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HNighbert\Desktop\ANDA\"/>
    </mc:Choice>
  </mc:AlternateContent>
  <xr:revisionPtr revIDLastSave="0" documentId="8_{941031BE-1071-4A85-B7C1-24C1F0CC023D}" xr6:coauthVersionLast="45" xr6:coauthVersionMax="45" xr10:uidLastSave="{00000000-0000-0000-0000-000000000000}"/>
  <bookViews>
    <workbookView xWindow="28680" yWindow="-120" windowWidth="29040" windowHeight="15840" firstSheet="1" activeTab="1" xr2:uid="{00000000-000D-0000-FFFF-FFFF00000000}"/>
  </bookViews>
  <sheets>
    <sheet name="All Cust Sales" sheetId="6" state="hidden" r:id="rId1"/>
    <sheet name="Sheet1" sheetId="12" r:id="rId2"/>
    <sheet name="Control Customers" sheetId="1" r:id="rId3"/>
    <sheet name="By Rep" sheetId="5" r:id="rId4"/>
    <sheet name="By State" sheetId="7" r:id="rId5"/>
    <sheet name="Impact Total" sheetId="8" r:id="rId6"/>
    <sheet name="Page1_1" sheetId="11" r:id="rId7"/>
  </sheets>
  <definedNames>
    <definedName name="_xlnm._FilterDatabase" localSheetId="0" hidden="1">'All Cust Sales'!$A$1:$AA$9995</definedName>
    <definedName name="_xlnm._FilterDatabase" localSheetId="2" hidden="1">'Control Customers'!$A$1:$AB$2707</definedName>
    <definedName name="_xlnm.Print_Titles" localSheetId="0">'All Cust Sales'!$1:$1</definedName>
    <definedName name="_xlnm.Print_Titles" localSheetId="3">'By Rep'!$5:$5</definedName>
    <definedName name="_xlnm.Print_Titles" localSheetId="4">'By State'!$4:$4</definedName>
    <definedName name="_xlnm.Print_Titles" localSheetId="2">'Control Customers'!$1:$1</definedName>
    <definedName name="_xlnm.Print_Titles" localSheetId="5">'Impact Total'!#REF!</definedName>
  </definedNames>
  <calcPr calcId="191029"/>
  <pivotCaches>
    <pivotCache cacheId="0" r:id="rId8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" i="12" l="1"/>
  <c r="I6" i="12" s="1"/>
  <c r="H7" i="12"/>
  <c r="I7" i="12" s="1"/>
  <c r="H8" i="12"/>
  <c r="I8" i="12" s="1"/>
  <c r="H9" i="12"/>
  <c r="I9" i="12"/>
  <c r="H10" i="12"/>
  <c r="I10" i="12" s="1"/>
  <c r="H11" i="12"/>
  <c r="I11" i="12" s="1"/>
  <c r="H12" i="12"/>
  <c r="I12" i="12" s="1"/>
  <c r="H13" i="12"/>
  <c r="I13" i="12" s="1"/>
  <c r="H14" i="12"/>
  <c r="I14" i="12" s="1"/>
  <c r="H15" i="12"/>
  <c r="I15" i="12"/>
  <c r="H16" i="12"/>
  <c r="I16" i="12" s="1"/>
  <c r="H17" i="12"/>
  <c r="I17" i="12"/>
  <c r="H18" i="12"/>
  <c r="I18" i="12" s="1"/>
  <c r="H19" i="12"/>
  <c r="I19" i="12" s="1"/>
  <c r="H20" i="12"/>
  <c r="I20" i="12" s="1"/>
  <c r="H21" i="12"/>
  <c r="I21" i="12"/>
  <c r="H22" i="12"/>
  <c r="I22" i="12" s="1"/>
  <c r="H23" i="12"/>
  <c r="I23" i="12" s="1"/>
  <c r="I5" i="12"/>
  <c r="H5" i="12"/>
  <c r="J155" i="8"/>
  <c r="K155" i="8" s="1"/>
  <c r="H155" i="8"/>
  <c r="G155" i="8"/>
  <c r="F155" i="8"/>
  <c r="C155" i="8"/>
  <c r="D155" i="8"/>
  <c r="B155" i="8"/>
  <c r="K3" i="8"/>
  <c r="L3" i="8"/>
  <c r="K4" i="8"/>
  <c r="L4" i="8"/>
  <c r="K5" i="8"/>
  <c r="L5" i="8"/>
  <c r="K6" i="8"/>
  <c r="L6" i="8"/>
  <c r="K7" i="8"/>
  <c r="L7" i="8"/>
  <c r="K8" i="8"/>
  <c r="L8" i="8"/>
  <c r="K9" i="8"/>
  <c r="L9" i="8"/>
  <c r="K10" i="8"/>
  <c r="L10" i="8"/>
  <c r="K11" i="8"/>
  <c r="L11" i="8"/>
  <c r="K12" i="8"/>
  <c r="L12" i="8"/>
  <c r="K13" i="8"/>
  <c r="L13" i="8"/>
  <c r="K14" i="8"/>
  <c r="L14" i="8"/>
  <c r="K15" i="8"/>
  <c r="L15" i="8"/>
  <c r="K16" i="8"/>
  <c r="L16" i="8"/>
  <c r="K17" i="8"/>
  <c r="L17" i="8"/>
  <c r="K18" i="8"/>
  <c r="L18" i="8"/>
  <c r="K19" i="8"/>
  <c r="L19" i="8"/>
  <c r="K20" i="8"/>
  <c r="L20" i="8"/>
  <c r="K21" i="8"/>
  <c r="L21" i="8"/>
  <c r="K22" i="8"/>
  <c r="L22" i="8"/>
  <c r="K23" i="8"/>
  <c r="L23" i="8"/>
  <c r="K24" i="8"/>
  <c r="L24" i="8"/>
  <c r="K25" i="8"/>
  <c r="L25" i="8"/>
  <c r="K26" i="8"/>
  <c r="L26" i="8"/>
  <c r="K27" i="8"/>
  <c r="L27" i="8"/>
  <c r="K28" i="8"/>
  <c r="L28" i="8"/>
  <c r="K29" i="8"/>
  <c r="L29" i="8"/>
  <c r="K30" i="8"/>
  <c r="L30" i="8"/>
  <c r="K31" i="8"/>
  <c r="L31" i="8"/>
  <c r="K32" i="8"/>
  <c r="L32" i="8"/>
  <c r="K33" i="8"/>
  <c r="L33" i="8"/>
  <c r="K34" i="8"/>
  <c r="L34" i="8"/>
  <c r="K35" i="8"/>
  <c r="L35" i="8"/>
  <c r="K36" i="8"/>
  <c r="L36" i="8"/>
  <c r="K37" i="8"/>
  <c r="L37" i="8"/>
  <c r="K38" i="8"/>
  <c r="L38" i="8"/>
  <c r="K39" i="8"/>
  <c r="L39" i="8"/>
  <c r="K40" i="8"/>
  <c r="L40" i="8"/>
  <c r="K41" i="8"/>
  <c r="L41" i="8"/>
  <c r="K42" i="8"/>
  <c r="L42" i="8"/>
  <c r="K43" i="8"/>
  <c r="L43" i="8"/>
  <c r="K44" i="8"/>
  <c r="L44" i="8"/>
  <c r="K45" i="8"/>
  <c r="L45" i="8"/>
  <c r="K46" i="8"/>
  <c r="L46" i="8"/>
  <c r="K47" i="8"/>
  <c r="L47" i="8"/>
  <c r="K48" i="8"/>
  <c r="L48" i="8"/>
  <c r="K49" i="8"/>
  <c r="L49" i="8"/>
  <c r="K50" i="8"/>
  <c r="L50" i="8"/>
  <c r="K51" i="8"/>
  <c r="L51" i="8"/>
  <c r="K52" i="8"/>
  <c r="L52" i="8"/>
  <c r="K53" i="8"/>
  <c r="L53" i="8"/>
  <c r="K54" i="8"/>
  <c r="L54" i="8"/>
  <c r="K55" i="8"/>
  <c r="L55" i="8"/>
  <c r="K56" i="8"/>
  <c r="L56" i="8"/>
  <c r="K57" i="8"/>
  <c r="L57" i="8"/>
  <c r="K58" i="8"/>
  <c r="L58" i="8"/>
  <c r="K59" i="8"/>
  <c r="L59" i="8"/>
  <c r="K60" i="8"/>
  <c r="L60" i="8"/>
  <c r="K61" i="8"/>
  <c r="L61" i="8"/>
  <c r="K62" i="8"/>
  <c r="L62" i="8"/>
  <c r="K63" i="8"/>
  <c r="L63" i="8"/>
  <c r="K64" i="8"/>
  <c r="L64" i="8"/>
  <c r="K65" i="8"/>
  <c r="L65" i="8"/>
  <c r="K66" i="8"/>
  <c r="L66" i="8"/>
  <c r="K67" i="8"/>
  <c r="L67" i="8"/>
  <c r="K68" i="8"/>
  <c r="L68" i="8"/>
  <c r="K69" i="8"/>
  <c r="L69" i="8"/>
  <c r="K70" i="8"/>
  <c r="L70" i="8"/>
  <c r="K71" i="8"/>
  <c r="L71" i="8"/>
  <c r="K72" i="8"/>
  <c r="L72" i="8"/>
  <c r="K73" i="8"/>
  <c r="L73" i="8"/>
  <c r="K74" i="8"/>
  <c r="L74" i="8"/>
  <c r="K75" i="8"/>
  <c r="L75" i="8"/>
  <c r="K76" i="8"/>
  <c r="L76" i="8"/>
  <c r="K77" i="8"/>
  <c r="L77" i="8"/>
  <c r="K78" i="8"/>
  <c r="L78" i="8"/>
  <c r="K79" i="8"/>
  <c r="L79" i="8"/>
  <c r="K80" i="8"/>
  <c r="L80" i="8"/>
  <c r="K81" i="8"/>
  <c r="L81" i="8"/>
  <c r="K82" i="8"/>
  <c r="L82" i="8"/>
  <c r="K83" i="8"/>
  <c r="L83" i="8"/>
  <c r="K84" i="8"/>
  <c r="L84" i="8"/>
  <c r="K85" i="8"/>
  <c r="L85" i="8"/>
  <c r="K86" i="8"/>
  <c r="L86" i="8"/>
  <c r="K87" i="8"/>
  <c r="L87" i="8"/>
  <c r="K88" i="8"/>
  <c r="L88" i="8"/>
  <c r="K89" i="8"/>
  <c r="L89" i="8"/>
  <c r="K90" i="8"/>
  <c r="L90" i="8"/>
  <c r="K91" i="8"/>
  <c r="L91" i="8"/>
  <c r="K92" i="8"/>
  <c r="L92" i="8"/>
  <c r="K93" i="8"/>
  <c r="L93" i="8"/>
  <c r="K94" i="8"/>
  <c r="L94" i="8"/>
  <c r="K95" i="8"/>
  <c r="L95" i="8"/>
  <c r="K96" i="8"/>
  <c r="L96" i="8"/>
  <c r="K97" i="8"/>
  <c r="L97" i="8"/>
  <c r="K98" i="8"/>
  <c r="L98" i="8"/>
  <c r="K99" i="8"/>
  <c r="L99" i="8"/>
  <c r="K100" i="8"/>
  <c r="L100" i="8"/>
  <c r="K101" i="8"/>
  <c r="L101" i="8"/>
  <c r="K102" i="8"/>
  <c r="L102" i="8"/>
  <c r="K103" i="8"/>
  <c r="L103" i="8"/>
  <c r="K104" i="8"/>
  <c r="L104" i="8"/>
  <c r="K105" i="8"/>
  <c r="L105" i="8"/>
  <c r="K106" i="8"/>
  <c r="L106" i="8"/>
  <c r="K107" i="8"/>
  <c r="L107" i="8"/>
  <c r="K108" i="8"/>
  <c r="L108" i="8"/>
  <c r="K109" i="8"/>
  <c r="L109" i="8"/>
  <c r="K110" i="8"/>
  <c r="L110" i="8"/>
  <c r="K111" i="8"/>
  <c r="L111" i="8"/>
  <c r="K112" i="8"/>
  <c r="L112" i="8"/>
  <c r="K113" i="8"/>
  <c r="L113" i="8"/>
  <c r="K114" i="8"/>
  <c r="L114" i="8"/>
  <c r="K115" i="8"/>
  <c r="L115" i="8"/>
  <c r="K116" i="8"/>
  <c r="L116" i="8"/>
  <c r="K117" i="8"/>
  <c r="L117" i="8"/>
  <c r="K118" i="8"/>
  <c r="L118" i="8"/>
  <c r="K119" i="8"/>
  <c r="L119" i="8"/>
  <c r="K120" i="8"/>
  <c r="L120" i="8"/>
  <c r="K121" i="8"/>
  <c r="L121" i="8"/>
  <c r="K122" i="8"/>
  <c r="L122" i="8"/>
  <c r="K123" i="8"/>
  <c r="L123" i="8"/>
  <c r="K124" i="8"/>
  <c r="L124" i="8"/>
  <c r="K125" i="8"/>
  <c r="L125" i="8"/>
  <c r="K126" i="8"/>
  <c r="L126" i="8"/>
  <c r="K127" i="8"/>
  <c r="L127" i="8"/>
  <c r="K128" i="8"/>
  <c r="L128" i="8"/>
  <c r="K129" i="8"/>
  <c r="L129" i="8"/>
  <c r="K130" i="8"/>
  <c r="L130" i="8"/>
  <c r="K131" i="8"/>
  <c r="L131" i="8"/>
  <c r="K132" i="8"/>
  <c r="L132" i="8"/>
  <c r="K133" i="8"/>
  <c r="L133" i="8"/>
  <c r="K134" i="8"/>
  <c r="L134" i="8"/>
  <c r="K135" i="8"/>
  <c r="L135" i="8"/>
  <c r="K136" i="8"/>
  <c r="L136" i="8"/>
  <c r="K137" i="8"/>
  <c r="L137" i="8"/>
  <c r="K138" i="8"/>
  <c r="L138" i="8"/>
  <c r="K139" i="8"/>
  <c r="L139" i="8"/>
  <c r="K140" i="8"/>
  <c r="L140" i="8"/>
  <c r="K141" i="8"/>
  <c r="L141" i="8"/>
  <c r="K142" i="8"/>
  <c r="L142" i="8"/>
  <c r="K143" i="8"/>
  <c r="L143" i="8"/>
  <c r="K144" i="8"/>
  <c r="L144" i="8"/>
  <c r="K145" i="8"/>
  <c r="L145" i="8"/>
  <c r="K146" i="8"/>
  <c r="L146" i="8"/>
  <c r="K147" i="8"/>
  <c r="L147" i="8"/>
  <c r="K148" i="8"/>
  <c r="L148" i="8"/>
  <c r="K149" i="8"/>
  <c r="L149" i="8"/>
  <c r="K150" i="8"/>
  <c r="L150" i="8"/>
  <c r="K151" i="8"/>
  <c r="L151" i="8"/>
  <c r="K152" i="8"/>
  <c r="L152" i="8"/>
  <c r="K153" i="8"/>
  <c r="L153" i="8"/>
  <c r="K154" i="8"/>
  <c r="L154" i="8"/>
  <c r="L2" i="8"/>
  <c r="K2" i="8"/>
  <c r="Y9997" i="6"/>
  <c r="X9997" i="6"/>
  <c r="U9997" i="6"/>
  <c r="T9997" i="6"/>
  <c r="A9997" i="6"/>
  <c r="Z9995" i="6"/>
  <c r="AA9995" i="6" s="1"/>
  <c r="V9995" i="6"/>
  <c r="W9995" i="6" s="1"/>
  <c r="Z9994" i="6"/>
  <c r="AA9994" i="6" s="1"/>
  <c r="V9994" i="6"/>
  <c r="W9994" i="6" s="1"/>
  <c r="Z9993" i="6"/>
  <c r="AA9993" i="6" s="1"/>
  <c r="V9993" i="6"/>
  <c r="W9993" i="6" s="1"/>
  <c r="Z9992" i="6"/>
  <c r="AA9992" i="6" s="1"/>
  <c r="V9992" i="6"/>
  <c r="W9992" i="6" s="1"/>
  <c r="Z9991" i="6"/>
  <c r="AA9991" i="6" s="1"/>
  <c r="V9991" i="6"/>
  <c r="W9991" i="6" s="1"/>
  <c r="Z9990" i="6"/>
  <c r="AA9990" i="6" s="1"/>
  <c r="V9990" i="6"/>
  <c r="W9990" i="6" s="1"/>
  <c r="Z9989" i="6"/>
  <c r="AA9989" i="6" s="1"/>
  <c r="V9989" i="6"/>
  <c r="W9989" i="6" s="1"/>
  <c r="Z9988" i="6"/>
  <c r="AA9988" i="6" s="1"/>
  <c r="V9988" i="6"/>
  <c r="W9988" i="6" s="1"/>
  <c r="Z9987" i="6"/>
  <c r="AA9987" i="6" s="1"/>
  <c r="V9987" i="6"/>
  <c r="W9987" i="6" s="1"/>
  <c r="Z9986" i="6"/>
  <c r="AA9986" i="6" s="1"/>
  <c r="V9986" i="6"/>
  <c r="W9986" i="6" s="1"/>
  <c r="Z9985" i="6"/>
  <c r="AA9985" i="6" s="1"/>
  <c r="V9985" i="6"/>
  <c r="W9985" i="6" s="1"/>
  <c r="Z9984" i="6"/>
  <c r="AA9984" i="6" s="1"/>
  <c r="V9984" i="6"/>
  <c r="W9984" i="6" s="1"/>
  <c r="Z9983" i="6"/>
  <c r="AA9983" i="6" s="1"/>
  <c r="V9983" i="6"/>
  <c r="W9983" i="6" s="1"/>
  <c r="Z9982" i="6"/>
  <c r="AA9982" i="6" s="1"/>
  <c r="V9982" i="6"/>
  <c r="W9982" i="6" s="1"/>
  <c r="Z9981" i="6"/>
  <c r="AA9981" i="6" s="1"/>
  <c r="V9981" i="6"/>
  <c r="W9981" i="6" s="1"/>
  <c r="Z9980" i="6"/>
  <c r="AA9980" i="6" s="1"/>
  <c r="V9980" i="6"/>
  <c r="W9980" i="6" s="1"/>
  <c r="Z9979" i="6"/>
  <c r="AA9979" i="6" s="1"/>
  <c r="V9979" i="6"/>
  <c r="W9979" i="6" s="1"/>
  <c r="Z9978" i="6"/>
  <c r="AA9978" i="6" s="1"/>
  <c r="V9978" i="6"/>
  <c r="W9978" i="6" s="1"/>
  <c r="Z9977" i="6"/>
  <c r="AA9977" i="6" s="1"/>
  <c r="V9977" i="6"/>
  <c r="W9977" i="6" s="1"/>
  <c r="Z9976" i="6"/>
  <c r="AA9976" i="6" s="1"/>
  <c r="V9976" i="6"/>
  <c r="W9976" i="6" s="1"/>
  <c r="Z9975" i="6"/>
  <c r="AA9975" i="6" s="1"/>
  <c r="V9975" i="6"/>
  <c r="W9975" i="6" s="1"/>
  <c r="Z9974" i="6"/>
  <c r="AA9974" i="6" s="1"/>
  <c r="V9974" i="6"/>
  <c r="W9974" i="6" s="1"/>
  <c r="Z9973" i="6"/>
  <c r="AA9973" i="6" s="1"/>
  <c r="V9973" i="6"/>
  <c r="W9973" i="6" s="1"/>
  <c r="Z9972" i="6"/>
  <c r="AA9972" i="6" s="1"/>
  <c r="V9972" i="6"/>
  <c r="W9972" i="6" s="1"/>
  <c r="Z9971" i="6"/>
  <c r="AA9971" i="6" s="1"/>
  <c r="V9971" i="6"/>
  <c r="W9971" i="6" s="1"/>
  <c r="Z9970" i="6"/>
  <c r="AA9970" i="6" s="1"/>
  <c r="V9970" i="6"/>
  <c r="W9970" i="6" s="1"/>
  <c r="Z9969" i="6"/>
  <c r="AA9969" i="6" s="1"/>
  <c r="V9969" i="6"/>
  <c r="W9969" i="6" s="1"/>
  <c r="Z9968" i="6"/>
  <c r="AA9968" i="6" s="1"/>
  <c r="V9968" i="6"/>
  <c r="W9968" i="6" s="1"/>
  <c r="Z9967" i="6"/>
  <c r="AA9967" i="6" s="1"/>
  <c r="V9967" i="6"/>
  <c r="W9967" i="6" s="1"/>
  <c r="Z9966" i="6"/>
  <c r="AA9966" i="6" s="1"/>
  <c r="V9966" i="6"/>
  <c r="W9966" i="6" s="1"/>
  <c r="Z9965" i="6"/>
  <c r="AA9965" i="6" s="1"/>
  <c r="V9965" i="6"/>
  <c r="W9965" i="6" s="1"/>
  <c r="Z9964" i="6"/>
  <c r="AA9964" i="6" s="1"/>
  <c r="V9964" i="6"/>
  <c r="W9964" i="6" s="1"/>
  <c r="Z9963" i="6"/>
  <c r="AA9963" i="6" s="1"/>
  <c r="V9963" i="6"/>
  <c r="W9963" i="6" s="1"/>
  <c r="Z9962" i="6"/>
  <c r="AA9962" i="6" s="1"/>
  <c r="V9962" i="6"/>
  <c r="W9962" i="6" s="1"/>
  <c r="Z9961" i="6"/>
  <c r="AA9961" i="6" s="1"/>
  <c r="V9961" i="6"/>
  <c r="W9961" i="6" s="1"/>
  <c r="Z9960" i="6"/>
  <c r="AA9960" i="6" s="1"/>
  <c r="V9960" i="6"/>
  <c r="W9960" i="6" s="1"/>
  <c r="Z9959" i="6"/>
  <c r="AA9959" i="6" s="1"/>
  <c r="V9959" i="6"/>
  <c r="W9959" i="6" s="1"/>
  <c r="Z9958" i="6"/>
  <c r="AA9958" i="6" s="1"/>
  <c r="V9958" i="6"/>
  <c r="W9958" i="6" s="1"/>
  <c r="Z9957" i="6"/>
  <c r="AA9957" i="6" s="1"/>
  <c r="V9957" i="6"/>
  <c r="W9957" i="6" s="1"/>
  <c r="Z9956" i="6"/>
  <c r="AA9956" i="6" s="1"/>
  <c r="V9956" i="6"/>
  <c r="W9956" i="6" s="1"/>
  <c r="Z9955" i="6"/>
  <c r="AA9955" i="6" s="1"/>
  <c r="V9955" i="6"/>
  <c r="W9955" i="6" s="1"/>
  <c r="Z9954" i="6"/>
  <c r="AA9954" i="6" s="1"/>
  <c r="V9954" i="6"/>
  <c r="W9954" i="6" s="1"/>
  <c r="Z9953" i="6"/>
  <c r="AA9953" i="6" s="1"/>
  <c r="V9953" i="6"/>
  <c r="W9953" i="6" s="1"/>
  <c r="Z9952" i="6"/>
  <c r="AA9952" i="6" s="1"/>
  <c r="V9952" i="6"/>
  <c r="W9952" i="6" s="1"/>
  <c r="Z9951" i="6"/>
  <c r="AA9951" i="6" s="1"/>
  <c r="V9951" i="6"/>
  <c r="W9951" i="6" s="1"/>
  <c r="Z9950" i="6"/>
  <c r="AA9950" i="6" s="1"/>
  <c r="V9950" i="6"/>
  <c r="W9950" i="6" s="1"/>
  <c r="Z9949" i="6"/>
  <c r="AA9949" i="6" s="1"/>
  <c r="V9949" i="6"/>
  <c r="W9949" i="6" s="1"/>
  <c r="Z9948" i="6"/>
  <c r="AA9948" i="6" s="1"/>
  <c r="V9948" i="6"/>
  <c r="W9948" i="6" s="1"/>
  <c r="Z9947" i="6"/>
  <c r="AA9947" i="6" s="1"/>
  <c r="V9947" i="6"/>
  <c r="W9947" i="6" s="1"/>
  <c r="Z9946" i="6"/>
  <c r="AA9946" i="6" s="1"/>
  <c r="V9946" i="6"/>
  <c r="W9946" i="6" s="1"/>
  <c r="Z9945" i="6"/>
  <c r="AA9945" i="6" s="1"/>
  <c r="V9945" i="6"/>
  <c r="W9945" i="6" s="1"/>
  <c r="Z9944" i="6"/>
  <c r="AA9944" i="6" s="1"/>
  <c r="V9944" i="6"/>
  <c r="W9944" i="6" s="1"/>
  <c r="Z9943" i="6"/>
  <c r="AA9943" i="6" s="1"/>
  <c r="V9943" i="6"/>
  <c r="W9943" i="6" s="1"/>
  <c r="Z9942" i="6"/>
  <c r="AA9942" i="6" s="1"/>
  <c r="V9942" i="6"/>
  <c r="W9942" i="6" s="1"/>
  <c r="Z9941" i="6"/>
  <c r="AA9941" i="6" s="1"/>
  <c r="V9941" i="6"/>
  <c r="W9941" i="6" s="1"/>
  <c r="Z9940" i="6"/>
  <c r="AA9940" i="6" s="1"/>
  <c r="V9940" i="6"/>
  <c r="W9940" i="6" s="1"/>
  <c r="Z9939" i="6"/>
  <c r="AA9939" i="6" s="1"/>
  <c r="V9939" i="6"/>
  <c r="W9939" i="6" s="1"/>
  <c r="Z9938" i="6"/>
  <c r="AA9938" i="6" s="1"/>
  <c r="V9938" i="6"/>
  <c r="W9938" i="6" s="1"/>
  <c r="Z9937" i="6"/>
  <c r="AA9937" i="6" s="1"/>
  <c r="V9937" i="6"/>
  <c r="W9937" i="6" s="1"/>
  <c r="Z9936" i="6"/>
  <c r="AA9936" i="6" s="1"/>
  <c r="V9936" i="6"/>
  <c r="W9936" i="6" s="1"/>
  <c r="Z9935" i="6"/>
  <c r="AA9935" i="6" s="1"/>
  <c r="V9935" i="6"/>
  <c r="W9935" i="6" s="1"/>
  <c r="Z9934" i="6"/>
  <c r="AA9934" i="6" s="1"/>
  <c r="V9934" i="6"/>
  <c r="W9934" i="6" s="1"/>
  <c r="Z9933" i="6"/>
  <c r="AA9933" i="6" s="1"/>
  <c r="V9933" i="6"/>
  <c r="W9933" i="6" s="1"/>
  <c r="Z9932" i="6"/>
  <c r="AA9932" i="6" s="1"/>
  <c r="V9932" i="6"/>
  <c r="W9932" i="6" s="1"/>
  <c r="Z9931" i="6"/>
  <c r="AA9931" i="6" s="1"/>
  <c r="V9931" i="6"/>
  <c r="W9931" i="6" s="1"/>
  <c r="Z9930" i="6"/>
  <c r="AA9930" i="6" s="1"/>
  <c r="V9930" i="6"/>
  <c r="W9930" i="6" s="1"/>
  <c r="Z9929" i="6"/>
  <c r="AA9929" i="6" s="1"/>
  <c r="V9929" i="6"/>
  <c r="W9929" i="6" s="1"/>
  <c r="Z9928" i="6"/>
  <c r="AA9928" i="6" s="1"/>
  <c r="V9928" i="6"/>
  <c r="W9928" i="6" s="1"/>
  <c r="Z9927" i="6"/>
  <c r="AA9927" i="6" s="1"/>
  <c r="V9927" i="6"/>
  <c r="W9927" i="6" s="1"/>
  <c r="Z9926" i="6"/>
  <c r="AA9926" i="6" s="1"/>
  <c r="V9926" i="6"/>
  <c r="W9926" i="6" s="1"/>
  <c r="Z9925" i="6"/>
  <c r="AA9925" i="6" s="1"/>
  <c r="V9925" i="6"/>
  <c r="W9925" i="6" s="1"/>
  <c r="Z9924" i="6"/>
  <c r="AA9924" i="6" s="1"/>
  <c r="V9924" i="6"/>
  <c r="W9924" i="6" s="1"/>
  <c r="Z9923" i="6"/>
  <c r="AA9923" i="6" s="1"/>
  <c r="V9923" i="6"/>
  <c r="W9923" i="6" s="1"/>
  <c r="Z9922" i="6"/>
  <c r="AA9922" i="6" s="1"/>
  <c r="V9922" i="6"/>
  <c r="W9922" i="6" s="1"/>
  <c r="Z9921" i="6"/>
  <c r="AA9921" i="6" s="1"/>
  <c r="V9921" i="6"/>
  <c r="W9921" i="6" s="1"/>
  <c r="Z9920" i="6"/>
  <c r="AA9920" i="6" s="1"/>
  <c r="V9920" i="6"/>
  <c r="W9920" i="6" s="1"/>
  <c r="Z9919" i="6"/>
  <c r="AA9919" i="6" s="1"/>
  <c r="V9919" i="6"/>
  <c r="W9919" i="6" s="1"/>
  <c r="Z9918" i="6"/>
  <c r="AA9918" i="6" s="1"/>
  <c r="V9918" i="6"/>
  <c r="W9918" i="6" s="1"/>
  <c r="Z9917" i="6"/>
  <c r="AA9917" i="6" s="1"/>
  <c r="V9917" i="6"/>
  <c r="W9917" i="6" s="1"/>
  <c r="Z9916" i="6"/>
  <c r="AA9916" i="6" s="1"/>
  <c r="V9916" i="6"/>
  <c r="W9916" i="6" s="1"/>
  <c r="Z9915" i="6"/>
  <c r="AA9915" i="6" s="1"/>
  <c r="V9915" i="6"/>
  <c r="W9915" i="6" s="1"/>
  <c r="Z9914" i="6"/>
  <c r="AA9914" i="6" s="1"/>
  <c r="V9914" i="6"/>
  <c r="W9914" i="6" s="1"/>
  <c r="Z9913" i="6"/>
  <c r="AA9913" i="6" s="1"/>
  <c r="V9913" i="6"/>
  <c r="W9913" i="6" s="1"/>
  <c r="Z9912" i="6"/>
  <c r="AA9912" i="6" s="1"/>
  <c r="V9912" i="6"/>
  <c r="W9912" i="6" s="1"/>
  <c r="Z9911" i="6"/>
  <c r="AA9911" i="6" s="1"/>
  <c r="V9911" i="6"/>
  <c r="W9911" i="6" s="1"/>
  <c r="Z9910" i="6"/>
  <c r="AA9910" i="6" s="1"/>
  <c r="V9910" i="6"/>
  <c r="W9910" i="6" s="1"/>
  <c r="Z9909" i="6"/>
  <c r="AA9909" i="6" s="1"/>
  <c r="V9909" i="6"/>
  <c r="W9909" i="6" s="1"/>
  <c r="Z9908" i="6"/>
  <c r="AA9908" i="6" s="1"/>
  <c r="V9908" i="6"/>
  <c r="W9908" i="6" s="1"/>
  <c r="Z9907" i="6"/>
  <c r="AA9907" i="6" s="1"/>
  <c r="V9907" i="6"/>
  <c r="W9907" i="6" s="1"/>
  <c r="Z9906" i="6"/>
  <c r="AA9906" i="6" s="1"/>
  <c r="V9906" i="6"/>
  <c r="W9906" i="6" s="1"/>
  <c r="Z9905" i="6"/>
  <c r="AA9905" i="6" s="1"/>
  <c r="V9905" i="6"/>
  <c r="W9905" i="6" s="1"/>
  <c r="Z9904" i="6"/>
  <c r="AA9904" i="6" s="1"/>
  <c r="V9904" i="6"/>
  <c r="W9904" i="6" s="1"/>
  <c r="Z9903" i="6"/>
  <c r="AA9903" i="6" s="1"/>
  <c r="V9903" i="6"/>
  <c r="W9903" i="6" s="1"/>
  <c r="Z9902" i="6"/>
  <c r="AA9902" i="6" s="1"/>
  <c r="V9902" i="6"/>
  <c r="W9902" i="6" s="1"/>
  <c r="Z9901" i="6"/>
  <c r="AA9901" i="6" s="1"/>
  <c r="V9901" i="6"/>
  <c r="W9901" i="6" s="1"/>
  <c r="Z9900" i="6"/>
  <c r="AA9900" i="6" s="1"/>
  <c r="V9900" i="6"/>
  <c r="W9900" i="6" s="1"/>
  <c r="Z9899" i="6"/>
  <c r="AA9899" i="6" s="1"/>
  <c r="V9899" i="6"/>
  <c r="W9899" i="6" s="1"/>
  <c r="Z9898" i="6"/>
  <c r="AA9898" i="6" s="1"/>
  <c r="V9898" i="6"/>
  <c r="W9898" i="6" s="1"/>
  <c r="Z9897" i="6"/>
  <c r="AA9897" i="6" s="1"/>
  <c r="V9897" i="6"/>
  <c r="W9897" i="6" s="1"/>
  <c r="Z9896" i="6"/>
  <c r="AA9896" i="6" s="1"/>
  <c r="V9896" i="6"/>
  <c r="W9896" i="6" s="1"/>
  <c r="Z9895" i="6"/>
  <c r="AA9895" i="6" s="1"/>
  <c r="V9895" i="6"/>
  <c r="W9895" i="6" s="1"/>
  <c r="Z9894" i="6"/>
  <c r="AA9894" i="6" s="1"/>
  <c r="V9894" i="6"/>
  <c r="W9894" i="6" s="1"/>
  <c r="Z9893" i="6"/>
  <c r="AA9893" i="6" s="1"/>
  <c r="V9893" i="6"/>
  <c r="W9893" i="6" s="1"/>
  <c r="Z9892" i="6"/>
  <c r="AA9892" i="6" s="1"/>
  <c r="V9892" i="6"/>
  <c r="W9892" i="6" s="1"/>
  <c r="Z9891" i="6"/>
  <c r="AA9891" i="6" s="1"/>
  <c r="V9891" i="6"/>
  <c r="W9891" i="6" s="1"/>
  <c r="Z9890" i="6"/>
  <c r="AA9890" i="6" s="1"/>
  <c r="V9890" i="6"/>
  <c r="W9890" i="6" s="1"/>
  <c r="Z9889" i="6"/>
  <c r="AA9889" i="6" s="1"/>
  <c r="V9889" i="6"/>
  <c r="W9889" i="6" s="1"/>
  <c r="Z9888" i="6"/>
  <c r="AA9888" i="6" s="1"/>
  <c r="V9888" i="6"/>
  <c r="W9888" i="6" s="1"/>
  <c r="Z9887" i="6"/>
  <c r="AA9887" i="6" s="1"/>
  <c r="V9887" i="6"/>
  <c r="W9887" i="6" s="1"/>
  <c r="Z9886" i="6"/>
  <c r="AA9886" i="6" s="1"/>
  <c r="V9886" i="6"/>
  <c r="W9886" i="6" s="1"/>
  <c r="Z9885" i="6"/>
  <c r="AA9885" i="6" s="1"/>
  <c r="V9885" i="6"/>
  <c r="W9885" i="6" s="1"/>
  <c r="Z9884" i="6"/>
  <c r="AA9884" i="6" s="1"/>
  <c r="V9884" i="6"/>
  <c r="W9884" i="6" s="1"/>
  <c r="Z9883" i="6"/>
  <c r="AA9883" i="6" s="1"/>
  <c r="V9883" i="6"/>
  <c r="W9883" i="6" s="1"/>
  <c r="Z9882" i="6"/>
  <c r="AA9882" i="6" s="1"/>
  <c r="V9882" i="6"/>
  <c r="W9882" i="6" s="1"/>
  <c r="Z9881" i="6"/>
  <c r="AA9881" i="6" s="1"/>
  <c r="V9881" i="6"/>
  <c r="W9881" i="6" s="1"/>
  <c r="Z9880" i="6"/>
  <c r="AA9880" i="6" s="1"/>
  <c r="V9880" i="6"/>
  <c r="W9880" i="6" s="1"/>
  <c r="Z9879" i="6"/>
  <c r="AA9879" i="6" s="1"/>
  <c r="V9879" i="6"/>
  <c r="W9879" i="6" s="1"/>
  <c r="Z9878" i="6"/>
  <c r="AA9878" i="6" s="1"/>
  <c r="V9878" i="6"/>
  <c r="W9878" i="6" s="1"/>
  <c r="Z9877" i="6"/>
  <c r="AA9877" i="6" s="1"/>
  <c r="V9877" i="6"/>
  <c r="W9877" i="6" s="1"/>
  <c r="Z9876" i="6"/>
  <c r="AA9876" i="6" s="1"/>
  <c r="V9876" i="6"/>
  <c r="W9876" i="6" s="1"/>
  <c r="Z9875" i="6"/>
  <c r="AA9875" i="6" s="1"/>
  <c r="V9875" i="6"/>
  <c r="W9875" i="6" s="1"/>
  <c r="Z9874" i="6"/>
  <c r="AA9874" i="6" s="1"/>
  <c r="V9874" i="6"/>
  <c r="W9874" i="6" s="1"/>
  <c r="Z9873" i="6"/>
  <c r="AA9873" i="6" s="1"/>
  <c r="V9873" i="6"/>
  <c r="W9873" i="6" s="1"/>
  <c r="Z9872" i="6"/>
  <c r="AA9872" i="6" s="1"/>
  <c r="V9872" i="6"/>
  <c r="W9872" i="6" s="1"/>
  <c r="Z9871" i="6"/>
  <c r="AA9871" i="6" s="1"/>
  <c r="V9871" i="6"/>
  <c r="W9871" i="6" s="1"/>
  <c r="Z9870" i="6"/>
  <c r="AA9870" i="6" s="1"/>
  <c r="V9870" i="6"/>
  <c r="W9870" i="6" s="1"/>
  <c r="Z9869" i="6"/>
  <c r="AA9869" i="6" s="1"/>
  <c r="V9869" i="6"/>
  <c r="W9869" i="6" s="1"/>
  <c r="Z9868" i="6"/>
  <c r="AA9868" i="6" s="1"/>
  <c r="V9868" i="6"/>
  <c r="W9868" i="6" s="1"/>
  <c r="Z9867" i="6"/>
  <c r="AA9867" i="6" s="1"/>
  <c r="V9867" i="6"/>
  <c r="W9867" i="6" s="1"/>
  <c r="Z9866" i="6"/>
  <c r="AA9866" i="6" s="1"/>
  <c r="V9866" i="6"/>
  <c r="W9866" i="6" s="1"/>
  <c r="Z9865" i="6"/>
  <c r="AA9865" i="6" s="1"/>
  <c r="V9865" i="6"/>
  <c r="W9865" i="6" s="1"/>
  <c r="Z9864" i="6"/>
  <c r="AA9864" i="6" s="1"/>
  <c r="V9864" i="6"/>
  <c r="W9864" i="6" s="1"/>
  <c r="Z9863" i="6"/>
  <c r="AA9863" i="6" s="1"/>
  <c r="V9863" i="6"/>
  <c r="W9863" i="6" s="1"/>
  <c r="Z9862" i="6"/>
  <c r="AA9862" i="6" s="1"/>
  <c r="V9862" i="6"/>
  <c r="W9862" i="6" s="1"/>
  <c r="Z9861" i="6"/>
  <c r="AA9861" i="6" s="1"/>
  <c r="V9861" i="6"/>
  <c r="W9861" i="6" s="1"/>
  <c r="Z9860" i="6"/>
  <c r="AA9860" i="6" s="1"/>
  <c r="V9860" i="6"/>
  <c r="W9860" i="6" s="1"/>
  <c r="Z9859" i="6"/>
  <c r="AA9859" i="6" s="1"/>
  <c r="V9859" i="6"/>
  <c r="W9859" i="6" s="1"/>
  <c r="Z9858" i="6"/>
  <c r="AA9858" i="6" s="1"/>
  <c r="V9858" i="6"/>
  <c r="W9858" i="6" s="1"/>
  <c r="Z9857" i="6"/>
  <c r="AA9857" i="6" s="1"/>
  <c r="V9857" i="6"/>
  <c r="W9857" i="6" s="1"/>
  <c r="Z9856" i="6"/>
  <c r="AA9856" i="6" s="1"/>
  <c r="V9856" i="6"/>
  <c r="W9856" i="6" s="1"/>
  <c r="Z9855" i="6"/>
  <c r="AA9855" i="6" s="1"/>
  <c r="V9855" i="6"/>
  <c r="W9855" i="6" s="1"/>
  <c r="Z9854" i="6"/>
  <c r="AA9854" i="6" s="1"/>
  <c r="V9854" i="6"/>
  <c r="W9854" i="6" s="1"/>
  <c r="Z9853" i="6"/>
  <c r="AA9853" i="6" s="1"/>
  <c r="V9853" i="6"/>
  <c r="W9853" i="6" s="1"/>
  <c r="Z9852" i="6"/>
  <c r="AA9852" i="6" s="1"/>
  <c r="V9852" i="6"/>
  <c r="W9852" i="6" s="1"/>
  <c r="Z9851" i="6"/>
  <c r="AA9851" i="6" s="1"/>
  <c r="V9851" i="6"/>
  <c r="W9851" i="6" s="1"/>
  <c r="Z9850" i="6"/>
  <c r="AA9850" i="6" s="1"/>
  <c r="V9850" i="6"/>
  <c r="W9850" i="6" s="1"/>
  <c r="Z9849" i="6"/>
  <c r="AA9849" i="6" s="1"/>
  <c r="V9849" i="6"/>
  <c r="W9849" i="6" s="1"/>
  <c r="Z9848" i="6"/>
  <c r="AA9848" i="6" s="1"/>
  <c r="V9848" i="6"/>
  <c r="W9848" i="6" s="1"/>
  <c r="Z9847" i="6"/>
  <c r="AA9847" i="6" s="1"/>
  <c r="V9847" i="6"/>
  <c r="W9847" i="6" s="1"/>
  <c r="Z9846" i="6"/>
  <c r="AA9846" i="6" s="1"/>
  <c r="V9846" i="6"/>
  <c r="W9846" i="6" s="1"/>
  <c r="Z9845" i="6"/>
  <c r="AA9845" i="6" s="1"/>
  <c r="V9845" i="6"/>
  <c r="W9845" i="6" s="1"/>
  <c r="Z9844" i="6"/>
  <c r="AA9844" i="6" s="1"/>
  <c r="V9844" i="6"/>
  <c r="W9844" i="6" s="1"/>
  <c r="Z9843" i="6"/>
  <c r="AA9843" i="6" s="1"/>
  <c r="V9843" i="6"/>
  <c r="W9843" i="6" s="1"/>
  <c r="Z9842" i="6"/>
  <c r="AA9842" i="6" s="1"/>
  <c r="V9842" i="6"/>
  <c r="W9842" i="6" s="1"/>
  <c r="Z9841" i="6"/>
  <c r="AA9841" i="6" s="1"/>
  <c r="V9841" i="6"/>
  <c r="W9841" i="6" s="1"/>
  <c r="Z9840" i="6"/>
  <c r="AA9840" i="6" s="1"/>
  <c r="V9840" i="6"/>
  <c r="W9840" i="6" s="1"/>
  <c r="Z9839" i="6"/>
  <c r="AA9839" i="6" s="1"/>
  <c r="V9839" i="6"/>
  <c r="W9839" i="6" s="1"/>
  <c r="Z9838" i="6"/>
  <c r="AA9838" i="6" s="1"/>
  <c r="V9838" i="6"/>
  <c r="W9838" i="6" s="1"/>
  <c r="Z9837" i="6"/>
  <c r="AA9837" i="6" s="1"/>
  <c r="V9837" i="6"/>
  <c r="W9837" i="6" s="1"/>
  <c r="Z9836" i="6"/>
  <c r="AA9836" i="6" s="1"/>
  <c r="V9836" i="6"/>
  <c r="W9836" i="6" s="1"/>
  <c r="Z9835" i="6"/>
  <c r="AA9835" i="6" s="1"/>
  <c r="V9835" i="6"/>
  <c r="W9835" i="6" s="1"/>
  <c r="Z9834" i="6"/>
  <c r="AA9834" i="6" s="1"/>
  <c r="V9834" i="6"/>
  <c r="W9834" i="6" s="1"/>
  <c r="Z9833" i="6"/>
  <c r="AA9833" i="6" s="1"/>
  <c r="V9833" i="6"/>
  <c r="W9833" i="6" s="1"/>
  <c r="Z9832" i="6"/>
  <c r="AA9832" i="6" s="1"/>
  <c r="V9832" i="6"/>
  <c r="W9832" i="6" s="1"/>
  <c r="Z9831" i="6"/>
  <c r="AA9831" i="6" s="1"/>
  <c r="V9831" i="6"/>
  <c r="W9831" i="6" s="1"/>
  <c r="Z9830" i="6"/>
  <c r="AA9830" i="6" s="1"/>
  <c r="V9830" i="6"/>
  <c r="W9830" i="6" s="1"/>
  <c r="Z9829" i="6"/>
  <c r="AA9829" i="6" s="1"/>
  <c r="V9829" i="6"/>
  <c r="W9829" i="6" s="1"/>
  <c r="Z9828" i="6"/>
  <c r="AA9828" i="6" s="1"/>
  <c r="V9828" i="6"/>
  <c r="W9828" i="6" s="1"/>
  <c r="Z9827" i="6"/>
  <c r="AA9827" i="6" s="1"/>
  <c r="V9827" i="6"/>
  <c r="W9827" i="6" s="1"/>
  <c r="Z9826" i="6"/>
  <c r="AA9826" i="6" s="1"/>
  <c r="V9826" i="6"/>
  <c r="W9826" i="6" s="1"/>
  <c r="Z9825" i="6"/>
  <c r="AA9825" i="6" s="1"/>
  <c r="V9825" i="6"/>
  <c r="W9825" i="6" s="1"/>
  <c r="Z9824" i="6"/>
  <c r="AA9824" i="6" s="1"/>
  <c r="V9824" i="6"/>
  <c r="W9824" i="6" s="1"/>
  <c r="Z9823" i="6"/>
  <c r="AA9823" i="6" s="1"/>
  <c r="V9823" i="6"/>
  <c r="W9823" i="6" s="1"/>
  <c r="Z9822" i="6"/>
  <c r="AA9822" i="6" s="1"/>
  <c r="V9822" i="6"/>
  <c r="W9822" i="6" s="1"/>
  <c r="Z9821" i="6"/>
  <c r="AA9821" i="6" s="1"/>
  <c r="V9821" i="6"/>
  <c r="W9821" i="6" s="1"/>
  <c r="Z9820" i="6"/>
  <c r="AA9820" i="6" s="1"/>
  <c r="V9820" i="6"/>
  <c r="W9820" i="6" s="1"/>
  <c r="Z9819" i="6"/>
  <c r="AA9819" i="6" s="1"/>
  <c r="V9819" i="6"/>
  <c r="W9819" i="6" s="1"/>
  <c r="Z9818" i="6"/>
  <c r="AA9818" i="6" s="1"/>
  <c r="V9818" i="6"/>
  <c r="W9818" i="6" s="1"/>
  <c r="Z9817" i="6"/>
  <c r="AA9817" i="6" s="1"/>
  <c r="V9817" i="6"/>
  <c r="W9817" i="6" s="1"/>
  <c r="Z9816" i="6"/>
  <c r="AA9816" i="6" s="1"/>
  <c r="V9816" i="6"/>
  <c r="W9816" i="6" s="1"/>
  <c r="Z9815" i="6"/>
  <c r="AA9815" i="6" s="1"/>
  <c r="V9815" i="6"/>
  <c r="W9815" i="6" s="1"/>
  <c r="Z9814" i="6"/>
  <c r="AA9814" i="6" s="1"/>
  <c r="V9814" i="6"/>
  <c r="W9814" i="6" s="1"/>
  <c r="Z9813" i="6"/>
  <c r="AA9813" i="6" s="1"/>
  <c r="V9813" i="6"/>
  <c r="W9813" i="6" s="1"/>
  <c r="Z9812" i="6"/>
  <c r="AA9812" i="6" s="1"/>
  <c r="V9812" i="6"/>
  <c r="W9812" i="6" s="1"/>
  <c r="Z9811" i="6"/>
  <c r="AA9811" i="6" s="1"/>
  <c r="V9811" i="6"/>
  <c r="W9811" i="6" s="1"/>
  <c r="Z9810" i="6"/>
  <c r="AA9810" i="6" s="1"/>
  <c r="V9810" i="6"/>
  <c r="W9810" i="6" s="1"/>
  <c r="Z9809" i="6"/>
  <c r="AA9809" i="6" s="1"/>
  <c r="V9809" i="6"/>
  <c r="W9809" i="6" s="1"/>
  <c r="Z9808" i="6"/>
  <c r="AA9808" i="6" s="1"/>
  <c r="V9808" i="6"/>
  <c r="W9808" i="6" s="1"/>
  <c r="Z9807" i="6"/>
  <c r="AA9807" i="6" s="1"/>
  <c r="V9807" i="6"/>
  <c r="W9807" i="6" s="1"/>
  <c r="Z9806" i="6"/>
  <c r="AA9806" i="6" s="1"/>
  <c r="V9806" i="6"/>
  <c r="W9806" i="6" s="1"/>
  <c r="Z9805" i="6"/>
  <c r="AA9805" i="6" s="1"/>
  <c r="V9805" i="6"/>
  <c r="W9805" i="6" s="1"/>
  <c r="Z9804" i="6"/>
  <c r="AA9804" i="6" s="1"/>
  <c r="V9804" i="6"/>
  <c r="W9804" i="6" s="1"/>
  <c r="Z9803" i="6"/>
  <c r="AA9803" i="6" s="1"/>
  <c r="V9803" i="6"/>
  <c r="W9803" i="6" s="1"/>
  <c r="Z9802" i="6"/>
  <c r="AA9802" i="6" s="1"/>
  <c r="V9802" i="6"/>
  <c r="W9802" i="6" s="1"/>
  <c r="Z9801" i="6"/>
  <c r="AA9801" i="6" s="1"/>
  <c r="V9801" i="6"/>
  <c r="W9801" i="6" s="1"/>
  <c r="Z9800" i="6"/>
  <c r="AA9800" i="6" s="1"/>
  <c r="V9800" i="6"/>
  <c r="W9800" i="6" s="1"/>
  <c r="Z9799" i="6"/>
  <c r="AA9799" i="6" s="1"/>
  <c r="V9799" i="6"/>
  <c r="W9799" i="6" s="1"/>
  <c r="Z9798" i="6"/>
  <c r="AA9798" i="6" s="1"/>
  <c r="V9798" i="6"/>
  <c r="W9798" i="6" s="1"/>
  <c r="Z9797" i="6"/>
  <c r="AA9797" i="6" s="1"/>
  <c r="V9797" i="6"/>
  <c r="W9797" i="6" s="1"/>
  <c r="Z9796" i="6"/>
  <c r="AA9796" i="6" s="1"/>
  <c r="V9796" i="6"/>
  <c r="W9796" i="6" s="1"/>
  <c r="Z9795" i="6"/>
  <c r="AA9795" i="6" s="1"/>
  <c r="V9795" i="6"/>
  <c r="W9795" i="6" s="1"/>
  <c r="Z9794" i="6"/>
  <c r="AA9794" i="6" s="1"/>
  <c r="V9794" i="6"/>
  <c r="W9794" i="6" s="1"/>
  <c r="Z9793" i="6"/>
  <c r="AA9793" i="6" s="1"/>
  <c r="V9793" i="6"/>
  <c r="W9793" i="6" s="1"/>
  <c r="Z9792" i="6"/>
  <c r="AA9792" i="6" s="1"/>
  <c r="V9792" i="6"/>
  <c r="W9792" i="6" s="1"/>
  <c r="Z9791" i="6"/>
  <c r="AA9791" i="6" s="1"/>
  <c r="V9791" i="6"/>
  <c r="W9791" i="6" s="1"/>
  <c r="Z9790" i="6"/>
  <c r="AA9790" i="6" s="1"/>
  <c r="V9790" i="6"/>
  <c r="W9790" i="6" s="1"/>
  <c r="Z9789" i="6"/>
  <c r="AA9789" i="6" s="1"/>
  <c r="V9789" i="6"/>
  <c r="W9789" i="6" s="1"/>
  <c r="Z9788" i="6"/>
  <c r="AA9788" i="6" s="1"/>
  <c r="V9788" i="6"/>
  <c r="W9788" i="6" s="1"/>
  <c r="Z9787" i="6"/>
  <c r="AA9787" i="6" s="1"/>
  <c r="V9787" i="6"/>
  <c r="W9787" i="6" s="1"/>
  <c r="Z9786" i="6"/>
  <c r="AA9786" i="6" s="1"/>
  <c r="V9786" i="6"/>
  <c r="W9786" i="6" s="1"/>
  <c r="Z9785" i="6"/>
  <c r="AA9785" i="6" s="1"/>
  <c r="V9785" i="6"/>
  <c r="W9785" i="6" s="1"/>
  <c r="Z9784" i="6"/>
  <c r="AA9784" i="6" s="1"/>
  <c r="V9784" i="6"/>
  <c r="W9784" i="6" s="1"/>
  <c r="Z9783" i="6"/>
  <c r="AA9783" i="6" s="1"/>
  <c r="V9783" i="6"/>
  <c r="W9783" i="6" s="1"/>
  <c r="Z9782" i="6"/>
  <c r="AA9782" i="6" s="1"/>
  <c r="V9782" i="6"/>
  <c r="W9782" i="6" s="1"/>
  <c r="Z9781" i="6"/>
  <c r="AA9781" i="6" s="1"/>
  <c r="V9781" i="6"/>
  <c r="W9781" i="6" s="1"/>
  <c r="Z9780" i="6"/>
  <c r="AA9780" i="6" s="1"/>
  <c r="V9780" i="6"/>
  <c r="W9780" i="6" s="1"/>
  <c r="Z9779" i="6"/>
  <c r="AA9779" i="6" s="1"/>
  <c r="V9779" i="6"/>
  <c r="W9779" i="6" s="1"/>
  <c r="Z9778" i="6"/>
  <c r="AA9778" i="6" s="1"/>
  <c r="V9778" i="6"/>
  <c r="W9778" i="6" s="1"/>
  <c r="Z9777" i="6"/>
  <c r="AA9777" i="6" s="1"/>
  <c r="V9777" i="6"/>
  <c r="W9777" i="6" s="1"/>
  <c r="Z9776" i="6"/>
  <c r="AA9776" i="6" s="1"/>
  <c r="V9776" i="6"/>
  <c r="W9776" i="6" s="1"/>
  <c r="Z9775" i="6"/>
  <c r="AA9775" i="6" s="1"/>
  <c r="V9775" i="6"/>
  <c r="W9775" i="6" s="1"/>
  <c r="Z9774" i="6"/>
  <c r="AA9774" i="6" s="1"/>
  <c r="V9774" i="6"/>
  <c r="W9774" i="6" s="1"/>
  <c r="Z9773" i="6"/>
  <c r="AA9773" i="6" s="1"/>
  <c r="V9773" i="6"/>
  <c r="W9773" i="6" s="1"/>
  <c r="Z9772" i="6"/>
  <c r="AA9772" i="6" s="1"/>
  <c r="V9772" i="6"/>
  <c r="W9772" i="6" s="1"/>
  <c r="Z9771" i="6"/>
  <c r="AA9771" i="6" s="1"/>
  <c r="V9771" i="6"/>
  <c r="W9771" i="6" s="1"/>
  <c r="Z9770" i="6"/>
  <c r="AA9770" i="6" s="1"/>
  <c r="V9770" i="6"/>
  <c r="W9770" i="6" s="1"/>
  <c r="Z9769" i="6"/>
  <c r="AA9769" i="6" s="1"/>
  <c r="V9769" i="6"/>
  <c r="W9769" i="6" s="1"/>
  <c r="Z9768" i="6"/>
  <c r="AA9768" i="6" s="1"/>
  <c r="V9768" i="6"/>
  <c r="W9768" i="6" s="1"/>
  <c r="Z9767" i="6"/>
  <c r="AA9767" i="6" s="1"/>
  <c r="V9767" i="6"/>
  <c r="W9767" i="6" s="1"/>
  <c r="Z9766" i="6"/>
  <c r="AA9766" i="6" s="1"/>
  <c r="V9766" i="6"/>
  <c r="W9766" i="6" s="1"/>
  <c r="Z9765" i="6"/>
  <c r="AA9765" i="6" s="1"/>
  <c r="V9765" i="6"/>
  <c r="W9765" i="6" s="1"/>
  <c r="Z9764" i="6"/>
  <c r="AA9764" i="6" s="1"/>
  <c r="V9764" i="6"/>
  <c r="W9764" i="6" s="1"/>
  <c r="Z9763" i="6"/>
  <c r="AA9763" i="6" s="1"/>
  <c r="V9763" i="6"/>
  <c r="W9763" i="6" s="1"/>
  <c r="Z9762" i="6"/>
  <c r="AA9762" i="6" s="1"/>
  <c r="V9762" i="6"/>
  <c r="W9762" i="6" s="1"/>
  <c r="Z9761" i="6"/>
  <c r="AA9761" i="6" s="1"/>
  <c r="V9761" i="6"/>
  <c r="W9761" i="6" s="1"/>
  <c r="Z9760" i="6"/>
  <c r="AA9760" i="6" s="1"/>
  <c r="V9760" i="6"/>
  <c r="W9760" i="6" s="1"/>
  <c r="Z9759" i="6"/>
  <c r="AA9759" i="6" s="1"/>
  <c r="V9759" i="6"/>
  <c r="W9759" i="6" s="1"/>
  <c r="Z9758" i="6"/>
  <c r="AA9758" i="6" s="1"/>
  <c r="V9758" i="6"/>
  <c r="W9758" i="6" s="1"/>
  <c r="Z9757" i="6"/>
  <c r="AA9757" i="6" s="1"/>
  <c r="V9757" i="6"/>
  <c r="W9757" i="6" s="1"/>
  <c r="Z9756" i="6"/>
  <c r="AA9756" i="6" s="1"/>
  <c r="V9756" i="6"/>
  <c r="W9756" i="6" s="1"/>
  <c r="Z9755" i="6"/>
  <c r="AA9755" i="6" s="1"/>
  <c r="V9755" i="6"/>
  <c r="W9755" i="6" s="1"/>
  <c r="Z9754" i="6"/>
  <c r="AA9754" i="6" s="1"/>
  <c r="V9754" i="6"/>
  <c r="W9754" i="6" s="1"/>
  <c r="Z9753" i="6"/>
  <c r="AA9753" i="6" s="1"/>
  <c r="V9753" i="6"/>
  <c r="W9753" i="6" s="1"/>
  <c r="Z9752" i="6"/>
  <c r="AA9752" i="6" s="1"/>
  <c r="V9752" i="6"/>
  <c r="W9752" i="6" s="1"/>
  <c r="Z9751" i="6"/>
  <c r="AA9751" i="6" s="1"/>
  <c r="V9751" i="6"/>
  <c r="W9751" i="6" s="1"/>
  <c r="Z9750" i="6"/>
  <c r="AA9750" i="6" s="1"/>
  <c r="V9750" i="6"/>
  <c r="W9750" i="6" s="1"/>
  <c r="Z9749" i="6"/>
  <c r="AA9749" i="6" s="1"/>
  <c r="V9749" i="6"/>
  <c r="W9749" i="6" s="1"/>
  <c r="Z9748" i="6"/>
  <c r="AA9748" i="6" s="1"/>
  <c r="V9748" i="6"/>
  <c r="W9748" i="6" s="1"/>
  <c r="Z9747" i="6"/>
  <c r="AA9747" i="6" s="1"/>
  <c r="V9747" i="6"/>
  <c r="W9747" i="6" s="1"/>
  <c r="Z9746" i="6"/>
  <c r="AA9746" i="6" s="1"/>
  <c r="V9746" i="6"/>
  <c r="W9746" i="6" s="1"/>
  <c r="Z9745" i="6"/>
  <c r="AA9745" i="6" s="1"/>
  <c r="V9745" i="6"/>
  <c r="W9745" i="6" s="1"/>
  <c r="Z9744" i="6"/>
  <c r="AA9744" i="6" s="1"/>
  <c r="V9744" i="6"/>
  <c r="W9744" i="6" s="1"/>
  <c r="Z9743" i="6"/>
  <c r="AA9743" i="6" s="1"/>
  <c r="V9743" i="6"/>
  <c r="W9743" i="6" s="1"/>
  <c r="Z9742" i="6"/>
  <c r="AA9742" i="6" s="1"/>
  <c r="V9742" i="6"/>
  <c r="W9742" i="6" s="1"/>
  <c r="Z9741" i="6"/>
  <c r="AA9741" i="6" s="1"/>
  <c r="V9741" i="6"/>
  <c r="W9741" i="6" s="1"/>
  <c r="Z9740" i="6"/>
  <c r="AA9740" i="6" s="1"/>
  <c r="V9740" i="6"/>
  <c r="W9740" i="6" s="1"/>
  <c r="Z9739" i="6"/>
  <c r="AA9739" i="6" s="1"/>
  <c r="V9739" i="6"/>
  <c r="W9739" i="6" s="1"/>
  <c r="Z9738" i="6"/>
  <c r="AA9738" i="6" s="1"/>
  <c r="V9738" i="6"/>
  <c r="W9738" i="6" s="1"/>
  <c r="Z9737" i="6"/>
  <c r="AA9737" i="6" s="1"/>
  <c r="V9737" i="6"/>
  <c r="W9737" i="6" s="1"/>
  <c r="Z9736" i="6"/>
  <c r="AA9736" i="6" s="1"/>
  <c r="V9736" i="6"/>
  <c r="W9736" i="6" s="1"/>
  <c r="Z9735" i="6"/>
  <c r="AA9735" i="6" s="1"/>
  <c r="V9735" i="6"/>
  <c r="W9735" i="6" s="1"/>
  <c r="Z9734" i="6"/>
  <c r="AA9734" i="6" s="1"/>
  <c r="V9734" i="6"/>
  <c r="W9734" i="6" s="1"/>
  <c r="Z9733" i="6"/>
  <c r="AA9733" i="6" s="1"/>
  <c r="V9733" i="6"/>
  <c r="W9733" i="6" s="1"/>
  <c r="Z9732" i="6"/>
  <c r="AA9732" i="6" s="1"/>
  <c r="V9732" i="6"/>
  <c r="W9732" i="6" s="1"/>
  <c r="Z9731" i="6"/>
  <c r="AA9731" i="6" s="1"/>
  <c r="V9731" i="6"/>
  <c r="W9731" i="6" s="1"/>
  <c r="Z9730" i="6"/>
  <c r="AA9730" i="6" s="1"/>
  <c r="V9730" i="6"/>
  <c r="W9730" i="6" s="1"/>
  <c r="Z9729" i="6"/>
  <c r="AA9729" i="6" s="1"/>
  <c r="V9729" i="6"/>
  <c r="W9729" i="6" s="1"/>
  <c r="Z9728" i="6"/>
  <c r="AA9728" i="6" s="1"/>
  <c r="V9728" i="6"/>
  <c r="W9728" i="6" s="1"/>
  <c r="Z9727" i="6"/>
  <c r="AA9727" i="6" s="1"/>
  <c r="V9727" i="6"/>
  <c r="W9727" i="6" s="1"/>
  <c r="Z9726" i="6"/>
  <c r="AA9726" i="6" s="1"/>
  <c r="V9726" i="6"/>
  <c r="W9726" i="6" s="1"/>
  <c r="Z9725" i="6"/>
  <c r="AA9725" i="6" s="1"/>
  <c r="V9725" i="6"/>
  <c r="W9725" i="6" s="1"/>
  <c r="Z9724" i="6"/>
  <c r="AA9724" i="6" s="1"/>
  <c r="V9724" i="6"/>
  <c r="W9724" i="6" s="1"/>
  <c r="Z9723" i="6"/>
  <c r="AA9723" i="6" s="1"/>
  <c r="V9723" i="6"/>
  <c r="W9723" i="6" s="1"/>
  <c r="Z9722" i="6"/>
  <c r="AA9722" i="6" s="1"/>
  <c r="V9722" i="6"/>
  <c r="W9722" i="6" s="1"/>
  <c r="Z9721" i="6"/>
  <c r="AA9721" i="6" s="1"/>
  <c r="V9721" i="6"/>
  <c r="W9721" i="6" s="1"/>
  <c r="Z9720" i="6"/>
  <c r="AA9720" i="6" s="1"/>
  <c r="W9720" i="6"/>
  <c r="V9720" i="6"/>
  <c r="Z9719" i="6"/>
  <c r="AA9719" i="6" s="1"/>
  <c r="W9719" i="6"/>
  <c r="V9719" i="6"/>
  <c r="AA9718" i="6"/>
  <c r="Z9718" i="6"/>
  <c r="W9718" i="6"/>
  <c r="V9718" i="6"/>
  <c r="Z9717" i="6"/>
  <c r="AA9717" i="6" s="1"/>
  <c r="V9717" i="6"/>
  <c r="W9717" i="6" s="1"/>
  <c r="AA9716" i="6"/>
  <c r="Z9716" i="6"/>
  <c r="V9716" i="6"/>
  <c r="W9716" i="6" s="1"/>
  <c r="Z9715" i="6"/>
  <c r="AA9715" i="6" s="1"/>
  <c r="V9715" i="6"/>
  <c r="W9715" i="6" s="1"/>
  <c r="Z9714" i="6"/>
  <c r="AA9714" i="6" s="1"/>
  <c r="V9714" i="6"/>
  <c r="W9714" i="6" s="1"/>
  <c r="AA9713" i="6"/>
  <c r="Z9713" i="6"/>
  <c r="V9713" i="6"/>
  <c r="W9713" i="6" s="1"/>
  <c r="Z9712" i="6"/>
  <c r="AA9712" i="6" s="1"/>
  <c r="V9712" i="6"/>
  <c r="W9712" i="6" s="1"/>
  <c r="Z9711" i="6"/>
  <c r="AA9711" i="6" s="1"/>
  <c r="V9711" i="6"/>
  <c r="W9711" i="6" s="1"/>
  <c r="Z9710" i="6"/>
  <c r="AA9710" i="6" s="1"/>
  <c r="W9710" i="6"/>
  <c r="V9710" i="6"/>
  <c r="AA9709" i="6"/>
  <c r="Z9709" i="6"/>
  <c r="V9709" i="6"/>
  <c r="W9709" i="6" s="1"/>
  <c r="Z9708" i="6"/>
  <c r="AA9708" i="6" s="1"/>
  <c r="W9708" i="6"/>
  <c r="V9708" i="6"/>
  <c r="AA9707" i="6"/>
  <c r="Z9707" i="6"/>
  <c r="W9707" i="6"/>
  <c r="V9707" i="6"/>
  <c r="AA9706" i="6"/>
  <c r="Z9706" i="6"/>
  <c r="W9706" i="6"/>
  <c r="V9706" i="6"/>
  <c r="AA9705" i="6"/>
  <c r="Z9705" i="6"/>
  <c r="W9705" i="6"/>
  <c r="V9705" i="6"/>
  <c r="Z9704" i="6"/>
  <c r="AA9704" i="6" s="1"/>
  <c r="V9704" i="6"/>
  <c r="W9704" i="6" s="1"/>
  <c r="AA9703" i="6"/>
  <c r="Z9703" i="6"/>
  <c r="V9703" i="6"/>
  <c r="W9703" i="6" s="1"/>
  <c r="Z9702" i="6"/>
  <c r="AA9702" i="6" s="1"/>
  <c r="V9702" i="6"/>
  <c r="W9702" i="6" s="1"/>
  <c r="Z9701" i="6"/>
  <c r="AA9701" i="6" s="1"/>
  <c r="V9701" i="6"/>
  <c r="W9701" i="6" s="1"/>
  <c r="Z9700" i="6"/>
  <c r="AA9700" i="6" s="1"/>
  <c r="V9700" i="6"/>
  <c r="W9700" i="6" s="1"/>
  <c r="Z9699" i="6"/>
  <c r="AA9699" i="6" s="1"/>
  <c r="W9699" i="6"/>
  <c r="V9699" i="6"/>
  <c r="Z9698" i="6"/>
  <c r="AA9698" i="6" s="1"/>
  <c r="V9698" i="6"/>
  <c r="W9698" i="6" s="1"/>
  <c r="Z9697" i="6"/>
  <c r="AA9697" i="6" s="1"/>
  <c r="V9697" i="6"/>
  <c r="W9697" i="6" s="1"/>
  <c r="Z9696" i="6"/>
  <c r="AA9696" i="6" s="1"/>
  <c r="V9696" i="6"/>
  <c r="W9696" i="6" s="1"/>
  <c r="Z9695" i="6"/>
  <c r="AA9695" i="6" s="1"/>
  <c r="V9695" i="6"/>
  <c r="W9695" i="6" s="1"/>
  <c r="Z9694" i="6"/>
  <c r="AA9694" i="6" s="1"/>
  <c r="V9694" i="6"/>
  <c r="W9694" i="6" s="1"/>
  <c r="Z9693" i="6"/>
  <c r="AA9693" i="6" s="1"/>
  <c r="V9693" i="6"/>
  <c r="W9693" i="6" s="1"/>
  <c r="AA9692" i="6"/>
  <c r="Z9692" i="6"/>
  <c r="V9692" i="6"/>
  <c r="W9692" i="6" s="1"/>
  <c r="AA9691" i="6"/>
  <c r="Z9691" i="6"/>
  <c r="V9691" i="6"/>
  <c r="W9691" i="6" s="1"/>
  <c r="AA9690" i="6"/>
  <c r="Z9690" i="6"/>
  <c r="V9690" i="6"/>
  <c r="W9690" i="6" s="1"/>
  <c r="AA9689" i="6"/>
  <c r="Z9689" i="6"/>
  <c r="V9689" i="6"/>
  <c r="W9689" i="6" s="1"/>
  <c r="Z9688" i="6"/>
  <c r="AA9688" i="6" s="1"/>
  <c r="V9688" i="6"/>
  <c r="W9688" i="6" s="1"/>
  <c r="Z9687" i="6"/>
  <c r="AA9687" i="6" s="1"/>
  <c r="V9687" i="6"/>
  <c r="W9687" i="6" s="1"/>
  <c r="Z9686" i="6"/>
  <c r="AA9686" i="6" s="1"/>
  <c r="V9686" i="6"/>
  <c r="W9686" i="6" s="1"/>
  <c r="Z9685" i="6"/>
  <c r="AA9685" i="6" s="1"/>
  <c r="V9685" i="6"/>
  <c r="W9685" i="6" s="1"/>
  <c r="AA9684" i="6"/>
  <c r="Z9684" i="6"/>
  <c r="V9684" i="6"/>
  <c r="W9684" i="6" s="1"/>
  <c r="Z9683" i="6"/>
  <c r="AA9683" i="6" s="1"/>
  <c r="V9683" i="6"/>
  <c r="W9683" i="6" s="1"/>
  <c r="AA9682" i="6"/>
  <c r="Z9682" i="6"/>
  <c r="V9682" i="6"/>
  <c r="W9682" i="6" s="1"/>
  <c r="Z9681" i="6"/>
  <c r="AA9681" i="6" s="1"/>
  <c r="V9681" i="6"/>
  <c r="W9681" i="6" s="1"/>
  <c r="AA9680" i="6"/>
  <c r="Z9680" i="6"/>
  <c r="V9680" i="6"/>
  <c r="W9680" i="6" s="1"/>
  <c r="AA9679" i="6"/>
  <c r="Z9679" i="6"/>
  <c r="V9679" i="6"/>
  <c r="W9679" i="6" s="1"/>
  <c r="Z9678" i="6"/>
  <c r="AA9678" i="6" s="1"/>
  <c r="V9678" i="6"/>
  <c r="W9678" i="6" s="1"/>
  <c r="Z9677" i="6"/>
  <c r="AA9677" i="6" s="1"/>
  <c r="V9677" i="6"/>
  <c r="W9677" i="6" s="1"/>
  <c r="AA9676" i="6"/>
  <c r="Z9676" i="6"/>
  <c r="W9676" i="6"/>
  <c r="V9676" i="6"/>
  <c r="AA9675" i="6"/>
  <c r="Z9675" i="6"/>
  <c r="V9675" i="6"/>
  <c r="W9675" i="6" s="1"/>
  <c r="Z9674" i="6"/>
  <c r="AA9674" i="6" s="1"/>
  <c r="V9674" i="6"/>
  <c r="W9674" i="6" s="1"/>
  <c r="Z9673" i="6"/>
  <c r="AA9673" i="6" s="1"/>
  <c r="W9673" i="6"/>
  <c r="V9673" i="6"/>
  <c r="AA9672" i="6"/>
  <c r="Z9672" i="6"/>
  <c r="W9672" i="6"/>
  <c r="V9672" i="6"/>
  <c r="AA9671" i="6"/>
  <c r="Z9671" i="6"/>
  <c r="W9671" i="6"/>
  <c r="V9671" i="6"/>
  <c r="AA9670" i="6"/>
  <c r="Z9670" i="6"/>
  <c r="W9670" i="6"/>
  <c r="V9670" i="6"/>
  <c r="AA9669" i="6"/>
  <c r="Z9669" i="6"/>
  <c r="V9669" i="6"/>
  <c r="W9669" i="6" s="1"/>
  <c r="Z9668" i="6"/>
  <c r="AA9668" i="6" s="1"/>
  <c r="W9668" i="6"/>
  <c r="V9668" i="6"/>
  <c r="Z9667" i="6"/>
  <c r="AA9667" i="6" s="1"/>
  <c r="V9667" i="6"/>
  <c r="W9667" i="6" s="1"/>
  <c r="AA9666" i="6"/>
  <c r="Z9666" i="6"/>
  <c r="V9666" i="6"/>
  <c r="W9666" i="6" s="1"/>
  <c r="AA9665" i="6"/>
  <c r="Z9665" i="6"/>
  <c r="V9665" i="6"/>
  <c r="W9665" i="6" s="1"/>
  <c r="AA9664" i="6"/>
  <c r="Z9664" i="6"/>
  <c r="V9664" i="6"/>
  <c r="W9664" i="6" s="1"/>
  <c r="AA9663" i="6"/>
  <c r="Z9663" i="6"/>
  <c r="V9663" i="6"/>
  <c r="W9663" i="6" s="1"/>
  <c r="AA9662" i="6"/>
  <c r="Z9662" i="6"/>
  <c r="V9662" i="6"/>
  <c r="W9662" i="6" s="1"/>
  <c r="AA9661" i="6"/>
  <c r="Z9661" i="6"/>
  <c r="V9661" i="6"/>
  <c r="W9661" i="6" s="1"/>
  <c r="AA9660" i="6"/>
  <c r="Z9660" i="6"/>
  <c r="V9660" i="6"/>
  <c r="W9660" i="6" s="1"/>
  <c r="Z9659" i="6"/>
  <c r="AA9659" i="6" s="1"/>
  <c r="V9659" i="6"/>
  <c r="W9659" i="6" s="1"/>
  <c r="Z9658" i="6"/>
  <c r="AA9658" i="6" s="1"/>
  <c r="V9658" i="6"/>
  <c r="W9658" i="6" s="1"/>
  <c r="AA9657" i="6"/>
  <c r="Z9657" i="6"/>
  <c r="V9657" i="6"/>
  <c r="W9657" i="6" s="1"/>
  <c r="Z9656" i="6"/>
  <c r="AA9656" i="6" s="1"/>
  <c r="V9656" i="6"/>
  <c r="W9656" i="6" s="1"/>
  <c r="Z9655" i="6"/>
  <c r="AA9655" i="6" s="1"/>
  <c r="V9655" i="6"/>
  <c r="W9655" i="6" s="1"/>
  <c r="Z9654" i="6"/>
  <c r="AA9654" i="6" s="1"/>
  <c r="W9654" i="6"/>
  <c r="V9654" i="6"/>
  <c r="Z9653" i="6"/>
  <c r="AA9653" i="6" s="1"/>
  <c r="V9653" i="6"/>
  <c r="W9653" i="6" s="1"/>
  <c r="Z9652" i="6"/>
  <c r="AA9652" i="6" s="1"/>
  <c r="W9652" i="6"/>
  <c r="V9652" i="6"/>
  <c r="Z9651" i="6"/>
  <c r="AA9651" i="6" s="1"/>
  <c r="V9651" i="6"/>
  <c r="W9651" i="6" s="1"/>
  <c r="AA9650" i="6"/>
  <c r="Z9650" i="6"/>
  <c r="V9650" i="6"/>
  <c r="W9650" i="6" s="1"/>
  <c r="AA9649" i="6"/>
  <c r="Z9649" i="6"/>
  <c r="V9649" i="6"/>
  <c r="W9649" i="6" s="1"/>
  <c r="Z9648" i="6"/>
  <c r="AA9648" i="6" s="1"/>
  <c r="V9648" i="6"/>
  <c r="W9648" i="6" s="1"/>
  <c r="Z9647" i="6"/>
  <c r="AA9647" i="6" s="1"/>
  <c r="V9647" i="6"/>
  <c r="W9647" i="6" s="1"/>
  <c r="Z9646" i="6"/>
  <c r="AA9646" i="6" s="1"/>
  <c r="V9646" i="6"/>
  <c r="W9646" i="6" s="1"/>
  <c r="Z9645" i="6"/>
  <c r="AA9645" i="6" s="1"/>
  <c r="V9645" i="6"/>
  <c r="W9645" i="6" s="1"/>
  <c r="AA9644" i="6"/>
  <c r="Z9644" i="6"/>
  <c r="V9644" i="6"/>
  <c r="W9644" i="6" s="1"/>
  <c r="Z9643" i="6"/>
  <c r="AA9643" i="6" s="1"/>
  <c r="V9643" i="6"/>
  <c r="W9643" i="6" s="1"/>
  <c r="AA9642" i="6"/>
  <c r="Z9642" i="6"/>
  <c r="V9642" i="6"/>
  <c r="W9642" i="6" s="1"/>
  <c r="Z9641" i="6"/>
  <c r="AA9641" i="6" s="1"/>
  <c r="V9641" i="6"/>
  <c r="W9641" i="6" s="1"/>
  <c r="AA9640" i="6"/>
  <c r="Z9640" i="6"/>
  <c r="V9640" i="6"/>
  <c r="W9640" i="6" s="1"/>
  <c r="AA9639" i="6"/>
  <c r="Z9639" i="6"/>
  <c r="V9639" i="6"/>
  <c r="W9639" i="6" s="1"/>
  <c r="AA9638" i="6"/>
  <c r="Z9638" i="6"/>
  <c r="V9638" i="6"/>
  <c r="W9638" i="6" s="1"/>
  <c r="Z9637" i="6"/>
  <c r="AA9637" i="6" s="1"/>
  <c r="V9637" i="6"/>
  <c r="W9637" i="6" s="1"/>
  <c r="AA9636" i="6"/>
  <c r="Z9636" i="6"/>
  <c r="V9636" i="6"/>
  <c r="W9636" i="6" s="1"/>
  <c r="AA9635" i="6"/>
  <c r="Z9635" i="6"/>
  <c r="V9635" i="6"/>
  <c r="W9635" i="6" s="1"/>
  <c r="Z9634" i="6"/>
  <c r="AA9634" i="6" s="1"/>
  <c r="V9634" i="6"/>
  <c r="W9634" i="6" s="1"/>
  <c r="Z9633" i="6"/>
  <c r="AA9633" i="6" s="1"/>
  <c r="V9633" i="6"/>
  <c r="W9633" i="6" s="1"/>
  <c r="AA9632" i="6"/>
  <c r="Z9632" i="6"/>
  <c r="V9632" i="6"/>
  <c r="W9632" i="6" s="1"/>
  <c r="Z9631" i="6"/>
  <c r="AA9631" i="6" s="1"/>
  <c r="V9631" i="6"/>
  <c r="W9631" i="6" s="1"/>
  <c r="Z9630" i="6"/>
  <c r="AA9630" i="6" s="1"/>
  <c r="V9630" i="6"/>
  <c r="W9630" i="6" s="1"/>
  <c r="Z9629" i="6"/>
  <c r="AA9629" i="6" s="1"/>
  <c r="W9629" i="6"/>
  <c r="V9629" i="6"/>
  <c r="AA9628" i="6"/>
  <c r="Z9628" i="6"/>
  <c r="W9628" i="6"/>
  <c r="V9628" i="6"/>
  <c r="Z9627" i="6"/>
  <c r="AA9627" i="6" s="1"/>
  <c r="V9627" i="6"/>
  <c r="W9627" i="6" s="1"/>
  <c r="Z9626" i="6"/>
  <c r="AA9626" i="6" s="1"/>
  <c r="W9626" i="6"/>
  <c r="V9626" i="6"/>
  <c r="Z9625" i="6"/>
  <c r="AA9625" i="6" s="1"/>
  <c r="V9625" i="6"/>
  <c r="W9625" i="6" s="1"/>
  <c r="Z9624" i="6"/>
  <c r="AA9624" i="6" s="1"/>
  <c r="W9624" i="6"/>
  <c r="V9624" i="6"/>
  <c r="Z9623" i="6"/>
  <c r="AA9623" i="6" s="1"/>
  <c r="W9623" i="6"/>
  <c r="V9623" i="6"/>
  <c r="Z9622" i="6"/>
  <c r="AA9622" i="6" s="1"/>
  <c r="W9622" i="6"/>
  <c r="V9622" i="6"/>
  <c r="Z9621" i="6"/>
  <c r="AA9621" i="6" s="1"/>
  <c r="W9621" i="6"/>
  <c r="V9621" i="6"/>
  <c r="Z9620" i="6"/>
  <c r="AA9620" i="6" s="1"/>
  <c r="W9620" i="6"/>
  <c r="V9620" i="6"/>
  <c r="Z9619" i="6"/>
  <c r="AA9619" i="6" s="1"/>
  <c r="W9619" i="6"/>
  <c r="V9619" i="6"/>
  <c r="Z9618" i="6"/>
  <c r="AA9618" i="6" s="1"/>
  <c r="W9618" i="6"/>
  <c r="V9618" i="6"/>
  <c r="Z9617" i="6"/>
  <c r="AA9617" i="6" s="1"/>
  <c r="W9617" i="6"/>
  <c r="V9617" i="6"/>
  <c r="Z9616" i="6"/>
  <c r="AA9616" i="6" s="1"/>
  <c r="W9616" i="6"/>
  <c r="V9616" i="6"/>
  <c r="Z9615" i="6"/>
  <c r="AA9615" i="6" s="1"/>
  <c r="V9615" i="6"/>
  <c r="W9615" i="6" s="1"/>
  <c r="Z9614" i="6"/>
  <c r="AA9614" i="6" s="1"/>
  <c r="V9614" i="6"/>
  <c r="W9614" i="6" s="1"/>
  <c r="AA9613" i="6"/>
  <c r="Z9613" i="6"/>
  <c r="V9613" i="6"/>
  <c r="W9613" i="6" s="1"/>
  <c r="AA9612" i="6"/>
  <c r="Z9612" i="6"/>
  <c r="V9612" i="6"/>
  <c r="W9612" i="6" s="1"/>
  <c r="AA9611" i="6"/>
  <c r="Z9611" i="6"/>
  <c r="V9611" i="6"/>
  <c r="W9611" i="6" s="1"/>
  <c r="AA9610" i="6"/>
  <c r="Z9610" i="6"/>
  <c r="V9610" i="6"/>
  <c r="W9610" i="6" s="1"/>
  <c r="Z9609" i="6"/>
  <c r="AA9609" i="6" s="1"/>
  <c r="V9609" i="6"/>
  <c r="W9609" i="6" s="1"/>
  <c r="AA9608" i="6"/>
  <c r="Z9608" i="6"/>
  <c r="V9608" i="6"/>
  <c r="W9608" i="6" s="1"/>
  <c r="Z9607" i="6"/>
  <c r="AA9607" i="6" s="1"/>
  <c r="V9607" i="6"/>
  <c r="W9607" i="6" s="1"/>
  <c r="AA9606" i="6"/>
  <c r="Z9606" i="6"/>
  <c r="W9606" i="6"/>
  <c r="V9606" i="6"/>
  <c r="AA9605" i="6"/>
  <c r="Z9605" i="6"/>
  <c r="W9605" i="6"/>
  <c r="V9605" i="6"/>
  <c r="Z9604" i="6"/>
  <c r="AA9604" i="6" s="1"/>
  <c r="V9604" i="6"/>
  <c r="W9604" i="6" s="1"/>
  <c r="Z9603" i="6"/>
  <c r="AA9603" i="6" s="1"/>
  <c r="V9603" i="6"/>
  <c r="W9603" i="6" s="1"/>
  <c r="AA9602" i="6"/>
  <c r="Z9602" i="6"/>
  <c r="V9602" i="6"/>
  <c r="W9602" i="6" s="1"/>
  <c r="AA9601" i="6"/>
  <c r="Z9601" i="6"/>
  <c r="V9601" i="6"/>
  <c r="W9601" i="6" s="1"/>
  <c r="Z9600" i="6"/>
  <c r="AA9600" i="6" s="1"/>
  <c r="V9600" i="6"/>
  <c r="W9600" i="6" s="1"/>
  <c r="Z9599" i="6"/>
  <c r="AA9599" i="6" s="1"/>
  <c r="V9599" i="6"/>
  <c r="W9599" i="6" s="1"/>
  <c r="AA9598" i="6"/>
  <c r="Z9598" i="6"/>
  <c r="V9598" i="6"/>
  <c r="W9598" i="6" s="1"/>
  <c r="Z9597" i="6"/>
  <c r="AA9597" i="6" s="1"/>
  <c r="V9597" i="6"/>
  <c r="W9597" i="6" s="1"/>
  <c r="AA9596" i="6"/>
  <c r="Z9596" i="6"/>
  <c r="V9596" i="6"/>
  <c r="W9596" i="6" s="1"/>
  <c r="AA9595" i="6"/>
  <c r="Z9595" i="6"/>
  <c r="V9595" i="6"/>
  <c r="W9595" i="6" s="1"/>
  <c r="Z9594" i="6"/>
  <c r="AA9594" i="6" s="1"/>
  <c r="V9594" i="6"/>
  <c r="W9594" i="6" s="1"/>
  <c r="Z9593" i="6"/>
  <c r="AA9593" i="6" s="1"/>
  <c r="V9593" i="6"/>
  <c r="W9593" i="6" s="1"/>
  <c r="AA9592" i="6"/>
  <c r="Z9592" i="6"/>
  <c r="W9592" i="6"/>
  <c r="V9592" i="6"/>
  <c r="AA9591" i="6"/>
  <c r="Z9591" i="6"/>
  <c r="W9591" i="6"/>
  <c r="V9591" i="6"/>
  <c r="AA9590" i="6"/>
  <c r="Z9590" i="6"/>
  <c r="W9590" i="6"/>
  <c r="V9590" i="6"/>
  <c r="AA9589" i="6"/>
  <c r="Z9589" i="6"/>
  <c r="V9589" i="6"/>
  <c r="W9589" i="6" s="1"/>
  <c r="Z9588" i="6"/>
  <c r="AA9588" i="6" s="1"/>
  <c r="W9588" i="6"/>
  <c r="V9588" i="6"/>
  <c r="AA9587" i="6"/>
  <c r="Z9587" i="6"/>
  <c r="W9587" i="6"/>
  <c r="V9587" i="6"/>
  <c r="Z9586" i="6"/>
  <c r="AA9586" i="6" s="1"/>
  <c r="V9586" i="6"/>
  <c r="W9586" i="6" s="1"/>
  <c r="Z9585" i="6"/>
  <c r="AA9585" i="6" s="1"/>
  <c r="V9585" i="6"/>
  <c r="W9585" i="6" s="1"/>
  <c r="Z9584" i="6"/>
  <c r="AA9584" i="6" s="1"/>
  <c r="W9584" i="6"/>
  <c r="V9584" i="6"/>
  <c r="Z9583" i="6"/>
  <c r="AA9583" i="6" s="1"/>
  <c r="V9583" i="6"/>
  <c r="W9583" i="6" s="1"/>
  <c r="AA9582" i="6"/>
  <c r="Z9582" i="6"/>
  <c r="W9582" i="6"/>
  <c r="V9582" i="6"/>
  <c r="AA9581" i="6"/>
  <c r="Z9581" i="6"/>
  <c r="W9581" i="6"/>
  <c r="V9581" i="6"/>
  <c r="AA9580" i="6"/>
  <c r="Z9580" i="6"/>
  <c r="W9580" i="6"/>
  <c r="V9580" i="6"/>
  <c r="AA9579" i="6"/>
  <c r="Z9579" i="6"/>
  <c r="W9579" i="6"/>
  <c r="V9579" i="6"/>
  <c r="AA9578" i="6"/>
  <c r="Z9578" i="6"/>
  <c r="W9578" i="6"/>
  <c r="V9578" i="6"/>
  <c r="AA9577" i="6"/>
  <c r="Z9577" i="6"/>
  <c r="W9577" i="6"/>
  <c r="V9577" i="6"/>
  <c r="Z9576" i="6"/>
  <c r="AA9576" i="6" s="1"/>
  <c r="V9576" i="6"/>
  <c r="W9576" i="6" s="1"/>
  <c r="AA9575" i="6"/>
  <c r="Z9575" i="6"/>
  <c r="W9575" i="6"/>
  <c r="V9575" i="6"/>
  <c r="AA9574" i="6"/>
  <c r="Z9574" i="6"/>
  <c r="W9574" i="6"/>
  <c r="V9574" i="6"/>
  <c r="AA9573" i="6"/>
  <c r="Z9573" i="6"/>
  <c r="W9573" i="6"/>
  <c r="V9573" i="6"/>
  <c r="AA9572" i="6"/>
  <c r="Z9572" i="6"/>
  <c r="W9572" i="6"/>
  <c r="V9572" i="6"/>
  <c r="AA9571" i="6"/>
  <c r="Z9571" i="6"/>
  <c r="W9571" i="6"/>
  <c r="V9571" i="6"/>
  <c r="Z9570" i="6"/>
  <c r="AA9570" i="6" s="1"/>
  <c r="V9570" i="6"/>
  <c r="W9570" i="6" s="1"/>
  <c r="Z9569" i="6"/>
  <c r="AA9569" i="6" s="1"/>
  <c r="V9569" i="6"/>
  <c r="W9569" i="6" s="1"/>
  <c r="Z9568" i="6"/>
  <c r="AA9568" i="6" s="1"/>
  <c r="V9568" i="6"/>
  <c r="W9568" i="6" s="1"/>
  <c r="Z9567" i="6"/>
  <c r="AA9567" i="6" s="1"/>
  <c r="W9567" i="6"/>
  <c r="V9567" i="6"/>
  <c r="Z9566" i="6"/>
  <c r="AA9566" i="6" s="1"/>
  <c r="W9566" i="6"/>
  <c r="V9566" i="6"/>
  <c r="Z9565" i="6"/>
  <c r="AA9565" i="6" s="1"/>
  <c r="V9565" i="6"/>
  <c r="W9565" i="6" s="1"/>
  <c r="Z9564" i="6"/>
  <c r="AA9564" i="6" s="1"/>
  <c r="V9564" i="6"/>
  <c r="W9564" i="6" s="1"/>
  <c r="Z9563" i="6"/>
  <c r="AA9563" i="6" s="1"/>
  <c r="W9563" i="6"/>
  <c r="V9563" i="6"/>
  <c r="Z9562" i="6"/>
  <c r="AA9562" i="6" s="1"/>
  <c r="V9562" i="6"/>
  <c r="W9562" i="6" s="1"/>
  <c r="Z9561" i="6"/>
  <c r="AA9561" i="6" s="1"/>
  <c r="V9561" i="6"/>
  <c r="W9561" i="6" s="1"/>
  <c r="Z9560" i="6"/>
  <c r="AA9560" i="6" s="1"/>
  <c r="V9560" i="6"/>
  <c r="W9560" i="6" s="1"/>
  <c r="AA9559" i="6"/>
  <c r="Z9559" i="6"/>
  <c r="V9559" i="6"/>
  <c r="W9559" i="6" s="1"/>
  <c r="Z9558" i="6"/>
  <c r="AA9558" i="6" s="1"/>
  <c r="V9558" i="6"/>
  <c r="W9558" i="6" s="1"/>
  <c r="AA9557" i="6"/>
  <c r="Z9557" i="6"/>
  <c r="V9557" i="6"/>
  <c r="W9557" i="6" s="1"/>
  <c r="AA9556" i="6"/>
  <c r="Z9556" i="6"/>
  <c r="V9556" i="6"/>
  <c r="W9556" i="6" s="1"/>
  <c r="AA9555" i="6"/>
  <c r="Z9555" i="6"/>
  <c r="V9555" i="6"/>
  <c r="W9555" i="6" s="1"/>
  <c r="Z9554" i="6"/>
  <c r="AA9554" i="6" s="1"/>
  <c r="W9554" i="6"/>
  <c r="V9554" i="6"/>
  <c r="AA9553" i="6"/>
  <c r="Z9553" i="6"/>
  <c r="W9553" i="6"/>
  <c r="V9553" i="6"/>
  <c r="AA9552" i="6"/>
  <c r="Z9552" i="6"/>
  <c r="W9552" i="6"/>
  <c r="V9552" i="6"/>
  <c r="Z9551" i="6"/>
  <c r="AA9551" i="6" s="1"/>
  <c r="V9551" i="6"/>
  <c r="W9551" i="6" s="1"/>
  <c r="Z9550" i="6"/>
  <c r="AA9550" i="6" s="1"/>
  <c r="W9550" i="6"/>
  <c r="V9550" i="6"/>
  <c r="Z9549" i="6"/>
  <c r="AA9549" i="6" s="1"/>
  <c r="W9549" i="6"/>
  <c r="V9549" i="6"/>
  <c r="Z9548" i="6"/>
  <c r="AA9548" i="6" s="1"/>
  <c r="V9548" i="6"/>
  <c r="W9548" i="6" s="1"/>
  <c r="Z9547" i="6"/>
  <c r="AA9547" i="6" s="1"/>
  <c r="V9547" i="6"/>
  <c r="W9547" i="6" s="1"/>
  <c r="Z9546" i="6"/>
  <c r="AA9546" i="6" s="1"/>
  <c r="W9546" i="6"/>
  <c r="V9546" i="6"/>
  <c r="AA9545" i="6"/>
  <c r="Z9545" i="6"/>
  <c r="W9545" i="6"/>
  <c r="V9545" i="6"/>
  <c r="AA9544" i="6"/>
  <c r="Z9544" i="6"/>
  <c r="W9544" i="6"/>
  <c r="V9544" i="6"/>
  <c r="AA9543" i="6"/>
  <c r="Z9543" i="6"/>
  <c r="W9543" i="6"/>
  <c r="V9543" i="6"/>
  <c r="AA9542" i="6"/>
  <c r="Z9542" i="6"/>
  <c r="W9542" i="6"/>
  <c r="V9542" i="6"/>
  <c r="AA9541" i="6"/>
  <c r="Z9541" i="6"/>
  <c r="W9541" i="6"/>
  <c r="V9541" i="6"/>
  <c r="Z9540" i="6"/>
  <c r="AA9540" i="6" s="1"/>
  <c r="V9540" i="6"/>
  <c r="W9540" i="6" s="1"/>
  <c r="Z9539" i="6"/>
  <c r="AA9539" i="6" s="1"/>
  <c r="V9539" i="6"/>
  <c r="W9539" i="6" s="1"/>
  <c r="AA9538" i="6"/>
  <c r="Z9538" i="6"/>
  <c r="V9538" i="6"/>
  <c r="W9538" i="6" s="1"/>
  <c r="Z9537" i="6"/>
  <c r="AA9537" i="6" s="1"/>
  <c r="V9537" i="6"/>
  <c r="W9537" i="6" s="1"/>
  <c r="Z9536" i="6"/>
  <c r="AA9536" i="6" s="1"/>
  <c r="V9536" i="6"/>
  <c r="W9536" i="6" s="1"/>
  <c r="AA9535" i="6"/>
  <c r="Z9535" i="6"/>
  <c r="W9535" i="6"/>
  <c r="V9535" i="6"/>
  <c r="AA9534" i="6"/>
  <c r="Z9534" i="6"/>
  <c r="W9534" i="6"/>
  <c r="V9534" i="6"/>
  <c r="AA9533" i="6"/>
  <c r="Z9533" i="6"/>
  <c r="W9533" i="6"/>
  <c r="V9533" i="6"/>
  <c r="AA9532" i="6"/>
  <c r="Z9532" i="6"/>
  <c r="W9532" i="6"/>
  <c r="V9532" i="6"/>
  <c r="AA9531" i="6"/>
  <c r="Z9531" i="6"/>
  <c r="W9531" i="6"/>
  <c r="V9531" i="6"/>
  <c r="AA9530" i="6"/>
  <c r="Z9530" i="6"/>
  <c r="W9530" i="6"/>
  <c r="V9530" i="6"/>
  <c r="Z9529" i="6"/>
  <c r="AA9529" i="6" s="1"/>
  <c r="V9529" i="6"/>
  <c r="W9529" i="6" s="1"/>
  <c r="AA9528" i="6"/>
  <c r="Z9528" i="6"/>
  <c r="W9528" i="6"/>
  <c r="V9528" i="6"/>
  <c r="AA9527" i="6"/>
  <c r="Z9527" i="6"/>
  <c r="W9527" i="6"/>
  <c r="V9527" i="6"/>
  <c r="AA9526" i="6"/>
  <c r="Z9526" i="6"/>
  <c r="W9526" i="6"/>
  <c r="V9526" i="6"/>
  <c r="Z9525" i="6"/>
  <c r="AA9525" i="6" s="1"/>
  <c r="V9525" i="6"/>
  <c r="W9525" i="6" s="1"/>
  <c r="AA9524" i="6"/>
  <c r="Z9524" i="6"/>
  <c r="W9524" i="6"/>
  <c r="V9524" i="6"/>
  <c r="AA9523" i="6"/>
  <c r="Z9523" i="6"/>
  <c r="V9523" i="6"/>
  <c r="W9523" i="6" s="1"/>
  <c r="Z9522" i="6"/>
  <c r="AA9522" i="6" s="1"/>
  <c r="W9522" i="6"/>
  <c r="V9522" i="6"/>
  <c r="AA9521" i="6"/>
  <c r="Z9521" i="6"/>
  <c r="W9521" i="6"/>
  <c r="V9521" i="6"/>
  <c r="AA9520" i="6"/>
  <c r="Z9520" i="6"/>
  <c r="W9520" i="6"/>
  <c r="V9520" i="6"/>
  <c r="Z9519" i="6"/>
  <c r="AA9519" i="6" s="1"/>
  <c r="V9519" i="6"/>
  <c r="W9519" i="6" s="1"/>
  <c r="AA9518" i="6"/>
  <c r="Z9518" i="6"/>
  <c r="W9518" i="6"/>
  <c r="V9518" i="6"/>
  <c r="AA9517" i="6"/>
  <c r="Z9517" i="6"/>
  <c r="W9517" i="6"/>
  <c r="V9517" i="6"/>
  <c r="AA9516" i="6"/>
  <c r="Z9516" i="6"/>
  <c r="W9516" i="6"/>
  <c r="V9516" i="6"/>
  <c r="AA9515" i="6"/>
  <c r="Z9515" i="6"/>
  <c r="V9515" i="6"/>
  <c r="W9515" i="6" s="1"/>
  <c r="Z9514" i="6"/>
  <c r="AA9514" i="6" s="1"/>
  <c r="V9514" i="6"/>
  <c r="W9514" i="6" s="1"/>
  <c r="AA9513" i="6"/>
  <c r="Z9513" i="6"/>
  <c r="V9513" i="6"/>
  <c r="W9513" i="6" s="1"/>
  <c r="AA9512" i="6"/>
  <c r="Z9512" i="6"/>
  <c r="V9512" i="6"/>
  <c r="W9512" i="6" s="1"/>
  <c r="Z9511" i="6"/>
  <c r="AA9511" i="6" s="1"/>
  <c r="V9511" i="6"/>
  <c r="W9511" i="6" s="1"/>
  <c r="Z9510" i="6"/>
  <c r="AA9510" i="6" s="1"/>
  <c r="V9510" i="6"/>
  <c r="W9510" i="6" s="1"/>
  <c r="AA9509" i="6"/>
  <c r="Z9509" i="6"/>
  <c r="W9509" i="6"/>
  <c r="V9509" i="6"/>
  <c r="AA9508" i="6"/>
  <c r="Z9508" i="6"/>
  <c r="V9508" i="6"/>
  <c r="W9508" i="6" s="1"/>
  <c r="Z9507" i="6"/>
  <c r="AA9507" i="6" s="1"/>
  <c r="W9507" i="6"/>
  <c r="V9507" i="6"/>
  <c r="Z9506" i="6"/>
  <c r="AA9506" i="6" s="1"/>
  <c r="V9506" i="6"/>
  <c r="W9506" i="6" s="1"/>
  <c r="Z9505" i="6"/>
  <c r="AA9505" i="6" s="1"/>
  <c r="V9505" i="6"/>
  <c r="W9505" i="6" s="1"/>
  <c r="AA9504" i="6"/>
  <c r="Z9504" i="6"/>
  <c r="V9504" i="6"/>
  <c r="W9504" i="6" s="1"/>
  <c r="AA9503" i="6"/>
  <c r="Z9503" i="6"/>
  <c r="V9503" i="6"/>
  <c r="W9503" i="6" s="1"/>
  <c r="AA9502" i="6"/>
  <c r="Z9502" i="6"/>
  <c r="V9502" i="6"/>
  <c r="W9502" i="6" s="1"/>
  <c r="AA9501" i="6"/>
  <c r="Z9501" i="6"/>
  <c r="V9501" i="6"/>
  <c r="W9501" i="6" s="1"/>
  <c r="AA9500" i="6"/>
  <c r="Z9500" i="6"/>
  <c r="V9500" i="6"/>
  <c r="W9500" i="6" s="1"/>
  <c r="AA9499" i="6"/>
  <c r="Z9499" i="6"/>
  <c r="V9499" i="6"/>
  <c r="W9499" i="6" s="1"/>
  <c r="Z9498" i="6"/>
  <c r="AA9498" i="6" s="1"/>
  <c r="V9498" i="6"/>
  <c r="W9498" i="6" s="1"/>
  <c r="Z9497" i="6"/>
  <c r="AA9497" i="6" s="1"/>
  <c r="V9497" i="6"/>
  <c r="W9497" i="6" s="1"/>
  <c r="Z9496" i="6"/>
  <c r="AA9496" i="6" s="1"/>
  <c r="V9496" i="6"/>
  <c r="W9496" i="6" s="1"/>
  <c r="Z9495" i="6"/>
  <c r="AA9495" i="6" s="1"/>
  <c r="V9495" i="6"/>
  <c r="W9495" i="6" s="1"/>
  <c r="Z9494" i="6"/>
  <c r="AA9494" i="6" s="1"/>
  <c r="V9494" i="6"/>
  <c r="W9494" i="6" s="1"/>
  <c r="Z9493" i="6"/>
  <c r="AA9493" i="6" s="1"/>
  <c r="V9493" i="6"/>
  <c r="W9493" i="6" s="1"/>
  <c r="Z9492" i="6"/>
  <c r="AA9492" i="6" s="1"/>
  <c r="W9492" i="6"/>
  <c r="V9492" i="6"/>
  <c r="Z9491" i="6"/>
  <c r="AA9491" i="6" s="1"/>
  <c r="V9491" i="6"/>
  <c r="W9491" i="6" s="1"/>
  <c r="Z9490" i="6"/>
  <c r="AA9490" i="6" s="1"/>
  <c r="V9490" i="6"/>
  <c r="W9490" i="6" s="1"/>
  <c r="AA9489" i="6"/>
  <c r="Z9489" i="6"/>
  <c r="V9489" i="6"/>
  <c r="W9489" i="6" s="1"/>
  <c r="Z9488" i="6"/>
  <c r="AA9488" i="6" s="1"/>
  <c r="V9488" i="6"/>
  <c r="W9488" i="6" s="1"/>
  <c r="AA9487" i="6"/>
  <c r="Z9487" i="6"/>
  <c r="V9487" i="6"/>
  <c r="W9487" i="6" s="1"/>
  <c r="AA9486" i="6"/>
  <c r="Z9486" i="6"/>
  <c r="V9486" i="6"/>
  <c r="W9486" i="6" s="1"/>
  <c r="Z9485" i="6"/>
  <c r="AA9485" i="6" s="1"/>
  <c r="V9485" i="6"/>
  <c r="W9485" i="6" s="1"/>
  <c r="Z9484" i="6"/>
  <c r="AA9484" i="6" s="1"/>
  <c r="V9484" i="6"/>
  <c r="W9484" i="6" s="1"/>
  <c r="AA9483" i="6"/>
  <c r="Z9483" i="6"/>
  <c r="V9483" i="6"/>
  <c r="W9483" i="6" s="1"/>
  <c r="Z9482" i="6"/>
  <c r="AA9482" i="6" s="1"/>
  <c r="V9482" i="6"/>
  <c r="W9482" i="6" s="1"/>
  <c r="AA9481" i="6"/>
  <c r="Z9481" i="6"/>
  <c r="V9481" i="6"/>
  <c r="W9481" i="6" s="1"/>
  <c r="Z9480" i="6"/>
  <c r="AA9480" i="6" s="1"/>
  <c r="V9480" i="6"/>
  <c r="W9480" i="6" s="1"/>
  <c r="AA9479" i="6"/>
  <c r="Z9479" i="6"/>
  <c r="V9479" i="6"/>
  <c r="W9479" i="6" s="1"/>
  <c r="AA9478" i="6"/>
  <c r="Z9478" i="6"/>
  <c r="W9478" i="6"/>
  <c r="V9478" i="6"/>
  <c r="Z9477" i="6"/>
  <c r="AA9477" i="6" s="1"/>
  <c r="V9477" i="6"/>
  <c r="W9477" i="6" s="1"/>
  <c r="Z9476" i="6"/>
  <c r="AA9476" i="6" s="1"/>
  <c r="V9476" i="6"/>
  <c r="W9476" i="6" s="1"/>
  <c r="AA9475" i="6"/>
  <c r="Z9475" i="6"/>
  <c r="V9475" i="6"/>
  <c r="W9475" i="6" s="1"/>
  <c r="Z9474" i="6"/>
  <c r="AA9474" i="6" s="1"/>
  <c r="V9474" i="6"/>
  <c r="W9474" i="6" s="1"/>
  <c r="Z9473" i="6"/>
  <c r="AA9473" i="6" s="1"/>
  <c r="V9473" i="6"/>
  <c r="W9473" i="6" s="1"/>
  <c r="AA9472" i="6"/>
  <c r="Z9472" i="6"/>
  <c r="V9472" i="6"/>
  <c r="W9472" i="6" s="1"/>
  <c r="Z9471" i="6"/>
  <c r="AA9471" i="6" s="1"/>
  <c r="V9471" i="6"/>
  <c r="W9471" i="6" s="1"/>
  <c r="AA9470" i="6"/>
  <c r="Z9470" i="6"/>
  <c r="V9470" i="6"/>
  <c r="W9470" i="6" s="1"/>
  <c r="Z9469" i="6"/>
  <c r="AA9469" i="6" s="1"/>
  <c r="W9469" i="6"/>
  <c r="V9469" i="6"/>
  <c r="AA9468" i="6"/>
  <c r="Z9468" i="6"/>
  <c r="V9468" i="6"/>
  <c r="W9468" i="6" s="1"/>
  <c r="Z9467" i="6"/>
  <c r="AA9467" i="6" s="1"/>
  <c r="W9467" i="6"/>
  <c r="V9467" i="6"/>
  <c r="Z9466" i="6"/>
  <c r="AA9466" i="6" s="1"/>
  <c r="V9466" i="6"/>
  <c r="W9466" i="6" s="1"/>
  <c r="Z9465" i="6"/>
  <c r="AA9465" i="6" s="1"/>
  <c r="W9465" i="6"/>
  <c r="V9465" i="6"/>
  <c r="Z9464" i="6"/>
  <c r="AA9464" i="6" s="1"/>
  <c r="V9464" i="6"/>
  <c r="W9464" i="6" s="1"/>
  <c r="Z9463" i="6"/>
  <c r="AA9463" i="6" s="1"/>
  <c r="W9463" i="6"/>
  <c r="V9463" i="6"/>
  <c r="Z9462" i="6"/>
  <c r="AA9462" i="6" s="1"/>
  <c r="W9462" i="6"/>
  <c r="V9462" i="6"/>
  <c r="Z9461" i="6"/>
  <c r="AA9461" i="6" s="1"/>
  <c r="W9461" i="6"/>
  <c r="V9461" i="6"/>
  <c r="Z9460" i="6"/>
  <c r="AA9460" i="6" s="1"/>
  <c r="V9460" i="6"/>
  <c r="W9460" i="6" s="1"/>
  <c r="AA9459" i="6"/>
  <c r="Z9459" i="6"/>
  <c r="V9459" i="6"/>
  <c r="W9459" i="6" s="1"/>
  <c r="AA9458" i="6"/>
  <c r="Z9458" i="6"/>
  <c r="V9458" i="6"/>
  <c r="W9458" i="6" s="1"/>
  <c r="AA9457" i="6"/>
  <c r="Z9457" i="6"/>
  <c r="V9457" i="6"/>
  <c r="W9457" i="6" s="1"/>
  <c r="AA9456" i="6"/>
  <c r="Z9456" i="6"/>
  <c r="V9456" i="6"/>
  <c r="W9456" i="6" s="1"/>
  <c r="Z9455" i="6"/>
  <c r="AA9455" i="6" s="1"/>
  <c r="V9455" i="6"/>
  <c r="W9455" i="6" s="1"/>
  <c r="Z9454" i="6"/>
  <c r="AA9454" i="6" s="1"/>
  <c r="V9454" i="6"/>
  <c r="W9454" i="6" s="1"/>
  <c r="Z9453" i="6"/>
  <c r="AA9453" i="6" s="1"/>
  <c r="V9453" i="6"/>
  <c r="W9453" i="6" s="1"/>
  <c r="Z9452" i="6"/>
  <c r="AA9452" i="6" s="1"/>
  <c r="W9452" i="6"/>
  <c r="V9452" i="6"/>
  <c r="Z9451" i="6"/>
  <c r="AA9451" i="6" s="1"/>
  <c r="V9451" i="6"/>
  <c r="W9451" i="6" s="1"/>
  <c r="Z9450" i="6"/>
  <c r="AA9450" i="6" s="1"/>
  <c r="V9450" i="6"/>
  <c r="W9450" i="6" s="1"/>
  <c r="AA9449" i="6"/>
  <c r="Z9449" i="6"/>
  <c r="V9449" i="6"/>
  <c r="W9449" i="6" s="1"/>
  <c r="AA9448" i="6"/>
  <c r="Z9448" i="6"/>
  <c r="V9448" i="6"/>
  <c r="W9448" i="6" s="1"/>
  <c r="AA9447" i="6"/>
  <c r="Z9447" i="6"/>
  <c r="V9447" i="6"/>
  <c r="W9447" i="6" s="1"/>
  <c r="AA9446" i="6"/>
  <c r="Z9446" i="6"/>
  <c r="V9446" i="6"/>
  <c r="W9446" i="6" s="1"/>
  <c r="AA9445" i="6"/>
  <c r="Z9445" i="6"/>
  <c r="V9445" i="6"/>
  <c r="W9445" i="6" s="1"/>
  <c r="AA9444" i="6"/>
  <c r="Z9444" i="6"/>
  <c r="V9444" i="6"/>
  <c r="W9444" i="6" s="1"/>
  <c r="AA9443" i="6"/>
  <c r="Z9443" i="6"/>
  <c r="V9443" i="6"/>
  <c r="W9443" i="6" s="1"/>
  <c r="AA9442" i="6"/>
  <c r="Z9442" i="6"/>
  <c r="V9442" i="6"/>
  <c r="W9442" i="6" s="1"/>
  <c r="AA9441" i="6"/>
  <c r="Z9441" i="6"/>
  <c r="V9441" i="6"/>
  <c r="W9441" i="6" s="1"/>
  <c r="AA9440" i="6"/>
  <c r="Z9440" i="6"/>
  <c r="V9440" i="6"/>
  <c r="W9440" i="6" s="1"/>
  <c r="AA9439" i="6"/>
  <c r="Z9439" i="6"/>
  <c r="V9439" i="6"/>
  <c r="W9439" i="6" s="1"/>
  <c r="AA9438" i="6"/>
  <c r="Z9438" i="6"/>
  <c r="V9438" i="6"/>
  <c r="W9438" i="6" s="1"/>
  <c r="AA9437" i="6"/>
  <c r="Z9437" i="6"/>
  <c r="V9437" i="6"/>
  <c r="W9437" i="6" s="1"/>
  <c r="AA9436" i="6"/>
  <c r="Z9436" i="6"/>
  <c r="V9436" i="6"/>
  <c r="W9436" i="6" s="1"/>
  <c r="AA9435" i="6"/>
  <c r="Z9435" i="6"/>
  <c r="V9435" i="6"/>
  <c r="W9435" i="6" s="1"/>
  <c r="Z9434" i="6"/>
  <c r="AA9434" i="6" s="1"/>
  <c r="V9434" i="6"/>
  <c r="W9434" i="6" s="1"/>
  <c r="Z9433" i="6"/>
  <c r="AA9433" i="6" s="1"/>
  <c r="V9433" i="6"/>
  <c r="W9433" i="6" s="1"/>
  <c r="Z9432" i="6"/>
  <c r="AA9432" i="6" s="1"/>
  <c r="V9432" i="6"/>
  <c r="W9432" i="6" s="1"/>
  <c r="Z9431" i="6"/>
  <c r="AA9431" i="6" s="1"/>
  <c r="W9431" i="6"/>
  <c r="V9431" i="6"/>
  <c r="Z9430" i="6"/>
  <c r="AA9430" i="6" s="1"/>
  <c r="V9430" i="6"/>
  <c r="W9430" i="6" s="1"/>
  <c r="AA9429" i="6"/>
  <c r="Z9429" i="6"/>
  <c r="V9429" i="6"/>
  <c r="W9429" i="6" s="1"/>
  <c r="AA9428" i="6"/>
  <c r="Z9428" i="6"/>
  <c r="V9428" i="6"/>
  <c r="W9428" i="6" s="1"/>
  <c r="Z9427" i="6"/>
  <c r="AA9427" i="6" s="1"/>
  <c r="V9427" i="6"/>
  <c r="W9427" i="6" s="1"/>
  <c r="Z9426" i="6"/>
  <c r="AA9426" i="6" s="1"/>
  <c r="V9426" i="6"/>
  <c r="W9426" i="6" s="1"/>
  <c r="AA9425" i="6"/>
  <c r="Z9425" i="6"/>
  <c r="V9425" i="6"/>
  <c r="W9425" i="6" s="1"/>
  <c r="Z9424" i="6"/>
  <c r="AA9424" i="6" s="1"/>
  <c r="V9424" i="6"/>
  <c r="W9424" i="6" s="1"/>
  <c r="Z9423" i="6"/>
  <c r="AA9423" i="6" s="1"/>
  <c r="V9423" i="6"/>
  <c r="W9423" i="6" s="1"/>
  <c r="Z9422" i="6"/>
  <c r="AA9422" i="6" s="1"/>
  <c r="W9422" i="6"/>
  <c r="V9422" i="6"/>
  <c r="AA9421" i="6"/>
  <c r="Z9421" i="6"/>
  <c r="V9421" i="6"/>
  <c r="W9421" i="6" s="1"/>
  <c r="Z9420" i="6"/>
  <c r="AA9420" i="6" s="1"/>
  <c r="W9420" i="6"/>
  <c r="V9420" i="6"/>
  <c r="AA9419" i="6"/>
  <c r="Z9419" i="6"/>
  <c r="W9419" i="6"/>
  <c r="V9419" i="6"/>
  <c r="AA9418" i="6"/>
  <c r="Z9418" i="6"/>
  <c r="W9418" i="6"/>
  <c r="V9418" i="6"/>
  <c r="AA9417" i="6"/>
  <c r="Z9417" i="6"/>
  <c r="W9417" i="6"/>
  <c r="V9417" i="6"/>
  <c r="AA9416" i="6"/>
  <c r="Z9416" i="6"/>
  <c r="W9416" i="6"/>
  <c r="V9416" i="6"/>
  <c r="AA9415" i="6"/>
  <c r="Z9415" i="6"/>
  <c r="W9415" i="6"/>
  <c r="V9415" i="6"/>
  <c r="AA9414" i="6"/>
  <c r="Z9414" i="6"/>
  <c r="W9414" i="6"/>
  <c r="V9414" i="6"/>
  <c r="AA9413" i="6"/>
  <c r="Z9413" i="6"/>
  <c r="V9413" i="6"/>
  <c r="W9413" i="6" s="1"/>
  <c r="Z9412" i="6"/>
  <c r="AA9412" i="6" s="1"/>
  <c r="W9412" i="6"/>
  <c r="V9412" i="6"/>
  <c r="AA9411" i="6"/>
  <c r="Z9411" i="6"/>
  <c r="W9411" i="6"/>
  <c r="V9411" i="6"/>
  <c r="AA9410" i="6"/>
  <c r="Z9410" i="6"/>
  <c r="W9410" i="6"/>
  <c r="V9410" i="6"/>
  <c r="AA9409" i="6"/>
  <c r="Z9409" i="6"/>
  <c r="W9409" i="6"/>
  <c r="V9409" i="6"/>
  <c r="AA9408" i="6"/>
  <c r="Z9408" i="6"/>
  <c r="W9408" i="6"/>
  <c r="V9408" i="6"/>
  <c r="AA9407" i="6"/>
  <c r="Z9407" i="6"/>
  <c r="W9407" i="6"/>
  <c r="V9407" i="6"/>
  <c r="AA9406" i="6"/>
  <c r="Z9406" i="6"/>
  <c r="W9406" i="6"/>
  <c r="V9406" i="6"/>
  <c r="AA9405" i="6"/>
  <c r="Z9405" i="6"/>
  <c r="W9405" i="6"/>
  <c r="V9405" i="6"/>
  <c r="AA9404" i="6"/>
  <c r="Z9404" i="6"/>
  <c r="W9404" i="6"/>
  <c r="V9404" i="6"/>
  <c r="AA9403" i="6"/>
  <c r="Z9403" i="6"/>
  <c r="W9403" i="6"/>
  <c r="V9403" i="6"/>
  <c r="AA9402" i="6"/>
  <c r="Z9402" i="6"/>
  <c r="W9402" i="6"/>
  <c r="V9402" i="6"/>
  <c r="AA9401" i="6"/>
  <c r="Z9401" i="6"/>
  <c r="W9401" i="6"/>
  <c r="V9401" i="6"/>
  <c r="AA9400" i="6"/>
  <c r="Z9400" i="6"/>
  <c r="W9400" i="6"/>
  <c r="V9400" i="6"/>
  <c r="AA9399" i="6"/>
  <c r="Z9399" i="6"/>
  <c r="W9399" i="6"/>
  <c r="V9399" i="6"/>
  <c r="AA9398" i="6"/>
  <c r="Z9398" i="6"/>
  <c r="W9398" i="6"/>
  <c r="V9398" i="6"/>
  <c r="AA9397" i="6"/>
  <c r="Z9397" i="6"/>
  <c r="W9397" i="6"/>
  <c r="V9397" i="6"/>
  <c r="AA9396" i="6"/>
  <c r="Z9396" i="6"/>
  <c r="W9396" i="6"/>
  <c r="V9396" i="6"/>
  <c r="AA9395" i="6"/>
  <c r="Z9395" i="6"/>
  <c r="W9395" i="6"/>
  <c r="V9395" i="6"/>
  <c r="AA9394" i="6"/>
  <c r="Z9394" i="6"/>
  <c r="W9394" i="6"/>
  <c r="V9394" i="6"/>
  <c r="AA9393" i="6"/>
  <c r="Z9393" i="6"/>
  <c r="W9393" i="6"/>
  <c r="V9393" i="6"/>
  <c r="AA9392" i="6"/>
  <c r="Z9392" i="6"/>
  <c r="V9392" i="6"/>
  <c r="W9392" i="6" s="1"/>
  <c r="Z9391" i="6"/>
  <c r="AA9391" i="6" s="1"/>
  <c r="V9391" i="6"/>
  <c r="W9391" i="6" s="1"/>
  <c r="Z9390" i="6"/>
  <c r="AA9390" i="6" s="1"/>
  <c r="V9390" i="6"/>
  <c r="W9390" i="6" s="1"/>
  <c r="Z9389" i="6"/>
  <c r="AA9389" i="6" s="1"/>
  <c r="V9389" i="6"/>
  <c r="W9389" i="6" s="1"/>
  <c r="Z9388" i="6"/>
  <c r="AA9388" i="6" s="1"/>
  <c r="V9388" i="6"/>
  <c r="W9388" i="6" s="1"/>
  <c r="Z9387" i="6"/>
  <c r="AA9387" i="6" s="1"/>
  <c r="V9387" i="6"/>
  <c r="W9387" i="6" s="1"/>
  <c r="Z9386" i="6"/>
  <c r="AA9386" i="6" s="1"/>
  <c r="V9386" i="6"/>
  <c r="W9386" i="6" s="1"/>
  <c r="Z9385" i="6"/>
  <c r="AA9385" i="6" s="1"/>
  <c r="W9385" i="6"/>
  <c r="V9385" i="6"/>
  <c r="AA9384" i="6"/>
  <c r="Z9384" i="6"/>
  <c r="W9384" i="6"/>
  <c r="V9384" i="6"/>
  <c r="AA9383" i="6"/>
  <c r="Z9383" i="6"/>
  <c r="W9383" i="6"/>
  <c r="V9383" i="6"/>
  <c r="AA9382" i="6"/>
  <c r="Z9382" i="6"/>
  <c r="W9382" i="6"/>
  <c r="V9382" i="6"/>
  <c r="AA9381" i="6"/>
  <c r="Z9381" i="6"/>
  <c r="V9381" i="6"/>
  <c r="W9381" i="6" s="1"/>
  <c r="Z9380" i="6"/>
  <c r="AA9380" i="6" s="1"/>
  <c r="W9380" i="6"/>
  <c r="V9380" i="6"/>
  <c r="Z9379" i="6"/>
  <c r="AA9379" i="6" s="1"/>
  <c r="V9379" i="6"/>
  <c r="W9379" i="6" s="1"/>
  <c r="Z9378" i="6"/>
  <c r="AA9378" i="6" s="1"/>
  <c r="W9378" i="6"/>
  <c r="V9378" i="6"/>
  <c r="Z9377" i="6"/>
  <c r="AA9377" i="6" s="1"/>
  <c r="W9377" i="6"/>
  <c r="V9377" i="6"/>
  <c r="Z9376" i="6"/>
  <c r="AA9376" i="6" s="1"/>
  <c r="W9376" i="6"/>
  <c r="V9376" i="6"/>
  <c r="AA9375" i="6"/>
  <c r="Z9375" i="6"/>
  <c r="W9375" i="6"/>
  <c r="V9375" i="6"/>
  <c r="AA9374" i="6"/>
  <c r="Z9374" i="6"/>
  <c r="W9374" i="6"/>
  <c r="V9374" i="6"/>
  <c r="AA9373" i="6"/>
  <c r="Z9373" i="6"/>
  <c r="W9373" i="6"/>
  <c r="V9373" i="6"/>
  <c r="AA9372" i="6"/>
  <c r="Z9372" i="6"/>
  <c r="W9372" i="6"/>
  <c r="V9372" i="6"/>
  <c r="AA9371" i="6"/>
  <c r="Z9371" i="6"/>
  <c r="W9371" i="6"/>
  <c r="V9371" i="6"/>
  <c r="Z9370" i="6"/>
  <c r="AA9370" i="6" s="1"/>
  <c r="V9370" i="6"/>
  <c r="W9370" i="6" s="1"/>
  <c r="AA9369" i="6"/>
  <c r="Z9369" i="6"/>
  <c r="W9369" i="6"/>
  <c r="V9369" i="6"/>
  <c r="AA9368" i="6"/>
  <c r="Z9368" i="6"/>
  <c r="V9368" i="6"/>
  <c r="W9368" i="6" s="1"/>
  <c r="Z9367" i="6"/>
  <c r="AA9367" i="6" s="1"/>
  <c r="W9367" i="6"/>
  <c r="V9367" i="6"/>
  <c r="Z9366" i="6"/>
  <c r="AA9366" i="6" s="1"/>
  <c r="V9366" i="6"/>
  <c r="W9366" i="6" s="1"/>
  <c r="Z9365" i="6"/>
  <c r="AA9365" i="6" s="1"/>
  <c r="V9365" i="6"/>
  <c r="W9365" i="6" s="1"/>
  <c r="AA9364" i="6"/>
  <c r="Z9364" i="6"/>
  <c r="V9364" i="6"/>
  <c r="W9364" i="6" s="1"/>
  <c r="AA9363" i="6"/>
  <c r="Z9363" i="6"/>
  <c r="V9363" i="6"/>
  <c r="W9363" i="6" s="1"/>
  <c r="Z9362" i="6"/>
  <c r="AA9362" i="6" s="1"/>
  <c r="V9362" i="6"/>
  <c r="W9362" i="6" s="1"/>
  <c r="AA9361" i="6"/>
  <c r="Z9361" i="6"/>
  <c r="W9361" i="6"/>
  <c r="V9361" i="6"/>
  <c r="AA9360" i="6"/>
  <c r="Z9360" i="6"/>
  <c r="W9360" i="6"/>
  <c r="V9360" i="6"/>
  <c r="AA9359" i="6"/>
  <c r="Z9359" i="6"/>
  <c r="W9359" i="6"/>
  <c r="V9359" i="6"/>
  <c r="AA9358" i="6"/>
  <c r="Z9358" i="6"/>
  <c r="W9358" i="6"/>
  <c r="V9358" i="6"/>
  <c r="AA9357" i="6"/>
  <c r="Z9357" i="6"/>
  <c r="W9357" i="6"/>
  <c r="V9357" i="6"/>
  <c r="AA9356" i="6"/>
  <c r="Z9356" i="6"/>
  <c r="W9356" i="6"/>
  <c r="V9356" i="6"/>
  <c r="AA9355" i="6"/>
  <c r="Z9355" i="6"/>
  <c r="V9355" i="6"/>
  <c r="W9355" i="6" s="1"/>
  <c r="AA9354" i="6"/>
  <c r="Z9354" i="6"/>
  <c r="V9354" i="6"/>
  <c r="W9354" i="6" s="1"/>
  <c r="AA9353" i="6"/>
  <c r="Z9353" i="6"/>
  <c r="V9353" i="6"/>
  <c r="W9353" i="6" s="1"/>
  <c r="Z9352" i="6"/>
  <c r="AA9352" i="6" s="1"/>
  <c r="W9352" i="6"/>
  <c r="V9352" i="6"/>
  <c r="Z9351" i="6"/>
  <c r="AA9351" i="6" s="1"/>
  <c r="V9351" i="6"/>
  <c r="W9351" i="6" s="1"/>
  <c r="Z9350" i="6"/>
  <c r="AA9350" i="6" s="1"/>
  <c r="W9350" i="6"/>
  <c r="V9350" i="6"/>
  <c r="Z9349" i="6"/>
  <c r="AA9349" i="6" s="1"/>
  <c r="V9349" i="6"/>
  <c r="W9349" i="6" s="1"/>
  <c r="Z9348" i="6"/>
  <c r="AA9348" i="6" s="1"/>
  <c r="V9348" i="6"/>
  <c r="W9348" i="6" s="1"/>
  <c r="Z9347" i="6"/>
  <c r="AA9347" i="6" s="1"/>
  <c r="W9347" i="6"/>
  <c r="V9347" i="6"/>
  <c r="Z9346" i="6"/>
  <c r="AA9346" i="6" s="1"/>
  <c r="V9346" i="6"/>
  <c r="W9346" i="6" s="1"/>
  <c r="AA9345" i="6"/>
  <c r="Z9345" i="6"/>
  <c r="V9345" i="6"/>
  <c r="W9345" i="6" s="1"/>
  <c r="AA9344" i="6"/>
  <c r="Z9344" i="6"/>
  <c r="V9344" i="6"/>
  <c r="W9344" i="6" s="1"/>
  <c r="AA9343" i="6"/>
  <c r="Z9343" i="6"/>
  <c r="V9343" i="6"/>
  <c r="W9343" i="6" s="1"/>
  <c r="AA9342" i="6"/>
  <c r="Z9342" i="6"/>
  <c r="V9342" i="6"/>
  <c r="W9342" i="6" s="1"/>
  <c r="AA9341" i="6"/>
  <c r="Z9341" i="6"/>
  <c r="V9341" i="6"/>
  <c r="W9341" i="6" s="1"/>
  <c r="AA9340" i="6"/>
  <c r="Z9340" i="6"/>
  <c r="V9340" i="6"/>
  <c r="W9340" i="6" s="1"/>
  <c r="AA9339" i="6"/>
  <c r="Z9339" i="6"/>
  <c r="V9339" i="6"/>
  <c r="W9339" i="6" s="1"/>
  <c r="Z9338" i="6"/>
  <c r="AA9338" i="6" s="1"/>
  <c r="V9338" i="6"/>
  <c r="W9338" i="6" s="1"/>
  <c r="Z9337" i="6"/>
  <c r="AA9337" i="6" s="1"/>
  <c r="V9337" i="6"/>
  <c r="W9337" i="6" s="1"/>
  <c r="Z9336" i="6"/>
  <c r="AA9336" i="6" s="1"/>
  <c r="V9336" i="6"/>
  <c r="W9336" i="6" s="1"/>
  <c r="AA9335" i="6"/>
  <c r="Z9335" i="6"/>
  <c r="V9335" i="6"/>
  <c r="W9335" i="6" s="1"/>
  <c r="Z9334" i="6"/>
  <c r="AA9334" i="6" s="1"/>
  <c r="V9334" i="6"/>
  <c r="W9334" i="6" s="1"/>
  <c r="AA9333" i="6"/>
  <c r="Z9333" i="6"/>
  <c r="V9333" i="6"/>
  <c r="W9333" i="6" s="1"/>
  <c r="Z9332" i="6"/>
  <c r="AA9332" i="6" s="1"/>
  <c r="V9332" i="6"/>
  <c r="W9332" i="6" s="1"/>
  <c r="AA9331" i="6"/>
  <c r="Z9331" i="6"/>
  <c r="W9331" i="6"/>
  <c r="V9331" i="6"/>
  <c r="AA9330" i="6"/>
  <c r="Z9330" i="6"/>
  <c r="W9330" i="6"/>
  <c r="V9330" i="6"/>
  <c r="AA9329" i="6"/>
  <c r="Z9329" i="6"/>
  <c r="W9329" i="6"/>
  <c r="V9329" i="6"/>
  <c r="Z9328" i="6"/>
  <c r="AA9328" i="6" s="1"/>
  <c r="V9328" i="6"/>
  <c r="W9328" i="6" s="1"/>
  <c r="Z9327" i="6"/>
  <c r="AA9327" i="6" s="1"/>
  <c r="V9327" i="6"/>
  <c r="W9327" i="6" s="1"/>
  <c r="Z9326" i="6"/>
  <c r="AA9326" i="6" s="1"/>
  <c r="V9326" i="6"/>
  <c r="W9326" i="6" s="1"/>
  <c r="Z9325" i="6"/>
  <c r="AA9325" i="6" s="1"/>
  <c r="W9325" i="6"/>
  <c r="V9325" i="6"/>
  <c r="Z9324" i="6"/>
  <c r="AA9324" i="6" s="1"/>
  <c r="V9324" i="6"/>
  <c r="W9324" i="6" s="1"/>
  <c r="Z9323" i="6"/>
  <c r="AA9323" i="6" s="1"/>
  <c r="V9323" i="6"/>
  <c r="W9323" i="6" s="1"/>
  <c r="Z9322" i="6"/>
  <c r="AA9322" i="6" s="1"/>
  <c r="W9322" i="6"/>
  <c r="V9322" i="6"/>
  <c r="AA9321" i="6"/>
  <c r="Z9321" i="6"/>
  <c r="W9321" i="6"/>
  <c r="V9321" i="6"/>
  <c r="AA9320" i="6"/>
  <c r="Z9320" i="6"/>
  <c r="W9320" i="6"/>
  <c r="V9320" i="6"/>
  <c r="AA9319" i="6"/>
  <c r="Z9319" i="6"/>
  <c r="W9319" i="6"/>
  <c r="V9319" i="6"/>
  <c r="AA9318" i="6"/>
  <c r="Z9318" i="6"/>
  <c r="W9318" i="6"/>
  <c r="V9318" i="6"/>
  <c r="Z9317" i="6"/>
  <c r="AA9317" i="6" s="1"/>
  <c r="V9317" i="6"/>
  <c r="W9317" i="6" s="1"/>
  <c r="Z9316" i="6"/>
  <c r="AA9316" i="6" s="1"/>
  <c r="W9316" i="6"/>
  <c r="V9316" i="6"/>
  <c r="Z9315" i="6"/>
  <c r="AA9315" i="6" s="1"/>
  <c r="V9315" i="6"/>
  <c r="W9315" i="6" s="1"/>
  <c r="Z9314" i="6"/>
  <c r="AA9314" i="6" s="1"/>
  <c r="W9314" i="6"/>
  <c r="V9314" i="6"/>
  <c r="AA9313" i="6"/>
  <c r="Z9313" i="6"/>
  <c r="W9313" i="6"/>
  <c r="V9313" i="6"/>
  <c r="AA9312" i="6"/>
  <c r="Z9312" i="6"/>
  <c r="W9312" i="6"/>
  <c r="V9312" i="6"/>
  <c r="Z9311" i="6"/>
  <c r="AA9311" i="6" s="1"/>
  <c r="V9311" i="6"/>
  <c r="W9311" i="6" s="1"/>
  <c r="AA9310" i="6"/>
  <c r="Z9310" i="6"/>
  <c r="V9310" i="6"/>
  <c r="W9310" i="6" s="1"/>
  <c r="Z9309" i="6"/>
  <c r="AA9309" i="6" s="1"/>
  <c r="W9309" i="6"/>
  <c r="V9309" i="6"/>
  <c r="Z9308" i="6"/>
  <c r="AA9308" i="6" s="1"/>
  <c r="W9308" i="6"/>
  <c r="V9308" i="6"/>
  <c r="Z9307" i="6"/>
  <c r="AA9307" i="6" s="1"/>
  <c r="V9307" i="6"/>
  <c r="W9307" i="6" s="1"/>
  <c r="Z9306" i="6"/>
  <c r="AA9306" i="6" s="1"/>
  <c r="V9306" i="6"/>
  <c r="W9306" i="6" s="1"/>
  <c r="Z9305" i="6"/>
  <c r="AA9305" i="6" s="1"/>
  <c r="W9305" i="6"/>
  <c r="V9305" i="6"/>
  <c r="Z9304" i="6"/>
  <c r="AA9304" i="6" s="1"/>
  <c r="W9304" i="6"/>
  <c r="V9304" i="6"/>
  <c r="Z9303" i="6"/>
  <c r="AA9303" i="6" s="1"/>
  <c r="W9303" i="6"/>
  <c r="V9303" i="6"/>
  <c r="Z9302" i="6"/>
  <c r="AA9302" i="6" s="1"/>
  <c r="V9302" i="6"/>
  <c r="W9302" i="6" s="1"/>
  <c r="Z9301" i="6"/>
  <c r="AA9301" i="6" s="1"/>
  <c r="V9301" i="6"/>
  <c r="W9301" i="6" s="1"/>
  <c r="Z9300" i="6"/>
  <c r="AA9300" i="6" s="1"/>
  <c r="V9300" i="6"/>
  <c r="W9300" i="6" s="1"/>
  <c r="Z9299" i="6"/>
  <c r="AA9299" i="6" s="1"/>
  <c r="W9299" i="6"/>
  <c r="V9299" i="6"/>
  <c r="Z9298" i="6"/>
  <c r="AA9298" i="6" s="1"/>
  <c r="V9298" i="6"/>
  <c r="W9298" i="6" s="1"/>
  <c r="Z9297" i="6"/>
  <c r="AA9297" i="6" s="1"/>
  <c r="W9297" i="6"/>
  <c r="V9297" i="6"/>
  <c r="Z9296" i="6"/>
  <c r="AA9296" i="6" s="1"/>
  <c r="V9296" i="6"/>
  <c r="W9296" i="6" s="1"/>
  <c r="Z9295" i="6"/>
  <c r="AA9295" i="6" s="1"/>
  <c r="W9295" i="6"/>
  <c r="V9295" i="6"/>
  <c r="Z9294" i="6"/>
  <c r="AA9294" i="6" s="1"/>
  <c r="W9294" i="6"/>
  <c r="V9294" i="6"/>
  <c r="Z9293" i="6"/>
  <c r="AA9293" i="6" s="1"/>
  <c r="V9293" i="6"/>
  <c r="W9293" i="6" s="1"/>
  <c r="Z9292" i="6"/>
  <c r="AA9292" i="6" s="1"/>
  <c r="V9292" i="6"/>
  <c r="W9292" i="6" s="1"/>
  <c r="Z9291" i="6"/>
  <c r="AA9291" i="6" s="1"/>
  <c r="V9291" i="6"/>
  <c r="W9291" i="6" s="1"/>
  <c r="Z9290" i="6"/>
  <c r="AA9290" i="6" s="1"/>
  <c r="W9290" i="6"/>
  <c r="V9290" i="6"/>
  <c r="Z9289" i="6"/>
  <c r="AA9289" i="6" s="1"/>
  <c r="W9289" i="6"/>
  <c r="V9289" i="6"/>
  <c r="Z9288" i="6"/>
  <c r="AA9288" i="6" s="1"/>
  <c r="W9288" i="6"/>
  <c r="V9288" i="6"/>
  <c r="Z9287" i="6"/>
  <c r="AA9287" i="6" s="1"/>
  <c r="W9287" i="6"/>
  <c r="V9287" i="6"/>
  <c r="Z9286" i="6"/>
  <c r="AA9286" i="6" s="1"/>
  <c r="W9286" i="6"/>
  <c r="V9286" i="6"/>
  <c r="Z9285" i="6"/>
  <c r="AA9285" i="6" s="1"/>
  <c r="V9285" i="6"/>
  <c r="W9285" i="6" s="1"/>
  <c r="Z9284" i="6"/>
  <c r="AA9284" i="6" s="1"/>
  <c r="V9284" i="6"/>
  <c r="W9284" i="6" s="1"/>
  <c r="Z9283" i="6"/>
  <c r="AA9283" i="6" s="1"/>
  <c r="V9283" i="6"/>
  <c r="W9283" i="6" s="1"/>
  <c r="AA9282" i="6"/>
  <c r="Z9282" i="6"/>
  <c r="V9282" i="6"/>
  <c r="W9282" i="6" s="1"/>
  <c r="Z9281" i="6"/>
  <c r="AA9281" i="6" s="1"/>
  <c r="W9281" i="6"/>
  <c r="V9281" i="6"/>
  <c r="Z9280" i="6"/>
  <c r="AA9280" i="6" s="1"/>
  <c r="W9280" i="6"/>
  <c r="V9280" i="6"/>
  <c r="Z9279" i="6"/>
  <c r="AA9279" i="6" s="1"/>
  <c r="W9279" i="6"/>
  <c r="V9279" i="6"/>
  <c r="Z9278" i="6"/>
  <c r="AA9278" i="6" s="1"/>
  <c r="V9278" i="6"/>
  <c r="W9278" i="6" s="1"/>
  <c r="Z9277" i="6"/>
  <c r="AA9277" i="6" s="1"/>
  <c r="V9277" i="6"/>
  <c r="W9277" i="6" s="1"/>
  <c r="Z9276" i="6"/>
  <c r="AA9276" i="6" s="1"/>
  <c r="W9276" i="6"/>
  <c r="V9276" i="6"/>
  <c r="Z9275" i="6"/>
  <c r="AA9275" i="6" s="1"/>
  <c r="V9275" i="6"/>
  <c r="W9275" i="6" s="1"/>
  <c r="Z9274" i="6"/>
  <c r="AA9274" i="6" s="1"/>
  <c r="W9274" i="6"/>
  <c r="V9274" i="6"/>
  <c r="Z9273" i="6"/>
  <c r="AA9273" i="6" s="1"/>
  <c r="V9273" i="6"/>
  <c r="W9273" i="6" s="1"/>
  <c r="Z9272" i="6"/>
  <c r="AA9272" i="6" s="1"/>
  <c r="V9272" i="6"/>
  <c r="W9272" i="6" s="1"/>
  <c r="AA9271" i="6"/>
  <c r="Z9271" i="6"/>
  <c r="W9271" i="6"/>
  <c r="V9271" i="6"/>
  <c r="AA9270" i="6"/>
  <c r="Z9270" i="6"/>
  <c r="W9270" i="6"/>
  <c r="V9270" i="6"/>
  <c r="AA9269" i="6"/>
  <c r="Z9269" i="6"/>
  <c r="W9269" i="6"/>
  <c r="V9269" i="6"/>
  <c r="Z9268" i="6"/>
  <c r="AA9268" i="6" s="1"/>
  <c r="V9268" i="6"/>
  <c r="W9268" i="6" s="1"/>
  <c r="AA9267" i="6"/>
  <c r="Z9267" i="6"/>
  <c r="V9267" i="6"/>
  <c r="W9267" i="6" s="1"/>
  <c r="Z9266" i="6"/>
  <c r="AA9266" i="6" s="1"/>
  <c r="V9266" i="6"/>
  <c r="W9266" i="6" s="1"/>
  <c r="Z9265" i="6"/>
  <c r="AA9265" i="6" s="1"/>
  <c r="V9265" i="6"/>
  <c r="W9265" i="6" s="1"/>
  <c r="Z9264" i="6"/>
  <c r="AA9264" i="6" s="1"/>
  <c r="V9264" i="6"/>
  <c r="W9264" i="6" s="1"/>
  <c r="Z9263" i="6"/>
  <c r="AA9263" i="6" s="1"/>
  <c r="V9263" i="6"/>
  <c r="W9263" i="6" s="1"/>
  <c r="AA9262" i="6"/>
  <c r="Z9262" i="6"/>
  <c r="V9262" i="6"/>
  <c r="W9262" i="6" s="1"/>
  <c r="Z9261" i="6"/>
  <c r="AA9261" i="6" s="1"/>
  <c r="V9261" i="6"/>
  <c r="W9261" i="6" s="1"/>
  <c r="Z9260" i="6"/>
  <c r="AA9260" i="6" s="1"/>
  <c r="V9260" i="6"/>
  <c r="W9260" i="6" s="1"/>
  <c r="AA9259" i="6"/>
  <c r="Z9259" i="6"/>
  <c r="V9259" i="6"/>
  <c r="W9259" i="6" s="1"/>
  <c r="Z9258" i="6"/>
  <c r="AA9258" i="6" s="1"/>
  <c r="V9258" i="6"/>
  <c r="W9258" i="6" s="1"/>
  <c r="AA9257" i="6"/>
  <c r="Z9257" i="6"/>
  <c r="V9257" i="6"/>
  <c r="W9257" i="6" s="1"/>
  <c r="Z9256" i="6"/>
  <c r="AA9256" i="6" s="1"/>
  <c r="V9256" i="6"/>
  <c r="W9256" i="6" s="1"/>
  <c r="Z9255" i="6"/>
  <c r="AA9255" i="6" s="1"/>
  <c r="V9255" i="6"/>
  <c r="W9255" i="6" s="1"/>
  <c r="Z9254" i="6"/>
  <c r="AA9254" i="6" s="1"/>
  <c r="V9254" i="6"/>
  <c r="W9254" i="6" s="1"/>
  <c r="Z9253" i="6"/>
  <c r="AA9253" i="6" s="1"/>
  <c r="V9253" i="6"/>
  <c r="W9253" i="6" s="1"/>
  <c r="Z9252" i="6"/>
  <c r="AA9252" i="6" s="1"/>
  <c r="V9252" i="6"/>
  <c r="W9252" i="6" s="1"/>
  <c r="Z9251" i="6"/>
  <c r="AA9251" i="6" s="1"/>
  <c r="V9251" i="6"/>
  <c r="W9251" i="6" s="1"/>
  <c r="AA9250" i="6"/>
  <c r="Z9250" i="6"/>
  <c r="V9250" i="6"/>
  <c r="W9250" i="6" s="1"/>
  <c r="Z9249" i="6"/>
  <c r="AA9249" i="6" s="1"/>
  <c r="V9249" i="6"/>
  <c r="W9249" i="6" s="1"/>
  <c r="AA9248" i="6"/>
  <c r="Z9248" i="6"/>
  <c r="W9248" i="6"/>
  <c r="V9248" i="6"/>
  <c r="Z9247" i="6"/>
  <c r="AA9247" i="6" s="1"/>
  <c r="V9247" i="6"/>
  <c r="W9247" i="6" s="1"/>
  <c r="AA9246" i="6"/>
  <c r="Z9246" i="6"/>
  <c r="W9246" i="6"/>
  <c r="V9246" i="6"/>
  <c r="AA9245" i="6"/>
  <c r="Z9245" i="6"/>
  <c r="W9245" i="6"/>
  <c r="V9245" i="6"/>
  <c r="AA9244" i="6"/>
  <c r="Z9244" i="6"/>
  <c r="W9244" i="6"/>
  <c r="V9244" i="6"/>
  <c r="AA9243" i="6"/>
  <c r="Z9243" i="6"/>
  <c r="V9243" i="6"/>
  <c r="W9243" i="6" s="1"/>
  <c r="Z9242" i="6"/>
  <c r="AA9242" i="6" s="1"/>
  <c r="V9242" i="6"/>
  <c r="W9242" i="6" s="1"/>
  <c r="AA9241" i="6"/>
  <c r="Z9241" i="6"/>
  <c r="V9241" i="6"/>
  <c r="W9241" i="6" s="1"/>
  <c r="Z9240" i="6"/>
  <c r="AA9240" i="6" s="1"/>
  <c r="V9240" i="6"/>
  <c r="W9240" i="6" s="1"/>
  <c r="AA9239" i="6"/>
  <c r="Z9239" i="6"/>
  <c r="V9239" i="6"/>
  <c r="W9239" i="6" s="1"/>
  <c r="Z9238" i="6"/>
  <c r="AA9238" i="6" s="1"/>
  <c r="V9238" i="6"/>
  <c r="W9238" i="6" s="1"/>
  <c r="AA9237" i="6"/>
  <c r="Z9237" i="6"/>
  <c r="V9237" i="6"/>
  <c r="W9237" i="6" s="1"/>
  <c r="AA9236" i="6"/>
  <c r="Z9236" i="6"/>
  <c r="V9236" i="6"/>
  <c r="W9236" i="6" s="1"/>
  <c r="Z9235" i="6"/>
  <c r="AA9235" i="6" s="1"/>
  <c r="V9235" i="6"/>
  <c r="W9235" i="6" s="1"/>
  <c r="Z9234" i="6"/>
  <c r="AA9234" i="6" s="1"/>
  <c r="W9234" i="6"/>
  <c r="V9234" i="6"/>
  <c r="Z9233" i="6"/>
  <c r="AA9233" i="6" s="1"/>
  <c r="V9233" i="6"/>
  <c r="W9233" i="6" s="1"/>
  <c r="Z9232" i="6"/>
  <c r="AA9232" i="6" s="1"/>
  <c r="W9232" i="6"/>
  <c r="V9232" i="6"/>
  <c r="Z9231" i="6"/>
  <c r="AA9231" i="6" s="1"/>
  <c r="V9231" i="6"/>
  <c r="W9231" i="6" s="1"/>
  <c r="Z9230" i="6"/>
  <c r="AA9230" i="6" s="1"/>
  <c r="V9230" i="6"/>
  <c r="W9230" i="6" s="1"/>
  <c r="Z9229" i="6"/>
  <c r="AA9229" i="6" s="1"/>
  <c r="V9229" i="6"/>
  <c r="W9229" i="6" s="1"/>
  <c r="Z9228" i="6"/>
  <c r="AA9228" i="6" s="1"/>
  <c r="V9228" i="6"/>
  <c r="W9228" i="6" s="1"/>
  <c r="AA9227" i="6"/>
  <c r="Z9227" i="6"/>
  <c r="V9227" i="6"/>
  <c r="W9227" i="6" s="1"/>
  <c r="Z9226" i="6"/>
  <c r="AA9226" i="6" s="1"/>
  <c r="V9226" i="6"/>
  <c r="W9226" i="6" s="1"/>
  <c r="AA9225" i="6"/>
  <c r="Z9225" i="6"/>
  <c r="V9225" i="6"/>
  <c r="W9225" i="6" s="1"/>
  <c r="AA9224" i="6"/>
  <c r="Z9224" i="6"/>
  <c r="V9224" i="6"/>
  <c r="W9224" i="6" s="1"/>
  <c r="Z9223" i="6"/>
  <c r="AA9223" i="6" s="1"/>
  <c r="V9223" i="6"/>
  <c r="W9223" i="6" s="1"/>
  <c r="Z9222" i="6"/>
  <c r="AA9222" i="6" s="1"/>
  <c r="V9222" i="6"/>
  <c r="W9222" i="6" s="1"/>
  <c r="Z9221" i="6"/>
  <c r="AA9221" i="6" s="1"/>
  <c r="V9221" i="6"/>
  <c r="W9221" i="6" s="1"/>
  <c r="Z9220" i="6"/>
  <c r="AA9220" i="6" s="1"/>
  <c r="V9220" i="6"/>
  <c r="W9220" i="6" s="1"/>
  <c r="AA9219" i="6"/>
  <c r="Z9219" i="6"/>
  <c r="V9219" i="6"/>
  <c r="W9219" i="6" s="1"/>
  <c r="AA9218" i="6"/>
  <c r="Z9218" i="6"/>
  <c r="V9218" i="6"/>
  <c r="W9218" i="6" s="1"/>
  <c r="AA9217" i="6"/>
  <c r="Z9217" i="6"/>
  <c r="V9217" i="6"/>
  <c r="W9217" i="6" s="1"/>
  <c r="AA9216" i="6"/>
  <c r="Z9216" i="6"/>
  <c r="V9216" i="6"/>
  <c r="W9216" i="6" s="1"/>
  <c r="AA9215" i="6"/>
  <c r="Z9215" i="6"/>
  <c r="V9215" i="6"/>
  <c r="W9215" i="6" s="1"/>
  <c r="Z9214" i="6"/>
  <c r="AA9214" i="6" s="1"/>
  <c r="V9214" i="6"/>
  <c r="W9214" i="6" s="1"/>
  <c r="Z9213" i="6"/>
  <c r="AA9213" i="6" s="1"/>
  <c r="W9213" i="6"/>
  <c r="V9213" i="6"/>
  <c r="Z9212" i="6"/>
  <c r="AA9212" i="6" s="1"/>
  <c r="W9212" i="6"/>
  <c r="V9212" i="6"/>
  <c r="Z9211" i="6"/>
  <c r="AA9211" i="6" s="1"/>
  <c r="W9211" i="6"/>
  <c r="V9211" i="6"/>
  <c r="Z9210" i="6"/>
  <c r="AA9210" i="6" s="1"/>
  <c r="V9210" i="6"/>
  <c r="W9210" i="6" s="1"/>
  <c r="AA9209" i="6"/>
  <c r="Z9209" i="6"/>
  <c r="V9209" i="6"/>
  <c r="W9209" i="6" s="1"/>
  <c r="AA9208" i="6"/>
  <c r="Z9208" i="6"/>
  <c r="V9208" i="6"/>
  <c r="W9208" i="6" s="1"/>
  <c r="AA9207" i="6"/>
  <c r="Z9207" i="6"/>
  <c r="V9207" i="6"/>
  <c r="W9207" i="6" s="1"/>
  <c r="AA9206" i="6"/>
  <c r="Z9206" i="6"/>
  <c r="V9206" i="6"/>
  <c r="W9206" i="6" s="1"/>
  <c r="AA9205" i="6"/>
  <c r="Z9205" i="6"/>
  <c r="V9205" i="6"/>
  <c r="W9205" i="6" s="1"/>
  <c r="Z9204" i="6"/>
  <c r="AA9204" i="6" s="1"/>
  <c r="W9204" i="6"/>
  <c r="V9204" i="6"/>
  <c r="Z9203" i="6"/>
  <c r="AA9203" i="6" s="1"/>
  <c r="W9203" i="6"/>
  <c r="V9203" i="6"/>
  <c r="Z9202" i="6"/>
  <c r="AA9202" i="6" s="1"/>
  <c r="V9202" i="6"/>
  <c r="W9202" i="6" s="1"/>
  <c r="AA9201" i="6"/>
  <c r="Z9201" i="6"/>
  <c r="V9201" i="6"/>
  <c r="W9201" i="6" s="1"/>
  <c r="Z9200" i="6"/>
  <c r="AA9200" i="6" s="1"/>
  <c r="V9200" i="6"/>
  <c r="W9200" i="6" s="1"/>
  <c r="Z9199" i="6"/>
  <c r="AA9199" i="6" s="1"/>
  <c r="V9199" i="6"/>
  <c r="W9199" i="6" s="1"/>
  <c r="Z9198" i="6"/>
  <c r="AA9198" i="6" s="1"/>
  <c r="V9198" i="6"/>
  <c r="W9198" i="6" s="1"/>
  <c r="Z9197" i="6"/>
  <c r="AA9197" i="6" s="1"/>
  <c r="V9197" i="6"/>
  <c r="W9197" i="6" s="1"/>
  <c r="Z9196" i="6"/>
  <c r="AA9196" i="6" s="1"/>
  <c r="V9196" i="6"/>
  <c r="W9196" i="6" s="1"/>
  <c r="Z9195" i="6"/>
  <c r="AA9195" i="6" s="1"/>
  <c r="V9195" i="6"/>
  <c r="W9195" i="6" s="1"/>
  <c r="Z9194" i="6"/>
  <c r="AA9194" i="6" s="1"/>
  <c r="V9194" i="6"/>
  <c r="W9194" i="6" s="1"/>
  <c r="Z9193" i="6"/>
  <c r="AA9193" i="6" s="1"/>
  <c r="V9193" i="6"/>
  <c r="W9193" i="6" s="1"/>
  <c r="Z9192" i="6"/>
  <c r="AA9192" i="6" s="1"/>
  <c r="V9192" i="6"/>
  <c r="W9192" i="6" s="1"/>
  <c r="Z9191" i="6"/>
  <c r="AA9191" i="6" s="1"/>
  <c r="V9191" i="6"/>
  <c r="W9191" i="6" s="1"/>
  <c r="Z9190" i="6"/>
  <c r="AA9190" i="6" s="1"/>
  <c r="V9190" i="6"/>
  <c r="W9190" i="6" s="1"/>
  <c r="Z9189" i="6"/>
  <c r="AA9189" i="6" s="1"/>
  <c r="V9189" i="6"/>
  <c r="W9189" i="6" s="1"/>
  <c r="Z9188" i="6"/>
  <c r="AA9188" i="6" s="1"/>
  <c r="V9188" i="6"/>
  <c r="W9188" i="6" s="1"/>
  <c r="Z9187" i="6"/>
  <c r="AA9187" i="6" s="1"/>
  <c r="V9187" i="6"/>
  <c r="W9187" i="6" s="1"/>
  <c r="Z9186" i="6"/>
  <c r="AA9186" i="6" s="1"/>
  <c r="V9186" i="6"/>
  <c r="W9186" i="6" s="1"/>
  <c r="Z9185" i="6"/>
  <c r="AA9185" i="6" s="1"/>
  <c r="V9185" i="6"/>
  <c r="W9185" i="6" s="1"/>
  <c r="Z9184" i="6"/>
  <c r="AA9184" i="6" s="1"/>
  <c r="V9184" i="6"/>
  <c r="W9184" i="6" s="1"/>
  <c r="Z9183" i="6"/>
  <c r="AA9183" i="6" s="1"/>
  <c r="V9183" i="6"/>
  <c r="W9183" i="6" s="1"/>
  <c r="Z9182" i="6"/>
  <c r="AA9182" i="6" s="1"/>
  <c r="V9182" i="6"/>
  <c r="W9182" i="6" s="1"/>
  <c r="Z9181" i="6"/>
  <c r="AA9181" i="6" s="1"/>
  <c r="V9181" i="6"/>
  <c r="W9181" i="6" s="1"/>
  <c r="Z9180" i="6"/>
  <c r="AA9180" i="6" s="1"/>
  <c r="V9180" i="6"/>
  <c r="W9180" i="6" s="1"/>
  <c r="Z9179" i="6"/>
  <c r="AA9179" i="6" s="1"/>
  <c r="V9179" i="6"/>
  <c r="W9179" i="6" s="1"/>
  <c r="Z9178" i="6"/>
  <c r="AA9178" i="6" s="1"/>
  <c r="V9178" i="6"/>
  <c r="W9178" i="6" s="1"/>
  <c r="Z9177" i="6"/>
  <c r="AA9177" i="6" s="1"/>
  <c r="V9177" i="6"/>
  <c r="W9177" i="6" s="1"/>
  <c r="Z9176" i="6"/>
  <c r="AA9176" i="6" s="1"/>
  <c r="V9176" i="6"/>
  <c r="W9176" i="6" s="1"/>
  <c r="Z9175" i="6"/>
  <c r="AA9175" i="6" s="1"/>
  <c r="V9175" i="6"/>
  <c r="W9175" i="6" s="1"/>
  <c r="Z9174" i="6"/>
  <c r="AA9174" i="6" s="1"/>
  <c r="V9174" i="6"/>
  <c r="W9174" i="6" s="1"/>
  <c r="Z9173" i="6"/>
  <c r="AA9173" i="6" s="1"/>
  <c r="V9173" i="6"/>
  <c r="W9173" i="6" s="1"/>
  <c r="Z9172" i="6"/>
  <c r="AA9172" i="6" s="1"/>
  <c r="V9172" i="6"/>
  <c r="W9172" i="6" s="1"/>
  <c r="Z9171" i="6"/>
  <c r="AA9171" i="6" s="1"/>
  <c r="V9171" i="6"/>
  <c r="W9171" i="6" s="1"/>
  <c r="Z9170" i="6"/>
  <c r="AA9170" i="6" s="1"/>
  <c r="V9170" i="6"/>
  <c r="W9170" i="6" s="1"/>
  <c r="Z9169" i="6"/>
  <c r="AA9169" i="6" s="1"/>
  <c r="V9169" i="6"/>
  <c r="W9169" i="6" s="1"/>
  <c r="Z9168" i="6"/>
  <c r="AA9168" i="6" s="1"/>
  <c r="V9168" i="6"/>
  <c r="W9168" i="6" s="1"/>
  <c r="Z9167" i="6"/>
  <c r="AA9167" i="6" s="1"/>
  <c r="V9167" i="6"/>
  <c r="W9167" i="6" s="1"/>
  <c r="Z9166" i="6"/>
  <c r="AA9166" i="6" s="1"/>
  <c r="V9166" i="6"/>
  <c r="W9166" i="6" s="1"/>
  <c r="Z9165" i="6"/>
  <c r="AA9165" i="6" s="1"/>
  <c r="V9165" i="6"/>
  <c r="W9165" i="6" s="1"/>
  <c r="Z9164" i="6"/>
  <c r="AA9164" i="6" s="1"/>
  <c r="V9164" i="6"/>
  <c r="W9164" i="6" s="1"/>
  <c r="Z9163" i="6"/>
  <c r="AA9163" i="6" s="1"/>
  <c r="V9163" i="6"/>
  <c r="W9163" i="6" s="1"/>
  <c r="Z9162" i="6"/>
  <c r="AA9162" i="6" s="1"/>
  <c r="V9162" i="6"/>
  <c r="W9162" i="6" s="1"/>
  <c r="Z9161" i="6"/>
  <c r="AA9161" i="6" s="1"/>
  <c r="V9161" i="6"/>
  <c r="W9161" i="6" s="1"/>
  <c r="Z9160" i="6"/>
  <c r="AA9160" i="6" s="1"/>
  <c r="V9160" i="6"/>
  <c r="W9160" i="6" s="1"/>
  <c r="Z9159" i="6"/>
  <c r="AA9159" i="6" s="1"/>
  <c r="V9159" i="6"/>
  <c r="W9159" i="6" s="1"/>
  <c r="Z9158" i="6"/>
  <c r="AA9158" i="6" s="1"/>
  <c r="V9158" i="6"/>
  <c r="W9158" i="6" s="1"/>
  <c r="Z9157" i="6"/>
  <c r="AA9157" i="6" s="1"/>
  <c r="V9157" i="6"/>
  <c r="W9157" i="6" s="1"/>
  <c r="Z9156" i="6"/>
  <c r="AA9156" i="6" s="1"/>
  <c r="V9156" i="6"/>
  <c r="W9156" i="6" s="1"/>
  <c r="Z9155" i="6"/>
  <c r="AA9155" i="6" s="1"/>
  <c r="V9155" i="6"/>
  <c r="W9155" i="6" s="1"/>
  <c r="Z9154" i="6"/>
  <c r="AA9154" i="6" s="1"/>
  <c r="V9154" i="6"/>
  <c r="W9154" i="6" s="1"/>
  <c r="Z9153" i="6"/>
  <c r="AA9153" i="6" s="1"/>
  <c r="V9153" i="6"/>
  <c r="W9153" i="6" s="1"/>
  <c r="Z9152" i="6"/>
  <c r="AA9152" i="6" s="1"/>
  <c r="V9152" i="6"/>
  <c r="W9152" i="6" s="1"/>
  <c r="Z9151" i="6"/>
  <c r="AA9151" i="6" s="1"/>
  <c r="V9151" i="6"/>
  <c r="W9151" i="6" s="1"/>
  <c r="Z9150" i="6"/>
  <c r="AA9150" i="6" s="1"/>
  <c r="V9150" i="6"/>
  <c r="W9150" i="6" s="1"/>
  <c r="Z9149" i="6"/>
  <c r="AA9149" i="6" s="1"/>
  <c r="V9149" i="6"/>
  <c r="W9149" i="6" s="1"/>
  <c r="Z9148" i="6"/>
  <c r="AA9148" i="6" s="1"/>
  <c r="V9148" i="6"/>
  <c r="W9148" i="6" s="1"/>
  <c r="Z9147" i="6"/>
  <c r="AA9147" i="6" s="1"/>
  <c r="V9147" i="6"/>
  <c r="W9147" i="6" s="1"/>
  <c r="Z9146" i="6"/>
  <c r="AA9146" i="6" s="1"/>
  <c r="V9146" i="6"/>
  <c r="W9146" i="6" s="1"/>
  <c r="Z9145" i="6"/>
  <c r="AA9145" i="6" s="1"/>
  <c r="V9145" i="6"/>
  <c r="W9145" i="6" s="1"/>
  <c r="Z9144" i="6"/>
  <c r="AA9144" i="6" s="1"/>
  <c r="V9144" i="6"/>
  <c r="W9144" i="6" s="1"/>
  <c r="Z9143" i="6"/>
  <c r="AA9143" i="6" s="1"/>
  <c r="V9143" i="6"/>
  <c r="W9143" i="6" s="1"/>
  <c r="Z9142" i="6"/>
  <c r="AA9142" i="6" s="1"/>
  <c r="V9142" i="6"/>
  <c r="W9142" i="6" s="1"/>
  <c r="Z9141" i="6"/>
  <c r="AA9141" i="6" s="1"/>
  <c r="V9141" i="6"/>
  <c r="W9141" i="6" s="1"/>
  <c r="Z9140" i="6"/>
  <c r="AA9140" i="6" s="1"/>
  <c r="V9140" i="6"/>
  <c r="W9140" i="6" s="1"/>
  <c r="Z9139" i="6"/>
  <c r="AA9139" i="6" s="1"/>
  <c r="V9139" i="6"/>
  <c r="W9139" i="6" s="1"/>
  <c r="Z9138" i="6"/>
  <c r="AA9138" i="6" s="1"/>
  <c r="V9138" i="6"/>
  <c r="W9138" i="6" s="1"/>
  <c r="Z9137" i="6"/>
  <c r="AA9137" i="6" s="1"/>
  <c r="V9137" i="6"/>
  <c r="W9137" i="6" s="1"/>
  <c r="Z9136" i="6"/>
  <c r="AA9136" i="6" s="1"/>
  <c r="V9136" i="6"/>
  <c r="W9136" i="6" s="1"/>
  <c r="Z9135" i="6"/>
  <c r="AA9135" i="6" s="1"/>
  <c r="V9135" i="6"/>
  <c r="W9135" i="6" s="1"/>
  <c r="Z9134" i="6"/>
  <c r="AA9134" i="6" s="1"/>
  <c r="V9134" i="6"/>
  <c r="W9134" i="6" s="1"/>
  <c r="Z9133" i="6"/>
  <c r="AA9133" i="6" s="1"/>
  <c r="V9133" i="6"/>
  <c r="W9133" i="6" s="1"/>
  <c r="Z9132" i="6"/>
  <c r="AA9132" i="6" s="1"/>
  <c r="V9132" i="6"/>
  <c r="W9132" i="6" s="1"/>
  <c r="Z9131" i="6"/>
  <c r="AA9131" i="6" s="1"/>
  <c r="V9131" i="6"/>
  <c r="W9131" i="6" s="1"/>
  <c r="Z9130" i="6"/>
  <c r="AA9130" i="6" s="1"/>
  <c r="V9130" i="6"/>
  <c r="W9130" i="6" s="1"/>
  <c r="Z9129" i="6"/>
  <c r="AA9129" i="6" s="1"/>
  <c r="V9129" i="6"/>
  <c r="W9129" i="6" s="1"/>
  <c r="Z9128" i="6"/>
  <c r="AA9128" i="6" s="1"/>
  <c r="V9128" i="6"/>
  <c r="W9128" i="6" s="1"/>
  <c r="Z9127" i="6"/>
  <c r="AA9127" i="6" s="1"/>
  <c r="V9127" i="6"/>
  <c r="W9127" i="6" s="1"/>
  <c r="Z9126" i="6"/>
  <c r="AA9126" i="6" s="1"/>
  <c r="V9126" i="6"/>
  <c r="W9126" i="6" s="1"/>
  <c r="Z9125" i="6"/>
  <c r="AA9125" i="6" s="1"/>
  <c r="V9125" i="6"/>
  <c r="W9125" i="6" s="1"/>
  <c r="Z9124" i="6"/>
  <c r="AA9124" i="6" s="1"/>
  <c r="V9124" i="6"/>
  <c r="W9124" i="6" s="1"/>
  <c r="Z9123" i="6"/>
  <c r="AA9123" i="6" s="1"/>
  <c r="V9123" i="6"/>
  <c r="W9123" i="6" s="1"/>
  <c r="Z9122" i="6"/>
  <c r="AA9122" i="6" s="1"/>
  <c r="V9122" i="6"/>
  <c r="W9122" i="6" s="1"/>
  <c r="Z9121" i="6"/>
  <c r="AA9121" i="6" s="1"/>
  <c r="V9121" i="6"/>
  <c r="W9121" i="6" s="1"/>
  <c r="Z9120" i="6"/>
  <c r="AA9120" i="6" s="1"/>
  <c r="V9120" i="6"/>
  <c r="W9120" i="6" s="1"/>
  <c r="Z9119" i="6"/>
  <c r="AA9119" i="6" s="1"/>
  <c r="V9119" i="6"/>
  <c r="W9119" i="6" s="1"/>
  <c r="Z9118" i="6"/>
  <c r="AA9118" i="6" s="1"/>
  <c r="V9118" i="6"/>
  <c r="W9118" i="6" s="1"/>
  <c r="Z9117" i="6"/>
  <c r="AA9117" i="6" s="1"/>
  <c r="V9117" i="6"/>
  <c r="W9117" i="6" s="1"/>
  <c r="Z9116" i="6"/>
  <c r="AA9116" i="6" s="1"/>
  <c r="V9116" i="6"/>
  <c r="W9116" i="6" s="1"/>
  <c r="Z9115" i="6"/>
  <c r="AA9115" i="6" s="1"/>
  <c r="V9115" i="6"/>
  <c r="W9115" i="6" s="1"/>
  <c r="Z9114" i="6"/>
  <c r="AA9114" i="6" s="1"/>
  <c r="V9114" i="6"/>
  <c r="W9114" i="6" s="1"/>
  <c r="Z9113" i="6"/>
  <c r="AA9113" i="6" s="1"/>
  <c r="V9113" i="6"/>
  <c r="W9113" i="6" s="1"/>
  <c r="Z9112" i="6"/>
  <c r="AA9112" i="6" s="1"/>
  <c r="V9112" i="6"/>
  <c r="W9112" i="6" s="1"/>
  <c r="Z9111" i="6"/>
  <c r="AA9111" i="6" s="1"/>
  <c r="V9111" i="6"/>
  <c r="W9111" i="6" s="1"/>
  <c r="Z9110" i="6"/>
  <c r="AA9110" i="6" s="1"/>
  <c r="V9110" i="6"/>
  <c r="W9110" i="6" s="1"/>
  <c r="Z9109" i="6"/>
  <c r="AA9109" i="6" s="1"/>
  <c r="V9109" i="6"/>
  <c r="W9109" i="6" s="1"/>
  <c r="Z9108" i="6"/>
  <c r="AA9108" i="6" s="1"/>
  <c r="V9108" i="6"/>
  <c r="W9108" i="6" s="1"/>
  <c r="Z9107" i="6"/>
  <c r="AA9107" i="6" s="1"/>
  <c r="V9107" i="6"/>
  <c r="W9107" i="6" s="1"/>
  <c r="Z9106" i="6"/>
  <c r="AA9106" i="6" s="1"/>
  <c r="V9106" i="6"/>
  <c r="W9106" i="6" s="1"/>
  <c r="Z9105" i="6"/>
  <c r="AA9105" i="6" s="1"/>
  <c r="V9105" i="6"/>
  <c r="W9105" i="6" s="1"/>
  <c r="Z9104" i="6"/>
  <c r="AA9104" i="6" s="1"/>
  <c r="V9104" i="6"/>
  <c r="W9104" i="6" s="1"/>
  <c r="Z9103" i="6"/>
  <c r="AA9103" i="6" s="1"/>
  <c r="V9103" i="6"/>
  <c r="W9103" i="6" s="1"/>
  <c r="Z9102" i="6"/>
  <c r="AA9102" i="6" s="1"/>
  <c r="V9102" i="6"/>
  <c r="W9102" i="6" s="1"/>
  <c r="Z9101" i="6"/>
  <c r="AA9101" i="6" s="1"/>
  <c r="V9101" i="6"/>
  <c r="W9101" i="6" s="1"/>
  <c r="Z9100" i="6"/>
  <c r="AA9100" i="6" s="1"/>
  <c r="V9100" i="6"/>
  <c r="W9100" i="6" s="1"/>
  <c r="Z9099" i="6"/>
  <c r="AA9099" i="6" s="1"/>
  <c r="V9099" i="6"/>
  <c r="W9099" i="6" s="1"/>
  <c r="Z9098" i="6"/>
  <c r="AA9098" i="6" s="1"/>
  <c r="V9098" i="6"/>
  <c r="W9098" i="6" s="1"/>
  <c r="Z9097" i="6"/>
  <c r="AA9097" i="6" s="1"/>
  <c r="V9097" i="6"/>
  <c r="W9097" i="6" s="1"/>
  <c r="Z9096" i="6"/>
  <c r="AA9096" i="6" s="1"/>
  <c r="V9096" i="6"/>
  <c r="W9096" i="6" s="1"/>
  <c r="Z9095" i="6"/>
  <c r="AA9095" i="6" s="1"/>
  <c r="V9095" i="6"/>
  <c r="W9095" i="6" s="1"/>
  <c r="Z9094" i="6"/>
  <c r="AA9094" i="6" s="1"/>
  <c r="V9094" i="6"/>
  <c r="W9094" i="6" s="1"/>
  <c r="Z9093" i="6"/>
  <c r="AA9093" i="6" s="1"/>
  <c r="V9093" i="6"/>
  <c r="W9093" i="6" s="1"/>
  <c r="Z9092" i="6"/>
  <c r="AA9092" i="6" s="1"/>
  <c r="V9092" i="6"/>
  <c r="W9092" i="6" s="1"/>
  <c r="Z9091" i="6"/>
  <c r="AA9091" i="6" s="1"/>
  <c r="V9091" i="6"/>
  <c r="W9091" i="6" s="1"/>
  <c r="Z9090" i="6"/>
  <c r="AA9090" i="6" s="1"/>
  <c r="V9090" i="6"/>
  <c r="W9090" i="6" s="1"/>
  <c r="Z9089" i="6"/>
  <c r="AA9089" i="6" s="1"/>
  <c r="V9089" i="6"/>
  <c r="W9089" i="6" s="1"/>
  <c r="Z9088" i="6"/>
  <c r="AA9088" i="6" s="1"/>
  <c r="V9088" i="6"/>
  <c r="W9088" i="6" s="1"/>
  <c r="Z9087" i="6"/>
  <c r="AA9087" i="6" s="1"/>
  <c r="V9087" i="6"/>
  <c r="W9087" i="6" s="1"/>
  <c r="Z9086" i="6"/>
  <c r="AA9086" i="6" s="1"/>
  <c r="V9086" i="6"/>
  <c r="W9086" i="6" s="1"/>
  <c r="Z9085" i="6"/>
  <c r="AA9085" i="6" s="1"/>
  <c r="V9085" i="6"/>
  <c r="W9085" i="6" s="1"/>
  <c r="Z9084" i="6"/>
  <c r="AA9084" i="6" s="1"/>
  <c r="V9084" i="6"/>
  <c r="W9084" i="6" s="1"/>
  <c r="Z9083" i="6"/>
  <c r="AA9083" i="6" s="1"/>
  <c r="V9083" i="6"/>
  <c r="W9083" i="6" s="1"/>
  <c r="Z9082" i="6"/>
  <c r="AA9082" i="6" s="1"/>
  <c r="V9082" i="6"/>
  <c r="W9082" i="6" s="1"/>
  <c r="Z9081" i="6"/>
  <c r="AA9081" i="6" s="1"/>
  <c r="V9081" i="6"/>
  <c r="W9081" i="6" s="1"/>
  <c r="Z9080" i="6"/>
  <c r="AA9080" i="6" s="1"/>
  <c r="V9080" i="6"/>
  <c r="W9080" i="6" s="1"/>
  <c r="Z9079" i="6"/>
  <c r="AA9079" i="6" s="1"/>
  <c r="V9079" i="6"/>
  <c r="W9079" i="6" s="1"/>
  <c r="Z9078" i="6"/>
  <c r="AA9078" i="6" s="1"/>
  <c r="V9078" i="6"/>
  <c r="W9078" i="6" s="1"/>
  <c r="Z9077" i="6"/>
  <c r="AA9077" i="6" s="1"/>
  <c r="V9077" i="6"/>
  <c r="W9077" i="6" s="1"/>
  <c r="Z9076" i="6"/>
  <c r="AA9076" i="6" s="1"/>
  <c r="V9076" i="6"/>
  <c r="W9076" i="6" s="1"/>
  <c r="Z9075" i="6"/>
  <c r="AA9075" i="6" s="1"/>
  <c r="V9075" i="6"/>
  <c r="W9075" i="6" s="1"/>
  <c r="Z9074" i="6"/>
  <c r="AA9074" i="6" s="1"/>
  <c r="V9074" i="6"/>
  <c r="W9074" i="6" s="1"/>
  <c r="Z9073" i="6"/>
  <c r="AA9073" i="6" s="1"/>
  <c r="V9073" i="6"/>
  <c r="W9073" i="6" s="1"/>
  <c r="Z9072" i="6"/>
  <c r="AA9072" i="6" s="1"/>
  <c r="V9072" i="6"/>
  <c r="W9072" i="6" s="1"/>
  <c r="Z9071" i="6"/>
  <c r="AA9071" i="6" s="1"/>
  <c r="V9071" i="6"/>
  <c r="W9071" i="6" s="1"/>
  <c r="Z9070" i="6"/>
  <c r="AA9070" i="6" s="1"/>
  <c r="V9070" i="6"/>
  <c r="W9070" i="6" s="1"/>
  <c r="Z9069" i="6"/>
  <c r="AA9069" i="6" s="1"/>
  <c r="V9069" i="6"/>
  <c r="W9069" i="6" s="1"/>
  <c r="Z9068" i="6"/>
  <c r="AA9068" i="6" s="1"/>
  <c r="V9068" i="6"/>
  <c r="W9068" i="6" s="1"/>
  <c r="Z9067" i="6"/>
  <c r="AA9067" i="6" s="1"/>
  <c r="V9067" i="6"/>
  <c r="W9067" i="6" s="1"/>
  <c r="Z9066" i="6"/>
  <c r="AA9066" i="6" s="1"/>
  <c r="V9066" i="6"/>
  <c r="W9066" i="6" s="1"/>
  <c r="Z9065" i="6"/>
  <c r="AA9065" i="6" s="1"/>
  <c r="V9065" i="6"/>
  <c r="W9065" i="6" s="1"/>
  <c r="Z9064" i="6"/>
  <c r="AA9064" i="6" s="1"/>
  <c r="V9064" i="6"/>
  <c r="W9064" i="6" s="1"/>
  <c r="Z9063" i="6"/>
  <c r="AA9063" i="6" s="1"/>
  <c r="V9063" i="6"/>
  <c r="W9063" i="6" s="1"/>
  <c r="Z9062" i="6"/>
  <c r="AA9062" i="6" s="1"/>
  <c r="V9062" i="6"/>
  <c r="W9062" i="6" s="1"/>
  <c r="Z9061" i="6"/>
  <c r="AA9061" i="6" s="1"/>
  <c r="V9061" i="6"/>
  <c r="W9061" i="6" s="1"/>
  <c r="Z9060" i="6"/>
  <c r="AA9060" i="6" s="1"/>
  <c r="V9060" i="6"/>
  <c r="W9060" i="6" s="1"/>
  <c r="Z9059" i="6"/>
  <c r="AA9059" i="6" s="1"/>
  <c r="V9059" i="6"/>
  <c r="W9059" i="6" s="1"/>
  <c r="Z9058" i="6"/>
  <c r="AA9058" i="6" s="1"/>
  <c r="V9058" i="6"/>
  <c r="W9058" i="6" s="1"/>
  <c r="Z9057" i="6"/>
  <c r="AA9057" i="6" s="1"/>
  <c r="V9057" i="6"/>
  <c r="W9057" i="6" s="1"/>
  <c r="Z9056" i="6"/>
  <c r="AA9056" i="6" s="1"/>
  <c r="V9056" i="6"/>
  <c r="W9056" i="6" s="1"/>
  <c r="Z9055" i="6"/>
  <c r="AA9055" i="6" s="1"/>
  <c r="V9055" i="6"/>
  <c r="W9055" i="6" s="1"/>
  <c r="Z9054" i="6"/>
  <c r="AA9054" i="6" s="1"/>
  <c r="V9054" i="6"/>
  <c r="W9054" i="6" s="1"/>
  <c r="Z9053" i="6"/>
  <c r="AA9053" i="6" s="1"/>
  <c r="V9053" i="6"/>
  <c r="W9053" i="6" s="1"/>
  <c r="Z9052" i="6"/>
  <c r="AA9052" i="6" s="1"/>
  <c r="V9052" i="6"/>
  <c r="W9052" i="6" s="1"/>
  <c r="Z9051" i="6"/>
  <c r="AA9051" i="6" s="1"/>
  <c r="V9051" i="6"/>
  <c r="W9051" i="6" s="1"/>
  <c r="Z9050" i="6"/>
  <c r="AA9050" i="6" s="1"/>
  <c r="V9050" i="6"/>
  <c r="W9050" i="6" s="1"/>
  <c r="Z9049" i="6"/>
  <c r="AA9049" i="6" s="1"/>
  <c r="V9049" i="6"/>
  <c r="W9049" i="6" s="1"/>
  <c r="Z9048" i="6"/>
  <c r="AA9048" i="6" s="1"/>
  <c r="V9048" i="6"/>
  <c r="W9048" i="6" s="1"/>
  <c r="Z9047" i="6"/>
  <c r="AA9047" i="6" s="1"/>
  <c r="V9047" i="6"/>
  <c r="W9047" i="6" s="1"/>
  <c r="Z9046" i="6"/>
  <c r="AA9046" i="6" s="1"/>
  <c r="V9046" i="6"/>
  <c r="W9046" i="6" s="1"/>
  <c r="Z9045" i="6"/>
  <c r="AA9045" i="6" s="1"/>
  <c r="V9045" i="6"/>
  <c r="W9045" i="6" s="1"/>
  <c r="Z9044" i="6"/>
  <c r="AA9044" i="6" s="1"/>
  <c r="V9044" i="6"/>
  <c r="W9044" i="6" s="1"/>
  <c r="Z9043" i="6"/>
  <c r="AA9043" i="6" s="1"/>
  <c r="V9043" i="6"/>
  <c r="W9043" i="6" s="1"/>
  <c r="Z9042" i="6"/>
  <c r="AA9042" i="6" s="1"/>
  <c r="V9042" i="6"/>
  <c r="W9042" i="6" s="1"/>
  <c r="Z9041" i="6"/>
  <c r="AA9041" i="6" s="1"/>
  <c r="V9041" i="6"/>
  <c r="W9041" i="6" s="1"/>
  <c r="Z9040" i="6"/>
  <c r="AA9040" i="6" s="1"/>
  <c r="V9040" i="6"/>
  <c r="W9040" i="6" s="1"/>
  <c r="Z9039" i="6"/>
  <c r="AA9039" i="6" s="1"/>
  <c r="V9039" i="6"/>
  <c r="W9039" i="6" s="1"/>
  <c r="Z9038" i="6"/>
  <c r="AA9038" i="6" s="1"/>
  <c r="V9038" i="6"/>
  <c r="W9038" i="6" s="1"/>
  <c r="Z9037" i="6"/>
  <c r="AA9037" i="6" s="1"/>
  <c r="V9037" i="6"/>
  <c r="W9037" i="6" s="1"/>
  <c r="Z9036" i="6"/>
  <c r="AA9036" i="6" s="1"/>
  <c r="V9036" i="6"/>
  <c r="W9036" i="6" s="1"/>
  <c r="Z9035" i="6"/>
  <c r="AA9035" i="6" s="1"/>
  <c r="V9035" i="6"/>
  <c r="W9035" i="6" s="1"/>
  <c r="Z9034" i="6"/>
  <c r="AA9034" i="6" s="1"/>
  <c r="V9034" i="6"/>
  <c r="W9034" i="6" s="1"/>
  <c r="Z9033" i="6"/>
  <c r="AA9033" i="6" s="1"/>
  <c r="V9033" i="6"/>
  <c r="W9033" i="6" s="1"/>
  <c r="Z9032" i="6"/>
  <c r="AA9032" i="6" s="1"/>
  <c r="V9032" i="6"/>
  <c r="W9032" i="6" s="1"/>
  <c r="Z9031" i="6"/>
  <c r="AA9031" i="6" s="1"/>
  <c r="V9031" i="6"/>
  <c r="W9031" i="6" s="1"/>
  <c r="Z9030" i="6"/>
  <c r="AA9030" i="6" s="1"/>
  <c r="V9030" i="6"/>
  <c r="W9030" i="6" s="1"/>
  <c r="Z9029" i="6"/>
  <c r="AA9029" i="6" s="1"/>
  <c r="V9029" i="6"/>
  <c r="W9029" i="6" s="1"/>
  <c r="Z9028" i="6"/>
  <c r="AA9028" i="6" s="1"/>
  <c r="V9028" i="6"/>
  <c r="W9028" i="6" s="1"/>
  <c r="Z9027" i="6"/>
  <c r="AA9027" i="6" s="1"/>
  <c r="V9027" i="6"/>
  <c r="W9027" i="6" s="1"/>
  <c r="Z9026" i="6"/>
  <c r="AA9026" i="6" s="1"/>
  <c r="V9026" i="6"/>
  <c r="W9026" i="6" s="1"/>
  <c r="Z9025" i="6"/>
  <c r="AA9025" i="6" s="1"/>
  <c r="V9025" i="6"/>
  <c r="W9025" i="6" s="1"/>
  <c r="Z9024" i="6"/>
  <c r="AA9024" i="6" s="1"/>
  <c r="V9024" i="6"/>
  <c r="W9024" i="6" s="1"/>
  <c r="Z9023" i="6"/>
  <c r="AA9023" i="6" s="1"/>
  <c r="V9023" i="6"/>
  <c r="W9023" i="6" s="1"/>
  <c r="Z9022" i="6"/>
  <c r="AA9022" i="6" s="1"/>
  <c r="V9022" i="6"/>
  <c r="W9022" i="6" s="1"/>
  <c r="Z9021" i="6"/>
  <c r="AA9021" i="6" s="1"/>
  <c r="V9021" i="6"/>
  <c r="W9021" i="6" s="1"/>
  <c r="Z9020" i="6"/>
  <c r="AA9020" i="6" s="1"/>
  <c r="V9020" i="6"/>
  <c r="W9020" i="6" s="1"/>
  <c r="Z9019" i="6"/>
  <c r="AA9019" i="6" s="1"/>
  <c r="V9019" i="6"/>
  <c r="W9019" i="6" s="1"/>
  <c r="Z9018" i="6"/>
  <c r="AA9018" i="6" s="1"/>
  <c r="V9018" i="6"/>
  <c r="W9018" i="6" s="1"/>
  <c r="Z9017" i="6"/>
  <c r="AA9017" i="6" s="1"/>
  <c r="V9017" i="6"/>
  <c r="W9017" i="6" s="1"/>
  <c r="Z9016" i="6"/>
  <c r="AA9016" i="6" s="1"/>
  <c r="V9016" i="6"/>
  <c r="W9016" i="6" s="1"/>
  <c r="Z9015" i="6"/>
  <c r="AA9015" i="6" s="1"/>
  <c r="V9015" i="6"/>
  <c r="W9015" i="6" s="1"/>
  <c r="Z9014" i="6"/>
  <c r="AA9014" i="6" s="1"/>
  <c r="V9014" i="6"/>
  <c r="W9014" i="6" s="1"/>
  <c r="Z9013" i="6"/>
  <c r="AA9013" i="6" s="1"/>
  <c r="V9013" i="6"/>
  <c r="W9013" i="6" s="1"/>
  <c r="Z9012" i="6"/>
  <c r="AA9012" i="6" s="1"/>
  <c r="V9012" i="6"/>
  <c r="W9012" i="6" s="1"/>
  <c r="Z9011" i="6"/>
  <c r="AA9011" i="6" s="1"/>
  <c r="V9011" i="6"/>
  <c r="W9011" i="6" s="1"/>
  <c r="Z9010" i="6"/>
  <c r="AA9010" i="6" s="1"/>
  <c r="V9010" i="6"/>
  <c r="W9010" i="6" s="1"/>
  <c r="Z9009" i="6"/>
  <c r="AA9009" i="6" s="1"/>
  <c r="V9009" i="6"/>
  <c r="W9009" i="6" s="1"/>
  <c r="Z9008" i="6"/>
  <c r="AA9008" i="6" s="1"/>
  <c r="V9008" i="6"/>
  <c r="W9008" i="6" s="1"/>
  <c r="Z9007" i="6"/>
  <c r="AA9007" i="6" s="1"/>
  <c r="V9007" i="6"/>
  <c r="W9007" i="6" s="1"/>
  <c r="Z9006" i="6"/>
  <c r="AA9006" i="6" s="1"/>
  <c r="V9006" i="6"/>
  <c r="W9006" i="6" s="1"/>
  <c r="Z9005" i="6"/>
  <c r="AA9005" i="6" s="1"/>
  <c r="V9005" i="6"/>
  <c r="W9005" i="6" s="1"/>
  <c r="Z9004" i="6"/>
  <c r="AA9004" i="6" s="1"/>
  <c r="V9004" i="6"/>
  <c r="W9004" i="6" s="1"/>
  <c r="Z9003" i="6"/>
  <c r="AA9003" i="6" s="1"/>
  <c r="V9003" i="6"/>
  <c r="W9003" i="6" s="1"/>
  <c r="Z9002" i="6"/>
  <c r="AA9002" i="6" s="1"/>
  <c r="V9002" i="6"/>
  <c r="W9002" i="6" s="1"/>
  <c r="Z9001" i="6"/>
  <c r="AA9001" i="6" s="1"/>
  <c r="V9001" i="6"/>
  <c r="W9001" i="6" s="1"/>
  <c r="Z9000" i="6"/>
  <c r="AA9000" i="6" s="1"/>
  <c r="V9000" i="6"/>
  <c r="W9000" i="6" s="1"/>
  <c r="Z8999" i="6"/>
  <c r="AA8999" i="6" s="1"/>
  <c r="V8999" i="6"/>
  <c r="W8999" i="6" s="1"/>
  <c r="Z8998" i="6"/>
  <c r="AA8998" i="6" s="1"/>
  <c r="V8998" i="6"/>
  <c r="W8998" i="6" s="1"/>
  <c r="Z8997" i="6"/>
  <c r="AA8997" i="6" s="1"/>
  <c r="V8997" i="6"/>
  <c r="W8997" i="6" s="1"/>
  <c r="Z8996" i="6"/>
  <c r="AA8996" i="6" s="1"/>
  <c r="V8996" i="6"/>
  <c r="W8996" i="6" s="1"/>
  <c r="Z8995" i="6"/>
  <c r="AA8995" i="6" s="1"/>
  <c r="V8995" i="6"/>
  <c r="W8995" i="6" s="1"/>
  <c r="Z8994" i="6"/>
  <c r="AA8994" i="6" s="1"/>
  <c r="V8994" i="6"/>
  <c r="W8994" i="6" s="1"/>
  <c r="Z8993" i="6"/>
  <c r="AA8993" i="6" s="1"/>
  <c r="V8993" i="6"/>
  <c r="W8993" i="6" s="1"/>
  <c r="Z8992" i="6"/>
  <c r="AA8992" i="6" s="1"/>
  <c r="V8992" i="6"/>
  <c r="W8992" i="6" s="1"/>
  <c r="Z8991" i="6"/>
  <c r="AA8991" i="6" s="1"/>
  <c r="V8991" i="6"/>
  <c r="W8991" i="6" s="1"/>
  <c r="Z8990" i="6"/>
  <c r="AA8990" i="6" s="1"/>
  <c r="V8990" i="6"/>
  <c r="W8990" i="6" s="1"/>
  <c r="Z8989" i="6"/>
  <c r="AA8989" i="6" s="1"/>
  <c r="V8989" i="6"/>
  <c r="W8989" i="6" s="1"/>
  <c r="Z8988" i="6"/>
  <c r="AA8988" i="6" s="1"/>
  <c r="V8988" i="6"/>
  <c r="W8988" i="6" s="1"/>
  <c r="Z8987" i="6"/>
  <c r="AA8987" i="6" s="1"/>
  <c r="V8987" i="6"/>
  <c r="W8987" i="6" s="1"/>
  <c r="Z8986" i="6"/>
  <c r="AA8986" i="6" s="1"/>
  <c r="V8986" i="6"/>
  <c r="W8986" i="6" s="1"/>
  <c r="Z8985" i="6"/>
  <c r="AA8985" i="6" s="1"/>
  <c r="V8985" i="6"/>
  <c r="W8985" i="6" s="1"/>
  <c r="Z8984" i="6"/>
  <c r="AA8984" i="6" s="1"/>
  <c r="V8984" i="6"/>
  <c r="W8984" i="6" s="1"/>
  <c r="Z8983" i="6"/>
  <c r="AA8983" i="6" s="1"/>
  <c r="V8983" i="6"/>
  <c r="W8983" i="6" s="1"/>
  <c r="Z8982" i="6"/>
  <c r="AA8982" i="6" s="1"/>
  <c r="V8982" i="6"/>
  <c r="W8982" i="6" s="1"/>
  <c r="Z8981" i="6"/>
  <c r="AA8981" i="6" s="1"/>
  <c r="V8981" i="6"/>
  <c r="W8981" i="6" s="1"/>
  <c r="Z8980" i="6"/>
  <c r="AA8980" i="6" s="1"/>
  <c r="V8980" i="6"/>
  <c r="W8980" i="6" s="1"/>
  <c r="Z8979" i="6"/>
  <c r="AA8979" i="6" s="1"/>
  <c r="V8979" i="6"/>
  <c r="W8979" i="6" s="1"/>
  <c r="Z8978" i="6"/>
  <c r="AA8978" i="6" s="1"/>
  <c r="V8978" i="6"/>
  <c r="W8978" i="6" s="1"/>
  <c r="Z8977" i="6"/>
  <c r="AA8977" i="6" s="1"/>
  <c r="V8977" i="6"/>
  <c r="W8977" i="6" s="1"/>
  <c r="Z8976" i="6"/>
  <c r="AA8976" i="6" s="1"/>
  <c r="V8976" i="6"/>
  <c r="W8976" i="6" s="1"/>
  <c r="Z8975" i="6"/>
  <c r="AA8975" i="6" s="1"/>
  <c r="V8975" i="6"/>
  <c r="W8975" i="6" s="1"/>
  <c r="Z8974" i="6"/>
  <c r="AA8974" i="6" s="1"/>
  <c r="V8974" i="6"/>
  <c r="W8974" i="6" s="1"/>
  <c r="Z8973" i="6"/>
  <c r="AA8973" i="6" s="1"/>
  <c r="V8973" i="6"/>
  <c r="W8973" i="6" s="1"/>
  <c r="Z8972" i="6"/>
  <c r="AA8972" i="6" s="1"/>
  <c r="V8972" i="6"/>
  <c r="W8972" i="6" s="1"/>
  <c r="Z8971" i="6"/>
  <c r="AA8971" i="6" s="1"/>
  <c r="V8971" i="6"/>
  <c r="W8971" i="6" s="1"/>
  <c r="Z8970" i="6"/>
  <c r="AA8970" i="6" s="1"/>
  <c r="V8970" i="6"/>
  <c r="W8970" i="6" s="1"/>
  <c r="Z8969" i="6"/>
  <c r="AA8969" i="6" s="1"/>
  <c r="V8969" i="6"/>
  <c r="W8969" i="6" s="1"/>
  <c r="Z8968" i="6"/>
  <c r="AA8968" i="6" s="1"/>
  <c r="V8968" i="6"/>
  <c r="W8968" i="6" s="1"/>
  <c r="Z8967" i="6"/>
  <c r="AA8967" i="6" s="1"/>
  <c r="V8967" i="6"/>
  <c r="W8967" i="6" s="1"/>
  <c r="Z8966" i="6"/>
  <c r="AA8966" i="6" s="1"/>
  <c r="V8966" i="6"/>
  <c r="W8966" i="6" s="1"/>
  <c r="Z8965" i="6"/>
  <c r="AA8965" i="6" s="1"/>
  <c r="V8965" i="6"/>
  <c r="W8965" i="6" s="1"/>
  <c r="Z8964" i="6"/>
  <c r="AA8964" i="6" s="1"/>
  <c r="V8964" i="6"/>
  <c r="W8964" i="6" s="1"/>
  <c r="Z8963" i="6"/>
  <c r="AA8963" i="6" s="1"/>
  <c r="V8963" i="6"/>
  <c r="W8963" i="6" s="1"/>
  <c r="Z8962" i="6"/>
  <c r="AA8962" i="6" s="1"/>
  <c r="V8962" i="6"/>
  <c r="W8962" i="6" s="1"/>
  <c r="Z8961" i="6"/>
  <c r="AA8961" i="6" s="1"/>
  <c r="V8961" i="6"/>
  <c r="W8961" i="6" s="1"/>
  <c r="Z8960" i="6"/>
  <c r="AA8960" i="6" s="1"/>
  <c r="V8960" i="6"/>
  <c r="W8960" i="6" s="1"/>
  <c r="Z8959" i="6"/>
  <c r="AA8959" i="6" s="1"/>
  <c r="V8959" i="6"/>
  <c r="W8959" i="6" s="1"/>
  <c r="Z8958" i="6"/>
  <c r="AA8958" i="6" s="1"/>
  <c r="V8958" i="6"/>
  <c r="W8958" i="6" s="1"/>
  <c r="Z8957" i="6"/>
  <c r="AA8957" i="6" s="1"/>
  <c r="V8957" i="6"/>
  <c r="W8957" i="6" s="1"/>
  <c r="Z8956" i="6"/>
  <c r="AA8956" i="6" s="1"/>
  <c r="V8956" i="6"/>
  <c r="W8956" i="6" s="1"/>
  <c r="Z8955" i="6"/>
  <c r="AA8955" i="6" s="1"/>
  <c r="V8955" i="6"/>
  <c r="W8955" i="6" s="1"/>
  <c r="Z8954" i="6"/>
  <c r="AA8954" i="6" s="1"/>
  <c r="V8954" i="6"/>
  <c r="W8954" i="6" s="1"/>
  <c r="Z8953" i="6"/>
  <c r="AA8953" i="6" s="1"/>
  <c r="V8953" i="6"/>
  <c r="W8953" i="6" s="1"/>
  <c r="Z8952" i="6"/>
  <c r="AA8952" i="6" s="1"/>
  <c r="V8952" i="6"/>
  <c r="W8952" i="6" s="1"/>
  <c r="Z8951" i="6"/>
  <c r="AA8951" i="6" s="1"/>
  <c r="V8951" i="6"/>
  <c r="W8951" i="6" s="1"/>
  <c r="Z8950" i="6"/>
  <c r="AA8950" i="6" s="1"/>
  <c r="V8950" i="6"/>
  <c r="W8950" i="6" s="1"/>
  <c r="Z8949" i="6"/>
  <c r="AA8949" i="6" s="1"/>
  <c r="V8949" i="6"/>
  <c r="W8949" i="6" s="1"/>
  <c r="Z8948" i="6"/>
  <c r="AA8948" i="6" s="1"/>
  <c r="V8948" i="6"/>
  <c r="W8948" i="6" s="1"/>
  <c r="Z8947" i="6"/>
  <c r="AA8947" i="6" s="1"/>
  <c r="V8947" i="6"/>
  <c r="W8947" i="6" s="1"/>
  <c r="Z8946" i="6"/>
  <c r="AA8946" i="6" s="1"/>
  <c r="V8946" i="6"/>
  <c r="W8946" i="6" s="1"/>
  <c r="Z8945" i="6"/>
  <c r="AA8945" i="6" s="1"/>
  <c r="V8945" i="6"/>
  <c r="W8945" i="6" s="1"/>
  <c r="Z8944" i="6"/>
  <c r="AA8944" i="6" s="1"/>
  <c r="V8944" i="6"/>
  <c r="W8944" i="6" s="1"/>
  <c r="Z8943" i="6"/>
  <c r="AA8943" i="6" s="1"/>
  <c r="V8943" i="6"/>
  <c r="W8943" i="6" s="1"/>
  <c r="Z8942" i="6"/>
  <c r="AA8942" i="6" s="1"/>
  <c r="V8942" i="6"/>
  <c r="W8942" i="6" s="1"/>
  <c r="Z8941" i="6"/>
  <c r="AA8941" i="6" s="1"/>
  <c r="V8941" i="6"/>
  <c r="W8941" i="6" s="1"/>
  <c r="Z8940" i="6"/>
  <c r="AA8940" i="6" s="1"/>
  <c r="V8940" i="6"/>
  <c r="W8940" i="6" s="1"/>
  <c r="Z8939" i="6"/>
  <c r="AA8939" i="6" s="1"/>
  <c r="V8939" i="6"/>
  <c r="W8939" i="6" s="1"/>
  <c r="Z8938" i="6"/>
  <c r="AA8938" i="6" s="1"/>
  <c r="V8938" i="6"/>
  <c r="W8938" i="6" s="1"/>
  <c r="Z8937" i="6"/>
  <c r="AA8937" i="6" s="1"/>
  <c r="V8937" i="6"/>
  <c r="W8937" i="6" s="1"/>
  <c r="Z8936" i="6"/>
  <c r="AA8936" i="6" s="1"/>
  <c r="V8936" i="6"/>
  <c r="W8936" i="6" s="1"/>
  <c r="Z8935" i="6"/>
  <c r="AA8935" i="6" s="1"/>
  <c r="V8935" i="6"/>
  <c r="W8935" i="6" s="1"/>
  <c r="Z8934" i="6"/>
  <c r="AA8934" i="6" s="1"/>
  <c r="V8934" i="6"/>
  <c r="W8934" i="6" s="1"/>
  <c r="Z8933" i="6"/>
  <c r="AA8933" i="6" s="1"/>
  <c r="V8933" i="6"/>
  <c r="W8933" i="6" s="1"/>
  <c r="Z8932" i="6"/>
  <c r="AA8932" i="6" s="1"/>
  <c r="V8932" i="6"/>
  <c r="W8932" i="6" s="1"/>
  <c r="Z8931" i="6"/>
  <c r="AA8931" i="6" s="1"/>
  <c r="V8931" i="6"/>
  <c r="W8931" i="6" s="1"/>
  <c r="Z8930" i="6"/>
  <c r="AA8930" i="6" s="1"/>
  <c r="V8930" i="6"/>
  <c r="W8930" i="6" s="1"/>
  <c r="Z8929" i="6"/>
  <c r="AA8929" i="6" s="1"/>
  <c r="V8929" i="6"/>
  <c r="W8929" i="6" s="1"/>
  <c r="Z8928" i="6"/>
  <c r="AA8928" i="6" s="1"/>
  <c r="V8928" i="6"/>
  <c r="W8928" i="6" s="1"/>
  <c r="Z8927" i="6"/>
  <c r="AA8927" i="6" s="1"/>
  <c r="V8927" i="6"/>
  <c r="W8927" i="6" s="1"/>
  <c r="Z8926" i="6"/>
  <c r="AA8926" i="6" s="1"/>
  <c r="V8926" i="6"/>
  <c r="W8926" i="6" s="1"/>
  <c r="Z8925" i="6"/>
  <c r="AA8925" i="6" s="1"/>
  <c r="V8925" i="6"/>
  <c r="W8925" i="6" s="1"/>
  <c r="Z8924" i="6"/>
  <c r="AA8924" i="6" s="1"/>
  <c r="V8924" i="6"/>
  <c r="W8924" i="6" s="1"/>
  <c r="Z8923" i="6"/>
  <c r="AA8923" i="6" s="1"/>
  <c r="V8923" i="6"/>
  <c r="W8923" i="6" s="1"/>
  <c r="Z8922" i="6"/>
  <c r="AA8922" i="6" s="1"/>
  <c r="V8922" i="6"/>
  <c r="W8922" i="6" s="1"/>
  <c r="Z8921" i="6"/>
  <c r="AA8921" i="6" s="1"/>
  <c r="V8921" i="6"/>
  <c r="W8921" i="6" s="1"/>
  <c r="Z8920" i="6"/>
  <c r="AA8920" i="6" s="1"/>
  <c r="V8920" i="6"/>
  <c r="W8920" i="6" s="1"/>
  <c r="Z8919" i="6"/>
  <c r="AA8919" i="6" s="1"/>
  <c r="V8919" i="6"/>
  <c r="W8919" i="6" s="1"/>
  <c r="Z8918" i="6"/>
  <c r="AA8918" i="6" s="1"/>
  <c r="V8918" i="6"/>
  <c r="W8918" i="6" s="1"/>
  <c r="Z8917" i="6"/>
  <c r="AA8917" i="6" s="1"/>
  <c r="V8917" i="6"/>
  <c r="W8917" i="6" s="1"/>
  <c r="Z8916" i="6"/>
  <c r="AA8916" i="6" s="1"/>
  <c r="V8916" i="6"/>
  <c r="W8916" i="6" s="1"/>
  <c r="Z8915" i="6"/>
  <c r="AA8915" i="6" s="1"/>
  <c r="V8915" i="6"/>
  <c r="W8915" i="6" s="1"/>
  <c r="Z8914" i="6"/>
  <c r="AA8914" i="6" s="1"/>
  <c r="V8914" i="6"/>
  <c r="W8914" i="6" s="1"/>
  <c r="Z8913" i="6"/>
  <c r="AA8913" i="6" s="1"/>
  <c r="V8913" i="6"/>
  <c r="W8913" i="6" s="1"/>
  <c r="Z8912" i="6"/>
  <c r="AA8912" i="6" s="1"/>
  <c r="V8912" i="6"/>
  <c r="W8912" i="6" s="1"/>
  <c r="Z8911" i="6"/>
  <c r="AA8911" i="6" s="1"/>
  <c r="V8911" i="6"/>
  <c r="W8911" i="6" s="1"/>
  <c r="Z8910" i="6"/>
  <c r="AA8910" i="6" s="1"/>
  <c r="V8910" i="6"/>
  <c r="W8910" i="6" s="1"/>
  <c r="Z8909" i="6"/>
  <c r="AA8909" i="6" s="1"/>
  <c r="V8909" i="6"/>
  <c r="W8909" i="6" s="1"/>
  <c r="Z8908" i="6"/>
  <c r="AA8908" i="6" s="1"/>
  <c r="V8908" i="6"/>
  <c r="W8908" i="6" s="1"/>
  <c r="Z8907" i="6"/>
  <c r="AA8907" i="6" s="1"/>
  <c r="V8907" i="6"/>
  <c r="W8907" i="6" s="1"/>
  <c r="Z8906" i="6"/>
  <c r="AA8906" i="6" s="1"/>
  <c r="V8906" i="6"/>
  <c r="W8906" i="6" s="1"/>
  <c r="Z8905" i="6"/>
  <c r="AA8905" i="6" s="1"/>
  <c r="V8905" i="6"/>
  <c r="W8905" i="6" s="1"/>
  <c r="Z8904" i="6"/>
  <c r="AA8904" i="6" s="1"/>
  <c r="V8904" i="6"/>
  <c r="W8904" i="6" s="1"/>
  <c r="Z8903" i="6"/>
  <c r="AA8903" i="6" s="1"/>
  <c r="V8903" i="6"/>
  <c r="W8903" i="6" s="1"/>
  <c r="Z8902" i="6"/>
  <c r="AA8902" i="6" s="1"/>
  <c r="V8902" i="6"/>
  <c r="W8902" i="6" s="1"/>
  <c r="Z8901" i="6"/>
  <c r="AA8901" i="6" s="1"/>
  <c r="V8901" i="6"/>
  <c r="W8901" i="6" s="1"/>
  <c r="Z8900" i="6"/>
  <c r="AA8900" i="6" s="1"/>
  <c r="V8900" i="6"/>
  <c r="W8900" i="6" s="1"/>
  <c r="Z8899" i="6"/>
  <c r="AA8899" i="6" s="1"/>
  <c r="V8899" i="6"/>
  <c r="W8899" i="6" s="1"/>
  <c r="Z8898" i="6"/>
  <c r="AA8898" i="6" s="1"/>
  <c r="V8898" i="6"/>
  <c r="W8898" i="6" s="1"/>
  <c r="Z8897" i="6"/>
  <c r="AA8897" i="6" s="1"/>
  <c r="V8897" i="6"/>
  <c r="W8897" i="6" s="1"/>
  <c r="Z8896" i="6"/>
  <c r="AA8896" i="6" s="1"/>
  <c r="V8896" i="6"/>
  <c r="W8896" i="6" s="1"/>
  <c r="Z8895" i="6"/>
  <c r="AA8895" i="6" s="1"/>
  <c r="V8895" i="6"/>
  <c r="W8895" i="6" s="1"/>
  <c r="Z8894" i="6"/>
  <c r="AA8894" i="6" s="1"/>
  <c r="V8894" i="6"/>
  <c r="W8894" i="6" s="1"/>
  <c r="Z8893" i="6"/>
  <c r="AA8893" i="6" s="1"/>
  <c r="V8893" i="6"/>
  <c r="W8893" i="6" s="1"/>
  <c r="Z8892" i="6"/>
  <c r="AA8892" i="6" s="1"/>
  <c r="V8892" i="6"/>
  <c r="W8892" i="6" s="1"/>
  <c r="Z8891" i="6"/>
  <c r="AA8891" i="6" s="1"/>
  <c r="V8891" i="6"/>
  <c r="W8891" i="6" s="1"/>
  <c r="Z8890" i="6"/>
  <c r="AA8890" i="6" s="1"/>
  <c r="V8890" i="6"/>
  <c r="W8890" i="6" s="1"/>
  <c r="Z8889" i="6"/>
  <c r="AA8889" i="6" s="1"/>
  <c r="V8889" i="6"/>
  <c r="W8889" i="6" s="1"/>
  <c r="Z8888" i="6"/>
  <c r="AA8888" i="6" s="1"/>
  <c r="V8888" i="6"/>
  <c r="W8888" i="6" s="1"/>
  <c r="Z8887" i="6"/>
  <c r="AA8887" i="6" s="1"/>
  <c r="V8887" i="6"/>
  <c r="W8887" i="6" s="1"/>
  <c r="Z8886" i="6"/>
  <c r="AA8886" i="6" s="1"/>
  <c r="V8886" i="6"/>
  <c r="W8886" i="6" s="1"/>
  <c r="Z8885" i="6"/>
  <c r="AA8885" i="6" s="1"/>
  <c r="V8885" i="6"/>
  <c r="W8885" i="6" s="1"/>
  <c r="Z8884" i="6"/>
  <c r="AA8884" i="6" s="1"/>
  <c r="V8884" i="6"/>
  <c r="W8884" i="6" s="1"/>
  <c r="Z8883" i="6"/>
  <c r="AA8883" i="6" s="1"/>
  <c r="V8883" i="6"/>
  <c r="W8883" i="6" s="1"/>
  <c r="Z8882" i="6"/>
  <c r="AA8882" i="6" s="1"/>
  <c r="V8882" i="6"/>
  <c r="W8882" i="6" s="1"/>
  <c r="Z8881" i="6"/>
  <c r="AA8881" i="6" s="1"/>
  <c r="V8881" i="6"/>
  <c r="W8881" i="6" s="1"/>
  <c r="Z8880" i="6"/>
  <c r="AA8880" i="6" s="1"/>
  <c r="V8880" i="6"/>
  <c r="W8880" i="6" s="1"/>
  <c r="Z8879" i="6"/>
  <c r="AA8879" i="6" s="1"/>
  <c r="V8879" i="6"/>
  <c r="W8879" i="6" s="1"/>
  <c r="Z8878" i="6"/>
  <c r="AA8878" i="6" s="1"/>
  <c r="V8878" i="6"/>
  <c r="W8878" i="6" s="1"/>
  <c r="Z8877" i="6"/>
  <c r="AA8877" i="6" s="1"/>
  <c r="V8877" i="6"/>
  <c r="W8877" i="6" s="1"/>
  <c r="Z8876" i="6"/>
  <c r="AA8876" i="6" s="1"/>
  <c r="V8876" i="6"/>
  <c r="W8876" i="6" s="1"/>
  <c r="Z8875" i="6"/>
  <c r="AA8875" i="6" s="1"/>
  <c r="V8875" i="6"/>
  <c r="W8875" i="6" s="1"/>
  <c r="Z8874" i="6"/>
  <c r="AA8874" i="6" s="1"/>
  <c r="V8874" i="6"/>
  <c r="W8874" i="6" s="1"/>
  <c r="Z8873" i="6"/>
  <c r="AA8873" i="6" s="1"/>
  <c r="V8873" i="6"/>
  <c r="W8873" i="6" s="1"/>
  <c r="Z8872" i="6"/>
  <c r="AA8872" i="6" s="1"/>
  <c r="V8872" i="6"/>
  <c r="W8872" i="6" s="1"/>
  <c r="Z8871" i="6"/>
  <c r="AA8871" i="6" s="1"/>
  <c r="V8871" i="6"/>
  <c r="W8871" i="6" s="1"/>
  <c r="Z8870" i="6"/>
  <c r="AA8870" i="6" s="1"/>
  <c r="V8870" i="6"/>
  <c r="W8870" i="6" s="1"/>
  <c r="Z8869" i="6"/>
  <c r="AA8869" i="6" s="1"/>
  <c r="V8869" i="6"/>
  <c r="W8869" i="6" s="1"/>
  <c r="Z8868" i="6"/>
  <c r="AA8868" i="6" s="1"/>
  <c r="V8868" i="6"/>
  <c r="W8868" i="6" s="1"/>
  <c r="Z8867" i="6"/>
  <c r="AA8867" i="6" s="1"/>
  <c r="V8867" i="6"/>
  <c r="W8867" i="6" s="1"/>
  <c r="Z8866" i="6"/>
  <c r="AA8866" i="6" s="1"/>
  <c r="V8866" i="6"/>
  <c r="W8866" i="6" s="1"/>
  <c r="Z8865" i="6"/>
  <c r="AA8865" i="6" s="1"/>
  <c r="V8865" i="6"/>
  <c r="W8865" i="6" s="1"/>
  <c r="Z8864" i="6"/>
  <c r="AA8864" i="6" s="1"/>
  <c r="V8864" i="6"/>
  <c r="W8864" i="6" s="1"/>
  <c r="Z8863" i="6"/>
  <c r="AA8863" i="6" s="1"/>
  <c r="V8863" i="6"/>
  <c r="W8863" i="6" s="1"/>
  <c r="Z8862" i="6"/>
  <c r="AA8862" i="6" s="1"/>
  <c r="V8862" i="6"/>
  <c r="W8862" i="6" s="1"/>
  <c r="Z8861" i="6"/>
  <c r="AA8861" i="6" s="1"/>
  <c r="V8861" i="6"/>
  <c r="W8861" i="6" s="1"/>
  <c r="Z8860" i="6"/>
  <c r="AA8860" i="6" s="1"/>
  <c r="V8860" i="6"/>
  <c r="W8860" i="6" s="1"/>
  <c r="Z8859" i="6"/>
  <c r="AA8859" i="6" s="1"/>
  <c r="V8859" i="6"/>
  <c r="W8859" i="6" s="1"/>
  <c r="Z8858" i="6"/>
  <c r="AA8858" i="6" s="1"/>
  <c r="V8858" i="6"/>
  <c r="W8858" i="6" s="1"/>
  <c r="Z8857" i="6"/>
  <c r="AA8857" i="6" s="1"/>
  <c r="V8857" i="6"/>
  <c r="W8857" i="6" s="1"/>
  <c r="Z8856" i="6"/>
  <c r="AA8856" i="6" s="1"/>
  <c r="V8856" i="6"/>
  <c r="W8856" i="6" s="1"/>
  <c r="Z8855" i="6"/>
  <c r="AA8855" i="6" s="1"/>
  <c r="V8855" i="6"/>
  <c r="W8855" i="6" s="1"/>
  <c r="Z8854" i="6"/>
  <c r="AA8854" i="6" s="1"/>
  <c r="V8854" i="6"/>
  <c r="W8854" i="6" s="1"/>
  <c r="Z8853" i="6"/>
  <c r="AA8853" i="6" s="1"/>
  <c r="V8853" i="6"/>
  <c r="W8853" i="6" s="1"/>
  <c r="Z8852" i="6"/>
  <c r="AA8852" i="6" s="1"/>
  <c r="V8852" i="6"/>
  <c r="W8852" i="6" s="1"/>
  <c r="Z8851" i="6"/>
  <c r="AA8851" i="6" s="1"/>
  <c r="V8851" i="6"/>
  <c r="W8851" i="6" s="1"/>
  <c r="Z8850" i="6"/>
  <c r="AA8850" i="6" s="1"/>
  <c r="V8850" i="6"/>
  <c r="W8850" i="6" s="1"/>
  <c r="Z8849" i="6"/>
  <c r="AA8849" i="6" s="1"/>
  <c r="V8849" i="6"/>
  <c r="W8849" i="6" s="1"/>
  <c r="Z8848" i="6"/>
  <c r="AA8848" i="6" s="1"/>
  <c r="V8848" i="6"/>
  <c r="W8848" i="6" s="1"/>
  <c r="Z8847" i="6"/>
  <c r="AA8847" i="6" s="1"/>
  <c r="V8847" i="6"/>
  <c r="W8847" i="6" s="1"/>
  <c r="Z8846" i="6"/>
  <c r="AA8846" i="6" s="1"/>
  <c r="V8846" i="6"/>
  <c r="W8846" i="6" s="1"/>
  <c r="Z8845" i="6"/>
  <c r="AA8845" i="6" s="1"/>
  <c r="V8845" i="6"/>
  <c r="W8845" i="6" s="1"/>
  <c r="Z8844" i="6"/>
  <c r="AA8844" i="6" s="1"/>
  <c r="V8844" i="6"/>
  <c r="W8844" i="6" s="1"/>
  <c r="Z8843" i="6"/>
  <c r="AA8843" i="6" s="1"/>
  <c r="V8843" i="6"/>
  <c r="W8843" i="6" s="1"/>
  <c r="Z8842" i="6"/>
  <c r="AA8842" i="6" s="1"/>
  <c r="V8842" i="6"/>
  <c r="W8842" i="6" s="1"/>
  <c r="Z8841" i="6"/>
  <c r="AA8841" i="6" s="1"/>
  <c r="V8841" i="6"/>
  <c r="W8841" i="6" s="1"/>
  <c r="Z8840" i="6"/>
  <c r="AA8840" i="6" s="1"/>
  <c r="V8840" i="6"/>
  <c r="W8840" i="6" s="1"/>
  <c r="Z8839" i="6"/>
  <c r="AA8839" i="6" s="1"/>
  <c r="V8839" i="6"/>
  <c r="W8839" i="6" s="1"/>
  <c r="Z8838" i="6"/>
  <c r="AA8838" i="6" s="1"/>
  <c r="V8838" i="6"/>
  <c r="W8838" i="6" s="1"/>
  <c r="Z8837" i="6"/>
  <c r="AA8837" i="6" s="1"/>
  <c r="V8837" i="6"/>
  <c r="W8837" i="6" s="1"/>
  <c r="Z8836" i="6"/>
  <c r="AA8836" i="6" s="1"/>
  <c r="V8836" i="6"/>
  <c r="W8836" i="6" s="1"/>
  <c r="Z8835" i="6"/>
  <c r="AA8835" i="6" s="1"/>
  <c r="V8835" i="6"/>
  <c r="W8835" i="6" s="1"/>
  <c r="Z8834" i="6"/>
  <c r="AA8834" i="6" s="1"/>
  <c r="V8834" i="6"/>
  <c r="W8834" i="6" s="1"/>
  <c r="Z8833" i="6"/>
  <c r="AA8833" i="6" s="1"/>
  <c r="V8833" i="6"/>
  <c r="W8833" i="6" s="1"/>
  <c r="Z8832" i="6"/>
  <c r="AA8832" i="6" s="1"/>
  <c r="V8832" i="6"/>
  <c r="W8832" i="6" s="1"/>
  <c r="Z8831" i="6"/>
  <c r="AA8831" i="6" s="1"/>
  <c r="V8831" i="6"/>
  <c r="W8831" i="6" s="1"/>
  <c r="Z8830" i="6"/>
  <c r="AA8830" i="6" s="1"/>
  <c r="V8830" i="6"/>
  <c r="W8830" i="6" s="1"/>
  <c r="Z8829" i="6"/>
  <c r="AA8829" i="6" s="1"/>
  <c r="V8829" i="6"/>
  <c r="W8829" i="6" s="1"/>
  <c r="Z8828" i="6"/>
  <c r="AA8828" i="6" s="1"/>
  <c r="V8828" i="6"/>
  <c r="W8828" i="6" s="1"/>
  <c r="Z8827" i="6"/>
  <c r="AA8827" i="6" s="1"/>
  <c r="V8827" i="6"/>
  <c r="W8827" i="6" s="1"/>
  <c r="Z8826" i="6"/>
  <c r="AA8826" i="6" s="1"/>
  <c r="V8826" i="6"/>
  <c r="W8826" i="6" s="1"/>
  <c r="Z8825" i="6"/>
  <c r="AA8825" i="6" s="1"/>
  <c r="V8825" i="6"/>
  <c r="W8825" i="6" s="1"/>
  <c r="Z8824" i="6"/>
  <c r="AA8824" i="6" s="1"/>
  <c r="W8824" i="6"/>
  <c r="V8824" i="6"/>
  <c r="Z8823" i="6"/>
  <c r="AA8823" i="6" s="1"/>
  <c r="W8823" i="6"/>
  <c r="V8823" i="6"/>
  <c r="Z8822" i="6"/>
  <c r="AA8822" i="6" s="1"/>
  <c r="W8822" i="6"/>
  <c r="V8822" i="6"/>
  <c r="Z8821" i="6"/>
  <c r="AA8821" i="6" s="1"/>
  <c r="W8821" i="6"/>
  <c r="V8821" i="6"/>
  <c r="Z8820" i="6"/>
  <c r="AA8820" i="6" s="1"/>
  <c r="W8820" i="6"/>
  <c r="V8820" i="6"/>
  <c r="Z8819" i="6"/>
  <c r="AA8819" i="6" s="1"/>
  <c r="W8819" i="6"/>
  <c r="V8819" i="6"/>
  <c r="Z8818" i="6"/>
  <c r="AA8818" i="6" s="1"/>
  <c r="V8818" i="6"/>
  <c r="W8818" i="6" s="1"/>
  <c r="Z8817" i="6"/>
  <c r="AA8817" i="6" s="1"/>
  <c r="V8817" i="6"/>
  <c r="W8817" i="6" s="1"/>
  <c r="Z8816" i="6"/>
  <c r="AA8816" i="6" s="1"/>
  <c r="V8816" i="6"/>
  <c r="W8816" i="6" s="1"/>
  <c r="Z8815" i="6"/>
  <c r="AA8815" i="6" s="1"/>
  <c r="V8815" i="6"/>
  <c r="W8815" i="6" s="1"/>
  <c r="Z8814" i="6"/>
  <c r="AA8814" i="6" s="1"/>
  <c r="V8814" i="6"/>
  <c r="W8814" i="6" s="1"/>
  <c r="Z8813" i="6"/>
  <c r="AA8813" i="6" s="1"/>
  <c r="V8813" i="6"/>
  <c r="W8813" i="6" s="1"/>
  <c r="AA8812" i="6"/>
  <c r="Z8812" i="6"/>
  <c r="V8812" i="6"/>
  <c r="W8812" i="6" s="1"/>
  <c r="Z8811" i="6"/>
  <c r="AA8811" i="6" s="1"/>
  <c r="V8811" i="6"/>
  <c r="W8811" i="6" s="1"/>
  <c r="Z8810" i="6"/>
  <c r="AA8810" i="6" s="1"/>
  <c r="V8810" i="6"/>
  <c r="W8810" i="6" s="1"/>
  <c r="Z8809" i="6"/>
  <c r="AA8809" i="6" s="1"/>
  <c r="V8809" i="6"/>
  <c r="W8809" i="6" s="1"/>
  <c r="Z8808" i="6"/>
  <c r="AA8808" i="6" s="1"/>
  <c r="V8808" i="6"/>
  <c r="W8808" i="6" s="1"/>
  <c r="Z8807" i="6"/>
  <c r="AA8807" i="6" s="1"/>
  <c r="W8807" i="6"/>
  <c r="V8807" i="6"/>
  <c r="Z8806" i="6"/>
  <c r="AA8806" i="6" s="1"/>
  <c r="V8806" i="6"/>
  <c r="W8806" i="6" s="1"/>
  <c r="Z8805" i="6"/>
  <c r="AA8805" i="6" s="1"/>
  <c r="V8805" i="6"/>
  <c r="W8805" i="6" s="1"/>
  <c r="Z8804" i="6"/>
  <c r="AA8804" i="6" s="1"/>
  <c r="V8804" i="6"/>
  <c r="W8804" i="6" s="1"/>
  <c r="Z8803" i="6"/>
  <c r="AA8803" i="6" s="1"/>
  <c r="W8803" i="6"/>
  <c r="V8803" i="6"/>
  <c r="Z8802" i="6"/>
  <c r="AA8802" i="6" s="1"/>
  <c r="V8802" i="6"/>
  <c r="W8802" i="6" s="1"/>
  <c r="Z8801" i="6"/>
  <c r="AA8801" i="6" s="1"/>
  <c r="V8801" i="6"/>
  <c r="W8801" i="6" s="1"/>
  <c r="Z8800" i="6"/>
  <c r="AA8800" i="6" s="1"/>
  <c r="V8800" i="6"/>
  <c r="W8800" i="6" s="1"/>
  <c r="Z8799" i="6"/>
  <c r="AA8799" i="6" s="1"/>
  <c r="V8799" i="6"/>
  <c r="W8799" i="6" s="1"/>
  <c r="AA8798" i="6"/>
  <c r="Z8798" i="6"/>
  <c r="V8798" i="6"/>
  <c r="W8798" i="6" s="1"/>
  <c r="AA8797" i="6"/>
  <c r="Z8797" i="6"/>
  <c r="V8797" i="6"/>
  <c r="W8797" i="6" s="1"/>
  <c r="Z8796" i="6"/>
  <c r="AA8796" i="6" s="1"/>
  <c r="V8796" i="6"/>
  <c r="W8796" i="6" s="1"/>
  <c r="Z8795" i="6"/>
  <c r="AA8795" i="6" s="1"/>
  <c r="V8795" i="6"/>
  <c r="W8795" i="6" s="1"/>
  <c r="Z8794" i="6"/>
  <c r="AA8794" i="6" s="1"/>
  <c r="V8794" i="6"/>
  <c r="W8794" i="6" s="1"/>
  <c r="Z8793" i="6"/>
  <c r="AA8793" i="6" s="1"/>
  <c r="V8793" i="6"/>
  <c r="W8793" i="6" s="1"/>
  <c r="AA8792" i="6"/>
  <c r="Z8792" i="6"/>
  <c r="V8792" i="6"/>
  <c r="W8792" i="6" s="1"/>
  <c r="Z8791" i="6"/>
  <c r="AA8791" i="6" s="1"/>
  <c r="V8791" i="6"/>
  <c r="W8791" i="6" s="1"/>
  <c r="Z8790" i="6"/>
  <c r="AA8790" i="6" s="1"/>
  <c r="V8790" i="6"/>
  <c r="W8790" i="6" s="1"/>
  <c r="Z8789" i="6"/>
  <c r="AA8789" i="6" s="1"/>
  <c r="V8789" i="6"/>
  <c r="W8789" i="6" s="1"/>
  <c r="Z8788" i="6"/>
  <c r="AA8788" i="6" s="1"/>
  <c r="W8788" i="6"/>
  <c r="V8788" i="6"/>
  <c r="Z8787" i="6"/>
  <c r="AA8787" i="6" s="1"/>
  <c r="V8787" i="6"/>
  <c r="W8787" i="6" s="1"/>
  <c r="Z8786" i="6"/>
  <c r="AA8786" i="6" s="1"/>
  <c r="V8786" i="6"/>
  <c r="W8786" i="6" s="1"/>
  <c r="Z8785" i="6"/>
  <c r="AA8785" i="6" s="1"/>
  <c r="V8785" i="6"/>
  <c r="W8785" i="6" s="1"/>
  <c r="AA8784" i="6"/>
  <c r="Z8784" i="6"/>
  <c r="V8784" i="6"/>
  <c r="W8784" i="6" s="1"/>
  <c r="AA8783" i="6"/>
  <c r="Z8783" i="6"/>
  <c r="V8783" i="6"/>
  <c r="W8783" i="6" s="1"/>
  <c r="AA8782" i="6"/>
  <c r="Z8782" i="6"/>
  <c r="V8782" i="6"/>
  <c r="W8782" i="6" s="1"/>
  <c r="AA8781" i="6"/>
  <c r="Z8781" i="6"/>
  <c r="V8781" i="6"/>
  <c r="W8781" i="6" s="1"/>
  <c r="Z8780" i="6"/>
  <c r="AA8780" i="6" s="1"/>
  <c r="V8780" i="6"/>
  <c r="W8780" i="6" s="1"/>
  <c r="Z8779" i="6"/>
  <c r="AA8779" i="6" s="1"/>
  <c r="W8779" i="6"/>
  <c r="V8779" i="6"/>
  <c r="Z8778" i="6"/>
  <c r="AA8778" i="6" s="1"/>
  <c r="V8778" i="6"/>
  <c r="W8778" i="6" s="1"/>
  <c r="Z8777" i="6"/>
  <c r="AA8777" i="6" s="1"/>
  <c r="V8777" i="6"/>
  <c r="W8777" i="6" s="1"/>
  <c r="Z8776" i="6"/>
  <c r="AA8776" i="6" s="1"/>
  <c r="W8776" i="6"/>
  <c r="V8776" i="6"/>
  <c r="Z8775" i="6"/>
  <c r="AA8775" i="6" s="1"/>
  <c r="V8775" i="6"/>
  <c r="W8775" i="6" s="1"/>
  <c r="Z8774" i="6"/>
  <c r="AA8774" i="6" s="1"/>
  <c r="W8774" i="6"/>
  <c r="V8774" i="6"/>
  <c r="Z8773" i="6"/>
  <c r="AA8773" i="6" s="1"/>
  <c r="W8773" i="6"/>
  <c r="V8773" i="6"/>
  <c r="Z8772" i="6"/>
  <c r="AA8772" i="6" s="1"/>
  <c r="W8772" i="6"/>
  <c r="V8772" i="6"/>
  <c r="Z8771" i="6"/>
  <c r="AA8771" i="6" s="1"/>
  <c r="W8771" i="6"/>
  <c r="V8771" i="6"/>
  <c r="Z8770" i="6"/>
  <c r="AA8770" i="6" s="1"/>
  <c r="W8770" i="6"/>
  <c r="V8770" i="6"/>
  <c r="Z8769" i="6"/>
  <c r="AA8769" i="6" s="1"/>
  <c r="V8769" i="6"/>
  <c r="W8769" i="6" s="1"/>
  <c r="Z8768" i="6"/>
  <c r="AA8768" i="6" s="1"/>
  <c r="V8768" i="6"/>
  <c r="W8768" i="6" s="1"/>
  <c r="Z8767" i="6"/>
  <c r="AA8767" i="6" s="1"/>
  <c r="V8767" i="6"/>
  <c r="W8767" i="6" s="1"/>
  <c r="AA8766" i="6"/>
  <c r="Z8766" i="6"/>
  <c r="W8766" i="6"/>
  <c r="V8766" i="6"/>
  <c r="AA8765" i="6"/>
  <c r="Z8765" i="6"/>
  <c r="V8765" i="6"/>
  <c r="W8765" i="6" s="1"/>
  <c r="Z8764" i="6"/>
  <c r="AA8764" i="6" s="1"/>
  <c r="V8764" i="6"/>
  <c r="W8764" i="6" s="1"/>
  <c r="Z8763" i="6"/>
  <c r="AA8763" i="6" s="1"/>
  <c r="V8763" i="6"/>
  <c r="W8763" i="6" s="1"/>
  <c r="Z8762" i="6"/>
  <c r="AA8762" i="6" s="1"/>
  <c r="V8762" i="6"/>
  <c r="W8762" i="6" s="1"/>
  <c r="Z8761" i="6"/>
  <c r="AA8761" i="6" s="1"/>
  <c r="V8761" i="6"/>
  <c r="W8761" i="6" s="1"/>
  <c r="Z8760" i="6"/>
  <c r="AA8760" i="6" s="1"/>
  <c r="V8760" i="6"/>
  <c r="W8760" i="6" s="1"/>
  <c r="Z8759" i="6"/>
  <c r="AA8759" i="6" s="1"/>
  <c r="V8759" i="6"/>
  <c r="W8759" i="6" s="1"/>
  <c r="Z8758" i="6"/>
  <c r="AA8758" i="6" s="1"/>
  <c r="W8758" i="6"/>
  <c r="V8758" i="6"/>
  <c r="AA8757" i="6"/>
  <c r="Z8757" i="6"/>
  <c r="W8757" i="6"/>
  <c r="V8757" i="6"/>
  <c r="AA8756" i="6"/>
  <c r="Z8756" i="6"/>
  <c r="W8756" i="6"/>
  <c r="V8756" i="6"/>
  <c r="Z8755" i="6"/>
  <c r="AA8755" i="6" s="1"/>
  <c r="V8755" i="6"/>
  <c r="W8755" i="6" s="1"/>
  <c r="Z8754" i="6"/>
  <c r="AA8754" i="6" s="1"/>
  <c r="V8754" i="6"/>
  <c r="W8754" i="6" s="1"/>
  <c r="Z8753" i="6"/>
  <c r="AA8753" i="6" s="1"/>
  <c r="V8753" i="6"/>
  <c r="W8753" i="6" s="1"/>
  <c r="Z8752" i="6"/>
  <c r="AA8752" i="6" s="1"/>
  <c r="V8752" i="6"/>
  <c r="W8752" i="6" s="1"/>
  <c r="Z8751" i="6"/>
  <c r="AA8751" i="6" s="1"/>
  <c r="V8751" i="6"/>
  <c r="W8751" i="6" s="1"/>
  <c r="Z8750" i="6"/>
  <c r="AA8750" i="6" s="1"/>
  <c r="V8750" i="6"/>
  <c r="W8750" i="6" s="1"/>
  <c r="Z8749" i="6"/>
  <c r="AA8749" i="6" s="1"/>
  <c r="V8749" i="6"/>
  <c r="W8749" i="6" s="1"/>
  <c r="Z8748" i="6"/>
  <c r="AA8748" i="6" s="1"/>
  <c r="W8748" i="6"/>
  <c r="V8748" i="6"/>
  <c r="Z8747" i="6"/>
  <c r="AA8747" i="6" s="1"/>
  <c r="V8747" i="6"/>
  <c r="W8747" i="6" s="1"/>
  <c r="Z8746" i="6"/>
  <c r="AA8746" i="6" s="1"/>
  <c r="V8746" i="6"/>
  <c r="W8746" i="6" s="1"/>
  <c r="Z8745" i="6"/>
  <c r="AA8745" i="6" s="1"/>
  <c r="V8745" i="6"/>
  <c r="W8745" i="6" s="1"/>
  <c r="AA8744" i="6"/>
  <c r="Z8744" i="6"/>
  <c r="W8744" i="6"/>
  <c r="V8744" i="6"/>
  <c r="AA8743" i="6"/>
  <c r="Z8743" i="6"/>
  <c r="W8743" i="6"/>
  <c r="V8743" i="6"/>
  <c r="AA8742" i="6"/>
  <c r="Z8742" i="6"/>
  <c r="W8742" i="6"/>
  <c r="V8742" i="6"/>
  <c r="AA8741" i="6"/>
  <c r="Z8741" i="6"/>
  <c r="V8741" i="6"/>
  <c r="W8741" i="6" s="1"/>
  <c r="Z8740" i="6"/>
  <c r="AA8740" i="6" s="1"/>
  <c r="V8740" i="6"/>
  <c r="W8740" i="6" s="1"/>
  <c r="AA8739" i="6"/>
  <c r="Z8739" i="6"/>
  <c r="V8739" i="6"/>
  <c r="W8739" i="6" s="1"/>
  <c r="Z8738" i="6"/>
  <c r="AA8738" i="6" s="1"/>
  <c r="W8738" i="6"/>
  <c r="V8738" i="6"/>
  <c r="Z8737" i="6"/>
  <c r="AA8737" i="6" s="1"/>
  <c r="W8737" i="6"/>
  <c r="V8737" i="6"/>
  <c r="Z8736" i="6"/>
  <c r="AA8736" i="6" s="1"/>
  <c r="W8736" i="6"/>
  <c r="V8736" i="6"/>
  <c r="Z8735" i="6"/>
  <c r="AA8735" i="6" s="1"/>
  <c r="V8735" i="6"/>
  <c r="W8735" i="6" s="1"/>
  <c r="Z8734" i="6"/>
  <c r="AA8734" i="6" s="1"/>
  <c r="V8734" i="6"/>
  <c r="W8734" i="6" s="1"/>
  <c r="Z8733" i="6"/>
  <c r="AA8733" i="6" s="1"/>
  <c r="V8733" i="6"/>
  <c r="W8733" i="6" s="1"/>
  <c r="Z8732" i="6"/>
  <c r="AA8732" i="6" s="1"/>
  <c r="V8732" i="6"/>
  <c r="W8732" i="6" s="1"/>
  <c r="Z8731" i="6"/>
  <c r="AA8731" i="6" s="1"/>
  <c r="V8731" i="6"/>
  <c r="W8731" i="6" s="1"/>
  <c r="Z8730" i="6"/>
  <c r="AA8730" i="6" s="1"/>
  <c r="V8730" i="6"/>
  <c r="W8730" i="6" s="1"/>
  <c r="Z8729" i="6"/>
  <c r="AA8729" i="6" s="1"/>
  <c r="W8729" i="6"/>
  <c r="V8729" i="6"/>
  <c r="Z8728" i="6"/>
  <c r="AA8728" i="6" s="1"/>
  <c r="W8728" i="6"/>
  <c r="V8728" i="6"/>
  <c r="Z8727" i="6"/>
  <c r="AA8727" i="6" s="1"/>
  <c r="V8727" i="6"/>
  <c r="W8727" i="6" s="1"/>
  <c r="Z8726" i="6"/>
  <c r="AA8726" i="6" s="1"/>
  <c r="V8726" i="6"/>
  <c r="W8726" i="6" s="1"/>
  <c r="Z8725" i="6"/>
  <c r="AA8725" i="6" s="1"/>
  <c r="V8725" i="6"/>
  <c r="W8725" i="6" s="1"/>
  <c r="AA8724" i="6"/>
  <c r="Z8724" i="6"/>
  <c r="V8724" i="6"/>
  <c r="W8724" i="6" s="1"/>
  <c r="Z8723" i="6"/>
  <c r="AA8723" i="6" s="1"/>
  <c r="W8723" i="6"/>
  <c r="V8723" i="6"/>
  <c r="Z8722" i="6"/>
  <c r="AA8722" i="6" s="1"/>
  <c r="W8722" i="6"/>
  <c r="V8722" i="6"/>
  <c r="Z8721" i="6"/>
  <c r="AA8721" i="6" s="1"/>
  <c r="W8721" i="6"/>
  <c r="V8721" i="6"/>
  <c r="Z8720" i="6"/>
  <c r="AA8720" i="6" s="1"/>
  <c r="W8720" i="6"/>
  <c r="V8720" i="6"/>
  <c r="Z8719" i="6"/>
  <c r="AA8719" i="6" s="1"/>
  <c r="V8719" i="6"/>
  <c r="W8719" i="6" s="1"/>
  <c r="AA8718" i="6"/>
  <c r="Z8718" i="6"/>
  <c r="V8718" i="6"/>
  <c r="W8718" i="6" s="1"/>
  <c r="AA8717" i="6"/>
  <c r="Z8717" i="6"/>
  <c r="V8717" i="6"/>
  <c r="W8717" i="6" s="1"/>
  <c r="AA8716" i="6"/>
  <c r="Z8716" i="6"/>
  <c r="V8716" i="6"/>
  <c r="W8716" i="6" s="1"/>
  <c r="Z8715" i="6"/>
  <c r="AA8715" i="6" s="1"/>
  <c r="V8715" i="6"/>
  <c r="W8715" i="6" s="1"/>
  <c r="Z8714" i="6"/>
  <c r="AA8714" i="6" s="1"/>
  <c r="V8714" i="6"/>
  <c r="W8714" i="6" s="1"/>
  <c r="Z8713" i="6"/>
  <c r="AA8713" i="6" s="1"/>
  <c r="V8713" i="6"/>
  <c r="W8713" i="6" s="1"/>
  <c r="AA8712" i="6"/>
  <c r="Z8712" i="6"/>
  <c r="V8712" i="6"/>
  <c r="W8712" i="6" s="1"/>
  <c r="Z8711" i="6"/>
  <c r="AA8711" i="6" s="1"/>
  <c r="V8711" i="6"/>
  <c r="W8711" i="6" s="1"/>
  <c r="Z8710" i="6"/>
  <c r="AA8710" i="6" s="1"/>
  <c r="V8710" i="6"/>
  <c r="W8710" i="6" s="1"/>
  <c r="Z8709" i="6"/>
  <c r="AA8709" i="6" s="1"/>
  <c r="V8709" i="6"/>
  <c r="W8709" i="6" s="1"/>
  <c r="Z8708" i="6"/>
  <c r="AA8708" i="6" s="1"/>
  <c r="V8708" i="6"/>
  <c r="W8708" i="6" s="1"/>
  <c r="Z8707" i="6"/>
  <c r="AA8707" i="6" s="1"/>
  <c r="W8707" i="6"/>
  <c r="V8707" i="6"/>
  <c r="AA8706" i="6"/>
  <c r="Z8706" i="6"/>
  <c r="W8706" i="6"/>
  <c r="V8706" i="6"/>
  <c r="AA8705" i="6"/>
  <c r="Z8705" i="6"/>
  <c r="V8705" i="6"/>
  <c r="W8705" i="6" s="1"/>
  <c r="Z8704" i="6"/>
  <c r="AA8704" i="6" s="1"/>
  <c r="W8704" i="6"/>
  <c r="V8704" i="6"/>
  <c r="AA8703" i="6"/>
  <c r="Z8703" i="6"/>
  <c r="W8703" i="6"/>
  <c r="V8703" i="6"/>
  <c r="AA8702" i="6"/>
  <c r="Z8702" i="6"/>
  <c r="W8702" i="6"/>
  <c r="V8702" i="6"/>
  <c r="AA8701" i="6"/>
  <c r="Z8701" i="6"/>
  <c r="W8701" i="6"/>
  <c r="V8701" i="6"/>
  <c r="AA8700" i="6"/>
  <c r="Z8700" i="6"/>
  <c r="W8700" i="6"/>
  <c r="V8700" i="6"/>
  <c r="AA8699" i="6"/>
  <c r="Z8699" i="6"/>
  <c r="W8699" i="6"/>
  <c r="V8699" i="6"/>
  <c r="AA8698" i="6"/>
  <c r="Z8698" i="6"/>
  <c r="W8698" i="6"/>
  <c r="V8698" i="6"/>
  <c r="AA8697" i="6"/>
  <c r="Z8697" i="6"/>
  <c r="W8697" i="6"/>
  <c r="V8697" i="6"/>
  <c r="Z8696" i="6"/>
  <c r="AA8696" i="6" s="1"/>
  <c r="V8696" i="6"/>
  <c r="W8696" i="6" s="1"/>
  <c r="AA8695" i="6"/>
  <c r="Z8695" i="6"/>
  <c r="W8695" i="6"/>
  <c r="V8695" i="6"/>
  <c r="Z8694" i="6"/>
  <c r="AA8694" i="6" s="1"/>
  <c r="V8694" i="6"/>
  <c r="W8694" i="6" s="1"/>
  <c r="Z8693" i="6"/>
  <c r="AA8693" i="6" s="1"/>
  <c r="W8693" i="6"/>
  <c r="V8693" i="6"/>
  <c r="Z8692" i="6"/>
  <c r="AA8692" i="6" s="1"/>
  <c r="V8692" i="6"/>
  <c r="W8692" i="6" s="1"/>
  <c r="AA8691" i="6"/>
  <c r="Z8691" i="6"/>
  <c r="V8691" i="6"/>
  <c r="W8691" i="6" s="1"/>
  <c r="Z8690" i="6"/>
  <c r="AA8690" i="6" s="1"/>
  <c r="V8690" i="6"/>
  <c r="W8690" i="6" s="1"/>
  <c r="Z8689" i="6"/>
  <c r="AA8689" i="6" s="1"/>
  <c r="V8689" i="6"/>
  <c r="W8689" i="6" s="1"/>
  <c r="Z8688" i="6"/>
  <c r="AA8688" i="6" s="1"/>
  <c r="V8688" i="6"/>
  <c r="W8688" i="6" s="1"/>
  <c r="Z8687" i="6"/>
  <c r="AA8687" i="6" s="1"/>
  <c r="V8687" i="6"/>
  <c r="W8687" i="6" s="1"/>
  <c r="Z8686" i="6"/>
  <c r="AA8686" i="6" s="1"/>
  <c r="V8686" i="6"/>
  <c r="W8686" i="6" s="1"/>
  <c r="Z8685" i="6"/>
  <c r="AA8685" i="6" s="1"/>
  <c r="V8685" i="6"/>
  <c r="W8685" i="6" s="1"/>
  <c r="Z8684" i="6"/>
  <c r="AA8684" i="6" s="1"/>
  <c r="V8684" i="6"/>
  <c r="W8684" i="6" s="1"/>
  <c r="Z8683" i="6"/>
  <c r="AA8683" i="6" s="1"/>
  <c r="W8683" i="6"/>
  <c r="V8683" i="6"/>
  <c r="Z8682" i="6"/>
  <c r="AA8682" i="6" s="1"/>
  <c r="V8682" i="6"/>
  <c r="W8682" i="6" s="1"/>
  <c r="Z8681" i="6"/>
  <c r="AA8681" i="6" s="1"/>
  <c r="V8681" i="6"/>
  <c r="W8681" i="6" s="1"/>
  <c r="Z8680" i="6"/>
  <c r="AA8680" i="6" s="1"/>
  <c r="V8680" i="6"/>
  <c r="W8680" i="6" s="1"/>
  <c r="Z8679" i="6"/>
  <c r="AA8679" i="6" s="1"/>
  <c r="W8679" i="6"/>
  <c r="V8679" i="6"/>
  <c r="Z8678" i="6"/>
  <c r="AA8678" i="6" s="1"/>
  <c r="W8678" i="6"/>
  <c r="V8678" i="6"/>
  <c r="Z8677" i="6"/>
  <c r="AA8677" i="6" s="1"/>
  <c r="W8677" i="6"/>
  <c r="V8677" i="6"/>
  <c r="Z8676" i="6"/>
  <c r="AA8676" i="6" s="1"/>
  <c r="W8676" i="6"/>
  <c r="V8676" i="6"/>
  <c r="Z8675" i="6"/>
  <c r="AA8675" i="6" s="1"/>
  <c r="W8675" i="6"/>
  <c r="V8675" i="6"/>
  <c r="Z8674" i="6"/>
  <c r="AA8674" i="6" s="1"/>
  <c r="V8674" i="6"/>
  <c r="W8674" i="6" s="1"/>
  <c r="Z8673" i="6"/>
  <c r="AA8673" i="6" s="1"/>
  <c r="V8673" i="6"/>
  <c r="W8673" i="6" s="1"/>
  <c r="Z8672" i="6"/>
  <c r="AA8672" i="6" s="1"/>
  <c r="W8672" i="6"/>
  <c r="V8672" i="6"/>
  <c r="Z8671" i="6"/>
  <c r="AA8671" i="6" s="1"/>
  <c r="V8671" i="6"/>
  <c r="W8671" i="6" s="1"/>
  <c r="Z8670" i="6"/>
  <c r="AA8670" i="6" s="1"/>
  <c r="V8670" i="6"/>
  <c r="W8670" i="6" s="1"/>
  <c r="Z8669" i="6"/>
  <c r="AA8669" i="6" s="1"/>
  <c r="V8669" i="6"/>
  <c r="W8669" i="6" s="1"/>
  <c r="Z8668" i="6"/>
  <c r="AA8668" i="6" s="1"/>
  <c r="V8668" i="6"/>
  <c r="W8668" i="6" s="1"/>
  <c r="Z8667" i="6"/>
  <c r="AA8667" i="6" s="1"/>
  <c r="V8667" i="6"/>
  <c r="W8667" i="6" s="1"/>
  <c r="Z8666" i="6"/>
  <c r="AA8666" i="6" s="1"/>
  <c r="V8666" i="6"/>
  <c r="W8666" i="6" s="1"/>
  <c r="Z8665" i="6"/>
  <c r="AA8665" i="6" s="1"/>
  <c r="W8665" i="6"/>
  <c r="V8665" i="6"/>
  <c r="Z8664" i="6"/>
  <c r="AA8664" i="6" s="1"/>
  <c r="W8664" i="6"/>
  <c r="V8664" i="6"/>
  <c r="Z8663" i="6"/>
  <c r="AA8663" i="6" s="1"/>
  <c r="W8663" i="6"/>
  <c r="V8663" i="6"/>
  <c r="Z8662" i="6"/>
  <c r="AA8662" i="6" s="1"/>
  <c r="W8662" i="6"/>
  <c r="V8662" i="6"/>
  <c r="Z8661" i="6"/>
  <c r="AA8661" i="6" s="1"/>
  <c r="W8661" i="6"/>
  <c r="V8661" i="6"/>
  <c r="Z8660" i="6"/>
  <c r="AA8660" i="6" s="1"/>
  <c r="W8660" i="6"/>
  <c r="V8660" i="6"/>
  <c r="Z8659" i="6"/>
  <c r="AA8659" i="6" s="1"/>
  <c r="V8659" i="6"/>
  <c r="W8659" i="6" s="1"/>
  <c r="Z8658" i="6"/>
  <c r="AA8658" i="6" s="1"/>
  <c r="V8658" i="6"/>
  <c r="W8658" i="6" s="1"/>
  <c r="Z8657" i="6"/>
  <c r="AA8657" i="6" s="1"/>
  <c r="V8657" i="6"/>
  <c r="W8657" i="6" s="1"/>
  <c r="Z8656" i="6"/>
  <c r="AA8656" i="6" s="1"/>
  <c r="V8656" i="6"/>
  <c r="W8656" i="6" s="1"/>
  <c r="Z8655" i="6"/>
  <c r="AA8655" i="6" s="1"/>
  <c r="V8655" i="6"/>
  <c r="W8655" i="6" s="1"/>
  <c r="AA8654" i="6"/>
  <c r="Z8654" i="6"/>
  <c r="W8654" i="6"/>
  <c r="V8654" i="6"/>
  <c r="Z8653" i="6"/>
  <c r="AA8653" i="6" s="1"/>
  <c r="V8653" i="6"/>
  <c r="W8653" i="6" s="1"/>
  <c r="Z8652" i="6"/>
  <c r="AA8652" i="6" s="1"/>
  <c r="W8652" i="6"/>
  <c r="V8652" i="6"/>
  <c r="Z8651" i="6"/>
  <c r="AA8651" i="6" s="1"/>
  <c r="V8651" i="6"/>
  <c r="W8651" i="6" s="1"/>
  <c r="Z8650" i="6"/>
  <c r="AA8650" i="6" s="1"/>
  <c r="V8650" i="6"/>
  <c r="W8650" i="6" s="1"/>
  <c r="AA8649" i="6"/>
  <c r="Z8649" i="6"/>
  <c r="V8649" i="6"/>
  <c r="W8649" i="6" s="1"/>
  <c r="AA8648" i="6"/>
  <c r="Z8648" i="6"/>
  <c r="V8648" i="6"/>
  <c r="W8648" i="6" s="1"/>
  <c r="Z8647" i="6"/>
  <c r="AA8647" i="6" s="1"/>
  <c r="W8647" i="6"/>
  <c r="V8647" i="6"/>
  <c r="Z8646" i="6"/>
  <c r="AA8646" i="6" s="1"/>
  <c r="W8646" i="6"/>
  <c r="V8646" i="6"/>
  <c r="Z8645" i="6"/>
  <c r="AA8645" i="6" s="1"/>
  <c r="W8645" i="6"/>
  <c r="V8645" i="6"/>
  <c r="Z8644" i="6"/>
  <c r="AA8644" i="6" s="1"/>
  <c r="W8644" i="6"/>
  <c r="V8644" i="6"/>
  <c r="Z8643" i="6"/>
  <c r="AA8643" i="6" s="1"/>
  <c r="W8643" i="6"/>
  <c r="V8643" i="6"/>
  <c r="Z8642" i="6"/>
  <c r="AA8642" i="6" s="1"/>
  <c r="W8642" i="6"/>
  <c r="V8642" i="6"/>
  <c r="Z8641" i="6"/>
  <c r="AA8641" i="6" s="1"/>
  <c r="W8641" i="6"/>
  <c r="V8641" i="6"/>
  <c r="Z8640" i="6"/>
  <c r="AA8640" i="6" s="1"/>
  <c r="W8640" i="6"/>
  <c r="V8640" i="6"/>
  <c r="Z8639" i="6"/>
  <c r="AA8639" i="6" s="1"/>
  <c r="W8639" i="6"/>
  <c r="V8639" i="6"/>
  <c r="Z8638" i="6"/>
  <c r="AA8638" i="6" s="1"/>
  <c r="V8638" i="6"/>
  <c r="W8638" i="6" s="1"/>
  <c r="Z8637" i="6"/>
  <c r="AA8637" i="6" s="1"/>
  <c r="V8637" i="6"/>
  <c r="W8637" i="6" s="1"/>
  <c r="Z8636" i="6"/>
  <c r="AA8636" i="6" s="1"/>
  <c r="V8636" i="6"/>
  <c r="W8636" i="6" s="1"/>
  <c r="Z8635" i="6"/>
  <c r="AA8635" i="6" s="1"/>
  <c r="W8635" i="6"/>
  <c r="V8635" i="6"/>
  <c r="Z8634" i="6"/>
  <c r="AA8634" i="6" s="1"/>
  <c r="V8634" i="6"/>
  <c r="W8634" i="6" s="1"/>
  <c r="AA8633" i="6"/>
  <c r="Z8633" i="6"/>
  <c r="V8633" i="6"/>
  <c r="W8633" i="6" s="1"/>
  <c r="Z8632" i="6"/>
  <c r="AA8632" i="6" s="1"/>
  <c r="V8632" i="6"/>
  <c r="W8632" i="6" s="1"/>
  <c r="Z8631" i="6"/>
  <c r="AA8631" i="6" s="1"/>
  <c r="W8631" i="6"/>
  <c r="V8631" i="6"/>
  <c r="Z8630" i="6"/>
  <c r="AA8630" i="6" s="1"/>
  <c r="V8630" i="6"/>
  <c r="W8630" i="6" s="1"/>
  <c r="Z8629" i="6"/>
  <c r="AA8629" i="6" s="1"/>
  <c r="V8629" i="6"/>
  <c r="W8629" i="6" s="1"/>
  <c r="Z8628" i="6"/>
  <c r="AA8628" i="6" s="1"/>
  <c r="V8628" i="6"/>
  <c r="W8628" i="6" s="1"/>
  <c r="Z8627" i="6"/>
  <c r="AA8627" i="6" s="1"/>
  <c r="V8627" i="6"/>
  <c r="W8627" i="6" s="1"/>
  <c r="Z8626" i="6"/>
  <c r="AA8626" i="6" s="1"/>
  <c r="V8626" i="6"/>
  <c r="W8626" i="6" s="1"/>
  <c r="Z8625" i="6"/>
  <c r="AA8625" i="6" s="1"/>
  <c r="V8625" i="6"/>
  <c r="W8625" i="6" s="1"/>
  <c r="Z8624" i="6"/>
  <c r="AA8624" i="6" s="1"/>
  <c r="W8624" i="6"/>
  <c r="V8624" i="6"/>
  <c r="Z8623" i="6"/>
  <c r="AA8623" i="6" s="1"/>
  <c r="W8623" i="6"/>
  <c r="V8623" i="6"/>
  <c r="Z8622" i="6"/>
  <c r="AA8622" i="6" s="1"/>
  <c r="W8622" i="6"/>
  <c r="V8622" i="6"/>
  <c r="Z8621" i="6"/>
  <c r="AA8621" i="6" s="1"/>
  <c r="W8621" i="6"/>
  <c r="V8621" i="6"/>
  <c r="Z8620" i="6"/>
  <c r="AA8620" i="6" s="1"/>
  <c r="W8620" i="6"/>
  <c r="V8620" i="6"/>
  <c r="Z8619" i="6"/>
  <c r="AA8619" i="6" s="1"/>
  <c r="V8619" i="6"/>
  <c r="W8619" i="6" s="1"/>
  <c r="Z8618" i="6"/>
  <c r="AA8618" i="6" s="1"/>
  <c r="V8618" i="6"/>
  <c r="W8618" i="6" s="1"/>
  <c r="Z8617" i="6"/>
  <c r="AA8617" i="6" s="1"/>
  <c r="V8617" i="6"/>
  <c r="W8617" i="6" s="1"/>
  <c r="Z8616" i="6"/>
  <c r="AA8616" i="6" s="1"/>
  <c r="V8616" i="6"/>
  <c r="W8616" i="6" s="1"/>
  <c r="Z8615" i="6"/>
  <c r="AA8615" i="6" s="1"/>
  <c r="V8615" i="6"/>
  <c r="W8615" i="6" s="1"/>
  <c r="Z8614" i="6"/>
  <c r="AA8614" i="6" s="1"/>
  <c r="V8614" i="6"/>
  <c r="W8614" i="6" s="1"/>
  <c r="Z8613" i="6"/>
  <c r="AA8613" i="6" s="1"/>
  <c r="V8613" i="6"/>
  <c r="W8613" i="6" s="1"/>
  <c r="Z8612" i="6"/>
  <c r="AA8612" i="6" s="1"/>
  <c r="V8612" i="6"/>
  <c r="W8612" i="6" s="1"/>
  <c r="Z8611" i="6"/>
  <c r="AA8611" i="6" s="1"/>
  <c r="V8611" i="6"/>
  <c r="W8611" i="6" s="1"/>
  <c r="Z8610" i="6"/>
  <c r="AA8610" i="6" s="1"/>
  <c r="V8610" i="6"/>
  <c r="W8610" i="6" s="1"/>
  <c r="AA8609" i="6"/>
  <c r="Z8609" i="6"/>
  <c r="W8609" i="6"/>
  <c r="V8609" i="6"/>
  <c r="Z8608" i="6"/>
  <c r="AA8608" i="6" s="1"/>
  <c r="V8608" i="6"/>
  <c r="W8608" i="6" s="1"/>
  <c r="Z8607" i="6"/>
  <c r="AA8607" i="6" s="1"/>
  <c r="W8607" i="6"/>
  <c r="V8607" i="6"/>
  <c r="AA8606" i="6"/>
  <c r="Z8606" i="6"/>
  <c r="W8606" i="6"/>
  <c r="V8606" i="6"/>
  <c r="Z8605" i="6"/>
  <c r="AA8605" i="6" s="1"/>
  <c r="V8605" i="6"/>
  <c r="W8605" i="6" s="1"/>
  <c r="AA8604" i="6"/>
  <c r="Z8604" i="6"/>
  <c r="W8604" i="6"/>
  <c r="V8604" i="6"/>
  <c r="AA8603" i="6"/>
  <c r="Z8603" i="6"/>
  <c r="W8603" i="6"/>
  <c r="V8603" i="6"/>
  <c r="Z8602" i="6"/>
  <c r="AA8602" i="6" s="1"/>
  <c r="V8602" i="6"/>
  <c r="W8602" i="6" s="1"/>
  <c r="Z8601" i="6"/>
  <c r="AA8601" i="6" s="1"/>
  <c r="V8601" i="6"/>
  <c r="W8601" i="6" s="1"/>
  <c r="Z8600" i="6"/>
  <c r="AA8600" i="6" s="1"/>
  <c r="V8600" i="6"/>
  <c r="W8600" i="6" s="1"/>
  <c r="Z8599" i="6"/>
  <c r="AA8599" i="6" s="1"/>
  <c r="V8599" i="6"/>
  <c r="W8599" i="6" s="1"/>
  <c r="Z8598" i="6"/>
  <c r="AA8598" i="6" s="1"/>
  <c r="V8598" i="6"/>
  <c r="W8598" i="6" s="1"/>
  <c r="Z8597" i="6"/>
  <c r="AA8597" i="6" s="1"/>
  <c r="V8597" i="6"/>
  <c r="W8597" i="6" s="1"/>
  <c r="AA8596" i="6"/>
  <c r="Z8596" i="6"/>
  <c r="W8596" i="6"/>
  <c r="V8596" i="6"/>
  <c r="AA8595" i="6"/>
  <c r="Z8595" i="6"/>
  <c r="W8595" i="6"/>
  <c r="V8595" i="6"/>
  <c r="AA8594" i="6"/>
  <c r="Z8594" i="6"/>
  <c r="W8594" i="6"/>
  <c r="V8594" i="6"/>
  <c r="AA8593" i="6"/>
  <c r="Z8593" i="6"/>
  <c r="W8593" i="6"/>
  <c r="V8593" i="6"/>
  <c r="AA8592" i="6"/>
  <c r="Z8592" i="6"/>
  <c r="W8592" i="6"/>
  <c r="V8592" i="6"/>
  <c r="Z8591" i="6"/>
  <c r="AA8591" i="6" s="1"/>
  <c r="V8591" i="6"/>
  <c r="W8591" i="6" s="1"/>
  <c r="Z8590" i="6"/>
  <c r="AA8590" i="6" s="1"/>
  <c r="V8590" i="6"/>
  <c r="W8590" i="6" s="1"/>
  <c r="Z8589" i="6"/>
  <c r="AA8589" i="6" s="1"/>
  <c r="V8589" i="6"/>
  <c r="W8589" i="6" s="1"/>
  <c r="Z8588" i="6"/>
  <c r="AA8588" i="6" s="1"/>
  <c r="V8588" i="6"/>
  <c r="W8588" i="6" s="1"/>
  <c r="Z8587" i="6"/>
  <c r="AA8587" i="6" s="1"/>
  <c r="V8587" i="6"/>
  <c r="W8587" i="6" s="1"/>
  <c r="Z8586" i="6"/>
  <c r="AA8586" i="6" s="1"/>
  <c r="W8586" i="6"/>
  <c r="V8586" i="6"/>
  <c r="AA8585" i="6"/>
  <c r="Z8585" i="6"/>
  <c r="W8585" i="6"/>
  <c r="V8585" i="6"/>
  <c r="Z8584" i="6"/>
  <c r="AA8584" i="6" s="1"/>
  <c r="V8584" i="6"/>
  <c r="W8584" i="6" s="1"/>
  <c r="Z8583" i="6"/>
  <c r="AA8583" i="6" s="1"/>
  <c r="V8583" i="6"/>
  <c r="W8583" i="6" s="1"/>
  <c r="Z8582" i="6"/>
  <c r="AA8582" i="6" s="1"/>
  <c r="V8582" i="6"/>
  <c r="W8582" i="6" s="1"/>
  <c r="AA8581" i="6"/>
  <c r="Z8581" i="6"/>
  <c r="W8581" i="6"/>
  <c r="V8581" i="6"/>
  <c r="AA8580" i="6"/>
  <c r="Z8580" i="6"/>
  <c r="W8580" i="6"/>
  <c r="V8580" i="6"/>
  <c r="AA8579" i="6"/>
  <c r="Z8579" i="6"/>
  <c r="W8579" i="6"/>
  <c r="V8579" i="6"/>
  <c r="Z8578" i="6"/>
  <c r="AA8578" i="6" s="1"/>
  <c r="V8578" i="6"/>
  <c r="W8578" i="6" s="1"/>
  <c r="Z8577" i="6"/>
  <c r="AA8577" i="6" s="1"/>
  <c r="V8577" i="6"/>
  <c r="W8577" i="6" s="1"/>
  <c r="Z8576" i="6"/>
  <c r="AA8576" i="6" s="1"/>
  <c r="V8576" i="6"/>
  <c r="W8576" i="6" s="1"/>
  <c r="Z8575" i="6"/>
  <c r="AA8575" i="6" s="1"/>
  <c r="V8575" i="6"/>
  <c r="W8575" i="6" s="1"/>
  <c r="Z8574" i="6"/>
  <c r="AA8574" i="6" s="1"/>
  <c r="V8574" i="6"/>
  <c r="W8574" i="6" s="1"/>
  <c r="Z8573" i="6"/>
  <c r="AA8573" i="6" s="1"/>
  <c r="V8573" i="6"/>
  <c r="W8573" i="6" s="1"/>
  <c r="Z8572" i="6"/>
  <c r="AA8572" i="6" s="1"/>
  <c r="V8572" i="6"/>
  <c r="W8572" i="6" s="1"/>
  <c r="AA8571" i="6"/>
  <c r="Z8571" i="6"/>
  <c r="W8571" i="6"/>
  <c r="V8571" i="6"/>
  <c r="AA8570" i="6"/>
  <c r="Z8570" i="6"/>
  <c r="W8570" i="6"/>
  <c r="V8570" i="6"/>
  <c r="Z8569" i="6"/>
  <c r="AA8569" i="6" s="1"/>
  <c r="V8569" i="6"/>
  <c r="W8569" i="6" s="1"/>
  <c r="Z8568" i="6"/>
  <c r="AA8568" i="6" s="1"/>
  <c r="V8568" i="6"/>
  <c r="W8568" i="6" s="1"/>
  <c r="Z8567" i="6"/>
  <c r="AA8567" i="6" s="1"/>
  <c r="V8567" i="6"/>
  <c r="W8567" i="6" s="1"/>
  <c r="Z8566" i="6"/>
  <c r="AA8566" i="6" s="1"/>
  <c r="V8566" i="6"/>
  <c r="W8566" i="6" s="1"/>
  <c r="AA8565" i="6"/>
  <c r="Z8565" i="6"/>
  <c r="W8565" i="6"/>
  <c r="V8565" i="6"/>
  <c r="AA8564" i="6"/>
  <c r="Z8564" i="6"/>
  <c r="W8564" i="6"/>
  <c r="V8564" i="6"/>
  <c r="AA8563" i="6"/>
  <c r="Z8563" i="6"/>
  <c r="V8563" i="6"/>
  <c r="W8563" i="6" s="1"/>
  <c r="Z8562" i="6"/>
  <c r="AA8562" i="6" s="1"/>
  <c r="V8562" i="6"/>
  <c r="W8562" i="6" s="1"/>
  <c r="Z8561" i="6"/>
  <c r="AA8561" i="6" s="1"/>
  <c r="W8561" i="6"/>
  <c r="V8561" i="6"/>
  <c r="AA8560" i="6"/>
  <c r="Z8560" i="6"/>
  <c r="W8560" i="6"/>
  <c r="V8560" i="6"/>
  <c r="AA8559" i="6"/>
  <c r="Z8559" i="6"/>
  <c r="W8559" i="6"/>
  <c r="V8559" i="6"/>
  <c r="Z8558" i="6"/>
  <c r="AA8558" i="6" s="1"/>
  <c r="V8558" i="6"/>
  <c r="W8558" i="6" s="1"/>
  <c r="AA8557" i="6"/>
  <c r="Z8557" i="6"/>
  <c r="W8557" i="6"/>
  <c r="V8557" i="6"/>
  <c r="AA8556" i="6"/>
  <c r="Z8556" i="6"/>
  <c r="W8556" i="6"/>
  <c r="V8556" i="6"/>
  <c r="AA8555" i="6"/>
  <c r="Z8555" i="6"/>
  <c r="W8555" i="6"/>
  <c r="V8555" i="6"/>
  <c r="Z8554" i="6"/>
  <c r="AA8554" i="6" s="1"/>
  <c r="V8554" i="6"/>
  <c r="W8554" i="6" s="1"/>
  <c r="Z8553" i="6"/>
  <c r="AA8553" i="6" s="1"/>
  <c r="W8553" i="6"/>
  <c r="V8553" i="6"/>
  <c r="Z8552" i="6"/>
  <c r="AA8552" i="6" s="1"/>
  <c r="V8552" i="6"/>
  <c r="W8552" i="6" s="1"/>
  <c r="Z8551" i="6"/>
  <c r="AA8551" i="6" s="1"/>
  <c r="V8551" i="6"/>
  <c r="W8551" i="6" s="1"/>
  <c r="AA8550" i="6"/>
  <c r="Z8550" i="6"/>
  <c r="V8550" i="6"/>
  <c r="W8550" i="6" s="1"/>
  <c r="Z8549" i="6"/>
  <c r="AA8549" i="6" s="1"/>
  <c r="V8549" i="6"/>
  <c r="W8549" i="6" s="1"/>
  <c r="Z8548" i="6"/>
  <c r="AA8548" i="6" s="1"/>
  <c r="V8548" i="6"/>
  <c r="W8548" i="6" s="1"/>
  <c r="Z8547" i="6"/>
  <c r="AA8547" i="6" s="1"/>
  <c r="V8547" i="6"/>
  <c r="W8547" i="6" s="1"/>
  <c r="Z8546" i="6"/>
  <c r="AA8546" i="6" s="1"/>
  <c r="V8546" i="6"/>
  <c r="W8546" i="6" s="1"/>
  <c r="Z8545" i="6"/>
  <c r="AA8545" i="6" s="1"/>
  <c r="W8545" i="6"/>
  <c r="V8545" i="6"/>
  <c r="Z8544" i="6"/>
  <c r="AA8544" i="6" s="1"/>
  <c r="V8544" i="6"/>
  <c r="W8544" i="6" s="1"/>
  <c r="Z8543" i="6"/>
  <c r="AA8543" i="6" s="1"/>
  <c r="V8543" i="6"/>
  <c r="W8543" i="6" s="1"/>
  <c r="Z8542" i="6"/>
  <c r="AA8542" i="6" s="1"/>
  <c r="V8542" i="6"/>
  <c r="W8542" i="6" s="1"/>
  <c r="Z8541" i="6"/>
  <c r="AA8541" i="6" s="1"/>
  <c r="V8541" i="6"/>
  <c r="W8541" i="6" s="1"/>
  <c r="AA8540" i="6"/>
  <c r="Z8540" i="6"/>
  <c r="V8540" i="6"/>
  <c r="W8540" i="6" s="1"/>
  <c r="Z8539" i="6"/>
  <c r="AA8539" i="6" s="1"/>
  <c r="V8539" i="6"/>
  <c r="W8539" i="6" s="1"/>
  <c r="Z8538" i="6"/>
  <c r="AA8538" i="6" s="1"/>
  <c r="W8538" i="6"/>
  <c r="V8538" i="6"/>
  <c r="Z8537" i="6"/>
  <c r="AA8537" i="6" s="1"/>
  <c r="W8537" i="6"/>
  <c r="V8537" i="6"/>
  <c r="Z8536" i="6"/>
  <c r="AA8536" i="6" s="1"/>
  <c r="W8536" i="6"/>
  <c r="V8536" i="6"/>
  <c r="Z8535" i="6"/>
  <c r="AA8535" i="6" s="1"/>
  <c r="V8535" i="6"/>
  <c r="W8535" i="6" s="1"/>
  <c r="Z8534" i="6"/>
  <c r="AA8534" i="6" s="1"/>
  <c r="V8534" i="6"/>
  <c r="W8534" i="6" s="1"/>
  <c r="Z8533" i="6"/>
  <c r="AA8533" i="6" s="1"/>
  <c r="W8533" i="6"/>
  <c r="V8533" i="6"/>
  <c r="Z8532" i="6"/>
  <c r="AA8532" i="6" s="1"/>
  <c r="V8532" i="6"/>
  <c r="W8532" i="6" s="1"/>
  <c r="Z8531" i="6"/>
  <c r="AA8531" i="6" s="1"/>
  <c r="W8531" i="6"/>
  <c r="V8531" i="6"/>
  <c r="Z8530" i="6"/>
  <c r="AA8530" i="6" s="1"/>
  <c r="W8530" i="6"/>
  <c r="V8530" i="6"/>
  <c r="Z8529" i="6"/>
  <c r="AA8529" i="6" s="1"/>
  <c r="W8529" i="6"/>
  <c r="V8529" i="6"/>
  <c r="Z8528" i="6"/>
  <c r="AA8528" i="6" s="1"/>
  <c r="V8528" i="6"/>
  <c r="W8528" i="6" s="1"/>
  <c r="Z8527" i="6"/>
  <c r="AA8527" i="6" s="1"/>
  <c r="V8527" i="6"/>
  <c r="W8527" i="6" s="1"/>
  <c r="AA8526" i="6"/>
  <c r="Z8526" i="6"/>
  <c r="V8526" i="6"/>
  <c r="W8526" i="6" s="1"/>
  <c r="AA8525" i="6"/>
  <c r="Z8525" i="6"/>
  <c r="V8525" i="6"/>
  <c r="W8525" i="6" s="1"/>
  <c r="Z8524" i="6"/>
  <c r="AA8524" i="6" s="1"/>
  <c r="V8524" i="6"/>
  <c r="W8524" i="6" s="1"/>
  <c r="Z8523" i="6"/>
  <c r="AA8523" i="6" s="1"/>
  <c r="V8523" i="6"/>
  <c r="W8523" i="6" s="1"/>
  <c r="Z8522" i="6"/>
  <c r="AA8522" i="6" s="1"/>
  <c r="W8522" i="6"/>
  <c r="V8522" i="6"/>
  <c r="AA8521" i="6"/>
  <c r="Z8521" i="6"/>
  <c r="W8521" i="6"/>
  <c r="V8521" i="6"/>
  <c r="Z8520" i="6"/>
  <c r="AA8520" i="6" s="1"/>
  <c r="V8520" i="6"/>
  <c r="W8520" i="6" s="1"/>
  <c r="AA8519" i="6"/>
  <c r="Z8519" i="6"/>
  <c r="W8519" i="6"/>
  <c r="V8519" i="6"/>
  <c r="AA8518" i="6"/>
  <c r="Z8518" i="6"/>
  <c r="W8518" i="6"/>
  <c r="V8518" i="6"/>
  <c r="AA8517" i="6"/>
  <c r="Z8517" i="6"/>
  <c r="W8517" i="6"/>
  <c r="V8517" i="6"/>
  <c r="AA8516" i="6"/>
  <c r="Z8516" i="6"/>
  <c r="W8516" i="6"/>
  <c r="V8516" i="6"/>
  <c r="AA8515" i="6"/>
  <c r="Z8515" i="6"/>
  <c r="W8515" i="6"/>
  <c r="V8515" i="6"/>
  <c r="Z8514" i="6"/>
  <c r="AA8514" i="6" s="1"/>
  <c r="V8514" i="6"/>
  <c r="W8514" i="6" s="1"/>
  <c r="AA8513" i="6"/>
  <c r="Z8513" i="6"/>
  <c r="V8513" i="6"/>
  <c r="W8513" i="6" s="1"/>
  <c r="Z8512" i="6"/>
  <c r="AA8512" i="6" s="1"/>
  <c r="W8512" i="6"/>
  <c r="V8512" i="6"/>
  <c r="Z8511" i="6"/>
  <c r="AA8511" i="6" s="1"/>
  <c r="W8511" i="6"/>
  <c r="V8511" i="6"/>
  <c r="Z8510" i="6"/>
  <c r="AA8510" i="6" s="1"/>
  <c r="V8510" i="6"/>
  <c r="W8510" i="6" s="1"/>
  <c r="Z8509" i="6"/>
  <c r="AA8509" i="6" s="1"/>
  <c r="V8509" i="6"/>
  <c r="W8509" i="6" s="1"/>
  <c r="Z8508" i="6"/>
  <c r="AA8508" i="6" s="1"/>
  <c r="V8508" i="6"/>
  <c r="W8508" i="6" s="1"/>
  <c r="Z8507" i="6"/>
  <c r="AA8507" i="6" s="1"/>
  <c r="W8507" i="6"/>
  <c r="V8507" i="6"/>
  <c r="AA8506" i="6"/>
  <c r="Z8506" i="6"/>
  <c r="W8506" i="6"/>
  <c r="V8506" i="6"/>
  <c r="AA8505" i="6"/>
  <c r="Z8505" i="6"/>
  <c r="W8505" i="6"/>
  <c r="V8505" i="6"/>
  <c r="AA8504" i="6"/>
  <c r="Z8504" i="6"/>
  <c r="W8504" i="6"/>
  <c r="V8504" i="6"/>
  <c r="AA8503" i="6"/>
  <c r="Z8503" i="6"/>
  <c r="V8503" i="6"/>
  <c r="W8503" i="6" s="1"/>
  <c r="Z8502" i="6"/>
  <c r="AA8502" i="6" s="1"/>
  <c r="W8502" i="6"/>
  <c r="V8502" i="6"/>
  <c r="Z8501" i="6"/>
  <c r="AA8501" i="6" s="1"/>
  <c r="V8501" i="6"/>
  <c r="W8501" i="6" s="1"/>
  <c r="Z8500" i="6"/>
  <c r="AA8500" i="6" s="1"/>
  <c r="V8500" i="6"/>
  <c r="W8500" i="6" s="1"/>
  <c r="Z8499" i="6"/>
  <c r="AA8499" i="6" s="1"/>
  <c r="V8499" i="6"/>
  <c r="W8499" i="6" s="1"/>
  <c r="Z8498" i="6"/>
  <c r="AA8498" i="6" s="1"/>
  <c r="V8498" i="6"/>
  <c r="W8498" i="6" s="1"/>
  <c r="Z8497" i="6"/>
  <c r="AA8497" i="6" s="1"/>
  <c r="V8497" i="6"/>
  <c r="W8497" i="6" s="1"/>
  <c r="Z8496" i="6"/>
  <c r="AA8496" i="6" s="1"/>
  <c r="V8496" i="6"/>
  <c r="W8496" i="6" s="1"/>
  <c r="AA8495" i="6"/>
  <c r="Z8495" i="6"/>
  <c r="W8495" i="6"/>
  <c r="V8495" i="6"/>
  <c r="AA8494" i="6"/>
  <c r="Z8494" i="6"/>
  <c r="V8494" i="6"/>
  <c r="W8494" i="6" s="1"/>
  <c r="Z8493" i="6"/>
  <c r="AA8493" i="6" s="1"/>
  <c r="V8493" i="6"/>
  <c r="W8493" i="6" s="1"/>
  <c r="AA8492" i="6"/>
  <c r="Z8492" i="6"/>
  <c r="V8492" i="6"/>
  <c r="W8492" i="6" s="1"/>
  <c r="Z8491" i="6"/>
  <c r="AA8491" i="6" s="1"/>
  <c r="V8491" i="6"/>
  <c r="W8491" i="6" s="1"/>
  <c r="Z8490" i="6"/>
  <c r="AA8490" i="6" s="1"/>
  <c r="V8490" i="6"/>
  <c r="W8490" i="6" s="1"/>
  <c r="Z8489" i="6"/>
  <c r="AA8489" i="6" s="1"/>
  <c r="V8489" i="6"/>
  <c r="W8489" i="6" s="1"/>
  <c r="Z8488" i="6"/>
  <c r="AA8488" i="6" s="1"/>
  <c r="V8488" i="6"/>
  <c r="W8488" i="6" s="1"/>
  <c r="Z8487" i="6"/>
  <c r="AA8487" i="6" s="1"/>
  <c r="W8487" i="6"/>
  <c r="V8487" i="6"/>
  <c r="Z8486" i="6"/>
  <c r="AA8486" i="6" s="1"/>
  <c r="V8486" i="6"/>
  <c r="W8486" i="6" s="1"/>
  <c r="Z8485" i="6"/>
  <c r="AA8485" i="6" s="1"/>
  <c r="V8485" i="6"/>
  <c r="W8485" i="6" s="1"/>
  <c r="Z8484" i="6"/>
  <c r="AA8484" i="6" s="1"/>
  <c r="V8484" i="6"/>
  <c r="W8484" i="6" s="1"/>
  <c r="Z8483" i="6"/>
  <c r="AA8483" i="6" s="1"/>
  <c r="V8483" i="6"/>
  <c r="W8483" i="6" s="1"/>
  <c r="AA8482" i="6"/>
  <c r="Z8482" i="6"/>
  <c r="V8482" i="6"/>
  <c r="W8482" i="6" s="1"/>
  <c r="AA8481" i="6"/>
  <c r="Z8481" i="6"/>
  <c r="V8481" i="6"/>
  <c r="W8481" i="6" s="1"/>
  <c r="Z8480" i="6"/>
  <c r="AA8480" i="6" s="1"/>
  <c r="W8480" i="6"/>
  <c r="V8480" i="6"/>
  <c r="Z8479" i="6"/>
  <c r="AA8479" i="6" s="1"/>
  <c r="W8479" i="6"/>
  <c r="V8479" i="6"/>
  <c r="Z8478" i="6"/>
  <c r="AA8478" i="6" s="1"/>
  <c r="V8478" i="6"/>
  <c r="W8478" i="6" s="1"/>
  <c r="Z8477" i="6"/>
  <c r="AA8477" i="6" s="1"/>
  <c r="V8477" i="6"/>
  <c r="W8477" i="6" s="1"/>
  <c r="AA8476" i="6"/>
  <c r="Z8476" i="6"/>
  <c r="V8476" i="6"/>
  <c r="W8476" i="6" s="1"/>
  <c r="Z8475" i="6"/>
  <c r="AA8475" i="6" s="1"/>
  <c r="V8475" i="6"/>
  <c r="W8475" i="6" s="1"/>
  <c r="Z8474" i="6"/>
  <c r="AA8474" i="6" s="1"/>
  <c r="W8474" i="6"/>
  <c r="V8474" i="6"/>
  <c r="Z8473" i="6"/>
  <c r="AA8473" i="6" s="1"/>
  <c r="W8473" i="6"/>
  <c r="V8473" i="6"/>
  <c r="Z8472" i="6"/>
  <c r="AA8472" i="6" s="1"/>
  <c r="V8472" i="6"/>
  <c r="W8472" i="6" s="1"/>
  <c r="Z8471" i="6"/>
  <c r="AA8471" i="6" s="1"/>
  <c r="V8471" i="6"/>
  <c r="W8471" i="6" s="1"/>
  <c r="Z8470" i="6"/>
  <c r="AA8470" i="6" s="1"/>
  <c r="V8470" i="6"/>
  <c r="W8470" i="6" s="1"/>
  <c r="AA8469" i="6"/>
  <c r="Z8469" i="6"/>
  <c r="V8469" i="6"/>
  <c r="W8469" i="6" s="1"/>
  <c r="AA8468" i="6"/>
  <c r="Z8468" i="6"/>
  <c r="V8468" i="6"/>
  <c r="W8468" i="6" s="1"/>
  <c r="AA8467" i="6"/>
  <c r="Z8467" i="6"/>
  <c r="V8467" i="6"/>
  <c r="W8467" i="6" s="1"/>
  <c r="AA8466" i="6"/>
  <c r="Z8466" i="6"/>
  <c r="V8466" i="6"/>
  <c r="W8466" i="6" s="1"/>
  <c r="AA8465" i="6"/>
  <c r="Z8465" i="6"/>
  <c r="W8465" i="6"/>
  <c r="V8465" i="6"/>
  <c r="AA8464" i="6"/>
  <c r="Z8464" i="6"/>
  <c r="W8464" i="6"/>
  <c r="V8464" i="6"/>
  <c r="Z8463" i="6"/>
  <c r="AA8463" i="6" s="1"/>
  <c r="V8463" i="6"/>
  <c r="W8463" i="6" s="1"/>
  <c r="AA8462" i="6"/>
  <c r="Z8462" i="6"/>
  <c r="W8462" i="6"/>
  <c r="V8462" i="6"/>
  <c r="AA8461" i="6"/>
  <c r="Z8461" i="6"/>
  <c r="W8461" i="6"/>
  <c r="V8461" i="6"/>
  <c r="AA8460" i="6"/>
  <c r="Z8460" i="6"/>
  <c r="W8460" i="6"/>
  <c r="V8460" i="6"/>
  <c r="AA8459" i="6"/>
  <c r="Z8459" i="6"/>
  <c r="W8459" i="6"/>
  <c r="V8459" i="6"/>
  <c r="AA8458" i="6"/>
  <c r="Z8458" i="6"/>
  <c r="W8458" i="6"/>
  <c r="V8458" i="6"/>
  <c r="AA8457" i="6"/>
  <c r="Z8457" i="6"/>
  <c r="V8457" i="6"/>
  <c r="W8457" i="6" s="1"/>
  <c r="Z8456" i="6"/>
  <c r="AA8456" i="6" s="1"/>
  <c r="V8456" i="6"/>
  <c r="W8456" i="6" s="1"/>
  <c r="Z8455" i="6"/>
  <c r="AA8455" i="6" s="1"/>
  <c r="V8455" i="6"/>
  <c r="W8455" i="6" s="1"/>
  <c r="Z8454" i="6"/>
  <c r="AA8454" i="6" s="1"/>
  <c r="W8454" i="6"/>
  <c r="V8454" i="6"/>
  <c r="Z8453" i="6"/>
  <c r="AA8453" i="6" s="1"/>
  <c r="W8453" i="6"/>
  <c r="V8453" i="6"/>
  <c r="Z8452" i="6"/>
  <c r="AA8452" i="6" s="1"/>
  <c r="V8452" i="6"/>
  <c r="W8452" i="6" s="1"/>
  <c r="Z8451" i="6"/>
  <c r="AA8451" i="6" s="1"/>
  <c r="V8451" i="6"/>
  <c r="W8451" i="6" s="1"/>
  <c r="Z8450" i="6"/>
  <c r="AA8450" i="6" s="1"/>
  <c r="V8450" i="6"/>
  <c r="W8450" i="6" s="1"/>
  <c r="Z8449" i="6"/>
  <c r="AA8449" i="6" s="1"/>
  <c r="W8449" i="6"/>
  <c r="V8449" i="6"/>
  <c r="Z8448" i="6"/>
  <c r="AA8448" i="6" s="1"/>
  <c r="V8448" i="6"/>
  <c r="W8448" i="6" s="1"/>
  <c r="Z8447" i="6"/>
  <c r="AA8447" i="6" s="1"/>
  <c r="V8447" i="6"/>
  <c r="W8447" i="6" s="1"/>
  <c r="Z8446" i="6"/>
  <c r="AA8446" i="6" s="1"/>
  <c r="V8446" i="6"/>
  <c r="W8446" i="6" s="1"/>
  <c r="Z8445" i="6"/>
  <c r="AA8445" i="6" s="1"/>
  <c r="V8445" i="6"/>
  <c r="W8445" i="6" s="1"/>
  <c r="Z8444" i="6"/>
  <c r="AA8444" i="6" s="1"/>
  <c r="V8444" i="6"/>
  <c r="W8444" i="6" s="1"/>
  <c r="AA8443" i="6"/>
  <c r="Z8443" i="6"/>
  <c r="V8443" i="6"/>
  <c r="W8443" i="6" s="1"/>
  <c r="AA8442" i="6"/>
  <c r="Z8442" i="6"/>
  <c r="V8442" i="6"/>
  <c r="W8442" i="6" s="1"/>
  <c r="AA8441" i="6"/>
  <c r="Z8441" i="6"/>
  <c r="V8441" i="6"/>
  <c r="W8441" i="6" s="1"/>
  <c r="AA8440" i="6"/>
  <c r="Z8440" i="6"/>
  <c r="V8440" i="6"/>
  <c r="W8440" i="6" s="1"/>
  <c r="Z8439" i="6"/>
  <c r="AA8439" i="6" s="1"/>
  <c r="V8439" i="6"/>
  <c r="W8439" i="6" s="1"/>
  <c r="Z8438" i="6"/>
  <c r="AA8438" i="6" s="1"/>
  <c r="V8438" i="6"/>
  <c r="W8438" i="6" s="1"/>
  <c r="Z8437" i="6"/>
  <c r="AA8437" i="6" s="1"/>
  <c r="W8437" i="6"/>
  <c r="V8437" i="6"/>
  <c r="Z8436" i="6"/>
  <c r="AA8436" i="6" s="1"/>
  <c r="W8436" i="6"/>
  <c r="V8436" i="6"/>
  <c r="Z8435" i="6"/>
  <c r="AA8435" i="6" s="1"/>
  <c r="V8435" i="6"/>
  <c r="W8435" i="6" s="1"/>
  <c r="Z8434" i="6"/>
  <c r="AA8434" i="6" s="1"/>
  <c r="V8434" i="6"/>
  <c r="W8434" i="6" s="1"/>
  <c r="Z8433" i="6"/>
  <c r="AA8433" i="6" s="1"/>
  <c r="V8433" i="6"/>
  <c r="W8433" i="6" s="1"/>
  <c r="Z8432" i="6"/>
  <c r="AA8432" i="6" s="1"/>
  <c r="V8432" i="6"/>
  <c r="W8432" i="6" s="1"/>
  <c r="Z8431" i="6"/>
  <c r="AA8431" i="6" s="1"/>
  <c r="V8431" i="6"/>
  <c r="W8431" i="6" s="1"/>
  <c r="Z8430" i="6"/>
  <c r="AA8430" i="6" s="1"/>
  <c r="V8430" i="6"/>
  <c r="W8430" i="6" s="1"/>
  <c r="Z8429" i="6"/>
  <c r="AA8429" i="6" s="1"/>
  <c r="W8429" i="6"/>
  <c r="V8429" i="6"/>
  <c r="Z8428" i="6"/>
  <c r="AA8428" i="6" s="1"/>
  <c r="V8428" i="6"/>
  <c r="W8428" i="6" s="1"/>
  <c r="Z8427" i="6"/>
  <c r="AA8427" i="6" s="1"/>
  <c r="V8427" i="6"/>
  <c r="W8427" i="6" s="1"/>
  <c r="Z8426" i="6"/>
  <c r="AA8426" i="6" s="1"/>
  <c r="W8426" i="6"/>
  <c r="V8426" i="6"/>
  <c r="Z8425" i="6"/>
  <c r="AA8425" i="6" s="1"/>
  <c r="V8425" i="6"/>
  <c r="W8425" i="6" s="1"/>
  <c r="AA8424" i="6"/>
  <c r="Z8424" i="6"/>
  <c r="V8424" i="6"/>
  <c r="W8424" i="6" s="1"/>
  <c r="Z8423" i="6"/>
  <c r="AA8423" i="6" s="1"/>
  <c r="W8423" i="6"/>
  <c r="V8423" i="6"/>
  <c r="Z8422" i="6"/>
  <c r="AA8422" i="6" s="1"/>
  <c r="W8422" i="6"/>
  <c r="V8422" i="6"/>
  <c r="Z8421" i="6"/>
  <c r="AA8421" i="6" s="1"/>
  <c r="V8421" i="6"/>
  <c r="W8421" i="6" s="1"/>
  <c r="Z8420" i="6"/>
  <c r="AA8420" i="6" s="1"/>
  <c r="V8420" i="6"/>
  <c r="W8420" i="6" s="1"/>
  <c r="AA8419" i="6"/>
  <c r="Z8419" i="6"/>
  <c r="V8419" i="6"/>
  <c r="W8419" i="6" s="1"/>
  <c r="AA8418" i="6"/>
  <c r="Z8418" i="6"/>
  <c r="V8418" i="6"/>
  <c r="W8418" i="6" s="1"/>
  <c r="AA8417" i="6"/>
  <c r="Z8417" i="6"/>
  <c r="V8417" i="6"/>
  <c r="W8417" i="6" s="1"/>
  <c r="Z8416" i="6"/>
  <c r="AA8416" i="6" s="1"/>
  <c r="V8416" i="6"/>
  <c r="W8416" i="6" s="1"/>
  <c r="Z8415" i="6"/>
  <c r="AA8415" i="6" s="1"/>
  <c r="V8415" i="6"/>
  <c r="W8415" i="6" s="1"/>
  <c r="Z8414" i="6"/>
  <c r="AA8414" i="6" s="1"/>
  <c r="V8414" i="6"/>
  <c r="W8414" i="6" s="1"/>
  <c r="Z8413" i="6"/>
  <c r="AA8413" i="6" s="1"/>
  <c r="V8413" i="6"/>
  <c r="W8413" i="6" s="1"/>
  <c r="Z8412" i="6"/>
  <c r="AA8412" i="6" s="1"/>
  <c r="V8412" i="6"/>
  <c r="W8412" i="6" s="1"/>
  <c r="Z8411" i="6"/>
  <c r="AA8411" i="6" s="1"/>
  <c r="V8411" i="6"/>
  <c r="W8411" i="6" s="1"/>
  <c r="Z8410" i="6"/>
  <c r="AA8410" i="6" s="1"/>
  <c r="V8410" i="6"/>
  <c r="W8410" i="6" s="1"/>
  <c r="AA8409" i="6"/>
  <c r="Z8409" i="6"/>
  <c r="V8409" i="6"/>
  <c r="W8409" i="6" s="1"/>
  <c r="Z8408" i="6"/>
  <c r="AA8408" i="6" s="1"/>
  <c r="W8408" i="6"/>
  <c r="V8408" i="6"/>
  <c r="Z8407" i="6"/>
  <c r="AA8407" i="6" s="1"/>
  <c r="W8407" i="6"/>
  <c r="V8407" i="6"/>
  <c r="Z8406" i="6"/>
  <c r="AA8406" i="6" s="1"/>
  <c r="W8406" i="6"/>
  <c r="V8406" i="6"/>
  <c r="Z8405" i="6"/>
  <c r="AA8405" i="6" s="1"/>
  <c r="W8405" i="6"/>
  <c r="V8405" i="6"/>
  <c r="Z8404" i="6"/>
  <c r="AA8404" i="6" s="1"/>
  <c r="V8404" i="6"/>
  <c r="W8404" i="6" s="1"/>
  <c r="Z8403" i="6"/>
  <c r="AA8403" i="6" s="1"/>
  <c r="V8403" i="6"/>
  <c r="W8403" i="6" s="1"/>
  <c r="Z8402" i="6"/>
  <c r="AA8402" i="6" s="1"/>
  <c r="V8402" i="6"/>
  <c r="W8402" i="6" s="1"/>
  <c r="Z8401" i="6"/>
  <c r="AA8401" i="6" s="1"/>
  <c r="V8401" i="6"/>
  <c r="W8401" i="6" s="1"/>
  <c r="AA8400" i="6"/>
  <c r="Z8400" i="6"/>
  <c r="V8400" i="6"/>
  <c r="W8400" i="6" s="1"/>
  <c r="Z8399" i="6"/>
  <c r="AA8399" i="6" s="1"/>
  <c r="V8399" i="6"/>
  <c r="W8399" i="6" s="1"/>
  <c r="Z8398" i="6"/>
  <c r="AA8398" i="6" s="1"/>
  <c r="V8398" i="6"/>
  <c r="W8398" i="6" s="1"/>
  <c r="AA8397" i="6"/>
  <c r="Z8397" i="6"/>
  <c r="V8397" i="6"/>
  <c r="W8397" i="6" s="1"/>
  <c r="AA8396" i="6"/>
  <c r="Z8396" i="6"/>
  <c r="V8396" i="6"/>
  <c r="W8396" i="6" s="1"/>
  <c r="Z8395" i="6"/>
  <c r="AA8395" i="6" s="1"/>
  <c r="V8395" i="6"/>
  <c r="W8395" i="6" s="1"/>
  <c r="Z8394" i="6"/>
  <c r="AA8394" i="6" s="1"/>
  <c r="V8394" i="6"/>
  <c r="W8394" i="6" s="1"/>
  <c r="AA8393" i="6"/>
  <c r="Z8393" i="6"/>
  <c r="V8393" i="6"/>
  <c r="W8393" i="6" s="1"/>
  <c r="AA8392" i="6"/>
  <c r="Z8392" i="6"/>
  <c r="V8392" i="6"/>
  <c r="W8392" i="6" s="1"/>
  <c r="Z8391" i="6"/>
  <c r="AA8391" i="6" s="1"/>
  <c r="V8391" i="6"/>
  <c r="W8391" i="6" s="1"/>
  <c r="Z8390" i="6"/>
  <c r="AA8390" i="6" s="1"/>
  <c r="V8390" i="6"/>
  <c r="W8390" i="6" s="1"/>
  <c r="Z8389" i="6"/>
  <c r="AA8389" i="6" s="1"/>
  <c r="V8389" i="6"/>
  <c r="W8389" i="6" s="1"/>
  <c r="AA8388" i="6"/>
  <c r="Z8388" i="6"/>
  <c r="V8388" i="6"/>
  <c r="W8388" i="6" s="1"/>
  <c r="Z8387" i="6"/>
  <c r="AA8387" i="6" s="1"/>
  <c r="W8387" i="6"/>
  <c r="V8387" i="6"/>
  <c r="Z8386" i="6"/>
  <c r="AA8386" i="6" s="1"/>
  <c r="W8386" i="6"/>
  <c r="V8386" i="6"/>
  <c r="Z8385" i="6"/>
  <c r="AA8385" i="6" s="1"/>
  <c r="W8385" i="6"/>
  <c r="V8385" i="6"/>
  <c r="Z8384" i="6"/>
  <c r="AA8384" i="6" s="1"/>
  <c r="W8384" i="6"/>
  <c r="V8384" i="6"/>
  <c r="Z8383" i="6"/>
  <c r="AA8383" i="6" s="1"/>
  <c r="W8383" i="6"/>
  <c r="V8383" i="6"/>
  <c r="Z8382" i="6"/>
  <c r="AA8382" i="6" s="1"/>
  <c r="W8382" i="6"/>
  <c r="V8382" i="6"/>
  <c r="Z8381" i="6"/>
  <c r="AA8381" i="6" s="1"/>
  <c r="W8381" i="6"/>
  <c r="V8381" i="6"/>
  <c r="Z8380" i="6"/>
  <c r="AA8380" i="6" s="1"/>
  <c r="W8380" i="6"/>
  <c r="V8380" i="6"/>
  <c r="Z8379" i="6"/>
  <c r="AA8379" i="6" s="1"/>
  <c r="W8379" i="6"/>
  <c r="V8379" i="6"/>
  <c r="Z8378" i="6"/>
  <c r="AA8378" i="6" s="1"/>
  <c r="W8378" i="6"/>
  <c r="V8378" i="6"/>
  <c r="Z8377" i="6"/>
  <c r="AA8377" i="6" s="1"/>
  <c r="W8377" i="6"/>
  <c r="V8377" i="6"/>
  <c r="Z8376" i="6"/>
  <c r="AA8376" i="6" s="1"/>
  <c r="W8376" i="6"/>
  <c r="V8376" i="6"/>
  <c r="Z8375" i="6"/>
  <c r="AA8375" i="6" s="1"/>
  <c r="W8375" i="6"/>
  <c r="V8375" i="6"/>
  <c r="Z8374" i="6"/>
  <c r="AA8374" i="6" s="1"/>
  <c r="W8374" i="6"/>
  <c r="V8374" i="6"/>
  <c r="Z8373" i="6"/>
  <c r="AA8373" i="6" s="1"/>
  <c r="W8373" i="6"/>
  <c r="V8373" i="6"/>
  <c r="Z8372" i="6"/>
  <c r="AA8372" i="6" s="1"/>
  <c r="W8372" i="6"/>
  <c r="V8372" i="6"/>
  <c r="Z8371" i="6"/>
  <c r="AA8371" i="6" s="1"/>
  <c r="V8371" i="6"/>
  <c r="W8371" i="6" s="1"/>
  <c r="Z8370" i="6"/>
  <c r="AA8370" i="6" s="1"/>
  <c r="V8370" i="6"/>
  <c r="W8370" i="6" s="1"/>
  <c r="Z8369" i="6"/>
  <c r="AA8369" i="6" s="1"/>
  <c r="V8369" i="6"/>
  <c r="W8369" i="6" s="1"/>
  <c r="Z8368" i="6"/>
  <c r="AA8368" i="6" s="1"/>
  <c r="V8368" i="6"/>
  <c r="W8368" i="6" s="1"/>
  <c r="AA8367" i="6"/>
  <c r="Z8367" i="6"/>
  <c r="V8367" i="6"/>
  <c r="W8367" i="6" s="1"/>
  <c r="Z8366" i="6"/>
  <c r="AA8366" i="6" s="1"/>
  <c r="V8366" i="6"/>
  <c r="W8366" i="6" s="1"/>
  <c r="Z8365" i="6"/>
  <c r="AA8365" i="6" s="1"/>
  <c r="V8365" i="6"/>
  <c r="W8365" i="6" s="1"/>
  <c r="Z8364" i="6"/>
  <c r="AA8364" i="6" s="1"/>
  <c r="W8364" i="6"/>
  <c r="V8364" i="6"/>
  <c r="AA8363" i="6"/>
  <c r="Z8363" i="6"/>
  <c r="W8363" i="6"/>
  <c r="V8363" i="6"/>
  <c r="AA8362" i="6"/>
  <c r="Z8362" i="6"/>
  <c r="W8362" i="6"/>
  <c r="V8362" i="6"/>
  <c r="AA8361" i="6"/>
  <c r="Z8361" i="6"/>
  <c r="W8361" i="6"/>
  <c r="V8361" i="6"/>
  <c r="AA8360" i="6"/>
  <c r="Z8360" i="6"/>
  <c r="W8360" i="6"/>
  <c r="V8360" i="6"/>
  <c r="Z8359" i="6"/>
  <c r="AA8359" i="6" s="1"/>
  <c r="V8359" i="6"/>
  <c r="W8359" i="6" s="1"/>
  <c r="Z8358" i="6"/>
  <c r="AA8358" i="6" s="1"/>
  <c r="V8358" i="6"/>
  <c r="W8358" i="6" s="1"/>
  <c r="AA8357" i="6"/>
  <c r="Z8357" i="6"/>
  <c r="V8357" i="6"/>
  <c r="W8357" i="6" s="1"/>
  <c r="Z8356" i="6"/>
  <c r="AA8356" i="6" s="1"/>
  <c r="V8356" i="6"/>
  <c r="W8356" i="6" s="1"/>
  <c r="Z8355" i="6"/>
  <c r="AA8355" i="6" s="1"/>
  <c r="V8355" i="6"/>
  <c r="W8355" i="6" s="1"/>
  <c r="Z8354" i="6"/>
  <c r="AA8354" i="6" s="1"/>
  <c r="V8354" i="6"/>
  <c r="W8354" i="6" s="1"/>
  <c r="Z8353" i="6"/>
  <c r="AA8353" i="6" s="1"/>
  <c r="W8353" i="6"/>
  <c r="V8353" i="6"/>
  <c r="Z8352" i="6"/>
  <c r="AA8352" i="6" s="1"/>
  <c r="V8352" i="6"/>
  <c r="W8352" i="6" s="1"/>
  <c r="AA8351" i="6"/>
  <c r="Z8351" i="6"/>
  <c r="V8351" i="6"/>
  <c r="W8351" i="6" s="1"/>
  <c r="Z8350" i="6"/>
  <c r="AA8350" i="6" s="1"/>
  <c r="V8350" i="6"/>
  <c r="W8350" i="6" s="1"/>
  <c r="Z8349" i="6"/>
  <c r="AA8349" i="6" s="1"/>
  <c r="V8349" i="6"/>
  <c r="W8349" i="6" s="1"/>
  <c r="Z8348" i="6"/>
  <c r="AA8348" i="6" s="1"/>
  <c r="V8348" i="6"/>
  <c r="W8348" i="6" s="1"/>
  <c r="Z8347" i="6"/>
  <c r="AA8347" i="6" s="1"/>
  <c r="W8347" i="6"/>
  <c r="V8347" i="6"/>
  <c r="Z8346" i="6"/>
  <c r="AA8346" i="6" s="1"/>
  <c r="V8346" i="6"/>
  <c r="W8346" i="6" s="1"/>
  <c r="Z8345" i="6"/>
  <c r="AA8345" i="6" s="1"/>
  <c r="V8345" i="6"/>
  <c r="W8345" i="6" s="1"/>
  <c r="Z8344" i="6"/>
  <c r="AA8344" i="6" s="1"/>
  <c r="V8344" i="6"/>
  <c r="W8344" i="6" s="1"/>
  <c r="Z8343" i="6"/>
  <c r="AA8343" i="6" s="1"/>
  <c r="W8343" i="6"/>
  <c r="V8343" i="6"/>
  <c r="Z8342" i="6"/>
  <c r="AA8342" i="6" s="1"/>
  <c r="V8342" i="6"/>
  <c r="W8342" i="6" s="1"/>
  <c r="Z8341" i="6"/>
  <c r="AA8341" i="6" s="1"/>
  <c r="W8341" i="6"/>
  <c r="V8341" i="6"/>
  <c r="Z8340" i="6"/>
  <c r="AA8340" i="6" s="1"/>
  <c r="W8340" i="6"/>
  <c r="V8340" i="6"/>
  <c r="Z8339" i="6"/>
  <c r="AA8339" i="6" s="1"/>
  <c r="W8339" i="6"/>
  <c r="V8339" i="6"/>
  <c r="Z8338" i="6"/>
  <c r="AA8338" i="6" s="1"/>
  <c r="V8338" i="6"/>
  <c r="W8338" i="6" s="1"/>
  <c r="Z8337" i="6"/>
  <c r="AA8337" i="6" s="1"/>
  <c r="V8337" i="6"/>
  <c r="W8337" i="6" s="1"/>
  <c r="Z8336" i="6"/>
  <c r="AA8336" i="6" s="1"/>
  <c r="V8336" i="6"/>
  <c r="W8336" i="6" s="1"/>
  <c r="Z8335" i="6"/>
  <c r="AA8335" i="6" s="1"/>
  <c r="V8335" i="6"/>
  <c r="W8335" i="6" s="1"/>
  <c r="AA8334" i="6"/>
  <c r="Z8334" i="6"/>
  <c r="V8334" i="6"/>
  <c r="W8334" i="6" s="1"/>
  <c r="AA8333" i="6"/>
  <c r="Z8333" i="6"/>
  <c r="V8333" i="6"/>
  <c r="W8333" i="6" s="1"/>
  <c r="AA8332" i="6"/>
  <c r="Z8332" i="6"/>
  <c r="V8332" i="6"/>
  <c r="W8332" i="6" s="1"/>
  <c r="Z8331" i="6"/>
  <c r="AA8331" i="6" s="1"/>
  <c r="V8331" i="6"/>
  <c r="W8331" i="6" s="1"/>
  <c r="Z8330" i="6"/>
  <c r="AA8330" i="6" s="1"/>
  <c r="V8330" i="6"/>
  <c r="W8330" i="6" s="1"/>
  <c r="Z8329" i="6"/>
  <c r="AA8329" i="6" s="1"/>
  <c r="V8329" i="6"/>
  <c r="W8329" i="6" s="1"/>
  <c r="Z8328" i="6"/>
  <c r="AA8328" i="6" s="1"/>
  <c r="V8328" i="6"/>
  <c r="W8328" i="6" s="1"/>
  <c r="Z8327" i="6"/>
  <c r="AA8327" i="6" s="1"/>
  <c r="V8327" i="6"/>
  <c r="W8327" i="6" s="1"/>
  <c r="Z8326" i="6"/>
  <c r="AA8326" i="6" s="1"/>
  <c r="W8326" i="6"/>
  <c r="V8326" i="6"/>
  <c r="AA8325" i="6"/>
  <c r="Z8325" i="6"/>
  <c r="W8325" i="6"/>
  <c r="V8325" i="6"/>
  <c r="AA8324" i="6"/>
  <c r="Z8324" i="6"/>
  <c r="W8324" i="6"/>
  <c r="V8324" i="6"/>
  <c r="AA8323" i="6"/>
  <c r="Z8323" i="6"/>
  <c r="W8323" i="6"/>
  <c r="V8323" i="6"/>
  <c r="AA8322" i="6"/>
  <c r="Z8322" i="6"/>
  <c r="W8322" i="6"/>
  <c r="V8322" i="6"/>
  <c r="AA8321" i="6"/>
  <c r="Z8321" i="6"/>
  <c r="W8321" i="6"/>
  <c r="V8321" i="6"/>
  <c r="AA8320" i="6"/>
  <c r="Z8320" i="6"/>
  <c r="V8320" i="6"/>
  <c r="W8320" i="6" s="1"/>
  <c r="Z8319" i="6"/>
  <c r="AA8319" i="6" s="1"/>
  <c r="V8319" i="6"/>
  <c r="W8319" i="6" s="1"/>
  <c r="Z8318" i="6"/>
  <c r="AA8318" i="6" s="1"/>
  <c r="W8318" i="6"/>
  <c r="V8318" i="6"/>
  <c r="Z8317" i="6"/>
  <c r="AA8317" i="6" s="1"/>
  <c r="W8317" i="6"/>
  <c r="V8317" i="6"/>
  <c r="Z8316" i="6"/>
  <c r="AA8316" i="6" s="1"/>
  <c r="W8316" i="6"/>
  <c r="V8316" i="6"/>
  <c r="Z8315" i="6"/>
  <c r="AA8315" i="6" s="1"/>
  <c r="W8315" i="6"/>
  <c r="V8315" i="6"/>
  <c r="Z8314" i="6"/>
  <c r="AA8314" i="6" s="1"/>
  <c r="W8314" i="6"/>
  <c r="V8314" i="6"/>
  <c r="Z8313" i="6"/>
  <c r="AA8313" i="6" s="1"/>
  <c r="W8313" i="6"/>
  <c r="V8313" i="6"/>
  <c r="Z8312" i="6"/>
  <c r="AA8312" i="6" s="1"/>
  <c r="W8312" i="6"/>
  <c r="V8312" i="6"/>
  <c r="Z8311" i="6"/>
  <c r="AA8311" i="6" s="1"/>
  <c r="W8311" i="6"/>
  <c r="V8311" i="6"/>
  <c r="Z8310" i="6"/>
  <c r="AA8310" i="6" s="1"/>
  <c r="W8310" i="6"/>
  <c r="V8310" i="6"/>
  <c r="Z8309" i="6"/>
  <c r="AA8309" i="6" s="1"/>
  <c r="W8309" i="6"/>
  <c r="V8309" i="6"/>
  <c r="Z8308" i="6"/>
  <c r="AA8308" i="6" s="1"/>
  <c r="W8308" i="6"/>
  <c r="V8308" i="6"/>
  <c r="Z8307" i="6"/>
  <c r="AA8307" i="6" s="1"/>
  <c r="W8307" i="6"/>
  <c r="V8307" i="6"/>
  <c r="Z8306" i="6"/>
  <c r="AA8306" i="6" s="1"/>
  <c r="W8306" i="6"/>
  <c r="V8306" i="6"/>
  <c r="Z8305" i="6"/>
  <c r="AA8305" i="6" s="1"/>
  <c r="W8305" i="6"/>
  <c r="V8305" i="6"/>
  <c r="Z8304" i="6"/>
  <c r="AA8304" i="6" s="1"/>
  <c r="W8304" i="6"/>
  <c r="V8304" i="6"/>
  <c r="Z8303" i="6"/>
  <c r="AA8303" i="6" s="1"/>
  <c r="W8303" i="6"/>
  <c r="V8303" i="6"/>
  <c r="Z8302" i="6"/>
  <c r="AA8302" i="6" s="1"/>
  <c r="W8302" i="6"/>
  <c r="V8302" i="6"/>
  <c r="Z8301" i="6"/>
  <c r="AA8301" i="6" s="1"/>
  <c r="W8301" i="6"/>
  <c r="V8301" i="6"/>
  <c r="Z8300" i="6"/>
  <c r="AA8300" i="6" s="1"/>
  <c r="W8300" i="6"/>
  <c r="V8300" i="6"/>
  <c r="Z8299" i="6"/>
  <c r="AA8299" i="6" s="1"/>
  <c r="W8299" i="6"/>
  <c r="V8299" i="6"/>
  <c r="Z8298" i="6"/>
  <c r="AA8298" i="6" s="1"/>
  <c r="W8298" i="6"/>
  <c r="V8298" i="6"/>
  <c r="Z8297" i="6"/>
  <c r="AA8297" i="6" s="1"/>
  <c r="W8297" i="6"/>
  <c r="V8297" i="6"/>
  <c r="Z8296" i="6"/>
  <c r="AA8296" i="6" s="1"/>
  <c r="W8296" i="6"/>
  <c r="V8296" i="6"/>
  <c r="Z8295" i="6"/>
  <c r="AA8295" i="6" s="1"/>
  <c r="W8295" i="6"/>
  <c r="V8295" i="6"/>
  <c r="Z8294" i="6"/>
  <c r="AA8294" i="6" s="1"/>
  <c r="W8294" i="6"/>
  <c r="V8294" i="6"/>
  <c r="Z8293" i="6"/>
  <c r="AA8293" i="6" s="1"/>
  <c r="W8293" i="6"/>
  <c r="V8293" i="6"/>
  <c r="Z8292" i="6"/>
  <c r="AA8292" i="6" s="1"/>
  <c r="W8292" i="6"/>
  <c r="V8292" i="6"/>
  <c r="Z8291" i="6"/>
  <c r="AA8291" i="6" s="1"/>
  <c r="W8291" i="6"/>
  <c r="V8291" i="6"/>
  <c r="Z8290" i="6"/>
  <c r="AA8290" i="6" s="1"/>
  <c r="W8290" i="6"/>
  <c r="V8290" i="6"/>
  <c r="Z8289" i="6"/>
  <c r="AA8289" i="6" s="1"/>
  <c r="W8289" i="6"/>
  <c r="V8289" i="6"/>
  <c r="Z8288" i="6"/>
  <c r="AA8288" i="6" s="1"/>
  <c r="W8288" i="6"/>
  <c r="V8288" i="6"/>
  <c r="Z8287" i="6"/>
  <c r="AA8287" i="6" s="1"/>
  <c r="W8287" i="6"/>
  <c r="V8287" i="6"/>
  <c r="Z8286" i="6"/>
  <c r="AA8286" i="6" s="1"/>
  <c r="W8286" i="6"/>
  <c r="V8286" i="6"/>
  <c r="Z8285" i="6"/>
  <c r="AA8285" i="6" s="1"/>
  <c r="W8285" i="6"/>
  <c r="V8285" i="6"/>
  <c r="Z8284" i="6"/>
  <c r="AA8284" i="6" s="1"/>
  <c r="W8284" i="6"/>
  <c r="V8284" i="6"/>
  <c r="Z8283" i="6"/>
  <c r="AA8283" i="6" s="1"/>
  <c r="W8283" i="6"/>
  <c r="V8283" i="6"/>
  <c r="Z8282" i="6"/>
  <c r="AA8282" i="6" s="1"/>
  <c r="W8282" i="6"/>
  <c r="V8282" i="6"/>
  <c r="Z8281" i="6"/>
  <c r="AA8281" i="6" s="1"/>
  <c r="W8281" i="6"/>
  <c r="V8281" i="6"/>
  <c r="Z8280" i="6"/>
  <c r="AA8280" i="6" s="1"/>
  <c r="W8280" i="6"/>
  <c r="V8280" i="6"/>
  <c r="Z8279" i="6"/>
  <c r="AA8279" i="6" s="1"/>
  <c r="W8279" i="6"/>
  <c r="V8279" i="6"/>
  <c r="Z8278" i="6"/>
  <c r="AA8278" i="6" s="1"/>
  <c r="W8278" i="6"/>
  <c r="V8278" i="6"/>
  <c r="Z8277" i="6"/>
  <c r="AA8277" i="6" s="1"/>
  <c r="W8277" i="6"/>
  <c r="V8277" i="6"/>
  <c r="Z8276" i="6"/>
  <c r="AA8276" i="6" s="1"/>
  <c r="W8276" i="6"/>
  <c r="V8276" i="6"/>
  <c r="Z8275" i="6"/>
  <c r="AA8275" i="6" s="1"/>
  <c r="W8275" i="6"/>
  <c r="V8275" i="6"/>
  <c r="Z8274" i="6"/>
  <c r="AA8274" i="6" s="1"/>
  <c r="W8274" i="6"/>
  <c r="V8274" i="6"/>
  <c r="Z8273" i="6"/>
  <c r="AA8273" i="6" s="1"/>
  <c r="W8273" i="6"/>
  <c r="V8273" i="6"/>
  <c r="Z8272" i="6"/>
  <c r="AA8272" i="6" s="1"/>
  <c r="W8272" i="6"/>
  <c r="V8272" i="6"/>
  <c r="Z8271" i="6"/>
  <c r="AA8271" i="6" s="1"/>
  <c r="W8271" i="6"/>
  <c r="V8271" i="6"/>
  <c r="Z8270" i="6"/>
  <c r="AA8270" i="6" s="1"/>
  <c r="W8270" i="6"/>
  <c r="V8270" i="6"/>
  <c r="Z8269" i="6"/>
  <c r="AA8269" i="6" s="1"/>
  <c r="W8269" i="6"/>
  <c r="V8269" i="6"/>
  <c r="Z8268" i="6"/>
  <c r="AA8268" i="6" s="1"/>
  <c r="W8268" i="6"/>
  <c r="V8268" i="6"/>
  <c r="Z8267" i="6"/>
  <c r="AA8267" i="6" s="1"/>
  <c r="W8267" i="6"/>
  <c r="V8267" i="6"/>
  <c r="Z8266" i="6"/>
  <c r="AA8266" i="6" s="1"/>
  <c r="W8266" i="6"/>
  <c r="V8266" i="6"/>
  <c r="Z8265" i="6"/>
  <c r="AA8265" i="6" s="1"/>
  <c r="W8265" i="6"/>
  <c r="V8265" i="6"/>
  <c r="Z8264" i="6"/>
  <c r="AA8264" i="6" s="1"/>
  <c r="W8264" i="6"/>
  <c r="V8264" i="6"/>
  <c r="Z8263" i="6"/>
  <c r="AA8263" i="6" s="1"/>
  <c r="W8263" i="6"/>
  <c r="V8263" i="6"/>
  <c r="Z8262" i="6"/>
  <c r="AA8262" i="6" s="1"/>
  <c r="W8262" i="6"/>
  <c r="V8262" i="6"/>
  <c r="Z8261" i="6"/>
  <c r="AA8261" i="6" s="1"/>
  <c r="W8261" i="6"/>
  <c r="V8261" i="6"/>
  <c r="Z8260" i="6"/>
  <c r="AA8260" i="6" s="1"/>
  <c r="W8260" i="6"/>
  <c r="V8260" i="6"/>
  <c r="Z8259" i="6"/>
  <c r="AA8259" i="6" s="1"/>
  <c r="W8259" i="6"/>
  <c r="V8259" i="6"/>
  <c r="Z8258" i="6"/>
  <c r="AA8258" i="6" s="1"/>
  <c r="W8258" i="6"/>
  <c r="V8258" i="6"/>
  <c r="Z8257" i="6"/>
  <c r="AA8257" i="6" s="1"/>
  <c r="W8257" i="6"/>
  <c r="V8257" i="6"/>
  <c r="Z8256" i="6"/>
  <c r="AA8256" i="6" s="1"/>
  <c r="W8256" i="6"/>
  <c r="V8256" i="6"/>
  <c r="Z8255" i="6"/>
  <c r="AA8255" i="6" s="1"/>
  <c r="W8255" i="6"/>
  <c r="V8255" i="6"/>
  <c r="Z8254" i="6"/>
  <c r="AA8254" i="6" s="1"/>
  <c r="W8254" i="6"/>
  <c r="V8254" i="6"/>
  <c r="Z8253" i="6"/>
  <c r="AA8253" i="6" s="1"/>
  <c r="W8253" i="6"/>
  <c r="V8253" i="6"/>
  <c r="Z8252" i="6"/>
  <c r="AA8252" i="6" s="1"/>
  <c r="W8252" i="6"/>
  <c r="V8252" i="6"/>
  <c r="Z8251" i="6"/>
  <c r="AA8251" i="6" s="1"/>
  <c r="W8251" i="6"/>
  <c r="V8251" i="6"/>
  <c r="Z8250" i="6"/>
  <c r="AA8250" i="6" s="1"/>
  <c r="W8250" i="6"/>
  <c r="V8250" i="6"/>
  <c r="Z8249" i="6"/>
  <c r="AA8249" i="6" s="1"/>
  <c r="W8249" i="6"/>
  <c r="V8249" i="6"/>
  <c r="Z8248" i="6"/>
  <c r="AA8248" i="6" s="1"/>
  <c r="W8248" i="6"/>
  <c r="V8248" i="6"/>
  <c r="Z8247" i="6"/>
  <c r="AA8247" i="6" s="1"/>
  <c r="W8247" i="6"/>
  <c r="V8247" i="6"/>
  <c r="Z8246" i="6"/>
  <c r="AA8246" i="6" s="1"/>
  <c r="W8246" i="6"/>
  <c r="V8246" i="6"/>
  <c r="Z8245" i="6"/>
  <c r="AA8245" i="6" s="1"/>
  <c r="W8245" i="6"/>
  <c r="V8245" i="6"/>
  <c r="Z8244" i="6"/>
  <c r="AA8244" i="6" s="1"/>
  <c r="W8244" i="6"/>
  <c r="V8244" i="6"/>
  <c r="Z8243" i="6"/>
  <c r="AA8243" i="6" s="1"/>
  <c r="W8243" i="6"/>
  <c r="V8243" i="6"/>
  <c r="Z8242" i="6"/>
  <c r="AA8242" i="6" s="1"/>
  <c r="W8242" i="6"/>
  <c r="V8242" i="6"/>
  <c r="Z8241" i="6"/>
  <c r="AA8241" i="6" s="1"/>
  <c r="W8241" i="6"/>
  <c r="V8241" i="6"/>
  <c r="Z8240" i="6"/>
  <c r="AA8240" i="6" s="1"/>
  <c r="W8240" i="6"/>
  <c r="V8240" i="6"/>
  <c r="Z8239" i="6"/>
  <c r="AA8239" i="6" s="1"/>
  <c r="W8239" i="6"/>
  <c r="V8239" i="6"/>
  <c r="Z8238" i="6"/>
  <c r="AA8238" i="6" s="1"/>
  <c r="W8238" i="6"/>
  <c r="V8238" i="6"/>
  <c r="Z8237" i="6"/>
  <c r="AA8237" i="6" s="1"/>
  <c r="W8237" i="6"/>
  <c r="V8237" i="6"/>
  <c r="Z8236" i="6"/>
  <c r="AA8236" i="6" s="1"/>
  <c r="W8236" i="6"/>
  <c r="V8236" i="6"/>
  <c r="Z8235" i="6"/>
  <c r="AA8235" i="6" s="1"/>
  <c r="W8235" i="6"/>
  <c r="V8235" i="6"/>
  <c r="Z8234" i="6"/>
  <c r="AA8234" i="6" s="1"/>
  <c r="W8234" i="6"/>
  <c r="V8234" i="6"/>
  <c r="Z8233" i="6"/>
  <c r="AA8233" i="6" s="1"/>
  <c r="W8233" i="6"/>
  <c r="V8233" i="6"/>
  <c r="Z8232" i="6"/>
  <c r="AA8232" i="6" s="1"/>
  <c r="W8232" i="6"/>
  <c r="V8232" i="6"/>
  <c r="Z8231" i="6"/>
  <c r="AA8231" i="6" s="1"/>
  <c r="W8231" i="6"/>
  <c r="V8231" i="6"/>
  <c r="Z8230" i="6"/>
  <c r="AA8230" i="6" s="1"/>
  <c r="W8230" i="6"/>
  <c r="V8230" i="6"/>
  <c r="Z8229" i="6"/>
  <c r="AA8229" i="6" s="1"/>
  <c r="W8229" i="6"/>
  <c r="V8229" i="6"/>
  <c r="Z8228" i="6"/>
  <c r="AA8228" i="6" s="1"/>
  <c r="W8228" i="6"/>
  <c r="V8228" i="6"/>
  <c r="Z8227" i="6"/>
  <c r="AA8227" i="6" s="1"/>
  <c r="W8227" i="6"/>
  <c r="V8227" i="6"/>
  <c r="Z8226" i="6"/>
  <c r="AA8226" i="6" s="1"/>
  <c r="W8226" i="6"/>
  <c r="V8226" i="6"/>
  <c r="Z8225" i="6"/>
  <c r="AA8225" i="6" s="1"/>
  <c r="W8225" i="6"/>
  <c r="V8225" i="6"/>
  <c r="Z8224" i="6"/>
  <c r="AA8224" i="6" s="1"/>
  <c r="W8224" i="6"/>
  <c r="V8224" i="6"/>
  <c r="Z8223" i="6"/>
  <c r="AA8223" i="6" s="1"/>
  <c r="W8223" i="6"/>
  <c r="V8223" i="6"/>
  <c r="Z8222" i="6"/>
  <c r="AA8222" i="6" s="1"/>
  <c r="W8222" i="6"/>
  <c r="V8222" i="6"/>
  <c r="Z8221" i="6"/>
  <c r="AA8221" i="6" s="1"/>
  <c r="W8221" i="6"/>
  <c r="V8221" i="6"/>
  <c r="Z8220" i="6"/>
  <c r="AA8220" i="6" s="1"/>
  <c r="W8220" i="6"/>
  <c r="V8220" i="6"/>
  <c r="Z8219" i="6"/>
  <c r="AA8219" i="6" s="1"/>
  <c r="W8219" i="6"/>
  <c r="V8219" i="6"/>
  <c r="Z8218" i="6"/>
  <c r="AA8218" i="6" s="1"/>
  <c r="W8218" i="6"/>
  <c r="V8218" i="6"/>
  <c r="Z8217" i="6"/>
  <c r="AA8217" i="6" s="1"/>
  <c r="W8217" i="6"/>
  <c r="V8217" i="6"/>
  <c r="Z8216" i="6"/>
  <c r="AA8216" i="6" s="1"/>
  <c r="W8216" i="6"/>
  <c r="V8216" i="6"/>
  <c r="Z8215" i="6"/>
  <c r="AA8215" i="6" s="1"/>
  <c r="W8215" i="6"/>
  <c r="V8215" i="6"/>
  <c r="Z8214" i="6"/>
  <c r="AA8214" i="6" s="1"/>
  <c r="W8214" i="6"/>
  <c r="V8214" i="6"/>
  <c r="Z8213" i="6"/>
  <c r="AA8213" i="6" s="1"/>
  <c r="W8213" i="6"/>
  <c r="V8213" i="6"/>
  <c r="Z8212" i="6"/>
  <c r="AA8212" i="6" s="1"/>
  <c r="W8212" i="6"/>
  <c r="V8212" i="6"/>
  <c r="Z8211" i="6"/>
  <c r="AA8211" i="6" s="1"/>
  <c r="W8211" i="6"/>
  <c r="V8211" i="6"/>
  <c r="Z8210" i="6"/>
  <c r="AA8210" i="6" s="1"/>
  <c r="W8210" i="6"/>
  <c r="V8210" i="6"/>
  <c r="Z8209" i="6"/>
  <c r="AA8209" i="6" s="1"/>
  <c r="W8209" i="6"/>
  <c r="V8209" i="6"/>
  <c r="Z8208" i="6"/>
  <c r="AA8208" i="6" s="1"/>
  <c r="W8208" i="6"/>
  <c r="V8208" i="6"/>
  <c r="Z8207" i="6"/>
  <c r="AA8207" i="6" s="1"/>
  <c r="W8207" i="6"/>
  <c r="V8207" i="6"/>
  <c r="Z8206" i="6"/>
  <c r="AA8206" i="6" s="1"/>
  <c r="W8206" i="6"/>
  <c r="V8206" i="6"/>
  <c r="Z8205" i="6"/>
  <c r="AA8205" i="6" s="1"/>
  <c r="W8205" i="6"/>
  <c r="V8205" i="6"/>
  <c r="Z8204" i="6"/>
  <c r="AA8204" i="6" s="1"/>
  <c r="W8204" i="6"/>
  <c r="V8204" i="6"/>
  <c r="Z8203" i="6"/>
  <c r="AA8203" i="6" s="1"/>
  <c r="W8203" i="6"/>
  <c r="V8203" i="6"/>
  <c r="Z8202" i="6"/>
  <c r="AA8202" i="6" s="1"/>
  <c r="W8202" i="6"/>
  <c r="V8202" i="6"/>
  <c r="Z8201" i="6"/>
  <c r="AA8201" i="6" s="1"/>
  <c r="W8201" i="6"/>
  <c r="V8201" i="6"/>
  <c r="Z8200" i="6"/>
  <c r="AA8200" i="6" s="1"/>
  <c r="W8200" i="6"/>
  <c r="V8200" i="6"/>
  <c r="Z8199" i="6"/>
  <c r="AA8199" i="6" s="1"/>
  <c r="W8199" i="6"/>
  <c r="V8199" i="6"/>
  <c r="Z8198" i="6"/>
  <c r="AA8198" i="6" s="1"/>
  <c r="W8198" i="6"/>
  <c r="V8198" i="6"/>
  <c r="Z8197" i="6"/>
  <c r="AA8197" i="6" s="1"/>
  <c r="W8197" i="6"/>
  <c r="V8197" i="6"/>
  <c r="Z8196" i="6"/>
  <c r="AA8196" i="6" s="1"/>
  <c r="W8196" i="6"/>
  <c r="V8196" i="6"/>
  <c r="Z8195" i="6"/>
  <c r="AA8195" i="6" s="1"/>
  <c r="W8195" i="6"/>
  <c r="V8195" i="6"/>
  <c r="Z8194" i="6"/>
  <c r="AA8194" i="6" s="1"/>
  <c r="W8194" i="6"/>
  <c r="V8194" i="6"/>
  <c r="Z8193" i="6"/>
  <c r="AA8193" i="6" s="1"/>
  <c r="W8193" i="6"/>
  <c r="V8193" i="6"/>
  <c r="Z8192" i="6"/>
  <c r="AA8192" i="6" s="1"/>
  <c r="W8192" i="6"/>
  <c r="V8192" i="6"/>
  <c r="Z8191" i="6"/>
  <c r="AA8191" i="6" s="1"/>
  <c r="W8191" i="6"/>
  <c r="V8191" i="6"/>
  <c r="Z8190" i="6"/>
  <c r="AA8190" i="6" s="1"/>
  <c r="W8190" i="6"/>
  <c r="V8190" i="6"/>
  <c r="Z8189" i="6"/>
  <c r="AA8189" i="6" s="1"/>
  <c r="W8189" i="6"/>
  <c r="V8189" i="6"/>
  <c r="Z8188" i="6"/>
  <c r="AA8188" i="6" s="1"/>
  <c r="W8188" i="6"/>
  <c r="V8188" i="6"/>
  <c r="Z8187" i="6"/>
  <c r="AA8187" i="6" s="1"/>
  <c r="W8187" i="6"/>
  <c r="V8187" i="6"/>
  <c r="Z8186" i="6"/>
  <c r="AA8186" i="6" s="1"/>
  <c r="W8186" i="6"/>
  <c r="V8186" i="6"/>
  <c r="Z8185" i="6"/>
  <c r="AA8185" i="6" s="1"/>
  <c r="W8185" i="6"/>
  <c r="V8185" i="6"/>
  <c r="Z8184" i="6"/>
  <c r="AA8184" i="6" s="1"/>
  <c r="W8184" i="6"/>
  <c r="V8184" i="6"/>
  <c r="Z8183" i="6"/>
  <c r="AA8183" i="6" s="1"/>
  <c r="W8183" i="6"/>
  <c r="V8183" i="6"/>
  <c r="Z8182" i="6"/>
  <c r="AA8182" i="6" s="1"/>
  <c r="W8182" i="6"/>
  <c r="V8182" i="6"/>
  <c r="Z8181" i="6"/>
  <c r="AA8181" i="6" s="1"/>
  <c r="W8181" i="6"/>
  <c r="V8181" i="6"/>
  <c r="Z8180" i="6"/>
  <c r="AA8180" i="6" s="1"/>
  <c r="W8180" i="6"/>
  <c r="V8180" i="6"/>
  <c r="Z8179" i="6"/>
  <c r="AA8179" i="6" s="1"/>
  <c r="W8179" i="6"/>
  <c r="V8179" i="6"/>
  <c r="Z8178" i="6"/>
  <c r="AA8178" i="6" s="1"/>
  <c r="W8178" i="6"/>
  <c r="V8178" i="6"/>
  <c r="Z8177" i="6"/>
  <c r="AA8177" i="6" s="1"/>
  <c r="W8177" i="6"/>
  <c r="V8177" i="6"/>
  <c r="Z8176" i="6"/>
  <c r="AA8176" i="6" s="1"/>
  <c r="W8176" i="6"/>
  <c r="V8176" i="6"/>
  <c r="Z8175" i="6"/>
  <c r="AA8175" i="6" s="1"/>
  <c r="W8175" i="6"/>
  <c r="V8175" i="6"/>
  <c r="Z8174" i="6"/>
  <c r="AA8174" i="6" s="1"/>
  <c r="W8174" i="6"/>
  <c r="V8174" i="6"/>
  <c r="Z8173" i="6"/>
  <c r="AA8173" i="6" s="1"/>
  <c r="W8173" i="6"/>
  <c r="V8173" i="6"/>
  <c r="Z8172" i="6"/>
  <c r="AA8172" i="6" s="1"/>
  <c r="W8172" i="6"/>
  <c r="V8172" i="6"/>
  <c r="Z8171" i="6"/>
  <c r="AA8171" i="6" s="1"/>
  <c r="W8171" i="6"/>
  <c r="V8171" i="6"/>
  <c r="Z8170" i="6"/>
  <c r="AA8170" i="6" s="1"/>
  <c r="W8170" i="6"/>
  <c r="V8170" i="6"/>
  <c r="Z8169" i="6"/>
  <c r="AA8169" i="6" s="1"/>
  <c r="W8169" i="6"/>
  <c r="V8169" i="6"/>
  <c r="Z8168" i="6"/>
  <c r="AA8168" i="6" s="1"/>
  <c r="W8168" i="6"/>
  <c r="V8168" i="6"/>
  <c r="Z8167" i="6"/>
  <c r="AA8167" i="6" s="1"/>
  <c r="W8167" i="6"/>
  <c r="V8167" i="6"/>
  <c r="Z8166" i="6"/>
  <c r="AA8166" i="6" s="1"/>
  <c r="W8166" i="6"/>
  <c r="V8166" i="6"/>
  <c r="Z8165" i="6"/>
  <c r="AA8165" i="6" s="1"/>
  <c r="W8165" i="6"/>
  <c r="V8165" i="6"/>
  <c r="Z8164" i="6"/>
  <c r="AA8164" i="6" s="1"/>
  <c r="W8164" i="6"/>
  <c r="V8164" i="6"/>
  <c r="Z8163" i="6"/>
  <c r="AA8163" i="6" s="1"/>
  <c r="W8163" i="6"/>
  <c r="V8163" i="6"/>
  <c r="Z8162" i="6"/>
  <c r="AA8162" i="6" s="1"/>
  <c r="W8162" i="6"/>
  <c r="V8162" i="6"/>
  <c r="Z8161" i="6"/>
  <c r="AA8161" i="6" s="1"/>
  <c r="W8161" i="6"/>
  <c r="V8161" i="6"/>
  <c r="Z8160" i="6"/>
  <c r="AA8160" i="6" s="1"/>
  <c r="W8160" i="6"/>
  <c r="V8160" i="6"/>
  <c r="Z8159" i="6"/>
  <c r="AA8159" i="6" s="1"/>
  <c r="W8159" i="6"/>
  <c r="V8159" i="6"/>
  <c r="Z8158" i="6"/>
  <c r="AA8158" i="6" s="1"/>
  <c r="W8158" i="6"/>
  <c r="V8158" i="6"/>
  <c r="Z8157" i="6"/>
  <c r="AA8157" i="6" s="1"/>
  <c r="W8157" i="6"/>
  <c r="V8157" i="6"/>
  <c r="Z8156" i="6"/>
  <c r="AA8156" i="6" s="1"/>
  <c r="W8156" i="6"/>
  <c r="V8156" i="6"/>
  <c r="Z8155" i="6"/>
  <c r="AA8155" i="6" s="1"/>
  <c r="W8155" i="6"/>
  <c r="V8155" i="6"/>
  <c r="Z8154" i="6"/>
  <c r="AA8154" i="6" s="1"/>
  <c r="W8154" i="6"/>
  <c r="V8154" i="6"/>
  <c r="Z8153" i="6"/>
  <c r="AA8153" i="6" s="1"/>
  <c r="W8153" i="6"/>
  <c r="V8153" i="6"/>
  <c r="Z8152" i="6"/>
  <c r="AA8152" i="6" s="1"/>
  <c r="W8152" i="6"/>
  <c r="V8152" i="6"/>
  <c r="Z8151" i="6"/>
  <c r="AA8151" i="6" s="1"/>
  <c r="W8151" i="6"/>
  <c r="V8151" i="6"/>
  <c r="Z8150" i="6"/>
  <c r="AA8150" i="6" s="1"/>
  <c r="W8150" i="6"/>
  <c r="V8150" i="6"/>
  <c r="Z8149" i="6"/>
  <c r="AA8149" i="6" s="1"/>
  <c r="W8149" i="6"/>
  <c r="V8149" i="6"/>
  <c r="Z8148" i="6"/>
  <c r="AA8148" i="6" s="1"/>
  <c r="W8148" i="6"/>
  <c r="V8148" i="6"/>
  <c r="Z8147" i="6"/>
  <c r="AA8147" i="6" s="1"/>
  <c r="W8147" i="6"/>
  <c r="V8147" i="6"/>
  <c r="Z8146" i="6"/>
  <c r="AA8146" i="6" s="1"/>
  <c r="W8146" i="6"/>
  <c r="V8146" i="6"/>
  <c r="Z8145" i="6"/>
  <c r="AA8145" i="6" s="1"/>
  <c r="W8145" i="6"/>
  <c r="V8145" i="6"/>
  <c r="Z8144" i="6"/>
  <c r="AA8144" i="6" s="1"/>
  <c r="W8144" i="6"/>
  <c r="V8144" i="6"/>
  <c r="Z8143" i="6"/>
  <c r="AA8143" i="6" s="1"/>
  <c r="W8143" i="6"/>
  <c r="V8143" i="6"/>
  <c r="Z8142" i="6"/>
  <c r="AA8142" i="6" s="1"/>
  <c r="W8142" i="6"/>
  <c r="V8142" i="6"/>
  <c r="Z8141" i="6"/>
  <c r="AA8141" i="6" s="1"/>
  <c r="W8141" i="6"/>
  <c r="V8141" i="6"/>
  <c r="Z8140" i="6"/>
  <c r="AA8140" i="6" s="1"/>
  <c r="W8140" i="6"/>
  <c r="V8140" i="6"/>
  <c r="Z8139" i="6"/>
  <c r="AA8139" i="6" s="1"/>
  <c r="W8139" i="6"/>
  <c r="V8139" i="6"/>
  <c r="Z8138" i="6"/>
  <c r="AA8138" i="6" s="1"/>
  <c r="W8138" i="6"/>
  <c r="V8138" i="6"/>
  <c r="Z8137" i="6"/>
  <c r="AA8137" i="6" s="1"/>
  <c r="W8137" i="6"/>
  <c r="V8137" i="6"/>
  <c r="Z8136" i="6"/>
  <c r="AA8136" i="6" s="1"/>
  <c r="W8136" i="6"/>
  <c r="V8136" i="6"/>
  <c r="Z8135" i="6"/>
  <c r="AA8135" i="6" s="1"/>
  <c r="W8135" i="6"/>
  <c r="V8135" i="6"/>
  <c r="Z8134" i="6"/>
  <c r="AA8134" i="6" s="1"/>
  <c r="W8134" i="6"/>
  <c r="V8134" i="6"/>
  <c r="Z8133" i="6"/>
  <c r="AA8133" i="6" s="1"/>
  <c r="V8133" i="6"/>
  <c r="W8133" i="6" s="1"/>
  <c r="Z8132" i="6"/>
  <c r="AA8132" i="6" s="1"/>
  <c r="V8132" i="6"/>
  <c r="W8132" i="6" s="1"/>
  <c r="Z8131" i="6"/>
  <c r="AA8131" i="6" s="1"/>
  <c r="V8131" i="6"/>
  <c r="W8131" i="6" s="1"/>
  <c r="Z8130" i="6"/>
  <c r="AA8130" i="6" s="1"/>
  <c r="W8130" i="6"/>
  <c r="V8130" i="6"/>
  <c r="Z8129" i="6"/>
  <c r="AA8129" i="6" s="1"/>
  <c r="W8129" i="6"/>
  <c r="V8129" i="6"/>
  <c r="Z8128" i="6"/>
  <c r="AA8128" i="6" s="1"/>
  <c r="V8128" i="6"/>
  <c r="W8128" i="6" s="1"/>
  <c r="Z8127" i="6"/>
  <c r="AA8127" i="6" s="1"/>
  <c r="V8127" i="6"/>
  <c r="W8127" i="6" s="1"/>
  <c r="Z8126" i="6"/>
  <c r="AA8126" i="6" s="1"/>
  <c r="W8126" i="6"/>
  <c r="V8126" i="6"/>
  <c r="Z8125" i="6"/>
  <c r="AA8125" i="6" s="1"/>
  <c r="W8125" i="6"/>
  <c r="V8125" i="6"/>
  <c r="Z8124" i="6"/>
  <c r="AA8124" i="6" s="1"/>
  <c r="W8124" i="6"/>
  <c r="V8124" i="6"/>
  <c r="AA8123" i="6"/>
  <c r="Z8123" i="6"/>
  <c r="W8123" i="6"/>
  <c r="V8123" i="6"/>
  <c r="AA8122" i="6"/>
  <c r="Z8122" i="6"/>
  <c r="W8122" i="6"/>
  <c r="V8122" i="6"/>
  <c r="AA8121" i="6"/>
  <c r="Z8121" i="6"/>
  <c r="W8121" i="6"/>
  <c r="V8121" i="6"/>
  <c r="Z8120" i="6"/>
  <c r="AA8120" i="6" s="1"/>
  <c r="V8120" i="6"/>
  <c r="W8120" i="6" s="1"/>
  <c r="Z8119" i="6"/>
  <c r="AA8119" i="6" s="1"/>
  <c r="V8119" i="6"/>
  <c r="W8119" i="6" s="1"/>
  <c r="Z8118" i="6"/>
  <c r="AA8118" i="6" s="1"/>
  <c r="V8118" i="6"/>
  <c r="W8118" i="6" s="1"/>
  <c r="Z8117" i="6"/>
  <c r="AA8117" i="6" s="1"/>
  <c r="V8117" i="6"/>
  <c r="W8117" i="6" s="1"/>
  <c r="Z8116" i="6"/>
  <c r="AA8116" i="6" s="1"/>
  <c r="V8116" i="6"/>
  <c r="W8116" i="6" s="1"/>
  <c r="Z8115" i="6"/>
  <c r="AA8115" i="6" s="1"/>
  <c r="V8115" i="6"/>
  <c r="W8115" i="6" s="1"/>
  <c r="AA8114" i="6"/>
  <c r="Z8114" i="6"/>
  <c r="V8114" i="6"/>
  <c r="W8114" i="6" s="1"/>
  <c r="AA8113" i="6"/>
  <c r="Z8113" i="6"/>
  <c r="V8113" i="6"/>
  <c r="W8113" i="6" s="1"/>
  <c r="Z8112" i="6"/>
  <c r="AA8112" i="6" s="1"/>
  <c r="V8112" i="6"/>
  <c r="W8112" i="6" s="1"/>
  <c r="Z8111" i="6"/>
  <c r="AA8111" i="6" s="1"/>
  <c r="V8111" i="6"/>
  <c r="W8111" i="6" s="1"/>
  <c r="Z8110" i="6"/>
  <c r="AA8110" i="6" s="1"/>
  <c r="W8110" i="6"/>
  <c r="V8110" i="6"/>
  <c r="Z8109" i="6"/>
  <c r="AA8109" i="6" s="1"/>
  <c r="V8109" i="6"/>
  <c r="W8109" i="6" s="1"/>
  <c r="Z8108" i="6"/>
  <c r="AA8108" i="6" s="1"/>
  <c r="W8108" i="6"/>
  <c r="V8108" i="6"/>
  <c r="AA8107" i="6"/>
  <c r="Z8107" i="6"/>
  <c r="W8107" i="6"/>
  <c r="V8107" i="6"/>
  <c r="AA8106" i="6"/>
  <c r="Z8106" i="6"/>
  <c r="W8106" i="6"/>
  <c r="V8106" i="6"/>
  <c r="AA8105" i="6"/>
  <c r="Z8105" i="6"/>
  <c r="W8105" i="6"/>
  <c r="V8105" i="6"/>
  <c r="AA8104" i="6"/>
  <c r="Z8104" i="6"/>
  <c r="W8104" i="6"/>
  <c r="V8104" i="6"/>
  <c r="AA8103" i="6"/>
  <c r="Z8103" i="6"/>
  <c r="W8103" i="6"/>
  <c r="V8103" i="6"/>
  <c r="Z8102" i="6"/>
  <c r="AA8102" i="6" s="1"/>
  <c r="W8102" i="6"/>
  <c r="V8102" i="6"/>
  <c r="Z8101" i="6"/>
  <c r="AA8101" i="6" s="1"/>
  <c r="W8101" i="6"/>
  <c r="V8101" i="6"/>
  <c r="Z8100" i="6"/>
  <c r="AA8100" i="6" s="1"/>
  <c r="V8100" i="6"/>
  <c r="W8100" i="6" s="1"/>
  <c r="Z8099" i="6"/>
  <c r="AA8099" i="6" s="1"/>
  <c r="V8099" i="6"/>
  <c r="W8099" i="6" s="1"/>
  <c r="AA8098" i="6"/>
  <c r="Z8098" i="6"/>
  <c r="V8098" i="6"/>
  <c r="W8098" i="6" s="1"/>
  <c r="AA8097" i="6"/>
  <c r="Z8097" i="6"/>
  <c r="V8097" i="6"/>
  <c r="W8097" i="6" s="1"/>
  <c r="AA8096" i="6"/>
  <c r="Z8096" i="6"/>
  <c r="V8096" i="6"/>
  <c r="W8096" i="6" s="1"/>
  <c r="Z8095" i="6"/>
  <c r="AA8095" i="6" s="1"/>
  <c r="V8095" i="6"/>
  <c r="W8095" i="6" s="1"/>
  <c r="Z8094" i="6"/>
  <c r="AA8094" i="6" s="1"/>
  <c r="V8094" i="6"/>
  <c r="W8094" i="6" s="1"/>
  <c r="Z8093" i="6"/>
  <c r="AA8093" i="6" s="1"/>
  <c r="V8093" i="6"/>
  <c r="W8093" i="6" s="1"/>
  <c r="Z8092" i="6"/>
  <c r="AA8092" i="6" s="1"/>
  <c r="V8092" i="6"/>
  <c r="W8092" i="6" s="1"/>
  <c r="Z8091" i="6"/>
  <c r="AA8091" i="6" s="1"/>
  <c r="V8091" i="6"/>
  <c r="W8091" i="6" s="1"/>
  <c r="Z8090" i="6"/>
  <c r="AA8090" i="6" s="1"/>
  <c r="V8090" i="6"/>
  <c r="W8090" i="6" s="1"/>
  <c r="Z8089" i="6"/>
  <c r="AA8089" i="6" s="1"/>
  <c r="V8089" i="6"/>
  <c r="W8089" i="6" s="1"/>
  <c r="Z8088" i="6"/>
  <c r="AA8088" i="6" s="1"/>
  <c r="V8088" i="6"/>
  <c r="W8088" i="6" s="1"/>
  <c r="Z8087" i="6"/>
  <c r="AA8087" i="6" s="1"/>
  <c r="V8087" i="6"/>
  <c r="W8087" i="6" s="1"/>
  <c r="Z8086" i="6"/>
  <c r="AA8086" i="6" s="1"/>
  <c r="V8086" i="6"/>
  <c r="W8086" i="6" s="1"/>
  <c r="Z8085" i="6"/>
  <c r="AA8085" i="6" s="1"/>
  <c r="V8085" i="6"/>
  <c r="W8085" i="6" s="1"/>
  <c r="AA8084" i="6"/>
  <c r="Z8084" i="6"/>
  <c r="V8084" i="6"/>
  <c r="W8084" i="6" s="1"/>
  <c r="Z8083" i="6"/>
  <c r="AA8083" i="6" s="1"/>
  <c r="W8083" i="6"/>
  <c r="V8083" i="6"/>
  <c r="AA8082" i="6"/>
  <c r="Z8082" i="6"/>
  <c r="W8082" i="6"/>
  <c r="V8082" i="6"/>
  <c r="Z8081" i="6"/>
  <c r="AA8081" i="6" s="1"/>
  <c r="V8081" i="6"/>
  <c r="W8081" i="6" s="1"/>
  <c r="AA8080" i="6"/>
  <c r="Z8080" i="6"/>
  <c r="W8080" i="6"/>
  <c r="V8080" i="6"/>
  <c r="AA8079" i="6"/>
  <c r="Z8079" i="6"/>
  <c r="W8079" i="6"/>
  <c r="V8079" i="6"/>
  <c r="AA8078" i="6"/>
  <c r="Z8078" i="6"/>
  <c r="W8078" i="6"/>
  <c r="V8078" i="6"/>
  <c r="AA8077" i="6"/>
  <c r="Z8077" i="6"/>
  <c r="W8077" i="6"/>
  <c r="V8077" i="6"/>
  <c r="AA8076" i="6"/>
  <c r="Z8076" i="6"/>
  <c r="W8076" i="6"/>
  <c r="V8076" i="6"/>
  <c r="AA8075" i="6"/>
  <c r="Z8075" i="6"/>
  <c r="W8075" i="6"/>
  <c r="V8075" i="6"/>
  <c r="AA8074" i="6"/>
  <c r="Z8074" i="6"/>
  <c r="V8074" i="6"/>
  <c r="W8074" i="6" s="1"/>
  <c r="Z8073" i="6"/>
  <c r="AA8073" i="6" s="1"/>
  <c r="W8073" i="6"/>
  <c r="V8073" i="6"/>
  <c r="AA8072" i="6"/>
  <c r="Z8072" i="6"/>
  <c r="W8072" i="6"/>
  <c r="V8072" i="6"/>
  <c r="AA8071" i="6"/>
  <c r="Z8071" i="6"/>
  <c r="V8071" i="6"/>
  <c r="W8071" i="6" s="1"/>
  <c r="AA8070" i="6"/>
  <c r="Z8070" i="6"/>
  <c r="V8070" i="6"/>
  <c r="W8070" i="6" s="1"/>
  <c r="AA8069" i="6"/>
  <c r="Z8069" i="6"/>
  <c r="V8069" i="6"/>
  <c r="W8069" i="6" s="1"/>
  <c r="Z8068" i="6"/>
  <c r="AA8068" i="6" s="1"/>
  <c r="V8068" i="6"/>
  <c r="W8068" i="6" s="1"/>
  <c r="AA8067" i="6"/>
  <c r="Z8067" i="6"/>
  <c r="V8067" i="6"/>
  <c r="W8067" i="6" s="1"/>
  <c r="AA8066" i="6"/>
  <c r="Z8066" i="6"/>
  <c r="V8066" i="6"/>
  <c r="W8066" i="6" s="1"/>
  <c r="AA8065" i="6"/>
  <c r="Z8065" i="6"/>
  <c r="V8065" i="6"/>
  <c r="W8065" i="6" s="1"/>
  <c r="AA8064" i="6"/>
  <c r="Z8064" i="6"/>
  <c r="V8064" i="6"/>
  <c r="W8064" i="6" s="1"/>
  <c r="AA8063" i="6"/>
  <c r="Z8063" i="6"/>
  <c r="V8063" i="6"/>
  <c r="W8063" i="6" s="1"/>
  <c r="Z8062" i="6"/>
  <c r="AA8062" i="6" s="1"/>
  <c r="V8062" i="6"/>
  <c r="W8062" i="6" s="1"/>
  <c r="Z8061" i="6"/>
  <c r="AA8061" i="6" s="1"/>
  <c r="V8061" i="6"/>
  <c r="W8061" i="6" s="1"/>
  <c r="Z8060" i="6"/>
  <c r="AA8060" i="6" s="1"/>
  <c r="V8060" i="6"/>
  <c r="W8060" i="6" s="1"/>
  <c r="Z8059" i="6"/>
  <c r="AA8059" i="6" s="1"/>
  <c r="W8059" i="6"/>
  <c r="V8059" i="6"/>
  <c r="Z8058" i="6"/>
  <c r="AA8058" i="6" s="1"/>
  <c r="W8058" i="6"/>
  <c r="V8058" i="6"/>
  <c r="Z8057" i="6"/>
  <c r="AA8057" i="6" s="1"/>
  <c r="V8057" i="6"/>
  <c r="W8057" i="6" s="1"/>
  <c r="Z8056" i="6"/>
  <c r="AA8056" i="6" s="1"/>
  <c r="V8056" i="6"/>
  <c r="W8056" i="6" s="1"/>
  <c r="Z8055" i="6"/>
  <c r="AA8055" i="6" s="1"/>
  <c r="V8055" i="6"/>
  <c r="W8055" i="6" s="1"/>
  <c r="AA8054" i="6"/>
  <c r="Z8054" i="6"/>
  <c r="W8054" i="6"/>
  <c r="V8054" i="6"/>
  <c r="AA8053" i="6"/>
  <c r="Z8053" i="6"/>
  <c r="V8053" i="6"/>
  <c r="W8053" i="6" s="1"/>
  <c r="Z8052" i="6"/>
  <c r="AA8052" i="6" s="1"/>
  <c r="V8052" i="6"/>
  <c r="W8052" i="6" s="1"/>
  <c r="Z8051" i="6"/>
  <c r="AA8051" i="6" s="1"/>
  <c r="W8051" i="6"/>
  <c r="V8051" i="6"/>
  <c r="AA8050" i="6"/>
  <c r="Z8050" i="6"/>
  <c r="W8050" i="6"/>
  <c r="V8050" i="6"/>
  <c r="AA8049" i="6"/>
  <c r="Z8049" i="6"/>
  <c r="W8049" i="6"/>
  <c r="V8049" i="6"/>
  <c r="Z8048" i="6"/>
  <c r="AA8048" i="6" s="1"/>
  <c r="V8048" i="6"/>
  <c r="W8048" i="6" s="1"/>
  <c r="Z8047" i="6"/>
  <c r="AA8047" i="6" s="1"/>
  <c r="W8047" i="6"/>
  <c r="V8047" i="6"/>
  <c r="Z8046" i="6"/>
  <c r="AA8046" i="6" s="1"/>
  <c r="W8046" i="6"/>
  <c r="V8046" i="6"/>
  <c r="Z8045" i="6"/>
  <c r="AA8045" i="6" s="1"/>
  <c r="V8045" i="6"/>
  <c r="W8045" i="6" s="1"/>
  <c r="Z8044" i="6"/>
  <c r="AA8044" i="6" s="1"/>
  <c r="W8044" i="6"/>
  <c r="V8044" i="6"/>
  <c r="AA8043" i="6"/>
  <c r="Z8043" i="6"/>
  <c r="W8043" i="6"/>
  <c r="V8043" i="6"/>
  <c r="AA8042" i="6"/>
  <c r="Z8042" i="6"/>
  <c r="W8042" i="6"/>
  <c r="V8042" i="6"/>
  <c r="Z8041" i="6"/>
  <c r="AA8041" i="6" s="1"/>
  <c r="W8041" i="6"/>
  <c r="V8041" i="6"/>
  <c r="Z8040" i="6"/>
  <c r="AA8040" i="6" s="1"/>
  <c r="W8040" i="6"/>
  <c r="V8040" i="6"/>
  <c r="Z8039" i="6"/>
  <c r="AA8039" i="6" s="1"/>
  <c r="V8039" i="6"/>
  <c r="W8039" i="6" s="1"/>
  <c r="AA8038" i="6"/>
  <c r="Z8038" i="6"/>
  <c r="V8038" i="6"/>
  <c r="W8038" i="6" s="1"/>
  <c r="AA8037" i="6"/>
  <c r="Z8037" i="6"/>
  <c r="V8037" i="6"/>
  <c r="W8037" i="6" s="1"/>
  <c r="AA8036" i="6"/>
  <c r="Z8036" i="6"/>
  <c r="V8036" i="6"/>
  <c r="W8036" i="6" s="1"/>
  <c r="AA8035" i="6"/>
  <c r="Z8035" i="6"/>
  <c r="V8035" i="6"/>
  <c r="W8035" i="6" s="1"/>
  <c r="Z8034" i="6"/>
  <c r="AA8034" i="6" s="1"/>
  <c r="V8034" i="6"/>
  <c r="W8034" i="6" s="1"/>
  <c r="Z8033" i="6"/>
  <c r="AA8033" i="6" s="1"/>
  <c r="V8033" i="6"/>
  <c r="W8033" i="6" s="1"/>
  <c r="Z8032" i="6"/>
  <c r="AA8032" i="6" s="1"/>
  <c r="W8032" i="6"/>
  <c r="V8032" i="6"/>
  <c r="Z8031" i="6"/>
  <c r="AA8031" i="6" s="1"/>
  <c r="V8031" i="6"/>
  <c r="W8031" i="6" s="1"/>
  <c r="Z8030" i="6"/>
  <c r="AA8030" i="6" s="1"/>
  <c r="W8030" i="6"/>
  <c r="V8030" i="6"/>
  <c r="AA8029" i="6"/>
  <c r="Z8029" i="6"/>
  <c r="W8029" i="6"/>
  <c r="V8029" i="6"/>
  <c r="AA8028" i="6"/>
  <c r="Z8028" i="6"/>
  <c r="W8028" i="6"/>
  <c r="V8028" i="6"/>
  <c r="AA8027" i="6"/>
  <c r="Z8027" i="6"/>
  <c r="W8027" i="6"/>
  <c r="V8027" i="6"/>
  <c r="AA8026" i="6"/>
  <c r="Z8026" i="6"/>
  <c r="W8026" i="6"/>
  <c r="V8026" i="6"/>
  <c r="AA8025" i="6"/>
  <c r="Z8025" i="6"/>
  <c r="W8025" i="6"/>
  <c r="V8025" i="6"/>
  <c r="AA8024" i="6"/>
  <c r="Z8024" i="6"/>
  <c r="W8024" i="6"/>
  <c r="V8024" i="6"/>
  <c r="AA8023" i="6"/>
  <c r="Z8023" i="6"/>
  <c r="V8023" i="6"/>
  <c r="W8023" i="6" s="1"/>
  <c r="Z8022" i="6"/>
  <c r="AA8022" i="6" s="1"/>
  <c r="W8022" i="6"/>
  <c r="V8022" i="6"/>
  <c r="Z8021" i="6"/>
  <c r="AA8021" i="6" s="1"/>
  <c r="V8021" i="6"/>
  <c r="W8021" i="6" s="1"/>
  <c r="Z8020" i="6"/>
  <c r="AA8020" i="6" s="1"/>
  <c r="V8020" i="6"/>
  <c r="W8020" i="6" s="1"/>
  <c r="Z8019" i="6"/>
  <c r="AA8019" i="6" s="1"/>
  <c r="W8019" i="6"/>
  <c r="V8019" i="6"/>
  <c r="Z8018" i="6"/>
  <c r="AA8018" i="6" s="1"/>
  <c r="W8018" i="6"/>
  <c r="V8018" i="6"/>
  <c r="Z8017" i="6"/>
  <c r="AA8017" i="6" s="1"/>
  <c r="V8017" i="6"/>
  <c r="W8017" i="6" s="1"/>
  <c r="Z8016" i="6"/>
  <c r="AA8016" i="6" s="1"/>
  <c r="W8016" i="6"/>
  <c r="V8016" i="6"/>
  <c r="Z8015" i="6"/>
  <c r="AA8015" i="6" s="1"/>
  <c r="V8015" i="6"/>
  <c r="W8015" i="6" s="1"/>
  <c r="Z8014" i="6"/>
  <c r="AA8014" i="6" s="1"/>
  <c r="V8014" i="6"/>
  <c r="W8014" i="6" s="1"/>
  <c r="AA8013" i="6"/>
  <c r="Z8013" i="6"/>
  <c r="V8013" i="6"/>
  <c r="W8013" i="6" s="1"/>
  <c r="AA8012" i="6"/>
  <c r="Z8012" i="6"/>
  <c r="V8012" i="6"/>
  <c r="W8012" i="6" s="1"/>
  <c r="AA8011" i="6"/>
  <c r="Z8011" i="6"/>
  <c r="V8011" i="6"/>
  <c r="W8011" i="6" s="1"/>
  <c r="Z8010" i="6"/>
  <c r="AA8010" i="6" s="1"/>
  <c r="V8010" i="6"/>
  <c r="W8010" i="6" s="1"/>
  <c r="Z8009" i="6"/>
  <c r="AA8009" i="6" s="1"/>
  <c r="V8009" i="6"/>
  <c r="W8009" i="6" s="1"/>
  <c r="Z8008" i="6"/>
  <c r="AA8008" i="6" s="1"/>
  <c r="V8008" i="6"/>
  <c r="W8008" i="6" s="1"/>
  <c r="AA8007" i="6"/>
  <c r="Z8007" i="6"/>
  <c r="V8007" i="6"/>
  <c r="W8007" i="6" s="1"/>
  <c r="AA8006" i="6"/>
  <c r="Z8006" i="6"/>
  <c r="V8006" i="6"/>
  <c r="W8006" i="6" s="1"/>
  <c r="Z8005" i="6"/>
  <c r="AA8005" i="6" s="1"/>
  <c r="V8005" i="6"/>
  <c r="W8005" i="6" s="1"/>
  <c r="Z8004" i="6"/>
  <c r="AA8004" i="6" s="1"/>
  <c r="W8004" i="6"/>
  <c r="V8004" i="6"/>
  <c r="Z8003" i="6"/>
  <c r="AA8003" i="6" s="1"/>
  <c r="W8003" i="6"/>
  <c r="V8003" i="6"/>
  <c r="Z8002" i="6"/>
  <c r="AA8002" i="6" s="1"/>
  <c r="V8002" i="6"/>
  <c r="W8002" i="6" s="1"/>
  <c r="AA8001" i="6"/>
  <c r="Z8001" i="6"/>
  <c r="V8001" i="6"/>
  <c r="W8001" i="6" s="1"/>
  <c r="AA8000" i="6"/>
  <c r="Z8000" i="6"/>
  <c r="V8000" i="6"/>
  <c r="W8000" i="6" s="1"/>
  <c r="AA7999" i="6"/>
  <c r="Z7999" i="6"/>
  <c r="V7999" i="6"/>
  <c r="W7999" i="6" s="1"/>
  <c r="Z7998" i="6"/>
  <c r="AA7998" i="6" s="1"/>
  <c r="V7998" i="6"/>
  <c r="W7998" i="6" s="1"/>
  <c r="Z7997" i="6"/>
  <c r="AA7997" i="6" s="1"/>
  <c r="W7997" i="6"/>
  <c r="V7997" i="6"/>
  <c r="Z7996" i="6"/>
  <c r="AA7996" i="6" s="1"/>
  <c r="V7996" i="6"/>
  <c r="W7996" i="6" s="1"/>
  <c r="Z7995" i="6"/>
  <c r="AA7995" i="6" s="1"/>
  <c r="W7995" i="6"/>
  <c r="V7995" i="6"/>
  <c r="Z7994" i="6"/>
  <c r="AA7994" i="6" s="1"/>
  <c r="V7994" i="6"/>
  <c r="W7994" i="6" s="1"/>
  <c r="Z7993" i="6"/>
  <c r="AA7993" i="6" s="1"/>
  <c r="V7993" i="6"/>
  <c r="W7993" i="6" s="1"/>
  <c r="Z7992" i="6"/>
  <c r="AA7992" i="6" s="1"/>
  <c r="V7992" i="6"/>
  <c r="W7992" i="6" s="1"/>
  <c r="Z7991" i="6"/>
  <c r="AA7991" i="6" s="1"/>
  <c r="V7991" i="6"/>
  <c r="W7991" i="6" s="1"/>
  <c r="AA7990" i="6"/>
  <c r="Z7990" i="6"/>
  <c r="V7990" i="6"/>
  <c r="W7990" i="6" s="1"/>
  <c r="Z7989" i="6"/>
  <c r="AA7989" i="6" s="1"/>
  <c r="V7989" i="6"/>
  <c r="W7989" i="6" s="1"/>
  <c r="Z7988" i="6"/>
  <c r="AA7988" i="6" s="1"/>
  <c r="V7988" i="6"/>
  <c r="W7988" i="6" s="1"/>
  <c r="Z7987" i="6"/>
  <c r="AA7987" i="6" s="1"/>
  <c r="V7987" i="6"/>
  <c r="W7987" i="6" s="1"/>
  <c r="Z7986" i="6"/>
  <c r="AA7986" i="6" s="1"/>
  <c r="V7986" i="6"/>
  <c r="W7986" i="6" s="1"/>
  <c r="AA7985" i="6"/>
  <c r="Z7985" i="6"/>
  <c r="W7985" i="6"/>
  <c r="V7985" i="6"/>
  <c r="AA7984" i="6"/>
  <c r="Z7984" i="6"/>
  <c r="W7984" i="6"/>
  <c r="V7984" i="6"/>
  <c r="AA7983" i="6"/>
  <c r="Z7983" i="6"/>
  <c r="W7983" i="6"/>
  <c r="V7983" i="6"/>
  <c r="AA7982" i="6"/>
  <c r="Z7982" i="6"/>
  <c r="W7982" i="6"/>
  <c r="V7982" i="6"/>
  <c r="AA7981" i="6"/>
  <c r="Z7981" i="6"/>
  <c r="W7981" i="6"/>
  <c r="V7981" i="6"/>
  <c r="AA7980" i="6"/>
  <c r="Z7980" i="6"/>
  <c r="W7980" i="6"/>
  <c r="V7980" i="6"/>
  <c r="AA7979" i="6"/>
  <c r="Z7979" i="6"/>
  <c r="W7979" i="6"/>
  <c r="V7979" i="6"/>
  <c r="AA7978" i="6"/>
  <c r="Z7978" i="6"/>
  <c r="W7978" i="6"/>
  <c r="V7978" i="6"/>
  <c r="AA7977" i="6"/>
  <c r="Z7977" i="6"/>
  <c r="W7977" i="6"/>
  <c r="V7977" i="6"/>
  <c r="AA7976" i="6"/>
  <c r="Z7976" i="6"/>
  <c r="V7976" i="6"/>
  <c r="W7976" i="6" s="1"/>
  <c r="AA7975" i="6"/>
  <c r="Z7975" i="6"/>
  <c r="V7975" i="6"/>
  <c r="W7975" i="6" s="1"/>
  <c r="AA7974" i="6"/>
  <c r="Z7974" i="6"/>
  <c r="V7974" i="6"/>
  <c r="W7974" i="6" s="1"/>
  <c r="Z7973" i="6"/>
  <c r="AA7973" i="6" s="1"/>
  <c r="V7973" i="6"/>
  <c r="W7973" i="6" s="1"/>
  <c r="Z7972" i="6"/>
  <c r="AA7972" i="6" s="1"/>
  <c r="V7972" i="6"/>
  <c r="W7972" i="6" s="1"/>
  <c r="AA7971" i="6"/>
  <c r="Z7971" i="6"/>
  <c r="W7971" i="6"/>
  <c r="V7971" i="6"/>
  <c r="AA7970" i="6"/>
  <c r="Z7970" i="6"/>
  <c r="W7970" i="6"/>
  <c r="V7970" i="6"/>
  <c r="AA7969" i="6"/>
  <c r="Z7969" i="6"/>
  <c r="V7969" i="6"/>
  <c r="W7969" i="6" s="1"/>
  <c r="Z7968" i="6"/>
  <c r="AA7968" i="6" s="1"/>
  <c r="V7968" i="6"/>
  <c r="W7968" i="6" s="1"/>
  <c r="Z7967" i="6"/>
  <c r="AA7967" i="6" s="1"/>
  <c r="V7967" i="6"/>
  <c r="W7967" i="6" s="1"/>
  <c r="Z7966" i="6"/>
  <c r="AA7966" i="6" s="1"/>
  <c r="W7966" i="6"/>
  <c r="V7966" i="6"/>
  <c r="Z7965" i="6"/>
  <c r="AA7965" i="6" s="1"/>
  <c r="V7965" i="6"/>
  <c r="W7965" i="6" s="1"/>
  <c r="Z7964" i="6"/>
  <c r="AA7964" i="6" s="1"/>
  <c r="W7964" i="6"/>
  <c r="V7964" i="6"/>
  <c r="AA7963" i="6"/>
  <c r="Z7963" i="6"/>
  <c r="W7963" i="6"/>
  <c r="V7963" i="6"/>
  <c r="AA7962" i="6"/>
  <c r="Z7962" i="6"/>
  <c r="W7962" i="6"/>
  <c r="V7962" i="6"/>
  <c r="Z7961" i="6"/>
  <c r="AA7961" i="6" s="1"/>
  <c r="V7961" i="6"/>
  <c r="W7961" i="6" s="1"/>
  <c r="AA7960" i="6"/>
  <c r="Z7960" i="6"/>
  <c r="V7960" i="6"/>
  <c r="W7960" i="6" s="1"/>
  <c r="Z7959" i="6"/>
  <c r="AA7959" i="6" s="1"/>
  <c r="W7959" i="6"/>
  <c r="V7959" i="6"/>
  <c r="Z7958" i="6"/>
  <c r="AA7958" i="6" s="1"/>
  <c r="V7958" i="6"/>
  <c r="W7958" i="6" s="1"/>
  <c r="Z7957" i="6"/>
  <c r="AA7957" i="6" s="1"/>
  <c r="W7957" i="6"/>
  <c r="V7957" i="6"/>
  <c r="Z7956" i="6"/>
  <c r="AA7956" i="6" s="1"/>
  <c r="W7956" i="6"/>
  <c r="V7956" i="6"/>
  <c r="Z7955" i="6"/>
  <c r="AA7955" i="6" s="1"/>
  <c r="V7955" i="6"/>
  <c r="W7955" i="6" s="1"/>
  <c r="Z7954" i="6"/>
  <c r="AA7954" i="6" s="1"/>
  <c r="V7954" i="6"/>
  <c r="W7954" i="6" s="1"/>
  <c r="Z7953" i="6"/>
  <c r="AA7953" i="6" s="1"/>
  <c r="W7953" i="6"/>
  <c r="V7953" i="6"/>
  <c r="Z7952" i="6"/>
  <c r="AA7952" i="6" s="1"/>
  <c r="V7952" i="6"/>
  <c r="W7952" i="6" s="1"/>
  <c r="AA7951" i="6"/>
  <c r="Z7951" i="6"/>
  <c r="V7951" i="6"/>
  <c r="W7951" i="6" s="1"/>
  <c r="Z7950" i="6"/>
  <c r="AA7950" i="6" s="1"/>
  <c r="W7950" i="6"/>
  <c r="V7950" i="6"/>
  <c r="Z7949" i="6"/>
  <c r="AA7949" i="6" s="1"/>
  <c r="W7949" i="6"/>
  <c r="V7949" i="6"/>
  <c r="Z7948" i="6"/>
  <c r="AA7948" i="6" s="1"/>
  <c r="W7948" i="6"/>
  <c r="V7948" i="6"/>
  <c r="Z7947" i="6"/>
  <c r="AA7947" i="6" s="1"/>
  <c r="V7947" i="6"/>
  <c r="W7947" i="6" s="1"/>
  <c r="Z7946" i="6"/>
  <c r="AA7946" i="6" s="1"/>
  <c r="V7946" i="6"/>
  <c r="W7946" i="6" s="1"/>
  <c r="Z7945" i="6"/>
  <c r="AA7945" i="6" s="1"/>
  <c r="V7945" i="6"/>
  <c r="W7945" i="6" s="1"/>
  <c r="Z7944" i="6"/>
  <c r="AA7944" i="6" s="1"/>
  <c r="V7944" i="6"/>
  <c r="W7944" i="6" s="1"/>
  <c r="AA7943" i="6"/>
  <c r="Z7943" i="6"/>
  <c r="V7943" i="6"/>
  <c r="W7943" i="6" s="1"/>
  <c r="AA7942" i="6"/>
  <c r="Z7942" i="6"/>
  <c r="V7942" i="6"/>
  <c r="W7942" i="6" s="1"/>
  <c r="Z7941" i="6"/>
  <c r="AA7941" i="6" s="1"/>
  <c r="V7941" i="6"/>
  <c r="W7941" i="6" s="1"/>
  <c r="Z7940" i="6"/>
  <c r="AA7940" i="6" s="1"/>
  <c r="V7940" i="6"/>
  <c r="W7940" i="6" s="1"/>
  <c r="Z7939" i="6"/>
  <c r="AA7939" i="6" s="1"/>
  <c r="V7939" i="6"/>
  <c r="W7939" i="6" s="1"/>
  <c r="Z7938" i="6"/>
  <c r="AA7938" i="6" s="1"/>
  <c r="V7938" i="6"/>
  <c r="W7938" i="6" s="1"/>
  <c r="Z7937" i="6"/>
  <c r="AA7937" i="6" s="1"/>
  <c r="W7937" i="6"/>
  <c r="V7937" i="6"/>
  <c r="Z7936" i="6"/>
  <c r="AA7936" i="6" s="1"/>
  <c r="V7936" i="6"/>
  <c r="W7936" i="6" s="1"/>
  <c r="AA7935" i="6"/>
  <c r="Z7935" i="6"/>
  <c r="V7935" i="6"/>
  <c r="W7935" i="6" s="1"/>
  <c r="Z7934" i="6"/>
  <c r="AA7934" i="6" s="1"/>
  <c r="V7934" i="6"/>
  <c r="W7934" i="6" s="1"/>
  <c r="Z7933" i="6"/>
  <c r="AA7933" i="6" s="1"/>
  <c r="V7933" i="6"/>
  <c r="W7933" i="6" s="1"/>
  <c r="Z7932" i="6"/>
  <c r="AA7932" i="6" s="1"/>
  <c r="V7932" i="6"/>
  <c r="W7932" i="6" s="1"/>
  <c r="AA7931" i="6"/>
  <c r="Z7931" i="6"/>
  <c r="V7931" i="6"/>
  <c r="W7931" i="6" s="1"/>
  <c r="Z7930" i="6"/>
  <c r="AA7930" i="6" s="1"/>
  <c r="W7930" i="6"/>
  <c r="V7930" i="6"/>
  <c r="Z7929" i="6"/>
  <c r="AA7929" i="6" s="1"/>
  <c r="W7929" i="6"/>
  <c r="V7929" i="6"/>
  <c r="Z7928" i="6"/>
  <c r="AA7928" i="6" s="1"/>
  <c r="V7928" i="6"/>
  <c r="W7928" i="6" s="1"/>
  <c r="Z7927" i="6"/>
  <c r="AA7927" i="6" s="1"/>
  <c r="V7927" i="6"/>
  <c r="W7927" i="6" s="1"/>
  <c r="Z7926" i="6"/>
  <c r="AA7926" i="6" s="1"/>
  <c r="V7926" i="6"/>
  <c r="W7926" i="6" s="1"/>
  <c r="Z7925" i="6"/>
  <c r="AA7925" i="6" s="1"/>
  <c r="V7925" i="6"/>
  <c r="W7925" i="6" s="1"/>
  <c r="Z7924" i="6"/>
  <c r="AA7924" i="6" s="1"/>
  <c r="V7924" i="6"/>
  <c r="W7924" i="6" s="1"/>
  <c r="Z7923" i="6"/>
  <c r="AA7923" i="6" s="1"/>
  <c r="W7923" i="6"/>
  <c r="V7923" i="6"/>
  <c r="AA7922" i="6"/>
  <c r="Z7922" i="6"/>
  <c r="V7922" i="6"/>
  <c r="W7922" i="6" s="1"/>
  <c r="Z7921" i="6"/>
  <c r="AA7921" i="6" s="1"/>
  <c r="W7921" i="6"/>
  <c r="V7921" i="6"/>
  <c r="Z7920" i="6"/>
  <c r="AA7920" i="6" s="1"/>
  <c r="V7920" i="6"/>
  <c r="W7920" i="6" s="1"/>
  <c r="AA7919" i="6"/>
  <c r="Z7919" i="6"/>
  <c r="V7919" i="6"/>
  <c r="W7919" i="6" s="1"/>
  <c r="Z7918" i="6"/>
  <c r="AA7918" i="6" s="1"/>
  <c r="W7918" i="6"/>
  <c r="V7918" i="6"/>
  <c r="Z7917" i="6"/>
  <c r="AA7917" i="6" s="1"/>
  <c r="W7917" i="6"/>
  <c r="V7917" i="6"/>
  <c r="Z7916" i="6"/>
  <c r="AA7916" i="6" s="1"/>
  <c r="W7916" i="6"/>
  <c r="V7916" i="6"/>
  <c r="Z7915" i="6"/>
  <c r="AA7915" i="6" s="1"/>
  <c r="V7915" i="6"/>
  <c r="W7915" i="6" s="1"/>
  <c r="Z7914" i="6"/>
  <c r="AA7914" i="6" s="1"/>
  <c r="V7914" i="6"/>
  <c r="W7914" i="6" s="1"/>
  <c r="Z7913" i="6"/>
  <c r="AA7913" i="6" s="1"/>
  <c r="V7913" i="6"/>
  <c r="W7913" i="6" s="1"/>
  <c r="AA7912" i="6"/>
  <c r="Z7912" i="6"/>
  <c r="W7912" i="6"/>
  <c r="V7912" i="6"/>
  <c r="AA7911" i="6"/>
  <c r="Z7911" i="6"/>
  <c r="W7911" i="6"/>
  <c r="V7911" i="6"/>
  <c r="AA7910" i="6"/>
  <c r="Z7910" i="6"/>
  <c r="W7910" i="6"/>
  <c r="V7910" i="6"/>
  <c r="AA7909" i="6"/>
  <c r="Z7909" i="6"/>
  <c r="V7909" i="6"/>
  <c r="W7909" i="6" s="1"/>
  <c r="Z7908" i="6"/>
  <c r="AA7908" i="6" s="1"/>
  <c r="W7908" i="6"/>
  <c r="V7908" i="6"/>
  <c r="AA7907" i="6"/>
  <c r="Z7907" i="6"/>
  <c r="W7907" i="6"/>
  <c r="V7907" i="6"/>
  <c r="AA7906" i="6"/>
  <c r="Z7906" i="6"/>
  <c r="V7906" i="6"/>
  <c r="W7906" i="6" s="1"/>
  <c r="Z7905" i="6"/>
  <c r="AA7905" i="6" s="1"/>
  <c r="V7905" i="6"/>
  <c r="W7905" i="6" s="1"/>
  <c r="Z7904" i="6"/>
  <c r="AA7904" i="6" s="1"/>
  <c r="V7904" i="6"/>
  <c r="W7904" i="6" s="1"/>
  <c r="Z7903" i="6"/>
  <c r="AA7903" i="6" s="1"/>
  <c r="V7903" i="6"/>
  <c r="W7903" i="6" s="1"/>
  <c r="Z7902" i="6"/>
  <c r="AA7902" i="6" s="1"/>
  <c r="V7902" i="6"/>
  <c r="W7902" i="6" s="1"/>
  <c r="Z7901" i="6"/>
  <c r="AA7901" i="6" s="1"/>
  <c r="V7901" i="6"/>
  <c r="W7901" i="6" s="1"/>
  <c r="AA7900" i="6"/>
  <c r="Z7900" i="6"/>
  <c r="V7900" i="6"/>
  <c r="W7900" i="6" s="1"/>
  <c r="AA7899" i="6"/>
  <c r="Z7899" i="6"/>
  <c r="V7899" i="6"/>
  <c r="W7899" i="6" s="1"/>
  <c r="AA7898" i="6"/>
  <c r="Z7898" i="6"/>
  <c r="V7898" i="6"/>
  <c r="W7898" i="6" s="1"/>
  <c r="AA7897" i="6"/>
  <c r="Z7897" i="6"/>
  <c r="V7897" i="6"/>
  <c r="W7897" i="6" s="1"/>
  <c r="Z7896" i="6"/>
  <c r="AA7896" i="6" s="1"/>
  <c r="V7896" i="6"/>
  <c r="W7896" i="6" s="1"/>
  <c r="Z7895" i="6"/>
  <c r="AA7895" i="6" s="1"/>
  <c r="W7895" i="6"/>
  <c r="V7895" i="6"/>
  <c r="Z7894" i="6"/>
  <c r="AA7894" i="6" s="1"/>
  <c r="V7894" i="6"/>
  <c r="W7894" i="6" s="1"/>
  <c r="Z7893" i="6"/>
  <c r="AA7893" i="6" s="1"/>
  <c r="V7893" i="6"/>
  <c r="W7893" i="6" s="1"/>
  <c r="Z7892" i="6"/>
  <c r="AA7892" i="6" s="1"/>
  <c r="W7892" i="6"/>
  <c r="V7892" i="6"/>
  <c r="Z7891" i="6"/>
  <c r="AA7891" i="6" s="1"/>
  <c r="V7891" i="6"/>
  <c r="W7891" i="6" s="1"/>
  <c r="Z7890" i="6"/>
  <c r="AA7890" i="6" s="1"/>
  <c r="V7890" i="6"/>
  <c r="W7890" i="6" s="1"/>
  <c r="Z7889" i="6"/>
  <c r="AA7889" i="6" s="1"/>
  <c r="V7889" i="6"/>
  <c r="W7889" i="6" s="1"/>
  <c r="Z7888" i="6"/>
  <c r="AA7888" i="6" s="1"/>
  <c r="W7888" i="6"/>
  <c r="V7888" i="6"/>
  <c r="AA7887" i="6"/>
  <c r="Z7887" i="6"/>
  <c r="W7887" i="6"/>
  <c r="V7887" i="6"/>
  <c r="AA7886" i="6"/>
  <c r="Z7886" i="6"/>
  <c r="W7886" i="6"/>
  <c r="V7886" i="6"/>
  <c r="AA7885" i="6"/>
  <c r="Z7885" i="6"/>
  <c r="V7885" i="6"/>
  <c r="W7885" i="6" s="1"/>
  <c r="Z7884" i="6"/>
  <c r="AA7884" i="6" s="1"/>
  <c r="V7884" i="6"/>
  <c r="W7884" i="6" s="1"/>
  <c r="Z7883" i="6"/>
  <c r="AA7883" i="6" s="1"/>
  <c r="V7883" i="6"/>
  <c r="W7883" i="6" s="1"/>
  <c r="Z7882" i="6"/>
  <c r="AA7882" i="6" s="1"/>
  <c r="V7882" i="6"/>
  <c r="W7882" i="6" s="1"/>
  <c r="Z7881" i="6"/>
  <c r="AA7881" i="6" s="1"/>
  <c r="V7881" i="6"/>
  <c r="W7881" i="6" s="1"/>
  <c r="Z7880" i="6"/>
  <c r="AA7880" i="6" s="1"/>
  <c r="V7880" i="6"/>
  <c r="W7880" i="6" s="1"/>
  <c r="Z7879" i="6"/>
  <c r="AA7879" i="6" s="1"/>
  <c r="V7879" i="6"/>
  <c r="W7879" i="6" s="1"/>
  <c r="Z7878" i="6"/>
  <c r="AA7878" i="6" s="1"/>
  <c r="W7878" i="6"/>
  <c r="V7878" i="6"/>
  <c r="Z7877" i="6"/>
  <c r="AA7877" i="6" s="1"/>
  <c r="W7877" i="6"/>
  <c r="V7877" i="6"/>
  <c r="Z7876" i="6"/>
  <c r="AA7876" i="6" s="1"/>
  <c r="W7876" i="6"/>
  <c r="V7876" i="6"/>
  <c r="Z7875" i="6"/>
  <c r="AA7875" i="6" s="1"/>
  <c r="W7875" i="6"/>
  <c r="V7875" i="6"/>
  <c r="Z7874" i="6"/>
  <c r="AA7874" i="6" s="1"/>
  <c r="V7874" i="6"/>
  <c r="W7874" i="6" s="1"/>
  <c r="AA7873" i="6"/>
  <c r="Z7873" i="6"/>
  <c r="V7873" i="6"/>
  <c r="W7873" i="6" s="1"/>
  <c r="Z7872" i="6"/>
  <c r="AA7872" i="6" s="1"/>
  <c r="V7872" i="6"/>
  <c r="W7872" i="6" s="1"/>
  <c r="Z7871" i="6"/>
  <c r="AA7871" i="6" s="1"/>
  <c r="W7871" i="6"/>
  <c r="V7871" i="6"/>
  <c r="Z7870" i="6"/>
  <c r="AA7870" i="6" s="1"/>
  <c r="W7870" i="6"/>
  <c r="V7870" i="6"/>
  <c r="Z7869" i="6"/>
  <c r="AA7869" i="6" s="1"/>
  <c r="V7869" i="6"/>
  <c r="W7869" i="6" s="1"/>
  <c r="AA7868" i="6"/>
  <c r="Z7868" i="6"/>
  <c r="V7868" i="6"/>
  <c r="W7868" i="6" s="1"/>
  <c r="AA7867" i="6"/>
  <c r="Z7867" i="6"/>
  <c r="V7867" i="6"/>
  <c r="W7867" i="6" s="1"/>
  <c r="AA7866" i="6"/>
  <c r="Z7866" i="6"/>
  <c r="V7866" i="6"/>
  <c r="W7866" i="6" s="1"/>
  <c r="Z7865" i="6"/>
  <c r="AA7865" i="6" s="1"/>
  <c r="V7865" i="6"/>
  <c r="W7865" i="6" s="1"/>
  <c r="Z7864" i="6"/>
  <c r="AA7864" i="6" s="1"/>
  <c r="V7864" i="6"/>
  <c r="W7864" i="6" s="1"/>
  <c r="Z7863" i="6"/>
  <c r="AA7863" i="6" s="1"/>
  <c r="V7863" i="6"/>
  <c r="W7863" i="6" s="1"/>
  <c r="Z7862" i="6"/>
  <c r="AA7862" i="6" s="1"/>
  <c r="W7862" i="6"/>
  <c r="V7862" i="6"/>
  <c r="Z7861" i="6"/>
  <c r="AA7861" i="6" s="1"/>
  <c r="W7861" i="6"/>
  <c r="V7861" i="6"/>
  <c r="Z7860" i="6"/>
  <c r="AA7860" i="6" s="1"/>
  <c r="V7860" i="6"/>
  <c r="W7860" i="6" s="1"/>
  <c r="Z7859" i="6"/>
  <c r="AA7859" i="6" s="1"/>
  <c r="V7859" i="6"/>
  <c r="W7859" i="6" s="1"/>
  <c r="Z7858" i="6"/>
  <c r="AA7858" i="6" s="1"/>
  <c r="W7858" i="6"/>
  <c r="V7858" i="6"/>
  <c r="Z7857" i="6"/>
  <c r="AA7857" i="6" s="1"/>
  <c r="V7857" i="6"/>
  <c r="W7857" i="6" s="1"/>
  <c r="AA7856" i="6"/>
  <c r="Z7856" i="6"/>
  <c r="V7856" i="6"/>
  <c r="W7856" i="6" s="1"/>
  <c r="AA7855" i="6"/>
  <c r="Z7855" i="6"/>
  <c r="V7855" i="6"/>
  <c r="W7855" i="6" s="1"/>
  <c r="Z7854" i="6"/>
  <c r="AA7854" i="6" s="1"/>
  <c r="V7854" i="6"/>
  <c r="W7854" i="6" s="1"/>
  <c r="Z7853" i="6"/>
  <c r="AA7853" i="6" s="1"/>
  <c r="W7853" i="6"/>
  <c r="V7853" i="6"/>
  <c r="Z7852" i="6"/>
  <c r="AA7852" i="6" s="1"/>
  <c r="W7852" i="6"/>
  <c r="V7852" i="6"/>
  <c r="Z7851" i="6"/>
  <c r="AA7851" i="6" s="1"/>
  <c r="V7851" i="6"/>
  <c r="W7851" i="6" s="1"/>
  <c r="AA7850" i="6"/>
  <c r="Z7850" i="6"/>
  <c r="V7850" i="6"/>
  <c r="W7850" i="6" s="1"/>
  <c r="AA7849" i="6"/>
  <c r="Z7849" i="6"/>
  <c r="V7849" i="6"/>
  <c r="W7849" i="6" s="1"/>
  <c r="AA7848" i="6"/>
  <c r="Z7848" i="6"/>
  <c r="V7848" i="6"/>
  <c r="W7848" i="6" s="1"/>
  <c r="AA7847" i="6"/>
  <c r="Z7847" i="6"/>
  <c r="V7847" i="6"/>
  <c r="W7847" i="6" s="1"/>
  <c r="Z7846" i="6"/>
  <c r="AA7846" i="6" s="1"/>
  <c r="V7846" i="6"/>
  <c r="W7846" i="6" s="1"/>
  <c r="Z7845" i="6"/>
  <c r="AA7845" i="6" s="1"/>
  <c r="V7845" i="6"/>
  <c r="W7845" i="6" s="1"/>
  <c r="Z7844" i="6"/>
  <c r="AA7844" i="6" s="1"/>
  <c r="W7844" i="6"/>
  <c r="V7844" i="6"/>
  <c r="Z7843" i="6"/>
  <c r="AA7843" i="6" s="1"/>
  <c r="W7843" i="6"/>
  <c r="V7843" i="6"/>
  <c r="Z7842" i="6"/>
  <c r="AA7842" i="6" s="1"/>
  <c r="W7842" i="6"/>
  <c r="V7842" i="6"/>
  <c r="Z7841" i="6"/>
  <c r="AA7841" i="6" s="1"/>
  <c r="W7841" i="6"/>
  <c r="V7841" i="6"/>
  <c r="Z7840" i="6"/>
  <c r="AA7840" i="6" s="1"/>
  <c r="V7840" i="6"/>
  <c r="W7840" i="6" s="1"/>
  <c r="Z7839" i="6"/>
  <c r="AA7839" i="6" s="1"/>
  <c r="V7839" i="6"/>
  <c r="W7839" i="6" s="1"/>
  <c r="Z7838" i="6"/>
  <c r="AA7838" i="6" s="1"/>
  <c r="W7838" i="6"/>
  <c r="V7838" i="6"/>
  <c r="Z7837" i="6"/>
  <c r="AA7837" i="6" s="1"/>
  <c r="W7837" i="6"/>
  <c r="V7837" i="6"/>
  <c r="Z7836" i="6"/>
  <c r="AA7836" i="6" s="1"/>
  <c r="W7836" i="6"/>
  <c r="V7836" i="6"/>
  <c r="Z7835" i="6"/>
  <c r="AA7835" i="6" s="1"/>
  <c r="W7835" i="6"/>
  <c r="V7835" i="6"/>
  <c r="Z7834" i="6"/>
  <c r="AA7834" i="6" s="1"/>
  <c r="W7834" i="6"/>
  <c r="V7834" i="6"/>
  <c r="Z7833" i="6"/>
  <c r="AA7833" i="6" s="1"/>
  <c r="V7833" i="6"/>
  <c r="W7833" i="6" s="1"/>
  <c r="Z7832" i="6"/>
  <c r="AA7832" i="6" s="1"/>
  <c r="V7832" i="6"/>
  <c r="W7832" i="6" s="1"/>
  <c r="Z7831" i="6"/>
  <c r="AA7831" i="6" s="1"/>
  <c r="V7831" i="6"/>
  <c r="W7831" i="6" s="1"/>
  <c r="AA7830" i="6"/>
  <c r="Z7830" i="6"/>
  <c r="V7830" i="6"/>
  <c r="W7830" i="6" s="1"/>
  <c r="AA7829" i="6"/>
  <c r="Z7829" i="6"/>
  <c r="V7829" i="6"/>
  <c r="W7829" i="6" s="1"/>
  <c r="AA7828" i="6"/>
  <c r="Z7828" i="6"/>
  <c r="V7828" i="6"/>
  <c r="W7828" i="6" s="1"/>
  <c r="AA7827" i="6"/>
  <c r="Z7827" i="6"/>
  <c r="V7827" i="6"/>
  <c r="W7827" i="6" s="1"/>
  <c r="AA7826" i="6"/>
  <c r="Z7826" i="6"/>
  <c r="V7826" i="6"/>
  <c r="W7826" i="6" s="1"/>
  <c r="AA7825" i="6"/>
  <c r="Z7825" i="6"/>
  <c r="V7825" i="6"/>
  <c r="W7825" i="6" s="1"/>
  <c r="AA7824" i="6"/>
  <c r="Z7824" i="6"/>
  <c r="V7824" i="6"/>
  <c r="W7824" i="6" s="1"/>
  <c r="AA7823" i="6"/>
  <c r="Z7823" i="6"/>
  <c r="V7823" i="6"/>
  <c r="W7823" i="6" s="1"/>
  <c r="Z7822" i="6"/>
  <c r="AA7822" i="6" s="1"/>
  <c r="V7822" i="6"/>
  <c r="W7822" i="6" s="1"/>
  <c r="Z7821" i="6"/>
  <c r="AA7821" i="6" s="1"/>
  <c r="V7821" i="6"/>
  <c r="W7821" i="6" s="1"/>
  <c r="AA7820" i="6"/>
  <c r="Z7820" i="6"/>
  <c r="V7820" i="6"/>
  <c r="W7820" i="6" s="1"/>
  <c r="AA7819" i="6"/>
  <c r="Z7819" i="6"/>
  <c r="V7819" i="6"/>
  <c r="W7819" i="6" s="1"/>
  <c r="Z7818" i="6"/>
  <c r="AA7818" i="6" s="1"/>
  <c r="W7818" i="6"/>
  <c r="V7818" i="6"/>
  <c r="Z7817" i="6"/>
  <c r="AA7817" i="6" s="1"/>
  <c r="W7817" i="6"/>
  <c r="V7817" i="6"/>
  <c r="Z7816" i="6"/>
  <c r="AA7816" i="6" s="1"/>
  <c r="W7816" i="6"/>
  <c r="V7816" i="6"/>
  <c r="Z7815" i="6"/>
  <c r="AA7815" i="6" s="1"/>
  <c r="W7815" i="6"/>
  <c r="V7815" i="6"/>
  <c r="Z7814" i="6"/>
  <c r="AA7814" i="6" s="1"/>
  <c r="W7814" i="6"/>
  <c r="V7814" i="6"/>
  <c r="Z7813" i="6"/>
  <c r="AA7813" i="6" s="1"/>
  <c r="W7813" i="6"/>
  <c r="V7813" i="6"/>
  <c r="Z7812" i="6"/>
  <c r="AA7812" i="6" s="1"/>
  <c r="V7812" i="6"/>
  <c r="W7812" i="6" s="1"/>
  <c r="Z7811" i="6"/>
  <c r="AA7811" i="6" s="1"/>
  <c r="V7811" i="6"/>
  <c r="W7811" i="6" s="1"/>
  <c r="Z7810" i="6"/>
  <c r="AA7810" i="6" s="1"/>
  <c r="V7810" i="6"/>
  <c r="W7810" i="6" s="1"/>
  <c r="Z7809" i="6"/>
  <c r="AA7809" i="6" s="1"/>
  <c r="W7809" i="6"/>
  <c r="V7809" i="6"/>
  <c r="Z7808" i="6"/>
  <c r="AA7808" i="6" s="1"/>
  <c r="W7808" i="6"/>
  <c r="V7808" i="6"/>
  <c r="Z7807" i="6"/>
  <c r="AA7807" i="6" s="1"/>
  <c r="V7807" i="6"/>
  <c r="W7807" i="6" s="1"/>
  <c r="Z7806" i="6"/>
  <c r="AA7806" i="6" s="1"/>
  <c r="V7806" i="6"/>
  <c r="W7806" i="6" s="1"/>
  <c r="Z7805" i="6"/>
  <c r="AA7805" i="6" s="1"/>
  <c r="V7805" i="6"/>
  <c r="W7805" i="6" s="1"/>
  <c r="AA7804" i="6"/>
  <c r="Z7804" i="6"/>
  <c r="V7804" i="6"/>
  <c r="W7804" i="6" s="1"/>
  <c r="AA7803" i="6"/>
  <c r="Z7803" i="6"/>
  <c r="V7803" i="6"/>
  <c r="W7803" i="6" s="1"/>
  <c r="Z7802" i="6"/>
  <c r="AA7802" i="6" s="1"/>
  <c r="V7802" i="6"/>
  <c r="W7802" i="6" s="1"/>
  <c r="Z7801" i="6"/>
  <c r="AA7801" i="6" s="1"/>
  <c r="V7801" i="6"/>
  <c r="W7801" i="6" s="1"/>
  <c r="Z7800" i="6"/>
  <c r="AA7800" i="6" s="1"/>
  <c r="W7800" i="6"/>
  <c r="V7800" i="6"/>
  <c r="Z7799" i="6"/>
  <c r="AA7799" i="6" s="1"/>
  <c r="W7799" i="6"/>
  <c r="V7799" i="6"/>
  <c r="Z7798" i="6"/>
  <c r="AA7798" i="6" s="1"/>
  <c r="V7798" i="6"/>
  <c r="W7798" i="6" s="1"/>
  <c r="Z7797" i="6"/>
  <c r="AA7797" i="6" s="1"/>
  <c r="V7797" i="6"/>
  <c r="W7797" i="6" s="1"/>
  <c r="Z7796" i="6"/>
  <c r="AA7796" i="6" s="1"/>
  <c r="V7796" i="6"/>
  <c r="W7796" i="6" s="1"/>
  <c r="AA7795" i="6"/>
  <c r="Z7795" i="6"/>
  <c r="V7795" i="6"/>
  <c r="W7795" i="6" s="1"/>
  <c r="Z7794" i="6"/>
  <c r="AA7794" i="6" s="1"/>
  <c r="W7794" i="6"/>
  <c r="V7794" i="6"/>
  <c r="Z7793" i="6"/>
  <c r="AA7793" i="6" s="1"/>
  <c r="W7793" i="6"/>
  <c r="V7793" i="6"/>
  <c r="Z7792" i="6"/>
  <c r="AA7792" i="6" s="1"/>
  <c r="V7792" i="6"/>
  <c r="W7792" i="6" s="1"/>
  <c r="Z7791" i="6"/>
  <c r="AA7791" i="6" s="1"/>
  <c r="V7791" i="6"/>
  <c r="W7791" i="6" s="1"/>
  <c r="Z7790" i="6"/>
  <c r="AA7790" i="6" s="1"/>
  <c r="V7790" i="6"/>
  <c r="W7790" i="6" s="1"/>
  <c r="AA7789" i="6"/>
  <c r="Z7789" i="6"/>
  <c r="V7789" i="6"/>
  <c r="W7789" i="6" s="1"/>
  <c r="AA7788" i="6"/>
  <c r="Z7788" i="6"/>
  <c r="V7788" i="6"/>
  <c r="W7788" i="6" s="1"/>
  <c r="Z7787" i="6"/>
  <c r="AA7787" i="6" s="1"/>
  <c r="V7787" i="6"/>
  <c r="W7787" i="6" s="1"/>
  <c r="Z7786" i="6"/>
  <c r="AA7786" i="6" s="1"/>
  <c r="V7786" i="6"/>
  <c r="W7786" i="6" s="1"/>
  <c r="Z7785" i="6"/>
  <c r="AA7785" i="6" s="1"/>
  <c r="V7785" i="6"/>
  <c r="W7785" i="6" s="1"/>
  <c r="Z7784" i="6"/>
  <c r="AA7784" i="6" s="1"/>
  <c r="W7784" i="6"/>
  <c r="V7784" i="6"/>
  <c r="Z7783" i="6"/>
  <c r="AA7783" i="6" s="1"/>
  <c r="W7783" i="6"/>
  <c r="V7783" i="6"/>
  <c r="Z7782" i="6"/>
  <c r="AA7782" i="6" s="1"/>
  <c r="V7782" i="6"/>
  <c r="W7782" i="6" s="1"/>
  <c r="AA7781" i="6"/>
  <c r="Z7781" i="6"/>
  <c r="V7781" i="6"/>
  <c r="W7781" i="6" s="1"/>
  <c r="AA7780" i="6"/>
  <c r="Z7780" i="6"/>
  <c r="V7780" i="6"/>
  <c r="W7780" i="6" s="1"/>
  <c r="AA7779" i="6"/>
  <c r="Z7779" i="6"/>
  <c r="V7779" i="6"/>
  <c r="W7779" i="6" s="1"/>
  <c r="AA7778" i="6"/>
  <c r="Z7778" i="6"/>
  <c r="V7778" i="6"/>
  <c r="W7778" i="6" s="1"/>
  <c r="AA7777" i="6"/>
  <c r="Z7777" i="6"/>
  <c r="V7777" i="6"/>
  <c r="W7777" i="6" s="1"/>
  <c r="Z7776" i="6"/>
  <c r="AA7776" i="6" s="1"/>
  <c r="V7776" i="6"/>
  <c r="W7776" i="6" s="1"/>
  <c r="Z7775" i="6"/>
  <c r="AA7775" i="6" s="1"/>
  <c r="V7775" i="6"/>
  <c r="W7775" i="6" s="1"/>
  <c r="Z7774" i="6"/>
  <c r="AA7774" i="6" s="1"/>
  <c r="V7774" i="6"/>
  <c r="W7774" i="6" s="1"/>
  <c r="Z7773" i="6"/>
  <c r="AA7773" i="6" s="1"/>
  <c r="V7773" i="6"/>
  <c r="W7773" i="6" s="1"/>
  <c r="AA7772" i="6"/>
  <c r="Z7772" i="6"/>
  <c r="V7772" i="6"/>
  <c r="W7772" i="6" s="1"/>
  <c r="Z7771" i="6"/>
  <c r="AA7771" i="6" s="1"/>
  <c r="V7771" i="6"/>
  <c r="W7771" i="6" s="1"/>
  <c r="AA7770" i="6"/>
  <c r="Z7770" i="6"/>
  <c r="V7770" i="6"/>
  <c r="W7770" i="6" s="1"/>
  <c r="Z7769" i="6"/>
  <c r="AA7769" i="6" s="1"/>
  <c r="V7769" i="6"/>
  <c r="W7769" i="6" s="1"/>
  <c r="Z7768" i="6"/>
  <c r="AA7768" i="6" s="1"/>
  <c r="W7768" i="6"/>
  <c r="V7768" i="6"/>
  <c r="Z7767" i="6"/>
  <c r="AA7767" i="6" s="1"/>
  <c r="W7767" i="6"/>
  <c r="V7767" i="6"/>
  <c r="Z7766" i="6"/>
  <c r="AA7766" i="6" s="1"/>
  <c r="W7766" i="6"/>
  <c r="V7766" i="6"/>
  <c r="Z7765" i="6"/>
  <c r="AA7765" i="6" s="1"/>
  <c r="W7765" i="6"/>
  <c r="V7765" i="6"/>
  <c r="Z7764" i="6"/>
  <c r="AA7764" i="6" s="1"/>
  <c r="V7764" i="6"/>
  <c r="W7764" i="6" s="1"/>
  <c r="Z7763" i="6"/>
  <c r="AA7763" i="6" s="1"/>
  <c r="V7763" i="6"/>
  <c r="W7763" i="6" s="1"/>
  <c r="Z7762" i="6"/>
  <c r="AA7762" i="6" s="1"/>
  <c r="W7762" i="6"/>
  <c r="V7762" i="6"/>
  <c r="Z7761" i="6"/>
  <c r="AA7761" i="6" s="1"/>
  <c r="W7761" i="6"/>
  <c r="V7761" i="6"/>
  <c r="Z7760" i="6"/>
  <c r="AA7760" i="6" s="1"/>
  <c r="V7760" i="6"/>
  <c r="W7760" i="6" s="1"/>
  <c r="Z7759" i="6"/>
  <c r="AA7759" i="6" s="1"/>
  <c r="V7759" i="6"/>
  <c r="W7759" i="6" s="1"/>
  <c r="Z7758" i="6"/>
  <c r="AA7758" i="6" s="1"/>
  <c r="V7758" i="6"/>
  <c r="W7758" i="6" s="1"/>
  <c r="AA7757" i="6"/>
  <c r="Z7757" i="6"/>
  <c r="V7757" i="6"/>
  <c r="W7757" i="6" s="1"/>
  <c r="AA7756" i="6"/>
  <c r="Z7756" i="6"/>
  <c r="V7756" i="6"/>
  <c r="W7756" i="6" s="1"/>
  <c r="Z7755" i="6"/>
  <c r="AA7755" i="6" s="1"/>
  <c r="V7755" i="6"/>
  <c r="W7755" i="6" s="1"/>
  <c r="Z7754" i="6"/>
  <c r="AA7754" i="6" s="1"/>
  <c r="V7754" i="6"/>
  <c r="W7754" i="6" s="1"/>
  <c r="AA7753" i="6"/>
  <c r="Z7753" i="6"/>
  <c r="V7753" i="6"/>
  <c r="W7753" i="6" s="1"/>
  <c r="Z7752" i="6"/>
  <c r="AA7752" i="6" s="1"/>
  <c r="V7752" i="6"/>
  <c r="W7752" i="6" s="1"/>
  <c r="Z7751" i="6"/>
  <c r="AA7751" i="6" s="1"/>
  <c r="W7751" i="6"/>
  <c r="V7751" i="6"/>
  <c r="Z7750" i="6"/>
  <c r="AA7750" i="6" s="1"/>
  <c r="W7750" i="6"/>
  <c r="V7750" i="6"/>
  <c r="Z7749" i="6"/>
  <c r="AA7749" i="6" s="1"/>
  <c r="W7749" i="6"/>
  <c r="V7749" i="6"/>
  <c r="Z7748" i="6"/>
  <c r="AA7748" i="6" s="1"/>
  <c r="W7748" i="6"/>
  <c r="V7748" i="6"/>
  <c r="Z7747" i="6"/>
  <c r="AA7747" i="6" s="1"/>
  <c r="V7747" i="6"/>
  <c r="W7747" i="6" s="1"/>
  <c r="Z7746" i="6"/>
  <c r="AA7746" i="6" s="1"/>
  <c r="V7746" i="6"/>
  <c r="W7746" i="6" s="1"/>
  <c r="AA7745" i="6"/>
  <c r="Z7745" i="6"/>
  <c r="V7745" i="6"/>
  <c r="W7745" i="6" s="1"/>
  <c r="AA7744" i="6"/>
  <c r="Z7744" i="6"/>
  <c r="V7744" i="6"/>
  <c r="W7744" i="6" s="1"/>
  <c r="AA7743" i="6"/>
  <c r="Z7743" i="6"/>
  <c r="V7743" i="6"/>
  <c r="W7743" i="6" s="1"/>
  <c r="AA7742" i="6"/>
  <c r="Z7742" i="6"/>
  <c r="V7742" i="6"/>
  <c r="W7742" i="6" s="1"/>
  <c r="Z7741" i="6"/>
  <c r="AA7741" i="6" s="1"/>
  <c r="W7741" i="6"/>
  <c r="V7741" i="6"/>
  <c r="Z7740" i="6"/>
  <c r="AA7740" i="6" s="1"/>
  <c r="W7740" i="6"/>
  <c r="V7740" i="6"/>
  <c r="Z7739" i="6"/>
  <c r="AA7739" i="6" s="1"/>
  <c r="W7739" i="6"/>
  <c r="V7739" i="6"/>
  <c r="Z7738" i="6"/>
  <c r="AA7738" i="6" s="1"/>
  <c r="W7738" i="6"/>
  <c r="V7738" i="6"/>
  <c r="Z7737" i="6"/>
  <c r="AA7737" i="6" s="1"/>
  <c r="W7737" i="6"/>
  <c r="V7737" i="6"/>
  <c r="Z7736" i="6"/>
  <c r="AA7736" i="6" s="1"/>
  <c r="W7736" i="6"/>
  <c r="V7736" i="6"/>
  <c r="Z7735" i="6"/>
  <c r="AA7735" i="6" s="1"/>
  <c r="W7735" i="6"/>
  <c r="V7735" i="6"/>
  <c r="Z7734" i="6"/>
  <c r="AA7734" i="6" s="1"/>
  <c r="V7734" i="6"/>
  <c r="W7734" i="6" s="1"/>
  <c r="Z7733" i="6"/>
  <c r="AA7733" i="6" s="1"/>
  <c r="V7733" i="6"/>
  <c r="W7733" i="6" s="1"/>
  <c r="Z7732" i="6"/>
  <c r="AA7732" i="6" s="1"/>
  <c r="V7732" i="6"/>
  <c r="W7732" i="6" s="1"/>
  <c r="Z7731" i="6"/>
  <c r="AA7731" i="6" s="1"/>
  <c r="V7731" i="6"/>
  <c r="W7731" i="6" s="1"/>
  <c r="AA7730" i="6"/>
  <c r="Z7730" i="6"/>
  <c r="V7730" i="6"/>
  <c r="W7730" i="6" s="1"/>
  <c r="AA7729" i="6"/>
  <c r="Z7729" i="6"/>
  <c r="V7729" i="6"/>
  <c r="W7729" i="6" s="1"/>
  <c r="Z7728" i="6"/>
  <c r="AA7728" i="6" s="1"/>
  <c r="V7728" i="6"/>
  <c r="W7728" i="6" s="1"/>
  <c r="Z7727" i="6"/>
  <c r="AA7727" i="6" s="1"/>
  <c r="V7727" i="6"/>
  <c r="W7727" i="6" s="1"/>
  <c r="Z7726" i="6"/>
  <c r="AA7726" i="6" s="1"/>
  <c r="V7726" i="6"/>
  <c r="W7726" i="6" s="1"/>
  <c r="Z7725" i="6"/>
  <c r="AA7725" i="6" s="1"/>
  <c r="W7725" i="6"/>
  <c r="V7725" i="6"/>
  <c r="Z7724" i="6"/>
  <c r="AA7724" i="6" s="1"/>
  <c r="W7724" i="6"/>
  <c r="V7724" i="6"/>
  <c r="Z7723" i="6"/>
  <c r="AA7723" i="6" s="1"/>
  <c r="V7723" i="6"/>
  <c r="W7723" i="6" s="1"/>
  <c r="Z7722" i="6"/>
  <c r="AA7722" i="6" s="1"/>
  <c r="V7722" i="6"/>
  <c r="W7722" i="6" s="1"/>
  <c r="Z7721" i="6"/>
  <c r="AA7721" i="6" s="1"/>
  <c r="V7721" i="6"/>
  <c r="W7721" i="6" s="1"/>
  <c r="Z7720" i="6"/>
  <c r="AA7720" i="6" s="1"/>
  <c r="W7720" i="6"/>
  <c r="V7720" i="6"/>
  <c r="Z7719" i="6"/>
  <c r="AA7719" i="6" s="1"/>
  <c r="W7719" i="6"/>
  <c r="V7719" i="6"/>
  <c r="Z7718" i="6"/>
  <c r="AA7718" i="6" s="1"/>
  <c r="V7718" i="6"/>
  <c r="W7718" i="6" s="1"/>
  <c r="AA7717" i="6"/>
  <c r="Z7717" i="6"/>
  <c r="V7717" i="6"/>
  <c r="W7717" i="6" s="1"/>
  <c r="AA7716" i="6"/>
  <c r="Z7716" i="6"/>
  <c r="V7716" i="6"/>
  <c r="W7716" i="6" s="1"/>
  <c r="Z7715" i="6"/>
  <c r="AA7715" i="6" s="1"/>
  <c r="V7715" i="6"/>
  <c r="W7715" i="6" s="1"/>
  <c r="Z7714" i="6"/>
  <c r="AA7714" i="6" s="1"/>
  <c r="V7714" i="6"/>
  <c r="W7714" i="6" s="1"/>
  <c r="AA7713" i="6"/>
  <c r="Z7713" i="6"/>
  <c r="V7713" i="6"/>
  <c r="W7713" i="6" s="1"/>
  <c r="Z7712" i="6"/>
  <c r="AA7712" i="6" s="1"/>
  <c r="V7712" i="6"/>
  <c r="W7712" i="6" s="1"/>
  <c r="Z7711" i="6"/>
  <c r="AA7711" i="6" s="1"/>
  <c r="V7711" i="6"/>
  <c r="W7711" i="6" s="1"/>
  <c r="AA7710" i="6"/>
  <c r="Z7710" i="6"/>
  <c r="V7710" i="6"/>
  <c r="W7710" i="6" s="1"/>
  <c r="Z7709" i="6"/>
  <c r="AA7709" i="6" s="1"/>
  <c r="W7709" i="6"/>
  <c r="V7709" i="6"/>
  <c r="Z7708" i="6"/>
  <c r="AA7708" i="6" s="1"/>
  <c r="W7708" i="6"/>
  <c r="V7708" i="6"/>
  <c r="Z7707" i="6"/>
  <c r="AA7707" i="6" s="1"/>
  <c r="V7707" i="6"/>
  <c r="W7707" i="6" s="1"/>
  <c r="Z7706" i="6"/>
  <c r="AA7706" i="6" s="1"/>
  <c r="V7706" i="6"/>
  <c r="W7706" i="6" s="1"/>
  <c r="Z7705" i="6"/>
  <c r="AA7705" i="6" s="1"/>
  <c r="V7705" i="6"/>
  <c r="W7705" i="6" s="1"/>
  <c r="AA7704" i="6"/>
  <c r="Z7704" i="6"/>
  <c r="V7704" i="6"/>
  <c r="W7704" i="6" s="1"/>
  <c r="AA7703" i="6"/>
  <c r="Z7703" i="6"/>
  <c r="V7703" i="6"/>
  <c r="W7703" i="6" s="1"/>
  <c r="Z7702" i="6"/>
  <c r="AA7702" i="6" s="1"/>
  <c r="V7702" i="6"/>
  <c r="W7702" i="6" s="1"/>
  <c r="Z7701" i="6"/>
  <c r="AA7701" i="6" s="1"/>
  <c r="W7701" i="6"/>
  <c r="V7701" i="6"/>
  <c r="Z7700" i="6"/>
  <c r="AA7700" i="6" s="1"/>
  <c r="W7700" i="6"/>
  <c r="V7700" i="6"/>
  <c r="Z7699" i="6"/>
  <c r="AA7699" i="6" s="1"/>
  <c r="W7699" i="6"/>
  <c r="V7699" i="6"/>
  <c r="Z7698" i="6"/>
  <c r="AA7698" i="6" s="1"/>
  <c r="W7698" i="6"/>
  <c r="V7698" i="6"/>
  <c r="Z7697" i="6"/>
  <c r="AA7697" i="6" s="1"/>
  <c r="V7697" i="6"/>
  <c r="W7697" i="6" s="1"/>
  <c r="Z7696" i="6"/>
  <c r="AA7696" i="6" s="1"/>
  <c r="V7696" i="6"/>
  <c r="W7696" i="6" s="1"/>
  <c r="AA7695" i="6"/>
  <c r="Z7695" i="6"/>
  <c r="V7695" i="6"/>
  <c r="W7695" i="6" s="1"/>
  <c r="AA7694" i="6"/>
  <c r="Z7694" i="6"/>
  <c r="V7694" i="6"/>
  <c r="W7694" i="6" s="1"/>
  <c r="AA7693" i="6"/>
  <c r="Z7693" i="6"/>
  <c r="V7693" i="6"/>
  <c r="W7693" i="6" s="1"/>
  <c r="Z7692" i="6"/>
  <c r="AA7692" i="6" s="1"/>
  <c r="V7692" i="6"/>
  <c r="W7692" i="6" s="1"/>
  <c r="Z7691" i="6"/>
  <c r="AA7691" i="6" s="1"/>
  <c r="V7691" i="6"/>
  <c r="W7691" i="6" s="1"/>
  <c r="Z7690" i="6"/>
  <c r="AA7690" i="6" s="1"/>
  <c r="V7690" i="6"/>
  <c r="W7690" i="6" s="1"/>
  <c r="Z7689" i="6"/>
  <c r="AA7689" i="6" s="1"/>
  <c r="V7689" i="6"/>
  <c r="W7689" i="6" s="1"/>
  <c r="AA7688" i="6"/>
  <c r="Z7688" i="6"/>
  <c r="V7688" i="6"/>
  <c r="W7688" i="6" s="1"/>
  <c r="AA7687" i="6"/>
  <c r="Z7687" i="6"/>
  <c r="V7687" i="6"/>
  <c r="W7687" i="6" s="1"/>
  <c r="Z7686" i="6"/>
  <c r="AA7686" i="6" s="1"/>
  <c r="W7686" i="6"/>
  <c r="V7686" i="6"/>
  <c r="Z7685" i="6"/>
  <c r="AA7685" i="6" s="1"/>
  <c r="V7685" i="6"/>
  <c r="W7685" i="6" s="1"/>
  <c r="Z7684" i="6"/>
  <c r="AA7684" i="6" s="1"/>
  <c r="V7684" i="6"/>
  <c r="W7684" i="6" s="1"/>
  <c r="Z7683" i="6"/>
  <c r="AA7683" i="6" s="1"/>
  <c r="W7683" i="6"/>
  <c r="V7683" i="6"/>
  <c r="Z7682" i="6"/>
  <c r="AA7682" i="6" s="1"/>
  <c r="V7682" i="6"/>
  <c r="W7682" i="6" s="1"/>
  <c r="Z7681" i="6"/>
  <c r="AA7681" i="6" s="1"/>
  <c r="V7681" i="6"/>
  <c r="W7681" i="6" s="1"/>
  <c r="Z7680" i="6"/>
  <c r="AA7680" i="6" s="1"/>
  <c r="V7680" i="6"/>
  <c r="W7680" i="6" s="1"/>
  <c r="Z7679" i="6"/>
  <c r="AA7679" i="6" s="1"/>
  <c r="V7679" i="6"/>
  <c r="W7679" i="6" s="1"/>
  <c r="AA7678" i="6"/>
  <c r="Z7678" i="6"/>
  <c r="V7678" i="6"/>
  <c r="W7678" i="6" s="1"/>
  <c r="AA7677" i="6"/>
  <c r="Z7677" i="6"/>
  <c r="V7677" i="6"/>
  <c r="W7677" i="6" s="1"/>
  <c r="Z7676" i="6"/>
  <c r="AA7676" i="6" s="1"/>
  <c r="V7676" i="6"/>
  <c r="W7676" i="6" s="1"/>
  <c r="Z7675" i="6"/>
  <c r="AA7675" i="6" s="1"/>
  <c r="V7675" i="6"/>
  <c r="W7675" i="6" s="1"/>
  <c r="Z7674" i="6"/>
  <c r="AA7674" i="6" s="1"/>
  <c r="V7674" i="6"/>
  <c r="W7674" i="6" s="1"/>
  <c r="Z7673" i="6"/>
  <c r="AA7673" i="6" s="1"/>
  <c r="W7673" i="6"/>
  <c r="V7673" i="6"/>
  <c r="Z7672" i="6"/>
  <c r="AA7672" i="6" s="1"/>
  <c r="V7672" i="6"/>
  <c r="W7672" i="6" s="1"/>
  <c r="Z7671" i="6"/>
  <c r="AA7671" i="6" s="1"/>
  <c r="V7671" i="6"/>
  <c r="W7671" i="6" s="1"/>
  <c r="Z7670" i="6"/>
  <c r="AA7670" i="6" s="1"/>
  <c r="V7670" i="6"/>
  <c r="W7670" i="6" s="1"/>
  <c r="Z7669" i="6"/>
  <c r="AA7669" i="6" s="1"/>
  <c r="V7669" i="6"/>
  <c r="W7669" i="6" s="1"/>
  <c r="Z7668" i="6"/>
  <c r="AA7668" i="6" s="1"/>
  <c r="V7668" i="6"/>
  <c r="W7668" i="6" s="1"/>
  <c r="Z7667" i="6"/>
  <c r="AA7667" i="6" s="1"/>
  <c r="V7667" i="6"/>
  <c r="W7667" i="6" s="1"/>
  <c r="AA7666" i="6"/>
  <c r="Z7666" i="6"/>
  <c r="V7666" i="6"/>
  <c r="W7666" i="6" s="1"/>
  <c r="AA7665" i="6"/>
  <c r="Z7665" i="6"/>
  <c r="V7665" i="6"/>
  <c r="W7665" i="6" s="1"/>
  <c r="AA7664" i="6"/>
  <c r="Z7664" i="6"/>
  <c r="V7664" i="6"/>
  <c r="W7664" i="6" s="1"/>
  <c r="AA7663" i="6"/>
  <c r="Z7663" i="6"/>
  <c r="V7663" i="6"/>
  <c r="W7663" i="6" s="1"/>
  <c r="Z7662" i="6"/>
  <c r="AA7662" i="6" s="1"/>
  <c r="V7662" i="6"/>
  <c r="W7662" i="6" s="1"/>
  <c r="Z7661" i="6"/>
  <c r="AA7661" i="6" s="1"/>
  <c r="V7661" i="6"/>
  <c r="W7661" i="6" s="1"/>
  <c r="Z7660" i="6"/>
  <c r="AA7660" i="6" s="1"/>
  <c r="V7660" i="6"/>
  <c r="W7660" i="6" s="1"/>
  <c r="Z7659" i="6"/>
  <c r="AA7659" i="6" s="1"/>
  <c r="W7659" i="6"/>
  <c r="V7659" i="6"/>
  <c r="Z7658" i="6"/>
  <c r="AA7658" i="6" s="1"/>
  <c r="V7658" i="6"/>
  <c r="W7658" i="6" s="1"/>
  <c r="Z7657" i="6"/>
  <c r="AA7657" i="6" s="1"/>
  <c r="V7657" i="6"/>
  <c r="W7657" i="6" s="1"/>
  <c r="Z7656" i="6"/>
  <c r="AA7656" i="6" s="1"/>
  <c r="W7656" i="6"/>
  <c r="V7656" i="6"/>
  <c r="Z7655" i="6"/>
  <c r="AA7655" i="6" s="1"/>
  <c r="W7655" i="6"/>
  <c r="V7655" i="6"/>
  <c r="Z7654" i="6"/>
  <c r="AA7654" i="6" s="1"/>
  <c r="V7654" i="6"/>
  <c r="W7654" i="6" s="1"/>
  <c r="Z7653" i="6"/>
  <c r="AA7653" i="6" s="1"/>
  <c r="V7653" i="6"/>
  <c r="W7653" i="6" s="1"/>
  <c r="Z7652" i="6"/>
  <c r="AA7652" i="6" s="1"/>
  <c r="W7652" i="6"/>
  <c r="V7652" i="6"/>
  <c r="Z7651" i="6"/>
  <c r="AA7651" i="6" s="1"/>
  <c r="V7651" i="6"/>
  <c r="W7651" i="6" s="1"/>
  <c r="AA7650" i="6"/>
  <c r="Z7650" i="6"/>
  <c r="V7650" i="6"/>
  <c r="W7650" i="6" s="1"/>
  <c r="Z7649" i="6"/>
  <c r="AA7649" i="6" s="1"/>
  <c r="V7649" i="6"/>
  <c r="W7649" i="6" s="1"/>
  <c r="Z7648" i="6"/>
  <c r="AA7648" i="6" s="1"/>
  <c r="V7648" i="6"/>
  <c r="W7648" i="6" s="1"/>
  <c r="Z7647" i="6"/>
  <c r="AA7647" i="6" s="1"/>
  <c r="V7647" i="6"/>
  <c r="W7647" i="6" s="1"/>
  <c r="Z7646" i="6"/>
  <c r="AA7646" i="6" s="1"/>
  <c r="V7646" i="6"/>
  <c r="W7646" i="6" s="1"/>
  <c r="Z7645" i="6"/>
  <c r="AA7645" i="6" s="1"/>
  <c r="V7645" i="6"/>
  <c r="W7645" i="6" s="1"/>
  <c r="Z7644" i="6"/>
  <c r="AA7644" i="6" s="1"/>
  <c r="V7644" i="6"/>
  <c r="W7644" i="6" s="1"/>
  <c r="AA7643" i="6"/>
  <c r="Z7643" i="6"/>
  <c r="V7643" i="6"/>
  <c r="W7643" i="6" s="1"/>
  <c r="AA7642" i="6"/>
  <c r="Z7642" i="6"/>
  <c r="V7642" i="6"/>
  <c r="W7642" i="6" s="1"/>
  <c r="Z7641" i="6"/>
  <c r="AA7641" i="6" s="1"/>
  <c r="V7641" i="6"/>
  <c r="W7641" i="6" s="1"/>
  <c r="Z7640" i="6"/>
  <c r="AA7640" i="6" s="1"/>
  <c r="V7640" i="6"/>
  <c r="W7640" i="6" s="1"/>
  <c r="Z7639" i="6"/>
  <c r="AA7639" i="6" s="1"/>
  <c r="W7639" i="6"/>
  <c r="V7639" i="6"/>
  <c r="AA7638" i="6"/>
  <c r="Z7638" i="6"/>
  <c r="W7638" i="6"/>
  <c r="V7638" i="6"/>
  <c r="AA7637" i="6"/>
  <c r="Z7637" i="6"/>
  <c r="W7637" i="6"/>
  <c r="V7637" i="6"/>
  <c r="Z7636" i="6"/>
  <c r="AA7636" i="6" s="1"/>
  <c r="V7636" i="6"/>
  <c r="W7636" i="6" s="1"/>
  <c r="AA7635" i="6"/>
  <c r="Z7635" i="6"/>
  <c r="W7635" i="6"/>
  <c r="V7635" i="6"/>
  <c r="AA7634" i="6"/>
  <c r="Z7634" i="6"/>
  <c r="W7634" i="6"/>
  <c r="V7634" i="6"/>
  <c r="AA7633" i="6"/>
  <c r="Z7633" i="6"/>
  <c r="W7633" i="6"/>
  <c r="V7633" i="6"/>
  <c r="Z7632" i="6"/>
  <c r="AA7632" i="6" s="1"/>
  <c r="W7632" i="6"/>
  <c r="V7632" i="6"/>
  <c r="Z7631" i="6"/>
  <c r="AA7631" i="6" s="1"/>
  <c r="V7631" i="6"/>
  <c r="W7631" i="6" s="1"/>
  <c r="AA7630" i="6"/>
  <c r="Z7630" i="6"/>
  <c r="V7630" i="6"/>
  <c r="W7630" i="6" s="1"/>
  <c r="Z7629" i="6"/>
  <c r="AA7629" i="6" s="1"/>
  <c r="W7629" i="6"/>
  <c r="V7629" i="6"/>
  <c r="AA7628" i="6"/>
  <c r="Z7628" i="6"/>
  <c r="V7628" i="6"/>
  <c r="W7628" i="6" s="1"/>
  <c r="Z7627" i="6"/>
  <c r="AA7627" i="6" s="1"/>
  <c r="V7627" i="6"/>
  <c r="W7627" i="6" s="1"/>
  <c r="AA7626" i="6"/>
  <c r="Z7626" i="6"/>
  <c r="V7626" i="6"/>
  <c r="W7626" i="6" s="1"/>
  <c r="AA7625" i="6"/>
  <c r="Z7625" i="6"/>
  <c r="V7625" i="6"/>
  <c r="W7625" i="6" s="1"/>
  <c r="Z7624" i="6"/>
  <c r="AA7624" i="6" s="1"/>
  <c r="V7624" i="6"/>
  <c r="W7624" i="6" s="1"/>
  <c r="Z7623" i="6"/>
  <c r="AA7623" i="6" s="1"/>
  <c r="V7623" i="6"/>
  <c r="W7623" i="6" s="1"/>
  <c r="Z7622" i="6"/>
  <c r="AA7622" i="6" s="1"/>
  <c r="W7622" i="6"/>
  <c r="V7622" i="6"/>
  <c r="AA7621" i="6"/>
  <c r="Z7621" i="6"/>
  <c r="W7621" i="6"/>
  <c r="V7621" i="6"/>
  <c r="AA7620" i="6"/>
  <c r="Z7620" i="6"/>
  <c r="W7620" i="6"/>
  <c r="V7620" i="6"/>
  <c r="AA7619" i="6"/>
  <c r="Z7619" i="6"/>
  <c r="V7619" i="6"/>
  <c r="W7619" i="6" s="1"/>
  <c r="Z7618" i="6"/>
  <c r="AA7618" i="6" s="1"/>
  <c r="W7618" i="6"/>
  <c r="V7618" i="6"/>
  <c r="Z7617" i="6"/>
  <c r="AA7617" i="6" s="1"/>
  <c r="W7617" i="6"/>
  <c r="V7617" i="6"/>
  <c r="Z7616" i="6"/>
  <c r="AA7616" i="6" s="1"/>
  <c r="V7616" i="6"/>
  <c r="W7616" i="6" s="1"/>
  <c r="AA7615" i="6"/>
  <c r="Z7615" i="6"/>
  <c r="W7615" i="6"/>
  <c r="V7615" i="6"/>
  <c r="AA7614" i="6"/>
  <c r="Z7614" i="6"/>
  <c r="W7614" i="6"/>
  <c r="V7614" i="6"/>
  <c r="AA7613" i="6"/>
  <c r="Z7613" i="6"/>
  <c r="W7613" i="6"/>
  <c r="V7613" i="6"/>
  <c r="Z7612" i="6"/>
  <c r="AA7612" i="6" s="1"/>
  <c r="V7612" i="6"/>
  <c r="W7612" i="6" s="1"/>
  <c r="AA7611" i="6"/>
  <c r="Z7611" i="6"/>
  <c r="V7611" i="6"/>
  <c r="W7611" i="6" s="1"/>
  <c r="Z7610" i="6"/>
  <c r="AA7610" i="6" s="1"/>
  <c r="V7610" i="6"/>
  <c r="W7610" i="6" s="1"/>
  <c r="AA7609" i="6"/>
  <c r="Z7609" i="6"/>
  <c r="V7609" i="6"/>
  <c r="W7609" i="6" s="1"/>
  <c r="Z7608" i="6"/>
  <c r="AA7608" i="6" s="1"/>
  <c r="V7608" i="6"/>
  <c r="W7608" i="6" s="1"/>
  <c r="Z7607" i="6"/>
  <c r="AA7607" i="6" s="1"/>
  <c r="V7607" i="6"/>
  <c r="W7607" i="6" s="1"/>
  <c r="Z7606" i="6"/>
  <c r="AA7606" i="6" s="1"/>
  <c r="V7606" i="6"/>
  <c r="W7606" i="6" s="1"/>
  <c r="Z7605" i="6"/>
  <c r="AA7605" i="6" s="1"/>
  <c r="V7605" i="6"/>
  <c r="W7605" i="6" s="1"/>
  <c r="Z7604" i="6"/>
  <c r="AA7604" i="6" s="1"/>
  <c r="W7604" i="6"/>
  <c r="V7604" i="6"/>
  <c r="Z7603" i="6"/>
  <c r="AA7603" i="6" s="1"/>
  <c r="W7603" i="6"/>
  <c r="V7603" i="6"/>
  <c r="Z7602" i="6"/>
  <c r="AA7602" i="6" s="1"/>
  <c r="W7602" i="6"/>
  <c r="V7602" i="6"/>
  <c r="Z7601" i="6"/>
  <c r="AA7601" i="6" s="1"/>
  <c r="W7601" i="6"/>
  <c r="V7601" i="6"/>
  <c r="Z7600" i="6"/>
  <c r="AA7600" i="6" s="1"/>
  <c r="W7600" i="6"/>
  <c r="V7600" i="6"/>
  <c r="Z7599" i="6"/>
  <c r="AA7599" i="6" s="1"/>
  <c r="W7599" i="6"/>
  <c r="V7599" i="6"/>
  <c r="Z7598" i="6"/>
  <c r="AA7598" i="6" s="1"/>
  <c r="V7598" i="6"/>
  <c r="W7598" i="6" s="1"/>
  <c r="Z7597" i="6"/>
  <c r="AA7597" i="6" s="1"/>
  <c r="W7597" i="6"/>
  <c r="V7597" i="6"/>
  <c r="Z7596" i="6"/>
  <c r="AA7596" i="6" s="1"/>
  <c r="W7596" i="6"/>
  <c r="V7596" i="6"/>
  <c r="Z7595" i="6"/>
  <c r="AA7595" i="6" s="1"/>
  <c r="W7595" i="6"/>
  <c r="V7595" i="6"/>
  <c r="Z7594" i="6"/>
  <c r="AA7594" i="6" s="1"/>
  <c r="V7594" i="6"/>
  <c r="W7594" i="6" s="1"/>
  <c r="Z7593" i="6"/>
  <c r="AA7593" i="6" s="1"/>
  <c r="W7593" i="6"/>
  <c r="V7593" i="6"/>
  <c r="Z7592" i="6"/>
  <c r="AA7592" i="6" s="1"/>
  <c r="W7592" i="6"/>
  <c r="V7592" i="6"/>
  <c r="Z7591" i="6"/>
  <c r="AA7591" i="6" s="1"/>
  <c r="W7591" i="6"/>
  <c r="V7591" i="6"/>
  <c r="Z7590" i="6"/>
  <c r="AA7590" i="6" s="1"/>
  <c r="V7590" i="6"/>
  <c r="W7590" i="6" s="1"/>
  <c r="Z7589" i="6"/>
  <c r="AA7589" i="6" s="1"/>
  <c r="W7589" i="6"/>
  <c r="V7589" i="6"/>
  <c r="Z7588" i="6"/>
  <c r="AA7588" i="6" s="1"/>
  <c r="W7588" i="6"/>
  <c r="V7588" i="6"/>
  <c r="Z7587" i="6"/>
  <c r="AA7587" i="6" s="1"/>
  <c r="W7587" i="6"/>
  <c r="V7587" i="6"/>
  <c r="Z7586" i="6"/>
  <c r="AA7586" i="6" s="1"/>
  <c r="V7586" i="6"/>
  <c r="W7586" i="6" s="1"/>
  <c r="Z7585" i="6"/>
  <c r="AA7585" i="6" s="1"/>
  <c r="V7585" i="6"/>
  <c r="W7585" i="6" s="1"/>
  <c r="Z7584" i="6"/>
  <c r="AA7584" i="6" s="1"/>
  <c r="V7584" i="6"/>
  <c r="W7584" i="6" s="1"/>
  <c r="Z7583" i="6"/>
  <c r="AA7583" i="6" s="1"/>
  <c r="V7583" i="6"/>
  <c r="W7583" i="6" s="1"/>
  <c r="Z7582" i="6"/>
  <c r="AA7582" i="6" s="1"/>
  <c r="V7582" i="6"/>
  <c r="W7582" i="6" s="1"/>
  <c r="AA7581" i="6"/>
  <c r="Z7581" i="6"/>
  <c r="V7581" i="6"/>
  <c r="W7581" i="6" s="1"/>
  <c r="AA7580" i="6"/>
  <c r="Z7580" i="6"/>
  <c r="V7580" i="6"/>
  <c r="W7580" i="6" s="1"/>
  <c r="Z7579" i="6"/>
  <c r="AA7579" i="6" s="1"/>
  <c r="W7579" i="6"/>
  <c r="V7579" i="6"/>
  <c r="Z7578" i="6"/>
  <c r="AA7578" i="6" s="1"/>
  <c r="W7578" i="6"/>
  <c r="V7578" i="6"/>
  <c r="Z7577" i="6"/>
  <c r="AA7577" i="6" s="1"/>
  <c r="W7577" i="6"/>
  <c r="V7577" i="6"/>
  <c r="Z7576" i="6"/>
  <c r="AA7576" i="6" s="1"/>
  <c r="V7576" i="6"/>
  <c r="W7576" i="6" s="1"/>
  <c r="Z7575" i="6"/>
  <c r="AA7575" i="6" s="1"/>
  <c r="W7575" i="6"/>
  <c r="V7575" i="6"/>
  <c r="Z7574" i="6"/>
  <c r="AA7574" i="6" s="1"/>
  <c r="V7574" i="6"/>
  <c r="W7574" i="6" s="1"/>
  <c r="AA7573" i="6"/>
  <c r="Z7573" i="6"/>
  <c r="V7573" i="6"/>
  <c r="W7573" i="6" s="1"/>
  <c r="Z7572" i="6"/>
  <c r="AA7572" i="6" s="1"/>
  <c r="W7572" i="6"/>
  <c r="V7572" i="6"/>
  <c r="Z7571" i="6"/>
  <c r="AA7571" i="6" s="1"/>
  <c r="W7571" i="6"/>
  <c r="V7571" i="6"/>
  <c r="Z7570" i="6"/>
  <c r="AA7570" i="6" s="1"/>
  <c r="W7570" i="6"/>
  <c r="V7570" i="6"/>
  <c r="Z7569" i="6"/>
  <c r="AA7569" i="6" s="1"/>
  <c r="W7569" i="6"/>
  <c r="V7569" i="6"/>
  <c r="Z7568" i="6"/>
  <c r="AA7568" i="6" s="1"/>
  <c r="V7568" i="6"/>
  <c r="W7568" i="6" s="1"/>
  <c r="Z7567" i="6"/>
  <c r="AA7567" i="6" s="1"/>
  <c r="V7567" i="6"/>
  <c r="W7567" i="6" s="1"/>
  <c r="Z7566" i="6"/>
  <c r="AA7566" i="6" s="1"/>
  <c r="W7566" i="6"/>
  <c r="V7566" i="6"/>
  <c r="Z7565" i="6"/>
  <c r="AA7565" i="6" s="1"/>
  <c r="W7565" i="6"/>
  <c r="V7565" i="6"/>
  <c r="Z7564" i="6"/>
  <c r="AA7564" i="6" s="1"/>
  <c r="V7564" i="6"/>
  <c r="W7564" i="6" s="1"/>
  <c r="Z7563" i="6"/>
  <c r="AA7563" i="6" s="1"/>
  <c r="V7563" i="6"/>
  <c r="W7563" i="6" s="1"/>
  <c r="Z7562" i="6"/>
  <c r="AA7562" i="6" s="1"/>
  <c r="V7562" i="6"/>
  <c r="W7562" i="6" s="1"/>
  <c r="Z7561" i="6"/>
  <c r="AA7561" i="6" s="1"/>
  <c r="V7561" i="6"/>
  <c r="W7561" i="6" s="1"/>
  <c r="Z7560" i="6"/>
  <c r="AA7560" i="6" s="1"/>
  <c r="V7560" i="6"/>
  <c r="W7560" i="6" s="1"/>
  <c r="Z7559" i="6"/>
  <c r="AA7559" i="6" s="1"/>
  <c r="W7559" i="6"/>
  <c r="V7559" i="6"/>
  <c r="Z7558" i="6"/>
  <c r="AA7558" i="6" s="1"/>
  <c r="V7558" i="6"/>
  <c r="W7558" i="6" s="1"/>
  <c r="AA7557" i="6"/>
  <c r="Z7557" i="6"/>
  <c r="V7557" i="6"/>
  <c r="W7557" i="6" s="1"/>
  <c r="AA7556" i="6"/>
  <c r="Z7556" i="6"/>
  <c r="V7556" i="6"/>
  <c r="W7556" i="6" s="1"/>
  <c r="AA7555" i="6"/>
  <c r="Z7555" i="6"/>
  <c r="V7555" i="6"/>
  <c r="W7555" i="6" s="1"/>
  <c r="AA7554" i="6"/>
  <c r="Z7554" i="6"/>
  <c r="V7554" i="6"/>
  <c r="W7554" i="6" s="1"/>
  <c r="AA7553" i="6"/>
  <c r="Z7553" i="6"/>
  <c r="V7553" i="6"/>
  <c r="W7553" i="6" s="1"/>
  <c r="AA7552" i="6"/>
  <c r="Z7552" i="6"/>
  <c r="V7552" i="6"/>
  <c r="W7552" i="6" s="1"/>
  <c r="AA7551" i="6"/>
  <c r="Z7551" i="6"/>
  <c r="W7551" i="6"/>
  <c r="V7551" i="6"/>
  <c r="Z7550" i="6"/>
  <c r="AA7550" i="6" s="1"/>
  <c r="W7550" i="6"/>
  <c r="V7550" i="6"/>
  <c r="Z7549" i="6"/>
  <c r="AA7549" i="6" s="1"/>
  <c r="W7549" i="6"/>
  <c r="V7549" i="6"/>
  <c r="Z7548" i="6"/>
  <c r="AA7548" i="6" s="1"/>
  <c r="V7548" i="6"/>
  <c r="W7548" i="6" s="1"/>
  <c r="Z7547" i="6"/>
  <c r="AA7547" i="6" s="1"/>
  <c r="W7547" i="6"/>
  <c r="V7547" i="6"/>
  <c r="Z7546" i="6"/>
  <c r="AA7546" i="6" s="1"/>
  <c r="W7546" i="6"/>
  <c r="V7546" i="6"/>
  <c r="Z7545" i="6"/>
  <c r="AA7545" i="6" s="1"/>
  <c r="W7545" i="6"/>
  <c r="V7545" i="6"/>
  <c r="Z7544" i="6"/>
  <c r="AA7544" i="6" s="1"/>
  <c r="W7544" i="6"/>
  <c r="V7544" i="6"/>
  <c r="Z7543" i="6"/>
  <c r="AA7543" i="6" s="1"/>
  <c r="V7543" i="6"/>
  <c r="W7543" i="6" s="1"/>
  <c r="Z7542" i="6"/>
  <c r="AA7542" i="6" s="1"/>
  <c r="V7542" i="6"/>
  <c r="W7542" i="6" s="1"/>
  <c r="AA7541" i="6"/>
  <c r="Z7541" i="6"/>
  <c r="V7541" i="6"/>
  <c r="W7541" i="6" s="1"/>
  <c r="Z7540" i="6"/>
  <c r="AA7540" i="6" s="1"/>
  <c r="V7540" i="6"/>
  <c r="W7540" i="6" s="1"/>
  <c r="Z7539" i="6"/>
  <c r="AA7539" i="6" s="1"/>
  <c r="W7539" i="6"/>
  <c r="V7539" i="6"/>
  <c r="Z7538" i="6"/>
  <c r="AA7538" i="6" s="1"/>
  <c r="W7538" i="6"/>
  <c r="V7538" i="6"/>
  <c r="Z7537" i="6"/>
  <c r="AA7537" i="6" s="1"/>
  <c r="V7537" i="6"/>
  <c r="W7537" i="6" s="1"/>
  <c r="Z7536" i="6"/>
  <c r="AA7536" i="6" s="1"/>
  <c r="V7536" i="6"/>
  <c r="W7536" i="6" s="1"/>
  <c r="AA7535" i="6"/>
  <c r="Z7535" i="6"/>
  <c r="V7535" i="6"/>
  <c r="W7535" i="6" s="1"/>
  <c r="Z7534" i="6"/>
  <c r="AA7534" i="6" s="1"/>
  <c r="W7534" i="6"/>
  <c r="V7534" i="6"/>
  <c r="Z7533" i="6"/>
  <c r="AA7533" i="6" s="1"/>
  <c r="W7533" i="6"/>
  <c r="V7533" i="6"/>
  <c r="Z7532" i="6"/>
  <c r="AA7532" i="6" s="1"/>
  <c r="V7532" i="6"/>
  <c r="W7532" i="6" s="1"/>
  <c r="AA7531" i="6"/>
  <c r="Z7531" i="6"/>
  <c r="V7531" i="6"/>
  <c r="W7531" i="6" s="1"/>
  <c r="AA7530" i="6"/>
  <c r="Z7530" i="6"/>
  <c r="V7530" i="6"/>
  <c r="W7530" i="6" s="1"/>
  <c r="Z7529" i="6"/>
  <c r="AA7529" i="6" s="1"/>
  <c r="W7529" i="6"/>
  <c r="V7529" i="6"/>
  <c r="Z7528" i="6"/>
  <c r="AA7528" i="6" s="1"/>
  <c r="W7528" i="6"/>
  <c r="V7528" i="6"/>
  <c r="Z7527" i="6"/>
  <c r="AA7527" i="6" s="1"/>
  <c r="W7527" i="6"/>
  <c r="V7527" i="6"/>
  <c r="Z7526" i="6"/>
  <c r="AA7526" i="6" s="1"/>
  <c r="W7526" i="6"/>
  <c r="V7526" i="6"/>
  <c r="Z7525" i="6"/>
  <c r="AA7525" i="6" s="1"/>
  <c r="W7525" i="6"/>
  <c r="V7525" i="6"/>
  <c r="Z7524" i="6"/>
  <c r="AA7524" i="6" s="1"/>
  <c r="W7524" i="6"/>
  <c r="V7524" i="6"/>
  <c r="Z7523" i="6"/>
  <c r="AA7523" i="6" s="1"/>
  <c r="W7523" i="6"/>
  <c r="V7523" i="6"/>
  <c r="Z7522" i="6"/>
  <c r="AA7522" i="6" s="1"/>
  <c r="W7522" i="6"/>
  <c r="V7522" i="6"/>
  <c r="Z7521" i="6"/>
  <c r="AA7521" i="6" s="1"/>
  <c r="V7521" i="6"/>
  <c r="W7521" i="6" s="1"/>
  <c r="Z7520" i="6"/>
  <c r="AA7520" i="6" s="1"/>
  <c r="V7520" i="6"/>
  <c r="W7520" i="6" s="1"/>
  <c r="AA7519" i="6"/>
  <c r="Z7519" i="6"/>
  <c r="V7519" i="6"/>
  <c r="W7519" i="6" s="1"/>
  <c r="AA7518" i="6"/>
  <c r="Z7518" i="6"/>
  <c r="V7518" i="6"/>
  <c r="W7518" i="6" s="1"/>
  <c r="AA7517" i="6"/>
  <c r="Z7517" i="6"/>
  <c r="V7517" i="6"/>
  <c r="W7517" i="6" s="1"/>
  <c r="AA7516" i="6"/>
  <c r="Z7516" i="6"/>
  <c r="V7516" i="6"/>
  <c r="W7516" i="6" s="1"/>
  <c r="AA7515" i="6"/>
  <c r="Z7515" i="6"/>
  <c r="V7515" i="6"/>
  <c r="W7515" i="6" s="1"/>
  <c r="Z7514" i="6"/>
  <c r="AA7514" i="6" s="1"/>
  <c r="V7514" i="6"/>
  <c r="W7514" i="6" s="1"/>
  <c r="Z7513" i="6"/>
  <c r="AA7513" i="6" s="1"/>
  <c r="V7513" i="6"/>
  <c r="W7513" i="6" s="1"/>
  <c r="AA7512" i="6"/>
  <c r="Z7512" i="6"/>
  <c r="V7512" i="6"/>
  <c r="W7512" i="6" s="1"/>
  <c r="AA7511" i="6"/>
  <c r="Z7511" i="6"/>
  <c r="V7511" i="6"/>
  <c r="W7511" i="6" s="1"/>
  <c r="AA7510" i="6"/>
  <c r="Z7510" i="6"/>
  <c r="V7510" i="6"/>
  <c r="W7510" i="6" s="1"/>
  <c r="AA7509" i="6"/>
  <c r="Z7509" i="6"/>
  <c r="V7509" i="6"/>
  <c r="W7509" i="6" s="1"/>
  <c r="Z7508" i="6"/>
  <c r="AA7508" i="6" s="1"/>
  <c r="V7508" i="6"/>
  <c r="W7508" i="6" s="1"/>
  <c r="Z7507" i="6"/>
  <c r="AA7507" i="6" s="1"/>
  <c r="W7507" i="6"/>
  <c r="V7507" i="6"/>
  <c r="Z7506" i="6"/>
  <c r="AA7506" i="6" s="1"/>
  <c r="W7506" i="6"/>
  <c r="V7506" i="6"/>
  <c r="Z7505" i="6"/>
  <c r="AA7505" i="6" s="1"/>
  <c r="W7505" i="6"/>
  <c r="V7505" i="6"/>
  <c r="Z7504" i="6"/>
  <c r="AA7504" i="6" s="1"/>
  <c r="W7504" i="6"/>
  <c r="V7504" i="6"/>
  <c r="AA7503" i="6"/>
  <c r="Z7503" i="6"/>
  <c r="W7503" i="6"/>
  <c r="V7503" i="6"/>
  <c r="AA7502" i="6"/>
  <c r="Z7502" i="6"/>
  <c r="W7502" i="6"/>
  <c r="V7502" i="6"/>
  <c r="Z7501" i="6"/>
  <c r="AA7501" i="6" s="1"/>
  <c r="W7501" i="6"/>
  <c r="V7501" i="6"/>
  <c r="Z7500" i="6"/>
  <c r="AA7500" i="6" s="1"/>
  <c r="V7500" i="6"/>
  <c r="W7500" i="6" s="1"/>
  <c r="AA7499" i="6"/>
  <c r="Z7499" i="6"/>
  <c r="V7499" i="6"/>
  <c r="W7499" i="6" s="1"/>
  <c r="Z7498" i="6"/>
  <c r="AA7498" i="6" s="1"/>
  <c r="W7498" i="6"/>
  <c r="V7498" i="6"/>
  <c r="Z7497" i="6"/>
  <c r="AA7497" i="6" s="1"/>
  <c r="V7497" i="6"/>
  <c r="W7497" i="6" s="1"/>
  <c r="Z7496" i="6"/>
  <c r="AA7496" i="6" s="1"/>
  <c r="W7496" i="6"/>
  <c r="V7496" i="6"/>
  <c r="Z7495" i="6"/>
  <c r="AA7495" i="6" s="1"/>
  <c r="W7495" i="6"/>
  <c r="V7495" i="6"/>
  <c r="Z7494" i="6"/>
  <c r="AA7494" i="6" s="1"/>
  <c r="W7494" i="6"/>
  <c r="V7494" i="6"/>
  <c r="Z7493" i="6"/>
  <c r="AA7493" i="6" s="1"/>
  <c r="W7493" i="6"/>
  <c r="V7493" i="6"/>
  <c r="Z7492" i="6"/>
  <c r="AA7492" i="6" s="1"/>
  <c r="W7492" i="6"/>
  <c r="V7492" i="6"/>
  <c r="Z7491" i="6"/>
  <c r="AA7491" i="6" s="1"/>
  <c r="W7491" i="6"/>
  <c r="V7491" i="6"/>
  <c r="Z7490" i="6"/>
  <c r="AA7490" i="6" s="1"/>
  <c r="W7490" i="6"/>
  <c r="V7490" i="6"/>
  <c r="Z7489" i="6"/>
  <c r="AA7489" i="6" s="1"/>
  <c r="W7489" i="6"/>
  <c r="V7489" i="6"/>
  <c r="Z7488" i="6"/>
  <c r="AA7488" i="6" s="1"/>
  <c r="W7488" i="6"/>
  <c r="V7488" i="6"/>
  <c r="Z7487" i="6"/>
  <c r="AA7487" i="6" s="1"/>
  <c r="W7487" i="6"/>
  <c r="V7487" i="6"/>
  <c r="Z7486" i="6"/>
  <c r="AA7486" i="6" s="1"/>
  <c r="W7486" i="6"/>
  <c r="V7486" i="6"/>
  <c r="Z7485" i="6"/>
  <c r="AA7485" i="6" s="1"/>
  <c r="W7485" i="6"/>
  <c r="V7485" i="6"/>
  <c r="Z7484" i="6"/>
  <c r="AA7484" i="6" s="1"/>
  <c r="V7484" i="6"/>
  <c r="W7484" i="6" s="1"/>
  <c r="Z7483" i="6"/>
  <c r="AA7483" i="6" s="1"/>
  <c r="V7483" i="6"/>
  <c r="W7483" i="6" s="1"/>
  <c r="AA7482" i="6"/>
  <c r="Z7482" i="6"/>
  <c r="V7482" i="6"/>
  <c r="W7482" i="6" s="1"/>
  <c r="AA7481" i="6"/>
  <c r="Z7481" i="6"/>
  <c r="V7481" i="6"/>
  <c r="W7481" i="6" s="1"/>
  <c r="AA7480" i="6"/>
  <c r="Z7480" i="6"/>
  <c r="V7480" i="6"/>
  <c r="W7480" i="6" s="1"/>
  <c r="Z7479" i="6"/>
  <c r="AA7479" i="6" s="1"/>
  <c r="V7479" i="6"/>
  <c r="W7479" i="6" s="1"/>
  <c r="Z7478" i="6"/>
  <c r="AA7478" i="6" s="1"/>
  <c r="V7478" i="6"/>
  <c r="W7478" i="6" s="1"/>
  <c r="Z7477" i="6"/>
  <c r="AA7477" i="6" s="1"/>
  <c r="W7477" i="6"/>
  <c r="V7477" i="6"/>
  <c r="Z7476" i="6"/>
  <c r="AA7476" i="6" s="1"/>
  <c r="V7476" i="6"/>
  <c r="W7476" i="6" s="1"/>
  <c r="Z7475" i="6"/>
  <c r="AA7475" i="6" s="1"/>
  <c r="W7475" i="6"/>
  <c r="V7475" i="6"/>
  <c r="Z7474" i="6"/>
  <c r="AA7474" i="6" s="1"/>
  <c r="V7474" i="6"/>
  <c r="W7474" i="6" s="1"/>
  <c r="AA7473" i="6"/>
  <c r="Z7473" i="6"/>
  <c r="V7473" i="6"/>
  <c r="W7473" i="6" s="1"/>
  <c r="AA7472" i="6"/>
  <c r="Z7472" i="6"/>
  <c r="V7472" i="6"/>
  <c r="W7472" i="6" s="1"/>
  <c r="AA7471" i="6"/>
  <c r="Z7471" i="6"/>
  <c r="V7471" i="6"/>
  <c r="W7471" i="6" s="1"/>
  <c r="AA7470" i="6"/>
  <c r="Z7470" i="6"/>
  <c r="V7470" i="6"/>
  <c r="W7470" i="6" s="1"/>
  <c r="AA7469" i="6"/>
  <c r="Z7469" i="6"/>
  <c r="V7469" i="6"/>
  <c r="W7469" i="6" s="1"/>
  <c r="AA7468" i="6"/>
  <c r="Z7468" i="6"/>
  <c r="V7468" i="6"/>
  <c r="W7468" i="6" s="1"/>
  <c r="AA7467" i="6"/>
  <c r="Z7467" i="6"/>
  <c r="V7467" i="6"/>
  <c r="W7467" i="6" s="1"/>
  <c r="AA7466" i="6"/>
  <c r="Z7466" i="6"/>
  <c r="V7466" i="6"/>
  <c r="W7466" i="6" s="1"/>
  <c r="Z7465" i="6"/>
  <c r="AA7465" i="6" s="1"/>
  <c r="W7465" i="6"/>
  <c r="V7465" i="6"/>
  <c r="Z7464" i="6"/>
  <c r="AA7464" i="6" s="1"/>
  <c r="W7464" i="6"/>
  <c r="V7464" i="6"/>
  <c r="Z7463" i="6"/>
  <c r="AA7463" i="6" s="1"/>
  <c r="W7463" i="6"/>
  <c r="V7463" i="6"/>
  <c r="Z7462" i="6"/>
  <c r="AA7462" i="6" s="1"/>
  <c r="W7462" i="6"/>
  <c r="V7462" i="6"/>
  <c r="Z7461" i="6"/>
  <c r="AA7461" i="6" s="1"/>
  <c r="W7461" i="6"/>
  <c r="V7461" i="6"/>
  <c r="Z7460" i="6"/>
  <c r="AA7460" i="6" s="1"/>
  <c r="V7460" i="6"/>
  <c r="W7460" i="6" s="1"/>
  <c r="Z7459" i="6"/>
  <c r="AA7459" i="6" s="1"/>
  <c r="V7459" i="6"/>
  <c r="W7459" i="6" s="1"/>
  <c r="AA7458" i="6"/>
  <c r="Z7458" i="6"/>
  <c r="V7458" i="6"/>
  <c r="W7458" i="6" s="1"/>
  <c r="Z7457" i="6"/>
  <c r="AA7457" i="6" s="1"/>
  <c r="V7457" i="6"/>
  <c r="W7457" i="6" s="1"/>
  <c r="Z7456" i="6"/>
  <c r="AA7456" i="6" s="1"/>
  <c r="W7456" i="6"/>
  <c r="V7456" i="6"/>
  <c r="Z7455" i="6"/>
  <c r="AA7455" i="6" s="1"/>
  <c r="W7455" i="6"/>
  <c r="V7455" i="6"/>
  <c r="Z7454" i="6"/>
  <c r="AA7454" i="6" s="1"/>
  <c r="V7454" i="6"/>
  <c r="W7454" i="6" s="1"/>
  <c r="AA7453" i="6"/>
  <c r="Z7453" i="6"/>
  <c r="V7453" i="6"/>
  <c r="W7453" i="6" s="1"/>
  <c r="AA7452" i="6"/>
  <c r="Z7452" i="6"/>
  <c r="V7452" i="6"/>
  <c r="W7452" i="6" s="1"/>
  <c r="AA7451" i="6"/>
  <c r="Z7451" i="6"/>
  <c r="V7451" i="6"/>
  <c r="W7451" i="6" s="1"/>
  <c r="AA7450" i="6"/>
  <c r="Z7450" i="6"/>
  <c r="V7450" i="6"/>
  <c r="W7450" i="6" s="1"/>
  <c r="Z7449" i="6"/>
  <c r="AA7449" i="6" s="1"/>
  <c r="W7449" i="6"/>
  <c r="V7449" i="6"/>
  <c r="Z7448" i="6"/>
  <c r="AA7448" i="6" s="1"/>
  <c r="W7448" i="6"/>
  <c r="V7448" i="6"/>
  <c r="Z7447" i="6"/>
  <c r="AA7447" i="6" s="1"/>
  <c r="W7447" i="6"/>
  <c r="V7447" i="6"/>
  <c r="Z7446" i="6"/>
  <c r="AA7446" i="6" s="1"/>
  <c r="W7446" i="6"/>
  <c r="V7446" i="6"/>
  <c r="Z7445" i="6"/>
  <c r="AA7445" i="6" s="1"/>
  <c r="V7445" i="6"/>
  <c r="W7445" i="6" s="1"/>
  <c r="AA7444" i="6"/>
  <c r="Z7444" i="6"/>
  <c r="V7444" i="6"/>
  <c r="W7444" i="6" s="1"/>
  <c r="AA7443" i="6"/>
  <c r="Z7443" i="6"/>
  <c r="V7443" i="6"/>
  <c r="W7443" i="6" s="1"/>
  <c r="AA7442" i="6"/>
  <c r="Z7442" i="6"/>
  <c r="V7442" i="6"/>
  <c r="W7442" i="6" s="1"/>
  <c r="Z7441" i="6"/>
  <c r="AA7441" i="6" s="1"/>
  <c r="V7441" i="6"/>
  <c r="W7441" i="6" s="1"/>
  <c r="AA7440" i="6"/>
  <c r="Z7440" i="6"/>
  <c r="V7440" i="6"/>
  <c r="W7440" i="6" s="1"/>
  <c r="AA7439" i="6"/>
  <c r="Z7439" i="6"/>
  <c r="V7439" i="6"/>
  <c r="W7439" i="6" s="1"/>
  <c r="AA7438" i="6"/>
  <c r="Z7438" i="6"/>
  <c r="V7438" i="6"/>
  <c r="W7438" i="6" s="1"/>
  <c r="Z7437" i="6"/>
  <c r="AA7437" i="6" s="1"/>
  <c r="V7437" i="6"/>
  <c r="W7437" i="6" s="1"/>
  <c r="Z7436" i="6"/>
  <c r="AA7436" i="6" s="1"/>
  <c r="V7436" i="6"/>
  <c r="W7436" i="6" s="1"/>
  <c r="Z7435" i="6"/>
  <c r="AA7435" i="6" s="1"/>
  <c r="V7435" i="6"/>
  <c r="W7435" i="6" s="1"/>
  <c r="Z7434" i="6"/>
  <c r="AA7434" i="6" s="1"/>
  <c r="V7434" i="6"/>
  <c r="W7434" i="6" s="1"/>
  <c r="AA7433" i="6"/>
  <c r="Z7433" i="6"/>
  <c r="V7433" i="6"/>
  <c r="W7433" i="6" s="1"/>
  <c r="AA7432" i="6"/>
  <c r="Z7432" i="6"/>
  <c r="V7432" i="6"/>
  <c r="W7432" i="6" s="1"/>
  <c r="AA7431" i="6"/>
  <c r="Z7431" i="6"/>
  <c r="V7431" i="6"/>
  <c r="W7431" i="6" s="1"/>
  <c r="AA7430" i="6"/>
  <c r="Z7430" i="6"/>
  <c r="V7430" i="6"/>
  <c r="W7430" i="6" s="1"/>
  <c r="AA7429" i="6"/>
  <c r="Z7429" i="6"/>
  <c r="V7429" i="6"/>
  <c r="W7429" i="6" s="1"/>
  <c r="AA7428" i="6"/>
  <c r="Z7428" i="6"/>
  <c r="V7428" i="6"/>
  <c r="W7428" i="6" s="1"/>
  <c r="AA7427" i="6"/>
  <c r="Z7427" i="6"/>
  <c r="V7427" i="6"/>
  <c r="W7427" i="6" s="1"/>
  <c r="AA7426" i="6"/>
  <c r="Z7426" i="6"/>
  <c r="V7426" i="6"/>
  <c r="W7426" i="6" s="1"/>
  <c r="AA7425" i="6"/>
  <c r="Z7425" i="6"/>
  <c r="V7425" i="6"/>
  <c r="W7425" i="6" s="1"/>
  <c r="Z7424" i="6"/>
  <c r="AA7424" i="6" s="1"/>
  <c r="W7424" i="6"/>
  <c r="V7424" i="6"/>
  <c r="AA7423" i="6"/>
  <c r="Z7423" i="6"/>
  <c r="W7423" i="6"/>
  <c r="V7423" i="6"/>
  <c r="AA7422" i="6"/>
  <c r="Z7422" i="6"/>
  <c r="W7422" i="6"/>
  <c r="V7422" i="6"/>
  <c r="AA7421" i="6"/>
  <c r="Z7421" i="6"/>
  <c r="W7421" i="6"/>
  <c r="V7421" i="6"/>
  <c r="AA7420" i="6"/>
  <c r="Z7420" i="6"/>
  <c r="W7420" i="6"/>
  <c r="V7420" i="6"/>
  <c r="AA7419" i="6"/>
  <c r="Z7419" i="6"/>
  <c r="V7419" i="6"/>
  <c r="W7419" i="6" s="1"/>
  <c r="AA7418" i="6"/>
  <c r="Z7418" i="6"/>
  <c r="W7418" i="6"/>
  <c r="V7418" i="6"/>
  <c r="AA7417" i="6"/>
  <c r="Z7417" i="6"/>
  <c r="W7417" i="6"/>
  <c r="V7417" i="6"/>
  <c r="AA7416" i="6"/>
  <c r="Z7416" i="6"/>
  <c r="W7416" i="6"/>
  <c r="V7416" i="6"/>
  <c r="Z7415" i="6"/>
  <c r="AA7415" i="6" s="1"/>
  <c r="V7415" i="6"/>
  <c r="W7415" i="6" s="1"/>
  <c r="AA7414" i="6"/>
  <c r="Z7414" i="6"/>
  <c r="W7414" i="6"/>
  <c r="V7414" i="6"/>
  <c r="Z7413" i="6"/>
  <c r="AA7413" i="6" s="1"/>
  <c r="W7413" i="6"/>
  <c r="V7413" i="6"/>
  <c r="Z7412" i="6"/>
  <c r="AA7412" i="6" s="1"/>
  <c r="W7412" i="6"/>
  <c r="V7412" i="6"/>
  <c r="Z7411" i="6"/>
  <c r="AA7411" i="6" s="1"/>
  <c r="W7411" i="6"/>
  <c r="V7411" i="6"/>
  <c r="Z7410" i="6"/>
  <c r="AA7410" i="6" s="1"/>
  <c r="W7410" i="6"/>
  <c r="V7410" i="6"/>
  <c r="Z7409" i="6"/>
  <c r="AA7409" i="6" s="1"/>
  <c r="W7409" i="6"/>
  <c r="V7409" i="6"/>
  <c r="Z7408" i="6"/>
  <c r="AA7408" i="6" s="1"/>
  <c r="W7408" i="6"/>
  <c r="V7408" i="6"/>
  <c r="Z7407" i="6"/>
  <c r="AA7407" i="6" s="1"/>
  <c r="W7407" i="6"/>
  <c r="V7407" i="6"/>
  <c r="Z7406" i="6"/>
  <c r="AA7406" i="6" s="1"/>
  <c r="W7406" i="6"/>
  <c r="V7406" i="6"/>
  <c r="Z7405" i="6"/>
  <c r="AA7405" i="6" s="1"/>
  <c r="W7405" i="6"/>
  <c r="V7405" i="6"/>
  <c r="Z7404" i="6"/>
  <c r="AA7404" i="6" s="1"/>
  <c r="W7404" i="6"/>
  <c r="V7404" i="6"/>
  <c r="Z7403" i="6"/>
  <c r="AA7403" i="6" s="1"/>
  <c r="W7403" i="6"/>
  <c r="V7403" i="6"/>
  <c r="Z7402" i="6"/>
  <c r="AA7402" i="6" s="1"/>
  <c r="V7402" i="6"/>
  <c r="W7402" i="6" s="1"/>
  <c r="AA7401" i="6"/>
  <c r="Z7401" i="6"/>
  <c r="V7401" i="6"/>
  <c r="W7401" i="6" s="1"/>
  <c r="AA7400" i="6"/>
  <c r="Z7400" i="6"/>
  <c r="V7400" i="6"/>
  <c r="W7400" i="6" s="1"/>
  <c r="AA7399" i="6"/>
  <c r="Z7399" i="6"/>
  <c r="V7399" i="6"/>
  <c r="W7399" i="6" s="1"/>
  <c r="AA7398" i="6"/>
  <c r="Z7398" i="6"/>
  <c r="V7398" i="6"/>
  <c r="W7398" i="6" s="1"/>
  <c r="AA7397" i="6"/>
  <c r="Z7397" i="6"/>
  <c r="V7397" i="6"/>
  <c r="W7397" i="6" s="1"/>
  <c r="AA7396" i="6"/>
  <c r="Z7396" i="6"/>
  <c r="V7396" i="6"/>
  <c r="W7396" i="6" s="1"/>
  <c r="AA7395" i="6"/>
  <c r="Z7395" i="6"/>
  <c r="V7395" i="6"/>
  <c r="W7395" i="6" s="1"/>
  <c r="AA7394" i="6"/>
  <c r="Z7394" i="6"/>
  <c r="V7394" i="6"/>
  <c r="W7394" i="6" s="1"/>
  <c r="AA7393" i="6"/>
  <c r="Z7393" i="6"/>
  <c r="V7393" i="6"/>
  <c r="W7393" i="6" s="1"/>
  <c r="AA7392" i="6"/>
  <c r="Z7392" i="6"/>
  <c r="V7392" i="6"/>
  <c r="W7392" i="6" s="1"/>
  <c r="AA7391" i="6"/>
  <c r="Z7391" i="6"/>
  <c r="V7391" i="6"/>
  <c r="W7391" i="6" s="1"/>
  <c r="AA7390" i="6"/>
  <c r="Z7390" i="6"/>
  <c r="V7390" i="6"/>
  <c r="W7390" i="6" s="1"/>
  <c r="AA7389" i="6"/>
  <c r="Z7389" i="6"/>
  <c r="V7389" i="6"/>
  <c r="W7389" i="6" s="1"/>
  <c r="AA7388" i="6"/>
  <c r="Z7388" i="6"/>
  <c r="V7388" i="6"/>
  <c r="W7388" i="6" s="1"/>
  <c r="AA7387" i="6"/>
  <c r="Z7387" i="6"/>
  <c r="V7387" i="6"/>
  <c r="W7387" i="6" s="1"/>
  <c r="AA7386" i="6"/>
  <c r="Z7386" i="6"/>
  <c r="V7386" i="6"/>
  <c r="W7386" i="6" s="1"/>
  <c r="AA7385" i="6"/>
  <c r="Z7385" i="6"/>
  <c r="V7385" i="6"/>
  <c r="W7385" i="6" s="1"/>
  <c r="AA7384" i="6"/>
  <c r="Z7384" i="6"/>
  <c r="V7384" i="6"/>
  <c r="W7384" i="6" s="1"/>
  <c r="AA7383" i="6"/>
  <c r="Z7383" i="6"/>
  <c r="V7383" i="6"/>
  <c r="W7383" i="6" s="1"/>
  <c r="AA7382" i="6"/>
  <c r="Z7382" i="6"/>
  <c r="V7382" i="6"/>
  <c r="W7382" i="6" s="1"/>
  <c r="AA7381" i="6"/>
  <c r="Z7381" i="6"/>
  <c r="V7381" i="6"/>
  <c r="W7381" i="6" s="1"/>
  <c r="AA7380" i="6"/>
  <c r="Z7380" i="6"/>
  <c r="V7380" i="6"/>
  <c r="W7380" i="6" s="1"/>
  <c r="AA7379" i="6"/>
  <c r="Z7379" i="6"/>
  <c r="V7379" i="6"/>
  <c r="W7379" i="6" s="1"/>
  <c r="AA7378" i="6"/>
  <c r="Z7378" i="6"/>
  <c r="V7378" i="6"/>
  <c r="W7378" i="6" s="1"/>
  <c r="AA7377" i="6"/>
  <c r="Z7377" i="6"/>
  <c r="V7377" i="6"/>
  <c r="W7377" i="6" s="1"/>
  <c r="Z7376" i="6"/>
  <c r="AA7376" i="6" s="1"/>
  <c r="W7376" i="6"/>
  <c r="V7376" i="6"/>
  <c r="Z7375" i="6"/>
  <c r="AA7375" i="6" s="1"/>
  <c r="W7375" i="6"/>
  <c r="V7375" i="6"/>
  <c r="Z7374" i="6"/>
  <c r="AA7374" i="6" s="1"/>
  <c r="W7374" i="6"/>
  <c r="V7374" i="6"/>
  <c r="Z7373" i="6"/>
  <c r="AA7373" i="6" s="1"/>
  <c r="V7373" i="6"/>
  <c r="W7373" i="6" s="1"/>
  <c r="Z7372" i="6"/>
  <c r="AA7372" i="6" s="1"/>
  <c r="V7372" i="6"/>
  <c r="W7372" i="6" s="1"/>
  <c r="AA7371" i="6"/>
  <c r="Z7371" i="6"/>
  <c r="V7371" i="6"/>
  <c r="W7371" i="6" s="1"/>
  <c r="Z7370" i="6"/>
  <c r="AA7370" i="6" s="1"/>
  <c r="W7370" i="6"/>
  <c r="V7370" i="6"/>
  <c r="AA7369" i="6"/>
  <c r="Z7369" i="6"/>
  <c r="W7369" i="6"/>
  <c r="V7369" i="6"/>
  <c r="AA7368" i="6"/>
  <c r="Z7368" i="6"/>
  <c r="W7368" i="6"/>
  <c r="V7368" i="6"/>
  <c r="AA7367" i="6"/>
  <c r="Z7367" i="6"/>
  <c r="W7367" i="6"/>
  <c r="V7367" i="6"/>
  <c r="AA7366" i="6"/>
  <c r="Z7366" i="6"/>
  <c r="W7366" i="6"/>
  <c r="V7366" i="6"/>
  <c r="AA7365" i="6"/>
  <c r="Z7365" i="6"/>
  <c r="V7365" i="6"/>
  <c r="W7365" i="6" s="1"/>
  <c r="Z7364" i="6"/>
  <c r="AA7364" i="6" s="1"/>
  <c r="W7364" i="6"/>
  <c r="V7364" i="6"/>
  <c r="Z7363" i="6"/>
  <c r="AA7363" i="6" s="1"/>
  <c r="W7363" i="6"/>
  <c r="V7363" i="6"/>
  <c r="Z7362" i="6"/>
  <c r="AA7362" i="6" s="1"/>
  <c r="W7362" i="6"/>
  <c r="V7362" i="6"/>
  <c r="Z7361" i="6"/>
  <c r="AA7361" i="6" s="1"/>
  <c r="V7361" i="6"/>
  <c r="W7361" i="6" s="1"/>
  <c r="AA7360" i="6"/>
  <c r="Z7360" i="6"/>
  <c r="V7360" i="6"/>
  <c r="W7360" i="6" s="1"/>
  <c r="AA7359" i="6"/>
  <c r="Z7359" i="6"/>
  <c r="V7359" i="6"/>
  <c r="W7359" i="6" s="1"/>
  <c r="AA7358" i="6"/>
  <c r="Z7358" i="6"/>
  <c r="V7358" i="6"/>
  <c r="W7358" i="6" s="1"/>
  <c r="AA7357" i="6"/>
  <c r="Z7357" i="6"/>
  <c r="V7357" i="6"/>
  <c r="W7357" i="6" s="1"/>
  <c r="AA7356" i="6"/>
  <c r="Z7356" i="6"/>
  <c r="V7356" i="6"/>
  <c r="W7356" i="6" s="1"/>
  <c r="Z7355" i="6"/>
  <c r="AA7355" i="6" s="1"/>
  <c r="W7355" i="6"/>
  <c r="V7355" i="6"/>
  <c r="AA7354" i="6"/>
  <c r="Z7354" i="6"/>
  <c r="W7354" i="6"/>
  <c r="V7354" i="6"/>
  <c r="AA7353" i="6"/>
  <c r="Z7353" i="6"/>
  <c r="W7353" i="6"/>
  <c r="V7353" i="6"/>
  <c r="Z7352" i="6"/>
  <c r="AA7352" i="6" s="1"/>
  <c r="V7352" i="6"/>
  <c r="W7352" i="6" s="1"/>
  <c r="Z7351" i="6"/>
  <c r="AA7351" i="6" s="1"/>
  <c r="V7351" i="6"/>
  <c r="W7351" i="6" s="1"/>
  <c r="Z7350" i="6"/>
  <c r="AA7350" i="6" s="1"/>
  <c r="V7350" i="6"/>
  <c r="W7350" i="6" s="1"/>
  <c r="Z7349" i="6"/>
  <c r="AA7349" i="6" s="1"/>
  <c r="W7349" i="6"/>
  <c r="V7349" i="6"/>
  <c r="Z7348" i="6"/>
  <c r="AA7348" i="6" s="1"/>
  <c r="W7348" i="6"/>
  <c r="V7348" i="6"/>
  <c r="Z7347" i="6"/>
  <c r="AA7347" i="6" s="1"/>
  <c r="V7347" i="6"/>
  <c r="W7347" i="6" s="1"/>
  <c r="Z7346" i="6"/>
  <c r="AA7346" i="6" s="1"/>
  <c r="V7346" i="6"/>
  <c r="W7346" i="6" s="1"/>
  <c r="AA7345" i="6"/>
  <c r="Z7345" i="6"/>
  <c r="V7345" i="6"/>
  <c r="W7345" i="6" s="1"/>
  <c r="AA7344" i="6"/>
  <c r="Z7344" i="6"/>
  <c r="V7344" i="6"/>
  <c r="W7344" i="6" s="1"/>
  <c r="Z7343" i="6"/>
  <c r="AA7343" i="6" s="1"/>
  <c r="W7343" i="6"/>
  <c r="V7343" i="6"/>
  <c r="Z7342" i="6"/>
  <c r="AA7342" i="6" s="1"/>
  <c r="W7342" i="6"/>
  <c r="V7342" i="6"/>
  <c r="Z7341" i="6"/>
  <c r="AA7341" i="6" s="1"/>
  <c r="W7341" i="6"/>
  <c r="V7341" i="6"/>
  <c r="Z7340" i="6"/>
  <c r="AA7340" i="6" s="1"/>
  <c r="W7340" i="6"/>
  <c r="V7340" i="6"/>
  <c r="Z7339" i="6"/>
  <c r="AA7339" i="6" s="1"/>
  <c r="V7339" i="6"/>
  <c r="W7339" i="6" s="1"/>
  <c r="Z7338" i="6"/>
  <c r="AA7338" i="6" s="1"/>
  <c r="V7338" i="6"/>
  <c r="W7338" i="6" s="1"/>
  <c r="Z7337" i="6"/>
  <c r="AA7337" i="6" s="1"/>
  <c r="V7337" i="6"/>
  <c r="W7337" i="6" s="1"/>
  <c r="Z7336" i="6"/>
  <c r="AA7336" i="6" s="1"/>
  <c r="V7336" i="6"/>
  <c r="W7336" i="6" s="1"/>
  <c r="AA7335" i="6"/>
  <c r="Z7335" i="6"/>
  <c r="V7335" i="6"/>
  <c r="W7335" i="6" s="1"/>
  <c r="AA7334" i="6"/>
  <c r="Z7334" i="6"/>
  <c r="V7334" i="6"/>
  <c r="W7334" i="6" s="1"/>
  <c r="AA7333" i="6"/>
  <c r="Z7333" i="6"/>
  <c r="V7333" i="6"/>
  <c r="W7333" i="6" s="1"/>
  <c r="AA7332" i="6"/>
  <c r="Z7332" i="6"/>
  <c r="V7332" i="6"/>
  <c r="W7332" i="6" s="1"/>
  <c r="AA7331" i="6"/>
  <c r="Z7331" i="6"/>
  <c r="V7331" i="6"/>
  <c r="W7331" i="6" s="1"/>
  <c r="Z7330" i="6"/>
  <c r="AA7330" i="6" s="1"/>
  <c r="V7330" i="6"/>
  <c r="W7330" i="6" s="1"/>
  <c r="Z7329" i="6"/>
  <c r="AA7329" i="6" s="1"/>
  <c r="W7329" i="6"/>
  <c r="V7329" i="6"/>
  <c r="Z7328" i="6"/>
  <c r="AA7328" i="6" s="1"/>
  <c r="V7328" i="6"/>
  <c r="W7328" i="6" s="1"/>
  <c r="Z7327" i="6"/>
  <c r="AA7327" i="6" s="1"/>
  <c r="V7327" i="6"/>
  <c r="W7327" i="6" s="1"/>
  <c r="Z7326" i="6"/>
  <c r="AA7326" i="6" s="1"/>
  <c r="W7326" i="6"/>
  <c r="V7326" i="6"/>
  <c r="Z7325" i="6"/>
  <c r="AA7325" i="6" s="1"/>
  <c r="V7325" i="6"/>
  <c r="W7325" i="6" s="1"/>
  <c r="Z7324" i="6"/>
  <c r="AA7324" i="6" s="1"/>
  <c r="V7324" i="6"/>
  <c r="W7324" i="6" s="1"/>
  <c r="Z7323" i="6"/>
  <c r="AA7323" i="6" s="1"/>
  <c r="V7323" i="6"/>
  <c r="W7323" i="6" s="1"/>
  <c r="Z7322" i="6"/>
  <c r="AA7322" i="6" s="1"/>
  <c r="W7322" i="6"/>
  <c r="V7322" i="6"/>
  <c r="Z7321" i="6"/>
  <c r="AA7321" i="6" s="1"/>
  <c r="V7321" i="6"/>
  <c r="W7321" i="6" s="1"/>
  <c r="Z7320" i="6"/>
  <c r="AA7320" i="6" s="1"/>
  <c r="V7320" i="6"/>
  <c r="W7320" i="6" s="1"/>
  <c r="Z7319" i="6"/>
  <c r="AA7319" i="6" s="1"/>
  <c r="V7319" i="6"/>
  <c r="W7319" i="6" s="1"/>
  <c r="Z7318" i="6"/>
  <c r="AA7318" i="6" s="1"/>
  <c r="W7318" i="6"/>
  <c r="V7318" i="6"/>
  <c r="Z7317" i="6"/>
  <c r="AA7317" i="6" s="1"/>
  <c r="V7317" i="6"/>
  <c r="W7317" i="6" s="1"/>
  <c r="Z7316" i="6"/>
  <c r="AA7316" i="6" s="1"/>
  <c r="V7316" i="6"/>
  <c r="W7316" i="6" s="1"/>
  <c r="Z7315" i="6"/>
  <c r="AA7315" i="6" s="1"/>
  <c r="V7315" i="6"/>
  <c r="W7315" i="6" s="1"/>
  <c r="Z7314" i="6"/>
  <c r="AA7314" i="6" s="1"/>
  <c r="V7314" i="6"/>
  <c r="W7314" i="6" s="1"/>
  <c r="Z7313" i="6"/>
  <c r="AA7313" i="6" s="1"/>
  <c r="V7313" i="6"/>
  <c r="W7313" i="6" s="1"/>
  <c r="Z7312" i="6"/>
  <c r="AA7312" i="6" s="1"/>
  <c r="V7312" i="6"/>
  <c r="W7312" i="6" s="1"/>
  <c r="AA7311" i="6"/>
  <c r="Z7311" i="6"/>
  <c r="V7311" i="6"/>
  <c r="W7311" i="6" s="1"/>
  <c r="AA7310" i="6"/>
  <c r="Z7310" i="6"/>
  <c r="V7310" i="6"/>
  <c r="W7310" i="6" s="1"/>
  <c r="Z7309" i="6"/>
  <c r="AA7309" i="6" s="1"/>
  <c r="V7309" i="6"/>
  <c r="W7309" i="6" s="1"/>
  <c r="Z7308" i="6"/>
  <c r="AA7308" i="6" s="1"/>
  <c r="V7308" i="6"/>
  <c r="W7308" i="6" s="1"/>
  <c r="Z7307" i="6"/>
  <c r="AA7307" i="6" s="1"/>
  <c r="V7307" i="6"/>
  <c r="W7307" i="6" s="1"/>
  <c r="AA7306" i="6"/>
  <c r="Z7306" i="6"/>
  <c r="V7306" i="6"/>
  <c r="W7306" i="6" s="1"/>
  <c r="AA7305" i="6"/>
  <c r="Z7305" i="6"/>
  <c r="V7305" i="6"/>
  <c r="W7305" i="6" s="1"/>
  <c r="AA7304" i="6"/>
  <c r="Z7304" i="6"/>
  <c r="V7304" i="6"/>
  <c r="W7304" i="6" s="1"/>
  <c r="AA7303" i="6"/>
  <c r="Z7303" i="6"/>
  <c r="V7303" i="6"/>
  <c r="W7303" i="6" s="1"/>
  <c r="Z7302" i="6"/>
  <c r="AA7302" i="6" s="1"/>
  <c r="V7302" i="6"/>
  <c r="W7302" i="6" s="1"/>
  <c r="Z7301" i="6"/>
  <c r="AA7301" i="6" s="1"/>
  <c r="W7301" i="6"/>
  <c r="V7301" i="6"/>
  <c r="Z7300" i="6"/>
  <c r="AA7300" i="6" s="1"/>
  <c r="W7300" i="6"/>
  <c r="V7300" i="6"/>
  <c r="Z7299" i="6"/>
  <c r="AA7299" i="6" s="1"/>
  <c r="W7299" i="6"/>
  <c r="V7299" i="6"/>
  <c r="Z7298" i="6"/>
  <c r="AA7298" i="6" s="1"/>
  <c r="V7298" i="6"/>
  <c r="W7298" i="6" s="1"/>
  <c r="Z7297" i="6"/>
  <c r="AA7297" i="6" s="1"/>
  <c r="W7297" i="6"/>
  <c r="V7297" i="6"/>
  <c r="Z7296" i="6"/>
  <c r="AA7296" i="6" s="1"/>
  <c r="V7296" i="6"/>
  <c r="W7296" i="6" s="1"/>
  <c r="AA7295" i="6"/>
  <c r="Z7295" i="6"/>
  <c r="V7295" i="6"/>
  <c r="W7295" i="6" s="1"/>
  <c r="AA7294" i="6"/>
  <c r="Z7294" i="6"/>
  <c r="V7294" i="6"/>
  <c r="W7294" i="6" s="1"/>
  <c r="AA7293" i="6"/>
  <c r="Z7293" i="6"/>
  <c r="V7293" i="6"/>
  <c r="W7293" i="6" s="1"/>
  <c r="Z7292" i="6"/>
  <c r="AA7292" i="6" s="1"/>
  <c r="W7292" i="6"/>
  <c r="V7292" i="6"/>
  <c r="Z7291" i="6"/>
  <c r="AA7291" i="6" s="1"/>
  <c r="W7291" i="6"/>
  <c r="V7291" i="6"/>
  <c r="Z7290" i="6"/>
  <c r="AA7290" i="6" s="1"/>
  <c r="W7290" i="6"/>
  <c r="V7290" i="6"/>
  <c r="Z7289" i="6"/>
  <c r="AA7289" i="6" s="1"/>
  <c r="V7289" i="6"/>
  <c r="W7289" i="6" s="1"/>
  <c r="AA7288" i="6"/>
  <c r="Z7288" i="6"/>
  <c r="V7288" i="6"/>
  <c r="W7288" i="6" s="1"/>
  <c r="Z7287" i="6"/>
  <c r="AA7287" i="6" s="1"/>
  <c r="V7287" i="6"/>
  <c r="W7287" i="6" s="1"/>
  <c r="Z7286" i="6"/>
  <c r="AA7286" i="6" s="1"/>
  <c r="V7286" i="6"/>
  <c r="W7286" i="6" s="1"/>
  <c r="AA7285" i="6"/>
  <c r="Z7285" i="6"/>
  <c r="V7285" i="6"/>
  <c r="W7285" i="6" s="1"/>
  <c r="AA7284" i="6"/>
  <c r="Z7284" i="6"/>
  <c r="V7284" i="6"/>
  <c r="W7284" i="6" s="1"/>
  <c r="AA7283" i="6"/>
  <c r="Z7283" i="6"/>
  <c r="V7283" i="6"/>
  <c r="W7283" i="6" s="1"/>
  <c r="Z7282" i="6"/>
  <c r="AA7282" i="6" s="1"/>
  <c r="V7282" i="6"/>
  <c r="W7282" i="6" s="1"/>
  <c r="Z7281" i="6"/>
  <c r="AA7281" i="6" s="1"/>
  <c r="V7281" i="6"/>
  <c r="W7281" i="6" s="1"/>
  <c r="Z7280" i="6"/>
  <c r="AA7280" i="6" s="1"/>
  <c r="V7280" i="6"/>
  <c r="W7280" i="6" s="1"/>
  <c r="Z7279" i="6"/>
  <c r="AA7279" i="6" s="1"/>
  <c r="V7279" i="6"/>
  <c r="W7279" i="6" s="1"/>
  <c r="Z7278" i="6"/>
  <c r="AA7278" i="6" s="1"/>
  <c r="W7278" i="6"/>
  <c r="V7278" i="6"/>
  <c r="Z7277" i="6"/>
  <c r="AA7277" i="6" s="1"/>
  <c r="V7277" i="6"/>
  <c r="W7277" i="6" s="1"/>
  <c r="Z7276" i="6"/>
  <c r="AA7276" i="6" s="1"/>
  <c r="V7276" i="6"/>
  <c r="W7276" i="6" s="1"/>
  <c r="Z7275" i="6"/>
  <c r="AA7275" i="6" s="1"/>
  <c r="V7275" i="6"/>
  <c r="W7275" i="6" s="1"/>
  <c r="Z7274" i="6"/>
  <c r="AA7274" i="6" s="1"/>
  <c r="V7274" i="6"/>
  <c r="W7274" i="6" s="1"/>
  <c r="AA7273" i="6"/>
  <c r="Z7273" i="6"/>
  <c r="V7273" i="6"/>
  <c r="W7273" i="6" s="1"/>
  <c r="Z7272" i="6"/>
  <c r="AA7272" i="6" s="1"/>
  <c r="W7272" i="6"/>
  <c r="V7272" i="6"/>
  <c r="Z7271" i="6"/>
  <c r="AA7271" i="6" s="1"/>
  <c r="V7271" i="6"/>
  <c r="W7271" i="6" s="1"/>
  <c r="Z7270" i="6"/>
  <c r="AA7270" i="6" s="1"/>
  <c r="V7270" i="6"/>
  <c r="W7270" i="6" s="1"/>
  <c r="AA7269" i="6"/>
  <c r="Z7269" i="6"/>
  <c r="V7269" i="6"/>
  <c r="W7269" i="6" s="1"/>
  <c r="AA7268" i="6"/>
  <c r="Z7268" i="6"/>
  <c r="V7268" i="6"/>
  <c r="W7268" i="6" s="1"/>
  <c r="AA7267" i="6"/>
  <c r="Z7267" i="6"/>
  <c r="V7267" i="6"/>
  <c r="W7267" i="6" s="1"/>
  <c r="Z7266" i="6"/>
  <c r="AA7266" i="6" s="1"/>
  <c r="V7266" i="6"/>
  <c r="W7266" i="6" s="1"/>
  <c r="Z7265" i="6"/>
  <c r="AA7265" i="6" s="1"/>
  <c r="V7265" i="6"/>
  <c r="W7265" i="6" s="1"/>
  <c r="Z7264" i="6"/>
  <c r="AA7264" i="6" s="1"/>
  <c r="V7264" i="6"/>
  <c r="W7264" i="6" s="1"/>
  <c r="Z7263" i="6"/>
  <c r="AA7263" i="6" s="1"/>
  <c r="V7263" i="6"/>
  <c r="W7263" i="6" s="1"/>
  <c r="AA7262" i="6"/>
  <c r="Z7262" i="6"/>
  <c r="V7262" i="6"/>
  <c r="W7262" i="6" s="1"/>
  <c r="Z7261" i="6"/>
  <c r="AA7261" i="6" s="1"/>
  <c r="W7261" i="6"/>
  <c r="V7261" i="6"/>
  <c r="Z7260" i="6"/>
  <c r="AA7260" i="6" s="1"/>
  <c r="V7260" i="6"/>
  <c r="W7260" i="6" s="1"/>
  <c r="Z7259" i="6"/>
  <c r="AA7259" i="6" s="1"/>
  <c r="V7259" i="6"/>
  <c r="W7259" i="6" s="1"/>
  <c r="Z7258" i="6"/>
  <c r="AA7258" i="6" s="1"/>
  <c r="W7258" i="6"/>
  <c r="V7258" i="6"/>
  <c r="Z7257" i="6"/>
  <c r="AA7257" i="6" s="1"/>
  <c r="W7257" i="6"/>
  <c r="V7257" i="6"/>
  <c r="Z7256" i="6"/>
  <c r="AA7256" i="6" s="1"/>
  <c r="V7256" i="6"/>
  <c r="W7256" i="6" s="1"/>
  <c r="Z7255" i="6"/>
  <c r="AA7255" i="6" s="1"/>
  <c r="V7255" i="6"/>
  <c r="W7255" i="6" s="1"/>
  <c r="Z7254" i="6"/>
  <c r="AA7254" i="6" s="1"/>
  <c r="W7254" i="6"/>
  <c r="V7254" i="6"/>
  <c r="Z7253" i="6"/>
  <c r="AA7253" i="6" s="1"/>
  <c r="W7253" i="6"/>
  <c r="V7253" i="6"/>
  <c r="Z7252" i="6"/>
  <c r="AA7252" i="6" s="1"/>
  <c r="V7252" i="6"/>
  <c r="W7252" i="6" s="1"/>
  <c r="Z7251" i="6"/>
  <c r="AA7251" i="6" s="1"/>
  <c r="V7251" i="6"/>
  <c r="W7251" i="6" s="1"/>
  <c r="AA7250" i="6"/>
  <c r="Z7250" i="6"/>
  <c r="V7250" i="6"/>
  <c r="W7250" i="6" s="1"/>
  <c r="Z7249" i="6"/>
  <c r="AA7249" i="6" s="1"/>
  <c r="V7249" i="6"/>
  <c r="W7249" i="6" s="1"/>
  <c r="Z7248" i="6"/>
  <c r="AA7248" i="6" s="1"/>
  <c r="W7248" i="6"/>
  <c r="V7248" i="6"/>
  <c r="Z7247" i="6"/>
  <c r="AA7247" i="6" s="1"/>
  <c r="W7247" i="6"/>
  <c r="V7247" i="6"/>
  <c r="Z7246" i="6"/>
  <c r="AA7246" i="6" s="1"/>
  <c r="V7246" i="6"/>
  <c r="W7246" i="6" s="1"/>
  <c r="Z7245" i="6"/>
  <c r="AA7245" i="6" s="1"/>
  <c r="V7245" i="6"/>
  <c r="W7245" i="6" s="1"/>
  <c r="Z7244" i="6"/>
  <c r="AA7244" i="6" s="1"/>
  <c r="V7244" i="6"/>
  <c r="W7244" i="6" s="1"/>
  <c r="Z7243" i="6"/>
  <c r="AA7243" i="6" s="1"/>
  <c r="V7243" i="6"/>
  <c r="W7243" i="6" s="1"/>
  <c r="Z7242" i="6"/>
  <c r="AA7242" i="6" s="1"/>
  <c r="V7242" i="6"/>
  <c r="W7242" i="6" s="1"/>
  <c r="Z7241" i="6"/>
  <c r="AA7241" i="6" s="1"/>
  <c r="V7241" i="6"/>
  <c r="W7241" i="6" s="1"/>
  <c r="Z7240" i="6"/>
  <c r="AA7240" i="6" s="1"/>
  <c r="V7240" i="6"/>
  <c r="W7240" i="6" s="1"/>
  <c r="AA7239" i="6"/>
  <c r="Z7239" i="6"/>
  <c r="V7239" i="6"/>
  <c r="W7239" i="6" s="1"/>
  <c r="AA7238" i="6"/>
  <c r="Z7238" i="6"/>
  <c r="V7238" i="6"/>
  <c r="W7238" i="6" s="1"/>
  <c r="Z7237" i="6"/>
  <c r="AA7237" i="6" s="1"/>
  <c r="W7237" i="6"/>
  <c r="V7237" i="6"/>
  <c r="Z7236" i="6"/>
  <c r="AA7236" i="6" s="1"/>
  <c r="W7236" i="6"/>
  <c r="V7236" i="6"/>
  <c r="Z7235" i="6"/>
  <c r="AA7235" i="6" s="1"/>
  <c r="W7235" i="6"/>
  <c r="V7235" i="6"/>
  <c r="Z7234" i="6"/>
  <c r="AA7234" i="6" s="1"/>
  <c r="W7234" i="6"/>
  <c r="V7234" i="6"/>
  <c r="Z7233" i="6"/>
  <c r="AA7233" i="6" s="1"/>
  <c r="W7233" i="6"/>
  <c r="V7233" i="6"/>
  <c r="Z7232" i="6"/>
  <c r="AA7232" i="6" s="1"/>
  <c r="W7232" i="6"/>
  <c r="V7232" i="6"/>
  <c r="Z7231" i="6"/>
  <c r="AA7231" i="6" s="1"/>
  <c r="V7231" i="6"/>
  <c r="W7231" i="6" s="1"/>
  <c r="Z7230" i="6"/>
  <c r="AA7230" i="6" s="1"/>
  <c r="V7230" i="6"/>
  <c r="W7230" i="6" s="1"/>
  <c r="Z7229" i="6"/>
  <c r="AA7229" i="6" s="1"/>
  <c r="W7229" i="6"/>
  <c r="V7229" i="6"/>
  <c r="Z7228" i="6"/>
  <c r="AA7228" i="6" s="1"/>
  <c r="V7228" i="6"/>
  <c r="W7228" i="6" s="1"/>
  <c r="AA7227" i="6"/>
  <c r="Z7227" i="6"/>
  <c r="V7227" i="6"/>
  <c r="W7227" i="6" s="1"/>
  <c r="AA7226" i="6"/>
  <c r="Z7226" i="6"/>
  <c r="V7226" i="6"/>
  <c r="W7226" i="6" s="1"/>
  <c r="Z7225" i="6"/>
  <c r="AA7225" i="6" s="1"/>
  <c r="V7225" i="6"/>
  <c r="W7225" i="6" s="1"/>
  <c r="Z7224" i="6"/>
  <c r="AA7224" i="6" s="1"/>
  <c r="V7224" i="6"/>
  <c r="W7224" i="6" s="1"/>
  <c r="Z7223" i="6"/>
  <c r="AA7223" i="6" s="1"/>
  <c r="V7223" i="6"/>
  <c r="W7223" i="6" s="1"/>
  <c r="Z7222" i="6"/>
  <c r="AA7222" i="6" s="1"/>
  <c r="V7222" i="6"/>
  <c r="W7222" i="6" s="1"/>
  <c r="Z7221" i="6"/>
  <c r="AA7221" i="6" s="1"/>
  <c r="V7221" i="6"/>
  <c r="W7221" i="6" s="1"/>
  <c r="Z7220" i="6"/>
  <c r="AA7220" i="6" s="1"/>
  <c r="V7220" i="6"/>
  <c r="W7220" i="6" s="1"/>
  <c r="Z7219" i="6"/>
  <c r="AA7219" i="6" s="1"/>
  <c r="V7219" i="6"/>
  <c r="W7219" i="6" s="1"/>
  <c r="Z7218" i="6"/>
  <c r="AA7218" i="6" s="1"/>
  <c r="V7218" i="6"/>
  <c r="W7218" i="6" s="1"/>
  <c r="AA7217" i="6"/>
  <c r="Z7217" i="6"/>
  <c r="V7217" i="6"/>
  <c r="W7217" i="6" s="1"/>
  <c r="Z7216" i="6"/>
  <c r="AA7216" i="6" s="1"/>
  <c r="W7216" i="6"/>
  <c r="V7216" i="6"/>
  <c r="Z7215" i="6"/>
  <c r="AA7215" i="6" s="1"/>
  <c r="W7215" i="6"/>
  <c r="V7215" i="6"/>
  <c r="Z7214" i="6"/>
  <c r="AA7214" i="6" s="1"/>
  <c r="W7214" i="6"/>
  <c r="V7214" i="6"/>
  <c r="Z7213" i="6"/>
  <c r="AA7213" i="6" s="1"/>
  <c r="V7213" i="6"/>
  <c r="W7213" i="6" s="1"/>
  <c r="Z7212" i="6"/>
  <c r="AA7212" i="6" s="1"/>
  <c r="V7212" i="6"/>
  <c r="W7212" i="6" s="1"/>
  <c r="Z7211" i="6"/>
  <c r="AA7211" i="6" s="1"/>
  <c r="V7211" i="6"/>
  <c r="W7211" i="6" s="1"/>
  <c r="Z7210" i="6"/>
  <c r="AA7210" i="6" s="1"/>
  <c r="W7210" i="6"/>
  <c r="V7210" i="6"/>
  <c r="Z7209" i="6"/>
  <c r="AA7209" i="6" s="1"/>
  <c r="W7209" i="6"/>
  <c r="V7209" i="6"/>
  <c r="Z7208" i="6"/>
  <c r="AA7208" i="6" s="1"/>
  <c r="W7208" i="6"/>
  <c r="V7208" i="6"/>
  <c r="Z7207" i="6"/>
  <c r="AA7207" i="6" s="1"/>
  <c r="V7207" i="6"/>
  <c r="W7207" i="6" s="1"/>
  <c r="AA7206" i="6"/>
  <c r="Z7206" i="6"/>
  <c r="V7206" i="6"/>
  <c r="W7206" i="6" s="1"/>
  <c r="AA7205" i="6"/>
  <c r="Z7205" i="6"/>
  <c r="V7205" i="6"/>
  <c r="W7205" i="6" s="1"/>
  <c r="AA7204" i="6"/>
  <c r="Z7204" i="6"/>
  <c r="V7204" i="6"/>
  <c r="W7204" i="6" s="1"/>
  <c r="Z7203" i="6"/>
  <c r="AA7203" i="6" s="1"/>
  <c r="V7203" i="6"/>
  <c r="W7203" i="6" s="1"/>
  <c r="Z7202" i="6"/>
  <c r="AA7202" i="6" s="1"/>
  <c r="V7202" i="6"/>
  <c r="W7202" i="6" s="1"/>
  <c r="Z7201" i="6"/>
  <c r="AA7201" i="6" s="1"/>
  <c r="V7201" i="6"/>
  <c r="W7201" i="6" s="1"/>
  <c r="Z7200" i="6"/>
  <c r="AA7200" i="6" s="1"/>
  <c r="V7200" i="6"/>
  <c r="W7200" i="6" s="1"/>
  <c r="AA7199" i="6"/>
  <c r="Z7199" i="6"/>
  <c r="V7199" i="6"/>
  <c r="W7199" i="6" s="1"/>
  <c r="AA7198" i="6"/>
  <c r="Z7198" i="6"/>
  <c r="V7198" i="6"/>
  <c r="W7198" i="6" s="1"/>
  <c r="Z7197" i="6"/>
  <c r="AA7197" i="6" s="1"/>
  <c r="V7197" i="6"/>
  <c r="W7197" i="6" s="1"/>
  <c r="Z7196" i="6"/>
  <c r="AA7196" i="6" s="1"/>
  <c r="V7196" i="6"/>
  <c r="W7196" i="6" s="1"/>
  <c r="Z7195" i="6"/>
  <c r="AA7195" i="6" s="1"/>
  <c r="V7195" i="6"/>
  <c r="W7195" i="6" s="1"/>
  <c r="Z7194" i="6"/>
  <c r="AA7194" i="6" s="1"/>
  <c r="V7194" i="6"/>
  <c r="W7194" i="6" s="1"/>
  <c r="AA7193" i="6"/>
  <c r="Z7193" i="6"/>
  <c r="V7193" i="6"/>
  <c r="W7193" i="6" s="1"/>
  <c r="AA7192" i="6"/>
  <c r="Z7192" i="6"/>
  <c r="V7192" i="6"/>
  <c r="W7192" i="6" s="1"/>
  <c r="Z7191" i="6"/>
  <c r="AA7191" i="6" s="1"/>
  <c r="W7191" i="6"/>
  <c r="V7191" i="6"/>
  <c r="Z7190" i="6"/>
  <c r="AA7190" i="6" s="1"/>
  <c r="W7190" i="6"/>
  <c r="V7190" i="6"/>
  <c r="Z7189" i="6"/>
  <c r="AA7189" i="6" s="1"/>
  <c r="W7189" i="6"/>
  <c r="V7189" i="6"/>
  <c r="Z7188" i="6"/>
  <c r="AA7188" i="6" s="1"/>
  <c r="W7188" i="6"/>
  <c r="V7188" i="6"/>
  <c r="Z7187" i="6"/>
  <c r="AA7187" i="6" s="1"/>
  <c r="V7187" i="6"/>
  <c r="W7187" i="6" s="1"/>
  <c r="AA7186" i="6"/>
  <c r="Z7186" i="6"/>
  <c r="V7186" i="6"/>
  <c r="W7186" i="6" s="1"/>
  <c r="Z7185" i="6"/>
  <c r="AA7185" i="6" s="1"/>
  <c r="V7185" i="6"/>
  <c r="W7185" i="6" s="1"/>
  <c r="Z7184" i="6"/>
  <c r="AA7184" i="6" s="1"/>
  <c r="V7184" i="6"/>
  <c r="W7184" i="6" s="1"/>
  <c r="Z7183" i="6"/>
  <c r="AA7183" i="6" s="1"/>
  <c r="V7183" i="6"/>
  <c r="W7183" i="6" s="1"/>
  <c r="Z7182" i="6"/>
  <c r="AA7182" i="6" s="1"/>
  <c r="V7182" i="6"/>
  <c r="W7182" i="6" s="1"/>
  <c r="Z7181" i="6"/>
  <c r="AA7181" i="6" s="1"/>
  <c r="V7181" i="6"/>
  <c r="W7181" i="6" s="1"/>
  <c r="Z7180" i="6"/>
  <c r="AA7180" i="6" s="1"/>
  <c r="W7180" i="6"/>
  <c r="V7180" i="6"/>
  <c r="Z7179" i="6"/>
  <c r="AA7179" i="6" s="1"/>
  <c r="W7179" i="6"/>
  <c r="V7179" i="6"/>
  <c r="Z7178" i="6"/>
  <c r="AA7178" i="6" s="1"/>
  <c r="V7178" i="6"/>
  <c r="W7178" i="6" s="1"/>
  <c r="Z7177" i="6"/>
  <c r="AA7177" i="6" s="1"/>
  <c r="V7177" i="6"/>
  <c r="W7177" i="6" s="1"/>
  <c r="Z7176" i="6"/>
  <c r="AA7176" i="6" s="1"/>
  <c r="V7176" i="6"/>
  <c r="W7176" i="6" s="1"/>
  <c r="Z7175" i="6"/>
  <c r="AA7175" i="6" s="1"/>
  <c r="W7175" i="6"/>
  <c r="V7175" i="6"/>
  <c r="AA7174" i="6"/>
  <c r="Z7174" i="6"/>
  <c r="W7174" i="6"/>
  <c r="V7174" i="6"/>
  <c r="AA7173" i="6"/>
  <c r="Z7173" i="6"/>
  <c r="W7173" i="6"/>
  <c r="V7173" i="6"/>
  <c r="AA7172" i="6"/>
  <c r="Z7172" i="6"/>
  <c r="W7172" i="6"/>
  <c r="V7172" i="6"/>
  <c r="AA7171" i="6"/>
  <c r="Z7171" i="6"/>
  <c r="W7171" i="6"/>
  <c r="V7171" i="6"/>
  <c r="AA7170" i="6"/>
  <c r="Z7170" i="6"/>
  <c r="W7170" i="6"/>
  <c r="V7170" i="6"/>
  <c r="AA7169" i="6"/>
  <c r="Z7169" i="6"/>
  <c r="W7169" i="6"/>
  <c r="V7169" i="6"/>
  <c r="AA7168" i="6"/>
  <c r="Z7168" i="6"/>
  <c r="W7168" i="6"/>
  <c r="V7168" i="6"/>
  <c r="AA7167" i="6"/>
  <c r="Z7167" i="6"/>
  <c r="V7167" i="6"/>
  <c r="W7167" i="6" s="1"/>
  <c r="Z7166" i="6"/>
  <c r="AA7166" i="6" s="1"/>
  <c r="V7166" i="6"/>
  <c r="W7166" i="6" s="1"/>
  <c r="Z7165" i="6"/>
  <c r="AA7165" i="6" s="1"/>
  <c r="V7165" i="6"/>
  <c r="W7165" i="6" s="1"/>
  <c r="Z7164" i="6"/>
  <c r="AA7164" i="6" s="1"/>
  <c r="W7164" i="6"/>
  <c r="V7164" i="6"/>
  <c r="Z7163" i="6"/>
  <c r="AA7163" i="6" s="1"/>
  <c r="W7163" i="6"/>
  <c r="V7163" i="6"/>
  <c r="Z7162" i="6"/>
  <c r="AA7162" i="6" s="1"/>
  <c r="W7162" i="6"/>
  <c r="V7162" i="6"/>
  <c r="Z7161" i="6"/>
  <c r="AA7161" i="6" s="1"/>
  <c r="V7161" i="6"/>
  <c r="W7161" i="6" s="1"/>
  <c r="Z7160" i="6"/>
  <c r="AA7160" i="6" s="1"/>
  <c r="V7160" i="6"/>
  <c r="W7160" i="6" s="1"/>
  <c r="Z7159" i="6"/>
  <c r="AA7159" i="6" s="1"/>
  <c r="W7159" i="6"/>
  <c r="V7159" i="6"/>
  <c r="Z7158" i="6"/>
  <c r="AA7158" i="6" s="1"/>
  <c r="V7158" i="6"/>
  <c r="W7158" i="6" s="1"/>
  <c r="Z7157" i="6"/>
  <c r="AA7157" i="6" s="1"/>
  <c r="W7157" i="6"/>
  <c r="V7157" i="6"/>
  <c r="Z7156" i="6"/>
  <c r="AA7156" i="6" s="1"/>
  <c r="V7156" i="6"/>
  <c r="W7156" i="6" s="1"/>
  <c r="AA7155" i="6"/>
  <c r="Z7155" i="6"/>
  <c r="V7155" i="6"/>
  <c r="W7155" i="6" s="1"/>
  <c r="Z7154" i="6"/>
  <c r="AA7154" i="6" s="1"/>
  <c r="V7154" i="6"/>
  <c r="W7154" i="6" s="1"/>
  <c r="Z7153" i="6"/>
  <c r="AA7153" i="6" s="1"/>
  <c r="W7153" i="6"/>
  <c r="V7153" i="6"/>
  <c r="Z7152" i="6"/>
  <c r="AA7152" i="6" s="1"/>
  <c r="W7152" i="6"/>
  <c r="V7152" i="6"/>
  <c r="Z7151" i="6"/>
  <c r="AA7151" i="6" s="1"/>
  <c r="W7151" i="6"/>
  <c r="V7151" i="6"/>
  <c r="Z7150" i="6"/>
  <c r="AA7150" i="6" s="1"/>
  <c r="W7150" i="6"/>
  <c r="V7150" i="6"/>
  <c r="Z7149" i="6"/>
  <c r="AA7149" i="6" s="1"/>
  <c r="V7149" i="6"/>
  <c r="W7149" i="6" s="1"/>
  <c r="Z7148" i="6"/>
  <c r="AA7148" i="6" s="1"/>
  <c r="V7148" i="6"/>
  <c r="W7148" i="6" s="1"/>
  <c r="Z7147" i="6"/>
  <c r="AA7147" i="6" s="1"/>
  <c r="W7147" i="6"/>
  <c r="V7147" i="6"/>
  <c r="Z7146" i="6"/>
  <c r="AA7146" i="6" s="1"/>
  <c r="W7146" i="6"/>
  <c r="V7146" i="6"/>
  <c r="Z7145" i="6"/>
  <c r="AA7145" i="6" s="1"/>
  <c r="V7145" i="6"/>
  <c r="W7145" i="6" s="1"/>
  <c r="AA7144" i="6"/>
  <c r="Z7144" i="6"/>
  <c r="V7144" i="6"/>
  <c r="W7144" i="6" s="1"/>
  <c r="AA7143" i="6"/>
  <c r="Z7143" i="6"/>
  <c r="V7143" i="6"/>
  <c r="W7143" i="6" s="1"/>
  <c r="AA7142" i="6"/>
  <c r="Z7142" i="6"/>
  <c r="V7142" i="6"/>
  <c r="W7142" i="6" s="1"/>
  <c r="Z7141" i="6"/>
  <c r="AA7141" i="6" s="1"/>
  <c r="V7141" i="6"/>
  <c r="W7141" i="6" s="1"/>
  <c r="Z7140" i="6"/>
  <c r="AA7140" i="6" s="1"/>
  <c r="V7140" i="6"/>
  <c r="W7140" i="6" s="1"/>
  <c r="Z7139" i="6"/>
  <c r="AA7139" i="6" s="1"/>
  <c r="V7139" i="6"/>
  <c r="W7139" i="6" s="1"/>
  <c r="Z7138" i="6"/>
  <c r="AA7138" i="6" s="1"/>
  <c r="V7138" i="6"/>
  <c r="W7138" i="6" s="1"/>
  <c r="AA7137" i="6"/>
  <c r="Z7137" i="6"/>
  <c r="V7137" i="6"/>
  <c r="W7137" i="6" s="1"/>
  <c r="AA7136" i="6"/>
  <c r="Z7136" i="6"/>
  <c r="V7136" i="6"/>
  <c r="W7136" i="6" s="1"/>
  <c r="AA7135" i="6"/>
  <c r="Z7135" i="6"/>
  <c r="V7135" i="6"/>
  <c r="W7135" i="6" s="1"/>
  <c r="Z7134" i="6"/>
  <c r="AA7134" i="6" s="1"/>
  <c r="V7134" i="6"/>
  <c r="W7134" i="6" s="1"/>
  <c r="Z7133" i="6"/>
  <c r="AA7133" i="6" s="1"/>
  <c r="V7133" i="6"/>
  <c r="W7133" i="6" s="1"/>
  <c r="Z7132" i="6"/>
  <c r="AA7132" i="6" s="1"/>
  <c r="V7132" i="6"/>
  <c r="W7132" i="6" s="1"/>
  <c r="AA7131" i="6"/>
  <c r="Z7131" i="6"/>
  <c r="V7131" i="6"/>
  <c r="W7131" i="6" s="1"/>
  <c r="AA7130" i="6"/>
  <c r="Z7130" i="6"/>
  <c r="V7130" i="6"/>
  <c r="W7130" i="6" s="1"/>
  <c r="Z7129" i="6"/>
  <c r="AA7129" i="6" s="1"/>
  <c r="V7129" i="6"/>
  <c r="W7129" i="6" s="1"/>
  <c r="Z7128" i="6"/>
  <c r="AA7128" i="6" s="1"/>
  <c r="V7128" i="6"/>
  <c r="W7128" i="6" s="1"/>
  <c r="AA7127" i="6"/>
  <c r="Z7127" i="6"/>
  <c r="V7127" i="6"/>
  <c r="W7127" i="6" s="1"/>
  <c r="Z7126" i="6"/>
  <c r="AA7126" i="6" s="1"/>
  <c r="W7126" i="6"/>
  <c r="V7126" i="6"/>
  <c r="Z7125" i="6"/>
  <c r="AA7125" i="6" s="1"/>
  <c r="V7125" i="6"/>
  <c r="W7125" i="6" s="1"/>
  <c r="AA7124" i="6"/>
  <c r="Z7124" i="6"/>
  <c r="V7124" i="6"/>
  <c r="W7124" i="6" s="1"/>
  <c r="Z7123" i="6"/>
  <c r="AA7123" i="6" s="1"/>
  <c r="V7123" i="6"/>
  <c r="W7123" i="6" s="1"/>
  <c r="Z7122" i="6"/>
  <c r="AA7122" i="6" s="1"/>
  <c r="W7122" i="6"/>
  <c r="V7122" i="6"/>
  <c r="Z7121" i="6"/>
  <c r="AA7121" i="6" s="1"/>
  <c r="W7121" i="6"/>
  <c r="V7121" i="6"/>
  <c r="Z7120" i="6"/>
  <c r="AA7120" i="6" s="1"/>
  <c r="V7120" i="6"/>
  <c r="W7120" i="6" s="1"/>
  <c r="AA7119" i="6"/>
  <c r="Z7119" i="6"/>
  <c r="V7119" i="6"/>
  <c r="W7119" i="6" s="1"/>
  <c r="AA7118" i="6"/>
  <c r="Z7118" i="6"/>
  <c r="V7118" i="6"/>
  <c r="W7118" i="6" s="1"/>
  <c r="Z7117" i="6"/>
  <c r="AA7117" i="6" s="1"/>
  <c r="V7117" i="6"/>
  <c r="W7117" i="6" s="1"/>
  <c r="Z7116" i="6"/>
  <c r="AA7116" i="6" s="1"/>
  <c r="V7116" i="6"/>
  <c r="W7116" i="6" s="1"/>
  <c r="AA7115" i="6"/>
  <c r="Z7115" i="6"/>
  <c r="V7115" i="6"/>
  <c r="W7115" i="6" s="1"/>
  <c r="Z7114" i="6"/>
  <c r="AA7114" i="6" s="1"/>
  <c r="W7114" i="6"/>
  <c r="V7114" i="6"/>
  <c r="Z7113" i="6"/>
  <c r="AA7113" i="6" s="1"/>
  <c r="W7113" i="6"/>
  <c r="V7113" i="6"/>
  <c r="Z7112" i="6"/>
  <c r="AA7112" i="6" s="1"/>
  <c r="V7112" i="6"/>
  <c r="W7112" i="6" s="1"/>
  <c r="Z7111" i="6"/>
  <c r="AA7111" i="6" s="1"/>
  <c r="V7111" i="6"/>
  <c r="W7111" i="6" s="1"/>
  <c r="Z7110" i="6"/>
  <c r="AA7110" i="6" s="1"/>
  <c r="W7110" i="6"/>
  <c r="V7110" i="6"/>
  <c r="Z7109" i="6"/>
  <c r="AA7109" i="6" s="1"/>
  <c r="V7109" i="6"/>
  <c r="W7109" i="6" s="1"/>
  <c r="AA7108" i="6"/>
  <c r="Z7108" i="6"/>
  <c r="V7108" i="6"/>
  <c r="W7108" i="6" s="1"/>
  <c r="AA7107" i="6"/>
  <c r="Z7107" i="6"/>
  <c r="V7107" i="6"/>
  <c r="W7107" i="6" s="1"/>
  <c r="AA7106" i="6"/>
  <c r="Z7106" i="6"/>
  <c r="V7106" i="6"/>
  <c r="W7106" i="6" s="1"/>
  <c r="AA7105" i="6"/>
  <c r="Z7105" i="6"/>
  <c r="V7105" i="6"/>
  <c r="W7105" i="6" s="1"/>
  <c r="AA7104" i="6"/>
  <c r="Z7104" i="6"/>
  <c r="V7104" i="6"/>
  <c r="W7104" i="6" s="1"/>
  <c r="AA7103" i="6"/>
  <c r="Z7103" i="6"/>
  <c r="V7103" i="6"/>
  <c r="W7103" i="6" s="1"/>
  <c r="Z7102" i="6"/>
  <c r="AA7102" i="6" s="1"/>
  <c r="V7102" i="6"/>
  <c r="W7102" i="6" s="1"/>
  <c r="AA7101" i="6"/>
  <c r="Z7101" i="6"/>
  <c r="V7101" i="6"/>
  <c r="W7101" i="6" s="1"/>
  <c r="Z7100" i="6"/>
  <c r="AA7100" i="6" s="1"/>
  <c r="W7100" i="6"/>
  <c r="V7100" i="6"/>
  <c r="Z7099" i="6"/>
  <c r="AA7099" i="6" s="1"/>
  <c r="V7099" i="6"/>
  <c r="W7099" i="6" s="1"/>
  <c r="AA7098" i="6"/>
  <c r="Z7098" i="6"/>
  <c r="V7098" i="6"/>
  <c r="W7098" i="6" s="1"/>
  <c r="AA7097" i="6"/>
  <c r="Z7097" i="6"/>
  <c r="V7097" i="6"/>
  <c r="W7097" i="6" s="1"/>
  <c r="AA7096" i="6"/>
  <c r="Z7096" i="6"/>
  <c r="V7096" i="6"/>
  <c r="W7096" i="6" s="1"/>
  <c r="AA7095" i="6"/>
  <c r="Z7095" i="6"/>
  <c r="V7095" i="6"/>
  <c r="W7095" i="6" s="1"/>
  <c r="Z7094" i="6"/>
  <c r="AA7094" i="6" s="1"/>
  <c r="V7094" i="6"/>
  <c r="W7094" i="6" s="1"/>
  <c r="Z7093" i="6"/>
  <c r="AA7093" i="6" s="1"/>
  <c r="V7093" i="6"/>
  <c r="W7093" i="6" s="1"/>
  <c r="Z7092" i="6"/>
  <c r="AA7092" i="6" s="1"/>
  <c r="V7092" i="6"/>
  <c r="W7092" i="6" s="1"/>
  <c r="Z7091" i="6"/>
  <c r="AA7091" i="6" s="1"/>
  <c r="W7091" i="6"/>
  <c r="V7091" i="6"/>
  <c r="Z7090" i="6"/>
  <c r="AA7090" i="6" s="1"/>
  <c r="W7090" i="6"/>
  <c r="V7090" i="6"/>
  <c r="Z7089" i="6"/>
  <c r="AA7089" i="6" s="1"/>
  <c r="W7089" i="6"/>
  <c r="V7089" i="6"/>
  <c r="Z7088" i="6"/>
  <c r="AA7088" i="6" s="1"/>
  <c r="W7088" i="6"/>
  <c r="V7088" i="6"/>
  <c r="Z7087" i="6"/>
  <c r="AA7087" i="6" s="1"/>
  <c r="W7087" i="6"/>
  <c r="V7087" i="6"/>
  <c r="Z7086" i="6"/>
  <c r="AA7086" i="6" s="1"/>
  <c r="W7086" i="6"/>
  <c r="V7086" i="6"/>
  <c r="Z7085" i="6"/>
  <c r="AA7085" i="6" s="1"/>
  <c r="W7085" i="6"/>
  <c r="V7085" i="6"/>
  <c r="Z7084" i="6"/>
  <c r="AA7084" i="6" s="1"/>
  <c r="V7084" i="6"/>
  <c r="W7084" i="6" s="1"/>
  <c r="Z7083" i="6"/>
  <c r="AA7083" i="6" s="1"/>
  <c r="V7083" i="6"/>
  <c r="W7083" i="6" s="1"/>
  <c r="Z7082" i="6"/>
  <c r="AA7082" i="6" s="1"/>
  <c r="V7082" i="6"/>
  <c r="W7082" i="6" s="1"/>
  <c r="AA7081" i="6"/>
  <c r="Z7081" i="6"/>
  <c r="V7081" i="6"/>
  <c r="W7081" i="6" s="1"/>
  <c r="AA7080" i="6"/>
  <c r="Z7080" i="6"/>
  <c r="V7080" i="6"/>
  <c r="W7080" i="6" s="1"/>
  <c r="AA7079" i="6"/>
  <c r="Z7079" i="6"/>
  <c r="V7079" i="6"/>
  <c r="W7079" i="6" s="1"/>
  <c r="Z7078" i="6"/>
  <c r="AA7078" i="6" s="1"/>
  <c r="V7078" i="6"/>
  <c r="W7078" i="6" s="1"/>
  <c r="Z7077" i="6"/>
  <c r="AA7077" i="6" s="1"/>
  <c r="W7077" i="6"/>
  <c r="V7077" i="6"/>
  <c r="Z7076" i="6"/>
  <c r="AA7076" i="6" s="1"/>
  <c r="W7076" i="6"/>
  <c r="V7076" i="6"/>
  <c r="Z7075" i="6"/>
  <c r="AA7075" i="6" s="1"/>
  <c r="W7075" i="6"/>
  <c r="V7075" i="6"/>
  <c r="Z7074" i="6"/>
  <c r="AA7074" i="6" s="1"/>
  <c r="V7074" i="6"/>
  <c r="W7074" i="6" s="1"/>
  <c r="Z7073" i="6"/>
  <c r="AA7073" i="6" s="1"/>
  <c r="V7073" i="6"/>
  <c r="W7073" i="6" s="1"/>
  <c r="AA7072" i="6"/>
  <c r="Z7072" i="6"/>
  <c r="V7072" i="6"/>
  <c r="W7072" i="6" s="1"/>
  <c r="Z7071" i="6"/>
  <c r="AA7071" i="6" s="1"/>
  <c r="V7071" i="6"/>
  <c r="W7071" i="6" s="1"/>
  <c r="AA7070" i="6"/>
  <c r="Z7070" i="6"/>
  <c r="V7070" i="6"/>
  <c r="W7070" i="6" s="1"/>
  <c r="Z7069" i="6"/>
  <c r="AA7069" i="6" s="1"/>
  <c r="W7069" i="6"/>
  <c r="V7069" i="6"/>
  <c r="Z7068" i="6"/>
  <c r="AA7068" i="6" s="1"/>
  <c r="V7068" i="6"/>
  <c r="W7068" i="6" s="1"/>
  <c r="Z7067" i="6"/>
  <c r="AA7067" i="6" s="1"/>
  <c r="W7067" i="6"/>
  <c r="V7067" i="6"/>
  <c r="Z7066" i="6"/>
  <c r="AA7066" i="6" s="1"/>
  <c r="V7066" i="6"/>
  <c r="W7066" i="6" s="1"/>
  <c r="AA7065" i="6"/>
  <c r="Z7065" i="6"/>
  <c r="V7065" i="6"/>
  <c r="W7065" i="6" s="1"/>
  <c r="AA7064" i="6"/>
  <c r="Z7064" i="6"/>
  <c r="V7064" i="6"/>
  <c r="W7064" i="6" s="1"/>
  <c r="Z7063" i="6"/>
  <c r="AA7063" i="6" s="1"/>
  <c r="V7063" i="6"/>
  <c r="W7063" i="6" s="1"/>
  <c r="Z7062" i="6"/>
  <c r="AA7062" i="6" s="1"/>
  <c r="V7062" i="6"/>
  <c r="W7062" i="6" s="1"/>
  <c r="AA7061" i="6"/>
  <c r="Z7061" i="6"/>
  <c r="V7061" i="6"/>
  <c r="W7061" i="6" s="1"/>
  <c r="AA7060" i="6"/>
  <c r="Z7060" i="6"/>
  <c r="V7060" i="6"/>
  <c r="W7060" i="6" s="1"/>
  <c r="AA7059" i="6"/>
  <c r="Z7059" i="6"/>
  <c r="V7059" i="6"/>
  <c r="W7059" i="6" s="1"/>
  <c r="Z7058" i="6"/>
  <c r="AA7058" i="6" s="1"/>
  <c r="V7058" i="6"/>
  <c r="W7058" i="6" s="1"/>
  <c r="Z7057" i="6"/>
  <c r="AA7057" i="6" s="1"/>
  <c r="V7057" i="6"/>
  <c r="W7057" i="6" s="1"/>
  <c r="Z7056" i="6"/>
  <c r="AA7056" i="6" s="1"/>
  <c r="V7056" i="6"/>
  <c r="W7056" i="6" s="1"/>
  <c r="Z7055" i="6"/>
  <c r="AA7055" i="6" s="1"/>
  <c r="V7055" i="6"/>
  <c r="W7055" i="6" s="1"/>
  <c r="Z7054" i="6"/>
  <c r="AA7054" i="6" s="1"/>
  <c r="V7054" i="6"/>
  <c r="W7054" i="6" s="1"/>
  <c r="Z7053" i="6"/>
  <c r="AA7053" i="6" s="1"/>
  <c r="V7053" i="6"/>
  <c r="W7053" i="6" s="1"/>
  <c r="Z7052" i="6"/>
  <c r="AA7052" i="6" s="1"/>
  <c r="V7052" i="6"/>
  <c r="W7052" i="6" s="1"/>
  <c r="Z7051" i="6"/>
  <c r="AA7051" i="6" s="1"/>
  <c r="V7051" i="6"/>
  <c r="W7051" i="6" s="1"/>
  <c r="Z7050" i="6"/>
  <c r="AA7050" i="6" s="1"/>
  <c r="V7050" i="6"/>
  <c r="W7050" i="6" s="1"/>
  <c r="Z7049" i="6"/>
  <c r="AA7049" i="6" s="1"/>
  <c r="V7049" i="6"/>
  <c r="W7049" i="6" s="1"/>
  <c r="Z7048" i="6"/>
  <c r="AA7048" i="6" s="1"/>
  <c r="V7048" i="6"/>
  <c r="W7048" i="6" s="1"/>
  <c r="Z7047" i="6"/>
  <c r="AA7047" i="6" s="1"/>
  <c r="W7047" i="6"/>
  <c r="V7047" i="6"/>
  <c r="Z7046" i="6"/>
  <c r="AA7046" i="6" s="1"/>
  <c r="W7046" i="6"/>
  <c r="V7046" i="6"/>
  <c r="Z7045" i="6"/>
  <c r="AA7045" i="6" s="1"/>
  <c r="V7045" i="6"/>
  <c r="W7045" i="6" s="1"/>
  <c r="Z7044" i="6"/>
  <c r="AA7044" i="6" s="1"/>
  <c r="V7044" i="6"/>
  <c r="W7044" i="6" s="1"/>
  <c r="Z7043" i="6"/>
  <c r="AA7043" i="6" s="1"/>
  <c r="V7043" i="6"/>
  <c r="W7043" i="6" s="1"/>
  <c r="Z7042" i="6"/>
  <c r="AA7042" i="6" s="1"/>
  <c r="V7042" i="6"/>
  <c r="W7042" i="6" s="1"/>
  <c r="AA7041" i="6"/>
  <c r="Z7041" i="6"/>
  <c r="V7041" i="6"/>
  <c r="W7041" i="6" s="1"/>
  <c r="AA7040" i="6"/>
  <c r="Z7040" i="6"/>
  <c r="V7040" i="6"/>
  <c r="W7040" i="6" s="1"/>
  <c r="AA7039" i="6"/>
  <c r="Z7039" i="6"/>
  <c r="V7039" i="6"/>
  <c r="W7039" i="6" s="1"/>
  <c r="AA7038" i="6"/>
  <c r="Z7038" i="6"/>
  <c r="V7038" i="6"/>
  <c r="W7038" i="6" s="1"/>
  <c r="AA7037" i="6"/>
  <c r="Z7037" i="6"/>
  <c r="V7037" i="6"/>
  <c r="W7037" i="6" s="1"/>
  <c r="Z7036" i="6"/>
  <c r="AA7036" i="6" s="1"/>
  <c r="V7036" i="6"/>
  <c r="W7036" i="6" s="1"/>
  <c r="Z7035" i="6"/>
  <c r="AA7035" i="6" s="1"/>
  <c r="V7035" i="6"/>
  <c r="W7035" i="6" s="1"/>
  <c r="Z7034" i="6"/>
  <c r="AA7034" i="6" s="1"/>
  <c r="V7034" i="6"/>
  <c r="W7034" i="6" s="1"/>
  <c r="Z7033" i="6"/>
  <c r="AA7033" i="6" s="1"/>
  <c r="V7033" i="6"/>
  <c r="W7033" i="6" s="1"/>
  <c r="Z7032" i="6"/>
  <c r="AA7032" i="6" s="1"/>
  <c r="V7032" i="6"/>
  <c r="W7032" i="6" s="1"/>
  <c r="Z7031" i="6"/>
  <c r="AA7031" i="6" s="1"/>
  <c r="V7031" i="6"/>
  <c r="W7031" i="6" s="1"/>
  <c r="Z7030" i="6"/>
  <c r="AA7030" i="6" s="1"/>
  <c r="V7030" i="6"/>
  <c r="W7030" i="6" s="1"/>
  <c r="Z7029" i="6"/>
  <c r="AA7029" i="6" s="1"/>
  <c r="V7029" i="6"/>
  <c r="W7029" i="6" s="1"/>
  <c r="AA7028" i="6"/>
  <c r="Z7028" i="6"/>
  <c r="V7028" i="6"/>
  <c r="W7028" i="6" s="1"/>
  <c r="AA7027" i="6"/>
  <c r="Z7027" i="6"/>
  <c r="V7027" i="6"/>
  <c r="W7027" i="6" s="1"/>
  <c r="AA7026" i="6"/>
  <c r="Z7026" i="6"/>
  <c r="V7026" i="6"/>
  <c r="W7026" i="6" s="1"/>
  <c r="AA7025" i="6"/>
  <c r="Z7025" i="6"/>
  <c r="V7025" i="6"/>
  <c r="W7025" i="6" s="1"/>
  <c r="Z7024" i="6"/>
  <c r="AA7024" i="6" s="1"/>
  <c r="V7024" i="6"/>
  <c r="W7024" i="6" s="1"/>
  <c r="Z7023" i="6"/>
  <c r="AA7023" i="6" s="1"/>
  <c r="W7023" i="6"/>
  <c r="V7023" i="6"/>
  <c r="Z7022" i="6"/>
  <c r="AA7022" i="6" s="1"/>
  <c r="W7022" i="6"/>
  <c r="V7022" i="6"/>
  <c r="Z7021" i="6"/>
  <c r="AA7021" i="6" s="1"/>
  <c r="W7021" i="6"/>
  <c r="V7021" i="6"/>
  <c r="Z7020" i="6"/>
  <c r="AA7020" i="6" s="1"/>
  <c r="W7020" i="6"/>
  <c r="V7020" i="6"/>
  <c r="Z7019" i="6"/>
  <c r="AA7019" i="6" s="1"/>
  <c r="V7019" i="6"/>
  <c r="W7019" i="6" s="1"/>
  <c r="AA7018" i="6"/>
  <c r="Z7018" i="6"/>
  <c r="V7018" i="6"/>
  <c r="W7018" i="6" s="1"/>
  <c r="Z7017" i="6"/>
  <c r="AA7017" i="6" s="1"/>
  <c r="V7017" i="6"/>
  <c r="W7017" i="6" s="1"/>
  <c r="Z7016" i="6"/>
  <c r="AA7016" i="6" s="1"/>
  <c r="V7016" i="6"/>
  <c r="W7016" i="6" s="1"/>
  <c r="Z7015" i="6"/>
  <c r="AA7015" i="6" s="1"/>
  <c r="V7015" i="6"/>
  <c r="W7015" i="6" s="1"/>
  <c r="Z7014" i="6"/>
  <c r="AA7014" i="6" s="1"/>
  <c r="W7014" i="6"/>
  <c r="V7014" i="6"/>
  <c r="Z7013" i="6"/>
  <c r="AA7013" i="6" s="1"/>
  <c r="W7013" i="6"/>
  <c r="V7013" i="6"/>
  <c r="Z7012" i="6"/>
  <c r="AA7012" i="6" s="1"/>
  <c r="V7012" i="6"/>
  <c r="W7012" i="6" s="1"/>
  <c r="Z7011" i="6"/>
  <c r="AA7011" i="6" s="1"/>
  <c r="V7011" i="6"/>
  <c r="W7011" i="6" s="1"/>
  <c r="Z7010" i="6"/>
  <c r="AA7010" i="6" s="1"/>
  <c r="W7010" i="6"/>
  <c r="V7010" i="6"/>
  <c r="Z7009" i="6"/>
  <c r="AA7009" i="6" s="1"/>
  <c r="W7009" i="6"/>
  <c r="V7009" i="6"/>
  <c r="Z7008" i="6"/>
  <c r="AA7008" i="6" s="1"/>
  <c r="W7008" i="6"/>
  <c r="V7008" i="6"/>
  <c r="Z7007" i="6"/>
  <c r="AA7007" i="6" s="1"/>
  <c r="V7007" i="6"/>
  <c r="W7007" i="6" s="1"/>
  <c r="Z7006" i="6"/>
  <c r="AA7006" i="6" s="1"/>
  <c r="V7006" i="6"/>
  <c r="W7006" i="6" s="1"/>
  <c r="Z7005" i="6"/>
  <c r="AA7005" i="6" s="1"/>
  <c r="W7005" i="6"/>
  <c r="V7005" i="6"/>
  <c r="Z7004" i="6"/>
  <c r="AA7004" i="6" s="1"/>
  <c r="V7004" i="6"/>
  <c r="W7004" i="6" s="1"/>
  <c r="Z7003" i="6"/>
  <c r="AA7003" i="6" s="1"/>
  <c r="V7003" i="6"/>
  <c r="W7003" i="6" s="1"/>
  <c r="Z7002" i="6"/>
  <c r="AA7002" i="6" s="1"/>
  <c r="V7002" i="6"/>
  <c r="W7002" i="6" s="1"/>
  <c r="Z7001" i="6"/>
  <c r="AA7001" i="6" s="1"/>
  <c r="V7001" i="6"/>
  <c r="W7001" i="6" s="1"/>
  <c r="Z7000" i="6"/>
  <c r="AA7000" i="6" s="1"/>
  <c r="V7000" i="6"/>
  <c r="W7000" i="6" s="1"/>
  <c r="Z6999" i="6"/>
  <c r="AA6999" i="6" s="1"/>
  <c r="V6999" i="6"/>
  <c r="W6999" i="6" s="1"/>
  <c r="AA6998" i="6"/>
  <c r="Z6998" i="6"/>
  <c r="V6998" i="6"/>
  <c r="W6998" i="6" s="1"/>
  <c r="Z6997" i="6"/>
  <c r="AA6997" i="6" s="1"/>
  <c r="V6997" i="6"/>
  <c r="W6997" i="6" s="1"/>
  <c r="Z6996" i="6"/>
  <c r="AA6996" i="6" s="1"/>
  <c r="V6996" i="6"/>
  <c r="W6996" i="6" s="1"/>
  <c r="Z6995" i="6"/>
  <c r="AA6995" i="6" s="1"/>
  <c r="V6995" i="6"/>
  <c r="W6995" i="6" s="1"/>
  <c r="Z6994" i="6"/>
  <c r="AA6994" i="6" s="1"/>
  <c r="W6994" i="6"/>
  <c r="V6994" i="6"/>
  <c r="Z6993" i="6"/>
  <c r="AA6993" i="6" s="1"/>
  <c r="W6993" i="6"/>
  <c r="V6993" i="6"/>
  <c r="Z6992" i="6"/>
  <c r="AA6992" i="6" s="1"/>
  <c r="V6992" i="6"/>
  <c r="W6992" i="6" s="1"/>
  <c r="Z6991" i="6"/>
  <c r="AA6991" i="6" s="1"/>
  <c r="V6991" i="6"/>
  <c r="W6991" i="6" s="1"/>
  <c r="Z6990" i="6"/>
  <c r="AA6990" i="6" s="1"/>
  <c r="V6990" i="6"/>
  <c r="W6990" i="6" s="1"/>
  <c r="Z6989" i="6"/>
  <c r="AA6989" i="6" s="1"/>
  <c r="W6989" i="6"/>
  <c r="V6989" i="6"/>
  <c r="Z6988" i="6"/>
  <c r="AA6988" i="6" s="1"/>
  <c r="W6988" i="6"/>
  <c r="V6988" i="6"/>
  <c r="Z6987" i="6"/>
  <c r="AA6987" i="6" s="1"/>
  <c r="V6987" i="6"/>
  <c r="W6987" i="6" s="1"/>
  <c r="Z6986" i="6"/>
  <c r="AA6986" i="6" s="1"/>
  <c r="W6986" i="6"/>
  <c r="V6986" i="6"/>
  <c r="Z6985" i="6"/>
  <c r="AA6985" i="6" s="1"/>
  <c r="W6985" i="6"/>
  <c r="V6985" i="6"/>
  <c r="Z6984" i="6"/>
  <c r="AA6984" i="6" s="1"/>
  <c r="W6984" i="6"/>
  <c r="V6984" i="6"/>
  <c r="Z6983" i="6"/>
  <c r="AA6983" i="6" s="1"/>
  <c r="W6983" i="6"/>
  <c r="V6983" i="6"/>
  <c r="Z6982" i="6"/>
  <c r="AA6982" i="6" s="1"/>
  <c r="V6982" i="6"/>
  <c r="W6982" i="6" s="1"/>
  <c r="Z6981" i="6"/>
  <c r="AA6981" i="6" s="1"/>
  <c r="V6981" i="6"/>
  <c r="W6981" i="6" s="1"/>
  <c r="Z6980" i="6"/>
  <c r="AA6980" i="6" s="1"/>
  <c r="V6980" i="6"/>
  <c r="W6980" i="6" s="1"/>
  <c r="AA6979" i="6"/>
  <c r="Z6979" i="6"/>
  <c r="V6979" i="6"/>
  <c r="W6979" i="6" s="1"/>
  <c r="AA6978" i="6"/>
  <c r="Z6978" i="6"/>
  <c r="V6978" i="6"/>
  <c r="W6978" i="6" s="1"/>
  <c r="AA6977" i="6"/>
  <c r="Z6977" i="6"/>
  <c r="V6977" i="6"/>
  <c r="W6977" i="6" s="1"/>
  <c r="AA6976" i="6"/>
  <c r="Z6976" i="6"/>
  <c r="V6976" i="6"/>
  <c r="W6976" i="6" s="1"/>
  <c r="AA6975" i="6"/>
  <c r="Z6975" i="6"/>
  <c r="V6975" i="6"/>
  <c r="W6975" i="6" s="1"/>
  <c r="AA6974" i="6"/>
  <c r="Z6974" i="6"/>
  <c r="V6974" i="6"/>
  <c r="W6974" i="6" s="1"/>
  <c r="AA6973" i="6"/>
  <c r="Z6973" i="6"/>
  <c r="V6973" i="6"/>
  <c r="W6973" i="6" s="1"/>
  <c r="Z6972" i="6"/>
  <c r="AA6972" i="6" s="1"/>
  <c r="V6972" i="6"/>
  <c r="W6972" i="6" s="1"/>
  <c r="Z6971" i="6"/>
  <c r="AA6971" i="6" s="1"/>
  <c r="V6971" i="6"/>
  <c r="W6971" i="6" s="1"/>
  <c r="Z6970" i="6"/>
  <c r="AA6970" i="6" s="1"/>
  <c r="V6970" i="6"/>
  <c r="W6970" i="6" s="1"/>
  <c r="Z6969" i="6"/>
  <c r="AA6969" i="6" s="1"/>
  <c r="V6969" i="6"/>
  <c r="W6969" i="6" s="1"/>
  <c r="Z6968" i="6"/>
  <c r="AA6968" i="6" s="1"/>
  <c r="V6968" i="6"/>
  <c r="W6968" i="6" s="1"/>
  <c r="Z6967" i="6"/>
  <c r="AA6967" i="6" s="1"/>
  <c r="V6967" i="6"/>
  <c r="W6967" i="6" s="1"/>
  <c r="Z6966" i="6"/>
  <c r="AA6966" i="6" s="1"/>
  <c r="V6966" i="6"/>
  <c r="W6966" i="6" s="1"/>
  <c r="Z6965" i="6"/>
  <c r="AA6965" i="6" s="1"/>
  <c r="W6965" i="6"/>
  <c r="V6965" i="6"/>
  <c r="Z6964" i="6"/>
  <c r="AA6964" i="6" s="1"/>
  <c r="V6964" i="6"/>
  <c r="W6964" i="6" s="1"/>
  <c r="Z6963" i="6"/>
  <c r="AA6963" i="6" s="1"/>
  <c r="V6963" i="6"/>
  <c r="W6963" i="6" s="1"/>
  <c r="AA6962" i="6"/>
  <c r="Z6962" i="6"/>
  <c r="V6962" i="6"/>
  <c r="W6962" i="6" s="1"/>
  <c r="AA6961" i="6"/>
  <c r="Z6961" i="6"/>
  <c r="V6961" i="6"/>
  <c r="W6961" i="6" s="1"/>
  <c r="AA6960" i="6"/>
  <c r="Z6960" i="6"/>
  <c r="V6960" i="6"/>
  <c r="W6960" i="6" s="1"/>
  <c r="Z6959" i="6"/>
  <c r="AA6959" i="6" s="1"/>
  <c r="W6959" i="6"/>
  <c r="V6959" i="6"/>
  <c r="Z6958" i="6"/>
  <c r="AA6958" i="6" s="1"/>
  <c r="W6958" i="6"/>
  <c r="V6958" i="6"/>
  <c r="Z6957" i="6"/>
  <c r="AA6957" i="6" s="1"/>
  <c r="W6957" i="6"/>
  <c r="V6957" i="6"/>
  <c r="Z6956" i="6"/>
  <c r="AA6956" i="6" s="1"/>
  <c r="V6956" i="6"/>
  <c r="W6956" i="6" s="1"/>
  <c r="Z6955" i="6"/>
  <c r="AA6955" i="6" s="1"/>
  <c r="W6955" i="6"/>
  <c r="V6955" i="6"/>
  <c r="Z6954" i="6"/>
  <c r="AA6954" i="6" s="1"/>
  <c r="V6954" i="6"/>
  <c r="W6954" i="6" s="1"/>
  <c r="AA6953" i="6"/>
  <c r="Z6953" i="6"/>
  <c r="V6953" i="6"/>
  <c r="W6953" i="6" s="1"/>
  <c r="AA6952" i="6"/>
  <c r="Z6952" i="6"/>
  <c r="V6952" i="6"/>
  <c r="W6952" i="6" s="1"/>
  <c r="AA6951" i="6"/>
  <c r="Z6951" i="6"/>
  <c r="V6951" i="6"/>
  <c r="W6951" i="6" s="1"/>
  <c r="Z6950" i="6"/>
  <c r="AA6950" i="6" s="1"/>
  <c r="W6950" i="6"/>
  <c r="V6950" i="6"/>
  <c r="Z6949" i="6"/>
  <c r="AA6949" i="6" s="1"/>
  <c r="W6949" i="6"/>
  <c r="V6949" i="6"/>
  <c r="Z6948" i="6"/>
  <c r="AA6948" i="6" s="1"/>
  <c r="V6948" i="6"/>
  <c r="W6948" i="6" s="1"/>
  <c r="Z6947" i="6"/>
  <c r="AA6947" i="6" s="1"/>
  <c r="V6947" i="6"/>
  <c r="W6947" i="6" s="1"/>
  <c r="Z6946" i="6"/>
  <c r="AA6946" i="6" s="1"/>
  <c r="V6946" i="6"/>
  <c r="W6946" i="6" s="1"/>
  <c r="Z6945" i="6"/>
  <c r="AA6945" i="6" s="1"/>
  <c r="V6945" i="6"/>
  <c r="W6945" i="6" s="1"/>
  <c r="Z6944" i="6"/>
  <c r="AA6944" i="6" s="1"/>
  <c r="V6944" i="6"/>
  <c r="W6944" i="6" s="1"/>
  <c r="Z6943" i="6"/>
  <c r="AA6943" i="6" s="1"/>
  <c r="V6943" i="6"/>
  <c r="W6943" i="6" s="1"/>
  <c r="Z6942" i="6"/>
  <c r="AA6942" i="6" s="1"/>
  <c r="V6942" i="6"/>
  <c r="W6942" i="6" s="1"/>
  <c r="Z6941" i="6"/>
  <c r="AA6941" i="6" s="1"/>
  <c r="V6941" i="6"/>
  <c r="W6941" i="6" s="1"/>
  <c r="Z6940" i="6"/>
  <c r="AA6940" i="6" s="1"/>
  <c r="V6940" i="6"/>
  <c r="W6940" i="6" s="1"/>
  <c r="Z6939" i="6"/>
  <c r="AA6939" i="6" s="1"/>
  <c r="V6939" i="6"/>
  <c r="W6939" i="6" s="1"/>
  <c r="Z6938" i="6"/>
  <c r="AA6938" i="6" s="1"/>
  <c r="W6938" i="6"/>
  <c r="V6938" i="6"/>
  <c r="Z6937" i="6"/>
  <c r="AA6937" i="6" s="1"/>
  <c r="V6937" i="6"/>
  <c r="W6937" i="6" s="1"/>
  <c r="AA6936" i="6"/>
  <c r="Z6936" i="6"/>
  <c r="V6936" i="6"/>
  <c r="W6936" i="6" s="1"/>
  <c r="Z6935" i="6"/>
  <c r="AA6935" i="6" s="1"/>
  <c r="V6935" i="6"/>
  <c r="W6935" i="6" s="1"/>
  <c r="Z6934" i="6"/>
  <c r="AA6934" i="6" s="1"/>
  <c r="V6934" i="6"/>
  <c r="W6934" i="6" s="1"/>
  <c r="Z6933" i="6"/>
  <c r="AA6933" i="6" s="1"/>
  <c r="V6933" i="6"/>
  <c r="W6933" i="6" s="1"/>
  <c r="Z6932" i="6"/>
  <c r="AA6932" i="6" s="1"/>
  <c r="V6932" i="6"/>
  <c r="W6932" i="6" s="1"/>
  <c r="Z6931" i="6"/>
  <c r="AA6931" i="6" s="1"/>
  <c r="V6931" i="6"/>
  <c r="W6931" i="6" s="1"/>
  <c r="Z6930" i="6"/>
  <c r="AA6930" i="6" s="1"/>
  <c r="V6930" i="6"/>
  <c r="W6930" i="6" s="1"/>
  <c r="Z6929" i="6"/>
  <c r="AA6929" i="6" s="1"/>
  <c r="V6929" i="6"/>
  <c r="W6929" i="6" s="1"/>
  <c r="AA6928" i="6"/>
  <c r="Z6928" i="6"/>
  <c r="V6928" i="6"/>
  <c r="W6928" i="6" s="1"/>
  <c r="AA6927" i="6"/>
  <c r="Z6927" i="6"/>
  <c r="V6927" i="6"/>
  <c r="W6927" i="6" s="1"/>
  <c r="Z6926" i="6"/>
  <c r="AA6926" i="6" s="1"/>
  <c r="V6926" i="6"/>
  <c r="W6926" i="6" s="1"/>
  <c r="Z6925" i="6"/>
  <c r="AA6925" i="6" s="1"/>
  <c r="V6925" i="6"/>
  <c r="W6925" i="6" s="1"/>
  <c r="Z6924" i="6"/>
  <c r="AA6924" i="6" s="1"/>
  <c r="V6924" i="6"/>
  <c r="W6924" i="6" s="1"/>
  <c r="Z6923" i="6"/>
  <c r="AA6923" i="6" s="1"/>
  <c r="V6923" i="6"/>
  <c r="W6923" i="6" s="1"/>
  <c r="Z6922" i="6"/>
  <c r="AA6922" i="6" s="1"/>
  <c r="V6922" i="6"/>
  <c r="W6922" i="6" s="1"/>
  <c r="Z6921" i="6"/>
  <c r="AA6921" i="6" s="1"/>
  <c r="W6921" i="6"/>
  <c r="V6921" i="6"/>
  <c r="Z6920" i="6"/>
  <c r="AA6920" i="6" s="1"/>
  <c r="V6920" i="6"/>
  <c r="W6920" i="6" s="1"/>
  <c r="Z6919" i="6"/>
  <c r="AA6919" i="6" s="1"/>
  <c r="V6919" i="6"/>
  <c r="W6919" i="6" s="1"/>
  <c r="Z6918" i="6"/>
  <c r="AA6918" i="6" s="1"/>
  <c r="V6918" i="6"/>
  <c r="W6918" i="6" s="1"/>
  <c r="Z6917" i="6"/>
  <c r="AA6917" i="6" s="1"/>
  <c r="V6917" i="6"/>
  <c r="W6917" i="6" s="1"/>
  <c r="Z6916" i="6"/>
  <c r="AA6916" i="6" s="1"/>
  <c r="V6916" i="6"/>
  <c r="W6916" i="6" s="1"/>
  <c r="Z6915" i="6"/>
  <c r="AA6915" i="6" s="1"/>
  <c r="W6915" i="6"/>
  <c r="V6915" i="6"/>
  <c r="Z6914" i="6"/>
  <c r="AA6914" i="6" s="1"/>
  <c r="V6914" i="6"/>
  <c r="W6914" i="6" s="1"/>
  <c r="AA6913" i="6"/>
  <c r="Z6913" i="6"/>
  <c r="V6913" i="6"/>
  <c r="W6913" i="6" s="1"/>
  <c r="AA6912" i="6"/>
  <c r="Z6912" i="6"/>
  <c r="V6912" i="6"/>
  <c r="W6912" i="6" s="1"/>
  <c r="Z6911" i="6"/>
  <c r="AA6911" i="6" s="1"/>
  <c r="V6911" i="6"/>
  <c r="W6911" i="6" s="1"/>
  <c r="AA6910" i="6"/>
  <c r="Z6910" i="6"/>
  <c r="V6910" i="6"/>
  <c r="W6910" i="6" s="1"/>
  <c r="Z6909" i="6"/>
  <c r="AA6909" i="6" s="1"/>
  <c r="V6909" i="6"/>
  <c r="W6909" i="6" s="1"/>
  <c r="Z6908" i="6"/>
  <c r="AA6908" i="6" s="1"/>
  <c r="V6908" i="6"/>
  <c r="W6908" i="6" s="1"/>
  <c r="Z6907" i="6"/>
  <c r="AA6907" i="6" s="1"/>
  <c r="V6907" i="6"/>
  <c r="W6907" i="6" s="1"/>
  <c r="AA6906" i="6"/>
  <c r="Z6906" i="6"/>
  <c r="V6906" i="6"/>
  <c r="W6906" i="6" s="1"/>
  <c r="Z6905" i="6"/>
  <c r="AA6905" i="6" s="1"/>
  <c r="V6905" i="6"/>
  <c r="W6905" i="6" s="1"/>
  <c r="Z6904" i="6"/>
  <c r="AA6904" i="6" s="1"/>
  <c r="V6904" i="6"/>
  <c r="W6904" i="6" s="1"/>
  <c r="Z6903" i="6"/>
  <c r="AA6903" i="6" s="1"/>
  <c r="V6903" i="6"/>
  <c r="W6903" i="6" s="1"/>
  <c r="Z6902" i="6"/>
  <c r="AA6902" i="6" s="1"/>
  <c r="V6902" i="6"/>
  <c r="W6902" i="6" s="1"/>
  <c r="AA6901" i="6"/>
  <c r="Z6901" i="6"/>
  <c r="V6901" i="6"/>
  <c r="W6901" i="6" s="1"/>
  <c r="Z6900" i="6"/>
  <c r="AA6900" i="6" s="1"/>
  <c r="V6900" i="6"/>
  <c r="W6900" i="6" s="1"/>
  <c r="Z6899" i="6"/>
  <c r="AA6899" i="6" s="1"/>
  <c r="V6899" i="6"/>
  <c r="W6899" i="6" s="1"/>
  <c r="Z6898" i="6"/>
  <c r="AA6898" i="6" s="1"/>
  <c r="W6898" i="6"/>
  <c r="V6898" i="6"/>
  <c r="Z6897" i="6"/>
  <c r="AA6897" i="6" s="1"/>
  <c r="V6897" i="6"/>
  <c r="W6897" i="6" s="1"/>
  <c r="Z6896" i="6"/>
  <c r="AA6896" i="6" s="1"/>
  <c r="V6896" i="6"/>
  <c r="W6896" i="6" s="1"/>
  <c r="AA6895" i="6"/>
  <c r="Z6895" i="6"/>
  <c r="V6895" i="6"/>
  <c r="W6895" i="6" s="1"/>
  <c r="AA6894" i="6"/>
  <c r="Z6894" i="6"/>
  <c r="V6894" i="6"/>
  <c r="W6894" i="6" s="1"/>
  <c r="AA6893" i="6"/>
  <c r="Z6893" i="6"/>
  <c r="V6893" i="6"/>
  <c r="W6893" i="6" s="1"/>
  <c r="AA6892" i="6"/>
  <c r="Z6892" i="6"/>
  <c r="V6892" i="6"/>
  <c r="W6892" i="6" s="1"/>
  <c r="AA6891" i="6"/>
  <c r="Z6891" i="6"/>
  <c r="V6891" i="6"/>
  <c r="W6891" i="6" s="1"/>
  <c r="Z6890" i="6"/>
  <c r="AA6890" i="6" s="1"/>
  <c r="W6890" i="6"/>
  <c r="V6890" i="6"/>
  <c r="AA6889" i="6"/>
  <c r="Z6889" i="6"/>
  <c r="W6889" i="6"/>
  <c r="V6889" i="6"/>
  <c r="AA6888" i="6"/>
  <c r="Z6888" i="6"/>
  <c r="V6888" i="6"/>
  <c r="W6888" i="6" s="1"/>
  <c r="AA6887" i="6"/>
  <c r="Z6887" i="6"/>
  <c r="V6887" i="6"/>
  <c r="W6887" i="6" s="1"/>
  <c r="AA6886" i="6"/>
  <c r="Z6886" i="6"/>
  <c r="V6886" i="6"/>
  <c r="W6886" i="6" s="1"/>
  <c r="Z6885" i="6"/>
  <c r="AA6885" i="6" s="1"/>
  <c r="V6885" i="6"/>
  <c r="W6885" i="6" s="1"/>
  <c r="Z6884" i="6"/>
  <c r="AA6884" i="6" s="1"/>
  <c r="V6884" i="6"/>
  <c r="W6884" i="6" s="1"/>
  <c r="Z6883" i="6"/>
  <c r="AA6883" i="6" s="1"/>
  <c r="V6883" i="6"/>
  <c r="W6883" i="6" s="1"/>
  <c r="Z6882" i="6"/>
  <c r="AA6882" i="6" s="1"/>
  <c r="V6882" i="6"/>
  <c r="W6882" i="6" s="1"/>
  <c r="Z6881" i="6"/>
  <c r="AA6881" i="6" s="1"/>
  <c r="V6881" i="6"/>
  <c r="W6881" i="6" s="1"/>
  <c r="Z6880" i="6"/>
  <c r="AA6880" i="6" s="1"/>
  <c r="W6880" i="6"/>
  <c r="V6880" i="6"/>
  <c r="Z6879" i="6"/>
  <c r="AA6879" i="6" s="1"/>
  <c r="V6879" i="6"/>
  <c r="W6879" i="6" s="1"/>
  <c r="Z6878" i="6"/>
  <c r="AA6878" i="6" s="1"/>
  <c r="V6878" i="6"/>
  <c r="W6878" i="6" s="1"/>
  <c r="AA6877" i="6"/>
  <c r="Z6877" i="6"/>
  <c r="V6877" i="6"/>
  <c r="W6877" i="6" s="1"/>
  <c r="AA6876" i="6"/>
  <c r="Z6876" i="6"/>
  <c r="V6876" i="6"/>
  <c r="W6876" i="6" s="1"/>
  <c r="Z6875" i="6"/>
  <c r="AA6875" i="6" s="1"/>
  <c r="W6875" i="6"/>
  <c r="V6875" i="6"/>
  <c r="Z6874" i="6"/>
  <c r="AA6874" i="6" s="1"/>
  <c r="W6874" i="6"/>
  <c r="V6874" i="6"/>
  <c r="Z6873" i="6"/>
  <c r="AA6873" i="6" s="1"/>
  <c r="W6873" i="6"/>
  <c r="V6873" i="6"/>
  <c r="Z6872" i="6"/>
  <c r="AA6872" i="6" s="1"/>
  <c r="W6872" i="6"/>
  <c r="V6872" i="6"/>
  <c r="Z6871" i="6"/>
  <c r="AA6871" i="6" s="1"/>
  <c r="W6871" i="6"/>
  <c r="V6871" i="6"/>
  <c r="Z6870" i="6"/>
  <c r="AA6870" i="6" s="1"/>
  <c r="W6870" i="6"/>
  <c r="V6870" i="6"/>
  <c r="Z6869" i="6"/>
  <c r="AA6869" i="6" s="1"/>
  <c r="W6869" i="6"/>
  <c r="V6869" i="6"/>
  <c r="Z6868" i="6"/>
  <c r="AA6868" i="6" s="1"/>
  <c r="W6868" i="6"/>
  <c r="V6868" i="6"/>
  <c r="Z6867" i="6"/>
  <c r="AA6867" i="6" s="1"/>
  <c r="W6867" i="6"/>
  <c r="V6867" i="6"/>
  <c r="Z6866" i="6"/>
  <c r="AA6866" i="6" s="1"/>
  <c r="V6866" i="6"/>
  <c r="W6866" i="6" s="1"/>
  <c r="AA6865" i="6"/>
  <c r="Z6865" i="6"/>
  <c r="W6865" i="6"/>
  <c r="V6865" i="6"/>
  <c r="Z6864" i="6"/>
  <c r="AA6864" i="6" s="1"/>
  <c r="V6864" i="6"/>
  <c r="W6864" i="6" s="1"/>
  <c r="Z6863" i="6"/>
  <c r="AA6863" i="6" s="1"/>
  <c r="V6863" i="6"/>
  <c r="W6863" i="6" s="1"/>
  <c r="AA6862" i="6"/>
  <c r="Z6862" i="6"/>
  <c r="V6862" i="6"/>
  <c r="W6862" i="6" s="1"/>
  <c r="Z6861" i="6"/>
  <c r="AA6861" i="6" s="1"/>
  <c r="V6861" i="6"/>
  <c r="W6861" i="6" s="1"/>
  <c r="Z6860" i="6"/>
  <c r="AA6860" i="6" s="1"/>
  <c r="V6860" i="6"/>
  <c r="W6860" i="6" s="1"/>
  <c r="Z6859" i="6"/>
  <c r="AA6859" i="6" s="1"/>
  <c r="W6859" i="6"/>
  <c r="V6859" i="6"/>
  <c r="Z6858" i="6"/>
  <c r="AA6858" i="6" s="1"/>
  <c r="V6858" i="6"/>
  <c r="W6858" i="6" s="1"/>
  <c r="Z6857" i="6"/>
  <c r="AA6857" i="6" s="1"/>
  <c r="V6857" i="6"/>
  <c r="W6857" i="6" s="1"/>
  <c r="Z6856" i="6"/>
  <c r="AA6856" i="6" s="1"/>
  <c r="V6856" i="6"/>
  <c r="W6856" i="6" s="1"/>
  <c r="AA6855" i="6"/>
  <c r="Z6855" i="6"/>
  <c r="V6855" i="6"/>
  <c r="W6855" i="6" s="1"/>
  <c r="Z6854" i="6"/>
  <c r="AA6854" i="6" s="1"/>
  <c r="V6854" i="6"/>
  <c r="W6854" i="6" s="1"/>
  <c r="Z6853" i="6"/>
  <c r="AA6853" i="6" s="1"/>
  <c r="V6853" i="6"/>
  <c r="W6853" i="6" s="1"/>
  <c r="Z6852" i="6"/>
  <c r="AA6852" i="6" s="1"/>
  <c r="W6852" i="6"/>
  <c r="V6852" i="6"/>
  <c r="Z6851" i="6"/>
  <c r="AA6851" i="6" s="1"/>
  <c r="W6851" i="6"/>
  <c r="V6851" i="6"/>
  <c r="Z6850" i="6"/>
  <c r="AA6850" i="6" s="1"/>
  <c r="V6850" i="6"/>
  <c r="W6850" i="6" s="1"/>
  <c r="Z6849" i="6"/>
  <c r="AA6849" i="6" s="1"/>
  <c r="V6849" i="6"/>
  <c r="W6849" i="6" s="1"/>
  <c r="Z6848" i="6"/>
  <c r="AA6848" i="6" s="1"/>
  <c r="W6848" i="6"/>
  <c r="V6848" i="6"/>
  <c r="Z6847" i="6"/>
  <c r="AA6847" i="6" s="1"/>
  <c r="V6847" i="6"/>
  <c r="W6847" i="6" s="1"/>
  <c r="AA6846" i="6"/>
  <c r="Z6846" i="6"/>
  <c r="V6846" i="6"/>
  <c r="W6846" i="6" s="1"/>
  <c r="AA6845" i="6"/>
  <c r="Z6845" i="6"/>
  <c r="V6845" i="6"/>
  <c r="W6845" i="6" s="1"/>
  <c r="Z6844" i="6"/>
  <c r="AA6844" i="6" s="1"/>
  <c r="V6844" i="6"/>
  <c r="W6844" i="6" s="1"/>
  <c r="Z6843" i="6"/>
  <c r="AA6843" i="6" s="1"/>
  <c r="V6843" i="6"/>
  <c r="W6843" i="6" s="1"/>
  <c r="AA6842" i="6"/>
  <c r="Z6842" i="6"/>
  <c r="V6842" i="6"/>
  <c r="W6842" i="6" s="1"/>
  <c r="Z6841" i="6"/>
  <c r="AA6841" i="6" s="1"/>
  <c r="V6841" i="6"/>
  <c r="W6841" i="6" s="1"/>
  <c r="Z6840" i="6"/>
  <c r="AA6840" i="6" s="1"/>
  <c r="V6840" i="6"/>
  <c r="W6840" i="6" s="1"/>
  <c r="Z6839" i="6"/>
  <c r="AA6839" i="6" s="1"/>
  <c r="W6839" i="6"/>
  <c r="V6839" i="6"/>
  <c r="Z6838" i="6"/>
  <c r="AA6838" i="6" s="1"/>
  <c r="W6838" i="6"/>
  <c r="V6838" i="6"/>
  <c r="Z6837" i="6"/>
  <c r="AA6837" i="6" s="1"/>
  <c r="V6837" i="6"/>
  <c r="W6837" i="6" s="1"/>
  <c r="Z6836" i="6"/>
  <c r="AA6836" i="6" s="1"/>
  <c r="V6836" i="6"/>
  <c r="W6836" i="6" s="1"/>
  <c r="Z6835" i="6"/>
  <c r="AA6835" i="6" s="1"/>
  <c r="V6835" i="6"/>
  <c r="W6835" i="6" s="1"/>
  <c r="Z6834" i="6"/>
  <c r="AA6834" i="6" s="1"/>
  <c r="W6834" i="6"/>
  <c r="V6834" i="6"/>
  <c r="Z6833" i="6"/>
  <c r="AA6833" i="6" s="1"/>
  <c r="W6833" i="6"/>
  <c r="V6833" i="6"/>
  <c r="Z6832" i="6"/>
  <c r="AA6832" i="6" s="1"/>
  <c r="W6832" i="6"/>
  <c r="V6832" i="6"/>
  <c r="Z6831" i="6"/>
  <c r="AA6831" i="6" s="1"/>
  <c r="W6831" i="6"/>
  <c r="V6831" i="6"/>
  <c r="Z6830" i="6"/>
  <c r="AA6830" i="6" s="1"/>
  <c r="W6830" i="6"/>
  <c r="V6830" i="6"/>
  <c r="Z6829" i="6"/>
  <c r="AA6829" i="6" s="1"/>
  <c r="W6829" i="6"/>
  <c r="V6829" i="6"/>
  <c r="Z6828" i="6"/>
  <c r="AA6828" i="6" s="1"/>
  <c r="W6828" i="6"/>
  <c r="V6828" i="6"/>
  <c r="Z6827" i="6"/>
  <c r="AA6827" i="6" s="1"/>
  <c r="W6827" i="6"/>
  <c r="V6827" i="6"/>
  <c r="Z6826" i="6"/>
  <c r="AA6826" i="6" s="1"/>
  <c r="V6826" i="6"/>
  <c r="W6826" i="6" s="1"/>
  <c r="Z6825" i="6"/>
  <c r="AA6825" i="6" s="1"/>
  <c r="V6825" i="6"/>
  <c r="W6825" i="6" s="1"/>
  <c r="Z6824" i="6"/>
  <c r="AA6824" i="6" s="1"/>
  <c r="V6824" i="6"/>
  <c r="W6824" i="6" s="1"/>
  <c r="AA6823" i="6"/>
  <c r="Z6823" i="6"/>
  <c r="V6823" i="6"/>
  <c r="W6823" i="6" s="1"/>
  <c r="Z6822" i="6"/>
  <c r="AA6822" i="6" s="1"/>
  <c r="W6822" i="6"/>
  <c r="V6822" i="6"/>
  <c r="Z6821" i="6"/>
  <c r="AA6821" i="6" s="1"/>
  <c r="V6821" i="6"/>
  <c r="W6821" i="6" s="1"/>
  <c r="Z6820" i="6"/>
  <c r="AA6820" i="6" s="1"/>
  <c r="V6820" i="6"/>
  <c r="W6820" i="6" s="1"/>
  <c r="Z6819" i="6"/>
  <c r="AA6819" i="6" s="1"/>
  <c r="V6819" i="6"/>
  <c r="W6819" i="6" s="1"/>
  <c r="AA6818" i="6"/>
  <c r="Z6818" i="6"/>
  <c r="V6818" i="6"/>
  <c r="W6818" i="6" s="1"/>
  <c r="AA6817" i="6"/>
  <c r="Z6817" i="6"/>
  <c r="V6817" i="6"/>
  <c r="W6817" i="6" s="1"/>
  <c r="Z6816" i="6"/>
  <c r="AA6816" i="6" s="1"/>
  <c r="V6816" i="6"/>
  <c r="W6816" i="6" s="1"/>
  <c r="Z6815" i="6"/>
  <c r="AA6815" i="6" s="1"/>
  <c r="V6815" i="6"/>
  <c r="W6815" i="6" s="1"/>
  <c r="AA6814" i="6"/>
  <c r="Z6814" i="6"/>
  <c r="V6814" i="6"/>
  <c r="W6814" i="6" s="1"/>
  <c r="Z6813" i="6"/>
  <c r="AA6813" i="6" s="1"/>
  <c r="V6813" i="6"/>
  <c r="W6813" i="6" s="1"/>
  <c r="Z6812" i="6"/>
  <c r="AA6812" i="6" s="1"/>
  <c r="W6812" i="6"/>
  <c r="V6812" i="6"/>
  <c r="Z6811" i="6"/>
  <c r="AA6811" i="6" s="1"/>
  <c r="V6811" i="6"/>
  <c r="W6811" i="6" s="1"/>
  <c r="Z6810" i="6"/>
  <c r="AA6810" i="6" s="1"/>
  <c r="V6810" i="6"/>
  <c r="W6810" i="6" s="1"/>
  <c r="Z6809" i="6"/>
  <c r="AA6809" i="6" s="1"/>
  <c r="V6809" i="6"/>
  <c r="W6809" i="6" s="1"/>
  <c r="Z6808" i="6"/>
  <c r="AA6808" i="6" s="1"/>
  <c r="V6808" i="6"/>
  <c r="W6808" i="6" s="1"/>
  <c r="AA6807" i="6"/>
  <c r="Z6807" i="6"/>
  <c r="V6807" i="6"/>
  <c r="W6807" i="6" s="1"/>
  <c r="AA6806" i="6"/>
  <c r="Z6806" i="6"/>
  <c r="V6806" i="6"/>
  <c r="W6806" i="6" s="1"/>
  <c r="Z6805" i="6"/>
  <c r="AA6805" i="6" s="1"/>
  <c r="V6805" i="6"/>
  <c r="W6805" i="6" s="1"/>
  <c r="Z6804" i="6"/>
  <c r="AA6804" i="6" s="1"/>
  <c r="W6804" i="6"/>
  <c r="V6804" i="6"/>
  <c r="Z6803" i="6"/>
  <c r="AA6803" i="6" s="1"/>
  <c r="V6803" i="6"/>
  <c r="W6803" i="6" s="1"/>
  <c r="Z6802" i="6"/>
  <c r="AA6802" i="6" s="1"/>
  <c r="V6802" i="6"/>
  <c r="W6802" i="6" s="1"/>
  <c r="AA6801" i="6"/>
  <c r="Z6801" i="6"/>
  <c r="V6801" i="6"/>
  <c r="W6801" i="6" s="1"/>
  <c r="AA6800" i="6"/>
  <c r="Z6800" i="6"/>
  <c r="V6800" i="6"/>
  <c r="W6800" i="6" s="1"/>
  <c r="Z6799" i="6"/>
  <c r="AA6799" i="6" s="1"/>
  <c r="V6799" i="6"/>
  <c r="W6799" i="6" s="1"/>
  <c r="Z6798" i="6"/>
  <c r="AA6798" i="6" s="1"/>
  <c r="V6798" i="6"/>
  <c r="W6798" i="6" s="1"/>
  <c r="Z6797" i="6"/>
  <c r="AA6797" i="6" s="1"/>
  <c r="V6797" i="6"/>
  <c r="W6797" i="6" s="1"/>
  <c r="Z6796" i="6"/>
  <c r="AA6796" i="6" s="1"/>
  <c r="V6796" i="6"/>
  <c r="W6796" i="6" s="1"/>
  <c r="Z6795" i="6"/>
  <c r="AA6795" i="6" s="1"/>
  <c r="V6795" i="6"/>
  <c r="W6795" i="6" s="1"/>
  <c r="Z6794" i="6"/>
  <c r="AA6794" i="6" s="1"/>
  <c r="V6794" i="6"/>
  <c r="W6794" i="6" s="1"/>
  <c r="AA6793" i="6"/>
  <c r="Z6793" i="6"/>
  <c r="V6793" i="6"/>
  <c r="W6793" i="6" s="1"/>
  <c r="Z6792" i="6"/>
  <c r="AA6792" i="6" s="1"/>
  <c r="V6792" i="6"/>
  <c r="W6792" i="6" s="1"/>
  <c r="Z6791" i="6"/>
  <c r="AA6791" i="6" s="1"/>
  <c r="V6791" i="6"/>
  <c r="W6791" i="6" s="1"/>
  <c r="Z6790" i="6"/>
  <c r="AA6790" i="6" s="1"/>
  <c r="V6790" i="6"/>
  <c r="W6790" i="6" s="1"/>
  <c r="Z6789" i="6"/>
  <c r="AA6789" i="6" s="1"/>
  <c r="V6789" i="6"/>
  <c r="W6789" i="6" s="1"/>
  <c r="Z6788" i="6"/>
  <c r="AA6788" i="6" s="1"/>
  <c r="V6788" i="6"/>
  <c r="W6788" i="6" s="1"/>
  <c r="Z6787" i="6"/>
  <c r="AA6787" i="6" s="1"/>
  <c r="V6787" i="6"/>
  <c r="W6787" i="6" s="1"/>
  <c r="Z6786" i="6"/>
  <c r="AA6786" i="6" s="1"/>
  <c r="W6786" i="6"/>
  <c r="V6786" i="6"/>
  <c r="Z6785" i="6"/>
  <c r="AA6785" i="6" s="1"/>
  <c r="W6785" i="6"/>
  <c r="V6785" i="6"/>
  <c r="Z6784" i="6"/>
  <c r="AA6784" i="6" s="1"/>
  <c r="W6784" i="6"/>
  <c r="V6784" i="6"/>
  <c r="Z6783" i="6"/>
  <c r="AA6783" i="6" s="1"/>
  <c r="V6783" i="6"/>
  <c r="W6783" i="6" s="1"/>
  <c r="AA6782" i="6"/>
  <c r="Z6782" i="6"/>
  <c r="V6782" i="6"/>
  <c r="W6782" i="6" s="1"/>
  <c r="AA6781" i="6"/>
  <c r="Z6781" i="6"/>
  <c r="V6781" i="6"/>
  <c r="W6781" i="6" s="1"/>
  <c r="Z6780" i="6"/>
  <c r="AA6780" i="6" s="1"/>
  <c r="V6780" i="6"/>
  <c r="W6780" i="6" s="1"/>
  <c r="Z6779" i="6"/>
  <c r="AA6779" i="6" s="1"/>
  <c r="V6779" i="6"/>
  <c r="W6779" i="6" s="1"/>
  <c r="AA6778" i="6"/>
  <c r="Z6778" i="6"/>
  <c r="V6778" i="6"/>
  <c r="W6778" i="6" s="1"/>
  <c r="Z6777" i="6"/>
  <c r="AA6777" i="6" s="1"/>
  <c r="V6777" i="6"/>
  <c r="W6777" i="6" s="1"/>
  <c r="Z6776" i="6"/>
  <c r="AA6776" i="6" s="1"/>
  <c r="V6776" i="6"/>
  <c r="W6776" i="6" s="1"/>
  <c r="AA6775" i="6"/>
  <c r="Z6775" i="6"/>
  <c r="V6775" i="6"/>
  <c r="W6775" i="6" s="1"/>
  <c r="AA6774" i="6"/>
  <c r="Z6774" i="6"/>
  <c r="V6774" i="6"/>
  <c r="W6774" i="6" s="1"/>
  <c r="AA6773" i="6"/>
  <c r="Z6773" i="6"/>
  <c r="V6773" i="6"/>
  <c r="W6773" i="6" s="1"/>
  <c r="AA6772" i="6"/>
  <c r="Z6772" i="6"/>
  <c r="V6772" i="6"/>
  <c r="W6772" i="6" s="1"/>
  <c r="AA6771" i="6"/>
  <c r="Z6771" i="6"/>
  <c r="V6771" i="6"/>
  <c r="W6771" i="6" s="1"/>
  <c r="AA6770" i="6"/>
  <c r="Z6770" i="6"/>
  <c r="V6770" i="6"/>
  <c r="W6770" i="6" s="1"/>
  <c r="Z6769" i="6"/>
  <c r="AA6769" i="6" s="1"/>
  <c r="V6769" i="6"/>
  <c r="W6769" i="6" s="1"/>
  <c r="Z6768" i="6"/>
  <c r="AA6768" i="6" s="1"/>
  <c r="W6768" i="6"/>
  <c r="V6768" i="6"/>
  <c r="Z6767" i="6"/>
  <c r="AA6767" i="6" s="1"/>
  <c r="V6767" i="6"/>
  <c r="W6767" i="6" s="1"/>
  <c r="Z6766" i="6"/>
  <c r="AA6766" i="6" s="1"/>
  <c r="V6766" i="6"/>
  <c r="W6766" i="6" s="1"/>
  <c r="Z6765" i="6"/>
  <c r="AA6765" i="6" s="1"/>
  <c r="W6765" i="6"/>
  <c r="V6765" i="6"/>
  <c r="Z6764" i="6"/>
  <c r="AA6764" i="6" s="1"/>
  <c r="W6764" i="6"/>
  <c r="V6764" i="6"/>
  <c r="Z6763" i="6"/>
  <c r="AA6763" i="6" s="1"/>
  <c r="V6763" i="6"/>
  <c r="W6763" i="6" s="1"/>
  <c r="Z6762" i="6"/>
  <c r="AA6762" i="6" s="1"/>
  <c r="V6762" i="6"/>
  <c r="W6762" i="6" s="1"/>
  <c r="Z6761" i="6"/>
  <c r="AA6761" i="6" s="1"/>
  <c r="W6761" i="6"/>
  <c r="V6761" i="6"/>
  <c r="Z6760" i="6"/>
  <c r="AA6760" i="6" s="1"/>
  <c r="W6760" i="6"/>
  <c r="V6760" i="6"/>
  <c r="Z6759" i="6"/>
  <c r="AA6759" i="6" s="1"/>
  <c r="V6759" i="6"/>
  <c r="W6759" i="6" s="1"/>
  <c r="Z6758" i="6"/>
  <c r="AA6758" i="6" s="1"/>
  <c r="W6758" i="6"/>
  <c r="V6758" i="6"/>
  <c r="Z6757" i="6"/>
  <c r="AA6757" i="6" s="1"/>
  <c r="V6757" i="6"/>
  <c r="W6757" i="6" s="1"/>
  <c r="Z6756" i="6"/>
  <c r="AA6756" i="6" s="1"/>
  <c r="V6756" i="6"/>
  <c r="W6756" i="6" s="1"/>
  <c r="Z6755" i="6"/>
  <c r="AA6755" i="6" s="1"/>
  <c r="V6755" i="6"/>
  <c r="W6755" i="6" s="1"/>
  <c r="Z6754" i="6"/>
  <c r="AA6754" i="6" s="1"/>
  <c r="W6754" i="6"/>
  <c r="V6754" i="6"/>
  <c r="Z6753" i="6"/>
  <c r="AA6753" i="6" s="1"/>
  <c r="V6753" i="6"/>
  <c r="W6753" i="6" s="1"/>
  <c r="Z6752" i="6"/>
  <c r="AA6752" i="6" s="1"/>
  <c r="W6752" i="6"/>
  <c r="V6752" i="6"/>
  <c r="Z6751" i="6"/>
  <c r="AA6751" i="6" s="1"/>
  <c r="V6751" i="6"/>
  <c r="W6751" i="6" s="1"/>
  <c r="Z6750" i="6"/>
  <c r="AA6750" i="6" s="1"/>
  <c r="V6750" i="6"/>
  <c r="W6750" i="6" s="1"/>
  <c r="Z6749" i="6"/>
  <c r="AA6749" i="6" s="1"/>
  <c r="W6749" i="6"/>
  <c r="V6749" i="6"/>
  <c r="Z6748" i="6"/>
  <c r="AA6748" i="6" s="1"/>
  <c r="W6748" i="6"/>
  <c r="V6748" i="6"/>
  <c r="Z6747" i="6"/>
  <c r="AA6747" i="6" s="1"/>
  <c r="W6747" i="6"/>
  <c r="V6747" i="6"/>
  <c r="Z6746" i="6"/>
  <c r="AA6746" i="6" s="1"/>
  <c r="W6746" i="6"/>
  <c r="V6746" i="6"/>
  <c r="Z6745" i="6"/>
  <c r="AA6745" i="6" s="1"/>
  <c r="W6745" i="6"/>
  <c r="V6745" i="6"/>
  <c r="Z6744" i="6"/>
  <c r="AA6744" i="6" s="1"/>
  <c r="V6744" i="6"/>
  <c r="W6744" i="6" s="1"/>
  <c r="Z6743" i="6"/>
  <c r="AA6743" i="6" s="1"/>
  <c r="V6743" i="6"/>
  <c r="W6743" i="6" s="1"/>
  <c r="Z6742" i="6"/>
  <c r="AA6742" i="6" s="1"/>
  <c r="W6742" i="6"/>
  <c r="V6742" i="6"/>
  <c r="Z6741" i="6"/>
  <c r="AA6741" i="6" s="1"/>
  <c r="W6741" i="6"/>
  <c r="V6741" i="6"/>
  <c r="Z6740" i="6"/>
  <c r="AA6740" i="6" s="1"/>
  <c r="W6740" i="6"/>
  <c r="V6740" i="6"/>
  <c r="Z6739" i="6"/>
  <c r="AA6739" i="6" s="1"/>
  <c r="W6739" i="6"/>
  <c r="V6739" i="6"/>
  <c r="Z6738" i="6"/>
  <c r="AA6738" i="6" s="1"/>
  <c r="W6738" i="6"/>
  <c r="V6738" i="6"/>
  <c r="Z6737" i="6"/>
  <c r="AA6737" i="6" s="1"/>
  <c r="V6737" i="6"/>
  <c r="W6737" i="6" s="1"/>
  <c r="Z6736" i="6"/>
  <c r="AA6736" i="6" s="1"/>
  <c r="V6736" i="6"/>
  <c r="W6736" i="6" s="1"/>
  <c r="Z6735" i="6"/>
  <c r="AA6735" i="6" s="1"/>
  <c r="V6735" i="6"/>
  <c r="W6735" i="6" s="1"/>
  <c r="Z6734" i="6"/>
  <c r="AA6734" i="6" s="1"/>
  <c r="V6734" i="6"/>
  <c r="W6734" i="6" s="1"/>
  <c r="AA6733" i="6"/>
  <c r="Z6733" i="6"/>
  <c r="V6733" i="6"/>
  <c r="W6733" i="6" s="1"/>
  <c r="AA6732" i="6"/>
  <c r="Z6732" i="6"/>
  <c r="V6732" i="6"/>
  <c r="W6732" i="6" s="1"/>
  <c r="AA6731" i="6"/>
  <c r="Z6731" i="6"/>
  <c r="V6731" i="6"/>
  <c r="W6731" i="6" s="1"/>
  <c r="Z6730" i="6"/>
  <c r="AA6730" i="6" s="1"/>
  <c r="V6730" i="6"/>
  <c r="W6730" i="6" s="1"/>
  <c r="Z6729" i="6"/>
  <c r="AA6729" i="6" s="1"/>
  <c r="V6729" i="6"/>
  <c r="W6729" i="6" s="1"/>
  <c r="AA6728" i="6"/>
  <c r="Z6728" i="6"/>
  <c r="V6728" i="6"/>
  <c r="W6728" i="6" s="1"/>
  <c r="AA6727" i="6"/>
  <c r="Z6727" i="6"/>
  <c r="V6727" i="6"/>
  <c r="W6727" i="6" s="1"/>
  <c r="AA6726" i="6"/>
  <c r="Z6726" i="6"/>
  <c r="V6726" i="6"/>
  <c r="W6726" i="6" s="1"/>
  <c r="AA6725" i="6"/>
  <c r="Z6725" i="6"/>
  <c r="V6725" i="6"/>
  <c r="W6725" i="6" s="1"/>
  <c r="AA6724" i="6"/>
  <c r="Z6724" i="6"/>
  <c r="V6724" i="6"/>
  <c r="W6724" i="6" s="1"/>
  <c r="AA6723" i="6"/>
  <c r="Z6723" i="6"/>
  <c r="V6723" i="6"/>
  <c r="W6723" i="6" s="1"/>
  <c r="Z6722" i="6"/>
  <c r="AA6722" i="6" s="1"/>
  <c r="V6722" i="6"/>
  <c r="W6722" i="6" s="1"/>
  <c r="Z6721" i="6"/>
  <c r="AA6721" i="6" s="1"/>
  <c r="V6721" i="6"/>
  <c r="W6721" i="6" s="1"/>
  <c r="AA6720" i="6"/>
  <c r="Z6720" i="6"/>
  <c r="V6720" i="6"/>
  <c r="W6720" i="6" s="1"/>
  <c r="Z6719" i="6"/>
  <c r="AA6719" i="6" s="1"/>
  <c r="V6719" i="6"/>
  <c r="W6719" i="6" s="1"/>
  <c r="Z6718" i="6"/>
  <c r="AA6718" i="6" s="1"/>
  <c r="V6718" i="6"/>
  <c r="W6718" i="6" s="1"/>
  <c r="Z6717" i="6"/>
  <c r="AA6717" i="6" s="1"/>
  <c r="W6717" i="6"/>
  <c r="V6717" i="6"/>
  <c r="Z6716" i="6"/>
  <c r="AA6716" i="6" s="1"/>
  <c r="W6716" i="6"/>
  <c r="V6716" i="6"/>
  <c r="Z6715" i="6"/>
  <c r="AA6715" i="6" s="1"/>
  <c r="W6715" i="6"/>
  <c r="V6715" i="6"/>
  <c r="Z6714" i="6"/>
  <c r="AA6714" i="6" s="1"/>
  <c r="V6714" i="6"/>
  <c r="W6714" i="6" s="1"/>
  <c r="Z6713" i="6"/>
  <c r="AA6713" i="6" s="1"/>
  <c r="V6713" i="6"/>
  <c r="W6713" i="6" s="1"/>
  <c r="Z6712" i="6"/>
  <c r="AA6712" i="6" s="1"/>
  <c r="V6712" i="6"/>
  <c r="W6712" i="6" s="1"/>
  <c r="Z6711" i="6"/>
  <c r="AA6711" i="6" s="1"/>
  <c r="V6711" i="6"/>
  <c r="W6711" i="6" s="1"/>
  <c r="Z6710" i="6"/>
  <c r="AA6710" i="6" s="1"/>
  <c r="V6710" i="6"/>
  <c r="W6710" i="6" s="1"/>
  <c r="Z6709" i="6"/>
  <c r="AA6709" i="6" s="1"/>
  <c r="V6709" i="6"/>
  <c r="W6709" i="6" s="1"/>
  <c r="Z6708" i="6"/>
  <c r="AA6708" i="6" s="1"/>
  <c r="V6708" i="6"/>
  <c r="W6708" i="6" s="1"/>
  <c r="Z6707" i="6"/>
  <c r="AA6707" i="6" s="1"/>
  <c r="V6707" i="6"/>
  <c r="W6707" i="6" s="1"/>
  <c r="Z6706" i="6"/>
  <c r="AA6706" i="6" s="1"/>
  <c r="V6706" i="6"/>
  <c r="W6706" i="6" s="1"/>
  <c r="Z6705" i="6"/>
  <c r="AA6705" i="6" s="1"/>
  <c r="W6705" i="6"/>
  <c r="V6705" i="6"/>
  <c r="Z6704" i="6"/>
  <c r="AA6704" i="6" s="1"/>
  <c r="W6704" i="6"/>
  <c r="V6704" i="6"/>
  <c r="Z6703" i="6"/>
  <c r="AA6703" i="6" s="1"/>
  <c r="V6703" i="6"/>
  <c r="W6703" i="6" s="1"/>
  <c r="Z6702" i="6"/>
  <c r="AA6702" i="6" s="1"/>
  <c r="V6702" i="6"/>
  <c r="W6702" i="6" s="1"/>
  <c r="AA6701" i="6"/>
  <c r="Z6701" i="6"/>
  <c r="V6701" i="6"/>
  <c r="W6701" i="6" s="1"/>
  <c r="AA6700" i="6"/>
  <c r="Z6700" i="6"/>
  <c r="V6700" i="6"/>
  <c r="W6700" i="6" s="1"/>
  <c r="Z6699" i="6"/>
  <c r="AA6699" i="6" s="1"/>
  <c r="V6699" i="6"/>
  <c r="W6699" i="6" s="1"/>
  <c r="AA6698" i="6"/>
  <c r="Z6698" i="6"/>
  <c r="V6698" i="6"/>
  <c r="W6698" i="6" s="1"/>
  <c r="Z6697" i="6"/>
  <c r="AA6697" i="6" s="1"/>
  <c r="V6697" i="6"/>
  <c r="W6697" i="6" s="1"/>
  <c r="AA6696" i="6"/>
  <c r="Z6696" i="6"/>
  <c r="V6696" i="6"/>
  <c r="W6696" i="6" s="1"/>
  <c r="AA6695" i="6"/>
  <c r="Z6695" i="6"/>
  <c r="V6695" i="6"/>
  <c r="W6695" i="6" s="1"/>
  <c r="AA6694" i="6"/>
  <c r="Z6694" i="6"/>
  <c r="V6694" i="6"/>
  <c r="W6694" i="6" s="1"/>
  <c r="AA6693" i="6"/>
  <c r="Z6693" i="6"/>
  <c r="V6693" i="6"/>
  <c r="W6693" i="6" s="1"/>
  <c r="Z6692" i="6"/>
  <c r="AA6692" i="6" s="1"/>
  <c r="V6692" i="6"/>
  <c r="W6692" i="6" s="1"/>
  <c r="Z6691" i="6"/>
  <c r="AA6691" i="6" s="1"/>
  <c r="V6691" i="6"/>
  <c r="W6691" i="6" s="1"/>
  <c r="Z6690" i="6"/>
  <c r="AA6690" i="6" s="1"/>
  <c r="V6690" i="6"/>
  <c r="W6690" i="6" s="1"/>
  <c r="Z6689" i="6"/>
  <c r="AA6689" i="6" s="1"/>
  <c r="V6689" i="6"/>
  <c r="W6689" i="6" s="1"/>
  <c r="Z6688" i="6"/>
  <c r="AA6688" i="6" s="1"/>
  <c r="W6688" i="6"/>
  <c r="V6688" i="6"/>
  <c r="Z6687" i="6"/>
  <c r="AA6687" i="6" s="1"/>
  <c r="V6687" i="6"/>
  <c r="W6687" i="6" s="1"/>
  <c r="Z6686" i="6"/>
  <c r="AA6686" i="6" s="1"/>
  <c r="V6686" i="6"/>
  <c r="W6686" i="6" s="1"/>
  <c r="Z6685" i="6"/>
  <c r="AA6685" i="6" s="1"/>
  <c r="V6685" i="6"/>
  <c r="W6685" i="6" s="1"/>
  <c r="Z6684" i="6"/>
  <c r="AA6684" i="6" s="1"/>
  <c r="V6684" i="6"/>
  <c r="W6684" i="6" s="1"/>
  <c r="Z6683" i="6"/>
  <c r="AA6683" i="6" s="1"/>
  <c r="W6683" i="6"/>
  <c r="V6683" i="6"/>
  <c r="Z6682" i="6"/>
  <c r="AA6682" i="6" s="1"/>
  <c r="W6682" i="6"/>
  <c r="V6682" i="6"/>
  <c r="Z6681" i="6"/>
  <c r="AA6681" i="6" s="1"/>
  <c r="V6681" i="6"/>
  <c r="W6681" i="6" s="1"/>
  <c r="Z6680" i="6"/>
  <c r="AA6680" i="6" s="1"/>
  <c r="V6680" i="6"/>
  <c r="W6680" i="6" s="1"/>
  <c r="Z6679" i="6"/>
  <c r="AA6679" i="6" s="1"/>
  <c r="V6679" i="6"/>
  <c r="W6679" i="6" s="1"/>
  <c r="Z6678" i="6"/>
  <c r="AA6678" i="6" s="1"/>
  <c r="W6678" i="6"/>
  <c r="V6678" i="6"/>
  <c r="Z6677" i="6"/>
  <c r="AA6677" i="6" s="1"/>
  <c r="V6677" i="6"/>
  <c r="W6677" i="6" s="1"/>
  <c r="AA6676" i="6"/>
  <c r="Z6676" i="6"/>
  <c r="V6676" i="6"/>
  <c r="W6676" i="6" s="1"/>
  <c r="AA6675" i="6"/>
  <c r="Z6675" i="6"/>
  <c r="V6675" i="6"/>
  <c r="W6675" i="6" s="1"/>
  <c r="Z6674" i="6"/>
  <c r="AA6674" i="6" s="1"/>
  <c r="W6674" i="6"/>
  <c r="V6674" i="6"/>
  <c r="Z6673" i="6"/>
  <c r="AA6673" i="6" s="1"/>
  <c r="V6673" i="6"/>
  <c r="W6673" i="6" s="1"/>
  <c r="Z6672" i="6"/>
  <c r="AA6672" i="6" s="1"/>
  <c r="V6672" i="6"/>
  <c r="W6672" i="6" s="1"/>
  <c r="Z6671" i="6"/>
  <c r="AA6671" i="6" s="1"/>
  <c r="V6671" i="6"/>
  <c r="W6671" i="6" s="1"/>
  <c r="Z6670" i="6"/>
  <c r="AA6670" i="6" s="1"/>
  <c r="V6670" i="6"/>
  <c r="W6670" i="6" s="1"/>
  <c r="Z6669" i="6"/>
  <c r="AA6669" i="6" s="1"/>
  <c r="V6669" i="6"/>
  <c r="W6669" i="6" s="1"/>
  <c r="AA6668" i="6"/>
  <c r="Z6668" i="6"/>
  <c r="V6668" i="6"/>
  <c r="W6668" i="6" s="1"/>
  <c r="AA6667" i="6"/>
  <c r="Z6667" i="6"/>
  <c r="V6667" i="6"/>
  <c r="W6667" i="6" s="1"/>
  <c r="AA6666" i="6"/>
  <c r="Z6666" i="6"/>
  <c r="V6666" i="6"/>
  <c r="W6666" i="6" s="1"/>
  <c r="Z6665" i="6"/>
  <c r="AA6665" i="6" s="1"/>
  <c r="V6665" i="6"/>
  <c r="W6665" i="6" s="1"/>
  <c r="AA6664" i="6"/>
  <c r="Z6664" i="6"/>
  <c r="V6664" i="6"/>
  <c r="W6664" i="6" s="1"/>
  <c r="Z6663" i="6"/>
  <c r="AA6663" i="6" s="1"/>
  <c r="W6663" i="6"/>
  <c r="V6663" i="6"/>
  <c r="Z6662" i="6"/>
  <c r="AA6662" i="6" s="1"/>
  <c r="W6662" i="6"/>
  <c r="V6662" i="6"/>
  <c r="Z6661" i="6"/>
  <c r="AA6661" i="6" s="1"/>
  <c r="V6661" i="6"/>
  <c r="W6661" i="6" s="1"/>
  <c r="Z6660" i="6"/>
  <c r="AA6660" i="6" s="1"/>
  <c r="V6660" i="6"/>
  <c r="W6660" i="6" s="1"/>
  <c r="Z6659" i="6"/>
  <c r="AA6659" i="6" s="1"/>
  <c r="W6659" i="6"/>
  <c r="V6659" i="6"/>
  <c r="Z6658" i="6"/>
  <c r="AA6658" i="6" s="1"/>
  <c r="V6658" i="6"/>
  <c r="W6658" i="6" s="1"/>
  <c r="AA6657" i="6"/>
  <c r="Z6657" i="6"/>
  <c r="V6657" i="6"/>
  <c r="W6657" i="6" s="1"/>
  <c r="AA6656" i="6"/>
  <c r="Z6656" i="6"/>
  <c r="V6656" i="6"/>
  <c r="W6656" i="6" s="1"/>
  <c r="AA6655" i="6"/>
  <c r="Z6655" i="6"/>
  <c r="V6655" i="6"/>
  <c r="W6655" i="6" s="1"/>
  <c r="Z6654" i="6"/>
  <c r="AA6654" i="6" s="1"/>
  <c r="V6654" i="6"/>
  <c r="W6654" i="6" s="1"/>
  <c r="Z6653" i="6"/>
  <c r="AA6653" i="6" s="1"/>
  <c r="W6653" i="6"/>
  <c r="V6653" i="6"/>
  <c r="Z6652" i="6"/>
  <c r="AA6652" i="6" s="1"/>
  <c r="W6652" i="6"/>
  <c r="V6652" i="6"/>
  <c r="Z6651" i="6"/>
  <c r="AA6651" i="6" s="1"/>
  <c r="V6651" i="6"/>
  <c r="W6651" i="6" s="1"/>
  <c r="Z6650" i="6"/>
  <c r="AA6650" i="6" s="1"/>
  <c r="V6650" i="6"/>
  <c r="W6650" i="6" s="1"/>
  <c r="Z6649" i="6"/>
  <c r="AA6649" i="6" s="1"/>
  <c r="V6649" i="6"/>
  <c r="W6649" i="6" s="1"/>
  <c r="Z6648" i="6"/>
  <c r="AA6648" i="6" s="1"/>
  <c r="V6648" i="6"/>
  <c r="W6648" i="6" s="1"/>
  <c r="Z6647" i="6"/>
  <c r="AA6647" i="6" s="1"/>
  <c r="W6647" i="6"/>
  <c r="V6647" i="6"/>
  <c r="Z6646" i="6"/>
  <c r="AA6646" i="6" s="1"/>
  <c r="W6646" i="6"/>
  <c r="V6646" i="6"/>
  <c r="Z6645" i="6"/>
  <c r="AA6645" i="6" s="1"/>
  <c r="V6645" i="6"/>
  <c r="W6645" i="6" s="1"/>
  <c r="AA6644" i="6"/>
  <c r="Z6644" i="6"/>
  <c r="V6644" i="6"/>
  <c r="W6644" i="6" s="1"/>
  <c r="Z6643" i="6"/>
  <c r="AA6643" i="6" s="1"/>
  <c r="V6643" i="6"/>
  <c r="W6643" i="6" s="1"/>
  <c r="Z6642" i="6"/>
  <c r="AA6642" i="6" s="1"/>
  <c r="V6642" i="6"/>
  <c r="W6642" i="6" s="1"/>
  <c r="Z6641" i="6"/>
  <c r="AA6641" i="6" s="1"/>
  <c r="V6641" i="6"/>
  <c r="W6641" i="6" s="1"/>
  <c r="Z6640" i="6"/>
  <c r="AA6640" i="6" s="1"/>
  <c r="V6640" i="6"/>
  <c r="W6640" i="6" s="1"/>
  <c r="Z6639" i="6"/>
  <c r="AA6639" i="6" s="1"/>
  <c r="V6639" i="6"/>
  <c r="W6639" i="6" s="1"/>
  <c r="Z6638" i="6"/>
  <c r="AA6638" i="6" s="1"/>
  <c r="W6638" i="6"/>
  <c r="V6638" i="6"/>
  <c r="Z6637" i="6"/>
  <c r="AA6637" i="6" s="1"/>
  <c r="V6637" i="6"/>
  <c r="W6637" i="6" s="1"/>
  <c r="Z6636" i="6"/>
  <c r="AA6636" i="6" s="1"/>
  <c r="V6636" i="6"/>
  <c r="W6636" i="6" s="1"/>
  <c r="Z6635" i="6"/>
  <c r="AA6635" i="6" s="1"/>
  <c r="V6635" i="6"/>
  <c r="W6635" i="6" s="1"/>
  <c r="AA6634" i="6"/>
  <c r="Z6634" i="6"/>
  <c r="V6634" i="6"/>
  <c r="W6634" i="6" s="1"/>
  <c r="Z6633" i="6"/>
  <c r="AA6633" i="6" s="1"/>
  <c r="V6633" i="6"/>
  <c r="W6633" i="6" s="1"/>
  <c r="Z6632" i="6"/>
  <c r="AA6632" i="6" s="1"/>
  <c r="W6632" i="6"/>
  <c r="V6632" i="6"/>
  <c r="Z6631" i="6"/>
  <c r="AA6631" i="6" s="1"/>
  <c r="V6631" i="6"/>
  <c r="W6631" i="6" s="1"/>
  <c r="Z6630" i="6"/>
  <c r="AA6630" i="6" s="1"/>
  <c r="V6630" i="6"/>
  <c r="W6630" i="6" s="1"/>
  <c r="Z6629" i="6"/>
  <c r="AA6629" i="6" s="1"/>
  <c r="W6629" i="6"/>
  <c r="V6629" i="6"/>
  <c r="Z6628" i="6"/>
  <c r="AA6628" i="6" s="1"/>
  <c r="W6628" i="6"/>
  <c r="V6628" i="6"/>
  <c r="Z6627" i="6"/>
  <c r="AA6627" i="6" s="1"/>
  <c r="W6627" i="6"/>
  <c r="V6627" i="6"/>
  <c r="Z6626" i="6"/>
  <c r="AA6626" i="6" s="1"/>
  <c r="W6626" i="6"/>
  <c r="V6626" i="6"/>
  <c r="Z6625" i="6"/>
  <c r="AA6625" i="6" s="1"/>
  <c r="W6625" i="6"/>
  <c r="V6625" i="6"/>
  <c r="Z6624" i="6"/>
  <c r="AA6624" i="6" s="1"/>
  <c r="W6624" i="6"/>
  <c r="V6624" i="6"/>
  <c r="Z6623" i="6"/>
  <c r="AA6623" i="6" s="1"/>
  <c r="V6623" i="6"/>
  <c r="W6623" i="6" s="1"/>
  <c r="Z6622" i="6"/>
  <c r="AA6622" i="6" s="1"/>
  <c r="V6622" i="6"/>
  <c r="W6622" i="6" s="1"/>
  <c r="Z6621" i="6"/>
  <c r="AA6621" i="6" s="1"/>
  <c r="V6621" i="6"/>
  <c r="W6621" i="6" s="1"/>
  <c r="Z6620" i="6"/>
  <c r="AA6620" i="6" s="1"/>
  <c r="V6620" i="6"/>
  <c r="W6620" i="6" s="1"/>
  <c r="Z6619" i="6"/>
  <c r="AA6619" i="6" s="1"/>
  <c r="V6619" i="6"/>
  <c r="W6619" i="6" s="1"/>
  <c r="Z6618" i="6"/>
  <c r="AA6618" i="6" s="1"/>
  <c r="V6618" i="6"/>
  <c r="W6618" i="6" s="1"/>
  <c r="Z6617" i="6"/>
  <c r="AA6617" i="6" s="1"/>
  <c r="V6617" i="6"/>
  <c r="W6617" i="6" s="1"/>
  <c r="Z6616" i="6"/>
  <c r="AA6616" i="6" s="1"/>
  <c r="V6616" i="6"/>
  <c r="W6616" i="6" s="1"/>
  <c r="Z6615" i="6"/>
  <c r="AA6615" i="6" s="1"/>
  <c r="V6615" i="6"/>
  <c r="W6615" i="6" s="1"/>
  <c r="Z6614" i="6"/>
  <c r="AA6614" i="6" s="1"/>
  <c r="V6614" i="6"/>
  <c r="W6614" i="6" s="1"/>
  <c r="Z6613" i="6"/>
  <c r="AA6613" i="6" s="1"/>
  <c r="V6613" i="6"/>
  <c r="W6613" i="6" s="1"/>
  <c r="AA6612" i="6"/>
  <c r="Z6612" i="6"/>
  <c r="V6612" i="6"/>
  <c r="W6612" i="6" s="1"/>
  <c r="AA6611" i="6"/>
  <c r="Z6611" i="6"/>
  <c r="V6611" i="6"/>
  <c r="W6611" i="6" s="1"/>
  <c r="Z6610" i="6"/>
  <c r="AA6610" i="6" s="1"/>
  <c r="V6610" i="6"/>
  <c r="W6610" i="6" s="1"/>
  <c r="Z6609" i="6"/>
  <c r="AA6609" i="6" s="1"/>
  <c r="V6609" i="6"/>
  <c r="W6609" i="6" s="1"/>
  <c r="Z6608" i="6"/>
  <c r="AA6608" i="6" s="1"/>
  <c r="V6608" i="6"/>
  <c r="W6608" i="6" s="1"/>
  <c r="Z6607" i="6"/>
  <c r="AA6607" i="6" s="1"/>
  <c r="V6607" i="6"/>
  <c r="W6607" i="6" s="1"/>
  <c r="Z6606" i="6"/>
  <c r="AA6606" i="6" s="1"/>
  <c r="V6606" i="6"/>
  <c r="W6606" i="6" s="1"/>
  <c r="AA6605" i="6"/>
  <c r="Z6605" i="6"/>
  <c r="V6605" i="6"/>
  <c r="W6605" i="6" s="1"/>
  <c r="AA6604" i="6"/>
  <c r="Z6604" i="6"/>
  <c r="V6604" i="6"/>
  <c r="W6604" i="6" s="1"/>
  <c r="AA6603" i="6"/>
  <c r="Z6603" i="6"/>
  <c r="V6603" i="6"/>
  <c r="W6603" i="6" s="1"/>
  <c r="Z6602" i="6"/>
  <c r="AA6602" i="6" s="1"/>
  <c r="V6602" i="6"/>
  <c r="W6602" i="6" s="1"/>
  <c r="Z6601" i="6"/>
  <c r="AA6601" i="6" s="1"/>
  <c r="V6601" i="6"/>
  <c r="W6601" i="6" s="1"/>
  <c r="Z6600" i="6"/>
  <c r="AA6600" i="6" s="1"/>
  <c r="W6600" i="6"/>
  <c r="V6600" i="6"/>
  <c r="Z6599" i="6"/>
  <c r="AA6599" i="6" s="1"/>
  <c r="W6599" i="6"/>
  <c r="V6599" i="6"/>
  <c r="Z6598" i="6"/>
  <c r="AA6598" i="6" s="1"/>
  <c r="V6598" i="6"/>
  <c r="W6598" i="6" s="1"/>
  <c r="AA6597" i="6"/>
  <c r="Z6597" i="6"/>
  <c r="V6597" i="6"/>
  <c r="W6597" i="6" s="1"/>
  <c r="Z6596" i="6"/>
  <c r="AA6596" i="6" s="1"/>
  <c r="V6596" i="6"/>
  <c r="W6596" i="6" s="1"/>
  <c r="Z6595" i="6"/>
  <c r="AA6595" i="6" s="1"/>
  <c r="V6595" i="6"/>
  <c r="W6595" i="6" s="1"/>
  <c r="Z6594" i="6"/>
  <c r="AA6594" i="6" s="1"/>
  <c r="V6594" i="6"/>
  <c r="W6594" i="6" s="1"/>
  <c r="Z6593" i="6"/>
  <c r="AA6593" i="6" s="1"/>
  <c r="V6593" i="6"/>
  <c r="W6593" i="6" s="1"/>
  <c r="Z6592" i="6"/>
  <c r="AA6592" i="6" s="1"/>
  <c r="W6592" i="6"/>
  <c r="V6592" i="6"/>
  <c r="Z6591" i="6"/>
  <c r="AA6591" i="6" s="1"/>
  <c r="W6591" i="6"/>
  <c r="V6591" i="6"/>
  <c r="Z6590" i="6"/>
  <c r="AA6590" i="6" s="1"/>
  <c r="W6590" i="6"/>
  <c r="V6590" i="6"/>
  <c r="Z6589" i="6"/>
  <c r="AA6589" i="6" s="1"/>
  <c r="V6589" i="6"/>
  <c r="W6589" i="6" s="1"/>
  <c r="Z6588" i="6"/>
  <c r="AA6588" i="6" s="1"/>
  <c r="V6588" i="6"/>
  <c r="W6588" i="6" s="1"/>
  <c r="Z6587" i="6"/>
  <c r="AA6587" i="6" s="1"/>
  <c r="V6587" i="6"/>
  <c r="W6587" i="6" s="1"/>
  <c r="Z6586" i="6"/>
  <c r="AA6586" i="6" s="1"/>
  <c r="V6586" i="6"/>
  <c r="W6586" i="6" s="1"/>
  <c r="Z6585" i="6"/>
  <c r="AA6585" i="6" s="1"/>
  <c r="V6585" i="6"/>
  <c r="W6585" i="6" s="1"/>
  <c r="Z6584" i="6"/>
  <c r="AA6584" i="6" s="1"/>
  <c r="V6584" i="6"/>
  <c r="W6584" i="6" s="1"/>
  <c r="Z6583" i="6"/>
  <c r="AA6583" i="6" s="1"/>
  <c r="V6583" i="6"/>
  <c r="W6583" i="6" s="1"/>
  <c r="Z6582" i="6"/>
  <c r="AA6582" i="6" s="1"/>
  <c r="V6582" i="6"/>
  <c r="W6582" i="6" s="1"/>
  <c r="AA6581" i="6"/>
  <c r="Z6581" i="6"/>
  <c r="V6581" i="6"/>
  <c r="W6581" i="6" s="1"/>
  <c r="AA6580" i="6"/>
  <c r="Z6580" i="6"/>
  <c r="V6580" i="6"/>
  <c r="W6580" i="6" s="1"/>
  <c r="AA6579" i="6"/>
  <c r="Z6579" i="6"/>
  <c r="V6579" i="6"/>
  <c r="W6579" i="6" s="1"/>
  <c r="AA6578" i="6"/>
  <c r="Z6578" i="6"/>
  <c r="V6578" i="6"/>
  <c r="W6578" i="6" s="1"/>
  <c r="AA6577" i="6"/>
  <c r="Z6577" i="6"/>
  <c r="V6577" i="6"/>
  <c r="W6577" i="6" s="1"/>
  <c r="AA6576" i="6"/>
  <c r="Z6576" i="6"/>
  <c r="V6576" i="6"/>
  <c r="W6576" i="6" s="1"/>
  <c r="AA6575" i="6"/>
  <c r="Z6575" i="6"/>
  <c r="V6575" i="6"/>
  <c r="W6575" i="6" s="1"/>
  <c r="AA6574" i="6"/>
  <c r="Z6574" i="6"/>
  <c r="V6574" i="6"/>
  <c r="W6574" i="6" s="1"/>
  <c r="Z6573" i="6"/>
  <c r="AA6573" i="6" s="1"/>
  <c r="V6573" i="6"/>
  <c r="W6573" i="6" s="1"/>
  <c r="Z6572" i="6"/>
  <c r="AA6572" i="6" s="1"/>
  <c r="V6572" i="6"/>
  <c r="W6572" i="6" s="1"/>
  <c r="Z6571" i="6"/>
  <c r="AA6571" i="6" s="1"/>
  <c r="V6571" i="6"/>
  <c r="W6571" i="6" s="1"/>
  <c r="Z6570" i="6"/>
  <c r="AA6570" i="6" s="1"/>
  <c r="V6570" i="6"/>
  <c r="W6570" i="6" s="1"/>
  <c r="AA6569" i="6"/>
  <c r="Z6569" i="6"/>
  <c r="V6569" i="6"/>
  <c r="W6569" i="6" s="1"/>
  <c r="Z6568" i="6"/>
  <c r="AA6568" i="6" s="1"/>
  <c r="V6568" i="6"/>
  <c r="W6568" i="6" s="1"/>
  <c r="Z6567" i="6"/>
  <c r="AA6567" i="6" s="1"/>
  <c r="V6567" i="6"/>
  <c r="W6567" i="6" s="1"/>
  <c r="Z6566" i="6"/>
  <c r="AA6566" i="6" s="1"/>
  <c r="W6566" i="6"/>
  <c r="V6566" i="6"/>
  <c r="Z6565" i="6"/>
  <c r="AA6565" i="6" s="1"/>
  <c r="V6565" i="6"/>
  <c r="W6565" i="6" s="1"/>
  <c r="Z6564" i="6"/>
  <c r="AA6564" i="6" s="1"/>
  <c r="V6564" i="6"/>
  <c r="W6564" i="6" s="1"/>
  <c r="Z6563" i="6"/>
  <c r="AA6563" i="6" s="1"/>
  <c r="V6563" i="6"/>
  <c r="W6563" i="6" s="1"/>
  <c r="AA6562" i="6"/>
  <c r="Z6562" i="6"/>
  <c r="V6562" i="6"/>
  <c r="W6562" i="6" s="1"/>
  <c r="AA6561" i="6"/>
  <c r="Z6561" i="6"/>
  <c r="V6561" i="6"/>
  <c r="W6561" i="6" s="1"/>
  <c r="AA6560" i="6"/>
  <c r="Z6560" i="6"/>
  <c r="V6560" i="6"/>
  <c r="W6560" i="6" s="1"/>
  <c r="Z6559" i="6"/>
  <c r="AA6559" i="6" s="1"/>
  <c r="V6559" i="6"/>
  <c r="W6559" i="6" s="1"/>
  <c r="Z6558" i="6"/>
  <c r="AA6558" i="6" s="1"/>
  <c r="V6558" i="6"/>
  <c r="W6558" i="6" s="1"/>
  <c r="AA6557" i="6"/>
  <c r="Z6557" i="6"/>
  <c r="V6557" i="6"/>
  <c r="W6557" i="6" s="1"/>
  <c r="AA6556" i="6"/>
  <c r="Z6556" i="6"/>
  <c r="V6556" i="6"/>
  <c r="W6556" i="6" s="1"/>
  <c r="Z6555" i="6"/>
  <c r="AA6555" i="6" s="1"/>
  <c r="W6555" i="6"/>
  <c r="V6555" i="6"/>
  <c r="Z6554" i="6"/>
  <c r="AA6554" i="6" s="1"/>
  <c r="V6554" i="6"/>
  <c r="W6554" i="6" s="1"/>
  <c r="Z6553" i="6"/>
  <c r="AA6553" i="6" s="1"/>
  <c r="W6553" i="6"/>
  <c r="V6553" i="6"/>
  <c r="Z6552" i="6"/>
  <c r="AA6552" i="6" s="1"/>
  <c r="V6552" i="6"/>
  <c r="W6552" i="6" s="1"/>
  <c r="Z6551" i="6"/>
  <c r="AA6551" i="6" s="1"/>
  <c r="V6551" i="6"/>
  <c r="W6551" i="6" s="1"/>
  <c r="Z6550" i="6"/>
  <c r="AA6550" i="6" s="1"/>
  <c r="V6550" i="6"/>
  <c r="W6550" i="6" s="1"/>
  <c r="AA6549" i="6"/>
  <c r="Z6549" i="6"/>
  <c r="V6549" i="6"/>
  <c r="W6549" i="6" s="1"/>
  <c r="AA6548" i="6"/>
  <c r="Z6548" i="6"/>
  <c r="V6548" i="6"/>
  <c r="W6548" i="6" s="1"/>
  <c r="Z6547" i="6"/>
  <c r="AA6547" i="6" s="1"/>
  <c r="W6547" i="6"/>
  <c r="V6547" i="6"/>
  <c r="Z6546" i="6"/>
  <c r="AA6546" i="6" s="1"/>
  <c r="W6546" i="6"/>
  <c r="V6546" i="6"/>
  <c r="Z6545" i="6"/>
  <c r="AA6545" i="6" s="1"/>
  <c r="W6545" i="6"/>
  <c r="V6545" i="6"/>
  <c r="Z6544" i="6"/>
  <c r="AA6544" i="6" s="1"/>
  <c r="V6544" i="6"/>
  <c r="W6544" i="6" s="1"/>
  <c r="Z6543" i="6"/>
  <c r="AA6543" i="6" s="1"/>
  <c r="V6543" i="6"/>
  <c r="W6543" i="6" s="1"/>
  <c r="Z6542" i="6"/>
  <c r="AA6542" i="6" s="1"/>
  <c r="V6542" i="6"/>
  <c r="W6542" i="6" s="1"/>
  <c r="Z6541" i="6"/>
  <c r="AA6541" i="6" s="1"/>
  <c r="V6541" i="6"/>
  <c r="W6541" i="6" s="1"/>
  <c r="AA6540" i="6"/>
  <c r="Z6540" i="6"/>
  <c r="V6540" i="6"/>
  <c r="W6540" i="6" s="1"/>
  <c r="AA6539" i="6"/>
  <c r="Z6539" i="6"/>
  <c r="V6539" i="6"/>
  <c r="W6539" i="6" s="1"/>
  <c r="AA6538" i="6"/>
  <c r="Z6538" i="6"/>
  <c r="V6538" i="6"/>
  <c r="W6538" i="6" s="1"/>
  <c r="AA6537" i="6"/>
  <c r="Z6537" i="6"/>
  <c r="V6537" i="6"/>
  <c r="W6537" i="6" s="1"/>
  <c r="AA6536" i="6"/>
  <c r="Z6536" i="6"/>
  <c r="V6536" i="6"/>
  <c r="W6536" i="6" s="1"/>
  <c r="AA6535" i="6"/>
  <c r="Z6535" i="6"/>
  <c r="V6535" i="6"/>
  <c r="W6535" i="6" s="1"/>
  <c r="AA6534" i="6"/>
  <c r="Z6534" i="6"/>
  <c r="V6534" i="6"/>
  <c r="W6534" i="6" s="1"/>
  <c r="AA6533" i="6"/>
  <c r="Z6533" i="6"/>
  <c r="V6533" i="6"/>
  <c r="W6533" i="6" s="1"/>
  <c r="Z6532" i="6"/>
  <c r="AA6532" i="6" s="1"/>
  <c r="V6532" i="6"/>
  <c r="W6532" i="6" s="1"/>
  <c r="AA6531" i="6"/>
  <c r="Z6531" i="6"/>
  <c r="V6531" i="6"/>
  <c r="W6531" i="6" s="1"/>
  <c r="Z6530" i="6"/>
  <c r="AA6530" i="6" s="1"/>
  <c r="W6530" i="6"/>
  <c r="V6530" i="6"/>
  <c r="Z6529" i="6"/>
  <c r="AA6529" i="6" s="1"/>
  <c r="W6529" i="6"/>
  <c r="V6529" i="6"/>
  <c r="Z6528" i="6"/>
  <c r="AA6528" i="6" s="1"/>
  <c r="W6528" i="6"/>
  <c r="V6528" i="6"/>
  <c r="Z6527" i="6"/>
  <c r="AA6527" i="6" s="1"/>
  <c r="V6527" i="6"/>
  <c r="W6527" i="6" s="1"/>
  <c r="Z6526" i="6"/>
  <c r="AA6526" i="6" s="1"/>
  <c r="W6526" i="6"/>
  <c r="V6526" i="6"/>
  <c r="Z6525" i="6"/>
  <c r="AA6525" i="6" s="1"/>
  <c r="W6525" i="6"/>
  <c r="V6525" i="6"/>
  <c r="Z6524" i="6"/>
  <c r="AA6524" i="6" s="1"/>
  <c r="V6524" i="6"/>
  <c r="W6524" i="6" s="1"/>
  <c r="Z6523" i="6"/>
  <c r="AA6523" i="6" s="1"/>
  <c r="V6523" i="6"/>
  <c r="W6523" i="6" s="1"/>
  <c r="Z6522" i="6"/>
  <c r="AA6522" i="6" s="1"/>
  <c r="W6522" i="6"/>
  <c r="V6522" i="6"/>
  <c r="Z6521" i="6"/>
  <c r="AA6521" i="6" s="1"/>
  <c r="W6521" i="6"/>
  <c r="V6521" i="6"/>
  <c r="Z6520" i="6"/>
  <c r="AA6520" i="6" s="1"/>
  <c r="V6520" i="6"/>
  <c r="W6520" i="6" s="1"/>
  <c r="AA6519" i="6"/>
  <c r="Z6519" i="6"/>
  <c r="V6519" i="6"/>
  <c r="W6519" i="6" s="1"/>
  <c r="AA6518" i="6"/>
  <c r="Z6518" i="6"/>
  <c r="V6518" i="6"/>
  <c r="W6518" i="6" s="1"/>
  <c r="Z6517" i="6"/>
  <c r="AA6517" i="6" s="1"/>
  <c r="V6517" i="6"/>
  <c r="W6517" i="6" s="1"/>
  <c r="Z6516" i="6"/>
  <c r="AA6516" i="6" s="1"/>
  <c r="V6516" i="6"/>
  <c r="W6516" i="6" s="1"/>
  <c r="Z6515" i="6"/>
  <c r="AA6515" i="6" s="1"/>
  <c r="V6515" i="6"/>
  <c r="W6515" i="6" s="1"/>
  <c r="AA6514" i="6"/>
  <c r="Z6514" i="6"/>
  <c r="V6514" i="6"/>
  <c r="W6514" i="6" s="1"/>
  <c r="Z6513" i="6"/>
  <c r="AA6513" i="6" s="1"/>
  <c r="V6513" i="6"/>
  <c r="W6513" i="6" s="1"/>
  <c r="Z6512" i="6"/>
  <c r="AA6512" i="6" s="1"/>
  <c r="W6512" i="6"/>
  <c r="V6512" i="6"/>
  <c r="Z6511" i="6"/>
  <c r="AA6511" i="6" s="1"/>
  <c r="W6511" i="6"/>
  <c r="V6511" i="6"/>
  <c r="Z6510" i="6"/>
  <c r="AA6510" i="6" s="1"/>
  <c r="V6510" i="6"/>
  <c r="W6510" i="6" s="1"/>
  <c r="AA6509" i="6"/>
  <c r="Z6509" i="6"/>
  <c r="V6509" i="6"/>
  <c r="W6509" i="6" s="1"/>
  <c r="Z6508" i="6"/>
  <c r="AA6508" i="6" s="1"/>
  <c r="V6508" i="6"/>
  <c r="W6508" i="6" s="1"/>
  <c r="Z6507" i="6"/>
  <c r="AA6507" i="6" s="1"/>
  <c r="V6507" i="6"/>
  <c r="W6507" i="6" s="1"/>
  <c r="AA6506" i="6"/>
  <c r="Z6506" i="6"/>
  <c r="V6506" i="6"/>
  <c r="W6506" i="6" s="1"/>
  <c r="AA6505" i="6"/>
  <c r="Z6505" i="6"/>
  <c r="V6505" i="6"/>
  <c r="W6505" i="6" s="1"/>
  <c r="AA6504" i="6"/>
  <c r="Z6504" i="6"/>
  <c r="V6504" i="6"/>
  <c r="W6504" i="6" s="1"/>
  <c r="AA6503" i="6"/>
  <c r="Z6503" i="6"/>
  <c r="V6503" i="6"/>
  <c r="W6503" i="6" s="1"/>
  <c r="Z6502" i="6"/>
  <c r="AA6502" i="6" s="1"/>
  <c r="V6502" i="6"/>
  <c r="W6502" i="6" s="1"/>
  <c r="Z6501" i="6"/>
  <c r="AA6501" i="6" s="1"/>
  <c r="V6501" i="6"/>
  <c r="W6501" i="6" s="1"/>
  <c r="Z6500" i="6"/>
  <c r="AA6500" i="6" s="1"/>
  <c r="W6500" i="6"/>
  <c r="V6500" i="6"/>
  <c r="Z6499" i="6"/>
  <c r="AA6499" i="6" s="1"/>
  <c r="W6499" i="6"/>
  <c r="V6499" i="6"/>
  <c r="Z6498" i="6"/>
  <c r="AA6498" i="6" s="1"/>
  <c r="V6498" i="6"/>
  <c r="W6498" i="6" s="1"/>
  <c r="Z6497" i="6"/>
  <c r="AA6497" i="6" s="1"/>
  <c r="W6497" i="6"/>
  <c r="V6497" i="6"/>
  <c r="Z6496" i="6"/>
  <c r="AA6496" i="6" s="1"/>
  <c r="V6496" i="6"/>
  <c r="W6496" i="6" s="1"/>
  <c r="Z6495" i="6"/>
  <c r="AA6495" i="6" s="1"/>
  <c r="W6495" i="6"/>
  <c r="V6495" i="6"/>
  <c r="Z6494" i="6"/>
  <c r="AA6494" i="6" s="1"/>
  <c r="W6494" i="6"/>
  <c r="V6494" i="6"/>
  <c r="Z6493" i="6"/>
  <c r="AA6493" i="6" s="1"/>
  <c r="W6493" i="6"/>
  <c r="V6493" i="6"/>
  <c r="Z6492" i="6"/>
  <c r="AA6492" i="6" s="1"/>
  <c r="W6492" i="6"/>
  <c r="V6492" i="6"/>
  <c r="Z6491" i="6"/>
  <c r="AA6491" i="6" s="1"/>
  <c r="V6491" i="6"/>
  <c r="W6491" i="6" s="1"/>
  <c r="AA6490" i="6"/>
  <c r="Z6490" i="6"/>
  <c r="V6490" i="6"/>
  <c r="W6490" i="6" s="1"/>
  <c r="AA6489" i="6"/>
  <c r="Z6489" i="6"/>
  <c r="V6489" i="6"/>
  <c r="W6489" i="6" s="1"/>
  <c r="AA6488" i="6"/>
  <c r="Z6488" i="6"/>
  <c r="V6488" i="6"/>
  <c r="W6488" i="6" s="1"/>
  <c r="AA6487" i="6"/>
  <c r="Z6487" i="6"/>
  <c r="V6487" i="6"/>
  <c r="W6487" i="6" s="1"/>
  <c r="AA6486" i="6"/>
  <c r="Z6486" i="6"/>
  <c r="V6486" i="6"/>
  <c r="W6486" i="6" s="1"/>
  <c r="Z6485" i="6"/>
  <c r="AA6485" i="6" s="1"/>
  <c r="V6485" i="6"/>
  <c r="W6485" i="6" s="1"/>
  <c r="AA6484" i="6"/>
  <c r="Z6484" i="6"/>
  <c r="V6484" i="6"/>
  <c r="W6484" i="6" s="1"/>
  <c r="AA6483" i="6"/>
  <c r="Z6483" i="6"/>
  <c r="V6483" i="6"/>
  <c r="W6483" i="6" s="1"/>
  <c r="Z6482" i="6"/>
  <c r="AA6482" i="6" s="1"/>
  <c r="W6482" i="6"/>
  <c r="V6482" i="6"/>
  <c r="AA6481" i="6"/>
  <c r="Z6481" i="6"/>
  <c r="W6481" i="6"/>
  <c r="V6481" i="6"/>
  <c r="Z6480" i="6"/>
  <c r="AA6480" i="6" s="1"/>
  <c r="V6480" i="6"/>
  <c r="W6480" i="6" s="1"/>
  <c r="AA6479" i="6"/>
  <c r="Z6479" i="6"/>
  <c r="W6479" i="6"/>
  <c r="V6479" i="6"/>
  <c r="AA6478" i="6"/>
  <c r="Z6478" i="6"/>
  <c r="W6478" i="6"/>
  <c r="V6478" i="6"/>
  <c r="AA6477" i="6"/>
  <c r="Z6477" i="6"/>
  <c r="V6477" i="6"/>
  <c r="W6477" i="6" s="1"/>
  <c r="Z6476" i="6"/>
  <c r="AA6476" i="6" s="1"/>
  <c r="W6476" i="6"/>
  <c r="V6476" i="6"/>
  <c r="AA6475" i="6"/>
  <c r="Z6475" i="6"/>
  <c r="W6475" i="6"/>
  <c r="V6475" i="6"/>
  <c r="AA6474" i="6"/>
  <c r="Z6474" i="6"/>
  <c r="W6474" i="6"/>
  <c r="V6474" i="6"/>
  <c r="AA6473" i="6"/>
  <c r="Z6473" i="6"/>
  <c r="W6473" i="6"/>
  <c r="V6473" i="6"/>
  <c r="AA6472" i="6"/>
  <c r="Z6472" i="6"/>
  <c r="V6472" i="6"/>
  <c r="W6472" i="6" s="1"/>
  <c r="Z6471" i="6"/>
  <c r="AA6471" i="6" s="1"/>
  <c r="W6471" i="6"/>
  <c r="V6471" i="6"/>
  <c r="Z6470" i="6"/>
  <c r="AA6470" i="6" s="1"/>
  <c r="V6470" i="6"/>
  <c r="W6470" i="6" s="1"/>
  <c r="Z6469" i="6"/>
  <c r="AA6469" i="6" s="1"/>
  <c r="V6469" i="6"/>
  <c r="W6469" i="6" s="1"/>
  <c r="AA6468" i="6"/>
  <c r="Z6468" i="6"/>
  <c r="V6468" i="6"/>
  <c r="W6468" i="6" s="1"/>
  <c r="AA6467" i="6"/>
  <c r="Z6467" i="6"/>
  <c r="V6467" i="6"/>
  <c r="W6467" i="6" s="1"/>
  <c r="AA6466" i="6"/>
  <c r="Z6466" i="6"/>
  <c r="V6466" i="6"/>
  <c r="W6466" i="6" s="1"/>
  <c r="AA6465" i="6"/>
  <c r="Z6465" i="6"/>
  <c r="V6465" i="6"/>
  <c r="W6465" i="6" s="1"/>
  <c r="Z6464" i="6"/>
  <c r="AA6464" i="6" s="1"/>
  <c r="W6464" i="6"/>
  <c r="V6464" i="6"/>
  <c r="Z6463" i="6"/>
  <c r="AA6463" i="6" s="1"/>
  <c r="V6463" i="6"/>
  <c r="W6463" i="6" s="1"/>
  <c r="Z6462" i="6"/>
  <c r="AA6462" i="6" s="1"/>
  <c r="V6462" i="6"/>
  <c r="W6462" i="6" s="1"/>
  <c r="Z6461" i="6"/>
  <c r="AA6461" i="6" s="1"/>
  <c r="V6461" i="6"/>
  <c r="W6461" i="6" s="1"/>
  <c r="AA6460" i="6"/>
  <c r="Z6460" i="6"/>
  <c r="W6460" i="6"/>
  <c r="V6460" i="6"/>
  <c r="Z6459" i="6"/>
  <c r="AA6459" i="6" s="1"/>
  <c r="V6459" i="6"/>
  <c r="W6459" i="6" s="1"/>
  <c r="Z6458" i="6"/>
  <c r="AA6458" i="6" s="1"/>
  <c r="V6458" i="6"/>
  <c r="W6458" i="6" s="1"/>
  <c r="Z6457" i="6"/>
  <c r="AA6457" i="6" s="1"/>
  <c r="V6457" i="6"/>
  <c r="W6457" i="6" s="1"/>
  <c r="AA6456" i="6"/>
  <c r="Z6456" i="6"/>
  <c r="V6456" i="6"/>
  <c r="W6456" i="6" s="1"/>
  <c r="Z6455" i="6"/>
  <c r="AA6455" i="6" s="1"/>
  <c r="V6455" i="6"/>
  <c r="W6455" i="6" s="1"/>
  <c r="Z6454" i="6"/>
  <c r="AA6454" i="6" s="1"/>
  <c r="W6454" i="6"/>
  <c r="V6454" i="6"/>
  <c r="Z6453" i="6"/>
  <c r="AA6453" i="6" s="1"/>
  <c r="W6453" i="6"/>
  <c r="V6453" i="6"/>
  <c r="Z6452" i="6"/>
  <c r="AA6452" i="6" s="1"/>
  <c r="W6452" i="6"/>
  <c r="V6452" i="6"/>
  <c r="Z6451" i="6"/>
  <c r="AA6451" i="6" s="1"/>
  <c r="W6451" i="6"/>
  <c r="V6451" i="6"/>
  <c r="Z6450" i="6"/>
  <c r="AA6450" i="6" s="1"/>
  <c r="W6450" i="6"/>
  <c r="V6450" i="6"/>
  <c r="Z6449" i="6"/>
  <c r="AA6449" i="6" s="1"/>
  <c r="W6449" i="6"/>
  <c r="V6449" i="6"/>
  <c r="Z6448" i="6"/>
  <c r="AA6448" i="6" s="1"/>
  <c r="W6448" i="6"/>
  <c r="V6448" i="6"/>
  <c r="Z6447" i="6"/>
  <c r="AA6447" i="6" s="1"/>
  <c r="W6447" i="6"/>
  <c r="V6447" i="6"/>
  <c r="Z6446" i="6"/>
  <c r="AA6446" i="6" s="1"/>
  <c r="W6446" i="6"/>
  <c r="V6446" i="6"/>
  <c r="Z6445" i="6"/>
  <c r="AA6445" i="6" s="1"/>
  <c r="W6445" i="6"/>
  <c r="V6445" i="6"/>
  <c r="Z6444" i="6"/>
  <c r="AA6444" i="6" s="1"/>
  <c r="W6444" i="6"/>
  <c r="V6444" i="6"/>
  <c r="Z6443" i="6"/>
  <c r="AA6443" i="6" s="1"/>
  <c r="W6443" i="6"/>
  <c r="V6443" i="6"/>
  <c r="Z6442" i="6"/>
  <c r="AA6442" i="6" s="1"/>
  <c r="W6442" i="6"/>
  <c r="V6442" i="6"/>
  <c r="Z6441" i="6"/>
  <c r="AA6441" i="6" s="1"/>
  <c r="V6441" i="6"/>
  <c r="W6441" i="6" s="1"/>
  <c r="Z6440" i="6"/>
  <c r="AA6440" i="6" s="1"/>
  <c r="V6440" i="6"/>
  <c r="W6440" i="6" s="1"/>
  <c r="AA6439" i="6"/>
  <c r="Z6439" i="6"/>
  <c r="V6439" i="6"/>
  <c r="W6439" i="6" s="1"/>
  <c r="AA6438" i="6"/>
  <c r="Z6438" i="6"/>
  <c r="V6438" i="6"/>
  <c r="W6438" i="6" s="1"/>
  <c r="Z6437" i="6"/>
  <c r="AA6437" i="6" s="1"/>
  <c r="V6437" i="6"/>
  <c r="W6437" i="6" s="1"/>
  <c r="Z6436" i="6"/>
  <c r="AA6436" i="6" s="1"/>
  <c r="V6436" i="6"/>
  <c r="W6436" i="6" s="1"/>
  <c r="Z6435" i="6"/>
  <c r="AA6435" i="6" s="1"/>
  <c r="V6435" i="6"/>
  <c r="W6435" i="6" s="1"/>
  <c r="Z6434" i="6"/>
  <c r="AA6434" i="6" s="1"/>
  <c r="V6434" i="6"/>
  <c r="W6434" i="6" s="1"/>
  <c r="AA6433" i="6"/>
  <c r="Z6433" i="6"/>
  <c r="V6433" i="6"/>
  <c r="W6433" i="6" s="1"/>
  <c r="AA6432" i="6"/>
  <c r="Z6432" i="6"/>
  <c r="V6432" i="6"/>
  <c r="W6432" i="6" s="1"/>
  <c r="AA6431" i="6"/>
  <c r="Z6431" i="6"/>
  <c r="V6431" i="6"/>
  <c r="W6431" i="6" s="1"/>
  <c r="Z6430" i="6"/>
  <c r="AA6430" i="6" s="1"/>
  <c r="V6430" i="6"/>
  <c r="W6430" i="6" s="1"/>
  <c r="Z6429" i="6"/>
  <c r="AA6429" i="6" s="1"/>
  <c r="V6429" i="6"/>
  <c r="W6429" i="6" s="1"/>
  <c r="Z6428" i="6"/>
  <c r="AA6428" i="6" s="1"/>
  <c r="V6428" i="6"/>
  <c r="W6428" i="6" s="1"/>
  <c r="AA6427" i="6"/>
  <c r="Z6427" i="6"/>
  <c r="W6427" i="6"/>
  <c r="V6427" i="6"/>
  <c r="Z6426" i="6"/>
  <c r="AA6426" i="6" s="1"/>
  <c r="W6426" i="6"/>
  <c r="V6426" i="6"/>
  <c r="Z6425" i="6"/>
  <c r="AA6425" i="6" s="1"/>
  <c r="W6425" i="6"/>
  <c r="V6425" i="6"/>
  <c r="Z6424" i="6"/>
  <c r="AA6424" i="6" s="1"/>
  <c r="W6424" i="6"/>
  <c r="V6424" i="6"/>
  <c r="Z6423" i="6"/>
  <c r="AA6423" i="6" s="1"/>
  <c r="W6423" i="6"/>
  <c r="V6423" i="6"/>
  <c r="Z6422" i="6"/>
  <c r="AA6422" i="6" s="1"/>
  <c r="W6422" i="6"/>
  <c r="V6422" i="6"/>
  <c r="Z6421" i="6"/>
  <c r="AA6421" i="6" s="1"/>
  <c r="W6421" i="6"/>
  <c r="V6421" i="6"/>
  <c r="Z6420" i="6"/>
  <c r="AA6420" i="6" s="1"/>
  <c r="W6420" i="6"/>
  <c r="V6420" i="6"/>
  <c r="Z6419" i="6"/>
  <c r="AA6419" i="6" s="1"/>
  <c r="V6419" i="6"/>
  <c r="W6419" i="6" s="1"/>
  <c r="Z6418" i="6"/>
  <c r="AA6418" i="6" s="1"/>
  <c r="V6418" i="6"/>
  <c r="W6418" i="6" s="1"/>
  <c r="Z6417" i="6"/>
  <c r="AA6417" i="6" s="1"/>
  <c r="V6417" i="6"/>
  <c r="W6417" i="6" s="1"/>
  <c r="Z6416" i="6"/>
  <c r="AA6416" i="6" s="1"/>
  <c r="V6416" i="6"/>
  <c r="W6416" i="6" s="1"/>
  <c r="Z6415" i="6"/>
  <c r="AA6415" i="6" s="1"/>
  <c r="V6415" i="6"/>
  <c r="W6415" i="6" s="1"/>
  <c r="Z6414" i="6"/>
  <c r="AA6414" i="6" s="1"/>
  <c r="V6414" i="6"/>
  <c r="W6414" i="6" s="1"/>
  <c r="Z6413" i="6"/>
  <c r="AA6413" i="6" s="1"/>
  <c r="V6413" i="6"/>
  <c r="W6413" i="6" s="1"/>
  <c r="Z6412" i="6"/>
  <c r="AA6412" i="6" s="1"/>
  <c r="W6412" i="6"/>
  <c r="V6412" i="6"/>
  <c r="Z6411" i="6"/>
  <c r="AA6411" i="6" s="1"/>
  <c r="W6411" i="6"/>
  <c r="V6411" i="6"/>
  <c r="Z6410" i="6"/>
  <c r="AA6410" i="6" s="1"/>
  <c r="W6410" i="6"/>
  <c r="V6410" i="6"/>
  <c r="Z6409" i="6"/>
  <c r="AA6409" i="6" s="1"/>
  <c r="W6409" i="6"/>
  <c r="V6409" i="6"/>
  <c r="Z6408" i="6"/>
  <c r="AA6408" i="6" s="1"/>
  <c r="W6408" i="6"/>
  <c r="V6408" i="6"/>
  <c r="Z6407" i="6"/>
  <c r="AA6407" i="6" s="1"/>
  <c r="W6407" i="6"/>
  <c r="V6407" i="6"/>
  <c r="Z6406" i="6"/>
  <c r="AA6406" i="6" s="1"/>
  <c r="W6406" i="6"/>
  <c r="V6406" i="6"/>
  <c r="Z6405" i="6"/>
  <c r="AA6405" i="6" s="1"/>
  <c r="V6405" i="6"/>
  <c r="W6405" i="6" s="1"/>
  <c r="Z6404" i="6"/>
  <c r="AA6404" i="6" s="1"/>
  <c r="V6404" i="6"/>
  <c r="W6404" i="6" s="1"/>
  <c r="Z6403" i="6"/>
  <c r="AA6403" i="6" s="1"/>
  <c r="V6403" i="6"/>
  <c r="W6403" i="6" s="1"/>
  <c r="Z6402" i="6"/>
  <c r="AA6402" i="6" s="1"/>
  <c r="V6402" i="6"/>
  <c r="W6402" i="6" s="1"/>
  <c r="Z6401" i="6"/>
  <c r="AA6401" i="6" s="1"/>
  <c r="W6401" i="6"/>
  <c r="V6401" i="6"/>
  <c r="Z6400" i="6"/>
  <c r="AA6400" i="6" s="1"/>
  <c r="W6400" i="6"/>
  <c r="V6400" i="6"/>
  <c r="Z6399" i="6"/>
  <c r="AA6399" i="6" s="1"/>
  <c r="W6399" i="6"/>
  <c r="V6399" i="6"/>
  <c r="Z6398" i="6"/>
  <c r="AA6398" i="6" s="1"/>
  <c r="V6398" i="6"/>
  <c r="W6398" i="6" s="1"/>
  <c r="Z6397" i="6"/>
  <c r="AA6397" i="6" s="1"/>
  <c r="V6397" i="6"/>
  <c r="W6397" i="6" s="1"/>
  <c r="Z6396" i="6"/>
  <c r="AA6396" i="6" s="1"/>
  <c r="W6396" i="6"/>
  <c r="V6396" i="6"/>
  <c r="Z6395" i="6"/>
  <c r="AA6395" i="6" s="1"/>
  <c r="V6395" i="6"/>
  <c r="W6395" i="6" s="1"/>
  <c r="Z6394" i="6"/>
  <c r="AA6394" i="6" s="1"/>
  <c r="V6394" i="6"/>
  <c r="W6394" i="6" s="1"/>
  <c r="Z6393" i="6"/>
  <c r="AA6393" i="6" s="1"/>
  <c r="V6393" i="6"/>
  <c r="W6393" i="6" s="1"/>
  <c r="Z6392" i="6"/>
  <c r="AA6392" i="6" s="1"/>
  <c r="V6392" i="6"/>
  <c r="W6392" i="6" s="1"/>
  <c r="Z6391" i="6"/>
  <c r="AA6391" i="6" s="1"/>
  <c r="V6391" i="6"/>
  <c r="W6391" i="6" s="1"/>
  <c r="Z6390" i="6"/>
  <c r="AA6390" i="6" s="1"/>
  <c r="V6390" i="6"/>
  <c r="W6390" i="6" s="1"/>
  <c r="Z6389" i="6"/>
  <c r="AA6389" i="6" s="1"/>
  <c r="V6389" i="6"/>
  <c r="W6389" i="6" s="1"/>
  <c r="Z6388" i="6"/>
  <c r="AA6388" i="6" s="1"/>
  <c r="W6388" i="6"/>
  <c r="V6388" i="6"/>
  <c r="Z6387" i="6"/>
  <c r="AA6387" i="6" s="1"/>
  <c r="W6387" i="6"/>
  <c r="V6387" i="6"/>
  <c r="Z6386" i="6"/>
  <c r="AA6386" i="6" s="1"/>
  <c r="V6386" i="6"/>
  <c r="W6386" i="6" s="1"/>
  <c r="AA6385" i="6"/>
  <c r="Z6385" i="6"/>
  <c r="V6385" i="6"/>
  <c r="W6385" i="6" s="1"/>
  <c r="Z6384" i="6"/>
  <c r="AA6384" i="6" s="1"/>
  <c r="V6384" i="6"/>
  <c r="W6384" i="6" s="1"/>
  <c r="AA6383" i="6"/>
  <c r="Z6383" i="6"/>
  <c r="V6383" i="6"/>
  <c r="W6383" i="6" s="1"/>
  <c r="AA6382" i="6"/>
  <c r="Z6382" i="6"/>
  <c r="V6382" i="6"/>
  <c r="W6382" i="6" s="1"/>
  <c r="Z6381" i="6"/>
  <c r="AA6381" i="6" s="1"/>
  <c r="V6381" i="6"/>
  <c r="W6381" i="6" s="1"/>
  <c r="AA6380" i="6"/>
  <c r="Z6380" i="6"/>
  <c r="V6380" i="6"/>
  <c r="W6380" i="6" s="1"/>
  <c r="Z6379" i="6"/>
  <c r="AA6379" i="6" s="1"/>
  <c r="V6379" i="6"/>
  <c r="W6379" i="6" s="1"/>
  <c r="Z6378" i="6"/>
  <c r="AA6378" i="6" s="1"/>
  <c r="W6378" i="6"/>
  <c r="V6378" i="6"/>
  <c r="Z6377" i="6"/>
  <c r="AA6377" i="6" s="1"/>
  <c r="W6377" i="6"/>
  <c r="V6377" i="6"/>
  <c r="Z6376" i="6"/>
  <c r="AA6376" i="6" s="1"/>
  <c r="V6376" i="6"/>
  <c r="W6376" i="6" s="1"/>
  <c r="AA6375" i="6"/>
  <c r="Z6375" i="6"/>
  <c r="V6375" i="6"/>
  <c r="W6375" i="6" s="1"/>
  <c r="Z6374" i="6"/>
  <c r="AA6374" i="6" s="1"/>
  <c r="V6374" i="6"/>
  <c r="W6374" i="6" s="1"/>
  <c r="Z6373" i="6"/>
  <c r="AA6373" i="6" s="1"/>
  <c r="V6373" i="6"/>
  <c r="W6373" i="6" s="1"/>
  <c r="Z6372" i="6"/>
  <c r="AA6372" i="6" s="1"/>
  <c r="W6372" i="6"/>
  <c r="V6372" i="6"/>
  <c r="AA6371" i="6"/>
  <c r="Z6371" i="6"/>
  <c r="V6371" i="6"/>
  <c r="W6371" i="6" s="1"/>
  <c r="Z6370" i="6"/>
  <c r="AA6370" i="6" s="1"/>
  <c r="W6370" i="6"/>
  <c r="V6370" i="6"/>
  <c r="Z6369" i="6"/>
  <c r="AA6369" i="6" s="1"/>
  <c r="V6369" i="6"/>
  <c r="W6369" i="6" s="1"/>
  <c r="Z6368" i="6"/>
  <c r="AA6368" i="6" s="1"/>
  <c r="V6368" i="6"/>
  <c r="W6368" i="6" s="1"/>
  <c r="Z6367" i="6"/>
  <c r="AA6367" i="6" s="1"/>
  <c r="W6367" i="6"/>
  <c r="V6367" i="6"/>
  <c r="Z6366" i="6"/>
  <c r="AA6366" i="6" s="1"/>
  <c r="V6366" i="6"/>
  <c r="W6366" i="6" s="1"/>
  <c r="Z6365" i="6"/>
  <c r="AA6365" i="6" s="1"/>
  <c r="V6365" i="6"/>
  <c r="W6365" i="6" s="1"/>
  <c r="Z6364" i="6"/>
  <c r="AA6364" i="6" s="1"/>
  <c r="W6364" i="6"/>
  <c r="V6364" i="6"/>
  <c r="Z6363" i="6"/>
  <c r="AA6363" i="6" s="1"/>
  <c r="W6363" i="6"/>
  <c r="V6363" i="6"/>
  <c r="Z6362" i="6"/>
  <c r="AA6362" i="6" s="1"/>
  <c r="W6362" i="6"/>
  <c r="V6362" i="6"/>
  <c r="Z6361" i="6"/>
  <c r="AA6361" i="6" s="1"/>
  <c r="W6361" i="6"/>
  <c r="V6361" i="6"/>
  <c r="Z6360" i="6"/>
  <c r="AA6360" i="6" s="1"/>
  <c r="V6360" i="6"/>
  <c r="W6360" i="6" s="1"/>
  <c r="Z6359" i="6"/>
  <c r="AA6359" i="6" s="1"/>
  <c r="V6359" i="6"/>
  <c r="W6359" i="6" s="1"/>
  <c r="AA6358" i="6"/>
  <c r="Z6358" i="6"/>
  <c r="V6358" i="6"/>
  <c r="W6358" i="6" s="1"/>
  <c r="AA6357" i="6"/>
  <c r="Z6357" i="6"/>
  <c r="V6357" i="6"/>
  <c r="W6357" i="6" s="1"/>
  <c r="AA6356" i="6"/>
  <c r="Z6356" i="6"/>
  <c r="V6356" i="6"/>
  <c r="W6356" i="6" s="1"/>
  <c r="Z6355" i="6"/>
  <c r="AA6355" i="6" s="1"/>
  <c r="V6355" i="6"/>
  <c r="W6355" i="6" s="1"/>
  <c r="Z6354" i="6"/>
  <c r="AA6354" i="6" s="1"/>
  <c r="V6354" i="6"/>
  <c r="W6354" i="6" s="1"/>
  <c r="AA6353" i="6"/>
  <c r="Z6353" i="6"/>
  <c r="V6353" i="6"/>
  <c r="W6353" i="6" s="1"/>
  <c r="Z6352" i="6"/>
  <c r="AA6352" i="6" s="1"/>
  <c r="V6352" i="6"/>
  <c r="W6352" i="6" s="1"/>
  <c r="Z6351" i="6"/>
  <c r="AA6351" i="6" s="1"/>
  <c r="V6351" i="6"/>
  <c r="W6351" i="6" s="1"/>
  <c r="Z6350" i="6"/>
  <c r="AA6350" i="6" s="1"/>
  <c r="W6350" i="6"/>
  <c r="V6350" i="6"/>
  <c r="Z6349" i="6"/>
  <c r="AA6349" i="6" s="1"/>
  <c r="W6349" i="6"/>
  <c r="V6349" i="6"/>
  <c r="Z6348" i="6"/>
  <c r="AA6348" i="6" s="1"/>
  <c r="W6348" i="6"/>
  <c r="V6348" i="6"/>
  <c r="Z6347" i="6"/>
  <c r="AA6347" i="6" s="1"/>
  <c r="V6347" i="6"/>
  <c r="W6347" i="6" s="1"/>
  <c r="AA6346" i="6"/>
  <c r="Z6346" i="6"/>
  <c r="V6346" i="6"/>
  <c r="W6346" i="6" s="1"/>
  <c r="AA6345" i="6"/>
  <c r="Z6345" i="6"/>
  <c r="V6345" i="6"/>
  <c r="W6345" i="6" s="1"/>
  <c r="Z6344" i="6"/>
  <c r="AA6344" i="6" s="1"/>
  <c r="W6344" i="6"/>
  <c r="V6344" i="6"/>
  <c r="Z6343" i="6"/>
  <c r="AA6343" i="6" s="1"/>
  <c r="W6343" i="6"/>
  <c r="V6343" i="6"/>
  <c r="Z6342" i="6"/>
  <c r="AA6342" i="6" s="1"/>
  <c r="V6342" i="6"/>
  <c r="W6342" i="6" s="1"/>
  <c r="Z6341" i="6"/>
  <c r="AA6341" i="6" s="1"/>
  <c r="V6341" i="6"/>
  <c r="W6341" i="6" s="1"/>
  <c r="AA6340" i="6"/>
  <c r="Z6340" i="6"/>
  <c r="V6340" i="6"/>
  <c r="W6340" i="6" s="1"/>
  <c r="AA6339" i="6"/>
  <c r="Z6339" i="6"/>
  <c r="V6339" i="6"/>
  <c r="W6339" i="6" s="1"/>
  <c r="AA6338" i="6"/>
  <c r="Z6338" i="6"/>
  <c r="V6338" i="6"/>
  <c r="W6338" i="6" s="1"/>
  <c r="Z6337" i="6"/>
  <c r="AA6337" i="6" s="1"/>
  <c r="V6337" i="6"/>
  <c r="W6337" i="6" s="1"/>
  <c r="Z6336" i="6"/>
  <c r="AA6336" i="6" s="1"/>
  <c r="W6336" i="6"/>
  <c r="V6336" i="6"/>
  <c r="Z6335" i="6"/>
  <c r="AA6335" i="6" s="1"/>
  <c r="V6335" i="6"/>
  <c r="W6335" i="6" s="1"/>
  <c r="AA6334" i="6"/>
  <c r="Z6334" i="6"/>
  <c r="V6334" i="6"/>
  <c r="W6334" i="6" s="1"/>
  <c r="Z6333" i="6"/>
  <c r="AA6333" i="6" s="1"/>
  <c r="V6333" i="6"/>
  <c r="W6333" i="6" s="1"/>
  <c r="AA6332" i="6"/>
  <c r="Z6332" i="6"/>
  <c r="V6332" i="6"/>
  <c r="W6332" i="6" s="1"/>
  <c r="Z6331" i="6"/>
  <c r="AA6331" i="6" s="1"/>
  <c r="V6331" i="6"/>
  <c r="W6331" i="6" s="1"/>
  <c r="Z6330" i="6"/>
  <c r="AA6330" i="6" s="1"/>
  <c r="W6330" i="6"/>
  <c r="V6330" i="6"/>
  <c r="AA6329" i="6"/>
  <c r="Z6329" i="6"/>
  <c r="W6329" i="6"/>
  <c r="V6329" i="6"/>
  <c r="AA6328" i="6"/>
  <c r="Z6328" i="6"/>
  <c r="W6328" i="6"/>
  <c r="V6328" i="6"/>
  <c r="Z6327" i="6"/>
  <c r="AA6327" i="6" s="1"/>
  <c r="V6327" i="6"/>
  <c r="W6327" i="6" s="1"/>
  <c r="AA6326" i="6"/>
  <c r="Z6326" i="6"/>
  <c r="W6326" i="6"/>
  <c r="V6326" i="6"/>
  <c r="Z6325" i="6"/>
  <c r="AA6325" i="6" s="1"/>
  <c r="V6325" i="6"/>
  <c r="W6325" i="6" s="1"/>
  <c r="AA6324" i="6"/>
  <c r="Z6324" i="6"/>
  <c r="W6324" i="6"/>
  <c r="V6324" i="6"/>
  <c r="Z6323" i="6"/>
  <c r="AA6323" i="6" s="1"/>
  <c r="V6323" i="6"/>
  <c r="W6323" i="6" s="1"/>
  <c r="Z6322" i="6"/>
  <c r="AA6322" i="6" s="1"/>
  <c r="W6322" i="6"/>
  <c r="V6322" i="6"/>
  <c r="Z6321" i="6"/>
  <c r="AA6321" i="6" s="1"/>
  <c r="W6321" i="6"/>
  <c r="V6321" i="6"/>
  <c r="Z6320" i="6"/>
  <c r="AA6320" i="6" s="1"/>
  <c r="V6320" i="6"/>
  <c r="W6320" i="6" s="1"/>
  <c r="Z6319" i="6"/>
  <c r="AA6319" i="6" s="1"/>
  <c r="V6319" i="6"/>
  <c r="W6319" i="6" s="1"/>
  <c r="AA6318" i="6"/>
  <c r="Z6318" i="6"/>
  <c r="V6318" i="6"/>
  <c r="W6318" i="6" s="1"/>
  <c r="AA6317" i="6"/>
  <c r="Z6317" i="6"/>
  <c r="V6317" i="6"/>
  <c r="W6317" i="6" s="1"/>
  <c r="AA6316" i="6"/>
  <c r="Z6316" i="6"/>
  <c r="V6316" i="6"/>
  <c r="W6316" i="6" s="1"/>
  <c r="AA6315" i="6"/>
  <c r="Z6315" i="6"/>
  <c r="V6315" i="6"/>
  <c r="W6315" i="6" s="1"/>
  <c r="Z6314" i="6"/>
  <c r="AA6314" i="6" s="1"/>
  <c r="W6314" i="6"/>
  <c r="V6314" i="6"/>
  <c r="Z6313" i="6"/>
  <c r="AA6313" i="6" s="1"/>
  <c r="W6313" i="6"/>
  <c r="V6313" i="6"/>
  <c r="Z6312" i="6"/>
  <c r="AA6312" i="6" s="1"/>
  <c r="W6312" i="6"/>
  <c r="V6312" i="6"/>
  <c r="Z6311" i="6"/>
  <c r="AA6311" i="6" s="1"/>
  <c r="W6311" i="6"/>
  <c r="V6311" i="6"/>
  <c r="Z6310" i="6"/>
  <c r="AA6310" i="6" s="1"/>
  <c r="V6310" i="6"/>
  <c r="W6310" i="6" s="1"/>
  <c r="AA6309" i="6"/>
  <c r="Z6309" i="6"/>
  <c r="V6309" i="6"/>
  <c r="W6309" i="6" s="1"/>
  <c r="AA6308" i="6"/>
  <c r="Z6308" i="6"/>
  <c r="V6308" i="6"/>
  <c r="W6308" i="6" s="1"/>
  <c r="AA6307" i="6"/>
  <c r="Z6307" i="6"/>
  <c r="V6307" i="6"/>
  <c r="W6307" i="6" s="1"/>
  <c r="AA6306" i="6"/>
  <c r="Z6306" i="6"/>
  <c r="V6306" i="6"/>
  <c r="W6306" i="6" s="1"/>
  <c r="AA6305" i="6"/>
  <c r="Z6305" i="6"/>
  <c r="V6305" i="6"/>
  <c r="W6305" i="6" s="1"/>
  <c r="Z6304" i="6"/>
  <c r="AA6304" i="6" s="1"/>
  <c r="W6304" i="6"/>
  <c r="V6304" i="6"/>
  <c r="Z6303" i="6"/>
  <c r="AA6303" i="6" s="1"/>
  <c r="W6303" i="6"/>
  <c r="V6303" i="6"/>
  <c r="Z6302" i="6"/>
  <c r="AA6302" i="6" s="1"/>
  <c r="V6302" i="6"/>
  <c r="W6302" i="6" s="1"/>
  <c r="Z6301" i="6"/>
  <c r="AA6301" i="6" s="1"/>
  <c r="V6301" i="6"/>
  <c r="W6301" i="6" s="1"/>
  <c r="AA6300" i="6"/>
  <c r="Z6300" i="6"/>
  <c r="V6300" i="6"/>
  <c r="W6300" i="6" s="1"/>
  <c r="AA6299" i="6"/>
  <c r="Z6299" i="6"/>
  <c r="V6299" i="6"/>
  <c r="W6299" i="6" s="1"/>
  <c r="Z6298" i="6"/>
  <c r="AA6298" i="6" s="1"/>
  <c r="W6298" i="6"/>
  <c r="V6298" i="6"/>
  <c r="Z6297" i="6"/>
  <c r="AA6297" i="6" s="1"/>
  <c r="W6297" i="6"/>
  <c r="V6297" i="6"/>
  <c r="Z6296" i="6"/>
  <c r="AA6296" i="6" s="1"/>
  <c r="V6296" i="6"/>
  <c r="W6296" i="6" s="1"/>
  <c r="Z6295" i="6"/>
  <c r="AA6295" i="6" s="1"/>
  <c r="V6295" i="6"/>
  <c r="W6295" i="6" s="1"/>
  <c r="Z6294" i="6"/>
  <c r="AA6294" i="6" s="1"/>
  <c r="V6294" i="6"/>
  <c r="W6294" i="6" s="1"/>
  <c r="Z6293" i="6"/>
  <c r="AA6293" i="6" s="1"/>
  <c r="W6293" i="6"/>
  <c r="V6293" i="6"/>
  <c r="Z6292" i="6"/>
  <c r="AA6292" i="6" s="1"/>
  <c r="V6292" i="6"/>
  <c r="W6292" i="6" s="1"/>
  <c r="AA6291" i="6"/>
  <c r="Z6291" i="6"/>
  <c r="V6291" i="6"/>
  <c r="W6291" i="6" s="1"/>
  <c r="AA6290" i="6"/>
  <c r="Z6290" i="6"/>
  <c r="V6290" i="6"/>
  <c r="W6290" i="6" s="1"/>
  <c r="Z6289" i="6"/>
  <c r="AA6289" i="6" s="1"/>
  <c r="V6289" i="6"/>
  <c r="W6289" i="6" s="1"/>
  <c r="Z6288" i="6"/>
  <c r="AA6288" i="6" s="1"/>
  <c r="V6288" i="6"/>
  <c r="W6288" i="6" s="1"/>
  <c r="Z6287" i="6"/>
  <c r="AA6287" i="6" s="1"/>
  <c r="V6287" i="6"/>
  <c r="W6287" i="6" s="1"/>
  <c r="AA6286" i="6"/>
  <c r="Z6286" i="6"/>
  <c r="V6286" i="6"/>
  <c r="W6286" i="6" s="1"/>
  <c r="AA6285" i="6"/>
  <c r="Z6285" i="6"/>
  <c r="V6285" i="6"/>
  <c r="W6285" i="6" s="1"/>
  <c r="AA6284" i="6"/>
  <c r="Z6284" i="6"/>
  <c r="V6284" i="6"/>
  <c r="W6284" i="6" s="1"/>
  <c r="Z6283" i="6"/>
  <c r="AA6283" i="6" s="1"/>
  <c r="W6283" i="6"/>
  <c r="V6283" i="6"/>
  <c r="Z6282" i="6"/>
  <c r="AA6282" i="6" s="1"/>
  <c r="W6282" i="6"/>
  <c r="V6282" i="6"/>
  <c r="Z6281" i="6"/>
  <c r="AA6281" i="6" s="1"/>
  <c r="V6281" i="6"/>
  <c r="W6281" i="6" s="1"/>
  <c r="Z6280" i="6"/>
  <c r="AA6280" i="6" s="1"/>
  <c r="W6280" i="6"/>
  <c r="V6280" i="6"/>
  <c r="Z6279" i="6"/>
  <c r="AA6279" i="6" s="1"/>
  <c r="V6279" i="6"/>
  <c r="W6279" i="6" s="1"/>
  <c r="Z6278" i="6"/>
  <c r="AA6278" i="6" s="1"/>
  <c r="V6278" i="6"/>
  <c r="W6278" i="6" s="1"/>
  <c r="Z6277" i="6"/>
  <c r="AA6277" i="6" s="1"/>
  <c r="V6277" i="6"/>
  <c r="W6277" i="6" s="1"/>
  <c r="AA6276" i="6"/>
  <c r="Z6276" i="6"/>
  <c r="V6276" i="6"/>
  <c r="W6276" i="6" s="1"/>
  <c r="Z6275" i="6"/>
  <c r="AA6275" i="6" s="1"/>
  <c r="V6275" i="6"/>
  <c r="W6275" i="6" s="1"/>
  <c r="Z6274" i="6"/>
  <c r="AA6274" i="6" s="1"/>
  <c r="V6274" i="6"/>
  <c r="W6274" i="6" s="1"/>
  <c r="AA6273" i="6"/>
  <c r="Z6273" i="6"/>
  <c r="V6273" i="6"/>
  <c r="W6273" i="6" s="1"/>
  <c r="AA6272" i="6"/>
  <c r="Z6272" i="6"/>
  <c r="V6272" i="6"/>
  <c r="W6272" i="6" s="1"/>
  <c r="AA6271" i="6"/>
  <c r="Z6271" i="6"/>
  <c r="V6271" i="6"/>
  <c r="W6271" i="6" s="1"/>
  <c r="AA6270" i="6"/>
  <c r="Z6270" i="6"/>
  <c r="V6270" i="6"/>
  <c r="W6270" i="6" s="1"/>
  <c r="AA6269" i="6"/>
  <c r="Z6269" i="6"/>
  <c r="V6269" i="6"/>
  <c r="W6269" i="6" s="1"/>
  <c r="Z6268" i="6"/>
  <c r="AA6268" i="6" s="1"/>
  <c r="V6268" i="6"/>
  <c r="W6268" i="6" s="1"/>
  <c r="AA6267" i="6"/>
  <c r="Z6267" i="6"/>
  <c r="V6267" i="6"/>
  <c r="W6267" i="6" s="1"/>
  <c r="AA6266" i="6"/>
  <c r="Z6266" i="6"/>
  <c r="V6266" i="6"/>
  <c r="W6266" i="6" s="1"/>
  <c r="AA6265" i="6"/>
  <c r="Z6265" i="6"/>
  <c r="V6265" i="6"/>
  <c r="W6265" i="6" s="1"/>
  <c r="AA6264" i="6"/>
  <c r="Z6264" i="6"/>
  <c r="V6264" i="6"/>
  <c r="W6264" i="6" s="1"/>
  <c r="AA6263" i="6"/>
  <c r="Z6263" i="6"/>
  <c r="V6263" i="6"/>
  <c r="W6263" i="6" s="1"/>
  <c r="AA6262" i="6"/>
  <c r="Z6262" i="6"/>
  <c r="V6262" i="6"/>
  <c r="W6262" i="6" s="1"/>
  <c r="AA6261" i="6"/>
  <c r="Z6261" i="6"/>
  <c r="V6261" i="6"/>
  <c r="W6261" i="6" s="1"/>
  <c r="Z6260" i="6"/>
  <c r="AA6260" i="6" s="1"/>
  <c r="V6260" i="6"/>
  <c r="W6260" i="6" s="1"/>
  <c r="AA6259" i="6"/>
  <c r="Z6259" i="6"/>
  <c r="V6259" i="6"/>
  <c r="W6259" i="6" s="1"/>
  <c r="Z6258" i="6"/>
  <c r="AA6258" i="6" s="1"/>
  <c r="V6258" i="6"/>
  <c r="W6258" i="6" s="1"/>
  <c r="Z6257" i="6"/>
  <c r="AA6257" i="6" s="1"/>
  <c r="V6257" i="6"/>
  <c r="W6257" i="6" s="1"/>
  <c r="Z6256" i="6"/>
  <c r="AA6256" i="6" s="1"/>
  <c r="W6256" i="6"/>
  <c r="V6256" i="6"/>
  <c r="Z6255" i="6"/>
  <c r="AA6255" i="6" s="1"/>
  <c r="W6255" i="6"/>
  <c r="V6255" i="6"/>
  <c r="Z6254" i="6"/>
  <c r="AA6254" i="6" s="1"/>
  <c r="W6254" i="6"/>
  <c r="V6254" i="6"/>
  <c r="Z6253" i="6"/>
  <c r="AA6253" i="6" s="1"/>
  <c r="V6253" i="6"/>
  <c r="W6253" i="6" s="1"/>
  <c r="Z6252" i="6"/>
  <c r="AA6252" i="6" s="1"/>
  <c r="V6252" i="6"/>
  <c r="W6252" i="6" s="1"/>
  <c r="Z6251" i="6"/>
  <c r="AA6251" i="6" s="1"/>
  <c r="W6251" i="6"/>
  <c r="V6251" i="6"/>
  <c r="Z6250" i="6"/>
  <c r="AA6250" i="6" s="1"/>
  <c r="W6250" i="6"/>
  <c r="V6250" i="6"/>
  <c r="Z6249" i="6"/>
  <c r="AA6249" i="6" s="1"/>
  <c r="V6249" i="6"/>
  <c r="W6249" i="6" s="1"/>
  <c r="Z6248" i="6"/>
  <c r="AA6248" i="6" s="1"/>
  <c r="W6248" i="6"/>
  <c r="V6248" i="6"/>
  <c r="Z6247" i="6"/>
  <c r="AA6247" i="6" s="1"/>
  <c r="V6247" i="6"/>
  <c r="W6247" i="6" s="1"/>
  <c r="Z6246" i="6"/>
  <c r="AA6246" i="6" s="1"/>
  <c r="V6246" i="6"/>
  <c r="W6246" i="6" s="1"/>
  <c r="Z6245" i="6"/>
  <c r="AA6245" i="6" s="1"/>
  <c r="W6245" i="6"/>
  <c r="V6245" i="6"/>
  <c r="Z6244" i="6"/>
  <c r="AA6244" i="6" s="1"/>
  <c r="W6244" i="6"/>
  <c r="V6244" i="6"/>
  <c r="Z6243" i="6"/>
  <c r="AA6243" i="6" s="1"/>
  <c r="V6243" i="6"/>
  <c r="W6243" i="6" s="1"/>
  <c r="Z6242" i="6"/>
  <c r="AA6242" i="6" s="1"/>
  <c r="V6242" i="6"/>
  <c r="W6242" i="6" s="1"/>
  <c r="Z6241" i="6"/>
  <c r="AA6241" i="6" s="1"/>
  <c r="V6241" i="6"/>
  <c r="W6241" i="6" s="1"/>
  <c r="AA6240" i="6"/>
  <c r="Z6240" i="6"/>
  <c r="V6240" i="6"/>
  <c r="W6240" i="6" s="1"/>
  <c r="Z6239" i="6"/>
  <c r="AA6239" i="6" s="1"/>
  <c r="V6239" i="6"/>
  <c r="W6239" i="6" s="1"/>
  <c r="Z6238" i="6"/>
  <c r="AA6238" i="6" s="1"/>
  <c r="V6238" i="6"/>
  <c r="W6238" i="6" s="1"/>
  <c r="Z6237" i="6"/>
  <c r="AA6237" i="6" s="1"/>
  <c r="W6237" i="6"/>
  <c r="V6237" i="6"/>
  <c r="Z6236" i="6"/>
  <c r="AA6236" i="6" s="1"/>
  <c r="W6236" i="6"/>
  <c r="V6236" i="6"/>
  <c r="Z6235" i="6"/>
  <c r="AA6235" i="6" s="1"/>
  <c r="W6235" i="6"/>
  <c r="V6235" i="6"/>
  <c r="Z6234" i="6"/>
  <c r="AA6234" i="6" s="1"/>
  <c r="V6234" i="6"/>
  <c r="W6234" i="6" s="1"/>
  <c r="Z6233" i="6"/>
  <c r="AA6233" i="6" s="1"/>
  <c r="W6233" i="6"/>
  <c r="V6233" i="6"/>
  <c r="Z6232" i="6"/>
  <c r="AA6232" i="6" s="1"/>
  <c r="W6232" i="6"/>
  <c r="V6232" i="6"/>
  <c r="Z6231" i="6"/>
  <c r="AA6231" i="6" s="1"/>
  <c r="V6231" i="6"/>
  <c r="W6231" i="6" s="1"/>
  <c r="Z6230" i="6"/>
  <c r="AA6230" i="6" s="1"/>
  <c r="V6230" i="6"/>
  <c r="W6230" i="6" s="1"/>
  <c r="Z6229" i="6"/>
  <c r="AA6229" i="6" s="1"/>
  <c r="V6229" i="6"/>
  <c r="W6229" i="6" s="1"/>
  <c r="AA6228" i="6"/>
  <c r="Z6228" i="6"/>
  <c r="V6228" i="6"/>
  <c r="W6228" i="6" s="1"/>
  <c r="AA6227" i="6"/>
  <c r="Z6227" i="6"/>
  <c r="V6227" i="6"/>
  <c r="W6227" i="6" s="1"/>
  <c r="AA6226" i="6"/>
  <c r="Z6226" i="6"/>
  <c r="V6226" i="6"/>
  <c r="W6226" i="6" s="1"/>
  <c r="AA6225" i="6"/>
  <c r="Z6225" i="6"/>
  <c r="V6225" i="6"/>
  <c r="W6225" i="6" s="1"/>
  <c r="AA6224" i="6"/>
  <c r="Z6224" i="6"/>
  <c r="V6224" i="6"/>
  <c r="W6224" i="6" s="1"/>
  <c r="AA6223" i="6"/>
  <c r="Z6223" i="6"/>
  <c r="V6223" i="6"/>
  <c r="W6223" i="6" s="1"/>
  <c r="AA6222" i="6"/>
  <c r="Z6222" i="6"/>
  <c r="V6222" i="6"/>
  <c r="W6222" i="6" s="1"/>
  <c r="Z6221" i="6"/>
  <c r="AA6221" i="6" s="1"/>
  <c r="V6221" i="6"/>
  <c r="W6221" i="6" s="1"/>
  <c r="AA6220" i="6"/>
  <c r="Z6220" i="6"/>
  <c r="V6220" i="6"/>
  <c r="W6220" i="6" s="1"/>
  <c r="AA6219" i="6"/>
  <c r="Z6219" i="6"/>
  <c r="V6219" i="6"/>
  <c r="W6219" i="6" s="1"/>
  <c r="Z6218" i="6"/>
  <c r="AA6218" i="6" s="1"/>
  <c r="W6218" i="6"/>
  <c r="V6218" i="6"/>
  <c r="Z6217" i="6"/>
  <c r="AA6217" i="6" s="1"/>
  <c r="V6217" i="6"/>
  <c r="W6217" i="6" s="1"/>
  <c r="Z6216" i="6"/>
  <c r="AA6216" i="6" s="1"/>
  <c r="V6216" i="6"/>
  <c r="W6216" i="6" s="1"/>
  <c r="Z6215" i="6"/>
  <c r="AA6215" i="6" s="1"/>
  <c r="V6215" i="6"/>
  <c r="W6215" i="6" s="1"/>
  <c r="Z6214" i="6"/>
  <c r="AA6214" i="6" s="1"/>
  <c r="V6214" i="6"/>
  <c r="W6214" i="6" s="1"/>
  <c r="AA6213" i="6"/>
  <c r="Z6213" i="6"/>
  <c r="V6213" i="6"/>
  <c r="W6213" i="6" s="1"/>
  <c r="Z6212" i="6"/>
  <c r="AA6212" i="6" s="1"/>
  <c r="W6212" i="6"/>
  <c r="V6212" i="6"/>
  <c r="Z6211" i="6"/>
  <c r="AA6211" i="6" s="1"/>
  <c r="W6211" i="6"/>
  <c r="V6211" i="6"/>
  <c r="Z6210" i="6"/>
  <c r="AA6210" i="6" s="1"/>
  <c r="W6210" i="6"/>
  <c r="V6210" i="6"/>
  <c r="Z6209" i="6"/>
  <c r="AA6209" i="6" s="1"/>
  <c r="W6209" i="6"/>
  <c r="V6209" i="6"/>
  <c r="Z6208" i="6"/>
  <c r="AA6208" i="6" s="1"/>
  <c r="W6208" i="6"/>
  <c r="V6208" i="6"/>
  <c r="Z6207" i="6"/>
  <c r="AA6207" i="6" s="1"/>
  <c r="V6207" i="6"/>
  <c r="W6207" i="6" s="1"/>
  <c r="Z6206" i="6"/>
  <c r="AA6206" i="6" s="1"/>
  <c r="W6206" i="6"/>
  <c r="V6206" i="6"/>
  <c r="Z6205" i="6"/>
  <c r="AA6205" i="6" s="1"/>
  <c r="W6205" i="6"/>
  <c r="V6205" i="6"/>
  <c r="Z6204" i="6"/>
  <c r="AA6204" i="6" s="1"/>
  <c r="V6204" i="6"/>
  <c r="W6204" i="6" s="1"/>
  <c r="Z6203" i="6"/>
  <c r="AA6203" i="6" s="1"/>
  <c r="V6203" i="6"/>
  <c r="W6203" i="6" s="1"/>
  <c r="Z6202" i="6"/>
  <c r="AA6202" i="6" s="1"/>
  <c r="V6202" i="6"/>
  <c r="W6202" i="6" s="1"/>
  <c r="AA6201" i="6"/>
  <c r="Z6201" i="6"/>
  <c r="V6201" i="6"/>
  <c r="W6201" i="6" s="1"/>
  <c r="AA6200" i="6"/>
  <c r="Z6200" i="6"/>
  <c r="V6200" i="6"/>
  <c r="W6200" i="6" s="1"/>
  <c r="AA6199" i="6"/>
  <c r="Z6199" i="6"/>
  <c r="V6199" i="6"/>
  <c r="W6199" i="6" s="1"/>
  <c r="AA6198" i="6"/>
  <c r="Z6198" i="6"/>
  <c r="V6198" i="6"/>
  <c r="W6198" i="6" s="1"/>
  <c r="AA6197" i="6"/>
  <c r="Z6197" i="6"/>
  <c r="V6197" i="6"/>
  <c r="W6197" i="6" s="1"/>
  <c r="Z6196" i="6"/>
  <c r="AA6196" i="6" s="1"/>
  <c r="V6196" i="6"/>
  <c r="W6196" i="6" s="1"/>
  <c r="Z6195" i="6"/>
  <c r="AA6195" i="6" s="1"/>
  <c r="V6195" i="6"/>
  <c r="W6195" i="6" s="1"/>
  <c r="AA6194" i="6"/>
  <c r="Z6194" i="6"/>
  <c r="V6194" i="6"/>
  <c r="W6194" i="6" s="1"/>
  <c r="AA6193" i="6"/>
  <c r="Z6193" i="6"/>
  <c r="V6193" i="6"/>
  <c r="W6193" i="6" s="1"/>
  <c r="AA6192" i="6"/>
  <c r="Z6192" i="6"/>
  <c r="V6192" i="6"/>
  <c r="W6192" i="6" s="1"/>
  <c r="AA6191" i="6"/>
  <c r="Z6191" i="6"/>
  <c r="V6191" i="6"/>
  <c r="W6191" i="6" s="1"/>
  <c r="Z6190" i="6"/>
  <c r="AA6190" i="6" s="1"/>
  <c r="V6190" i="6"/>
  <c r="W6190" i="6" s="1"/>
  <c r="Z6189" i="6"/>
  <c r="AA6189" i="6" s="1"/>
  <c r="V6189" i="6"/>
  <c r="W6189" i="6" s="1"/>
  <c r="AA6188" i="6"/>
  <c r="Z6188" i="6"/>
  <c r="V6188" i="6"/>
  <c r="W6188" i="6" s="1"/>
  <c r="Z6187" i="6"/>
  <c r="AA6187" i="6" s="1"/>
  <c r="V6187" i="6"/>
  <c r="W6187" i="6" s="1"/>
  <c r="Z6186" i="6"/>
  <c r="AA6186" i="6" s="1"/>
  <c r="V6186" i="6"/>
  <c r="W6186" i="6" s="1"/>
  <c r="Z6185" i="6"/>
  <c r="AA6185" i="6" s="1"/>
  <c r="W6185" i="6"/>
  <c r="V6185" i="6"/>
  <c r="Z6184" i="6"/>
  <c r="AA6184" i="6" s="1"/>
  <c r="V6184" i="6"/>
  <c r="W6184" i="6" s="1"/>
  <c r="AA6183" i="6"/>
  <c r="Z6183" i="6"/>
  <c r="V6183" i="6"/>
  <c r="W6183" i="6" s="1"/>
  <c r="Z6182" i="6"/>
  <c r="AA6182" i="6" s="1"/>
  <c r="V6182" i="6"/>
  <c r="W6182" i="6" s="1"/>
  <c r="Z6181" i="6"/>
  <c r="AA6181" i="6" s="1"/>
  <c r="V6181" i="6"/>
  <c r="W6181" i="6" s="1"/>
  <c r="Z6180" i="6"/>
  <c r="AA6180" i="6" s="1"/>
  <c r="V6180" i="6"/>
  <c r="W6180" i="6" s="1"/>
  <c r="Z6179" i="6"/>
  <c r="AA6179" i="6" s="1"/>
  <c r="V6179" i="6"/>
  <c r="W6179" i="6" s="1"/>
  <c r="AA6178" i="6"/>
  <c r="Z6178" i="6"/>
  <c r="V6178" i="6"/>
  <c r="W6178" i="6" s="1"/>
  <c r="AA6177" i="6"/>
  <c r="Z6177" i="6"/>
  <c r="V6177" i="6"/>
  <c r="W6177" i="6" s="1"/>
  <c r="Z6176" i="6"/>
  <c r="AA6176" i="6" s="1"/>
  <c r="V6176" i="6"/>
  <c r="W6176" i="6" s="1"/>
  <c r="Z6175" i="6"/>
  <c r="AA6175" i="6" s="1"/>
  <c r="W6175" i="6"/>
  <c r="V6175" i="6"/>
  <c r="Z6174" i="6"/>
  <c r="AA6174" i="6" s="1"/>
  <c r="W6174" i="6"/>
  <c r="V6174" i="6"/>
  <c r="Z6173" i="6"/>
  <c r="AA6173" i="6" s="1"/>
  <c r="V6173" i="6"/>
  <c r="W6173" i="6" s="1"/>
  <c r="Z6172" i="6"/>
  <c r="AA6172" i="6" s="1"/>
  <c r="W6172" i="6"/>
  <c r="V6172" i="6"/>
  <c r="Z6171" i="6"/>
  <c r="AA6171" i="6" s="1"/>
  <c r="W6171" i="6"/>
  <c r="V6171" i="6"/>
  <c r="Z6170" i="6"/>
  <c r="AA6170" i="6" s="1"/>
  <c r="W6170" i="6"/>
  <c r="V6170" i="6"/>
  <c r="Z6169" i="6"/>
  <c r="AA6169" i="6" s="1"/>
  <c r="V6169" i="6"/>
  <c r="W6169" i="6" s="1"/>
  <c r="AA6168" i="6"/>
  <c r="Z6168" i="6"/>
  <c r="V6168" i="6"/>
  <c r="W6168" i="6" s="1"/>
  <c r="AA6167" i="6"/>
  <c r="Z6167" i="6"/>
  <c r="V6167" i="6"/>
  <c r="W6167" i="6" s="1"/>
  <c r="AA6166" i="6"/>
  <c r="Z6166" i="6"/>
  <c r="V6166" i="6"/>
  <c r="W6166" i="6" s="1"/>
  <c r="AA6165" i="6"/>
  <c r="Z6165" i="6"/>
  <c r="V6165" i="6"/>
  <c r="W6165" i="6" s="1"/>
  <c r="AA6164" i="6"/>
  <c r="Z6164" i="6"/>
  <c r="V6164" i="6"/>
  <c r="W6164" i="6" s="1"/>
  <c r="AA6163" i="6"/>
  <c r="Z6163" i="6"/>
  <c r="V6163" i="6"/>
  <c r="W6163" i="6" s="1"/>
  <c r="AA6162" i="6"/>
  <c r="Z6162" i="6"/>
  <c r="V6162" i="6"/>
  <c r="W6162" i="6" s="1"/>
  <c r="Z6161" i="6"/>
  <c r="AA6161" i="6" s="1"/>
  <c r="V6161" i="6"/>
  <c r="W6161" i="6" s="1"/>
  <c r="Z6160" i="6"/>
  <c r="AA6160" i="6" s="1"/>
  <c r="V6160" i="6"/>
  <c r="W6160" i="6" s="1"/>
  <c r="AA6159" i="6"/>
  <c r="Z6159" i="6"/>
  <c r="V6159" i="6"/>
  <c r="W6159" i="6" s="1"/>
  <c r="AA6158" i="6"/>
  <c r="Z6158" i="6"/>
  <c r="V6158" i="6"/>
  <c r="W6158" i="6" s="1"/>
  <c r="Z6157" i="6"/>
  <c r="AA6157" i="6" s="1"/>
  <c r="V6157" i="6"/>
  <c r="W6157" i="6" s="1"/>
  <c r="AA6156" i="6"/>
  <c r="Z6156" i="6"/>
  <c r="V6156" i="6"/>
  <c r="W6156" i="6" s="1"/>
  <c r="AA6155" i="6"/>
  <c r="Z6155" i="6"/>
  <c r="V6155" i="6"/>
  <c r="W6155" i="6" s="1"/>
  <c r="AA6154" i="6"/>
  <c r="Z6154" i="6"/>
  <c r="V6154" i="6"/>
  <c r="W6154" i="6" s="1"/>
  <c r="Z6153" i="6"/>
  <c r="AA6153" i="6" s="1"/>
  <c r="V6153" i="6"/>
  <c r="W6153" i="6" s="1"/>
  <c r="AA6152" i="6"/>
  <c r="Z6152" i="6"/>
  <c r="V6152" i="6"/>
  <c r="W6152" i="6" s="1"/>
  <c r="Z6151" i="6"/>
  <c r="AA6151" i="6" s="1"/>
  <c r="V6151" i="6"/>
  <c r="W6151" i="6" s="1"/>
  <c r="Z6150" i="6"/>
  <c r="AA6150" i="6" s="1"/>
  <c r="W6150" i="6"/>
  <c r="V6150" i="6"/>
  <c r="Z6149" i="6"/>
  <c r="AA6149" i="6" s="1"/>
  <c r="V6149" i="6"/>
  <c r="W6149" i="6" s="1"/>
  <c r="Z6148" i="6"/>
  <c r="AA6148" i="6" s="1"/>
  <c r="V6148" i="6"/>
  <c r="W6148" i="6" s="1"/>
  <c r="Z6147" i="6"/>
  <c r="AA6147" i="6" s="1"/>
  <c r="W6147" i="6"/>
  <c r="V6147" i="6"/>
  <c r="Z6146" i="6"/>
  <c r="AA6146" i="6" s="1"/>
  <c r="W6146" i="6"/>
  <c r="V6146" i="6"/>
  <c r="Z6145" i="6"/>
  <c r="AA6145" i="6" s="1"/>
  <c r="W6145" i="6"/>
  <c r="V6145" i="6"/>
  <c r="Z6144" i="6"/>
  <c r="AA6144" i="6" s="1"/>
  <c r="W6144" i="6"/>
  <c r="V6144" i="6"/>
  <c r="Z6143" i="6"/>
  <c r="AA6143" i="6" s="1"/>
  <c r="W6143" i="6"/>
  <c r="V6143" i="6"/>
  <c r="Z6142" i="6"/>
  <c r="AA6142" i="6" s="1"/>
  <c r="V6142" i="6"/>
  <c r="W6142" i="6" s="1"/>
  <c r="Z6141" i="6"/>
  <c r="AA6141" i="6" s="1"/>
  <c r="W6141" i="6"/>
  <c r="V6141" i="6"/>
  <c r="Z6140" i="6"/>
  <c r="AA6140" i="6" s="1"/>
  <c r="V6140" i="6"/>
  <c r="W6140" i="6" s="1"/>
  <c r="Z6139" i="6"/>
  <c r="AA6139" i="6" s="1"/>
  <c r="V6139" i="6"/>
  <c r="W6139" i="6" s="1"/>
  <c r="Z6138" i="6"/>
  <c r="AA6138" i="6" s="1"/>
  <c r="W6138" i="6"/>
  <c r="V6138" i="6"/>
  <c r="Z6137" i="6"/>
  <c r="AA6137" i="6" s="1"/>
  <c r="W6137" i="6"/>
  <c r="V6137" i="6"/>
  <c r="Z6136" i="6"/>
  <c r="AA6136" i="6" s="1"/>
  <c r="V6136" i="6"/>
  <c r="W6136" i="6" s="1"/>
  <c r="Z6135" i="6"/>
  <c r="AA6135" i="6" s="1"/>
  <c r="W6135" i="6"/>
  <c r="V6135" i="6"/>
  <c r="Z6134" i="6"/>
  <c r="AA6134" i="6" s="1"/>
  <c r="W6134" i="6"/>
  <c r="V6134" i="6"/>
  <c r="Z6133" i="6"/>
  <c r="AA6133" i="6" s="1"/>
  <c r="V6133" i="6"/>
  <c r="W6133" i="6" s="1"/>
  <c r="Z6132" i="6"/>
  <c r="AA6132" i="6" s="1"/>
  <c r="V6132" i="6"/>
  <c r="W6132" i="6" s="1"/>
  <c r="Z6131" i="6"/>
  <c r="AA6131" i="6" s="1"/>
  <c r="W6131" i="6"/>
  <c r="V6131" i="6"/>
  <c r="Z6130" i="6"/>
  <c r="AA6130" i="6" s="1"/>
  <c r="W6130" i="6"/>
  <c r="V6130" i="6"/>
  <c r="Z6129" i="6"/>
  <c r="AA6129" i="6" s="1"/>
  <c r="V6129" i="6"/>
  <c r="W6129" i="6" s="1"/>
  <c r="Z6128" i="6"/>
  <c r="AA6128" i="6" s="1"/>
  <c r="V6128" i="6"/>
  <c r="W6128" i="6" s="1"/>
  <c r="AA6127" i="6"/>
  <c r="Z6127" i="6"/>
  <c r="V6127" i="6"/>
  <c r="W6127" i="6" s="1"/>
  <c r="Z6126" i="6"/>
  <c r="AA6126" i="6" s="1"/>
  <c r="V6126" i="6"/>
  <c r="W6126" i="6" s="1"/>
  <c r="Z6125" i="6"/>
  <c r="AA6125" i="6" s="1"/>
  <c r="W6125" i="6"/>
  <c r="V6125" i="6"/>
  <c r="Z6124" i="6"/>
  <c r="AA6124" i="6" s="1"/>
  <c r="W6124" i="6"/>
  <c r="V6124" i="6"/>
  <c r="Z6123" i="6"/>
  <c r="AA6123" i="6" s="1"/>
  <c r="V6123" i="6"/>
  <c r="W6123" i="6" s="1"/>
  <c r="AA6122" i="6"/>
  <c r="Z6122" i="6"/>
  <c r="V6122" i="6"/>
  <c r="W6122" i="6" s="1"/>
  <c r="Z6121" i="6"/>
  <c r="AA6121" i="6" s="1"/>
  <c r="V6121" i="6"/>
  <c r="W6121" i="6" s="1"/>
  <c r="AA6120" i="6"/>
  <c r="Z6120" i="6"/>
  <c r="V6120" i="6"/>
  <c r="W6120" i="6" s="1"/>
  <c r="Z6119" i="6"/>
  <c r="AA6119" i="6" s="1"/>
  <c r="V6119" i="6"/>
  <c r="W6119" i="6" s="1"/>
  <c r="Z6118" i="6"/>
  <c r="AA6118" i="6" s="1"/>
  <c r="V6118" i="6"/>
  <c r="W6118" i="6" s="1"/>
  <c r="AA6117" i="6"/>
  <c r="Z6117" i="6"/>
  <c r="V6117" i="6"/>
  <c r="W6117" i="6" s="1"/>
  <c r="Z6116" i="6"/>
  <c r="AA6116" i="6" s="1"/>
  <c r="V6116" i="6"/>
  <c r="W6116" i="6" s="1"/>
  <c r="AA6115" i="6"/>
  <c r="Z6115" i="6"/>
  <c r="V6115" i="6"/>
  <c r="W6115" i="6" s="1"/>
  <c r="AA6114" i="6"/>
  <c r="Z6114" i="6"/>
  <c r="V6114" i="6"/>
  <c r="W6114" i="6" s="1"/>
  <c r="AA6113" i="6"/>
  <c r="Z6113" i="6"/>
  <c r="V6113" i="6"/>
  <c r="W6113" i="6" s="1"/>
  <c r="Z6112" i="6"/>
  <c r="AA6112" i="6" s="1"/>
  <c r="W6112" i="6"/>
  <c r="V6112" i="6"/>
  <c r="Z6111" i="6"/>
  <c r="AA6111" i="6" s="1"/>
  <c r="W6111" i="6"/>
  <c r="V6111" i="6"/>
  <c r="Z6110" i="6"/>
  <c r="AA6110" i="6" s="1"/>
  <c r="V6110" i="6"/>
  <c r="W6110" i="6" s="1"/>
  <c r="Z6109" i="6"/>
  <c r="AA6109" i="6" s="1"/>
  <c r="W6109" i="6"/>
  <c r="V6109" i="6"/>
  <c r="Z6108" i="6"/>
  <c r="AA6108" i="6" s="1"/>
  <c r="V6108" i="6"/>
  <c r="W6108" i="6" s="1"/>
  <c r="Z6107" i="6"/>
  <c r="AA6107" i="6" s="1"/>
  <c r="W6107" i="6"/>
  <c r="V6107" i="6"/>
  <c r="Z6106" i="6"/>
  <c r="AA6106" i="6" s="1"/>
  <c r="W6106" i="6"/>
  <c r="V6106" i="6"/>
  <c r="Z6105" i="6"/>
  <c r="AA6105" i="6" s="1"/>
  <c r="W6105" i="6"/>
  <c r="V6105" i="6"/>
  <c r="Z6104" i="6"/>
  <c r="AA6104" i="6" s="1"/>
  <c r="V6104" i="6"/>
  <c r="W6104" i="6" s="1"/>
  <c r="Z6103" i="6"/>
  <c r="AA6103" i="6" s="1"/>
  <c r="W6103" i="6"/>
  <c r="V6103" i="6"/>
  <c r="Z6102" i="6"/>
  <c r="AA6102" i="6" s="1"/>
  <c r="W6102" i="6"/>
  <c r="V6102" i="6"/>
  <c r="Z6101" i="6"/>
  <c r="AA6101" i="6" s="1"/>
  <c r="W6101" i="6"/>
  <c r="V6101" i="6"/>
  <c r="Z6100" i="6"/>
  <c r="AA6100" i="6" s="1"/>
  <c r="V6100" i="6"/>
  <c r="W6100" i="6" s="1"/>
  <c r="AA6099" i="6"/>
  <c r="Z6099" i="6"/>
  <c r="V6099" i="6"/>
  <c r="W6099" i="6" s="1"/>
  <c r="AA6098" i="6"/>
  <c r="Z6098" i="6"/>
  <c r="V6098" i="6"/>
  <c r="W6098" i="6" s="1"/>
  <c r="AA6097" i="6"/>
  <c r="Z6097" i="6"/>
  <c r="V6097" i="6"/>
  <c r="W6097" i="6" s="1"/>
  <c r="Z6096" i="6"/>
  <c r="AA6096" i="6" s="1"/>
  <c r="V6096" i="6"/>
  <c r="W6096" i="6" s="1"/>
  <c r="Z6095" i="6"/>
  <c r="AA6095" i="6" s="1"/>
  <c r="W6095" i="6"/>
  <c r="V6095" i="6"/>
  <c r="Z6094" i="6"/>
  <c r="AA6094" i="6" s="1"/>
  <c r="V6094" i="6"/>
  <c r="W6094" i="6" s="1"/>
  <c r="Z6093" i="6"/>
  <c r="AA6093" i="6" s="1"/>
  <c r="V6093" i="6"/>
  <c r="W6093" i="6" s="1"/>
  <c r="Z6092" i="6"/>
  <c r="AA6092" i="6" s="1"/>
  <c r="W6092" i="6"/>
  <c r="V6092" i="6"/>
  <c r="AA6091" i="6"/>
  <c r="Z6091" i="6"/>
  <c r="W6091" i="6"/>
  <c r="V6091" i="6"/>
  <c r="AA6090" i="6"/>
  <c r="Z6090" i="6"/>
  <c r="W6090" i="6"/>
  <c r="V6090" i="6"/>
  <c r="Z6089" i="6"/>
  <c r="AA6089" i="6" s="1"/>
  <c r="V6089" i="6"/>
  <c r="W6089" i="6" s="1"/>
  <c r="Z6088" i="6"/>
  <c r="AA6088" i="6" s="1"/>
  <c r="V6088" i="6"/>
  <c r="W6088" i="6" s="1"/>
  <c r="AA6087" i="6"/>
  <c r="Z6087" i="6"/>
  <c r="W6087" i="6"/>
  <c r="V6087" i="6"/>
  <c r="AA6086" i="6"/>
  <c r="Z6086" i="6"/>
  <c r="W6086" i="6"/>
  <c r="V6086" i="6"/>
  <c r="AA6085" i="6"/>
  <c r="Z6085" i="6"/>
  <c r="W6085" i="6"/>
  <c r="V6085" i="6"/>
  <c r="Z6084" i="6"/>
  <c r="AA6084" i="6" s="1"/>
  <c r="V6084" i="6"/>
  <c r="W6084" i="6" s="1"/>
  <c r="AA6083" i="6"/>
  <c r="Z6083" i="6"/>
  <c r="W6083" i="6"/>
  <c r="V6083" i="6"/>
  <c r="AA6082" i="6"/>
  <c r="Z6082" i="6"/>
  <c r="W6082" i="6"/>
  <c r="V6082" i="6"/>
  <c r="Z6081" i="6"/>
  <c r="AA6081" i="6" s="1"/>
  <c r="V6081" i="6"/>
  <c r="W6081" i="6" s="1"/>
  <c r="Z6080" i="6"/>
  <c r="AA6080" i="6" s="1"/>
  <c r="W6080" i="6"/>
  <c r="V6080" i="6"/>
  <c r="Z6079" i="6"/>
  <c r="AA6079" i="6" s="1"/>
  <c r="W6079" i="6"/>
  <c r="V6079" i="6"/>
  <c r="Z6078" i="6"/>
  <c r="AA6078" i="6" s="1"/>
  <c r="W6078" i="6"/>
  <c r="V6078" i="6"/>
  <c r="Z6077" i="6"/>
  <c r="AA6077" i="6" s="1"/>
  <c r="V6077" i="6"/>
  <c r="W6077" i="6" s="1"/>
  <c r="Z6076" i="6"/>
  <c r="AA6076" i="6" s="1"/>
  <c r="V6076" i="6"/>
  <c r="W6076" i="6" s="1"/>
  <c r="AA6075" i="6"/>
  <c r="Z6075" i="6"/>
  <c r="W6075" i="6"/>
  <c r="V6075" i="6"/>
  <c r="AA6074" i="6"/>
  <c r="Z6074" i="6"/>
  <c r="W6074" i="6"/>
  <c r="V6074" i="6"/>
  <c r="Z6073" i="6"/>
  <c r="AA6073" i="6" s="1"/>
  <c r="W6073" i="6"/>
  <c r="V6073" i="6"/>
  <c r="Z6072" i="6"/>
  <c r="AA6072" i="6" s="1"/>
  <c r="W6072" i="6"/>
  <c r="V6072" i="6"/>
  <c r="Z6071" i="6"/>
  <c r="AA6071" i="6" s="1"/>
  <c r="V6071" i="6"/>
  <c r="W6071" i="6" s="1"/>
  <c r="AA6070" i="6"/>
  <c r="Z6070" i="6"/>
  <c r="V6070" i="6"/>
  <c r="W6070" i="6" s="1"/>
  <c r="AA6069" i="6"/>
  <c r="Z6069" i="6"/>
  <c r="V6069" i="6"/>
  <c r="W6069" i="6" s="1"/>
  <c r="AA6068" i="6"/>
  <c r="Z6068" i="6"/>
  <c r="V6068" i="6"/>
  <c r="W6068" i="6" s="1"/>
  <c r="AA6067" i="6"/>
  <c r="Z6067" i="6"/>
  <c r="V6067" i="6"/>
  <c r="W6067" i="6" s="1"/>
  <c r="Z6066" i="6"/>
  <c r="AA6066" i="6" s="1"/>
  <c r="W6066" i="6"/>
  <c r="V6066" i="6"/>
  <c r="Z6065" i="6"/>
  <c r="AA6065" i="6" s="1"/>
  <c r="W6065" i="6"/>
  <c r="V6065" i="6"/>
  <c r="Z6064" i="6"/>
  <c r="AA6064" i="6" s="1"/>
  <c r="W6064" i="6"/>
  <c r="V6064" i="6"/>
  <c r="Z6063" i="6"/>
  <c r="AA6063" i="6" s="1"/>
  <c r="V6063" i="6"/>
  <c r="W6063" i="6" s="1"/>
  <c r="Z6062" i="6"/>
  <c r="AA6062" i="6" s="1"/>
  <c r="W6062" i="6"/>
  <c r="V6062" i="6"/>
  <c r="Z6061" i="6"/>
  <c r="AA6061" i="6" s="1"/>
  <c r="V6061" i="6"/>
  <c r="W6061" i="6" s="1"/>
  <c r="Z6060" i="6"/>
  <c r="AA6060" i="6" s="1"/>
  <c r="V6060" i="6"/>
  <c r="W6060" i="6" s="1"/>
  <c r="AA6059" i="6"/>
  <c r="Z6059" i="6"/>
  <c r="V6059" i="6"/>
  <c r="W6059" i="6" s="1"/>
  <c r="AA6058" i="6"/>
  <c r="Z6058" i="6"/>
  <c r="V6058" i="6"/>
  <c r="W6058" i="6" s="1"/>
  <c r="AA6057" i="6"/>
  <c r="Z6057" i="6"/>
  <c r="V6057" i="6"/>
  <c r="W6057" i="6" s="1"/>
  <c r="Z6056" i="6"/>
  <c r="AA6056" i="6" s="1"/>
  <c r="W6056" i="6"/>
  <c r="V6056" i="6"/>
  <c r="Z6055" i="6"/>
  <c r="AA6055" i="6" s="1"/>
  <c r="V6055" i="6"/>
  <c r="W6055" i="6" s="1"/>
  <c r="AA6054" i="6"/>
  <c r="Z6054" i="6"/>
  <c r="V6054" i="6"/>
  <c r="W6054" i="6" s="1"/>
  <c r="AA6053" i="6"/>
  <c r="Z6053" i="6"/>
  <c r="V6053" i="6"/>
  <c r="W6053" i="6" s="1"/>
  <c r="Z6052" i="6"/>
  <c r="AA6052" i="6" s="1"/>
  <c r="V6052" i="6"/>
  <c r="W6052" i="6" s="1"/>
  <c r="Z6051" i="6"/>
  <c r="AA6051" i="6" s="1"/>
  <c r="W6051" i="6"/>
  <c r="V6051" i="6"/>
  <c r="Z6050" i="6"/>
  <c r="AA6050" i="6" s="1"/>
  <c r="V6050" i="6"/>
  <c r="W6050" i="6" s="1"/>
  <c r="AA6049" i="6"/>
  <c r="Z6049" i="6"/>
  <c r="V6049" i="6"/>
  <c r="W6049" i="6" s="1"/>
  <c r="Z6048" i="6"/>
  <c r="AA6048" i="6" s="1"/>
  <c r="V6048" i="6"/>
  <c r="W6048" i="6" s="1"/>
  <c r="Z6047" i="6"/>
  <c r="AA6047" i="6" s="1"/>
  <c r="W6047" i="6"/>
  <c r="V6047" i="6"/>
  <c r="Z6046" i="6"/>
  <c r="AA6046" i="6" s="1"/>
  <c r="V6046" i="6"/>
  <c r="W6046" i="6" s="1"/>
  <c r="AA6045" i="6"/>
  <c r="Z6045" i="6"/>
  <c r="V6045" i="6"/>
  <c r="W6045" i="6" s="1"/>
  <c r="Z6044" i="6"/>
  <c r="AA6044" i="6" s="1"/>
  <c r="V6044" i="6"/>
  <c r="W6044" i="6" s="1"/>
  <c r="Z6043" i="6"/>
  <c r="AA6043" i="6" s="1"/>
  <c r="V6043" i="6"/>
  <c r="W6043" i="6" s="1"/>
  <c r="AA6042" i="6"/>
  <c r="Z6042" i="6"/>
  <c r="V6042" i="6"/>
  <c r="W6042" i="6" s="1"/>
  <c r="AA6041" i="6"/>
  <c r="Z6041" i="6"/>
  <c r="V6041" i="6"/>
  <c r="W6041" i="6" s="1"/>
  <c r="AA6040" i="6"/>
  <c r="Z6040" i="6"/>
  <c r="V6040" i="6"/>
  <c r="W6040" i="6" s="1"/>
  <c r="AA6039" i="6"/>
  <c r="Z6039" i="6"/>
  <c r="W6039" i="6"/>
  <c r="V6039" i="6"/>
  <c r="Z6038" i="6"/>
  <c r="AA6038" i="6" s="1"/>
  <c r="W6038" i="6"/>
  <c r="V6038" i="6"/>
  <c r="Z6037" i="6"/>
  <c r="AA6037" i="6" s="1"/>
  <c r="V6037" i="6"/>
  <c r="W6037" i="6" s="1"/>
  <c r="AA6036" i="6"/>
  <c r="Z6036" i="6"/>
  <c r="V6036" i="6"/>
  <c r="W6036" i="6" s="1"/>
  <c r="Z6035" i="6"/>
  <c r="AA6035" i="6" s="1"/>
  <c r="V6035" i="6"/>
  <c r="W6035" i="6" s="1"/>
  <c r="Z6034" i="6"/>
  <c r="AA6034" i="6" s="1"/>
  <c r="V6034" i="6"/>
  <c r="W6034" i="6" s="1"/>
  <c r="Z6033" i="6"/>
  <c r="AA6033" i="6" s="1"/>
  <c r="V6033" i="6"/>
  <c r="W6033" i="6" s="1"/>
  <c r="Z6032" i="6"/>
  <c r="AA6032" i="6" s="1"/>
  <c r="V6032" i="6"/>
  <c r="W6032" i="6" s="1"/>
  <c r="Z6031" i="6"/>
  <c r="AA6031" i="6" s="1"/>
  <c r="V6031" i="6"/>
  <c r="W6031" i="6" s="1"/>
  <c r="Z6030" i="6"/>
  <c r="AA6030" i="6" s="1"/>
  <c r="V6030" i="6"/>
  <c r="W6030" i="6" s="1"/>
  <c r="AA6029" i="6"/>
  <c r="Z6029" i="6"/>
  <c r="V6029" i="6"/>
  <c r="W6029" i="6" s="1"/>
  <c r="AA6028" i="6"/>
  <c r="Z6028" i="6"/>
  <c r="V6028" i="6"/>
  <c r="W6028" i="6" s="1"/>
  <c r="AA6027" i="6"/>
  <c r="Z6027" i="6"/>
  <c r="V6027" i="6"/>
  <c r="W6027" i="6" s="1"/>
  <c r="AA6026" i="6"/>
  <c r="Z6026" i="6"/>
  <c r="V6026" i="6"/>
  <c r="W6026" i="6" s="1"/>
  <c r="Z6025" i="6"/>
  <c r="AA6025" i="6" s="1"/>
  <c r="W6025" i="6"/>
  <c r="V6025" i="6"/>
  <c r="AA6024" i="6"/>
  <c r="Z6024" i="6"/>
  <c r="W6024" i="6"/>
  <c r="V6024" i="6"/>
  <c r="AA6023" i="6"/>
  <c r="Z6023" i="6"/>
  <c r="V6023" i="6"/>
  <c r="W6023" i="6" s="1"/>
  <c r="Z6022" i="6"/>
  <c r="AA6022" i="6" s="1"/>
  <c r="W6022" i="6"/>
  <c r="V6022" i="6"/>
  <c r="Z6021" i="6"/>
  <c r="AA6021" i="6" s="1"/>
  <c r="W6021" i="6"/>
  <c r="V6021" i="6"/>
  <c r="Z6020" i="6"/>
  <c r="AA6020" i="6" s="1"/>
  <c r="W6020" i="6"/>
  <c r="V6020" i="6"/>
  <c r="Z6019" i="6"/>
  <c r="AA6019" i="6" s="1"/>
  <c r="V6019" i="6"/>
  <c r="W6019" i="6" s="1"/>
  <c r="AA6018" i="6"/>
  <c r="Z6018" i="6"/>
  <c r="W6018" i="6"/>
  <c r="V6018" i="6"/>
  <c r="AA6017" i="6"/>
  <c r="Z6017" i="6"/>
  <c r="W6017" i="6"/>
  <c r="V6017" i="6"/>
  <c r="AA6016" i="6"/>
  <c r="Z6016" i="6"/>
  <c r="W6016" i="6"/>
  <c r="V6016" i="6"/>
  <c r="AA6015" i="6"/>
  <c r="Z6015" i="6"/>
  <c r="W6015" i="6"/>
  <c r="V6015" i="6"/>
  <c r="AA6014" i="6"/>
  <c r="Z6014" i="6"/>
  <c r="W6014" i="6"/>
  <c r="V6014" i="6"/>
  <c r="AA6013" i="6"/>
  <c r="Z6013" i="6"/>
  <c r="V6013" i="6"/>
  <c r="W6013" i="6" s="1"/>
  <c r="Z6012" i="6"/>
  <c r="AA6012" i="6" s="1"/>
  <c r="W6012" i="6"/>
  <c r="V6012" i="6"/>
  <c r="AA6011" i="6"/>
  <c r="Z6011" i="6"/>
  <c r="V6011" i="6"/>
  <c r="W6011" i="6" s="1"/>
  <c r="Z6010" i="6"/>
  <c r="AA6010" i="6" s="1"/>
  <c r="W6010" i="6"/>
  <c r="V6010" i="6"/>
  <c r="AA6009" i="6"/>
  <c r="Z6009" i="6"/>
  <c r="V6009" i="6"/>
  <c r="W6009" i="6" s="1"/>
  <c r="AA6008" i="6"/>
  <c r="Z6008" i="6"/>
  <c r="V6008" i="6"/>
  <c r="W6008" i="6" s="1"/>
  <c r="AA6007" i="6"/>
  <c r="Z6007" i="6"/>
  <c r="V6007" i="6"/>
  <c r="W6007" i="6" s="1"/>
  <c r="Z6006" i="6"/>
  <c r="AA6006" i="6" s="1"/>
  <c r="V6006" i="6"/>
  <c r="W6006" i="6" s="1"/>
  <c r="Z6005" i="6"/>
  <c r="AA6005" i="6" s="1"/>
  <c r="V6005" i="6"/>
  <c r="W6005" i="6" s="1"/>
  <c r="AA6004" i="6"/>
  <c r="Z6004" i="6"/>
  <c r="V6004" i="6"/>
  <c r="W6004" i="6" s="1"/>
  <c r="AA6003" i="6"/>
  <c r="Z6003" i="6"/>
  <c r="V6003" i="6"/>
  <c r="W6003" i="6" s="1"/>
  <c r="Z6002" i="6"/>
  <c r="AA6002" i="6" s="1"/>
  <c r="V6002" i="6"/>
  <c r="W6002" i="6" s="1"/>
  <c r="AA6001" i="6"/>
  <c r="Z6001" i="6"/>
  <c r="V6001" i="6"/>
  <c r="W6001" i="6" s="1"/>
  <c r="Z6000" i="6"/>
  <c r="AA6000" i="6" s="1"/>
  <c r="W6000" i="6"/>
  <c r="V6000" i="6"/>
  <c r="Z5999" i="6"/>
  <c r="AA5999" i="6" s="1"/>
  <c r="W5999" i="6"/>
  <c r="V5999" i="6"/>
  <c r="Z5998" i="6"/>
  <c r="AA5998" i="6" s="1"/>
  <c r="W5998" i="6"/>
  <c r="V5998" i="6"/>
  <c r="Z5997" i="6"/>
  <c r="AA5997" i="6" s="1"/>
  <c r="V5997" i="6"/>
  <c r="W5997" i="6" s="1"/>
  <c r="AA5996" i="6"/>
  <c r="Z5996" i="6"/>
  <c r="V5996" i="6"/>
  <c r="W5996" i="6" s="1"/>
  <c r="Z5995" i="6"/>
  <c r="AA5995" i="6" s="1"/>
  <c r="V5995" i="6"/>
  <c r="W5995" i="6" s="1"/>
  <c r="AA5994" i="6"/>
  <c r="Z5994" i="6"/>
  <c r="V5994" i="6"/>
  <c r="W5994" i="6" s="1"/>
  <c r="AA5993" i="6"/>
  <c r="Z5993" i="6"/>
  <c r="V5993" i="6"/>
  <c r="W5993" i="6" s="1"/>
  <c r="Z5992" i="6"/>
  <c r="AA5992" i="6" s="1"/>
  <c r="V5992" i="6"/>
  <c r="W5992" i="6" s="1"/>
  <c r="Z5991" i="6"/>
  <c r="AA5991" i="6" s="1"/>
  <c r="V5991" i="6"/>
  <c r="W5991" i="6" s="1"/>
  <c r="Z5990" i="6"/>
  <c r="AA5990" i="6" s="1"/>
  <c r="V5990" i="6"/>
  <c r="W5990" i="6" s="1"/>
  <c r="Z5989" i="6"/>
  <c r="AA5989" i="6" s="1"/>
  <c r="V5989" i="6"/>
  <c r="W5989" i="6" s="1"/>
  <c r="Z5988" i="6"/>
  <c r="AA5988" i="6" s="1"/>
  <c r="V5988" i="6"/>
  <c r="W5988" i="6" s="1"/>
  <c r="Z5987" i="6"/>
  <c r="AA5987" i="6" s="1"/>
  <c r="V5987" i="6"/>
  <c r="W5987" i="6" s="1"/>
  <c r="Z5986" i="6"/>
  <c r="AA5986" i="6" s="1"/>
  <c r="W5986" i="6"/>
  <c r="V5986" i="6"/>
  <c r="Z5985" i="6"/>
  <c r="AA5985" i="6" s="1"/>
  <c r="V5985" i="6"/>
  <c r="W5985" i="6" s="1"/>
  <c r="Z5984" i="6"/>
  <c r="AA5984" i="6" s="1"/>
  <c r="V5984" i="6"/>
  <c r="W5984" i="6" s="1"/>
  <c r="Z5983" i="6"/>
  <c r="AA5983" i="6" s="1"/>
  <c r="W5983" i="6"/>
  <c r="V5983" i="6"/>
  <c r="Z5982" i="6"/>
  <c r="AA5982" i="6" s="1"/>
  <c r="W5982" i="6"/>
  <c r="V5982" i="6"/>
  <c r="Z5981" i="6"/>
  <c r="AA5981" i="6" s="1"/>
  <c r="W5981" i="6"/>
  <c r="V5981" i="6"/>
  <c r="Z5980" i="6"/>
  <c r="AA5980" i="6" s="1"/>
  <c r="V5980" i="6"/>
  <c r="W5980" i="6" s="1"/>
  <c r="AA5979" i="6"/>
  <c r="Z5979" i="6"/>
  <c r="V5979" i="6"/>
  <c r="W5979" i="6" s="1"/>
  <c r="AA5978" i="6"/>
  <c r="Z5978" i="6"/>
  <c r="V5978" i="6"/>
  <c r="W5978" i="6" s="1"/>
  <c r="AA5977" i="6"/>
  <c r="Z5977" i="6"/>
  <c r="V5977" i="6"/>
  <c r="W5977" i="6" s="1"/>
  <c r="Z5976" i="6"/>
  <c r="AA5976" i="6" s="1"/>
  <c r="V5976" i="6"/>
  <c r="W5976" i="6" s="1"/>
  <c r="Z5975" i="6"/>
  <c r="AA5975" i="6" s="1"/>
  <c r="W5975" i="6"/>
  <c r="V5975" i="6"/>
  <c r="Z5974" i="6"/>
  <c r="AA5974" i="6" s="1"/>
  <c r="V5974" i="6"/>
  <c r="W5974" i="6" s="1"/>
  <c r="AA5973" i="6"/>
  <c r="Z5973" i="6"/>
  <c r="W5973" i="6"/>
  <c r="V5973" i="6"/>
  <c r="AA5972" i="6"/>
  <c r="Z5972" i="6"/>
  <c r="V5972" i="6"/>
  <c r="W5972" i="6" s="1"/>
  <c r="Z5971" i="6"/>
  <c r="AA5971" i="6" s="1"/>
  <c r="W5971" i="6"/>
  <c r="V5971" i="6"/>
  <c r="Z5970" i="6"/>
  <c r="AA5970" i="6" s="1"/>
  <c r="V5970" i="6"/>
  <c r="W5970" i="6" s="1"/>
  <c r="AA5969" i="6"/>
  <c r="Z5969" i="6"/>
  <c r="W5969" i="6"/>
  <c r="V5969" i="6"/>
  <c r="AA5968" i="6"/>
  <c r="Z5968" i="6"/>
  <c r="W5968" i="6"/>
  <c r="V5968" i="6"/>
  <c r="AA5967" i="6"/>
  <c r="Z5967" i="6"/>
  <c r="V5967" i="6"/>
  <c r="W5967" i="6" s="1"/>
  <c r="Z5966" i="6"/>
  <c r="AA5966" i="6" s="1"/>
  <c r="W5966" i="6"/>
  <c r="V5966" i="6"/>
  <c r="AA5965" i="6"/>
  <c r="Z5965" i="6"/>
  <c r="W5965" i="6"/>
  <c r="V5965" i="6"/>
  <c r="AA5964" i="6"/>
  <c r="Z5964" i="6"/>
  <c r="W5964" i="6"/>
  <c r="V5964" i="6"/>
  <c r="AA5963" i="6"/>
  <c r="Z5963" i="6"/>
  <c r="V5963" i="6"/>
  <c r="W5963" i="6" s="1"/>
  <c r="Z5962" i="6"/>
  <c r="AA5962" i="6" s="1"/>
  <c r="W5962" i="6"/>
  <c r="V5962" i="6"/>
  <c r="Z5961" i="6"/>
  <c r="AA5961" i="6" s="1"/>
  <c r="W5961" i="6"/>
  <c r="V5961" i="6"/>
  <c r="Z5960" i="6"/>
  <c r="AA5960" i="6" s="1"/>
  <c r="W5960" i="6"/>
  <c r="V5960" i="6"/>
  <c r="Z5959" i="6"/>
  <c r="AA5959" i="6" s="1"/>
  <c r="V5959" i="6"/>
  <c r="W5959" i="6" s="1"/>
  <c r="AA5958" i="6"/>
  <c r="Z5958" i="6"/>
  <c r="W5958" i="6"/>
  <c r="V5958" i="6"/>
  <c r="Z5957" i="6"/>
  <c r="AA5957" i="6" s="1"/>
  <c r="V5957" i="6"/>
  <c r="W5957" i="6" s="1"/>
  <c r="AA5956" i="6"/>
  <c r="Z5956" i="6"/>
  <c r="V5956" i="6"/>
  <c r="W5956" i="6" s="1"/>
  <c r="AA5955" i="6"/>
  <c r="Z5955" i="6"/>
  <c r="V5955" i="6"/>
  <c r="W5955" i="6" s="1"/>
  <c r="AA5954" i="6"/>
  <c r="Z5954" i="6"/>
  <c r="V5954" i="6"/>
  <c r="W5954" i="6" s="1"/>
  <c r="Z5953" i="6"/>
  <c r="AA5953" i="6" s="1"/>
  <c r="W5953" i="6"/>
  <c r="V5953" i="6"/>
  <c r="AA5952" i="6"/>
  <c r="Z5952" i="6"/>
  <c r="W5952" i="6"/>
  <c r="V5952" i="6"/>
  <c r="Z5951" i="6"/>
  <c r="AA5951" i="6" s="1"/>
  <c r="W5951" i="6"/>
  <c r="V5951" i="6"/>
  <c r="Z5950" i="6"/>
  <c r="AA5950" i="6" s="1"/>
  <c r="W5950" i="6"/>
  <c r="V5950" i="6"/>
  <c r="Z5949" i="6"/>
  <c r="AA5949" i="6" s="1"/>
  <c r="V5949" i="6"/>
  <c r="W5949" i="6" s="1"/>
  <c r="Z5948" i="6"/>
  <c r="AA5948" i="6" s="1"/>
  <c r="V5948" i="6"/>
  <c r="W5948" i="6" s="1"/>
  <c r="AA5947" i="6"/>
  <c r="Z5947" i="6"/>
  <c r="V5947" i="6"/>
  <c r="W5947" i="6" s="1"/>
  <c r="AA5946" i="6"/>
  <c r="Z5946" i="6"/>
  <c r="V5946" i="6"/>
  <c r="W5946" i="6" s="1"/>
  <c r="AA5945" i="6"/>
  <c r="Z5945" i="6"/>
  <c r="W5945" i="6"/>
  <c r="V5945" i="6"/>
  <c r="AA5944" i="6"/>
  <c r="Z5944" i="6"/>
  <c r="V5944" i="6"/>
  <c r="W5944" i="6" s="1"/>
  <c r="Z5943" i="6"/>
  <c r="AA5943" i="6" s="1"/>
  <c r="W5943" i="6"/>
  <c r="V5943" i="6"/>
  <c r="Z5942" i="6"/>
  <c r="AA5942" i="6" s="1"/>
  <c r="W5942" i="6"/>
  <c r="V5942" i="6"/>
  <c r="Z5941" i="6"/>
  <c r="AA5941" i="6" s="1"/>
  <c r="W5941" i="6"/>
  <c r="V5941" i="6"/>
  <c r="Z5940" i="6"/>
  <c r="AA5940" i="6" s="1"/>
  <c r="V5940" i="6"/>
  <c r="W5940" i="6" s="1"/>
  <c r="Z5939" i="6"/>
  <c r="AA5939" i="6" s="1"/>
  <c r="V5939" i="6"/>
  <c r="W5939" i="6" s="1"/>
  <c r="AA5938" i="6"/>
  <c r="Z5938" i="6"/>
  <c r="V5938" i="6"/>
  <c r="W5938" i="6" s="1"/>
  <c r="Z5937" i="6"/>
  <c r="AA5937" i="6" s="1"/>
  <c r="V5937" i="6"/>
  <c r="W5937" i="6" s="1"/>
  <c r="Z5936" i="6"/>
  <c r="AA5936" i="6" s="1"/>
  <c r="V5936" i="6"/>
  <c r="W5936" i="6" s="1"/>
  <c r="AA5935" i="6"/>
  <c r="Z5935" i="6"/>
  <c r="V5935" i="6"/>
  <c r="W5935" i="6" s="1"/>
  <c r="Z5934" i="6"/>
  <c r="AA5934" i="6" s="1"/>
  <c r="W5934" i="6"/>
  <c r="V5934" i="6"/>
  <c r="Z5933" i="6"/>
  <c r="AA5933" i="6" s="1"/>
  <c r="W5933" i="6"/>
  <c r="V5933" i="6"/>
  <c r="Z5932" i="6"/>
  <c r="AA5932" i="6" s="1"/>
  <c r="V5932" i="6"/>
  <c r="W5932" i="6" s="1"/>
  <c r="Z5931" i="6"/>
  <c r="AA5931" i="6" s="1"/>
  <c r="V5931" i="6"/>
  <c r="W5931" i="6" s="1"/>
  <c r="Z5930" i="6"/>
  <c r="AA5930" i="6" s="1"/>
  <c r="V5930" i="6"/>
  <c r="W5930" i="6" s="1"/>
  <c r="Z5929" i="6"/>
  <c r="AA5929" i="6" s="1"/>
  <c r="W5929" i="6"/>
  <c r="V5929" i="6"/>
  <c r="Z5928" i="6"/>
  <c r="AA5928" i="6" s="1"/>
  <c r="V5928" i="6"/>
  <c r="W5928" i="6" s="1"/>
  <c r="Z5927" i="6"/>
  <c r="AA5927" i="6" s="1"/>
  <c r="V5927" i="6"/>
  <c r="W5927" i="6" s="1"/>
  <c r="Z5926" i="6"/>
  <c r="AA5926" i="6" s="1"/>
  <c r="W5926" i="6"/>
  <c r="V5926" i="6"/>
  <c r="Z5925" i="6"/>
  <c r="AA5925" i="6" s="1"/>
  <c r="W5925" i="6"/>
  <c r="V5925" i="6"/>
  <c r="Z5924" i="6"/>
  <c r="AA5924" i="6" s="1"/>
  <c r="V5924" i="6"/>
  <c r="W5924" i="6" s="1"/>
  <c r="AA5923" i="6"/>
  <c r="Z5923" i="6"/>
  <c r="V5923" i="6"/>
  <c r="W5923" i="6" s="1"/>
  <c r="Z5922" i="6"/>
  <c r="AA5922" i="6" s="1"/>
  <c r="V5922" i="6"/>
  <c r="W5922" i="6" s="1"/>
  <c r="Z5921" i="6"/>
  <c r="AA5921" i="6" s="1"/>
  <c r="V5921" i="6"/>
  <c r="W5921" i="6" s="1"/>
  <c r="Z5920" i="6"/>
  <c r="AA5920" i="6" s="1"/>
  <c r="V5920" i="6"/>
  <c r="W5920" i="6" s="1"/>
  <c r="Z5919" i="6"/>
  <c r="AA5919" i="6" s="1"/>
  <c r="V5919" i="6"/>
  <c r="W5919" i="6" s="1"/>
  <c r="Z5918" i="6"/>
  <c r="AA5918" i="6" s="1"/>
  <c r="W5918" i="6"/>
  <c r="V5918" i="6"/>
  <c r="Z5917" i="6"/>
  <c r="AA5917" i="6" s="1"/>
  <c r="W5917" i="6"/>
  <c r="V5917" i="6"/>
  <c r="Z5916" i="6"/>
  <c r="AA5916" i="6" s="1"/>
  <c r="W5916" i="6"/>
  <c r="V5916" i="6"/>
  <c r="Z5915" i="6"/>
  <c r="AA5915" i="6" s="1"/>
  <c r="W5915" i="6"/>
  <c r="V5915" i="6"/>
  <c r="Z5914" i="6"/>
  <c r="AA5914" i="6" s="1"/>
  <c r="W5914" i="6"/>
  <c r="V5914" i="6"/>
  <c r="Z5913" i="6"/>
  <c r="AA5913" i="6" s="1"/>
  <c r="W5913" i="6"/>
  <c r="V5913" i="6"/>
  <c r="Z5912" i="6"/>
  <c r="AA5912" i="6" s="1"/>
  <c r="W5912" i="6"/>
  <c r="V5912" i="6"/>
  <c r="Z5911" i="6"/>
  <c r="AA5911" i="6" s="1"/>
  <c r="V5911" i="6"/>
  <c r="W5911" i="6" s="1"/>
  <c r="AA5910" i="6"/>
  <c r="Z5910" i="6"/>
  <c r="V5910" i="6"/>
  <c r="W5910" i="6" s="1"/>
  <c r="AA5909" i="6"/>
  <c r="Z5909" i="6"/>
  <c r="V5909" i="6"/>
  <c r="W5909" i="6" s="1"/>
  <c r="AA5908" i="6"/>
  <c r="Z5908" i="6"/>
  <c r="V5908" i="6"/>
  <c r="W5908" i="6" s="1"/>
  <c r="Z5907" i="6"/>
  <c r="AA5907" i="6" s="1"/>
  <c r="V5907" i="6"/>
  <c r="W5907" i="6" s="1"/>
  <c r="Z5906" i="6"/>
  <c r="AA5906" i="6" s="1"/>
  <c r="V5906" i="6"/>
  <c r="W5906" i="6" s="1"/>
  <c r="AA5905" i="6"/>
  <c r="Z5905" i="6"/>
  <c r="V5905" i="6"/>
  <c r="W5905" i="6" s="1"/>
  <c r="AA5904" i="6"/>
  <c r="Z5904" i="6"/>
  <c r="V5904" i="6"/>
  <c r="W5904" i="6" s="1"/>
  <c r="AA5903" i="6"/>
  <c r="Z5903" i="6"/>
  <c r="V5903" i="6"/>
  <c r="W5903" i="6" s="1"/>
  <c r="Z5902" i="6"/>
  <c r="AA5902" i="6" s="1"/>
  <c r="V5902" i="6"/>
  <c r="W5902" i="6" s="1"/>
  <c r="AA5901" i="6"/>
  <c r="Z5901" i="6"/>
  <c r="V5901" i="6"/>
  <c r="W5901" i="6" s="1"/>
  <c r="AA5900" i="6"/>
  <c r="Z5900" i="6"/>
  <c r="V5900" i="6"/>
  <c r="W5900" i="6" s="1"/>
  <c r="Z5899" i="6"/>
  <c r="AA5899" i="6" s="1"/>
  <c r="W5899" i="6"/>
  <c r="V5899" i="6"/>
  <c r="Z5898" i="6"/>
  <c r="AA5898" i="6" s="1"/>
  <c r="W5898" i="6"/>
  <c r="V5898" i="6"/>
  <c r="Z5897" i="6"/>
  <c r="AA5897" i="6" s="1"/>
  <c r="W5897" i="6"/>
  <c r="V5897" i="6"/>
  <c r="Z5896" i="6"/>
  <c r="AA5896" i="6" s="1"/>
  <c r="W5896" i="6"/>
  <c r="V5896" i="6"/>
  <c r="Z5895" i="6"/>
  <c r="AA5895" i="6" s="1"/>
  <c r="W5895" i="6"/>
  <c r="V5895" i="6"/>
  <c r="Z5894" i="6"/>
  <c r="AA5894" i="6" s="1"/>
  <c r="W5894" i="6"/>
  <c r="V5894" i="6"/>
  <c r="Z5893" i="6"/>
  <c r="AA5893" i="6" s="1"/>
  <c r="W5893" i="6"/>
  <c r="V5893" i="6"/>
  <c r="Z5892" i="6"/>
  <c r="AA5892" i="6" s="1"/>
  <c r="V5892" i="6"/>
  <c r="W5892" i="6" s="1"/>
  <c r="AA5891" i="6"/>
  <c r="Z5891" i="6"/>
  <c r="V5891" i="6"/>
  <c r="W5891" i="6" s="1"/>
  <c r="Z5890" i="6"/>
  <c r="AA5890" i="6" s="1"/>
  <c r="V5890" i="6"/>
  <c r="W5890" i="6" s="1"/>
  <c r="Z5889" i="6"/>
  <c r="AA5889" i="6" s="1"/>
  <c r="W5889" i="6"/>
  <c r="V5889" i="6"/>
  <c r="Z5888" i="6"/>
  <c r="AA5888" i="6" s="1"/>
  <c r="W5888" i="6"/>
  <c r="V5888" i="6"/>
  <c r="Z5887" i="6"/>
  <c r="AA5887" i="6" s="1"/>
  <c r="V5887" i="6"/>
  <c r="W5887" i="6" s="1"/>
  <c r="AA5886" i="6"/>
  <c r="Z5886" i="6"/>
  <c r="V5886" i="6"/>
  <c r="W5886" i="6" s="1"/>
  <c r="Z5885" i="6"/>
  <c r="AA5885" i="6" s="1"/>
  <c r="V5885" i="6"/>
  <c r="W5885" i="6" s="1"/>
  <c r="Z5884" i="6"/>
  <c r="AA5884" i="6" s="1"/>
  <c r="V5884" i="6"/>
  <c r="W5884" i="6" s="1"/>
  <c r="AA5883" i="6"/>
  <c r="Z5883" i="6"/>
  <c r="V5883" i="6"/>
  <c r="W5883" i="6" s="1"/>
  <c r="AA5882" i="6"/>
  <c r="Z5882" i="6"/>
  <c r="V5882" i="6"/>
  <c r="W5882" i="6" s="1"/>
  <c r="AA5881" i="6"/>
  <c r="Z5881" i="6"/>
  <c r="V5881" i="6"/>
  <c r="W5881" i="6" s="1"/>
  <c r="Z5880" i="6"/>
  <c r="AA5880" i="6" s="1"/>
  <c r="V5880" i="6"/>
  <c r="W5880" i="6" s="1"/>
  <c r="Z5879" i="6"/>
  <c r="AA5879" i="6" s="1"/>
  <c r="V5879" i="6"/>
  <c r="W5879" i="6" s="1"/>
  <c r="Z5878" i="6"/>
  <c r="AA5878" i="6" s="1"/>
  <c r="W5878" i="6"/>
  <c r="V5878" i="6"/>
  <c r="Z5877" i="6"/>
  <c r="AA5877" i="6" s="1"/>
  <c r="W5877" i="6"/>
  <c r="V5877" i="6"/>
  <c r="Z5876" i="6"/>
  <c r="AA5876" i="6" s="1"/>
  <c r="V5876" i="6"/>
  <c r="W5876" i="6" s="1"/>
  <c r="AA5875" i="6"/>
  <c r="Z5875" i="6"/>
  <c r="V5875" i="6"/>
  <c r="W5875" i="6" s="1"/>
  <c r="Z5874" i="6"/>
  <c r="AA5874" i="6" s="1"/>
  <c r="V5874" i="6"/>
  <c r="W5874" i="6" s="1"/>
  <c r="Z5873" i="6"/>
  <c r="AA5873" i="6" s="1"/>
  <c r="V5873" i="6"/>
  <c r="W5873" i="6" s="1"/>
  <c r="Z5872" i="6"/>
  <c r="AA5872" i="6" s="1"/>
  <c r="V5872" i="6"/>
  <c r="W5872" i="6" s="1"/>
  <c r="Z5871" i="6"/>
  <c r="AA5871" i="6" s="1"/>
  <c r="V5871" i="6"/>
  <c r="W5871" i="6" s="1"/>
  <c r="AA5870" i="6"/>
  <c r="Z5870" i="6"/>
  <c r="V5870" i="6"/>
  <c r="W5870" i="6" s="1"/>
  <c r="Z5869" i="6"/>
  <c r="AA5869" i="6" s="1"/>
  <c r="V5869" i="6"/>
  <c r="W5869" i="6" s="1"/>
  <c r="Z5868" i="6"/>
  <c r="AA5868" i="6" s="1"/>
  <c r="V5868" i="6"/>
  <c r="W5868" i="6" s="1"/>
  <c r="AA5867" i="6"/>
  <c r="Z5867" i="6"/>
  <c r="V5867" i="6"/>
  <c r="W5867" i="6" s="1"/>
  <c r="AA5866" i="6"/>
  <c r="Z5866" i="6"/>
  <c r="W5866" i="6"/>
  <c r="V5866" i="6"/>
  <c r="Z5865" i="6"/>
  <c r="AA5865" i="6" s="1"/>
  <c r="W5865" i="6"/>
  <c r="V5865" i="6"/>
  <c r="Z5864" i="6"/>
  <c r="AA5864" i="6" s="1"/>
  <c r="V5864" i="6"/>
  <c r="W5864" i="6" s="1"/>
  <c r="Z5863" i="6"/>
  <c r="AA5863" i="6" s="1"/>
  <c r="V5863" i="6"/>
  <c r="W5863" i="6" s="1"/>
  <c r="Z5862" i="6"/>
  <c r="AA5862" i="6" s="1"/>
  <c r="V5862" i="6"/>
  <c r="W5862" i="6" s="1"/>
  <c r="Z5861" i="6"/>
  <c r="AA5861" i="6" s="1"/>
  <c r="V5861" i="6"/>
  <c r="W5861" i="6" s="1"/>
  <c r="Z5860" i="6"/>
  <c r="AA5860" i="6" s="1"/>
  <c r="V5860" i="6"/>
  <c r="W5860" i="6" s="1"/>
  <c r="AA5859" i="6"/>
  <c r="Z5859" i="6"/>
  <c r="V5859" i="6"/>
  <c r="W5859" i="6" s="1"/>
  <c r="AA5858" i="6"/>
  <c r="Z5858" i="6"/>
  <c r="V5858" i="6"/>
  <c r="W5858" i="6" s="1"/>
  <c r="AA5857" i="6"/>
  <c r="Z5857" i="6"/>
  <c r="V5857" i="6"/>
  <c r="W5857" i="6" s="1"/>
  <c r="AA5856" i="6"/>
  <c r="Z5856" i="6"/>
  <c r="V5856" i="6"/>
  <c r="W5856" i="6" s="1"/>
  <c r="Z5855" i="6"/>
  <c r="AA5855" i="6" s="1"/>
  <c r="W5855" i="6"/>
  <c r="V5855" i="6"/>
  <c r="Z5854" i="6"/>
  <c r="AA5854" i="6" s="1"/>
  <c r="W5854" i="6"/>
  <c r="V5854" i="6"/>
  <c r="Z5853" i="6"/>
  <c r="AA5853" i="6" s="1"/>
  <c r="V5853" i="6"/>
  <c r="W5853" i="6" s="1"/>
  <c r="AA5852" i="6"/>
  <c r="Z5852" i="6"/>
  <c r="V5852" i="6"/>
  <c r="W5852" i="6" s="1"/>
  <c r="AA5851" i="6"/>
  <c r="Z5851" i="6"/>
  <c r="V5851" i="6"/>
  <c r="W5851" i="6" s="1"/>
  <c r="AA5850" i="6"/>
  <c r="Z5850" i="6"/>
  <c r="V5850" i="6"/>
  <c r="W5850" i="6" s="1"/>
  <c r="Z5849" i="6"/>
  <c r="AA5849" i="6" s="1"/>
  <c r="W5849" i="6"/>
  <c r="V5849" i="6"/>
  <c r="Z5848" i="6"/>
  <c r="AA5848" i="6" s="1"/>
  <c r="W5848" i="6"/>
  <c r="V5848" i="6"/>
  <c r="Z5847" i="6"/>
  <c r="AA5847" i="6" s="1"/>
  <c r="W5847" i="6"/>
  <c r="V5847" i="6"/>
  <c r="Z5846" i="6"/>
  <c r="AA5846" i="6" s="1"/>
  <c r="W5846" i="6"/>
  <c r="V5846" i="6"/>
  <c r="Z5845" i="6"/>
  <c r="AA5845" i="6" s="1"/>
  <c r="W5845" i="6"/>
  <c r="V5845" i="6"/>
  <c r="Z5844" i="6"/>
  <c r="AA5844" i="6" s="1"/>
  <c r="W5844" i="6"/>
  <c r="V5844" i="6"/>
  <c r="Z5843" i="6"/>
  <c r="AA5843" i="6" s="1"/>
  <c r="V5843" i="6"/>
  <c r="W5843" i="6" s="1"/>
  <c r="Z5842" i="6"/>
  <c r="AA5842" i="6" s="1"/>
  <c r="V5842" i="6"/>
  <c r="W5842" i="6" s="1"/>
  <c r="AA5841" i="6"/>
  <c r="Z5841" i="6"/>
  <c r="V5841" i="6"/>
  <c r="W5841" i="6" s="1"/>
  <c r="AA5840" i="6"/>
  <c r="Z5840" i="6"/>
  <c r="V5840" i="6"/>
  <c r="W5840" i="6" s="1"/>
  <c r="AA5839" i="6"/>
  <c r="Z5839" i="6"/>
  <c r="V5839" i="6"/>
  <c r="W5839" i="6" s="1"/>
  <c r="AA5838" i="6"/>
  <c r="Z5838" i="6"/>
  <c r="V5838" i="6"/>
  <c r="W5838" i="6" s="1"/>
  <c r="AA5837" i="6"/>
  <c r="Z5837" i="6"/>
  <c r="V5837" i="6"/>
  <c r="W5837" i="6" s="1"/>
  <c r="AA5836" i="6"/>
  <c r="Z5836" i="6"/>
  <c r="V5836" i="6"/>
  <c r="W5836" i="6" s="1"/>
  <c r="Z5835" i="6"/>
  <c r="AA5835" i="6" s="1"/>
  <c r="W5835" i="6"/>
  <c r="V5835" i="6"/>
  <c r="AA5834" i="6"/>
  <c r="Z5834" i="6"/>
  <c r="W5834" i="6"/>
  <c r="V5834" i="6"/>
  <c r="AA5833" i="6"/>
  <c r="Z5833" i="6"/>
  <c r="V5833" i="6"/>
  <c r="W5833" i="6" s="1"/>
  <c r="Z5832" i="6"/>
  <c r="AA5832" i="6" s="1"/>
  <c r="W5832" i="6"/>
  <c r="V5832" i="6"/>
  <c r="Z5831" i="6"/>
  <c r="AA5831" i="6" s="1"/>
  <c r="W5831" i="6"/>
  <c r="V5831" i="6"/>
  <c r="Z5830" i="6"/>
  <c r="AA5830" i="6" s="1"/>
  <c r="W5830" i="6"/>
  <c r="V5830" i="6"/>
  <c r="Z5829" i="6"/>
  <c r="AA5829" i="6" s="1"/>
  <c r="W5829" i="6"/>
  <c r="V5829" i="6"/>
  <c r="Z5828" i="6"/>
  <c r="AA5828" i="6" s="1"/>
  <c r="W5828" i="6"/>
  <c r="V5828" i="6"/>
  <c r="Z5827" i="6"/>
  <c r="AA5827" i="6" s="1"/>
  <c r="W5827" i="6"/>
  <c r="V5827" i="6"/>
  <c r="Z5826" i="6"/>
  <c r="AA5826" i="6" s="1"/>
  <c r="V5826" i="6"/>
  <c r="W5826" i="6" s="1"/>
  <c r="AA5825" i="6"/>
  <c r="Z5825" i="6"/>
  <c r="V5825" i="6"/>
  <c r="W5825" i="6" s="1"/>
  <c r="AA5824" i="6"/>
  <c r="Z5824" i="6"/>
  <c r="V5824" i="6"/>
  <c r="W5824" i="6" s="1"/>
  <c r="AA5823" i="6"/>
  <c r="Z5823" i="6"/>
  <c r="V5823" i="6"/>
  <c r="W5823" i="6" s="1"/>
  <c r="AA5822" i="6"/>
  <c r="Z5822" i="6"/>
  <c r="V5822" i="6"/>
  <c r="W5822" i="6" s="1"/>
  <c r="Z5821" i="6"/>
  <c r="AA5821" i="6" s="1"/>
  <c r="V5821" i="6"/>
  <c r="W5821" i="6" s="1"/>
  <c r="Z5820" i="6"/>
  <c r="AA5820" i="6" s="1"/>
  <c r="V5820" i="6"/>
  <c r="W5820" i="6" s="1"/>
  <c r="Z5819" i="6"/>
  <c r="AA5819" i="6" s="1"/>
  <c r="V5819" i="6"/>
  <c r="W5819" i="6" s="1"/>
  <c r="Z5818" i="6"/>
  <c r="AA5818" i="6" s="1"/>
  <c r="V5818" i="6"/>
  <c r="W5818" i="6" s="1"/>
  <c r="Z5817" i="6"/>
  <c r="AA5817" i="6" s="1"/>
  <c r="V5817" i="6"/>
  <c r="W5817" i="6" s="1"/>
  <c r="Z5816" i="6"/>
  <c r="AA5816" i="6" s="1"/>
  <c r="V5816" i="6"/>
  <c r="W5816" i="6" s="1"/>
  <c r="AA5815" i="6"/>
  <c r="Z5815" i="6"/>
  <c r="V5815" i="6"/>
  <c r="W5815" i="6" s="1"/>
  <c r="AA5814" i="6"/>
  <c r="Z5814" i="6"/>
  <c r="V5814" i="6"/>
  <c r="W5814" i="6" s="1"/>
  <c r="Z5813" i="6"/>
  <c r="AA5813" i="6" s="1"/>
  <c r="V5813" i="6"/>
  <c r="W5813" i="6" s="1"/>
  <c r="Z5812" i="6"/>
  <c r="AA5812" i="6" s="1"/>
  <c r="V5812" i="6"/>
  <c r="W5812" i="6" s="1"/>
  <c r="Z5811" i="6"/>
  <c r="AA5811" i="6" s="1"/>
  <c r="W5811" i="6"/>
  <c r="V5811" i="6"/>
  <c r="AA5810" i="6"/>
  <c r="Z5810" i="6"/>
  <c r="W5810" i="6"/>
  <c r="V5810" i="6"/>
  <c r="AA5809" i="6"/>
  <c r="Z5809" i="6"/>
  <c r="W5809" i="6"/>
  <c r="V5809" i="6"/>
  <c r="Z5808" i="6"/>
  <c r="AA5808" i="6" s="1"/>
  <c r="V5808" i="6"/>
  <c r="W5808" i="6" s="1"/>
  <c r="Z5807" i="6"/>
  <c r="AA5807" i="6" s="1"/>
  <c r="V5807" i="6"/>
  <c r="W5807" i="6" s="1"/>
  <c r="AA5806" i="6"/>
  <c r="Z5806" i="6"/>
  <c r="V5806" i="6"/>
  <c r="W5806" i="6" s="1"/>
  <c r="AA5805" i="6"/>
  <c r="Z5805" i="6"/>
  <c r="V5805" i="6"/>
  <c r="W5805" i="6" s="1"/>
  <c r="Z5804" i="6"/>
  <c r="AA5804" i="6" s="1"/>
  <c r="W5804" i="6"/>
  <c r="V5804" i="6"/>
  <c r="Z5803" i="6"/>
  <c r="AA5803" i="6" s="1"/>
  <c r="W5803" i="6"/>
  <c r="V5803" i="6"/>
  <c r="Z5802" i="6"/>
  <c r="AA5802" i="6" s="1"/>
  <c r="V5802" i="6"/>
  <c r="W5802" i="6" s="1"/>
  <c r="Z5801" i="6"/>
  <c r="AA5801" i="6" s="1"/>
  <c r="V5801" i="6"/>
  <c r="W5801" i="6" s="1"/>
  <c r="Z5800" i="6"/>
  <c r="AA5800" i="6" s="1"/>
  <c r="V5800" i="6"/>
  <c r="W5800" i="6" s="1"/>
  <c r="Z5799" i="6"/>
  <c r="AA5799" i="6" s="1"/>
  <c r="V5799" i="6"/>
  <c r="W5799" i="6" s="1"/>
  <c r="AA5798" i="6"/>
  <c r="Z5798" i="6"/>
  <c r="V5798" i="6"/>
  <c r="W5798" i="6" s="1"/>
  <c r="AA5797" i="6"/>
  <c r="Z5797" i="6"/>
  <c r="V5797" i="6"/>
  <c r="W5797" i="6" s="1"/>
  <c r="AA5796" i="6"/>
  <c r="Z5796" i="6"/>
  <c r="V5796" i="6"/>
  <c r="W5796" i="6" s="1"/>
  <c r="AA5795" i="6"/>
  <c r="Z5795" i="6"/>
  <c r="V5795" i="6"/>
  <c r="W5795" i="6" s="1"/>
  <c r="Z5794" i="6"/>
  <c r="AA5794" i="6" s="1"/>
  <c r="W5794" i="6"/>
  <c r="V5794" i="6"/>
  <c r="Z5793" i="6"/>
  <c r="AA5793" i="6" s="1"/>
  <c r="V5793" i="6"/>
  <c r="W5793" i="6" s="1"/>
  <c r="Z5792" i="6"/>
  <c r="AA5792" i="6" s="1"/>
  <c r="V5792" i="6"/>
  <c r="W5792" i="6" s="1"/>
  <c r="Z5791" i="6"/>
  <c r="AA5791" i="6" s="1"/>
  <c r="V5791" i="6"/>
  <c r="W5791" i="6" s="1"/>
  <c r="AA5790" i="6"/>
  <c r="Z5790" i="6"/>
  <c r="V5790" i="6"/>
  <c r="W5790" i="6" s="1"/>
  <c r="AA5789" i="6"/>
  <c r="Z5789" i="6"/>
  <c r="V5789" i="6"/>
  <c r="W5789" i="6" s="1"/>
  <c r="Z5788" i="6"/>
  <c r="AA5788" i="6" s="1"/>
  <c r="V5788" i="6"/>
  <c r="W5788" i="6" s="1"/>
  <c r="AA5787" i="6"/>
  <c r="Z5787" i="6"/>
  <c r="V5787" i="6"/>
  <c r="W5787" i="6" s="1"/>
  <c r="Z5786" i="6"/>
  <c r="AA5786" i="6" s="1"/>
  <c r="V5786" i="6"/>
  <c r="W5786" i="6" s="1"/>
  <c r="Z5785" i="6"/>
  <c r="AA5785" i="6" s="1"/>
  <c r="W5785" i="6"/>
  <c r="V5785" i="6"/>
  <c r="Z5784" i="6"/>
  <c r="AA5784" i="6" s="1"/>
  <c r="W5784" i="6"/>
  <c r="V5784" i="6"/>
  <c r="Z5783" i="6"/>
  <c r="AA5783" i="6" s="1"/>
  <c r="W5783" i="6"/>
  <c r="V5783" i="6"/>
  <c r="Z5782" i="6"/>
  <c r="AA5782" i="6" s="1"/>
  <c r="W5782" i="6"/>
  <c r="V5782" i="6"/>
  <c r="AA5781" i="6"/>
  <c r="Z5781" i="6"/>
  <c r="W5781" i="6"/>
  <c r="V5781" i="6"/>
  <c r="AA5780" i="6"/>
  <c r="Z5780" i="6"/>
  <c r="V5780" i="6"/>
  <c r="W5780" i="6" s="1"/>
  <c r="Z5779" i="6"/>
  <c r="AA5779" i="6" s="1"/>
  <c r="W5779" i="6"/>
  <c r="V5779" i="6"/>
  <c r="AA5778" i="6"/>
  <c r="Z5778" i="6"/>
  <c r="W5778" i="6"/>
  <c r="V5778" i="6"/>
  <c r="AA5777" i="6"/>
  <c r="Z5777" i="6"/>
  <c r="V5777" i="6"/>
  <c r="W5777" i="6" s="1"/>
  <c r="Z5776" i="6"/>
  <c r="AA5776" i="6" s="1"/>
  <c r="W5776" i="6"/>
  <c r="V5776" i="6"/>
  <c r="Z5775" i="6"/>
  <c r="AA5775" i="6" s="1"/>
  <c r="V5775" i="6"/>
  <c r="W5775" i="6" s="1"/>
  <c r="Z5774" i="6"/>
  <c r="AA5774" i="6" s="1"/>
  <c r="V5774" i="6"/>
  <c r="W5774" i="6" s="1"/>
  <c r="AA5773" i="6"/>
  <c r="Z5773" i="6"/>
  <c r="V5773" i="6"/>
  <c r="W5773" i="6" s="1"/>
  <c r="AA5772" i="6"/>
  <c r="Z5772" i="6"/>
  <c r="W5772" i="6"/>
  <c r="V5772" i="6"/>
  <c r="AA5771" i="6"/>
  <c r="Z5771" i="6"/>
  <c r="W5771" i="6"/>
  <c r="V5771" i="6"/>
  <c r="AA5770" i="6"/>
  <c r="Z5770" i="6"/>
  <c r="W5770" i="6"/>
  <c r="V5770" i="6"/>
  <c r="AA5769" i="6"/>
  <c r="Z5769" i="6"/>
  <c r="W5769" i="6"/>
  <c r="V5769" i="6"/>
  <c r="AA5768" i="6"/>
  <c r="Z5768" i="6"/>
  <c r="V5768" i="6"/>
  <c r="W5768" i="6" s="1"/>
  <c r="Z5767" i="6"/>
  <c r="AA5767" i="6" s="1"/>
  <c r="W5767" i="6"/>
  <c r="V5767" i="6"/>
  <c r="Z5766" i="6"/>
  <c r="AA5766" i="6" s="1"/>
  <c r="W5766" i="6"/>
  <c r="V5766" i="6"/>
  <c r="AA5765" i="6"/>
  <c r="Z5765" i="6"/>
  <c r="V5765" i="6"/>
  <c r="W5765" i="6" s="1"/>
  <c r="Z5764" i="6"/>
  <c r="AA5764" i="6" s="1"/>
  <c r="W5764" i="6"/>
  <c r="V5764" i="6"/>
  <c r="AA5763" i="6"/>
  <c r="Z5763" i="6"/>
  <c r="V5763" i="6"/>
  <c r="W5763" i="6" s="1"/>
  <c r="Z5762" i="6"/>
  <c r="AA5762" i="6" s="1"/>
  <c r="W5762" i="6"/>
  <c r="V5762" i="6"/>
  <c r="Z5761" i="6"/>
  <c r="AA5761" i="6" s="1"/>
  <c r="V5761" i="6"/>
  <c r="W5761" i="6" s="1"/>
  <c r="Z5760" i="6"/>
  <c r="AA5760" i="6" s="1"/>
  <c r="V5760" i="6"/>
  <c r="W5760" i="6" s="1"/>
  <c r="AA5759" i="6"/>
  <c r="Z5759" i="6"/>
  <c r="V5759" i="6"/>
  <c r="W5759" i="6" s="1"/>
  <c r="Z5758" i="6"/>
  <c r="AA5758" i="6" s="1"/>
  <c r="W5758" i="6"/>
  <c r="V5758" i="6"/>
  <c r="Z5757" i="6"/>
  <c r="AA5757" i="6" s="1"/>
  <c r="W5757" i="6"/>
  <c r="V5757" i="6"/>
  <c r="Z5756" i="6"/>
  <c r="AA5756" i="6" s="1"/>
  <c r="W5756" i="6"/>
  <c r="V5756" i="6"/>
  <c r="Z5755" i="6"/>
  <c r="AA5755" i="6" s="1"/>
  <c r="W5755" i="6"/>
  <c r="V5755" i="6"/>
  <c r="Z5754" i="6"/>
  <c r="AA5754" i="6" s="1"/>
  <c r="W5754" i="6"/>
  <c r="V5754" i="6"/>
  <c r="Z5753" i="6"/>
  <c r="AA5753" i="6" s="1"/>
  <c r="W5753" i="6"/>
  <c r="V5753" i="6"/>
  <c r="Z5752" i="6"/>
  <c r="AA5752" i="6" s="1"/>
  <c r="W5752" i="6"/>
  <c r="V5752" i="6"/>
  <c r="Z5751" i="6"/>
  <c r="AA5751" i="6" s="1"/>
  <c r="W5751" i="6"/>
  <c r="V5751" i="6"/>
  <c r="AA5750" i="6"/>
  <c r="Z5750" i="6"/>
  <c r="W5750" i="6"/>
  <c r="V5750" i="6"/>
  <c r="Z5749" i="6"/>
  <c r="AA5749" i="6" s="1"/>
  <c r="V5749" i="6"/>
  <c r="W5749" i="6" s="1"/>
  <c r="AA5748" i="6"/>
  <c r="Z5748" i="6"/>
  <c r="V5748" i="6"/>
  <c r="W5748" i="6" s="1"/>
  <c r="AA5747" i="6"/>
  <c r="Z5747" i="6"/>
  <c r="V5747" i="6"/>
  <c r="W5747" i="6" s="1"/>
  <c r="Z5746" i="6"/>
  <c r="AA5746" i="6" s="1"/>
  <c r="V5746" i="6"/>
  <c r="W5746" i="6" s="1"/>
  <c r="Z5745" i="6"/>
  <c r="AA5745" i="6" s="1"/>
  <c r="W5745" i="6"/>
  <c r="V5745" i="6"/>
  <c r="Z5744" i="6"/>
  <c r="AA5744" i="6" s="1"/>
  <c r="W5744" i="6"/>
  <c r="V5744" i="6"/>
  <c r="AA5743" i="6"/>
  <c r="Z5743" i="6"/>
  <c r="W5743" i="6"/>
  <c r="V5743" i="6"/>
  <c r="AA5742" i="6"/>
  <c r="Z5742" i="6"/>
  <c r="W5742" i="6"/>
  <c r="V5742" i="6"/>
  <c r="AA5741" i="6"/>
  <c r="Z5741" i="6"/>
  <c r="W5741" i="6"/>
  <c r="V5741" i="6"/>
  <c r="AA5740" i="6"/>
  <c r="Z5740" i="6"/>
  <c r="W5740" i="6"/>
  <c r="V5740" i="6"/>
  <c r="Z5739" i="6"/>
  <c r="AA5739" i="6" s="1"/>
  <c r="W5739" i="6"/>
  <c r="V5739" i="6"/>
  <c r="Z5738" i="6"/>
  <c r="AA5738" i="6" s="1"/>
  <c r="W5738" i="6"/>
  <c r="V5738" i="6"/>
  <c r="Z5737" i="6"/>
  <c r="AA5737" i="6" s="1"/>
  <c r="V5737" i="6"/>
  <c r="W5737" i="6" s="1"/>
  <c r="Z5736" i="6"/>
  <c r="AA5736" i="6" s="1"/>
  <c r="V5736" i="6"/>
  <c r="W5736" i="6" s="1"/>
  <c r="Z5735" i="6"/>
  <c r="AA5735" i="6" s="1"/>
  <c r="W5735" i="6"/>
  <c r="V5735" i="6"/>
  <c r="Z5734" i="6"/>
  <c r="AA5734" i="6" s="1"/>
  <c r="W5734" i="6"/>
  <c r="V5734" i="6"/>
  <c r="Z5733" i="6"/>
  <c r="AA5733" i="6" s="1"/>
  <c r="W5733" i="6"/>
  <c r="V5733" i="6"/>
  <c r="Z5732" i="6"/>
  <c r="AA5732" i="6" s="1"/>
  <c r="V5732" i="6"/>
  <c r="W5732" i="6" s="1"/>
  <c r="Z5731" i="6"/>
  <c r="AA5731" i="6" s="1"/>
  <c r="V5731" i="6"/>
  <c r="W5731" i="6" s="1"/>
  <c r="Z5730" i="6"/>
  <c r="AA5730" i="6" s="1"/>
  <c r="W5730" i="6"/>
  <c r="V5730" i="6"/>
  <c r="Z5729" i="6"/>
  <c r="AA5729" i="6" s="1"/>
  <c r="W5729" i="6"/>
  <c r="V5729" i="6"/>
  <c r="Z5728" i="6"/>
  <c r="AA5728" i="6" s="1"/>
  <c r="W5728" i="6"/>
  <c r="V5728" i="6"/>
  <c r="Z5727" i="6"/>
  <c r="AA5727" i="6" s="1"/>
  <c r="V5727" i="6"/>
  <c r="W5727" i="6" s="1"/>
  <c r="AA5726" i="6"/>
  <c r="Z5726" i="6"/>
  <c r="V5726" i="6"/>
  <c r="W5726" i="6" s="1"/>
  <c r="Z5725" i="6"/>
  <c r="AA5725" i="6" s="1"/>
  <c r="W5725" i="6"/>
  <c r="V5725" i="6"/>
  <c r="Z5724" i="6"/>
  <c r="AA5724" i="6" s="1"/>
  <c r="W5724" i="6"/>
  <c r="V5724" i="6"/>
  <c r="Z5723" i="6"/>
  <c r="AA5723" i="6" s="1"/>
  <c r="W5723" i="6"/>
  <c r="V5723" i="6"/>
  <c r="Z5722" i="6"/>
  <c r="AA5722" i="6" s="1"/>
  <c r="W5722" i="6"/>
  <c r="V5722" i="6"/>
  <c r="Z5721" i="6"/>
  <c r="AA5721" i="6" s="1"/>
  <c r="W5721" i="6"/>
  <c r="V5721" i="6"/>
  <c r="Z5720" i="6"/>
  <c r="AA5720" i="6" s="1"/>
  <c r="V5720" i="6"/>
  <c r="W5720" i="6" s="1"/>
  <c r="AA5719" i="6"/>
  <c r="Z5719" i="6"/>
  <c r="V5719" i="6"/>
  <c r="W5719" i="6" s="1"/>
  <c r="AA5718" i="6"/>
  <c r="Z5718" i="6"/>
  <c r="V5718" i="6"/>
  <c r="W5718" i="6" s="1"/>
  <c r="AA5717" i="6"/>
  <c r="Z5717" i="6"/>
  <c r="V5717" i="6"/>
  <c r="W5717" i="6" s="1"/>
  <c r="AA5716" i="6"/>
  <c r="Z5716" i="6"/>
  <c r="V5716" i="6"/>
  <c r="W5716" i="6" s="1"/>
  <c r="Z5715" i="6"/>
  <c r="AA5715" i="6" s="1"/>
  <c r="V5715" i="6"/>
  <c r="W5715" i="6" s="1"/>
  <c r="Z5714" i="6"/>
  <c r="AA5714" i="6" s="1"/>
  <c r="V5714" i="6"/>
  <c r="W5714" i="6" s="1"/>
  <c r="Z5713" i="6"/>
  <c r="AA5713" i="6" s="1"/>
  <c r="V5713" i="6"/>
  <c r="W5713" i="6" s="1"/>
  <c r="Z5712" i="6"/>
  <c r="AA5712" i="6" s="1"/>
  <c r="V5712" i="6"/>
  <c r="W5712" i="6" s="1"/>
  <c r="AA5711" i="6"/>
  <c r="Z5711" i="6"/>
  <c r="V5711" i="6"/>
  <c r="W5711" i="6" s="1"/>
  <c r="Z5710" i="6"/>
  <c r="AA5710" i="6" s="1"/>
  <c r="V5710" i="6"/>
  <c r="W5710" i="6" s="1"/>
  <c r="Z5709" i="6"/>
  <c r="AA5709" i="6" s="1"/>
  <c r="V5709" i="6"/>
  <c r="W5709" i="6" s="1"/>
  <c r="Z5708" i="6"/>
  <c r="AA5708" i="6" s="1"/>
  <c r="V5708" i="6"/>
  <c r="W5708" i="6" s="1"/>
  <c r="Z5707" i="6"/>
  <c r="AA5707" i="6" s="1"/>
  <c r="W5707" i="6"/>
  <c r="V5707" i="6"/>
  <c r="Z5706" i="6"/>
  <c r="AA5706" i="6" s="1"/>
  <c r="W5706" i="6"/>
  <c r="V5706" i="6"/>
  <c r="Z5705" i="6"/>
  <c r="AA5705" i="6" s="1"/>
  <c r="W5705" i="6"/>
  <c r="V5705" i="6"/>
  <c r="Z5704" i="6"/>
  <c r="AA5704" i="6" s="1"/>
  <c r="V5704" i="6"/>
  <c r="W5704" i="6" s="1"/>
  <c r="AA5703" i="6"/>
  <c r="Z5703" i="6"/>
  <c r="V5703" i="6"/>
  <c r="W5703" i="6" s="1"/>
  <c r="AA5702" i="6"/>
  <c r="Z5702" i="6"/>
  <c r="V5702" i="6"/>
  <c r="W5702" i="6" s="1"/>
  <c r="AA5701" i="6"/>
  <c r="Z5701" i="6"/>
  <c r="V5701" i="6"/>
  <c r="W5701" i="6" s="1"/>
  <c r="Z5700" i="6"/>
  <c r="AA5700" i="6" s="1"/>
  <c r="V5700" i="6"/>
  <c r="W5700" i="6" s="1"/>
  <c r="Z5699" i="6"/>
  <c r="AA5699" i="6" s="1"/>
  <c r="W5699" i="6"/>
  <c r="V5699" i="6"/>
  <c r="Z5698" i="6"/>
  <c r="AA5698" i="6" s="1"/>
  <c r="W5698" i="6"/>
  <c r="V5698" i="6"/>
  <c r="Z5697" i="6"/>
  <c r="AA5697" i="6" s="1"/>
  <c r="V5697" i="6"/>
  <c r="W5697" i="6" s="1"/>
  <c r="Z5696" i="6"/>
  <c r="AA5696" i="6" s="1"/>
  <c r="V5696" i="6"/>
  <c r="W5696" i="6" s="1"/>
  <c r="Z5695" i="6"/>
  <c r="AA5695" i="6" s="1"/>
  <c r="V5695" i="6"/>
  <c r="W5695" i="6" s="1"/>
  <c r="Z5694" i="6"/>
  <c r="AA5694" i="6" s="1"/>
  <c r="V5694" i="6"/>
  <c r="W5694" i="6" s="1"/>
  <c r="Z5693" i="6"/>
  <c r="AA5693" i="6" s="1"/>
  <c r="V5693" i="6"/>
  <c r="W5693" i="6" s="1"/>
  <c r="AA5692" i="6"/>
  <c r="Z5692" i="6"/>
  <c r="V5692" i="6"/>
  <c r="W5692" i="6" s="1"/>
  <c r="AA5691" i="6"/>
  <c r="Z5691" i="6"/>
  <c r="V5691" i="6"/>
  <c r="W5691" i="6" s="1"/>
  <c r="AA5690" i="6"/>
  <c r="Z5690" i="6"/>
  <c r="V5690" i="6"/>
  <c r="W5690" i="6" s="1"/>
  <c r="AA5689" i="6"/>
  <c r="Z5689" i="6"/>
  <c r="V5689" i="6"/>
  <c r="W5689" i="6" s="1"/>
  <c r="Z5688" i="6"/>
  <c r="AA5688" i="6" s="1"/>
  <c r="W5688" i="6"/>
  <c r="V5688" i="6"/>
  <c r="Z5687" i="6"/>
  <c r="AA5687" i="6" s="1"/>
  <c r="W5687" i="6"/>
  <c r="V5687" i="6"/>
  <c r="Z5686" i="6"/>
  <c r="AA5686" i="6" s="1"/>
  <c r="W5686" i="6"/>
  <c r="V5686" i="6"/>
  <c r="Z5685" i="6"/>
  <c r="AA5685" i="6" s="1"/>
  <c r="W5685" i="6"/>
  <c r="V5685" i="6"/>
  <c r="Z5684" i="6"/>
  <c r="AA5684" i="6" s="1"/>
  <c r="V5684" i="6"/>
  <c r="W5684" i="6" s="1"/>
  <c r="AA5683" i="6"/>
  <c r="Z5683" i="6"/>
  <c r="V5683" i="6"/>
  <c r="W5683" i="6" s="1"/>
  <c r="AA5682" i="6"/>
  <c r="Z5682" i="6"/>
  <c r="V5682" i="6"/>
  <c r="W5682" i="6" s="1"/>
  <c r="Z5681" i="6"/>
  <c r="AA5681" i="6" s="1"/>
  <c r="W5681" i="6"/>
  <c r="V5681" i="6"/>
  <c r="Z5680" i="6"/>
  <c r="AA5680" i="6" s="1"/>
  <c r="W5680" i="6"/>
  <c r="V5680" i="6"/>
  <c r="Z5679" i="6"/>
  <c r="AA5679" i="6" s="1"/>
  <c r="W5679" i="6"/>
  <c r="V5679" i="6"/>
  <c r="Z5678" i="6"/>
  <c r="AA5678" i="6" s="1"/>
  <c r="V5678" i="6"/>
  <c r="W5678" i="6" s="1"/>
  <c r="AA5677" i="6"/>
  <c r="Z5677" i="6"/>
  <c r="V5677" i="6"/>
  <c r="W5677" i="6" s="1"/>
  <c r="AA5676" i="6"/>
  <c r="Z5676" i="6"/>
  <c r="V5676" i="6"/>
  <c r="W5676" i="6" s="1"/>
  <c r="AA5675" i="6"/>
  <c r="Z5675" i="6"/>
  <c r="V5675" i="6"/>
  <c r="W5675" i="6" s="1"/>
  <c r="AA5674" i="6"/>
  <c r="Z5674" i="6"/>
  <c r="V5674" i="6"/>
  <c r="W5674" i="6" s="1"/>
  <c r="AA5673" i="6"/>
  <c r="Z5673" i="6"/>
  <c r="V5673" i="6"/>
  <c r="W5673" i="6" s="1"/>
  <c r="Z5672" i="6"/>
  <c r="AA5672" i="6" s="1"/>
  <c r="W5672" i="6"/>
  <c r="V5672" i="6"/>
  <c r="Z5671" i="6"/>
  <c r="AA5671" i="6" s="1"/>
  <c r="W5671" i="6"/>
  <c r="V5671" i="6"/>
  <c r="Z5670" i="6"/>
  <c r="AA5670" i="6" s="1"/>
  <c r="V5670" i="6"/>
  <c r="W5670" i="6" s="1"/>
  <c r="AA5669" i="6"/>
  <c r="Z5669" i="6"/>
  <c r="V5669" i="6"/>
  <c r="W5669" i="6" s="1"/>
  <c r="AA5668" i="6"/>
  <c r="Z5668" i="6"/>
  <c r="V5668" i="6"/>
  <c r="W5668" i="6" s="1"/>
  <c r="AA5667" i="6"/>
  <c r="Z5667" i="6"/>
  <c r="V5667" i="6"/>
  <c r="W5667" i="6" s="1"/>
  <c r="AA5666" i="6"/>
  <c r="Z5666" i="6"/>
  <c r="V5666" i="6"/>
  <c r="W5666" i="6" s="1"/>
  <c r="AA5665" i="6"/>
  <c r="Z5665" i="6"/>
  <c r="V5665" i="6"/>
  <c r="W5665" i="6" s="1"/>
  <c r="AA5664" i="6"/>
  <c r="Z5664" i="6"/>
  <c r="V5664" i="6"/>
  <c r="W5664" i="6" s="1"/>
  <c r="Z5663" i="6"/>
  <c r="AA5663" i="6" s="1"/>
  <c r="W5663" i="6"/>
  <c r="V5663" i="6"/>
  <c r="Z5662" i="6"/>
  <c r="AA5662" i="6" s="1"/>
  <c r="V5662" i="6"/>
  <c r="W5662" i="6" s="1"/>
  <c r="Z5661" i="6"/>
  <c r="AA5661" i="6" s="1"/>
  <c r="V5661" i="6"/>
  <c r="W5661" i="6" s="1"/>
  <c r="AA5660" i="6"/>
  <c r="Z5660" i="6"/>
  <c r="V5660" i="6"/>
  <c r="W5660" i="6" s="1"/>
  <c r="AA5659" i="6"/>
  <c r="Z5659" i="6"/>
  <c r="V5659" i="6"/>
  <c r="W5659" i="6" s="1"/>
  <c r="AA5658" i="6"/>
  <c r="Z5658" i="6"/>
  <c r="V5658" i="6"/>
  <c r="W5658" i="6" s="1"/>
  <c r="AA5657" i="6"/>
  <c r="Z5657" i="6"/>
  <c r="V5657" i="6"/>
  <c r="W5657" i="6" s="1"/>
  <c r="Z5656" i="6"/>
  <c r="AA5656" i="6" s="1"/>
  <c r="W5656" i="6"/>
  <c r="V5656" i="6"/>
  <c r="Z5655" i="6"/>
  <c r="AA5655" i="6" s="1"/>
  <c r="W5655" i="6"/>
  <c r="V5655" i="6"/>
  <c r="Z5654" i="6"/>
  <c r="AA5654" i="6" s="1"/>
  <c r="W5654" i="6"/>
  <c r="V5654" i="6"/>
  <c r="Z5653" i="6"/>
  <c r="AA5653" i="6" s="1"/>
  <c r="V5653" i="6"/>
  <c r="W5653" i="6" s="1"/>
  <c r="AA5652" i="6"/>
  <c r="Z5652" i="6"/>
  <c r="V5652" i="6"/>
  <c r="W5652" i="6" s="1"/>
  <c r="Z5651" i="6"/>
  <c r="AA5651" i="6" s="1"/>
  <c r="V5651" i="6"/>
  <c r="W5651" i="6" s="1"/>
  <c r="Z5650" i="6"/>
  <c r="AA5650" i="6" s="1"/>
  <c r="V5650" i="6"/>
  <c r="W5650" i="6" s="1"/>
  <c r="AA5649" i="6"/>
  <c r="Z5649" i="6"/>
  <c r="V5649" i="6"/>
  <c r="W5649" i="6" s="1"/>
  <c r="AA5648" i="6"/>
  <c r="Z5648" i="6"/>
  <c r="V5648" i="6"/>
  <c r="W5648" i="6" s="1"/>
  <c r="AA5647" i="6"/>
  <c r="Z5647" i="6"/>
  <c r="V5647" i="6"/>
  <c r="W5647" i="6" s="1"/>
  <c r="Z5646" i="6"/>
  <c r="AA5646" i="6" s="1"/>
  <c r="V5646" i="6"/>
  <c r="W5646" i="6" s="1"/>
  <c r="AA5645" i="6"/>
  <c r="Z5645" i="6"/>
  <c r="V5645" i="6"/>
  <c r="W5645" i="6" s="1"/>
  <c r="Z5644" i="6"/>
  <c r="AA5644" i="6" s="1"/>
  <c r="W5644" i="6"/>
  <c r="V5644" i="6"/>
  <c r="Z5643" i="6"/>
  <c r="AA5643" i="6" s="1"/>
  <c r="W5643" i="6"/>
  <c r="V5643" i="6"/>
  <c r="Z5642" i="6"/>
  <c r="AA5642" i="6" s="1"/>
  <c r="W5642" i="6"/>
  <c r="V5642" i="6"/>
  <c r="Z5641" i="6"/>
  <c r="AA5641" i="6" s="1"/>
  <c r="W5641" i="6"/>
  <c r="V5641" i="6"/>
  <c r="Z5640" i="6"/>
  <c r="AA5640" i="6" s="1"/>
  <c r="W5640" i="6"/>
  <c r="V5640" i="6"/>
  <c r="Z5639" i="6"/>
  <c r="AA5639" i="6" s="1"/>
  <c r="W5639" i="6"/>
  <c r="V5639" i="6"/>
  <c r="Z5638" i="6"/>
  <c r="AA5638" i="6" s="1"/>
  <c r="W5638" i="6"/>
  <c r="V5638" i="6"/>
  <c r="Z5637" i="6"/>
  <c r="AA5637" i="6" s="1"/>
  <c r="W5637" i="6"/>
  <c r="V5637" i="6"/>
  <c r="Z5636" i="6"/>
  <c r="AA5636" i="6" s="1"/>
  <c r="W5636" i="6"/>
  <c r="V5636" i="6"/>
  <c r="Z5635" i="6"/>
  <c r="AA5635" i="6" s="1"/>
  <c r="W5635" i="6"/>
  <c r="V5635" i="6"/>
  <c r="Z5634" i="6"/>
  <c r="AA5634" i="6" s="1"/>
  <c r="V5634" i="6"/>
  <c r="W5634" i="6" s="1"/>
  <c r="Z5633" i="6"/>
  <c r="AA5633" i="6" s="1"/>
  <c r="V5633" i="6"/>
  <c r="W5633" i="6" s="1"/>
  <c r="Z5632" i="6"/>
  <c r="AA5632" i="6" s="1"/>
  <c r="V5632" i="6"/>
  <c r="W5632" i="6" s="1"/>
  <c r="Z5631" i="6"/>
  <c r="AA5631" i="6" s="1"/>
  <c r="V5631" i="6"/>
  <c r="W5631" i="6" s="1"/>
  <c r="Z5630" i="6"/>
  <c r="AA5630" i="6" s="1"/>
  <c r="V5630" i="6"/>
  <c r="W5630" i="6" s="1"/>
  <c r="Z5629" i="6"/>
  <c r="AA5629" i="6" s="1"/>
  <c r="V5629" i="6"/>
  <c r="W5629" i="6" s="1"/>
  <c r="Z5628" i="6"/>
  <c r="AA5628" i="6" s="1"/>
  <c r="W5628" i="6"/>
  <c r="V5628" i="6"/>
  <c r="Z5627" i="6"/>
  <c r="AA5627" i="6" s="1"/>
  <c r="W5627" i="6"/>
  <c r="V5627" i="6"/>
  <c r="Z5626" i="6"/>
  <c r="AA5626" i="6" s="1"/>
  <c r="V5626" i="6"/>
  <c r="W5626" i="6" s="1"/>
  <c r="Z5625" i="6"/>
  <c r="AA5625" i="6" s="1"/>
  <c r="V5625" i="6"/>
  <c r="W5625" i="6" s="1"/>
  <c r="Z5624" i="6"/>
  <c r="AA5624" i="6" s="1"/>
  <c r="V5624" i="6"/>
  <c r="W5624" i="6" s="1"/>
  <c r="Z5623" i="6"/>
  <c r="AA5623" i="6" s="1"/>
  <c r="V5623" i="6"/>
  <c r="W5623" i="6" s="1"/>
  <c r="Z5622" i="6"/>
  <c r="AA5622" i="6" s="1"/>
  <c r="V5622" i="6"/>
  <c r="W5622" i="6" s="1"/>
  <c r="AA5621" i="6"/>
  <c r="Z5621" i="6"/>
  <c r="V5621" i="6"/>
  <c r="W5621" i="6" s="1"/>
  <c r="AA5620" i="6"/>
  <c r="Z5620" i="6"/>
  <c r="V5620" i="6"/>
  <c r="W5620" i="6" s="1"/>
  <c r="Z5619" i="6"/>
  <c r="AA5619" i="6" s="1"/>
  <c r="V5619" i="6"/>
  <c r="W5619" i="6" s="1"/>
  <c r="AA5618" i="6"/>
  <c r="Z5618" i="6"/>
  <c r="V5618" i="6"/>
  <c r="W5618" i="6" s="1"/>
  <c r="Z5617" i="6"/>
  <c r="AA5617" i="6" s="1"/>
  <c r="V5617" i="6"/>
  <c r="W5617" i="6" s="1"/>
  <c r="Z5616" i="6"/>
  <c r="AA5616" i="6" s="1"/>
  <c r="V5616" i="6"/>
  <c r="W5616" i="6" s="1"/>
  <c r="AA5615" i="6"/>
  <c r="Z5615" i="6"/>
  <c r="V5615" i="6"/>
  <c r="W5615" i="6" s="1"/>
  <c r="AA5614" i="6"/>
  <c r="Z5614" i="6"/>
  <c r="V5614" i="6"/>
  <c r="W5614" i="6" s="1"/>
  <c r="AA5613" i="6"/>
  <c r="Z5613" i="6"/>
  <c r="V5613" i="6"/>
  <c r="W5613" i="6" s="1"/>
  <c r="AA5612" i="6"/>
  <c r="Z5612" i="6"/>
  <c r="V5612" i="6"/>
  <c r="W5612" i="6" s="1"/>
  <c r="AA5611" i="6"/>
  <c r="Z5611" i="6"/>
  <c r="V5611" i="6"/>
  <c r="W5611" i="6" s="1"/>
  <c r="Z5610" i="6"/>
  <c r="AA5610" i="6" s="1"/>
  <c r="W5610" i="6"/>
  <c r="V5610" i="6"/>
  <c r="Z5609" i="6"/>
  <c r="AA5609" i="6" s="1"/>
  <c r="V5609" i="6"/>
  <c r="W5609" i="6" s="1"/>
  <c r="AA5608" i="6"/>
  <c r="Z5608" i="6"/>
  <c r="V5608" i="6"/>
  <c r="W5608" i="6" s="1"/>
  <c r="AA5607" i="6"/>
  <c r="Z5607" i="6"/>
  <c r="V5607" i="6"/>
  <c r="W5607" i="6" s="1"/>
  <c r="AA5606" i="6"/>
  <c r="Z5606" i="6"/>
  <c r="V5606" i="6"/>
  <c r="W5606" i="6" s="1"/>
  <c r="AA5605" i="6"/>
  <c r="Z5605" i="6"/>
  <c r="V5605" i="6"/>
  <c r="W5605" i="6" s="1"/>
  <c r="AA5604" i="6"/>
  <c r="Z5604" i="6"/>
  <c r="V5604" i="6"/>
  <c r="W5604" i="6" s="1"/>
  <c r="Z5603" i="6"/>
  <c r="AA5603" i="6" s="1"/>
  <c r="W5603" i="6"/>
  <c r="V5603" i="6"/>
  <c r="Z5602" i="6"/>
  <c r="AA5602" i="6" s="1"/>
  <c r="W5602" i="6"/>
  <c r="V5602" i="6"/>
  <c r="Z5601" i="6"/>
  <c r="AA5601" i="6" s="1"/>
  <c r="V5601" i="6"/>
  <c r="W5601" i="6" s="1"/>
  <c r="AA5600" i="6"/>
  <c r="Z5600" i="6"/>
  <c r="V5600" i="6"/>
  <c r="W5600" i="6" s="1"/>
  <c r="AA5599" i="6"/>
  <c r="Z5599" i="6"/>
  <c r="V5599" i="6"/>
  <c r="W5599" i="6" s="1"/>
  <c r="AA5598" i="6"/>
  <c r="Z5598" i="6"/>
  <c r="V5598" i="6"/>
  <c r="W5598" i="6" s="1"/>
  <c r="Z5597" i="6"/>
  <c r="AA5597" i="6" s="1"/>
  <c r="W5597" i="6"/>
  <c r="V5597" i="6"/>
  <c r="Z5596" i="6"/>
  <c r="AA5596" i="6" s="1"/>
  <c r="W5596" i="6"/>
  <c r="V5596" i="6"/>
  <c r="Z5595" i="6"/>
  <c r="AA5595" i="6" s="1"/>
  <c r="V5595" i="6"/>
  <c r="W5595" i="6" s="1"/>
  <c r="AA5594" i="6"/>
  <c r="Z5594" i="6"/>
  <c r="V5594" i="6"/>
  <c r="W5594" i="6" s="1"/>
  <c r="AA5593" i="6"/>
  <c r="Z5593" i="6"/>
  <c r="V5593" i="6"/>
  <c r="W5593" i="6" s="1"/>
  <c r="Z5592" i="6"/>
  <c r="AA5592" i="6" s="1"/>
  <c r="W5592" i="6"/>
  <c r="V5592" i="6"/>
  <c r="Z5591" i="6"/>
  <c r="AA5591" i="6" s="1"/>
  <c r="W5591" i="6"/>
  <c r="V5591" i="6"/>
  <c r="Z5590" i="6"/>
  <c r="AA5590" i="6" s="1"/>
  <c r="V5590" i="6"/>
  <c r="W5590" i="6" s="1"/>
  <c r="AA5589" i="6"/>
  <c r="Z5589" i="6"/>
  <c r="V5589" i="6"/>
  <c r="W5589" i="6" s="1"/>
  <c r="AA5588" i="6"/>
  <c r="Z5588" i="6"/>
  <c r="V5588" i="6"/>
  <c r="W5588" i="6" s="1"/>
  <c r="Z5587" i="6"/>
  <c r="AA5587" i="6" s="1"/>
  <c r="W5587" i="6"/>
  <c r="V5587" i="6"/>
  <c r="Z5586" i="6"/>
  <c r="AA5586" i="6" s="1"/>
  <c r="V5586" i="6"/>
  <c r="W5586" i="6" s="1"/>
  <c r="AA5585" i="6"/>
  <c r="Z5585" i="6"/>
  <c r="V5585" i="6"/>
  <c r="W5585" i="6" s="1"/>
  <c r="AA5584" i="6"/>
  <c r="Z5584" i="6"/>
  <c r="V5584" i="6"/>
  <c r="W5584" i="6" s="1"/>
  <c r="Z5583" i="6"/>
  <c r="AA5583" i="6" s="1"/>
  <c r="W5583" i="6"/>
  <c r="V5583" i="6"/>
  <c r="Z5582" i="6"/>
  <c r="AA5582" i="6" s="1"/>
  <c r="V5582" i="6"/>
  <c r="W5582" i="6" s="1"/>
  <c r="Z5581" i="6"/>
  <c r="AA5581" i="6" s="1"/>
  <c r="V5581" i="6"/>
  <c r="W5581" i="6" s="1"/>
  <c r="Z5580" i="6"/>
  <c r="AA5580" i="6" s="1"/>
  <c r="W5580" i="6"/>
  <c r="V5580" i="6"/>
  <c r="Z5579" i="6"/>
  <c r="AA5579" i="6" s="1"/>
  <c r="W5579" i="6"/>
  <c r="V5579" i="6"/>
  <c r="Z5578" i="6"/>
  <c r="AA5578" i="6" s="1"/>
  <c r="W5578" i="6"/>
  <c r="V5578" i="6"/>
  <c r="Z5577" i="6"/>
  <c r="AA5577" i="6" s="1"/>
  <c r="V5577" i="6"/>
  <c r="W5577" i="6" s="1"/>
  <c r="Z5576" i="6"/>
  <c r="AA5576" i="6" s="1"/>
  <c r="V5576" i="6"/>
  <c r="W5576" i="6" s="1"/>
  <c r="Z5575" i="6"/>
  <c r="AA5575" i="6" s="1"/>
  <c r="V5575" i="6"/>
  <c r="W5575" i="6" s="1"/>
  <c r="Z5574" i="6"/>
  <c r="AA5574" i="6" s="1"/>
  <c r="W5574" i="6"/>
  <c r="V5574" i="6"/>
  <c r="Z5573" i="6"/>
  <c r="AA5573" i="6" s="1"/>
  <c r="V5573" i="6"/>
  <c r="W5573" i="6" s="1"/>
  <c r="Z5572" i="6"/>
  <c r="AA5572" i="6" s="1"/>
  <c r="V5572" i="6"/>
  <c r="W5572" i="6" s="1"/>
  <c r="AA5571" i="6"/>
  <c r="Z5571" i="6"/>
  <c r="V5571" i="6"/>
  <c r="W5571" i="6" s="1"/>
  <c r="Z5570" i="6"/>
  <c r="AA5570" i="6" s="1"/>
  <c r="W5570" i="6"/>
  <c r="V5570" i="6"/>
  <c r="Z5569" i="6"/>
  <c r="AA5569" i="6" s="1"/>
  <c r="W5569" i="6"/>
  <c r="V5569" i="6"/>
  <c r="Z5568" i="6"/>
  <c r="AA5568" i="6" s="1"/>
  <c r="V5568" i="6"/>
  <c r="W5568" i="6" s="1"/>
  <c r="Z5567" i="6"/>
  <c r="AA5567" i="6" s="1"/>
  <c r="V5567" i="6"/>
  <c r="W5567" i="6" s="1"/>
  <c r="Z5566" i="6"/>
  <c r="AA5566" i="6" s="1"/>
  <c r="V5566" i="6"/>
  <c r="W5566" i="6" s="1"/>
  <c r="Z5565" i="6"/>
  <c r="AA5565" i="6" s="1"/>
  <c r="V5565" i="6"/>
  <c r="W5565" i="6" s="1"/>
  <c r="AA5564" i="6"/>
  <c r="Z5564" i="6"/>
  <c r="V5564" i="6"/>
  <c r="W5564" i="6" s="1"/>
  <c r="AA5563" i="6"/>
  <c r="Z5563" i="6"/>
  <c r="V5563" i="6"/>
  <c r="W5563" i="6" s="1"/>
  <c r="AA5562" i="6"/>
  <c r="Z5562" i="6"/>
  <c r="V5562" i="6"/>
  <c r="W5562" i="6" s="1"/>
  <c r="AA5561" i="6"/>
  <c r="Z5561" i="6"/>
  <c r="V5561" i="6"/>
  <c r="W5561" i="6" s="1"/>
  <c r="Z5560" i="6"/>
  <c r="AA5560" i="6" s="1"/>
  <c r="V5560" i="6"/>
  <c r="W5560" i="6" s="1"/>
  <c r="Z5559" i="6"/>
  <c r="AA5559" i="6" s="1"/>
  <c r="V5559" i="6"/>
  <c r="W5559" i="6" s="1"/>
  <c r="Z5558" i="6"/>
  <c r="AA5558" i="6" s="1"/>
  <c r="V5558" i="6"/>
  <c r="W5558" i="6" s="1"/>
  <c r="Z5557" i="6"/>
  <c r="AA5557" i="6" s="1"/>
  <c r="W5557" i="6"/>
  <c r="V5557" i="6"/>
  <c r="Z5556" i="6"/>
  <c r="AA5556" i="6" s="1"/>
  <c r="W5556" i="6"/>
  <c r="V5556" i="6"/>
  <c r="Z5555" i="6"/>
  <c r="AA5555" i="6" s="1"/>
  <c r="V5555" i="6"/>
  <c r="W5555" i="6" s="1"/>
  <c r="AA5554" i="6"/>
  <c r="Z5554" i="6"/>
  <c r="V5554" i="6"/>
  <c r="W5554" i="6" s="1"/>
  <c r="Z5553" i="6"/>
  <c r="AA5553" i="6" s="1"/>
  <c r="V5553" i="6"/>
  <c r="W5553" i="6" s="1"/>
  <c r="AA5552" i="6"/>
  <c r="Z5552" i="6"/>
  <c r="V5552" i="6"/>
  <c r="W5552" i="6" s="1"/>
  <c r="AA5551" i="6"/>
  <c r="Z5551" i="6"/>
  <c r="V5551" i="6"/>
  <c r="W5551" i="6" s="1"/>
  <c r="Z5550" i="6"/>
  <c r="AA5550" i="6" s="1"/>
  <c r="W5550" i="6"/>
  <c r="V5550" i="6"/>
  <c r="Z5549" i="6"/>
  <c r="AA5549" i="6" s="1"/>
  <c r="W5549" i="6"/>
  <c r="V5549" i="6"/>
  <c r="Z5548" i="6"/>
  <c r="AA5548" i="6" s="1"/>
  <c r="W5548" i="6"/>
  <c r="V5548" i="6"/>
  <c r="Z5547" i="6"/>
  <c r="AA5547" i="6" s="1"/>
  <c r="V5547" i="6"/>
  <c r="W5547" i="6" s="1"/>
  <c r="Z5546" i="6"/>
  <c r="AA5546" i="6" s="1"/>
  <c r="W5546" i="6"/>
  <c r="V5546" i="6"/>
  <c r="Z5545" i="6"/>
  <c r="AA5545" i="6" s="1"/>
  <c r="V5545" i="6"/>
  <c r="W5545" i="6" s="1"/>
  <c r="Z5544" i="6"/>
  <c r="AA5544" i="6" s="1"/>
  <c r="V5544" i="6"/>
  <c r="W5544" i="6" s="1"/>
  <c r="Z5543" i="6"/>
  <c r="AA5543" i="6" s="1"/>
  <c r="V5543" i="6"/>
  <c r="W5543" i="6" s="1"/>
  <c r="AA5542" i="6"/>
  <c r="Z5542" i="6"/>
  <c r="V5542" i="6"/>
  <c r="W5542" i="6" s="1"/>
  <c r="AA5541" i="6"/>
  <c r="Z5541" i="6"/>
  <c r="V5541" i="6"/>
  <c r="W5541" i="6" s="1"/>
  <c r="AA5540" i="6"/>
  <c r="Z5540" i="6"/>
  <c r="V5540" i="6"/>
  <c r="W5540" i="6" s="1"/>
  <c r="Z5539" i="6"/>
  <c r="AA5539" i="6" s="1"/>
  <c r="V5539" i="6"/>
  <c r="W5539" i="6" s="1"/>
  <c r="Z5538" i="6"/>
  <c r="AA5538" i="6" s="1"/>
  <c r="V5538" i="6"/>
  <c r="W5538" i="6" s="1"/>
  <c r="AA5537" i="6"/>
  <c r="Z5537" i="6"/>
  <c r="V5537" i="6"/>
  <c r="W5537" i="6" s="1"/>
  <c r="Z5536" i="6"/>
  <c r="AA5536" i="6" s="1"/>
  <c r="V5536" i="6"/>
  <c r="W5536" i="6" s="1"/>
  <c r="Z5535" i="6"/>
  <c r="AA5535" i="6" s="1"/>
  <c r="W5535" i="6"/>
  <c r="V5535" i="6"/>
  <c r="Z5534" i="6"/>
  <c r="AA5534" i="6" s="1"/>
  <c r="W5534" i="6"/>
  <c r="V5534" i="6"/>
  <c r="Z5533" i="6"/>
  <c r="AA5533" i="6" s="1"/>
  <c r="W5533" i="6"/>
  <c r="V5533" i="6"/>
  <c r="Z5532" i="6"/>
  <c r="AA5532" i="6" s="1"/>
  <c r="W5532" i="6"/>
  <c r="V5532" i="6"/>
  <c r="Z5531" i="6"/>
  <c r="AA5531" i="6" s="1"/>
  <c r="V5531" i="6"/>
  <c r="W5531" i="6" s="1"/>
  <c r="Z5530" i="6"/>
  <c r="AA5530" i="6" s="1"/>
  <c r="V5530" i="6"/>
  <c r="W5530" i="6" s="1"/>
  <c r="Z5529" i="6"/>
  <c r="AA5529" i="6" s="1"/>
  <c r="V5529" i="6"/>
  <c r="W5529" i="6" s="1"/>
  <c r="Z5528" i="6"/>
  <c r="AA5528" i="6" s="1"/>
  <c r="V5528" i="6"/>
  <c r="W5528" i="6" s="1"/>
  <c r="AA5527" i="6"/>
  <c r="Z5527" i="6"/>
  <c r="V5527" i="6"/>
  <c r="W5527" i="6" s="1"/>
  <c r="AA5526" i="6"/>
  <c r="Z5526" i="6"/>
  <c r="V5526" i="6"/>
  <c r="W5526" i="6" s="1"/>
  <c r="Z5525" i="6"/>
  <c r="AA5525" i="6" s="1"/>
  <c r="V5525" i="6"/>
  <c r="W5525" i="6" s="1"/>
  <c r="Z5524" i="6"/>
  <c r="AA5524" i="6" s="1"/>
  <c r="V5524" i="6"/>
  <c r="W5524" i="6" s="1"/>
  <c r="Z5523" i="6"/>
  <c r="AA5523" i="6" s="1"/>
  <c r="V5523" i="6"/>
  <c r="W5523" i="6" s="1"/>
  <c r="Z5522" i="6"/>
  <c r="AA5522" i="6" s="1"/>
  <c r="W5522" i="6"/>
  <c r="V5522" i="6"/>
  <c r="Z5521" i="6"/>
  <c r="AA5521" i="6" s="1"/>
  <c r="W5521" i="6"/>
  <c r="V5521" i="6"/>
  <c r="Z5520" i="6"/>
  <c r="AA5520" i="6" s="1"/>
  <c r="V5520" i="6"/>
  <c r="W5520" i="6" s="1"/>
  <c r="AA5519" i="6"/>
  <c r="Z5519" i="6"/>
  <c r="V5519" i="6"/>
  <c r="W5519" i="6" s="1"/>
  <c r="AA5518" i="6"/>
  <c r="Z5518" i="6"/>
  <c r="V5518" i="6"/>
  <c r="W5518" i="6" s="1"/>
  <c r="AA5517" i="6"/>
  <c r="Z5517" i="6"/>
  <c r="V5517" i="6"/>
  <c r="W5517" i="6" s="1"/>
  <c r="AA5516" i="6"/>
  <c r="Z5516" i="6"/>
  <c r="V5516" i="6"/>
  <c r="W5516" i="6" s="1"/>
  <c r="AA5515" i="6"/>
  <c r="Z5515" i="6"/>
  <c r="V5515" i="6"/>
  <c r="W5515" i="6" s="1"/>
  <c r="Z5514" i="6"/>
  <c r="AA5514" i="6" s="1"/>
  <c r="W5514" i="6"/>
  <c r="V5514" i="6"/>
  <c r="Z5513" i="6"/>
  <c r="AA5513" i="6" s="1"/>
  <c r="W5513" i="6"/>
  <c r="V5513" i="6"/>
  <c r="Z5512" i="6"/>
  <c r="AA5512" i="6" s="1"/>
  <c r="W5512" i="6"/>
  <c r="V5512" i="6"/>
  <c r="Z5511" i="6"/>
  <c r="AA5511" i="6" s="1"/>
  <c r="W5511" i="6"/>
  <c r="V5511" i="6"/>
  <c r="Z5510" i="6"/>
  <c r="AA5510" i="6" s="1"/>
  <c r="W5510" i="6"/>
  <c r="V5510" i="6"/>
  <c r="Z5509" i="6"/>
  <c r="AA5509" i="6" s="1"/>
  <c r="W5509" i="6"/>
  <c r="V5509" i="6"/>
  <c r="Z5508" i="6"/>
  <c r="AA5508" i="6" s="1"/>
  <c r="W5508" i="6"/>
  <c r="V5508" i="6"/>
  <c r="Z5507" i="6"/>
  <c r="AA5507" i="6" s="1"/>
  <c r="V5507" i="6"/>
  <c r="W5507" i="6" s="1"/>
  <c r="Z5506" i="6"/>
  <c r="AA5506" i="6" s="1"/>
  <c r="V5506" i="6"/>
  <c r="W5506" i="6" s="1"/>
  <c r="AA5505" i="6"/>
  <c r="Z5505" i="6"/>
  <c r="V5505" i="6"/>
  <c r="W5505" i="6" s="1"/>
  <c r="AA5504" i="6"/>
  <c r="Z5504" i="6"/>
  <c r="V5504" i="6"/>
  <c r="W5504" i="6" s="1"/>
  <c r="AA5503" i="6"/>
  <c r="Z5503" i="6"/>
  <c r="V5503" i="6"/>
  <c r="W5503" i="6" s="1"/>
  <c r="Z5502" i="6"/>
  <c r="AA5502" i="6" s="1"/>
  <c r="V5502" i="6"/>
  <c r="W5502" i="6" s="1"/>
  <c r="Z5501" i="6"/>
  <c r="AA5501" i="6" s="1"/>
  <c r="V5501" i="6"/>
  <c r="W5501" i="6" s="1"/>
  <c r="Z5500" i="6"/>
  <c r="AA5500" i="6" s="1"/>
  <c r="V5500" i="6"/>
  <c r="W5500" i="6" s="1"/>
  <c r="Z5499" i="6"/>
  <c r="AA5499" i="6" s="1"/>
  <c r="W5499" i="6"/>
  <c r="V5499" i="6"/>
  <c r="Z5498" i="6"/>
  <c r="AA5498" i="6" s="1"/>
  <c r="W5498" i="6"/>
  <c r="V5498" i="6"/>
  <c r="Z5497" i="6"/>
  <c r="AA5497" i="6" s="1"/>
  <c r="W5497" i="6"/>
  <c r="V5497" i="6"/>
  <c r="Z5496" i="6"/>
  <c r="AA5496" i="6" s="1"/>
  <c r="V5496" i="6"/>
  <c r="W5496" i="6" s="1"/>
  <c r="Z5495" i="6"/>
  <c r="AA5495" i="6" s="1"/>
  <c r="V5495" i="6"/>
  <c r="W5495" i="6" s="1"/>
  <c r="Z5494" i="6"/>
  <c r="AA5494" i="6" s="1"/>
  <c r="V5494" i="6"/>
  <c r="W5494" i="6" s="1"/>
  <c r="Z5493" i="6"/>
  <c r="AA5493" i="6" s="1"/>
  <c r="V5493" i="6"/>
  <c r="W5493" i="6" s="1"/>
  <c r="Z5492" i="6"/>
  <c r="AA5492" i="6" s="1"/>
  <c r="W5492" i="6"/>
  <c r="V5492" i="6"/>
  <c r="Z5491" i="6"/>
  <c r="AA5491" i="6" s="1"/>
  <c r="W5491" i="6"/>
  <c r="V5491" i="6"/>
  <c r="Z5490" i="6"/>
  <c r="AA5490" i="6" s="1"/>
  <c r="V5490" i="6"/>
  <c r="W5490" i="6" s="1"/>
  <c r="AA5489" i="6"/>
  <c r="Z5489" i="6"/>
  <c r="W5489" i="6"/>
  <c r="V5489" i="6"/>
  <c r="Z5488" i="6"/>
  <c r="AA5488" i="6" s="1"/>
  <c r="V5488" i="6"/>
  <c r="W5488" i="6" s="1"/>
  <c r="AA5487" i="6"/>
  <c r="Z5487" i="6"/>
  <c r="V5487" i="6"/>
  <c r="W5487" i="6" s="1"/>
  <c r="AA5486" i="6"/>
  <c r="Z5486" i="6"/>
  <c r="V5486" i="6"/>
  <c r="W5486" i="6" s="1"/>
  <c r="Z5485" i="6"/>
  <c r="AA5485" i="6" s="1"/>
  <c r="W5485" i="6"/>
  <c r="V5485" i="6"/>
  <c r="AA5484" i="6"/>
  <c r="Z5484" i="6"/>
  <c r="W5484" i="6"/>
  <c r="V5484" i="6"/>
  <c r="AA5483" i="6"/>
  <c r="Z5483" i="6"/>
  <c r="W5483" i="6"/>
  <c r="V5483" i="6"/>
  <c r="Z5482" i="6"/>
  <c r="AA5482" i="6" s="1"/>
  <c r="V5482" i="6"/>
  <c r="W5482" i="6" s="1"/>
  <c r="Z5481" i="6"/>
  <c r="AA5481" i="6" s="1"/>
  <c r="V5481" i="6"/>
  <c r="W5481" i="6" s="1"/>
  <c r="Z5480" i="6"/>
  <c r="AA5480" i="6" s="1"/>
  <c r="V5480" i="6"/>
  <c r="W5480" i="6" s="1"/>
  <c r="Z5479" i="6"/>
  <c r="AA5479" i="6" s="1"/>
  <c r="W5479" i="6"/>
  <c r="V5479" i="6"/>
  <c r="Z5478" i="6"/>
  <c r="AA5478" i="6" s="1"/>
  <c r="W5478" i="6"/>
  <c r="V5478" i="6"/>
  <c r="Z5477" i="6"/>
  <c r="AA5477" i="6" s="1"/>
  <c r="V5477" i="6"/>
  <c r="W5477" i="6" s="1"/>
  <c r="AA5476" i="6"/>
  <c r="Z5476" i="6"/>
  <c r="V5476" i="6"/>
  <c r="W5476" i="6" s="1"/>
  <c r="AA5475" i="6"/>
  <c r="Z5475" i="6"/>
  <c r="V5475" i="6"/>
  <c r="W5475" i="6" s="1"/>
  <c r="Z5474" i="6"/>
  <c r="AA5474" i="6" s="1"/>
  <c r="W5474" i="6"/>
  <c r="V5474" i="6"/>
  <c r="Z5473" i="6"/>
  <c r="AA5473" i="6" s="1"/>
  <c r="W5473" i="6"/>
  <c r="V5473" i="6"/>
  <c r="Z5472" i="6"/>
  <c r="AA5472" i="6" s="1"/>
  <c r="W5472" i="6"/>
  <c r="V5472" i="6"/>
  <c r="Z5471" i="6"/>
  <c r="AA5471" i="6" s="1"/>
  <c r="W5471" i="6"/>
  <c r="V5471" i="6"/>
  <c r="Z5470" i="6"/>
  <c r="AA5470" i="6" s="1"/>
  <c r="V5470" i="6"/>
  <c r="W5470" i="6" s="1"/>
  <c r="AA5469" i="6"/>
  <c r="Z5469" i="6"/>
  <c r="V5469" i="6"/>
  <c r="W5469" i="6" s="1"/>
  <c r="AA5468" i="6"/>
  <c r="Z5468" i="6"/>
  <c r="V5468" i="6"/>
  <c r="W5468" i="6" s="1"/>
  <c r="AA5467" i="6"/>
  <c r="Z5467" i="6"/>
  <c r="V5467" i="6"/>
  <c r="W5467" i="6" s="1"/>
  <c r="Z5466" i="6"/>
  <c r="AA5466" i="6" s="1"/>
  <c r="V5466" i="6"/>
  <c r="W5466" i="6" s="1"/>
  <c r="AA5465" i="6"/>
  <c r="Z5465" i="6"/>
  <c r="V5465" i="6"/>
  <c r="W5465" i="6" s="1"/>
  <c r="AA5464" i="6"/>
  <c r="Z5464" i="6"/>
  <c r="V5464" i="6"/>
  <c r="W5464" i="6" s="1"/>
  <c r="Z5463" i="6"/>
  <c r="AA5463" i="6" s="1"/>
  <c r="W5463" i="6"/>
  <c r="V5463" i="6"/>
  <c r="Z5462" i="6"/>
  <c r="AA5462" i="6" s="1"/>
  <c r="W5462" i="6"/>
  <c r="V5462" i="6"/>
  <c r="Z5461" i="6"/>
  <c r="AA5461" i="6" s="1"/>
  <c r="W5461" i="6"/>
  <c r="V5461" i="6"/>
  <c r="Z5460" i="6"/>
  <c r="AA5460" i="6" s="1"/>
  <c r="V5460" i="6"/>
  <c r="W5460" i="6" s="1"/>
  <c r="Z5459" i="6"/>
  <c r="AA5459" i="6" s="1"/>
  <c r="V5459" i="6"/>
  <c r="W5459" i="6" s="1"/>
  <c r="AA5458" i="6"/>
  <c r="Z5458" i="6"/>
  <c r="V5458" i="6"/>
  <c r="W5458" i="6" s="1"/>
  <c r="AA5457" i="6"/>
  <c r="Z5457" i="6"/>
  <c r="V5457" i="6"/>
  <c r="W5457" i="6" s="1"/>
  <c r="Z5456" i="6"/>
  <c r="AA5456" i="6" s="1"/>
  <c r="V5456" i="6"/>
  <c r="W5456" i="6" s="1"/>
  <c r="Z5455" i="6"/>
  <c r="AA5455" i="6" s="1"/>
  <c r="V5455" i="6"/>
  <c r="W5455" i="6" s="1"/>
  <c r="AA5454" i="6"/>
  <c r="Z5454" i="6"/>
  <c r="V5454" i="6"/>
  <c r="W5454" i="6" s="1"/>
  <c r="Z5453" i="6"/>
  <c r="AA5453" i="6" s="1"/>
  <c r="W5453" i="6"/>
  <c r="V5453" i="6"/>
  <c r="Z5452" i="6"/>
  <c r="AA5452" i="6" s="1"/>
  <c r="W5452" i="6"/>
  <c r="V5452" i="6"/>
  <c r="Z5451" i="6"/>
  <c r="AA5451" i="6" s="1"/>
  <c r="W5451" i="6"/>
  <c r="V5451" i="6"/>
  <c r="Z5450" i="6"/>
  <c r="AA5450" i="6" s="1"/>
  <c r="W5450" i="6"/>
  <c r="V5450" i="6"/>
  <c r="Z5449" i="6"/>
  <c r="AA5449" i="6" s="1"/>
  <c r="V5449" i="6"/>
  <c r="W5449" i="6" s="1"/>
  <c r="AA5448" i="6"/>
  <c r="Z5448" i="6"/>
  <c r="V5448" i="6"/>
  <c r="W5448" i="6" s="1"/>
  <c r="AA5447" i="6"/>
  <c r="Z5447" i="6"/>
  <c r="V5447" i="6"/>
  <c r="W5447" i="6" s="1"/>
  <c r="Z5446" i="6"/>
  <c r="AA5446" i="6" s="1"/>
  <c r="W5446" i="6"/>
  <c r="V5446" i="6"/>
  <c r="Z5445" i="6"/>
  <c r="AA5445" i="6" s="1"/>
  <c r="W5445" i="6"/>
  <c r="V5445" i="6"/>
  <c r="Z5444" i="6"/>
  <c r="AA5444" i="6" s="1"/>
  <c r="W5444" i="6"/>
  <c r="V5444" i="6"/>
  <c r="Z5443" i="6"/>
  <c r="AA5443" i="6" s="1"/>
  <c r="W5443" i="6"/>
  <c r="V5443" i="6"/>
  <c r="Z5442" i="6"/>
  <c r="AA5442" i="6" s="1"/>
  <c r="V5442" i="6"/>
  <c r="W5442" i="6" s="1"/>
  <c r="AA5441" i="6"/>
  <c r="Z5441" i="6"/>
  <c r="V5441" i="6"/>
  <c r="W5441" i="6" s="1"/>
  <c r="Z5440" i="6"/>
  <c r="AA5440" i="6" s="1"/>
  <c r="V5440" i="6"/>
  <c r="W5440" i="6" s="1"/>
  <c r="Z5439" i="6"/>
  <c r="AA5439" i="6" s="1"/>
  <c r="V5439" i="6"/>
  <c r="W5439" i="6" s="1"/>
  <c r="Z5438" i="6"/>
  <c r="AA5438" i="6" s="1"/>
  <c r="V5438" i="6"/>
  <c r="W5438" i="6" s="1"/>
  <c r="Z5437" i="6"/>
  <c r="AA5437" i="6" s="1"/>
  <c r="V5437" i="6"/>
  <c r="W5437" i="6" s="1"/>
  <c r="Z5436" i="6"/>
  <c r="AA5436" i="6" s="1"/>
  <c r="V5436" i="6"/>
  <c r="W5436" i="6" s="1"/>
  <c r="Z5435" i="6"/>
  <c r="AA5435" i="6" s="1"/>
  <c r="W5435" i="6"/>
  <c r="V5435" i="6"/>
  <c r="Z5434" i="6"/>
  <c r="AA5434" i="6" s="1"/>
  <c r="W5434" i="6"/>
  <c r="V5434" i="6"/>
  <c r="Z5433" i="6"/>
  <c r="AA5433" i="6" s="1"/>
  <c r="W5433" i="6"/>
  <c r="V5433" i="6"/>
  <c r="Z5432" i="6"/>
  <c r="AA5432" i="6" s="1"/>
  <c r="W5432" i="6"/>
  <c r="V5432" i="6"/>
  <c r="Z5431" i="6"/>
  <c r="AA5431" i="6" s="1"/>
  <c r="V5431" i="6"/>
  <c r="W5431" i="6" s="1"/>
  <c r="AA5430" i="6"/>
  <c r="Z5430" i="6"/>
  <c r="V5430" i="6"/>
  <c r="W5430" i="6" s="1"/>
  <c r="AA5429" i="6"/>
  <c r="Z5429" i="6"/>
  <c r="V5429" i="6"/>
  <c r="W5429" i="6" s="1"/>
  <c r="AA5428" i="6"/>
  <c r="Z5428" i="6"/>
  <c r="V5428" i="6"/>
  <c r="W5428" i="6" s="1"/>
  <c r="AA5427" i="6"/>
  <c r="Z5427" i="6"/>
  <c r="V5427" i="6"/>
  <c r="W5427" i="6" s="1"/>
  <c r="AA5426" i="6"/>
  <c r="Z5426" i="6"/>
  <c r="V5426" i="6"/>
  <c r="W5426" i="6" s="1"/>
  <c r="AA5425" i="6"/>
  <c r="Z5425" i="6"/>
  <c r="V5425" i="6"/>
  <c r="W5425" i="6" s="1"/>
  <c r="AA5424" i="6"/>
  <c r="Z5424" i="6"/>
  <c r="V5424" i="6"/>
  <c r="W5424" i="6" s="1"/>
  <c r="AA5423" i="6"/>
  <c r="Z5423" i="6"/>
  <c r="V5423" i="6"/>
  <c r="W5423" i="6" s="1"/>
  <c r="AA5422" i="6"/>
  <c r="Z5422" i="6"/>
  <c r="V5422" i="6"/>
  <c r="W5422" i="6" s="1"/>
  <c r="AA5421" i="6"/>
  <c r="Z5421" i="6"/>
  <c r="V5421" i="6"/>
  <c r="W5421" i="6" s="1"/>
  <c r="Z5420" i="6"/>
  <c r="AA5420" i="6" s="1"/>
  <c r="W5420" i="6"/>
  <c r="V5420" i="6"/>
  <c r="Z5419" i="6"/>
  <c r="AA5419" i="6" s="1"/>
  <c r="W5419" i="6"/>
  <c r="V5419" i="6"/>
  <c r="Z5418" i="6"/>
  <c r="AA5418" i="6" s="1"/>
  <c r="V5418" i="6"/>
  <c r="W5418" i="6" s="1"/>
  <c r="Z5417" i="6"/>
  <c r="AA5417" i="6" s="1"/>
  <c r="V5417" i="6"/>
  <c r="W5417" i="6" s="1"/>
  <c r="AA5416" i="6"/>
  <c r="Z5416" i="6"/>
  <c r="V5416" i="6"/>
  <c r="W5416" i="6" s="1"/>
  <c r="AA5415" i="6"/>
  <c r="Z5415" i="6"/>
  <c r="V5415" i="6"/>
  <c r="W5415" i="6" s="1"/>
  <c r="Z5414" i="6"/>
  <c r="AA5414" i="6" s="1"/>
  <c r="V5414" i="6"/>
  <c r="W5414" i="6" s="1"/>
  <c r="Z5413" i="6"/>
  <c r="AA5413" i="6" s="1"/>
  <c r="V5413" i="6"/>
  <c r="W5413" i="6" s="1"/>
  <c r="AA5412" i="6"/>
  <c r="Z5412" i="6"/>
  <c r="V5412" i="6"/>
  <c r="W5412" i="6" s="1"/>
  <c r="AA5411" i="6"/>
  <c r="Z5411" i="6"/>
  <c r="V5411" i="6"/>
  <c r="W5411" i="6" s="1"/>
  <c r="Z5410" i="6"/>
  <c r="AA5410" i="6" s="1"/>
  <c r="V5410" i="6"/>
  <c r="W5410" i="6" s="1"/>
  <c r="Z5409" i="6"/>
  <c r="AA5409" i="6" s="1"/>
  <c r="V5409" i="6"/>
  <c r="W5409" i="6" s="1"/>
  <c r="Z5408" i="6"/>
  <c r="AA5408" i="6" s="1"/>
  <c r="V5408" i="6"/>
  <c r="W5408" i="6" s="1"/>
  <c r="Z5407" i="6"/>
  <c r="AA5407" i="6" s="1"/>
  <c r="V5407" i="6"/>
  <c r="W5407" i="6" s="1"/>
  <c r="AA5406" i="6"/>
  <c r="Z5406" i="6"/>
  <c r="V5406" i="6"/>
  <c r="W5406" i="6" s="1"/>
  <c r="AA5405" i="6"/>
  <c r="Z5405" i="6"/>
  <c r="V5405" i="6"/>
  <c r="W5405" i="6" s="1"/>
  <c r="AA5404" i="6"/>
  <c r="Z5404" i="6"/>
  <c r="V5404" i="6"/>
  <c r="W5404" i="6" s="1"/>
  <c r="Z5403" i="6"/>
  <c r="AA5403" i="6" s="1"/>
  <c r="V5403" i="6"/>
  <c r="W5403" i="6" s="1"/>
  <c r="AA5402" i="6"/>
  <c r="Z5402" i="6"/>
  <c r="V5402" i="6"/>
  <c r="W5402" i="6" s="1"/>
  <c r="Z5401" i="6"/>
  <c r="AA5401" i="6" s="1"/>
  <c r="W5401" i="6"/>
  <c r="V5401" i="6"/>
  <c r="Z5400" i="6"/>
  <c r="AA5400" i="6" s="1"/>
  <c r="W5400" i="6"/>
  <c r="V5400" i="6"/>
  <c r="Z5399" i="6"/>
  <c r="AA5399" i="6" s="1"/>
  <c r="W5399" i="6"/>
  <c r="V5399" i="6"/>
  <c r="Z5398" i="6"/>
  <c r="AA5398" i="6" s="1"/>
  <c r="W5398" i="6"/>
  <c r="V5398" i="6"/>
  <c r="Z5397" i="6"/>
  <c r="AA5397" i="6" s="1"/>
  <c r="V5397" i="6"/>
  <c r="W5397" i="6" s="1"/>
  <c r="Z5396" i="6"/>
  <c r="AA5396" i="6" s="1"/>
  <c r="V5396" i="6"/>
  <c r="W5396" i="6" s="1"/>
  <c r="Z5395" i="6"/>
  <c r="AA5395" i="6" s="1"/>
  <c r="W5395" i="6"/>
  <c r="V5395" i="6"/>
  <c r="Z5394" i="6"/>
  <c r="AA5394" i="6" s="1"/>
  <c r="W5394" i="6"/>
  <c r="V5394" i="6"/>
  <c r="Z5393" i="6"/>
  <c r="AA5393" i="6" s="1"/>
  <c r="W5393" i="6"/>
  <c r="V5393" i="6"/>
  <c r="Z5392" i="6"/>
  <c r="AA5392" i="6" s="1"/>
  <c r="W5392" i="6"/>
  <c r="V5392" i="6"/>
  <c r="Z5391" i="6"/>
  <c r="AA5391" i="6" s="1"/>
  <c r="W5391" i="6"/>
  <c r="V5391" i="6"/>
  <c r="Z5390" i="6"/>
  <c r="AA5390" i="6" s="1"/>
  <c r="W5390" i="6"/>
  <c r="V5390" i="6"/>
  <c r="Z5389" i="6"/>
  <c r="AA5389" i="6" s="1"/>
  <c r="V5389" i="6"/>
  <c r="W5389" i="6" s="1"/>
  <c r="AA5388" i="6"/>
  <c r="Z5388" i="6"/>
  <c r="V5388" i="6"/>
  <c r="W5388" i="6" s="1"/>
  <c r="AA5387" i="6"/>
  <c r="Z5387" i="6"/>
  <c r="V5387" i="6"/>
  <c r="W5387" i="6" s="1"/>
  <c r="AA5386" i="6"/>
  <c r="Z5386" i="6"/>
  <c r="V5386" i="6"/>
  <c r="W5386" i="6" s="1"/>
  <c r="AA5385" i="6"/>
  <c r="Z5385" i="6"/>
  <c r="V5385" i="6"/>
  <c r="W5385" i="6" s="1"/>
  <c r="AA5384" i="6"/>
  <c r="Z5384" i="6"/>
  <c r="V5384" i="6"/>
  <c r="W5384" i="6" s="1"/>
  <c r="AA5383" i="6"/>
  <c r="Z5383" i="6"/>
  <c r="V5383" i="6"/>
  <c r="W5383" i="6" s="1"/>
  <c r="AA5382" i="6"/>
  <c r="Z5382" i="6"/>
  <c r="V5382" i="6"/>
  <c r="W5382" i="6" s="1"/>
  <c r="AA5381" i="6"/>
  <c r="Z5381" i="6"/>
  <c r="V5381" i="6"/>
  <c r="W5381" i="6" s="1"/>
  <c r="AA5380" i="6"/>
  <c r="Z5380" i="6"/>
  <c r="V5380" i="6"/>
  <c r="W5380" i="6" s="1"/>
  <c r="AA5379" i="6"/>
  <c r="Z5379" i="6"/>
  <c r="V5379" i="6"/>
  <c r="W5379" i="6" s="1"/>
  <c r="AA5378" i="6"/>
  <c r="Z5378" i="6"/>
  <c r="W5378" i="6"/>
  <c r="V5378" i="6"/>
  <c r="AA5377" i="6"/>
  <c r="Z5377" i="6"/>
  <c r="V5377" i="6"/>
  <c r="W5377" i="6" s="1"/>
  <c r="Z5376" i="6"/>
  <c r="AA5376" i="6" s="1"/>
  <c r="W5376" i="6"/>
  <c r="V5376" i="6"/>
  <c r="Z5375" i="6"/>
  <c r="AA5375" i="6" s="1"/>
  <c r="V5375" i="6"/>
  <c r="W5375" i="6" s="1"/>
  <c r="AA5374" i="6"/>
  <c r="Z5374" i="6"/>
  <c r="V5374" i="6"/>
  <c r="W5374" i="6" s="1"/>
  <c r="Z5373" i="6"/>
  <c r="AA5373" i="6" s="1"/>
  <c r="V5373" i="6"/>
  <c r="W5373" i="6" s="1"/>
  <c r="AA5372" i="6"/>
  <c r="Z5372" i="6"/>
  <c r="V5372" i="6"/>
  <c r="W5372" i="6" s="1"/>
  <c r="AA5371" i="6"/>
  <c r="Z5371" i="6"/>
  <c r="V5371" i="6"/>
  <c r="W5371" i="6" s="1"/>
  <c r="AA5370" i="6"/>
  <c r="Z5370" i="6"/>
  <c r="V5370" i="6"/>
  <c r="W5370" i="6" s="1"/>
  <c r="AA5369" i="6"/>
  <c r="Z5369" i="6"/>
  <c r="V5369" i="6"/>
  <c r="W5369" i="6" s="1"/>
  <c r="AA5368" i="6"/>
  <c r="Z5368" i="6"/>
  <c r="V5368" i="6"/>
  <c r="W5368" i="6" s="1"/>
  <c r="AA5367" i="6"/>
  <c r="Z5367" i="6"/>
  <c r="V5367" i="6"/>
  <c r="W5367" i="6" s="1"/>
  <c r="Z5366" i="6"/>
  <c r="AA5366" i="6" s="1"/>
  <c r="W5366" i="6"/>
  <c r="V5366" i="6"/>
  <c r="Z5365" i="6"/>
  <c r="AA5365" i="6" s="1"/>
  <c r="W5365" i="6"/>
  <c r="V5365" i="6"/>
  <c r="Z5364" i="6"/>
  <c r="AA5364" i="6" s="1"/>
  <c r="V5364" i="6"/>
  <c r="W5364" i="6" s="1"/>
  <c r="AA5363" i="6"/>
  <c r="Z5363" i="6"/>
  <c r="V5363" i="6"/>
  <c r="W5363" i="6" s="1"/>
  <c r="AA5362" i="6"/>
  <c r="Z5362" i="6"/>
  <c r="V5362" i="6"/>
  <c r="W5362" i="6" s="1"/>
  <c r="AA5361" i="6"/>
  <c r="Z5361" i="6"/>
  <c r="V5361" i="6"/>
  <c r="W5361" i="6" s="1"/>
  <c r="Z5360" i="6"/>
  <c r="AA5360" i="6" s="1"/>
  <c r="W5360" i="6"/>
  <c r="V5360" i="6"/>
  <c r="Z5359" i="6"/>
  <c r="AA5359" i="6" s="1"/>
  <c r="V5359" i="6"/>
  <c r="W5359" i="6" s="1"/>
  <c r="AA5358" i="6"/>
  <c r="Z5358" i="6"/>
  <c r="V5358" i="6"/>
  <c r="W5358" i="6" s="1"/>
  <c r="AA5357" i="6"/>
  <c r="Z5357" i="6"/>
  <c r="V5357" i="6"/>
  <c r="W5357" i="6" s="1"/>
  <c r="Z5356" i="6"/>
  <c r="AA5356" i="6" s="1"/>
  <c r="V5356" i="6"/>
  <c r="W5356" i="6" s="1"/>
  <c r="AA5355" i="6"/>
  <c r="Z5355" i="6"/>
  <c r="V5355" i="6"/>
  <c r="W5355" i="6" s="1"/>
  <c r="Z5354" i="6"/>
  <c r="AA5354" i="6" s="1"/>
  <c r="V5354" i="6"/>
  <c r="W5354" i="6" s="1"/>
  <c r="Z5353" i="6"/>
  <c r="AA5353" i="6" s="1"/>
  <c r="V5353" i="6"/>
  <c r="W5353" i="6" s="1"/>
  <c r="Z5352" i="6"/>
  <c r="AA5352" i="6" s="1"/>
  <c r="V5352" i="6"/>
  <c r="W5352" i="6" s="1"/>
  <c r="Z5351" i="6"/>
  <c r="AA5351" i="6" s="1"/>
  <c r="V5351" i="6"/>
  <c r="W5351" i="6" s="1"/>
  <c r="Z5350" i="6"/>
  <c r="AA5350" i="6" s="1"/>
  <c r="V5350" i="6"/>
  <c r="W5350" i="6" s="1"/>
  <c r="Z5349" i="6"/>
  <c r="AA5349" i="6" s="1"/>
  <c r="V5349" i="6"/>
  <c r="W5349" i="6" s="1"/>
  <c r="Z5348" i="6"/>
  <c r="AA5348" i="6" s="1"/>
  <c r="V5348" i="6"/>
  <c r="W5348" i="6" s="1"/>
  <c r="Z5347" i="6"/>
  <c r="AA5347" i="6" s="1"/>
  <c r="V5347" i="6"/>
  <c r="W5347" i="6" s="1"/>
  <c r="Z5346" i="6"/>
  <c r="AA5346" i="6" s="1"/>
  <c r="W5346" i="6"/>
  <c r="V5346" i="6"/>
  <c r="AA5345" i="6"/>
  <c r="Z5345" i="6"/>
  <c r="W5345" i="6"/>
  <c r="V5345" i="6"/>
  <c r="Z5344" i="6"/>
  <c r="AA5344" i="6" s="1"/>
  <c r="V5344" i="6"/>
  <c r="W5344" i="6" s="1"/>
  <c r="Z5343" i="6"/>
  <c r="AA5343" i="6" s="1"/>
  <c r="V5343" i="6"/>
  <c r="W5343" i="6" s="1"/>
  <c r="Z5342" i="6"/>
  <c r="AA5342" i="6" s="1"/>
  <c r="W5342" i="6"/>
  <c r="V5342" i="6"/>
  <c r="Z5341" i="6"/>
  <c r="AA5341" i="6" s="1"/>
  <c r="V5341" i="6"/>
  <c r="W5341" i="6" s="1"/>
  <c r="Z5340" i="6"/>
  <c r="AA5340" i="6" s="1"/>
  <c r="V5340" i="6"/>
  <c r="W5340" i="6" s="1"/>
  <c r="Z5339" i="6"/>
  <c r="AA5339" i="6" s="1"/>
  <c r="W5339" i="6"/>
  <c r="V5339" i="6"/>
  <c r="Z5338" i="6"/>
  <c r="AA5338" i="6" s="1"/>
  <c r="W5338" i="6"/>
  <c r="V5338" i="6"/>
  <c r="Z5337" i="6"/>
  <c r="AA5337" i="6" s="1"/>
  <c r="W5337" i="6"/>
  <c r="V5337" i="6"/>
  <c r="Z5336" i="6"/>
  <c r="AA5336" i="6" s="1"/>
  <c r="W5336" i="6"/>
  <c r="V5336" i="6"/>
  <c r="Z5335" i="6"/>
  <c r="AA5335" i="6" s="1"/>
  <c r="V5335" i="6"/>
  <c r="W5335" i="6" s="1"/>
  <c r="Z5334" i="6"/>
  <c r="AA5334" i="6" s="1"/>
  <c r="V5334" i="6"/>
  <c r="W5334" i="6" s="1"/>
  <c r="Z5333" i="6"/>
  <c r="AA5333" i="6" s="1"/>
  <c r="V5333" i="6"/>
  <c r="W5333" i="6" s="1"/>
  <c r="Z5332" i="6"/>
  <c r="AA5332" i="6" s="1"/>
  <c r="V5332" i="6"/>
  <c r="W5332" i="6" s="1"/>
  <c r="Z5331" i="6"/>
  <c r="AA5331" i="6" s="1"/>
  <c r="V5331" i="6"/>
  <c r="W5331" i="6" s="1"/>
  <c r="Z5330" i="6"/>
  <c r="AA5330" i="6" s="1"/>
  <c r="V5330" i="6"/>
  <c r="W5330" i="6" s="1"/>
  <c r="AA5329" i="6"/>
  <c r="Z5329" i="6"/>
  <c r="V5329" i="6"/>
  <c r="W5329" i="6" s="1"/>
  <c r="AA5328" i="6"/>
  <c r="Z5328" i="6"/>
  <c r="V5328" i="6"/>
  <c r="W5328" i="6" s="1"/>
  <c r="AA5327" i="6"/>
  <c r="Z5327" i="6"/>
  <c r="V5327" i="6"/>
  <c r="W5327" i="6" s="1"/>
  <c r="Z5326" i="6"/>
  <c r="AA5326" i="6" s="1"/>
  <c r="W5326" i="6"/>
  <c r="V5326" i="6"/>
  <c r="Z5325" i="6"/>
  <c r="AA5325" i="6" s="1"/>
  <c r="V5325" i="6"/>
  <c r="W5325" i="6" s="1"/>
  <c r="Z5324" i="6"/>
  <c r="AA5324" i="6" s="1"/>
  <c r="V5324" i="6"/>
  <c r="W5324" i="6" s="1"/>
  <c r="Z5323" i="6"/>
  <c r="AA5323" i="6" s="1"/>
  <c r="W5323" i="6"/>
  <c r="V5323" i="6"/>
  <c r="Z5322" i="6"/>
  <c r="AA5322" i="6" s="1"/>
  <c r="V5322" i="6"/>
  <c r="W5322" i="6" s="1"/>
  <c r="Z5321" i="6"/>
  <c r="AA5321" i="6" s="1"/>
  <c r="V5321" i="6"/>
  <c r="W5321" i="6" s="1"/>
  <c r="AA5320" i="6"/>
  <c r="Z5320" i="6"/>
  <c r="V5320" i="6"/>
  <c r="W5320" i="6" s="1"/>
  <c r="Z5319" i="6"/>
  <c r="AA5319" i="6" s="1"/>
  <c r="W5319" i="6"/>
  <c r="V5319" i="6"/>
  <c r="Z5318" i="6"/>
  <c r="AA5318" i="6" s="1"/>
  <c r="W5318" i="6"/>
  <c r="V5318" i="6"/>
  <c r="Z5317" i="6"/>
  <c r="AA5317" i="6" s="1"/>
  <c r="W5317" i="6"/>
  <c r="V5317" i="6"/>
  <c r="Z5316" i="6"/>
  <c r="AA5316" i="6" s="1"/>
  <c r="V5316" i="6"/>
  <c r="W5316" i="6" s="1"/>
  <c r="AA5315" i="6"/>
  <c r="Z5315" i="6"/>
  <c r="V5315" i="6"/>
  <c r="W5315" i="6" s="1"/>
  <c r="AA5314" i="6"/>
  <c r="Z5314" i="6"/>
  <c r="V5314" i="6"/>
  <c r="W5314" i="6" s="1"/>
  <c r="AA5313" i="6"/>
  <c r="Z5313" i="6"/>
  <c r="V5313" i="6"/>
  <c r="W5313" i="6" s="1"/>
  <c r="Z5312" i="6"/>
  <c r="AA5312" i="6" s="1"/>
  <c r="V5312" i="6"/>
  <c r="W5312" i="6" s="1"/>
  <c r="Z5311" i="6"/>
  <c r="AA5311" i="6" s="1"/>
  <c r="V5311" i="6"/>
  <c r="W5311" i="6" s="1"/>
  <c r="AA5310" i="6"/>
  <c r="Z5310" i="6"/>
  <c r="V5310" i="6"/>
  <c r="W5310" i="6" s="1"/>
  <c r="AA5309" i="6"/>
  <c r="Z5309" i="6"/>
  <c r="V5309" i="6"/>
  <c r="W5309" i="6" s="1"/>
  <c r="Z5308" i="6"/>
  <c r="AA5308" i="6" s="1"/>
  <c r="W5308" i="6"/>
  <c r="V5308" i="6"/>
  <c r="Z5307" i="6"/>
  <c r="AA5307" i="6" s="1"/>
  <c r="W5307" i="6"/>
  <c r="V5307" i="6"/>
  <c r="Z5306" i="6"/>
  <c r="AA5306" i="6" s="1"/>
  <c r="W5306" i="6"/>
  <c r="V5306" i="6"/>
  <c r="Z5305" i="6"/>
  <c r="AA5305" i="6" s="1"/>
  <c r="W5305" i="6"/>
  <c r="V5305" i="6"/>
  <c r="Z5304" i="6"/>
  <c r="AA5304" i="6" s="1"/>
  <c r="V5304" i="6"/>
  <c r="W5304" i="6" s="1"/>
  <c r="Z5303" i="6"/>
  <c r="AA5303" i="6" s="1"/>
  <c r="V5303" i="6"/>
  <c r="W5303" i="6" s="1"/>
  <c r="AA5302" i="6"/>
  <c r="Z5302" i="6"/>
  <c r="V5302" i="6"/>
  <c r="W5302" i="6" s="1"/>
  <c r="AA5301" i="6"/>
  <c r="Z5301" i="6"/>
  <c r="V5301" i="6"/>
  <c r="W5301" i="6" s="1"/>
  <c r="AA5300" i="6"/>
  <c r="Z5300" i="6"/>
  <c r="V5300" i="6"/>
  <c r="W5300" i="6" s="1"/>
  <c r="AA5299" i="6"/>
  <c r="Z5299" i="6"/>
  <c r="V5299" i="6"/>
  <c r="W5299" i="6" s="1"/>
  <c r="Z5298" i="6"/>
  <c r="AA5298" i="6" s="1"/>
  <c r="W5298" i="6"/>
  <c r="V5298" i="6"/>
  <c r="Z5297" i="6"/>
  <c r="AA5297" i="6" s="1"/>
  <c r="W5297" i="6"/>
  <c r="V5297" i="6"/>
  <c r="Z5296" i="6"/>
  <c r="AA5296" i="6" s="1"/>
  <c r="W5296" i="6"/>
  <c r="V5296" i="6"/>
  <c r="Z5295" i="6"/>
  <c r="AA5295" i="6" s="1"/>
  <c r="W5295" i="6"/>
  <c r="V5295" i="6"/>
  <c r="Z5294" i="6"/>
  <c r="AA5294" i="6" s="1"/>
  <c r="V5294" i="6"/>
  <c r="W5294" i="6" s="1"/>
  <c r="AA5293" i="6"/>
  <c r="Z5293" i="6"/>
  <c r="W5293" i="6"/>
  <c r="V5293" i="6"/>
  <c r="AA5292" i="6"/>
  <c r="Z5292" i="6"/>
  <c r="V5292" i="6"/>
  <c r="W5292" i="6" s="1"/>
  <c r="Z5291" i="6"/>
  <c r="AA5291" i="6" s="1"/>
  <c r="W5291" i="6"/>
  <c r="V5291" i="6"/>
  <c r="Z5290" i="6"/>
  <c r="AA5290" i="6" s="1"/>
  <c r="V5290" i="6"/>
  <c r="W5290" i="6" s="1"/>
  <c r="Z5289" i="6"/>
  <c r="AA5289" i="6" s="1"/>
  <c r="V5289" i="6"/>
  <c r="W5289" i="6" s="1"/>
  <c r="Z5288" i="6"/>
  <c r="AA5288" i="6" s="1"/>
  <c r="W5288" i="6"/>
  <c r="V5288" i="6"/>
  <c r="Z5287" i="6"/>
  <c r="AA5287" i="6" s="1"/>
  <c r="V5287" i="6"/>
  <c r="W5287" i="6" s="1"/>
  <c r="AA5286" i="6"/>
  <c r="Z5286" i="6"/>
  <c r="V5286" i="6"/>
  <c r="W5286" i="6" s="1"/>
  <c r="AA5285" i="6"/>
  <c r="Z5285" i="6"/>
  <c r="V5285" i="6"/>
  <c r="W5285" i="6" s="1"/>
  <c r="Z5284" i="6"/>
  <c r="AA5284" i="6" s="1"/>
  <c r="V5284" i="6"/>
  <c r="W5284" i="6" s="1"/>
  <c r="Z5283" i="6"/>
  <c r="AA5283" i="6" s="1"/>
  <c r="V5283" i="6"/>
  <c r="W5283" i="6" s="1"/>
  <c r="AA5282" i="6"/>
  <c r="Z5282" i="6"/>
  <c r="V5282" i="6"/>
  <c r="W5282" i="6" s="1"/>
  <c r="AA5281" i="6"/>
  <c r="Z5281" i="6"/>
  <c r="V5281" i="6"/>
  <c r="W5281" i="6" s="1"/>
  <c r="AA5280" i="6"/>
  <c r="Z5280" i="6"/>
  <c r="V5280" i="6"/>
  <c r="W5280" i="6" s="1"/>
  <c r="AA5279" i="6"/>
  <c r="Z5279" i="6"/>
  <c r="V5279" i="6"/>
  <c r="W5279" i="6" s="1"/>
  <c r="Z5278" i="6"/>
  <c r="AA5278" i="6" s="1"/>
  <c r="W5278" i="6"/>
  <c r="V5278" i="6"/>
  <c r="AA5277" i="6"/>
  <c r="Z5277" i="6"/>
  <c r="W5277" i="6"/>
  <c r="V5277" i="6"/>
  <c r="AA5276" i="6"/>
  <c r="Z5276" i="6"/>
  <c r="W5276" i="6"/>
  <c r="V5276" i="6"/>
  <c r="AA5275" i="6"/>
  <c r="Z5275" i="6"/>
  <c r="V5275" i="6"/>
  <c r="W5275" i="6" s="1"/>
  <c r="Z5274" i="6"/>
  <c r="AA5274" i="6" s="1"/>
  <c r="V5274" i="6"/>
  <c r="W5274" i="6" s="1"/>
  <c r="Z5273" i="6"/>
  <c r="AA5273" i="6" s="1"/>
  <c r="V5273" i="6"/>
  <c r="W5273" i="6" s="1"/>
  <c r="Z5272" i="6"/>
  <c r="AA5272" i="6" s="1"/>
  <c r="V5272" i="6"/>
  <c r="W5272" i="6" s="1"/>
  <c r="AA5271" i="6"/>
  <c r="Z5271" i="6"/>
  <c r="W5271" i="6"/>
  <c r="V5271" i="6"/>
  <c r="AA5270" i="6"/>
  <c r="Z5270" i="6"/>
  <c r="V5270" i="6"/>
  <c r="W5270" i="6" s="1"/>
  <c r="Z5269" i="6"/>
  <c r="AA5269" i="6" s="1"/>
  <c r="V5269" i="6"/>
  <c r="W5269" i="6" s="1"/>
  <c r="Z5268" i="6"/>
  <c r="AA5268" i="6" s="1"/>
  <c r="V5268" i="6"/>
  <c r="W5268" i="6" s="1"/>
  <c r="Z5267" i="6"/>
  <c r="AA5267" i="6" s="1"/>
  <c r="V5267" i="6"/>
  <c r="W5267" i="6" s="1"/>
  <c r="Z5266" i="6"/>
  <c r="AA5266" i="6" s="1"/>
  <c r="W5266" i="6"/>
  <c r="V5266" i="6"/>
  <c r="Z5265" i="6"/>
  <c r="AA5265" i="6" s="1"/>
  <c r="W5265" i="6"/>
  <c r="V5265" i="6"/>
  <c r="Z5264" i="6"/>
  <c r="AA5264" i="6" s="1"/>
  <c r="V5264" i="6"/>
  <c r="W5264" i="6" s="1"/>
  <c r="AA5263" i="6"/>
  <c r="Z5263" i="6"/>
  <c r="V5263" i="6"/>
  <c r="W5263" i="6" s="1"/>
  <c r="AA5262" i="6"/>
  <c r="Z5262" i="6"/>
  <c r="V5262" i="6"/>
  <c r="W5262" i="6" s="1"/>
  <c r="AA5261" i="6"/>
  <c r="Z5261" i="6"/>
  <c r="V5261" i="6"/>
  <c r="W5261" i="6" s="1"/>
  <c r="AA5260" i="6"/>
  <c r="Z5260" i="6"/>
  <c r="V5260" i="6"/>
  <c r="W5260" i="6" s="1"/>
  <c r="AA5259" i="6"/>
  <c r="Z5259" i="6"/>
  <c r="V5259" i="6"/>
  <c r="W5259" i="6" s="1"/>
  <c r="Z5258" i="6"/>
  <c r="AA5258" i="6" s="1"/>
  <c r="W5258" i="6"/>
  <c r="V5258" i="6"/>
  <c r="Z5257" i="6"/>
  <c r="AA5257" i="6" s="1"/>
  <c r="V5257" i="6"/>
  <c r="W5257" i="6" s="1"/>
  <c r="AA5256" i="6"/>
  <c r="Z5256" i="6"/>
  <c r="V5256" i="6"/>
  <c r="W5256" i="6" s="1"/>
  <c r="AA5255" i="6"/>
  <c r="Z5255" i="6"/>
  <c r="V5255" i="6"/>
  <c r="W5255" i="6" s="1"/>
  <c r="AA5254" i="6"/>
  <c r="Z5254" i="6"/>
  <c r="V5254" i="6"/>
  <c r="W5254" i="6" s="1"/>
  <c r="AA5253" i="6"/>
  <c r="Z5253" i="6"/>
  <c r="V5253" i="6"/>
  <c r="W5253" i="6" s="1"/>
  <c r="Z5252" i="6"/>
  <c r="AA5252" i="6" s="1"/>
  <c r="W5252" i="6"/>
  <c r="V5252" i="6"/>
  <c r="Z5251" i="6"/>
  <c r="AA5251" i="6" s="1"/>
  <c r="W5251" i="6"/>
  <c r="V5251" i="6"/>
  <c r="Z5250" i="6"/>
  <c r="AA5250" i="6" s="1"/>
  <c r="V5250" i="6"/>
  <c r="W5250" i="6" s="1"/>
  <c r="Z5249" i="6"/>
  <c r="AA5249" i="6" s="1"/>
  <c r="W5249" i="6"/>
  <c r="V5249" i="6"/>
  <c r="Z5248" i="6"/>
  <c r="AA5248" i="6" s="1"/>
  <c r="V5248" i="6"/>
  <c r="W5248" i="6" s="1"/>
  <c r="Z5247" i="6"/>
  <c r="AA5247" i="6" s="1"/>
  <c r="V5247" i="6"/>
  <c r="W5247" i="6" s="1"/>
  <c r="Z5246" i="6"/>
  <c r="AA5246" i="6" s="1"/>
  <c r="V5246" i="6"/>
  <c r="W5246" i="6" s="1"/>
  <c r="Z5245" i="6"/>
  <c r="AA5245" i="6" s="1"/>
  <c r="V5245" i="6"/>
  <c r="W5245" i="6" s="1"/>
  <c r="Z5244" i="6"/>
  <c r="AA5244" i="6" s="1"/>
  <c r="V5244" i="6"/>
  <c r="W5244" i="6" s="1"/>
  <c r="Z5243" i="6"/>
  <c r="AA5243" i="6" s="1"/>
  <c r="V5243" i="6"/>
  <c r="W5243" i="6" s="1"/>
  <c r="Z5242" i="6"/>
  <c r="AA5242" i="6" s="1"/>
  <c r="W5242" i="6"/>
  <c r="V5242" i="6"/>
  <c r="Z5241" i="6"/>
  <c r="AA5241" i="6" s="1"/>
  <c r="V5241" i="6"/>
  <c r="W5241" i="6" s="1"/>
  <c r="AA5240" i="6"/>
  <c r="Z5240" i="6"/>
  <c r="V5240" i="6"/>
  <c r="W5240" i="6" s="1"/>
  <c r="Z5239" i="6"/>
  <c r="AA5239" i="6" s="1"/>
  <c r="V5239" i="6"/>
  <c r="W5239" i="6" s="1"/>
  <c r="AA5238" i="6"/>
  <c r="Z5238" i="6"/>
  <c r="V5238" i="6"/>
  <c r="W5238" i="6" s="1"/>
  <c r="Z5237" i="6"/>
  <c r="AA5237" i="6" s="1"/>
  <c r="W5237" i="6"/>
  <c r="V5237" i="6"/>
  <c r="Z5236" i="6"/>
  <c r="AA5236" i="6" s="1"/>
  <c r="W5236" i="6"/>
  <c r="V5236" i="6"/>
  <c r="Z5235" i="6"/>
  <c r="AA5235" i="6" s="1"/>
  <c r="W5235" i="6"/>
  <c r="V5235" i="6"/>
  <c r="Z5234" i="6"/>
  <c r="AA5234" i="6" s="1"/>
  <c r="W5234" i="6"/>
  <c r="V5234" i="6"/>
  <c r="Z5233" i="6"/>
  <c r="AA5233" i="6" s="1"/>
  <c r="V5233" i="6"/>
  <c r="W5233" i="6" s="1"/>
  <c r="AA5232" i="6"/>
  <c r="Z5232" i="6"/>
  <c r="V5232" i="6"/>
  <c r="W5232" i="6" s="1"/>
  <c r="AA5231" i="6"/>
  <c r="Z5231" i="6"/>
  <c r="V5231" i="6"/>
  <c r="W5231" i="6" s="1"/>
  <c r="Z5230" i="6"/>
  <c r="AA5230" i="6" s="1"/>
  <c r="V5230" i="6"/>
  <c r="W5230" i="6" s="1"/>
  <c r="AA5229" i="6"/>
  <c r="Z5229" i="6"/>
  <c r="V5229" i="6"/>
  <c r="W5229" i="6" s="1"/>
  <c r="AA5228" i="6"/>
  <c r="Z5228" i="6"/>
  <c r="V5228" i="6"/>
  <c r="W5228" i="6" s="1"/>
  <c r="Z5227" i="6"/>
  <c r="AA5227" i="6" s="1"/>
  <c r="V5227" i="6"/>
  <c r="W5227" i="6" s="1"/>
  <c r="Z5226" i="6"/>
  <c r="AA5226" i="6" s="1"/>
  <c r="V5226" i="6"/>
  <c r="W5226" i="6" s="1"/>
  <c r="AA5225" i="6"/>
  <c r="Z5225" i="6"/>
  <c r="V5225" i="6"/>
  <c r="W5225" i="6" s="1"/>
  <c r="AA5224" i="6"/>
  <c r="Z5224" i="6"/>
  <c r="V5224" i="6"/>
  <c r="W5224" i="6" s="1"/>
  <c r="AA5223" i="6"/>
  <c r="Z5223" i="6"/>
  <c r="V5223" i="6"/>
  <c r="W5223" i="6" s="1"/>
  <c r="AA5222" i="6"/>
  <c r="Z5222" i="6"/>
  <c r="V5222" i="6"/>
  <c r="W5222" i="6" s="1"/>
  <c r="AA5221" i="6"/>
  <c r="Z5221" i="6"/>
  <c r="V5221" i="6"/>
  <c r="W5221" i="6" s="1"/>
  <c r="AA5220" i="6"/>
  <c r="Z5220" i="6"/>
  <c r="V5220" i="6"/>
  <c r="W5220" i="6" s="1"/>
  <c r="AA5219" i="6"/>
  <c r="Z5219" i="6"/>
  <c r="V5219" i="6"/>
  <c r="W5219" i="6" s="1"/>
  <c r="Z5218" i="6"/>
  <c r="AA5218" i="6" s="1"/>
  <c r="W5218" i="6"/>
  <c r="V5218" i="6"/>
  <c r="Z5217" i="6"/>
  <c r="AA5217" i="6" s="1"/>
  <c r="W5217" i="6"/>
  <c r="V5217" i="6"/>
  <c r="Z5216" i="6"/>
  <c r="AA5216" i="6" s="1"/>
  <c r="W5216" i="6"/>
  <c r="V5216" i="6"/>
  <c r="Z5215" i="6"/>
  <c r="AA5215" i="6" s="1"/>
  <c r="W5215" i="6"/>
  <c r="V5215" i="6"/>
  <c r="Z5214" i="6"/>
  <c r="AA5214" i="6" s="1"/>
  <c r="V5214" i="6"/>
  <c r="W5214" i="6" s="1"/>
  <c r="Z5213" i="6"/>
  <c r="AA5213" i="6" s="1"/>
  <c r="W5213" i="6"/>
  <c r="V5213" i="6"/>
  <c r="AA5212" i="6"/>
  <c r="Z5212" i="6"/>
  <c r="W5212" i="6"/>
  <c r="V5212" i="6"/>
  <c r="Z5211" i="6"/>
  <c r="AA5211" i="6" s="1"/>
  <c r="W5211" i="6"/>
  <c r="V5211" i="6"/>
  <c r="Z5210" i="6"/>
  <c r="AA5210" i="6" s="1"/>
  <c r="W5210" i="6"/>
  <c r="V5210" i="6"/>
  <c r="Z5209" i="6"/>
  <c r="AA5209" i="6" s="1"/>
  <c r="W5209" i="6"/>
  <c r="V5209" i="6"/>
  <c r="Z5208" i="6"/>
  <c r="AA5208" i="6" s="1"/>
  <c r="W5208" i="6"/>
  <c r="V5208" i="6"/>
  <c r="Z5207" i="6"/>
  <c r="AA5207" i="6" s="1"/>
  <c r="V5207" i="6"/>
  <c r="W5207" i="6" s="1"/>
  <c r="Z5206" i="6"/>
  <c r="AA5206" i="6" s="1"/>
  <c r="W5206" i="6"/>
  <c r="V5206" i="6"/>
  <c r="Z5205" i="6"/>
  <c r="AA5205" i="6" s="1"/>
  <c r="V5205" i="6"/>
  <c r="W5205" i="6" s="1"/>
  <c r="Z5204" i="6"/>
  <c r="AA5204" i="6" s="1"/>
  <c r="V5204" i="6"/>
  <c r="W5204" i="6" s="1"/>
  <c r="AA5203" i="6"/>
  <c r="Z5203" i="6"/>
  <c r="V5203" i="6"/>
  <c r="W5203" i="6" s="1"/>
  <c r="AA5202" i="6"/>
  <c r="Z5202" i="6"/>
  <c r="V5202" i="6"/>
  <c r="W5202" i="6" s="1"/>
  <c r="Z5201" i="6"/>
  <c r="AA5201" i="6" s="1"/>
  <c r="W5201" i="6"/>
  <c r="V5201" i="6"/>
  <c r="Z5200" i="6"/>
  <c r="AA5200" i="6" s="1"/>
  <c r="W5200" i="6"/>
  <c r="V5200" i="6"/>
  <c r="Z5199" i="6"/>
  <c r="AA5199" i="6" s="1"/>
  <c r="W5199" i="6"/>
  <c r="V5199" i="6"/>
  <c r="Z5198" i="6"/>
  <c r="AA5198" i="6" s="1"/>
  <c r="V5198" i="6"/>
  <c r="W5198" i="6" s="1"/>
  <c r="Z5197" i="6"/>
  <c r="AA5197" i="6" s="1"/>
  <c r="V5197" i="6"/>
  <c r="W5197" i="6" s="1"/>
  <c r="AA5196" i="6"/>
  <c r="Z5196" i="6"/>
  <c r="V5196" i="6"/>
  <c r="W5196" i="6" s="1"/>
  <c r="AA5195" i="6"/>
  <c r="Z5195" i="6"/>
  <c r="V5195" i="6"/>
  <c r="W5195" i="6" s="1"/>
  <c r="AA5194" i="6"/>
  <c r="Z5194" i="6"/>
  <c r="V5194" i="6"/>
  <c r="W5194" i="6" s="1"/>
  <c r="AA5193" i="6"/>
  <c r="Z5193" i="6"/>
  <c r="V5193" i="6"/>
  <c r="W5193" i="6" s="1"/>
  <c r="Z5192" i="6"/>
  <c r="AA5192" i="6" s="1"/>
  <c r="W5192" i="6"/>
  <c r="V5192" i="6"/>
  <c r="Z5191" i="6"/>
  <c r="AA5191" i="6" s="1"/>
  <c r="W5191" i="6"/>
  <c r="V5191" i="6"/>
  <c r="Z5190" i="6"/>
  <c r="AA5190" i="6" s="1"/>
  <c r="V5190" i="6"/>
  <c r="W5190" i="6" s="1"/>
  <c r="Z5189" i="6"/>
  <c r="AA5189" i="6" s="1"/>
  <c r="V5189" i="6"/>
  <c r="W5189" i="6" s="1"/>
  <c r="Z5188" i="6"/>
  <c r="AA5188" i="6" s="1"/>
  <c r="V5188" i="6"/>
  <c r="W5188" i="6" s="1"/>
  <c r="Z5187" i="6"/>
  <c r="AA5187" i="6" s="1"/>
  <c r="W5187" i="6"/>
  <c r="V5187" i="6"/>
  <c r="Z5186" i="6"/>
  <c r="AA5186" i="6" s="1"/>
  <c r="V5186" i="6"/>
  <c r="W5186" i="6" s="1"/>
  <c r="Z5185" i="6"/>
  <c r="AA5185" i="6" s="1"/>
  <c r="V5185" i="6"/>
  <c r="W5185" i="6" s="1"/>
  <c r="AA5184" i="6"/>
  <c r="Z5184" i="6"/>
  <c r="V5184" i="6"/>
  <c r="W5184" i="6" s="1"/>
  <c r="Z5183" i="6"/>
  <c r="AA5183" i="6" s="1"/>
  <c r="V5183" i="6"/>
  <c r="W5183" i="6" s="1"/>
  <c r="Z5182" i="6"/>
  <c r="AA5182" i="6" s="1"/>
  <c r="V5182" i="6"/>
  <c r="W5182" i="6" s="1"/>
  <c r="AA5181" i="6"/>
  <c r="Z5181" i="6"/>
  <c r="V5181" i="6"/>
  <c r="W5181" i="6" s="1"/>
  <c r="AA5180" i="6"/>
  <c r="Z5180" i="6"/>
  <c r="V5180" i="6"/>
  <c r="W5180" i="6" s="1"/>
  <c r="AA5179" i="6"/>
  <c r="Z5179" i="6"/>
  <c r="V5179" i="6"/>
  <c r="W5179" i="6" s="1"/>
  <c r="AA5178" i="6"/>
  <c r="Z5178" i="6"/>
  <c r="V5178" i="6"/>
  <c r="W5178" i="6" s="1"/>
  <c r="Z5177" i="6"/>
  <c r="AA5177" i="6" s="1"/>
  <c r="W5177" i="6"/>
  <c r="V5177" i="6"/>
  <c r="Z5176" i="6"/>
  <c r="AA5176" i="6" s="1"/>
  <c r="W5176" i="6"/>
  <c r="V5176" i="6"/>
  <c r="Z5175" i="6"/>
  <c r="AA5175" i="6" s="1"/>
  <c r="W5175" i="6"/>
  <c r="V5175" i="6"/>
  <c r="Z5174" i="6"/>
  <c r="AA5174" i="6" s="1"/>
  <c r="W5174" i="6"/>
  <c r="V5174" i="6"/>
  <c r="Z5173" i="6"/>
  <c r="AA5173" i="6" s="1"/>
  <c r="W5173" i="6"/>
  <c r="V5173" i="6"/>
  <c r="Z5172" i="6"/>
  <c r="AA5172" i="6" s="1"/>
  <c r="W5172" i="6"/>
  <c r="V5172" i="6"/>
  <c r="Z5171" i="6"/>
  <c r="AA5171" i="6" s="1"/>
  <c r="W5171" i="6"/>
  <c r="V5171" i="6"/>
  <c r="Z5170" i="6"/>
  <c r="AA5170" i="6" s="1"/>
  <c r="W5170" i="6"/>
  <c r="V5170" i="6"/>
  <c r="Z5169" i="6"/>
  <c r="AA5169" i="6" s="1"/>
  <c r="V5169" i="6"/>
  <c r="W5169" i="6" s="1"/>
  <c r="Z5168" i="6"/>
  <c r="AA5168" i="6" s="1"/>
  <c r="W5168" i="6"/>
  <c r="V5168" i="6"/>
  <c r="Z5167" i="6"/>
  <c r="AA5167" i="6" s="1"/>
  <c r="V5167" i="6"/>
  <c r="W5167" i="6" s="1"/>
  <c r="AA5166" i="6"/>
  <c r="Z5166" i="6"/>
  <c r="V5166" i="6"/>
  <c r="W5166" i="6" s="1"/>
  <c r="AA5165" i="6"/>
  <c r="Z5165" i="6"/>
  <c r="V5165" i="6"/>
  <c r="W5165" i="6" s="1"/>
  <c r="AA5164" i="6"/>
  <c r="Z5164" i="6"/>
  <c r="V5164" i="6"/>
  <c r="W5164" i="6" s="1"/>
  <c r="AA5163" i="6"/>
  <c r="Z5163" i="6"/>
  <c r="V5163" i="6"/>
  <c r="W5163" i="6" s="1"/>
  <c r="Z5162" i="6"/>
  <c r="AA5162" i="6" s="1"/>
  <c r="V5162" i="6"/>
  <c r="W5162" i="6" s="1"/>
  <c r="Z5161" i="6"/>
  <c r="AA5161" i="6" s="1"/>
  <c r="V5161" i="6"/>
  <c r="W5161" i="6" s="1"/>
  <c r="Z5160" i="6"/>
  <c r="AA5160" i="6" s="1"/>
  <c r="W5160" i="6"/>
  <c r="V5160" i="6"/>
  <c r="Z5159" i="6"/>
  <c r="AA5159" i="6" s="1"/>
  <c r="V5159" i="6"/>
  <c r="W5159" i="6" s="1"/>
  <c r="Z5158" i="6"/>
  <c r="AA5158" i="6" s="1"/>
  <c r="V5158" i="6"/>
  <c r="W5158" i="6" s="1"/>
  <c r="Z5157" i="6"/>
  <c r="AA5157" i="6" s="1"/>
  <c r="W5157" i="6"/>
  <c r="V5157" i="6"/>
  <c r="Z5156" i="6"/>
  <c r="AA5156" i="6" s="1"/>
  <c r="W5156" i="6"/>
  <c r="V5156" i="6"/>
  <c r="Z5155" i="6"/>
  <c r="AA5155" i="6" s="1"/>
  <c r="V5155" i="6"/>
  <c r="W5155" i="6" s="1"/>
  <c r="Z5154" i="6"/>
  <c r="AA5154" i="6" s="1"/>
  <c r="V5154" i="6"/>
  <c r="W5154" i="6" s="1"/>
  <c r="AA5153" i="6"/>
  <c r="Z5153" i="6"/>
  <c r="V5153" i="6"/>
  <c r="W5153" i="6" s="1"/>
  <c r="AA5152" i="6"/>
  <c r="Z5152" i="6"/>
  <c r="V5152" i="6"/>
  <c r="W5152" i="6" s="1"/>
  <c r="Z5151" i="6"/>
  <c r="AA5151" i="6" s="1"/>
  <c r="W5151" i="6"/>
  <c r="V5151" i="6"/>
  <c r="Z5150" i="6"/>
  <c r="AA5150" i="6" s="1"/>
  <c r="V5150" i="6"/>
  <c r="W5150" i="6" s="1"/>
  <c r="Z5149" i="6"/>
  <c r="AA5149" i="6" s="1"/>
  <c r="V5149" i="6"/>
  <c r="W5149" i="6" s="1"/>
  <c r="AA5148" i="6"/>
  <c r="Z5148" i="6"/>
  <c r="V5148" i="6"/>
  <c r="W5148" i="6" s="1"/>
  <c r="AA5147" i="6"/>
  <c r="Z5147" i="6"/>
  <c r="V5147" i="6"/>
  <c r="W5147" i="6" s="1"/>
  <c r="AA5146" i="6"/>
  <c r="Z5146" i="6"/>
  <c r="V5146" i="6"/>
  <c r="W5146" i="6" s="1"/>
  <c r="AA5145" i="6"/>
  <c r="Z5145" i="6"/>
  <c r="W5145" i="6"/>
  <c r="V5145" i="6"/>
  <c r="AA5144" i="6"/>
  <c r="Z5144" i="6"/>
  <c r="V5144" i="6"/>
  <c r="W5144" i="6" s="1"/>
  <c r="Z5143" i="6"/>
  <c r="AA5143" i="6" s="1"/>
  <c r="V5143" i="6"/>
  <c r="W5143" i="6" s="1"/>
  <c r="AA5142" i="6"/>
  <c r="Z5142" i="6"/>
  <c r="V5142" i="6"/>
  <c r="W5142" i="6" s="1"/>
  <c r="Z5141" i="6"/>
  <c r="AA5141" i="6" s="1"/>
  <c r="V5141" i="6"/>
  <c r="W5141" i="6" s="1"/>
  <c r="Z5140" i="6"/>
  <c r="AA5140" i="6" s="1"/>
  <c r="V5140" i="6"/>
  <c r="W5140" i="6" s="1"/>
  <c r="Z5139" i="6"/>
  <c r="AA5139" i="6" s="1"/>
  <c r="V5139" i="6"/>
  <c r="W5139" i="6" s="1"/>
  <c r="Z5138" i="6"/>
  <c r="AA5138" i="6" s="1"/>
  <c r="V5138" i="6"/>
  <c r="W5138" i="6" s="1"/>
  <c r="Z5137" i="6"/>
  <c r="AA5137" i="6" s="1"/>
  <c r="V5137" i="6"/>
  <c r="W5137" i="6" s="1"/>
  <c r="Z5136" i="6"/>
  <c r="AA5136" i="6" s="1"/>
  <c r="V5136" i="6"/>
  <c r="W5136" i="6" s="1"/>
  <c r="Z5135" i="6"/>
  <c r="AA5135" i="6" s="1"/>
  <c r="W5135" i="6"/>
  <c r="V5135" i="6"/>
  <c r="Z5134" i="6"/>
  <c r="AA5134" i="6" s="1"/>
  <c r="W5134" i="6"/>
  <c r="V5134" i="6"/>
  <c r="Z5133" i="6"/>
  <c r="AA5133" i="6" s="1"/>
  <c r="V5133" i="6"/>
  <c r="W5133" i="6" s="1"/>
  <c r="Z5132" i="6"/>
  <c r="AA5132" i="6" s="1"/>
  <c r="W5132" i="6"/>
  <c r="V5132" i="6"/>
  <c r="Z5131" i="6"/>
  <c r="AA5131" i="6" s="1"/>
  <c r="V5131" i="6"/>
  <c r="W5131" i="6" s="1"/>
  <c r="AA5130" i="6"/>
  <c r="Z5130" i="6"/>
  <c r="V5130" i="6"/>
  <c r="W5130" i="6" s="1"/>
  <c r="Z5129" i="6"/>
  <c r="AA5129" i="6" s="1"/>
  <c r="W5129" i="6"/>
  <c r="V5129" i="6"/>
  <c r="AA5128" i="6"/>
  <c r="Z5128" i="6"/>
  <c r="W5128" i="6"/>
  <c r="V5128" i="6"/>
  <c r="Z5127" i="6"/>
  <c r="AA5127" i="6" s="1"/>
  <c r="W5127" i="6"/>
  <c r="V5127" i="6"/>
  <c r="Z5126" i="6"/>
  <c r="AA5126" i="6" s="1"/>
  <c r="W5126" i="6"/>
  <c r="V5126" i="6"/>
  <c r="Z5125" i="6"/>
  <c r="AA5125" i="6" s="1"/>
  <c r="W5125" i="6"/>
  <c r="V5125" i="6"/>
  <c r="Z5124" i="6"/>
  <c r="AA5124" i="6" s="1"/>
  <c r="W5124" i="6"/>
  <c r="V5124" i="6"/>
  <c r="Z5123" i="6"/>
  <c r="AA5123" i="6" s="1"/>
  <c r="V5123" i="6"/>
  <c r="W5123" i="6" s="1"/>
  <c r="Z5122" i="6"/>
  <c r="AA5122" i="6" s="1"/>
  <c r="V5122" i="6"/>
  <c r="W5122" i="6" s="1"/>
  <c r="Z5121" i="6"/>
  <c r="AA5121" i="6" s="1"/>
  <c r="V5121" i="6"/>
  <c r="W5121" i="6" s="1"/>
  <c r="Z5120" i="6"/>
  <c r="AA5120" i="6" s="1"/>
  <c r="V5120" i="6"/>
  <c r="W5120" i="6" s="1"/>
  <c r="Z5119" i="6"/>
  <c r="AA5119" i="6" s="1"/>
  <c r="V5119" i="6"/>
  <c r="W5119" i="6" s="1"/>
  <c r="Z5118" i="6"/>
  <c r="AA5118" i="6" s="1"/>
  <c r="V5118" i="6"/>
  <c r="W5118" i="6" s="1"/>
  <c r="AA5117" i="6"/>
  <c r="Z5117" i="6"/>
  <c r="V5117" i="6"/>
  <c r="W5117" i="6" s="1"/>
  <c r="AA5116" i="6"/>
  <c r="Z5116" i="6"/>
  <c r="V5116" i="6"/>
  <c r="W5116" i="6" s="1"/>
  <c r="AA5115" i="6"/>
  <c r="Z5115" i="6"/>
  <c r="V5115" i="6"/>
  <c r="W5115" i="6" s="1"/>
  <c r="AA5114" i="6"/>
  <c r="Z5114" i="6"/>
  <c r="V5114" i="6"/>
  <c r="W5114" i="6" s="1"/>
  <c r="AA5113" i="6"/>
  <c r="Z5113" i="6"/>
  <c r="V5113" i="6"/>
  <c r="W5113" i="6" s="1"/>
  <c r="AA5112" i="6"/>
  <c r="Z5112" i="6"/>
  <c r="V5112" i="6"/>
  <c r="W5112" i="6" s="1"/>
  <c r="Z5111" i="6"/>
  <c r="AA5111" i="6" s="1"/>
  <c r="W5111" i="6"/>
  <c r="V5111" i="6"/>
  <c r="Z5110" i="6"/>
  <c r="AA5110" i="6" s="1"/>
  <c r="V5110" i="6"/>
  <c r="W5110" i="6" s="1"/>
  <c r="Z5109" i="6"/>
  <c r="AA5109" i="6" s="1"/>
  <c r="V5109" i="6"/>
  <c r="W5109" i="6" s="1"/>
  <c r="Z5108" i="6"/>
  <c r="AA5108" i="6" s="1"/>
  <c r="W5108" i="6"/>
  <c r="V5108" i="6"/>
  <c r="Z5107" i="6"/>
  <c r="AA5107" i="6" s="1"/>
  <c r="W5107" i="6"/>
  <c r="V5107" i="6"/>
  <c r="Z5106" i="6"/>
  <c r="AA5106" i="6" s="1"/>
  <c r="W5106" i="6"/>
  <c r="V5106" i="6"/>
  <c r="Z5105" i="6"/>
  <c r="AA5105" i="6" s="1"/>
  <c r="W5105" i="6"/>
  <c r="V5105" i="6"/>
  <c r="Z5104" i="6"/>
  <c r="AA5104" i="6" s="1"/>
  <c r="V5104" i="6"/>
  <c r="W5104" i="6" s="1"/>
  <c r="Z5103" i="6"/>
  <c r="AA5103" i="6" s="1"/>
  <c r="V5103" i="6"/>
  <c r="W5103" i="6" s="1"/>
  <c r="AA5102" i="6"/>
  <c r="Z5102" i="6"/>
  <c r="V5102" i="6"/>
  <c r="W5102" i="6" s="1"/>
  <c r="AA5101" i="6"/>
  <c r="Z5101" i="6"/>
  <c r="V5101" i="6"/>
  <c r="W5101" i="6" s="1"/>
  <c r="AA5100" i="6"/>
  <c r="Z5100" i="6"/>
  <c r="V5100" i="6"/>
  <c r="W5100" i="6" s="1"/>
  <c r="Z5099" i="6"/>
  <c r="AA5099" i="6" s="1"/>
  <c r="V5099" i="6"/>
  <c r="W5099" i="6" s="1"/>
  <c r="Z5098" i="6"/>
  <c r="AA5098" i="6" s="1"/>
  <c r="V5098" i="6"/>
  <c r="W5098" i="6" s="1"/>
  <c r="AA5097" i="6"/>
  <c r="Z5097" i="6"/>
  <c r="V5097" i="6"/>
  <c r="W5097" i="6" s="1"/>
  <c r="AA5096" i="6"/>
  <c r="Z5096" i="6"/>
  <c r="V5096" i="6"/>
  <c r="W5096" i="6" s="1"/>
  <c r="Z5095" i="6"/>
  <c r="AA5095" i="6" s="1"/>
  <c r="W5095" i="6"/>
  <c r="V5095" i="6"/>
  <c r="Z5094" i="6"/>
  <c r="AA5094" i="6" s="1"/>
  <c r="W5094" i="6"/>
  <c r="V5094" i="6"/>
  <c r="Z5093" i="6"/>
  <c r="AA5093" i="6" s="1"/>
  <c r="V5093" i="6"/>
  <c r="W5093" i="6" s="1"/>
  <c r="Z5092" i="6"/>
  <c r="AA5092" i="6" s="1"/>
  <c r="V5092" i="6"/>
  <c r="W5092" i="6" s="1"/>
  <c r="AA5091" i="6"/>
  <c r="Z5091" i="6"/>
  <c r="V5091" i="6"/>
  <c r="W5091" i="6" s="1"/>
  <c r="Z5090" i="6"/>
  <c r="AA5090" i="6" s="1"/>
  <c r="V5090" i="6"/>
  <c r="W5090" i="6" s="1"/>
  <c r="AA5089" i="6"/>
  <c r="Z5089" i="6"/>
  <c r="V5089" i="6"/>
  <c r="W5089" i="6" s="1"/>
  <c r="AA5088" i="6"/>
  <c r="Z5088" i="6"/>
  <c r="V5088" i="6"/>
  <c r="W5088" i="6" s="1"/>
  <c r="AA5087" i="6"/>
  <c r="Z5087" i="6"/>
  <c r="V5087" i="6"/>
  <c r="W5087" i="6" s="1"/>
  <c r="AA5086" i="6"/>
  <c r="Z5086" i="6"/>
  <c r="V5086" i="6"/>
  <c r="W5086" i="6" s="1"/>
  <c r="Z5085" i="6"/>
  <c r="AA5085" i="6" s="1"/>
  <c r="W5085" i="6"/>
  <c r="V5085" i="6"/>
  <c r="Z5084" i="6"/>
  <c r="AA5084" i="6" s="1"/>
  <c r="W5084" i="6"/>
  <c r="V5084" i="6"/>
  <c r="Z5083" i="6"/>
  <c r="AA5083" i="6" s="1"/>
  <c r="W5083" i="6"/>
  <c r="V5083" i="6"/>
  <c r="Z5082" i="6"/>
  <c r="AA5082" i="6" s="1"/>
  <c r="V5082" i="6"/>
  <c r="W5082" i="6" s="1"/>
  <c r="AA5081" i="6"/>
  <c r="Z5081" i="6"/>
  <c r="W5081" i="6"/>
  <c r="V5081" i="6"/>
  <c r="AA5080" i="6"/>
  <c r="Z5080" i="6"/>
  <c r="W5080" i="6"/>
  <c r="V5080" i="6"/>
  <c r="Z5079" i="6"/>
  <c r="AA5079" i="6" s="1"/>
  <c r="W5079" i="6"/>
  <c r="V5079" i="6"/>
  <c r="Z5078" i="6"/>
  <c r="AA5078" i="6" s="1"/>
  <c r="V5078" i="6"/>
  <c r="W5078" i="6" s="1"/>
  <c r="Z5077" i="6"/>
  <c r="AA5077" i="6" s="1"/>
  <c r="V5077" i="6"/>
  <c r="W5077" i="6" s="1"/>
  <c r="Z5076" i="6"/>
  <c r="AA5076" i="6" s="1"/>
  <c r="V5076" i="6"/>
  <c r="W5076" i="6" s="1"/>
  <c r="AA5075" i="6"/>
  <c r="Z5075" i="6"/>
  <c r="V5075" i="6"/>
  <c r="W5075" i="6" s="1"/>
  <c r="AA5074" i="6"/>
  <c r="Z5074" i="6"/>
  <c r="V5074" i="6"/>
  <c r="W5074" i="6" s="1"/>
  <c r="AA5073" i="6"/>
  <c r="Z5073" i="6"/>
  <c r="V5073" i="6"/>
  <c r="W5073" i="6" s="1"/>
  <c r="AA5072" i="6"/>
  <c r="Z5072" i="6"/>
  <c r="V5072" i="6"/>
  <c r="W5072" i="6" s="1"/>
  <c r="AA5071" i="6"/>
  <c r="Z5071" i="6"/>
  <c r="V5071" i="6"/>
  <c r="W5071" i="6" s="1"/>
  <c r="AA5070" i="6"/>
  <c r="Z5070" i="6"/>
  <c r="V5070" i="6"/>
  <c r="W5070" i="6" s="1"/>
  <c r="AA5069" i="6"/>
  <c r="Z5069" i="6"/>
  <c r="V5069" i="6"/>
  <c r="W5069" i="6" s="1"/>
  <c r="Z5068" i="6"/>
  <c r="AA5068" i="6" s="1"/>
  <c r="W5068" i="6"/>
  <c r="V5068" i="6"/>
  <c r="AA5067" i="6"/>
  <c r="Z5067" i="6"/>
  <c r="W5067" i="6"/>
  <c r="V5067" i="6"/>
  <c r="AA5066" i="6"/>
  <c r="Z5066" i="6"/>
  <c r="W5066" i="6"/>
  <c r="V5066" i="6"/>
  <c r="AA5065" i="6"/>
  <c r="Z5065" i="6"/>
  <c r="W5065" i="6"/>
  <c r="V5065" i="6"/>
  <c r="AA5064" i="6"/>
  <c r="Z5064" i="6"/>
  <c r="W5064" i="6"/>
  <c r="V5064" i="6"/>
  <c r="AA5063" i="6"/>
  <c r="Z5063" i="6"/>
  <c r="V5063" i="6"/>
  <c r="W5063" i="6" s="1"/>
  <c r="Z5062" i="6"/>
  <c r="AA5062" i="6" s="1"/>
  <c r="W5062" i="6"/>
  <c r="V5062" i="6"/>
  <c r="Z5061" i="6"/>
  <c r="AA5061" i="6" s="1"/>
  <c r="W5061" i="6"/>
  <c r="V5061" i="6"/>
  <c r="Z5060" i="6"/>
  <c r="AA5060" i="6" s="1"/>
  <c r="W5060" i="6"/>
  <c r="V5060" i="6"/>
  <c r="Z5059" i="6"/>
  <c r="AA5059" i="6" s="1"/>
  <c r="W5059" i="6"/>
  <c r="V5059" i="6"/>
  <c r="Z5058" i="6"/>
  <c r="AA5058" i="6" s="1"/>
  <c r="W5058" i="6"/>
  <c r="V5058" i="6"/>
  <c r="Z5057" i="6"/>
  <c r="AA5057" i="6" s="1"/>
  <c r="V5057" i="6"/>
  <c r="W5057" i="6" s="1"/>
  <c r="Z5056" i="6"/>
  <c r="AA5056" i="6" s="1"/>
  <c r="V5056" i="6"/>
  <c r="W5056" i="6" s="1"/>
  <c r="Z5055" i="6"/>
  <c r="AA5055" i="6" s="1"/>
  <c r="W5055" i="6"/>
  <c r="V5055" i="6"/>
  <c r="Z5054" i="6"/>
  <c r="AA5054" i="6" s="1"/>
  <c r="V5054" i="6"/>
  <c r="W5054" i="6" s="1"/>
  <c r="Z5053" i="6"/>
  <c r="AA5053" i="6" s="1"/>
  <c r="W5053" i="6"/>
  <c r="V5053" i="6"/>
  <c r="Z5052" i="6"/>
  <c r="AA5052" i="6" s="1"/>
  <c r="W5052" i="6"/>
  <c r="V5052" i="6"/>
  <c r="Z5051" i="6"/>
  <c r="AA5051" i="6" s="1"/>
  <c r="V5051" i="6"/>
  <c r="W5051" i="6" s="1"/>
  <c r="AA5050" i="6"/>
  <c r="Z5050" i="6"/>
  <c r="V5050" i="6"/>
  <c r="W5050" i="6" s="1"/>
  <c r="Z5049" i="6"/>
  <c r="AA5049" i="6" s="1"/>
  <c r="W5049" i="6"/>
  <c r="V5049" i="6"/>
  <c r="AA5048" i="6"/>
  <c r="Z5048" i="6"/>
  <c r="V5048" i="6"/>
  <c r="W5048" i="6" s="1"/>
  <c r="Z5047" i="6"/>
  <c r="AA5047" i="6" s="1"/>
  <c r="W5047" i="6"/>
  <c r="V5047" i="6"/>
  <c r="Z5046" i="6"/>
  <c r="AA5046" i="6" s="1"/>
  <c r="W5046" i="6"/>
  <c r="V5046" i="6"/>
  <c r="Z5045" i="6"/>
  <c r="AA5045" i="6" s="1"/>
  <c r="W5045" i="6"/>
  <c r="V5045" i="6"/>
  <c r="AA5044" i="6"/>
  <c r="Z5044" i="6"/>
  <c r="W5044" i="6"/>
  <c r="V5044" i="6"/>
  <c r="AA5043" i="6"/>
  <c r="Z5043" i="6"/>
  <c r="W5043" i="6"/>
  <c r="V5043" i="6"/>
  <c r="AA5042" i="6"/>
  <c r="Z5042" i="6"/>
  <c r="V5042" i="6"/>
  <c r="W5042" i="6" s="1"/>
  <c r="Z5041" i="6"/>
  <c r="AA5041" i="6" s="1"/>
  <c r="W5041" i="6"/>
  <c r="V5041" i="6"/>
  <c r="AA5040" i="6"/>
  <c r="Z5040" i="6"/>
  <c r="V5040" i="6"/>
  <c r="W5040" i="6" s="1"/>
  <c r="AA5039" i="6"/>
  <c r="Z5039" i="6"/>
  <c r="V5039" i="6"/>
  <c r="W5039" i="6" s="1"/>
  <c r="AA5038" i="6"/>
  <c r="Z5038" i="6"/>
  <c r="V5038" i="6"/>
  <c r="W5038" i="6" s="1"/>
  <c r="AA5037" i="6"/>
  <c r="Z5037" i="6"/>
  <c r="V5037" i="6"/>
  <c r="W5037" i="6" s="1"/>
  <c r="Z5036" i="6"/>
  <c r="AA5036" i="6" s="1"/>
  <c r="W5036" i="6"/>
  <c r="V5036" i="6"/>
  <c r="Z5035" i="6"/>
  <c r="AA5035" i="6" s="1"/>
  <c r="V5035" i="6"/>
  <c r="W5035" i="6" s="1"/>
  <c r="Z5034" i="6"/>
  <c r="AA5034" i="6" s="1"/>
  <c r="V5034" i="6"/>
  <c r="W5034" i="6" s="1"/>
  <c r="AA5033" i="6"/>
  <c r="Z5033" i="6"/>
  <c r="V5033" i="6"/>
  <c r="W5033" i="6" s="1"/>
  <c r="AA5032" i="6"/>
  <c r="Z5032" i="6"/>
  <c r="V5032" i="6"/>
  <c r="W5032" i="6" s="1"/>
  <c r="AA5031" i="6"/>
  <c r="Z5031" i="6"/>
  <c r="V5031" i="6"/>
  <c r="W5031" i="6" s="1"/>
  <c r="Z5030" i="6"/>
  <c r="AA5030" i="6" s="1"/>
  <c r="W5030" i="6"/>
  <c r="V5030" i="6"/>
  <c r="Z5029" i="6"/>
  <c r="AA5029" i="6" s="1"/>
  <c r="W5029" i="6"/>
  <c r="V5029" i="6"/>
  <c r="Z5028" i="6"/>
  <c r="AA5028" i="6" s="1"/>
  <c r="W5028" i="6"/>
  <c r="V5028" i="6"/>
  <c r="Z5027" i="6"/>
  <c r="AA5027" i="6" s="1"/>
  <c r="W5027" i="6"/>
  <c r="V5027" i="6"/>
  <c r="Z5026" i="6"/>
  <c r="AA5026" i="6" s="1"/>
  <c r="W5026" i="6"/>
  <c r="V5026" i="6"/>
  <c r="Z5025" i="6"/>
  <c r="AA5025" i="6" s="1"/>
  <c r="W5025" i="6"/>
  <c r="V5025" i="6"/>
  <c r="Z5024" i="6"/>
  <c r="AA5024" i="6" s="1"/>
  <c r="W5024" i="6"/>
  <c r="V5024" i="6"/>
  <c r="Z5023" i="6"/>
  <c r="AA5023" i="6" s="1"/>
  <c r="V5023" i="6"/>
  <c r="W5023" i="6" s="1"/>
  <c r="AA5022" i="6"/>
  <c r="Z5022" i="6"/>
  <c r="V5022" i="6"/>
  <c r="W5022" i="6" s="1"/>
  <c r="AA5021" i="6"/>
  <c r="Z5021" i="6"/>
  <c r="V5021" i="6"/>
  <c r="W5021" i="6" s="1"/>
  <c r="AA5020" i="6"/>
  <c r="Z5020" i="6"/>
  <c r="V5020" i="6"/>
  <c r="W5020" i="6" s="1"/>
  <c r="Z5019" i="6"/>
  <c r="AA5019" i="6" s="1"/>
  <c r="W5019" i="6"/>
  <c r="V5019" i="6"/>
  <c r="Z5018" i="6"/>
  <c r="AA5018" i="6" s="1"/>
  <c r="W5018" i="6"/>
  <c r="V5018" i="6"/>
  <c r="Z5017" i="6"/>
  <c r="AA5017" i="6" s="1"/>
  <c r="W5017" i="6"/>
  <c r="V5017" i="6"/>
  <c r="Z5016" i="6"/>
  <c r="AA5016" i="6" s="1"/>
  <c r="W5016" i="6"/>
  <c r="V5016" i="6"/>
  <c r="Z5015" i="6"/>
  <c r="AA5015" i="6" s="1"/>
  <c r="W5015" i="6"/>
  <c r="V5015" i="6"/>
  <c r="Z5014" i="6"/>
  <c r="AA5014" i="6" s="1"/>
  <c r="W5014" i="6"/>
  <c r="V5014" i="6"/>
  <c r="Z5013" i="6"/>
  <c r="AA5013" i="6" s="1"/>
  <c r="V5013" i="6"/>
  <c r="W5013" i="6" s="1"/>
  <c r="AA5012" i="6"/>
  <c r="Z5012" i="6"/>
  <c r="V5012" i="6"/>
  <c r="W5012" i="6" s="1"/>
  <c r="AA5011" i="6"/>
  <c r="Z5011" i="6"/>
  <c r="V5011" i="6"/>
  <c r="W5011" i="6" s="1"/>
  <c r="Z5010" i="6"/>
  <c r="AA5010" i="6" s="1"/>
  <c r="V5010" i="6"/>
  <c r="W5010" i="6" s="1"/>
  <c r="AA5009" i="6"/>
  <c r="Z5009" i="6"/>
  <c r="V5009" i="6"/>
  <c r="W5009" i="6" s="1"/>
  <c r="Z5008" i="6"/>
  <c r="AA5008" i="6" s="1"/>
  <c r="W5008" i="6"/>
  <c r="V5008" i="6"/>
  <c r="Z5007" i="6"/>
  <c r="AA5007" i="6" s="1"/>
  <c r="W5007" i="6"/>
  <c r="V5007" i="6"/>
  <c r="Z5006" i="6"/>
  <c r="AA5006" i="6" s="1"/>
  <c r="V5006" i="6"/>
  <c r="W5006" i="6" s="1"/>
  <c r="Z5005" i="6"/>
  <c r="AA5005" i="6" s="1"/>
  <c r="V5005" i="6"/>
  <c r="W5005" i="6" s="1"/>
  <c r="AA5004" i="6"/>
  <c r="Z5004" i="6"/>
  <c r="V5004" i="6"/>
  <c r="W5004" i="6" s="1"/>
  <c r="AA5003" i="6"/>
  <c r="Z5003" i="6"/>
  <c r="V5003" i="6"/>
  <c r="W5003" i="6" s="1"/>
  <c r="Z5002" i="6"/>
  <c r="AA5002" i="6" s="1"/>
  <c r="V5002" i="6"/>
  <c r="W5002" i="6" s="1"/>
  <c r="Z5001" i="6"/>
  <c r="AA5001" i="6" s="1"/>
  <c r="V5001" i="6"/>
  <c r="W5001" i="6" s="1"/>
  <c r="AA5000" i="6"/>
  <c r="Z5000" i="6"/>
  <c r="V5000" i="6"/>
  <c r="W5000" i="6" s="1"/>
  <c r="AA4999" i="6"/>
  <c r="Z4999" i="6"/>
  <c r="V4999" i="6"/>
  <c r="W4999" i="6" s="1"/>
  <c r="AA4998" i="6"/>
  <c r="Z4998" i="6"/>
  <c r="V4998" i="6"/>
  <c r="W4998" i="6" s="1"/>
  <c r="AA4997" i="6"/>
  <c r="Z4997" i="6"/>
  <c r="V4997" i="6"/>
  <c r="W4997" i="6" s="1"/>
  <c r="AA4996" i="6"/>
  <c r="Z4996" i="6"/>
  <c r="V4996" i="6"/>
  <c r="W4996" i="6" s="1"/>
  <c r="AA4995" i="6"/>
  <c r="Z4995" i="6"/>
  <c r="V4995" i="6"/>
  <c r="W4995" i="6" s="1"/>
  <c r="AA4994" i="6"/>
  <c r="Z4994" i="6"/>
  <c r="V4994" i="6"/>
  <c r="W4994" i="6" s="1"/>
  <c r="AA4993" i="6"/>
  <c r="Z4993" i="6"/>
  <c r="V4993" i="6"/>
  <c r="W4993" i="6" s="1"/>
  <c r="Z4992" i="6"/>
  <c r="AA4992" i="6" s="1"/>
  <c r="W4992" i="6"/>
  <c r="V4992" i="6"/>
  <c r="Z4991" i="6"/>
  <c r="AA4991" i="6" s="1"/>
  <c r="W4991" i="6"/>
  <c r="V4991" i="6"/>
  <c r="Z4990" i="6"/>
  <c r="AA4990" i="6" s="1"/>
  <c r="W4990" i="6"/>
  <c r="V4990" i="6"/>
  <c r="Z4989" i="6"/>
  <c r="AA4989" i="6" s="1"/>
  <c r="W4989" i="6"/>
  <c r="V4989" i="6"/>
  <c r="Z4988" i="6"/>
  <c r="AA4988" i="6" s="1"/>
  <c r="W4988" i="6"/>
  <c r="V4988" i="6"/>
  <c r="Z4987" i="6"/>
  <c r="AA4987" i="6" s="1"/>
  <c r="W4987" i="6"/>
  <c r="V4987" i="6"/>
  <c r="Z4986" i="6"/>
  <c r="AA4986" i="6" s="1"/>
  <c r="W4986" i="6"/>
  <c r="V4986" i="6"/>
  <c r="Z4985" i="6"/>
  <c r="AA4985" i="6" s="1"/>
  <c r="W4985" i="6"/>
  <c r="V4985" i="6"/>
  <c r="Z4984" i="6"/>
  <c r="AA4984" i="6" s="1"/>
  <c r="V4984" i="6"/>
  <c r="W4984" i="6" s="1"/>
  <c r="AA4983" i="6"/>
  <c r="Z4983" i="6"/>
  <c r="V4983" i="6"/>
  <c r="W4983" i="6" s="1"/>
  <c r="AA4982" i="6"/>
  <c r="Z4982" i="6"/>
  <c r="V4982" i="6"/>
  <c r="W4982" i="6" s="1"/>
  <c r="Z4981" i="6"/>
  <c r="AA4981" i="6" s="1"/>
  <c r="V4981" i="6"/>
  <c r="W4981" i="6" s="1"/>
  <c r="AA4980" i="6"/>
  <c r="Z4980" i="6"/>
  <c r="V4980" i="6"/>
  <c r="W4980" i="6" s="1"/>
  <c r="AA4979" i="6"/>
  <c r="Z4979" i="6"/>
  <c r="V4979" i="6"/>
  <c r="W4979" i="6" s="1"/>
  <c r="Z4978" i="6"/>
  <c r="AA4978" i="6" s="1"/>
  <c r="W4978" i="6"/>
  <c r="V4978" i="6"/>
  <c r="Z4977" i="6"/>
  <c r="AA4977" i="6" s="1"/>
  <c r="W4977" i="6"/>
  <c r="V4977" i="6"/>
  <c r="Z4976" i="6"/>
  <c r="AA4976" i="6" s="1"/>
  <c r="W4976" i="6"/>
  <c r="V4976" i="6"/>
  <c r="Z4975" i="6"/>
  <c r="AA4975" i="6" s="1"/>
  <c r="W4975" i="6"/>
  <c r="V4975" i="6"/>
  <c r="Z4974" i="6"/>
  <c r="AA4974" i="6" s="1"/>
  <c r="W4974" i="6"/>
  <c r="V4974" i="6"/>
  <c r="Z4973" i="6"/>
  <c r="AA4973" i="6" s="1"/>
  <c r="W4973" i="6"/>
  <c r="V4973" i="6"/>
  <c r="Z4972" i="6"/>
  <c r="AA4972" i="6" s="1"/>
  <c r="W4972" i="6"/>
  <c r="V4972" i="6"/>
  <c r="Z4971" i="6"/>
  <c r="AA4971" i="6" s="1"/>
  <c r="V4971" i="6"/>
  <c r="W4971" i="6" s="1"/>
  <c r="Z4970" i="6"/>
  <c r="AA4970" i="6" s="1"/>
  <c r="V4970" i="6"/>
  <c r="W4970" i="6" s="1"/>
  <c r="Z4969" i="6"/>
  <c r="AA4969" i="6" s="1"/>
  <c r="V4969" i="6"/>
  <c r="W4969" i="6" s="1"/>
  <c r="Z4968" i="6"/>
  <c r="AA4968" i="6" s="1"/>
  <c r="W4968" i="6"/>
  <c r="V4968" i="6"/>
  <c r="Z4967" i="6"/>
  <c r="AA4967" i="6" s="1"/>
  <c r="W4967" i="6"/>
  <c r="V4967" i="6"/>
  <c r="Z4966" i="6"/>
  <c r="AA4966" i="6" s="1"/>
  <c r="W4966" i="6"/>
  <c r="V4966" i="6"/>
  <c r="Z4965" i="6"/>
  <c r="AA4965" i="6" s="1"/>
  <c r="W4965" i="6"/>
  <c r="V4965" i="6"/>
  <c r="Z4964" i="6"/>
  <c r="AA4964" i="6" s="1"/>
  <c r="V4964" i="6"/>
  <c r="W4964" i="6" s="1"/>
  <c r="AA4963" i="6"/>
  <c r="Z4963" i="6"/>
  <c r="V4963" i="6"/>
  <c r="W4963" i="6" s="1"/>
  <c r="Z4962" i="6"/>
  <c r="AA4962" i="6" s="1"/>
  <c r="W4962" i="6"/>
  <c r="V4962" i="6"/>
  <c r="Z4961" i="6"/>
  <c r="AA4961" i="6" s="1"/>
  <c r="W4961" i="6"/>
  <c r="V4961" i="6"/>
  <c r="Z4960" i="6"/>
  <c r="AA4960" i="6" s="1"/>
  <c r="W4960" i="6"/>
  <c r="V4960" i="6"/>
  <c r="Z4959" i="6"/>
  <c r="AA4959" i="6" s="1"/>
  <c r="W4959" i="6"/>
  <c r="V4959" i="6"/>
  <c r="Z4958" i="6"/>
  <c r="AA4958" i="6" s="1"/>
  <c r="V4958" i="6"/>
  <c r="W4958" i="6" s="1"/>
  <c r="Z4957" i="6"/>
  <c r="AA4957" i="6" s="1"/>
  <c r="V4957" i="6"/>
  <c r="W4957" i="6" s="1"/>
  <c r="Z4956" i="6"/>
  <c r="AA4956" i="6" s="1"/>
  <c r="W4956" i="6"/>
  <c r="V4956" i="6"/>
  <c r="Z4955" i="6"/>
  <c r="AA4955" i="6" s="1"/>
  <c r="W4955" i="6"/>
  <c r="V4955" i="6"/>
  <c r="Z4954" i="6"/>
  <c r="AA4954" i="6" s="1"/>
  <c r="W4954" i="6"/>
  <c r="V4954" i="6"/>
  <c r="Z4953" i="6"/>
  <c r="AA4953" i="6" s="1"/>
  <c r="W4953" i="6"/>
  <c r="V4953" i="6"/>
  <c r="Z4952" i="6"/>
  <c r="AA4952" i="6" s="1"/>
  <c r="V4952" i="6"/>
  <c r="W4952" i="6" s="1"/>
  <c r="AA4951" i="6"/>
  <c r="Z4951" i="6"/>
  <c r="V4951" i="6"/>
  <c r="W4951" i="6" s="1"/>
  <c r="Z4950" i="6"/>
  <c r="AA4950" i="6" s="1"/>
  <c r="V4950" i="6"/>
  <c r="W4950" i="6" s="1"/>
  <c r="Z4949" i="6"/>
  <c r="AA4949" i="6" s="1"/>
  <c r="W4949" i="6"/>
  <c r="V4949" i="6"/>
  <c r="Z4948" i="6"/>
  <c r="AA4948" i="6" s="1"/>
  <c r="W4948" i="6"/>
  <c r="V4948" i="6"/>
  <c r="Z4947" i="6"/>
  <c r="AA4947" i="6" s="1"/>
  <c r="W4947" i="6"/>
  <c r="V4947" i="6"/>
  <c r="Z4946" i="6"/>
  <c r="AA4946" i="6" s="1"/>
  <c r="V4946" i="6"/>
  <c r="W4946" i="6" s="1"/>
  <c r="AA4945" i="6"/>
  <c r="Z4945" i="6"/>
  <c r="V4945" i="6"/>
  <c r="W4945" i="6" s="1"/>
  <c r="Z4944" i="6"/>
  <c r="AA4944" i="6" s="1"/>
  <c r="W4944" i="6"/>
  <c r="V4944" i="6"/>
  <c r="Z4943" i="6"/>
  <c r="AA4943" i="6" s="1"/>
  <c r="V4943" i="6"/>
  <c r="W4943" i="6" s="1"/>
  <c r="Z4942" i="6"/>
  <c r="AA4942" i="6" s="1"/>
  <c r="W4942" i="6"/>
  <c r="V4942" i="6"/>
  <c r="Z4941" i="6"/>
  <c r="AA4941" i="6" s="1"/>
  <c r="V4941" i="6"/>
  <c r="W4941" i="6" s="1"/>
  <c r="AA4940" i="6"/>
  <c r="Z4940" i="6"/>
  <c r="V4940" i="6"/>
  <c r="W4940" i="6" s="1"/>
  <c r="AA4939" i="6"/>
  <c r="Z4939" i="6"/>
  <c r="V4939" i="6"/>
  <c r="W4939" i="6" s="1"/>
  <c r="AA4938" i="6"/>
  <c r="Z4938" i="6"/>
  <c r="V4938" i="6"/>
  <c r="W4938" i="6" s="1"/>
  <c r="AA4937" i="6"/>
  <c r="Z4937" i="6"/>
  <c r="V4937" i="6"/>
  <c r="W4937" i="6" s="1"/>
  <c r="AA4936" i="6"/>
  <c r="Z4936" i="6"/>
  <c r="V4936" i="6"/>
  <c r="W4936" i="6" s="1"/>
  <c r="AA4935" i="6"/>
  <c r="Z4935" i="6"/>
  <c r="V4935" i="6"/>
  <c r="W4935" i="6" s="1"/>
  <c r="Z4934" i="6"/>
  <c r="AA4934" i="6" s="1"/>
  <c r="W4934" i="6"/>
  <c r="V4934" i="6"/>
  <c r="Z4933" i="6"/>
  <c r="AA4933" i="6" s="1"/>
  <c r="W4933" i="6"/>
  <c r="V4933" i="6"/>
  <c r="Z4932" i="6"/>
  <c r="AA4932" i="6" s="1"/>
  <c r="W4932" i="6"/>
  <c r="V4932" i="6"/>
  <c r="Z4931" i="6"/>
  <c r="AA4931" i="6" s="1"/>
  <c r="W4931" i="6"/>
  <c r="V4931" i="6"/>
  <c r="Z4930" i="6"/>
  <c r="AA4930" i="6" s="1"/>
  <c r="W4930" i="6"/>
  <c r="V4930" i="6"/>
  <c r="Z4929" i="6"/>
  <c r="AA4929" i="6" s="1"/>
  <c r="V4929" i="6"/>
  <c r="W4929" i="6" s="1"/>
  <c r="Z4928" i="6"/>
  <c r="AA4928" i="6" s="1"/>
  <c r="V4928" i="6"/>
  <c r="W4928" i="6" s="1"/>
  <c r="Z4927" i="6"/>
  <c r="AA4927" i="6" s="1"/>
  <c r="W4927" i="6"/>
  <c r="V4927" i="6"/>
  <c r="Z4926" i="6"/>
  <c r="AA4926" i="6" s="1"/>
  <c r="V4926" i="6"/>
  <c r="W4926" i="6" s="1"/>
  <c r="AA4925" i="6"/>
  <c r="Z4925" i="6"/>
  <c r="V4925" i="6"/>
  <c r="W4925" i="6" s="1"/>
  <c r="Z4924" i="6"/>
  <c r="AA4924" i="6" s="1"/>
  <c r="V4924" i="6"/>
  <c r="W4924" i="6" s="1"/>
  <c r="AA4923" i="6"/>
  <c r="Z4923" i="6"/>
  <c r="V4923" i="6"/>
  <c r="W4923" i="6" s="1"/>
  <c r="AA4922" i="6"/>
  <c r="Z4922" i="6"/>
  <c r="V4922" i="6"/>
  <c r="W4922" i="6" s="1"/>
  <c r="AA4921" i="6"/>
  <c r="Z4921" i="6"/>
  <c r="V4921" i="6"/>
  <c r="W4921" i="6" s="1"/>
  <c r="AA4920" i="6"/>
  <c r="Z4920" i="6"/>
  <c r="V4920" i="6"/>
  <c r="W4920" i="6" s="1"/>
  <c r="Z4919" i="6"/>
  <c r="AA4919" i="6" s="1"/>
  <c r="W4919" i="6"/>
  <c r="V4919" i="6"/>
  <c r="Z4918" i="6"/>
  <c r="AA4918" i="6" s="1"/>
  <c r="W4918" i="6"/>
  <c r="V4918" i="6"/>
  <c r="Z4917" i="6"/>
  <c r="AA4917" i="6" s="1"/>
  <c r="W4917" i="6"/>
  <c r="V4917" i="6"/>
  <c r="Z4916" i="6"/>
  <c r="AA4916" i="6" s="1"/>
  <c r="V4916" i="6"/>
  <c r="W4916" i="6" s="1"/>
  <c r="AA4915" i="6"/>
  <c r="Z4915" i="6"/>
  <c r="V4915" i="6"/>
  <c r="W4915" i="6" s="1"/>
  <c r="AA4914" i="6"/>
  <c r="Z4914" i="6"/>
  <c r="V4914" i="6"/>
  <c r="W4914" i="6" s="1"/>
  <c r="AA4913" i="6"/>
  <c r="Z4913" i="6"/>
  <c r="V4913" i="6"/>
  <c r="W4913" i="6" s="1"/>
  <c r="AA4912" i="6"/>
  <c r="Z4912" i="6"/>
  <c r="V4912" i="6"/>
  <c r="W4912" i="6" s="1"/>
  <c r="AA4911" i="6"/>
  <c r="Z4911" i="6"/>
  <c r="V4911" i="6"/>
  <c r="W4911" i="6" s="1"/>
  <c r="AA4910" i="6"/>
  <c r="Z4910" i="6"/>
  <c r="V4910" i="6"/>
  <c r="W4910" i="6" s="1"/>
  <c r="Z4909" i="6"/>
  <c r="AA4909" i="6" s="1"/>
  <c r="W4909" i="6"/>
  <c r="V4909" i="6"/>
  <c r="Z4908" i="6"/>
  <c r="AA4908" i="6" s="1"/>
  <c r="V4908" i="6"/>
  <c r="W4908" i="6" s="1"/>
  <c r="Z4907" i="6"/>
  <c r="AA4907" i="6" s="1"/>
  <c r="V4907" i="6"/>
  <c r="W4907" i="6" s="1"/>
  <c r="AA4906" i="6"/>
  <c r="Z4906" i="6"/>
  <c r="W4906" i="6"/>
  <c r="V4906" i="6"/>
  <c r="AA4905" i="6"/>
  <c r="Z4905" i="6"/>
  <c r="W4905" i="6"/>
  <c r="V4905" i="6"/>
  <c r="AA4904" i="6"/>
  <c r="Z4904" i="6"/>
  <c r="V4904" i="6"/>
  <c r="W4904" i="6" s="1"/>
  <c r="Z4903" i="6"/>
  <c r="AA4903" i="6" s="1"/>
  <c r="W4903" i="6"/>
  <c r="V4903" i="6"/>
  <c r="Z4902" i="6"/>
  <c r="AA4902" i="6" s="1"/>
  <c r="W4902" i="6"/>
  <c r="V4902" i="6"/>
  <c r="Z4901" i="6"/>
  <c r="AA4901" i="6" s="1"/>
  <c r="V4901" i="6"/>
  <c r="W4901" i="6" s="1"/>
  <c r="Z4900" i="6"/>
  <c r="AA4900" i="6" s="1"/>
  <c r="V4900" i="6"/>
  <c r="W4900" i="6" s="1"/>
  <c r="AA4899" i="6"/>
  <c r="Z4899" i="6"/>
  <c r="V4899" i="6"/>
  <c r="W4899" i="6" s="1"/>
  <c r="Z4898" i="6"/>
  <c r="AA4898" i="6" s="1"/>
  <c r="W4898" i="6"/>
  <c r="V4898" i="6"/>
  <c r="AA4897" i="6"/>
  <c r="Z4897" i="6"/>
  <c r="V4897" i="6"/>
  <c r="W4897" i="6" s="1"/>
  <c r="Z4896" i="6"/>
  <c r="AA4896" i="6" s="1"/>
  <c r="W4896" i="6"/>
  <c r="V4896" i="6"/>
  <c r="Z4895" i="6"/>
  <c r="AA4895" i="6" s="1"/>
  <c r="W4895" i="6"/>
  <c r="V4895" i="6"/>
  <c r="Z4894" i="6"/>
  <c r="AA4894" i="6" s="1"/>
  <c r="V4894" i="6"/>
  <c r="W4894" i="6" s="1"/>
  <c r="Z4893" i="6"/>
  <c r="AA4893" i="6" s="1"/>
  <c r="W4893" i="6"/>
  <c r="V4893" i="6"/>
  <c r="AA4892" i="6"/>
  <c r="Z4892" i="6"/>
  <c r="V4892" i="6"/>
  <c r="W4892" i="6" s="1"/>
  <c r="Z4891" i="6"/>
  <c r="AA4891" i="6" s="1"/>
  <c r="V4891" i="6"/>
  <c r="W4891" i="6" s="1"/>
  <c r="Z4890" i="6"/>
  <c r="AA4890" i="6" s="1"/>
  <c r="W4890" i="6"/>
  <c r="V4890" i="6"/>
  <c r="Z4889" i="6"/>
  <c r="AA4889" i="6" s="1"/>
  <c r="W4889" i="6"/>
  <c r="V4889" i="6"/>
  <c r="Z4888" i="6"/>
  <c r="AA4888" i="6" s="1"/>
  <c r="W4888" i="6"/>
  <c r="V4888" i="6"/>
  <c r="Z4887" i="6"/>
  <c r="AA4887" i="6" s="1"/>
  <c r="V4887" i="6"/>
  <c r="W4887" i="6" s="1"/>
  <c r="AA4886" i="6"/>
  <c r="Z4886" i="6"/>
  <c r="V4886" i="6"/>
  <c r="W4886" i="6" s="1"/>
  <c r="AA4885" i="6"/>
  <c r="Z4885" i="6"/>
  <c r="V4885" i="6"/>
  <c r="W4885" i="6" s="1"/>
  <c r="Z4884" i="6"/>
  <c r="AA4884" i="6" s="1"/>
  <c r="W4884" i="6"/>
  <c r="V4884" i="6"/>
  <c r="AA4883" i="6"/>
  <c r="Z4883" i="6"/>
  <c r="W4883" i="6"/>
  <c r="V4883" i="6"/>
  <c r="AA4882" i="6"/>
  <c r="Z4882" i="6"/>
  <c r="W4882" i="6"/>
  <c r="V4882" i="6"/>
  <c r="Z4881" i="6"/>
  <c r="AA4881" i="6" s="1"/>
  <c r="W4881" i="6"/>
  <c r="V4881" i="6"/>
  <c r="Z4880" i="6"/>
  <c r="AA4880" i="6" s="1"/>
  <c r="W4880" i="6"/>
  <c r="V4880" i="6"/>
  <c r="Z4879" i="6"/>
  <c r="AA4879" i="6" s="1"/>
  <c r="V4879" i="6"/>
  <c r="W4879" i="6" s="1"/>
  <c r="Z4878" i="6"/>
  <c r="AA4878" i="6" s="1"/>
  <c r="V4878" i="6"/>
  <c r="W4878" i="6" s="1"/>
  <c r="AA4877" i="6"/>
  <c r="Z4877" i="6"/>
  <c r="V4877" i="6"/>
  <c r="W4877" i="6" s="1"/>
  <c r="AA4876" i="6"/>
  <c r="Z4876" i="6"/>
  <c r="V4876" i="6"/>
  <c r="W4876" i="6" s="1"/>
  <c r="AA4875" i="6"/>
  <c r="Z4875" i="6"/>
  <c r="V4875" i="6"/>
  <c r="W4875" i="6" s="1"/>
  <c r="AA4874" i="6"/>
  <c r="Z4874" i="6"/>
  <c r="V4874" i="6"/>
  <c r="W4874" i="6" s="1"/>
  <c r="AA4873" i="6"/>
  <c r="Z4873" i="6"/>
  <c r="V4873" i="6"/>
  <c r="W4873" i="6" s="1"/>
  <c r="Z4872" i="6"/>
  <c r="AA4872" i="6" s="1"/>
  <c r="W4872" i="6"/>
  <c r="V4872" i="6"/>
  <c r="AA4871" i="6"/>
  <c r="Z4871" i="6"/>
  <c r="V4871" i="6"/>
  <c r="W4871" i="6" s="1"/>
  <c r="Z4870" i="6"/>
  <c r="AA4870" i="6" s="1"/>
  <c r="W4870" i="6"/>
  <c r="V4870" i="6"/>
  <c r="AA4869" i="6"/>
  <c r="Z4869" i="6"/>
  <c r="W4869" i="6"/>
  <c r="V4869" i="6"/>
  <c r="AA4868" i="6"/>
  <c r="Z4868" i="6"/>
  <c r="W4868" i="6"/>
  <c r="V4868" i="6"/>
  <c r="Z4867" i="6"/>
  <c r="AA4867" i="6" s="1"/>
  <c r="V4867" i="6"/>
  <c r="W4867" i="6" s="1"/>
  <c r="AA4866" i="6"/>
  <c r="Z4866" i="6"/>
  <c r="V4866" i="6"/>
  <c r="W4866" i="6" s="1"/>
  <c r="Z4865" i="6"/>
  <c r="AA4865" i="6" s="1"/>
  <c r="V4865" i="6"/>
  <c r="W4865" i="6" s="1"/>
  <c r="Z4864" i="6"/>
  <c r="AA4864" i="6" s="1"/>
  <c r="V4864" i="6"/>
  <c r="W4864" i="6" s="1"/>
  <c r="Z4863" i="6"/>
  <c r="AA4863" i="6" s="1"/>
  <c r="V4863" i="6"/>
  <c r="W4863" i="6" s="1"/>
  <c r="Z4862" i="6"/>
  <c r="AA4862" i="6" s="1"/>
  <c r="W4862" i="6"/>
  <c r="V4862" i="6"/>
  <c r="Z4861" i="6"/>
  <c r="AA4861" i="6" s="1"/>
  <c r="W4861" i="6"/>
  <c r="V4861" i="6"/>
  <c r="Z4860" i="6"/>
  <c r="AA4860" i="6" s="1"/>
  <c r="W4860" i="6"/>
  <c r="V4860" i="6"/>
  <c r="Z4859" i="6"/>
  <c r="AA4859" i="6" s="1"/>
  <c r="V4859" i="6"/>
  <c r="W4859" i="6" s="1"/>
  <c r="AA4858" i="6"/>
  <c r="Z4858" i="6"/>
  <c r="V4858" i="6"/>
  <c r="W4858" i="6" s="1"/>
  <c r="AA4857" i="6"/>
  <c r="Z4857" i="6"/>
  <c r="V4857" i="6"/>
  <c r="W4857" i="6" s="1"/>
  <c r="AA4856" i="6"/>
  <c r="Z4856" i="6"/>
  <c r="V4856" i="6"/>
  <c r="W4856" i="6" s="1"/>
  <c r="AA4855" i="6"/>
  <c r="Z4855" i="6"/>
  <c r="V4855" i="6"/>
  <c r="W4855" i="6" s="1"/>
  <c r="AA4854" i="6"/>
  <c r="Z4854" i="6"/>
  <c r="V4854" i="6"/>
  <c r="W4854" i="6" s="1"/>
  <c r="AA4853" i="6"/>
  <c r="Z4853" i="6"/>
  <c r="W4853" i="6"/>
  <c r="V4853" i="6"/>
  <c r="AA4852" i="6"/>
  <c r="Z4852" i="6"/>
  <c r="V4852" i="6"/>
  <c r="W4852" i="6" s="1"/>
  <c r="AA4851" i="6"/>
  <c r="Z4851" i="6"/>
  <c r="V4851" i="6"/>
  <c r="W4851" i="6" s="1"/>
  <c r="Z4850" i="6"/>
  <c r="AA4850" i="6" s="1"/>
  <c r="W4850" i="6"/>
  <c r="V4850" i="6"/>
  <c r="Z4849" i="6"/>
  <c r="AA4849" i="6" s="1"/>
  <c r="W4849" i="6"/>
  <c r="V4849" i="6"/>
  <c r="Z4848" i="6"/>
  <c r="AA4848" i="6" s="1"/>
  <c r="W4848" i="6"/>
  <c r="V4848" i="6"/>
  <c r="Z4847" i="6"/>
  <c r="AA4847" i="6" s="1"/>
  <c r="V4847" i="6"/>
  <c r="W4847" i="6" s="1"/>
  <c r="Z4846" i="6"/>
  <c r="AA4846" i="6" s="1"/>
  <c r="V4846" i="6"/>
  <c r="W4846" i="6" s="1"/>
  <c r="Z4845" i="6"/>
  <c r="AA4845" i="6" s="1"/>
  <c r="W4845" i="6"/>
  <c r="V4845" i="6"/>
  <c r="Z4844" i="6"/>
  <c r="AA4844" i="6" s="1"/>
  <c r="V4844" i="6"/>
  <c r="W4844" i="6" s="1"/>
  <c r="AA4843" i="6"/>
  <c r="Z4843" i="6"/>
  <c r="V4843" i="6"/>
  <c r="W4843" i="6" s="1"/>
  <c r="Z4842" i="6"/>
  <c r="AA4842" i="6" s="1"/>
  <c r="V4842" i="6"/>
  <c r="W4842" i="6" s="1"/>
  <c r="Z4841" i="6"/>
  <c r="AA4841" i="6" s="1"/>
  <c r="W4841" i="6"/>
  <c r="V4841" i="6"/>
  <c r="Z4840" i="6"/>
  <c r="AA4840" i="6" s="1"/>
  <c r="W4840" i="6"/>
  <c r="V4840" i="6"/>
  <c r="Z4839" i="6"/>
  <c r="AA4839" i="6" s="1"/>
  <c r="W4839" i="6"/>
  <c r="V4839" i="6"/>
  <c r="Z4838" i="6"/>
  <c r="AA4838" i="6" s="1"/>
  <c r="W4838" i="6"/>
  <c r="V4838" i="6"/>
  <c r="Z4837" i="6"/>
  <c r="AA4837" i="6" s="1"/>
  <c r="V4837" i="6"/>
  <c r="W4837" i="6" s="1"/>
  <c r="AA4836" i="6"/>
  <c r="Z4836" i="6"/>
  <c r="V4836" i="6"/>
  <c r="W4836" i="6" s="1"/>
  <c r="AA4835" i="6"/>
  <c r="Z4835" i="6"/>
  <c r="V4835" i="6"/>
  <c r="W4835" i="6" s="1"/>
  <c r="Z4834" i="6"/>
  <c r="AA4834" i="6" s="1"/>
  <c r="W4834" i="6"/>
  <c r="V4834" i="6"/>
  <c r="Z4833" i="6"/>
  <c r="AA4833" i="6" s="1"/>
  <c r="V4833" i="6"/>
  <c r="W4833" i="6" s="1"/>
  <c r="Z4832" i="6"/>
  <c r="AA4832" i="6" s="1"/>
  <c r="V4832" i="6"/>
  <c r="W4832" i="6" s="1"/>
  <c r="AA4831" i="6"/>
  <c r="Z4831" i="6"/>
  <c r="V4831" i="6"/>
  <c r="W4831" i="6" s="1"/>
  <c r="AA4830" i="6"/>
  <c r="Z4830" i="6"/>
  <c r="V4830" i="6"/>
  <c r="W4830" i="6" s="1"/>
  <c r="AA4829" i="6"/>
  <c r="Z4829" i="6"/>
  <c r="V4829" i="6"/>
  <c r="W4829" i="6" s="1"/>
  <c r="Z4828" i="6"/>
  <c r="AA4828" i="6" s="1"/>
  <c r="V4828" i="6"/>
  <c r="W4828" i="6" s="1"/>
  <c r="Z4827" i="6"/>
  <c r="AA4827" i="6" s="1"/>
  <c r="V4827" i="6"/>
  <c r="W4827" i="6" s="1"/>
  <c r="Z4826" i="6"/>
  <c r="AA4826" i="6" s="1"/>
  <c r="V4826" i="6"/>
  <c r="W4826" i="6" s="1"/>
  <c r="Z4825" i="6"/>
  <c r="AA4825" i="6" s="1"/>
  <c r="V4825" i="6"/>
  <c r="W4825" i="6" s="1"/>
  <c r="Z4824" i="6"/>
  <c r="AA4824" i="6" s="1"/>
  <c r="V4824" i="6"/>
  <c r="W4824" i="6" s="1"/>
  <c r="Z4823" i="6"/>
  <c r="AA4823" i="6" s="1"/>
  <c r="V4823" i="6"/>
  <c r="W4823" i="6" s="1"/>
  <c r="Z4822" i="6"/>
  <c r="AA4822" i="6" s="1"/>
  <c r="V4822" i="6"/>
  <c r="W4822" i="6" s="1"/>
  <c r="Z4821" i="6"/>
  <c r="AA4821" i="6" s="1"/>
  <c r="V4821" i="6"/>
  <c r="W4821" i="6" s="1"/>
  <c r="Z4820" i="6"/>
  <c r="AA4820" i="6" s="1"/>
  <c r="V4820" i="6"/>
  <c r="W4820" i="6" s="1"/>
  <c r="Z4819" i="6"/>
  <c r="AA4819" i="6" s="1"/>
  <c r="V4819" i="6"/>
  <c r="W4819" i="6" s="1"/>
  <c r="Z4818" i="6"/>
  <c r="AA4818" i="6" s="1"/>
  <c r="V4818" i="6"/>
  <c r="W4818" i="6" s="1"/>
  <c r="Z4817" i="6"/>
  <c r="AA4817" i="6" s="1"/>
  <c r="V4817" i="6"/>
  <c r="W4817" i="6" s="1"/>
  <c r="Z4816" i="6"/>
  <c r="AA4816" i="6" s="1"/>
  <c r="V4816" i="6"/>
  <c r="W4816" i="6" s="1"/>
  <c r="Z4815" i="6"/>
  <c r="AA4815" i="6" s="1"/>
  <c r="V4815" i="6"/>
  <c r="W4815" i="6" s="1"/>
  <c r="Z4814" i="6"/>
  <c r="AA4814" i="6" s="1"/>
  <c r="V4814" i="6"/>
  <c r="W4814" i="6" s="1"/>
  <c r="Z4813" i="6"/>
  <c r="AA4813" i="6" s="1"/>
  <c r="V4813" i="6"/>
  <c r="W4813" i="6" s="1"/>
  <c r="Z4812" i="6"/>
  <c r="AA4812" i="6" s="1"/>
  <c r="V4812" i="6"/>
  <c r="W4812" i="6" s="1"/>
  <c r="Z4811" i="6"/>
  <c r="AA4811" i="6" s="1"/>
  <c r="V4811" i="6"/>
  <c r="W4811" i="6" s="1"/>
  <c r="Z4810" i="6"/>
  <c r="AA4810" i="6" s="1"/>
  <c r="V4810" i="6"/>
  <c r="W4810" i="6" s="1"/>
  <c r="Z4809" i="6"/>
  <c r="AA4809" i="6" s="1"/>
  <c r="V4809" i="6"/>
  <c r="W4809" i="6" s="1"/>
  <c r="Z4808" i="6"/>
  <c r="AA4808" i="6" s="1"/>
  <c r="V4808" i="6"/>
  <c r="W4808" i="6" s="1"/>
  <c r="Z4807" i="6"/>
  <c r="AA4807" i="6" s="1"/>
  <c r="V4807" i="6"/>
  <c r="W4807" i="6" s="1"/>
  <c r="Z4806" i="6"/>
  <c r="AA4806" i="6" s="1"/>
  <c r="V4806" i="6"/>
  <c r="W4806" i="6" s="1"/>
  <c r="Z4805" i="6"/>
  <c r="AA4805" i="6" s="1"/>
  <c r="V4805" i="6"/>
  <c r="W4805" i="6" s="1"/>
  <c r="Z4804" i="6"/>
  <c r="AA4804" i="6" s="1"/>
  <c r="V4804" i="6"/>
  <c r="W4804" i="6" s="1"/>
  <c r="Z4803" i="6"/>
  <c r="AA4803" i="6" s="1"/>
  <c r="V4803" i="6"/>
  <c r="W4803" i="6" s="1"/>
  <c r="Z4802" i="6"/>
  <c r="AA4802" i="6" s="1"/>
  <c r="V4802" i="6"/>
  <c r="W4802" i="6" s="1"/>
  <c r="Z4801" i="6"/>
  <c r="AA4801" i="6" s="1"/>
  <c r="V4801" i="6"/>
  <c r="W4801" i="6" s="1"/>
  <c r="Z4800" i="6"/>
  <c r="AA4800" i="6" s="1"/>
  <c r="V4800" i="6"/>
  <c r="W4800" i="6" s="1"/>
  <c r="Z4799" i="6"/>
  <c r="AA4799" i="6" s="1"/>
  <c r="V4799" i="6"/>
  <c r="W4799" i="6" s="1"/>
  <c r="Z4798" i="6"/>
  <c r="AA4798" i="6" s="1"/>
  <c r="V4798" i="6"/>
  <c r="W4798" i="6" s="1"/>
  <c r="Z4797" i="6"/>
  <c r="AA4797" i="6" s="1"/>
  <c r="V4797" i="6"/>
  <c r="W4797" i="6" s="1"/>
  <c r="Z4796" i="6"/>
  <c r="AA4796" i="6" s="1"/>
  <c r="V4796" i="6"/>
  <c r="W4796" i="6" s="1"/>
  <c r="Z4795" i="6"/>
  <c r="AA4795" i="6" s="1"/>
  <c r="V4795" i="6"/>
  <c r="W4795" i="6" s="1"/>
  <c r="Z4794" i="6"/>
  <c r="AA4794" i="6" s="1"/>
  <c r="V4794" i="6"/>
  <c r="W4794" i="6" s="1"/>
  <c r="Z4793" i="6"/>
  <c r="AA4793" i="6" s="1"/>
  <c r="V4793" i="6"/>
  <c r="W4793" i="6" s="1"/>
  <c r="Z4792" i="6"/>
  <c r="AA4792" i="6" s="1"/>
  <c r="V4792" i="6"/>
  <c r="W4792" i="6" s="1"/>
  <c r="Z4791" i="6"/>
  <c r="AA4791" i="6" s="1"/>
  <c r="V4791" i="6"/>
  <c r="W4791" i="6" s="1"/>
  <c r="Z4790" i="6"/>
  <c r="AA4790" i="6" s="1"/>
  <c r="V4790" i="6"/>
  <c r="W4790" i="6" s="1"/>
  <c r="Z4789" i="6"/>
  <c r="AA4789" i="6" s="1"/>
  <c r="V4789" i="6"/>
  <c r="W4789" i="6" s="1"/>
  <c r="Z4788" i="6"/>
  <c r="AA4788" i="6" s="1"/>
  <c r="V4788" i="6"/>
  <c r="W4788" i="6" s="1"/>
  <c r="Z4787" i="6"/>
  <c r="AA4787" i="6" s="1"/>
  <c r="V4787" i="6"/>
  <c r="W4787" i="6" s="1"/>
  <c r="Z4786" i="6"/>
  <c r="AA4786" i="6" s="1"/>
  <c r="V4786" i="6"/>
  <c r="W4786" i="6" s="1"/>
  <c r="Z4785" i="6"/>
  <c r="AA4785" i="6" s="1"/>
  <c r="V4785" i="6"/>
  <c r="W4785" i="6" s="1"/>
  <c r="Z4784" i="6"/>
  <c r="AA4784" i="6" s="1"/>
  <c r="V4784" i="6"/>
  <c r="W4784" i="6" s="1"/>
  <c r="Z4783" i="6"/>
  <c r="AA4783" i="6" s="1"/>
  <c r="V4783" i="6"/>
  <c r="W4783" i="6" s="1"/>
  <c r="Z4782" i="6"/>
  <c r="AA4782" i="6" s="1"/>
  <c r="V4782" i="6"/>
  <c r="W4782" i="6" s="1"/>
  <c r="Z4781" i="6"/>
  <c r="AA4781" i="6" s="1"/>
  <c r="V4781" i="6"/>
  <c r="W4781" i="6" s="1"/>
  <c r="Z4780" i="6"/>
  <c r="AA4780" i="6" s="1"/>
  <c r="V4780" i="6"/>
  <c r="W4780" i="6" s="1"/>
  <c r="Z4779" i="6"/>
  <c r="AA4779" i="6" s="1"/>
  <c r="V4779" i="6"/>
  <c r="W4779" i="6" s="1"/>
  <c r="Z4778" i="6"/>
  <c r="AA4778" i="6" s="1"/>
  <c r="V4778" i="6"/>
  <c r="W4778" i="6" s="1"/>
  <c r="Z4777" i="6"/>
  <c r="AA4777" i="6" s="1"/>
  <c r="V4777" i="6"/>
  <c r="W4777" i="6" s="1"/>
  <c r="Z4776" i="6"/>
  <c r="AA4776" i="6" s="1"/>
  <c r="V4776" i="6"/>
  <c r="W4776" i="6" s="1"/>
  <c r="Z4775" i="6"/>
  <c r="AA4775" i="6" s="1"/>
  <c r="V4775" i="6"/>
  <c r="W4775" i="6" s="1"/>
  <c r="Z4774" i="6"/>
  <c r="AA4774" i="6" s="1"/>
  <c r="V4774" i="6"/>
  <c r="W4774" i="6" s="1"/>
  <c r="Z4773" i="6"/>
  <c r="AA4773" i="6" s="1"/>
  <c r="V4773" i="6"/>
  <c r="W4773" i="6" s="1"/>
  <c r="Z4772" i="6"/>
  <c r="AA4772" i="6" s="1"/>
  <c r="V4772" i="6"/>
  <c r="W4772" i="6" s="1"/>
  <c r="Z4771" i="6"/>
  <c r="AA4771" i="6" s="1"/>
  <c r="V4771" i="6"/>
  <c r="W4771" i="6" s="1"/>
  <c r="Z4770" i="6"/>
  <c r="AA4770" i="6" s="1"/>
  <c r="V4770" i="6"/>
  <c r="W4770" i="6" s="1"/>
  <c r="Z4769" i="6"/>
  <c r="AA4769" i="6" s="1"/>
  <c r="V4769" i="6"/>
  <c r="W4769" i="6" s="1"/>
  <c r="Z4768" i="6"/>
  <c r="AA4768" i="6" s="1"/>
  <c r="V4768" i="6"/>
  <c r="W4768" i="6" s="1"/>
  <c r="Z4767" i="6"/>
  <c r="AA4767" i="6" s="1"/>
  <c r="V4767" i="6"/>
  <c r="W4767" i="6" s="1"/>
  <c r="Z4766" i="6"/>
  <c r="AA4766" i="6" s="1"/>
  <c r="V4766" i="6"/>
  <c r="W4766" i="6" s="1"/>
  <c r="Z4765" i="6"/>
  <c r="AA4765" i="6" s="1"/>
  <c r="V4765" i="6"/>
  <c r="W4765" i="6" s="1"/>
  <c r="Z4764" i="6"/>
  <c r="AA4764" i="6" s="1"/>
  <c r="V4764" i="6"/>
  <c r="W4764" i="6" s="1"/>
  <c r="Z4763" i="6"/>
  <c r="AA4763" i="6" s="1"/>
  <c r="V4763" i="6"/>
  <c r="W4763" i="6" s="1"/>
  <c r="Z4762" i="6"/>
  <c r="AA4762" i="6" s="1"/>
  <c r="V4762" i="6"/>
  <c r="W4762" i="6" s="1"/>
  <c r="Z4761" i="6"/>
  <c r="AA4761" i="6" s="1"/>
  <c r="V4761" i="6"/>
  <c r="W4761" i="6" s="1"/>
  <c r="Z4760" i="6"/>
  <c r="AA4760" i="6" s="1"/>
  <c r="V4760" i="6"/>
  <c r="W4760" i="6" s="1"/>
  <c r="Z4759" i="6"/>
  <c r="AA4759" i="6" s="1"/>
  <c r="V4759" i="6"/>
  <c r="W4759" i="6" s="1"/>
  <c r="Z4758" i="6"/>
  <c r="AA4758" i="6" s="1"/>
  <c r="V4758" i="6"/>
  <c r="W4758" i="6" s="1"/>
  <c r="Z4757" i="6"/>
  <c r="AA4757" i="6" s="1"/>
  <c r="V4757" i="6"/>
  <c r="W4757" i="6" s="1"/>
  <c r="Z4756" i="6"/>
  <c r="AA4756" i="6" s="1"/>
  <c r="V4756" i="6"/>
  <c r="W4756" i="6" s="1"/>
  <c r="Z4755" i="6"/>
  <c r="AA4755" i="6" s="1"/>
  <c r="V4755" i="6"/>
  <c r="W4755" i="6" s="1"/>
  <c r="Z4754" i="6"/>
  <c r="AA4754" i="6" s="1"/>
  <c r="V4754" i="6"/>
  <c r="W4754" i="6" s="1"/>
  <c r="Z4753" i="6"/>
  <c r="AA4753" i="6" s="1"/>
  <c r="V4753" i="6"/>
  <c r="W4753" i="6" s="1"/>
  <c r="Z4752" i="6"/>
  <c r="AA4752" i="6" s="1"/>
  <c r="V4752" i="6"/>
  <c r="W4752" i="6" s="1"/>
  <c r="Z4751" i="6"/>
  <c r="AA4751" i="6" s="1"/>
  <c r="V4751" i="6"/>
  <c r="W4751" i="6" s="1"/>
  <c r="Z4750" i="6"/>
  <c r="AA4750" i="6" s="1"/>
  <c r="V4750" i="6"/>
  <c r="W4750" i="6" s="1"/>
  <c r="Z4749" i="6"/>
  <c r="AA4749" i="6" s="1"/>
  <c r="V4749" i="6"/>
  <c r="W4749" i="6" s="1"/>
  <c r="Z4748" i="6"/>
  <c r="AA4748" i="6" s="1"/>
  <c r="V4748" i="6"/>
  <c r="W4748" i="6" s="1"/>
  <c r="Z4747" i="6"/>
  <c r="AA4747" i="6" s="1"/>
  <c r="V4747" i="6"/>
  <c r="W4747" i="6" s="1"/>
  <c r="Z4746" i="6"/>
  <c r="AA4746" i="6" s="1"/>
  <c r="V4746" i="6"/>
  <c r="W4746" i="6" s="1"/>
  <c r="Z4745" i="6"/>
  <c r="AA4745" i="6" s="1"/>
  <c r="V4745" i="6"/>
  <c r="W4745" i="6" s="1"/>
  <c r="Z4744" i="6"/>
  <c r="AA4744" i="6" s="1"/>
  <c r="V4744" i="6"/>
  <c r="W4744" i="6" s="1"/>
  <c r="Z4743" i="6"/>
  <c r="AA4743" i="6" s="1"/>
  <c r="V4743" i="6"/>
  <c r="W4743" i="6" s="1"/>
  <c r="Z4742" i="6"/>
  <c r="AA4742" i="6" s="1"/>
  <c r="V4742" i="6"/>
  <c r="W4742" i="6" s="1"/>
  <c r="Z4741" i="6"/>
  <c r="AA4741" i="6" s="1"/>
  <c r="V4741" i="6"/>
  <c r="W4741" i="6" s="1"/>
  <c r="Z4740" i="6"/>
  <c r="AA4740" i="6" s="1"/>
  <c r="V4740" i="6"/>
  <c r="W4740" i="6" s="1"/>
  <c r="Z4739" i="6"/>
  <c r="AA4739" i="6" s="1"/>
  <c r="V4739" i="6"/>
  <c r="W4739" i="6" s="1"/>
  <c r="Z4738" i="6"/>
  <c r="AA4738" i="6" s="1"/>
  <c r="V4738" i="6"/>
  <c r="W4738" i="6" s="1"/>
  <c r="Z4737" i="6"/>
  <c r="AA4737" i="6" s="1"/>
  <c r="V4737" i="6"/>
  <c r="W4737" i="6" s="1"/>
  <c r="Z4736" i="6"/>
  <c r="AA4736" i="6" s="1"/>
  <c r="V4736" i="6"/>
  <c r="W4736" i="6" s="1"/>
  <c r="Z4735" i="6"/>
  <c r="AA4735" i="6" s="1"/>
  <c r="V4735" i="6"/>
  <c r="W4735" i="6" s="1"/>
  <c r="Z4734" i="6"/>
  <c r="AA4734" i="6" s="1"/>
  <c r="V4734" i="6"/>
  <c r="W4734" i="6" s="1"/>
  <c r="Z4733" i="6"/>
  <c r="AA4733" i="6" s="1"/>
  <c r="V4733" i="6"/>
  <c r="W4733" i="6" s="1"/>
  <c r="Z4732" i="6"/>
  <c r="AA4732" i="6" s="1"/>
  <c r="V4732" i="6"/>
  <c r="W4732" i="6" s="1"/>
  <c r="Z4731" i="6"/>
  <c r="AA4731" i="6" s="1"/>
  <c r="V4731" i="6"/>
  <c r="W4731" i="6" s="1"/>
  <c r="Z4730" i="6"/>
  <c r="AA4730" i="6" s="1"/>
  <c r="V4730" i="6"/>
  <c r="W4730" i="6" s="1"/>
  <c r="Z4729" i="6"/>
  <c r="AA4729" i="6" s="1"/>
  <c r="V4729" i="6"/>
  <c r="W4729" i="6" s="1"/>
  <c r="Z4728" i="6"/>
  <c r="AA4728" i="6" s="1"/>
  <c r="V4728" i="6"/>
  <c r="W4728" i="6" s="1"/>
  <c r="Z4727" i="6"/>
  <c r="AA4727" i="6" s="1"/>
  <c r="V4727" i="6"/>
  <c r="W4727" i="6" s="1"/>
  <c r="Z4726" i="6"/>
  <c r="AA4726" i="6" s="1"/>
  <c r="V4726" i="6"/>
  <c r="W4726" i="6" s="1"/>
  <c r="Z4725" i="6"/>
  <c r="AA4725" i="6" s="1"/>
  <c r="V4725" i="6"/>
  <c r="W4725" i="6" s="1"/>
  <c r="Z4724" i="6"/>
  <c r="AA4724" i="6" s="1"/>
  <c r="V4724" i="6"/>
  <c r="W4724" i="6" s="1"/>
  <c r="Z4723" i="6"/>
  <c r="AA4723" i="6" s="1"/>
  <c r="V4723" i="6"/>
  <c r="W4723" i="6" s="1"/>
  <c r="Z4722" i="6"/>
  <c r="AA4722" i="6" s="1"/>
  <c r="V4722" i="6"/>
  <c r="W4722" i="6" s="1"/>
  <c r="Z4721" i="6"/>
  <c r="AA4721" i="6" s="1"/>
  <c r="V4721" i="6"/>
  <c r="W4721" i="6" s="1"/>
  <c r="Z4720" i="6"/>
  <c r="AA4720" i="6" s="1"/>
  <c r="V4720" i="6"/>
  <c r="W4720" i="6" s="1"/>
  <c r="Z4719" i="6"/>
  <c r="AA4719" i="6" s="1"/>
  <c r="V4719" i="6"/>
  <c r="W4719" i="6" s="1"/>
  <c r="Z4718" i="6"/>
  <c r="AA4718" i="6" s="1"/>
  <c r="V4718" i="6"/>
  <c r="W4718" i="6" s="1"/>
  <c r="Z4717" i="6"/>
  <c r="AA4717" i="6" s="1"/>
  <c r="V4717" i="6"/>
  <c r="W4717" i="6" s="1"/>
  <c r="Z4716" i="6"/>
  <c r="AA4716" i="6" s="1"/>
  <c r="V4716" i="6"/>
  <c r="W4716" i="6" s="1"/>
  <c r="Z4715" i="6"/>
  <c r="AA4715" i="6" s="1"/>
  <c r="V4715" i="6"/>
  <c r="W4715" i="6" s="1"/>
  <c r="Z4714" i="6"/>
  <c r="AA4714" i="6" s="1"/>
  <c r="V4714" i="6"/>
  <c r="W4714" i="6" s="1"/>
  <c r="Z4713" i="6"/>
  <c r="AA4713" i="6" s="1"/>
  <c r="V4713" i="6"/>
  <c r="W4713" i="6" s="1"/>
  <c r="Z4712" i="6"/>
  <c r="AA4712" i="6" s="1"/>
  <c r="V4712" i="6"/>
  <c r="W4712" i="6" s="1"/>
  <c r="Z4711" i="6"/>
  <c r="AA4711" i="6" s="1"/>
  <c r="V4711" i="6"/>
  <c r="W4711" i="6" s="1"/>
  <c r="Z4710" i="6"/>
  <c r="AA4710" i="6" s="1"/>
  <c r="V4710" i="6"/>
  <c r="W4710" i="6" s="1"/>
  <c r="Z4709" i="6"/>
  <c r="AA4709" i="6" s="1"/>
  <c r="V4709" i="6"/>
  <c r="W4709" i="6" s="1"/>
  <c r="Z4708" i="6"/>
  <c r="AA4708" i="6" s="1"/>
  <c r="V4708" i="6"/>
  <c r="W4708" i="6" s="1"/>
  <c r="Z4707" i="6"/>
  <c r="AA4707" i="6" s="1"/>
  <c r="V4707" i="6"/>
  <c r="W4707" i="6" s="1"/>
  <c r="Z4706" i="6"/>
  <c r="AA4706" i="6" s="1"/>
  <c r="V4706" i="6"/>
  <c r="W4706" i="6" s="1"/>
  <c r="Z4705" i="6"/>
  <c r="AA4705" i="6" s="1"/>
  <c r="V4705" i="6"/>
  <c r="W4705" i="6" s="1"/>
  <c r="Z4704" i="6"/>
  <c r="AA4704" i="6" s="1"/>
  <c r="V4704" i="6"/>
  <c r="W4704" i="6" s="1"/>
  <c r="Z4703" i="6"/>
  <c r="AA4703" i="6" s="1"/>
  <c r="V4703" i="6"/>
  <c r="W4703" i="6" s="1"/>
  <c r="Z4702" i="6"/>
  <c r="AA4702" i="6" s="1"/>
  <c r="V4702" i="6"/>
  <c r="W4702" i="6" s="1"/>
  <c r="Z4701" i="6"/>
  <c r="AA4701" i="6" s="1"/>
  <c r="V4701" i="6"/>
  <c r="W4701" i="6" s="1"/>
  <c r="Z4700" i="6"/>
  <c r="AA4700" i="6" s="1"/>
  <c r="V4700" i="6"/>
  <c r="W4700" i="6" s="1"/>
  <c r="Z4699" i="6"/>
  <c r="AA4699" i="6" s="1"/>
  <c r="V4699" i="6"/>
  <c r="W4699" i="6" s="1"/>
  <c r="Z4698" i="6"/>
  <c r="AA4698" i="6" s="1"/>
  <c r="V4698" i="6"/>
  <c r="W4698" i="6" s="1"/>
  <c r="Z4697" i="6"/>
  <c r="AA4697" i="6" s="1"/>
  <c r="V4697" i="6"/>
  <c r="W4697" i="6" s="1"/>
  <c r="Z4696" i="6"/>
  <c r="AA4696" i="6" s="1"/>
  <c r="V4696" i="6"/>
  <c r="W4696" i="6" s="1"/>
  <c r="Z4695" i="6"/>
  <c r="AA4695" i="6" s="1"/>
  <c r="V4695" i="6"/>
  <c r="W4695" i="6" s="1"/>
  <c r="Z4694" i="6"/>
  <c r="AA4694" i="6" s="1"/>
  <c r="V4694" i="6"/>
  <c r="W4694" i="6" s="1"/>
  <c r="Z4693" i="6"/>
  <c r="AA4693" i="6" s="1"/>
  <c r="V4693" i="6"/>
  <c r="W4693" i="6" s="1"/>
  <c r="Z4692" i="6"/>
  <c r="AA4692" i="6" s="1"/>
  <c r="V4692" i="6"/>
  <c r="W4692" i="6" s="1"/>
  <c r="Z4691" i="6"/>
  <c r="AA4691" i="6" s="1"/>
  <c r="V4691" i="6"/>
  <c r="W4691" i="6" s="1"/>
  <c r="Z4690" i="6"/>
  <c r="AA4690" i="6" s="1"/>
  <c r="V4690" i="6"/>
  <c r="W4690" i="6" s="1"/>
  <c r="Z4689" i="6"/>
  <c r="AA4689" i="6" s="1"/>
  <c r="V4689" i="6"/>
  <c r="W4689" i="6" s="1"/>
  <c r="Z4688" i="6"/>
  <c r="AA4688" i="6" s="1"/>
  <c r="V4688" i="6"/>
  <c r="W4688" i="6" s="1"/>
  <c r="Z4687" i="6"/>
  <c r="AA4687" i="6" s="1"/>
  <c r="V4687" i="6"/>
  <c r="W4687" i="6" s="1"/>
  <c r="Z4686" i="6"/>
  <c r="AA4686" i="6" s="1"/>
  <c r="V4686" i="6"/>
  <c r="W4686" i="6" s="1"/>
  <c r="Z4685" i="6"/>
  <c r="AA4685" i="6" s="1"/>
  <c r="V4685" i="6"/>
  <c r="W4685" i="6" s="1"/>
  <c r="Z4684" i="6"/>
  <c r="AA4684" i="6" s="1"/>
  <c r="V4684" i="6"/>
  <c r="W4684" i="6" s="1"/>
  <c r="Z4683" i="6"/>
  <c r="AA4683" i="6" s="1"/>
  <c r="V4683" i="6"/>
  <c r="W4683" i="6" s="1"/>
  <c r="Z4682" i="6"/>
  <c r="AA4682" i="6" s="1"/>
  <c r="V4682" i="6"/>
  <c r="W4682" i="6" s="1"/>
  <c r="Z4681" i="6"/>
  <c r="AA4681" i="6" s="1"/>
  <c r="V4681" i="6"/>
  <c r="W4681" i="6" s="1"/>
  <c r="Z4680" i="6"/>
  <c r="AA4680" i="6" s="1"/>
  <c r="V4680" i="6"/>
  <c r="W4680" i="6" s="1"/>
  <c r="Z4679" i="6"/>
  <c r="AA4679" i="6" s="1"/>
  <c r="V4679" i="6"/>
  <c r="W4679" i="6" s="1"/>
  <c r="Z4678" i="6"/>
  <c r="AA4678" i="6" s="1"/>
  <c r="V4678" i="6"/>
  <c r="W4678" i="6" s="1"/>
  <c r="Z4677" i="6"/>
  <c r="AA4677" i="6" s="1"/>
  <c r="V4677" i="6"/>
  <c r="W4677" i="6" s="1"/>
  <c r="Z4676" i="6"/>
  <c r="AA4676" i="6" s="1"/>
  <c r="V4676" i="6"/>
  <c r="W4676" i="6" s="1"/>
  <c r="Z4675" i="6"/>
  <c r="AA4675" i="6" s="1"/>
  <c r="V4675" i="6"/>
  <c r="W4675" i="6" s="1"/>
  <c r="Z4674" i="6"/>
  <c r="AA4674" i="6" s="1"/>
  <c r="V4674" i="6"/>
  <c r="W4674" i="6" s="1"/>
  <c r="Z4673" i="6"/>
  <c r="AA4673" i="6" s="1"/>
  <c r="V4673" i="6"/>
  <c r="W4673" i="6" s="1"/>
  <c r="Z4672" i="6"/>
  <c r="AA4672" i="6" s="1"/>
  <c r="V4672" i="6"/>
  <c r="W4672" i="6" s="1"/>
  <c r="Z4671" i="6"/>
  <c r="AA4671" i="6" s="1"/>
  <c r="V4671" i="6"/>
  <c r="W4671" i="6" s="1"/>
  <c r="Z4670" i="6"/>
  <c r="AA4670" i="6" s="1"/>
  <c r="V4670" i="6"/>
  <c r="W4670" i="6" s="1"/>
  <c r="Z4669" i="6"/>
  <c r="AA4669" i="6" s="1"/>
  <c r="V4669" i="6"/>
  <c r="W4669" i="6" s="1"/>
  <c r="Z4668" i="6"/>
  <c r="AA4668" i="6" s="1"/>
  <c r="V4668" i="6"/>
  <c r="W4668" i="6" s="1"/>
  <c r="Z4667" i="6"/>
  <c r="AA4667" i="6" s="1"/>
  <c r="V4667" i="6"/>
  <c r="W4667" i="6" s="1"/>
  <c r="Z4666" i="6"/>
  <c r="AA4666" i="6" s="1"/>
  <c r="V4666" i="6"/>
  <c r="W4666" i="6" s="1"/>
  <c r="Z4665" i="6"/>
  <c r="AA4665" i="6" s="1"/>
  <c r="V4665" i="6"/>
  <c r="W4665" i="6" s="1"/>
  <c r="Z4664" i="6"/>
  <c r="AA4664" i="6" s="1"/>
  <c r="V4664" i="6"/>
  <c r="W4664" i="6" s="1"/>
  <c r="Z4663" i="6"/>
  <c r="AA4663" i="6" s="1"/>
  <c r="V4663" i="6"/>
  <c r="W4663" i="6" s="1"/>
  <c r="Z4662" i="6"/>
  <c r="AA4662" i="6" s="1"/>
  <c r="V4662" i="6"/>
  <c r="W4662" i="6" s="1"/>
  <c r="Z4661" i="6"/>
  <c r="AA4661" i="6" s="1"/>
  <c r="V4661" i="6"/>
  <c r="W4661" i="6" s="1"/>
  <c r="Z4660" i="6"/>
  <c r="AA4660" i="6" s="1"/>
  <c r="V4660" i="6"/>
  <c r="W4660" i="6" s="1"/>
  <c r="Z4659" i="6"/>
  <c r="AA4659" i="6" s="1"/>
  <c r="V4659" i="6"/>
  <c r="W4659" i="6" s="1"/>
  <c r="Z4658" i="6"/>
  <c r="AA4658" i="6" s="1"/>
  <c r="V4658" i="6"/>
  <c r="W4658" i="6" s="1"/>
  <c r="Z4657" i="6"/>
  <c r="AA4657" i="6" s="1"/>
  <c r="V4657" i="6"/>
  <c r="W4657" i="6" s="1"/>
  <c r="Z4656" i="6"/>
  <c r="AA4656" i="6" s="1"/>
  <c r="V4656" i="6"/>
  <c r="W4656" i="6" s="1"/>
  <c r="Z4655" i="6"/>
  <c r="AA4655" i="6" s="1"/>
  <c r="V4655" i="6"/>
  <c r="W4655" i="6" s="1"/>
  <c r="Z4654" i="6"/>
  <c r="AA4654" i="6" s="1"/>
  <c r="V4654" i="6"/>
  <c r="W4654" i="6" s="1"/>
  <c r="Z4653" i="6"/>
  <c r="AA4653" i="6" s="1"/>
  <c r="V4653" i="6"/>
  <c r="W4653" i="6" s="1"/>
  <c r="Z4652" i="6"/>
  <c r="AA4652" i="6" s="1"/>
  <c r="V4652" i="6"/>
  <c r="W4652" i="6" s="1"/>
  <c r="Z4651" i="6"/>
  <c r="AA4651" i="6" s="1"/>
  <c r="V4651" i="6"/>
  <c r="W4651" i="6" s="1"/>
  <c r="Z4650" i="6"/>
  <c r="AA4650" i="6" s="1"/>
  <c r="V4650" i="6"/>
  <c r="W4650" i="6" s="1"/>
  <c r="Z4649" i="6"/>
  <c r="AA4649" i="6" s="1"/>
  <c r="V4649" i="6"/>
  <c r="W4649" i="6" s="1"/>
  <c r="Z4648" i="6"/>
  <c r="AA4648" i="6" s="1"/>
  <c r="V4648" i="6"/>
  <c r="W4648" i="6" s="1"/>
  <c r="Z4647" i="6"/>
  <c r="AA4647" i="6" s="1"/>
  <c r="V4647" i="6"/>
  <c r="W4647" i="6" s="1"/>
  <c r="Z4646" i="6"/>
  <c r="AA4646" i="6" s="1"/>
  <c r="V4646" i="6"/>
  <c r="W4646" i="6" s="1"/>
  <c r="Z4645" i="6"/>
  <c r="AA4645" i="6" s="1"/>
  <c r="V4645" i="6"/>
  <c r="W4645" i="6" s="1"/>
  <c r="Z4644" i="6"/>
  <c r="AA4644" i="6" s="1"/>
  <c r="V4644" i="6"/>
  <c r="W4644" i="6" s="1"/>
  <c r="Z4643" i="6"/>
  <c r="AA4643" i="6" s="1"/>
  <c r="V4643" i="6"/>
  <c r="W4643" i="6" s="1"/>
  <c r="Z4642" i="6"/>
  <c r="AA4642" i="6" s="1"/>
  <c r="V4642" i="6"/>
  <c r="W4642" i="6" s="1"/>
  <c r="Z4641" i="6"/>
  <c r="AA4641" i="6" s="1"/>
  <c r="V4641" i="6"/>
  <c r="W4641" i="6" s="1"/>
  <c r="Z4640" i="6"/>
  <c r="AA4640" i="6" s="1"/>
  <c r="V4640" i="6"/>
  <c r="W4640" i="6" s="1"/>
  <c r="Z4639" i="6"/>
  <c r="AA4639" i="6" s="1"/>
  <c r="V4639" i="6"/>
  <c r="W4639" i="6" s="1"/>
  <c r="Z4638" i="6"/>
  <c r="AA4638" i="6" s="1"/>
  <c r="V4638" i="6"/>
  <c r="W4638" i="6" s="1"/>
  <c r="Z4637" i="6"/>
  <c r="AA4637" i="6" s="1"/>
  <c r="V4637" i="6"/>
  <c r="W4637" i="6" s="1"/>
  <c r="Z4636" i="6"/>
  <c r="AA4636" i="6" s="1"/>
  <c r="V4636" i="6"/>
  <c r="W4636" i="6" s="1"/>
  <c r="Z4635" i="6"/>
  <c r="AA4635" i="6" s="1"/>
  <c r="V4635" i="6"/>
  <c r="W4635" i="6" s="1"/>
  <c r="Z4634" i="6"/>
  <c r="AA4634" i="6" s="1"/>
  <c r="V4634" i="6"/>
  <c r="W4634" i="6" s="1"/>
  <c r="Z4633" i="6"/>
  <c r="AA4633" i="6" s="1"/>
  <c r="V4633" i="6"/>
  <c r="W4633" i="6" s="1"/>
  <c r="Z4632" i="6"/>
  <c r="AA4632" i="6" s="1"/>
  <c r="V4632" i="6"/>
  <c r="W4632" i="6" s="1"/>
  <c r="Z4631" i="6"/>
  <c r="AA4631" i="6" s="1"/>
  <c r="V4631" i="6"/>
  <c r="W4631" i="6" s="1"/>
  <c r="Z4630" i="6"/>
  <c r="AA4630" i="6" s="1"/>
  <c r="V4630" i="6"/>
  <c r="W4630" i="6" s="1"/>
  <c r="Z4629" i="6"/>
  <c r="AA4629" i="6" s="1"/>
  <c r="V4629" i="6"/>
  <c r="W4629" i="6" s="1"/>
  <c r="Z4628" i="6"/>
  <c r="AA4628" i="6" s="1"/>
  <c r="V4628" i="6"/>
  <c r="W4628" i="6" s="1"/>
  <c r="Z4627" i="6"/>
  <c r="AA4627" i="6" s="1"/>
  <c r="V4627" i="6"/>
  <c r="W4627" i="6" s="1"/>
  <c r="Z4626" i="6"/>
  <c r="AA4626" i="6" s="1"/>
  <c r="V4626" i="6"/>
  <c r="W4626" i="6" s="1"/>
  <c r="Z4625" i="6"/>
  <c r="AA4625" i="6" s="1"/>
  <c r="V4625" i="6"/>
  <c r="W4625" i="6" s="1"/>
  <c r="Z4624" i="6"/>
  <c r="AA4624" i="6" s="1"/>
  <c r="V4624" i="6"/>
  <c r="W4624" i="6" s="1"/>
  <c r="Z4623" i="6"/>
  <c r="AA4623" i="6" s="1"/>
  <c r="V4623" i="6"/>
  <c r="W4623" i="6" s="1"/>
  <c r="Z4622" i="6"/>
  <c r="AA4622" i="6" s="1"/>
  <c r="V4622" i="6"/>
  <c r="W4622" i="6" s="1"/>
  <c r="Z4621" i="6"/>
  <c r="AA4621" i="6" s="1"/>
  <c r="V4621" i="6"/>
  <c r="W4621" i="6" s="1"/>
  <c r="Z4620" i="6"/>
  <c r="AA4620" i="6" s="1"/>
  <c r="V4620" i="6"/>
  <c r="W4620" i="6" s="1"/>
  <c r="Z4619" i="6"/>
  <c r="AA4619" i="6" s="1"/>
  <c r="V4619" i="6"/>
  <c r="W4619" i="6" s="1"/>
  <c r="Z4618" i="6"/>
  <c r="AA4618" i="6" s="1"/>
  <c r="V4618" i="6"/>
  <c r="W4618" i="6" s="1"/>
  <c r="Z4617" i="6"/>
  <c r="AA4617" i="6" s="1"/>
  <c r="V4617" i="6"/>
  <c r="W4617" i="6" s="1"/>
  <c r="Z4616" i="6"/>
  <c r="AA4616" i="6" s="1"/>
  <c r="V4616" i="6"/>
  <c r="W4616" i="6" s="1"/>
  <c r="Z4615" i="6"/>
  <c r="AA4615" i="6" s="1"/>
  <c r="V4615" i="6"/>
  <c r="W4615" i="6" s="1"/>
  <c r="Z4614" i="6"/>
  <c r="AA4614" i="6" s="1"/>
  <c r="V4614" i="6"/>
  <c r="W4614" i="6" s="1"/>
  <c r="Z4613" i="6"/>
  <c r="AA4613" i="6" s="1"/>
  <c r="V4613" i="6"/>
  <c r="W4613" i="6" s="1"/>
  <c r="Z4612" i="6"/>
  <c r="AA4612" i="6" s="1"/>
  <c r="V4612" i="6"/>
  <c r="W4612" i="6" s="1"/>
  <c r="Z4611" i="6"/>
  <c r="AA4611" i="6" s="1"/>
  <c r="V4611" i="6"/>
  <c r="W4611" i="6" s="1"/>
  <c r="Z4610" i="6"/>
  <c r="AA4610" i="6" s="1"/>
  <c r="V4610" i="6"/>
  <c r="W4610" i="6" s="1"/>
  <c r="Z4609" i="6"/>
  <c r="AA4609" i="6" s="1"/>
  <c r="V4609" i="6"/>
  <c r="W4609" i="6" s="1"/>
  <c r="Z4608" i="6"/>
  <c r="AA4608" i="6" s="1"/>
  <c r="V4608" i="6"/>
  <c r="W4608" i="6" s="1"/>
  <c r="Z4607" i="6"/>
  <c r="AA4607" i="6" s="1"/>
  <c r="V4607" i="6"/>
  <c r="W4607" i="6" s="1"/>
  <c r="Z4606" i="6"/>
  <c r="AA4606" i="6" s="1"/>
  <c r="V4606" i="6"/>
  <c r="W4606" i="6" s="1"/>
  <c r="Z4605" i="6"/>
  <c r="AA4605" i="6" s="1"/>
  <c r="V4605" i="6"/>
  <c r="W4605" i="6" s="1"/>
  <c r="Z4604" i="6"/>
  <c r="AA4604" i="6" s="1"/>
  <c r="V4604" i="6"/>
  <c r="W4604" i="6" s="1"/>
  <c r="Z4603" i="6"/>
  <c r="AA4603" i="6" s="1"/>
  <c r="V4603" i="6"/>
  <c r="W4603" i="6" s="1"/>
  <c r="Z4602" i="6"/>
  <c r="AA4602" i="6" s="1"/>
  <c r="V4602" i="6"/>
  <c r="W4602" i="6" s="1"/>
  <c r="Z4601" i="6"/>
  <c r="AA4601" i="6" s="1"/>
  <c r="V4601" i="6"/>
  <c r="W4601" i="6" s="1"/>
  <c r="Z4600" i="6"/>
  <c r="AA4600" i="6" s="1"/>
  <c r="V4600" i="6"/>
  <c r="W4600" i="6" s="1"/>
  <c r="Z4599" i="6"/>
  <c r="AA4599" i="6" s="1"/>
  <c r="V4599" i="6"/>
  <c r="W4599" i="6" s="1"/>
  <c r="Z4598" i="6"/>
  <c r="AA4598" i="6" s="1"/>
  <c r="V4598" i="6"/>
  <c r="W4598" i="6" s="1"/>
  <c r="Z4597" i="6"/>
  <c r="AA4597" i="6" s="1"/>
  <c r="V4597" i="6"/>
  <c r="W4597" i="6" s="1"/>
  <c r="Z4596" i="6"/>
  <c r="AA4596" i="6" s="1"/>
  <c r="V4596" i="6"/>
  <c r="W4596" i="6" s="1"/>
  <c r="Z4595" i="6"/>
  <c r="AA4595" i="6" s="1"/>
  <c r="V4595" i="6"/>
  <c r="W4595" i="6" s="1"/>
  <c r="Z4594" i="6"/>
  <c r="AA4594" i="6" s="1"/>
  <c r="V4594" i="6"/>
  <c r="W4594" i="6" s="1"/>
  <c r="Z4593" i="6"/>
  <c r="AA4593" i="6" s="1"/>
  <c r="V4593" i="6"/>
  <c r="W4593" i="6" s="1"/>
  <c r="Z4592" i="6"/>
  <c r="AA4592" i="6" s="1"/>
  <c r="V4592" i="6"/>
  <c r="W4592" i="6" s="1"/>
  <c r="Z4591" i="6"/>
  <c r="AA4591" i="6" s="1"/>
  <c r="V4591" i="6"/>
  <c r="W4591" i="6" s="1"/>
  <c r="Z4590" i="6"/>
  <c r="AA4590" i="6" s="1"/>
  <c r="V4590" i="6"/>
  <c r="W4590" i="6" s="1"/>
  <c r="Z4589" i="6"/>
  <c r="AA4589" i="6" s="1"/>
  <c r="V4589" i="6"/>
  <c r="W4589" i="6" s="1"/>
  <c r="Z4588" i="6"/>
  <c r="AA4588" i="6" s="1"/>
  <c r="V4588" i="6"/>
  <c r="W4588" i="6" s="1"/>
  <c r="Z4587" i="6"/>
  <c r="AA4587" i="6" s="1"/>
  <c r="V4587" i="6"/>
  <c r="W4587" i="6" s="1"/>
  <c r="Z4586" i="6"/>
  <c r="AA4586" i="6" s="1"/>
  <c r="V4586" i="6"/>
  <c r="W4586" i="6" s="1"/>
  <c r="Z4585" i="6"/>
  <c r="AA4585" i="6" s="1"/>
  <c r="V4585" i="6"/>
  <c r="W4585" i="6" s="1"/>
  <c r="Z4584" i="6"/>
  <c r="AA4584" i="6" s="1"/>
  <c r="V4584" i="6"/>
  <c r="W4584" i="6" s="1"/>
  <c r="Z4583" i="6"/>
  <c r="AA4583" i="6" s="1"/>
  <c r="V4583" i="6"/>
  <c r="W4583" i="6" s="1"/>
  <c r="Z4582" i="6"/>
  <c r="AA4582" i="6" s="1"/>
  <c r="V4582" i="6"/>
  <c r="W4582" i="6" s="1"/>
  <c r="Z4581" i="6"/>
  <c r="AA4581" i="6" s="1"/>
  <c r="V4581" i="6"/>
  <c r="W4581" i="6" s="1"/>
  <c r="Z4580" i="6"/>
  <c r="AA4580" i="6" s="1"/>
  <c r="V4580" i="6"/>
  <c r="W4580" i="6" s="1"/>
  <c r="Z4579" i="6"/>
  <c r="AA4579" i="6" s="1"/>
  <c r="V4579" i="6"/>
  <c r="W4579" i="6" s="1"/>
  <c r="Z4578" i="6"/>
  <c r="AA4578" i="6" s="1"/>
  <c r="V4578" i="6"/>
  <c r="W4578" i="6" s="1"/>
  <c r="Z4577" i="6"/>
  <c r="AA4577" i="6" s="1"/>
  <c r="V4577" i="6"/>
  <c r="W4577" i="6" s="1"/>
  <c r="Z4576" i="6"/>
  <c r="AA4576" i="6" s="1"/>
  <c r="V4576" i="6"/>
  <c r="W4576" i="6" s="1"/>
  <c r="Z4575" i="6"/>
  <c r="AA4575" i="6" s="1"/>
  <c r="V4575" i="6"/>
  <c r="W4575" i="6" s="1"/>
  <c r="Z4574" i="6"/>
  <c r="AA4574" i="6" s="1"/>
  <c r="V4574" i="6"/>
  <c r="W4574" i="6" s="1"/>
  <c r="Z4573" i="6"/>
  <c r="AA4573" i="6" s="1"/>
  <c r="V4573" i="6"/>
  <c r="W4573" i="6" s="1"/>
  <c r="Z4572" i="6"/>
  <c r="AA4572" i="6" s="1"/>
  <c r="V4572" i="6"/>
  <c r="W4572" i="6" s="1"/>
  <c r="Z4571" i="6"/>
  <c r="AA4571" i="6" s="1"/>
  <c r="V4571" i="6"/>
  <c r="W4571" i="6" s="1"/>
  <c r="Z4570" i="6"/>
  <c r="AA4570" i="6" s="1"/>
  <c r="V4570" i="6"/>
  <c r="W4570" i="6" s="1"/>
  <c r="Z4569" i="6"/>
  <c r="AA4569" i="6" s="1"/>
  <c r="V4569" i="6"/>
  <c r="W4569" i="6" s="1"/>
  <c r="Z4568" i="6"/>
  <c r="AA4568" i="6" s="1"/>
  <c r="V4568" i="6"/>
  <c r="W4568" i="6" s="1"/>
  <c r="Z4567" i="6"/>
  <c r="AA4567" i="6" s="1"/>
  <c r="V4567" i="6"/>
  <c r="W4567" i="6" s="1"/>
  <c r="Z4566" i="6"/>
  <c r="AA4566" i="6" s="1"/>
  <c r="V4566" i="6"/>
  <c r="W4566" i="6" s="1"/>
  <c r="Z4565" i="6"/>
  <c r="AA4565" i="6" s="1"/>
  <c r="V4565" i="6"/>
  <c r="W4565" i="6" s="1"/>
  <c r="Z4564" i="6"/>
  <c r="AA4564" i="6" s="1"/>
  <c r="V4564" i="6"/>
  <c r="W4564" i="6" s="1"/>
  <c r="Z4563" i="6"/>
  <c r="AA4563" i="6" s="1"/>
  <c r="V4563" i="6"/>
  <c r="W4563" i="6" s="1"/>
  <c r="Z4562" i="6"/>
  <c r="AA4562" i="6" s="1"/>
  <c r="V4562" i="6"/>
  <c r="W4562" i="6" s="1"/>
  <c r="Z4561" i="6"/>
  <c r="AA4561" i="6" s="1"/>
  <c r="V4561" i="6"/>
  <c r="W4561" i="6" s="1"/>
  <c r="Z4560" i="6"/>
  <c r="AA4560" i="6" s="1"/>
  <c r="V4560" i="6"/>
  <c r="W4560" i="6" s="1"/>
  <c r="Z4559" i="6"/>
  <c r="AA4559" i="6" s="1"/>
  <c r="V4559" i="6"/>
  <c r="W4559" i="6" s="1"/>
  <c r="Z4558" i="6"/>
  <c r="AA4558" i="6" s="1"/>
  <c r="V4558" i="6"/>
  <c r="W4558" i="6" s="1"/>
  <c r="Z4557" i="6"/>
  <c r="AA4557" i="6" s="1"/>
  <c r="V4557" i="6"/>
  <c r="W4557" i="6" s="1"/>
  <c r="Z4556" i="6"/>
  <c r="AA4556" i="6" s="1"/>
  <c r="V4556" i="6"/>
  <c r="W4556" i="6" s="1"/>
  <c r="Z4555" i="6"/>
  <c r="AA4555" i="6" s="1"/>
  <c r="V4555" i="6"/>
  <c r="W4555" i="6" s="1"/>
  <c r="Z4554" i="6"/>
  <c r="AA4554" i="6" s="1"/>
  <c r="V4554" i="6"/>
  <c r="W4554" i="6" s="1"/>
  <c r="Z4553" i="6"/>
  <c r="AA4553" i="6" s="1"/>
  <c r="V4553" i="6"/>
  <c r="W4553" i="6" s="1"/>
  <c r="Z4552" i="6"/>
  <c r="AA4552" i="6" s="1"/>
  <c r="V4552" i="6"/>
  <c r="W4552" i="6" s="1"/>
  <c r="Z4551" i="6"/>
  <c r="AA4551" i="6" s="1"/>
  <c r="V4551" i="6"/>
  <c r="W4551" i="6" s="1"/>
  <c r="Z4550" i="6"/>
  <c r="AA4550" i="6" s="1"/>
  <c r="V4550" i="6"/>
  <c r="W4550" i="6" s="1"/>
  <c r="Z4549" i="6"/>
  <c r="AA4549" i="6" s="1"/>
  <c r="V4549" i="6"/>
  <c r="W4549" i="6" s="1"/>
  <c r="Z4548" i="6"/>
  <c r="AA4548" i="6" s="1"/>
  <c r="V4548" i="6"/>
  <c r="W4548" i="6" s="1"/>
  <c r="Z4547" i="6"/>
  <c r="AA4547" i="6" s="1"/>
  <c r="V4547" i="6"/>
  <c r="W4547" i="6" s="1"/>
  <c r="Z4546" i="6"/>
  <c r="AA4546" i="6" s="1"/>
  <c r="V4546" i="6"/>
  <c r="W4546" i="6" s="1"/>
  <c r="Z4545" i="6"/>
  <c r="AA4545" i="6" s="1"/>
  <c r="V4545" i="6"/>
  <c r="W4545" i="6" s="1"/>
  <c r="Z4544" i="6"/>
  <c r="AA4544" i="6" s="1"/>
  <c r="V4544" i="6"/>
  <c r="W4544" i="6" s="1"/>
  <c r="Z4543" i="6"/>
  <c r="AA4543" i="6" s="1"/>
  <c r="V4543" i="6"/>
  <c r="W4543" i="6" s="1"/>
  <c r="Z4542" i="6"/>
  <c r="AA4542" i="6" s="1"/>
  <c r="V4542" i="6"/>
  <c r="W4542" i="6" s="1"/>
  <c r="Z4541" i="6"/>
  <c r="AA4541" i="6" s="1"/>
  <c r="V4541" i="6"/>
  <c r="W4541" i="6" s="1"/>
  <c r="Z4540" i="6"/>
  <c r="AA4540" i="6" s="1"/>
  <c r="V4540" i="6"/>
  <c r="W4540" i="6" s="1"/>
  <c r="Z4539" i="6"/>
  <c r="AA4539" i="6" s="1"/>
  <c r="V4539" i="6"/>
  <c r="W4539" i="6" s="1"/>
  <c r="Z4538" i="6"/>
  <c r="AA4538" i="6" s="1"/>
  <c r="V4538" i="6"/>
  <c r="W4538" i="6" s="1"/>
  <c r="Z4537" i="6"/>
  <c r="AA4537" i="6" s="1"/>
  <c r="V4537" i="6"/>
  <c r="W4537" i="6" s="1"/>
  <c r="Z4536" i="6"/>
  <c r="AA4536" i="6" s="1"/>
  <c r="V4536" i="6"/>
  <c r="W4536" i="6" s="1"/>
  <c r="Z4535" i="6"/>
  <c r="AA4535" i="6" s="1"/>
  <c r="V4535" i="6"/>
  <c r="W4535" i="6" s="1"/>
  <c r="Z4534" i="6"/>
  <c r="AA4534" i="6" s="1"/>
  <c r="V4534" i="6"/>
  <c r="W4534" i="6" s="1"/>
  <c r="Z4533" i="6"/>
  <c r="AA4533" i="6" s="1"/>
  <c r="V4533" i="6"/>
  <c r="W4533" i="6" s="1"/>
  <c r="Z4532" i="6"/>
  <c r="AA4532" i="6" s="1"/>
  <c r="V4532" i="6"/>
  <c r="W4532" i="6" s="1"/>
  <c r="Z4531" i="6"/>
  <c r="AA4531" i="6" s="1"/>
  <c r="V4531" i="6"/>
  <c r="W4531" i="6" s="1"/>
  <c r="Z4530" i="6"/>
  <c r="AA4530" i="6" s="1"/>
  <c r="V4530" i="6"/>
  <c r="W4530" i="6" s="1"/>
  <c r="Z4529" i="6"/>
  <c r="AA4529" i="6" s="1"/>
  <c r="V4529" i="6"/>
  <c r="W4529" i="6" s="1"/>
  <c r="Z4528" i="6"/>
  <c r="AA4528" i="6" s="1"/>
  <c r="V4528" i="6"/>
  <c r="W4528" i="6" s="1"/>
  <c r="Z4527" i="6"/>
  <c r="AA4527" i="6" s="1"/>
  <c r="V4527" i="6"/>
  <c r="W4527" i="6" s="1"/>
  <c r="Z4526" i="6"/>
  <c r="AA4526" i="6" s="1"/>
  <c r="V4526" i="6"/>
  <c r="W4526" i="6" s="1"/>
  <c r="Z4525" i="6"/>
  <c r="AA4525" i="6" s="1"/>
  <c r="V4525" i="6"/>
  <c r="W4525" i="6" s="1"/>
  <c r="Z4524" i="6"/>
  <c r="AA4524" i="6" s="1"/>
  <c r="V4524" i="6"/>
  <c r="W4524" i="6" s="1"/>
  <c r="Z4523" i="6"/>
  <c r="AA4523" i="6" s="1"/>
  <c r="V4523" i="6"/>
  <c r="W4523" i="6" s="1"/>
  <c r="Z4522" i="6"/>
  <c r="AA4522" i="6" s="1"/>
  <c r="V4522" i="6"/>
  <c r="W4522" i="6" s="1"/>
  <c r="Z4521" i="6"/>
  <c r="AA4521" i="6" s="1"/>
  <c r="V4521" i="6"/>
  <c r="W4521" i="6" s="1"/>
  <c r="Z4520" i="6"/>
  <c r="AA4520" i="6" s="1"/>
  <c r="V4520" i="6"/>
  <c r="W4520" i="6" s="1"/>
  <c r="Z4519" i="6"/>
  <c r="AA4519" i="6" s="1"/>
  <c r="V4519" i="6"/>
  <c r="W4519" i="6" s="1"/>
  <c r="Z4518" i="6"/>
  <c r="AA4518" i="6" s="1"/>
  <c r="V4518" i="6"/>
  <c r="W4518" i="6" s="1"/>
  <c r="Z4517" i="6"/>
  <c r="AA4517" i="6" s="1"/>
  <c r="V4517" i="6"/>
  <c r="W4517" i="6" s="1"/>
  <c r="Z4516" i="6"/>
  <c r="AA4516" i="6" s="1"/>
  <c r="V4516" i="6"/>
  <c r="W4516" i="6" s="1"/>
  <c r="Z4515" i="6"/>
  <c r="AA4515" i="6" s="1"/>
  <c r="V4515" i="6"/>
  <c r="W4515" i="6" s="1"/>
  <c r="Z4514" i="6"/>
  <c r="AA4514" i="6" s="1"/>
  <c r="V4514" i="6"/>
  <c r="W4514" i="6" s="1"/>
  <c r="Z4513" i="6"/>
  <c r="AA4513" i="6" s="1"/>
  <c r="V4513" i="6"/>
  <c r="W4513" i="6" s="1"/>
  <c r="Z4512" i="6"/>
  <c r="AA4512" i="6" s="1"/>
  <c r="V4512" i="6"/>
  <c r="W4512" i="6" s="1"/>
  <c r="Z4511" i="6"/>
  <c r="AA4511" i="6" s="1"/>
  <c r="V4511" i="6"/>
  <c r="W4511" i="6" s="1"/>
  <c r="Z4510" i="6"/>
  <c r="AA4510" i="6" s="1"/>
  <c r="V4510" i="6"/>
  <c r="W4510" i="6" s="1"/>
  <c r="Z4509" i="6"/>
  <c r="AA4509" i="6" s="1"/>
  <c r="V4509" i="6"/>
  <c r="W4509" i="6" s="1"/>
  <c r="Z4508" i="6"/>
  <c r="AA4508" i="6" s="1"/>
  <c r="V4508" i="6"/>
  <c r="W4508" i="6" s="1"/>
  <c r="Z4507" i="6"/>
  <c r="AA4507" i="6" s="1"/>
  <c r="V4507" i="6"/>
  <c r="W4507" i="6" s="1"/>
  <c r="Z4506" i="6"/>
  <c r="AA4506" i="6" s="1"/>
  <c r="V4506" i="6"/>
  <c r="W4506" i="6" s="1"/>
  <c r="Z4505" i="6"/>
  <c r="AA4505" i="6" s="1"/>
  <c r="V4505" i="6"/>
  <c r="W4505" i="6" s="1"/>
  <c r="Z4504" i="6"/>
  <c r="AA4504" i="6" s="1"/>
  <c r="V4504" i="6"/>
  <c r="W4504" i="6" s="1"/>
  <c r="Z4503" i="6"/>
  <c r="AA4503" i="6" s="1"/>
  <c r="V4503" i="6"/>
  <c r="W4503" i="6" s="1"/>
  <c r="Z4502" i="6"/>
  <c r="AA4502" i="6" s="1"/>
  <c r="V4502" i="6"/>
  <c r="W4502" i="6" s="1"/>
  <c r="Z4501" i="6"/>
  <c r="AA4501" i="6" s="1"/>
  <c r="V4501" i="6"/>
  <c r="W4501" i="6" s="1"/>
  <c r="Z4500" i="6"/>
  <c r="AA4500" i="6" s="1"/>
  <c r="V4500" i="6"/>
  <c r="W4500" i="6" s="1"/>
  <c r="Z4499" i="6"/>
  <c r="AA4499" i="6" s="1"/>
  <c r="V4499" i="6"/>
  <c r="W4499" i="6" s="1"/>
  <c r="Z4498" i="6"/>
  <c r="AA4498" i="6" s="1"/>
  <c r="V4498" i="6"/>
  <c r="W4498" i="6" s="1"/>
  <c r="Z4497" i="6"/>
  <c r="AA4497" i="6" s="1"/>
  <c r="V4497" i="6"/>
  <c r="W4497" i="6" s="1"/>
  <c r="Z4496" i="6"/>
  <c r="AA4496" i="6" s="1"/>
  <c r="V4496" i="6"/>
  <c r="W4496" i="6" s="1"/>
  <c r="Z4495" i="6"/>
  <c r="AA4495" i="6" s="1"/>
  <c r="V4495" i="6"/>
  <c r="W4495" i="6" s="1"/>
  <c r="Z4494" i="6"/>
  <c r="AA4494" i="6" s="1"/>
  <c r="V4494" i="6"/>
  <c r="W4494" i="6" s="1"/>
  <c r="Z4493" i="6"/>
  <c r="AA4493" i="6" s="1"/>
  <c r="V4493" i="6"/>
  <c r="W4493" i="6" s="1"/>
  <c r="Z4492" i="6"/>
  <c r="AA4492" i="6" s="1"/>
  <c r="V4492" i="6"/>
  <c r="W4492" i="6" s="1"/>
  <c r="Z4491" i="6"/>
  <c r="AA4491" i="6" s="1"/>
  <c r="V4491" i="6"/>
  <c r="W4491" i="6" s="1"/>
  <c r="Z4490" i="6"/>
  <c r="AA4490" i="6" s="1"/>
  <c r="V4490" i="6"/>
  <c r="W4490" i="6" s="1"/>
  <c r="Z4489" i="6"/>
  <c r="AA4489" i="6" s="1"/>
  <c r="V4489" i="6"/>
  <c r="W4489" i="6" s="1"/>
  <c r="Z4488" i="6"/>
  <c r="AA4488" i="6" s="1"/>
  <c r="V4488" i="6"/>
  <c r="W4488" i="6" s="1"/>
  <c r="Z4487" i="6"/>
  <c r="AA4487" i="6" s="1"/>
  <c r="V4487" i="6"/>
  <c r="W4487" i="6" s="1"/>
  <c r="Z4486" i="6"/>
  <c r="AA4486" i="6" s="1"/>
  <c r="V4486" i="6"/>
  <c r="W4486" i="6" s="1"/>
  <c r="Z4485" i="6"/>
  <c r="AA4485" i="6" s="1"/>
  <c r="V4485" i="6"/>
  <c r="W4485" i="6" s="1"/>
  <c r="Z4484" i="6"/>
  <c r="AA4484" i="6" s="1"/>
  <c r="V4484" i="6"/>
  <c r="W4484" i="6" s="1"/>
  <c r="Z4483" i="6"/>
  <c r="AA4483" i="6" s="1"/>
  <c r="V4483" i="6"/>
  <c r="W4483" i="6" s="1"/>
  <c r="Z4482" i="6"/>
  <c r="AA4482" i="6" s="1"/>
  <c r="V4482" i="6"/>
  <c r="W4482" i="6" s="1"/>
  <c r="Z4481" i="6"/>
  <c r="AA4481" i="6" s="1"/>
  <c r="V4481" i="6"/>
  <c r="W4481" i="6" s="1"/>
  <c r="Z4480" i="6"/>
  <c r="AA4480" i="6" s="1"/>
  <c r="V4480" i="6"/>
  <c r="W4480" i="6" s="1"/>
  <c r="Z4479" i="6"/>
  <c r="AA4479" i="6" s="1"/>
  <c r="V4479" i="6"/>
  <c r="W4479" i="6" s="1"/>
  <c r="Z4478" i="6"/>
  <c r="AA4478" i="6" s="1"/>
  <c r="V4478" i="6"/>
  <c r="W4478" i="6" s="1"/>
  <c r="Z4477" i="6"/>
  <c r="AA4477" i="6" s="1"/>
  <c r="V4477" i="6"/>
  <c r="W4477" i="6" s="1"/>
  <c r="Z4476" i="6"/>
  <c r="AA4476" i="6" s="1"/>
  <c r="V4476" i="6"/>
  <c r="W4476" i="6" s="1"/>
  <c r="Z4475" i="6"/>
  <c r="AA4475" i="6" s="1"/>
  <c r="V4475" i="6"/>
  <c r="W4475" i="6" s="1"/>
  <c r="Z4474" i="6"/>
  <c r="AA4474" i="6" s="1"/>
  <c r="V4474" i="6"/>
  <c r="W4474" i="6" s="1"/>
  <c r="Z4473" i="6"/>
  <c r="AA4473" i="6" s="1"/>
  <c r="V4473" i="6"/>
  <c r="W4473" i="6" s="1"/>
  <c r="Z4472" i="6"/>
  <c r="AA4472" i="6" s="1"/>
  <c r="V4472" i="6"/>
  <c r="W4472" i="6" s="1"/>
  <c r="Z4471" i="6"/>
  <c r="AA4471" i="6" s="1"/>
  <c r="V4471" i="6"/>
  <c r="W4471" i="6" s="1"/>
  <c r="Z4470" i="6"/>
  <c r="AA4470" i="6" s="1"/>
  <c r="V4470" i="6"/>
  <c r="W4470" i="6" s="1"/>
  <c r="Z4469" i="6"/>
  <c r="AA4469" i="6" s="1"/>
  <c r="V4469" i="6"/>
  <c r="W4469" i="6" s="1"/>
  <c r="Z4468" i="6"/>
  <c r="AA4468" i="6" s="1"/>
  <c r="V4468" i="6"/>
  <c r="W4468" i="6" s="1"/>
  <c r="Z4467" i="6"/>
  <c r="AA4467" i="6" s="1"/>
  <c r="V4467" i="6"/>
  <c r="W4467" i="6" s="1"/>
  <c r="Z4466" i="6"/>
  <c r="AA4466" i="6" s="1"/>
  <c r="V4466" i="6"/>
  <c r="W4466" i="6" s="1"/>
  <c r="Z4465" i="6"/>
  <c r="AA4465" i="6" s="1"/>
  <c r="V4465" i="6"/>
  <c r="W4465" i="6" s="1"/>
  <c r="Z4464" i="6"/>
  <c r="AA4464" i="6" s="1"/>
  <c r="V4464" i="6"/>
  <c r="W4464" i="6" s="1"/>
  <c r="Z4463" i="6"/>
  <c r="AA4463" i="6" s="1"/>
  <c r="V4463" i="6"/>
  <c r="W4463" i="6" s="1"/>
  <c r="Z4462" i="6"/>
  <c r="AA4462" i="6" s="1"/>
  <c r="V4462" i="6"/>
  <c r="W4462" i="6" s="1"/>
  <c r="Z4461" i="6"/>
  <c r="AA4461" i="6" s="1"/>
  <c r="V4461" i="6"/>
  <c r="W4461" i="6" s="1"/>
  <c r="Z4460" i="6"/>
  <c r="AA4460" i="6" s="1"/>
  <c r="V4460" i="6"/>
  <c r="W4460" i="6" s="1"/>
  <c r="Z4459" i="6"/>
  <c r="AA4459" i="6" s="1"/>
  <c r="V4459" i="6"/>
  <c r="W4459" i="6" s="1"/>
  <c r="Z4458" i="6"/>
  <c r="AA4458" i="6" s="1"/>
  <c r="V4458" i="6"/>
  <c r="W4458" i="6" s="1"/>
  <c r="Z4457" i="6"/>
  <c r="AA4457" i="6" s="1"/>
  <c r="V4457" i="6"/>
  <c r="W4457" i="6" s="1"/>
  <c r="Z4456" i="6"/>
  <c r="AA4456" i="6" s="1"/>
  <c r="V4456" i="6"/>
  <c r="W4456" i="6" s="1"/>
  <c r="Z4455" i="6"/>
  <c r="AA4455" i="6" s="1"/>
  <c r="V4455" i="6"/>
  <c r="W4455" i="6" s="1"/>
  <c r="Z4454" i="6"/>
  <c r="AA4454" i="6" s="1"/>
  <c r="V4454" i="6"/>
  <c r="W4454" i="6" s="1"/>
  <c r="Z4453" i="6"/>
  <c r="AA4453" i="6" s="1"/>
  <c r="V4453" i="6"/>
  <c r="W4453" i="6" s="1"/>
  <c r="Z4452" i="6"/>
  <c r="AA4452" i="6" s="1"/>
  <c r="V4452" i="6"/>
  <c r="W4452" i="6" s="1"/>
  <c r="Z4451" i="6"/>
  <c r="AA4451" i="6" s="1"/>
  <c r="V4451" i="6"/>
  <c r="W4451" i="6" s="1"/>
  <c r="Z4450" i="6"/>
  <c r="AA4450" i="6" s="1"/>
  <c r="V4450" i="6"/>
  <c r="W4450" i="6" s="1"/>
  <c r="Z4449" i="6"/>
  <c r="AA4449" i="6" s="1"/>
  <c r="V4449" i="6"/>
  <c r="W4449" i="6" s="1"/>
  <c r="Z4448" i="6"/>
  <c r="AA4448" i="6" s="1"/>
  <c r="V4448" i="6"/>
  <c r="W4448" i="6" s="1"/>
  <c r="Z4447" i="6"/>
  <c r="AA4447" i="6" s="1"/>
  <c r="V4447" i="6"/>
  <c r="W4447" i="6" s="1"/>
  <c r="Z4446" i="6"/>
  <c r="AA4446" i="6" s="1"/>
  <c r="V4446" i="6"/>
  <c r="W4446" i="6" s="1"/>
  <c r="Z4445" i="6"/>
  <c r="AA4445" i="6" s="1"/>
  <c r="V4445" i="6"/>
  <c r="W4445" i="6" s="1"/>
  <c r="Z4444" i="6"/>
  <c r="AA4444" i="6" s="1"/>
  <c r="V4444" i="6"/>
  <c r="W4444" i="6" s="1"/>
  <c r="Z4443" i="6"/>
  <c r="AA4443" i="6" s="1"/>
  <c r="V4443" i="6"/>
  <c r="W4443" i="6" s="1"/>
  <c r="Z4442" i="6"/>
  <c r="AA4442" i="6" s="1"/>
  <c r="V4442" i="6"/>
  <c r="W4442" i="6" s="1"/>
  <c r="Z4441" i="6"/>
  <c r="AA4441" i="6" s="1"/>
  <c r="V4441" i="6"/>
  <c r="W4441" i="6" s="1"/>
  <c r="Z4440" i="6"/>
  <c r="AA4440" i="6" s="1"/>
  <c r="V4440" i="6"/>
  <c r="W4440" i="6" s="1"/>
  <c r="Z4439" i="6"/>
  <c r="AA4439" i="6" s="1"/>
  <c r="V4439" i="6"/>
  <c r="W4439" i="6" s="1"/>
  <c r="Z4438" i="6"/>
  <c r="AA4438" i="6" s="1"/>
  <c r="V4438" i="6"/>
  <c r="W4438" i="6" s="1"/>
  <c r="Z4437" i="6"/>
  <c r="AA4437" i="6" s="1"/>
  <c r="V4437" i="6"/>
  <c r="W4437" i="6" s="1"/>
  <c r="Z4436" i="6"/>
  <c r="AA4436" i="6" s="1"/>
  <c r="V4436" i="6"/>
  <c r="W4436" i="6" s="1"/>
  <c r="Z4435" i="6"/>
  <c r="AA4435" i="6" s="1"/>
  <c r="V4435" i="6"/>
  <c r="W4435" i="6" s="1"/>
  <c r="Z4434" i="6"/>
  <c r="AA4434" i="6" s="1"/>
  <c r="V4434" i="6"/>
  <c r="W4434" i="6" s="1"/>
  <c r="Z4433" i="6"/>
  <c r="AA4433" i="6" s="1"/>
  <c r="V4433" i="6"/>
  <c r="W4433" i="6" s="1"/>
  <c r="Z4432" i="6"/>
  <c r="AA4432" i="6" s="1"/>
  <c r="V4432" i="6"/>
  <c r="W4432" i="6" s="1"/>
  <c r="Z4431" i="6"/>
  <c r="AA4431" i="6" s="1"/>
  <c r="V4431" i="6"/>
  <c r="W4431" i="6" s="1"/>
  <c r="Z4430" i="6"/>
  <c r="AA4430" i="6" s="1"/>
  <c r="V4430" i="6"/>
  <c r="W4430" i="6" s="1"/>
  <c r="Z4429" i="6"/>
  <c r="AA4429" i="6" s="1"/>
  <c r="V4429" i="6"/>
  <c r="W4429" i="6" s="1"/>
  <c r="Z4428" i="6"/>
  <c r="AA4428" i="6" s="1"/>
  <c r="V4428" i="6"/>
  <c r="W4428" i="6" s="1"/>
  <c r="Z4427" i="6"/>
  <c r="AA4427" i="6" s="1"/>
  <c r="V4427" i="6"/>
  <c r="W4427" i="6" s="1"/>
  <c r="Z4426" i="6"/>
  <c r="AA4426" i="6" s="1"/>
  <c r="V4426" i="6"/>
  <c r="W4426" i="6" s="1"/>
  <c r="Z4425" i="6"/>
  <c r="AA4425" i="6" s="1"/>
  <c r="V4425" i="6"/>
  <c r="W4425" i="6" s="1"/>
  <c r="Z4424" i="6"/>
  <c r="AA4424" i="6" s="1"/>
  <c r="V4424" i="6"/>
  <c r="W4424" i="6" s="1"/>
  <c r="Z4423" i="6"/>
  <c r="AA4423" i="6" s="1"/>
  <c r="V4423" i="6"/>
  <c r="W4423" i="6" s="1"/>
  <c r="Z4422" i="6"/>
  <c r="AA4422" i="6" s="1"/>
  <c r="V4422" i="6"/>
  <c r="W4422" i="6" s="1"/>
  <c r="Z4421" i="6"/>
  <c r="AA4421" i="6" s="1"/>
  <c r="V4421" i="6"/>
  <c r="W4421" i="6" s="1"/>
  <c r="Z4420" i="6"/>
  <c r="AA4420" i="6" s="1"/>
  <c r="V4420" i="6"/>
  <c r="W4420" i="6" s="1"/>
  <c r="Z4419" i="6"/>
  <c r="AA4419" i="6" s="1"/>
  <c r="V4419" i="6"/>
  <c r="W4419" i="6" s="1"/>
  <c r="Z4418" i="6"/>
  <c r="AA4418" i="6" s="1"/>
  <c r="V4418" i="6"/>
  <c r="W4418" i="6" s="1"/>
  <c r="Z4417" i="6"/>
  <c r="AA4417" i="6" s="1"/>
  <c r="V4417" i="6"/>
  <c r="W4417" i="6" s="1"/>
  <c r="Z4416" i="6"/>
  <c r="AA4416" i="6" s="1"/>
  <c r="V4416" i="6"/>
  <c r="W4416" i="6" s="1"/>
  <c r="Z4415" i="6"/>
  <c r="AA4415" i="6" s="1"/>
  <c r="V4415" i="6"/>
  <c r="W4415" i="6" s="1"/>
  <c r="Z4414" i="6"/>
  <c r="AA4414" i="6" s="1"/>
  <c r="V4414" i="6"/>
  <c r="W4414" i="6" s="1"/>
  <c r="Z4413" i="6"/>
  <c r="AA4413" i="6" s="1"/>
  <c r="V4413" i="6"/>
  <c r="W4413" i="6" s="1"/>
  <c r="Z4412" i="6"/>
  <c r="AA4412" i="6" s="1"/>
  <c r="V4412" i="6"/>
  <c r="W4412" i="6" s="1"/>
  <c r="Z4411" i="6"/>
  <c r="AA4411" i="6" s="1"/>
  <c r="V4411" i="6"/>
  <c r="W4411" i="6" s="1"/>
  <c r="Z4410" i="6"/>
  <c r="AA4410" i="6" s="1"/>
  <c r="V4410" i="6"/>
  <c r="W4410" i="6" s="1"/>
  <c r="Z4409" i="6"/>
  <c r="AA4409" i="6" s="1"/>
  <c r="V4409" i="6"/>
  <c r="W4409" i="6" s="1"/>
  <c r="Z4408" i="6"/>
  <c r="AA4408" i="6" s="1"/>
  <c r="V4408" i="6"/>
  <c r="W4408" i="6" s="1"/>
  <c r="Z4407" i="6"/>
  <c r="AA4407" i="6" s="1"/>
  <c r="V4407" i="6"/>
  <c r="W4407" i="6" s="1"/>
  <c r="Z4406" i="6"/>
  <c r="AA4406" i="6" s="1"/>
  <c r="V4406" i="6"/>
  <c r="W4406" i="6" s="1"/>
  <c r="Z4405" i="6"/>
  <c r="AA4405" i="6" s="1"/>
  <c r="V4405" i="6"/>
  <c r="W4405" i="6" s="1"/>
  <c r="Z4404" i="6"/>
  <c r="AA4404" i="6" s="1"/>
  <c r="V4404" i="6"/>
  <c r="W4404" i="6" s="1"/>
  <c r="Z4403" i="6"/>
  <c r="AA4403" i="6" s="1"/>
  <c r="V4403" i="6"/>
  <c r="W4403" i="6" s="1"/>
  <c r="Z4402" i="6"/>
  <c r="AA4402" i="6" s="1"/>
  <c r="V4402" i="6"/>
  <c r="W4402" i="6" s="1"/>
  <c r="Z4401" i="6"/>
  <c r="AA4401" i="6" s="1"/>
  <c r="V4401" i="6"/>
  <c r="W4401" i="6" s="1"/>
  <c r="Z4400" i="6"/>
  <c r="AA4400" i="6" s="1"/>
  <c r="V4400" i="6"/>
  <c r="W4400" i="6" s="1"/>
  <c r="Z4399" i="6"/>
  <c r="AA4399" i="6" s="1"/>
  <c r="V4399" i="6"/>
  <c r="W4399" i="6" s="1"/>
  <c r="Z4398" i="6"/>
  <c r="AA4398" i="6" s="1"/>
  <c r="V4398" i="6"/>
  <c r="W4398" i="6" s="1"/>
  <c r="Z4397" i="6"/>
  <c r="AA4397" i="6" s="1"/>
  <c r="V4397" i="6"/>
  <c r="W4397" i="6" s="1"/>
  <c r="Z4396" i="6"/>
  <c r="AA4396" i="6" s="1"/>
  <c r="V4396" i="6"/>
  <c r="W4396" i="6" s="1"/>
  <c r="Z4395" i="6"/>
  <c r="AA4395" i="6" s="1"/>
  <c r="V4395" i="6"/>
  <c r="W4395" i="6" s="1"/>
  <c r="Z4394" i="6"/>
  <c r="AA4394" i="6" s="1"/>
  <c r="V4394" i="6"/>
  <c r="W4394" i="6" s="1"/>
  <c r="Z4393" i="6"/>
  <c r="AA4393" i="6" s="1"/>
  <c r="V4393" i="6"/>
  <c r="W4393" i="6" s="1"/>
  <c r="Z4392" i="6"/>
  <c r="AA4392" i="6" s="1"/>
  <c r="V4392" i="6"/>
  <c r="W4392" i="6" s="1"/>
  <c r="Z4391" i="6"/>
  <c r="AA4391" i="6" s="1"/>
  <c r="V4391" i="6"/>
  <c r="W4391" i="6" s="1"/>
  <c r="Z4390" i="6"/>
  <c r="AA4390" i="6" s="1"/>
  <c r="V4390" i="6"/>
  <c r="W4390" i="6" s="1"/>
  <c r="Z4389" i="6"/>
  <c r="AA4389" i="6" s="1"/>
  <c r="V4389" i="6"/>
  <c r="W4389" i="6" s="1"/>
  <c r="Z4388" i="6"/>
  <c r="AA4388" i="6" s="1"/>
  <c r="V4388" i="6"/>
  <c r="W4388" i="6" s="1"/>
  <c r="Z4387" i="6"/>
  <c r="AA4387" i="6" s="1"/>
  <c r="V4387" i="6"/>
  <c r="W4387" i="6" s="1"/>
  <c r="Z4386" i="6"/>
  <c r="AA4386" i="6" s="1"/>
  <c r="V4386" i="6"/>
  <c r="W4386" i="6" s="1"/>
  <c r="Z4385" i="6"/>
  <c r="AA4385" i="6" s="1"/>
  <c r="V4385" i="6"/>
  <c r="W4385" i="6" s="1"/>
  <c r="Z4384" i="6"/>
  <c r="AA4384" i="6" s="1"/>
  <c r="V4384" i="6"/>
  <c r="W4384" i="6" s="1"/>
  <c r="Z4383" i="6"/>
  <c r="AA4383" i="6" s="1"/>
  <c r="V4383" i="6"/>
  <c r="W4383" i="6" s="1"/>
  <c r="Z4382" i="6"/>
  <c r="AA4382" i="6" s="1"/>
  <c r="V4382" i="6"/>
  <c r="W4382" i="6" s="1"/>
  <c r="Z4381" i="6"/>
  <c r="AA4381" i="6" s="1"/>
  <c r="V4381" i="6"/>
  <c r="W4381" i="6" s="1"/>
  <c r="Z4380" i="6"/>
  <c r="AA4380" i="6" s="1"/>
  <c r="V4380" i="6"/>
  <c r="W4380" i="6" s="1"/>
  <c r="Z4379" i="6"/>
  <c r="AA4379" i="6" s="1"/>
  <c r="V4379" i="6"/>
  <c r="W4379" i="6" s="1"/>
  <c r="Z4378" i="6"/>
  <c r="AA4378" i="6" s="1"/>
  <c r="V4378" i="6"/>
  <c r="W4378" i="6" s="1"/>
  <c r="Z4377" i="6"/>
  <c r="AA4377" i="6" s="1"/>
  <c r="V4377" i="6"/>
  <c r="W4377" i="6" s="1"/>
  <c r="Z4376" i="6"/>
  <c r="AA4376" i="6" s="1"/>
  <c r="V4376" i="6"/>
  <c r="W4376" i="6" s="1"/>
  <c r="Z4375" i="6"/>
  <c r="AA4375" i="6" s="1"/>
  <c r="V4375" i="6"/>
  <c r="W4375" i="6" s="1"/>
  <c r="Z4374" i="6"/>
  <c r="AA4374" i="6" s="1"/>
  <c r="V4374" i="6"/>
  <c r="W4374" i="6" s="1"/>
  <c r="Z4373" i="6"/>
  <c r="AA4373" i="6" s="1"/>
  <c r="V4373" i="6"/>
  <c r="W4373" i="6" s="1"/>
  <c r="Z4372" i="6"/>
  <c r="AA4372" i="6" s="1"/>
  <c r="V4372" i="6"/>
  <c r="W4372" i="6" s="1"/>
  <c r="Z4371" i="6"/>
  <c r="AA4371" i="6" s="1"/>
  <c r="V4371" i="6"/>
  <c r="W4371" i="6" s="1"/>
  <c r="Z4370" i="6"/>
  <c r="AA4370" i="6" s="1"/>
  <c r="V4370" i="6"/>
  <c r="W4370" i="6" s="1"/>
  <c r="Z4369" i="6"/>
  <c r="AA4369" i="6" s="1"/>
  <c r="V4369" i="6"/>
  <c r="W4369" i="6" s="1"/>
  <c r="Z4368" i="6"/>
  <c r="AA4368" i="6" s="1"/>
  <c r="V4368" i="6"/>
  <c r="W4368" i="6" s="1"/>
  <c r="Z4367" i="6"/>
  <c r="AA4367" i="6" s="1"/>
  <c r="V4367" i="6"/>
  <c r="W4367" i="6" s="1"/>
  <c r="Z4366" i="6"/>
  <c r="AA4366" i="6" s="1"/>
  <c r="V4366" i="6"/>
  <c r="W4366" i="6" s="1"/>
  <c r="Z4365" i="6"/>
  <c r="AA4365" i="6" s="1"/>
  <c r="V4365" i="6"/>
  <c r="W4365" i="6" s="1"/>
  <c r="Z4364" i="6"/>
  <c r="AA4364" i="6" s="1"/>
  <c r="V4364" i="6"/>
  <c r="W4364" i="6" s="1"/>
  <c r="Z4363" i="6"/>
  <c r="AA4363" i="6" s="1"/>
  <c r="V4363" i="6"/>
  <c r="W4363" i="6" s="1"/>
  <c r="Z4362" i="6"/>
  <c r="AA4362" i="6" s="1"/>
  <c r="V4362" i="6"/>
  <c r="W4362" i="6" s="1"/>
  <c r="Z4361" i="6"/>
  <c r="AA4361" i="6" s="1"/>
  <c r="V4361" i="6"/>
  <c r="W4361" i="6" s="1"/>
  <c r="Z4360" i="6"/>
  <c r="AA4360" i="6" s="1"/>
  <c r="V4360" i="6"/>
  <c r="W4360" i="6" s="1"/>
  <c r="Z4359" i="6"/>
  <c r="AA4359" i="6" s="1"/>
  <c r="V4359" i="6"/>
  <c r="W4359" i="6" s="1"/>
  <c r="Z4358" i="6"/>
  <c r="AA4358" i="6" s="1"/>
  <c r="V4358" i="6"/>
  <c r="W4358" i="6" s="1"/>
  <c r="Z4357" i="6"/>
  <c r="AA4357" i="6" s="1"/>
  <c r="V4357" i="6"/>
  <c r="W4357" i="6" s="1"/>
  <c r="Z4356" i="6"/>
  <c r="AA4356" i="6" s="1"/>
  <c r="V4356" i="6"/>
  <c r="W4356" i="6" s="1"/>
  <c r="Z4355" i="6"/>
  <c r="AA4355" i="6" s="1"/>
  <c r="V4355" i="6"/>
  <c r="W4355" i="6" s="1"/>
  <c r="Z4354" i="6"/>
  <c r="AA4354" i="6" s="1"/>
  <c r="V4354" i="6"/>
  <c r="W4354" i="6" s="1"/>
  <c r="Z4353" i="6"/>
  <c r="AA4353" i="6" s="1"/>
  <c r="V4353" i="6"/>
  <c r="W4353" i="6" s="1"/>
  <c r="Z4352" i="6"/>
  <c r="AA4352" i="6" s="1"/>
  <c r="V4352" i="6"/>
  <c r="W4352" i="6" s="1"/>
  <c r="Z4351" i="6"/>
  <c r="AA4351" i="6" s="1"/>
  <c r="V4351" i="6"/>
  <c r="W4351" i="6" s="1"/>
  <c r="Z4350" i="6"/>
  <c r="AA4350" i="6" s="1"/>
  <c r="V4350" i="6"/>
  <c r="W4350" i="6" s="1"/>
  <c r="Z4349" i="6"/>
  <c r="AA4349" i="6" s="1"/>
  <c r="V4349" i="6"/>
  <c r="W4349" i="6" s="1"/>
  <c r="Z4348" i="6"/>
  <c r="AA4348" i="6" s="1"/>
  <c r="V4348" i="6"/>
  <c r="W4348" i="6" s="1"/>
  <c r="Z4347" i="6"/>
  <c r="AA4347" i="6" s="1"/>
  <c r="V4347" i="6"/>
  <c r="W4347" i="6" s="1"/>
  <c r="Z4346" i="6"/>
  <c r="AA4346" i="6" s="1"/>
  <c r="V4346" i="6"/>
  <c r="W4346" i="6" s="1"/>
  <c r="Z4345" i="6"/>
  <c r="AA4345" i="6" s="1"/>
  <c r="V4345" i="6"/>
  <c r="W4345" i="6" s="1"/>
  <c r="Z4344" i="6"/>
  <c r="AA4344" i="6" s="1"/>
  <c r="V4344" i="6"/>
  <c r="W4344" i="6" s="1"/>
  <c r="Z4343" i="6"/>
  <c r="AA4343" i="6" s="1"/>
  <c r="V4343" i="6"/>
  <c r="W4343" i="6" s="1"/>
  <c r="Z4342" i="6"/>
  <c r="AA4342" i="6" s="1"/>
  <c r="V4342" i="6"/>
  <c r="W4342" i="6" s="1"/>
  <c r="Z4341" i="6"/>
  <c r="AA4341" i="6" s="1"/>
  <c r="V4341" i="6"/>
  <c r="W4341" i="6" s="1"/>
  <c r="Z4340" i="6"/>
  <c r="AA4340" i="6" s="1"/>
  <c r="V4340" i="6"/>
  <c r="W4340" i="6" s="1"/>
  <c r="Z4339" i="6"/>
  <c r="AA4339" i="6" s="1"/>
  <c r="V4339" i="6"/>
  <c r="W4339" i="6" s="1"/>
  <c r="Z4338" i="6"/>
  <c r="AA4338" i="6" s="1"/>
  <c r="V4338" i="6"/>
  <c r="W4338" i="6" s="1"/>
  <c r="Z4337" i="6"/>
  <c r="AA4337" i="6" s="1"/>
  <c r="V4337" i="6"/>
  <c r="W4337" i="6" s="1"/>
  <c r="Z4336" i="6"/>
  <c r="AA4336" i="6" s="1"/>
  <c r="V4336" i="6"/>
  <c r="W4336" i="6" s="1"/>
  <c r="Z4335" i="6"/>
  <c r="AA4335" i="6" s="1"/>
  <c r="V4335" i="6"/>
  <c r="W4335" i="6" s="1"/>
  <c r="Z4334" i="6"/>
  <c r="AA4334" i="6" s="1"/>
  <c r="V4334" i="6"/>
  <c r="W4334" i="6" s="1"/>
  <c r="Z4333" i="6"/>
  <c r="AA4333" i="6" s="1"/>
  <c r="V4333" i="6"/>
  <c r="W4333" i="6" s="1"/>
  <c r="Z4332" i="6"/>
  <c r="AA4332" i="6" s="1"/>
  <c r="V4332" i="6"/>
  <c r="W4332" i="6" s="1"/>
  <c r="Z4331" i="6"/>
  <c r="AA4331" i="6" s="1"/>
  <c r="V4331" i="6"/>
  <c r="W4331" i="6" s="1"/>
  <c r="Z4330" i="6"/>
  <c r="AA4330" i="6" s="1"/>
  <c r="V4330" i="6"/>
  <c r="W4330" i="6" s="1"/>
  <c r="Z4329" i="6"/>
  <c r="AA4329" i="6" s="1"/>
  <c r="V4329" i="6"/>
  <c r="W4329" i="6" s="1"/>
  <c r="Z4328" i="6"/>
  <c r="AA4328" i="6" s="1"/>
  <c r="V4328" i="6"/>
  <c r="W4328" i="6" s="1"/>
  <c r="Z4327" i="6"/>
  <c r="AA4327" i="6" s="1"/>
  <c r="V4327" i="6"/>
  <c r="W4327" i="6" s="1"/>
  <c r="Z4326" i="6"/>
  <c r="AA4326" i="6" s="1"/>
  <c r="V4326" i="6"/>
  <c r="W4326" i="6" s="1"/>
  <c r="Z4325" i="6"/>
  <c r="AA4325" i="6" s="1"/>
  <c r="V4325" i="6"/>
  <c r="W4325" i="6" s="1"/>
  <c r="Z4324" i="6"/>
  <c r="AA4324" i="6" s="1"/>
  <c r="V4324" i="6"/>
  <c r="W4324" i="6" s="1"/>
  <c r="Z4323" i="6"/>
  <c r="AA4323" i="6" s="1"/>
  <c r="V4323" i="6"/>
  <c r="W4323" i="6" s="1"/>
  <c r="Z4322" i="6"/>
  <c r="AA4322" i="6" s="1"/>
  <c r="V4322" i="6"/>
  <c r="W4322" i="6" s="1"/>
  <c r="Z4321" i="6"/>
  <c r="AA4321" i="6" s="1"/>
  <c r="V4321" i="6"/>
  <c r="W4321" i="6" s="1"/>
  <c r="Z4320" i="6"/>
  <c r="AA4320" i="6" s="1"/>
  <c r="V4320" i="6"/>
  <c r="W4320" i="6" s="1"/>
  <c r="Z4319" i="6"/>
  <c r="AA4319" i="6" s="1"/>
  <c r="V4319" i="6"/>
  <c r="W4319" i="6" s="1"/>
  <c r="Z4318" i="6"/>
  <c r="AA4318" i="6" s="1"/>
  <c r="V4318" i="6"/>
  <c r="W4318" i="6" s="1"/>
  <c r="Z4317" i="6"/>
  <c r="AA4317" i="6" s="1"/>
  <c r="V4317" i="6"/>
  <c r="W4317" i="6" s="1"/>
  <c r="Z4316" i="6"/>
  <c r="AA4316" i="6" s="1"/>
  <c r="V4316" i="6"/>
  <c r="W4316" i="6" s="1"/>
  <c r="Z4315" i="6"/>
  <c r="AA4315" i="6" s="1"/>
  <c r="V4315" i="6"/>
  <c r="W4315" i="6" s="1"/>
  <c r="Z4314" i="6"/>
  <c r="AA4314" i="6" s="1"/>
  <c r="V4314" i="6"/>
  <c r="W4314" i="6" s="1"/>
  <c r="Z4313" i="6"/>
  <c r="AA4313" i="6" s="1"/>
  <c r="V4313" i="6"/>
  <c r="W4313" i="6" s="1"/>
  <c r="Z4312" i="6"/>
  <c r="AA4312" i="6" s="1"/>
  <c r="V4312" i="6"/>
  <c r="W4312" i="6" s="1"/>
  <c r="Z4311" i="6"/>
  <c r="AA4311" i="6" s="1"/>
  <c r="V4311" i="6"/>
  <c r="W4311" i="6" s="1"/>
  <c r="Z4310" i="6"/>
  <c r="AA4310" i="6" s="1"/>
  <c r="V4310" i="6"/>
  <c r="W4310" i="6" s="1"/>
  <c r="Z4309" i="6"/>
  <c r="AA4309" i="6" s="1"/>
  <c r="V4309" i="6"/>
  <c r="W4309" i="6" s="1"/>
  <c r="Z4308" i="6"/>
  <c r="AA4308" i="6" s="1"/>
  <c r="V4308" i="6"/>
  <c r="W4308" i="6" s="1"/>
  <c r="Z4307" i="6"/>
  <c r="AA4307" i="6" s="1"/>
  <c r="V4307" i="6"/>
  <c r="W4307" i="6" s="1"/>
  <c r="Z4306" i="6"/>
  <c r="AA4306" i="6" s="1"/>
  <c r="V4306" i="6"/>
  <c r="W4306" i="6" s="1"/>
  <c r="Z4305" i="6"/>
  <c r="AA4305" i="6" s="1"/>
  <c r="V4305" i="6"/>
  <c r="W4305" i="6" s="1"/>
  <c r="Z4304" i="6"/>
  <c r="AA4304" i="6" s="1"/>
  <c r="V4304" i="6"/>
  <c r="W4304" i="6" s="1"/>
  <c r="Z4303" i="6"/>
  <c r="AA4303" i="6" s="1"/>
  <c r="V4303" i="6"/>
  <c r="W4303" i="6" s="1"/>
  <c r="Z4302" i="6"/>
  <c r="AA4302" i="6" s="1"/>
  <c r="V4302" i="6"/>
  <c r="W4302" i="6" s="1"/>
  <c r="Z4301" i="6"/>
  <c r="AA4301" i="6" s="1"/>
  <c r="V4301" i="6"/>
  <c r="W4301" i="6" s="1"/>
  <c r="Z4300" i="6"/>
  <c r="AA4300" i="6" s="1"/>
  <c r="V4300" i="6"/>
  <c r="W4300" i="6" s="1"/>
  <c r="Z4299" i="6"/>
  <c r="AA4299" i="6" s="1"/>
  <c r="V4299" i="6"/>
  <c r="W4299" i="6" s="1"/>
  <c r="Z4298" i="6"/>
  <c r="AA4298" i="6" s="1"/>
  <c r="V4298" i="6"/>
  <c r="W4298" i="6" s="1"/>
  <c r="Z4297" i="6"/>
  <c r="AA4297" i="6" s="1"/>
  <c r="V4297" i="6"/>
  <c r="W4297" i="6" s="1"/>
  <c r="Z4296" i="6"/>
  <c r="AA4296" i="6" s="1"/>
  <c r="V4296" i="6"/>
  <c r="W4296" i="6" s="1"/>
  <c r="Z4295" i="6"/>
  <c r="AA4295" i="6" s="1"/>
  <c r="V4295" i="6"/>
  <c r="W4295" i="6" s="1"/>
  <c r="Z4294" i="6"/>
  <c r="AA4294" i="6" s="1"/>
  <c r="V4294" i="6"/>
  <c r="W4294" i="6" s="1"/>
  <c r="Z4293" i="6"/>
  <c r="AA4293" i="6" s="1"/>
  <c r="V4293" i="6"/>
  <c r="W4293" i="6" s="1"/>
  <c r="Z4292" i="6"/>
  <c r="AA4292" i="6" s="1"/>
  <c r="V4292" i="6"/>
  <c r="W4292" i="6" s="1"/>
  <c r="Z4291" i="6"/>
  <c r="AA4291" i="6" s="1"/>
  <c r="V4291" i="6"/>
  <c r="W4291" i="6" s="1"/>
  <c r="Z4290" i="6"/>
  <c r="AA4290" i="6" s="1"/>
  <c r="V4290" i="6"/>
  <c r="W4290" i="6" s="1"/>
  <c r="Z4289" i="6"/>
  <c r="AA4289" i="6" s="1"/>
  <c r="V4289" i="6"/>
  <c r="W4289" i="6" s="1"/>
  <c r="Z4288" i="6"/>
  <c r="AA4288" i="6" s="1"/>
  <c r="V4288" i="6"/>
  <c r="W4288" i="6" s="1"/>
  <c r="Z4287" i="6"/>
  <c r="AA4287" i="6" s="1"/>
  <c r="V4287" i="6"/>
  <c r="W4287" i="6" s="1"/>
  <c r="Z4286" i="6"/>
  <c r="AA4286" i="6" s="1"/>
  <c r="V4286" i="6"/>
  <c r="W4286" i="6" s="1"/>
  <c r="Z4285" i="6"/>
  <c r="AA4285" i="6" s="1"/>
  <c r="V4285" i="6"/>
  <c r="W4285" i="6" s="1"/>
  <c r="Z4284" i="6"/>
  <c r="AA4284" i="6" s="1"/>
  <c r="V4284" i="6"/>
  <c r="W4284" i="6" s="1"/>
  <c r="Z4283" i="6"/>
  <c r="AA4283" i="6" s="1"/>
  <c r="V4283" i="6"/>
  <c r="W4283" i="6" s="1"/>
  <c r="Z4282" i="6"/>
  <c r="AA4282" i="6" s="1"/>
  <c r="V4282" i="6"/>
  <c r="W4282" i="6" s="1"/>
  <c r="Z4281" i="6"/>
  <c r="AA4281" i="6" s="1"/>
  <c r="V4281" i="6"/>
  <c r="W4281" i="6" s="1"/>
  <c r="Z4280" i="6"/>
  <c r="AA4280" i="6" s="1"/>
  <c r="V4280" i="6"/>
  <c r="W4280" i="6" s="1"/>
  <c r="Z4279" i="6"/>
  <c r="AA4279" i="6" s="1"/>
  <c r="V4279" i="6"/>
  <c r="W4279" i="6" s="1"/>
  <c r="Z4278" i="6"/>
  <c r="AA4278" i="6" s="1"/>
  <c r="V4278" i="6"/>
  <c r="W4278" i="6" s="1"/>
  <c r="Z4277" i="6"/>
  <c r="AA4277" i="6" s="1"/>
  <c r="V4277" i="6"/>
  <c r="W4277" i="6" s="1"/>
  <c r="Z4276" i="6"/>
  <c r="AA4276" i="6" s="1"/>
  <c r="V4276" i="6"/>
  <c r="W4276" i="6" s="1"/>
  <c r="Z4275" i="6"/>
  <c r="AA4275" i="6" s="1"/>
  <c r="V4275" i="6"/>
  <c r="W4275" i="6" s="1"/>
  <c r="Z4274" i="6"/>
  <c r="AA4274" i="6" s="1"/>
  <c r="V4274" i="6"/>
  <c r="W4274" i="6" s="1"/>
  <c r="Z4273" i="6"/>
  <c r="AA4273" i="6" s="1"/>
  <c r="V4273" i="6"/>
  <c r="W4273" i="6" s="1"/>
  <c r="Z4272" i="6"/>
  <c r="AA4272" i="6" s="1"/>
  <c r="V4272" i="6"/>
  <c r="W4272" i="6" s="1"/>
  <c r="Z4271" i="6"/>
  <c r="AA4271" i="6" s="1"/>
  <c r="V4271" i="6"/>
  <c r="W4271" i="6" s="1"/>
  <c r="Z4270" i="6"/>
  <c r="AA4270" i="6" s="1"/>
  <c r="V4270" i="6"/>
  <c r="W4270" i="6" s="1"/>
  <c r="Z4269" i="6"/>
  <c r="AA4269" i="6" s="1"/>
  <c r="V4269" i="6"/>
  <c r="W4269" i="6" s="1"/>
  <c r="Z4268" i="6"/>
  <c r="AA4268" i="6" s="1"/>
  <c r="V4268" i="6"/>
  <c r="W4268" i="6" s="1"/>
  <c r="Z4267" i="6"/>
  <c r="AA4267" i="6" s="1"/>
  <c r="V4267" i="6"/>
  <c r="W4267" i="6" s="1"/>
  <c r="Z4266" i="6"/>
  <c r="AA4266" i="6" s="1"/>
  <c r="V4266" i="6"/>
  <c r="W4266" i="6" s="1"/>
  <c r="Z4265" i="6"/>
  <c r="AA4265" i="6" s="1"/>
  <c r="V4265" i="6"/>
  <c r="W4265" i="6" s="1"/>
  <c r="Z4264" i="6"/>
  <c r="AA4264" i="6" s="1"/>
  <c r="V4264" i="6"/>
  <c r="W4264" i="6" s="1"/>
  <c r="Z4263" i="6"/>
  <c r="AA4263" i="6" s="1"/>
  <c r="V4263" i="6"/>
  <c r="W4263" i="6" s="1"/>
  <c r="Z4262" i="6"/>
  <c r="AA4262" i="6" s="1"/>
  <c r="V4262" i="6"/>
  <c r="W4262" i="6" s="1"/>
  <c r="Z4261" i="6"/>
  <c r="AA4261" i="6" s="1"/>
  <c r="V4261" i="6"/>
  <c r="W4261" i="6" s="1"/>
  <c r="Z4260" i="6"/>
  <c r="AA4260" i="6" s="1"/>
  <c r="V4260" i="6"/>
  <c r="W4260" i="6" s="1"/>
  <c r="Z4259" i="6"/>
  <c r="AA4259" i="6" s="1"/>
  <c r="V4259" i="6"/>
  <c r="W4259" i="6" s="1"/>
  <c r="Z4258" i="6"/>
  <c r="AA4258" i="6" s="1"/>
  <c r="V4258" i="6"/>
  <c r="W4258" i="6" s="1"/>
  <c r="Z4257" i="6"/>
  <c r="AA4257" i="6" s="1"/>
  <c r="V4257" i="6"/>
  <c r="W4257" i="6" s="1"/>
  <c r="Z4256" i="6"/>
  <c r="AA4256" i="6" s="1"/>
  <c r="V4256" i="6"/>
  <c r="W4256" i="6" s="1"/>
  <c r="Z4255" i="6"/>
  <c r="AA4255" i="6" s="1"/>
  <c r="V4255" i="6"/>
  <c r="W4255" i="6" s="1"/>
  <c r="Z4254" i="6"/>
  <c r="AA4254" i="6" s="1"/>
  <c r="V4254" i="6"/>
  <c r="W4254" i="6" s="1"/>
  <c r="Z4253" i="6"/>
  <c r="AA4253" i="6" s="1"/>
  <c r="V4253" i="6"/>
  <c r="W4253" i="6" s="1"/>
  <c r="Z4252" i="6"/>
  <c r="AA4252" i="6" s="1"/>
  <c r="V4252" i="6"/>
  <c r="W4252" i="6" s="1"/>
  <c r="Z4251" i="6"/>
  <c r="AA4251" i="6" s="1"/>
  <c r="V4251" i="6"/>
  <c r="W4251" i="6" s="1"/>
  <c r="Z4250" i="6"/>
  <c r="AA4250" i="6" s="1"/>
  <c r="V4250" i="6"/>
  <c r="W4250" i="6" s="1"/>
  <c r="Z4249" i="6"/>
  <c r="AA4249" i="6" s="1"/>
  <c r="V4249" i="6"/>
  <c r="W4249" i="6" s="1"/>
  <c r="Z4248" i="6"/>
  <c r="AA4248" i="6" s="1"/>
  <c r="V4248" i="6"/>
  <c r="W4248" i="6" s="1"/>
  <c r="Z4247" i="6"/>
  <c r="AA4247" i="6" s="1"/>
  <c r="V4247" i="6"/>
  <c r="W4247" i="6" s="1"/>
  <c r="Z4246" i="6"/>
  <c r="AA4246" i="6" s="1"/>
  <c r="V4246" i="6"/>
  <c r="W4246" i="6" s="1"/>
  <c r="Z4245" i="6"/>
  <c r="AA4245" i="6" s="1"/>
  <c r="V4245" i="6"/>
  <c r="W4245" i="6" s="1"/>
  <c r="Z4244" i="6"/>
  <c r="AA4244" i="6" s="1"/>
  <c r="V4244" i="6"/>
  <c r="W4244" i="6" s="1"/>
  <c r="Z4243" i="6"/>
  <c r="AA4243" i="6" s="1"/>
  <c r="V4243" i="6"/>
  <c r="W4243" i="6" s="1"/>
  <c r="Z4242" i="6"/>
  <c r="AA4242" i="6" s="1"/>
  <c r="V4242" i="6"/>
  <c r="W4242" i="6" s="1"/>
  <c r="Z4241" i="6"/>
  <c r="AA4241" i="6" s="1"/>
  <c r="V4241" i="6"/>
  <c r="W4241" i="6" s="1"/>
  <c r="Z4240" i="6"/>
  <c r="AA4240" i="6" s="1"/>
  <c r="V4240" i="6"/>
  <c r="W4240" i="6" s="1"/>
  <c r="Z4239" i="6"/>
  <c r="AA4239" i="6" s="1"/>
  <c r="V4239" i="6"/>
  <c r="W4239" i="6" s="1"/>
  <c r="Z4238" i="6"/>
  <c r="AA4238" i="6" s="1"/>
  <c r="V4238" i="6"/>
  <c r="W4238" i="6" s="1"/>
  <c r="Z4237" i="6"/>
  <c r="AA4237" i="6" s="1"/>
  <c r="V4237" i="6"/>
  <c r="W4237" i="6" s="1"/>
  <c r="Z4236" i="6"/>
  <c r="AA4236" i="6" s="1"/>
  <c r="V4236" i="6"/>
  <c r="W4236" i="6" s="1"/>
  <c r="Z4235" i="6"/>
  <c r="AA4235" i="6" s="1"/>
  <c r="V4235" i="6"/>
  <c r="W4235" i="6" s="1"/>
  <c r="Z4234" i="6"/>
  <c r="AA4234" i="6" s="1"/>
  <c r="V4234" i="6"/>
  <c r="W4234" i="6" s="1"/>
  <c r="Z4233" i="6"/>
  <c r="AA4233" i="6" s="1"/>
  <c r="V4233" i="6"/>
  <c r="W4233" i="6" s="1"/>
  <c r="Z4232" i="6"/>
  <c r="AA4232" i="6" s="1"/>
  <c r="V4232" i="6"/>
  <c r="W4232" i="6" s="1"/>
  <c r="AA4231" i="6"/>
  <c r="Z4231" i="6"/>
  <c r="V4231" i="6"/>
  <c r="W4231" i="6" s="1"/>
  <c r="AA4230" i="6"/>
  <c r="Z4230" i="6"/>
  <c r="V4230" i="6"/>
  <c r="W4230" i="6" s="1"/>
  <c r="Z4229" i="6"/>
  <c r="AA4229" i="6" s="1"/>
  <c r="V4229" i="6"/>
  <c r="W4229" i="6" s="1"/>
  <c r="Z4228" i="6"/>
  <c r="AA4228" i="6" s="1"/>
  <c r="V4228" i="6"/>
  <c r="W4228" i="6" s="1"/>
  <c r="Z4227" i="6"/>
  <c r="AA4227" i="6" s="1"/>
  <c r="V4227" i="6"/>
  <c r="W4227" i="6" s="1"/>
  <c r="Z4226" i="6"/>
  <c r="AA4226" i="6" s="1"/>
  <c r="V4226" i="6"/>
  <c r="W4226" i="6" s="1"/>
  <c r="AA4225" i="6"/>
  <c r="Z4225" i="6"/>
  <c r="V4225" i="6"/>
  <c r="W4225" i="6" s="1"/>
  <c r="AA4224" i="6"/>
  <c r="Z4224" i="6"/>
  <c r="V4224" i="6"/>
  <c r="W4224" i="6" s="1"/>
  <c r="Z4223" i="6"/>
  <c r="AA4223" i="6" s="1"/>
  <c r="V4223" i="6"/>
  <c r="W4223" i="6" s="1"/>
  <c r="Z4222" i="6"/>
  <c r="AA4222" i="6" s="1"/>
  <c r="V4222" i="6"/>
  <c r="W4222" i="6" s="1"/>
  <c r="Z4221" i="6"/>
  <c r="AA4221" i="6" s="1"/>
  <c r="V4221" i="6"/>
  <c r="W4221" i="6" s="1"/>
  <c r="AA4220" i="6"/>
  <c r="Z4220" i="6"/>
  <c r="V4220" i="6"/>
  <c r="W4220" i="6" s="1"/>
  <c r="Z4219" i="6"/>
  <c r="AA4219" i="6" s="1"/>
  <c r="W4219" i="6"/>
  <c r="V4219" i="6"/>
  <c r="AA4218" i="6"/>
  <c r="Z4218" i="6"/>
  <c r="W4218" i="6"/>
  <c r="V4218" i="6"/>
  <c r="AA4217" i="6"/>
  <c r="Z4217" i="6"/>
  <c r="W4217" i="6"/>
  <c r="V4217" i="6"/>
  <c r="AA4216" i="6"/>
  <c r="Z4216" i="6"/>
  <c r="V4216" i="6"/>
  <c r="W4216" i="6" s="1"/>
  <c r="Z4215" i="6"/>
  <c r="AA4215" i="6" s="1"/>
  <c r="W4215" i="6"/>
  <c r="V4215" i="6"/>
  <c r="Z4214" i="6"/>
  <c r="AA4214" i="6" s="1"/>
  <c r="V4214" i="6"/>
  <c r="W4214" i="6" s="1"/>
  <c r="AA4213" i="6"/>
  <c r="Z4213" i="6"/>
  <c r="V4213" i="6"/>
  <c r="W4213" i="6" s="1"/>
  <c r="AA4212" i="6"/>
  <c r="Z4212" i="6"/>
  <c r="V4212" i="6"/>
  <c r="W4212" i="6" s="1"/>
  <c r="AA4211" i="6"/>
  <c r="Z4211" i="6"/>
  <c r="V4211" i="6"/>
  <c r="W4211" i="6" s="1"/>
  <c r="AA4210" i="6"/>
  <c r="Z4210" i="6"/>
  <c r="V4210" i="6"/>
  <c r="W4210" i="6" s="1"/>
  <c r="AA4209" i="6"/>
  <c r="Z4209" i="6"/>
  <c r="V4209" i="6"/>
  <c r="W4209" i="6" s="1"/>
  <c r="AA4208" i="6"/>
  <c r="Z4208" i="6"/>
  <c r="V4208" i="6"/>
  <c r="W4208" i="6" s="1"/>
  <c r="Z4207" i="6"/>
  <c r="AA4207" i="6" s="1"/>
  <c r="V4207" i="6"/>
  <c r="W4207" i="6" s="1"/>
  <c r="Z4206" i="6"/>
  <c r="AA4206" i="6" s="1"/>
  <c r="V4206" i="6"/>
  <c r="W4206" i="6" s="1"/>
  <c r="AA4205" i="6"/>
  <c r="Z4205" i="6"/>
  <c r="V4205" i="6"/>
  <c r="W4205" i="6" s="1"/>
  <c r="AA4204" i="6"/>
  <c r="Z4204" i="6"/>
  <c r="V4204" i="6"/>
  <c r="W4204" i="6" s="1"/>
  <c r="AA4203" i="6"/>
  <c r="Z4203" i="6"/>
  <c r="V4203" i="6"/>
  <c r="W4203" i="6" s="1"/>
  <c r="Z4202" i="6"/>
  <c r="AA4202" i="6" s="1"/>
  <c r="W4202" i="6"/>
  <c r="V4202" i="6"/>
  <c r="Z4201" i="6"/>
  <c r="AA4201" i="6" s="1"/>
  <c r="V4201" i="6"/>
  <c r="W4201" i="6" s="1"/>
  <c r="AA4200" i="6"/>
  <c r="Z4200" i="6"/>
  <c r="V4200" i="6"/>
  <c r="W4200" i="6" s="1"/>
  <c r="Z4199" i="6"/>
  <c r="AA4199" i="6" s="1"/>
  <c r="V4199" i="6"/>
  <c r="W4199" i="6" s="1"/>
  <c r="Z4198" i="6"/>
  <c r="AA4198" i="6" s="1"/>
  <c r="W4198" i="6"/>
  <c r="V4198" i="6"/>
  <c r="Z4197" i="6"/>
  <c r="AA4197" i="6" s="1"/>
  <c r="W4197" i="6"/>
  <c r="V4197" i="6"/>
  <c r="Z4196" i="6"/>
  <c r="AA4196" i="6" s="1"/>
  <c r="W4196" i="6"/>
  <c r="V4196" i="6"/>
  <c r="Z4195" i="6"/>
  <c r="AA4195" i="6" s="1"/>
  <c r="W4195" i="6"/>
  <c r="V4195" i="6"/>
  <c r="Z4194" i="6"/>
  <c r="AA4194" i="6" s="1"/>
  <c r="W4194" i="6"/>
  <c r="V4194" i="6"/>
  <c r="Z4193" i="6"/>
  <c r="AA4193" i="6" s="1"/>
  <c r="W4193" i="6"/>
  <c r="V4193" i="6"/>
  <c r="Z4192" i="6"/>
  <c r="AA4192" i="6" s="1"/>
  <c r="V4192" i="6"/>
  <c r="W4192" i="6" s="1"/>
  <c r="Z4191" i="6"/>
  <c r="AA4191" i="6" s="1"/>
  <c r="V4191" i="6"/>
  <c r="W4191" i="6" s="1"/>
  <c r="AA4190" i="6"/>
  <c r="Z4190" i="6"/>
  <c r="V4190" i="6"/>
  <c r="W4190" i="6" s="1"/>
  <c r="Z4189" i="6"/>
  <c r="AA4189" i="6" s="1"/>
  <c r="W4189" i="6"/>
  <c r="V4189" i="6"/>
  <c r="Z4188" i="6"/>
  <c r="AA4188" i="6" s="1"/>
  <c r="V4188" i="6"/>
  <c r="W4188" i="6" s="1"/>
  <c r="Z4187" i="6"/>
  <c r="AA4187" i="6" s="1"/>
  <c r="V4187" i="6"/>
  <c r="W4187" i="6" s="1"/>
  <c r="Z4186" i="6"/>
  <c r="AA4186" i="6" s="1"/>
  <c r="V4186" i="6"/>
  <c r="W4186" i="6" s="1"/>
  <c r="Z4185" i="6"/>
  <c r="AA4185" i="6" s="1"/>
  <c r="V4185" i="6"/>
  <c r="W4185" i="6" s="1"/>
  <c r="Z4184" i="6"/>
  <c r="AA4184" i="6" s="1"/>
  <c r="V4184" i="6"/>
  <c r="W4184" i="6" s="1"/>
  <c r="Z4183" i="6"/>
  <c r="AA4183" i="6" s="1"/>
  <c r="V4183" i="6"/>
  <c r="W4183" i="6" s="1"/>
  <c r="Z4182" i="6"/>
  <c r="AA4182" i="6" s="1"/>
  <c r="W4182" i="6"/>
  <c r="V4182" i="6"/>
  <c r="Z4181" i="6"/>
  <c r="AA4181" i="6" s="1"/>
  <c r="W4181" i="6"/>
  <c r="V4181" i="6"/>
  <c r="Z4180" i="6"/>
  <c r="AA4180" i="6" s="1"/>
  <c r="V4180" i="6"/>
  <c r="W4180" i="6" s="1"/>
  <c r="AA4179" i="6"/>
  <c r="Z4179" i="6"/>
  <c r="V4179" i="6"/>
  <c r="W4179" i="6" s="1"/>
  <c r="AA4178" i="6"/>
  <c r="Z4178" i="6"/>
  <c r="V4178" i="6"/>
  <c r="W4178" i="6" s="1"/>
  <c r="AA4177" i="6"/>
  <c r="Z4177" i="6"/>
  <c r="V4177" i="6"/>
  <c r="W4177" i="6" s="1"/>
  <c r="AA4176" i="6"/>
  <c r="Z4176" i="6"/>
  <c r="V4176" i="6"/>
  <c r="W4176" i="6" s="1"/>
  <c r="AA4175" i="6"/>
  <c r="Z4175" i="6"/>
  <c r="V4175" i="6"/>
  <c r="W4175" i="6" s="1"/>
  <c r="AA4174" i="6"/>
  <c r="Z4174" i="6"/>
  <c r="V4174" i="6"/>
  <c r="W4174" i="6" s="1"/>
  <c r="Z4173" i="6"/>
  <c r="AA4173" i="6" s="1"/>
  <c r="W4173" i="6"/>
  <c r="V4173" i="6"/>
  <c r="Z4172" i="6"/>
  <c r="AA4172" i="6" s="1"/>
  <c r="W4172" i="6"/>
  <c r="V4172" i="6"/>
  <c r="Z4171" i="6"/>
  <c r="AA4171" i="6" s="1"/>
  <c r="V4171" i="6"/>
  <c r="W4171" i="6" s="1"/>
  <c r="Z4170" i="6"/>
  <c r="AA4170" i="6" s="1"/>
  <c r="W4170" i="6"/>
  <c r="V4170" i="6"/>
  <c r="Z4169" i="6"/>
  <c r="AA4169" i="6" s="1"/>
  <c r="W4169" i="6"/>
  <c r="V4169" i="6"/>
  <c r="Z4168" i="6"/>
  <c r="AA4168" i="6" s="1"/>
  <c r="V4168" i="6"/>
  <c r="W4168" i="6" s="1"/>
  <c r="AA4167" i="6"/>
  <c r="Z4167" i="6"/>
  <c r="V4167" i="6"/>
  <c r="W4167" i="6" s="1"/>
  <c r="AA4166" i="6"/>
  <c r="Z4166" i="6"/>
  <c r="V4166" i="6"/>
  <c r="W4166" i="6" s="1"/>
  <c r="Z4165" i="6"/>
  <c r="AA4165" i="6" s="1"/>
  <c r="V4165" i="6"/>
  <c r="W4165" i="6" s="1"/>
  <c r="Z4164" i="6"/>
  <c r="AA4164" i="6" s="1"/>
  <c r="V4164" i="6"/>
  <c r="W4164" i="6" s="1"/>
  <c r="Z4163" i="6"/>
  <c r="AA4163" i="6" s="1"/>
  <c r="V4163" i="6"/>
  <c r="W4163" i="6" s="1"/>
  <c r="Z4162" i="6"/>
  <c r="AA4162" i="6" s="1"/>
  <c r="W4162" i="6"/>
  <c r="V4162" i="6"/>
  <c r="Z4161" i="6"/>
  <c r="AA4161" i="6" s="1"/>
  <c r="V4161" i="6"/>
  <c r="W4161" i="6" s="1"/>
  <c r="Z4160" i="6"/>
  <c r="AA4160" i="6" s="1"/>
  <c r="V4160" i="6"/>
  <c r="W4160" i="6" s="1"/>
  <c r="AA4159" i="6"/>
  <c r="Z4159" i="6"/>
  <c r="V4159" i="6"/>
  <c r="W4159" i="6" s="1"/>
  <c r="AA4158" i="6"/>
  <c r="Z4158" i="6"/>
  <c r="V4158" i="6"/>
  <c r="W4158" i="6" s="1"/>
  <c r="Z4157" i="6"/>
  <c r="AA4157" i="6" s="1"/>
  <c r="V4157" i="6"/>
  <c r="W4157" i="6" s="1"/>
  <c r="Z4156" i="6"/>
  <c r="AA4156" i="6" s="1"/>
  <c r="W4156" i="6"/>
  <c r="V4156" i="6"/>
  <c r="Z4155" i="6"/>
  <c r="AA4155" i="6" s="1"/>
  <c r="V4155" i="6"/>
  <c r="W4155" i="6" s="1"/>
  <c r="AA4154" i="6"/>
  <c r="Z4154" i="6"/>
  <c r="V4154" i="6"/>
  <c r="W4154" i="6" s="1"/>
  <c r="AA4153" i="6"/>
  <c r="Z4153" i="6"/>
  <c r="V4153" i="6"/>
  <c r="W4153" i="6" s="1"/>
  <c r="AA4152" i="6"/>
  <c r="Z4152" i="6"/>
  <c r="V4152" i="6"/>
  <c r="W4152" i="6" s="1"/>
  <c r="AA4151" i="6"/>
  <c r="Z4151" i="6"/>
  <c r="V4151" i="6"/>
  <c r="W4151" i="6" s="1"/>
  <c r="Z4150" i="6"/>
  <c r="AA4150" i="6" s="1"/>
  <c r="W4150" i="6"/>
  <c r="V4150" i="6"/>
  <c r="Z4149" i="6"/>
  <c r="AA4149" i="6" s="1"/>
  <c r="V4149" i="6"/>
  <c r="W4149" i="6" s="1"/>
  <c r="Z4148" i="6"/>
  <c r="AA4148" i="6" s="1"/>
  <c r="W4148" i="6"/>
  <c r="V4148" i="6"/>
  <c r="Z4147" i="6"/>
  <c r="AA4147" i="6" s="1"/>
  <c r="W4147" i="6"/>
  <c r="V4147" i="6"/>
  <c r="Z4146" i="6"/>
  <c r="AA4146" i="6" s="1"/>
  <c r="V4146" i="6"/>
  <c r="W4146" i="6" s="1"/>
  <c r="Z4145" i="6"/>
  <c r="AA4145" i="6" s="1"/>
  <c r="V4145" i="6"/>
  <c r="W4145" i="6" s="1"/>
  <c r="Z4144" i="6"/>
  <c r="AA4144" i="6" s="1"/>
  <c r="W4144" i="6"/>
  <c r="V4144" i="6"/>
  <c r="AA4143" i="6"/>
  <c r="Z4143" i="6"/>
  <c r="V4143" i="6"/>
  <c r="W4143" i="6" s="1"/>
  <c r="Z4142" i="6"/>
  <c r="AA4142" i="6" s="1"/>
  <c r="V4142" i="6"/>
  <c r="W4142" i="6" s="1"/>
  <c r="Z4141" i="6"/>
  <c r="AA4141" i="6" s="1"/>
  <c r="V4141" i="6"/>
  <c r="W4141" i="6" s="1"/>
  <c r="Z4140" i="6"/>
  <c r="AA4140" i="6" s="1"/>
  <c r="V4140" i="6"/>
  <c r="W4140" i="6" s="1"/>
  <c r="Z4139" i="6"/>
  <c r="AA4139" i="6" s="1"/>
  <c r="W4139" i="6"/>
  <c r="V4139" i="6"/>
  <c r="Z4138" i="6"/>
  <c r="AA4138" i="6" s="1"/>
  <c r="W4138" i="6"/>
  <c r="V4138" i="6"/>
  <c r="Z4137" i="6"/>
  <c r="AA4137" i="6" s="1"/>
  <c r="W4137" i="6"/>
  <c r="V4137" i="6"/>
  <c r="Z4136" i="6"/>
  <c r="AA4136" i="6" s="1"/>
  <c r="W4136" i="6"/>
  <c r="V4136" i="6"/>
  <c r="Z4135" i="6"/>
  <c r="AA4135" i="6" s="1"/>
  <c r="W4135" i="6"/>
  <c r="V4135" i="6"/>
  <c r="Z4134" i="6"/>
  <c r="AA4134" i="6" s="1"/>
  <c r="W4134" i="6"/>
  <c r="V4134" i="6"/>
  <c r="Z4133" i="6"/>
  <c r="AA4133" i="6" s="1"/>
  <c r="W4133" i="6"/>
  <c r="V4133" i="6"/>
  <c r="Z4132" i="6"/>
  <c r="AA4132" i="6" s="1"/>
  <c r="W4132" i="6"/>
  <c r="V4132" i="6"/>
  <c r="Z4131" i="6"/>
  <c r="AA4131" i="6" s="1"/>
  <c r="W4131" i="6"/>
  <c r="V4131" i="6"/>
  <c r="Z4130" i="6"/>
  <c r="AA4130" i="6" s="1"/>
  <c r="V4130" i="6"/>
  <c r="W4130" i="6" s="1"/>
  <c r="AA4129" i="6"/>
  <c r="Z4129" i="6"/>
  <c r="V4129" i="6"/>
  <c r="W4129" i="6" s="1"/>
  <c r="Z4128" i="6"/>
  <c r="AA4128" i="6" s="1"/>
  <c r="V4128" i="6"/>
  <c r="W4128" i="6" s="1"/>
  <c r="Z4127" i="6"/>
  <c r="AA4127" i="6" s="1"/>
  <c r="W4127" i="6"/>
  <c r="V4127" i="6"/>
  <c r="Z4126" i="6"/>
  <c r="AA4126" i="6" s="1"/>
  <c r="V4126" i="6"/>
  <c r="W4126" i="6" s="1"/>
  <c r="AA4125" i="6"/>
  <c r="Z4125" i="6"/>
  <c r="V4125" i="6"/>
  <c r="W4125" i="6" s="1"/>
  <c r="AA4124" i="6"/>
  <c r="Z4124" i="6"/>
  <c r="V4124" i="6"/>
  <c r="W4124" i="6" s="1"/>
  <c r="Z4123" i="6"/>
  <c r="AA4123" i="6" s="1"/>
  <c r="V4123" i="6"/>
  <c r="W4123" i="6" s="1"/>
  <c r="Z4122" i="6"/>
  <c r="AA4122" i="6" s="1"/>
  <c r="V4122" i="6"/>
  <c r="W4122" i="6" s="1"/>
  <c r="Z4121" i="6"/>
  <c r="AA4121" i="6" s="1"/>
  <c r="V4121" i="6"/>
  <c r="W4121" i="6" s="1"/>
  <c r="Z4120" i="6"/>
  <c r="AA4120" i="6" s="1"/>
  <c r="V4120" i="6"/>
  <c r="W4120" i="6" s="1"/>
  <c r="Z4119" i="6"/>
  <c r="AA4119" i="6" s="1"/>
  <c r="V4119" i="6"/>
  <c r="W4119" i="6" s="1"/>
  <c r="Z4118" i="6"/>
  <c r="AA4118" i="6" s="1"/>
  <c r="V4118" i="6"/>
  <c r="W4118" i="6" s="1"/>
  <c r="Z4117" i="6"/>
  <c r="AA4117" i="6" s="1"/>
  <c r="V4117" i="6"/>
  <c r="W4117" i="6" s="1"/>
  <c r="Z4116" i="6"/>
  <c r="AA4116" i="6" s="1"/>
  <c r="V4116" i="6"/>
  <c r="W4116" i="6" s="1"/>
  <c r="Z4115" i="6"/>
  <c r="AA4115" i="6" s="1"/>
  <c r="V4115" i="6"/>
  <c r="W4115" i="6" s="1"/>
  <c r="Z4114" i="6"/>
  <c r="AA4114" i="6" s="1"/>
  <c r="V4114" i="6"/>
  <c r="W4114" i="6" s="1"/>
  <c r="Z4113" i="6"/>
  <c r="AA4113" i="6" s="1"/>
  <c r="V4113" i="6"/>
  <c r="W4113" i="6" s="1"/>
  <c r="Z4112" i="6"/>
  <c r="AA4112" i="6" s="1"/>
  <c r="V4112" i="6"/>
  <c r="W4112" i="6" s="1"/>
  <c r="Z4111" i="6"/>
  <c r="AA4111" i="6" s="1"/>
  <c r="V4111" i="6"/>
  <c r="W4111" i="6" s="1"/>
  <c r="AA4110" i="6"/>
  <c r="Z4110" i="6"/>
  <c r="V4110" i="6"/>
  <c r="W4110" i="6" s="1"/>
  <c r="Z4109" i="6"/>
  <c r="AA4109" i="6" s="1"/>
  <c r="V4109" i="6"/>
  <c r="W4109" i="6" s="1"/>
  <c r="Z4108" i="6"/>
  <c r="AA4108" i="6" s="1"/>
  <c r="V4108" i="6"/>
  <c r="W4108" i="6" s="1"/>
  <c r="Z4107" i="6"/>
  <c r="AA4107" i="6" s="1"/>
  <c r="V4107" i="6"/>
  <c r="W4107" i="6" s="1"/>
  <c r="AA4106" i="6"/>
  <c r="Z4106" i="6"/>
  <c r="V4106" i="6"/>
  <c r="W4106" i="6" s="1"/>
  <c r="AA4105" i="6"/>
  <c r="Z4105" i="6"/>
  <c r="V4105" i="6"/>
  <c r="W4105" i="6" s="1"/>
  <c r="Z4104" i="6"/>
  <c r="AA4104" i="6" s="1"/>
  <c r="W4104" i="6"/>
  <c r="V4104" i="6"/>
  <c r="Z4103" i="6"/>
  <c r="AA4103" i="6" s="1"/>
  <c r="W4103" i="6"/>
  <c r="V4103" i="6"/>
  <c r="Z4102" i="6"/>
  <c r="AA4102" i="6" s="1"/>
  <c r="W4102" i="6"/>
  <c r="V4102" i="6"/>
  <c r="Z4101" i="6"/>
  <c r="AA4101" i="6" s="1"/>
  <c r="V4101" i="6"/>
  <c r="W4101" i="6" s="1"/>
  <c r="Z4100" i="6"/>
  <c r="AA4100" i="6" s="1"/>
  <c r="V4100" i="6"/>
  <c r="W4100" i="6" s="1"/>
  <c r="AA4099" i="6"/>
  <c r="Z4099" i="6"/>
  <c r="V4099" i="6"/>
  <c r="W4099" i="6" s="1"/>
  <c r="AA4098" i="6"/>
  <c r="Z4098" i="6"/>
  <c r="V4098" i="6"/>
  <c r="W4098" i="6" s="1"/>
  <c r="AA4097" i="6"/>
  <c r="Z4097" i="6"/>
  <c r="V4097" i="6"/>
  <c r="W4097" i="6" s="1"/>
  <c r="AA4096" i="6"/>
  <c r="Z4096" i="6"/>
  <c r="V4096" i="6"/>
  <c r="W4096" i="6" s="1"/>
  <c r="AA4095" i="6"/>
  <c r="Z4095" i="6"/>
  <c r="V4095" i="6"/>
  <c r="W4095" i="6" s="1"/>
  <c r="AA4094" i="6"/>
  <c r="Z4094" i="6"/>
  <c r="V4094" i="6"/>
  <c r="W4094" i="6" s="1"/>
  <c r="Z4093" i="6"/>
  <c r="AA4093" i="6" s="1"/>
  <c r="V4093" i="6"/>
  <c r="W4093" i="6" s="1"/>
  <c r="AA4092" i="6"/>
  <c r="Z4092" i="6"/>
  <c r="V4092" i="6"/>
  <c r="W4092" i="6" s="1"/>
  <c r="Z4091" i="6"/>
  <c r="AA4091" i="6" s="1"/>
  <c r="W4091" i="6"/>
  <c r="V4091" i="6"/>
  <c r="Z4090" i="6"/>
  <c r="AA4090" i="6" s="1"/>
  <c r="V4090" i="6"/>
  <c r="W4090" i="6" s="1"/>
  <c r="AA4089" i="6"/>
  <c r="Z4089" i="6"/>
  <c r="V4089" i="6"/>
  <c r="W4089" i="6" s="1"/>
  <c r="AA4088" i="6"/>
  <c r="Z4088" i="6"/>
  <c r="V4088" i="6"/>
  <c r="W4088" i="6" s="1"/>
  <c r="AA4087" i="6"/>
  <c r="Z4087" i="6"/>
  <c r="V4087" i="6"/>
  <c r="W4087" i="6" s="1"/>
  <c r="AA4086" i="6"/>
  <c r="Z4086" i="6"/>
  <c r="V4086" i="6"/>
  <c r="W4086" i="6" s="1"/>
  <c r="Z4085" i="6"/>
  <c r="AA4085" i="6" s="1"/>
  <c r="V4085" i="6"/>
  <c r="W4085" i="6" s="1"/>
  <c r="AA4084" i="6"/>
  <c r="Z4084" i="6"/>
  <c r="V4084" i="6"/>
  <c r="W4084" i="6" s="1"/>
  <c r="Z4083" i="6"/>
  <c r="AA4083" i="6" s="1"/>
  <c r="V4083" i="6"/>
  <c r="W4083" i="6" s="1"/>
  <c r="Z4082" i="6"/>
  <c r="AA4082" i="6" s="1"/>
  <c r="V4082" i="6"/>
  <c r="W4082" i="6" s="1"/>
  <c r="Z4081" i="6"/>
  <c r="AA4081" i="6" s="1"/>
  <c r="V4081" i="6"/>
  <c r="W4081" i="6" s="1"/>
  <c r="Z4080" i="6"/>
  <c r="AA4080" i="6" s="1"/>
  <c r="V4080" i="6"/>
  <c r="W4080" i="6" s="1"/>
  <c r="AA4079" i="6"/>
  <c r="Z4079" i="6"/>
  <c r="V4079" i="6"/>
  <c r="W4079" i="6" s="1"/>
  <c r="Z4078" i="6"/>
  <c r="AA4078" i="6" s="1"/>
  <c r="W4078" i="6"/>
  <c r="V4078" i="6"/>
  <c r="Z4077" i="6"/>
  <c r="AA4077" i="6" s="1"/>
  <c r="V4077" i="6"/>
  <c r="W4077" i="6" s="1"/>
  <c r="Z4076" i="6"/>
  <c r="AA4076" i="6" s="1"/>
  <c r="V4076" i="6"/>
  <c r="W4076" i="6" s="1"/>
  <c r="Z4075" i="6"/>
  <c r="AA4075" i="6" s="1"/>
  <c r="V4075" i="6"/>
  <c r="W4075" i="6" s="1"/>
  <c r="AA4074" i="6"/>
  <c r="Z4074" i="6"/>
  <c r="V4074" i="6"/>
  <c r="W4074" i="6" s="1"/>
  <c r="AA4073" i="6"/>
  <c r="Z4073" i="6"/>
  <c r="V4073" i="6"/>
  <c r="W4073" i="6" s="1"/>
  <c r="AA4072" i="6"/>
  <c r="Z4072" i="6"/>
  <c r="V4072" i="6"/>
  <c r="W4072" i="6" s="1"/>
  <c r="AA4071" i="6"/>
  <c r="Z4071" i="6"/>
  <c r="V4071" i="6"/>
  <c r="W4071" i="6" s="1"/>
  <c r="AA4070" i="6"/>
  <c r="Z4070" i="6"/>
  <c r="V4070" i="6"/>
  <c r="W4070" i="6" s="1"/>
  <c r="Z4069" i="6"/>
  <c r="AA4069" i="6" s="1"/>
  <c r="W4069" i="6"/>
  <c r="V4069" i="6"/>
  <c r="AA4068" i="6"/>
  <c r="Z4068" i="6"/>
  <c r="W4068" i="6"/>
  <c r="V4068" i="6"/>
  <c r="AA4067" i="6"/>
  <c r="Z4067" i="6"/>
  <c r="W4067" i="6"/>
  <c r="V4067" i="6"/>
  <c r="Z4066" i="6"/>
  <c r="AA4066" i="6" s="1"/>
  <c r="V4066" i="6"/>
  <c r="W4066" i="6" s="1"/>
  <c r="Z4065" i="6"/>
  <c r="AA4065" i="6" s="1"/>
  <c r="V4065" i="6"/>
  <c r="W4065" i="6" s="1"/>
  <c r="AA4064" i="6"/>
  <c r="Z4064" i="6"/>
  <c r="V4064" i="6"/>
  <c r="W4064" i="6" s="1"/>
  <c r="Z4063" i="6"/>
  <c r="AA4063" i="6" s="1"/>
  <c r="V4063" i="6"/>
  <c r="W4063" i="6" s="1"/>
  <c r="Z4062" i="6"/>
  <c r="AA4062" i="6" s="1"/>
  <c r="V4062" i="6"/>
  <c r="W4062" i="6" s="1"/>
  <c r="Z4061" i="6"/>
  <c r="AA4061" i="6" s="1"/>
  <c r="V4061" i="6"/>
  <c r="W4061" i="6" s="1"/>
  <c r="Z4060" i="6"/>
  <c r="AA4060" i="6" s="1"/>
  <c r="V4060" i="6"/>
  <c r="W4060" i="6" s="1"/>
  <c r="Z4059" i="6"/>
  <c r="AA4059" i="6" s="1"/>
  <c r="V4059" i="6"/>
  <c r="W4059" i="6" s="1"/>
  <c r="Z4058" i="6"/>
  <c r="AA4058" i="6" s="1"/>
  <c r="V4058" i="6"/>
  <c r="W4058" i="6" s="1"/>
  <c r="Z4057" i="6"/>
  <c r="AA4057" i="6" s="1"/>
  <c r="V4057" i="6"/>
  <c r="W4057" i="6" s="1"/>
  <c r="AA4056" i="6"/>
  <c r="Z4056" i="6"/>
  <c r="V4056" i="6"/>
  <c r="W4056" i="6" s="1"/>
  <c r="Z4055" i="6"/>
  <c r="AA4055" i="6" s="1"/>
  <c r="V4055" i="6"/>
  <c r="W4055" i="6" s="1"/>
  <c r="Z4054" i="6"/>
  <c r="AA4054" i="6" s="1"/>
  <c r="V4054" i="6"/>
  <c r="W4054" i="6" s="1"/>
  <c r="AA4053" i="6"/>
  <c r="Z4053" i="6"/>
  <c r="V4053" i="6"/>
  <c r="W4053" i="6" s="1"/>
  <c r="AA4052" i="6"/>
  <c r="Z4052" i="6"/>
  <c r="V4052" i="6"/>
  <c r="W4052" i="6" s="1"/>
  <c r="AA4051" i="6"/>
  <c r="Z4051" i="6"/>
  <c r="V4051" i="6"/>
  <c r="W4051" i="6" s="1"/>
  <c r="Z4050" i="6"/>
  <c r="AA4050" i="6" s="1"/>
  <c r="V4050" i="6"/>
  <c r="W4050" i="6" s="1"/>
  <c r="Z4049" i="6"/>
  <c r="AA4049" i="6" s="1"/>
  <c r="V4049" i="6"/>
  <c r="W4049" i="6" s="1"/>
  <c r="Z4048" i="6"/>
  <c r="AA4048" i="6" s="1"/>
  <c r="V4048" i="6"/>
  <c r="W4048" i="6" s="1"/>
  <c r="Z4047" i="6"/>
  <c r="AA4047" i="6" s="1"/>
  <c r="V4047" i="6"/>
  <c r="W4047" i="6" s="1"/>
  <c r="Z4046" i="6"/>
  <c r="AA4046" i="6" s="1"/>
  <c r="V4046" i="6"/>
  <c r="W4046" i="6" s="1"/>
  <c r="Z4045" i="6"/>
  <c r="AA4045" i="6" s="1"/>
  <c r="V4045" i="6"/>
  <c r="W4045" i="6" s="1"/>
  <c r="Z4044" i="6"/>
  <c r="AA4044" i="6" s="1"/>
  <c r="V4044" i="6"/>
  <c r="W4044" i="6" s="1"/>
  <c r="Z4043" i="6"/>
  <c r="AA4043" i="6" s="1"/>
  <c r="V4043" i="6"/>
  <c r="W4043" i="6" s="1"/>
  <c r="Z4042" i="6"/>
  <c r="AA4042" i="6" s="1"/>
  <c r="V4042" i="6"/>
  <c r="W4042" i="6" s="1"/>
  <c r="Z4041" i="6"/>
  <c r="AA4041" i="6" s="1"/>
  <c r="V4041" i="6"/>
  <c r="W4041" i="6" s="1"/>
  <c r="Z4040" i="6"/>
  <c r="AA4040" i="6" s="1"/>
  <c r="V4040" i="6"/>
  <c r="W4040" i="6" s="1"/>
  <c r="Z4039" i="6"/>
  <c r="AA4039" i="6" s="1"/>
  <c r="V4039" i="6"/>
  <c r="W4039" i="6" s="1"/>
  <c r="AA4038" i="6"/>
  <c r="Z4038" i="6"/>
  <c r="V4038" i="6"/>
  <c r="W4038" i="6" s="1"/>
  <c r="Z4037" i="6"/>
  <c r="AA4037" i="6" s="1"/>
  <c r="V4037" i="6"/>
  <c r="W4037" i="6" s="1"/>
  <c r="Z4036" i="6"/>
  <c r="AA4036" i="6" s="1"/>
  <c r="V4036" i="6"/>
  <c r="W4036" i="6" s="1"/>
  <c r="Z4035" i="6"/>
  <c r="AA4035" i="6" s="1"/>
  <c r="V4035" i="6"/>
  <c r="W4035" i="6" s="1"/>
  <c r="Z4034" i="6"/>
  <c r="AA4034" i="6" s="1"/>
  <c r="V4034" i="6"/>
  <c r="W4034" i="6" s="1"/>
  <c r="Z4033" i="6"/>
  <c r="AA4033" i="6" s="1"/>
  <c r="V4033" i="6"/>
  <c r="W4033" i="6" s="1"/>
  <c r="Z4032" i="6"/>
  <c r="AA4032" i="6" s="1"/>
  <c r="V4032" i="6"/>
  <c r="W4032" i="6" s="1"/>
  <c r="Z4031" i="6"/>
  <c r="AA4031" i="6" s="1"/>
  <c r="V4031" i="6"/>
  <c r="W4031" i="6" s="1"/>
  <c r="Z4030" i="6"/>
  <c r="AA4030" i="6" s="1"/>
  <c r="V4030" i="6"/>
  <c r="W4030" i="6" s="1"/>
  <c r="Z4029" i="6"/>
  <c r="AA4029" i="6" s="1"/>
  <c r="V4029" i="6"/>
  <c r="W4029" i="6" s="1"/>
  <c r="Z4028" i="6"/>
  <c r="AA4028" i="6" s="1"/>
  <c r="V4028" i="6"/>
  <c r="W4028" i="6" s="1"/>
  <c r="Z4027" i="6"/>
  <c r="AA4027" i="6" s="1"/>
  <c r="V4027" i="6"/>
  <c r="W4027" i="6" s="1"/>
  <c r="Z4026" i="6"/>
  <c r="AA4026" i="6" s="1"/>
  <c r="V4026" i="6"/>
  <c r="W4026" i="6" s="1"/>
  <c r="Z4025" i="6"/>
  <c r="AA4025" i="6" s="1"/>
  <c r="V4025" i="6"/>
  <c r="W4025" i="6" s="1"/>
  <c r="Z4024" i="6"/>
  <c r="AA4024" i="6" s="1"/>
  <c r="W4024" i="6"/>
  <c r="V4024" i="6"/>
  <c r="AA4023" i="6"/>
  <c r="Z4023" i="6"/>
  <c r="V4023" i="6"/>
  <c r="W4023" i="6" s="1"/>
  <c r="AA4022" i="6"/>
  <c r="Z4022" i="6"/>
  <c r="V4022" i="6"/>
  <c r="W4022" i="6" s="1"/>
  <c r="Z4021" i="6"/>
  <c r="AA4021" i="6" s="1"/>
  <c r="W4021" i="6"/>
  <c r="V4021" i="6"/>
  <c r="Z4020" i="6"/>
  <c r="AA4020" i="6" s="1"/>
  <c r="W4020" i="6"/>
  <c r="V4020" i="6"/>
  <c r="Z4019" i="6"/>
  <c r="AA4019" i="6" s="1"/>
  <c r="W4019" i="6"/>
  <c r="V4019" i="6"/>
  <c r="Z4018" i="6"/>
  <c r="AA4018" i="6" s="1"/>
  <c r="W4018" i="6"/>
  <c r="V4018" i="6"/>
  <c r="Z4017" i="6"/>
  <c r="AA4017" i="6" s="1"/>
  <c r="W4017" i="6"/>
  <c r="V4017" i="6"/>
  <c r="Z4016" i="6"/>
  <c r="AA4016" i="6" s="1"/>
  <c r="V4016" i="6"/>
  <c r="W4016" i="6" s="1"/>
  <c r="Z4015" i="6"/>
  <c r="AA4015" i="6" s="1"/>
  <c r="V4015" i="6"/>
  <c r="W4015" i="6" s="1"/>
  <c r="AA4014" i="6"/>
  <c r="Z4014" i="6"/>
  <c r="V4014" i="6"/>
  <c r="W4014" i="6" s="1"/>
  <c r="Z4013" i="6"/>
  <c r="AA4013" i="6" s="1"/>
  <c r="W4013" i="6"/>
  <c r="V4013" i="6"/>
  <c r="Z4012" i="6"/>
  <c r="AA4012" i="6" s="1"/>
  <c r="W4012" i="6"/>
  <c r="V4012" i="6"/>
  <c r="Z4011" i="6"/>
  <c r="AA4011" i="6" s="1"/>
  <c r="V4011" i="6"/>
  <c r="W4011" i="6" s="1"/>
  <c r="Z4010" i="6"/>
  <c r="AA4010" i="6" s="1"/>
  <c r="V4010" i="6"/>
  <c r="W4010" i="6" s="1"/>
  <c r="Z4009" i="6"/>
  <c r="AA4009" i="6" s="1"/>
  <c r="W4009" i="6"/>
  <c r="V4009" i="6"/>
  <c r="Z4008" i="6"/>
  <c r="AA4008" i="6" s="1"/>
  <c r="W4008" i="6"/>
  <c r="V4008" i="6"/>
  <c r="Z4007" i="6"/>
  <c r="AA4007" i="6" s="1"/>
  <c r="W4007" i="6"/>
  <c r="V4007" i="6"/>
  <c r="Z4006" i="6"/>
  <c r="AA4006" i="6" s="1"/>
  <c r="W4006" i="6"/>
  <c r="V4006" i="6"/>
  <c r="Z4005" i="6"/>
  <c r="AA4005" i="6" s="1"/>
  <c r="W4005" i="6"/>
  <c r="V4005" i="6"/>
  <c r="Z4004" i="6"/>
  <c r="AA4004" i="6" s="1"/>
  <c r="W4004" i="6"/>
  <c r="V4004" i="6"/>
  <c r="Z4003" i="6"/>
  <c r="AA4003" i="6" s="1"/>
  <c r="W4003" i="6"/>
  <c r="V4003" i="6"/>
  <c r="Z4002" i="6"/>
  <c r="AA4002" i="6" s="1"/>
  <c r="V4002" i="6"/>
  <c r="W4002" i="6" s="1"/>
  <c r="Z4001" i="6"/>
  <c r="AA4001" i="6" s="1"/>
  <c r="W4001" i="6"/>
  <c r="V4001" i="6"/>
  <c r="Z4000" i="6"/>
  <c r="AA4000" i="6" s="1"/>
  <c r="W4000" i="6"/>
  <c r="V4000" i="6"/>
  <c r="Z3999" i="6"/>
  <c r="AA3999" i="6" s="1"/>
  <c r="W3999" i="6"/>
  <c r="V3999" i="6"/>
  <c r="Z3998" i="6"/>
  <c r="AA3998" i="6" s="1"/>
  <c r="W3998" i="6"/>
  <c r="V3998" i="6"/>
  <c r="Z3997" i="6"/>
  <c r="AA3997" i="6" s="1"/>
  <c r="V3997" i="6"/>
  <c r="W3997" i="6" s="1"/>
  <c r="Z3996" i="6"/>
  <c r="AA3996" i="6" s="1"/>
  <c r="V3996" i="6"/>
  <c r="W3996" i="6" s="1"/>
  <c r="AA3995" i="6"/>
  <c r="Z3995" i="6"/>
  <c r="V3995" i="6"/>
  <c r="W3995" i="6" s="1"/>
  <c r="Z3994" i="6"/>
  <c r="AA3994" i="6" s="1"/>
  <c r="V3994" i="6"/>
  <c r="W3994" i="6" s="1"/>
  <c r="Z3993" i="6"/>
  <c r="AA3993" i="6" s="1"/>
  <c r="V3993" i="6"/>
  <c r="W3993" i="6" s="1"/>
  <c r="AA3992" i="6"/>
  <c r="Z3992" i="6"/>
  <c r="V3992" i="6"/>
  <c r="W3992" i="6" s="1"/>
  <c r="Z3991" i="6"/>
  <c r="AA3991" i="6" s="1"/>
  <c r="V3991" i="6"/>
  <c r="W3991" i="6" s="1"/>
  <c r="Z3990" i="6"/>
  <c r="AA3990" i="6" s="1"/>
  <c r="V3990" i="6"/>
  <c r="W3990" i="6" s="1"/>
  <c r="Z3989" i="6"/>
  <c r="AA3989" i="6" s="1"/>
  <c r="V3989" i="6"/>
  <c r="W3989" i="6" s="1"/>
  <c r="Z3988" i="6"/>
  <c r="AA3988" i="6" s="1"/>
  <c r="V3988" i="6"/>
  <c r="W3988" i="6" s="1"/>
  <c r="Z3987" i="6"/>
  <c r="AA3987" i="6" s="1"/>
  <c r="W3987" i="6"/>
  <c r="V3987" i="6"/>
  <c r="Z3986" i="6"/>
  <c r="AA3986" i="6" s="1"/>
  <c r="V3986" i="6"/>
  <c r="W3986" i="6" s="1"/>
  <c r="AA3985" i="6"/>
  <c r="Z3985" i="6"/>
  <c r="V3985" i="6"/>
  <c r="W3985" i="6" s="1"/>
  <c r="AA3984" i="6"/>
  <c r="Z3984" i="6"/>
  <c r="V3984" i="6"/>
  <c r="W3984" i="6" s="1"/>
  <c r="AA3983" i="6"/>
  <c r="Z3983" i="6"/>
  <c r="V3983" i="6"/>
  <c r="W3983" i="6" s="1"/>
  <c r="Z3982" i="6"/>
  <c r="AA3982" i="6" s="1"/>
  <c r="V3982" i="6"/>
  <c r="W3982" i="6" s="1"/>
  <c r="AA3981" i="6"/>
  <c r="Z3981" i="6"/>
  <c r="V3981" i="6"/>
  <c r="W3981" i="6" s="1"/>
  <c r="Z3980" i="6"/>
  <c r="AA3980" i="6" s="1"/>
  <c r="V3980" i="6"/>
  <c r="W3980" i="6" s="1"/>
  <c r="Z3979" i="6"/>
  <c r="AA3979" i="6" s="1"/>
  <c r="V3979" i="6"/>
  <c r="W3979" i="6" s="1"/>
  <c r="AA3978" i="6"/>
  <c r="Z3978" i="6"/>
  <c r="V3978" i="6"/>
  <c r="W3978" i="6" s="1"/>
  <c r="AA3977" i="6"/>
  <c r="Z3977" i="6"/>
  <c r="V3977" i="6"/>
  <c r="W3977" i="6" s="1"/>
  <c r="AA3976" i="6"/>
  <c r="Z3976" i="6"/>
  <c r="V3976" i="6"/>
  <c r="W3976" i="6" s="1"/>
  <c r="AA3975" i="6"/>
  <c r="Z3975" i="6"/>
  <c r="V3975" i="6"/>
  <c r="W3975" i="6" s="1"/>
  <c r="AA3974" i="6"/>
  <c r="Z3974" i="6"/>
  <c r="V3974" i="6"/>
  <c r="W3974" i="6" s="1"/>
  <c r="AA3973" i="6"/>
  <c r="Z3973" i="6"/>
  <c r="V3973" i="6"/>
  <c r="W3973" i="6" s="1"/>
  <c r="Z3972" i="6"/>
  <c r="AA3972" i="6" s="1"/>
  <c r="V3972" i="6"/>
  <c r="W3972" i="6" s="1"/>
  <c r="Z3971" i="6"/>
  <c r="AA3971" i="6" s="1"/>
  <c r="V3971" i="6"/>
  <c r="W3971" i="6" s="1"/>
  <c r="Z3970" i="6"/>
  <c r="AA3970" i="6" s="1"/>
  <c r="W3970" i="6"/>
  <c r="V3970" i="6"/>
  <c r="Z3969" i="6"/>
  <c r="AA3969" i="6" s="1"/>
  <c r="V3969" i="6"/>
  <c r="W3969" i="6" s="1"/>
  <c r="Z3968" i="6"/>
  <c r="AA3968" i="6" s="1"/>
  <c r="V3968" i="6"/>
  <c r="W3968" i="6" s="1"/>
  <c r="Z3967" i="6"/>
  <c r="AA3967" i="6" s="1"/>
  <c r="W3967" i="6"/>
  <c r="V3967" i="6"/>
  <c r="Z3966" i="6"/>
  <c r="AA3966" i="6" s="1"/>
  <c r="V3966" i="6"/>
  <c r="W3966" i="6" s="1"/>
  <c r="Z3965" i="6"/>
  <c r="AA3965" i="6" s="1"/>
  <c r="V3965" i="6"/>
  <c r="W3965" i="6" s="1"/>
  <c r="AA3964" i="6"/>
  <c r="Z3964" i="6"/>
  <c r="W3964" i="6"/>
  <c r="V3964" i="6"/>
  <c r="AA3963" i="6"/>
  <c r="Z3963" i="6"/>
  <c r="W3963" i="6"/>
  <c r="V3963" i="6"/>
  <c r="AA3962" i="6"/>
  <c r="Z3962" i="6"/>
  <c r="V3962" i="6"/>
  <c r="W3962" i="6" s="1"/>
  <c r="Z3961" i="6"/>
  <c r="AA3961" i="6" s="1"/>
  <c r="W3961" i="6"/>
  <c r="V3961" i="6"/>
  <c r="AA3960" i="6"/>
  <c r="Z3960" i="6"/>
  <c r="W3960" i="6"/>
  <c r="V3960" i="6"/>
  <c r="AA3959" i="6"/>
  <c r="Z3959" i="6"/>
  <c r="W3959" i="6"/>
  <c r="V3959" i="6"/>
  <c r="AA3958" i="6"/>
  <c r="Z3958" i="6"/>
  <c r="W3958" i="6"/>
  <c r="V3958" i="6"/>
  <c r="AA3957" i="6"/>
  <c r="Z3957" i="6"/>
  <c r="V3957" i="6"/>
  <c r="W3957" i="6" s="1"/>
  <c r="Z3956" i="6"/>
  <c r="AA3956" i="6" s="1"/>
  <c r="W3956" i="6"/>
  <c r="V3956" i="6"/>
  <c r="AA3955" i="6"/>
  <c r="Z3955" i="6"/>
  <c r="W3955" i="6"/>
  <c r="V3955" i="6"/>
  <c r="AA3954" i="6"/>
  <c r="Z3954" i="6"/>
  <c r="V3954" i="6"/>
  <c r="W3954" i="6" s="1"/>
  <c r="Z3953" i="6"/>
  <c r="AA3953" i="6" s="1"/>
  <c r="W3953" i="6"/>
  <c r="V3953" i="6"/>
  <c r="AA3952" i="6"/>
  <c r="Z3952" i="6"/>
  <c r="W3952" i="6"/>
  <c r="V3952" i="6"/>
  <c r="Z3951" i="6"/>
  <c r="AA3951" i="6" s="1"/>
  <c r="V3951" i="6"/>
  <c r="W3951" i="6" s="1"/>
  <c r="Z3950" i="6"/>
  <c r="AA3950" i="6" s="1"/>
  <c r="W3950" i="6"/>
  <c r="V3950" i="6"/>
  <c r="Z3949" i="6"/>
  <c r="AA3949" i="6" s="1"/>
  <c r="W3949" i="6"/>
  <c r="V3949" i="6"/>
  <c r="Z3948" i="6"/>
  <c r="AA3948" i="6" s="1"/>
  <c r="W3948" i="6"/>
  <c r="V3948" i="6"/>
  <c r="Z3947" i="6"/>
  <c r="AA3947" i="6" s="1"/>
  <c r="W3947" i="6"/>
  <c r="V3947" i="6"/>
  <c r="Z3946" i="6"/>
  <c r="AA3946" i="6" s="1"/>
  <c r="V3946" i="6"/>
  <c r="W3946" i="6" s="1"/>
  <c r="Z3945" i="6"/>
  <c r="AA3945" i="6" s="1"/>
  <c r="V3945" i="6"/>
  <c r="W3945" i="6" s="1"/>
  <c r="AA3944" i="6"/>
  <c r="Z3944" i="6"/>
  <c r="V3944" i="6"/>
  <c r="W3944" i="6" s="1"/>
  <c r="AA3943" i="6"/>
  <c r="Z3943" i="6"/>
  <c r="V3943" i="6"/>
  <c r="W3943" i="6" s="1"/>
  <c r="AA3942" i="6"/>
  <c r="Z3942" i="6"/>
  <c r="V3942" i="6"/>
  <c r="W3942" i="6" s="1"/>
  <c r="AA3941" i="6"/>
  <c r="Z3941" i="6"/>
  <c r="W3941" i="6"/>
  <c r="V3941" i="6"/>
  <c r="AA3940" i="6"/>
  <c r="Z3940" i="6"/>
  <c r="W3940" i="6"/>
  <c r="V3940" i="6"/>
  <c r="Z3939" i="6"/>
  <c r="AA3939" i="6" s="1"/>
  <c r="W3939" i="6"/>
  <c r="V3939" i="6"/>
  <c r="Z3938" i="6"/>
  <c r="AA3938" i="6" s="1"/>
  <c r="W3938" i="6"/>
  <c r="V3938" i="6"/>
  <c r="Z3937" i="6"/>
  <c r="AA3937" i="6" s="1"/>
  <c r="W3937" i="6"/>
  <c r="V3937" i="6"/>
  <c r="AA3936" i="6"/>
  <c r="Z3936" i="6"/>
  <c r="W3936" i="6"/>
  <c r="V3936" i="6"/>
  <c r="Z3935" i="6"/>
  <c r="AA3935" i="6" s="1"/>
  <c r="V3935" i="6"/>
  <c r="W3935" i="6" s="1"/>
  <c r="AA3934" i="6"/>
  <c r="Z3934" i="6"/>
  <c r="W3934" i="6"/>
  <c r="V3934" i="6"/>
  <c r="AA3933" i="6"/>
  <c r="Z3933" i="6"/>
  <c r="W3933" i="6"/>
  <c r="V3933" i="6"/>
  <c r="Z3932" i="6"/>
  <c r="AA3932" i="6" s="1"/>
  <c r="V3932" i="6"/>
  <c r="W3932" i="6" s="1"/>
  <c r="Z3931" i="6"/>
  <c r="AA3931" i="6" s="1"/>
  <c r="V3931" i="6"/>
  <c r="W3931" i="6" s="1"/>
  <c r="Z3930" i="6"/>
  <c r="AA3930" i="6" s="1"/>
  <c r="V3930" i="6"/>
  <c r="W3930" i="6" s="1"/>
  <c r="Z3929" i="6"/>
  <c r="AA3929" i="6" s="1"/>
  <c r="V3929" i="6"/>
  <c r="W3929" i="6" s="1"/>
  <c r="Z3928" i="6"/>
  <c r="AA3928" i="6" s="1"/>
  <c r="V3928" i="6"/>
  <c r="W3928" i="6" s="1"/>
  <c r="Z3927" i="6"/>
  <c r="AA3927" i="6" s="1"/>
  <c r="V3927" i="6"/>
  <c r="W3927" i="6" s="1"/>
  <c r="AA3926" i="6"/>
  <c r="Z3926" i="6"/>
  <c r="V3926" i="6"/>
  <c r="W3926" i="6" s="1"/>
  <c r="AA3925" i="6"/>
  <c r="Z3925" i="6"/>
  <c r="V3925" i="6"/>
  <c r="W3925" i="6" s="1"/>
  <c r="AA3924" i="6"/>
  <c r="Z3924" i="6"/>
  <c r="V3924" i="6"/>
  <c r="W3924" i="6" s="1"/>
  <c r="AA3923" i="6"/>
  <c r="Z3923" i="6"/>
  <c r="V3923" i="6"/>
  <c r="W3923" i="6" s="1"/>
  <c r="AA3922" i="6"/>
  <c r="Z3922" i="6"/>
  <c r="V3922" i="6"/>
  <c r="W3922" i="6" s="1"/>
  <c r="Z3921" i="6"/>
  <c r="AA3921" i="6" s="1"/>
  <c r="W3921" i="6"/>
  <c r="V3921" i="6"/>
  <c r="Z3920" i="6"/>
  <c r="AA3920" i="6" s="1"/>
  <c r="W3920" i="6"/>
  <c r="V3920" i="6"/>
  <c r="Z3919" i="6"/>
  <c r="AA3919" i="6" s="1"/>
  <c r="W3919" i="6"/>
  <c r="V3919" i="6"/>
  <c r="Z3918" i="6"/>
  <c r="AA3918" i="6" s="1"/>
  <c r="W3918" i="6"/>
  <c r="V3918" i="6"/>
  <c r="Z3917" i="6"/>
  <c r="AA3917" i="6" s="1"/>
  <c r="V3917" i="6"/>
  <c r="W3917" i="6" s="1"/>
  <c r="AA3916" i="6"/>
  <c r="Z3916" i="6"/>
  <c r="V3916" i="6"/>
  <c r="W3916" i="6" s="1"/>
  <c r="AA3915" i="6"/>
  <c r="Z3915" i="6"/>
  <c r="V3915" i="6"/>
  <c r="W3915" i="6" s="1"/>
  <c r="Z3914" i="6"/>
  <c r="AA3914" i="6" s="1"/>
  <c r="W3914" i="6"/>
  <c r="V3914" i="6"/>
  <c r="Z3913" i="6"/>
  <c r="AA3913" i="6" s="1"/>
  <c r="V3913" i="6"/>
  <c r="W3913" i="6" s="1"/>
  <c r="AA3912" i="6"/>
  <c r="Z3912" i="6"/>
  <c r="W3912" i="6"/>
  <c r="V3912" i="6"/>
  <c r="AA3911" i="6"/>
  <c r="Z3911" i="6"/>
  <c r="V3911" i="6"/>
  <c r="W3911" i="6" s="1"/>
  <c r="AA3910" i="6"/>
  <c r="Z3910" i="6"/>
  <c r="V3910" i="6"/>
  <c r="W3910" i="6" s="1"/>
  <c r="Z3909" i="6"/>
  <c r="AA3909" i="6" s="1"/>
  <c r="V3909" i="6"/>
  <c r="W3909" i="6" s="1"/>
  <c r="Z3908" i="6"/>
  <c r="AA3908" i="6" s="1"/>
  <c r="W3908" i="6"/>
  <c r="V3908" i="6"/>
  <c r="Z3907" i="6"/>
  <c r="AA3907" i="6" s="1"/>
  <c r="V3907" i="6"/>
  <c r="W3907" i="6" s="1"/>
  <c r="AA3906" i="6"/>
  <c r="Z3906" i="6"/>
  <c r="V3906" i="6"/>
  <c r="W3906" i="6" s="1"/>
  <c r="Z3905" i="6"/>
  <c r="AA3905" i="6" s="1"/>
  <c r="W3905" i="6"/>
  <c r="V3905" i="6"/>
  <c r="Z3904" i="6"/>
  <c r="AA3904" i="6" s="1"/>
  <c r="V3904" i="6"/>
  <c r="W3904" i="6" s="1"/>
  <c r="Z3903" i="6"/>
  <c r="AA3903" i="6" s="1"/>
  <c r="V3903" i="6"/>
  <c r="W3903" i="6" s="1"/>
  <c r="Z3902" i="6"/>
  <c r="AA3902" i="6" s="1"/>
  <c r="V3902" i="6"/>
  <c r="W3902" i="6" s="1"/>
  <c r="AA3901" i="6"/>
  <c r="Z3901" i="6"/>
  <c r="V3901" i="6"/>
  <c r="W3901" i="6" s="1"/>
  <c r="AA3900" i="6"/>
  <c r="Z3900" i="6"/>
  <c r="V3900" i="6"/>
  <c r="W3900" i="6" s="1"/>
  <c r="Z3899" i="6"/>
  <c r="AA3899" i="6" s="1"/>
  <c r="V3899" i="6"/>
  <c r="W3899" i="6" s="1"/>
  <c r="Z3898" i="6"/>
  <c r="AA3898" i="6" s="1"/>
  <c r="V3898" i="6"/>
  <c r="W3898" i="6" s="1"/>
  <c r="Z3897" i="6"/>
  <c r="AA3897" i="6" s="1"/>
  <c r="V3897" i="6"/>
  <c r="W3897" i="6" s="1"/>
  <c r="Z3896" i="6"/>
  <c r="AA3896" i="6" s="1"/>
  <c r="V3896" i="6"/>
  <c r="W3896" i="6" s="1"/>
  <c r="AA3895" i="6"/>
  <c r="Z3895" i="6"/>
  <c r="V3895" i="6"/>
  <c r="W3895" i="6" s="1"/>
  <c r="Z3894" i="6"/>
  <c r="AA3894" i="6" s="1"/>
  <c r="V3894" i="6"/>
  <c r="W3894" i="6" s="1"/>
  <c r="AA3893" i="6"/>
  <c r="Z3893" i="6"/>
  <c r="V3893" i="6"/>
  <c r="W3893" i="6" s="1"/>
  <c r="AA3892" i="6"/>
  <c r="Z3892" i="6"/>
  <c r="V3892" i="6"/>
  <c r="W3892" i="6" s="1"/>
  <c r="AA3891" i="6"/>
  <c r="Z3891" i="6"/>
  <c r="V3891" i="6"/>
  <c r="W3891" i="6" s="1"/>
  <c r="AA3890" i="6"/>
  <c r="Z3890" i="6"/>
  <c r="V3890" i="6"/>
  <c r="W3890" i="6" s="1"/>
  <c r="AA3889" i="6"/>
  <c r="Z3889" i="6"/>
  <c r="V3889" i="6"/>
  <c r="W3889" i="6" s="1"/>
  <c r="AA3888" i="6"/>
  <c r="Z3888" i="6"/>
  <c r="V3888" i="6"/>
  <c r="W3888" i="6" s="1"/>
  <c r="Z3887" i="6"/>
  <c r="AA3887" i="6" s="1"/>
  <c r="V3887" i="6"/>
  <c r="W3887" i="6" s="1"/>
  <c r="Z3886" i="6"/>
  <c r="AA3886" i="6" s="1"/>
  <c r="V3886" i="6"/>
  <c r="W3886" i="6" s="1"/>
  <c r="Z3885" i="6"/>
  <c r="AA3885" i="6" s="1"/>
  <c r="V3885" i="6"/>
  <c r="W3885" i="6" s="1"/>
  <c r="Z3884" i="6"/>
  <c r="AA3884" i="6" s="1"/>
  <c r="V3884" i="6"/>
  <c r="W3884" i="6" s="1"/>
  <c r="Z3883" i="6"/>
  <c r="AA3883" i="6" s="1"/>
  <c r="W3883" i="6"/>
  <c r="V3883" i="6"/>
  <c r="Z3882" i="6"/>
  <c r="AA3882" i="6" s="1"/>
  <c r="V3882" i="6"/>
  <c r="W3882" i="6" s="1"/>
  <c r="Z3881" i="6"/>
  <c r="AA3881" i="6" s="1"/>
  <c r="V3881" i="6"/>
  <c r="W3881" i="6" s="1"/>
  <c r="AA3880" i="6"/>
  <c r="Z3880" i="6"/>
  <c r="V3880" i="6"/>
  <c r="W3880" i="6" s="1"/>
  <c r="AA3879" i="6"/>
  <c r="Z3879" i="6"/>
  <c r="V3879" i="6"/>
  <c r="W3879" i="6" s="1"/>
  <c r="AA3878" i="6"/>
  <c r="Z3878" i="6"/>
  <c r="V3878" i="6"/>
  <c r="W3878" i="6" s="1"/>
  <c r="AA3877" i="6"/>
  <c r="Z3877" i="6"/>
  <c r="V3877" i="6"/>
  <c r="W3877" i="6" s="1"/>
  <c r="AA3876" i="6"/>
  <c r="Z3876" i="6"/>
  <c r="V3876" i="6"/>
  <c r="W3876" i="6" s="1"/>
  <c r="AA3875" i="6"/>
  <c r="Z3875" i="6"/>
  <c r="V3875" i="6"/>
  <c r="W3875" i="6" s="1"/>
  <c r="AA3874" i="6"/>
  <c r="Z3874" i="6"/>
  <c r="V3874" i="6"/>
  <c r="W3874" i="6" s="1"/>
  <c r="AA3873" i="6"/>
  <c r="Z3873" i="6"/>
  <c r="V3873" i="6"/>
  <c r="W3873" i="6" s="1"/>
  <c r="AA3872" i="6"/>
  <c r="Z3872" i="6"/>
  <c r="V3872" i="6"/>
  <c r="W3872" i="6" s="1"/>
  <c r="Z3871" i="6"/>
  <c r="AA3871" i="6" s="1"/>
  <c r="V3871" i="6"/>
  <c r="W3871" i="6" s="1"/>
  <c r="Z3870" i="6"/>
  <c r="AA3870" i="6" s="1"/>
  <c r="V3870" i="6"/>
  <c r="W3870" i="6" s="1"/>
  <c r="Z3869" i="6"/>
  <c r="AA3869" i="6" s="1"/>
  <c r="V3869" i="6"/>
  <c r="W3869" i="6" s="1"/>
  <c r="Z3868" i="6"/>
  <c r="AA3868" i="6" s="1"/>
  <c r="W3868" i="6"/>
  <c r="V3868" i="6"/>
  <c r="Z3867" i="6"/>
  <c r="AA3867" i="6" s="1"/>
  <c r="V3867" i="6"/>
  <c r="W3867" i="6" s="1"/>
  <c r="Z3866" i="6"/>
  <c r="AA3866" i="6" s="1"/>
  <c r="V3866" i="6"/>
  <c r="W3866" i="6" s="1"/>
  <c r="Z3865" i="6"/>
  <c r="AA3865" i="6" s="1"/>
  <c r="V3865" i="6"/>
  <c r="W3865" i="6" s="1"/>
  <c r="AA3864" i="6"/>
  <c r="Z3864" i="6"/>
  <c r="V3864" i="6"/>
  <c r="W3864" i="6" s="1"/>
  <c r="AA3863" i="6"/>
  <c r="Z3863" i="6"/>
  <c r="V3863" i="6"/>
  <c r="W3863" i="6" s="1"/>
  <c r="Z3862" i="6"/>
  <c r="AA3862" i="6" s="1"/>
  <c r="V3862" i="6"/>
  <c r="W3862" i="6" s="1"/>
  <c r="Z3861" i="6"/>
  <c r="AA3861" i="6" s="1"/>
  <c r="V3861" i="6"/>
  <c r="W3861" i="6" s="1"/>
  <c r="Z3860" i="6"/>
  <c r="AA3860" i="6" s="1"/>
  <c r="V3860" i="6"/>
  <c r="W3860" i="6" s="1"/>
  <c r="Z3859" i="6"/>
  <c r="AA3859" i="6" s="1"/>
  <c r="W3859" i="6"/>
  <c r="V3859" i="6"/>
  <c r="Z3858" i="6"/>
  <c r="AA3858" i="6" s="1"/>
  <c r="W3858" i="6"/>
  <c r="V3858" i="6"/>
  <c r="Z3857" i="6"/>
  <c r="AA3857" i="6" s="1"/>
  <c r="V3857" i="6"/>
  <c r="W3857" i="6" s="1"/>
  <c r="Z3856" i="6"/>
  <c r="AA3856" i="6" s="1"/>
  <c r="V3856" i="6"/>
  <c r="W3856" i="6" s="1"/>
  <c r="Z3855" i="6"/>
  <c r="AA3855" i="6" s="1"/>
  <c r="V3855" i="6"/>
  <c r="W3855" i="6" s="1"/>
  <c r="AA3854" i="6"/>
  <c r="Z3854" i="6"/>
  <c r="V3854" i="6"/>
  <c r="W3854" i="6" s="1"/>
  <c r="AA3853" i="6"/>
  <c r="Z3853" i="6"/>
  <c r="V3853" i="6"/>
  <c r="W3853" i="6" s="1"/>
  <c r="Z3852" i="6"/>
  <c r="AA3852" i="6" s="1"/>
  <c r="V3852" i="6"/>
  <c r="W3852" i="6" s="1"/>
  <c r="Z3851" i="6"/>
  <c r="AA3851" i="6" s="1"/>
  <c r="V3851" i="6"/>
  <c r="W3851" i="6" s="1"/>
  <c r="Z3850" i="6"/>
  <c r="AA3850" i="6" s="1"/>
  <c r="V3850" i="6"/>
  <c r="W3850" i="6" s="1"/>
  <c r="Z3849" i="6"/>
  <c r="AA3849" i="6" s="1"/>
  <c r="V3849" i="6"/>
  <c r="W3849" i="6" s="1"/>
  <c r="Z3848" i="6"/>
  <c r="AA3848" i="6" s="1"/>
  <c r="W3848" i="6"/>
  <c r="V3848" i="6"/>
  <c r="Z3847" i="6"/>
  <c r="AA3847" i="6" s="1"/>
  <c r="V3847" i="6"/>
  <c r="W3847" i="6" s="1"/>
  <c r="Z3846" i="6"/>
  <c r="AA3846" i="6" s="1"/>
  <c r="V3846" i="6"/>
  <c r="W3846" i="6" s="1"/>
  <c r="Z3845" i="6"/>
  <c r="AA3845" i="6" s="1"/>
  <c r="V3845" i="6"/>
  <c r="W3845" i="6" s="1"/>
  <c r="Z3844" i="6"/>
  <c r="AA3844" i="6" s="1"/>
  <c r="V3844" i="6"/>
  <c r="W3844" i="6" s="1"/>
  <c r="Z3843" i="6"/>
  <c r="AA3843" i="6" s="1"/>
  <c r="W3843" i="6"/>
  <c r="V3843" i="6"/>
  <c r="Z3842" i="6"/>
  <c r="AA3842" i="6" s="1"/>
  <c r="W3842" i="6"/>
  <c r="V3842" i="6"/>
  <c r="Z3841" i="6"/>
  <c r="AA3841" i="6" s="1"/>
  <c r="V3841" i="6"/>
  <c r="W3841" i="6" s="1"/>
  <c r="AA3840" i="6"/>
  <c r="Z3840" i="6"/>
  <c r="V3840" i="6"/>
  <c r="W3840" i="6" s="1"/>
  <c r="AA3839" i="6"/>
  <c r="Z3839" i="6"/>
  <c r="V3839" i="6"/>
  <c r="W3839" i="6" s="1"/>
  <c r="Z3838" i="6"/>
  <c r="AA3838" i="6" s="1"/>
  <c r="V3838" i="6"/>
  <c r="W3838" i="6" s="1"/>
  <c r="Z3837" i="6"/>
  <c r="AA3837" i="6" s="1"/>
  <c r="V3837" i="6"/>
  <c r="W3837" i="6" s="1"/>
  <c r="AA3836" i="6"/>
  <c r="Z3836" i="6"/>
  <c r="V3836" i="6"/>
  <c r="W3836" i="6" s="1"/>
  <c r="Z3835" i="6"/>
  <c r="AA3835" i="6" s="1"/>
  <c r="W3835" i="6"/>
  <c r="V3835" i="6"/>
  <c r="Z3834" i="6"/>
  <c r="AA3834" i="6" s="1"/>
  <c r="V3834" i="6"/>
  <c r="W3834" i="6" s="1"/>
  <c r="Z3833" i="6"/>
  <c r="AA3833" i="6" s="1"/>
  <c r="V3833" i="6"/>
  <c r="W3833" i="6" s="1"/>
  <c r="AA3832" i="6"/>
  <c r="Z3832" i="6"/>
  <c r="V3832" i="6"/>
  <c r="W3832" i="6" s="1"/>
  <c r="AA3831" i="6"/>
  <c r="Z3831" i="6"/>
  <c r="V3831" i="6"/>
  <c r="W3831" i="6" s="1"/>
  <c r="AA3830" i="6"/>
  <c r="Z3830" i="6"/>
  <c r="V3830" i="6"/>
  <c r="W3830" i="6" s="1"/>
  <c r="Z3829" i="6"/>
  <c r="AA3829" i="6" s="1"/>
  <c r="V3829" i="6"/>
  <c r="W3829" i="6" s="1"/>
  <c r="Z3828" i="6"/>
  <c r="AA3828" i="6" s="1"/>
  <c r="V3828" i="6"/>
  <c r="W3828" i="6" s="1"/>
  <c r="Z3827" i="6"/>
  <c r="AA3827" i="6" s="1"/>
  <c r="V3827" i="6"/>
  <c r="W3827" i="6" s="1"/>
  <c r="Z3826" i="6"/>
  <c r="AA3826" i="6" s="1"/>
  <c r="V3826" i="6"/>
  <c r="W3826" i="6" s="1"/>
  <c r="Z3825" i="6"/>
  <c r="AA3825" i="6" s="1"/>
  <c r="W3825" i="6"/>
  <c r="V3825" i="6"/>
  <c r="Z3824" i="6"/>
  <c r="AA3824" i="6" s="1"/>
  <c r="V3824" i="6"/>
  <c r="W3824" i="6" s="1"/>
  <c r="Z3823" i="6"/>
  <c r="AA3823" i="6" s="1"/>
  <c r="V3823" i="6"/>
  <c r="W3823" i="6" s="1"/>
  <c r="Z3822" i="6"/>
  <c r="AA3822" i="6" s="1"/>
  <c r="W3822" i="6"/>
  <c r="V3822" i="6"/>
  <c r="Z3821" i="6"/>
  <c r="AA3821" i="6" s="1"/>
  <c r="V3821" i="6"/>
  <c r="W3821" i="6" s="1"/>
  <c r="Z3820" i="6"/>
  <c r="AA3820" i="6" s="1"/>
  <c r="V3820" i="6"/>
  <c r="W3820" i="6" s="1"/>
  <c r="Z3819" i="6"/>
  <c r="AA3819" i="6" s="1"/>
  <c r="W3819" i="6"/>
  <c r="V3819" i="6"/>
  <c r="Z3818" i="6"/>
  <c r="AA3818" i="6" s="1"/>
  <c r="W3818" i="6"/>
  <c r="V3818" i="6"/>
  <c r="Z3817" i="6"/>
  <c r="AA3817" i="6" s="1"/>
  <c r="V3817" i="6"/>
  <c r="W3817" i="6" s="1"/>
  <c r="Z3816" i="6"/>
  <c r="AA3816" i="6" s="1"/>
  <c r="V3816" i="6"/>
  <c r="W3816" i="6" s="1"/>
  <c r="Z3815" i="6"/>
  <c r="AA3815" i="6" s="1"/>
  <c r="V3815" i="6"/>
  <c r="W3815" i="6" s="1"/>
  <c r="Z3814" i="6"/>
  <c r="AA3814" i="6" s="1"/>
  <c r="V3814" i="6"/>
  <c r="W3814" i="6" s="1"/>
  <c r="Z3813" i="6"/>
  <c r="AA3813" i="6" s="1"/>
  <c r="W3813" i="6"/>
  <c r="V3813" i="6"/>
  <c r="Z3812" i="6"/>
  <c r="AA3812" i="6" s="1"/>
  <c r="V3812" i="6"/>
  <c r="W3812" i="6" s="1"/>
  <c r="AA3811" i="6"/>
  <c r="Z3811" i="6"/>
  <c r="V3811" i="6"/>
  <c r="W3811" i="6" s="1"/>
  <c r="AA3810" i="6"/>
  <c r="Z3810" i="6"/>
  <c r="V3810" i="6"/>
  <c r="W3810" i="6" s="1"/>
  <c r="Z3809" i="6"/>
  <c r="AA3809" i="6" s="1"/>
  <c r="W3809" i="6"/>
  <c r="V3809" i="6"/>
  <c r="Z3808" i="6"/>
  <c r="AA3808" i="6" s="1"/>
  <c r="W3808" i="6"/>
  <c r="V3808" i="6"/>
  <c r="Z3807" i="6"/>
  <c r="AA3807" i="6" s="1"/>
  <c r="W3807" i="6"/>
  <c r="V3807" i="6"/>
  <c r="Z3806" i="6"/>
  <c r="AA3806" i="6" s="1"/>
  <c r="W3806" i="6"/>
  <c r="V3806" i="6"/>
  <c r="Z3805" i="6"/>
  <c r="AA3805" i="6" s="1"/>
  <c r="V3805" i="6"/>
  <c r="W3805" i="6" s="1"/>
  <c r="Z3804" i="6"/>
  <c r="AA3804" i="6" s="1"/>
  <c r="V3804" i="6"/>
  <c r="W3804" i="6" s="1"/>
  <c r="Z3803" i="6"/>
  <c r="AA3803" i="6" s="1"/>
  <c r="V3803" i="6"/>
  <c r="W3803" i="6" s="1"/>
  <c r="Z3802" i="6"/>
  <c r="AA3802" i="6" s="1"/>
  <c r="W3802" i="6"/>
  <c r="V3802" i="6"/>
  <c r="Z3801" i="6"/>
  <c r="AA3801" i="6" s="1"/>
  <c r="W3801" i="6"/>
  <c r="V3801" i="6"/>
  <c r="Z3800" i="6"/>
  <c r="AA3800" i="6" s="1"/>
  <c r="V3800" i="6"/>
  <c r="W3800" i="6" s="1"/>
  <c r="AA3799" i="6"/>
  <c r="Z3799" i="6"/>
  <c r="V3799" i="6"/>
  <c r="W3799" i="6" s="1"/>
  <c r="AA3798" i="6"/>
  <c r="Z3798" i="6"/>
  <c r="V3798" i="6"/>
  <c r="W3798" i="6" s="1"/>
  <c r="AA3797" i="6"/>
  <c r="Z3797" i="6"/>
  <c r="V3797" i="6"/>
  <c r="W3797" i="6" s="1"/>
  <c r="Z3796" i="6"/>
  <c r="AA3796" i="6" s="1"/>
  <c r="V3796" i="6"/>
  <c r="W3796" i="6" s="1"/>
  <c r="AA3795" i="6"/>
  <c r="Z3795" i="6"/>
  <c r="V3795" i="6"/>
  <c r="W3795" i="6" s="1"/>
  <c r="Z3794" i="6"/>
  <c r="AA3794" i="6" s="1"/>
  <c r="W3794" i="6"/>
  <c r="V3794" i="6"/>
  <c r="Z3793" i="6"/>
  <c r="AA3793" i="6" s="1"/>
  <c r="W3793" i="6"/>
  <c r="V3793" i="6"/>
  <c r="Z3792" i="6"/>
  <c r="AA3792" i="6" s="1"/>
  <c r="W3792" i="6"/>
  <c r="V3792" i="6"/>
  <c r="Z3791" i="6"/>
  <c r="AA3791" i="6" s="1"/>
  <c r="V3791" i="6"/>
  <c r="W3791" i="6" s="1"/>
  <c r="AA3790" i="6"/>
  <c r="Z3790" i="6"/>
  <c r="V3790" i="6"/>
  <c r="W3790" i="6" s="1"/>
  <c r="AA3789" i="6"/>
  <c r="Z3789" i="6"/>
  <c r="V3789" i="6"/>
  <c r="W3789" i="6" s="1"/>
  <c r="Z3788" i="6"/>
  <c r="AA3788" i="6" s="1"/>
  <c r="W3788" i="6"/>
  <c r="V3788" i="6"/>
  <c r="Z3787" i="6"/>
  <c r="AA3787" i="6" s="1"/>
  <c r="W3787" i="6"/>
  <c r="V3787" i="6"/>
  <c r="Z3786" i="6"/>
  <c r="AA3786" i="6" s="1"/>
  <c r="V3786" i="6"/>
  <c r="W3786" i="6" s="1"/>
  <c r="Z3785" i="6"/>
  <c r="AA3785" i="6" s="1"/>
  <c r="V3785" i="6"/>
  <c r="W3785" i="6" s="1"/>
  <c r="Z3784" i="6"/>
  <c r="AA3784" i="6" s="1"/>
  <c r="V3784" i="6"/>
  <c r="W3784" i="6" s="1"/>
  <c r="Z3783" i="6"/>
  <c r="AA3783" i="6" s="1"/>
  <c r="V3783" i="6"/>
  <c r="W3783" i="6" s="1"/>
  <c r="AA3782" i="6"/>
  <c r="Z3782" i="6"/>
  <c r="V3782" i="6"/>
  <c r="W3782" i="6" s="1"/>
  <c r="Z3781" i="6"/>
  <c r="AA3781" i="6" s="1"/>
  <c r="V3781" i="6"/>
  <c r="W3781" i="6" s="1"/>
  <c r="Z3780" i="6"/>
  <c r="AA3780" i="6" s="1"/>
  <c r="V3780" i="6"/>
  <c r="W3780" i="6" s="1"/>
  <c r="AA3779" i="6"/>
  <c r="Z3779" i="6"/>
  <c r="V3779" i="6"/>
  <c r="W3779" i="6" s="1"/>
  <c r="AA3778" i="6"/>
  <c r="Z3778" i="6"/>
  <c r="V3778" i="6"/>
  <c r="W3778" i="6" s="1"/>
  <c r="Z3777" i="6"/>
  <c r="AA3777" i="6" s="1"/>
  <c r="V3777" i="6"/>
  <c r="W3777" i="6" s="1"/>
  <c r="Z3776" i="6"/>
  <c r="AA3776" i="6" s="1"/>
  <c r="V3776" i="6"/>
  <c r="W3776" i="6" s="1"/>
  <c r="AA3775" i="6"/>
  <c r="Z3775" i="6"/>
  <c r="V3775" i="6"/>
  <c r="W3775" i="6" s="1"/>
  <c r="AA3774" i="6"/>
  <c r="Z3774" i="6"/>
  <c r="V3774" i="6"/>
  <c r="W3774" i="6" s="1"/>
  <c r="Z3773" i="6"/>
  <c r="AA3773" i="6" s="1"/>
  <c r="V3773" i="6"/>
  <c r="W3773" i="6" s="1"/>
  <c r="Z3772" i="6"/>
  <c r="AA3772" i="6" s="1"/>
  <c r="V3772" i="6"/>
  <c r="W3772" i="6" s="1"/>
  <c r="Z3771" i="6"/>
  <c r="AA3771" i="6" s="1"/>
  <c r="V3771" i="6"/>
  <c r="W3771" i="6" s="1"/>
  <c r="Z3770" i="6"/>
  <c r="AA3770" i="6" s="1"/>
  <c r="W3770" i="6"/>
  <c r="V3770" i="6"/>
  <c r="Z3769" i="6"/>
  <c r="AA3769" i="6" s="1"/>
  <c r="W3769" i="6"/>
  <c r="V3769" i="6"/>
  <c r="Z3768" i="6"/>
  <c r="AA3768" i="6" s="1"/>
  <c r="V3768" i="6"/>
  <c r="W3768" i="6" s="1"/>
  <c r="Z3767" i="6"/>
  <c r="AA3767" i="6" s="1"/>
  <c r="V3767" i="6"/>
  <c r="W3767" i="6" s="1"/>
  <c r="Z3766" i="6"/>
  <c r="AA3766" i="6" s="1"/>
  <c r="V3766" i="6"/>
  <c r="W3766" i="6" s="1"/>
  <c r="Z3765" i="6"/>
  <c r="AA3765" i="6" s="1"/>
  <c r="V3765" i="6"/>
  <c r="W3765" i="6" s="1"/>
  <c r="Z3764" i="6"/>
  <c r="AA3764" i="6" s="1"/>
  <c r="V3764" i="6"/>
  <c r="W3764" i="6" s="1"/>
  <c r="Z3763" i="6"/>
  <c r="AA3763" i="6" s="1"/>
  <c r="W3763" i="6"/>
  <c r="V3763" i="6"/>
  <c r="Z3762" i="6"/>
  <c r="AA3762" i="6" s="1"/>
  <c r="V3762" i="6"/>
  <c r="W3762" i="6" s="1"/>
  <c r="Z3761" i="6"/>
  <c r="AA3761" i="6" s="1"/>
  <c r="V3761" i="6"/>
  <c r="W3761" i="6" s="1"/>
  <c r="Z3760" i="6"/>
  <c r="AA3760" i="6" s="1"/>
  <c r="V3760" i="6"/>
  <c r="W3760" i="6" s="1"/>
  <c r="Z3759" i="6"/>
  <c r="AA3759" i="6" s="1"/>
  <c r="V3759" i="6"/>
  <c r="W3759" i="6" s="1"/>
  <c r="Z3758" i="6"/>
  <c r="AA3758" i="6" s="1"/>
  <c r="V3758" i="6"/>
  <c r="W3758" i="6" s="1"/>
  <c r="AA3757" i="6"/>
  <c r="Z3757" i="6"/>
  <c r="V3757" i="6"/>
  <c r="W3757" i="6" s="1"/>
  <c r="AA3756" i="6"/>
  <c r="Z3756" i="6"/>
  <c r="V3756" i="6"/>
  <c r="W3756" i="6" s="1"/>
  <c r="AA3755" i="6"/>
  <c r="Z3755" i="6"/>
  <c r="V3755" i="6"/>
  <c r="W3755" i="6" s="1"/>
  <c r="Z3754" i="6"/>
  <c r="AA3754" i="6" s="1"/>
  <c r="V3754" i="6"/>
  <c r="W3754" i="6" s="1"/>
  <c r="Z3753" i="6"/>
  <c r="AA3753" i="6" s="1"/>
  <c r="V3753" i="6"/>
  <c r="W3753" i="6" s="1"/>
  <c r="AA3752" i="6"/>
  <c r="Z3752" i="6"/>
  <c r="V3752" i="6"/>
  <c r="W3752" i="6" s="1"/>
  <c r="Z3751" i="6"/>
  <c r="AA3751" i="6" s="1"/>
  <c r="W3751" i="6"/>
  <c r="V3751" i="6"/>
  <c r="Z3750" i="6"/>
  <c r="AA3750" i="6" s="1"/>
  <c r="W3750" i="6"/>
  <c r="V3750" i="6"/>
  <c r="Z3749" i="6"/>
  <c r="AA3749" i="6" s="1"/>
  <c r="W3749" i="6"/>
  <c r="V3749" i="6"/>
  <c r="Z3748" i="6"/>
  <c r="AA3748" i="6" s="1"/>
  <c r="V3748" i="6"/>
  <c r="W3748" i="6" s="1"/>
  <c r="AA3747" i="6"/>
  <c r="Z3747" i="6"/>
  <c r="V3747" i="6"/>
  <c r="W3747" i="6" s="1"/>
  <c r="AA3746" i="6"/>
  <c r="Z3746" i="6"/>
  <c r="V3746" i="6"/>
  <c r="W3746" i="6" s="1"/>
  <c r="AA3745" i="6"/>
  <c r="Z3745" i="6"/>
  <c r="V3745" i="6"/>
  <c r="W3745" i="6" s="1"/>
  <c r="AA3744" i="6"/>
  <c r="Z3744" i="6"/>
  <c r="V3744" i="6"/>
  <c r="W3744" i="6" s="1"/>
  <c r="Z3743" i="6"/>
  <c r="AA3743" i="6" s="1"/>
  <c r="V3743" i="6"/>
  <c r="W3743" i="6" s="1"/>
  <c r="Z3742" i="6"/>
  <c r="AA3742" i="6" s="1"/>
  <c r="V3742" i="6"/>
  <c r="W3742" i="6" s="1"/>
  <c r="AA3741" i="6"/>
  <c r="Z3741" i="6"/>
  <c r="V3741" i="6"/>
  <c r="W3741" i="6" s="1"/>
  <c r="Z3740" i="6"/>
  <c r="AA3740" i="6" s="1"/>
  <c r="W3740" i="6"/>
  <c r="V3740" i="6"/>
  <c r="Z3739" i="6"/>
  <c r="AA3739" i="6" s="1"/>
  <c r="V3739" i="6"/>
  <c r="W3739" i="6" s="1"/>
  <c r="AA3738" i="6"/>
  <c r="Z3738" i="6"/>
  <c r="V3738" i="6"/>
  <c r="W3738" i="6" s="1"/>
  <c r="Z3737" i="6"/>
  <c r="AA3737" i="6" s="1"/>
  <c r="V3737" i="6"/>
  <c r="W3737" i="6" s="1"/>
  <c r="Z3736" i="6"/>
  <c r="AA3736" i="6" s="1"/>
  <c r="W3736" i="6"/>
  <c r="V3736" i="6"/>
  <c r="Z3735" i="6"/>
  <c r="AA3735" i="6" s="1"/>
  <c r="W3735" i="6"/>
  <c r="V3735" i="6"/>
  <c r="Z3734" i="6"/>
  <c r="AA3734" i="6" s="1"/>
  <c r="W3734" i="6"/>
  <c r="V3734" i="6"/>
  <c r="Z3733" i="6"/>
  <c r="AA3733" i="6" s="1"/>
  <c r="W3733" i="6"/>
  <c r="V3733" i="6"/>
  <c r="Z3732" i="6"/>
  <c r="AA3732" i="6" s="1"/>
  <c r="W3732" i="6"/>
  <c r="V3732" i="6"/>
  <c r="Z3731" i="6"/>
  <c r="AA3731" i="6" s="1"/>
  <c r="W3731" i="6"/>
  <c r="V3731" i="6"/>
  <c r="Z3730" i="6"/>
  <c r="AA3730" i="6" s="1"/>
  <c r="V3730" i="6"/>
  <c r="W3730" i="6" s="1"/>
  <c r="AA3729" i="6"/>
  <c r="Z3729" i="6"/>
  <c r="V3729" i="6"/>
  <c r="W3729" i="6" s="1"/>
  <c r="AA3728" i="6"/>
  <c r="Z3728" i="6"/>
  <c r="V3728" i="6"/>
  <c r="W3728" i="6" s="1"/>
  <c r="AA3727" i="6"/>
  <c r="Z3727" i="6"/>
  <c r="V3727" i="6"/>
  <c r="W3727" i="6" s="1"/>
  <c r="Z3726" i="6"/>
  <c r="AA3726" i="6" s="1"/>
  <c r="V3726" i="6"/>
  <c r="W3726" i="6" s="1"/>
  <c r="AA3725" i="6"/>
  <c r="Z3725" i="6"/>
  <c r="V3725" i="6"/>
  <c r="W3725" i="6" s="1"/>
  <c r="Z3724" i="6"/>
  <c r="AA3724" i="6" s="1"/>
  <c r="V3724" i="6"/>
  <c r="W3724" i="6" s="1"/>
  <c r="Z3723" i="6"/>
  <c r="AA3723" i="6" s="1"/>
  <c r="V3723" i="6"/>
  <c r="W3723" i="6" s="1"/>
  <c r="AA3722" i="6"/>
  <c r="Z3722" i="6"/>
  <c r="V3722" i="6"/>
  <c r="W3722" i="6" s="1"/>
  <c r="AA3721" i="6"/>
  <c r="Z3721" i="6"/>
  <c r="V3721" i="6"/>
  <c r="W3721" i="6" s="1"/>
  <c r="Z3720" i="6"/>
  <c r="AA3720" i="6" s="1"/>
  <c r="V3720" i="6"/>
  <c r="W3720" i="6" s="1"/>
  <c r="Z3719" i="6"/>
  <c r="AA3719" i="6" s="1"/>
  <c r="V3719" i="6"/>
  <c r="W3719" i="6" s="1"/>
  <c r="AA3718" i="6"/>
  <c r="Z3718" i="6"/>
  <c r="V3718" i="6"/>
  <c r="W3718" i="6" s="1"/>
  <c r="Z3717" i="6"/>
  <c r="AA3717" i="6" s="1"/>
  <c r="V3717" i="6"/>
  <c r="W3717" i="6" s="1"/>
  <c r="Z3716" i="6"/>
  <c r="AA3716" i="6" s="1"/>
  <c r="V3716" i="6"/>
  <c r="W3716" i="6" s="1"/>
  <c r="Z3715" i="6"/>
  <c r="AA3715" i="6" s="1"/>
  <c r="V3715" i="6"/>
  <c r="W3715" i="6" s="1"/>
  <c r="Z3714" i="6"/>
  <c r="AA3714" i="6" s="1"/>
  <c r="V3714" i="6"/>
  <c r="W3714" i="6" s="1"/>
  <c r="Z3713" i="6"/>
  <c r="AA3713" i="6" s="1"/>
  <c r="V3713" i="6"/>
  <c r="W3713" i="6" s="1"/>
  <c r="Z3712" i="6"/>
  <c r="AA3712" i="6" s="1"/>
  <c r="V3712" i="6"/>
  <c r="W3712" i="6" s="1"/>
  <c r="Z3711" i="6"/>
  <c r="AA3711" i="6" s="1"/>
  <c r="W3711" i="6"/>
  <c r="V3711" i="6"/>
  <c r="Z3710" i="6"/>
  <c r="AA3710" i="6" s="1"/>
  <c r="W3710" i="6"/>
  <c r="V3710" i="6"/>
  <c r="Z3709" i="6"/>
  <c r="AA3709" i="6" s="1"/>
  <c r="W3709" i="6"/>
  <c r="V3709" i="6"/>
  <c r="Z3708" i="6"/>
  <c r="AA3708" i="6" s="1"/>
  <c r="V3708" i="6"/>
  <c r="W3708" i="6" s="1"/>
  <c r="Z3707" i="6"/>
  <c r="AA3707" i="6" s="1"/>
  <c r="V3707" i="6"/>
  <c r="W3707" i="6" s="1"/>
  <c r="AA3706" i="6"/>
  <c r="Z3706" i="6"/>
  <c r="V3706" i="6"/>
  <c r="W3706" i="6" s="1"/>
  <c r="Z3705" i="6"/>
  <c r="AA3705" i="6" s="1"/>
  <c r="V3705" i="6"/>
  <c r="W3705" i="6" s="1"/>
  <c r="Z3704" i="6"/>
  <c r="AA3704" i="6" s="1"/>
  <c r="V3704" i="6"/>
  <c r="W3704" i="6" s="1"/>
  <c r="Z3703" i="6"/>
  <c r="AA3703" i="6" s="1"/>
  <c r="V3703" i="6"/>
  <c r="W3703" i="6" s="1"/>
  <c r="Z3702" i="6"/>
  <c r="AA3702" i="6" s="1"/>
  <c r="W3702" i="6"/>
  <c r="V3702" i="6"/>
  <c r="Z3701" i="6"/>
  <c r="AA3701" i="6" s="1"/>
  <c r="V3701" i="6"/>
  <c r="W3701" i="6" s="1"/>
  <c r="Z3700" i="6"/>
  <c r="AA3700" i="6" s="1"/>
  <c r="V3700" i="6"/>
  <c r="W3700" i="6" s="1"/>
  <c r="Z3699" i="6"/>
  <c r="AA3699" i="6" s="1"/>
  <c r="V3699" i="6"/>
  <c r="W3699" i="6" s="1"/>
  <c r="Z3698" i="6"/>
  <c r="AA3698" i="6" s="1"/>
  <c r="V3698" i="6"/>
  <c r="W3698" i="6" s="1"/>
  <c r="Z3697" i="6"/>
  <c r="AA3697" i="6" s="1"/>
  <c r="V3697" i="6"/>
  <c r="W3697" i="6" s="1"/>
  <c r="Z3696" i="6"/>
  <c r="AA3696" i="6" s="1"/>
  <c r="W3696" i="6"/>
  <c r="V3696" i="6"/>
  <c r="Z3695" i="6"/>
  <c r="AA3695" i="6" s="1"/>
  <c r="W3695" i="6"/>
  <c r="V3695" i="6"/>
  <c r="Z3694" i="6"/>
  <c r="AA3694" i="6" s="1"/>
  <c r="V3694" i="6"/>
  <c r="W3694" i="6" s="1"/>
  <c r="Z3693" i="6"/>
  <c r="AA3693" i="6" s="1"/>
  <c r="W3693" i="6"/>
  <c r="V3693" i="6"/>
  <c r="Z3692" i="6"/>
  <c r="AA3692" i="6" s="1"/>
  <c r="W3692" i="6"/>
  <c r="V3692" i="6"/>
  <c r="Z3691" i="6"/>
  <c r="AA3691" i="6" s="1"/>
  <c r="V3691" i="6"/>
  <c r="W3691" i="6" s="1"/>
  <c r="AA3690" i="6"/>
  <c r="Z3690" i="6"/>
  <c r="V3690" i="6"/>
  <c r="W3690" i="6" s="1"/>
  <c r="Z3689" i="6"/>
  <c r="AA3689" i="6" s="1"/>
  <c r="V3689" i="6"/>
  <c r="W3689" i="6" s="1"/>
  <c r="Z3688" i="6"/>
  <c r="AA3688" i="6" s="1"/>
  <c r="W3688" i="6"/>
  <c r="V3688" i="6"/>
  <c r="Z3687" i="6"/>
  <c r="AA3687" i="6" s="1"/>
  <c r="W3687" i="6"/>
  <c r="V3687" i="6"/>
  <c r="Z3686" i="6"/>
  <c r="AA3686" i="6" s="1"/>
  <c r="V3686" i="6"/>
  <c r="W3686" i="6" s="1"/>
  <c r="Z3685" i="6"/>
  <c r="AA3685" i="6" s="1"/>
  <c r="V3685" i="6"/>
  <c r="W3685" i="6" s="1"/>
  <c r="Z3684" i="6"/>
  <c r="AA3684" i="6" s="1"/>
  <c r="V3684" i="6"/>
  <c r="W3684" i="6" s="1"/>
  <c r="AA3683" i="6"/>
  <c r="Z3683" i="6"/>
  <c r="V3683" i="6"/>
  <c r="W3683" i="6" s="1"/>
  <c r="Z3682" i="6"/>
  <c r="AA3682" i="6" s="1"/>
  <c r="V3682" i="6"/>
  <c r="W3682" i="6" s="1"/>
  <c r="AA3681" i="6"/>
  <c r="Z3681" i="6"/>
  <c r="V3681" i="6"/>
  <c r="W3681" i="6" s="1"/>
  <c r="AA3680" i="6"/>
  <c r="Z3680" i="6"/>
  <c r="V3680" i="6"/>
  <c r="W3680" i="6" s="1"/>
  <c r="AA3679" i="6"/>
  <c r="Z3679" i="6"/>
  <c r="V3679" i="6"/>
  <c r="W3679" i="6" s="1"/>
  <c r="AA3678" i="6"/>
  <c r="Z3678" i="6"/>
  <c r="V3678" i="6"/>
  <c r="W3678" i="6" s="1"/>
  <c r="AA3677" i="6"/>
  <c r="Z3677" i="6"/>
  <c r="V3677" i="6"/>
  <c r="W3677" i="6" s="1"/>
  <c r="AA3676" i="6"/>
  <c r="Z3676" i="6"/>
  <c r="V3676" i="6"/>
  <c r="W3676" i="6" s="1"/>
  <c r="Z3675" i="6"/>
  <c r="AA3675" i="6" s="1"/>
  <c r="V3675" i="6"/>
  <c r="W3675" i="6" s="1"/>
  <c r="Z3674" i="6"/>
  <c r="AA3674" i="6" s="1"/>
  <c r="W3674" i="6"/>
  <c r="V3674" i="6"/>
  <c r="Z3673" i="6"/>
  <c r="AA3673" i="6" s="1"/>
  <c r="V3673" i="6"/>
  <c r="W3673" i="6" s="1"/>
  <c r="Z3672" i="6"/>
  <c r="AA3672" i="6" s="1"/>
  <c r="V3672" i="6"/>
  <c r="W3672" i="6" s="1"/>
  <c r="Z3671" i="6"/>
  <c r="AA3671" i="6" s="1"/>
  <c r="W3671" i="6"/>
  <c r="V3671" i="6"/>
  <c r="Z3670" i="6"/>
  <c r="AA3670" i="6" s="1"/>
  <c r="V3670" i="6"/>
  <c r="W3670" i="6" s="1"/>
  <c r="Z3669" i="6"/>
  <c r="AA3669" i="6" s="1"/>
  <c r="V3669" i="6"/>
  <c r="W3669" i="6" s="1"/>
  <c r="Z3668" i="6"/>
  <c r="AA3668" i="6" s="1"/>
  <c r="V3668" i="6"/>
  <c r="W3668" i="6" s="1"/>
  <c r="Z3667" i="6"/>
  <c r="AA3667" i="6" s="1"/>
  <c r="V3667" i="6"/>
  <c r="W3667" i="6" s="1"/>
  <c r="AA3666" i="6"/>
  <c r="Z3666" i="6"/>
  <c r="V3666" i="6"/>
  <c r="W3666" i="6" s="1"/>
  <c r="AA3665" i="6"/>
  <c r="Z3665" i="6"/>
  <c r="V3665" i="6"/>
  <c r="W3665" i="6" s="1"/>
  <c r="AA3664" i="6"/>
  <c r="Z3664" i="6"/>
  <c r="V3664" i="6"/>
  <c r="W3664" i="6" s="1"/>
  <c r="AA3663" i="6"/>
  <c r="Z3663" i="6"/>
  <c r="V3663" i="6"/>
  <c r="W3663" i="6" s="1"/>
  <c r="Z3662" i="6"/>
  <c r="AA3662" i="6" s="1"/>
  <c r="V3662" i="6"/>
  <c r="W3662" i="6" s="1"/>
  <c r="Z3661" i="6"/>
  <c r="AA3661" i="6" s="1"/>
  <c r="V3661" i="6"/>
  <c r="W3661" i="6" s="1"/>
  <c r="Z3660" i="6"/>
  <c r="AA3660" i="6" s="1"/>
  <c r="V3660" i="6"/>
  <c r="W3660" i="6" s="1"/>
  <c r="AA3659" i="6"/>
  <c r="Z3659" i="6"/>
  <c r="V3659" i="6"/>
  <c r="W3659" i="6" s="1"/>
  <c r="AA3658" i="6"/>
  <c r="Z3658" i="6"/>
  <c r="V3658" i="6"/>
  <c r="W3658" i="6" s="1"/>
  <c r="Z3657" i="6"/>
  <c r="AA3657" i="6" s="1"/>
  <c r="V3657" i="6"/>
  <c r="W3657" i="6" s="1"/>
  <c r="Z3656" i="6"/>
  <c r="AA3656" i="6" s="1"/>
  <c r="V3656" i="6"/>
  <c r="W3656" i="6" s="1"/>
  <c r="Z3655" i="6"/>
  <c r="AA3655" i="6" s="1"/>
  <c r="V3655" i="6"/>
  <c r="W3655" i="6" s="1"/>
  <c r="Z3654" i="6"/>
  <c r="AA3654" i="6" s="1"/>
  <c r="V3654" i="6"/>
  <c r="W3654" i="6" s="1"/>
  <c r="Z3653" i="6"/>
  <c r="AA3653" i="6" s="1"/>
  <c r="V3653" i="6"/>
  <c r="W3653" i="6" s="1"/>
  <c r="AA3652" i="6"/>
  <c r="Z3652" i="6"/>
  <c r="V3652" i="6"/>
  <c r="W3652" i="6" s="1"/>
  <c r="AA3651" i="6"/>
  <c r="Z3651" i="6"/>
  <c r="V3651" i="6"/>
  <c r="W3651" i="6" s="1"/>
  <c r="Z3650" i="6"/>
  <c r="AA3650" i="6" s="1"/>
  <c r="V3650" i="6"/>
  <c r="W3650" i="6" s="1"/>
  <c r="Z3649" i="6"/>
  <c r="AA3649" i="6" s="1"/>
  <c r="V3649" i="6"/>
  <c r="W3649" i="6" s="1"/>
  <c r="AA3648" i="6"/>
  <c r="Z3648" i="6"/>
  <c r="V3648" i="6"/>
  <c r="W3648" i="6" s="1"/>
  <c r="Z3647" i="6"/>
  <c r="AA3647" i="6" s="1"/>
  <c r="W3647" i="6"/>
  <c r="V3647" i="6"/>
  <c r="Z3646" i="6"/>
  <c r="AA3646" i="6" s="1"/>
  <c r="W3646" i="6"/>
  <c r="V3646" i="6"/>
  <c r="Z3645" i="6"/>
  <c r="AA3645" i="6" s="1"/>
  <c r="W3645" i="6"/>
  <c r="V3645" i="6"/>
  <c r="Z3644" i="6"/>
  <c r="AA3644" i="6" s="1"/>
  <c r="W3644" i="6"/>
  <c r="V3644" i="6"/>
  <c r="Z3643" i="6"/>
  <c r="AA3643" i="6" s="1"/>
  <c r="W3643" i="6"/>
  <c r="V3643" i="6"/>
  <c r="Z3642" i="6"/>
  <c r="AA3642" i="6" s="1"/>
  <c r="V3642" i="6"/>
  <c r="W3642" i="6" s="1"/>
  <c r="AA3641" i="6"/>
  <c r="Z3641" i="6"/>
  <c r="V3641" i="6"/>
  <c r="W3641" i="6" s="1"/>
  <c r="AA3640" i="6"/>
  <c r="Z3640" i="6"/>
  <c r="V3640" i="6"/>
  <c r="W3640" i="6" s="1"/>
  <c r="Z3639" i="6"/>
  <c r="AA3639" i="6" s="1"/>
  <c r="V3639" i="6"/>
  <c r="W3639" i="6" s="1"/>
  <c r="AA3638" i="6"/>
  <c r="Z3638" i="6"/>
  <c r="V3638" i="6"/>
  <c r="W3638" i="6" s="1"/>
  <c r="AA3637" i="6"/>
  <c r="Z3637" i="6"/>
  <c r="V3637" i="6"/>
  <c r="W3637" i="6" s="1"/>
  <c r="Z3636" i="6"/>
  <c r="AA3636" i="6" s="1"/>
  <c r="V3636" i="6"/>
  <c r="W3636" i="6" s="1"/>
  <c r="Z3635" i="6"/>
  <c r="AA3635" i="6" s="1"/>
  <c r="V3635" i="6"/>
  <c r="W3635" i="6" s="1"/>
  <c r="AA3634" i="6"/>
  <c r="Z3634" i="6"/>
  <c r="V3634" i="6"/>
  <c r="W3634" i="6" s="1"/>
  <c r="Z3633" i="6"/>
  <c r="AA3633" i="6" s="1"/>
  <c r="V3633" i="6"/>
  <c r="W3633" i="6" s="1"/>
  <c r="Z3632" i="6"/>
  <c r="AA3632" i="6" s="1"/>
  <c r="V3632" i="6"/>
  <c r="W3632" i="6" s="1"/>
  <c r="AA3631" i="6"/>
  <c r="Z3631" i="6"/>
  <c r="V3631" i="6"/>
  <c r="W3631" i="6" s="1"/>
  <c r="Z3630" i="6"/>
  <c r="AA3630" i="6" s="1"/>
  <c r="V3630" i="6"/>
  <c r="W3630" i="6" s="1"/>
  <c r="Z3629" i="6"/>
  <c r="AA3629" i="6" s="1"/>
  <c r="W3629" i="6"/>
  <c r="V3629" i="6"/>
  <c r="Z3628" i="6"/>
  <c r="AA3628" i="6" s="1"/>
  <c r="W3628" i="6"/>
  <c r="V3628" i="6"/>
  <c r="Z3627" i="6"/>
  <c r="AA3627" i="6" s="1"/>
  <c r="W3627" i="6"/>
  <c r="V3627" i="6"/>
  <c r="Z3626" i="6"/>
  <c r="AA3626" i="6" s="1"/>
  <c r="W3626" i="6"/>
  <c r="V3626" i="6"/>
  <c r="Z3625" i="6"/>
  <c r="AA3625" i="6" s="1"/>
  <c r="W3625" i="6"/>
  <c r="V3625" i="6"/>
  <c r="Z3624" i="6"/>
  <c r="AA3624" i="6" s="1"/>
  <c r="W3624" i="6"/>
  <c r="V3624" i="6"/>
  <c r="Z3623" i="6"/>
  <c r="AA3623" i="6" s="1"/>
  <c r="V3623" i="6"/>
  <c r="W3623" i="6" s="1"/>
  <c r="Z3622" i="6"/>
  <c r="AA3622" i="6" s="1"/>
  <c r="V3622" i="6"/>
  <c r="W3622" i="6" s="1"/>
  <c r="AA3621" i="6"/>
  <c r="Z3621" i="6"/>
  <c r="V3621" i="6"/>
  <c r="W3621" i="6" s="1"/>
  <c r="Z3620" i="6"/>
  <c r="AA3620" i="6" s="1"/>
  <c r="V3620" i="6"/>
  <c r="W3620" i="6" s="1"/>
  <c r="Z3619" i="6"/>
  <c r="AA3619" i="6" s="1"/>
  <c r="W3619" i="6"/>
  <c r="V3619" i="6"/>
  <c r="Z3618" i="6"/>
  <c r="AA3618" i="6" s="1"/>
  <c r="W3618" i="6"/>
  <c r="V3618" i="6"/>
  <c r="Z3617" i="6"/>
  <c r="AA3617" i="6" s="1"/>
  <c r="V3617" i="6"/>
  <c r="W3617" i="6" s="1"/>
  <c r="Z3616" i="6"/>
  <c r="AA3616" i="6" s="1"/>
  <c r="V3616" i="6"/>
  <c r="W3616" i="6" s="1"/>
  <c r="Z3615" i="6"/>
  <c r="AA3615" i="6" s="1"/>
  <c r="V3615" i="6"/>
  <c r="W3615" i="6" s="1"/>
  <c r="Z3614" i="6"/>
  <c r="AA3614" i="6" s="1"/>
  <c r="W3614" i="6"/>
  <c r="V3614" i="6"/>
  <c r="Z3613" i="6"/>
  <c r="AA3613" i="6" s="1"/>
  <c r="W3613" i="6"/>
  <c r="V3613" i="6"/>
  <c r="Z3612" i="6"/>
  <c r="AA3612" i="6" s="1"/>
  <c r="V3612" i="6"/>
  <c r="W3612" i="6" s="1"/>
  <c r="Z3611" i="6"/>
  <c r="AA3611" i="6" s="1"/>
  <c r="V3611" i="6"/>
  <c r="W3611" i="6" s="1"/>
  <c r="Z3610" i="6"/>
  <c r="AA3610" i="6" s="1"/>
  <c r="V3610" i="6"/>
  <c r="W3610" i="6" s="1"/>
  <c r="Z3609" i="6"/>
  <c r="AA3609" i="6" s="1"/>
  <c r="V3609" i="6"/>
  <c r="W3609" i="6" s="1"/>
  <c r="Z3608" i="6"/>
  <c r="AA3608" i="6" s="1"/>
  <c r="W3608" i="6"/>
  <c r="V3608" i="6"/>
  <c r="Z3607" i="6"/>
  <c r="AA3607" i="6" s="1"/>
  <c r="V3607" i="6"/>
  <c r="W3607" i="6" s="1"/>
  <c r="AA3606" i="6"/>
  <c r="Z3606" i="6"/>
  <c r="V3606" i="6"/>
  <c r="W3606" i="6" s="1"/>
  <c r="AA3605" i="6"/>
  <c r="Z3605" i="6"/>
  <c r="V3605" i="6"/>
  <c r="W3605" i="6" s="1"/>
  <c r="AA3604" i="6"/>
  <c r="Z3604" i="6"/>
  <c r="V3604" i="6"/>
  <c r="W3604" i="6" s="1"/>
  <c r="Z3603" i="6"/>
  <c r="AA3603" i="6" s="1"/>
  <c r="V3603" i="6"/>
  <c r="W3603" i="6" s="1"/>
  <c r="Z3602" i="6"/>
  <c r="AA3602" i="6" s="1"/>
  <c r="W3602" i="6"/>
  <c r="V3602" i="6"/>
  <c r="Z3601" i="6"/>
  <c r="AA3601" i="6" s="1"/>
  <c r="W3601" i="6"/>
  <c r="V3601" i="6"/>
  <c r="Z3600" i="6"/>
  <c r="AA3600" i="6" s="1"/>
  <c r="V3600" i="6"/>
  <c r="W3600" i="6" s="1"/>
  <c r="Z3599" i="6"/>
  <c r="AA3599" i="6" s="1"/>
  <c r="V3599" i="6"/>
  <c r="W3599" i="6" s="1"/>
  <c r="Z3598" i="6"/>
  <c r="AA3598" i="6" s="1"/>
  <c r="V3598" i="6"/>
  <c r="W3598" i="6" s="1"/>
  <c r="AA3597" i="6"/>
  <c r="Z3597" i="6"/>
  <c r="V3597" i="6"/>
  <c r="W3597" i="6" s="1"/>
  <c r="AA3596" i="6"/>
  <c r="Z3596" i="6"/>
  <c r="V3596" i="6"/>
  <c r="W3596" i="6" s="1"/>
  <c r="AA3595" i="6"/>
  <c r="Z3595" i="6"/>
  <c r="V3595" i="6"/>
  <c r="W3595" i="6" s="1"/>
  <c r="AA3594" i="6"/>
  <c r="Z3594" i="6"/>
  <c r="V3594" i="6"/>
  <c r="W3594" i="6" s="1"/>
  <c r="Z3593" i="6"/>
  <c r="AA3593" i="6" s="1"/>
  <c r="W3593" i="6"/>
  <c r="V3593" i="6"/>
  <c r="AA3592" i="6"/>
  <c r="Z3592" i="6"/>
  <c r="W3592" i="6"/>
  <c r="V3592" i="6"/>
  <c r="Z3591" i="6"/>
  <c r="AA3591" i="6" s="1"/>
  <c r="W3591" i="6"/>
  <c r="V3591" i="6"/>
  <c r="Z3590" i="6"/>
  <c r="AA3590" i="6" s="1"/>
  <c r="V3590" i="6"/>
  <c r="W3590" i="6" s="1"/>
  <c r="Z3589" i="6"/>
  <c r="AA3589" i="6" s="1"/>
  <c r="V3589" i="6"/>
  <c r="W3589" i="6" s="1"/>
  <c r="Z3588" i="6"/>
  <c r="AA3588" i="6" s="1"/>
  <c r="V3588" i="6"/>
  <c r="W3588" i="6" s="1"/>
  <c r="Z3587" i="6"/>
  <c r="AA3587" i="6" s="1"/>
  <c r="V3587" i="6"/>
  <c r="W3587" i="6" s="1"/>
  <c r="Z3586" i="6"/>
  <c r="AA3586" i="6" s="1"/>
  <c r="W3586" i="6"/>
  <c r="V3586" i="6"/>
  <c r="Z3585" i="6"/>
  <c r="AA3585" i="6" s="1"/>
  <c r="V3585" i="6"/>
  <c r="W3585" i="6" s="1"/>
  <c r="Z3584" i="6"/>
  <c r="AA3584" i="6" s="1"/>
  <c r="V3584" i="6"/>
  <c r="W3584" i="6" s="1"/>
  <c r="Z3583" i="6"/>
  <c r="AA3583" i="6" s="1"/>
  <c r="V3583" i="6"/>
  <c r="W3583" i="6" s="1"/>
  <c r="Z3582" i="6"/>
  <c r="AA3582" i="6" s="1"/>
  <c r="V3582" i="6"/>
  <c r="W3582" i="6" s="1"/>
  <c r="Z3581" i="6"/>
  <c r="AA3581" i="6" s="1"/>
  <c r="V3581" i="6"/>
  <c r="W3581" i="6" s="1"/>
  <c r="Z3580" i="6"/>
  <c r="AA3580" i="6" s="1"/>
  <c r="W3580" i="6"/>
  <c r="V3580" i="6"/>
  <c r="Z3579" i="6"/>
  <c r="AA3579" i="6" s="1"/>
  <c r="V3579" i="6"/>
  <c r="W3579" i="6" s="1"/>
  <c r="Z3578" i="6"/>
  <c r="AA3578" i="6" s="1"/>
  <c r="V3578" i="6"/>
  <c r="W3578" i="6" s="1"/>
  <c r="Z3577" i="6"/>
  <c r="AA3577" i="6" s="1"/>
  <c r="V3577" i="6"/>
  <c r="W3577" i="6" s="1"/>
  <c r="Z3576" i="6"/>
  <c r="AA3576" i="6" s="1"/>
  <c r="V3576" i="6"/>
  <c r="W3576" i="6" s="1"/>
  <c r="Z3575" i="6"/>
  <c r="AA3575" i="6" s="1"/>
  <c r="W3575" i="6"/>
  <c r="V3575" i="6"/>
  <c r="Z3574" i="6"/>
  <c r="AA3574" i="6" s="1"/>
  <c r="V3574" i="6"/>
  <c r="W3574" i="6" s="1"/>
  <c r="Z3573" i="6"/>
  <c r="AA3573" i="6" s="1"/>
  <c r="V3573" i="6"/>
  <c r="W3573" i="6" s="1"/>
  <c r="Z3572" i="6"/>
  <c r="AA3572" i="6" s="1"/>
  <c r="W3572" i="6"/>
  <c r="V3572" i="6"/>
  <c r="Z3571" i="6"/>
  <c r="AA3571" i="6" s="1"/>
  <c r="V3571" i="6"/>
  <c r="W3571" i="6" s="1"/>
  <c r="Z3570" i="6"/>
  <c r="AA3570" i="6" s="1"/>
  <c r="V3570" i="6"/>
  <c r="W3570" i="6" s="1"/>
  <c r="Z3569" i="6"/>
  <c r="AA3569" i="6" s="1"/>
  <c r="V3569" i="6"/>
  <c r="W3569" i="6" s="1"/>
  <c r="Z3568" i="6"/>
  <c r="AA3568" i="6" s="1"/>
  <c r="V3568" i="6"/>
  <c r="W3568" i="6" s="1"/>
  <c r="AA3567" i="6"/>
  <c r="Z3567" i="6"/>
  <c r="V3567" i="6"/>
  <c r="W3567" i="6" s="1"/>
  <c r="AA3566" i="6"/>
  <c r="Z3566" i="6"/>
  <c r="V3566" i="6"/>
  <c r="W3566" i="6" s="1"/>
  <c r="AA3565" i="6"/>
  <c r="Z3565" i="6"/>
  <c r="V3565" i="6"/>
  <c r="W3565" i="6" s="1"/>
  <c r="AA3564" i="6"/>
  <c r="Z3564" i="6"/>
  <c r="V3564" i="6"/>
  <c r="W3564" i="6" s="1"/>
  <c r="Z3563" i="6"/>
  <c r="AA3563" i="6" s="1"/>
  <c r="W3563" i="6"/>
  <c r="V3563" i="6"/>
  <c r="Z3562" i="6"/>
  <c r="AA3562" i="6" s="1"/>
  <c r="W3562" i="6"/>
  <c r="V3562" i="6"/>
  <c r="Z3561" i="6"/>
  <c r="AA3561" i="6" s="1"/>
  <c r="V3561" i="6"/>
  <c r="W3561" i="6" s="1"/>
  <c r="Z3560" i="6"/>
  <c r="AA3560" i="6" s="1"/>
  <c r="W3560" i="6"/>
  <c r="V3560" i="6"/>
  <c r="Z3559" i="6"/>
  <c r="AA3559" i="6" s="1"/>
  <c r="V3559" i="6"/>
  <c r="W3559" i="6" s="1"/>
  <c r="Z3558" i="6"/>
  <c r="AA3558" i="6" s="1"/>
  <c r="V3558" i="6"/>
  <c r="W3558" i="6" s="1"/>
  <c r="Z3557" i="6"/>
  <c r="AA3557" i="6" s="1"/>
  <c r="V3557" i="6"/>
  <c r="W3557" i="6" s="1"/>
  <c r="Z3556" i="6"/>
  <c r="AA3556" i="6" s="1"/>
  <c r="V3556" i="6"/>
  <c r="W3556" i="6" s="1"/>
  <c r="Z3555" i="6"/>
  <c r="AA3555" i="6" s="1"/>
  <c r="V3555" i="6"/>
  <c r="W3555" i="6" s="1"/>
  <c r="Z3554" i="6"/>
  <c r="AA3554" i="6" s="1"/>
  <c r="W3554" i="6"/>
  <c r="V3554" i="6"/>
  <c r="Z3553" i="6"/>
  <c r="AA3553" i="6" s="1"/>
  <c r="W3553" i="6"/>
  <c r="V3553" i="6"/>
  <c r="Z3552" i="6"/>
  <c r="AA3552" i="6" s="1"/>
  <c r="V3552" i="6"/>
  <c r="W3552" i="6" s="1"/>
  <c r="Z3551" i="6"/>
  <c r="AA3551" i="6" s="1"/>
  <c r="V3551" i="6"/>
  <c r="W3551" i="6" s="1"/>
  <c r="Z3550" i="6"/>
  <c r="AA3550" i="6" s="1"/>
  <c r="V3550" i="6"/>
  <c r="W3550" i="6" s="1"/>
  <c r="Z3549" i="6"/>
  <c r="AA3549" i="6" s="1"/>
  <c r="V3549" i="6"/>
  <c r="W3549" i="6" s="1"/>
  <c r="Z3548" i="6"/>
  <c r="AA3548" i="6" s="1"/>
  <c r="V3548" i="6"/>
  <c r="W3548" i="6" s="1"/>
  <c r="Z3547" i="6"/>
  <c r="AA3547" i="6" s="1"/>
  <c r="V3547" i="6"/>
  <c r="W3547" i="6" s="1"/>
  <c r="Z3546" i="6"/>
  <c r="AA3546" i="6" s="1"/>
  <c r="V3546" i="6"/>
  <c r="W3546" i="6" s="1"/>
  <c r="Z3545" i="6"/>
  <c r="AA3545" i="6" s="1"/>
  <c r="W3545" i="6"/>
  <c r="V3545" i="6"/>
  <c r="Z3544" i="6"/>
  <c r="AA3544" i="6" s="1"/>
  <c r="W3544" i="6"/>
  <c r="V3544" i="6"/>
  <c r="Z3543" i="6"/>
  <c r="AA3543" i="6" s="1"/>
  <c r="W3543" i="6"/>
  <c r="V3543" i="6"/>
  <c r="Z3542" i="6"/>
  <c r="AA3542" i="6" s="1"/>
  <c r="V3542" i="6"/>
  <c r="W3542" i="6" s="1"/>
  <c r="Z3541" i="6"/>
  <c r="AA3541" i="6" s="1"/>
  <c r="V3541" i="6"/>
  <c r="W3541" i="6" s="1"/>
  <c r="AA3540" i="6"/>
  <c r="Z3540" i="6"/>
  <c r="V3540" i="6"/>
  <c r="W3540" i="6" s="1"/>
  <c r="Z3539" i="6"/>
  <c r="AA3539" i="6" s="1"/>
  <c r="V3539" i="6"/>
  <c r="W3539" i="6" s="1"/>
  <c r="Z3538" i="6"/>
  <c r="AA3538" i="6" s="1"/>
  <c r="V3538" i="6"/>
  <c r="W3538" i="6" s="1"/>
  <c r="AA3537" i="6"/>
  <c r="Z3537" i="6"/>
  <c r="V3537" i="6"/>
  <c r="W3537" i="6" s="1"/>
  <c r="Z3536" i="6"/>
  <c r="AA3536" i="6" s="1"/>
  <c r="V3536" i="6"/>
  <c r="W3536" i="6" s="1"/>
  <c r="Z3535" i="6"/>
  <c r="AA3535" i="6" s="1"/>
  <c r="V3535" i="6"/>
  <c r="W3535" i="6" s="1"/>
  <c r="Z3534" i="6"/>
  <c r="AA3534" i="6" s="1"/>
  <c r="V3534" i="6"/>
  <c r="W3534" i="6" s="1"/>
  <c r="Z3533" i="6"/>
  <c r="AA3533" i="6" s="1"/>
  <c r="W3533" i="6"/>
  <c r="V3533" i="6"/>
  <c r="Z3532" i="6"/>
  <c r="AA3532" i="6" s="1"/>
  <c r="W3532" i="6"/>
  <c r="V3532" i="6"/>
  <c r="Z3531" i="6"/>
  <c r="AA3531" i="6" s="1"/>
  <c r="V3531" i="6"/>
  <c r="W3531" i="6" s="1"/>
  <c r="Z3530" i="6"/>
  <c r="AA3530" i="6" s="1"/>
  <c r="V3530" i="6"/>
  <c r="W3530" i="6" s="1"/>
  <c r="AA3529" i="6"/>
  <c r="Z3529" i="6"/>
  <c r="V3529" i="6"/>
  <c r="W3529" i="6" s="1"/>
  <c r="Z3528" i="6"/>
  <c r="AA3528" i="6" s="1"/>
  <c r="W3528" i="6"/>
  <c r="V3528" i="6"/>
  <c r="Z3527" i="6"/>
  <c r="AA3527" i="6" s="1"/>
  <c r="V3527" i="6"/>
  <c r="W3527" i="6" s="1"/>
  <c r="Z3526" i="6"/>
  <c r="AA3526" i="6" s="1"/>
  <c r="V3526" i="6"/>
  <c r="W3526" i="6" s="1"/>
  <c r="Z3525" i="6"/>
  <c r="AA3525" i="6" s="1"/>
  <c r="V3525" i="6"/>
  <c r="W3525" i="6" s="1"/>
  <c r="Z3524" i="6"/>
  <c r="AA3524" i="6" s="1"/>
  <c r="W3524" i="6"/>
  <c r="V3524" i="6"/>
  <c r="Z3523" i="6"/>
  <c r="AA3523" i="6" s="1"/>
  <c r="W3523" i="6"/>
  <c r="V3523" i="6"/>
  <c r="Z3522" i="6"/>
  <c r="AA3522" i="6" s="1"/>
  <c r="V3522" i="6"/>
  <c r="W3522" i="6" s="1"/>
  <c r="AA3521" i="6"/>
  <c r="Z3521" i="6"/>
  <c r="V3521" i="6"/>
  <c r="W3521" i="6" s="1"/>
  <c r="AA3520" i="6"/>
  <c r="Z3520" i="6"/>
  <c r="V3520" i="6"/>
  <c r="W3520" i="6" s="1"/>
  <c r="AA3519" i="6"/>
  <c r="Z3519" i="6"/>
  <c r="V3519" i="6"/>
  <c r="W3519" i="6" s="1"/>
  <c r="AA3518" i="6"/>
  <c r="Z3518" i="6"/>
  <c r="V3518" i="6"/>
  <c r="W3518" i="6" s="1"/>
  <c r="AA3517" i="6"/>
  <c r="Z3517" i="6"/>
  <c r="V3517" i="6"/>
  <c r="W3517" i="6" s="1"/>
  <c r="AA3516" i="6"/>
  <c r="Z3516" i="6"/>
  <c r="V3516" i="6"/>
  <c r="W3516" i="6" s="1"/>
  <c r="AA3515" i="6"/>
  <c r="Z3515" i="6"/>
  <c r="V3515" i="6"/>
  <c r="W3515" i="6" s="1"/>
  <c r="AA3514" i="6"/>
  <c r="Z3514" i="6"/>
  <c r="V3514" i="6"/>
  <c r="W3514" i="6" s="1"/>
  <c r="Z3513" i="6"/>
  <c r="AA3513" i="6" s="1"/>
  <c r="V3513" i="6"/>
  <c r="W3513" i="6" s="1"/>
  <c r="Z3512" i="6"/>
  <c r="AA3512" i="6" s="1"/>
  <c r="W3512" i="6"/>
  <c r="V3512" i="6"/>
  <c r="Z3511" i="6"/>
  <c r="AA3511" i="6" s="1"/>
  <c r="W3511" i="6"/>
  <c r="V3511" i="6"/>
  <c r="Z3510" i="6"/>
  <c r="AA3510" i="6" s="1"/>
  <c r="V3510" i="6"/>
  <c r="W3510" i="6" s="1"/>
  <c r="Z3509" i="6"/>
  <c r="AA3509" i="6" s="1"/>
  <c r="V3509" i="6"/>
  <c r="W3509" i="6" s="1"/>
  <c r="AA3508" i="6"/>
  <c r="Z3508" i="6"/>
  <c r="V3508" i="6"/>
  <c r="W3508" i="6" s="1"/>
  <c r="Z3507" i="6"/>
  <c r="AA3507" i="6" s="1"/>
  <c r="W3507" i="6"/>
  <c r="V3507" i="6"/>
  <c r="Z3506" i="6"/>
  <c r="AA3506" i="6" s="1"/>
  <c r="W3506" i="6"/>
  <c r="V3506" i="6"/>
  <c r="Z3505" i="6"/>
  <c r="AA3505" i="6" s="1"/>
  <c r="V3505" i="6"/>
  <c r="W3505" i="6" s="1"/>
  <c r="AA3504" i="6"/>
  <c r="Z3504" i="6"/>
  <c r="V3504" i="6"/>
  <c r="W3504" i="6" s="1"/>
  <c r="AA3503" i="6"/>
  <c r="Z3503" i="6"/>
  <c r="V3503" i="6"/>
  <c r="W3503" i="6" s="1"/>
  <c r="AA3502" i="6"/>
  <c r="Z3502" i="6"/>
  <c r="V3502" i="6"/>
  <c r="W3502" i="6" s="1"/>
  <c r="AA3501" i="6"/>
  <c r="Z3501" i="6"/>
  <c r="V3501" i="6"/>
  <c r="W3501" i="6" s="1"/>
  <c r="Z3500" i="6"/>
  <c r="AA3500" i="6" s="1"/>
  <c r="V3500" i="6"/>
  <c r="W3500" i="6" s="1"/>
  <c r="AA3499" i="6"/>
  <c r="Z3499" i="6"/>
  <c r="V3499" i="6"/>
  <c r="W3499" i="6" s="1"/>
  <c r="Z3498" i="6"/>
  <c r="AA3498" i="6" s="1"/>
  <c r="W3498" i="6"/>
  <c r="V3498" i="6"/>
  <c r="AA3497" i="6"/>
  <c r="Z3497" i="6"/>
  <c r="W3497" i="6"/>
  <c r="V3497" i="6"/>
  <c r="AA3496" i="6"/>
  <c r="Z3496" i="6"/>
  <c r="V3496" i="6"/>
  <c r="W3496" i="6" s="1"/>
  <c r="Z3495" i="6"/>
  <c r="AA3495" i="6" s="1"/>
  <c r="V3495" i="6"/>
  <c r="W3495" i="6" s="1"/>
  <c r="Z3494" i="6"/>
  <c r="AA3494" i="6" s="1"/>
  <c r="V3494" i="6"/>
  <c r="W3494" i="6" s="1"/>
  <c r="Z3493" i="6"/>
  <c r="AA3493" i="6" s="1"/>
  <c r="V3493" i="6"/>
  <c r="W3493" i="6" s="1"/>
  <c r="AA3492" i="6"/>
  <c r="Z3492" i="6"/>
  <c r="V3492" i="6"/>
  <c r="W3492" i="6" s="1"/>
  <c r="AA3491" i="6"/>
  <c r="Z3491" i="6"/>
  <c r="V3491" i="6"/>
  <c r="W3491" i="6" s="1"/>
  <c r="AA3490" i="6"/>
  <c r="Z3490" i="6"/>
  <c r="V3490" i="6"/>
  <c r="W3490" i="6" s="1"/>
  <c r="Z3489" i="6"/>
  <c r="AA3489" i="6" s="1"/>
  <c r="V3489" i="6"/>
  <c r="W3489" i="6" s="1"/>
  <c r="Z3488" i="6"/>
  <c r="AA3488" i="6" s="1"/>
  <c r="V3488" i="6"/>
  <c r="W3488" i="6" s="1"/>
  <c r="Z3487" i="6"/>
  <c r="AA3487" i="6" s="1"/>
  <c r="W3487" i="6"/>
  <c r="V3487" i="6"/>
  <c r="Z3486" i="6"/>
  <c r="AA3486" i="6" s="1"/>
  <c r="W3486" i="6"/>
  <c r="V3486" i="6"/>
  <c r="Z3485" i="6"/>
  <c r="AA3485" i="6" s="1"/>
  <c r="W3485" i="6"/>
  <c r="V3485" i="6"/>
  <c r="Z3484" i="6"/>
  <c r="AA3484" i="6" s="1"/>
  <c r="V3484" i="6"/>
  <c r="W3484" i="6" s="1"/>
  <c r="AA3483" i="6"/>
  <c r="Z3483" i="6"/>
  <c r="V3483" i="6"/>
  <c r="W3483" i="6" s="1"/>
  <c r="AA3482" i="6"/>
  <c r="Z3482" i="6"/>
  <c r="V3482" i="6"/>
  <c r="W3482" i="6" s="1"/>
  <c r="AA3481" i="6"/>
  <c r="Z3481" i="6"/>
  <c r="V3481" i="6"/>
  <c r="W3481" i="6" s="1"/>
  <c r="AA3480" i="6"/>
  <c r="Z3480" i="6"/>
  <c r="V3480" i="6"/>
  <c r="W3480" i="6" s="1"/>
  <c r="Z3479" i="6"/>
  <c r="AA3479" i="6" s="1"/>
  <c r="V3479" i="6"/>
  <c r="W3479" i="6" s="1"/>
  <c r="Z3478" i="6"/>
  <c r="AA3478" i="6" s="1"/>
  <c r="W3478" i="6"/>
  <c r="V3478" i="6"/>
  <c r="Z3477" i="6"/>
  <c r="AA3477" i="6" s="1"/>
  <c r="W3477" i="6"/>
  <c r="V3477" i="6"/>
  <c r="Z3476" i="6"/>
  <c r="AA3476" i="6" s="1"/>
  <c r="V3476" i="6"/>
  <c r="W3476" i="6" s="1"/>
  <c r="AA3475" i="6"/>
  <c r="Z3475" i="6"/>
  <c r="V3475" i="6"/>
  <c r="W3475" i="6" s="1"/>
  <c r="AA3474" i="6"/>
  <c r="Z3474" i="6"/>
  <c r="V3474" i="6"/>
  <c r="W3474" i="6" s="1"/>
  <c r="AA3473" i="6"/>
  <c r="Z3473" i="6"/>
  <c r="V3473" i="6"/>
  <c r="W3473" i="6" s="1"/>
  <c r="AA3472" i="6"/>
  <c r="Z3472" i="6"/>
  <c r="V3472" i="6"/>
  <c r="W3472" i="6" s="1"/>
  <c r="Z3471" i="6"/>
  <c r="AA3471" i="6" s="1"/>
  <c r="W3471" i="6"/>
  <c r="V3471" i="6"/>
  <c r="Z3470" i="6"/>
  <c r="AA3470" i="6" s="1"/>
  <c r="W3470" i="6"/>
  <c r="V3470" i="6"/>
  <c r="Z3469" i="6"/>
  <c r="AA3469" i="6" s="1"/>
  <c r="V3469" i="6"/>
  <c r="W3469" i="6" s="1"/>
  <c r="Z3468" i="6"/>
  <c r="AA3468" i="6" s="1"/>
  <c r="W3468" i="6"/>
  <c r="V3468" i="6"/>
  <c r="Z3467" i="6"/>
  <c r="AA3467" i="6" s="1"/>
  <c r="W3467" i="6"/>
  <c r="V3467" i="6"/>
  <c r="Z3466" i="6"/>
  <c r="AA3466" i="6" s="1"/>
  <c r="W3466" i="6"/>
  <c r="V3466" i="6"/>
  <c r="Z3465" i="6"/>
  <c r="AA3465" i="6" s="1"/>
  <c r="V3465" i="6"/>
  <c r="W3465" i="6" s="1"/>
  <c r="AA3464" i="6"/>
  <c r="Z3464" i="6"/>
  <c r="V3464" i="6"/>
  <c r="W3464" i="6" s="1"/>
  <c r="AA3463" i="6"/>
  <c r="Z3463" i="6"/>
  <c r="V3463" i="6"/>
  <c r="W3463" i="6" s="1"/>
  <c r="Z3462" i="6"/>
  <c r="AA3462" i="6" s="1"/>
  <c r="V3462" i="6"/>
  <c r="W3462" i="6" s="1"/>
  <c r="Z3461" i="6"/>
  <c r="AA3461" i="6" s="1"/>
  <c r="V3461" i="6"/>
  <c r="W3461" i="6" s="1"/>
  <c r="AA3460" i="6"/>
  <c r="Z3460" i="6"/>
  <c r="V3460" i="6"/>
  <c r="W3460" i="6" s="1"/>
  <c r="AA3459" i="6"/>
  <c r="Z3459" i="6"/>
  <c r="V3459" i="6"/>
  <c r="W3459" i="6" s="1"/>
  <c r="AA3458" i="6"/>
  <c r="Z3458" i="6"/>
  <c r="V3458" i="6"/>
  <c r="W3458" i="6" s="1"/>
  <c r="AA3457" i="6"/>
  <c r="Z3457" i="6"/>
  <c r="V3457" i="6"/>
  <c r="W3457" i="6" s="1"/>
  <c r="AA3456" i="6"/>
  <c r="Z3456" i="6"/>
  <c r="V3456" i="6"/>
  <c r="W3456" i="6" s="1"/>
  <c r="Z3455" i="6"/>
  <c r="AA3455" i="6" s="1"/>
  <c r="W3455" i="6"/>
  <c r="V3455" i="6"/>
  <c r="Z3454" i="6"/>
  <c r="AA3454" i="6" s="1"/>
  <c r="W3454" i="6"/>
  <c r="V3454" i="6"/>
  <c r="Z3453" i="6"/>
  <c r="AA3453" i="6" s="1"/>
  <c r="W3453" i="6"/>
  <c r="V3453" i="6"/>
  <c r="Z3452" i="6"/>
  <c r="AA3452" i="6" s="1"/>
  <c r="V3452" i="6"/>
  <c r="W3452" i="6" s="1"/>
  <c r="AA3451" i="6"/>
  <c r="Z3451" i="6"/>
  <c r="V3451" i="6"/>
  <c r="W3451" i="6" s="1"/>
  <c r="Z3450" i="6"/>
  <c r="AA3450" i="6" s="1"/>
  <c r="V3450" i="6"/>
  <c r="W3450" i="6" s="1"/>
  <c r="Z3449" i="6"/>
  <c r="AA3449" i="6" s="1"/>
  <c r="V3449" i="6"/>
  <c r="W3449" i="6" s="1"/>
  <c r="Z3448" i="6"/>
  <c r="AA3448" i="6" s="1"/>
  <c r="W3448" i="6"/>
  <c r="V3448" i="6"/>
  <c r="Z3447" i="6"/>
  <c r="AA3447" i="6" s="1"/>
  <c r="V3447" i="6"/>
  <c r="W3447" i="6" s="1"/>
  <c r="Z3446" i="6"/>
  <c r="AA3446" i="6" s="1"/>
  <c r="W3446" i="6"/>
  <c r="V3446" i="6"/>
  <c r="Z3445" i="6"/>
  <c r="AA3445" i="6" s="1"/>
  <c r="V3445" i="6"/>
  <c r="W3445" i="6" s="1"/>
  <c r="Z3444" i="6"/>
  <c r="AA3444" i="6" s="1"/>
  <c r="V3444" i="6"/>
  <c r="W3444" i="6" s="1"/>
  <c r="Z3443" i="6"/>
  <c r="AA3443" i="6" s="1"/>
  <c r="V3443" i="6"/>
  <c r="W3443" i="6" s="1"/>
  <c r="Z3442" i="6"/>
  <c r="AA3442" i="6" s="1"/>
  <c r="V3442" i="6"/>
  <c r="W3442" i="6" s="1"/>
  <c r="Z3441" i="6"/>
  <c r="AA3441" i="6" s="1"/>
  <c r="V3441" i="6"/>
  <c r="W3441" i="6" s="1"/>
  <c r="Z3440" i="6"/>
  <c r="AA3440" i="6" s="1"/>
  <c r="V3440" i="6"/>
  <c r="W3440" i="6" s="1"/>
  <c r="AA3439" i="6"/>
  <c r="Z3439" i="6"/>
  <c r="V3439" i="6"/>
  <c r="W3439" i="6" s="1"/>
  <c r="Z3438" i="6"/>
  <c r="AA3438" i="6" s="1"/>
  <c r="W3438" i="6"/>
  <c r="V3438" i="6"/>
  <c r="Z3437" i="6"/>
  <c r="AA3437" i="6" s="1"/>
  <c r="V3437" i="6"/>
  <c r="W3437" i="6" s="1"/>
  <c r="Z3436" i="6"/>
  <c r="AA3436" i="6" s="1"/>
  <c r="V3436" i="6"/>
  <c r="W3436" i="6" s="1"/>
  <c r="Z3435" i="6"/>
  <c r="AA3435" i="6" s="1"/>
  <c r="V3435" i="6"/>
  <c r="W3435" i="6" s="1"/>
  <c r="Z3434" i="6"/>
  <c r="AA3434" i="6" s="1"/>
  <c r="W3434" i="6"/>
  <c r="V3434" i="6"/>
  <c r="Z3433" i="6"/>
  <c r="AA3433" i="6" s="1"/>
  <c r="V3433" i="6"/>
  <c r="W3433" i="6" s="1"/>
  <c r="Z3432" i="6"/>
  <c r="AA3432" i="6" s="1"/>
  <c r="V3432" i="6"/>
  <c r="W3432" i="6" s="1"/>
  <c r="AA3431" i="6"/>
  <c r="Z3431" i="6"/>
  <c r="V3431" i="6"/>
  <c r="W3431" i="6" s="1"/>
  <c r="AA3430" i="6"/>
  <c r="Z3430" i="6"/>
  <c r="V3430" i="6"/>
  <c r="W3430" i="6" s="1"/>
  <c r="AA3429" i="6"/>
  <c r="Z3429" i="6"/>
  <c r="V3429" i="6"/>
  <c r="W3429" i="6" s="1"/>
  <c r="Z3428" i="6"/>
  <c r="AA3428" i="6" s="1"/>
  <c r="W3428" i="6"/>
  <c r="V3428" i="6"/>
  <c r="Z3427" i="6"/>
  <c r="AA3427" i="6" s="1"/>
  <c r="V3427" i="6"/>
  <c r="W3427" i="6" s="1"/>
  <c r="Z3426" i="6"/>
  <c r="AA3426" i="6" s="1"/>
  <c r="V3426" i="6"/>
  <c r="W3426" i="6" s="1"/>
  <c r="Z3425" i="6"/>
  <c r="AA3425" i="6" s="1"/>
  <c r="V3425" i="6"/>
  <c r="W3425" i="6" s="1"/>
  <c r="Z3424" i="6"/>
  <c r="AA3424" i="6" s="1"/>
  <c r="W3424" i="6"/>
  <c r="V3424" i="6"/>
  <c r="Z3423" i="6"/>
  <c r="AA3423" i="6" s="1"/>
  <c r="W3423" i="6"/>
  <c r="V3423" i="6"/>
  <c r="Z3422" i="6"/>
  <c r="AA3422" i="6" s="1"/>
  <c r="W3422" i="6"/>
  <c r="V3422" i="6"/>
  <c r="Z3421" i="6"/>
  <c r="AA3421" i="6" s="1"/>
  <c r="W3421" i="6"/>
  <c r="V3421" i="6"/>
  <c r="Z3420" i="6"/>
  <c r="AA3420" i="6" s="1"/>
  <c r="V3420" i="6"/>
  <c r="W3420" i="6" s="1"/>
  <c r="Z3419" i="6"/>
  <c r="AA3419" i="6" s="1"/>
  <c r="W3419" i="6"/>
  <c r="V3419" i="6"/>
  <c r="Z3418" i="6"/>
  <c r="AA3418" i="6" s="1"/>
  <c r="W3418" i="6"/>
  <c r="V3418" i="6"/>
  <c r="Z3417" i="6"/>
  <c r="AA3417" i="6" s="1"/>
  <c r="V3417" i="6"/>
  <c r="W3417" i="6" s="1"/>
  <c r="Z3416" i="6"/>
  <c r="AA3416" i="6" s="1"/>
  <c r="V3416" i="6"/>
  <c r="W3416" i="6" s="1"/>
  <c r="AA3415" i="6"/>
  <c r="Z3415" i="6"/>
  <c r="V3415" i="6"/>
  <c r="W3415" i="6" s="1"/>
  <c r="AA3414" i="6"/>
  <c r="Z3414" i="6"/>
  <c r="V3414" i="6"/>
  <c r="W3414" i="6" s="1"/>
  <c r="AA3413" i="6"/>
  <c r="Z3413" i="6"/>
  <c r="V3413" i="6"/>
  <c r="W3413" i="6" s="1"/>
  <c r="AA3412" i="6"/>
  <c r="Z3412" i="6"/>
  <c r="V3412" i="6"/>
  <c r="W3412" i="6" s="1"/>
  <c r="Z3411" i="6"/>
  <c r="AA3411" i="6" s="1"/>
  <c r="V3411" i="6"/>
  <c r="W3411" i="6" s="1"/>
  <c r="AA3410" i="6"/>
  <c r="Z3410" i="6"/>
  <c r="V3410" i="6"/>
  <c r="W3410" i="6" s="1"/>
  <c r="AA3409" i="6"/>
  <c r="Z3409" i="6"/>
  <c r="V3409" i="6"/>
  <c r="W3409" i="6" s="1"/>
  <c r="AA3408" i="6"/>
  <c r="Z3408" i="6"/>
  <c r="V3408" i="6"/>
  <c r="W3408" i="6" s="1"/>
  <c r="Z3407" i="6"/>
  <c r="AA3407" i="6" s="1"/>
  <c r="W3407" i="6"/>
  <c r="V3407" i="6"/>
  <c r="Z3406" i="6"/>
  <c r="AA3406" i="6" s="1"/>
  <c r="W3406" i="6"/>
  <c r="V3406" i="6"/>
  <c r="AA3405" i="6"/>
  <c r="Z3405" i="6"/>
  <c r="W3405" i="6"/>
  <c r="V3405" i="6"/>
  <c r="AA3404" i="6"/>
  <c r="Z3404" i="6"/>
  <c r="V3404" i="6"/>
  <c r="W3404" i="6" s="1"/>
  <c r="Z3403" i="6"/>
  <c r="AA3403" i="6" s="1"/>
  <c r="W3403" i="6"/>
  <c r="V3403" i="6"/>
  <c r="Z3402" i="6"/>
  <c r="AA3402" i="6" s="1"/>
  <c r="V3402" i="6"/>
  <c r="W3402" i="6" s="1"/>
  <c r="Z3401" i="6"/>
  <c r="AA3401" i="6" s="1"/>
  <c r="V3401" i="6"/>
  <c r="W3401" i="6" s="1"/>
  <c r="AA3400" i="6"/>
  <c r="Z3400" i="6"/>
  <c r="V3400" i="6"/>
  <c r="W3400" i="6" s="1"/>
  <c r="Z3399" i="6"/>
  <c r="AA3399" i="6" s="1"/>
  <c r="V3399" i="6"/>
  <c r="W3399" i="6" s="1"/>
  <c r="Z3398" i="6"/>
  <c r="AA3398" i="6" s="1"/>
  <c r="V3398" i="6"/>
  <c r="W3398" i="6" s="1"/>
  <c r="AA3397" i="6"/>
  <c r="Z3397" i="6"/>
  <c r="V3397" i="6"/>
  <c r="W3397" i="6" s="1"/>
  <c r="Z3396" i="6"/>
  <c r="AA3396" i="6" s="1"/>
  <c r="V3396" i="6"/>
  <c r="W3396" i="6" s="1"/>
  <c r="Z3395" i="6"/>
  <c r="AA3395" i="6" s="1"/>
  <c r="W3395" i="6"/>
  <c r="V3395" i="6"/>
  <c r="Z3394" i="6"/>
  <c r="AA3394" i="6" s="1"/>
  <c r="V3394" i="6"/>
  <c r="W3394" i="6" s="1"/>
  <c r="Z3393" i="6"/>
  <c r="AA3393" i="6" s="1"/>
  <c r="V3393" i="6"/>
  <c r="W3393" i="6" s="1"/>
  <c r="Z3392" i="6"/>
  <c r="AA3392" i="6" s="1"/>
  <c r="V3392" i="6"/>
  <c r="W3392" i="6" s="1"/>
  <c r="Z3391" i="6"/>
  <c r="AA3391" i="6" s="1"/>
  <c r="V3391" i="6"/>
  <c r="W3391" i="6" s="1"/>
  <c r="AA3390" i="6"/>
  <c r="Z3390" i="6"/>
  <c r="V3390" i="6"/>
  <c r="W3390" i="6" s="1"/>
  <c r="AA3389" i="6"/>
  <c r="Z3389" i="6"/>
  <c r="V3389" i="6"/>
  <c r="W3389" i="6" s="1"/>
  <c r="AA3388" i="6"/>
  <c r="Z3388" i="6"/>
  <c r="V3388" i="6"/>
  <c r="W3388" i="6" s="1"/>
  <c r="AA3387" i="6"/>
  <c r="Z3387" i="6"/>
  <c r="V3387" i="6"/>
  <c r="W3387" i="6" s="1"/>
  <c r="Z3386" i="6"/>
  <c r="AA3386" i="6" s="1"/>
  <c r="V3386" i="6"/>
  <c r="W3386" i="6" s="1"/>
  <c r="Z3385" i="6"/>
  <c r="AA3385" i="6" s="1"/>
  <c r="V3385" i="6"/>
  <c r="W3385" i="6" s="1"/>
  <c r="Z3384" i="6"/>
  <c r="AA3384" i="6" s="1"/>
  <c r="V3384" i="6"/>
  <c r="W3384" i="6" s="1"/>
  <c r="AA3383" i="6"/>
  <c r="Z3383" i="6"/>
  <c r="V3383" i="6"/>
  <c r="W3383" i="6" s="1"/>
  <c r="AA3382" i="6"/>
  <c r="Z3382" i="6"/>
  <c r="V3382" i="6"/>
  <c r="W3382" i="6" s="1"/>
  <c r="AA3381" i="6"/>
  <c r="Z3381" i="6"/>
  <c r="V3381" i="6"/>
  <c r="W3381" i="6" s="1"/>
  <c r="Z3380" i="6"/>
  <c r="AA3380" i="6" s="1"/>
  <c r="V3380" i="6"/>
  <c r="W3380" i="6" s="1"/>
  <c r="Z3379" i="6"/>
  <c r="AA3379" i="6" s="1"/>
  <c r="V3379" i="6"/>
  <c r="W3379" i="6" s="1"/>
  <c r="AA3378" i="6"/>
  <c r="Z3378" i="6"/>
  <c r="V3378" i="6"/>
  <c r="W3378" i="6" s="1"/>
  <c r="Z3377" i="6"/>
  <c r="AA3377" i="6" s="1"/>
  <c r="V3377" i="6"/>
  <c r="W3377" i="6" s="1"/>
  <c r="Z3376" i="6"/>
  <c r="AA3376" i="6" s="1"/>
  <c r="V3376" i="6"/>
  <c r="W3376" i="6" s="1"/>
  <c r="Z3375" i="6"/>
  <c r="AA3375" i="6" s="1"/>
  <c r="V3375" i="6"/>
  <c r="W3375" i="6" s="1"/>
  <c r="Z3374" i="6"/>
  <c r="AA3374" i="6" s="1"/>
  <c r="V3374" i="6"/>
  <c r="W3374" i="6" s="1"/>
  <c r="AA3373" i="6"/>
  <c r="Z3373" i="6"/>
  <c r="V3373" i="6"/>
  <c r="W3373" i="6" s="1"/>
  <c r="Z3372" i="6"/>
  <c r="AA3372" i="6" s="1"/>
  <c r="V3372" i="6"/>
  <c r="W3372" i="6" s="1"/>
  <c r="Z3371" i="6"/>
  <c r="AA3371" i="6" s="1"/>
  <c r="V3371" i="6"/>
  <c r="W3371" i="6" s="1"/>
  <c r="Z3370" i="6"/>
  <c r="AA3370" i="6" s="1"/>
  <c r="W3370" i="6"/>
  <c r="V3370" i="6"/>
  <c r="Z3369" i="6"/>
  <c r="AA3369" i="6" s="1"/>
  <c r="W3369" i="6"/>
  <c r="V3369" i="6"/>
  <c r="Z3368" i="6"/>
  <c r="AA3368" i="6" s="1"/>
  <c r="V3368" i="6"/>
  <c r="W3368" i="6" s="1"/>
  <c r="Z3367" i="6"/>
  <c r="AA3367" i="6" s="1"/>
  <c r="V3367" i="6"/>
  <c r="W3367" i="6" s="1"/>
  <c r="Z3366" i="6"/>
  <c r="AA3366" i="6" s="1"/>
  <c r="V3366" i="6"/>
  <c r="W3366" i="6" s="1"/>
  <c r="AA3365" i="6"/>
  <c r="Z3365" i="6"/>
  <c r="V3365" i="6"/>
  <c r="W3365" i="6" s="1"/>
  <c r="AA3364" i="6"/>
  <c r="Z3364" i="6"/>
  <c r="V3364" i="6"/>
  <c r="W3364" i="6" s="1"/>
  <c r="Z3363" i="6"/>
  <c r="AA3363" i="6" s="1"/>
  <c r="V3363" i="6"/>
  <c r="W3363" i="6" s="1"/>
  <c r="Z3362" i="6"/>
  <c r="AA3362" i="6" s="1"/>
  <c r="W3362" i="6"/>
  <c r="V3362" i="6"/>
  <c r="Z3361" i="6"/>
  <c r="AA3361" i="6" s="1"/>
  <c r="V3361" i="6"/>
  <c r="W3361" i="6" s="1"/>
  <c r="Z3360" i="6"/>
  <c r="AA3360" i="6" s="1"/>
  <c r="V3360" i="6"/>
  <c r="W3360" i="6" s="1"/>
  <c r="AA3359" i="6"/>
  <c r="Z3359" i="6"/>
  <c r="V3359" i="6"/>
  <c r="W3359" i="6" s="1"/>
  <c r="AA3358" i="6"/>
  <c r="Z3358" i="6"/>
  <c r="V3358" i="6"/>
  <c r="W3358" i="6" s="1"/>
  <c r="Z3357" i="6"/>
  <c r="AA3357" i="6" s="1"/>
  <c r="V3357" i="6"/>
  <c r="W3357" i="6" s="1"/>
  <c r="Z3356" i="6"/>
  <c r="AA3356" i="6" s="1"/>
  <c r="V3356" i="6"/>
  <c r="W3356" i="6" s="1"/>
  <c r="Z3355" i="6"/>
  <c r="AA3355" i="6" s="1"/>
  <c r="W3355" i="6"/>
  <c r="V3355" i="6"/>
  <c r="Z3354" i="6"/>
  <c r="AA3354" i="6" s="1"/>
  <c r="W3354" i="6"/>
  <c r="V3354" i="6"/>
  <c r="Z3353" i="6"/>
  <c r="AA3353" i="6" s="1"/>
  <c r="V3353" i="6"/>
  <c r="W3353" i="6" s="1"/>
  <c r="Z3352" i="6"/>
  <c r="AA3352" i="6" s="1"/>
  <c r="V3352" i="6"/>
  <c r="W3352" i="6" s="1"/>
  <c r="Z3351" i="6"/>
  <c r="AA3351" i="6" s="1"/>
  <c r="V3351" i="6"/>
  <c r="W3351" i="6" s="1"/>
  <c r="AA3350" i="6"/>
  <c r="Z3350" i="6"/>
  <c r="V3350" i="6"/>
  <c r="W3350" i="6" s="1"/>
  <c r="Z3349" i="6"/>
  <c r="AA3349" i="6" s="1"/>
  <c r="V3349" i="6"/>
  <c r="W3349" i="6" s="1"/>
  <c r="Z3348" i="6"/>
  <c r="AA3348" i="6" s="1"/>
  <c r="V3348" i="6"/>
  <c r="W3348" i="6" s="1"/>
  <c r="AA3347" i="6"/>
  <c r="Z3347" i="6"/>
  <c r="V3347" i="6"/>
  <c r="W3347" i="6" s="1"/>
  <c r="AA3346" i="6"/>
  <c r="Z3346" i="6"/>
  <c r="V3346" i="6"/>
  <c r="W3346" i="6" s="1"/>
  <c r="AA3345" i="6"/>
  <c r="Z3345" i="6"/>
  <c r="V3345" i="6"/>
  <c r="W3345" i="6" s="1"/>
  <c r="Z3344" i="6"/>
  <c r="AA3344" i="6" s="1"/>
  <c r="V3344" i="6"/>
  <c r="W3344" i="6" s="1"/>
  <c r="Z3343" i="6"/>
  <c r="AA3343" i="6" s="1"/>
  <c r="V3343" i="6"/>
  <c r="W3343" i="6" s="1"/>
  <c r="Z3342" i="6"/>
  <c r="AA3342" i="6" s="1"/>
  <c r="V3342" i="6"/>
  <c r="W3342" i="6" s="1"/>
  <c r="Z3341" i="6"/>
  <c r="AA3341" i="6" s="1"/>
  <c r="W3341" i="6"/>
  <c r="V3341" i="6"/>
  <c r="Z3340" i="6"/>
  <c r="AA3340" i="6" s="1"/>
  <c r="W3340" i="6"/>
  <c r="V3340" i="6"/>
  <c r="Z3339" i="6"/>
  <c r="AA3339" i="6" s="1"/>
  <c r="V3339" i="6"/>
  <c r="W3339" i="6" s="1"/>
  <c r="AA3338" i="6"/>
  <c r="Z3338" i="6"/>
  <c r="V3338" i="6"/>
  <c r="W3338" i="6" s="1"/>
  <c r="AA3337" i="6"/>
  <c r="Z3337" i="6"/>
  <c r="V3337" i="6"/>
  <c r="W3337" i="6" s="1"/>
  <c r="AA3336" i="6"/>
  <c r="Z3336" i="6"/>
  <c r="V3336" i="6"/>
  <c r="W3336" i="6" s="1"/>
  <c r="Z3335" i="6"/>
  <c r="AA3335" i="6" s="1"/>
  <c r="V3335" i="6"/>
  <c r="W3335" i="6" s="1"/>
  <c r="Z3334" i="6"/>
  <c r="AA3334" i="6" s="1"/>
  <c r="V3334" i="6"/>
  <c r="W3334" i="6" s="1"/>
  <c r="Z3333" i="6"/>
  <c r="AA3333" i="6" s="1"/>
  <c r="V3333" i="6"/>
  <c r="W3333" i="6" s="1"/>
  <c r="AA3332" i="6"/>
  <c r="Z3332" i="6"/>
  <c r="V3332" i="6"/>
  <c r="W3332" i="6" s="1"/>
  <c r="AA3331" i="6"/>
  <c r="Z3331" i="6"/>
  <c r="V3331" i="6"/>
  <c r="W3331" i="6" s="1"/>
  <c r="Z3330" i="6"/>
  <c r="AA3330" i="6" s="1"/>
  <c r="W3330" i="6"/>
  <c r="V3330" i="6"/>
  <c r="Z3329" i="6"/>
  <c r="AA3329" i="6" s="1"/>
  <c r="V3329" i="6"/>
  <c r="W3329" i="6" s="1"/>
  <c r="Z3328" i="6"/>
  <c r="AA3328" i="6" s="1"/>
  <c r="V3328" i="6"/>
  <c r="W3328" i="6" s="1"/>
  <c r="AA3327" i="6"/>
  <c r="Z3327" i="6"/>
  <c r="V3327" i="6"/>
  <c r="W3327" i="6" s="1"/>
  <c r="AA3326" i="6"/>
  <c r="Z3326" i="6"/>
  <c r="V3326" i="6"/>
  <c r="W3326" i="6" s="1"/>
  <c r="AA3325" i="6"/>
  <c r="Z3325" i="6"/>
  <c r="V3325" i="6"/>
  <c r="W3325" i="6" s="1"/>
  <c r="AA3324" i="6"/>
  <c r="Z3324" i="6"/>
  <c r="V3324" i="6"/>
  <c r="W3324" i="6" s="1"/>
  <c r="AA3323" i="6"/>
  <c r="Z3323" i="6"/>
  <c r="V3323" i="6"/>
  <c r="W3323" i="6" s="1"/>
  <c r="Z3322" i="6"/>
  <c r="AA3322" i="6" s="1"/>
  <c r="V3322" i="6"/>
  <c r="W3322" i="6" s="1"/>
  <c r="Z3321" i="6"/>
  <c r="AA3321" i="6" s="1"/>
  <c r="V3321" i="6"/>
  <c r="W3321" i="6" s="1"/>
  <c r="AA3320" i="6"/>
  <c r="Z3320" i="6"/>
  <c r="V3320" i="6"/>
  <c r="W3320" i="6" s="1"/>
  <c r="AA3319" i="6"/>
  <c r="Z3319" i="6"/>
  <c r="V3319" i="6"/>
  <c r="W3319" i="6" s="1"/>
  <c r="AA3318" i="6"/>
  <c r="Z3318" i="6"/>
  <c r="V3318" i="6"/>
  <c r="W3318" i="6" s="1"/>
  <c r="AA3317" i="6"/>
  <c r="Z3317" i="6"/>
  <c r="V3317" i="6"/>
  <c r="W3317" i="6" s="1"/>
  <c r="Z3316" i="6"/>
  <c r="AA3316" i="6" s="1"/>
  <c r="V3316" i="6"/>
  <c r="W3316" i="6" s="1"/>
  <c r="Z3315" i="6"/>
  <c r="AA3315" i="6" s="1"/>
  <c r="W3315" i="6"/>
  <c r="V3315" i="6"/>
  <c r="Z3314" i="6"/>
  <c r="AA3314" i="6" s="1"/>
  <c r="V3314" i="6"/>
  <c r="W3314" i="6" s="1"/>
  <c r="AA3313" i="6"/>
  <c r="Z3313" i="6"/>
  <c r="V3313" i="6"/>
  <c r="W3313" i="6" s="1"/>
  <c r="Z3312" i="6"/>
  <c r="AA3312" i="6" s="1"/>
  <c r="V3312" i="6"/>
  <c r="W3312" i="6" s="1"/>
  <c r="Z3311" i="6"/>
  <c r="AA3311" i="6" s="1"/>
  <c r="V3311" i="6"/>
  <c r="W3311" i="6" s="1"/>
  <c r="AA3310" i="6"/>
  <c r="Z3310" i="6"/>
  <c r="V3310" i="6"/>
  <c r="W3310" i="6" s="1"/>
  <c r="Z3309" i="6"/>
  <c r="AA3309" i="6" s="1"/>
  <c r="W3309" i="6"/>
  <c r="V3309" i="6"/>
  <c r="Z3308" i="6"/>
  <c r="AA3308" i="6" s="1"/>
  <c r="W3308" i="6"/>
  <c r="V3308" i="6"/>
  <c r="Z3307" i="6"/>
  <c r="AA3307" i="6" s="1"/>
  <c r="W3307" i="6"/>
  <c r="V3307" i="6"/>
  <c r="Z3306" i="6"/>
  <c r="AA3306" i="6" s="1"/>
  <c r="W3306" i="6"/>
  <c r="V3306" i="6"/>
  <c r="Z3305" i="6"/>
  <c r="AA3305" i="6" s="1"/>
  <c r="V3305" i="6"/>
  <c r="W3305" i="6" s="1"/>
  <c r="AA3304" i="6"/>
  <c r="Z3304" i="6"/>
  <c r="V3304" i="6"/>
  <c r="W3304" i="6" s="1"/>
  <c r="AA3303" i="6"/>
  <c r="Z3303" i="6"/>
  <c r="V3303" i="6"/>
  <c r="W3303" i="6" s="1"/>
  <c r="AA3302" i="6"/>
  <c r="Z3302" i="6"/>
  <c r="V3302" i="6"/>
  <c r="W3302" i="6" s="1"/>
  <c r="Z3301" i="6"/>
  <c r="AA3301" i="6" s="1"/>
  <c r="V3301" i="6"/>
  <c r="W3301" i="6" s="1"/>
  <c r="Z3300" i="6"/>
  <c r="AA3300" i="6" s="1"/>
  <c r="V3300" i="6"/>
  <c r="W3300" i="6" s="1"/>
  <c r="AA3299" i="6"/>
  <c r="Z3299" i="6"/>
  <c r="V3299" i="6"/>
  <c r="W3299" i="6" s="1"/>
  <c r="AA3298" i="6"/>
  <c r="Z3298" i="6"/>
  <c r="V3298" i="6"/>
  <c r="W3298" i="6" s="1"/>
  <c r="Z3297" i="6"/>
  <c r="AA3297" i="6" s="1"/>
  <c r="V3297" i="6"/>
  <c r="W3297" i="6" s="1"/>
  <c r="Z3296" i="6"/>
  <c r="AA3296" i="6" s="1"/>
  <c r="W3296" i="6"/>
  <c r="V3296" i="6"/>
  <c r="Z3295" i="6"/>
  <c r="AA3295" i="6" s="1"/>
  <c r="V3295" i="6"/>
  <c r="W3295" i="6" s="1"/>
  <c r="AA3294" i="6"/>
  <c r="Z3294" i="6"/>
  <c r="V3294" i="6"/>
  <c r="W3294" i="6" s="1"/>
  <c r="AA3293" i="6"/>
  <c r="Z3293" i="6"/>
  <c r="V3293" i="6"/>
  <c r="W3293" i="6" s="1"/>
  <c r="AA3292" i="6"/>
  <c r="Z3292" i="6"/>
  <c r="V3292" i="6"/>
  <c r="W3292" i="6" s="1"/>
  <c r="Z3291" i="6"/>
  <c r="AA3291" i="6" s="1"/>
  <c r="W3291" i="6"/>
  <c r="V3291" i="6"/>
  <c r="Z3290" i="6"/>
  <c r="AA3290" i="6" s="1"/>
  <c r="W3290" i="6"/>
  <c r="V3290" i="6"/>
  <c r="Z3289" i="6"/>
  <c r="AA3289" i="6" s="1"/>
  <c r="V3289" i="6"/>
  <c r="W3289" i="6" s="1"/>
  <c r="Z3288" i="6"/>
  <c r="AA3288" i="6" s="1"/>
  <c r="V3288" i="6"/>
  <c r="W3288" i="6" s="1"/>
  <c r="Z3287" i="6"/>
  <c r="AA3287" i="6" s="1"/>
  <c r="W3287" i="6"/>
  <c r="V3287" i="6"/>
  <c r="Z3286" i="6"/>
  <c r="AA3286" i="6" s="1"/>
  <c r="V3286" i="6"/>
  <c r="W3286" i="6" s="1"/>
  <c r="AA3285" i="6"/>
  <c r="Z3285" i="6"/>
  <c r="V3285" i="6"/>
  <c r="W3285" i="6" s="1"/>
  <c r="Z3284" i="6"/>
  <c r="AA3284" i="6" s="1"/>
  <c r="V3284" i="6"/>
  <c r="W3284" i="6" s="1"/>
  <c r="Z3283" i="6"/>
  <c r="AA3283" i="6" s="1"/>
  <c r="W3283" i="6"/>
  <c r="V3283" i="6"/>
  <c r="Z3282" i="6"/>
  <c r="AA3282" i="6" s="1"/>
  <c r="V3282" i="6"/>
  <c r="W3282" i="6" s="1"/>
  <c r="Z3281" i="6"/>
  <c r="AA3281" i="6" s="1"/>
  <c r="V3281" i="6"/>
  <c r="W3281" i="6" s="1"/>
  <c r="AA3280" i="6"/>
  <c r="Z3280" i="6"/>
  <c r="V3280" i="6"/>
  <c r="W3280" i="6" s="1"/>
  <c r="AA3279" i="6"/>
  <c r="Z3279" i="6"/>
  <c r="V3279" i="6"/>
  <c r="W3279" i="6" s="1"/>
  <c r="Z3278" i="6"/>
  <c r="AA3278" i="6" s="1"/>
  <c r="V3278" i="6"/>
  <c r="W3278" i="6" s="1"/>
  <c r="Z3277" i="6"/>
  <c r="AA3277" i="6" s="1"/>
  <c r="V3277" i="6"/>
  <c r="W3277" i="6" s="1"/>
  <c r="Z3276" i="6"/>
  <c r="AA3276" i="6" s="1"/>
  <c r="W3276" i="6"/>
  <c r="V3276" i="6"/>
  <c r="Z3275" i="6"/>
  <c r="AA3275" i="6" s="1"/>
  <c r="W3275" i="6"/>
  <c r="V3275" i="6"/>
  <c r="Z3274" i="6"/>
  <c r="AA3274" i="6" s="1"/>
  <c r="V3274" i="6"/>
  <c r="W3274" i="6" s="1"/>
  <c r="Z3273" i="6"/>
  <c r="AA3273" i="6" s="1"/>
  <c r="V3273" i="6"/>
  <c r="W3273" i="6" s="1"/>
  <c r="Z3272" i="6"/>
  <c r="AA3272" i="6" s="1"/>
  <c r="V3272" i="6"/>
  <c r="W3272" i="6" s="1"/>
  <c r="Z3271" i="6"/>
  <c r="AA3271" i="6" s="1"/>
  <c r="V3271" i="6"/>
  <c r="W3271" i="6" s="1"/>
  <c r="Z3270" i="6"/>
  <c r="AA3270" i="6" s="1"/>
  <c r="W3270" i="6"/>
  <c r="V3270" i="6"/>
  <c r="Z3269" i="6"/>
  <c r="AA3269" i="6" s="1"/>
  <c r="V3269" i="6"/>
  <c r="W3269" i="6" s="1"/>
  <c r="Z3268" i="6"/>
  <c r="AA3268" i="6" s="1"/>
  <c r="V3268" i="6"/>
  <c r="W3268" i="6" s="1"/>
  <c r="AA3267" i="6"/>
  <c r="Z3267" i="6"/>
  <c r="V3267" i="6"/>
  <c r="W3267" i="6" s="1"/>
  <c r="Z3266" i="6"/>
  <c r="AA3266" i="6" s="1"/>
  <c r="V3266" i="6"/>
  <c r="W3266" i="6" s="1"/>
  <c r="Z3265" i="6"/>
  <c r="AA3265" i="6" s="1"/>
  <c r="W3265" i="6"/>
  <c r="V3265" i="6"/>
  <c r="Z3264" i="6"/>
  <c r="AA3264" i="6" s="1"/>
  <c r="W3264" i="6"/>
  <c r="V3264" i="6"/>
  <c r="Z3263" i="6"/>
  <c r="AA3263" i="6" s="1"/>
  <c r="W3263" i="6"/>
  <c r="V3263" i="6"/>
  <c r="Z3262" i="6"/>
  <c r="AA3262" i="6" s="1"/>
  <c r="W3262" i="6"/>
  <c r="V3262" i="6"/>
  <c r="Z3261" i="6"/>
  <c r="AA3261" i="6" s="1"/>
  <c r="W3261" i="6"/>
  <c r="V3261" i="6"/>
  <c r="Z3260" i="6"/>
  <c r="AA3260" i="6" s="1"/>
  <c r="W3260" i="6"/>
  <c r="V3260" i="6"/>
  <c r="Z3259" i="6"/>
  <c r="AA3259" i="6" s="1"/>
  <c r="W3259" i="6"/>
  <c r="V3259" i="6"/>
  <c r="Z3258" i="6"/>
  <c r="AA3258" i="6" s="1"/>
  <c r="V3258" i="6"/>
  <c r="W3258" i="6" s="1"/>
  <c r="Z3257" i="6"/>
  <c r="AA3257" i="6" s="1"/>
  <c r="V3257" i="6"/>
  <c r="W3257" i="6" s="1"/>
  <c r="AA3256" i="6"/>
  <c r="Z3256" i="6"/>
  <c r="V3256" i="6"/>
  <c r="W3256" i="6" s="1"/>
  <c r="Z3255" i="6"/>
  <c r="AA3255" i="6" s="1"/>
  <c r="V3255" i="6"/>
  <c r="W3255" i="6" s="1"/>
  <c r="Z3254" i="6"/>
  <c r="AA3254" i="6" s="1"/>
  <c r="W3254" i="6"/>
  <c r="V3254" i="6"/>
  <c r="Z3253" i="6"/>
  <c r="AA3253" i="6" s="1"/>
  <c r="W3253" i="6"/>
  <c r="V3253" i="6"/>
  <c r="Z3252" i="6"/>
  <c r="AA3252" i="6" s="1"/>
  <c r="W3252" i="6"/>
  <c r="V3252" i="6"/>
  <c r="Z3251" i="6"/>
  <c r="AA3251" i="6" s="1"/>
  <c r="W3251" i="6"/>
  <c r="V3251" i="6"/>
  <c r="Z3250" i="6"/>
  <c r="AA3250" i="6" s="1"/>
  <c r="V3250" i="6"/>
  <c r="W3250" i="6" s="1"/>
  <c r="AA3249" i="6"/>
  <c r="Z3249" i="6"/>
  <c r="V3249" i="6"/>
  <c r="W3249" i="6" s="1"/>
  <c r="AA3248" i="6"/>
  <c r="Z3248" i="6"/>
  <c r="V3248" i="6"/>
  <c r="W3248" i="6" s="1"/>
  <c r="Z3247" i="6"/>
  <c r="AA3247" i="6" s="1"/>
  <c r="V3247" i="6"/>
  <c r="W3247" i="6" s="1"/>
  <c r="Z3246" i="6"/>
  <c r="AA3246" i="6" s="1"/>
  <c r="V3246" i="6"/>
  <c r="W3246" i="6" s="1"/>
  <c r="AA3245" i="6"/>
  <c r="Z3245" i="6"/>
  <c r="V3245" i="6"/>
  <c r="W3245" i="6" s="1"/>
  <c r="Z3244" i="6"/>
  <c r="AA3244" i="6" s="1"/>
  <c r="W3244" i="6"/>
  <c r="V3244" i="6"/>
  <c r="Z3243" i="6"/>
  <c r="AA3243" i="6" s="1"/>
  <c r="W3243" i="6"/>
  <c r="V3243" i="6"/>
  <c r="Z3242" i="6"/>
  <c r="AA3242" i="6" s="1"/>
  <c r="V3242" i="6"/>
  <c r="W3242" i="6" s="1"/>
  <c r="Z3241" i="6"/>
  <c r="AA3241" i="6" s="1"/>
  <c r="V3241" i="6"/>
  <c r="W3241" i="6" s="1"/>
  <c r="Z3240" i="6"/>
  <c r="AA3240" i="6" s="1"/>
  <c r="W3240" i="6"/>
  <c r="V3240" i="6"/>
  <c r="Z3239" i="6"/>
  <c r="AA3239" i="6" s="1"/>
  <c r="W3239" i="6"/>
  <c r="V3239" i="6"/>
  <c r="Z3238" i="6"/>
  <c r="AA3238" i="6" s="1"/>
  <c r="V3238" i="6"/>
  <c r="W3238" i="6" s="1"/>
  <c r="Z3237" i="6"/>
  <c r="AA3237" i="6" s="1"/>
  <c r="V3237" i="6"/>
  <c r="W3237" i="6" s="1"/>
  <c r="Z3236" i="6"/>
  <c r="AA3236" i="6" s="1"/>
  <c r="V3236" i="6"/>
  <c r="W3236" i="6" s="1"/>
  <c r="AA3235" i="6"/>
  <c r="Z3235" i="6"/>
  <c r="V3235" i="6"/>
  <c r="W3235" i="6" s="1"/>
  <c r="Z3234" i="6"/>
  <c r="AA3234" i="6" s="1"/>
  <c r="W3234" i="6"/>
  <c r="V3234" i="6"/>
  <c r="Z3233" i="6"/>
  <c r="AA3233" i="6" s="1"/>
  <c r="V3233" i="6"/>
  <c r="W3233" i="6" s="1"/>
  <c r="Z3232" i="6"/>
  <c r="AA3232" i="6" s="1"/>
  <c r="V3232" i="6"/>
  <c r="W3232" i="6" s="1"/>
  <c r="Z3231" i="6"/>
  <c r="AA3231" i="6" s="1"/>
  <c r="W3231" i="6"/>
  <c r="V3231" i="6"/>
  <c r="Z3230" i="6"/>
  <c r="AA3230" i="6" s="1"/>
  <c r="V3230" i="6"/>
  <c r="W3230" i="6" s="1"/>
  <c r="Z3229" i="6"/>
  <c r="AA3229" i="6" s="1"/>
  <c r="V3229" i="6"/>
  <c r="W3229" i="6" s="1"/>
  <c r="Z3228" i="6"/>
  <c r="AA3228" i="6" s="1"/>
  <c r="V3228" i="6"/>
  <c r="W3228" i="6" s="1"/>
  <c r="Z3227" i="6"/>
  <c r="AA3227" i="6" s="1"/>
  <c r="V3227" i="6"/>
  <c r="W3227" i="6" s="1"/>
  <c r="Z3226" i="6"/>
  <c r="AA3226" i="6" s="1"/>
  <c r="V3226" i="6"/>
  <c r="W3226" i="6" s="1"/>
  <c r="Z3225" i="6"/>
  <c r="AA3225" i="6" s="1"/>
  <c r="V3225" i="6"/>
  <c r="W3225" i="6" s="1"/>
  <c r="Z3224" i="6"/>
  <c r="AA3224" i="6" s="1"/>
  <c r="V3224" i="6"/>
  <c r="W3224" i="6" s="1"/>
  <c r="AA3223" i="6"/>
  <c r="Z3223" i="6"/>
  <c r="V3223" i="6"/>
  <c r="W3223" i="6" s="1"/>
  <c r="AA3222" i="6"/>
  <c r="Z3222" i="6"/>
  <c r="V3222" i="6"/>
  <c r="W3222" i="6" s="1"/>
  <c r="Z3221" i="6"/>
  <c r="AA3221" i="6" s="1"/>
  <c r="W3221" i="6"/>
  <c r="V3221" i="6"/>
  <c r="Z3220" i="6"/>
  <c r="AA3220" i="6" s="1"/>
  <c r="W3220" i="6"/>
  <c r="V3220" i="6"/>
  <c r="Z3219" i="6"/>
  <c r="AA3219" i="6" s="1"/>
  <c r="V3219" i="6"/>
  <c r="W3219" i="6" s="1"/>
  <c r="Z3218" i="6"/>
  <c r="AA3218" i="6" s="1"/>
  <c r="W3218" i="6"/>
  <c r="V3218" i="6"/>
  <c r="Z3217" i="6"/>
  <c r="AA3217" i="6" s="1"/>
  <c r="W3217" i="6"/>
  <c r="V3217" i="6"/>
  <c r="Z3216" i="6"/>
  <c r="AA3216" i="6" s="1"/>
  <c r="V3216" i="6"/>
  <c r="W3216" i="6" s="1"/>
  <c r="AA3215" i="6"/>
  <c r="Z3215" i="6"/>
  <c r="V3215" i="6"/>
  <c r="W3215" i="6" s="1"/>
  <c r="Z3214" i="6"/>
  <c r="AA3214" i="6" s="1"/>
  <c r="V3214" i="6"/>
  <c r="W3214" i="6" s="1"/>
  <c r="Z3213" i="6"/>
  <c r="AA3213" i="6" s="1"/>
  <c r="V3213" i="6"/>
  <c r="W3213" i="6" s="1"/>
  <c r="Z3212" i="6"/>
  <c r="AA3212" i="6" s="1"/>
  <c r="V3212" i="6"/>
  <c r="W3212" i="6" s="1"/>
  <c r="Z3211" i="6"/>
  <c r="AA3211" i="6" s="1"/>
  <c r="W3211" i="6"/>
  <c r="V3211" i="6"/>
  <c r="Z3210" i="6"/>
  <c r="AA3210" i="6" s="1"/>
  <c r="V3210" i="6"/>
  <c r="W3210" i="6" s="1"/>
  <c r="AA3209" i="6"/>
  <c r="Z3209" i="6"/>
  <c r="V3209" i="6"/>
  <c r="W3209" i="6" s="1"/>
  <c r="AA3208" i="6"/>
  <c r="Z3208" i="6"/>
  <c r="V3208" i="6"/>
  <c r="W3208" i="6" s="1"/>
  <c r="Z3207" i="6"/>
  <c r="AA3207" i="6" s="1"/>
  <c r="W3207" i="6"/>
  <c r="V3207" i="6"/>
  <c r="Z3206" i="6"/>
  <c r="AA3206" i="6" s="1"/>
  <c r="W3206" i="6"/>
  <c r="V3206" i="6"/>
  <c r="Z3205" i="6"/>
  <c r="AA3205" i="6" s="1"/>
  <c r="V3205" i="6"/>
  <c r="W3205" i="6" s="1"/>
  <c r="Z3204" i="6"/>
  <c r="AA3204" i="6" s="1"/>
  <c r="W3204" i="6"/>
  <c r="V3204" i="6"/>
  <c r="Z3203" i="6"/>
  <c r="AA3203" i="6" s="1"/>
  <c r="V3203" i="6"/>
  <c r="W3203" i="6" s="1"/>
  <c r="AA3202" i="6"/>
  <c r="Z3202" i="6"/>
  <c r="V3202" i="6"/>
  <c r="W3202" i="6" s="1"/>
  <c r="Z3201" i="6"/>
  <c r="AA3201" i="6" s="1"/>
  <c r="V3201" i="6"/>
  <c r="W3201" i="6" s="1"/>
  <c r="Z3200" i="6"/>
  <c r="AA3200" i="6" s="1"/>
  <c r="V3200" i="6"/>
  <c r="W3200" i="6" s="1"/>
  <c r="Z3199" i="6"/>
  <c r="AA3199" i="6" s="1"/>
  <c r="V3199" i="6"/>
  <c r="W3199" i="6" s="1"/>
  <c r="Z3198" i="6"/>
  <c r="AA3198" i="6" s="1"/>
  <c r="V3198" i="6"/>
  <c r="W3198" i="6" s="1"/>
  <c r="Z3197" i="6"/>
  <c r="AA3197" i="6" s="1"/>
  <c r="V3197" i="6"/>
  <c r="W3197" i="6" s="1"/>
  <c r="Z3196" i="6"/>
  <c r="AA3196" i="6" s="1"/>
  <c r="V3196" i="6"/>
  <c r="W3196" i="6" s="1"/>
  <c r="Z3195" i="6"/>
  <c r="AA3195" i="6" s="1"/>
  <c r="V3195" i="6"/>
  <c r="W3195" i="6" s="1"/>
  <c r="Z3194" i="6"/>
  <c r="AA3194" i="6" s="1"/>
  <c r="V3194" i="6"/>
  <c r="W3194" i="6" s="1"/>
  <c r="AA3193" i="6"/>
  <c r="Z3193" i="6"/>
  <c r="V3193" i="6"/>
  <c r="W3193" i="6" s="1"/>
  <c r="Z3192" i="6"/>
  <c r="AA3192" i="6" s="1"/>
  <c r="V3192" i="6"/>
  <c r="W3192" i="6" s="1"/>
  <c r="Z3191" i="6"/>
  <c r="AA3191" i="6" s="1"/>
  <c r="W3191" i="6"/>
  <c r="V3191" i="6"/>
  <c r="Z3190" i="6"/>
  <c r="AA3190" i="6" s="1"/>
  <c r="W3190" i="6"/>
  <c r="V3190" i="6"/>
  <c r="Z3189" i="6"/>
  <c r="AA3189" i="6" s="1"/>
  <c r="W3189" i="6"/>
  <c r="V3189" i="6"/>
  <c r="Z3188" i="6"/>
  <c r="AA3188" i="6" s="1"/>
  <c r="W3188" i="6"/>
  <c r="V3188" i="6"/>
  <c r="Z3187" i="6"/>
  <c r="AA3187" i="6" s="1"/>
  <c r="V3187" i="6"/>
  <c r="W3187" i="6" s="1"/>
  <c r="Z3186" i="6"/>
  <c r="AA3186" i="6" s="1"/>
  <c r="V3186" i="6"/>
  <c r="W3186" i="6" s="1"/>
  <c r="Z3185" i="6"/>
  <c r="AA3185" i="6" s="1"/>
  <c r="V3185" i="6"/>
  <c r="W3185" i="6" s="1"/>
  <c r="AA3184" i="6"/>
  <c r="Z3184" i="6"/>
  <c r="V3184" i="6"/>
  <c r="W3184" i="6" s="1"/>
  <c r="Z3183" i="6"/>
  <c r="AA3183" i="6" s="1"/>
  <c r="W3183" i="6"/>
  <c r="V3183" i="6"/>
  <c r="Z3182" i="6"/>
  <c r="AA3182" i="6" s="1"/>
  <c r="W3182" i="6"/>
  <c r="V3182" i="6"/>
  <c r="Z3181" i="6"/>
  <c r="AA3181" i="6" s="1"/>
  <c r="V3181" i="6"/>
  <c r="W3181" i="6" s="1"/>
  <c r="Z3180" i="6"/>
  <c r="AA3180" i="6" s="1"/>
  <c r="V3180" i="6"/>
  <c r="W3180" i="6" s="1"/>
  <c r="Z3179" i="6"/>
  <c r="AA3179" i="6" s="1"/>
  <c r="V3179" i="6"/>
  <c r="W3179" i="6" s="1"/>
  <c r="AA3178" i="6"/>
  <c r="Z3178" i="6"/>
  <c r="V3178" i="6"/>
  <c r="W3178" i="6" s="1"/>
  <c r="Z3177" i="6"/>
  <c r="AA3177" i="6" s="1"/>
  <c r="V3177" i="6"/>
  <c r="W3177" i="6" s="1"/>
  <c r="Z3176" i="6"/>
  <c r="AA3176" i="6" s="1"/>
  <c r="V3176" i="6"/>
  <c r="W3176" i="6" s="1"/>
  <c r="Z3175" i="6"/>
  <c r="AA3175" i="6" s="1"/>
  <c r="V3175" i="6"/>
  <c r="W3175" i="6" s="1"/>
  <c r="Z3174" i="6"/>
  <c r="AA3174" i="6" s="1"/>
  <c r="W3174" i="6"/>
  <c r="V3174" i="6"/>
  <c r="Z3173" i="6"/>
  <c r="AA3173" i="6" s="1"/>
  <c r="W3173" i="6"/>
  <c r="V3173" i="6"/>
  <c r="Z3172" i="6"/>
  <c r="AA3172" i="6" s="1"/>
  <c r="V3172" i="6"/>
  <c r="W3172" i="6" s="1"/>
  <c r="AA3171" i="6"/>
  <c r="Z3171" i="6"/>
  <c r="V3171" i="6"/>
  <c r="W3171" i="6" s="1"/>
  <c r="AA3170" i="6"/>
  <c r="Z3170" i="6"/>
  <c r="V3170" i="6"/>
  <c r="W3170" i="6" s="1"/>
  <c r="Z3169" i="6"/>
  <c r="AA3169" i="6" s="1"/>
  <c r="V3169" i="6"/>
  <c r="W3169" i="6" s="1"/>
  <c r="AA3168" i="6"/>
  <c r="Z3168" i="6"/>
  <c r="V3168" i="6"/>
  <c r="W3168" i="6" s="1"/>
  <c r="Z3167" i="6"/>
  <c r="AA3167" i="6" s="1"/>
  <c r="V3167" i="6"/>
  <c r="W3167" i="6" s="1"/>
  <c r="Z3166" i="6"/>
  <c r="AA3166" i="6" s="1"/>
  <c r="V3166" i="6"/>
  <c r="W3166" i="6" s="1"/>
  <c r="Z3165" i="6"/>
  <c r="AA3165" i="6" s="1"/>
  <c r="V3165" i="6"/>
  <c r="W3165" i="6" s="1"/>
  <c r="Z3164" i="6"/>
  <c r="AA3164" i="6" s="1"/>
  <c r="V3164" i="6"/>
  <c r="W3164" i="6" s="1"/>
  <c r="Z3163" i="6"/>
  <c r="AA3163" i="6" s="1"/>
  <c r="V3163" i="6"/>
  <c r="W3163" i="6" s="1"/>
  <c r="Z3162" i="6"/>
  <c r="AA3162" i="6" s="1"/>
  <c r="W3162" i="6"/>
  <c r="V3162" i="6"/>
  <c r="Z3161" i="6"/>
  <c r="AA3161" i="6" s="1"/>
  <c r="V3161" i="6"/>
  <c r="W3161" i="6" s="1"/>
  <c r="Z3160" i="6"/>
  <c r="AA3160" i="6" s="1"/>
  <c r="V3160" i="6"/>
  <c r="W3160" i="6" s="1"/>
  <c r="AA3159" i="6"/>
  <c r="Z3159" i="6"/>
  <c r="V3159" i="6"/>
  <c r="W3159" i="6" s="1"/>
  <c r="AA3158" i="6"/>
  <c r="Z3158" i="6"/>
  <c r="V3158" i="6"/>
  <c r="W3158" i="6" s="1"/>
  <c r="Z3157" i="6"/>
  <c r="AA3157" i="6" s="1"/>
  <c r="V3157" i="6"/>
  <c r="W3157" i="6" s="1"/>
  <c r="AA3156" i="6"/>
  <c r="Z3156" i="6"/>
  <c r="V3156" i="6"/>
  <c r="W3156" i="6" s="1"/>
  <c r="AA3155" i="6"/>
  <c r="Z3155" i="6"/>
  <c r="V3155" i="6"/>
  <c r="W3155" i="6" s="1"/>
  <c r="Z3154" i="6"/>
  <c r="AA3154" i="6" s="1"/>
  <c r="V3154" i="6"/>
  <c r="W3154" i="6" s="1"/>
  <c r="Z3153" i="6"/>
  <c r="AA3153" i="6" s="1"/>
  <c r="V3153" i="6"/>
  <c r="W3153" i="6" s="1"/>
  <c r="Z3152" i="6"/>
  <c r="AA3152" i="6" s="1"/>
  <c r="V3152" i="6"/>
  <c r="W3152" i="6" s="1"/>
  <c r="Z3151" i="6"/>
  <c r="AA3151" i="6" s="1"/>
  <c r="V3151" i="6"/>
  <c r="W3151" i="6" s="1"/>
  <c r="Z3150" i="6"/>
  <c r="AA3150" i="6" s="1"/>
  <c r="V3150" i="6"/>
  <c r="W3150" i="6" s="1"/>
  <c r="Z3149" i="6"/>
  <c r="AA3149" i="6" s="1"/>
  <c r="V3149" i="6"/>
  <c r="W3149" i="6" s="1"/>
  <c r="Z3148" i="6"/>
  <c r="AA3148" i="6" s="1"/>
  <c r="V3148" i="6"/>
  <c r="W3148" i="6" s="1"/>
  <c r="AA3147" i="6"/>
  <c r="Z3147" i="6"/>
  <c r="V3147" i="6"/>
  <c r="W3147" i="6" s="1"/>
  <c r="Z3146" i="6"/>
  <c r="AA3146" i="6" s="1"/>
  <c r="W3146" i="6"/>
  <c r="V3146" i="6"/>
  <c r="Z3145" i="6"/>
  <c r="AA3145" i="6" s="1"/>
  <c r="W3145" i="6"/>
  <c r="V3145" i="6"/>
  <c r="Z3144" i="6"/>
  <c r="AA3144" i="6" s="1"/>
  <c r="V3144" i="6"/>
  <c r="W3144" i="6" s="1"/>
  <c r="Z3143" i="6"/>
  <c r="AA3143" i="6" s="1"/>
  <c r="W3143" i="6"/>
  <c r="V3143" i="6"/>
  <c r="Z3142" i="6"/>
  <c r="AA3142" i="6" s="1"/>
  <c r="V3142" i="6"/>
  <c r="W3142" i="6" s="1"/>
  <c r="AA3141" i="6"/>
  <c r="Z3141" i="6"/>
  <c r="V3141" i="6"/>
  <c r="W3141" i="6" s="1"/>
  <c r="AA3140" i="6"/>
  <c r="Z3140" i="6"/>
  <c r="V3140" i="6"/>
  <c r="W3140" i="6" s="1"/>
  <c r="Z3139" i="6"/>
  <c r="AA3139" i="6" s="1"/>
  <c r="V3139" i="6"/>
  <c r="W3139" i="6" s="1"/>
  <c r="Z3138" i="6"/>
  <c r="AA3138" i="6" s="1"/>
  <c r="V3138" i="6"/>
  <c r="W3138" i="6" s="1"/>
  <c r="Z3137" i="6"/>
  <c r="AA3137" i="6" s="1"/>
  <c r="V3137" i="6"/>
  <c r="W3137" i="6" s="1"/>
  <c r="Z3136" i="6"/>
  <c r="AA3136" i="6" s="1"/>
  <c r="W3136" i="6"/>
  <c r="V3136" i="6"/>
  <c r="Z3135" i="6"/>
  <c r="AA3135" i="6" s="1"/>
  <c r="W3135" i="6"/>
  <c r="V3135" i="6"/>
  <c r="Z3134" i="6"/>
  <c r="AA3134" i="6" s="1"/>
  <c r="V3134" i="6"/>
  <c r="W3134" i="6" s="1"/>
  <c r="Z3133" i="6"/>
  <c r="AA3133" i="6" s="1"/>
  <c r="V3133" i="6"/>
  <c r="W3133" i="6" s="1"/>
  <c r="Z3132" i="6"/>
  <c r="AA3132" i="6" s="1"/>
  <c r="V3132" i="6"/>
  <c r="W3132" i="6" s="1"/>
  <c r="AA3131" i="6"/>
  <c r="Z3131" i="6"/>
  <c r="V3131" i="6"/>
  <c r="W3131" i="6" s="1"/>
  <c r="AA3130" i="6"/>
  <c r="Z3130" i="6"/>
  <c r="V3130" i="6"/>
  <c r="W3130" i="6" s="1"/>
  <c r="Z3129" i="6"/>
  <c r="AA3129" i="6" s="1"/>
  <c r="W3129" i="6"/>
  <c r="V3129" i="6"/>
  <c r="Z3128" i="6"/>
  <c r="AA3128" i="6" s="1"/>
  <c r="V3128" i="6"/>
  <c r="W3128" i="6" s="1"/>
  <c r="Z3127" i="6"/>
  <c r="AA3127" i="6" s="1"/>
  <c r="V3127" i="6"/>
  <c r="W3127" i="6" s="1"/>
  <c r="Z3126" i="6"/>
  <c r="AA3126" i="6" s="1"/>
  <c r="V3126" i="6"/>
  <c r="W3126" i="6" s="1"/>
  <c r="Z3125" i="6"/>
  <c r="AA3125" i="6" s="1"/>
  <c r="W3125" i="6"/>
  <c r="V3125" i="6"/>
  <c r="Z3124" i="6"/>
  <c r="AA3124" i="6" s="1"/>
  <c r="V3124" i="6"/>
  <c r="W3124" i="6" s="1"/>
  <c r="AA3123" i="6"/>
  <c r="Z3123" i="6"/>
  <c r="V3123" i="6"/>
  <c r="W3123" i="6" s="1"/>
  <c r="Z3122" i="6"/>
  <c r="AA3122" i="6" s="1"/>
  <c r="W3122" i="6"/>
  <c r="V3122" i="6"/>
  <c r="Z3121" i="6"/>
  <c r="AA3121" i="6" s="1"/>
  <c r="W3121" i="6"/>
  <c r="V3121" i="6"/>
  <c r="Z3120" i="6"/>
  <c r="AA3120" i="6" s="1"/>
  <c r="W3120" i="6"/>
  <c r="V3120" i="6"/>
  <c r="Z3119" i="6"/>
  <c r="AA3119" i="6" s="1"/>
  <c r="W3119" i="6"/>
  <c r="V3119" i="6"/>
  <c r="Z3118" i="6"/>
  <c r="AA3118" i="6" s="1"/>
  <c r="V3118" i="6"/>
  <c r="W3118" i="6" s="1"/>
  <c r="Z3117" i="6"/>
  <c r="AA3117" i="6" s="1"/>
  <c r="V3117" i="6"/>
  <c r="W3117" i="6" s="1"/>
  <c r="Z3116" i="6"/>
  <c r="AA3116" i="6" s="1"/>
  <c r="V3116" i="6"/>
  <c r="W3116" i="6" s="1"/>
  <c r="Z3115" i="6"/>
  <c r="AA3115" i="6" s="1"/>
  <c r="V3115" i="6"/>
  <c r="W3115" i="6" s="1"/>
  <c r="AA3114" i="6"/>
  <c r="Z3114" i="6"/>
  <c r="V3114" i="6"/>
  <c r="W3114" i="6" s="1"/>
  <c r="AA3113" i="6"/>
  <c r="Z3113" i="6"/>
  <c r="V3113" i="6"/>
  <c r="W3113" i="6" s="1"/>
  <c r="Z3112" i="6"/>
  <c r="AA3112" i="6" s="1"/>
  <c r="V3112" i="6"/>
  <c r="W3112" i="6" s="1"/>
  <c r="Z3111" i="6"/>
  <c r="AA3111" i="6" s="1"/>
  <c r="V3111" i="6"/>
  <c r="W3111" i="6" s="1"/>
  <c r="Z3110" i="6"/>
  <c r="AA3110" i="6" s="1"/>
  <c r="W3110" i="6"/>
  <c r="V3110" i="6"/>
  <c r="AA3109" i="6"/>
  <c r="Z3109" i="6"/>
  <c r="W3109" i="6"/>
  <c r="V3109" i="6"/>
  <c r="Z3108" i="6"/>
  <c r="AA3108" i="6" s="1"/>
  <c r="W3108" i="6"/>
  <c r="V3108" i="6"/>
  <c r="Z3107" i="6"/>
  <c r="AA3107" i="6" s="1"/>
  <c r="W3107" i="6"/>
  <c r="V3107" i="6"/>
  <c r="Z3106" i="6"/>
  <c r="AA3106" i="6" s="1"/>
  <c r="V3106" i="6"/>
  <c r="W3106" i="6" s="1"/>
  <c r="Z3105" i="6"/>
  <c r="AA3105" i="6" s="1"/>
  <c r="V3105" i="6"/>
  <c r="W3105" i="6" s="1"/>
  <c r="AA3104" i="6"/>
  <c r="Z3104" i="6"/>
  <c r="V3104" i="6"/>
  <c r="W3104" i="6" s="1"/>
  <c r="AA3103" i="6"/>
  <c r="Z3103" i="6"/>
  <c r="V3103" i="6"/>
  <c r="W3103" i="6" s="1"/>
  <c r="AA3102" i="6"/>
  <c r="Z3102" i="6"/>
  <c r="V3102" i="6"/>
  <c r="W3102" i="6" s="1"/>
  <c r="Z3101" i="6"/>
  <c r="AA3101" i="6" s="1"/>
  <c r="V3101" i="6"/>
  <c r="W3101" i="6" s="1"/>
  <c r="Z3100" i="6"/>
  <c r="AA3100" i="6" s="1"/>
  <c r="V3100" i="6"/>
  <c r="W3100" i="6" s="1"/>
  <c r="AA3099" i="6"/>
  <c r="Z3099" i="6"/>
  <c r="V3099" i="6"/>
  <c r="W3099" i="6" s="1"/>
  <c r="AA3098" i="6"/>
  <c r="Z3098" i="6"/>
  <c r="V3098" i="6"/>
  <c r="W3098" i="6" s="1"/>
  <c r="Z3097" i="6"/>
  <c r="AA3097" i="6" s="1"/>
  <c r="V3097" i="6"/>
  <c r="W3097" i="6" s="1"/>
  <c r="Z3096" i="6"/>
  <c r="AA3096" i="6" s="1"/>
  <c r="V3096" i="6"/>
  <c r="W3096" i="6" s="1"/>
  <c r="AA3095" i="6"/>
  <c r="Z3095" i="6"/>
  <c r="V3095" i="6"/>
  <c r="W3095" i="6" s="1"/>
  <c r="AA3094" i="6"/>
  <c r="Z3094" i="6"/>
  <c r="W3094" i="6"/>
  <c r="V3094" i="6"/>
  <c r="AA3093" i="6"/>
  <c r="Z3093" i="6"/>
  <c r="W3093" i="6"/>
  <c r="V3093" i="6"/>
  <c r="AA3092" i="6"/>
  <c r="Z3092" i="6"/>
  <c r="W3092" i="6"/>
  <c r="V3092" i="6"/>
  <c r="AA3091" i="6"/>
  <c r="Z3091" i="6"/>
  <c r="W3091" i="6"/>
  <c r="V3091" i="6"/>
  <c r="AA3090" i="6"/>
  <c r="Z3090" i="6"/>
  <c r="W3090" i="6"/>
  <c r="V3090" i="6"/>
  <c r="AA3089" i="6"/>
  <c r="Z3089" i="6"/>
  <c r="W3089" i="6"/>
  <c r="V3089" i="6"/>
  <c r="AA3088" i="6"/>
  <c r="Z3088" i="6"/>
  <c r="W3088" i="6"/>
  <c r="V3088" i="6"/>
  <c r="Z3087" i="6"/>
  <c r="AA3087" i="6" s="1"/>
  <c r="W3087" i="6"/>
  <c r="V3087" i="6"/>
  <c r="Z3086" i="6"/>
  <c r="AA3086" i="6" s="1"/>
  <c r="W3086" i="6"/>
  <c r="V3086" i="6"/>
  <c r="Z3085" i="6"/>
  <c r="AA3085" i="6" s="1"/>
  <c r="V3085" i="6"/>
  <c r="W3085" i="6" s="1"/>
  <c r="AA3084" i="6"/>
  <c r="Z3084" i="6"/>
  <c r="V3084" i="6"/>
  <c r="W3084" i="6" s="1"/>
  <c r="Z3083" i="6"/>
  <c r="AA3083" i="6" s="1"/>
  <c r="W3083" i="6"/>
  <c r="V3083" i="6"/>
  <c r="Z3082" i="6"/>
  <c r="AA3082" i="6" s="1"/>
  <c r="V3082" i="6"/>
  <c r="W3082" i="6" s="1"/>
  <c r="Z3081" i="6"/>
  <c r="AA3081" i="6" s="1"/>
  <c r="V3081" i="6"/>
  <c r="W3081" i="6" s="1"/>
  <c r="Z3080" i="6"/>
  <c r="AA3080" i="6" s="1"/>
  <c r="V3080" i="6"/>
  <c r="W3080" i="6" s="1"/>
  <c r="Z3079" i="6"/>
  <c r="AA3079" i="6" s="1"/>
  <c r="V3079" i="6"/>
  <c r="W3079" i="6" s="1"/>
  <c r="Z3078" i="6"/>
  <c r="AA3078" i="6" s="1"/>
  <c r="V3078" i="6"/>
  <c r="W3078" i="6" s="1"/>
  <c r="Z3077" i="6"/>
  <c r="AA3077" i="6" s="1"/>
  <c r="V3077" i="6"/>
  <c r="W3077" i="6" s="1"/>
  <c r="AA3076" i="6"/>
  <c r="Z3076" i="6"/>
  <c r="V3076" i="6"/>
  <c r="W3076" i="6" s="1"/>
  <c r="AA3075" i="6"/>
  <c r="Z3075" i="6"/>
  <c r="W3075" i="6"/>
  <c r="V3075" i="6"/>
  <c r="Z3074" i="6"/>
  <c r="AA3074" i="6" s="1"/>
  <c r="V3074" i="6"/>
  <c r="W3074" i="6" s="1"/>
  <c r="Z3073" i="6"/>
  <c r="AA3073" i="6" s="1"/>
  <c r="V3073" i="6"/>
  <c r="W3073" i="6" s="1"/>
  <c r="AA3072" i="6"/>
  <c r="Z3072" i="6"/>
  <c r="V3072" i="6"/>
  <c r="W3072" i="6" s="1"/>
  <c r="Z3071" i="6"/>
  <c r="AA3071" i="6" s="1"/>
  <c r="V3071" i="6"/>
  <c r="W3071" i="6" s="1"/>
  <c r="Z3070" i="6"/>
  <c r="AA3070" i="6" s="1"/>
  <c r="V3070" i="6"/>
  <c r="W3070" i="6" s="1"/>
  <c r="Z3069" i="6"/>
  <c r="AA3069" i="6" s="1"/>
  <c r="V3069" i="6"/>
  <c r="W3069" i="6" s="1"/>
  <c r="Z3068" i="6"/>
  <c r="AA3068" i="6" s="1"/>
  <c r="V3068" i="6"/>
  <c r="W3068" i="6" s="1"/>
  <c r="Z3067" i="6"/>
  <c r="AA3067" i="6" s="1"/>
  <c r="W3067" i="6"/>
  <c r="V3067" i="6"/>
  <c r="Z3066" i="6"/>
  <c r="AA3066" i="6" s="1"/>
  <c r="V3066" i="6"/>
  <c r="W3066" i="6" s="1"/>
  <c r="Z3065" i="6"/>
  <c r="AA3065" i="6" s="1"/>
  <c r="V3065" i="6"/>
  <c r="W3065" i="6" s="1"/>
  <c r="Z3064" i="6"/>
  <c r="AA3064" i="6" s="1"/>
  <c r="V3064" i="6"/>
  <c r="W3064" i="6" s="1"/>
  <c r="Z3063" i="6"/>
  <c r="AA3063" i="6" s="1"/>
  <c r="V3063" i="6"/>
  <c r="W3063" i="6" s="1"/>
  <c r="AA3062" i="6"/>
  <c r="Z3062" i="6"/>
  <c r="W3062" i="6"/>
  <c r="V3062" i="6"/>
  <c r="AA3061" i="6"/>
  <c r="Z3061" i="6"/>
  <c r="W3061" i="6"/>
  <c r="V3061" i="6"/>
  <c r="Z3060" i="6"/>
  <c r="AA3060" i="6" s="1"/>
  <c r="V3060" i="6"/>
  <c r="W3060" i="6" s="1"/>
  <c r="Z3059" i="6"/>
  <c r="AA3059" i="6" s="1"/>
  <c r="V3059" i="6"/>
  <c r="W3059" i="6" s="1"/>
  <c r="Z3058" i="6"/>
  <c r="AA3058" i="6" s="1"/>
  <c r="V3058" i="6"/>
  <c r="W3058" i="6" s="1"/>
  <c r="Z3057" i="6"/>
  <c r="AA3057" i="6" s="1"/>
  <c r="W3057" i="6"/>
  <c r="V3057" i="6"/>
  <c r="Z3056" i="6"/>
  <c r="AA3056" i="6" s="1"/>
  <c r="W3056" i="6"/>
  <c r="V3056" i="6"/>
  <c r="AA3055" i="6"/>
  <c r="Z3055" i="6"/>
  <c r="V3055" i="6"/>
  <c r="W3055" i="6" s="1"/>
  <c r="AA3054" i="6"/>
  <c r="Z3054" i="6"/>
  <c r="V3054" i="6"/>
  <c r="W3054" i="6" s="1"/>
  <c r="AA3053" i="6"/>
  <c r="Z3053" i="6"/>
  <c r="V3053" i="6"/>
  <c r="W3053" i="6" s="1"/>
  <c r="Z3052" i="6"/>
  <c r="AA3052" i="6" s="1"/>
  <c r="V3052" i="6"/>
  <c r="W3052" i="6" s="1"/>
  <c r="Z3051" i="6"/>
  <c r="AA3051" i="6" s="1"/>
  <c r="V3051" i="6"/>
  <c r="W3051" i="6" s="1"/>
  <c r="AA3050" i="6"/>
  <c r="Z3050" i="6"/>
  <c r="W3050" i="6"/>
  <c r="V3050" i="6"/>
  <c r="AA3049" i="6"/>
  <c r="Z3049" i="6"/>
  <c r="W3049" i="6"/>
  <c r="V3049" i="6"/>
  <c r="Z3048" i="6"/>
  <c r="AA3048" i="6" s="1"/>
  <c r="V3048" i="6"/>
  <c r="W3048" i="6" s="1"/>
  <c r="Z3047" i="6"/>
  <c r="AA3047" i="6" s="1"/>
  <c r="V3047" i="6"/>
  <c r="W3047" i="6" s="1"/>
  <c r="Z3046" i="6"/>
  <c r="AA3046" i="6" s="1"/>
  <c r="V3046" i="6"/>
  <c r="W3046" i="6" s="1"/>
  <c r="AA3045" i="6"/>
  <c r="Z3045" i="6"/>
  <c r="V3045" i="6"/>
  <c r="W3045" i="6" s="1"/>
  <c r="AA3044" i="6"/>
  <c r="Z3044" i="6"/>
  <c r="V3044" i="6"/>
  <c r="W3044" i="6" s="1"/>
  <c r="Z3043" i="6"/>
  <c r="AA3043" i="6" s="1"/>
  <c r="V3043" i="6"/>
  <c r="W3043" i="6" s="1"/>
  <c r="Z3042" i="6"/>
  <c r="AA3042" i="6" s="1"/>
  <c r="W3042" i="6"/>
  <c r="V3042" i="6"/>
  <c r="AA3041" i="6"/>
  <c r="Z3041" i="6"/>
  <c r="W3041" i="6"/>
  <c r="V3041" i="6"/>
  <c r="AA3040" i="6"/>
  <c r="Z3040" i="6"/>
  <c r="V3040" i="6"/>
  <c r="W3040" i="6" s="1"/>
  <c r="Z3039" i="6"/>
  <c r="AA3039" i="6" s="1"/>
  <c r="W3039" i="6"/>
  <c r="V3039" i="6"/>
  <c r="Z3038" i="6"/>
  <c r="AA3038" i="6" s="1"/>
  <c r="V3038" i="6"/>
  <c r="W3038" i="6" s="1"/>
  <c r="AA3037" i="6"/>
  <c r="Z3037" i="6"/>
  <c r="V3037" i="6"/>
  <c r="W3037" i="6" s="1"/>
  <c r="AA3036" i="6"/>
  <c r="Z3036" i="6"/>
  <c r="V3036" i="6"/>
  <c r="W3036" i="6" s="1"/>
  <c r="Z3035" i="6"/>
  <c r="AA3035" i="6" s="1"/>
  <c r="W3035" i="6"/>
  <c r="V3035" i="6"/>
  <c r="Z3034" i="6"/>
  <c r="AA3034" i="6" s="1"/>
  <c r="V3034" i="6"/>
  <c r="W3034" i="6" s="1"/>
  <c r="Z3033" i="6"/>
  <c r="AA3033" i="6" s="1"/>
  <c r="V3033" i="6"/>
  <c r="W3033" i="6" s="1"/>
  <c r="Z3032" i="6"/>
  <c r="AA3032" i="6" s="1"/>
  <c r="V3032" i="6"/>
  <c r="W3032" i="6" s="1"/>
  <c r="Z3031" i="6"/>
  <c r="AA3031" i="6" s="1"/>
  <c r="V3031" i="6"/>
  <c r="W3031" i="6" s="1"/>
  <c r="AA3030" i="6"/>
  <c r="Z3030" i="6"/>
  <c r="V3030" i="6"/>
  <c r="W3030" i="6" s="1"/>
  <c r="Z3029" i="6"/>
  <c r="AA3029" i="6" s="1"/>
  <c r="V3029" i="6"/>
  <c r="W3029" i="6" s="1"/>
  <c r="Z3028" i="6"/>
  <c r="AA3028" i="6" s="1"/>
  <c r="V3028" i="6"/>
  <c r="W3028" i="6" s="1"/>
  <c r="Z3027" i="6"/>
  <c r="AA3027" i="6" s="1"/>
  <c r="W3027" i="6"/>
  <c r="V3027" i="6"/>
  <c r="AA3026" i="6"/>
  <c r="Z3026" i="6"/>
  <c r="W3026" i="6"/>
  <c r="V3026" i="6"/>
  <c r="Z3025" i="6"/>
  <c r="AA3025" i="6" s="1"/>
  <c r="W3025" i="6"/>
  <c r="V3025" i="6"/>
  <c r="Z3024" i="6"/>
  <c r="AA3024" i="6" s="1"/>
  <c r="W3024" i="6"/>
  <c r="V3024" i="6"/>
  <c r="Z3023" i="6"/>
  <c r="AA3023" i="6" s="1"/>
  <c r="V3023" i="6"/>
  <c r="W3023" i="6" s="1"/>
  <c r="Z3022" i="6"/>
  <c r="AA3022" i="6" s="1"/>
  <c r="V3022" i="6"/>
  <c r="W3022" i="6" s="1"/>
  <c r="Z3021" i="6"/>
  <c r="AA3021" i="6" s="1"/>
  <c r="V3021" i="6"/>
  <c r="W3021" i="6" s="1"/>
  <c r="Z3020" i="6"/>
  <c r="AA3020" i="6" s="1"/>
  <c r="W3020" i="6"/>
  <c r="V3020" i="6"/>
  <c r="Z3019" i="6"/>
  <c r="AA3019" i="6" s="1"/>
  <c r="W3019" i="6"/>
  <c r="V3019" i="6"/>
  <c r="Z3018" i="6"/>
  <c r="AA3018" i="6" s="1"/>
  <c r="V3018" i="6"/>
  <c r="W3018" i="6" s="1"/>
  <c r="Z3017" i="6"/>
  <c r="AA3017" i="6" s="1"/>
  <c r="V3017" i="6"/>
  <c r="W3017" i="6" s="1"/>
  <c r="Z3016" i="6"/>
  <c r="AA3016" i="6" s="1"/>
  <c r="V3016" i="6"/>
  <c r="W3016" i="6" s="1"/>
  <c r="Z3015" i="6"/>
  <c r="AA3015" i="6" s="1"/>
  <c r="V3015" i="6"/>
  <c r="W3015" i="6" s="1"/>
  <c r="Z3014" i="6"/>
  <c r="AA3014" i="6" s="1"/>
  <c r="V3014" i="6"/>
  <c r="W3014" i="6" s="1"/>
  <c r="Z3013" i="6"/>
  <c r="AA3013" i="6" s="1"/>
  <c r="V3013" i="6"/>
  <c r="W3013" i="6" s="1"/>
  <c r="Z3012" i="6"/>
  <c r="AA3012" i="6" s="1"/>
  <c r="V3012" i="6"/>
  <c r="W3012" i="6" s="1"/>
  <c r="Z3011" i="6"/>
  <c r="AA3011" i="6" s="1"/>
  <c r="V3011" i="6"/>
  <c r="W3011" i="6" s="1"/>
  <c r="AA3010" i="6"/>
  <c r="Z3010" i="6"/>
  <c r="V3010" i="6"/>
  <c r="W3010" i="6" s="1"/>
  <c r="AA3009" i="6"/>
  <c r="Z3009" i="6"/>
  <c r="V3009" i="6"/>
  <c r="W3009" i="6" s="1"/>
  <c r="Z3008" i="6"/>
  <c r="AA3008" i="6" s="1"/>
  <c r="V3008" i="6"/>
  <c r="W3008" i="6" s="1"/>
  <c r="Z3007" i="6"/>
  <c r="AA3007" i="6" s="1"/>
  <c r="W3007" i="6"/>
  <c r="V3007" i="6"/>
  <c r="Z3006" i="6"/>
  <c r="AA3006" i="6" s="1"/>
  <c r="W3006" i="6"/>
  <c r="V3006" i="6"/>
  <c r="Z3005" i="6"/>
  <c r="AA3005" i="6" s="1"/>
  <c r="V3005" i="6"/>
  <c r="W3005" i="6" s="1"/>
  <c r="Z3004" i="6"/>
  <c r="AA3004" i="6" s="1"/>
  <c r="V3004" i="6"/>
  <c r="W3004" i="6" s="1"/>
  <c r="Z3003" i="6"/>
  <c r="AA3003" i="6" s="1"/>
  <c r="W3003" i="6"/>
  <c r="V3003" i="6"/>
  <c r="Z3002" i="6"/>
  <c r="AA3002" i="6" s="1"/>
  <c r="V3002" i="6"/>
  <c r="W3002" i="6" s="1"/>
  <c r="AA3001" i="6"/>
  <c r="Z3001" i="6"/>
  <c r="V3001" i="6"/>
  <c r="W3001" i="6" s="1"/>
  <c r="AA3000" i="6"/>
  <c r="Z3000" i="6"/>
  <c r="V3000" i="6"/>
  <c r="W3000" i="6" s="1"/>
  <c r="Z2999" i="6"/>
  <c r="AA2999" i="6" s="1"/>
  <c r="W2999" i="6"/>
  <c r="V2999" i="6"/>
  <c r="Z2998" i="6"/>
  <c r="AA2998" i="6" s="1"/>
  <c r="V2998" i="6"/>
  <c r="W2998" i="6" s="1"/>
  <c r="AA2997" i="6"/>
  <c r="Z2997" i="6"/>
  <c r="V2997" i="6"/>
  <c r="W2997" i="6" s="1"/>
  <c r="AA2996" i="6"/>
  <c r="Z2996" i="6"/>
  <c r="V2996" i="6"/>
  <c r="W2996" i="6" s="1"/>
  <c r="Z2995" i="6"/>
  <c r="AA2995" i="6" s="1"/>
  <c r="V2995" i="6"/>
  <c r="W2995" i="6" s="1"/>
  <c r="Z2994" i="6"/>
  <c r="AA2994" i="6" s="1"/>
  <c r="V2994" i="6"/>
  <c r="W2994" i="6" s="1"/>
  <c r="AA2993" i="6"/>
  <c r="Z2993" i="6"/>
  <c r="V2993" i="6"/>
  <c r="W2993" i="6" s="1"/>
  <c r="Z2992" i="6"/>
  <c r="AA2992" i="6" s="1"/>
  <c r="W2992" i="6"/>
  <c r="V2992" i="6"/>
  <c r="Z2991" i="6"/>
  <c r="AA2991" i="6" s="1"/>
  <c r="V2991" i="6"/>
  <c r="W2991" i="6" s="1"/>
  <c r="Z2990" i="6"/>
  <c r="AA2990" i="6" s="1"/>
  <c r="V2990" i="6"/>
  <c r="W2990" i="6" s="1"/>
  <c r="AA2989" i="6"/>
  <c r="Z2989" i="6"/>
  <c r="V2989" i="6"/>
  <c r="W2989" i="6" s="1"/>
  <c r="Z2988" i="6"/>
  <c r="AA2988" i="6" s="1"/>
  <c r="V2988" i="6"/>
  <c r="W2988" i="6" s="1"/>
  <c r="Z2987" i="6"/>
  <c r="AA2987" i="6" s="1"/>
  <c r="V2987" i="6"/>
  <c r="W2987" i="6" s="1"/>
  <c r="AA2986" i="6"/>
  <c r="Z2986" i="6"/>
  <c r="W2986" i="6"/>
  <c r="V2986" i="6"/>
  <c r="Z2985" i="6"/>
  <c r="AA2985" i="6" s="1"/>
  <c r="V2985" i="6"/>
  <c r="W2985" i="6" s="1"/>
  <c r="AA2984" i="6"/>
  <c r="Z2984" i="6"/>
  <c r="W2984" i="6"/>
  <c r="V2984" i="6"/>
  <c r="AA2983" i="6"/>
  <c r="Z2983" i="6"/>
  <c r="V2983" i="6"/>
  <c r="W2983" i="6" s="1"/>
  <c r="Z2982" i="6"/>
  <c r="AA2982" i="6" s="1"/>
  <c r="V2982" i="6"/>
  <c r="W2982" i="6" s="1"/>
  <c r="AA2981" i="6"/>
  <c r="Z2981" i="6"/>
  <c r="V2981" i="6"/>
  <c r="W2981" i="6" s="1"/>
  <c r="AA2980" i="6"/>
  <c r="Z2980" i="6"/>
  <c r="W2980" i="6"/>
  <c r="V2980" i="6"/>
  <c r="Z2979" i="6"/>
  <c r="AA2979" i="6" s="1"/>
  <c r="W2979" i="6"/>
  <c r="V2979" i="6"/>
  <c r="Z2978" i="6"/>
  <c r="AA2978" i="6" s="1"/>
  <c r="W2978" i="6"/>
  <c r="V2978" i="6"/>
  <c r="Z2977" i="6"/>
  <c r="AA2977" i="6" s="1"/>
  <c r="V2977" i="6"/>
  <c r="W2977" i="6" s="1"/>
  <c r="Z2976" i="6"/>
  <c r="AA2976" i="6" s="1"/>
  <c r="V2976" i="6"/>
  <c r="W2976" i="6" s="1"/>
  <c r="Z2975" i="6"/>
  <c r="AA2975" i="6" s="1"/>
  <c r="V2975" i="6"/>
  <c r="W2975" i="6" s="1"/>
  <c r="Z2974" i="6"/>
  <c r="AA2974" i="6" s="1"/>
  <c r="V2974" i="6"/>
  <c r="W2974" i="6" s="1"/>
  <c r="Z2973" i="6"/>
  <c r="AA2973" i="6" s="1"/>
  <c r="W2973" i="6"/>
  <c r="V2973" i="6"/>
  <c r="Z2972" i="6"/>
  <c r="AA2972" i="6" s="1"/>
  <c r="V2972" i="6"/>
  <c r="W2972" i="6" s="1"/>
  <c r="Z2971" i="6"/>
  <c r="AA2971" i="6" s="1"/>
  <c r="V2971" i="6"/>
  <c r="W2971" i="6" s="1"/>
  <c r="Z2970" i="6"/>
  <c r="AA2970" i="6" s="1"/>
  <c r="V2970" i="6"/>
  <c r="W2970" i="6" s="1"/>
  <c r="Z2969" i="6"/>
  <c r="AA2969" i="6" s="1"/>
  <c r="V2969" i="6"/>
  <c r="W2969" i="6" s="1"/>
  <c r="AA2968" i="6"/>
  <c r="Z2968" i="6"/>
  <c r="W2968" i="6"/>
  <c r="V2968" i="6"/>
  <c r="Z2967" i="6"/>
  <c r="AA2967" i="6" s="1"/>
  <c r="V2967" i="6"/>
  <c r="W2967" i="6" s="1"/>
  <c r="AA2966" i="6"/>
  <c r="Z2966" i="6"/>
  <c r="W2966" i="6"/>
  <c r="V2966" i="6"/>
  <c r="Z2965" i="6"/>
  <c r="AA2965" i="6" s="1"/>
  <c r="V2965" i="6"/>
  <c r="W2965" i="6" s="1"/>
  <c r="AA2964" i="6"/>
  <c r="Z2964" i="6"/>
  <c r="W2964" i="6"/>
  <c r="V2964" i="6"/>
  <c r="AA2963" i="6"/>
  <c r="Z2963" i="6"/>
  <c r="W2963" i="6"/>
  <c r="V2963" i="6"/>
  <c r="Z2962" i="6"/>
  <c r="AA2962" i="6" s="1"/>
  <c r="V2962" i="6"/>
  <c r="W2962" i="6" s="1"/>
  <c r="Z2961" i="6"/>
  <c r="AA2961" i="6" s="1"/>
  <c r="V2961" i="6"/>
  <c r="W2961" i="6" s="1"/>
  <c r="Z2960" i="6"/>
  <c r="AA2960" i="6" s="1"/>
  <c r="V2960" i="6"/>
  <c r="W2960" i="6" s="1"/>
  <c r="AA2959" i="6"/>
  <c r="Z2959" i="6"/>
  <c r="V2959" i="6"/>
  <c r="W2959" i="6" s="1"/>
  <c r="AA2958" i="6"/>
  <c r="Z2958" i="6"/>
  <c r="W2958" i="6"/>
  <c r="V2958" i="6"/>
  <c r="Z2957" i="6"/>
  <c r="AA2957" i="6" s="1"/>
  <c r="W2957" i="6"/>
  <c r="V2957" i="6"/>
  <c r="Z2956" i="6"/>
  <c r="AA2956" i="6" s="1"/>
  <c r="W2956" i="6"/>
  <c r="V2956" i="6"/>
  <c r="Z2955" i="6"/>
  <c r="AA2955" i="6" s="1"/>
  <c r="V2955" i="6"/>
  <c r="W2955" i="6" s="1"/>
  <c r="Z2954" i="6"/>
  <c r="AA2954" i="6" s="1"/>
  <c r="V2954" i="6"/>
  <c r="W2954" i="6" s="1"/>
  <c r="Z2953" i="6"/>
  <c r="AA2953" i="6" s="1"/>
  <c r="V2953" i="6"/>
  <c r="W2953" i="6" s="1"/>
  <c r="Z2952" i="6"/>
  <c r="AA2952" i="6" s="1"/>
  <c r="V2952" i="6"/>
  <c r="W2952" i="6" s="1"/>
  <c r="AA2951" i="6"/>
  <c r="Z2951" i="6"/>
  <c r="V2951" i="6"/>
  <c r="W2951" i="6" s="1"/>
  <c r="Z2950" i="6"/>
  <c r="AA2950" i="6" s="1"/>
  <c r="W2950" i="6"/>
  <c r="V2950" i="6"/>
  <c r="Z2949" i="6"/>
  <c r="AA2949" i="6" s="1"/>
  <c r="V2949" i="6"/>
  <c r="W2949" i="6" s="1"/>
  <c r="Z2948" i="6"/>
  <c r="AA2948" i="6" s="1"/>
  <c r="V2948" i="6"/>
  <c r="W2948" i="6" s="1"/>
  <c r="AA2947" i="6"/>
  <c r="Z2947" i="6"/>
  <c r="V2947" i="6"/>
  <c r="W2947" i="6" s="1"/>
  <c r="Z2946" i="6"/>
  <c r="AA2946" i="6" s="1"/>
  <c r="V2946" i="6"/>
  <c r="W2946" i="6" s="1"/>
  <c r="Z2945" i="6"/>
  <c r="AA2945" i="6" s="1"/>
  <c r="V2945" i="6"/>
  <c r="W2945" i="6" s="1"/>
  <c r="Z2944" i="6"/>
  <c r="AA2944" i="6" s="1"/>
  <c r="V2944" i="6"/>
  <c r="W2944" i="6" s="1"/>
  <c r="Z2943" i="6"/>
  <c r="AA2943" i="6" s="1"/>
  <c r="V2943" i="6"/>
  <c r="W2943" i="6" s="1"/>
  <c r="Z2942" i="6"/>
  <c r="AA2942" i="6" s="1"/>
  <c r="W2942" i="6"/>
  <c r="V2942" i="6"/>
  <c r="AA2941" i="6"/>
  <c r="Z2941" i="6"/>
  <c r="W2941" i="6"/>
  <c r="V2941" i="6"/>
  <c r="AA2940" i="6"/>
  <c r="Z2940" i="6"/>
  <c r="W2940" i="6"/>
  <c r="V2940" i="6"/>
  <c r="Z2939" i="6"/>
  <c r="AA2939" i="6" s="1"/>
  <c r="V2939" i="6"/>
  <c r="W2939" i="6" s="1"/>
  <c r="AA2938" i="6"/>
  <c r="Z2938" i="6"/>
  <c r="W2938" i="6"/>
  <c r="V2938" i="6"/>
  <c r="AA2937" i="6"/>
  <c r="Z2937" i="6"/>
  <c r="W2937" i="6"/>
  <c r="V2937" i="6"/>
  <c r="AA2936" i="6"/>
  <c r="Z2936" i="6"/>
  <c r="V2936" i="6"/>
  <c r="W2936" i="6" s="1"/>
  <c r="Z2935" i="6"/>
  <c r="AA2935" i="6" s="1"/>
  <c r="W2935" i="6"/>
  <c r="V2935" i="6"/>
  <c r="AA2934" i="6"/>
  <c r="Z2934" i="6"/>
  <c r="W2934" i="6"/>
  <c r="V2934" i="6"/>
  <c r="AA2933" i="6"/>
  <c r="Z2933" i="6"/>
  <c r="W2933" i="6"/>
  <c r="V2933" i="6"/>
  <c r="AA2932" i="6"/>
  <c r="Z2932" i="6"/>
  <c r="V2932" i="6"/>
  <c r="W2932" i="6" s="1"/>
  <c r="Z2931" i="6"/>
  <c r="AA2931" i="6" s="1"/>
  <c r="V2931" i="6"/>
  <c r="W2931" i="6" s="1"/>
  <c r="Z2930" i="6"/>
  <c r="AA2930" i="6" s="1"/>
  <c r="V2930" i="6"/>
  <c r="W2930" i="6" s="1"/>
  <c r="Z2929" i="6"/>
  <c r="AA2929" i="6" s="1"/>
  <c r="W2929" i="6"/>
  <c r="V2929" i="6"/>
  <c r="AA2928" i="6"/>
  <c r="Z2928" i="6"/>
  <c r="W2928" i="6"/>
  <c r="V2928" i="6"/>
  <c r="AA2927" i="6"/>
  <c r="Z2927" i="6"/>
  <c r="W2927" i="6"/>
  <c r="V2927" i="6"/>
  <c r="AA2926" i="6"/>
  <c r="Z2926" i="6"/>
  <c r="W2926" i="6"/>
  <c r="V2926" i="6"/>
  <c r="Z2925" i="6"/>
  <c r="AA2925" i="6" s="1"/>
  <c r="V2925" i="6"/>
  <c r="W2925" i="6" s="1"/>
  <c r="AA2924" i="6"/>
  <c r="Z2924" i="6"/>
  <c r="V2924" i="6"/>
  <c r="W2924" i="6" s="1"/>
  <c r="Z2923" i="6"/>
  <c r="AA2923" i="6" s="1"/>
  <c r="V2923" i="6"/>
  <c r="W2923" i="6" s="1"/>
  <c r="Z2922" i="6"/>
  <c r="AA2922" i="6" s="1"/>
  <c r="V2922" i="6"/>
  <c r="W2922" i="6" s="1"/>
  <c r="Z2921" i="6"/>
  <c r="AA2921" i="6" s="1"/>
  <c r="V2921" i="6"/>
  <c r="W2921" i="6" s="1"/>
  <c r="Z2920" i="6"/>
  <c r="AA2920" i="6" s="1"/>
  <c r="W2920" i="6"/>
  <c r="V2920" i="6"/>
  <c r="AA2919" i="6"/>
  <c r="Z2919" i="6"/>
  <c r="W2919" i="6"/>
  <c r="V2919" i="6"/>
  <c r="AA2918" i="6"/>
  <c r="Z2918" i="6"/>
  <c r="W2918" i="6"/>
  <c r="V2918" i="6"/>
  <c r="Z2917" i="6"/>
  <c r="AA2917" i="6" s="1"/>
  <c r="V2917" i="6"/>
  <c r="W2917" i="6" s="1"/>
  <c r="Z2916" i="6"/>
  <c r="AA2916" i="6" s="1"/>
  <c r="V2916" i="6"/>
  <c r="W2916" i="6" s="1"/>
  <c r="AA2915" i="6"/>
  <c r="Z2915" i="6"/>
  <c r="V2915" i="6"/>
  <c r="W2915" i="6" s="1"/>
  <c r="Z2914" i="6"/>
  <c r="AA2914" i="6" s="1"/>
  <c r="W2914" i="6"/>
  <c r="V2914" i="6"/>
  <c r="Z2913" i="6"/>
  <c r="AA2913" i="6" s="1"/>
  <c r="V2913" i="6"/>
  <c r="W2913" i="6" s="1"/>
  <c r="AA2912" i="6"/>
  <c r="Z2912" i="6"/>
  <c r="V2912" i="6"/>
  <c r="W2912" i="6" s="1"/>
  <c r="AA2911" i="6"/>
  <c r="Z2911" i="6"/>
  <c r="V2911" i="6"/>
  <c r="W2911" i="6" s="1"/>
  <c r="Z2910" i="6"/>
  <c r="AA2910" i="6" s="1"/>
  <c r="V2910" i="6"/>
  <c r="W2910" i="6" s="1"/>
  <c r="Z2909" i="6"/>
  <c r="AA2909" i="6" s="1"/>
  <c r="W2909" i="6"/>
  <c r="V2909" i="6"/>
  <c r="Z2908" i="6"/>
  <c r="AA2908" i="6" s="1"/>
  <c r="V2908" i="6"/>
  <c r="W2908" i="6" s="1"/>
  <c r="Z2907" i="6"/>
  <c r="AA2907" i="6" s="1"/>
  <c r="V2907" i="6"/>
  <c r="W2907" i="6" s="1"/>
  <c r="AA2906" i="6"/>
  <c r="Z2906" i="6"/>
  <c r="V2906" i="6"/>
  <c r="W2906" i="6" s="1"/>
  <c r="AA2905" i="6"/>
  <c r="Z2905" i="6"/>
  <c r="V2905" i="6"/>
  <c r="W2905" i="6" s="1"/>
  <c r="Z2904" i="6"/>
  <c r="AA2904" i="6" s="1"/>
  <c r="V2904" i="6"/>
  <c r="W2904" i="6" s="1"/>
  <c r="Z2903" i="6"/>
  <c r="AA2903" i="6" s="1"/>
  <c r="V2903" i="6"/>
  <c r="W2903" i="6" s="1"/>
  <c r="AA2902" i="6"/>
  <c r="Z2902" i="6"/>
  <c r="V2902" i="6"/>
  <c r="W2902" i="6" s="1"/>
  <c r="AA2901" i="6"/>
  <c r="Z2901" i="6"/>
  <c r="V2901" i="6"/>
  <c r="W2901" i="6" s="1"/>
  <c r="Z2900" i="6"/>
  <c r="AA2900" i="6" s="1"/>
  <c r="V2900" i="6"/>
  <c r="W2900" i="6" s="1"/>
  <c r="Z2899" i="6"/>
  <c r="AA2899" i="6" s="1"/>
  <c r="V2899" i="6"/>
  <c r="W2899" i="6" s="1"/>
  <c r="AA2898" i="6"/>
  <c r="Z2898" i="6"/>
  <c r="V2898" i="6"/>
  <c r="W2898" i="6" s="1"/>
  <c r="AA2897" i="6"/>
  <c r="Z2897" i="6"/>
  <c r="V2897" i="6"/>
  <c r="W2897" i="6" s="1"/>
  <c r="Z2896" i="6"/>
  <c r="AA2896" i="6" s="1"/>
  <c r="V2896" i="6"/>
  <c r="W2896" i="6" s="1"/>
  <c r="Z2895" i="6"/>
  <c r="AA2895" i="6" s="1"/>
  <c r="V2895" i="6"/>
  <c r="W2895" i="6" s="1"/>
  <c r="Z2894" i="6"/>
  <c r="AA2894" i="6" s="1"/>
  <c r="V2894" i="6"/>
  <c r="W2894" i="6" s="1"/>
  <c r="Z2893" i="6"/>
  <c r="AA2893" i="6" s="1"/>
  <c r="W2893" i="6"/>
  <c r="V2893" i="6"/>
  <c r="Z2892" i="6"/>
  <c r="AA2892" i="6" s="1"/>
  <c r="W2892" i="6"/>
  <c r="V2892" i="6"/>
  <c r="Z2891" i="6"/>
  <c r="AA2891" i="6" s="1"/>
  <c r="V2891" i="6"/>
  <c r="W2891" i="6" s="1"/>
  <c r="Z2890" i="6"/>
  <c r="AA2890" i="6" s="1"/>
  <c r="V2890" i="6"/>
  <c r="W2890" i="6" s="1"/>
  <c r="Z2889" i="6"/>
  <c r="AA2889" i="6" s="1"/>
  <c r="V2889" i="6"/>
  <c r="W2889" i="6" s="1"/>
  <c r="Z2888" i="6"/>
  <c r="AA2888" i="6" s="1"/>
  <c r="V2888" i="6"/>
  <c r="W2888" i="6" s="1"/>
  <c r="Z2887" i="6"/>
  <c r="AA2887" i="6" s="1"/>
  <c r="V2887" i="6"/>
  <c r="W2887" i="6" s="1"/>
  <c r="Z2886" i="6"/>
  <c r="AA2886" i="6" s="1"/>
  <c r="V2886" i="6"/>
  <c r="W2886" i="6" s="1"/>
  <c r="AA2885" i="6"/>
  <c r="Z2885" i="6"/>
  <c r="V2885" i="6"/>
  <c r="W2885" i="6" s="1"/>
  <c r="AA2884" i="6"/>
  <c r="Z2884" i="6"/>
  <c r="V2884" i="6"/>
  <c r="W2884" i="6" s="1"/>
  <c r="Z2883" i="6"/>
  <c r="AA2883" i="6" s="1"/>
  <c r="V2883" i="6"/>
  <c r="W2883" i="6" s="1"/>
  <c r="Z2882" i="6"/>
  <c r="AA2882" i="6" s="1"/>
  <c r="V2882" i="6"/>
  <c r="W2882" i="6" s="1"/>
  <c r="AA2881" i="6"/>
  <c r="Z2881" i="6"/>
  <c r="V2881" i="6"/>
  <c r="W2881" i="6" s="1"/>
  <c r="AA2880" i="6"/>
  <c r="Z2880" i="6"/>
  <c r="V2880" i="6"/>
  <c r="W2880" i="6" s="1"/>
  <c r="Z2879" i="6"/>
  <c r="AA2879" i="6" s="1"/>
  <c r="W2879" i="6"/>
  <c r="V2879" i="6"/>
  <c r="Z2878" i="6"/>
  <c r="AA2878" i="6" s="1"/>
  <c r="W2878" i="6"/>
  <c r="V2878" i="6"/>
  <c r="Z2877" i="6"/>
  <c r="AA2877" i="6" s="1"/>
  <c r="W2877" i="6"/>
  <c r="V2877" i="6"/>
  <c r="Z2876" i="6"/>
  <c r="AA2876" i="6" s="1"/>
  <c r="V2876" i="6"/>
  <c r="W2876" i="6" s="1"/>
  <c r="Z2875" i="6"/>
  <c r="AA2875" i="6" s="1"/>
  <c r="V2875" i="6"/>
  <c r="W2875" i="6" s="1"/>
  <c r="Z2874" i="6"/>
  <c r="AA2874" i="6" s="1"/>
  <c r="V2874" i="6"/>
  <c r="W2874" i="6" s="1"/>
  <c r="Z2873" i="6"/>
  <c r="AA2873" i="6" s="1"/>
  <c r="W2873" i="6"/>
  <c r="V2873" i="6"/>
  <c r="Z2872" i="6"/>
  <c r="AA2872" i="6" s="1"/>
  <c r="W2872" i="6"/>
  <c r="V2872" i="6"/>
  <c r="Z2871" i="6"/>
  <c r="AA2871" i="6" s="1"/>
  <c r="V2871" i="6"/>
  <c r="W2871" i="6" s="1"/>
  <c r="Z2870" i="6"/>
  <c r="AA2870" i="6" s="1"/>
  <c r="V2870" i="6"/>
  <c r="W2870" i="6" s="1"/>
  <c r="Z2869" i="6"/>
  <c r="AA2869" i="6" s="1"/>
  <c r="W2869" i="6"/>
  <c r="V2869" i="6"/>
  <c r="Z2868" i="6"/>
  <c r="AA2868" i="6" s="1"/>
  <c r="V2868" i="6"/>
  <c r="W2868" i="6" s="1"/>
  <c r="Z2867" i="6"/>
  <c r="AA2867" i="6" s="1"/>
  <c r="V2867" i="6"/>
  <c r="W2867" i="6" s="1"/>
  <c r="Z2866" i="6"/>
  <c r="AA2866" i="6" s="1"/>
  <c r="V2866" i="6"/>
  <c r="W2866" i="6" s="1"/>
  <c r="Z2865" i="6"/>
  <c r="AA2865" i="6" s="1"/>
  <c r="V2865" i="6"/>
  <c r="W2865" i="6" s="1"/>
  <c r="AA2864" i="6"/>
  <c r="Z2864" i="6"/>
  <c r="V2864" i="6"/>
  <c r="W2864" i="6" s="1"/>
  <c r="Z2863" i="6"/>
  <c r="AA2863" i="6" s="1"/>
  <c r="W2863" i="6"/>
  <c r="V2863" i="6"/>
  <c r="Z2862" i="6"/>
  <c r="AA2862" i="6" s="1"/>
  <c r="W2862" i="6"/>
  <c r="V2862" i="6"/>
  <c r="Z2861" i="6"/>
  <c r="AA2861" i="6" s="1"/>
  <c r="W2861" i="6"/>
  <c r="V2861" i="6"/>
  <c r="Z2860" i="6"/>
  <c r="AA2860" i="6" s="1"/>
  <c r="W2860" i="6"/>
  <c r="V2860" i="6"/>
  <c r="Z2859" i="6"/>
  <c r="AA2859" i="6" s="1"/>
  <c r="V2859" i="6"/>
  <c r="W2859" i="6" s="1"/>
  <c r="Z2858" i="6"/>
  <c r="AA2858" i="6" s="1"/>
  <c r="V2858" i="6"/>
  <c r="W2858" i="6" s="1"/>
  <c r="Z2857" i="6"/>
  <c r="AA2857" i="6" s="1"/>
  <c r="V2857" i="6"/>
  <c r="W2857" i="6" s="1"/>
  <c r="Z2856" i="6"/>
  <c r="AA2856" i="6" s="1"/>
  <c r="V2856" i="6"/>
  <c r="W2856" i="6" s="1"/>
  <c r="Z2855" i="6"/>
  <c r="AA2855" i="6" s="1"/>
  <c r="V2855" i="6"/>
  <c r="W2855" i="6" s="1"/>
  <c r="Z2854" i="6"/>
  <c r="AA2854" i="6" s="1"/>
  <c r="V2854" i="6"/>
  <c r="W2854" i="6" s="1"/>
  <c r="AA2853" i="6"/>
  <c r="Z2853" i="6"/>
  <c r="V2853" i="6"/>
  <c r="W2853" i="6" s="1"/>
  <c r="Z2852" i="6"/>
  <c r="AA2852" i="6" s="1"/>
  <c r="V2852" i="6"/>
  <c r="W2852" i="6" s="1"/>
  <c r="Z2851" i="6"/>
  <c r="AA2851" i="6" s="1"/>
  <c r="V2851" i="6"/>
  <c r="W2851" i="6" s="1"/>
  <c r="AA2850" i="6"/>
  <c r="Z2850" i="6"/>
  <c r="W2850" i="6"/>
  <c r="V2850" i="6"/>
  <c r="AA2849" i="6"/>
  <c r="Z2849" i="6"/>
  <c r="W2849" i="6"/>
  <c r="V2849" i="6"/>
  <c r="Z2848" i="6"/>
  <c r="AA2848" i="6" s="1"/>
  <c r="V2848" i="6"/>
  <c r="W2848" i="6" s="1"/>
  <c r="Z2847" i="6"/>
  <c r="AA2847" i="6" s="1"/>
  <c r="V2847" i="6"/>
  <c r="W2847" i="6" s="1"/>
  <c r="Z2846" i="6"/>
  <c r="AA2846" i="6" s="1"/>
  <c r="V2846" i="6"/>
  <c r="W2846" i="6" s="1"/>
  <c r="AA2845" i="6"/>
  <c r="Z2845" i="6"/>
  <c r="V2845" i="6"/>
  <c r="W2845" i="6" s="1"/>
  <c r="Z2844" i="6"/>
  <c r="AA2844" i="6" s="1"/>
  <c r="V2844" i="6"/>
  <c r="W2844" i="6" s="1"/>
  <c r="Z2843" i="6"/>
  <c r="AA2843" i="6" s="1"/>
  <c r="V2843" i="6"/>
  <c r="W2843" i="6" s="1"/>
  <c r="Z2842" i="6"/>
  <c r="AA2842" i="6" s="1"/>
  <c r="W2842" i="6"/>
  <c r="V2842" i="6"/>
  <c r="AA2841" i="6"/>
  <c r="Z2841" i="6"/>
  <c r="W2841" i="6"/>
  <c r="V2841" i="6"/>
  <c r="Z2840" i="6"/>
  <c r="AA2840" i="6" s="1"/>
  <c r="W2840" i="6"/>
  <c r="V2840" i="6"/>
  <c r="Z2839" i="6"/>
  <c r="AA2839" i="6" s="1"/>
  <c r="W2839" i="6"/>
  <c r="V2839" i="6"/>
  <c r="Z2838" i="6"/>
  <c r="AA2838" i="6" s="1"/>
  <c r="V2838" i="6"/>
  <c r="W2838" i="6" s="1"/>
  <c r="Z2837" i="6"/>
  <c r="AA2837" i="6" s="1"/>
  <c r="W2837" i="6"/>
  <c r="V2837" i="6"/>
  <c r="Z2836" i="6"/>
  <c r="AA2836" i="6" s="1"/>
  <c r="W2836" i="6"/>
  <c r="V2836" i="6"/>
  <c r="Z2835" i="6"/>
  <c r="AA2835" i="6" s="1"/>
  <c r="W2835" i="6"/>
  <c r="V2835" i="6"/>
  <c r="Z2834" i="6"/>
  <c r="AA2834" i="6" s="1"/>
  <c r="V2834" i="6"/>
  <c r="W2834" i="6" s="1"/>
  <c r="Z2833" i="6"/>
  <c r="AA2833" i="6" s="1"/>
  <c r="V2833" i="6"/>
  <c r="W2833" i="6" s="1"/>
  <c r="Z2832" i="6"/>
  <c r="AA2832" i="6" s="1"/>
  <c r="W2832" i="6"/>
  <c r="V2832" i="6"/>
  <c r="AA2831" i="6"/>
  <c r="Z2831" i="6"/>
  <c r="W2831" i="6"/>
  <c r="V2831" i="6"/>
  <c r="Z2830" i="6"/>
  <c r="AA2830" i="6" s="1"/>
  <c r="V2830" i="6"/>
  <c r="W2830" i="6" s="1"/>
  <c r="AA2829" i="6"/>
  <c r="Z2829" i="6"/>
  <c r="V2829" i="6"/>
  <c r="W2829" i="6" s="1"/>
  <c r="AA2828" i="6"/>
  <c r="Z2828" i="6"/>
  <c r="V2828" i="6"/>
  <c r="W2828" i="6" s="1"/>
  <c r="Z2827" i="6"/>
  <c r="AA2827" i="6" s="1"/>
  <c r="W2827" i="6"/>
  <c r="V2827" i="6"/>
  <c r="Z2826" i="6"/>
  <c r="AA2826" i="6" s="1"/>
  <c r="W2826" i="6"/>
  <c r="V2826" i="6"/>
  <c r="Z2825" i="6"/>
  <c r="AA2825" i="6" s="1"/>
  <c r="V2825" i="6"/>
  <c r="W2825" i="6" s="1"/>
  <c r="Z2824" i="6"/>
  <c r="AA2824" i="6" s="1"/>
  <c r="V2824" i="6"/>
  <c r="W2824" i="6" s="1"/>
  <c r="Z2823" i="6"/>
  <c r="AA2823" i="6" s="1"/>
  <c r="W2823" i="6"/>
  <c r="V2823" i="6"/>
  <c r="Z2822" i="6"/>
  <c r="AA2822" i="6" s="1"/>
  <c r="V2822" i="6"/>
  <c r="W2822" i="6" s="1"/>
  <c r="Z2821" i="6"/>
  <c r="AA2821" i="6" s="1"/>
  <c r="V2821" i="6"/>
  <c r="W2821" i="6" s="1"/>
  <c r="Z2820" i="6"/>
  <c r="AA2820" i="6" s="1"/>
  <c r="V2820" i="6"/>
  <c r="W2820" i="6" s="1"/>
  <c r="Z2819" i="6"/>
  <c r="AA2819" i="6" s="1"/>
  <c r="V2819" i="6"/>
  <c r="W2819" i="6" s="1"/>
  <c r="Z2818" i="6"/>
  <c r="AA2818" i="6" s="1"/>
  <c r="V2818" i="6"/>
  <c r="W2818" i="6" s="1"/>
  <c r="AA2817" i="6"/>
  <c r="Z2817" i="6"/>
  <c r="W2817" i="6"/>
  <c r="V2817" i="6"/>
  <c r="Z2816" i="6"/>
  <c r="AA2816" i="6" s="1"/>
  <c r="V2816" i="6"/>
  <c r="W2816" i="6" s="1"/>
  <c r="AA2815" i="6"/>
  <c r="Z2815" i="6"/>
  <c r="W2815" i="6"/>
  <c r="V2815" i="6"/>
  <c r="AA2814" i="6"/>
  <c r="Z2814" i="6"/>
  <c r="V2814" i="6"/>
  <c r="W2814" i="6" s="1"/>
  <c r="Z2813" i="6"/>
  <c r="AA2813" i="6" s="1"/>
  <c r="W2813" i="6"/>
  <c r="V2813" i="6"/>
  <c r="Z2812" i="6"/>
  <c r="AA2812" i="6" s="1"/>
  <c r="V2812" i="6"/>
  <c r="W2812" i="6" s="1"/>
  <c r="Z2811" i="6"/>
  <c r="AA2811" i="6" s="1"/>
  <c r="V2811" i="6"/>
  <c r="W2811" i="6" s="1"/>
  <c r="AA2810" i="6"/>
  <c r="Z2810" i="6"/>
  <c r="W2810" i="6"/>
  <c r="V2810" i="6"/>
  <c r="AA2809" i="6"/>
  <c r="Z2809" i="6"/>
  <c r="W2809" i="6"/>
  <c r="V2809" i="6"/>
  <c r="AA2808" i="6"/>
  <c r="Z2808" i="6"/>
  <c r="V2808" i="6"/>
  <c r="W2808" i="6" s="1"/>
  <c r="Z2807" i="6"/>
  <c r="AA2807" i="6" s="1"/>
  <c r="V2807" i="6"/>
  <c r="W2807" i="6" s="1"/>
  <c r="AA2806" i="6"/>
  <c r="Z2806" i="6"/>
  <c r="V2806" i="6"/>
  <c r="W2806" i="6" s="1"/>
  <c r="AA2805" i="6"/>
  <c r="Z2805" i="6"/>
  <c r="V2805" i="6"/>
  <c r="W2805" i="6" s="1"/>
  <c r="Z2804" i="6"/>
  <c r="AA2804" i="6" s="1"/>
  <c r="V2804" i="6"/>
  <c r="W2804" i="6" s="1"/>
  <c r="Z2803" i="6"/>
  <c r="AA2803" i="6" s="1"/>
  <c r="V2803" i="6"/>
  <c r="W2803" i="6" s="1"/>
  <c r="Z2802" i="6"/>
  <c r="AA2802" i="6" s="1"/>
  <c r="V2802" i="6"/>
  <c r="W2802" i="6" s="1"/>
  <c r="Z2801" i="6"/>
  <c r="AA2801" i="6" s="1"/>
  <c r="V2801" i="6"/>
  <c r="W2801" i="6" s="1"/>
  <c r="Z2800" i="6"/>
  <c r="AA2800" i="6" s="1"/>
  <c r="V2800" i="6"/>
  <c r="W2800" i="6" s="1"/>
  <c r="Z2799" i="6"/>
  <c r="AA2799" i="6" s="1"/>
  <c r="V2799" i="6"/>
  <c r="W2799" i="6" s="1"/>
  <c r="Z2798" i="6"/>
  <c r="AA2798" i="6" s="1"/>
  <c r="V2798" i="6"/>
  <c r="W2798" i="6" s="1"/>
  <c r="Z2797" i="6"/>
  <c r="AA2797" i="6" s="1"/>
  <c r="W2797" i="6"/>
  <c r="V2797" i="6"/>
  <c r="Z2796" i="6"/>
  <c r="AA2796" i="6" s="1"/>
  <c r="W2796" i="6"/>
  <c r="V2796" i="6"/>
  <c r="Z2795" i="6"/>
  <c r="AA2795" i="6" s="1"/>
  <c r="V2795" i="6"/>
  <c r="W2795" i="6" s="1"/>
  <c r="AA2794" i="6"/>
  <c r="Z2794" i="6"/>
  <c r="V2794" i="6"/>
  <c r="W2794" i="6" s="1"/>
  <c r="AA2793" i="6"/>
  <c r="Z2793" i="6"/>
  <c r="V2793" i="6"/>
  <c r="W2793" i="6" s="1"/>
  <c r="Z2792" i="6"/>
  <c r="AA2792" i="6" s="1"/>
  <c r="V2792" i="6"/>
  <c r="W2792" i="6" s="1"/>
  <c r="Z2791" i="6"/>
  <c r="AA2791" i="6" s="1"/>
  <c r="V2791" i="6"/>
  <c r="W2791" i="6" s="1"/>
  <c r="AA2790" i="6"/>
  <c r="Z2790" i="6"/>
  <c r="V2790" i="6"/>
  <c r="W2790" i="6" s="1"/>
  <c r="AA2789" i="6"/>
  <c r="Z2789" i="6"/>
  <c r="V2789" i="6"/>
  <c r="W2789" i="6" s="1"/>
  <c r="Z2788" i="6"/>
  <c r="AA2788" i="6" s="1"/>
  <c r="V2788" i="6"/>
  <c r="W2788" i="6" s="1"/>
  <c r="Z2787" i="6"/>
  <c r="AA2787" i="6" s="1"/>
  <c r="V2787" i="6"/>
  <c r="W2787" i="6" s="1"/>
  <c r="AA2786" i="6"/>
  <c r="Z2786" i="6"/>
  <c r="W2786" i="6"/>
  <c r="V2786" i="6"/>
  <c r="AA2785" i="6"/>
  <c r="Z2785" i="6"/>
  <c r="V2785" i="6"/>
  <c r="W2785" i="6" s="1"/>
  <c r="Z2784" i="6"/>
  <c r="AA2784" i="6" s="1"/>
  <c r="W2784" i="6"/>
  <c r="V2784" i="6"/>
  <c r="AA2783" i="6"/>
  <c r="Z2783" i="6"/>
  <c r="V2783" i="6"/>
  <c r="W2783" i="6" s="1"/>
  <c r="Z2782" i="6"/>
  <c r="AA2782" i="6" s="1"/>
  <c r="V2782" i="6"/>
  <c r="W2782" i="6" s="1"/>
  <c r="Z2781" i="6"/>
  <c r="AA2781" i="6" s="1"/>
  <c r="V2781" i="6"/>
  <c r="W2781" i="6" s="1"/>
  <c r="Z2780" i="6"/>
  <c r="AA2780" i="6" s="1"/>
  <c r="V2780" i="6"/>
  <c r="W2780" i="6" s="1"/>
  <c r="AA2779" i="6"/>
  <c r="Z2779" i="6"/>
  <c r="V2779" i="6"/>
  <c r="W2779" i="6" s="1"/>
  <c r="AA2778" i="6"/>
  <c r="Z2778" i="6"/>
  <c r="V2778" i="6"/>
  <c r="W2778" i="6" s="1"/>
  <c r="Z2777" i="6"/>
  <c r="AA2777" i="6" s="1"/>
  <c r="V2777" i="6"/>
  <c r="W2777" i="6" s="1"/>
  <c r="Z2776" i="6"/>
  <c r="AA2776" i="6" s="1"/>
  <c r="V2776" i="6"/>
  <c r="W2776" i="6" s="1"/>
  <c r="Z2775" i="6"/>
  <c r="AA2775" i="6" s="1"/>
  <c r="V2775" i="6"/>
  <c r="W2775" i="6" s="1"/>
  <c r="Z2774" i="6"/>
  <c r="AA2774" i="6" s="1"/>
  <c r="V2774" i="6"/>
  <c r="W2774" i="6" s="1"/>
  <c r="AA2773" i="6"/>
  <c r="Z2773" i="6"/>
  <c r="V2773" i="6"/>
  <c r="W2773" i="6" s="1"/>
  <c r="AA2772" i="6"/>
  <c r="Z2772" i="6"/>
  <c r="V2772" i="6"/>
  <c r="W2772" i="6" s="1"/>
  <c r="Z2771" i="6"/>
  <c r="AA2771" i="6" s="1"/>
  <c r="V2771" i="6"/>
  <c r="W2771" i="6" s="1"/>
  <c r="Z2770" i="6"/>
  <c r="AA2770" i="6" s="1"/>
  <c r="W2770" i="6"/>
  <c r="V2770" i="6"/>
  <c r="AA2769" i="6"/>
  <c r="Z2769" i="6"/>
  <c r="W2769" i="6"/>
  <c r="V2769" i="6"/>
  <c r="Z2768" i="6"/>
  <c r="AA2768" i="6" s="1"/>
  <c r="V2768" i="6"/>
  <c r="W2768" i="6" s="1"/>
  <c r="Z2767" i="6"/>
  <c r="AA2767" i="6" s="1"/>
  <c r="V2767" i="6"/>
  <c r="W2767" i="6" s="1"/>
  <c r="AA2766" i="6"/>
  <c r="Z2766" i="6"/>
  <c r="W2766" i="6"/>
  <c r="V2766" i="6"/>
  <c r="AA2765" i="6"/>
  <c r="Z2765" i="6"/>
  <c r="W2765" i="6"/>
  <c r="V2765" i="6"/>
  <c r="Z2764" i="6"/>
  <c r="AA2764" i="6" s="1"/>
  <c r="V2764" i="6"/>
  <c r="W2764" i="6" s="1"/>
  <c r="AA2763" i="6"/>
  <c r="Z2763" i="6"/>
  <c r="V2763" i="6"/>
  <c r="W2763" i="6" s="1"/>
  <c r="Z2762" i="6"/>
  <c r="AA2762" i="6" s="1"/>
  <c r="V2762" i="6"/>
  <c r="W2762" i="6" s="1"/>
  <c r="Z2761" i="6"/>
  <c r="AA2761" i="6" s="1"/>
  <c r="V2761" i="6"/>
  <c r="W2761" i="6" s="1"/>
  <c r="Z2760" i="6"/>
  <c r="AA2760" i="6" s="1"/>
  <c r="V2760" i="6"/>
  <c r="W2760" i="6" s="1"/>
  <c r="Z2759" i="6"/>
  <c r="AA2759" i="6" s="1"/>
  <c r="V2759" i="6"/>
  <c r="W2759" i="6" s="1"/>
  <c r="Z2758" i="6"/>
  <c r="AA2758" i="6" s="1"/>
  <c r="V2758" i="6"/>
  <c r="W2758" i="6" s="1"/>
  <c r="Z2757" i="6"/>
  <c r="AA2757" i="6" s="1"/>
  <c r="W2757" i="6"/>
  <c r="V2757" i="6"/>
  <c r="Z2756" i="6"/>
  <c r="AA2756" i="6" s="1"/>
  <c r="W2756" i="6"/>
  <c r="V2756" i="6"/>
  <c r="Z2755" i="6"/>
  <c r="AA2755" i="6" s="1"/>
  <c r="V2755" i="6"/>
  <c r="W2755" i="6" s="1"/>
  <c r="Z2754" i="6"/>
  <c r="AA2754" i="6" s="1"/>
  <c r="V2754" i="6"/>
  <c r="W2754" i="6" s="1"/>
  <c r="Z2753" i="6"/>
  <c r="AA2753" i="6" s="1"/>
  <c r="V2753" i="6"/>
  <c r="W2753" i="6" s="1"/>
  <c r="AA2752" i="6"/>
  <c r="Z2752" i="6"/>
  <c r="V2752" i="6"/>
  <c r="W2752" i="6" s="1"/>
  <c r="AA2751" i="6"/>
  <c r="Z2751" i="6"/>
  <c r="V2751" i="6"/>
  <c r="W2751" i="6" s="1"/>
  <c r="Z2750" i="6"/>
  <c r="AA2750" i="6" s="1"/>
  <c r="V2750" i="6"/>
  <c r="W2750" i="6" s="1"/>
  <c r="Z2749" i="6"/>
  <c r="AA2749" i="6" s="1"/>
  <c r="W2749" i="6"/>
  <c r="V2749" i="6"/>
  <c r="Z2748" i="6"/>
  <c r="AA2748" i="6" s="1"/>
  <c r="V2748" i="6"/>
  <c r="W2748" i="6" s="1"/>
  <c r="Z2747" i="6"/>
  <c r="AA2747" i="6" s="1"/>
  <c r="V2747" i="6"/>
  <c r="W2747" i="6" s="1"/>
  <c r="Z2746" i="6"/>
  <c r="AA2746" i="6" s="1"/>
  <c r="W2746" i="6"/>
  <c r="V2746" i="6"/>
  <c r="Z2745" i="6"/>
  <c r="AA2745" i="6" s="1"/>
  <c r="V2745" i="6"/>
  <c r="W2745" i="6" s="1"/>
  <c r="AA2744" i="6"/>
  <c r="Z2744" i="6"/>
  <c r="V2744" i="6"/>
  <c r="W2744" i="6" s="1"/>
  <c r="Z2743" i="6"/>
  <c r="AA2743" i="6" s="1"/>
  <c r="W2743" i="6"/>
  <c r="V2743" i="6"/>
  <c r="Z2742" i="6"/>
  <c r="AA2742" i="6" s="1"/>
  <c r="W2742" i="6"/>
  <c r="V2742" i="6"/>
  <c r="Z2741" i="6"/>
  <c r="AA2741" i="6" s="1"/>
  <c r="V2741" i="6"/>
  <c r="W2741" i="6" s="1"/>
  <c r="Z2740" i="6"/>
  <c r="AA2740" i="6" s="1"/>
  <c r="V2740" i="6"/>
  <c r="W2740" i="6" s="1"/>
  <c r="AA2739" i="6"/>
  <c r="Z2739" i="6"/>
  <c r="V2739" i="6"/>
  <c r="W2739" i="6" s="1"/>
  <c r="AA2738" i="6"/>
  <c r="Z2738" i="6"/>
  <c r="V2738" i="6"/>
  <c r="W2738" i="6" s="1"/>
  <c r="AA2737" i="6"/>
  <c r="Z2737" i="6"/>
  <c r="V2737" i="6"/>
  <c r="W2737" i="6" s="1"/>
  <c r="Z2736" i="6"/>
  <c r="AA2736" i="6" s="1"/>
  <c r="V2736" i="6"/>
  <c r="W2736" i="6" s="1"/>
  <c r="Z2735" i="6"/>
  <c r="AA2735" i="6" s="1"/>
  <c r="V2735" i="6"/>
  <c r="W2735" i="6" s="1"/>
  <c r="Z2734" i="6"/>
  <c r="AA2734" i="6" s="1"/>
  <c r="V2734" i="6"/>
  <c r="W2734" i="6" s="1"/>
  <c r="Z2733" i="6"/>
  <c r="AA2733" i="6" s="1"/>
  <c r="W2733" i="6"/>
  <c r="V2733" i="6"/>
  <c r="AA2732" i="6"/>
  <c r="Z2732" i="6"/>
  <c r="W2732" i="6"/>
  <c r="V2732" i="6"/>
  <c r="AA2731" i="6"/>
  <c r="Z2731" i="6"/>
  <c r="W2731" i="6"/>
  <c r="V2731" i="6"/>
  <c r="AA2730" i="6"/>
  <c r="Z2730" i="6"/>
  <c r="W2730" i="6"/>
  <c r="V2730" i="6"/>
  <c r="Z2729" i="6"/>
  <c r="AA2729" i="6" s="1"/>
  <c r="V2729" i="6"/>
  <c r="W2729" i="6" s="1"/>
  <c r="AA2728" i="6"/>
  <c r="Z2728" i="6"/>
  <c r="V2728" i="6"/>
  <c r="W2728" i="6" s="1"/>
  <c r="AA2727" i="6"/>
  <c r="Z2727" i="6"/>
  <c r="V2727" i="6"/>
  <c r="W2727" i="6" s="1"/>
  <c r="Z2726" i="6"/>
  <c r="AA2726" i="6" s="1"/>
  <c r="W2726" i="6"/>
  <c r="V2726" i="6"/>
  <c r="Z2725" i="6"/>
  <c r="AA2725" i="6" s="1"/>
  <c r="V2725" i="6"/>
  <c r="W2725" i="6" s="1"/>
  <c r="AA2724" i="6"/>
  <c r="Z2724" i="6"/>
  <c r="V2724" i="6"/>
  <c r="W2724" i="6" s="1"/>
  <c r="Z2723" i="6"/>
  <c r="AA2723" i="6" s="1"/>
  <c r="V2723" i="6"/>
  <c r="W2723" i="6" s="1"/>
  <c r="Z2722" i="6"/>
  <c r="AA2722" i="6" s="1"/>
  <c r="V2722" i="6"/>
  <c r="W2722" i="6" s="1"/>
  <c r="Z2721" i="6"/>
  <c r="AA2721" i="6" s="1"/>
  <c r="V2721" i="6"/>
  <c r="W2721" i="6" s="1"/>
  <c r="Z2720" i="6"/>
  <c r="AA2720" i="6" s="1"/>
  <c r="W2720" i="6"/>
  <c r="V2720" i="6"/>
  <c r="Z2719" i="6"/>
  <c r="AA2719" i="6" s="1"/>
  <c r="V2719" i="6"/>
  <c r="W2719" i="6" s="1"/>
  <c r="Z2718" i="6"/>
  <c r="AA2718" i="6" s="1"/>
  <c r="V2718" i="6"/>
  <c r="W2718" i="6" s="1"/>
  <c r="Z2717" i="6"/>
  <c r="AA2717" i="6" s="1"/>
  <c r="W2717" i="6"/>
  <c r="V2717" i="6"/>
  <c r="AA2716" i="6"/>
  <c r="Z2716" i="6"/>
  <c r="W2716" i="6"/>
  <c r="V2716" i="6"/>
  <c r="Z2715" i="6"/>
  <c r="AA2715" i="6" s="1"/>
  <c r="V2715" i="6"/>
  <c r="W2715" i="6" s="1"/>
  <c r="Z2714" i="6"/>
  <c r="AA2714" i="6" s="1"/>
  <c r="W2714" i="6"/>
  <c r="V2714" i="6"/>
  <c r="Z2713" i="6"/>
  <c r="AA2713" i="6" s="1"/>
  <c r="W2713" i="6"/>
  <c r="V2713" i="6"/>
  <c r="Z2712" i="6"/>
  <c r="AA2712" i="6" s="1"/>
  <c r="V2712" i="6"/>
  <c r="W2712" i="6" s="1"/>
  <c r="AA2711" i="6"/>
  <c r="Z2711" i="6"/>
  <c r="V2711" i="6"/>
  <c r="W2711" i="6" s="1"/>
  <c r="AA2710" i="6"/>
  <c r="Z2710" i="6"/>
  <c r="V2710" i="6"/>
  <c r="W2710" i="6" s="1"/>
  <c r="AA2709" i="6"/>
  <c r="Z2709" i="6"/>
  <c r="V2709" i="6"/>
  <c r="W2709" i="6" s="1"/>
  <c r="AA2708" i="6"/>
  <c r="Z2708" i="6"/>
  <c r="V2708" i="6"/>
  <c r="W2708" i="6" s="1"/>
  <c r="AA2707" i="6"/>
  <c r="Z2707" i="6"/>
  <c r="V2707" i="6"/>
  <c r="W2707" i="6" s="1"/>
  <c r="AA2706" i="6"/>
  <c r="Z2706" i="6"/>
  <c r="V2706" i="6"/>
  <c r="W2706" i="6" s="1"/>
  <c r="AA2705" i="6"/>
  <c r="Z2705" i="6"/>
  <c r="V2705" i="6"/>
  <c r="W2705" i="6" s="1"/>
  <c r="Z2704" i="6"/>
  <c r="AA2704" i="6" s="1"/>
  <c r="V2704" i="6"/>
  <c r="W2704" i="6" s="1"/>
  <c r="Z2703" i="6"/>
  <c r="AA2703" i="6" s="1"/>
  <c r="V2703" i="6"/>
  <c r="W2703" i="6" s="1"/>
  <c r="AA2702" i="6"/>
  <c r="Z2702" i="6"/>
  <c r="V2702" i="6"/>
  <c r="W2702" i="6" s="1"/>
  <c r="Z2701" i="6"/>
  <c r="AA2701" i="6" s="1"/>
  <c r="W2701" i="6"/>
  <c r="V2701" i="6"/>
  <c r="Z2700" i="6"/>
  <c r="AA2700" i="6" s="1"/>
  <c r="W2700" i="6"/>
  <c r="V2700" i="6"/>
  <c r="Z2699" i="6"/>
  <c r="AA2699" i="6" s="1"/>
  <c r="W2699" i="6"/>
  <c r="V2699" i="6"/>
  <c r="Z2698" i="6"/>
  <c r="AA2698" i="6" s="1"/>
  <c r="V2698" i="6"/>
  <c r="W2698" i="6" s="1"/>
  <c r="Z2697" i="6"/>
  <c r="AA2697" i="6" s="1"/>
  <c r="V2697" i="6"/>
  <c r="W2697" i="6" s="1"/>
  <c r="AA2696" i="6"/>
  <c r="Z2696" i="6"/>
  <c r="V2696" i="6"/>
  <c r="W2696" i="6" s="1"/>
  <c r="Z2695" i="6"/>
  <c r="AA2695" i="6" s="1"/>
  <c r="V2695" i="6"/>
  <c r="W2695" i="6" s="1"/>
  <c r="Z2694" i="6"/>
  <c r="AA2694" i="6" s="1"/>
  <c r="V2694" i="6"/>
  <c r="W2694" i="6" s="1"/>
  <c r="Z2693" i="6"/>
  <c r="AA2693" i="6" s="1"/>
  <c r="W2693" i="6"/>
  <c r="V2693" i="6"/>
  <c r="AA2692" i="6"/>
  <c r="Z2692" i="6"/>
  <c r="W2692" i="6"/>
  <c r="V2692" i="6"/>
  <c r="AA2691" i="6"/>
  <c r="Z2691" i="6"/>
  <c r="W2691" i="6"/>
  <c r="V2691" i="6"/>
  <c r="AA2690" i="6"/>
  <c r="Z2690" i="6"/>
  <c r="W2690" i="6"/>
  <c r="V2690" i="6"/>
  <c r="AA2689" i="6"/>
  <c r="Z2689" i="6"/>
  <c r="W2689" i="6"/>
  <c r="V2689" i="6"/>
  <c r="AA2688" i="6"/>
  <c r="Z2688" i="6"/>
  <c r="V2688" i="6"/>
  <c r="W2688" i="6" s="1"/>
  <c r="Z2687" i="6"/>
  <c r="AA2687" i="6" s="1"/>
  <c r="W2687" i="6"/>
  <c r="V2687" i="6"/>
  <c r="AA2686" i="6"/>
  <c r="Z2686" i="6"/>
  <c r="W2686" i="6"/>
  <c r="V2686" i="6"/>
  <c r="AA2685" i="6"/>
  <c r="Z2685" i="6"/>
  <c r="W2685" i="6"/>
  <c r="V2685" i="6"/>
  <c r="AA2684" i="6"/>
  <c r="Z2684" i="6"/>
  <c r="W2684" i="6"/>
  <c r="V2684" i="6"/>
  <c r="AA2683" i="6"/>
  <c r="Z2683" i="6"/>
  <c r="W2683" i="6"/>
  <c r="V2683" i="6"/>
  <c r="Z2682" i="6"/>
  <c r="AA2682" i="6" s="1"/>
  <c r="V2682" i="6"/>
  <c r="W2682" i="6" s="1"/>
  <c r="Z2681" i="6"/>
  <c r="AA2681" i="6" s="1"/>
  <c r="W2681" i="6"/>
  <c r="V2681" i="6"/>
  <c r="Z2680" i="6"/>
  <c r="AA2680" i="6" s="1"/>
  <c r="W2680" i="6"/>
  <c r="V2680" i="6"/>
  <c r="Z2679" i="6"/>
  <c r="AA2679" i="6" s="1"/>
  <c r="V2679" i="6"/>
  <c r="W2679" i="6" s="1"/>
  <c r="Z2678" i="6"/>
  <c r="AA2678" i="6" s="1"/>
  <c r="V2678" i="6"/>
  <c r="W2678" i="6" s="1"/>
  <c r="Z2677" i="6"/>
  <c r="AA2677" i="6" s="1"/>
  <c r="V2677" i="6"/>
  <c r="W2677" i="6" s="1"/>
  <c r="Z2676" i="6"/>
  <c r="AA2676" i="6" s="1"/>
  <c r="V2676" i="6"/>
  <c r="W2676" i="6" s="1"/>
  <c r="AA2675" i="6"/>
  <c r="Z2675" i="6"/>
  <c r="V2675" i="6"/>
  <c r="W2675" i="6" s="1"/>
  <c r="Z2674" i="6"/>
  <c r="AA2674" i="6" s="1"/>
  <c r="V2674" i="6"/>
  <c r="W2674" i="6" s="1"/>
  <c r="Z2673" i="6"/>
  <c r="AA2673" i="6" s="1"/>
  <c r="W2673" i="6"/>
  <c r="V2673" i="6"/>
  <c r="Z2672" i="6"/>
  <c r="AA2672" i="6" s="1"/>
  <c r="V2672" i="6"/>
  <c r="W2672" i="6" s="1"/>
  <c r="Z2671" i="6"/>
  <c r="AA2671" i="6" s="1"/>
  <c r="V2671" i="6"/>
  <c r="W2671" i="6" s="1"/>
  <c r="Z2670" i="6"/>
  <c r="AA2670" i="6" s="1"/>
  <c r="V2670" i="6"/>
  <c r="W2670" i="6" s="1"/>
  <c r="AA2669" i="6"/>
  <c r="Z2669" i="6"/>
  <c r="V2669" i="6"/>
  <c r="W2669" i="6" s="1"/>
  <c r="AA2668" i="6"/>
  <c r="Z2668" i="6"/>
  <c r="V2668" i="6"/>
  <c r="W2668" i="6" s="1"/>
  <c r="Z2667" i="6"/>
  <c r="AA2667" i="6" s="1"/>
  <c r="V2667" i="6"/>
  <c r="W2667" i="6" s="1"/>
  <c r="Z2666" i="6"/>
  <c r="AA2666" i="6" s="1"/>
  <c r="W2666" i="6"/>
  <c r="V2666" i="6"/>
  <c r="Z2665" i="6"/>
  <c r="AA2665" i="6" s="1"/>
  <c r="W2665" i="6"/>
  <c r="V2665" i="6"/>
  <c r="Z2664" i="6"/>
  <c r="AA2664" i="6" s="1"/>
  <c r="W2664" i="6"/>
  <c r="V2664" i="6"/>
  <c r="Z2663" i="6"/>
  <c r="AA2663" i="6" s="1"/>
  <c r="W2663" i="6"/>
  <c r="V2663" i="6"/>
  <c r="Z2662" i="6"/>
  <c r="AA2662" i="6" s="1"/>
  <c r="W2662" i="6"/>
  <c r="V2662" i="6"/>
  <c r="Z2661" i="6"/>
  <c r="AA2661" i="6" s="1"/>
  <c r="V2661" i="6"/>
  <c r="W2661" i="6" s="1"/>
  <c r="AA2660" i="6"/>
  <c r="Z2660" i="6"/>
  <c r="V2660" i="6"/>
  <c r="W2660" i="6" s="1"/>
  <c r="Z2659" i="6"/>
  <c r="AA2659" i="6" s="1"/>
  <c r="V2659" i="6"/>
  <c r="W2659" i="6" s="1"/>
  <c r="AA2658" i="6"/>
  <c r="Z2658" i="6"/>
  <c r="V2658" i="6"/>
  <c r="W2658" i="6" s="1"/>
  <c r="Z2657" i="6"/>
  <c r="AA2657" i="6" s="1"/>
  <c r="V2657" i="6"/>
  <c r="W2657" i="6" s="1"/>
  <c r="Z2656" i="6"/>
  <c r="AA2656" i="6" s="1"/>
  <c r="V2656" i="6"/>
  <c r="W2656" i="6" s="1"/>
  <c r="Z2655" i="6"/>
  <c r="AA2655" i="6" s="1"/>
  <c r="V2655" i="6"/>
  <c r="W2655" i="6" s="1"/>
  <c r="Z2654" i="6"/>
  <c r="AA2654" i="6" s="1"/>
  <c r="W2654" i="6"/>
  <c r="V2654" i="6"/>
  <c r="Z2653" i="6"/>
  <c r="AA2653" i="6" s="1"/>
  <c r="W2653" i="6"/>
  <c r="V2653" i="6"/>
  <c r="Z2652" i="6"/>
  <c r="AA2652" i="6" s="1"/>
  <c r="W2652" i="6"/>
  <c r="V2652" i="6"/>
  <c r="Z2651" i="6"/>
  <c r="AA2651" i="6" s="1"/>
  <c r="W2651" i="6"/>
  <c r="V2651" i="6"/>
  <c r="Z2650" i="6"/>
  <c r="AA2650" i="6" s="1"/>
  <c r="V2650" i="6"/>
  <c r="W2650" i="6" s="1"/>
  <c r="AA2649" i="6"/>
  <c r="Z2649" i="6"/>
  <c r="V2649" i="6"/>
  <c r="W2649" i="6" s="1"/>
  <c r="AA2648" i="6"/>
  <c r="Z2648" i="6"/>
  <c r="V2648" i="6"/>
  <c r="W2648" i="6" s="1"/>
  <c r="AA2647" i="6"/>
  <c r="Z2647" i="6"/>
  <c r="V2647" i="6"/>
  <c r="W2647" i="6" s="1"/>
  <c r="AA2646" i="6"/>
  <c r="Z2646" i="6"/>
  <c r="V2646" i="6"/>
  <c r="W2646" i="6" s="1"/>
  <c r="AA2645" i="6"/>
  <c r="Z2645" i="6"/>
  <c r="V2645" i="6"/>
  <c r="W2645" i="6" s="1"/>
  <c r="AA2644" i="6"/>
  <c r="Z2644" i="6"/>
  <c r="V2644" i="6"/>
  <c r="W2644" i="6" s="1"/>
  <c r="AA2643" i="6"/>
  <c r="Z2643" i="6"/>
  <c r="V2643" i="6"/>
  <c r="W2643" i="6" s="1"/>
  <c r="AA2642" i="6"/>
  <c r="Z2642" i="6"/>
  <c r="V2642" i="6"/>
  <c r="W2642" i="6" s="1"/>
  <c r="AA2641" i="6"/>
  <c r="Z2641" i="6"/>
  <c r="W2641" i="6"/>
  <c r="V2641" i="6"/>
  <c r="AA2640" i="6"/>
  <c r="Z2640" i="6"/>
  <c r="W2640" i="6"/>
  <c r="V2640" i="6"/>
  <c r="AA2639" i="6"/>
  <c r="Z2639" i="6"/>
  <c r="V2639" i="6"/>
  <c r="W2639" i="6" s="1"/>
  <c r="Z2638" i="6"/>
  <c r="AA2638" i="6" s="1"/>
  <c r="W2638" i="6"/>
  <c r="V2638" i="6"/>
  <c r="Z2637" i="6"/>
  <c r="AA2637" i="6" s="1"/>
  <c r="W2637" i="6"/>
  <c r="V2637" i="6"/>
  <c r="Z2636" i="6"/>
  <c r="AA2636" i="6" s="1"/>
  <c r="W2636" i="6"/>
  <c r="V2636" i="6"/>
  <c r="Z2635" i="6"/>
  <c r="AA2635" i="6" s="1"/>
  <c r="W2635" i="6"/>
  <c r="V2635" i="6"/>
  <c r="Z2634" i="6"/>
  <c r="AA2634" i="6" s="1"/>
  <c r="V2634" i="6"/>
  <c r="W2634" i="6" s="1"/>
  <c r="Z2633" i="6"/>
  <c r="AA2633" i="6" s="1"/>
  <c r="W2633" i="6"/>
  <c r="V2633" i="6"/>
  <c r="Z2632" i="6"/>
  <c r="AA2632" i="6" s="1"/>
  <c r="W2632" i="6"/>
  <c r="V2632" i="6"/>
  <c r="Z2631" i="6"/>
  <c r="AA2631" i="6" s="1"/>
  <c r="W2631" i="6"/>
  <c r="V2631" i="6"/>
  <c r="Z2630" i="6"/>
  <c r="AA2630" i="6" s="1"/>
  <c r="W2630" i="6"/>
  <c r="V2630" i="6"/>
  <c r="Z2629" i="6"/>
  <c r="AA2629" i="6" s="1"/>
  <c r="W2629" i="6"/>
  <c r="V2629" i="6"/>
  <c r="Z2628" i="6"/>
  <c r="AA2628" i="6" s="1"/>
  <c r="V2628" i="6"/>
  <c r="W2628" i="6" s="1"/>
  <c r="AA2627" i="6"/>
  <c r="Z2627" i="6"/>
  <c r="V2627" i="6"/>
  <c r="W2627" i="6" s="1"/>
  <c r="AA2626" i="6"/>
  <c r="Z2626" i="6"/>
  <c r="V2626" i="6"/>
  <c r="W2626" i="6" s="1"/>
  <c r="AA2625" i="6"/>
  <c r="Z2625" i="6"/>
  <c r="V2625" i="6"/>
  <c r="W2625" i="6" s="1"/>
  <c r="AA2624" i="6"/>
  <c r="Z2624" i="6"/>
  <c r="V2624" i="6"/>
  <c r="W2624" i="6" s="1"/>
  <c r="Z2623" i="6"/>
  <c r="AA2623" i="6" s="1"/>
  <c r="V2623" i="6"/>
  <c r="W2623" i="6" s="1"/>
  <c r="AA2622" i="6"/>
  <c r="Z2622" i="6"/>
  <c r="V2622" i="6"/>
  <c r="W2622" i="6" s="1"/>
  <c r="AA2621" i="6"/>
  <c r="Z2621" i="6"/>
  <c r="V2621" i="6"/>
  <c r="W2621" i="6" s="1"/>
  <c r="AA2620" i="6"/>
  <c r="Z2620" i="6"/>
  <c r="V2620" i="6"/>
  <c r="W2620" i="6" s="1"/>
  <c r="AA2619" i="6"/>
  <c r="Z2619" i="6"/>
  <c r="V2619" i="6"/>
  <c r="W2619" i="6" s="1"/>
  <c r="AA2618" i="6"/>
  <c r="Z2618" i="6"/>
  <c r="W2618" i="6"/>
  <c r="V2618" i="6"/>
  <c r="AA2617" i="6"/>
  <c r="Z2617" i="6"/>
  <c r="W2617" i="6"/>
  <c r="V2617" i="6"/>
  <c r="AA2616" i="6"/>
  <c r="Z2616" i="6"/>
  <c r="W2616" i="6"/>
  <c r="V2616" i="6"/>
  <c r="Z2615" i="6"/>
  <c r="AA2615" i="6" s="1"/>
  <c r="W2615" i="6"/>
  <c r="V2615" i="6"/>
  <c r="Z2614" i="6"/>
  <c r="AA2614" i="6" s="1"/>
  <c r="W2614" i="6"/>
  <c r="V2614" i="6"/>
  <c r="Z2613" i="6"/>
  <c r="AA2613" i="6" s="1"/>
  <c r="V2613" i="6"/>
  <c r="W2613" i="6" s="1"/>
  <c r="Z2612" i="6"/>
  <c r="AA2612" i="6" s="1"/>
  <c r="V2612" i="6"/>
  <c r="W2612" i="6" s="1"/>
  <c r="AA2611" i="6"/>
  <c r="Z2611" i="6"/>
  <c r="V2611" i="6"/>
  <c r="W2611" i="6" s="1"/>
  <c r="AA2610" i="6"/>
  <c r="Z2610" i="6"/>
  <c r="V2610" i="6"/>
  <c r="W2610" i="6" s="1"/>
  <c r="AA2609" i="6"/>
  <c r="Z2609" i="6"/>
  <c r="V2609" i="6"/>
  <c r="W2609" i="6" s="1"/>
  <c r="AA2608" i="6"/>
  <c r="Z2608" i="6"/>
  <c r="V2608" i="6"/>
  <c r="W2608" i="6" s="1"/>
  <c r="Z2607" i="6"/>
  <c r="AA2607" i="6" s="1"/>
  <c r="W2607" i="6"/>
  <c r="V2607" i="6"/>
  <c r="Z2606" i="6"/>
  <c r="AA2606" i="6" s="1"/>
  <c r="V2606" i="6"/>
  <c r="W2606" i="6" s="1"/>
  <c r="Z2605" i="6"/>
  <c r="AA2605" i="6" s="1"/>
  <c r="V2605" i="6"/>
  <c r="W2605" i="6" s="1"/>
  <c r="Z2604" i="6"/>
  <c r="AA2604" i="6" s="1"/>
  <c r="W2604" i="6"/>
  <c r="V2604" i="6"/>
  <c r="Z2603" i="6"/>
  <c r="AA2603" i="6" s="1"/>
  <c r="V2603" i="6"/>
  <c r="W2603" i="6" s="1"/>
  <c r="Z2602" i="6"/>
  <c r="AA2602" i="6" s="1"/>
  <c r="V2602" i="6"/>
  <c r="W2602" i="6" s="1"/>
  <c r="Z2601" i="6"/>
  <c r="AA2601" i="6" s="1"/>
  <c r="V2601" i="6"/>
  <c r="W2601" i="6" s="1"/>
  <c r="Z2600" i="6"/>
  <c r="AA2600" i="6" s="1"/>
  <c r="V2600" i="6"/>
  <c r="W2600" i="6" s="1"/>
  <c r="AA2599" i="6"/>
  <c r="Z2599" i="6"/>
  <c r="W2599" i="6"/>
  <c r="V2599" i="6"/>
  <c r="AA2598" i="6"/>
  <c r="Z2598" i="6"/>
  <c r="W2598" i="6"/>
  <c r="V2598" i="6"/>
  <c r="AA2597" i="6"/>
  <c r="Z2597" i="6"/>
  <c r="W2597" i="6"/>
  <c r="V2597" i="6"/>
  <c r="AA2596" i="6"/>
  <c r="Z2596" i="6"/>
  <c r="W2596" i="6"/>
  <c r="V2596" i="6"/>
  <c r="Z2595" i="6"/>
  <c r="AA2595" i="6" s="1"/>
  <c r="W2595" i="6"/>
  <c r="V2595" i="6"/>
  <c r="Z2594" i="6"/>
  <c r="AA2594" i="6" s="1"/>
  <c r="W2594" i="6"/>
  <c r="V2594" i="6"/>
  <c r="Z2593" i="6"/>
  <c r="AA2593" i="6" s="1"/>
  <c r="W2593" i="6"/>
  <c r="V2593" i="6"/>
  <c r="Z2592" i="6"/>
  <c r="AA2592" i="6" s="1"/>
  <c r="V2592" i="6"/>
  <c r="W2592" i="6" s="1"/>
  <c r="Z2591" i="6"/>
  <c r="AA2591" i="6" s="1"/>
  <c r="V2591" i="6"/>
  <c r="W2591" i="6" s="1"/>
  <c r="AA2590" i="6"/>
  <c r="Z2590" i="6"/>
  <c r="V2590" i="6"/>
  <c r="W2590" i="6" s="1"/>
  <c r="AA2589" i="6"/>
  <c r="Z2589" i="6"/>
  <c r="V2589" i="6"/>
  <c r="W2589" i="6" s="1"/>
  <c r="AA2588" i="6"/>
  <c r="Z2588" i="6"/>
  <c r="V2588" i="6"/>
  <c r="W2588" i="6" s="1"/>
  <c r="AA2587" i="6"/>
  <c r="Z2587" i="6"/>
  <c r="V2587" i="6"/>
  <c r="W2587" i="6" s="1"/>
  <c r="Z2586" i="6"/>
  <c r="AA2586" i="6" s="1"/>
  <c r="W2586" i="6"/>
  <c r="V2586" i="6"/>
  <c r="Z2585" i="6"/>
  <c r="AA2585" i="6" s="1"/>
  <c r="W2585" i="6"/>
  <c r="V2585" i="6"/>
  <c r="Z2584" i="6"/>
  <c r="AA2584" i="6" s="1"/>
  <c r="W2584" i="6"/>
  <c r="V2584" i="6"/>
  <c r="Z2583" i="6"/>
  <c r="AA2583" i="6" s="1"/>
  <c r="V2583" i="6"/>
  <c r="W2583" i="6" s="1"/>
  <c r="AA2582" i="6"/>
  <c r="Z2582" i="6"/>
  <c r="W2582" i="6"/>
  <c r="V2582" i="6"/>
  <c r="AA2581" i="6"/>
  <c r="Z2581" i="6"/>
  <c r="W2581" i="6"/>
  <c r="V2581" i="6"/>
  <c r="Z2580" i="6"/>
  <c r="AA2580" i="6" s="1"/>
  <c r="V2580" i="6"/>
  <c r="W2580" i="6" s="1"/>
  <c r="Z2579" i="6"/>
  <c r="AA2579" i="6" s="1"/>
  <c r="V2579" i="6"/>
  <c r="W2579" i="6" s="1"/>
  <c r="AA2578" i="6"/>
  <c r="Z2578" i="6"/>
  <c r="W2578" i="6"/>
  <c r="V2578" i="6"/>
  <c r="Z2577" i="6"/>
  <c r="AA2577" i="6" s="1"/>
  <c r="V2577" i="6"/>
  <c r="W2577" i="6" s="1"/>
  <c r="AA2576" i="6"/>
  <c r="Z2576" i="6"/>
  <c r="V2576" i="6"/>
  <c r="W2576" i="6" s="1"/>
  <c r="AA2575" i="6"/>
  <c r="Z2575" i="6"/>
  <c r="V2575" i="6"/>
  <c r="W2575" i="6" s="1"/>
  <c r="AA2574" i="6"/>
  <c r="Z2574" i="6"/>
  <c r="V2574" i="6"/>
  <c r="W2574" i="6" s="1"/>
  <c r="Z2573" i="6"/>
  <c r="AA2573" i="6" s="1"/>
  <c r="W2573" i="6"/>
  <c r="V2573" i="6"/>
  <c r="AA2572" i="6"/>
  <c r="Z2572" i="6"/>
  <c r="W2572" i="6"/>
  <c r="V2572" i="6"/>
  <c r="Z2571" i="6"/>
  <c r="AA2571" i="6" s="1"/>
  <c r="V2571" i="6"/>
  <c r="W2571" i="6" s="1"/>
  <c r="Z2570" i="6"/>
  <c r="AA2570" i="6" s="1"/>
  <c r="V2570" i="6"/>
  <c r="W2570" i="6" s="1"/>
  <c r="AA2569" i="6"/>
  <c r="Z2569" i="6"/>
  <c r="V2569" i="6"/>
  <c r="W2569" i="6" s="1"/>
  <c r="Z2568" i="6"/>
  <c r="AA2568" i="6" s="1"/>
  <c r="W2568" i="6"/>
  <c r="V2568" i="6"/>
  <c r="AA2567" i="6"/>
  <c r="Z2567" i="6"/>
  <c r="W2567" i="6"/>
  <c r="V2567" i="6"/>
  <c r="AA2566" i="6"/>
  <c r="Z2566" i="6"/>
  <c r="W2566" i="6"/>
  <c r="V2566" i="6"/>
  <c r="Z2565" i="6"/>
  <c r="AA2565" i="6" s="1"/>
  <c r="V2565" i="6"/>
  <c r="W2565" i="6" s="1"/>
  <c r="Z2564" i="6"/>
  <c r="AA2564" i="6" s="1"/>
  <c r="W2564" i="6"/>
  <c r="V2564" i="6"/>
  <c r="Z2563" i="6"/>
  <c r="AA2563" i="6" s="1"/>
  <c r="V2563" i="6"/>
  <c r="W2563" i="6" s="1"/>
  <c r="Z2562" i="6"/>
  <c r="AA2562" i="6" s="1"/>
  <c r="V2562" i="6"/>
  <c r="W2562" i="6" s="1"/>
  <c r="Z2561" i="6"/>
  <c r="AA2561" i="6" s="1"/>
  <c r="V2561" i="6"/>
  <c r="W2561" i="6" s="1"/>
  <c r="Z2560" i="6"/>
  <c r="AA2560" i="6" s="1"/>
  <c r="W2560" i="6"/>
  <c r="V2560" i="6"/>
  <c r="Z2559" i="6"/>
  <c r="AA2559" i="6" s="1"/>
  <c r="V2559" i="6"/>
  <c r="W2559" i="6" s="1"/>
  <c r="Z2558" i="6"/>
  <c r="AA2558" i="6" s="1"/>
  <c r="V2558" i="6"/>
  <c r="W2558" i="6" s="1"/>
  <c r="Z2557" i="6"/>
  <c r="AA2557" i="6" s="1"/>
  <c r="V2557" i="6"/>
  <c r="W2557" i="6" s="1"/>
  <c r="Z2556" i="6"/>
  <c r="AA2556" i="6" s="1"/>
  <c r="V2556" i="6"/>
  <c r="W2556" i="6" s="1"/>
  <c r="Z2555" i="6"/>
  <c r="AA2555" i="6" s="1"/>
  <c r="V2555" i="6"/>
  <c r="W2555" i="6" s="1"/>
  <c r="Z2554" i="6"/>
  <c r="AA2554" i="6" s="1"/>
  <c r="V2554" i="6"/>
  <c r="W2554" i="6" s="1"/>
  <c r="Z2553" i="6"/>
  <c r="AA2553" i="6" s="1"/>
  <c r="V2553" i="6"/>
  <c r="W2553" i="6" s="1"/>
  <c r="Z2552" i="6"/>
  <c r="AA2552" i="6" s="1"/>
  <c r="V2552" i="6"/>
  <c r="W2552" i="6" s="1"/>
  <c r="Z2551" i="6"/>
  <c r="AA2551" i="6" s="1"/>
  <c r="W2551" i="6"/>
  <c r="V2551" i="6"/>
  <c r="Z2550" i="6"/>
  <c r="AA2550" i="6" s="1"/>
  <c r="W2550" i="6"/>
  <c r="V2550" i="6"/>
  <c r="Z2549" i="6"/>
  <c r="AA2549" i="6" s="1"/>
  <c r="V2549" i="6"/>
  <c r="W2549" i="6" s="1"/>
  <c r="Z2548" i="6"/>
  <c r="AA2548" i="6" s="1"/>
  <c r="V2548" i="6"/>
  <c r="W2548" i="6" s="1"/>
  <c r="Z2547" i="6"/>
  <c r="AA2547" i="6" s="1"/>
  <c r="W2547" i="6"/>
  <c r="V2547" i="6"/>
  <c r="Z2546" i="6"/>
  <c r="AA2546" i="6" s="1"/>
  <c r="V2546" i="6"/>
  <c r="W2546" i="6" s="1"/>
  <c r="AA2545" i="6"/>
  <c r="Z2545" i="6"/>
  <c r="V2545" i="6"/>
  <c r="W2545" i="6" s="1"/>
  <c r="AA2544" i="6"/>
  <c r="Z2544" i="6"/>
  <c r="V2544" i="6"/>
  <c r="W2544" i="6" s="1"/>
  <c r="AA2543" i="6"/>
  <c r="Z2543" i="6"/>
  <c r="V2543" i="6"/>
  <c r="W2543" i="6" s="1"/>
  <c r="AA2542" i="6"/>
  <c r="Z2542" i="6"/>
  <c r="V2542" i="6"/>
  <c r="W2542" i="6" s="1"/>
  <c r="AA2541" i="6"/>
  <c r="Z2541" i="6"/>
  <c r="V2541" i="6"/>
  <c r="W2541" i="6" s="1"/>
  <c r="AA2540" i="6"/>
  <c r="Z2540" i="6"/>
  <c r="V2540" i="6"/>
  <c r="W2540" i="6" s="1"/>
  <c r="Z2539" i="6"/>
  <c r="AA2539" i="6" s="1"/>
  <c r="V2539" i="6"/>
  <c r="W2539" i="6" s="1"/>
  <c r="Z2538" i="6"/>
  <c r="AA2538" i="6" s="1"/>
  <c r="V2538" i="6"/>
  <c r="W2538" i="6" s="1"/>
  <c r="AA2537" i="6"/>
  <c r="Z2537" i="6"/>
  <c r="V2537" i="6"/>
  <c r="W2537" i="6" s="1"/>
  <c r="Z2536" i="6"/>
  <c r="AA2536" i="6" s="1"/>
  <c r="V2536" i="6"/>
  <c r="W2536" i="6" s="1"/>
  <c r="Z2535" i="6"/>
  <c r="AA2535" i="6" s="1"/>
  <c r="W2535" i="6"/>
  <c r="V2535" i="6"/>
  <c r="Z2534" i="6"/>
  <c r="AA2534" i="6" s="1"/>
  <c r="W2534" i="6"/>
  <c r="V2534" i="6"/>
  <c r="Z2533" i="6"/>
  <c r="AA2533" i="6" s="1"/>
  <c r="V2533" i="6"/>
  <c r="W2533" i="6" s="1"/>
  <c r="Z2532" i="6"/>
  <c r="AA2532" i="6" s="1"/>
  <c r="V2532" i="6"/>
  <c r="W2532" i="6" s="1"/>
  <c r="Z2531" i="6"/>
  <c r="AA2531" i="6" s="1"/>
  <c r="W2531" i="6"/>
  <c r="V2531" i="6"/>
  <c r="Z2530" i="6"/>
  <c r="AA2530" i="6" s="1"/>
  <c r="V2530" i="6"/>
  <c r="W2530" i="6" s="1"/>
  <c r="Z2529" i="6"/>
  <c r="AA2529" i="6" s="1"/>
  <c r="V2529" i="6"/>
  <c r="W2529" i="6" s="1"/>
  <c r="Z2528" i="6"/>
  <c r="AA2528" i="6" s="1"/>
  <c r="V2528" i="6"/>
  <c r="W2528" i="6" s="1"/>
  <c r="Z2527" i="6"/>
  <c r="AA2527" i="6" s="1"/>
  <c r="V2527" i="6"/>
  <c r="W2527" i="6" s="1"/>
  <c r="AA2526" i="6"/>
  <c r="Z2526" i="6"/>
  <c r="V2526" i="6"/>
  <c r="W2526" i="6" s="1"/>
  <c r="AA2525" i="6"/>
  <c r="Z2525" i="6"/>
  <c r="V2525" i="6"/>
  <c r="W2525" i="6" s="1"/>
  <c r="Z2524" i="6"/>
  <c r="AA2524" i="6" s="1"/>
  <c r="V2524" i="6"/>
  <c r="W2524" i="6" s="1"/>
  <c r="Z2523" i="6"/>
  <c r="AA2523" i="6" s="1"/>
  <c r="V2523" i="6"/>
  <c r="W2523" i="6" s="1"/>
  <c r="Z2522" i="6"/>
  <c r="AA2522" i="6" s="1"/>
  <c r="V2522" i="6"/>
  <c r="W2522" i="6" s="1"/>
  <c r="Z2521" i="6"/>
  <c r="AA2521" i="6" s="1"/>
  <c r="V2521" i="6"/>
  <c r="W2521" i="6" s="1"/>
  <c r="Z2520" i="6"/>
  <c r="AA2520" i="6" s="1"/>
  <c r="V2520" i="6"/>
  <c r="W2520" i="6" s="1"/>
  <c r="Z2519" i="6"/>
  <c r="AA2519" i="6" s="1"/>
  <c r="W2519" i="6"/>
  <c r="V2519" i="6"/>
  <c r="Z2518" i="6"/>
  <c r="AA2518" i="6" s="1"/>
  <c r="W2518" i="6"/>
  <c r="V2518" i="6"/>
  <c r="Z2517" i="6"/>
  <c r="AA2517" i="6" s="1"/>
  <c r="V2517" i="6"/>
  <c r="W2517" i="6" s="1"/>
  <c r="Z2516" i="6"/>
  <c r="AA2516" i="6" s="1"/>
  <c r="V2516" i="6"/>
  <c r="W2516" i="6" s="1"/>
  <c r="Z2515" i="6"/>
  <c r="AA2515" i="6" s="1"/>
  <c r="W2515" i="6"/>
  <c r="V2515" i="6"/>
  <c r="Z2514" i="6"/>
  <c r="AA2514" i="6" s="1"/>
  <c r="W2514" i="6"/>
  <c r="V2514" i="6"/>
  <c r="Z2513" i="6"/>
  <c r="AA2513" i="6" s="1"/>
  <c r="W2513" i="6"/>
  <c r="V2513" i="6"/>
  <c r="Z2512" i="6"/>
  <c r="AA2512" i="6" s="1"/>
  <c r="V2512" i="6"/>
  <c r="W2512" i="6" s="1"/>
  <c r="Z2511" i="6"/>
  <c r="AA2511" i="6" s="1"/>
  <c r="W2511" i="6"/>
  <c r="V2511" i="6"/>
  <c r="Z2510" i="6"/>
  <c r="AA2510" i="6" s="1"/>
  <c r="W2510" i="6"/>
  <c r="V2510" i="6"/>
  <c r="Z2509" i="6"/>
  <c r="AA2509" i="6" s="1"/>
  <c r="V2509" i="6"/>
  <c r="W2509" i="6" s="1"/>
  <c r="AA2508" i="6"/>
  <c r="Z2508" i="6"/>
  <c r="V2508" i="6"/>
  <c r="W2508" i="6" s="1"/>
  <c r="AA2507" i="6"/>
  <c r="Z2507" i="6"/>
  <c r="V2507" i="6"/>
  <c r="W2507" i="6" s="1"/>
  <c r="Z2506" i="6"/>
  <c r="AA2506" i="6" s="1"/>
  <c r="V2506" i="6"/>
  <c r="W2506" i="6" s="1"/>
  <c r="Z2505" i="6"/>
  <c r="AA2505" i="6" s="1"/>
  <c r="V2505" i="6"/>
  <c r="W2505" i="6" s="1"/>
  <c r="Z2504" i="6"/>
  <c r="AA2504" i="6" s="1"/>
  <c r="W2504" i="6"/>
  <c r="V2504" i="6"/>
  <c r="Z2503" i="6"/>
  <c r="AA2503" i="6" s="1"/>
  <c r="W2503" i="6"/>
  <c r="V2503" i="6"/>
  <c r="Z2502" i="6"/>
  <c r="AA2502" i="6" s="1"/>
  <c r="W2502" i="6"/>
  <c r="V2502" i="6"/>
  <c r="Z2501" i="6"/>
  <c r="AA2501" i="6" s="1"/>
  <c r="W2501" i="6"/>
  <c r="V2501" i="6"/>
  <c r="Z2500" i="6"/>
  <c r="AA2500" i="6" s="1"/>
  <c r="W2500" i="6"/>
  <c r="V2500" i="6"/>
  <c r="Z2499" i="6"/>
  <c r="AA2499" i="6" s="1"/>
  <c r="W2499" i="6"/>
  <c r="V2499" i="6"/>
  <c r="Z2498" i="6"/>
  <c r="AA2498" i="6" s="1"/>
  <c r="V2498" i="6"/>
  <c r="W2498" i="6" s="1"/>
  <c r="Z2497" i="6"/>
  <c r="AA2497" i="6" s="1"/>
  <c r="V2497" i="6"/>
  <c r="W2497" i="6" s="1"/>
  <c r="Z2496" i="6"/>
  <c r="AA2496" i="6" s="1"/>
  <c r="V2496" i="6"/>
  <c r="W2496" i="6" s="1"/>
  <c r="Z2495" i="6"/>
  <c r="AA2495" i="6" s="1"/>
  <c r="V2495" i="6"/>
  <c r="W2495" i="6" s="1"/>
  <c r="Z2494" i="6"/>
  <c r="AA2494" i="6" s="1"/>
  <c r="V2494" i="6"/>
  <c r="W2494" i="6" s="1"/>
  <c r="AA2493" i="6"/>
  <c r="Z2493" i="6"/>
  <c r="V2493" i="6"/>
  <c r="W2493" i="6" s="1"/>
  <c r="AA2492" i="6"/>
  <c r="Z2492" i="6"/>
  <c r="V2492" i="6"/>
  <c r="W2492" i="6" s="1"/>
  <c r="AA2491" i="6"/>
  <c r="Z2491" i="6"/>
  <c r="V2491" i="6"/>
  <c r="W2491" i="6" s="1"/>
  <c r="AA2490" i="6"/>
  <c r="Z2490" i="6"/>
  <c r="V2490" i="6"/>
  <c r="W2490" i="6" s="1"/>
  <c r="Z2489" i="6"/>
  <c r="AA2489" i="6" s="1"/>
  <c r="V2489" i="6"/>
  <c r="W2489" i="6" s="1"/>
  <c r="Z2488" i="6"/>
  <c r="AA2488" i="6" s="1"/>
  <c r="V2488" i="6"/>
  <c r="W2488" i="6" s="1"/>
  <c r="Z2487" i="6"/>
  <c r="AA2487" i="6" s="1"/>
  <c r="V2487" i="6"/>
  <c r="W2487" i="6" s="1"/>
  <c r="Z2486" i="6"/>
  <c r="AA2486" i="6" s="1"/>
  <c r="V2486" i="6"/>
  <c r="W2486" i="6" s="1"/>
  <c r="Z2485" i="6"/>
  <c r="AA2485" i="6" s="1"/>
  <c r="V2485" i="6"/>
  <c r="W2485" i="6" s="1"/>
  <c r="Z2484" i="6"/>
  <c r="AA2484" i="6" s="1"/>
  <c r="V2484" i="6"/>
  <c r="W2484" i="6" s="1"/>
  <c r="Z2483" i="6"/>
  <c r="AA2483" i="6" s="1"/>
  <c r="V2483" i="6"/>
  <c r="W2483" i="6" s="1"/>
  <c r="Z2482" i="6"/>
  <c r="AA2482" i="6" s="1"/>
  <c r="V2482" i="6"/>
  <c r="W2482" i="6" s="1"/>
  <c r="Z2481" i="6"/>
  <c r="AA2481" i="6" s="1"/>
  <c r="V2481" i="6"/>
  <c r="W2481" i="6" s="1"/>
  <c r="AA2480" i="6"/>
  <c r="Z2480" i="6"/>
  <c r="V2480" i="6"/>
  <c r="W2480" i="6" s="1"/>
  <c r="AA2479" i="6"/>
  <c r="Z2479" i="6"/>
  <c r="V2479" i="6"/>
  <c r="W2479" i="6" s="1"/>
  <c r="Z2478" i="6"/>
  <c r="AA2478" i="6" s="1"/>
  <c r="V2478" i="6"/>
  <c r="W2478" i="6" s="1"/>
  <c r="Z2477" i="6"/>
  <c r="AA2477" i="6" s="1"/>
  <c r="W2477" i="6"/>
  <c r="V2477" i="6"/>
  <c r="Z2476" i="6"/>
  <c r="AA2476" i="6" s="1"/>
  <c r="W2476" i="6"/>
  <c r="V2476" i="6"/>
  <c r="Z2475" i="6"/>
  <c r="AA2475" i="6" s="1"/>
  <c r="W2475" i="6"/>
  <c r="V2475" i="6"/>
  <c r="Z2474" i="6"/>
  <c r="AA2474" i="6" s="1"/>
  <c r="W2474" i="6"/>
  <c r="V2474" i="6"/>
  <c r="Z2473" i="6"/>
  <c r="AA2473" i="6" s="1"/>
  <c r="W2473" i="6"/>
  <c r="V2473" i="6"/>
  <c r="Z2472" i="6"/>
  <c r="AA2472" i="6" s="1"/>
  <c r="W2472" i="6"/>
  <c r="V2472" i="6"/>
  <c r="Z2471" i="6"/>
  <c r="AA2471" i="6" s="1"/>
  <c r="W2471" i="6"/>
  <c r="V2471" i="6"/>
  <c r="Z2470" i="6"/>
  <c r="AA2470" i="6" s="1"/>
  <c r="V2470" i="6"/>
  <c r="W2470" i="6" s="1"/>
  <c r="AA2469" i="6"/>
  <c r="Z2469" i="6"/>
  <c r="V2469" i="6"/>
  <c r="W2469" i="6" s="1"/>
  <c r="Z2468" i="6"/>
  <c r="AA2468" i="6" s="1"/>
  <c r="V2468" i="6"/>
  <c r="W2468" i="6" s="1"/>
  <c r="AA2467" i="6"/>
  <c r="Z2467" i="6"/>
  <c r="V2467" i="6"/>
  <c r="W2467" i="6" s="1"/>
  <c r="AA2466" i="6"/>
  <c r="Z2466" i="6"/>
  <c r="V2466" i="6"/>
  <c r="W2466" i="6" s="1"/>
  <c r="AA2465" i="6"/>
  <c r="Z2465" i="6"/>
  <c r="V2465" i="6"/>
  <c r="W2465" i="6" s="1"/>
  <c r="Z2464" i="6"/>
  <c r="AA2464" i="6" s="1"/>
  <c r="V2464" i="6"/>
  <c r="W2464" i="6" s="1"/>
  <c r="Z2463" i="6"/>
  <c r="AA2463" i="6" s="1"/>
  <c r="V2463" i="6"/>
  <c r="W2463" i="6" s="1"/>
  <c r="Z2462" i="6"/>
  <c r="AA2462" i="6" s="1"/>
  <c r="W2462" i="6"/>
  <c r="V2462" i="6"/>
  <c r="Z2461" i="6"/>
  <c r="AA2461" i="6" s="1"/>
  <c r="W2461" i="6"/>
  <c r="V2461" i="6"/>
  <c r="Z2460" i="6"/>
  <c r="AA2460" i="6" s="1"/>
  <c r="V2460" i="6"/>
  <c r="W2460" i="6" s="1"/>
  <c r="Z2459" i="6"/>
  <c r="AA2459" i="6" s="1"/>
  <c r="V2459" i="6"/>
  <c r="W2459" i="6" s="1"/>
  <c r="AA2458" i="6"/>
  <c r="Z2458" i="6"/>
  <c r="V2458" i="6"/>
  <c r="W2458" i="6" s="1"/>
  <c r="AA2457" i="6"/>
  <c r="Z2457" i="6"/>
  <c r="V2457" i="6"/>
  <c r="W2457" i="6" s="1"/>
  <c r="AA2456" i="6"/>
  <c r="Z2456" i="6"/>
  <c r="V2456" i="6"/>
  <c r="W2456" i="6" s="1"/>
  <c r="AA2455" i="6"/>
  <c r="Z2455" i="6"/>
  <c r="V2455" i="6"/>
  <c r="W2455" i="6" s="1"/>
  <c r="AA2454" i="6"/>
  <c r="Z2454" i="6"/>
  <c r="V2454" i="6"/>
  <c r="W2454" i="6" s="1"/>
  <c r="Z2453" i="6"/>
  <c r="AA2453" i="6" s="1"/>
  <c r="W2453" i="6"/>
  <c r="V2453" i="6"/>
  <c r="Z2452" i="6"/>
  <c r="AA2452" i="6" s="1"/>
  <c r="V2452" i="6"/>
  <c r="W2452" i="6" s="1"/>
  <c r="Z2451" i="6"/>
  <c r="AA2451" i="6" s="1"/>
  <c r="V2451" i="6"/>
  <c r="W2451" i="6" s="1"/>
  <c r="AA2450" i="6"/>
  <c r="Z2450" i="6"/>
  <c r="V2450" i="6"/>
  <c r="W2450" i="6" s="1"/>
  <c r="Z2449" i="6"/>
  <c r="AA2449" i="6" s="1"/>
  <c r="W2449" i="6"/>
  <c r="V2449" i="6"/>
  <c r="AA2448" i="6"/>
  <c r="Z2448" i="6"/>
  <c r="W2448" i="6"/>
  <c r="V2448" i="6"/>
  <c r="AA2447" i="6"/>
  <c r="Z2447" i="6"/>
  <c r="W2447" i="6"/>
  <c r="V2447" i="6"/>
  <c r="AA2446" i="6"/>
  <c r="Z2446" i="6"/>
  <c r="W2446" i="6"/>
  <c r="V2446" i="6"/>
  <c r="AA2445" i="6"/>
  <c r="Z2445" i="6"/>
  <c r="W2445" i="6"/>
  <c r="V2445" i="6"/>
  <c r="AA2444" i="6"/>
  <c r="Z2444" i="6"/>
  <c r="V2444" i="6"/>
  <c r="W2444" i="6" s="1"/>
  <c r="Z2443" i="6"/>
  <c r="AA2443" i="6" s="1"/>
  <c r="V2443" i="6"/>
  <c r="W2443" i="6" s="1"/>
  <c r="Z2442" i="6"/>
  <c r="AA2442" i="6" s="1"/>
  <c r="V2442" i="6"/>
  <c r="W2442" i="6" s="1"/>
  <c r="AA2441" i="6"/>
  <c r="Z2441" i="6"/>
  <c r="V2441" i="6"/>
  <c r="W2441" i="6" s="1"/>
  <c r="AA2440" i="6"/>
  <c r="Z2440" i="6"/>
  <c r="V2440" i="6"/>
  <c r="W2440" i="6" s="1"/>
  <c r="AA2439" i="6"/>
  <c r="Z2439" i="6"/>
  <c r="V2439" i="6"/>
  <c r="W2439" i="6" s="1"/>
  <c r="AA2438" i="6"/>
  <c r="Z2438" i="6"/>
  <c r="V2438" i="6"/>
  <c r="W2438" i="6" s="1"/>
  <c r="AA2437" i="6"/>
  <c r="Z2437" i="6"/>
  <c r="V2437" i="6"/>
  <c r="W2437" i="6" s="1"/>
  <c r="AA2436" i="6"/>
  <c r="Z2436" i="6"/>
  <c r="V2436" i="6"/>
  <c r="W2436" i="6" s="1"/>
  <c r="Z2435" i="6"/>
  <c r="AA2435" i="6" s="1"/>
  <c r="V2435" i="6"/>
  <c r="W2435" i="6" s="1"/>
  <c r="Z2434" i="6"/>
  <c r="AA2434" i="6" s="1"/>
  <c r="W2434" i="6"/>
  <c r="V2434" i="6"/>
  <c r="Z2433" i="6"/>
  <c r="AA2433" i="6" s="1"/>
  <c r="W2433" i="6"/>
  <c r="V2433" i="6"/>
  <c r="Z2432" i="6"/>
  <c r="AA2432" i="6" s="1"/>
  <c r="W2432" i="6"/>
  <c r="V2432" i="6"/>
  <c r="Z2431" i="6"/>
  <c r="AA2431" i="6" s="1"/>
  <c r="W2431" i="6"/>
  <c r="V2431" i="6"/>
  <c r="Z2430" i="6"/>
  <c r="AA2430" i="6" s="1"/>
  <c r="W2430" i="6"/>
  <c r="V2430" i="6"/>
  <c r="AA2429" i="6"/>
  <c r="Z2429" i="6"/>
  <c r="W2429" i="6"/>
  <c r="V2429" i="6"/>
  <c r="AA2428" i="6"/>
  <c r="Z2428" i="6"/>
  <c r="W2428" i="6"/>
  <c r="V2428" i="6"/>
  <c r="AA2427" i="6"/>
  <c r="Z2427" i="6"/>
  <c r="W2427" i="6"/>
  <c r="V2427" i="6"/>
  <c r="AA2426" i="6"/>
  <c r="Z2426" i="6"/>
  <c r="W2426" i="6"/>
  <c r="V2426" i="6"/>
  <c r="AA2425" i="6"/>
  <c r="Z2425" i="6"/>
  <c r="W2425" i="6"/>
  <c r="V2425" i="6"/>
  <c r="AA2424" i="6"/>
  <c r="Z2424" i="6"/>
  <c r="V2424" i="6"/>
  <c r="W2424" i="6" s="1"/>
  <c r="Z2423" i="6"/>
  <c r="AA2423" i="6" s="1"/>
  <c r="W2423" i="6"/>
  <c r="V2423" i="6"/>
  <c r="AA2422" i="6"/>
  <c r="Z2422" i="6"/>
  <c r="V2422" i="6"/>
  <c r="W2422" i="6" s="1"/>
  <c r="Z2421" i="6"/>
  <c r="AA2421" i="6" s="1"/>
  <c r="W2421" i="6"/>
  <c r="V2421" i="6"/>
  <c r="AA2420" i="6"/>
  <c r="Z2420" i="6"/>
  <c r="W2420" i="6"/>
  <c r="V2420" i="6"/>
  <c r="AA2419" i="6"/>
  <c r="Z2419" i="6"/>
  <c r="V2419" i="6"/>
  <c r="W2419" i="6" s="1"/>
  <c r="AA2418" i="6"/>
  <c r="Z2418" i="6"/>
  <c r="V2418" i="6"/>
  <c r="W2418" i="6" s="1"/>
  <c r="AA2417" i="6"/>
  <c r="Z2417" i="6"/>
  <c r="V2417" i="6"/>
  <c r="W2417" i="6" s="1"/>
  <c r="AA2416" i="6"/>
  <c r="Z2416" i="6"/>
  <c r="V2416" i="6"/>
  <c r="W2416" i="6" s="1"/>
  <c r="Z2415" i="6"/>
  <c r="AA2415" i="6" s="1"/>
  <c r="W2415" i="6"/>
  <c r="V2415" i="6"/>
  <c r="AA2414" i="6"/>
  <c r="Z2414" i="6"/>
  <c r="W2414" i="6"/>
  <c r="V2414" i="6"/>
  <c r="AA2413" i="6"/>
  <c r="Z2413" i="6"/>
  <c r="W2413" i="6"/>
  <c r="V2413" i="6"/>
  <c r="AA2412" i="6"/>
  <c r="Z2412" i="6"/>
  <c r="V2412" i="6"/>
  <c r="W2412" i="6" s="1"/>
  <c r="Z2411" i="6"/>
  <c r="AA2411" i="6" s="1"/>
  <c r="W2411" i="6"/>
  <c r="V2411" i="6"/>
  <c r="Z2410" i="6"/>
  <c r="AA2410" i="6" s="1"/>
  <c r="W2410" i="6"/>
  <c r="V2410" i="6"/>
  <c r="Z2409" i="6"/>
  <c r="AA2409" i="6" s="1"/>
  <c r="W2409" i="6"/>
  <c r="V2409" i="6"/>
  <c r="AA2408" i="6"/>
  <c r="Z2408" i="6"/>
  <c r="W2408" i="6"/>
  <c r="V2408" i="6"/>
  <c r="AA2407" i="6"/>
  <c r="Z2407" i="6"/>
  <c r="V2407" i="6"/>
  <c r="W2407" i="6" s="1"/>
  <c r="Z2406" i="6"/>
  <c r="AA2406" i="6" s="1"/>
  <c r="W2406" i="6"/>
  <c r="V2406" i="6"/>
  <c r="AA2405" i="6"/>
  <c r="Z2405" i="6"/>
  <c r="W2405" i="6"/>
  <c r="V2405" i="6"/>
  <c r="Z2404" i="6"/>
  <c r="AA2404" i="6" s="1"/>
  <c r="W2404" i="6"/>
  <c r="V2404" i="6"/>
  <c r="Z2403" i="6"/>
  <c r="AA2403" i="6" s="1"/>
  <c r="V2403" i="6"/>
  <c r="W2403" i="6" s="1"/>
  <c r="AA2402" i="6"/>
  <c r="Z2402" i="6"/>
  <c r="V2402" i="6"/>
  <c r="W2402" i="6" s="1"/>
  <c r="Z2401" i="6"/>
  <c r="AA2401" i="6" s="1"/>
  <c r="W2401" i="6"/>
  <c r="V2401" i="6"/>
  <c r="Z2400" i="6"/>
  <c r="AA2400" i="6" s="1"/>
  <c r="V2400" i="6"/>
  <c r="W2400" i="6" s="1"/>
  <c r="Z2399" i="6"/>
  <c r="AA2399" i="6" s="1"/>
  <c r="V2399" i="6"/>
  <c r="W2399" i="6" s="1"/>
  <c r="Z2398" i="6"/>
  <c r="AA2398" i="6" s="1"/>
  <c r="V2398" i="6"/>
  <c r="W2398" i="6" s="1"/>
  <c r="Z2397" i="6"/>
  <c r="AA2397" i="6" s="1"/>
  <c r="V2397" i="6"/>
  <c r="W2397" i="6" s="1"/>
  <c r="AA2396" i="6"/>
  <c r="Z2396" i="6"/>
  <c r="V2396" i="6"/>
  <c r="W2396" i="6" s="1"/>
  <c r="AA2395" i="6"/>
  <c r="Z2395" i="6"/>
  <c r="V2395" i="6"/>
  <c r="W2395" i="6" s="1"/>
  <c r="Z2394" i="6"/>
  <c r="AA2394" i="6" s="1"/>
  <c r="W2394" i="6"/>
  <c r="V2394" i="6"/>
  <c r="Z2393" i="6"/>
  <c r="AA2393" i="6" s="1"/>
  <c r="W2393" i="6"/>
  <c r="V2393" i="6"/>
  <c r="Z2392" i="6"/>
  <c r="AA2392" i="6" s="1"/>
  <c r="W2392" i="6"/>
  <c r="V2392" i="6"/>
  <c r="Z2391" i="6"/>
  <c r="AA2391" i="6" s="1"/>
  <c r="W2391" i="6"/>
  <c r="V2391" i="6"/>
  <c r="Z2390" i="6"/>
  <c r="AA2390" i="6" s="1"/>
  <c r="W2390" i="6"/>
  <c r="V2390" i="6"/>
  <c r="Z2389" i="6"/>
  <c r="AA2389" i="6" s="1"/>
  <c r="V2389" i="6"/>
  <c r="W2389" i="6" s="1"/>
  <c r="Z2388" i="6"/>
  <c r="AA2388" i="6" s="1"/>
  <c r="V2388" i="6"/>
  <c r="W2388" i="6" s="1"/>
  <c r="AA2387" i="6"/>
  <c r="Z2387" i="6"/>
  <c r="V2387" i="6"/>
  <c r="W2387" i="6" s="1"/>
  <c r="AA2386" i="6"/>
  <c r="Z2386" i="6"/>
  <c r="V2386" i="6"/>
  <c r="W2386" i="6" s="1"/>
  <c r="AA2385" i="6"/>
  <c r="Z2385" i="6"/>
  <c r="V2385" i="6"/>
  <c r="W2385" i="6" s="1"/>
  <c r="AA2384" i="6"/>
  <c r="Z2384" i="6"/>
  <c r="V2384" i="6"/>
  <c r="W2384" i="6" s="1"/>
  <c r="AA2383" i="6"/>
  <c r="Z2383" i="6"/>
  <c r="V2383" i="6"/>
  <c r="W2383" i="6" s="1"/>
  <c r="AA2382" i="6"/>
  <c r="Z2382" i="6"/>
  <c r="V2382" i="6"/>
  <c r="W2382" i="6" s="1"/>
  <c r="AA2381" i="6"/>
  <c r="Z2381" i="6"/>
  <c r="V2381" i="6"/>
  <c r="W2381" i="6" s="1"/>
  <c r="AA2380" i="6"/>
  <c r="Z2380" i="6"/>
  <c r="V2380" i="6"/>
  <c r="W2380" i="6" s="1"/>
  <c r="Z2379" i="6"/>
  <c r="AA2379" i="6" s="1"/>
  <c r="V2379" i="6"/>
  <c r="W2379" i="6" s="1"/>
  <c r="Z2378" i="6"/>
  <c r="AA2378" i="6" s="1"/>
  <c r="W2378" i="6"/>
  <c r="V2378" i="6"/>
  <c r="AA2377" i="6"/>
  <c r="Z2377" i="6"/>
  <c r="W2377" i="6"/>
  <c r="V2377" i="6"/>
  <c r="AA2376" i="6"/>
  <c r="Z2376" i="6"/>
  <c r="W2376" i="6"/>
  <c r="V2376" i="6"/>
  <c r="AA2375" i="6"/>
  <c r="Z2375" i="6"/>
  <c r="W2375" i="6"/>
  <c r="V2375" i="6"/>
  <c r="AA2374" i="6"/>
  <c r="Z2374" i="6"/>
  <c r="W2374" i="6"/>
  <c r="V2374" i="6"/>
  <c r="AA2373" i="6"/>
  <c r="Z2373" i="6"/>
  <c r="W2373" i="6"/>
  <c r="V2373" i="6"/>
  <c r="AA2372" i="6"/>
  <c r="Z2372" i="6"/>
  <c r="V2372" i="6"/>
  <c r="W2372" i="6" s="1"/>
  <c r="AA2371" i="6"/>
  <c r="Z2371" i="6"/>
  <c r="V2371" i="6"/>
  <c r="W2371" i="6" s="1"/>
  <c r="AA2370" i="6"/>
  <c r="Z2370" i="6"/>
  <c r="V2370" i="6"/>
  <c r="W2370" i="6" s="1"/>
  <c r="AA2369" i="6"/>
  <c r="Z2369" i="6"/>
  <c r="V2369" i="6"/>
  <c r="W2369" i="6" s="1"/>
  <c r="Z2368" i="6"/>
  <c r="AA2368" i="6" s="1"/>
  <c r="W2368" i="6"/>
  <c r="V2368" i="6"/>
  <c r="Z2367" i="6"/>
  <c r="AA2367" i="6" s="1"/>
  <c r="W2367" i="6"/>
  <c r="V2367" i="6"/>
  <c r="Z2366" i="6"/>
  <c r="AA2366" i="6" s="1"/>
  <c r="V2366" i="6"/>
  <c r="W2366" i="6" s="1"/>
  <c r="AA2365" i="6"/>
  <c r="Z2365" i="6"/>
  <c r="V2365" i="6"/>
  <c r="W2365" i="6" s="1"/>
  <c r="AA2364" i="6"/>
  <c r="Z2364" i="6"/>
  <c r="V2364" i="6"/>
  <c r="W2364" i="6" s="1"/>
  <c r="AA2363" i="6"/>
  <c r="Z2363" i="6"/>
  <c r="V2363" i="6"/>
  <c r="W2363" i="6" s="1"/>
  <c r="AA2362" i="6"/>
  <c r="Z2362" i="6"/>
  <c r="V2362" i="6"/>
  <c r="W2362" i="6" s="1"/>
  <c r="Z2361" i="6"/>
  <c r="AA2361" i="6" s="1"/>
  <c r="W2361" i="6"/>
  <c r="V2361" i="6"/>
  <c r="Z2360" i="6"/>
  <c r="AA2360" i="6" s="1"/>
  <c r="V2360" i="6"/>
  <c r="W2360" i="6" s="1"/>
  <c r="Z2359" i="6"/>
  <c r="AA2359" i="6" s="1"/>
  <c r="V2359" i="6"/>
  <c r="W2359" i="6" s="1"/>
  <c r="Z2358" i="6"/>
  <c r="AA2358" i="6" s="1"/>
  <c r="V2358" i="6"/>
  <c r="W2358" i="6" s="1"/>
  <c r="Z2357" i="6"/>
  <c r="AA2357" i="6" s="1"/>
  <c r="V2357" i="6"/>
  <c r="W2357" i="6" s="1"/>
  <c r="AA2356" i="6"/>
  <c r="Z2356" i="6"/>
  <c r="V2356" i="6"/>
  <c r="W2356" i="6" s="1"/>
  <c r="Z2355" i="6"/>
  <c r="AA2355" i="6" s="1"/>
  <c r="W2355" i="6"/>
  <c r="V2355" i="6"/>
  <c r="Z2354" i="6"/>
  <c r="AA2354" i="6" s="1"/>
  <c r="W2354" i="6"/>
  <c r="V2354" i="6"/>
  <c r="Z2353" i="6"/>
  <c r="AA2353" i="6" s="1"/>
  <c r="W2353" i="6"/>
  <c r="V2353" i="6"/>
  <c r="Z2352" i="6"/>
  <c r="AA2352" i="6" s="1"/>
  <c r="V2352" i="6"/>
  <c r="W2352" i="6" s="1"/>
  <c r="AA2351" i="6"/>
  <c r="Z2351" i="6"/>
  <c r="V2351" i="6"/>
  <c r="W2351" i="6" s="1"/>
  <c r="Z2350" i="6"/>
  <c r="AA2350" i="6" s="1"/>
  <c r="V2350" i="6"/>
  <c r="W2350" i="6" s="1"/>
  <c r="Z2349" i="6"/>
  <c r="AA2349" i="6" s="1"/>
  <c r="W2349" i="6"/>
  <c r="V2349" i="6"/>
  <c r="Z2348" i="6"/>
  <c r="AA2348" i="6" s="1"/>
  <c r="V2348" i="6"/>
  <c r="W2348" i="6" s="1"/>
  <c r="Z2347" i="6"/>
  <c r="AA2347" i="6" s="1"/>
  <c r="W2347" i="6"/>
  <c r="V2347" i="6"/>
  <c r="Z2346" i="6"/>
  <c r="AA2346" i="6" s="1"/>
  <c r="W2346" i="6"/>
  <c r="V2346" i="6"/>
  <c r="Z2345" i="6"/>
  <c r="AA2345" i="6" s="1"/>
  <c r="V2345" i="6"/>
  <c r="W2345" i="6" s="1"/>
  <c r="AA2344" i="6"/>
  <c r="Z2344" i="6"/>
  <c r="W2344" i="6"/>
  <c r="V2344" i="6"/>
  <c r="AA2343" i="6"/>
  <c r="Z2343" i="6"/>
  <c r="V2343" i="6"/>
  <c r="W2343" i="6" s="1"/>
  <c r="Z2342" i="6"/>
  <c r="AA2342" i="6" s="1"/>
  <c r="V2342" i="6"/>
  <c r="W2342" i="6" s="1"/>
  <c r="AA2341" i="6"/>
  <c r="Z2341" i="6"/>
  <c r="V2341" i="6"/>
  <c r="W2341" i="6" s="1"/>
  <c r="Z2340" i="6"/>
  <c r="AA2340" i="6" s="1"/>
  <c r="V2340" i="6"/>
  <c r="W2340" i="6" s="1"/>
  <c r="Z2339" i="6"/>
  <c r="AA2339" i="6" s="1"/>
  <c r="V2339" i="6"/>
  <c r="W2339" i="6" s="1"/>
  <c r="AA2338" i="6"/>
  <c r="Z2338" i="6"/>
  <c r="V2338" i="6"/>
  <c r="W2338" i="6" s="1"/>
  <c r="AA2337" i="6"/>
  <c r="Z2337" i="6"/>
  <c r="V2337" i="6"/>
  <c r="W2337" i="6" s="1"/>
  <c r="Z2336" i="6"/>
  <c r="AA2336" i="6" s="1"/>
  <c r="V2336" i="6"/>
  <c r="W2336" i="6" s="1"/>
  <c r="Z2335" i="6"/>
  <c r="AA2335" i="6" s="1"/>
  <c r="V2335" i="6"/>
  <c r="W2335" i="6" s="1"/>
  <c r="Z2334" i="6"/>
  <c r="AA2334" i="6" s="1"/>
  <c r="V2334" i="6"/>
  <c r="W2334" i="6" s="1"/>
  <c r="Z2333" i="6"/>
  <c r="AA2333" i="6" s="1"/>
  <c r="V2333" i="6"/>
  <c r="W2333" i="6" s="1"/>
  <c r="Z2332" i="6"/>
  <c r="AA2332" i="6" s="1"/>
  <c r="V2332" i="6"/>
  <c r="W2332" i="6" s="1"/>
  <c r="Z2331" i="6"/>
  <c r="AA2331" i="6" s="1"/>
  <c r="V2331" i="6"/>
  <c r="W2331" i="6" s="1"/>
  <c r="Z2330" i="6"/>
  <c r="AA2330" i="6" s="1"/>
  <c r="V2330" i="6"/>
  <c r="W2330" i="6" s="1"/>
  <c r="Z2329" i="6"/>
  <c r="AA2329" i="6" s="1"/>
  <c r="V2329" i="6"/>
  <c r="W2329" i="6" s="1"/>
  <c r="AA2328" i="6"/>
  <c r="Z2328" i="6"/>
  <c r="V2328" i="6"/>
  <c r="W2328" i="6" s="1"/>
  <c r="Z2327" i="6"/>
  <c r="AA2327" i="6" s="1"/>
  <c r="V2327" i="6"/>
  <c r="W2327" i="6" s="1"/>
  <c r="Z2326" i="6"/>
  <c r="AA2326" i="6" s="1"/>
  <c r="V2326" i="6"/>
  <c r="W2326" i="6" s="1"/>
  <c r="AA2325" i="6"/>
  <c r="Z2325" i="6"/>
  <c r="V2325" i="6"/>
  <c r="W2325" i="6" s="1"/>
  <c r="Z2324" i="6"/>
  <c r="AA2324" i="6" s="1"/>
  <c r="V2324" i="6"/>
  <c r="W2324" i="6" s="1"/>
  <c r="Z2323" i="6"/>
  <c r="AA2323" i="6" s="1"/>
  <c r="V2323" i="6"/>
  <c r="W2323" i="6" s="1"/>
  <c r="Z2322" i="6"/>
  <c r="AA2322" i="6" s="1"/>
  <c r="V2322" i="6"/>
  <c r="W2322" i="6" s="1"/>
  <c r="Z2321" i="6"/>
  <c r="AA2321" i="6" s="1"/>
  <c r="W2321" i="6"/>
  <c r="V2321" i="6"/>
  <c r="Z2320" i="6"/>
  <c r="AA2320" i="6" s="1"/>
  <c r="V2320" i="6"/>
  <c r="W2320" i="6" s="1"/>
  <c r="AA2319" i="6"/>
  <c r="Z2319" i="6"/>
  <c r="V2319" i="6"/>
  <c r="W2319" i="6" s="1"/>
  <c r="AA2318" i="6"/>
  <c r="Z2318" i="6"/>
  <c r="V2318" i="6"/>
  <c r="W2318" i="6" s="1"/>
  <c r="Z2317" i="6"/>
  <c r="AA2317" i="6" s="1"/>
  <c r="V2317" i="6"/>
  <c r="W2317" i="6" s="1"/>
  <c r="Z2316" i="6"/>
  <c r="AA2316" i="6" s="1"/>
  <c r="V2316" i="6"/>
  <c r="W2316" i="6" s="1"/>
  <c r="Z2315" i="6"/>
  <c r="AA2315" i="6" s="1"/>
  <c r="V2315" i="6"/>
  <c r="W2315" i="6" s="1"/>
  <c r="Z2314" i="6"/>
  <c r="AA2314" i="6" s="1"/>
  <c r="V2314" i="6"/>
  <c r="W2314" i="6" s="1"/>
  <c r="Z2313" i="6"/>
  <c r="AA2313" i="6" s="1"/>
  <c r="V2313" i="6"/>
  <c r="W2313" i="6" s="1"/>
  <c r="Z2312" i="6"/>
  <c r="AA2312" i="6" s="1"/>
  <c r="V2312" i="6"/>
  <c r="W2312" i="6" s="1"/>
  <c r="Z2311" i="6"/>
  <c r="AA2311" i="6" s="1"/>
  <c r="V2311" i="6"/>
  <c r="W2311" i="6" s="1"/>
  <c r="Z2310" i="6"/>
  <c r="AA2310" i="6" s="1"/>
  <c r="W2310" i="6"/>
  <c r="V2310" i="6"/>
  <c r="Z2309" i="6"/>
  <c r="AA2309" i="6" s="1"/>
  <c r="W2309" i="6"/>
  <c r="V2309" i="6"/>
  <c r="Z2308" i="6"/>
  <c r="AA2308" i="6" s="1"/>
  <c r="W2308" i="6"/>
  <c r="V2308" i="6"/>
  <c r="Z2307" i="6"/>
  <c r="AA2307" i="6" s="1"/>
  <c r="W2307" i="6"/>
  <c r="V2307" i="6"/>
  <c r="Z2306" i="6"/>
  <c r="AA2306" i="6" s="1"/>
  <c r="W2306" i="6"/>
  <c r="V2306" i="6"/>
  <c r="Z2305" i="6"/>
  <c r="AA2305" i="6" s="1"/>
  <c r="V2305" i="6"/>
  <c r="W2305" i="6" s="1"/>
  <c r="Z2304" i="6"/>
  <c r="AA2304" i="6" s="1"/>
  <c r="V2304" i="6"/>
  <c r="W2304" i="6" s="1"/>
  <c r="AA2303" i="6"/>
  <c r="Z2303" i="6"/>
  <c r="V2303" i="6"/>
  <c r="W2303" i="6" s="1"/>
  <c r="AA2302" i="6"/>
  <c r="Z2302" i="6"/>
  <c r="V2302" i="6"/>
  <c r="W2302" i="6" s="1"/>
  <c r="Z2301" i="6"/>
  <c r="AA2301" i="6" s="1"/>
  <c r="V2301" i="6"/>
  <c r="W2301" i="6" s="1"/>
  <c r="Z2300" i="6"/>
  <c r="AA2300" i="6" s="1"/>
  <c r="W2300" i="6"/>
  <c r="V2300" i="6"/>
  <c r="Z2299" i="6"/>
  <c r="AA2299" i="6" s="1"/>
  <c r="W2299" i="6"/>
  <c r="V2299" i="6"/>
  <c r="Z2298" i="6"/>
  <c r="AA2298" i="6" s="1"/>
  <c r="W2298" i="6"/>
  <c r="V2298" i="6"/>
  <c r="Z2297" i="6"/>
  <c r="AA2297" i="6" s="1"/>
  <c r="W2297" i="6"/>
  <c r="V2297" i="6"/>
  <c r="Z2296" i="6"/>
  <c r="AA2296" i="6" s="1"/>
  <c r="W2296" i="6"/>
  <c r="V2296" i="6"/>
  <c r="Z2295" i="6"/>
  <c r="AA2295" i="6" s="1"/>
  <c r="V2295" i="6"/>
  <c r="W2295" i="6" s="1"/>
  <c r="Z2294" i="6"/>
  <c r="AA2294" i="6" s="1"/>
  <c r="V2294" i="6"/>
  <c r="W2294" i="6" s="1"/>
  <c r="Z2293" i="6"/>
  <c r="AA2293" i="6" s="1"/>
  <c r="V2293" i="6"/>
  <c r="W2293" i="6" s="1"/>
  <c r="Z2292" i="6"/>
  <c r="AA2292" i="6" s="1"/>
  <c r="W2292" i="6"/>
  <c r="V2292" i="6"/>
  <c r="Z2291" i="6"/>
  <c r="AA2291" i="6" s="1"/>
  <c r="V2291" i="6"/>
  <c r="W2291" i="6" s="1"/>
  <c r="Z2290" i="6"/>
  <c r="AA2290" i="6" s="1"/>
  <c r="V2290" i="6"/>
  <c r="W2290" i="6" s="1"/>
  <c r="Z2289" i="6"/>
  <c r="AA2289" i="6" s="1"/>
  <c r="W2289" i="6"/>
  <c r="V2289" i="6"/>
  <c r="Z2288" i="6"/>
  <c r="AA2288" i="6" s="1"/>
  <c r="V2288" i="6"/>
  <c r="W2288" i="6" s="1"/>
  <c r="Z2287" i="6"/>
  <c r="AA2287" i="6" s="1"/>
  <c r="V2287" i="6"/>
  <c r="W2287" i="6" s="1"/>
  <c r="Z2286" i="6"/>
  <c r="AA2286" i="6" s="1"/>
  <c r="V2286" i="6"/>
  <c r="W2286" i="6" s="1"/>
  <c r="Z2285" i="6"/>
  <c r="AA2285" i="6" s="1"/>
  <c r="V2285" i="6"/>
  <c r="W2285" i="6" s="1"/>
  <c r="Z2284" i="6"/>
  <c r="AA2284" i="6" s="1"/>
  <c r="V2284" i="6"/>
  <c r="W2284" i="6" s="1"/>
  <c r="AA2283" i="6"/>
  <c r="Z2283" i="6"/>
  <c r="V2283" i="6"/>
  <c r="W2283" i="6" s="1"/>
  <c r="AA2282" i="6"/>
  <c r="Z2282" i="6"/>
  <c r="V2282" i="6"/>
  <c r="W2282" i="6" s="1"/>
  <c r="AA2281" i="6"/>
  <c r="Z2281" i="6"/>
  <c r="V2281" i="6"/>
  <c r="W2281" i="6" s="1"/>
  <c r="AA2280" i="6"/>
  <c r="Z2280" i="6"/>
  <c r="V2280" i="6"/>
  <c r="W2280" i="6" s="1"/>
  <c r="Z2279" i="6"/>
  <c r="AA2279" i="6" s="1"/>
  <c r="V2279" i="6"/>
  <c r="W2279" i="6" s="1"/>
  <c r="Z2278" i="6"/>
  <c r="AA2278" i="6" s="1"/>
  <c r="V2278" i="6"/>
  <c r="W2278" i="6" s="1"/>
  <c r="Z2277" i="6"/>
  <c r="AA2277" i="6" s="1"/>
  <c r="W2277" i="6"/>
  <c r="V2277" i="6"/>
  <c r="Z2276" i="6"/>
  <c r="AA2276" i="6" s="1"/>
  <c r="V2276" i="6"/>
  <c r="W2276" i="6" s="1"/>
  <c r="Z2275" i="6"/>
  <c r="AA2275" i="6" s="1"/>
  <c r="V2275" i="6"/>
  <c r="W2275" i="6" s="1"/>
  <c r="Z2274" i="6"/>
  <c r="AA2274" i="6" s="1"/>
  <c r="V2274" i="6"/>
  <c r="W2274" i="6" s="1"/>
  <c r="AA2273" i="6"/>
  <c r="Z2273" i="6"/>
  <c r="V2273" i="6"/>
  <c r="W2273" i="6" s="1"/>
  <c r="Z2272" i="6"/>
  <c r="AA2272" i="6" s="1"/>
  <c r="W2272" i="6"/>
  <c r="V2272" i="6"/>
  <c r="Z2271" i="6"/>
  <c r="AA2271" i="6" s="1"/>
  <c r="W2271" i="6"/>
  <c r="V2271" i="6"/>
  <c r="Z2270" i="6"/>
  <c r="AA2270" i="6" s="1"/>
  <c r="W2270" i="6"/>
  <c r="V2270" i="6"/>
  <c r="Z2269" i="6"/>
  <c r="AA2269" i="6" s="1"/>
  <c r="V2269" i="6"/>
  <c r="W2269" i="6" s="1"/>
  <c r="Z2268" i="6"/>
  <c r="AA2268" i="6" s="1"/>
  <c r="V2268" i="6"/>
  <c r="W2268" i="6" s="1"/>
  <c r="Z2267" i="6"/>
  <c r="AA2267" i="6" s="1"/>
  <c r="V2267" i="6"/>
  <c r="W2267" i="6" s="1"/>
  <c r="AA2266" i="6"/>
  <c r="Z2266" i="6"/>
  <c r="V2266" i="6"/>
  <c r="W2266" i="6" s="1"/>
  <c r="AA2265" i="6"/>
  <c r="Z2265" i="6"/>
  <c r="V2265" i="6"/>
  <c r="W2265" i="6" s="1"/>
  <c r="AA2264" i="6"/>
  <c r="Z2264" i="6"/>
  <c r="V2264" i="6"/>
  <c r="W2264" i="6" s="1"/>
  <c r="AA2263" i="6"/>
  <c r="Z2263" i="6"/>
  <c r="V2263" i="6"/>
  <c r="W2263" i="6" s="1"/>
  <c r="AA2262" i="6"/>
  <c r="Z2262" i="6"/>
  <c r="V2262" i="6"/>
  <c r="W2262" i="6" s="1"/>
  <c r="AA2261" i="6"/>
  <c r="Z2261" i="6"/>
  <c r="V2261" i="6"/>
  <c r="W2261" i="6" s="1"/>
  <c r="AA2260" i="6"/>
  <c r="Z2260" i="6"/>
  <c r="V2260" i="6"/>
  <c r="W2260" i="6" s="1"/>
  <c r="AA2259" i="6"/>
  <c r="Z2259" i="6"/>
  <c r="V2259" i="6"/>
  <c r="W2259" i="6" s="1"/>
  <c r="AA2258" i="6"/>
  <c r="Z2258" i="6"/>
  <c r="V2258" i="6"/>
  <c r="W2258" i="6" s="1"/>
  <c r="AA2257" i="6"/>
  <c r="Z2257" i="6"/>
  <c r="V2257" i="6"/>
  <c r="W2257" i="6" s="1"/>
  <c r="AA2256" i="6"/>
  <c r="Z2256" i="6"/>
  <c r="V2256" i="6"/>
  <c r="W2256" i="6" s="1"/>
  <c r="AA2255" i="6"/>
  <c r="Z2255" i="6"/>
  <c r="V2255" i="6"/>
  <c r="W2255" i="6" s="1"/>
  <c r="AA2254" i="6"/>
  <c r="Z2254" i="6"/>
  <c r="V2254" i="6"/>
  <c r="W2254" i="6" s="1"/>
  <c r="Z2253" i="6"/>
  <c r="AA2253" i="6" s="1"/>
  <c r="W2253" i="6"/>
  <c r="V2253" i="6"/>
  <c r="AA2252" i="6"/>
  <c r="Z2252" i="6"/>
  <c r="V2252" i="6"/>
  <c r="W2252" i="6" s="1"/>
  <c r="Z2251" i="6"/>
  <c r="AA2251" i="6" s="1"/>
  <c r="V2251" i="6"/>
  <c r="W2251" i="6" s="1"/>
  <c r="Z2250" i="6"/>
  <c r="AA2250" i="6" s="1"/>
  <c r="W2250" i="6"/>
  <c r="V2250" i="6"/>
  <c r="AA2249" i="6"/>
  <c r="Z2249" i="6"/>
  <c r="W2249" i="6"/>
  <c r="V2249" i="6"/>
  <c r="Z2248" i="6"/>
  <c r="AA2248" i="6" s="1"/>
  <c r="W2248" i="6"/>
  <c r="V2248" i="6"/>
  <c r="Z2247" i="6"/>
  <c r="AA2247" i="6" s="1"/>
  <c r="W2247" i="6"/>
  <c r="V2247" i="6"/>
  <c r="Z2246" i="6"/>
  <c r="AA2246" i="6" s="1"/>
  <c r="W2246" i="6"/>
  <c r="V2246" i="6"/>
  <c r="Z2245" i="6"/>
  <c r="AA2245" i="6" s="1"/>
  <c r="V2245" i="6"/>
  <c r="W2245" i="6" s="1"/>
  <c r="AA2244" i="6"/>
  <c r="Z2244" i="6"/>
  <c r="V2244" i="6"/>
  <c r="W2244" i="6" s="1"/>
  <c r="AA2243" i="6"/>
  <c r="Z2243" i="6"/>
  <c r="V2243" i="6"/>
  <c r="W2243" i="6" s="1"/>
  <c r="Z2242" i="6"/>
  <c r="AA2242" i="6" s="1"/>
  <c r="W2242" i="6"/>
  <c r="V2242" i="6"/>
  <c r="Z2241" i="6"/>
  <c r="AA2241" i="6" s="1"/>
  <c r="V2241" i="6"/>
  <c r="W2241" i="6" s="1"/>
  <c r="AA2240" i="6"/>
  <c r="Z2240" i="6"/>
  <c r="V2240" i="6"/>
  <c r="W2240" i="6" s="1"/>
  <c r="Z2239" i="6"/>
  <c r="AA2239" i="6" s="1"/>
  <c r="W2239" i="6"/>
  <c r="V2239" i="6"/>
  <c r="Z2238" i="6"/>
  <c r="AA2238" i="6" s="1"/>
  <c r="W2238" i="6"/>
  <c r="V2238" i="6"/>
  <c r="Z2237" i="6"/>
  <c r="AA2237" i="6" s="1"/>
  <c r="W2237" i="6"/>
  <c r="V2237" i="6"/>
  <c r="Z2236" i="6"/>
  <c r="AA2236" i="6" s="1"/>
  <c r="V2236" i="6"/>
  <c r="W2236" i="6" s="1"/>
  <c r="Z2235" i="6"/>
  <c r="AA2235" i="6" s="1"/>
  <c r="W2235" i="6"/>
  <c r="V2235" i="6"/>
  <c r="Z2234" i="6"/>
  <c r="AA2234" i="6" s="1"/>
  <c r="W2234" i="6"/>
  <c r="V2234" i="6"/>
  <c r="Z2233" i="6"/>
  <c r="AA2233" i="6" s="1"/>
  <c r="V2233" i="6"/>
  <c r="W2233" i="6" s="1"/>
  <c r="Z2232" i="6"/>
  <c r="AA2232" i="6" s="1"/>
  <c r="V2232" i="6"/>
  <c r="W2232" i="6" s="1"/>
  <c r="Z2231" i="6"/>
  <c r="AA2231" i="6" s="1"/>
  <c r="W2231" i="6"/>
  <c r="V2231" i="6"/>
  <c r="Z2230" i="6"/>
  <c r="AA2230" i="6" s="1"/>
  <c r="V2230" i="6"/>
  <c r="W2230" i="6" s="1"/>
  <c r="AA2229" i="6"/>
  <c r="Z2229" i="6"/>
  <c r="V2229" i="6"/>
  <c r="W2229" i="6" s="1"/>
  <c r="AA2228" i="6"/>
  <c r="Z2228" i="6"/>
  <c r="V2228" i="6"/>
  <c r="W2228" i="6" s="1"/>
  <c r="Z2227" i="6"/>
  <c r="AA2227" i="6" s="1"/>
  <c r="V2227" i="6"/>
  <c r="W2227" i="6" s="1"/>
  <c r="Z2226" i="6"/>
  <c r="AA2226" i="6" s="1"/>
  <c r="W2226" i="6"/>
  <c r="V2226" i="6"/>
  <c r="Z2225" i="6"/>
  <c r="AA2225" i="6" s="1"/>
  <c r="W2225" i="6"/>
  <c r="V2225" i="6"/>
  <c r="Z2224" i="6"/>
  <c r="AA2224" i="6" s="1"/>
  <c r="V2224" i="6"/>
  <c r="W2224" i="6" s="1"/>
  <c r="Z2223" i="6"/>
  <c r="AA2223" i="6" s="1"/>
  <c r="V2223" i="6"/>
  <c r="W2223" i="6" s="1"/>
  <c r="Z2222" i="6"/>
  <c r="AA2222" i="6" s="1"/>
  <c r="V2222" i="6"/>
  <c r="W2222" i="6" s="1"/>
  <c r="Z2221" i="6"/>
  <c r="AA2221" i="6" s="1"/>
  <c r="W2221" i="6"/>
  <c r="V2221" i="6"/>
  <c r="Z2220" i="6"/>
  <c r="AA2220" i="6" s="1"/>
  <c r="V2220" i="6"/>
  <c r="W2220" i="6" s="1"/>
  <c r="AA2219" i="6"/>
  <c r="Z2219" i="6"/>
  <c r="V2219" i="6"/>
  <c r="W2219" i="6" s="1"/>
  <c r="AA2218" i="6"/>
  <c r="Z2218" i="6"/>
  <c r="V2218" i="6"/>
  <c r="W2218" i="6" s="1"/>
  <c r="Z2217" i="6"/>
  <c r="AA2217" i="6" s="1"/>
  <c r="V2217" i="6"/>
  <c r="W2217" i="6" s="1"/>
  <c r="Z2216" i="6"/>
  <c r="AA2216" i="6" s="1"/>
  <c r="V2216" i="6"/>
  <c r="W2216" i="6" s="1"/>
  <c r="AA2215" i="6"/>
  <c r="Z2215" i="6"/>
  <c r="V2215" i="6"/>
  <c r="W2215" i="6" s="1"/>
  <c r="Z2214" i="6"/>
  <c r="AA2214" i="6" s="1"/>
  <c r="V2214" i="6"/>
  <c r="W2214" i="6" s="1"/>
  <c r="Z2213" i="6"/>
  <c r="AA2213" i="6" s="1"/>
  <c r="V2213" i="6"/>
  <c r="W2213" i="6" s="1"/>
  <c r="Z2212" i="6"/>
  <c r="AA2212" i="6" s="1"/>
  <c r="V2212" i="6"/>
  <c r="W2212" i="6" s="1"/>
  <c r="AA2211" i="6"/>
  <c r="Z2211" i="6"/>
  <c r="V2211" i="6"/>
  <c r="W2211" i="6" s="1"/>
  <c r="AA2210" i="6"/>
  <c r="Z2210" i="6"/>
  <c r="V2210" i="6"/>
  <c r="W2210" i="6" s="1"/>
  <c r="Z2209" i="6"/>
  <c r="AA2209" i="6" s="1"/>
  <c r="V2209" i="6"/>
  <c r="W2209" i="6" s="1"/>
  <c r="Z2208" i="6"/>
  <c r="AA2208" i="6" s="1"/>
  <c r="V2208" i="6"/>
  <c r="W2208" i="6" s="1"/>
  <c r="Z2207" i="6"/>
  <c r="AA2207" i="6" s="1"/>
  <c r="V2207" i="6"/>
  <c r="W2207" i="6" s="1"/>
  <c r="Z2206" i="6"/>
  <c r="AA2206" i="6" s="1"/>
  <c r="V2206" i="6"/>
  <c r="W2206" i="6" s="1"/>
  <c r="Z2205" i="6"/>
  <c r="AA2205" i="6" s="1"/>
  <c r="V2205" i="6"/>
  <c r="W2205" i="6" s="1"/>
  <c r="Z2204" i="6"/>
  <c r="AA2204" i="6" s="1"/>
  <c r="V2204" i="6"/>
  <c r="W2204" i="6" s="1"/>
  <c r="Z2203" i="6"/>
  <c r="AA2203" i="6" s="1"/>
  <c r="V2203" i="6"/>
  <c r="W2203" i="6" s="1"/>
  <c r="AA2202" i="6"/>
  <c r="Z2202" i="6"/>
  <c r="V2202" i="6"/>
  <c r="W2202" i="6" s="1"/>
  <c r="AA2201" i="6"/>
  <c r="Z2201" i="6"/>
  <c r="V2201" i="6"/>
  <c r="W2201" i="6" s="1"/>
  <c r="Z2200" i="6"/>
  <c r="AA2200" i="6" s="1"/>
  <c r="V2200" i="6"/>
  <c r="W2200" i="6" s="1"/>
  <c r="Z2199" i="6"/>
  <c r="AA2199" i="6" s="1"/>
  <c r="V2199" i="6"/>
  <c r="W2199" i="6" s="1"/>
  <c r="AA2198" i="6"/>
  <c r="Z2198" i="6"/>
  <c r="V2198" i="6"/>
  <c r="W2198" i="6" s="1"/>
  <c r="Z2197" i="6"/>
  <c r="AA2197" i="6" s="1"/>
  <c r="W2197" i="6"/>
  <c r="V2197" i="6"/>
  <c r="Z2196" i="6"/>
  <c r="AA2196" i="6" s="1"/>
  <c r="W2196" i="6"/>
  <c r="V2196" i="6"/>
  <c r="Z2195" i="6"/>
  <c r="AA2195" i="6" s="1"/>
  <c r="V2195" i="6"/>
  <c r="W2195" i="6" s="1"/>
  <c r="Z2194" i="6"/>
  <c r="AA2194" i="6" s="1"/>
  <c r="V2194" i="6"/>
  <c r="W2194" i="6" s="1"/>
  <c r="AA2193" i="6"/>
  <c r="Z2193" i="6"/>
  <c r="V2193" i="6"/>
  <c r="W2193" i="6" s="1"/>
  <c r="AA2192" i="6"/>
  <c r="Z2192" i="6"/>
  <c r="V2192" i="6"/>
  <c r="W2192" i="6" s="1"/>
  <c r="Z2191" i="6"/>
  <c r="AA2191" i="6" s="1"/>
  <c r="W2191" i="6"/>
  <c r="V2191" i="6"/>
  <c r="Z2190" i="6"/>
  <c r="AA2190" i="6" s="1"/>
  <c r="W2190" i="6"/>
  <c r="V2190" i="6"/>
  <c r="Z2189" i="6"/>
  <c r="AA2189" i="6" s="1"/>
  <c r="W2189" i="6"/>
  <c r="V2189" i="6"/>
  <c r="Z2188" i="6"/>
  <c r="AA2188" i="6" s="1"/>
  <c r="V2188" i="6"/>
  <c r="W2188" i="6" s="1"/>
  <c r="AA2187" i="6"/>
  <c r="Z2187" i="6"/>
  <c r="V2187" i="6"/>
  <c r="W2187" i="6" s="1"/>
  <c r="AA2186" i="6"/>
  <c r="Z2186" i="6"/>
  <c r="V2186" i="6"/>
  <c r="W2186" i="6" s="1"/>
  <c r="Z2185" i="6"/>
  <c r="AA2185" i="6" s="1"/>
  <c r="V2185" i="6"/>
  <c r="W2185" i="6" s="1"/>
  <c r="AA2184" i="6"/>
  <c r="Z2184" i="6"/>
  <c r="V2184" i="6"/>
  <c r="W2184" i="6" s="1"/>
  <c r="Z2183" i="6"/>
  <c r="AA2183" i="6" s="1"/>
  <c r="W2183" i="6"/>
  <c r="V2183" i="6"/>
  <c r="Z2182" i="6"/>
  <c r="AA2182" i="6" s="1"/>
  <c r="V2182" i="6"/>
  <c r="W2182" i="6" s="1"/>
  <c r="Z2181" i="6"/>
  <c r="AA2181" i="6" s="1"/>
  <c r="V2181" i="6"/>
  <c r="W2181" i="6" s="1"/>
  <c r="AA2180" i="6"/>
  <c r="Z2180" i="6"/>
  <c r="V2180" i="6"/>
  <c r="W2180" i="6" s="1"/>
  <c r="AA2179" i="6"/>
  <c r="Z2179" i="6"/>
  <c r="V2179" i="6"/>
  <c r="W2179" i="6" s="1"/>
  <c r="AA2178" i="6"/>
  <c r="Z2178" i="6"/>
  <c r="V2178" i="6"/>
  <c r="W2178" i="6" s="1"/>
  <c r="AA2177" i="6"/>
  <c r="Z2177" i="6"/>
  <c r="V2177" i="6"/>
  <c r="W2177" i="6" s="1"/>
  <c r="AA2176" i="6"/>
  <c r="Z2176" i="6"/>
  <c r="V2176" i="6"/>
  <c r="W2176" i="6" s="1"/>
  <c r="AA2175" i="6"/>
  <c r="Z2175" i="6"/>
  <c r="V2175" i="6"/>
  <c r="W2175" i="6" s="1"/>
  <c r="AA2174" i="6"/>
  <c r="Z2174" i="6"/>
  <c r="V2174" i="6"/>
  <c r="W2174" i="6" s="1"/>
  <c r="Z2173" i="6"/>
  <c r="AA2173" i="6" s="1"/>
  <c r="V2173" i="6"/>
  <c r="W2173" i="6" s="1"/>
  <c r="Z2172" i="6"/>
  <c r="AA2172" i="6" s="1"/>
  <c r="V2172" i="6"/>
  <c r="W2172" i="6" s="1"/>
  <c r="Z2171" i="6"/>
  <c r="AA2171" i="6" s="1"/>
  <c r="V2171" i="6"/>
  <c r="W2171" i="6" s="1"/>
  <c r="Z2170" i="6"/>
  <c r="AA2170" i="6" s="1"/>
  <c r="W2170" i="6"/>
  <c r="V2170" i="6"/>
  <c r="Z2169" i="6"/>
  <c r="AA2169" i="6" s="1"/>
  <c r="V2169" i="6"/>
  <c r="W2169" i="6" s="1"/>
  <c r="Z2168" i="6"/>
  <c r="AA2168" i="6" s="1"/>
  <c r="V2168" i="6"/>
  <c r="W2168" i="6" s="1"/>
  <c r="Z2167" i="6"/>
  <c r="AA2167" i="6" s="1"/>
  <c r="V2167" i="6"/>
  <c r="W2167" i="6" s="1"/>
  <c r="Z2166" i="6"/>
  <c r="AA2166" i="6" s="1"/>
  <c r="V2166" i="6"/>
  <c r="W2166" i="6" s="1"/>
  <c r="Z2165" i="6"/>
  <c r="AA2165" i="6" s="1"/>
  <c r="W2165" i="6"/>
  <c r="V2165" i="6"/>
  <c r="Z2164" i="6"/>
  <c r="AA2164" i="6" s="1"/>
  <c r="W2164" i="6"/>
  <c r="V2164" i="6"/>
  <c r="Z2163" i="6"/>
  <c r="AA2163" i="6" s="1"/>
  <c r="V2163" i="6"/>
  <c r="W2163" i="6" s="1"/>
  <c r="Z2162" i="6"/>
  <c r="AA2162" i="6" s="1"/>
  <c r="V2162" i="6"/>
  <c r="W2162" i="6" s="1"/>
  <c r="Z2161" i="6"/>
  <c r="AA2161" i="6" s="1"/>
  <c r="V2161" i="6"/>
  <c r="W2161" i="6" s="1"/>
  <c r="Z2160" i="6"/>
  <c r="AA2160" i="6" s="1"/>
  <c r="W2160" i="6"/>
  <c r="V2160" i="6"/>
  <c r="Z2159" i="6"/>
  <c r="AA2159" i="6" s="1"/>
  <c r="W2159" i="6"/>
  <c r="V2159" i="6"/>
  <c r="Z2158" i="6"/>
  <c r="AA2158" i="6" s="1"/>
  <c r="W2158" i="6"/>
  <c r="V2158" i="6"/>
  <c r="Z2157" i="6"/>
  <c r="AA2157" i="6" s="1"/>
  <c r="W2157" i="6"/>
  <c r="V2157" i="6"/>
  <c r="Z2156" i="6"/>
  <c r="AA2156" i="6" s="1"/>
  <c r="V2156" i="6"/>
  <c r="W2156" i="6" s="1"/>
  <c r="Z2155" i="6"/>
  <c r="AA2155" i="6" s="1"/>
  <c r="V2155" i="6"/>
  <c r="W2155" i="6" s="1"/>
  <c r="AA2154" i="6"/>
  <c r="Z2154" i="6"/>
  <c r="V2154" i="6"/>
  <c r="W2154" i="6" s="1"/>
  <c r="AA2153" i="6"/>
  <c r="Z2153" i="6"/>
  <c r="V2153" i="6"/>
  <c r="W2153" i="6" s="1"/>
  <c r="AA2152" i="6"/>
  <c r="Z2152" i="6"/>
  <c r="V2152" i="6"/>
  <c r="W2152" i="6" s="1"/>
  <c r="AA2151" i="6"/>
  <c r="Z2151" i="6"/>
  <c r="V2151" i="6"/>
  <c r="W2151" i="6" s="1"/>
  <c r="AA2150" i="6"/>
  <c r="Z2150" i="6"/>
  <c r="V2150" i="6"/>
  <c r="W2150" i="6" s="1"/>
  <c r="AA2149" i="6"/>
  <c r="Z2149" i="6"/>
  <c r="V2149" i="6"/>
  <c r="W2149" i="6" s="1"/>
  <c r="AA2148" i="6"/>
  <c r="Z2148" i="6"/>
  <c r="V2148" i="6"/>
  <c r="W2148" i="6" s="1"/>
  <c r="AA2147" i="6"/>
  <c r="Z2147" i="6"/>
  <c r="V2147" i="6"/>
  <c r="W2147" i="6" s="1"/>
  <c r="AA2146" i="6"/>
  <c r="Z2146" i="6"/>
  <c r="V2146" i="6"/>
  <c r="W2146" i="6" s="1"/>
  <c r="Z2145" i="6"/>
  <c r="AA2145" i="6" s="1"/>
  <c r="V2145" i="6"/>
  <c r="W2145" i="6" s="1"/>
  <c r="Z2144" i="6"/>
  <c r="AA2144" i="6" s="1"/>
  <c r="W2144" i="6"/>
  <c r="V2144" i="6"/>
  <c r="Z2143" i="6"/>
  <c r="AA2143" i="6" s="1"/>
  <c r="V2143" i="6"/>
  <c r="W2143" i="6" s="1"/>
  <c r="AA2142" i="6"/>
  <c r="Z2142" i="6"/>
  <c r="V2142" i="6"/>
  <c r="W2142" i="6" s="1"/>
  <c r="Z2141" i="6"/>
  <c r="AA2141" i="6" s="1"/>
  <c r="W2141" i="6"/>
  <c r="V2141" i="6"/>
  <c r="Z2140" i="6"/>
  <c r="AA2140" i="6" s="1"/>
  <c r="V2140" i="6"/>
  <c r="W2140" i="6" s="1"/>
  <c r="Z2139" i="6"/>
  <c r="AA2139" i="6" s="1"/>
  <c r="V2139" i="6"/>
  <c r="W2139" i="6" s="1"/>
  <c r="AA2138" i="6"/>
  <c r="Z2138" i="6"/>
  <c r="V2138" i="6"/>
  <c r="W2138" i="6" s="1"/>
  <c r="Z2137" i="6"/>
  <c r="AA2137" i="6" s="1"/>
  <c r="V2137" i="6"/>
  <c r="W2137" i="6" s="1"/>
  <c r="AA2136" i="6"/>
  <c r="Z2136" i="6"/>
  <c r="V2136" i="6"/>
  <c r="W2136" i="6" s="1"/>
  <c r="Z2135" i="6"/>
  <c r="AA2135" i="6" s="1"/>
  <c r="V2135" i="6"/>
  <c r="W2135" i="6" s="1"/>
  <c r="Z2134" i="6"/>
  <c r="AA2134" i="6" s="1"/>
  <c r="W2134" i="6"/>
  <c r="V2134" i="6"/>
  <c r="AA2133" i="6"/>
  <c r="Z2133" i="6"/>
  <c r="W2133" i="6"/>
  <c r="V2133" i="6"/>
  <c r="AA2132" i="6"/>
  <c r="Z2132" i="6"/>
  <c r="W2132" i="6"/>
  <c r="V2132" i="6"/>
  <c r="AA2131" i="6"/>
  <c r="Z2131" i="6"/>
  <c r="W2131" i="6"/>
  <c r="V2131" i="6"/>
  <c r="AA2130" i="6"/>
  <c r="Z2130" i="6"/>
  <c r="W2130" i="6"/>
  <c r="V2130" i="6"/>
  <c r="Z2129" i="6"/>
  <c r="AA2129" i="6" s="1"/>
  <c r="V2129" i="6"/>
  <c r="W2129" i="6" s="1"/>
  <c r="AA2128" i="6"/>
  <c r="Z2128" i="6"/>
  <c r="V2128" i="6"/>
  <c r="W2128" i="6" s="1"/>
  <c r="Z2127" i="6"/>
  <c r="AA2127" i="6" s="1"/>
  <c r="W2127" i="6"/>
  <c r="V2127" i="6"/>
  <c r="Z2126" i="6"/>
  <c r="AA2126" i="6" s="1"/>
  <c r="W2126" i="6"/>
  <c r="V2126" i="6"/>
  <c r="Z2125" i="6"/>
  <c r="AA2125" i="6" s="1"/>
  <c r="W2125" i="6"/>
  <c r="V2125" i="6"/>
  <c r="Z2124" i="6"/>
  <c r="AA2124" i="6" s="1"/>
  <c r="V2124" i="6"/>
  <c r="W2124" i="6" s="1"/>
  <c r="Z2123" i="6"/>
  <c r="AA2123" i="6" s="1"/>
  <c r="V2123" i="6"/>
  <c r="W2123" i="6" s="1"/>
  <c r="Z2122" i="6"/>
  <c r="AA2122" i="6" s="1"/>
  <c r="V2122" i="6"/>
  <c r="W2122" i="6" s="1"/>
  <c r="AA2121" i="6"/>
  <c r="Z2121" i="6"/>
  <c r="V2121" i="6"/>
  <c r="W2121" i="6" s="1"/>
  <c r="AA2120" i="6"/>
  <c r="Z2120" i="6"/>
  <c r="V2120" i="6"/>
  <c r="W2120" i="6" s="1"/>
  <c r="AA2119" i="6"/>
  <c r="Z2119" i="6"/>
  <c r="V2119" i="6"/>
  <c r="W2119" i="6" s="1"/>
  <c r="Z2118" i="6"/>
  <c r="AA2118" i="6" s="1"/>
  <c r="V2118" i="6"/>
  <c r="W2118" i="6" s="1"/>
  <c r="Z2117" i="6"/>
  <c r="AA2117" i="6" s="1"/>
  <c r="V2117" i="6"/>
  <c r="W2117" i="6" s="1"/>
  <c r="Z2116" i="6"/>
  <c r="AA2116" i="6" s="1"/>
  <c r="V2116" i="6"/>
  <c r="W2116" i="6" s="1"/>
  <c r="AA2115" i="6"/>
  <c r="Z2115" i="6"/>
  <c r="V2115" i="6"/>
  <c r="W2115" i="6" s="1"/>
  <c r="AA2114" i="6"/>
  <c r="Z2114" i="6"/>
  <c r="V2114" i="6"/>
  <c r="W2114" i="6" s="1"/>
  <c r="Z2113" i="6"/>
  <c r="AA2113" i="6" s="1"/>
  <c r="W2113" i="6"/>
  <c r="V2113" i="6"/>
  <c r="Z2112" i="6"/>
  <c r="AA2112" i="6" s="1"/>
  <c r="W2112" i="6"/>
  <c r="V2112" i="6"/>
  <c r="Z2111" i="6"/>
  <c r="AA2111" i="6" s="1"/>
  <c r="W2111" i="6"/>
  <c r="V2111" i="6"/>
  <c r="Z2110" i="6"/>
  <c r="AA2110" i="6" s="1"/>
  <c r="W2110" i="6"/>
  <c r="V2110" i="6"/>
  <c r="Z2109" i="6"/>
  <c r="AA2109" i="6" s="1"/>
  <c r="V2109" i="6"/>
  <c r="W2109" i="6" s="1"/>
  <c r="Z2108" i="6"/>
  <c r="AA2108" i="6" s="1"/>
  <c r="W2108" i="6"/>
  <c r="V2108" i="6"/>
  <c r="Z2107" i="6"/>
  <c r="AA2107" i="6" s="1"/>
  <c r="V2107" i="6"/>
  <c r="W2107" i="6" s="1"/>
  <c r="Z2106" i="6"/>
  <c r="AA2106" i="6" s="1"/>
  <c r="V2106" i="6"/>
  <c r="W2106" i="6" s="1"/>
  <c r="AA2105" i="6"/>
  <c r="Z2105" i="6"/>
  <c r="V2105" i="6"/>
  <c r="W2105" i="6" s="1"/>
  <c r="Z2104" i="6"/>
  <c r="AA2104" i="6" s="1"/>
  <c r="V2104" i="6"/>
  <c r="W2104" i="6" s="1"/>
  <c r="Z2103" i="6"/>
  <c r="AA2103" i="6" s="1"/>
  <c r="V2103" i="6"/>
  <c r="W2103" i="6" s="1"/>
  <c r="Z2102" i="6"/>
  <c r="AA2102" i="6" s="1"/>
  <c r="V2102" i="6"/>
  <c r="W2102" i="6" s="1"/>
  <c r="AA2101" i="6"/>
  <c r="Z2101" i="6"/>
  <c r="V2101" i="6"/>
  <c r="W2101" i="6" s="1"/>
  <c r="AA2100" i="6"/>
  <c r="Z2100" i="6"/>
  <c r="V2100" i="6"/>
  <c r="W2100" i="6" s="1"/>
  <c r="AA2099" i="6"/>
  <c r="Z2099" i="6"/>
  <c r="V2099" i="6"/>
  <c r="W2099" i="6" s="1"/>
  <c r="AA2098" i="6"/>
  <c r="Z2098" i="6"/>
  <c r="V2098" i="6"/>
  <c r="W2098" i="6" s="1"/>
  <c r="Z2097" i="6"/>
  <c r="AA2097" i="6" s="1"/>
  <c r="W2097" i="6"/>
  <c r="V2097" i="6"/>
  <c r="Z2096" i="6"/>
  <c r="AA2096" i="6" s="1"/>
  <c r="W2096" i="6"/>
  <c r="V2096" i="6"/>
  <c r="Z2095" i="6"/>
  <c r="AA2095" i="6" s="1"/>
  <c r="V2095" i="6"/>
  <c r="W2095" i="6" s="1"/>
  <c r="Z2094" i="6"/>
  <c r="AA2094" i="6" s="1"/>
  <c r="V2094" i="6"/>
  <c r="W2094" i="6" s="1"/>
  <c r="Z2093" i="6"/>
  <c r="AA2093" i="6" s="1"/>
  <c r="V2093" i="6"/>
  <c r="W2093" i="6" s="1"/>
  <c r="AA2092" i="6"/>
  <c r="Z2092" i="6"/>
  <c r="V2092" i="6"/>
  <c r="W2092" i="6" s="1"/>
  <c r="Z2091" i="6"/>
  <c r="AA2091" i="6" s="1"/>
  <c r="V2091" i="6"/>
  <c r="W2091" i="6" s="1"/>
  <c r="Z2090" i="6"/>
  <c r="AA2090" i="6" s="1"/>
  <c r="V2090" i="6"/>
  <c r="W2090" i="6" s="1"/>
  <c r="Z2089" i="6"/>
  <c r="AA2089" i="6" s="1"/>
  <c r="V2089" i="6"/>
  <c r="W2089" i="6" s="1"/>
  <c r="Z2088" i="6"/>
  <c r="AA2088" i="6" s="1"/>
  <c r="V2088" i="6"/>
  <c r="W2088" i="6" s="1"/>
  <c r="Z2087" i="6"/>
  <c r="AA2087" i="6" s="1"/>
  <c r="W2087" i="6"/>
  <c r="V2087" i="6"/>
  <c r="Z2086" i="6"/>
  <c r="AA2086" i="6" s="1"/>
  <c r="V2086" i="6"/>
  <c r="W2086" i="6" s="1"/>
  <c r="AA2085" i="6"/>
  <c r="Z2085" i="6"/>
  <c r="V2085" i="6"/>
  <c r="W2085" i="6" s="1"/>
  <c r="Z2084" i="6"/>
  <c r="AA2084" i="6" s="1"/>
  <c r="V2084" i="6"/>
  <c r="W2084" i="6" s="1"/>
  <c r="Z2083" i="6"/>
  <c r="AA2083" i="6" s="1"/>
  <c r="V2083" i="6"/>
  <c r="W2083" i="6" s="1"/>
  <c r="Z2082" i="6"/>
  <c r="AA2082" i="6" s="1"/>
  <c r="V2082" i="6"/>
  <c r="W2082" i="6" s="1"/>
  <c r="Z2081" i="6"/>
  <c r="AA2081" i="6" s="1"/>
  <c r="V2081" i="6"/>
  <c r="W2081" i="6" s="1"/>
  <c r="AA2080" i="6"/>
  <c r="Z2080" i="6"/>
  <c r="V2080" i="6"/>
  <c r="W2080" i="6" s="1"/>
  <c r="AA2079" i="6"/>
  <c r="Z2079" i="6"/>
  <c r="V2079" i="6"/>
  <c r="W2079" i="6" s="1"/>
  <c r="AA2078" i="6"/>
  <c r="Z2078" i="6"/>
  <c r="V2078" i="6"/>
  <c r="W2078" i="6" s="1"/>
  <c r="AA2077" i="6"/>
  <c r="Z2077" i="6"/>
  <c r="V2077" i="6"/>
  <c r="W2077" i="6" s="1"/>
  <c r="AA2076" i="6"/>
  <c r="Z2076" i="6"/>
  <c r="V2076" i="6"/>
  <c r="W2076" i="6" s="1"/>
  <c r="Z2075" i="6"/>
  <c r="AA2075" i="6" s="1"/>
  <c r="W2075" i="6"/>
  <c r="V2075" i="6"/>
  <c r="AA2074" i="6"/>
  <c r="Z2074" i="6"/>
  <c r="W2074" i="6"/>
  <c r="V2074" i="6"/>
  <c r="AA2073" i="6"/>
  <c r="Z2073" i="6"/>
  <c r="W2073" i="6"/>
  <c r="V2073" i="6"/>
  <c r="Z2072" i="6"/>
  <c r="AA2072" i="6" s="1"/>
  <c r="W2072" i="6"/>
  <c r="V2072" i="6"/>
  <c r="Z2071" i="6"/>
  <c r="AA2071" i="6" s="1"/>
  <c r="W2071" i="6"/>
  <c r="V2071" i="6"/>
  <c r="Z2070" i="6"/>
  <c r="AA2070" i="6" s="1"/>
  <c r="W2070" i="6"/>
  <c r="V2070" i="6"/>
  <c r="Z2069" i="6"/>
  <c r="AA2069" i="6" s="1"/>
  <c r="V2069" i="6"/>
  <c r="W2069" i="6" s="1"/>
  <c r="Z2068" i="6"/>
  <c r="AA2068" i="6" s="1"/>
  <c r="V2068" i="6"/>
  <c r="W2068" i="6" s="1"/>
  <c r="Z2067" i="6"/>
  <c r="AA2067" i="6" s="1"/>
  <c r="V2067" i="6"/>
  <c r="W2067" i="6" s="1"/>
  <c r="Z2066" i="6"/>
  <c r="AA2066" i="6" s="1"/>
  <c r="V2066" i="6"/>
  <c r="W2066" i="6" s="1"/>
  <c r="Z2065" i="6"/>
  <c r="AA2065" i="6" s="1"/>
  <c r="W2065" i="6"/>
  <c r="V2065" i="6"/>
  <c r="Z2064" i="6"/>
  <c r="AA2064" i="6" s="1"/>
  <c r="V2064" i="6"/>
  <c r="W2064" i="6" s="1"/>
  <c r="Z2063" i="6"/>
  <c r="AA2063" i="6" s="1"/>
  <c r="V2063" i="6"/>
  <c r="W2063" i="6" s="1"/>
  <c r="Z2062" i="6"/>
  <c r="AA2062" i="6" s="1"/>
  <c r="W2062" i="6"/>
  <c r="V2062" i="6"/>
  <c r="Z2061" i="6"/>
  <c r="AA2061" i="6" s="1"/>
  <c r="V2061" i="6"/>
  <c r="W2061" i="6" s="1"/>
  <c r="Z2060" i="6"/>
  <c r="AA2060" i="6" s="1"/>
  <c r="V2060" i="6"/>
  <c r="W2060" i="6" s="1"/>
  <c r="Z2059" i="6"/>
  <c r="AA2059" i="6" s="1"/>
  <c r="V2059" i="6"/>
  <c r="W2059" i="6" s="1"/>
  <c r="AA2058" i="6"/>
  <c r="Z2058" i="6"/>
  <c r="V2058" i="6"/>
  <c r="W2058" i="6" s="1"/>
  <c r="Z2057" i="6"/>
  <c r="AA2057" i="6" s="1"/>
  <c r="W2057" i="6"/>
  <c r="V2057" i="6"/>
  <c r="Z2056" i="6"/>
  <c r="AA2056" i="6" s="1"/>
  <c r="W2056" i="6"/>
  <c r="V2056" i="6"/>
  <c r="Z2055" i="6"/>
  <c r="AA2055" i="6" s="1"/>
  <c r="W2055" i="6"/>
  <c r="V2055" i="6"/>
  <c r="Z2054" i="6"/>
  <c r="AA2054" i="6" s="1"/>
  <c r="W2054" i="6"/>
  <c r="V2054" i="6"/>
  <c r="Z2053" i="6"/>
  <c r="AA2053" i="6" s="1"/>
  <c r="V2053" i="6"/>
  <c r="W2053" i="6" s="1"/>
  <c r="Z2052" i="6"/>
  <c r="AA2052" i="6" s="1"/>
  <c r="W2052" i="6"/>
  <c r="V2052" i="6"/>
  <c r="Z2051" i="6"/>
  <c r="AA2051" i="6" s="1"/>
  <c r="W2051" i="6"/>
  <c r="V2051" i="6"/>
  <c r="Z2050" i="6"/>
  <c r="AA2050" i="6" s="1"/>
  <c r="W2050" i="6"/>
  <c r="V2050" i="6"/>
  <c r="Z2049" i="6"/>
  <c r="AA2049" i="6" s="1"/>
  <c r="V2049" i="6"/>
  <c r="W2049" i="6" s="1"/>
  <c r="Z2048" i="6"/>
  <c r="AA2048" i="6" s="1"/>
  <c r="V2048" i="6"/>
  <c r="W2048" i="6" s="1"/>
  <c r="Z2047" i="6"/>
  <c r="AA2047" i="6" s="1"/>
  <c r="W2047" i="6"/>
  <c r="V2047" i="6"/>
  <c r="Z2046" i="6"/>
  <c r="AA2046" i="6" s="1"/>
  <c r="W2046" i="6"/>
  <c r="V2046" i="6"/>
  <c r="Z2045" i="6"/>
  <c r="AA2045" i="6" s="1"/>
  <c r="V2045" i="6"/>
  <c r="W2045" i="6" s="1"/>
  <c r="AA2044" i="6"/>
  <c r="Z2044" i="6"/>
  <c r="V2044" i="6"/>
  <c r="W2044" i="6" s="1"/>
  <c r="AA2043" i="6"/>
  <c r="Z2043" i="6"/>
  <c r="V2043" i="6"/>
  <c r="W2043" i="6" s="1"/>
  <c r="AA2042" i="6"/>
  <c r="Z2042" i="6"/>
  <c r="V2042" i="6"/>
  <c r="W2042" i="6" s="1"/>
  <c r="AA2041" i="6"/>
  <c r="Z2041" i="6"/>
  <c r="V2041" i="6"/>
  <c r="W2041" i="6" s="1"/>
  <c r="AA2040" i="6"/>
  <c r="Z2040" i="6"/>
  <c r="V2040" i="6"/>
  <c r="W2040" i="6" s="1"/>
  <c r="Z2039" i="6"/>
  <c r="AA2039" i="6" s="1"/>
  <c r="V2039" i="6"/>
  <c r="W2039" i="6" s="1"/>
  <c r="Z2038" i="6"/>
  <c r="AA2038" i="6" s="1"/>
  <c r="V2038" i="6"/>
  <c r="W2038" i="6" s="1"/>
  <c r="Z2037" i="6"/>
  <c r="AA2037" i="6" s="1"/>
  <c r="W2037" i="6"/>
  <c r="V2037" i="6"/>
  <c r="Z2036" i="6"/>
  <c r="AA2036" i="6" s="1"/>
  <c r="W2036" i="6"/>
  <c r="V2036" i="6"/>
  <c r="Z2035" i="6"/>
  <c r="AA2035" i="6" s="1"/>
  <c r="V2035" i="6"/>
  <c r="W2035" i="6" s="1"/>
  <c r="Z2034" i="6"/>
  <c r="AA2034" i="6" s="1"/>
  <c r="W2034" i="6"/>
  <c r="V2034" i="6"/>
  <c r="Z2033" i="6"/>
  <c r="AA2033" i="6" s="1"/>
  <c r="W2033" i="6"/>
  <c r="V2033" i="6"/>
  <c r="Z2032" i="6"/>
  <c r="AA2032" i="6" s="1"/>
  <c r="V2032" i="6"/>
  <c r="W2032" i="6" s="1"/>
  <c r="Z2031" i="6"/>
  <c r="AA2031" i="6" s="1"/>
  <c r="V2031" i="6"/>
  <c r="W2031" i="6" s="1"/>
  <c r="Z2030" i="6"/>
  <c r="AA2030" i="6" s="1"/>
  <c r="W2030" i="6"/>
  <c r="V2030" i="6"/>
  <c r="Z2029" i="6"/>
  <c r="AA2029" i="6" s="1"/>
  <c r="W2029" i="6"/>
  <c r="V2029" i="6"/>
  <c r="Z2028" i="6"/>
  <c r="AA2028" i="6" s="1"/>
  <c r="V2028" i="6"/>
  <c r="W2028" i="6" s="1"/>
  <c r="Z2027" i="6"/>
  <c r="AA2027" i="6" s="1"/>
  <c r="V2027" i="6"/>
  <c r="W2027" i="6" s="1"/>
  <c r="Z2026" i="6"/>
  <c r="AA2026" i="6" s="1"/>
  <c r="W2026" i="6"/>
  <c r="V2026" i="6"/>
  <c r="Z2025" i="6"/>
  <c r="AA2025" i="6" s="1"/>
  <c r="W2025" i="6"/>
  <c r="V2025" i="6"/>
  <c r="Z2024" i="6"/>
  <c r="AA2024" i="6" s="1"/>
  <c r="V2024" i="6"/>
  <c r="W2024" i="6" s="1"/>
  <c r="Z2023" i="6"/>
  <c r="AA2023" i="6" s="1"/>
  <c r="V2023" i="6"/>
  <c r="W2023" i="6" s="1"/>
  <c r="AA2022" i="6"/>
  <c r="Z2022" i="6"/>
  <c r="V2022" i="6"/>
  <c r="W2022" i="6" s="1"/>
  <c r="AA2021" i="6"/>
  <c r="Z2021" i="6"/>
  <c r="V2021" i="6"/>
  <c r="W2021" i="6" s="1"/>
  <c r="AA2020" i="6"/>
  <c r="Z2020" i="6"/>
  <c r="V2020" i="6"/>
  <c r="W2020" i="6" s="1"/>
  <c r="AA2019" i="6"/>
  <c r="Z2019" i="6"/>
  <c r="V2019" i="6"/>
  <c r="W2019" i="6" s="1"/>
  <c r="AA2018" i="6"/>
  <c r="Z2018" i="6"/>
  <c r="V2018" i="6"/>
  <c r="W2018" i="6" s="1"/>
  <c r="Z2017" i="6"/>
  <c r="AA2017" i="6" s="1"/>
  <c r="W2017" i="6"/>
  <c r="V2017" i="6"/>
  <c r="Z2016" i="6"/>
  <c r="AA2016" i="6" s="1"/>
  <c r="V2016" i="6"/>
  <c r="W2016" i="6" s="1"/>
  <c r="Z2015" i="6"/>
  <c r="AA2015" i="6" s="1"/>
  <c r="V2015" i="6"/>
  <c r="W2015" i="6" s="1"/>
  <c r="Z2014" i="6"/>
  <c r="AA2014" i="6" s="1"/>
  <c r="V2014" i="6"/>
  <c r="W2014" i="6" s="1"/>
  <c r="Z2013" i="6"/>
  <c r="AA2013" i="6" s="1"/>
  <c r="V2013" i="6"/>
  <c r="W2013" i="6" s="1"/>
  <c r="AA2012" i="6"/>
  <c r="Z2012" i="6"/>
  <c r="V2012" i="6"/>
  <c r="W2012" i="6" s="1"/>
  <c r="AA2011" i="6"/>
  <c r="Z2011" i="6"/>
  <c r="V2011" i="6"/>
  <c r="W2011" i="6" s="1"/>
  <c r="Z2010" i="6"/>
  <c r="AA2010" i="6" s="1"/>
  <c r="W2010" i="6"/>
  <c r="V2010" i="6"/>
  <c r="Z2009" i="6"/>
  <c r="AA2009" i="6" s="1"/>
  <c r="V2009" i="6"/>
  <c r="W2009" i="6" s="1"/>
  <c r="Z2008" i="6"/>
  <c r="AA2008" i="6" s="1"/>
  <c r="V2008" i="6"/>
  <c r="W2008" i="6" s="1"/>
  <c r="AA2007" i="6"/>
  <c r="Z2007" i="6"/>
  <c r="V2007" i="6"/>
  <c r="W2007" i="6" s="1"/>
  <c r="AA2006" i="6"/>
  <c r="Z2006" i="6"/>
  <c r="V2006" i="6"/>
  <c r="W2006" i="6" s="1"/>
  <c r="AA2005" i="6"/>
  <c r="Z2005" i="6"/>
  <c r="V2005" i="6"/>
  <c r="W2005" i="6" s="1"/>
  <c r="AA2004" i="6"/>
  <c r="Z2004" i="6"/>
  <c r="V2004" i="6"/>
  <c r="W2004" i="6" s="1"/>
  <c r="AA2003" i="6"/>
  <c r="Z2003" i="6"/>
  <c r="V2003" i="6"/>
  <c r="W2003" i="6" s="1"/>
  <c r="AA2002" i="6"/>
  <c r="Z2002" i="6"/>
  <c r="V2002" i="6"/>
  <c r="W2002" i="6" s="1"/>
  <c r="AA2001" i="6"/>
  <c r="Z2001" i="6"/>
  <c r="V2001" i="6"/>
  <c r="W2001" i="6" s="1"/>
  <c r="Z2000" i="6"/>
  <c r="AA2000" i="6" s="1"/>
  <c r="V2000" i="6"/>
  <c r="W2000" i="6" s="1"/>
  <c r="AA1999" i="6"/>
  <c r="Z1999" i="6"/>
  <c r="V1999" i="6"/>
  <c r="W1999" i="6" s="1"/>
  <c r="AA1998" i="6"/>
  <c r="Z1998" i="6"/>
  <c r="V1998" i="6"/>
  <c r="W1998" i="6" s="1"/>
  <c r="Z1997" i="6"/>
  <c r="AA1997" i="6" s="1"/>
  <c r="V1997" i="6"/>
  <c r="W1997" i="6" s="1"/>
  <c r="Z1996" i="6"/>
  <c r="AA1996" i="6" s="1"/>
  <c r="V1996" i="6"/>
  <c r="W1996" i="6" s="1"/>
  <c r="AA1995" i="6"/>
  <c r="Z1995" i="6"/>
  <c r="V1995" i="6"/>
  <c r="W1995" i="6" s="1"/>
  <c r="AA1994" i="6"/>
  <c r="Z1994" i="6"/>
  <c r="V1994" i="6"/>
  <c r="W1994" i="6" s="1"/>
  <c r="AA1993" i="6"/>
  <c r="Z1993" i="6"/>
  <c r="V1993" i="6"/>
  <c r="W1993" i="6" s="1"/>
  <c r="AA1992" i="6"/>
  <c r="Z1992" i="6"/>
  <c r="V1992" i="6"/>
  <c r="W1992" i="6" s="1"/>
  <c r="AA1991" i="6"/>
  <c r="Z1991" i="6"/>
  <c r="V1991" i="6"/>
  <c r="W1991" i="6" s="1"/>
  <c r="AA1990" i="6"/>
  <c r="Z1990" i="6"/>
  <c r="V1990" i="6"/>
  <c r="W1990" i="6" s="1"/>
  <c r="AA1989" i="6"/>
  <c r="Z1989" i="6"/>
  <c r="V1989" i="6"/>
  <c r="W1989" i="6" s="1"/>
  <c r="Z1988" i="6"/>
  <c r="AA1988" i="6" s="1"/>
  <c r="W1988" i="6"/>
  <c r="V1988" i="6"/>
  <c r="Z1987" i="6"/>
  <c r="AA1987" i="6" s="1"/>
  <c r="W1987" i="6"/>
  <c r="V1987" i="6"/>
  <c r="Z1986" i="6"/>
  <c r="AA1986" i="6" s="1"/>
  <c r="V1986" i="6"/>
  <c r="W1986" i="6" s="1"/>
  <c r="Z1985" i="6"/>
  <c r="AA1985" i="6" s="1"/>
  <c r="V1985" i="6"/>
  <c r="W1985" i="6" s="1"/>
  <c r="Z1984" i="6"/>
  <c r="AA1984" i="6" s="1"/>
  <c r="V1984" i="6"/>
  <c r="W1984" i="6" s="1"/>
  <c r="Z1983" i="6"/>
  <c r="AA1983" i="6" s="1"/>
  <c r="V1983" i="6"/>
  <c r="W1983" i="6" s="1"/>
  <c r="Z1982" i="6"/>
  <c r="AA1982" i="6" s="1"/>
  <c r="V1982" i="6"/>
  <c r="W1982" i="6" s="1"/>
  <c r="Z1981" i="6"/>
  <c r="AA1981" i="6" s="1"/>
  <c r="V1981" i="6"/>
  <c r="W1981" i="6" s="1"/>
  <c r="Z1980" i="6"/>
  <c r="AA1980" i="6" s="1"/>
  <c r="V1980" i="6"/>
  <c r="W1980" i="6" s="1"/>
  <c r="Z1979" i="6"/>
  <c r="AA1979" i="6" s="1"/>
  <c r="V1979" i="6"/>
  <c r="W1979" i="6" s="1"/>
  <c r="Z1978" i="6"/>
  <c r="AA1978" i="6" s="1"/>
  <c r="V1978" i="6"/>
  <c r="W1978" i="6" s="1"/>
  <c r="AA1977" i="6"/>
  <c r="Z1977" i="6"/>
  <c r="V1977" i="6"/>
  <c r="W1977" i="6" s="1"/>
  <c r="AA1976" i="6"/>
  <c r="Z1976" i="6"/>
  <c r="V1976" i="6"/>
  <c r="W1976" i="6" s="1"/>
  <c r="Z1975" i="6"/>
  <c r="AA1975" i="6" s="1"/>
  <c r="V1975" i="6"/>
  <c r="W1975" i="6" s="1"/>
  <c r="Z1974" i="6"/>
  <c r="AA1974" i="6" s="1"/>
  <c r="V1974" i="6"/>
  <c r="W1974" i="6" s="1"/>
  <c r="AA1973" i="6"/>
  <c r="Z1973" i="6"/>
  <c r="V1973" i="6"/>
  <c r="W1973" i="6" s="1"/>
  <c r="AA1972" i="6"/>
  <c r="Z1972" i="6"/>
  <c r="V1972" i="6"/>
  <c r="W1972" i="6" s="1"/>
  <c r="Z1971" i="6"/>
  <c r="AA1971" i="6" s="1"/>
  <c r="V1971" i="6"/>
  <c r="W1971" i="6" s="1"/>
  <c r="Z1970" i="6"/>
  <c r="AA1970" i="6" s="1"/>
  <c r="V1970" i="6"/>
  <c r="W1970" i="6" s="1"/>
  <c r="AA1969" i="6"/>
  <c r="Z1969" i="6"/>
  <c r="V1969" i="6"/>
  <c r="W1969" i="6" s="1"/>
  <c r="Z1968" i="6"/>
  <c r="AA1968" i="6" s="1"/>
  <c r="W1968" i="6"/>
  <c r="V1968" i="6"/>
  <c r="Z1967" i="6"/>
  <c r="AA1967" i="6" s="1"/>
  <c r="V1967" i="6"/>
  <c r="W1967" i="6" s="1"/>
  <c r="AA1966" i="6"/>
  <c r="Z1966" i="6"/>
  <c r="V1966" i="6"/>
  <c r="W1966" i="6" s="1"/>
  <c r="AA1965" i="6"/>
  <c r="Z1965" i="6"/>
  <c r="V1965" i="6"/>
  <c r="W1965" i="6" s="1"/>
  <c r="Z1964" i="6"/>
  <c r="AA1964" i="6" s="1"/>
  <c r="V1964" i="6"/>
  <c r="W1964" i="6" s="1"/>
  <c r="Z1963" i="6"/>
  <c r="AA1963" i="6" s="1"/>
  <c r="V1963" i="6"/>
  <c r="W1963" i="6" s="1"/>
  <c r="Z1962" i="6"/>
  <c r="AA1962" i="6" s="1"/>
  <c r="W1962" i="6"/>
  <c r="V1962" i="6"/>
  <c r="Z1961" i="6"/>
  <c r="AA1961" i="6" s="1"/>
  <c r="V1961" i="6"/>
  <c r="W1961" i="6" s="1"/>
  <c r="AA1960" i="6"/>
  <c r="Z1960" i="6"/>
  <c r="V1960" i="6"/>
  <c r="W1960" i="6" s="1"/>
  <c r="AA1959" i="6"/>
  <c r="Z1959" i="6"/>
  <c r="V1959" i="6"/>
  <c r="W1959" i="6" s="1"/>
  <c r="AA1958" i="6"/>
  <c r="Z1958" i="6"/>
  <c r="V1958" i="6"/>
  <c r="W1958" i="6" s="1"/>
  <c r="AA1957" i="6"/>
  <c r="Z1957" i="6"/>
  <c r="V1957" i="6"/>
  <c r="W1957" i="6" s="1"/>
  <c r="AA1956" i="6"/>
  <c r="Z1956" i="6"/>
  <c r="V1956" i="6"/>
  <c r="W1956" i="6" s="1"/>
  <c r="AA1955" i="6"/>
  <c r="Z1955" i="6"/>
  <c r="V1955" i="6"/>
  <c r="W1955" i="6" s="1"/>
  <c r="Z1954" i="6"/>
  <c r="AA1954" i="6" s="1"/>
  <c r="V1954" i="6"/>
  <c r="W1954" i="6" s="1"/>
  <c r="Z1953" i="6"/>
  <c r="AA1953" i="6" s="1"/>
  <c r="V1953" i="6"/>
  <c r="W1953" i="6" s="1"/>
  <c r="Z1952" i="6"/>
  <c r="AA1952" i="6" s="1"/>
  <c r="V1952" i="6"/>
  <c r="W1952" i="6" s="1"/>
  <c r="AA1951" i="6"/>
  <c r="Z1951" i="6"/>
  <c r="V1951" i="6"/>
  <c r="W1951" i="6" s="1"/>
  <c r="AA1950" i="6"/>
  <c r="Z1950" i="6"/>
  <c r="V1950" i="6"/>
  <c r="W1950" i="6" s="1"/>
  <c r="AA1949" i="6"/>
  <c r="Z1949" i="6"/>
  <c r="V1949" i="6"/>
  <c r="W1949" i="6" s="1"/>
  <c r="AA1948" i="6"/>
  <c r="Z1948" i="6"/>
  <c r="V1948" i="6"/>
  <c r="W1948" i="6" s="1"/>
  <c r="Z1947" i="6"/>
  <c r="AA1947" i="6" s="1"/>
  <c r="V1947" i="6"/>
  <c r="W1947" i="6" s="1"/>
  <c r="Z1946" i="6"/>
  <c r="AA1946" i="6" s="1"/>
  <c r="V1946" i="6"/>
  <c r="W1946" i="6" s="1"/>
  <c r="Z1945" i="6"/>
  <c r="AA1945" i="6" s="1"/>
  <c r="W1945" i="6"/>
  <c r="V1945" i="6"/>
  <c r="Z1944" i="6"/>
  <c r="AA1944" i="6" s="1"/>
  <c r="V1944" i="6"/>
  <c r="W1944" i="6" s="1"/>
  <c r="Z1943" i="6"/>
  <c r="AA1943" i="6" s="1"/>
  <c r="W1943" i="6"/>
  <c r="V1943" i="6"/>
  <c r="Z1942" i="6"/>
  <c r="AA1942" i="6" s="1"/>
  <c r="W1942" i="6"/>
  <c r="V1942" i="6"/>
  <c r="Z1941" i="6"/>
  <c r="AA1941" i="6" s="1"/>
  <c r="W1941" i="6"/>
  <c r="V1941" i="6"/>
  <c r="Z1940" i="6"/>
  <c r="AA1940" i="6" s="1"/>
  <c r="W1940" i="6"/>
  <c r="V1940" i="6"/>
  <c r="Z1939" i="6"/>
  <c r="AA1939" i="6" s="1"/>
  <c r="W1939" i="6"/>
  <c r="V1939" i="6"/>
  <c r="Z1938" i="6"/>
  <c r="AA1938" i="6" s="1"/>
  <c r="V1938" i="6"/>
  <c r="W1938" i="6" s="1"/>
  <c r="Z1937" i="6"/>
  <c r="AA1937" i="6" s="1"/>
  <c r="V1937" i="6"/>
  <c r="W1937" i="6" s="1"/>
  <c r="Z1936" i="6"/>
  <c r="AA1936" i="6" s="1"/>
  <c r="V1936" i="6"/>
  <c r="W1936" i="6" s="1"/>
  <c r="Z1935" i="6"/>
  <c r="AA1935" i="6" s="1"/>
  <c r="V1935" i="6"/>
  <c r="W1935" i="6" s="1"/>
  <c r="Z1934" i="6"/>
  <c r="AA1934" i="6" s="1"/>
  <c r="V1934" i="6"/>
  <c r="W1934" i="6" s="1"/>
  <c r="Z1933" i="6"/>
  <c r="AA1933" i="6" s="1"/>
  <c r="V1933" i="6"/>
  <c r="W1933" i="6" s="1"/>
  <c r="Z1932" i="6"/>
  <c r="AA1932" i="6" s="1"/>
  <c r="V1932" i="6"/>
  <c r="W1932" i="6" s="1"/>
  <c r="Z1931" i="6"/>
  <c r="AA1931" i="6" s="1"/>
  <c r="V1931" i="6"/>
  <c r="W1931" i="6" s="1"/>
  <c r="Z1930" i="6"/>
  <c r="AA1930" i="6" s="1"/>
  <c r="V1930" i="6"/>
  <c r="W1930" i="6" s="1"/>
  <c r="Z1929" i="6"/>
  <c r="AA1929" i="6" s="1"/>
  <c r="W1929" i="6"/>
  <c r="V1929" i="6"/>
  <c r="Z1928" i="6"/>
  <c r="AA1928" i="6" s="1"/>
  <c r="W1928" i="6"/>
  <c r="V1928" i="6"/>
  <c r="Z1927" i="6"/>
  <c r="AA1927" i="6" s="1"/>
  <c r="V1927" i="6"/>
  <c r="W1927" i="6" s="1"/>
  <c r="Z1926" i="6"/>
  <c r="AA1926" i="6" s="1"/>
  <c r="V1926" i="6"/>
  <c r="W1926" i="6" s="1"/>
  <c r="AA1925" i="6"/>
  <c r="Z1925" i="6"/>
  <c r="V1925" i="6"/>
  <c r="W1925" i="6" s="1"/>
  <c r="AA1924" i="6"/>
  <c r="Z1924" i="6"/>
  <c r="V1924" i="6"/>
  <c r="W1924" i="6" s="1"/>
  <c r="AA1923" i="6"/>
  <c r="Z1923" i="6"/>
  <c r="V1923" i="6"/>
  <c r="W1923" i="6" s="1"/>
  <c r="Z1922" i="6"/>
  <c r="AA1922" i="6" s="1"/>
  <c r="W1922" i="6"/>
  <c r="V1922" i="6"/>
  <c r="Z1921" i="6"/>
  <c r="AA1921" i="6" s="1"/>
  <c r="W1921" i="6"/>
  <c r="V1921" i="6"/>
  <c r="Z1920" i="6"/>
  <c r="AA1920" i="6" s="1"/>
  <c r="W1920" i="6"/>
  <c r="V1920" i="6"/>
  <c r="Z1919" i="6"/>
  <c r="AA1919" i="6" s="1"/>
  <c r="W1919" i="6"/>
  <c r="V1919" i="6"/>
  <c r="Z1918" i="6"/>
  <c r="AA1918" i="6" s="1"/>
  <c r="W1918" i="6"/>
  <c r="V1918" i="6"/>
  <c r="Z1917" i="6"/>
  <c r="AA1917" i="6" s="1"/>
  <c r="W1917" i="6"/>
  <c r="V1917" i="6"/>
  <c r="Z1916" i="6"/>
  <c r="AA1916" i="6" s="1"/>
  <c r="V1916" i="6"/>
  <c r="W1916" i="6" s="1"/>
  <c r="Z1915" i="6"/>
  <c r="AA1915" i="6" s="1"/>
  <c r="V1915" i="6"/>
  <c r="W1915" i="6" s="1"/>
  <c r="Z1914" i="6"/>
  <c r="AA1914" i="6" s="1"/>
  <c r="V1914" i="6"/>
  <c r="W1914" i="6" s="1"/>
  <c r="AA1913" i="6"/>
  <c r="Z1913" i="6"/>
  <c r="V1913" i="6"/>
  <c r="W1913" i="6" s="1"/>
  <c r="Z1912" i="6"/>
  <c r="AA1912" i="6" s="1"/>
  <c r="V1912" i="6"/>
  <c r="W1912" i="6" s="1"/>
  <c r="Z1911" i="6"/>
  <c r="AA1911" i="6" s="1"/>
  <c r="V1911" i="6"/>
  <c r="W1911" i="6" s="1"/>
  <c r="AA1910" i="6"/>
  <c r="Z1910" i="6"/>
  <c r="V1910" i="6"/>
  <c r="W1910" i="6" s="1"/>
  <c r="Z1909" i="6"/>
  <c r="AA1909" i="6" s="1"/>
  <c r="V1909" i="6"/>
  <c r="W1909" i="6" s="1"/>
  <c r="Z1908" i="6"/>
  <c r="AA1908" i="6" s="1"/>
  <c r="V1908" i="6"/>
  <c r="W1908" i="6" s="1"/>
  <c r="Z1907" i="6"/>
  <c r="AA1907" i="6" s="1"/>
  <c r="V1907" i="6"/>
  <c r="W1907" i="6" s="1"/>
  <c r="Z1906" i="6"/>
  <c r="AA1906" i="6" s="1"/>
  <c r="V1906" i="6"/>
  <c r="W1906" i="6" s="1"/>
  <c r="Z1905" i="6"/>
  <c r="AA1905" i="6" s="1"/>
  <c r="V1905" i="6"/>
  <c r="W1905" i="6" s="1"/>
  <c r="AA1904" i="6"/>
  <c r="Z1904" i="6"/>
  <c r="V1904" i="6"/>
  <c r="W1904" i="6" s="1"/>
  <c r="Z1903" i="6"/>
  <c r="AA1903" i="6" s="1"/>
  <c r="V1903" i="6"/>
  <c r="W1903" i="6" s="1"/>
  <c r="Z1902" i="6"/>
  <c r="AA1902" i="6" s="1"/>
  <c r="V1902" i="6"/>
  <c r="W1902" i="6" s="1"/>
  <c r="Z1901" i="6"/>
  <c r="AA1901" i="6" s="1"/>
  <c r="V1901" i="6"/>
  <c r="W1901" i="6" s="1"/>
  <c r="AA1900" i="6"/>
  <c r="Z1900" i="6"/>
  <c r="V1900" i="6"/>
  <c r="W1900" i="6" s="1"/>
  <c r="AA1899" i="6"/>
  <c r="Z1899" i="6"/>
  <c r="V1899" i="6"/>
  <c r="W1899" i="6" s="1"/>
  <c r="Z1898" i="6"/>
  <c r="AA1898" i="6" s="1"/>
  <c r="W1898" i="6"/>
  <c r="V1898" i="6"/>
  <c r="Z1897" i="6"/>
  <c r="AA1897" i="6" s="1"/>
  <c r="W1897" i="6"/>
  <c r="V1897" i="6"/>
  <c r="Z1896" i="6"/>
  <c r="AA1896" i="6" s="1"/>
  <c r="W1896" i="6"/>
  <c r="V1896" i="6"/>
  <c r="Z1895" i="6"/>
  <c r="AA1895" i="6" s="1"/>
  <c r="W1895" i="6"/>
  <c r="V1895" i="6"/>
  <c r="Z1894" i="6"/>
  <c r="AA1894" i="6" s="1"/>
  <c r="W1894" i="6"/>
  <c r="V1894" i="6"/>
  <c r="Z1893" i="6"/>
  <c r="AA1893" i="6" s="1"/>
  <c r="W1893" i="6"/>
  <c r="V1893" i="6"/>
  <c r="Z1892" i="6"/>
  <c r="AA1892" i="6" s="1"/>
  <c r="V1892" i="6"/>
  <c r="W1892" i="6" s="1"/>
  <c r="Z1891" i="6"/>
  <c r="AA1891" i="6" s="1"/>
  <c r="V1891" i="6"/>
  <c r="W1891" i="6" s="1"/>
  <c r="Z1890" i="6"/>
  <c r="AA1890" i="6" s="1"/>
  <c r="V1890" i="6"/>
  <c r="W1890" i="6" s="1"/>
  <c r="Z1889" i="6"/>
  <c r="AA1889" i="6" s="1"/>
  <c r="W1889" i="6"/>
  <c r="V1889" i="6"/>
  <c r="Z1888" i="6"/>
  <c r="AA1888" i="6" s="1"/>
  <c r="W1888" i="6"/>
  <c r="V1888" i="6"/>
  <c r="Z1887" i="6"/>
  <c r="AA1887" i="6" s="1"/>
  <c r="V1887" i="6"/>
  <c r="W1887" i="6" s="1"/>
  <c r="Z1886" i="6"/>
  <c r="AA1886" i="6" s="1"/>
  <c r="W1886" i="6"/>
  <c r="V1886" i="6"/>
  <c r="Z1885" i="6"/>
  <c r="AA1885" i="6" s="1"/>
  <c r="W1885" i="6"/>
  <c r="V1885" i="6"/>
  <c r="Z1884" i="6"/>
  <c r="AA1884" i="6" s="1"/>
  <c r="W1884" i="6"/>
  <c r="V1884" i="6"/>
  <c r="Z1883" i="6"/>
  <c r="AA1883" i="6" s="1"/>
  <c r="W1883" i="6"/>
  <c r="V1883" i="6"/>
  <c r="Z1882" i="6"/>
  <c r="AA1882" i="6" s="1"/>
  <c r="W1882" i="6"/>
  <c r="V1882" i="6"/>
  <c r="Z1881" i="6"/>
  <c r="AA1881" i="6" s="1"/>
  <c r="W1881" i="6"/>
  <c r="V1881" i="6"/>
  <c r="Z1880" i="6"/>
  <c r="AA1880" i="6" s="1"/>
  <c r="V1880" i="6"/>
  <c r="W1880" i="6" s="1"/>
  <c r="Z1879" i="6"/>
  <c r="AA1879" i="6" s="1"/>
  <c r="V1879" i="6"/>
  <c r="W1879" i="6" s="1"/>
  <c r="Z1878" i="6"/>
  <c r="AA1878" i="6" s="1"/>
  <c r="V1878" i="6"/>
  <c r="W1878" i="6" s="1"/>
  <c r="AA1877" i="6"/>
  <c r="Z1877" i="6"/>
  <c r="V1877" i="6"/>
  <c r="W1877" i="6" s="1"/>
  <c r="AA1876" i="6"/>
  <c r="Z1876" i="6"/>
  <c r="V1876" i="6"/>
  <c r="W1876" i="6" s="1"/>
  <c r="AA1875" i="6"/>
  <c r="Z1875" i="6"/>
  <c r="V1875" i="6"/>
  <c r="W1875" i="6" s="1"/>
  <c r="AA1874" i="6"/>
  <c r="Z1874" i="6"/>
  <c r="V1874" i="6"/>
  <c r="W1874" i="6" s="1"/>
  <c r="AA1873" i="6"/>
  <c r="Z1873" i="6"/>
  <c r="V1873" i="6"/>
  <c r="W1873" i="6" s="1"/>
  <c r="AA1872" i="6"/>
  <c r="Z1872" i="6"/>
  <c r="V1872" i="6"/>
  <c r="W1872" i="6" s="1"/>
  <c r="AA1871" i="6"/>
  <c r="Z1871" i="6"/>
  <c r="V1871" i="6"/>
  <c r="W1871" i="6" s="1"/>
  <c r="AA1870" i="6"/>
  <c r="Z1870" i="6"/>
  <c r="V1870" i="6"/>
  <c r="W1870" i="6" s="1"/>
  <c r="Z1869" i="6"/>
  <c r="AA1869" i="6" s="1"/>
  <c r="V1869" i="6"/>
  <c r="W1869" i="6" s="1"/>
  <c r="Z1868" i="6"/>
  <c r="AA1868" i="6" s="1"/>
  <c r="W1868" i="6"/>
  <c r="V1868" i="6"/>
  <c r="AA1867" i="6"/>
  <c r="Z1867" i="6"/>
  <c r="W1867" i="6"/>
  <c r="V1867" i="6"/>
  <c r="Z1866" i="6"/>
  <c r="AA1866" i="6" s="1"/>
  <c r="V1866" i="6"/>
  <c r="W1866" i="6" s="1"/>
  <c r="AA1865" i="6"/>
  <c r="Z1865" i="6"/>
  <c r="V1865" i="6"/>
  <c r="W1865" i="6" s="1"/>
  <c r="AA1864" i="6"/>
  <c r="Z1864" i="6"/>
  <c r="V1864" i="6"/>
  <c r="W1864" i="6" s="1"/>
  <c r="AA1863" i="6"/>
  <c r="Z1863" i="6"/>
  <c r="V1863" i="6"/>
  <c r="W1863" i="6" s="1"/>
  <c r="Z1862" i="6"/>
  <c r="AA1862" i="6" s="1"/>
  <c r="V1862" i="6"/>
  <c r="W1862" i="6" s="1"/>
  <c r="AA1861" i="6"/>
  <c r="Z1861" i="6"/>
  <c r="V1861" i="6"/>
  <c r="W1861" i="6" s="1"/>
  <c r="AA1860" i="6"/>
  <c r="Z1860" i="6"/>
  <c r="V1860" i="6"/>
  <c r="W1860" i="6" s="1"/>
  <c r="Z1859" i="6"/>
  <c r="AA1859" i="6" s="1"/>
  <c r="V1859" i="6"/>
  <c r="W1859" i="6" s="1"/>
  <c r="Z1858" i="6"/>
  <c r="AA1858" i="6" s="1"/>
  <c r="V1858" i="6"/>
  <c r="W1858" i="6" s="1"/>
  <c r="AA1857" i="6"/>
  <c r="Z1857" i="6"/>
  <c r="V1857" i="6"/>
  <c r="W1857" i="6" s="1"/>
  <c r="AA1856" i="6"/>
  <c r="Z1856" i="6"/>
  <c r="V1856" i="6"/>
  <c r="W1856" i="6" s="1"/>
  <c r="Z1855" i="6"/>
  <c r="AA1855" i="6" s="1"/>
  <c r="V1855" i="6"/>
  <c r="W1855" i="6" s="1"/>
  <c r="Z1854" i="6"/>
  <c r="AA1854" i="6" s="1"/>
  <c r="V1854" i="6"/>
  <c r="W1854" i="6" s="1"/>
  <c r="AA1853" i="6"/>
  <c r="Z1853" i="6"/>
  <c r="V1853" i="6"/>
  <c r="W1853" i="6" s="1"/>
  <c r="AA1852" i="6"/>
  <c r="Z1852" i="6"/>
  <c r="V1852" i="6"/>
  <c r="W1852" i="6" s="1"/>
  <c r="AA1851" i="6"/>
  <c r="Z1851" i="6"/>
  <c r="V1851" i="6"/>
  <c r="W1851" i="6" s="1"/>
  <c r="AA1850" i="6"/>
  <c r="Z1850" i="6"/>
  <c r="V1850" i="6"/>
  <c r="W1850" i="6" s="1"/>
  <c r="AA1849" i="6"/>
  <c r="Z1849" i="6"/>
  <c r="V1849" i="6"/>
  <c r="W1849" i="6" s="1"/>
  <c r="AA1848" i="6"/>
  <c r="Z1848" i="6"/>
  <c r="V1848" i="6"/>
  <c r="W1848" i="6" s="1"/>
  <c r="Z1847" i="6"/>
  <c r="AA1847" i="6" s="1"/>
  <c r="V1847" i="6"/>
  <c r="W1847" i="6" s="1"/>
  <c r="Z1846" i="6"/>
  <c r="AA1846" i="6" s="1"/>
  <c r="V1846" i="6"/>
  <c r="W1846" i="6" s="1"/>
  <c r="Z1845" i="6"/>
  <c r="AA1845" i="6" s="1"/>
  <c r="V1845" i="6"/>
  <c r="W1845" i="6" s="1"/>
  <c r="AA1844" i="6"/>
  <c r="Z1844" i="6"/>
  <c r="V1844" i="6"/>
  <c r="W1844" i="6" s="1"/>
  <c r="Z1843" i="6"/>
  <c r="AA1843" i="6" s="1"/>
  <c r="W1843" i="6"/>
  <c r="V1843" i="6"/>
  <c r="Z1842" i="6"/>
  <c r="AA1842" i="6" s="1"/>
  <c r="V1842" i="6"/>
  <c r="W1842" i="6" s="1"/>
  <c r="Z1841" i="6"/>
  <c r="AA1841" i="6" s="1"/>
  <c r="V1841" i="6"/>
  <c r="W1841" i="6" s="1"/>
  <c r="Z1840" i="6"/>
  <c r="AA1840" i="6" s="1"/>
  <c r="V1840" i="6"/>
  <c r="W1840" i="6" s="1"/>
  <c r="Z1839" i="6"/>
  <c r="AA1839" i="6" s="1"/>
  <c r="V1839" i="6"/>
  <c r="W1839" i="6" s="1"/>
  <c r="AA1838" i="6"/>
  <c r="Z1838" i="6"/>
  <c r="V1838" i="6"/>
  <c r="W1838" i="6" s="1"/>
  <c r="AA1837" i="6"/>
  <c r="Z1837" i="6"/>
  <c r="V1837" i="6"/>
  <c r="W1837" i="6" s="1"/>
  <c r="Z1836" i="6"/>
  <c r="AA1836" i="6" s="1"/>
  <c r="V1836" i="6"/>
  <c r="W1836" i="6" s="1"/>
  <c r="Z1835" i="6"/>
  <c r="AA1835" i="6" s="1"/>
  <c r="W1835" i="6"/>
  <c r="V1835" i="6"/>
  <c r="Z1834" i="6"/>
  <c r="AA1834" i="6" s="1"/>
  <c r="W1834" i="6"/>
  <c r="V1834" i="6"/>
  <c r="Z1833" i="6"/>
  <c r="AA1833" i="6" s="1"/>
  <c r="W1833" i="6"/>
  <c r="V1833" i="6"/>
  <c r="Z1832" i="6"/>
  <c r="AA1832" i="6" s="1"/>
  <c r="W1832" i="6"/>
  <c r="V1832" i="6"/>
  <c r="Z1831" i="6"/>
  <c r="AA1831" i="6" s="1"/>
  <c r="V1831" i="6"/>
  <c r="W1831" i="6" s="1"/>
  <c r="Z1830" i="6"/>
  <c r="AA1830" i="6" s="1"/>
  <c r="V1830" i="6"/>
  <c r="W1830" i="6" s="1"/>
  <c r="AA1829" i="6"/>
  <c r="Z1829" i="6"/>
  <c r="V1829" i="6"/>
  <c r="W1829" i="6" s="1"/>
  <c r="AA1828" i="6"/>
  <c r="Z1828" i="6"/>
  <c r="V1828" i="6"/>
  <c r="W1828" i="6" s="1"/>
  <c r="AA1827" i="6"/>
  <c r="Z1827" i="6"/>
  <c r="V1827" i="6"/>
  <c r="W1827" i="6" s="1"/>
  <c r="Z1826" i="6"/>
  <c r="AA1826" i="6" s="1"/>
  <c r="V1826" i="6"/>
  <c r="W1826" i="6" s="1"/>
  <c r="Z1825" i="6"/>
  <c r="AA1825" i="6" s="1"/>
  <c r="V1825" i="6"/>
  <c r="W1825" i="6" s="1"/>
  <c r="Z1824" i="6"/>
  <c r="AA1824" i="6" s="1"/>
  <c r="V1824" i="6"/>
  <c r="W1824" i="6" s="1"/>
  <c r="Z1823" i="6"/>
  <c r="AA1823" i="6" s="1"/>
  <c r="V1823" i="6"/>
  <c r="W1823" i="6" s="1"/>
  <c r="Z1822" i="6"/>
  <c r="AA1822" i="6" s="1"/>
  <c r="V1822" i="6"/>
  <c r="W1822" i="6" s="1"/>
  <c r="Z1821" i="6"/>
  <c r="AA1821" i="6" s="1"/>
  <c r="V1821" i="6"/>
  <c r="W1821" i="6" s="1"/>
  <c r="Z1820" i="6"/>
  <c r="AA1820" i="6" s="1"/>
  <c r="V1820" i="6"/>
  <c r="W1820" i="6" s="1"/>
  <c r="AA1819" i="6"/>
  <c r="Z1819" i="6"/>
  <c r="V1819" i="6"/>
  <c r="W1819" i="6" s="1"/>
  <c r="AA1818" i="6"/>
  <c r="Z1818" i="6"/>
  <c r="V1818" i="6"/>
  <c r="W1818" i="6" s="1"/>
  <c r="AA1817" i="6"/>
  <c r="Z1817" i="6"/>
  <c r="V1817" i="6"/>
  <c r="W1817" i="6" s="1"/>
  <c r="AA1816" i="6"/>
  <c r="Z1816" i="6"/>
  <c r="V1816" i="6"/>
  <c r="W1816" i="6" s="1"/>
  <c r="Z1815" i="6"/>
  <c r="AA1815" i="6" s="1"/>
  <c r="V1815" i="6"/>
  <c r="W1815" i="6" s="1"/>
  <c r="Z1814" i="6"/>
  <c r="AA1814" i="6" s="1"/>
  <c r="W1814" i="6"/>
  <c r="V1814" i="6"/>
  <c r="Z1813" i="6"/>
  <c r="AA1813" i="6" s="1"/>
  <c r="W1813" i="6"/>
  <c r="V1813" i="6"/>
  <c r="Z1812" i="6"/>
  <c r="AA1812" i="6" s="1"/>
  <c r="W1812" i="6"/>
  <c r="V1812" i="6"/>
  <c r="Z1811" i="6"/>
  <c r="AA1811" i="6" s="1"/>
  <c r="V1811" i="6"/>
  <c r="W1811" i="6" s="1"/>
  <c r="Z1810" i="6"/>
  <c r="AA1810" i="6" s="1"/>
  <c r="V1810" i="6"/>
  <c r="W1810" i="6" s="1"/>
  <c r="Z1809" i="6"/>
  <c r="AA1809" i="6" s="1"/>
  <c r="V1809" i="6"/>
  <c r="W1809" i="6" s="1"/>
  <c r="AA1808" i="6"/>
  <c r="Z1808" i="6"/>
  <c r="V1808" i="6"/>
  <c r="W1808" i="6" s="1"/>
  <c r="AA1807" i="6"/>
  <c r="Z1807" i="6"/>
  <c r="V1807" i="6"/>
  <c r="W1807" i="6" s="1"/>
  <c r="Z1806" i="6"/>
  <c r="AA1806" i="6" s="1"/>
  <c r="V1806" i="6"/>
  <c r="W1806" i="6" s="1"/>
  <c r="Z1805" i="6"/>
  <c r="AA1805" i="6" s="1"/>
  <c r="V1805" i="6"/>
  <c r="W1805" i="6" s="1"/>
  <c r="Z1804" i="6"/>
  <c r="AA1804" i="6" s="1"/>
  <c r="V1804" i="6"/>
  <c r="W1804" i="6" s="1"/>
  <c r="Z1803" i="6"/>
  <c r="AA1803" i="6" s="1"/>
  <c r="V1803" i="6"/>
  <c r="W1803" i="6" s="1"/>
  <c r="Z1802" i="6"/>
  <c r="AA1802" i="6" s="1"/>
  <c r="W1802" i="6"/>
  <c r="V1802" i="6"/>
  <c r="Z1801" i="6"/>
  <c r="AA1801" i="6" s="1"/>
  <c r="W1801" i="6"/>
  <c r="V1801" i="6"/>
  <c r="Z1800" i="6"/>
  <c r="AA1800" i="6" s="1"/>
  <c r="V1800" i="6"/>
  <c r="W1800" i="6" s="1"/>
  <c r="AA1799" i="6"/>
  <c r="Z1799" i="6"/>
  <c r="V1799" i="6"/>
  <c r="W1799" i="6" s="1"/>
  <c r="AA1798" i="6"/>
  <c r="Z1798" i="6"/>
  <c r="V1798" i="6"/>
  <c r="W1798" i="6" s="1"/>
  <c r="AA1797" i="6"/>
  <c r="Z1797" i="6"/>
  <c r="V1797" i="6"/>
  <c r="W1797" i="6" s="1"/>
  <c r="AA1796" i="6"/>
  <c r="Z1796" i="6"/>
  <c r="V1796" i="6"/>
  <c r="W1796" i="6" s="1"/>
  <c r="Z1795" i="6"/>
  <c r="AA1795" i="6" s="1"/>
  <c r="V1795" i="6"/>
  <c r="W1795" i="6" s="1"/>
  <c r="Z1794" i="6"/>
  <c r="AA1794" i="6" s="1"/>
  <c r="V1794" i="6"/>
  <c r="W1794" i="6" s="1"/>
  <c r="Z1793" i="6"/>
  <c r="AA1793" i="6" s="1"/>
  <c r="V1793" i="6"/>
  <c r="W1793" i="6" s="1"/>
  <c r="Z1792" i="6"/>
  <c r="AA1792" i="6" s="1"/>
  <c r="W1792" i="6"/>
  <c r="V1792" i="6"/>
  <c r="Z1791" i="6"/>
  <c r="AA1791" i="6" s="1"/>
  <c r="W1791" i="6"/>
  <c r="V1791" i="6"/>
  <c r="Z1790" i="6"/>
  <c r="AA1790" i="6" s="1"/>
  <c r="V1790" i="6"/>
  <c r="W1790" i="6" s="1"/>
  <c r="Z1789" i="6"/>
  <c r="AA1789" i="6" s="1"/>
  <c r="V1789" i="6"/>
  <c r="W1789" i="6" s="1"/>
  <c r="AA1788" i="6"/>
  <c r="Z1788" i="6"/>
  <c r="V1788" i="6"/>
  <c r="W1788" i="6" s="1"/>
  <c r="Z1787" i="6"/>
  <c r="AA1787" i="6" s="1"/>
  <c r="V1787" i="6"/>
  <c r="W1787" i="6" s="1"/>
  <c r="AA1786" i="6"/>
  <c r="Z1786" i="6"/>
  <c r="V1786" i="6"/>
  <c r="W1786" i="6" s="1"/>
  <c r="Z1785" i="6"/>
  <c r="AA1785" i="6" s="1"/>
  <c r="V1785" i="6"/>
  <c r="W1785" i="6" s="1"/>
  <c r="Z1784" i="6"/>
  <c r="AA1784" i="6" s="1"/>
  <c r="V1784" i="6"/>
  <c r="W1784" i="6" s="1"/>
  <c r="Z1783" i="6"/>
  <c r="AA1783" i="6" s="1"/>
  <c r="V1783" i="6"/>
  <c r="W1783" i="6" s="1"/>
  <c r="Z1782" i="6"/>
  <c r="AA1782" i="6" s="1"/>
  <c r="V1782" i="6"/>
  <c r="W1782" i="6" s="1"/>
  <c r="Z1781" i="6"/>
  <c r="AA1781" i="6" s="1"/>
  <c r="V1781" i="6"/>
  <c r="W1781" i="6" s="1"/>
  <c r="Z1780" i="6"/>
  <c r="AA1780" i="6" s="1"/>
  <c r="V1780" i="6"/>
  <c r="W1780" i="6" s="1"/>
  <c r="Z1779" i="6"/>
  <c r="AA1779" i="6" s="1"/>
  <c r="V1779" i="6"/>
  <c r="W1779" i="6" s="1"/>
  <c r="Z1778" i="6"/>
  <c r="AA1778" i="6" s="1"/>
  <c r="V1778" i="6"/>
  <c r="W1778" i="6" s="1"/>
  <c r="AA1777" i="6"/>
  <c r="Z1777" i="6"/>
  <c r="V1777" i="6"/>
  <c r="W1777" i="6" s="1"/>
  <c r="AA1776" i="6"/>
  <c r="Z1776" i="6"/>
  <c r="V1776" i="6"/>
  <c r="W1776" i="6" s="1"/>
  <c r="Z1775" i="6"/>
  <c r="AA1775" i="6" s="1"/>
  <c r="W1775" i="6"/>
  <c r="V1775" i="6"/>
  <c r="Z1774" i="6"/>
  <c r="AA1774" i="6" s="1"/>
  <c r="V1774" i="6"/>
  <c r="W1774" i="6" s="1"/>
  <c r="Z1773" i="6"/>
  <c r="AA1773" i="6" s="1"/>
  <c r="V1773" i="6"/>
  <c r="W1773" i="6" s="1"/>
  <c r="AA1772" i="6"/>
  <c r="Z1772" i="6"/>
  <c r="V1772" i="6"/>
  <c r="W1772" i="6" s="1"/>
  <c r="AA1771" i="6"/>
  <c r="Z1771" i="6"/>
  <c r="V1771" i="6"/>
  <c r="W1771" i="6" s="1"/>
  <c r="Z1770" i="6"/>
  <c r="AA1770" i="6" s="1"/>
  <c r="V1770" i="6"/>
  <c r="W1770" i="6" s="1"/>
  <c r="Z1769" i="6"/>
  <c r="AA1769" i="6" s="1"/>
  <c r="V1769" i="6"/>
  <c r="W1769" i="6" s="1"/>
  <c r="Z1768" i="6"/>
  <c r="AA1768" i="6" s="1"/>
  <c r="V1768" i="6"/>
  <c r="W1768" i="6" s="1"/>
  <c r="Z1767" i="6"/>
  <c r="AA1767" i="6" s="1"/>
  <c r="V1767" i="6"/>
  <c r="W1767" i="6" s="1"/>
  <c r="Z1766" i="6"/>
  <c r="AA1766" i="6" s="1"/>
  <c r="W1766" i="6"/>
  <c r="V1766" i="6"/>
  <c r="Z1765" i="6"/>
  <c r="AA1765" i="6" s="1"/>
  <c r="V1765" i="6"/>
  <c r="W1765" i="6" s="1"/>
  <c r="Z1764" i="6"/>
  <c r="AA1764" i="6" s="1"/>
  <c r="V1764" i="6"/>
  <c r="W1764" i="6" s="1"/>
  <c r="AA1763" i="6"/>
  <c r="Z1763" i="6"/>
  <c r="V1763" i="6"/>
  <c r="W1763" i="6" s="1"/>
  <c r="Z1762" i="6"/>
  <c r="AA1762" i="6" s="1"/>
  <c r="V1762" i="6"/>
  <c r="W1762" i="6" s="1"/>
  <c r="Z1761" i="6"/>
  <c r="AA1761" i="6" s="1"/>
  <c r="V1761" i="6"/>
  <c r="W1761" i="6" s="1"/>
  <c r="AA1760" i="6"/>
  <c r="Z1760" i="6"/>
  <c r="V1760" i="6"/>
  <c r="W1760" i="6" s="1"/>
  <c r="AA1759" i="6"/>
  <c r="Z1759" i="6"/>
  <c r="V1759" i="6"/>
  <c r="W1759" i="6" s="1"/>
  <c r="Z1758" i="6"/>
  <c r="AA1758" i="6" s="1"/>
  <c r="V1758" i="6"/>
  <c r="W1758" i="6" s="1"/>
  <c r="Z1757" i="6"/>
  <c r="AA1757" i="6" s="1"/>
  <c r="V1757" i="6"/>
  <c r="W1757" i="6" s="1"/>
  <c r="Z1756" i="6"/>
  <c r="AA1756" i="6" s="1"/>
  <c r="V1756" i="6"/>
  <c r="W1756" i="6" s="1"/>
  <c r="AA1755" i="6"/>
  <c r="Z1755" i="6"/>
  <c r="V1755" i="6"/>
  <c r="W1755" i="6" s="1"/>
  <c r="AA1754" i="6"/>
  <c r="Z1754" i="6"/>
  <c r="V1754" i="6"/>
  <c r="W1754" i="6" s="1"/>
  <c r="Z1753" i="6"/>
  <c r="AA1753" i="6" s="1"/>
  <c r="V1753" i="6"/>
  <c r="W1753" i="6" s="1"/>
  <c r="Z1752" i="6"/>
  <c r="AA1752" i="6" s="1"/>
  <c r="V1752" i="6"/>
  <c r="W1752" i="6" s="1"/>
  <c r="AA1751" i="6"/>
  <c r="Z1751" i="6"/>
  <c r="V1751" i="6"/>
  <c r="W1751" i="6" s="1"/>
  <c r="AA1750" i="6"/>
  <c r="Z1750" i="6"/>
  <c r="V1750" i="6"/>
  <c r="W1750" i="6" s="1"/>
  <c r="Z1749" i="6"/>
  <c r="AA1749" i="6" s="1"/>
  <c r="V1749" i="6"/>
  <c r="W1749" i="6" s="1"/>
  <c r="AA1748" i="6"/>
  <c r="Z1748" i="6"/>
  <c r="V1748" i="6"/>
  <c r="W1748" i="6" s="1"/>
  <c r="AA1747" i="6"/>
  <c r="Z1747" i="6"/>
  <c r="V1747" i="6"/>
  <c r="W1747" i="6" s="1"/>
  <c r="Z1746" i="6"/>
  <c r="AA1746" i="6" s="1"/>
  <c r="V1746" i="6"/>
  <c r="W1746" i="6" s="1"/>
  <c r="AA1745" i="6"/>
  <c r="Z1745" i="6"/>
  <c r="V1745" i="6"/>
  <c r="W1745" i="6" s="1"/>
  <c r="Z1744" i="6"/>
  <c r="AA1744" i="6" s="1"/>
  <c r="W1744" i="6"/>
  <c r="V1744" i="6"/>
  <c r="Z1743" i="6"/>
  <c r="AA1743" i="6" s="1"/>
  <c r="W1743" i="6"/>
  <c r="V1743" i="6"/>
  <c r="Z1742" i="6"/>
  <c r="AA1742" i="6" s="1"/>
  <c r="V1742" i="6"/>
  <c r="W1742" i="6" s="1"/>
  <c r="Z1741" i="6"/>
  <c r="AA1741" i="6" s="1"/>
  <c r="V1741" i="6"/>
  <c r="W1741" i="6" s="1"/>
  <c r="AA1740" i="6"/>
  <c r="Z1740" i="6"/>
  <c r="V1740" i="6"/>
  <c r="W1740" i="6" s="1"/>
  <c r="AA1739" i="6"/>
  <c r="Z1739" i="6"/>
  <c r="V1739" i="6"/>
  <c r="W1739" i="6" s="1"/>
  <c r="AA1738" i="6"/>
  <c r="Z1738" i="6"/>
  <c r="V1738" i="6"/>
  <c r="W1738" i="6" s="1"/>
  <c r="AA1737" i="6"/>
  <c r="Z1737" i="6"/>
  <c r="V1737" i="6"/>
  <c r="W1737" i="6" s="1"/>
  <c r="Z1736" i="6"/>
  <c r="AA1736" i="6" s="1"/>
  <c r="V1736" i="6"/>
  <c r="W1736" i="6" s="1"/>
  <c r="Z1735" i="6"/>
  <c r="AA1735" i="6" s="1"/>
  <c r="W1735" i="6"/>
  <c r="V1735" i="6"/>
  <c r="Z1734" i="6"/>
  <c r="AA1734" i="6" s="1"/>
  <c r="W1734" i="6"/>
  <c r="V1734" i="6"/>
  <c r="Z1733" i="6"/>
  <c r="AA1733" i="6" s="1"/>
  <c r="W1733" i="6"/>
  <c r="V1733" i="6"/>
  <c r="Z1732" i="6"/>
  <c r="AA1732" i="6" s="1"/>
  <c r="W1732" i="6"/>
  <c r="V1732" i="6"/>
  <c r="Z1731" i="6"/>
  <c r="AA1731" i="6" s="1"/>
  <c r="V1731" i="6"/>
  <c r="W1731" i="6" s="1"/>
  <c r="Z1730" i="6"/>
  <c r="AA1730" i="6" s="1"/>
  <c r="V1730" i="6"/>
  <c r="W1730" i="6" s="1"/>
  <c r="Z1729" i="6"/>
  <c r="AA1729" i="6" s="1"/>
  <c r="V1729" i="6"/>
  <c r="W1729" i="6" s="1"/>
  <c r="Z1728" i="6"/>
  <c r="AA1728" i="6" s="1"/>
  <c r="W1728" i="6"/>
  <c r="V1728" i="6"/>
  <c r="Z1727" i="6"/>
  <c r="AA1727" i="6" s="1"/>
  <c r="V1727" i="6"/>
  <c r="W1727" i="6" s="1"/>
  <c r="Z1726" i="6"/>
  <c r="AA1726" i="6" s="1"/>
  <c r="V1726" i="6"/>
  <c r="W1726" i="6" s="1"/>
  <c r="AA1725" i="6"/>
  <c r="Z1725" i="6"/>
  <c r="V1725" i="6"/>
  <c r="W1725" i="6" s="1"/>
  <c r="AA1724" i="6"/>
  <c r="Z1724" i="6"/>
  <c r="V1724" i="6"/>
  <c r="W1724" i="6" s="1"/>
  <c r="AA1723" i="6"/>
  <c r="Z1723" i="6"/>
  <c r="V1723" i="6"/>
  <c r="W1723" i="6" s="1"/>
  <c r="Z1722" i="6"/>
  <c r="AA1722" i="6" s="1"/>
  <c r="W1722" i="6"/>
  <c r="V1722" i="6"/>
  <c r="AA1721" i="6"/>
  <c r="Z1721" i="6"/>
  <c r="W1721" i="6"/>
  <c r="V1721" i="6"/>
  <c r="Z1720" i="6"/>
  <c r="AA1720" i="6" s="1"/>
  <c r="W1720" i="6"/>
  <c r="V1720" i="6"/>
  <c r="Z1719" i="6"/>
  <c r="AA1719" i="6" s="1"/>
  <c r="V1719" i="6"/>
  <c r="W1719" i="6" s="1"/>
  <c r="AA1718" i="6"/>
  <c r="Z1718" i="6"/>
  <c r="W1718" i="6"/>
  <c r="V1718" i="6"/>
  <c r="Z1717" i="6"/>
  <c r="AA1717" i="6" s="1"/>
  <c r="V1717" i="6"/>
  <c r="W1717" i="6" s="1"/>
  <c r="Z1716" i="6"/>
  <c r="AA1716" i="6" s="1"/>
  <c r="W1716" i="6"/>
  <c r="V1716" i="6"/>
  <c r="Z1715" i="6"/>
  <c r="AA1715" i="6" s="1"/>
  <c r="W1715" i="6"/>
  <c r="V1715" i="6"/>
  <c r="Z1714" i="6"/>
  <c r="AA1714" i="6" s="1"/>
  <c r="V1714" i="6"/>
  <c r="W1714" i="6" s="1"/>
  <c r="AA1713" i="6"/>
  <c r="Z1713" i="6"/>
  <c r="V1713" i="6"/>
  <c r="W1713" i="6" s="1"/>
  <c r="AA1712" i="6"/>
  <c r="Z1712" i="6"/>
  <c r="V1712" i="6"/>
  <c r="W1712" i="6" s="1"/>
  <c r="Z1711" i="6"/>
  <c r="AA1711" i="6" s="1"/>
  <c r="V1711" i="6"/>
  <c r="W1711" i="6" s="1"/>
  <c r="AA1710" i="6"/>
  <c r="Z1710" i="6"/>
  <c r="V1710" i="6"/>
  <c r="W1710" i="6" s="1"/>
  <c r="Z1709" i="6"/>
  <c r="AA1709" i="6" s="1"/>
  <c r="V1709" i="6"/>
  <c r="W1709" i="6" s="1"/>
  <c r="Z1708" i="6"/>
  <c r="AA1708" i="6" s="1"/>
  <c r="W1708" i="6"/>
  <c r="V1708" i="6"/>
  <c r="Z1707" i="6"/>
  <c r="AA1707" i="6" s="1"/>
  <c r="V1707" i="6"/>
  <c r="W1707" i="6" s="1"/>
  <c r="Z1706" i="6"/>
  <c r="AA1706" i="6" s="1"/>
  <c r="V1706" i="6"/>
  <c r="W1706" i="6" s="1"/>
  <c r="AA1705" i="6"/>
  <c r="Z1705" i="6"/>
  <c r="V1705" i="6"/>
  <c r="W1705" i="6" s="1"/>
  <c r="AA1704" i="6"/>
  <c r="Z1704" i="6"/>
  <c r="V1704" i="6"/>
  <c r="W1704" i="6" s="1"/>
  <c r="AA1703" i="6"/>
  <c r="Z1703" i="6"/>
  <c r="V1703" i="6"/>
  <c r="W1703" i="6" s="1"/>
  <c r="AA1702" i="6"/>
  <c r="Z1702" i="6"/>
  <c r="V1702" i="6"/>
  <c r="W1702" i="6" s="1"/>
  <c r="AA1701" i="6"/>
  <c r="Z1701" i="6"/>
  <c r="V1701" i="6"/>
  <c r="W1701" i="6" s="1"/>
  <c r="AA1700" i="6"/>
  <c r="Z1700" i="6"/>
  <c r="V1700" i="6"/>
  <c r="W1700" i="6" s="1"/>
  <c r="Z1699" i="6"/>
  <c r="AA1699" i="6" s="1"/>
  <c r="V1699" i="6"/>
  <c r="W1699" i="6" s="1"/>
  <c r="AA1698" i="6"/>
  <c r="Z1698" i="6"/>
  <c r="W1698" i="6"/>
  <c r="V1698" i="6"/>
  <c r="AA1697" i="6"/>
  <c r="Z1697" i="6"/>
  <c r="W1697" i="6"/>
  <c r="V1697" i="6"/>
  <c r="AA1696" i="6"/>
  <c r="Z1696" i="6"/>
  <c r="V1696" i="6"/>
  <c r="W1696" i="6" s="1"/>
  <c r="Z1695" i="6"/>
  <c r="AA1695" i="6" s="1"/>
  <c r="W1695" i="6"/>
  <c r="V1695" i="6"/>
  <c r="Z1694" i="6"/>
  <c r="AA1694" i="6" s="1"/>
  <c r="V1694" i="6"/>
  <c r="W1694" i="6" s="1"/>
  <c r="AA1693" i="6"/>
  <c r="Z1693" i="6"/>
  <c r="W1693" i="6"/>
  <c r="V1693" i="6"/>
  <c r="AA1692" i="6"/>
  <c r="Z1692" i="6"/>
  <c r="W1692" i="6"/>
  <c r="V1692" i="6"/>
  <c r="Z1691" i="6"/>
  <c r="AA1691" i="6" s="1"/>
  <c r="V1691" i="6"/>
  <c r="W1691" i="6" s="1"/>
  <c r="AA1690" i="6"/>
  <c r="Z1690" i="6"/>
  <c r="W1690" i="6"/>
  <c r="V1690" i="6"/>
  <c r="AA1689" i="6"/>
  <c r="Z1689" i="6"/>
  <c r="W1689" i="6"/>
  <c r="V1689" i="6"/>
  <c r="AA1688" i="6"/>
  <c r="Z1688" i="6"/>
  <c r="W1688" i="6"/>
  <c r="V1688" i="6"/>
  <c r="AA1687" i="6"/>
  <c r="Z1687" i="6"/>
  <c r="V1687" i="6"/>
  <c r="W1687" i="6" s="1"/>
  <c r="Z1686" i="6"/>
  <c r="AA1686" i="6" s="1"/>
  <c r="V1686" i="6"/>
  <c r="W1686" i="6" s="1"/>
  <c r="AA1685" i="6"/>
  <c r="Z1685" i="6"/>
  <c r="V1685" i="6"/>
  <c r="W1685" i="6" s="1"/>
  <c r="AA1684" i="6"/>
  <c r="Z1684" i="6"/>
  <c r="V1684" i="6"/>
  <c r="W1684" i="6" s="1"/>
  <c r="AA1683" i="6"/>
  <c r="Z1683" i="6"/>
  <c r="V1683" i="6"/>
  <c r="W1683" i="6" s="1"/>
  <c r="AA1682" i="6"/>
  <c r="Z1682" i="6"/>
  <c r="V1682" i="6"/>
  <c r="W1682" i="6" s="1"/>
  <c r="AA1681" i="6"/>
  <c r="Z1681" i="6"/>
  <c r="V1681" i="6"/>
  <c r="W1681" i="6" s="1"/>
  <c r="AA1680" i="6"/>
  <c r="Z1680" i="6"/>
  <c r="V1680" i="6"/>
  <c r="W1680" i="6" s="1"/>
  <c r="AA1679" i="6"/>
  <c r="Z1679" i="6"/>
  <c r="V1679" i="6"/>
  <c r="W1679" i="6" s="1"/>
  <c r="AA1678" i="6"/>
  <c r="Z1678" i="6"/>
  <c r="V1678" i="6"/>
  <c r="W1678" i="6" s="1"/>
  <c r="Z1677" i="6"/>
  <c r="AA1677" i="6" s="1"/>
  <c r="V1677" i="6"/>
  <c r="W1677" i="6" s="1"/>
  <c r="Z1676" i="6"/>
  <c r="AA1676" i="6" s="1"/>
  <c r="V1676" i="6"/>
  <c r="W1676" i="6" s="1"/>
  <c r="AA1675" i="6"/>
  <c r="Z1675" i="6"/>
  <c r="V1675" i="6"/>
  <c r="W1675" i="6" s="1"/>
  <c r="AA1674" i="6"/>
  <c r="Z1674" i="6"/>
  <c r="V1674" i="6"/>
  <c r="W1674" i="6" s="1"/>
  <c r="Z1673" i="6"/>
  <c r="AA1673" i="6" s="1"/>
  <c r="V1673" i="6"/>
  <c r="W1673" i="6" s="1"/>
  <c r="Z1672" i="6"/>
  <c r="AA1672" i="6" s="1"/>
  <c r="V1672" i="6"/>
  <c r="W1672" i="6" s="1"/>
  <c r="Z1671" i="6"/>
  <c r="AA1671" i="6" s="1"/>
  <c r="W1671" i="6"/>
  <c r="V1671" i="6"/>
  <c r="Z1670" i="6"/>
  <c r="AA1670" i="6" s="1"/>
  <c r="W1670" i="6"/>
  <c r="V1670" i="6"/>
  <c r="Z1669" i="6"/>
  <c r="AA1669" i="6" s="1"/>
  <c r="W1669" i="6"/>
  <c r="V1669" i="6"/>
  <c r="Z1668" i="6"/>
  <c r="AA1668" i="6" s="1"/>
  <c r="W1668" i="6"/>
  <c r="V1668" i="6"/>
  <c r="Z1667" i="6"/>
  <c r="AA1667" i="6" s="1"/>
  <c r="V1667" i="6"/>
  <c r="W1667" i="6" s="1"/>
  <c r="Z1666" i="6"/>
  <c r="AA1666" i="6" s="1"/>
  <c r="V1666" i="6"/>
  <c r="W1666" i="6" s="1"/>
  <c r="Z1665" i="6"/>
  <c r="AA1665" i="6" s="1"/>
  <c r="V1665" i="6"/>
  <c r="W1665" i="6" s="1"/>
  <c r="Z1664" i="6"/>
  <c r="AA1664" i="6" s="1"/>
  <c r="V1664" i="6"/>
  <c r="W1664" i="6" s="1"/>
  <c r="AA1663" i="6"/>
  <c r="Z1663" i="6"/>
  <c r="V1663" i="6"/>
  <c r="W1663" i="6" s="1"/>
  <c r="AA1662" i="6"/>
  <c r="Z1662" i="6"/>
  <c r="V1662" i="6"/>
  <c r="W1662" i="6" s="1"/>
  <c r="Z1661" i="6"/>
  <c r="AA1661" i="6" s="1"/>
  <c r="W1661" i="6"/>
  <c r="V1661" i="6"/>
  <c r="Z1660" i="6"/>
  <c r="AA1660" i="6" s="1"/>
  <c r="V1660" i="6"/>
  <c r="W1660" i="6" s="1"/>
  <c r="Z1659" i="6"/>
  <c r="AA1659" i="6" s="1"/>
  <c r="V1659" i="6"/>
  <c r="W1659" i="6" s="1"/>
  <c r="AA1658" i="6"/>
  <c r="Z1658" i="6"/>
  <c r="V1658" i="6"/>
  <c r="W1658" i="6" s="1"/>
  <c r="AA1657" i="6"/>
  <c r="Z1657" i="6"/>
  <c r="V1657" i="6"/>
  <c r="W1657" i="6" s="1"/>
  <c r="Z1656" i="6"/>
  <c r="AA1656" i="6" s="1"/>
  <c r="W1656" i="6"/>
  <c r="V1656" i="6"/>
  <c r="Z1655" i="6"/>
  <c r="AA1655" i="6" s="1"/>
  <c r="V1655" i="6"/>
  <c r="W1655" i="6" s="1"/>
  <c r="AA1654" i="6"/>
  <c r="Z1654" i="6"/>
  <c r="V1654" i="6"/>
  <c r="W1654" i="6" s="1"/>
  <c r="AA1653" i="6"/>
  <c r="Z1653" i="6"/>
  <c r="V1653" i="6"/>
  <c r="W1653" i="6" s="1"/>
  <c r="AA1652" i="6"/>
  <c r="Z1652" i="6"/>
  <c r="V1652" i="6"/>
  <c r="W1652" i="6" s="1"/>
  <c r="Z1651" i="6"/>
  <c r="AA1651" i="6" s="1"/>
  <c r="V1651" i="6"/>
  <c r="W1651" i="6" s="1"/>
  <c r="Z1650" i="6"/>
  <c r="AA1650" i="6" s="1"/>
  <c r="V1650" i="6"/>
  <c r="W1650" i="6" s="1"/>
  <c r="Z1649" i="6"/>
  <c r="AA1649" i="6" s="1"/>
  <c r="W1649" i="6"/>
  <c r="V1649" i="6"/>
  <c r="Z1648" i="6"/>
  <c r="AA1648" i="6" s="1"/>
  <c r="W1648" i="6"/>
  <c r="V1648" i="6"/>
  <c r="Z1647" i="6"/>
  <c r="AA1647" i="6" s="1"/>
  <c r="W1647" i="6"/>
  <c r="V1647" i="6"/>
  <c r="Z1646" i="6"/>
  <c r="AA1646" i="6" s="1"/>
  <c r="V1646" i="6"/>
  <c r="W1646" i="6" s="1"/>
  <c r="Z1645" i="6"/>
  <c r="AA1645" i="6" s="1"/>
  <c r="V1645" i="6"/>
  <c r="W1645" i="6" s="1"/>
  <c r="Z1644" i="6"/>
  <c r="AA1644" i="6" s="1"/>
  <c r="V1644" i="6"/>
  <c r="W1644" i="6" s="1"/>
  <c r="AA1643" i="6"/>
  <c r="Z1643" i="6"/>
  <c r="V1643" i="6"/>
  <c r="W1643" i="6" s="1"/>
  <c r="Z1642" i="6"/>
  <c r="AA1642" i="6" s="1"/>
  <c r="W1642" i="6"/>
  <c r="V1642" i="6"/>
  <c r="Z1641" i="6"/>
  <c r="AA1641" i="6" s="1"/>
  <c r="W1641" i="6"/>
  <c r="V1641" i="6"/>
  <c r="Z1640" i="6"/>
  <c r="AA1640" i="6" s="1"/>
  <c r="W1640" i="6"/>
  <c r="V1640" i="6"/>
  <c r="Z1639" i="6"/>
  <c r="AA1639" i="6" s="1"/>
  <c r="W1639" i="6"/>
  <c r="V1639" i="6"/>
  <c r="Z1638" i="6"/>
  <c r="AA1638" i="6" s="1"/>
  <c r="V1638" i="6"/>
  <c r="W1638" i="6" s="1"/>
  <c r="Z1637" i="6"/>
  <c r="AA1637" i="6" s="1"/>
  <c r="V1637" i="6"/>
  <c r="W1637" i="6" s="1"/>
  <c r="Z1636" i="6"/>
  <c r="AA1636" i="6" s="1"/>
  <c r="V1636" i="6"/>
  <c r="W1636" i="6" s="1"/>
  <c r="Z1635" i="6"/>
  <c r="AA1635" i="6" s="1"/>
  <c r="V1635" i="6"/>
  <c r="W1635" i="6" s="1"/>
  <c r="Z1634" i="6"/>
  <c r="AA1634" i="6" s="1"/>
  <c r="V1634" i="6"/>
  <c r="W1634" i="6" s="1"/>
  <c r="Z1633" i="6"/>
  <c r="AA1633" i="6" s="1"/>
  <c r="V1633" i="6"/>
  <c r="W1633" i="6" s="1"/>
  <c r="Z1632" i="6"/>
  <c r="AA1632" i="6" s="1"/>
  <c r="V1632" i="6"/>
  <c r="W1632" i="6" s="1"/>
  <c r="AA1631" i="6"/>
  <c r="Z1631" i="6"/>
  <c r="V1631" i="6"/>
  <c r="W1631" i="6" s="1"/>
  <c r="Z1630" i="6"/>
  <c r="AA1630" i="6" s="1"/>
  <c r="W1630" i="6"/>
  <c r="V1630" i="6"/>
  <c r="Z1629" i="6"/>
  <c r="AA1629" i="6" s="1"/>
  <c r="W1629" i="6"/>
  <c r="V1629" i="6"/>
  <c r="Z1628" i="6"/>
  <c r="AA1628" i="6" s="1"/>
  <c r="W1628" i="6"/>
  <c r="V1628" i="6"/>
  <c r="Z1627" i="6"/>
  <c r="AA1627" i="6" s="1"/>
  <c r="W1627" i="6"/>
  <c r="V1627" i="6"/>
  <c r="Z1626" i="6"/>
  <c r="AA1626" i="6" s="1"/>
  <c r="W1626" i="6"/>
  <c r="V1626" i="6"/>
  <c r="Z1625" i="6"/>
  <c r="AA1625" i="6" s="1"/>
  <c r="V1625" i="6"/>
  <c r="W1625" i="6" s="1"/>
  <c r="Z1624" i="6"/>
  <c r="AA1624" i="6" s="1"/>
  <c r="V1624" i="6"/>
  <c r="W1624" i="6" s="1"/>
  <c r="Z1623" i="6"/>
  <c r="AA1623" i="6" s="1"/>
  <c r="W1623" i="6"/>
  <c r="V1623" i="6"/>
  <c r="Z1622" i="6"/>
  <c r="AA1622" i="6" s="1"/>
  <c r="V1622" i="6"/>
  <c r="W1622" i="6" s="1"/>
  <c r="Z1621" i="6"/>
  <c r="AA1621" i="6" s="1"/>
  <c r="V1621" i="6"/>
  <c r="W1621" i="6" s="1"/>
  <c r="Z1620" i="6"/>
  <c r="AA1620" i="6" s="1"/>
  <c r="W1620" i="6"/>
  <c r="V1620" i="6"/>
  <c r="Z1619" i="6"/>
  <c r="AA1619" i="6" s="1"/>
  <c r="W1619" i="6"/>
  <c r="V1619" i="6"/>
  <c r="Z1618" i="6"/>
  <c r="AA1618" i="6" s="1"/>
  <c r="V1618" i="6"/>
  <c r="W1618" i="6" s="1"/>
  <c r="AA1617" i="6"/>
  <c r="Z1617" i="6"/>
  <c r="V1617" i="6"/>
  <c r="W1617" i="6" s="1"/>
  <c r="Z1616" i="6"/>
  <c r="AA1616" i="6" s="1"/>
  <c r="V1616" i="6"/>
  <c r="W1616" i="6" s="1"/>
  <c r="Z1615" i="6"/>
  <c r="AA1615" i="6" s="1"/>
  <c r="V1615" i="6"/>
  <c r="W1615" i="6" s="1"/>
  <c r="Z1614" i="6"/>
  <c r="AA1614" i="6" s="1"/>
  <c r="V1614" i="6"/>
  <c r="W1614" i="6" s="1"/>
  <c r="Z1613" i="6"/>
  <c r="AA1613" i="6" s="1"/>
  <c r="V1613" i="6"/>
  <c r="W1613" i="6" s="1"/>
  <c r="Z1612" i="6"/>
  <c r="AA1612" i="6" s="1"/>
  <c r="V1612" i="6"/>
  <c r="W1612" i="6" s="1"/>
  <c r="Z1611" i="6"/>
  <c r="AA1611" i="6" s="1"/>
  <c r="V1611" i="6"/>
  <c r="W1611" i="6" s="1"/>
  <c r="Z1610" i="6"/>
  <c r="AA1610" i="6" s="1"/>
  <c r="V1610" i="6"/>
  <c r="W1610" i="6" s="1"/>
  <c r="AA1609" i="6"/>
  <c r="Z1609" i="6"/>
  <c r="V1609" i="6"/>
  <c r="W1609" i="6" s="1"/>
  <c r="AA1608" i="6"/>
  <c r="Z1608" i="6"/>
  <c r="V1608" i="6"/>
  <c r="W1608" i="6" s="1"/>
  <c r="AA1607" i="6"/>
  <c r="Z1607" i="6"/>
  <c r="V1607" i="6"/>
  <c r="W1607" i="6" s="1"/>
  <c r="Z1606" i="6"/>
  <c r="AA1606" i="6" s="1"/>
  <c r="W1606" i="6"/>
  <c r="V1606" i="6"/>
  <c r="Z1605" i="6"/>
  <c r="AA1605" i="6" s="1"/>
  <c r="V1605" i="6"/>
  <c r="W1605" i="6" s="1"/>
  <c r="Z1604" i="6"/>
  <c r="AA1604" i="6" s="1"/>
  <c r="W1604" i="6"/>
  <c r="V1604" i="6"/>
  <c r="Z1603" i="6"/>
  <c r="AA1603" i="6" s="1"/>
  <c r="V1603" i="6"/>
  <c r="W1603" i="6" s="1"/>
  <c r="Z1602" i="6"/>
  <c r="AA1602" i="6" s="1"/>
  <c r="V1602" i="6"/>
  <c r="W1602" i="6" s="1"/>
  <c r="Z1601" i="6"/>
  <c r="AA1601" i="6" s="1"/>
  <c r="V1601" i="6"/>
  <c r="W1601" i="6" s="1"/>
  <c r="AA1600" i="6"/>
  <c r="Z1600" i="6"/>
  <c r="V1600" i="6"/>
  <c r="W1600" i="6" s="1"/>
  <c r="AA1599" i="6"/>
  <c r="Z1599" i="6"/>
  <c r="V1599" i="6"/>
  <c r="W1599" i="6" s="1"/>
  <c r="AA1598" i="6"/>
  <c r="Z1598" i="6"/>
  <c r="V1598" i="6"/>
  <c r="W1598" i="6" s="1"/>
  <c r="AA1597" i="6"/>
  <c r="Z1597" i="6"/>
  <c r="V1597" i="6"/>
  <c r="W1597" i="6" s="1"/>
  <c r="AA1596" i="6"/>
  <c r="Z1596" i="6"/>
  <c r="V1596" i="6"/>
  <c r="W1596" i="6" s="1"/>
  <c r="Z1595" i="6"/>
  <c r="AA1595" i="6" s="1"/>
  <c r="W1595" i="6"/>
  <c r="V1595" i="6"/>
  <c r="Z1594" i="6"/>
  <c r="AA1594" i="6" s="1"/>
  <c r="W1594" i="6"/>
  <c r="V1594" i="6"/>
  <c r="Z1593" i="6"/>
  <c r="AA1593" i="6" s="1"/>
  <c r="V1593" i="6"/>
  <c r="W1593" i="6" s="1"/>
  <c r="Z1592" i="6"/>
  <c r="AA1592" i="6" s="1"/>
  <c r="V1592" i="6"/>
  <c r="W1592" i="6" s="1"/>
  <c r="Z1591" i="6"/>
  <c r="AA1591" i="6" s="1"/>
  <c r="V1591" i="6"/>
  <c r="W1591" i="6" s="1"/>
  <c r="Z1590" i="6"/>
  <c r="AA1590" i="6" s="1"/>
  <c r="V1590" i="6"/>
  <c r="W1590" i="6" s="1"/>
  <c r="AA1589" i="6"/>
  <c r="Z1589" i="6"/>
  <c r="V1589" i="6"/>
  <c r="W1589" i="6" s="1"/>
  <c r="AA1588" i="6"/>
  <c r="Z1588" i="6"/>
  <c r="V1588" i="6"/>
  <c r="W1588" i="6" s="1"/>
  <c r="Z1587" i="6"/>
  <c r="AA1587" i="6" s="1"/>
  <c r="V1587" i="6"/>
  <c r="W1587" i="6" s="1"/>
  <c r="Z1586" i="6"/>
  <c r="AA1586" i="6" s="1"/>
  <c r="V1586" i="6"/>
  <c r="W1586" i="6" s="1"/>
  <c r="AA1585" i="6"/>
  <c r="Z1585" i="6"/>
  <c r="V1585" i="6"/>
  <c r="W1585" i="6" s="1"/>
  <c r="AA1584" i="6"/>
  <c r="Z1584" i="6"/>
  <c r="V1584" i="6"/>
  <c r="W1584" i="6" s="1"/>
  <c r="Z1583" i="6"/>
  <c r="AA1583" i="6" s="1"/>
  <c r="V1583" i="6"/>
  <c r="W1583" i="6" s="1"/>
  <c r="Z1582" i="6"/>
  <c r="AA1582" i="6" s="1"/>
  <c r="V1582" i="6"/>
  <c r="W1582" i="6" s="1"/>
  <c r="AA1581" i="6"/>
  <c r="Z1581" i="6"/>
  <c r="V1581" i="6"/>
  <c r="W1581" i="6" s="1"/>
  <c r="AA1580" i="6"/>
  <c r="Z1580" i="6"/>
  <c r="V1580" i="6"/>
  <c r="W1580" i="6" s="1"/>
  <c r="AA1579" i="6"/>
  <c r="Z1579" i="6"/>
  <c r="V1579" i="6"/>
  <c r="W1579" i="6" s="1"/>
  <c r="AA1578" i="6"/>
  <c r="Z1578" i="6"/>
  <c r="V1578" i="6"/>
  <c r="W1578" i="6" s="1"/>
  <c r="Z1577" i="6"/>
  <c r="AA1577" i="6" s="1"/>
  <c r="V1577" i="6"/>
  <c r="W1577" i="6" s="1"/>
  <c r="Z1576" i="6"/>
  <c r="AA1576" i="6" s="1"/>
  <c r="V1576" i="6"/>
  <c r="W1576" i="6" s="1"/>
  <c r="AA1575" i="6"/>
  <c r="Z1575" i="6"/>
  <c r="V1575" i="6"/>
  <c r="W1575" i="6" s="1"/>
  <c r="AA1574" i="6"/>
  <c r="Z1574" i="6"/>
  <c r="V1574" i="6"/>
  <c r="W1574" i="6" s="1"/>
  <c r="Z1573" i="6"/>
  <c r="AA1573" i="6" s="1"/>
  <c r="V1573" i="6"/>
  <c r="W1573" i="6" s="1"/>
  <c r="Z1572" i="6"/>
  <c r="AA1572" i="6" s="1"/>
  <c r="V1572" i="6"/>
  <c r="W1572" i="6" s="1"/>
  <c r="Z1571" i="6"/>
  <c r="AA1571" i="6" s="1"/>
  <c r="V1571" i="6"/>
  <c r="W1571" i="6" s="1"/>
  <c r="Z1570" i="6"/>
  <c r="AA1570" i="6" s="1"/>
  <c r="V1570" i="6"/>
  <c r="W1570" i="6" s="1"/>
  <c r="AA1569" i="6"/>
  <c r="Z1569" i="6"/>
  <c r="V1569" i="6"/>
  <c r="W1569" i="6" s="1"/>
  <c r="AA1568" i="6"/>
  <c r="Z1568" i="6"/>
  <c r="V1568" i="6"/>
  <c r="W1568" i="6" s="1"/>
  <c r="Z1567" i="6"/>
  <c r="AA1567" i="6" s="1"/>
  <c r="W1567" i="6"/>
  <c r="V1567" i="6"/>
  <c r="Z1566" i="6"/>
  <c r="AA1566" i="6" s="1"/>
  <c r="W1566" i="6"/>
  <c r="V1566" i="6"/>
  <c r="Z1565" i="6"/>
  <c r="AA1565" i="6" s="1"/>
  <c r="V1565" i="6"/>
  <c r="W1565" i="6" s="1"/>
  <c r="Z1564" i="6"/>
  <c r="AA1564" i="6" s="1"/>
  <c r="W1564" i="6"/>
  <c r="V1564" i="6"/>
  <c r="Z1563" i="6"/>
  <c r="AA1563" i="6" s="1"/>
  <c r="V1563" i="6"/>
  <c r="W1563" i="6" s="1"/>
  <c r="AA1562" i="6"/>
  <c r="Z1562" i="6"/>
  <c r="V1562" i="6"/>
  <c r="W1562" i="6" s="1"/>
  <c r="AA1561" i="6"/>
  <c r="Z1561" i="6"/>
  <c r="V1561" i="6"/>
  <c r="W1561" i="6" s="1"/>
  <c r="AA1560" i="6"/>
  <c r="Z1560" i="6"/>
  <c r="V1560" i="6"/>
  <c r="W1560" i="6" s="1"/>
  <c r="AA1559" i="6"/>
  <c r="Z1559" i="6"/>
  <c r="V1559" i="6"/>
  <c r="W1559" i="6" s="1"/>
  <c r="AA1558" i="6"/>
  <c r="Z1558" i="6"/>
  <c r="V1558" i="6"/>
  <c r="W1558" i="6" s="1"/>
  <c r="Z1557" i="6"/>
  <c r="AA1557" i="6" s="1"/>
  <c r="V1557" i="6"/>
  <c r="W1557" i="6" s="1"/>
  <c r="Z1556" i="6"/>
  <c r="AA1556" i="6" s="1"/>
  <c r="V1556" i="6"/>
  <c r="W1556" i="6" s="1"/>
  <c r="Z1555" i="6"/>
  <c r="AA1555" i="6" s="1"/>
  <c r="V1555" i="6"/>
  <c r="W1555" i="6" s="1"/>
  <c r="Z1554" i="6"/>
  <c r="AA1554" i="6" s="1"/>
  <c r="V1554" i="6"/>
  <c r="W1554" i="6" s="1"/>
  <c r="Z1553" i="6"/>
  <c r="AA1553" i="6" s="1"/>
  <c r="V1553" i="6"/>
  <c r="W1553" i="6" s="1"/>
  <c r="Z1552" i="6"/>
  <c r="AA1552" i="6" s="1"/>
  <c r="V1552" i="6"/>
  <c r="W1552" i="6" s="1"/>
  <c r="Z1551" i="6"/>
  <c r="AA1551" i="6" s="1"/>
  <c r="W1551" i="6"/>
  <c r="V1551" i="6"/>
  <c r="Z1550" i="6"/>
  <c r="AA1550" i="6" s="1"/>
  <c r="V1550" i="6"/>
  <c r="W1550" i="6" s="1"/>
  <c r="Z1549" i="6"/>
  <c r="AA1549" i="6" s="1"/>
  <c r="V1549" i="6"/>
  <c r="W1549" i="6" s="1"/>
  <c r="Z1548" i="6"/>
  <c r="AA1548" i="6" s="1"/>
  <c r="V1548" i="6"/>
  <c r="W1548" i="6" s="1"/>
  <c r="AA1547" i="6"/>
  <c r="Z1547" i="6"/>
  <c r="V1547" i="6"/>
  <c r="W1547" i="6" s="1"/>
  <c r="AA1546" i="6"/>
  <c r="Z1546" i="6"/>
  <c r="V1546" i="6"/>
  <c r="W1546" i="6" s="1"/>
  <c r="AA1545" i="6"/>
  <c r="Z1545" i="6"/>
  <c r="V1545" i="6"/>
  <c r="W1545" i="6" s="1"/>
  <c r="AA1544" i="6"/>
  <c r="Z1544" i="6"/>
  <c r="V1544" i="6"/>
  <c r="W1544" i="6" s="1"/>
  <c r="Z1543" i="6"/>
  <c r="AA1543" i="6" s="1"/>
  <c r="W1543" i="6"/>
  <c r="V1543" i="6"/>
  <c r="Z1542" i="6"/>
  <c r="AA1542" i="6" s="1"/>
  <c r="W1542" i="6"/>
  <c r="V1542" i="6"/>
  <c r="Z1541" i="6"/>
  <c r="AA1541" i="6" s="1"/>
  <c r="V1541" i="6"/>
  <c r="W1541" i="6" s="1"/>
  <c r="Z1540" i="6"/>
  <c r="AA1540" i="6" s="1"/>
  <c r="V1540" i="6"/>
  <c r="W1540" i="6" s="1"/>
  <c r="Z1539" i="6"/>
  <c r="AA1539" i="6" s="1"/>
  <c r="V1539" i="6"/>
  <c r="W1539" i="6" s="1"/>
  <c r="AA1538" i="6"/>
  <c r="Z1538" i="6"/>
  <c r="V1538" i="6"/>
  <c r="W1538" i="6" s="1"/>
  <c r="AA1537" i="6"/>
  <c r="Z1537" i="6"/>
  <c r="V1537" i="6"/>
  <c r="W1537" i="6" s="1"/>
  <c r="Z1536" i="6"/>
  <c r="AA1536" i="6" s="1"/>
  <c r="V1536" i="6"/>
  <c r="W1536" i="6" s="1"/>
  <c r="Z1535" i="6"/>
  <c r="AA1535" i="6" s="1"/>
  <c r="V1535" i="6"/>
  <c r="W1535" i="6" s="1"/>
  <c r="AA1534" i="6"/>
  <c r="Z1534" i="6"/>
  <c r="V1534" i="6"/>
  <c r="W1534" i="6" s="1"/>
  <c r="AA1533" i="6"/>
  <c r="Z1533" i="6"/>
  <c r="V1533" i="6"/>
  <c r="W1533" i="6" s="1"/>
  <c r="Z1532" i="6"/>
  <c r="AA1532" i="6" s="1"/>
  <c r="V1532" i="6"/>
  <c r="W1532" i="6" s="1"/>
  <c r="Z1531" i="6"/>
  <c r="AA1531" i="6" s="1"/>
  <c r="V1531" i="6"/>
  <c r="W1531" i="6" s="1"/>
  <c r="AA1530" i="6"/>
  <c r="Z1530" i="6"/>
  <c r="V1530" i="6"/>
  <c r="W1530" i="6" s="1"/>
  <c r="Z1529" i="6"/>
  <c r="AA1529" i="6" s="1"/>
  <c r="V1529" i="6"/>
  <c r="W1529" i="6" s="1"/>
  <c r="Z1528" i="6"/>
  <c r="AA1528" i="6" s="1"/>
  <c r="V1528" i="6"/>
  <c r="W1528" i="6" s="1"/>
  <c r="Z1527" i="6"/>
  <c r="AA1527" i="6" s="1"/>
  <c r="V1527" i="6"/>
  <c r="W1527" i="6" s="1"/>
  <c r="Z1526" i="6"/>
  <c r="AA1526" i="6" s="1"/>
  <c r="V1526" i="6"/>
  <c r="W1526" i="6" s="1"/>
  <c r="AA1525" i="6"/>
  <c r="Z1525" i="6"/>
  <c r="V1525" i="6"/>
  <c r="W1525" i="6" s="1"/>
  <c r="AA1524" i="6"/>
  <c r="Z1524" i="6"/>
  <c r="V1524" i="6"/>
  <c r="W1524" i="6" s="1"/>
  <c r="AA1523" i="6"/>
  <c r="Z1523" i="6"/>
  <c r="V1523" i="6"/>
  <c r="W1523" i="6" s="1"/>
  <c r="AA1522" i="6"/>
  <c r="Z1522" i="6"/>
  <c r="V1522" i="6"/>
  <c r="W1522" i="6" s="1"/>
  <c r="AA1521" i="6"/>
  <c r="Z1521" i="6"/>
  <c r="V1521" i="6"/>
  <c r="W1521" i="6" s="1"/>
  <c r="AA1520" i="6"/>
  <c r="Z1520" i="6"/>
  <c r="V1520" i="6"/>
  <c r="W1520" i="6" s="1"/>
  <c r="AA1519" i="6"/>
  <c r="Z1519" i="6"/>
  <c r="V1519" i="6"/>
  <c r="W1519" i="6" s="1"/>
  <c r="AA1518" i="6"/>
  <c r="Z1518" i="6"/>
  <c r="V1518" i="6"/>
  <c r="W1518" i="6" s="1"/>
  <c r="Z1517" i="6"/>
  <c r="AA1517" i="6" s="1"/>
  <c r="V1517" i="6"/>
  <c r="W1517" i="6" s="1"/>
  <c r="Z1516" i="6"/>
  <c r="AA1516" i="6" s="1"/>
  <c r="V1516" i="6"/>
  <c r="W1516" i="6" s="1"/>
  <c r="AA1515" i="6"/>
  <c r="Z1515" i="6"/>
  <c r="W1515" i="6"/>
  <c r="V1515" i="6"/>
  <c r="AA1514" i="6"/>
  <c r="Z1514" i="6"/>
  <c r="W1514" i="6"/>
  <c r="V1514" i="6"/>
  <c r="AA1513" i="6"/>
  <c r="Z1513" i="6"/>
  <c r="V1513" i="6"/>
  <c r="W1513" i="6" s="1"/>
  <c r="Z1512" i="6"/>
  <c r="AA1512" i="6" s="1"/>
  <c r="W1512" i="6"/>
  <c r="V1512" i="6"/>
  <c r="AA1511" i="6"/>
  <c r="Z1511" i="6"/>
  <c r="W1511" i="6"/>
  <c r="V1511" i="6"/>
  <c r="AA1510" i="6"/>
  <c r="Z1510" i="6"/>
  <c r="V1510" i="6"/>
  <c r="W1510" i="6" s="1"/>
  <c r="Z1509" i="6"/>
  <c r="AA1509" i="6" s="1"/>
  <c r="V1509" i="6"/>
  <c r="W1509" i="6" s="1"/>
  <c r="Z1508" i="6"/>
  <c r="AA1508" i="6" s="1"/>
  <c r="V1508" i="6"/>
  <c r="W1508" i="6" s="1"/>
  <c r="Z1507" i="6"/>
  <c r="AA1507" i="6" s="1"/>
  <c r="V1507" i="6"/>
  <c r="W1507" i="6" s="1"/>
  <c r="Z1506" i="6"/>
  <c r="AA1506" i="6" s="1"/>
  <c r="W1506" i="6"/>
  <c r="V1506" i="6"/>
  <c r="Z1505" i="6"/>
  <c r="AA1505" i="6" s="1"/>
  <c r="W1505" i="6"/>
  <c r="V1505" i="6"/>
  <c r="Z1504" i="6"/>
  <c r="AA1504" i="6" s="1"/>
  <c r="V1504" i="6"/>
  <c r="W1504" i="6" s="1"/>
  <c r="AA1503" i="6"/>
  <c r="Z1503" i="6"/>
  <c r="V1503" i="6"/>
  <c r="W1503" i="6" s="1"/>
  <c r="AA1502" i="6"/>
  <c r="Z1502" i="6"/>
  <c r="V1502" i="6"/>
  <c r="W1502" i="6" s="1"/>
  <c r="AA1501" i="6"/>
  <c r="Z1501" i="6"/>
  <c r="V1501" i="6"/>
  <c r="W1501" i="6" s="1"/>
  <c r="AA1500" i="6"/>
  <c r="Z1500" i="6"/>
  <c r="V1500" i="6"/>
  <c r="W1500" i="6" s="1"/>
  <c r="AA1499" i="6"/>
  <c r="Z1499" i="6"/>
  <c r="V1499" i="6"/>
  <c r="W1499" i="6" s="1"/>
  <c r="Z1498" i="6"/>
  <c r="AA1498" i="6" s="1"/>
  <c r="V1498" i="6"/>
  <c r="W1498" i="6" s="1"/>
  <c r="AA1497" i="6"/>
  <c r="Z1497" i="6"/>
  <c r="V1497" i="6"/>
  <c r="W1497" i="6" s="1"/>
  <c r="Z1496" i="6"/>
  <c r="AA1496" i="6" s="1"/>
  <c r="W1496" i="6"/>
  <c r="V1496" i="6"/>
  <c r="Z1495" i="6"/>
  <c r="AA1495" i="6" s="1"/>
  <c r="W1495" i="6"/>
  <c r="V1495" i="6"/>
  <c r="Z1494" i="6"/>
  <c r="AA1494" i="6" s="1"/>
  <c r="W1494" i="6"/>
  <c r="V1494" i="6"/>
  <c r="Z1493" i="6"/>
  <c r="AA1493" i="6" s="1"/>
  <c r="W1493" i="6"/>
  <c r="V1493" i="6"/>
  <c r="Z1492" i="6"/>
  <c r="AA1492" i="6" s="1"/>
  <c r="W1492" i="6"/>
  <c r="V1492" i="6"/>
  <c r="Z1491" i="6"/>
  <c r="AA1491" i="6" s="1"/>
  <c r="W1491" i="6"/>
  <c r="V1491" i="6"/>
  <c r="Z1490" i="6"/>
  <c r="AA1490" i="6" s="1"/>
  <c r="V1490" i="6"/>
  <c r="W1490" i="6" s="1"/>
  <c r="AA1489" i="6"/>
  <c r="Z1489" i="6"/>
  <c r="V1489" i="6"/>
  <c r="W1489" i="6" s="1"/>
  <c r="AA1488" i="6"/>
  <c r="Z1488" i="6"/>
  <c r="V1488" i="6"/>
  <c r="W1488" i="6" s="1"/>
  <c r="AA1487" i="6"/>
  <c r="Z1487" i="6"/>
  <c r="V1487" i="6"/>
  <c r="W1487" i="6" s="1"/>
  <c r="Z1486" i="6"/>
  <c r="AA1486" i="6" s="1"/>
  <c r="W1486" i="6"/>
  <c r="V1486" i="6"/>
  <c r="Z1485" i="6"/>
  <c r="AA1485" i="6" s="1"/>
  <c r="V1485" i="6"/>
  <c r="W1485" i="6" s="1"/>
  <c r="Z1484" i="6"/>
  <c r="AA1484" i="6" s="1"/>
  <c r="V1484" i="6"/>
  <c r="W1484" i="6" s="1"/>
  <c r="AA1483" i="6"/>
  <c r="Z1483" i="6"/>
  <c r="V1483" i="6"/>
  <c r="W1483" i="6" s="1"/>
  <c r="Z1482" i="6"/>
  <c r="AA1482" i="6" s="1"/>
  <c r="W1482" i="6"/>
  <c r="V1482" i="6"/>
  <c r="Z1481" i="6"/>
  <c r="AA1481" i="6" s="1"/>
  <c r="V1481" i="6"/>
  <c r="W1481" i="6" s="1"/>
  <c r="AA1480" i="6"/>
  <c r="Z1480" i="6"/>
  <c r="V1480" i="6"/>
  <c r="W1480" i="6" s="1"/>
  <c r="AA1479" i="6"/>
  <c r="Z1479" i="6"/>
  <c r="V1479" i="6"/>
  <c r="W1479" i="6" s="1"/>
  <c r="Z1478" i="6"/>
  <c r="AA1478" i="6" s="1"/>
  <c r="V1478" i="6"/>
  <c r="W1478" i="6" s="1"/>
  <c r="Z1477" i="6"/>
  <c r="AA1477" i="6" s="1"/>
  <c r="V1477" i="6"/>
  <c r="W1477" i="6" s="1"/>
  <c r="AA1476" i="6"/>
  <c r="Z1476" i="6"/>
  <c r="V1476" i="6"/>
  <c r="W1476" i="6" s="1"/>
  <c r="AA1475" i="6"/>
  <c r="Z1475" i="6"/>
  <c r="V1475" i="6"/>
  <c r="W1475" i="6" s="1"/>
  <c r="Z1474" i="6"/>
  <c r="AA1474" i="6" s="1"/>
  <c r="W1474" i="6"/>
  <c r="V1474" i="6"/>
  <c r="Z1473" i="6"/>
  <c r="AA1473" i="6" s="1"/>
  <c r="W1473" i="6"/>
  <c r="V1473" i="6"/>
  <c r="Z1472" i="6"/>
  <c r="AA1472" i="6" s="1"/>
  <c r="W1472" i="6"/>
  <c r="V1472" i="6"/>
  <c r="Z1471" i="6"/>
  <c r="AA1471" i="6" s="1"/>
  <c r="W1471" i="6"/>
  <c r="V1471" i="6"/>
  <c r="Z1470" i="6"/>
  <c r="AA1470" i="6" s="1"/>
  <c r="W1470" i="6"/>
  <c r="V1470" i="6"/>
  <c r="Z1469" i="6"/>
  <c r="AA1469" i="6" s="1"/>
  <c r="V1469" i="6"/>
  <c r="W1469" i="6" s="1"/>
  <c r="Z1468" i="6"/>
  <c r="AA1468" i="6" s="1"/>
  <c r="V1468" i="6"/>
  <c r="W1468" i="6" s="1"/>
  <c r="AA1467" i="6"/>
  <c r="Z1467" i="6"/>
  <c r="V1467" i="6"/>
  <c r="W1467" i="6" s="1"/>
  <c r="AA1466" i="6"/>
  <c r="Z1466" i="6"/>
  <c r="V1466" i="6"/>
  <c r="W1466" i="6" s="1"/>
  <c r="Z1465" i="6"/>
  <c r="AA1465" i="6" s="1"/>
  <c r="V1465" i="6"/>
  <c r="W1465" i="6" s="1"/>
  <c r="Z1464" i="6"/>
  <c r="AA1464" i="6" s="1"/>
  <c r="W1464" i="6"/>
  <c r="V1464" i="6"/>
  <c r="Z1463" i="6"/>
  <c r="AA1463" i="6" s="1"/>
  <c r="V1463" i="6"/>
  <c r="W1463" i="6" s="1"/>
  <c r="AA1462" i="6"/>
  <c r="Z1462" i="6"/>
  <c r="V1462" i="6"/>
  <c r="W1462" i="6" s="1"/>
  <c r="AA1461" i="6"/>
  <c r="Z1461" i="6"/>
  <c r="V1461" i="6"/>
  <c r="W1461" i="6" s="1"/>
  <c r="Z1460" i="6"/>
  <c r="AA1460" i="6" s="1"/>
  <c r="W1460" i="6"/>
  <c r="V1460" i="6"/>
  <c r="Z1459" i="6"/>
  <c r="AA1459" i="6" s="1"/>
  <c r="V1459" i="6"/>
  <c r="W1459" i="6" s="1"/>
  <c r="Z1458" i="6"/>
  <c r="AA1458" i="6" s="1"/>
  <c r="W1458" i="6"/>
  <c r="V1458" i="6"/>
  <c r="Z1457" i="6"/>
  <c r="AA1457" i="6" s="1"/>
  <c r="V1457" i="6"/>
  <c r="W1457" i="6" s="1"/>
  <c r="Z1456" i="6"/>
  <c r="AA1456" i="6" s="1"/>
  <c r="V1456" i="6"/>
  <c r="W1456" i="6" s="1"/>
  <c r="AA1455" i="6"/>
  <c r="Z1455" i="6"/>
  <c r="V1455" i="6"/>
  <c r="W1455" i="6" s="1"/>
  <c r="AA1454" i="6"/>
  <c r="Z1454" i="6"/>
  <c r="V1454" i="6"/>
  <c r="W1454" i="6" s="1"/>
  <c r="AA1453" i="6"/>
  <c r="Z1453" i="6"/>
  <c r="V1453" i="6"/>
  <c r="W1453" i="6" s="1"/>
  <c r="AA1452" i="6"/>
  <c r="Z1452" i="6"/>
  <c r="V1452" i="6"/>
  <c r="W1452" i="6" s="1"/>
  <c r="Z1451" i="6"/>
  <c r="AA1451" i="6" s="1"/>
  <c r="V1451" i="6"/>
  <c r="W1451" i="6" s="1"/>
  <c r="AA1450" i="6"/>
  <c r="Z1450" i="6"/>
  <c r="W1450" i="6"/>
  <c r="V1450" i="6"/>
  <c r="AA1449" i="6"/>
  <c r="Z1449" i="6"/>
  <c r="V1449" i="6"/>
  <c r="W1449" i="6" s="1"/>
  <c r="AA1448" i="6"/>
  <c r="Z1448" i="6"/>
  <c r="V1448" i="6"/>
  <c r="W1448" i="6" s="1"/>
  <c r="AA1447" i="6"/>
  <c r="Z1447" i="6"/>
  <c r="V1447" i="6"/>
  <c r="W1447" i="6" s="1"/>
  <c r="Z1446" i="6"/>
  <c r="AA1446" i="6" s="1"/>
  <c r="V1446" i="6"/>
  <c r="W1446" i="6" s="1"/>
  <c r="Z1445" i="6"/>
  <c r="AA1445" i="6" s="1"/>
  <c r="V1445" i="6"/>
  <c r="W1445" i="6" s="1"/>
  <c r="Z1444" i="6"/>
  <c r="AA1444" i="6" s="1"/>
  <c r="V1444" i="6"/>
  <c r="W1444" i="6" s="1"/>
  <c r="Z1443" i="6"/>
  <c r="AA1443" i="6" s="1"/>
  <c r="V1443" i="6"/>
  <c r="W1443" i="6" s="1"/>
  <c r="AA1442" i="6"/>
  <c r="Z1442" i="6"/>
  <c r="V1442" i="6"/>
  <c r="W1442" i="6" s="1"/>
  <c r="Z1441" i="6"/>
  <c r="AA1441" i="6" s="1"/>
  <c r="W1441" i="6"/>
  <c r="V1441" i="6"/>
  <c r="Z1440" i="6"/>
  <c r="AA1440" i="6" s="1"/>
  <c r="W1440" i="6"/>
  <c r="V1440" i="6"/>
  <c r="Z1439" i="6"/>
  <c r="AA1439" i="6" s="1"/>
  <c r="W1439" i="6"/>
  <c r="V1439" i="6"/>
  <c r="Z1438" i="6"/>
  <c r="AA1438" i="6" s="1"/>
  <c r="V1438" i="6"/>
  <c r="W1438" i="6" s="1"/>
  <c r="Z1437" i="6"/>
  <c r="AA1437" i="6" s="1"/>
  <c r="V1437" i="6"/>
  <c r="W1437" i="6" s="1"/>
  <c r="Z1436" i="6"/>
  <c r="AA1436" i="6" s="1"/>
  <c r="V1436" i="6"/>
  <c r="W1436" i="6" s="1"/>
  <c r="AA1435" i="6"/>
  <c r="Z1435" i="6"/>
  <c r="V1435" i="6"/>
  <c r="W1435" i="6" s="1"/>
  <c r="Z1434" i="6"/>
  <c r="AA1434" i="6" s="1"/>
  <c r="V1434" i="6"/>
  <c r="W1434" i="6" s="1"/>
  <c r="Z1433" i="6"/>
  <c r="AA1433" i="6" s="1"/>
  <c r="V1433" i="6"/>
  <c r="W1433" i="6" s="1"/>
  <c r="AA1432" i="6"/>
  <c r="Z1432" i="6"/>
  <c r="V1432" i="6"/>
  <c r="W1432" i="6" s="1"/>
  <c r="AA1431" i="6"/>
  <c r="Z1431" i="6"/>
  <c r="V1431" i="6"/>
  <c r="W1431" i="6" s="1"/>
  <c r="AA1430" i="6"/>
  <c r="Z1430" i="6"/>
  <c r="V1430" i="6"/>
  <c r="W1430" i="6" s="1"/>
  <c r="AA1429" i="6"/>
  <c r="Z1429" i="6"/>
  <c r="V1429" i="6"/>
  <c r="W1429" i="6" s="1"/>
  <c r="AA1428" i="6"/>
  <c r="Z1428" i="6"/>
  <c r="V1428" i="6"/>
  <c r="W1428" i="6" s="1"/>
  <c r="AA1427" i="6"/>
  <c r="Z1427" i="6"/>
  <c r="V1427" i="6"/>
  <c r="W1427" i="6" s="1"/>
  <c r="AA1426" i="6"/>
  <c r="Z1426" i="6"/>
  <c r="V1426" i="6"/>
  <c r="W1426" i="6" s="1"/>
  <c r="AA1425" i="6"/>
  <c r="Z1425" i="6"/>
  <c r="V1425" i="6"/>
  <c r="W1425" i="6" s="1"/>
  <c r="Z1424" i="6"/>
  <c r="AA1424" i="6" s="1"/>
  <c r="V1424" i="6"/>
  <c r="W1424" i="6" s="1"/>
  <c r="Z1423" i="6"/>
  <c r="AA1423" i="6" s="1"/>
  <c r="V1423" i="6"/>
  <c r="W1423" i="6" s="1"/>
  <c r="Z1422" i="6"/>
  <c r="AA1422" i="6" s="1"/>
  <c r="V1422" i="6"/>
  <c r="W1422" i="6" s="1"/>
  <c r="Z1421" i="6"/>
  <c r="AA1421" i="6" s="1"/>
  <c r="V1421" i="6"/>
  <c r="W1421" i="6" s="1"/>
  <c r="Z1420" i="6"/>
  <c r="AA1420" i="6" s="1"/>
  <c r="V1420" i="6"/>
  <c r="W1420" i="6" s="1"/>
  <c r="AA1419" i="6"/>
  <c r="Z1419" i="6"/>
  <c r="V1419" i="6"/>
  <c r="W1419" i="6" s="1"/>
  <c r="AA1418" i="6"/>
  <c r="Z1418" i="6"/>
  <c r="V1418" i="6"/>
  <c r="W1418" i="6" s="1"/>
  <c r="AA1417" i="6"/>
  <c r="Z1417" i="6"/>
  <c r="V1417" i="6"/>
  <c r="W1417" i="6" s="1"/>
  <c r="AA1416" i="6"/>
  <c r="Z1416" i="6"/>
  <c r="V1416" i="6"/>
  <c r="W1416" i="6" s="1"/>
  <c r="Z1415" i="6"/>
  <c r="AA1415" i="6" s="1"/>
  <c r="W1415" i="6"/>
  <c r="V1415" i="6"/>
  <c r="Z1414" i="6"/>
  <c r="AA1414" i="6" s="1"/>
  <c r="V1414" i="6"/>
  <c r="W1414" i="6" s="1"/>
  <c r="Z1413" i="6"/>
  <c r="AA1413" i="6" s="1"/>
  <c r="V1413" i="6"/>
  <c r="W1413" i="6" s="1"/>
  <c r="Z1412" i="6"/>
  <c r="AA1412" i="6" s="1"/>
  <c r="V1412" i="6"/>
  <c r="W1412" i="6" s="1"/>
  <c r="AA1411" i="6"/>
  <c r="Z1411" i="6"/>
  <c r="V1411" i="6"/>
  <c r="W1411" i="6" s="1"/>
  <c r="AA1410" i="6"/>
  <c r="Z1410" i="6"/>
  <c r="V1410" i="6"/>
  <c r="W1410" i="6" s="1"/>
  <c r="AA1409" i="6"/>
  <c r="Z1409" i="6"/>
  <c r="V1409" i="6"/>
  <c r="W1409" i="6" s="1"/>
  <c r="AA1408" i="6"/>
  <c r="Z1408" i="6"/>
  <c r="V1408" i="6"/>
  <c r="W1408" i="6" s="1"/>
  <c r="Z1407" i="6"/>
  <c r="AA1407" i="6" s="1"/>
  <c r="V1407" i="6"/>
  <c r="W1407" i="6" s="1"/>
  <c r="Z1406" i="6"/>
  <c r="AA1406" i="6" s="1"/>
  <c r="V1406" i="6"/>
  <c r="W1406" i="6" s="1"/>
  <c r="AA1405" i="6"/>
  <c r="Z1405" i="6"/>
  <c r="V1405" i="6"/>
  <c r="W1405" i="6" s="1"/>
  <c r="Z1404" i="6"/>
  <c r="AA1404" i="6" s="1"/>
  <c r="V1404" i="6"/>
  <c r="W1404" i="6" s="1"/>
  <c r="Z1403" i="6"/>
  <c r="AA1403" i="6" s="1"/>
  <c r="V1403" i="6"/>
  <c r="W1403" i="6" s="1"/>
  <c r="Z1402" i="6"/>
  <c r="AA1402" i="6" s="1"/>
  <c r="V1402" i="6"/>
  <c r="W1402" i="6" s="1"/>
  <c r="Z1401" i="6"/>
  <c r="AA1401" i="6" s="1"/>
  <c r="W1401" i="6"/>
  <c r="V1401" i="6"/>
  <c r="Z1400" i="6"/>
  <c r="AA1400" i="6" s="1"/>
  <c r="W1400" i="6"/>
  <c r="V1400" i="6"/>
  <c r="Z1399" i="6"/>
  <c r="AA1399" i="6" s="1"/>
  <c r="V1399" i="6"/>
  <c r="W1399" i="6" s="1"/>
  <c r="AA1398" i="6"/>
  <c r="Z1398" i="6"/>
  <c r="V1398" i="6"/>
  <c r="W1398" i="6" s="1"/>
  <c r="Z1397" i="6"/>
  <c r="AA1397" i="6" s="1"/>
  <c r="V1397" i="6"/>
  <c r="W1397" i="6" s="1"/>
  <c r="Z1396" i="6"/>
  <c r="AA1396" i="6" s="1"/>
  <c r="V1396" i="6"/>
  <c r="W1396" i="6" s="1"/>
  <c r="Z1395" i="6"/>
  <c r="AA1395" i="6" s="1"/>
  <c r="V1395" i="6"/>
  <c r="W1395" i="6" s="1"/>
  <c r="Z1394" i="6"/>
  <c r="AA1394" i="6" s="1"/>
  <c r="V1394" i="6"/>
  <c r="W1394" i="6" s="1"/>
  <c r="AA1393" i="6"/>
  <c r="Z1393" i="6"/>
  <c r="V1393" i="6"/>
  <c r="W1393" i="6" s="1"/>
  <c r="Z1392" i="6"/>
  <c r="AA1392" i="6" s="1"/>
  <c r="V1392" i="6"/>
  <c r="W1392" i="6" s="1"/>
  <c r="Z1391" i="6"/>
  <c r="AA1391" i="6" s="1"/>
  <c r="V1391" i="6"/>
  <c r="W1391" i="6" s="1"/>
  <c r="Z1390" i="6"/>
  <c r="AA1390" i="6" s="1"/>
  <c r="V1390" i="6"/>
  <c r="W1390" i="6" s="1"/>
  <c r="AA1389" i="6"/>
  <c r="Z1389" i="6"/>
  <c r="V1389" i="6"/>
  <c r="W1389" i="6" s="1"/>
  <c r="AA1388" i="6"/>
  <c r="Z1388" i="6"/>
  <c r="V1388" i="6"/>
  <c r="W1388" i="6" s="1"/>
  <c r="Z1387" i="6"/>
  <c r="AA1387" i="6" s="1"/>
  <c r="V1387" i="6"/>
  <c r="W1387" i="6" s="1"/>
  <c r="Z1386" i="6"/>
  <c r="AA1386" i="6" s="1"/>
  <c r="W1386" i="6"/>
  <c r="V1386" i="6"/>
  <c r="Z1385" i="6"/>
  <c r="AA1385" i="6" s="1"/>
  <c r="W1385" i="6"/>
  <c r="V1385" i="6"/>
  <c r="Z1384" i="6"/>
  <c r="AA1384" i="6" s="1"/>
  <c r="V1384" i="6"/>
  <c r="W1384" i="6" s="1"/>
  <c r="AA1383" i="6"/>
  <c r="Z1383" i="6"/>
  <c r="V1383" i="6"/>
  <c r="W1383" i="6" s="1"/>
  <c r="AA1382" i="6"/>
  <c r="Z1382" i="6"/>
  <c r="V1382" i="6"/>
  <c r="W1382" i="6" s="1"/>
  <c r="AA1381" i="6"/>
  <c r="Z1381" i="6"/>
  <c r="V1381" i="6"/>
  <c r="W1381" i="6" s="1"/>
  <c r="Z1380" i="6"/>
  <c r="AA1380" i="6" s="1"/>
  <c r="V1380" i="6"/>
  <c r="W1380" i="6" s="1"/>
  <c r="Z1379" i="6"/>
  <c r="AA1379" i="6" s="1"/>
  <c r="V1379" i="6"/>
  <c r="W1379" i="6" s="1"/>
  <c r="Z1378" i="6"/>
  <c r="AA1378" i="6" s="1"/>
  <c r="V1378" i="6"/>
  <c r="W1378" i="6" s="1"/>
  <c r="Z1377" i="6"/>
  <c r="AA1377" i="6" s="1"/>
  <c r="V1377" i="6"/>
  <c r="W1377" i="6" s="1"/>
  <c r="Z1376" i="6"/>
  <c r="AA1376" i="6" s="1"/>
  <c r="V1376" i="6"/>
  <c r="W1376" i="6" s="1"/>
  <c r="Z1375" i="6"/>
  <c r="AA1375" i="6" s="1"/>
  <c r="V1375" i="6"/>
  <c r="W1375" i="6" s="1"/>
  <c r="Z1374" i="6"/>
  <c r="AA1374" i="6" s="1"/>
  <c r="V1374" i="6"/>
  <c r="W1374" i="6" s="1"/>
  <c r="Z1373" i="6"/>
  <c r="AA1373" i="6" s="1"/>
  <c r="V1373" i="6"/>
  <c r="W1373" i="6" s="1"/>
  <c r="Z1372" i="6"/>
  <c r="AA1372" i="6" s="1"/>
  <c r="W1372" i="6"/>
  <c r="V1372" i="6"/>
  <c r="Z1371" i="6"/>
  <c r="AA1371" i="6" s="1"/>
  <c r="V1371" i="6"/>
  <c r="W1371" i="6" s="1"/>
  <c r="AA1370" i="6"/>
  <c r="Z1370" i="6"/>
  <c r="V1370" i="6"/>
  <c r="W1370" i="6" s="1"/>
  <c r="AA1369" i="6"/>
  <c r="Z1369" i="6"/>
  <c r="V1369" i="6"/>
  <c r="W1369" i="6" s="1"/>
  <c r="AA1368" i="6"/>
  <c r="Z1368" i="6"/>
  <c r="V1368" i="6"/>
  <c r="W1368" i="6" s="1"/>
  <c r="Z1367" i="6"/>
  <c r="AA1367" i="6" s="1"/>
  <c r="V1367" i="6"/>
  <c r="W1367" i="6" s="1"/>
  <c r="AA1366" i="6"/>
  <c r="Z1366" i="6"/>
  <c r="V1366" i="6"/>
  <c r="W1366" i="6" s="1"/>
  <c r="Z1365" i="6"/>
  <c r="AA1365" i="6" s="1"/>
  <c r="V1365" i="6"/>
  <c r="W1365" i="6" s="1"/>
  <c r="Z1364" i="6"/>
  <c r="AA1364" i="6" s="1"/>
  <c r="V1364" i="6"/>
  <c r="W1364" i="6" s="1"/>
  <c r="AA1363" i="6"/>
  <c r="Z1363" i="6"/>
  <c r="V1363" i="6"/>
  <c r="W1363" i="6" s="1"/>
  <c r="AA1362" i="6"/>
  <c r="Z1362" i="6"/>
  <c r="V1362" i="6"/>
  <c r="W1362" i="6" s="1"/>
  <c r="AA1361" i="6"/>
  <c r="Z1361" i="6"/>
  <c r="V1361" i="6"/>
  <c r="W1361" i="6" s="1"/>
  <c r="AA1360" i="6"/>
  <c r="Z1360" i="6"/>
  <c r="V1360" i="6"/>
  <c r="W1360" i="6" s="1"/>
  <c r="Z1359" i="6"/>
  <c r="AA1359" i="6" s="1"/>
  <c r="V1359" i="6"/>
  <c r="W1359" i="6" s="1"/>
  <c r="Z1358" i="6"/>
  <c r="AA1358" i="6" s="1"/>
  <c r="V1358" i="6"/>
  <c r="W1358" i="6" s="1"/>
  <c r="Z1357" i="6"/>
  <c r="AA1357" i="6" s="1"/>
  <c r="V1357" i="6"/>
  <c r="W1357" i="6" s="1"/>
  <c r="Z1356" i="6"/>
  <c r="AA1356" i="6" s="1"/>
  <c r="V1356" i="6"/>
  <c r="W1356" i="6" s="1"/>
  <c r="Z1355" i="6"/>
  <c r="AA1355" i="6" s="1"/>
  <c r="W1355" i="6"/>
  <c r="V1355" i="6"/>
  <c r="Z1354" i="6"/>
  <c r="AA1354" i="6" s="1"/>
  <c r="W1354" i="6"/>
  <c r="V1354" i="6"/>
  <c r="Z1353" i="6"/>
  <c r="AA1353" i="6" s="1"/>
  <c r="W1353" i="6"/>
  <c r="V1353" i="6"/>
  <c r="Z1352" i="6"/>
  <c r="AA1352" i="6" s="1"/>
  <c r="W1352" i="6"/>
  <c r="V1352" i="6"/>
  <c r="Z1351" i="6"/>
  <c r="AA1351" i="6" s="1"/>
  <c r="W1351" i="6"/>
  <c r="V1351" i="6"/>
  <c r="Z1350" i="6"/>
  <c r="AA1350" i="6" s="1"/>
  <c r="W1350" i="6"/>
  <c r="V1350" i="6"/>
  <c r="Z1349" i="6"/>
  <c r="AA1349" i="6" s="1"/>
  <c r="W1349" i="6"/>
  <c r="V1349" i="6"/>
  <c r="Z1348" i="6"/>
  <c r="AA1348" i="6" s="1"/>
  <c r="V1348" i="6"/>
  <c r="W1348" i="6" s="1"/>
  <c r="AA1347" i="6"/>
  <c r="Z1347" i="6"/>
  <c r="V1347" i="6"/>
  <c r="W1347" i="6" s="1"/>
  <c r="AA1346" i="6"/>
  <c r="Z1346" i="6"/>
  <c r="V1346" i="6"/>
  <c r="W1346" i="6" s="1"/>
  <c r="Z1345" i="6"/>
  <c r="AA1345" i="6" s="1"/>
  <c r="V1345" i="6"/>
  <c r="W1345" i="6" s="1"/>
  <c r="Z1344" i="6"/>
  <c r="AA1344" i="6" s="1"/>
  <c r="V1344" i="6"/>
  <c r="W1344" i="6" s="1"/>
  <c r="Z1343" i="6"/>
  <c r="AA1343" i="6" s="1"/>
  <c r="V1343" i="6"/>
  <c r="W1343" i="6" s="1"/>
  <c r="Z1342" i="6"/>
  <c r="AA1342" i="6" s="1"/>
  <c r="V1342" i="6"/>
  <c r="W1342" i="6" s="1"/>
  <c r="Z1341" i="6"/>
  <c r="AA1341" i="6" s="1"/>
  <c r="V1341" i="6"/>
  <c r="W1341" i="6" s="1"/>
  <c r="Z1340" i="6"/>
  <c r="AA1340" i="6" s="1"/>
  <c r="V1340" i="6"/>
  <c r="W1340" i="6" s="1"/>
  <c r="Z1339" i="6"/>
  <c r="AA1339" i="6" s="1"/>
  <c r="V1339" i="6"/>
  <c r="W1339" i="6" s="1"/>
  <c r="Z1338" i="6"/>
  <c r="AA1338" i="6" s="1"/>
  <c r="V1338" i="6"/>
  <c r="W1338" i="6" s="1"/>
  <c r="Z1337" i="6"/>
  <c r="AA1337" i="6" s="1"/>
  <c r="W1337" i="6"/>
  <c r="V1337" i="6"/>
  <c r="Z1336" i="6"/>
  <c r="AA1336" i="6" s="1"/>
  <c r="W1336" i="6"/>
  <c r="V1336" i="6"/>
  <c r="Z1335" i="6"/>
  <c r="AA1335" i="6" s="1"/>
  <c r="V1335" i="6"/>
  <c r="W1335" i="6" s="1"/>
  <c r="Z1334" i="6"/>
  <c r="AA1334" i="6" s="1"/>
  <c r="V1334" i="6"/>
  <c r="W1334" i="6" s="1"/>
  <c r="Z1333" i="6"/>
  <c r="AA1333" i="6" s="1"/>
  <c r="W1333" i="6"/>
  <c r="V1333" i="6"/>
  <c r="Z1332" i="6"/>
  <c r="AA1332" i="6" s="1"/>
  <c r="W1332" i="6"/>
  <c r="V1332" i="6"/>
  <c r="Z1331" i="6"/>
  <c r="AA1331" i="6" s="1"/>
  <c r="V1331" i="6"/>
  <c r="W1331" i="6" s="1"/>
  <c r="Z1330" i="6"/>
  <c r="AA1330" i="6" s="1"/>
  <c r="V1330" i="6"/>
  <c r="W1330" i="6" s="1"/>
  <c r="AA1329" i="6"/>
  <c r="Z1329" i="6"/>
  <c r="V1329" i="6"/>
  <c r="W1329" i="6" s="1"/>
  <c r="AA1328" i="6"/>
  <c r="Z1328" i="6"/>
  <c r="V1328" i="6"/>
  <c r="W1328" i="6" s="1"/>
  <c r="AA1327" i="6"/>
  <c r="Z1327" i="6"/>
  <c r="V1327" i="6"/>
  <c r="W1327" i="6" s="1"/>
  <c r="AA1326" i="6"/>
  <c r="Z1326" i="6"/>
  <c r="V1326" i="6"/>
  <c r="W1326" i="6" s="1"/>
  <c r="Z1325" i="6"/>
  <c r="AA1325" i="6" s="1"/>
  <c r="V1325" i="6"/>
  <c r="W1325" i="6" s="1"/>
  <c r="Z1324" i="6"/>
  <c r="AA1324" i="6" s="1"/>
  <c r="W1324" i="6"/>
  <c r="V1324" i="6"/>
  <c r="Z1323" i="6"/>
  <c r="AA1323" i="6" s="1"/>
  <c r="V1323" i="6"/>
  <c r="W1323" i="6" s="1"/>
  <c r="Z1322" i="6"/>
  <c r="AA1322" i="6" s="1"/>
  <c r="V1322" i="6"/>
  <c r="W1322" i="6" s="1"/>
  <c r="AA1321" i="6"/>
  <c r="Z1321" i="6"/>
  <c r="V1321" i="6"/>
  <c r="W1321" i="6" s="1"/>
  <c r="AA1320" i="6"/>
  <c r="Z1320" i="6"/>
  <c r="V1320" i="6"/>
  <c r="W1320" i="6" s="1"/>
  <c r="Z1319" i="6"/>
  <c r="AA1319" i="6" s="1"/>
  <c r="V1319" i="6"/>
  <c r="W1319" i="6" s="1"/>
  <c r="Z1318" i="6"/>
  <c r="AA1318" i="6" s="1"/>
  <c r="V1318" i="6"/>
  <c r="W1318" i="6" s="1"/>
  <c r="AA1317" i="6"/>
  <c r="Z1317" i="6"/>
  <c r="V1317" i="6"/>
  <c r="W1317" i="6" s="1"/>
  <c r="Z1316" i="6"/>
  <c r="AA1316" i="6" s="1"/>
  <c r="V1316" i="6"/>
  <c r="W1316" i="6" s="1"/>
  <c r="Z1315" i="6"/>
  <c r="AA1315" i="6" s="1"/>
  <c r="V1315" i="6"/>
  <c r="W1315" i="6" s="1"/>
  <c r="Z1314" i="6"/>
  <c r="AA1314" i="6" s="1"/>
  <c r="V1314" i="6"/>
  <c r="W1314" i="6" s="1"/>
  <c r="Z1313" i="6"/>
  <c r="AA1313" i="6" s="1"/>
  <c r="V1313" i="6"/>
  <c r="W1313" i="6" s="1"/>
  <c r="AA1312" i="6"/>
  <c r="Z1312" i="6"/>
  <c r="V1312" i="6"/>
  <c r="W1312" i="6" s="1"/>
  <c r="Z1311" i="6"/>
  <c r="AA1311" i="6" s="1"/>
  <c r="V1311" i="6"/>
  <c r="W1311" i="6" s="1"/>
  <c r="Z1310" i="6"/>
  <c r="AA1310" i="6" s="1"/>
  <c r="V1310" i="6"/>
  <c r="W1310" i="6" s="1"/>
  <c r="AA1309" i="6"/>
  <c r="Z1309" i="6"/>
  <c r="V1309" i="6"/>
  <c r="W1309" i="6" s="1"/>
  <c r="Z1308" i="6"/>
  <c r="AA1308" i="6" s="1"/>
  <c r="W1308" i="6"/>
  <c r="V1308" i="6"/>
  <c r="Z1307" i="6"/>
  <c r="AA1307" i="6" s="1"/>
  <c r="W1307" i="6"/>
  <c r="V1307" i="6"/>
  <c r="Z1306" i="6"/>
  <c r="AA1306" i="6" s="1"/>
  <c r="W1306" i="6"/>
  <c r="V1306" i="6"/>
  <c r="Z1305" i="6"/>
  <c r="AA1305" i="6" s="1"/>
  <c r="W1305" i="6"/>
  <c r="V1305" i="6"/>
  <c r="Z1304" i="6"/>
  <c r="AA1304" i="6" s="1"/>
  <c r="V1304" i="6"/>
  <c r="W1304" i="6" s="1"/>
  <c r="AA1303" i="6"/>
  <c r="Z1303" i="6"/>
  <c r="V1303" i="6"/>
  <c r="W1303" i="6" s="1"/>
  <c r="AA1302" i="6"/>
  <c r="Z1302" i="6"/>
  <c r="V1302" i="6"/>
  <c r="W1302" i="6" s="1"/>
  <c r="Z1301" i="6"/>
  <c r="AA1301" i="6" s="1"/>
  <c r="V1301" i="6"/>
  <c r="W1301" i="6" s="1"/>
  <c r="Z1300" i="6"/>
  <c r="AA1300" i="6" s="1"/>
  <c r="V1300" i="6"/>
  <c r="W1300" i="6" s="1"/>
  <c r="AA1299" i="6"/>
  <c r="Z1299" i="6"/>
  <c r="V1299" i="6"/>
  <c r="W1299" i="6" s="1"/>
  <c r="AA1298" i="6"/>
  <c r="Z1298" i="6"/>
  <c r="V1298" i="6"/>
  <c r="W1298" i="6" s="1"/>
  <c r="Z1297" i="6"/>
  <c r="AA1297" i="6" s="1"/>
  <c r="V1297" i="6"/>
  <c r="W1297" i="6" s="1"/>
  <c r="Z1296" i="6"/>
  <c r="AA1296" i="6" s="1"/>
  <c r="V1296" i="6"/>
  <c r="W1296" i="6" s="1"/>
  <c r="Z1295" i="6"/>
  <c r="AA1295" i="6" s="1"/>
  <c r="W1295" i="6"/>
  <c r="V1295" i="6"/>
  <c r="Z1294" i="6"/>
  <c r="AA1294" i="6" s="1"/>
  <c r="V1294" i="6"/>
  <c r="W1294" i="6" s="1"/>
  <c r="AA1293" i="6"/>
  <c r="Z1293" i="6"/>
  <c r="V1293" i="6"/>
  <c r="W1293" i="6" s="1"/>
  <c r="Z1292" i="6"/>
  <c r="AA1292" i="6" s="1"/>
  <c r="V1292" i="6"/>
  <c r="W1292" i="6" s="1"/>
  <c r="Z1291" i="6"/>
  <c r="AA1291" i="6" s="1"/>
  <c r="V1291" i="6"/>
  <c r="W1291" i="6" s="1"/>
  <c r="Z1290" i="6"/>
  <c r="AA1290" i="6" s="1"/>
  <c r="V1290" i="6"/>
  <c r="W1290" i="6" s="1"/>
  <c r="Z1289" i="6"/>
  <c r="AA1289" i="6" s="1"/>
  <c r="V1289" i="6"/>
  <c r="W1289" i="6" s="1"/>
  <c r="AA1288" i="6"/>
  <c r="Z1288" i="6"/>
  <c r="V1288" i="6"/>
  <c r="W1288" i="6" s="1"/>
  <c r="AA1287" i="6"/>
  <c r="Z1287" i="6"/>
  <c r="V1287" i="6"/>
  <c r="W1287" i="6" s="1"/>
  <c r="Z1286" i="6"/>
  <c r="AA1286" i="6" s="1"/>
  <c r="V1286" i="6"/>
  <c r="W1286" i="6" s="1"/>
  <c r="Z1285" i="6"/>
  <c r="AA1285" i="6" s="1"/>
  <c r="V1285" i="6"/>
  <c r="W1285" i="6" s="1"/>
  <c r="AA1284" i="6"/>
  <c r="Z1284" i="6"/>
  <c r="V1284" i="6"/>
  <c r="W1284" i="6" s="1"/>
  <c r="AA1283" i="6"/>
  <c r="Z1283" i="6"/>
  <c r="V1283" i="6"/>
  <c r="W1283" i="6" s="1"/>
  <c r="AA1282" i="6"/>
  <c r="Z1282" i="6"/>
  <c r="V1282" i="6"/>
  <c r="W1282" i="6" s="1"/>
  <c r="AA1281" i="6"/>
  <c r="Z1281" i="6"/>
  <c r="V1281" i="6"/>
  <c r="W1281" i="6" s="1"/>
  <c r="Z1280" i="6"/>
  <c r="AA1280" i="6" s="1"/>
  <c r="V1280" i="6"/>
  <c r="W1280" i="6" s="1"/>
  <c r="Z1279" i="6"/>
  <c r="AA1279" i="6" s="1"/>
  <c r="V1279" i="6"/>
  <c r="W1279" i="6" s="1"/>
  <c r="AA1278" i="6"/>
  <c r="Z1278" i="6"/>
  <c r="V1278" i="6"/>
  <c r="W1278" i="6" s="1"/>
  <c r="AA1277" i="6"/>
  <c r="Z1277" i="6"/>
  <c r="V1277" i="6"/>
  <c r="W1277" i="6" s="1"/>
  <c r="AA1276" i="6"/>
  <c r="Z1276" i="6"/>
  <c r="V1276" i="6"/>
  <c r="W1276" i="6" s="1"/>
  <c r="AA1275" i="6"/>
  <c r="Z1275" i="6"/>
  <c r="V1275" i="6"/>
  <c r="W1275" i="6" s="1"/>
  <c r="Z1274" i="6"/>
  <c r="AA1274" i="6" s="1"/>
  <c r="V1274" i="6"/>
  <c r="W1274" i="6" s="1"/>
  <c r="Z1273" i="6"/>
  <c r="AA1273" i="6" s="1"/>
  <c r="W1273" i="6"/>
  <c r="V1273" i="6"/>
  <c r="Z1272" i="6"/>
  <c r="AA1272" i="6" s="1"/>
  <c r="W1272" i="6"/>
  <c r="V1272" i="6"/>
  <c r="Z1271" i="6"/>
  <c r="AA1271" i="6" s="1"/>
  <c r="W1271" i="6"/>
  <c r="V1271" i="6"/>
  <c r="Z1270" i="6"/>
  <c r="AA1270" i="6" s="1"/>
  <c r="V1270" i="6"/>
  <c r="W1270" i="6" s="1"/>
  <c r="Z1269" i="6"/>
  <c r="AA1269" i="6" s="1"/>
  <c r="V1269" i="6"/>
  <c r="W1269" i="6" s="1"/>
  <c r="Z1268" i="6"/>
  <c r="AA1268" i="6" s="1"/>
  <c r="V1268" i="6"/>
  <c r="W1268" i="6" s="1"/>
  <c r="AA1267" i="6"/>
  <c r="Z1267" i="6"/>
  <c r="V1267" i="6"/>
  <c r="W1267" i="6" s="1"/>
  <c r="AA1266" i="6"/>
  <c r="Z1266" i="6"/>
  <c r="V1266" i="6"/>
  <c r="W1266" i="6" s="1"/>
  <c r="Z1265" i="6"/>
  <c r="AA1265" i="6" s="1"/>
  <c r="V1265" i="6"/>
  <c r="W1265" i="6" s="1"/>
  <c r="Z1264" i="6"/>
  <c r="AA1264" i="6" s="1"/>
  <c r="V1264" i="6"/>
  <c r="W1264" i="6" s="1"/>
  <c r="AA1263" i="6"/>
  <c r="Z1263" i="6"/>
  <c r="V1263" i="6"/>
  <c r="W1263" i="6" s="1"/>
  <c r="AA1262" i="6"/>
  <c r="Z1262" i="6"/>
  <c r="V1262" i="6"/>
  <c r="W1262" i="6" s="1"/>
  <c r="Z1261" i="6"/>
  <c r="AA1261" i="6" s="1"/>
  <c r="V1261" i="6"/>
  <c r="W1261" i="6" s="1"/>
  <c r="Z1260" i="6"/>
  <c r="AA1260" i="6" s="1"/>
  <c r="V1260" i="6"/>
  <c r="W1260" i="6" s="1"/>
  <c r="AA1259" i="6"/>
  <c r="Z1259" i="6"/>
  <c r="V1259" i="6"/>
  <c r="W1259" i="6" s="1"/>
  <c r="Z1258" i="6"/>
  <c r="AA1258" i="6" s="1"/>
  <c r="W1258" i="6"/>
  <c r="V1258" i="6"/>
  <c r="Z1257" i="6"/>
  <c r="AA1257" i="6" s="1"/>
  <c r="V1257" i="6"/>
  <c r="W1257" i="6" s="1"/>
  <c r="AA1256" i="6"/>
  <c r="Z1256" i="6"/>
  <c r="V1256" i="6"/>
  <c r="W1256" i="6" s="1"/>
  <c r="Z1255" i="6"/>
  <c r="AA1255" i="6" s="1"/>
  <c r="V1255" i="6"/>
  <c r="W1255" i="6" s="1"/>
  <c r="Z1254" i="6"/>
  <c r="AA1254" i="6" s="1"/>
  <c r="W1254" i="6"/>
  <c r="V1254" i="6"/>
  <c r="Z1253" i="6"/>
  <c r="AA1253" i="6" s="1"/>
  <c r="V1253" i="6"/>
  <c r="W1253" i="6" s="1"/>
  <c r="Z1252" i="6"/>
  <c r="AA1252" i="6" s="1"/>
  <c r="V1252" i="6"/>
  <c r="W1252" i="6" s="1"/>
  <c r="AA1251" i="6"/>
  <c r="Z1251" i="6"/>
  <c r="V1251" i="6"/>
  <c r="W1251" i="6" s="1"/>
  <c r="AA1250" i="6"/>
  <c r="Z1250" i="6"/>
  <c r="V1250" i="6"/>
  <c r="W1250" i="6" s="1"/>
  <c r="AA1249" i="6"/>
  <c r="Z1249" i="6"/>
  <c r="V1249" i="6"/>
  <c r="W1249" i="6" s="1"/>
  <c r="AA1248" i="6"/>
  <c r="Z1248" i="6"/>
  <c r="V1248" i="6"/>
  <c r="W1248" i="6" s="1"/>
  <c r="Z1247" i="6"/>
  <c r="AA1247" i="6" s="1"/>
  <c r="V1247" i="6"/>
  <c r="W1247" i="6" s="1"/>
  <c r="Z1246" i="6"/>
  <c r="AA1246" i="6" s="1"/>
  <c r="V1246" i="6"/>
  <c r="W1246" i="6" s="1"/>
  <c r="Z1245" i="6"/>
  <c r="AA1245" i="6" s="1"/>
  <c r="V1245" i="6"/>
  <c r="W1245" i="6" s="1"/>
  <c r="Z1244" i="6"/>
  <c r="AA1244" i="6" s="1"/>
  <c r="V1244" i="6"/>
  <c r="W1244" i="6" s="1"/>
  <c r="AA1243" i="6"/>
  <c r="Z1243" i="6"/>
  <c r="W1243" i="6"/>
  <c r="V1243" i="6"/>
  <c r="AA1242" i="6"/>
  <c r="Z1242" i="6"/>
  <c r="W1242" i="6"/>
  <c r="V1242" i="6"/>
  <c r="AA1241" i="6"/>
  <c r="Z1241" i="6"/>
  <c r="V1241" i="6"/>
  <c r="W1241" i="6" s="1"/>
  <c r="AA1240" i="6"/>
  <c r="Z1240" i="6"/>
  <c r="V1240" i="6"/>
  <c r="W1240" i="6" s="1"/>
  <c r="Z1239" i="6"/>
  <c r="AA1239" i="6" s="1"/>
  <c r="V1239" i="6"/>
  <c r="W1239" i="6" s="1"/>
  <c r="Z1238" i="6"/>
  <c r="AA1238" i="6" s="1"/>
  <c r="V1238" i="6"/>
  <c r="W1238" i="6" s="1"/>
  <c r="Z1237" i="6"/>
  <c r="AA1237" i="6" s="1"/>
  <c r="V1237" i="6"/>
  <c r="W1237" i="6" s="1"/>
  <c r="Z1236" i="6"/>
  <c r="AA1236" i="6" s="1"/>
  <c r="V1236" i="6"/>
  <c r="W1236" i="6" s="1"/>
  <c r="AA1235" i="6"/>
  <c r="Z1235" i="6"/>
  <c r="V1235" i="6"/>
  <c r="W1235" i="6" s="1"/>
  <c r="Z1234" i="6"/>
  <c r="AA1234" i="6" s="1"/>
  <c r="V1234" i="6"/>
  <c r="W1234" i="6" s="1"/>
  <c r="Z1233" i="6"/>
  <c r="AA1233" i="6" s="1"/>
  <c r="V1233" i="6"/>
  <c r="W1233" i="6" s="1"/>
  <c r="AA1232" i="6"/>
  <c r="Z1232" i="6"/>
  <c r="V1232" i="6"/>
  <c r="W1232" i="6" s="1"/>
  <c r="Z1231" i="6"/>
  <c r="AA1231" i="6" s="1"/>
  <c r="W1231" i="6"/>
  <c r="V1231" i="6"/>
  <c r="Z1230" i="6"/>
  <c r="AA1230" i="6" s="1"/>
  <c r="W1230" i="6"/>
  <c r="V1230" i="6"/>
  <c r="Z1229" i="6"/>
  <c r="AA1229" i="6" s="1"/>
  <c r="V1229" i="6"/>
  <c r="W1229" i="6" s="1"/>
  <c r="Z1228" i="6"/>
  <c r="AA1228" i="6" s="1"/>
  <c r="V1228" i="6"/>
  <c r="W1228" i="6" s="1"/>
  <c r="Z1227" i="6"/>
  <c r="AA1227" i="6" s="1"/>
  <c r="W1227" i="6"/>
  <c r="V1227" i="6"/>
  <c r="Z1226" i="6"/>
  <c r="AA1226" i="6" s="1"/>
  <c r="W1226" i="6"/>
  <c r="V1226" i="6"/>
  <c r="Z1225" i="6"/>
  <c r="AA1225" i="6" s="1"/>
  <c r="V1225" i="6"/>
  <c r="W1225" i="6" s="1"/>
  <c r="Z1224" i="6"/>
  <c r="AA1224" i="6" s="1"/>
  <c r="V1224" i="6"/>
  <c r="W1224" i="6" s="1"/>
  <c r="Z1223" i="6"/>
  <c r="AA1223" i="6" s="1"/>
  <c r="W1223" i="6"/>
  <c r="V1223" i="6"/>
  <c r="Z1222" i="6"/>
  <c r="AA1222" i="6" s="1"/>
  <c r="V1222" i="6"/>
  <c r="W1222" i="6" s="1"/>
  <c r="AA1221" i="6"/>
  <c r="Z1221" i="6"/>
  <c r="V1221" i="6"/>
  <c r="W1221" i="6" s="1"/>
  <c r="AA1220" i="6"/>
  <c r="Z1220" i="6"/>
  <c r="V1220" i="6"/>
  <c r="W1220" i="6" s="1"/>
  <c r="AA1219" i="6"/>
  <c r="Z1219" i="6"/>
  <c r="V1219" i="6"/>
  <c r="W1219" i="6" s="1"/>
  <c r="AA1218" i="6"/>
  <c r="Z1218" i="6"/>
  <c r="V1218" i="6"/>
  <c r="W1218" i="6" s="1"/>
  <c r="AA1217" i="6"/>
  <c r="Z1217" i="6"/>
  <c r="V1217" i="6"/>
  <c r="W1217" i="6" s="1"/>
  <c r="AA1216" i="6"/>
  <c r="Z1216" i="6"/>
  <c r="V1216" i="6"/>
  <c r="W1216" i="6" s="1"/>
  <c r="AA1215" i="6"/>
  <c r="Z1215" i="6"/>
  <c r="V1215" i="6"/>
  <c r="W1215" i="6" s="1"/>
  <c r="Z1214" i="6"/>
  <c r="AA1214" i="6" s="1"/>
  <c r="W1214" i="6"/>
  <c r="V1214" i="6"/>
  <c r="AA1213" i="6"/>
  <c r="Z1213" i="6"/>
  <c r="W1213" i="6"/>
  <c r="V1213" i="6"/>
  <c r="Z1212" i="6"/>
  <c r="AA1212" i="6" s="1"/>
  <c r="V1212" i="6"/>
  <c r="W1212" i="6" s="1"/>
  <c r="Z1211" i="6"/>
  <c r="AA1211" i="6" s="1"/>
  <c r="V1211" i="6"/>
  <c r="W1211" i="6" s="1"/>
  <c r="Z1210" i="6"/>
  <c r="AA1210" i="6" s="1"/>
  <c r="V1210" i="6"/>
  <c r="W1210" i="6" s="1"/>
  <c r="Z1209" i="6"/>
  <c r="AA1209" i="6" s="1"/>
  <c r="V1209" i="6"/>
  <c r="W1209" i="6" s="1"/>
  <c r="Z1208" i="6"/>
  <c r="AA1208" i="6" s="1"/>
  <c r="V1208" i="6"/>
  <c r="W1208" i="6" s="1"/>
  <c r="Z1207" i="6"/>
  <c r="AA1207" i="6" s="1"/>
  <c r="V1207" i="6"/>
  <c r="W1207" i="6" s="1"/>
  <c r="Z1206" i="6"/>
  <c r="AA1206" i="6" s="1"/>
  <c r="V1206" i="6"/>
  <c r="W1206" i="6" s="1"/>
  <c r="Z1205" i="6"/>
  <c r="AA1205" i="6" s="1"/>
  <c r="V1205" i="6"/>
  <c r="W1205" i="6" s="1"/>
  <c r="AA1204" i="6"/>
  <c r="Z1204" i="6"/>
  <c r="V1204" i="6"/>
  <c r="W1204" i="6" s="1"/>
  <c r="AA1203" i="6"/>
  <c r="Z1203" i="6"/>
  <c r="V1203" i="6"/>
  <c r="W1203" i="6" s="1"/>
  <c r="AA1202" i="6"/>
  <c r="Z1202" i="6"/>
  <c r="V1202" i="6"/>
  <c r="W1202" i="6" s="1"/>
  <c r="AA1201" i="6"/>
  <c r="Z1201" i="6"/>
  <c r="V1201" i="6"/>
  <c r="W1201" i="6" s="1"/>
  <c r="Z1200" i="6"/>
  <c r="AA1200" i="6" s="1"/>
  <c r="V1200" i="6"/>
  <c r="W1200" i="6" s="1"/>
  <c r="Z1199" i="6"/>
  <c r="AA1199" i="6" s="1"/>
  <c r="V1199" i="6"/>
  <c r="W1199" i="6" s="1"/>
  <c r="Z1198" i="6"/>
  <c r="AA1198" i="6" s="1"/>
  <c r="W1198" i="6"/>
  <c r="V1198" i="6"/>
  <c r="AA1197" i="6"/>
  <c r="Z1197" i="6"/>
  <c r="W1197" i="6"/>
  <c r="V1197" i="6"/>
  <c r="AA1196" i="6"/>
  <c r="Z1196" i="6"/>
  <c r="W1196" i="6"/>
  <c r="V1196" i="6"/>
  <c r="Z1195" i="6"/>
  <c r="AA1195" i="6" s="1"/>
  <c r="V1195" i="6"/>
  <c r="W1195" i="6" s="1"/>
  <c r="Z1194" i="6"/>
  <c r="AA1194" i="6" s="1"/>
  <c r="V1194" i="6"/>
  <c r="W1194" i="6" s="1"/>
  <c r="Z1193" i="6"/>
  <c r="AA1193" i="6" s="1"/>
  <c r="W1193" i="6"/>
  <c r="V1193" i="6"/>
  <c r="Z1192" i="6"/>
  <c r="AA1192" i="6" s="1"/>
  <c r="W1192" i="6"/>
  <c r="V1192" i="6"/>
  <c r="Z1191" i="6"/>
  <c r="AA1191" i="6" s="1"/>
  <c r="W1191" i="6"/>
  <c r="V1191" i="6"/>
  <c r="Z1190" i="6"/>
  <c r="AA1190" i="6" s="1"/>
  <c r="W1190" i="6"/>
  <c r="V1190" i="6"/>
  <c r="Z1189" i="6"/>
  <c r="AA1189" i="6" s="1"/>
  <c r="V1189" i="6"/>
  <c r="W1189" i="6" s="1"/>
  <c r="Z1188" i="6"/>
  <c r="AA1188" i="6" s="1"/>
  <c r="V1188" i="6"/>
  <c r="W1188" i="6" s="1"/>
  <c r="Z1187" i="6"/>
  <c r="AA1187" i="6" s="1"/>
  <c r="V1187" i="6"/>
  <c r="W1187" i="6" s="1"/>
  <c r="AA1186" i="6"/>
  <c r="Z1186" i="6"/>
  <c r="V1186" i="6"/>
  <c r="W1186" i="6" s="1"/>
  <c r="AA1185" i="6"/>
  <c r="Z1185" i="6"/>
  <c r="V1185" i="6"/>
  <c r="W1185" i="6" s="1"/>
  <c r="AA1184" i="6"/>
  <c r="Z1184" i="6"/>
  <c r="V1184" i="6"/>
  <c r="W1184" i="6" s="1"/>
  <c r="Z1183" i="6"/>
  <c r="AA1183" i="6" s="1"/>
  <c r="V1183" i="6"/>
  <c r="W1183" i="6" s="1"/>
  <c r="Z1182" i="6"/>
  <c r="AA1182" i="6" s="1"/>
  <c r="W1182" i="6"/>
  <c r="V1182" i="6"/>
  <c r="Z1181" i="6"/>
  <c r="AA1181" i="6" s="1"/>
  <c r="W1181" i="6"/>
  <c r="V1181" i="6"/>
  <c r="Z1180" i="6"/>
  <c r="AA1180" i="6" s="1"/>
  <c r="W1180" i="6"/>
  <c r="V1180" i="6"/>
  <c r="Z1179" i="6"/>
  <c r="AA1179" i="6" s="1"/>
  <c r="W1179" i="6"/>
  <c r="V1179" i="6"/>
  <c r="Z1178" i="6"/>
  <c r="AA1178" i="6" s="1"/>
  <c r="V1178" i="6"/>
  <c r="W1178" i="6" s="1"/>
  <c r="Z1177" i="6"/>
  <c r="AA1177" i="6" s="1"/>
  <c r="V1177" i="6"/>
  <c r="W1177" i="6" s="1"/>
  <c r="Z1176" i="6"/>
  <c r="AA1176" i="6" s="1"/>
  <c r="V1176" i="6"/>
  <c r="W1176" i="6" s="1"/>
  <c r="Z1175" i="6"/>
  <c r="AA1175" i="6" s="1"/>
  <c r="V1175" i="6"/>
  <c r="W1175" i="6" s="1"/>
  <c r="AA1174" i="6"/>
  <c r="Z1174" i="6"/>
  <c r="V1174" i="6"/>
  <c r="W1174" i="6" s="1"/>
  <c r="AA1173" i="6"/>
  <c r="Z1173" i="6"/>
  <c r="V1173" i="6"/>
  <c r="W1173" i="6" s="1"/>
  <c r="Z1172" i="6"/>
  <c r="AA1172" i="6" s="1"/>
  <c r="V1172" i="6"/>
  <c r="W1172" i="6" s="1"/>
  <c r="Z1171" i="6"/>
  <c r="AA1171" i="6" s="1"/>
  <c r="V1171" i="6"/>
  <c r="W1171" i="6" s="1"/>
  <c r="AA1170" i="6"/>
  <c r="Z1170" i="6"/>
  <c r="V1170" i="6"/>
  <c r="W1170" i="6" s="1"/>
  <c r="AA1169" i="6"/>
  <c r="Z1169" i="6"/>
  <c r="V1169" i="6"/>
  <c r="W1169" i="6" s="1"/>
  <c r="AA1168" i="6"/>
  <c r="Z1168" i="6"/>
  <c r="V1168" i="6"/>
  <c r="W1168" i="6" s="1"/>
  <c r="Z1167" i="6"/>
  <c r="AA1167" i="6" s="1"/>
  <c r="V1167" i="6"/>
  <c r="W1167" i="6" s="1"/>
  <c r="Z1166" i="6"/>
  <c r="AA1166" i="6" s="1"/>
  <c r="V1166" i="6"/>
  <c r="W1166" i="6" s="1"/>
  <c r="AA1165" i="6"/>
  <c r="Z1165" i="6"/>
  <c r="V1165" i="6"/>
  <c r="W1165" i="6" s="1"/>
  <c r="AA1164" i="6"/>
  <c r="Z1164" i="6"/>
  <c r="V1164" i="6"/>
  <c r="W1164" i="6" s="1"/>
  <c r="Z1163" i="6"/>
  <c r="AA1163" i="6" s="1"/>
  <c r="V1163" i="6"/>
  <c r="W1163" i="6" s="1"/>
  <c r="Z1162" i="6"/>
  <c r="AA1162" i="6" s="1"/>
  <c r="V1162" i="6"/>
  <c r="W1162" i="6" s="1"/>
  <c r="Z1161" i="6"/>
  <c r="AA1161" i="6" s="1"/>
  <c r="V1161" i="6"/>
  <c r="W1161" i="6" s="1"/>
  <c r="Z1160" i="6"/>
  <c r="AA1160" i="6" s="1"/>
  <c r="V1160" i="6"/>
  <c r="W1160" i="6" s="1"/>
  <c r="Z1159" i="6"/>
  <c r="AA1159" i="6" s="1"/>
  <c r="V1159" i="6"/>
  <c r="W1159" i="6" s="1"/>
  <c r="Z1158" i="6"/>
  <c r="AA1158" i="6" s="1"/>
  <c r="W1158" i="6"/>
  <c r="V1158" i="6"/>
  <c r="Z1157" i="6"/>
  <c r="AA1157" i="6" s="1"/>
  <c r="W1157" i="6"/>
  <c r="V1157" i="6"/>
  <c r="Z1156" i="6"/>
  <c r="AA1156" i="6" s="1"/>
  <c r="W1156" i="6"/>
  <c r="V1156" i="6"/>
  <c r="Z1155" i="6"/>
  <c r="AA1155" i="6" s="1"/>
  <c r="W1155" i="6"/>
  <c r="V1155" i="6"/>
  <c r="Z1154" i="6"/>
  <c r="AA1154" i="6" s="1"/>
  <c r="W1154" i="6"/>
  <c r="V1154" i="6"/>
  <c r="Z1153" i="6"/>
  <c r="AA1153" i="6" s="1"/>
  <c r="V1153" i="6"/>
  <c r="W1153" i="6" s="1"/>
  <c r="Z1152" i="6"/>
  <c r="AA1152" i="6" s="1"/>
  <c r="V1152" i="6"/>
  <c r="W1152" i="6" s="1"/>
  <c r="AA1151" i="6"/>
  <c r="Z1151" i="6"/>
  <c r="V1151" i="6"/>
  <c r="W1151" i="6" s="1"/>
  <c r="AA1150" i="6"/>
  <c r="Z1150" i="6"/>
  <c r="V1150" i="6"/>
  <c r="W1150" i="6" s="1"/>
  <c r="AA1149" i="6"/>
  <c r="Z1149" i="6"/>
  <c r="V1149" i="6"/>
  <c r="W1149" i="6" s="1"/>
  <c r="Z1148" i="6"/>
  <c r="AA1148" i="6" s="1"/>
  <c r="W1148" i="6"/>
  <c r="V1148" i="6"/>
  <c r="Z1147" i="6"/>
  <c r="AA1147" i="6" s="1"/>
  <c r="V1147" i="6"/>
  <c r="W1147" i="6" s="1"/>
  <c r="Z1146" i="6"/>
  <c r="AA1146" i="6" s="1"/>
  <c r="V1146" i="6"/>
  <c r="W1146" i="6" s="1"/>
  <c r="Z1145" i="6"/>
  <c r="AA1145" i="6" s="1"/>
  <c r="V1145" i="6"/>
  <c r="W1145" i="6" s="1"/>
  <c r="Z1144" i="6"/>
  <c r="AA1144" i="6" s="1"/>
  <c r="V1144" i="6"/>
  <c r="W1144" i="6" s="1"/>
  <c r="Z1143" i="6"/>
  <c r="AA1143" i="6" s="1"/>
  <c r="V1143" i="6"/>
  <c r="W1143" i="6" s="1"/>
  <c r="Z1142" i="6"/>
  <c r="AA1142" i="6" s="1"/>
  <c r="V1142" i="6"/>
  <c r="W1142" i="6" s="1"/>
  <c r="AA1141" i="6"/>
  <c r="Z1141" i="6"/>
  <c r="V1141" i="6"/>
  <c r="W1141" i="6" s="1"/>
  <c r="AA1140" i="6"/>
  <c r="Z1140" i="6"/>
  <c r="V1140" i="6"/>
  <c r="W1140" i="6" s="1"/>
  <c r="Z1139" i="6"/>
  <c r="AA1139" i="6" s="1"/>
  <c r="V1139" i="6"/>
  <c r="W1139" i="6" s="1"/>
  <c r="Z1138" i="6"/>
  <c r="AA1138" i="6" s="1"/>
  <c r="V1138" i="6"/>
  <c r="W1138" i="6" s="1"/>
  <c r="Z1137" i="6"/>
  <c r="AA1137" i="6" s="1"/>
  <c r="V1137" i="6"/>
  <c r="W1137" i="6" s="1"/>
  <c r="Z1136" i="6"/>
  <c r="AA1136" i="6" s="1"/>
  <c r="V1136" i="6"/>
  <c r="W1136" i="6" s="1"/>
  <c r="AA1135" i="6"/>
  <c r="Z1135" i="6"/>
  <c r="V1135" i="6"/>
  <c r="W1135" i="6" s="1"/>
  <c r="AA1134" i="6"/>
  <c r="Z1134" i="6"/>
  <c r="V1134" i="6"/>
  <c r="W1134" i="6" s="1"/>
  <c r="Z1133" i="6"/>
  <c r="AA1133" i="6" s="1"/>
  <c r="V1133" i="6"/>
  <c r="W1133" i="6" s="1"/>
  <c r="Z1132" i="6"/>
  <c r="AA1132" i="6" s="1"/>
  <c r="V1132" i="6"/>
  <c r="W1132" i="6" s="1"/>
  <c r="AA1131" i="6"/>
  <c r="Z1131" i="6"/>
  <c r="V1131" i="6"/>
  <c r="W1131" i="6" s="1"/>
  <c r="Z1130" i="6"/>
  <c r="AA1130" i="6" s="1"/>
  <c r="V1130" i="6"/>
  <c r="W1130" i="6" s="1"/>
  <c r="Z1129" i="6"/>
  <c r="AA1129" i="6" s="1"/>
  <c r="W1129" i="6"/>
  <c r="V1129" i="6"/>
  <c r="Z1128" i="6"/>
  <c r="AA1128" i="6" s="1"/>
  <c r="W1128" i="6"/>
  <c r="V1128" i="6"/>
  <c r="Z1127" i="6"/>
  <c r="AA1127" i="6" s="1"/>
  <c r="W1127" i="6"/>
  <c r="V1127" i="6"/>
  <c r="Z1126" i="6"/>
  <c r="AA1126" i="6" s="1"/>
  <c r="V1126" i="6"/>
  <c r="W1126" i="6" s="1"/>
  <c r="Z1125" i="6"/>
  <c r="AA1125" i="6" s="1"/>
  <c r="V1125" i="6"/>
  <c r="W1125" i="6" s="1"/>
  <c r="Z1124" i="6"/>
  <c r="AA1124" i="6" s="1"/>
  <c r="W1124" i="6"/>
  <c r="V1124" i="6"/>
  <c r="Z1123" i="6"/>
  <c r="AA1123" i="6" s="1"/>
  <c r="W1123" i="6"/>
  <c r="V1123" i="6"/>
  <c r="Z1122" i="6"/>
  <c r="AA1122" i="6" s="1"/>
  <c r="V1122" i="6"/>
  <c r="W1122" i="6" s="1"/>
  <c r="Z1121" i="6"/>
  <c r="AA1121" i="6" s="1"/>
  <c r="V1121" i="6"/>
  <c r="W1121" i="6" s="1"/>
  <c r="AA1120" i="6"/>
  <c r="Z1120" i="6"/>
  <c r="V1120" i="6"/>
  <c r="W1120" i="6" s="1"/>
  <c r="Z1119" i="6"/>
  <c r="AA1119" i="6" s="1"/>
  <c r="V1119" i="6"/>
  <c r="W1119" i="6" s="1"/>
  <c r="Z1118" i="6"/>
  <c r="AA1118" i="6" s="1"/>
  <c r="W1118" i="6"/>
  <c r="V1118" i="6"/>
  <c r="Z1117" i="6"/>
  <c r="AA1117" i="6" s="1"/>
  <c r="W1117" i="6"/>
  <c r="V1117" i="6"/>
  <c r="Z1116" i="6"/>
  <c r="AA1116" i="6" s="1"/>
  <c r="W1116" i="6"/>
  <c r="V1116" i="6"/>
  <c r="Z1115" i="6"/>
  <c r="AA1115" i="6" s="1"/>
  <c r="V1115" i="6"/>
  <c r="W1115" i="6" s="1"/>
  <c r="Z1114" i="6"/>
  <c r="AA1114" i="6" s="1"/>
  <c r="V1114" i="6"/>
  <c r="W1114" i="6" s="1"/>
  <c r="Z1113" i="6"/>
  <c r="AA1113" i="6" s="1"/>
  <c r="V1113" i="6"/>
  <c r="W1113" i="6" s="1"/>
  <c r="Z1112" i="6"/>
  <c r="AA1112" i="6" s="1"/>
  <c r="V1112" i="6"/>
  <c r="W1112" i="6" s="1"/>
  <c r="AA1111" i="6"/>
  <c r="Z1111" i="6"/>
  <c r="V1111" i="6"/>
  <c r="W1111" i="6" s="1"/>
  <c r="AA1110" i="6"/>
  <c r="Z1110" i="6"/>
  <c r="V1110" i="6"/>
  <c r="W1110" i="6" s="1"/>
  <c r="Z1109" i="6"/>
  <c r="AA1109" i="6" s="1"/>
  <c r="V1109" i="6"/>
  <c r="W1109" i="6" s="1"/>
  <c r="Z1108" i="6"/>
  <c r="AA1108" i="6" s="1"/>
  <c r="V1108" i="6"/>
  <c r="W1108" i="6" s="1"/>
  <c r="Z1107" i="6"/>
  <c r="AA1107" i="6" s="1"/>
  <c r="V1107" i="6"/>
  <c r="W1107" i="6" s="1"/>
  <c r="Z1106" i="6"/>
  <c r="AA1106" i="6" s="1"/>
  <c r="V1106" i="6"/>
  <c r="W1106" i="6" s="1"/>
  <c r="AA1105" i="6"/>
  <c r="Z1105" i="6"/>
  <c r="V1105" i="6"/>
  <c r="W1105" i="6" s="1"/>
  <c r="Z1104" i="6"/>
  <c r="AA1104" i="6" s="1"/>
  <c r="V1104" i="6"/>
  <c r="W1104" i="6" s="1"/>
  <c r="Z1103" i="6"/>
  <c r="AA1103" i="6" s="1"/>
  <c r="V1103" i="6"/>
  <c r="W1103" i="6" s="1"/>
  <c r="AA1102" i="6"/>
  <c r="Z1102" i="6"/>
  <c r="V1102" i="6"/>
  <c r="W1102" i="6" s="1"/>
  <c r="AA1101" i="6"/>
  <c r="Z1101" i="6"/>
  <c r="V1101" i="6"/>
  <c r="W1101" i="6" s="1"/>
  <c r="AA1100" i="6"/>
  <c r="Z1100" i="6"/>
  <c r="V1100" i="6"/>
  <c r="W1100" i="6" s="1"/>
  <c r="AA1099" i="6"/>
  <c r="Z1099" i="6"/>
  <c r="V1099" i="6"/>
  <c r="W1099" i="6" s="1"/>
  <c r="AA1098" i="6"/>
  <c r="Z1098" i="6"/>
  <c r="V1098" i="6"/>
  <c r="W1098" i="6" s="1"/>
  <c r="Z1097" i="6"/>
  <c r="AA1097" i="6" s="1"/>
  <c r="W1097" i="6"/>
  <c r="V1097" i="6"/>
  <c r="Z1096" i="6"/>
  <c r="AA1096" i="6" s="1"/>
  <c r="V1096" i="6"/>
  <c r="W1096" i="6" s="1"/>
  <c r="Z1095" i="6"/>
  <c r="AA1095" i="6" s="1"/>
  <c r="V1095" i="6"/>
  <c r="W1095" i="6" s="1"/>
  <c r="AA1094" i="6"/>
  <c r="Z1094" i="6"/>
  <c r="V1094" i="6"/>
  <c r="W1094" i="6" s="1"/>
  <c r="AA1093" i="6"/>
  <c r="Z1093" i="6"/>
  <c r="V1093" i="6"/>
  <c r="W1093" i="6" s="1"/>
  <c r="AA1092" i="6"/>
  <c r="Z1092" i="6"/>
  <c r="V1092" i="6"/>
  <c r="W1092" i="6" s="1"/>
  <c r="Z1091" i="6"/>
  <c r="AA1091" i="6" s="1"/>
  <c r="V1091" i="6"/>
  <c r="W1091" i="6" s="1"/>
  <c r="Z1090" i="6"/>
  <c r="AA1090" i="6" s="1"/>
  <c r="V1090" i="6"/>
  <c r="W1090" i="6" s="1"/>
  <c r="Z1089" i="6"/>
  <c r="AA1089" i="6" s="1"/>
  <c r="V1089" i="6"/>
  <c r="W1089" i="6" s="1"/>
  <c r="Z1088" i="6"/>
  <c r="AA1088" i="6" s="1"/>
  <c r="V1088" i="6"/>
  <c r="W1088" i="6" s="1"/>
  <c r="AA1087" i="6"/>
  <c r="Z1087" i="6"/>
  <c r="V1087" i="6"/>
  <c r="W1087" i="6" s="1"/>
  <c r="AA1086" i="6"/>
  <c r="Z1086" i="6"/>
  <c r="V1086" i="6"/>
  <c r="W1086" i="6" s="1"/>
  <c r="AA1085" i="6"/>
  <c r="Z1085" i="6"/>
  <c r="V1085" i="6"/>
  <c r="W1085" i="6" s="1"/>
  <c r="AA1084" i="6"/>
  <c r="Z1084" i="6"/>
  <c r="V1084" i="6"/>
  <c r="W1084" i="6" s="1"/>
  <c r="Z1083" i="6"/>
  <c r="AA1083" i="6" s="1"/>
  <c r="V1083" i="6"/>
  <c r="W1083" i="6" s="1"/>
  <c r="Z1082" i="6"/>
  <c r="AA1082" i="6" s="1"/>
  <c r="V1082" i="6"/>
  <c r="W1082" i="6" s="1"/>
  <c r="Z1081" i="6"/>
  <c r="AA1081" i="6" s="1"/>
  <c r="V1081" i="6"/>
  <c r="W1081" i="6" s="1"/>
  <c r="Z1080" i="6"/>
  <c r="AA1080" i="6" s="1"/>
  <c r="W1080" i="6"/>
  <c r="V1080" i="6"/>
  <c r="Z1079" i="6"/>
  <c r="AA1079" i="6" s="1"/>
  <c r="V1079" i="6"/>
  <c r="W1079" i="6" s="1"/>
  <c r="Z1078" i="6"/>
  <c r="AA1078" i="6" s="1"/>
  <c r="V1078" i="6"/>
  <c r="W1078" i="6" s="1"/>
  <c r="AA1077" i="6"/>
  <c r="Z1077" i="6"/>
  <c r="V1077" i="6"/>
  <c r="W1077" i="6" s="1"/>
  <c r="AA1076" i="6"/>
  <c r="Z1076" i="6"/>
  <c r="V1076" i="6"/>
  <c r="W1076" i="6" s="1"/>
  <c r="Z1075" i="6"/>
  <c r="AA1075" i="6" s="1"/>
  <c r="V1075" i="6"/>
  <c r="W1075" i="6" s="1"/>
  <c r="Z1074" i="6"/>
  <c r="AA1074" i="6" s="1"/>
  <c r="V1074" i="6"/>
  <c r="W1074" i="6" s="1"/>
  <c r="AA1073" i="6"/>
  <c r="Z1073" i="6"/>
  <c r="V1073" i="6"/>
  <c r="W1073" i="6" s="1"/>
  <c r="AA1072" i="6"/>
  <c r="Z1072" i="6"/>
  <c r="V1072" i="6"/>
  <c r="W1072" i="6" s="1"/>
  <c r="AA1071" i="6"/>
  <c r="Z1071" i="6"/>
  <c r="V1071" i="6"/>
  <c r="W1071" i="6" s="1"/>
  <c r="AA1070" i="6"/>
  <c r="Z1070" i="6"/>
  <c r="V1070" i="6"/>
  <c r="W1070" i="6" s="1"/>
  <c r="AA1069" i="6"/>
  <c r="Z1069" i="6"/>
  <c r="V1069" i="6"/>
  <c r="W1069" i="6" s="1"/>
  <c r="AA1068" i="6"/>
  <c r="Z1068" i="6"/>
  <c r="V1068" i="6"/>
  <c r="W1068" i="6" s="1"/>
  <c r="AA1067" i="6"/>
  <c r="Z1067" i="6"/>
  <c r="V1067" i="6"/>
  <c r="W1067" i="6" s="1"/>
  <c r="AA1066" i="6"/>
  <c r="Z1066" i="6"/>
  <c r="V1066" i="6"/>
  <c r="W1066" i="6" s="1"/>
  <c r="Z1065" i="6"/>
  <c r="AA1065" i="6" s="1"/>
  <c r="V1065" i="6"/>
  <c r="W1065" i="6" s="1"/>
  <c r="Z1064" i="6"/>
  <c r="AA1064" i="6" s="1"/>
  <c r="V1064" i="6"/>
  <c r="W1064" i="6" s="1"/>
  <c r="Z1063" i="6"/>
  <c r="AA1063" i="6" s="1"/>
  <c r="V1063" i="6"/>
  <c r="W1063" i="6" s="1"/>
  <c r="AA1062" i="6"/>
  <c r="Z1062" i="6"/>
  <c r="V1062" i="6"/>
  <c r="W1062" i="6" s="1"/>
  <c r="Z1061" i="6"/>
  <c r="AA1061" i="6" s="1"/>
  <c r="V1061" i="6"/>
  <c r="W1061" i="6" s="1"/>
  <c r="Z1060" i="6"/>
  <c r="AA1060" i="6" s="1"/>
  <c r="V1060" i="6"/>
  <c r="W1060" i="6" s="1"/>
  <c r="Z1059" i="6"/>
  <c r="AA1059" i="6" s="1"/>
  <c r="V1059" i="6"/>
  <c r="W1059" i="6" s="1"/>
  <c r="Z1058" i="6"/>
  <c r="AA1058" i="6" s="1"/>
  <c r="W1058" i="6"/>
  <c r="V1058" i="6"/>
  <c r="Z1057" i="6"/>
  <c r="AA1057" i="6" s="1"/>
  <c r="W1057" i="6"/>
  <c r="V1057" i="6"/>
  <c r="Z1056" i="6"/>
  <c r="AA1056" i="6" s="1"/>
  <c r="W1056" i="6"/>
  <c r="V1056" i="6"/>
  <c r="Z1055" i="6"/>
  <c r="AA1055" i="6" s="1"/>
  <c r="V1055" i="6"/>
  <c r="W1055" i="6" s="1"/>
  <c r="Z1054" i="6"/>
  <c r="AA1054" i="6" s="1"/>
  <c r="V1054" i="6"/>
  <c r="W1054" i="6" s="1"/>
  <c r="Z1053" i="6"/>
  <c r="AA1053" i="6" s="1"/>
  <c r="W1053" i="6"/>
  <c r="V1053" i="6"/>
  <c r="Z1052" i="6"/>
  <c r="AA1052" i="6" s="1"/>
  <c r="W1052" i="6"/>
  <c r="V1052" i="6"/>
  <c r="Z1051" i="6"/>
  <c r="AA1051" i="6" s="1"/>
  <c r="V1051" i="6"/>
  <c r="W1051" i="6" s="1"/>
  <c r="AA1050" i="6"/>
  <c r="Z1050" i="6"/>
  <c r="V1050" i="6"/>
  <c r="W1050" i="6" s="1"/>
  <c r="Z1049" i="6"/>
  <c r="AA1049" i="6" s="1"/>
  <c r="V1049" i="6"/>
  <c r="W1049" i="6" s="1"/>
  <c r="Z1048" i="6"/>
  <c r="AA1048" i="6" s="1"/>
  <c r="W1048" i="6"/>
  <c r="V1048" i="6"/>
  <c r="Z1047" i="6"/>
  <c r="AA1047" i="6" s="1"/>
  <c r="W1047" i="6"/>
  <c r="V1047" i="6"/>
  <c r="Z1046" i="6"/>
  <c r="AA1046" i="6" s="1"/>
  <c r="W1046" i="6"/>
  <c r="V1046" i="6"/>
  <c r="Z1045" i="6"/>
  <c r="AA1045" i="6" s="1"/>
  <c r="V1045" i="6"/>
  <c r="W1045" i="6" s="1"/>
  <c r="AA1044" i="6"/>
  <c r="Z1044" i="6"/>
  <c r="V1044" i="6"/>
  <c r="W1044" i="6" s="1"/>
  <c r="AA1043" i="6"/>
  <c r="Z1043" i="6"/>
  <c r="V1043" i="6"/>
  <c r="W1043" i="6" s="1"/>
  <c r="AA1042" i="6"/>
  <c r="Z1042" i="6"/>
  <c r="V1042" i="6"/>
  <c r="W1042" i="6" s="1"/>
  <c r="AA1041" i="6"/>
  <c r="Z1041" i="6"/>
  <c r="V1041" i="6"/>
  <c r="W1041" i="6" s="1"/>
  <c r="Z1040" i="6"/>
  <c r="AA1040" i="6" s="1"/>
  <c r="V1040" i="6"/>
  <c r="W1040" i="6" s="1"/>
  <c r="Z1039" i="6"/>
  <c r="AA1039" i="6" s="1"/>
  <c r="V1039" i="6"/>
  <c r="W1039" i="6" s="1"/>
  <c r="Z1038" i="6"/>
  <c r="AA1038" i="6" s="1"/>
  <c r="V1038" i="6"/>
  <c r="W1038" i="6" s="1"/>
  <c r="Z1037" i="6"/>
  <c r="AA1037" i="6" s="1"/>
  <c r="W1037" i="6"/>
  <c r="V1037" i="6"/>
  <c r="Z1036" i="6"/>
  <c r="AA1036" i="6" s="1"/>
  <c r="W1036" i="6"/>
  <c r="V1036" i="6"/>
  <c r="Z1035" i="6"/>
  <c r="AA1035" i="6" s="1"/>
  <c r="W1035" i="6"/>
  <c r="V1035" i="6"/>
  <c r="Z1034" i="6"/>
  <c r="AA1034" i="6" s="1"/>
  <c r="W1034" i="6"/>
  <c r="V1034" i="6"/>
  <c r="Z1033" i="6"/>
  <c r="AA1033" i="6" s="1"/>
  <c r="W1033" i="6"/>
  <c r="V1033" i="6"/>
  <c r="Z1032" i="6"/>
  <c r="AA1032" i="6" s="1"/>
  <c r="W1032" i="6"/>
  <c r="V1032" i="6"/>
  <c r="Z1031" i="6"/>
  <c r="AA1031" i="6" s="1"/>
  <c r="W1031" i="6"/>
  <c r="V1031" i="6"/>
  <c r="Z1030" i="6"/>
  <c r="AA1030" i="6" s="1"/>
  <c r="V1030" i="6"/>
  <c r="W1030" i="6" s="1"/>
  <c r="AA1029" i="6"/>
  <c r="Z1029" i="6"/>
  <c r="V1029" i="6"/>
  <c r="W1029" i="6" s="1"/>
  <c r="AA1028" i="6"/>
  <c r="Z1028" i="6"/>
  <c r="V1028" i="6"/>
  <c r="W1028" i="6" s="1"/>
  <c r="AA1027" i="6"/>
  <c r="Z1027" i="6"/>
  <c r="V1027" i="6"/>
  <c r="W1027" i="6" s="1"/>
  <c r="AA1026" i="6"/>
  <c r="Z1026" i="6"/>
  <c r="V1026" i="6"/>
  <c r="W1026" i="6" s="1"/>
  <c r="Z1025" i="6"/>
  <c r="AA1025" i="6" s="1"/>
  <c r="W1025" i="6"/>
  <c r="V1025" i="6"/>
  <c r="Z1024" i="6"/>
  <c r="AA1024" i="6" s="1"/>
  <c r="W1024" i="6"/>
  <c r="V1024" i="6"/>
  <c r="Z1023" i="6"/>
  <c r="AA1023" i="6" s="1"/>
  <c r="W1023" i="6"/>
  <c r="V1023" i="6"/>
  <c r="Z1022" i="6"/>
  <c r="AA1022" i="6" s="1"/>
  <c r="V1022" i="6"/>
  <c r="W1022" i="6" s="1"/>
  <c r="Z1021" i="6"/>
  <c r="AA1021" i="6" s="1"/>
  <c r="W1021" i="6"/>
  <c r="V1021" i="6"/>
  <c r="Z1020" i="6"/>
  <c r="AA1020" i="6" s="1"/>
  <c r="W1020" i="6"/>
  <c r="V1020" i="6"/>
  <c r="Z1019" i="6"/>
  <c r="AA1019" i="6" s="1"/>
  <c r="W1019" i="6"/>
  <c r="V1019" i="6"/>
  <c r="AA1018" i="6"/>
  <c r="Z1018" i="6"/>
  <c r="W1018" i="6"/>
  <c r="V1018" i="6"/>
  <c r="AA1017" i="6"/>
  <c r="Z1017" i="6"/>
  <c r="W1017" i="6"/>
  <c r="V1017" i="6"/>
  <c r="AA1016" i="6"/>
  <c r="Z1016" i="6"/>
  <c r="W1016" i="6"/>
  <c r="V1016" i="6"/>
  <c r="AA1015" i="6"/>
  <c r="Z1015" i="6"/>
  <c r="W1015" i="6"/>
  <c r="V1015" i="6"/>
  <c r="AA1014" i="6"/>
  <c r="Z1014" i="6"/>
  <c r="V1014" i="6"/>
  <c r="W1014" i="6" s="1"/>
  <c r="AA1013" i="6"/>
  <c r="Z1013" i="6"/>
  <c r="V1013" i="6"/>
  <c r="W1013" i="6" s="1"/>
  <c r="AA1012" i="6"/>
  <c r="Z1012" i="6"/>
  <c r="V1012" i="6"/>
  <c r="W1012" i="6" s="1"/>
  <c r="Z1011" i="6"/>
  <c r="AA1011" i="6" s="1"/>
  <c r="V1011" i="6"/>
  <c r="W1011" i="6" s="1"/>
  <c r="Z1010" i="6"/>
  <c r="AA1010" i="6" s="1"/>
  <c r="V1010" i="6"/>
  <c r="W1010" i="6" s="1"/>
  <c r="AA1009" i="6"/>
  <c r="Z1009" i="6"/>
  <c r="V1009" i="6"/>
  <c r="W1009" i="6" s="1"/>
  <c r="AA1008" i="6"/>
  <c r="Z1008" i="6"/>
  <c r="V1008" i="6"/>
  <c r="W1008" i="6" s="1"/>
  <c r="AA1007" i="6"/>
  <c r="Z1007" i="6"/>
  <c r="V1007" i="6"/>
  <c r="W1007" i="6" s="1"/>
  <c r="AA1006" i="6"/>
  <c r="Z1006" i="6"/>
  <c r="V1006" i="6"/>
  <c r="W1006" i="6" s="1"/>
  <c r="Z1005" i="6"/>
  <c r="AA1005" i="6" s="1"/>
  <c r="V1005" i="6"/>
  <c r="W1005" i="6" s="1"/>
  <c r="Z1004" i="6"/>
  <c r="AA1004" i="6" s="1"/>
  <c r="V1004" i="6"/>
  <c r="W1004" i="6" s="1"/>
  <c r="Z1003" i="6"/>
  <c r="AA1003" i="6" s="1"/>
  <c r="W1003" i="6"/>
  <c r="V1003" i="6"/>
  <c r="Z1002" i="6"/>
  <c r="AA1002" i="6" s="1"/>
  <c r="V1002" i="6"/>
  <c r="W1002" i="6" s="1"/>
  <c r="AA1001" i="6"/>
  <c r="Z1001" i="6"/>
  <c r="V1001" i="6"/>
  <c r="W1001" i="6" s="1"/>
  <c r="AA1000" i="6"/>
  <c r="Z1000" i="6"/>
  <c r="V1000" i="6"/>
  <c r="W1000" i="6" s="1"/>
  <c r="AA999" i="6"/>
  <c r="Z999" i="6"/>
  <c r="V999" i="6"/>
  <c r="W999" i="6" s="1"/>
  <c r="AA998" i="6"/>
  <c r="Z998" i="6"/>
  <c r="V998" i="6"/>
  <c r="W998" i="6" s="1"/>
  <c r="Z997" i="6"/>
  <c r="AA997" i="6" s="1"/>
  <c r="V997" i="6"/>
  <c r="W997" i="6" s="1"/>
  <c r="Z996" i="6"/>
  <c r="AA996" i="6" s="1"/>
  <c r="W996" i="6"/>
  <c r="V996" i="6"/>
  <c r="Z995" i="6"/>
  <c r="AA995" i="6" s="1"/>
  <c r="V995" i="6"/>
  <c r="W995" i="6" s="1"/>
  <c r="Z994" i="6"/>
  <c r="AA994" i="6" s="1"/>
  <c r="V994" i="6"/>
  <c r="W994" i="6" s="1"/>
  <c r="Z993" i="6"/>
  <c r="AA993" i="6" s="1"/>
  <c r="V993" i="6"/>
  <c r="W993" i="6" s="1"/>
  <c r="Z992" i="6"/>
  <c r="AA992" i="6" s="1"/>
  <c r="V992" i="6"/>
  <c r="W992" i="6" s="1"/>
  <c r="AA991" i="6"/>
  <c r="Z991" i="6"/>
  <c r="V991" i="6"/>
  <c r="W991" i="6" s="1"/>
  <c r="AA990" i="6"/>
  <c r="Z990" i="6"/>
  <c r="V990" i="6"/>
  <c r="W990" i="6" s="1"/>
  <c r="Z989" i="6"/>
  <c r="AA989" i="6" s="1"/>
  <c r="V989" i="6"/>
  <c r="W989" i="6" s="1"/>
  <c r="AA988" i="6"/>
  <c r="Z988" i="6"/>
  <c r="V988" i="6"/>
  <c r="W988" i="6" s="1"/>
  <c r="AA987" i="6"/>
  <c r="Z987" i="6"/>
  <c r="V987" i="6"/>
  <c r="W987" i="6" s="1"/>
  <c r="AA986" i="6"/>
  <c r="Z986" i="6"/>
  <c r="V986" i="6"/>
  <c r="W986" i="6" s="1"/>
  <c r="AA985" i="6"/>
  <c r="Z985" i="6"/>
  <c r="V985" i="6"/>
  <c r="W985" i="6" s="1"/>
  <c r="AA984" i="6"/>
  <c r="Z984" i="6"/>
  <c r="V984" i="6"/>
  <c r="W984" i="6" s="1"/>
  <c r="AA983" i="6"/>
  <c r="Z983" i="6"/>
  <c r="V983" i="6"/>
  <c r="W983" i="6" s="1"/>
  <c r="Z982" i="6"/>
  <c r="AA982" i="6" s="1"/>
  <c r="V982" i="6"/>
  <c r="W982" i="6" s="1"/>
  <c r="Z981" i="6"/>
  <c r="AA981" i="6" s="1"/>
  <c r="V981" i="6"/>
  <c r="W981" i="6" s="1"/>
  <c r="AA980" i="6"/>
  <c r="Z980" i="6"/>
  <c r="V980" i="6"/>
  <c r="W980" i="6" s="1"/>
  <c r="AA979" i="6"/>
  <c r="Z979" i="6"/>
  <c r="V979" i="6"/>
  <c r="W979" i="6" s="1"/>
  <c r="AA978" i="6"/>
  <c r="Z978" i="6"/>
  <c r="V978" i="6"/>
  <c r="W978" i="6" s="1"/>
  <c r="AA977" i="6"/>
  <c r="Z977" i="6"/>
  <c r="V977" i="6"/>
  <c r="W977" i="6" s="1"/>
  <c r="Z976" i="6"/>
  <c r="AA976" i="6" s="1"/>
  <c r="V976" i="6"/>
  <c r="W976" i="6" s="1"/>
  <c r="Z975" i="6"/>
  <c r="AA975" i="6" s="1"/>
  <c r="V975" i="6"/>
  <c r="W975" i="6" s="1"/>
  <c r="Z974" i="6"/>
  <c r="AA974" i="6" s="1"/>
  <c r="V974" i="6"/>
  <c r="W974" i="6" s="1"/>
  <c r="AA973" i="6"/>
  <c r="Z973" i="6"/>
  <c r="W973" i="6"/>
  <c r="V973" i="6"/>
  <c r="AA972" i="6"/>
  <c r="Z972" i="6"/>
  <c r="W972" i="6"/>
  <c r="V972" i="6"/>
  <c r="AA971" i="6"/>
  <c r="Z971" i="6"/>
  <c r="V971" i="6"/>
  <c r="W971" i="6" s="1"/>
  <c r="Z970" i="6"/>
  <c r="AA970" i="6" s="1"/>
  <c r="V970" i="6"/>
  <c r="W970" i="6" s="1"/>
  <c r="Z969" i="6"/>
  <c r="AA969" i="6" s="1"/>
  <c r="W969" i="6"/>
  <c r="V969" i="6"/>
  <c r="Z968" i="6"/>
  <c r="AA968" i="6" s="1"/>
  <c r="W968" i="6"/>
  <c r="V968" i="6"/>
  <c r="Z967" i="6"/>
  <c r="AA967" i="6" s="1"/>
  <c r="W967" i="6"/>
  <c r="V967" i="6"/>
  <c r="Z966" i="6"/>
  <c r="AA966" i="6" s="1"/>
  <c r="W966" i="6"/>
  <c r="V966" i="6"/>
  <c r="Z965" i="6"/>
  <c r="AA965" i="6" s="1"/>
  <c r="W965" i="6"/>
  <c r="V965" i="6"/>
  <c r="Z964" i="6"/>
  <c r="AA964" i="6" s="1"/>
  <c r="W964" i="6"/>
  <c r="V964" i="6"/>
  <c r="Z963" i="6"/>
  <c r="AA963" i="6" s="1"/>
  <c r="W963" i="6"/>
  <c r="V963" i="6"/>
  <c r="Z962" i="6"/>
  <c r="AA962" i="6" s="1"/>
  <c r="W962" i="6"/>
  <c r="V962" i="6"/>
  <c r="Z961" i="6"/>
  <c r="AA961" i="6" s="1"/>
  <c r="W961" i="6"/>
  <c r="V961" i="6"/>
  <c r="Z960" i="6"/>
  <c r="AA960" i="6" s="1"/>
  <c r="W960" i="6"/>
  <c r="V960" i="6"/>
  <c r="Z959" i="6"/>
  <c r="AA959" i="6" s="1"/>
  <c r="V959" i="6"/>
  <c r="W959" i="6" s="1"/>
  <c r="Z958" i="6"/>
  <c r="AA958" i="6" s="1"/>
  <c r="V958" i="6"/>
  <c r="W958" i="6" s="1"/>
  <c r="Z957" i="6"/>
  <c r="AA957" i="6" s="1"/>
  <c r="V957" i="6"/>
  <c r="W957" i="6" s="1"/>
  <c r="Z956" i="6"/>
  <c r="AA956" i="6" s="1"/>
  <c r="V956" i="6"/>
  <c r="W956" i="6" s="1"/>
  <c r="Z955" i="6"/>
  <c r="AA955" i="6" s="1"/>
  <c r="V955" i="6"/>
  <c r="W955" i="6" s="1"/>
  <c r="Z954" i="6"/>
  <c r="AA954" i="6" s="1"/>
  <c r="V954" i="6"/>
  <c r="W954" i="6" s="1"/>
  <c r="AA953" i="6"/>
  <c r="Z953" i="6"/>
  <c r="V953" i="6"/>
  <c r="W953" i="6" s="1"/>
  <c r="Z952" i="6"/>
  <c r="AA952" i="6" s="1"/>
  <c r="V952" i="6"/>
  <c r="W952" i="6" s="1"/>
  <c r="Z951" i="6"/>
  <c r="AA951" i="6" s="1"/>
  <c r="V951" i="6"/>
  <c r="W951" i="6" s="1"/>
  <c r="AA950" i="6"/>
  <c r="Z950" i="6"/>
  <c r="V950" i="6"/>
  <c r="W950" i="6" s="1"/>
  <c r="AA949" i="6"/>
  <c r="Z949" i="6"/>
  <c r="V949" i="6"/>
  <c r="W949" i="6" s="1"/>
  <c r="AA948" i="6"/>
  <c r="Z948" i="6"/>
  <c r="V948" i="6"/>
  <c r="W948" i="6" s="1"/>
  <c r="AA947" i="6"/>
  <c r="Z947" i="6"/>
  <c r="V947" i="6"/>
  <c r="W947" i="6" s="1"/>
  <c r="Z946" i="6"/>
  <c r="AA946" i="6" s="1"/>
  <c r="V946" i="6"/>
  <c r="W946" i="6" s="1"/>
  <c r="Z945" i="6"/>
  <c r="AA945" i="6" s="1"/>
  <c r="V945" i="6"/>
  <c r="W945" i="6" s="1"/>
  <c r="Z944" i="6"/>
  <c r="AA944" i="6" s="1"/>
  <c r="V944" i="6"/>
  <c r="W944" i="6" s="1"/>
  <c r="Z943" i="6"/>
  <c r="AA943" i="6" s="1"/>
  <c r="W943" i="6"/>
  <c r="V943" i="6"/>
  <c r="Z942" i="6"/>
  <c r="AA942" i="6" s="1"/>
  <c r="W942" i="6"/>
  <c r="V942" i="6"/>
  <c r="Z941" i="6"/>
  <c r="AA941" i="6" s="1"/>
  <c r="V941" i="6"/>
  <c r="W941" i="6" s="1"/>
  <c r="Z940" i="6"/>
  <c r="AA940" i="6" s="1"/>
  <c r="V940" i="6"/>
  <c r="W940" i="6" s="1"/>
  <c r="AA939" i="6"/>
  <c r="Z939" i="6"/>
  <c r="V939" i="6"/>
  <c r="W939" i="6" s="1"/>
  <c r="AA938" i="6"/>
  <c r="Z938" i="6"/>
  <c r="V938" i="6"/>
  <c r="W938" i="6" s="1"/>
  <c r="AA937" i="6"/>
  <c r="Z937" i="6"/>
  <c r="V937" i="6"/>
  <c r="W937" i="6" s="1"/>
  <c r="AA936" i="6"/>
  <c r="Z936" i="6"/>
  <c r="V936" i="6"/>
  <c r="W936" i="6" s="1"/>
  <c r="AA935" i="6"/>
  <c r="Z935" i="6"/>
  <c r="V935" i="6"/>
  <c r="W935" i="6" s="1"/>
  <c r="Z934" i="6"/>
  <c r="AA934" i="6" s="1"/>
  <c r="V934" i="6"/>
  <c r="W934" i="6" s="1"/>
  <c r="Z933" i="6"/>
  <c r="AA933" i="6" s="1"/>
  <c r="V933" i="6"/>
  <c r="W933" i="6" s="1"/>
  <c r="Z932" i="6"/>
  <c r="AA932" i="6" s="1"/>
  <c r="V932" i="6"/>
  <c r="W932" i="6" s="1"/>
  <c r="Z931" i="6"/>
  <c r="AA931" i="6" s="1"/>
  <c r="W931" i="6"/>
  <c r="V931" i="6"/>
  <c r="Z930" i="6"/>
  <c r="AA930" i="6" s="1"/>
  <c r="W930" i="6"/>
  <c r="V930" i="6"/>
  <c r="Z929" i="6"/>
  <c r="AA929" i="6" s="1"/>
  <c r="W929" i="6"/>
  <c r="V929" i="6"/>
  <c r="Z928" i="6"/>
  <c r="AA928" i="6" s="1"/>
  <c r="W928" i="6"/>
  <c r="V928" i="6"/>
  <c r="Z927" i="6"/>
  <c r="AA927" i="6" s="1"/>
  <c r="W927" i="6"/>
  <c r="V927" i="6"/>
  <c r="Z926" i="6"/>
  <c r="AA926" i="6" s="1"/>
  <c r="V926" i="6"/>
  <c r="W926" i="6" s="1"/>
  <c r="Z925" i="6"/>
  <c r="AA925" i="6" s="1"/>
  <c r="V925" i="6"/>
  <c r="W925" i="6" s="1"/>
  <c r="AA924" i="6"/>
  <c r="Z924" i="6"/>
  <c r="V924" i="6"/>
  <c r="W924" i="6" s="1"/>
  <c r="AA923" i="6"/>
  <c r="Z923" i="6"/>
  <c r="V923" i="6"/>
  <c r="W923" i="6" s="1"/>
  <c r="AA922" i="6"/>
  <c r="Z922" i="6"/>
  <c r="V922" i="6"/>
  <c r="W922" i="6" s="1"/>
  <c r="AA921" i="6"/>
  <c r="Z921" i="6"/>
  <c r="V921" i="6"/>
  <c r="W921" i="6" s="1"/>
  <c r="Z920" i="6"/>
  <c r="AA920" i="6" s="1"/>
  <c r="W920" i="6"/>
  <c r="V920" i="6"/>
  <c r="Z919" i="6"/>
  <c r="AA919" i="6" s="1"/>
  <c r="V919" i="6"/>
  <c r="W919" i="6" s="1"/>
  <c r="Z918" i="6"/>
  <c r="AA918" i="6" s="1"/>
  <c r="W918" i="6"/>
  <c r="V918" i="6"/>
  <c r="Z917" i="6"/>
  <c r="AA917" i="6" s="1"/>
  <c r="V917" i="6"/>
  <c r="W917" i="6" s="1"/>
  <c r="Z916" i="6"/>
  <c r="AA916" i="6" s="1"/>
  <c r="V916" i="6"/>
  <c r="W916" i="6" s="1"/>
  <c r="AA915" i="6"/>
  <c r="Z915" i="6"/>
  <c r="V915" i="6"/>
  <c r="W915" i="6" s="1"/>
  <c r="AA914" i="6"/>
  <c r="Z914" i="6"/>
  <c r="V914" i="6"/>
  <c r="W914" i="6" s="1"/>
  <c r="AA913" i="6"/>
  <c r="Z913" i="6"/>
  <c r="V913" i="6"/>
  <c r="W913" i="6" s="1"/>
  <c r="Z912" i="6"/>
  <c r="AA912" i="6" s="1"/>
  <c r="V912" i="6"/>
  <c r="W912" i="6" s="1"/>
  <c r="Z911" i="6"/>
  <c r="AA911" i="6" s="1"/>
  <c r="W911" i="6"/>
  <c r="V911" i="6"/>
  <c r="Z910" i="6"/>
  <c r="AA910" i="6" s="1"/>
  <c r="W910" i="6"/>
  <c r="V910" i="6"/>
  <c r="Z909" i="6"/>
  <c r="AA909" i="6" s="1"/>
  <c r="V909" i="6"/>
  <c r="W909" i="6" s="1"/>
  <c r="Z908" i="6"/>
  <c r="AA908" i="6" s="1"/>
  <c r="V908" i="6"/>
  <c r="W908" i="6" s="1"/>
  <c r="Z907" i="6"/>
  <c r="AA907" i="6" s="1"/>
  <c r="V907" i="6"/>
  <c r="W907" i="6" s="1"/>
  <c r="Z906" i="6"/>
  <c r="AA906" i="6" s="1"/>
  <c r="W906" i="6"/>
  <c r="V906" i="6"/>
  <c r="Z905" i="6"/>
  <c r="AA905" i="6" s="1"/>
  <c r="W905" i="6"/>
  <c r="V905" i="6"/>
  <c r="Z904" i="6"/>
  <c r="AA904" i="6" s="1"/>
  <c r="W904" i="6"/>
  <c r="V904" i="6"/>
  <c r="Z903" i="6"/>
  <c r="AA903" i="6" s="1"/>
  <c r="V903" i="6"/>
  <c r="W903" i="6" s="1"/>
  <c r="AA902" i="6"/>
  <c r="Z902" i="6"/>
  <c r="V902" i="6"/>
  <c r="W902" i="6" s="1"/>
  <c r="AA901" i="6"/>
  <c r="Z901" i="6"/>
  <c r="V901" i="6"/>
  <c r="W901" i="6" s="1"/>
  <c r="AA900" i="6"/>
  <c r="Z900" i="6"/>
  <c r="V900" i="6"/>
  <c r="W900" i="6" s="1"/>
  <c r="Z899" i="6"/>
  <c r="AA899" i="6" s="1"/>
  <c r="W899" i="6"/>
  <c r="V899" i="6"/>
  <c r="Z898" i="6"/>
  <c r="AA898" i="6" s="1"/>
  <c r="V898" i="6"/>
  <c r="W898" i="6" s="1"/>
  <c r="Z897" i="6"/>
  <c r="AA897" i="6" s="1"/>
  <c r="V897" i="6"/>
  <c r="W897" i="6" s="1"/>
  <c r="Z896" i="6"/>
  <c r="AA896" i="6" s="1"/>
  <c r="V896" i="6"/>
  <c r="W896" i="6" s="1"/>
  <c r="Z895" i="6"/>
  <c r="AA895" i="6" s="1"/>
  <c r="V895" i="6"/>
  <c r="W895" i="6" s="1"/>
  <c r="AA894" i="6"/>
  <c r="Z894" i="6"/>
  <c r="V894" i="6"/>
  <c r="W894" i="6" s="1"/>
  <c r="AA893" i="6"/>
  <c r="Z893" i="6"/>
  <c r="V893" i="6"/>
  <c r="W893" i="6" s="1"/>
  <c r="Z892" i="6"/>
  <c r="AA892" i="6" s="1"/>
  <c r="V892" i="6"/>
  <c r="W892" i="6" s="1"/>
  <c r="Z891" i="6"/>
  <c r="AA891" i="6" s="1"/>
  <c r="W891" i="6"/>
  <c r="V891" i="6"/>
  <c r="Z890" i="6"/>
  <c r="AA890" i="6" s="1"/>
  <c r="W890" i="6"/>
  <c r="V890" i="6"/>
  <c r="Z889" i="6"/>
  <c r="AA889" i="6" s="1"/>
  <c r="V889" i="6"/>
  <c r="W889" i="6" s="1"/>
  <c r="Z888" i="6"/>
  <c r="AA888" i="6" s="1"/>
  <c r="V888" i="6"/>
  <c r="W888" i="6" s="1"/>
  <c r="Z887" i="6"/>
  <c r="AA887" i="6" s="1"/>
  <c r="V887" i="6"/>
  <c r="W887" i="6" s="1"/>
  <c r="AA886" i="6"/>
  <c r="Z886" i="6"/>
  <c r="V886" i="6"/>
  <c r="W886" i="6" s="1"/>
  <c r="Z885" i="6"/>
  <c r="AA885" i="6" s="1"/>
  <c r="V885" i="6"/>
  <c r="W885" i="6" s="1"/>
  <c r="Z884" i="6"/>
  <c r="AA884" i="6" s="1"/>
  <c r="W884" i="6"/>
  <c r="V884" i="6"/>
  <c r="Z883" i="6"/>
  <c r="AA883" i="6" s="1"/>
  <c r="V883" i="6"/>
  <c r="W883" i="6" s="1"/>
  <c r="Z882" i="6"/>
  <c r="AA882" i="6" s="1"/>
  <c r="V882" i="6"/>
  <c r="W882" i="6" s="1"/>
  <c r="AA881" i="6"/>
  <c r="Z881" i="6"/>
  <c r="V881" i="6"/>
  <c r="W881" i="6" s="1"/>
  <c r="AA880" i="6"/>
  <c r="Z880" i="6"/>
  <c r="V880" i="6"/>
  <c r="W880" i="6" s="1"/>
  <c r="AA879" i="6"/>
  <c r="Z879" i="6"/>
  <c r="V879" i="6"/>
  <c r="W879" i="6" s="1"/>
  <c r="AA878" i="6"/>
  <c r="Z878" i="6"/>
  <c r="V878" i="6"/>
  <c r="W878" i="6" s="1"/>
  <c r="AA877" i="6"/>
  <c r="Z877" i="6"/>
  <c r="V877" i="6"/>
  <c r="W877" i="6" s="1"/>
  <c r="Z876" i="6"/>
  <c r="AA876" i="6" s="1"/>
  <c r="W876" i="6"/>
  <c r="V876" i="6"/>
  <c r="Z875" i="6"/>
  <c r="AA875" i="6" s="1"/>
  <c r="W875" i="6"/>
  <c r="V875" i="6"/>
  <c r="Z874" i="6"/>
  <c r="AA874" i="6" s="1"/>
  <c r="V874" i="6"/>
  <c r="W874" i="6" s="1"/>
  <c r="Z873" i="6"/>
  <c r="AA873" i="6" s="1"/>
  <c r="V873" i="6"/>
  <c r="W873" i="6" s="1"/>
  <c r="Z872" i="6"/>
  <c r="AA872" i="6" s="1"/>
  <c r="V872" i="6"/>
  <c r="W872" i="6" s="1"/>
  <c r="Z871" i="6"/>
  <c r="AA871" i="6" s="1"/>
  <c r="V871" i="6"/>
  <c r="W871" i="6" s="1"/>
  <c r="Z870" i="6"/>
  <c r="AA870" i="6" s="1"/>
  <c r="W870" i="6"/>
  <c r="V870" i="6"/>
  <c r="Z869" i="6"/>
  <c r="AA869" i="6" s="1"/>
  <c r="W869" i="6"/>
  <c r="V869" i="6"/>
  <c r="Z868" i="6"/>
  <c r="AA868" i="6" s="1"/>
  <c r="V868" i="6"/>
  <c r="W868" i="6" s="1"/>
  <c r="Z867" i="6"/>
  <c r="AA867" i="6" s="1"/>
  <c r="V867" i="6"/>
  <c r="W867" i="6" s="1"/>
  <c r="Z866" i="6"/>
  <c r="AA866" i="6" s="1"/>
  <c r="W866" i="6"/>
  <c r="V866" i="6"/>
  <c r="Z865" i="6"/>
  <c r="AA865" i="6" s="1"/>
  <c r="V865" i="6"/>
  <c r="W865" i="6" s="1"/>
  <c r="AA864" i="6"/>
  <c r="Z864" i="6"/>
  <c r="V864" i="6"/>
  <c r="W864" i="6" s="1"/>
  <c r="AA863" i="6"/>
  <c r="Z863" i="6"/>
  <c r="V863" i="6"/>
  <c r="W863" i="6" s="1"/>
  <c r="Z862" i="6"/>
  <c r="AA862" i="6" s="1"/>
  <c r="W862" i="6"/>
  <c r="V862" i="6"/>
  <c r="Z861" i="6"/>
  <c r="AA861" i="6" s="1"/>
  <c r="W861" i="6"/>
  <c r="V861" i="6"/>
  <c r="Z860" i="6"/>
  <c r="AA860" i="6" s="1"/>
  <c r="W860" i="6"/>
  <c r="V860" i="6"/>
  <c r="Z859" i="6"/>
  <c r="AA859" i="6" s="1"/>
  <c r="V859" i="6"/>
  <c r="W859" i="6" s="1"/>
  <c r="Z858" i="6"/>
  <c r="AA858" i="6" s="1"/>
  <c r="V858" i="6"/>
  <c r="W858" i="6" s="1"/>
  <c r="Z857" i="6"/>
  <c r="AA857" i="6" s="1"/>
  <c r="V857" i="6"/>
  <c r="W857" i="6" s="1"/>
  <c r="Z856" i="6"/>
  <c r="AA856" i="6" s="1"/>
  <c r="V856" i="6"/>
  <c r="W856" i="6" s="1"/>
  <c r="Z855" i="6"/>
  <c r="AA855" i="6" s="1"/>
  <c r="V855" i="6"/>
  <c r="W855" i="6" s="1"/>
  <c r="Z854" i="6"/>
  <c r="AA854" i="6" s="1"/>
  <c r="W854" i="6"/>
  <c r="V854" i="6"/>
  <c r="Z853" i="6"/>
  <c r="AA853" i="6" s="1"/>
  <c r="V853" i="6"/>
  <c r="W853" i="6" s="1"/>
  <c r="Z852" i="6"/>
  <c r="AA852" i="6" s="1"/>
  <c r="V852" i="6"/>
  <c r="W852" i="6" s="1"/>
  <c r="AA851" i="6"/>
  <c r="Z851" i="6"/>
  <c r="V851" i="6"/>
  <c r="W851" i="6" s="1"/>
  <c r="AA850" i="6"/>
  <c r="Z850" i="6"/>
  <c r="V850" i="6"/>
  <c r="W850" i="6" s="1"/>
  <c r="Z849" i="6"/>
  <c r="AA849" i="6" s="1"/>
  <c r="V849" i="6"/>
  <c r="W849" i="6" s="1"/>
  <c r="Z848" i="6"/>
  <c r="AA848" i="6" s="1"/>
  <c r="V848" i="6"/>
  <c r="W848" i="6" s="1"/>
  <c r="AA847" i="6"/>
  <c r="Z847" i="6"/>
  <c r="V847" i="6"/>
  <c r="W847" i="6" s="1"/>
  <c r="AA846" i="6"/>
  <c r="Z846" i="6"/>
  <c r="V846" i="6"/>
  <c r="W846" i="6" s="1"/>
  <c r="AA845" i="6"/>
  <c r="Z845" i="6"/>
  <c r="V845" i="6"/>
  <c r="W845" i="6" s="1"/>
  <c r="Z844" i="6"/>
  <c r="AA844" i="6" s="1"/>
  <c r="V844" i="6"/>
  <c r="W844" i="6" s="1"/>
  <c r="Z843" i="6"/>
  <c r="AA843" i="6" s="1"/>
  <c r="V843" i="6"/>
  <c r="W843" i="6" s="1"/>
  <c r="Z842" i="6"/>
  <c r="AA842" i="6" s="1"/>
  <c r="V842" i="6"/>
  <c r="W842" i="6" s="1"/>
  <c r="Z841" i="6"/>
  <c r="AA841" i="6" s="1"/>
  <c r="W841" i="6"/>
  <c r="V841" i="6"/>
  <c r="Z840" i="6"/>
  <c r="AA840" i="6" s="1"/>
  <c r="W840" i="6"/>
  <c r="V840" i="6"/>
  <c r="Z839" i="6"/>
  <c r="AA839" i="6" s="1"/>
  <c r="V839" i="6"/>
  <c r="W839" i="6" s="1"/>
  <c r="Z838" i="6"/>
  <c r="AA838" i="6" s="1"/>
  <c r="V838" i="6"/>
  <c r="W838" i="6" s="1"/>
  <c r="Z837" i="6"/>
  <c r="AA837" i="6" s="1"/>
  <c r="W837" i="6"/>
  <c r="V837" i="6"/>
  <c r="Z836" i="6"/>
  <c r="AA836" i="6" s="1"/>
  <c r="V836" i="6"/>
  <c r="W836" i="6" s="1"/>
  <c r="AA835" i="6"/>
  <c r="Z835" i="6"/>
  <c r="V835" i="6"/>
  <c r="W835" i="6" s="1"/>
  <c r="Z834" i="6"/>
  <c r="AA834" i="6" s="1"/>
  <c r="V834" i="6"/>
  <c r="W834" i="6" s="1"/>
  <c r="Z833" i="6"/>
  <c r="AA833" i="6" s="1"/>
  <c r="V833" i="6"/>
  <c r="W833" i="6" s="1"/>
  <c r="Z832" i="6"/>
  <c r="AA832" i="6" s="1"/>
  <c r="W832" i="6"/>
  <c r="V832" i="6"/>
  <c r="Z831" i="6"/>
  <c r="AA831" i="6" s="1"/>
  <c r="W831" i="6"/>
  <c r="V831" i="6"/>
  <c r="Z830" i="6"/>
  <c r="AA830" i="6" s="1"/>
  <c r="V830" i="6"/>
  <c r="W830" i="6" s="1"/>
  <c r="Z829" i="6"/>
  <c r="AA829" i="6" s="1"/>
  <c r="V829" i="6"/>
  <c r="W829" i="6" s="1"/>
  <c r="Z828" i="6"/>
  <c r="AA828" i="6" s="1"/>
  <c r="V828" i="6"/>
  <c r="W828" i="6" s="1"/>
  <c r="Z827" i="6"/>
  <c r="AA827" i="6" s="1"/>
  <c r="V827" i="6"/>
  <c r="W827" i="6" s="1"/>
  <c r="Z826" i="6"/>
  <c r="AA826" i="6" s="1"/>
  <c r="V826" i="6"/>
  <c r="W826" i="6" s="1"/>
  <c r="Z825" i="6"/>
  <c r="AA825" i="6" s="1"/>
  <c r="V825" i="6"/>
  <c r="W825" i="6" s="1"/>
  <c r="Z824" i="6"/>
  <c r="AA824" i="6" s="1"/>
  <c r="V824" i="6"/>
  <c r="W824" i="6" s="1"/>
  <c r="Z823" i="6"/>
  <c r="AA823" i="6" s="1"/>
  <c r="W823" i="6"/>
  <c r="V823" i="6"/>
  <c r="Z822" i="6"/>
  <c r="AA822" i="6" s="1"/>
  <c r="W822" i="6"/>
  <c r="V822" i="6"/>
  <c r="Z821" i="6"/>
  <c r="AA821" i="6" s="1"/>
  <c r="V821" i="6"/>
  <c r="W821" i="6" s="1"/>
  <c r="Z820" i="6"/>
  <c r="AA820" i="6" s="1"/>
  <c r="W820" i="6"/>
  <c r="V820" i="6"/>
  <c r="Z819" i="6"/>
  <c r="AA819" i="6" s="1"/>
  <c r="W819" i="6"/>
  <c r="V819" i="6"/>
  <c r="Z818" i="6"/>
  <c r="AA818" i="6" s="1"/>
  <c r="W818" i="6"/>
  <c r="V818" i="6"/>
  <c r="Z817" i="6"/>
  <c r="AA817" i="6" s="1"/>
  <c r="W817" i="6"/>
  <c r="V817" i="6"/>
  <c r="Z816" i="6"/>
  <c r="AA816" i="6" s="1"/>
  <c r="V816" i="6"/>
  <c r="W816" i="6" s="1"/>
  <c r="Z815" i="6"/>
  <c r="AA815" i="6" s="1"/>
  <c r="V815" i="6"/>
  <c r="W815" i="6" s="1"/>
  <c r="Z814" i="6"/>
  <c r="AA814" i="6" s="1"/>
  <c r="W814" i="6"/>
  <c r="V814" i="6"/>
  <c r="Z813" i="6"/>
  <c r="AA813" i="6" s="1"/>
  <c r="W813" i="6"/>
  <c r="V813" i="6"/>
  <c r="Z812" i="6"/>
  <c r="AA812" i="6" s="1"/>
  <c r="V812" i="6"/>
  <c r="W812" i="6" s="1"/>
  <c r="Z811" i="6"/>
  <c r="AA811" i="6" s="1"/>
  <c r="V811" i="6"/>
  <c r="W811" i="6" s="1"/>
  <c r="Z810" i="6"/>
  <c r="AA810" i="6" s="1"/>
  <c r="W810" i="6"/>
  <c r="V810" i="6"/>
  <c r="Z809" i="6"/>
  <c r="AA809" i="6" s="1"/>
  <c r="V809" i="6"/>
  <c r="W809" i="6" s="1"/>
  <c r="AA808" i="6"/>
  <c r="Z808" i="6"/>
  <c r="V808" i="6"/>
  <c r="W808" i="6" s="1"/>
  <c r="AA807" i="6"/>
  <c r="Z807" i="6"/>
  <c r="V807" i="6"/>
  <c r="W807" i="6" s="1"/>
  <c r="Z806" i="6"/>
  <c r="AA806" i="6" s="1"/>
  <c r="V806" i="6"/>
  <c r="W806" i="6" s="1"/>
  <c r="Z805" i="6"/>
  <c r="AA805" i="6" s="1"/>
  <c r="V805" i="6"/>
  <c r="W805" i="6" s="1"/>
  <c r="Z804" i="6"/>
  <c r="AA804" i="6" s="1"/>
  <c r="W804" i="6"/>
  <c r="V804" i="6"/>
  <c r="Z803" i="6"/>
  <c r="AA803" i="6" s="1"/>
  <c r="W803" i="6"/>
  <c r="V803" i="6"/>
  <c r="Z802" i="6"/>
  <c r="AA802" i="6" s="1"/>
  <c r="V802" i="6"/>
  <c r="W802" i="6" s="1"/>
  <c r="Z801" i="6"/>
  <c r="AA801" i="6" s="1"/>
  <c r="V801" i="6"/>
  <c r="W801" i="6" s="1"/>
  <c r="Z800" i="6"/>
  <c r="AA800" i="6" s="1"/>
  <c r="V800" i="6"/>
  <c r="W800" i="6" s="1"/>
  <c r="Z799" i="6"/>
  <c r="AA799" i="6" s="1"/>
  <c r="W799" i="6"/>
  <c r="V799" i="6"/>
  <c r="Z798" i="6"/>
  <c r="AA798" i="6" s="1"/>
  <c r="V798" i="6"/>
  <c r="W798" i="6" s="1"/>
  <c r="AA797" i="6"/>
  <c r="Z797" i="6"/>
  <c r="V797" i="6"/>
  <c r="W797" i="6" s="1"/>
  <c r="AA796" i="6"/>
  <c r="Z796" i="6"/>
  <c r="V796" i="6"/>
  <c r="W796" i="6" s="1"/>
  <c r="Z795" i="6"/>
  <c r="AA795" i="6" s="1"/>
  <c r="W795" i="6"/>
  <c r="V795" i="6"/>
  <c r="Z794" i="6"/>
  <c r="AA794" i="6" s="1"/>
  <c r="W794" i="6"/>
  <c r="V794" i="6"/>
  <c r="Z793" i="6"/>
  <c r="AA793" i="6" s="1"/>
  <c r="W793" i="6"/>
  <c r="V793" i="6"/>
  <c r="Z792" i="6"/>
  <c r="AA792" i="6" s="1"/>
  <c r="W792" i="6"/>
  <c r="V792" i="6"/>
  <c r="Z791" i="6"/>
  <c r="AA791" i="6" s="1"/>
  <c r="W791" i="6"/>
  <c r="V791" i="6"/>
  <c r="Z790" i="6"/>
  <c r="AA790" i="6" s="1"/>
  <c r="V790" i="6"/>
  <c r="W790" i="6" s="1"/>
  <c r="Z789" i="6"/>
  <c r="AA789" i="6" s="1"/>
  <c r="V789" i="6"/>
  <c r="W789" i="6" s="1"/>
  <c r="Z788" i="6"/>
  <c r="AA788" i="6" s="1"/>
  <c r="V788" i="6"/>
  <c r="W788" i="6" s="1"/>
  <c r="AA787" i="6"/>
  <c r="Z787" i="6"/>
  <c r="V787" i="6"/>
  <c r="W787" i="6" s="1"/>
  <c r="Z786" i="6"/>
  <c r="AA786" i="6" s="1"/>
  <c r="W786" i="6"/>
  <c r="V786" i="6"/>
  <c r="Z785" i="6"/>
  <c r="AA785" i="6" s="1"/>
  <c r="V785" i="6"/>
  <c r="W785" i="6" s="1"/>
  <c r="Z784" i="6"/>
  <c r="AA784" i="6" s="1"/>
  <c r="V784" i="6"/>
  <c r="W784" i="6" s="1"/>
  <c r="Z783" i="6"/>
  <c r="AA783" i="6" s="1"/>
  <c r="V783" i="6"/>
  <c r="W783" i="6" s="1"/>
  <c r="Z782" i="6"/>
  <c r="AA782" i="6" s="1"/>
  <c r="V782" i="6"/>
  <c r="W782" i="6" s="1"/>
  <c r="Z781" i="6"/>
  <c r="AA781" i="6" s="1"/>
  <c r="W781" i="6"/>
  <c r="V781" i="6"/>
  <c r="Z780" i="6"/>
  <c r="AA780" i="6" s="1"/>
  <c r="V780" i="6"/>
  <c r="W780" i="6" s="1"/>
  <c r="Z779" i="6"/>
  <c r="AA779" i="6" s="1"/>
  <c r="V779" i="6"/>
  <c r="W779" i="6" s="1"/>
  <c r="AA778" i="6"/>
  <c r="Z778" i="6"/>
  <c r="V778" i="6"/>
  <c r="W778" i="6" s="1"/>
  <c r="Z777" i="6"/>
  <c r="AA777" i="6" s="1"/>
  <c r="V777" i="6"/>
  <c r="W777" i="6" s="1"/>
  <c r="AA776" i="6"/>
  <c r="Z776" i="6"/>
  <c r="V776" i="6"/>
  <c r="W776" i="6" s="1"/>
  <c r="Z775" i="6"/>
  <c r="AA775" i="6" s="1"/>
  <c r="V775" i="6"/>
  <c r="W775" i="6" s="1"/>
  <c r="Z774" i="6"/>
  <c r="AA774" i="6" s="1"/>
  <c r="W774" i="6"/>
  <c r="V774" i="6"/>
  <c r="Z773" i="6"/>
  <c r="AA773" i="6" s="1"/>
  <c r="W773" i="6"/>
  <c r="V773" i="6"/>
  <c r="Z772" i="6"/>
  <c r="AA772" i="6" s="1"/>
  <c r="V772" i="6"/>
  <c r="W772" i="6" s="1"/>
  <c r="AA771" i="6"/>
  <c r="Z771" i="6"/>
  <c r="V771" i="6"/>
  <c r="W771" i="6" s="1"/>
  <c r="Z770" i="6"/>
  <c r="AA770" i="6" s="1"/>
  <c r="V770" i="6"/>
  <c r="W770" i="6" s="1"/>
  <c r="Z769" i="6"/>
  <c r="AA769" i="6" s="1"/>
  <c r="W769" i="6"/>
  <c r="V769" i="6"/>
  <c r="Z768" i="6"/>
  <c r="AA768" i="6" s="1"/>
  <c r="W768" i="6"/>
  <c r="V768" i="6"/>
  <c r="Z767" i="6"/>
  <c r="AA767" i="6" s="1"/>
  <c r="W767" i="6"/>
  <c r="V767" i="6"/>
  <c r="Z766" i="6"/>
  <c r="AA766" i="6" s="1"/>
  <c r="W766" i="6"/>
  <c r="V766" i="6"/>
  <c r="Z765" i="6"/>
  <c r="AA765" i="6" s="1"/>
  <c r="V765" i="6"/>
  <c r="W765" i="6" s="1"/>
  <c r="Z764" i="6"/>
  <c r="AA764" i="6" s="1"/>
  <c r="V764" i="6"/>
  <c r="W764" i="6" s="1"/>
  <c r="Z763" i="6"/>
  <c r="AA763" i="6" s="1"/>
  <c r="V763" i="6"/>
  <c r="W763" i="6" s="1"/>
  <c r="Z762" i="6"/>
  <c r="AA762" i="6" s="1"/>
  <c r="V762" i="6"/>
  <c r="W762" i="6" s="1"/>
  <c r="Z761" i="6"/>
  <c r="AA761" i="6" s="1"/>
  <c r="V761" i="6"/>
  <c r="W761" i="6" s="1"/>
  <c r="Z760" i="6"/>
  <c r="AA760" i="6" s="1"/>
  <c r="V760" i="6"/>
  <c r="W760" i="6" s="1"/>
  <c r="Z759" i="6"/>
  <c r="AA759" i="6" s="1"/>
  <c r="V759" i="6"/>
  <c r="W759" i="6" s="1"/>
  <c r="AA758" i="6"/>
  <c r="Z758" i="6"/>
  <c r="V758" i="6"/>
  <c r="W758" i="6" s="1"/>
  <c r="AA757" i="6"/>
  <c r="Z757" i="6"/>
  <c r="V757" i="6"/>
  <c r="W757" i="6" s="1"/>
  <c r="AA756" i="6"/>
  <c r="Z756" i="6"/>
  <c r="V756" i="6"/>
  <c r="W756" i="6" s="1"/>
  <c r="AA755" i="6"/>
  <c r="Z755" i="6"/>
  <c r="V755" i="6"/>
  <c r="W755" i="6" s="1"/>
  <c r="Z754" i="6"/>
  <c r="AA754" i="6" s="1"/>
  <c r="V754" i="6"/>
  <c r="W754" i="6" s="1"/>
  <c r="Z753" i="6"/>
  <c r="AA753" i="6" s="1"/>
  <c r="V753" i="6"/>
  <c r="W753" i="6" s="1"/>
  <c r="AA752" i="6"/>
  <c r="Z752" i="6"/>
  <c r="V752" i="6"/>
  <c r="W752" i="6" s="1"/>
  <c r="AA751" i="6"/>
  <c r="Z751" i="6"/>
  <c r="V751" i="6"/>
  <c r="W751" i="6" s="1"/>
  <c r="AA750" i="6"/>
  <c r="Z750" i="6"/>
  <c r="V750" i="6"/>
  <c r="W750" i="6" s="1"/>
  <c r="Z749" i="6"/>
  <c r="AA749" i="6" s="1"/>
  <c r="V749" i="6"/>
  <c r="W749" i="6" s="1"/>
  <c r="AA748" i="6"/>
  <c r="Z748" i="6"/>
  <c r="V748" i="6"/>
  <c r="W748" i="6" s="1"/>
  <c r="Z747" i="6"/>
  <c r="AA747" i="6" s="1"/>
  <c r="V747" i="6"/>
  <c r="W747" i="6" s="1"/>
  <c r="AA746" i="6"/>
  <c r="Z746" i="6"/>
  <c r="V746" i="6"/>
  <c r="W746" i="6" s="1"/>
  <c r="AA745" i="6"/>
  <c r="Z745" i="6"/>
  <c r="V745" i="6"/>
  <c r="W745" i="6" s="1"/>
  <c r="AA744" i="6"/>
  <c r="Z744" i="6"/>
  <c r="V744" i="6"/>
  <c r="W744" i="6" s="1"/>
  <c r="AA743" i="6"/>
  <c r="Z743" i="6"/>
  <c r="V743" i="6"/>
  <c r="W743" i="6" s="1"/>
  <c r="Z742" i="6"/>
  <c r="AA742" i="6" s="1"/>
  <c r="W742" i="6"/>
  <c r="V742" i="6"/>
  <c r="Z741" i="6"/>
  <c r="AA741" i="6" s="1"/>
  <c r="V741" i="6"/>
  <c r="W741" i="6" s="1"/>
  <c r="Z740" i="6"/>
  <c r="AA740" i="6" s="1"/>
  <c r="V740" i="6"/>
  <c r="W740" i="6" s="1"/>
  <c r="Z739" i="6"/>
  <c r="AA739" i="6" s="1"/>
  <c r="V739" i="6"/>
  <c r="W739" i="6" s="1"/>
  <c r="AA738" i="6"/>
  <c r="Z738" i="6"/>
  <c r="V738" i="6"/>
  <c r="W738" i="6" s="1"/>
  <c r="Z737" i="6"/>
  <c r="AA737" i="6" s="1"/>
  <c r="W737" i="6"/>
  <c r="V737" i="6"/>
  <c r="Z736" i="6"/>
  <c r="AA736" i="6" s="1"/>
  <c r="W736" i="6"/>
  <c r="V736" i="6"/>
  <c r="Z735" i="6"/>
  <c r="AA735" i="6" s="1"/>
  <c r="W735" i="6"/>
  <c r="V735" i="6"/>
  <c r="Z734" i="6"/>
  <c r="AA734" i="6" s="1"/>
  <c r="W734" i="6"/>
  <c r="V734" i="6"/>
  <c r="Z733" i="6"/>
  <c r="AA733" i="6" s="1"/>
  <c r="W733" i="6"/>
  <c r="V733" i="6"/>
  <c r="Z732" i="6"/>
  <c r="AA732" i="6" s="1"/>
  <c r="W732" i="6"/>
  <c r="V732" i="6"/>
  <c r="Z731" i="6"/>
  <c r="AA731" i="6" s="1"/>
  <c r="W731" i="6"/>
  <c r="V731" i="6"/>
  <c r="Z730" i="6"/>
  <c r="AA730" i="6" s="1"/>
  <c r="W730" i="6"/>
  <c r="V730" i="6"/>
  <c r="Z729" i="6"/>
  <c r="AA729" i="6" s="1"/>
  <c r="W729" i="6"/>
  <c r="V729" i="6"/>
  <c r="Z728" i="6"/>
  <c r="AA728" i="6" s="1"/>
  <c r="V728" i="6"/>
  <c r="W728" i="6" s="1"/>
  <c r="Z727" i="6"/>
  <c r="AA727" i="6" s="1"/>
  <c r="W727" i="6"/>
  <c r="V727" i="6"/>
  <c r="Z726" i="6"/>
  <c r="AA726" i="6" s="1"/>
  <c r="V726" i="6"/>
  <c r="W726" i="6" s="1"/>
  <c r="AA725" i="6"/>
  <c r="Z725" i="6"/>
  <c r="V725" i="6"/>
  <c r="W725" i="6" s="1"/>
  <c r="AA724" i="6"/>
  <c r="Z724" i="6"/>
  <c r="V724" i="6"/>
  <c r="W724" i="6" s="1"/>
  <c r="Z723" i="6"/>
  <c r="AA723" i="6" s="1"/>
  <c r="V723" i="6"/>
  <c r="W723" i="6" s="1"/>
  <c r="Z722" i="6"/>
  <c r="AA722" i="6" s="1"/>
  <c r="V722" i="6"/>
  <c r="W722" i="6" s="1"/>
  <c r="Z721" i="6"/>
  <c r="AA721" i="6" s="1"/>
  <c r="V721" i="6"/>
  <c r="W721" i="6" s="1"/>
  <c r="Z720" i="6"/>
  <c r="AA720" i="6" s="1"/>
  <c r="V720" i="6"/>
  <c r="W720" i="6" s="1"/>
  <c r="Z719" i="6"/>
  <c r="AA719" i="6" s="1"/>
  <c r="W719" i="6"/>
  <c r="V719" i="6"/>
  <c r="Z718" i="6"/>
  <c r="AA718" i="6" s="1"/>
  <c r="W718" i="6"/>
  <c r="V718" i="6"/>
  <c r="Z717" i="6"/>
  <c r="AA717" i="6" s="1"/>
  <c r="V717" i="6"/>
  <c r="W717" i="6" s="1"/>
  <c r="Z716" i="6"/>
  <c r="AA716" i="6" s="1"/>
  <c r="V716" i="6"/>
  <c r="W716" i="6" s="1"/>
  <c r="Z715" i="6"/>
  <c r="AA715" i="6" s="1"/>
  <c r="W715" i="6"/>
  <c r="V715" i="6"/>
  <c r="Z714" i="6"/>
  <c r="AA714" i="6" s="1"/>
  <c r="W714" i="6"/>
  <c r="V714" i="6"/>
  <c r="Z713" i="6"/>
  <c r="AA713" i="6" s="1"/>
  <c r="V713" i="6"/>
  <c r="W713" i="6" s="1"/>
  <c r="Z712" i="6"/>
  <c r="AA712" i="6" s="1"/>
  <c r="V712" i="6"/>
  <c r="W712" i="6" s="1"/>
  <c r="Z711" i="6"/>
  <c r="AA711" i="6" s="1"/>
  <c r="V711" i="6"/>
  <c r="W711" i="6" s="1"/>
  <c r="Z710" i="6"/>
  <c r="AA710" i="6" s="1"/>
  <c r="V710" i="6"/>
  <c r="W710" i="6" s="1"/>
  <c r="AA709" i="6"/>
  <c r="Z709" i="6"/>
  <c r="V709" i="6"/>
  <c r="W709" i="6" s="1"/>
  <c r="AA708" i="6"/>
  <c r="Z708" i="6"/>
  <c r="V708" i="6"/>
  <c r="W708" i="6" s="1"/>
  <c r="Z707" i="6"/>
  <c r="AA707" i="6" s="1"/>
  <c r="V707" i="6"/>
  <c r="W707" i="6" s="1"/>
  <c r="Z706" i="6"/>
  <c r="AA706" i="6" s="1"/>
  <c r="V706" i="6"/>
  <c r="W706" i="6" s="1"/>
  <c r="AA705" i="6"/>
  <c r="Z705" i="6"/>
  <c r="V705" i="6"/>
  <c r="W705" i="6" s="1"/>
  <c r="Z704" i="6"/>
  <c r="AA704" i="6" s="1"/>
  <c r="V704" i="6"/>
  <c r="W704" i="6" s="1"/>
  <c r="Z703" i="6"/>
  <c r="AA703" i="6" s="1"/>
  <c r="V703" i="6"/>
  <c r="W703" i="6" s="1"/>
  <c r="AA702" i="6"/>
  <c r="Z702" i="6"/>
  <c r="V702" i="6"/>
  <c r="W702" i="6" s="1"/>
  <c r="AA701" i="6"/>
  <c r="Z701" i="6"/>
  <c r="V701" i="6"/>
  <c r="W701" i="6" s="1"/>
  <c r="Z700" i="6"/>
  <c r="AA700" i="6" s="1"/>
  <c r="V700" i="6"/>
  <c r="W700" i="6" s="1"/>
  <c r="Z699" i="6"/>
  <c r="AA699" i="6" s="1"/>
  <c r="V699" i="6"/>
  <c r="W699" i="6" s="1"/>
  <c r="Z698" i="6"/>
  <c r="AA698" i="6" s="1"/>
  <c r="V698" i="6"/>
  <c r="W698" i="6" s="1"/>
  <c r="Z697" i="6"/>
  <c r="AA697" i="6" s="1"/>
  <c r="V697" i="6"/>
  <c r="W697" i="6" s="1"/>
  <c r="Z696" i="6"/>
  <c r="AA696" i="6" s="1"/>
  <c r="V696" i="6"/>
  <c r="W696" i="6" s="1"/>
  <c r="Z695" i="6"/>
  <c r="AA695" i="6" s="1"/>
  <c r="V695" i="6"/>
  <c r="W695" i="6" s="1"/>
  <c r="AA694" i="6"/>
  <c r="Z694" i="6"/>
  <c r="V694" i="6"/>
  <c r="W694" i="6" s="1"/>
  <c r="AA693" i="6"/>
  <c r="Z693" i="6"/>
  <c r="V693" i="6"/>
  <c r="W693" i="6" s="1"/>
  <c r="AA692" i="6"/>
  <c r="Z692" i="6"/>
  <c r="V692" i="6"/>
  <c r="W692" i="6" s="1"/>
  <c r="AA691" i="6"/>
  <c r="Z691" i="6"/>
  <c r="V691" i="6"/>
  <c r="W691" i="6" s="1"/>
  <c r="Z690" i="6"/>
  <c r="AA690" i="6" s="1"/>
  <c r="W690" i="6"/>
  <c r="V690" i="6"/>
  <c r="Z689" i="6"/>
  <c r="AA689" i="6" s="1"/>
  <c r="V689" i="6"/>
  <c r="W689" i="6" s="1"/>
  <c r="Z688" i="6"/>
  <c r="AA688" i="6" s="1"/>
  <c r="V688" i="6"/>
  <c r="W688" i="6" s="1"/>
  <c r="AA687" i="6"/>
  <c r="Z687" i="6"/>
  <c r="V687" i="6"/>
  <c r="W687" i="6" s="1"/>
  <c r="Z686" i="6"/>
  <c r="AA686" i="6" s="1"/>
  <c r="V686" i="6"/>
  <c r="W686" i="6" s="1"/>
  <c r="AA685" i="6"/>
  <c r="Z685" i="6"/>
  <c r="V685" i="6"/>
  <c r="W685" i="6" s="1"/>
  <c r="AA684" i="6"/>
  <c r="Z684" i="6"/>
  <c r="V684" i="6"/>
  <c r="W684" i="6" s="1"/>
  <c r="Z683" i="6"/>
  <c r="AA683" i="6" s="1"/>
  <c r="W683" i="6"/>
  <c r="V683" i="6"/>
  <c r="Z682" i="6"/>
  <c r="AA682" i="6" s="1"/>
  <c r="V682" i="6"/>
  <c r="W682" i="6" s="1"/>
  <c r="Z681" i="6"/>
  <c r="AA681" i="6" s="1"/>
  <c r="W681" i="6"/>
  <c r="V681" i="6"/>
  <c r="Z680" i="6"/>
  <c r="AA680" i="6" s="1"/>
  <c r="V680" i="6"/>
  <c r="W680" i="6" s="1"/>
  <c r="Z679" i="6"/>
  <c r="AA679" i="6" s="1"/>
  <c r="V679" i="6"/>
  <c r="W679" i="6" s="1"/>
  <c r="Z678" i="6"/>
  <c r="AA678" i="6" s="1"/>
  <c r="W678" i="6"/>
  <c r="V678" i="6"/>
  <c r="Z677" i="6"/>
  <c r="AA677" i="6" s="1"/>
  <c r="V677" i="6"/>
  <c r="W677" i="6" s="1"/>
  <c r="Z676" i="6"/>
  <c r="AA676" i="6" s="1"/>
  <c r="V676" i="6"/>
  <c r="W676" i="6" s="1"/>
  <c r="Z675" i="6"/>
  <c r="AA675" i="6" s="1"/>
  <c r="V675" i="6"/>
  <c r="W675" i="6" s="1"/>
  <c r="Z674" i="6"/>
  <c r="AA674" i="6" s="1"/>
  <c r="W674" i="6"/>
  <c r="V674" i="6"/>
  <c r="Z673" i="6"/>
  <c r="AA673" i="6" s="1"/>
  <c r="W673" i="6"/>
  <c r="V673" i="6"/>
  <c r="Z672" i="6"/>
  <c r="AA672" i="6" s="1"/>
  <c r="V672" i="6"/>
  <c r="W672" i="6" s="1"/>
  <c r="AA671" i="6"/>
  <c r="Z671" i="6"/>
  <c r="V671" i="6"/>
  <c r="W671" i="6" s="1"/>
  <c r="AA670" i="6"/>
  <c r="Z670" i="6"/>
  <c r="V670" i="6"/>
  <c r="W670" i="6" s="1"/>
  <c r="AA669" i="6"/>
  <c r="Z669" i="6"/>
  <c r="V669" i="6"/>
  <c r="W669" i="6" s="1"/>
  <c r="AA668" i="6"/>
  <c r="Z668" i="6"/>
  <c r="V668" i="6"/>
  <c r="W668" i="6" s="1"/>
  <c r="AA667" i="6"/>
  <c r="Z667" i="6"/>
  <c r="V667" i="6"/>
  <c r="W667" i="6" s="1"/>
  <c r="AA666" i="6"/>
  <c r="Z666" i="6"/>
  <c r="V666" i="6"/>
  <c r="W666" i="6" s="1"/>
  <c r="Z665" i="6"/>
  <c r="AA665" i="6" s="1"/>
  <c r="W665" i="6"/>
  <c r="V665" i="6"/>
  <c r="Z664" i="6"/>
  <c r="AA664" i="6" s="1"/>
  <c r="W664" i="6"/>
  <c r="V664" i="6"/>
  <c r="Z663" i="6"/>
  <c r="AA663" i="6" s="1"/>
  <c r="W663" i="6"/>
  <c r="V663" i="6"/>
  <c r="Z662" i="6"/>
  <c r="AA662" i="6" s="1"/>
  <c r="V662" i="6"/>
  <c r="W662" i="6" s="1"/>
  <c r="Z661" i="6"/>
  <c r="AA661" i="6" s="1"/>
  <c r="V661" i="6"/>
  <c r="W661" i="6" s="1"/>
  <c r="Z660" i="6"/>
  <c r="AA660" i="6" s="1"/>
  <c r="V660" i="6"/>
  <c r="W660" i="6" s="1"/>
  <c r="Z659" i="6"/>
  <c r="AA659" i="6" s="1"/>
  <c r="V659" i="6"/>
  <c r="W659" i="6" s="1"/>
  <c r="Z658" i="6"/>
  <c r="AA658" i="6" s="1"/>
  <c r="V658" i="6"/>
  <c r="W658" i="6" s="1"/>
  <c r="Z657" i="6"/>
  <c r="AA657" i="6" s="1"/>
  <c r="V657" i="6"/>
  <c r="W657" i="6" s="1"/>
  <c r="Z656" i="6"/>
  <c r="AA656" i="6" s="1"/>
  <c r="V656" i="6"/>
  <c r="W656" i="6" s="1"/>
  <c r="Z655" i="6"/>
  <c r="AA655" i="6" s="1"/>
  <c r="V655" i="6"/>
  <c r="W655" i="6" s="1"/>
  <c r="Z654" i="6"/>
  <c r="AA654" i="6" s="1"/>
  <c r="V654" i="6"/>
  <c r="W654" i="6" s="1"/>
  <c r="Z653" i="6"/>
  <c r="AA653" i="6" s="1"/>
  <c r="V653" i="6"/>
  <c r="W653" i="6" s="1"/>
  <c r="Z652" i="6"/>
  <c r="AA652" i="6" s="1"/>
  <c r="V652" i="6"/>
  <c r="W652" i="6" s="1"/>
  <c r="Z651" i="6"/>
  <c r="AA651" i="6" s="1"/>
  <c r="W651" i="6"/>
  <c r="V651" i="6"/>
  <c r="Z650" i="6"/>
  <c r="AA650" i="6" s="1"/>
  <c r="V650" i="6"/>
  <c r="W650" i="6" s="1"/>
  <c r="Z649" i="6"/>
  <c r="AA649" i="6" s="1"/>
  <c r="V649" i="6"/>
  <c r="W649" i="6" s="1"/>
  <c r="Z648" i="6"/>
  <c r="AA648" i="6" s="1"/>
  <c r="V648" i="6"/>
  <c r="W648" i="6" s="1"/>
  <c r="Z647" i="6"/>
  <c r="AA647" i="6" s="1"/>
  <c r="V647" i="6"/>
  <c r="W647" i="6" s="1"/>
  <c r="Z646" i="6"/>
  <c r="AA646" i="6" s="1"/>
  <c r="V646" i="6"/>
  <c r="W646" i="6" s="1"/>
  <c r="Z645" i="6"/>
  <c r="AA645" i="6" s="1"/>
  <c r="W645" i="6"/>
  <c r="V645" i="6"/>
  <c r="Z644" i="6"/>
  <c r="AA644" i="6" s="1"/>
  <c r="V644" i="6"/>
  <c r="W644" i="6" s="1"/>
  <c r="AA643" i="6"/>
  <c r="Z643" i="6"/>
  <c r="V643" i="6"/>
  <c r="W643" i="6" s="1"/>
  <c r="Z642" i="6"/>
  <c r="AA642" i="6" s="1"/>
  <c r="V642" i="6"/>
  <c r="W642" i="6" s="1"/>
  <c r="Z641" i="6"/>
  <c r="AA641" i="6" s="1"/>
  <c r="V641" i="6"/>
  <c r="W641" i="6" s="1"/>
  <c r="Z640" i="6"/>
  <c r="AA640" i="6" s="1"/>
  <c r="V640" i="6"/>
  <c r="W640" i="6" s="1"/>
  <c r="Z639" i="6"/>
  <c r="AA639" i="6" s="1"/>
  <c r="V639" i="6"/>
  <c r="W639" i="6" s="1"/>
  <c r="Z638" i="6"/>
  <c r="AA638" i="6" s="1"/>
  <c r="V638" i="6"/>
  <c r="W638" i="6" s="1"/>
  <c r="Z637" i="6"/>
  <c r="AA637" i="6" s="1"/>
  <c r="V637" i="6"/>
  <c r="W637" i="6" s="1"/>
  <c r="Z636" i="6"/>
  <c r="AA636" i="6" s="1"/>
  <c r="V636" i="6"/>
  <c r="W636" i="6" s="1"/>
  <c r="Z635" i="6"/>
  <c r="AA635" i="6" s="1"/>
  <c r="V635" i="6"/>
  <c r="W635" i="6" s="1"/>
  <c r="AA634" i="6"/>
  <c r="Z634" i="6"/>
  <c r="V634" i="6"/>
  <c r="W634" i="6" s="1"/>
  <c r="Z633" i="6"/>
  <c r="AA633" i="6" s="1"/>
  <c r="V633" i="6"/>
  <c r="W633" i="6" s="1"/>
  <c r="Z632" i="6"/>
  <c r="AA632" i="6" s="1"/>
  <c r="V632" i="6"/>
  <c r="W632" i="6" s="1"/>
  <c r="Z631" i="6"/>
  <c r="AA631" i="6" s="1"/>
  <c r="V631" i="6"/>
  <c r="W631" i="6" s="1"/>
  <c r="AA630" i="6"/>
  <c r="Z630" i="6"/>
  <c r="V630" i="6"/>
  <c r="W630" i="6" s="1"/>
  <c r="AA629" i="6"/>
  <c r="Z629" i="6"/>
  <c r="V629" i="6"/>
  <c r="W629" i="6" s="1"/>
  <c r="AA628" i="6"/>
  <c r="Z628" i="6"/>
  <c r="V628" i="6"/>
  <c r="W628" i="6" s="1"/>
  <c r="Z627" i="6"/>
  <c r="AA627" i="6" s="1"/>
  <c r="V627" i="6"/>
  <c r="W627" i="6" s="1"/>
  <c r="AA626" i="6"/>
  <c r="Z626" i="6"/>
  <c r="V626" i="6"/>
  <c r="W626" i="6" s="1"/>
  <c r="Z625" i="6"/>
  <c r="AA625" i="6" s="1"/>
  <c r="W625" i="6"/>
  <c r="V625" i="6"/>
  <c r="Z624" i="6"/>
  <c r="AA624" i="6" s="1"/>
  <c r="W624" i="6"/>
  <c r="V624" i="6"/>
  <c r="Z623" i="6"/>
  <c r="AA623" i="6" s="1"/>
  <c r="V623" i="6"/>
  <c r="W623" i="6" s="1"/>
  <c r="Z622" i="6"/>
  <c r="AA622" i="6" s="1"/>
  <c r="V622" i="6"/>
  <c r="W622" i="6" s="1"/>
  <c r="Z621" i="6"/>
  <c r="AA621" i="6" s="1"/>
  <c r="V621" i="6"/>
  <c r="W621" i="6" s="1"/>
  <c r="AA620" i="6"/>
  <c r="Z620" i="6"/>
  <c r="V620" i="6"/>
  <c r="W620" i="6" s="1"/>
  <c r="AA619" i="6"/>
  <c r="Z619" i="6"/>
  <c r="V619" i="6"/>
  <c r="W619" i="6" s="1"/>
  <c r="AA618" i="6"/>
  <c r="Z618" i="6"/>
  <c r="V618" i="6"/>
  <c r="W618" i="6" s="1"/>
  <c r="AA617" i="6"/>
  <c r="Z617" i="6"/>
  <c r="V617" i="6"/>
  <c r="W617" i="6" s="1"/>
  <c r="Z616" i="6"/>
  <c r="AA616" i="6" s="1"/>
  <c r="W616" i="6"/>
  <c r="V616" i="6"/>
  <c r="Z615" i="6"/>
  <c r="AA615" i="6" s="1"/>
  <c r="V615" i="6"/>
  <c r="W615" i="6" s="1"/>
  <c r="Z614" i="6"/>
  <c r="AA614" i="6" s="1"/>
  <c r="V614" i="6"/>
  <c r="W614" i="6" s="1"/>
  <c r="Z613" i="6"/>
  <c r="AA613" i="6" s="1"/>
  <c r="V613" i="6"/>
  <c r="W613" i="6" s="1"/>
  <c r="AA612" i="6"/>
  <c r="Z612" i="6"/>
  <c r="W612" i="6"/>
  <c r="V612" i="6"/>
  <c r="Z611" i="6"/>
  <c r="AA611" i="6" s="1"/>
  <c r="V611" i="6"/>
  <c r="W611" i="6" s="1"/>
  <c r="Z610" i="6"/>
  <c r="AA610" i="6" s="1"/>
  <c r="V610" i="6"/>
  <c r="W610" i="6" s="1"/>
  <c r="Z609" i="6"/>
  <c r="AA609" i="6" s="1"/>
  <c r="W609" i="6"/>
  <c r="V609" i="6"/>
  <c r="Z608" i="6"/>
  <c r="AA608" i="6" s="1"/>
  <c r="W608" i="6"/>
  <c r="V608" i="6"/>
  <c r="Z607" i="6"/>
  <c r="AA607" i="6" s="1"/>
  <c r="V607" i="6"/>
  <c r="W607" i="6" s="1"/>
  <c r="AA606" i="6"/>
  <c r="Z606" i="6"/>
  <c r="V606" i="6"/>
  <c r="W606" i="6" s="1"/>
  <c r="Z605" i="6"/>
  <c r="AA605" i="6" s="1"/>
  <c r="V605" i="6"/>
  <c r="W605" i="6" s="1"/>
  <c r="Z604" i="6"/>
  <c r="AA604" i="6" s="1"/>
  <c r="W604" i="6"/>
  <c r="V604" i="6"/>
  <c r="Z603" i="6"/>
  <c r="AA603" i="6" s="1"/>
  <c r="W603" i="6"/>
  <c r="V603" i="6"/>
  <c r="Z602" i="6"/>
  <c r="AA602" i="6" s="1"/>
  <c r="W602" i="6"/>
  <c r="V602" i="6"/>
  <c r="Z601" i="6"/>
  <c r="AA601" i="6" s="1"/>
  <c r="V601" i="6"/>
  <c r="W601" i="6" s="1"/>
  <c r="AA600" i="6"/>
  <c r="Z600" i="6"/>
  <c r="W600" i="6"/>
  <c r="V600" i="6"/>
  <c r="AA599" i="6"/>
  <c r="Z599" i="6"/>
  <c r="W599" i="6"/>
  <c r="V599" i="6"/>
  <c r="Z598" i="6"/>
  <c r="AA598" i="6" s="1"/>
  <c r="W598" i="6"/>
  <c r="V598" i="6"/>
  <c r="Z597" i="6"/>
  <c r="AA597" i="6" s="1"/>
  <c r="V597" i="6"/>
  <c r="W597" i="6" s="1"/>
  <c r="Z596" i="6"/>
  <c r="AA596" i="6" s="1"/>
  <c r="V596" i="6"/>
  <c r="W596" i="6" s="1"/>
  <c r="AA595" i="6"/>
  <c r="Z595" i="6"/>
  <c r="W595" i="6"/>
  <c r="V595" i="6"/>
  <c r="Z594" i="6"/>
  <c r="AA594" i="6" s="1"/>
  <c r="V594" i="6"/>
  <c r="W594" i="6" s="1"/>
  <c r="Z593" i="6"/>
  <c r="AA593" i="6" s="1"/>
  <c r="V593" i="6"/>
  <c r="W593" i="6" s="1"/>
  <c r="AA592" i="6"/>
  <c r="Z592" i="6"/>
  <c r="W592" i="6"/>
  <c r="V592" i="6"/>
  <c r="AA591" i="6"/>
  <c r="Z591" i="6"/>
  <c r="W591" i="6"/>
  <c r="V591" i="6"/>
  <c r="AA590" i="6"/>
  <c r="Z590" i="6"/>
  <c r="W590" i="6"/>
  <c r="V590" i="6"/>
  <c r="AA589" i="6"/>
  <c r="Z589" i="6"/>
  <c r="W589" i="6"/>
  <c r="V589" i="6"/>
  <c r="Z588" i="6"/>
  <c r="AA588" i="6" s="1"/>
  <c r="V588" i="6"/>
  <c r="W588" i="6" s="1"/>
  <c r="AA587" i="6"/>
  <c r="Z587" i="6"/>
  <c r="W587" i="6"/>
  <c r="V587" i="6"/>
  <c r="AA586" i="6"/>
  <c r="Z586" i="6"/>
  <c r="W586" i="6"/>
  <c r="V586" i="6"/>
  <c r="AA585" i="6"/>
  <c r="Z585" i="6"/>
  <c r="W585" i="6"/>
  <c r="V585" i="6"/>
  <c r="AA584" i="6"/>
  <c r="Z584" i="6"/>
  <c r="W584" i="6"/>
  <c r="V584" i="6"/>
  <c r="AA583" i="6"/>
  <c r="Z583" i="6"/>
  <c r="W583" i="6"/>
  <c r="V583" i="6"/>
  <c r="AA582" i="6"/>
  <c r="Z582" i="6"/>
  <c r="W582" i="6"/>
  <c r="V582" i="6"/>
  <c r="Z581" i="6"/>
  <c r="AA581" i="6" s="1"/>
  <c r="V581" i="6"/>
  <c r="W581" i="6" s="1"/>
  <c r="Z580" i="6"/>
  <c r="AA580" i="6" s="1"/>
  <c r="W580" i="6"/>
  <c r="V580" i="6"/>
  <c r="AA579" i="6"/>
  <c r="Z579" i="6"/>
  <c r="W579" i="6"/>
  <c r="V579" i="6"/>
  <c r="AA578" i="6"/>
  <c r="Z578" i="6"/>
  <c r="W578" i="6"/>
  <c r="V578" i="6"/>
  <c r="AA577" i="6"/>
  <c r="Z577" i="6"/>
  <c r="W577" i="6"/>
  <c r="V577" i="6"/>
  <c r="Z576" i="6"/>
  <c r="AA576" i="6" s="1"/>
  <c r="V576" i="6"/>
  <c r="W576" i="6" s="1"/>
  <c r="Z575" i="6"/>
  <c r="AA575" i="6" s="1"/>
  <c r="V575" i="6"/>
  <c r="W575" i="6" s="1"/>
  <c r="Z574" i="6"/>
  <c r="AA574" i="6" s="1"/>
  <c r="W574" i="6"/>
  <c r="V574" i="6"/>
  <c r="Z573" i="6"/>
  <c r="AA573" i="6" s="1"/>
  <c r="V573" i="6"/>
  <c r="W573" i="6" s="1"/>
  <c r="Z572" i="6"/>
  <c r="AA572" i="6" s="1"/>
  <c r="W572" i="6"/>
  <c r="V572" i="6"/>
  <c r="AA571" i="6"/>
  <c r="Z571" i="6"/>
  <c r="W571" i="6"/>
  <c r="V571" i="6"/>
  <c r="AA570" i="6"/>
  <c r="Z570" i="6"/>
  <c r="W570" i="6"/>
  <c r="V570" i="6"/>
  <c r="AA569" i="6"/>
  <c r="Z569" i="6"/>
  <c r="V569" i="6"/>
  <c r="W569" i="6" s="1"/>
  <c r="Z568" i="6"/>
  <c r="AA568" i="6" s="1"/>
  <c r="W568" i="6"/>
  <c r="V568" i="6"/>
  <c r="AA567" i="6"/>
  <c r="Z567" i="6"/>
  <c r="W567" i="6"/>
  <c r="V567" i="6"/>
  <c r="Z566" i="6"/>
  <c r="AA566" i="6" s="1"/>
  <c r="V566" i="6"/>
  <c r="W566" i="6" s="1"/>
  <c r="AA565" i="6"/>
  <c r="Z565" i="6"/>
  <c r="V565" i="6"/>
  <c r="W565" i="6" s="1"/>
  <c r="Z564" i="6"/>
  <c r="AA564" i="6" s="1"/>
  <c r="V564" i="6"/>
  <c r="W564" i="6" s="1"/>
  <c r="Z563" i="6"/>
  <c r="AA563" i="6" s="1"/>
  <c r="V563" i="6"/>
  <c r="W563" i="6" s="1"/>
  <c r="AA562" i="6"/>
  <c r="Z562" i="6"/>
  <c r="V562" i="6"/>
  <c r="W562" i="6" s="1"/>
  <c r="AA561" i="6"/>
  <c r="Z561" i="6"/>
  <c r="V561" i="6"/>
  <c r="W561" i="6" s="1"/>
  <c r="Z560" i="6"/>
  <c r="AA560" i="6" s="1"/>
  <c r="V560" i="6"/>
  <c r="W560" i="6" s="1"/>
  <c r="Z559" i="6"/>
  <c r="AA559" i="6" s="1"/>
  <c r="W559" i="6"/>
  <c r="V559" i="6"/>
  <c r="AA558" i="6"/>
  <c r="Z558" i="6"/>
  <c r="V558" i="6"/>
  <c r="W558" i="6" s="1"/>
  <c r="Z557" i="6"/>
  <c r="AA557" i="6" s="1"/>
  <c r="W557" i="6"/>
  <c r="V557" i="6"/>
  <c r="AA556" i="6"/>
  <c r="Z556" i="6"/>
  <c r="V556" i="6"/>
  <c r="W556" i="6" s="1"/>
  <c r="Z555" i="6"/>
  <c r="AA555" i="6" s="1"/>
  <c r="V555" i="6"/>
  <c r="W555" i="6" s="1"/>
  <c r="AA554" i="6"/>
  <c r="Z554" i="6"/>
  <c r="V554" i="6"/>
  <c r="W554" i="6" s="1"/>
  <c r="AA553" i="6"/>
  <c r="Z553" i="6"/>
  <c r="W553" i="6"/>
  <c r="V553" i="6"/>
  <c r="AA552" i="6"/>
  <c r="Z552" i="6"/>
  <c r="V552" i="6"/>
  <c r="W552" i="6" s="1"/>
  <c r="Z551" i="6"/>
  <c r="AA551" i="6" s="1"/>
  <c r="V551" i="6"/>
  <c r="W551" i="6" s="1"/>
  <c r="Z550" i="6"/>
  <c r="AA550" i="6" s="1"/>
  <c r="V550" i="6"/>
  <c r="W550" i="6" s="1"/>
  <c r="Z549" i="6"/>
  <c r="AA549" i="6" s="1"/>
  <c r="W549" i="6"/>
  <c r="V549" i="6"/>
  <c r="AA548" i="6"/>
  <c r="Z548" i="6"/>
  <c r="W548" i="6"/>
  <c r="V548" i="6"/>
  <c r="AA547" i="6"/>
  <c r="Z547" i="6"/>
  <c r="W547" i="6"/>
  <c r="V547" i="6"/>
  <c r="AA546" i="6"/>
  <c r="Z546" i="6"/>
  <c r="W546" i="6"/>
  <c r="V546" i="6"/>
  <c r="AA545" i="6"/>
  <c r="Z545" i="6"/>
  <c r="W545" i="6"/>
  <c r="V545" i="6"/>
  <c r="AA544" i="6"/>
  <c r="Z544" i="6"/>
  <c r="W544" i="6"/>
  <c r="V544" i="6"/>
  <c r="Z543" i="6"/>
  <c r="AA543" i="6" s="1"/>
  <c r="V543" i="6"/>
  <c r="W543" i="6" s="1"/>
  <c r="AA542" i="6"/>
  <c r="Z542" i="6"/>
  <c r="V542" i="6"/>
  <c r="W542" i="6" s="1"/>
  <c r="Z541" i="6"/>
  <c r="AA541" i="6" s="1"/>
  <c r="V541" i="6"/>
  <c r="W541" i="6" s="1"/>
  <c r="Z540" i="6"/>
  <c r="AA540" i="6" s="1"/>
  <c r="V540" i="6"/>
  <c r="W540" i="6" s="1"/>
  <c r="AA539" i="6"/>
  <c r="Z539" i="6"/>
  <c r="V539" i="6"/>
  <c r="W539" i="6" s="1"/>
  <c r="AA538" i="6"/>
  <c r="Z538" i="6"/>
  <c r="V538" i="6"/>
  <c r="W538" i="6" s="1"/>
  <c r="AA537" i="6"/>
  <c r="Z537" i="6"/>
  <c r="V537" i="6"/>
  <c r="W537" i="6" s="1"/>
  <c r="AA536" i="6"/>
  <c r="Z536" i="6"/>
  <c r="V536" i="6"/>
  <c r="W536" i="6" s="1"/>
  <c r="Z535" i="6"/>
  <c r="AA535" i="6" s="1"/>
  <c r="V535" i="6"/>
  <c r="W535" i="6" s="1"/>
  <c r="Z534" i="6"/>
  <c r="AA534" i="6" s="1"/>
  <c r="V534" i="6"/>
  <c r="W534" i="6" s="1"/>
  <c r="Z533" i="6"/>
  <c r="AA533" i="6" s="1"/>
  <c r="V533" i="6"/>
  <c r="W533" i="6" s="1"/>
  <c r="Z532" i="6"/>
  <c r="AA532" i="6" s="1"/>
  <c r="W532" i="6"/>
  <c r="V532" i="6"/>
  <c r="Z531" i="6"/>
  <c r="AA531" i="6" s="1"/>
  <c r="W531" i="6"/>
  <c r="V531" i="6"/>
  <c r="Z530" i="6"/>
  <c r="AA530" i="6" s="1"/>
  <c r="V530" i="6"/>
  <c r="W530" i="6" s="1"/>
  <c r="Z529" i="6"/>
  <c r="AA529" i="6" s="1"/>
  <c r="V529" i="6"/>
  <c r="W529" i="6" s="1"/>
  <c r="Z528" i="6"/>
  <c r="AA528" i="6" s="1"/>
  <c r="V528" i="6"/>
  <c r="W528" i="6" s="1"/>
  <c r="Z527" i="6"/>
  <c r="AA527" i="6" s="1"/>
  <c r="V527" i="6"/>
  <c r="W527" i="6" s="1"/>
  <c r="Z526" i="6"/>
  <c r="AA526" i="6" s="1"/>
  <c r="V526" i="6"/>
  <c r="W526" i="6" s="1"/>
  <c r="Z525" i="6"/>
  <c r="AA525" i="6" s="1"/>
  <c r="V525" i="6"/>
  <c r="W525" i="6" s="1"/>
  <c r="Z524" i="6"/>
  <c r="AA524" i="6" s="1"/>
  <c r="W524" i="6"/>
  <c r="V524" i="6"/>
  <c r="Z523" i="6"/>
  <c r="AA523" i="6" s="1"/>
  <c r="W523" i="6"/>
  <c r="V523" i="6"/>
  <c r="Z522" i="6"/>
  <c r="AA522" i="6" s="1"/>
  <c r="V522" i="6"/>
  <c r="W522" i="6" s="1"/>
  <c r="Z521" i="6"/>
  <c r="AA521" i="6" s="1"/>
  <c r="V521" i="6"/>
  <c r="W521" i="6" s="1"/>
  <c r="Z520" i="6"/>
  <c r="AA520" i="6" s="1"/>
  <c r="V520" i="6"/>
  <c r="W520" i="6" s="1"/>
  <c r="AA519" i="6"/>
  <c r="Z519" i="6"/>
  <c r="V519" i="6"/>
  <c r="W519" i="6" s="1"/>
  <c r="AA518" i="6"/>
  <c r="Z518" i="6"/>
  <c r="V518" i="6"/>
  <c r="W518" i="6" s="1"/>
  <c r="Z517" i="6"/>
  <c r="AA517" i="6" s="1"/>
  <c r="V517" i="6"/>
  <c r="W517" i="6" s="1"/>
  <c r="Z516" i="6"/>
  <c r="AA516" i="6" s="1"/>
  <c r="V516" i="6"/>
  <c r="W516" i="6" s="1"/>
  <c r="Z515" i="6"/>
  <c r="AA515" i="6" s="1"/>
  <c r="V515" i="6"/>
  <c r="W515" i="6" s="1"/>
  <c r="Z514" i="6"/>
  <c r="AA514" i="6" s="1"/>
  <c r="V514" i="6"/>
  <c r="W514" i="6" s="1"/>
  <c r="Z513" i="6"/>
  <c r="AA513" i="6" s="1"/>
  <c r="V513" i="6"/>
  <c r="W513" i="6" s="1"/>
  <c r="Z512" i="6"/>
  <c r="AA512" i="6" s="1"/>
  <c r="W512" i="6"/>
  <c r="V512" i="6"/>
  <c r="Z511" i="6"/>
  <c r="AA511" i="6" s="1"/>
  <c r="V511" i="6"/>
  <c r="W511" i="6" s="1"/>
  <c r="Z510" i="6"/>
  <c r="AA510" i="6" s="1"/>
  <c r="V510" i="6"/>
  <c r="W510" i="6" s="1"/>
  <c r="Z509" i="6"/>
  <c r="AA509" i="6" s="1"/>
  <c r="V509" i="6"/>
  <c r="W509" i="6" s="1"/>
  <c r="Z508" i="6"/>
  <c r="AA508" i="6" s="1"/>
  <c r="W508" i="6"/>
  <c r="V508" i="6"/>
  <c r="AA507" i="6"/>
  <c r="Z507" i="6"/>
  <c r="W507" i="6"/>
  <c r="V507" i="6"/>
  <c r="Z506" i="6"/>
  <c r="AA506" i="6" s="1"/>
  <c r="V506" i="6"/>
  <c r="W506" i="6" s="1"/>
  <c r="AA505" i="6"/>
  <c r="Z505" i="6"/>
  <c r="W505" i="6"/>
  <c r="V505" i="6"/>
  <c r="AA504" i="6"/>
  <c r="Z504" i="6"/>
  <c r="W504" i="6"/>
  <c r="V504" i="6"/>
  <c r="AA503" i="6"/>
  <c r="Z503" i="6"/>
  <c r="W503" i="6"/>
  <c r="V503" i="6"/>
  <c r="AA502" i="6"/>
  <c r="Z502" i="6"/>
  <c r="W502" i="6"/>
  <c r="V502" i="6"/>
  <c r="AA501" i="6"/>
  <c r="Z501" i="6"/>
  <c r="W501" i="6"/>
  <c r="V501" i="6"/>
  <c r="AA500" i="6"/>
  <c r="Z500" i="6"/>
  <c r="V500" i="6"/>
  <c r="W500" i="6" s="1"/>
  <c r="Z499" i="6"/>
  <c r="AA499" i="6" s="1"/>
  <c r="V499" i="6"/>
  <c r="W499" i="6" s="1"/>
  <c r="Z498" i="6"/>
  <c r="AA498" i="6" s="1"/>
  <c r="V498" i="6"/>
  <c r="W498" i="6" s="1"/>
  <c r="Z497" i="6"/>
  <c r="AA497" i="6" s="1"/>
  <c r="W497" i="6"/>
  <c r="V497" i="6"/>
  <c r="AA496" i="6"/>
  <c r="Z496" i="6"/>
  <c r="W496" i="6"/>
  <c r="V496" i="6"/>
  <c r="AA495" i="6"/>
  <c r="Z495" i="6"/>
  <c r="W495" i="6"/>
  <c r="V495" i="6"/>
  <c r="AA494" i="6"/>
  <c r="Z494" i="6"/>
  <c r="V494" i="6"/>
  <c r="W494" i="6" s="1"/>
  <c r="Z493" i="6"/>
  <c r="AA493" i="6" s="1"/>
  <c r="V493" i="6"/>
  <c r="W493" i="6" s="1"/>
  <c r="Z492" i="6"/>
  <c r="AA492" i="6" s="1"/>
  <c r="V492" i="6"/>
  <c r="W492" i="6" s="1"/>
  <c r="Z491" i="6"/>
  <c r="AA491" i="6" s="1"/>
  <c r="W491" i="6"/>
  <c r="V491" i="6"/>
  <c r="Z490" i="6"/>
  <c r="AA490" i="6" s="1"/>
  <c r="V490" i="6"/>
  <c r="W490" i="6" s="1"/>
  <c r="Z489" i="6"/>
  <c r="AA489" i="6" s="1"/>
  <c r="V489" i="6"/>
  <c r="W489" i="6" s="1"/>
  <c r="Z488" i="6"/>
  <c r="AA488" i="6" s="1"/>
  <c r="V488" i="6"/>
  <c r="W488" i="6" s="1"/>
  <c r="Z487" i="6"/>
  <c r="AA487" i="6" s="1"/>
  <c r="V487" i="6"/>
  <c r="W487" i="6" s="1"/>
  <c r="Z486" i="6"/>
  <c r="AA486" i="6" s="1"/>
  <c r="V486" i="6"/>
  <c r="W486" i="6" s="1"/>
  <c r="Z485" i="6"/>
  <c r="AA485" i="6" s="1"/>
  <c r="V485" i="6"/>
  <c r="W485" i="6" s="1"/>
  <c r="Z484" i="6"/>
  <c r="AA484" i="6" s="1"/>
  <c r="V484" i="6"/>
  <c r="W484" i="6" s="1"/>
  <c r="Z483" i="6"/>
  <c r="AA483" i="6" s="1"/>
  <c r="V483" i="6"/>
  <c r="W483" i="6" s="1"/>
  <c r="Z482" i="6"/>
  <c r="AA482" i="6" s="1"/>
  <c r="V482" i="6"/>
  <c r="W482" i="6" s="1"/>
  <c r="Z481" i="6"/>
  <c r="AA481" i="6" s="1"/>
  <c r="W481" i="6"/>
  <c r="V481" i="6"/>
  <c r="Z480" i="6"/>
  <c r="AA480" i="6" s="1"/>
  <c r="V480" i="6"/>
  <c r="W480" i="6" s="1"/>
  <c r="AA479" i="6"/>
  <c r="Z479" i="6"/>
  <c r="V479" i="6"/>
  <c r="W479" i="6" s="1"/>
  <c r="Z478" i="6"/>
  <c r="AA478" i="6" s="1"/>
  <c r="V478" i="6"/>
  <c r="W478" i="6" s="1"/>
  <c r="Z477" i="6"/>
  <c r="AA477" i="6" s="1"/>
  <c r="V477" i="6"/>
  <c r="W477" i="6" s="1"/>
  <c r="AA476" i="6"/>
  <c r="Z476" i="6"/>
  <c r="V476" i="6"/>
  <c r="W476" i="6" s="1"/>
  <c r="Z475" i="6"/>
  <c r="AA475" i="6" s="1"/>
  <c r="V475" i="6"/>
  <c r="W475" i="6" s="1"/>
  <c r="Z474" i="6"/>
  <c r="AA474" i="6" s="1"/>
  <c r="V474" i="6"/>
  <c r="W474" i="6" s="1"/>
  <c r="Z473" i="6"/>
  <c r="AA473" i="6" s="1"/>
  <c r="W473" i="6"/>
  <c r="V473" i="6"/>
  <c r="Z472" i="6"/>
  <c r="AA472" i="6" s="1"/>
  <c r="W472" i="6"/>
  <c r="V472" i="6"/>
  <c r="Z471" i="6"/>
  <c r="AA471" i="6" s="1"/>
  <c r="W471" i="6"/>
  <c r="V471" i="6"/>
  <c r="Z470" i="6"/>
  <c r="AA470" i="6" s="1"/>
  <c r="V470" i="6"/>
  <c r="W470" i="6" s="1"/>
  <c r="Z469" i="6"/>
  <c r="AA469" i="6" s="1"/>
  <c r="V469" i="6"/>
  <c r="W469" i="6" s="1"/>
  <c r="Z468" i="6"/>
  <c r="AA468" i="6" s="1"/>
  <c r="W468" i="6"/>
  <c r="V468" i="6"/>
  <c r="Z467" i="6"/>
  <c r="AA467" i="6" s="1"/>
  <c r="W467" i="6"/>
  <c r="V467" i="6"/>
  <c r="Z466" i="6"/>
  <c r="AA466" i="6" s="1"/>
  <c r="V466" i="6"/>
  <c r="W466" i="6" s="1"/>
  <c r="Z465" i="6"/>
  <c r="AA465" i="6" s="1"/>
  <c r="V465" i="6"/>
  <c r="W465" i="6" s="1"/>
  <c r="AA464" i="6"/>
  <c r="Z464" i="6"/>
  <c r="V464" i="6"/>
  <c r="W464" i="6" s="1"/>
  <c r="AA463" i="6"/>
  <c r="Z463" i="6"/>
  <c r="V463" i="6"/>
  <c r="W463" i="6" s="1"/>
  <c r="Z462" i="6"/>
  <c r="AA462" i="6" s="1"/>
  <c r="V462" i="6"/>
  <c r="W462" i="6" s="1"/>
  <c r="Z461" i="6"/>
  <c r="AA461" i="6" s="1"/>
  <c r="W461" i="6"/>
  <c r="V461" i="6"/>
  <c r="AA460" i="6"/>
  <c r="Z460" i="6"/>
  <c r="W460" i="6"/>
  <c r="V460" i="6"/>
  <c r="AA459" i="6"/>
  <c r="Z459" i="6"/>
  <c r="W459" i="6"/>
  <c r="V459" i="6"/>
  <c r="AA458" i="6"/>
  <c r="Z458" i="6"/>
  <c r="W458" i="6"/>
  <c r="V458" i="6"/>
  <c r="AA457" i="6"/>
  <c r="Z457" i="6"/>
  <c r="W457" i="6"/>
  <c r="V457" i="6"/>
  <c r="AA456" i="6"/>
  <c r="Z456" i="6"/>
  <c r="W456" i="6"/>
  <c r="V456" i="6"/>
  <c r="Z455" i="6"/>
  <c r="AA455" i="6" s="1"/>
  <c r="V455" i="6"/>
  <c r="W455" i="6" s="1"/>
  <c r="Z454" i="6"/>
  <c r="AA454" i="6" s="1"/>
  <c r="W454" i="6"/>
  <c r="V454" i="6"/>
  <c r="Z453" i="6"/>
  <c r="AA453" i="6" s="1"/>
  <c r="W453" i="6"/>
  <c r="V453" i="6"/>
  <c r="Z452" i="6"/>
  <c r="AA452" i="6" s="1"/>
  <c r="V452" i="6"/>
  <c r="W452" i="6" s="1"/>
  <c r="Z451" i="6"/>
  <c r="AA451" i="6" s="1"/>
  <c r="V451" i="6"/>
  <c r="W451" i="6" s="1"/>
  <c r="Z450" i="6"/>
  <c r="AA450" i="6" s="1"/>
  <c r="W450" i="6"/>
  <c r="V450" i="6"/>
  <c r="Z449" i="6"/>
  <c r="AA449" i="6" s="1"/>
  <c r="W449" i="6"/>
  <c r="V449" i="6"/>
  <c r="Z448" i="6"/>
  <c r="AA448" i="6" s="1"/>
  <c r="V448" i="6"/>
  <c r="W448" i="6" s="1"/>
  <c r="Z447" i="6"/>
  <c r="AA447" i="6" s="1"/>
  <c r="V447" i="6"/>
  <c r="W447" i="6" s="1"/>
  <c r="Z446" i="6"/>
  <c r="AA446" i="6" s="1"/>
  <c r="W446" i="6"/>
  <c r="V446" i="6"/>
  <c r="Z445" i="6"/>
  <c r="AA445" i="6" s="1"/>
  <c r="V445" i="6"/>
  <c r="W445" i="6" s="1"/>
  <c r="Z444" i="6"/>
  <c r="AA444" i="6" s="1"/>
  <c r="W444" i="6"/>
  <c r="V444" i="6"/>
  <c r="AA443" i="6"/>
  <c r="Z443" i="6"/>
  <c r="W443" i="6"/>
  <c r="V443" i="6"/>
  <c r="Z442" i="6"/>
  <c r="AA442" i="6" s="1"/>
  <c r="V442" i="6"/>
  <c r="W442" i="6" s="1"/>
  <c r="Z441" i="6"/>
  <c r="AA441" i="6" s="1"/>
  <c r="V441" i="6"/>
  <c r="W441" i="6" s="1"/>
  <c r="Z440" i="6"/>
  <c r="AA440" i="6" s="1"/>
  <c r="W440" i="6"/>
  <c r="V440" i="6"/>
  <c r="Z439" i="6"/>
  <c r="AA439" i="6" s="1"/>
  <c r="W439" i="6"/>
  <c r="V439" i="6"/>
  <c r="Z438" i="6"/>
  <c r="AA438" i="6" s="1"/>
  <c r="V438" i="6"/>
  <c r="W438" i="6" s="1"/>
  <c r="Z437" i="6"/>
  <c r="AA437" i="6" s="1"/>
  <c r="V437" i="6"/>
  <c r="W437" i="6" s="1"/>
  <c r="AA436" i="6"/>
  <c r="Z436" i="6"/>
  <c r="W436" i="6"/>
  <c r="V436" i="6"/>
  <c r="AA435" i="6"/>
  <c r="Z435" i="6"/>
  <c r="W435" i="6"/>
  <c r="V435" i="6"/>
  <c r="Z434" i="6"/>
  <c r="AA434" i="6" s="1"/>
  <c r="V434" i="6"/>
  <c r="W434" i="6" s="1"/>
  <c r="AA433" i="6"/>
  <c r="Z433" i="6"/>
  <c r="W433" i="6"/>
  <c r="V433" i="6"/>
  <c r="AA432" i="6"/>
  <c r="Z432" i="6"/>
  <c r="W432" i="6"/>
  <c r="V432" i="6"/>
  <c r="Z431" i="6"/>
  <c r="AA431" i="6" s="1"/>
  <c r="V431" i="6"/>
  <c r="W431" i="6" s="1"/>
  <c r="Z430" i="6"/>
  <c r="AA430" i="6" s="1"/>
  <c r="V430" i="6"/>
  <c r="W430" i="6" s="1"/>
  <c r="Z429" i="6"/>
  <c r="AA429" i="6" s="1"/>
  <c r="V429" i="6"/>
  <c r="W429" i="6" s="1"/>
  <c r="Z428" i="6"/>
  <c r="AA428" i="6" s="1"/>
  <c r="W428" i="6"/>
  <c r="V428" i="6"/>
  <c r="Z427" i="6"/>
  <c r="AA427" i="6" s="1"/>
  <c r="V427" i="6"/>
  <c r="W427" i="6" s="1"/>
  <c r="Z426" i="6"/>
  <c r="AA426" i="6" s="1"/>
  <c r="V426" i="6"/>
  <c r="W426" i="6" s="1"/>
  <c r="Z425" i="6"/>
  <c r="AA425" i="6" s="1"/>
  <c r="V425" i="6"/>
  <c r="W425" i="6" s="1"/>
  <c r="Z424" i="6"/>
  <c r="AA424" i="6" s="1"/>
  <c r="V424" i="6"/>
  <c r="W424" i="6" s="1"/>
  <c r="Z423" i="6"/>
  <c r="AA423" i="6" s="1"/>
  <c r="W423" i="6"/>
  <c r="V423" i="6"/>
  <c r="Z422" i="6"/>
  <c r="AA422" i="6" s="1"/>
  <c r="V422" i="6"/>
  <c r="W422" i="6" s="1"/>
  <c r="Z421" i="6"/>
  <c r="AA421" i="6" s="1"/>
  <c r="V421" i="6"/>
  <c r="W421" i="6" s="1"/>
  <c r="Z420" i="6"/>
  <c r="AA420" i="6" s="1"/>
  <c r="V420" i="6"/>
  <c r="W420" i="6" s="1"/>
  <c r="Z419" i="6"/>
  <c r="AA419" i="6" s="1"/>
  <c r="V419" i="6"/>
  <c r="W419" i="6" s="1"/>
  <c r="AA418" i="6"/>
  <c r="Z418" i="6"/>
  <c r="W418" i="6"/>
  <c r="V418" i="6"/>
  <c r="AA417" i="6"/>
  <c r="Z417" i="6"/>
  <c r="V417" i="6"/>
  <c r="W417" i="6" s="1"/>
  <c r="Z416" i="6"/>
  <c r="AA416" i="6" s="1"/>
  <c r="W416" i="6"/>
  <c r="V416" i="6"/>
  <c r="AA415" i="6"/>
  <c r="Z415" i="6"/>
  <c r="W415" i="6"/>
  <c r="V415" i="6"/>
  <c r="Z414" i="6"/>
  <c r="AA414" i="6" s="1"/>
  <c r="V414" i="6"/>
  <c r="W414" i="6" s="1"/>
  <c r="Z413" i="6"/>
  <c r="AA413" i="6" s="1"/>
  <c r="V413" i="6"/>
  <c r="W413" i="6" s="1"/>
  <c r="Z412" i="6"/>
  <c r="AA412" i="6" s="1"/>
  <c r="V412" i="6"/>
  <c r="W412" i="6" s="1"/>
  <c r="Z411" i="6"/>
  <c r="AA411" i="6" s="1"/>
  <c r="W411" i="6"/>
  <c r="V411" i="6"/>
  <c r="Z410" i="6"/>
  <c r="AA410" i="6" s="1"/>
  <c r="W410" i="6"/>
  <c r="V410" i="6"/>
  <c r="Z409" i="6"/>
  <c r="AA409" i="6" s="1"/>
  <c r="V409" i="6"/>
  <c r="W409" i="6" s="1"/>
  <c r="Z408" i="6"/>
  <c r="AA408" i="6" s="1"/>
  <c r="V408" i="6"/>
  <c r="W408" i="6" s="1"/>
  <c r="Z407" i="6"/>
  <c r="AA407" i="6" s="1"/>
  <c r="W407" i="6"/>
  <c r="V407" i="6"/>
  <c r="AA406" i="6"/>
  <c r="Z406" i="6"/>
  <c r="W406" i="6"/>
  <c r="V406" i="6"/>
  <c r="Z405" i="6"/>
  <c r="AA405" i="6" s="1"/>
  <c r="V405" i="6"/>
  <c r="W405" i="6" s="1"/>
  <c r="AA404" i="6"/>
  <c r="Z404" i="6"/>
  <c r="W404" i="6"/>
  <c r="V404" i="6"/>
  <c r="AA403" i="6"/>
  <c r="Z403" i="6"/>
  <c r="V403" i="6"/>
  <c r="W403" i="6" s="1"/>
  <c r="Z402" i="6"/>
  <c r="AA402" i="6" s="1"/>
  <c r="V402" i="6"/>
  <c r="W402" i="6" s="1"/>
  <c r="Z401" i="6"/>
  <c r="AA401" i="6" s="1"/>
  <c r="V401" i="6"/>
  <c r="W401" i="6" s="1"/>
  <c r="Z400" i="6"/>
  <c r="AA400" i="6" s="1"/>
  <c r="W400" i="6"/>
  <c r="V400" i="6"/>
  <c r="Z399" i="6"/>
  <c r="AA399" i="6" s="1"/>
  <c r="W399" i="6"/>
  <c r="V399" i="6"/>
  <c r="Z398" i="6"/>
  <c r="AA398" i="6" s="1"/>
  <c r="V398" i="6"/>
  <c r="W398" i="6" s="1"/>
  <c r="Z397" i="6"/>
  <c r="AA397" i="6" s="1"/>
  <c r="V397" i="6"/>
  <c r="W397" i="6" s="1"/>
  <c r="Z396" i="6"/>
  <c r="AA396" i="6" s="1"/>
  <c r="V396" i="6"/>
  <c r="W396" i="6" s="1"/>
  <c r="Z395" i="6"/>
  <c r="AA395" i="6" s="1"/>
  <c r="V395" i="6"/>
  <c r="W395" i="6" s="1"/>
  <c r="Z394" i="6"/>
  <c r="AA394" i="6" s="1"/>
  <c r="V394" i="6"/>
  <c r="W394" i="6" s="1"/>
  <c r="Z393" i="6"/>
  <c r="AA393" i="6" s="1"/>
  <c r="V393" i="6"/>
  <c r="W393" i="6" s="1"/>
  <c r="AA392" i="6"/>
  <c r="Z392" i="6"/>
  <c r="V392" i="6"/>
  <c r="W392" i="6" s="1"/>
  <c r="AA391" i="6"/>
  <c r="Z391" i="6"/>
  <c r="V391" i="6"/>
  <c r="W391" i="6" s="1"/>
  <c r="Z390" i="6"/>
  <c r="AA390" i="6" s="1"/>
  <c r="V390" i="6"/>
  <c r="W390" i="6" s="1"/>
  <c r="Z389" i="6"/>
  <c r="AA389" i="6" s="1"/>
  <c r="V389" i="6"/>
  <c r="W389" i="6" s="1"/>
  <c r="AA388" i="6"/>
  <c r="Z388" i="6"/>
  <c r="V388" i="6"/>
  <c r="W388" i="6" s="1"/>
  <c r="Z387" i="6"/>
  <c r="AA387" i="6" s="1"/>
  <c r="W387" i="6"/>
  <c r="V387" i="6"/>
  <c r="Z386" i="6"/>
  <c r="AA386" i="6" s="1"/>
  <c r="W386" i="6"/>
  <c r="V386" i="6"/>
  <c r="Z385" i="6"/>
  <c r="AA385" i="6" s="1"/>
  <c r="W385" i="6"/>
  <c r="V385" i="6"/>
  <c r="Z384" i="6"/>
  <c r="AA384" i="6" s="1"/>
  <c r="W384" i="6"/>
  <c r="V384" i="6"/>
  <c r="Z383" i="6"/>
  <c r="AA383" i="6" s="1"/>
  <c r="W383" i="6"/>
  <c r="V383" i="6"/>
  <c r="Z382" i="6"/>
  <c r="AA382" i="6" s="1"/>
  <c r="V382" i="6"/>
  <c r="W382" i="6" s="1"/>
  <c r="Z381" i="6"/>
  <c r="AA381" i="6" s="1"/>
  <c r="V381" i="6"/>
  <c r="W381" i="6" s="1"/>
  <c r="Z380" i="6"/>
  <c r="AA380" i="6" s="1"/>
  <c r="W380" i="6"/>
  <c r="V380" i="6"/>
  <c r="Z379" i="6"/>
  <c r="AA379" i="6" s="1"/>
  <c r="V379" i="6"/>
  <c r="W379" i="6" s="1"/>
  <c r="Z378" i="6"/>
  <c r="AA378" i="6" s="1"/>
  <c r="V378" i="6"/>
  <c r="W378" i="6" s="1"/>
  <c r="Z377" i="6"/>
  <c r="AA377" i="6" s="1"/>
  <c r="W377" i="6"/>
  <c r="V377" i="6"/>
  <c r="Z376" i="6"/>
  <c r="AA376" i="6" s="1"/>
  <c r="W376" i="6"/>
  <c r="V376" i="6"/>
  <c r="AA375" i="6"/>
  <c r="Z375" i="6"/>
  <c r="W375" i="6"/>
  <c r="V375" i="6"/>
  <c r="AA374" i="6"/>
  <c r="Z374" i="6"/>
  <c r="W374" i="6"/>
  <c r="V374" i="6"/>
  <c r="AA373" i="6"/>
  <c r="Z373" i="6"/>
  <c r="W373" i="6"/>
  <c r="V373" i="6"/>
  <c r="AA372" i="6"/>
  <c r="Z372" i="6"/>
  <c r="W372" i="6"/>
  <c r="V372" i="6"/>
  <c r="AA371" i="6"/>
  <c r="Z371" i="6"/>
  <c r="W371" i="6"/>
  <c r="V371" i="6"/>
  <c r="Z370" i="6"/>
  <c r="AA370" i="6" s="1"/>
  <c r="V370" i="6"/>
  <c r="W370" i="6" s="1"/>
  <c r="AA369" i="6"/>
  <c r="Z369" i="6"/>
  <c r="V369" i="6"/>
  <c r="W369" i="6" s="1"/>
  <c r="Z368" i="6"/>
  <c r="AA368" i="6" s="1"/>
  <c r="V368" i="6"/>
  <c r="W368" i="6" s="1"/>
  <c r="Z367" i="6"/>
  <c r="AA367" i="6" s="1"/>
  <c r="V367" i="6"/>
  <c r="W367" i="6" s="1"/>
  <c r="AA366" i="6"/>
  <c r="Z366" i="6"/>
  <c r="V366" i="6"/>
  <c r="W366" i="6" s="1"/>
  <c r="AA365" i="6"/>
  <c r="Z365" i="6"/>
  <c r="V365" i="6"/>
  <c r="W365" i="6" s="1"/>
  <c r="AA364" i="6"/>
  <c r="Z364" i="6"/>
  <c r="V364" i="6"/>
  <c r="W364" i="6" s="1"/>
  <c r="AA363" i="6"/>
  <c r="Z363" i="6"/>
  <c r="V363" i="6"/>
  <c r="W363" i="6" s="1"/>
  <c r="AA362" i="6"/>
  <c r="Z362" i="6"/>
  <c r="V362" i="6"/>
  <c r="W362" i="6" s="1"/>
  <c r="AA361" i="6"/>
  <c r="Z361" i="6"/>
  <c r="V361" i="6"/>
  <c r="W361" i="6" s="1"/>
  <c r="Z360" i="6"/>
  <c r="AA360" i="6" s="1"/>
  <c r="V360" i="6"/>
  <c r="W360" i="6" s="1"/>
  <c r="Z359" i="6"/>
  <c r="AA359" i="6" s="1"/>
  <c r="V359" i="6"/>
  <c r="W359" i="6" s="1"/>
  <c r="Z358" i="6"/>
  <c r="AA358" i="6" s="1"/>
  <c r="V358" i="6"/>
  <c r="W358" i="6" s="1"/>
  <c r="Z357" i="6"/>
  <c r="AA357" i="6" s="1"/>
  <c r="W357" i="6"/>
  <c r="V357" i="6"/>
  <c r="Z356" i="6"/>
  <c r="AA356" i="6" s="1"/>
  <c r="V356" i="6"/>
  <c r="W356" i="6" s="1"/>
  <c r="AA355" i="6"/>
  <c r="Z355" i="6"/>
  <c r="V355" i="6"/>
  <c r="W355" i="6" s="1"/>
  <c r="AA354" i="6"/>
  <c r="Z354" i="6"/>
  <c r="V354" i="6"/>
  <c r="W354" i="6" s="1"/>
  <c r="Z353" i="6"/>
  <c r="AA353" i="6" s="1"/>
  <c r="V353" i="6"/>
  <c r="W353" i="6" s="1"/>
  <c r="Z352" i="6"/>
  <c r="AA352" i="6" s="1"/>
  <c r="W352" i="6"/>
  <c r="V352" i="6"/>
  <c r="Z351" i="6"/>
  <c r="AA351" i="6" s="1"/>
  <c r="V351" i="6"/>
  <c r="W351" i="6" s="1"/>
  <c r="Z350" i="6"/>
  <c r="AA350" i="6" s="1"/>
  <c r="V350" i="6"/>
  <c r="W350" i="6" s="1"/>
  <c r="Z349" i="6"/>
  <c r="AA349" i="6" s="1"/>
  <c r="V349" i="6"/>
  <c r="W349" i="6" s="1"/>
  <c r="Z348" i="6"/>
  <c r="AA348" i="6" s="1"/>
  <c r="W348" i="6"/>
  <c r="V348" i="6"/>
  <c r="Z347" i="6"/>
  <c r="AA347" i="6" s="1"/>
  <c r="W347" i="6"/>
  <c r="V347" i="6"/>
  <c r="AA346" i="6"/>
  <c r="Z346" i="6"/>
  <c r="W346" i="6"/>
  <c r="V346" i="6"/>
  <c r="AA345" i="6"/>
  <c r="Z345" i="6"/>
  <c r="W345" i="6"/>
  <c r="V345" i="6"/>
  <c r="AA344" i="6"/>
  <c r="Z344" i="6"/>
  <c r="W344" i="6"/>
  <c r="V344" i="6"/>
  <c r="AA343" i="6"/>
  <c r="Z343" i="6"/>
  <c r="W343" i="6"/>
  <c r="V343" i="6"/>
  <c r="AA342" i="6"/>
  <c r="Z342" i="6"/>
  <c r="W342" i="6"/>
  <c r="V342" i="6"/>
  <c r="AA341" i="6"/>
  <c r="Z341" i="6"/>
  <c r="V341" i="6"/>
  <c r="W341" i="6" s="1"/>
  <c r="Z340" i="6"/>
  <c r="AA340" i="6" s="1"/>
  <c r="V340" i="6"/>
  <c r="W340" i="6" s="1"/>
  <c r="Z339" i="6"/>
  <c r="AA339" i="6" s="1"/>
  <c r="W339" i="6"/>
  <c r="V339" i="6"/>
  <c r="Z338" i="6"/>
  <c r="AA338" i="6" s="1"/>
  <c r="V338" i="6"/>
  <c r="W338" i="6" s="1"/>
  <c r="AA337" i="6"/>
  <c r="Z337" i="6"/>
  <c r="V337" i="6"/>
  <c r="W337" i="6" s="1"/>
  <c r="Z336" i="6"/>
  <c r="AA336" i="6" s="1"/>
  <c r="W336" i="6"/>
  <c r="V336" i="6"/>
  <c r="Z335" i="6"/>
  <c r="AA335" i="6" s="1"/>
  <c r="W335" i="6"/>
  <c r="V335" i="6"/>
  <c r="Z334" i="6"/>
  <c r="AA334" i="6" s="1"/>
  <c r="V334" i="6"/>
  <c r="W334" i="6" s="1"/>
  <c r="Z333" i="6"/>
  <c r="AA333" i="6" s="1"/>
  <c r="V333" i="6"/>
  <c r="W333" i="6" s="1"/>
  <c r="Z332" i="6"/>
  <c r="AA332" i="6" s="1"/>
  <c r="V332" i="6"/>
  <c r="W332" i="6" s="1"/>
  <c r="Z331" i="6"/>
  <c r="AA331" i="6" s="1"/>
  <c r="W331" i="6"/>
  <c r="V331" i="6"/>
  <c r="Z330" i="6"/>
  <c r="AA330" i="6" s="1"/>
  <c r="W330" i="6"/>
  <c r="V330" i="6"/>
  <c r="Z329" i="6"/>
  <c r="AA329" i="6" s="1"/>
  <c r="V329" i="6"/>
  <c r="W329" i="6" s="1"/>
  <c r="Z328" i="6"/>
  <c r="AA328" i="6" s="1"/>
  <c r="V328" i="6"/>
  <c r="W328" i="6" s="1"/>
  <c r="Z327" i="6"/>
  <c r="AA327" i="6" s="1"/>
  <c r="V327" i="6"/>
  <c r="W327" i="6" s="1"/>
  <c r="AA326" i="6"/>
  <c r="Z326" i="6"/>
  <c r="W326" i="6"/>
  <c r="V326" i="6"/>
  <c r="AA325" i="6"/>
  <c r="Z325" i="6"/>
  <c r="W325" i="6"/>
  <c r="V325" i="6"/>
  <c r="AA324" i="6"/>
  <c r="Z324" i="6"/>
  <c r="V324" i="6"/>
  <c r="W324" i="6" s="1"/>
  <c r="AA323" i="6"/>
  <c r="Z323" i="6"/>
  <c r="V323" i="6"/>
  <c r="W323" i="6" s="1"/>
  <c r="Z322" i="6"/>
  <c r="AA322" i="6" s="1"/>
  <c r="W322" i="6"/>
  <c r="V322" i="6"/>
  <c r="Z321" i="6"/>
  <c r="AA321" i="6" s="1"/>
  <c r="W321" i="6"/>
  <c r="V321" i="6"/>
  <c r="Z320" i="6"/>
  <c r="AA320" i="6" s="1"/>
  <c r="W320" i="6"/>
  <c r="V320" i="6"/>
  <c r="Z319" i="6"/>
  <c r="AA319" i="6" s="1"/>
  <c r="W319" i="6"/>
  <c r="V319" i="6"/>
  <c r="Z318" i="6"/>
  <c r="AA318" i="6" s="1"/>
  <c r="V318" i="6"/>
  <c r="W318" i="6" s="1"/>
  <c r="Z317" i="6"/>
  <c r="AA317" i="6" s="1"/>
  <c r="V317" i="6"/>
  <c r="W317" i="6" s="1"/>
  <c r="AA316" i="6"/>
  <c r="Z316" i="6"/>
  <c r="V316" i="6"/>
  <c r="W316" i="6" s="1"/>
  <c r="Z315" i="6"/>
  <c r="AA315" i="6" s="1"/>
  <c r="V315" i="6"/>
  <c r="W315" i="6" s="1"/>
  <c r="Z314" i="6"/>
  <c r="AA314" i="6" s="1"/>
  <c r="V314" i="6"/>
  <c r="W314" i="6" s="1"/>
  <c r="AA313" i="6"/>
  <c r="Z313" i="6"/>
  <c r="V313" i="6"/>
  <c r="W313" i="6" s="1"/>
  <c r="Z312" i="6"/>
  <c r="AA312" i="6" s="1"/>
  <c r="V312" i="6"/>
  <c r="W312" i="6" s="1"/>
  <c r="Z311" i="6"/>
  <c r="AA311" i="6" s="1"/>
  <c r="W311" i="6"/>
  <c r="V311" i="6"/>
  <c r="Z310" i="6"/>
  <c r="AA310" i="6" s="1"/>
  <c r="W310" i="6"/>
  <c r="V310" i="6"/>
  <c r="Z309" i="6"/>
  <c r="AA309" i="6" s="1"/>
  <c r="W309" i="6"/>
  <c r="V309" i="6"/>
  <c r="Z308" i="6"/>
  <c r="AA308" i="6" s="1"/>
  <c r="W308" i="6"/>
  <c r="V308" i="6"/>
  <c r="Z307" i="6"/>
  <c r="AA307" i="6" s="1"/>
  <c r="W307" i="6"/>
  <c r="V307" i="6"/>
  <c r="Z306" i="6"/>
  <c r="AA306" i="6" s="1"/>
  <c r="V306" i="6"/>
  <c r="W306" i="6" s="1"/>
  <c r="AA305" i="6"/>
  <c r="Z305" i="6"/>
  <c r="V305" i="6"/>
  <c r="W305" i="6" s="1"/>
  <c r="AA304" i="6"/>
  <c r="Z304" i="6"/>
  <c r="V304" i="6"/>
  <c r="W304" i="6" s="1"/>
  <c r="AA303" i="6"/>
  <c r="Z303" i="6"/>
  <c r="V303" i="6"/>
  <c r="W303" i="6" s="1"/>
  <c r="AA302" i="6"/>
  <c r="Z302" i="6"/>
  <c r="V302" i="6"/>
  <c r="W302" i="6" s="1"/>
  <c r="Z301" i="6"/>
  <c r="AA301" i="6" s="1"/>
  <c r="V301" i="6"/>
  <c r="W301" i="6" s="1"/>
  <c r="AA300" i="6"/>
  <c r="Z300" i="6"/>
  <c r="V300" i="6"/>
  <c r="W300" i="6" s="1"/>
  <c r="Z299" i="6"/>
  <c r="AA299" i="6" s="1"/>
  <c r="W299" i="6"/>
  <c r="V299" i="6"/>
  <c r="Z298" i="6"/>
  <c r="AA298" i="6" s="1"/>
  <c r="W298" i="6"/>
  <c r="V298" i="6"/>
  <c r="Z297" i="6"/>
  <c r="AA297" i="6" s="1"/>
  <c r="V297" i="6"/>
  <c r="W297" i="6" s="1"/>
  <c r="Z296" i="6"/>
  <c r="AA296" i="6" s="1"/>
  <c r="V296" i="6"/>
  <c r="W296" i="6" s="1"/>
  <c r="AA295" i="6"/>
  <c r="Z295" i="6"/>
  <c r="V295" i="6"/>
  <c r="W295" i="6" s="1"/>
  <c r="Z294" i="6"/>
  <c r="AA294" i="6" s="1"/>
  <c r="V294" i="6"/>
  <c r="W294" i="6" s="1"/>
  <c r="AA293" i="6"/>
  <c r="Z293" i="6"/>
  <c r="V293" i="6"/>
  <c r="W293" i="6" s="1"/>
  <c r="AA292" i="6"/>
  <c r="Z292" i="6"/>
  <c r="V292" i="6"/>
  <c r="W292" i="6" s="1"/>
  <c r="AA291" i="6"/>
  <c r="Z291" i="6"/>
  <c r="V291" i="6"/>
  <c r="W291" i="6" s="1"/>
  <c r="AA290" i="6"/>
  <c r="Z290" i="6"/>
  <c r="V290" i="6"/>
  <c r="W290" i="6" s="1"/>
  <c r="AA289" i="6"/>
  <c r="Z289" i="6"/>
  <c r="V289" i="6"/>
  <c r="W289" i="6" s="1"/>
  <c r="AA288" i="6"/>
  <c r="Z288" i="6"/>
  <c r="V288" i="6"/>
  <c r="W288" i="6" s="1"/>
  <c r="AA287" i="6"/>
  <c r="Z287" i="6"/>
  <c r="V287" i="6"/>
  <c r="W287" i="6" s="1"/>
  <c r="AA286" i="6"/>
  <c r="Z286" i="6"/>
  <c r="V286" i="6"/>
  <c r="W286" i="6" s="1"/>
  <c r="AA285" i="6"/>
  <c r="Z285" i="6"/>
  <c r="V285" i="6"/>
  <c r="W285" i="6" s="1"/>
  <c r="AA284" i="6"/>
  <c r="Z284" i="6"/>
  <c r="V284" i="6"/>
  <c r="W284" i="6" s="1"/>
  <c r="AA283" i="6"/>
  <c r="Z283" i="6"/>
  <c r="V283" i="6"/>
  <c r="W283" i="6" s="1"/>
  <c r="AA282" i="6"/>
  <c r="Z282" i="6"/>
  <c r="V282" i="6"/>
  <c r="W282" i="6" s="1"/>
  <c r="AA281" i="6"/>
  <c r="Z281" i="6"/>
  <c r="V281" i="6"/>
  <c r="W281" i="6" s="1"/>
  <c r="AA280" i="6"/>
  <c r="Z280" i="6"/>
  <c r="V280" i="6"/>
  <c r="W280" i="6" s="1"/>
  <c r="Z279" i="6"/>
  <c r="AA279" i="6" s="1"/>
  <c r="W279" i="6"/>
  <c r="V279" i="6"/>
  <c r="Z278" i="6"/>
  <c r="AA278" i="6" s="1"/>
  <c r="W278" i="6"/>
  <c r="V278" i="6"/>
  <c r="Z277" i="6"/>
  <c r="AA277" i="6" s="1"/>
  <c r="W277" i="6"/>
  <c r="V277" i="6"/>
  <c r="Z276" i="6"/>
  <c r="AA276" i="6" s="1"/>
  <c r="W276" i="6"/>
  <c r="V276" i="6"/>
  <c r="Z275" i="6"/>
  <c r="AA275" i="6" s="1"/>
  <c r="V275" i="6"/>
  <c r="W275" i="6" s="1"/>
  <c r="Z274" i="6"/>
  <c r="AA274" i="6" s="1"/>
  <c r="V274" i="6"/>
  <c r="W274" i="6" s="1"/>
  <c r="AA273" i="6"/>
  <c r="Z273" i="6"/>
  <c r="V273" i="6"/>
  <c r="W273" i="6" s="1"/>
  <c r="AA272" i="6"/>
  <c r="Z272" i="6"/>
  <c r="V272" i="6"/>
  <c r="W272" i="6" s="1"/>
  <c r="Z271" i="6"/>
  <c r="AA271" i="6" s="1"/>
  <c r="V271" i="6"/>
  <c r="W271" i="6" s="1"/>
  <c r="Z270" i="6"/>
  <c r="AA270" i="6" s="1"/>
  <c r="V270" i="6"/>
  <c r="W270" i="6" s="1"/>
  <c r="Z269" i="6"/>
  <c r="AA269" i="6" s="1"/>
  <c r="W269" i="6"/>
  <c r="V269" i="6"/>
  <c r="Z268" i="6"/>
  <c r="AA268" i="6" s="1"/>
  <c r="W268" i="6"/>
  <c r="V268" i="6"/>
  <c r="Z267" i="6"/>
  <c r="AA267" i="6" s="1"/>
  <c r="V267" i="6"/>
  <c r="W267" i="6" s="1"/>
  <c r="Z266" i="6"/>
  <c r="AA266" i="6" s="1"/>
  <c r="W266" i="6"/>
  <c r="V266" i="6"/>
  <c r="Z265" i="6"/>
  <c r="AA265" i="6" s="1"/>
  <c r="V265" i="6"/>
  <c r="W265" i="6" s="1"/>
  <c r="AA264" i="6"/>
  <c r="Z264" i="6"/>
  <c r="V264" i="6"/>
  <c r="W264" i="6" s="1"/>
  <c r="Z263" i="6"/>
  <c r="AA263" i="6" s="1"/>
  <c r="W263" i="6"/>
  <c r="V263" i="6"/>
  <c r="Z262" i="6"/>
  <c r="AA262" i="6" s="1"/>
  <c r="V262" i="6"/>
  <c r="W262" i="6" s="1"/>
  <c r="Z261" i="6"/>
  <c r="AA261" i="6" s="1"/>
  <c r="W261" i="6"/>
  <c r="V261" i="6"/>
  <c r="Z260" i="6"/>
  <c r="AA260" i="6" s="1"/>
  <c r="V260" i="6"/>
  <c r="W260" i="6" s="1"/>
  <c r="Z259" i="6"/>
  <c r="AA259" i="6" s="1"/>
  <c r="V259" i="6"/>
  <c r="W259" i="6" s="1"/>
  <c r="AA258" i="6"/>
  <c r="Z258" i="6"/>
  <c r="V258" i="6"/>
  <c r="W258" i="6" s="1"/>
  <c r="AA257" i="6"/>
  <c r="Z257" i="6"/>
  <c r="V257" i="6"/>
  <c r="W257" i="6" s="1"/>
  <c r="AA256" i="6"/>
  <c r="Z256" i="6"/>
  <c r="V256" i="6"/>
  <c r="W256" i="6" s="1"/>
  <c r="AA255" i="6"/>
  <c r="Z255" i="6"/>
  <c r="V255" i="6"/>
  <c r="W255" i="6" s="1"/>
  <c r="Z254" i="6"/>
  <c r="AA254" i="6" s="1"/>
  <c r="V254" i="6"/>
  <c r="W254" i="6" s="1"/>
  <c r="Z253" i="6"/>
  <c r="AA253" i="6" s="1"/>
  <c r="V253" i="6"/>
  <c r="W253" i="6" s="1"/>
  <c r="Z252" i="6"/>
  <c r="AA252" i="6" s="1"/>
  <c r="W252" i="6"/>
  <c r="V252" i="6"/>
  <c r="Z251" i="6"/>
  <c r="AA251" i="6" s="1"/>
  <c r="W251" i="6"/>
  <c r="V251" i="6"/>
  <c r="Z250" i="6"/>
  <c r="AA250" i="6" s="1"/>
  <c r="W250" i="6"/>
  <c r="V250" i="6"/>
  <c r="Z249" i="6"/>
  <c r="AA249" i="6" s="1"/>
  <c r="W249" i="6"/>
  <c r="V249" i="6"/>
  <c r="Z248" i="6"/>
  <c r="AA248" i="6" s="1"/>
  <c r="W248" i="6"/>
  <c r="V248" i="6"/>
  <c r="Z247" i="6"/>
  <c r="AA247" i="6" s="1"/>
  <c r="W247" i="6"/>
  <c r="V247" i="6"/>
  <c r="Z246" i="6"/>
  <c r="AA246" i="6" s="1"/>
  <c r="W246" i="6"/>
  <c r="V246" i="6"/>
  <c r="Z245" i="6"/>
  <c r="AA245" i="6" s="1"/>
  <c r="W245" i="6"/>
  <c r="V245" i="6"/>
  <c r="Z244" i="6"/>
  <c r="AA244" i="6" s="1"/>
  <c r="W244" i="6"/>
  <c r="V244" i="6"/>
  <c r="Z243" i="6"/>
  <c r="AA243" i="6" s="1"/>
  <c r="W243" i="6"/>
  <c r="V243" i="6"/>
  <c r="Z242" i="6"/>
  <c r="AA242" i="6" s="1"/>
  <c r="W242" i="6"/>
  <c r="V242" i="6"/>
  <c r="Z241" i="6"/>
  <c r="AA241" i="6" s="1"/>
  <c r="W241" i="6"/>
  <c r="V241" i="6"/>
  <c r="Z240" i="6"/>
  <c r="AA240" i="6" s="1"/>
  <c r="W240" i="6"/>
  <c r="V240" i="6"/>
  <c r="Z239" i="6"/>
  <c r="AA239" i="6" s="1"/>
  <c r="W239" i="6"/>
  <c r="V239" i="6"/>
  <c r="Z238" i="6"/>
  <c r="AA238" i="6" s="1"/>
  <c r="W238" i="6"/>
  <c r="V238" i="6"/>
  <c r="Z237" i="6"/>
  <c r="AA237" i="6" s="1"/>
  <c r="W237" i="6"/>
  <c r="V237" i="6"/>
  <c r="Z236" i="6"/>
  <c r="AA236" i="6" s="1"/>
  <c r="W236" i="6"/>
  <c r="V236" i="6"/>
  <c r="Z235" i="6"/>
  <c r="AA235" i="6" s="1"/>
  <c r="W235" i="6"/>
  <c r="V235" i="6"/>
  <c r="Z234" i="6"/>
  <c r="AA234" i="6" s="1"/>
  <c r="W234" i="6"/>
  <c r="V234" i="6"/>
  <c r="Z233" i="6"/>
  <c r="AA233" i="6" s="1"/>
  <c r="V233" i="6"/>
  <c r="W233" i="6" s="1"/>
  <c r="Z232" i="6"/>
  <c r="AA232" i="6" s="1"/>
  <c r="V232" i="6"/>
  <c r="W232" i="6" s="1"/>
  <c r="AA231" i="6"/>
  <c r="Z231" i="6"/>
  <c r="V231" i="6"/>
  <c r="W231" i="6" s="1"/>
  <c r="AA230" i="6"/>
  <c r="Z230" i="6"/>
  <c r="V230" i="6"/>
  <c r="W230" i="6" s="1"/>
  <c r="AA229" i="6"/>
  <c r="Z229" i="6"/>
  <c r="V229" i="6"/>
  <c r="W229" i="6" s="1"/>
  <c r="AA228" i="6"/>
  <c r="Z228" i="6"/>
  <c r="V228" i="6"/>
  <c r="W228" i="6" s="1"/>
  <c r="AA227" i="6"/>
  <c r="Z227" i="6"/>
  <c r="V227" i="6"/>
  <c r="W227" i="6" s="1"/>
  <c r="AA226" i="6"/>
  <c r="Z226" i="6"/>
  <c r="V226" i="6"/>
  <c r="W226" i="6" s="1"/>
  <c r="AA225" i="6"/>
  <c r="Z225" i="6"/>
  <c r="V225" i="6"/>
  <c r="W225" i="6" s="1"/>
  <c r="Z224" i="6"/>
  <c r="AA224" i="6" s="1"/>
  <c r="W224" i="6"/>
  <c r="V224" i="6"/>
  <c r="Z223" i="6"/>
  <c r="AA223" i="6" s="1"/>
  <c r="W223" i="6"/>
  <c r="V223" i="6"/>
  <c r="Z222" i="6"/>
  <c r="AA222" i="6" s="1"/>
  <c r="W222" i="6"/>
  <c r="V222" i="6"/>
  <c r="Z221" i="6"/>
  <c r="AA221" i="6" s="1"/>
  <c r="W221" i="6"/>
  <c r="V221" i="6"/>
  <c r="Z220" i="6"/>
  <c r="AA220" i="6" s="1"/>
  <c r="W220" i="6"/>
  <c r="V220" i="6"/>
  <c r="Z219" i="6"/>
  <c r="AA219" i="6" s="1"/>
  <c r="W219" i="6"/>
  <c r="V219" i="6"/>
  <c r="Z218" i="6"/>
  <c r="AA218" i="6" s="1"/>
  <c r="W218" i="6"/>
  <c r="V218" i="6"/>
  <c r="Z217" i="6"/>
  <c r="AA217" i="6" s="1"/>
  <c r="V217" i="6"/>
  <c r="W217" i="6" s="1"/>
  <c r="Z216" i="6"/>
  <c r="AA216" i="6" s="1"/>
  <c r="V216" i="6"/>
  <c r="W216" i="6" s="1"/>
  <c r="Z215" i="6"/>
  <c r="AA215" i="6" s="1"/>
  <c r="W215" i="6"/>
  <c r="V215" i="6"/>
  <c r="Z214" i="6"/>
  <c r="AA214" i="6" s="1"/>
  <c r="W214" i="6"/>
  <c r="V214" i="6"/>
  <c r="Z213" i="6"/>
  <c r="AA213" i="6" s="1"/>
  <c r="W213" i="6"/>
  <c r="V213" i="6"/>
  <c r="Z212" i="6"/>
  <c r="AA212" i="6" s="1"/>
  <c r="V212" i="6"/>
  <c r="W212" i="6" s="1"/>
  <c r="Z211" i="6"/>
  <c r="AA211" i="6" s="1"/>
  <c r="V211" i="6"/>
  <c r="W211" i="6" s="1"/>
  <c r="Z210" i="6"/>
  <c r="AA210" i="6" s="1"/>
  <c r="W210" i="6"/>
  <c r="V210" i="6"/>
  <c r="Z209" i="6"/>
  <c r="AA209" i="6" s="1"/>
  <c r="V209" i="6"/>
  <c r="W209" i="6" s="1"/>
  <c r="Z208" i="6"/>
  <c r="AA208" i="6" s="1"/>
  <c r="V208" i="6"/>
  <c r="W208" i="6" s="1"/>
  <c r="Z207" i="6"/>
  <c r="AA207" i="6" s="1"/>
  <c r="W207" i="6"/>
  <c r="V207" i="6"/>
  <c r="Z206" i="6"/>
  <c r="AA206" i="6" s="1"/>
  <c r="W206" i="6"/>
  <c r="V206" i="6"/>
  <c r="Z205" i="6"/>
  <c r="AA205" i="6" s="1"/>
  <c r="W205" i="6"/>
  <c r="V205" i="6"/>
  <c r="Z204" i="6"/>
  <c r="AA204" i="6" s="1"/>
  <c r="W204" i="6"/>
  <c r="V204" i="6"/>
  <c r="Z203" i="6"/>
  <c r="AA203" i="6" s="1"/>
  <c r="V203" i="6"/>
  <c r="W203" i="6" s="1"/>
  <c r="AA202" i="6"/>
  <c r="Z202" i="6"/>
  <c r="V202" i="6"/>
  <c r="W202" i="6" s="1"/>
  <c r="Z201" i="6"/>
  <c r="AA201" i="6" s="1"/>
  <c r="V201" i="6"/>
  <c r="W201" i="6" s="1"/>
  <c r="AA200" i="6"/>
  <c r="Z200" i="6"/>
  <c r="V200" i="6"/>
  <c r="W200" i="6" s="1"/>
  <c r="Z199" i="6"/>
  <c r="AA199" i="6" s="1"/>
  <c r="W199" i="6"/>
  <c r="V199" i="6"/>
  <c r="Z198" i="6"/>
  <c r="AA198" i="6" s="1"/>
  <c r="W198" i="6"/>
  <c r="V198" i="6"/>
  <c r="Z197" i="6"/>
  <c r="AA197" i="6" s="1"/>
  <c r="W197" i="6"/>
  <c r="V197" i="6"/>
  <c r="Z196" i="6"/>
  <c r="AA196" i="6" s="1"/>
  <c r="W196" i="6"/>
  <c r="V196" i="6"/>
  <c r="Z195" i="6"/>
  <c r="AA195" i="6" s="1"/>
  <c r="W195" i="6"/>
  <c r="V195" i="6"/>
  <c r="Z194" i="6"/>
  <c r="AA194" i="6" s="1"/>
  <c r="W194" i="6"/>
  <c r="V194" i="6"/>
  <c r="Z193" i="6"/>
  <c r="AA193" i="6" s="1"/>
  <c r="W193" i="6"/>
  <c r="V193" i="6"/>
  <c r="Z192" i="6"/>
  <c r="AA192" i="6" s="1"/>
  <c r="V192" i="6"/>
  <c r="W192" i="6" s="1"/>
  <c r="AA191" i="6"/>
  <c r="Z191" i="6"/>
  <c r="V191" i="6"/>
  <c r="W191" i="6" s="1"/>
  <c r="Z190" i="6"/>
  <c r="AA190" i="6" s="1"/>
  <c r="V190" i="6"/>
  <c r="W190" i="6" s="1"/>
  <c r="Z189" i="6"/>
  <c r="AA189" i="6" s="1"/>
  <c r="W189" i="6"/>
  <c r="V189" i="6"/>
  <c r="Z188" i="6"/>
  <c r="AA188" i="6" s="1"/>
  <c r="V188" i="6"/>
  <c r="W188" i="6" s="1"/>
  <c r="Z187" i="6"/>
  <c r="AA187" i="6" s="1"/>
  <c r="V187" i="6"/>
  <c r="W187" i="6" s="1"/>
  <c r="AA186" i="6"/>
  <c r="Z186" i="6"/>
  <c r="V186" i="6"/>
  <c r="W186" i="6" s="1"/>
  <c r="AA185" i="6"/>
  <c r="Z185" i="6"/>
  <c r="V185" i="6"/>
  <c r="W185" i="6" s="1"/>
  <c r="AA184" i="6"/>
  <c r="Z184" i="6"/>
  <c r="V184" i="6"/>
  <c r="W184" i="6" s="1"/>
  <c r="Z183" i="6"/>
  <c r="AA183" i="6" s="1"/>
  <c r="V183" i="6"/>
  <c r="W183" i="6" s="1"/>
  <c r="Z182" i="6"/>
  <c r="AA182" i="6" s="1"/>
  <c r="V182" i="6"/>
  <c r="W182" i="6" s="1"/>
  <c r="AA181" i="6"/>
  <c r="Z181" i="6"/>
  <c r="V181" i="6"/>
  <c r="W181" i="6" s="1"/>
  <c r="AA180" i="6"/>
  <c r="Z180" i="6"/>
  <c r="V180" i="6"/>
  <c r="W180" i="6" s="1"/>
  <c r="AA179" i="6"/>
  <c r="Z179" i="6"/>
  <c r="V179" i="6"/>
  <c r="W179" i="6" s="1"/>
  <c r="AA178" i="6"/>
  <c r="Z178" i="6"/>
  <c r="V178" i="6"/>
  <c r="W178" i="6" s="1"/>
  <c r="AA177" i="6"/>
  <c r="Z177" i="6"/>
  <c r="V177" i="6"/>
  <c r="W177" i="6" s="1"/>
  <c r="AA176" i="6"/>
  <c r="Z176" i="6"/>
  <c r="V176" i="6"/>
  <c r="W176" i="6" s="1"/>
  <c r="AA175" i="6"/>
  <c r="Z175" i="6"/>
  <c r="V175" i="6"/>
  <c r="W175" i="6" s="1"/>
  <c r="AA174" i="6"/>
  <c r="Z174" i="6"/>
  <c r="V174" i="6"/>
  <c r="W174" i="6" s="1"/>
  <c r="AA173" i="6"/>
  <c r="Z173" i="6"/>
  <c r="V173" i="6"/>
  <c r="W173" i="6" s="1"/>
  <c r="Z172" i="6"/>
  <c r="AA172" i="6" s="1"/>
  <c r="W172" i="6"/>
  <c r="V172" i="6"/>
  <c r="Z171" i="6"/>
  <c r="AA171" i="6" s="1"/>
  <c r="W171" i="6"/>
  <c r="V171" i="6"/>
  <c r="Z170" i="6"/>
  <c r="AA170" i="6" s="1"/>
  <c r="W170" i="6"/>
  <c r="V170" i="6"/>
  <c r="Z169" i="6"/>
  <c r="AA169" i="6" s="1"/>
  <c r="V169" i="6"/>
  <c r="W169" i="6" s="1"/>
  <c r="Z168" i="6"/>
  <c r="AA168" i="6" s="1"/>
  <c r="W168" i="6"/>
  <c r="V168" i="6"/>
  <c r="Z167" i="6"/>
  <c r="AA167" i="6" s="1"/>
  <c r="W167" i="6"/>
  <c r="V167" i="6"/>
  <c r="Z166" i="6"/>
  <c r="AA166" i="6" s="1"/>
  <c r="V166" i="6"/>
  <c r="W166" i="6" s="1"/>
  <c r="Z165" i="6"/>
  <c r="AA165" i="6" s="1"/>
  <c r="V165" i="6"/>
  <c r="W165" i="6" s="1"/>
  <c r="AA164" i="6"/>
  <c r="Z164" i="6"/>
  <c r="V164" i="6"/>
  <c r="W164" i="6" s="1"/>
  <c r="AA163" i="6"/>
  <c r="Z163" i="6"/>
  <c r="V163" i="6"/>
  <c r="W163" i="6" s="1"/>
  <c r="AA162" i="6"/>
  <c r="Z162" i="6"/>
  <c r="V162" i="6"/>
  <c r="W162" i="6" s="1"/>
  <c r="AA161" i="6"/>
  <c r="Z161" i="6"/>
  <c r="V161" i="6"/>
  <c r="W161" i="6" s="1"/>
  <c r="AA160" i="6"/>
  <c r="Z160" i="6"/>
  <c r="V160" i="6"/>
  <c r="W160" i="6" s="1"/>
  <c r="AA159" i="6"/>
  <c r="Z159" i="6"/>
  <c r="V159" i="6"/>
  <c r="W159" i="6" s="1"/>
  <c r="Z158" i="6"/>
  <c r="AA158" i="6" s="1"/>
  <c r="W158" i="6"/>
  <c r="V158" i="6"/>
  <c r="Z157" i="6"/>
  <c r="AA157" i="6" s="1"/>
  <c r="W157" i="6"/>
  <c r="V157" i="6"/>
  <c r="Z156" i="6"/>
  <c r="AA156" i="6" s="1"/>
  <c r="W156" i="6"/>
  <c r="V156" i="6"/>
  <c r="Z155" i="6"/>
  <c r="AA155" i="6" s="1"/>
  <c r="V155" i="6"/>
  <c r="W155" i="6" s="1"/>
  <c r="Z154" i="6"/>
  <c r="AA154" i="6" s="1"/>
  <c r="W154" i="6"/>
  <c r="V154" i="6"/>
  <c r="Z153" i="6"/>
  <c r="AA153" i="6" s="1"/>
  <c r="V153" i="6"/>
  <c r="W153" i="6" s="1"/>
  <c r="AA152" i="6"/>
  <c r="Z152" i="6"/>
  <c r="V152" i="6"/>
  <c r="W152" i="6" s="1"/>
  <c r="Z151" i="6"/>
  <c r="AA151" i="6" s="1"/>
  <c r="V151" i="6"/>
  <c r="W151" i="6" s="1"/>
  <c r="Z150" i="6"/>
  <c r="AA150" i="6" s="1"/>
  <c r="V150" i="6"/>
  <c r="W150" i="6" s="1"/>
  <c r="Z149" i="6"/>
  <c r="AA149" i="6" s="1"/>
  <c r="V149" i="6"/>
  <c r="W149" i="6" s="1"/>
  <c r="AA148" i="6"/>
  <c r="Z148" i="6"/>
  <c r="V148" i="6"/>
  <c r="W148" i="6" s="1"/>
  <c r="Z147" i="6"/>
  <c r="AA147" i="6" s="1"/>
  <c r="V147" i="6"/>
  <c r="W147" i="6" s="1"/>
  <c r="AA146" i="6"/>
  <c r="Z146" i="6"/>
  <c r="V146" i="6"/>
  <c r="W146" i="6" s="1"/>
  <c r="AA145" i="6"/>
  <c r="Z145" i="6"/>
  <c r="V145" i="6"/>
  <c r="W145" i="6" s="1"/>
  <c r="Z144" i="6"/>
  <c r="AA144" i="6" s="1"/>
  <c r="V144" i="6"/>
  <c r="W144" i="6" s="1"/>
  <c r="Z143" i="6"/>
  <c r="AA143" i="6" s="1"/>
  <c r="W143" i="6"/>
  <c r="V143" i="6"/>
  <c r="Z142" i="6"/>
  <c r="AA142" i="6" s="1"/>
  <c r="W142" i="6"/>
  <c r="V142" i="6"/>
  <c r="Z141" i="6"/>
  <c r="AA141" i="6" s="1"/>
  <c r="V141" i="6"/>
  <c r="W141" i="6" s="1"/>
  <c r="Z140" i="6"/>
  <c r="AA140" i="6" s="1"/>
  <c r="W140" i="6"/>
  <c r="V140" i="6"/>
  <c r="Z139" i="6"/>
  <c r="AA139" i="6" s="1"/>
  <c r="W139" i="6"/>
  <c r="V139" i="6"/>
  <c r="Z138" i="6"/>
  <c r="AA138" i="6" s="1"/>
  <c r="V138" i="6"/>
  <c r="W138" i="6" s="1"/>
  <c r="AA137" i="6"/>
  <c r="Z137" i="6"/>
  <c r="V137" i="6"/>
  <c r="W137" i="6" s="1"/>
  <c r="Z136" i="6"/>
  <c r="AA136" i="6" s="1"/>
  <c r="V136" i="6"/>
  <c r="W136" i="6" s="1"/>
  <c r="Z135" i="6"/>
  <c r="AA135" i="6" s="1"/>
  <c r="V135" i="6"/>
  <c r="W135" i="6" s="1"/>
  <c r="Z134" i="6"/>
  <c r="AA134" i="6" s="1"/>
  <c r="V134" i="6"/>
  <c r="W134" i="6" s="1"/>
  <c r="Z133" i="6"/>
  <c r="AA133" i="6" s="1"/>
  <c r="V133" i="6"/>
  <c r="W133" i="6" s="1"/>
  <c r="Z132" i="6"/>
  <c r="AA132" i="6" s="1"/>
  <c r="V132" i="6"/>
  <c r="W132" i="6" s="1"/>
  <c r="Z131" i="6"/>
  <c r="AA131" i="6" s="1"/>
  <c r="V131" i="6"/>
  <c r="W131" i="6" s="1"/>
  <c r="Z130" i="6"/>
  <c r="AA130" i="6" s="1"/>
  <c r="W130" i="6"/>
  <c r="V130" i="6"/>
  <c r="Z129" i="6"/>
  <c r="AA129" i="6" s="1"/>
  <c r="W129" i="6"/>
  <c r="V129" i="6"/>
  <c r="Z128" i="6"/>
  <c r="AA128" i="6" s="1"/>
  <c r="W128" i="6"/>
  <c r="V128" i="6"/>
  <c r="Z127" i="6"/>
  <c r="AA127" i="6" s="1"/>
  <c r="V127" i="6"/>
  <c r="W127" i="6" s="1"/>
  <c r="Z126" i="6"/>
  <c r="AA126" i="6" s="1"/>
  <c r="W126" i="6"/>
  <c r="V126" i="6"/>
  <c r="Z125" i="6"/>
  <c r="AA125" i="6" s="1"/>
  <c r="V125" i="6"/>
  <c r="W125" i="6" s="1"/>
  <c r="Z124" i="6"/>
  <c r="AA124" i="6" s="1"/>
  <c r="V124" i="6"/>
  <c r="W124" i="6" s="1"/>
  <c r="Z123" i="6"/>
  <c r="AA123" i="6" s="1"/>
  <c r="W123" i="6"/>
  <c r="V123" i="6"/>
  <c r="Z122" i="6"/>
  <c r="AA122" i="6" s="1"/>
  <c r="W122" i="6"/>
  <c r="V122" i="6"/>
  <c r="Z121" i="6"/>
  <c r="AA121" i="6" s="1"/>
  <c r="V121" i="6"/>
  <c r="W121" i="6" s="1"/>
  <c r="AA120" i="6"/>
  <c r="Z120" i="6"/>
  <c r="V120" i="6"/>
  <c r="W120" i="6" s="1"/>
  <c r="Z119" i="6"/>
  <c r="AA119" i="6" s="1"/>
  <c r="V119" i="6"/>
  <c r="W119" i="6" s="1"/>
  <c r="Z118" i="6"/>
  <c r="AA118" i="6" s="1"/>
  <c r="W118" i="6"/>
  <c r="V118" i="6"/>
  <c r="Z117" i="6"/>
  <c r="AA117" i="6" s="1"/>
  <c r="W117" i="6"/>
  <c r="V117" i="6"/>
  <c r="Z116" i="6"/>
  <c r="AA116" i="6" s="1"/>
  <c r="V116" i="6"/>
  <c r="W116" i="6" s="1"/>
  <c r="Z115" i="6"/>
  <c r="AA115" i="6" s="1"/>
  <c r="V115" i="6"/>
  <c r="W115" i="6" s="1"/>
  <c r="AA114" i="6"/>
  <c r="Z114" i="6"/>
  <c r="V114" i="6"/>
  <c r="W114" i="6" s="1"/>
  <c r="Z113" i="6"/>
  <c r="AA113" i="6" s="1"/>
  <c r="V113" i="6"/>
  <c r="W113" i="6" s="1"/>
  <c r="Z112" i="6"/>
  <c r="AA112" i="6" s="1"/>
  <c r="W112" i="6"/>
  <c r="V112" i="6"/>
  <c r="Z111" i="6"/>
  <c r="AA111" i="6" s="1"/>
  <c r="W111" i="6"/>
  <c r="V111" i="6"/>
  <c r="Z110" i="6"/>
  <c r="AA110" i="6" s="1"/>
  <c r="V110" i="6"/>
  <c r="W110" i="6" s="1"/>
  <c r="AA109" i="6"/>
  <c r="Z109" i="6"/>
  <c r="V109" i="6"/>
  <c r="W109" i="6" s="1"/>
  <c r="AA108" i="6"/>
  <c r="Z108" i="6"/>
  <c r="V108" i="6"/>
  <c r="W108" i="6" s="1"/>
  <c r="Z107" i="6"/>
  <c r="AA107" i="6" s="1"/>
  <c r="W107" i="6"/>
  <c r="V107" i="6"/>
  <c r="Z106" i="6"/>
  <c r="AA106" i="6" s="1"/>
  <c r="W106" i="6"/>
  <c r="V106" i="6"/>
  <c r="Z105" i="6"/>
  <c r="AA105" i="6" s="1"/>
  <c r="V105" i="6"/>
  <c r="W105" i="6" s="1"/>
  <c r="AA104" i="6"/>
  <c r="Z104" i="6"/>
  <c r="V104" i="6"/>
  <c r="W104" i="6" s="1"/>
  <c r="AA103" i="6"/>
  <c r="Z103" i="6"/>
  <c r="V103" i="6"/>
  <c r="W103" i="6" s="1"/>
  <c r="AA102" i="6"/>
  <c r="Z102" i="6"/>
  <c r="V102" i="6"/>
  <c r="W102" i="6" s="1"/>
  <c r="AA101" i="6"/>
  <c r="Z101" i="6"/>
  <c r="V101" i="6"/>
  <c r="W101" i="6" s="1"/>
  <c r="Z100" i="6"/>
  <c r="AA100" i="6" s="1"/>
  <c r="W100" i="6"/>
  <c r="V100" i="6"/>
  <c r="Z99" i="6"/>
  <c r="AA99" i="6" s="1"/>
  <c r="V99" i="6"/>
  <c r="W99" i="6" s="1"/>
  <c r="Z98" i="6"/>
  <c r="AA98" i="6" s="1"/>
  <c r="V98" i="6"/>
  <c r="W98" i="6" s="1"/>
  <c r="Z97" i="6"/>
  <c r="AA97" i="6" s="1"/>
  <c r="V97" i="6"/>
  <c r="W97" i="6" s="1"/>
  <c r="Z96" i="6"/>
  <c r="AA96" i="6" s="1"/>
  <c r="V96" i="6"/>
  <c r="W96" i="6" s="1"/>
  <c r="AA95" i="6"/>
  <c r="Z95" i="6"/>
  <c r="V95" i="6"/>
  <c r="W95" i="6" s="1"/>
  <c r="Z94" i="6"/>
  <c r="AA94" i="6" s="1"/>
  <c r="W94" i="6"/>
  <c r="V94" i="6"/>
  <c r="Z93" i="6"/>
  <c r="AA93" i="6" s="1"/>
  <c r="W93" i="6"/>
  <c r="V93" i="6"/>
  <c r="Z92" i="6"/>
  <c r="AA92" i="6" s="1"/>
  <c r="W92" i="6"/>
  <c r="V92" i="6"/>
  <c r="Z91" i="6"/>
  <c r="AA91" i="6" s="1"/>
  <c r="W91" i="6"/>
  <c r="V91" i="6"/>
  <c r="Z90" i="6"/>
  <c r="AA90" i="6" s="1"/>
  <c r="W90" i="6"/>
  <c r="V90" i="6"/>
  <c r="Z89" i="6"/>
  <c r="AA89" i="6" s="1"/>
  <c r="V89" i="6"/>
  <c r="W89" i="6" s="1"/>
  <c r="AA88" i="6"/>
  <c r="Z88" i="6"/>
  <c r="V88" i="6"/>
  <c r="W88" i="6" s="1"/>
  <c r="AA87" i="6"/>
  <c r="Z87" i="6"/>
  <c r="V87" i="6"/>
  <c r="W87" i="6" s="1"/>
  <c r="AA86" i="6"/>
  <c r="Z86" i="6"/>
  <c r="V86" i="6"/>
  <c r="W86" i="6" s="1"/>
  <c r="AA85" i="6"/>
  <c r="Z85" i="6"/>
  <c r="V85" i="6"/>
  <c r="W85" i="6" s="1"/>
  <c r="Z84" i="6"/>
  <c r="AA84" i="6" s="1"/>
  <c r="V84" i="6"/>
  <c r="W84" i="6" s="1"/>
  <c r="AA83" i="6"/>
  <c r="Z83" i="6"/>
  <c r="V83" i="6"/>
  <c r="W83" i="6" s="1"/>
  <c r="Z82" i="6"/>
  <c r="AA82" i="6" s="1"/>
  <c r="V82" i="6"/>
  <c r="W82" i="6" s="1"/>
  <c r="Z81" i="6"/>
  <c r="AA81" i="6" s="1"/>
  <c r="W81" i="6"/>
  <c r="V81" i="6"/>
  <c r="Z80" i="6"/>
  <c r="AA80" i="6" s="1"/>
  <c r="V80" i="6"/>
  <c r="W80" i="6" s="1"/>
  <c r="AA79" i="6"/>
  <c r="Z79" i="6"/>
  <c r="V79" i="6"/>
  <c r="W79" i="6" s="1"/>
  <c r="AA78" i="6"/>
  <c r="Z78" i="6"/>
  <c r="V78" i="6"/>
  <c r="W78" i="6" s="1"/>
  <c r="AA77" i="6"/>
  <c r="Z77" i="6"/>
  <c r="V77" i="6"/>
  <c r="W77" i="6" s="1"/>
  <c r="AA76" i="6"/>
  <c r="Z76" i="6"/>
  <c r="V76" i="6"/>
  <c r="W76" i="6" s="1"/>
  <c r="AA75" i="6"/>
  <c r="Z75" i="6"/>
  <c r="V75" i="6"/>
  <c r="W75" i="6" s="1"/>
  <c r="AA74" i="6"/>
  <c r="Z74" i="6"/>
  <c r="V74" i="6"/>
  <c r="W74" i="6" s="1"/>
  <c r="AA73" i="6"/>
  <c r="Z73" i="6"/>
  <c r="V73" i="6"/>
  <c r="W73" i="6" s="1"/>
  <c r="Z72" i="6"/>
  <c r="AA72" i="6" s="1"/>
  <c r="W72" i="6"/>
  <c r="V72" i="6"/>
  <c r="Z71" i="6"/>
  <c r="AA71" i="6" s="1"/>
  <c r="W71" i="6"/>
  <c r="V71" i="6"/>
  <c r="Z70" i="6"/>
  <c r="AA70" i="6" s="1"/>
  <c r="V70" i="6"/>
  <c r="W70" i="6" s="1"/>
  <c r="AA69" i="6"/>
  <c r="Z69" i="6"/>
  <c r="V69" i="6"/>
  <c r="W69" i="6" s="1"/>
  <c r="AA68" i="6"/>
  <c r="Z68" i="6"/>
  <c r="V68" i="6"/>
  <c r="W68" i="6" s="1"/>
  <c r="AA67" i="6"/>
  <c r="Z67" i="6"/>
  <c r="V67" i="6"/>
  <c r="W67" i="6" s="1"/>
  <c r="Z66" i="6"/>
  <c r="AA66" i="6" s="1"/>
  <c r="V66" i="6"/>
  <c r="W66" i="6" s="1"/>
  <c r="Z65" i="6"/>
  <c r="AA65" i="6" s="1"/>
  <c r="V65" i="6"/>
  <c r="W65" i="6" s="1"/>
  <c r="Z64" i="6"/>
  <c r="AA64" i="6" s="1"/>
  <c r="W64" i="6"/>
  <c r="V64" i="6"/>
  <c r="Z63" i="6"/>
  <c r="AA63" i="6" s="1"/>
  <c r="V63" i="6"/>
  <c r="W63" i="6" s="1"/>
  <c r="Z62" i="6"/>
  <c r="AA62" i="6" s="1"/>
  <c r="V62" i="6"/>
  <c r="W62" i="6" s="1"/>
  <c r="AA61" i="6"/>
  <c r="Z61" i="6"/>
  <c r="V61" i="6"/>
  <c r="W61" i="6" s="1"/>
  <c r="Z60" i="6"/>
  <c r="AA60" i="6" s="1"/>
  <c r="V60" i="6"/>
  <c r="W60" i="6" s="1"/>
  <c r="Z59" i="6"/>
  <c r="AA59" i="6" s="1"/>
  <c r="V59" i="6"/>
  <c r="W59" i="6" s="1"/>
  <c r="AA58" i="6"/>
  <c r="Z58" i="6"/>
  <c r="V58" i="6"/>
  <c r="W58" i="6" s="1"/>
  <c r="Z57" i="6"/>
  <c r="AA57" i="6" s="1"/>
  <c r="V57" i="6"/>
  <c r="W57" i="6" s="1"/>
  <c r="Z56" i="6"/>
  <c r="AA56" i="6" s="1"/>
  <c r="V56" i="6"/>
  <c r="W56" i="6" s="1"/>
  <c r="Z55" i="6"/>
  <c r="AA55" i="6" s="1"/>
  <c r="V55" i="6"/>
  <c r="W55" i="6" s="1"/>
  <c r="Z54" i="6"/>
  <c r="AA54" i="6" s="1"/>
  <c r="V54" i="6"/>
  <c r="W54" i="6" s="1"/>
  <c r="Z53" i="6"/>
  <c r="AA53" i="6" s="1"/>
  <c r="V53" i="6"/>
  <c r="W53" i="6" s="1"/>
  <c r="Z52" i="6"/>
  <c r="AA52" i="6" s="1"/>
  <c r="W52" i="6"/>
  <c r="V52" i="6"/>
  <c r="Z51" i="6"/>
  <c r="AA51" i="6" s="1"/>
  <c r="V51" i="6"/>
  <c r="W51" i="6" s="1"/>
  <c r="Z50" i="6"/>
  <c r="AA50" i="6" s="1"/>
  <c r="W50" i="6"/>
  <c r="V50" i="6"/>
  <c r="Z49" i="6"/>
  <c r="AA49" i="6" s="1"/>
  <c r="V49" i="6"/>
  <c r="W49" i="6" s="1"/>
  <c r="AA48" i="6"/>
  <c r="Z48" i="6"/>
  <c r="V48" i="6"/>
  <c r="W48" i="6" s="1"/>
  <c r="AA47" i="6"/>
  <c r="Z47" i="6"/>
  <c r="V47" i="6"/>
  <c r="W47" i="6" s="1"/>
  <c r="AA46" i="6"/>
  <c r="Z46" i="6"/>
  <c r="V46" i="6"/>
  <c r="W46" i="6" s="1"/>
  <c r="Z45" i="6"/>
  <c r="AA45" i="6" s="1"/>
  <c r="W45" i="6"/>
  <c r="V45" i="6"/>
  <c r="Z44" i="6"/>
  <c r="AA44" i="6" s="1"/>
  <c r="W44" i="6"/>
  <c r="V44" i="6"/>
  <c r="Z43" i="6"/>
  <c r="AA43" i="6" s="1"/>
  <c r="V43" i="6"/>
  <c r="W43" i="6" s="1"/>
  <c r="Z42" i="6"/>
  <c r="AA42" i="6" s="1"/>
  <c r="V42" i="6"/>
  <c r="W42" i="6" s="1"/>
  <c r="Z41" i="6"/>
  <c r="AA41" i="6" s="1"/>
  <c r="W41" i="6"/>
  <c r="V41" i="6"/>
  <c r="Z40" i="6"/>
  <c r="AA40" i="6" s="1"/>
  <c r="W40" i="6"/>
  <c r="V40" i="6"/>
  <c r="Z39" i="6"/>
  <c r="AA39" i="6" s="1"/>
  <c r="W39" i="6"/>
  <c r="V39" i="6"/>
  <c r="Z38" i="6"/>
  <c r="AA38" i="6" s="1"/>
  <c r="V38" i="6"/>
  <c r="W38" i="6" s="1"/>
  <c r="AA37" i="6"/>
  <c r="Z37" i="6"/>
  <c r="V37" i="6"/>
  <c r="W37" i="6" s="1"/>
  <c r="AA36" i="6"/>
  <c r="Z36" i="6"/>
  <c r="V36" i="6"/>
  <c r="W36" i="6" s="1"/>
  <c r="Z35" i="6"/>
  <c r="AA35" i="6" s="1"/>
  <c r="W35" i="6"/>
  <c r="V35" i="6"/>
  <c r="Z34" i="6"/>
  <c r="AA34" i="6" s="1"/>
  <c r="W34" i="6"/>
  <c r="V34" i="6"/>
  <c r="Z33" i="6"/>
  <c r="AA33" i="6" s="1"/>
  <c r="W33" i="6"/>
  <c r="V33" i="6"/>
  <c r="Z32" i="6"/>
  <c r="AA32" i="6" s="1"/>
  <c r="V32" i="6"/>
  <c r="W32" i="6" s="1"/>
  <c r="AA31" i="6"/>
  <c r="Z31" i="6"/>
  <c r="V31" i="6"/>
  <c r="W31" i="6" s="1"/>
  <c r="AA30" i="6"/>
  <c r="Z30" i="6"/>
  <c r="V30" i="6"/>
  <c r="W30" i="6" s="1"/>
  <c r="AA29" i="6"/>
  <c r="Z29" i="6"/>
  <c r="V29" i="6"/>
  <c r="W29" i="6" s="1"/>
  <c r="AA28" i="6"/>
  <c r="Z28" i="6"/>
  <c r="V28" i="6"/>
  <c r="W28" i="6" s="1"/>
  <c r="Z27" i="6"/>
  <c r="AA27" i="6" s="1"/>
  <c r="V27" i="6"/>
  <c r="W27" i="6" s="1"/>
  <c r="Z26" i="6"/>
  <c r="AA26" i="6" s="1"/>
  <c r="W26" i="6"/>
  <c r="V26" i="6"/>
  <c r="Z25" i="6"/>
  <c r="AA25" i="6" s="1"/>
  <c r="V25" i="6"/>
  <c r="W25" i="6" s="1"/>
  <c r="AA24" i="6"/>
  <c r="Z24" i="6"/>
  <c r="V24" i="6"/>
  <c r="W24" i="6" s="1"/>
  <c r="AA23" i="6"/>
  <c r="Z23" i="6"/>
  <c r="V23" i="6"/>
  <c r="W23" i="6" s="1"/>
  <c r="AA22" i="6"/>
  <c r="Z22" i="6"/>
  <c r="V22" i="6"/>
  <c r="W22" i="6" s="1"/>
  <c r="AA21" i="6"/>
  <c r="Z21" i="6"/>
  <c r="V21" i="6"/>
  <c r="W21" i="6" s="1"/>
  <c r="Z20" i="6"/>
  <c r="AA20" i="6" s="1"/>
  <c r="V20" i="6"/>
  <c r="W20" i="6" s="1"/>
  <c r="Z19" i="6"/>
  <c r="AA19" i="6" s="1"/>
  <c r="V19" i="6"/>
  <c r="W19" i="6" s="1"/>
  <c r="Z18" i="6"/>
  <c r="AA18" i="6" s="1"/>
  <c r="V18" i="6"/>
  <c r="W18" i="6" s="1"/>
  <c r="Z17" i="6"/>
  <c r="AA17" i="6" s="1"/>
  <c r="V17" i="6"/>
  <c r="W17" i="6" s="1"/>
  <c r="AA16" i="6"/>
  <c r="Z16" i="6"/>
  <c r="V16" i="6"/>
  <c r="W16" i="6" s="1"/>
  <c r="Z15" i="6"/>
  <c r="AA15" i="6" s="1"/>
  <c r="V15" i="6"/>
  <c r="W15" i="6" s="1"/>
  <c r="Z14" i="6"/>
  <c r="AA14" i="6" s="1"/>
  <c r="V14" i="6"/>
  <c r="W14" i="6" s="1"/>
  <c r="Z13" i="6"/>
  <c r="AA13" i="6" s="1"/>
  <c r="V13" i="6"/>
  <c r="W13" i="6" s="1"/>
  <c r="AA12" i="6"/>
  <c r="Z12" i="6"/>
  <c r="V12" i="6"/>
  <c r="W12" i="6" s="1"/>
  <c r="Z11" i="6"/>
  <c r="AA11" i="6" s="1"/>
  <c r="V11" i="6"/>
  <c r="W11" i="6" s="1"/>
  <c r="Z10" i="6"/>
  <c r="AA10" i="6" s="1"/>
  <c r="V10" i="6"/>
  <c r="W10" i="6" s="1"/>
  <c r="Z9" i="6"/>
  <c r="AA9" i="6" s="1"/>
  <c r="V9" i="6"/>
  <c r="W9" i="6" s="1"/>
  <c r="Z8" i="6"/>
  <c r="AA8" i="6" s="1"/>
  <c r="V8" i="6"/>
  <c r="W8" i="6" s="1"/>
  <c r="Z7" i="6"/>
  <c r="AA7" i="6" s="1"/>
  <c r="V7" i="6"/>
  <c r="W7" i="6" s="1"/>
  <c r="Z6" i="6"/>
  <c r="AA6" i="6" s="1"/>
  <c r="V6" i="6"/>
  <c r="W6" i="6" s="1"/>
  <c r="Z5" i="6"/>
  <c r="AA5" i="6" s="1"/>
  <c r="V5" i="6"/>
  <c r="W5" i="6" s="1"/>
  <c r="Z4" i="6"/>
  <c r="AA4" i="6" s="1"/>
  <c r="W4" i="6"/>
  <c r="V4" i="6"/>
  <c r="Z3" i="6"/>
  <c r="AA3" i="6" s="1"/>
  <c r="W3" i="6"/>
  <c r="V3" i="6"/>
  <c r="Z2" i="6"/>
  <c r="V2" i="6"/>
  <c r="V9997" i="6" s="1"/>
  <c r="V2709" i="1"/>
  <c r="U2709" i="1"/>
  <c r="W20" i="1"/>
  <c r="X20" i="1" s="1"/>
  <c r="W2432" i="1"/>
  <c r="X2432" i="1" s="1"/>
  <c r="W188" i="1"/>
  <c r="X188" i="1" s="1"/>
  <c r="W2433" i="1"/>
  <c r="X2433" i="1" s="1"/>
  <c r="W934" i="1"/>
  <c r="X934" i="1" s="1"/>
  <c r="W2436" i="1"/>
  <c r="X2436" i="1" s="1"/>
  <c r="W2069" i="1"/>
  <c r="X2069" i="1" s="1"/>
  <c r="W2451" i="1"/>
  <c r="X2451" i="1" s="1"/>
  <c r="W92" i="1"/>
  <c r="X92" i="1" s="1"/>
  <c r="W413" i="1"/>
  <c r="X413" i="1" s="1"/>
  <c r="W2461" i="1"/>
  <c r="X2461" i="1" s="1"/>
  <c r="W1158" i="1"/>
  <c r="X1158" i="1" s="1"/>
  <c r="W1869" i="1"/>
  <c r="X1869" i="1" s="1"/>
  <c r="W1870" i="1"/>
  <c r="X1870" i="1" s="1"/>
  <c r="W1558" i="1"/>
  <c r="X1558" i="1" s="1"/>
  <c r="W2077" i="1"/>
  <c r="X2077" i="1" s="1"/>
  <c r="W1871" i="1"/>
  <c r="X1871" i="1" s="1"/>
  <c r="W2070" i="1"/>
  <c r="X2070" i="1" s="1"/>
  <c r="W1751" i="1"/>
  <c r="X1751" i="1" s="1"/>
  <c r="W917" i="1"/>
  <c r="X917" i="1" s="1"/>
  <c r="W1872" i="1"/>
  <c r="X1872" i="1" s="1"/>
  <c r="W987" i="1"/>
  <c r="X987" i="1" s="1"/>
  <c r="W414" i="1"/>
  <c r="X414" i="1" s="1"/>
  <c r="W1752" i="1"/>
  <c r="X1752" i="1" s="1"/>
  <c r="W1193" i="1"/>
  <c r="X1193" i="1" s="1"/>
  <c r="W2078" i="1"/>
  <c r="X2078" i="1" s="1"/>
  <c r="W1753" i="1"/>
  <c r="X1753" i="1" s="1"/>
  <c r="W1142" i="1"/>
  <c r="X1142" i="1" s="1"/>
  <c r="W1754" i="1"/>
  <c r="X1754" i="1" s="1"/>
  <c r="W601" i="1"/>
  <c r="X601" i="1" s="1"/>
  <c r="W94" i="1"/>
  <c r="X94" i="1" s="1"/>
  <c r="W1873" i="1"/>
  <c r="X1873" i="1" s="1"/>
  <c r="W602" i="1"/>
  <c r="X602" i="1" s="1"/>
  <c r="W5" i="1"/>
  <c r="X5" i="1" s="1"/>
  <c r="W2079" i="1"/>
  <c r="X2079" i="1" s="1"/>
  <c r="W1452" i="1"/>
  <c r="X1452" i="1" s="1"/>
  <c r="W85" i="1"/>
  <c r="X85" i="1" s="1"/>
  <c r="W2462" i="1"/>
  <c r="X2462" i="1" s="1"/>
  <c r="W1755" i="1"/>
  <c r="X1755" i="1" s="1"/>
  <c r="W1454" i="1"/>
  <c r="X1454" i="1" s="1"/>
  <c r="W1166" i="1"/>
  <c r="X1166" i="1" s="1"/>
  <c r="W603" i="1"/>
  <c r="X603" i="1" s="1"/>
  <c r="W1194" i="1"/>
  <c r="X1194" i="1" s="1"/>
  <c r="W2463" i="1"/>
  <c r="X2463" i="1" s="1"/>
  <c r="W918" i="1"/>
  <c r="X918" i="1" s="1"/>
  <c r="W2440" i="1"/>
  <c r="X2440" i="1" s="1"/>
  <c r="W1756" i="1"/>
  <c r="X1756" i="1" s="1"/>
  <c r="W1055" i="1"/>
  <c r="X1055" i="1" s="1"/>
  <c r="W415" i="1"/>
  <c r="X415" i="1" s="1"/>
  <c r="W2339" i="1"/>
  <c r="X2339" i="1" s="1"/>
  <c r="W88" i="1"/>
  <c r="X88" i="1" s="1"/>
  <c r="W1559" i="1"/>
  <c r="X1559" i="1" s="1"/>
  <c r="W1874" i="1"/>
  <c r="X1874" i="1" s="1"/>
  <c r="W604" i="1"/>
  <c r="X604" i="1" s="1"/>
  <c r="W2651" i="1"/>
  <c r="X2651" i="1" s="1"/>
  <c r="W1770" i="1"/>
  <c r="X1770" i="1" s="1"/>
  <c r="W1989" i="1"/>
  <c r="X1989" i="1" s="1"/>
  <c r="W1195" i="1"/>
  <c r="X1195" i="1" s="1"/>
  <c r="W1196" i="1"/>
  <c r="X1196" i="1" s="1"/>
  <c r="W1771" i="1"/>
  <c r="X1771" i="1" s="1"/>
  <c r="W2080" i="1"/>
  <c r="X2080" i="1" s="1"/>
  <c r="W1875" i="1"/>
  <c r="X1875" i="1" s="1"/>
  <c r="W531" i="1"/>
  <c r="X531" i="1" s="1"/>
  <c r="W268" i="1"/>
  <c r="X268" i="1" s="1"/>
  <c r="W1197" i="1"/>
  <c r="X1197" i="1" s="1"/>
  <c r="W1876" i="1"/>
  <c r="X1876" i="1" s="1"/>
  <c r="W1877" i="1"/>
  <c r="X1877" i="1" s="1"/>
  <c r="W1198" i="1"/>
  <c r="X1198" i="1" s="1"/>
  <c r="W1346" i="1"/>
  <c r="X1346" i="1" s="1"/>
  <c r="W1584" i="1"/>
  <c r="X1584" i="1" s="1"/>
  <c r="W782" i="1"/>
  <c r="X782" i="1" s="1"/>
  <c r="W1199" i="1"/>
  <c r="X1199" i="1" s="1"/>
  <c r="W2448" i="1"/>
  <c r="X2448" i="1" s="1"/>
  <c r="W605" i="1"/>
  <c r="X605" i="1" s="1"/>
  <c r="W2452" i="1"/>
  <c r="X2452" i="1" s="1"/>
  <c r="W2464" i="1"/>
  <c r="X2464" i="1" s="1"/>
  <c r="W337" i="1"/>
  <c r="X337" i="1" s="1"/>
  <c r="W95" i="1"/>
  <c r="X95" i="1" s="1"/>
  <c r="W1585" i="1"/>
  <c r="X1585" i="1" s="1"/>
  <c r="W2668" i="1"/>
  <c r="X2668" i="1" s="1"/>
  <c r="W1878" i="1"/>
  <c r="X1878" i="1" s="1"/>
  <c r="W2465" i="1"/>
  <c r="X2465" i="1" s="1"/>
  <c r="W2277" i="1"/>
  <c r="X2277" i="1" s="1"/>
  <c r="W2669" i="1"/>
  <c r="X2669" i="1" s="1"/>
  <c r="W919" i="1"/>
  <c r="X919" i="1" s="1"/>
  <c r="W895" i="1"/>
  <c r="X895" i="1" s="1"/>
  <c r="W1671" i="1"/>
  <c r="X1671" i="1" s="1"/>
  <c r="W2466" i="1"/>
  <c r="X2466" i="1" s="1"/>
  <c r="W502" i="1"/>
  <c r="X502" i="1" s="1"/>
  <c r="W606" i="1"/>
  <c r="X606" i="1" s="1"/>
  <c r="W1879" i="1"/>
  <c r="X1879" i="1" s="1"/>
  <c r="W1200" i="1"/>
  <c r="X1200" i="1" s="1"/>
  <c r="W1990" i="1"/>
  <c r="X1990" i="1" s="1"/>
  <c r="W1056" i="1"/>
  <c r="X1056" i="1" s="1"/>
  <c r="W192" i="1"/>
  <c r="X192" i="1" s="1"/>
  <c r="W2467" i="1"/>
  <c r="X2467" i="1" s="1"/>
  <c r="W2468" i="1"/>
  <c r="X2468" i="1" s="1"/>
  <c r="W1408" i="1"/>
  <c r="X1408" i="1" s="1"/>
  <c r="W2340" i="1"/>
  <c r="X2340" i="1" s="1"/>
  <c r="W2081" i="1"/>
  <c r="X2081" i="1" s="1"/>
  <c r="W1057" i="1"/>
  <c r="X1057" i="1" s="1"/>
  <c r="W1880" i="1"/>
  <c r="X1880" i="1" s="1"/>
  <c r="W607" i="1"/>
  <c r="X607" i="1" s="1"/>
  <c r="W1778" i="1"/>
  <c r="X1778" i="1" s="1"/>
  <c r="W1560" i="1"/>
  <c r="X1560" i="1" s="1"/>
  <c r="W1881" i="1"/>
  <c r="X1881" i="1" s="1"/>
  <c r="W929" i="1"/>
  <c r="X929" i="1" s="1"/>
  <c r="W759" i="1"/>
  <c r="X759" i="1" s="1"/>
  <c r="W2437" i="1"/>
  <c r="X2437" i="1" s="1"/>
  <c r="W760" i="1"/>
  <c r="X760" i="1" s="1"/>
  <c r="W1882" i="1"/>
  <c r="X1882" i="1" s="1"/>
  <c r="W2469" i="1"/>
  <c r="X2469" i="1" s="1"/>
  <c r="W1586" i="1"/>
  <c r="X1586" i="1" s="1"/>
  <c r="W1883" i="1"/>
  <c r="X1883" i="1" s="1"/>
  <c r="W988" i="1"/>
  <c r="X988" i="1" s="1"/>
  <c r="W2278" i="1"/>
  <c r="X2278" i="1" s="1"/>
  <c r="W2470" i="1"/>
  <c r="X2470" i="1" s="1"/>
  <c r="W1649" i="1"/>
  <c r="X1649" i="1" s="1"/>
  <c r="W1298" i="1"/>
  <c r="X1298" i="1" s="1"/>
  <c r="W910" i="1"/>
  <c r="X910" i="1" s="1"/>
  <c r="W1418" i="1"/>
  <c r="X1418" i="1" s="1"/>
  <c r="W1884" i="1"/>
  <c r="X1884" i="1" s="1"/>
  <c r="W2279" i="1"/>
  <c r="X2279" i="1" s="1"/>
  <c r="W1885" i="1"/>
  <c r="X1885" i="1" s="1"/>
  <c r="W1299" i="1"/>
  <c r="X1299" i="1" s="1"/>
  <c r="W1419" i="1"/>
  <c r="X1419" i="1" s="1"/>
  <c r="W89" i="1"/>
  <c r="X89" i="1" s="1"/>
  <c r="W269" i="1"/>
  <c r="X269" i="1" s="1"/>
  <c r="W1886" i="1"/>
  <c r="X1886" i="1" s="1"/>
  <c r="W938" i="1"/>
  <c r="X938" i="1" s="1"/>
  <c r="W2102" i="1"/>
  <c r="X2102" i="1" s="1"/>
  <c r="W1300" i="1"/>
  <c r="X1300" i="1" s="1"/>
  <c r="W267" i="1"/>
  <c r="X267" i="1" s="1"/>
  <c r="W86" i="1"/>
  <c r="X86" i="1" s="1"/>
  <c r="W795" i="1"/>
  <c r="X795" i="1" s="1"/>
  <c r="W608" i="1"/>
  <c r="X608" i="1" s="1"/>
  <c r="W609" i="1"/>
  <c r="X609" i="1" s="1"/>
  <c r="W2471" i="1"/>
  <c r="X2471" i="1" s="1"/>
  <c r="W1887" i="1"/>
  <c r="X1887" i="1" s="1"/>
  <c r="W1888" i="1"/>
  <c r="X1888" i="1" s="1"/>
  <c r="W2472" i="1"/>
  <c r="X2472" i="1" s="1"/>
  <c r="W2473" i="1"/>
  <c r="X2473" i="1" s="1"/>
  <c r="W799" i="1"/>
  <c r="X799" i="1" s="1"/>
  <c r="W1889" i="1"/>
  <c r="X1889" i="1" s="1"/>
  <c r="W1587" i="1"/>
  <c r="X1587" i="1" s="1"/>
  <c r="W2082" i="1"/>
  <c r="X2082" i="1" s="1"/>
  <c r="W1890" i="1"/>
  <c r="X1890" i="1" s="1"/>
  <c r="W610" i="1"/>
  <c r="X610" i="1" s="1"/>
  <c r="W1058" i="1"/>
  <c r="X1058" i="1" s="1"/>
  <c r="W1575" i="1"/>
  <c r="X1575" i="1" s="1"/>
  <c r="W2280" i="1"/>
  <c r="X2280" i="1" s="1"/>
  <c r="W1772" i="1"/>
  <c r="X1772" i="1" s="1"/>
  <c r="W476" i="1"/>
  <c r="X476" i="1" s="1"/>
  <c r="W2474" i="1"/>
  <c r="X2474" i="1" s="1"/>
  <c r="W796" i="1"/>
  <c r="X796" i="1" s="1"/>
  <c r="W786" i="1"/>
  <c r="X786" i="1" s="1"/>
  <c r="W1891" i="1"/>
  <c r="X1891" i="1" s="1"/>
  <c r="W2103" i="1"/>
  <c r="X2103" i="1" s="1"/>
  <c r="W930" i="1"/>
  <c r="X930" i="1" s="1"/>
  <c r="W2475" i="1"/>
  <c r="X2475" i="1" s="1"/>
  <c r="W193" i="1"/>
  <c r="X193" i="1" s="1"/>
  <c r="W787" i="1"/>
  <c r="X787" i="1" s="1"/>
  <c r="W2476" i="1"/>
  <c r="X2476" i="1" s="1"/>
  <c r="W416" i="1"/>
  <c r="X416" i="1" s="1"/>
  <c r="W2477" i="1"/>
  <c r="X2477" i="1" s="1"/>
  <c r="W1014" i="1"/>
  <c r="X1014" i="1" s="1"/>
  <c r="W1892" i="1"/>
  <c r="X1892" i="1" s="1"/>
  <c r="W1860" i="1"/>
  <c r="X1860" i="1" s="1"/>
  <c r="W1201" i="1"/>
  <c r="X1201" i="1" s="1"/>
  <c r="W1301" i="1"/>
  <c r="X1301" i="1" s="1"/>
  <c r="W1588" i="1"/>
  <c r="X1588" i="1" s="1"/>
  <c r="W761" i="1"/>
  <c r="X761" i="1" s="1"/>
  <c r="W2478" i="1"/>
  <c r="X2478" i="1" s="1"/>
  <c r="W2479" i="1"/>
  <c r="X2479" i="1" s="1"/>
  <c r="W1893" i="1"/>
  <c r="X1893" i="1" s="1"/>
  <c r="W1894" i="1"/>
  <c r="X1894" i="1" s="1"/>
  <c r="W270" i="1"/>
  <c r="X270" i="1" s="1"/>
  <c r="W2071" i="1"/>
  <c r="X2071" i="1" s="1"/>
  <c r="W2281" i="1"/>
  <c r="X2281" i="1" s="1"/>
  <c r="W2480" i="1"/>
  <c r="X2480" i="1" s="1"/>
  <c r="W1420" i="1"/>
  <c r="X1420" i="1" s="1"/>
  <c r="W1895" i="1"/>
  <c r="X1895" i="1" s="1"/>
  <c r="W1896" i="1"/>
  <c r="X1896" i="1" s="1"/>
  <c r="W2441" i="1"/>
  <c r="X2441" i="1" s="1"/>
  <c r="W2481" i="1"/>
  <c r="X2481" i="1" s="1"/>
  <c r="W2482" i="1"/>
  <c r="X2482" i="1" s="1"/>
  <c r="W271" i="1"/>
  <c r="X271" i="1" s="1"/>
  <c r="W1302" i="1"/>
  <c r="X1302" i="1" s="1"/>
  <c r="W1650" i="1"/>
  <c r="X1650" i="1" s="1"/>
  <c r="W1897" i="1"/>
  <c r="X1897" i="1" s="1"/>
  <c r="W1303" i="1"/>
  <c r="X1303" i="1" s="1"/>
  <c r="W2483" i="1"/>
  <c r="X2483" i="1" s="1"/>
  <c r="W1421" i="1"/>
  <c r="X1421" i="1" s="1"/>
  <c r="W1455" i="1"/>
  <c r="X1455" i="1" s="1"/>
  <c r="W1991" i="1"/>
  <c r="X1991" i="1" s="1"/>
  <c r="W2484" i="1"/>
  <c r="X2484" i="1" s="1"/>
  <c r="W338" i="1"/>
  <c r="X338" i="1" s="1"/>
  <c r="W1304" i="1"/>
  <c r="X1304" i="1" s="1"/>
  <c r="W1202" i="1"/>
  <c r="X1202" i="1" s="1"/>
  <c r="W800" i="1"/>
  <c r="X800" i="1" s="1"/>
  <c r="W1422" i="1"/>
  <c r="X1422" i="1" s="1"/>
  <c r="W2485" i="1"/>
  <c r="X2485" i="1" s="1"/>
  <c r="W2486" i="1"/>
  <c r="X2486" i="1" s="1"/>
  <c r="W2487" i="1"/>
  <c r="X2487" i="1" s="1"/>
  <c r="W477" i="1"/>
  <c r="X477" i="1" s="1"/>
  <c r="W1305" i="1"/>
  <c r="X1305" i="1" s="1"/>
  <c r="W911" i="1"/>
  <c r="X911" i="1" s="1"/>
  <c r="W1898" i="1"/>
  <c r="X1898" i="1" s="1"/>
  <c r="W611" i="1"/>
  <c r="X611" i="1" s="1"/>
  <c r="W1203" i="1"/>
  <c r="X1203" i="1" s="1"/>
  <c r="W922" i="1"/>
  <c r="X922" i="1" s="1"/>
  <c r="W2488" i="1"/>
  <c r="X2488" i="1" s="1"/>
  <c r="W775" i="1"/>
  <c r="X775" i="1" s="1"/>
  <c r="W923" i="1"/>
  <c r="X923" i="1" s="1"/>
  <c r="W1561" i="1"/>
  <c r="X1561" i="1" s="1"/>
  <c r="W2670" i="1"/>
  <c r="X2670" i="1" s="1"/>
  <c r="W2083" i="1"/>
  <c r="X2083" i="1" s="1"/>
  <c r="W612" i="1"/>
  <c r="X612" i="1" s="1"/>
  <c r="W2489" i="1"/>
  <c r="X2489" i="1" s="1"/>
  <c r="W1899" i="1"/>
  <c r="X1899" i="1" s="1"/>
  <c r="W613" i="1"/>
  <c r="X613" i="1" s="1"/>
  <c r="W2490" i="1"/>
  <c r="X2490" i="1" s="1"/>
  <c r="W1204" i="1"/>
  <c r="X1204" i="1" s="1"/>
  <c r="W90" i="1"/>
  <c r="X90" i="1" s="1"/>
  <c r="W2084" i="1"/>
  <c r="X2084" i="1" s="1"/>
  <c r="W1589" i="1"/>
  <c r="X1589" i="1" s="1"/>
  <c r="W6" i="1"/>
  <c r="X6" i="1" s="1"/>
  <c r="W1900" i="1"/>
  <c r="X1900" i="1" s="1"/>
  <c r="W1423" i="1"/>
  <c r="X1423" i="1" s="1"/>
  <c r="W1015" i="1"/>
  <c r="X1015" i="1" s="1"/>
  <c r="W1456" i="1"/>
  <c r="X1456" i="1" s="1"/>
  <c r="W1424" i="1"/>
  <c r="X1424" i="1" s="1"/>
  <c r="W705" i="1"/>
  <c r="X705" i="1" s="1"/>
  <c r="W1637" i="1"/>
  <c r="X1637" i="1" s="1"/>
  <c r="W194" i="1"/>
  <c r="X194" i="1" s="1"/>
  <c r="W1779" i="1"/>
  <c r="X1779" i="1" s="1"/>
  <c r="W96" i="1"/>
  <c r="X96" i="1" s="1"/>
  <c r="W614" i="1"/>
  <c r="X614" i="1" s="1"/>
  <c r="W1425" i="1"/>
  <c r="X1425" i="1" s="1"/>
  <c r="W931" i="1"/>
  <c r="X931" i="1" s="1"/>
  <c r="W1426" i="1"/>
  <c r="X1426" i="1" s="1"/>
  <c r="W1590" i="1"/>
  <c r="X1590" i="1" s="1"/>
  <c r="W2085" i="1"/>
  <c r="X2085" i="1" s="1"/>
  <c r="W2220" i="1"/>
  <c r="X2220" i="1" s="1"/>
  <c r="W2491" i="1"/>
  <c r="X2491" i="1" s="1"/>
  <c r="W339" i="1"/>
  <c r="X339" i="1" s="1"/>
  <c r="W1295" i="1"/>
  <c r="X1295" i="1" s="1"/>
  <c r="W801" i="1"/>
  <c r="X801" i="1" s="1"/>
  <c r="W615" i="1"/>
  <c r="X615" i="1" s="1"/>
  <c r="W616" i="1"/>
  <c r="X616" i="1" s="1"/>
  <c r="W617" i="1"/>
  <c r="X617" i="1" s="1"/>
  <c r="W2492" i="1"/>
  <c r="X2492" i="1" s="1"/>
  <c r="W2104" i="1"/>
  <c r="X2104" i="1" s="1"/>
  <c r="W1780" i="1"/>
  <c r="X1780" i="1" s="1"/>
  <c r="W1427" i="1"/>
  <c r="X1427" i="1" s="1"/>
  <c r="W1901" i="1"/>
  <c r="X1901" i="1" s="1"/>
  <c r="W1591" i="1"/>
  <c r="X1591" i="1" s="1"/>
  <c r="W989" i="1"/>
  <c r="X989" i="1" s="1"/>
  <c r="W618" i="1"/>
  <c r="X618" i="1" s="1"/>
  <c r="W340" i="1"/>
  <c r="X340" i="1" s="1"/>
  <c r="W1592" i="1"/>
  <c r="X1592" i="1" s="1"/>
  <c r="W1781" i="1"/>
  <c r="X1781" i="1" s="1"/>
  <c r="W1205" i="1"/>
  <c r="X1205" i="1" s="1"/>
  <c r="W1206" i="1"/>
  <c r="X1206" i="1" s="1"/>
  <c r="W7" i="1"/>
  <c r="X7" i="1" s="1"/>
  <c r="W1593" i="1"/>
  <c r="X1593" i="1" s="1"/>
  <c r="W1306" i="1"/>
  <c r="X1306" i="1" s="1"/>
  <c r="W1902" i="1"/>
  <c r="X1902" i="1" s="1"/>
  <c r="W2341" i="1"/>
  <c r="X2341" i="1" s="1"/>
  <c r="W777" i="1"/>
  <c r="X777" i="1" s="1"/>
  <c r="W1757" i="1"/>
  <c r="X1757" i="1" s="1"/>
  <c r="W619" i="1"/>
  <c r="X619" i="1" s="1"/>
  <c r="W417" i="1"/>
  <c r="X417" i="1" s="1"/>
  <c r="W8" i="1"/>
  <c r="X8" i="1" s="1"/>
  <c r="W1167" i="1"/>
  <c r="X1167" i="1" s="1"/>
  <c r="W9" i="1"/>
  <c r="X9" i="1" s="1"/>
  <c r="W2086" i="1"/>
  <c r="X2086" i="1" s="1"/>
  <c r="W272" i="1"/>
  <c r="X272" i="1" s="1"/>
  <c r="W2453" i="1"/>
  <c r="X2453" i="1" s="1"/>
  <c r="W1428" i="1"/>
  <c r="X1428" i="1" s="1"/>
  <c r="W2493" i="1"/>
  <c r="X2493" i="1" s="1"/>
  <c r="W2494" i="1"/>
  <c r="X2494" i="1" s="1"/>
  <c r="W1594" i="1"/>
  <c r="X1594" i="1" s="1"/>
  <c r="W1903" i="1"/>
  <c r="X1903" i="1" s="1"/>
  <c r="W2495" i="1"/>
  <c r="X2495" i="1" s="1"/>
  <c r="W620" i="1"/>
  <c r="X620" i="1" s="1"/>
  <c r="W1904" i="1"/>
  <c r="X1904" i="1" s="1"/>
  <c r="W802" i="1"/>
  <c r="X802" i="1" s="1"/>
  <c r="W91" i="1"/>
  <c r="X91" i="1" s="1"/>
  <c r="W2342" i="1"/>
  <c r="X2342" i="1" s="1"/>
  <c r="W1905" i="1"/>
  <c r="X1905" i="1" s="1"/>
  <c r="W1690" i="1"/>
  <c r="X1690" i="1" s="1"/>
  <c r="W2496" i="1"/>
  <c r="X2496" i="1" s="1"/>
  <c r="W2105" i="1"/>
  <c r="X2105" i="1" s="1"/>
  <c r="W97" i="1"/>
  <c r="X97" i="1" s="1"/>
  <c r="W195" i="1"/>
  <c r="X195" i="1" s="1"/>
  <c r="W2497" i="1"/>
  <c r="X2497" i="1" s="1"/>
  <c r="W341" i="1"/>
  <c r="X341" i="1" s="1"/>
  <c r="W990" i="1"/>
  <c r="X990" i="1" s="1"/>
  <c r="W1016" i="1"/>
  <c r="X1016" i="1" s="1"/>
  <c r="W1207" i="1"/>
  <c r="X1207" i="1" s="1"/>
  <c r="W2498" i="1"/>
  <c r="X2498" i="1" s="1"/>
  <c r="W803" i="1"/>
  <c r="X803" i="1" s="1"/>
  <c r="W621" i="1"/>
  <c r="X621" i="1" s="1"/>
  <c r="W2499" i="1"/>
  <c r="X2499" i="1" s="1"/>
  <c r="W1906" i="1"/>
  <c r="X1906" i="1" s="1"/>
  <c r="W622" i="1"/>
  <c r="X622" i="1" s="1"/>
  <c r="W2500" i="1"/>
  <c r="X2500" i="1" s="1"/>
  <c r="W22" i="1"/>
  <c r="X22" i="1" s="1"/>
  <c r="W196" i="1"/>
  <c r="X196" i="1" s="1"/>
  <c r="W342" i="1"/>
  <c r="X342" i="1" s="1"/>
  <c r="W706" i="1"/>
  <c r="X706" i="1" s="1"/>
  <c r="W2087" i="1"/>
  <c r="X2087" i="1" s="1"/>
  <c r="W623" i="1"/>
  <c r="X623" i="1" s="1"/>
  <c r="W624" i="1"/>
  <c r="X624" i="1" s="1"/>
  <c r="W625" i="1"/>
  <c r="X625" i="1" s="1"/>
  <c r="W1595" i="1"/>
  <c r="X1595" i="1" s="1"/>
  <c r="W30" i="1"/>
  <c r="X30" i="1" s="1"/>
  <c r="W418" i="1"/>
  <c r="X418" i="1" s="1"/>
  <c r="W626" i="1"/>
  <c r="X626" i="1" s="1"/>
  <c r="W924" i="1"/>
  <c r="X924" i="1" s="1"/>
  <c r="W627" i="1"/>
  <c r="X627" i="1" s="1"/>
  <c r="W1059" i="1"/>
  <c r="X1059" i="1" s="1"/>
  <c r="W1596" i="1"/>
  <c r="X1596" i="1" s="1"/>
  <c r="W1017" i="1"/>
  <c r="X1017" i="1" s="1"/>
  <c r="W2106" i="1"/>
  <c r="X2106" i="1" s="1"/>
  <c r="W628" i="1"/>
  <c r="X628" i="1" s="1"/>
  <c r="W2501" i="1"/>
  <c r="X2501" i="1" s="1"/>
  <c r="W2502" i="1"/>
  <c r="X2502" i="1" s="1"/>
  <c r="W343" i="1"/>
  <c r="X343" i="1" s="1"/>
  <c r="W1861" i="1"/>
  <c r="X1861" i="1" s="1"/>
  <c r="W991" i="1"/>
  <c r="X991" i="1" s="1"/>
  <c r="W2107" i="1"/>
  <c r="X2107" i="1" s="1"/>
  <c r="W98" i="1"/>
  <c r="X98" i="1" s="1"/>
  <c r="W10" i="1"/>
  <c r="X10" i="1" s="1"/>
  <c r="W1782" i="1"/>
  <c r="X1782" i="1" s="1"/>
  <c r="W1208" i="1"/>
  <c r="X1208" i="1" s="1"/>
  <c r="W896" i="1"/>
  <c r="X896" i="1" s="1"/>
  <c r="W788" i="1"/>
  <c r="X788" i="1" s="1"/>
  <c r="W2503" i="1"/>
  <c r="X2503" i="1" s="1"/>
  <c r="W2088" i="1"/>
  <c r="X2088" i="1" s="1"/>
  <c r="W1307" i="1"/>
  <c r="X1307" i="1" s="1"/>
  <c r="W1308" i="1"/>
  <c r="X1308" i="1" s="1"/>
  <c r="W1018" i="1"/>
  <c r="X1018" i="1" s="1"/>
  <c r="W1209" i="1"/>
  <c r="X1209" i="1" s="1"/>
  <c r="W1309" i="1"/>
  <c r="X1309" i="1" s="1"/>
  <c r="W11" i="1"/>
  <c r="X11" i="1" s="1"/>
  <c r="W1161" i="1"/>
  <c r="X1161" i="1" s="1"/>
  <c r="W31" i="1"/>
  <c r="X31" i="1" s="1"/>
  <c r="W1562" i="1"/>
  <c r="X1562" i="1" s="1"/>
  <c r="W1783" i="1"/>
  <c r="X1783" i="1" s="1"/>
  <c r="W1168" i="1"/>
  <c r="X1168" i="1" s="1"/>
  <c r="W932" i="1"/>
  <c r="X932" i="1" s="1"/>
  <c r="W2108" i="1"/>
  <c r="X2108" i="1" s="1"/>
  <c r="W12" i="1"/>
  <c r="X12" i="1" s="1"/>
  <c r="W2454" i="1"/>
  <c r="X2454" i="1" s="1"/>
  <c r="W2504" i="1"/>
  <c r="X2504" i="1" s="1"/>
  <c r="W2109" i="1"/>
  <c r="X2109" i="1" s="1"/>
  <c r="W1019" i="1"/>
  <c r="X1019" i="1" s="1"/>
  <c r="W2343" i="1"/>
  <c r="X2343" i="1" s="1"/>
  <c r="W1429" i="1"/>
  <c r="X1429" i="1" s="1"/>
  <c r="W1784" i="1"/>
  <c r="X1784" i="1" s="1"/>
  <c r="W2707" i="1"/>
  <c r="X2707" i="1" s="1"/>
  <c r="W273" i="1"/>
  <c r="X273" i="1" s="1"/>
  <c r="W804" i="1"/>
  <c r="X804" i="1" s="1"/>
  <c r="W32" i="1"/>
  <c r="X32" i="1" s="1"/>
  <c r="W1651" i="1"/>
  <c r="X1651" i="1" s="1"/>
  <c r="W2671" i="1"/>
  <c r="X2671" i="1" s="1"/>
  <c r="W1457" i="1"/>
  <c r="X1457" i="1" s="1"/>
  <c r="W2110" i="1"/>
  <c r="X2110" i="1" s="1"/>
  <c r="W1992" i="1"/>
  <c r="X1992" i="1" s="1"/>
  <c r="W2505" i="1"/>
  <c r="X2505" i="1" s="1"/>
  <c r="W1350" i="1"/>
  <c r="X1350" i="1" s="1"/>
  <c r="W344" i="1"/>
  <c r="X344" i="1" s="1"/>
  <c r="W2506" i="1"/>
  <c r="X2506" i="1" s="1"/>
  <c r="W1691" i="1"/>
  <c r="X1691" i="1" s="1"/>
  <c r="W180" i="1"/>
  <c r="X180" i="1" s="1"/>
  <c r="W2507" i="1"/>
  <c r="X2507" i="1" s="1"/>
  <c r="W711" i="1"/>
  <c r="X711" i="1" s="1"/>
  <c r="W532" i="1"/>
  <c r="X532" i="1" s="1"/>
  <c r="W1020" i="1"/>
  <c r="X1020" i="1" s="1"/>
  <c r="W2508" i="1"/>
  <c r="X2508" i="1" s="1"/>
  <c r="W1785" i="1"/>
  <c r="X1785" i="1" s="1"/>
  <c r="W1210" i="1"/>
  <c r="X1210" i="1" s="1"/>
  <c r="W439" i="1"/>
  <c r="X439" i="1" s="1"/>
  <c r="W1786" i="1"/>
  <c r="X1786" i="1" s="1"/>
  <c r="W1907" i="1"/>
  <c r="X1907" i="1" s="1"/>
  <c r="W2672" i="1"/>
  <c r="X2672" i="1" s="1"/>
  <c r="W1692" i="1"/>
  <c r="X1692" i="1" s="1"/>
  <c r="W805" i="1"/>
  <c r="X805" i="1" s="1"/>
  <c r="W974" i="1"/>
  <c r="X974" i="1" s="1"/>
  <c r="W2509" i="1"/>
  <c r="X2509" i="1" s="1"/>
  <c r="W806" i="1"/>
  <c r="X806" i="1" s="1"/>
  <c r="W1908" i="1"/>
  <c r="X1908" i="1" s="1"/>
  <c r="W766" i="1"/>
  <c r="X766" i="1" s="1"/>
  <c r="W99" i="1"/>
  <c r="X99" i="1" s="1"/>
  <c r="W898" i="1"/>
  <c r="X898" i="1" s="1"/>
  <c r="W1211" i="1"/>
  <c r="X1211" i="1" s="1"/>
  <c r="W2111" i="1"/>
  <c r="X2111" i="1" s="1"/>
  <c r="W1993" i="1"/>
  <c r="X1993" i="1" s="1"/>
  <c r="W1430" i="1"/>
  <c r="X1430" i="1" s="1"/>
  <c r="W1060" i="1"/>
  <c r="X1060" i="1" s="1"/>
  <c r="W1581" i="1"/>
  <c r="X1581" i="1" s="1"/>
  <c r="W440" i="1"/>
  <c r="X440" i="1" s="1"/>
  <c r="W2572" i="1"/>
  <c r="X2572" i="1" s="1"/>
  <c r="W345" i="1"/>
  <c r="X345" i="1" s="1"/>
  <c r="W807" i="1"/>
  <c r="X807" i="1" s="1"/>
  <c r="W1775" i="1"/>
  <c r="X1775" i="1" s="1"/>
  <c r="W2344" i="1"/>
  <c r="X2344" i="1" s="1"/>
  <c r="W1862" i="1"/>
  <c r="X1862" i="1" s="1"/>
  <c r="W1458" i="1"/>
  <c r="X1458" i="1" s="1"/>
  <c r="W1986" i="1"/>
  <c r="X1986" i="1" s="1"/>
  <c r="W33" i="1"/>
  <c r="X33" i="1" s="1"/>
  <c r="W533" i="1"/>
  <c r="X533" i="1" s="1"/>
  <c r="W629" i="1"/>
  <c r="X629" i="1" s="1"/>
  <c r="W1693" i="1"/>
  <c r="X1693" i="1" s="1"/>
  <c r="W21" i="1"/>
  <c r="X21" i="1" s="1"/>
  <c r="W2510" i="1"/>
  <c r="X2510" i="1" s="1"/>
  <c r="W1061" i="1"/>
  <c r="X1061" i="1" s="1"/>
  <c r="W712" i="1"/>
  <c r="X712" i="1" s="1"/>
  <c r="W197" i="1"/>
  <c r="X197" i="1" s="1"/>
  <c r="W1994" i="1"/>
  <c r="X1994" i="1" s="1"/>
  <c r="W13" i="1"/>
  <c r="X13" i="1" s="1"/>
  <c r="W1459" i="1"/>
  <c r="X1459" i="1" s="1"/>
  <c r="W497" i="1"/>
  <c r="X497" i="1" s="1"/>
  <c r="W630" i="1"/>
  <c r="X630" i="1" s="1"/>
  <c r="W1347" i="1"/>
  <c r="X1347" i="1" s="1"/>
  <c r="W14" i="1"/>
  <c r="X14" i="1" s="1"/>
  <c r="W1909" i="1"/>
  <c r="X1909" i="1" s="1"/>
  <c r="W2511" i="1"/>
  <c r="X2511" i="1" s="1"/>
  <c r="W100" i="1"/>
  <c r="X100" i="1" s="1"/>
  <c r="W198" i="1"/>
  <c r="X198" i="1" s="1"/>
  <c r="W631" i="1"/>
  <c r="X631" i="1" s="1"/>
  <c r="W2282" i="1"/>
  <c r="X2282" i="1" s="1"/>
  <c r="W34" i="1"/>
  <c r="X34" i="1" s="1"/>
  <c r="W2573" i="1"/>
  <c r="X2573" i="1" s="1"/>
  <c r="W1431" i="1"/>
  <c r="X1431" i="1" s="1"/>
  <c r="W2512" i="1"/>
  <c r="X2512" i="1" s="1"/>
  <c r="W992" i="1"/>
  <c r="X992" i="1" s="1"/>
  <c r="W1310" i="1"/>
  <c r="X1310" i="1" s="1"/>
  <c r="W419" i="1"/>
  <c r="X419" i="1" s="1"/>
  <c r="W1910" i="1"/>
  <c r="X1910" i="1" s="1"/>
  <c r="W1432" i="1"/>
  <c r="X1432" i="1" s="1"/>
  <c r="W1911" i="1"/>
  <c r="X1911" i="1" s="1"/>
  <c r="W412" i="1"/>
  <c r="X412" i="1" s="1"/>
  <c r="W274" i="1"/>
  <c r="X274" i="1" s="1"/>
  <c r="W1597" i="1"/>
  <c r="X1597" i="1" s="1"/>
  <c r="W1758" i="1"/>
  <c r="X1758" i="1" s="1"/>
  <c r="W632" i="1"/>
  <c r="X632" i="1" s="1"/>
  <c r="W1212" i="1"/>
  <c r="X1212" i="1" s="1"/>
  <c r="W101" i="1"/>
  <c r="X101" i="1" s="1"/>
  <c r="W1460" i="1"/>
  <c r="X1460" i="1" s="1"/>
  <c r="W1598" i="1"/>
  <c r="X1598" i="1" s="1"/>
  <c r="W1694" i="1"/>
  <c r="X1694" i="1" s="1"/>
  <c r="W346" i="1"/>
  <c r="X346" i="1" s="1"/>
  <c r="W1062" i="1"/>
  <c r="X1062" i="1" s="1"/>
  <c r="W633" i="1"/>
  <c r="X633" i="1" s="1"/>
  <c r="W2345" i="1"/>
  <c r="X2345" i="1" s="1"/>
  <c r="W1461" i="1"/>
  <c r="X1461" i="1" s="1"/>
  <c r="W275" i="1"/>
  <c r="X275" i="1" s="1"/>
  <c r="W2346" i="1"/>
  <c r="X2346" i="1" s="1"/>
  <c r="W1695" i="1"/>
  <c r="X1695" i="1" s="1"/>
  <c r="W1983" i="1"/>
  <c r="X1983" i="1" s="1"/>
  <c r="W498" i="1"/>
  <c r="X498" i="1" s="1"/>
  <c r="W2221" i="1"/>
  <c r="X2221" i="1" s="1"/>
  <c r="W2089" i="1"/>
  <c r="X2089" i="1" s="1"/>
  <c r="W2673" i="1"/>
  <c r="X2673" i="1" s="1"/>
  <c r="W1021" i="1"/>
  <c r="X1021" i="1" s="1"/>
  <c r="W1433" i="1"/>
  <c r="X1433" i="1" s="1"/>
  <c r="W2347" i="1"/>
  <c r="X2347" i="1" s="1"/>
  <c r="W478" i="1"/>
  <c r="X478" i="1" s="1"/>
  <c r="W87" i="1"/>
  <c r="X87" i="1" s="1"/>
  <c r="W199" i="1"/>
  <c r="X199" i="1" s="1"/>
  <c r="W1995" i="1"/>
  <c r="X1995" i="1" s="1"/>
  <c r="W2218" i="1"/>
  <c r="X2218" i="1" s="1"/>
  <c r="W808" i="1"/>
  <c r="X808" i="1" s="1"/>
  <c r="W2283" i="1"/>
  <c r="X2283" i="1" s="1"/>
  <c r="W2348" i="1"/>
  <c r="X2348" i="1" s="1"/>
  <c r="W1696" i="1"/>
  <c r="X1696" i="1" s="1"/>
  <c r="W1434" i="1"/>
  <c r="X1434" i="1" s="1"/>
  <c r="W914" i="1"/>
  <c r="X914" i="1" s="1"/>
  <c r="W2513" i="1"/>
  <c r="X2513" i="1" s="1"/>
  <c r="W102" i="1"/>
  <c r="X102" i="1" s="1"/>
  <c r="W713" i="1"/>
  <c r="X713" i="1" s="1"/>
  <c r="W634" i="1"/>
  <c r="X634" i="1" s="1"/>
  <c r="W2349" i="1"/>
  <c r="X2349" i="1" s="1"/>
  <c r="W276" i="1"/>
  <c r="X276" i="1" s="1"/>
  <c r="W1351" i="1"/>
  <c r="X1351" i="1" s="1"/>
  <c r="W1912" i="1"/>
  <c r="X1912" i="1" s="1"/>
  <c r="W1213" i="1"/>
  <c r="X1213" i="1" s="1"/>
  <c r="W2514" i="1"/>
  <c r="X2514" i="1" s="1"/>
  <c r="W1152" i="1"/>
  <c r="X1152" i="1" s="1"/>
  <c r="W1462" i="1"/>
  <c r="X1462" i="1" s="1"/>
  <c r="W35" i="1"/>
  <c r="X35" i="1" s="1"/>
  <c r="W1863" i="1"/>
  <c r="X1863" i="1" s="1"/>
  <c r="W1913" i="1"/>
  <c r="X1913" i="1" s="1"/>
  <c r="W1463" i="1"/>
  <c r="X1463" i="1" s="1"/>
  <c r="W714" i="1"/>
  <c r="X714" i="1" s="1"/>
  <c r="W1063" i="1"/>
  <c r="X1063" i="1" s="1"/>
  <c r="W1352" i="1"/>
  <c r="X1352" i="1" s="1"/>
  <c r="W1638" i="1"/>
  <c r="X1638" i="1" s="1"/>
  <c r="W1864" i="1"/>
  <c r="X1864" i="1" s="1"/>
  <c r="W1787" i="1"/>
  <c r="X1787" i="1" s="1"/>
  <c r="W1788" i="1"/>
  <c r="X1788" i="1" s="1"/>
  <c r="W2284" i="1"/>
  <c r="X2284" i="1" s="1"/>
  <c r="W635" i="1"/>
  <c r="X635" i="1" s="1"/>
  <c r="W277" i="1"/>
  <c r="X277" i="1" s="1"/>
  <c r="W1214" i="1"/>
  <c r="X1214" i="1" s="1"/>
  <c r="W2350" i="1"/>
  <c r="X2350" i="1" s="1"/>
  <c r="W200" i="1"/>
  <c r="X200" i="1" s="1"/>
  <c r="W1984" i="1"/>
  <c r="X1984" i="1" s="1"/>
  <c r="W347" i="1"/>
  <c r="X347" i="1" s="1"/>
  <c r="W1639" i="1"/>
  <c r="X1639" i="1" s="1"/>
  <c r="W1064" i="1"/>
  <c r="X1064" i="1" s="1"/>
  <c r="W1464" i="1"/>
  <c r="X1464" i="1" s="1"/>
  <c r="W912" i="1"/>
  <c r="X912" i="1" s="1"/>
  <c r="W636" i="1"/>
  <c r="X636" i="1" s="1"/>
  <c r="W1646" i="1"/>
  <c r="X1646" i="1" s="1"/>
  <c r="W975" i="1"/>
  <c r="X975" i="1" s="1"/>
  <c r="W348" i="1"/>
  <c r="X348" i="1" s="1"/>
  <c r="W2285" i="1"/>
  <c r="X2285" i="1" s="1"/>
  <c r="W767" i="1"/>
  <c r="X767" i="1" s="1"/>
  <c r="W1311" i="1"/>
  <c r="X1311" i="1" s="1"/>
  <c r="W534" i="1"/>
  <c r="X534" i="1" s="1"/>
  <c r="W1914" i="1"/>
  <c r="X1914" i="1" s="1"/>
  <c r="W2222" i="1"/>
  <c r="X2222" i="1" s="1"/>
  <c r="W2112" i="1"/>
  <c r="X2112" i="1" s="1"/>
  <c r="W278" i="1"/>
  <c r="X278" i="1" s="1"/>
  <c r="W201" i="1"/>
  <c r="X201" i="1" s="1"/>
  <c r="W2515" i="1"/>
  <c r="X2515" i="1" s="1"/>
  <c r="W441" i="1"/>
  <c r="X441" i="1" s="1"/>
  <c r="W762" i="1"/>
  <c r="X762" i="1" s="1"/>
  <c r="W637" i="1"/>
  <c r="X637" i="1" s="1"/>
  <c r="W1915" i="1"/>
  <c r="X1915" i="1" s="1"/>
  <c r="W420" i="1"/>
  <c r="X420" i="1" s="1"/>
  <c r="W202" i="1"/>
  <c r="X202" i="1" s="1"/>
  <c r="W1435" i="1"/>
  <c r="X1435" i="1" s="1"/>
  <c r="W2223" i="1"/>
  <c r="X2223" i="1" s="1"/>
  <c r="W1169" i="1"/>
  <c r="X1169" i="1" s="1"/>
  <c r="W1916" i="1"/>
  <c r="X1916" i="1" s="1"/>
  <c r="W2113" i="1"/>
  <c r="X2113" i="1" s="1"/>
  <c r="W2434" i="1"/>
  <c r="X2434" i="1" s="1"/>
  <c r="W103" i="1"/>
  <c r="X103" i="1" s="1"/>
  <c r="W1917" i="1"/>
  <c r="X1917" i="1" s="1"/>
  <c r="W1776" i="1"/>
  <c r="X1776" i="1" s="1"/>
  <c r="W1918" i="1"/>
  <c r="X1918" i="1" s="1"/>
  <c r="W1996" i="1"/>
  <c r="X1996" i="1" s="1"/>
  <c r="W2114" i="1"/>
  <c r="X2114" i="1" s="1"/>
  <c r="W2072" i="1"/>
  <c r="X2072" i="1" s="1"/>
  <c r="W2516" i="1"/>
  <c r="X2516" i="1" s="1"/>
  <c r="W2517" i="1"/>
  <c r="X2517" i="1" s="1"/>
  <c r="W993" i="1"/>
  <c r="X993" i="1" s="1"/>
  <c r="W1789" i="1"/>
  <c r="X1789" i="1" s="1"/>
  <c r="W1170" i="1"/>
  <c r="X1170" i="1" s="1"/>
  <c r="W1065" i="1"/>
  <c r="X1065" i="1" s="1"/>
  <c r="W349" i="1"/>
  <c r="X349" i="1" s="1"/>
  <c r="W350" i="1"/>
  <c r="X350" i="1" s="1"/>
  <c r="W279" i="1"/>
  <c r="X279" i="1" s="1"/>
  <c r="W638" i="1"/>
  <c r="X638" i="1" s="1"/>
  <c r="W280" i="1"/>
  <c r="X280" i="1" s="1"/>
  <c r="W1790" i="1"/>
  <c r="X1790" i="1" s="1"/>
  <c r="W1312" i="1"/>
  <c r="X1312" i="1" s="1"/>
  <c r="W1436" i="1"/>
  <c r="X1436" i="1" s="1"/>
  <c r="W1599" i="1"/>
  <c r="X1599" i="1" s="1"/>
  <c r="W809" i="1"/>
  <c r="X809" i="1" s="1"/>
  <c r="W1066" i="1"/>
  <c r="X1066" i="1" s="1"/>
  <c r="W920" i="1"/>
  <c r="X920" i="1" s="1"/>
  <c r="W2115" i="1"/>
  <c r="X2115" i="1" s="1"/>
  <c r="W2518" i="1"/>
  <c r="X2518" i="1" s="1"/>
  <c r="W2224" i="1"/>
  <c r="X2224" i="1" s="1"/>
  <c r="W1919" i="1"/>
  <c r="X1919" i="1" s="1"/>
  <c r="W535" i="1"/>
  <c r="X535" i="1" s="1"/>
  <c r="W1465" i="1"/>
  <c r="X1465" i="1" s="1"/>
  <c r="W1215" i="1"/>
  <c r="X1215" i="1" s="1"/>
  <c r="W2116" i="1"/>
  <c r="X2116" i="1" s="1"/>
  <c r="W104" i="1"/>
  <c r="X104" i="1" s="1"/>
  <c r="W1652" i="1"/>
  <c r="X1652" i="1" s="1"/>
  <c r="W1022" i="1"/>
  <c r="X1022" i="1" s="1"/>
  <c r="W1313" i="1"/>
  <c r="X1313" i="1" s="1"/>
  <c r="W639" i="1"/>
  <c r="X639" i="1" s="1"/>
  <c r="W1600" i="1"/>
  <c r="X1600" i="1" s="1"/>
  <c r="W1216" i="1"/>
  <c r="X1216" i="1" s="1"/>
  <c r="W1314" i="1"/>
  <c r="X1314" i="1" s="1"/>
  <c r="W2351" i="1"/>
  <c r="X2351" i="1" s="1"/>
  <c r="W536" i="1"/>
  <c r="X536" i="1" s="1"/>
  <c r="W1466" i="1"/>
  <c r="X1466" i="1" s="1"/>
  <c r="W1159" i="1"/>
  <c r="X1159" i="1" s="1"/>
  <c r="W1791" i="1"/>
  <c r="X1791" i="1" s="1"/>
  <c r="W1792" i="1"/>
  <c r="X1792" i="1" s="1"/>
  <c r="W1067" i="1"/>
  <c r="X1067" i="1" s="1"/>
  <c r="W1068" i="1"/>
  <c r="X1068" i="1" s="1"/>
  <c r="W1069" i="1"/>
  <c r="X1069" i="1" s="1"/>
  <c r="W1315" i="1"/>
  <c r="X1315" i="1" s="1"/>
  <c r="W939" i="1"/>
  <c r="X939" i="1" s="1"/>
  <c r="W1149" i="1"/>
  <c r="X1149" i="1" s="1"/>
  <c r="W715" i="1"/>
  <c r="X715" i="1" s="1"/>
  <c r="W2519" i="1"/>
  <c r="X2519" i="1" s="1"/>
  <c r="W1143" i="1"/>
  <c r="X1143" i="1" s="1"/>
  <c r="W1601" i="1"/>
  <c r="X1601" i="1" s="1"/>
  <c r="W2674" i="1"/>
  <c r="X2674" i="1" s="1"/>
  <c r="W1653" i="1"/>
  <c r="X1653" i="1" s="1"/>
  <c r="W1997" i="1"/>
  <c r="X1997" i="1" s="1"/>
  <c r="W2449" i="1"/>
  <c r="X2449" i="1" s="1"/>
  <c r="W1467" i="1"/>
  <c r="X1467" i="1" s="1"/>
  <c r="W537" i="1"/>
  <c r="X537" i="1" s="1"/>
  <c r="W2574" i="1"/>
  <c r="X2574" i="1" s="1"/>
  <c r="W105" i="1"/>
  <c r="X105" i="1" s="1"/>
  <c r="W2352" i="1"/>
  <c r="X2352" i="1" s="1"/>
  <c r="W1023" i="1"/>
  <c r="X1023" i="1" s="1"/>
  <c r="W1353" i="1"/>
  <c r="X1353" i="1" s="1"/>
  <c r="W2225" i="1"/>
  <c r="X2225" i="1" s="1"/>
  <c r="W797" i="1"/>
  <c r="X797" i="1" s="1"/>
  <c r="W1767" i="1"/>
  <c r="X1767" i="1" s="1"/>
  <c r="W2226" i="1"/>
  <c r="X2226" i="1" s="1"/>
  <c r="W2117" i="1"/>
  <c r="X2117" i="1" s="1"/>
  <c r="W203" i="1"/>
  <c r="X203" i="1" s="1"/>
  <c r="W204" i="1"/>
  <c r="X204" i="1" s="1"/>
  <c r="W1070" i="1"/>
  <c r="X1070" i="1" s="1"/>
  <c r="W2065" i="1"/>
  <c r="X2065" i="1" s="1"/>
  <c r="W2520" i="1"/>
  <c r="X2520" i="1" s="1"/>
  <c r="W2575" i="1"/>
  <c r="X2575" i="1" s="1"/>
  <c r="W2576" i="1"/>
  <c r="X2576" i="1" s="1"/>
  <c r="W2521" i="1"/>
  <c r="X2521" i="1" s="1"/>
  <c r="W2450" i="1"/>
  <c r="X2450" i="1" s="1"/>
  <c r="W106" i="1"/>
  <c r="X106" i="1" s="1"/>
  <c r="W810" i="1"/>
  <c r="X810" i="1" s="1"/>
  <c r="W1697" i="1"/>
  <c r="X1697" i="1" s="1"/>
  <c r="W1348" i="1"/>
  <c r="X1348" i="1" s="1"/>
  <c r="W442" i="1"/>
  <c r="X442" i="1" s="1"/>
  <c r="W640" i="1"/>
  <c r="X640" i="1" s="1"/>
  <c r="W2577" i="1"/>
  <c r="X2577" i="1" s="1"/>
  <c r="W641" i="1"/>
  <c r="X641" i="1" s="1"/>
  <c r="W1998" i="1"/>
  <c r="X1998" i="1" s="1"/>
  <c r="W2353" i="1"/>
  <c r="X2353" i="1" s="1"/>
  <c r="W2578" i="1"/>
  <c r="X2578" i="1" s="1"/>
  <c r="W205" i="1"/>
  <c r="X205" i="1" s="1"/>
  <c r="W1566" i="1"/>
  <c r="X1566" i="1" s="1"/>
  <c r="W933" i="1"/>
  <c r="X933" i="1" s="1"/>
  <c r="W1999" i="1"/>
  <c r="X1999" i="1" s="1"/>
  <c r="W716" i="1"/>
  <c r="X716" i="1" s="1"/>
  <c r="W1920" i="1"/>
  <c r="X1920" i="1" s="1"/>
  <c r="W2118" i="1"/>
  <c r="X2118" i="1" s="1"/>
  <c r="W1354" i="1"/>
  <c r="X1354" i="1" s="1"/>
  <c r="W1654" i="1"/>
  <c r="X1654" i="1" s="1"/>
  <c r="W2227" i="1"/>
  <c r="X2227" i="1" s="1"/>
  <c r="W2119" i="1"/>
  <c r="X2119" i="1" s="1"/>
  <c r="W281" i="1"/>
  <c r="X281" i="1" s="1"/>
  <c r="W2442" i="1"/>
  <c r="X2442" i="1" s="1"/>
  <c r="W2228" i="1"/>
  <c r="X2228" i="1" s="1"/>
  <c r="W709" i="1"/>
  <c r="X709" i="1" s="1"/>
  <c r="W1468" i="1"/>
  <c r="X1468" i="1" s="1"/>
  <c r="W1759" i="1"/>
  <c r="X1759" i="1" s="1"/>
  <c r="W1602" i="1"/>
  <c r="X1602" i="1" s="1"/>
  <c r="W2522" i="1"/>
  <c r="X2522" i="1" s="1"/>
  <c r="W1050" i="1"/>
  <c r="X1050" i="1" s="1"/>
  <c r="W2675" i="1"/>
  <c r="X2675" i="1" s="1"/>
  <c r="W2229" i="1"/>
  <c r="X2229" i="1" s="1"/>
  <c r="W2523" i="1"/>
  <c r="X2523" i="1" s="1"/>
  <c r="W2120" i="1"/>
  <c r="X2120" i="1" s="1"/>
  <c r="W351" i="1"/>
  <c r="X351" i="1" s="1"/>
  <c r="W2676" i="1"/>
  <c r="X2676" i="1" s="1"/>
  <c r="W107" i="1"/>
  <c r="X107" i="1" s="1"/>
  <c r="W717" i="1"/>
  <c r="X717" i="1" s="1"/>
  <c r="W1672" i="1"/>
  <c r="X1672" i="1" s="1"/>
  <c r="W1698" i="1"/>
  <c r="X1698" i="1" s="1"/>
  <c r="W2230" i="1"/>
  <c r="X2230" i="1" s="1"/>
  <c r="W2677" i="1"/>
  <c r="X2677" i="1" s="1"/>
  <c r="W1970" i="1"/>
  <c r="X1970" i="1" s="1"/>
  <c r="W1071" i="1"/>
  <c r="X1071" i="1" s="1"/>
  <c r="W1469" i="1"/>
  <c r="X1469" i="1" s="1"/>
  <c r="W108" i="1"/>
  <c r="X108" i="1" s="1"/>
  <c r="W811" i="1"/>
  <c r="X811" i="1" s="1"/>
  <c r="W352" i="1"/>
  <c r="X352" i="1" s="1"/>
  <c r="W1072" i="1"/>
  <c r="X1072" i="1" s="1"/>
  <c r="W282" i="1"/>
  <c r="X282" i="1" s="1"/>
  <c r="W1470" i="1"/>
  <c r="X1470" i="1" s="1"/>
  <c r="W1073" i="1"/>
  <c r="X1073" i="1" s="1"/>
  <c r="W2090" i="1"/>
  <c r="X2090" i="1" s="1"/>
  <c r="W812" i="1"/>
  <c r="X812" i="1" s="1"/>
  <c r="W1024" i="1"/>
  <c r="X1024" i="1" s="1"/>
  <c r="W1074" i="1"/>
  <c r="X1074" i="1" s="1"/>
  <c r="W1576" i="1"/>
  <c r="X1576" i="1" s="1"/>
  <c r="W206" i="1"/>
  <c r="X206" i="1" s="1"/>
  <c r="W1655" i="1"/>
  <c r="X1655" i="1" s="1"/>
  <c r="W353" i="1"/>
  <c r="X353" i="1" s="1"/>
  <c r="W1051" i="1"/>
  <c r="X1051" i="1" s="1"/>
  <c r="W600" i="1"/>
  <c r="X600" i="1" s="1"/>
  <c r="W1603" i="1"/>
  <c r="X1603" i="1" s="1"/>
  <c r="W2354" i="1"/>
  <c r="X2354" i="1" s="1"/>
  <c r="W2286" i="1"/>
  <c r="X2286" i="1" s="1"/>
  <c r="W2121" i="1"/>
  <c r="X2121" i="1" s="1"/>
  <c r="W207" i="1"/>
  <c r="X207" i="1" s="1"/>
  <c r="W718" i="1"/>
  <c r="X718" i="1" s="1"/>
  <c r="W1164" i="1"/>
  <c r="X1164" i="1" s="1"/>
  <c r="W2443" i="1"/>
  <c r="X2443" i="1" s="1"/>
  <c r="W1144" i="1"/>
  <c r="X1144" i="1" s="1"/>
  <c r="W538" i="1"/>
  <c r="X538" i="1" s="1"/>
  <c r="W940" i="1"/>
  <c r="X940" i="1" s="1"/>
  <c r="W443" i="1"/>
  <c r="X443" i="1" s="1"/>
  <c r="W642" i="1"/>
  <c r="X642" i="1" s="1"/>
  <c r="W925" i="1"/>
  <c r="X925" i="1" s="1"/>
  <c r="W970" i="1"/>
  <c r="X970" i="1" s="1"/>
  <c r="W1217" i="1"/>
  <c r="X1217" i="1" s="1"/>
  <c r="W15" i="1"/>
  <c r="X15" i="1" s="1"/>
  <c r="W208" i="1"/>
  <c r="X208" i="1" s="1"/>
  <c r="W1699" i="1"/>
  <c r="X1699" i="1" s="1"/>
  <c r="W1793" i="1"/>
  <c r="X1793" i="1" s="1"/>
  <c r="W1700" i="1"/>
  <c r="X1700" i="1" s="1"/>
  <c r="W444" i="1"/>
  <c r="X444" i="1" s="1"/>
  <c r="W539" i="1"/>
  <c r="X539" i="1" s="1"/>
  <c r="W2122" i="1"/>
  <c r="X2122" i="1" s="1"/>
  <c r="W2579" i="1"/>
  <c r="X2579" i="1" s="1"/>
  <c r="W2287" i="1"/>
  <c r="X2287" i="1" s="1"/>
  <c r="W109" i="1"/>
  <c r="X109" i="1" s="1"/>
  <c r="W110" i="1"/>
  <c r="X110" i="1" s="1"/>
  <c r="W1604" i="1"/>
  <c r="X1604" i="1" s="1"/>
  <c r="W1171" i="1"/>
  <c r="X1171" i="1" s="1"/>
  <c r="W283" i="1"/>
  <c r="X283" i="1" s="1"/>
  <c r="W354" i="1"/>
  <c r="X354" i="1" s="1"/>
  <c r="W2066" i="1"/>
  <c r="X2066" i="1" s="1"/>
  <c r="W2678" i="1"/>
  <c r="X2678" i="1" s="1"/>
  <c r="W2231" i="1"/>
  <c r="X2231" i="1" s="1"/>
  <c r="W1355" i="1"/>
  <c r="X1355" i="1" s="1"/>
  <c r="W2000" i="1"/>
  <c r="X2000" i="1" s="1"/>
  <c r="W2524" i="1"/>
  <c r="X2524" i="1" s="1"/>
  <c r="W2458" i="1"/>
  <c r="X2458" i="1" s="1"/>
  <c r="W1794" i="1"/>
  <c r="X1794" i="1" s="1"/>
  <c r="W355" i="1"/>
  <c r="X355" i="1" s="1"/>
  <c r="W2580" i="1"/>
  <c r="X2580" i="1" s="1"/>
  <c r="W813" i="1"/>
  <c r="X813" i="1" s="1"/>
  <c r="W111" i="1"/>
  <c r="X111" i="1" s="1"/>
  <c r="W284" i="1"/>
  <c r="X284" i="1" s="1"/>
  <c r="W1777" i="1"/>
  <c r="X1777" i="1" s="1"/>
  <c r="W285" i="1"/>
  <c r="X285" i="1" s="1"/>
  <c r="W814" i="1"/>
  <c r="X814" i="1" s="1"/>
  <c r="W356" i="1"/>
  <c r="X356" i="1" s="1"/>
  <c r="W1921" i="1"/>
  <c r="X1921" i="1" s="1"/>
  <c r="W1218" i="1"/>
  <c r="X1218" i="1" s="1"/>
  <c r="W2091" i="1"/>
  <c r="X2091" i="1" s="1"/>
  <c r="W778" i="1"/>
  <c r="X778" i="1" s="1"/>
  <c r="W1795" i="1"/>
  <c r="X1795" i="1" s="1"/>
  <c r="W2355" i="1"/>
  <c r="X2355" i="1" s="1"/>
  <c r="W540" i="1"/>
  <c r="X540" i="1" s="1"/>
  <c r="W286" i="1"/>
  <c r="X286" i="1" s="1"/>
  <c r="W2581" i="1"/>
  <c r="X2581" i="1" s="1"/>
  <c r="W2356" i="1"/>
  <c r="X2356" i="1" s="1"/>
  <c r="W941" i="1"/>
  <c r="X941" i="1" s="1"/>
  <c r="W815" i="1"/>
  <c r="X815" i="1" s="1"/>
  <c r="W1922" i="1"/>
  <c r="X1922" i="1" s="1"/>
  <c r="W768" i="1"/>
  <c r="X768" i="1" s="1"/>
  <c r="W1172" i="1"/>
  <c r="X1172" i="1" s="1"/>
  <c r="W1796" i="1"/>
  <c r="X1796" i="1" s="1"/>
  <c r="W1797" i="1"/>
  <c r="X1797" i="1" s="1"/>
  <c r="W2582" i="1"/>
  <c r="X2582" i="1" s="1"/>
  <c r="W209" i="1"/>
  <c r="X209" i="1" s="1"/>
  <c r="W2525" i="1"/>
  <c r="X2525" i="1" s="1"/>
  <c r="W2438" i="1"/>
  <c r="X2438" i="1" s="1"/>
  <c r="W2679" i="1"/>
  <c r="X2679" i="1" s="1"/>
  <c r="W2092" i="1"/>
  <c r="X2092" i="1" s="1"/>
  <c r="W1437" i="1"/>
  <c r="X1437" i="1" s="1"/>
  <c r="W643" i="1"/>
  <c r="X643" i="1" s="1"/>
  <c r="W112" i="1"/>
  <c r="X112" i="1" s="1"/>
  <c r="W1471" i="1"/>
  <c r="X1471" i="1" s="1"/>
  <c r="W2288" i="1"/>
  <c r="X2288" i="1" s="1"/>
  <c r="W921" i="1"/>
  <c r="X921" i="1" s="1"/>
  <c r="W1356" i="1"/>
  <c r="X1356" i="1" s="1"/>
  <c r="W2289" i="1"/>
  <c r="X2289" i="1" s="1"/>
  <c r="W2583" i="1"/>
  <c r="X2583" i="1" s="1"/>
  <c r="W210" i="1"/>
  <c r="X210" i="1" s="1"/>
  <c r="W1349" i="1"/>
  <c r="X1349" i="1" s="1"/>
  <c r="W2584" i="1"/>
  <c r="X2584" i="1" s="1"/>
  <c r="W1075" i="1"/>
  <c r="X1075" i="1" s="1"/>
  <c r="W2001" i="1"/>
  <c r="X2001" i="1" s="1"/>
  <c r="W445" i="1"/>
  <c r="X445" i="1" s="1"/>
  <c r="W2357" i="1"/>
  <c r="X2357" i="1" s="1"/>
  <c r="W1076" i="1"/>
  <c r="X1076" i="1" s="1"/>
  <c r="W2358" i="1"/>
  <c r="X2358" i="1" s="1"/>
  <c r="W181" i="1"/>
  <c r="X181" i="1" s="1"/>
  <c r="W2123" i="1"/>
  <c r="X2123" i="1" s="1"/>
  <c r="W2680" i="1"/>
  <c r="X2680" i="1" s="1"/>
  <c r="W1438" i="1"/>
  <c r="X1438" i="1" s="1"/>
  <c r="W942" i="1"/>
  <c r="X942" i="1" s="1"/>
  <c r="W541" i="1"/>
  <c r="X541" i="1" s="1"/>
  <c r="W2585" i="1"/>
  <c r="X2585" i="1" s="1"/>
  <c r="W1923" i="1"/>
  <c r="X1923" i="1" s="1"/>
  <c r="W816" i="1"/>
  <c r="X816" i="1" s="1"/>
  <c r="W644" i="1"/>
  <c r="X644" i="1" s="1"/>
  <c r="W1701" i="1"/>
  <c r="X1701" i="1" s="1"/>
  <c r="W1162" i="1"/>
  <c r="X1162" i="1" s="1"/>
  <c r="W1472" i="1"/>
  <c r="X1472" i="1" s="1"/>
  <c r="W1577" i="1"/>
  <c r="X1577" i="1" s="1"/>
  <c r="W1077" i="1"/>
  <c r="X1077" i="1" s="1"/>
  <c r="W1145" i="1"/>
  <c r="X1145" i="1" s="1"/>
  <c r="W1473" i="1"/>
  <c r="X1473" i="1" s="1"/>
  <c r="W2290" i="1"/>
  <c r="X2290" i="1" s="1"/>
  <c r="W2093" i="1"/>
  <c r="X2093" i="1" s="1"/>
  <c r="W2526" i="1"/>
  <c r="X2526" i="1" s="1"/>
  <c r="W1219" i="1"/>
  <c r="X1219" i="1" s="1"/>
  <c r="W1798" i="1"/>
  <c r="X1798" i="1" s="1"/>
  <c r="W2586" i="1"/>
  <c r="X2586" i="1" s="1"/>
  <c r="W2232" i="1"/>
  <c r="X2232" i="1" s="1"/>
  <c r="W2587" i="1"/>
  <c r="X2587" i="1" s="1"/>
  <c r="W1474" i="1"/>
  <c r="X1474" i="1" s="1"/>
  <c r="W2124" i="1"/>
  <c r="X2124" i="1" s="1"/>
  <c r="W1475" i="1"/>
  <c r="X1475" i="1" s="1"/>
  <c r="W2233" i="1"/>
  <c r="X2233" i="1" s="1"/>
  <c r="W287" i="1"/>
  <c r="X287" i="1" s="1"/>
  <c r="W479" i="1"/>
  <c r="X479" i="1" s="1"/>
  <c r="W2588" i="1"/>
  <c r="X2588" i="1" s="1"/>
  <c r="W113" i="1"/>
  <c r="X113" i="1" s="1"/>
  <c r="W1316" i="1"/>
  <c r="X1316" i="1" s="1"/>
  <c r="W2527" i="1"/>
  <c r="X2527" i="1" s="1"/>
  <c r="W2002" i="1"/>
  <c r="X2002" i="1" s="1"/>
  <c r="W1317" i="1"/>
  <c r="X1317" i="1" s="1"/>
  <c r="W23" i="1"/>
  <c r="X23" i="1" s="1"/>
  <c r="W1476" i="1"/>
  <c r="X1476" i="1" s="1"/>
  <c r="W2528" i="1"/>
  <c r="X2528" i="1" s="1"/>
  <c r="W645" i="1"/>
  <c r="X645" i="1" s="1"/>
  <c r="W1078" i="1"/>
  <c r="X1078" i="1" s="1"/>
  <c r="W288" i="1"/>
  <c r="X288" i="1" s="1"/>
  <c r="W516" i="1"/>
  <c r="X516" i="1" s="1"/>
  <c r="W1656" i="1"/>
  <c r="X1656" i="1" s="1"/>
  <c r="W114" i="1"/>
  <c r="X114" i="1" s="1"/>
  <c r="W115" i="1"/>
  <c r="X115" i="1" s="1"/>
  <c r="W2359" i="1"/>
  <c r="X2359" i="1" s="1"/>
  <c r="W926" i="1"/>
  <c r="X926" i="1" s="1"/>
  <c r="W357" i="1"/>
  <c r="X357" i="1" s="1"/>
  <c r="W1924" i="1"/>
  <c r="X1924" i="1" s="1"/>
  <c r="W1079" i="1"/>
  <c r="X1079" i="1" s="1"/>
  <c r="W1925" i="1"/>
  <c r="X1925" i="1" s="1"/>
  <c r="W646" i="1"/>
  <c r="X646" i="1" s="1"/>
  <c r="W1926" i="1"/>
  <c r="X1926" i="1" s="1"/>
  <c r="W2291" i="1"/>
  <c r="X2291" i="1" s="1"/>
  <c r="W2234" i="1"/>
  <c r="X2234" i="1" s="1"/>
  <c r="W446" i="1"/>
  <c r="X446" i="1" s="1"/>
  <c r="W758" i="1"/>
  <c r="X758" i="1" s="1"/>
  <c r="W2360" i="1"/>
  <c r="X2360" i="1" s="1"/>
  <c r="W1605" i="1"/>
  <c r="X1605" i="1" s="1"/>
  <c r="W421" i="1"/>
  <c r="X421" i="1" s="1"/>
  <c r="W1657" i="1"/>
  <c r="X1657" i="1" s="1"/>
  <c r="W1477" i="1"/>
  <c r="X1477" i="1" s="1"/>
  <c r="W1927" i="1"/>
  <c r="X1927" i="1" s="1"/>
  <c r="W116" i="1"/>
  <c r="X116" i="1" s="1"/>
  <c r="W817" i="1"/>
  <c r="X817" i="1" s="1"/>
  <c r="W447" i="1"/>
  <c r="X447" i="1" s="1"/>
  <c r="W1080" i="1"/>
  <c r="X1080" i="1" s="1"/>
  <c r="W2003" i="1"/>
  <c r="X2003" i="1" s="1"/>
  <c r="W358" i="1"/>
  <c r="X358" i="1" s="1"/>
  <c r="W1563" i="1"/>
  <c r="X1563" i="1" s="1"/>
  <c r="W28" i="1"/>
  <c r="X28" i="1" s="1"/>
  <c r="W818" i="1"/>
  <c r="X818" i="1" s="1"/>
  <c r="W2004" i="1"/>
  <c r="X2004" i="1" s="1"/>
  <c r="W1081" i="1"/>
  <c r="X1081" i="1" s="1"/>
  <c r="W289" i="1"/>
  <c r="X289" i="1" s="1"/>
  <c r="W542" i="1"/>
  <c r="X542" i="1" s="1"/>
  <c r="W1606" i="1"/>
  <c r="X1606" i="1" s="1"/>
  <c r="W359" i="1"/>
  <c r="X359" i="1" s="1"/>
  <c r="W1648" i="1"/>
  <c r="X1648" i="1" s="1"/>
  <c r="W1928" i="1"/>
  <c r="X1928" i="1" s="1"/>
  <c r="W994" i="1"/>
  <c r="X994" i="1" s="1"/>
  <c r="W2125" i="1"/>
  <c r="X2125" i="1" s="1"/>
  <c r="W117" i="1"/>
  <c r="X117" i="1" s="1"/>
  <c r="W2681" i="1"/>
  <c r="X2681" i="1" s="1"/>
  <c r="W2126" i="1"/>
  <c r="X2126" i="1" s="1"/>
  <c r="W2529" i="1"/>
  <c r="X2529" i="1" s="1"/>
  <c r="W2361" i="1"/>
  <c r="X2361" i="1" s="1"/>
  <c r="W543" i="1"/>
  <c r="X543" i="1" s="1"/>
  <c r="W2530" i="1"/>
  <c r="X2530" i="1" s="1"/>
  <c r="W1478" i="1"/>
  <c r="X1478" i="1" s="1"/>
  <c r="W1702" i="1"/>
  <c r="X1702" i="1" s="1"/>
  <c r="W1760" i="1"/>
  <c r="X1760" i="1" s="1"/>
  <c r="W1479" i="1"/>
  <c r="X1479" i="1" s="1"/>
  <c r="W118" i="1"/>
  <c r="X118" i="1" s="1"/>
  <c r="W2531" i="1"/>
  <c r="X2531" i="1" s="1"/>
  <c r="W211" i="1"/>
  <c r="X211" i="1" s="1"/>
  <c r="W2127" i="1"/>
  <c r="X2127" i="1" s="1"/>
  <c r="W1703" i="1"/>
  <c r="X1703" i="1" s="1"/>
  <c r="W2362" i="1"/>
  <c r="X2362" i="1" s="1"/>
  <c r="W1658" i="1"/>
  <c r="X1658" i="1" s="1"/>
  <c r="W719" i="1"/>
  <c r="X719" i="1" s="1"/>
  <c r="W1220" i="1"/>
  <c r="X1220" i="1" s="1"/>
  <c r="W819" i="1"/>
  <c r="X819" i="1" s="1"/>
  <c r="W720" i="1"/>
  <c r="X720" i="1" s="1"/>
  <c r="W2005" i="1"/>
  <c r="X2005" i="1" s="1"/>
  <c r="W2363" i="1"/>
  <c r="X2363" i="1" s="1"/>
  <c r="W37" i="1"/>
  <c r="X37" i="1" s="1"/>
  <c r="W544" i="1"/>
  <c r="X544" i="1" s="1"/>
  <c r="W2128" i="1"/>
  <c r="X2128" i="1" s="1"/>
  <c r="W1439" i="1"/>
  <c r="X1439" i="1" s="1"/>
  <c r="W779" i="1"/>
  <c r="X779" i="1" s="1"/>
  <c r="W1318" i="1"/>
  <c r="X1318" i="1" s="1"/>
  <c r="W2129" i="1"/>
  <c r="X2129" i="1" s="1"/>
  <c r="W721" i="1"/>
  <c r="X721" i="1" s="1"/>
  <c r="W820" i="1"/>
  <c r="X820" i="1" s="1"/>
  <c r="W2235" i="1"/>
  <c r="X2235" i="1" s="1"/>
  <c r="W1409" i="1"/>
  <c r="X1409" i="1" s="1"/>
  <c r="W1673" i="1"/>
  <c r="X1673" i="1" s="1"/>
  <c r="W1929" i="1"/>
  <c r="X1929" i="1" s="1"/>
  <c r="W119" i="1"/>
  <c r="X119" i="1" s="1"/>
  <c r="W1221" i="1"/>
  <c r="X1221" i="1" s="1"/>
  <c r="W290" i="1"/>
  <c r="X290" i="1" s="1"/>
  <c r="W2364" i="1"/>
  <c r="X2364" i="1" s="1"/>
  <c r="W517" i="1"/>
  <c r="X517" i="1" s="1"/>
  <c r="W1222" i="1"/>
  <c r="X1222" i="1" s="1"/>
  <c r="W291" i="1"/>
  <c r="X291" i="1" s="1"/>
  <c r="W821" i="1"/>
  <c r="X821" i="1" s="1"/>
  <c r="W93" i="1"/>
  <c r="X93" i="1" s="1"/>
  <c r="W2532" i="1"/>
  <c r="X2532" i="1" s="1"/>
  <c r="W1223" i="1"/>
  <c r="X1223" i="1" s="1"/>
  <c r="W1082" i="1"/>
  <c r="X1082" i="1" s="1"/>
  <c r="W647" i="1"/>
  <c r="X647" i="1" s="1"/>
  <c r="W1859" i="1"/>
  <c r="X1859" i="1" s="1"/>
  <c r="W1224" i="1"/>
  <c r="X1224" i="1" s="1"/>
  <c r="W292" i="1"/>
  <c r="X292" i="1" s="1"/>
  <c r="W822" i="1"/>
  <c r="X822" i="1" s="1"/>
  <c r="W38" i="1"/>
  <c r="X38" i="1" s="1"/>
  <c r="W212" i="1"/>
  <c r="X212" i="1" s="1"/>
  <c r="W1799" i="1"/>
  <c r="X1799" i="1" s="1"/>
  <c r="W1083" i="1"/>
  <c r="X1083" i="1" s="1"/>
  <c r="W120" i="1"/>
  <c r="X120" i="1" s="1"/>
  <c r="W503" i="1"/>
  <c r="X503" i="1" s="1"/>
  <c r="W2292" i="1"/>
  <c r="X2292" i="1" s="1"/>
  <c r="W121" i="1"/>
  <c r="X121" i="1" s="1"/>
  <c r="W823" i="1"/>
  <c r="X823" i="1" s="1"/>
  <c r="W2589" i="1"/>
  <c r="X2589" i="1" s="1"/>
  <c r="W1930" i="1"/>
  <c r="X1930" i="1" s="1"/>
  <c r="W648" i="1"/>
  <c r="X648" i="1" s="1"/>
  <c r="W1357" i="1"/>
  <c r="X1357" i="1" s="1"/>
  <c r="W448" i="1"/>
  <c r="X448" i="1" s="1"/>
  <c r="W1640" i="1"/>
  <c r="X1640" i="1" s="1"/>
  <c r="W1931" i="1"/>
  <c r="X1931" i="1" s="1"/>
  <c r="W293" i="1"/>
  <c r="X293" i="1" s="1"/>
  <c r="W649" i="1"/>
  <c r="X649" i="1" s="1"/>
  <c r="W2006" i="1"/>
  <c r="X2006" i="1" s="1"/>
  <c r="W518" i="1"/>
  <c r="X518" i="1" s="1"/>
  <c r="W122" i="1"/>
  <c r="X122" i="1" s="1"/>
  <c r="W789" i="1"/>
  <c r="X789" i="1" s="1"/>
  <c r="W360" i="1"/>
  <c r="X360" i="1" s="1"/>
  <c r="W2007" i="1"/>
  <c r="X2007" i="1" s="1"/>
  <c r="W1319" i="1"/>
  <c r="X1319" i="1" s="1"/>
  <c r="W1932" i="1"/>
  <c r="X1932" i="1" s="1"/>
  <c r="W1225" i="1"/>
  <c r="X1225" i="1" s="1"/>
  <c r="W2293" i="1"/>
  <c r="X2293" i="1" s="1"/>
  <c r="W294" i="1"/>
  <c r="X294" i="1" s="1"/>
  <c r="W2130" i="1"/>
  <c r="X2130" i="1" s="1"/>
  <c r="W2236" i="1"/>
  <c r="X2236" i="1" s="1"/>
  <c r="W2131" i="1"/>
  <c r="X2131" i="1" s="1"/>
  <c r="W213" i="1"/>
  <c r="X213" i="1" s="1"/>
  <c r="W2094" i="1"/>
  <c r="X2094" i="1" s="1"/>
  <c r="W123" i="1"/>
  <c r="X123" i="1" s="1"/>
  <c r="W2682" i="1"/>
  <c r="X2682" i="1" s="1"/>
  <c r="W1173" i="1"/>
  <c r="X1173" i="1" s="1"/>
  <c r="W1800" i="1"/>
  <c r="X1800" i="1" s="1"/>
  <c r="W650" i="1"/>
  <c r="X650" i="1" s="1"/>
  <c r="W295" i="1"/>
  <c r="X295" i="1" s="1"/>
  <c r="W1025" i="1"/>
  <c r="X1025" i="1" s="1"/>
  <c r="W191" i="1"/>
  <c r="X191" i="1" s="1"/>
  <c r="W1764" i="1"/>
  <c r="X1764" i="1" s="1"/>
  <c r="W824" i="1"/>
  <c r="X824" i="1" s="1"/>
  <c r="W2132" i="1"/>
  <c r="X2132" i="1" s="1"/>
  <c r="W1480" i="1"/>
  <c r="X1480" i="1" s="1"/>
  <c r="W182" i="1"/>
  <c r="X182" i="1" s="1"/>
  <c r="W214" i="1"/>
  <c r="X214" i="1" s="1"/>
  <c r="W124" i="1"/>
  <c r="X124" i="1" s="1"/>
  <c r="W943" i="1"/>
  <c r="X943" i="1" s="1"/>
  <c r="W1801" i="1"/>
  <c r="X1801" i="1" s="1"/>
  <c r="W449" i="1"/>
  <c r="X449" i="1" s="1"/>
  <c r="W450" i="1"/>
  <c r="X450" i="1" s="1"/>
  <c r="W651" i="1"/>
  <c r="X651" i="1" s="1"/>
  <c r="W2533" i="1"/>
  <c r="X2533" i="1" s="1"/>
  <c r="W1607" i="1"/>
  <c r="X1607" i="1" s="1"/>
  <c r="W978" i="1"/>
  <c r="X978" i="1" s="1"/>
  <c r="W2008" i="1"/>
  <c r="X2008" i="1" s="1"/>
  <c r="W1174" i="1"/>
  <c r="X1174" i="1" s="1"/>
  <c r="W1084" i="1"/>
  <c r="X1084" i="1" s="1"/>
  <c r="W296" i="1"/>
  <c r="X296" i="1" s="1"/>
  <c r="W1358" i="1"/>
  <c r="X1358" i="1" s="1"/>
  <c r="W125" i="1"/>
  <c r="X125" i="1" s="1"/>
  <c r="W1085" i="1"/>
  <c r="X1085" i="1" s="1"/>
  <c r="W944" i="1"/>
  <c r="X944" i="1" s="1"/>
  <c r="W2534" i="1"/>
  <c r="X2534" i="1" s="1"/>
  <c r="W297" i="1"/>
  <c r="X297" i="1" s="1"/>
  <c r="W519" i="1"/>
  <c r="X519" i="1" s="1"/>
  <c r="W215" i="1"/>
  <c r="X215" i="1" s="1"/>
  <c r="W451" i="1"/>
  <c r="X451" i="1" s="1"/>
  <c r="W1971" i="1"/>
  <c r="X1971" i="1" s="1"/>
  <c r="W1226" i="1"/>
  <c r="X1226" i="1" s="1"/>
  <c r="W1320" i="1"/>
  <c r="X1320" i="1" s="1"/>
  <c r="W825" i="1"/>
  <c r="X825" i="1" s="1"/>
  <c r="W722" i="1"/>
  <c r="X722" i="1" s="1"/>
  <c r="W2133" i="1"/>
  <c r="X2133" i="1" s="1"/>
  <c r="W361" i="1"/>
  <c r="X361" i="1" s="1"/>
  <c r="W1086" i="1"/>
  <c r="X1086" i="1" s="1"/>
  <c r="W652" i="1"/>
  <c r="X652" i="1" s="1"/>
  <c r="W1704" i="1"/>
  <c r="X1704" i="1" s="1"/>
  <c r="W1705" i="1"/>
  <c r="X1705" i="1" s="1"/>
  <c r="W2067" i="1"/>
  <c r="X2067" i="1" s="1"/>
  <c r="W126" i="1"/>
  <c r="X126" i="1" s="1"/>
  <c r="W2237" i="1"/>
  <c r="X2237" i="1" s="1"/>
  <c r="W1481" i="1"/>
  <c r="X1481" i="1" s="1"/>
  <c r="W1482" i="1"/>
  <c r="X1482" i="1" s="1"/>
  <c r="W545" i="1"/>
  <c r="X545" i="1" s="1"/>
  <c r="W127" i="1"/>
  <c r="X127" i="1" s="1"/>
  <c r="W653" i="1"/>
  <c r="X653" i="1" s="1"/>
  <c r="W2009" i="1"/>
  <c r="X2009" i="1" s="1"/>
  <c r="W826" i="1"/>
  <c r="X826" i="1" s="1"/>
  <c r="W128" i="1"/>
  <c r="X128" i="1" s="1"/>
  <c r="W2365" i="1"/>
  <c r="X2365" i="1" s="1"/>
  <c r="W2455" i="1"/>
  <c r="X2455" i="1" s="1"/>
  <c r="W1483" i="1"/>
  <c r="X1483" i="1" s="1"/>
  <c r="W827" i="1"/>
  <c r="X827" i="1" s="1"/>
  <c r="W512" i="1"/>
  <c r="X512" i="1" s="1"/>
  <c r="W546" i="1"/>
  <c r="X546" i="1" s="1"/>
  <c r="W2095" i="1"/>
  <c r="X2095" i="1" s="1"/>
  <c r="W2535" i="1"/>
  <c r="X2535" i="1" s="1"/>
  <c r="W1227" i="1"/>
  <c r="X1227" i="1" s="1"/>
  <c r="W995" i="1"/>
  <c r="X995" i="1" s="1"/>
  <c r="W1761" i="1"/>
  <c r="X1761" i="1" s="1"/>
  <c r="W2590" i="1"/>
  <c r="X2590" i="1" s="1"/>
  <c r="W2536" i="1"/>
  <c r="X2536" i="1" s="1"/>
  <c r="W828" i="1"/>
  <c r="X828" i="1" s="1"/>
  <c r="W1608" i="1"/>
  <c r="X1608" i="1" s="1"/>
  <c r="W298" i="1"/>
  <c r="X298" i="1" s="1"/>
  <c r="W1802" i="1"/>
  <c r="X1802" i="1" s="1"/>
  <c r="W654" i="1"/>
  <c r="X654" i="1" s="1"/>
  <c r="W2010" i="1"/>
  <c r="X2010" i="1" s="1"/>
  <c r="W1484" i="1"/>
  <c r="X1484" i="1" s="1"/>
  <c r="W1659" i="1"/>
  <c r="X1659" i="1" s="1"/>
  <c r="W129" i="1"/>
  <c r="X129" i="1" s="1"/>
  <c r="W299" i="1"/>
  <c r="X299" i="1" s="1"/>
  <c r="W1567" i="1"/>
  <c r="X1567" i="1" s="1"/>
  <c r="W39" i="1"/>
  <c r="X39" i="1" s="1"/>
  <c r="W499" i="1"/>
  <c r="X499" i="1" s="1"/>
  <c r="W2294" i="1"/>
  <c r="X2294" i="1" s="1"/>
  <c r="W1933" i="1"/>
  <c r="X1933" i="1" s="1"/>
  <c r="W1175" i="1"/>
  <c r="X1175" i="1" s="1"/>
  <c r="W130" i="1"/>
  <c r="X130" i="1" s="1"/>
  <c r="W1660" i="1"/>
  <c r="X1660" i="1" s="1"/>
  <c r="W547" i="1"/>
  <c r="X547" i="1" s="1"/>
  <c r="W979" i="1"/>
  <c r="X979" i="1" s="1"/>
  <c r="W1359" i="1"/>
  <c r="X1359" i="1" s="1"/>
  <c r="W1485" i="1"/>
  <c r="X1485" i="1" s="1"/>
  <c r="W300" i="1"/>
  <c r="X300" i="1" s="1"/>
  <c r="W1762" i="1"/>
  <c r="X1762" i="1" s="1"/>
  <c r="W1146" i="1"/>
  <c r="X1146" i="1" s="1"/>
  <c r="W829" i="1"/>
  <c r="X829" i="1" s="1"/>
  <c r="W1026" i="1"/>
  <c r="X1026" i="1" s="1"/>
  <c r="W131" i="1"/>
  <c r="X131" i="1" s="1"/>
  <c r="W655" i="1"/>
  <c r="X655" i="1" s="1"/>
  <c r="W723" i="1"/>
  <c r="X723" i="1" s="1"/>
  <c r="W1803" i="1"/>
  <c r="X1803" i="1" s="1"/>
  <c r="W548" i="1"/>
  <c r="X548" i="1" s="1"/>
  <c r="W2011" i="1"/>
  <c r="X2011" i="1" s="1"/>
  <c r="W2537" i="1"/>
  <c r="X2537" i="1" s="1"/>
  <c r="W216" i="1"/>
  <c r="X216" i="1" s="1"/>
  <c r="W2366" i="1"/>
  <c r="X2366" i="1" s="1"/>
  <c r="W1706" i="1"/>
  <c r="X1706" i="1" s="1"/>
  <c r="W656" i="1"/>
  <c r="X656" i="1" s="1"/>
  <c r="W362" i="1"/>
  <c r="X362" i="1" s="1"/>
  <c r="W132" i="1"/>
  <c r="X132" i="1" s="1"/>
  <c r="W1176" i="1"/>
  <c r="X1176" i="1" s="1"/>
  <c r="W133" i="1"/>
  <c r="X133" i="1" s="1"/>
  <c r="W1410" i="1"/>
  <c r="X1410" i="1" s="1"/>
  <c r="W422" i="1"/>
  <c r="X422" i="1" s="1"/>
  <c r="W1804" i="1"/>
  <c r="X1804" i="1" s="1"/>
  <c r="W1486" i="1"/>
  <c r="X1486" i="1" s="1"/>
  <c r="W1661" i="1"/>
  <c r="X1661" i="1" s="1"/>
  <c r="W2238" i="1"/>
  <c r="X2238" i="1" s="1"/>
  <c r="W2367" i="1"/>
  <c r="X2367" i="1" s="1"/>
  <c r="W1805" i="1"/>
  <c r="X1805" i="1" s="1"/>
  <c r="W945" i="1"/>
  <c r="X945" i="1" s="1"/>
  <c r="W2368" i="1"/>
  <c r="X2368" i="1" s="1"/>
  <c r="W1360" i="1"/>
  <c r="X1360" i="1" s="1"/>
  <c r="W2134" i="1"/>
  <c r="X2134" i="1" s="1"/>
  <c r="W1361" i="1"/>
  <c r="X1361" i="1" s="1"/>
  <c r="W1707" i="1"/>
  <c r="X1707" i="1" s="1"/>
  <c r="W1487" i="1"/>
  <c r="X1487" i="1" s="1"/>
  <c r="W2538" i="1"/>
  <c r="X2538" i="1" s="1"/>
  <c r="W1582" i="1"/>
  <c r="X1582" i="1" s="1"/>
  <c r="W1321" i="1"/>
  <c r="X1321" i="1" s="1"/>
  <c r="W301" i="1"/>
  <c r="X301" i="1" s="1"/>
  <c r="W1806" i="1"/>
  <c r="X1806" i="1" s="1"/>
  <c r="W1488" i="1"/>
  <c r="X1488" i="1" s="1"/>
  <c r="W2012" i="1"/>
  <c r="X2012" i="1" s="1"/>
  <c r="W2369" i="1"/>
  <c r="X2369" i="1" s="1"/>
  <c r="W452" i="1"/>
  <c r="X452" i="1" s="1"/>
  <c r="W724" i="1"/>
  <c r="X724" i="1" s="1"/>
  <c r="W1708" i="1"/>
  <c r="X1708" i="1" s="1"/>
  <c r="W1228" i="1"/>
  <c r="X1228" i="1" s="1"/>
  <c r="W134" i="1"/>
  <c r="X134" i="1" s="1"/>
  <c r="W1027" i="1"/>
  <c r="X1027" i="1" s="1"/>
  <c r="W1934" i="1"/>
  <c r="X1934" i="1" s="1"/>
  <c r="W1489" i="1"/>
  <c r="X1489" i="1" s="1"/>
  <c r="W480" i="1"/>
  <c r="X480" i="1" s="1"/>
  <c r="W40" i="1"/>
  <c r="X40" i="1" s="1"/>
  <c r="W2013" i="1"/>
  <c r="X2013" i="1" s="1"/>
  <c r="W549" i="1"/>
  <c r="X549" i="1" s="1"/>
  <c r="W135" i="1"/>
  <c r="X135" i="1" s="1"/>
  <c r="W1490" i="1"/>
  <c r="X1490" i="1" s="1"/>
  <c r="W1609" i="1"/>
  <c r="X1609" i="1" s="1"/>
  <c r="W136" i="1"/>
  <c r="X136" i="1" s="1"/>
  <c r="W2239" i="1"/>
  <c r="X2239" i="1" s="1"/>
  <c r="W1229" i="1"/>
  <c r="X1229" i="1" s="1"/>
  <c r="W2370" i="1"/>
  <c r="X2370" i="1" s="1"/>
  <c r="W550" i="1"/>
  <c r="X550" i="1" s="1"/>
  <c r="W2135" i="1"/>
  <c r="X2135" i="1" s="1"/>
  <c r="W774" i="1"/>
  <c r="X774" i="1" s="1"/>
  <c r="W1662" i="1"/>
  <c r="X1662" i="1" s="1"/>
  <c r="W217" i="1"/>
  <c r="X217" i="1" s="1"/>
  <c r="W725" i="1"/>
  <c r="X725" i="1" s="1"/>
  <c r="W1978" i="1"/>
  <c r="X1978" i="1" s="1"/>
  <c r="W1087" i="1"/>
  <c r="X1087" i="1" s="1"/>
  <c r="W1322" i="1"/>
  <c r="X1322" i="1" s="1"/>
  <c r="W302" i="1"/>
  <c r="X302" i="1" s="1"/>
  <c r="W1807" i="1"/>
  <c r="X1807" i="1" s="1"/>
  <c r="W363" i="1"/>
  <c r="X363" i="1" s="1"/>
  <c r="W2014" i="1"/>
  <c r="X2014" i="1" s="1"/>
  <c r="W2240" i="1"/>
  <c r="X2240" i="1" s="1"/>
  <c r="W2015" i="1"/>
  <c r="X2015" i="1" s="1"/>
  <c r="W2371" i="1"/>
  <c r="X2371" i="1" s="1"/>
  <c r="W830" i="1"/>
  <c r="X830" i="1" s="1"/>
  <c r="W2372" i="1"/>
  <c r="X2372" i="1" s="1"/>
  <c r="W1230" i="1"/>
  <c r="X1230" i="1" s="1"/>
  <c r="W1808" i="1"/>
  <c r="X1808" i="1" s="1"/>
  <c r="W2096" i="1"/>
  <c r="X2096" i="1" s="1"/>
  <c r="W2295" i="1"/>
  <c r="X2295" i="1" s="1"/>
  <c r="W41" i="1"/>
  <c r="X41" i="1" s="1"/>
  <c r="W1362" i="1"/>
  <c r="X1362" i="1" s="1"/>
  <c r="W551" i="1"/>
  <c r="X551" i="1" s="1"/>
  <c r="W2539" i="1"/>
  <c r="X2539" i="1" s="1"/>
  <c r="W1809" i="1"/>
  <c r="X1809" i="1" s="1"/>
  <c r="W1491" i="1"/>
  <c r="X1491" i="1" s="1"/>
  <c r="W2296" i="1"/>
  <c r="X2296" i="1" s="1"/>
  <c r="W137" i="1"/>
  <c r="X137" i="1" s="1"/>
  <c r="W303" i="1"/>
  <c r="X303" i="1" s="1"/>
  <c r="W2241" i="1"/>
  <c r="X2241" i="1" s="1"/>
  <c r="W1610" i="1"/>
  <c r="X1610" i="1" s="1"/>
  <c r="W423" i="1"/>
  <c r="X423" i="1" s="1"/>
  <c r="W726" i="1"/>
  <c r="X726" i="1" s="1"/>
  <c r="W1972" i="1"/>
  <c r="X1972" i="1" s="1"/>
  <c r="W2540" i="1"/>
  <c r="X2540" i="1" s="1"/>
  <c r="W2242" i="1"/>
  <c r="X2242" i="1" s="1"/>
  <c r="W218" i="1"/>
  <c r="X218" i="1" s="1"/>
  <c r="W831" i="1"/>
  <c r="X831" i="1" s="1"/>
  <c r="W1709" i="1"/>
  <c r="X1709" i="1" s="1"/>
  <c r="W16" i="1"/>
  <c r="X16" i="1" s="1"/>
  <c r="W364" i="1"/>
  <c r="X364" i="1" s="1"/>
  <c r="W1177" i="1"/>
  <c r="X1177" i="1" s="1"/>
  <c r="W1231" i="1"/>
  <c r="X1231" i="1" s="1"/>
  <c r="W365" i="1"/>
  <c r="X365" i="1" s="1"/>
  <c r="W1710" i="1"/>
  <c r="X1710" i="1" s="1"/>
  <c r="W1611" i="1"/>
  <c r="X1611" i="1" s="1"/>
  <c r="W1711" i="1"/>
  <c r="X1711" i="1" s="1"/>
  <c r="W453" i="1"/>
  <c r="X453" i="1" s="1"/>
  <c r="W1232" i="1"/>
  <c r="X1232" i="1" s="1"/>
  <c r="W1440" i="1"/>
  <c r="X1440" i="1" s="1"/>
  <c r="W1363" i="1"/>
  <c r="X1363" i="1" s="1"/>
  <c r="W1233" i="1"/>
  <c r="X1233" i="1" s="1"/>
  <c r="W2136" i="1"/>
  <c r="X2136" i="1" s="1"/>
  <c r="W2541" i="1"/>
  <c r="X2541" i="1" s="1"/>
  <c r="W335" i="1"/>
  <c r="X335" i="1" s="1"/>
  <c r="W2542" i="1"/>
  <c r="X2542" i="1" s="1"/>
  <c r="W1612" i="1"/>
  <c r="X1612" i="1" s="1"/>
  <c r="W1674" i="1"/>
  <c r="X1674" i="1" s="1"/>
  <c r="W2297" i="1"/>
  <c r="X2297" i="1" s="1"/>
  <c r="W1364" i="1"/>
  <c r="X1364" i="1" s="1"/>
  <c r="W1234" i="1"/>
  <c r="X1234" i="1" s="1"/>
  <c r="W1178" i="1"/>
  <c r="X1178" i="1" s="1"/>
  <c r="W2373" i="1"/>
  <c r="X2373" i="1" s="1"/>
  <c r="W1935" i="1"/>
  <c r="X1935" i="1" s="1"/>
  <c r="W899" i="1"/>
  <c r="X899" i="1" s="1"/>
  <c r="W780" i="1"/>
  <c r="X780" i="1" s="1"/>
  <c r="W769" i="1"/>
  <c r="X769" i="1" s="1"/>
  <c r="W366" i="1"/>
  <c r="X366" i="1" s="1"/>
  <c r="W1235" i="1"/>
  <c r="X1235" i="1" s="1"/>
  <c r="W1453" i="1"/>
  <c r="X1453" i="1" s="1"/>
  <c r="W832" i="1"/>
  <c r="X832" i="1" s="1"/>
  <c r="W1365" i="1"/>
  <c r="X1365" i="1" s="1"/>
  <c r="W1366" i="1"/>
  <c r="X1366" i="1" s="1"/>
  <c r="W2374" i="1"/>
  <c r="X2374" i="1" s="1"/>
  <c r="W833" i="1"/>
  <c r="X833" i="1" s="1"/>
  <c r="W367" i="1"/>
  <c r="X367" i="1" s="1"/>
  <c r="W42" i="1"/>
  <c r="X42" i="1" s="1"/>
  <c r="W552" i="1"/>
  <c r="X552" i="1" s="1"/>
  <c r="W1675" i="1"/>
  <c r="X1675" i="1" s="1"/>
  <c r="W727" i="1"/>
  <c r="X727" i="1" s="1"/>
  <c r="W834" i="1"/>
  <c r="X834" i="1" s="1"/>
  <c r="W553" i="1"/>
  <c r="X553" i="1" s="1"/>
  <c r="W304" i="1"/>
  <c r="X304" i="1" s="1"/>
  <c r="W946" i="1"/>
  <c r="X946" i="1" s="1"/>
  <c r="W138" i="1"/>
  <c r="X138" i="1" s="1"/>
  <c r="W2016" i="1"/>
  <c r="X2016" i="1" s="1"/>
  <c r="W798" i="1"/>
  <c r="X798" i="1" s="1"/>
  <c r="W1367" i="1"/>
  <c r="X1367" i="1" s="1"/>
  <c r="W1368" i="1"/>
  <c r="X1368" i="1" s="1"/>
  <c r="W454" i="1"/>
  <c r="X454" i="1" s="1"/>
  <c r="W1712" i="1"/>
  <c r="X1712" i="1" s="1"/>
  <c r="W2243" i="1"/>
  <c r="X2243" i="1" s="1"/>
  <c r="W2652" i="1"/>
  <c r="X2652" i="1" s="1"/>
  <c r="W1676" i="1"/>
  <c r="X1676" i="1" s="1"/>
  <c r="W1088" i="1"/>
  <c r="X1088" i="1" s="1"/>
  <c r="W770" i="1"/>
  <c r="X770" i="1" s="1"/>
  <c r="W996" i="1"/>
  <c r="X996" i="1" s="1"/>
  <c r="W2137" i="1"/>
  <c r="X2137" i="1" s="1"/>
  <c r="W219" i="1"/>
  <c r="X219" i="1" s="1"/>
  <c r="W1613" i="1"/>
  <c r="X1613" i="1" s="1"/>
  <c r="W1810" i="1"/>
  <c r="X1810" i="1" s="1"/>
  <c r="W1980" i="1"/>
  <c r="X1980" i="1" s="1"/>
  <c r="W1811" i="1"/>
  <c r="X1811" i="1" s="1"/>
  <c r="W1236" i="1"/>
  <c r="X1236" i="1" s="1"/>
  <c r="W2017" i="1"/>
  <c r="X2017" i="1" s="1"/>
  <c r="W1369" i="1"/>
  <c r="X1369" i="1" s="1"/>
  <c r="W1237" i="1"/>
  <c r="X1237" i="1" s="1"/>
  <c r="W2138" i="1"/>
  <c r="X2138" i="1" s="1"/>
  <c r="W2018" i="1"/>
  <c r="X2018" i="1" s="1"/>
  <c r="W1936" i="1"/>
  <c r="X1936" i="1" s="1"/>
  <c r="W455" i="1"/>
  <c r="X455" i="1" s="1"/>
  <c r="W424" i="1"/>
  <c r="X424" i="1" s="1"/>
  <c r="W1492" i="1"/>
  <c r="X1492" i="1" s="1"/>
  <c r="W1937" i="1"/>
  <c r="X1937" i="1" s="1"/>
  <c r="W2298" i="1"/>
  <c r="X2298" i="1" s="1"/>
  <c r="W1413" i="1"/>
  <c r="X1413" i="1" s="1"/>
  <c r="W2375" i="1"/>
  <c r="X2375" i="1" s="1"/>
  <c r="W1985" i="1"/>
  <c r="X1985" i="1" s="1"/>
  <c r="W554" i="1"/>
  <c r="X554" i="1" s="1"/>
  <c r="W2299" i="1"/>
  <c r="X2299" i="1" s="1"/>
  <c r="W1614" i="1"/>
  <c r="X1614" i="1" s="1"/>
  <c r="W220" i="1"/>
  <c r="X220" i="1" s="1"/>
  <c r="W1370" i="1"/>
  <c r="X1370" i="1" s="1"/>
  <c r="W1179" i="1"/>
  <c r="X1179" i="1" s="1"/>
  <c r="W1615" i="1"/>
  <c r="X1615" i="1" s="1"/>
  <c r="W368" i="1"/>
  <c r="X368" i="1" s="1"/>
  <c r="W657" i="1"/>
  <c r="X657" i="1" s="1"/>
  <c r="W835" i="1"/>
  <c r="X835" i="1" s="1"/>
  <c r="W836" i="1"/>
  <c r="X836" i="1" s="1"/>
  <c r="W481" i="1"/>
  <c r="X481" i="1" s="1"/>
  <c r="W2097" i="1"/>
  <c r="X2097" i="1" s="1"/>
  <c r="W2591" i="1"/>
  <c r="X2591" i="1" s="1"/>
  <c r="W2376" i="1"/>
  <c r="X2376" i="1" s="1"/>
  <c r="W1371" i="1"/>
  <c r="X1371" i="1" s="1"/>
  <c r="W947" i="1"/>
  <c r="X947" i="1" s="1"/>
  <c r="W139" i="1"/>
  <c r="X139" i="1" s="1"/>
  <c r="W2459" i="1"/>
  <c r="X2459" i="1" s="1"/>
  <c r="W2019" i="1"/>
  <c r="X2019" i="1" s="1"/>
  <c r="W1663" i="1"/>
  <c r="X1663" i="1" s="1"/>
  <c r="W1938" i="1"/>
  <c r="X1938" i="1" s="1"/>
  <c r="W997" i="1"/>
  <c r="X997" i="1" s="1"/>
  <c r="W948" i="1"/>
  <c r="X948" i="1" s="1"/>
  <c r="W837" i="1"/>
  <c r="X837" i="1" s="1"/>
  <c r="W1493" i="1"/>
  <c r="X1493" i="1" s="1"/>
  <c r="W1028" i="1"/>
  <c r="X1028" i="1" s="1"/>
  <c r="W140" i="1"/>
  <c r="X140" i="1" s="1"/>
  <c r="W369" i="1"/>
  <c r="X369" i="1" s="1"/>
  <c r="W43" i="1"/>
  <c r="X43" i="1" s="1"/>
  <c r="W916" i="1"/>
  <c r="X916" i="1" s="1"/>
  <c r="W1029" i="1"/>
  <c r="X1029" i="1" s="1"/>
  <c r="W44" i="1"/>
  <c r="X44" i="1" s="1"/>
  <c r="W2020" i="1"/>
  <c r="X2020" i="1" s="1"/>
  <c r="W2543" i="1"/>
  <c r="X2543" i="1" s="1"/>
  <c r="W1238" i="1"/>
  <c r="X1238" i="1" s="1"/>
  <c r="W141" i="1"/>
  <c r="X141" i="1" s="1"/>
  <c r="W2021" i="1"/>
  <c r="X2021" i="1" s="1"/>
  <c r="W1414" i="1"/>
  <c r="X1414" i="1" s="1"/>
  <c r="W2139" i="1"/>
  <c r="X2139" i="1" s="1"/>
  <c r="W1713" i="1"/>
  <c r="X1713" i="1" s="1"/>
  <c r="W728" i="1"/>
  <c r="X728" i="1" s="1"/>
  <c r="W2569" i="1"/>
  <c r="X2569" i="1" s="1"/>
  <c r="W658" i="1"/>
  <c r="X658" i="1" s="1"/>
  <c r="W2244" i="1"/>
  <c r="X2244" i="1" s="1"/>
  <c r="W1714" i="1"/>
  <c r="X1714" i="1" s="1"/>
  <c r="W1150" i="1"/>
  <c r="X1150" i="1" s="1"/>
  <c r="W555" i="1"/>
  <c r="X555" i="1" s="1"/>
  <c r="W838" i="1"/>
  <c r="X838" i="1" s="1"/>
  <c r="W556" i="1"/>
  <c r="X556" i="1" s="1"/>
  <c r="W783" i="1"/>
  <c r="X783" i="1" s="1"/>
  <c r="W425" i="1"/>
  <c r="X425" i="1" s="1"/>
  <c r="W1154" i="1"/>
  <c r="X1154" i="1" s="1"/>
  <c r="W2592" i="1"/>
  <c r="X2592" i="1" s="1"/>
  <c r="W949" i="1"/>
  <c r="X949" i="1" s="1"/>
  <c r="W1494" i="1"/>
  <c r="X1494" i="1" s="1"/>
  <c r="W1812" i="1"/>
  <c r="X1812" i="1" s="1"/>
  <c r="W1089" i="1"/>
  <c r="X1089" i="1" s="1"/>
  <c r="W2593" i="1"/>
  <c r="X2593" i="1" s="1"/>
  <c r="W2377" i="1"/>
  <c r="X2377" i="1" s="1"/>
  <c r="W2022" i="1"/>
  <c r="X2022" i="1" s="1"/>
  <c r="W221" i="1"/>
  <c r="X221" i="1" s="1"/>
  <c r="W2594" i="1"/>
  <c r="X2594" i="1" s="1"/>
  <c r="W142" i="1"/>
  <c r="X142" i="1" s="1"/>
  <c r="W2595" i="1"/>
  <c r="X2595" i="1" s="1"/>
  <c r="W1987" i="1"/>
  <c r="X1987" i="1" s="1"/>
  <c r="W557" i="1"/>
  <c r="X557" i="1" s="1"/>
  <c r="W659" i="1"/>
  <c r="X659" i="1" s="1"/>
  <c r="W185" i="1"/>
  <c r="X185" i="1" s="1"/>
  <c r="W1030" i="1"/>
  <c r="X1030" i="1" s="1"/>
  <c r="W370" i="1"/>
  <c r="X370" i="1" s="1"/>
  <c r="W1715" i="1"/>
  <c r="X1715" i="1" s="1"/>
  <c r="W1239" i="1"/>
  <c r="X1239" i="1" s="1"/>
  <c r="W456" i="1"/>
  <c r="X456" i="1" s="1"/>
  <c r="W504" i="1"/>
  <c r="X504" i="1" s="1"/>
  <c r="W1495" i="1"/>
  <c r="X1495" i="1" s="1"/>
  <c r="W660" i="1"/>
  <c r="X660" i="1" s="1"/>
  <c r="W950" i="1"/>
  <c r="X950" i="1" s="1"/>
  <c r="W1240" i="1"/>
  <c r="X1240" i="1" s="1"/>
  <c r="W1031" i="1"/>
  <c r="X1031" i="1" s="1"/>
  <c r="W951" i="1"/>
  <c r="X951" i="1" s="1"/>
  <c r="W2023" i="1"/>
  <c r="X2023" i="1" s="1"/>
  <c r="W45" i="1"/>
  <c r="X45" i="1" s="1"/>
  <c r="W661" i="1"/>
  <c r="X661" i="1" s="1"/>
  <c r="W1496" i="1"/>
  <c r="X1496" i="1" s="1"/>
  <c r="W2245" i="1"/>
  <c r="X2245" i="1" s="1"/>
  <c r="W839" i="1"/>
  <c r="X839" i="1" s="1"/>
  <c r="W371" i="1"/>
  <c r="X371" i="1" s="1"/>
  <c r="W426" i="1"/>
  <c r="X426" i="1" s="1"/>
  <c r="W17" i="1"/>
  <c r="X17" i="1" s="1"/>
  <c r="W2140" i="1"/>
  <c r="X2140" i="1" s="1"/>
  <c r="W558" i="1"/>
  <c r="X558" i="1" s="1"/>
  <c r="W2246" i="1"/>
  <c r="X2246" i="1" s="1"/>
  <c r="W2378" i="1"/>
  <c r="X2378" i="1" s="1"/>
  <c r="W372" i="1"/>
  <c r="X372" i="1" s="1"/>
  <c r="W1241" i="1"/>
  <c r="X1241" i="1" s="1"/>
  <c r="W1813" i="1"/>
  <c r="X1813" i="1" s="1"/>
  <c r="W2379" i="1"/>
  <c r="X2379" i="1" s="1"/>
  <c r="W2024" i="1"/>
  <c r="X2024" i="1" s="1"/>
  <c r="W373" i="1"/>
  <c r="X373" i="1" s="1"/>
  <c r="W2596" i="1"/>
  <c r="X2596" i="1" s="1"/>
  <c r="W1323" i="1"/>
  <c r="X1323" i="1" s="1"/>
  <c r="W662" i="1"/>
  <c r="X662" i="1" s="1"/>
  <c r="W1865" i="1"/>
  <c r="X1865" i="1" s="1"/>
  <c r="W1242" i="1"/>
  <c r="X1242" i="1" s="1"/>
  <c r="W2247" i="1"/>
  <c r="X2247" i="1" s="1"/>
  <c r="W1939" i="1"/>
  <c r="X1939" i="1" s="1"/>
  <c r="W840" i="1"/>
  <c r="X840" i="1" s="1"/>
  <c r="W1973" i="1"/>
  <c r="X1973" i="1" s="1"/>
  <c r="W559" i="1"/>
  <c r="X559" i="1" s="1"/>
  <c r="W2683" i="1"/>
  <c r="X2683" i="1" s="1"/>
  <c r="W841" i="1"/>
  <c r="X841" i="1" s="1"/>
  <c r="W1814" i="1"/>
  <c r="X1814" i="1" s="1"/>
  <c r="W663" i="1"/>
  <c r="X663" i="1" s="1"/>
  <c r="W374" i="1"/>
  <c r="X374" i="1" s="1"/>
  <c r="W143" i="1"/>
  <c r="X143" i="1" s="1"/>
  <c r="W842" i="1"/>
  <c r="X842" i="1" s="1"/>
  <c r="W222" i="1"/>
  <c r="X222" i="1" s="1"/>
  <c r="W1441" i="1"/>
  <c r="X1441" i="1" s="1"/>
  <c r="W843" i="1"/>
  <c r="X843" i="1" s="1"/>
  <c r="W223" i="1"/>
  <c r="X223" i="1" s="1"/>
  <c r="W2380" i="1"/>
  <c r="X2380" i="1" s="1"/>
  <c r="W1815" i="1"/>
  <c r="X1815" i="1" s="1"/>
  <c r="W980" i="1"/>
  <c r="X980" i="1" s="1"/>
  <c r="W2073" i="1"/>
  <c r="X2073" i="1" s="1"/>
  <c r="W1497" i="1"/>
  <c r="X1497" i="1" s="1"/>
  <c r="W1243" i="1"/>
  <c r="X1243" i="1" s="1"/>
  <c r="W998" i="1"/>
  <c r="X998" i="1" s="1"/>
  <c r="W2025" i="1"/>
  <c r="X2025" i="1" s="1"/>
  <c r="W1940" i="1"/>
  <c r="X1940" i="1" s="1"/>
  <c r="W1498" i="1"/>
  <c r="X1498" i="1" s="1"/>
  <c r="W1180" i="1"/>
  <c r="X1180" i="1" s="1"/>
  <c r="W305" i="1"/>
  <c r="X305" i="1" s="1"/>
  <c r="W2026" i="1"/>
  <c r="X2026" i="1" s="1"/>
  <c r="W1032" i="1"/>
  <c r="X1032" i="1" s="1"/>
  <c r="W2027" i="1"/>
  <c r="X2027" i="1" s="1"/>
  <c r="W2300" i="1"/>
  <c r="X2300" i="1" s="1"/>
  <c r="W1816" i="1"/>
  <c r="X1816" i="1" s="1"/>
  <c r="W1297" i="1"/>
  <c r="X1297" i="1" s="1"/>
  <c r="W1499" i="1"/>
  <c r="X1499" i="1" s="1"/>
  <c r="W844" i="1"/>
  <c r="X844" i="1" s="1"/>
  <c r="W1500" i="1"/>
  <c r="X1500" i="1" s="1"/>
  <c r="W2141" i="1"/>
  <c r="X2141" i="1" s="1"/>
  <c r="W1244" i="1"/>
  <c r="X1244" i="1" s="1"/>
  <c r="W1090" i="1"/>
  <c r="X1090" i="1" s="1"/>
  <c r="W2597" i="1"/>
  <c r="X2597" i="1" s="1"/>
  <c r="W224" i="1"/>
  <c r="X224" i="1" s="1"/>
  <c r="W1501" i="1"/>
  <c r="X1501" i="1" s="1"/>
  <c r="W729" i="1"/>
  <c r="X729" i="1" s="1"/>
  <c r="W2664" i="1"/>
  <c r="X2664" i="1" s="1"/>
  <c r="W2028" i="1"/>
  <c r="X2028" i="1" s="1"/>
  <c r="W915" i="1"/>
  <c r="X915" i="1" s="1"/>
  <c r="W999" i="1"/>
  <c r="X999" i="1" s="1"/>
  <c r="W2142" i="1"/>
  <c r="X2142" i="1" s="1"/>
  <c r="W2598" i="1"/>
  <c r="X2598" i="1" s="1"/>
  <c r="W46" i="1"/>
  <c r="X46" i="1" s="1"/>
  <c r="W781" i="1"/>
  <c r="X781" i="1" s="1"/>
  <c r="W2143" i="1"/>
  <c r="X2143" i="1" s="1"/>
  <c r="W520" i="1"/>
  <c r="X520" i="1" s="1"/>
  <c r="W1616" i="1"/>
  <c r="X1616" i="1" s="1"/>
  <c r="W2653" i="1"/>
  <c r="X2653" i="1" s="1"/>
  <c r="W845" i="1"/>
  <c r="X845" i="1" s="1"/>
  <c r="W144" i="1"/>
  <c r="X144" i="1" s="1"/>
  <c r="W664" i="1"/>
  <c r="X664" i="1" s="1"/>
  <c r="W2144" i="1"/>
  <c r="X2144" i="1" s="1"/>
  <c r="W482" i="1"/>
  <c r="X482" i="1" s="1"/>
  <c r="W1817" i="1"/>
  <c r="X1817" i="1" s="1"/>
  <c r="W47" i="1"/>
  <c r="X47" i="1" s="1"/>
  <c r="W1502" i="1"/>
  <c r="X1502" i="1" s="1"/>
  <c r="W2684" i="1"/>
  <c r="X2684" i="1" s="1"/>
  <c r="W2145" i="1"/>
  <c r="X2145" i="1" s="1"/>
  <c r="W2599" i="1"/>
  <c r="X2599" i="1" s="1"/>
  <c r="W2248" i="1"/>
  <c r="X2248" i="1" s="1"/>
  <c r="W1941" i="1"/>
  <c r="X1941" i="1" s="1"/>
  <c r="W306" i="1"/>
  <c r="X306" i="1" s="1"/>
  <c r="W1818" i="1"/>
  <c r="X1818" i="1" s="1"/>
  <c r="W2146" i="1"/>
  <c r="X2146" i="1" s="1"/>
  <c r="W560" i="1"/>
  <c r="X560" i="1" s="1"/>
  <c r="W730" i="1"/>
  <c r="X730" i="1" s="1"/>
  <c r="W1819" i="1"/>
  <c r="X1819" i="1" s="1"/>
  <c r="W2456" i="1"/>
  <c r="X2456" i="1" s="1"/>
  <c r="W900" i="1"/>
  <c r="X900" i="1" s="1"/>
  <c r="W457" i="1"/>
  <c r="X457" i="1" s="1"/>
  <c r="W2147" i="1"/>
  <c r="X2147" i="1" s="1"/>
  <c r="W2148" i="1"/>
  <c r="X2148" i="1" s="1"/>
  <c r="W513" i="1"/>
  <c r="X513" i="1" s="1"/>
  <c r="W561" i="1"/>
  <c r="X561" i="1" s="1"/>
  <c r="W1503" i="1"/>
  <c r="X1503" i="1" s="1"/>
  <c r="W665" i="1"/>
  <c r="X665" i="1" s="1"/>
  <c r="W2301" i="1"/>
  <c r="X2301" i="1" s="1"/>
  <c r="W1091" i="1"/>
  <c r="X1091" i="1" s="1"/>
  <c r="W1092" i="1"/>
  <c r="X1092" i="1" s="1"/>
  <c r="W1820" i="1"/>
  <c r="X1820" i="1" s="1"/>
  <c r="W1245" i="1"/>
  <c r="X1245" i="1" s="1"/>
  <c r="W2381" i="1"/>
  <c r="X2381" i="1" s="1"/>
  <c r="W562" i="1"/>
  <c r="X562" i="1" s="1"/>
  <c r="W1821" i="1"/>
  <c r="X1821" i="1" s="1"/>
  <c r="W1822" i="1"/>
  <c r="X1822" i="1" s="1"/>
  <c r="W846" i="1"/>
  <c r="X846" i="1" s="1"/>
  <c r="W1093" i="1"/>
  <c r="X1093" i="1" s="1"/>
  <c r="W847" i="1"/>
  <c r="X847" i="1" s="1"/>
  <c r="W2600" i="1"/>
  <c r="X2600" i="1" s="1"/>
  <c r="W2149" i="1"/>
  <c r="X2149" i="1" s="1"/>
  <c r="W563" i="1"/>
  <c r="X563" i="1" s="1"/>
  <c r="W564" i="1"/>
  <c r="X564" i="1" s="1"/>
  <c r="W2382" i="1"/>
  <c r="X2382" i="1" s="1"/>
  <c r="W1033" i="1"/>
  <c r="X1033" i="1" s="1"/>
  <c r="W225" i="1"/>
  <c r="X225" i="1" s="1"/>
  <c r="W48" i="1"/>
  <c r="X48" i="1" s="1"/>
  <c r="W1094" i="1"/>
  <c r="X1094" i="1" s="1"/>
  <c r="W1617" i="1"/>
  <c r="X1617" i="1" s="1"/>
  <c r="W1942" i="1"/>
  <c r="X1942" i="1" s="1"/>
  <c r="W1716" i="1"/>
  <c r="X1716" i="1" s="1"/>
  <c r="W1372" i="1"/>
  <c r="X1372" i="1" s="1"/>
  <c r="W1717" i="1"/>
  <c r="X1717" i="1" s="1"/>
  <c r="W2601" i="1"/>
  <c r="X2601" i="1" s="1"/>
  <c r="W1943" i="1"/>
  <c r="X1943" i="1" s="1"/>
  <c r="W1442" i="1"/>
  <c r="X1442" i="1" s="1"/>
  <c r="W2544" i="1"/>
  <c r="X2544" i="1" s="1"/>
  <c r="W1181" i="1"/>
  <c r="X1181" i="1" s="1"/>
  <c r="W1095" i="1"/>
  <c r="X1095" i="1" s="1"/>
  <c r="W848" i="1"/>
  <c r="X848" i="1" s="1"/>
  <c r="W2150" i="1"/>
  <c r="X2150" i="1" s="1"/>
  <c r="W1823" i="1"/>
  <c r="X1823" i="1" s="1"/>
  <c r="W763" i="1"/>
  <c r="X763" i="1" s="1"/>
  <c r="W1824" i="1"/>
  <c r="X1824" i="1" s="1"/>
  <c r="W1504" i="1"/>
  <c r="X1504" i="1" s="1"/>
  <c r="W375" i="1"/>
  <c r="X375" i="1" s="1"/>
  <c r="W2302" i="1"/>
  <c r="X2302" i="1" s="1"/>
  <c r="W1618" i="1"/>
  <c r="X1618" i="1" s="1"/>
  <c r="W849" i="1"/>
  <c r="X849" i="1" s="1"/>
  <c r="W145" i="1"/>
  <c r="X145" i="1" s="1"/>
  <c r="W850" i="1"/>
  <c r="X850" i="1" s="1"/>
  <c r="W146" i="1"/>
  <c r="X146" i="1" s="1"/>
  <c r="W2151" i="1"/>
  <c r="X2151" i="1" s="1"/>
  <c r="W458" i="1"/>
  <c r="X458" i="1" s="1"/>
  <c r="W1443" i="1"/>
  <c r="X1443" i="1" s="1"/>
  <c r="W2602" i="1"/>
  <c r="X2602" i="1" s="1"/>
  <c r="W226" i="1"/>
  <c r="X226" i="1" s="1"/>
  <c r="W2383" i="1"/>
  <c r="X2383" i="1" s="1"/>
  <c r="W851" i="1"/>
  <c r="X851" i="1" s="1"/>
  <c r="W2303" i="1"/>
  <c r="X2303" i="1" s="1"/>
  <c r="W1324" i="1"/>
  <c r="X1324" i="1" s="1"/>
  <c r="W2603" i="1"/>
  <c r="X2603" i="1" s="1"/>
  <c r="W2384" i="1"/>
  <c r="X2384" i="1" s="1"/>
  <c r="W1505" i="1"/>
  <c r="X1505" i="1" s="1"/>
  <c r="W2304" i="1"/>
  <c r="X2304" i="1" s="1"/>
  <c r="W1647" i="1"/>
  <c r="X1647" i="1" s="1"/>
  <c r="W483" i="1"/>
  <c r="X483" i="1" s="1"/>
  <c r="W521" i="1"/>
  <c r="X521" i="1" s="1"/>
  <c r="W565" i="1"/>
  <c r="X565" i="1" s="1"/>
  <c r="W459" i="1"/>
  <c r="X459" i="1" s="1"/>
  <c r="W1246" i="1"/>
  <c r="X1246" i="1" s="1"/>
  <c r="W1373" i="1"/>
  <c r="X1373" i="1" s="1"/>
  <c r="W376" i="1"/>
  <c r="X376" i="1" s="1"/>
  <c r="W790" i="1"/>
  <c r="X790" i="1" s="1"/>
  <c r="W2685" i="1"/>
  <c r="X2685" i="1" s="1"/>
  <c r="W1182" i="1"/>
  <c r="X1182" i="1" s="1"/>
  <c r="W1374" i="1"/>
  <c r="X1374" i="1" s="1"/>
  <c r="W852" i="1"/>
  <c r="X852" i="1" s="1"/>
  <c r="W2152" i="1"/>
  <c r="X2152" i="1" s="1"/>
  <c r="W2686" i="1"/>
  <c r="X2686" i="1" s="1"/>
  <c r="W2604" i="1"/>
  <c r="X2604" i="1" s="1"/>
  <c r="W1718" i="1"/>
  <c r="X1718" i="1" s="1"/>
  <c r="W2385" i="1"/>
  <c r="X2385" i="1" s="1"/>
  <c r="W666" i="1"/>
  <c r="X666" i="1" s="1"/>
  <c r="W1719" i="1"/>
  <c r="X1719" i="1" s="1"/>
  <c r="W1096" i="1"/>
  <c r="X1096" i="1" s="1"/>
  <c r="W2654" i="1"/>
  <c r="X2654" i="1" s="1"/>
  <c r="W2249" i="1"/>
  <c r="X2249" i="1" s="1"/>
  <c r="W484" i="1"/>
  <c r="X484" i="1" s="1"/>
  <c r="W460" i="1"/>
  <c r="X460" i="1" s="1"/>
  <c r="W1153" i="1"/>
  <c r="X1153" i="1" s="1"/>
  <c r="W485" i="1"/>
  <c r="X485" i="1" s="1"/>
  <c r="W1825" i="1"/>
  <c r="X1825" i="1" s="1"/>
  <c r="W853" i="1"/>
  <c r="X853" i="1" s="1"/>
  <c r="W2153" i="1"/>
  <c r="X2153" i="1" s="1"/>
  <c r="W854" i="1"/>
  <c r="X854" i="1" s="1"/>
  <c r="W2386" i="1"/>
  <c r="X2386" i="1" s="1"/>
  <c r="W1619" i="1"/>
  <c r="X1619" i="1" s="1"/>
  <c r="W1620" i="1"/>
  <c r="X1620" i="1" s="1"/>
  <c r="W307" i="1"/>
  <c r="X307" i="1" s="1"/>
  <c r="W308" i="1"/>
  <c r="X308" i="1" s="1"/>
  <c r="W2154" i="1"/>
  <c r="X2154" i="1" s="1"/>
  <c r="W1034" i="1"/>
  <c r="X1034" i="1" s="1"/>
  <c r="W147" i="1"/>
  <c r="X147" i="1" s="1"/>
  <c r="W2605" i="1"/>
  <c r="X2605" i="1" s="1"/>
  <c r="W1097" i="1"/>
  <c r="X1097" i="1" s="1"/>
  <c r="W927" i="1"/>
  <c r="X927" i="1" s="1"/>
  <c r="W1720" i="1"/>
  <c r="X1720" i="1" s="1"/>
  <c r="W148" i="1"/>
  <c r="X148" i="1" s="1"/>
  <c r="W2029" i="1"/>
  <c r="X2029" i="1" s="1"/>
  <c r="W1098" i="1"/>
  <c r="X1098" i="1" s="1"/>
  <c r="W855" i="1"/>
  <c r="X855" i="1" s="1"/>
  <c r="W2655" i="1"/>
  <c r="X2655" i="1" s="1"/>
  <c r="W2656" i="1"/>
  <c r="X2656" i="1" s="1"/>
  <c r="W1578" i="1"/>
  <c r="X1578" i="1" s="1"/>
  <c r="W2387" i="1"/>
  <c r="X2387" i="1" s="1"/>
  <c r="W566" i="1"/>
  <c r="X566" i="1" s="1"/>
  <c r="W2687" i="1"/>
  <c r="X2687" i="1" s="1"/>
  <c r="W1035" i="1"/>
  <c r="X1035" i="1" s="1"/>
  <c r="W1247" i="1"/>
  <c r="X1247" i="1" s="1"/>
  <c r="W1099" i="1"/>
  <c r="X1099" i="1" s="1"/>
  <c r="W2305" i="1"/>
  <c r="X2305" i="1" s="1"/>
  <c r="W2155" i="1"/>
  <c r="X2155" i="1" s="1"/>
  <c r="W377" i="1"/>
  <c r="X377" i="1" s="1"/>
  <c r="W2074" i="1"/>
  <c r="X2074" i="1" s="1"/>
  <c r="W514" i="1"/>
  <c r="X514" i="1" s="1"/>
  <c r="W667" i="1"/>
  <c r="X667" i="1" s="1"/>
  <c r="W856" i="1"/>
  <c r="X856" i="1" s="1"/>
  <c r="W505" i="1"/>
  <c r="X505" i="1" s="1"/>
  <c r="W1944" i="1"/>
  <c r="X1944" i="1" s="1"/>
  <c r="W857" i="1"/>
  <c r="X857" i="1" s="1"/>
  <c r="W1945" i="1"/>
  <c r="X1945" i="1" s="1"/>
  <c r="W1506" i="1"/>
  <c r="X1506" i="1" s="1"/>
  <c r="W1946" i="1"/>
  <c r="X1946" i="1" s="1"/>
  <c r="W668" i="1"/>
  <c r="X668" i="1" s="1"/>
  <c r="W1826" i="1"/>
  <c r="X1826" i="1" s="1"/>
  <c r="W1248" i="1"/>
  <c r="X1248" i="1" s="1"/>
  <c r="W567" i="1"/>
  <c r="X567" i="1" s="1"/>
  <c r="W1507" i="1"/>
  <c r="X1507" i="1" s="1"/>
  <c r="W858" i="1"/>
  <c r="X858" i="1" s="1"/>
  <c r="W952" i="1"/>
  <c r="X952" i="1" s="1"/>
  <c r="W1249" i="1"/>
  <c r="X1249" i="1" s="1"/>
  <c r="W522" i="1"/>
  <c r="X522" i="1" s="1"/>
  <c r="W568" i="1"/>
  <c r="X568" i="1" s="1"/>
  <c r="W1664" i="1"/>
  <c r="X1664" i="1" s="1"/>
  <c r="W2156" i="1"/>
  <c r="X2156" i="1" s="1"/>
  <c r="W378" i="1"/>
  <c r="X378" i="1" s="1"/>
  <c r="W2306" i="1"/>
  <c r="X2306" i="1" s="1"/>
  <c r="W379" i="1"/>
  <c r="X379" i="1" s="1"/>
  <c r="W2606" i="1"/>
  <c r="X2606" i="1" s="1"/>
  <c r="W2250" i="1"/>
  <c r="X2250" i="1" s="1"/>
  <c r="W1621" i="1"/>
  <c r="X1621" i="1" s="1"/>
  <c r="W1100" i="1"/>
  <c r="X1100" i="1" s="1"/>
  <c r="W380" i="1"/>
  <c r="X380" i="1" s="1"/>
  <c r="W49" i="1"/>
  <c r="X49" i="1" s="1"/>
  <c r="W1101" i="1"/>
  <c r="X1101" i="1" s="1"/>
  <c r="W2030" i="1"/>
  <c r="X2030" i="1" s="1"/>
  <c r="W1250" i="1"/>
  <c r="X1250" i="1" s="1"/>
  <c r="W1036" i="1"/>
  <c r="X1036" i="1" s="1"/>
  <c r="W2607" i="1"/>
  <c r="X2607" i="1" s="1"/>
  <c r="W2157" i="1"/>
  <c r="X2157" i="1" s="1"/>
  <c r="W1508" i="1"/>
  <c r="X1508" i="1" s="1"/>
  <c r="W1375" i="1"/>
  <c r="X1375" i="1" s="1"/>
  <c r="W2388" i="1"/>
  <c r="X2388" i="1" s="1"/>
  <c r="W2545" i="1"/>
  <c r="X2545" i="1" s="1"/>
  <c r="W149" i="1"/>
  <c r="X149" i="1" s="1"/>
  <c r="W461" i="1"/>
  <c r="X461" i="1" s="1"/>
  <c r="W2031" i="1"/>
  <c r="X2031" i="1" s="1"/>
  <c r="W859" i="1"/>
  <c r="X859" i="1" s="1"/>
  <c r="W569" i="1"/>
  <c r="X569" i="1" s="1"/>
  <c r="W1052" i="1"/>
  <c r="X1052" i="1" s="1"/>
  <c r="W2032" i="1"/>
  <c r="X2032" i="1" s="1"/>
  <c r="W1102" i="1"/>
  <c r="X1102" i="1" s="1"/>
  <c r="W1721" i="1"/>
  <c r="X1721" i="1" s="1"/>
  <c r="W860" i="1"/>
  <c r="X860" i="1" s="1"/>
  <c r="W1722" i="1"/>
  <c r="X1722" i="1" s="1"/>
  <c r="W2158" i="1"/>
  <c r="X2158" i="1" s="1"/>
  <c r="W2251" i="1"/>
  <c r="X2251" i="1" s="1"/>
  <c r="W381" i="1"/>
  <c r="X381" i="1" s="1"/>
  <c r="W309" i="1"/>
  <c r="X309" i="1" s="1"/>
  <c r="W1103" i="1"/>
  <c r="X1103" i="1" s="1"/>
  <c r="W227" i="1"/>
  <c r="X227" i="1" s="1"/>
  <c r="W150" i="1"/>
  <c r="X150" i="1" s="1"/>
  <c r="W1723" i="1"/>
  <c r="X1723" i="1" s="1"/>
  <c r="W1724" i="1"/>
  <c r="X1724" i="1" s="1"/>
  <c r="W2098" i="1"/>
  <c r="X2098" i="1" s="1"/>
  <c r="W669" i="1"/>
  <c r="X669" i="1" s="1"/>
  <c r="W1677" i="1"/>
  <c r="X1677" i="1" s="1"/>
  <c r="W437" i="1"/>
  <c r="X437" i="1" s="1"/>
  <c r="W1827" i="1"/>
  <c r="X1827" i="1" s="1"/>
  <c r="W1866" i="1"/>
  <c r="X1866" i="1" s="1"/>
  <c r="W1037" i="1"/>
  <c r="X1037" i="1" s="1"/>
  <c r="W2608" i="1"/>
  <c r="X2608" i="1" s="1"/>
  <c r="W1376" i="1"/>
  <c r="X1376" i="1" s="1"/>
  <c r="W2389" i="1"/>
  <c r="X2389" i="1" s="1"/>
  <c r="W953" i="1"/>
  <c r="X953" i="1" s="1"/>
  <c r="W2390" i="1"/>
  <c r="X2390" i="1" s="1"/>
  <c r="W228" i="1"/>
  <c r="X228" i="1" s="1"/>
  <c r="W1104" i="1"/>
  <c r="X1104" i="1" s="1"/>
  <c r="W1377" i="1"/>
  <c r="X1377" i="1" s="1"/>
  <c r="W2159" i="1"/>
  <c r="X2159" i="1" s="1"/>
  <c r="W1378" i="1"/>
  <c r="X1378" i="1" s="1"/>
  <c r="W1105" i="1"/>
  <c r="X1105" i="1" s="1"/>
  <c r="W861" i="1"/>
  <c r="X861" i="1" s="1"/>
  <c r="W862" i="1"/>
  <c r="X862" i="1" s="1"/>
  <c r="W2160" i="1"/>
  <c r="X2160" i="1" s="1"/>
  <c r="W1665" i="1"/>
  <c r="X1665" i="1" s="1"/>
  <c r="W2546" i="1"/>
  <c r="X2546" i="1" s="1"/>
  <c r="W2033" i="1"/>
  <c r="X2033" i="1" s="1"/>
  <c r="W1192" i="1"/>
  <c r="X1192" i="1" s="1"/>
  <c r="W50" i="1"/>
  <c r="X50" i="1" s="1"/>
  <c r="W2609" i="1"/>
  <c r="X2609" i="1" s="1"/>
  <c r="W2610" i="1"/>
  <c r="X2610" i="1" s="1"/>
  <c r="W2252" i="1"/>
  <c r="X2252" i="1" s="1"/>
  <c r="W901" i="1"/>
  <c r="X901" i="1" s="1"/>
  <c r="W1000" i="1"/>
  <c r="X1000" i="1" s="1"/>
  <c r="W1568" i="1"/>
  <c r="X1568" i="1" s="1"/>
  <c r="W2034" i="1"/>
  <c r="X2034" i="1" s="1"/>
  <c r="W1379" i="1"/>
  <c r="X1379" i="1" s="1"/>
  <c r="W731" i="1"/>
  <c r="X731" i="1" s="1"/>
  <c r="W2307" i="1"/>
  <c r="X2307" i="1" s="1"/>
  <c r="W2035" i="1"/>
  <c r="X2035" i="1" s="1"/>
  <c r="W969" i="1"/>
  <c r="X969" i="1" s="1"/>
  <c r="W2547" i="1"/>
  <c r="X2547" i="1" s="1"/>
  <c r="W2391" i="1"/>
  <c r="X2391" i="1" s="1"/>
  <c r="W2392" i="1"/>
  <c r="X2392" i="1" s="1"/>
  <c r="W2161" i="1"/>
  <c r="X2161" i="1" s="1"/>
  <c r="W2393" i="1"/>
  <c r="X2393" i="1" s="1"/>
  <c r="W2162" i="1"/>
  <c r="X2162" i="1" s="1"/>
  <c r="W570" i="1"/>
  <c r="X570" i="1" s="1"/>
  <c r="W2394" i="1"/>
  <c r="X2394" i="1" s="1"/>
  <c r="W764" i="1"/>
  <c r="X764" i="1" s="1"/>
  <c r="W1251" i="1"/>
  <c r="X1251" i="1" s="1"/>
  <c r="W1380" i="1"/>
  <c r="X1380" i="1" s="1"/>
  <c r="W1678" i="1"/>
  <c r="X1678" i="1" s="1"/>
  <c r="W1381" i="1"/>
  <c r="X1381" i="1" s="1"/>
  <c r="W1564" i="1"/>
  <c r="X1564" i="1" s="1"/>
  <c r="W2308" i="1"/>
  <c r="X2308" i="1" s="1"/>
  <c r="W1725" i="1"/>
  <c r="X1725" i="1" s="1"/>
  <c r="W2253" i="1"/>
  <c r="X2253" i="1" s="1"/>
  <c r="W486" i="1"/>
  <c r="X486" i="1" s="1"/>
  <c r="W2163" i="1"/>
  <c r="X2163" i="1" s="1"/>
  <c r="W1382" i="1"/>
  <c r="X1382" i="1" s="1"/>
  <c r="W2395" i="1"/>
  <c r="X2395" i="1" s="1"/>
  <c r="W1106" i="1"/>
  <c r="X1106" i="1" s="1"/>
  <c r="W1726" i="1"/>
  <c r="X1726" i="1" s="1"/>
  <c r="W928" i="1"/>
  <c r="X928" i="1" s="1"/>
  <c r="W229" i="1"/>
  <c r="X229" i="1" s="1"/>
  <c r="W1509" i="1"/>
  <c r="X1509" i="1" s="1"/>
  <c r="W1252" i="1"/>
  <c r="X1252" i="1" s="1"/>
  <c r="W2254" i="1"/>
  <c r="X2254" i="1" s="1"/>
  <c r="W2164" i="1"/>
  <c r="X2164" i="1" s="1"/>
  <c r="W863" i="1"/>
  <c r="X863" i="1" s="1"/>
  <c r="W1828" i="1"/>
  <c r="X1828" i="1" s="1"/>
  <c r="W2309" i="1"/>
  <c r="X2309" i="1" s="1"/>
  <c r="W864" i="1"/>
  <c r="X864" i="1" s="1"/>
  <c r="W2548" i="1"/>
  <c r="X2548" i="1" s="1"/>
  <c r="W1727" i="1"/>
  <c r="X1727" i="1" s="1"/>
  <c r="W1829" i="1"/>
  <c r="X1829" i="1" s="1"/>
  <c r="W18" i="1"/>
  <c r="X18" i="1" s="1"/>
  <c r="W865" i="1"/>
  <c r="X865" i="1" s="1"/>
  <c r="W1510" i="1"/>
  <c r="X1510" i="1" s="1"/>
  <c r="W1569" i="1"/>
  <c r="X1569" i="1" s="1"/>
  <c r="W310" i="1"/>
  <c r="X310" i="1" s="1"/>
  <c r="W382" i="1"/>
  <c r="X382" i="1" s="1"/>
  <c r="W2036" i="1"/>
  <c r="X2036" i="1" s="1"/>
  <c r="W1511" i="1"/>
  <c r="X1511" i="1" s="1"/>
  <c r="W2165" i="1"/>
  <c r="X2165" i="1" s="1"/>
  <c r="W732" i="1"/>
  <c r="X732" i="1" s="1"/>
  <c r="W1253" i="1"/>
  <c r="X1253" i="1" s="1"/>
  <c r="W1512" i="1"/>
  <c r="X1512" i="1" s="1"/>
  <c r="W383" i="1"/>
  <c r="X383" i="1" s="1"/>
  <c r="W51" i="1"/>
  <c r="X51" i="1" s="1"/>
  <c r="W2037" i="1"/>
  <c r="X2037" i="1" s="1"/>
  <c r="W954" i="1"/>
  <c r="X954" i="1" s="1"/>
  <c r="W2310" i="1"/>
  <c r="X2310" i="1" s="1"/>
  <c r="W24" i="1"/>
  <c r="X24" i="1" s="1"/>
  <c r="W230" i="1"/>
  <c r="X230" i="1" s="1"/>
  <c r="W1947" i="1"/>
  <c r="X1947" i="1" s="1"/>
  <c r="W487" i="1"/>
  <c r="X487" i="1" s="1"/>
  <c r="W1948" i="1"/>
  <c r="X1948" i="1" s="1"/>
  <c r="W866" i="1"/>
  <c r="X866" i="1" s="1"/>
  <c r="W670" i="1"/>
  <c r="X670" i="1" s="1"/>
  <c r="W1644" i="1"/>
  <c r="X1644" i="1" s="1"/>
  <c r="W151" i="1"/>
  <c r="X151" i="1" s="1"/>
  <c r="W1107" i="1"/>
  <c r="X1107" i="1" s="1"/>
  <c r="W1513" i="1"/>
  <c r="X1513" i="1" s="1"/>
  <c r="W1383" i="1"/>
  <c r="X1383" i="1" s="1"/>
  <c r="W311" i="1"/>
  <c r="X311" i="1" s="1"/>
  <c r="W671" i="1"/>
  <c r="X671" i="1" s="1"/>
  <c r="W1254" i="1"/>
  <c r="X1254" i="1" s="1"/>
  <c r="W2688" i="1"/>
  <c r="X2688" i="1" s="1"/>
  <c r="W2611" i="1"/>
  <c r="X2611" i="1" s="1"/>
  <c r="W2549" i="1"/>
  <c r="X2549" i="1" s="1"/>
  <c r="W1830" i="1"/>
  <c r="X1830" i="1" s="1"/>
  <c r="W1255" i="1"/>
  <c r="X1255" i="1" s="1"/>
  <c r="W1679" i="1"/>
  <c r="X1679" i="1" s="1"/>
  <c r="W672" i="1"/>
  <c r="X672" i="1" s="1"/>
  <c r="W2311" i="1"/>
  <c r="X2311" i="1" s="1"/>
  <c r="W488" i="1"/>
  <c r="X488" i="1" s="1"/>
  <c r="W1296" i="1"/>
  <c r="X1296" i="1" s="1"/>
  <c r="W673" i="1"/>
  <c r="X673" i="1" s="1"/>
  <c r="W152" i="1"/>
  <c r="X152" i="1" s="1"/>
  <c r="W462" i="1"/>
  <c r="X462" i="1" s="1"/>
  <c r="W1514" i="1"/>
  <c r="X1514" i="1" s="1"/>
  <c r="W674" i="1"/>
  <c r="X674" i="1" s="1"/>
  <c r="W1384" i="1"/>
  <c r="X1384" i="1" s="1"/>
  <c r="W1325" i="1"/>
  <c r="X1325" i="1" s="1"/>
  <c r="W2312" i="1"/>
  <c r="X2312" i="1" s="1"/>
  <c r="W1515" i="1"/>
  <c r="X1515" i="1" s="1"/>
  <c r="W784" i="1"/>
  <c r="X784" i="1" s="1"/>
  <c r="W2255" i="1"/>
  <c r="X2255" i="1" s="1"/>
  <c r="W1680" i="1"/>
  <c r="X1680" i="1" s="1"/>
  <c r="W1666" i="1"/>
  <c r="X1666" i="1" s="1"/>
  <c r="W2612" i="1"/>
  <c r="X2612" i="1" s="1"/>
  <c r="W2613" i="1"/>
  <c r="X2613" i="1" s="1"/>
  <c r="W571" i="1"/>
  <c r="X571" i="1" s="1"/>
  <c r="W867" i="1"/>
  <c r="X867" i="1" s="1"/>
  <c r="W231" i="1"/>
  <c r="X231" i="1" s="1"/>
  <c r="W1516" i="1"/>
  <c r="X1516" i="1" s="1"/>
  <c r="W2550" i="1"/>
  <c r="X2550" i="1" s="1"/>
  <c r="W153" i="1"/>
  <c r="X153" i="1" s="1"/>
  <c r="W463" i="1"/>
  <c r="X463" i="1" s="1"/>
  <c r="W675" i="1"/>
  <c r="X675" i="1" s="1"/>
  <c r="W1622" i="1"/>
  <c r="X1622" i="1" s="1"/>
  <c r="W1645" i="1"/>
  <c r="X1645" i="1" s="1"/>
  <c r="W1517" i="1"/>
  <c r="X1517" i="1" s="1"/>
  <c r="W2099" i="1"/>
  <c r="X2099" i="1" s="1"/>
  <c r="W2166" i="1"/>
  <c r="X2166" i="1" s="1"/>
  <c r="W771" i="1"/>
  <c r="X771" i="1" s="1"/>
  <c r="W935" i="1"/>
  <c r="X935" i="1" s="1"/>
  <c r="W572" i="1"/>
  <c r="X572" i="1" s="1"/>
  <c r="W573" i="1"/>
  <c r="X573" i="1" s="1"/>
  <c r="W676" i="1"/>
  <c r="X676" i="1" s="1"/>
  <c r="W1256" i="1"/>
  <c r="X1256" i="1" s="1"/>
  <c r="W154" i="1"/>
  <c r="X154" i="1" s="1"/>
  <c r="W677" i="1"/>
  <c r="X677" i="1" s="1"/>
  <c r="W2313" i="1"/>
  <c r="X2313" i="1" s="1"/>
  <c r="W2314" i="1"/>
  <c r="X2314" i="1" s="1"/>
  <c r="W2315" i="1"/>
  <c r="X2315" i="1" s="1"/>
  <c r="W2614" i="1"/>
  <c r="X2614" i="1" s="1"/>
  <c r="W1518" i="1"/>
  <c r="X1518" i="1" s="1"/>
  <c r="W868" i="1"/>
  <c r="X868" i="1" s="1"/>
  <c r="W733" i="1"/>
  <c r="X733" i="1" s="1"/>
  <c r="W2068" i="1"/>
  <c r="X2068" i="1" s="1"/>
  <c r="W869" i="1"/>
  <c r="X869" i="1" s="1"/>
  <c r="W312" i="1"/>
  <c r="X312" i="1" s="1"/>
  <c r="W1326" i="1"/>
  <c r="X1326" i="1" s="1"/>
  <c r="W1327" i="1"/>
  <c r="X1327" i="1" s="1"/>
  <c r="W232" i="1"/>
  <c r="X232" i="1" s="1"/>
  <c r="W870" i="1"/>
  <c r="X870" i="1" s="1"/>
  <c r="W1519" i="1"/>
  <c r="X1519" i="1" s="1"/>
  <c r="W1385" i="1"/>
  <c r="X1385" i="1" s="1"/>
  <c r="W574" i="1"/>
  <c r="X574" i="1" s="1"/>
  <c r="W1728" i="1"/>
  <c r="X1728" i="1" s="1"/>
  <c r="W183" i="1"/>
  <c r="X183" i="1" s="1"/>
  <c r="W2444" i="1"/>
  <c r="X2444" i="1" s="1"/>
  <c r="W1949" i="1"/>
  <c r="X1949" i="1" s="1"/>
  <c r="W2167" i="1"/>
  <c r="X2167" i="1" s="1"/>
  <c r="W1328" i="1"/>
  <c r="X1328" i="1" s="1"/>
  <c r="W186" i="1"/>
  <c r="X186" i="1" s="1"/>
  <c r="W2551" i="1"/>
  <c r="X2551" i="1" s="1"/>
  <c r="W384" i="1"/>
  <c r="X384" i="1" s="1"/>
  <c r="W981" i="1"/>
  <c r="X981" i="1" s="1"/>
  <c r="W1681" i="1"/>
  <c r="X1681" i="1" s="1"/>
  <c r="W2615" i="1"/>
  <c r="X2615" i="1" s="1"/>
  <c r="W2552" i="1"/>
  <c r="X2552" i="1" s="1"/>
  <c r="W734" i="1"/>
  <c r="X734" i="1" s="1"/>
  <c r="W2689" i="1"/>
  <c r="X2689" i="1" s="1"/>
  <c r="W2616" i="1"/>
  <c r="X2616" i="1" s="1"/>
  <c r="W575" i="1"/>
  <c r="X575" i="1" s="1"/>
  <c r="W1108" i="1"/>
  <c r="X1108" i="1" s="1"/>
  <c r="W576" i="1"/>
  <c r="X576" i="1" s="1"/>
  <c r="W1257" i="1"/>
  <c r="X1257" i="1" s="1"/>
  <c r="W464" i="1"/>
  <c r="X464" i="1" s="1"/>
  <c r="W2168" i="1"/>
  <c r="X2168" i="1" s="1"/>
  <c r="W2690" i="1"/>
  <c r="X2690" i="1" s="1"/>
  <c r="W2169" i="1"/>
  <c r="X2169" i="1" s="1"/>
  <c r="W1411" i="1"/>
  <c r="X1411" i="1" s="1"/>
  <c r="W155" i="1"/>
  <c r="X155" i="1" s="1"/>
  <c r="W1520" i="1"/>
  <c r="X1520" i="1" s="1"/>
  <c r="W2038" i="1"/>
  <c r="X2038" i="1" s="1"/>
  <c r="W156" i="1"/>
  <c r="X156" i="1" s="1"/>
  <c r="W157" i="1"/>
  <c r="X157" i="1" s="1"/>
  <c r="W506" i="1"/>
  <c r="X506" i="1" s="1"/>
  <c r="W577" i="1"/>
  <c r="X577" i="1" s="1"/>
  <c r="W1682" i="1"/>
  <c r="X1682" i="1" s="1"/>
  <c r="W2396" i="1"/>
  <c r="X2396" i="1" s="1"/>
  <c r="W1521" i="1"/>
  <c r="X1521" i="1" s="1"/>
  <c r="W2657" i="1"/>
  <c r="X2657" i="1" s="1"/>
  <c r="W523" i="1"/>
  <c r="X523" i="1" s="1"/>
  <c r="W1444" i="1"/>
  <c r="X1444" i="1" s="1"/>
  <c r="W2170" i="1"/>
  <c r="X2170" i="1" s="1"/>
  <c r="W871" i="1"/>
  <c r="X871" i="1" s="1"/>
  <c r="W1729" i="1"/>
  <c r="X1729" i="1" s="1"/>
  <c r="W2039" i="1"/>
  <c r="X2039" i="1" s="1"/>
  <c r="W1109" i="1"/>
  <c r="X1109" i="1" s="1"/>
  <c r="W578" i="1"/>
  <c r="X578" i="1" s="1"/>
  <c r="W1623" i="1"/>
  <c r="X1623" i="1" s="1"/>
  <c r="W2171" i="1"/>
  <c r="X2171" i="1" s="1"/>
  <c r="W1522" i="1"/>
  <c r="X1522" i="1" s="1"/>
  <c r="W1445" i="1"/>
  <c r="X1445" i="1" s="1"/>
  <c r="W52" i="1"/>
  <c r="X52" i="1" s="1"/>
  <c r="W2316" i="1"/>
  <c r="X2316" i="1" s="1"/>
  <c r="W872" i="1"/>
  <c r="X872" i="1" s="1"/>
  <c r="W1415" i="1"/>
  <c r="X1415" i="1" s="1"/>
  <c r="W385" i="1"/>
  <c r="X385" i="1" s="1"/>
  <c r="W2617" i="1"/>
  <c r="X2617" i="1" s="1"/>
  <c r="W53" i="1"/>
  <c r="X53" i="1" s="1"/>
  <c r="W465" i="1"/>
  <c r="X465" i="1" s="1"/>
  <c r="W579" i="1"/>
  <c r="X579" i="1" s="1"/>
  <c r="W1624" i="1"/>
  <c r="X1624" i="1" s="1"/>
  <c r="W1407" i="1"/>
  <c r="X1407" i="1" s="1"/>
  <c r="W1683" i="1"/>
  <c r="X1683" i="1" s="1"/>
  <c r="W965" i="1"/>
  <c r="X965" i="1" s="1"/>
  <c r="W2172" i="1"/>
  <c r="X2172" i="1" s="1"/>
  <c r="W1110" i="1"/>
  <c r="X1110" i="1" s="1"/>
  <c r="W1386" i="1"/>
  <c r="X1386" i="1" s="1"/>
  <c r="W2256" i="1"/>
  <c r="X2256" i="1" s="1"/>
  <c r="W386" i="1"/>
  <c r="X386" i="1" s="1"/>
  <c r="W2173" i="1"/>
  <c r="X2173" i="1" s="1"/>
  <c r="W1258" i="1"/>
  <c r="X1258" i="1" s="1"/>
  <c r="W233" i="1"/>
  <c r="X233" i="1" s="1"/>
  <c r="W234" i="1"/>
  <c r="X234" i="1" s="1"/>
  <c r="W507" i="1"/>
  <c r="X507" i="1" s="1"/>
  <c r="W433" i="1"/>
  <c r="X433" i="1" s="1"/>
  <c r="W873" i="1"/>
  <c r="X873" i="1" s="1"/>
  <c r="W678" i="1"/>
  <c r="X678" i="1" s="1"/>
  <c r="W902" i="1"/>
  <c r="X902" i="1" s="1"/>
  <c r="W1625" i="1"/>
  <c r="X1625" i="1" s="1"/>
  <c r="W1768" i="1"/>
  <c r="X1768" i="1" s="1"/>
  <c r="W874" i="1"/>
  <c r="X874" i="1" s="1"/>
  <c r="W489" i="1"/>
  <c r="X489" i="1" s="1"/>
  <c r="W679" i="1"/>
  <c r="X679" i="1" s="1"/>
  <c r="W1163" i="1"/>
  <c r="X1163" i="1" s="1"/>
  <c r="W2397" i="1"/>
  <c r="X2397" i="1" s="1"/>
  <c r="W313" i="1"/>
  <c r="X313" i="1" s="1"/>
  <c r="W1684" i="1"/>
  <c r="X1684" i="1" s="1"/>
  <c r="W1387" i="1"/>
  <c r="X1387" i="1" s="1"/>
  <c r="W54" i="1"/>
  <c r="X54" i="1" s="1"/>
  <c r="W55" i="1"/>
  <c r="X55" i="1" s="1"/>
  <c r="W314" i="1"/>
  <c r="X314" i="1" s="1"/>
  <c r="W1001" i="1"/>
  <c r="X1001" i="1" s="1"/>
  <c r="W1002" i="1"/>
  <c r="X1002" i="1" s="1"/>
  <c r="W2618" i="1"/>
  <c r="X2618" i="1" s="1"/>
  <c r="W955" i="1"/>
  <c r="X955" i="1" s="1"/>
  <c r="W1730" i="1"/>
  <c r="X1730" i="1" s="1"/>
  <c r="W1388" i="1"/>
  <c r="X1388" i="1" s="1"/>
  <c r="W1523" i="1"/>
  <c r="X1523" i="1" s="1"/>
  <c r="W1038" i="1"/>
  <c r="X1038" i="1" s="1"/>
  <c r="W2619" i="1"/>
  <c r="X2619" i="1" s="1"/>
  <c r="W1641" i="1"/>
  <c r="X1641" i="1" s="1"/>
  <c r="W466" i="1"/>
  <c r="X466" i="1" s="1"/>
  <c r="W2620" i="1"/>
  <c r="X2620" i="1" s="1"/>
  <c r="W2174" i="1"/>
  <c r="X2174" i="1" s="1"/>
  <c r="W235" i="1"/>
  <c r="X235" i="1" s="1"/>
  <c r="W2691" i="1"/>
  <c r="X2691" i="1" s="1"/>
  <c r="W387" i="1"/>
  <c r="X387" i="1" s="1"/>
  <c r="W1950" i="1"/>
  <c r="X1950" i="1" s="1"/>
  <c r="W236" i="1"/>
  <c r="X236" i="1" s="1"/>
  <c r="W1111" i="1"/>
  <c r="X1111" i="1" s="1"/>
  <c r="W680" i="1"/>
  <c r="X680" i="1" s="1"/>
  <c r="W1259" i="1"/>
  <c r="X1259" i="1" s="1"/>
  <c r="W2621" i="1"/>
  <c r="X2621" i="1" s="1"/>
  <c r="W158" i="1"/>
  <c r="X158" i="1" s="1"/>
  <c r="W1626" i="1"/>
  <c r="X1626" i="1" s="1"/>
  <c r="W1951" i="1"/>
  <c r="X1951" i="1" s="1"/>
  <c r="W315" i="1"/>
  <c r="X315" i="1" s="1"/>
  <c r="W508" i="1"/>
  <c r="X508" i="1" s="1"/>
  <c r="W1003" i="1"/>
  <c r="X1003" i="1" s="1"/>
  <c r="W1112" i="1"/>
  <c r="X1112" i="1" s="1"/>
  <c r="W875" i="1"/>
  <c r="X875" i="1" s="1"/>
  <c r="W1524" i="1"/>
  <c r="X1524" i="1" s="1"/>
  <c r="W735" i="1"/>
  <c r="X735" i="1" s="1"/>
  <c r="W1183" i="1"/>
  <c r="X1183" i="1" s="1"/>
  <c r="W56" i="1"/>
  <c r="X56" i="1" s="1"/>
  <c r="W1525" i="1"/>
  <c r="X1525" i="1" s="1"/>
  <c r="W1260" i="1"/>
  <c r="X1260" i="1" s="1"/>
  <c r="W2175" i="1"/>
  <c r="X2175" i="1" s="1"/>
  <c r="W736" i="1"/>
  <c r="X736" i="1" s="1"/>
  <c r="W737" i="1"/>
  <c r="X737" i="1" s="1"/>
  <c r="W738" i="1"/>
  <c r="X738" i="1" s="1"/>
  <c r="W1329" i="1"/>
  <c r="X1329" i="1" s="1"/>
  <c r="W2257" i="1"/>
  <c r="X2257" i="1" s="1"/>
  <c r="W1113" i="1"/>
  <c r="X1113" i="1" s="1"/>
  <c r="W1731" i="1"/>
  <c r="X1731" i="1" s="1"/>
  <c r="W1330" i="1"/>
  <c r="X1330" i="1" s="1"/>
  <c r="W1526" i="1"/>
  <c r="X1526" i="1" s="1"/>
  <c r="W2176" i="1"/>
  <c r="X2176" i="1" s="1"/>
  <c r="W2553" i="1"/>
  <c r="X2553" i="1" s="1"/>
  <c r="W1732" i="1"/>
  <c r="X1732" i="1" s="1"/>
  <c r="W2177" i="1"/>
  <c r="X2177" i="1" s="1"/>
  <c r="W1004" i="1"/>
  <c r="X1004" i="1" s="1"/>
  <c r="W184" i="1"/>
  <c r="X184" i="1" s="1"/>
  <c r="W2258" i="1"/>
  <c r="X2258" i="1" s="1"/>
  <c r="W1039" i="1"/>
  <c r="X1039" i="1" s="1"/>
  <c r="W2178" i="1"/>
  <c r="X2178" i="1" s="1"/>
  <c r="W388" i="1"/>
  <c r="X388" i="1" s="1"/>
  <c r="W36" i="1"/>
  <c r="X36" i="1" s="1"/>
  <c r="W2179" i="1"/>
  <c r="X2179" i="1" s="1"/>
  <c r="W2622" i="1"/>
  <c r="X2622" i="1" s="1"/>
  <c r="W237" i="1"/>
  <c r="X237" i="1" s="1"/>
  <c r="W2219" i="1"/>
  <c r="X2219" i="1" s="1"/>
  <c r="W791" i="1"/>
  <c r="X791" i="1" s="1"/>
  <c r="W1952" i="1"/>
  <c r="X1952" i="1" s="1"/>
  <c r="W1005" i="1"/>
  <c r="X1005" i="1" s="1"/>
  <c r="W467" i="1"/>
  <c r="X467" i="1" s="1"/>
  <c r="W2658" i="1"/>
  <c r="X2658" i="1" s="1"/>
  <c r="W1831" i="1"/>
  <c r="X1831" i="1" s="1"/>
  <c r="W2445" i="1"/>
  <c r="X2445" i="1" s="1"/>
  <c r="W897" i="1"/>
  <c r="X897" i="1" s="1"/>
  <c r="W1527" i="1"/>
  <c r="X1527" i="1" s="1"/>
  <c r="W1114" i="1"/>
  <c r="X1114" i="1" s="1"/>
  <c r="W159" i="1"/>
  <c r="X159" i="1" s="1"/>
  <c r="W238" i="1"/>
  <c r="X238" i="1" s="1"/>
  <c r="W2180" i="1"/>
  <c r="X2180" i="1" s="1"/>
  <c r="W2181" i="1"/>
  <c r="X2181" i="1" s="1"/>
  <c r="W704" i="1"/>
  <c r="X704" i="1" s="1"/>
  <c r="W389" i="1"/>
  <c r="X389" i="1" s="1"/>
  <c r="W2259" i="1"/>
  <c r="X2259" i="1" s="1"/>
  <c r="W2182" i="1"/>
  <c r="X2182" i="1" s="1"/>
  <c r="W1331" i="1"/>
  <c r="X1331" i="1" s="1"/>
  <c r="W681" i="1"/>
  <c r="X681" i="1" s="1"/>
  <c r="W1867" i="1"/>
  <c r="X1867" i="1" s="1"/>
  <c r="W2260" i="1"/>
  <c r="X2260" i="1" s="1"/>
  <c r="W580" i="1"/>
  <c r="X580" i="1" s="1"/>
  <c r="W2554" i="1"/>
  <c r="X2554" i="1" s="1"/>
  <c r="W876" i="1"/>
  <c r="X876" i="1" s="1"/>
  <c r="W1528" i="1"/>
  <c r="X1528" i="1" s="1"/>
  <c r="W903" i="1"/>
  <c r="X903" i="1" s="1"/>
  <c r="W1115" i="1"/>
  <c r="X1115" i="1" s="1"/>
  <c r="W1570" i="1"/>
  <c r="X1570" i="1" s="1"/>
  <c r="W160" i="1"/>
  <c r="X160" i="1" s="1"/>
  <c r="W682" i="1"/>
  <c r="X682" i="1" s="1"/>
  <c r="W161" i="1"/>
  <c r="X161" i="1" s="1"/>
  <c r="W2317" i="1"/>
  <c r="X2317" i="1" s="1"/>
  <c r="W1583" i="1"/>
  <c r="X1583" i="1" s="1"/>
  <c r="W1763" i="1"/>
  <c r="X1763" i="1" s="1"/>
  <c r="W739" i="1"/>
  <c r="X739" i="1" s="1"/>
  <c r="W1953" i="1"/>
  <c r="X1953" i="1" s="1"/>
  <c r="W2076" i="1"/>
  <c r="X2076" i="1" s="1"/>
  <c r="W1116" i="1"/>
  <c r="X1116" i="1" s="1"/>
  <c r="W2555" i="1"/>
  <c r="X2555" i="1" s="1"/>
  <c r="W316" i="1"/>
  <c r="X316" i="1" s="1"/>
  <c r="W390" i="1"/>
  <c r="X390" i="1" s="1"/>
  <c r="W239" i="1"/>
  <c r="X239" i="1" s="1"/>
  <c r="W524" i="1"/>
  <c r="X524" i="1" s="1"/>
  <c r="W2183" i="1"/>
  <c r="X2183" i="1" s="1"/>
  <c r="W904" i="1"/>
  <c r="X904" i="1" s="1"/>
  <c r="W525" i="1"/>
  <c r="X525" i="1" s="1"/>
  <c r="W1147" i="1"/>
  <c r="X1147" i="1" s="1"/>
  <c r="W1529" i="1"/>
  <c r="X1529" i="1" s="1"/>
  <c r="W1832" i="1"/>
  <c r="X1832" i="1" s="1"/>
  <c r="W2398" i="1"/>
  <c r="X2398" i="1" s="1"/>
  <c r="W1040" i="1"/>
  <c r="X1040" i="1" s="1"/>
  <c r="W966" i="1"/>
  <c r="X966" i="1" s="1"/>
  <c r="W740" i="1"/>
  <c r="X740" i="1" s="1"/>
  <c r="W2399" i="1"/>
  <c r="X2399" i="1" s="1"/>
  <c r="W1261" i="1"/>
  <c r="X1261" i="1" s="1"/>
  <c r="W683" i="1"/>
  <c r="X683" i="1" s="1"/>
  <c r="W2040" i="1"/>
  <c r="X2040" i="1" s="1"/>
  <c r="W581" i="1"/>
  <c r="X581" i="1" s="1"/>
  <c r="W2400" i="1"/>
  <c r="X2400" i="1" s="1"/>
  <c r="W2556" i="1"/>
  <c r="X2556" i="1" s="1"/>
  <c r="W2184" i="1"/>
  <c r="X2184" i="1" s="1"/>
  <c r="W19" i="1"/>
  <c r="X19" i="1" s="1"/>
  <c r="W162" i="1"/>
  <c r="X162" i="1" s="1"/>
  <c r="W741" i="1"/>
  <c r="X741" i="1" s="1"/>
  <c r="W434" i="1"/>
  <c r="X434" i="1" s="1"/>
  <c r="W2401" i="1"/>
  <c r="X2401" i="1" s="1"/>
  <c r="W2075" i="1"/>
  <c r="X2075" i="1" s="1"/>
  <c r="W57" i="1"/>
  <c r="X57" i="1" s="1"/>
  <c r="W2041" i="1"/>
  <c r="X2041" i="1" s="1"/>
  <c r="W163" i="1"/>
  <c r="X163" i="1" s="1"/>
  <c r="W1262" i="1"/>
  <c r="X1262" i="1" s="1"/>
  <c r="W490" i="1"/>
  <c r="X490" i="1" s="1"/>
  <c r="W317" i="1"/>
  <c r="X317" i="1" s="1"/>
  <c r="W2692" i="1"/>
  <c r="X2692" i="1" s="1"/>
  <c r="W2402" i="1"/>
  <c r="X2402" i="1" s="1"/>
  <c r="W1053" i="1"/>
  <c r="X1053" i="1" s="1"/>
  <c r="W956" i="1"/>
  <c r="X956" i="1" s="1"/>
  <c r="W1117" i="1"/>
  <c r="X1117" i="1" s="1"/>
  <c r="W2447" i="1"/>
  <c r="X2447" i="1" s="1"/>
  <c r="W58" i="1"/>
  <c r="X58" i="1" s="1"/>
  <c r="W582" i="1"/>
  <c r="X582" i="1" s="1"/>
  <c r="W2403" i="1"/>
  <c r="X2403" i="1" s="1"/>
  <c r="W877" i="1"/>
  <c r="X877" i="1" s="1"/>
  <c r="W1006" i="1"/>
  <c r="X1006" i="1" s="1"/>
  <c r="W1416" i="1"/>
  <c r="X1416" i="1" s="1"/>
  <c r="W1389" i="1"/>
  <c r="X1389" i="1" s="1"/>
  <c r="W1667" i="1"/>
  <c r="X1667" i="1" s="1"/>
  <c r="W878" i="1"/>
  <c r="X878" i="1" s="1"/>
  <c r="W583" i="1"/>
  <c r="X583" i="1" s="1"/>
  <c r="W1530" i="1"/>
  <c r="X1530" i="1" s="1"/>
  <c r="W2623" i="1"/>
  <c r="X2623" i="1" s="1"/>
  <c r="W59" i="1"/>
  <c r="X59" i="1" s="1"/>
  <c r="W684" i="1"/>
  <c r="X684" i="1" s="1"/>
  <c r="W2" i="1"/>
  <c r="X2" i="1" s="1"/>
  <c r="W2624" i="1"/>
  <c r="X2624" i="1" s="1"/>
  <c r="W2318" i="1"/>
  <c r="X2318" i="1" s="1"/>
  <c r="W2319" i="1"/>
  <c r="X2319" i="1" s="1"/>
  <c r="W2625" i="1"/>
  <c r="X2625" i="1" s="1"/>
  <c r="W2626" i="1"/>
  <c r="X2626" i="1" s="1"/>
  <c r="W2185" i="1"/>
  <c r="X2185" i="1" s="1"/>
  <c r="W936" i="1"/>
  <c r="X936" i="1" s="1"/>
  <c r="W526" i="1"/>
  <c r="X526" i="1" s="1"/>
  <c r="W1833" i="1"/>
  <c r="X1833" i="1" s="1"/>
  <c r="W2261" i="1"/>
  <c r="X2261" i="1" s="1"/>
  <c r="W60" i="1"/>
  <c r="X60" i="1" s="1"/>
  <c r="W240" i="1"/>
  <c r="X240" i="1" s="1"/>
  <c r="W2320" i="1"/>
  <c r="X2320" i="1" s="1"/>
  <c r="W1981" i="1"/>
  <c r="X1981" i="1" s="1"/>
  <c r="W1041" i="1"/>
  <c r="X1041" i="1" s="1"/>
  <c r="W61" i="1"/>
  <c r="X61" i="1" s="1"/>
  <c r="W1332" i="1"/>
  <c r="X1332" i="1" s="1"/>
  <c r="W584" i="1"/>
  <c r="X584" i="1" s="1"/>
  <c r="W1042" i="1"/>
  <c r="X1042" i="1" s="1"/>
  <c r="W2186" i="1"/>
  <c r="X2186" i="1" s="1"/>
  <c r="W1773" i="1"/>
  <c r="X1773" i="1" s="1"/>
  <c r="W1263" i="1"/>
  <c r="X1263" i="1" s="1"/>
  <c r="W2042" i="1"/>
  <c r="X2042" i="1" s="1"/>
  <c r="W1685" i="1"/>
  <c r="X1685" i="1" s="1"/>
  <c r="W879" i="1"/>
  <c r="X879" i="1" s="1"/>
  <c r="W2262" i="1"/>
  <c r="X2262" i="1" s="1"/>
  <c r="W427" i="1"/>
  <c r="X427" i="1" s="1"/>
  <c r="W241" i="1"/>
  <c r="X241" i="1" s="1"/>
  <c r="W2404" i="1"/>
  <c r="X2404" i="1" s="1"/>
  <c r="W62" i="1"/>
  <c r="X62" i="1" s="1"/>
  <c r="W318" i="1"/>
  <c r="X318" i="1" s="1"/>
  <c r="W319" i="1"/>
  <c r="X319" i="1" s="1"/>
  <c r="W685" i="1"/>
  <c r="X685" i="1" s="1"/>
  <c r="W242" i="1"/>
  <c r="X242" i="1" s="1"/>
  <c r="W1627" i="1"/>
  <c r="X1627" i="1" s="1"/>
  <c r="W1733" i="1"/>
  <c r="X1733" i="1" s="1"/>
  <c r="W1531" i="1"/>
  <c r="X1531" i="1" s="1"/>
  <c r="W428" i="1"/>
  <c r="X428" i="1" s="1"/>
  <c r="W1579" i="1"/>
  <c r="X1579" i="1" s="1"/>
  <c r="W391" i="1"/>
  <c r="X391" i="1" s="1"/>
  <c r="W686" i="1"/>
  <c r="X686" i="1" s="1"/>
  <c r="W1390" i="1"/>
  <c r="X1390" i="1" s="1"/>
  <c r="W1264" i="1"/>
  <c r="X1264" i="1" s="1"/>
  <c r="W2405" i="1"/>
  <c r="X2405" i="1" s="1"/>
  <c r="W2627" i="1"/>
  <c r="X2627" i="1" s="1"/>
  <c r="W1668" i="1"/>
  <c r="X1668" i="1" s="1"/>
  <c r="W585" i="1"/>
  <c r="X585" i="1" s="1"/>
  <c r="W320" i="1"/>
  <c r="X320" i="1" s="1"/>
  <c r="W880" i="1"/>
  <c r="X880" i="1" s="1"/>
  <c r="W1151" i="1"/>
  <c r="X1151" i="1" s="1"/>
  <c r="W2406" i="1"/>
  <c r="X2406" i="1" s="1"/>
  <c r="W2407" i="1"/>
  <c r="X2407" i="1" s="1"/>
  <c r="W1446" i="1"/>
  <c r="X1446" i="1" s="1"/>
  <c r="W1532" i="1"/>
  <c r="X1532" i="1" s="1"/>
  <c r="W1184" i="1"/>
  <c r="X1184" i="1" s="1"/>
  <c r="W2187" i="1"/>
  <c r="X2187" i="1" s="1"/>
  <c r="W1333" i="1"/>
  <c r="X1333" i="1" s="1"/>
  <c r="W687" i="1"/>
  <c r="X687" i="1" s="1"/>
  <c r="W1834" i="1"/>
  <c r="X1834" i="1" s="1"/>
  <c r="W688" i="1"/>
  <c r="X688" i="1" s="1"/>
  <c r="W321" i="1"/>
  <c r="X321" i="1" s="1"/>
  <c r="W1118" i="1"/>
  <c r="X1118" i="1" s="1"/>
  <c r="W2408" i="1"/>
  <c r="X2408" i="1" s="1"/>
  <c r="W742" i="1"/>
  <c r="X742" i="1" s="1"/>
  <c r="W881" i="1"/>
  <c r="X881" i="1" s="1"/>
  <c r="W491" i="1"/>
  <c r="X491" i="1" s="1"/>
  <c r="W2628" i="1"/>
  <c r="X2628" i="1" s="1"/>
  <c r="W1769" i="1"/>
  <c r="X1769" i="1" s="1"/>
  <c r="W1007" i="1"/>
  <c r="X1007" i="1" s="1"/>
  <c r="W1334" i="1"/>
  <c r="X1334" i="1" s="1"/>
  <c r="W743" i="1"/>
  <c r="X743" i="1" s="1"/>
  <c r="W2321" i="1"/>
  <c r="X2321" i="1" s="1"/>
  <c r="W1265" i="1"/>
  <c r="X1265" i="1" s="1"/>
  <c r="W1835" i="1"/>
  <c r="X1835" i="1" s="1"/>
  <c r="W63" i="1"/>
  <c r="X63" i="1" s="1"/>
  <c r="W2409" i="1"/>
  <c r="X2409" i="1" s="1"/>
  <c r="W2188" i="1"/>
  <c r="X2188" i="1" s="1"/>
  <c r="W1335" i="1"/>
  <c r="X1335" i="1" s="1"/>
  <c r="W882" i="1"/>
  <c r="X882" i="1" s="1"/>
  <c r="W1148" i="1"/>
  <c r="X1148" i="1" s="1"/>
  <c r="W164" i="1"/>
  <c r="X164" i="1" s="1"/>
  <c r="W2557" i="1"/>
  <c r="X2557" i="1" s="1"/>
  <c r="W1165" i="1"/>
  <c r="X1165" i="1" s="1"/>
  <c r="W492" i="1"/>
  <c r="X492" i="1" s="1"/>
  <c r="W2693" i="1"/>
  <c r="X2693" i="1" s="1"/>
  <c r="W1119" i="1"/>
  <c r="X1119" i="1" s="1"/>
  <c r="W1266" i="1"/>
  <c r="X1266" i="1" s="1"/>
  <c r="W243" i="1"/>
  <c r="X243" i="1" s="1"/>
  <c r="W1043" i="1"/>
  <c r="X1043" i="1" s="1"/>
  <c r="W1571" i="1"/>
  <c r="X1571" i="1" s="1"/>
  <c r="W2322" i="1"/>
  <c r="X2322" i="1" s="1"/>
  <c r="W244" i="1"/>
  <c r="X244" i="1" s="1"/>
  <c r="W883" i="1"/>
  <c r="X883" i="1" s="1"/>
  <c r="W2629" i="1"/>
  <c r="X2629" i="1" s="1"/>
  <c r="W1533" i="1"/>
  <c r="X1533" i="1" s="1"/>
  <c r="W392" i="1"/>
  <c r="X392" i="1" s="1"/>
  <c r="W322" i="1"/>
  <c r="X322" i="1" s="1"/>
  <c r="W2410" i="1"/>
  <c r="X2410" i="1" s="1"/>
  <c r="W2043" i="1"/>
  <c r="X2043" i="1" s="1"/>
  <c r="W884" i="1"/>
  <c r="X884" i="1" s="1"/>
  <c r="W1534" i="1"/>
  <c r="X1534" i="1" s="1"/>
  <c r="W2411" i="1"/>
  <c r="X2411" i="1" s="1"/>
  <c r="W1836" i="1"/>
  <c r="X1836" i="1" s="1"/>
  <c r="W1837" i="1"/>
  <c r="X1837" i="1" s="1"/>
  <c r="W2412" i="1"/>
  <c r="X2412" i="1" s="1"/>
  <c r="W1669" i="1"/>
  <c r="X1669" i="1" s="1"/>
  <c r="W885" i="1"/>
  <c r="X885" i="1" s="1"/>
  <c r="W1120" i="1"/>
  <c r="X1120" i="1" s="1"/>
  <c r="W2044" i="1"/>
  <c r="X2044" i="1" s="1"/>
  <c r="W245" i="1"/>
  <c r="X245" i="1" s="1"/>
  <c r="W1535" i="1"/>
  <c r="X1535" i="1" s="1"/>
  <c r="W1628" i="1"/>
  <c r="X1628" i="1" s="1"/>
  <c r="W586" i="1"/>
  <c r="X586" i="1" s="1"/>
  <c r="W1447" i="1"/>
  <c r="X1447" i="1" s="1"/>
  <c r="W1954" i="1"/>
  <c r="X1954" i="1" s="1"/>
  <c r="W2413" i="1"/>
  <c r="X2413" i="1" s="1"/>
  <c r="W1536" i="1"/>
  <c r="X1536" i="1" s="1"/>
  <c r="W689" i="1"/>
  <c r="X689" i="1" s="1"/>
  <c r="W393" i="1"/>
  <c r="X393" i="1" s="1"/>
  <c r="W1734" i="1"/>
  <c r="X1734" i="1" s="1"/>
  <c r="W2189" i="1"/>
  <c r="X2189" i="1" s="1"/>
  <c r="W500" i="1"/>
  <c r="X500" i="1" s="1"/>
  <c r="W967" i="1"/>
  <c r="X967" i="1" s="1"/>
  <c r="W1267" i="1"/>
  <c r="X1267" i="1" s="1"/>
  <c r="W976" i="1"/>
  <c r="X976" i="1" s="1"/>
  <c r="W189" i="1"/>
  <c r="X189" i="1" s="1"/>
  <c r="W1008" i="1"/>
  <c r="X1008" i="1" s="1"/>
  <c r="W2630" i="1"/>
  <c r="X2630" i="1" s="1"/>
  <c r="W2190" i="1"/>
  <c r="X2190" i="1" s="1"/>
  <c r="W1155" i="1"/>
  <c r="X1155" i="1" s="1"/>
  <c r="W587" i="1"/>
  <c r="X587" i="1" s="1"/>
  <c r="W1838" i="1"/>
  <c r="X1838" i="1" s="1"/>
  <c r="W982" i="1"/>
  <c r="X982" i="1" s="1"/>
  <c r="W2631" i="1"/>
  <c r="X2631" i="1" s="1"/>
  <c r="W1537" i="1"/>
  <c r="X1537" i="1" s="1"/>
  <c r="W905" i="1"/>
  <c r="X905" i="1" s="1"/>
  <c r="W2191" i="1"/>
  <c r="X2191" i="1" s="1"/>
  <c r="W2632" i="1"/>
  <c r="X2632" i="1" s="1"/>
  <c r="W744" i="1"/>
  <c r="X744" i="1" s="1"/>
  <c r="W1839" i="1"/>
  <c r="X1839" i="1" s="1"/>
  <c r="W1268" i="1"/>
  <c r="X1268" i="1" s="1"/>
  <c r="W588" i="1"/>
  <c r="X588" i="1" s="1"/>
  <c r="W1735" i="1"/>
  <c r="X1735" i="1" s="1"/>
  <c r="W971" i="1"/>
  <c r="X971" i="1" s="1"/>
  <c r="W1121" i="1"/>
  <c r="X1121" i="1" s="1"/>
  <c r="W246" i="1"/>
  <c r="X246" i="1" s="1"/>
  <c r="W394" i="1"/>
  <c r="X394" i="1" s="1"/>
  <c r="W1336" i="1"/>
  <c r="X1336" i="1" s="1"/>
  <c r="W1955" i="1"/>
  <c r="X1955" i="1" s="1"/>
  <c r="W2323" i="1"/>
  <c r="X2323" i="1" s="1"/>
  <c r="W1185" i="1"/>
  <c r="X1185" i="1" s="1"/>
  <c r="W2045" i="1"/>
  <c r="X2045" i="1" s="1"/>
  <c r="W2324" i="1"/>
  <c r="X2324" i="1" s="1"/>
  <c r="W1538" i="1"/>
  <c r="X1538" i="1" s="1"/>
  <c r="W1736" i="1"/>
  <c r="X1736" i="1" s="1"/>
  <c r="W395" i="1"/>
  <c r="X395" i="1" s="1"/>
  <c r="W2633" i="1"/>
  <c r="X2633" i="1" s="1"/>
  <c r="W886" i="1"/>
  <c r="X886" i="1" s="1"/>
  <c r="W1044" i="1"/>
  <c r="X1044" i="1" s="1"/>
  <c r="W323" i="1"/>
  <c r="X323" i="1" s="1"/>
  <c r="W887" i="1"/>
  <c r="X887" i="1" s="1"/>
  <c r="W2192" i="1"/>
  <c r="X2192" i="1" s="1"/>
  <c r="W396" i="1"/>
  <c r="X396" i="1" s="1"/>
  <c r="W1539" i="1"/>
  <c r="X1539" i="1" s="1"/>
  <c r="W2046" i="1"/>
  <c r="X2046" i="1" s="1"/>
  <c r="W1840" i="1"/>
  <c r="X1840" i="1" s="1"/>
  <c r="W2193" i="1"/>
  <c r="X2193" i="1" s="1"/>
  <c r="W589" i="1"/>
  <c r="X589" i="1" s="1"/>
  <c r="W1629" i="1"/>
  <c r="X1629" i="1" s="1"/>
  <c r="W2414" i="1"/>
  <c r="X2414" i="1" s="1"/>
  <c r="W247" i="1"/>
  <c r="X247" i="1" s="1"/>
  <c r="W1337" i="1"/>
  <c r="X1337" i="1" s="1"/>
  <c r="W590" i="1"/>
  <c r="X590" i="1" s="1"/>
  <c r="W2694" i="1"/>
  <c r="X2694" i="1" s="1"/>
  <c r="W1269" i="1"/>
  <c r="X1269" i="1" s="1"/>
  <c r="W1122" i="1"/>
  <c r="X1122" i="1" s="1"/>
  <c r="W1009" i="1"/>
  <c r="X1009" i="1" s="1"/>
  <c r="W972" i="1"/>
  <c r="X972" i="1" s="1"/>
  <c r="W2634" i="1"/>
  <c r="X2634" i="1" s="1"/>
  <c r="W1737" i="1"/>
  <c r="X1737" i="1" s="1"/>
  <c r="W745" i="1"/>
  <c r="X745" i="1" s="1"/>
  <c r="W906" i="1"/>
  <c r="X906" i="1" s="1"/>
  <c r="W1630" i="1"/>
  <c r="X1630" i="1" s="1"/>
  <c r="W2635" i="1"/>
  <c r="X2635" i="1" s="1"/>
  <c r="W2558" i="1"/>
  <c r="X2558" i="1" s="1"/>
  <c r="W397" i="1"/>
  <c r="X397" i="1" s="1"/>
  <c r="W165" i="1"/>
  <c r="X165" i="1" s="1"/>
  <c r="W957" i="1"/>
  <c r="X957" i="1" s="1"/>
  <c r="W324" i="1"/>
  <c r="X324" i="1" s="1"/>
  <c r="W2636" i="1"/>
  <c r="X2636" i="1" s="1"/>
  <c r="W1956" i="1"/>
  <c r="X1956" i="1" s="1"/>
  <c r="W1540" i="1"/>
  <c r="X1540" i="1" s="1"/>
  <c r="W1186" i="1"/>
  <c r="X1186" i="1" s="1"/>
  <c r="W398" i="1"/>
  <c r="X398" i="1" s="1"/>
  <c r="W468" i="1"/>
  <c r="X468" i="1" s="1"/>
  <c r="W2637" i="1"/>
  <c r="X2637" i="1" s="1"/>
  <c r="W2100" i="1"/>
  <c r="X2100" i="1" s="1"/>
  <c r="W2659" i="1"/>
  <c r="X2659" i="1" s="1"/>
  <c r="W1391" i="1"/>
  <c r="X1391" i="1" s="1"/>
  <c r="W591" i="1"/>
  <c r="X591" i="1" s="1"/>
  <c r="W2695" i="1"/>
  <c r="X2695" i="1" s="1"/>
  <c r="W2696" i="1"/>
  <c r="X2696" i="1" s="1"/>
  <c r="W1392" i="1"/>
  <c r="X1392" i="1" s="1"/>
  <c r="W2263" i="1"/>
  <c r="X2263" i="1" s="1"/>
  <c r="W1957" i="1"/>
  <c r="X1957" i="1" s="1"/>
  <c r="W2047" i="1"/>
  <c r="X2047" i="1" s="1"/>
  <c r="W1958" i="1"/>
  <c r="X1958" i="1" s="1"/>
  <c r="W2325" i="1"/>
  <c r="X2325" i="1" s="1"/>
  <c r="W248" i="1"/>
  <c r="X248" i="1" s="1"/>
  <c r="W469" i="1"/>
  <c r="X469" i="1" s="1"/>
  <c r="W2697" i="1"/>
  <c r="X2697" i="1" s="1"/>
  <c r="W2264" i="1"/>
  <c r="X2264" i="1" s="1"/>
  <c r="W1959" i="1"/>
  <c r="X1959" i="1" s="1"/>
  <c r="W1572" i="1"/>
  <c r="X1572" i="1" s="1"/>
  <c r="W2638" i="1"/>
  <c r="X2638" i="1" s="1"/>
  <c r="W1541" i="1"/>
  <c r="X1541" i="1" s="1"/>
  <c r="W509" i="1"/>
  <c r="X509" i="1" s="1"/>
  <c r="W166" i="1"/>
  <c r="X166" i="1" s="1"/>
  <c r="W1393" i="1"/>
  <c r="X1393" i="1" s="1"/>
  <c r="W470" i="1"/>
  <c r="X470" i="1" s="1"/>
  <c r="W1394" i="1"/>
  <c r="X1394" i="1" s="1"/>
  <c r="W690" i="1"/>
  <c r="X690" i="1" s="1"/>
  <c r="W1686" i="1"/>
  <c r="X1686" i="1" s="1"/>
  <c r="W167" i="1"/>
  <c r="X167" i="1" s="1"/>
  <c r="W2446" i="1"/>
  <c r="X2446" i="1" s="1"/>
  <c r="W471" i="1"/>
  <c r="X471" i="1" s="1"/>
  <c r="W435" i="1"/>
  <c r="X435" i="1" s="1"/>
  <c r="W493" i="1"/>
  <c r="X493" i="1" s="1"/>
  <c r="W710" i="1"/>
  <c r="X710" i="1" s="1"/>
  <c r="W168" i="1"/>
  <c r="X168" i="1" s="1"/>
  <c r="W325" i="1"/>
  <c r="X325" i="1" s="1"/>
  <c r="W249" i="1"/>
  <c r="X249" i="1" s="1"/>
  <c r="W2559" i="1"/>
  <c r="X2559" i="1" s="1"/>
  <c r="W592" i="1"/>
  <c r="X592" i="1" s="1"/>
  <c r="W1631" i="1"/>
  <c r="X1631" i="1" s="1"/>
  <c r="W888" i="1"/>
  <c r="X888" i="1" s="1"/>
  <c r="W1841" i="1"/>
  <c r="X1841" i="1" s="1"/>
  <c r="W29" i="1"/>
  <c r="X29" i="1" s="1"/>
  <c r="W1974" i="1"/>
  <c r="X1974" i="1" s="1"/>
  <c r="W169" i="1"/>
  <c r="X169" i="1" s="1"/>
  <c r="W746" i="1"/>
  <c r="X746" i="1" s="1"/>
  <c r="W2639" i="1"/>
  <c r="X2639" i="1" s="1"/>
  <c r="W983" i="1"/>
  <c r="X983" i="1" s="1"/>
  <c r="W250" i="1"/>
  <c r="X250" i="1" s="1"/>
  <c r="W1687" i="1"/>
  <c r="X1687" i="1" s="1"/>
  <c r="W1270" i="1"/>
  <c r="X1270" i="1" s="1"/>
  <c r="W2194" i="1"/>
  <c r="X2194" i="1" s="1"/>
  <c r="W1542" i="1"/>
  <c r="X1542" i="1" s="1"/>
  <c r="W1632" i="1"/>
  <c r="X1632" i="1" s="1"/>
  <c r="W593" i="1"/>
  <c r="X593" i="1" s="1"/>
  <c r="W2660" i="1"/>
  <c r="X2660" i="1" s="1"/>
  <c r="W251" i="1"/>
  <c r="X251" i="1" s="1"/>
  <c r="W889" i="1"/>
  <c r="X889" i="1" s="1"/>
  <c r="W2048" i="1"/>
  <c r="X2048" i="1" s="1"/>
  <c r="W2415" i="1"/>
  <c r="X2415" i="1" s="1"/>
  <c r="W1395" i="1"/>
  <c r="X1395" i="1" s="1"/>
  <c r="W2049" i="1"/>
  <c r="X2049" i="1" s="1"/>
  <c r="W691" i="1"/>
  <c r="X691" i="1" s="1"/>
  <c r="W399" i="1"/>
  <c r="X399" i="1" s="1"/>
  <c r="W2326" i="1"/>
  <c r="X2326" i="1" s="1"/>
  <c r="W890" i="1"/>
  <c r="X890" i="1" s="1"/>
  <c r="W2195" i="1"/>
  <c r="X2195" i="1" s="1"/>
  <c r="W2327" i="1"/>
  <c r="X2327" i="1" s="1"/>
  <c r="W1642" i="1"/>
  <c r="X1642" i="1" s="1"/>
  <c r="W64" i="1"/>
  <c r="X64" i="1" s="1"/>
  <c r="W1842" i="1"/>
  <c r="X1842" i="1" s="1"/>
  <c r="W190" i="1"/>
  <c r="X190" i="1" s="1"/>
  <c r="W2265" i="1"/>
  <c r="X2265" i="1" s="1"/>
  <c r="W65" i="1"/>
  <c r="X65" i="1" s="1"/>
  <c r="W2560" i="1"/>
  <c r="X2560" i="1" s="1"/>
  <c r="W1843" i="1"/>
  <c r="X1843" i="1" s="1"/>
  <c r="W252" i="1"/>
  <c r="X252" i="1" s="1"/>
  <c r="W2661" i="1"/>
  <c r="X2661" i="1" s="1"/>
  <c r="W2196" i="1"/>
  <c r="X2196" i="1" s="1"/>
  <c r="W692" i="1"/>
  <c r="X692" i="1" s="1"/>
  <c r="W1396" i="1"/>
  <c r="X1396" i="1" s="1"/>
  <c r="W326" i="1"/>
  <c r="X326" i="1" s="1"/>
  <c r="W2328" i="1"/>
  <c r="X2328" i="1" s="1"/>
  <c r="W336" i="1"/>
  <c r="X336" i="1" s="1"/>
  <c r="W907" i="1"/>
  <c r="X907" i="1" s="1"/>
  <c r="W253" i="1"/>
  <c r="X253" i="1" s="1"/>
  <c r="W594" i="1"/>
  <c r="X594" i="1" s="1"/>
  <c r="W1045" i="1"/>
  <c r="X1045" i="1" s="1"/>
  <c r="W1123" i="1"/>
  <c r="X1123" i="1" s="1"/>
  <c r="W2439" i="1"/>
  <c r="X2439" i="1" s="1"/>
  <c r="W2640" i="1"/>
  <c r="X2640" i="1" s="1"/>
  <c r="W2698" i="1"/>
  <c r="X2698" i="1" s="1"/>
  <c r="W772" i="1"/>
  <c r="X772" i="1" s="1"/>
  <c r="W327" i="1"/>
  <c r="X327" i="1" s="1"/>
  <c r="W1271" i="1"/>
  <c r="X1271" i="1" s="1"/>
  <c r="W2197" i="1"/>
  <c r="X2197" i="1" s="1"/>
  <c r="W1844" i="1"/>
  <c r="X1844" i="1" s="1"/>
  <c r="W2416" i="1"/>
  <c r="X2416" i="1" s="1"/>
  <c r="W1633" i="1"/>
  <c r="X1633" i="1" s="1"/>
  <c r="W1338" i="1"/>
  <c r="X1338" i="1" s="1"/>
  <c r="W2417" i="1"/>
  <c r="X2417" i="1" s="1"/>
  <c r="W2050" i="1"/>
  <c r="X2050" i="1" s="1"/>
  <c r="W2051" i="1"/>
  <c r="X2051" i="1" s="1"/>
  <c r="W1960" i="1"/>
  <c r="X1960" i="1" s="1"/>
  <c r="W1124" i="1"/>
  <c r="X1124" i="1" s="1"/>
  <c r="W693" i="1"/>
  <c r="X693" i="1" s="1"/>
  <c r="W1397" i="1"/>
  <c r="X1397" i="1" s="1"/>
  <c r="W1339" i="1"/>
  <c r="X1339" i="1" s="1"/>
  <c r="W1845" i="1"/>
  <c r="X1845" i="1" s="1"/>
  <c r="W328" i="1"/>
  <c r="X328" i="1" s="1"/>
  <c r="W1738" i="1"/>
  <c r="X1738" i="1" s="1"/>
  <c r="W2418" i="1"/>
  <c r="X2418" i="1" s="1"/>
  <c r="W1643" i="1"/>
  <c r="X1643" i="1" s="1"/>
  <c r="W1739" i="1"/>
  <c r="X1739" i="1" s="1"/>
  <c r="W1187" i="1"/>
  <c r="X1187" i="1" s="1"/>
  <c r="W1398" i="1"/>
  <c r="X1398" i="1" s="1"/>
  <c r="W1399" i="1"/>
  <c r="X1399" i="1" s="1"/>
  <c r="W1345" i="1"/>
  <c r="X1345" i="1" s="1"/>
  <c r="W1543" i="1"/>
  <c r="X1543" i="1" s="1"/>
  <c r="W1544" i="1"/>
  <c r="X1544" i="1" s="1"/>
  <c r="W1054" i="1"/>
  <c r="X1054" i="1" s="1"/>
  <c r="W66" i="1"/>
  <c r="X66" i="1" s="1"/>
  <c r="W1545" i="1"/>
  <c r="X1545" i="1" s="1"/>
  <c r="W472" i="1"/>
  <c r="X472" i="1" s="1"/>
  <c r="W707" i="1"/>
  <c r="X707" i="1" s="1"/>
  <c r="W694" i="1"/>
  <c r="X694" i="1" s="1"/>
  <c r="W2419" i="1"/>
  <c r="X2419" i="1" s="1"/>
  <c r="W958" i="1"/>
  <c r="X958" i="1" s="1"/>
  <c r="W1125" i="1"/>
  <c r="X1125" i="1" s="1"/>
  <c r="W1634" i="1"/>
  <c r="X1634" i="1" s="1"/>
  <c r="W67" i="1"/>
  <c r="X67" i="1" s="1"/>
  <c r="W68" i="1"/>
  <c r="X68" i="1" s="1"/>
  <c r="W254" i="1"/>
  <c r="X254" i="1" s="1"/>
  <c r="W1272" i="1"/>
  <c r="X1272" i="1" s="1"/>
  <c r="W2052" i="1"/>
  <c r="X2052" i="1" s="1"/>
  <c r="W1400" i="1"/>
  <c r="X1400" i="1" s="1"/>
  <c r="W473" i="1"/>
  <c r="X473" i="1" s="1"/>
  <c r="W1273" i="1"/>
  <c r="X1273" i="1" s="1"/>
  <c r="W1401" i="1"/>
  <c r="X1401" i="1" s="1"/>
  <c r="W170" i="1"/>
  <c r="X170" i="1" s="1"/>
  <c r="W255" i="1"/>
  <c r="X255" i="1" s="1"/>
  <c r="W256" i="1"/>
  <c r="X256" i="1" s="1"/>
  <c r="W1448" i="1"/>
  <c r="X1448" i="1" s="1"/>
  <c r="W257" i="1"/>
  <c r="X257" i="1" s="1"/>
  <c r="W400" i="1"/>
  <c r="X400" i="1" s="1"/>
  <c r="W1846" i="1"/>
  <c r="X1846" i="1" s="1"/>
  <c r="W401" i="1"/>
  <c r="X401" i="1" s="1"/>
  <c r="W1274" i="1"/>
  <c r="X1274" i="1" s="1"/>
  <c r="W438" i="1"/>
  <c r="X438" i="1" s="1"/>
  <c r="W25" i="1"/>
  <c r="X25" i="1" s="1"/>
  <c r="W1156" i="1"/>
  <c r="X1156" i="1" s="1"/>
  <c r="W959" i="1"/>
  <c r="X959" i="1" s="1"/>
  <c r="W1765" i="1"/>
  <c r="X1765" i="1" s="1"/>
  <c r="W1275" i="1"/>
  <c r="X1275" i="1" s="1"/>
  <c r="W1635" i="1"/>
  <c r="X1635" i="1" s="1"/>
  <c r="W1636" i="1"/>
  <c r="X1636" i="1" s="1"/>
  <c r="W1276" i="1"/>
  <c r="X1276" i="1" s="1"/>
  <c r="W2641" i="1"/>
  <c r="X2641" i="1" s="1"/>
  <c r="W695" i="1"/>
  <c r="X695" i="1" s="1"/>
  <c r="W171" i="1"/>
  <c r="X171" i="1" s="1"/>
  <c r="W1847" i="1"/>
  <c r="X1847" i="1" s="1"/>
  <c r="W1277" i="1"/>
  <c r="X1277" i="1" s="1"/>
  <c r="W1546" i="1"/>
  <c r="X1546" i="1" s="1"/>
  <c r="W2198" i="1"/>
  <c r="X2198" i="1" s="1"/>
  <c r="W2329" i="1"/>
  <c r="X2329" i="1" s="1"/>
  <c r="W2561" i="1"/>
  <c r="X2561" i="1" s="1"/>
  <c r="W1547" i="1"/>
  <c r="X1547" i="1" s="1"/>
  <c r="W960" i="1"/>
  <c r="X960" i="1" s="1"/>
  <c r="W429" i="1"/>
  <c r="X429" i="1" s="1"/>
  <c r="W2266" i="1"/>
  <c r="X2266" i="1" s="1"/>
  <c r="W1126" i="1"/>
  <c r="X1126" i="1" s="1"/>
  <c r="W747" i="1"/>
  <c r="X747" i="1" s="1"/>
  <c r="W2199" i="1"/>
  <c r="X2199" i="1" s="1"/>
  <c r="W748" i="1"/>
  <c r="X748" i="1" s="1"/>
  <c r="W1961" i="1"/>
  <c r="X1961" i="1" s="1"/>
  <c r="W1548" i="1"/>
  <c r="X1548" i="1" s="1"/>
  <c r="W1962" i="1"/>
  <c r="X1962" i="1" s="1"/>
  <c r="W402" i="1"/>
  <c r="X402" i="1" s="1"/>
  <c r="W1402" i="1"/>
  <c r="X1402" i="1" s="1"/>
  <c r="W891" i="1"/>
  <c r="X891" i="1" s="1"/>
  <c r="W1010" i="1"/>
  <c r="X1010" i="1" s="1"/>
  <c r="W1046" i="1"/>
  <c r="X1046" i="1" s="1"/>
  <c r="W2267" i="1"/>
  <c r="X2267" i="1" s="1"/>
  <c r="W961" i="1"/>
  <c r="X961" i="1" s="1"/>
  <c r="W329" i="1"/>
  <c r="X329" i="1" s="1"/>
  <c r="W1549" i="1"/>
  <c r="X1549" i="1" s="1"/>
  <c r="W1127" i="1"/>
  <c r="X1127" i="1" s="1"/>
  <c r="W696" i="1"/>
  <c r="X696" i="1" s="1"/>
  <c r="W1403" i="1"/>
  <c r="X1403" i="1" s="1"/>
  <c r="W1404" i="1"/>
  <c r="X1404" i="1" s="1"/>
  <c r="W697" i="1"/>
  <c r="X697" i="1" s="1"/>
  <c r="W984" i="1"/>
  <c r="X984" i="1" s="1"/>
  <c r="W2562" i="1"/>
  <c r="X2562" i="1" s="1"/>
  <c r="W2268" i="1"/>
  <c r="X2268" i="1" s="1"/>
  <c r="W172" i="1"/>
  <c r="X172" i="1" s="1"/>
  <c r="W749" i="1"/>
  <c r="X749" i="1" s="1"/>
  <c r="W69" i="1"/>
  <c r="X69" i="1" s="1"/>
  <c r="W1128" i="1"/>
  <c r="X1128" i="1" s="1"/>
  <c r="W2420" i="1"/>
  <c r="X2420" i="1" s="1"/>
  <c r="W403" i="1"/>
  <c r="X403" i="1" s="1"/>
  <c r="W1278" i="1"/>
  <c r="X1278" i="1" s="1"/>
  <c r="W2200" i="1"/>
  <c r="X2200" i="1" s="1"/>
  <c r="W1565" i="1"/>
  <c r="X1565" i="1" s="1"/>
  <c r="W2201" i="1"/>
  <c r="X2201" i="1" s="1"/>
  <c r="W1740" i="1"/>
  <c r="X1740" i="1" s="1"/>
  <c r="W404" i="1"/>
  <c r="X404" i="1" s="1"/>
  <c r="W1963" i="1"/>
  <c r="X1963" i="1" s="1"/>
  <c r="W1129" i="1"/>
  <c r="X1129" i="1" s="1"/>
  <c r="W173" i="1"/>
  <c r="X173" i="1" s="1"/>
  <c r="W510" i="1"/>
  <c r="X510" i="1" s="1"/>
  <c r="W2563" i="1"/>
  <c r="X2563" i="1" s="1"/>
  <c r="W962" i="1"/>
  <c r="X962" i="1" s="1"/>
  <c r="W258" i="1"/>
  <c r="X258" i="1" s="1"/>
  <c r="W1279" i="1"/>
  <c r="X1279" i="1" s="1"/>
  <c r="W494" i="1"/>
  <c r="X494" i="1" s="1"/>
  <c r="W750" i="1"/>
  <c r="X750" i="1" s="1"/>
  <c r="W2421" i="1"/>
  <c r="X2421" i="1" s="1"/>
  <c r="W1550" i="1"/>
  <c r="X1550" i="1" s="1"/>
  <c r="W785" i="1"/>
  <c r="X785" i="1" s="1"/>
  <c r="W70" i="1"/>
  <c r="X70" i="1" s="1"/>
  <c r="W2422" i="1"/>
  <c r="X2422" i="1" s="1"/>
  <c r="W1130" i="1"/>
  <c r="X1130" i="1" s="1"/>
  <c r="W2101" i="1"/>
  <c r="X2101" i="1" s="1"/>
  <c r="W71" i="1"/>
  <c r="X71" i="1" s="1"/>
  <c r="W1405" i="1"/>
  <c r="X1405" i="1" s="1"/>
  <c r="W1766" i="1"/>
  <c r="X1766" i="1" s="1"/>
  <c r="W2202" i="1"/>
  <c r="X2202" i="1" s="1"/>
  <c r="W174" i="1"/>
  <c r="X174" i="1" s="1"/>
  <c r="W1280" i="1"/>
  <c r="X1280" i="1" s="1"/>
  <c r="W892" i="1"/>
  <c r="X892" i="1" s="1"/>
  <c r="W2460" i="1"/>
  <c r="X2460" i="1" s="1"/>
  <c r="W2642" i="1"/>
  <c r="X2642" i="1" s="1"/>
  <c r="W1281" i="1"/>
  <c r="X1281" i="1" s="1"/>
  <c r="W330" i="1"/>
  <c r="X330" i="1" s="1"/>
  <c r="W908" i="1"/>
  <c r="X908" i="1" s="1"/>
  <c r="W2666" i="1"/>
  <c r="X2666" i="1" s="1"/>
  <c r="W2643" i="1"/>
  <c r="X2643" i="1" s="1"/>
  <c r="W1580" i="1"/>
  <c r="X1580" i="1" s="1"/>
  <c r="W259" i="1"/>
  <c r="X259" i="1" s="1"/>
  <c r="W985" i="1"/>
  <c r="X985" i="1" s="1"/>
  <c r="W698" i="1"/>
  <c r="X698" i="1" s="1"/>
  <c r="W495" i="1"/>
  <c r="X495" i="1" s="1"/>
  <c r="W2644" i="1"/>
  <c r="X2644" i="1" s="1"/>
  <c r="W2269" i="1"/>
  <c r="X2269" i="1" s="1"/>
  <c r="W1988" i="1"/>
  <c r="X1988" i="1" s="1"/>
  <c r="W1848" i="1"/>
  <c r="X1848" i="1" s="1"/>
  <c r="W1282" i="1"/>
  <c r="X1282" i="1" s="1"/>
  <c r="W2330" i="1"/>
  <c r="X2330" i="1" s="1"/>
  <c r="W2564" i="1"/>
  <c r="X2564" i="1" s="1"/>
  <c r="W1741" i="1"/>
  <c r="X1741" i="1" s="1"/>
  <c r="W175" i="1"/>
  <c r="X175" i="1" s="1"/>
  <c r="W1849" i="1"/>
  <c r="X1849" i="1" s="1"/>
  <c r="W1283" i="1"/>
  <c r="X1283" i="1" s="1"/>
  <c r="W1284" i="1"/>
  <c r="X1284" i="1" s="1"/>
  <c r="W72" i="1"/>
  <c r="X72" i="1" s="1"/>
  <c r="W474" i="1"/>
  <c r="X474" i="1" s="1"/>
  <c r="W2699" i="1"/>
  <c r="X2699" i="1" s="1"/>
  <c r="W2053" i="1"/>
  <c r="X2053" i="1" s="1"/>
  <c r="W751" i="1"/>
  <c r="X751" i="1" s="1"/>
  <c r="W2645" i="1"/>
  <c r="X2645" i="1" s="1"/>
  <c r="W2203" i="1"/>
  <c r="X2203" i="1" s="1"/>
  <c r="W1131" i="1"/>
  <c r="X1131" i="1" s="1"/>
  <c r="W73" i="1"/>
  <c r="X73" i="1" s="1"/>
  <c r="W1340" i="1"/>
  <c r="X1340" i="1" s="1"/>
  <c r="W1341" i="1"/>
  <c r="X1341" i="1" s="1"/>
  <c r="W74" i="1"/>
  <c r="X74" i="1" s="1"/>
  <c r="W2204" i="1"/>
  <c r="X2204" i="1" s="1"/>
  <c r="W405" i="1"/>
  <c r="X405" i="1" s="1"/>
  <c r="W1670" i="1"/>
  <c r="X1670" i="1" s="1"/>
  <c r="W75" i="1"/>
  <c r="X75" i="1" s="1"/>
  <c r="W1742" i="1"/>
  <c r="X1742" i="1" s="1"/>
  <c r="W2565" i="1"/>
  <c r="X2565" i="1" s="1"/>
  <c r="W1342" i="1"/>
  <c r="X1342" i="1" s="1"/>
  <c r="W527" i="1"/>
  <c r="X527" i="1" s="1"/>
  <c r="W176" i="1"/>
  <c r="X176" i="1" s="1"/>
  <c r="W1285" i="1"/>
  <c r="X1285" i="1" s="1"/>
  <c r="W1132" i="1"/>
  <c r="X1132" i="1" s="1"/>
  <c r="W2700" i="1"/>
  <c r="X2700" i="1" s="1"/>
  <c r="W1688" i="1"/>
  <c r="X1688" i="1" s="1"/>
  <c r="W2205" i="1"/>
  <c r="X2205" i="1" s="1"/>
  <c r="W2566" i="1"/>
  <c r="X2566" i="1" s="1"/>
  <c r="W1133" i="1"/>
  <c r="X1133" i="1" s="1"/>
  <c r="W1286" i="1"/>
  <c r="X1286" i="1" s="1"/>
  <c r="W260" i="1"/>
  <c r="X260" i="1" s="1"/>
  <c r="W1743" i="1"/>
  <c r="X1743" i="1" s="1"/>
  <c r="W2054" i="1"/>
  <c r="X2054" i="1" s="1"/>
  <c r="W3" i="1"/>
  <c r="X3" i="1" s="1"/>
  <c r="W1551" i="1"/>
  <c r="X1551" i="1" s="1"/>
  <c r="W773" i="1"/>
  <c r="X773" i="1" s="1"/>
  <c r="W2662" i="1"/>
  <c r="X2662" i="1" s="1"/>
  <c r="W1850" i="1"/>
  <c r="X1850" i="1" s="1"/>
  <c r="W1744" i="1"/>
  <c r="X1744" i="1" s="1"/>
  <c r="W76" i="1"/>
  <c r="X76" i="1" s="1"/>
  <c r="W2663" i="1"/>
  <c r="X2663" i="1" s="1"/>
  <c r="W792" i="1"/>
  <c r="X792" i="1" s="1"/>
  <c r="W1851" i="1"/>
  <c r="X1851" i="1" s="1"/>
  <c r="W261" i="1"/>
  <c r="X261" i="1" s="1"/>
  <c r="W699" i="1"/>
  <c r="X699" i="1" s="1"/>
  <c r="W700" i="1"/>
  <c r="X700" i="1" s="1"/>
  <c r="W77" i="1"/>
  <c r="X77" i="1" s="1"/>
  <c r="W1964" i="1"/>
  <c r="X1964" i="1" s="1"/>
  <c r="W595" i="1"/>
  <c r="X595" i="1" s="1"/>
  <c r="W1449" i="1"/>
  <c r="X1449" i="1" s="1"/>
  <c r="W1047" i="1"/>
  <c r="X1047" i="1" s="1"/>
  <c r="W331" i="1"/>
  <c r="X331" i="1" s="1"/>
  <c r="W2055" i="1"/>
  <c r="X2055" i="1" s="1"/>
  <c r="W2567" i="1"/>
  <c r="X2567" i="1" s="1"/>
  <c r="W2423" i="1"/>
  <c r="X2423" i="1" s="1"/>
  <c r="W752" i="1"/>
  <c r="X752" i="1" s="1"/>
  <c r="W1965" i="1"/>
  <c r="X1965" i="1" s="1"/>
  <c r="W78" i="1"/>
  <c r="X78" i="1" s="1"/>
  <c r="W1852" i="1"/>
  <c r="X1852" i="1" s="1"/>
  <c r="W1745" i="1"/>
  <c r="X1745" i="1" s="1"/>
  <c r="W528" i="1"/>
  <c r="X528" i="1" s="1"/>
  <c r="W2056" i="1"/>
  <c r="X2056" i="1" s="1"/>
  <c r="W2331" i="1"/>
  <c r="X2331" i="1" s="1"/>
  <c r="W701" i="1"/>
  <c r="X701" i="1" s="1"/>
  <c r="W1552" i="1"/>
  <c r="X1552" i="1" s="1"/>
  <c r="W1188" i="1"/>
  <c r="X1188" i="1" s="1"/>
  <c r="W765" i="1"/>
  <c r="X765" i="1" s="1"/>
  <c r="W406" i="1"/>
  <c r="X406" i="1" s="1"/>
  <c r="W2568" i="1"/>
  <c r="X2568" i="1" s="1"/>
  <c r="W407" i="1"/>
  <c r="X407" i="1" s="1"/>
  <c r="W1966" i="1"/>
  <c r="X1966" i="1" s="1"/>
  <c r="W2646" i="1"/>
  <c r="X2646" i="1" s="1"/>
  <c r="W1746" i="1"/>
  <c r="X1746" i="1" s="1"/>
  <c r="W408" i="1"/>
  <c r="X408" i="1" s="1"/>
  <c r="W1853" i="1"/>
  <c r="X1853" i="1" s="1"/>
  <c r="W1157" i="1"/>
  <c r="X1157" i="1" s="1"/>
  <c r="W2206" i="1"/>
  <c r="X2206" i="1" s="1"/>
  <c r="W1189" i="1"/>
  <c r="X1189" i="1" s="1"/>
  <c r="W1134" i="1"/>
  <c r="X1134" i="1" s="1"/>
  <c r="W1135" i="1"/>
  <c r="X1135" i="1" s="1"/>
  <c r="W177" i="1"/>
  <c r="X177" i="1" s="1"/>
  <c r="W2667" i="1"/>
  <c r="X2667" i="1" s="1"/>
  <c r="W2270" i="1"/>
  <c r="X2270" i="1" s="1"/>
  <c r="W1287" i="1"/>
  <c r="X1287" i="1" s="1"/>
  <c r="W436" i="1"/>
  <c r="X436" i="1" s="1"/>
  <c r="W496" i="1"/>
  <c r="X496" i="1" s="1"/>
  <c r="W973" i="1"/>
  <c r="X973" i="1" s="1"/>
  <c r="W708" i="1"/>
  <c r="X708" i="1" s="1"/>
  <c r="W1160" i="1"/>
  <c r="X1160" i="1" s="1"/>
  <c r="W2701" i="1"/>
  <c r="X2701" i="1" s="1"/>
  <c r="W2207" i="1"/>
  <c r="X2207" i="1" s="1"/>
  <c r="W2057" i="1"/>
  <c r="X2057" i="1" s="1"/>
  <c r="W2058" i="1"/>
  <c r="X2058" i="1" s="1"/>
  <c r="W79" i="1"/>
  <c r="X79" i="1" s="1"/>
  <c r="W2702" i="1"/>
  <c r="X2702" i="1" s="1"/>
  <c r="W80" i="1"/>
  <c r="X80" i="1" s="1"/>
  <c r="W1450" i="1"/>
  <c r="X1450" i="1" s="1"/>
  <c r="W1190" i="1"/>
  <c r="X1190" i="1" s="1"/>
  <c r="W1982" i="1"/>
  <c r="X1982" i="1" s="1"/>
  <c r="W2059" i="1"/>
  <c r="X2059" i="1" s="1"/>
  <c r="W753" i="1"/>
  <c r="X753" i="1" s="1"/>
  <c r="W1747" i="1"/>
  <c r="X1747" i="1" s="1"/>
  <c r="W1288" i="1"/>
  <c r="X1288" i="1" s="1"/>
  <c r="W1748" i="1"/>
  <c r="X1748" i="1" s="1"/>
  <c r="W332" i="1"/>
  <c r="X332" i="1" s="1"/>
  <c r="W1553" i="1"/>
  <c r="X1553" i="1" s="1"/>
  <c r="W187" i="1"/>
  <c r="X187" i="1" s="1"/>
  <c r="W986" i="1"/>
  <c r="X986" i="1" s="1"/>
  <c r="W1011" i="1"/>
  <c r="X1011" i="1" s="1"/>
  <c r="W963" i="1"/>
  <c r="X963" i="1" s="1"/>
  <c r="W909" i="1"/>
  <c r="X909" i="1" s="1"/>
  <c r="W1854" i="1"/>
  <c r="X1854" i="1" s="1"/>
  <c r="W754" i="1"/>
  <c r="X754" i="1" s="1"/>
  <c r="W2208" i="1"/>
  <c r="X2208" i="1" s="1"/>
  <c r="W2424" i="1"/>
  <c r="X2424" i="1" s="1"/>
  <c r="W1343" i="1"/>
  <c r="X1343" i="1" s="1"/>
  <c r="W2332" i="1"/>
  <c r="X2332" i="1" s="1"/>
  <c r="W1967" i="1"/>
  <c r="X1967" i="1" s="1"/>
  <c r="W409" i="1"/>
  <c r="X409" i="1" s="1"/>
  <c r="W1855" i="1"/>
  <c r="X1855" i="1" s="1"/>
  <c r="W2647" i="1"/>
  <c r="X2647" i="1" s="1"/>
  <c r="W2209" i="1"/>
  <c r="X2209" i="1" s="1"/>
  <c r="W2703" i="1"/>
  <c r="X2703" i="1" s="1"/>
  <c r="W2210" i="1"/>
  <c r="X2210" i="1" s="1"/>
  <c r="W2704" i="1"/>
  <c r="X2704" i="1" s="1"/>
  <c r="W262" i="1"/>
  <c r="X262" i="1" s="1"/>
  <c r="W263" i="1"/>
  <c r="X263" i="1" s="1"/>
  <c r="W2705" i="1"/>
  <c r="X2705" i="1" s="1"/>
  <c r="W2271" i="1"/>
  <c r="X2271" i="1" s="1"/>
  <c r="W515" i="1"/>
  <c r="X515" i="1" s="1"/>
  <c r="W81" i="1"/>
  <c r="X81" i="1" s="1"/>
  <c r="W1191" i="1"/>
  <c r="X1191" i="1" s="1"/>
  <c r="W82" i="1"/>
  <c r="X82" i="1" s="1"/>
  <c r="W2425" i="1"/>
  <c r="X2425" i="1" s="1"/>
  <c r="W1774" i="1"/>
  <c r="X1774" i="1" s="1"/>
  <c r="W964" i="1"/>
  <c r="X964" i="1" s="1"/>
  <c r="W1856" i="1"/>
  <c r="X1856" i="1" s="1"/>
  <c r="W4" i="1"/>
  <c r="X4" i="1" s="1"/>
  <c r="W1554" i="1"/>
  <c r="X1554" i="1" s="1"/>
  <c r="W1136" i="1"/>
  <c r="X1136" i="1" s="1"/>
  <c r="W2272" i="1"/>
  <c r="X2272" i="1" s="1"/>
  <c r="W1289" i="1"/>
  <c r="X1289" i="1" s="1"/>
  <c r="W2060" i="1"/>
  <c r="X2060" i="1" s="1"/>
  <c r="W1979" i="1"/>
  <c r="X1979" i="1" s="1"/>
  <c r="W2333" i="1"/>
  <c r="X2333" i="1" s="1"/>
  <c r="W1968" i="1"/>
  <c r="X1968" i="1" s="1"/>
  <c r="W1857" i="1"/>
  <c r="X1857" i="1" s="1"/>
  <c r="W1749" i="1"/>
  <c r="X1749" i="1" s="1"/>
  <c r="W2426" i="1"/>
  <c r="X2426" i="1" s="1"/>
  <c r="W2427" i="1"/>
  <c r="X2427" i="1" s="1"/>
  <c r="W2211" i="1"/>
  <c r="X2211" i="1" s="1"/>
  <c r="W264" i="1"/>
  <c r="X264" i="1" s="1"/>
  <c r="W265" i="1"/>
  <c r="X265" i="1" s="1"/>
  <c r="W1858" i="1"/>
  <c r="X1858" i="1" s="1"/>
  <c r="W702" i="1"/>
  <c r="X702" i="1" s="1"/>
  <c r="W2334" i="1"/>
  <c r="X2334" i="1" s="1"/>
  <c r="W26" i="1"/>
  <c r="X26" i="1" s="1"/>
  <c r="W596" i="1"/>
  <c r="X596" i="1" s="1"/>
  <c r="W2212" i="1"/>
  <c r="X2212" i="1" s="1"/>
  <c r="W1406" i="1"/>
  <c r="X1406" i="1" s="1"/>
  <c r="W529" i="1"/>
  <c r="X529" i="1" s="1"/>
  <c r="W2428" i="1"/>
  <c r="X2428" i="1" s="1"/>
  <c r="W2429" i="1"/>
  <c r="X2429" i="1" s="1"/>
  <c r="W2706" i="1"/>
  <c r="X2706" i="1" s="1"/>
  <c r="W2213" i="1"/>
  <c r="X2213" i="1" s="1"/>
  <c r="W2273" i="1"/>
  <c r="X2273" i="1" s="1"/>
  <c r="W2665" i="1"/>
  <c r="X2665" i="1" s="1"/>
  <c r="W1290" i="1"/>
  <c r="X1290" i="1" s="1"/>
  <c r="W27" i="1"/>
  <c r="X27" i="1" s="1"/>
  <c r="W2430" i="1"/>
  <c r="X2430" i="1" s="1"/>
  <c r="W2431" i="1"/>
  <c r="X2431" i="1" s="1"/>
  <c r="W1555" i="1"/>
  <c r="X1555" i="1" s="1"/>
  <c r="W1451" i="1"/>
  <c r="X1451" i="1" s="1"/>
  <c r="W1573" i="1"/>
  <c r="X1573" i="1" s="1"/>
  <c r="W1048" i="1"/>
  <c r="X1048" i="1" s="1"/>
  <c r="W333" i="1"/>
  <c r="X333" i="1" s="1"/>
  <c r="W913" i="1"/>
  <c r="X913" i="1" s="1"/>
  <c r="W2335" i="1"/>
  <c r="X2335" i="1" s="1"/>
  <c r="W410" i="1"/>
  <c r="X410" i="1" s="1"/>
  <c r="W1344" i="1"/>
  <c r="X1344" i="1" s="1"/>
  <c r="W1137" i="1"/>
  <c r="X1137" i="1" s="1"/>
  <c r="W2214" i="1"/>
  <c r="X2214" i="1" s="1"/>
  <c r="W1574" i="1"/>
  <c r="X1574" i="1" s="1"/>
  <c r="W1138" i="1"/>
  <c r="X1138" i="1" s="1"/>
  <c r="W1750" i="1"/>
  <c r="X1750" i="1" s="1"/>
  <c r="W2570" i="1"/>
  <c r="X2570" i="1" s="1"/>
  <c r="W2215" i="1"/>
  <c r="X2215" i="1" s="1"/>
  <c r="W2061" i="1"/>
  <c r="X2061" i="1" s="1"/>
  <c r="W793" i="1"/>
  <c r="X793" i="1" s="1"/>
  <c r="W977" i="1"/>
  <c r="X977" i="1" s="1"/>
  <c r="W178" i="1"/>
  <c r="X178" i="1" s="1"/>
  <c r="W894" i="1"/>
  <c r="X894" i="1" s="1"/>
  <c r="W1291" i="1"/>
  <c r="X1291" i="1" s="1"/>
  <c r="W430" i="1"/>
  <c r="X430" i="1" s="1"/>
  <c r="W968" i="1"/>
  <c r="X968" i="1" s="1"/>
  <c r="W1412" i="1"/>
  <c r="X1412" i="1" s="1"/>
  <c r="W530" i="1"/>
  <c r="X530" i="1" s="1"/>
  <c r="W266" i="1"/>
  <c r="X266" i="1" s="1"/>
  <c r="W1139" i="1"/>
  <c r="X1139" i="1" s="1"/>
  <c r="W597" i="1"/>
  <c r="X597" i="1" s="1"/>
  <c r="W1556" i="1"/>
  <c r="X1556" i="1" s="1"/>
  <c r="W1975" i="1"/>
  <c r="X1975" i="1" s="1"/>
  <c r="W2648" i="1"/>
  <c r="X2648" i="1" s="1"/>
  <c r="W1417" i="1"/>
  <c r="X1417" i="1" s="1"/>
  <c r="W2216" i="1"/>
  <c r="X2216" i="1" s="1"/>
  <c r="W893" i="1"/>
  <c r="X893" i="1" s="1"/>
  <c r="W83" i="1"/>
  <c r="X83" i="1" s="1"/>
  <c r="W475" i="1"/>
  <c r="X475" i="1" s="1"/>
  <c r="W1977" i="1"/>
  <c r="X1977" i="1" s="1"/>
  <c r="W2062" i="1"/>
  <c r="X2062" i="1" s="1"/>
  <c r="W1689" i="1"/>
  <c r="X1689" i="1" s="1"/>
  <c r="W1049" i="1"/>
  <c r="X1049" i="1" s="1"/>
  <c r="W1012" i="1"/>
  <c r="X1012" i="1" s="1"/>
  <c r="W776" i="1"/>
  <c r="X776" i="1" s="1"/>
  <c r="W598" i="1"/>
  <c r="X598" i="1" s="1"/>
  <c r="W599" i="1"/>
  <c r="X599" i="1" s="1"/>
  <c r="W937" i="1"/>
  <c r="X937" i="1" s="1"/>
  <c r="W2063" i="1"/>
  <c r="X2063" i="1" s="1"/>
  <c r="W2064" i="1"/>
  <c r="X2064" i="1" s="1"/>
  <c r="W1140" i="1"/>
  <c r="X1140" i="1" s="1"/>
  <c r="W703" i="1"/>
  <c r="X703" i="1" s="1"/>
  <c r="W334" i="1"/>
  <c r="X334" i="1" s="1"/>
  <c r="W755" i="1"/>
  <c r="X755" i="1" s="1"/>
  <c r="W431" i="1"/>
  <c r="X431" i="1" s="1"/>
  <c r="W1969" i="1"/>
  <c r="X1969" i="1" s="1"/>
  <c r="W1141" i="1"/>
  <c r="X1141" i="1" s="1"/>
  <c r="W1557" i="1"/>
  <c r="X1557" i="1" s="1"/>
  <c r="W84" i="1"/>
  <c r="X84" i="1" s="1"/>
  <c r="W2457" i="1"/>
  <c r="X2457" i="1" s="1"/>
  <c r="W1292" i="1"/>
  <c r="X1292" i="1" s="1"/>
  <c r="W1976" i="1"/>
  <c r="X1976" i="1" s="1"/>
  <c r="W756" i="1"/>
  <c r="X756" i="1" s="1"/>
  <c r="W2274" i="1"/>
  <c r="X2274" i="1" s="1"/>
  <c r="W1293" i="1"/>
  <c r="X1293" i="1" s="1"/>
  <c r="W2336" i="1"/>
  <c r="X2336" i="1" s="1"/>
  <c r="W501" i="1"/>
  <c r="X501" i="1" s="1"/>
  <c r="W432" i="1"/>
  <c r="X432" i="1" s="1"/>
  <c r="W2571" i="1"/>
  <c r="X2571" i="1" s="1"/>
  <c r="W2275" i="1"/>
  <c r="X2275" i="1" s="1"/>
  <c r="W1868" i="1"/>
  <c r="X1868" i="1" s="1"/>
  <c r="W2337" i="1"/>
  <c r="X2337" i="1" s="1"/>
  <c r="W1013" i="1"/>
  <c r="X1013" i="1" s="1"/>
  <c r="W179" i="1"/>
  <c r="X179" i="1" s="1"/>
  <c r="W2649" i="1"/>
  <c r="X2649" i="1" s="1"/>
  <c r="W511" i="1"/>
  <c r="X511" i="1" s="1"/>
  <c r="W2217" i="1"/>
  <c r="X2217" i="1" s="1"/>
  <c r="W1294" i="1"/>
  <c r="X1294" i="1" s="1"/>
  <c r="W411" i="1"/>
  <c r="X411" i="1" s="1"/>
  <c r="W794" i="1"/>
  <c r="X794" i="1" s="1"/>
  <c r="W757" i="1"/>
  <c r="X757" i="1" s="1"/>
  <c r="W2338" i="1"/>
  <c r="X2338" i="1" s="1"/>
  <c r="W2276" i="1"/>
  <c r="X2276" i="1" s="1"/>
  <c r="W2650" i="1"/>
  <c r="X2650" i="1" s="1"/>
  <c r="W2435" i="1"/>
  <c r="A2709" i="1"/>
  <c r="Y2709" i="1"/>
  <c r="Z2709" i="1"/>
  <c r="AA1205" i="1"/>
  <c r="AB1205" i="1" s="1"/>
  <c r="AA1206" i="1"/>
  <c r="AB1206" i="1" s="1"/>
  <c r="AA7" i="1"/>
  <c r="AB7" i="1" s="1"/>
  <c r="AA1781" i="1"/>
  <c r="AB1781" i="1" s="1"/>
  <c r="AA1593" i="1"/>
  <c r="AB1593" i="1" s="1"/>
  <c r="AA1306" i="1"/>
  <c r="AB1306" i="1" s="1"/>
  <c r="AA1902" i="1"/>
  <c r="AB1902" i="1" s="1"/>
  <c r="AA2341" i="1"/>
  <c r="AB2341" i="1" s="1"/>
  <c r="AA777" i="1"/>
  <c r="AB777" i="1" s="1"/>
  <c r="AA1757" i="1"/>
  <c r="AB1757" i="1" s="1"/>
  <c r="AA619" i="1"/>
  <c r="AB619" i="1" s="1"/>
  <c r="AA417" i="1"/>
  <c r="AB417" i="1" s="1"/>
  <c r="AA8" i="1"/>
  <c r="AB8" i="1" s="1"/>
  <c r="AA1167" i="1"/>
  <c r="AB1167" i="1" s="1"/>
  <c r="AA9" i="1"/>
  <c r="AB9" i="1" s="1"/>
  <c r="AA2086" i="1"/>
  <c r="AB2086" i="1" s="1"/>
  <c r="AA272" i="1"/>
  <c r="AB272" i="1" s="1"/>
  <c r="AA2453" i="1"/>
  <c r="AB2453" i="1" s="1"/>
  <c r="AA1428" i="1"/>
  <c r="AB1428" i="1" s="1"/>
  <c r="AA2493" i="1"/>
  <c r="AB2493" i="1" s="1"/>
  <c r="AA2494" i="1"/>
  <c r="AB2494" i="1" s="1"/>
  <c r="AA1594" i="1"/>
  <c r="AB1594" i="1" s="1"/>
  <c r="AA1903" i="1"/>
  <c r="AB1903" i="1" s="1"/>
  <c r="AA2495" i="1"/>
  <c r="AB2495" i="1" s="1"/>
  <c r="AA620" i="1"/>
  <c r="AB620" i="1" s="1"/>
  <c r="AA1904" i="1"/>
  <c r="AB1904" i="1" s="1"/>
  <c r="AA802" i="1"/>
  <c r="AB802" i="1" s="1"/>
  <c r="AA91" i="1"/>
  <c r="AB91" i="1" s="1"/>
  <c r="AA2342" i="1"/>
  <c r="AB2342" i="1" s="1"/>
  <c r="AA1905" i="1"/>
  <c r="AB1905" i="1" s="1"/>
  <c r="AA1690" i="1"/>
  <c r="AB1690" i="1" s="1"/>
  <c r="AA2496" i="1"/>
  <c r="AB2496" i="1" s="1"/>
  <c r="AA2105" i="1"/>
  <c r="AB2105" i="1" s="1"/>
  <c r="AA97" i="1"/>
  <c r="AB97" i="1" s="1"/>
  <c r="AA195" i="1"/>
  <c r="AB195" i="1" s="1"/>
  <c r="AA990" i="1"/>
  <c r="AB990" i="1" s="1"/>
  <c r="AA1016" i="1"/>
  <c r="AB1016" i="1" s="1"/>
  <c r="AA1207" i="1"/>
  <c r="AB1207" i="1" s="1"/>
  <c r="AA2498" i="1"/>
  <c r="AB2498" i="1" s="1"/>
  <c r="AA803" i="1"/>
  <c r="AB803" i="1" s="1"/>
  <c r="AA621" i="1"/>
  <c r="AB621" i="1" s="1"/>
  <c r="AA2497" i="1"/>
  <c r="AB2497" i="1" s="1"/>
  <c r="AA2499" i="1"/>
  <c r="AB2499" i="1" s="1"/>
  <c r="AA1906" i="1"/>
  <c r="AB1906" i="1" s="1"/>
  <c r="AA622" i="1"/>
  <c r="AB622" i="1" s="1"/>
  <c r="AA2500" i="1"/>
  <c r="AB2500" i="1" s="1"/>
  <c r="AA22" i="1"/>
  <c r="AB22" i="1" s="1"/>
  <c r="AA196" i="1"/>
  <c r="AB196" i="1" s="1"/>
  <c r="AA706" i="1"/>
  <c r="AB706" i="1" s="1"/>
  <c r="AA2087" i="1"/>
  <c r="AB2087" i="1" s="1"/>
  <c r="AA623" i="1"/>
  <c r="AB623" i="1" s="1"/>
  <c r="AA625" i="1"/>
  <c r="AB625" i="1" s="1"/>
  <c r="AA1595" i="1"/>
  <c r="AB1595" i="1" s="1"/>
  <c r="AA30" i="1"/>
  <c r="AB30" i="1" s="1"/>
  <c r="AA418" i="1"/>
  <c r="AB418" i="1" s="1"/>
  <c r="AA341" i="1"/>
  <c r="AB341" i="1" s="1"/>
  <c r="AA924" i="1"/>
  <c r="AB924" i="1" s="1"/>
  <c r="AA627" i="1"/>
  <c r="AB627" i="1" s="1"/>
  <c r="AA1059" i="1"/>
  <c r="AB1059" i="1" s="1"/>
  <c r="AA624" i="1"/>
  <c r="AB624" i="1" s="1"/>
  <c r="AA1596" i="1"/>
  <c r="AB1596" i="1" s="1"/>
  <c r="AA1017" i="1"/>
  <c r="AB1017" i="1" s="1"/>
  <c r="AA2106" i="1"/>
  <c r="AB2106" i="1" s="1"/>
  <c r="AA628" i="1"/>
  <c r="AB628" i="1" s="1"/>
  <c r="AA2501" i="1"/>
  <c r="AB2501" i="1" s="1"/>
  <c r="AA2502" i="1"/>
  <c r="AB2502" i="1" s="1"/>
  <c r="AA343" i="1"/>
  <c r="AB343" i="1" s="1"/>
  <c r="AA1861" i="1"/>
  <c r="AB1861" i="1" s="1"/>
  <c r="AA2107" i="1"/>
  <c r="AB2107" i="1" s="1"/>
  <c r="AA98" i="1"/>
  <c r="AB98" i="1" s="1"/>
  <c r="AA10" i="1"/>
  <c r="AB10" i="1" s="1"/>
  <c r="AA1782" i="1"/>
  <c r="AB1782" i="1" s="1"/>
  <c r="AA1208" i="1"/>
  <c r="AB1208" i="1" s="1"/>
  <c r="AA342" i="1"/>
  <c r="AB342" i="1" s="1"/>
  <c r="AA896" i="1"/>
  <c r="AB896" i="1" s="1"/>
  <c r="AA991" i="1"/>
  <c r="AB991" i="1" s="1"/>
  <c r="AA788" i="1"/>
  <c r="AB788" i="1" s="1"/>
  <c r="AA626" i="1"/>
  <c r="AB626" i="1" s="1"/>
  <c r="AA2503" i="1"/>
  <c r="AB2503" i="1" s="1"/>
  <c r="AA2088" i="1"/>
  <c r="AB2088" i="1" s="1"/>
  <c r="AA1307" i="1"/>
  <c r="AB1307" i="1" s="1"/>
  <c r="AA1308" i="1"/>
  <c r="AB1308" i="1" s="1"/>
  <c r="AA1018" i="1"/>
  <c r="AB1018" i="1" s="1"/>
  <c r="AA1209" i="1"/>
  <c r="AB1209" i="1" s="1"/>
  <c r="AA1309" i="1"/>
  <c r="AB1309" i="1" s="1"/>
  <c r="AA11" i="1"/>
  <c r="AB11" i="1" s="1"/>
  <c r="AA1161" i="1"/>
  <c r="AB1161" i="1" s="1"/>
  <c r="AA31" i="1"/>
  <c r="AB31" i="1" s="1"/>
  <c r="AA1562" i="1"/>
  <c r="AB1562" i="1" s="1"/>
  <c r="AA1783" i="1"/>
  <c r="AB1783" i="1" s="1"/>
  <c r="AA1168" i="1"/>
  <c r="AB1168" i="1" s="1"/>
  <c r="AA932" i="1"/>
  <c r="AB932" i="1" s="1"/>
  <c r="AA2108" i="1"/>
  <c r="AB2108" i="1" s="1"/>
  <c r="AA2454" i="1"/>
  <c r="AB2454" i="1" s="1"/>
  <c r="AA2504" i="1"/>
  <c r="AB2504" i="1" s="1"/>
  <c r="AA2109" i="1"/>
  <c r="AB2109" i="1" s="1"/>
  <c r="AA2343" i="1"/>
  <c r="AB2343" i="1" s="1"/>
  <c r="AA1429" i="1"/>
  <c r="AB1429" i="1" s="1"/>
  <c r="AA1784" i="1"/>
  <c r="AB1784" i="1" s="1"/>
  <c r="AA2707" i="1"/>
  <c r="AB2707" i="1" s="1"/>
  <c r="AA273" i="1"/>
  <c r="AB273" i="1" s="1"/>
  <c r="AA804" i="1"/>
  <c r="AB804" i="1" s="1"/>
  <c r="AA32" i="1"/>
  <c r="AB32" i="1" s="1"/>
  <c r="AA1651" i="1"/>
  <c r="AB1651" i="1" s="1"/>
  <c r="AA2671" i="1"/>
  <c r="AB2671" i="1" s="1"/>
  <c r="AA1457" i="1"/>
  <c r="AB1457" i="1" s="1"/>
  <c r="AA12" i="1"/>
  <c r="AB12" i="1" s="1"/>
  <c r="AA2110" i="1"/>
  <c r="AB2110" i="1" s="1"/>
  <c r="AA1992" i="1"/>
  <c r="AB1992" i="1" s="1"/>
  <c r="AA2505" i="1"/>
  <c r="AB2505" i="1" s="1"/>
  <c r="AA1350" i="1"/>
  <c r="AB1350" i="1" s="1"/>
  <c r="AA1019" i="1"/>
  <c r="AB1019" i="1" s="1"/>
  <c r="AA344" i="1"/>
  <c r="AB344" i="1" s="1"/>
  <c r="AA2506" i="1"/>
  <c r="AB2506" i="1" s="1"/>
  <c r="AA1691" i="1"/>
  <c r="AB1691" i="1" s="1"/>
  <c r="AA180" i="1"/>
  <c r="AB180" i="1" s="1"/>
  <c r="AA2507" i="1"/>
  <c r="AB2507" i="1" s="1"/>
  <c r="AA711" i="1"/>
  <c r="AB711" i="1" s="1"/>
  <c r="AA532" i="1"/>
  <c r="AB532" i="1" s="1"/>
  <c r="AA2508" i="1"/>
  <c r="AB2508" i="1" s="1"/>
  <c r="AA1785" i="1"/>
  <c r="AB1785" i="1" s="1"/>
  <c r="AA1210" i="1"/>
  <c r="AB1210" i="1" s="1"/>
  <c r="AA439" i="1"/>
  <c r="AB439" i="1" s="1"/>
  <c r="AA1907" i="1"/>
  <c r="AB1907" i="1" s="1"/>
  <c r="AA1786" i="1"/>
  <c r="AB1786" i="1" s="1"/>
  <c r="AA2672" i="1"/>
  <c r="AB2672" i="1" s="1"/>
  <c r="AA1692" i="1"/>
  <c r="AB1692" i="1" s="1"/>
  <c r="AA974" i="1"/>
  <c r="AB974" i="1" s="1"/>
  <c r="AA2509" i="1"/>
  <c r="AB2509" i="1" s="1"/>
  <c r="AA806" i="1"/>
  <c r="AB806" i="1" s="1"/>
  <c r="AA1908" i="1"/>
  <c r="AB1908" i="1" s="1"/>
  <c r="AA766" i="1"/>
  <c r="AB766" i="1" s="1"/>
  <c r="AA99" i="1"/>
  <c r="AB99" i="1" s="1"/>
  <c r="AA898" i="1"/>
  <c r="AB898" i="1" s="1"/>
  <c r="AA1211" i="1"/>
  <c r="AB1211" i="1" s="1"/>
  <c r="AA2111" i="1"/>
  <c r="AB2111" i="1" s="1"/>
  <c r="AA1430" i="1"/>
  <c r="AB1430" i="1" s="1"/>
  <c r="AA1060" i="1"/>
  <c r="AB1060" i="1" s="1"/>
  <c r="AA1581" i="1"/>
  <c r="AB1581" i="1" s="1"/>
  <c r="AA440" i="1"/>
  <c r="AB440" i="1" s="1"/>
  <c r="AA2572" i="1"/>
  <c r="AB2572" i="1" s="1"/>
  <c r="AA345" i="1"/>
  <c r="AB345" i="1" s="1"/>
  <c r="AA807" i="1"/>
  <c r="AB807" i="1" s="1"/>
  <c r="AA1993" i="1"/>
  <c r="AB1993" i="1" s="1"/>
  <c r="AA1775" i="1"/>
  <c r="AB1775" i="1" s="1"/>
  <c r="AA2344" i="1"/>
  <c r="AB2344" i="1" s="1"/>
  <c r="AA1862" i="1"/>
  <c r="AB1862" i="1" s="1"/>
  <c r="AA1458" i="1"/>
  <c r="AB1458" i="1" s="1"/>
  <c r="AA1986" i="1"/>
  <c r="AB1986" i="1" s="1"/>
  <c r="AA33" i="1"/>
  <c r="AB33" i="1" s="1"/>
  <c r="AA533" i="1"/>
  <c r="AB533" i="1" s="1"/>
  <c r="AA629" i="1"/>
  <c r="AB629" i="1" s="1"/>
  <c r="AA1693" i="1"/>
  <c r="AB1693" i="1" s="1"/>
  <c r="AA21" i="1"/>
  <c r="AB21" i="1" s="1"/>
  <c r="AA2510" i="1"/>
  <c r="AB2510" i="1" s="1"/>
  <c r="AA1020" i="1"/>
  <c r="AB1020" i="1" s="1"/>
  <c r="AA1061" i="1"/>
  <c r="AB1061" i="1" s="1"/>
  <c r="AA805" i="1"/>
  <c r="AB805" i="1" s="1"/>
  <c r="AA712" i="1"/>
  <c r="AB712" i="1" s="1"/>
  <c r="AA197" i="1"/>
  <c r="AB197" i="1" s="1"/>
  <c r="AA1994" i="1"/>
  <c r="AB1994" i="1" s="1"/>
  <c r="AA13" i="1"/>
  <c r="AB13" i="1" s="1"/>
  <c r="AA1459" i="1"/>
  <c r="AB1459" i="1" s="1"/>
  <c r="AA630" i="1"/>
  <c r="AB630" i="1" s="1"/>
  <c r="AA497" i="1"/>
  <c r="AB497" i="1" s="1"/>
  <c r="AA1347" i="1"/>
  <c r="AB1347" i="1" s="1"/>
  <c r="AA14" i="1"/>
  <c r="AB14" i="1" s="1"/>
  <c r="AA1909" i="1"/>
  <c r="AB1909" i="1" s="1"/>
  <c r="AA2511" i="1"/>
  <c r="AB2511" i="1" s="1"/>
  <c r="AA100" i="1"/>
  <c r="AB100" i="1" s="1"/>
  <c r="AA631" i="1"/>
  <c r="AB631" i="1" s="1"/>
  <c r="AA2282" i="1"/>
  <c r="AB2282" i="1" s="1"/>
  <c r="AA34" i="1"/>
  <c r="AB34" i="1" s="1"/>
  <c r="AA1431" i="1"/>
  <c r="AB1431" i="1" s="1"/>
  <c r="AA2512" i="1"/>
  <c r="AB2512" i="1" s="1"/>
  <c r="AA992" i="1"/>
  <c r="AB992" i="1" s="1"/>
  <c r="AA419" i="1"/>
  <c r="AB419" i="1" s="1"/>
  <c r="AA1910" i="1"/>
  <c r="AB1910" i="1" s="1"/>
  <c r="AA198" i="1"/>
  <c r="AB198" i="1" s="1"/>
  <c r="AA1432" i="1"/>
  <c r="AB1432" i="1" s="1"/>
  <c r="AA1911" i="1"/>
  <c r="AB1911" i="1" s="1"/>
  <c r="AA412" i="1"/>
  <c r="AB412" i="1" s="1"/>
  <c r="AA274" i="1"/>
  <c r="AB274" i="1" s="1"/>
  <c r="AA1597" i="1"/>
  <c r="AB1597" i="1" s="1"/>
  <c r="AA1758" i="1"/>
  <c r="AB1758" i="1" s="1"/>
  <c r="AA632" i="1"/>
  <c r="AB632" i="1" s="1"/>
  <c r="AA2573" i="1"/>
  <c r="AB2573" i="1" s="1"/>
  <c r="AA1310" i="1"/>
  <c r="AB1310" i="1" s="1"/>
  <c r="AA1212" i="1"/>
  <c r="AB1212" i="1" s="1"/>
  <c r="AA101" i="1"/>
  <c r="AB101" i="1" s="1"/>
  <c r="AA1460" i="1"/>
  <c r="AB1460" i="1" s="1"/>
  <c r="AA1598" i="1"/>
  <c r="AB1598" i="1" s="1"/>
  <c r="AA1694" i="1"/>
  <c r="AB1694" i="1" s="1"/>
  <c r="AA346" i="1"/>
  <c r="AB346" i="1" s="1"/>
  <c r="AA1062" i="1"/>
  <c r="AB1062" i="1" s="1"/>
  <c r="AA633" i="1"/>
  <c r="AB633" i="1" s="1"/>
  <c r="AA2345" i="1"/>
  <c r="AB2345" i="1" s="1"/>
  <c r="AA1461" i="1"/>
  <c r="AB1461" i="1" s="1"/>
  <c r="AA2346" i="1"/>
  <c r="AB2346" i="1" s="1"/>
  <c r="AA1695" i="1"/>
  <c r="AB1695" i="1" s="1"/>
  <c r="AA1983" i="1"/>
  <c r="AB1983" i="1" s="1"/>
  <c r="AA498" i="1"/>
  <c r="AB498" i="1" s="1"/>
  <c r="AA2221" i="1"/>
  <c r="AB2221" i="1" s="1"/>
  <c r="AA2089" i="1"/>
  <c r="AB2089" i="1" s="1"/>
  <c r="AA1021" i="1"/>
  <c r="AB1021" i="1" s="1"/>
  <c r="AA1433" i="1"/>
  <c r="AB1433" i="1" s="1"/>
  <c r="AA2347" i="1"/>
  <c r="AB2347" i="1" s="1"/>
  <c r="AA478" i="1"/>
  <c r="AB478" i="1" s="1"/>
  <c r="AA199" i="1"/>
  <c r="AB199" i="1" s="1"/>
  <c r="AA1995" i="1"/>
  <c r="AB1995" i="1" s="1"/>
  <c r="AA2218" i="1"/>
  <c r="AB2218" i="1" s="1"/>
  <c r="AA808" i="1"/>
  <c r="AB808" i="1" s="1"/>
  <c r="AA2283" i="1"/>
  <c r="AB2283" i="1" s="1"/>
  <c r="AA2348" i="1"/>
  <c r="AB2348" i="1" s="1"/>
  <c r="AA87" i="1"/>
  <c r="AB87" i="1" s="1"/>
  <c r="AA1696" i="1"/>
  <c r="AB1696" i="1" s="1"/>
  <c r="AA1434" i="1"/>
  <c r="AB1434" i="1" s="1"/>
  <c r="AA914" i="1"/>
  <c r="AB914" i="1" s="1"/>
  <c r="AA2513" i="1"/>
  <c r="AB2513" i="1" s="1"/>
  <c r="AA102" i="1"/>
  <c r="AB102" i="1" s="1"/>
  <c r="AA713" i="1"/>
  <c r="AB713" i="1" s="1"/>
  <c r="AA634" i="1"/>
  <c r="AB634" i="1" s="1"/>
  <c r="AA2349" i="1"/>
  <c r="AB2349" i="1" s="1"/>
  <c r="AA276" i="1"/>
  <c r="AB276" i="1" s="1"/>
  <c r="AA1351" i="1"/>
  <c r="AB1351" i="1" s="1"/>
  <c r="AA1912" i="1"/>
  <c r="AB1912" i="1" s="1"/>
  <c r="AA1213" i="1"/>
  <c r="AB1213" i="1" s="1"/>
  <c r="AA2514" i="1"/>
  <c r="AB2514" i="1" s="1"/>
  <c r="AA2673" i="1"/>
  <c r="AB2673" i="1" s="1"/>
  <c r="AA1152" i="1"/>
  <c r="AB1152" i="1" s="1"/>
  <c r="AA35" i="1"/>
  <c r="AB35" i="1" s="1"/>
  <c r="AA1863" i="1"/>
  <c r="AB1863" i="1" s="1"/>
  <c r="AA1913" i="1"/>
  <c r="AB1913" i="1" s="1"/>
  <c r="AA1463" i="1"/>
  <c r="AB1463" i="1" s="1"/>
  <c r="AA714" i="1"/>
  <c r="AB714" i="1" s="1"/>
  <c r="AA1063" i="1"/>
  <c r="AB1063" i="1" s="1"/>
  <c r="AA1462" i="1"/>
  <c r="AB1462" i="1" s="1"/>
  <c r="AA1352" i="1"/>
  <c r="AB1352" i="1" s="1"/>
  <c r="AA1638" i="1"/>
  <c r="AB1638" i="1" s="1"/>
  <c r="AA1864" i="1"/>
  <c r="AB1864" i="1" s="1"/>
  <c r="AA1787" i="1"/>
  <c r="AB1787" i="1" s="1"/>
  <c r="AA1788" i="1"/>
  <c r="AB1788" i="1" s="1"/>
  <c r="AA2284" i="1"/>
  <c r="AB2284" i="1" s="1"/>
  <c r="AA635" i="1"/>
  <c r="AB635" i="1" s="1"/>
  <c r="AA277" i="1"/>
  <c r="AB277" i="1" s="1"/>
  <c r="AA1214" i="1"/>
  <c r="AB1214" i="1" s="1"/>
  <c r="AA2350" i="1"/>
  <c r="AB2350" i="1" s="1"/>
  <c r="AA200" i="1"/>
  <c r="AB200" i="1" s="1"/>
  <c r="AA1984" i="1"/>
  <c r="AB1984" i="1" s="1"/>
  <c r="AA347" i="1"/>
  <c r="AB347" i="1" s="1"/>
  <c r="AA1639" i="1"/>
  <c r="AB1639" i="1" s="1"/>
  <c r="AA1064" i="1"/>
  <c r="AB1064" i="1" s="1"/>
  <c r="AA1464" i="1"/>
  <c r="AB1464" i="1" s="1"/>
  <c r="AA912" i="1"/>
  <c r="AB912" i="1" s="1"/>
  <c r="AA636" i="1"/>
  <c r="AB636" i="1" s="1"/>
  <c r="AA1646" i="1"/>
  <c r="AB1646" i="1" s="1"/>
  <c r="AA975" i="1"/>
  <c r="AB975" i="1" s="1"/>
  <c r="AA348" i="1"/>
  <c r="AB348" i="1" s="1"/>
  <c r="AA2285" i="1"/>
  <c r="AB2285" i="1" s="1"/>
  <c r="AA767" i="1"/>
  <c r="AB767" i="1" s="1"/>
  <c r="AA1311" i="1"/>
  <c r="AB1311" i="1" s="1"/>
  <c r="AA534" i="1"/>
  <c r="AB534" i="1" s="1"/>
  <c r="AA1914" i="1"/>
  <c r="AB1914" i="1" s="1"/>
  <c r="AA2112" i="1"/>
  <c r="AB2112" i="1" s="1"/>
  <c r="AA278" i="1"/>
  <c r="AB278" i="1" s="1"/>
  <c r="AA201" i="1"/>
  <c r="AB201" i="1" s="1"/>
  <c r="AA2515" i="1"/>
  <c r="AB2515" i="1" s="1"/>
  <c r="AA441" i="1"/>
  <c r="AB441" i="1" s="1"/>
  <c r="AA762" i="1"/>
  <c r="AB762" i="1" s="1"/>
  <c r="AA637" i="1"/>
  <c r="AB637" i="1" s="1"/>
  <c r="AA1915" i="1"/>
  <c r="AB1915" i="1" s="1"/>
  <c r="AA420" i="1"/>
  <c r="AB420" i="1" s="1"/>
  <c r="AA2222" i="1"/>
  <c r="AB2222" i="1" s="1"/>
  <c r="AA202" i="1"/>
  <c r="AB202" i="1" s="1"/>
  <c r="AA1435" i="1"/>
  <c r="AB1435" i="1" s="1"/>
  <c r="AA2223" i="1"/>
  <c r="AB2223" i="1" s="1"/>
  <c r="AA1169" i="1"/>
  <c r="AB1169" i="1" s="1"/>
  <c r="AA1916" i="1"/>
  <c r="AB1916" i="1" s="1"/>
  <c r="AA2113" i="1"/>
  <c r="AB2113" i="1" s="1"/>
  <c r="AA2434" i="1"/>
  <c r="AB2434" i="1" s="1"/>
  <c r="AA103" i="1"/>
  <c r="AB103" i="1" s="1"/>
  <c r="AA1917" i="1"/>
  <c r="AB1917" i="1" s="1"/>
  <c r="AA1776" i="1"/>
  <c r="AB1776" i="1" s="1"/>
  <c r="AA1918" i="1"/>
  <c r="AB1918" i="1" s="1"/>
  <c r="AA1996" i="1"/>
  <c r="AB1996" i="1" s="1"/>
  <c r="AA2114" i="1"/>
  <c r="AB2114" i="1" s="1"/>
  <c r="AA2072" i="1"/>
  <c r="AB2072" i="1" s="1"/>
  <c r="AA2516" i="1"/>
  <c r="AB2516" i="1" s="1"/>
  <c r="AA2517" i="1"/>
  <c r="AB2517" i="1" s="1"/>
  <c r="AA993" i="1"/>
  <c r="AB993" i="1" s="1"/>
  <c r="AA1789" i="1"/>
  <c r="AB1789" i="1" s="1"/>
  <c r="AA1170" i="1"/>
  <c r="AB1170" i="1" s="1"/>
  <c r="AA1065" i="1"/>
  <c r="AB1065" i="1" s="1"/>
  <c r="AA349" i="1"/>
  <c r="AB349" i="1" s="1"/>
  <c r="AA350" i="1"/>
  <c r="AB350" i="1" s="1"/>
  <c r="AA279" i="1"/>
  <c r="AB279" i="1" s="1"/>
  <c r="AA638" i="1"/>
  <c r="AB638" i="1" s="1"/>
  <c r="AA280" i="1"/>
  <c r="AB280" i="1" s="1"/>
  <c r="AA1790" i="1"/>
  <c r="AB1790" i="1" s="1"/>
  <c r="AA1312" i="1"/>
  <c r="AB1312" i="1" s="1"/>
  <c r="AA1436" i="1"/>
  <c r="AB1436" i="1" s="1"/>
  <c r="AA1599" i="1"/>
  <c r="AB1599" i="1" s="1"/>
  <c r="AA809" i="1"/>
  <c r="AB809" i="1" s="1"/>
  <c r="AA1066" i="1"/>
  <c r="AB1066" i="1" s="1"/>
  <c r="AA920" i="1"/>
  <c r="AB920" i="1" s="1"/>
  <c r="AA2115" i="1"/>
  <c r="AB2115" i="1" s="1"/>
  <c r="AA2518" i="1"/>
  <c r="AB2518" i="1" s="1"/>
  <c r="AA2224" i="1"/>
  <c r="AB2224" i="1" s="1"/>
  <c r="AA1919" i="1"/>
  <c r="AB1919" i="1" s="1"/>
  <c r="AA1465" i="1"/>
  <c r="AB1465" i="1" s="1"/>
  <c r="AA1215" i="1"/>
  <c r="AB1215" i="1" s="1"/>
  <c r="AA2116" i="1"/>
  <c r="AB2116" i="1" s="1"/>
  <c r="AA275" i="1"/>
  <c r="AB275" i="1" s="1"/>
  <c r="AA535" i="1"/>
  <c r="AB535" i="1" s="1"/>
  <c r="AA104" i="1"/>
  <c r="AB104" i="1" s="1"/>
  <c r="AA1652" i="1"/>
  <c r="AB1652" i="1" s="1"/>
  <c r="AA1022" i="1"/>
  <c r="AB1022" i="1" s="1"/>
  <c r="AA1313" i="1"/>
  <c r="AB1313" i="1" s="1"/>
  <c r="AA639" i="1"/>
  <c r="AB639" i="1" s="1"/>
  <c r="AA1600" i="1"/>
  <c r="AB1600" i="1" s="1"/>
  <c r="AA1216" i="1"/>
  <c r="AB1216" i="1" s="1"/>
  <c r="AA1314" i="1"/>
  <c r="AB1314" i="1" s="1"/>
  <c r="AA2351" i="1"/>
  <c r="AB2351" i="1" s="1"/>
  <c r="AA536" i="1"/>
  <c r="AB536" i="1" s="1"/>
  <c r="AA1466" i="1"/>
  <c r="AB1466" i="1" s="1"/>
  <c r="AA1159" i="1"/>
  <c r="AB1159" i="1" s="1"/>
  <c r="AA1791" i="1"/>
  <c r="AB1791" i="1" s="1"/>
  <c r="AA1792" i="1"/>
  <c r="AB1792" i="1" s="1"/>
  <c r="AA1068" i="1"/>
  <c r="AB1068" i="1" s="1"/>
  <c r="AA1069" i="1"/>
  <c r="AB1069" i="1" s="1"/>
  <c r="AA1315" i="1"/>
  <c r="AB1315" i="1" s="1"/>
  <c r="AA939" i="1"/>
  <c r="AB939" i="1" s="1"/>
  <c r="AA1149" i="1"/>
  <c r="AB1149" i="1" s="1"/>
  <c r="AA715" i="1"/>
  <c r="AB715" i="1" s="1"/>
  <c r="AA2519" i="1"/>
  <c r="AB2519" i="1" s="1"/>
  <c r="AA1601" i="1"/>
  <c r="AB1601" i="1" s="1"/>
  <c r="AA2674" i="1"/>
  <c r="AB2674" i="1" s="1"/>
  <c r="AA1653" i="1"/>
  <c r="AB1653" i="1" s="1"/>
  <c r="AA1997" i="1"/>
  <c r="AB1997" i="1" s="1"/>
  <c r="AA2449" i="1"/>
  <c r="AB2449" i="1" s="1"/>
  <c r="AA1467" i="1"/>
  <c r="AB1467" i="1" s="1"/>
  <c r="AA537" i="1"/>
  <c r="AB537" i="1" s="1"/>
  <c r="AA2574" i="1"/>
  <c r="AB2574" i="1" s="1"/>
  <c r="AA105" i="1"/>
  <c r="AB105" i="1" s="1"/>
  <c r="AA2352" i="1"/>
  <c r="AB2352" i="1" s="1"/>
  <c r="AA1023" i="1"/>
  <c r="AB1023" i="1" s="1"/>
  <c r="AA1353" i="1"/>
  <c r="AB1353" i="1" s="1"/>
  <c r="AA2225" i="1"/>
  <c r="AB2225" i="1" s="1"/>
  <c r="AA797" i="1"/>
  <c r="AB797" i="1" s="1"/>
  <c r="AA1767" i="1"/>
  <c r="AB1767" i="1" s="1"/>
  <c r="AA2226" i="1"/>
  <c r="AB2226" i="1" s="1"/>
  <c r="AA2117" i="1"/>
  <c r="AB2117" i="1" s="1"/>
  <c r="AA1067" i="1"/>
  <c r="AB1067" i="1" s="1"/>
  <c r="AA203" i="1"/>
  <c r="AB203" i="1" s="1"/>
  <c r="AA204" i="1"/>
  <c r="AB204" i="1" s="1"/>
  <c r="AA1070" i="1"/>
  <c r="AB1070" i="1" s="1"/>
  <c r="AA2065" i="1"/>
  <c r="AB2065" i="1" s="1"/>
  <c r="AA2520" i="1"/>
  <c r="AB2520" i="1" s="1"/>
  <c r="AA2575" i="1"/>
  <c r="AB2575" i="1" s="1"/>
  <c r="AA2576" i="1"/>
  <c r="AB2576" i="1" s="1"/>
  <c r="AA2521" i="1"/>
  <c r="AB2521" i="1" s="1"/>
  <c r="AA2450" i="1"/>
  <c r="AB2450" i="1" s="1"/>
  <c r="AA106" i="1"/>
  <c r="AB106" i="1" s="1"/>
  <c r="AA810" i="1"/>
  <c r="AB810" i="1" s="1"/>
  <c r="AA1697" i="1"/>
  <c r="AB1697" i="1" s="1"/>
  <c r="AA1348" i="1"/>
  <c r="AB1348" i="1" s="1"/>
  <c r="AA442" i="1"/>
  <c r="AB442" i="1" s="1"/>
  <c r="AA640" i="1"/>
  <c r="AB640" i="1" s="1"/>
  <c r="AA2577" i="1"/>
  <c r="AB2577" i="1" s="1"/>
  <c r="AA641" i="1"/>
  <c r="AB641" i="1" s="1"/>
  <c r="AA1998" i="1"/>
  <c r="AB1998" i="1" s="1"/>
  <c r="AA2353" i="1"/>
  <c r="AB2353" i="1" s="1"/>
  <c r="AA2578" i="1"/>
  <c r="AB2578" i="1" s="1"/>
  <c r="AA205" i="1"/>
  <c r="AB205" i="1" s="1"/>
  <c r="AA1566" i="1"/>
  <c r="AB1566" i="1" s="1"/>
  <c r="AA933" i="1"/>
  <c r="AB933" i="1" s="1"/>
  <c r="AA1999" i="1"/>
  <c r="AB1999" i="1" s="1"/>
  <c r="AA716" i="1"/>
  <c r="AB716" i="1" s="1"/>
  <c r="AA1920" i="1"/>
  <c r="AB1920" i="1" s="1"/>
  <c r="AA2118" i="1"/>
  <c r="AB2118" i="1" s="1"/>
  <c r="AA1354" i="1"/>
  <c r="AB1354" i="1" s="1"/>
  <c r="AA1654" i="1"/>
  <c r="AB1654" i="1" s="1"/>
  <c r="AA2227" i="1"/>
  <c r="AB2227" i="1" s="1"/>
  <c r="AA2119" i="1"/>
  <c r="AB2119" i="1" s="1"/>
  <c r="AA281" i="1"/>
  <c r="AB281" i="1" s="1"/>
  <c r="AA2442" i="1"/>
  <c r="AB2442" i="1" s="1"/>
  <c r="AA2228" i="1"/>
  <c r="AB2228" i="1" s="1"/>
  <c r="AA709" i="1"/>
  <c r="AB709" i="1" s="1"/>
  <c r="AA1468" i="1"/>
  <c r="AB1468" i="1" s="1"/>
  <c r="AA1759" i="1"/>
  <c r="AB1759" i="1" s="1"/>
  <c r="AA1602" i="1"/>
  <c r="AB1602" i="1" s="1"/>
  <c r="AA2522" i="1"/>
  <c r="AB2522" i="1" s="1"/>
  <c r="AA1050" i="1"/>
  <c r="AB1050" i="1" s="1"/>
  <c r="AA2675" i="1"/>
  <c r="AB2675" i="1" s="1"/>
  <c r="AA2229" i="1"/>
  <c r="AB2229" i="1" s="1"/>
  <c r="AA2523" i="1"/>
  <c r="AB2523" i="1" s="1"/>
  <c r="AA2120" i="1"/>
  <c r="AB2120" i="1" s="1"/>
  <c r="AA351" i="1"/>
  <c r="AB351" i="1" s="1"/>
  <c r="AA2676" i="1"/>
  <c r="AB2676" i="1" s="1"/>
  <c r="AA107" i="1"/>
  <c r="AB107" i="1" s="1"/>
  <c r="AA717" i="1"/>
  <c r="AB717" i="1" s="1"/>
  <c r="AA1672" i="1"/>
  <c r="AB1672" i="1" s="1"/>
  <c r="AA2230" i="1"/>
  <c r="AB2230" i="1" s="1"/>
  <c r="AA1970" i="1"/>
  <c r="AB1970" i="1" s="1"/>
  <c r="AA1071" i="1"/>
  <c r="AB1071" i="1" s="1"/>
  <c r="AA1469" i="1"/>
  <c r="AB1469" i="1" s="1"/>
  <c r="AA108" i="1"/>
  <c r="AB108" i="1" s="1"/>
  <c r="AA811" i="1"/>
  <c r="AB811" i="1" s="1"/>
  <c r="AA352" i="1"/>
  <c r="AB352" i="1" s="1"/>
  <c r="AA1698" i="1"/>
  <c r="AB1698" i="1" s="1"/>
  <c r="AA1143" i="1"/>
  <c r="AB1143" i="1" s="1"/>
  <c r="AA1072" i="1"/>
  <c r="AB1072" i="1" s="1"/>
  <c r="AA282" i="1"/>
  <c r="AB282" i="1" s="1"/>
  <c r="AA1470" i="1"/>
  <c r="AB1470" i="1" s="1"/>
  <c r="AA1073" i="1"/>
  <c r="AB1073" i="1" s="1"/>
  <c r="AA2090" i="1"/>
  <c r="AB2090" i="1" s="1"/>
  <c r="AA812" i="1"/>
  <c r="AB812" i="1" s="1"/>
  <c r="AA1024" i="1"/>
  <c r="AB1024" i="1" s="1"/>
  <c r="AA1074" i="1"/>
  <c r="AB1074" i="1" s="1"/>
  <c r="AA1576" i="1"/>
  <c r="AB1576" i="1" s="1"/>
  <c r="AA206" i="1"/>
  <c r="AB206" i="1" s="1"/>
  <c r="AA1655" i="1"/>
  <c r="AB1655" i="1" s="1"/>
  <c r="AA353" i="1"/>
  <c r="AB353" i="1" s="1"/>
  <c r="AA1051" i="1"/>
  <c r="AB1051" i="1" s="1"/>
  <c r="AA600" i="1"/>
  <c r="AB600" i="1" s="1"/>
  <c r="AA1603" i="1"/>
  <c r="AB1603" i="1" s="1"/>
  <c r="AA2354" i="1"/>
  <c r="AB2354" i="1" s="1"/>
  <c r="AA2286" i="1"/>
  <c r="AB2286" i="1" s="1"/>
  <c r="AA2121" i="1"/>
  <c r="AB2121" i="1" s="1"/>
  <c r="AA207" i="1"/>
  <c r="AB207" i="1" s="1"/>
  <c r="AA1164" i="1"/>
  <c r="AB1164" i="1" s="1"/>
  <c r="AA2443" i="1"/>
  <c r="AB2443" i="1" s="1"/>
  <c r="AA1144" i="1"/>
  <c r="AB1144" i="1" s="1"/>
  <c r="AA538" i="1"/>
  <c r="AB538" i="1" s="1"/>
  <c r="AA443" i="1"/>
  <c r="AB443" i="1" s="1"/>
  <c r="AA642" i="1"/>
  <c r="AB642" i="1" s="1"/>
  <c r="AA925" i="1"/>
  <c r="AB925" i="1" s="1"/>
  <c r="AA718" i="1"/>
  <c r="AB718" i="1" s="1"/>
  <c r="AA970" i="1"/>
  <c r="AB970" i="1" s="1"/>
  <c r="AA1217" i="1"/>
  <c r="AB1217" i="1" s="1"/>
  <c r="AA15" i="1"/>
  <c r="AB15" i="1" s="1"/>
  <c r="AA208" i="1"/>
  <c r="AB208" i="1" s="1"/>
  <c r="AA1699" i="1"/>
  <c r="AB1699" i="1" s="1"/>
  <c r="AA1793" i="1"/>
  <c r="AB1793" i="1" s="1"/>
  <c r="AA1700" i="1"/>
  <c r="AB1700" i="1" s="1"/>
  <c r="AA444" i="1"/>
  <c r="AB444" i="1" s="1"/>
  <c r="AA539" i="1"/>
  <c r="AB539" i="1" s="1"/>
  <c r="AA2287" i="1"/>
  <c r="AB2287" i="1" s="1"/>
  <c r="AA2579" i="1"/>
  <c r="AB2579" i="1" s="1"/>
  <c r="AA109" i="1"/>
  <c r="AB109" i="1" s="1"/>
  <c r="AA110" i="1"/>
  <c r="AB110" i="1" s="1"/>
  <c r="AA1604" i="1"/>
  <c r="AB1604" i="1" s="1"/>
  <c r="AA1171" i="1"/>
  <c r="AB1171" i="1" s="1"/>
  <c r="AA283" i="1"/>
  <c r="AB283" i="1" s="1"/>
  <c r="AA354" i="1"/>
  <c r="AB354" i="1" s="1"/>
  <c r="AA2066" i="1"/>
  <c r="AB2066" i="1" s="1"/>
  <c r="AA2678" i="1"/>
  <c r="AB2678" i="1" s="1"/>
  <c r="AA2231" i="1"/>
  <c r="AB2231" i="1" s="1"/>
  <c r="AA1355" i="1"/>
  <c r="AB1355" i="1" s="1"/>
  <c r="AA2000" i="1"/>
  <c r="AB2000" i="1" s="1"/>
  <c r="AA2524" i="1"/>
  <c r="AB2524" i="1" s="1"/>
  <c r="AA1794" i="1"/>
  <c r="AB1794" i="1" s="1"/>
  <c r="AA355" i="1"/>
  <c r="AB355" i="1" s="1"/>
  <c r="AA2580" i="1"/>
  <c r="AB2580" i="1" s="1"/>
  <c r="AA813" i="1"/>
  <c r="AB813" i="1" s="1"/>
  <c r="AA111" i="1"/>
  <c r="AB111" i="1" s="1"/>
  <c r="AA284" i="1"/>
  <c r="AB284" i="1" s="1"/>
  <c r="AA1777" i="1"/>
  <c r="AB1777" i="1" s="1"/>
  <c r="AA285" i="1"/>
  <c r="AB285" i="1" s="1"/>
  <c r="AA814" i="1"/>
  <c r="AB814" i="1" s="1"/>
  <c r="AA356" i="1"/>
  <c r="AB356" i="1" s="1"/>
  <c r="AA1921" i="1"/>
  <c r="AB1921" i="1" s="1"/>
  <c r="AA1218" i="1"/>
  <c r="AB1218" i="1" s="1"/>
  <c r="AA2091" i="1"/>
  <c r="AB2091" i="1" s="1"/>
  <c r="AA778" i="1"/>
  <c r="AB778" i="1" s="1"/>
  <c r="AA1795" i="1"/>
  <c r="AB1795" i="1" s="1"/>
  <c r="AA2355" i="1"/>
  <c r="AB2355" i="1" s="1"/>
  <c r="AA540" i="1"/>
  <c r="AB540" i="1" s="1"/>
  <c r="AA2581" i="1"/>
  <c r="AB2581" i="1" s="1"/>
  <c r="AA286" i="1"/>
  <c r="AB286" i="1" s="1"/>
  <c r="AA941" i="1"/>
  <c r="AB941" i="1" s="1"/>
  <c r="AA815" i="1"/>
  <c r="AB815" i="1" s="1"/>
  <c r="AA1922" i="1"/>
  <c r="AB1922" i="1" s="1"/>
  <c r="AA768" i="1"/>
  <c r="AB768" i="1" s="1"/>
  <c r="AA1172" i="1"/>
  <c r="AB1172" i="1" s="1"/>
  <c r="AA2458" i="1"/>
  <c r="AB2458" i="1" s="1"/>
  <c r="AA1796" i="1"/>
  <c r="AB1796" i="1" s="1"/>
  <c r="AA1797" i="1"/>
  <c r="AB1797" i="1" s="1"/>
  <c r="AA2582" i="1"/>
  <c r="AB2582" i="1" s="1"/>
  <c r="AA209" i="1"/>
  <c r="AB209" i="1" s="1"/>
  <c r="AA2525" i="1"/>
  <c r="AB2525" i="1" s="1"/>
  <c r="AA2438" i="1"/>
  <c r="AB2438" i="1" s="1"/>
  <c r="AA2679" i="1"/>
  <c r="AB2679" i="1" s="1"/>
  <c r="AA2092" i="1"/>
  <c r="AB2092" i="1" s="1"/>
  <c r="AA1437" i="1"/>
  <c r="AB1437" i="1" s="1"/>
  <c r="AA643" i="1"/>
  <c r="AB643" i="1" s="1"/>
  <c r="AA112" i="1"/>
  <c r="AB112" i="1" s="1"/>
  <c r="AA1471" i="1"/>
  <c r="AB1471" i="1" s="1"/>
  <c r="AA2288" i="1"/>
  <c r="AB2288" i="1" s="1"/>
  <c r="AA921" i="1"/>
  <c r="AB921" i="1" s="1"/>
  <c r="AA1356" i="1"/>
  <c r="AB1356" i="1" s="1"/>
  <c r="AA2289" i="1"/>
  <c r="AB2289" i="1" s="1"/>
  <c r="AA2583" i="1"/>
  <c r="AB2583" i="1" s="1"/>
  <c r="AA210" i="1"/>
  <c r="AB210" i="1" s="1"/>
  <c r="AA1349" i="1"/>
  <c r="AB1349" i="1" s="1"/>
  <c r="AA2584" i="1"/>
  <c r="AB2584" i="1" s="1"/>
  <c r="AA1075" i="1"/>
  <c r="AB1075" i="1" s="1"/>
  <c r="AA2001" i="1"/>
  <c r="AB2001" i="1" s="1"/>
  <c r="AA445" i="1"/>
  <c r="AB445" i="1" s="1"/>
  <c r="AA2357" i="1"/>
  <c r="AB2357" i="1" s="1"/>
  <c r="AA1076" i="1"/>
  <c r="AB1076" i="1" s="1"/>
  <c r="AA2358" i="1"/>
  <c r="AB2358" i="1" s="1"/>
  <c r="AA181" i="1"/>
  <c r="AB181" i="1" s="1"/>
  <c r="AA2123" i="1"/>
  <c r="AB2123" i="1" s="1"/>
  <c r="AA2680" i="1"/>
  <c r="AB2680" i="1" s="1"/>
  <c r="AA1438" i="1"/>
  <c r="AB1438" i="1" s="1"/>
  <c r="AA942" i="1"/>
  <c r="AB942" i="1" s="1"/>
  <c r="AA541" i="1"/>
  <c r="AB541" i="1" s="1"/>
  <c r="AA2585" i="1"/>
  <c r="AB2585" i="1" s="1"/>
  <c r="AA1923" i="1"/>
  <c r="AB1923" i="1" s="1"/>
  <c r="AA816" i="1"/>
  <c r="AB816" i="1" s="1"/>
  <c r="AA644" i="1"/>
  <c r="AB644" i="1" s="1"/>
  <c r="AA1701" i="1"/>
  <c r="AB1701" i="1" s="1"/>
  <c r="AA1162" i="1"/>
  <c r="AB1162" i="1" s="1"/>
  <c r="AA1472" i="1"/>
  <c r="AB1472" i="1" s="1"/>
  <c r="AA1077" i="1"/>
  <c r="AB1077" i="1" s="1"/>
  <c r="AA1145" i="1"/>
  <c r="AB1145" i="1" s="1"/>
  <c r="AA1473" i="1"/>
  <c r="AB1473" i="1" s="1"/>
  <c r="AA2290" i="1"/>
  <c r="AB2290" i="1" s="1"/>
  <c r="AA2122" i="1"/>
  <c r="AB2122" i="1" s="1"/>
  <c r="AA2093" i="1"/>
  <c r="AB2093" i="1" s="1"/>
  <c r="AA2526" i="1"/>
  <c r="AB2526" i="1" s="1"/>
  <c r="AA1219" i="1"/>
  <c r="AB1219" i="1" s="1"/>
  <c r="AA1798" i="1"/>
  <c r="AB1798" i="1" s="1"/>
  <c r="AA2586" i="1"/>
  <c r="AB2586" i="1" s="1"/>
  <c r="AA2232" i="1"/>
  <c r="AB2232" i="1" s="1"/>
  <c r="AA2587" i="1"/>
  <c r="AB2587" i="1" s="1"/>
  <c r="AA1474" i="1"/>
  <c r="AB1474" i="1" s="1"/>
  <c r="AA2124" i="1"/>
  <c r="AB2124" i="1" s="1"/>
  <c r="AA1475" i="1"/>
  <c r="AB1475" i="1" s="1"/>
  <c r="AA2233" i="1"/>
  <c r="AB2233" i="1" s="1"/>
  <c r="AA287" i="1"/>
  <c r="AB287" i="1" s="1"/>
  <c r="AA479" i="1"/>
  <c r="AB479" i="1" s="1"/>
  <c r="AA2588" i="1"/>
  <c r="AB2588" i="1" s="1"/>
  <c r="AA113" i="1"/>
  <c r="AB113" i="1" s="1"/>
  <c r="AA1316" i="1"/>
  <c r="AB1316" i="1" s="1"/>
  <c r="AA2527" i="1"/>
  <c r="AB2527" i="1" s="1"/>
  <c r="AA2002" i="1"/>
  <c r="AB2002" i="1" s="1"/>
  <c r="AA1317" i="1"/>
  <c r="AB1317" i="1" s="1"/>
  <c r="AA23" i="1"/>
  <c r="AB23" i="1" s="1"/>
  <c r="AA1476" i="1"/>
  <c r="AB1476" i="1" s="1"/>
  <c r="AA2528" i="1"/>
  <c r="AB2528" i="1" s="1"/>
  <c r="AA645" i="1"/>
  <c r="AB645" i="1" s="1"/>
  <c r="AA1078" i="1"/>
  <c r="AB1078" i="1" s="1"/>
  <c r="AA288" i="1"/>
  <c r="AB288" i="1" s="1"/>
  <c r="AA516" i="1"/>
  <c r="AB516" i="1" s="1"/>
  <c r="AA1656" i="1"/>
  <c r="AB1656" i="1" s="1"/>
  <c r="AA114" i="1"/>
  <c r="AB114" i="1" s="1"/>
  <c r="AA115" i="1"/>
  <c r="AB115" i="1" s="1"/>
  <c r="AA2359" i="1"/>
  <c r="AB2359" i="1" s="1"/>
  <c r="AA926" i="1"/>
  <c r="AB926" i="1" s="1"/>
  <c r="AA357" i="1"/>
  <c r="AB357" i="1" s="1"/>
  <c r="AA940" i="1"/>
  <c r="AB940" i="1" s="1"/>
  <c r="AA1924" i="1"/>
  <c r="AB1924" i="1" s="1"/>
  <c r="AA1079" i="1"/>
  <c r="AB1079" i="1" s="1"/>
  <c r="AA646" i="1"/>
  <c r="AB646" i="1" s="1"/>
  <c r="AA1925" i="1"/>
  <c r="AB1925" i="1" s="1"/>
  <c r="AA1926" i="1"/>
  <c r="AB1926" i="1" s="1"/>
  <c r="AA2356" i="1"/>
  <c r="AB2356" i="1" s="1"/>
  <c r="AA2291" i="1"/>
  <c r="AB2291" i="1" s="1"/>
  <c r="AA2234" i="1"/>
  <c r="AB2234" i="1" s="1"/>
  <c r="AA446" i="1"/>
  <c r="AB446" i="1" s="1"/>
  <c r="AA758" i="1"/>
  <c r="AB758" i="1" s="1"/>
  <c r="AA2360" i="1"/>
  <c r="AB2360" i="1" s="1"/>
  <c r="AA1605" i="1"/>
  <c r="AB1605" i="1" s="1"/>
  <c r="AA421" i="1"/>
  <c r="AB421" i="1" s="1"/>
  <c r="AA1657" i="1"/>
  <c r="AB1657" i="1" s="1"/>
  <c r="AA1477" i="1"/>
  <c r="AB1477" i="1" s="1"/>
  <c r="AA1927" i="1"/>
  <c r="AB1927" i="1" s="1"/>
  <c r="AA2677" i="1"/>
  <c r="AB2677" i="1" s="1"/>
  <c r="AA116" i="1"/>
  <c r="AB116" i="1" s="1"/>
  <c r="AA817" i="1"/>
  <c r="AB817" i="1" s="1"/>
  <c r="AA1080" i="1"/>
  <c r="AB1080" i="1" s="1"/>
  <c r="AA2003" i="1"/>
  <c r="AB2003" i="1" s="1"/>
  <c r="AA1563" i="1"/>
  <c r="AB1563" i="1" s="1"/>
  <c r="AA28" i="1"/>
  <c r="AB28" i="1" s="1"/>
  <c r="AA818" i="1"/>
  <c r="AB818" i="1" s="1"/>
  <c r="AA2004" i="1"/>
  <c r="AB2004" i="1" s="1"/>
  <c r="AA358" i="1"/>
  <c r="AB358" i="1" s="1"/>
  <c r="AA1081" i="1"/>
  <c r="AB1081" i="1" s="1"/>
  <c r="AA289" i="1"/>
  <c r="AB289" i="1" s="1"/>
  <c r="AA542" i="1"/>
  <c r="AB542" i="1" s="1"/>
  <c r="AA1606" i="1"/>
  <c r="AB1606" i="1" s="1"/>
  <c r="AA359" i="1"/>
  <c r="AB359" i="1" s="1"/>
  <c r="AA1928" i="1"/>
  <c r="AB1928" i="1" s="1"/>
  <c r="AA994" i="1"/>
  <c r="AB994" i="1" s="1"/>
  <c r="AA117" i="1"/>
  <c r="AB117" i="1" s="1"/>
  <c r="AA2125" i="1"/>
  <c r="AB2125" i="1" s="1"/>
  <c r="AA2681" i="1"/>
  <c r="AB2681" i="1" s="1"/>
  <c r="AA2126" i="1"/>
  <c r="AB2126" i="1" s="1"/>
  <c r="AA2529" i="1"/>
  <c r="AB2529" i="1" s="1"/>
  <c r="AA2361" i="1"/>
  <c r="AB2361" i="1" s="1"/>
  <c r="AA543" i="1"/>
  <c r="AB543" i="1" s="1"/>
  <c r="AA2530" i="1"/>
  <c r="AB2530" i="1" s="1"/>
  <c r="AA1478" i="1"/>
  <c r="AB1478" i="1" s="1"/>
  <c r="AA1702" i="1"/>
  <c r="AB1702" i="1" s="1"/>
  <c r="AA1648" i="1"/>
  <c r="AB1648" i="1" s="1"/>
  <c r="AA1760" i="1"/>
  <c r="AB1760" i="1" s="1"/>
  <c r="AA1479" i="1"/>
  <c r="AB1479" i="1" s="1"/>
  <c r="AA118" i="1"/>
  <c r="AB118" i="1" s="1"/>
  <c r="AA2531" i="1"/>
  <c r="AB2531" i="1" s="1"/>
  <c r="AA211" i="1"/>
  <c r="AB211" i="1" s="1"/>
  <c r="AA2127" i="1"/>
  <c r="AB2127" i="1" s="1"/>
  <c r="AA1703" i="1"/>
  <c r="AB1703" i="1" s="1"/>
  <c r="AA2362" i="1"/>
  <c r="AB2362" i="1" s="1"/>
  <c r="AA1658" i="1"/>
  <c r="AB1658" i="1" s="1"/>
  <c r="AA719" i="1"/>
  <c r="AB719" i="1" s="1"/>
  <c r="AA1220" i="1"/>
  <c r="AB1220" i="1" s="1"/>
  <c r="AA819" i="1"/>
  <c r="AB819" i="1" s="1"/>
  <c r="AA720" i="1"/>
  <c r="AB720" i="1" s="1"/>
  <c r="AA2005" i="1"/>
  <c r="AB2005" i="1" s="1"/>
  <c r="AA2363" i="1"/>
  <c r="AB2363" i="1" s="1"/>
  <c r="AA37" i="1"/>
  <c r="AB37" i="1" s="1"/>
  <c r="AA544" i="1"/>
  <c r="AB544" i="1" s="1"/>
  <c r="AA2128" i="1"/>
  <c r="AB2128" i="1" s="1"/>
  <c r="AA1439" i="1"/>
  <c r="AB1439" i="1" s="1"/>
  <c r="AA779" i="1"/>
  <c r="AB779" i="1" s="1"/>
  <c r="AA1318" i="1"/>
  <c r="AB1318" i="1" s="1"/>
  <c r="AA2129" i="1"/>
  <c r="AB2129" i="1" s="1"/>
  <c r="AA721" i="1"/>
  <c r="AB721" i="1" s="1"/>
  <c r="AA2235" i="1"/>
  <c r="AB2235" i="1" s="1"/>
  <c r="AA1409" i="1"/>
  <c r="AB1409" i="1" s="1"/>
  <c r="AA1673" i="1"/>
  <c r="AB1673" i="1" s="1"/>
  <c r="AA1929" i="1"/>
  <c r="AB1929" i="1" s="1"/>
  <c r="AA119" i="1"/>
  <c r="AB119" i="1" s="1"/>
  <c r="AA290" i="1"/>
  <c r="AB290" i="1" s="1"/>
  <c r="AA1221" i="1"/>
  <c r="AB1221" i="1" s="1"/>
  <c r="AA2364" i="1"/>
  <c r="AB2364" i="1" s="1"/>
  <c r="AA517" i="1"/>
  <c r="AB517" i="1" s="1"/>
  <c r="AA1222" i="1"/>
  <c r="AB1222" i="1" s="1"/>
  <c r="AA291" i="1"/>
  <c r="AB291" i="1" s="1"/>
  <c r="AA821" i="1"/>
  <c r="AB821" i="1" s="1"/>
  <c r="AA93" i="1"/>
  <c r="AB93" i="1" s="1"/>
  <c r="AA2532" i="1"/>
  <c r="AB2532" i="1" s="1"/>
  <c r="AA1223" i="1"/>
  <c r="AB1223" i="1" s="1"/>
  <c r="AA1082" i="1"/>
  <c r="AB1082" i="1" s="1"/>
  <c r="AA647" i="1"/>
  <c r="AB647" i="1" s="1"/>
  <c r="AA1859" i="1"/>
  <c r="AB1859" i="1" s="1"/>
  <c r="AA1224" i="1"/>
  <c r="AB1224" i="1" s="1"/>
  <c r="AA292" i="1"/>
  <c r="AB292" i="1" s="1"/>
  <c r="AA822" i="1"/>
  <c r="AB822" i="1" s="1"/>
  <c r="AA38" i="1"/>
  <c r="AB38" i="1" s="1"/>
  <c r="AA212" i="1"/>
  <c r="AB212" i="1" s="1"/>
  <c r="AA1799" i="1"/>
  <c r="AB1799" i="1" s="1"/>
  <c r="AA1083" i="1"/>
  <c r="AB1083" i="1" s="1"/>
  <c r="AA120" i="1"/>
  <c r="AB120" i="1" s="1"/>
  <c r="AA503" i="1"/>
  <c r="AB503" i="1" s="1"/>
  <c r="AA2292" i="1"/>
  <c r="AB2292" i="1" s="1"/>
  <c r="AA121" i="1"/>
  <c r="AB121" i="1" s="1"/>
  <c r="AA823" i="1"/>
  <c r="AB823" i="1" s="1"/>
  <c r="AA2589" i="1"/>
  <c r="AB2589" i="1" s="1"/>
  <c r="AA1930" i="1"/>
  <c r="AB1930" i="1" s="1"/>
  <c r="AA648" i="1"/>
  <c r="AB648" i="1" s="1"/>
  <c r="AA1357" i="1"/>
  <c r="AB1357" i="1" s="1"/>
  <c r="AA448" i="1"/>
  <c r="AB448" i="1" s="1"/>
  <c r="AA1640" i="1"/>
  <c r="AB1640" i="1" s="1"/>
  <c r="AA1931" i="1"/>
  <c r="AB1931" i="1" s="1"/>
  <c r="AA293" i="1"/>
  <c r="AB293" i="1" s="1"/>
  <c r="AA649" i="1"/>
  <c r="AB649" i="1" s="1"/>
  <c r="AA2006" i="1"/>
  <c r="AB2006" i="1" s="1"/>
  <c r="AA518" i="1"/>
  <c r="AB518" i="1" s="1"/>
  <c r="AA122" i="1"/>
  <c r="AB122" i="1" s="1"/>
  <c r="AA789" i="1"/>
  <c r="AB789" i="1" s="1"/>
  <c r="AA360" i="1"/>
  <c r="AB360" i="1" s="1"/>
  <c r="AA2007" i="1"/>
  <c r="AB2007" i="1" s="1"/>
  <c r="AA1319" i="1"/>
  <c r="AB1319" i="1" s="1"/>
  <c r="AA1932" i="1"/>
  <c r="AB1932" i="1" s="1"/>
  <c r="AA820" i="1"/>
  <c r="AB820" i="1" s="1"/>
  <c r="AA1225" i="1"/>
  <c r="AB1225" i="1" s="1"/>
  <c r="AA2293" i="1"/>
  <c r="AB2293" i="1" s="1"/>
  <c r="AA2130" i="1"/>
  <c r="AB2130" i="1" s="1"/>
  <c r="AA294" i="1"/>
  <c r="AB294" i="1" s="1"/>
  <c r="AA2236" i="1"/>
  <c r="AB2236" i="1" s="1"/>
  <c r="AA2131" i="1"/>
  <c r="AB2131" i="1" s="1"/>
  <c r="AA213" i="1"/>
  <c r="AB213" i="1" s="1"/>
  <c r="AA2094" i="1"/>
  <c r="AB2094" i="1" s="1"/>
  <c r="AA123" i="1"/>
  <c r="AB123" i="1" s="1"/>
  <c r="AA2682" i="1"/>
  <c r="AB2682" i="1" s="1"/>
  <c r="AA1173" i="1"/>
  <c r="AB1173" i="1" s="1"/>
  <c r="AA1800" i="1"/>
  <c r="AB1800" i="1" s="1"/>
  <c r="AA650" i="1"/>
  <c r="AB650" i="1" s="1"/>
  <c r="AA295" i="1"/>
  <c r="AB295" i="1" s="1"/>
  <c r="AA1025" i="1"/>
  <c r="AB1025" i="1" s="1"/>
  <c r="AA191" i="1"/>
  <c r="AB191" i="1" s="1"/>
  <c r="AA1764" i="1"/>
  <c r="AB1764" i="1" s="1"/>
  <c r="AA824" i="1"/>
  <c r="AB824" i="1" s="1"/>
  <c r="AA2132" i="1"/>
  <c r="AB2132" i="1" s="1"/>
  <c r="AA1480" i="1"/>
  <c r="AB1480" i="1" s="1"/>
  <c r="AA182" i="1"/>
  <c r="AB182" i="1" s="1"/>
  <c r="AA124" i="1"/>
  <c r="AB124" i="1" s="1"/>
  <c r="AA214" i="1"/>
  <c r="AB214" i="1" s="1"/>
  <c r="AA943" i="1"/>
  <c r="AB943" i="1" s="1"/>
  <c r="AA1801" i="1"/>
  <c r="AB1801" i="1" s="1"/>
  <c r="AA449" i="1"/>
  <c r="AB449" i="1" s="1"/>
  <c r="AA450" i="1"/>
  <c r="AB450" i="1" s="1"/>
  <c r="AA651" i="1"/>
  <c r="AB651" i="1" s="1"/>
  <c r="AA1577" i="1"/>
  <c r="AB1577" i="1" s="1"/>
  <c r="AA2533" i="1"/>
  <c r="AB2533" i="1" s="1"/>
  <c r="AA1607" i="1"/>
  <c r="AB1607" i="1" s="1"/>
  <c r="AA2008" i="1"/>
  <c r="AB2008" i="1" s="1"/>
  <c r="AA1174" i="1"/>
  <c r="AB1174" i="1" s="1"/>
  <c r="AA1084" i="1"/>
  <c r="AB1084" i="1" s="1"/>
  <c r="AA296" i="1"/>
  <c r="AB296" i="1" s="1"/>
  <c r="AA1358" i="1"/>
  <c r="AB1358" i="1" s="1"/>
  <c r="AA125" i="1"/>
  <c r="AB125" i="1" s="1"/>
  <c r="AA1085" i="1"/>
  <c r="AB1085" i="1" s="1"/>
  <c r="AA944" i="1"/>
  <c r="AB944" i="1" s="1"/>
  <c r="AA2534" i="1"/>
  <c r="AB2534" i="1" s="1"/>
  <c r="AA297" i="1"/>
  <c r="AB297" i="1" s="1"/>
  <c r="AA519" i="1"/>
  <c r="AB519" i="1" s="1"/>
  <c r="AA215" i="1"/>
  <c r="AB215" i="1" s="1"/>
  <c r="AA451" i="1"/>
  <c r="AB451" i="1" s="1"/>
  <c r="AA1971" i="1"/>
  <c r="AB1971" i="1" s="1"/>
  <c r="AA1226" i="1"/>
  <c r="AB1226" i="1" s="1"/>
  <c r="AA1320" i="1"/>
  <c r="AB1320" i="1" s="1"/>
  <c r="AA825" i="1"/>
  <c r="AB825" i="1" s="1"/>
  <c r="AA722" i="1"/>
  <c r="AB722" i="1" s="1"/>
  <c r="AA2133" i="1"/>
  <c r="AB2133" i="1" s="1"/>
  <c r="AA361" i="1"/>
  <c r="AB361" i="1" s="1"/>
  <c r="AA1086" i="1"/>
  <c r="AB1086" i="1" s="1"/>
  <c r="AA652" i="1"/>
  <c r="AB652" i="1" s="1"/>
  <c r="AA1704" i="1"/>
  <c r="AB1704" i="1" s="1"/>
  <c r="AA1705" i="1"/>
  <c r="AB1705" i="1" s="1"/>
  <c r="AA2067" i="1"/>
  <c r="AB2067" i="1" s="1"/>
  <c r="AA1481" i="1"/>
  <c r="AB1481" i="1" s="1"/>
  <c r="AA2237" i="1"/>
  <c r="AB2237" i="1" s="1"/>
  <c r="AA126" i="1"/>
  <c r="AB126" i="1" s="1"/>
  <c r="AA1482" i="1"/>
  <c r="AB1482" i="1" s="1"/>
  <c r="AA545" i="1"/>
  <c r="AB545" i="1" s="1"/>
  <c r="AA127" i="1"/>
  <c r="AB127" i="1" s="1"/>
  <c r="AA653" i="1"/>
  <c r="AB653" i="1" s="1"/>
  <c r="AA2009" i="1"/>
  <c r="AB2009" i="1" s="1"/>
  <c r="AA826" i="1"/>
  <c r="AB826" i="1" s="1"/>
  <c r="AA128" i="1"/>
  <c r="AB128" i="1" s="1"/>
  <c r="AA2365" i="1"/>
  <c r="AB2365" i="1" s="1"/>
  <c r="AA2455" i="1"/>
  <c r="AB2455" i="1" s="1"/>
  <c r="AA1483" i="1"/>
  <c r="AB1483" i="1" s="1"/>
  <c r="AA827" i="1"/>
  <c r="AB827" i="1" s="1"/>
  <c r="AA512" i="1"/>
  <c r="AB512" i="1" s="1"/>
  <c r="AA546" i="1"/>
  <c r="AB546" i="1" s="1"/>
  <c r="AA2095" i="1"/>
  <c r="AB2095" i="1" s="1"/>
  <c r="AA2535" i="1"/>
  <c r="AB2535" i="1" s="1"/>
  <c r="AA1227" i="1"/>
  <c r="AB1227" i="1" s="1"/>
  <c r="AA995" i="1"/>
  <c r="AB995" i="1" s="1"/>
  <c r="AA1761" i="1"/>
  <c r="AB1761" i="1" s="1"/>
  <c r="AA2590" i="1"/>
  <c r="AB2590" i="1" s="1"/>
  <c r="AA2536" i="1"/>
  <c r="AB2536" i="1" s="1"/>
  <c r="AA828" i="1"/>
  <c r="AB828" i="1" s="1"/>
  <c r="AA1608" i="1"/>
  <c r="AB1608" i="1" s="1"/>
  <c r="AA298" i="1"/>
  <c r="AB298" i="1" s="1"/>
  <c r="AA1802" i="1"/>
  <c r="AB1802" i="1" s="1"/>
  <c r="AA654" i="1"/>
  <c r="AB654" i="1" s="1"/>
  <c r="AA2010" i="1"/>
  <c r="AB2010" i="1" s="1"/>
  <c r="AA1484" i="1"/>
  <c r="AB1484" i="1" s="1"/>
  <c r="AA129" i="1"/>
  <c r="AB129" i="1" s="1"/>
  <c r="AA1659" i="1"/>
  <c r="AB1659" i="1" s="1"/>
  <c r="AA299" i="1"/>
  <c r="AB299" i="1" s="1"/>
  <c r="AA1567" i="1"/>
  <c r="AB1567" i="1" s="1"/>
  <c r="AA39" i="1"/>
  <c r="AB39" i="1" s="1"/>
  <c r="AA499" i="1"/>
  <c r="AB499" i="1" s="1"/>
  <c r="AA2294" i="1"/>
  <c r="AB2294" i="1" s="1"/>
  <c r="AA1933" i="1"/>
  <c r="AB1933" i="1" s="1"/>
  <c r="AA1175" i="1"/>
  <c r="AB1175" i="1" s="1"/>
  <c r="AA130" i="1"/>
  <c r="AB130" i="1" s="1"/>
  <c r="AA1660" i="1"/>
  <c r="AB1660" i="1" s="1"/>
  <c r="AA547" i="1"/>
  <c r="AB547" i="1" s="1"/>
  <c r="AA979" i="1"/>
  <c r="AB979" i="1" s="1"/>
  <c r="AA1359" i="1"/>
  <c r="AB1359" i="1" s="1"/>
  <c r="AA1485" i="1"/>
  <c r="AB1485" i="1" s="1"/>
  <c r="AA300" i="1"/>
  <c r="AB300" i="1" s="1"/>
  <c r="AA1762" i="1"/>
  <c r="AB1762" i="1" s="1"/>
  <c r="AA1146" i="1"/>
  <c r="AB1146" i="1" s="1"/>
  <c r="AA829" i="1"/>
  <c r="AB829" i="1" s="1"/>
  <c r="AA1026" i="1"/>
  <c r="AB1026" i="1" s="1"/>
  <c r="AA131" i="1"/>
  <c r="AB131" i="1" s="1"/>
  <c r="AA655" i="1"/>
  <c r="AB655" i="1" s="1"/>
  <c r="AA723" i="1"/>
  <c r="AB723" i="1" s="1"/>
  <c r="AA1803" i="1"/>
  <c r="AB1803" i="1" s="1"/>
  <c r="AA548" i="1"/>
  <c r="AB548" i="1" s="1"/>
  <c r="AA2537" i="1"/>
  <c r="AB2537" i="1" s="1"/>
  <c r="AA2011" i="1"/>
  <c r="AB2011" i="1" s="1"/>
  <c r="AA362" i="1"/>
  <c r="AB362" i="1" s="1"/>
  <c r="AA656" i="1"/>
  <c r="AB656" i="1" s="1"/>
  <c r="AA1706" i="1"/>
  <c r="AB1706" i="1" s="1"/>
  <c r="AA2366" i="1"/>
  <c r="AB2366" i="1" s="1"/>
  <c r="AA216" i="1"/>
  <c r="AB216" i="1" s="1"/>
  <c r="AA132" i="1"/>
  <c r="AB132" i="1" s="1"/>
  <c r="AA133" i="1"/>
  <c r="AB133" i="1" s="1"/>
  <c r="AA1176" i="1"/>
  <c r="AB1176" i="1" s="1"/>
  <c r="AA1410" i="1"/>
  <c r="AB1410" i="1" s="1"/>
  <c r="AA422" i="1"/>
  <c r="AB422" i="1" s="1"/>
  <c r="AA1804" i="1"/>
  <c r="AB1804" i="1" s="1"/>
  <c r="AA1486" i="1"/>
  <c r="AB1486" i="1" s="1"/>
  <c r="AA1661" i="1"/>
  <c r="AB1661" i="1" s="1"/>
  <c r="AA2238" i="1"/>
  <c r="AB2238" i="1" s="1"/>
  <c r="AA2367" i="1"/>
  <c r="AB2367" i="1" s="1"/>
  <c r="AA1805" i="1"/>
  <c r="AB1805" i="1" s="1"/>
  <c r="AA945" i="1"/>
  <c r="AB945" i="1" s="1"/>
  <c r="AA2368" i="1"/>
  <c r="AB2368" i="1" s="1"/>
  <c r="AA1360" i="1"/>
  <c r="AB1360" i="1" s="1"/>
  <c r="AA2134" i="1"/>
  <c r="AB2134" i="1" s="1"/>
  <c r="AA1361" i="1"/>
  <c r="AB1361" i="1" s="1"/>
  <c r="AA1707" i="1"/>
  <c r="AB1707" i="1" s="1"/>
  <c r="AA2538" i="1"/>
  <c r="AB2538" i="1" s="1"/>
  <c r="AA1487" i="1"/>
  <c r="AB1487" i="1" s="1"/>
  <c r="AA1582" i="1"/>
  <c r="AB1582" i="1" s="1"/>
  <c r="AA1806" i="1"/>
  <c r="AB1806" i="1" s="1"/>
  <c r="AA1488" i="1"/>
  <c r="AB1488" i="1" s="1"/>
  <c r="AA2012" i="1"/>
  <c r="AB2012" i="1" s="1"/>
  <c r="AA2369" i="1"/>
  <c r="AB2369" i="1" s="1"/>
  <c r="AA452" i="1"/>
  <c r="AB452" i="1" s="1"/>
  <c r="AA724" i="1"/>
  <c r="AB724" i="1" s="1"/>
  <c r="AA1708" i="1"/>
  <c r="AB1708" i="1" s="1"/>
  <c r="AA1228" i="1"/>
  <c r="AB1228" i="1" s="1"/>
  <c r="AA134" i="1"/>
  <c r="AB134" i="1" s="1"/>
  <c r="AA1027" i="1"/>
  <c r="AB1027" i="1" s="1"/>
  <c r="AA1934" i="1"/>
  <c r="AB1934" i="1" s="1"/>
  <c r="AA1489" i="1"/>
  <c r="AB1489" i="1" s="1"/>
  <c r="AA480" i="1"/>
  <c r="AB480" i="1" s="1"/>
  <c r="AA40" i="1"/>
  <c r="AB40" i="1" s="1"/>
  <c r="AA2013" i="1"/>
  <c r="AB2013" i="1" s="1"/>
  <c r="AA549" i="1"/>
  <c r="AB549" i="1" s="1"/>
  <c r="AA135" i="1"/>
  <c r="AB135" i="1" s="1"/>
  <c r="AA1490" i="1"/>
  <c r="AB1490" i="1" s="1"/>
  <c r="AA1609" i="1"/>
  <c r="AB1609" i="1" s="1"/>
  <c r="AA136" i="1"/>
  <c r="AB136" i="1" s="1"/>
  <c r="AA2239" i="1"/>
  <c r="AB2239" i="1" s="1"/>
  <c r="AA1229" i="1"/>
  <c r="AB1229" i="1" s="1"/>
  <c r="AA2370" i="1"/>
  <c r="AB2370" i="1" s="1"/>
  <c r="AA550" i="1"/>
  <c r="AB550" i="1" s="1"/>
  <c r="AA2135" i="1"/>
  <c r="AB2135" i="1" s="1"/>
  <c r="AA774" i="1"/>
  <c r="AB774" i="1" s="1"/>
  <c r="AA1662" i="1"/>
  <c r="AB1662" i="1" s="1"/>
  <c r="AA217" i="1"/>
  <c r="AB217" i="1" s="1"/>
  <c r="AA725" i="1"/>
  <c r="AB725" i="1" s="1"/>
  <c r="AA1978" i="1"/>
  <c r="AB1978" i="1" s="1"/>
  <c r="AA1087" i="1"/>
  <c r="AB1087" i="1" s="1"/>
  <c r="AA1322" i="1"/>
  <c r="AB1322" i="1" s="1"/>
  <c r="AA302" i="1"/>
  <c r="AB302" i="1" s="1"/>
  <c r="AA1807" i="1"/>
  <c r="AB1807" i="1" s="1"/>
  <c r="AA363" i="1"/>
  <c r="AB363" i="1" s="1"/>
  <c r="AA2014" i="1"/>
  <c r="AB2014" i="1" s="1"/>
  <c r="AA2240" i="1"/>
  <c r="AB2240" i="1" s="1"/>
  <c r="AA2015" i="1"/>
  <c r="AB2015" i="1" s="1"/>
  <c r="AA2371" i="1"/>
  <c r="AB2371" i="1" s="1"/>
  <c r="AA830" i="1"/>
  <c r="AB830" i="1" s="1"/>
  <c r="AA2372" i="1"/>
  <c r="AB2372" i="1" s="1"/>
  <c r="AA1230" i="1"/>
  <c r="AB1230" i="1" s="1"/>
  <c r="AA1808" i="1"/>
  <c r="AB1808" i="1" s="1"/>
  <c r="AA2096" i="1"/>
  <c r="AB2096" i="1" s="1"/>
  <c r="AA2295" i="1"/>
  <c r="AB2295" i="1" s="1"/>
  <c r="AA41" i="1"/>
  <c r="AB41" i="1" s="1"/>
  <c r="AA1362" i="1"/>
  <c r="AB1362" i="1" s="1"/>
  <c r="AA551" i="1"/>
  <c r="AB551" i="1" s="1"/>
  <c r="AA2539" i="1"/>
  <c r="AB2539" i="1" s="1"/>
  <c r="AA1809" i="1"/>
  <c r="AB1809" i="1" s="1"/>
  <c r="AA1491" i="1"/>
  <c r="AB1491" i="1" s="1"/>
  <c r="AA2296" i="1"/>
  <c r="AB2296" i="1" s="1"/>
  <c r="AA137" i="1"/>
  <c r="AB137" i="1" s="1"/>
  <c r="AA303" i="1"/>
  <c r="AB303" i="1" s="1"/>
  <c r="AA2241" i="1"/>
  <c r="AB2241" i="1" s="1"/>
  <c r="AA1610" i="1"/>
  <c r="AB1610" i="1" s="1"/>
  <c r="AA423" i="1"/>
  <c r="AB423" i="1" s="1"/>
  <c r="AA726" i="1"/>
  <c r="AB726" i="1" s="1"/>
  <c r="AA2540" i="1"/>
  <c r="AB2540" i="1" s="1"/>
  <c r="AA2242" i="1"/>
  <c r="AB2242" i="1" s="1"/>
  <c r="AA218" i="1"/>
  <c r="AB218" i="1" s="1"/>
  <c r="AA831" i="1"/>
  <c r="AB831" i="1" s="1"/>
  <c r="AA1709" i="1"/>
  <c r="AB1709" i="1" s="1"/>
  <c r="AA16" i="1"/>
  <c r="AB16" i="1" s="1"/>
  <c r="AA364" i="1"/>
  <c r="AB364" i="1" s="1"/>
  <c r="AA1177" i="1"/>
  <c r="AB1177" i="1" s="1"/>
  <c r="AA1231" i="1"/>
  <c r="AB1231" i="1" s="1"/>
  <c r="AA365" i="1"/>
  <c r="AB365" i="1" s="1"/>
  <c r="AA1710" i="1"/>
  <c r="AB1710" i="1" s="1"/>
  <c r="AA1611" i="1"/>
  <c r="AB1611" i="1" s="1"/>
  <c r="AA1711" i="1"/>
  <c r="AB1711" i="1" s="1"/>
  <c r="AA453" i="1"/>
  <c r="AB453" i="1" s="1"/>
  <c r="AA1232" i="1"/>
  <c r="AB1232" i="1" s="1"/>
  <c r="AA1440" i="1"/>
  <c r="AB1440" i="1" s="1"/>
  <c r="AA1363" i="1"/>
  <c r="AB1363" i="1" s="1"/>
  <c r="AA1233" i="1"/>
  <c r="AB1233" i="1" s="1"/>
  <c r="AA2136" i="1"/>
  <c r="AB2136" i="1" s="1"/>
  <c r="AA2541" i="1"/>
  <c r="AB2541" i="1" s="1"/>
  <c r="AA335" i="1"/>
  <c r="AB335" i="1" s="1"/>
  <c r="AA2542" i="1"/>
  <c r="AB2542" i="1" s="1"/>
  <c r="AA1612" i="1"/>
  <c r="AB1612" i="1" s="1"/>
  <c r="AA2297" i="1"/>
  <c r="AB2297" i="1" s="1"/>
  <c r="AA1674" i="1"/>
  <c r="AB1674" i="1" s="1"/>
  <c r="AA1364" i="1"/>
  <c r="AB1364" i="1" s="1"/>
  <c r="AA1234" i="1"/>
  <c r="AB1234" i="1" s="1"/>
  <c r="AA447" i="1"/>
  <c r="AB447" i="1" s="1"/>
  <c r="AA1178" i="1"/>
  <c r="AB1178" i="1" s="1"/>
  <c r="AA2373" i="1"/>
  <c r="AB2373" i="1" s="1"/>
  <c r="AA1935" i="1"/>
  <c r="AB1935" i="1" s="1"/>
  <c r="AA899" i="1"/>
  <c r="AB899" i="1" s="1"/>
  <c r="AA780" i="1"/>
  <c r="AB780" i="1" s="1"/>
  <c r="AA769" i="1"/>
  <c r="AB769" i="1" s="1"/>
  <c r="AA366" i="1"/>
  <c r="AB366" i="1" s="1"/>
  <c r="AA1235" i="1"/>
  <c r="AB1235" i="1" s="1"/>
  <c r="AA1453" i="1"/>
  <c r="AB1453" i="1" s="1"/>
  <c r="AA832" i="1"/>
  <c r="AB832" i="1" s="1"/>
  <c r="AA1365" i="1"/>
  <c r="AB1365" i="1" s="1"/>
  <c r="AA1366" i="1"/>
  <c r="AB1366" i="1" s="1"/>
  <c r="AA2374" i="1"/>
  <c r="AB2374" i="1" s="1"/>
  <c r="AA833" i="1"/>
  <c r="AB833" i="1" s="1"/>
  <c r="AA367" i="1"/>
  <c r="AB367" i="1" s="1"/>
  <c r="AA42" i="1"/>
  <c r="AB42" i="1" s="1"/>
  <c r="AA552" i="1"/>
  <c r="AB552" i="1" s="1"/>
  <c r="AA1675" i="1"/>
  <c r="AB1675" i="1" s="1"/>
  <c r="AA727" i="1"/>
  <c r="AB727" i="1" s="1"/>
  <c r="AA834" i="1"/>
  <c r="AB834" i="1" s="1"/>
  <c r="AA553" i="1"/>
  <c r="AB553" i="1" s="1"/>
  <c r="AA304" i="1"/>
  <c r="AB304" i="1" s="1"/>
  <c r="AA946" i="1"/>
  <c r="AB946" i="1" s="1"/>
  <c r="AA138" i="1"/>
  <c r="AB138" i="1" s="1"/>
  <c r="AA2016" i="1"/>
  <c r="AB2016" i="1" s="1"/>
  <c r="AA798" i="1"/>
  <c r="AB798" i="1" s="1"/>
  <c r="AA1367" i="1"/>
  <c r="AB1367" i="1" s="1"/>
  <c r="AA1368" i="1"/>
  <c r="AB1368" i="1" s="1"/>
  <c r="AA454" i="1"/>
  <c r="AB454" i="1" s="1"/>
  <c r="AA1712" i="1"/>
  <c r="AB1712" i="1" s="1"/>
  <c r="AA2243" i="1"/>
  <c r="AB2243" i="1" s="1"/>
  <c r="AA2652" i="1"/>
  <c r="AB2652" i="1" s="1"/>
  <c r="AA1972" i="1"/>
  <c r="AB1972" i="1" s="1"/>
  <c r="AA1676" i="1"/>
  <c r="AB1676" i="1" s="1"/>
  <c r="AA1088" i="1"/>
  <c r="AB1088" i="1" s="1"/>
  <c r="AA770" i="1"/>
  <c r="AB770" i="1" s="1"/>
  <c r="AA996" i="1"/>
  <c r="AB996" i="1" s="1"/>
  <c r="AA2137" i="1"/>
  <c r="AB2137" i="1" s="1"/>
  <c r="AA1321" i="1"/>
  <c r="AB1321" i="1" s="1"/>
  <c r="AA1613" i="1"/>
  <c r="AB1613" i="1" s="1"/>
  <c r="AA1810" i="1"/>
  <c r="AB1810" i="1" s="1"/>
  <c r="AA1980" i="1"/>
  <c r="AB1980" i="1" s="1"/>
  <c r="AA1811" i="1"/>
  <c r="AB1811" i="1" s="1"/>
  <c r="AA1236" i="1"/>
  <c r="AB1236" i="1" s="1"/>
  <c r="AA2017" i="1"/>
  <c r="AB2017" i="1" s="1"/>
  <c r="AA1369" i="1"/>
  <c r="AB1369" i="1" s="1"/>
  <c r="AA1237" i="1"/>
  <c r="AB1237" i="1" s="1"/>
  <c r="AA2138" i="1"/>
  <c r="AB2138" i="1" s="1"/>
  <c r="AA1936" i="1"/>
  <c r="AB1936" i="1" s="1"/>
  <c r="AA455" i="1"/>
  <c r="AB455" i="1" s="1"/>
  <c r="AA424" i="1"/>
  <c r="AB424" i="1" s="1"/>
  <c r="AA1492" i="1"/>
  <c r="AB1492" i="1" s="1"/>
  <c r="AA1937" i="1"/>
  <c r="AB1937" i="1" s="1"/>
  <c r="AA2298" i="1"/>
  <c r="AB2298" i="1" s="1"/>
  <c r="AA1413" i="1"/>
  <c r="AB1413" i="1" s="1"/>
  <c r="AA2375" i="1"/>
  <c r="AB2375" i="1" s="1"/>
  <c r="AA1985" i="1"/>
  <c r="AB1985" i="1" s="1"/>
  <c r="AA554" i="1"/>
  <c r="AB554" i="1" s="1"/>
  <c r="AA2299" i="1"/>
  <c r="AB2299" i="1" s="1"/>
  <c r="AA1614" i="1"/>
  <c r="AB1614" i="1" s="1"/>
  <c r="AA220" i="1"/>
  <c r="AB220" i="1" s="1"/>
  <c r="AA1370" i="1"/>
  <c r="AB1370" i="1" s="1"/>
  <c r="AA1615" i="1"/>
  <c r="AB1615" i="1" s="1"/>
  <c r="AA368" i="1"/>
  <c r="AB368" i="1" s="1"/>
  <c r="AA657" i="1"/>
  <c r="AB657" i="1" s="1"/>
  <c r="AA835" i="1"/>
  <c r="AB835" i="1" s="1"/>
  <c r="AA836" i="1"/>
  <c r="AB836" i="1" s="1"/>
  <c r="AA481" i="1"/>
  <c r="AB481" i="1" s="1"/>
  <c r="AA2591" i="1"/>
  <c r="AB2591" i="1" s="1"/>
  <c r="AA2376" i="1"/>
  <c r="AB2376" i="1" s="1"/>
  <c r="AA1371" i="1"/>
  <c r="AB1371" i="1" s="1"/>
  <c r="AA947" i="1"/>
  <c r="AB947" i="1" s="1"/>
  <c r="AA139" i="1"/>
  <c r="AB139" i="1" s="1"/>
  <c r="AA2459" i="1"/>
  <c r="AB2459" i="1" s="1"/>
  <c r="AA2019" i="1"/>
  <c r="AB2019" i="1" s="1"/>
  <c r="AA1663" i="1"/>
  <c r="AB1663" i="1" s="1"/>
  <c r="AA1938" i="1"/>
  <c r="AB1938" i="1" s="1"/>
  <c r="AA997" i="1"/>
  <c r="AB997" i="1" s="1"/>
  <c r="AA948" i="1"/>
  <c r="AB948" i="1" s="1"/>
  <c r="AA837" i="1"/>
  <c r="AB837" i="1" s="1"/>
  <c r="AA1493" i="1"/>
  <c r="AB1493" i="1" s="1"/>
  <c r="AA1028" i="1"/>
  <c r="AB1028" i="1" s="1"/>
  <c r="AA140" i="1"/>
  <c r="AB140" i="1" s="1"/>
  <c r="AA369" i="1"/>
  <c r="AB369" i="1" s="1"/>
  <c r="AA43" i="1"/>
  <c r="AB43" i="1" s="1"/>
  <c r="AA916" i="1"/>
  <c r="AB916" i="1" s="1"/>
  <c r="AA1029" i="1"/>
  <c r="AB1029" i="1" s="1"/>
  <c r="AA44" i="1"/>
  <c r="AB44" i="1" s="1"/>
  <c r="AA2018" i="1"/>
  <c r="AB2018" i="1" s="1"/>
  <c r="AA2020" i="1"/>
  <c r="AB2020" i="1" s="1"/>
  <c r="AA2543" i="1"/>
  <c r="AB2543" i="1" s="1"/>
  <c r="AA141" i="1"/>
  <c r="AB141" i="1" s="1"/>
  <c r="AA2021" i="1"/>
  <c r="AB2021" i="1" s="1"/>
  <c r="AA1414" i="1"/>
  <c r="AB1414" i="1" s="1"/>
  <c r="AA2139" i="1"/>
  <c r="AB2139" i="1" s="1"/>
  <c r="AA1713" i="1"/>
  <c r="AB1713" i="1" s="1"/>
  <c r="AA728" i="1"/>
  <c r="AB728" i="1" s="1"/>
  <c r="AA2569" i="1"/>
  <c r="AB2569" i="1" s="1"/>
  <c r="AA658" i="1"/>
  <c r="AB658" i="1" s="1"/>
  <c r="AA2244" i="1"/>
  <c r="AB2244" i="1" s="1"/>
  <c r="AA1714" i="1"/>
  <c r="AB1714" i="1" s="1"/>
  <c r="AA1150" i="1"/>
  <c r="AB1150" i="1" s="1"/>
  <c r="AA555" i="1"/>
  <c r="AB555" i="1" s="1"/>
  <c r="AA838" i="1"/>
  <c r="AB838" i="1" s="1"/>
  <c r="AA556" i="1"/>
  <c r="AB556" i="1" s="1"/>
  <c r="AA783" i="1"/>
  <c r="AB783" i="1" s="1"/>
  <c r="AA425" i="1"/>
  <c r="AB425" i="1" s="1"/>
  <c r="AA2592" i="1"/>
  <c r="AB2592" i="1" s="1"/>
  <c r="AA1154" i="1"/>
  <c r="AB1154" i="1" s="1"/>
  <c r="AA949" i="1"/>
  <c r="AB949" i="1" s="1"/>
  <c r="AA1494" i="1"/>
  <c r="AB1494" i="1" s="1"/>
  <c r="AA1812" i="1"/>
  <c r="AB1812" i="1" s="1"/>
  <c r="AA1089" i="1"/>
  <c r="AB1089" i="1" s="1"/>
  <c r="AA2593" i="1"/>
  <c r="AB2593" i="1" s="1"/>
  <c r="AA2377" i="1"/>
  <c r="AB2377" i="1" s="1"/>
  <c r="AA2022" i="1"/>
  <c r="AB2022" i="1" s="1"/>
  <c r="AA221" i="1"/>
  <c r="AB221" i="1" s="1"/>
  <c r="AA2594" i="1"/>
  <c r="AB2594" i="1" s="1"/>
  <c r="AA142" i="1"/>
  <c r="AB142" i="1" s="1"/>
  <c r="AA2595" i="1"/>
  <c r="AB2595" i="1" s="1"/>
  <c r="AA1987" i="1"/>
  <c r="AB1987" i="1" s="1"/>
  <c r="AA557" i="1"/>
  <c r="AB557" i="1" s="1"/>
  <c r="AA659" i="1"/>
  <c r="AB659" i="1" s="1"/>
  <c r="AA185" i="1"/>
  <c r="AB185" i="1" s="1"/>
  <c r="AA1030" i="1"/>
  <c r="AB1030" i="1" s="1"/>
  <c r="AA370" i="1"/>
  <c r="AB370" i="1" s="1"/>
  <c r="AA1715" i="1"/>
  <c r="AB1715" i="1" s="1"/>
  <c r="AA1240" i="1"/>
  <c r="AB1240" i="1" s="1"/>
  <c r="AA950" i="1"/>
  <c r="AB950" i="1" s="1"/>
  <c r="AA660" i="1"/>
  <c r="AB660" i="1" s="1"/>
  <c r="AA1495" i="1"/>
  <c r="AB1495" i="1" s="1"/>
  <c r="AA504" i="1"/>
  <c r="AB504" i="1" s="1"/>
  <c r="AA456" i="1"/>
  <c r="AB456" i="1" s="1"/>
  <c r="AA1239" i="1"/>
  <c r="AB1239" i="1" s="1"/>
  <c r="AA1031" i="1"/>
  <c r="AB1031" i="1" s="1"/>
  <c r="AA951" i="1"/>
  <c r="AB951" i="1" s="1"/>
  <c r="AA2023" i="1"/>
  <c r="AB2023" i="1" s="1"/>
  <c r="AA45" i="1"/>
  <c r="AB45" i="1" s="1"/>
  <c r="AA661" i="1"/>
  <c r="AB661" i="1" s="1"/>
  <c r="AA1496" i="1"/>
  <c r="AB1496" i="1" s="1"/>
  <c r="AA2245" i="1"/>
  <c r="AB2245" i="1" s="1"/>
  <c r="AA839" i="1"/>
  <c r="AB839" i="1" s="1"/>
  <c r="AA371" i="1"/>
  <c r="AB371" i="1" s="1"/>
  <c r="AA426" i="1"/>
  <c r="AB426" i="1" s="1"/>
  <c r="AA17" i="1"/>
  <c r="AB17" i="1" s="1"/>
  <c r="AA2140" i="1"/>
  <c r="AB2140" i="1" s="1"/>
  <c r="AA558" i="1"/>
  <c r="AB558" i="1" s="1"/>
  <c r="AA2246" i="1"/>
  <c r="AB2246" i="1" s="1"/>
  <c r="AA2378" i="1"/>
  <c r="AB2378" i="1" s="1"/>
  <c r="AA372" i="1"/>
  <c r="AB372" i="1" s="1"/>
  <c r="AA1241" i="1"/>
  <c r="AB1241" i="1" s="1"/>
  <c r="AA1813" i="1"/>
  <c r="AB1813" i="1" s="1"/>
  <c r="AA2379" i="1"/>
  <c r="AB2379" i="1" s="1"/>
  <c r="AA2024" i="1"/>
  <c r="AB2024" i="1" s="1"/>
  <c r="AA373" i="1"/>
  <c r="AB373" i="1" s="1"/>
  <c r="AA2596" i="1"/>
  <c r="AB2596" i="1" s="1"/>
  <c r="AA1323" i="1"/>
  <c r="AB1323" i="1" s="1"/>
  <c r="AA662" i="1"/>
  <c r="AB662" i="1" s="1"/>
  <c r="AA1865" i="1"/>
  <c r="AB1865" i="1" s="1"/>
  <c r="AA1242" i="1"/>
  <c r="AB1242" i="1" s="1"/>
  <c r="AA2247" i="1"/>
  <c r="AB2247" i="1" s="1"/>
  <c r="AA1939" i="1"/>
  <c r="AB1939" i="1" s="1"/>
  <c r="AA840" i="1"/>
  <c r="AB840" i="1" s="1"/>
  <c r="AA1973" i="1"/>
  <c r="AB1973" i="1" s="1"/>
  <c r="AA559" i="1"/>
  <c r="AB559" i="1" s="1"/>
  <c r="AA2683" i="1"/>
  <c r="AB2683" i="1" s="1"/>
  <c r="AA841" i="1"/>
  <c r="AB841" i="1" s="1"/>
  <c r="AA1814" i="1"/>
  <c r="AB1814" i="1" s="1"/>
  <c r="AA663" i="1"/>
  <c r="AB663" i="1" s="1"/>
  <c r="AA374" i="1"/>
  <c r="AB374" i="1" s="1"/>
  <c r="AA143" i="1"/>
  <c r="AB143" i="1" s="1"/>
  <c r="AA219" i="1"/>
  <c r="AB219" i="1" s="1"/>
  <c r="AA222" i="1"/>
  <c r="AB222" i="1" s="1"/>
  <c r="AA1441" i="1"/>
  <c r="AB1441" i="1" s="1"/>
  <c r="AA843" i="1"/>
  <c r="AB843" i="1" s="1"/>
  <c r="AA2380" i="1"/>
  <c r="AB2380" i="1" s="1"/>
  <c r="AA1815" i="1"/>
  <c r="AB1815" i="1" s="1"/>
  <c r="AA980" i="1"/>
  <c r="AB980" i="1" s="1"/>
  <c r="AA2073" i="1"/>
  <c r="AB2073" i="1" s="1"/>
  <c r="AA1497" i="1"/>
  <c r="AB1497" i="1" s="1"/>
  <c r="AA1243" i="1"/>
  <c r="AB1243" i="1" s="1"/>
  <c r="AA998" i="1"/>
  <c r="AB998" i="1" s="1"/>
  <c r="AA2025" i="1"/>
  <c r="AB2025" i="1" s="1"/>
  <c r="AA1940" i="1"/>
  <c r="AB1940" i="1" s="1"/>
  <c r="AA1498" i="1"/>
  <c r="AB1498" i="1" s="1"/>
  <c r="AA1180" i="1"/>
  <c r="AB1180" i="1" s="1"/>
  <c r="AA305" i="1"/>
  <c r="AB305" i="1" s="1"/>
  <c r="AA2026" i="1"/>
  <c r="AB2026" i="1" s="1"/>
  <c r="AA1032" i="1"/>
  <c r="AB1032" i="1" s="1"/>
  <c r="AA2027" i="1"/>
  <c r="AB2027" i="1" s="1"/>
  <c r="AA2300" i="1"/>
  <c r="AB2300" i="1" s="1"/>
  <c r="AA1816" i="1"/>
  <c r="AB1816" i="1" s="1"/>
  <c r="AA1297" i="1"/>
  <c r="AB1297" i="1" s="1"/>
  <c r="AA1179" i="1"/>
  <c r="AB1179" i="1" s="1"/>
  <c r="AA1499" i="1"/>
  <c r="AB1499" i="1" s="1"/>
  <c r="AA844" i="1"/>
  <c r="AB844" i="1" s="1"/>
  <c r="AA2597" i="1"/>
  <c r="AB2597" i="1" s="1"/>
  <c r="AA1090" i="1"/>
  <c r="AB1090" i="1" s="1"/>
  <c r="AA1244" i="1"/>
  <c r="AB1244" i="1" s="1"/>
  <c r="AA2141" i="1"/>
  <c r="AB2141" i="1" s="1"/>
  <c r="AA1500" i="1"/>
  <c r="AB1500" i="1" s="1"/>
  <c r="AA224" i="1"/>
  <c r="AB224" i="1" s="1"/>
  <c r="AA1501" i="1"/>
  <c r="AB1501" i="1" s="1"/>
  <c r="AA729" i="1"/>
  <c r="AB729" i="1" s="1"/>
  <c r="AA2664" i="1"/>
  <c r="AB2664" i="1" s="1"/>
  <c r="AA2028" i="1"/>
  <c r="AB2028" i="1" s="1"/>
  <c r="AA999" i="1"/>
  <c r="AB999" i="1" s="1"/>
  <c r="AA2142" i="1"/>
  <c r="AB2142" i="1" s="1"/>
  <c r="AA2598" i="1"/>
  <c r="AB2598" i="1" s="1"/>
  <c r="AA46" i="1"/>
  <c r="AB46" i="1" s="1"/>
  <c r="AA781" i="1"/>
  <c r="AB781" i="1" s="1"/>
  <c r="AA2143" i="1"/>
  <c r="AB2143" i="1" s="1"/>
  <c r="AA520" i="1"/>
  <c r="AB520" i="1" s="1"/>
  <c r="AA1616" i="1"/>
  <c r="AB1616" i="1" s="1"/>
  <c r="AA2144" i="1"/>
  <c r="AB2144" i="1" s="1"/>
  <c r="AA664" i="1"/>
  <c r="AB664" i="1" s="1"/>
  <c r="AA144" i="1"/>
  <c r="AB144" i="1" s="1"/>
  <c r="AA845" i="1"/>
  <c r="AB845" i="1" s="1"/>
  <c r="AA2653" i="1"/>
  <c r="AB2653" i="1" s="1"/>
  <c r="AA482" i="1"/>
  <c r="AB482" i="1" s="1"/>
  <c r="AA1817" i="1"/>
  <c r="AB1817" i="1" s="1"/>
  <c r="AA842" i="1"/>
  <c r="AB842" i="1" s="1"/>
  <c r="AA47" i="1"/>
  <c r="AB47" i="1" s="1"/>
  <c r="AA1502" i="1"/>
  <c r="AB1502" i="1" s="1"/>
  <c r="AA2684" i="1"/>
  <c r="AB2684" i="1" s="1"/>
  <c r="AA2145" i="1"/>
  <c r="AB2145" i="1" s="1"/>
  <c r="AA2599" i="1"/>
  <c r="AB2599" i="1" s="1"/>
  <c r="AA2248" i="1"/>
  <c r="AB2248" i="1" s="1"/>
  <c r="AA1941" i="1"/>
  <c r="AB1941" i="1" s="1"/>
  <c r="AA306" i="1"/>
  <c r="AB306" i="1" s="1"/>
  <c r="AA2146" i="1"/>
  <c r="AB2146" i="1" s="1"/>
  <c r="AA560" i="1"/>
  <c r="AB560" i="1" s="1"/>
  <c r="AA730" i="1"/>
  <c r="AB730" i="1" s="1"/>
  <c r="AA1819" i="1"/>
  <c r="AB1819" i="1" s="1"/>
  <c r="AA2456" i="1"/>
  <c r="AB2456" i="1" s="1"/>
  <c r="AA457" i="1"/>
  <c r="AB457" i="1" s="1"/>
  <c r="AA2147" i="1"/>
  <c r="AB2147" i="1" s="1"/>
  <c r="AA2148" i="1"/>
  <c r="AB2148" i="1" s="1"/>
  <c r="AA513" i="1"/>
  <c r="AB513" i="1" s="1"/>
  <c r="AA665" i="1"/>
  <c r="AB665" i="1" s="1"/>
  <c r="AA1503" i="1"/>
  <c r="AB1503" i="1" s="1"/>
  <c r="AA561" i="1"/>
  <c r="AB561" i="1" s="1"/>
  <c r="AA2301" i="1"/>
  <c r="AB2301" i="1" s="1"/>
  <c r="AA1091" i="1"/>
  <c r="AB1091" i="1" s="1"/>
  <c r="AA1092" i="1"/>
  <c r="AB1092" i="1" s="1"/>
  <c r="AA1820" i="1"/>
  <c r="AB1820" i="1" s="1"/>
  <c r="AA1245" i="1"/>
  <c r="AB1245" i="1" s="1"/>
  <c r="AA2381" i="1"/>
  <c r="AB2381" i="1" s="1"/>
  <c r="AA562" i="1"/>
  <c r="AB562" i="1" s="1"/>
  <c r="AA1821" i="1"/>
  <c r="AB1821" i="1" s="1"/>
  <c r="AA1822" i="1"/>
  <c r="AB1822" i="1" s="1"/>
  <c r="AA846" i="1"/>
  <c r="AB846" i="1" s="1"/>
  <c r="AA847" i="1"/>
  <c r="AB847" i="1" s="1"/>
  <c r="AA1093" i="1"/>
  <c r="AB1093" i="1" s="1"/>
  <c r="AA2600" i="1"/>
  <c r="AB2600" i="1" s="1"/>
  <c r="AA2149" i="1"/>
  <c r="AB2149" i="1" s="1"/>
  <c r="AA2382" i="1"/>
  <c r="AB2382" i="1" s="1"/>
  <c r="AA564" i="1"/>
  <c r="AB564" i="1" s="1"/>
  <c r="AA563" i="1"/>
  <c r="AB563" i="1" s="1"/>
  <c r="AA1033" i="1"/>
  <c r="AB1033" i="1" s="1"/>
  <c r="AA225" i="1"/>
  <c r="AB225" i="1" s="1"/>
  <c r="AA48" i="1"/>
  <c r="AB48" i="1" s="1"/>
  <c r="AA1094" i="1"/>
  <c r="AB1094" i="1" s="1"/>
  <c r="AA1942" i="1"/>
  <c r="AB1942" i="1" s="1"/>
  <c r="AA1617" i="1"/>
  <c r="AB1617" i="1" s="1"/>
  <c r="AA301" i="1"/>
  <c r="AB301" i="1" s="1"/>
  <c r="AA1716" i="1"/>
  <c r="AB1716" i="1" s="1"/>
  <c r="AA1372" i="1"/>
  <c r="AB1372" i="1" s="1"/>
  <c r="AA1717" i="1"/>
  <c r="AB1717" i="1" s="1"/>
  <c r="AA2601" i="1"/>
  <c r="AB2601" i="1" s="1"/>
  <c r="AA1943" i="1"/>
  <c r="AB1943" i="1" s="1"/>
  <c r="AA1442" i="1"/>
  <c r="AB1442" i="1" s="1"/>
  <c r="AA1095" i="1"/>
  <c r="AB1095" i="1" s="1"/>
  <c r="AA1181" i="1"/>
  <c r="AB1181" i="1" s="1"/>
  <c r="AA2544" i="1"/>
  <c r="AB2544" i="1" s="1"/>
  <c r="AA848" i="1"/>
  <c r="AB848" i="1" s="1"/>
  <c r="AA2150" i="1"/>
  <c r="AB2150" i="1" s="1"/>
  <c r="AA1823" i="1"/>
  <c r="AB1823" i="1" s="1"/>
  <c r="AA763" i="1"/>
  <c r="AB763" i="1" s="1"/>
  <c r="AA1824" i="1"/>
  <c r="AB1824" i="1" s="1"/>
  <c r="AA1504" i="1"/>
  <c r="AB1504" i="1" s="1"/>
  <c r="AA375" i="1"/>
  <c r="AB375" i="1" s="1"/>
  <c r="AA2302" i="1"/>
  <c r="AB2302" i="1" s="1"/>
  <c r="AA1618" i="1"/>
  <c r="AB1618" i="1" s="1"/>
  <c r="AA849" i="1"/>
  <c r="AB849" i="1" s="1"/>
  <c r="AA145" i="1"/>
  <c r="AB145" i="1" s="1"/>
  <c r="AA850" i="1"/>
  <c r="AB850" i="1" s="1"/>
  <c r="AA146" i="1"/>
  <c r="AB146" i="1" s="1"/>
  <c r="AA1238" i="1"/>
  <c r="AB1238" i="1" s="1"/>
  <c r="AA2151" i="1"/>
  <c r="AB2151" i="1" s="1"/>
  <c r="AA458" i="1"/>
  <c r="AB458" i="1" s="1"/>
  <c r="AA1443" i="1"/>
  <c r="AB1443" i="1" s="1"/>
  <c r="AA2602" i="1"/>
  <c r="AB2602" i="1" s="1"/>
  <c r="AA915" i="1"/>
  <c r="AB915" i="1" s="1"/>
  <c r="AA226" i="1"/>
  <c r="AB226" i="1" s="1"/>
  <c r="AA2383" i="1"/>
  <c r="AB2383" i="1" s="1"/>
  <c r="AA851" i="1"/>
  <c r="AB851" i="1" s="1"/>
  <c r="AA2303" i="1"/>
  <c r="AB2303" i="1" s="1"/>
  <c r="AA2384" i="1"/>
  <c r="AB2384" i="1" s="1"/>
  <c r="AA2603" i="1"/>
  <c r="AB2603" i="1" s="1"/>
  <c r="AA1324" i="1"/>
  <c r="AB1324" i="1" s="1"/>
  <c r="AA1505" i="1"/>
  <c r="AB1505" i="1" s="1"/>
  <c r="AA2304" i="1"/>
  <c r="AB2304" i="1" s="1"/>
  <c r="AA1647" i="1"/>
  <c r="AB1647" i="1" s="1"/>
  <c r="AA483" i="1"/>
  <c r="AB483" i="1" s="1"/>
  <c r="AA521" i="1"/>
  <c r="AB521" i="1" s="1"/>
  <c r="AA1818" i="1"/>
  <c r="AB1818" i="1" s="1"/>
  <c r="AA565" i="1"/>
  <c r="AB565" i="1" s="1"/>
  <c r="AA459" i="1"/>
  <c r="AB459" i="1" s="1"/>
  <c r="AA1246" i="1"/>
  <c r="AB1246" i="1" s="1"/>
  <c r="AA1373" i="1"/>
  <c r="AB1373" i="1" s="1"/>
  <c r="AA376" i="1"/>
  <c r="AB376" i="1" s="1"/>
  <c r="AA790" i="1"/>
  <c r="AB790" i="1" s="1"/>
  <c r="AA2685" i="1"/>
  <c r="AB2685" i="1" s="1"/>
  <c r="AA1182" i="1"/>
  <c r="AB1182" i="1" s="1"/>
  <c r="AA1374" i="1"/>
  <c r="AB1374" i="1" s="1"/>
  <c r="AA2152" i="1"/>
  <c r="AB2152" i="1" s="1"/>
  <c r="AA852" i="1"/>
  <c r="AB852" i="1" s="1"/>
  <c r="AA2686" i="1"/>
  <c r="AB2686" i="1" s="1"/>
  <c r="AA2604" i="1"/>
  <c r="AB2604" i="1" s="1"/>
  <c r="AA1718" i="1"/>
  <c r="AB1718" i="1" s="1"/>
  <c r="AA53" i="1"/>
  <c r="AB53" i="1" s="1"/>
  <c r="AA2385" i="1"/>
  <c r="AB2385" i="1" s="1"/>
  <c r="AA666" i="1"/>
  <c r="AB666" i="1" s="1"/>
  <c r="AA1719" i="1"/>
  <c r="AB1719" i="1" s="1"/>
  <c r="AA1096" i="1"/>
  <c r="AB1096" i="1" s="1"/>
  <c r="AA2249" i="1"/>
  <c r="AB2249" i="1" s="1"/>
  <c r="AA2654" i="1"/>
  <c r="AB2654" i="1" s="1"/>
  <c r="AA484" i="1"/>
  <c r="AB484" i="1" s="1"/>
  <c r="AA460" i="1"/>
  <c r="AB460" i="1" s="1"/>
  <c r="AA1153" i="1"/>
  <c r="AB1153" i="1" s="1"/>
  <c r="AA485" i="1"/>
  <c r="AB485" i="1" s="1"/>
  <c r="AA1825" i="1"/>
  <c r="AB1825" i="1" s="1"/>
  <c r="AA853" i="1"/>
  <c r="AB853" i="1" s="1"/>
  <c r="AA2386" i="1"/>
  <c r="AB2386" i="1" s="1"/>
  <c r="AA854" i="1"/>
  <c r="AB854" i="1" s="1"/>
  <c r="AA1619" i="1"/>
  <c r="AB1619" i="1" s="1"/>
  <c r="AA1620" i="1"/>
  <c r="AB1620" i="1" s="1"/>
  <c r="AA307" i="1"/>
  <c r="AB307" i="1" s="1"/>
  <c r="AA308" i="1"/>
  <c r="AB308" i="1" s="1"/>
  <c r="AA2154" i="1"/>
  <c r="AB2154" i="1" s="1"/>
  <c r="AA1034" i="1"/>
  <c r="AB1034" i="1" s="1"/>
  <c r="AA147" i="1"/>
  <c r="AB147" i="1" s="1"/>
  <c r="AA2605" i="1"/>
  <c r="AB2605" i="1" s="1"/>
  <c r="AA1097" i="1"/>
  <c r="AB1097" i="1" s="1"/>
  <c r="AA927" i="1"/>
  <c r="AB927" i="1" s="1"/>
  <c r="AA1720" i="1"/>
  <c r="AB1720" i="1" s="1"/>
  <c r="AA148" i="1"/>
  <c r="AB148" i="1" s="1"/>
  <c r="AA2029" i="1"/>
  <c r="AB2029" i="1" s="1"/>
  <c r="AA1098" i="1"/>
  <c r="AB1098" i="1" s="1"/>
  <c r="AA855" i="1"/>
  <c r="AB855" i="1" s="1"/>
  <c r="AA2655" i="1"/>
  <c r="AB2655" i="1" s="1"/>
  <c r="AA2656" i="1"/>
  <c r="AB2656" i="1" s="1"/>
  <c r="AA1578" i="1"/>
  <c r="AB1578" i="1" s="1"/>
  <c r="AA2387" i="1"/>
  <c r="AB2387" i="1" s="1"/>
  <c r="AA566" i="1"/>
  <c r="AB566" i="1" s="1"/>
  <c r="AA1035" i="1"/>
  <c r="AB1035" i="1" s="1"/>
  <c r="AA2687" i="1"/>
  <c r="AB2687" i="1" s="1"/>
  <c r="AA1247" i="1"/>
  <c r="AB1247" i="1" s="1"/>
  <c r="AA1099" i="1"/>
  <c r="AB1099" i="1" s="1"/>
  <c r="AA2305" i="1"/>
  <c r="AB2305" i="1" s="1"/>
  <c r="AA2155" i="1"/>
  <c r="AB2155" i="1" s="1"/>
  <c r="AA377" i="1"/>
  <c r="AB377" i="1" s="1"/>
  <c r="AA2074" i="1"/>
  <c r="AB2074" i="1" s="1"/>
  <c r="AA514" i="1"/>
  <c r="AB514" i="1" s="1"/>
  <c r="AA667" i="1"/>
  <c r="AB667" i="1" s="1"/>
  <c r="AA856" i="1"/>
  <c r="AB856" i="1" s="1"/>
  <c r="AA505" i="1"/>
  <c r="AB505" i="1" s="1"/>
  <c r="AA1944" i="1"/>
  <c r="AB1944" i="1" s="1"/>
  <c r="AA857" i="1"/>
  <c r="AB857" i="1" s="1"/>
  <c r="AA1945" i="1"/>
  <c r="AB1945" i="1" s="1"/>
  <c r="AA668" i="1"/>
  <c r="AB668" i="1" s="1"/>
  <c r="AA1946" i="1"/>
  <c r="AB1946" i="1" s="1"/>
  <c r="AA1506" i="1"/>
  <c r="AB1506" i="1" s="1"/>
  <c r="AA1826" i="1"/>
  <c r="AB1826" i="1" s="1"/>
  <c r="AA1248" i="1"/>
  <c r="AB1248" i="1" s="1"/>
  <c r="AA1507" i="1"/>
  <c r="AB1507" i="1" s="1"/>
  <c r="AA567" i="1"/>
  <c r="AB567" i="1" s="1"/>
  <c r="AA1249" i="1"/>
  <c r="AB1249" i="1" s="1"/>
  <c r="AA952" i="1"/>
  <c r="AB952" i="1" s="1"/>
  <c r="AA858" i="1"/>
  <c r="AB858" i="1" s="1"/>
  <c r="AA1664" i="1"/>
  <c r="AB1664" i="1" s="1"/>
  <c r="AA568" i="1"/>
  <c r="AB568" i="1" s="1"/>
  <c r="AA522" i="1"/>
  <c r="AB522" i="1" s="1"/>
  <c r="AA2156" i="1"/>
  <c r="AB2156" i="1" s="1"/>
  <c r="AA2606" i="1"/>
  <c r="AB2606" i="1" s="1"/>
  <c r="AA379" i="1"/>
  <c r="AB379" i="1" s="1"/>
  <c r="AA2306" i="1"/>
  <c r="AB2306" i="1" s="1"/>
  <c r="AA378" i="1"/>
  <c r="AB378" i="1" s="1"/>
  <c r="AA2250" i="1"/>
  <c r="AB2250" i="1" s="1"/>
  <c r="AA1621" i="1"/>
  <c r="AB1621" i="1" s="1"/>
  <c r="AA1100" i="1"/>
  <c r="AB1100" i="1" s="1"/>
  <c r="AA380" i="1"/>
  <c r="AB380" i="1" s="1"/>
  <c r="AA49" i="1"/>
  <c r="AB49" i="1" s="1"/>
  <c r="AA1250" i="1"/>
  <c r="AB1250" i="1" s="1"/>
  <c r="AA2030" i="1"/>
  <c r="AB2030" i="1" s="1"/>
  <c r="AA1101" i="1"/>
  <c r="AB1101" i="1" s="1"/>
  <c r="AA1036" i="1"/>
  <c r="AB1036" i="1" s="1"/>
  <c r="AA1508" i="1"/>
  <c r="AB1508" i="1" s="1"/>
  <c r="AA2157" i="1"/>
  <c r="AB2157" i="1" s="1"/>
  <c r="AA2607" i="1"/>
  <c r="AB2607" i="1" s="1"/>
  <c r="AA1375" i="1"/>
  <c r="AB1375" i="1" s="1"/>
  <c r="AA2388" i="1"/>
  <c r="AB2388" i="1" s="1"/>
  <c r="AA2545" i="1"/>
  <c r="AB2545" i="1" s="1"/>
  <c r="AA149" i="1"/>
  <c r="AB149" i="1" s="1"/>
  <c r="AA223" i="1"/>
  <c r="AB223" i="1" s="1"/>
  <c r="AA2153" i="1"/>
  <c r="AB2153" i="1" s="1"/>
  <c r="AA461" i="1"/>
  <c r="AB461" i="1" s="1"/>
  <c r="AA2031" i="1"/>
  <c r="AB2031" i="1" s="1"/>
  <c r="AA1052" i="1"/>
  <c r="AB1052" i="1" s="1"/>
  <c r="AA569" i="1"/>
  <c r="AB569" i="1" s="1"/>
  <c r="AA859" i="1"/>
  <c r="AB859" i="1" s="1"/>
  <c r="AA2032" i="1"/>
  <c r="AB2032" i="1" s="1"/>
  <c r="AA1102" i="1"/>
  <c r="AB1102" i="1" s="1"/>
  <c r="AA1721" i="1"/>
  <c r="AB1721" i="1" s="1"/>
  <c r="AA1722" i="1"/>
  <c r="AB1722" i="1" s="1"/>
  <c r="AA860" i="1"/>
  <c r="AB860" i="1" s="1"/>
  <c r="AA2158" i="1"/>
  <c r="AB2158" i="1" s="1"/>
  <c r="AA2251" i="1"/>
  <c r="AB2251" i="1" s="1"/>
  <c r="AA381" i="1"/>
  <c r="AB381" i="1" s="1"/>
  <c r="AA309" i="1"/>
  <c r="AB309" i="1" s="1"/>
  <c r="AA1103" i="1"/>
  <c r="AB1103" i="1" s="1"/>
  <c r="AA227" i="1"/>
  <c r="AB227" i="1" s="1"/>
  <c r="AA150" i="1"/>
  <c r="AB150" i="1" s="1"/>
  <c r="AA1724" i="1"/>
  <c r="AB1724" i="1" s="1"/>
  <c r="AA1723" i="1"/>
  <c r="AB1723" i="1" s="1"/>
  <c r="AA2098" i="1"/>
  <c r="AB2098" i="1" s="1"/>
  <c r="AA669" i="1"/>
  <c r="AB669" i="1" s="1"/>
  <c r="AA1677" i="1"/>
  <c r="AB1677" i="1" s="1"/>
  <c r="AA1827" i="1"/>
  <c r="AB1827" i="1" s="1"/>
  <c r="AA437" i="1"/>
  <c r="AB437" i="1" s="1"/>
  <c r="AA1866" i="1"/>
  <c r="AB1866" i="1" s="1"/>
  <c r="AA1037" i="1"/>
  <c r="AB1037" i="1" s="1"/>
  <c r="AA2608" i="1"/>
  <c r="AB2608" i="1" s="1"/>
  <c r="AA1376" i="1"/>
  <c r="AB1376" i="1" s="1"/>
  <c r="AA2389" i="1"/>
  <c r="AB2389" i="1" s="1"/>
  <c r="AA953" i="1"/>
  <c r="AB953" i="1" s="1"/>
  <c r="AA2390" i="1"/>
  <c r="AB2390" i="1" s="1"/>
  <c r="AA1104" i="1"/>
  <c r="AB1104" i="1" s="1"/>
  <c r="AA228" i="1"/>
  <c r="AB228" i="1" s="1"/>
  <c r="AA1377" i="1"/>
  <c r="AB1377" i="1" s="1"/>
  <c r="AA2159" i="1"/>
  <c r="AB2159" i="1" s="1"/>
  <c r="AA1378" i="1"/>
  <c r="AB1378" i="1" s="1"/>
  <c r="AA1105" i="1"/>
  <c r="AB1105" i="1" s="1"/>
  <c r="AA861" i="1"/>
  <c r="AB861" i="1" s="1"/>
  <c r="AA862" i="1"/>
  <c r="AB862" i="1" s="1"/>
  <c r="AA2160" i="1"/>
  <c r="AB2160" i="1" s="1"/>
  <c r="AA2546" i="1"/>
  <c r="AB2546" i="1" s="1"/>
  <c r="AA1665" i="1"/>
  <c r="AB1665" i="1" s="1"/>
  <c r="AA2033" i="1"/>
  <c r="AB2033" i="1" s="1"/>
  <c r="AA1192" i="1"/>
  <c r="AB1192" i="1" s="1"/>
  <c r="AA50" i="1"/>
  <c r="AB50" i="1" s="1"/>
  <c r="AA2609" i="1"/>
  <c r="AB2609" i="1" s="1"/>
  <c r="AA2610" i="1"/>
  <c r="AB2610" i="1" s="1"/>
  <c r="AA2252" i="1"/>
  <c r="AB2252" i="1" s="1"/>
  <c r="AA2034" i="1"/>
  <c r="AB2034" i="1" s="1"/>
  <c r="AA1568" i="1"/>
  <c r="AB1568" i="1" s="1"/>
  <c r="AA1000" i="1"/>
  <c r="AB1000" i="1" s="1"/>
  <c r="AA901" i="1"/>
  <c r="AB901" i="1" s="1"/>
  <c r="AA1379" i="1"/>
  <c r="AB1379" i="1" s="1"/>
  <c r="AA731" i="1"/>
  <c r="AB731" i="1" s="1"/>
  <c r="AA2307" i="1"/>
  <c r="AB2307" i="1" s="1"/>
  <c r="AA2035" i="1"/>
  <c r="AB2035" i="1" s="1"/>
  <c r="AA969" i="1"/>
  <c r="AB969" i="1" s="1"/>
  <c r="AA2393" i="1"/>
  <c r="AB2393" i="1" s="1"/>
  <c r="AA2161" i="1"/>
  <c r="AB2161" i="1" s="1"/>
  <c r="AA2392" i="1"/>
  <c r="AB2392" i="1" s="1"/>
  <c r="AA2391" i="1"/>
  <c r="AB2391" i="1" s="1"/>
  <c r="AA2547" i="1"/>
  <c r="AB2547" i="1" s="1"/>
  <c r="AA2162" i="1"/>
  <c r="AB2162" i="1" s="1"/>
  <c r="AA570" i="1"/>
  <c r="AB570" i="1" s="1"/>
  <c r="AA2394" i="1"/>
  <c r="AB2394" i="1" s="1"/>
  <c r="AA764" i="1"/>
  <c r="AB764" i="1" s="1"/>
  <c r="AA1251" i="1"/>
  <c r="AB1251" i="1" s="1"/>
  <c r="AA1380" i="1"/>
  <c r="AB1380" i="1" s="1"/>
  <c r="AA1678" i="1"/>
  <c r="AB1678" i="1" s="1"/>
  <c r="AA1381" i="1"/>
  <c r="AB1381" i="1" s="1"/>
  <c r="AA1564" i="1"/>
  <c r="AB1564" i="1" s="1"/>
  <c r="AA2308" i="1"/>
  <c r="AB2308" i="1" s="1"/>
  <c r="AA1725" i="1"/>
  <c r="AB1725" i="1" s="1"/>
  <c r="AA2253" i="1"/>
  <c r="AB2253" i="1" s="1"/>
  <c r="AA486" i="1"/>
  <c r="AB486" i="1" s="1"/>
  <c r="AA2163" i="1"/>
  <c r="AB2163" i="1" s="1"/>
  <c r="AA2395" i="1"/>
  <c r="AB2395" i="1" s="1"/>
  <c r="AA1106" i="1"/>
  <c r="AB1106" i="1" s="1"/>
  <c r="AA1726" i="1"/>
  <c r="AB1726" i="1" s="1"/>
  <c r="AA928" i="1"/>
  <c r="AB928" i="1" s="1"/>
  <c r="AA229" i="1"/>
  <c r="AB229" i="1" s="1"/>
  <c r="AA1509" i="1"/>
  <c r="AB1509" i="1" s="1"/>
  <c r="AA1252" i="1"/>
  <c r="AB1252" i="1" s="1"/>
  <c r="AA2254" i="1"/>
  <c r="AB2254" i="1" s="1"/>
  <c r="AA2164" i="1"/>
  <c r="AB2164" i="1" s="1"/>
  <c r="AA863" i="1"/>
  <c r="AB863" i="1" s="1"/>
  <c r="AA1828" i="1"/>
  <c r="AB1828" i="1" s="1"/>
  <c r="AA1382" i="1"/>
  <c r="AB1382" i="1" s="1"/>
  <c r="AA2309" i="1"/>
  <c r="AB2309" i="1" s="1"/>
  <c r="AA864" i="1"/>
  <c r="AB864" i="1" s="1"/>
  <c r="AA2548" i="1"/>
  <c r="AB2548" i="1" s="1"/>
  <c r="AA1727" i="1"/>
  <c r="AB1727" i="1" s="1"/>
  <c r="AA1829" i="1"/>
  <c r="AB1829" i="1" s="1"/>
  <c r="AA18" i="1"/>
  <c r="AB18" i="1" s="1"/>
  <c r="AA865" i="1"/>
  <c r="AB865" i="1" s="1"/>
  <c r="AA1510" i="1"/>
  <c r="AB1510" i="1" s="1"/>
  <c r="AA1569" i="1"/>
  <c r="AB1569" i="1" s="1"/>
  <c r="AA310" i="1"/>
  <c r="AB310" i="1" s="1"/>
  <c r="AA382" i="1"/>
  <c r="AB382" i="1" s="1"/>
  <c r="AA2036" i="1"/>
  <c r="AB2036" i="1" s="1"/>
  <c r="AA1511" i="1"/>
  <c r="AB1511" i="1" s="1"/>
  <c r="AA2165" i="1"/>
  <c r="AB2165" i="1" s="1"/>
  <c r="AA732" i="1"/>
  <c r="AB732" i="1" s="1"/>
  <c r="AA1253" i="1"/>
  <c r="AB1253" i="1" s="1"/>
  <c r="AA1512" i="1"/>
  <c r="AB1512" i="1" s="1"/>
  <c r="AA383" i="1"/>
  <c r="AB383" i="1" s="1"/>
  <c r="AA51" i="1"/>
  <c r="AB51" i="1" s="1"/>
  <c r="AA2037" i="1"/>
  <c r="AB2037" i="1" s="1"/>
  <c r="AA954" i="1"/>
  <c r="AB954" i="1" s="1"/>
  <c r="AA2310" i="1"/>
  <c r="AB2310" i="1" s="1"/>
  <c r="AA24" i="1"/>
  <c r="AB24" i="1" s="1"/>
  <c r="AA1947" i="1"/>
  <c r="AB1947" i="1" s="1"/>
  <c r="AA1107" i="1"/>
  <c r="AB1107" i="1" s="1"/>
  <c r="AA151" i="1"/>
  <c r="AB151" i="1" s="1"/>
  <c r="AA1644" i="1"/>
  <c r="AB1644" i="1" s="1"/>
  <c r="AA670" i="1"/>
  <c r="AB670" i="1" s="1"/>
  <c r="AA866" i="1"/>
  <c r="AB866" i="1" s="1"/>
  <c r="AA1948" i="1"/>
  <c r="AB1948" i="1" s="1"/>
  <c r="AA487" i="1"/>
  <c r="AB487" i="1" s="1"/>
  <c r="AA1513" i="1"/>
  <c r="AB1513" i="1" s="1"/>
  <c r="AA1383" i="1"/>
  <c r="AB1383" i="1" s="1"/>
  <c r="AA311" i="1"/>
  <c r="AB311" i="1" s="1"/>
  <c r="AA671" i="1"/>
  <c r="AB671" i="1" s="1"/>
  <c r="AA2688" i="1"/>
  <c r="AB2688" i="1" s="1"/>
  <c r="AA1254" i="1"/>
  <c r="AB1254" i="1" s="1"/>
  <c r="AA2611" i="1"/>
  <c r="AB2611" i="1" s="1"/>
  <c r="AA2549" i="1"/>
  <c r="AB2549" i="1" s="1"/>
  <c r="AA1255" i="1"/>
  <c r="AB1255" i="1" s="1"/>
  <c r="AA1830" i="1"/>
  <c r="AB1830" i="1" s="1"/>
  <c r="AA1679" i="1"/>
  <c r="AB1679" i="1" s="1"/>
  <c r="AA2311" i="1"/>
  <c r="AB2311" i="1" s="1"/>
  <c r="AA672" i="1"/>
  <c r="AB672" i="1" s="1"/>
  <c r="AA488" i="1"/>
  <c r="AB488" i="1" s="1"/>
  <c r="AA1296" i="1"/>
  <c r="AB1296" i="1" s="1"/>
  <c r="AA673" i="1"/>
  <c r="AB673" i="1" s="1"/>
  <c r="AA2312" i="1"/>
  <c r="AB2312" i="1" s="1"/>
  <c r="AA1325" i="1"/>
  <c r="AB1325" i="1" s="1"/>
  <c r="AA1384" i="1"/>
  <c r="AB1384" i="1" s="1"/>
  <c r="AA674" i="1"/>
  <c r="AB674" i="1" s="1"/>
  <c r="AA1514" i="1"/>
  <c r="AB1514" i="1" s="1"/>
  <c r="AA462" i="1"/>
  <c r="AB462" i="1" s="1"/>
  <c r="AA152" i="1"/>
  <c r="AB152" i="1" s="1"/>
  <c r="AA1515" i="1"/>
  <c r="AB1515" i="1" s="1"/>
  <c r="AA784" i="1"/>
  <c r="AB784" i="1" s="1"/>
  <c r="AA2255" i="1"/>
  <c r="AB2255" i="1" s="1"/>
  <c r="AA1680" i="1"/>
  <c r="AB1680" i="1" s="1"/>
  <c r="AA1666" i="1"/>
  <c r="AB1666" i="1" s="1"/>
  <c r="AA2612" i="1"/>
  <c r="AB2612" i="1" s="1"/>
  <c r="AA2613" i="1"/>
  <c r="AB2613" i="1" s="1"/>
  <c r="AA571" i="1"/>
  <c r="AB571" i="1" s="1"/>
  <c r="AA867" i="1"/>
  <c r="AB867" i="1" s="1"/>
  <c r="AA231" i="1"/>
  <c r="AB231" i="1" s="1"/>
  <c r="AA1516" i="1"/>
  <c r="AB1516" i="1" s="1"/>
  <c r="AA2550" i="1"/>
  <c r="AB2550" i="1" s="1"/>
  <c r="AA153" i="1"/>
  <c r="AB153" i="1" s="1"/>
  <c r="AA463" i="1"/>
  <c r="AB463" i="1" s="1"/>
  <c r="AA675" i="1"/>
  <c r="AB675" i="1" s="1"/>
  <c r="AA1622" i="1"/>
  <c r="AB1622" i="1" s="1"/>
  <c r="AA1645" i="1"/>
  <c r="AB1645" i="1" s="1"/>
  <c r="AA1517" i="1"/>
  <c r="AB1517" i="1" s="1"/>
  <c r="AA2099" i="1"/>
  <c r="AB2099" i="1" s="1"/>
  <c r="AA2166" i="1"/>
  <c r="AB2166" i="1" s="1"/>
  <c r="AA771" i="1"/>
  <c r="AB771" i="1" s="1"/>
  <c r="AA935" i="1"/>
  <c r="AB935" i="1" s="1"/>
  <c r="AA868" i="1"/>
  <c r="AB868" i="1" s="1"/>
  <c r="AA1518" i="1"/>
  <c r="AB1518" i="1" s="1"/>
  <c r="AA2614" i="1"/>
  <c r="AB2614" i="1" s="1"/>
  <c r="AA2315" i="1"/>
  <c r="AB2315" i="1" s="1"/>
  <c r="AA2314" i="1"/>
  <c r="AB2314" i="1" s="1"/>
  <c r="AA2313" i="1"/>
  <c r="AB2313" i="1" s="1"/>
  <c r="AA677" i="1"/>
  <c r="AB677" i="1" s="1"/>
  <c r="AA154" i="1"/>
  <c r="AB154" i="1" s="1"/>
  <c r="AA1256" i="1"/>
  <c r="AB1256" i="1" s="1"/>
  <c r="AA676" i="1"/>
  <c r="AB676" i="1" s="1"/>
  <c r="AA572" i="1"/>
  <c r="AB572" i="1" s="1"/>
  <c r="AA573" i="1"/>
  <c r="AB573" i="1" s="1"/>
  <c r="AA733" i="1"/>
  <c r="AB733" i="1" s="1"/>
  <c r="AA312" i="1"/>
  <c r="AB312" i="1" s="1"/>
  <c r="AA869" i="1"/>
  <c r="AB869" i="1" s="1"/>
  <c r="AA2068" i="1"/>
  <c r="AB2068" i="1" s="1"/>
  <c r="AA1326" i="1"/>
  <c r="AB1326" i="1" s="1"/>
  <c r="AA1728" i="1"/>
  <c r="AB1728" i="1" s="1"/>
  <c r="AA574" i="1"/>
  <c r="AB574" i="1" s="1"/>
  <c r="AA1385" i="1"/>
  <c r="AB1385" i="1" s="1"/>
  <c r="AA1519" i="1"/>
  <c r="AB1519" i="1" s="1"/>
  <c r="AA870" i="1"/>
  <c r="AB870" i="1" s="1"/>
  <c r="AA232" i="1"/>
  <c r="AB232" i="1" s="1"/>
  <c r="AA1327" i="1"/>
  <c r="AB1327" i="1" s="1"/>
  <c r="AA183" i="1"/>
  <c r="AB183" i="1" s="1"/>
  <c r="AA2444" i="1"/>
  <c r="AB2444" i="1" s="1"/>
  <c r="AA1949" i="1"/>
  <c r="AB1949" i="1" s="1"/>
  <c r="AA2167" i="1"/>
  <c r="AB2167" i="1" s="1"/>
  <c r="AA1328" i="1"/>
  <c r="AB1328" i="1" s="1"/>
  <c r="AA186" i="1"/>
  <c r="AB186" i="1" s="1"/>
  <c r="AA2551" i="1"/>
  <c r="AB2551" i="1" s="1"/>
  <c r="AA1257" i="1"/>
  <c r="AB1257" i="1" s="1"/>
  <c r="AA576" i="1"/>
  <c r="AB576" i="1" s="1"/>
  <c r="AA1108" i="1"/>
  <c r="AB1108" i="1" s="1"/>
  <c r="AA575" i="1"/>
  <c r="AB575" i="1" s="1"/>
  <c r="AA2616" i="1"/>
  <c r="AB2616" i="1" s="1"/>
  <c r="AA2689" i="1"/>
  <c r="AB2689" i="1" s="1"/>
  <c r="AA734" i="1"/>
  <c r="AB734" i="1" s="1"/>
  <c r="AA2552" i="1"/>
  <c r="AB2552" i="1" s="1"/>
  <c r="AA2615" i="1"/>
  <c r="AB2615" i="1" s="1"/>
  <c r="AA1681" i="1"/>
  <c r="AB1681" i="1" s="1"/>
  <c r="AA981" i="1"/>
  <c r="AB981" i="1" s="1"/>
  <c r="AA384" i="1"/>
  <c r="AB384" i="1" s="1"/>
  <c r="AA464" i="1"/>
  <c r="AB464" i="1" s="1"/>
  <c r="AA2168" i="1"/>
  <c r="AB2168" i="1" s="1"/>
  <c r="AA2690" i="1"/>
  <c r="AB2690" i="1" s="1"/>
  <c r="AA2169" i="1"/>
  <c r="AB2169" i="1" s="1"/>
  <c r="AA1411" i="1"/>
  <c r="AB1411" i="1" s="1"/>
  <c r="AA2038" i="1"/>
  <c r="AB2038" i="1" s="1"/>
  <c r="AA1520" i="1"/>
  <c r="AB1520" i="1" s="1"/>
  <c r="AA155" i="1"/>
  <c r="AB155" i="1" s="1"/>
  <c r="AA156" i="1"/>
  <c r="AB156" i="1" s="1"/>
  <c r="AA157" i="1"/>
  <c r="AB157" i="1" s="1"/>
  <c r="AA2617" i="1"/>
  <c r="AB2617" i="1" s="1"/>
  <c r="AA385" i="1"/>
  <c r="AB385" i="1" s="1"/>
  <c r="AA1415" i="1"/>
  <c r="AB1415" i="1" s="1"/>
  <c r="AA872" i="1"/>
  <c r="AB872" i="1" s="1"/>
  <c r="AA2316" i="1"/>
  <c r="AB2316" i="1" s="1"/>
  <c r="AA52" i="1"/>
  <c r="AB52" i="1" s="1"/>
  <c r="AA1445" i="1"/>
  <c r="AB1445" i="1" s="1"/>
  <c r="AA240" i="1"/>
  <c r="AB240" i="1" s="1"/>
  <c r="AA1522" i="1"/>
  <c r="AB1522" i="1" s="1"/>
  <c r="AA2171" i="1"/>
  <c r="AB2171" i="1" s="1"/>
  <c r="AA1623" i="1"/>
  <c r="AB1623" i="1" s="1"/>
  <c r="AA900" i="1"/>
  <c r="AB900" i="1" s="1"/>
  <c r="AA578" i="1"/>
  <c r="AB578" i="1" s="1"/>
  <c r="AA1109" i="1"/>
  <c r="AB1109" i="1" s="1"/>
  <c r="AA2039" i="1"/>
  <c r="AB2039" i="1" s="1"/>
  <c r="AA1729" i="1"/>
  <c r="AB1729" i="1" s="1"/>
  <c r="AA871" i="1"/>
  <c r="AB871" i="1" s="1"/>
  <c r="AA2170" i="1"/>
  <c r="AB2170" i="1" s="1"/>
  <c r="AA1444" i="1"/>
  <c r="AB1444" i="1" s="1"/>
  <c r="AA523" i="1"/>
  <c r="AB523" i="1" s="1"/>
  <c r="AA2657" i="1"/>
  <c r="AB2657" i="1" s="1"/>
  <c r="AA1521" i="1"/>
  <c r="AB1521" i="1" s="1"/>
  <c r="AA2396" i="1"/>
  <c r="AB2396" i="1" s="1"/>
  <c r="AA1682" i="1"/>
  <c r="AB1682" i="1" s="1"/>
  <c r="AA506" i="1"/>
  <c r="AB506" i="1" s="1"/>
  <c r="AA577" i="1"/>
  <c r="AB577" i="1" s="1"/>
  <c r="AA465" i="1"/>
  <c r="AB465" i="1" s="1"/>
  <c r="AA1624" i="1"/>
  <c r="AB1624" i="1" s="1"/>
  <c r="AA579" i="1"/>
  <c r="AB579" i="1" s="1"/>
  <c r="AA1407" i="1"/>
  <c r="AB1407" i="1" s="1"/>
  <c r="AA1683" i="1"/>
  <c r="AB1683" i="1" s="1"/>
  <c r="AA965" i="1"/>
  <c r="AB965" i="1" s="1"/>
  <c r="AA2172" i="1"/>
  <c r="AB2172" i="1" s="1"/>
  <c r="AA1110" i="1"/>
  <c r="AB1110" i="1" s="1"/>
  <c r="AA1386" i="1"/>
  <c r="AB1386" i="1" s="1"/>
  <c r="AA386" i="1"/>
  <c r="AB386" i="1" s="1"/>
  <c r="AA2256" i="1"/>
  <c r="AB2256" i="1" s="1"/>
  <c r="AA2173" i="1"/>
  <c r="AB2173" i="1" s="1"/>
  <c r="AA1258" i="1"/>
  <c r="AB1258" i="1" s="1"/>
  <c r="AA233" i="1"/>
  <c r="AB233" i="1" s="1"/>
  <c r="AA234" i="1"/>
  <c r="AB234" i="1" s="1"/>
  <c r="AA507" i="1"/>
  <c r="AB507" i="1" s="1"/>
  <c r="AA433" i="1"/>
  <c r="AB433" i="1" s="1"/>
  <c r="AA873" i="1"/>
  <c r="AB873" i="1" s="1"/>
  <c r="AA678" i="1"/>
  <c r="AB678" i="1" s="1"/>
  <c r="AA902" i="1"/>
  <c r="AB902" i="1" s="1"/>
  <c r="AA1625" i="1"/>
  <c r="AB1625" i="1" s="1"/>
  <c r="AA874" i="1"/>
  <c r="AB874" i="1" s="1"/>
  <c r="AA1768" i="1"/>
  <c r="AB1768" i="1" s="1"/>
  <c r="AA489" i="1"/>
  <c r="AB489" i="1" s="1"/>
  <c r="AA679" i="1"/>
  <c r="AB679" i="1" s="1"/>
  <c r="AA1163" i="1"/>
  <c r="AB1163" i="1" s="1"/>
  <c r="AA2397" i="1"/>
  <c r="AB2397" i="1" s="1"/>
  <c r="AA313" i="1"/>
  <c r="AB313" i="1" s="1"/>
  <c r="AA1684" i="1"/>
  <c r="AB1684" i="1" s="1"/>
  <c r="AA1387" i="1"/>
  <c r="AB1387" i="1" s="1"/>
  <c r="AA55" i="1"/>
  <c r="AB55" i="1" s="1"/>
  <c r="AA54" i="1"/>
  <c r="AB54" i="1" s="1"/>
  <c r="AA1730" i="1"/>
  <c r="AB1730" i="1" s="1"/>
  <c r="AA955" i="1"/>
  <c r="AB955" i="1" s="1"/>
  <c r="AA2618" i="1"/>
  <c r="AB2618" i="1" s="1"/>
  <c r="AA1002" i="1"/>
  <c r="AB1002" i="1" s="1"/>
  <c r="AA1001" i="1"/>
  <c r="AB1001" i="1" s="1"/>
  <c r="AA314" i="1"/>
  <c r="AB314" i="1" s="1"/>
  <c r="AA1388" i="1"/>
  <c r="AB1388" i="1" s="1"/>
  <c r="AA1523" i="1"/>
  <c r="AB1523" i="1" s="1"/>
  <c r="AA1038" i="1"/>
  <c r="AB1038" i="1" s="1"/>
  <c r="AA2619" i="1"/>
  <c r="AB2619" i="1" s="1"/>
  <c r="AA1641" i="1"/>
  <c r="AB1641" i="1" s="1"/>
  <c r="AA466" i="1"/>
  <c r="AB466" i="1" s="1"/>
  <c r="AA2174" i="1"/>
  <c r="AB2174" i="1" s="1"/>
  <c r="AA2620" i="1"/>
  <c r="AB2620" i="1" s="1"/>
  <c r="AA387" i="1"/>
  <c r="AB387" i="1" s="1"/>
  <c r="AA2691" i="1"/>
  <c r="AB2691" i="1" s="1"/>
  <c r="AA235" i="1"/>
  <c r="AB235" i="1" s="1"/>
  <c r="AA1950" i="1"/>
  <c r="AB1950" i="1" s="1"/>
  <c r="AA236" i="1"/>
  <c r="AB236" i="1" s="1"/>
  <c r="AA1111" i="1"/>
  <c r="AB1111" i="1" s="1"/>
  <c r="AA680" i="1"/>
  <c r="AB680" i="1" s="1"/>
  <c r="AA1259" i="1"/>
  <c r="AB1259" i="1" s="1"/>
  <c r="AA2621" i="1"/>
  <c r="AB2621" i="1" s="1"/>
  <c r="AA158" i="1"/>
  <c r="AB158" i="1" s="1"/>
  <c r="AA1626" i="1"/>
  <c r="AB1626" i="1" s="1"/>
  <c r="AA1951" i="1"/>
  <c r="AB1951" i="1" s="1"/>
  <c r="AA315" i="1"/>
  <c r="AB315" i="1" s="1"/>
  <c r="AA1524" i="1"/>
  <c r="AB1524" i="1" s="1"/>
  <c r="AA875" i="1"/>
  <c r="AB875" i="1" s="1"/>
  <c r="AA1112" i="1"/>
  <c r="AB1112" i="1" s="1"/>
  <c r="AA1003" i="1"/>
  <c r="AB1003" i="1" s="1"/>
  <c r="AA508" i="1"/>
  <c r="AB508" i="1" s="1"/>
  <c r="AA735" i="1"/>
  <c r="AB735" i="1" s="1"/>
  <c r="AA1183" i="1"/>
  <c r="AB1183" i="1" s="1"/>
  <c r="AA56" i="1"/>
  <c r="AB56" i="1" s="1"/>
  <c r="AA1113" i="1"/>
  <c r="AB1113" i="1" s="1"/>
  <c r="AA2257" i="1"/>
  <c r="AB2257" i="1" s="1"/>
  <c r="AA1329" i="1"/>
  <c r="AB1329" i="1" s="1"/>
  <c r="AA738" i="1"/>
  <c r="AB738" i="1" s="1"/>
  <c r="AA737" i="1"/>
  <c r="AB737" i="1" s="1"/>
  <c r="AA736" i="1"/>
  <c r="AB736" i="1" s="1"/>
  <c r="AA2175" i="1"/>
  <c r="AB2175" i="1" s="1"/>
  <c r="AA1525" i="1"/>
  <c r="AB1525" i="1" s="1"/>
  <c r="AA1260" i="1"/>
  <c r="AB1260" i="1" s="1"/>
  <c r="AA1731" i="1"/>
  <c r="AB1731" i="1" s="1"/>
  <c r="AA1330" i="1"/>
  <c r="AB1330" i="1" s="1"/>
  <c r="AA1526" i="1"/>
  <c r="AB1526" i="1" s="1"/>
  <c r="AA2176" i="1"/>
  <c r="AB2176" i="1" s="1"/>
  <c r="AA2553" i="1"/>
  <c r="AB2553" i="1" s="1"/>
  <c r="AA1732" i="1"/>
  <c r="AB1732" i="1" s="1"/>
  <c r="AA2177" i="1"/>
  <c r="AB2177" i="1" s="1"/>
  <c r="AA1004" i="1"/>
  <c r="AB1004" i="1" s="1"/>
  <c r="AA184" i="1"/>
  <c r="AB184" i="1" s="1"/>
  <c r="AA2258" i="1"/>
  <c r="AB2258" i="1" s="1"/>
  <c r="AA1039" i="1"/>
  <c r="AB1039" i="1" s="1"/>
  <c r="AA2178" i="1"/>
  <c r="AB2178" i="1" s="1"/>
  <c r="AA388" i="1"/>
  <c r="AB388" i="1" s="1"/>
  <c r="AA36" i="1"/>
  <c r="AB36" i="1" s="1"/>
  <c r="AA2179" i="1"/>
  <c r="AB2179" i="1" s="1"/>
  <c r="AA2622" i="1"/>
  <c r="AB2622" i="1" s="1"/>
  <c r="AA237" i="1"/>
  <c r="AB237" i="1" s="1"/>
  <c r="AA2219" i="1"/>
  <c r="AB2219" i="1" s="1"/>
  <c r="AA791" i="1"/>
  <c r="AB791" i="1" s="1"/>
  <c r="AA1952" i="1"/>
  <c r="AB1952" i="1" s="1"/>
  <c r="AA1005" i="1"/>
  <c r="AB1005" i="1" s="1"/>
  <c r="AA467" i="1"/>
  <c r="AB467" i="1" s="1"/>
  <c r="AA2658" i="1"/>
  <c r="AB2658" i="1" s="1"/>
  <c r="AA1831" i="1"/>
  <c r="AB1831" i="1" s="1"/>
  <c r="AA2445" i="1"/>
  <c r="AB2445" i="1" s="1"/>
  <c r="AA897" i="1"/>
  <c r="AB897" i="1" s="1"/>
  <c r="AA1527" i="1"/>
  <c r="AB1527" i="1" s="1"/>
  <c r="AA1114" i="1"/>
  <c r="AB1114" i="1" s="1"/>
  <c r="AA159" i="1"/>
  <c r="AB159" i="1" s="1"/>
  <c r="AA238" i="1"/>
  <c r="AB238" i="1" s="1"/>
  <c r="AA2180" i="1"/>
  <c r="AB2180" i="1" s="1"/>
  <c r="AA2181" i="1"/>
  <c r="AB2181" i="1" s="1"/>
  <c r="AA704" i="1"/>
  <c r="AB704" i="1" s="1"/>
  <c r="AA389" i="1"/>
  <c r="AB389" i="1" s="1"/>
  <c r="AA2182" i="1"/>
  <c r="AB2182" i="1" s="1"/>
  <c r="AA2259" i="1"/>
  <c r="AB2259" i="1" s="1"/>
  <c r="AA1331" i="1"/>
  <c r="AB1331" i="1" s="1"/>
  <c r="AA681" i="1"/>
  <c r="AB681" i="1" s="1"/>
  <c r="AA1867" i="1"/>
  <c r="AB1867" i="1" s="1"/>
  <c r="AA2260" i="1"/>
  <c r="AB2260" i="1" s="1"/>
  <c r="AA580" i="1"/>
  <c r="AB580" i="1" s="1"/>
  <c r="AA2554" i="1"/>
  <c r="AB2554" i="1" s="1"/>
  <c r="AA876" i="1"/>
  <c r="AB876" i="1" s="1"/>
  <c r="AA1528" i="1"/>
  <c r="AB1528" i="1" s="1"/>
  <c r="AA903" i="1"/>
  <c r="AB903" i="1" s="1"/>
  <c r="AA1115" i="1"/>
  <c r="AB1115" i="1" s="1"/>
  <c r="AA160" i="1"/>
  <c r="AB160" i="1" s="1"/>
  <c r="AA682" i="1"/>
  <c r="AB682" i="1" s="1"/>
  <c r="AA161" i="1"/>
  <c r="AB161" i="1" s="1"/>
  <c r="AA2317" i="1"/>
  <c r="AB2317" i="1" s="1"/>
  <c r="AA1583" i="1"/>
  <c r="AB1583" i="1" s="1"/>
  <c r="AA1763" i="1"/>
  <c r="AB1763" i="1" s="1"/>
  <c r="AA739" i="1"/>
  <c r="AB739" i="1" s="1"/>
  <c r="AA1953" i="1"/>
  <c r="AB1953" i="1" s="1"/>
  <c r="AA2076" i="1"/>
  <c r="AB2076" i="1" s="1"/>
  <c r="AA1116" i="1"/>
  <c r="AB1116" i="1" s="1"/>
  <c r="AA2555" i="1"/>
  <c r="AB2555" i="1" s="1"/>
  <c r="AA316" i="1"/>
  <c r="AB316" i="1" s="1"/>
  <c r="AA390" i="1"/>
  <c r="AB390" i="1" s="1"/>
  <c r="AA239" i="1"/>
  <c r="AB239" i="1" s="1"/>
  <c r="AA524" i="1"/>
  <c r="AB524" i="1" s="1"/>
  <c r="AA2183" i="1"/>
  <c r="AB2183" i="1" s="1"/>
  <c r="AA904" i="1"/>
  <c r="AB904" i="1" s="1"/>
  <c r="AA525" i="1"/>
  <c r="AB525" i="1" s="1"/>
  <c r="AA1147" i="1"/>
  <c r="AB1147" i="1" s="1"/>
  <c r="AA1529" i="1"/>
  <c r="AB1529" i="1" s="1"/>
  <c r="AA2398" i="1"/>
  <c r="AB2398" i="1" s="1"/>
  <c r="AA1832" i="1"/>
  <c r="AB1832" i="1" s="1"/>
  <c r="AA1040" i="1"/>
  <c r="AB1040" i="1" s="1"/>
  <c r="AA966" i="1"/>
  <c r="AB966" i="1" s="1"/>
  <c r="AA2399" i="1"/>
  <c r="AB2399" i="1" s="1"/>
  <c r="AA740" i="1"/>
  <c r="AB740" i="1" s="1"/>
  <c r="AA1261" i="1"/>
  <c r="AB1261" i="1" s="1"/>
  <c r="AA2040" i="1"/>
  <c r="AB2040" i="1" s="1"/>
  <c r="AA683" i="1"/>
  <c r="AB683" i="1" s="1"/>
  <c r="AA581" i="1"/>
  <c r="AB581" i="1" s="1"/>
  <c r="AA2400" i="1"/>
  <c r="AB2400" i="1" s="1"/>
  <c r="AA2556" i="1"/>
  <c r="AB2556" i="1" s="1"/>
  <c r="AA2184" i="1"/>
  <c r="AB2184" i="1" s="1"/>
  <c r="AA19" i="1"/>
  <c r="AB19" i="1" s="1"/>
  <c r="AA162" i="1"/>
  <c r="AB162" i="1" s="1"/>
  <c r="AA741" i="1"/>
  <c r="AB741" i="1" s="1"/>
  <c r="AA230" i="1"/>
  <c r="AB230" i="1" s="1"/>
  <c r="AA434" i="1"/>
  <c r="AB434" i="1" s="1"/>
  <c r="AA2401" i="1"/>
  <c r="AB2401" i="1" s="1"/>
  <c r="AA2075" i="1"/>
  <c r="AB2075" i="1" s="1"/>
  <c r="AA57" i="1"/>
  <c r="AB57" i="1" s="1"/>
  <c r="AA163" i="1"/>
  <c r="AB163" i="1" s="1"/>
  <c r="AA1262" i="1"/>
  <c r="AB1262" i="1" s="1"/>
  <c r="AA490" i="1"/>
  <c r="AB490" i="1" s="1"/>
  <c r="AA317" i="1"/>
  <c r="AB317" i="1" s="1"/>
  <c r="AA2692" i="1"/>
  <c r="AB2692" i="1" s="1"/>
  <c r="AA2402" i="1"/>
  <c r="AB2402" i="1" s="1"/>
  <c r="AA1053" i="1"/>
  <c r="AB1053" i="1" s="1"/>
  <c r="AA956" i="1"/>
  <c r="AB956" i="1" s="1"/>
  <c r="AA1117" i="1"/>
  <c r="AB1117" i="1" s="1"/>
  <c r="AA2447" i="1"/>
  <c r="AB2447" i="1" s="1"/>
  <c r="AA58" i="1"/>
  <c r="AB58" i="1" s="1"/>
  <c r="AA2403" i="1"/>
  <c r="AB2403" i="1" s="1"/>
  <c r="AA582" i="1"/>
  <c r="AB582" i="1" s="1"/>
  <c r="AA877" i="1"/>
  <c r="AB877" i="1" s="1"/>
  <c r="AA1006" i="1"/>
  <c r="AB1006" i="1" s="1"/>
  <c r="AA1389" i="1"/>
  <c r="AB1389" i="1" s="1"/>
  <c r="AA1667" i="1"/>
  <c r="AB1667" i="1" s="1"/>
  <c r="AA878" i="1"/>
  <c r="AB878" i="1" s="1"/>
  <c r="AA583" i="1"/>
  <c r="AB583" i="1" s="1"/>
  <c r="AA1530" i="1"/>
  <c r="AB1530" i="1" s="1"/>
  <c r="AA2623" i="1"/>
  <c r="AB2623" i="1" s="1"/>
  <c r="AA59" i="1"/>
  <c r="AB59" i="1" s="1"/>
  <c r="AA684" i="1"/>
  <c r="AB684" i="1" s="1"/>
  <c r="AA2" i="1"/>
  <c r="AB2" i="1" s="1"/>
  <c r="AA2624" i="1"/>
  <c r="AB2624" i="1" s="1"/>
  <c r="AA2626" i="1"/>
  <c r="AB2626" i="1" s="1"/>
  <c r="AA2625" i="1"/>
  <c r="AB2625" i="1" s="1"/>
  <c r="AA2319" i="1"/>
  <c r="AB2319" i="1" s="1"/>
  <c r="AA2318" i="1"/>
  <c r="AB2318" i="1" s="1"/>
  <c r="AA2185" i="1"/>
  <c r="AB2185" i="1" s="1"/>
  <c r="AA936" i="1"/>
  <c r="AB936" i="1" s="1"/>
  <c r="AA526" i="1"/>
  <c r="AB526" i="1" s="1"/>
  <c r="AA1833" i="1"/>
  <c r="AB1833" i="1" s="1"/>
  <c r="AA2261" i="1"/>
  <c r="AB2261" i="1" s="1"/>
  <c r="AA60" i="1"/>
  <c r="AB60" i="1" s="1"/>
  <c r="AA2320" i="1"/>
  <c r="AB2320" i="1" s="1"/>
  <c r="AA1981" i="1"/>
  <c r="AB1981" i="1" s="1"/>
  <c r="AA61" i="1"/>
  <c r="AB61" i="1" s="1"/>
  <c r="AA1332" i="1"/>
  <c r="AB1332" i="1" s="1"/>
  <c r="AA584" i="1"/>
  <c r="AB584" i="1" s="1"/>
  <c r="AA1042" i="1"/>
  <c r="AB1042" i="1" s="1"/>
  <c r="AA1773" i="1"/>
  <c r="AB1773" i="1" s="1"/>
  <c r="AA1263" i="1"/>
  <c r="AB1263" i="1" s="1"/>
  <c r="AA2042" i="1"/>
  <c r="AB2042" i="1" s="1"/>
  <c r="AA879" i="1"/>
  <c r="AB879" i="1" s="1"/>
  <c r="AA2262" i="1"/>
  <c r="AB2262" i="1" s="1"/>
  <c r="AA427" i="1"/>
  <c r="AB427" i="1" s="1"/>
  <c r="AA241" i="1"/>
  <c r="AB241" i="1" s="1"/>
  <c r="AA2404" i="1"/>
  <c r="AB2404" i="1" s="1"/>
  <c r="AA62" i="1"/>
  <c r="AB62" i="1" s="1"/>
  <c r="AA318" i="1"/>
  <c r="AB318" i="1" s="1"/>
  <c r="AA319" i="1"/>
  <c r="AB319" i="1" s="1"/>
  <c r="AA685" i="1"/>
  <c r="AB685" i="1" s="1"/>
  <c r="AA242" i="1"/>
  <c r="AB242" i="1" s="1"/>
  <c r="AA1627" i="1"/>
  <c r="AB1627" i="1" s="1"/>
  <c r="AA1733" i="1"/>
  <c r="AB1733" i="1" s="1"/>
  <c r="AA1531" i="1"/>
  <c r="AB1531" i="1" s="1"/>
  <c r="AA428" i="1"/>
  <c r="AB428" i="1" s="1"/>
  <c r="AA1579" i="1"/>
  <c r="AB1579" i="1" s="1"/>
  <c r="AA391" i="1"/>
  <c r="AB391" i="1" s="1"/>
  <c r="AA2407" i="1"/>
  <c r="AB2407" i="1" s="1"/>
  <c r="AA686" i="1"/>
  <c r="AB686" i="1" s="1"/>
  <c r="AA1390" i="1"/>
  <c r="AB1390" i="1" s="1"/>
  <c r="AA1264" i="1"/>
  <c r="AB1264" i="1" s="1"/>
  <c r="AA880" i="1"/>
  <c r="AB880" i="1" s="1"/>
  <c r="AA320" i="1"/>
  <c r="AB320" i="1" s="1"/>
  <c r="AA585" i="1"/>
  <c r="AB585" i="1" s="1"/>
  <c r="AA1668" i="1"/>
  <c r="AB1668" i="1" s="1"/>
  <c r="AA2627" i="1"/>
  <c r="AB2627" i="1" s="1"/>
  <c r="AA2405" i="1"/>
  <c r="AB2405" i="1" s="1"/>
  <c r="AA1151" i="1"/>
  <c r="AB1151" i="1" s="1"/>
  <c r="AA2406" i="1"/>
  <c r="AB2406" i="1" s="1"/>
  <c r="AA1446" i="1"/>
  <c r="AB1446" i="1" s="1"/>
  <c r="AA881" i="1"/>
  <c r="AB881" i="1" s="1"/>
  <c r="AA742" i="1"/>
  <c r="AB742" i="1" s="1"/>
  <c r="AA2408" i="1"/>
  <c r="AB2408" i="1" s="1"/>
  <c r="AA1118" i="1"/>
  <c r="AB1118" i="1" s="1"/>
  <c r="AA321" i="1"/>
  <c r="AB321" i="1" s="1"/>
  <c r="AA688" i="1"/>
  <c r="AB688" i="1" s="1"/>
  <c r="AA1834" i="1"/>
  <c r="AB1834" i="1" s="1"/>
  <c r="AA687" i="1"/>
  <c r="AB687" i="1" s="1"/>
  <c r="AA1333" i="1"/>
  <c r="AB1333" i="1" s="1"/>
  <c r="AA2187" i="1"/>
  <c r="AB2187" i="1" s="1"/>
  <c r="AA1184" i="1"/>
  <c r="AB1184" i="1" s="1"/>
  <c r="AA1532" i="1"/>
  <c r="AB1532" i="1" s="1"/>
  <c r="AA491" i="1"/>
  <c r="AB491" i="1" s="1"/>
  <c r="AA2628" i="1"/>
  <c r="AB2628" i="1" s="1"/>
  <c r="AA1835" i="1"/>
  <c r="AB1835" i="1" s="1"/>
  <c r="AA1265" i="1"/>
  <c r="AB1265" i="1" s="1"/>
  <c r="AA2321" i="1"/>
  <c r="AB2321" i="1" s="1"/>
  <c r="AA743" i="1"/>
  <c r="AB743" i="1" s="1"/>
  <c r="AA1334" i="1"/>
  <c r="AB1334" i="1" s="1"/>
  <c r="AA1007" i="1"/>
  <c r="AB1007" i="1" s="1"/>
  <c r="AA1769" i="1"/>
  <c r="AB1769" i="1" s="1"/>
  <c r="AA63" i="1"/>
  <c r="AB63" i="1" s="1"/>
  <c r="AA2409" i="1"/>
  <c r="AB2409" i="1" s="1"/>
  <c r="AA2188" i="1"/>
  <c r="AB2188" i="1" s="1"/>
  <c r="AA1335" i="1"/>
  <c r="AB1335" i="1" s="1"/>
  <c r="AA882" i="1"/>
  <c r="AB882" i="1" s="1"/>
  <c r="AA1148" i="1"/>
  <c r="AB1148" i="1" s="1"/>
  <c r="AA164" i="1"/>
  <c r="AB164" i="1" s="1"/>
  <c r="AA2557" i="1"/>
  <c r="AB2557" i="1" s="1"/>
  <c r="AA1165" i="1"/>
  <c r="AB1165" i="1" s="1"/>
  <c r="AA2410" i="1"/>
  <c r="AB2410" i="1" s="1"/>
  <c r="AA322" i="1"/>
  <c r="AB322" i="1" s="1"/>
  <c r="AA392" i="1"/>
  <c r="AB392" i="1" s="1"/>
  <c r="AA1533" i="1"/>
  <c r="AB1533" i="1" s="1"/>
  <c r="AA2629" i="1"/>
  <c r="AB2629" i="1" s="1"/>
  <c r="AA883" i="1"/>
  <c r="AB883" i="1" s="1"/>
  <c r="AA244" i="1"/>
  <c r="AB244" i="1" s="1"/>
  <c r="AA2322" i="1"/>
  <c r="AB2322" i="1" s="1"/>
  <c r="AA1571" i="1"/>
  <c r="AB1571" i="1" s="1"/>
  <c r="AA1043" i="1"/>
  <c r="AB1043" i="1" s="1"/>
  <c r="AA243" i="1"/>
  <c r="AB243" i="1" s="1"/>
  <c r="AA1266" i="1"/>
  <c r="AB1266" i="1" s="1"/>
  <c r="AA1119" i="1"/>
  <c r="AB1119" i="1" s="1"/>
  <c r="AA2693" i="1"/>
  <c r="AB2693" i="1" s="1"/>
  <c r="AA492" i="1"/>
  <c r="AB492" i="1" s="1"/>
  <c r="AA2043" i="1"/>
  <c r="AB2043" i="1" s="1"/>
  <c r="AA884" i="1"/>
  <c r="AB884" i="1" s="1"/>
  <c r="AA1534" i="1"/>
  <c r="AB1534" i="1" s="1"/>
  <c r="AA2411" i="1"/>
  <c r="AB2411" i="1" s="1"/>
  <c r="AA1837" i="1"/>
  <c r="AB1837" i="1" s="1"/>
  <c r="AA1836" i="1"/>
  <c r="AB1836" i="1" s="1"/>
  <c r="AA2097" i="1"/>
  <c r="AB2097" i="1" s="1"/>
  <c r="AA2412" i="1"/>
  <c r="AB2412" i="1" s="1"/>
  <c r="AA1669" i="1"/>
  <c r="AB1669" i="1" s="1"/>
  <c r="AA885" i="1"/>
  <c r="AB885" i="1" s="1"/>
  <c r="AA1120" i="1"/>
  <c r="AB1120" i="1" s="1"/>
  <c r="AA689" i="1"/>
  <c r="AB689" i="1" s="1"/>
  <c r="AA1536" i="1"/>
  <c r="AB1536" i="1" s="1"/>
  <c r="AA2413" i="1"/>
  <c r="AB2413" i="1" s="1"/>
  <c r="AA1954" i="1"/>
  <c r="AB1954" i="1" s="1"/>
  <c r="AA1447" i="1"/>
  <c r="AB1447" i="1" s="1"/>
  <c r="AA586" i="1"/>
  <c r="AB586" i="1" s="1"/>
  <c r="AA1628" i="1"/>
  <c r="AB1628" i="1" s="1"/>
  <c r="AA1535" i="1"/>
  <c r="AB1535" i="1" s="1"/>
  <c r="AA245" i="1"/>
  <c r="AB245" i="1" s="1"/>
  <c r="AA2044" i="1"/>
  <c r="AB2044" i="1" s="1"/>
  <c r="AA393" i="1"/>
  <c r="AB393" i="1" s="1"/>
  <c r="AA2189" i="1"/>
  <c r="AB2189" i="1" s="1"/>
  <c r="AA1734" i="1"/>
  <c r="AB1734" i="1" s="1"/>
  <c r="AA1570" i="1"/>
  <c r="AB1570" i="1" s="1"/>
  <c r="AA500" i="1"/>
  <c r="AB500" i="1" s="1"/>
  <c r="AA967" i="1"/>
  <c r="AB967" i="1" s="1"/>
  <c r="AA2041" i="1"/>
  <c r="AB2041" i="1" s="1"/>
  <c r="AA1267" i="1"/>
  <c r="AB1267" i="1" s="1"/>
  <c r="AA976" i="1"/>
  <c r="AB976" i="1" s="1"/>
  <c r="AA1008" i="1"/>
  <c r="AB1008" i="1" s="1"/>
  <c r="AA189" i="1"/>
  <c r="AB189" i="1" s="1"/>
  <c r="AA2630" i="1"/>
  <c r="AB2630" i="1" s="1"/>
  <c r="AA2190" i="1"/>
  <c r="AB2190" i="1" s="1"/>
  <c r="AA1155" i="1"/>
  <c r="AB1155" i="1" s="1"/>
  <c r="AA587" i="1"/>
  <c r="AB587" i="1" s="1"/>
  <c r="AA1838" i="1"/>
  <c r="AB1838" i="1" s="1"/>
  <c r="AA982" i="1"/>
  <c r="AB982" i="1" s="1"/>
  <c r="AA2632" i="1"/>
  <c r="AB2632" i="1" s="1"/>
  <c r="AA2191" i="1"/>
  <c r="AB2191" i="1" s="1"/>
  <c r="AA905" i="1"/>
  <c r="AB905" i="1" s="1"/>
  <c r="AA1537" i="1"/>
  <c r="AB1537" i="1" s="1"/>
  <c r="AA2631" i="1"/>
  <c r="AB2631" i="1" s="1"/>
  <c r="AA971" i="1"/>
  <c r="AB971" i="1" s="1"/>
  <c r="AA1735" i="1"/>
  <c r="AB1735" i="1" s="1"/>
  <c r="AA588" i="1"/>
  <c r="AB588" i="1" s="1"/>
  <c r="AA1268" i="1"/>
  <c r="AB1268" i="1" s="1"/>
  <c r="AA1839" i="1"/>
  <c r="AB1839" i="1" s="1"/>
  <c r="AA744" i="1"/>
  <c r="AB744" i="1" s="1"/>
  <c r="AA1121" i="1"/>
  <c r="AB1121" i="1" s="1"/>
  <c r="AA246" i="1"/>
  <c r="AB246" i="1" s="1"/>
  <c r="AA394" i="1"/>
  <c r="AB394" i="1" s="1"/>
  <c r="AA1336" i="1"/>
  <c r="AB1336" i="1" s="1"/>
  <c r="AA1955" i="1"/>
  <c r="AB1955" i="1" s="1"/>
  <c r="AA886" i="1"/>
  <c r="AB886" i="1" s="1"/>
  <c r="AA2633" i="1"/>
  <c r="AB2633" i="1" s="1"/>
  <c r="AA395" i="1"/>
  <c r="AB395" i="1" s="1"/>
  <c r="AA1736" i="1"/>
  <c r="AB1736" i="1" s="1"/>
  <c r="AA1538" i="1"/>
  <c r="AB1538" i="1" s="1"/>
  <c r="AA2324" i="1"/>
  <c r="AB2324" i="1" s="1"/>
  <c r="AA2045" i="1"/>
  <c r="AB2045" i="1" s="1"/>
  <c r="AA1185" i="1"/>
  <c r="AB1185" i="1" s="1"/>
  <c r="AA2323" i="1"/>
  <c r="AB2323" i="1" s="1"/>
  <c r="AA396" i="1"/>
  <c r="AB396" i="1" s="1"/>
  <c r="AA2192" i="1"/>
  <c r="AB2192" i="1" s="1"/>
  <c r="AA887" i="1"/>
  <c r="AB887" i="1" s="1"/>
  <c r="AA323" i="1"/>
  <c r="AB323" i="1" s="1"/>
  <c r="AA1044" i="1"/>
  <c r="AB1044" i="1" s="1"/>
  <c r="AA1685" i="1"/>
  <c r="AB1685" i="1" s="1"/>
  <c r="AA2046" i="1"/>
  <c r="AB2046" i="1" s="1"/>
  <c r="AA1539" i="1"/>
  <c r="AB1539" i="1" s="1"/>
  <c r="AA1840" i="1"/>
  <c r="AB1840" i="1" s="1"/>
  <c r="AA247" i="1"/>
  <c r="AB247" i="1" s="1"/>
  <c r="AA2414" i="1"/>
  <c r="AB2414" i="1" s="1"/>
  <c r="AA1629" i="1"/>
  <c r="AB1629" i="1" s="1"/>
  <c r="AA589" i="1"/>
  <c r="AB589" i="1" s="1"/>
  <c r="AA2193" i="1"/>
  <c r="AB2193" i="1" s="1"/>
  <c r="AA1337" i="1"/>
  <c r="AB1337" i="1" s="1"/>
  <c r="AA590" i="1"/>
  <c r="AB590" i="1" s="1"/>
  <c r="AA2694" i="1"/>
  <c r="AB2694" i="1" s="1"/>
  <c r="AA397" i="1"/>
  <c r="AB397" i="1" s="1"/>
  <c r="AA2558" i="1"/>
  <c r="AB2558" i="1" s="1"/>
  <c r="AA2635" i="1"/>
  <c r="AB2635" i="1" s="1"/>
  <c r="AA1630" i="1"/>
  <c r="AB1630" i="1" s="1"/>
  <c r="AA906" i="1"/>
  <c r="AB906" i="1" s="1"/>
  <c r="AA745" i="1"/>
  <c r="AB745" i="1" s="1"/>
  <c r="AA1737" i="1"/>
  <c r="AB1737" i="1" s="1"/>
  <c r="AA2634" i="1"/>
  <c r="AB2634" i="1" s="1"/>
  <c r="AA972" i="1"/>
  <c r="AB972" i="1" s="1"/>
  <c r="AA1009" i="1"/>
  <c r="AB1009" i="1" s="1"/>
  <c r="AA1122" i="1"/>
  <c r="AB1122" i="1" s="1"/>
  <c r="AA1269" i="1"/>
  <c r="AB1269" i="1" s="1"/>
  <c r="AA165" i="1"/>
  <c r="AB165" i="1" s="1"/>
  <c r="AA957" i="1"/>
  <c r="AB957" i="1" s="1"/>
  <c r="AA324" i="1"/>
  <c r="AB324" i="1" s="1"/>
  <c r="AA2636" i="1"/>
  <c r="AB2636" i="1" s="1"/>
  <c r="AA1956" i="1"/>
  <c r="AB1956" i="1" s="1"/>
  <c r="AA1540" i="1"/>
  <c r="AB1540" i="1" s="1"/>
  <c r="AA1186" i="1"/>
  <c r="AB1186" i="1" s="1"/>
  <c r="AA468" i="1"/>
  <c r="AB468" i="1" s="1"/>
  <c r="AA398" i="1"/>
  <c r="AB398" i="1" s="1"/>
  <c r="AA2637" i="1"/>
  <c r="AB2637" i="1" s="1"/>
  <c r="AA2100" i="1"/>
  <c r="AB2100" i="1" s="1"/>
  <c r="AA2659" i="1"/>
  <c r="AB2659" i="1" s="1"/>
  <c r="AA591" i="1"/>
  <c r="AB591" i="1" s="1"/>
  <c r="AA1391" i="1"/>
  <c r="AB1391" i="1" s="1"/>
  <c r="AA2695" i="1"/>
  <c r="AB2695" i="1" s="1"/>
  <c r="AA1392" i="1"/>
  <c r="AB1392" i="1" s="1"/>
  <c r="AA2696" i="1"/>
  <c r="AB2696" i="1" s="1"/>
  <c r="AA2263" i="1"/>
  <c r="AB2263" i="1" s="1"/>
  <c r="AA1957" i="1"/>
  <c r="AB1957" i="1" s="1"/>
  <c r="AA1958" i="1"/>
  <c r="AB1958" i="1" s="1"/>
  <c r="AA2325" i="1"/>
  <c r="AB2325" i="1" s="1"/>
  <c r="AA248" i="1"/>
  <c r="AB248" i="1" s="1"/>
  <c r="AA2697" i="1"/>
  <c r="AB2697" i="1" s="1"/>
  <c r="AA469" i="1"/>
  <c r="AB469" i="1" s="1"/>
  <c r="AA2264" i="1"/>
  <c r="AB2264" i="1" s="1"/>
  <c r="AA1959" i="1"/>
  <c r="AB1959" i="1" s="1"/>
  <c r="AA1572" i="1"/>
  <c r="AB1572" i="1" s="1"/>
  <c r="AA2638" i="1"/>
  <c r="AB2638" i="1" s="1"/>
  <c r="AA1541" i="1"/>
  <c r="AB1541" i="1" s="1"/>
  <c r="AA509" i="1"/>
  <c r="AB509" i="1" s="1"/>
  <c r="AA470" i="1"/>
  <c r="AB470" i="1" s="1"/>
  <c r="AA1393" i="1"/>
  <c r="AB1393" i="1" s="1"/>
  <c r="AA166" i="1"/>
  <c r="AB166" i="1" s="1"/>
  <c r="AA690" i="1"/>
  <c r="AB690" i="1" s="1"/>
  <c r="AA1686" i="1"/>
  <c r="AB1686" i="1" s="1"/>
  <c r="AA167" i="1"/>
  <c r="AB167" i="1" s="1"/>
  <c r="AA2446" i="1"/>
  <c r="AB2446" i="1" s="1"/>
  <c r="AA471" i="1"/>
  <c r="AB471" i="1" s="1"/>
  <c r="AA435" i="1"/>
  <c r="AB435" i="1" s="1"/>
  <c r="AA493" i="1"/>
  <c r="AB493" i="1" s="1"/>
  <c r="AA710" i="1"/>
  <c r="AB710" i="1" s="1"/>
  <c r="AA168" i="1"/>
  <c r="AB168" i="1" s="1"/>
  <c r="AA325" i="1"/>
  <c r="AB325" i="1" s="1"/>
  <c r="AA249" i="1"/>
  <c r="AB249" i="1" s="1"/>
  <c r="AA2559" i="1"/>
  <c r="AB2559" i="1" s="1"/>
  <c r="AA592" i="1"/>
  <c r="AB592" i="1" s="1"/>
  <c r="AA1631" i="1"/>
  <c r="AB1631" i="1" s="1"/>
  <c r="AA888" i="1"/>
  <c r="AB888" i="1" s="1"/>
  <c r="AA1841" i="1"/>
  <c r="AB1841" i="1" s="1"/>
  <c r="AA1974" i="1"/>
  <c r="AB1974" i="1" s="1"/>
  <c r="AA29" i="1"/>
  <c r="AB29" i="1" s="1"/>
  <c r="AA169" i="1"/>
  <c r="AB169" i="1" s="1"/>
  <c r="AA746" i="1"/>
  <c r="AB746" i="1" s="1"/>
  <c r="AA2639" i="1"/>
  <c r="AB2639" i="1" s="1"/>
  <c r="AA983" i="1"/>
  <c r="AB983" i="1" s="1"/>
  <c r="AA1687" i="1"/>
  <c r="AB1687" i="1" s="1"/>
  <c r="AA250" i="1"/>
  <c r="AB250" i="1" s="1"/>
  <c r="AA1270" i="1"/>
  <c r="AB1270" i="1" s="1"/>
  <c r="AA2194" i="1"/>
  <c r="AB2194" i="1" s="1"/>
  <c r="AA1542" i="1"/>
  <c r="AB1542" i="1" s="1"/>
  <c r="AA1632" i="1"/>
  <c r="AB1632" i="1" s="1"/>
  <c r="AA593" i="1"/>
  <c r="AB593" i="1" s="1"/>
  <c r="AA1395" i="1"/>
  <c r="AB1395" i="1" s="1"/>
  <c r="AA2415" i="1"/>
  <c r="AB2415" i="1" s="1"/>
  <c r="AA2048" i="1"/>
  <c r="AB2048" i="1" s="1"/>
  <c r="AA889" i="1"/>
  <c r="AB889" i="1" s="1"/>
  <c r="AA251" i="1"/>
  <c r="AB251" i="1" s="1"/>
  <c r="AA2660" i="1"/>
  <c r="AB2660" i="1" s="1"/>
  <c r="AA2049" i="1"/>
  <c r="AB2049" i="1" s="1"/>
  <c r="AA691" i="1"/>
  <c r="AB691" i="1" s="1"/>
  <c r="AA399" i="1"/>
  <c r="AB399" i="1" s="1"/>
  <c r="AA2326" i="1"/>
  <c r="AB2326" i="1" s="1"/>
  <c r="AA2195" i="1"/>
  <c r="AB2195" i="1" s="1"/>
  <c r="AA890" i="1"/>
  <c r="AB890" i="1" s="1"/>
  <c r="AA2327" i="1"/>
  <c r="AB2327" i="1" s="1"/>
  <c r="AA1642" i="1"/>
  <c r="AB1642" i="1" s="1"/>
  <c r="AA1842" i="1"/>
  <c r="AB1842" i="1" s="1"/>
  <c r="AA64" i="1"/>
  <c r="AB64" i="1" s="1"/>
  <c r="AA190" i="1"/>
  <c r="AB190" i="1" s="1"/>
  <c r="AA2265" i="1"/>
  <c r="AB2265" i="1" s="1"/>
  <c r="AA65" i="1"/>
  <c r="AB65" i="1" s="1"/>
  <c r="AA2560" i="1"/>
  <c r="AB2560" i="1" s="1"/>
  <c r="AA1843" i="1"/>
  <c r="AB1843" i="1" s="1"/>
  <c r="AA252" i="1"/>
  <c r="AB252" i="1" s="1"/>
  <c r="AA2661" i="1"/>
  <c r="AB2661" i="1" s="1"/>
  <c r="AA2196" i="1"/>
  <c r="AB2196" i="1" s="1"/>
  <c r="AA692" i="1"/>
  <c r="AB692" i="1" s="1"/>
  <c r="AA1396" i="1"/>
  <c r="AB1396" i="1" s="1"/>
  <c r="AA326" i="1"/>
  <c r="AB326" i="1" s="1"/>
  <c r="AA2328" i="1"/>
  <c r="AB2328" i="1" s="1"/>
  <c r="AA336" i="1"/>
  <c r="AB336" i="1" s="1"/>
  <c r="AA907" i="1"/>
  <c r="AB907" i="1" s="1"/>
  <c r="AA253" i="1"/>
  <c r="AB253" i="1" s="1"/>
  <c r="AA594" i="1"/>
  <c r="AB594" i="1" s="1"/>
  <c r="AA1045" i="1"/>
  <c r="AB1045" i="1" s="1"/>
  <c r="AA1123" i="1"/>
  <c r="AB1123" i="1" s="1"/>
  <c r="AA2439" i="1"/>
  <c r="AB2439" i="1" s="1"/>
  <c r="AA2640" i="1"/>
  <c r="AB2640" i="1" s="1"/>
  <c r="AA2698" i="1"/>
  <c r="AB2698" i="1" s="1"/>
  <c r="AA772" i="1"/>
  <c r="AB772" i="1" s="1"/>
  <c r="AA327" i="1"/>
  <c r="AB327" i="1" s="1"/>
  <c r="AA1271" i="1"/>
  <c r="AB1271" i="1" s="1"/>
  <c r="AA2197" i="1"/>
  <c r="AB2197" i="1" s="1"/>
  <c r="AA1844" i="1"/>
  <c r="AB1844" i="1" s="1"/>
  <c r="AA2416" i="1"/>
  <c r="AB2416" i="1" s="1"/>
  <c r="AA1633" i="1"/>
  <c r="AB1633" i="1" s="1"/>
  <c r="AA1338" i="1"/>
  <c r="AB1338" i="1" s="1"/>
  <c r="AA1397" i="1"/>
  <c r="AB1397" i="1" s="1"/>
  <c r="AA693" i="1"/>
  <c r="AB693" i="1" s="1"/>
  <c r="AA1124" i="1"/>
  <c r="AB1124" i="1" s="1"/>
  <c r="AA1960" i="1"/>
  <c r="AB1960" i="1" s="1"/>
  <c r="AA2051" i="1"/>
  <c r="AB2051" i="1" s="1"/>
  <c r="AA2050" i="1"/>
  <c r="AB2050" i="1" s="1"/>
  <c r="AA2417" i="1"/>
  <c r="AB2417" i="1" s="1"/>
  <c r="AA1339" i="1"/>
  <c r="AB1339" i="1" s="1"/>
  <c r="AA328" i="1"/>
  <c r="AB328" i="1" s="1"/>
  <c r="AA1845" i="1"/>
  <c r="AB1845" i="1" s="1"/>
  <c r="AA1738" i="1"/>
  <c r="AB1738" i="1" s="1"/>
  <c r="AA2418" i="1"/>
  <c r="AB2418" i="1" s="1"/>
  <c r="AA1643" i="1"/>
  <c r="AB1643" i="1" s="1"/>
  <c r="AA1054" i="1"/>
  <c r="AB1054" i="1" s="1"/>
  <c r="AA1544" i="1"/>
  <c r="AB1544" i="1" s="1"/>
  <c r="AA1543" i="1"/>
  <c r="AB1543" i="1" s="1"/>
  <c r="AA1345" i="1"/>
  <c r="AB1345" i="1" s="1"/>
  <c r="AA1399" i="1"/>
  <c r="AB1399" i="1" s="1"/>
  <c r="AA1398" i="1"/>
  <c r="AB1398" i="1" s="1"/>
  <c r="AA1187" i="1"/>
  <c r="AB1187" i="1" s="1"/>
  <c r="AA1739" i="1"/>
  <c r="AB1739" i="1" s="1"/>
  <c r="AA1545" i="1"/>
  <c r="AB1545" i="1" s="1"/>
  <c r="AA66" i="1"/>
  <c r="AB66" i="1" s="1"/>
  <c r="AA694" i="1"/>
  <c r="AB694" i="1" s="1"/>
  <c r="AA707" i="1"/>
  <c r="AB707" i="1" s="1"/>
  <c r="AA472" i="1"/>
  <c r="AB472" i="1" s="1"/>
  <c r="AA958" i="1"/>
  <c r="AB958" i="1" s="1"/>
  <c r="AA1125" i="1"/>
  <c r="AB1125" i="1" s="1"/>
  <c r="AA1634" i="1"/>
  <c r="AB1634" i="1" s="1"/>
  <c r="AA254" i="1"/>
  <c r="AB254" i="1" s="1"/>
  <c r="AA68" i="1"/>
  <c r="AB68" i="1" s="1"/>
  <c r="AA67" i="1"/>
  <c r="AB67" i="1" s="1"/>
  <c r="AA1272" i="1"/>
  <c r="AB1272" i="1" s="1"/>
  <c r="AA2052" i="1"/>
  <c r="AB2052" i="1" s="1"/>
  <c r="AA1400" i="1"/>
  <c r="AB1400" i="1" s="1"/>
  <c r="AA473" i="1"/>
  <c r="AB473" i="1" s="1"/>
  <c r="AA1273" i="1"/>
  <c r="AB1273" i="1" s="1"/>
  <c r="AA1401" i="1"/>
  <c r="AB1401" i="1" s="1"/>
  <c r="AA170" i="1"/>
  <c r="AB170" i="1" s="1"/>
  <c r="AA255" i="1"/>
  <c r="AB255" i="1" s="1"/>
  <c r="AA256" i="1"/>
  <c r="AB256" i="1" s="1"/>
  <c r="AA1448" i="1"/>
  <c r="AB1448" i="1" s="1"/>
  <c r="AA257" i="1"/>
  <c r="AB257" i="1" s="1"/>
  <c r="AA400" i="1"/>
  <c r="AB400" i="1" s="1"/>
  <c r="AA1846" i="1"/>
  <c r="AB1846" i="1" s="1"/>
  <c r="AA1274" i="1"/>
  <c r="AB1274" i="1" s="1"/>
  <c r="AA401" i="1"/>
  <c r="AB401" i="1" s="1"/>
  <c r="AA438" i="1"/>
  <c r="AB438" i="1" s="1"/>
  <c r="AA25" i="1"/>
  <c r="AB25" i="1" s="1"/>
  <c r="AA1156" i="1"/>
  <c r="AB1156" i="1" s="1"/>
  <c r="AA959" i="1"/>
  <c r="AB959" i="1" s="1"/>
  <c r="AA1765" i="1"/>
  <c r="AB1765" i="1" s="1"/>
  <c r="AA1275" i="1"/>
  <c r="AB1275" i="1" s="1"/>
  <c r="AA1635" i="1"/>
  <c r="AB1635" i="1" s="1"/>
  <c r="AA1546" i="1"/>
  <c r="AB1546" i="1" s="1"/>
  <c r="AA1277" i="1"/>
  <c r="AB1277" i="1" s="1"/>
  <c r="AA1847" i="1"/>
  <c r="AB1847" i="1" s="1"/>
  <c r="AA171" i="1"/>
  <c r="AB171" i="1" s="1"/>
  <c r="AA695" i="1"/>
  <c r="AB695" i="1" s="1"/>
  <c r="AA2641" i="1"/>
  <c r="AB2641" i="1" s="1"/>
  <c r="AA1276" i="1"/>
  <c r="AB1276" i="1" s="1"/>
  <c r="AA2198" i="1"/>
  <c r="AB2198" i="1" s="1"/>
  <c r="AA2561" i="1"/>
  <c r="AB2561" i="1" s="1"/>
  <c r="AA2329" i="1"/>
  <c r="AB2329" i="1" s="1"/>
  <c r="AA1547" i="1"/>
  <c r="AB1547" i="1" s="1"/>
  <c r="AA960" i="1"/>
  <c r="AB960" i="1" s="1"/>
  <c r="AA2199" i="1"/>
  <c r="AB2199" i="1" s="1"/>
  <c r="AA747" i="1"/>
  <c r="AB747" i="1" s="1"/>
  <c r="AA1126" i="1"/>
  <c r="AB1126" i="1" s="1"/>
  <c r="AA2266" i="1"/>
  <c r="AB2266" i="1" s="1"/>
  <c r="AA429" i="1"/>
  <c r="AB429" i="1" s="1"/>
  <c r="AA1046" i="1"/>
  <c r="AB1046" i="1" s="1"/>
  <c r="AA1010" i="1"/>
  <c r="AB1010" i="1" s="1"/>
  <c r="AA891" i="1"/>
  <c r="AB891" i="1" s="1"/>
  <c r="AA1402" i="1"/>
  <c r="AB1402" i="1" s="1"/>
  <c r="AA402" i="1"/>
  <c r="AB402" i="1" s="1"/>
  <c r="AA1962" i="1"/>
  <c r="AB1962" i="1" s="1"/>
  <c r="AA1548" i="1"/>
  <c r="AB1548" i="1" s="1"/>
  <c r="AA748" i="1"/>
  <c r="AB748" i="1" s="1"/>
  <c r="AA1961" i="1"/>
  <c r="AB1961" i="1" s="1"/>
  <c r="AA2267" i="1"/>
  <c r="AB2267" i="1" s="1"/>
  <c r="AA961" i="1"/>
  <c r="AB961" i="1" s="1"/>
  <c r="AA329" i="1"/>
  <c r="AB329" i="1" s="1"/>
  <c r="AA1549" i="1"/>
  <c r="AB1549" i="1" s="1"/>
  <c r="AA1127" i="1"/>
  <c r="AB1127" i="1" s="1"/>
  <c r="AA696" i="1"/>
  <c r="AB696" i="1" s="1"/>
  <c r="AA1403" i="1"/>
  <c r="AB1403" i="1" s="1"/>
  <c r="AA1404" i="1"/>
  <c r="AB1404" i="1" s="1"/>
  <c r="AA697" i="1"/>
  <c r="AB697" i="1" s="1"/>
  <c r="AA984" i="1"/>
  <c r="AB984" i="1" s="1"/>
  <c r="AA2562" i="1"/>
  <c r="AB2562" i="1" s="1"/>
  <c r="AA2268" i="1"/>
  <c r="AB2268" i="1" s="1"/>
  <c r="AA749" i="1"/>
  <c r="AB749" i="1" s="1"/>
  <c r="AA172" i="1"/>
  <c r="AB172" i="1" s="1"/>
  <c r="AA1128" i="1"/>
  <c r="AB1128" i="1" s="1"/>
  <c r="AA69" i="1"/>
  <c r="AB69" i="1" s="1"/>
  <c r="AA2420" i="1"/>
  <c r="AB2420" i="1" s="1"/>
  <c r="AA403" i="1"/>
  <c r="AB403" i="1" s="1"/>
  <c r="AA1278" i="1"/>
  <c r="AB1278" i="1" s="1"/>
  <c r="AA2200" i="1"/>
  <c r="AB2200" i="1" s="1"/>
  <c r="AA1565" i="1"/>
  <c r="AB1565" i="1" s="1"/>
  <c r="AA2201" i="1"/>
  <c r="AB2201" i="1" s="1"/>
  <c r="AA404" i="1"/>
  <c r="AB404" i="1" s="1"/>
  <c r="AA1740" i="1"/>
  <c r="AB1740" i="1" s="1"/>
  <c r="AA1963" i="1"/>
  <c r="AB1963" i="1" s="1"/>
  <c r="AA1129" i="1"/>
  <c r="AB1129" i="1" s="1"/>
  <c r="AA173" i="1"/>
  <c r="AB173" i="1" s="1"/>
  <c r="AA510" i="1"/>
  <c r="AB510" i="1" s="1"/>
  <c r="AA2563" i="1"/>
  <c r="AB2563" i="1" s="1"/>
  <c r="AA962" i="1"/>
  <c r="AB962" i="1" s="1"/>
  <c r="AA258" i="1"/>
  <c r="AB258" i="1" s="1"/>
  <c r="AA494" i="1"/>
  <c r="AB494" i="1" s="1"/>
  <c r="AA1279" i="1"/>
  <c r="AB1279" i="1" s="1"/>
  <c r="AA750" i="1"/>
  <c r="AB750" i="1" s="1"/>
  <c r="AA2421" i="1"/>
  <c r="AB2421" i="1" s="1"/>
  <c r="AA1416" i="1"/>
  <c r="AB1416" i="1" s="1"/>
  <c r="AA1550" i="1"/>
  <c r="AB1550" i="1" s="1"/>
  <c r="AA785" i="1"/>
  <c r="AB785" i="1" s="1"/>
  <c r="AA70" i="1"/>
  <c r="AB70" i="1" s="1"/>
  <c r="AA1130" i="1"/>
  <c r="AB1130" i="1" s="1"/>
  <c r="AA2422" i="1"/>
  <c r="AB2422" i="1" s="1"/>
  <c r="AA1394" i="1"/>
  <c r="AB1394" i="1" s="1"/>
  <c r="AA2101" i="1"/>
  <c r="AB2101" i="1" s="1"/>
  <c r="AA71" i="1"/>
  <c r="AB71" i="1" s="1"/>
  <c r="AA1405" i="1"/>
  <c r="AB1405" i="1" s="1"/>
  <c r="AA1766" i="1"/>
  <c r="AB1766" i="1" s="1"/>
  <c r="AA2202" i="1"/>
  <c r="AB2202" i="1" s="1"/>
  <c r="AA174" i="1"/>
  <c r="AB174" i="1" s="1"/>
  <c r="AA1280" i="1"/>
  <c r="AB1280" i="1" s="1"/>
  <c r="AA892" i="1"/>
  <c r="AB892" i="1" s="1"/>
  <c r="AA2460" i="1"/>
  <c r="AB2460" i="1" s="1"/>
  <c r="AA2642" i="1"/>
  <c r="AB2642" i="1" s="1"/>
  <c r="AA330" i="1"/>
  <c r="AB330" i="1" s="1"/>
  <c r="AA1281" i="1"/>
  <c r="AB1281" i="1" s="1"/>
  <c r="AA908" i="1"/>
  <c r="AB908" i="1" s="1"/>
  <c r="AA2666" i="1"/>
  <c r="AB2666" i="1" s="1"/>
  <c r="AA2643" i="1"/>
  <c r="AB2643" i="1" s="1"/>
  <c r="AA1580" i="1"/>
  <c r="AB1580" i="1" s="1"/>
  <c r="AA259" i="1"/>
  <c r="AB259" i="1" s="1"/>
  <c r="AA985" i="1"/>
  <c r="AB985" i="1" s="1"/>
  <c r="AA2269" i="1"/>
  <c r="AB2269" i="1" s="1"/>
  <c r="AA2644" i="1"/>
  <c r="AB2644" i="1" s="1"/>
  <c r="AA495" i="1"/>
  <c r="AB495" i="1" s="1"/>
  <c r="AA698" i="1"/>
  <c r="AB698" i="1" s="1"/>
  <c r="AA1988" i="1"/>
  <c r="AB1988" i="1" s="1"/>
  <c r="AA1848" i="1"/>
  <c r="AB1848" i="1" s="1"/>
  <c r="AA1282" i="1"/>
  <c r="AB1282" i="1" s="1"/>
  <c r="AA2330" i="1"/>
  <c r="AB2330" i="1" s="1"/>
  <c r="AA2564" i="1"/>
  <c r="AB2564" i="1" s="1"/>
  <c r="AA1741" i="1"/>
  <c r="AB1741" i="1" s="1"/>
  <c r="AA175" i="1"/>
  <c r="AB175" i="1" s="1"/>
  <c r="AA1849" i="1"/>
  <c r="AB1849" i="1" s="1"/>
  <c r="AA1283" i="1"/>
  <c r="AB1283" i="1" s="1"/>
  <c r="AA1284" i="1"/>
  <c r="AB1284" i="1" s="1"/>
  <c r="AA72" i="1"/>
  <c r="AB72" i="1" s="1"/>
  <c r="AA474" i="1"/>
  <c r="AB474" i="1" s="1"/>
  <c r="AA751" i="1"/>
  <c r="AB751" i="1" s="1"/>
  <c r="AA2053" i="1"/>
  <c r="AB2053" i="1" s="1"/>
  <c r="AA2699" i="1"/>
  <c r="AB2699" i="1" s="1"/>
  <c r="AA2645" i="1"/>
  <c r="AB2645" i="1" s="1"/>
  <c r="AA2203" i="1"/>
  <c r="AB2203" i="1" s="1"/>
  <c r="AA1131" i="1"/>
  <c r="AB1131" i="1" s="1"/>
  <c r="AA73" i="1"/>
  <c r="AB73" i="1" s="1"/>
  <c r="AA1341" i="1"/>
  <c r="AB1341" i="1" s="1"/>
  <c r="AA1340" i="1"/>
  <c r="AB1340" i="1" s="1"/>
  <c r="AA74" i="1"/>
  <c r="AB74" i="1" s="1"/>
  <c r="AA2204" i="1"/>
  <c r="AB2204" i="1" s="1"/>
  <c r="AA405" i="1"/>
  <c r="AB405" i="1" s="1"/>
  <c r="AA1670" i="1"/>
  <c r="AB1670" i="1" s="1"/>
  <c r="AA75" i="1"/>
  <c r="AB75" i="1" s="1"/>
  <c r="AA2565" i="1"/>
  <c r="AB2565" i="1" s="1"/>
  <c r="AA1742" i="1"/>
  <c r="AB1742" i="1" s="1"/>
  <c r="AA1342" i="1"/>
  <c r="AB1342" i="1" s="1"/>
  <c r="AA527" i="1"/>
  <c r="AB527" i="1" s="1"/>
  <c r="AA176" i="1"/>
  <c r="AB176" i="1" s="1"/>
  <c r="AA1132" i="1"/>
  <c r="AB1132" i="1" s="1"/>
  <c r="AA1285" i="1"/>
  <c r="AB1285" i="1" s="1"/>
  <c r="AA2700" i="1"/>
  <c r="AB2700" i="1" s="1"/>
  <c r="AA2205" i="1"/>
  <c r="AB2205" i="1" s="1"/>
  <c r="AA1688" i="1"/>
  <c r="AB1688" i="1" s="1"/>
  <c r="AA1133" i="1"/>
  <c r="AB1133" i="1" s="1"/>
  <c r="AA2566" i="1"/>
  <c r="AB2566" i="1" s="1"/>
  <c r="AA773" i="1"/>
  <c r="AB773" i="1" s="1"/>
  <c r="AA1551" i="1"/>
  <c r="AB1551" i="1" s="1"/>
  <c r="AA2419" i="1"/>
  <c r="AB2419" i="1" s="1"/>
  <c r="AA3" i="1"/>
  <c r="AB3" i="1" s="1"/>
  <c r="AA2054" i="1"/>
  <c r="AB2054" i="1" s="1"/>
  <c r="AA1743" i="1"/>
  <c r="AB1743" i="1" s="1"/>
  <c r="AA260" i="1"/>
  <c r="AB260" i="1" s="1"/>
  <c r="AA2186" i="1"/>
  <c r="AB2186" i="1" s="1"/>
  <c r="AA1286" i="1"/>
  <c r="AB1286" i="1" s="1"/>
  <c r="AA1850" i="1"/>
  <c r="AB1850" i="1" s="1"/>
  <c r="AA2662" i="1"/>
  <c r="AB2662" i="1" s="1"/>
  <c r="AA1744" i="1"/>
  <c r="AB1744" i="1" s="1"/>
  <c r="AA76" i="1"/>
  <c r="AB76" i="1" s="1"/>
  <c r="AA2663" i="1"/>
  <c r="AB2663" i="1" s="1"/>
  <c r="AA792" i="1"/>
  <c r="AB792" i="1" s="1"/>
  <c r="AA261" i="1"/>
  <c r="AB261" i="1" s="1"/>
  <c r="AA1851" i="1"/>
  <c r="AB1851" i="1" s="1"/>
  <c r="AA700" i="1"/>
  <c r="AB700" i="1" s="1"/>
  <c r="AA699" i="1"/>
  <c r="AB699" i="1" s="1"/>
  <c r="AA77" i="1"/>
  <c r="AB77" i="1" s="1"/>
  <c r="AA1964" i="1"/>
  <c r="AB1964" i="1" s="1"/>
  <c r="AA595" i="1"/>
  <c r="AB595" i="1" s="1"/>
  <c r="AA1449" i="1"/>
  <c r="AB1449" i="1" s="1"/>
  <c r="AA1047" i="1"/>
  <c r="AB1047" i="1" s="1"/>
  <c r="AA331" i="1"/>
  <c r="AB331" i="1" s="1"/>
  <c r="AA2055" i="1"/>
  <c r="AB2055" i="1" s="1"/>
  <c r="AA752" i="1"/>
  <c r="AB752" i="1" s="1"/>
  <c r="AA2423" i="1"/>
  <c r="AB2423" i="1" s="1"/>
  <c r="AA2567" i="1"/>
  <c r="AB2567" i="1" s="1"/>
  <c r="AA1965" i="1"/>
  <c r="AB1965" i="1" s="1"/>
  <c r="AA78" i="1"/>
  <c r="AB78" i="1" s="1"/>
  <c r="AA1852" i="1"/>
  <c r="AB1852" i="1" s="1"/>
  <c r="AA2056" i="1"/>
  <c r="AB2056" i="1" s="1"/>
  <c r="AA528" i="1"/>
  <c r="AB528" i="1" s="1"/>
  <c r="AA1745" i="1"/>
  <c r="AB1745" i="1" s="1"/>
  <c r="AA1552" i="1"/>
  <c r="AB1552" i="1" s="1"/>
  <c r="AA701" i="1"/>
  <c r="AB701" i="1" s="1"/>
  <c r="AA2331" i="1"/>
  <c r="AB2331" i="1" s="1"/>
  <c r="AA1188" i="1"/>
  <c r="AB1188" i="1" s="1"/>
  <c r="AA765" i="1"/>
  <c r="AB765" i="1" s="1"/>
  <c r="AA406" i="1"/>
  <c r="AB406" i="1" s="1"/>
  <c r="AA2568" i="1"/>
  <c r="AB2568" i="1" s="1"/>
  <c r="AA407" i="1"/>
  <c r="AB407" i="1" s="1"/>
  <c r="AA1966" i="1"/>
  <c r="AB1966" i="1" s="1"/>
  <c r="AA1746" i="1"/>
  <c r="AB1746" i="1" s="1"/>
  <c r="AA2646" i="1"/>
  <c r="AB2646" i="1" s="1"/>
  <c r="AA408" i="1"/>
  <c r="AB408" i="1" s="1"/>
  <c r="AA1853" i="1"/>
  <c r="AB1853" i="1" s="1"/>
  <c r="AA1157" i="1"/>
  <c r="AB1157" i="1" s="1"/>
  <c r="AA1134" i="1"/>
  <c r="AB1134" i="1" s="1"/>
  <c r="AA1189" i="1"/>
  <c r="AB1189" i="1" s="1"/>
  <c r="AA2206" i="1"/>
  <c r="AB2206" i="1" s="1"/>
  <c r="AA1135" i="1"/>
  <c r="AB1135" i="1" s="1"/>
  <c r="AA177" i="1"/>
  <c r="AB177" i="1" s="1"/>
  <c r="AA2270" i="1"/>
  <c r="AB2270" i="1" s="1"/>
  <c r="AA2667" i="1"/>
  <c r="AB2667" i="1" s="1"/>
  <c r="AA1287" i="1"/>
  <c r="AB1287" i="1" s="1"/>
  <c r="AA436" i="1"/>
  <c r="AB436" i="1" s="1"/>
  <c r="AA496" i="1"/>
  <c r="AB496" i="1" s="1"/>
  <c r="AA973" i="1"/>
  <c r="AB973" i="1" s="1"/>
  <c r="AA708" i="1"/>
  <c r="AB708" i="1" s="1"/>
  <c r="AA1160" i="1"/>
  <c r="AB1160" i="1" s="1"/>
  <c r="AA2701" i="1"/>
  <c r="AB2701" i="1" s="1"/>
  <c r="AA2207" i="1"/>
  <c r="AB2207" i="1" s="1"/>
  <c r="AA2057" i="1"/>
  <c r="AB2057" i="1" s="1"/>
  <c r="AA2058" i="1"/>
  <c r="AB2058" i="1" s="1"/>
  <c r="AA79" i="1"/>
  <c r="AB79" i="1" s="1"/>
  <c r="AA2702" i="1"/>
  <c r="AB2702" i="1" s="1"/>
  <c r="AA80" i="1"/>
  <c r="AB80" i="1" s="1"/>
  <c r="AA1450" i="1"/>
  <c r="AB1450" i="1" s="1"/>
  <c r="AA1190" i="1"/>
  <c r="AB1190" i="1" s="1"/>
  <c r="AA1288" i="1"/>
  <c r="AB1288" i="1" s="1"/>
  <c r="AA1747" i="1"/>
  <c r="AB1747" i="1" s="1"/>
  <c r="AA753" i="1"/>
  <c r="AB753" i="1" s="1"/>
  <c r="AA2059" i="1"/>
  <c r="AB2059" i="1" s="1"/>
  <c r="AA1982" i="1"/>
  <c r="AB1982" i="1" s="1"/>
  <c r="AA1748" i="1"/>
  <c r="AB1748" i="1" s="1"/>
  <c r="AA332" i="1"/>
  <c r="AB332" i="1" s="1"/>
  <c r="AA1553" i="1"/>
  <c r="AB1553" i="1" s="1"/>
  <c r="AA187" i="1"/>
  <c r="AB187" i="1" s="1"/>
  <c r="AA986" i="1"/>
  <c r="AB986" i="1" s="1"/>
  <c r="AA1011" i="1"/>
  <c r="AB1011" i="1" s="1"/>
  <c r="AA963" i="1"/>
  <c r="AB963" i="1" s="1"/>
  <c r="AA1854" i="1"/>
  <c r="AB1854" i="1" s="1"/>
  <c r="AA909" i="1"/>
  <c r="AB909" i="1" s="1"/>
  <c r="AA754" i="1"/>
  <c r="AB754" i="1" s="1"/>
  <c r="AA2208" i="1"/>
  <c r="AB2208" i="1" s="1"/>
  <c r="AA2424" i="1"/>
  <c r="AB2424" i="1" s="1"/>
  <c r="AA1343" i="1"/>
  <c r="AB1343" i="1" s="1"/>
  <c r="AA1855" i="1"/>
  <c r="AB1855" i="1" s="1"/>
  <c r="AA409" i="1"/>
  <c r="AB409" i="1" s="1"/>
  <c r="AA1967" i="1"/>
  <c r="AB1967" i="1" s="1"/>
  <c r="AA2332" i="1"/>
  <c r="AB2332" i="1" s="1"/>
  <c r="AA2647" i="1"/>
  <c r="AB2647" i="1" s="1"/>
  <c r="AA2209" i="1"/>
  <c r="AB2209" i="1" s="1"/>
  <c r="AA262" i="1"/>
  <c r="AB262" i="1" s="1"/>
  <c r="AA2704" i="1"/>
  <c r="AB2704" i="1" s="1"/>
  <c r="AA2210" i="1"/>
  <c r="AB2210" i="1" s="1"/>
  <c r="AA2703" i="1"/>
  <c r="AB2703" i="1" s="1"/>
  <c r="AA263" i="1"/>
  <c r="AB263" i="1" s="1"/>
  <c r="AA2705" i="1"/>
  <c r="AB2705" i="1" s="1"/>
  <c r="AA2271" i="1"/>
  <c r="AB2271" i="1" s="1"/>
  <c r="AA2425" i="1"/>
  <c r="AB2425" i="1" s="1"/>
  <c r="AA82" i="1"/>
  <c r="AB82" i="1" s="1"/>
  <c r="AA1191" i="1"/>
  <c r="AB1191" i="1" s="1"/>
  <c r="AA81" i="1"/>
  <c r="AB81" i="1" s="1"/>
  <c r="AA515" i="1"/>
  <c r="AB515" i="1" s="1"/>
  <c r="AA1774" i="1"/>
  <c r="AB1774" i="1" s="1"/>
  <c r="AA964" i="1"/>
  <c r="AB964" i="1" s="1"/>
  <c r="AA4" i="1"/>
  <c r="AB4" i="1" s="1"/>
  <c r="AA1856" i="1"/>
  <c r="AB1856" i="1" s="1"/>
  <c r="AA1554" i="1"/>
  <c r="AB1554" i="1" s="1"/>
  <c r="AA2272" i="1"/>
  <c r="AB2272" i="1" s="1"/>
  <c r="AA1136" i="1"/>
  <c r="AB1136" i="1" s="1"/>
  <c r="AA1289" i="1"/>
  <c r="AB1289" i="1" s="1"/>
  <c r="AA2060" i="1"/>
  <c r="AB2060" i="1" s="1"/>
  <c r="AA1979" i="1"/>
  <c r="AB1979" i="1" s="1"/>
  <c r="AA2333" i="1"/>
  <c r="AB2333" i="1" s="1"/>
  <c r="AA1968" i="1"/>
  <c r="AB1968" i="1" s="1"/>
  <c r="AA1857" i="1"/>
  <c r="AB1857" i="1" s="1"/>
  <c r="AA2427" i="1"/>
  <c r="AB2427" i="1" s="1"/>
  <c r="AA2426" i="1"/>
  <c r="AB2426" i="1" s="1"/>
  <c r="AA1749" i="1"/>
  <c r="AB1749" i="1" s="1"/>
  <c r="AA2211" i="1"/>
  <c r="AB2211" i="1" s="1"/>
  <c r="AA264" i="1"/>
  <c r="AB264" i="1" s="1"/>
  <c r="AA265" i="1"/>
  <c r="AB265" i="1" s="1"/>
  <c r="AA1858" i="1"/>
  <c r="AB1858" i="1" s="1"/>
  <c r="AA702" i="1"/>
  <c r="AB702" i="1" s="1"/>
  <c r="AA2334" i="1"/>
  <c r="AB2334" i="1" s="1"/>
  <c r="AA529" i="1"/>
  <c r="AB529" i="1" s="1"/>
  <c r="AA1406" i="1"/>
  <c r="AB1406" i="1" s="1"/>
  <c r="AA2212" i="1"/>
  <c r="AB2212" i="1" s="1"/>
  <c r="AA596" i="1"/>
  <c r="AB596" i="1" s="1"/>
  <c r="AA26" i="1"/>
  <c r="AB26" i="1" s="1"/>
  <c r="AA2429" i="1"/>
  <c r="AB2429" i="1" s="1"/>
  <c r="AA2428" i="1"/>
  <c r="AB2428" i="1" s="1"/>
  <c r="AA2706" i="1"/>
  <c r="AB2706" i="1" s="1"/>
  <c r="AA2213" i="1"/>
  <c r="AB2213" i="1" s="1"/>
  <c r="AA2273" i="1"/>
  <c r="AB2273" i="1" s="1"/>
  <c r="AA2665" i="1"/>
  <c r="AB2665" i="1" s="1"/>
  <c r="AA1290" i="1"/>
  <c r="AB1290" i="1" s="1"/>
  <c r="AA27" i="1"/>
  <c r="AB27" i="1" s="1"/>
  <c r="AA2430" i="1"/>
  <c r="AB2430" i="1" s="1"/>
  <c r="AA1555" i="1"/>
  <c r="AB1555" i="1" s="1"/>
  <c r="AA2431" i="1"/>
  <c r="AB2431" i="1" s="1"/>
  <c r="AA1451" i="1"/>
  <c r="AB1451" i="1" s="1"/>
  <c r="AA333" i="1"/>
  <c r="AB333" i="1" s="1"/>
  <c r="AA1048" i="1"/>
  <c r="AB1048" i="1" s="1"/>
  <c r="AA1573" i="1"/>
  <c r="AB1573" i="1" s="1"/>
  <c r="AA913" i="1"/>
  <c r="AB913" i="1" s="1"/>
  <c r="AA2335" i="1"/>
  <c r="AB2335" i="1" s="1"/>
  <c r="AA410" i="1"/>
  <c r="AB410" i="1" s="1"/>
  <c r="AA1344" i="1"/>
  <c r="AB1344" i="1" s="1"/>
  <c r="AA1137" i="1"/>
  <c r="AB1137" i="1" s="1"/>
  <c r="AA2214" i="1"/>
  <c r="AB2214" i="1" s="1"/>
  <c r="AA1138" i="1"/>
  <c r="AB1138" i="1" s="1"/>
  <c r="AA1574" i="1"/>
  <c r="AB1574" i="1" s="1"/>
  <c r="AA1750" i="1"/>
  <c r="AB1750" i="1" s="1"/>
  <c r="AA2570" i="1"/>
  <c r="AB2570" i="1" s="1"/>
  <c r="AA2061" i="1"/>
  <c r="AB2061" i="1" s="1"/>
  <c r="AA2215" i="1"/>
  <c r="AB2215" i="1" s="1"/>
  <c r="AA977" i="1"/>
  <c r="AB977" i="1" s="1"/>
  <c r="AA793" i="1"/>
  <c r="AB793" i="1" s="1"/>
  <c r="AA178" i="1"/>
  <c r="AB178" i="1" s="1"/>
  <c r="AA894" i="1"/>
  <c r="AB894" i="1" s="1"/>
  <c r="AA1291" i="1"/>
  <c r="AB1291" i="1" s="1"/>
  <c r="AA430" i="1"/>
  <c r="AB430" i="1" s="1"/>
  <c r="AA968" i="1"/>
  <c r="AB968" i="1" s="1"/>
  <c r="AA1412" i="1"/>
  <c r="AB1412" i="1" s="1"/>
  <c r="AA597" i="1"/>
  <c r="AB597" i="1" s="1"/>
  <c r="AA1139" i="1"/>
  <c r="AB1139" i="1" s="1"/>
  <c r="AA266" i="1"/>
  <c r="AB266" i="1" s="1"/>
  <c r="AA530" i="1"/>
  <c r="AB530" i="1" s="1"/>
  <c r="AA1556" i="1"/>
  <c r="AB1556" i="1" s="1"/>
  <c r="AA1975" i="1"/>
  <c r="AB1975" i="1" s="1"/>
  <c r="AA2648" i="1"/>
  <c r="AB2648" i="1" s="1"/>
  <c r="AA2216" i="1"/>
  <c r="AB2216" i="1" s="1"/>
  <c r="AA1417" i="1"/>
  <c r="AB1417" i="1" s="1"/>
  <c r="AA893" i="1"/>
  <c r="AB893" i="1" s="1"/>
  <c r="AA83" i="1"/>
  <c r="AB83" i="1" s="1"/>
  <c r="AA475" i="1"/>
  <c r="AB475" i="1" s="1"/>
  <c r="AA1977" i="1"/>
  <c r="AB1977" i="1" s="1"/>
  <c r="AA1689" i="1"/>
  <c r="AB1689" i="1" s="1"/>
  <c r="AA2062" i="1"/>
  <c r="AB2062" i="1" s="1"/>
  <c r="AA1049" i="1"/>
  <c r="AB1049" i="1" s="1"/>
  <c r="AA2064" i="1"/>
  <c r="AB2064" i="1" s="1"/>
  <c r="AA2063" i="1"/>
  <c r="AB2063" i="1" s="1"/>
  <c r="AA937" i="1"/>
  <c r="AB937" i="1" s="1"/>
  <c r="AA599" i="1"/>
  <c r="AB599" i="1" s="1"/>
  <c r="AA598" i="1"/>
  <c r="AB598" i="1" s="1"/>
  <c r="AA776" i="1"/>
  <c r="AB776" i="1" s="1"/>
  <c r="AA1012" i="1"/>
  <c r="AB1012" i="1" s="1"/>
  <c r="AA1140" i="1"/>
  <c r="AB1140" i="1" s="1"/>
  <c r="AA755" i="1"/>
  <c r="AB755" i="1" s="1"/>
  <c r="AA334" i="1"/>
  <c r="AB334" i="1" s="1"/>
  <c r="AA703" i="1"/>
  <c r="AB703" i="1" s="1"/>
  <c r="AA431" i="1"/>
  <c r="AB431" i="1" s="1"/>
  <c r="AA1969" i="1"/>
  <c r="AB1969" i="1" s="1"/>
  <c r="AA1141" i="1"/>
  <c r="AB1141" i="1" s="1"/>
  <c r="AA1557" i="1"/>
  <c r="AB1557" i="1" s="1"/>
  <c r="AA84" i="1"/>
  <c r="AB84" i="1" s="1"/>
  <c r="AA2457" i="1"/>
  <c r="AB2457" i="1" s="1"/>
  <c r="AA1292" i="1"/>
  <c r="AB1292" i="1" s="1"/>
  <c r="AA1293" i="1"/>
  <c r="AB1293" i="1" s="1"/>
  <c r="AA2274" i="1"/>
  <c r="AB2274" i="1" s="1"/>
  <c r="AA756" i="1"/>
  <c r="AB756" i="1" s="1"/>
  <c r="AA1976" i="1"/>
  <c r="AB1976" i="1" s="1"/>
  <c r="AA501" i="1"/>
  <c r="AB501" i="1" s="1"/>
  <c r="AA2336" i="1"/>
  <c r="AB2336" i="1" s="1"/>
  <c r="AA2571" i="1"/>
  <c r="AB2571" i="1" s="1"/>
  <c r="AA432" i="1"/>
  <c r="AB432" i="1" s="1"/>
  <c r="AA2337" i="1"/>
  <c r="AB2337" i="1" s="1"/>
  <c r="AA1868" i="1"/>
  <c r="AB1868" i="1" s="1"/>
  <c r="AA2275" i="1"/>
  <c r="AB2275" i="1" s="1"/>
  <c r="AA179" i="1"/>
  <c r="AB179" i="1" s="1"/>
  <c r="AA1013" i="1"/>
  <c r="AB1013" i="1" s="1"/>
  <c r="AA2649" i="1"/>
  <c r="AB2649" i="1" s="1"/>
  <c r="AA2217" i="1"/>
  <c r="AB2217" i="1" s="1"/>
  <c r="AA511" i="1"/>
  <c r="AB511" i="1" s="1"/>
  <c r="AA411" i="1"/>
  <c r="AB411" i="1" s="1"/>
  <c r="AA1294" i="1"/>
  <c r="AB1294" i="1" s="1"/>
  <c r="AA794" i="1"/>
  <c r="AB794" i="1" s="1"/>
  <c r="AA757" i="1"/>
  <c r="AB757" i="1" s="1"/>
  <c r="AA2276" i="1"/>
  <c r="AB2276" i="1" s="1"/>
  <c r="AA2338" i="1"/>
  <c r="AB2338" i="1" s="1"/>
  <c r="AA2650" i="1"/>
  <c r="AB2650" i="1" s="1"/>
  <c r="AA1636" i="1"/>
  <c r="AB1636" i="1" s="1"/>
  <c r="AA2047" i="1"/>
  <c r="AB2047" i="1" s="1"/>
  <c r="AA978" i="1"/>
  <c r="AB978" i="1" s="1"/>
  <c r="AA1041" i="1"/>
  <c r="AB1041" i="1" s="1"/>
  <c r="AA1869" i="1"/>
  <c r="AB1869" i="1" s="1"/>
  <c r="AA1870" i="1"/>
  <c r="AB1870" i="1" s="1"/>
  <c r="AA1558" i="1"/>
  <c r="AB1558" i="1" s="1"/>
  <c r="AA1871" i="1"/>
  <c r="AB1871" i="1" s="1"/>
  <c r="AA2070" i="1"/>
  <c r="AB2070" i="1" s="1"/>
  <c r="AA1751" i="1"/>
  <c r="AB1751" i="1" s="1"/>
  <c r="AA2077" i="1"/>
  <c r="AB2077" i="1" s="1"/>
  <c r="AA917" i="1"/>
  <c r="AB917" i="1" s="1"/>
  <c r="AA1872" i="1"/>
  <c r="AB1872" i="1" s="1"/>
  <c r="AA987" i="1"/>
  <c r="AB987" i="1" s="1"/>
  <c r="AA414" i="1"/>
  <c r="AB414" i="1" s="1"/>
  <c r="AA1752" i="1"/>
  <c r="AB1752" i="1" s="1"/>
  <c r="AA1193" i="1"/>
  <c r="AB1193" i="1" s="1"/>
  <c r="AA2078" i="1"/>
  <c r="AB2078" i="1" s="1"/>
  <c r="AA1753" i="1"/>
  <c r="AB1753" i="1" s="1"/>
  <c r="AA1142" i="1"/>
  <c r="AB1142" i="1" s="1"/>
  <c r="AA1754" i="1"/>
  <c r="AB1754" i="1" s="1"/>
  <c r="AA94" i="1"/>
  <c r="AB94" i="1" s="1"/>
  <c r="AA601" i="1"/>
  <c r="AB601" i="1" s="1"/>
  <c r="AA1873" i="1"/>
  <c r="AB1873" i="1" s="1"/>
  <c r="AA5" i="1"/>
  <c r="AB5" i="1" s="1"/>
  <c r="AA2079" i="1"/>
  <c r="AB2079" i="1" s="1"/>
  <c r="AA1452" i="1"/>
  <c r="AB1452" i="1" s="1"/>
  <c r="AA85" i="1"/>
  <c r="AB85" i="1" s="1"/>
  <c r="AA602" i="1"/>
  <c r="AB602" i="1" s="1"/>
  <c r="AA2462" i="1"/>
  <c r="AB2462" i="1" s="1"/>
  <c r="AA1755" i="1"/>
  <c r="AB1755" i="1" s="1"/>
  <c r="AA1454" i="1"/>
  <c r="AB1454" i="1" s="1"/>
  <c r="AA1166" i="1"/>
  <c r="AB1166" i="1" s="1"/>
  <c r="AA603" i="1"/>
  <c r="AB603" i="1" s="1"/>
  <c r="AA1194" i="1"/>
  <c r="AB1194" i="1" s="1"/>
  <c r="AA2463" i="1"/>
  <c r="AB2463" i="1" s="1"/>
  <c r="AA918" i="1"/>
  <c r="AB918" i="1" s="1"/>
  <c r="AA1756" i="1"/>
  <c r="AB1756" i="1" s="1"/>
  <c r="AA1055" i="1"/>
  <c r="AB1055" i="1" s="1"/>
  <c r="AA415" i="1"/>
  <c r="AB415" i="1" s="1"/>
  <c r="AA2339" i="1"/>
  <c r="AB2339" i="1" s="1"/>
  <c r="AA88" i="1"/>
  <c r="AB88" i="1" s="1"/>
  <c r="AA1559" i="1"/>
  <c r="AB1559" i="1" s="1"/>
  <c r="AA1874" i="1"/>
  <c r="AB1874" i="1" s="1"/>
  <c r="AA604" i="1"/>
  <c r="AB604" i="1" s="1"/>
  <c r="AA2651" i="1"/>
  <c r="AB2651" i="1" s="1"/>
  <c r="AA1770" i="1"/>
  <c r="AB1770" i="1" s="1"/>
  <c r="AA1989" i="1"/>
  <c r="AB1989" i="1" s="1"/>
  <c r="AA1195" i="1"/>
  <c r="AB1195" i="1" s="1"/>
  <c r="AA1771" i="1"/>
  <c r="AB1771" i="1" s="1"/>
  <c r="AA2080" i="1"/>
  <c r="AB2080" i="1" s="1"/>
  <c r="AA531" i="1"/>
  <c r="AB531" i="1" s="1"/>
  <c r="AA268" i="1"/>
  <c r="AB268" i="1" s="1"/>
  <c r="AA1875" i="1"/>
  <c r="AB1875" i="1" s="1"/>
  <c r="AA1876" i="1"/>
  <c r="AB1876" i="1" s="1"/>
  <c r="AA1877" i="1"/>
  <c r="AB1877" i="1" s="1"/>
  <c r="AA1197" i="1"/>
  <c r="AB1197" i="1" s="1"/>
  <c r="AA1198" i="1"/>
  <c r="AB1198" i="1" s="1"/>
  <c r="AA1196" i="1"/>
  <c r="AB1196" i="1" s="1"/>
  <c r="AA1346" i="1"/>
  <c r="AB1346" i="1" s="1"/>
  <c r="AA1584" i="1"/>
  <c r="AB1584" i="1" s="1"/>
  <c r="AA782" i="1"/>
  <c r="AB782" i="1" s="1"/>
  <c r="AA1199" i="1"/>
  <c r="AB1199" i="1" s="1"/>
  <c r="AA2448" i="1"/>
  <c r="AB2448" i="1" s="1"/>
  <c r="AA605" i="1"/>
  <c r="AB605" i="1" s="1"/>
  <c r="AA337" i="1"/>
  <c r="AB337" i="1" s="1"/>
  <c r="AA95" i="1"/>
  <c r="AB95" i="1" s="1"/>
  <c r="AA2452" i="1"/>
  <c r="AB2452" i="1" s="1"/>
  <c r="AA1585" i="1"/>
  <c r="AB1585" i="1" s="1"/>
  <c r="AA2668" i="1"/>
  <c r="AB2668" i="1" s="1"/>
  <c r="AA1878" i="1"/>
  <c r="AB1878" i="1" s="1"/>
  <c r="AA2465" i="1"/>
  <c r="AB2465" i="1" s="1"/>
  <c r="AA2277" i="1"/>
  <c r="AB2277" i="1" s="1"/>
  <c r="AA2464" i="1"/>
  <c r="AB2464" i="1" s="1"/>
  <c r="AA2440" i="1"/>
  <c r="AB2440" i="1" s="1"/>
  <c r="AA2669" i="1"/>
  <c r="AB2669" i="1" s="1"/>
  <c r="AA919" i="1"/>
  <c r="AB919" i="1" s="1"/>
  <c r="AA895" i="1"/>
  <c r="AB895" i="1" s="1"/>
  <c r="AA1671" i="1"/>
  <c r="AB1671" i="1" s="1"/>
  <c r="AA2466" i="1"/>
  <c r="AB2466" i="1" s="1"/>
  <c r="AA502" i="1"/>
  <c r="AB502" i="1" s="1"/>
  <c r="AA606" i="1"/>
  <c r="AB606" i="1" s="1"/>
  <c r="AA1879" i="1"/>
  <c r="AB1879" i="1" s="1"/>
  <c r="AA1200" i="1"/>
  <c r="AB1200" i="1" s="1"/>
  <c r="AA1990" i="1"/>
  <c r="AB1990" i="1" s="1"/>
  <c r="AA1056" i="1"/>
  <c r="AB1056" i="1" s="1"/>
  <c r="AA192" i="1"/>
  <c r="AB192" i="1" s="1"/>
  <c r="AA2467" i="1"/>
  <c r="AB2467" i="1" s="1"/>
  <c r="AA2468" i="1"/>
  <c r="AB2468" i="1" s="1"/>
  <c r="AA1408" i="1"/>
  <c r="AB1408" i="1" s="1"/>
  <c r="AA2340" i="1"/>
  <c r="AB2340" i="1" s="1"/>
  <c r="AA1057" i="1"/>
  <c r="AB1057" i="1" s="1"/>
  <c r="AA2081" i="1"/>
  <c r="AB2081" i="1" s="1"/>
  <c r="AA1880" i="1"/>
  <c r="AB1880" i="1" s="1"/>
  <c r="AA607" i="1"/>
  <c r="AB607" i="1" s="1"/>
  <c r="AA1778" i="1"/>
  <c r="AB1778" i="1" s="1"/>
  <c r="AA1560" i="1"/>
  <c r="AB1560" i="1" s="1"/>
  <c r="AA1881" i="1"/>
  <c r="AB1881" i="1" s="1"/>
  <c r="AA929" i="1"/>
  <c r="AB929" i="1" s="1"/>
  <c r="AA2437" i="1"/>
  <c r="AB2437" i="1" s="1"/>
  <c r="AA760" i="1"/>
  <c r="AB760" i="1" s="1"/>
  <c r="AA1882" i="1"/>
  <c r="AB1882" i="1" s="1"/>
  <c r="AA759" i="1"/>
  <c r="AB759" i="1" s="1"/>
  <c r="AA2469" i="1"/>
  <c r="AB2469" i="1" s="1"/>
  <c r="AA1586" i="1"/>
  <c r="AB1586" i="1" s="1"/>
  <c r="AA1883" i="1"/>
  <c r="AB1883" i="1" s="1"/>
  <c r="AA988" i="1"/>
  <c r="AB988" i="1" s="1"/>
  <c r="AA2278" i="1"/>
  <c r="AB2278" i="1" s="1"/>
  <c r="AA2470" i="1"/>
  <c r="AB2470" i="1" s="1"/>
  <c r="AA1649" i="1"/>
  <c r="AB1649" i="1" s="1"/>
  <c r="AA1298" i="1"/>
  <c r="AB1298" i="1" s="1"/>
  <c r="AA910" i="1"/>
  <c r="AB910" i="1" s="1"/>
  <c r="AA1418" i="1"/>
  <c r="AB1418" i="1" s="1"/>
  <c r="AA1884" i="1"/>
  <c r="AB1884" i="1" s="1"/>
  <c r="AA2279" i="1"/>
  <c r="AB2279" i="1" s="1"/>
  <c r="AA1885" i="1"/>
  <c r="AB1885" i="1" s="1"/>
  <c r="AA1299" i="1"/>
  <c r="AB1299" i="1" s="1"/>
  <c r="AA1419" i="1"/>
  <c r="AB1419" i="1" s="1"/>
  <c r="AA89" i="1"/>
  <c r="AB89" i="1" s="1"/>
  <c r="AA269" i="1"/>
  <c r="AB269" i="1" s="1"/>
  <c r="AA1886" i="1"/>
  <c r="AB1886" i="1" s="1"/>
  <c r="AA938" i="1"/>
  <c r="AB938" i="1" s="1"/>
  <c r="AA2102" i="1"/>
  <c r="AB2102" i="1" s="1"/>
  <c r="AA1300" i="1"/>
  <c r="AB1300" i="1" s="1"/>
  <c r="AA267" i="1"/>
  <c r="AB267" i="1" s="1"/>
  <c r="AA86" i="1"/>
  <c r="AB86" i="1" s="1"/>
  <c r="AA795" i="1"/>
  <c r="AB795" i="1" s="1"/>
  <c r="AA608" i="1"/>
  <c r="AB608" i="1" s="1"/>
  <c r="AA609" i="1"/>
  <c r="AB609" i="1" s="1"/>
  <c r="AA2471" i="1"/>
  <c r="AB2471" i="1" s="1"/>
  <c r="AA1887" i="1"/>
  <c r="AB1887" i="1" s="1"/>
  <c r="AA1888" i="1"/>
  <c r="AB1888" i="1" s="1"/>
  <c r="AA2472" i="1"/>
  <c r="AB2472" i="1" s="1"/>
  <c r="AA2473" i="1"/>
  <c r="AB2473" i="1" s="1"/>
  <c r="AA799" i="1"/>
  <c r="AB799" i="1" s="1"/>
  <c r="AA1889" i="1"/>
  <c r="AB1889" i="1" s="1"/>
  <c r="AA1587" i="1"/>
  <c r="AB1587" i="1" s="1"/>
  <c r="AA2082" i="1"/>
  <c r="AB2082" i="1" s="1"/>
  <c r="AA1890" i="1"/>
  <c r="AB1890" i="1" s="1"/>
  <c r="AA610" i="1"/>
  <c r="AB610" i="1" s="1"/>
  <c r="AA1058" i="1"/>
  <c r="AB1058" i="1" s="1"/>
  <c r="AA1575" i="1"/>
  <c r="AB1575" i="1" s="1"/>
  <c r="AA2280" i="1"/>
  <c r="AB2280" i="1" s="1"/>
  <c r="AA1772" i="1"/>
  <c r="AB1772" i="1" s="1"/>
  <c r="AA476" i="1"/>
  <c r="AB476" i="1" s="1"/>
  <c r="AA2474" i="1"/>
  <c r="AB2474" i="1" s="1"/>
  <c r="AA796" i="1"/>
  <c r="AB796" i="1" s="1"/>
  <c r="AA786" i="1"/>
  <c r="AB786" i="1" s="1"/>
  <c r="AA1891" i="1"/>
  <c r="AB1891" i="1" s="1"/>
  <c r="AA930" i="1"/>
  <c r="AB930" i="1" s="1"/>
  <c r="AA2475" i="1"/>
  <c r="AB2475" i="1" s="1"/>
  <c r="AA193" i="1"/>
  <c r="AB193" i="1" s="1"/>
  <c r="AA2476" i="1"/>
  <c r="AB2476" i="1" s="1"/>
  <c r="AA416" i="1"/>
  <c r="AB416" i="1" s="1"/>
  <c r="AA2477" i="1"/>
  <c r="AB2477" i="1" s="1"/>
  <c r="AA787" i="1"/>
  <c r="AB787" i="1" s="1"/>
  <c r="AA1014" i="1"/>
  <c r="AB1014" i="1" s="1"/>
  <c r="AA1892" i="1"/>
  <c r="AB1892" i="1" s="1"/>
  <c r="AA1860" i="1"/>
  <c r="AB1860" i="1" s="1"/>
  <c r="AA1201" i="1"/>
  <c r="AB1201" i="1" s="1"/>
  <c r="AA1301" i="1"/>
  <c r="AB1301" i="1" s="1"/>
  <c r="AA1588" i="1"/>
  <c r="AB1588" i="1" s="1"/>
  <c r="AA761" i="1"/>
  <c r="AB761" i="1" s="1"/>
  <c r="AA2479" i="1"/>
  <c r="AB2479" i="1" s="1"/>
  <c r="AA1893" i="1"/>
  <c r="AB1893" i="1" s="1"/>
  <c r="AA1894" i="1"/>
  <c r="AB1894" i="1" s="1"/>
  <c r="AA270" i="1"/>
  <c r="AB270" i="1" s="1"/>
  <c r="AA2071" i="1"/>
  <c r="AB2071" i="1" s="1"/>
  <c r="AA2480" i="1"/>
  <c r="AB2480" i="1" s="1"/>
  <c r="AA2281" i="1"/>
  <c r="AB2281" i="1" s="1"/>
  <c r="AA1420" i="1"/>
  <c r="AB1420" i="1" s="1"/>
  <c r="AA1896" i="1"/>
  <c r="AB1896" i="1" s="1"/>
  <c r="AA1895" i="1"/>
  <c r="AB1895" i="1" s="1"/>
  <c r="AA2441" i="1"/>
  <c r="AB2441" i="1" s="1"/>
  <c r="AA2481" i="1"/>
  <c r="AB2481" i="1" s="1"/>
  <c r="AA2482" i="1"/>
  <c r="AB2482" i="1" s="1"/>
  <c r="AA271" i="1"/>
  <c r="AB271" i="1" s="1"/>
  <c r="AA1421" i="1"/>
  <c r="AB1421" i="1" s="1"/>
  <c r="AA1302" i="1"/>
  <c r="AB1302" i="1" s="1"/>
  <c r="AA1650" i="1"/>
  <c r="AB1650" i="1" s="1"/>
  <c r="AA1897" i="1"/>
  <c r="AB1897" i="1" s="1"/>
  <c r="AA1303" i="1"/>
  <c r="AB1303" i="1" s="1"/>
  <c r="AA2483" i="1"/>
  <c r="AB2483" i="1" s="1"/>
  <c r="AA1455" i="1"/>
  <c r="AB1455" i="1" s="1"/>
  <c r="AA1991" i="1"/>
  <c r="AB1991" i="1" s="1"/>
  <c r="AA2484" i="1"/>
  <c r="AB2484" i="1" s="1"/>
  <c r="AA338" i="1"/>
  <c r="AB338" i="1" s="1"/>
  <c r="AA1304" i="1"/>
  <c r="AB1304" i="1" s="1"/>
  <c r="AA1202" i="1"/>
  <c r="AB1202" i="1" s="1"/>
  <c r="AA800" i="1"/>
  <c r="AB800" i="1" s="1"/>
  <c r="AA1422" i="1"/>
  <c r="AB1422" i="1" s="1"/>
  <c r="AA2485" i="1"/>
  <c r="AB2485" i="1" s="1"/>
  <c r="AA2486" i="1"/>
  <c r="AB2486" i="1" s="1"/>
  <c r="AA2487" i="1"/>
  <c r="AB2487" i="1" s="1"/>
  <c r="AA2478" i="1"/>
  <c r="AB2478" i="1" s="1"/>
  <c r="AA477" i="1"/>
  <c r="AB477" i="1" s="1"/>
  <c r="AA1305" i="1"/>
  <c r="AB1305" i="1" s="1"/>
  <c r="AA1898" i="1"/>
  <c r="AB1898" i="1" s="1"/>
  <c r="AA611" i="1"/>
  <c r="AB611" i="1" s="1"/>
  <c r="AA911" i="1"/>
  <c r="AB911" i="1" s="1"/>
  <c r="AA922" i="1"/>
  <c r="AB922" i="1" s="1"/>
  <c r="AA2488" i="1"/>
  <c r="AB2488" i="1" s="1"/>
  <c r="AA2103" i="1"/>
  <c r="AB2103" i="1" s="1"/>
  <c r="AA1203" i="1"/>
  <c r="AB1203" i="1" s="1"/>
  <c r="AA923" i="1"/>
  <c r="AB923" i="1" s="1"/>
  <c r="AA1561" i="1"/>
  <c r="AB1561" i="1" s="1"/>
  <c r="AA2083" i="1"/>
  <c r="AB2083" i="1" s="1"/>
  <c r="AA612" i="1"/>
  <c r="AB612" i="1" s="1"/>
  <c r="AA2670" i="1"/>
  <c r="AB2670" i="1" s="1"/>
  <c r="AA1899" i="1"/>
  <c r="AB1899" i="1" s="1"/>
  <c r="AA2489" i="1"/>
  <c r="AB2489" i="1" s="1"/>
  <c r="AA613" i="1"/>
  <c r="AB613" i="1" s="1"/>
  <c r="AA2490" i="1"/>
  <c r="AB2490" i="1" s="1"/>
  <c r="AA1204" i="1"/>
  <c r="AB1204" i="1" s="1"/>
  <c r="AA90" i="1"/>
  <c r="AB90" i="1" s="1"/>
  <c r="AA2084" i="1"/>
  <c r="AB2084" i="1" s="1"/>
  <c r="AA1589" i="1"/>
  <c r="AB1589" i="1" s="1"/>
  <c r="AA1900" i="1"/>
  <c r="AB1900" i="1" s="1"/>
  <c r="AA6" i="1"/>
  <c r="AB6" i="1" s="1"/>
  <c r="AA1423" i="1"/>
  <c r="AB1423" i="1" s="1"/>
  <c r="AA1456" i="1"/>
  <c r="AB1456" i="1" s="1"/>
  <c r="AA1424" i="1"/>
  <c r="AB1424" i="1" s="1"/>
  <c r="AA775" i="1"/>
  <c r="AB775" i="1" s="1"/>
  <c r="AA705" i="1"/>
  <c r="AB705" i="1" s="1"/>
  <c r="AA1637" i="1"/>
  <c r="AB1637" i="1" s="1"/>
  <c r="AA194" i="1"/>
  <c r="AB194" i="1" s="1"/>
  <c r="AA1779" i="1"/>
  <c r="AB1779" i="1" s="1"/>
  <c r="AA96" i="1"/>
  <c r="AB96" i="1" s="1"/>
  <c r="AA1015" i="1"/>
  <c r="AB1015" i="1" s="1"/>
  <c r="AA614" i="1"/>
  <c r="AB614" i="1" s="1"/>
  <c r="AA1425" i="1"/>
  <c r="AB1425" i="1" s="1"/>
  <c r="AA931" i="1"/>
  <c r="AB931" i="1" s="1"/>
  <c r="AA1590" i="1"/>
  <c r="AB1590" i="1" s="1"/>
  <c r="AA2085" i="1"/>
  <c r="AB2085" i="1" s="1"/>
  <c r="AA2491" i="1"/>
  <c r="AB2491" i="1" s="1"/>
  <c r="AA339" i="1"/>
  <c r="AB339" i="1" s="1"/>
  <c r="AA1295" i="1"/>
  <c r="AB1295" i="1" s="1"/>
  <c r="AA801" i="1"/>
  <c r="AB801" i="1" s="1"/>
  <c r="AA615" i="1"/>
  <c r="AB615" i="1" s="1"/>
  <c r="AA616" i="1"/>
  <c r="AB616" i="1" s="1"/>
  <c r="AA617" i="1"/>
  <c r="AB617" i="1" s="1"/>
  <c r="AA2492" i="1"/>
  <c r="AB2492" i="1" s="1"/>
  <c r="AA2104" i="1"/>
  <c r="AB2104" i="1" s="1"/>
  <c r="AA1780" i="1"/>
  <c r="AB1780" i="1" s="1"/>
  <c r="AA2220" i="1"/>
  <c r="AB2220" i="1" s="1"/>
  <c r="AA1427" i="1"/>
  <c r="AB1427" i="1" s="1"/>
  <c r="AA1901" i="1"/>
  <c r="AB1901" i="1" s="1"/>
  <c r="AA1591" i="1"/>
  <c r="AB1591" i="1" s="1"/>
  <c r="AA989" i="1"/>
  <c r="AB989" i="1" s="1"/>
  <c r="AA618" i="1"/>
  <c r="AB618" i="1" s="1"/>
  <c r="AA340" i="1"/>
  <c r="AB340" i="1" s="1"/>
  <c r="AA1592" i="1"/>
  <c r="AB1592" i="1" s="1"/>
  <c r="AA1426" i="1"/>
  <c r="AB1426" i="1" s="1"/>
  <c r="AA20" i="1"/>
  <c r="AB20" i="1" s="1"/>
  <c r="AA2432" i="1"/>
  <c r="AB2432" i="1" s="1"/>
  <c r="AA188" i="1"/>
  <c r="AB188" i="1" s="1"/>
  <c r="AA2433" i="1"/>
  <c r="AB2433" i="1" s="1"/>
  <c r="AA934" i="1"/>
  <c r="AB934" i="1" s="1"/>
  <c r="AA2436" i="1"/>
  <c r="AB2436" i="1" s="1"/>
  <c r="AA2069" i="1"/>
  <c r="AB2069" i="1" s="1"/>
  <c r="AA2451" i="1"/>
  <c r="AB2451" i="1" s="1"/>
  <c r="AA92" i="1"/>
  <c r="AB92" i="1" s="1"/>
  <c r="AA413" i="1"/>
  <c r="AB413" i="1" s="1"/>
  <c r="AA2461" i="1"/>
  <c r="AB2461" i="1" s="1"/>
  <c r="AA1158" i="1"/>
  <c r="AB1158" i="1" s="1"/>
  <c r="AA2435" i="1"/>
  <c r="AB2435" i="1" s="1"/>
  <c r="Z9997" i="6" l="1"/>
  <c r="AA9997" i="6" s="1"/>
  <c r="AA2" i="6"/>
  <c r="L155" i="8"/>
  <c r="W2709" i="1"/>
  <c r="X2709" i="1" s="1"/>
  <c r="W2" i="6"/>
  <c r="W9997" i="6"/>
  <c r="X2435" i="1"/>
  <c r="AA2709" i="1"/>
  <c r="AB2709" i="1" s="1"/>
</calcChain>
</file>

<file path=xl/sharedStrings.xml><?xml version="1.0" encoding="utf-8"?>
<sst xmlns="http://schemas.openxmlformats.org/spreadsheetml/2006/main" count="230338" uniqueCount="48647">
  <si>
    <t>A</t>
  </si>
  <si>
    <t>28</t>
  </si>
  <si>
    <t/>
  </si>
  <si>
    <t>MINNEAPOLIS</t>
  </si>
  <si>
    <t>MN</t>
  </si>
  <si>
    <t>55404</t>
  </si>
  <si>
    <t>AMERISOURCE BERGEN</t>
  </si>
  <si>
    <t>NOT PART OF BUYING GROUP</t>
  </si>
  <si>
    <t>ERIN SERAFINI</t>
  </si>
  <si>
    <t>VIP DIVISION</t>
  </si>
  <si>
    <t>VIP DIV - RENEE MORT</t>
  </si>
  <si>
    <t>KS</t>
  </si>
  <si>
    <t>RETAIL - INDEPENDENT</t>
  </si>
  <si>
    <t>DVD-1</t>
  </si>
  <si>
    <t>DVD ACCOUNTS</t>
  </si>
  <si>
    <t>KELLY ROHRBACK</t>
  </si>
  <si>
    <t>VIP DIV - JEREMY TIERNEY</t>
  </si>
  <si>
    <t>BROOKLYN</t>
  </si>
  <si>
    <t>NY</t>
  </si>
  <si>
    <t>KINRAY</t>
  </si>
  <si>
    <t>TARA SIRIANNI</t>
  </si>
  <si>
    <t>VIP DIV - RANDY SAAL</t>
  </si>
  <si>
    <t>20</t>
  </si>
  <si>
    <t>GLENDALE</t>
  </si>
  <si>
    <t>CA</t>
  </si>
  <si>
    <t>91205</t>
  </si>
  <si>
    <t>H.D.SMITH</t>
  </si>
  <si>
    <t>DVD</t>
  </si>
  <si>
    <t>GIAN TRAVIESO</t>
  </si>
  <si>
    <t>WEST COAST DIVISION</t>
  </si>
  <si>
    <t>WC DIV - JOE FALZON ANDA</t>
  </si>
  <si>
    <t>MAYSVILLE</t>
  </si>
  <si>
    <t>KY</t>
  </si>
  <si>
    <t>41056</t>
  </si>
  <si>
    <t>MCKESSON</t>
  </si>
  <si>
    <t>ROBERT GAZY</t>
  </si>
  <si>
    <t>NORTH BERGEN</t>
  </si>
  <si>
    <t>NJ</t>
  </si>
  <si>
    <t>MICHELLE PANNULLO</t>
  </si>
  <si>
    <t>JACKSON</t>
  </si>
  <si>
    <t>TN</t>
  </si>
  <si>
    <t>KIM DUSCHER</t>
  </si>
  <si>
    <t>SANGER</t>
  </si>
  <si>
    <t>DVD-3</t>
  </si>
  <si>
    <t>TINA WENDT</t>
  </si>
  <si>
    <t>PORT CLINTON</t>
  </si>
  <si>
    <t>OH</t>
  </si>
  <si>
    <t>43452</t>
  </si>
  <si>
    <t>KELLI VENTO</t>
  </si>
  <si>
    <t>WI</t>
  </si>
  <si>
    <t>DVD-2</t>
  </si>
  <si>
    <t>PA</t>
  </si>
  <si>
    <t>REIDSVILLE</t>
  </si>
  <si>
    <t>NC</t>
  </si>
  <si>
    <t>27320</t>
  </si>
  <si>
    <t>AMY DELUCA</t>
  </si>
  <si>
    <t>WATERVILLE</t>
  </si>
  <si>
    <t>CARDINAL</t>
  </si>
  <si>
    <t>JOSEPHINE THORSBY</t>
  </si>
  <si>
    <t>LOS ANGELES</t>
  </si>
  <si>
    <t>90048</t>
  </si>
  <si>
    <t>BAKERSFIELD</t>
  </si>
  <si>
    <t>KIMBERLY MOSHIER</t>
  </si>
  <si>
    <t>BECKY BARLOW</t>
  </si>
  <si>
    <t>TX</t>
  </si>
  <si>
    <t>MORRIS-DICKSON</t>
  </si>
  <si>
    <t>LAURENE CZERNIAK</t>
  </si>
  <si>
    <t>KINGSPORT</t>
  </si>
  <si>
    <t>MICHELLE WEINSTEIN</t>
  </si>
  <si>
    <t>OK</t>
  </si>
  <si>
    <t>KAREN MCDONOUGH</t>
  </si>
  <si>
    <t>IA</t>
  </si>
  <si>
    <t>OTHER</t>
  </si>
  <si>
    <t>KAREN ROSS</t>
  </si>
  <si>
    <t>VIP DIV - INACTIVE</t>
  </si>
  <si>
    <t>SCRANTON</t>
  </si>
  <si>
    <t>CINDY HESS</t>
  </si>
  <si>
    <t>NE</t>
  </si>
  <si>
    <t>LISA SERAFINI</t>
  </si>
  <si>
    <t>CO</t>
  </si>
  <si>
    <t>WV</t>
  </si>
  <si>
    <t>LORETTA BRAY</t>
  </si>
  <si>
    <t>ROCHESTER DRUG</t>
  </si>
  <si>
    <t>ID</t>
  </si>
  <si>
    <t>UNITED DRUGS</t>
  </si>
  <si>
    <t>BRONX</t>
  </si>
  <si>
    <t>10459</t>
  </si>
  <si>
    <t>NORFOLK</t>
  </si>
  <si>
    <t>VA</t>
  </si>
  <si>
    <t>AUBURN</t>
  </si>
  <si>
    <t>YORBA LINDA</t>
  </si>
  <si>
    <t>92886</t>
  </si>
  <si>
    <t>CHICAGO</t>
  </si>
  <si>
    <t>IL</t>
  </si>
  <si>
    <t>60628</t>
  </si>
  <si>
    <t>ANDREA CORNELIUS</t>
  </si>
  <si>
    <t>KRISTY MORGAN</t>
  </si>
  <si>
    <t>BETTMAN MIRACLE LANE PHCY</t>
  </si>
  <si>
    <t>2350 CATALPA DRIVE</t>
  </si>
  <si>
    <t>DAYTON</t>
  </si>
  <si>
    <t>45406</t>
  </si>
  <si>
    <t>AM2785852</t>
  </si>
  <si>
    <t>BIG STONE GAP</t>
  </si>
  <si>
    <t>24219</t>
  </si>
  <si>
    <t>MO</t>
  </si>
  <si>
    <t>JOE COSTANZO</t>
  </si>
  <si>
    <t>RAPID CITY</t>
  </si>
  <si>
    <t>SD</t>
  </si>
  <si>
    <t>57702</t>
  </si>
  <si>
    <t>TONAWANDA</t>
  </si>
  <si>
    <t>14150</t>
  </si>
  <si>
    <t>BLOOMFIELD</t>
  </si>
  <si>
    <t>ALISSA SPINA</t>
  </si>
  <si>
    <t>AL</t>
  </si>
  <si>
    <t>2664</t>
  </si>
  <si>
    <t>DENIS, CAMILE MD</t>
  </si>
  <si>
    <t>5525 NE 2ND AVE</t>
  </si>
  <si>
    <t>MIAMI</t>
  </si>
  <si>
    <t>FL</t>
  </si>
  <si>
    <t>33137</t>
  </si>
  <si>
    <t>PHYSICIANS</t>
  </si>
  <si>
    <t>RACHEL MACKMIN</t>
  </si>
  <si>
    <t>AD2495174</t>
  </si>
  <si>
    <t>SIOUX FALLS</t>
  </si>
  <si>
    <t>57105</t>
  </si>
  <si>
    <t>OPELOUSAS</t>
  </si>
  <si>
    <t>LA</t>
  </si>
  <si>
    <t>24986</t>
  </si>
  <si>
    <t>PO BOX 99</t>
  </si>
  <si>
    <t>ORCHARD PARK</t>
  </si>
  <si>
    <t>UT</t>
  </si>
  <si>
    <t>871</t>
  </si>
  <si>
    <t>ROCKWELL, JEFFREY B DVM</t>
  </si>
  <si>
    <t>385 ATLANTIC AVE</t>
  </si>
  <si>
    <t>MARBLEHEAD</t>
  </si>
  <si>
    <t>MA</t>
  </si>
  <si>
    <t>01945</t>
  </si>
  <si>
    <t>VETERINARY - DVM</t>
  </si>
  <si>
    <t>DVM</t>
  </si>
  <si>
    <t>HOLLY HOLMES</t>
  </si>
  <si>
    <t>ANDA DIVISION</t>
  </si>
  <si>
    <t>ANDA DIV - DON MOORE</t>
  </si>
  <si>
    <t>BR2376196</t>
  </si>
  <si>
    <t>PHILADELPHIA</t>
  </si>
  <si>
    <t>HARVARD</t>
  </si>
  <si>
    <t>DAVID DEMIZIO</t>
  </si>
  <si>
    <t>WICHITA</t>
  </si>
  <si>
    <t>WORCESTER</t>
  </si>
  <si>
    <t>BOWLING GREEN</t>
  </si>
  <si>
    <t>NEW BLOOMFIELD</t>
  </si>
  <si>
    <t>MD</t>
  </si>
  <si>
    <t>COLUMBUS</t>
  </si>
  <si>
    <t>MICHAEL SPANBAUER</t>
  </si>
  <si>
    <t>WEST SENECA</t>
  </si>
  <si>
    <t>ANNETTE GATTO</t>
  </si>
  <si>
    <t>KLAMATH FALLS</t>
  </si>
  <si>
    <t>OR</t>
  </si>
  <si>
    <t>TAMPA</t>
  </si>
  <si>
    <t>WOODBURY</t>
  </si>
  <si>
    <t>CT</t>
  </si>
  <si>
    <t>ROCHESTER</t>
  </si>
  <si>
    <t>STILLWATER</t>
  </si>
  <si>
    <t>GA</t>
  </si>
  <si>
    <t>MARYJO GRILLO</t>
  </si>
  <si>
    <t>PARSONS</t>
  </si>
  <si>
    <t>RANDOLPH</t>
  </si>
  <si>
    <t>DEVILS LAKE</t>
  </si>
  <si>
    <t>ND</t>
  </si>
  <si>
    <t>SPRINGFIELD</t>
  </si>
  <si>
    <t>TYLER</t>
  </si>
  <si>
    <t>NORTH CAROLINA MUTUAL</t>
  </si>
  <si>
    <t>DACULA</t>
  </si>
  <si>
    <t>30019</t>
  </si>
  <si>
    <t>DANIELSON</t>
  </si>
  <si>
    <t>06239</t>
  </si>
  <si>
    <t>FRANKLIN</t>
  </si>
  <si>
    <t>NH</t>
  </si>
  <si>
    <t>DANBURY</t>
  </si>
  <si>
    <t>DELRAY BEACH</t>
  </si>
  <si>
    <t>33445</t>
  </si>
  <si>
    <t>LONG BRANCH</t>
  </si>
  <si>
    <t>CORDELE</t>
  </si>
  <si>
    <t>CORONA</t>
  </si>
  <si>
    <t>HASTINGS</t>
  </si>
  <si>
    <t>68901</t>
  </si>
  <si>
    <t>GAINESVILLE</t>
  </si>
  <si>
    <t>ANDERSON</t>
  </si>
  <si>
    <t>SC</t>
  </si>
  <si>
    <t>29621</t>
  </si>
  <si>
    <t>BRADLEY MCLEOD</t>
  </si>
  <si>
    <t>KETTERING</t>
  </si>
  <si>
    <t>PREMIER PURCHASING PARTNERS</t>
  </si>
  <si>
    <t>RICHARDSON</t>
  </si>
  <si>
    <t>PATRICK WALDERS</t>
  </si>
  <si>
    <t>HAMILTON</t>
  </si>
  <si>
    <t>AURORA</t>
  </si>
  <si>
    <t>60505</t>
  </si>
  <si>
    <t>DARLENE HOOVER</t>
  </si>
  <si>
    <t>SMITH SC</t>
  </si>
  <si>
    <t>CLEARWATER</t>
  </si>
  <si>
    <t>PEORIA</t>
  </si>
  <si>
    <t>61615</t>
  </si>
  <si>
    <t>LISA SCHIPANI</t>
  </si>
  <si>
    <t>1372</t>
  </si>
  <si>
    <t>PETTINA, SAMUEL A DO PA</t>
  </si>
  <si>
    <t>13425 S. BELCHER ROAD</t>
  </si>
  <si>
    <t>LARGO</t>
  </si>
  <si>
    <t>33771</t>
  </si>
  <si>
    <t>AP7364792</t>
  </si>
  <si>
    <t>BURTON</t>
  </si>
  <si>
    <t>MI</t>
  </si>
  <si>
    <t>48509</t>
  </si>
  <si>
    <t>HAMBURG</t>
  </si>
  <si>
    <t>YOUNGSTOWN</t>
  </si>
  <si>
    <t>WILLIAMSVILLE</t>
  </si>
  <si>
    <t>14221</t>
  </si>
  <si>
    <t>MHA LTC</t>
  </si>
  <si>
    <t>MHA</t>
  </si>
  <si>
    <t>CEDAR CITY</t>
  </si>
  <si>
    <t>KRISTA CURIONE</t>
  </si>
  <si>
    <t>NEWARK</t>
  </si>
  <si>
    <t>07103</t>
  </si>
  <si>
    <t>LTC-INDEPENDENT CONTRACT CUSTOMERS</t>
  </si>
  <si>
    <t>CANBY</t>
  </si>
  <si>
    <t>CARL MOTYKA</t>
  </si>
  <si>
    <t>SMITHFIELD</t>
  </si>
  <si>
    <t>ENGLEWOOD</t>
  </si>
  <si>
    <t>80112</t>
  </si>
  <si>
    <t>HPG PROGRAM ACCT (HLTH TRUST)</t>
  </si>
  <si>
    <t>RICHMOND</t>
  </si>
  <si>
    <t>94804</t>
  </si>
  <si>
    <t>CHANDLER</t>
  </si>
  <si>
    <t>KEIRA JOHNSON</t>
  </si>
  <si>
    <t>DICKINSON</t>
  </si>
  <si>
    <t>SALT LAKE CITY</t>
  </si>
  <si>
    <t>84124</t>
  </si>
  <si>
    <t>HOLLYWOOD</t>
  </si>
  <si>
    <t>74074</t>
  </si>
  <si>
    <t>KINGSTON</t>
  </si>
  <si>
    <t>MICHELLE MCARTHUR</t>
  </si>
  <si>
    <t>30501</t>
  </si>
  <si>
    <t>4086</t>
  </si>
  <si>
    <t>HEAGREN, DONALD W. DVM</t>
  </si>
  <si>
    <t>206 W. CORNWALLIS RD</t>
  </si>
  <si>
    <t>DURHAM</t>
  </si>
  <si>
    <t>27707</t>
  </si>
  <si>
    <t>CAPSULENET VETS (VIP)</t>
  </si>
  <si>
    <t>BH3462722</t>
  </si>
  <si>
    <t>LOCKPORT</t>
  </si>
  <si>
    <t>KREISLER DRUG COMPANY INC.</t>
  </si>
  <si>
    <t>SUITE 104</t>
  </si>
  <si>
    <t>LOUISVILLE</t>
  </si>
  <si>
    <t>SAN DIEGO</t>
  </si>
  <si>
    <t>92115</t>
  </si>
  <si>
    <t>4862</t>
  </si>
  <si>
    <t>PORTER, FRANK O DO</t>
  </si>
  <si>
    <t>112 E. BROAD STREET PO BOX 304</t>
  </si>
  <si>
    <t>COLONY</t>
  </si>
  <si>
    <t>66015</t>
  </si>
  <si>
    <t>AP2729892</t>
  </si>
  <si>
    <t>MT</t>
  </si>
  <si>
    <t>HENDERSONVILLE</t>
  </si>
  <si>
    <t>EDGEWOOD</t>
  </si>
  <si>
    <t>12204</t>
  </si>
  <si>
    <t>DULUTH</t>
  </si>
  <si>
    <t>55811</t>
  </si>
  <si>
    <t>VIRGINIA</t>
  </si>
  <si>
    <t>55792</t>
  </si>
  <si>
    <t>MONROE</t>
  </si>
  <si>
    <t>28112</t>
  </si>
  <si>
    <t>WOODBINE</t>
  </si>
  <si>
    <t>FILLMORE</t>
  </si>
  <si>
    <t>LOCUST GROVE</t>
  </si>
  <si>
    <t>RIALTO</t>
  </si>
  <si>
    <t>92376</t>
  </si>
  <si>
    <t>INDIANA</t>
  </si>
  <si>
    <t>CRYSTAL RIVER</t>
  </si>
  <si>
    <t>34429</t>
  </si>
  <si>
    <t>FLORENCE</t>
  </si>
  <si>
    <t>MORRISVILLE</t>
  </si>
  <si>
    <t>ASTORIA</t>
  </si>
  <si>
    <t>ORANGE CITY</t>
  </si>
  <si>
    <t>DVD-4</t>
  </si>
  <si>
    <t>OMAHA</t>
  </si>
  <si>
    <t>6168</t>
  </si>
  <si>
    <t>FAMILY HLTH CTR PHCY INC</t>
  </si>
  <si>
    <t>117 W PATERSON</t>
  </si>
  <si>
    <t>KALAMAZOO</t>
  </si>
  <si>
    <t>49007</t>
  </si>
  <si>
    <t>CLINIC</t>
  </si>
  <si>
    <t>UNITED-PIPCO</t>
  </si>
  <si>
    <t>BF0588220</t>
  </si>
  <si>
    <t>COLUMBIANA</t>
  </si>
  <si>
    <t>30096</t>
  </si>
  <si>
    <t>***DELIVER TO PHARMACY ONLY***</t>
  </si>
  <si>
    <t>SACRAMENTO</t>
  </si>
  <si>
    <t>95822</t>
  </si>
  <si>
    <t>MARRERO</t>
  </si>
  <si>
    <t>AR</t>
  </si>
  <si>
    <t>SALYERSVILLE</t>
  </si>
  <si>
    <t>CHICKASHA</t>
  </si>
  <si>
    <t>73018</t>
  </si>
  <si>
    <t>BATH</t>
  </si>
  <si>
    <t>LEXINGTON</t>
  </si>
  <si>
    <t>MILWAUKEE</t>
  </si>
  <si>
    <t>NIAGARA FALLS</t>
  </si>
  <si>
    <t>4287</t>
  </si>
  <si>
    <t>SHERMAN, ROGER SCOTT MD</t>
  </si>
  <si>
    <t>PO BOX 1850</t>
  </si>
  <si>
    <t>214 SIXTH AVENUE</t>
  </si>
  <si>
    <t>CRESTED BUTTE</t>
  </si>
  <si>
    <t>81224</t>
  </si>
  <si>
    <t>BS1525130</t>
  </si>
  <si>
    <t>MORRISTOWN</t>
  </si>
  <si>
    <t>37814</t>
  </si>
  <si>
    <t>DALLAS</t>
  </si>
  <si>
    <t>NEW YORK</t>
  </si>
  <si>
    <t>REGO PARK</t>
  </si>
  <si>
    <t>CANTON</t>
  </si>
  <si>
    <t>ASHLAND</t>
  </si>
  <si>
    <t>BOSTON</t>
  </si>
  <si>
    <t>VALPARAISO</t>
  </si>
  <si>
    <t>IN</t>
  </si>
  <si>
    <t>46383</t>
  </si>
  <si>
    <t>PORT SAINT LUCIE</t>
  </si>
  <si>
    <t>34953</t>
  </si>
  <si>
    <t>ARLINGTON</t>
  </si>
  <si>
    <t>55</t>
  </si>
  <si>
    <t>BAYAMON</t>
  </si>
  <si>
    <t>PR</t>
  </si>
  <si>
    <t>ADIDA</t>
  </si>
  <si>
    <t>ANDA DIV - DCI</t>
  </si>
  <si>
    <t>RENO</t>
  </si>
  <si>
    <t>NV</t>
  </si>
  <si>
    <t>SOUTH BOSTON</t>
  </si>
  <si>
    <t>24592</t>
  </si>
  <si>
    <t>BEVERLY HILLS</t>
  </si>
  <si>
    <t>90210</t>
  </si>
  <si>
    <t>PATRICIA SUH</t>
  </si>
  <si>
    <t>BRIDGEPORT</t>
  </si>
  <si>
    <t>GREENVILLE</t>
  </si>
  <si>
    <t>ME</t>
  </si>
  <si>
    <t>ATHENS</t>
  </si>
  <si>
    <t>30606</t>
  </si>
  <si>
    <t>JOHN JACKSON</t>
  </si>
  <si>
    <t>CORNWALL</t>
  </si>
  <si>
    <t>RIVERDALE</t>
  </si>
  <si>
    <t>IDAHO FALLS</t>
  </si>
  <si>
    <t>AKRON</t>
  </si>
  <si>
    <t>FLUSHING</t>
  </si>
  <si>
    <t>11366</t>
  </si>
  <si>
    <t>HILLSDALE</t>
  </si>
  <si>
    <t>PALM COAST</t>
  </si>
  <si>
    <t>32137</t>
  </si>
  <si>
    <t>HOPKINTON</t>
  </si>
  <si>
    <t>SANTA CRUZ</t>
  </si>
  <si>
    <t>MARY COLEY</t>
  </si>
  <si>
    <t>IRVINE</t>
  </si>
  <si>
    <t>92604</t>
  </si>
  <si>
    <t>JEFFERSON</t>
  </si>
  <si>
    <t>28640</t>
  </si>
  <si>
    <t>TUSCALOOSA</t>
  </si>
  <si>
    <t>35404</t>
  </si>
  <si>
    <t>GARDEN GROVE</t>
  </si>
  <si>
    <t>KRISTINA DUSTER</t>
  </si>
  <si>
    <t>ANDA DIV - WAYNE TISCHLER</t>
  </si>
  <si>
    <t>JANA PORTER</t>
  </si>
  <si>
    <t>MONTGOMERY</t>
  </si>
  <si>
    <t>36111</t>
  </si>
  <si>
    <t>ROBERTA WEINIGER</t>
  </si>
  <si>
    <t>ANDA DIV - VICKIE SHALLEY</t>
  </si>
  <si>
    <t>LAKEVIEW PHARMACY</t>
  </si>
  <si>
    <t>LAKE ARROWHEAD</t>
  </si>
  <si>
    <t>JASPER</t>
  </si>
  <si>
    <t>35501</t>
  </si>
  <si>
    <t>JOANNE BROOK</t>
  </si>
  <si>
    <t>KANSAS CITY</t>
  </si>
  <si>
    <t>WARREN</t>
  </si>
  <si>
    <t>BASTIAN</t>
  </si>
  <si>
    <t>BUFFALO</t>
  </si>
  <si>
    <t>75203</t>
  </si>
  <si>
    <t>NM</t>
  </si>
  <si>
    <t>MS</t>
  </si>
  <si>
    <t>BRANSON</t>
  </si>
  <si>
    <t>PHILIP NAPORA</t>
  </si>
  <si>
    <t>ST. PAUL</t>
  </si>
  <si>
    <t>WA</t>
  </si>
  <si>
    <t>10029</t>
  </si>
  <si>
    <t>ARDMORE</t>
  </si>
  <si>
    <t>HECTOR ALMODOVAR</t>
  </si>
  <si>
    <t>ANDA DIV - VALERIE NEMIA</t>
  </si>
  <si>
    <t>BESSEMER</t>
  </si>
  <si>
    <t>10473</t>
  </si>
  <si>
    <t>PO BOX 429</t>
  </si>
  <si>
    <t>STEPHANIE STEELE</t>
  </si>
  <si>
    <t>HYATTSVILLE</t>
  </si>
  <si>
    <t>LAWRENCEBURG</t>
  </si>
  <si>
    <t>EDISON</t>
  </si>
  <si>
    <t>MAIL ORDER</t>
  </si>
  <si>
    <t>HURRICANE</t>
  </si>
  <si>
    <t>84737</t>
  </si>
  <si>
    <t>11223</t>
  </si>
  <si>
    <t>LOLO</t>
  </si>
  <si>
    <t>59847</t>
  </si>
  <si>
    <t>LOMA LINDA</t>
  </si>
  <si>
    <t>92354</t>
  </si>
  <si>
    <t>11209</t>
  </si>
  <si>
    <t>PHOENIX</t>
  </si>
  <si>
    <t>AZ</t>
  </si>
  <si>
    <t>SHIRLEY JOHNSON</t>
  </si>
  <si>
    <t>STONY POINT</t>
  </si>
  <si>
    <t>28678</t>
  </si>
  <si>
    <t>MANHASSET</t>
  </si>
  <si>
    <t>MADISON</t>
  </si>
  <si>
    <t>11468</t>
  </si>
  <si>
    <t>MANSI, MICHAEL L DO</t>
  </si>
  <si>
    <t>103 UPLAND ROAD</t>
  </si>
  <si>
    <t>HAVERTOWN</t>
  </si>
  <si>
    <t>19083</t>
  </si>
  <si>
    <t>AM8667656</t>
  </si>
  <si>
    <t>FRESNO</t>
  </si>
  <si>
    <t>93720</t>
  </si>
  <si>
    <t>HENDERSON</t>
  </si>
  <si>
    <t>27536</t>
  </si>
  <si>
    <t>11788</t>
  </si>
  <si>
    <t>PALO ALTO</t>
  </si>
  <si>
    <t>ONEIDA</t>
  </si>
  <si>
    <t>13421</t>
  </si>
  <si>
    <t>NEW HAVEN</t>
  </si>
  <si>
    <t>06511</t>
  </si>
  <si>
    <t>FESTUS</t>
  </si>
  <si>
    <t>63028</t>
  </si>
  <si>
    <t>NORTHPORT</t>
  </si>
  <si>
    <t>HOUSTON</t>
  </si>
  <si>
    <t>BAYONNE</t>
  </si>
  <si>
    <t>12902</t>
  </si>
  <si>
    <t>MIDKIFF, JAMES HERBERT DDS</t>
  </si>
  <si>
    <t>4051 POSTAL DRIVE SW</t>
  </si>
  <si>
    <t>ROANOKE</t>
  </si>
  <si>
    <t>24018</t>
  </si>
  <si>
    <t>AM7553553</t>
  </si>
  <si>
    <t>13069</t>
  </si>
  <si>
    <t>LONG BEACH</t>
  </si>
  <si>
    <t>90813</t>
  </si>
  <si>
    <t>DANVILLE</t>
  </si>
  <si>
    <t>44146</t>
  </si>
  <si>
    <t>GERIMED LTC</t>
  </si>
  <si>
    <t>87506</t>
  </si>
  <si>
    <t>LAKE CITY</t>
  </si>
  <si>
    <t>32025</t>
  </si>
  <si>
    <t>OKLAHOMA CITY</t>
  </si>
  <si>
    <t>73109</t>
  </si>
  <si>
    <t>14212</t>
  </si>
  <si>
    <t>OREGON</t>
  </si>
  <si>
    <t>LAWRENCE</t>
  </si>
  <si>
    <t>ROCKLIN</t>
  </si>
  <si>
    <t>95677</t>
  </si>
  <si>
    <t>RIVERSIDE</t>
  </si>
  <si>
    <t>08075</t>
  </si>
  <si>
    <t>NORTHWOOD</t>
  </si>
  <si>
    <t>15241</t>
  </si>
  <si>
    <t>FAYETTE</t>
  </si>
  <si>
    <t>35555</t>
  </si>
  <si>
    <t>REBECCA STRANGE</t>
  </si>
  <si>
    <t>MOBILE</t>
  </si>
  <si>
    <t>36609</t>
  </si>
  <si>
    <t>DANIEL SHARF</t>
  </si>
  <si>
    <t>HUNTSVILLE</t>
  </si>
  <si>
    <t>RICHARD STROCKBINE</t>
  </si>
  <si>
    <t>15444</t>
  </si>
  <si>
    <t>RAQUIB, FAROUK ANWARUL MD</t>
  </si>
  <si>
    <t>WINFIELD NEUROLOGY/FAM MED</t>
  </si>
  <si>
    <t>390 MEDICAL DRIVE</t>
  </si>
  <si>
    <t>WINFIELD</t>
  </si>
  <si>
    <t>35594</t>
  </si>
  <si>
    <t>MICHELE SCHENLEY</t>
  </si>
  <si>
    <t>INJECTABLES DIVISION</t>
  </si>
  <si>
    <t>INJECT - JENIFFER COHEN</t>
  </si>
  <si>
    <t>BR2665670</t>
  </si>
  <si>
    <t>36109</t>
  </si>
  <si>
    <t>DEON KENNY</t>
  </si>
  <si>
    <t>ANDA DIV-ALISON LIBSCHTEIN</t>
  </si>
  <si>
    <t>15602</t>
  </si>
  <si>
    <t>HOFFMAN, MICHAEL G MD</t>
  </si>
  <si>
    <t>1400 BLDG ON BROAD ST</t>
  </si>
  <si>
    <t>PHENIX CITY</t>
  </si>
  <si>
    <t>36867</t>
  </si>
  <si>
    <t>HILARY MORSE</t>
  </si>
  <si>
    <t>INJECT - RENE OLIVARES</t>
  </si>
  <si>
    <t>AH1160578</t>
  </si>
  <si>
    <t>15630</t>
  </si>
  <si>
    <t>MILLER, JOHN TRAVIS DO</t>
  </si>
  <si>
    <t>6150 US HWY 43</t>
  </si>
  <si>
    <t>GUIN</t>
  </si>
  <si>
    <t>35563</t>
  </si>
  <si>
    <t>RENEE TALBOT</t>
  </si>
  <si>
    <t>BM5526578</t>
  </si>
  <si>
    <t>15635</t>
  </si>
  <si>
    <t>HUFF, WILLIAM DAVID MD</t>
  </si>
  <si>
    <t>FAMILY MEDICINE OF HUNTSVILLE</t>
  </si>
  <si>
    <t>2410 COMMERCE COURT</t>
  </si>
  <si>
    <t>35801</t>
  </si>
  <si>
    <t>MICHAEL PENENORI</t>
  </si>
  <si>
    <t>INJECT - JEFF GOLDSTEIN</t>
  </si>
  <si>
    <t>AH9338460</t>
  </si>
  <si>
    <t>15650</t>
  </si>
  <si>
    <t>SHEKAR, CHANDRA MD</t>
  </si>
  <si>
    <t>PRO-MED, P.C.</t>
  </si>
  <si>
    <t>302 PAUL STABLER DR.</t>
  </si>
  <si>
    <t>36037</t>
  </si>
  <si>
    <t>PADDY KELLY</t>
  </si>
  <si>
    <t>BS3943607</t>
  </si>
  <si>
    <t>15765</t>
  </si>
  <si>
    <t>SKELTON, LARRY O'NEAL MD</t>
  </si>
  <si>
    <t>MOUNDVILLE MEDICAL CLINIC</t>
  </si>
  <si>
    <t>16063 HIGHWAY 69 SOUTH</t>
  </si>
  <si>
    <t>MOUNDVILLE</t>
  </si>
  <si>
    <t>35474</t>
  </si>
  <si>
    <t>DONNA ROSENBLUM</t>
  </si>
  <si>
    <t>AS9042122</t>
  </si>
  <si>
    <t>CAMP HILL</t>
  </si>
  <si>
    <t>17011</t>
  </si>
  <si>
    <t>BELLCO</t>
  </si>
  <si>
    <t>EXETER</t>
  </si>
  <si>
    <t>MARSHALL</t>
  </si>
  <si>
    <t>BRYAN</t>
  </si>
  <si>
    <t>YONKERS</t>
  </si>
  <si>
    <t>BURLESON</t>
  </si>
  <si>
    <t>FORT WORTH</t>
  </si>
  <si>
    <t>76132</t>
  </si>
  <si>
    <t>MEDINA</t>
  </si>
  <si>
    <t>DETROIT</t>
  </si>
  <si>
    <t>CLINTON</t>
  </si>
  <si>
    <t>IVONNE ESTRADA</t>
  </si>
  <si>
    <t>ANDA DIV - EMILIO MEDINA</t>
  </si>
  <si>
    <t>CONWAY</t>
  </si>
  <si>
    <t>CORBIN</t>
  </si>
  <si>
    <t>TWIN FALLS</t>
  </si>
  <si>
    <t>83301</t>
  </si>
  <si>
    <t>17406</t>
  </si>
  <si>
    <t>AMSTERDAM</t>
  </si>
  <si>
    <t>WEST PALM BEACH</t>
  </si>
  <si>
    <t>WASHINGTON</t>
  </si>
  <si>
    <t>SUN VALLEY</t>
  </si>
  <si>
    <t>SHERMAN</t>
  </si>
  <si>
    <t>18101</t>
  </si>
  <si>
    <t>11215</t>
  </si>
  <si>
    <t>18102</t>
  </si>
  <si>
    <t>CARLISLE</t>
  </si>
  <si>
    <t>17013</t>
  </si>
  <si>
    <t>PLEASANT GROVE</t>
  </si>
  <si>
    <t>2ND FLOOR</t>
  </si>
  <si>
    <t>JEFFERSON CITY</t>
  </si>
  <si>
    <t>18328</t>
  </si>
  <si>
    <t>BESSETTE, MARK E DVM</t>
  </si>
  <si>
    <t>SOUTHEAST ANIMAL CLINIC</t>
  </si>
  <si>
    <t>3316 53RD AVENUE EAST</t>
  </si>
  <si>
    <t>BRADENTON</t>
  </si>
  <si>
    <t>34203</t>
  </si>
  <si>
    <t>BB0527917</t>
  </si>
  <si>
    <t>LAS VEGAS</t>
  </si>
  <si>
    <t>COUNCIL BLUFFS</t>
  </si>
  <si>
    <t>51503</t>
  </si>
  <si>
    <t>BRIGHTON</t>
  </si>
  <si>
    <t>RIDGEWOOD</t>
  </si>
  <si>
    <t>INDEPENDENCE</t>
  </si>
  <si>
    <t>GULFPORT</t>
  </si>
  <si>
    <t>33707</t>
  </si>
  <si>
    <t>WALDEN</t>
  </si>
  <si>
    <t>MECHANICSVILLE</t>
  </si>
  <si>
    <t>HICKORY</t>
  </si>
  <si>
    <t>28602</t>
  </si>
  <si>
    <t>BAY CITY</t>
  </si>
  <si>
    <t>GAFFNEY</t>
  </si>
  <si>
    <t>19999</t>
  </si>
  <si>
    <t>SNEAD, RODNEY V MD</t>
  </si>
  <si>
    <t>1325 QUINTARD AVENUE</t>
  </si>
  <si>
    <t>ANNISTON</t>
  </si>
  <si>
    <t>36201</t>
  </si>
  <si>
    <t>DONNA THOMPSON</t>
  </si>
  <si>
    <t>AS9200736</t>
  </si>
  <si>
    <t>20038</t>
  </si>
  <si>
    <t>HALL, EDWARD ANTHONY PA-C</t>
  </si>
  <si>
    <t>BEACON OCCUPATIONAL HEALTH</t>
  </si>
  <si>
    <t>800 CORDOVA STREET</t>
  </si>
  <si>
    <t>ANCHORAGE,</t>
  </si>
  <si>
    <t>AK</t>
  </si>
  <si>
    <t>99501</t>
  </si>
  <si>
    <t>SCOTT HECHEMY</t>
  </si>
  <si>
    <t>MH0337964</t>
  </si>
  <si>
    <t>TOMBALL</t>
  </si>
  <si>
    <t>20190</t>
  </si>
  <si>
    <t>CARTHAGE</t>
  </si>
  <si>
    <t>OGDEN</t>
  </si>
  <si>
    <t>60617</t>
  </si>
  <si>
    <t>JACKSONVILLE</t>
  </si>
  <si>
    <t>VT</t>
  </si>
  <si>
    <t>FOREST CITY</t>
  </si>
  <si>
    <t>BALTIMORE</t>
  </si>
  <si>
    <t>VINCENNES</t>
  </si>
  <si>
    <t>VIENNA</t>
  </si>
  <si>
    <t>HELENA</t>
  </si>
  <si>
    <t>11235</t>
  </si>
  <si>
    <t>MONTICELLO</t>
  </si>
  <si>
    <t>HIGHLAND</t>
  </si>
  <si>
    <t>STATESVILLE</t>
  </si>
  <si>
    <t>LITTLE ROCK</t>
  </si>
  <si>
    <t>SCHENECTADY</t>
  </si>
  <si>
    <t>ERIE</t>
  </si>
  <si>
    <t>MEDFORD</t>
  </si>
  <si>
    <t>97504</t>
  </si>
  <si>
    <t>LANCASTER</t>
  </si>
  <si>
    <t>17602</t>
  </si>
  <si>
    <t>WHEELING</t>
  </si>
  <si>
    <t>CLEVELAND</t>
  </si>
  <si>
    <t>TEMPLE</t>
  </si>
  <si>
    <t>SYRACUSE</t>
  </si>
  <si>
    <t>KOKOMO</t>
  </si>
  <si>
    <t>HAGERSTOWN</t>
  </si>
  <si>
    <t>BIRMINGHAM</t>
  </si>
  <si>
    <t>ELIZABETH</t>
  </si>
  <si>
    <t>07201</t>
  </si>
  <si>
    <t>WESTERVILLE</t>
  </si>
  <si>
    <t>43081</t>
  </si>
  <si>
    <t>VINITA</t>
  </si>
  <si>
    <t>74301</t>
  </si>
  <si>
    <t>ALHAMBRA</t>
  </si>
  <si>
    <t>OLEAN</t>
  </si>
  <si>
    <t>TRENTON</t>
  </si>
  <si>
    <t>08610</t>
  </si>
  <si>
    <t>21234</t>
  </si>
  <si>
    <t>TINLEY PARK</t>
  </si>
  <si>
    <t>60477</t>
  </si>
  <si>
    <t>DEARBORN</t>
  </si>
  <si>
    <t>48126</t>
  </si>
  <si>
    <t>CARROLLTON</t>
  </si>
  <si>
    <t>21714</t>
  </si>
  <si>
    <t>KOCH, LEE DVM</t>
  </si>
  <si>
    <t>22 WIGHTMAN AVE</t>
  </si>
  <si>
    <t>HORNELL</t>
  </si>
  <si>
    <t>14843</t>
  </si>
  <si>
    <t>BK4017023</t>
  </si>
  <si>
    <t>21853</t>
  </si>
  <si>
    <t>PORTAGE</t>
  </si>
  <si>
    <t>AUSTIN</t>
  </si>
  <si>
    <t>GRIFFIN</t>
  </si>
  <si>
    <t>30224</t>
  </si>
  <si>
    <t>SUITE 100</t>
  </si>
  <si>
    <t>43402</t>
  </si>
  <si>
    <t>ARAB</t>
  </si>
  <si>
    <t>KENMORE</t>
  </si>
  <si>
    <t>14217</t>
  </si>
  <si>
    <t>ANDALUSIA</t>
  </si>
  <si>
    <t>36420</t>
  </si>
  <si>
    <t>GABRIEL SCHROH</t>
  </si>
  <si>
    <t>NANCY WU</t>
  </si>
  <si>
    <t>IRVING</t>
  </si>
  <si>
    <t>MORRILTON</t>
  </si>
  <si>
    <t>LEWISTOWN</t>
  </si>
  <si>
    <t>LIGONIER</t>
  </si>
  <si>
    <t>ST PAUL</t>
  </si>
  <si>
    <t>ST ALBANS</t>
  </si>
  <si>
    <t>NEWBERRY</t>
  </si>
  <si>
    <t>11730</t>
  </si>
  <si>
    <t>GIRARD</t>
  </si>
  <si>
    <t>12043</t>
  </si>
  <si>
    <t>WINCHESTER</t>
  </si>
  <si>
    <t>22601</t>
  </si>
  <si>
    <t>MCPHERSON</t>
  </si>
  <si>
    <t>LAKE RONKONKOMA</t>
  </si>
  <si>
    <t>TORRANCE</t>
  </si>
  <si>
    <t>12586</t>
  </si>
  <si>
    <t>CHARLESTON</t>
  </si>
  <si>
    <t>29406</t>
  </si>
  <si>
    <t>10013</t>
  </si>
  <si>
    <t>12901</t>
  </si>
  <si>
    <t>WESTBURY</t>
  </si>
  <si>
    <t>13031</t>
  </si>
  <si>
    <t>13202</t>
  </si>
  <si>
    <t>OAKLAND</t>
  </si>
  <si>
    <t>94611</t>
  </si>
  <si>
    <t>ALTERNATE CARE-HOUSE ACCT.</t>
  </si>
  <si>
    <t>WAUKESHA</t>
  </si>
  <si>
    <t>SNOW SHOE</t>
  </si>
  <si>
    <t>22327</t>
  </si>
  <si>
    <t>OLSEN, JORY W DVM</t>
  </si>
  <si>
    <t>1093 SANDY PLAINS RD</t>
  </si>
  <si>
    <t>MARIETTA</t>
  </si>
  <si>
    <t>30066</t>
  </si>
  <si>
    <t>BO4044234</t>
  </si>
  <si>
    <t>BURLINGTON</t>
  </si>
  <si>
    <t>08016</t>
  </si>
  <si>
    <t>SEBRING</t>
  </si>
  <si>
    <t>33870</t>
  </si>
  <si>
    <t>22446</t>
  </si>
  <si>
    <t>LALEZARI, BAHMAN MD</t>
  </si>
  <si>
    <t>4944 WEST PICO BLVD</t>
  </si>
  <si>
    <t>90019</t>
  </si>
  <si>
    <t>BL3471101</t>
  </si>
  <si>
    <t>ATLANTA</t>
  </si>
  <si>
    <t>23850</t>
  </si>
  <si>
    <t>RUFF,NANCY K DVM</t>
  </si>
  <si>
    <t>8029 YORK RD</t>
  </si>
  <si>
    <t>NORTH ROYALTON</t>
  </si>
  <si>
    <t>44133</t>
  </si>
  <si>
    <t>AR7477676</t>
  </si>
  <si>
    <t>19134</t>
  </si>
  <si>
    <t>11229</t>
  </si>
  <si>
    <t>27360</t>
  </si>
  <si>
    <t>SALEM</t>
  </si>
  <si>
    <t>97302</t>
  </si>
  <si>
    <t>62234</t>
  </si>
  <si>
    <t>PRESCOTT</t>
  </si>
  <si>
    <t>30106</t>
  </si>
  <si>
    <t>SUITE 208</t>
  </si>
  <si>
    <t>SCOTTSDALE</t>
  </si>
  <si>
    <t>85251</t>
  </si>
  <si>
    <t>19124</t>
  </si>
  <si>
    <t>38305</t>
  </si>
  <si>
    <t>32310</t>
  </si>
  <si>
    <t>FRANCIS, KIRK LELAND DVM</t>
  </si>
  <si>
    <t>FRANCIS VETERINARY SERVICES</t>
  </si>
  <si>
    <t>610 S MAIN ST</t>
  </si>
  <si>
    <t>MARYVILLE</t>
  </si>
  <si>
    <t>64468</t>
  </si>
  <si>
    <t>BF6346349</t>
  </si>
  <si>
    <t>LANSING</t>
  </si>
  <si>
    <t>34210</t>
  </si>
  <si>
    <t>76107</t>
  </si>
  <si>
    <t>JACKSON HEIGHTS</t>
  </si>
  <si>
    <t>11372</t>
  </si>
  <si>
    <t>POCATELLO</t>
  </si>
  <si>
    <t>83201</t>
  </si>
  <si>
    <t>DUNN</t>
  </si>
  <si>
    <t>30143</t>
  </si>
  <si>
    <t>37127</t>
  </si>
  <si>
    <t>VANHELDER, WALTER PAUL MD</t>
  </si>
  <si>
    <t>NEW PIONEER MEDICAL ASSOCIATES</t>
  </si>
  <si>
    <t>1150 N COUNTRY CLUB DR STE 1&amp;2</t>
  </si>
  <si>
    <t>MESA</t>
  </si>
  <si>
    <t>85201</t>
  </si>
  <si>
    <t>DENESE SPIRITI</t>
  </si>
  <si>
    <t>BV3300883</t>
  </si>
  <si>
    <t>37212</t>
  </si>
  <si>
    <t>SOLOMON, JAQUELINE M DO</t>
  </si>
  <si>
    <t>18205 NORTH 51ST AVENUE #133</t>
  </si>
  <si>
    <t>85308</t>
  </si>
  <si>
    <t>TONY (WILBERT) GORDON</t>
  </si>
  <si>
    <t>BS1205803</t>
  </si>
  <si>
    <t>37300</t>
  </si>
  <si>
    <t>BLOOMBERG, ROBERT J. MD</t>
  </si>
  <si>
    <t>6301 S MCCLINTOCK DR # 201</t>
  </si>
  <si>
    <t>TEMPE</t>
  </si>
  <si>
    <t>85283</t>
  </si>
  <si>
    <t>AB9349944</t>
  </si>
  <si>
    <t>37323</t>
  </si>
  <si>
    <t>HURLEY, JAMES MORGAN E. MD</t>
  </si>
  <si>
    <t>3051 N. WINDSONG DRIVE</t>
  </si>
  <si>
    <t>PRESCOTT VALLEY</t>
  </si>
  <si>
    <t>86314</t>
  </si>
  <si>
    <t>PHYSICIANS ALLIANCE INC</t>
  </si>
  <si>
    <t>SANDRA DICKMAN</t>
  </si>
  <si>
    <t>AH1274923</t>
  </si>
  <si>
    <t>MARCIN KOPCZAK</t>
  </si>
  <si>
    <t>37438</t>
  </si>
  <si>
    <t>HARDY, ARTHUR WAYNE FNP</t>
  </si>
  <si>
    <t>815 N. MAIN SUITE D</t>
  </si>
  <si>
    <t>TAYLOR</t>
  </si>
  <si>
    <t>85939</t>
  </si>
  <si>
    <t>MH0598219</t>
  </si>
  <si>
    <t>DONNA ROCHIN</t>
  </si>
  <si>
    <t>PENSACOLA</t>
  </si>
  <si>
    <t>32514</t>
  </si>
  <si>
    <t>48093</t>
  </si>
  <si>
    <t>EAST HANOVER</t>
  </si>
  <si>
    <t>07936</t>
  </si>
  <si>
    <t>39560</t>
  </si>
  <si>
    <t>JOHNSON, JUSTINE ANN DVM</t>
  </si>
  <si>
    <t>OCEAN STATE VET. SPECIALISTS</t>
  </si>
  <si>
    <t>1480 SOUTH COUNTY TRAIL</t>
  </si>
  <si>
    <t>EAST GREENWICH</t>
  </si>
  <si>
    <t>RI</t>
  </si>
  <si>
    <t>02818</t>
  </si>
  <si>
    <t>HENRY SCHEIN</t>
  </si>
  <si>
    <t>BJ5662704</t>
  </si>
  <si>
    <t>JASON SOLOMON</t>
  </si>
  <si>
    <t>40065</t>
  </si>
  <si>
    <t>FORT SMITH</t>
  </si>
  <si>
    <t>KIMBERLY WILBURN</t>
  </si>
  <si>
    <t>SILOAM SPRINGS</t>
  </si>
  <si>
    <t>72761</t>
  </si>
  <si>
    <t>MARIE S. EDMOND</t>
  </si>
  <si>
    <t>PARAGOULD</t>
  </si>
  <si>
    <t>72450</t>
  </si>
  <si>
    <t>BARRY KORAN</t>
  </si>
  <si>
    <t>MOUNTAIN HOME</t>
  </si>
  <si>
    <t>72653</t>
  </si>
  <si>
    <t>ANDA DIV - INACTIVE</t>
  </si>
  <si>
    <t>LISA MCGOLDRICK</t>
  </si>
  <si>
    <t>ROGERS</t>
  </si>
  <si>
    <t>72758</t>
  </si>
  <si>
    <t>MICHAEL WESTON</t>
  </si>
  <si>
    <t>40703</t>
  </si>
  <si>
    <t>TRACY, WALLACE L MD</t>
  </si>
  <si>
    <t>1940 S WHITEHEAD DRIVE</t>
  </si>
  <si>
    <t>DEWITT</t>
  </si>
  <si>
    <t>72042</t>
  </si>
  <si>
    <t>RONA COHEN</t>
  </si>
  <si>
    <t>BT1136301</t>
  </si>
  <si>
    <t>BATESVILLE</t>
  </si>
  <si>
    <t>MATTHEW KRAFT</t>
  </si>
  <si>
    <t>40925</t>
  </si>
  <si>
    <t>VAUGHAN, GRANVILLE L III MD</t>
  </si>
  <si>
    <t>FAMILY MEDICAL CARE</t>
  </si>
  <si>
    <t>2225 HWY 110 WEST</t>
  </si>
  <si>
    <t>HEBER SPRINGS</t>
  </si>
  <si>
    <t>72543</t>
  </si>
  <si>
    <t>MELANIE HARTLEY</t>
  </si>
  <si>
    <t>BV1558406</t>
  </si>
  <si>
    <t>ST CLOUD</t>
  </si>
  <si>
    <t>75208</t>
  </si>
  <si>
    <t>DONNA</t>
  </si>
  <si>
    <t>78537</t>
  </si>
  <si>
    <t>WACO</t>
  </si>
  <si>
    <t>76710</t>
  </si>
  <si>
    <t>WILSON</t>
  </si>
  <si>
    <t>BRENHAM</t>
  </si>
  <si>
    <t>11735</t>
  </si>
  <si>
    <t>PALATKA</t>
  </si>
  <si>
    <t>32177</t>
  </si>
  <si>
    <t>DECATUR</t>
  </si>
  <si>
    <t>76234</t>
  </si>
  <si>
    <t>SAVANNAH</t>
  </si>
  <si>
    <t>TRAVERSE CITY</t>
  </si>
  <si>
    <t>49686</t>
  </si>
  <si>
    <t>NATCHEZ</t>
  </si>
  <si>
    <t>39120</t>
  </si>
  <si>
    <t>WOODLAND HILLS</t>
  </si>
  <si>
    <t>91364</t>
  </si>
  <si>
    <t>CRESTVIEW</t>
  </si>
  <si>
    <t>10458</t>
  </si>
  <si>
    <t>MOUNT VERNON</t>
  </si>
  <si>
    <t>10550</t>
  </si>
  <si>
    <t>PRINCETON</t>
  </si>
  <si>
    <t>NEWPORT</t>
  </si>
  <si>
    <t>14201</t>
  </si>
  <si>
    <t>OAKHURST</t>
  </si>
  <si>
    <t>07755</t>
  </si>
  <si>
    <t>90211</t>
  </si>
  <si>
    <t>32210</t>
  </si>
  <si>
    <t>ELIZABETH CITY</t>
  </si>
  <si>
    <t>90505</t>
  </si>
  <si>
    <t>MODESTO</t>
  </si>
  <si>
    <t>REED CITY</t>
  </si>
  <si>
    <t>MARTINSBURG</t>
  </si>
  <si>
    <t>FAIRFIELD</t>
  </si>
  <si>
    <t>BALDWIN</t>
  </si>
  <si>
    <t>LANSDOWNE</t>
  </si>
  <si>
    <t>19050</t>
  </si>
  <si>
    <t>PERU</t>
  </si>
  <si>
    <t>BLOOMINGTON</t>
  </si>
  <si>
    <t>SELMA</t>
  </si>
  <si>
    <t>35226</t>
  </si>
  <si>
    <t>BARBARA AJMO</t>
  </si>
  <si>
    <t>ADAMSVILLE</t>
  </si>
  <si>
    <t>LORI LOMBARDI</t>
  </si>
  <si>
    <t>HEATH ULLMAN</t>
  </si>
  <si>
    <t>15597</t>
  </si>
  <si>
    <t>MERKLE, BOBBY C MD.</t>
  </si>
  <si>
    <t>#1 HAMBURG ROAD</t>
  </si>
  <si>
    <t>UNIONTOWN</t>
  </si>
  <si>
    <t>36786</t>
  </si>
  <si>
    <t>TODD SIBBIO</t>
  </si>
  <si>
    <t>AM6934827</t>
  </si>
  <si>
    <t>15609</t>
  </si>
  <si>
    <t>KEEL, EDWIN ANDERSON MD</t>
  </si>
  <si>
    <t>1612 HWY 78 EAST SUITE 100</t>
  </si>
  <si>
    <t>OXFORD</t>
  </si>
  <si>
    <t>36203</t>
  </si>
  <si>
    <t>LISSA AJMO</t>
  </si>
  <si>
    <t>BK0906492</t>
  </si>
  <si>
    <t>15668</t>
  </si>
  <si>
    <t>ELMORE, GARY SYLVESTER MD</t>
  </si>
  <si>
    <t>8134 BRUNSON AVE</t>
  </si>
  <si>
    <t>SEMMES</t>
  </si>
  <si>
    <t>36575</t>
  </si>
  <si>
    <t>NOLENE WILLIAMS</t>
  </si>
  <si>
    <t>AE0461816</t>
  </si>
  <si>
    <t>35401</t>
  </si>
  <si>
    <t>STUDENT HEALTH CENTER</t>
  </si>
  <si>
    <t>15788</t>
  </si>
  <si>
    <t>LEWIS, SHERRY A MD</t>
  </si>
  <si>
    <t>2005 MAX LUTHER DRIVE</t>
  </si>
  <si>
    <t>35810</t>
  </si>
  <si>
    <t>KEVIN BYRNE</t>
  </si>
  <si>
    <t>AL3108429</t>
  </si>
  <si>
    <t>15877</t>
  </si>
  <si>
    <t>HARRIS, GEORGE M MD</t>
  </si>
  <si>
    <t>MEDICAL CENTER EAST</t>
  </si>
  <si>
    <t>FAM HLTHCARE CTR SPRINGVILLE</t>
  </si>
  <si>
    <t>480 WALKER DRIVE</t>
  </si>
  <si>
    <t>SPRINGVILLE</t>
  </si>
  <si>
    <t>35146</t>
  </si>
  <si>
    <t>VIRGINIA BRONDI</t>
  </si>
  <si>
    <t>BH0189894</t>
  </si>
  <si>
    <t>15884</t>
  </si>
  <si>
    <t>NOLEN, THOMAS M MD</t>
  </si>
  <si>
    <t>BAPTIST HEALTH CTR COLUMBIANA</t>
  </si>
  <si>
    <t>247 WALTON STREET</t>
  </si>
  <si>
    <t>35051</t>
  </si>
  <si>
    <t>AN6116532</t>
  </si>
  <si>
    <t>HOPE MILLS</t>
  </si>
  <si>
    <t>28348</t>
  </si>
  <si>
    <t>TOMS RIVER</t>
  </si>
  <si>
    <t>DURANT</t>
  </si>
  <si>
    <t>BARDSTOWN</t>
  </si>
  <si>
    <t>CUBA</t>
  </si>
  <si>
    <t>AMARILLO</t>
  </si>
  <si>
    <t>79107</t>
  </si>
  <si>
    <t>HEBER CITY</t>
  </si>
  <si>
    <t>84032</t>
  </si>
  <si>
    <t>19141</t>
  </si>
  <si>
    <t>DENTON</t>
  </si>
  <si>
    <t>WHEATON</t>
  </si>
  <si>
    <t>WILLIAMSBURG</t>
  </si>
  <si>
    <t>NASHVILLE</t>
  </si>
  <si>
    <t>73159</t>
  </si>
  <si>
    <t>11207</t>
  </si>
  <si>
    <t>BELLEVILLE</t>
  </si>
  <si>
    <t>07109</t>
  </si>
  <si>
    <t>RUTLAND</t>
  </si>
  <si>
    <t>MT VERNON</t>
  </si>
  <si>
    <t>LAGUNA HILLS</t>
  </si>
  <si>
    <t>SANTA ANA</t>
  </si>
  <si>
    <t>92705</t>
  </si>
  <si>
    <t>FULTON</t>
  </si>
  <si>
    <t>WILMINGTON</t>
  </si>
  <si>
    <t>28401</t>
  </si>
  <si>
    <t>SELDEN</t>
  </si>
  <si>
    <t>BRAINERD</t>
  </si>
  <si>
    <t>WARSAW</t>
  </si>
  <si>
    <t>HOLLAND</t>
  </si>
  <si>
    <t>18080</t>
  </si>
  <si>
    <t>HENDON, HAROLD MARK DVM</t>
  </si>
  <si>
    <t>1511 N.E. 25TH AVE.,</t>
  </si>
  <si>
    <t>OCALA</t>
  </si>
  <si>
    <t>34470</t>
  </si>
  <si>
    <t>BH0348652</t>
  </si>
  <si>
    <t>SMITHTOWN</t>
  </si>
  <si>
    <t>EUREKA SPRINGS</t>
  </si>
  <si>
    <t>72632</t>
  </si>
  <si>
    <t>47250</t>
  </si>
  <si>
    <t>BECKLEY</t>
  </si>
  <si>
    <t>25801</t>
  </si>
  <si>
    <t>SANDEEP SANDHU</t>
  </si>
  <si>
    <t>50023</t>
  </si>
  <si>
    <t>APTOS</t>
  </si>
  <si>
    <t>95003</t>
  </si>
  <si>
    <t>JEFF BERMAN</t>
  </si>
  <si>
    <t>90020</t>
  </si>
  <si>
    <t>50273</t>
  </si>
  <si>
    <t>PHARMACY DEPT</t>
  </si>
  <si>
    <t>SAN FRANCISCO</t>
  </si>
  <si>
    <t>94133</t>
  </si>
  <si>
    <t>RESEDA</t>
  </si>
  <si>
    <t>91335</t>
  </si>
  <si>
    <t>CONCORD</t>
  </si>
  <si>
    <t>94520</t>
  </si>
  <si>
    <t>ERICK VELOZ</t>
  </si>
  <si>
    <t>93662</t>
  </si>
  <si>
    <t>LARRY COEL</t>
  </si>
  <si>
    <t>50377</t>
  </si>
  <si>
    <t>D-V MEDICAL SUPPLY INC</t>
  </si>
  <si>
    <t>2635 MANHATTAN BEACH BLVD</t>
  </si>
  <si>
    <t>REDONDO BEACH</t>
  </si>
  <si>
    <t>90278</t>
  </si>
  <si>
    <t>WHOLESALER/DISTRIBUTOR</t>
  </si>
  <si>
    <t>DISTRIBUTOR/WHOLESALER</t>
  </si>
  <si>
    <t>RON LEWIS</t>
  </si>
  <si>
    <t>RD0233938</t>
  </si>
  <si>
    <t>92647</t>
  </si>
  <si>
    <t>SEAN MCANDREWS</t>
  </si>
  <si>
    <t>92104</t>
  </si>
  <si>
    <t>90022</t>
  </si>
  <si>
    <t>GALT</t>
  </si>
  <si>
    <t>95632</t>
  </si>
  <si>
    <t>GARY LOUIS-CHARLES</t>
  </si>
  <si>
    <t>BISHOP</t>
  </si>
  <si>
    <t>93514</t>
  </si>
  <si>
    <t>LA JOLLA</t>
  </si>
  <si>
    <t>92037</t>
  </si>
  <si>
    <t>SHANE AGUILAR</t>
  </si>
  <si>
    <t>OTTUMWA</t>
  </si>
  <si>
    <t>52501</t>
  </si>
  <si>
    <t>DANIA</t>
  </si>
  <si>
    <t>33004</t>
  </si>
  <si>
    <t>11212</t>
  </si>
  <si>
    <t>MANCHESTER</t>
  </si>
  <si>
    <t>MOLINE</t>
  </si>
  <si>
    <t>18977</t>
  </si>
  <si>
    <t>LINCOLN</t>
  </si>
  <si>
    <t>TOLEDO</t>
  </si>
  <si>
    <t>43604</t>
  </si>
  <si>
    <t>OPELIKA</t>
  </si>
  <si>
    <t>36801</t>
  </si>
  <si>
    <t>SIOUX CITY</t>
  </si>
  <si>
    <t>19701</t>
  </si>
  <si>
    <t>19711</t>
  </si>
  <si>
    <t>11214</t>
  </si>
  <si>
    <t>MORGANTON</t>
  </si>
  <si>
    <t>28655</t>
  </si>
  <si>
    <t>92843</t>
  </si>
  <si>
    <t>NORTH TONAWANDA</t>
  </si>
  <si>
    <t>14120</t>
  </si>
  <si>
    <t>40299</t>
  </si>
  <si>
    <t>MUSKOGEE</t>
  </si>
  <si>
    <t>PER MGMT DO NOT CALL-VIP</t>
  </si>
  <si>
    <t>ELMHURST</t>
  </si>
  <si>
    <t>WOODHAVEN</t>
  </si>
  <si>
    <t>48183</t>
  </si>
  <si>
    <t>FAIRFAX</t>
  </si>
  <si>
    <t>45014</t>
  </si>
  <si>
    <t>LOUISIANA</t>
  </si>
  <si>
    <t>STANTON</t>
  </si>
  <si>
    <t>PHARMACY</t>
  </si>
  <si>
    <t>FOUNTAIN VALLEY</t>
  </si>
  <si>
    <t>92708</t>
  </si>
  <si>
    <t>COVINA</t>
  </si>
  <si>
    <t>91723</t>
  </si>
  <si>
    <t>DOWNEY</t>
  </si>
  <si>
    <t>90241</t>
  </si>
  <si>
    <t>HUNTINGTON PARK</t>
  </si>
  <si>
    <t>90255</t>
  </si>
  <si>
    <t>90012</t>
  </si>
  <si>
    <t>90006</t>
  </si>
  <si>
    <t>COSTA MESA</t>
  </si>
  <si>
    <t>92627</t>
  </si>
  <si>
    <t>90806</t>
  </si>
  <si>
    <t>91206</t>
  </si>
  <si>
    <t>FRANK SANCHEZ</t>
  </si>
  <si>
    <t>FREEDOM</t>
  </si>
  <si>
    <t>95019</t>
  </si>
  <si>
    <t>93305</t>
  </si>
  <si>
    <t>GLENDORA</t>
  </si>
  <si>
    <t>ARTHUR KASDIN</t>
  </si>
  <si>
    <t>91607</t>
  </si>
  <si>
    <t>REGINA KULA</t>
  </si>
  <si>
    <t>UPLAND</t>
  </si>
  <si>
    <t>91786</t>
  </si>
  <si>
    <t>ABINGDON</t>
  </si>
  <si>
    <t>SHAMOKIN</t>
  </si>
  <si>
    <t>MACON</t>
  </si>
  <si>
    <t>20764</t>
  </si>
  <si>
    <t>JOHNSON CITY</t>
  </si>
  <si>
    <t>NORTH HOLLYWOOD</t>
  </si>
  <si>
    <t>91606</t>
  </si>
  <si>
    <t>60639</t>
  </si>
  <si>
    <t>WAYNE</t>
  </si>
  <si>
    <t>WESTON</t>
  </si>
  <si>
    <t>CLIFTON</t>
  </si>
  <si>
    <t>201 WEST MAIN</t>
  </si>
  <si>
    <t>22030</t>
  </si>
  <si>
    <t>WOODSTOCK</t>
  </si>
  <si>
    <t>SPOKANE</t>
  </si>
  <si>
    <t>ELMIRA</t>
  </si>
  <si>
    <t>PLAQUEMINE</t>
  </si>
  <si>
    <t>THOMASVILLE</t>
  </si>
  <si>
    <t>CONNELLSVILLE</t>
  </si>
  <si>
    <t>15425</t>
  </si>
  <si>
    <t>77065</t>
  </si>
  <si>
    <t>74 MAIN STREET</t>
  </si>
  <si>
    <t>VAN BUREN</t>
  </si>
  <si>
    <t>SIMPSONVILLE</t>
  </si>
  <si>
    <t>9197</t>
  </si>
  <si>
    <t>LANDINO, COLLEEN DAWN</t>
  </si>
  <si>
    <t>FAMILY HEALTH CENTER-MUIR</t>
  </si>
  <si>
    <t>1044 HAYDEN ROAD</t>
  </si>
  <si>
    <t>MUIR</t>
  </si>
  <si>
    <t>48860</t>
  </si>
  <si>
    <t>BL5818969</t>
  </si>
  <si>
    <t>37660</t>
  </si>
  <si>
    <t>21212</t>
  </si>
  <si>
    <t>14760</t>
  </si>
  <si>
    <t>48125</t>
  </si>
  <si>
    <t>44304</t>
  </si>
  <si>
    <t>GUNNISON</t>
  </si>
  <si>
    <t>84634</t>
  </si>
  <si>
    <t>08401</t>
  </si>
  <si>
    <t>23020</t>
  </si>
  <si>
    <t>SHMIGEL, BORIS MARK MD</t>
  </si>
  <si>
    <t>PARNALL OFFICE BUILDING</t>
  </si>
  <si>
    <t>1445 PORTLAND AVENUE ST G03</t>
  </si>
  <si>
    <t>14621</t>
  </si>
  <si>
    <t>AS9663279</t>
  </si>
  <si>
    <t>GADSDEN</t>
  </si>
  <si>
    <t>24800</t>
  </si>
  <si>
    <t>CONCANNON, KEVIN THOMAS DVM</t>
  </si>
  <si>
    <t>6405 TRYON RD SUITE 100</t>
  </si>
  <si>
    <t>CARY</t>
  </si>
  <si>
    <t>27518</t>
  </si>
  <si>
    <t>BC5127128</t>
  </si>
  <si>
    <t>SUITE 11</t>
  </si>
  <si>
    <t>DENVER</t>
  </si>
  <si>
    <t>LAWTON</t>
  </si>
  <si>
    <t>73505</t>
  </si>
  <si>
    <t>WATERLOO</t>
  </si>
  <si>
    <t>27870</t>
  </si>
  <si>
    <t>SAN ANTONIO</t>
  </si>
  <si>
    <t>10028</t>
  </si>
  <si>
    <t>BOAZ</t>
  </si>
  <si>
    <t>35957</t>
  </si>
  <si>
    <t>FLORA PAJON</t>
  </si>
  <si>
    <t>HALEYVILLE</t>
  </si>
  <si>
    <t>35565</t>
  </si>
  <si>
    <t>10552</t>
  </si>
  <si>
    <t>48708</t>
  </si>
  <si>
    <t>93301</t>
  </si>
  <si>
    <t>10025</t>
  </si>
  <si>
    <t>DYERSBURG</t>
  </si>
  <si>
    <t>38024</t>
  </si>
  <si>
    <t>WESTMINSTER</t>
  </si>
  <si>
    <t>RIO PIEDRAS</t>
  </si>
  <si>
    <t>00923</t>
  </si>
  <si>
    <t>MASONTOWN</t>
  </si>
  <si>
    <t>MANITOWOC</t>
  </si>
  <si>
    <t>PULASKI</t>
  </si>
  <si>
    <t>WATERTOWN</t>
  </si>
  <si>
    <t>13601</t>
  </si>
  <si>
    <t>OXNARD</t>
  </si>
  <si>
    <t>93033</t>
  </si>
  <si>
    <t>ANTHONY POLLIO</t>
  </si>
  <si>
    <t>MONTEREY PARK</t>
  </si>
  <si>
    <t>91754</t>
  </si>
  <si>
    <t>92103</t>
  </si>
  <si>
    <t>APPLE VALLEY</t>
  </si>
  <si>
    <t>92307</t>
  </si>
  <si>
    <t>51772</t>
  </si>
  <si>
    <t>HUNG, KWOK C. M.D.</t>
  </si>
  <si>
    <t>1851 MCCARTHY BLVD # 104</t>
  </si>
  <si>
    <t>MILPITAS</t>
  </si>
  <si>
    <t>95035</t>
  </si>
  <si>
    <t>LINDA AMARATHITHADA</t>
  </si>
  <si>
    <t>AH1593676</t>
  </si>
  <si>
    <t>90033</t>
  </si>
  <si>
    <t>SANTA MONICA</t>
  </si>
  <si>
    <t>90404</t>
  </si>
  <si>
    <t>ARMADA HEALTH CARE</t>
  </si>
  <si>
    <t>SANTA CLARA</t>
  </si>
  <si>
    <t>95051</t>
  </si>
  <si>
    <t>SHERMAN OAKS</t>
  </si>
  <si>
    <t>91403</t>
  </si>
  <si>
    <t>HUNTINGTON BEACH</t>
  </si>
  <si>
    <t>90026</t>
  </si>
  <si>
    <t>92879</t>
  </si>
  <si>
    <t>92703</t>
  </si>
  <si>
    <t>ARROYO GRANDE</t>
  </si>
  <si>
    <t>93420</t>
  </si>
  <si>
    <t>90034</t>
  </si>
  <si>
    <t>90027</t>
  </si>
  <si>
    <t>JANNA MONTGOMERY</t>
  </si>
  <si>
    <t>52189</t>
  </si>
  <si>
    <t>SCHLITT, LAWRENCE J MD</t>
  </si>
  <si>
    <t>12395 EL CAMINO REAL #120</t>
  </si>
  <si>
    <t>92130</t>
  </si>
  <si>
    <t>BS1086950</t>
  </si>
  <si>
    <t>52198</t>
  </si>
  <si>
    <t>HAL'S MED-DENT SUPPLY COMPANY</t>
  </si>
  <si>
    <t>3825 32ND STREET</t>
  </si>
  <si>
    <t>PH0187117</t>
  </si>
  <si>
    <t>52317</t>
  </si>
  <si>
    <t>CHAMBI, RICARDO ERLING MD</t>
  </si>
  <si>
    <t>SUITE C</t>
  </si>
  <si>
    <t>8225 LONG BEACH BLVD</t>
  </si>
  <si>
    <t>SOUTH GATE</t>
  </si>
  <si>
    <t>90280</t>
  </si>
  <si>
    <t>BC1658131</t>
  </si>
  <si>
    <t>52377</t>
  </si>
  <si>
    <t>HOROWITZ, THOMAS LEE DO</t>
  </si>
  <si>
    <t>1245 WILSHIRE BOULEVARD #310</t>
  </si>
  <si>
    <t>90017</t>
  </si>
  <si>
    <t>AH2135160</t>
  </si>
  <si>
    <t>HESPERIA</t>
  </si>
  <si>
    <t>92345</t>
  </si>
  <si>
    <t>52444</t>
  </si>
  <si>
    <t>DELDIN, MICHAEL BRUCE MD</t>
  </si>
  <si>
    <t>802 IOWA STREET</t>
  </si>
  <si>
    <t>LOS BANOS</t>
  </si>
  <si>
    <t>93635</t>
  </si>
  <si>
    <t>AD9105049</t>
  </si>
  <si>
    <t>52462</t>
  </si>
  <si>
    <t>HSU, MING-CHANG MD</t>
  </si>
  <si>
    <t>3318 DEL MAR AVE STE 205</t>
  </si>
  <si>
    <t>ROSEMEAD</t>
  </si>
  <si>
    <t>91770</t>
  </si>
  <si>
    <t>MARIE BAILES</t>
  </si>
  <si>
    <t>BH1309586</t>
  </si>
  <si>
    <t>52674</t>
  </si>
  <si>
    <t>DANG, TRACH PHUONG MD</t>
  </si>
  <si>
    <t>SENTER MEDICAL OFFICE</t>
  </si>
  <si>
    <t>2114 SENTER ROAD #24</t>
  </si>
  <si>
    <t>SAN JOSE</t>
  </si>
  <si>
    <t>95112</t>
  </si>
  <si>
    <t>BD3425647</t>
  </si>
  <si>
    <t>PLEASANTON</t>
  </si>
  <si>
    <t>94566</t>
  </si>
  <si>
    <t>52780</t>
  </si>
  <si>
    <t>RINKER, TEDDE M DO</t>
  </si>
  <si>
    <t>STRESS MEDICINE CONSULTING</t>
  </si>
  <si>
    <t>5050 EL CAMINO REAL STE110</t>
  </si>
  <si>
    <t>LOS ALTOS</t>
  </si>
  <si>
    <t>94022</t>
  </si>
  <si>
    <t>AR3033470</t>
  </si>
  <si>
    <t>52901</t>
  </si>
  <si>
    <t>VELASCO, ALFONSO MD</t>
  </si>
  <si>
    <t>4011 N FRESNO ST STE#101</t>
  </si>
  <si>
    <t>937264028</t>
  </si>
  <si>
    <t>AV7231602</t>
  </si>
  <si>
    <t>52983</t>
  </si>
  <si>
    <t>PATELLA, DAVID A MD</t>
  </si>
  <si>
    <t>4770 ROCKLIN ROAD SUITE 2</t>
  </si>
  <si>
    <t>AP1688386</t>
  </si>
  <si>
    <t>53062</t>
  </si>
  <si>
    <t>IBARRA, JOSE L MD</t>
  </si>
  <si>
    <t>5561 KINGS CANYON BLVD</t>
  </si>
  <si>
    <t>93727</t>
  </si>
  <si>
    <t>DAHLIA SOLANO</t>
  </si>
  <si>
    <t>BI3263770</t>
  </si>
  <si>
    <t>53091</t>
  </si>
  <si>
    <t>ROBINSON,LAWRENCE DANIEL JR M</t>
  </si>
  <si>
    <t>1523 WEST AVENUE J  SUITE # 7</t>
  </si>
  <si>
    <t>93534</t>
  </si>
  <si>
    <t>AR5982865</t>
  </si>
  <si>
    <t>53158</t>
  </si>
  <si>
    <t>BISCOW, MARK H MD</t>
  </si>
  <si>
    <t>2121 WILSHIRE BLVD #305</t>
  </si>
  <si>
    <t>90403</t>
  </si>
  <si>
    <t>AB2003248</t>
  </si>
  <si>
    <t>53200</t>
  </si>
  <si>
    <t>KUNDI, ANITA DO</t>
  </si>
  <si>
    <t>12564-B  CENTRAL AVENUE</t>
  </si>
  <si>
    <t>CHINO</t>
  </si>
  <si>
    <t>91710</t>
  </si>
  <si>
    <t>CINDY CROWE</t>
  </si>
  <si>
    <t>BK4723854</t>
  </si>
  <si>
    <t>53223</t>
  </si>
  <si>
    <t>BIRLEW, NICHOLAS  DO.</t>
  </si>
  <si>
    <t>1148 W HAMMER LANE</t>
  </si>
  <si>
    <t>STOCKTON</t>
  </si>
  <si>
    <t>95209</t>
  </si>
  <si>
    <t>AB3134967</t>
  </si>
  <si>
    <t>53289</t>
  </si>
  <si>
    <t>REISIN, SOL MD</t>
  </si>
  <si>
    <t>IMPRL VALLEY FMLY CARE MED GRP</t>
  </si>
  <si>
    <t>1550 N IMPERIAL AVE #1</t>
  </si>
  <si>
    <t>EL CENTRO</t>
  </si>
  <si>
    <t>92243</t>
  </si>
  <si>
    <t>BARBARA FINE</t>
  </si>
  <si>
    <t>AR1501267</t>
  </si>
  <si>
    <t>HAWTHORNE</t>
  </si>
  <si>
    <t>90250</t>
  </si>
  <si>
    <t>91201</t>
  </si>
  <si>
    <t>MADERA</t>
  </si>
  <si>
    <t>93637</t>
  </si>
  <si>
    <t>PANORAMA CITY</t>
  </si>
  <si>
    <t>91402</t>
  </si>
  <si>
    <t>VENTURA</t>
  </si>
  <si>
    <t>93003</t>
  </si>
  <si>
    <t>HAYWARD</t>
  </si>
  <si>
    <t>94545</t>
  </si>
  <si>
    <t>53447</t>
  </si>
  <si>
    <t>ALLIED MEDICAL PRODUCTS, INC</t>
  </si>
  <si>
    <t>18740 OXNARD ST STE 308</t>
  </si>
  <si>
    <t>TARZANA</t>
  </si>
  <si>
    <t>91356</t>
  </si>
  <si>
    <t>RA0235146</t>
  </si>
  <si>
    <t>STATEN ISLAND</t>
  </si>
  <si>
    <t>10312</t>
  </si>
  <si>
    <t>GEORGETOWN</t>
  </si>
  <si>
    <t>78750</t>
  </si>
  <si>
    <t>19147</t>
  </si>
  <si>
    <t>29999</t>
  </si>
  <si>
    <t>DALGLEISH, FREDERICK A MD</t>
  </si>
  <si>
    <t>URGENT CARE &amp; SURGERY CTR</t>
  </si>
  <si>
    <t>3500 HOLLYWOOD BLVD</t>
  </si>
  <si>
    <t>33021</t>
  </si>
  <si>
    <t>AD1619901</t>
  </si>
  <si>
    <t>30047</t>
  </si>
  <si>
    <t>SAFFORD</t>
  </si>
  <si>
    <t>85546</t>
  </si>
  <si>
    <t>30400</t>
  </si>
  <si>
    <t>LEPPANEN, JOSEPH KEN DVM</t>
  </si>
  <si>
    <t>PENNSYLVANIA VET CARE, P.C.</t>
  </si>
  <si>
    <t>5438 S. PENNSYLVANIA AVE</t>
  </si>
  <si>
    <t>48911</t>
  </si>
  <si>
    <t>BL3230834</t>
  </si>
  <si>
    <t>77082</t>
  </si>
  <si>
    <t>PATERSON</t>
  </si>
  <si>
    <t>LOOMIS</t>
  </si>
  <si>
    <t>95650</t>
  </si>
  <si>
    <t>32960</t>
  </si>
  <si>
    <t>EDICK, THOMAS M DVM</t>
  </si>
  <si>
    <t>717 7TH STREET</t>
  </si>
  <si>
    <t>WASCO</t>
  </si>
  <si>
    <t>93280</t>
  </si>
  <si>
    <t>AE9738610</t>
  </si>
  <si>
    <t>33410</t>
  </si>
  <si>
    <t>ROMAN, MICHAEL CONRAD DO</t>
  </si>
  <si>
    <t>***USE DRIVEWAY***</t>
  </si>
  <si>
    <t>1550 W MAIN STREET</t>
  </si>
  <si>
    <t>JEFFERSONVILLE</t>
  </si>
  <si>
    <t>19403</t>
  </si>
  <si>
    <t>BR5211862</t>
  </si>
  <si>
    <t>WILTON MANORS</t>
  </si>
  <si>
    <t>33311</t>
  </si>
  <si>
    <t>HOMER</t>
  </si>
  <si>
    <t>37123</t>
  </si>
  <si>
    <t>DINSDALE, RICHARD  J MD</t>
  </si>
  <si>
    <t>DESERT GROVE FAMILY MEDICAL</t>
  </si>
  <si>
    <t>840 E MCKELLIPS RD STE 101</t>
  </si>
  <si>
    <t>85203</t>
  </si>
  <si>
    <t>BD2153512</t>
  </si>
  <si>
    <t>37296</t>
  </si>
  <si>
    <t>EKDAHL, SCOTT S DO MPH</t>
  </si>
  <si>
    <t>474 N. HIGHWAY 89</t>
  </si>
  <si>
    <t>CHINO VALLEY</t>
  </si>
  <si>
    <t>86323</t>
  </si>
  <si>
    <t>BE0200193</t>
  </si>
  <si>
    <t>37312</t>
  </si>
  <si>
    <t>BHOWRA, ONKAR S MD</t>
  </si>
  <si>
    <t>SUN VALLEY MEDICAL CENTER</t>
  </si>
  <si>
    <t>14815 W DELWEBB BLVD</t>
  </si>
  <si>
    <t>SUN CITY</t>
  </si>
  <si>
    <t>85351</t>
  </si>
  <si>
    <t>AB3080695</t>
  </si>
  <si>
    <t>37620</t>
  </si>
  <si>
    <t>MERRICK</t>
  </si>
  <si>
    <t>11566</t>
  </si>
  <si>
    <t>GRANTS PASS</t>
  </si>
  <si>
    <t>97526</t>
  </si>
  <si>
    <t>44672</t>
  </si>
  <si>
    <t>MAPLEWOOD</t>
  </si>
  <si>
    <t>EAST LIVERPOOL</t>
  </si>
  <si>
    <t>DIXON</t>
  </si>
  <si>
    <t>65459</t>
  </si>
  <si>
    <t>37030</t>
  </si>
  <si>
    <t>MINEOLA</t>
  </si>
  <si>
    <t>MAYWOOD</t>
  </si>
  <si>
    <t>ALEXANDER CITY</t>
  </si>
  <si>
    <t>MEADVILLE</t>
  </si>
  <si>
    <t>LAKE JACKSON</t>
  </si>
  <si>
    <t>MONROE TOWNSHIP</t>
  </si>
  <si>
    <t>08831</t>
  </si>
  <si>
    <t>ALPENA</t>
  </si>
  <si>
    <t>49707</t>
  </si>
  <si>
    <t>CONOVER</t>
  </si>
  <si>
    <t>BOYERTOWN</t>
  </si>
  <si>
    <t>GLEN ROCK</t>
  </si>
  <si>
    <t>07452</t>
  </si>
  <si>
    <t>PO BOX 609</t>
  </si>
  <si>
    <t>PLAINS</t>
  </si>
  <si>
    <t>MILTON</t>
  </si>
  <si>
    <t>NEW ROCHELLE</t>
  </si>
  <si>
    <t>10801</t>
  </si>
  <si>
    <t>24210</t>
  </si>
  <si>
    <t>62864</t>
  </si>
  <si>
    <t>83404</t>
  </si>
  <si>
    <t>54897</t>
  </si>
  <si>
    <t>BAKER, MICHAEL N MD</t>
  </si>
  <si>
    <t>1457 BAILEY DRIVE</t>
  </si>
  <si>
    <t>HANFORD</t>
  </si>
  <si>
    <t>93230</t>
  </si>
  <si>
    <t>BB0642428</t>
  </si>
  <si>
    <t>90015</t>
  </si>
  <si>
    <t>54981</t>
  </si>
  <si>
    <t>SADLEK, MARY ARSALA MD</t>
  </si>
  <si>
    <t>5424 N PALM AVE #101</t>
  </si>
  <si>
    <t>93704</t>
  </si>
  <si>
    <t>BS0585591</t>
  </si>
  <si>
    <t>55065</t>
  </si>
  <si>
    <t>LUARCA, ROBERTO MD</t>
  </si>
  <si>
    <t>6766 PASSONS BLVD SUITE # A</t>
  </si>
  <si>
    <t>PICO RIVERA</t>
  </si>
  <si>
    <t>90660</t>
  </si>
  <si>
    <t>BL8100668</t>
  </si>
  <si>
    <t>55250</t>
  </si>
  <si>
    <t>OTTE, JEAN E DVM</t>
  </si>
  <si>
    <t>WILLOWDALE VETERINARY CENTER</t>
  </si>
  <si>
    <t>4485 HWY 17</t>
  </si>
  <si>
    <t>ORANGE PARK</t>
  </si>
  <si>
    <t>32003</t>
  </si>
  <si>
    <t>BO7512583</t>
  </si>
  <si>
    <t>LEWISTON</t>
  </si>
  <si>
    <t>83501</t>
  </si>
  <si>
    <t>55807</t>
  </si>
  <si>
    <t>SAN JOSE SURGICAL SUPPLY, INC</t>
  </si>
  <si>
    <t>902 S BASCOM AVE</t>
  </si>
  <si>
    <t>95128</t>
  </si>
  <si>
    <t>INJEC./WHOLESALER</t>
  </si>
  <si>
    <t>PS0017132</t>
  </si>
  <si>
    <t>55860</t>
  </si>
  <si>
    <t>EDWARDS, RUDOLPH H MD</t>
  </si>
  <si>
    <t>9951 LUDWIG STREET</t>
  </si>
  <si>
    <t>VILLA  PARK</t>
  </si>
  <si>
    <t>92861</t>
  </si>
  <si>
    <t>AE1049623</t>
  </si>
  <si>
    <t>55880</t>
  </si>
  <si>
    <t>VANORE, JOHN FRANCIS MD</t>
  </si>
  <si>
    <t>AFFILIATED ENT SPE OF WHIT MEM</t>
  </si>
  <si>
    <t>1700 E CESAR E CHAVEZ STE 2500</t>
  </si>
  <si>
    <t>PAUL LEON</t>
  </si>
  <si>
    <t>AV8485357</t>
  </si>
  <si>
    <t>56624</t>
  </si>
  <si>
    <t>LAI, NAM M MD</t>
  </si>
  <si>
    <t>3440 W LOMITA BLVD STE 202</t>
  </si>
  <si>
    <t>JAKE WOLPE</t>
  </si>
  <si>
    <t>AL2895021</t>
  </si>
  <si>
    <t>56692</t>
  </si>
  <si>
    <t>BUSTAMANTE, JAVIER MD</t>
  </si>
  <si>
    <t>300 OLD RIVER ROAD STE 105</t>
  </si>
  <si>
    <t>93311</t>
  </si>
  <si>
    <t>AB2913297</t>
  </si>
  <si>
    <t>56740</t>
  </si>
  <si>
    <t>SUNDAR, SAM MD</t>
  </si>
  <si>
    <t>2415 HIGH SCHOOL AVE #700</t>
  </si>
  <si>
    <t>AS6595409</t>
  </si>
  <si>
    <t>56789</t>
  </si>
  <si>
    <t>PRUDENTE, ERNEST LOUIS MD</t>
  </si>
  <si>
    <t>2121 WILSHIRE BL #304</t>
  </si>
  <si>
    <t>BP6848521</t>
  </si>
  <si>
    <t>56895</t>
  </si>
  <si>
    <t>CARLSON, BRENDT D MD</t>
  </si>
  <si>
    <t>MAR MONTE MEDICAL CLINIC</t>
  </si>
  <si>
    <t>846 FREEDOM BLVD.</t>
  </si>
  <si>
    <t>WATSONVILLE</t>
  </si>
  <si>
    <t>95076</t>
  </si>
  <si>
    <t>ERIC MATATOF</t>
  </si>
  <si>
    <t>AC3269366</t>
  </si>
  <si>
    <t>CARTERSVILLE</t>
  </si>
  <si>
    <t>STRATFORD</t>
  </si>
  <si>
    <t>MICHAEL ROTHENBERG</t>
  </si>
  <si>
    <t>10231</t>
  </si>
  <si>
    <t>KREISLER CLINIC PHARMACY, INC</t>
  </si>
  <si>
    <t>1602 N 2ND ST</t>
  </si>
  <si>
    <t>64735</t>
  </si>
  <si>
    <t>BK3221102</t>
  </si>
  <si>
    <t>70586</t>
  </si>
  <si>
    <t>TUNKHANNOCK</t>
  </si>
  <si>
    <t>18657</t>
  </si>
  <si>
    <t>FRONT ROYAL</t>
  </si>
  <si>
    <t>22630</t>
  </si>
  <si>
    <t>11040</t>
  </si>
  <si>
    <t>NEW ALBANY</t>
  </si>
  <si>
    <t>47150</t>
  </si>
  <si>
    <t>BROOKVILLE</t>
  </si>
  <si>
    <t>15825</t>
  </si>
  <si>
    <t>WY</t>
  </si>
  <si>
    <t>HACIENDA HEIGHTS</t>
  </si>
  <si>
    <t>91745</t>
  </si>
  <si>
    <t>PAYSON</t>
  </si>
  <si>
    <t>84651</t>
  </si>
  <si>
    <t>14990</t>
  </si>
  <si>
    <t>DIEDRICH, FREDERICK J III DVM</t>
  </si>
  <si>
    <t>355 1/2 COOPER-FOSTER ROAD</t>
  </si>
  <si>
    <t>LORAIN</t>
  </si>
  <si>
    <t>44053</t>
  </si>
  <si>
    <t>AD2157421</t>
  </si>
  <si>
    <t>CHARLOTTE</t>
  </si>
  <si>
    <t>28205</t>
  </si>
  <si>
    <t>15400</t>
  </si>
  <si>
    <t>GARCIA, MICHAEL M MD/3RD FLOOR</t>
  </si>
  <si>
    <t>SIMON-WILLIAMSON CLINIC P.C.</t>
  </si>
  <si>
    <t>832 PRINCETON AVENUE SW</t>
  </si>
  <si>
    <t>35211</t>
  </si>
  <si>
    <t>MATTHEW BRENNAN</t>
  </si>
  <si>
    <t>BG0460193</t>
  </si>
  <si>
    <t>35630</t>
  </si>
  <si>
    <t>CORDOVA</t>
  </si>
  <si>
    <t>15539</t>
  </si>
  <si>
    <t>YU-YONG, EUGENE TAI MD</t>
  </si>
  <si>
    <t>2401 VIKING DRIVE</t>
  </si>
  <si>
    <t>AY8621876</t>
  </si>
  <si>
    <t>15606</t>
  </si>
  <si>
    <t>KEATING, MARK S. MD</t>
  </si>
  <si>
    <t>801 20TH AVE. EAST</t>
  </si>
  <si>
    <t>AK2211833</t>
  </si>
  <si>
    <t>15780</t>
  </si>
  <si>
    <t>ALAPATI, SUBBARAO R MD</t>
  </si>
  <si>
    <t>5107 MOORES MILL ROAD</t>
  </si>
  <si>
    <t>HUNTSVILLE,</t>
  </si>
  <si>
    <t>35811</t>
  </si>
  <si>
    <t>BA1423540</t>
  </si>
  <si>
    <t>15787</t>
  </si>
  <si>
    <t>UFFORD, RAYMOND CELIAN MD</t>
  </si>
  <si>
    <t>3442 U.S. HIGHWAY 431</t>
  </si>
  <si>
    <t>ALBERTVILLE</t>
  </si>
  <si>
    <t>35950</t>
  </si>
  <si>
    <t>AU8622614</t>
  </si>
  <si>
    <t>15871</t>
  </si>
  <si>
    <t>MCKINLEY, DAVID PARKS MD</t>
  </si>
  <si>
    <t>AVALON SURGICAL</t>
  </si>
  <si>
    <t>1100 S JACKSON HWY #104</t>
  </si>
  <si>
    <t>SHEFFIELD</t>
  </si>
  <si>
    <t>35660</t>
  </si>
  <si>
    <t>AM7047916</t>
  </si>
  <si>
    <t>15892</t>
  </si>
  <si>
    <t>CROW, CHARLES BRANDON III MD</t>
  </si>
  <si>
    <t>2017 CANYON ROAD SUITE 39</t>
  </si>
  <si>
    <t>35216</t>
  </si>
  <si>
    <t>ERIKA SHANNON</t>
  </si>
  <si>
    <t>AC7031937</t>
  </si>
  <si>
    <t>GIG HARBOR</t>
  </si>
  <si>
    <t>PASSAIC</t>
  </si>
  <si>
    <t>RAYMONDVILLE</t>
  </si>
  <si>
    <t>78580</t>
  </si>
  <si>
    <t>38340</t>
  </si>
  <si>
    <t>49684</t>
  </si>
  <si>
    <t>40033</t>
  </si>
  <si>
    <t>72342</t>
  </si>
  <si>
    <t>71646</t>
  </si>
  <si>
    <t>BENTON</t>
  </si>
  <si>
    <t>40719</t>
  </si>
  <si>
    <t>CONNER, GEORGE L III MD</t>
  </si>
  <si>
    <t>FORREST CITY FAMILY PRACTICE</t>
  </si>
  <si>
    <t>902 HOLIDAY DRIVE STE 101</t>
  </si>
  <si>
    <t>FORREST CITY</t>
  </si>
  <si>
    <t>72335</t>
  </si>
  <si>
    <t>BC0189159</t>
  </si>
  <si>
    <t>ANNE SHULA</t>
  </si>
  <si>
    <t>40785</t>
  </si>
  <si>
    <t>ADKINS, KEVIN MD</t>
  </si>
  <si>
    <t>NORTH CENTRAL ARKANSAS</t>
  </si>
  <si>
    <t>MEDICAL ASSOCIATES</t>
  </si>
  <si>
    <t>614 NORTH TOWN</t>
  </si>
  <si>
    <t>BA1566819</t>
  </si>
  <si>
    <t>FAYETTEVILLE</t>
  </si>
  <si>
    <t>40827</t>
  </si>
  <si>
    <t>BODEMANN, MICHAEL CHARLES MD.</t>
  </si>
  <si>
    <t>1662 HIGDON FERRY RD #200</t>
  </si>
  <si>
    <t>HOT SPRINGS</t>
  </si>
  <si>
    <t>71913</t>
  </si>
  <si>
    <t>INTEGRATED LOGISTICS SYSTEMS</t>
  </si>
  <si>
    <t>AB8724127</t>
  </si>
  <si>
    <t>41040</t>
  </si>
  <si>
    <t>DRAKE, MICHAEL JEFFREY MD</t>
  </si>
  <si>
    <t>*** OPENS @ 10AM ***</t>
  </si>
  <si>
    <t>2831 N FEDERAL HWY STE#3-A</t>
  </si>
  <si>
    <t>BOCA RATON</t>
  </si>
  <si>
    <t>33431</t>
  </si>
  <si>
    <t>BD5824289</t>
  </si>
  <si>
    <t>77030</t>
  </si>
  <si>
    <t>42160</t>
  </si>
  <si>
    <t>SALVATION ARMY HARBOR LIGHT C</t>
  </si>
  <si>
    <t>ATTN: WILLIE</t>
  </si>
  <si>
    <t>1710 PROSPECT AVE</t>
  </si>
  <si>
    <t>44115</t>
  </si>
  <si>
    <t>HOSP/CLINIC/PHCY</t>
  </si>
  <si>
    <t>AS7979531</t>
  </si>
  <si>
    <t>PORT JERVIS</t>
  </si>
  <si>
    <t>12771</t>
  </si>
  <si>
    <t>70374</t>
  </si>
  <si>
    <t>ROY</t>
  </si>
  <si>
    <t>84067</t>
  </si>
  <si>
    <t>ROCKFORD</t>
  </si>
  <si>
    <t>17196</t>
  </si>
  <si>
    <t>BOYER, STEVE C MD</t>
  </si>
  <si>
    <t>PO BOX G</t>
  </si>
  <si>
    <t>207 WEST FOURTH STREET</t>
  </si>
  <si>
    <t>MULLEN</t>
  </si>
  <si>
    <t>69152</t>
  </si>
  <si>
    <t>BB1436686</t>
  </si>
  <si>
    <t>SANTA BARBARA</t>
  </si>
  <si>
    <t>93105</t>
  </si>
  <si>
    <t>10469</t>
  </si>
  <si>
    <t>17590</t>
  </si>
  <si>
    <t>SIKAND, VIJAY K MD</t>
  </si>
  <si>
    <t>SCADD INC</t>
  </si>
  <si>
    <t>47 COIT STREET</t>
  </si>
  <si>
    <t>NEW LONDON</t>
  </si>
  <si>
    <t>06320</t>
  </si>
  <si>
    <t>BS6757059</t>
  </si>
  <si>
    <t>HARRISBURG</t>
  </si>
  <si>
    <t>WILLISTON</t>
  </si>
  <si>
    <t>JOPLIN</t>
  </si>
  <si>
    <t>70570</t>
  </si>
  <si>
    <t>14127</t>
  </si>
  <si>
    <t>MIDDLEPORT</t>
  </si>
  <si>
    <t>12976</t>
  </si>
  <si>
    <t>STONE, TIMOTHY L MD</t>
  </si>
  <si>
    <t>SHARP &amp; STONE OBST/GYN, PC</t>
  </si>
  <si>
    <t>2700 10TH AVE SO STE 306</t>
  </si>
  <si>
    <t>35205</t>
  </si>
  <si>
    <t>BS4505559</t>
  </si>
  <si>
    <t>SHREVEPORT</t>
  </si>
  <si>
    <t>CHATTANOOGA</t>
  </si>
  <si>
    <t>78705</t>
  </si>
  <si>
    <t>KNOXVILLE</t>
  </si>
  <si>
    <t>VAN NUYS</t>
  </si>
  <si>
    <t>91405</t>
  </si>
  <si>
    <t>GERMANTOWN</t>
  </si>
  <si>
    <t>45327</t>
  </si>
  <si>
    <t>STAMFORD</t>
  </si>
  <si>
    <t>BRIARCLIFF MANOR</t>
  </si>
  <si>
    <t>10510</t>
  </si>
  <si>
    <t>33155</t>
  </si>
  <si>
    <t>07002</t>
  </si>
  <si>
    <t>GONZALES</t>
  </si>
  <si>
    <t>LUBBOCK</t>
  </si>
  <si>
    <t>79424</t>
  </si>
  <si>
    <t>49420</t>
  </si>
  <si>
    <t>SCOTTSBLUFF</t>
  </si>
  <si>
    <t>69361</t>
  </si>
  <si>
    <t>92111</t>
  </si>
  <si>
    <t>KUM TULSINARINE</t>
  </si>
  <si>
    <t>TUSTIN</t>
  </si>
  <si>
    <t>92780</t>
  </si>
  <si>
    <t>NEWPORT BEACH</t>
  </si>
  <si>
    <t>92663</t>
  </si>
  <si>
    <t>ST CLAIR SHORES</t>
  </si>
  <si>
    <t>DE</t>
  </si>
  <si>
    <t>14215</t>
  </si>
  <si>
    <t>55125</t>
  </si>
  <si>
    <t>READING</t>
  </si>
  <si>
    <t>90036</t>
  </si>
  <si>
    <t>LOGAN</t>
  </si>
  <si>
    <t>25601</t>
  </si>
  <si>
    <t>BONIFAY</t>
  </si>
  <si>
    <t>32425</t>
  </si>
  <si>
    <t>35405</t>
  </si>
  <si>
    <t>56401</t>
  </si>
  <si>
    <t>18503</t>
  </si>
  <si>
    <t>62920</t>
  </si>
  <si>
    <t>HAWKINS, GEORGE BYRON III DVM</t>
  </si>
  <si>
    <t>900 MANSELL ROAD SUITE 19</t>
  </si>
  <si>
    <t>ROSWELL</t>
  </si>
  <si>
    <t>30076</t>
  </si>
  <si>
    <t>BH1261825</t>
  </si>
  <si>
    <t>PAUL RAVINOFF</t>
  </si>
  <si>
    <t>92683</t>
  </si>
  <si>
    <t>92882</t>
  </si>
  <si>
    <t>ANA MARIA GALLARDO</t>
  </si>
  <si>
    <t>BELL</t>
  </si>
  <si>
    <t>90201</t>
  </si>
  <si>
    <t>MORENO VALLEY</t>
  </si>
  <si>
    <t>92553</t>
  </si>
  <si>
    <t>51076</t>
  </si>
  <si>
    <t>MODERN MEDICAL PRODUCTS INC</t>
  </si>
  <si>
    <t>13160 LEADWELL STREET</t>
  </si>
  <si>
    <t>91605</t>
  </si>
  <si>
    <t>RM0191851</t>
  </si>
  <si>
    <t>51223</t>
  </si>
  <si>
    <t>PRESCRIPT PHARMACEUTICALS</t>
  </si>
  <si>
    <t>39 CALIFORNIA AVE STE 104</t>
  </si>
  <si>
    <t>RP0177798</t>
  </si>
  <si>
    <t>RAFAEL CARDONA</t>
  </si>
  <si>
    <t>SUITE 1</t>
  </si>
  <si>
    <t>UTICA</t>
  </si>
  <si>
    <t>TEANECK</t>
  </si>
  <si>
    <t>07666</t>
  </si>
  <si>
    <t>WESTCOAST UNASSIGNED VIP</t>
  </si>
  <si>
    <t>WC DIV - INACTIVE</t>
  </si>
  <si>
    <t>32204</t>
  </si>
  <si>
    <t>ROME</t>
  </si>
  <si>
    <t>78746</t>
  </si>
  <si>
    <t>PARIS</t>
  </si>
  <si>
    <t>38242</t>
  </si>
  <si>
    <t>OAK PARK</t>
  </si>
  <si>
    <t>HILLSBORO</t>
  </si>
  <si>
    <t>NORCO</t>
  </si>
  <si>
    <t>92860</t>
  </si>
  <si>
    <t>15589</t>
  </si>
  <si>
    <t>HALL, ROBERT BURRESS MD</t>
  </si>
  <si>
    <t>867 IRWIN DRIVE</t>
  </si>
  <si>
    <t>MOULTON</t>
  </si>
  <si>
    <t>35650</t>
  </si>
  <si>
    <t>BH2794394</t>
  </si>
  <si>
    <t>15593</t>
  </si>
  <si>
    <t>WILHELM, DAVID B MD</t>
  </si>
  <si>
    <t>101 MISSIONARY RIDGE #200</t>
  </si>
  <si>
    <t>35242</t>
  </si>
  <si>
    <t>BW1422029</t>
  </si>
  <si>
    <t>15783</t>
  </si>
  <si>
    <t>MEIGS, JOHN S. JR. MD</t>
  </si>
  <si>
    <t>223 PIERSON AVENUE</t>
  </si>
  <si>
    <t>CENTREVILLE</t>
  </si>
  <si>
    <t>35042</t>
  </si>
  <si>
    <t>AM8716409</t>
  </si>
  <si>
    <t>15793</t>
  </si>
  <si>
    <t>CACERES, JORGE ALBERTO MD.</t>
  </si>
  <si>
    <t>ALABAMA HEAD &amp; NECK CLINIC</t>
  </si>
  <si>
    <t>730 MEMORIAL DR SUITE 108</t>
  </si>
  <si>
    <t>35020</t>
  </si>
  <si>
    <t>AC3471858</t>
  </si>
  <si>
    <t>15879</t>
  </si>
  <si>
    <t>MACRAE, DAVID H MD</t>
  </si>
  <si>
    <t>BUILDING 1 SUITE 102</t>
  </si>
  <si>
    <t>610 PROVIDENCE PARK DR. E</t>
  </si>
  <si>
    <t>36695</t>
  </si>
  <si>
    <t>AM2917194</t>
  </si>
  <si>
    <t>GALION</t>
  </si>
  <si>
    <t>19149</t>
  </si>
  <si>
    <t>FALLS CHURCH</t>
  </si>
  <si>
    <t>CARSON</t>
  </si>
  <si>
    <t>NEW HARTFORD</t>
  </si>
  <si>
    <t>SHELBYVILLE</t>
  </si>
  <si>
    <t>PANAMA CITY</t>
  </si>
  <si>
    <t>POUGHKEEPSIE</t>
  </si>
  <si>
    <t>11355</t>
  </si>
  <si>
    <t>DAYTONA BEACH</t>
  </si>
  <si>
    <t>RHINELANDER</t>
  </si>
  <si>
    <t>RISING SUN</t>
  </si>
  <si>
    <t>DC</t>
  </si>
  <si>
    <t>WHITESBURG</t>
  </si>
  <si>
    <t>AYER</t>
  </si>
  <si>
    <t>01432</t>
  </si>
  <si>
    <t>30117</t>
  </si>
  <si>
    <t>16652</t>
  </si>
  <si>
    <t>ROLLA</t>
  </si>
  <si>
    <t>HEMET</t>
  </si>
  <si>
    <t>92543</t>
  </si>
  <si>
    <t>17042</t>
  </si>
  <si>
    <t>77009</t>
  </si>
  <si>
    <t>18064</t>
  </si>
  <si>
    <t>RAHWAY</t>
  </si>
  <si>
    <t>UNION CITY</t>
  </si>
  <si>
    <t>GLADWIN</t>
  </si>
  <si>
    <t>48624</t>
  </si>
  <si>
    <t>ELMWOOD</t>
  </si>
  <si>
    <t>60402</t>
  </si>
  <si>
    <t>LAKEWOOD</t>
  </si>
  <si>
    <t>80219</t>
  </si>
  <si>
    <t>BOULDER</t>
  </si>
  <si>
    <t>80304</t>
  </si>
  <si>
    <t>92404</t>
  </si>
  <si>
    <t>COALINGA</t>
  </si>
  <si>
    <t>93210</t>
  </si>
  <si>
    <t>RICH FRIEDMAN</t>
  </si>
  <si>
    <t>76011</t>
  </si>
  <si>
    <t>68114</t>
  </si>
  <si>
    <t>89102</t>
  </si>
  <si>
    <t>BEVERLY HOROWITZ</t>
  </si>
  <si>
    <t>HOMEWOOD</t>
  </si>
  <si>
    <t>60430</t>
  </si>
  <si>
    <t>90277</t>
  </si>
  <si>
    <t>STILWELL</t>
  </si>
  <si>
    <t>BENSALEM</t>
  </si>
  <si>
    <t>18812</t>
  </si>
  <si>
    <t>SCHRADER, GARY W DVM</t>
  </si>
  <si>
    <t>6879 LEE HWY</t>
  </si>
  <si>
    <t>22213</t>
  </si>
  <si>
    <t>BS7195957</t>
  </si>
  <si>
    <t>POPLAR BLUFF</t>
  </si>
  <si>
    <t>63901</t>
  </si>
  <si>
    <t>19007</t>
  </si>
  <si>
    <t>19010</t>
  </si>
  <si>
    <t>CASTROVILLE</t>
  </si>
  <si>
    <t>78009</t>
  </si>
  <si>
    <t>ASHEVILLE</t>
  </si>
  <si>
    <t>FREEPORT</t>
  </si>
  <si>
    <t>TIPTON</t>
  </si>
  <si>
    <t>19698</t>
  </si>
  <si>
    <t>LYNCH, ROBERT H DVM</t>
  </si>
  <si>
    <t>TLC ANIMAL &amp; BIRD  HOSPITAL</t>
  </si>
  <si>
    <t>270 US ALT 19 NORTH</t>
  </si>
  <si>
    <t>PALM HARBOR</t>
  </si>
  <si>
    <t>34683</t>
  </si>
  <si>
    <t>BL0599259</t>
  </si>
  <si>
    <t>ALBUQUERQUE</t>
  </si>
  <si>
    <t>87107</t>
  </si>
  <si>
    <t>24540</t>
  </si>
  <si>
    <t>11784</t>
  </si>
  <si>
    <t>BREMERTON</t>
  </si>
  <si>
    <t>98310</t>
  </si>
  <si>
    <t>VISALIA</t>
  </si>
  <si>
    <t>93291</t>
  </si>
  <si>
    <t>95020</t>
  </si>
  <si>
    <t>FT WORTH</t>
  </si>
  <si>
    <t>76137</t>
  </si>
  <si>
    <t>JENNIFER FORD</t>
  </si>
  <si>
    <t>DANIELA CARDIELLO</t>
  </si>
  <si>
    <t>68362</t>
  </si>
  <si>
    <t>RAVITZ, ERIC A DO</t>
  </si>
  <si>
    <t>BLUE MOUNTAIN CLINIC</t>
  </si>
  <si>
    <t>610 N. CALIFORNIA</t>
  </si>
  <si>
    <t>MISSOULA</t>
  </si>
  <si>
    <t>59802</t>
  </si>
  <si>
    <t>CAFHC-340N</t>
  </si>
  <si>
    <t>CAFHC</t>
  </si>
  <si>
    <t>AR2751229</t>
  </si>
  <si>
    <t>MICHELLE FLEISCHHAUER</t>
  </si>
  <si>
    <t>CORPORATE DIVISION</t>
  </si>
  <si>
    <t>CORP DIV - ANDA MGMT</t>
  </si>
  <si>
    <t>MIRAMAR</t>
  </si>
  <si>
    <t>33025</t>
  </si>
  <si>
    <t>HUMANA HEALTHCARE PLANS PHARMACY</t>
  </si>
  <si>
    <t>MARIA ALONSO</t>
  </si>
  <si>
    <t>TULSA</t>
  </si>
  <si>
    <t>JESSICA SOCORRO</t>
  </si>
  <si>
    <t>AIDS HEALTHCARE FOUNDATION</t>
  </si>
  <si>
    <t>AHF PHARMACY</t>
  </si>
  <si>
    <t>33305</t>
  </si>
  <si>
    <t>MHA RETAIL</t>
  </si>
  <si>
    <t>FREDRICA SEALE</t>
  </si>
  <si>
    <t>AVENTURA</t>
  </si>
  <si>
    <t>33180</t>
  </si>
  <si>
    <t>68453</t>
  </si>
  <si>
    <t>DAVITA RX</t>
  </si>
  <si>
    <t>1234 LAKESHORE DR STE 200</t>
  </si>
  <si>
    <t>COPPELL</t>
  </si>
  <si>
    <t>75019</t>
  </si>
  <si>
    <t>BD9789833</t>
  </si>
  <si>
    <t>68471</t>
  </si>
  <si>
    <t>LEE, JOHN YOUNG MD</t>
  </si>
  <si>
    <t>PORT LAVACA CLINIC ASSOC, P.A</t>
  </si>
  <si>
    <t>1200 N VIRGINIA STREET</t>
  </si>
  <si>
    <t>PORT LAVACA</t>
  </si>
  <si>
    <t>77979</t>
  </si>
  <si>
    <t>BL6490293</t>
  </si>
  <si>
    <t>SUITE 101</t>
  </si>
  <si>
    <t>68138</t>
  </si>
  <si>
    <t>68484</t>
  </si>
  <si>
    <t>JENKINS, GREGORY D. MD</t>
  </si>
  <si>
    <t>24355 LYONS AVE  STE#130</t>
  </si>
  <si>
    <t>NEWHALL</t>
  </si>
  <si>
    <t>91321</t>
  </si>
  <si>
    <t>AJ2588816</t>
  </si>
  <si>
    <t>11201</t>
  </si>
  <si>
    <t>68575</t>
  </si>
  <si>
    <t>BREWER, RAYMOND MICHAEL MD</t>
  </si>
  <si>
    <t>COLLIERVILLE FAMILY MED STR</t>
  </si>
  <si>
    <t>790 WEST POPLAR SUITE 1</t>
  </si>
  <si>
    <t>COLLIERVILLE</t>
  </si>
  <si>
    <t>38017</t>
  </si>
  <si>
    <t>PREMIER-(NON-ACUTE)</t>
  </si>
  <si>
    <t>BB0941472</t>
  </si>
  <si>
    <t>95821</t>
  </si>
  <si>
    <t>48209</t>
  </si>
  <si>
    <t>68738</t>
  </si>
  <si>
    <t>LATAIF, LOUIS E. JR MD</t>
  </si>
  <si>
    <t>ROME GASTROLOENTEROLOGY ASSOC.</t>
  </si>
  <si>
    <t>11 JOHN MADDOX DRIVE</t>
  </si>
  <si>
    <t>30165</t>
  </si>
  <si>
    <t>BL3695903</t>
  </si>
  <si>
    <t>HONOLULU</t>
  </si>
  <si>
    <t>HI</t>
  </si>
  <si>
    <t>96813</t>
  </si>
  <si>
    <t>68742</t>
  </si>
  <si>
    <t>MILLER, BELINDA LEIGH MD</t>
  </si>
  <si>
    <t>6110 ABBOTT ROAD</t>
  </si>
  <si>
    <t>EAST LANSING</t>
  </si>
  <si>
    <t>48823</t>
  </si>
  <si>
    <t>BM6247870</t>
  </si>
  <si>
    <t>68765</t>
  </si>
  <si>
    <t>POWERS, MILES A DVM</t>
  </si>
  <si>
    <t>P.O. BOX 52</t>
  </si>
  <si>
    <t>16 JENNE ROAD</t>
  </si>
  <si>
    <t>EAST DOVER</t>
  </si>
  <si>
    <t>05341</t>
  </si>
  <si>
    <t>AP8926024</t>
  </si>
  <si>
    <t>68793</t>
  </si>
  <si>
    <t>PRIME MEDICAL CARE, INC</t>
  </si>
  <si>
    <t>232 SW 8TH STREET STE#300</t>
  </si>
  <si>
    <t>33130</t>
  </si>
  <si>
    <t>RP0247987</t>
  </si>
  <si>
    <t>KELLER</t>
  </si>
  <si>
    <t>76248</t>
  </si>
  <si>
    <t>68847</t>
  </si>
  <si>
    <t>PATTERSON LOGISTICS SERVICES</t>
  </si>
  <si>
    <t>1004 CORNERSTONE DRIVE</t>
  </si>
  <si>
    <t>MT JOY</t>
  </si>
  <si>
    <t>17552</t>
  </si>
  <si>
    <t>VETERINARY - DISTRIBUTOR</t>
  </si>
  <si>
    <t>WEBSTER VETERINARY SUPPLY</t>
  </si>
  <si>
    <t>AMY CENTRELLA</t>
  </si>
  <si>
    <t>RP0349022</t>
  </si>
  <si>
    <t>68859</t>
  </si>
  <si>
    <t>IORIO, ANTHONY R. DPM</t>
  </si>
  <si>
    <t>2321 BLACK ROCK TURPIKE</t>
  </si>
  <si>
    <t>06825</t>
  </si>
  <si>
    <t>AI2170443</t>
  </si>
  <si>
    <t>BELLEVUE</t>
  </si>
  <si>
    <t>SUNNYSIDE</t>
  </si>
  <si>
    <t>11104</t>
  </si>
  <si>
    <t>91801</t>
  </si>
  <si>
    <t>CRESCENT CITY</t>
  </si>
  <si>
    <t>32112</t>
  </si>
  <si>
    <t>06614</t>
  </si>
  <si>
    <t>06606</t>
  </si>
  <si>
    <t>70327</t>
  </si>
  <si>
    <t>ROSENTHAL, DONALD MD</t>
  </si>
  <si>
    <t>447 MERIDEN ROAD</t>
  </si>
  <si>
    <t>WATERBURY</t>
  </si>
  <si>
    <t>06705</t>
  </si>
  <si>
    <t>ERWIN BERMAN</t>
  </si>
  <si>
    <t>AR7835892</t>
  </si>
  <si>
    <t>70412</t>
  </si>
  <si>
    <t>SHI, JULIA M MD</t>
  </si>
  <si>
    <t>CENTRAL MEDICAL UNIT/ATTN ANNA</t>
  </si>
  <si>
    <t>495 CONGRESS AVENUE</t>
  </si>
  <si>
    <t>06519</t>
  </si>
  <si>
    <t>CARLOS RIOS</t>
  </si>
  <si>
    <t>BS3521792</t>
  </si>
  <si>
    <t>ATTN: PHARMACY</t>
  </si>
  <si>
    <t>DAVENPORT</t>
  </si>
  <si>
    <t>77023</t>
  </si>
  <si>
    <t>19973</t>
  </si>
  <si>
    <t>ANCHORAGE</t>
  </si>
  <si>
    <t>99508</t>
  </si>
  <si>
    <t>20147</t>
  </si>
  <si>
    <t>TOPEKA</t>
  </si>
  <si>
    <t>EAGLE RIVER</t>
  </si>
  <si>
    <t>TROY PHARMACY</t>
  </si>
  <si>
    <t>TROY</t>
  </si>
  <si>
    <t>EDMOND</t>
  </si>
  <si>
    <t>73034</t>
  </si>
  <si>
    <t>UNION</t>
  </si>
  <si>
    <t>11211</t>
  </si>
  <si>
    <t>20745</t>
  </si>
  <si>
    <t>WEST VALLEY CITY</t>
  </si>
  <si>
    <t>84119</t>
  </si>
  <si>
    <t>21014</t>
  </si>
  <si>
    <t>76754</t>
  </si>
  <si>
    <t>ROJAS, AUGUSTO MD</t>
  </si>
  <si>
    <t>11961 VENICE BLVD</t>
  </si>
  <si>
    <t>90066</t>
  </si>
  <si>
    <t>KELLI BEAVERS</t>
  </si>
  <si>
    <t>BR9377032</t>
  </si>
  <si>
    <t>90044</t>
  </si>
  <si>
    <t>76930</t>
  </si>
  <si>
    <t>COSIMINI, ANTHONY J. DVM</t>
  </si>
  <si>
    <t>THE CAT'S HOSPITAL, LLC</t>
  </si>
  <si>
    <t>459 WORCESTER STREET</t>
  </si>
  <si>
    <t>WELLESLEY</t>
  </si>
  <si>
    <t>02481</t>
  </si>
  <si>
    <t>BC6279916</t>
  </si>
  <si>
    <t>NYDIA GUZMAN</t>
  </si>
  <si>
    <t>77017</t>
  </si>
  <si>
    <t>FEJERAN, RONALD DO</t>
  </si>
  <si>
    <t>HEALTH BEGINNINGS WEIGHT LOSS</t>
  </si>
  <si>
    <t>1104 TUSCULUM BLVD</t>
  </si>
  <si>
    <t>37745</t>
  </si>
  <si>
    <t>BF8089181</t>
  </si>
  <si>
    <t>33626</t>
  </si>
  <si>
    <t>77136</t>
  </si>
  <si>
    <t>HENDERSON, ALEXIS P. MD</t>
  </si>
  <si>
    <t>PAIN CARE OF CLEARWATER LLC</t>
  </si>
  <si>
    <t>13555 AUTOMOBILE BLVD #600</t>
  </si>
  <si>
    <t>33762</t>
  </si>
  <si>
    <t>AH1435975</t>
  </si>
  <si>
    <t>BATON ROUGE</t>
  </si>
  <si>
    <t>70809</t>
  </si>
  <si>
    <t>33134</t>
  </si>
  <si>
    <t>77300</t>
  </si>
  <si>
    <t>POTTHOFF, ALAN D. DVM</t>
  </si>
  <si>
    <t>1500 TECHNOLOGY WAY</t>
  </si>
  <si>
    <t>SCARBOROUGH</t>
  </si>
  <si>
    <t>04074</t>
  </si>
  <si>
    <t>BP1579563</t>
  </si>
  <si>
    <t>PIKEVILLE</t>
  </si>
  <si>
    <t>77404</t>
  </si>
  <si>
    <t>BLOCK, JAMES H. DVM</t>
  </si>
  <si>
    <t>9933 SUNSET DR</t>
  </si>
  <si>
    <t>33173</t>
  </si>
  <si>
    <t>AB6275475</t>
  </si>
  <si>
    <t>RICHLAND</t>
  </si>
  <si>
    <t>39218</t>
  </si>
  <si>
    <t>77539</t>
  </si>
  <si>
    <t>TESTER, PATRICK WILLIAM MD</t>
  </si>
  <si>
    <t>24988 SE STARK ST STE 300</t>
  </si>
  <si>
    <t>GRESHAM</t>
  </si>
  <si>
    <t>97030</t>
  </si>
  <si>
    <t>BT9103324</t>
  </si>
  <si>
    <t>77676</t>
  </si>
  <si>
    <t>LIEHR, ROGER A DVM</t>
  </si>
  <si>
    <t>FOOTHILLS ANIMAL HOSPITAL</t>
  </si>
  <si>
    <t>13015 W ALAMEDA PKWY</t>
  </si>
  <si>
    <t>80228</t>
  </si>
  <si>
    <t>AL8987173</t>
  </si>
  <si>
    <t>MT. PLEASANT</t>
  </si>
  <si>
    <t>15666</t>
  </si>
  <si>
    <t>DAN SHANNON</t>
  </si>
  <si>
    <t>BEL AIR</t>
  </si>
  <si>
    <t>PATARRA WEEKS</t>
  </si>
  <si>
    <t>77839</t>
  </si>
  <si>
    <t>CADET, JOSEPH P MD</t>
  </si>
  <si>
    <t>POLYCLINQUE DE W. PALM BEACH</t>
  </si>
  <si>
    <t>734 BELVEDERE RD</t>
  </si>
  <si>
    <t>33405</t>
  </si>
  <si>
    <t>AC2716681</t>
  </si>
  <si>
    <t>SAN BERNARDINO</t>
  </si>
  <si>
    <t>92410</t>
  </si>
  <si>
    <t>HOPKINS</t>
  </si>
  <si>
    <t>78115</t>
  </si>
  <si>
    <t>BUELL, LISA M. MD</t>
  </si>
  <si>
    <t>6250 JOHN RYAN DRIVE</t>
  </si>
  <si>
    <t>BO3565744</t>
  </si>
  <si>
    <t>96817</t>
  </si>
  <si>
    <t>LINCOLNTON</t>
  </si>
  <si>
    <t>78218</t>
  </si>
  <si>
    <t>DIMITROV, MARIN V. MD</t>
  </si>
  <si>
    <t>NATURE MEDICAL CENTER</t>
  </si>
  <si>
    <t>204 MEMORIAL DR</t>
  </si>
  <si>
    <t>BRISTOL</t>
  </si>
  <si>
    <t>BD4762565</t>
  </si>
  <si>
    <t>78227</t>
  </si>
  <si>
    <t>10304</t>
  </si>
  <si>
    <t>78228</t>
  </si>
  <si>
    <t>MADISON HEIGHTS</t>
  </si>
  <si>
    <t>48071</t>
  </si>
  <si>
    <t>KISSIMMEE</t>
  </si>
  <si>
    <t>34744</t>
  </si>
  <si>
    <t>UKIAH</t>
  </si>
  <si>
    <t>95482</t>
  </si>
  <si>
    <t>78478</t>
  </si>
  <si>
    <t>PLUMMER, RITCHIE R. DO</t>
  </si>
  <si>
    <t>9238 US HWY 19</t>
  </si>
  <si>
    <t>PORT RICHEY</t>
  </si>
  <si>
    <t>34668</t>
  </si>
  <si>
    <t>AP9735361</t>
  </si>
  <si>
    <t>TOM SHANNON</t>
  </si>
  <si>
    <t>78492</t>
  </si>
  <si>
    <t>APPLEGATE, GERALD B. MD</t>
  </si>
  <si>
    <t>EVE MEDICAL &amp; REFERRAL SERVICE</t>
  </si>
  <si>
    <t>3900 NW 79TH AVE SUITE 575</t>
  </si>
  <si>
    <t>33166</t>
  </si>
  <si>
    <t>BA2005898</t>
  </si>
  <si>
    <t>21134</t>
  </si>
  <si>
    <t>VORMOHR, J FRANK MD</t>
  </si>
  <si>
    <t>1758 WEST 100 SOUTH</t>
  </si>
  <si>
    <t>PORTLAND</t>
  </si>
  <si>
    <t>47371</t>
  </si>
  <si>
    <t>BV0798934</t>
  </si>
  <si>
    <t>77007</t>
  </si>
  <si>
    <t>OSWEGO</t>
  </si>
  <si>
    <t>WAYNESVILLE</t>
  </si>
  <si>
    <t>TELL CITY</t>
  </si>
  <si>
    <t>47586</t>
  </si>
  <si>
    <t>PLYMOUTH</t>
  </si>
  <si>
    <t>52747</t>
  </si>
  <si>
    <t>ST. LOUIS</t>
  </si>
  <si>
    <t>NAPLES</t>
  </si>
  <si>
    <t>34112</t>
  </si>
  <si>
    <t>WYOMING</t>
  </si>
  <si>
    <t>55092</t>
  </si>
  <si>
    <t>ROODHOUSE</t>
  </si>
  <si>
    <t>19121</t>
  </si>
  <si>
    <t>HOWELL</t>
  </si>
  <si>
    <t>19662</t>
  </si>
  <si>
    <t>SHATILA, HANI DVM</t>
  </si>
  <si>
    <t>TIERRA MESA-VETERINARY CLINIC</t>
  </si>
  <si>
    <t>SUITE Q</t>
  </si>
  <si>
    <t>9353 CLAIRMONT MESA BLVD</t>
  </si>
  <si>
    <t>92123</t>
  </si>
  <si>
    <t>AS9216210</t>
  </si>
  <si>
    <t>SUITE A</t>
  </si>
  <si>
    <t>LONDON</t>
  </si>
  <si>
    <t>FEDERICO SALVICHE</t>
  </si>
  <si>
    <t>GRUNDY</t>
  </si>
  <si>
    <t>24614</t>
  </si>
  <si>
    <t>ALEXANDRIA</t>
  </si>
  <si>
    <t>56308</t>
  </si>
  <si>
    <t>30342</t>
  </si>
  <si>
    <t>19125</t>
  </si>
  <si>
    <t>78546</t>
  </si>
  <si>
    <t>MEHANNA, FAWZI G MD</t>
  </si>
  <si>
    <t>4925 OLD HWY 37</t>
  </si>
  <si>
    <t>LAKELAND</t>
  </si>
  <si>
    <t>33813</t>
  </si>
  <si>
    <t>BM5848544</t>
  </si>
  <si>
    <t>78591</t>
  </si>
  <si>
    <t>RIVAS, BENITO JR PA</t>
  </si>
  <si>
    <t>OROSI URGENT CARE</t>
  </si>
  <si>
    <t>41696 RD 128</t>
  </si>
  <si>
    <t>OROSI</t>
  </si>
  <si>
    <t>93647</t>
  </si>
  <si>
    <t>MR0705268</t>
  </si>
  <si>
    <t>PERRIS</t>
  </si>
  <si>
    <t>78602</t>
  </si>
  <si>
    <t>WEATHERSPOON, BRYAN C. MD</t>
  </si>
  <si>
    <t>CAMDEN PEDIATRICS, P.C</t>
  </si>
  <si>
    <t>51 LINDSEY LANE</t>
  </si>
  <si>
    <t>KINGSLAND</t>
  </si>
  <si>
    <t>31548</t>
  </si>
  <si>
    <t>BW2374851</t>
  </si>
  <si>
    <t>JAMAICA</t>
  </si>
  <si>
    <t>11432</t>
  </si>
  <si>
    <t>40217</t>
  </si>
  <si>
    <t>07107</t>
  </si>
  <si>
    <t>GUERLINE LABASTILLE</t>
  </si>
  <si>
    <t>78625</t>
  </si>
  <si>
    <t>KREIS, SAMUEL D.MD</t>
  </si>
  <si>
    <t>MOUNTAIN VIEW FAMILY PRACTICE,</t>
  </si>
  <si>
    <t>148 LONDON MOUNTAIN VIEW DR #3</t>
  </si>
  <si>
    <t>40741</t>
  </si>
  <si>
    <t>BK8218415</t>
  </si>
  <si>
    <t>78644</t>
  </si>
  <si>
    <t>HALE, KEVIN D. MD</t>
  </si>
  <si>
    <t>HAMILTON WEST FAMILY MEDICINE</t>
  </si>
  <si>
    <t>1629 AIRPORT RD   SUITE B</t>
  </si>
  <si>
    <t>BH9375076</t>
  </si>
  <si>
    <t>GHC OF SOUTHERN WI</t>
  </si>
  <si>
    <t>10954</t>
  </si>
  <si>
    <t>SAN FERNANDO</t>
  </si>
  <si>
    <t>91340</t>
  </si>
  <si>
    <t>78729</t>
  </si>
  <si>
    <t>SEALS, TYREE  LEE DO</t>
  </si>
  <si>
    <t>PRIMARY CARE OF TULSA</t>
  </si>
  <si>
    <t>205 EAST PINE STREET, SUITE C</t>
  </si>
  <si>
    <t>74106</t>
  </si>
  <si>
    <t>BS6507632</t>
  </si>
  <si>
    <t>SAFETY HARBOR</t>
  </si>
  <si>
    <t>34695</t>
  </si>
  <si>
    <t>78789</t>
  </si>
  <si>
    <t>FARRELL, MITCHELL J MD</t>
  </si>
  <si>
    <t>1523 N. ZARAGOZA</t>
  </si>
  <si>
    <t>EL PASO</t>
  </si>
  <si>
    <t>79936</t>
  </si>
  <si>
    <t>AF1386780</t>
  </si>
  <si>
    <t>78801</t>
  </si>
  <si>
    <t>RX BLUE STAR SOLUTIONS</t>
  </si>
  <si>
    <t>107 GEORGE RD</t>
  </si>
  <si>
    <t>EVANS CITY</t>
  </si>
  <si>
    <t>16033</t>
  </si>
  <si>
    <t>BR9624847</t>
  </si>
  <si>
    <t>LAREDO</t>
  </si>
  <si>
    <t>78043</t>
  </si>
  <si>
    <t>DORAVILLE</t>
  </si>
  <si>
    <t>30340</t>
  </si>
  <si>
    <t>21286</t>
  </si>
  <si>
    <t>ELBERTON</t>
  </si>
  <si>
    <t>30635</t>
  </si>
  <si>
    <t>PORTERVILLE</t>
  </si>
  <si>
    <t>PRIEST RIVER</t>
  </si>
  <si>
    <t>83856</t>
  </si>
  <si>
    <t>21964</t>
  </si>
  <si>
    <t>WHITING, PAMELA G DVM</t>
  </si>
  <si>
    <t>WINDSOR OAKS VET CLINIC</t>
  </si>
  <si>
    <t>8888 LAKEWOOD DRIVE</t>
  </si>
  <si>
    <t>WINDSOR</t>
  </si>
  <si>
    <t>95492</t>
  </si>
  <si>
    <t>BW1088649</t>
  </si>
  <si>
    <t>37190</t>
  </si>
  <si>
    <t>ZEBULON</t>
  </si>
  <si>
    <t>65807</t>
  </si>
  <si>
    <t>60640</t>
  </si>
  <si>
    <t>FLINT</t>
  </si>
  <si>
    <t>48504</t>
  </si>
  <si>
    <t>77070</t>
  </si>
  <si>
    <t>SPRING VALLEY</t>
  </si>
  <si>
    <t>10977</t>
  </si>
  <si>
    <t>BRICK</t>
  </si>
  <si>
    <t>08723</t>
  </si>
  <si>
    <t>AUGUSTA</t>
  </si>
  <si>
    <t>25770</t>
  </si>
  <si>
    <t>WARE, CHRISTI W DVM</t>
  </si>
  <si>
    <t>PARKWAY ANIMAL HOSPITAL</t>
  </si>
  <si>
    <t>205 MCDONOUGH PARKWAY</t>
  </si>
  <si>
    <t>MCDONOUGH</t>
  </si>
  <si>
    <t>30253</t>
  </si>
  <si>
    <t>BW5745914</t>
  </si>
  <si>
    <t>08030</t>
  </si>
  <si>
    <t>60626</t>
  </si>
  <si>
    <t>26480</t>
  </si>
  <si>
    <t>BROWN, TAMMY ANN DVM</t>
  </si>
  <si>
    <t>SUITE 44</t>
  </si>
  <si>
    <t>660 HARDY WAY</t>
  </si>
  <si>
    <t>MESQUITE</t>
  </si>
  <si>
    <t>89027</t>
  </si>
  <si>
    <t>BB5011072</t>
  </si>
  <si>
    <t>11230</t>
  </si>
  <si>
    <t>JAMESTOWN</t>
  </si>
  <si>
    <t>VIP DIV - UNASSIGNED</t>
  </si>
  <si>
    <t>28240</t>
  </si>
  <si>
    <t>HOLOWINSKI, STEPHEN VINCENT</t>
  </si>
  <si>
    <t>68 HARRY L. DRIVE</t>
  </si>
  <si>
    <t>13790</t>
  </si>
  <si>
    <t>BH6543311</t>
  </si>
  <si>
    <t>28440</t>
  </si>
  <si>
    <t>EMAS, ROBERT M VMD</t>
  </si>
  <si>
    <t>107 E BALTIMORE AVE</t>
  </si>
  <si>
    <t>AE2332358</t>
  </si>
  <si>
    <t>29580</t>
  </si>
  <si>
    <t>OVERMEYER, DANIEL E DVM</t>
  </si>
  <si>
    <t>6625 SYLVANIA AVE</t>
  </si>
  <si>
    <t>SYLVANIA</t>
  </si>
  <si>
    <t>43560</t>
  </si>
  <si>
    <t>AO2541147</t>
  </si>
  <si>
    <t>30084</t>
  </si>
  <si>
    <t>91204</t>
  </si>
  <si>
    <t>22930</t>
  </si>
  <si>
    <t>MCALLISTER, LINDA B DVM</t>
  </si>
  <si>
    <t>5321 E. LANSING RD</t>
  </si>
  <si>
    <t>BANCROFT</t>
  </si>
  <si>
    <t>48414</t>
  </si>
  <si>
    <t>AM2532566</t>
  </si>
  <si>
    <t>PERRY</t>
  </si>
  <si>
    <t>TEXARKANA</t>
  </si>
  <si>
    <t>75503</t>
  </si>
  <si>
    <t>BROADLANE (NON-AMBULTRY)</t>
  </si>
  <si>
    <t>BROADLANE</t>
  </si>
  <si>
    <t>VESTAVIA HILLS</t>
  </si>
  <si>
    <t>26170</t>
  </si>
  <si>
    <t>14141</t>
  </si>
  <si>
    <t>ODESSA</t>
  </si>
  <si>
    <t>79762</t>
  </si>
  <si>
    <t>MANATI</t>
  </si>
  <si>
    <t>00674</t>
  </si>
  <si>
    <t>29650</t>
  </si>
  <si>
    <t>MORGANTOWN</t>
  </si>
  <si>
    <t>11225</t>
  </si>
  <si>
    <t>11204</t>
  </si>
  <si>
    <t>33029</t>
  </si>
  <si>
    <t>WHITE PLAINS</t>
  </si>
  <si>
    <t>10605</t>
  </si>
  <si>
    <t>MANKATO</t>
  </si>
  <si>
    <t>56001</t>
  </si>
  <si>
    <t>21218</t>
  </si>
  <si>
    <t>MERIDIAN</t>
  </si>
  <si>
    <t>44505</t>
  </si>
  <si>
    <t>CINCINNATI</t>
  </si>
  <si>
    <t>SHERIDAN</t>
  </si>
  <si>
    <t>ROSEDALE</t>
  </si>
  <si>
    <t>21237</t>
  </si>
  <si>
    <t>SETH RUDNICK</t>
  </si>
  <si>
    <t>11219</t>
  </si>
  <si>
    <t>79521</t>
  </si>
  <si>
    <t>BROWN, PAMELA I MD</t>
  </si>
  <si>
    <t>MIDTOWN FAMILY MEDICINE</t>
  </si>
  <si>
    <t>1910 GREGG STREET</t>
  </si>
  <si>
    <t>COLUMBIA</t>
  </si>
  <si>
    <t>29201</t>
  </si>
  <si>
    <t>BB5436123</t>
  </si>
  <si>
    <t>CITY OF INDUSTRY</t>
  </si>
  <si>
    <t>91748</t>
  </si>
  <si>
    <t>CLIFFSIDE PARK</t>
  </si>
  <si>
    <t>07010</t>
  </si>
  <si>
    <t>11220</t>
  </si>
  <si>
    <t>BUY RITE DRUGS</t>
  </si>
  <si>
    <t>79606</t>
  </si>
  <si>
    <t>PORT ST JOE</t>
  </si>
  <si>
    <t>32456</t>
  </si>
  <si>
    <t>63017</t>
  </si>
  <si>
    <t>79690</t>
  </si>
  <si>
    <t>CORBIN PROFESSIONAL</t>
  </si>
  <si>
    <t>967 SOUTH HWY 25 WEST/POB 565</t>
  </si>
  <si>
    <t>40702</t>
  </si>
  <si>
    <t>RC0291788</t>
  </si>
  <si>
    <t>STATESBORO</t>
  </si>
  <si>
    <t>JOY ROCKER</t>
  </si>
  <si>
    <t>13440</t>
  </si>
  <si>
    <t>OWINGS MILLS</t>
  </si>
  <si>
    <t>21117</t>
  </si>
  <si>
    <t>79935</t>
  </si>
  <si>
    <t>ROCKVILLE</t>
  </si>
  <si>
    <t>47872</t>
  </si>
  <si>
    <t>VILLALBA</t>
  </si>
  <si>
    <t>00766</t>
  </si>
  <si>
    <t>HIALEAH</t>
  </si>
  <si>
    <t>33016</t>
  </si>
  <si>
    <t>PRIME THERAPEUTICS</t>
  </si>
  <si>
    <t>NORMAN DODES</t>
  </si>
  <si>
    <t>79902</t>
  </si>
  <si>
    <t>BELLAIRE</t>
  </si>
  <si>
    <t>32080</t>
  </si>
  <si>
    <t>35080</t>
  </si>
  <si>
    <t>TAVAKOLI, HOMAYON M MD</t>
  </si>
  <si>
    <t>1325 SO KIHEI RD #103</t>
  </si>
  <si>
    <t>KIHEI</t>
  </si>
  <si>
    <t>96753</t>
  </si>
  <si>
    <t>BT2022351</t>
  </si>
  <si>
    <t>RED LION</t>
  </si>
  <si>
    <t>17356</t>
  </si>
  <si>
    <t>GREENSBURG</t>
  </si>
  <si>
    <t>PO BOX 190</t>
  </si>
  <si>
    <t>CLARKSVILLE</t>
  </si>
  <si>
    <t>37159</t>
  </si>
  <si>
    <t>CUNNINGHAM, DOUGLAS L DO</t>
  </si>
  <si>
    <t>4350 N 19TH AVE SUITE 6</t>
  </si>
  <si>
    <t>85015</t>
  </si>
  <si>
    <t>BC0956384</t>
  </si>
  <si>
    <t>37171</t>
  </si>
  <si>
    <t>WALLACH, STEVEN B  DO</t>
  </si>
  <si>
    <t>3005 WEST INA RD SUITE 123</t>
  </si>
  <si>
    <t>TUCSON</t>
  </si>
  <si>
    <t>85741</t>
  </si>
  <si>
    <t>AW3196791</t>
  </si>
  <si>
    <t>37359</t>
  </si>
  <si>
    <t>WRIGHT, JOEL G. MD</t>
  </si>
  <si>
    <t>1492 S 20TH AVE</t>
  </si>
  <si>
    <t>BW0618427</t>
  </si>
  <si>
    <t>EFFINGHAM</t>
  </si>
  <si>
    <t>62401</t>
  </si>
  <si>
    <t>COLDWATER</t>
  </si>
  <si>
    <t>48009</t>
  </si>
  <si>
    <t>38710</t>
  </si>
  <si>
    <t>BYAM, KELLY A DVM</t>
  </si>
  <si>
    <t>9098 LAGUNA MAIN ST SUITE 1</t>
  </si>
  <si>
    <t>ELK GROVE</t>
  </si>
  <si>
    <t>95758</t>
  </si>
  <si>
    <t>BB6769422</t>
  </si>
  <si>
    <t>DALY CITY</t>
  </si>
  <si>
    <t>94015</t>
  </si>
  <si>
    <t>FORT BRAGG</t>
  </si>
  <si>
    <t>MICHAEL HARMON</t>
  </si>
  <si>
    <t>SIMI VALLEY</t>
  </si>
  <si>
    <t>93065</t>
  </si>
  <si>
    <t>90025</t>
  </si>
  <si>
    <t>51809</t>
  </si>
  <si>
    <t>JIMENEZ, FRANCISCO A MD</t>
  </si>
  <si>
    <t>525 N LAUREL AVENUE</t>
  </si>
  <si>
    <t>ONTARIO</t>
  </si>
  <si>
    <t>91762</t>
  </si>
  <si>
    <t>AJ2017627</t>
  </si>
  <si>
    <t>CARPINTERIA</t>
  </si>
  <si>
    <t>SAN GABRIEL</t>
  </si>
  <si>
    <t>91776</t>
  </si>
  <si>
    <t>BRAWLEY</t>
  </si>
  <si>
    <t>92227</t>
  </si>
  <si>
    <t>51899</t>
  </si>
  <si>
    <t>H J HARKINS COMPANY INC</t>
  </si>
  <si>
    <t>DBA PHARMA PAC</t>
  </si>
  <si>
    <t>513 SANDYDALE DRIVE</t>
  </si>
  <si>
    <t>NIPOMO</t>
  </si>
  <si>
    <t>93444</t>
  </si>
  <si>
    <t>PH0234928</t>
  </si>
  <si>
    <t>90045</t>
  </si>
  <si>
    <t>51925</t>
  </si>
  <si>
    <t>NGUYEN, BA XUAN MD</t>
  </si>
  <si>
    <t>815 COOPER ROAD</t>
  </si>
  <si>
    <t>93030</t>
  </si>
  <si>
    <t>AN7948966</t>
  </si>
  <si>
    <t>90805</t>
  </si>
  <si>
    <t>92503</t>
  </si>
  <si>
    <t>52199</t>
  </si>
  <si>
    <t>MARKOPOULOS, MICHAEL MD</t>
  </si>
  <si>
    <t>2683 VIA DE LA VALLE STE #G626</t>
  </si>
  <si>
    <t>DEL MAR</t>
  </si>
  <si>
    <t>92014</t>
  </si>
  <si>
    <t>AM7619224</t>
  </si>
  <si>
    <t>52281</t>
  </si>
  <si>
    <t>DARVISH, MAURICE MD</t>
  </si>
  <si>
    <t>11611 SAN VICENTE BLVD</t>
  </si>
  <si>
    <t>90049</t>
  </si>
  <si>
    <t>BD0313697</t>
  </si>
  <si>
    <t>52410</t>
  </si>
  <si>
    <t>SONGVILAY, NOKEO DO</t>
  </si>
  <si>
    <t>FAMILY MEDICAL CENTER</t>
  </si>
  <si>
    <t>1807 ROBINSON AVE #107</t>
  </si>
  <si>
    <t>SCOTT COHEN</t>
  </si>
  <si>
    <t>BS4441022</t>
  </si>
  <si>
    <t>30110</t>
  </si>
  <si>
    <t>ST MARY'S MEDICAL PARK PHCY</t>
  </si>
  <si>
    <t>10860 MAVINEE DRIVE</t>
  </si>
  <si>
    <t>ORO VALLEY</t>
  </si>
  <si>
    <t>85737</t>
  </si>
  <si>
    <t>RS0190417</t>
  </si>
  <si>
    <t>EDGAR ESCOBEDO</t>
  </si>
  <si>
    <t>30330</t>
  </si>
  <si>
    <t>KIRBY, REBECCA DVM</t>
  </si>
  <si>
    <t>2100 W. SILVER SPRING DRIVE</t>
  </si>
  <si>
    <t>53209</t>
  </si>
  <si>
    <t>BK3979676</t>
  </si>
  <si>
    <t>CAMDEN</t>
  </si>
  <si>
    <t>CHIPLEY</t>
  </si>
  <si>
    <t>32428</t>
  </si>
  <si>
    <t>33486</t>
  </si>
  <si>
    <t>BRIDGEVILLE</t>
  </si>
  <si>
    <t>15017</t>
  </si>
  <si>
    <t>33060</t>
  </si>
  <si>
    <t>LEBANON</t>
  </si>
  <si>
    <t>33330</t>
  </si>
  <si>
    <t>GRANITE CITY</t>
  </si>
  <si>
    <t>62040</t>
  </si>
  <si>
    <t>BRENTWOOD</t>
  </si>
  <si>
    <t>11717</t>
  </si>
  <si>
    <t>37099</t>
  </si>
  <si>
    <t>MATOS, EMILIA MD</t>
  </si>
  <si>
    <t>1073 W. 23RD STREET</t>
  </si>
  <si>
    <t>YUMA</t>
  </si>
  <si>
    <t>85364</t>
  </si>
  <si>
    <t>NEIL FRIEDMAN</t>
  </si>
  <si>
    <t>AM9736731</t>
  </si>
  <si>
    <t>37137</t>
  </si>
  <si>
    <t>FRAME, FREDRICK RAY DO</t>
  </si>
  <si>
    <t>4021 N 24TH STREET</t>
  </si>
  <si>
    <t>850166232</t>
  </si>
  <si>
    <t>VANESSA LERICHE</t>
  </si>
  <si>
    <t>AF4471556</t>
  </si>
  <si>
    <t>37204</t>
  </si>
  <si>
    <t>CURTIN, JOHN WM MD</t>
  </si>
  <si>
    <t>3333 E INDIAN SCHOOL RD STE#4</t>
  </si>
  <si>
    <t>85018</t>
  </si>
  <si>
    <t>AC1268021</t>
  </si>
  <si>
    <t>37358</t>
  </si>
  <si>
    <t>DRISS, LEON A MD</t>
  </si>
  <si>
    <t>5171 CUB LAKE ROAD SUITE C380</t>
  </si>
  <si>
    <t>SHOW LOW</t>
  </si>
  <si>
    <t>85901</t>
  </si>
  <si>
    <t>AD1141744</t>
  </si>
  <si>
    <t>OUT OF BUSINESS INJECT</t>
  </si>
  <si>
    <t>INJECT DIV - INACTIVE</t>
  </si>
  <si>
    <t>38930</t>
  </si>
  <si>
    <t>61832</t>
  </si>
  <si>
    <t>SEARCY</t>
  </si>
  <si>
    <t>72143</t>
  </si>
  <si>
    <t>OZARK</t>
  </si>
  <si>
    <t>FARMINGTON</t>
  </si>
  <si>
    <t>42510</t>
  </si>
  <si>
    <t>MONTELONGO, FERNANDO MD</t>
  </si>
  <si>
    <t>932 E CHAPMAN AVENUE</t>
  </si>
  <si>
    <t>ORANGE</t>
  </si>
  <si>
    <t>92866</t>
  </si>
  <si>
    <t>AM1607615</t>
  </si>
  <si>
    <t>WARWICK</t>
  </si>
  <si>
    <t>44540</t>
  </si>
  <si>
    <t>MOSIG, DAVID A DO</t>
  </si>
  <si>
    <t>RT 9 BOX 4612</t>
  </si>
  <si>
    <t>726 TOM HOLLAND</t>
  </si>
  <si>
    <t>LUFKIN</t>
  </si>
  <si>
    <t>75901</t>
  </si>
  <si>
    <t>BM1074082</t>
  </si>
  <si>
    <t>HARBOR CITY</t>
  </si>
  <si>
    <t>90710</t>
  </si>
  <si>
    <t>77072</t>
  </si>
  <si>
    <t>62650</t>
  </si>
  <si>
    <t>48150</t>
  </si>
  <si>
    <t>76502</t>
  </si>
  <si>
    <t>79109</t>
  </si>
  <si>
    <t>LAS CRUCES</t>
  </si>
  <si>
    <t>88001</t>
  </si>
  <si>
    <t>NORTH HIGHLANDS</t>
  </si>
  <si>
    <t>95660</t>
  </si>
  <si>
    <t>39590</t>
  </si>
  <si>
    <t>BRUEDERLE, J DVM</t>
  </si>
  <si>
    <t>BURNHAM PARK ANIMAL HOSPITAL</t>
  </si>
  <si>
    <t>1025 S.STATE STREET</t>
  </si>
  <si>
    <t>60605</t>
  </si>
  <si>
    <t>BB2816087</t>
  </si>
  <si>
    <t>71852</t>
  </si>
  <si>
    <t>40160</t>
  </si>
  <si>
    <t>72956</t>
  </si>
  <si>
    <t>CHERINE GOLDING</t>
  </si>
  <si>
    <t>40760</t>
  </si>
  <si>
    <t>HULSEY, MATHEW DEAN DO</t>
  </si>
  <si>
    <t>248 HIGHWAY 70 EAST STE 1</t>
  </si>
  <si>
    <t>GLENWOOD</t>
  </si>
  <si>
    <t>71943</t>
  </si>
  <si>
    <t>JOHN FLETCHER</t>
  </si>
  <si>
    <t>BH2060337</t>
  </si>
  <si>
    <t>40787</t>
  </si>
  <si>
    <t>PIERCE, TRENT PATTERSON MD</t>
  </si>
  <si>
    <t>301 WEST POLK</t>
  </si>
  <si>
    <t>WEST MEMPHIS</t>
  </si>
  <si>
    <t>72301</t>
  </si>
  <si>
    <t>AP9406352</t>
  </si>
  <si>
    <t>SULPHUR</t>
  </si>
  <si>
    <t>NAMPA</t>
  </si>
  <si>
    <t>83687</t>
  </si>
  <si>
    <t>46670</t>
  </si>
  <si>
    <t>MUSIC, MARK A DVM</t>
  </si>
  <si>
    <t>MADISON ANIMAL HOSPITAL</t>
  </si>
  <si>
    <t>178 STATE STREET</t>
  </si>
  <si>
    <t>25130</t>
  </si>
  <si>
    <t>BM6526238</t>
  </si>
  <si>
    <t>47960</t>
  </si>
  <si>
    <t>92807</t>
  </si>
  <si>
    <t>52768</t>
  </si>
  <si>
    <t>TRI-MED</t>
  </si>
  <si>
    <t>1905 VICTORY BLVD #15</t>
  </si>
  <si>
    <t>RT0324777</t>
  </si>
  <si>
    <t>52940</t>
  </si>
  <si>
    <t>CHAI, ORANEE EKMAHA MD</t>
  </si>
  <si>
    <t>1212 S BRISTOL #16</t>
  </si>
  <si>
    <t>92704</t>
  </si>
  <si>
    <t>AC9638098</t>
  </si>
  <si>
    <t>52954</t>
  </si>
  <si>
    <t>VALDEZ, ANTHONY A MD</t>
  </si>
  <si>
    <t>3807 UNION AVENUE STE B</t>
  </si>
  <si>
    <t>AV1207756</t>
  </si>
  <si>
    <t>53051</t>
  </si>
  <si>
    <t>STANGER, TERRY EDWARD MD</t>
  </si>
  <si>
    <t>18411 CLARK STREET STE 107</t>
  </si>
  <si>
    <t>913563506</t>
  </si>
  <si>
    <t>AS8878918</t>
  </si>
  <si>
    <t>53059</t>
  </si>
  <si>
    <t>BAZELYANSKY, MICHAEL MD</t>
  </si>
  <si>
    <t>4001 E FLORENCE AVE</t>
  </si>
  <si>
    <t>BB3938137</t>
  </si>
  <si>
    <t>53094</t>
  </si>
  <si>
    <t>HWANG, YONG UNG  MD</t>
  </si>
  <si>
    <t>1149 7TH ST</t>
  </si>
  <si>
    <t>AH1090795</t>
  </si>
  <si>
    <t>53168</t>
  </si>
  <si>
    <t>LEWIS, STEPHEN B.</t>
  </si>
  <si>
    <t>2425 EAST STREET STE 15</t>
  </si>
  <si>
    <t>BL1305968</t>
  </si>
  <si>
    <t>53189</t>
  </si>
  <si>
    <t>RICHARDSON, JAMES ALBERT MD</t>
  </si>
  <si>
    <t>307 ACADEMY AVE</t>
  </si>
  <si>
    <t>AR1871537</t>
  </si>
  <si>
    <t>53230</t>
  </si>
  <si>
    <t>WOSK, SAMUEL R MD</t>
  </si>
  <si>
    <t>LA PROVIDENCIA MEDICAL CLINIC</t>
  </si>
  <si>
    <t>3412 WHITTIER BLVD</t>
  </si>
  <si>
    <t>90023</t>
  </si>
  <si>
    <t>BW6719960</t>
  </si>
  <si>
    <t>53240</t>
  </si>
  <si>
    <t>GARRIOTT, FRANCIS EMERY MD</t>
  </si>
  <si>
    <t>20406 REDWOOD ROAD STE E</t>
  </si>
  <si>
    <t>CASTRO VALLEY</t>
  </si>
  <si>
    <t>94546</t>
  </si>
  <si>
    <t>AG6611621</t>
  </si>
  <si>
    <t>53329</t>
  </si>
  <si>
    <t>SOLIMAN, MICHAEL A MD.</t>
  </si>
  <si>
    <t>612 W DUARTE RD.STE 803</t>
  </si>
  <si>
    <t>ARCADIA</t>
  </si>
  <si>
    <t>91007</t>
  </si>
  <si>
    <t>AS1252989</t>
  </si>
  <si>
    <t>53504</t>
  </si>
  <si>
    <t>SURY, BANGALORE V MD FACP</t>
  </si>
  <si>
    <t>3816 WOODRUFF AVE STE 202</t>
  </si>
  <si>
    <t>90808</t>
  </si>
  <si>
    <t>AS4503961</t>
  </si>
  <si>
    <t>55012</t>
  </si>
  <si>
    <t>SILVA, ADOLFO MD</t>
  </si>
  <si>
    <t>#102</t>
  </si>
  <si>
    <t>684 MEDICAL CNTR DR. E</t>
  </si>
  <si>
    <t>CLOVIS</t>
  </si>
  <si>
    <t>93611</t>
  </si>
  <si>
    <t>BS1224372</t>
  </si>
  <si>
    <t>55060</t>
  </si>
  <si>
    <t>10023</t>
  </si>
  <si>
    <t>55750</t>
  </si>
  <si>
    <t>TOFT, MARY MCCOY MD</t>
  </si>
  <si>
    <t>44725 N 10TH ST WEST SUITE 260</t>
  </si>
  <si>
    <t>BT2153752</t>
  </si>
  <si>
    <t>91331</t>
  </si>
  <si>
    <t>CUDAHY</t>
  </si>
  <si>
    <t>GARDENA</t>
  </si>
  <si>
    <t>MONTEBELLO</t>
  </si>
  <si>
    <t>90640</t>
  </si>
  <si>
    <t>94108</t>
  </si>
  <si>
    <t>EUREKA</t>
  </si>
  <si>
    <t>INDIO</t>
  </si>
  <si>
    <t>92201</t>
  </si>
  <si>
    <t>91784</t>
  </si>
  <si>
    <t>BELL GARDENS</t>
  </si>
  <si>
    <t>50322</t>
  </si>
  <si>
    <t>94122</t>
  </si>
  <si>
    <t>LAKE FOREST</t>
  </si>
  <si>
    <t>92630</t>
  </si>
  <si>
    <t>92653</t>
  </si>
  <si>
    <t>94607</t>
  </si>
  <si>
    <t>BERKELEY</t>
  </si>
  <si>
    <t>94705</t>
  </si>
  <si>
    <t>50613</t>
  </si>
  <si>
    <t>LA PALMA</t>
  </si>
  <si>
    <t>90623</t>
  </si>
  <si>
    <t>PASADENA</t>
  </si>
  <si>
    <t>91107</t>
  </si>
  <si>
    <t>BURLINGAME</t>
  </si>
  <si>
    <t>94010</t>
  </si>
  <si>
    <t>THOMAS MARK</t>
  </si>
  <si>
    <t>14124 FOOTHILL BLVD</t>
  </si>
  <si>
    <t>SYLMAR</t>
  </si>
  <si>
    <t>91342</t>
  </si>
  <si>
    <t>ANDA DIV - UNASSIGNED</t>
  </si>
  <si>
    <t>55833</t>
  </si>
  <si>
    <t>SADIGHI, SAEID MD</t>
  </si>
  <si>
    <t>SUITE #W</t>
  </si>
  <si>
    <t>2701 FIRESTONE BLVD</t>
  </si>
  <si>
    <t>BS5194143</t>
  </si>
  <si>
    <t>55916</t>
  </si>
  <si>
    <t>HA, ROBERT TAE MD</t>
  </si>
  <si>
    <t>CENTER FOR PRIMARY CARE</t>
  </si>
  <si>
    <t>8700 WARNER AVE SUITE 140</t>
  </si>
  <si>
    <t>BH4725896</t>
  </si>
  <si>
    <t>92506</t>
  </si>
  <si>
    <t>55988</t>
  </si>
  <si>
    <t>RODRIGUEZ-COLUME, MIGUEL</t>
  </si>
  <si>
    <t>ENRIQUE MD.</t>
  </si>
  <si>
    <t>5836 E. BEVERLY BLVD</t>
  </si>
  <si>
    <t>AR8739356</t>
  </si>
  <si>
    <t>56013</t>
  </si>
  <si>
    <t>SCHENKEL, MARK B. MD</t>
  </si>
  <si>
    <t>7230 MEDICAL CTR DR. #600</t>
  </si>
  <si>
    <t>WEST HILLS</t>
  </si>
  <si>
    <t>91307</t>
  </si>
  <si>
    <t>AS9414640</t>
  </si>
  <si>
    <t>56048</t>
  </si>
  <si>
    <t>VERGARA, NILDA MD</t>
  </si>
  <si>
    <t>2039 FOREST AVE STE 205B</t>
  </si>
  <si>
    <t>AV8813734</t>
  </si>
  <si>
    <t>56708</t>
  </si>
  <si>
    <t>WANG, CHUN-YEH MD</t>
  </si>
  <si>
    <t>416 W LAS TUNAS DR STE 306</t>
  </si>
  <si>
    <t>91775</t>
  </si>
  <si>
    <t>BW3158587</t>
  </si>
  <si>
    <t>56735</t>
  </si>
  <si>
    <t>HOANG, KHANG V DO</t>
  </si>
  <si>
    <t>13672 HAWTHORNE BLVD</t>
  </si>
  <si>
    <t>BH2346585</t>
  </si>
  <si>
    <t>90503</t>
  </si>
  <si>
    <t>OMAR MCDONALD</t>
  </si>
  <si>
    <t>56870</t>
  </si>
  <si>
    <t>LIANG, HONG MD</t>
  </si>
  <si>
    <t>3105 DEL MAR AVE</t>
  </si>
  <si>
    <t>BL6127460</t>
  </si>
  <si>
    <t>56912</t>
  </si>
  <si>
    <t>LIN, YINGCHIH MD</t>
  </si>
  <si>
    <t>SANTA CLARA FAMILY PRACTICE</t>
  </si>
  <si>
    <t>499 S SUNNYVALE AVE</t>
  </si>
  <si>
    <t>SUNNYVALE</t>
  </si>
  <si>
    <t>94086</t>
  </si>
  <si>
    <t>BL6543448</t>
  </si>
  <si>
    <t>56914</t>
  </si>
  <si>
    <t>GUGGA, JARNAIL SINGH MD</t>
  </si>
  <si>
    <t>741 S ORANGE SUITE 100</t>
  </si>
  <si>
    <t>WEST COVINA</t>
  </si>
  <si>
    <t>91790</t>
  </si>
  <si>
    <t>AG7756591</t>
  </si>
  <si>
    <t>56923</t>
  </si>
  <si>
    <t>VICTOR INSTRUMENTS INC</t>
  </si>
  <si>
    <t>50 BUNSEN</t>
  </si>
  <si>
    <t>92618</t>
  </si>
  <si>
    <t>VICTOR MEDICAL</t>
  </si>
  <si>
    <t>PV0215118</t>
  </si>
  <si>
    <t>56938</t>
  </si>
  <si>
    <t>CARBAYO, ANTONIO MD</t>
  </si>
  <si>
    <t>415 N. SYCAMORE STE 101</t>
  </si>
  <si>
    <t>92701</t>
  </si>
  <si>
    <t>BC4302749</t>
  </si>
  <si>
    <t>33613</t>
  </si>
  <si>
    <t>14094</t>
  </si>
  <si>
    <t>19140</t>
  </si>
  <si>
    <t>58210</t>
  </si>
  <si>
    <t>CYPHER, JEAN W DVM</t>
  </si>
  <si>
    <t>6900 HWY 30 W</t>
  </si>
  <si>
    <t>THE DALLES</t>
  </si>
  <si>
    <t>97058</t>
  </si>
  <si>
    <t>BC6442418</t>
  </si>
  <si>
    <t>IRON MOUNTAIN</t>
  </si>
  <si>
    <t>49801</t>
  </si>
  <si>
    <t>DELANO</t>
  </si>
  <si>
    <t>93215</t>
  </si>
  <si>
    <t>51069</t>
  </si>
  <si>
    <t>COAST LABORATORIES, INC</t>
  </si>
  <si>
    <t>DBA GREEN'S PHARMACEUTICAL</t>
  </si>
  <si>
    <t>521 WEST 17TH STREET</t>
  </si>
  <si>
    <t>PC0012156</t>
  </si>
  <si>
    <t>EL CAJON</t>
  </si>
  <si>
    <t>51326</t>
  </si>
  <si>
    <t>STERLING, CLAUDIA M MD</t>
  </si>
  <si>
    <t>23679 CALABASAS ROAD #342</t>
  </si>
  <si>
    <t>CALABASAS</t>
  </si>
  <si>
    <t>91302</t>
  </si>
  <si>
    <t>AB2901569</t>
  </si>
  <si>
    <t>SANTA FE SPRINGS</t>
  </si>
  <si>
    <t>90670</t>
  </si>
  <si>
    <t>92675</t>
  </si>
  <si>
    <t>51505</t>
  </si>
  <si>
    <t>KATIRAIE,SEPEHR MD/SAN MIGUEL</t>
  </si>
  <si>
    <t>SAN MIGUEL URGENT CARE *</t>
  </si>
  <si>
    <t>2625-D  EAST FLORENCE BLVD</t>
  </si>
  <si>
    <t>HUNTINGTON</t>
  </si>
  <si>
    <t>BK4606678</t>
  </si>
  <si>
    <t>90067</t>
  </si>
  <si>
    <t>CHICO</t>
  </si>
  <si>
    <t>91367</t>
  </si>
  <si>
    <t>90057</t>
  </si>
  <si>
    <t>91203</t>
  </si>
  <si>
    <t>52184</t>
  </si>
  <si>
    <t>HALLAUER, WOLFGANG C MD</t>
  </si>
  <si>
    <t>185 W HIGHWAY 246 STE 102</t>
  </si>
  <si>
    <t>BUELLTON</t>
  </si>
  <si>
    <t>93427</t>
  </si>
  <si>
    <t>MADELINE PENNY</t>
  </si>
  <si>
    <t>AH6436516</t>
  </si>
  <si>
    <t>52194</t>
  </si>
  <si>
    <t>SINGH, HARJEET MD</t>
  </si>
  <si>
    <t>2415 NILE STREET</t>
  </si>
  <si>
    <t>93306</t>
  </si>
  <si>
    <t>BS1312557</t>
  </si>
  <si>
    <t>52245</t>
  </si>
  <si>
    <t>OKERBLOM, ROBERT W MD</t>
  </si>
  <si>
    <t>1145 EAST CLARK AVE STE F</t>
  </si>
  <si>
    <t>SANTA MARIA</t>
  </si>
  <si>
    <t>93455</t>
  </si>
  <si>
    <t>AO1995387</t>
  </si>
  <si>
    <t>91401</t>
  </si>
  <si>
    <t>52289</t>
  </si>
  <si>
    <t>MOON, JONG C MD</t>
  </si>
  <si>
    <t>406 JAMES STREET</t>
  </si>
  <si>
    <t>SHAFTER</t>
  </si>
  <si>
    <t>93263</t>
  </si>
  <si>
    <t>AM9397692</t>
  </si>
  <si>
    <t>90037</t>
  </si>
  <si>
    <t>52371</t>
  </si>
  <si>
    <t>WILLIAMS, RANDALL SCOTT MD</t>
  </si>
  <si>
    <t>MANGROVE MEDICAL CORP.</t>
  </si>
  <si>
    <t>1040 MANGROVE AVENUE</t>
  </si>
  <si>
    <t>95926</t>
  </si>
  <si>
    <t>DION MACLIN</t>
  </si>
  <si>
    <t>BW1096329</t>
  </si>
  <si>
    <t>52538</t>
  </si>
  <si>
    <t>CORDOBA, CARLOS L MD</t>
  </si>
  <si>
    <t>703 N FULTON STREET</t>
  </si>
  <si>
    <t>93728</t>
  </si>
  <si>
    <t>AC8304266</t>
  </si>
  <si>
    <t>52589</t>
  </si>
  <si>
    <t>BARON, KATHLEEN ANNE MD</t>
  </si>
  <si>
    <t>255 WEST BULLARD #124</t>
  </si>
  <si>
    <t>93612</t>
  </si>
  <si>
    <t>AB7380392</t>
  </si>
  <si>
    <t>52670</t>
  </si>
  <si>
    <t>FELMAN, ELLIOT D MD</t>
  </si>
  <si>
    <t>DIPLOMAT OF THE AMERICAN</t>
  </si>
  <si>
    <t>BOARD OF FAMILY PRACTICE</t>
  </si>
  <si>
    <t>2336 SANTA MONICA BL.#208</t>
  </si>
  <si>
    <t>AF4906155</t>
  </si>
  <si>
    <t>52719</t>
  </si>
  <si>
    <t>BLOOM, JEFFREY H DO</t>
  </si>
  <si>
    <t>BACK BAY MEDICAL</t>
  </si>
  <si>
    <t>20311 SW ACACIA ST SUITE #100</t>
  </si>
  <si>
    <t>92660</t>
  </si>
  <si>
    <t>BB3685712</t>
  </si>
  <si>
    <t>90011</t>
  </si>
  <si>
    <t>52767</t>
  </si>
  <si>
    <t>HICKS, KIMBERLY MD</t>
  </si>
  <si>
    <t>3317 ELM STREET SUITE 102</t>
  </si>
  <si>
    <t>94609</t>
  </si>
  <si>
    <t>BH4287985</t>
  </si>
  <si>
    <t>52810</t>
  </si>
  <si>
    <t>CHUA, LEON PETER Y MD</t>
  </si>
  <si>
    <t>500 N BROADWAY SUITE 17</t>
  </si>
  <si>
    <t>BLYTHE</t>
  </si>
  <si>
    <t>92225</t>
  </si>
  <si>
    <t>BC1246710</t>
  </si>
  <si>
    <t>52847</t>
  </si>
  <si>
    <t>PETRINI, JOSEPH MD</t>
  </si>
  <si>
    <t>1000 PAJARO STREET SUITE B</t>
  </si>
  <si>
    <t>SALINAS</t>
  </si>
  <si>
    <t>93901</t>
  </si>
  <si>
    <t>AP7855363</t>
  </si>
  <si>
    <t>CAMBRIA</t>
  </si>
  <si>
    <t>93428</t>
  </si>
  <si>
    <t>52862</t>
  </si>
  <si>
    <t>GRIFFIN, PAUL A MD</t>
  </si>
  <si>
    <t>1165 PHELPS AVE # 201-203</t>
  </si>
  <si>
    <t>BG3570935</t>
  </si>
  <si>
    <t>52865</t>
  </si>
  <si>
    <t>MESROBIAN, HAROUTIOUN D MD</t>
  </si>
  <si>
    <t>660 WEST BROADWAY STREET</t>
  </si>
  <si>
    <t>BM0762927</t>
  </si>
  <si>
    <t>52876</t>
  </si>
  <si>
    <t>SEKHON, ARJINDERPAL SINGH MD</t>
  </si>
  <si>
    <t>1085 GRAY AVE</t>
  </si>
  <si>
    <t>YUBA CITY</t>
  </si>
  <si>
    <t>95991</t>
  </si>
  <si>
    <t>BS3114636</t>
  </si>
  <si>
    <t>52917</t>
  </si>
  <si>
    <t>WONG, KELLY KWOK MD</t>
  </si>
  <si>
    <t>950 STOCKTON ST, STE 205</t>
  </si>
  <si>
    <t>BW6235293</t>
  </si>
  <si>
    <t>14220</t>
  </si>
  <si>
    <t>SONORA</t>
  </si>
  <si>
    <t>33614</t>
  </si>
  <si>
    <t>84333</t>
  </si>
  <si>
    <t>WINSTON, JARON L MD</t>
  </si>
  <si>
    <t>SR. ADULTS SPCIALTY HLTHCR P.A</t>
  </si>
  <si>
    <t>3215 STECK AVENUE STE 200/202</t>
  </si>
  <si>
    <t>78757</t>
  </si>
  <si>
    <t>BW0361559</t>
  </si>
  <si>
    <t>33010</t>
  </si>
  <si>
    <t>84370</t>
  </si>
  <si>
    <t>DUTTON, MICHAEL DVM</t>
  </si>
  <si>
    <t>CAPITAL AREA VET EMERG SERVICE</t>
  </si>
  <si>
    <t>1 INTERVALE ROAD</t>
  </si>
  <si>
    <t>03301</t>
  </si>
  <si>
    <t>FD0241125</t>
  </si>
  <si>
    <t>85149</t>
  </si>
  <si>
    <t>MILLER, NATHAN ARTHUR MD</t>
  </si>
  <si>
    <t>COASTAL PAIN/SPINAL DIAG. MED</t>
  </si>
  <si>
    <t>6221 METROPOLITAN STREET 201</t>
  </si>
  <si>
    <t>CARLSBAD</t>
  </si>
  <si>
    <t>92009</t>
  </si>
  <si>
    <t>BM3422944</t>
  </si>
  <si>
    <t>85282</t>
  </si>
  <si>
    <t>SUITE 2</t>
  </si>
  <si>
    <t>11234</t>
  </si>
  <si>
    <t>33142</t>
  </si>
  <si>
    <t>85382</t>
  </si>
  <si>
    <t>MOORHEAD</t>
  </si>
  <si>
    <t>56560</t>
  </si>
  <si>
    <t>MIDDLETOWN</t>
  </si>
  <si>
    <t>45044</t>
  </si>
  <si>
    <t>85433</t>
  </si>
  <si>
    <t>CHRISTENSEN, JOHN P MD</t>
  </si>
  <si>
    <t>A1A HLTH AND WELLNESS CLINIC</t>
  </si>
  <si>
    <t>3001 BROADWAY</t>
  </si>
  <si>
    <t>33407</t>
  </si>
  <si>
    <t>BC6009016</t>
  </si>
  <si>
    <t>20176</t>
  </si>
  <si>
    <t>85470</t>
  </si>
  <si>
    <t>SMITH, DOUGLAS RAY. MD</t>
  </si>
  <si>
    <t>METROLINA PAIN CLINIC, PA</t>
  </si>
  <si>
    <t>6300 E INDEPENDENCE BLVD STE B</t>
  </si>
  <si>
    <t>28212</t>
  </si>
  <si>
    <t>ANDA UNASSIGNED</t>
  </si>
  <si>
    <t>AS2123076</t>
  </si>
  <si>
    <t>27101 SCHOENHERR</t>
  </si>
  <si>
    <t>48088</t>
  </si>
  <si>
    <t>85498</t>
  </si>
  <si>
    <t>SHEIKHAN, DAFTARIAN FATEMEH S</t>
  </si>
  <si>
    <t>GLOBAL DOCTOR'S MED GROUP,INC</t>
  </si>
  <si>
    <t>SALUD CLINICA MEDICA DE SANTA</t>
  </si>
  <si>
    <t>1617 EAST FIRST ST STE A</t>
  </si>
  <si>
    <t>AS2635920</t>
  </si>
  <si>
    <t>COFFEYVILLE</t>
  </si>
  <si>
    <t>67337</t>
  </si>
  <si>
    <t>85557</t>
  </si>
  <si>
    <t>ZAHALSKY, MICHAEL P MD</t>
  </si>
  <si>
    <t>2951 NW 49TH AVE</t>
  </si>
  <si>
    <t>FT LAUDERDALE</t>
  </si>
  <si>
    <t>33313</t>
  </si>
  <si>
    <t>BZ8714710</t>
  </si>
  <si>
    <t>85561</t>
  </si>
  <si>
    <t>SERNA , JORGE ARTURO PA</t>
  </si>
  <si>
    <t>5873 E FLORENCE AVE</t>
  </si>
  <si>
    <t>MS0557009</t>
  </si>
  <si>
    <t>85649</t>
  </si>
  <si>
    <t>ASHAR, ANUPA R.  MD</t>
  </si>
  <si>
    <t>AZ INTERNAL MEDICINE</t>
  </si>
  <si>
    <t>3920 S. ALMA SCHOOL RD STE 8</t>
  </si>
  <si>
    <t>85248</t>
  </si>
  <si>
    <t>BA5965477</t>
  </si>
  <si>
    <t>MOREHEAD CITY</t>
  </si>
  <si>
    <t>28557</t>
  </si>
  <si>
    <t>PSS</t>
  </si>
  <si>
    <t>GILBERT</t>
  </si>
  <si>
    <t>85919</t>
  </si>
  <si>
    <t>HALLGREN, SALLY ANN DO</t>
  </si>
  <si>
    <t>311 UNIVERSITY DRIVE</t>
  </si>
  <si>
    <t>AH7601342</t>
  </si>
  <si>
    <t>11530</t>
  </si>
  <si>
    <t>85994</t>
  </si>
  <si>
    <t>FARMER, RICHARD G MD</t>
  </si>
  <si>
    <t>1355 LYNNFIELD RD STE 147</t>
  </si>
  <si>
    <t>MEMPHIS</t>
  </si>
  <si>
    <t>38119</t>
  </si>
  <si>
    <t>AF6719631</t>
  </si>
  <si>
    <t>86056</t>
  </si>
  <si>
    <t>BASI, JAGRAJ S MD</t>
  </si>
  <si>
    <t>2027 GRAND CANAL BLVD # 28</t>
  </si>
  <si>
    <t>95207</t>
  </si>
  <si>
    <t>BB7750828</t>
  </si>
  <si>
    <t>PISMO BEACH</t>
  </si>
  <si>
    <t>93449</t>
  </si>
  <si>
    <t>77008</t>
  </si>
  <si>
    <t>GLASGOW</t>
  </si>
  <si>
    <t>53077</t>
  </si>
  <si>
    <t>CORTES, JAIME OSCAR MD</t>
  </si>
  <si>
    <t>2700 INTERNATIONAL BLVD # 33</t>
  </si>
  <si>
    <t>94601</t>
  </si>
  <si>
    <t>BC5415410</t>
  </si>
  <si>
    <t>ORR, J MARGO JAFFE MD.</t>
  </si>
  <si>
    <t>29873 SANTA MARGARITA PKWY</t>
  </si>
  <si>
    <t>RANCHO STA MARGARITA</t>
  </si>
  <si>
    <t>92688</t>
  </si>
  <si>
    <t>AO9574268</t>
  </si>
  <si>
    <t>53291</t>
  </si>
  <si>
    <t>KAMRAVA, KAMRAN K MD.</t>
  </si>
  <si>
    <t>6915 RESEDA BLVD SUITE 1</t>
  </si>
  <si>
    <t>BK0737203</t>
  </si>
  <si>
    <t>53295</t>
  </si>
  <si>
    <t>SEVILLA, THOMAS A. MD</t>
  </si>
  <si>
    <t>2813 NORTH BROADWAY</t>
  </si>
  <si>
    <t>90031</t>
  </si>
  <si>
    <t>BS5753240</t>
  </si>
  <si>
    <t>ANAHEIM</t>
  </si>
  <si>
    <t>92801</t>
  </si>
  <si>
    <t>92504</t>
  </si>
  <si>
    <t>LA MIRADA</t>
  </si>
  <si>
    <t>90638</t>
  </si>
  <si>
    <t>98043</t>
  </si>
  <si>
    <t>10032</t>
  </si>
  <si>
    <t>SIKESTON</t>
  </si>
  <si>
    <t>63801</t>
  </si>
  <si>
    <t>54460</t>
  </si>
  <si>
    <t>HIRT, LAURA A DVM</t>
  </si>
  <si>
    <t>1800 W.MCPHERSON HWY.</t>
  </si>
  <si>
    <t>CLYDE</t>
  </si>
  <si>
    <t>43410</t>
  </si>
  <si>
    <t>AH2668967</t>
  </si>
  <si>
    <t>90065</t>
  </si>
  <si>
    <t>55909</t>
  </si>
  <si>
    <t>SMITH, BRIT O. MD</t>
  </si>
  <si>
    <t>44847 N 10TH STREET WEST</t>
  </si>
  <si>
    <t>AS0043202</t>
  </si>
  <si>
    <t>62565</t>
  </si>
  <si>
    <t>56600</t>
  </si>
  <si>
    <t>SILBERMAN, STEVEN M DVM</t>
  </si>
  <si>
    <t>241 FOXGAYTE LANE</t>
  </si>
  <si>
    <t>POTTSTOWN</t>
  </si>
  <si>
    <t>19465</t>
  </si>
  <si>
    <t>BS1015812</t>
  </si>
  <si>
    <t>56633</t>
  </si>
  <si>
    <t>GRANT, RONALD A MD</t>
  </si>
  <si>
    <t>274 S. ATLANTIC BLVD</t>
  </si>
  <si>
    <t>AG9082671</t>
  </si>
  <si>
    <t>56709</t>
  </si>
  <si>
    <t>KASHANI, ATAOLAH M MD</t>
  </si>
  <si>
    <t>18355 SHERMAN WAY</t>
  </si>
  <si>
    <t>AK2978522</t>
  </si>
  <si>
    <t>86329</t>
  </si>
  <si>
    <t>SCOTT, MARTIN J DO</t>
  </si>
  <si>
    <t>MJ SCOTT DO &amp; ASSOCIATES, INC.</t>
  </si>
  <si>
    <t>SUITE 102</t>
  </si>
  <si>
    <t>2312 WHITEHORSE MERVERVILLE RD</t>
  </si>
  <si>
    <t>MERCERVILLE</t>
  </si>
  <si>
    <t>08619</t>
  </si>
  <si>
    <t>AS1787297</t>
  </si>
  <si>
    <t>86351</t>
  </si>
  <si>
    <t>33012</t>
  </si>
  <si>
    <t>86466</t>
  </si>
  <si>
    <t>CAROLINA VET SPEC WIN SALEM</t>
  </si>
  <si>
    <t>TODD M. SKEEN, DVM-MED DIR</t>
  </si>
  <si>
    <t>1600 HANES MALL BLVD</t>
  </si>
  <si>
    <t>WINSTON SALEM</t>
  </si>
  <si>
    <t>27103</t>
  </si>
  <si>
    <t>FC0665806</t>
  </si>
  <si>
    <t>86521</t>
  </si>
  <si>
    <t>PAYTON, GLADSTONE DO</t>
  </si>
  <si>
    <t>247 N GRATIOT AVE</t>
  </si>
  <si>
    <t>MOUNT CLEMENS</t>
  </si>
  <si>
    <t>48043</t>
  </si>
  <si>
    <t>AG2770902</t>
  </si>
  <si>
    <t>NEW BOSTON</t>
  </si>
  <si>
    <t>DIAMOND PHARMACY SERVICES</t>
  </si>
  <si>
    <t>DIAMOND DRUG</t>
  </si>
  <si>
    <t>86581</t>
  </si>
  <si>
    <t>GONZALEZ-PUJOL, ENRIQUE A MD</t>
  </si>
  <si>
    <t>AFFORD A HEALTH</t>
  </si>
  <si>
    <t>8480 STATE RD 84</t>
  </si>
  <si>
    <t>DAVIE</t>
  </si>
  <si>
    <t>33324</t>
  </si>
  <si>
    <t>AG2333362</t>
  </si>
  <si>
    <t>10462</t>
  </si>
  <si>
    <t>20874</t>
  </si>
  <si>
    <t>CARMICHAEL</t>
  </si>
  <si>
    <t>95608</t>
  </si>
  <si>
    <t>33619</t>
  </si>
  <si>
    <t>86743</t>
  </si>
  <si>
    <t>BEDSOLE, DONALD O MD</t>
  </si>
  <si>
    <t>AMERICAN FAMILY CARE, INC</t>
  </si>
  <si>
    <t>900 MONTLIMAR DRIVE</t>
  </si>
  <si>
    <t>AB0449339</t>
  </si>
  <si>
    <t>86794</t>
  </si>
  <si>
    <t>SALCEDO, CARLOS DVM</t>
  </si>
  <si>
    <t>DISCOUNT SPAY AND NUETER CLNC</t>
  </si>
  <si>
    <t>6902 STIRLING RD</t>
  </si>
  <si>
    <t>33024</t>
  </si>
  <si>
    <t>BS7970280</t>
  </si>
  <si>
    <t>86810</t>
  </si>
  <si>
    <t>SCHWARTZ, LOUIS WILLIAM MD</t>
  </si>
  <si>
    <t>265 FOREST CREST DRIVE</t>
  </si>
  <si>
    <t>COMMERCE</t>
  </si>
  <si>
    <t>48390</t>
  </si>
  <si>
    <t>AS5161118</t>
  </si>
  <si>
    <t>MAYFIELD</t>
  </si>
  <si>
    <t>42066</t>
  </si>
  <si>
    <t>75904</t>
  </si>
  <si>
    <t>PASCAGOULA</t>
  </si>
  <si>
    <t>39581</t>
  </si>
  <si>
    <t>ANDOVER</t>
  </si>
  <si>
    <t>59812</t>
  </si>
  <si>
    <t>MCINTYRE, WILLIAM D. JR MD</t>
  </si>
  <si>
    <t>STE. 1</t>
  </si>
  <si>
    <t>2319 E WASHINGTON BLVD</t>
  </si>
  <si>
    <t>91104</t>
  </si>
  <si>
    <t>AM6593746</t>
  </si>
  <si>
    <t>PUEBLO</t>
  </si>
  <si>
    <t>81004</t>
  </si>
  <si>
    <t>HAMTRAMCK</t>
  </si>
  <si>
    <t>48212</t>
  </si>
  <si>
    <t>41101</t>
  </si>
  <si>
    <t>77037</t>
  </si>
  <si>
    <t>72031</t>
  </si>
  <si>
    <t>CAMBRIDGE</t>
  </si>
  <si>
    <t>MT STERLING</t>
  </si>
  <si>
    <t>40353</t>
  </si>
  <si>
    <t>ROCKAWAY PARK</t>
  </si>
  <si>
    <t>11694</t>
  </si>
  <si>
    <t>63960</t>
  </si>
  <si>
    <t>COLDIRON, BRETT M MD</t>
  </si>
  <si>
    <t>3024 BURNET AVENUE</t>
  </si>
  <si>
    <t>45219</t>
  </si>
  <si>
    <t>BC0221654</t>
  </si>
  <si>
    <t>NAVARRE</t>
  </si>
  <si>
    <t>32566</t>
  </si>
  <si>
    <t>LILLINGTON</t>
  </si>
  <si>
    <t>27546</t>
  </si>
  <si>
    <t>66186</t>
  </si>
  <si>
    <t>MOHR, GARY ALAN MD</t>
  </si>
  <si>
    <t>CANON PROFESSIONAL, LLC</t>
  </si>
  <si>
    <t>730 MACON AVENUE</t>
  </si>
  <si>
    <t>CANON CITY</t>
  </si>
  <si>
    <t>81212</t>
  </si>
  <si>
    <t>AM1661405</t>
  </si>
  <si>
    <t>80206</t>
  </si>
  <si>
    <t>86841</t>
  </si>
  <si>
    <t>SILVA, RICHARD C DO</t>
  </si>
  <si>
    <t>SILVA MEDICAL CENTER</t>
  </si>
  <si>
    <t>150 E SAMPLE RD SUITE 230</t>
  </si>
  <si>
    <t>POMPANO  BEACH</t>
  </si>
  <si>
    <t>33064</t>
  </si>
  <si>
    <t>BS9825069</t>
  </si>
  <si>
    <t>86887</t>
  </si>
  <si>
    <t>CABRERA, ANTHONY L. MD</t>
  </si>
  <si>
    <t>9000 EXECUTIVE PARK DR</t>
  </si>
  <si>
    <t>37923</t>
  </si>
  <si>
    <t>FC0685149</t>
  </si>
  <si>
    <t>STAFFORD</t>
  </si>
  <si>
    <t>77477</t>
  </si>
  <si>
    <t>87105</t>
  </si>
  <si>
    <t>HOLIDAY</t>
  </si>
  <si>
    <t>34691</t>
  </si>
  <si>
    <t>87037</t>
  </si>
  <si>
    <t>SHAMSI, MAHMOOD A</t>
  </si>
  <si>
    <t>14 CONCORD AVENUE</t>
  </si>
  <si>
    <t>PISCATAWAY</t>
  </si>
  <si>
    <t>08854</t>
  </si>
  <si>
    <t>BS3231759</t>
  </si>
  <si>
    <t>33126</t>
  </si>
  <si>
    <t>87106</t>
  </si>
  <si>
    <t>MERCY RESOURCE MANAGEMENT</t>
  </si>
  <si>
    <t>32073</t>
  </si>
  <si>
    <t>BETHESDA</t>
  </si>
  <si>
    <t>20816</t>
  </si>
  <si>
    <t>28540</t>
  </si>
  <si>
    <t>OVIEDO</t>
  </si>
  <si>
    <t>32765</t>
  </si>
  <si>
    <t>87187</t>
  </si>
  <si>
    <t>REDDY VENKATLAXMAN B MD</t>
  </si>
  <si>
    <t>3528 BLVD OF THE ALLIES</t>
  </si>
  <si>
    <t>PITTSBURGH</t>
  </si>
  <si>
    <t>15213</t>
  </si>
  <si>
    <t>BR4581612</t>
  </si>
  <si>
    <t>87215</t>
  </si>
  <si>
    <t>LEACH, GREGORY E MD</t>
  </si>
  <si>
    <t>ADVANCED MEDICAL CENTER, LLC</t>
  </si>
  <si>
    <t>1250 PINE RIDGE ROAD</t>
  </si>
  <si>
    <t>34108</t>
  </si>
  <si>
    <t>AL2326153</t>
  </si>
  <si>
    <t>33604</t>
  </si>
  <si>
    <t>72015</t>
  </si>
  <si>
    <t>87290</t>
  </si>
  <si>
    <t>MERICK, RUDOLPH E. MD</t>
  </si>
  <si>
    <t>3591 PITTSBURGH RD.</t>
  </si>
  <si>
    <t>PERRYOPOLIS</t>
  </si>
  <si>
    <t>15473</t>
  </si>
  <si>
    <t>BM7051066</t>
  </si>
  <si>
    <t>NORTHRIDGE</t>
  </si>
  <si>
    <t>91324</t>
  </si>
  <si>
    <t>90047</t>
  </si>
  <si>
    <t>92571</t>
  </si>
  <si>
    <t>SUITE 105</t>
  </si>
  <si>
    <t>PARAMOUNT</t>
  </si>
  <si>
    <t>90723</t>
  </si>
  <si>
    <t>MISSION VIEJO</t>
  </si>
  <si>
    <t>92691</t>
  </si>
  <si>
    <t>WALNUT CREEK</t>
  </si>
  <si>
    <t>94598</t>
  </si>
  <si>
    <t>51844</t>
  </si>
  <si>
    <t>STAT PHARMACEUTICALS, INC</t>
  </si>
  <si>
    <t>9545 PATHWAY STREET</t>
  </si>
  <si>
    <t>SANTEE</t>
  </si>
  <si>
    <t>92071</t>
  </si>
  <si>
    <t>RS0213481</t>
  </si>
  <si>
    <t>51884</t>
  </si>
  <si>
    <t>WILLIAMS, MICHAEL D DVM</t>
  </si>
  <si>
    <t>985 6TH ST</t>
  </si>
  <si>
    <t>BW2886173</t>
  </si>
  <si>
    <t>90035</t>
  </si>
  <si>
    <t>66290</t>
  </si>
  <si>
    <t>BLOCH, CLIFFORD A</t>
  </si>
  <si>
    <t>PEDIATRIC ENDOCRINE ASSOC</t>
  </si>
  <si>
    <t>8200 E BELLEVIEW AVE #510E</t>
  </si>
  <si>
    <t>GREENWOOD VILLAGE</t>
  </si>
  <si>
    <t>80111</t>
  </si>
  <si>
    <t>BB1059852</t>
  </si>
  <si>
    <t>DURANGO</t>
  </si>
  <si>
    <t>81301</t>
  </si>
  <si>
    <t>YORK</t>
  </si>
  <si>
    <t>17403</t>
  </si>
  <si>
    <t>HIAWASSEE</t>
  </si>
  <si>
    <t>30546</t>
  </si>
  <si>
    <t>SEMINOLE</t>
  </si>
  <si>
    <t>PLAINFIELD</t>
  </si>
  <si>
    <t>07060</t>
  </si>
  <si>
    <t>87108</t>
  </si>
  <si>
    <t>10701</t>
  </si>
  <si>
    <t>ORLANDO</t>
  </si>
  <si>
    <t>32803</t>
  </si>
  <si>
    <t>SARASOTA</t>
  </si>
  <si>
    <t>34233</t>
  </si>
  <si>
    <t>80033</t>
  </si>
  <si>
    <t>CHRISTIANSTED</t>
  </si>
  <si>
    <t>VI</t>
  </si>
  <si>
    <t>00820</t>
  </si>
  <si>
    <t>11228</t>
  </si>
  <si>
    <t>68343</t>
  </si>
  <si>
    <t>BERGMAN, KARIN K. MD</t>
  </si>
  <si>
    <t>4222 TRINTY MILLS RD STE#110</t>
  </si>
  <si>
    <t>75287</t>
  </si>
  <si>
    <t>BB7691822</t>
  </si>
  <si>
    <t>48228</t>
  </si>
  <si>
    <t>39507</t>
  </si>
  <si>
    <t>90212</t>
  </si>
  <si>
    <t>POMONA</t>
  </si>
  <si>
    <t>91767</t>
  </si>
  <si>
    <t>EL MONTE</t>
  </si>
  <si>
    <t>91731</t>
  </si>
  <si>
    <t>91325</t>
  </si>
  <si>
    <t>CANOGA PARK</t>
  </si>
  <si>
    <t>92804</t>
  </si>
  <si>
    <t>52442</t>
  </si>
  <si>
    <t>DONALDSON, MELVIN S MD</t>
  </si>
  <si>
    <t>461 34TH STREET</t>
  </si>
  <si>
    <t>AD2104658</t>
  </si>
  <si>
    <t>PALM SPRINGS</t>
  </si>
  <si>
    <t>92262</t>
  </si>
  <si>
    <t>52647</t>
  </si>
  <si>
    <t>DONAHUE, BARBARA JEAN MD</t>
  </si>
  <si>
    <t>5185 OVERLAND AVE</t>
  </si>
  <si>
    <t>CULVER CITY</t>
  </si>
  <si>
    <t>90230</t>
  </si>
  <si>
    <t>AD9704671</t>
  </si>
  <si>
    <t>52762</t>
  </si>
  <si>
    <t>MAHAJAN, PADMA MD</t>
  </si>
  <si>
    <t>2577 SAMARITAN DRIVE #855</t>
  </si>
  <si>
    <t>95124</t>
  </si>
  <si>
    <t>PER MGMT DO NOT CALL-ANDA</t>
  </si>
  <si>
    <t>AM9766354</t>
  </si>
  <si>
    <t>91733</t>
  </si>
  <si>
    <t>WHITTIER</t>
  </si>
  <si>
    <t>52959</t>
  </si>
  <si>
    <t>MANAVI, SHAHRYAH MD</t>
  </si>
  <si>
    <t>CENTRAL MEDICAL CENTER</t>
  </si>
  <si>
    <t>214 NORTH CENTRAL AVENUE</t>
  </si>
  <si>
    <t>BM6216039</t>
  </si>
  <si>
    <t>53162</t>
  </si>
  <si>
    <t>LODHA, SURESH</t>
  </si>
  <si>
    <t>214 S STRATFORD</t>
  </si>
  <si>
    <t>93454</t>
  </si>
  <si>
    <t>AL9769134</t>
  </si>
  <si>
    <t>53483</t>
  </si>
  <si>
    <t>FRANKEL, HOWARD H MD</t>
  </si>
  <si>
    <t>6651 CORY DRIVE</t>
  </si>
  <si>
    <t>AF0031396</t>
  </si>
  <si>
    <t>53487</t>
  </si>
  <si>
    <t>MILLER, GERALD W MD</t>
  </si>
  <si>
    <t>A PROFESSIONAL CORPORATION</t>
  </si>
  <si>
    <t>3816 WOODRUFF AVE #312</t>
  </si>
  <si>
    <t>AM0305828</t>
  </si>
  <si>
    <t>BENSON</t>
  </si>
  <si>
    <t>37405</t>
  </si>
  <si>
    <t>OLD BRIDGE</t>
  </si>
  <si>
    <t>08857</t>
  </si>
  <si>
    <t>87313</t>
  </si>
  <si>
    <t>CHESHIRE, DAVID W MD</t>
  </si>
  <si>
    <t>JACKSONVILLE PSYCHIATRIC SVCS</t>
  </si>
  <si>
    <t>3599 UNIVERSITY BLVD S 400</t>
  </si>
  <si>
    <t>32216</t>
  </si>
  <si>
    <t>AC0150994</t>
  </si>
  <si>
    <t>87365</t>
  </si>
  <si>
    <t>KANE, JAMIE A MD</t>
  </si>
  <si>
    <t>983 PARK AVENUE</t>
  </si>
  <si>
    <t>BK9912153</t>
  </si>
  <si>
    <t>33144</t>
  </si>
  <si>
    <t>87440</t>
  </si>
  <si>
    <t>GHALY, YOUSSEF B. MD</t>
  </si>
  <si>
    <t>ST LUKE'S REGIONAL HLTH CARE</t>
  </si>
  <si>
    <t>145 HORIZON CT</t>
  </si>
  <si>
    <t>BG7243087</t>
  </si>
  <si>
    <t>35901</t>
  </si>
  <si>
    <t>87490</t>
  </si>
  <si>
    <t>SHEIKH, MOHAMMAD T MD</t>
  </si>
  <si>
    <t>TOTAL FAMILY CARE</t>
  </si>
  <si>
    <t>1168 N STATE ROAD 7</t>
  </si>
  <si>
    <t>LAUDERHILL</t>
  </si>
  <si>
    <t>BS6764888</t>
  </si>
  <si>
    <t>YPSILANTI</t>
  </si>
  <si>
    <t>48198</t>
  </si>
  <si>
    <t>87565</t>
  </si>
  <si>
    <t>BRUNE, DANIEL H MD</t>
  </si>
  <si>
    <t>CREVE COEUR FAMILY PRACTICE</t>
  </si>
  <si>
    <t>120 WAGNER DR</t>
  </si>
  <si>
    <t>CREVE COEUR</t>
  </si>
  <si>
    <t>61610</t>
  </si>
  <si>
    <t>BB0647620</t>
  </si>
  <si>
    <t>87571</t>
  </si>
  <si>
    <t>45036</t>
  </si>
  <si>
    <t>90064</t>
  </si>
  <si>
    <t>HILO</t>
  </si>
  <si>
    <t>96720</t>
  </si>
  <si>
    <t>77035</t>
  </si>
  <si>
    <t>87710</t>
  </si>
  <si>
    <t>MELLON, HERMANN JEAN MD</t>
  </si>
  <si>
    <t>5892 STIRLING ROAD # 2</t>
  </si>
  <si>
    <t>BM6201165</t>
  </si>
  <si>
    <t>87804</t>
  </si>
  <si>
    <t>NEWMAN, JEFFREY L. MD</t>
  </si>
  <si>
    <t>204 S. SANTA FE AVENUE</t>
  </si>
  <si>
    <t>VISTA</t>
  </si>
  <si>
    <t>92084</t>
  </si>
  <si>
    <t>BN1049243</t>
  </si>
  <si>
    <t>87821</t>
  </si>
  <si>
    <t>SANDHU, RAVNEET KAUR MD</t>
  </si>
  <si>
    <t>519 A E. BLOOMINGDALE AVE</t>
  </si>
  <si>
    <t>BRANDON</t>
  </si>
  <si>
    <t>33511</t>
  </si>
  <si>
    <t>BS5429445</t>
  </si>
  <si>
    <t>87871</t>
  </si>
  <si>
    <t>AHF HEALTHCARE - WESTSIDE</t>
  </si>
  <si>
    <t>99 N LA CIENEGA BLVD STE#200</t>
  </si>
  <si>
    <t>BA7608536</t>
  </si>
  <si>
    <t>56718</t>
  </si>
  <si>
    <t>BRANDIS, LARRY STEPHEN MD</t>
  </si>
  <si>
    <t>1300 N. LA BREA AVE</t>
  </si>
  <si>
    <t>90028</t>
  </si>
  <si>
    <t>AB6573554</t>
  </si>
  <si>
    <t>56727</t>
  </si>
  <si>
    <t>CASTANEDA, RUBEN PA</t>
  </si>
  <si>
    <t>SANTA INEZ MEDICAL CLINIC</t>
  </si>
  <si>
    <t>1034 HUNTINGTON DRIVE</t>
  </si>
  <si>
    <t>DUARTE</t>
  </si>
  <si>
    <t>91010</t>
  </si>
  <si>
    <t>MC0550043</t>
  </si>
  <si>
    <t>SANTA PAULA</t>
  </si>
  <si>
    <t>93060</t>
  </si>
  <si>
    <t>56880</t>
  </si>
  <si>
    <t>HEIFETS, RAISA MD</t>
  </si>
  <si>
    <t>YORK MEDICAL GROUP</t>
  </si>
  <si>
    <t>6027 YORK BLVD</t>
  </si>
  <si>
    <t>90042</t>
  </si>
  <si>
    <t>AK2328498</t>
  </si>
  <si>
    <t>56884</t>
  </si>
  <si>
    <t>SORENSEN, JAMES M MD</t>
  </si>
  <si>
    <t>1425 N. ACACIA</t>
  </si>
  <si>
    <t>REEDLEY</t>
  </si>
  <si>
    <t>93654</t>
  </si>
  <si>
    <t>AS7246855</t>
  </si>
  <si>
    <t>NEPTUNE</t>
  </si>
  <si>
    <t>07753</t>
  </si>
  <si>
    <t>41017</t>
  </si>
  <si>
    <t>70072</t>
  </si>
  <si>
    <t>NEW CASTLE</t>
  </si>
  <si>
    <t>47362</t>
  </si>
  <si>
    <t>88201</t>
  </si>
  <si>
    <t>59818</t>
  </si>
  <si>
    <t>CHARBONIER, DEL MD</t>
  </si>
  <si>
    <t>SCHOENHERR MEDICAL ASSOC PC</t>
  </si>
  <si>
    <t>BC0399065</t>
  </si>
  <si>
    <t>60660</t>
  </si>
  <si>
    <t>91101</t>
  </si>
  <si>
    <t>77504</t>
  </si>
  <si>
    <t>45177</t>
  </si>
  <si>
    <t>11373</t>
  </si>
  <si>
    <t>68483</t>
  </si>
  <si>
    <t>ASHOK, NAGASAMUDRA S. MD</t>
  </si>
  <si>
    <t>229 WEST 7TH STREET</t>
  </si>
  <si>
    <t>SAN JACINTO</t>
  </si>
  <si>
    <t>92583</t>
  </si>
  <si>
    <t>BA9502483</t>
  </si>
  <si>
    <t>68498</t>
  </si>
  <si>
    <t>CARTER, BETTY JO MD</t>
  </si>
  <si>
    <t>CONVENIENT WALK IN CLINIC</t>
  </si>
  <si>
    <t>1611 EAST SHELL POINT ROAD</t>
  </si>
  <si>
    <t>RUSKIN</t>
  </si>
  <si>
    <t>33570</t>
  </si>
  <si>
    <t>BC3562205</t>
  </si>
  <si>
    <t>68515</t>
  </si>
  <si>
    <t>GINDI, GEORGE R MD</t>
  </si>
  <si>
    <t>511 W. FAIRCHILD ST</t>
  </si>
  <si>
    <t>BG3852387</t>
  </si>
  <si>
    <t>45238</t>
  </si>
  <si>
    <t>75703</t>
  </si>
  <si>
    <t>68585</t>
  </si>
  <si>
    <t>KASHYAP, SHASHANK MD</t>
  </si>
  <si>
    <t>NORTHEAST INTERNAL MEDICINE AS</t>
  </si>
  <si>
    <t>2500 N DETROIT STREET/POB 236</t>
  </si>
  <si>
    <t>LAGRANGE</t>
  </si>
  <si>
    <t>46761</t>
  </si>
  <si>
    <t>BK5495014</t>
  </si>
  <si>
    <t>68737</t>
  </si>
  <si>
    <t>SORRENTINO, ANTHONY MD</t>
  </si>
  <si>
    <t>MEDSTAT URGENT CARE CENTER</t>
  </si>
  <si>
    <t>6522 SE KANNER HWY</t>
  </si>
  <si>
    <t>STUART</t>
  </si>
  <si>
    <t>34997</t>
  </si>
  <si>
    <t>AS9579903</t>
  </si>
  <si>
    <t>68779</t>
  </si>
  <si>
    <t>KUNZ, DAVID W MD</t>
  </si>
  <si>
    <t>1655 LEBANON ROAD #A</t>
  </si>
  <si>
    <t>LAWRENCEVILLE</t>
  </si>
  <si>
    <t>30043</t>
  </si>
  <si>
    <t>BK0270948</t>
  </si>
  <si>
    <t>48235</t>
  </si>
  <si>
    <t>33145</t>
  </si>
  <si>
    <t>ISABEL RODRIGUEZ</t>
  </si>
  <si>
    <t>68896</t>
  </si>
  <si>
    <t>GREEN, NEAL CURTIS DDS</t>
  </si>
  <si>
    <t>27141 HIDAWAY AVE  STE#201</t>
  </si>
  <si>
    <t>CANYON COUNTY</t>
  </si>
  <si>
    <t>91351</t>
  </si>
  <si>
    <t>AG9246580</t>
  </si>
  <si>
    <t>68947</t>
  </si>
  <si>
    <t>T&amp;G LLC</t>
  </si>
  <si>
    <t>I CARE PHARMACY</t>
  </si>
  <si>
    <t>227 MAIN STREET</t>
  </si>
  <si>
    <t>FT FAIRFIELD</t>
  </si>
  <si>
    <t>04742</t>
  </si>
  <si>
    <t>FT0177849</t>
  </si>
  <si>
    <t>64153</t>
  </si>
  <si>
    <t>10452</t>
  </si>
  <si>
    <t>WESTFIELD</t>
  </si>
  <si>
    <t>06010</t>
  </si>
  <si>
    <t>BROOKFIELD</t>
  </si>
  <si>
    <t>06804</t>
  </si>
  <si>
    <t>70537</t>
  </si>
  <si>
    <t>SWENSON, JENNIFER P MD</t>
  </si>
  <si>
    <t>SHORELINE MEDICAL ASSOCIATES</t>
  </si>
  <si>
    <t>1353 BOSTON POST ROAD</t>
  </si>
  <si>
    <t>06443</t>
  </si>
  <si>
    <t>BP5135593</t>
  </si>
  <si>
    <t>DERBY</t>
  </si>
  <si>
    <t>06418</t>
  </si>
  <si>
    <t>76540</t>
  </si>
  <si>
    <t>GONZALEZ, M FRANCISO MD</t>
  </si>
  <si>
    <t>SUITE 270</t>
  </si>
  <si>
    <t>THREE RICHLAND MEDICAL PARK</t>
  </si>
  <si>
    <t>29203</t>
  </si>
  <si>
    <t>AG9398935</t>
  </si>
  <si>
    <t>161 NW 29TH STREET</t>
  </si>
  <si>
    <t>33127</t>
  </si>
  <si>
    <t>COLLECTION AGENCY ANDA</t>
  </si>
  <si>
    <t>90063</t>
  </si>
  <si>
    <t>76922</t>
  </si>
  <si>
    <t>KITEI, FRANKLIN D DO</t>
  </si>
  <si>
    <t>UNION HILLS FAMILY PHYSICIANS</t>
  </si>
  <si>
    <t>18400-A NORTH 19TH AVE</t>
  </si>
  <si>
    <t>85023</t>
  </si>
  <si>
    <t>AK9433323</t>
  </si>
  <si>
    <t>WAUWATOSA</t>
  </si>
  <si>
    <t>53226</t>
  </si>
  <si>
    <t>JAMES E. HASKETT</t>
  </si>
  <si>
    <t>FOLSOM</t>
  </si>
  <si>
    <t>95630</t>
  </si>
  <si>
    <t>33187</t>
  </si>
  <si>
    <t>RED WING</t>
  </si>
  <si>
    <t>55066</t>
  </si>
  <si>
    <t>88068</t>
  </si>
  <si>
    <t>CRUZ, JOSE LUIS MD</t>
  </si>
  <si>
    <t>PAINMD AND DETOX CLINIC</t>
  </si>
  <si>
    <t>4006 FIESTA PLAZA</t>
  </si>
  <si>
    <t>33607</t>
  </si>
  <si>
    <t>BC9338737</t>
  </si>
  <si>
    <t>88153</t>
  </si>
  <si>
    <t>SCHROCK, TROY DO</t>
  </si>
  <si>
    <t>COUNTRY HEALTH CLINIC POB 15</t>
  </si>
  <si>
    <t>102 EAST 2ND STREET</t>
  </si>
  <si>
    <t>UNITY</t>
  </si>
  <si>
    <t>54488</t>
  </si>
  <si>
    <t>FS0888113</t>
  </si>
  <si>
    <t>88157</t>
  </si>
  <si>
    <t>TAGOE, ALBERT TEIKO MD</t>
  </si>
  <si>
    <t>VASCULAR ACCESS CENTER</t>
  </si>
  <si>
    <t>150 COUNTRY CLUB DR STE 101</t>
  </si>
  <si>
    <t>STOCKBRIDGE</t>
  </si>
  <si>
    <t>30821</t>
  </si>
  <si>
    <t>FT0970625</t>
  </si>
  <si>
    <t>88242</t>
  </si>
  <si>
    <t>LESLIE, HARVEY B MD</t>
  </si>
  <si>
    <t>3009 RAINBOW DR STE 139</t>
  </si>
  <si>
    <t>30034</t>
  </si>
  <si>
    <t>BL9802732</t>
  </si>
  <si>
    <t>SEATTLE</t>
  </si>
  <si>
    <t>98104</t>
  </si>
  <si>
    <t>88246</t>
  </si>
  <si>
    <t>CASS, JEAN NP</t>
  </si>
  <si>
    <t>JOHNSON ST. COLLEGE HLTH CLNC</t>
  </si>
  <si>
    <t>337 COLLEGE HILL</t>
  </si>
  <si>
    <t>JOHNSON</t>
  </si>
  <si>
    <t>05656</t>
  </si>
  <si>
    <t>MC0310196</t>
  </si>
  <si>
    <t>75228</t>
  </si>
  <si>
    <t>FULLERTON</t>
  </si>
  <si>
    <t>92833</t>
  </si>
  <si>
    <t>88310</t>
  </si>
  <si>
    <t>LOPEZ, JOHANNES I MD</t>
  </si>
  <si>
    <t>SUITE 351</t>
  </si>
  <si>
    <t>10300 SUNSET DRIVE</t>
  </si>
  <si>
    <t>NICHOLA DELEON</t>
  </si>
  <si>
    <t>BL6343242</t>
  </si>
  <si>
    <t>ENID</t>
  </si>
  <si>
    <t>73701</t>
  </si>
  <si>
    <t>21229</t>
  </si>
  <si>
    <t>88395</t>
  </si>
  <si>
    <t>GRILLO, JOSEPH F MD</t>
  </si>
  <si>
    <t>BARRINGTON URGENT CARE</t>
  </si>
  <si>
    <t>310 MAPLE AVENUE</t>
  </si>
  <si>
    <t>BARRINGTON</t>
  </si>
  <si>
    <t>02806</t>
  </si>
  <si>
    <t>BG8169357</t>
  </si>
  <si>
    <t>88401</t>
  </si>
  <si>
    <t>00926</t>
  </si>
  <si>
    <t>LAKE OZARK</t>
  </si>
  <si>
    <t>65049</t>
  </si>
  <si>
    <t>BURBANK</t>
  </si>
  <si>
    <t>91505</t>
  </si>
  <si>
    <t>55112</t>
  </si>
  <si>
    <t>DE LA ROSA, SAUL PA</t>
  </si>
  <si>
    <t>1414 EAST FLORENCE AVE</t>
  </si>
  <si>
    <t>90001</t>
  </si>
  <si>
    <t>MD0553594</t>
  </si>
  <si>
    <t>55826</t>
  </si>
  <si>
    <t>FOXLEY, EDWARD G MD PC</t>
  </si>
  <si>
    <t>5512 RYE CT.</t>
  </si>
  <si>
    <t>95765</t>
  </si>
  <si>
    <t>BF0130473</t>
  </si>
  <si>
    <t>55894</t>
  </si>
  <si>
    <t>JACKSON, DOUGLAS R. MD</t>
  </si>
  <si>
    <t>334 S. PATTERSON AVE STE120</t>
  </si>
  <si>
    <t>GOLETA</t>
  </si>
  <si>
    <t>93111</t>
  </si>
  <si>
    <t>AJ8480547</t>
  </si>
  <si>
    <t>55923</t>
  </si>
  <si>
    <t>ENGLAND, MARGARET L. MD.</t>
  </si>
  <si>
    <t>1125 S. BEVERLY DR STE 401</t>
  </si>
  <si>
    <t>AE1244855</t>
  </si>
  <si>
    <t>55926</t>
  </si>
  <si>
    <t>GOLDSTEIN, ARKADY BORISOVICH</t>
  </si>
  <si>
    <t>5567 RESEDA BLVD STE 219</t>
  </si>
  <si>
    <t>BG2171217</t>
  </si>
  <si>
    <t>ARTESIA</t>
  </si>
  <si>
    <t>90701</t>
  </si>
  <si>
    <t>55948</t>
  </si>
  <si>
    <t>STEPHENSON, ROBERT LEE MD</t>
  </si>
  <si>
    <t>320 SANTA FE DRIVE STE 303</t>
  </si>
  <si>
    <t>ENCINITAS</t>
  </si>
  <si>
    <t>92024</t>
  </si>
  <si>
    <t>AS1533303</t>
  </si>
  <si>
    <t>55966</t>
  </si>
  <si>
    <t>TYE, ROSS W MD</t>
  </si>
  <si>
    <t>1361 CORTINA DRIVE</t>
  </si>
  <si>
    <t>ORLAND</t>
  </si>
  <si>
    <t>95963</t>
  </si>
  <si>
    <t>BT3984514</t>
  </si>
  <si>
    <t>19152</t>
  </si>
  <si>
    <t>56643</t>
  </si>
  <si>
    <t>GARCIA, EDUARDO ANTONIO MD</t>
  </si>
  <si>
    <t>STE E</t>
  </si>
  <si>
    <t>14114 BUSINESS CENTER DR</t>
  </si>
  <si>
    <t>AG2819867</t>
  </si>
  <si>
    <t>56677</t>
  </si>
  <si>
    <t>LE, TUAN DAI MD</t>
  </si>
  <si>
    <t>1151 E. HOLT AVE SUITE Q</t>
  </si>
  <si>
    <t>BL4903692</t>
  </si>
  <si>
    <t>93101</t>
  </si>
  <si>
    <t>56851</t>
  </si>
  <si>
    <t>MOUSHABEK, ROGER ALBERT MD</t>
  </si>
  <si>
    <t>12402 INDUSTRIAL BLVD #B6</t>
  </si>
  <si>
    <t>VICTORVILLE</t>
  </si>
  <si>
    <t>92395</t>
  </si>
  <si>
    <t>GIV</t>
  </si>
  <si>
    <t>DAWN TAYLOR</t>
  </si>
  <si>
    <t>BM1399838</t>
  </si>
  <si>
    <t>56857</t>
  </si>
  <si>
    <t>COHN, BRUCE J MD</t>
  </si>
  <si>
    <t>6500 COYLE AVENUE SUITE 2</t>
  </si>
  <si>
    <t>AC1347889</t>
  </si>
  <si>
    <t>56924</t>
  </si>
  <si>
    <t>WITLIN, STEVEN N MD</t>
  </si>
  <si>
    <t>9808 VENICE BLVD #603</t>
  </si>
  <si>
    <t>90232</t>
  </si>
  <si>
    <t>AW0299431</t>
  </si>
  <si>
    <t>88220</t>
  </si>
  <si>
    <t>77130</t>
  </si>
  <si>
    <t>PUENTE, JOSEPH P MD</t>
  </si>
  <si>
    <t>209 EAST MARKET STREET</t>
  </si>
  <si>
    <t>SINTON</t>
  </si>
  <si>
    <t>78387</t>
  </si>
  <si>
    <t>BP7937228</t>
  </si>
  <si>
    <t>34741</t>
  </si>
  <si>
    <t>LAJAS</t>
  </si>
  <si>
    <t>00667</t>
  </si>
  <si>
    <t>77319</t>
  </si>
  <si>
    <t>ALI, DIMA M.D.</t>
  </si>
  <si>
    <t>WELLMEDICAL COSMETIC &amp; ANTI-</t>
  </si>
  <si>
    <t>AGING MEDICI/OAKBRANCH PLAZA</t>
  </si>
  <si>
    <t>1801 ROBERT FULTON DR #540</t>
  </si>
  <si>
    <t>RESTON</t>
  </si>
  <si>
    <t>20191</t>
  </si>
  <si>
    <t>BA6387585</t>
  </si>
  <si>
    <t>DENHAM SPRINGS</t>
  </si>
  <si>
    <t>70726</t>
  </si>
  <si>
    <t>77353</t>
  </si>
  <si>
    <t>CRITTENDEN, SUSAN L. MD</t>
  </si>
  <si>
    <t>CARY MEDICAL GROUP</t>
  </si>
  <si>
    <t>530 NEW WAVERLY PLACE STE 200</t>
  </si>
  <si>
    <t>AC2145779</t>
  </si>
  <si>
    <t>77375</t>
  </si>
  <si>
    <t>ROCKWALL</t>
  </si>
  <si>
    <t>75087</t>
  </si>
  <si>
    <t>77441</t>
  </si>
  <si>
    <t>WELLER, MEREDITH E. DVM</t>
  </si>
  <si>
    <t>6742 CLEVELAND AVENUE</t>
  </si>
  <si>
    <t>43231</t>
  </si>
  <si>
    <t>BW2765963</t>
  </si>
  <si>
    <t>77505</t>
  </si>
  <si>
    <t>33185</t>
  </si>
  <si>
    <t>10454</t>
  </si>
  <si>
    <t>08701</t>
  </si>
  <si>
    <t>135 MAIN STREET</t>
  </si>
  <si>
    <t>77743</t>
  </si>
  <si>
    <t>REINA, GAETAN DVM</t>
  </si>
  <si>
    <t>L.A. PET CLINIC</t>
  </si>
  <si>
    <t>5853 MELROSE AVE</t>
  </si>
  <si>
    <t>LOS ANGELS</t>
  </si>
  <si>
    <t>90038</t>
  </si>
  <si>
    <t>BR2522743</t>
  </si>
  <si>
    <t>32952</t>
  </si>
  <si>
    <t>07960</t>
  </si>
  <si>
    <t>17201</t>
  </si>
  <si>
    <t>COLLEGE STATION</t>
  </si>
  <si>
    <t>FREEHOLD</t>
  </si>
  <si>
    <t>07728</t>
  </si>
  <si>
    <t>WINSTON-SALEM</t>
  </si>
  <si>
    <t>37087</t>
  </si>
  <si>
    <t>67997</t>
  </si>
  <si>
    <t>BALINT, BART W MD</t>
  </si>
  <si>
    <t>BALINT PAIN MANAGEMENT CTR</t>
  </si>
  <si>
    <t>54 FRANKLIN ST STE#104/POB 104</t>
  </si>
  <si>
    <t>WEYERS CAVE</t>
  </si>
  <si>
    <t>24486</t>
  </si>
  <si>
    <t>BB4898788</t>
  </si>
  <si>
    <t>11510</t>
  </si>
  <si>
    <t>78745</t>
  </si>
  <si>
    <t>68305</t>
  </si>
  <si>
    <t>CARPENTER, CARY LEE MD</t>
  </si>
  <si>
    <t>CHOCTAW FAMILY MEDICINE</t>
  </si>
  <si>
    <t>15809 NE 23RD STREET</t>
  </si>
  <si>
    <t>CHOCTAW</t>
  </si>
  <si>
    <t>73020</t>
  </si>
  <si>
    <t>BC3346891</t>
  </si>
  <si>
    <t>ROSENBERG</t>
  </si>
  <si>
    <t>77471</t>
  </si>
  <si>
    <t>KENNEWICK</t>
  </si>
  <si>
    <t>MILFORD</t>
  </si>
  <si>
    <t>19963</t>
  </si>
  <si>
    <t>33157</t>
  </si>
  <si>
    <t>68439</t>
  </si>
  <si>
    <t>BRAUNSTEIN, MICHAEL C. MD</t>
  </si>
  <si>
    <t>OSTEOPATHIA MEDICAL</t>
  </si>
  <si>
    <t>5410 W SAHARA AVE</t>
  </si>
  <si>
    <t>89146</t>
  </si>
  <si>
    <t>AB6935019</t>
  </si>
  <si>
    <t>68468</t>
  </si>
  <si>
    <t>GRETZ, JEFFERY E. MD</t>
  </si>
  <si>
    <t>164 BOYTON AVE</t>
  </si>
  <si>
    <t>PLATTSBURG</t>
  </si>
  <si>
    <t>BG5088946</t>
  </si>
  <si>
    <t>68511</t>
  </si>
  <si>
    <t>MARRON-FERNANDEZ, ROSA A. MD</t>
  </si>
  <si>
    <t>12788 FOREST HILL BLVD #1001</t>
  </si>
  <si>
    <t>WELLINGTON</t>
  </si>
  <si>
    <t>33414</t>
  </si>
  <si>
    <t>AF7390622</t>
  </si>
  <si>
    <t>68540</t>
  </si>
  <si>
    <t>GENTRY, SHAWN NATHAN MD</t>
  </si>
  <si>
    <t>1605 NASHVILLE HIGHWAY #200</t>
  </si>
  <si>
    <t>38401</t>
  </si>
  <si>
    <t>BG5501879</t>
  </si>
  <si>
    <t>WEST COLUMBIA</t>
  </si>
  <si>
    <t>PLATTSBURGH</t>
  </si>
  <si>
    <t>68597</t>
  </si>
  <si>
    <t>BOVELL, DON W. MD</t>
  </si>
  <si>
    <t>MED ONE HEALTH CENTER, LLC</t>
  </si>
  <si>
    <t>6600 SW HWY 200 STE# 100-200</t>
  </si>
  <si>
    <t>34476</t>
  </si>
  <si>
    <t>BB3238676</t>
  </si>
  <si>
    <t>68676</t>
  </si>
  <si>
    <t>URSO, JAMES ANTHONY MD</t>
  </si>
  <si>
    <t>AMRCN ACCESS CARE OF RICHMOND</t>
  </si>
  <si>
    <t>2235 STAPLES MILL ROAD #104</t>
  </si>
  <si>
    <t>23230</t>
  </si>
  <si>
    <t>AMERICAN ACCESS CARE</t>
  </si>
  <si>
    <t>BU6312970</t>
  </si>
  <si>
    <t>68692</t>
  </si>
  <si>
    <t>HAYNES, SHERYL M. DO</t>
  </si>
  <si>
    <t>2130 WEST BAY DRIVE</t>
  </si>
  <si>
    <t>33770</t>
  </si>
  <si>
    <t>AH1184251</t>
  </si>
  <si>
    <t>68702</t>
  </si>
  <si>
    <t>45439</t>
  </si>
  <si>
    <t>BALDWIN PARK</t>
  </si>
  <si>
    <t>91706</t>
  </si>
  <si>
    <t>68741</t>
  </si>
  <si>
    <t>REYES-ALMODOVAR, RAMON G. MD</t>
  </si>
  <si>
    <t>BANDERA FAMILY HEALTH CARE</t>
  </si>
  <si>
    <t>7579 N LOOP 1604 WEST STE 100</t>
  </si>
  <si>
    <t>78249</t>
  </si>
  <si>
    <t>FR0273514</t>
  </si>
  <si>
    <t>77864</t>
  </si>
  <si>
    <t>LUPENKO, ALEXANDER MD</t>
  </si>
  <si>
    <t>PASSPORT HEALTH</t>
  </si>
  <si>
    <t>153 MAIN STREET SUITE 1</t>
  </si>
  <si>
    <t>ROSLYN</t>
  </si>
  <si>
    <t>11576</t>
  </si>
  <si>
    <t>BL1316098</t>
  </si>
  <si>
    <t>77074</t>
  </si>
  <si>
    <t>KENSINGTON</t>
  </si>
  <si>
    <t>CLAIRTON</t>
  </si>
  <si>
    <t>34102</t>
  </si>
  <si>
    <t>78187</t>
  </si>
  <si>
    <t>DE JUNCO, JOSEPH E. MD</t>
  </si>
  <si>
    <t>DUBLIN-MACON CARDIOLOGY P.C.</t>
  </si>
  <si>
    <t>206 HOSPITAL DRIVE #A</t>
  </si>
  <si>
    <t>DUBLIN</t>
  </si>
  <si>
    <t>31021</t>
  </si>
  <si>
    <t>AD2419388</t>
  </si>
  <si>
    <t>78229</t>
  </si>
  <si>
    <t>MASSENGALE, WILLIAM T. MD</t>
  </si>
  <si>
    <t>DERMATOLOGY CLINIC</t>
  </si>
  <si>
    <t>5326 O'DONOVAN DR.</t>
  </si>
  <si>
    <t>70808</t>
  </si>
  <si>
    <t>BM5519294</t>
  </si>
  <si>
    <t>CLINTON TOWNSHIP</t>
  </si>
  <si>
    <t>48038</t>
  </si>
  <si>
    <t>92868</t>
  </si>
  <si>
    <t>78363</t>
  </si>
  <si>
    <t>535 NORTH CENTRAL AVE</t>
  </si>
  <si>
    <t>HAPEVILLE</t>
  </si>
  <si>
    <t>30354</t>
  </si>
  <si>
    <t>78506</t>
  </si>
  <si>
    <t>665 KOLTER DRIVE</t>
  </si>
  <si>
    <t>15701</t>
  </si>
  <si>
    <t>REPACKAGER</t>
  </si>
  <si>
    <t>RD0311100</t>
  </si>
  <si>
    <t>78525</t>
  </si>
  <si>
    <t>KOVACS, STEPHEN R DO</t>
  </si>
  <si>
    <t>985 WEST WILL ROGERS BLVD</t>
  </si>
  <si>
    <t>CLAREMORE</t>
  </si>
  <si>
    <t>74017</t>
  </si>
  <si>
    <t>BK7370492</t>
  </si>
  <si>
    <t>88437</t>
  </si>
  <si>
    <t>GLOATES, STEVEN TIMOTHY DVM</t>
  </si>
  <si>
    <t>VETCETERA HEALTHCARE CENTRE</t>
  </si>
  <si>
    <t>35 BROWNS ROAD</t>
  </si>
  <si>
    <t>SCHUYLKILL HAVEN</t>
  </si>
  <si>
    <t>17972</t>
  </si>
  <si>
    <t>BG5845839</t>
  </si>
  <si>
    <t>ELMWOOD PARK</t>
  </si>
  <si>
    <t>07407</t>
  </si>
  <si>
    <t>HAMPSTEAD</t>
  </si>
  <si>
    <t>NEW PORT RICHEY</t>
  </si>
  <si>
    <t>34652</t>
  </si>
  <si>
    <t>33186</t>
  </si>
  <si>
    <t>88480</t>
  </si>
  <si>
    <t>JOTWANI, MANISH C MD</t>
  </si>
  <si>
    <t>176-60 UNION TURNPIKE #130</t>
  </si>
  <si>
    <t>FLUSHING,</t>
  </si>
  <si>
    <t>BJ9166162</t>
  </si>
  <si>
    <t>88598</t>
  </si>
  <si>
    <t>MATYLEWICZ, ROBERT C DO</t>
  </si>
  <si>
    <t>285 NORTH MAIN ST</t>
  </si>
  <si>
    <t>SPRING GROVE</t>
  </si>
  <si>
    <t>17362</t>
  </si>
  <si>
    <t>BM5610628</t>
  </si>
  <si>
    <t>77090</t>
  </si>
  <si>
    <t>BEDFORD</t>
  </si>
  <si>
    <t>24523</t>
  </si>
  <si>
    <t>88778</t>
  </si>
  <si>
    <t>MORRIS, LYNN J MD</t>
  </si>
  <si>
    <t>1100 BEDFORD STREET</t>
  </si>
  <si>
    <t>06902</t>
  </si>
  <si>
    <t>BM0339184</t>
  </si>
  <si>
    <t>LORTON</t>
  </si>
  <si>
    <t>22079</t>
  </si>
  <si>
    <t>88785</t>
  </si>
  <si>
    <t>JOSE FERRARI INC</t>
  </si>
  <si>
    <t>PO BOX 6</t>
  </si>
  <si>
    <t>AVE SAN CARLOS ESQ JT PINERO</t>
  </si>
  <si>
    <t>AGUADILLA</t>
  </si>
  <si>
    <t>00603</t>
  </si>
  <si>
    <t>PJ0229143</t>
  </si>
  <si>
    <t>BUTTE</t>
  </si>
  <si>
    <t>59701</t>
  </si>
  <si>
    <t>88909</t>
  </si>
  <si>
    <t>BASSETT, MARTIN L MD</t>
  </si>
  <si>
    <t>700 BELLEVUE ST STE 240</t>
  </si>
  <si>
    <t>97301</t>
  </si>
  <si>
    <t>AB2176243</t>
  </si>
  <si>
    <t>PALMDALE</t>
  </si>
  <si>
    <t>93551</t>
  </si>
  <si>
    <t>88978</t>
  </si>
  <si>
    <t>STALLINGS, SCOTT M MD</t>
  </si>
  <si>
    <t>CARE PLUS, P.C.</t>
  </si>
  <si>
    <t>698 E 12TH ST</t>
  </si>
  <si>
    <t>OGDEN,</t>
  </si>
  <si>
    <t>84404</t>
  </si>
  <si>
    <t>BS9614682</t>
  </si>
  <si>
    <t>08008</t>
  </si>
  <si>
    <t>88995</t>
  </si>
  <si>
    <t>JIMENEZ, FERNANDO MD</t>
  </si>
  <si>
    <t>766 SE 5TH AVENUE</t>
  </si>
  <si>
    <t>33483</t>
  </si>
  <si>
    <t>BJ2677726</t>
  </si>
  <si>
    <t>LAFAYETTE</t>
  </si>
  <si>
    <t>FAIRMONT</t>
  </si>
  <si>
    <t>26554</t>
  </si>
  <si>
    <t>59430</t>
  </si>
  <si>
    <t>TAPP, TIFFANY DVM</t>
  </si>
  <si>
    <t>VETERINARY HEALING ARTS, INC</t>
  </si>
  <si>
    <t>2740 SOUTH COUNTY TRAIL</t>
  </si>
  <si>
    <t>BT3495353</t>
  </si>
  <si>
    <t>MOORESVILLE</t>
  </si>
  <si>
    <t>28117</t>
  </si>
  <si>
    <t>60120</t>
  </si>
  <si>
    <t>FORT COLLINS</t>
  </si>
  <si>
    <t>80524</t>
  </si>
  <si>
    <t>ANDREW LEWIS</t>
  </si>
  <si>
    <t>45459</t>
  </si>
  <si>
    <t>ROGERSVILLE</t>
  </si>
  <si>
    <t>37857</t>
  </si>
  <si>
    <t>61090</t>
  </si>
  <si>
    <t>BRUNELLE, JORGE MD</t>
  </si>
  <si>
    <t>**PLEASE DELIVER BEFORE 11AM**</t>
  </si>
  <si>
    <t>120 S. LINCOLN AVE</t>
  </si>
  <si>
    <t>BB5970365</t>
  </si>
  <si>
    <t>FOREST HILLS</t>
  </si>
  <si>
    <t>11375</t>
  </si>
  <si>
    <t>SUPPLY</t>
  </si>
  <si>
    <t>99207</t>
  </si>
  <si>
    <t>66219</t>
  </si>
  <si>
    <t>HOPPE, WAYNE MD</t>
  </si>
  <si>
    <t>291 15TH STREET</t>
  </si>
  <si>
    <t>80807</t>
  </si>
  <si>
    <t>BH0660185</t>
  </si>
  <si>
    <t>66225</t>
  </si>
  <si>
    <t>EWING, PETER CLIFTON MD</t>
  </si>
  <si>
    <t>DAKOTA RIDGE FAMILY MEDICINE</t>
  </si>
  <si>
    <t>2995 BASELINE  SUITE 210</t>
  </si>
  <si>
    <t>80303</t>
  </si>
  <si>
    <t>AE4536807</t>
  </si>
  <si>
    <t>68756</t>
  </si>
  <si>
    <t>CUSTIS, JAMES W MD</t>
  </si>
  <si>
    <t>AMERICAN FAMILY CARE</t>
  </si>
  <si>
    <t>9070 HIGHWAY 69 SOUTH</t>
  </si>
  <si>
    <t>BC9804306</t>
  </si>
  <si>
    <t>68771</t>
  </si>
  <si>
    <t>LIFELINE PHARMACEUTICAL  LLC</t>
  </si>
  <si>
    <t>4150 NW 7TH ST #100A</t>
  </si>
  <si>
    <t>RL0362347</t>
  </si>
  <si>
    <t>30728</t>
  </si>
  <si>
    <t>RALEIGH</t>
  </si>
  <si>
    <t>68951</t>
  </si>
  <si>
    <t>DELGADO-LEON, RENE P. MD</t>
  </si>
  <si>
    <t>CENTRO DE SALUD FAMILIAR</t>
  </si>
  <si>
    <t>5836 BUFORD HWY. STE C</t>
  </si>
  <si>
    <t>NORCROSS</t>
  </si>
  <si>
    <t>30071</t>
  </si>
  <si>
    <t>BD9364946</t>
  </si>
  <si>
    <t>PORT CHARLOTTE</t>
  </si>
  <si>
    <t>33952</t>
  </si>
  <si>
    <t>68956</t>
  </si>
  <si>
    <t>SHLIAN, DEBORAH M MD</t>
  </si>
  <si>
    <t>3148 NW 63RD STREET</t>
  </si>
  <si>
    <t>33496</t>
  </si>
  <si>
    <t>AS5642372</t>
  </si>
  <si>
    <t>70090</t>
  </si>
  <si>
    <t>WILLIMANTIC</t>
  </si>
  <si>
    <t>06226</t>
  </si>
  <si>
    <t>06460</t>
  </si>
  <si>
    <t>76531</t>
  </si>
  <si>
    <t>76557</t>
  </si>
  <si>
    <t>TAKASAKI, ROMAN Y MD</t>
  </si>
  <si>
    <t>SPANISH FORK CLINIC</t>
  </si>
  <si>
    <t>325 WEST CENTER STREET</t>
  </si>
  <si>
    <t>SPANISH FORK</t>
  </si>
  <si>
    <t>84660</t>
  </si>
  <si>
    <t>BT1583714</t>
  </si>
  <si>
    <t>MURRAY</t>
  </si>
  <si>
    <t>84123</t>
  </si>
  <si>
    <t>21742</t>
  </si>
  <si>
    <t>78664</t>
  </si>
  <si>
    <t>SANTA ROSA</t>
  </si>
  <si>
    <t>95404</t>
  </si>
  <si>
    <t>78675</t>
  </si>
  <si>
    <t>RHEE, YONG W MD</t>
  </si>
  <si>
    <t>9501 LONG POINT RD #R</t>
  </si>
  <si>
    <t>77055</t>
  </si>
  <si>
    <t>AR8755893</t>
  </si>
  <si>
    <t>78707</t>
  </si>
  <si>
    <t>TANSON, ELVIS A DO</t>
  </si>
  <si>
    <t>WEST LANE MEDICAL CLINIC</t>
  </si>
  <si>
    <t>4873 WEST LANE STE A</t>
  </si>
  <si>
    <t>STACKTON</t>
  </si>
  <si>
    <t>95210</t>
  </si>
  <si>
    <t>BT6982157</t>
  </si>
  <si>
    <t>78748</t>
  </si>
  <si>
    <t>22042</t>
  </si>
  <si>
    <t>33160</t>
  </si>
  <si>
    <t>POMPANO BEACH</t>
  </si>
  <si>
    <t>33069</t>
  </si>
  <si>
    <t>DORAL</t>
  </si>
  <si>
    <t>79031</t>
  </si>
  <si>
    <t>HERNANDEZ, MARIEA C. MD</t>
  </si>
  <si>
    <t>COMMUNITY MEDICAL CLINIC</t>
  </si>
  <si>
    <t>4530 SOUTH ROSEMEAD BLVD</t>
  </si>
  <si>
    <t>BH0200535</t>
  </si>
  <si>
    <t>35802</t>
  </si>
  <si>
    <t>33401</t>
  </si>
  <si>
    <t>JENKS, MICHAEL J MD</t>
  </si>
  <si>
    <t>ABILENE</t>
  </si>
  <si>
    <t>79602</t>
  </si>
  <si>
    <t>30655</t>
  </si>
  <si>
    <t>79096</t>
  </si>
  <si>
    <t>33463</t>
  </si>
  <si>
    <t>77089</t>
  </si>
  <si>
    <t>66314</t>
  </si>
  <si>
    <t>SCOTT, NILE GEOFFREY DDS</t>
  </si>
  <si>
    <t>1641 HORSESHOE DRIVE</t>
  </si>
  <si>
    <t>81001</t>
  </si>
  <si>
    <t>AS5320572</t>
  </si>
  <si>
    <t>66339</t>
  </si>
  <si>
    <t>HOMBURG, ROBERT C MD</t>
  </si>
  <si>
    <t>1100 POUDRE RIVER DRIVE</t>
  </si>
  <si>
    <t>AH2260393</t>
  </si>
  <si>
    <t>GARDEN CITY</t>
  </si>
  <si>
    <t>48135</t>
  </si>
  <si>
    <t>PATCHOGUE</t>
  </si>
  <si>
    <t>11772</t>
  </si>
  <si>
    <t>PALM BAY</t>
  </si>
  <si>
    <t>39503</t>
  </si>
  <si>
    <t>67998</t>
  </si>
  <si>
    <t>GUERRERO, JORGE MD</t>
  </si>
  <si>
    <t>6710 CAPITOL</t>
  </si>
  <si>
    <t>77011</t>
  </si>
  <si>
    <t>AG3198721</t>
  </si>
  <si>
    <t>10453</t>
  </si>
  <si>
    <t>AZUSA</t>
  </si>
  <si>
    <t>91702</t>
  </si>
  <si>
    <t>68133</t>
  </si>
  <si>
    <t>MONTIEL, CRISTINA R MD</t>
  </si>
  <si>
    <t>BM4010978</t>
  </si>
  <si>
    <t>89109</t>
  </si>
  <si>
    <t>HARLEYSVILLE</t>
  </si>
  <si>
    <t>19438</t>
  </si>
  <si>
    <t>CAGUAS</t>
  </si>
  <si>
    <t>00725</t>
  </si>
  <si>
    <t>ROCKPORT</t>
  </si>
  <si>
    <t>ZODIAC DISTRIBUTOR CORP</t>
  </si>
  <si>
    <t>SCOTTS HILL</t>
  </si>
  <si>
    <t>38374</t>
  </si>
  <si>
    <t>07102</t>
  </si>
  <si>
    <t>68583</t>
  </si>
  <si>
    <t>CHAN, SIMON KEE-YIP DO</t>
  </si>
  <si>
    <t>PACIFIC MEDICAL GRP</t>
  </si>
  <si>
    <t>6445 N. GREELEY AVENUE</t>
  </si>
  <si>
    <t>97217</t>
  </si>
  <si>
    <t>BC3904643</t>
  </si>
  <si>
    <t>11226</t>
  </si>
  <si>
    <t>NEW CITY</t>
  </si>
  <si>
    <t>10956</t>
  </si>
  <si>
    <t>68644</t>
  </si>
  <si>
    <t>DEWEESE, JAMES E PA</t>
  </si>
  <si>
    <t>DAYSPRING FAMILY CARE PLLC</t>
  </si>
  <si>
    <t>7341 CHAPMAN HIGHWAY</t>
  </si>
  <si>
    <t>37920</t>
  </si>
  <si>
    <t>MD0795293</t>
  </si>
  <si>
    <t>27603</t>
  </si>
  <si>
    <t>68684</t>
  </si>
  <si>
    <t>ALMIROLA, NEMESIO A. MD</t>
  </si>
  <si>
    <t>EASY DIET, INC.</t>
  </si>
  <si>
    <t>1830 NW 7TH STREET #104</t>
  </si>
  <si>
    <t>33125</t>
  </si>
  <si>
    <t>AA3074957</t>
  </si>
  <si>
    <t>48180</t>
  </si>
  <si>
    <t>68787</t>
  </si>
  <si>
    <t>MARTINEZ, CONCEPTION G. MD</t>
  </si>
  <si>
    <t>MEDICOS PARA LA FAMILIA</t>
  </si>
  <si>
    <t>4536 F NOLENSVILLE PIKE</t>
  </si>
  <si>
    <t>37211</t>
  </si>
  <si>
    <t>BM4079958</t>
  </si>
  <si>
    <t>68837</t>
  </si>
  <si>
    <t>PIERRE, JOSEPH MD</t>
  </si>
  <si>
    <t>FAMILY HEALTH MEDICAL SERVICES</t>
  </si>
  <si>
    <t>200-03 LINDEN BLVD</t>
  </si>
  <si>
    <t>11412</t>
  </si>
  <si>
    <t>BP3251509</t>
  </si>
  <si>
    <t>38501</t>
  </si>
  <si>
    <t>27834</t>
  </si>
  <si>
    <t>SOUTHPORT</t>
  </si>
  <si>
    <t>06890</t>
  </si>
  <si>
    <t>70373</t>
  </si>
  <si>
    <t>WASILAUSKAS, VICTOR P. MD</t>
  </si>
  <si>
    <t>10 BROOKVIEW CIRCLE</t>
  </si>
  <si>
    <t>06795</t>
  </si>
  <si>
    <t>BW5482687</t>
  </si>
  <si>
    <t>97213</t>
  </si>
  <si>
    <t>48095</t>
  </si>
  <si>
    <t>BEVERLY</t>
  </si>
  <si>
    <t>01915</t>
  </si>
  <si>
    <t>43920</t>
  </si>
  <si>
    <t>76984</t>
  </si>
  <si>
    <t>HURLBUT, GARY L DVM</t>
  </si>
  <si>
    <t>PACIFICA PET HOSPITAL</t>
  </si>
  <si>
    <t>4300 COAST HWY</t>
  </si>
  <si>
    <t>PACIFICA</t>
  </si>
  <si>
    <t>94044</t>
  </si>
  <si>
    <t>BH0852827</t>
  </si>
  <si>
    <t>76995</t>
  </si>
  <si>
    <t>KROGDAHL, DAVID W. DVM</t>
  </si>
  <si>
    <t>VALLEY VET CLINIC</t>
  </si>
  <si>
    <t>18126 US 84-285</t>
  </si>
  <si>
    <t>SANTE FE</t>
  </si>
  <si>
    <t>AK9283110</t>
  </si>
  <si>
    <t>77195</t>
  </si>
  <si>
    <t>BRITTON, RICHARD DO</t>
  </si>
  <si>
    <t>3955 PATIENT CARE DR</t>
  </si>
  <si>
    <t>BB2240012</t>
  </si>
  <si>
    <t>HALLANDALE</t>
  </si>
  <si>
    <t>33009</t>
  </si>
  <si>
    <t>PETOSKEY</t>
  </si>
  <si>
    <t>49770</t>
  </si>
  <si>
    <t>77372</t>
  </si>
  <si>
    <t>INVERNESS</t>
  </si>
  <si>
    <t>77397</t>
  </si>
  <si>
    <t>COUNTS, GAIL E. DVM</t>
  </si>
  <si>
    <t>SHAWNEE ANIMAL CLINIC, INC</t>
  </si>
  <si>
    <t>101 BIERLY ROAD</t>
  </si>
  <si>
    <t>PORTSMOUTH</t>
  </si>
  <si>
    <t>45662</t>
  </si>
  <si>
    <t>AC2543507</t>
  </si>
  <si>
    <t>07055</t>
  </si>
  <si>
    <t>77498</t>
  </si>
  <si>
    <t>WYKES, PEGGY MAE. DVM</t>
  </si>
  <si>
    <t>COLORADO VETERINARY SPECIALIST</t>
  </si>
  <si>
    <t>223 WEST COUNTY LINE RD</t>
  </si>
  <si>
    <t>LITTLETON</t>
  </si>
  <si>
    <t>80129</t>
  </si>
  <si>
    <t>AW3153931</t>
  </si>
  <si>
    <t>LAUREL</t>
  </si>
  <si>
    <t>EVERETT</t>
  </si>
  <si>
    <t>HARRISONBURG</t>
  </si>
  <si>
    <t>22801</t>
  </si>
  <si>
    <t>WEST JORDAN</t>
  </si>
  <si>
    <t>84088</t>
  </si>
  <si>
    <t>WHITING</t>
  </si>
  <si>
    <t>45236</t>
  </si>
  <si>
    <t>JERSEY CITY</t>
  </si>
  <si>
    <t>07304</t>
  </si>
  <si>
    <t>79412</t>
  </si>
  <si>
    <t>79499</t>
  </si>
  <si>
    <t>MENDOZA, LUIS OCTAVIO MD</t>
  </si>
  <si>
    <t>2202 STA MARIA</t>
  </si>
  <si>
    <t>78040</t>
  </si>
  <si>
    <t>AM4881264</t>
  </si>
  <si>
    <t>BOYNTON BEACH</t>
  </si>
  <si>
    <t>33436</t>
  </si>
  <si>
    <t>SARATOGA SPRINGS</t>
  </si>
  <si>
    <t>84043</t>
  </si>
  <si>
    <t>79594</t>
  </si>
  <si>
    <t>REDPHARM DRUG</t>
  </si>
  <si>
    <t>6501 CITY WEST PARKWAY</t>
  </si>
  <si>
    <t>EDEN PRAIRIE</t>
  </si>
  <si>
    <t>55344</t>
  </si>
  <si>
    <t>RR0295077</t>
  </si>
  <si>
    <t>PARKERSBURG</t>
  </si>
  <si>
    <t>26101</t>
  </si>
  <si>
    <t>79693</t>
  </si>
  <si>
    <t>PADUCAH PROFESSIONAL ASSOC</t>
  </si>
  <si>
    <t>125 SOUTH 17TH STREET</t>
  </si>
  <si>
    <t>PADUCAH</t>
  </si>
  <si>
    <t>42001</t>
  </si>
  <si>
    <t>RP0295522</t>
  </si>
  <si>
    <t>79842</t>
  </si>
  <si>
    <t>BLOOM, JEFFERY DO</t>
  </si>
  <si>
    <t>20311 ACACIA ST #100</t>
  </si>
  <si>
    <t>EDINBURG</t>
  </si>
  <si>
    <t>78539</t>
  </si>
  <si>
    <t>79868</t>
  </si>
  <si>
    <t>MAAS, III ADOLF K</t>
  </si>
  <si>
    <t>AVIAN AND EXOTIC ANIMAL HOSPIT</t>
  </si>
  <si>
    <t>10137 MAIN STREET STE#6</t>
  </si>
  <si>
    <t>BOTHELL</t>
  </si>
  <si>
    <t>98011</t>
  </si>
  <si>
    <t>BM8901971</t>
  </si>
  <si>
    <t>BAY SHORE</t>
  </si>
  <si>
    <t>11706</t>
  </si>
  <si>
    <t>EVERGREEN PARK</t>
  </si>
  <si>
    <t>60805</t>
  </si>
  <si>
    <t>VIDALIA</t>
  </si>
  <si>
    <t>30474</t>
  </si>
  <si>
    <t>89302</t>
  </si>
  <si>
    <t>MEDSOURCE PHARMACEUTICALS</t>
  </si>
  <si>
    <t>26439 RANCHO PKWY UNIT 155</t>
  </si>
  <si>
    <t>RM0381955</t>
  </si>
  <si>
    <t>77036</t>
  </si>
  <si>
    <t>48234</t>
  </si>
  <si>
    <t>11203</t>
  </si>
  <si>
    <t>89356</t>
  </si>
  <si>
    <t>MASRI, ADDAM MD</t>
  </si>
  <si>
    <t>CENTRAL FAMILY PRACTICE</t>
  </si>
  <si>
    <t>300 SOUTH CENTRAL AVE</t>
  </si>
  <si>
    <t>APOPKA</t>
  </si>
  <si>
    <t>32703</t>
  </si>
  <si>
    <t>BM2831560</t>
  </si>
  <si>
    <t>89362</t>
  </si>
  <si>
    <t>RAHMAN, SYED SHAFEEQ MD</t>
  </si>
  <si>
    <t>FLORIDA WALK-IN MED CLINIC</t>
  </si>
  <si>
    <t>805 S. VIRGINIA AVE STE 16</t>
  </si>
  <si>
    <t>FT. PIERCE</t>
  </si>
  <si>
    <t>34982</t>
  </si>
  <si>
    <t>BR6922858</t>
  </si>
  <si>
    <t>89411</t>
  </si>
  <si>
    <t>GENAO, ESTABAN A MD</t>
  </si>
  <si>
    <t>FULL SERVICE PAIN MANAGEMENT</t>
  </si>
  <si>
    <t>3107 W HALLANDALE BCH BLVD#102</t>
  </si>
  <si>
    <t>PEMBROKE PARK</t>
  </si>
  <si>
    <t>BG0357055</t>
  </si>
  <si>
    <t>89437</t>
  </si>
  <si>
    <t>IRLANDEZ, DIOSDADO T MD</t>
  </si>
  <si>
    <t>MEDICAL DIRECTOR</t>
  </si>
  <si>
    <t>101 PROSPEROUS PLACE SUITE 150</t>
  </si>
  <si>
    <t>40509</t>
  </si>
  <si>
    <t>FI0343258</t>
  </si>
  <si>
    <t>ELKRIDGE</t>
  </si>
  <si>
    <t>21075</t>
  </si>
  <si>
    <t>89507</t>
  </si>
  <si>
    <t>MOORMAN, CYNTHIA J MD</t>
  </si>
  <si>
    <t>UROLOGY ASSOC. OF MARYLAND</t>
  </si>
  <si>
    <t>77 THOMAS JOHNSON DR SUITE K</t>
  </si>
  <si>
    <t>FREDERICK</t>
  </si>
  <si>
    <t>21702</t>
  </si>
  <si>
    <t>BM2482901</t>
  </si>
  <si>
    <t>PRYOR</t>
  </si>
  <si>
    <t>74361</t>
  </si>
  <si>
    <t>89526</t>
  </si>
  <si>
    <t>SWISHER, SALLY H MD</t>
  </si>
  <si>
    <t>MED WT LOSS &amp; SKIN CARE CLNC</t>
  </si>
  <si>
    <t>4924 MACCORKLE SE</t>
  </si>
  <si>
    <t>25304</t>
  </si>
  <si>
    <t>AS9800980</t>
  </si>
  <si>
    <t>MCLEAN</t>
  </si>
  <si>
    <t>22101</t>
  </si>
  <si>
    <t>ELKIN</t>
  </si>
  <si>
    <t>28621</t>
  </si>
  <si>
    <t>76981</t>
  </si>
  <si>
    <t>BENTON, TRACY A.</t>
  </si>
  <si>
    <t>KEES PARK ANIMAL CLINIC</t>
  </si>
  <si>
    <t>2608 HIGHWAY 28 EAST</t>
  </si>
  <si>
    <t>PINEVILLE</t>
  </si>
  <si>
    <t>71360</t>
  </si>
  <si>
    <t>BB2538227</t>
  </si>
  <si>
    <t>77061</t>
  </si>
  <si>
    <t>SUN, KENNETH P. MD</t>
  </si>
  <si>
    <t>PROGRESSIVE PAIN SOLUTIONS, LL</t>
  </si>
  <si>
    <t>382 EPPS STREET</t>
  </si>
  <si>
    <t>WIND GAP</t>
  </si>
  <si>
    <t>18091</t>
  </si>
  <si>
    <t>BS3111717</t>
  </si>
  <si>
    <t>77076</t>
  </si>
  <si>
    <t>LUTZ</t>
  </si>
  <si>
    <t>33559</t>
  </si>
  <si>
    <t>77190</t>
  </si>
  <si>
    <t>FREY, RICHARD E. DVM</t>
  </si>
  <si>
    <t>3901 SIERRA COLLEGE BLVD</t>
  </si>
  <si>
    <t>AF2624597</t>
  </si>
  <si>
    <t>77298</t>
  </si>
  <si>
    <t>GUS, JOHN THOMAS DVM</t>
  </si>
  <si>
    <t>UNIVERSITY ANIMAL HOSPITAL</t>
  </si>
  <si>
    <t>2500 S. HARDY DR.</t>
  </si>
  <si>
    <t>AG9334424</t>
  </si>
  <si>
    <t>77304</t>
  </si>
  <si>
    <t>77305</t>
  </si>
  <si>
    <t>O'BRIEN, MICHAEL EDWARD DVM</t>
  </si>
  <si>
    <t>MAZE ANIMAL HOSPITAL</t>
  </si>
  <si>
    <t>201 MAZE BLVD</t>
  </si>
  <si>
    <t>95351</t>
  </si>
  <si>
    <t>AO8267292</t>
  </si>
  <si>
    <t>77399</t>
  </si>
  <si>
    <t>OSWARI, ANDREW MD</t>
  </si>
  <si>
    <t>110 MARTER AVE, SUITE 507</t>
  </si>
  <si>
    <t>MOORESTOWN</t>
  </si>
  <si>
    <t>08057</t>
  </si>
  <si>
    <t>BO6066371</t>
  </si>
  <si>
    <t>77402</t>
  </si>
  <si>
    <t>KOVACS, STEPHEN R. DO</t>
  </si>
  <si>
    <t>URGENT CARE OF GREEN CONTRY</t>
  </si>
  <si>
    <t>13616 E. 103RD ST NORTH STE A</t>
  </si>
  <si>
    <t>OWASSO</t>
  </si>
  <si>
    <t>74055</t>
  </si>
  <si>
    <t>BK9173840</t>
  </si>
  <si>
    <t>BELVIDERE</t>
  </si>
  <si>
    <t>77438</t>
  </si>
  <si>
    <t>HARVEY-DENT, DYAN J. DO</t>
  </si>
  <si>
    <t>SKIN &amp; LASER MEDICAL CENTER</t>
  </si>
  <si>
    <t>4325 LYNX PAW TRAIL</t>
  </si>
  <si>
    <t>VALRICO</t>
  </si>
  <si>
    <t>33596</t>
  </si>
  <si>
    <t>BH7745550</t>
  </si>
  <si>
    <t>SUNRISE</t>
  </si>
  <si>
    <t>33322</t>
  </si>
  <si>
    <t>33172</t>
  </si>
  <si>
    <t>89731</t>
  </si>
  <si>
    <t>CASANOVA, LAIDA N MD</t>
  </si>
  <si>
    <t>11040 N KENDALL DR STE C100</t>
  </si>
  <si>
    <t>33176</t>
  </si>
  <si>
    <t>AN2126147</t>
  </si>
  <si>
    <t>CALHOUN</t>
  </si>
  <si>
    <t>30701</t>
  </si>
  <si>
    <t>34655</t>
  </si>
  <si>
    <t>10033</t>
  </si>
  <si>
    <t>89923</t>
  </si>
  <si>
    <t>RAE, CARTER W DDS</t>
  </si>
  <si>
    <t>POB 160</t>
  </si>
  <si>
    <t>126 E. MAIN ST</t>
  </si>
  <si>
    <t>ROSE CITY</t>
  </si>
  <si>
    <t>48654</t>
  </si>
  <si>
    <t>AR3262627</t>
  </si>
  <si>
    <t>SALISBURY</t>
  </si>
  <si>
    <t>21804</t>
  </si>
  <si>
    <t>20036</t>
  </si>
  <si>
    <t>90083</t>
  </si>
  <si>
    <t>WARD, DOUGLAS J. MD</t>
  </si>
  <si>
    <t>DUPONT CIRCLE PHYS. GROUP</t>
  </si>
  <si>
    <t>1737 20TH ST NW</t>
  </si>
  <si>
    <t>20009</t>
  </si>
  <si>
    <t>AW1751761</t>
  </si>
  <si>
    <t>77455</t>
  </si>
  <si>
    <t>HYNES, PAUL F. DVM</t>
  </si>
  <si>
    <t>DISCOUNT SPAY AND NUETER CLINI</t>
  </si>
  <si>
    <t>BH2220820</t>
  </si>
  <si>
    <t>77478</t>
  </si>
  <si>
    <t>BOEREN, JOHN J. MD</t>
  </si>
  <si>
    <t>BELLEVILLE FAMILY MEDICAL</t>
  </si>
  <si>
    <t>311 WEST LINCOLN ST #300</t>
  </si>
  <si>
    <t>62220</t>
  </si>
  <si>
    <t>AB8543503</t>
  </si>
  <si>
    <t>HAZEL PARK</t>
  </si>
  <si>
    <t>48030</t>
  </si>
  <si>
    <t>77528</t>
  </si>
  <si>
    <t>VLASAK, MONA DVM</t>
  </si>
  <si>
    <t>112 DEL MAR</t>
  </si>
  <si>
    <t>KEMAH</t>
  </si>
  <si>
    <t>77565</t>
  </si>
  <si>
    <t>BV8186149</t>
  </si>
  <si>
    <t>77735</t>
  </si>
  <si>
    <t>US PHARMACEUTICALS GROUP,LLC</t>
  </si>
  <si>
    <t>STE# 400</t>
  </si>
  <si>
    <t>2955 W CORPARATE LAKES BLVD</t>
  </si>
  <si>
    <t>33331</t>
  </si>
  <si>
    <t>BU8020808</t>
  </si>
  <si>
    <t>77746</t>
  </si>
  <si>
    <t>FAHEL, GHASSAN E. DO</t>
  </si>
  <si>
    <t>MBOD MEDICAL SPA</t>
  </si>
  <si>
    <t>1717 N BAYSHORE DR #230</t>
  </si>
  <si>
    <t>33132</t>
  </si>
  <si>
    <t>BF4583034</t>
  </si>
  <si>
    <t>77750</t>
  </si>
  <si>
    <t>GRAHAM, ROBERT A. MD</t>
  </si>
  <si>
    <t>DIET WORLD</t>
  </si>
  <si>
    <t>728 E BULLARD #101</t>
  </si>
  <si>
    <t>FRENSO</t>
  </si>
  <si>
    <t>93710</t>
  </si>
  <si>
    <t>AG9481590</t>
  </si>
  <si>
    <t>TACOMA</t>
  </si>
  <si>
    <t>98418</t>
  </si>
  <si>
    <t>77894</t>
  </si>
  <si>
    <t>BAKER, ROBERT L. MD</t>
  </si>
  <si>
    <t>BAKER FAMILY PRACTICE</t>
  </si>
  <si>
    <t>250 WEST BADILLO ST</t>
  </si>
  <si>
    <t>BB0648646</t>
  </si>
  <si>
    <t>33018</t>
  </si>
  <si>
    <t>78111</t>
  </si>
  <si>
    <t>SEARS, V. GLENN MD</t>
  </si>
  <si>
    <t>SEARS MEDICAL ASSOCIATES</t>
  </si>
  <si>
    <t>836 E CALIFORNIA</t>
  </si>
  <si>
    <t>76240</t>
  </si>
  <si>
    <t>AS2536259</t>
  </si>
  <si>
    <t>11105</t>
  </si>
  <si>
    <t>EDMONDS</t>
  </si>
  <si>
    <t>98026</t>
  </si>
  <si>
    <t>BETHLEHEM</t>
  </si>
  <si>
    <t>18015</t>
  </si>
  <si>
    <t>LINDEN</t>
  </si>
  <si>
    <t>79939</t>
  </si>
  <si>
    <t>RANDOLPH, CLEVELAND W. JR</t>
  </si>
  <si>
    <t>1891 BEACH BLVD STE#200</t>
  </si>
  <si>
    <t>JACKSONVILLE BEACH</t>
  </si>
  <si>
    <t>32250</t>
  </si>
  <si>
    <t>AR2183250</t>
  </si>
  <si>
    <t>WOOSTER</t>
  </si>
  <si>
    <t>44691</t>
  </si>
  <si>
    <t>80398</t>
  </si>
  <si>
    <t>TIERNO, PATRICK L MD</t>
  </si>
  <si>
    <t>1301 MIDDLEFORD RD</t>
  </si>
  <si>
    <t>SEAFORD</t>
  </si>
  <si>
    <t>AT1501053</t>
  </si>
  <si>
    <t>PLANO</t>
  </si>
  <si>
    <t>75093</t>
  </si>
  <si>
    <t>90815</t>
  </si>
  <si>
    <t>84165</t>
  </si>
  <si>
    <t>SINGH, RAJENDER MD.</t>
  </si>
  <si>
    <t>SOHUM MEDICENTER, LLC</t>
  </si>
  <si>
    <t>9995 JONES BRIDGE ROAD</t>
  </si>
  <si>
    <t>JOHN CREEK</t>
  </si>
  <si>
    <t>30022</t>
  </si>
  <si>
    <t>BS4271970</t>
  </si>
  <si>
    <t>23228</t>
  </si>
  <si>
    <t>34473</t>
  </si>
  <si>
    <t>84192</t>
  </si>
  <si>
    <t>CASH, MICHAEL S DO</t>
  </si>
  <si>
    <t>SKS ASSOCIATES, INC</t>
  </si>
  <si>
    <t>2001 BEDFORD ST</t>
  </si>
  <si>
    <t>JOHNSTON</t>
  </si>
  <si>
    <t>15904</t>
  </si>
  <si>
    <t>BC4744492</t>
  </si>
  <si>
    <t>BROWNSVILLE</t>
  </si>
  <si>
    <t>78521</t>
  </si>
  <si>
    <t>84219</t>
  </si>
  <si>
    <t>COMSTOCK, BARTON L MD</t>
  </si>
  <si>
    <t>SOUTHWESTERN MEDICAL CLINIC</t>
  </si>
  <si>
    <t>5515 CLEVELAND AVE</t>
  </si>
  <si>
    <t>STEVENSVILLE</t>
  </si>
  <si>
    <t>49127</t>
  </si>
  <si>
    <t>AC7864502</t>
  </si>
  <si>
    <t>84243</t>
  </si>
  <si>
    <t>SOLIMAN, ABDELRHMAN MD</t>
  </si>
  <si>
    <t>ATTN:DR. SOLIMAN</t>
  </si>
  <si>
    <t>8833 CHAPEL SQUARE LANE</t>
  </si>
  <si>
    <t>45249</t>
  </si>
  <si>
    <t>BS5624920</t>
  </si>
  <si>
    <t>84262</t>
  </si>
  <si>
    <t>ARSENAULT, WENDY GIAMBO DVM</t>
  </si>
  <si>
    <t>SOUTHWEST FL VETERNIARY SPEC</t>
  </si>
  <si>
    <t>28400 OLD 41 ROAD STE 1</t>
  </si>
  <si>
    <t>BONITA SPRINGS</t>
  </si>
  <si>
    <t>34135</t>
  </si>
  <si>
    <t>BA8478566</t>
  </si>
  <si>
    <t>84285</t>
  </si>
  <si>
    <t>LOYOLA RECOVERY FOUNDATION INC</t>
  </si>
  <si>
    <t>76 VETERANS AVE 6TH FL</t>
  </si>
  <si>
    <t>14810</t>
  </si>
  <si>
    <t>RD0350330</t>
  </si>
  <si>
    <t>84367</t>
  </si>
  <si>
    <t>BATTILANA, JOHN JR. MD</t>
  </si>
  <si>
    <t>3385 BURNS ROAD STE 200</t>
  </si>
  <si>
    <t>PALM BEACH</t>
  </si>
  <si>
    <t>BB0809345</t>
  </si>
  <si>
    <t>ROSELAND</t>
  </si>
  <si>
    <t>32117</t>
  </si>
  <si>
    <t>34769</t>
  </si>
  <si>
    <t>100629</t>
  </si>
  <si>
    <t>GRAFF, ALAN MD</t>
  </si>
  <si>
    <t>3061 E COMMERCIAL BLVD</t>
  </si>
  <si>
    <t>FORT LAUDERDALE</t>
  </si>
  <si>
    <t>33308</t>
  </si>
  <si>
    <t>AG2817774</t>
  </si>
  <si>
    <t>2216 HOLLYWOOD BLVD</t>
  </si>
  <si>
    <t>33020</t>
  </si>
  <si>
    <t>100683</t>
  </si>
  <si>
    <t>BURCH, GEORGE EDD DVM</t>
  </si>
  <si>
    <t>GULFSTREAM RACE TRACK</t>
  </si>
  <si>
    <t>STABLE AREA</t>
  </si>
  <si>
    <t>AB5290541</t>
  </si>
  <si>
    <t>101365</t>
  </si>
  <si>
    <t>PINSLEY, SHERRI W DO</t>
  </si>
  <si>
    <t>PALM BEACH PAIN &amp; REJUVENATION</t>
  </si>
  <si>
    <t>6201 N FEDERAL HWY</t>
  </si>
  <si>
    <t>33487</t>
  </si>
  <si>
    <t>BP2935700</t>
  </si>
  <si>
    <t>33437</t>
  </si>
  <si>
    <t>DANIA BEACH</t>
  </si>
  <si>
    <t>101753</t>
  </si>
  <si>
    <t>JOHNSON, CARL D III MD</t>
  </si>
  <si>
    <t>1950 OLD OCILLA RD</t>
  </si>
  <si>
    <t>TIFTON</t>
  </si>
  <si>
    <t>31794</t>
  </si>
  <si>
    <t>BJ0496085</t>
  </si>
  <si>
    <t>101886</t>
  </si>
  <si>
    <t>MILLS, WILLIAM LOUIS MD</t>
  </si>
  <si>
    <t>801 MARSHALL FARMS RD</t>
  </si>
  <si>
    <t>OCOEE</t>
  </si>
  <si>
    <t>34761</t>
  </si>
  <si>
    <t>AM9196127</t>
  </si>
  <si>
    <t>102115</t>
  </si>
  <si>
    <t>OEY, JAMIE C MD</t>
  </si>
  <si>
    <t>10800 PARAMOUNT BLVD #302</t>
  </si>
  <si>
    <t>BO4295172</t>
  </si>
  <si>
    <t>102179</t>
  </si>
  <si>
    <t>THOMPSON, ALBERT P MD</t>
  </si>
  <si>
    <t>BAYSHORE FAMILY MEDICINE</t>
  </si>
  <si>
    <t>38505 BROOTEN RD #A</t>
  </si>
  <si>
    <t>PACIFIC CITY</t>
  </si>
  <si>
    <t>97135</t>
  </si>
  <si>
    <t>AT9374288</t>
  </si>
  <si>
    <t>33326</t>
  </si>
  <si>
    <t>77063</t>
  </si>
  <si>
    <t>43055</t>
  </si>
  <si>
    <t>GREENWOOD</t>
  </si>
  <si>
    <t>78547</t>
  </si>
  <si>
    <t>DESA, MARAH N DDS</t>
  </si>
  <si>
    <t>FEDERAL DENTAL CARE</t>
  </si>
  <si>
    <t>4390 N FEDRAL HWY #100</t>
  </si>
  <si>
    <t>BD3260697</t>
  </si>
  <si>
    <t>78574</t>
  </si>
  <si>
    <t>CHANDORA,MADHUSUDAN MD</t>
  </si>
  <si>
    <t>STONE MOUNTAIN IMMEDIATE MED</t>
  </si>
  <si>
    <t>833 N HAIRSTON ROAD</t>
  </si>
  <si>
    <t>STONE MOUNTAIN</t>
  </si>
  <si>
    <t>30083</t>
  </si>
  <si>
    <t>BC4467937</t>
  </si>
  <si>
    <t>78607</t>
  </si>
  <si>
    <t>HILDEBRAND, HAROLD BRENT MD</t>
  </si>
  <si>
    <t>901 LAKESHORE DRIVE</t>
  </si>
  <si>
    <t>ISHPEMING</t>
  </si>
  <si>
    <t>49849</t>
  </si>
  <si>
    <t>BH4622937</t>
  </si>
  <si>
    <t>78618</t>
  </si>
  <si>
    <t>KIM, PETER D. MD</t>
  </si>
  <si>
    <t>7002 LITTLE RIVER TURNPIKE #F</t>
  </si>
  <si>
    <t>ANNANDALE</t>
  </si>
  <si>
    <t>22003</t>
  </si>
  <si>
    <t>BK8869274</t>
  </si>
  <si>
    <t>14304</t>
  </si>
  <si>
    <t>78702</t>
  </si>
  <si>
    <t>53717</t>
  </si>
  <si>
    <t>78708</t>
  </si>
  <si>
    <t>BLUM, JOHN K. MD</t>
  </si>
  <si>
    <t>MY FAMILY CLINIC</t>
  </si>
  <si>
    <t>1618 W 18TH STREET</t>
  </si>
  <si>
    <t>BB1403980</t>
  </si>
  <si>
    <t>78716</t>
  </si>
  <si>
    <t>DABBS WILLIS N MD</t>
  </si>
  <si>
    <t>URGENT CARE</t>
  </si>
  <si>
    <t>1487 BELK BLVD</t>
  </si>
  <si>
    <t>38655</t>
  </si>
  <si>
    <t>BD8692661</t>
  </si>
  <si>
    <t>78722</t>
  </si>
  <si>
    <t>21801</t>
  </si>
  <si>
    <t>84371</t>
  </si>
  <si>
    <t>LICHT, JONAH MD</t>
  </si>
  <si>
    <t>PROVIDENCE INTE ASSOCIATES</t>
  </si>
  <si>
    <t>100 HIGHLAND AVE.</t>
  </si>
  <si>
    <t>PROVIDENCE</t>
  </si>
  <si>
    <t>02906</t>
  </si>
  <si>
    <t>FL0249032</t>
  </si>
  <si>
    <t>83642</t>
  </si>
  <si>
    <t>85082</t>
  </si>
  <si>
    <t>PATEL, DILIPKUMAR R. MD</t>
  </si>
  <si>
    <t>207 PARK PLACE BLVD  STE 1</t>
  </si>
  <si>
    <t>AP2622442</t>
  </si>
  <si>
    <t>85111</t>
  </si>
  <si>
    <t>BEZNER, JOCELYN L DVM</t>
  </si>
  <si>
    <t>SAVE THE CHIMPS</t>
  </si>
  <si>
    <t>1300 LAVELLE ROAD</t>
  </si>
  <si>
    <t>ALAMOGORDO</t>
  </si>
  <si>
    <t>BB0756683</t>
  </si>
  <si>
    <t>ALTOONA</t>
  </si>
  <si>
    <t>16602</t>
  </si>
  <si>
    <t>85275</t>
  </si>
  <si>
    <t>FLAHARTY, GINA E NP</t>
  </si>
  <si>
    <t>TRAVEL MED INC</t>
  </si>
  <si>
    <t>4250 H ST, SUITE 4</t>
  </si>
  <si>
    <t>95819</t>
  </si>
  <si>
    <t>MF0553277</t>
  </si>
  <si>
    <t>85284</t>
  </si>
  <si>
    <t>85407</t>
  </si>
  <si>
    <t>MOMS PHCY OF BROOKLYN INC</t>
  </si>
  <si>
    <t>MAIMAN'S PHARMACY</t>
  </si>
  <si>
    <t>** PHARMACY OPENS @ 10:00AM **</t>
  </si>
  <si>
    <t>821 FRANKLIN AVENUE</t>
  </si>
  <si>
    <t>MOMS PHARMACY</t>
  </si>
  <si>
    <t>BD9904257</t>
  </si>
  <si>
    <t>85434</t>
  </si>
  <si>
    <t>HARTLE, AARON FNP</t>
  </si>
  <si>
    <t>PACE CLINIC</t>
  </si>
  <si>
    <t>405 SOUTH MAIN ST</t>
  </si>
  <si>
    <t>84663</t>
  </si>
  <si>
    <t>MH1389039</t>
  </si>
  <si>
    <t>85496</t>
  </si>
  <si>
    <t>VERNE, SERGE V</t>
  </si>
  <si>
    <t>BAKERSFIELD OUTPATIENT SUR CTR</t>
  </si>
  <si>
    <t>1415 BRUNDAGE LANE</t>
  </si>
  <si>
    <t>93304</t>
  </si>
  <si>
    <t>FV0506393</t>
  </si>
  <si>
    <t>PEMBROKE PINES</t>
  </si>
  <si>
    <t>HARTSDALE</t>
  </si>
  <si>
    <t>10530</t>
  </si>
  <si>
    <t>33062</t>
  </si>
  <si>
    <t>85651</t>
  </si>
  <si>
    <t>WILLIAMS, KIRK G MD</t>
  </si>
  <si>
    <t>303 E BASELINE RD  STE 205</t>
  </si>
  <si>
    <t>85042</t>
  </si>
  <si>
    <t>AW2015267</t>
  </si>
  <si>
    <t>102234</t>
  </si>
  <si>
    <t>FLAHERTY, JOHN W MD</t>
  </si>
  <si>
    <t>ROYAL OAKS MEDICAL CENTER</t>
  </si>
  <si>
    <t>7227 N. HWY 1 SUITE 100</t>
  </si>
  <si>
    <t>PORT ST JOHN</t>
  </si>
  <si>
    <t>32927</t>
  </si>
  <si>
    <t>BF6422149</t>
  </si>
  <si>
    <t>DADE CITY</t>
  </si>
  <si>
    <t>102320</t>
  </si>
  <si>
    <t>DANESH, REZA MD</t>
  </si>
  <si>
    <t>SAN JOSE COMMUNITY CLINIC</t>
  </si>
  <si>
    <t>11865 INGELWOOD AVE</t>
  </si>
  <si>
    <t>BD4728018</t>
  </si>
  <si>
    <t>102412</t>
  </si>
  <si>
    <t>GUTOWSKI, GREGG W MD</t>
  </si>
  <si>
    <t>507 W ALEXANDER ST</t>
  </si>
  <si>
    <t>PLANT CITY</t>
  </si>
  <si>
    <t>33563</t>
  </si>
  <si>
    <t>AG1734323</t>
  </si>
  <si>
    <t>WINDER</t>
  </si>
  <si>
    <t>34471</t>
  </si>
  <si>
    <t>COLTS NECK</t>
  </si>
  <si>
    <t>07722</t>
  </si>
  <si>
    <t>GRANADA HILLS</t>
  </si>
  <si>
    <t>91344</t>
  </si>
  <si>
    <t>ST PETERSBURG</t>
  </si>
  <si>
    <t>33702</t>
  </si>
  <si>
    <t>107165</t>
  </si>
  <si>
    <t>HHCS PHARMACY, INC</t>
  </si>
  <si>
    <t>DBA:FREEDOM PHARMACY</t>
  </si>
  <si>
    <t>3901 E COLONIAL DR STE#A</t>
  </si>
  <si>
    <t>AH3234591</t>
  </si>
  <si>
    <t>107232</t>
  </si>
  <si>
    <t>BARR, ERVIN DO PA</t>
  </si>
  <si>
    <t>2350 W. OAKLAND PK BLVD</t>
  </si>
  <si>
    <t>AB6344167</t>
  </si>
  <si>
    <t>33183</t>
  </si>
  <si>
    <t>PHARMA-EXPRESS INC</t>
  </si>
  <si>
    <t>300 NW 22ND AVE SUITE A</t>
  </si>
  <si>
    <t>33314</t>
  </si>
  <si>
    <t>MIAMI SHORES</t>
  </si>
  <si>
    <t>33138</t>
  </si>
  <si>
    <t>107404</t>
  </si>
  <si>
    <t>ROSKIN, STACY MD.</t>
  </si>
  <si>
    <t>21150 BISCAYNE BLVD #302</t>
  </si>
  <si>
    <t>BR4176942</t>
  </si>
  <si>
    <t>33028</t>
  </si>
  <si>
    <t>107447</t>
  </si>
  <si>
    <t>MEEROFF, JOSE C MD</t>
  </si>
  <si>
    <t>4640 NO FEDERAL HWY SUITE C</t>
  </si>
  <si>
    <t>AM9432597</t>
  </si>
  <si>
    <t>LEESBURG</t>
  </si>
  <si>
    <t>34788</t>
  </si>
  <si>
    <t>107514</t>
  </si>
  <si>
    <t>VOLLBERG, CARLTON R MD</t>
  </si>
  <si>
    <t>2852 TAMIAMI TRAIL STE #6</t>
  </si>
  <si>
    <t>BV0375774</t>
  </si>
  <si>
    <t>107522</t>
  </si>
  <si>
    <t>COLINA, ROMEO S MD</t>
  </si>
  <si>
    <t>1900 NEBRASKA AVE # 8</t>
  </si>
  <si>
    <t>FT PIERCE</t>
  </si>
  <si>
    <t>34950</t>
  </si>
  <si>
    <t>AC8863359</t>
  </si>
  <si>
    <t>107553</t>
  </si>
  <si>
    <t>FRIEDBERG, GARRY MD</t>
  </si>
  <si>
    <t>3107 W.HALLANDALE BEACH # 102</t>
  </si>
  <si>
    <t>BF1309081</t>
  </si>
  <si>
    <t>32818</t>
  </si>
  <si>
    <t>CORAL SPRINGS</t>
  </si>
  <si>
    <t>33065</t>
  </si>
  <si>
    <t>ANKENY</t>
  </si>
  <si>
    <t>77772</t>
  </si>
  <si>
    <t>BOUIER, ARTHUR IRVING DO</t>
  </si>
  <si>
    <t>22100 GREENFIELD</t>
  </si>
  <si>
    <t>48237</t>
  </si>
  <si>
    <t>AB1321772</t>
  </si>
  <si>
    <t>HARTFORD</t>
  </si>
  <si>
    <t>PRIME THERAPEUTICS, LLC</t>
  </si>
  <si>
    <t>75063</t>
  </si>
  <si>
    <t>SUITE 103</t>
  </si>
  <si>
    <t>NAPERVILLE</t>
  </si>
  <si>
    <t>60563</t>
  </si>
  <si>
    <t>STONE, ROSA L. DO</t>
  </si>
  <si>
    <t>3708 NOLENSVILLE ROAD STE D</t>
  </si>
  <si>
    <t>BS2987622</t>
  </si>
  <si>
    <t>HELEN BATISTA</t>
  </si>
  <si>
    <t>5892 TRUSSVILLE CROSSING PKWY</t>
  </si>
  <si>
    <t>35235</t>
  </si>
  <si>
    <t>11419</t>
  </si>
  <si>
    <t>78362</t>
  </si>
  <si>
    <t>D &amp; H WHOLESALE MEDICAL</t>
  </si>
  <si>
    <t>609 WILLOW GLEN DR/PO BOX40</t>
  </si>
  <si>
    <t>RUSTON</t>
  </si>
  <si>
    <t>71273</t>
  </si>
  <si>
    <t>VET/DISTRIBUTOR</t>
  </si>
  <si>
    <t>RD0125030</t>
  </si>
  <si>
    <t>78434</t>
  </si>
  <si>
    <t>ISAACS, ROBERT MD</t>
  </si>
  <si>
    <t>AMERICAN HEALTH CARE MEDICAL</t>
  </si>
  <si>
    <t>8355 3RD STREET</t>
  </si>
  <si>
    <t>AI6719578</t>
  </si>
  <si>
    <t>DEERFIELD BEACH</t>
  </si>
  <si>
    <t>33441</t>
  </si>
  <si>
    <t>07013</t>
  </si>
  <si>
    <t>SOLON</t>
  </si>
  <si>
    <t>52333</t>
  </si>
  <si>
    <t>59801</t>
  </si>
  <si>
    <t>78913</t>
  </si>
  <si>
    <t>HUYNH, LOAN HONG MD</t>
  </si>
  <si>
    <t>NORCROSS PEDIATRIC CLINIC, PC</t>
  </si>
  <si>
    <t>4608 JIMMY CARTER  BLVD # 7</t>
  </si>
  <si>
    <t>30093</t>
  </si>
  <si>
    <t>BH5425043</t>
  </si>
  <si>
    <t>78923</t>
  </si>
  <si>
    <t>RAMBARAN, HAYMAN K. MD</t>
  </si>
  <si>
    <t>MOUNT CARMEL HOSPITAL</t>
  </si>
  <si>
    <t>S &amp; N DETOX AND REHAB FACILITY</t>
  </si>
  <si>
    <t>396 STRAIGHT STREET</t>
  </si>
  <si>
    <t>07501</t>
  </si>
  <si>
    <t>BR7053286</t>
  </si>
  <si>
    <t>78979</t>
  </si>
  <si>
    <t>JEVENS, DERMOT J. DVM</t>
  </si>
  <si>
    <t>UPSTATE VETERINARY SPECIALISTS</t>
  </si>
  <si>
    <t>393 WOODS LAKE ROAD</t>
  </si>
  <si>
    <t>29607</t>
  </si>
  <si>
    <t>BJ3523405</t>
  </si>
  <si>
    <t>78988</t>
  </si>
  <si>
    <t>POGREL, JAMES DVM</t>
  </si>
  <si>
    <t>2000 BISHOP DR</t>
  </si>
  <si>
    <t>SAN RAMON</t>
  </si>
  <si>
    <t>94583</t>
  </si>
  <si>
    <t>BP9340085</t>
  </si>
  <si>
    <t>79014</t>
  </si>
  <si>
    <t>MALLOW, GARY W MD</t>
  </si>
  <si>
    <t>9633 WEST BROWARD BLVD. UNIT 1</t>
  </si>
  <si>
    <t>PLANTATION</t>
  </si>
  <si>
    <t>BM0612766</t>
  </si>
  <si>
    <t>35758</t>
  </si>
  <si>
    <t>39301</t>
  </si>
  <si>
    <t>76013</t>
  </si>
  <si>
    <t>79231</t>
  </si>
  <si>
    <t>HARRISON, TERRY OLEAN MD</t>
  </si>
  <si>
    <t>PARIS HENRY COUNTY CLINIC, S.C</t>
  </si>
  <si>
    <t>305 TYSON AVE</t>
  </si>
  <si>
    <t>AH8491728</t>
  </si>
  <si>
    <t>SHEBOYGAN</t>
  </si>
  <si>
    <t>53081</t>
  </si>
  <si>
    <t>78501</t>
  </si>
  <si>
    <t>STIGLER</t>
  </si>
  <si>
    <t>74462</t>
  </si>
  <si>
    <t>78515</t>
  </si>
  <si>
    <t>RIPPERDA, PAMELA S DVM</t>
  </si>
  <si>
    <t>STONEY RIDGE RANCH</t>
  </si>
  <si>
    <t>3356 FM 1377</t>
  </si>
  <si>
    <t>75407</t>
  </si>
  <si>
    <t>BR2786828</t>
  </si>
  <si>
    <t>BIG BEAR LAKE</t>
  </si>
  <si>
    <t>92315</t>
  </si>
  <si>
    <t>21045</t>
  </si>
  <si>
    <t>78681</t>
  </si>
  <si>
    <t>MORRESEY, LEO K. MD</t>
  </si>
  <si>
    <t>900 EAST BENSON BLVD</t>
  </si>
  <si>
    <t>AM9743940</t>
  </si>
  <si>
    <t>FORT MILL</t>
  </si>
  <si>
    <t>29708</t>
  </si>
  <si>
    <t>FITCHBURG</t>
  </si>
  <si>
    <t>53711</t>
  </si>
  <si>
    <t>78709</t>
  </si>
  <si>
    <t>JONES, DANIEL R MD</t>
  </si>
  <si>
    <t>EUREKA WALK IN CLINIC</t>
  </si>
  <si>
    <t>4052A  E VAN BUREN</t>
  </si>
  <si>
    <t>AJ9559444</t>
  </si>
  <si>
    <t>90807</t>
  </si>
  <si>
    <t>78824</t>
  </si>
  <si>
    <t>PEREZ-SANCHEZ, JOHNNY H. MD</t>
  </si>
  <si>
    <t>1669 AVE AMERICO MIRANDA</t>
  </si>
  <si>
    <t>URB LAS LOMAS</t>
  </si>
  <si>
    <t>00921-000</t>
  </si>
  <si>
    <t>PHYS/CLINIC-PUERTO RICO</t>
  </si>
  <si>
    <t>BP5083833</t>
  </si>
  <si>
    <t>78860</t>
  </si>
  <si>
    <t>BECK, LUNA BELLA MD</t>
  </si>
  <si>
    <t>17820 SE 109TH AVE #107</t>
  </si>
  <si>
    <t>SUMMERFIELD</t>
  </si>
  <si>
    <t>34491</t>
  </si>
  <si>
    <t>BB6817273</t>
  </si>
  <si>
    <t>78886</t>
  </si>
  <si>
    <t>VICENTE, RIZALINO G. MD</t>
  </si>
  <si>
    <t>CENTRO MEDICO SANTA CRUZ</t>
  </si>
  <si>
    <t>8534 ROSECRANS AVE</t>
  </si>
  <si>
    <t>BV9175680</t>
  </si>
  <si>
    <t>COLLEGE PARK</t>
  </si>
  <si>
    <t>20740</t>
  </si>
  <si>
    <t>LATROBE</t>
  </si>
  <si>
    <t>79007</t>
  </si>
  <si>
    <t>CRAIG, TAMMY L DVM</t>
  </si>
  <si>
    <t>TLC VET CARE</t>
  </si>
  <si>
    <t>504 EAST SIDE BLVD</t>
  </si>
  <si>
    <t>BC9094462</t>
  </si>
  <si>
    <t>APPLETON</t>
  </si>
  <si>
    <t>ALMA</t>
  </si>
  <si>
    <t>METAIRIE</t>
  </si>
  <si>
    <t>70002</t>
  </si>
  <si>
    <t>79179</t>
  </si>
  <si>
    <t>SPEARS, TAMMY ROSE MD</t>
  </si>
  <si>
    <t>1007-G HWY 150 WEST</t>
  </si>
  <si>
    <t>27358</t>
  </si>
  <si>
    <t>BS4199128</t>
  </si>
  <si>
    <t>79181</t>
  </si>
  <si>
    <t>MORACA, JOHN I MD</t>
  </si>
  <si>
    <t>301 OHIO RIVER BLVD #301</t>
  </si>
  <si>
    <t>SEWICKLEY</t>
  </si>
  <si>
    <t>15143</t>
  </si>
  <si>
    <t>AM1672915</t>
  </si>
  <si>
    <t>49068</t>
  </si>
  <si>
    <t>79761</t>
  </si>
  <si>
    <t>34653</t>
  </si>
  <si>
    <t>33317</t>
  </si>
  <si>
    <t>BLOUNTSTOWN</t>
  </si>
  <si>
    <t>32424</t>
  </si>
  <si>
    <t>79352</t>
  </si>
  <si>
    <t>ABDEL-RAHMAN JAMEL N MD</t>
  </si>
  <si>
    <t>PATIENT CHOICE MEDICAL CLINIC</t>
  </si>
  <si>
    <t>9645 MONTE VISTA STE#302</t>
  </si>
  <si>
    <t>MONTCLAIR</t>
  </si>
  <si>
    <t>91763</t>
  </si>
  <si>
    <t>BA4124107</t>
  </si>
  <si>
    <t>STERLING HEIGHTS</t>
  </si>
  <si>
    <t>48310</t>
  </si>
  <si>
    <t>70737</t>
  </si>
  <si>
    <t>79391</t>
  </si>
  <si>
    <t>SCHULTZ, ELIZABETH JANE VMD</t>
  </si>
  <si>
    <t>URBANA ANIMAL HOSPITAL</t>
  </si>
  <si>
    <t>3569 URBANA PIKE</t>
  </si>
  <si>
    <t>21704</t>
  </si>
  <si>
    <t>AS8190857</t>
  </si>
  <si>
    <t>79552</t>
  </si>
  <si>
    <t>FONSECA, RAFAEL A. MD</t>
  </si>
  <si>
    <t>2001 N. W. 7TH ST STE#300</t>
  </si>
  <si>
    <t>BF6703068</t>
  </si>
  <si>
    <t>107713</t>
  </si>
  <si>
    <t>SCHWEINSHAUPT, STEVEN R MD</t>
  </si>
  <si>
    <t>6502 GUNN HIGHWAY</t>
  </si>
  <si>
    <t>33625</t>
  </si>
  <si>
    <t>BS1973848</t>
  </si>
  <si>
    <t>107719</t>
  </si>
  <si>
    <t>CHIN, VINCENT C MD</t>
  </si>
  <si>
    <t>19411 NW 2ND AVENUE</t>
  </si>
  <si>
    <t>33169</t>
  </si>
  <si>
    <t>AC9526990</t>
  </si>
  <si>
    <t>107771</t>
  </si>
  <si>
    <t>SHAWN, LESLIE G DO</t>
  </si>
  <si>
    <t>400 N HIATUS ROAD STE 201</t>
  </si>
  <si>
    <t>33026</t>
  </si>
  <si>
    <t>AS8592671</t>
  </si>
  <si>
    <t>107984</t>
  </si>
  <si>
    <t>DAS, RAJIVE MD.</t>
  </si>
  <si>
    <t>SUITE 111</t>
  </si>
  <si>
    <t>1071 PORT MALABAR BLVD NE</t>
  </si>
  <si>
    <t>32905</t>
  </si>
  <si>
    <t>AD3265659</t>
  </si>
  <si>
    <t>108012</t>
  </si>
  <si>
    <t>CHIPMAN, HOWARD NELSON III MD</t>
  </si>
  <si>
    <t>3705 TAMPA RD. SUITE 22</t>
  </si>
  <si>
    <t>OLDSMAR</t>
  </si>
  <si>
    <t>34677</t>
  </si>
  <si>
    <t>BC0936229</t>
  </si>
  <si>
    <t>108084</t>
  </si>
  <si>
    <t>ONDREJICKA, KATARINA E MD</t>
  </si>
  <si>
    <t>5400 PARK CENTRAL CT #2</t>
  </si>
  <si>
    <t>34109</t>
  </si>
  <si>
    <t>BO2521664</t>
  </si>
  <si>
    <t>108174</t>
  </si>
  <si>
    <t>GORIN, ENRIQUE MD</t>
  </si>
  <si>
    <t>21110 BISCAYNE BLVD 206</t>
  </si>
  <si>
    <t>N0RTH MIAMI BEACH</t>
  </si>
  <si>
    <t>AADP</t>
  </si>
  <si>
    <t>AG7408924</t>
  </si>
  <si>
    <t>108311</t>
  </si>
  <si>
    <t>GARCIA-SEPTIEN, RAMON M MD</t>
  </si>
  <si>
    <t>PALM SPRINGS MEDICAL SERVICES</t>
  </si>
  <si>
    <t>OF SOUTH FLORIDA, INC</t>
  </si>
  <si>
    <t>12600 PEMBROKE RD.SUITE 300</t>
  </si>
  <si>
    <t>33027</t>
  </si>
  <si>
    <t>BG4218409</t>
  </si>
  <si>
    <t>108364</t>
  </si>
  <si>
    <t>HUNTER, SHARON R DVM</t>
  </si>
  <si>
    <t>NOAHS ARK ANIMAL HOSPITAL</t>
  </si>
  <si>
    <t>4338 BELL SHOALS ROAD</t>
  </si>
  <si>
    <t>33594</t>
  </si>
  <si>
    <t>AH2815150</t>
  </si>
  <si>
    <t>108646</t>
  </si>
  <si>
    <t>DHALIWAL, GUNWANT S MD</t>
  </si>
  <si>
    <t>GULF VIEW WALK IN CLINIC</t>
  </si>
  <si>
    <t>6329 STATE ROAD 54</t>
  </si>
  <si>
    <t>BD3377694</t>
  </si>
  <si>
    <t>108851</t>
  </si>
  <si>
    <t>CALLEJA, JOHN FRANCIS MD</t>
  </si>
  <si>
    <t>SOUTHERN MEDICAL GROUP</t>
  </si>
  <si>
    <t>1111 12TH STREET SUITE 210</t>
  </si>
  <si>
    <t>KEY WEST</t>
  </si>
  <si>
    <t>33040</t>
  </si>
  <si>
    <t>AC7568996</t>
  </si>
  <si>
    <t>108909</t>
  </si>
  <si>
    <t>ROSS, MICHAEL LAWRENCE DO</t>
  </si>
  <si>
    <t>8200 SW 117 AVE SUITE 100</t>
  </si>
  <si>
    <t>BR2013580</t>
  </si>
  <si>
    <t>109147</t>
  </si>
  <si>
    <t>VIDAL, ANGEL F MD</t>
  </si>
  <si>
    <t>11880 SW 40TH ST STE 202</t>
  </si>
  <si>
    <t>33175</t>
  </si>
  <si>
    <t>BV0296132</t>
  </si>
  <si>
    <t>109149</t>
  </si>
  <si>
    <t>LEGOWIK, JOHN T MD</t>
  </si>
  <si>
    <t>PHYSICIANS WELLNESS CTR</t>
  </si>
  <si>
    <t>3677 CENTRAL AVE SUITE E</t>
  </si>
  <si>
    <t>FT MYERS</t>
  </si>
  <si>
    <t>33901</t>
  </si>
  <si>
    <t>BL0183107</t>
  </si>
  <si>
    <t>109221</t>
  </si>
  <si>
    <t>FAILLACE, HENRIETE DENISE MD.</t>
  </si>
  <si>
    <t>2627 NE 203RD ST. SUITE 101</t>
  </si>
  <si>
    <t>BF3765368</t>
  </si>
  <si>
    <t>109224</t>
  </si>
  <si>
    <t>BONNELL, ROBERT D. MD</t>
  </si>
  <si>
    <t>5400 SW 64TH AVENUE</t>
  </si>
  <si>
    <t>BB1338967</t>
  </si>
  <si>
    <t>109238</t>
  </si>
  <si>
    <t>LIFTIG, STEPHEN R. MD</t>
  </si>
  <si>
    <t>2516 7TH ST., W.</t>
  </si>
  <si>
    <t>LEHIGH ACRES</t>
  </si>
  <si>
    <t>33971</t>
  </si>
  <si>
    <t>AL2364052</t>
  </si>
  <si>
    <t>MIAMI BEACH</t>
  </si>
  <si>
    <t>33140</t>
  </si>
  <si>
    <t>79317</t>
  </si>
  <si>
    <t>HALL, HUGH MD</t>
  </si>
  <si>
    <t>703 MCDOWELL BVD #100</t>
  </si>
  <si>
    <t>40004</t>
  </si>
  <si>
    <t>BH1302291</t>
  </si>
  <si>
    <t>79327</t>
  </si>
  <si>
    <t>LLORENTE, EVELYNE MD</t>
  </si>
  <si>
    <t>11180 WARNER AVE #257</t>
  </si>
  <si>
    <t>BH1589588</t>
  </si>
  <si>
    <t>HUDSON</t>
  </si>
  <si>
    <t>34667</t>
  </si>
  <si>
    <t>48912</t>
  </si>
  <si>
    <t>95122</t>
  </si>
  <si>
    <t>79586</t>
  </si>
  <si>
    <t>MCLEAY, ANNE G. PA</t>
  </si>
  <si>
    <t>CLINICA HISPANA LA PAZ</t>
  </si>
  <si>
    <t>4053 NOLENSVILLE RD</t>
  </si>
  <si>
    <t>MM0831063</t>
  </si>
  <si>
    <t>79665</t>
  </si>
  <si>
    <t>HERRICK, KEVIN R. MD</t>
  </si>
  <si>
    <t>PO BOX 189</t>
  </si>
  <si>
    <t>26914 HWY 189</t>
  </si>
  <si>
    <t>BLUE JAY</t>
  </si>
  <si>
    <t>92317</t>
  </si>
  <si>
    <t>BH6460377</t>
  </si>
  <si>
    <t>GRAFTON</t>
  </si>
  <si>
    <t>58237</t>
  </si>
  <si>
    <t>EUSTIS</t>
  </si>
  <si>
    <t>FALLSTON</t>
  </si>
  <si>
    <t>21047</t>
  </si>
  <si>
    <t>79667</t>
  </si>
  <si>
    <t>DIRECT PHARMACY SERVICE</t>
  </si>
  <si>
    <t>STE#116</t>
  </si>
  <si>
    <t>6635 W COMMERCIAL BLVD</t>
  </si>
  <si>
    <t>TAMARAC</t>
  </si>
  <si>
    <t>33319</t>
  </si>
  <si>
    <t>BD9817668</t>
  </si>
  <si>
    <t>08902</t>
  </si>
  <si>
    <t>33014</t>
  </si>
  <si>
    <t>79830</t>
  </si>
  <si>
    <t>21157</t>
  </si>
  <si>
    <t>79869</t>
  </si>
  <si>
    <t>MYERS, DAVID P MD</t>
  </si>
  <si>
    <t>825 WEST LINEBAUGH AVE</t>
  </si>
  <si>
    <t>33612</t>
  </si>
  <si>
    <t>BM2189000</t>
  </si>
  <si>
    <t>79918</t>
  </si>
  <si>
    <t>TEH BLUE RIVER CO</t>
  </si>
  <si>
    <t>FEDEX DELIVER AFTER 10AM</t>
  </si>
  <si>
    <t>6255 BARFIELD ROAD STE 130</t>
  </si>
  <si>
    <t>30328</t>
  </si>
  <si>
    <t>RT0345416</t>
  </si>
  <si>
    <t>84009</t>
  </si>
  <si>
    <t>RASTOGI, ANJANA MD</t>
  </si>
  <si>
    <t>5813 W WADLEY</t>
  </si>
  <si>
    <t>MIDLAND</t>
  </si>
  <si>
    <t>79707</t>
  </si>
  <si>
    <t>BR2998803</t>
  </si>
  <si>
    <t>32224</t>
  </si>
  <si>
    <t>84157</t>
  </si>
  <si>
    <t>DELGADILLO, JORGE MD</t>
  </si>
  <si>
    <t>CLINICA MEDICA MI PUEBLO, INC</t>
  </si>
  <si>
    <t>14829 7TH STREET</t>
  </si>
  <si>
    <t>AD8331100</t>
  </si>
  <si>
    <t>84190</t>
  </si>
  <si>
    <t>SISSON, VERGIL DUANE MD</t>
  </si>
  <si>
    <t>BASELINE MEDICAL CLINIC</t>
  </si>
  <si>
    <t>1598 N D ST</t>
  </si>
  <si>
    <t>92405</t>
  </si>
  <si>
    <t>AS0016938</t>
  </si>
  <si>
    <t>84204</t>
  </si>
  <si>
    <t>GOEL, NAVEEN  MD</t>
  </si>
  <si>
    <t>AMERICAN ACCESS CARE OF FL</t>
  </si>
  <si>
    <t>6766 WEST SUNRISE BLVD STE 100</t>
  </si>
  <si>
    <t>FG0162165</t>
  </si>
  <si>
    <t>11221</t>
  </si>
  <si>
    <t>109314</t>
  </si>
  <si>
    <t>LUND, JACK R. DO PA</t>
  </si>
  <si>
    <t>6545 RIDGE ROAD SUITE 1</t>
  </si>
  <si>
    <t>AL4532734</t>
  </si>
  <si>
    <t>109402</t>
  </si>
  <si>
    <t>WHITE,PATRICIA F. MD</t>
  </si>
  <si>
    <t>97393 BLACKBEARDS WAY</t>
  </si>
  <si>
    <t>YULEE</t>
  </si>
  <si>
    <t>32097</t>
  </si>
  <si>
    <t>BW6364309</t>
  </si>
  <si>
    <t>NORTH MIAMI</t>
  </si>
  <si>
    <t>33161</t>
  </si>
  <si>
    <t>109506</t>
  </si>
  <si>
    <t>WYKO, ROBERT BERNARD DO</t>
  </si>
  <si>
    <t>1022 MAIN STREET STE M</t>
  </si>
  <si>
    <t>DUNEDIN</t>
  </si>
  <si>
    <t>34698</t>
  </si>
  <si>
    <t>AW7047497</t>
  </si>
  <si>
    <t>109531</t>
  </si>
  <si>
    <t>RODRIGUEZ, HECTOR SOTERO MD</t>
  </si>
  <si>
    <t>951 SW 42ND AVE, STE 301</t>
  </si>
  <si>
    <t>BR3814060</t>
  </si>
  <si>
    <t>109755</t>
  </si>
  <si>
    <t>MONTOYA, SANTIAGO B MD</t>
  </si>
  <si>
    <t>10404 W FLAGLER ST STE 15</t>
  </si>
  <si>
    <t>33174</t>
  </si>
  <si>
    <t>BM4296679</t>
  </si>
  <si>
    <t>109856</t>
  </si>
  <si>
    <t>MERKLE, PETER F MD</t>
  </si>
  <si>
    <t>1101 EAST SAMPLE ROAD</t>
  </si>
  <si>
    <t>BM1342877</t>
  </si>
  <si>
    <t>30281</t>
  </si>
  <si>
    <t>CLERMONT</t>
  </si>
  <si>
    <t>DOUGLAS</t>
  </si>
  <si>
    <t>31533</t>
  </si>
  <si>
    <t>110154</t>
  </si>
  <si>
    <t>VITA-RX CORPORATION</t>
  </si>
  <si>
    <t>4625 WARM SPRINGS ROAD</t>
  </si>
  <si>
    <t>31909</t>
  </si>
  <si>
    <t>PV0167862</t>
  </si>
  <si>
    <t>CUMMING</t>
  </si>
  <si>
    <t>30040</t>
  </si>
  <si>
    <t>FOREST PARK</t>
  </si>
  <si>
    <t>30297</t>
  </si>
  <si>
    <t>JESUP</t>
  </si>
  <si>
    <t>31545</t>
  </si>
  <si>
    <t>CORPUS CHRISTI</t>
  </si>
  <si>
    <t>78410</t>
  </si>
  <si>
    <t>84396</t>
  </si>
  <si>
    <t>SAVARIEGO, BERNARDO MD</t>
  </si>
  <si>
    <t>18305 BISCAYNE BLVD STE 240</t>
  </si>
  <si>
    <t>AS6691629</t>
  </si>
  <si>
    <t>84405</t>
  </si>
  <si>
    <t>CRANE</t>
  </si>
  <si>
    <t>FORT WASHINGTON</t>
  </si>
  <si>
    <t>20744</t>
  </si>
  <si>
    <t>MCALLEN</t>
  </si>
  <si>
    <t>78504</t>
  </si>
  <si>
    <t>85094</t>
  </si>
  <si>
    <t>MANGANIOTIS, ANGELOS N MD</t>
  </si>
  <si>
    <t>UROLOGY ASSOC OF SOUTH FLORIDA</t>
  </si>
  <si>
    <t>1601 CLINT MOORE ROAD STE 182</t>
  </si>
  <si>
    <t>BM6038346</t>
  </si>
  <si>
    <t>85097</t>
  </si>
  <si>
    <t>BALLIN, DARRYL J MD</t>
  </si>
  <si>
    <t>5525 ETIWANDA AVE STE# 224</t>
  </si>
  <si>
    <t>BB3693947</t>
  </si>
  <si>
    <t>85101</t>
  </si>
  <si>
    <t>CENTER FOR CAPIVE CHIPANZEE</t>
  </si>
  <si>
    <t>3000 S HEADER CANAL ROAD</t>
  </si>
  <si>
    <t>FORT PIERCE</t>
  </si>
  <si>
    <t>34945</t>
  </si>
  <si>
    <t>BB9072086</t>
  </si>
  <si>
    <t>HAZELHURST</t>
  </si>
  <si>
    <t>31539</t>
  </si>
  <si>
    <t>33165</t>
  </si>
  <si>
    <t>85132</t>
  </si>
  <si>
    <t>LONDON, ERIN DAVIS MD</t>
  </si>
  <si>
    <t>PHYSICIANS IMMEDIATE CARE</t>
  </si>
  <si>
    <t>3425 BUFORD DR</t>
  </si>
  <si>
    <t>BUFORD</t>
  </si>
  <si>
    <t>30519</t>
  </si>
  <si>
    <t>CALIGOR</t>
  </si>
  <si>
    <t>BD4555201</t>
  </si>
  <si>
    <t>33603</t>
  </si>
  <si>
    <t>85143</t>
  </si>
  <si>
    <t>TEANO, DAN A MD</t>
  </si>
  <si>
    <t>PENN DEL MEDICAL ASSOCIATES</t>
  </si>
  <si>
    <t>1541 CHICHESTER AVE</t>
  </si>
  <si>
    <t>LINWOOD</t>
  </si>
  <si>
    <t>19061</t>
  </si>
  <si>
    <t>BT5872103</t>
  </si>
  <si>
    <t>PINELLAS PARK</t>
  </si>
  <si>
    <t>33781</t>
  </si>
  <si>
    <t>85199</t>
  </si>
  <si>
    <t>PATEL, RENUKA DILIP MD</t>
  </si>
  <si>
    <t>8357 FLORENCE AVE</t>
  </si>
  <si>
    <t>90240</t>
  </si>
  <si>
    <t>KEISHA JACKSON-GOLTERMAN</t>
  </si>
  <si>
    <t>BP0690568</t>
  </si>
  <si>
    <t>85241</t>
  </si>
  <si>
    <t>SUTTER, JOHN MD</t>
  </si>
  <si>
    <t>925 CLIFTON AVE STE 102</t>
  </si>
  <si>
    <t>AS9439755</t>
  </si>
  <si>
    <t>IRVINGTON</t>
  </si>
  <si>
    <t>07111</t>
  </si>
  <si>
    <t>48207</t>
  </si>
  <si>
    <t>86046</t>
  </si>
  <si>
    <t>EDWARDS, DONALD MD</t>
  </si>
  <si>
    <t>MEDI. CARE CLERMONT</t>
  </si>
  <si>
    <t>16745 CAGON CROSSINGS BLVD 103</t>
  </si>
  <si>
    <t>34714</t>
  </si>
  <si>
    <t>FE0560739</t>
  </si>
  <si>
    <t>77099</t>
  </si>
  <si>
    <t>86145</t>
  </si>
  <si>
    <t>SKEE, JAMES R MD</t>
  </si>
  <si>
    <t>SILVER HEALTH CARE</t>
  </si>
  <si>
    <t>1600 E 32ND STREET</t>
  </si>
  <si>
    <t>SILVER CITY</t>
  </si>
  <si>
    <t>88061</t>
  </si>
  <si>
    <t>AS1220348</t>
  </si>
  <si>
    <t>86181</t>
  </si>
  <si>
    <t>BEAMAN, RODERICK T DO</t>
  </si>
  <si>
    <t>OMEGA PAIN CARE</t>
  </si>
  <si>
    <t>3101 UNIVERSITY BLVD S #203</t>
  </si>
  <si>
    <t>AB5123536</t>
  </si>
  <si>
    <t>86322</t>
  </si>
  <si>
    <t>GHC-SCW MAIL PHARMACY</t>
  </si>
  <si>
    <t>8202 EXCELSIOR DR RM 17</t>
  </si>
  <si>
    <t>FG0544658</t>
  </si>
  <si>
    <t>28217</t>
  </si>
  <si>
    <t>80549</t>
  </si>
  <si>
    <t>LOVELAND</t>
  </si>
  <si>
    <t>80538</t>
  </si>
  <si>
    <t>92880</t>
  </si>
  <si>
    <t>AIDAREX PHARMACEUTICAL</t>
  </si>
  <si>
    <t>86439</t>
  </si>
  <si>
    <t>BORGER, MICHAEL H I DO</t>
  </si>
  <si>
    <t>FAIRMONT HOMES-GULF STRM COACH</t>
  </si>
  <si>
    <t>1001 NORTH MAIN STREET</t>
  </si>
  <si>
    <t>NAPPANEEN</t>
  </si>
  <si>
    <t>46550</t>
  </si>
  <si>
    <t>AB8204024</t>
  </si>
  <si>
    <t>86463</t>
  </si>
  <si>
    <t>FERNANDEZ, INTI  MD</t>
  </si>
  <si>
    <t>UNIQUE MED. GROUP OF FL.</t>
  </si>
  <si>
    <t>4410 W 16 AVE #55</t>
  </si>
  <si>
    <t>BF9654953</t>
  </si>
  <si>
    <t>19148</t>
  </si>
  <si>
    <t>85448</t>
  </si>
  <si>
    <t>MILOSLAV, HRKAL MD</t>
  </si>
  <si>
    <t>JJ PEDIATRICS</t>
  </si>
  <si>
    <t>21321 E OCOTILLO RD STE 110</t>
  </si>
  <si>
    <t>QUEEN CREEK</t>
  </si>
  <si>
    <t>85242</t>
  </si>
  <si>
    <t>BM4081054</t>
  </si>
  <si>
    <t>68701</t>
  </si>
  <si>
    <t>12701</t>
  </si>
  <si>
    <t>33135</t>
  </si>
  <si>
    <t>85656</t>
  </si>
  <si>
    <t>GONZALEZ, ROLANDO L MD</t>
  </si>
  <si>
    <t>SUITE D103</t>
  </si>
  <si>
    <t>2229 NORTH COMMERCE PKWY</t>
  </si>
  <si>
    <t>BG1237456</t>
  </si>
  <si>
    <t>85691</t>
  </si>
  <si>
    <t>SOCOLOFSKY, MARTHA MD</t>
  </si>
  <si>
    <t>837 NW HARRISON</t>
  </si>
  <si>
    <t>66608</t>
  </si>
  <si>
    <t>BS3099454</t>
  </si>
  <si>
    <t>LONG ISLAND CITY</t>
  </si>
  <si>
    <t>11106</t>
  </si>
  <si>
    <t>85804</t>
  </si>
  <si>
    <t>BAKS, MIEKE DVM</t>
  </si>
  <si>
    <t>SEIGEL-TLC ANIMAL CLINIC</t>
  </si>
  <si>
    <t>12870 BISCAYNE BLVD</t>
  </si>
  <si>
    <t>33181</t>
  </si>
  <si>
    <t>INJEC./VET</t>
  </si>
  <si>
    <t>BB4878015</t>
  </si>
  <si>
    <t>SILVER SPRING</t>
  </si>
  <si>
    <t>20910</t>
  </si>
  <si>
    <t>85899</t>
  </si>
  <si>
    <t>PATEL, CHINMAY K  DO</t>
  </si>
  <si>
    <t>1786 MOON LAKE BLVD STE 206</t>
  </si>
  <si>
    <t>HOFFMAN ESTATES</t>
  </si>
  <si>
    <t>60169</t>
  </si>
  <si>
    <t>BP6882573</t>
  </si>
  <si>
    <t>08611</t>
  </si>
  <si>
    <t>85934</t>
  </si>
  <si>
    <t>HARAKE, ALI ABBAS MD</t>
  </si>
  <si>
    <t>1960 NE 47TH STREET STE#100</t>
  </si>
  <si>
    <t>BH4583274</t>
  </si>
  <si>
    <t>85986</t>
  </si>
  <si>
    <t>BOLOURIAN, PEJMAN MD</t>
  </si>
  <si>
    <t>ANAHEIM URGENT CARE</t>
  </si>
  <si>
    <t>2146 EAST LINCOLN AVE</t>
  </si>
  <si>
    <t>92806</t>
  </si>
  <si>
    <t>BB9502534</t>
  </si>
  <si>
    <t>ALBANY</t>
  </si>
  <si>
    <t>12205</t>
  </si>
  <si>
    <t>86475</t>
  </si>
  <si>
    <t>SAVRANSKY, YEVGENY MD</t>
  </si>
  <si>
    <t>AMRCN ACCESS CARE PHYSICIANS</t>
  </si>
  <si>
    <t>250 PETTIT AVE</t>
  </si>
  <si>
    <t>BELLMORE</t>
  </si>
  <si>
    <t>11710</t>
  </si>
  <si>
    <t>BS7658125</t>
  </si>
  <si>
    <t>86517</t>
  </si>
  <si>
    <t>DOENIER, TODD M MD</t>
  </si>
  <si>
    <t>1111 DELAFIELD ST STE#321</t>
  </si>
  <si>
    <t>53188</t>
  </si>
  <si>
    <t>BD3300112</t>
  </si>
  <si>
    <t>86520</t>
  </si>
  <si>
    <t>LANDMAN, MICHAEL ALLEN DO</t>
  </si>
  <si>
    <t>CENTRAL PALM BEACH PHYSICIANS</t>
  </si>
  <si>
    <t>4623 FORREST HILL BLVD STE 105</t>
  </si>
  <si>
    <t>33415</t>
  </si>
  <si>
    <t>BL1917838</t>
  </si>
  <si>
    <t>NEW ORLEANS</t>
  </si>
  <si>
    <t>70115</t>
  </si>
  <si>
    <t>86603</t>
  </si>
  <si>
    <t>86616</t>
  </si>
  <si>
    <t>NIEVES, RAFAEL A MD</t>
  </si>
  <si>
    <t>CLINICA MEDICA HISPANA</t>
  </si>
  <si>
    <t>5195 JIMMY CARTER BLVD STE100</t>
  </si>
  <si>
    <t>AN1352993</t>
  </si>
  <si>
    <t>86691</t>
  </si>
  <si>
    <t>SEINFELD, AMY DO</t>
  </si>
  <si>
    <t>1380 MIAMI GARDENS DR STE 280</t>
  </si>
  <si>
    <t>NORTH MIAMI BEACH</t>
  </si>
  <si>
    <t>33179</t>
  </si>
  <si>
    <t>BS7565990</t>
  </si>
  <si>
    <t>86736</t>
  </si>
  <si>
    <t>SEED, RANDOLPH W MD</t>
  </si>
  <si>
    <t>999 N LAKE SHORE DR</t>
  </si>
  <si>
    <t>60611</t>
  </si>
  <si>
    <t>BS0823585</t>
  </si>
  <si>
    <t>ROCKY POINT</t>
  </si>
  <si>
    <t>47403</t>
  </si>
  <si>
    <t>STE 300</t>
  </si>
  <si>
    <t>86838</t>
  </si>
  <si>
    <t>BULLOCK, ALBAN ADOLPHUS MD</t>
  </si>
  <si>
    <t>13466 OSBORNE STREET</t>
  </si>
  <si>
    <t>ARLETA</t>
  </si>
  <si>
    <t>AB1456967</t>
  </si>
  <si>
    <t>86929</t>
  </si>
  <si>
    <t>LILLPOP, STEVEN THOMAS MD</t>
  </si>
  <si>
    <t>1600 WEST WALNUT</t>
  </si>
  <si>
    <t>BL3845875</t>
  </si>
  <si>
    <t>86930</t>
  </si>
  <si>
    <t>TINDLE, TRACY HUTCHESON MD</t>
  </si>
  <si>
    <t>CHILDREN'S MEDICAL GROUP, P.C.</t>
  </si>
  <si>
    <t>2316 7TH AVE  STE#100</t>
  </si>
  <si>
    <t>35233</t>
  </si>
  <si>
    <t>BT5860639</t>
  </si>
  <si>
    <t>PORT ST LUCIE</t>
  </si>
  <si>
    <t>86985</t>
  </si>
  <si>
    <t>LOPEZ, JAVIER MD.</t>
  </si>
  <si>
    <t>5158 BROADWAY AVENUE</t>
  </si>
  <si>
    <t>44127</t>
  </si>
  <si>
    <t>AL2938326</t>
  </si>
  <si>
    <t>07302</t>
  </si>
  <si>
    <t>63136</t>
  </si>
  <si>
    <t>10022</t>
  </si>
  <si>
    <t>86449</t>
  </si>
  <si>
    <t>GOLDMAN, HERBERT B MD</t>
  </si>
  <si>
    <t>RALEIGH MEDICAL GROUP</t>
  </si>
  <si>
    <t>3521 HAWORTH DRIVE</t>
  </si>
  <si>
    <t>27609</t>
  </si>
  <si>
    <t>BG3434812</t>
  </si>
  <si>
    <t>32401</t>
  </si>
  <si>
    <t>86491</t>
  </si>
  <si>
    <t>HALE, MARTIN E MD</t>
  </si>
  <si>
    <t>499 NW 70TH AVENUE SUITE 200</t>
  </si>
  <si>
    <t>AH3171965</t>
  </si>
  <si>
    <t>86497</t>
  </si>
  <si>
    <t>AVILES, RAFAEL F MD</t>
  </si>
  <si>
    <t>SOUTH DADE PAIN CENTER, LLC</t>
  </si>
  <si>
    <t>9847 SW 40 STREET</t>
  </si>
  <si>
    <t>FA0579194</t>
  </si>
  <si>
    <t>86522</t>
  </si>
  <si>
    <t>HANDLER, IRA S MD</t>
  </si>
  <si>
    <t>P.B.S. MENTAL HEALTH ASSOCIATE</t>
  </si>
  <si>
    <t>901 E BRADY STREET STE 103</t>
  </si>
  <si>
    <t>BUTLER</t>
  </si>
  <si>
    <t>16001</t>
  </si>
  <si>
    <t>BH0949404</t>
  </si>
  <si>
    <t>86523</t>
  </si>
  <si>
    <t>KLINEMAN, JOHNATHAN J DDS</t>
  </si>
  <si>
    <t>27127 CHARDON ROAD</t>
  </si>
  <si>
    <t>RICHMOND HIEGHTS</t>
  </si>
  <si>
    <t>44143</t>
  </si>
  <si>
    <t>BK4553322</t>
  </si>
  <si>
    <t>86565</t>
  </si>
  <si>
    <t>DE ARMAS, LUIS E. MD.</t>
  </si>
  <si>
    <t>MEDICAL DOCOR</t>
  </si>
  <si>
    <t>11373 WEST FLAGLER ST #213</t>
  </si>
  <si>
    <t>FD0575158</t>
  </si>
  <si>
    <t>86623</t>
  </si>
  <si>
    <t>5755 VALENTINE ROAD STE 210</t>
  </si>
  <si>
    <t>930037468</t>
  </si>
  <si>
    <t>BS9379719</t>
  </si>
  <si>
    <t>34952</t>
  </si>
  <si>
    <t>86690</t>
  </si>
  <si>
    <t>BLACKLEDGE, AARON V MD</t>
  </si>
  <si>
    <t>CARE PRACTICE</t>
  </si>
  <si>
    <t>508 A 14TH STREET</t>
  </si>
  <si>
    <t>94103</t>
  </si>
  <si>
    <t>BB7998581</t>
  </si>
  <si>
    <t>86744</t>
  </si>
  <si>
    <t>LAWRENCE, SHARON PATRICE, MD</t>
  </si>
  <si>
    <t>6631 PARK DRIVE</t>
  </si>
  <si>
    <t>DAPHNE</t>
  </si>
  <si>
    <t>36526</t>
  </si>
  <si>
    <t>BL4292544</t>
  </si>
  <si>
    <t>LA PORTE</t>
  </si>
  <si>
    <t>46350</t>
  </si>
  <si>
    <t>86779</t>
  </si>
  <si>
    <t>DAVIS, JUSTIN. MD</t>
  </si>
  <si>
    <t>THE HOUSE DOCTOR</t>
  </si>
  <si>
    <t>1017 KANSAS STREET</t>
  </si>
  <si>
    <t>SAN FRANISCO</t>
  </si>
  <si>
    <t>94107</t>
  </si>
  <si>
    <t>BD8090095</t>
  </si>
  <si>
    <t>86796</t>
  </si>
  <si>
    <t>GARADA, TAREK MD</t>
  </si>
  <si>
    <t>BOTSFORD PEDIATRIC ASSOCIATES</t>
  </si>
  <si>
    <t>23133 ORCHARD LAKE RD #100</t>
  </si>
  <si>
    <t>FARMINGTON HILLS</t>
  </si>
  <si>
    <t>48336</t>
  </si>
  <si>
    <t>BG3266245</t>
  </si>
  <si>
    <t>28144</t>
  </si>
  <si>
    <t>SHELTON</t>
  </si>
  <si>
    <t>79890</t>
  </si>
  <si>
    <t>SHIREY, JESSE E DVM</t>
  </si>
  <si>
    <t>1222 MILLION DOLLAR HIGHWAY</t>
  </si>
  <si>
    <t>KERSEY</t>
  </si>
  <si>
    <t>15846</t>
  </si>
  <si>
    <t>BS9064774</t>
  </si>
  <si>
    <t>80383</t>
  </si>
  <si>
    <t>DENNIS, LEE MONROE MD</t>
  </si>
  <si>
    <t>960 FOREST STREET</t>
  </si>
  <si>
    <t>DOVER</t>
  </si>
  <si>
    <t>19904</t>
  </si>
  <si>
    <t>AD2151695</t>
  </si>
  <si>
    <t>80439</t>
  </si>
  <si>
    <t>AZER, PAUL COHEN MD</t>
  </si>
  <si>
    <t>99 N LA CIENEGA BLVD STE 107</t>
  </si>
  <si>
    <t>AA9099614</t>
  </si>
  <si>
    <t>84082</t>
  </si>
  <si>
    <t>SWENSON, VINA KUMARI MD</t>
  </si>
  <si>
    <t>PO BOX 1340</t>
  </si>
  <si>
    <t>1501 SOUTH OREGON STREET</t>
  </si>
  <si>
    <t>YREKA</t>
  </si>
  <si>
    <t>96097</t>
  </si>
  <si>
    <t>BS6310255</t>
  </si>
  <si>
    <t>84109</t>
  </si>
  <si>
    <t>84171</t>
  </si>
  <si>
    <t>HAYWARD, DANIEL LEE MD</t>
  </si>
  <si>
    <t>9625 RED ARROW HIGHWAY</t>
  </si>
  <si>
    <t>BRIDGMAN</t>
  </si>
  <si>
    <t>49106</t>
  </si>
  <si>
    <t>BH3310163</t>
  </si>
  <si>
    <t>84172</t>
  </si>
  <si>
    <t>METZGER, DANIEL M MD</t>
  </si>
  <si>
    <t>2002 SOUTH 11TH STREET</t>
  </si>
  <si>
    <t>NILES</t>
  </si>
  <si>
    <t>49120</t>
  </si>
  <si>
    <t>AM1712579</t>
  </si>
  <si>
    <t>77004</t>
  </si>
  <si>
    <t>21228</t>
  </si>
  <si>
    <t>ATLANTIC CITY</t>
  </si>
  <si>
    <t>84322</t>
  </si>
  <si>
    <t>ASSURED PHARMACY GRESHAM</t>
  </si>
  <si>
    <t>831 NW COUNCIL DR STE 115</t>
  </si>
  <si>
    <t>FA0036598</t>
  </si>
  <si>
    <t>MURRIETA</t>
  </si>
  <si>
    <t>84364</t>
  </si>
  <si>
    <t>BHATIA, BINA DDS PC</t>
  </si>
  <si>
    <t>WEST NYACK MEDICAL BUILDING</t>
  </si>
  <si>
    <t>14 DOSCHER AVENUE</t>
  </si>
  <si>
    <t>WEST NYACK</t>
  </si>
  <si>
    <t>10994</t>
  </si>
  <si>
    <t>BB0309105</t>
  </si>
  <si>
    <t>87045</t>
  </si>
  <si>
    <t>STENSON, RANDALL L., MD</t>
  </si>
  <si>
    <t>CAPITOL CLINIC</t>
  </si>
  <si>
    <t>2100 CAPITOL AVE</t>
  </si>
  <si>
    <t>95816</t>
  </si>
  <si>
    <t>AS8196190</t>
  </si>
  <si>
    <t>87103</t>
  </si>
  <si>
    <t>CAMAYD, JUAN G MD</t>
  </si>
  <si>
    <t>3900 NW 79 AVENUE STE 518</t>
  </si>
  <si>
    <t>BC6070469</t>
  </si>
  <si>
    <t>ROURA, SAMUEL E MD</t>
  </si>
  <si>
    <t>9299 SW 152ND ST STE# 200</t>
  </si>
  <si>
    <t>PENNY MASTRUCCI</t>
  </si>
  <si>
    <t>BR3962114</t>
  </si>
  <si>
    <t>GROVE CITY</t>
  </si>
  <si>
    <t>87136</t>
  </si>
  <si>
    <t>WILLIAMS JR, DAVID R MD</t>
  </si>
  <si>
    <t>THOMASVILLE PEDIATRICS</t>
  </si>
  <si>
    <t>200 ARTHUR DRIVE</t>
  </si>
  <si>
    <t>BW2524519</t>
  </si>
  <si>
    <t>87175</t>
  </si>
  <si>
    <t>NASSIR, JOSEPH MD</t>
  </si>
  <si>
    <t>17822 BEACH BLVD STE 430</t>
  </si>
  <si>
    <t>BN4484806</t>
  </si>
  <si>
    <t>87189</t>
  </si>
  <si>
    <t>ROSENBAUM, JERRY MD</t>
  </si>
  <si>
    <t>9400 S.W. 68TH COURT</t>
  </si>
  <si>
    <t>33156</t>
  </si>
  <si>
    <t>AR8720787</t>
  </si>
  <si>
    <t>87245</t>
  </si>
  <si>
    <t>BANGALORE, NEELESH.S MD</t>
  </si>
  <si>
    <t>SAN JOAQUIN HEMOTOLOGAY ONCLGY</t>
  </si>
  <si>
    <t>4722 QUAIL LAKES DRIVE #A</t>
  </si>
  <si>
    <t>BB9525049</t>
  </si>
  <si>
    <t>BOONEVILLE</t>
  </si>
  <si>
    <t>RACINE</t>
  </si>
  <si>
    <t>53403</t>
  </si>
  <si>
    <t>53713</t>
  </si>
  <si>
    <t>87422</t>
  </si>
  <si>
    <t>DUFFIN, TIMOTHY K MD</t>
  </si>
  <si>
    <t>800 WEATHERLY DRIVE SUITE 100L</t>
  </si>
  <si>
    <t>37043</t>
  </si>
  <si>
    <t>BD4553118</t>
  </si>
  <si>
    <t>24740</t>
  </si>
  <si>
    <t>87540</t>
  </si>
  <si>
    <t>WANNA, FADY S MD</t>
  </si>
  <si>
    <t>VASCULAR ACCESS CENTER OF GA</t>
  </si>
  <si>
    <t>688 WALNUT ST STE 201</t>
  </si>
  <si>
    <t>31201</t>
  </si>
  <si>
    <t>FW0695075</t>
  </si>
  <si>
    <t>87545</t>
  </si>
  <si>
    <t>HALIKAS, JAMES A MD</t>
  </si>
  <si>
    <t>5445 PARK CENTRAL COURT</t>
  </si>
  <si>
    <t>AH8426149</t>
  </si>
  <si>
    <t>LANGLEY</t>
  </si>
  <si>
    <t>JENELLE BECERRA</t>
  </si>
  <si>
    <t>HATTIESBURG</t>
  </si>
  <si>
    <t>39402</t>
  </si>
  <si>
    <t>30233</t>
  </si>
  <si>
    <t>110563</t>
  </si>
  <si>
    <t>WODECKI, TADEUSZ K MD</t>
  </si>
  <si>
    <t>ROCKBRIDGE-WEST PARK</t>
  </si>
  <si>
    <t>MEDICAL ASSOCIATES, PC</t>
  </si>
  <si>
    <t>2256 ROCKBRIDGE ROAD</t>
  </si>
  <si>
    <t>30087</t>
  </si>
  <si>
    <t>BW0792134</t>
  </si>
  <si>
    <t>110665</t>
  </si>
  <si>
    <t>MERSBERGER, JEROME F DO</t>
  </si>
  <si>
    <t>PHYSICIAN IMMEDIATE MED</t>
  </si>
  <si>
    <t>3720 HOLCOMB BRIDGE RD</t>
  </si>
  <si>
    <t>30092</t>
  </si>
  <si>
    <t>BM1368617</t>
  </si>
  <si>
    <t>110854</t>
  </si>
  <si>
    <t>VARNEY, FRANK THOMAS MD</t>
  </si>
  <si>
    <t>3557 CALHOUN FALLS HIGHWAY</t>
  </si>
  <si>
    <t>AV8038437</t>
  </si>
  <si>
    <t>110876</t>
  </si>
  <si>
    <t>DUBOSE, DAVID MCLEAN MD</t>
  </si>
  <si>
    <t>MOUNT VERNON INTERNAL MEDICINE</t>
  </si>
  <si>
    <t>755 MT VERNON HWY SUITE #400</t>
  </si>
  <si>
    <t>AD6118461</t>
  </si>
  <si>
    <t>110904</t>
  </si>
  <si>
    <t>MCLENDON, JULIAN K JR MD</t>
  </si>
  <si>
    <t>EAGLES LANDING FAMILY PRACTICE</t>
  </si>
  <si>
    <t>1502 WEST 3RD STREET</t>
  </si>
  <si>
    <t>BM3646633</t>
  </si>
  <si>
    <t>30303</t>
  </si>
  <si>
    <t>30458</t>
  </si>
  <si>
    <t>111098</t>
  </si>
  <si>
    <t>MADDEN, ROBERT JOHN MD</t>
  </si>
  <si>
    <t>14 JOHN MADDOX DRIVE</t>
  </si>
  <si>
    <t>AM1145944</t>
  </si>
  <si>
    <t>30067</t>
  </si>
  <si>
    <t>111300</t>
  </si>
  <si>
    <t>SOOD, LOVELINA M MD</t>
  </si>
  <si>
    <t>PRIMARY MEDICAL CARE</t>
  </si>
  <si>
    <t>1287 HWY 138 SPUR #8</t>
  </si>
  <si>
    <t>JONESBORO</t>
  </si>
  <si>
    <t>30236</t>
  </si>
  <si>
    <t>AS9525114</t>
  </si>
  <si>
    <t>111318</t>
  </si>
  <si>
    <t>MADRAZO, NELSON T MD</t>
  </si>
  <si>
    <t>SUMTER PEDIATRICS</t>
  </si>
  <si>
    <t>103 GA HIGHWAY 27E</t>
  </si>
  <si>
    <t>AMERICUS</t>
  </si>
  <si>
    <t>31709</t>
  </si>
  <si>
    <t>BM6025212</t>
  </si>
  <si>
    <t>111367</t>
  </si>
  <si>
    <t>WATREN, DONALD R. MD</t>
  </si>
  <si>
    <t>PALM BEACH FAMILY PRACTICE</t>
  </si>
  <si>
    <t>1500 N.DIXIE HWY #102</t>
  </si>
  <si>
    <t>AW7701926</t>
  </si>
  <si>
    <t>111470</t>
  </si>
  <si>
    <t>PHAM, MINH C. MD</t>
  </si>
  <si>
    <t>2812 W CERVANTES ST.</t>
  </si>
  <si>
    <t>32505</t>
  </si>
  <si>
    <t>BP6179267</t>
  </si>
  <si>
    <t>38118</t>
  </si>
  <si>
    <t>85075</t>
  </si>
  <si>
    <t>JUSTUS, BILL MD</t>
  </si>
  <si>
    <t>POX 407</t>
  </si>
  <si>
    <t>104 E 15TH</t>
  </si>
  <si>
    <t>66075</t>
  </si>
  <si>
    <t>AJ1309839</t>
  </si>
  <si>
    <t>85096</t>
  </si>
  <si>
    <t>STREISAND,WARREN J MD</t>
  </si>
  <si>
    <t>7421 N UNIVERSITY DR  STE 0106</t>
  </si>
  <si>
    <t>33321</t>
  </si>
  <si>
    <t>AS6154974</t>
  </si>
  <si>
    <t>21230</t>
  </si>
  <si>
    <t>85206</t>
  </si>
  <si>
    <t>BROOK, JAMES W DO</t>
  </si>
  <si>
    <t>3404 N 25TH E</t>
  </si>
  <si>
    <t>83401</t>
  </si>
  <si>
    <t>BB8222058</t>
  </si>
  <si>
    <t>NEW BERN</t>
  </si>
  <si>
    <t>28075</t>
  </si>
  <si>
    <t>ROCKY MOUNT</t>
  </si>
  <si>
    <t>85453</t>
  </si>
  <si>
    <t>HILTON, GARY J MD</t>
  </si>
  <si>
    <t>1500 COULTER STE 6</t>
  </si>
  <si>
    <t>79106</t>
  </si>
  <si>
    <t>AH6478463</t>
  </si>
  <si>
    <t>BOWIE</t>
  </si>
  <si>
    <t>ENCINO</t>
  </si>
  <si>
    <t>91436</t>
  </si>
  <si>
    <t>77071</t>
  </si>
  <si>
    <t>WEBSTER</t>
  </si>
  <si>
    <t>77598</t>
  </si>
  <si>
    <t>HIGH POINT</t>
  </si>
  <si>
    <t>27265</t>
  </si>
  <si>
    <t>85705</t>
  </si>
  <si>
    <t>GLOBALRX</t>
  </si>
  <si>
    <t>ANDREW T CANADA PHD, PRESIDENT</t>
  </si>
  <si>
    <t>4024 CARRINGTON LANE</t>
  </si>
  <si>
    <t>EFLAND</t>
  </si>
  <si>
    <t>27243</t>
  </si>
  <si>
    <t>RG0239891</t>
  </si>
  <si>
    <t>10031</t>
  </si>
  <si>
    <t>111488</t>
  </si>
  <si>
    <t>MALAKOOTI, HAMID MD</t>
  </si>
  <si>
    <t>OLYMPIC MEDICAL GROUP</t>
  </si>
  <si>
    <t>2428 W. WHITTIER BLVD</t>
  </si>
  <si>
    <t>BM0322999</t>
  </si>
  <si>
    <t>111493</t>
  </si>
  <si>
    <t>MILLER, GREGG A. MD</t>
  </si>
  <si>
    <t>577 PROSPECT AVE</t>
  </si>
  <si>
    <t>BM5736066</t>
  </si>
  <si>
    <t>111558</t>
  </si>
  <si>
    <t>DANZEY, TOYA JANEANE MD</t>
  </si>
  <si>
    <t>THE CENTER FOR WOMEN HEALTH</t>
  </si>
  <si>
    <t>122 W COLLEGE AVENUE</t>
  </si>
  <si>
    <t>HARTSVILLE</t>
  </si>
  <si>
    <t>29550</t>
  </si>
  <si>
    <t>BD3109700</t>
  </si>
  <si>
    <t>WARRENSBURG</t>
  </si>
  <si>
    <t>64093</t>
  </si>
  <si>
    <t>NEW SMYRNA BEACH</t>
  </si>
  <si>
    <t>SANFORD</t>
  </si>
  <si>
    <t>27330</t>
  </si>
  <si>
    <t>SUITE 112</t>
  </si>
  <si>
    <t>84062</t>
  </si>
  <si>
    <t>PUTNAM VALLEY</t>
  </si>
  <si>
    <t>10579</t>
  </si>
  <si>
    <t>KAILUA</t>
  </si>
  <si>
    <t>96734</t>
  </si>
  <si>
    <t>SAN GERMAN</t>
  </si>
  <si>
    <t>127535</t>
  </si>
  <si>
    <t>EHLING, DETLEF K MD</t>
  </si>
  <si>
    <t>2485 HIGH SCHOOL AVE</t>
  </si>
  <si>
    <t>BE6557384</t>
  </si>
  <si>
    <t>22031</t>
  </si>
  <si>
    <t>BROKEN ARROW</t>
  </si>
  <si>
    <t>74012</t>
  </si>
  <si>
    <t>77081</t>
  </si>
  <si>
    <t>87691</t>
  </si>
  <si>
    <t>LEFFINGWELL, SANFORD S</t>
  </si>
  <si>
    <t>SUWANEE PAIN MANAGEMENT CENTER</t>
  </si>
  <si>
    <t>415 PEACHTREE IND BVD #600</t>
  </si>
  <si>
    <t>SUWANEE</t>
  </si>
  <si>
    <t>300246708</t>
  </si>
  <si>
    <t>FL0836479</t>
  </si>
  <si>
    <t>87695</t>
  </si>
  <si>
    <t>GOLDSTEIN, CHARLES HOWARD DO</t>
  </si>
  <si>
    <t>LAKEHURST MEDICAL CENTER</t>
  </si>
  <si>
    <t>4535 S KIPLING</t>
  </si>
  <si>
    <t>80127</t>
  </si>
  <si>
    <t>AG6035263</t>
  </si>
  <si>
    <t>87759</t>
  </si>
  <si>
    <t>SHAPIRO, HOWARD DO</t>
  </si>
  <si>
    <t>14 E 60TH STREET</t>
  </si>
  <si>
    <t>NEWYORK</t>
  </si>
  <si>
    <t>AS7364754</t>
  </si>
  <si>
    <t>87796</t>
  </si>
  <si>
    <t>WINTHROP, STUART R MD</t>
  </si>
  <si>
    <t>STE #D</t>
  </si>
  <si>
    <t>515 E MICHEL TORENA ST</t>
  </si>
  <si>
    <t>93103</t>
  </si>
  <si>
    <t>AW7580992</t>
  </si>
  <si>
    <t>87817</t>
  </si>
  <si>
    <t>SHUMAN, RICHARD MD</t>
  </si>
  <si>
    <t>RIVERBEND MEDICAL GRP</t>
  </si>
  <si>
    <t>444 MONTGOMERY STREET</t>
  </si>
  <si>
    <t>CHICOPEE</t>
  </si>
  <si>
    <t>01020</t>
  </si>
  <si>
    <t>BS3976579</t>
  </si>
  <si>
    <t>NOVI</t>
  </si>
  <si>
    <t>CONROE</t>
  </si>
  <si>
    <t>77384</t>
  </si>
  <si>
    <t>88184</t>
  </si>
  <si>
    <t>LONGTON, WILLIAM C MD</t>
  </si>
  <si>
    <t>MEDICAL ANESTHESIA CONSULTANTS</t>
  </si>
  <si>
    <t>100 NORTH WIGET LANE STE 160</t>
  </si>
  <si>
    <t>BL3499337</t>
  </si>
  <si>
    <t>HOMESTEAD</t>
  </si>
  <si>
    <t>33033</t>
  </si>
  <si>
    <t>WETUMPKA</t>
  </si>
  <si>
    <t>36092</t>
  </si>
  <si>
    <t>87084</t>
  </si>
  <si>
    <t>AHMED, MUJAHED M MD</t>
  </si>
  <si>
    <t>PALM BEACH FAMILY PHYSICIANS</t>
  </si>
  <si>
    <t>2669 FOREST HILL BLVD#100</t>
  </si>
  <si>
    <t>33406</t>
  </si>
  <si>
    <t>BA3174529</t>
  </si>
  <si>
    <t>87140</t>
  </si>
  <si>
    <t>STANLEY, DONALD E DO FCAP</t>
  </si>
  <si>
    <t>ASSOCIATES IN PATHOLOGY</t>
  </si>
  <si>
    <t>500 WEST NECK ROAD</t>
  </si>
  <si>
    <t>NOBLEBORO</t>
  </si>
  <si>
    <t>04555</t>
  </si>
  <si>
    <t>AS5942998</t>
  </si>
  <si>
    <t>TERRE HAUTE</t>
  </si>
  <si>
    <t>87192</t>
  </si>
  <si>
    <t>DOSHI, BHAVANK VASANTKUMAR MD</t>
  </si>
  <si>
    <t>BD5567485</t>
  </si>
  <si>
    <t>28025</t>
  </si>
  <si>
    <t>FLAGSTAFF</t>
  </si>
  <si>
    <t>86004</t>
  </si>
  <si>
    <t>LYNDHURST</t>
  </si>
  <si>
    <t>07071</t>
  </si>
  <si>
    <t>128059</t>
  </si>
  <si>
    <t>CIEMIEGA, ROBERT S DO</t>
  </si>
  <si>
    <t>30737 W SEVEN MILE ROAD</t>
  </si>
  <si>
    <t>LIVONIA</t>
  </si>
  <si>
    <t>48152</t>
  </si>
  <si>
    <t>AC7050987</t>
  </si>
  <si>
    <t>EVANS</t>
  </si>
  <si>
    <t>30809</t>
  </si>
  <si>
    <t>128224</t>
  </si>
  <si>
    <t>PROCARE PHARMACY</t>
  </si>
  <si>
    <t>BENEFIT MANAGER,INC</t>
  </si>
  <si>
    <t>DBA: PROCARE PHARMACY CARE</t>
  </si>
  <si>
    <t>3891 COMMERCE PKWY</t>
  </si>
  <si>
    <t>BURGESS INFORMATION (PROCARE)</t>
  </si>
  <si>
    <t>BP8185096</t>
  </si>
  <si>
    <t>MOUNT OLIVE</t>
  </si>
  <si>
    <t>28365</t>
  </si>
  <si>
    <t>47203</t>
  </si>
  <si>
    <t>128537</t>
  </si>
  <si>
    <t>NORTHWIND PHARMACEUTICALS LLC</t>
  </si>
  <si>
    <t>9402 UPTOWN DRIVE STE 1100</t>
  </si>
  <si>
    <t>INDIANAPOLIS</t>
  </si>
  <si>
    <t>46256</t>
  </si>
  <si>
    <t>RP0300400</t>
  </si>
  <si>
    <t>128955</t>
  </si>
  <si>
    <t>RASO, JON ANTONY MD</t>
  </si>
  <si>
    <t>MT BETHEL MEDICAL CENTER</t>
  </si>
  <si>
    <t>#10 MT BETHEL PLAZA</t>
  </si>
  <si>
    <t>MT BETHEL</t>
  </si>
  <si>
    <t>18343</t>
  </si>
  <si>
    <t>BR4998514</t>
  </si>
  <si>
    <t>128991</t>
  </si>
  <si>
    <t>TYSON, KEVIN BERTRAND MD</t>
  </si>
  <si>
    <t>2661 E WASHINGTON BLVD</t>
  </si>
  <si>
    <t>BT6457762</t>
  </si>
  <si>
    <t>128995</t>
  </si>
  <si>
    <t>WEAVER, WILLIAM HENRY MD</t>
  </si>
  <si>
    <t>CARE FIRST OF TAVARES</t>
  </si>
  <si>
    <t>1936 SALK AVENUE</t>
  </si>
  <si>
    <t>TAVARES</t>
  </si>
  <si>
    <t>32778</t>
  </si>
  <si>
    <t>BW1453985</t>
  </si>
  <si>
    <t>129005</t>
  </si>
  <si>
    <t>MOLAIY, JOHN HOSSEIN MD</t>
  </si>
  <si>
    <t>CLINICA FAMILIAR DE ARLINGTON</t>
  </si>
  <si>
    <t>1635 N GEORGE MASON DR #455</t>
  </si>
  <si>
    <t>22205</t>
  </si>
  <si>
    <t>BM7680728</t>
  </si>
  <si>
    <t>MORTON</t>
  </si>
  <si>
    <t>61550</t>
  </si>
  <si>
    <t>129099</t>
  </si>
  <si>
    <t>SILEBI, VANESSA ISABEL MD</t>
  </si>
  <si>
    <t>3661 SOUTH MIAMI AVE#108</t>
  </si>
  <si>
    <t>33133</t>
  </si>
  <si>
    <t>BS8626535</t>
  </si>
  <si>
    <t>129174</t>
  </si>
  <si>
    <t>BYRD, SANDRA M NP</t>
  </si>
  <si>
    <t>FOOTHILLS FAMILY PRACTICE</t>
  </si>
  <si>
    <t>119 SUGARFOOT WAY</t>
  </si>
  <si>
    <t>PIGEON FORGE</t>
  </si>
  <si>
    <t>37863</t>
  </si>
  <si>
    <t>MB0449947</t>
  </si>
  <si>
    <t>129215</t>
  </si>
  <si>
    <t>CHUNG, TONY YAT-SHING DMD MD</t>
  </si>
  <si>
    <t>14600 SHERMAN WAY #260</t>
  </si>
  <si>
    <t>BC2560438</t>
  </si>
  <si>
    <t>129285</t>
  </si>
  <si>
    <t>AMERICAN HEALTH SERVICE SALES</t>
  </si>
  <si>
    <t>MED-VET INTERNATIONAL</t>
  </si>
  <si>
    <t>13822 W BOULTON BLVD</t>
  </si>
  <si>
    <t>METTAWA</t>
  </si>
  <si>
    <t>60045</t>
  </si>
  <si>
    <t>AMERICAN HEALTH SVC SALES</t>
  </si>
  <si>
    <t>RA0313902</t>
  </si>
  <si>
    <t>KLIMBERG, IRA W MD</t>
  </si>
  <si>
    <t>UROLOGY CENTER OF FLORIDA</t>
  </si>
  <si>
    <t>34474</t>
  </si>
  <si>
    <t>AK1434062</t>
  </si>
  <si>
    <t>48532</t>
  </si>
  <si>
    <t>33139</t>
  </si>
  <si>
    <t>129669</t>
  </si>
  <si>
    <t>DILELLA, VICENT JAMES MD</t>
  </si>
  <si>
    <t>703 VIRGINIA STREET</t>
  </si>
  <si>
    <t>BD3253337</t>
  </si>
  <si>
    <t>VET/RETAIL</t>
  </si>
  <si>
    <t>GOOD SAMARITAN HOSPITAL</t>
  </si>
  <si>
    <t>DOWNERS GROVE</t>
  </si>
  <si>
    <t>60515</t>
  </si>
  <si>
    <t>BERNADINE DYRA</t>
  </si>
  <si>
    <t>GURNEE HOSPITAL DIVISION</t>
  </si>
  <si>
    <t>HOSP DIV - KIM BLOOM</t>
  </si>
  <si>
    <t>88440</t>
  </si>
  <si>
    <t>BLAIR, JOHN RODNEY MD</t>
  </si>
  <si>
    <t>DELRAY PAIN &amp; WELLNESS CENTER</t>
  </si>
  <si>
    <t>2202 W ATLANTIC AVE</t>
  </si>
  <si>
    <t>FB1067948</t>
  </si>
  <si>
    <t>10016</t>
  </si>
  <si>
    <t>88516</t>
  </si>
  <si>
    <t>HOOD, FRANKLIN L DO</t>
  </si>
  <si>
    <t>RAINBOW FAMILY MED CLINIC PC</t>
  </si>
  <si>
    <t>821 RAINBOW DRIVE</t>
  </si>
  <si>
    <t>AH2682981</t>
  </si>
  <si>
    <t>77031</t>
  </si>
  <si>
    <t>88545</t>
  </si>
  <si>
    <t>DE BODA, EDILITA PA</t>
  </si>
  <si>
    <t>1535 W LOMITA BLVD</t>
  </si>
  <si>
    <t>MD0546210</t>
  </si>
  <si>
    <t>88555</t>
  </si>
  <si>
    <t>ROSENBLATT, MELANIE HOPE MD</t>
  </si>
  <si>
    <t>PAIN MANAGEMENT STRATEGIES</t>
  </si>
  <si>
    <t>ONE MEDICAL PLAZA</t>
  </si>
  <si>
    <t>1 W SAMPLE RD STE#104</t>
  </si>
  <si>
    <t>BW4406547</t>
  </si>
  <si>
    <t>CORNING</t>
  </si>
  <si>
    <t>14830</t>
  </si>
  <si>
    <t>88678</t>
  </si>
  <si>
    <t>D'AMICO, FRANK CHAS MD</t>
  </si>
  <si>
    <t>UROLOGY OF CENTRAL PA</t>
  </si>
  <si>
    <t>4310 LONDONDERRY RD #101</t>
  </si>
  <si>
    <t>17109</t>
  </si>
  <si>
    <t>BD2459712</t>
  </si>
  <si>
    <t>STROUDSBURG</t>
  </si>
  <si>
    <t>18360</t>
  </si>
  <si>
    <t>88891</t>
  </si>
  <si>
    <t>WINSTON, JOHN HENRY JR MD</t>
  </si>
  <si>
    <t>1156 OAK STREET</t>
  </si>
  <si>
    <t>36108</t>
  </si>
  <si>
    <t>AW0456358</t>
  </si>
  <si>
    <t>FERNDALE</t>
  </si>
  <si>
    <t>88935</t>
  </si>
  <si>
    <t>MEISNER CARL R MD</t>
  </si>
  <si>
    <t>2225 WILLIAMS TRACE BLVD #102</t>
  </si>
  <si>
    <t>SUGAR LAND</t>
  </si>
  <si>
    <t>AM8140737</t>
  </si>
  <si>
    <t>19120</t>
  </si>
  <si>
    <t>88993</t>
  </si>
  <si>
    <t>PAULAUSKI, JUDITH A DVM</t>
  </si>
  <si>
    <t>406 WILLARD STREET</t>
  </si>
  <si>
    <t>QUINCY</t>
  </si>
  <si>
    <t>02169</t>
  </si>
  <si>
    <t>BP7496753</t>
  </si>
  <si>
    <t>77571</t>
  </si>
  <si>
    <t>CIRCLEVILLE</t>
  </si>
  <si>
    <t>43113</t>
  </si>
  <si>
    <t>CUMBERLAND</t>
  </si>
  <si>
    <t>21502</t>
  </si>
  <si>
    <t>89454</t>
  </si>
  <si>
    <t>SOLEYMANI, SHAHAB</t>
  </si>
  <si>
    <t>41-05 30TH AVE</t>
  </si>
  <si>
    <t>11103</t>
  </si>
  <si>
    <t>BS5877759</t>
  </si>
  <si>
    <t>89457</t>
  </si>
  <si>
    <t>ZIGHELBOIM, ABRAHAM  MD</t>
  </si>
  <si>
    <t>21110 BISCAYNE BLVD # 303</t>
  </si>
  <si>
    <t>AZ4162121</t>
  </si>
  <si>
    <t>33162</t>
  </si>
  <si>
    <t>40504</t>
  </si>
  <si>
    <t>129723</t>
  </si>
  <si>
    <t>BAUER, GEORGE RICHARD II DDS</t>
  </si>
  <si>
    <t>551 WEST CANTU ROAD</t>
  </si>
  <si>
    <t>DEL RIO</t>
  </si>
  <si>
    <t>78840</t>
  </si>
  <si>
    <t>AB7019513</t>
  </si>
  <si>
    <t>129726</t>
  </si>
  <si>
    <t>KNOPF, GREGORY MICHAEL MD</t>
  </si>
  <si>
    <t>GRESHAM TROUTDALE MED. CENTER</t>
  </si>
  <si>
    <t>1700 SW 257TH AVE</t>
  </si>
  <si>
    <t>TROUTDALE</t>
  </si>
  <si>
    <t>97060</t>
  </si>
  <si>
    <t>AK8324143</t>
  </si>
  <si>
    <t>ARECIBO</t>
  </si>
  <si>
    <t>00612</t>
  </si>
  <si>
    <t>129786</t>
  </si>
  <si>
    <t>HUGHES, JOYCE F MD</t>
  </si>
  <si>
    <t>PRIMARY CARE MEDICAL CARE</t>
  </si>
  <si>
    <t>1000 SOUTH 12TH</t>
  </si>
  <si>
    <t>42071</t>
  </si>
  <si>
    <t>AH1739323</t>
  </si>
  <si>
    <t>129882</t>
  </si>
  <si>
    <t>JOHNSON, JAMES H JR MD</t>
  </si>
  <si>
    <t>SUITE # 216</t>
  </si>
  <si>
    <t>2415 UNIVERSITY PARKWAY</t>
  </si>
  <si>
    <t>34243</t>
  </si>
  <si>
    <t>BJ3034573</t>
  </si>
  <si>
    <t>129884</t>
  </si>
  <si>
    <t>BENJAMIN, GEORGE H MD</t>
  </si>
  <si>
    <t>451 S. HOLLY</t>
  </si>
  <si>
    <t>AB6668567</t>
  </si>
  <si>
    <t>129930</t>
  </si>
  <si>
    <t>FRANZON, NERI MD</t>
  </si>
  <si>
    <t>SUITE #101</t>
  </si>
  <si>
    <t>4390 N FEDERAL HIGHWAY</t>
  </si>
  <si>
    <t>FT.LAUDERDALE</t>
  </si>
  <si>
    <t>AF2815097</t>
  </si>
  <si>
    <t>RIGBY</t>
  </si>
  <si>
    <t>83442</t>
  </si>
  <si>
    <t>EAGLE</t>
  </si>
  <si>
    <t>83616</t>
  </si>
  <si>
    <t>130229</t>
  </si>
  <si>
    <t>CENTER FOR HUMAN SERVICES</t>
  </si>
  <si>
    <t>REGIONAL NTWRK OF PROGRAMS</t>
  </si>
  <si>
    <t>2 RESEARCH DR-NURSES STATION</t>
  </si>
  <si>
    <t>06497</t>
  </si>
  <si>
    <t>PB0121842</t>
  </si>
  <si>
    <t>82801</t>
  </si>
  <si>
    <t>89052</t>
  </si>
  <si>
    <t>130305</t>
  </si>
  <si>
    <t>BECKER, JEFFREY B MD</t>
  </si>
  <si>
    <t>729 BROADWAY STREET</t>
  </si>
  <si>
    <t>VENICE</t>
  </si>
  <si>
    <t>90291</t>
  </si>
  <si>
    <t>BB7758343</t>
  </si>
  <si>
    <t>85821</t>
  </si>
  <si>
    <t>MIRSHOJAE, HAMID R DO</t>
  </si>
  <si>
    <t>WOODLAND HILLS MEDICAL CLINIC</t>
  </si>
  <si>
    <t>19825 VENTURA BLVD</t>
  </si>
  <si>
    <t>WOODLANDS HILLS</t>
  </si>
  <si>
    <t>BM4122014</t>
  </si>
  <si>
    <t>30518</t>
  </si>
  <si>
    <t>AMES</t>
  </si>
  <si>
    <t>50010</t>
  </si>
  <si>
    <t>IRMO</t>
  </si>
  <si>
    <t>29063</t>
  </si>
  <si>
    <t>33013</t>
  </si>
  <si>
    <t>ST CLAIR</t>
  </si>
  <si>
    <t>EATON</t>
  </si>
  <si>
    <t>LANGLEY PARK</t>
  </si>
  <si>
    <t>20783</t>
  </si>
  <si>
    <t>86695</t>
  </si>
  <si>
    <t>WILLIAMS, GREGORY A. DO</t>
  </si>
  <si>
    <t>TALLAHASSEE PRIMARY CARE ASSOC</t>
  </si>
  <si>
    <t>ATT: CHRIS GERZ</t>
  </si>
  <si>
    <t>1803 MICCOSUKEE COMMONS DR</t>
  </si>
  <si>
    <t>TALLAHASSEE</t>
  </si>
  <si>
    <t>32308</t>
  </si>
  <si>
    <t>FW0635839</t>
  </si>
  <si>
    <t>REDMOND</t>
  </si>
  <si>
    <t>97756</t>
  </si>
  <si>
    <t>130331</t>
  </si>
  <si>
    <t>GROSSMAN, MICHAEL P MD</t>
  </si>
  <si>
    <t>CNY FERTILITY</t>
  </si>
  <si>
    <t>38A OLD SPARROWBUSH RD</t>
  </si>
  <si>
    <t>LATHAM</t>
  </si>
  <si>
    <t>12110</t>
  </si>
  <si>
    <t>BG7338569</t>
  </si>
  <si>
    <t>EVANSVILLE</t>
  </si>
  <si>
    <t>11354</t>
  </si>
  <si>
    <t>130469</t>
  </si>
  <si>
    <t>ACKER, HERBERT K J MD</t>
  </si>
  <si>
    <t>BROOKLYN MEDICAL ASSOCIATES</t>
  </si>
  <si>
    <t>3534 BROOKLYN AVE</t>
  </si>
  <si>
    <t>FORT WAYNE</t>
  </si>
  <si>
    <t>46809</t>
  </si>
  <si>
    <t>AA2712760</t>
  </si>
  <si>
    <t>130473</t>
  </si>
  <si>
    <t>HOPEN, BRUCE JOSEPH MD</t>
  </si>
  <si>
    <t>FT WAYNE</t>
  </si>
  <si>
    <t>AH9074686</t>
  </si>
  <si>
    <t>HOBART</t>
  </si>
  <si>
    <t>46342</t>
  </si>
  <si>
    <t>KATHY POWERS</t>
  </si>
  <si>
    <t>TITUSVILLE</t>
  </si>
  <si>
    <t>32780</t>
  </si>
  <si>
    <t>20737</t>
  </si>
  <si>
    <t>130518</t>
  </si>
  <si>
    <t>DACK, CHARLES MD</t>
  </si>
  <si>
    <t>1123 MARBELLA PLAZA DR</t>
  </si>
  <si>
    <t>AD1123392</t>
  </si>
  <si>
    <t>GARFIELD</t>
  </si>
  <si>
    <t>07026</t>
  </si>
  <si>
    <t>130543</t>
  </si>
  <si>
    <t>KRIEG, JAMES R MD</t>
  </si>
  <si>
    <t>CHESTER CLINIC PC</t>
  </si>
  <si>
    <t>2319 OLD PLANK RD</t>
  </si>
  <si>
    <t>CHESTER</t>
  </si>
  <si>
    <t>62233</t>
  </si>
  <si>
    <t>AK9084916</t>
  </si>
  <si>
    <t>HACKENSACK</t>
  </si>
  <si>
    <t>07601</t>
  </si>
  <si>
    <t>130706</t>
  </si>
  <si>
    <t>CHEEMA, ASAD MD</t>
  </si>
  <si>
    <t>HOLISTIC SCIENCE PAIN CLINIC</t>
  </si>
  <si>
    <t>105 129TH INFANTRY DRIVE</t>
  </si>
  <si>
    <t>JOLIET</t>
  </si>
  <si>
    <t>60435</t>
  </si>
  <si>
    <t>FC1288869</t>
  </si>
  <si>
    <t>46227</t>
  </si>
  <si>
    <t>90061</t>
  </si>
  <si>
    <t>19 MAIN STREET</t>
  </si>
  <si>
    <t>78753</t>
  </si>
  <si>
    <t>87458</t>
  </si>
  <si>
    <t>AHMED, TAHIR MDD</t>
  </si>
  <si>
    <t>MERIT MEDICAL GROUP</t>
  </si>
  <si>
    <t>2951 W FRONT ST #3100</t>
  </si>
  <si>
    <t>RICHLANDS</t>
  </si>
  <si>
    <t>24641</t>
  </si>
  <si>
    <t>BA8407505</t>
  </si>
  <si>
    <t>87469</t>
  </si>
  <si>
    <t>RANGEL, LIONEL CHRISTOPHER MD</t>
  </si>
  <si>
    <t>SUN CITY MEDICAL PRACTICE P.A.</t>
  </si>
  <si>
    <t>2931 MONTANA SUITE A</t>
  </si>
  <si>
    <t>79903</t>
  </si>
  <si>
    <t>BR7152060</t>
  </si>
  <si>
    <t>JOHNSTOWN</t>
  </si>
  <si>
    <t>CAMARILLO</t>
  </si>
  <si>
    <t>93010</t>
  </si>
  <si>
    <t>77401</t>
  </si>
  <si>
    <t>2502 CANAL</t>
  </si>
  <si>
    <t>77003</t>
  </si>
  <si>
    <t>87577</t>
  </si>
  <si>
    <t>SHOOK, MICHAEL R MD</t>
  </si>
  <si>
    <t>LAUDERHILL MEDICAL CLINIC</t>
  </si>
  <si>
    <t>2762 W OAKLAND PARK BLVD</t>
  </si>
  <si>
    <t>BS0966171</t>
  </si>
  <si>
    <t>INGLESIDE</t>
  </si>
  <si>
    <t>MOUNTAIN VIEW</t>
  </si>
  <si>
    <t>33143</t>
  </si>
  <si>
    <t>86826</t>
  </si>
  <si>
    <t>ANDERSON, C LYNN  MD</t>
  </si>
  <si>
    <t>VALLEY DAY &amp; NIGHT CLINIC</t>
  </si>
  <si>
    <t>1755 WEST PRICE RD</t>
  </si>
  <si>
    <t>78520</t>
  </si>
  <si>
    <t>AA9534531</t>
  </si>
  <si>
    <t>32205</t>
  </si>
  <si>
    <t>78205</t>
  </si>
  <si>
    <t>30120</t>
  </si>
  <si>
    <t>87000</t>
  </si>
  <si>
    <t>LEMBCKE-MENA, ROSA M MD</t>
  </si>
  <si>
    <t>ULTIMA MEDSPA</t>
  </si>
  <si>
    <t>14975 S DIXIE HWY</t>
  </si>
  <si>
    <t>BL5333125</t>
  </si>
  <si>
    <t>87027</t>
  </si>
  <si>
    <t>TIJERINA, OSCAR. MD</t>
  </si>
  <si>
    <t>VALLEY URGENT CARE LLC.</t>
  </si>
  <si>
    <t>6316 N. 10 STREET BLDG# C</t>
  </si>
  <si>
    <t>BT2431841</t>
  </si>
  <si>
    <t>87030</t>
  </si>
  <si>
    <t>O'BRYAN, RICHARD PA</t>
  </si>
  <si>
    <t>PATTERSON 1ST CARE</t>
  </si>
  <si>
    <t>101 N 3RD STREET</t>
  </si>
  <si>
    <t>PATTERSON</t>
  </si>
  <si>
    <t>95363</t>
  </si>
  <si>
    <t>MO1639167</t>
  </si>
  <si>
    <t>DALTON</t>
  </si>
  <si>
    <t>30721</t>
  </si>
  <si>
    <t>87188</t>
  </si>
  <si>
    <t>FERNANDEZ, JUAN BLEMILL MD</t>
  </si>
  <si>
    <t>13303 SW 42 STREET</t>
  </si>
  <si>
    <t>BF7995218</t>
  </si>
  <si>
    <t>87193</t>
  </si>
  <si>
    <t>JAFFER, ADIL MD</t>
  </si>
  <si>
    <t>4308 BELMONT AVENUE</t>
  </si>
  <si>
    <t>BJ8791748</t>
  </si>
  <si>
    <t>FORT DODGE</t>
  </si>
  <si>
    <t>50501</t>
  </si>
  <si>
    <t>87331</t>
  </si>
  <si>
    <t>1720 H STREET</t>
  </si>
  <si>
    <t>95354</t>
  </si>
  <si>
    <t>FB0778007</t>
  </si>
  <si>
    <t>87343</t>
  </si>
  <si>
    <t>BELL, DAVID W MD</t>
  </si>
  <si>
    <t>FAMILY &amp; URGENT CARE CLINIC</t>
  </si>
  <si>
    <t>1154 CROSS CREEK DRIVE</t>
  </si>
  <si>
    <t>SALTILLO</t>
  </si>
  <si>
    <t>38866</t>
  </si>
  <si>
    <t>AB2219726</t>
  </si>
  <si>
    <t>87393</t>
  </si>
  <si>
    <t>HERNANDEZ, ANA L MD</t>
  </si>
  <si>
    <t>250 N BREVARD AVE</t>
  </si>
  <si>
    <t>34266</t>
  </si>
  <si>
    <t>BS1385637</t>
  </si>
  <si>
    <t>WILLIAMSON</t>
  </si>
  <si>
    <t>25661</t>
  </si>
  <si>
    <t>87453</t>
  </si>
  <si>
    <t>KRAUSS, SARAH H MD</t>
  </si>
  <si>
    <t>PRIMARY PHYS CARE OF SW FL PL</t>
  </si>
  <si>
    <t>1265 VISCAYA PARKWAY</t>
  </si>
  <si>
    <t>CAPE CORAL</t>
  </si>
  <si>
    <t>33990</t>
  </si>
  <si>
    <t>BK9284136</t>
  </si>
  <si>
    <t>87465</t>
  </si>
  <si>
    <t>LOVELACE, JERRY LEE  MD</t>
  </si>
  <si>
    <t>MIDTOWN INJURY &amp; PHYSICAL</t>
  </si>
  <si>
    <t>1488 MADISON AVENUE</t>
  </si>
  <si>
    <t>38104</t>
  </si>
  <si>
    <t>BL8189993</t>
  </si>
  <si>
    <t>87503</t>
  </si>
  <si>
    <t>ELHABASHY, BASIM I. MD</t>
  </si>
  <si>
    <t>PEACE OF MIND LAB AND PAIN CLN</t>
  </si>
  <si>
    <t>660 LINTON BLVD STE 110 A</t>
  </si>
  <si>
    <t>33444</t>
  </si>
  <si>
    <t>BE8772990</t>
  </si>
  <si>
    <t>07306</t>
  </si>
  <si>
    <t>87568</t>
  </si>
  <si>
    <t>ALVES, JOHN W MD</t>
  </si>
  <si>
    <t>DEPAUL ADDICTION SERVICES</t>
  </si>
  <si>
    <t>76 VETERNS AVENUE 6TH FLOOR</t>
  </si>
  <si>
    <t>BA8286230</t>
  </si>
  <si>
    <t>87581</t>
  </si>
  <si>
    <t>BARNES, DONALD W</t>
  </si>
  <si>
    <t>3521 HWY 190 STE W</t>
  </si>
  <si>
    <t>EUNICE</t>
  </si>
  <si>
    <t>70535</t>
  </si>
  <si>
    <t>BB8401010</t>
  </si>
  <si>
    <t>87627</t>
  </si>
  <si>
    <t>CALDERA, FREDDY J MD</t>
  </si>
  <si>
    <t>480 MINOLA DRIVE</t>
  </si>
  <si>
    <t>MIAMI SPG</t>
  </si>
  <si>
    <t>BC0869783</t>
  </si>
  <si>
    <t>87636</t>
  </si>
  <si>
    <t>AMIRI, TONYA DVM</t>
  </si>
  <si>
    <t>STEEPLECHASE VETERINARY HOSP</t>
  </si>
  <si>
    <t>5610 BETHELVIEW RD #900</t>
  </si>
  <si>
    <t>BA9066401</t>
  </si>
  <si>
    <t>HATBORO</t>
  </si>
  <si>
    <t>19040</t>
  </si>
  <si>
    <t>87645</t>
  </si>
  <si>
    <t>HERNANDEZ, HUMBERTO J MD</t>
  </si>
  <si>
    <t>INTEGRAL MEDICINE GROUP</t>
  </si>
  <si>
    <t>1435 W 49TH PL STE 604</t>
  </si>
  <si>
    <t>FH0701917</t>
  </si>
  <si>
    <t>GRAND RAPIDS</t>
  </si>
  <si>
    <t>49512</t>
  </si>
  <si>
    <t>53211</t>
  </si>
  <si>
    <t>87805</t>
  </si>
  <si>
    <t>ALVAREZ-MORENO, JORGE MD</t>
  </si>
  <si>
    <t>5558 SW 8TH STREET</t>
  </si>
  <si>
    <t>CORAL GABLES</t>
  </si>
  <si>
    <t>BA3086128</t>
  </si>
  <si>
    <t>87830</t>
  </si>
  <si>
    <t>HEALTHWAREHOUSE</t>
  </si>
  <si>
    <t>100 COMMERCE BLVD</t>
  </si>
  <si>
    <t>45140</t>
  </si>
  <si>
    <t>FH1427536</t>
  </si>
  <si>
    <t>FARMINGDALE</t>
  </si>
  <si>
    <t>88082</t>
  </si>
  <si>
    <t>BRINSON, CYNTHIA C MD</t>
  </si>
  <si>
    <t>RED RIVER FAMILY PRACTICE, LLP</t>
  </si>
  <si>
    <t>900 E 30TH STREET STE 300</t>
  </si>
  <si>
    <t>BB2884662</t>
  </si>
  <si>
    <t>88106</t>
  </si>
  <si>
    <t>CIMMINO, MARC C MD</t>
  </si>
  <si>
    <t>40 BAY SHORE AVE</t>
  </si>
  <si>
    <t>BC1105863</t>
  </si>
  <si>
    <t>88132</t>
  </si>
  <si>
    <t>4133 MOHR AVE STE F</t>
  </si>
  <si>
    <t>945664750</t>
  </si>
  <si>
    <t>FB0948577</t>
  </si>
  <si>
    <t>88150</t>
  </si>
  <si>
    <t>ROBINSON, JAMES WILLIAM</t>
  </si>
  <si>
    <t>DBA NORLAND FAMILY PRACTICE</t>
  </si>
  <si>
    <t>3106 PHILADELPHIA AVE</t>
  </si>
  <si>
    <t>CHAMBERSBURG</t>
  </si>
  <si>
    <t>AR2585048</t>
  </si>
  <si>
    <t>63379</t>
  </si>
  <si>
    <t>88295</t>
  </si>
  <si>
    <t>GIMNESS, MICHAEL PAUL MD</t>
  </si>
  <si>
    <t>FAM MED SPECIALISTS OF FLORIDA</t>
  </si>
  <si>
    <t>1703 THONOTOSASSA RD, SUITE A</t>
  </si>
  <si>
    <t>BG9484421</t>
  </si>
  <si>
    <t>88360</t>
  </si>
  <si>
    <t>SULLIVAN, KEVIN L MD</t>
  </si>
  <si>
    <t>250 E PONCE DE LEON AVE#100</t>
  </si>
  <si>
    <t>30030</t>
  </si>
  <si>
    <t>BS0477302</t>
  </si>
  <si>
    <t>LIVINGSTON</t>
  </si>
  <si>
    <t>07039</t>
  </si>
  <si>
    <t>33801</t>
  </si>
  <si>
    <t>88434</t>
  </si>
  <si>
    <t>BYLER, NOLAN WINCIL DO</t>
  </si>
  <si>
    <t>15988 EAST CHESTNUT STREET</t>
  </si>
  <si>
    <t>MT EATON</t>
  </si>
  <si>
    <t>44659</t>
  </si>
  <si>
    <t>AB8831047</t>
  </si>
  <si>
    <t>FORT SCOTT</t>
  </si>
  <si>
    <t>YELITZA JIMENEZ</t>
  </si>
  <si>
    <t>88502</t>
  </si>
  <si>
    <t>DANN, RAYMOND MD</t>
  </si>
  <si>
    <t>RAYMOND DANN MD INC</t>
  </si>
  <si>
    <t>160 NORTH DATE STREET</t>
  </si>
  <si>
    <t>ESCONDIDO</t>
  </si>
  <si>
    <t>92025</t>
  </si>
  <si>
    <t>AD0284264</t>
  </si>
  <si>
    <t>DOUGLASVILLE</t>
  </si>
  <si>
    <t>LAKE CHARLES</t>
  </si>
  <si>
    <t>70605</t>
  </si>
  <si>
    <t>88821</t>
  </si>
  <si>
    <t>HONZEL, MARK MD</t>
  </si>
  <si>
    <t>MRH MED GROUP INC</t>
  </si>
  <si>
    <t>8920 WILSHIRE BLVD STE 310</t>
  </si>
  <si>
    <t>BH5817727</t>
  </si>
  <si>
    <t>NORWALK</t>
  </si>
  <si>
    <t>90650</t>
  </si>
  <si>
    <t>19020</t>
  </si>
  <si>
    <t>BENNINGTON</t>
  </si>
  <si>
    <t>05201</t>
  </si>
  <si>
    <t>08055</t>
  </si>
  <si>
    <t>89642</t>
  </si>
  <si>
    <t>CARON, JEFFREY SCOTT MD</t>
  </si>
  <si>
    <t>LAS OLAS URGENT CARE</t>
  </si>
  <si>
    <t>2607 NE 10TH AVE</t>
  </si>
  <si>
    <t>33334</t>
  </si>
  <si>
    <t>BC6474388</t>
  </si>
  <si>
    <t>47715</t>
  </si>
  <si>
    <t>89735</t>
  </si>
  <si>
    <t>SZUMSKI, FRANK DO</t>
  </si>
  <si>
    <t>PENDLETON FAMILY MED POB 190</t>
  </si>
  <si>
    <t>1600 SE COURT PLACE</t>
  </si>
  <si>
    <t>PENDLETON</t>
  </si>
  <si>
    <t>97801</t>
  </si>
  <si>
    <t>BS5450301</t>
  </si>
  <si>
    <t>89772</t>
  </si>
  <si>
    <t>GREEN, GREGORY ROPER MD</t>
  </si>
  <si>
    <t>OLIVER ROAD MEDICAL CLINIC LLC</t>
  </si>
  <si>
    <t>920 OLIVER RD STE# A</t>
  </si>
  <si>
    <t>71201</t>
  </si>
  <si>
    <t>BG2532011</t>
  </si>
  <si>
    <t>48503</t>
  </si>
  <si>
    <t>HEMPSTEAD</t>
  </si>
  <si>
    <t>11550</t>
  </si>
  <si>
    <t>74401</t>
  </si>
  <si>
    <t>90072</t>
  </si>
  <si>
    <t>MACHT, STEVEN D. MD</t>
  </si>
  <si>
    <t>2021 K STREET NW    STE 217</t>
  </si>
  <si>
    <t>20006</t>
  </si>
  <si>
    <t>AM2661723</t>
  </si>
  <si>
    <t>33756</t>
  </si>
  <si>
    <t>33030</t>
  </si>
  <si>
    <t>34237</t>
  </si>
  <si>
    <t>DE FUNIAK SPRINGS</t>
  </si>
  <si>
    <t>32435</t>
  </si>
  <si>
    <t>101350</t>
  </si>
  <si>
    <t>DROFFNER, MARK C DO</t>
  </si>
  <si>
    <t>260 MILUS STREET</t>
  </si>
  <si>
    <t>PUNTA GORDA</t>
  </si>
  <si>
    <t>33950</t>
  </si>
  <si>
    <t>BD0115887</t>
  </si>
  <si>
    <t>101474</t>
  </si>
  <si>
    <t>ALONSO-LEJ, CHANTAL M MD</t>
  </si>
  <si>
    <t>DOS PEDIATRICS</t>
  </si>
  <si>
    <t>5142 CURRY FORD ROAD</t>
  </si>
  <si>
    <t>32812</t>
  </si>
  <si>
    <t>BA0329789</t>
  </si>
  <si>
    <t>101591</t>
  </si>
  <si>
    <t>PATRANELLA, PAMELA MCMILLAN MD</t>
  </si>
  <si>
    <t>CORDES PATRANELLA &amp; WINKLER</t>
  </si>
  <si>
    <t>2855 5TH AVE N.</t>
  </si>
  <si>
    <t>ST. PETERSBURG</t>
  </si>
  <si>
    <t>33713</t>
  </si>
  <si>
    <t>BP0140929</t>
  </si>
  <si>
    <t>ADEL</t>
  </si>
  <si>
    <t>101742</t>
  </si>
  <si>
    <t>FAJARDO, MANUEL M. MD</t>
  </si>
  <si>
    <t>5720 BUFORD HWY #106</t>
  </si>
  <si>
    <t>BF1638064</t>
  </si>
  <si>
    <t>101857</t>
  </si>
  <si>
    <t>PRINCE, VICKIE A MD</t>
  </si>
  <si>
    <t>12311 SAN JOSE BLVD</t>
  </si>
  <si>
    <t>32223</t>
  </si>
  <si>
    <t>BP1223394</t>
  </si>
  <si>
    <t>101957</t>
  </si>
  <si>
    <t>LIN, PETER Y MD DPM</t>
  </si>
  <si>
    <t>818 JACKSON ST #202</t>
  </si>
  <si>
    <t>BL2517487</t>
  </si>
  <si>
    <t>102149</t>
  </si>
  <si>
    <t>O'CONNELL, ANTHONY J MD</t>
  </si>
  <si>
    <t>7777 FOREST LN #C-828</t>
  </si>
  <si>
    <t>75230</t>
  </si>
  <si>
    <t>BO5331486</t>
  </si>
  <si>
    <t>OWENSBORO</t>
  </si>
  <si>
    <t>42303</t>
  </si>
  <si>
    <t>102402</t>
  </si>
  <si>
    <t>WONG, SIU W MD</t>
  </si>
  <si>
    <t>GARVEY MEDICAL CENTER</t>
  </si>
  <si>
    <t>201 W GARVEY AVE #108</t>
  </si>
  <si>
    <t>MONTEREY</t>
  </si>
  <si>
    <t>BW8165183</t>
  </si>
  <si>
    <t>48213</t>
  </si>
  <si>
    <t>KEARNEY</t>
  </si>
  <si>
    <t>94608</t>
  </si>
  <si>
    <t>89059</t>
  </si>
  <si>
    <t>SUAREZ, GUILLERMO MD</t>
  </si>
  <si>
    <t>FL PERSONAL INJURY PHYS 4132 2</t>
  </si>
  <si>
    <t>ALL CARE PHARMACY 4132 20 ST W</t>
  </si>
  <si>
    <t>34205</t>
  </si>
  <si>
    <t>BS8057754</t>
  </si>
  <si>
    <t>MARGATE</t>
  </si>
  <si>
    <t>33063</t>
  </si>
  <si>
    <t>BELLFLOWER</t>
  </si>
  <si>
    <t>90706</t>
  </si>
  <si>
    <t>LOCK HAVEN</t>
  </si>
  <si>
    <t>17745</t>
  </si>
  <si>
    <t>SAGINAW</t>
  </si>
  <si>
    <t>CMG PHARMACY ADMIN</t>
  </si>
  <si>
    <t>19144</t>
  </si>
  <si>
    <t>77039</t>
  </si>
  <si>
    <t>130741</t>
  </si>
  <si>
    <t>ZIMMER, EVAN J MD</t>
  </si>
  <si>
    <t>NEUROSURGERY &amp; PAIN MGMT</t>
  </si>
  <si>
    <t>2151 E COMMERCIAL BLVD #204</t>
  </si>
  <si>
    <t>BZ3071886</t>
  </si>
  <si>
    <t>130766</t>
  </si>
  <si>
    <t>SYED, NAJAM K MD</t>
  </si>
  <si>
    <t>MICHIGAN MEDICAL GROUP</t>
  </si>
  <si>
    <t>25404 GODDARD RD</t>
  </si>
  <si>
    <t>BS6343646</t>
  </si>
  <si>
    <t>130771</t>
  </si>
  <si>
    <t>MARTIN, AIMEE J. MD</t>
  </si>
  <si>
    <t>4900 33 RD AVE NORTH</t>
  </si>
  <si>
    <t>33710</t>
  </si>
  <si>
    <t>FM0265264</t>
  </si>
  <si>
    <t>130774</t>
  </si>
  <si>
    <t>RIDGEWAY, MICHAEL D DVM</t>
  </si>
  <si>
    <t>CHINQUAPIN ANIMAL HOSPITAL</t>
  </si>
  <si>
    <t>123 OLD ABBEVILLE HIGHWAY</t>
  </si>
  <si>
    <t>29649</t>
  </si>
  <si>
    <t>AR5620693</t>
  </si>
  <si>
    <t>RIVERTON</t>
  </si>
  <si>
    <t>LEHI</t>
  </si>
  <si>
    <t>PARK CITY</t>
  </si>
  <si>
    <t>130817</t>
  </si>
  <si>
    <t>SEPTER, MICHAEL JAMES MD</t>
  </si>
  <si>
    <t>FAMILY HEALTH PARTNERS PC</t>
  </si>
  <si>
    <t>1750 GRAND RIDGE CT STE 302</t>
  </si>
  <si>
    <t>49525</t>
  </si>
  <si>
    <t>BS8922963</t>
  </si>
  <si>
    <t>130829</t>
  </si>
  <si>
    <t>MERKOW, LEONARD MD</t>
  </si>
  <si>
    <t>3301  BEECHWOOD BLVD.</t>
  </si>
  <si>
    <t>152172947</t>
  </si>
  <si>
    <t>BM9851292</t>
  </si>
  <si>
    <t>130905</t>
  </si>
  <si>
    <t>ZUBKIN, ALLAN MD</t>
  </si>
  <si>
    <t>UNIQUE HLTHCARE ORLANDO, INC</t>
  </si>
  <si>
    <t>10902 DYLAN LOREN CIRCLE</t>
  </si>
  <si>
    <t>32825</t>
  </si>
  <si>
    <t>AZ1001875</t>
  </si>
  <si>
    <t>NEW LIFE CARE CENTER INC</t>
  </si>
  <si>
    <t>4715 NW 157TH ST STE 106</t>
  </si>
  <si>
    <t>MIAMI GARDENS</t>
  </si>
  <si>
    <t>130917</t>
  </si>
  <si>
    <t>GLADIN JR, COLLIER B MD</t>
  </si>
  <si>
    <t>140 NORTH CREST BLVD</t>
  </si>
  <si>
    <t>31210</t>
  </si>
  <si>
    <t>BG1333892</t>
  </si>
  <si>
    <t>130944</t>
  </si>
  <si>
    <t>SANTIAGO-RIVERA, FERNANDO MD</t>
  </si>
  <si>
    <t>16610 SADDLE CLUB RD</t>
  </si>
  <si>
    <t>FS0775900</t>
  </si>
  <si>
    <t>130992</t>
  </si>
  <si>
    <t>HASAN, SYED N MD</t>
  </si>
  <si>
    <t>7559  HIGHWAY 72 WEST</t>
  </si>
  <si>
    <t>BH9982631</t>
  </si>
  <si>
    <t>130993</t>
  </si>
  <si>
    <t>KOVACS, ENDRE MD</t>
  </si>
  <si>
    <t>SOUTHCOAST ALLERGY PA</t>
  </si>
  <si>
    <t>4400 E HWY 20 #501</t>
  </si>
  <si>
    <t>NICEVILLE</t>
  </si>
  <si>
    <t>32578</t>
  </si>
  <si>
    <t>BK5206695</t>
  </si>
  <si>
    <t>ELKTON</t>
  </si>
  <si>
    <t>21921</t>
  </si>
  <si>
    <t>132087</t>
  </si>
  <si>
    <t>BELLOTTE, BRENT W MD</t>
  </si>
  <si>
    <t>9325 GLADES RD STE 201</t>
  </si>
  <si>
    <t>33434</t>
  </si>
  <si>
    <t>BB9210585</t>
  </si>
  <si>
    <t>132104</t>
  </si>
  <si>
    <t>NICHOLSON, CRAIG R, MD</t>
  </si>
  <si>
    <t>715 KENSINGTON AVE STE 4</t>
  </si>
  <si>
    <t>BN9527904</t>
  </si>
  <si>
    <t>77083</t>
  </si>
  <si>
    <t>132112</t>
  </si>
  <si>
    <t>MANKODI, MEESHA K. MD</t>
  </si>
  <si>
    <t>HEALTHPOINT MEDICAL GROUP</t>
  </si>
  <si>
    <t>873 E BLOOMINGDALE AVENUE</t>
  </si>
  <si>
    <t>BM5528837</t>
  </si>
  <si>
    <t>132227</t>
  </si>
  <si>
    <t>BLOUGH, JOSEPH ARDEN MD</t>
  </si>
  <si>
    <t>THE BROADWAY CLINIC</t>
  </si>
  <si>
    <t>1801 N BROADWAY</t>
  </si>
  <si>
    <t>73103</t>
  </si>
  <si>
    <t>BB4631417</t>
  </si>
  <si>
    <t>132231</t>
  </si>
  <si>
    <t>HARDING-MARIN, EASTLYN MD</t>
  </si>
  <si>
    <t>3812 SALEM ROAD</t>
  </si>
  <si>
    <t>COVINGTON</t>
  </si>
  <si>
    <t>30016</t>
  </si>
  <si>
    <t>BM6036099</t>
  </si>
  <si>
    <t>132243</t>
  </si>
  <si>
    <t>BORDEN, MARK ANTONIO MD</t>
  </si>
  <si>
    <t>2506 W VIRGINIA AVE</t>
  </si>
  <si>
    <t>BB6371746</t>
  </si>
  <si>
    <t>132247</t>
  </si>
  <si>
    <t>LESSER, MICHAEL S MD</t>
  </si>
  <si>
    <t>FAM MED FOR MCHENRY COUNTY</t>
  </si>
  <si>
    <t>1095 PINGREE RD # 108</t>
  </si>
  <si>
    <t>CRYSTAL LAKE</t>
  </si>
  <si>
    <t>60014</t>
  </si>
  <si>
    <t>AL1953846</t>
  </si>
  <si>
    <t>132252</t>
  </si>
  <si>
    <t>ABRAMSON, PAUL D. MD</t>
  </si>
  <si>
    <t>MY DOCTOR MEDICAL GROUP</t>
  </si>
  <si>
    <t>1700 CALIFORNIA SUITE 470</t>
  </si>
  <si>
    <t>94109</t>
  </si>
  <si>
    <t>BA7458549</t>
  </si>
  <si>
    <t>132279</t>
  </si>
  <si>
    <t>SWEIDAN, JACOB MD</t>
  </si>
  <si>
    <t>PED/NEONATOLOGY GRP OF OC INC</t>
  </si>
  <si>
    <t>12555 GARDEN GROVE BLD #206</t>
  </si>
  <si>
    <t>BS1395486</t>
  </si>
  <si>
    <t>132286</t>
  </si>
  <si>
    <t>GLICKMAN, DAVID DO</t>
  </si>
  <si>
    <t>1007 W COMMERCIAL BLVD</t>
  </si>
  <si>
    <t>33309</t>
  </si>
  <si>
    <t>FG0620876</t>
  </si>
  <si>
    <t>SPRING HILL</t>
  </si>
  <si>
    <t>34609</t>
  </si>
  <si>
    <t>87834</t>
  </si>
  <si>
    <t>VAZQUEZ, PAUL MICHAEL DO</t>
  </si>
  <si>
    <t>12464 INDIAN ROCKS RD</t>
  </si>
  <si>
    <t>33774</t>
  </si>
  <si>
    <t>BV1076911</t>
  </si>
  <si>
    <t>87876</t>
  </si>
  <si>
    <t>DELIVER TO PHCY ATT:MASHID</t>
  </si>
  <si>
    <t>1300 N VERMONT AVE #407</t>
  </si>
  <si>
    <t>BA7145534</t>
  </si>
  <si>
    <t>ST. CLOUD</t>
  </si>
  <si>
    <t>10021</t>
  </si>
  <si>
    <t>87963</t>
  </si>
  <si>
    <t>JOHNSON, BOYD ANTONIO DO</t>
  </si>
  <si>
    <t>2431 W CALDWELL</t>
  </si>
  <si>
    <t>93277</t>
  </si>
  <si>
    <t>BJ6121266</t>
  </si>
  <si>
    <t>90014</t>
  </si>
  <si>
    <t>88131</t>
  </si>
  <si>
    <t>1634 B STREET</t>
  </si>
  <si>
    <t>94541</t>
  </si>
  <si>
    <t>FB0948591</t>
  </si>
  <si>
    <t>33761</t>
  </si>
  <si>
    <t>33446</t>
  </si>
  <si>
    <t>VERO BEACH</t>
  </si>
  <si>
    <t>SPINDALE</t>
  </si>
  <si>
    <t>28160</t>
  </si>
  <si>
    <t>89538</t>
  </si>
  <si>
    <t>CHEMICAL ABUSE SRVS AGENCY, IN</t>
  </si>
  <si>
    <t>ADDICTION SERVICES</t>
  </si>
  <si>
    <t>MULTICULTURAL AMBULATORY</t>
  </si>
  <si>
    <t>426 EAST STREET</t>
  </si>
  <si>
    <t>RC0180288</t>
  </si>
  <si>
    <t>89695</t>
  </si>
  <si>
    <t>SEPKO, WALLACE P MD</t>
  </si>
  <si>
    <t>2080 CENTURY PARK E #1802</t>
  </si>
  <si>
    <t>CENTURY CITY</t>
  </si>
  <si>
    <t>AS6274877</t>
  </si>
  <si>
    <t>33054</t>
  </si>
  <si>
    <t>RX DIRECT INC</t>
  </si>
  <si>
    <t>5001 C STATE LINE AVE</t>
  </si>
  <si>
    <t>BR4188391</t>
  </si>
  <si>
    <t>89871</t>
  </si>
  <si>
    <t>KAHN,ANDREW M MD</t>
  </si>
  <si>
    <t>U OF TXS MED SCHOOL MSB 4.107</t>
  </si>
  <si>
    <t>6431 FANNIN</t>
  </si>
  <si>
    <t>AK1286043</t>
  </si>
  <si>
    <t>20902</t>
  </si>
  <si>
    <t>FT. MYERS</t>
  </si>
  <si>
    <t>33908</t>
  </si>
  <si>
    <t>20010</t>
  </si>
  <si>
    <t>90029</t>
  </si>
  <si>
    <t>102406</t>
  </si>
  <si>
    <t>BENEFIEL, BRYAN C MD</t>
  </si>
  <si>
    <t>44725 N.10TH ST.W.STE 290</t>
  </si>
  <si>
    <t>BB1732393</t>
  </si>
  <si>
    <t>102447</t>
  </si>
  <si>
    <t>FLEITES, NORBERTO MD</t>
  </si>
  <si>
    <t>UNLIMITED MED SERVICES OF FLA</t>
  </si>
  <si>
    <t>5580 E. GRANT STREET</t>
  </si>
  <si>
    <t>32822</t>
  </si>
  <si>
    <t>BF7834826</t>
  </si>
  <si>
    <t>102517</t>
  </si>
  <si>
    <t>RUDISILL, ELBERT A MD</t>
  </si>
  <si>
    <t>RUDISILL FAMILY PRACTICE</t>
  </si>
  <si>
    <t>731 5TH ST SW</t>
  </si>
  <si>
    <t>BR6283105</t>
  </si>
  <si>
    <t>32114</t>
  </si>
  <si>
    <t>102609</t>
  </si>
  <si>
    <t>CLARK, JONATHAN SCOTT DO</t>
  </si>
  <si>
    <t>1013 EAST DEWEY</t>
  </si>
  <si>
    <t>POTEAU</t>
  </si>
  <si>
    <t>74953</t>
  </si>
  <si>
    <t>BC5936224</t>
  </si>
  <si>
    <t>NEW PARIS</t>
  </si>
  <si>
    <t>102653</t>
  </si>
  <si>
    <t>BERTOLLI, THOMAS A MD</t>
  </si>
  <si>
    <t>REDWOOD COAST MEDICA SERV</t>
  </si>
  <si>
    <t>46900 OCEAN DR</t>
  </si>
  <si>
    <t>GUALALA</t>
  </si>
  <si>
    <t>95445</t>
  </si>
  <si>
    <t>AB1756456</t>
  </si>
  <si>
    <t>102693</t>
  </si>
  <si>
    <t>LINDH, TORY R DMD</t>
  </si>
  <si>
    <t>7500 NW 5TH ST</t>
  </si>
  <si>
    <t>BL5383308</t>
  </si>
  <si>
    <t>102694</t>
  </si>
  <si>
    <t>NASH, TIMOTHY A MD</t>
  </si>
  <si>
    <t>PO BOX 1878</t>
  </si>
  <si>
    <t>1090 NO ELLINGTON PKWY</t>
  </si>
  <si>
    <t>LEWISBURG</t>
  </si>
  <si>
    <t>37091</t>
  </si>
  <si>
    <t>BN2695407</t>
  </si>
  <si>
    <t>102731</t>
  </si>
  <si>
    <t>WATSON, RODNEY J MD</t>
  </si>
  <si>
    <t>DBA INDIAN PATH PEDIATRICS</t>
  </si>
  <si>
    <t>2212 JOHN B. DENNIS HWY</t>
  </si>
  <si>
    <t>AW1556503</t>
  </si>
  <si>
    <t>BUENA PARK</t>
  </si>
  <si>
    <t>90621</t>
  </si>
  <si>
    <t>102842</t>
  </si>
  <si>
    <t>NGUYEN, PETER MINH V MD</t>
  </si>
  <si>
    <t>WELL MEDICINE PA</t>
  </si>
  <si>
    <t>2710 HOSPITAL DRIVE STE 108</t>
  </si>
  <si>
    <t>VICTORIA</t>
  </si>
  <si>
    <t>77901</t>
  </si>
  <si>
    <t>BN5786807</t>
  </si>
  <si>
    <t>102854</t>
  </si>
  <si>
    <t>JIMENEZ, JOSE RAUL DVM</t>
  </si>
  <si>
    <t>4580 BAY POINT RD</t>
  </si>
  <si>
    <t>BJ7785629</t>
  </si>
  <si>
    <t>107608</t>
  </si>
  <si>
    <t>MAZARIEGUS, MIGUEL A MD</t>
  </si>
  <si>
    <t>205 SOUTH MOON AVE SUITE 105</t>
  </si>
  <si>
    <t>BM4333453</t>
  </si>
  <si>
    <t>107669</t>
  </si>
  <si>
    <t>HSU, ALEX KWAN MD</t>
  </si>
  <si>
    <t>2964 N. STATE ROAD 7 STE 210</t>
  </si>
  <si>
    <t>AH2243119</t>
  </si>
  <si>
    <t>107675</t>
  </si>
  <si>
    <t>WAYNE, CHRISTOPHER G DO</t>
  </si>
  <si>
    <t>MIDTOWN MEDICAL CENTER</t>
  </si>
  <si>
    <t>3800 NORTH MIAMI AVE</t>
  </si>
  <si>
    <t>BW2158295</t>
  </si>
  <si>
    <t>33184</t>
  </si>
  <si>
    <t>107744</t>
  </si>
  <si>
    <t>HARLAND, MARTIN T DO</t>
  </si>
  <si>
    <t>1200 SOUTH MAIN STREET STE 200</t>
  </si>
  <si>
    <t>BELLE GLADE</t>
  </si>
  <si>
    <t>33430</t>
  </si>
  <si>
    <t>BH2129294</t>
  </si>
  <si>
    <t>BROOKSVILLE</t>
  </si>
  <si>
    <t>107970</t>
  </si>
  <si>
    <t>GOODMAN, RICHARD M. MD</t>
  </si>
  <si>
    <t>A.Z.N.G. MEDICAL ASSOCIATES</t>
  </si>
  <si>
    <t>21110 BISCAYNE BLVD #303</t>
  </si>
  <si>
    <t>BG0367498</t>
  </si>
  <si>
    <t>107997</t>
  </si>
  <si>
    <t>MICOLUCCI, VICTOR MD</t>
  </si>
  <si>
    <t>OCEANWAY MEDICAL CENTER,INC.</t>
  </si>
  <si>
    <t>11513 NORTH MAIN STREET</t>
  </si>
  <si>
    <t>32218</t>
  </si>
  <si>
    <t>BM0265959</t>
  </si>
  <si>
    <t>108124</t>
  </si>
  <si>
    <t>RAMNATH, RON B MD</t>
  </si>
  <si>
    <t>PMC PLANTATION, LLC</t>
  </si>
  <si>
    <t>1806 N PINE ISLAND ROAD</t>
  </si>
  <si>
    <t>AR2021676</t>
  </si>
  <si>
    <t>108181</t>
  </si>
  <si>
    <t>NESTOR, ALBERT ANTHONY DO PA</t>
  </si>
  <si>
    <t>OAKS FAMILY PRACTICE</t>
  </si>
  <si>
    <t>8620 S TAMIAMI TRAIL STE F&amp;C</t>
  </si>
  <si>
    <t>34238</t>
  </si>
  <si>
    <t>AN7539894</t>
  </si>
  <si>
    <t>108352</t>
  </si>
  <si>
    <t>KAPLAN, KENNETH J MD</t>
  </si>
  <si>
    <t>12300 NE MIAMI CT</t>
  </si>
  <si>
    <t>BK1593777</t>
  </si>
  <si>
    <t>108356</t>
  </si>
  <si>
    <t>SONAGLIA, CATHERINE S MD</t>
  </si>
  <si>
    <t>OBSTETRICS &amp; GYNECOLOGY</t>
  </si>
  <si>
    <t>4801 N FEDERAL HWY #202 &amp; 300</t>
  </si>
  <si>
    <t>BS4573083</t>
  </si>
  <si>
    <t>108443</t>
  </si>
  <si>
    <t>RAND, SAMUEL MD</t>
  </si>
  <si>
    <t>4480 SHERIDAN ST</t>
  </si>
  <si>
    <t>AR5268479</t>
  </si>
  <si>
    <t>108518</t>
  </si>
  <si>
    <t>O' CONNELL, CATHERINE M MD</t>
  </si>
  <si>
    <t>1215 EAST AV S SUITE 202B</t>
  </si>
  <si>
    <t>34239</t>
  </si>
  <si>
    <t>BO2519722</t>
  </si>
  <si>
    <t>108659</t>
  </si>
  <si>
    <t>VERTICAL SOURCE PHARMA, INC</t>
  </si>
  <si>
    <t>10482 NW 31ST TERRACE</t>
  </si>
  <si>
    <t>RV0304802</t>
  </si>
  <si>
    <t>108669</t>
  </si>
  <si>
    <t>BUNKER, GORDON FRANK DO</t>
  </si>
  <si>
    <t>7151 W INTERNATIONAL CT</t>
  </si>
  <si>
    <t>HOMOSASSA</t>
  </si>
  <si>
    <t>34446</t>
  </si>
  <si>
    <t>AB1230200</t>
  </si>
  <si>
    <t>108770</t>
  </si>
  <si>
    <t>SAINI, TARA S. MD</t>
  </si>
  <si>
    <t>7710 NW 71ST CT. STE 302</t>
  </si>
  <si>
    <t>AS2025775</t>
  </si>
  <si>
    <t>108778</t>
  </si>
  <si>
    <t>REINA, MONICA MD</t>
  </si>
  <si>
    <t>BRICKELL PEDIATRICS PA</t>
  </si>
  <si>
    <t>1799 SW 3 AVENUE</t>
  </si>
  <si>
    <t>33129</t>
  </si>
  <si>
    <t>BR5604930</t>
  </si>
  <si>
    <t>108883</t>
  </si>
  <si>
    <t>HEVERT, DAVID B. MD</t>
  </si>
  <si>
    <t>GLADES MEDICAL GROUP</t>
  </si>
  <si>
    <t>3848 FAU BLVD #210</t>
  </si>
  <si>
    <t>AH7426047</t>
  </si>
  <si>
    <t>CROWLEY</t>
  </si>
  <si>
    <t>RED BANK</t>
  </si>
  <si>
    <t>07701</t>
  </si>
  <si>
    <t>88335</t>
  </si>
  <si>
    <t>GROTH, STEPHEN J MD</t>
  </si>
  <si>
    <t>TRIAD TREATMENT CENTER</t>
  </si>
  <si>
    <t>32272 CAMINO CAPISTRANO. STE A</t>
  </si>
  <si>
    <t>SAN JUAN CAPISTRANO</t>
  </si>
  <si>
    <t>FG0028527</t>
  </si>
  <si>
    <t>88412</t>
  </si>
  <si>
    <t>EYE CARE AND CURE CORPORATION</t>
  </si>
  <si>
    <t>4646 SOUTH OVERLAND DRIVE</t>
  </si>
  <si>
    <t>85714</t>
  </si>
  <si>
    <t>RE0256164</t>
  </si>
  <si>
    <t>88432</t>
  </si>
  <si>
    <t>EMI SERVICES OF NC, LLC</t>
  </si>
  <si>
    <t>6300 E INDEPENDENCE BVD #B</t>
  </si>
  <si>
    <t>RE0356091</t>
  </si>
  <si>
    <t>75080</t>
  </si>
  <si>
    <t>88580</t>
  </si>
  <si>
    <t>ULINFUN, THEOPHILUS DO</t>
  </si>
  <si>
    <t>752 SOUTHFIELD RD</t>
  </si>
  <si>
    <t>LINCOLN MARK</t>
  </si>
  <si>
    <t>48146</t>
  </si>
  <si>
    <t>BU2392722</t>
  </si>
  <si>
    <t>77054</t>
  </si>
  <si>
    <t>575 MAIN STREET</t>
  </si>
  <si>
    <t>SOMERVILLE</t>
  </si>
  <si>
    <t>TEXAS CITY</t>
  </si>
  <si>
    <t>77590</t>
  </si>
  <si>
    <t>88903</t>
  </si>
  <si>
    <t>NE-IA-SHING CLINIC</t>
  </si>
  <si>
    <t>43500 MIGIZI DRIVE</t>
  </si>
  <si>
    <t>ONAMIA</t>
  </si>
  <si>
    <t>56359</t>
  </si>
  <si>
    <t>AM7941429</t>
  </si>
  <si>
    <t>89120</t>
  </si>
  <si>
    <t>EUGENE</t>
  </si>
  <si>
    <t>89403</t>
  </si>
  <si>
    <t>KEIRSTEAD, LINDA ANN MD</t>
  </si>
  <si>
    <t>CHILKAT VALLEY MED CENTER INC</t>
  </si>
  <si>
    <t>138 2ND AVE S. PO BOX 389</t>
  </si>
  <si>
    <t>HAINES</t>
  </si>
  <si>
    <t>99827</t>
  </si>
  <si>
    <t>BK4805290</t>
  </si>
  <si>
    <t>89461</t>
  </si>
  <si>
    <t>BUGLISI, LUCILLE A MD</t>
  </si>
  <si>
    <t>SUN COAST MEDICAL</t>
  </si>
  <si>
    <t>1021 HARGETT STREET</t>
  </si>
  <si>
    <t>FB0009868</t>
  </si>
  <si>
    <t>SOUTHGATE</t>
  </si>
  <si>
    <t>78503</t>
  </si>
  <si>
    <t>89477</t>
  </si>
  <si>
    <t>LIEBOWITZ, FRED A MD</t>
  </si>
  <si>
    <t>6150 DIAMOND CENTRE CT #700-1</t>
  </si>
  <si>
    <t>FORT MYERS</t>
  </si>
  <si>
    <t>33912</t>
  </si>
  <si>
    <t>BL2768084</t>
  </si>
  <si>
    <t>89512</t>
  </si>
  <si>
    <t>LODI</t>
  </si>
  <si>
    <t>07514</t>
  </si>
  <si>
    <t>89668</t>
  </si>
  <si>
    <t>VU, JOHN MD</t>
  </si>
  <si>
    <t>100 PECAN POINT SUITE A</t>
  </si>
  <si>
    <t>BV4699863</t>
  </si>
  <si>
    <t>91006</t>
  </si>
  <si>
    <t>132340</t>
  </si>
  <si>
    <t>DEABATE, GIUSEPPE B, APRN-BC</t>
  </si>
  <si>
    <t>THE CLINIC</t>
  </si>
  <si>
    <t>157 WILLIAM HILTON PKWY</t>
  </si>
  <si>
    <t>HILTON HEAD</t>
  </si>
  <si>
    <t>29926</t>
  </si>
  <si>
    <t>MD1136452</t>
  </si>
  <si>
    <t>132372</t>
  </si>
  <si>
    <t>HOWARD MEDICAL COMPANY</t>
  </si>
  <si>
    <t>1690 N ELSTON AVE</t>
  </si>
  <si>
    <t>60622</t>
  </si>
  <si>
    <t>RH0339172</t>
  </si>
  <si>
    <t>132472</t>
  </si>
  <si>
    <t>PIAZZA, JOSEPH F MD</t>
  </si>
  <si>
    <t>MARGATE PAIN MANAGEMENT</t>
  </si>
  <si>
    <t>2700 N STATE ROAD 7</t>
  </si>
  <si>
    <t>BP6732704</t>
  </si>
  <si>
    <t>132524</t>
  </si>
  <si>
    <t>ANDERSON, STANLEY R MD</t>
  </si>
  <si>
    <t>JACKSON FAMILY PRACTICE</t>
  </si>
  <si>
    <t>6877 WALES RD NW</t>
  </si>
  <si>
    <t>NORTH CANTON</t>
  </si>
  <si>
    <t>44720</t>
  </si>
  <si>
    <t>BA1167748</t>
  </si>
  <si>
    <t>FLEMINGTON</t>
  </si>
  <si>
    <t>08822</t>
  </si>
  <si>
    <t>48197</t>
  </si>
  <si>
    <t>132616</t>
  </si>
  <si>
    <t>MALLIS, NEIL J MD</t>
  </si>
  <si>
    <t>7335 FRANKFORD AVE</t>
  </si>
  <si>
    <t>19136</t>
  </si>
  <si>
    <t>AM2389030</t>
  </si>
  <si>
    <t>53704</t>
  </si>
  <si>
    <t>132638</t>
  </si>
  <si>
    <t>GUILLORY, JAMES WAYNE DVM</t>
  </si>
  <si>
    <t>106 REPUBLIC AVE</t>
  </si>
  <si>
    <t>70508</t>
  </si>
  <si>
    <t>BG1558672</t>
  </si>
  <si>
    <t>132705</t>
  </si>
  <si>
    <t>DELMAS, CLAUDE MD</t>
  </si>
  <si>
    <t>MERCY OUTPATIENT CLINIC CORP.</t>
  </si>
  <si>
    <t>1980 OPA LOCKA BLVD</t>
  </si>
  <si>
    <t>OPA LOCKA</t>
  </si>
  <si>
    <t>FD1660047</t>
  </si>
  <si>
    <t>132707</t>
  </si>
  <si>
    <t>PRASAD, RAKESH MD</t>
  </si>
  <si>
    <t>3330 NW 56TH ST #208</t>
  </si>
  <si>
    <t>73112</t>
  </si>
  <si>
    <t>BP4776552</t>
  </si>
  <si>
    <t>89703</t>
  </si>
  <si>
    <t>SHINAMAN, RICHARD C MD</t>
  </si>
  <si>
    <t>100 N WIGET LANE #160</t>
  </si>
  <si>
    <t>BS7618549</t>
  </si>
  <si>
    <t>RICHMOND HILL</t>
  </si>
  <si>
    <t>11418</t>
  </si>
  <si>
    <t>BARRE</t>
  </si>
  <si>
    <t>42101</t>
  </si>
  <si>
    <t>PARSIPPANY</t>
  </si>
  <si>
    <t>07054</t>
  </si>
  <si>
    <t>87112</t>
  </si>
  <si>
    <t>27215</t>
  </si>
  <si>
    <t>89791</t>
  </si>
  <si>
    <t>HUNTER-GALBRAITH, CARLA L MD</t>
  </si>
  <si>
    <t>2155 W MARCH LANE #1D</t>
  </si>
  <si>
    <t>BH9406009</t>
  </si>
  <si>
    <t>08609</t>
  </si>
  <si>
    <t>89804</t>
  </si>
  <si>
    <t>ARUTA, MICHAEL MD</t>
  </si>
  <si>
    <t>5801 N. FEDERAL HIGHWAY</t>
  </si>
  <si>
    <t>BA6733578</t>
  </si>
  <si>
    <t>85016</t>
  </si>
  <si>
    <t>89924</t>
  </si>
  <si>
    <t>ROTHMAN, JOEL DDS</t>
  </si>
  <si>
    <t>SIMI VALLEY DENT OFFICE</t>
  </si>
  <si>
    <t>2796 SYCAMORE DR STE 203</t>
  </si>
  <si>
    <t>AR8134049</t>
  </si>
  <si>
    <t>ALLENTOWN</t>
  </si>
  <si>
    <t>BEACHWOOD</t>
  </si>
  <si>
    <t>44122</t>
  </si>
  <si>
    <t>108912</t>
  </si>
  <si>
    <t>SCHULTZ, BARRY M. MD</t>
  </si>
  <si>
    <t>BARRY M. SCHULTZ, MD, LLC</t>
  </si>
  <si>
    <t>13550 JOG ROAD, SUITE 204</t>
  </si>
  <si>
    <t>BS1314210</t>
  </si>
  <si>
    <t>33467</t>
  </si>
  <si>
    <t>109014</t>
  </si>
  <si>
    <t>SHORE, LEON L. DO</t>
  </si>
  <si>
    <t>MEDICAL CTR OF WELLEBY PLAZA</t>
  </si>
  <si>
    <t>10111 W. OAKLAND PARK BLVD.</t>
  </si>
  <si>
    <t>33351</t>
  </si>
  <si>
    <t>AS5076953</t>
  </si>
  <si>
    <t>109107</t>
  </si>
  <si>
    <t>DUMIENGO, RODOLFO  MD</t>
  </si>
  <si>
    <t>1200 ALTON ROAD</t>
  </si>
  <si>
    <t>BD2439518</t>
  </si>
  <si>
    <t>109203</t>
  </si>
  <si>
    <t>HAMILTON, MAXINE EULALEE MD</t>
  </si>
  <si>
    <t>1330 SE 4TH AVE STE B</t>
  </si>
  <si>
    <t>33316</t>
  </si>
  <si>
    <t>BH1711464</t>
  </si>
  <si>
    <t>109239</t>
  </si>
  <si>
    <t>SHADER, ALAN FRED DPM</t>
  </si>
  <si>
    <t>755 E 49TH STREET/STE 10</t>
  </si>
  <si>
    <t>AS1857599</t>
  </si>
  <si>
    <t>109411</t>
  </si>
  <si>
    <t>RAMGOPAL, MOTI MD</t>
  </si>
  <si>
    <t>356 E MIDWAY ROAD</t>
  </si>
  <si>
    <t>BR4078273</t>
  </si>
  <si>
    <t>109433</t>
  </si>
  <si>
    <t>FENTON, GRAY MATTHEW DO</t>
  </si>
  <si>
    <t>8320 W SUNRISE BLVD STE 208</t>
  </si>
  <si>
    <t>BF6347505</t>
  </si>
  <si>
    <t>109436</t>
  </si>
  <si>
    <t>ROSEQUIST, ROBERT B. MD</t>
  </si>
  <si>
    <t>FAMILY CARE</t>
  </si>
  <si>
    <t>1942 HIGHLAND OAKS BLVD #A</t>
  </si>
  <si>
    <t>AR2980806</t>
  </si>
  <si>
    <t>109464</t>
  </si>
  <si>
    <t>SMETS, MICHAEL A MD</t>
  </si>
  <si>
    <t>2295 N UNIVERSITY DR</t>
  </si>
  <si>
    <t>BS4054425</t>
  </si>
  <si>
    <t>109505</t>
  </si>
  <si>
    <t>SIMEK, PETER P MD</t>
  </si>
  <si>
    <t>100 NW 82ND AVENUE STE 206</t>
  </si>
  <si>
    <t>AS2921927</t>
  </si>
  <si>
    <t>109578</t>
  </si>
  <si>
    <t>LE, ANH QUYNH MD</t>
  </si>
  <si>
    <t>1302 N. PINE HILLS RD</t>
  </si>
  <si>
    <t>32808</t>
  </si>
  <si>
    <t>AL2121161</t>
  </si>
  <si>
    <t>109630</t>
  </si>
  <si>
    <t>ZABALA MAS, ARMANDO MD</t>
  </si>
  <si>
    <t>8150 SW 8TH STREET SUITE 218</t>
  </si>
  <si>
    <t>BZ2058091</t>
  </si>
  <si>
    <t>BRUNSWICK</t>
  </si>
  <si>
    <t>31525</t>
  </si>
  <si>
    <t>132728</t>
  </si>
  <si>
    <t>AGRODNIA, MARTA D (DVM)</t>
  </si>
  <si>
    <t>FA0606282</t>
  </si>
  <si>
    <t>MAITLAND</t>
  </si>
  <si>
    <t>32751</t>
  </si>
  <si>
    <t>HUMBLE</t>
  </si>
  <si>
    <t>77338</t>
  </si>
  <si>
    <t>132762</t>
  </si>
  <si>
    <t>ROJAS, LUIS ARMANDO MD</t>
  </si>
  <si>
    <t>GENESIS WOMENS CENTER</t>
  </si>
  <si>
    <t>800 MEDICAL COURT EAST</t>
  </si>
  <si>
    <t>34452</t>
  </si>
  <si>
    <t>BR3989780</t>
  </si>
  <si>
    <t>132763</t>
  </si>
  <si>
    <t>RODRIGUEZ, CARLOS A MD</t>
  </si>
  <si>
    <t>BR8521406</t>
  </si>
  <si>
    <t>132805</t>
  </si>
  <si>
    <t>JASPER, GABRIELE P MD</t>
  </si>
  <si>
    <t>JASPER AMBULATORY SRGCL CNTR</t>
  </si>
  <si>
    <t>74 BRICK BLVD BLDG #3 #121</t>
  </si>
  <si>
    <t>BJ4811849</t>
  </si>
  <si>
    <t>132895</t>
  </si>
  <si>
    <t>BENNETT, JOHN G MD</t>
  </si>
  <si>
    <t>327 E HALLANDALE BEACH BLVD</t>
  </si>
  <si>
    <t>BB4681981</t>
  </si>
  <si>
    <t>132906</t>
  </si>
  <si>
    <t>HORNING, JOHN A MD</t>
  </si>
  <si>
    <t>2130 FILLMORE ST STE 397</t>
  </si>
  <si>
    <t>94115</t>
  </si>
  <si>
    <t>BH9825540</t>
  </si>
  <si>
    <t>34654</t>
  </si>
  <si>
    <t>133000</t>
  </si>
  <si>
    <t>DOWBAK, GREGORY M MD</t>
  </si>
  <si>
    <t>SARASOTA PAIN MANAGEMENT</t>
  </si>
  <si>
    <t>7129 CURTISS AVE. STE 1</t>
  </si>
  <si>
    <t>34231</t>
  </si>
  <si>
    <t>FD1710789</t>
  </si>
  <si>
    <t>VANDALIA</t>
  </si>
  <si>
    <t>62471</t>
  </si>
  <si>
    <t>133039</t>
  </si>
  <si>
    <t>ALANKO, RANDY A. MD</t>
  </si>
  <si>
    <t>EAGLE CAP CLINIC PO BOX 69</t>
  </si>
  <si>
    <t>3705 MIDWAY DRIVE</t>
  </si>
  <si>
    <t>BAKER CITY</t>
  </si>
  <si>
    <t>97814</t>
  </si>
  <si>
    <t>BA0467399</t>
  </si>
  <si>
    <t>133046</t>
  </si>
  <si>
    <t>HALL, DONALD W DO</t>
  </si>
  <si>
    <t>203-9A WEST 48TH STREET</t>
  </si>
  <si>
    <t>32208</t>
  </si>
  <si>
    <t>AH5022051</t>
  </si>
  <si>
    <t>133058</t>
  </si>
  <si>
    <t>HENDERSON, ALEXIS P MD</t>
  </si>
  <si>
    <t>FH1757282</t>
  </si>
  <si>
    <t>MERCED</t>
  </si>
  <si>
    <t>133081</t>
  </si>
  <si>
    <t>TURRISI, PAUL J DPM</t>
  </si>
  <si>
    <t>VAN REED PROFESSIONAL BLDG</t>
  </si>
  <si>
    <t>560 VAN REED ROAD #208</t>
  </si>
  <si>
    <t>WYOMISSING</t>
  </si>
  <si>
    <t>19610</t>
  </si>
  <si>
    <t>FT1691105</t>
  </si>
  <si>
    <t>110377</t>
  </si>
  <si>
    <t>COCHRAN WHOLESALE PHARMACEUTI</t>
  </si>
  <si>
    <t>1304 SOUTH BROAD STREET</t>
  </si>
  <si>
    <t>GEORGE FIELDS</t>
  </si>
  <si>
    <t>PC0147202</t>
  </si>
  <si>
    <t>30720</t>
  </si>
  <si>
    <t>ACWORTH</t>
  </si>
  <si>
    <t>30101</t>
  </si>
  <si>
    <t>110680</t>
  </si>
  <si>
    <t>BAGLEY, CHARLES E MD</t>
  </si>
  <si>
    <t>210 E 16TH STREET</t>
  </si>
  <si>
    <t>31510</t>
  </si>
  <si>
    <t>AB1135727</t>
  </si>
  <si>
    <t>110706</t>
  </si>
  <si>
    <t>EDWARDS, ALBERT M MD</t>
  </si>
  <si>
    <t>BETHESEDA FAMILY PRACTICE</t>
  </si>
  <si>
    <t>4039 ATLANTA STREET</t>
  </si>
  <si>
    <t>POWDER SPRINGS</t>
  </si>
  <si>
    <t>30127</t>
  </si>
  <si>
    <t>BE0139421</t>
  </si>
  <si>
    <t>110780</t>
  </si>
  <si>
    <t>SALEHBHAI, MANSOOR MD</t>
  </si>
  <si>
    <t>1049 N HOUSTON RD</t>
  </si>
  <si>
    <t>WARNER ROBINS</t>
  </si>
  <si>
    <t>31093</t>
  </si>
  <si>
    <t>AS6679685</t>
  </si>
  <si>
    <t>110917</t>
  </si>
  <si>
    <t>JAO, ANGELITO HENRITO K MD</t>
  </si>
  <si>
    <t>333 ALCOVY STREET, STE 3</t>
  </si>
  <si>
    <t>BJ0996655</t>
  </si>
  <si>
    <t>TUCKER</t>
  </si>
  <si>
    <t>110956</t>
  </si>
  <si>
    <t>CUNANAN, LINDA CORPUZ MD</t>
  </si>
  <si>
    <t>109 BULLSBORO DRIVE</t>
  </si>
  <si>
    <t>NEWNAN</t>
  </si>
  <si>
    <t>30263</t>
  </si>
  <si>
    <t>AC3076038</t>
  </si>
  <si>
    <t>110993</t>
  </si>
  <si>
    <t>NADOLNE, BRIAN KEITH MD</t>
  </si>
  <si>
    <t>1230 JOHNSON FERRY PLACE B-10</t>
  </si>
  <si>
    <t>30068</t>
  </si>
  <si>
    <t>BN4695485</t>
  </si>
  <si>
    <t>111364</t>
  </si>
  <si>
    <t>MARTINDALE, PATRICIA MD</t>
  </si>
  <si>
    <t>A-103</t>
  </si>
  <si>
    <t>4300 N. UNIVERSITY DR.</t>
  </si>
  <si>
    <t>BM2887365</t>
  </si>
  <si>
    <t>111394</t>
  </si>
  <si>
    <t>HILL, BOBBY W. MD</t>
  </si>
  <si>
    <t>SUITE B</t>
  </si>
  <si>
    <t>4045 LINDLEY CIRCLE</t>
  </si>
  <si>
    <t>AH8185313</t>
  </si>
  <si>
    <t>111405</t>
  </si>
  <si>
    <t>ESI MAIL PHARMACY SERVICE INC</t>
  </si>
  <si>
    <t>DBA EXPRESS SCRIPTS</t>
  </si>
  <si>
    <t>7909 SOUTH HARDY</t>
  </si>
  <si>
    <t>EXPRESS SCRIPTS, INC.</t>
  </si>
  <si>
    <t>BE8131625</t>
  </si>
  <si>
    <t>111511</t>
  </si>
  <si>
    <t>FIGUEROA, LEIDIANA</t>
  </si>
  <si>
    <t>12749 SW 42NS STREET</t>
  </si>
  <si>
    <t>BF7279436</t>
  </si>
  <si>
    <t>33141</t>
  </si>
  <si>
    <t>MERRITT ISLAND</t>
  </si>
  <si>
    <t>BAY HARBOR</t>
  </si>
  <si>
    <t>33154</t>
  </si>
  <si>
    <t>OKEECHOBEE</t>
  </si>
  <si>
    <t>34972</t>
  </si>
  <si>
    <t>32669</t>
  </si>
  <si>
    <t>33189</t>
  </si>
  <si>
    <t>WINTER GARDEN</t>
  </si>
  <si>
    <t>34787</t>
  </si>
  <si>
    <t>101863</t>
  </si>
  <si>
    <t>DILLARD, HOWARD LAVON JR MD</t>
  </si>
  <si>
    <t>#6 PROFESSIONAL PARK</t>
  </si>
  <si>
    <t>AD1919779</t>
  </si>
  <si>
    <t>101888</t>
  </si>
  <si>
    <t>PHARMEDIX</t>
  </si>
  <si>
    <t>3281 WHIPPLE RD</t>
  </si>
  <si>
    <t>94587</t>
  </si>
  <si>
    <t>PP0234839</t>
  </si>
  <si>
    <t>101968</t>
  </si>
  <si>
    <t>NAMATALLA, GALAL SALEM MD</t>
  </si>
  <si>
    <t>CLINICA MEDICA DE ST MARIA</t>
  </si>
  <si>
    <t>5985 FLORENCE AVE #N</t>
  </si>
  <si>
    <t>BN6196477</t>
  </si>
  <si>
    <t>101981</t>
  </si>
  <si>
    <t>TALTON, ROBERT KEVIN MD</t>
  </si>
  <si>
    <t>MOUNT OLIVE FAMILY MED CENTER</t>
  </si>
  <si>
    <t>201 N BREAZEALE AVE</t>
  </si>
  <si>
    <t>BT6069466</t>
  </si>
  <si>
    <t>STUDIO CITY</t>
  </si>
  <si>
    <t>91604</t>
  </si>
  <si>
    <t>102148</t>
  </si>
  <si>
    <t>KROLL, BRIAN CHRISTOPHER DO</t>
  </si>
  <si>
    <t>120 MEDICAL BLVD STE 102</t>
  </si>
  <si>
    <t>BK6419318</t>
  </si>
  <si>
    <t>102276</t>
  </si>
  <si>
    <t>D'AMATO, STEPHEN J MD</t>
  </si>
  <si>
    <t>NORTH PROVIDENCE MEDICAL SRVCS</t>
  </si>
  <si>
    <t>1637 MINERAL SPRG AVE#115</t>
  </si>
  <si>
    <t>N. PROVIDENCE</t>
  </si>
  <si>
    <t>02904</t>
  </si>
  <si>
    <t>BD2652128</t>
  </si>
  <si>
    <t>102364</t>
  </si>
  <si>
    <t>CHEN, JACKSON C MD</t>
  </si>
  <si>
    <t>SUITE 320A</t>
  </si>
  <si>
    <t>5920 SARATOGA</t>
  </si>
  <si>
    <t>78414</t>
  </si>
  <si>
    <t>BC5158933</t>
  </si>
  <si>
    <t>102426</t>
  </si>
  <si>
    <t>FELICIANO GUTIERREZ,DOMINGO MD</t>
  </si>
  <si>
    <t>BONITA FAMILY CARE</t>
  </si>
  <si>
    <t>10459 REYNOLDS ST</t>
  </si>
  <si>
    <t>BF1855925</t>
  </si>
  <si>
    <t>66614</t>
  </si>
  <si>
    <t>102561</t>
  </si>
  <si>
    <t>COMMCARE PHARMACY-WPB,LLC</t>
  </si>
  <si>
    <t>1689 FORUM PL</t>
  </si>
  <si>
    <t>BA8399962</t>
  </si>
  <si>
    <t>31907</t>
  </si>
  <si>
    <t>102719</t>
  </si>
  <si>
    <t>CONSTANTINO, LOIDA P. MD</t>
  </si>
  <si>
    <t>SUITE #104</t>
  </si>
  <si>
    <t>1777 BELLFLOWER BLVD.</t>
  </si>
  <si>
    <t>AC2236518</t>
  </si>
  <si>
    <t>102739</t>
  </si>
  <si>
    <t>WALKER, KENT PITT DVM</t>
  </si>
  <si>
    <t>MEDI-VET ANIMAL HEALTH LLC</t>
  </si>
  <si>
    <t>69142 HIGHWAY 59 STE E</t>
  </si>
  <si>
    <t>MANDEVILLE</t>
  </si>
  <si>
    <t>70471</t>
  </si>
  <si>
    <t>AW7049770</t>
  </si>
  <si>
    <t>102804</t>
  </si>
  <si>
    <t>OSBORNE,WILLIAM R JR MD</t>
  </si>
  <si>
    <t>105 CARNEGIE PLACE #103</t>
  </si>
  <si>
    <t>30214</t>
  </si>
  <si>
    <t>AO3159541</t>
  </si>
  <si>
    <t>102828</t>
  </si>
  <si>
    <t>GOLDBERG, BARRY A DVM</t>
  </si>
  <si>
    <t>********INSIDE PETMART*******</t>
  </si>
  <si>
    <t>8241 B WEST FLAGLER</t>
  </si>
  <si>
    <t>AG6235089</t>
  </si>
  <si>
    <t>102889</t>
  </si>
  <si>
    <t>CUMMINGS, MICHAEL L MD</t>
  </si>
  <si>
    <t>FOOTHILLS AVE</t>
  </si>
  <si>
    <t>100 TWIN LAKES MED. ARTS</t>
  </si>
  <si>
    <t>42602</t>
  </si>
  <si>
    <t>AC2551718</t>
  </si>
  <si>
    <t>32607</t>
  </si>
  <si>
    <t>RANCHO MIRAGE</t>
  </si>
  <si>
    <t>92270</t>
  </si>
  <si>
    <t>30752</t>
  </si>
  <si>
    <t>33905</t>
  </si>
  <si>
    <t>CHOICE PAIN MANAGEMENT</t>
  </si>
  <si>
    <t>665 SE 10TH ST #100</t>
  </si>
  <si>
    <t>FK1525154</t>
  </si>
  <si>
    <t>133328</t>
  </si>
  <si>
    <t>SPAGNOLO-HYE, SCOTT E DO</t>
  </si>
  <si>
    <t>NEW DIRECTIONS OF CENTRAL FL</t>
  </si>
  <si>
    <t>9425 SE HWY 42</t>
  </si>
  <si>
    <t>BS9596884</t>
  </si>
  <si>
    <t>133331</t>
  </si>
  <si>
    <t>TORRES, SHERRON RN FNP BC</t>
  </si>
  <si>
    <t>MERKLE FAMILY WELLNESS CLINIC</t>
  </si>
  <si>
    <t>1508 N 1ST STREET</t>
  </si>
  <si>
    <t>MERKLE</t>
  </si>
  <si>
    <t>79536</t>
  </si>
  <si>
    <t>MT1066617</t>
  </si>
  <si>
    <t>133356</t>
  </si>
  <si>
    <t>MORGAN, JEFFREY D. MD</t>
  </si>
  <si>
    <t>REAL CARE MEDICAL GROUP</t>
  </si>
  <si>
    <t>660 N STATE RD 7 #1</t>
  </si>
  <si>
    <t>BM8224684</t>
  </si>
  <si>
    <t>68920</t>
  </si>
  <si>
    <t>YAKIMA</t>
  </si>
  <si>
    <t>98902</t>
  </si>
  <si>
    <t>133369</t>
  </si>
  <si>
    <t>MATZINGER, CAROLYN A MD</t>
  </si>
  <si>
    <t>PRIVATE PERSONAL PHYSICIAN</t>
  </si>
  <si>
    <t>9555 S. EASTERN AVE #210</t>
  </si>
  <si>
    <t>89123</t>
  </si>
  <si>
    <t>BS2037530</t>
  </si>
  <si>
    <t>33609</t>
  </si>
  <si>
    <t>133447</t>
  </si>
  <si>
    <t>CARROCCIO, JAMES DO</t>
  </si>
  <si>
    <t>6115 EMERALD STREET</t>
  </si>
  <si>
    <t>NORTH RIDGEVILLE</t>
  </si>
  <si>
    <t>44039</t>
  </si>
  <si>
    <t>BC4593857</t>
  </si>
  <si>
    <t>133461</t>
  </si>
  <si>
    <t>BELIS, JOHN ALEXANDER MD</t>
  </si>
  <si>
    <t>423 NORTH 21 ST</t>
  </si>
  <si>
    <t>AB5818325</t>
  </si>
  <si>
    <t>133468</t>
  </si>
  <si>
    <t>BLACKWELL, DANIELLE L NP</t>
  </si>
  <si>
    <t>OREGON CITY MEDICAL, INC</t>
  </si>
  <si>
    <t>728 MOLALLA AVE SUITE A1B</t>
  </si>
  <si>
    <t>OREGON CITY</t>
  </si>
  <si>
    <t>97045</t>
  </si>
  <si>
    <t>MB0732900</t>
  </si>
  <si>
    <t>77802</t>
  </si>
  <si>
    <t>133491</t>
  </si>
  <si>
    <t>PLANNED PARENTHOOD MISSOULA</t>
  </si>
  <si>
    <t>STONE, PATRICA ANN APRN</t>
  </si>
  <si>
    <t>PLANNED PARENTHOOD ASSOC-340Y</t>
  </si>
  <si>
    <t>219 E MAIN</t>
  </si>
  <si>
    <t>340Y-PLANNED PARENTHOOD</t>
  </si>
  <si>
    <t>MS1747938</t>
  </si>
  <si>
    <t>133511</t>
  </si>
  <si>
    <t>BRITTON, MATTHEW JAMES MD</t>
  </si>
  <si>
    <t>GAINESVILLE PAIN MANAGEMENT</t>
  </si>
  <si>
    <t>3 WASHINGTON AVE STE C</t>
  </si>
  <si>
    <t>30504</t>
  </si>
  <si>
    <t>BB0766141</t>
  </si>
  <si>
    <t>21208</t>
  </si>
  <si>
    <t>32809</t>
  </si>
  <si>
    <t>133581</t>
  </si>
  <si>
    <t>CONRAD, LYNN W MD</t>
  </si>
  <si>
    <t>THE CONRAD PEARSON CLINIC, PC</t>
  </si>
  <si>
    <t>1325 WOLF PARK DR #102</t>
  </si>
  <si>
    <t>38138</t>
  </si>
  <si>
    <t>AC4087094</t>
  </si>
  <si>
    <t>CARO</t>
  </si>
  <si>
    <t>48723</t>
  </si>
  <si>
    <t>133650</t>
  </si>
  <si>
    <t>MARTIN, PATRICK WILLIAM MD</t>
  </si>
  <si>
    <t>FAMILY MEDICAL CLINIC</t>
  </si>
  <si>
    <t>104 WALL STREET</t>
  </si>
  <si>
    <t>FM1009667</t>
  </si>
  <si>
    <t>30035</t>
  </si>
  <si>
    <t>133798</t>
  </si>
  <si>
    <t>COBA, JOSE  V.  MD</t>
  </si>
  <si>
    <t>PALM BEACH MEDICAL</t>
  </si>
  <si>
    <t>2910 JOG RD</t>
  </si>
  <si>
    <t>LAKE WORTH</t>
  </si>
  <si>
    <t>BC8849905</t>
  </si>
  <si>
    <t>133823</t>
  </si>
  <si>
    <t>TOLGYESI, SONIA V MD</t>
  </si>
  <si>
    <t>CNTR FOR WELLNESS &amp; WT LOSS</t>
  </si>
  <si>
    <t>2518 N STATE ROAD 7</t>
  </si>
  <si>
    <t>LAUDERDALE LAKES</t>
  </si>
  <si>
    <t>FT1811795</t>
  </si>
  <si>
    <t>107537</t>
  </si>
  <si>
    <t>MARKS, MITCHELL L DO</t>
  </si>
  <si>
    <t>3345 BURNS RD STE 101&amp;102</t>
  </si>
  <si>
    <t>PALM BEACH GARDENS</t>
  </si>
  <si>
    <t>AM3116200</t>
  </si>
  <si>
    <t>107683</t>
  </si>
  <si>
    <t>GERSHANIK, RICHARD OSCAR MD</t>
  </si>
  <si>
    <t>8390 WEST FLAGLER ST #107</t>
  </si>
  <si>
    <t>BG1400833</t>
  </si>
  <si>
    <t>107685</t>
  </si>
  <si>
    <t>KRESTOW, VICTOR P MD</t>
  </si>
  <si>
    <t>7 NW 183RD STREET</t>
  </si>
  <si>
    <t>AK0191089</t>
  </si>
  <si>
    <t>107705</t>
  </si>
  <si>
    <t>CADET, JULES A MD</t>
  </si>
  <si>
    <t>PINEL MEDICAL CENTER, INC</t>
  </si>
  <si>
    <t>620 NE 128TH STREET</t>
  </si>
  <si>
    <t>BC0320577</t>
  </si>
  <si>
    <t>107850</t>
  </si>
  <si>
    <t>BODMAN, UZI MD</t>
  </si>
  <si>
    <t>10 SW 44TH AVE</t>
  </si>
  <si>
    <t>BB4239035</t>
  </si>
  <si>
    <t>107874</t>
  </si>
  <si>
    <t>PALLEGAR, SOMASMEKAR MD</t>
  </si>
  <si>
    <t>1811 BAYSHORE GARDENS PKWY</t>
  </si>
  <si>
    <t>34207</t>
  </si>
  <si>
    <t>BP5746459</t>
  </si>
  <si>
    <t>108016</t>
  </si>
  <si>
    <t>COHEN, LARRY STEVEN MD</t>
  </si>
  <si>
    <t>MEDICAL ARTS BUILDING</t>
  </si>
  <si>
    <t>21110 BISCAYNE BLVD.#303</t>
  </si>
  <si>
    <t>AC6564644</t>
  </si>
  <si>
    <t>108042</t>
  </si>
  <si>
    <t>LARA, MIRIAM M MD</t>
  </si>
  <si>
    <t>2100 W 68TH STREET</t>
  </si>
  <si>
    <t>BL0162610</t>
  </si>
  <si>
    <t>108072</t>
  </si>
  <si>
    <t>FORTUNATO, ROSARIO D MD</t>
  </si>
  <si>
    <t>KIDS HEALTH TEAM</t>
  </si>
  <si>
    <t>6228 NW 43 STREET</t>
  </si>
  <si>
    <t>32653</t>
  </si>
  <si>
    <t>BF0496162</t>
  </si>
  <si>
    <t>108185</t>
  </si>
  <si>
    <t>REBOLLAR, MIGUEL A MD</t>
  </si>
  <si>
    <t>INTERNAL MEDICINE</t>
  </si>
  <si>
    <t>1435 WEST 49 PLACE #201</t>
  </si>
  <si>
    <t>330123147</t>
  </si>
  <si>
    <t>BR1705524</t>
  </si>
  <si>
    <t>108266</t>
  </si>
  <si>
    <t>BERNDT, DAVID  DO</t>
  </si>
  <si>
    <t>5930 SW 64TH AVE</t>
  </si>
  <si>
    <t>AB5660483</t>
  </si>
  <si>
    <t>STEIN, KIMBERLY R DO</t>
  </si>
  <si>
    <t>4974 WEST ATLANTIC BLVD</t>
  </si>
  <si>
    <t>108470</t>
  </si>
  <si>
    <t>WHITLOCK, WARREN O MD</t>
  </si>
  <si>
    <t>130 HEALTH PARK BLVD</t>
  </si>
  <si>
    <t>ST AUGUSTINE</t>
  </si>
  <si>
    <t>32086</t>
  </si>
  <si>
    <t>AW8654837</t>
  </si>
  <si>
    <t>108492</t>
  </si>
  <si>
    <t>GALLO RICHARD E DVM</t>
  </si>
  <si>
    <t>4476 WESTON ROAD</t>
  </si>
  <si>
    <t>BG2593831</t>
  </si>
  <si>
    <t>89984</t>
  </si>
  <si>
    <t>GREEN, KIMBERLY J DO</t>
  </si>
  <si>
    <t>200 PARKBROOKE DR #100</t>
  </si>
  <si>
    <t>30189</t>
  </si>
  <si>
    <t>BG9987996</t>
  </si>
  <si>
    <t>90501</t>
  </si>
  <si>
    <t>20019</t>
  </si>
  <si>
    <t>2141 K STREET NW</t>
  </si>
  <si>
    <t>20037</t>
  </si>
  <si>
    <t>LADY LAKE</t>
  </si>
  <si>
    <t>32162</t>
  </si>
  <si>
    <t>33023</t>
  </si>
  <si>
    <t>LIVE OAK</t>
  </si>
  <si>
    <t>32060</t>
  </si>
  <si>
    <t>100517</t>
  </si>
  <si>
    <t>MASTERS MEDICAL, INC</t>
  </si>
  <si>
    <t>2275 SW 66TH TERR STE B</t>
  </si>
  <si>
    <t>RM0348107</t>
  </si>
  <si>
    <t>JSA HEALTHCARE CORP</t>
  </si>
  <si>
    <t>33759</t>
  </si>
  <si>
    <t>JSA PHARMACY</t>
  </si>
  <si>
    <t>32693</t>
  </si>
  <si>
    <t>34285</t>
  </si>
  <si>
    <t>108675</t>
  </si>
  <si>
    <t>MAHESHWARI, NERENDRA K</t>
  </si>
  <si>
    <t>2323 NE 26TH AVENUE #101</t>
  </si>
  <si>
    <t>BM3199052</t>
  </si>
  <si>
    <t>108850</t>
  </si>
  <si>
    <t>TAI, A RAZZAK MD</t>
  </si>
  <si>
    <t>TRI-COUNTY DOCTORS, INC</t>
  </si>
  <si>
    <t>326 W. OAK STREET</t>
  </si>
  <si>
    <t>AT7917670</t>
  </si>
  <si>
    <t>108994</t>
  </si>
  <si>
    <t>HOLLAND, JANA MARIE MD</t>
  </si>
  <si>
    <t>10 S. 4TH STREET</t>
  </si>
  <si>
    <t>BH1987354</t>
  </si>
  <si>
    <t>109322</t>
  </si>
  <si>
    <t>HARRIS, JACOB J MD</t>
  </si>
  <si>
    <t>4620 W COMMERCIAL BLVD</t>
  </si>
  <si>
    <t>AH9557818</t>
  </si>
  <si>
    <t>109416</t>
  </si>
  <si>
    <t>JAVED, MOHAMMAD T. MD</t>
  </si>
  <si>
    <t>6447 LAKE WORTH ROAD</t>
  </si>
  <si>
    <t>BJ4906220</t>
  </si>
  <si>
    <t>MELBOURNE</t>
  </si>
  <si>
    <t>32940</t>
  </si>
  <si>
    <t>109476</t>
  </si>
  <si>
    <t>MANGRA, BASIL MD</t>
  </si>
  <si>
    <t>4900 W OAKLAND PARK BLVD</t>
  </si>
  <si>
    <t>BM2804474</t>
  </si>
  <si>
    <t>109587</t>
  </si>
  <si>
    <t>CHAMAH-FARRE, MIGUEL A MD</t>
  </si>
  <si>
    <t>GRATIGNY MEDICAL CENTER</t>
  </si>
  <si>
    <t>1800 WEST 68TH ST. # 127</t>
  </si>
  <si>
    <t>BC3486431</t>
  </si>
  <si>
    <t>109633</t>
  </si>
  <si>
    <t>ATLANTIC BIOLOGICALS</t>
  </si>
  <si>
    <t>20101 N.E. 16TH PLACE</t>
  </si>
  <si>
    <t>RA0301565</t>
  </si>
  <si>
    <t>109660</t>
  </si>
  <si>
    <t>SZTERN-ALTMAN, LUISA J. MD</t>
  </si>
  <si>
    <t>17200 NE 19TH AVENUE</t>
  </si>
  <si>
    <t>N. MIAMI BEACH</t>
  </si>
  <si>
    <t>AS9151969</t>
  </si>
  <si>
    <t>109706</t>
  </si>
  <si>
    <t>JAIN, BINA MD</t>
  </si>
  <si>
    <t>5522 TROUBLE CREEK RD #102</t>
  </si>
  <si>
    <t>BJ1036068</t>
  </si>
  <si>
    <t>110000</t>
  </si>
  <si>
    <t>MILANES, MARIA E MD</t>
  </si>
  <si>
    <t>4980 W 10TH AVE STE #202</t>
  </si>
  <si>
    <t>AM2453188</t>
  </si>
  <si>
    <t>MILLEDGEVILLE</t>
  </si>
  <si>
    <t>31061</t>
  </si>
  <si>
    <t>30132</t>
  </si>
  <si>
    <t>PEMBROKE</t>
  </si>
  <si>
    <t>110664</t>
  </si>
  <si>
    <t>RILEY, THADDEUS H JR MD</t>
  </si>
  <si>
    <t>FAMILY HEALTH CARE CENTER PC</t>
  </si>
  <si>
    <t>23702 HIGHWAY 80 EAST</t>
  </si>
  <si>
    <t>AR2780078</t>
  </si>
  <si>
    <t>WINTER PARK</t>
  </si>
  <si>
    <t>32792</t>
  </si>
  <si>
    <t>101423</t>
  </si>
  <si>
    <t>CORTES, DENNIS A MD</t>
  </si>
  <si>
    <t>12600 PEMBROKE ROAD SUITE 206</t>
  </si>
  <si>
    <t>BC3434177</t>
  </si>
  <si>
    <t>101715</t>
  </si>
  <si>
    <t>EMMANUEL, PAYMAN RICHARD MD</t>
  </si>
  <si>
    <t>10750 WASHINGTON BLVD</t>
  </si>
  <si>
    <t>BE6339142</t>
  </si>
  <si>
    <t>WEST LIBERTY</t>
  </si>
  <si>
    <t>101838</t>
  </si>
  <si>
    <t>HULL, RONALD KEITH MD</t>
  </si>
  <si>
    <t>1 MEDICAL PARK DRIVE</t>
  </si>
  <si>
    <t>59601</t>
  </si>
  <si>
    <t>AH7826362</t>
  </si>
  <si>
    <t>102317</t>
  </si>
  <si>
    <t>EVEREADY WHOLESALE DRUGS, LTD</t>
  </si>
  <si>
    <t>81 SEAVIEW BLVD UNIT B</t>
  </si>
  <si>
    <t>PORT WASHINGTON</t>
  </si>
  <si>
    <t>11050</t>
  </si>
  <si>
    <t>RE0208478</t>
  </si>
  <si>
    <t>102415</t>
  </si>
  <si>
    <t>YANG, STANLEY SHIN-TEH MD</t>
  </si>
  <si>
    <t>1919 N LOOP WEST #200</t>
  </si>
  <si>
    <t>BY6023838</t>
  </si>
  <si>
    <t>MARION</t>
  </si>
  <si>
    <t>102606</t>
  </si>
  <si>
    <t>RALLY INC</t>
  </si>
  <si>
    <t>STE 160</t>
  </si>
  <si>
    <t>1201 WEST LOOP NORTH</t>
  </si>
  <si>
    <t>RR0305575</t>
  </si>
  <si>
    <t>102638</t>
  </si>
  <si>
    <t>ZAHED, SHAHROKH MD</t>
  </si>
  <si>
    <t>6550 KNOTT AVENUE</t>
  </si>
  <si>
    <t>BZ5703687</t>
  </si>
  <si>
    <t>102644</t>
  </si>
  <si>
    <t>BALINGIT, ANGELICA SANDOVAL MD</t>
  </si>
  <si>
    <t>851 E WESTPOINT DR #310</t>
  </si>
  <si>
    <t>WASILLA</t>
  </si>
  <si>
    <t>99654</t>
  </si>
  <si>
    <t>BB5224794</t>
  </si>
  <si>
    <t>102668</t>
  </si>
  <si>
    <t>RUIZ, RUBEN MD- A MED CORP</t>
  </si>
  <si>
    <t>ONTARIO CLINICA MEDICA FAMILIA</t>
  </si>
  <si>
    <t>403 WEST  F  STREET</t>
  </si>
  <si>
    <t>BR4337463</t>
  </si>
  <si>
    <t>102679</t>
  </si>
  <si>
    <t>HOELTZELL, PERRY BRUNO MD</t>
  </si>
  <si>
    <t>440 E SAMPLE RD, STE 109</t>
  </si>
  <si>
    <t>BH0237950</t>
  </si>
  <si>
    <t>111520</t>
  </si>
  <si>
    <t>REVANNA, BRUNDA MD</t>
  </si>
  <si>
    <t>FAMILY HEALTH CENTER</t>
  </si>
  <si>
    <t>320 BRANSCOMB DR SW SUITE A</t>
  </si>
  <si>
    <t>36265</t>
  </si>
  <si>
    <t>BR8461434</t>
  </si>
  <si>
    <t>111593</t>
  </si>
  <si>
    <t>CAROMONT INTERNAL MEDICINE</t>
  </si>
  <si>
    <t>1867-D REMOUNT ROAD STE D</t>
  </si>
  <si>
    <t>GASTONIA</t>
  </si>
  <si>
    <t>28054</t>
  </si>
  <si>
    <t>BC7124403</t>
  </si>
  <si>
    <t>111654</t>
  </si>
  <si>
    <t>SEKELY, SUSAN KALLOS MD</t>
  </si>
  <si>
    <t>5859 N UNIVERSITY DR</t>
  </si>
  <si>
    <t>BS6715950</t>
  </si>
  <si>
    <t>111730</t>
  </si>
  <si>
    <t>THRESHER PHARCEUTICAL INC</t>
  </si>
  <si>
    <t>1200 NEW ROGERS RD STE C-1</t>
  </si>
  <si>
    <t>RT0180959</t>
  </si>
  <si>
    <t>OWATONNA</t>
  </si>
  <si>
    <t>PHILDELPHIA</t>
  </si>
  <si>
    <t>127543</t>
  </si>
  <si>
    <t>AMATHEON INC</t>
  </si>
  <si>
    <t>PHARMACEUTICAL DISTRIBUTOR</t>
  </si>
  <si>
    <t>4981 SW 74TH COURT</t>
  </si>
  <si>
    <t>RA0367551</t>
  </si>
  <si>
    <t>127845</t>
  </si>
  <si>
    <t>QUAYLE, WILLIAM HENRY JR MD</t>
  </si>
  <si>
    <t>2855 GRAMERCY</t>
  </si>
  <si>
    <t>77025</t>
  </si>
  <si>
    <t>AQ9761518</t>
  </si>
  <si>
    <t>52776</t>
  </si>
  <si>
    <t>127934</t>
  </si>
  <si>
    <t>CHENG, DAVID SHAO-KONG MD PC</t>
  </si>
  <si>
    <t>39275 MISSION BLVD #203</t>
  </si>
  <si>
    <t>FREMONT</t>
  </si>
  <si>
    <t>94539</t>
  </si>
  <si>
    <t>AC8253306</t>
  </si>
  <si>
    <t>35209</t>
  </si>
  <si>
    <t>128135</t>
  </si>
  <si>
    <t>TALLEY, ERNEST ALFRED MD</t>
  </si>
  <si>
    <t>501 N E HOOD STE 340</t>
  </si>
  <si>
    <t>AT5206190</t>
  </si>
  <si>
    <t>128196</t>
  </si>
  <si>
    <t>RANA, HAMENDRA T MD</t>
  </si>
  <si>
    <t>1913 E SEVENTEENTH ST #106</t>
  </si>
  <si>
    <t>AR7404724</t>
  </si>
  <si>
    <t>128212</t>
  </si>
  <si>
    <t>WARSHAW, IRA GREG MD</t>
  </si>
  <si>
    <t>1216 US HWY 1</t>
  </si>
  <si>
    <t>NORTH PALM BEACH</t>
  </si>
  <si>
    <t>33408</t>
  </si>
  <si>
    <t>AW1249122</t>
  </si>
  <si>
    <t>110672</t>
  </si>
  <si>
    <t>VAN, DAVID A MD</t>
  </si>
  <si>
    <t>747 SOUTH HILL STREET</t>
  </si>
  <si>
    <t>AV1785394</t>
  </si>
  <si>
    <t>110702</t>
  </si>
  <si>
    <t>ROOF, JACK B MD</t>
  </si>
  <si>
    <t>101 RIVERSTONE VISTA #207</t>
  </si>
  <si>
    <t>BLUE RIDGE</t>
  </si>
  <si>
    <t>30513</t>
  </si>
  <si>
    <t>AR8696215</t>
  </si>
  <si>
    <t>3280 HOWELL MILL RD</t>
  </si>
  <si>
    <t>30327</t>
  </si>
  <si>
    <t>110816</t>
  </si>
  <si>
    <t>KUREY, KEVIN MICHAEL</t>
  </si>
  <si>
    <t>101 REGENCY PARK DR #130</t>
  </si>
  <si>
    <t>BK5186211</t>
  </si>
  <si>
    <t>110844</t>
  </si>
  <si>
    <t>EPPELBAUM, LAWRENCE E. MD</t>
  </si>
  <si>
    <t>2911 PIEDMONT RD SUITE  E</t>
  </si>
  <si>
    <t>30305</t>
  </si>
  <si>
    <t>BK3331648</t>
  </si>
  <si>
    <t>110925</t>
  </si>
  <si>
    <t>STEELE, FRANK C. MD.</t>
  </si>
  <si>
    <t>50 KELLY ROAD</t>
  </si>
  <si>
    <t>BS0937132</t>
  </si>
  <si>
    <t>111000</t>
  </si>
  <si>
    <t>OKAFOR, GEORGE E. MD</t>
  </si>
  <si>
    <t>GEORGIA INTERNAL MEDICINE</t>
  </si>
  <si>
    <t>1275 PARKER ROAD</t>
  </si>
  <si>
    <t>CONYERS</t>
  </si>
  <si>
    <t>30094</t>
  </si>
  <si>
    <t>BO3475313</t>
  </si>
  <si>
    <t>ROYSTON</t>
  </si>
  <si>
    <t>30662</t>
  </si>
  <si>
    <t>111390</t>
  </si>
  <si>
    <t>SCHUR, ISRAEL MD</t>
  </si>
  <si>
    <t>1775 YORK AVENUE</t>
  </si>
  <si>
    <t>10128</t>
  </si>
  <si>
    <t>BS2344480</t>
  </si>
  <si>
    <t>BILLINGS</t>
  </si>
  <si>
    <t>59102</t>
  </si>
  <si>
    <t>111456</t>
  </si>
  <si>
    <t>ROBERTS, VICTORIA M</t>
  </si>
  <si>
    <t>TATE BUILDING</t>
  </si>
  <si>
    <t>1175 NE 125TH STREET #306</t>
  </si>
  <si>
    <t>BR6031570</t>
  </si>
  <si>
    <t>95116</t>
  </si>
  <si>
    <t>111589</t>
  </si>
  <si>
    <t>GAZAWAY, HOYT W JR MD</t>
  </si>
  <si>
    <t>4305 SOUTH LEE ST. SUITE 300</t>
  </si>
  <si>
    <t>BG1433642</t>
  </si>
  <si>
    <t>60646</t>
  </si>
  <si>
    <t>60625</t>
  </si>
  <si>
    <t>141137</t>
  </si>
  <si>
    <t>UNITED PHARMACY SERVICES, INC</t>
  </si>
  <si>
    <t>5744 W IRVING PARK RD</t>
  </si>
  <si>
    <t>60634</t>
  </si>
  <si>
    <t>BU2252776</t>
  </si>
  <si>
    <t>60005</t>
  </si>
  <si>
    <t>142251</t>
  </si>
  <si>
    <t>HYTROS, MICHAEL S. MD</t>
  </si>
  <si>
    <t>5600 W. ADDISON  STE 205</t>
  </si>
  <si>
    <t>BH3103481</t>
  </si>
  <si>
    <t>142365</t>
  </si>
  <si>
    <t>MOKWE, MARIUS OBIESIE MD</t>
  </si>
  <si>
    <t>ATTN: EUNICE</t>
  </si>
  <si>
    <t>1185 DUNDEE AVE. SUITE D</t>
  </si>
  <si>
    <t>ELGIN</t>
  </si>
  <si>
    <t>BM5650658</t>
  </si>
  <si>
    <t>142377</t>
  </si>
  <si>
    <t>MOZWECZ, JEFFREY A MD</t>
  </si>
  <si>
    <t>6400 W COLLEGE DR STE 600</t>
  </si>
  <si>
    <t>PALOS HEIGHTS</t>
  </si>
  <si>
    <t>60463</t>
  </si>
  <si>
    <t>AM2307468</t>
  </si>
  <si>
    <t>142991</t>
  </si>
  <si>
    <t>OOI, JAMES MD</t>
  </si>
  <si>
    <t>320 SOLANO ST. STE A</t>
  </si>
  <si>
    <t>96021</t>
  </si>
  <si>
    <t>BO3572903</t>
  </si>
  <si>
    <t>33484</t>
  </si>
  <si>
    <t>143007</t>
  </si>
  <si>
    <t>IBRAHIM, ALBEER ISHAK MD</t>
  </si>
  <si>
    <t>16260 VENTURA BLVD. #330</t>
  </si>
  <si>
    <t>BI1213278</t>
  </si>
  <si>
    <t>143162</t>
  </si>
  <si>
    <t>RHEA, ROBERT E. MD</t>
  </si>
  <si>
    <t>202 NORTH MAIN ST. STE 9</t>
  </si>
  <si>
    <t>ASHLAND CITY</t>
  </si>
  <si>
    <t>37015</t>
  </si>
  <si>
    <t>BR1033101</t>
  </si>
  <si>
    <t>128291</t>
  </si>
  <si>
    <t>YATES, JAMES E MD</t>
  </si>
  <si>
    <t>VALLEY WEIGHT CONTROL CENTER</t>
  </si>
  <si>
    <t>349 E. BULLARD AVE STE 105</t>
  </si>
  <si>
    <t>BY7779157</t>
  </si>
  <si>
    <t>128416</t>
  </si>
  <si>
    <t>BERNARDINO, RICARDO M MD</t>
  </si>
  <si>
    <t>714 MAIN STREET</t>
  </si>
  <si>
    <t>BB3962811</t>
  </si>
  <si>
    <t>128426</t>
  </si>
  <si>
    <t>KAMINSKY, STEVEN BRUCE DMD MSD</t>
  </si>
  <si>
    <t>2796 SYCAMORE DR STE 202</t>
  </si>
  <si>
    <t>AK2448430</t>
  </si>
  <si>
    <t>128502</t>
  </si>
  <si>
    <t>PENATE, FELIX GILBERTO MD</t>
  </si>
  <si>
    <t>CARIBE OPTICAL &amp; PLUS CO.</t>
  </si>
  <si>
    <t>26835 SOUTH DIXIE HWY</t>
  </si>
  <si>
    <t>NARANJA</t>
  </si>
  <si>
    <t>33032</t>
  </si>
  <si>
    <t>BP7597529</t>
  </si>
  <si>
    <t>128569</t>
  </si>
  <si>
    <t>THOMAS, MICHAEL SHERMAN MD</t>
  </si>
  <si>
    <t>AT2100066</t>
  </si>
  <si>
    <t>128714</t>
  </si>
  <si>
    <t>RUEDA-ROJAS, JAIME MD</t>
  </si>
  <si>
    <t>5201 NORTH 10TH STREET</t>
  </si>
  <si>
    <t>AR9290468</t>
  </si>
  <si>
    <t>89104</t>
  </si>
  <si>
    <t>128911</t>
  </si>
  <si>
    <t>LOCKLEAR, KENNETH EDWARD MD</t>
  </si>
  <si>
    <t>ROBESON FAMILY PRACTICE</t>
  </si>
  <si>
    <t>1002-C EAST 4TH AVENUE</t>
  </si>
  <si>
    <t>RED SPRINGS</t>
  </si>
  <si>
    <t>28377</t>
  </si>
  <si>
    <t>AL9462855</t>
  </si>
  <si>
    <t>NEENAH</t>
  </si>
  <si>
    <t>54956</t>
  </si>
  <si>
    <t>129047</t>
  </si>
  <si>
    <t>BREALL, WILLIAMS MD</t>
  </si>
  <si>
    <t>2250 HAYES STREET STE 204</t>
  </si>
  <si>
    <t>94117</t>
  </si>
  <si>
    <t>AS1392303</t>
  </si>
  <si>
    <t>64132</t>
  </si>
  <si>
    <t>129136</t>
  </si>
  <si>
    <t>DANDO, WILLIAM THOMAS MD</t>
  </si>
  <si>
    <t>405 FREDERICK RD STE 200</t>
  </si>
  <si>
    <t>CATONSVILLE</t>
  </si>
  <si>
    <t>BD4926157</t>
  </si>
  <si>
    <t>129184</t>
  </si>
  <si>
    <t>PARALITICCI, ORLANDO DVM</t>
  </si>
  <si>
    <t>525 LAKEVIEW DRIVE</t>
  </si>
  <si>
    <t>BP7799527</t>
  </si>
  <si>
    <t>129296</t>
  </si>
  <si>
    <t>EDWARDS, THOMAS C DO</t>
  </si>
  <si>
    <t>GILBERT ROAD FAMILY MEDICINE</t>
  </si>
  <si>
    <t>643 N GILBERT RD</t>
  </si>
  <si>
    <t>AE1060122</t>
  </si>
  <si>
    <t>129323</t>
  </si>
  <si>
    <t>BRODALE, SEAN D DO</t>
  </si>
  <si>
    <t>18754 US HWY 63</t>
  </si>
  <si>
    <t>52537</t>
  </si>
  <si>
    <t>BB6827832</t>
  </si>
  <si>
    <t>129370</t>
  </si>
  <si>
    <t>MONTILLA, EDUARDO MD</t>
  </si>
  <si>
    <t>1435 W 49 PLACE STE 201</t>
  </si>
  <si>
    <t>AM2621604</t>
  </si>
  <si>
    <t>129427</t>
  </si>
  <si>
    <t>MARTIN, DENNIS LEE MD</t>
  </si>
  <si>
    <t>912 W CEDAR</t>
  </si>
  <si>
    <t>74960</t>
  </si>
  <si>
    <t>AM8340185</t>
  </si>
  <si>
    <t>129613</t>
  </si>
  <si>
    <t>SFORZINI, MICHAEL JOHN MD</t>
  </si>
  <si>
    <t>KNOLLWOOD PHYSICIANS GROUP</t>
  </si>
  <si>
    <t>3301 KNOLLWOOD DR BLDG #D</t>
  </si>
  <si>
    <t>36693</t>
  </si>
  <si>
    <t>BS3334050</t>
  </si>
  <si>
    <t>129872</t>
  </si>
  <si>
    <t>BOURAND, JEAN E MD</t>
  </si>
  <si>
    <t>5025 W FULLERTON AVE</t>
  </si>
  <si>
    <t>AB1968239</t>
  </si>
  <si>
    <t>129908</t>
  </si>
  <si>
    <t>KNECHT, JAMES L DO</t>
  </si>
  <si>
    <t>505 14TH STREET</t>
  </si>
  <si>
    <t>73077</t>
  </si>
  <si>
    <t>AK2011827</t>
  </si>
  <si>
    <t>129913</t>
  </si>
  <si>
    <t>LARACUENTE, RONALD MD</t>
  </si>
  <si>
    <t>9325 GLADES ROAD SUITE 204</t>
  </si>
  <si>
    <t>BL6183040</t>
  </si>
  <si>
    <t>129965</t>
  </si>
  <si>
    <t>BURTENSHAW, BRUCE F MD</t>
  </si>
  <si>
    <t>TANNER MEMORIAL CLINIC</t>
  </si>
  <si>
    <t>2121 NORTH 1700 WEST</t>
  </si>
  <si>
    <t>LAYTON</t>
  </si>
  <si>
    <t>84041</t>
  </si>
  <si>
    <t>AB8838128</t>
  </si>
  <si>
    <t>130107</t>
  </si>
  <si>
    <t>HOLLOPETER, WAYNE L MD</t>
  </si>
  <si>
    <t>721 WEST NORTH</t>
  </si>
  <si>
    <t>GRANGEVILLE</t>
  </si>
  <si>
    <t>83530</t>
  </si>
  <si>
    <t>AH5674646</t>
  </si>
  <si>
    <t>130110</t>
  </si>
  <si>
    <t>CHAVEZ, CESLO R MD</t>
  </si>
  <si>
    <t>CLEARWATER MEDICAL CLINIC</t>
  </si>
  <si>
    <t>1522 17TH STREET</t>
  </si>
  <si>
    <t>AC6303010</t>
  </si>
  <si>
    <t>130130</t>
  </si>
  <si>
    <t>LARSON, STEVEN P DO</t>
  </si>
  <si>
    <t>WOMEN'S CENTER 2ND FLOOR</t>
  </si>
  <si>
    <t>98 POPLAR ST</t>
  </si>
  <si>
    <t>BLACKFOOT</t>
  </si>
  <si>
    <t>83221</t>
  </si>
  <si>
    <t>BL2620727</t>
  </si>
  <si>
    <t>130148</t>
  </si>
  <si>
    <t>RISKE, TERRANCE A MD.</t>
  </si>
  <si>
    <t>HAYDEN LAKE FAMILY PHYSICIANS</t>
  </si>
  <si>
    <t>8181 CORNERSTONE DRIVE</t>
  </si>
  <si>
    <t>HAYDEN LAKE</t>
  </si>
  <si>
    <t>83835</t>
  </si>
  <si>
    <t>BR3454600</t>
  </si>
  <si>
    <t>130171</t>
  </si>
  <si>
    <t>RUST, ROBERT E MD</t>
  </si>
  <si>
    <t>SANDPOINT FAMILY CLINIC</t>
  </si>
  <si>
    <t>302 S. 1ST AVENUE</t>
  </si>
  <si>
    <t>SANDPOINT</t>
  </si>
  <si>
    <t>83864</t>
  </si>
  <si>
    <t>AR6036479</t>
  </si>
  <si>
    <t>130259</t>
  </si>
  <si>
    <t>FULLER, ROBERT LEE JR MD</t>
  </si>
  <si>
    <t>SAFE ADVENTURES</t>
  </si>
  <si>
    <t>1224 WASHINGTON AVE #201</t>
  </si>
  <si>
    <t>AF2641795</t>
  </si>
  <si>
    <t>130262</t>
  </si>
  <si>
    <t>LOWNEY, KAY MD</t>
  </si>
  <si>
    <t>URGENT HEALTH MEDICAL CTR</t>
  </si>
  <si>
    <t>3897 CHARLESTOWN RD</t>
  </si>
  <si>
    <t>BL8569797</t>
  </si>
  <si>
    <t>130284</t>
  </si>
  <si>
    <t>LATHAM, GEORGIA S  MD</t>
  </si>
  <si>
    <t>MENDENHALL CLNC RESR CTR</t>
  </si>
  <si>
    <t>4160 MENDENHALL OAKS PWY 105</t>
  </si>
  <si>
    <t>BL3814705</t>
  </si>
  <si>
    <t>130324</t>
  </si>
  <si>
    <t>DHILLON, GURSHEEL</t>
  </si>
  <si>
    <t>CUMBERLAD DIET PROGRAM</t>
  </si>
  <si>
    <t>2144 DECHERD BLVD</t>
  </si>
  <si>
    <t>DECHERD</t>
  </si>
  <si>
    <t>37324</t>
  </si>
  <si>
    <t>FD1366803</t>
  </si>
  <si>
    <t>OJAI</t>
  </si>
  <si>
    <t>130362</t>
  </si>
  <si>
    <t>GOLDSTEIN, KEITH S MD</t>
  </si>
  <si>
    <t>BECHTEL BETTIS INC</t>
  </si>
  <si>
    <t>814 PITTSBURGH MCKEESPORT BVD</t>
  </si>
  <si>
    <t>WEST MIFFLIN</t>
  </si>
  <si>
    <t>15122</t>
  </si>
  <si>
    <t>BG4398396</t>
  </si>
  <si>
    <t>SAINT PETERSBURG</t>
  </si>
  <si>
    <t>130488</t>
  </si>
  <si>
    <t>HENRY, ANTHONY C DO</t>
  </si>
  <si>
    <t>2516 E DUPONT ROAD</t>
  </si>
  <si>
    <t>46825</t>
  </si>
  <si>
    <t>BH3598313</t>
  </si>
  <si>
    <t>130497</t>
  </si>
  <si>
    <t>CABE, EMMANUEL C MD</t>
  </si>
  <si>
    <t>7980 WEST JEFFERSON BLVD</t>
  </si>
  <si>
    <t>46804</t>
  </si>
  <si>
    <t>BC3545831</t>
  </si>
  <si>
    <t>130549</t>
  </si>
  <si>
    <t>ATTARAN, HOMAYOUN MD</t>
  </si>
  <si>
    <t>STE# 158</t>
  </si>
  <si>
    <t>919 SAN RAMON VALLEY BLVD.</t>
  </si>
  <si>
    <t>94526</t>
  </si>
  <si>
    <t>BA5189786</t>
  </si>
  <si>
    <t>19139</t>
  </si>
  <si>
    <t>130601</t>
  </si>
  <si>
    <t>NEURINGER, CHARLES MD</t>
  </si>
  <si>
    <t>2311 10TH AVE NORTH STE 9</t>
  </si>
  <si>
    <t>33461</t>
  </si>
  <si>
    <t>BN9711260</t>
  </si>
  <si>
    <t>130610</t>
  </si>
  <si>
    <t>SADLER, STEVEN H MD</t>
  </si>
  <si>
    <t>SADLER MEDICAL GROUP</t>
  </si>
  <si>
    <t>324 N LAUREL AVE</t>
  </si>
  <si>
    <t>BS8078518</t>
  </si>
  <si>
    <t>CENTERVILLE</t>
  </si>
  <si>
    <t>84321</t>
  </si>
  <si>
    <t>33432</t>
  </si>
  <si>
    <t>VITAMIN ONLY ACCTS</t>
  </si>
  <si>
    <t>130839</t>
  </si>
  <si>
    <t>ELLIOTT, ROBERT IRVIN MD</t>
  </si>
  <si>
    <t>STAUNTON RIVER FAM PHYS</t>
  </si>
  <si>
    <t>527 POCKET ROAD</t>
  </si>
  <si>
    <t>HURT</t>
  </si>
  <si>
    <t>24563</t>
  </si>
  <si>
    <t>BE4987131</t>
  </si>
  <si>
    <t>130913</t>
  </si>
  <si>
    <t>TUMIN, GARRY M MD</t>
  </si>
  <si>
    <t>WILSHIRE REDUCING CENTER</t>
  </si>
  <si>
    <t>5225 WILSHIRE BLVD STE 318</t>
  </si>
  <si>
    <t>FT1676355</t>
  </si>
  <si>
    <t>11238</t>
  </si>
  <si>
    <t>85006</t>
  </si>
  <si>
    <t>131922</t>
  </si>
  <si>
    <t>MITTMAN, ROBERT J MD</t>
  </si>
  <si>
    <t>38-21 BELL BLVD</t>
  </si>
  <si>
    <t>BAYSIDE</t>
  </si>
  <si>
    <t>11361</t>
  </si>
  <si>
    <t>BM1540954</t>
  </si>
  <si>
    <t>132072</t>
  </si>
  <si>
    <t>TAYLOR, FREDERICK ELDEN DO</t>
  </si>
  <si>
    <t>HEALTHPOINT MGMNT SERVICE</t>
  </si>
  <si>
    <t>901 APOLLO BEACH BLVD</t>
  </si>
  <si>
    <t>APOLLO BEACH</t>
  </si>
  <si>
    <t>33572</t>
  </si>
  <si>
    <t>AT6576269</t>
  </si>
  <si>
    <t>132123</t>
  </si>
  <si>
    <t>RUTKOWSKI, ROBERT J MD</t>
  </si>
  <si>
    <t>INDEPENDENCE URGENT CARE</t>
  </si>
  <si>
    <t>4400 ROCKSIDE ROAD #2100</t>
  </si>
  <si>
    <t>44131</t>
  </si>
  <si>
    <t>BR9342293</t>
  </si>
  <si>
    <t>WEST CHESTER</t>
  </si>
  <si>
    <t>BEAVER</t>
  </si>
  <si>
    <t>132288</t>
  </si>
  <si>
    <t>CHUNG, PETER KAI-WONG, DO</t>
  </si>
  <si>
    <t>1470 HALFORD AVE</t>
  </si>
  <si>
    <t>BC3734919</t>
  </si>
  <si>
    <t>QUAKERTOWN</t>
  </si>
  <si>
    <t>18951</t>
  </si>
  <si>
    <t>77002</t>
  </si>
  <si>
    <t>132391</t>
  </si>
  <si>
    <t>JOHNSON, VAUGHN THAD, DO</t>
  </si>
  <si>
    <t>3650 N UNIVERSITY AVE #200</t>
  </si>
  <si>
    <t>PROVO</t>
  </si>
  <si>
    <t>84604</t>
  </si>
  <si>
    <t>BJ4682135</t>
  </si>
  <si>
    <t>101 W UNIVERSITY AVE</t>
  </si>
  <si>
    <t>CHAMPAIGN</t>
  </si>
  <si>
    <t>61820</t>
  </si>
  <si>
    <t>SOUTH PASADENA</t>
  </si>
  <si>
    <t>132525</t>
  </si>
  <si>
    <t>KARTEN, IRVING MD</t>
  </si>
  <si>
    <t>PAIN CENTER OF BROWARD</t>
  </si>
  <si>
    <t>5459 N. FEDERAL HIGHWAY</t>
  </si>
  <si>
    <t>FK1689338</t>
  </si>
  <si>
    <t>33015</t>
  </si>
  <si>
    <t>07675</t>
  </si>
  <si>
    <t>132658</t>
  </si>
  <si>
    <t>SUSSMAN, LAURENCE D DDS</t>
  </si>
  <si>
    <t>MATAWAN PROF BLDG</t>
  </si>
  <si>
    <t>158 MAIN ST</t>
  </si>
  <si>
    <t>MATAWAN</t>
  </si>
  <si>
    <t>07747</t>
  </si>
  <si>
    <t>AS9688120</t>
  </si>
  <si>
    <t>34684</t>
  </si>
  <si>
    <t>07208</t>
  </si>
  <si>
    <t>132757</t>
  </si>
  <si>
    <t>NUCARE PHARMACEUTICALS INC.</t>
  </si>
  <si>
    <t>622 WEST KATELLA AVE</t>
  </si>
  <si>
    <t>92867</t>
  </si>
  <si>
    <t>RN0272322</t>
  </si>
  <si>
    <t>33150</t>
  </si>
  <si>
    <t>132903</t>
  </si>
  <si>
    <t>ROUSE, GLEN PAUL DVM</t>
  </si>
  <si>
    <t>221 W COUNTY LINE RD</t>
  </si>
  <si>
    <t>FR0169791</t>
  </si>
  <si>
    <t>132912</t>
  </si>
  <si>
    <t>ZAGHA, MAURICE MD</t>
  </si>
  <si>
    <t>16133 VENTURA BLVD #300</t>
  </si>
  <si>
    <t>AZ8945125</t>
  </si>
  <si>
    <t>132939</t>
  </si>
  <si>
    <t>VAN SCHUYVER, DONNA S DO</t>
  </si>
  <si>
    <t>PRIMARY HEALTH CARE CENTER</t>
  </si>
  <si>
    <t>13570 N. MAIN ST</t>
  </si>
  <si>
    <t>BV5054313</t>
  </si>
  <si>
    <t>DUNDEE</t>
  </si>
  <si>
    <t>102712</t>
  </si>
  <si>
    <t>HARPER, GARY E MD</t>
  </si>
  <si>
    <t>123 PEARL</t>
  </si>
  <si>
    <t>72205</t>
  </si>
  <si>
    <t>AH6091350</t>
  </si>
  <si>
    <t>102753</t>
  </si>
  <si>
    <t>BERLINER MD, GARY</t>
  </si>
  <si>
    <t>CHESTATEE EMERGENT MED CARE</t>
  </si>
  <si>
    <t>2395 THOMPSON RD</t>
  </si>
  <si>
    <t>DAWSONVILLE</t>
  </si>
  <si>
    <t>30534</t>
  </si>
  <si>
    <t>BB6323024</t>
  </si>
  <si>
    <t>102878</t>
  </si>
  <si>
    <t>SPRATT, ROBERT G. MD</t>
  </si>
  <si>
    <t>231 E MIDLOTHIAN BLVD</t>
  </si>
  <si>
    <t>44507</t>
  </si>
  <si>
    <t>AS2246836</t>
  </si>
  <si>
    <t>107230</t>
  </si>
  <si>
    <t>MATYKO, CHRISTOPHER A MD</t>
  </si>
  <si>
    <t>6 NORTH MELBOURNE STREET</t>
  </si>
  <si>
    <t>BEVERLEY HILLS</t>
  </si>
  <si>
    <t>34465</t>
  </si>
  <si>
    <t>BM3560439</t>
  </si>
  <si>
    <t>107498</t>
  </si>
  <si>
    <t>HICKS, DAVID L DO</t>
  </si>
  <si>
    <t>WEST COAST FAMILY MEDICAL CARE</t>
  </si>
  <si>
    <t>3165 MCMULLEN BOOTH RD # H</t>
  </si>
  <si>
    <t>AH2973685</t>
  </si>
  <si>
    <t>107581</t>
  </si>
  <si>
    <t>FOX, KEVIN DO</t>
  </si>
  <si>
    <t>10860 SW 88 STREET SUITE 1</t>
  </si>
  <si>
    <t>BF1581950</t>
  </si>
  <si>
    <t>107665</t>
  </si>
  <si>
    <t>O'LEARY, DENNIS J DO</t>
  </si>
  <si>
    <t>1380 NE MIAMI GARDENS DR</t>
  </si>
  <si>
    <t>AO9508827</t>
  </si>
  <si>
    <t>107801</t>
  </si>
  <si>
    <t>MAZER, STEPHEN B MD</t>
  </si>
  <si>
    <t>35095 US HIGHWAY 19 N. STE 201</t>
  </si>
  <si>
    <t>AM6885163</t>
  </si>
  <si>
    <t>107961</t>
  </si>
  <si>
    <t>KRAVITZ, EUGENE B DDS</t>
  </si>
  <si>
    <t>18482 NW 67TH AVE</t>
  </si>
  <si>
    <t>AK2125183</t>
  </si>
  <si>
    <t>108180</t>
  </si>
  <si>
    <t>SPERDUTO, JOSEPH MARIO MD</t>
  </si>
  <si>
    <t>250 DIXIE BLVD  SUITE 203</t>
  </si>
  <si>
    <t>BS2511550</t>
  </si>
  <si>
    <t>108315</t>
  </si>
  <si>
    <t>ROSEN, ROBERT A MD</t>
  </si>
  <si>
    <t>SOUTH FLORIDA PRIMARY CARE GRP</t>
  </si>
  <si>
    <t>4929 SW 148TH AVE</t>
  </si>
  <si>
    <t>BR2177675</t>
  </si>
  <si>
    <t>108418</t>
  </si>
  <si>
    <t>CHOKSHI, DIGESH R MD</t>
  </si>
  <si>
    <t>1002 S DILLARD STREET STE 122</t>
  </si>
  <si>
    <t>BC5024485</t>
  </si>
  <si>
    <t>108421</t>
  </si>
  <si>
    <t>TIDWELL, PAT THOMAS MD</t>
  </si>
  <si>
    <t>1001 W COLLEGE BLVD</t>
  </si>
  <si>
    <t>AT7743948</t>
  </si>
  <si>
    <t>108477</t>
  </si>
  <si>
    <t>CANAS, ALBERT MD</t>
  </si>
  <si>
    <t>1680 MICHIGAN AVE STE 912</t>
  </si>
  <si>
    <t>BC3504265</t>
  </si>
  <si>
    <t>108521</t>
  </si>
  <si>
    <t>MAXWELL, MARVIN DWIGHT MD</t>
  </si>
  <si>
    <t>4020 US 27 NORTH</t>
  </si>
  <si>
    <t>BM3092450</t>
  </si>
  <si>
    <t>108524</t>
  </si>
  <si>
    <t>SANTOS, JOSE SALVADOR MD</t>
  </si>
  <si>
    <t>6501 SUNSET STRIP</t>
  </si>
  <si>
    <t>BS3716682</t>
  </si>
  <si>
    <t>108531</t>
  </si>
  <si>
    <t>YEBRA, FLAVIO A MD</t>
  </si>
  <si>
    <t>PINECREST MED CENTER</t>
  </si>
  <si>
    <t>4427 W HILLSBOROUGH AVE</t>
  </si>
  <si>
    <t>AY7456064</t>
  </si>
  <si>
    <t>108568</t>
  </si>
  <si>
    <t>COHEN, LEON A MB B CH</t>
  </si>
  <si>
    <t>ISLAND MEDICAL COMPLEX</t>
  </si>
  <si>
    <t>375 S COURTENAY PKWY</t>
  </si>
  <si>
    <t>BC1152696</t>
  </si>
  <si>
    <t>108643</t>
  </si>
  <si>
    <t>TORRES, JOSE MIGUEL MD</t>
  </si>
  <si>
    <t>2213 N UNIVERSITY DR</t>
  </si>
  <si>
    <t>BT5180752</t>
  </si>
  <si>
    <t>108802</t>
  </si>
  <si>
    <t>BLISSENBACH, ELYSSA MD.</t>
  </si>
  <si>
    <t>2065 HERSCHEL STREET</t>
  </si>
  <si>
    <t>BB3734440</t>
  </si>
  <si>
    <t>108891</t>
  </si>
  <si>
    <t>HIDALGO, EDUARDO J MD</t>
  </si>
  <si>
    <t>4006 N OCEAN DRIVE BLVD</t>
  </si>
  <si>
    <t>LAUDERDALE BY THE SE</t>
  </si>
  <si>
    <t>AH6774396</t>
  </si>
  <si>
    <t>108911</t>
  </si>
  <si>
    <t>SICHEWSKI, VERNON MD</t>
  </si>
  <si>
    <t>2841 N OCEAN BLVD #1108</t>
  </si>
  <si>
    <t>AS2967858</t>
  </si>
  <si>
    <t>109032</t>
  </si>
  <si>
    <t>ABINADER, AZAREL MD</t>
  </si>
  <si>
    <t>1330 CORAL WAY SUITE 401</t>
  </si>
  <si>
    <t>BA4027238</t>
  </si>
  <si>
    <t>109043</t>
  </si>
  <si>
    <t>SUAREZ, MANUEL MD.</t>
  </si>
  <si>
    <t>1435 W 49TH PLACE #207</t>
  </si>
  <si>
    <t>AS2262157</t>
  </si>
  <si>
    <t>109112</t>
  </si>
  <si>
    <t>GIRALDO, HERNANDO MD</t>
  </si>
  <si>
    <t>200 E HALLANDALE BEACH BLVD</t>
  </si>
  <si>
    <t>AG8921721</t>
  </si>
  <si>
    <t>109282</t>
  </si>
  <si>
    <t>ROCHE, MARTIN M. MD</t>
  </si>
  <si>
    <t>500 S.E. 17TH STREET</t>
  </si>
  <si>
    <t>FT. LAUDERDALE</t>
  </si>
  <si>
    <t>AR8448006</t>
  </si>
  <si>
    <t>109294</t>
  </si>
  <si>
    <t>ROMERO, EZEQUIEL F. MD</t>
  </si>
  <si>
    <t>6450 W 21CT STE 306</t>
  </si>
  <si>
    <t>BR5647156</t>
  </si>
  <si>
    <t>109357</t>
  </si>
  <si>
    <t>HERNANDEZ, ANA M. DO</t>
  </si>
  <si>
    <t>BOF MEDICAL CENTER</t>
  </si>
  <si>
    <t>12440 BISCAYNE BLVD.</t>
  </si>
  <si>
    <t>BH3800338</t>
  </si>
  <si>
    <t>109519</t>
  </si>
  <si>
    <t>WAXMAN, FRANK DO</t>
  </si>
  <si>
    <t>9950 STIRLING ROAD #108</t>
  </si>
  <si>
    <t>COOPER CITY</t>
  </si>
  <si>
    <t>BW2293354</t>
  </si>
  <si>
    <t>109560</t>
  </si>
  <si>
    <t>KALIL, ABDALA F MD</t>
  </si>
  <si>
    <t>844 ALTON ROAD</t>
  </si>
  <si>
    <t>BK4034790</t>
  </si>
  <si>
    <t>109663</t>
  </si>
  <si>
    <t>GOHILL, VINA BHARATKUMAR MD</t>
  </si>
  <si>
    <t>1250 DOUGLAS AVE SUITE 101</t>
  </si>
  <si>
    <t>LONGWOOD</t>
  </si>
  <si>
    <t>32779</t>
  </si>
  <si>
    <t>BG2955283</t>
  </si>
  <si>
    <t>109686</t>
  </si>
  <si>
    <t>BURRESS, JOHN D. DO</t>
  </si>
  <si>
    <t>607 HIGHWAY 466</t>
  </si>
  <si>
    <t>32159</t>
  </si>
  <si>
    <t>BB6634732</t>
  </si>
  <si>
    <t>109772</t>
  </si>
  <si>
    <t>PATEL, BHADRESH I MD</t>
  </si>
  <si>
    <t>802 DUNLAWTON AVE STE 101</t>
  </si>
  <si>
    <t>PORT ORANGE</t>
  </si>
  <si>
    <t>32127</t>
  </si>
  <si>
    <t>BP4121593</t>
  </si>
  <si>
    <t>DELMAR</t>
  </si>
  <si>
    <t>ST JOSEPH</t>
  </si>
  <si>
    <t>49085</t>
  </si>
  <si>
    <t>BERLIN</t>
  </si>
  <si>
    <t>32837</t>
  </si>
  <si>
    <t>28034</t>
  </si>
  <si>
    <t>143604</t>
  </si>
  <si>
    <t>HAIMS, ROBERT S DVM</t>
  </si>
  <si>
    <t>21 MILLER ROAD</t>
  </si>
  <si>
    <t>MAHOPAC</t>
  </si>
  <si>
    <t>10541</t>
  </si>
  <si>
    <t>BH4410394</t>
  </si>
  <si>
    <t>143724</t>
  </si>
  <si>
    <t>UNG, CHAY B MD</t>
  </si>
  <si>
    <t>UNG'S PRIMARY, P.A.</t>
  </si>
  <si>
    <t>10970 SHADOW CREEK PKWY # 250</t>
  </si>
  <si>
    <t>PEARLAND</t>
  </si>
  <si>
    <t>77584</t>
  </si>
  <si>
    <t>BU8770732</t>
  </si>
  <si>
    <t>144306</t>
  </si>
  <si>
    <t>HALL, JOHN E MD</t>
  </si>
  <si>
    <t>BH9385344</t>
  </si>
  <si>
    <t>47421</t>
  </si>
  <si>
    <t>PETERSBURG</t>
  </si>
  <si>
    <t>47567</t>
  </si>
  <si>
    <t>150553</t>
  </si>
  <si>
    <t>HOEHN, JOHN DO</t>
  </si>
  <si>
    <t>505 W LINCOLN HIGHWAY</t>
  </si>
  <si>
    <t>SCHERERVILLE</t>
  </si>
  <si>
    <t>46375</t>
  </si>
  <si>
    <t>AH3205069</t>
  </si>
  <si>
    <t>150669</t>
  </si>
  <si>
    <t>AHLER, KENNETH JAMES MD</t>
  </si>
  <si>
    <t>1103 E GRACE ST</t>
  </si>
  <si>
    <t>RENSSELAER</t>
  </si>
  <si>
    <t>47978</t>
  </si>
  <si>
    <t>AA2658081</t>
  </si>
  <si>
    <t>157376</t>
  </si>
  <si>
    <t>DE JEAN ELIE, MARIE T MD</t>
  </si>
  <si>
    <t>MED-FLORIDA HEALTH CENTER</t>
  </si>
  <si>
    <t>7900 NW 27TH AVE #205</t>
  </si>
  <si>
    <t>33147</t>
  </si>
  <si>
    <t>BE3039509</t>
  </si>
  <si>
    <t>21236</t>
  </si>
  <si>
    <t>25401</t>
  </si>
  <si>
    <t>123545</t>
  </si>
  <si>
    <t>LUM, STEVEN M C MD</t>
  </si>
  <si>
    <t>STEVEN M C LUM, INC</t>
  </si>
  <si>
    <t>30 AULIKE STREET SUITE 303</t>
  </si>
  <si>
    <t>AL8303442</t>
  </si>
  <si>
    <t>127498</t>
  </si>
  <si>
    <t>BERK, MICHAEL A MD</t>
  </si>
  <si>
    <t>SUITE 13A</t>
  </si>
  <si>
    <t>4921 PARKVIEW PLAZA</t>
  </si>
  <si>
    <t>ST LOUIS</t>
  </si>
  <si>
    <t>63110</t>
  </si>
  <si>
    <t>AB2672512</t>
  </si>
  <si>
    <t>127515</t>
  </si>
  <si>
    <t>TORRES, OSVALDO AQUILES MD</t>
  </si>
  <si>
    <t>A+ MED CARE</t>
  </si>
  <si>
    <t>7421 N UNIVERSITY DR STE 206</t>
  </si>
  <si>
    <t>BT5112494</t>
  </si>
  <si>
    <t>127551</t>
  </si>
  <si>
    <t>KARTCHNER, BRIAN J MD</t>
  </si>
  <si>
    <t>MT GRAHAM FAMILY PRACTICE</t>
  </si>
  <si>
    <t>1300 S 20TH AVENUE</t>
  </si>
  <si>
    <t>BK1176658</t>
  </si>
  <si>
    <t>127804</t>
  </si>
  <si>
    <t>REPRODUCTIVE HLTH SRVES OF PL</t>
  </si>
  <si>
    <t>PARENTHOOD OF THE ST LOUIS REG</t>
  </si>
  <si>
    <t>4251 FOREST PARK AVE</t>
  </si>
  <si>
    <t>SAINT LOUIS</t>
  </si>
  <si>
    <t>63108</t>
  </si>
  <si>
    <t>340N-PLANNED PARENTHOOD</t>
  </si>
  <si>
    <t>BR4864787</t>
  </si>
  <si>
    <t>127968</t>
  </si>
  <si>
    <t>WOODMANSEE, JAMES A MD</t>
  </si>
  <si>
    <t>COTTONTREE FAMILY PRACTICE</t>
  </si>
  <si>
    <t>2230 N UNIV. PKWY STE 1A</t>
  </si>
  <si>
    <t>BW2423806</t>
  </si>
  <si>
    <t>128046</t>
  </si>
  <si>
    <t>WESTERN MEDICAL SUPPLY, INC</t>
  </si>
  <si>
    <t>117 E HUNTINGTON DRIVE</t>
  </si>
  <si>
    <t>PHOENIX PHARMACEUTICAL</t>
  </si>
  <si>
    <t>PW0000202</t>
  </si>
  <si>
    <t>128190</t>
  </si>
  <si>
    <t>HUGH, PETER C MD</t>
  </si>
  <si>
    <t>3650 E. SOUTH STREET SUITE 204</t>
  </si>
  <si>
    <t>90712</t>
  </si>
  <si>
    <t>PHYSICIANS-LAKEWOOD HEALTH PLAN</t>
  </si>
  <si>
    <t>BH2449040</t>
  </si>
  <si>
    <t>128284</t>
  </si>
  <si>
    <t>DAUB, STEVEN A MD</t>
  </si>
  <si>
    <t>URGENT MEDICAL &amp; FAMILY CARE</t>
  </si>
  <si>
    <t>102 POMONA DRIVE</t>
  </si>
  <si>
    <t>GREENSBORO</t>
  </si>
  <si>
    <t>27407</t>
  </si>
  <si>
    <t>AD8070295</t>
  </si>
  <si>
    <t>128476</t>
  </si>
  <si>
    <t>JOSHI, CHANDRASHEKHAR R MD</t>
  </si>
  <si>
    <t>1350 E LOS ANGELES AVE</t>
  </si>
  <si>
    <t>AJ5714628</t>
  </si>
  <si>
    <t>75061</t>
  </si>
  <si>
    <t>128695</t>
  </si>
  <si>
    <t>WELSH, DONALD WILLS MD</t>
  </si>
  <si>
    <t>1680 MONTGOMERY HWY</t>
  </si>
  <si>
    <t>HOOVER</t>
  </si>
  <si>
    <t>AW7230674</t>
  </si>
  <si>
    <t>129024</t>
  </si>
  <si>
    <t>ISKANDER, ROSANNA W MD</t>
  </si>
  <si>
    <t>314 NORTH LEMON AVE</t>
  </si>
  <si>
    <t>WALNUT</t>
  </si>
  <si>
    <t>91789</t>
  </si>
  <si>
    <t>AI2209422</t>
  </si>
  <si>
    <t>129035</t>
  </si>
  <si>
    <t>BRINK, DANIEL JACOBUS MD</t>
  </si>
  <si>
    <t>1590 POOLE BLVD</t>
  </si>
  <si>
    <t>95993</t>
  </si>
  <si>
    <t>PER MGMT DO NOT CALL-INJECT</t>
  </si>
  <si>
    <t>BB4205161</t>
  </si>
  <si>
    <t>129082</t>
  </si>
  <si>
    <t>PLATT, SHAWN GARY DO</t>
  </si>
  <si>
    <t>2828 NORTH STONE AVENUE</t>
  </si>
  <si>
    <t>TUSCON</t>
  </si>
  <si>
    <t>BP6101478</t>
  </si>
  <si>
    <t>129108</t>
  </si>
  <si>
    <t>SHERMAN, ADAM B DO</t>
  </si>
  <si>
    <t>532 N VENTURA ROAD</t>
  </si>
  <si>
    <t>BS6051938</t>
  </si>
  <si>
    <t>CLEBURNE</t>
  </si>
  <si>
    <t>129190</t>
  </si>
  <si>
    <t>MICHAEL, ELLEN VIOLET MD</t>
  </si>
  <si>
    <t>8294 NE LOVGREEN ROAD</t>
  </si>
  <si>
    <t>BAINBIDGE ISLAND</t>
  </si>
  <si>
    <t>98110</t>
  </si>
  <si>
    <t>AM9769639</t>
  </si>
  <si>
    <t>48201</t>
  </si>
  <si>
    <t>BOISE</t>
  </si>
  <si>
    <t>129386</t>
  </si>
  <si>
    <t>LIM, DAISY E MD</t>
  </si>
  <si>
    <t>2705 AIRPORT ROAD STE 101</t>
  </si>
  <si>
    <t>BE3140225</t>
  </si>
  <si>
    <t>129601</t>
  </si>
  <si>
    <t>DESAI, NAYAN R MD</t>
  </si>
  <si>
    <t>NORTH HILLS MEDICAL CENTER</t>
  </si>
  <si>
    <t>800 PELHAM RD</t>
  </si>
  <si>
    <t>29615</t>
  </si>
  <si>
    <t>AD7170210</t>
  </si>
  <si>
    <t>BOLIVAR</t>
  </si>
  <si>
    <t>129840</t>
  </si>
  <si>
    <t>HENRY, JULIE LYNN MD</t>
  </si>
  <si>
    <t>27427 SCHOENHERR RD STE 200</t>
  </si>
  <si>
    <t>BH5443659</t>
  </si>
  <si>
    <t>129858</t>
  </si>
  <si>
    <t>RUIZ, RUBEN MD</t>
  </si>
  <si>
    <t>9201 E. WHITTIER BLVD</t>
  </si>
  <si>
    <t>AR2637443</t>
  </si>
  <si>
    <t>89106</t>
  </si>
  <si>
    <t>132981</t>
  </si>
  <si>
    <t>TOK CLINIC</t>
  </si>
  <si>
    <t>MILE 124.5 TOK CUTOFF</t>
  </si>
  <si>
    <t>TOK</t>
  </si>
  <si>
    <t>99780</t>
  </si>
  <si>
    <t>MB0505985</t>
  </si>
  <si>
    <t>132992</t>
  </si>
  <si>
    <t>GADWOOD, SANDRA K DDS</t>
  </si>
  <si>
    <t>1580 MANN DR #B</t>
  </si>
  <si>
    <t>PINOLE</t>
  </si>
  <si>
    <t>94564</t>
  </si>
  <si>
    <t>AG7801536</t>
  </si>
  <si>
    <t>2001 NE 48TH ST.</t>
  </si>
  <si>
    <t>133077</t>
  </si>
  <si>
    <t>BRIONES, LUIS R.  MD</t>
  </si>
  <si>
    <t>SO FL MEDICAL PAIN RELIEF CENT</t>
  </si>
  <si>
    <t>4473 NORTH STATE ROAD 7</t>
  </si>
  <si>
    <t>FB1572747</t>
  </si>
  <si>
    <t>FAR ROCKAWAY</t>
  </si>
  <si>
    <t>11691</t>
  </si>
  <si>
    <t>133102</t>
  </si>
  <si>
    <t>GUTLEBER, JOHN C MD</t>
  </si>
  <si>
    <t>MEDICAL CLINIC WEIGHT LOSS</t>
  </si>
  <si>
    <t>3752 W 12 AVE</t>
  </si>
  <si>
    <t>FG1719105</t>
  </si>
  <si>
    <t>SANCHEZ, SIGRID A MD</t>
  </si>
  <si>
    <t>BS4573526</t>
  </si>
  <si>
    <t>133126</t>
  </si>
  <si>
    <t>ROTH, TRAVIS K MD</t>
  </si>
  <si>
    <t>MY GAY DOCTOR, PC</t>
  </si>
  <si>
    <t>3513 REGALWOODS DR</t>
  </si>
  <si>
    <t>BR7280972</t>
  </si>
  <si>
    <t>133176</t>
  </si>
  <si>
    <t>AMOS, ELTON MD</t>
  </si>
  <si>
    <t>PYNKERTON WEIGHT MGNT SYS</t>
  </si>
  <si>
    <t>2102 E. 52ND ST #E</t>
  </si>
  <si>
    <t>46205</t>
  </si>
  <si>
    <t>FA0694275</t>
  </si>
  <si>
    <t>133208</t>
  </si>
  <si>
    <t>ESPAILLAT, ALEJANDRO MD</t>
  </si>
  <si>
    <t>ESPAILLAT MEDICAL SERVS, LLC</t>
  </si>
  <si>
    <t>1321 NW 14TH ST #203</t>
  </si>
  <si>
    <t>BE7263306</t>
  </si>
  <si>
    <t>THE WOODLANDS</t>
  </si>
  <si>
    <t>77380</t>
  </si>
  <si>
    <t>133277</t>
  </si>
  <si>
    <t>LIVING WELL PHARMACY INC</t>
  </si>
  <si>
    <t>381 VAN NESS AVE STE 1507</t>
  </si>
  <si>
    <t>RL0392465</t>
  </si>
  <si>
    <t>133305</t>
  </si>
  <si>
    <t>GEBEH, ANSUMANA MD.</t>
  </si>
  <si>
    <t>BROWARD PAIN AND REHAB</t>
  </si>
  <si>
    <t>BG8434122</t>
  </si>
  <si>
    <t>133349</t>
  </si>
  <si>
    <t>JAIN, SHUBHA MEHTA MD</t>
  </si>
  <si>
    <t>16101 VENTURA BLVD #240</t>
  </si>
  <si>
    <t>FJ1770735</t>
  </si>
  <si>
    <t>45042</t>
  </si>
  <si>
    <t>133364</t>
  </si>
  <si>
    <t>PROPPER, MICHAEL S, MD</t>
  </si>
  <si>
    <t>HOLLYWOOD MED &amp; PAIN CENTER</t>
  </si>
  <si>
    <t>5100 HOLLYWOOD BLVD</t>
  </si>
  <si>
    <t>FP1784431</t>
  </si>
  <si>
    <t>133371</t>
  </si>
  <si>
    <t>BUFFALINO, JOSEPH P DO</t>
  </si>
  <si>
    <t>A NEW PAIN MANAGEMENT</t>
  </si>
  <si>
    <t>40 BARKLEY CIRCLE UNIT 3</t>
  </si>
  <si>
    <t>33907</t>
  </si>
  <si>
    <t>FB1743776</t>
  </si>
  <si>
    <t>133373</t>
  </si>
  <si>
    <t>HIDALGO, AUSBERTO MD</t>
  </si>
  <si>
    <t>17901 NW 5TH STREET #101</t>
  </si>
  <si>
    <t>BH0949098</t>
  </si>
  <si>
    <t>SHENANDOAH</t>
  </si>
  <si>
    <t>SHELBY</t>
  </si>
  <si>
    <t>28150</t>
  </si>
  <si>
    <t>133481</t>
  </si>
  <si>
    <t>NOBLE, S ROSS MD</t>
  </si>
  <si>
    <t>200 READING AVE #102</t>
  </si>
  <si>
    <t>WEST READING</t>
  </si>
  <si>
    <t>19611</t>
  </si>
  <si>
    <t>BN2171053</t>
  </si>
  <si>
    <t>133504</t>
  </si>
  <si>
    <t>WECHSLER, JOSEPH B DDS</t>
  </si>
  <si>
    <t>2124 WINIFRED ST</t>
  </si>
  <si>
    <t>93063</t>
  </si>
  <si>
    <t>AW1060297</t>
  </si>
  <si>
    <t>133521</t>
  </si>
  <si>
    <t>AVERILL, I LYNN E</t>
  </si>
  <si>
    <t>REAL CARE MEDICAL GROUP INC</t>
  </si>
  <si>
    <t>FA1217834</t>
  </si>
  <si>
    <t>ITHACA</t>
  </si>
  <si>
    <t>14850</t>
  </si>
  <si>
    <t>133548</t>
  </si>
  <si>
    <t>JULES, CLINTON MD</t>
  </si>
  <si>
    <t>INTERNAL MEDICAL SOLUTIONS PA</t>
  </si>
  <si>
    <t>3075 NW 35 AVE</t>
  </si>
  <si>
    <t>BJ7148251</t>
  </si>
  <si>
    <t>BLETZ, DONALD B MD</t>
  </si>
  <si>
    <t>POMPANO BEACH MEDICAL CORP</t>
  </si>
  <si>
    <t>553 E SAMPLE RD</t>
  </si>
  <si>
    <t>FB1786144</t>
  </si>
  <si>
    <t>133571</t>
  </si>
  <si>
    <t>PACHECO-OCAMPO MERLIE A MD</t>
  </si>
  <si>
    <t>679 SOUTH WESTLAKE AVE</t>
  </si>
  <si>
    <t>BP0889545</t>
  </si>
  <si>
    <t>133704</t>
  </si>
  <si>
    <t>WHEELER-IKUESAN, LUELLA C APRN</t>
  </si>
  <si>
    <t>MERCER U CAMPUS HEALTH CLINIC</t>
  </si>
  <si>
    <t>#206 SHEFFILD STUDENT CENTER</t>
  </si>
  <si>
    <t>3001 MERCER UNIVERSITY DR</t>
  </si>
  <si>
    <t>303414155</t>
  </si>
  <si>
    <t>MW1966704</t>
  </si>
  <si>
    <t>133727</t>
  </si>
  <si>
    <t>FOX, STUART H MD</t>
  </si>
  <si>
    <t>PATRIOT HLTH &amp; WELLNESS LLC</t>
  </si>
  <si>
    <t>1701 SE HILLMOOR DRIVE STE A-1</t>
  </si>
  <si>
    <t>FF1649384</t>
  </si>
  <si>
    <t>133778</t>
  </si>
  <si>
    <t>FRIEDMAN, NEIL R  MD</t>
  </si>
  <si>
    <t>4711 W GOLF ROAD STE 910</t>
  </si>
  <si>
    <t>SKOKIE</t>
  </si>
  <si>
    <t>60076</t>
  </si>
  <si>
    <t>AF8983442</t>
  </si>
  <si>
    <t>133793</t>
  </si>
  <si>
    <t>GOLD, JEFFREY A MD</t>
  </si>
  <si>
    <t>OLEY MED DIV INTEGRATED</t>
  </si>
  <si>
    <t>MED GP PC</t>
  </si>
  <si>
    <t>2866 W PHILADELPHIA AVE</t>
  </si>
  <si>
    <t>OLEY</t>
  </si>
  <si>
    <t>19547</t>
  </si>
  <si>
    <t>BG5389615</t>
  </si>
  <si>
    <t>LESLIE HARRINGTON</t>
  </si>
  <si>
    <t>STEVENS POINT</t>
  </si>
  <si>
    <t>54481</t>
  </si>
  <si>
    <t>WAUSAU</t>
  </si>
  <si>
    <t>54401</t>
  </si>
  <si>
    <t>140587</t>
  </si>
  <si>
    <t>MIDWEST BENEFIT PHARMACY</t>
  </si>
  <si>
    <t>6150 JOLIET ROAD</t>
  </si>
  <si>
    <t>COUNTRYSIDE</t>
  </si>
  <si>
    <t>60525</t>
  </si>
  <si>
    <t>MIDWEST PHARMACY</t>
  </si>
  <si>
    <t>AM7670981</t>
  </si>
  <si>
    <t>60638</t>
  </si>
  <si>
    <t>60106</t>
  </si>
  <si>
    <t>62523</t>
  </si>
  <si>
    <t>142018</t>
  </si>
  <si>
    <t>WRIGHT, THEODORE STONEY JR ;MD</t>
  </si>
  <si>
    <t>4757 W MONTROSE AVE</t>
  </si>
  <si>
    <t>60641</t>
  </si>
  <si>
    <t>AW2016651</t>
  </si>
  <si>
    <t>CEDARTOWN</t>
  </si>
  <si>
    <t>30125</t>
  </si>
  <si>
    <t>FABRICIO ZAPATA</t>
  </si>
  <si>
    <t>31701</t>
  </si>
  <si>
    <t>110651</t>
  </si>
  <si>
    <t>DEY, JANET MD</t>
  </si>
  <si>
    <t>PIEDMONT HEALTH CENTER</t>
  </si>
  <si>
    <t>1830-C PIEDMONT RD NE</t>
  </si>
  <si>
    <t>30324</t>
  </si>
  <si>
    <t>AD2362159</t>
  </si>
  <si>
    <t>110676</t>
  </si>
  <si>
    <t>MIZE, SHANNON MD</t>
  </si>
  <si>
    <t>208 HUDSON STREET</t>
  </si>
  <si>
    <t>AM8531798</t>
  </si>
  <si>
    <t>110697</t>
  </si>
  <si>
    <t>NGUYEN, LIEN DUC MD MPM</t>
  </si>
  <si>
    <t>1029 CLEVELAND AVE</t>
  </si>
  <si>
    <t>EAST POINT</t>
  </si>
  <si>
    <t>30344</t>
  </si>
  <si>
    <t>AN1842245</t>
  </si>
  <si>
    <t>31419</t>
  </si>
  <si>
    <t>110900</t>
  </si>
  <si>
    <t>HANKS, WILLIAM MD</t>
  </si>
  <si>
    <t>3945 FLAT SHOALS ROAD</t>
  </si>
  <si>
    <t>30291</t>
  </si>
  <si>
    <t>BH2703634</t>
  </si>
  <si>
    <t>WARRENTON</t>
  </si>
  <si>
    <t>110915</t>
  </si>
  <si>
    <t>KHAIR, SAM ABOUL MD.</t>
  </si>
  <si>
    <t>145 EAGLES WALK SUITE A</t>
  </si>
  <si>
    <t>BA3043370</t>
  </si>
  <si>
    <t>110921</t>
  </si>
  <si>
    <t>FORTSON, MICHAEL T. MD.</t>
  </si>
  <si>
    <t>EAGLES LANDING FAM PRACTICE #3</t>
  </si>
  <si>
    <t>1058 BEARCREEK PARKWAY</t>
  </si>
  <si>
    <t>HAMPTON</t>
  </si>
  <si>
    <t>30228</t>
  </si>
  <si>
    <t>BF2420482</t>
  </si>
  <si>
    <t>110926</t>
  </si>
  <si>
    <t>LANIER, RANDALL CLARK MD.</t>
  </si>
  <si>
    <t>2225 US HIGHWAY 41 NORTH</t>
  </si>
  <si>
    <t>AL3297721</t>
  </si>
  <si>
    <t>111119</t>
  </si>
  <si>
    <t>PHYSICIANS IMMEDIATE MED</t>
  </si>
  <si>
    <t>3551 SATELLITE BOULEVARD</t>
  </si>
  <si>
    <t>AM1171999</t>
  </si>
  <si>
    <t>130161</t>
  </si>
  <si>
    <t>MOCK, DALE L MD</t>
  </si>
  <si>
    <t>BOISE FAMILY MEDICINE</t>
  </si>
  <si>
    <t>10798 W OVERLAND RD</t>
  </si>
  <si>
    <t>83709</t>
  </si>
  <si>
    <t>BM0721577</t>
  </si>
  <si>
    <t>130190</t>
  </si>
  <si>
    <t>DANIELS, DAVID FRANK DO</t>
  </si>
  <si>
    <t>72 EAST MAIN STREET</t>
  </si>
  <si>
    <t>REXBURG</t>
  </si>
  <si>
    <t>83440</t>
  </si>
  <si>
    <t>BD5750383</t>
  </si>
  <si>
    <t>GALAPAGOS PAIN MANAGEMENT</t>
  </si>
  <si>
    <t>7553 W OAKLAND PARK BLVD.</t>
  </si>
  <si>
    <t>130277</t>
  </si>
  <si>
    <t>BURACK, STEVEN A DO</t>
  </si>
  <si>
    <t>BBH PAIN MGMT &amp; ANTI AGING</t>
  </si>
  <si>
    <t>7401 N UNIVERSITY DR #206</t>
  </si>
  <si>
    <t>BB9863019</t>
  </si>
  <si>
    <t>130296</t>
  </si>
  <si>
    <t>STAMPAR, MICHAEL DO</t>
  </si>
  <si>
    <t>115 TAYLOR STREET</t>
  </si>
  <si>
    <t>AS2697398</t>
  </si>
  <si>
    <t>130309</t>
  </si>
  <si>
    <t>RITTGERS-EASTON, MINYON MD</t>
  </si>
  <si>
    <t>IOWA CITY FAMILY PRAC CLINIC</t>
  </si>
  <si>
    <t>269 NORTH 1ST AVE</t>
  </si>
  <si>
    <t>IOWA CITY</t>
  </si>
  <si>
    <t>BR3301784</t>
  </si>
  <si>
    <t>130379</t>
  </si>
  <si>
    <t>MONTGOMERY, JONATHAN R, APRN</t>
  </si>
  <si>
    <t>ROCKY MOUNTAIN CARE CLINIC</t>
  </si>
  <si>
    <t>4088 WEST 1820 SOUTH</t>
  </si>
  <si>
    <t>84104</t>
  </si>
  <si>
    <t>MM0938259</t>
  </si>
  <si>
    <t>130386</t>
  </si>
  <si>
    <t>LEHRMAN, DAVID G MD</t>
  </si>
  <si>
    <t>125TH STREET PAIN CLINIC</t>
  </si>
  <si>
    <t>505 NE 125TH STREET</t>
  </si>
  <si>
    <t>331610000</t>
  </si>
  <si>
    <t>FL1566756</t>
  </si>
  <si>
    <t>BEAUMONT</t>
  </si>
  <si>
    <t>77701</t>
  </si>
  <si>
    <t>130398</t>
  </si>
  <si>
    <t>SHAH, JAYKUMA HARTLAL MD</t>
  </si>
  <si>
    <t>ARCADIA MEDICAL ARTS BLDG</t>
  </si>
  <si>
    <t>623 WEST DUARTE ROAD STE 7</t>
  </si>
  <si>
    <t>BS0295700</t>
  </si>
  <si>
    <t>33763</t>
  </si>
  <si>
    <t>130428</t>
  </si>
  <si>
    <t>MCMAHAN, HOWARD C MD</t>
  </si>
  <si>
    <t>PO BOX 779</t>
  </si>
  <si>
    <t>361 CARGILE ROAD</t>
  </si>
  <si>
    <t>OCILLA</t>
  </si>
  <si>
    <t>31774</t>
  </si>
  <si>
    <t>AM2112124</t>
  </si>
  <si>
    <t>130432</t>
  </si>
  <si>
    <t>BECK-LEE</t>
  </si>
  <si>
    <t>1225 CONNECTICUT AVENUE</t>
  </si>
  <si>
    <t>06607</t>
  </si>
  <si>
    <t>RB0244640</t>
  </si>
  <si>
    <t>77027</t>
  </si>
  <si>
    <t>MARIA TURNER</t>
  </si>
  <si>
    <t>130537</t>
  </si>
  <si>
    <t>ONA, NORVIN MD</t>
  </si>
  <si>
    <t>PHYSICIANS POINTE</t>
  </si>
  <si>
    <t>885 BUFORD DR</t>
  </si>
  <si>
    <t>BO3892204</t>
  </si>
  <si>
    <t>130556</t>
  </si>
  <si>
    <t>WILLIAMS, DEBRA JANE MD</t>
  </si>
  <si>
    <t>WOMAN PARTNERS IN OB/GYN</t>
  </si>
  <si>
    <t>502 MADISON OAK DRIVE #440</t>
  </si>
  <si>
    <t>78258</t>
  </si>
  <si>
    <t>BW3079919</t>
  </si>
  <si>
    <t>130582</t>
  </si>
  <si>
    <t>CORE PHARMACEUTICALS INC</t>
  </si>
  <si>
    <t>434 W BROADWAY</t>
  </si>
  <si>
    <t>RC0385876</t>
  </si>
  <si>
    <t>GREENWICH</t>
  </si>
  <si>
    <t>06830</t>
  </si>
  <si>
    <t>20121</t>
  </si>
  <si>
    <t>130656</t>
  </si>
  <si>
    <t>1401 TRADEPORT DRIVE</t>
  </si>
  <si>
    <t>RP0388644</t>
  </si>
  <si>
    <t>TERRELL</t>
  </si>
  <si>
    <t>75160</t>
  </si>
  <si>
    <t>BLOOMFIELD HILLS</t>
  </si>
  <si>
    <t>130777</t>
  </si>
  <si>
    <t>RAMIREZ-BAEZ, SONIA MD</t>
  </si>
  <si>
    <t>ADVANCED MEDICAL OFFICE</t>
  </si>
  <si>
    <t>7158 NW 72 AVE</t>
  </si>
  <si>
    <t>FR1039913</t>
  </si>
  <si>
    <t>RICHFIELD</t>
  </si>
  <si>
    <t>84701</t>
  </si>
  <si>
    <t>PRICE</t>
  </si>
  <si>
    <t>84501</t>
  </si>
  <si>
    <t>158245</t>
  </si>
  <si>
    <t>REYES, ANTONIO J. MD</t>
  </si>
  <si>
    <t>1350 SW 57TH AVE STE #314</t>
  </si>
  <si>
    <t>BR3793507</t>
  </si>
  <si>
    <t>ELIZABETHTOWN</t>
  </si>
  <si>
    <t>42701</t>
  </si>
  <si>
    <t>158265</t>
  </si>
  <si>
    <t>MANN, DENNIS STEVEN DO</t>
  </si>
  <si>
    <t>SMOKEY POINT OST FAM MED</t>
  </si>
  <si>
    <t>3325 SMOKEY POINT DR STE #202</t>
  </si>
  <si>
    <t>98223</t>
  </si>
  <si>
    <t>AM8208969</t>
  </si>
  <si>
    <t>22554</t>
  </si>
  <si>
    <t>158331</t>
  </si>
  <si>
    <t>GREGORIAN, MICHAEL MD</t>
  </si>
  <si>
    <t>KENDALE LAKES MED CENTER</t>
  </si>
  <si>
    <t>13550 N KENDALL DRIVE STE 180</t>
  </si>
  <si>
    <t>BG1540562</t>
  </si>
  <si>
    <t>38008</t>
  </si>
  <si>
    <t>28273</t>
  </si>
  <si>
    <t>GRAND ISLAND</t>
  </si>
  <si>
    <t>11783</t>
  </si>
  <si>
    <t>77087</t>
  </si>
  <si>
    <t>158555</t>
  </si>
  <si>
    <t>MEDICAL ARTS</t>
  </si>
  <si>
    <t>2950 CENTRAL AVE</t>
  </si>
  <si>
    <t>33712</t>
  </si>
  <si>
    <t>RM0162925</t>
  </si>
  <si>
    <t>32459</t>
  </si>
  <si>
    <t>MANSFIELD</t>
  </si>
  <si>
    <t>130846</t>
  </si>
  <si>
    <t>ALLIED MEDICAL SUPPLY, INC.</t>
  </si>
  <si>
    <t>901 OLD MARS HILL HWY STE 5</t>
  </si>
  <si>
    <t>WEAVERVILLE</t>
  </si>
  <si>
    <t>28787</t>
  </si>
  <si>
    <t>RA0391095</t>
  </si>
  <si>
    <t>130860</t>
  </si>
  <si>
    <t>WHALEY, KATHLEEN MD</t>
  </si>
  <si>
    <t>HEALTHPOINTE IMMEDIATE CARE</t>
  </si>
  <si>
    <t>12050 NORTH MICHIGAN RD</t>
  </si>
  <si>
    <t>ZIONSVILLE</t>
  </si>
  <si>
    <t>46077</t>
  </si>
  <si>
    <t>BT3383712</t>
  </si>
  <si>
    <t>33525</t>
  </si>
  <si>
    <t>78041</t>
  </si>
  <si>
    <t>130955</t>
  </si>
  <si>
    <t>CUKIERMAN, MARK S MD</t>
  </si>
  <si>
    <t>BOCA EAST PAIN MGMT</t>
  </si>
  <si>
    <t>880 NW 13 ST STE 2A</t>
  </si>
  <si>
    <t>FC1655654</t>
  </si>
  <si>
    <t>130959</t>
  </si>
  <si>
    <t>MUCKALA, KENNETH ARTHUR MD</t>
  </si>
  <si>
    <t>HARVARD FAMILY PHYSCIANS PC</t>
  </si>
  <si>
    <t>ATTN: DAVE</t>
  </si>
  <si>
    <t>7912 EAST 31ST CT STE 100</t>
  </si>
  <si>
    <t>74145</t>
  </si>
  <si>
    <t>AM9106116</t>
  </si>
  <si>
    <t>130960</t>
  </si>
  <si>
    <t>RODENBERG, THOMAS JAMES MD</t>
  </si>
  <si>
    <t>PAIN MANAGEMENT INC</t>
  </si>
  <si>
    <t>BR3866045</t>
  </si>
  <si>
    <t>131004</t>
  </si>
  <si>
    <t>BENTLEY, AMY L MD</t>
  </si>
  <si>
    <t>5410 HIGHWAY 280 STE 100</t>
  </si>
  <si>
    <t>BB7634466</t>
  </si>
  <si>
    <t>28443</t>
  </si>
  <si>
    <t>132088</t>
  </si>
  <si>
    <t>BELTZER, LIRON MD</t>
  </si>
  <si>
    <t>PROFESSIONAL PAIN MGMNT</t>
  </si>
  <si>
    <t>3267 DAVIE BLVD</t>
  </si>
  <si>
    <t>33312</t>
  </si>
  <si>
    <t>FB1677193</t>
  </si>
  <si>
    <t>132139</t>
  </si>
  <si>
    <t>ARAB, HENGAMEHPA-C</t>
  </si>
  <si>
    <t>SPINAL PAIN RELIEF CENTER, PC</t>
  </si>
  <si>
    <t>1880 GEN GEORGE PATTON DR 100</t>
  </si>
  <si>
    <t>37067</t>
  </si>
  <si>
    <t>MA0915035</t>
  </si>
  <si>
    <t>WEST PLAINS</t>
  </si>
  <si>
    <t>65775</t>
  </si>
  <si>
    <t>132253</t>
  </si>
  <si>
    <t>MENENDEZ CAMPOS, JOSE C MD</t>
  </si>
  <si>
    <t>3358 WEST SOUTHPORT RD</t>
  </si>
  <si>
    <t>34746</t>
  </si>
  <si>
    <t>BM8333166</t>
  </si>
  <si>
    <t>132369</t>
  </si>
  <si>
    <t>GIRARD, JOHN MD</t>
  </si>
  <si>
    <t>7280 W PALMETTO PARK RD #101</t>
  </si>
  <si>
    <t>33433</t>
  </si>
  <si>
    <t>BG0400755</t>
  </si>
  <si>
    <t>70433</t>
  </si>
  <si>
    <t>PIEDMONT</t>
  </si>
  <si>
    <t>54911</t>
  </si>
  <si>
    <t>MILLBROOK</t>
  </si>
  <si>
    <t>132640</t>
  </si>
  <si>
    <t>EHRLICH, JODI DVM</t>
  </si>
  <si>
    <t>6538 HYPOLUXO DR</t>
  </si>
  <si>
    <t>BE2181662</t>
  </si>
  <si>
    <t>LAKE PARK</t>
  </si>
  <si>
    <t>33403</t>
  </si>
  <si>
    <t>132652</t>
  </si>
  <si>
    <t>PORTER, STUART BRENT, DO</t>
  </si>
  <si>
    <t>3650 N. UNIVERSITY AVE #200</t>
  </si>
  <si>
    <t>BP2227165</t>
  </si>
  <si>
    <t>132657</t>
  </si>
  <si>
    <t>MILBANK, AARON J MD</t>
  </si>
  <si>
    <t>METRO UROLOGY - CORNERSTONE</t>
  </si>
  <si>
    <t>SUITE 240N</t>
  </si>
  <si>
    <t>2550 UNIVERSITY AVE W.</t>
  </si>
  <si>
    <t>55114</t>
  </si>
  <si>
    <t>BM8713744</t>
  </si>
  <si>
    <t>132659</t>
  </si>
  <si>
    <t>WALTERS, DAVID LEE MD</t>
  </si>
  <si>
    <t>7979 WEST VIRGINIA DR</t>
  </si>
  <si>
    <t>752373798</t>
  </si>
  <si>
    <t>BW0507737</t>
  </si>
  <si>
    <t>132715</t>
  </si>
  <si>
    <t>CLAYTON, FRANK A DDS</t>
  </si>
  <si>
    <t>4320 SUWANEE DAM RD #1800</t>
  </si>
  <si>
    <t>30024</t>
  </si>
  <si>
    <t>BC6551825</t>
  </si>
  <si>
    <t>MARQUETTE</t>
  </si>
  <si>
    <t>29609</t>
  </si>
  <si>
    <t>132777</t>
  </si>
  <si>
    <t>DICKERT, JIM DO</t>
  </si>
  <si>
    <t>6199 W. GULF TO LAKE HWY.</t>
  </si>
  <si>
    <t>BD0789315</t>
  </si>
  <si>
    <t>11102</t>
  </si>
  <si>
    <t>158872</t>
  </si>
  <si>
    <t>YANG, JUNG I MD</t>
  </si>
  <si>
    <t>14785 JEFFREY RD STE #105</t>
  </si>
  <si>
    <t>AY1274997</t>
  </si>
  <si>
    <t>16335</t>
  </si>
  <si>
    <t>88240</t>
  </si>
  <si>
    <t>158993</t>
  </si>
  <si>
    <t>ALTINO, ANTHONY M MD</t>
  </si>
  <si>
    <t>FAMILY PHYSICIANS OF HOFFNER</t>
  </si>
  <si>
    <t>5200 HOFFNER RD</t>
  </si>
  <si>
    <t>BA5388245</t>
  </si>
  <si>
    <t>159088</t>
  </si>
  <si>
    <t>PRESCRIPTION CONTAINERS INC</t>
  </si>
  <si>
    <t>600 SECAUCUS RD.</t>
  </si>
  <si>
    <t>SECAUCUS</t>
  </si>
  <si>
    <t>07094</t>
  </si>
  <si>
    <t>PRESCRIPTION CONTAINERS</t>
  </si>
  <si>
    <t>RP0201474</t>
  </si>
  <si>
    <t>77020</t>
  </si>
  <si>
    <t>79912</t>
  </si>
  <si>
    <t>KINGSVILLE</t>
  </si>
  <si>
    <t>159132</t>
  </si>
  <si>
    <t>WHITTIER GOODRICH PHCY</t>
  </si>
  <si>
    <t>5417 E WHITTIER BLVD</t>
  </si>
  <si>
    <t>BW9868285</t>
  </si>
  <si>
    <t>SHAW-TAYLOR, KOFI E MD</t>
  </si>
  <si>
    <t>AS2145476</t>
  </si>
  <si>
    <t>CEDAR RAPIDS</t>
  </si>
  <si>
    <t>52403</t>
  </si>
  <si>
    <t>33606</t>
  </si>
  <si>
    <t>133050</t>
  </si>
  <si>
    <t>LARES-GUIA, JOSE MD</t>
  </si>
  <si>
    <t>99 UNIVERSITY PLACE 3RD FL</t>
  </si>
  <si>
    <t>100034528</t>
  </si>
  <si>
    <t>FL0958617</t>
  </si>
  <si>
    <t>133120</t>
  </si>
  <si>
    <t>DILLARD, GUY J. JR. MD</t>
  </si>
  <si>
    <t>TREASURE COAST MED PAIN CT LLC</t>
  </si>
  <si>
    <t>800 VIRGINIA AVE STE #6-7</t>
  </si>
  <si>
    <t>FD1655705</t>
  </si>
  <si>
    <t>133140</t>
  </si>
  <si>
    <t>KARTON, MITCHELL ALAN MD</t>
  </si>
  <si>
    <t>1221 MADISON ST #920</t>
  </si>
  <si>
    <t>AK8792269</t>
  </si>
  <si>
    <t>133163</t>
  </si>
  <si>
    <t>LOPEZ-PRIETO, MANUEL MD</t>
  </si>
  <si>
    <t>9937 PINES BOULEVARD</t>
  </si>
  <si>
    <t>BL5503594</t>
  </si>
  <si>
    <t>34613</t>
  </si>
  <si>
    <t>133329</t>
  </si>
  <si>
    <t>BERG, DANIEL RICHARD MD</t>
  </si>
  <si>
    <t>PARKVIEW MEDICAL CLINIC</t>
  </si>
  <si>
    <t>1400 1ST STREET NE</t>
  </si>
  <si>
    <t>NEW PRAGUE</t>
  </si>
  <si>
    <t>56071</t>
  </si>
  <si>
    <t>BB6403670</t>
  </si>
  <si>
    <t>133377</t>
  </si>
  <si>
    <t>FB1743788</t>
  </si>
  <si>
    <t>133392</t>
  </si>
  <si>
    <t>SMITH, ANDREW LOUIS MD</t>
  </si>
  <si>
    <t>220 FT SANDERS W BLVD #101</t>
  </si>
  <si>
    <t>37922</t>
  </si>
  <si>
    <t>BS1776042</t>
  </si>
  <si>
    <t>133417</t>
  </si>
  <si>
    <t>NAISMITH, ROBERT MD</t>
  </si>
  <si>
    <t>DEPT OF NEUROLOGY BOX 8111</t>
  </si>
  <si>
    <t>660 S. EUCLID AVE</t>
  </si>
  <si>
    <t>BN6980622</t>
  </si>
  <si>
    <t>133524</t>
  </si>
  <si>
    <t>FADERANI, M. RAHAT DO</t>
  </si>
  <si>
    <t>ANDA INJECTABLES UNASSIGNED</t>
  </si>
  <si>
    <t>INJECT DIV - UNASSIGNED</t>
  </si>
  <si>
    <t>FF1789164</t>
  </si>
  <si>
    <t>HARLINGEN</t>
  </si>
  <si>
    <t>78550</t>
  </si>
  <si>
    <t>159152</t>
  </si>
  <si>
    <t>NIPRO DIABETES SYSTEMS</t>
  </si>
  <si>
    <t>NIPRO HEALTHCARE</t>
  </si>
  <si>
    <t>3361 ENTERPRISE WAY</t>
  </si>
  <si>
    <t>BN9227681</t>
  </si>
  <si>
    <t>AMANA</t>
  </si>
  <si>
    <t>52203</t>
  </si>
  <si>
    <t>DES MOINES</t>
  </si>
  <si>
    <t>160852</t>
  </si>
  <si>
    <t>ANDERSON, KENNETH R DO</t>
  </si>
  <si>
    <t>CHARITON FAMILY MEDICAL</t>
  </si>
  <si>
    <t>1200 N SEVENTH STREET</t>
  </si>
  <si>
    <t>CHARITON</t>
  </si>
  <si>
    <t>50049</t>
  </si>
  <si>
    <t>AA1584754</t>
  </si>
  <si>
    <t>160952</t>
  </si>
  <si>
    <t>GIOVANELLI, MARK JOSEPH DO</t>
  </si>
  <si>
    <t>MERCY-KALONA FAMILY PRACTICE</t>
  </si>
  <si>
    <t>503 THIRD STREET</t>
  </si>
  <si>
    <t>KALONA,</t>
  </si>
  <si>
    <t>52247</t>
  </si>
  <si>
    <t>AG6364765</t>
  </si>
  <si>
    <t>WOODWARD</t>
  </si>
  <si>
    <t>161417</t>
  </si>
  <si>
    <t>CHAMPION, CURTIS LEMAR MD</t>
  </si>
  <si>
    <t>ATLANTA INTERNAL GROUP INC</t>
  </si>
  <si>
    <t>4930 GOVERNORS DRIVE STE 401</t>
  </si>
  <si>
    <t>AC2958304</t>
  </si>
  <si>
    <t>162566</t>
  </si>
  <si>
    <t>MOBILE CENTER</t>
  </si>
  <si>
    <t>CATALDO, NICHOLAS MD</t>
  </si>
  <si>
    <t>717 DOWNTOWNER LOOP WEST</t>
  </si>
  <si>
    <t>FC1339856</t>
  </si>
  <si>
    <t>EDWARDSVILLE</t>
  </si>
  <si>
    <t>HANOVER</t>
  </si>
  <si>
    <t>170285</t>
  </si>
  <si>
    <t>CHRONISTER, BERT MD</t>
  </si>
  <si>
    <t>806 MAIN STREET</t>
  </si>
  <si>
    <t>NEODOSHA</t>
  </si>
  <si>
    <t>66757</t>
  </si>
  <si>
    <t>AC1296575</t>
  </si>
  <si>
    <t>MANHATTAN</t>
  </si>
  <si>
    <t>66502</t>
  </si>
  <si>
    <t>OLATHE</t>
  </si>
  <si>
    <t>BEAVER DAM</t>
  </si>
  <si>
    <t>42450</t>
  </si>
  <si>
    <t>180428</t>
  </si>
  <si>
    <t>BOYD, MICHAEL A MD</t>
  </si>
  <si>
    <t>940 ELIZAVILLE AVENUE</t>
  </si>
  <si>
    <t>FLEMINGSBURG</t>
  </si>
  <si>
    <t>41041</t>
  </si>
  <si>
    <t>BB3211896</t>
  </si>
  <si>
    <t>180454</t>
  </si>
  <si>
    <t>SASSER, GERALD LEWIS MD</t>
  </si>
  <si>
    <t>3828 BARDSTOWN RD</t>
  </si>
  <si>
    <t>40218</t>
  </si>
  <si>
    <t>AS3035501</t>
  </si>
  <si>
    <t>180550</t>
  </si>
  <si>
    <t>WATTS, JOHN MICHAEL MD</t>
  </si>
  <si>
    <t>121 BISHOP ST</t>
  </si>
  <si>
    <t>40701</t>
  </si>
  <si>
    <t>BW0106066</t>
  </si>
  <si>
    <t>180672</t>
  </si>
  <si>
    <t>PAYNE, MICHAEL S MD</t>
  </si>
  <si>
    <t>MT WASHINTON FAMILY PRACTICE</t>
  </si>
  <si>
    <t>532 N BARDSTOWN ROAD</t>
  </si>
  <si>
    <t>MT WASHINGTON</t>
  </si>
  <si>
    <t>40047</t>
  </si>
  <si>
    <t>BP5911145</t>
  </si>
  <si>
    <t>180677</t>
  </si>
  <si>
    <t>PITTMAN, GEORGE MICHAEL MD</t>
  </si>
  <si>
    <t>THE FAMILY CLINIC</t>
  </si>
  <si>
    <t>3190 IRVINE ROAD</t>
  </si>
  <si>
    <t>40475</t>
  </si>
  <si>
    <t>BP4131568</t>
  </si>
  <si>
    <t>180742</t>
  </si>
  <si>
    <t>ALLEN, JOSEPH R MDMD</t>
  </si>
  <si>
    <t>990 WILKINSON TRACE #100</t>
  </si>
  <si>
    <t>BOWLING GREEN,</t>
  </si>
  <si>
    <t>42103</t>
  </si>
  <si>
    <t>BA4124955</t>
  </si>
  <si>
    <t>180913</t>
  </si>
  <si>
    <t>ROACH, JAMES P MD</t>
  </si>
  <si>
    <t>MIDWAY CNTR FOR INTGRTV MED</t>
  </si>
  <si>
    <t>129 SOUTH WINTER ST</t>
  </si>
  <si>
    <t>MIDWAY</t>
  </si>
  <si>
    <t>403470277</t>
  </si>
  <si>
    <t>AR1050397</t>
  </si>
  <si>
    <t>MORGAN CITY</t>
  </si>
  <si>
    <t>70380</t>
  </si>
  <si>
    <t>190455</t>
  </si>
  <si>
    <t>JONES, PATRICK G MD</t>
  </si>
  <si>
    <t>112 ST JOHN STREET</t>
  </si>
  <si>
    <t>AJ1857450</t>
  </si>
  <si>
    <t>190644</t>
  </si>
  <si>
    <t>DEGUEURCE, JAMES C. MD</t>
  </si>
  <si>
    <t>3044 RIDGELAKE DRIVE</t>
  </si>
  <si>
    <t>BD4256396</t>
  </si>
  <si>
    <t>190655</t>
  </si>
  <si>
    <t>MILLER, MARTIN M. MD</t>
  </si>
  <si>
    <t>812 BAYOU PINES DR.</t>
  </si>
  <si>
    <t>706017077</t>
  </si>
  <si>
    <t>AM9452309</t>
  </si>
  <si>
    <t>190718</t>
  </si>
  <si>
    <t>PICOU, MARGERITE B MD</t>
  </si>
  <si>
    <t>1029 KEYSER AVENUE SUITE G</t>
  </si>
  <si>
    <t>NATCHITOCHES</t>
  </si>
  <si>
    <t>71457</t>
  </si>
  <si>
    <t>AP2873950</t>
  </si>
  <si>
    <t>190777</t>
  </si>
  <si>
    <t>ABIDE, PAUL MD</t>
  </si>
  <si>
    <t>DENHAM SPRINGS URGENT CARE LLC</t>
  </si>
  <si>
    <t>1585 SOUTH RANGE AVE</t>
  </si>
  <si>
    <t>AA1797870</t>
  </si>
  <si>
    <t>204933</t>
  </si>
  <si>
    <t>CAMPILLO, LUIS M MD</t>
  </si>
  <si>
    <t>COAST TO COAST HLTHCARE MANGT</t>
  </si>
  <si>
    <t>328 E HILLSBORO BLVD</t>
  </si>
  <si>
    <t>FC1813903</t>
  </si>
  <si>
    <t>204967</t>
  </si>
  <si>
    <t>CHESLEY, CAMILLE LEWIS DVM</t>
  </si>
  <si>
    <t>INDIAN HEAD ANIMAL HOSPITAL</t>
  </si>
  <si>
    <t>10909 INDIAN HEAD HIGHWAY</t>
  </si>
  <si>
    <t>BC1398204</t>
  </si>
  <si>
    <t>205009</t>
  </si>
  <si>
    <t>TAFFLIN, MARC E DO</t>
  </si>
  <si>
    <t>5834 NORMANDY BLVD</t>
  </si>
  <si>
    <t>AT1209560</t>
  </si>
  <si>
    <t>60612</t>
  </si>
  <si>
    <t>142318</t>
  </si>
  <si>
    <t>MARTINEZ, ROBERT MD.</t>
  </si>
  <si>
    <t>10448 S. PULASKI ROAD</t>
  </si>
  <si>
    <t>OAK LAWN</t>
  </si>
  <si>
    <t>60453</t>
  </si>
  <si>
    <t>BM2033986</t>
  </si>
  <si>
    <t>142969</t>
  </si>
  <si>
    <t>HERRIN, SEAN B. MD</t>
  </si>
  <si>
    <t>771 OLD NORCROSS RD STE 310</t>
  </si>
  <si>
    <t>30046</t>
  </si>
  <si>
    <t>BH6520515</t>
  </si>
  <si>
    <t>142994</t>
  </si>
  <si>
    <t>BARRETT, JERRY OWEN MD</t>
  </si>
  <si>
    <t>PO BOX 235</t>
  </si>
  <si>
    <t>26270 MAIN STREET</t>
  </si>
  <si>
    <t>38449</t>
  </si>
  <si>
    <t>AB9052159</t>
  </si>
  <si>
    <t>MT PLEASANT</t>
  </si>
  <si>
    <t>143093</t>
  </si>
  <si>
    <t>GROTEFENDT, KENT ALAN MD</t>
  </si>
  <si>
    <t>LAKESIDE MEDICAL CENTER</t>
  </si>
  <si>
    <t>4626 HIGHWAY 58</t>
  </si>
  <si>
    <t>37416</t>
  </si>
  <si>
    <t>BG4717356</t>
  </si>
  <si>
    <t>20852</t>
  </si>
  <si>
    <t>143261</t>
  </si>
  <si>
    <t>SWAIM, J. FRANKLIN MD</t>
  </si>
  <si>
    <t>P.O. BOX 185</t>
  </si>
  <si>
    <t>503 ANDERSON STREET</t>
  </si>
  <si>
    <t>AS2643268</t>
  </si>
  <si>
    <t>HAZEL CREST</t>
  </si>
  <si>
    <t>60429</t>
  </si>
  <si>
    <t>143366</t>
  </si>
  <si>
    <t>HIGGINBOTHAM, RONALD S. DO</t>
  </si>
  <si>
    <t>AVIATION &amp; INDUSTRIAL MEDICINE</t>
  </si>
  <si>
    <t>7685 EMERALD STREET</t>
  </si>
  <si>
    <t>83704</t>
  </si>
  <si>
    <t>AH2483941</t>
  </si>
  <si>
    <t>143608</t>
  </si>
  <si>
    <t>HOFFMAN, DARIN J MD</t>
  </si>
  <si>
    <t>BEATRICE MEDICAL CTR</t>
  </si>
  <si>
    <t>805 W COURT ST</t>
  </si>
  <si>
    <t>BEATRICE</t>
  </si>
  <si>
    <t>68310</t>
  </si>
  <si>
    <t>BH4522454</t>
  </si>
  <si>
    <t>143954</t>
  </si>
  <si>
    <t>VICK, SAMMY C MD</t>
  </si>
  <si>
    <t>UROLOGY CONSULTANTS, PA</t>
  </si>
  <si>
    <t>8038 WURZBACH RD, SUITE 430</t>
  </si>
  <si>
    <t>BV4464284</t>
  </si>
  <si>
    <t>SWEETWATER</t>
  </si>
  <si>
    <t>144275</t>
  </si>
  <si>
    <t>OTUS MED SPA</t>
  </si>
  <si>
    <t>13109 HWY 301 S</t>
  </si>
  <si>
    <t>RIVERVIEW</t>
  </si>
  <si>
    <t>33578</t>
  </si>
  <si>
    <t>FS0924995</t>
  </si>
  <si>
    <t>205144</t>
  </si>
  <si>
    <t>AIDAREX PHARMACEUTICAL LLC</t>
  </si>
  <si>
    <t>595 N SMITH ST UNIT B</t>
  </si>
  <si>
    <t>RA0358297</t>
  </si>
  <si>
    <t>WALTHAM</t>
  </si>
  <si>
    <t>205149</t>
  </si>
  <si>
    <t>PIZARRO, ANTONIO R MD</t>
  </si>
  <si>
    <t>AP4297087</t>
  </si>
  <si>
    <t>205157</t>
  </si>
  <si>
    <t>MAAS, DAVID V MD</t>
  </si>
  <si>
    <t>APPLE VALLEY MEDICAL CLINIC</t>
  </si>
  <si>
    <t>14655 GALAXIE AVE</t>
  </si>
  <si>
    <t>55124</t>
  </si>
  <si>
    <t>AM6707941</t>
  </si>
  <si>
    <t>11374</t>
  </si>
  <si>
    <t>205174</t>
  </si>
  <si>
    <t>YOUNES, MAAN  MD</t>
  </si>
  <si>
    <t>3311 PRESCOTT RD STE 318</t>
  </si>
  <si>
    <t>71301</t>
  </si>
  <si>
    <t>BY3812129</t>
  </si>
  <si>
    <t>205176</t>
  </si>
  <si>
    <t>ARORA, RAMESH MD</t>
  </si>
  <si>
    <t>DISCOVERY HOUSE</t>
  </si>
  <si>
    <t>99 SOUTH CAMERON STREET</t>
  </si>
  <si>
    <t>17101</t>
  </si>
  <si>
    <t>AA7001162</t>
  </si>
  <si>
    <t>NORTH HILLS</t>
  </si>
  <si>
    <t>205304</t>
  </si>
  <si>
    <t>PLAWKER, MARC W</t>
  </si>
  <si>
    <t>CONSULTANTS IN UROLOGY</t>
  </si>
  <si>
    <t>2454 HYLAN BLVD</t>
  </si>
  <si>
    <t>10306</t>
  </si>
  <si>
    <t>JENNIFER URBIS</t>
  </si>
  <si>
    <t>BP8282345</t>
  </si>
  <si>
    <t>205355</t>
  </si>
  <si>
    <t>FARSAD, HOSSEIN MD</t>
  </si>
  <si>
    <t>ALL STATES OF PAIN LLC</t>
  </si>
  <si>
    <t>1580 NW 2ND AVE STE 9-10</t>
  </si>
  <si>
    <t>FF1552238</t>
  </si>
  <si>
    <t>205380</t>
  </si>
  <si>
    <t>HALL, SUSAN JANET DO</t>
  </si>
  <si>
    <t>BH0822874</t>
  </si>
  <si>
    <t>205381</t>
  </si>
  <si>
    <t>KARTER, QUINN K DO</t>
  </si>
  <si>
    <t>SOUTHEAST PAIN &amp; REJUVENATION</t>
  </si>
  <si>
    <t>1325 S CONGRESS AVE #111</t>
  </si>
  <si>
    <t>BOYTON BEACH</t>
  </si>
  <si>
    <t>33426</t>
  </si>
  <si>
    <t>BK7726497</t>
  </si>
  <si>
    <t>205390</t>
  </si>
  <si>
    <t>HUNTER, ROBERT L DO</t>
  </si>
  <si>
    <t>BUCKEYE FAMILY PRACTICE</t>
  </si>
  <si>
    <t>8701 OLD TROY PIKE #20</t>
  </si>
  <si>
    <t>45424</t>
  </si>
  <si>
    <t>BH6010211</t>
  </si>
  <si>
    <t>205408</t>
  </si>
  <si>
    <t>KUETTEL, THOMAS J MD</t>
  </si>
  <si>
    <t>LOYOLA RECOVERY FOUNDATION</t>
  </si>
  <si>
    <t>113 HOLLAND AVENUE</t>
  </si>
  <si>
    <t>12208</t>
  </si>
  <si>
    <t>FK1873238</t>
  </si>
  <si>
    <t>205447</t>
  </si>
  <si>
    <t>DAVIS, WINTHROP C MD</t>
  </si>
  <si>
    <t>NE FLA PAIN &amp; URGENT CARE</t>
  </si>
  <si>
    <t>2255 DUNN AVE #204</t>
  </si>
  <si>
    <t>BD7428419</t>
  </si>
  <si>
    <t>205452</t>
  </si>
  <si>
    <t>LAREDO DIGESTIVE HLTH CTR LLC</t>
  </si>
  <si>
    <t>6999 MCPHERSON #219</t>
  </si>
  <si>
    <t>FL1319640</t>
  </si>
  <si>
    <t>46835</t>
  </si>
  <si>
    <t>GREENFIELD</t>
  </si>
  <si>
    <t>46140</t>
  </si>
  <si>
    <t>150528</t>
  </si>
  <si>
    <t>JOHNSON, BRIAN A MD</t>
  </si>
  <si>
    <t>613 EAST TERRACE DRIVE</t>
  </si>
  <si>
    <t>WINAMAC</t>
  </si>
  <si>
    <t>46996</t>
  </si>
  <si>
    <t>BJ1485615</t>
  </si>
  <si>
    <t>150534</t>
  </si>
  <si>
    <t>BACCHUS,HM JR MD</t>
  </si>
  <si>
    <t>MED-I-QWICK, INC</t>
  </si>
  <si>
    <t>1719 CREMER AVE</t>
  </si>
  <si>
    <t>46818</t>
  </si>
  <si>
    <t>AB1599337</t>
  </si>
  <si>
    <t>150581</t>
  </si>
  <si>
    <t>MUSSELMAN, ROBERT H JR MD</t>
  </si>
  <si>
    <t>AM6186224</t>
  </si>
  <si>
    <t>156327</t>
  </si>
  <si>
    <t>TRIBBETT, CHARLES R MD.</t>
  </si>
  <si>
    <t>826 N. 6TH STREET</t>
  </si>
  <si>
    <t>BT1470626</t>
  </si>
  <si>
    <t>156338</t>
  </si>
  <si>
    <t>COLLIER, JOHN W MD</t>
  </si>
  <si>
    <t>SPRING VALLEY COMM CONV CLINIC</t>
  </si>
  <si>
    <t>551 SOUTH MAPLE STREET</t>
  </si>
  <si>
    <t>FRENCH LICK</t>
  </si>
  <si>
    <t>47432</t>
  </si>
  <si>
    <t>AC6163694</t>
  </si>
  <si>
    <t>77385</t>
  </si>
  <si>
    <t>158196</t>
  </si>
  <si>
    <t>GOLSTRAJ, HUGO  MD</t>
  </si>
  <si>
    <t>HEAVENLY ESTHETIC</t>
  </si>
  <si>
    <t>7805 SW 24 ST SUITE #121</t>
  </si>
  <si>
    <t>BG9764019</t>
  </si>
  <si>
    <t>158206</t>
  </si>
  <si>
    <t>LIFELINE PHARMACEUTICALS</t>
  </si>
  <si>
    <t>MACEDON</t>
  </si>
  <si>
    <t>14502</t>
  </si>
  <si>
    <t>FIREBAUGH</t>
  </si>
  <si>
    <t>93622</t>
  </si>
  <si>
    <t>158393</t>
  </si>
  <si>
    <t>DEMEO, RONALD F</t>
  </si>
  <si>
    <t>MERIDIAN PAIN &amp; DIAGNOTICS</t>
  </si>
  <si>
    <t>6 ARAGON AVE</t>
  </si>
  <si>
    <t>BD2050007</t>
  </si>
  <si>
    <t>DARIEN</t>
  </si>
  <si>
    <t>111159</t>
  </si>
  <si>
    <t>MOLINA, ADOLFO FELIX MD</t>
  </si>
  <si>
    <t>3182 SHALLOWFORD ROAD</t>
  </si>
  <si>
    <t>CHAMBLEE</t>
  </si>
  <si>
    <t>30341</t>
  </si>
  <si>
    <t>AM3063790</t>
  </si>
  <si>
    <t>111202</t>
  </si>
  <si>
    <t>SHIH, YIU-FEI MD</t>
  </si>
  <si>
    <t>5461 BUDFORD HIGHWAY</t>
  </si>
  <si>
    <t>AS2028137</t>
  </si>
  <si>
    <t>111348</t>
  </si>
  <si>
    <t>FLOYD, TOM DO</t>
  </si>
  <si>
    <t>415 WEST GRAND RIVER AVENUE</t>
  </si>
  <si>
    <t>48843</t>
  </si>
  <si>
    <t>BF9496907</t>
  </si>
  <si>
    <t>00919</t>
  </si>
  <si>
    <t>111378</t>
  </si>
  <si>
    <t>MAIL ORDER MEDS OF FLORIDA,LLC</t>
  </si>
  <si>
    <t>DBA MOMS SPECIALTY CARE PHARMA</t>
  </si>
  <si>
    <t>4500 BISCAYNE BLVD STE 104</t>
  </si>
  <si>
    <t>BM8018182</t>
  </si>
  <si>
    <t>111431</t>
  </si>
  <si>
    <t>NAY, RICHARD B. MD</t>
  </si>
  <si>
    <t>49 EAST CENTER ST</t>
  </si>
  <si>
    <t>P.O. BOX 429</t>
  </si>
  <si>
    <t>AN2228294</t>
  </si>
  <si>
    <t>111460</t>
  </si>
  <si>
    <t>GEORGE, MUMTAZ MD</t>
  </si>
  <si>
    <t>ROYAL OAK MEDICAL CENTER</t>
  </si>
  <si>
    <t>5130 COOLIDGE HWY</t>
  </si>
  <si>
    <t>ROYAL OAK</t>
  </si>
  <si>
    <t>48073</t>
  </si>
  <si>
    <t>BG0335768</t>
  </si>
  <si>
    <t>111544</t>
  </si>
  <si>
    <t>JUAREZ, EDWARD C. M.D.</t>
  </si>
  <si>
    <t>EASTSIDE MEDICAL CARE</t>
  </si>
  <si>
    <t>1721 LEE TREVINO</t>
  </si>
  <si>
    <t>BJ3004304</t>
  </si>
  <si>
    <t>31569</t>
  </si>
  <si>
    <t>11421</t>
  </si>
  <si>
    <t>111734</t>
  </si>
  <si>
    <t>SMITH, RICHARD L. MD</t>
  </si>
  <si>
    <t>138 EAST GORE STREET</t>
  </si>
  <si>
    <t>32806</t>
  </si>
  <si>
    <t>BS3058559</t>
  </si>
  <si>
    <t>54952</t>
  </si>
  <si>
    <t>76116</t>
  </si>
  <si>
    <t>PERTH AMBOY</t>
  </si>
  <si>
    <t>08861</t>
  </si>
  <si>
    <t>127978</t>
  </si>
  <si>
    <t>DISPENSING SOLUTIONS</t>
  </si>
  <si>
    <t>ATTN: PAUL FENECK, PRESIDENT</t>
  </si>
  <si>
    <t>3000 WEST WARNER AVE</t>
  </si>
  <si>
    <t>DISPENSING SOLUTIONS INC</t>
  </si>
  <si>
    <t>RD0274364</t>
  </si>
  <si>
    <t>128070</t>
  </si>
  <si>
    <t>STEINFELD, HARVEY J MD</t>
  </si>
  <si>
    <t>6131 SHADY SIDE RD</t>
  </si>
  <si>
    <t>SHADY SIDE</t>
  </si>
  <si>
    <t>AS1802823</t>
  </si>
  <si>
    <t>128119</t>
  </si>
  <si>
    <t>SOLINAS, JEFFREY A MD</t>
  </si>
  <si>
    <t>1150 MAIN ST SUITE #3</t>
  </si>
  <si>
    <t>AS2906026</t>
  </si>
  <si>
    <t>205491</t>
  </si>
  <si>
    <t>KONETZKI, WILLIAM S MD</t>
  </si>
  <si>
    <t>200 CARRAWAY DR STE 1</t>
  </si>
  <si>
    <t>AK1565502</t>
  </si>
  <si>
    <t>205545</t>
  </si>
  <si>
    <t>BALMER, JOHN E DO</t>
  </si>
  <si>
    <t>132 MECHANIC STREET</t>
  </si>
  <si>
    <t>SPARTANSBURG</t>
  </si>
  <si>
    <t>16434</t>
  </si>
  <si>
    <t>BB2862147</t>
  </si>
  <si>
    <t>205555</t>
  </si>
  <si>
    <t>HAKHAMIMI, KAMRON KENNETH MD</t>
  </si>
  <si>
    <t>3034 DONA MARTA DRIVE</t>
  </si>
  <si>
    <t>BH7201457</t>
  </si>
  <si>
    <t>205607</t>
  </si>
  <si>
    <t>FASIUDDIN, RASHIDA B. MD</t>
  </si>
  <si>
    <t>FF1853933</t>
  </si>
  <si>
    <t>205614</t>
  </si>
  <si>
    <t>FOST, KERRY L DVM</t>
  </si>
  <si>
    <t>THE CAT DOCTOR HOSP. &amp; HOTEL</t>
  </si>
  <si>
    <t>9151 USTICK RD</t>
  </si>
  <si>
    <t>BF0285595</t>
  </si>
  <si>
    <t>205633</t>
  </si>
  <si>
    <t>ATTOUSSI, SAID MD</t>
  </si>
  <si>
    <t>NASHVILLE FAMILY MED CLINIC</t>
  </si>
  <si>
    <t>476 HARDING PLACE</t>
  </si>
  <si>
    <t>BA5906512</t>
  </si>
  <si>
    <t>205676</t>
  </si>
  <si>
    <t>PEREZ, ARTURO MD</t>
  </si>
  <si>
    <t>SOUTH FLORIDA URGENT CARE</t>
  </si>
  <si>
    <t>10521 SW 88TH ST UNIT#E105-B</t>
  </si>
  <si>
    <t>FP1513010</t>
  </si>
  <si>
    <t>205688</t>
  </si>
  <si>
    <t>HUNT, TIMOTHY JAMES MD</t>
  </si>
  <si>
    <t>15901 HAWTHORNE BLVD #250</t>
  </si>
  <si>
    <t>LAWNDALE</t>
  </si>
  <si>
    <t>90260</t>
  </si>
  <si>
    <t>BH5020691</t>
  </si>
  <si>
    <t>205707</t>
  </si>
  <si>
    <t>TICHES, DEENA-MARIA DVM</t>
  </si>
  <si>
    <t>BVNS</t>
  </si>
  <si>
    <t>6651 BACKLICK ROAD</t>
  </si>
  <si>
    <t>22150</t>
  </si>
  <si>
    <t>BT7916426</t>
  </si>
  <si>
    <t>PEARLBERG, KENNETH R MD</t>
  </si>
  <si>
    <t>AP9802061</t>
  </si>
  <si>
    <t>205799</t>
  </si>
  <si>
    <t>POSCA, ANTHONY P MD</t>
  </si>
  <si>
    <t>FIRST CST PAIN MNGM CARE INC</t>
  </si>
  <si>
    <t>FP1014113</t>
  </si>
  <si>
    <t>CEDAR PARK</t>
  </si>
  <si>
    <t>78613</t>
  </si>
  <si>
    <t>133546</t>
  </si>
  <si>
    <t>LATONI, RENE MD</t>
  </si>
  <si>
    <t>2098 TERON TRACE RD #150</t>
  </si>
  <si>
    <t>BL1938387</t>
  </si>
  <si>
    <t>ANTIOCH</t>
  </si>
  <si>
    <t>133609</t>
  </si>
  <si>
    <t>JUAN, ANTONIO JOSE MD</t>
  </si>
  <si>
    <t>WORLDWIDE MEDICAL CENTER</t>
  </si>
  <si>
    <t>241 E. COMMERCIAL BLVD</t>
  </si>
  <si>
    <t>FJ1776775</t>
  </si>
  <si>
    <t>133661</t>
  </si>
  <si>
    <t>BOORSTEIN, AARON E MD</t>
  </si>
  <si>
    <t>B &amp; K MEDICAL SPECIALISTS</t>
  </si>
  <si>
    <t>5333 N DIXIE HWY STE 208</t>
  </si>
  <si>
    <t>OAKLAND PARK</t>
  </si>
  <si>
    <t>FB0787359</t>
  </si>
  <si>
    <t>133665</t>
  </si>
  <si>
    <t>RAMIREZ, WILLIAM Z MD</t>
  </si>
  <si>
    <t>1016 PIEDMONT AVE NE</t>
  </si>
  <si>
    <t>30309</t>
  </si>
  <si>
    <t>BR1163978</t>
  </si>
  <si>
    <t>133726</t>
  </si>
  <si>
    <t>GAMBLE, BRIAN K MD</t>
  </si>
  <si>
    <t>13521 SHERMAN WAY #D</t>
  </si>
  <si>
    <t>BG9634925</t>
  </si>
  <si>
    <t>133736</t>
  </si>
  <si>
    <t>ANDERSON, KIMBERLEY A MD</t>
  </si>
  <si>
    <t>ADVANCED MEDICAL CARE</t>
  </si>
  <si>
    <t>14999 HEALTH CTR DR #101</t>
  </si>
  <si>
    <t>20716</t>
  </si>
  <si>
    <t>BA8230409</t>
  </si>
  <si>
    <t>133787</t>
  </si>
  <si>
    <t>BAYLON, PAUL M MD</t>
  </si>
  <si>
    <t>3118 E FLORENCE AVE</t>
  </si>
  <si>
    <t>AB1757383</t>
  </si>
  <si>
    <t>133794</t>
  </si>
  <si>
    <t>LIZARAZO, AUGUSTO GABRIEL MD</t>
  </si>
  <si>
    <t>EXECUTIVE PAIN, INC</t>
  </si>
  <si>
    <t>4047 OKEECHOBEE BLVD # 223</t>
  </si>
  <si>
    <t>33409</t>
  </si>
  <si>
    <t>AL6108573</t>
  </si>
  <si>
    <t>133795</t>
  </si>
  <si>
    <t>GIVENTER, LAWRENCE MD</t>
  </si>
  <si>
    <t>SOUTHWEST FL MEDSOLUTIONS LLC</t>
  </si>
  <si>
    <t>4061 BONITA BCH RD #108-109</t>
  </si>
  <si>
    <t>34134</t>
  </si>
  <si>
    <t>FG1747445</t>
  </si>
  <si>
    <t>133829</t>
  </si>
  <si>
    <t>CAPEN, DANIEL ALEXANDER MD</t>
  </si>
  <si>
    <t>7700 E IMERIAL HWY #R</t>
  </si>
  <si>
    <t>90242</t>
  </si>
  <si>
    <t>BC8073330</t>
  </si>
  <si>
    <t>133830</t>
  </si>
  <si>
    <t>LARSEN, JOHN MARK MD</t>
  </si>
  <si>
    <t>BL8100620</t>
  </si>
  <si>
    <t>133833</t>
  </si>
  <si>
    <t>VELASCO, ANDRES F MD</t>
  </si>
  <si>
    <t>CENTRAL FLA PHYS</t>
  </si>
  <si>
    <t>7901 KINGSPOINTE PKWY # 1</t>
  </si>
  <si>
    <t>32819</t>
  </si>
  <si>
    <t>BV9431216</t>
  </si>
  <si>
    <t>133854</t>
  </si>
  <si>
    <t>BRIONES, LUIS ROBERTO MD</t>
  </si>
  <si>
    <t>FL MED PAIN RELIEF CENTER LLC</t>
  </si>
  <si>
    <t>625 SOUTH STATE ROAD 7</t>
  </si>
  <si>
    <t>BB0630790</t>
  </si>
  <si>
    <t>133865</t>
  </si>
  <si>
    <t>ALFANO, SALVATORE N MD</t>
  </si>
  <si>
    <t>AA1236997</t>
  </si>
  <si>
    <t>SLIDELL</t>
  </si>
  <si>
    <t>70461</t>
  </si>
  <si>
    <t>158422</t>
  </si>
  <si>
    <t>MEISTER, ROBERT A MD</t>
  </si>
  <si>
    <t>5401 N KNOXVILLE AVE STE  204</t>
  </si>
  <si>
    <t>61614</t>
  </si>
  <si>
    <t>BM2447084</t>
  </si>
  <si>
    <t>158450</t>
  </si>
  <si>
    <t>SCHWARTZ, IRVING JACK MD</t>
  </si>
  <si>
    <t>13521 SHERMAN WAY STE D</t>
  </si>
  <si>
    <t>BS1312610</t>
  </si>
  <si>
    <t>158540</t>
  </si>
  <si>
    <t>KURUP, AJIT MD</t>
  </si>
  <si>
    <t>AFTER 4 MD CR/ DELIVER 4PM-8PM</t>
  </si>
  <si>
    <t>1835 UNIVERSITY BLVD  #208</t>
  </si>
  <si>
    <t>BK9144231</t>
  </si>
  <si>
    <t>LINDENHURST</t>
  </si>
  <si>
    <t>11757</t>
  </si>
  <si>
    <t>158629</t>
  </si>
  <si>
    <t>YANG, HAOHUA MD</t>
  </si>
  <si>
    <t>YORKVILLE MEDICAL CLINIC</t>
  </si>
  <si>
    <t>654 WEST VETERANS PKWY STE C</t>
  </si>
  <si>
    <t>YORKVILLE</t>
  </si>
  <si>
    <t>60560</t>
  </si>
  <si>
    <t>BY6892524</t>
  </si>
  <si>
    <t>158703</t>
  </si>
  <si>
    <t>JACKSON, BURKE L. MD</t>
  </si>
  <si>
    <t>EXPRESS CARE OF BELLEVIEW</t>
  </si>
  <si>
    <t>10762  US HWY 441</t>
  </si>
  <si>
    <t>BELLEVIEW</t>
  </si>
  <si>
    <t>34420</t>
  </si>
  <si>
    <t>AJ1603390</t>
  </si>
  <si>
    <t>158706</t>
  </si>
  <si>
    <t>BROCK, DAVID C MD</t>
  </si>
  <si>
    <t>BERNVILLE FAMILY PRACTICE CTR</t>
  </si>
  <si>
    <t>7173 BERNVILLE RD LTD #1</t>
  </si>
  <si>
    <t>BERNVILLE</t>
  </si>
  <si>
    <t>19506</t>
  </si>
  <si>
    <t>AB8034388</t>
  </si>
  <si>
    <t>15009</t>
  </si>
  <si>
    <t>BELLINGHAM</t>
  </si>
  <si>
    <t>158805</t>
  </si>
  <si>
    <t>COX, KEVIN C DVM</t>
  </si>
  <si>
    <t>REDMOND-FALL CITY ANIMAL HOSP</t>
  </si>
  <si>
    <t>24326 NE REDMOND-FALL CITY RD</t>
  </si>
  <si>
    <t>98053</t>
  </si>
  <si>
    <t>BC8848408</t>
  </si>
  <si>
    <t>133869</t>
  </si>
  <si>
    <t>MAGEE, THOMAS J MD</t>
  </si>
  <si>
    <t>CLINICA MI PUEBLO</t>
  </si>
  <si>
    <t>6055 E WASHINGTON BLVD #240</t>
  </si>
  <si>
    <t>90040</t>
  </si>
  <si>
    <t>BM0973594</t>
  </si>
  <si>
    <t>133873</t>
  </si>
  <si>
    <t>NUCARE PHARMACEUTICAL, INC.</t>
  </si>
  <si>
    <t>FOND DU LAC</t>
  </si>
  <si>
    <t>54935</t>
  </si>
  <si>
    <t>62946</t>
  </si>
  <si>
    <t>PEKIN</t>
  </si>
  <si>
    <t>61554</t>
  </si>
  <si>
    <t>141237</t>
  </si>
  <si>
    <t>DE VAS GUNAWARDHANE, GONADUWAG</t>
  </si>
  <si>
    <t>FAMILY MED CENTER OF CLIFTON</t>
  </si>
  <si>
    <t>102 COMMERCE DRIVE</t>
  </si>
  <si>
    <t>60927</t>
  </si>
  <si>
    <t>AD7611266</t>
  </si>
  <si>
    <t>61265</t>
  </si>
  <si>
    <t>142032</t>
  </si>
  <si>
    <t>ALEXANDER, PANDISSERILKIZHAKET</t>
  </si>
  <si>
    <t>13101 SOUTH BALTIMORE</t>
  </si>
  <si>
    <t>60633</t>
  </si>
  <si>
    <t>AA2036677</t>
  </si>
  <si>
    <t>60636</t>
  </si>
  <si>
    <t>LIBERTYVILLE</t>
  </si>
  <si>
    <t>60048</t>
  </si>
  <si>
    <t>142281</t>
  </si>
  <si>
    <t>TATAR, ARNOLD M MD</t>
  </si>
  <si>
    <t>111 W WASHINGTON STREET #1801</t>
  </si>
  <si>
    <t>60602</t>
  </si>
  <si>
    <t>AT3663413</t>
  </si>
  <si>
    <t>142657</t>
  </si>
  <si>
    <t>MARCOWITZ, DAVID H. DO</t>
  </si>
  <si>
    <t>FAMILY PRACTICE &amp; URGENT CARE</t>
  </si>
  <si>
    <t>4370 7TH STREET</t>
  </si>
  <si>
    <t>BM2823880</t>
  </si>
  <si>
    <t>142774</t>
  </si>
  <si>
    <t>ABBAS, ZAREENA MD</t>
  </si>
  <si>
    <t>1008 WEST FOSTER</t>
  </si>
  <si>
    <t>AA2542656</t>
  </si>
  <si>
    <t>60618</t>
  </si>
  <si>
    <t>MIAMI SPRINGS</t>
  </si>
  <si>
    <t>15234</t>
  </si>
  <si>
    <t>143342</t>
  </si>
  <si>
    <t>GARCIA, MARIA TERESA MD</t>
  </si>
  <si>
    <t>1140 S.SEMORAN BLVD STE E</t>
  </si>
  <si>
    <t>32807</t>
  </si>
  <si>
    <t>BG8030950</t>
  </si>
  <si>
    <t>143355</t>
  </si>
  <si>
    <t>OTEGBEYE, AYODEJI MD</t>
  </si>
  <si>
    <t>CENTRAL FL PEDIATRIC INTENSIVE</t>
  </si>
  <si>
    <t>CARE SPECIALIST</t>
  </si>
  <si>
    <t>844 N THORNTON AVENUE</t>
  </si>
  <si>
    <t>BO1430470</t>
  </si>
  <si>
    <t>ELKHART</t>
  </si>
  <si>
    <t>46516</t>
  </si>
  <si>
    <t>PUERTO NUEVO</t>
  </si>
  <si>
    <t>00920</t>
  </si>
  <si>
    <t>143499</t>
  </si>
  <si>
    <t>DIDEHVAR, MOHAMMAD R MD</t>
  </si>
  <si>
    <t>OLD DOMINION URGENT CARE CNTR</t>
  </si>
  <si>
    <t>6262 OLD DOMINION DRIVE</t>
  </si>
  <si>
    <t>BD4071510</t>
  </si>
  <si>
    <t>BAYTOWN</t>
  </si>
  <si>
    <t>158846</t>
  </si>
  <si>
    <t>SALAMEH, MEIR MD</t>
  </si>
  <si>
    <t>407 AVENUE U</t>
  </si>
  <si>
    <t>AS1487671</t>
  </si>
  <si>
    <t>158852</t>
  </si>
  <si>
    <t>6419 SOUTH 228 STREET STE 101</t>
  </si>
  <si>
    <t>KENT</t>
  </si>
  <si>
    <t>98032</t>
  </si>
  <si>
    <t>RP0351736</t>
  </si>
  <si>
    <t>24153</t>
  </si>
  <si>
    <t>158917</t>
  </si>
  <si>
    <t>SAMIR-MOEZ, HAZEM MD</t>
  </si>
  <si>
    <t>THE HAMTRAMCK MED GRP</t>
  </si>
  <si>
    <t>9009 JOSEPH CAMPAU STREET</t>
  </si>
  <si>
    <t>BS5161625</t>
  </si>
  <si>
    <t>158926</t>
  </si>
  <si>
    <t>MARTINEZ, GONZALO G MD</t>
  </si>
  <si>
    <t>JOSHUA MEDICAL GROUP</t>
  </si>
  <si>
    <t>41230 11TH ST WEST STE E</t>
  </si>
  <si>
    <t>AM1337395</t>
  </si>
  <si>
    <t>158987</t>
  </si>
  <si>
    <t>AHMED, KHURSHID MD</t>
  </si>
  <si>
    <t>FAMILY PHYS OF CASSELBERRY</t>
  </si>
  <si>
    <t>946 EAST SEMERON BLVD</t>
  </si>
  <si>
    <t>CASSELBERRY</t>
  </si>
  <si>
    <t>32707</t>
  </si>
  <si>
    <t>PHYSICIAN DISCOVERY</t>
  </si>
  <si>
    <t>BA2621212</t>
  </si>
  <si>
    <t>CHEVY CHASE</t>
  </si>
  <si>
    <t>20815</t>
  </si>
  <si>
    <t>FOREST HILL</t>
  </si>
  <si>
    <t>21215</t>
  </si>
  <si>
    <t>COCKEYSVILLE</t>
  </si>
  <si>
    <t>21030</t>
  </si>
  <si>
    <t>REBATE ACCOUNT</t>
  </si>
  <si>
    <t>143880</t>
  </si>
  <si>
    <t>COMITER, SCOTT L MD</t>
  </si>
  <si>
    <t>50 E SAMPLE RD #300</t>
  </si>
  <si>
    <t>BC3278670</t>
  </si>
  <si>
    <t>143908</t>
  </si>
  <si>
    <t>BARDIN, EARL D MD</t>
  </si>
  <si>
    <t>EVERETT UROLOGY</t>
  </si>
  <si>
    <t>4225 HOYT  SUITE C</t>
  </si>
  <si>
    <t>98203</t>
  </si>
  <si>
    <t>AB2037566</t>
  </si>
  <si>
    <t>144265</t>
  </si>
  <si>
    <t>ANDERSEN, ROBERT D MD</t>
  </si>
  <si>
    <t>MERCY MEDICAL PLAZA</t>
  </si>
  <si>
    <t>2211 MAYFAIR AVE, STE 410</t>
  </si>
  <si>
    <t>42301</t>
  </si>
  <si>
    <t>BA5550567</t>
  </si>
  <si>
    <t>144305</t>
  </si>
  <si>
    <t>KOONTZ, DANIEL A MD</t>
  </si>
  <si>
    <t>PALMETTO FAMILY MEDICINE CTR</t>
  </si>
  <si>
    <t>323 LEBBY STREET</t>
  </si>
  <si>
    <t>PELZER</t>
  </si>
  <si>
    <t>29669-000</t>
  </si>
  <si>
    <t>AK1675252</t>
  </si>
  <si>
    <t>144432</t>
  </si>
  <si>
    <t>BULUSU, NARAYANA V MD</t>
  </si>
  <si>
    <t>CALIFORNIA UROLOGICAL SERVICES</t>
  </si>
  <si>
    <t>20130 LAKE CHABOT RD STE 302</t>
  </si>
  <si>
    <t>AB1581291</t>
  </si>
  <si>
    <t>MISHAWAKA</t>
  </si>
  <si>
    <t>GARY</t>
  </si>
  <si>
    <t>46408</t>
  </si>
  <si>
    <t>150580</t>
  </si>
  <si>
    <t>BORGER, MICHAEL HINTON IVER DO</t>
  </si>
  <si>
    <t>NORTHWOOD PHARMACY</t>
  </si>
  <si>
    <t>NAPPANEE</t>
  </si>
  <si>
    <t>46545</t>
  </si>
  <si>
    <t>47714</t>
  </si>
  <si>
    <t>156303</t>
  </si>
  <si>
    <t>HENNEY, FREDERIC A. MD</t>
  </si>
  <si>
    <t>810 S 6TH ST STE D</t>
  </si>
  <si>
    <t>AH1938224</t>
  </si>
  <si>
    <t>156304</t>
  </si>
  <si>
    <t>PEPPLE, W DAVID MD</t>
  </si>
  <si>
    <t>BLDG 9 STE D</t>
  </si>
  <si>
    <t>10327 DAWSONS CREEK BLVD</t>
  </si>
  <si>
    <t>46845</t>
  </si>
  <si>
    <t>AP7993012</t>
  </si>
  <si>
    <t>156339</t>
  </si>
  <si>
    <t>DOBBS, DAVID W. MD</t>
  </si>
  <si>
    <t>PARTNERS IN HEALTH, PSC</t>
  </si>
  <si>
    <t>98 ELM STREET STE 400</t>
  </si>
  <si>
    <t>47025</t>
  </si>
  <si>
    <t>BD0933778</t>
  </si>
  <si>
    <t>128130</t>
  </si>
  <si>
    <t>QUINONEZ, GERARDO MD</t>
  </si>
  <si>
    <t>INTERNAL MEDICINE OF BOYNTON</t>
  </si>
  <si>
    <t>1700 W WOOLBRIGHT ROAD STE 5</t>
  </si>
  <si>
    <t>BQ6465810</t>
  </si>
  <si>
    <t>128188</t>
  </si>
  <si>
    <t>SLOAN, MARCUS DDS</t>
  </si>
  <si>
    <t>SLOAN DENTAL</t>
  </si>
  <si>
    <t>1314 HOOPER AVENUE</t>
  </si>
  <si>
    <t>08753</t>
  </si>
  <si>
    <t>BS0683006</t>
  </si>
  <si>
    <t>128275</t>
  </si>
  <si>
    <t>HALE, NATHAN DARWIN MD</t>
  </si>
  <si>
    <t>912 WRIGHT STREET STE D</t>
  </si>
  <si>
    <t>76012</t>
  </si>
  <si>
    <t>AH2210158</t>
  </si>
  <si>
    <t>55901</t>
  </si>
  <si>
    <t>128398</t>
  </si>
  <si>
    <t>FORSTER, CARL J MD</t>
  </si>
  <si>
    <t>INTEGRATED MEDICAL GROUP</t>
  </si>
  <si>
    <t>13 SOUTH CENTRE STREET</t>
  </si>
  <si>
    <t>POTTSVILLE</t>
  </si>
  <si>
    <t>17901</t>
  </si>
  <si>
    <t>AF7122031</t>
  </si>
  <si>
    <t>79925</t>
  </si>
  <si>
    <t>128529</t>
  </si>
  <si>
    <t>CULP, CYNTHIA R  C.R.N.P</t>
  </si>
  <si>
    <t>ROCKY MOUNTAIN HLTH &amp; WELLNESS</t>
  </si>
  <si>
    <t>951 E PLAZA DRIVE STE 110</t>
  </si>
  <si>
    <t>MC0388214</t>
  </si>
  <si>
    <t>128584</t>
  </si>
  <si>
    <t>SACHDEV, K JATINDER MD</t>
  </si>
  <si>
    <t>8151 WHITESBURG DRIVE</t>
  </si>
  <si>
    <t>AS2075996</t>
  </si>
  <si>
    <t>128801</t>
  </si>
  <si>
    <t>TRAN, DAN MD</t>
  </si>
  <si>
    <t>7900 GARVEY AVE</t>
  </si>
  <si>
    <t>BT7699258</t>
  </si>
  <si>
    <t>128868</t>
  </si>
  <si>
    <t>GREEN, GARY WAYNE DDS</t>
  </si>
  <si>
    <t>16133 VENTURA BLVD #1040</t>
  </si>
  <si>
    <t>AG6526226</t>
  </si>
  <si>
    <t>13501</t>
  </si>
  <si>
    <t>128992</t>
  </si>
  <si>
    <t>CASTILLO, BORIS D MD</t>
  </si>
  <si>
    <t>517 E HOLT BLVD</t>
  </si>
  <si>
    <t>91761</t>
  </si>
  <si>
    <t>BC7041724</t>
  </si>
  <si>
    <t>129218</t>
  </si>
  <si>
    <t>WILSON, WALTER B MD</t>
  </si>
  <si>
    <t>1602 EAST STARR AVENUE STE 100</t>
  </si>
  <si>
    <t>NACOGDOCHES</t>
  </si>
  <si>
    <t>75961</t>
  </si>
  <si>
    <t>BW1334096</t>
  </si>
  <si>
    <t>129640</t>
  </si>
  <si>
    <t>129656</t>
  </si>
  <si>
    <t>BERMUDEZ, YURI O MD</t>
  </si>
  <si>
    <t>1100 W SAM HOUSTON</t>
  </si>
  <si>
    <t>PHARR</t>
  </si>
  <si>
    <t>78577</t>
  </si>
  <si>
    <t>BB5358747</t>
  </si>
  <si>
    <t>206131</t>
  </si>
  <si>
    <t>TEICHEIRA, DAVID P MD</t>
  </si>
  <si>
    <t>DAVID TEICHEIRA, MD, PC</t>
  </si>
  <si>
    <t>83 SCRIPPS DR #310</t>
  </si>
  <si>
    <t>95825</t>
  </si>
  <si>
    <t>BT1117945</t>
  </si>
  <si>
    <t>HIGHLAND PARK</t>
  </si>
  <si>
    <t>KINGWOOD</t>
  </si>
  <si>
    <t>77339</t>
  </si>
  <si>
    <t>206188</t>
  </si>
  <si>
    <t>LAPP, RICHARD J DO</t>
  </si>
  <si>
    <t>ORLANDO PAIN &amp; REJUVENATION</t>
  </si>
  <si>
    <t>5575 S SEMORAN BLVD #21</t>
  </si>
  <si>
    <t>AL0183412</t>
  </si>
  <si>
    <t>206214</t>
  </si>
  <si>
    <t>GOMEZ, CECILIA MD</t>
  </si>
  <si>
    <t>POMPANO BEACH PAIN MANAGEMENT</t>
  </si>
  <si>
    <t>1341 S POWERLINE RD</t>
  </si>
  <si>
    <t>FG1960687</t>
  </si>
  <si>
    <t>206224</t>
  </si>
  <si>
    <t>HAN, ABRAHAM P MD</t>
  </si>
  <si>
    <t>1850 AZUSA AVE STE 309</t>
  </si>
  <si>
    <t>BH2334302</t>
  </si>
  <si>
    <t>21701</t>
  </si>
  <si>
    <t>21044</t>
  </si>
  <si>
    <t>HAVRE DE GRACE</t>
  </si>
  <si>
    <t>21078</t>
  </si>
  <si>
    <t>21216</t>
  </si>
  <si>
    <t>158185</t>
  </si>
  <si>
    <t>LOSS, MICHAEL R. MD</t>
  </si>
  <si>
    <t>EAST CYPRESS WOMENS CENTER</t>
  </si>
  <si>
    <t>962 EAST CYPRESS CREEK  RD</t>
  </si>
  <si>
    <t>FL0054825</t>
  </si>
  <si>
    <t>158297</t>
  </si>
  <si>
    <t>SALEE, ELAN DMD</t>
  </si>
  <si>
    <t>12040 S JOG RD SUITE #5</t>
  </si>
  <si>
    <t>BS4189672</t>
  </si>
  <si>
    <t>158329</t>
  </si>
  <si>
    <t>HUNT, PHILIP W, MD</t>
  </si>
  <si>
    <t>HUNT FAMILY PRACTICE</t>
  </si>
  <si>
    <t>420 COLLEGE ST SUITE A</t>
  </si>
  <si>
    <t>37083</t>
  </si>
  <si>
    <t>BH4067218</t>
  </si>
  <si>
    <t>158370</t>
  </si>
  <si>
    <t>BOWEN, JAMES F DMD</t>
  </si>
  <si>
    <t>3751 HIGHWAY 90 EAST</t>
  </si>
  <si>
    <t>DEFUNIAK SPRINGS</t>
  </si>
  <si>
    <t>32433</t>
  </si>
  <si>
    <t>BB3324100</t>
  </si>
  <si>
    <t>NEWBURGH</t>
  </si>
  <si>
    <t>12550</t>
  </si>
  <si>
    <t>158431</t>
  </si>
  <si>
    <t>COHN, JACQUELINE ELLEN MD</t>
  </si>
  <si>
    <t>1521 S. STAPLES STE #801</t>
  </si>
  <si>
    <t>78404</t>
  </si>
  <si>
    <t>AC7586401</t>
  </si>
  <si>
    <t>158619</t>
  </si>
  <si>
    <t>THOMANN, MICHAEL DVM</t>
  </si>
  <si>
    <t>137 WILLETTA DR</t>
  </si>
  <si>
    <t>BT3985338</t>
  </si>
  <si>
    <t>158656</t>
  </si>
  <si>
    <t>BOW JR, CURTIS O NP</t>
  </si>
  <si>
    <t>7109 N WILLIAMSON ROAD</t>
  </si>
  <si>
    <t>MUNCIE</t>
  </si>
  <si>
    <t>47303</t>
  </si>
  <si>
    <t>MB0726286</t>
  </si>
  <si>
    <t>28562</t>
  </si>
  <si>
    <t>52404</t>
  </si>
  <si>
    <t>52402</t>
  </si>
  <si>
    <t>CARROLL</t>
  </si>
  <si>
    <t>51401</t>
  </si>
  <si>
    <t>52732</t>
  </si>
  <si>
    <t>WINTERSET</t>
  </si>
  <si>
    <t>160991</t>
  </si>
  <si>
    <t>VER-STEEG, KYLE R MD</t>
  </si>
  <si>
    <t>310 2ND AVE SOUTH</t>
  </si>
  <si>
    <t>FT. DODGE</t>
  </si>
  <si>
    <t>AV8698815</t>
  </si>
  <si>
    <t>BLUFFTON</t>
  </si>
  <si>
    <t>161513</t>
  </si>
  <si>
    <t>DUGAN, JAMES PATRICK DVM</t>
  </si>
  <si>
    <t>PINECREST VETERINARY HOSPITAL</t>
  </si>
  <si>
    <t>12521 S. DIXIE HWY</t>
  </si>
  <si>
    <t>PINECREST</t>
  </si>
  <si>
    <t>BD5682718</t>
  </si>
  <si>
    <t>10941</t>
  </si>
  <si>
    <t>161735</t>
  </si>
  <si>
    <t>BIRMINGHAM CENTER</t>
  </si>
  <si>
    <t>1211 27TH PLACE SOUTH</t>
  </si>
  <si>
    <t>AC2449103</t>
  </si>
  <si>
    <t>98108</t>
  </si>
  <si>
    <t>HIALEAH GARDENS</t>
  </si>
  <si>
    <t>158809</t>
  </si>
  <si>
    <t>AEROSPACE ACCESSORY SERV</t>
  </si>
  <si>
    <t>7825 NW 57TH ST</t>
  </si>
  <si>
    <t>RA0375128</t>
  </si>
  <si>
    <t>158814</t>
  </si>
  <si>
    <t>CORVALAN, JAIME G MD</t>
  </si>
  <si>
    <t>UROLOGY MEDICAL CENTER</t>
  </si>
  <si>
    <t>800 SOUTH FAIRMOUNT AVE #420</t>
  </si>
  <si>
    <t>91105</t>
  </si>
  <si>
    <t>AC5706695</t>
  </si>
  <si>
    <t>158949</t>
  </si>
  <si>
    <t>EPSTEIN, ROBERT MD</t>
  </si>
  <si>
    <t>MID-HUDSON MED GRP PC</t>
  </si>
  <si>
    <t>600 WESTAGE BUSINESS CENTER DR</t>
  </si>
  <si>
    <t>FISHKILL</t>
  </si>
  <si>
    <t>12524</t>
  </si>
  <si>
    <t>BE8341024</t>
  </si>
  <si>
    <t>159007</t>
  </si>
  <si>
    <t>MADIREDDI-SIVARAMA, KRISHNA</t>
  </si>
  <si>
    <t>1130 COFFEE ROAD STE #3A</t>
  </si>
  <si>
    <t>95355</t>
  </si>
  <si>
    <t>AM4981850</t>
  </si>
  <si>
    <t>159050</t>
  </si>
  <si>
    <t>GRAY, DAVID L DVM</t>
  </si>
  <si>
    <t>202 NW HICKORY STREET</t>
  </si>
  <si>
    <t>97321</t>
  </si>
  <si>
    <t>BG7085803</t>
  </si>
  <si>
    <t>WALDORF</t>
  </si>
  <si>
    <t>20602</t>
  </si>
  <si>
    <t>92841</t>
  </si>
  <si>
    <t>10314</t>
  </si>
  <si>
    <t>PINEHURST</t>
  </si>
  <si>
    <t>83209</t>
  </si>
  <si>
    <t>130261</t>
  </si>
  <si>
    <t>JACKSON, ROBERT E MDMD.</t>
  </si>
  <si>
    <t>3758 HWY. 42</t>
  </si>
  <si>
    <t>30248</t>
  </si>
  <si>
    <t>BJ7678660</t>
  </si>
  <si>
    <t>130268</t>
  </si>
  <si>
    <t>LAPLUME GARBARINO, MARIO O MD</t>
  </si>
  <si>
    <t>525 N.W. LAKE WHITNEY PLACE</t>
  </si>
  <si>
    <t>34986</t>
  </si>
  <si>
    <t>FL1525231</t>
  </si>
  <si>
    <t>43221</t>
  </si>
  <si>
    <t>130381</t>
  </si>
  <si>
    <t>MCDANIEL, MARK A MD</t>
  </si>
  <si>
    <t>SARALAND FAMILY PRACTICE</t>
  </si>
  <si>
    <t>119 ENNIS STREET</t>
  </si>
  <si>
    <t>SARALAND</t>
  </si>
  <si>
    <t>36571</t>
  </si>
  <si>
    <t>AM3175898</t>
  </si>
  <si>
    <t>130515</t>
  </si>
  <si>
    <t>DE-ARMAS, LOURDES MD</t>
  </si>
  <si>
    <t>PO BOX 1098</t>
  </si>
  <si>
    <t>1606 NORWICH STREET</t>
  </si>
  <si>
    <t>31520</t>
  </si>
  <si>
    <t>BD4219932</t>
  </si>
  <si>
    <t>130570</t>
  </si>
  <si>
    <t>BARTEMUS, ROBERT L. DO</t>
  </si>
  <si>
    <t>DOCTOR'S WEIGHT CONTROL</t>
  </si>
  <si>
    <t>725 GOOD HOMES RD</t>
  </si>
  <si>
    <t>BB9801312</t>
  </si>
  <si>
    <t>130698</t>
  </si>
  <si>
    <t>BUZZA, JOHN W DDS</t>
  </si>
  <si>
    <t>2448 GUERNEVILLE RD #1200</t>
  </si>
  <si>
    <t>95403</t>
  </si>
  <si>
    <t>AB2192285</t>
  </si>
  <si>
    <t>130704</t>
  </si>
  <si>
    <t>HANDLEY, DEVIN L MD</t>
  </si>
  <si>
    <t>OWASA FAMILY MEDICINE PC</t>
  </si>
  <si>
    <t>109 HOSPITAL DRIVE</t>
  </si>
  <si>
    <t>BH6714718</t>
  </si>
  <si>
    <t>130721</t>
  </si>
  <si>
    <t>KAMP, DANIA S MD</t>
  </si>
  <si>
    <t>GATEWAY FAMILY HEALTH CLINIC</t>
  </si>
  <si>
    <t>4570 CO HWY 61</t>
  </si>
  <si>
    <t>MOOSE LAKE</t>
  </si>
  <si>
    <t>55767</t>
  </si>
  <si>
    <t>BK8926389</t>
  </si>
  <si>
    <t>30318</t>
  </si>
  <si>
    <t>SANDY</t>
  </si>
  <si>
    <t>130826</t>
  </si>
  <si>
    <t>MERCURIO, GREGORY JAMES MD</t>
  </si>
  <si>
    <t>223 NORTH CAUSEWAY</t>
  </si>
  <si>
    <t>32169</t>
  </si>
  <si>
    <t>BM2733625</t>
  </si>
  <si>
    <t>MATTHEWS</t>
  </si>
  <si>
    <t>28105</t>
  </si>
  <si>
    <t>34209</t>
  </si>
  <si>
    <t>85306</t>
  </si>
  <si>
    <t>90680</t>
  </si>
  <si>
    <t>130952</t>
  </si>
  <si>
    <t>PARIKH, DIPEN S MD</t>
  </si>
  <si>
    <t>3624 SHANNON RD #104</t>
  </si>
  <si>
    <t>FP1553557</t>
  </si>
  <si>
    <t>77469</t>
  </si>
  <si>
    <t>132121</t>
  </si>
  <si>
    <t>BIRZON, RALPH DO</t>
  </si>
  <si>
    <t>FB1668598</t>
  </si>
  <si>
    <t>159126</t>
  </si>
  <si>
    <t>EZZATI, MASHALLAH MD</t>
  </si>
  <si>
    <t>23361 EL TORO ROAD # 107</t>
  </si>
  <si>
    <t>AE2626604</t>
  </si>
  <si>
    <t>159169</t>
  </si>
  <si>
    <t>REID, EDWARD L II MD</t>
  </si>
  <si>
    <t>555 BILTMORE WAY STE</t>
  </si>
  <si>
    <t>AR4467064</t>
  </si>
  <si>
    <t>METUCHEN</t>
  </si>
  <si>
    <t>08840</t>
  </si>
  <si>
    <t>159207</t>
  </si>
  <si>
    <t>SANCHEZ, WLFRANO A MD</t>
  </si>
  <si>
    <t>6801 MCPHERSON ROAD STE 112</t>
  </si>
  <si>
    <t>AS5747956</t>
  </si>
  <si>
    <t>159240</t>
  </si>
  <si>
    <t>JOLLEY, DAVID WAYNE, DPM</t>
  </si>
  <si>
    <t>1050 S.W 3RD AVE. STE 3200</t>
  </si>
  <si>
    <t>97914</t>
  </si>
  <si>
    <t>FJ0109783</t>
  </si>
  <si>
    <t>HARLAN</t>
  </si>
  <si>
    <t>51537</t>
  </si>
  <si>
    <t>GUTTENBERG</t>
  </si>
  <si>
    <t>160667</t>
  </si>
  <si>
    <t>PONCY, PAUL DAVID DO</t>
  </si>
  <si>
    <t>CENTERVILLE FAMILY CARE CLINIC</t>
  </si>
  <si>
    <t>236 WEST MAPLE</t>
  </si>
  <si>
    <t>52544</t>
  </si>
  <si>
    <t>AP5593226</t>
  </si>
  <si>
    <t>OSKALOOSA</t>
  </si>
  <si>
    <t>52577</t>
  </si>
  <si>
    <t>BOONE</t>
  </si>
  <si>
    <t>50036</t>
  </si>
  <si>
    <t>160981</t>
  </si>
  <si>
    <t>NOVAK, THOMAS A MD</t>
  </si>
  <si>
    <t>W.BRANCH FMLY PRACTICE CLINIC</t>
  </si>
  <si>
    <t>206 COOKSON DRIVE</t>
  </si>
  <si>
    <t>WEST BRANCH</t>
  </si>
  <si>
    <t>52358</t>
  </si>
  <si>
    <t>BN2532895</t>
  </si>
  <si>
    <t>161450</t>
  </si>
  <si>
    <t>MORLEY, BRENDAN PATRICK MD</t>
  </si>
  <si>
    <t>PAIN &amp; REHABILITATION CONSULTS</t>
  </si>
  <si>
    <t>6699 TELEGRAPH AVE.</t>
  </si>
  <si>
    <t>BM3191133</t>
  </si>
  <si>
    <t>170309</t>
  </si>
  <si>
    <t>THOMAS, GREGORY MC QUEEN MD</t>
  </si>
  <si>
    <t>FAMILY PRACTICE ASSOCIATES</t>
  </si>
  <si>
    <t>1010 NORTH HOSPITAL DRIVE</t>
  </si>
  <si>
    <t>67460</t>
  </si>
  <si>
    <t>AT8737871</t>
  </si>
  <si>
    <t>42141</t>
  </si>
  <si>
    <t>42134</t>
  </si>
  <si>
    <t>180397</t>
  </si>
  <si>
    <t>ZETTER, DAVID ROBERT MD</t>
  </si>
  <si>
    <t>ARLINGTON MEDICAL CLINIC</t>
  </si>
  <si>
    <t>HIGHWAY 80 EAST</t>
  </si>
  <si>
    <t>42021</t>
  </si>
  <si>
    <t>BZ4590293</t>
  </si>
  <si>
    <t>180407</t>
  </si>
  <si>
    <t>SZTENDERA, LORA P MD</t>
  </si>
  <si>
    <t>TAYLOR COUNTY FAMILY PRACTICE</t>
  </si>
  <si>
    <t>407 E 1ST STREET</t>
  </si>
  <si>
    <t>CAMPBELLSVILLE</t>
  </si>
  <si>
    <t>42718</t>
  </si>
  <si>
    <t>BS2094910</t>
  </si>
  <si>
    <t>180431</t>
  </si>
  <si>
    <t>NOLAN, ROBERT B JR MD</t>
  </si>
  <si>
    <t>4119 BROWNS LANE</t>
  </si>
  <si>
    <t>40220</t>
  </si>
  <si>
    <t>AN1995363</t>
  </si>
  <si>
    <t>180452</t>
  </si>
  <si>
    <t>LAWSON, JERRY W MD</t>
  </si>
  <si>
    <t>1417 NORTH MAIN ST</t>
  </si>
  <si>
    <t>42629</t>
  </si>
  <si>
    <t>BL4717281</t>
  </si>
  <si>
    <t>180890</t>
  </si>
  <si>
    <t>LONG, TIMOTHY R MD</t>
  </si>
  <si>
    <t>1320 ANDREA STREET</t>
  </si>
  <si>
    <t>42104</t>
  </si>
  <si>
    <t>BL5911133</t>
  </si>
  <si>
    <t>PARMA</t>
  </si>
  <si>
    <t>RAYNE</t>
  </si>
  <si>
    <t>70578</t>
  </si>
  <si>
    <t>LECOMPTE</t>
  </si>
  <si>
    <t>71346</t>
  </si>
  <si>
    <t>190507</t>
  </si>
  <si>
    <t>HAYWARD, MICHAEL T. MD</t>
  </si>
  <si>
    <t>SUITE 5</t>
  </si>
  <si>
    <t>3510 MEDICAL PARK DR</t>
  </si>
  <si>
    <t>71203</t>
  </si>
  <si>
    <t>AH2809537</t>
  </si>
  <si>
    <t>190618</t>
  </si>
  <si>
    <t>CLAWSON, MARK E. MD</t>
  </si>
  <si>
    <t>805 N STATE ST.</t>
  </si>
  <si>
    <t>JENNINGS</t>
  </si>
  <si>
    <t>70546</t>
  </si>
  <si>
    <t>BC2232445</t>
  </si>
  <si>
    <t>190651</t>
  </si>
  <si>
    <t>LIPSTATE, JAMES M. MD.</t>
  </si>
  <si>
    <t>401 B AUDUBAN BLVD STE 102</t>
  </si>
  <si>
    <t>70503</t>
  </si>
  <si>
    <t>AL1252143</t>
  </si>
  <si>
    <t>190719</t>
  </si>
  <si>
    <t>KUFOY, ERNESTO ANTONIO MD.</t>
  </si>
  <si>
    <t>311 S PINE STREET</t>
  </si>
  <si>
    <t>DERIDDER</t>
  </si>
  <si>
    <t>70634</t>
  </si>
  <si>
    <t>BK4231255</t>
  </si>
  <si>
    <t>190907</t>
  </si>
  <si>
    <t>WELLMEYER, DAVID MICHAEL MD</t>
  </si>
  <si>
    <t>74136 RIVER ROAD</t>
  </si>
  <si>
    <t>70435</t>
  </si>
  <si>
    <t>BW0628733</t>
  </si>
  <si>
    <t>190946</t>
  </si>
  <si>
    <t>VICHOT, ALFREDO MD</t>
  </si>
  <si>
    <t>3525 PRYTANIA ST #309</t>
  </si>
  <si>
    <t>AV8816590</t>
  </si>
  <si>
    <t>204892</t>
  </si>
  <si>
    <t>SCHELLHAS, KURT P MD</t>
  </si>
  <si>
    <t>CENTER FOR DIAGNOSTIC IMAGING</t>
  </si>
  <si>
    <t>5775 WAYZATA BLVD #190</t>
  </si>
  <si>
    <t>ST LOUIS PARK</t>
  </si>
  <si>
    <t>55416</t>
  </si>
  <si>
    <t>AS1115838</t>
  </si>
  <si>
    <t>204925</t>
  </si>
  <si>
    <t>BERMAN, MIKHAIL N MD</t>
  </si>
  <si>
    <t>FB1808938</t>
  </si>
  <si>
    <t>204957</t>
  </si>
  <si>
    <t>205000</t>
  </si>
  <si>
    <t>MADAN, ELIO MD</t>
  </si>
  <si>
    <t>BM9982338</t>
  </si>
  <si>
    <t>205010</t>
  </si>
  <si>
    <t>RAMADUGU, PARAMESH B MD</t>
  </si>
  <si>
    <t>BR9501861</t>
  </si>
  <si>
    <t>205015</t>
  </si>
  <si>
    <t>1731 SW GATLIN BLVD</t>
  </si>
  <si>
    <t>PORT ST. LUCIE</t>
  </si>
  <si>
    <t>FC1036981</t>
  </si>
  <si>
    <t>210598</t>
  </si>
  <si>
    <t>ONEAL, JANET KAYE DO</t>
  </si>
  <si>
    <t>9709 STONEYBROOK DRIVE</t>
  </si>
  <si>
    <t>20895</t>
  </si>
  <si>
    <t>BO3396682</t>
  </si>
  <si>
    <t>EASTON</t>
  </si>
  <si>
    <t>21601</t>
  </si>
  <si>
    <t>20854</t>
  </si>
  <si>
    <t>ANNAPOLIS</t>
  </si>
  <si>
    <t>21401</t>
  </si>
  <si>
    <t>SILVER SPRINGS</t>
  </si>
  <si>
    <t>20904</t>
  </si>
  <si>
    <t>02135</t>
  </si>
  <si>
    <t>220522</t>
  </si>
  <si>
    <t>WEBSTER VETERINARY SUPPLY,INC</t>
  </si>
  <si>
    <t>86 LEOMINSTER ROAD</t>
  </si>
  <si>
    <t>STERLING</t>
  </si>
  <si>
    <t>01564</t>
  </si>
  <si>
    <t>RW0276813</t>
  </si>
  <si>
    <t>01752</t>
  </si>
  <si>
    <t>34116</t>
  </si>
  <si>
    <t>91502</t>
  </si>
  <si>
    <t>48334</t>
  </si>
  <si>
    <t>ROSEVILLE</t>
  </si>
  <si>
    <t>48066</t>
  </si>
  <si>
    <t>BATTLE CREEK</t>
  </si>
  <si>
    <t>SALINA</t>
  </si>
  <si>
    <t>67401</t>
  </si>
  <si>
    <t>170228</t>
  </si>
  <si>
    <t>MCALLASTER, CLAUDIA MD</t>
  </si>
  <si>
    <t>3550 SOUTH 4TH ST STE 110</t>
  </si>
  <si>
    <t>LEAVENWORTH</t>
  </si>
  <si>
    <t>66048</t>
  </si>
  <si>
    <t>AP9161403</t>
  </si>
  <si>
    <t>CHANUTE</t>
  </si>
  <si>
    <t>66720</t>
  </si>
  <si>
    <t>OVERLAND PARK</t>
  </si>
  <si>
    <t>66212</t>
  </si>
  <si>
    <t>GREAT BEND</t>
  </si>
  <si>
    <t>67530</t>
  </si>
  <si>
    <t>BARBOURVILLE</t>
  </si>
  <si>
    <t>40906</t>
  </si>
  <si>
    <t>STURGIS</t>
  </si>
  <si>
    <t>180526</t>
  </si>
  <si>
    <t>HALL, JOHN M MD</t>
  </si>
  <si>
    <t>218 N COURT ST</t>
  </si>
  <si>
    <t>SCOTTSVILLE</t>
  </si>
  <si>
    <t>42164</t>
  </si>
  <si>
    <t>AH3017402</t>
  </si>
  <si>
    <t>180535</t>
  </si>
  <si>
    <t>MADDUX, HOWARD GREGORY MD</t>
  </si>
  <si>
    <t>520 WEST GUM STREET</t>
  </si>
  <si>
    <t>42064</t>
  </si>
  <si>
    <t>AM8684690</t>
  </si>
  <si>
    <t>180730</t>
  </si>
  <si>
    <t>SPARKS, LEE BRADFORD MD</t>
  </si>
  <si>
    <t>M S COMMUNITY HEALTH, LLC</t>
  </si>
  <si>
    <t>1010 MEDICAL CENTER DR</t>
  </si>
  <si>
    <t>POWDERLY</t>
  </si>
  <si>
    <t>42367</t>
  </si>
  <si>
    <t>BS6406626</t>
  </si>
  <si>
    <t>230892</t>
  </si>
  <si>
    <t>FELDMAN, ALAN DO</t>
  </si>
  <si>
    <t>1965 UNION LAKE ROAD</t>
  </si>
  <si>
    <t>COMMERCE TUP</t>
  </si>
  <si>
    <t>48382</t>
  </si>
  <si>
    <t>AF6145052</t>
  </si>
  <si>
    <t>230971</t>
  </si>
  <si>
    <t>TERRITO, JOSEPH CO</t>
  </si>
  <si>
    <t>DRAYTON CLINIC, P.C.</t>
  </si>
  <si>
    <t>4400 DIXIE HWY</t>
  </si>
  <si>
    <t>WATERFORD</t>
  </si>
  <si>
    <t>48329</t>
  </si>
  <si>
    <t>AT2769682</t>
  </si>
  <si>
    <t>231081</t>
  </si>
  <si>
    <t>WILLIAMS, SUSAN J DO</t>
  </si>
  <si>
    <t>29140 BUCKINGHAM SUITE 1</t>
  </si>
  <si>
    <t>48154</t>
  </si>
  <si>
    <t>AW1349124</t>
  </si>
  <si>
    <t>231185</t>
  </si>
  <si>
    <t>ZOHOURY, MARK R DO</t>
  </si>
  <si>
    <t>1950 E. WATTLES RD #101</t>
  </si>
  <si>
    <t>48085</t>
  </si>
  <si>
    <t>BZ2500709</t>
  </si>
  <si>
    <t>231219</t>
  </si>
  <si>
    <t>GAFFNEY, WILLIS FAYNE MD</t>
  </si>
  <si>
    <t>2939 SOUTH SHERIDAN RD</t>
  </si>
  <si>
    <t>48888</t>
  </si>
  <si>
    <t>BG0519225</t>
  </si>
  <si>
    <t>231297</t>
  </si>
  <si>
    <t>WAHL, WAYNE S MD</t>
  </si>
  <si>
    <t>PRIMARY CARE</t>
  </si>
  <si>
    <t>2990 CAMPBELL RD/PO BOX 527</t>
  </si>
  <si>
    <t>AW8158823</t>
  </si>
  <si>
    <t>231800</t>
  </si>
  <si>
    <t>POPOFF, MICHAEL  DO</t>
  </si>
  <si>
    <t>10809 MACK AVENUE</t>
  </si>
  <si>
    <t>48214</t>
  </si>
  <si>
    <t>AP3115789</t>
  </si>
  <si>
    <t>231834</t>
  </si>
  <si>
    <t>RICHTER, MARK H MD</t>
  </si>
  <si>
    <t>WHITE LAKE FAMILY HEALTH SERV.</t>
  </si>
  <si>
    <t>8355 HIGHLAND RD SUITE B</t>
  </si>
  <si>
    <t>WHITE LAKE</t>
  </si>
  <si>
    <t>48386</t>
  </si>
  <si>
    <t>BR2438869</t>
  </si>
  <si>
    <t>56623</t>
  </si>
  <si>
    <t>BRECKENRIDGE</t>
  </si>
  <si>
    <t>240825</t>
  </si>
  <si>
    <t>HANSON, MILDRED S MD</t>
  </si>
  <si>
    <t>710 E. 24TH STREET #403</t>
  </si>
  <si>
    <t>AH9713113</t>
  </si>
  <si>
    <t>WANDA MARTINEZ DCI</t>
  </si>
  <si>
    <t>00613</t>
  </si>
  <si>
    <t>00956</t>
  </si>
  <si>
    <t>PONCE</t>
  </si>
  <si>
    <t>00731</t>
  </si>
  <si>
    <t>VEGA BAJA</t>
  </si>
  <si>
    <t>00693</t>
  </si>
  <si>
    <t>205034</t>
  </si>
  <si>
    <t>PERLA, TODD A MD</t>
  </si>
  <si>
    <t>BP9484534</t>
  </si>
  <si>
    <t>19111</t>
  </si>
  <si>
    <t>205079</t>
  </si>
  <si>
    <t>SCANLAN, STEVEN R MD</t>
  </si>
  <si>
    <t>PALM BEACH OUTPATIENT DETOX</t>
  </si>
  <si>
    <t>7251 W PALMETTO PK RD #204</t>
  </si>
  <si>
    <t>FS0095908</t>
  </si>
  <si>
    <t>205168</t>
  </si>
  <si>
    <t>SCHWARTZ, IRVING J MD</t>
  </si>
  <si>
    <t>450 QUEENS AVE</t>
  </si>
  <si>
    <t>FS1695189</t>
  </si>
  <si>
    <t>205191</t>
  </si>
  <si>
    <t>FN1841700</t>
  </si>
  <si>
    <t>205200</t>
  </si>
  <si>
    <t>KADABA, SATISH S MD</t>
  </si>
  <si>
    <t>5301 E WHITTIER BLVD #B</t>
  </si>
  <si>
    <t>AK1124065</t>
  </si>
  <si>
    <t>ST PETER</t>
  </si>
  <si>
    <t>56082</t>
  </si>
  <si>
    <t>205308</t>
  </si>
  <si>
    <t>ANDERSON, TIMOTHY M MD</t>
  </si>
  <si>
    <t>FL CASTAL PAIN CLINICS LLC</t>
  </si>
  <si>
    <t>1870 FOREST HILL BLVD #103</t>
  </si>
  <si>
    <t>LAKE CLARK SHORES</t>
  </si>
  <si>
    <t>BA7243633</t>
  </si>
  <si>
    <t>205313</t>
  </si>
  <si>
    <t>SPRATT, DENNIS P MD</t>
  </si>
  <si>
    <t>OTTAWA FAMILY PHYS CHTD</t>
  </si>
  <si>
    <t>1418 S MAIN ST #5</t>
  </si>
  <si>
    <t>OTTAWA</t>
  </si>
  <si>
    <t>66067</t>
  </si>
  <si>
    <t>MEDASSETS SUPPLY CHAIN SYSTEMS</t>
  </si>
  <si>
    <t>MEDASSETS</t>
  </si>
  <si>
    <t>AS3173123</t>
  </si>
  <si>
    <t>205316</t>
  </si>
  <si>
    <t>RECIO, SALVADOR R MD</t>
  </si>
  <si>
    <t>22710 PROFESSIONAL DR #203</t>
  </si>
  <si>
    <t>BR4242044</t>
  </si>
  <si>
    <t>205337</t>
  </si>
  <si>
    <t>DEVLIN, SEAN DO</t>
  </si>
  <si>
    <t>DIMS, PC</t>
  </si>
  <si>
    <t>2335 CROWS NEST PARKWAY</t>
  </si>
  <si>
    <t>89519</t>
  </si>
  <si>
    <t>BD6392548</t>
  </si>
  <si>
    <t>205351</t>
  </si>
  <si>
    <t>APOSTOL, JESUS M MD</t>
  </si>
  <si>
    <t>FAMILY PHYS THE VILLAGES</t>
  </si>
  <si>
    <t>1400 US HWY 441 NO #930</t>
  </si>
  <si>
    <t>THE VILLAGES</t>
  </si>
  <si>
    <t>BA3899361</t>
  </si>
  <si>
    <t>205412</t>
  </si>
  <si>
    <t>MCDONALD, ANDREW T MD</t>
  </si>
  <si>
    <t>THE PAPP CLINIC</t>
  </si>
  <si>
    <t>ATTN: RECEIVING</t>
  </si>
  <si>
    <t>15 CAVENDER ST.</t>
  </si>
  <si>
    <t>BM0901531</t>
  </si>
  <si>
    <t>JIM JAKUBOWSKI</t>
  </si>
  <si>
    <t>TIGARD</t>
  </si>
  <si>
    <t>205516</t>
  </si>
  <si>
    <t>BRAINARD, ALBERT LEONARD DVM</t>
  </si>
  <si>
    <t>PO BOX 289</t>
  </si>
  <si>
    <t>6850 PRESCOTT DR</t>
  </si>
  <si>
    <t>14047</t>
  </si>
  <si>
    <t>AB6630291</t>
  </si>
  <si>
    <t>205538</t>
  </si>
  <si>
    <t>SEFTON, JOHN C MD</t>
  </si>
  <si>
    <t>BEAVERCREEK COMMONS FAM PRAC</t>
  </si>
  <si>
    <t>2510 COMMONS BLVD STE 110</t>
  </si>
  <si>
    <t>BEAVERCREEK</t>
  </si>
  <si>
    <t>45431</t>
  </si>
  <si>
    <t>BS0529137</t>
  </si>
  <si>
    <t>205609</t>
  </si>
  <si>
    <t>BURKE, THOMAS M MD</t>
  </si>
  <si>
    <t>BURKE &amp; BURKE MD PC</t>
  </si>
  <si>
    <t>940 E 3RD ST #202</t>
  </si>
  <si>
    <t>CASPER</t>
  </si>
  <si>
    <t>82601</t>
  </si>
  <si>
    <t>AB1662243</t>
  </si>
  <si>
    <t>205612</t>
  </si>
  <si>
    <t>COBA, JOSE V MD</t>
  </si>
  <si>
    <t>16351 NW 67TH AVE</t>
  </si>
  <si>
    <t>MIAMI LAKES</t>
  </si>
  <si>
    <t>FC0821238</t>
  </si>
  <si>
    <t>33615</t>
  </si>
  <si>
    <t>205667</t>
  </si>
  <si>
    <t>FALAPPINO, MARTIN THOMAS DO</t>
  </si>
  <si>
    <t>365 PEARSON #7</t>
  </si>
  <si>
    <t>93257</t>
  </si>
  <si>
    <t>BF5504990</t>
  </si>
  <si>
    <t>33844</t>
  </si>
  <si>
    <t>205745</t>
  </si>
  <si>
    <t>MINTALAR,ERIC R DDS</t>
  </si>
  <si>
    <t>3220 COUNTY ROAD 10</t>
  </si>
  <si>
    <t>BROOKLYN CENTER</t>
  </si>
  <si>
    <t>55429</t>
  </si>
  <si>
    <t>BM1512866</t>
  </si>
  <si>
    <t>MCKEESPORT</t>
  </si>
  <si>
    <t>15132</t>
  </si>
  <si>
    <t>33411</t>
  </si>
  <si>
    <t>205839</t>
  </si>
  <si>
    <t>PALM SPRINGS WELLNESS</t>
  </si>
  <si>
    <t>AND REJUVENATION</t>
  </si>
  <si>
    <t>3144 N CONGRESS AVE</t>
  </si>
  <si>
    <t>PELL CITY</t>
  </si>
  <si>
    <t>205918</t>
  </si>
  <si>
    <t>MOUNTAIN HEALTH SOLUTIONS</t>
  </si>
  <si>
    <t>MOUNTAIN VISTA CONSULTANTS,LLC</t>
  </si>
  <si>
    <t>315 C STREET</t>
  </si>
  <si>
    <t>NORTH WILKESBORO</t>
  </si>
  <si>
    <t>28659</t>
  </si>
  <si>
    <t>RM0395334</t>
  </si>
  <si>
    <t>205919</t>
  </si>
  <si>
    <t>JARMINSKI, ANDREW R MD</t>
  </si>
  <si>
    <t>BJ8839144</t>
  </si>
  <si>
    <t>30329</t>
  </si>
  <si>
    <t>205966</t>
  </si>
  <si>
    <t>PENA-ZAPATA, RIGOBERTO MD</t>
  </si>
  <si>
    <t>INTEGRATIVE MED ARTS OF MIAMI</t>
  </si>
  <si>
    <t>12963 W OKEECHOBEE RD #2</t>
  </si>
  <si>
    <t>BP9410919</t>
  </si>
  <si>
    <t>77057</t>
  </si>
  <si>
    <t>205989</t>
  </si>
  <si>
    <t>4237 ATLANTIC AVE</t>
  </si>
  <si>
    <t>BH8331679</t>
  </si>
  <si>
    <t>205992</t>
  </si>
  <si>
    <t>FJ1124902</t>
  </si>
  <si>
    <t>206004</t>
  </si>
  <si>
    <t>CAPEN, DANIEL A MD</t>
  </si>
  <si>
    <t>FC1082697</t>
  </si>
  <si>
    <t>206016</t>
  </si>
  <si>
    <t>MCCARTHY, JOHN JOSEPH MD</t>
  </si>
  <si>
    <t>BI-VALLEY MEDICAL CLINIC, INC</t>
  </si>
  <si>
    <t>310 HARRIS AVENUE STE A</t>
  </si>
  <si>
    <t>95838</t>
  </si>
  <si>
    <t>AM6705593</t>
  </si>
  <si>
    <t>206035</t>
  </si>
  <si>
    <t>ODEMUYIWA, ABDULFATAI O MD</t>
  </si>
  <si>
    <t>VERSALO MD WEIGHTLOSS CENTER</t>
  </si>
  <si>
    <t>235 MEDICAL BLVD STE B</t>
  </si>
  <si>
    <t>BO6425347</t>
  </si>
  <si>
    <t>206168</t>
  </si>
  <si>
    <t>DHILLON, GERSHEEL S MD</t>
  </si>
  <si>
    <t>WINCHESTER CLNC OF INT MED</t>
  </si>
  <si>
    <t>1112 PLAINVIEW BLVD</t>
  </si>
  <si>
    <t>ESTILL SPRINGS</t>
  </si>
  <si>
    <t>37330</t>
  </si>
  <si>
    <t>BD6560913</t>
  </si>
  <si>
    <t>206174</t>
  </si>
  <si>
    <t>SINGER, MARK A DO</t>
  </si>
  <si>
    <t>NORTH SHORE MECIDAL GROUP</t>
  </si>
  <si>
    <t>325 PARK AVE STE</t>
  </si>
  <si>
    <t>11743</t>
  </si>
  <si>
    <t>BS6702840</t>
  </si>
  <si>
    <t>206184</t>
  </si>
  <si>
    <t>SELF, MATTHEW W MD</t>
  </si>
  <si>
    <t>RVMC FAMILY CLINIC</t>
  </si>
  <si>
    <t>1652 ST NWY 22 W</t>
  </si>
  <si>
    <t>DARDANELLE</t>
  </si>
  <si>
    <t>72834</t>
  </si>
  <si>
    <t>FS0318027</t>
  </si>
  <si>
    <t>206215</t>
  </si>
  <si>
    <t>VIA DOMITIA LLC</t>
  </si>
  <si>
    <t>3088 GRIFFIN ROAD</t>
  </si>
  <si>
    <t>FL1536020</t>
  </si>
  <si>
    <t>MAYAGUEZ</t>
  </si>
  <si>
    <t>00680</t>
  </si>
  <si>
    <t>SANTURCE</t>
  </si>
  <si>
    <t>MARIELYS PADILLA DCI</t>
  </si>
  <si>
    <t>00927</t>
  </si>
  <si>
    <t>LLC</t>
  </si>
  <si>
    <t>SAN JUAN</t>
  </si>
  <si>
    <t>GALAX</t>
  </si>
  <si>
    <t>24333</t>
  </si>
  <si>
    <t>JONESVILLE</t>
  </si>
  <si>
    <t>190354</t>
  </si>
  <si>
    <t>MAJORIA DRUGS</t>
  </si>
  <si>
    <t>1805 METAIRIE ROAD</t>
  </si>
  <si>
    <t>70005</t>
  </si>
  <si>
    <t>BM6717649</t>
  </si>
  <si>
    <t>190423</t>
  </si>
  <si>
    <t>THIBODEAUX, JOHN SULIE MD</t>
  </si>
  <si>
    <t>402 EAST EDWARDS AVENUE</t>
  </si>
  <si>
    <t>ERATH</t>
  </si>
  <si>
    <t>70533</t>
  </si>
  <si>
    <t>AT6414320</t>
  </si>
  <si>
    <t>190474</t>
  </si>
  <si>
    <t>ANDERS, KERRY L MD</t>
  </si>
  <si>
    <t>3400 MEDICAL PARK DRIVE#A</t>
  </si>
  <si>
    <t>AA2422234</t>
  </si>
  <si>
    <t>190475</t>
  </si>
  <si>
    <t>TRAUB, MICHAEL A MD</t>
  </si>
  <si>
    <t>SUITE 200</t>
  </si>
  <si>
    <t>711 DR. MICHAEL DEBAKEY DRIVE</t>
  </si>
  <si>
    <t>70601</t>
  </si>
  <si>
    <t>AT7894668</t>
  </si>
  <si>
    <t>190571</t>
  </si>
  <si>
    <t>BOYD, CARTER J MD</t>
  </si>
  <si>
    <t>1518 DOCTORS DRIVE</t>
  </si>
  <si>
    <t>BOSSIER CITY</t>
  </si>
  <si>
    <t>71111</t>
  </si>
  <si>
    <t>AB2036879</t>
  </si>
  <si>
    <t>190635</t>
  </si>
  <si>
    <t>BREEN, DONNA L. MD</t>
  </si>
  <si>
    <t>338 MOREAU STREET</t>
  </si>
  <si>
    <t>MARKSVILLE</t>
  </si>
  <si>
    <t>71351</t>
  </si>
  <si>
    <t>BB0160818</t>
  </si>
  <si>
    <t>190670</t>
  </si>
  <si>
    <t>CALHOUN, BRIAN KEITH MD</t>
  </si>
  <si>
    <t>4400 OLD STERLINGTON RD</t>
  </si>
  <si>
    <t>BC6511869</t>
  </si>
  <si>
    <t>39042</t>
  </si>
  <si>
    <t>PICAYUNE</t>
  </si>
  <si>
    <t>39466</t>
  </si>
  <si>
    <t>250322</t>
  </si>
  <si>
    <t>MCNALLY, EUGENE D. MD</t>
  </si>
  <si>
    <t>350 COWAN ROAD</t>
  </si>
  <si>
    <t>BM0781232</t>
  </si>
  <si>
    <t>250398</t>
  </si>
  <si>
    <t>RATLIFF, D W MD</t>
  </si>
  <si>
    <t>102 THIRD ST</t>
  </si>
  <si>
    <t>BELMONT</t>
  </si>
  <si>
    <t>38827</t>
  </si>
  <si>
    <t>AR6433394</t>
  </si>
  <si>
    <t>250633</t>
  </si>
  <si>
    <t>NELSON, GARY ALLEN MD</t>
  </si>
  <si>
    <t>1001 HWY 80 EAST</t>
  </si>
  <si>
    <t>39056</t>
  </si>
  <si>
    <t>AN4495594</t>
  </si>
  <si>
    <t>PACIFIC</t>
  </si>
  <si>
    <t>63069</t>
  </si>
  <si>
    <t>64804</t>
  </si>
  <si>
    <t>261254</t>
  </si>
  <si>
    <t>ALLCORN, DONALD KENT MD</t>
  </si>
  <si>
    <t>302 NORTH HWY 65</t>
  </si>
  <si>
    <t>65338</t>
  </si>
  <si>
    <t>AA3075579</t>
  </si>
  <si>
    <t>901 PATIENTS FIRST DR</t>
  </si>
  <si>
    <t>63090</t>
  </si>
  <si>
    <t>64111</t>
  </si>
  <si>
    <t>ON CONTRACT ANDA</t>
  </si>
  <si>
    <t>261436</t>
  </si>
  <si>
    <t>BROCKMAN, KIRK E MD</t>
  </si>
  <si>
    <t>370 NORTH COMMERCIAL</t>
  </si>
  <si>
    <t>63077</t>
  </si>
  <si>
    <t>BB0131110</t>
  </si>
  <si>
    <t>261454</t>
  </si>
  <si>
    <t>BIRENBAUM, WILLIAM D MD</t>
  </si>
  <si>
    <t>WILLOW BROOK MED CENTER</t>
  </si>
  <si>
    <t>10511 OLD OLIVE STREET RD</t>
  </si>
  <si>
    <t>63141</t>
  </si>
  <si>
    <t>AB2612718</t>
  </si>
  <si>
    <t>261641</t>
  </si>
  <si>
    <t>ECKERT, JOSEPH C DO</t>
  </si>
  <si>
    <t>CHAMBERS MEDICAL GROUP</t>
  </si>
  <si>
    <t>3533 DUNN RD SUITE 204</t>
  </si>
  <si>
    <t>63033</t>
  </si>
  <si>
    <t>AE6744595</t>
  </si>
  <si>
    <t>BELGRADE</t>
  </si>
  <si>
    <t>59714</t>
  </si>
  <si>
    <t>68850</t>
  </si>
  <si>
    <t>204626</t>
  </si>
  <si>
    <t>MUJEEB, SYED NASER MD</t>
  </si>
  <si>
    <t>1658 W BAKER RD</t>
  </si>
  <si>
    <t>77521</t>
  </si>
  <si>
    <t>BM9965394</t>
  </si>
  <si>
    <t>30045</t>
  </si>
  <si>
    <t>204861</t>
  </si>
  <si>
    <t>NORDEN,JACK MD</t>
  </si>
  <si>
    <t>BN8582492</t>
  </si>
  <si>
    <t>204893</t>
  </si>
  <si>
    <t>ROGERS, DAVID S MD</t>
  </si>
  <si>
    <t>OAKTREE MEDICAL CENTRE PC</t>
  </si>
  <si>
    <t>115 BRUSHY CREEK ROAD</t>
  </si>
  <si>
    <t>EASLEY</t>
  </si>
  <si>
    <t>29642</t>
  </si>
  <si>
    <t>BR6204109</t>
  </si>
  <si>
    <t>204981</t>
  </si>
  <si>
    <t>MATIN, AHMAD MD</t>
  </si>
  <si>
    <t>CARE &amp; CURE MEDICAL CLINIC INC</t>
  </si>
  <si>
    <t>9744 WILSHIRE BLVD #200</t>
  </si>
  <si>
    <t>BM5252111</t>
  </si>
  <si>
    <t>205011</t>
  </si>
  <si>
    <t>HOLBROOK, JASON JAMES MD</t>
  </si>
  <si>
    <t>1380 UPPER HEMBREE RD</t>
  </si>
  <si>
    <t>BH6323315</t>
  </si>
  <si>
    <t>205040</t>
  </si>
  <si>
    <t>BELACHEW, YOHANNES MD</t>
  </si>
  <si>
    <t>CLAIRMONT MEDICAL CLINIC</t>
  </si>
  <si>
    <t>3490 CLAIRMONT RD</t>
  </si>
  <si>
    <t>30319</t>
  </si>
  <si>
    <t>BB7603726</t>
  </si>
  <si>
    <t>PLAINVIEW</t>
  </si>
  <si>
    <t>205088</t>
  </si>
  <si>
    <t>PASUHUK, EDWIN H. MD</t>
  </si>
  <si>
    <t>MTS HEALTH SUPPLIES INC</t>
  </si>
  <si>
    <t>895 W. VALLY BLVD</t>
  </si>
  <si>
    <t>COLLON</t>
  </si>
  <si>
    <t>92324</t>
  </si>
  <si>
    <t>AP2055944</t>
  </si>
  <si>
    <t>205107</t>
  </si>
  <si>
    <t>BONIFER, THOMAS M  MD</t>
  </si>
  <si>
    <t>ANESTHESIA ASSOC OF ANN ARBOR</t>
  </si>
  <si>
    <t>2006 HOGBACK RD #5</t>
  </si>
  <si>
    <t>ANN ARBOR</t>
  </si>
  <si>
    <t>48105</t>
  </si>
  <si>
    <t>BB3816292</t>
  </si>
  <si>
    <t>205129</t>
  </si>
  <si>
    <t>JACOBS, DANIEL M  MD</t>
  </si>
  <si>
    <t>BOCA VIP PAIN AND WELLNESS</t>
  </si>
  <si>
    <t>6893 SW 18TH ST SUITE F-101</t>
  </si>
  <si>
    <t>FJ1730856</t>
  </si>
  <si>
    <t>205165</t>
  </si>
  <si>
    <t>MENDOZA-CALIX, OSCAR MANUEL MD</t>
  </si>
  <si>
    <t>RAPID TREATMENT SOLUTIONS INC.</t>
  </si>
  <si>
    <t>2447 QUANTUM BOULEVARD</t>
  </si>
  <si>
    <t>BM0856407</t>
  </si>
  <si>
    <t>205167</t>
  </si>
  <si>
    <t>NAZARIO, ILKA Y MD</t>
  </si>
  <si>
    <t>2114 SEVEN SPRINGS BLVD</t>
  </si>
  <si>
    <t>NEW PORT RICHIE</t>
  </si>
  <si>
    <t>BN7432076</t>
  </si>
  <si>
    <t>205173</t>
  </si>
  <si>
    <t>HOLLAND, THOMAS V. MD</t>
  </si>
  <si>
    <t>AH8522472</t>
  </si>
  <si>
    <t>NORTH PLATTE</t>
  </si>
  <si>
    <t>69101</t>
  </si>
  <si>
    <t>68025</t>
  </si>
  <si>
    <t>CARSON CITY</t>
  </si>
  <si>
    <t>297768</t>
  </si>
  <si>
    <t>DANKWORTH, GARY STEVEN MD</t>
  </si>
  <si>
    <t>812 N NEVADA STREET</t>
  </si>
  <si>
    <t>AD9206966</t>
  </si>
  <si>
    <t>NASHUA</t>
  </si>
  <si>
    <t>43207</t>
  </si>
  <si>
    <t>303047</t>
  </si>
  <si>
    <t>VAUTIER, GUSTAVO EDWARDS DVM</t>
  </si>
  <si>
    <t>1000 E ISLAND BLVD # 804</t>
  </si>
  <si>
    <t>BV5719109</t>
  </si>
  <si>
    <t>WARMINSTER</t>
  </si>
  <si>
    <t>18974</t>
  </si>
  <si>
    <t>33460</t>
  </si>
  <si>
    <t>303269</t>
  </si>
  <si>
    <t>FEDRIZZI, KRISELL D DO</t>
  </si>
  <si>
    <t>1870 DAYTON PIKE</t>
  </si>
  <si>
    <t>BF0128288</t>
  </si>
  <si>
    <t>85032</t>
  </si>
  <si>
    <t>EASTPOINTE</t>
  </si>
  <si>
    <t>48021</t>
  </si>
  <si>
    <t>33709</t>
  </si>
  <si>
    <t>31404</t>
  </si>
  <si>
    <t>132345</t>
  </si>
  <si>
    <t>BERTMAN, MARTIN I MD</t>
  </si>
  <si>
    <t>6495 TAFT ST</t>
  </si>
  <si>
    <t>FB1679200</t>
  </si>
  <si>
    <t>132347</t>
  </si>
  <si>
    <t>LANDRON, ISMAEL A. MD</t>
  </si>
  <si>
    <t>4047 OKEECHOBEE BLVD #223</t>
  </si>
  <si>
    <t>FL0861319</t>
  </si>
  <si>
    <t>WALLINGTON</t>
  </si>
  <si>
    <t>07057</t>
  </si>
  <si>
    <t>132452</t>
  </si>
  <si>
    <t>OSOWA, ALEXANDER E MD</t>
  </si>
  <si>
    <t>BUFORD FAMILY PRACTICE</t>
  </si>
  <si>
    <t>3331 HAMILTON MILL RD #1102</t>
  </si>
  <si>
    <t>BO7933636</t>
  </si>
  <si>
    <t>132544</t>
  </si>
  <si>
    <t>ABRAMS, BARRY H MD</t>
  </si>
  <si>
    <t>NEW BEGINNINGS</t>
  </si>
  <si>
    <t>500 ROYAL PALM BEACH BLVD</t>
  </si>
  <si>
    <t>ROYAL PALM BEACH</t>
  </si>
  <si>
    <t>FA1689249</t>
  </si>
  <si>
    <t>132551</t>
  </si>
  <si>
    <t>CANTOR, BERNARD MD</t>
  </si>
  <si>
    <t>BROWARD URGENT CARE</t>
  </si>
  <si>
    <t>1409 SE 1ST AVE</t>
  </si>
  <si>
    <t>FC1648572</t>
  </si>
  <si>
    <t>132563</t>
  </si>
  <si>
    <t>BESEN, ROBERT HARRIS MD</t>
  </si>
  <si>
    <t>20628 BISCAYNE BLVD</t>
  </si>
  <si>
    <t>BB5088035</t>
  </si>
  <si>
    <t>132565</t>
  </si>
  <si>
    <t>TUMPKIN, CHRISTOPHER MD</t>
  </si>
  <si>
    <t>SIOUX CITY ALLERGY AND ASTHMA</t>
  </si>
  <si>
    <t>4280 SERGEANT RD SUITE 230</t>
  </si>
  <si>
    <t>511064634</t>
  </si>
  <si>
    <t>BT7342835</t>
  </si>
  <si>
    <t>205314</t>
  </si>
  <si>
    <t>FISHMAN, BRUCE  MD</t>
  </si>
  <si>
    <t>FAMILY URGENT CARE</t>
  </si>
  <si>
    <t>412 WEST AVE J STE D</t>
  </si>
  <si>
    <t>BF5304617</t>
  </si>
  <si>
    <t>205325</t>
  </si>
  <si>
    <t>MORGAN JEFFREY D</t>
  </si>
  <si>
    <t>TEMPLE TERRACE</t>
  </si>
  <si>
    <t>33617</t>
  </si>
  <si>
    <t>SOUTHFIELD</t>
  </si>
  <si>
    <t>205385</t>
  </si>
  <si>
    <t>TERLECKY JR, WASYL DO</t>
  </si>
  <si>
    <t>STE 301</t>
  </si>
  <si>
    <t>1989 MIAMISBURG-CENTERVILLE RD</t>
  </si>
  <si>
    <t>AT9524287</t>
  </si>
  <si>
    <t>205450</t>
  </si>
  <si>
    <t>KORN, DAVID J MD</t>
  </si>
  <si>
    <t>AVENTURA HEART CENTER</t>
  </si>
  <si>
    <t>2845 AVENTURA BLVD #249</t>
  </si>
  <si>
    <t>AK7671856</t>
  </si>
  <si>
    <t>205469</t>
  </si>
  <si>
    <t>FEIG, KEVIN P MD</t>
  </si>
  <si>
    <t>FAMILY XPRESS MEDICAL CENTER</t>
  </si>
  <si>
    <t>3801 N UNIVERSITY DR #506</t>
  </si>
  <si>
    <t>BF2495516</t>
  </si>
  <si>
    <t>33569</t>
  </si>
  <si>
    <t>205489</t>
  </si>
  <si>
    <t>ANTHONY, STEPHEN GERALD MD</t>
  </si>
  <si>
    <t>BA0809369</t>
  </si>
  <si>
    <t>205490</t>
  </si>
  <si>
    <t>MERCY WELLNESS AND RECOVERY CT</t>
  </si>
  <si>
    <t>205495</t>
  </si>
  <si>
    <t>MILA PRATS, EDUARDO J. MD</t>
  </si>
  <si>
    <t>BM1210789</t>
  </si>
  <si>
    <t>205517</t>
  </si>
  <si>
    <t>GAVRIKOV, VITALIY D  MD</t>
  </si>
  <si>
    <t>ACWORTH PAIN MANAGEMENT CENTER</t>
  </si>
  <si>
    <t>5399 BELLS FERRY RD STE 180</t>
  </si>
  <si>
    <t>30102</t>
  </si>
  <si>
    <t>FG0640056</t>
  </si>
  <si>
    <t>205525</t>
  </si>
  <si>
    <t>205566</t>
  </si>
  <si>
    <t>MOUFID, RAFIK R MD</t>
  </si>
  <si>
    <t>VASCULAR,ENDOV AND ACCESS SURG</t>
  </si>
  <si>
    <t>1915 OCEAN AVE</t>
  </si>
  <si>
    <t>FM1039292</t>
  </si>
  <si>
    <t>205584</t>
  </si>
  <si>
    <t>BANYAN INTERNATIONAL CORP.</t>
  </si>
  <si>
    <t>2118 E. INTERSTATE 20</t>
  </si>
  <si>
    <t>79601</t>
  </si>
  <si>
    <t>RB0394457</t>
  </si>
  <si>
    <t>205596</t>
  </si>
  <si>
    <t>KAMMERMAN, BRUCE J MD</t>
  </si>
  <si>
    <t>STUART PAIN MNGMNT CENTER INC</t>
  </si>
  <si>
    <t>1146 21ST ST #B</t>
  </si>
  <si>
    <t>FK1887302</t>
  </si>
  <si>
    <t>ALEX ROMERO</t>
  </si>
  <si>
    <t>66102</t>
  </si>
  <si>
    <t>205752</t>
  </si>
  <si>
    <t>KOPITINIK, NANCY L  DO</t>
  </si>
  <si>
    <t>LIBERTY MED GRP INC</t>
  </si>
  <si>
    <t>2105 PARK ST STE#D</t>
  </si>
  <si>
    <t>BK0426608</t>
  </si>
  <si>
    <t>205808</t>
  </si>
  <si>
    <t>TAVOUSSI, MOSHEN DO</t>
  </si>
  <si>
    <t>PACIFICA OUTPATIENT SURG CNTR</t>
  </si>
  <si>
    <t>18800 DELAWARE ST #500</t>
  </si>
  <si>
    <t>92648</t>
  </si>
  <si>
    <t>BT6388905</t>
  </si>
  <si>
    <t>205931</t>
  </si>
  <si>
    <t>DENKER, PAUL SCOTT MD</t>
  </si>
  <si>
    <t>GULFCOAST ENDO/DIABETES CTR</t>
  </si>
  <si>
    <t>417 CORBETT ST</t>
  </si>
  <si>
    <t>AD2458556</t>
  </si>
  <si>
    <t>205949</t>
  </si>
  <si>
    <t>FALKNER, SABRINA O MD</t>
  </si>
  <si>
    <t>1700 TREE LANE RD #230</t>
  </si>
  <si>
    <t>SNELLVILLE</t>
  </si>
  <si>
    <t>30078</t>
  </si>
  <si>
    <t>BF4852035</t>
  </si>
  <si>
    <t>206011</t>
  </si>
  <si>
    <t>METCALF, LESLIE W MD</t>
  </si>
  <si>
    <t>BM8331770</t>
  </si>
  <si>
    <t>206237</t>
  </si>
  <si>
    <t>LICHTEN, EDWARD M MD</t>
  </si>
  <si>
    <t>189 TOWNSEND STREET</t>
  </si>
  <si>
    <t>AL8328189</t>
  </si>
  <si>
    <t>ELLICOTT CITY</t>
  </si>
  <si>
    <t>21043</t>
  </si>
  <si>
    <t>21224</t>
  </si>
  <si>
    <t>WHITEFORD</t>
  </si>
  <si>
    <t>21160</t>
  </si>
  <si>
    <t>MCHENRY</t>
  </si>
  <si>
    <t>21122</t>
  </si>
  <si>
    <t>GREENBELT</t>
  </si>
  <si>
    <t>20770</t>
  </si>
  <si>
    <t>210635</t>
  </si>
  <si>
    <t>MEHBOOB, MUMTAZ B MD</t>
  </si>
  <si>
    <t>8455 BALTIMORE NATIONAL PK</t>
  </si>
  <si>
    <t>BM2501648</t>
  </si>
  <si>
    <t>132577</t>
  </si>
  <si>
    <t>MONTES, JAIME A DO</t>
  </si>
  <si>
    <t>2629 SW 147TH AVE</t>
  </si>
  <si>
    <t>FM1418789</t>
  </si>
  <si>
    <t>132673</t>
  </si>
  <si>
    <t>NEUMAN, FERNANDO J MD</t>
  </si>
  <si>
    <t>CRISP URG CARE AND MED CNTR</t>
  </si>
  <si>
    <t>602 16TH AVENUE SUITE B</t>
  </si>
  <si>
    <t>31015</t>
  </si>
  <si>
    <t>BN8810358</t>
  </si>
  <si>
    <t>132761</t>
  </si>
  <si>
    <t>ANTONY, THOMAS R MD</t>
  </si>
  <si>
    <t>BA0940177</t>
  </si>
  <si>
    <t>132792</t>
  </si>
  <si>
    <t>KWON, CLAUDIA M MD</t>
  </si>
  <si>
    <t>16705 HAWTHORNE BLVD</t>
  </si>
  <si>
    <t>FK1412117</t>
  </si>
  <si>
    <t>132793</t>
  </si>
  <si>
    <t>VAZQUEZ, ALEXIS A DO</t>
  </si>
  <si>
    <t>BV9711258</t>
  </si>
  <si>
    <t>10003</t>
  </si>
  <si>
    <t>132841</t>
  </si>
  <si>
    <t>GRAY, RICHARD J MD</t>
  </si>
  <si>
    <t>7959 BUSTLETON AVE</t>
  </si>
  <si>
    <t>FG0857497</t>
  </si>
  <si>
    <t>132904</t>
  </si>
  <si>
    <t>LYNN, SEAN F MD</t>
  </si>
  <si>
    <t>HEALING ARTS WOMEN'S CLINIC</t>
  </si>
  <si>
    <t>222 W IOWA AVE #225</t>
  </si>
  <si>
    <t>83686</t>
  </si>
  <si>
    <t>BL4436021</t>
  </si>
  <si>
    <t>132935</t>
  </si>
  <si>
    <t>SANDERS, MARK ODELL MD</t>
  </si>
  <si>
    <t>SUGAR LAND FAM HLTHCARE</t>
  </si>
  <si>
    <t>15200 SOUTHWEST FREEWAY #100</t>
  </si>
  <si>
    <t>SUGARLAND</t>
  </si>
  <si>
    <t>AS9413408</t>
  </si>
  <si>
    <t>132957</t>
  </si>
  <si>
    <t>LEAVITT, GLENN R DO</t>
  </si>
  <si>
    <t>LEAVITT WOMENS HLTHCARE CORP</t>
  </si>
  <si>
    <t>1550 ELK CREEK DRIVE</t>
  </si>
  <si>
    <t>BL9314131</t>
  </si>
  <si>
    <t>303384</t>
  </si>
  <si>
    <t>MUELLER, MICHAEL BERNARD MD</t>
  </si>
  <si>
    <t>KINGS BAY FAMILY CARE</t>
  </si>
  <si>
    <t>9030 W FT ISLAND TRAIL #1</t>
  </si>
  <si>
    <t>BM6454449</t>
  </si>
  <si>
    <t>LYNBROOK</t>
  </si>
  <si>
    <t>11563</t>
  </si>
  <si>
    <t>SCOTTDALE</t>
  </si>
  <si>
    <t>15683</t>
  </si>
  <si>
    <t>07307</t>
  </si>
  <si>
    <t>NEW WINDSOR</t>
  </si>
  <si>
    <t>12553</t>
  </si>
  <si>
    <t>305026</t>
  </si>
  <si>
    <t>PAIN MANAGEMENT PHARMACY INC</t>
  </si>
  <si>
    <t>2003 SOUTH MILLER STREET</t>
  </si>
  <si>
    <t>SANTA MARIA,</t>
  </si>
  <si>
    <t>BP8713718</t>
  </si>
  <si>
    <t>11218</t>
  </si>
  <si>
    <t>305565</t>
  </si>
  <si>
    <t>BRUNO, JOSEPH ANTHONY MD</t>
  </si>
  <si>
    <t>6010 GULL ROAD</t>
  </si>
  <si>
    <t>49048</t>
  </si>
  <si>
    <t>AB6145850</t>
  </si>
  <si>
    <t>305794</t>
  </si>
  <si>
    <t>LE, STACY C MD</t>
  </si>
  <si>
    <t>PROGRESSIVE MEDICAL ASSOC., PC</t>
  </si>
  <si>
    <t>13220 ROSEDALE HILL AVE</t>
  </si>
  <si>
    <t>HUNTERSVILLE</t>
  </si>
  <si>
    <t>28078</t>
  </si>
  <si>
    <t>BL2763591</t>
  </si>
  <si>
    <t>47304</t>
  </si>
  <si>
    <t>132997</t>
  </si>
  <si>
    <t>COHEN, TRACEY MD</t>
  </si>
  <si>
    <t>RISAT/DISCOVERY HOUSE 1ST FL</t>
  </si>
  <si>
    <t>66 PAVILION AVE-VITA NOVA PRG</t>
  </si>
  <si>
    <t>02905</t>
  </si>
  <si>
    <t>BC6204729</t>
  </si>
  <si>
    <t>10461</t>
  </si>
  <si>
    <t>133112</t>
  </si>
  <si>
    <t>HOMAN, JOHN DARIUS MD</t>
  </si>
  <si>
    <t>HOAG HEALTH CNTR NEWPORT BCH</t>
  </si>
  <si>
    <t>520 SUPERIOR AVE #255</t>
  </si>
  <si>
    <t>AH2157534</t>
  </si>
  <si>
    <t>91303</t>
  </si>
  <si>
    <t>133142</t>
  </si>
  <si>
    <t>SVENDSEN, PAMELA J MD</t>
  </si>
  <si>
    <t>THIN AGAIN WEIGHT LOSS</t>
  </si>
  <si>
    <t>7552 NAVARRE PKWY STE 21</t>
  </si>
  <si>
    <t>BS5779701</t>
  </si>
  <si>
    <t>133228</t>
  </si>
  <si>
    <t>POPE, DAVID MICHAEL MD</t>
  </si>
  <si>
    <t>850 N MAIN ST #3</t>
  </si>
  <si>
    <t>BP3284623</t>
  </si>
  <si>
    <t>133265</t>
  </si>
  <si>
    <t>KRAELING, KEVIN R DO</t>
  </si>
  <si>
    <t>751 LIBERTY STREET</t>
  </si>
  <si>
    <t>FK0835415</t>
  </si>
  <si>
    <t>133344</t>
  </si>
  <si>
    <t>HUNTER, DAVID K DDS</t>
  </si>
  <si>
    <t>BAYLOR REGIONAL CAMPUS</t>
  </si>
  <si>
    <t>NORTHERN TX FACIAL/ORAL SURG</t>
  </si>
  <si>
    <t>1612 LANCASTER DR</t>
  </si>
  <si>
    <t>GRAPEVINE</t>
  </si>
  <si>
    <t>76051</t>
  </si>
  <si>
    <t>BH4474730</t>
  </si>
  <si>
    <t>133347</t>
  </si>
  <si>
    <t>GERSHENBAUM, BART K DO</t>
  </si>
  <si>
    <t>FG1738092</t>
  </si>
  <si>
    <t>28211</t>
  </si>
  <si>
    <t>MIDDLEBURY</t>
  </si>
  <si>
    <t>05753</t>
  </si>
  <si>
    <t>133517</t>
  </si>
  <si>
    <t>RIYAZ, JUMMANI A MD</t>
  </si>
  <si>
    <t>PAIN RELIEF OF ORLANDO</t>
  </si>
  <si>
    <t>2021 S. ORANGE AVE</t>
  </si>
  <si>
    <t>BR1069310</t>
  </si>
  <si>
    <t>HOBOKEN</t>
  </si>
  <si>
    <t>07030</t>
  </si>
  <si>
    <t>133608</t>
  </si>
  <si>
    <t>MAURICE, KETTY DO</t>
  </si>
  <si>
    <t>OSLER MEDICAL INC</t>
  </si>
  <si>
    <t>720 EAS NEW HAVEN AVE</t>
  </si>
  <si>
    <t>32901</t>
  </si>
  <si>
    <t>BM6766793</t>
  </si>
  <si>
    <t>06604</t>
  </si>
  <si>
    <t>133692</t>
  </si>
  <si>
    <t>HOUGH, WILLIAM E MD</t>
  </si>
  <si>
    <t>UTAH VALLEY URGENT CARE</t>
  </si>
  <si>
    <t>127 E. MAIN ST. #E</t>
  </si>
  <si>
    <t>BH3022491</t>
  </si>
  <si>
    <t>133720</t>
  </si>
  <si>
    <t>WARD, JULIA R MD</t>
  </si>
  <si>
    <t>H&amp;W CLINIC</t>
  </si>
  <si>
    <t>415 A W LITTLE YORK ROAD</t>
  </si>
  <si>
    <t>BW7443637</t>
  </si>
  <si>
    <t>133725</t>
  </si>
  <si>
    <t>JORGENSEN, KATHY P APRN</t>
  </si>
  <si>
    <t>PLANNED PARENTHOOD ASSOC</t>
  </si>
  <si>
    <t>211 NINTH STREET SOUTH</t>
  </si>
  <si>
    <t>GREAT FALLS</t>
  </si>
  <si>
    <t>59405</t>
  </si>
  <si>
    <t>MJ0925238</t>
  </si>
  <si>
    <t>78046</t>
  </si>
  <si>
    <t>6447 MIAMI LAKES DR #208</t>
  </si>
  <si>
    <t>AK2231695</t>
  </si>
  <si>
    <t>106 BROADWAY</t>
  </si>
  <si>
    <t>133749</t>
  </si>
  <si>
    <t>BALKCOM, ICHABOD L IV MD</t>
  </si>
  <si>
    <t>THE MEDICAL CLINIC</t>
  </si>
  <si>
    <t>105 MEDICAL PLAZA</t>
  </si>
  <si>
    <t>SULPHUR SPRINGS</t>
  </si>
  <si>
    <t>75482</t>
  </si>
  <si>
    <t>BB0112160</t>
  </si>
  <si>
    <t>133786</t>
  </si>
  <si>
    <t>BROWN, JOHN O. MD</t>
  </si>
  <si>
    <t>WINCHESTER EAR, NOSE &amp; THROAT</t>
  </si>
  <si>
    <t>1894 COWAN HWY STE 2</t>
  </si>
  <si>
    <t>37398</t>
  </si>
  <si>
    <t>BB2134839</t>
  </si>
  <si>
    <t>133802</t>
  </si>
  <si>
    <t>KOPP, STEWART E. MD</t>
  </si>
  <si>
    <t>WEST PALM MEDICAL, INC</t>
  </si>
  <si>
    <t>2550 OKEECHOBEE BLVD #G1-G2</t>
  </si>
  <si>
    <t>AK4269937</t>
  </si>
  <si>
    <t>32256</t>
  </si>
  <si>
    <t>305808</t>
  </si>
  <si>
    <t>CAMPBEL, DUNCAN ROGERS MD</t>
  </si>
  <si>
    <t>PEDIATRIC ASSOCIATES</t>
  </si>
  <si>
    <t>1717 HIGH ST. STE# 3A</t>
  </si>
  <si>
    <t>HOPKINSVILLE</t>
  </si>
  <si>
    <t>42240</t>
  </si>
  <si>
    <t>AC8224103</t>
  </si>
  <si>
    <t>305915</t>
  </si>
  <si>
    <t>HOTTINGER, HEIDI ANNE DVM</t>
  </si>
  <si>
    <t>1111 W LOOP S STE 160</t>
  </si>
  <si>
    <t>BH5100918</t>
  </si>
  <si>
    <t>305961</t>
  </si>
  <si>
    <t>ARROYO, JULIO C MD</t>
  </si>
  <si>
    <t>169 MEDICAL CIRCLE STE C</t>
  </si>
  <si>
    <t>29169</t>
  </si>
  <si>
    <t>BA1674870</t>
  </si>
  <si>
    <t>306011</t>
  </si>
  <si>
    <t>HOLBROOK, JAMES W. DVM</t>
  </si>
  <si>
    <t>913 KNOT CIRCLE</t>
  </si>
  <si>
    <t>78418</t>
  </si>
  <si>
    <t>AH1112692</t>
  </si>
  <si>
    <t>306109</t>
  </si>
  <si>
    <t>SHORT, RHODA DVM</t>
  </si>
  <si>
    <t>BAD AXE ANIMAL MEDICAL CLIN PC</t>
  </si>
  <si>
    <t>1054 N VAN DYKE</t>
  </si>
  <si>
    <t>BAD AXE</t>
  </si>
  <si>
    <t>48413</t>
  </si>
  <si>
    <t>BS2192083</t>
  </si>
  <si>
    <t>306250</t>
  </si>
  <si>
    <t>SUMMIT PHARMACY, INC</t>
  </si>
  <si>
    <t>2432 W PEORIA AVE SUITE 1286</t>
  </si>
  <si>
    <t>85029</t>
  </si>
  <si>
    <t>BE8869426</t>
  </si>
  <si>
    <t>EAST TROY</t>
  </si>
  <si>
    <t>53120</t>
  </si>
  <si>
    <t>306406</t>
  </si>
  <si>
    <t>COGEN, BARRY M DO</t>
  </si>
  <si>
    <t>2772 JOHNSON DR STE 114</t>
  </si>
  <si>
    <t>BC1466350</t>
  </si>
  <si>
    <t>306462</t>
  </si>
  <si>
    <t>FRANZEK, JAMES C DVM</t>
  </si>
  <si>
    <t>5156 GENESEE STREET</t>
  </si>
  <si>
    <t>BOWMANSVILLE</t>
  </si>
  <si>
    <t>14026</t>
  </si>
  <si>
    <t>AF5623409</t>
  </si>
  <si>
    <t>306473</t>
  </si>
  <si>
    <t>WOODARD, DEAN H.</t>
  </si>
  <si>
    <t>8708 SUDLEY RD</t>
  </si>
  <si>
    <t>MANASSAS</t>
  </si>
  <si>
    <t>20110</t>
  </si>
  <si>
    <t>BW9232000</t>
  </si>
  <si>
    <t>306482</t>
  </si>
  <si>
    <t>KAMINSKY, EDWARD S DDS</t>
  </si>
  <si>
    <t>2918 HILLRISE DR</t>
  </si>
  <si>
    <t>88011</t>
  </si>
  <si>
    <t>AK1735589</t>
  </si>
  <si>
    <t>306643</t>
  </si>
  <si>
    <t>MEWBORN, QUENTIN ALEXANDER JR</t>
  </si>
  <si>
    <t>2210 HEMBY LANE, STE 105</t>
  </si>
  <si>
    <t>AM5014686</t>
  </si>
  <si>
    <t>306705</t>
  </si>
  <si>
    <t>LAMELAS, PETER  MD</t>
  </si>
  <si>
    <t>MD NOW MEDICAL CENTERS, INC</t>
  </si>
  <si>
    <t>4570 LANTANA RD</t>
  </si>
  <si>
    <t>BL9106279</t>
  </si>
  <si>
    <t>206100</t>
  </si>
  <si>
    <t>BEANE, JOHN E MD</t>
  </si>
  <si>
    <t>ROSEMAR MEDICAL</t>
  </si>
  <si>
    <t>4 ROSEMAR CIRCLE</t>
  </si>
  <si>
    <t>26104</t>
  </si>
  <si>
    <t>AB2990681</t>
  </si>
  <si>
    <t>206155</t>
  </si>
  <si>
    <t>MOGELL, KENNETH A DMD</t>
  </si>
  <si>
    <t>2900 N MILITARY TRAIL #212</t>
  </si>
  <si>
    <t>AM2812370</t>
  </si>
  <si>
    <t>206208</t>
  </si>
  <si>
    <t>VALLE, FERNANDO MD</t>
  </si>
  <si>
    <t>FV2000735</t>
  </si>
  <si>
    <t>20903</t>
  </si>
  <si>
    <t>21911</t>
  </si>
  <si>
    <t>210351</t>
  </si>
  <si>
    <t>PASQUALINI, CHARLES V JR DMD</t>
  </si>
  <si>
    <t>DENTAL ARTS BLDG BOX 305</t>
  </si>
  <si>
    <t>21922</t>
  </si>
  <si>
    <t>AP2325822</t>
  </si>
  <si>
    <t>21201</t>
  </si>
  <si>
    <t>210498</t>
  </si>
  <si>
    <t>TUAKLI, NADU MD</t>
  </si>
  <si>
    <t>10814 HICKORY RIDGE ROAD</t>
  </si>
  <si>
    <t>BT1867223</t>
  </si>
  <si>
    <t>2600 LIBERTY HEIGHTS AVENUE</t>
  </si>
  <si>
    <t>210603</t>
  </si>
  <si>
    <t>OSEI-WUSU, ACHAW MD</t>
  </si>
  <si>
    <t>2411 W BELVEDERE AVE, STE#201</t>
  </si>
  <si>
    <t>AO9145168</t>
  </si>
  <si>
    <t>306721</t>
  </si>
  <si>
    <t>CRESPO-GALES, JACQUELINE J MD</t>
  </si>
  <si>
    <t>MADISON VALLEY PEDIATRICS, PC</t>
  </si>
  <si>
    <t>101 WESTOVER CIRCLE. SUITE A</t>
  </si>
  <si>
    <t>BC5355436</t>
  </si>
  <si>
    <t>306869</t>
  </si>
  <si>
    <t>MAIQUEZ ADONIS MD</t>
  </si>
  <si>
    <t>351  NW  42ND AVE # 315</t>
  </si>
  <si>
    <t>BM7913747</t>
  </si>
  <si>
    <t>306910</t>
  </si>
  <si>
    <t>PANZER, GILBERT R. MD</t>
  </si>
  <si>
    <t>6810 N OCEAN BLVD</t>
  </si>
  <si>
    <t>OCEANRIDGE</t>
  </si>
  <si>
    <t>33435</t>
  </si>
  <si>
    <t>BP9195036</t>
  </si>
  <si>
    <t>76104</t>
  </si>
  <si>
    <t>307070</t>
  </si>
  <si>
    <t>BEAM, ROBERT K MD</t>
  </si>
  <si>
    <t>10622 CHAPMAN HWY</t>
  </si>
  <si>
    <t>SEYMOUR</t>
  </si>
  <si>
    <t>37865</t>
  </si>
  <si>
    <t>BB7668417</t>
  </si>
  <si>
    <t>LA PLATA</t>
  </si>
  <si>
    <t>307151</t>
  </si>
  <si>
    <t>PETTYJOHN, JANET SUE DO</t>
  </si>
  <si>
    <t>BAY WEST COMMERCE PARK</t>
  </si>
  <si>
    <t>5820 C WEST CYPRESS STREET</t>
  </si>
  <si>
    <t>AP6641713</t>
  </si>
  <si>
    <t>307266</t>
  </si>
  <si>
    <t>LAIRD, GORDON P DO</t>
  </si>
  <si>
    <t>**405-747-6443**</t>
  </si>
  <si>
    <t>304 BOULDER ST</t>
  </si>
  <si>
    <t>PAWNEE</t>
  </si>
  <si>
    <t>74058</t>
  </si>
  <si>
    <t>AL8457550</t>
  </si>
  <si>
    <t>10309</t>
  </si>
  <si>
    <t>NEWBURY PARK</t>
  </si>
  <si>
    <t>91320</t>
  </si>
  <si>
    <t>307373</t>
  </si>
  <si>
    <t>WAGNER, DONALD DO</t>
  </si>
  <si>
    <t>BULLHEAD URGENT CARE</t>
  </si>
  <si>
    <t>1355 RAMAR ROAD STE 11</t>
  </si>
  <si>
    <t>BULLHEAD CITY</t>
  </si>
  <si>
    <t>86442</t>
  </si>
  <si>
    <t>BW2756990</t>
  </si>
  <si>
    <t>48224</t>
  </si>
  <si>
    <t>307389</t>
  </si>
  <si>
    <t>WOLINSKY, SIDNEY PAUL PA-C</t>
  </si>
  <si>
    <t>FAYETTEVILLE PRIMARY CARE PA</t>
  </si>
  <si>
    <t>3412 RAMSEY STREET</t>
  </si>
  <si>
    <t>28311</t>
  </si>
  <si>
    <t>MW0126741</t>
  </si>
  <si>
    <t>307428</t>
  </si>
  <si>
    <t>4071 18TH STREET</t>
  </si>
  <si>
    <t>94114</t>
  </si>
  <si>
    <t>BS9536422</t>
  </si>
  <si>
    <t>12401</t>
  </si>
  <si>
    <t>MARINETTE</t>
  </si>
  <si>
    <t>54143</t>
  </si>
  <si>
    <t>61701</t>
  </si>
  <si>
    <t>PALOS HILLS</t>
  </si>
  <si>
    <t>60465</t>
  </si>
  <si>
    <t>62959</t>
  </si>
  <si>
    <t>60657</t>
  </si>
  <si>
    <t>61603</t>
  </si>
  <si>
    <t>141128</t>
  </si>
  <si>
    <t>PATEL, MAHENDRA A MD</t>
  </si>
  <si>
    <t>17901 GOVERNORS HWY #207A</t>
  </si>
  <si>
    <t>BP0982478</t>
  </si>
  <si>
    <t>141172</t>
  </si>
  <si>
    <t>ARORA, NARINDER S MD</t>
  </si>
  <si>
    <t>401 N MULBERRY ST STE 2</t>
  </si>
  <si>
    <t>624012009</t>
  </si>
  <si>
    <t>AA1768843</t>
  </si>
  <si>
    <t>141251</t>
  </si>
  <si>
    <t>NAWOOR,ABDUR RAHMAN MD</t>
  </si>
  <si>
    <t>PHYSICIANS GROUP ASSOCIATES</t>
  </si>
  <si>
    <t>2901 OLD JACKSONVILLE RD.</t>
  </si>
  <si>
    <t>62704</t>
  </si>
  <si>
    <t>AN8035455</t>
  </si>
  <si>
    <t>141337</t>
  </si>
  <si>
    <t>ALTHOFF, JAMES CYRIL MD</t>
  </si>
  <si>
    <t>302 W. WASHINGTON STREET</t>
  </si>
  <si>
    <t>FREEBURG</t>
  </si>
  <si>
    <t>62243</t>
  </si>
  <si>
    <t>BA4631734</t>
  </si>
  <si>
    <t>210663</t>
  </si>
  <si>
    <t>LOPEZ-CORREA, LUZ MARIA MD</t>
  </si>
  <si>
    <t>FOUR CORNERS MEDICAL CENTER</t>
  </si>
  <si>
    <t>344 UNVSTY BLVD. W STE 215</t>
  </si>
  <si>
    <t>20901</t>
  </si>
  <si>
    <t>BL4096182</t>
  </si>
  <si>
    <t>20817</t>
  </si>
  <si>
    <t>PEABODY</t>
  </si>
  <si>
    <t>01960</t>
  </si>
  <si>
    <t>01085</t>
  </si>
  <si>
    <t>FALL RIVER</t>
  </si>
  <si>
    <t>98115</t>
  </si>
  <si>
    <t>GLEN BURNIE</t>
  </si>
  <si>
    <t>21061</t>
  </si>
  <si>
    <t>307676</t>
  </si>
  <si>
    <t>PHYSICIAN SUPPLY COMPANY LTD</t>
  </si>
  <si>
    <t>5041 SPENCER HWY STE 106</t>
  </si>
  <si>
    <t>RP0333497</t>
  </si>
  <si>
    <t>307787</t>
  </si>
  <si>
    <t>ROWELL, DIANE L MD</t>
  </si>
  <si>
    <t>BEDFORD FAMILY URGENT CARE</t>
  </si>
  <si>
    <t>1368 AMERICAN WAY COURT</t>
  </si>
  <si>
    <t>BR2467985</t>
  </si>
  <si>
    <t>307859</t>
  </si>
  <si>
    <t>HAMID, BASSAM  MD</t>
  </si>
  <si>
    <t>2802 GARTH RD STE#203</t>
  </si>
  <si>
    <t>LIBERTY</t>
  </si>
  <si>
    <t>BH3004051</t>
  </si>
  <si>
    <t>308009</t>
  </si>
  <si>
    <t>IDOM JR, CHARLES B MD</t>
  </si>
  <si>
    <t>UROLOGY ASSOCIATES</t>
  </si>
  <si>
    <t>1434 BROADRICK DRIVE</t>
  </si>
  <si>
    <t>BI6862305</t>
  </si>
  <si>
    <t>308015</t>
  </si>
  <si>
    <t>SMITH, RALPH ARNOLD MD</t>
  </si>
  <si>
    <t>LEFLORE CANCER CENTER, INC</t>
  </si>
  <si>
    <t>DBA NO CENTRAL MS REG CANC CTR</t>
  </si>
  <si>
    <t>1401 RIVER RDAD</t>
  </si>
  <si>
    <t>GREENWOOD,</t>
  </si>
  <si>
    <t>AS6486117</t>
  </si>
  <si>
    <t>308043</t>
  </si>
  <si>
    <t>DONEY, JACK R MD</t>
  </si>
  <si>
    <t>SLIM VISION BLDG C STE 305</t>
  </si>
  <si>
    <t>2700 MCCLELLAND BLVD</t>
  </si>
  <si>
    <t>BD5640962</t>
  </si>
  <si>
    <t>308078</t>
  </si>
  <si>
    <t>NGUYEN, HAI HOANG MD</t>
  </si>
  <si>
    <t>210 NORTH JACKSON AVE STE 20</t>
  </si>
  <si>
    <t>AN9241112</t>
  </si>
  <si>
    <t>308192</t>
  </si>
  <si>
    <t>SPROTT, DANA C NP</t>
  </si>
  <si>
    <t>LEONARD T. DINGLER, MD</t>
  </si>
  <si>
    <t>820 E. MCCART ST., STE A</t>
  </si>
  <si>
    <t>KRUM</t>
  </si>
  <si>
    <t>76249</t>
  </si>
  <si>
    <t>MS1053824</t>
  </si>
  <si>
    <t>28037</t>
  </si>
  <si>
    <t>308236</t>
  </si>
  <si>
    <t>JUE, LISA R MD</t>
  </si>
  <si>
    <t>372 441 BY-PASS</t>
  </si>
  <si>
    <t>30511</t>
  </si>
  <si>
    <t>BJ9654155</t>
  </si>
  <si>
    <t>FORT LEE</t>
  </si>
  <si>
    <t>07024</t>
  </si>
  <si>
    <t>48161</t>
  </si>
  <si>
    <t>48307</t>
  </si>
  <si>
    <t>48236</t>
  </si>
  <si>
    <t>IMLAY CITY</t>
  </si>
  <si>
    <t>48444</t>
  </si>
  <si>
    <t>231017</t>
  </si>
  <si>
    <t>ELGHOROURY, NAMHOUD A MD</t>
  </si>
  <si>
    <t>REGAL PEDIATRICS</t>
  </si>
  <si>
    <t>2502 ROCHESTER ROAD</t>
  </si>
  <si>
    <t>ROCHESTER HILLS</t>
  </si>
  <si>
    <t>BE2812914</t>
  </si>
  <si>
    <t>231069</t>
  </si>
  <si>
    <t>ZOHOURY, CAROLINE A DO</t>
  </si>
  <si>
    <t>ROCHESTER ROAD CLINIC</t>
  </si>
  <si>
    <t>115 NORTH ROCHESTESR ROAD</t>
  </si>
  <si>
    <t>CLAWSON</t>
  </si>
  <si>
    <t>48017</t>
  </si>
  <si>
    <t>BZ1601358</t>
  </si>
  <si>
    <t>LINCOLN PARK</t>
  </si>
  <si>
    <t>231247</t>
  </si>
  <si>
    <t>COOLEY, DAVID LEROY MD.</t>
  </si>
  <si>
    <t>PRIMARY CARE CENTER</t>
  </si>
  <si>
    <t>3902 MONROE</t>
  </si>
  <si>
    <t>DEARBORN HGHTS</t>
  </si>
  <si>
    <t>AC6746842</t>
  </si>
  <si>
    <t>GRAND BLANC</t>
  </si>
  <si>
    <t>48439</t>
  </si>
  <si>
    <t>231372</t>
  </si>
  <si>
    <t>WOOD, MARY C MD</t>
  </si>
  <si>
    <t>NOVI HEALTH CENTER</t>
  </si>
  <si>
    <t>39575 W TEN MILE RD #205</t>
  </si>
  <si>
    <t>48375</t>
  </si>
  <si>
    <t>AC3123483</t>
  </si>
  <si>
    <t>55113</t>
  </si>
  <si>
    <t>55987</t>
  </si>
  <si>
    <t>210660</t>
  </si>
  <si>
    <t>CURLEY, CHRISTINE ANDERSON MD</t>
  </si>
  <si>
    <t>302 WEST MAIN ST</t>
  </si>
  <si>
    <t>EMMITSBURG</t>
  </si>
  <si>
    <t>21727</t>
  </si>
  <si>
    <t>BC1925443</t>
  </si>
  <si>
    <t>PRINCESS ANNE</t>
  </si>
  <si>
    <t>TANEYTOWN</t>
  </si>
  <si>
    <t>21787</t>
  </si>
  <si>
    <t>210904</t>
  </si>
  <si>
    <t>SHESTOPALOVA, BELA MD</t>
  </si>
  <si>
    <t>1105 SPRING STREET UNIT G</t>
  </si>
  <si>
    <t>BS5333656</t>
  </si>
  <si>
    <t>220773</t>
  </si>
  <si>
    <t>INJURED WORKERS PHARMACY</t>
  </si>
  <si>
    <t>300 FEDERAL STREET</t>
  </si>
  <si>
    <t>01810</t>
  </si>
  <si>
    <t>BI7566245</t>
  </si>
  <si>
    <t>MUNISING</t>
  </si>
  <si>
    <t>49862</t>
  </si>
  <si>
    <t>DULUTH CLINIC</t>
  </si>
  <si>
    <t>55912</t>
  </si>
  <si>
    <t>240901</t>
  </si>
  <si>
    <t>HALSTROM, MARK R MD</t>
  </si>
  <si>
    <t>INTEGRA CARE LTD</t>
  </si>
  <si>
    <t>100 S 2ND ST</t>
  </si>
  <si>
    <t>SARTELL</t>
  </si>
  <si>
    <t>56377</t>
  </si>
  <si>
    <t>BH6046076</t>
  </si>
  <si>
    <t>CAROLINA</t>
  </si>
  <si>
    <t>GUAYNABO</t>
  </si>
  <si>
    <t>ANASCO</t>
  </si>
  <si>
    <t>00610</t>
  </si>
  <si>
    <t>CAMUY</t>
  </si>
  <si>
    <t>00627</t>
  </si>
  <si>
    <t>MOCA</t>
  </si>
  <si>
    <t>00676</t>
  </si>
  <si>
    <t>00730</t>
  </si>
  <si>
    <t>TRUJILLO ALTO</t>
  </si>
  <si>
    <t>00976</t>
  </si>
  <si>
    <t>250105</t>
  </si>
  <si>
    <t>EDWARDS PHARMACEUTICALS, INC</t>
  </si>
  <si>
    <t>111 MULBERRY STREET</t>
  </si>
  <si>
    <t>RIPLEY</t>
  </si>
  <si>
    <t>38663</t>
  </si>
  <si>
    <t>RE0133607</t>
  </si>
  <si>
    <t>SENATOBIA</t>
  </si>
  <si>
    <t>38668</t>
  </si>
  <si>
    <t>39401</t>
  </si>
  <si>
    <t>250553</t>
  </si>
  <si>
    <t>DOSTER, VERNON WEBB MD</t>
  </si>
  <si>
    <t>3616 HOSPITAL STREET SUITE D</t>
  </si>
  <si>
    <t>AD8021191</t>
  </si>
  <si>
    <t>250558</t>
  </si>
  <si>
    <t>SHARMA, ACHIN MD</t>
  </si>
  <si>
    <t>HORN LAKE FAMILY PRACTICE</t>
  </si>
  <si>
    <t>3102 GOODMAN ROAD</t>
  </si>
  <si>
    <t>HORN LAKE</t>
  </si>
  <si>
    <t>38637</t>
  </si>
  <si>
    <t>BS5269154</t>
  </si>
  <si>
    <t>64506</t>
  </si>
  <si>
    <t>261334</t>
  </si>
  <si>
    <t>EMED MEDICAL COMPANY</t>
  </si>
  <si>
    <t>12163 BRIDGETON SQUARE DR</t>
  </si>
  <si>
    <t>BRIDGETON</t>
  </si>
  <si>
    <t>63044</t>
  </si>
  <si>
    <t>RE0357271</t>
  </si>
  <si>
    <t>261387</t>
  </si>
  <si>
    <t>MATHEWS, MITZI E MD</t>
  </si>
  <si>
    <t>122 S STEWART ROAD</t>
  </si>
  <si>
    <t>64068</t>
  </si>
  <si>
    <t>BM2503438</t>
  </si>
  <si>
    <t>KALISPELL</t>
  </si>
  <si>
    <t>59901</t>
  </si>
  <si>
    <t>SPENCER</t>
  </si>
  <si>
    <t>297694</t>
  </si>
  <si>
    <t>DOYNE, MARTIN DO</t>
  </si>
  <si>
    <t>DOYNE MEDICAL CLINIC</t>
  </si>
  <si>
    <t>1706 WEST BONANZA ROAD</t>
  </si>
  <si>
    <t>BD3647039</t>
  </si>
  <si>
    <t>297759</t>
  </si>
  <si>
    <t>CHAMBERLAIN, JAY C MD</t>
  </si>
  <si>
    <t>SIERRA NEVADA FAMILY MED GROUP</t>
  </si>
  <si>
    <t>3160 VISTA BLVD</t>
  </si>
  <si>
    <t>SPARKS</t>
  </si>
  <si>
    <t>89434</t>
  </si>
  <si>
    <t>AC9411365</t>
  </si>
  <si>
    <t>89103</t>
  </si>
  <si>
    <t>297825</t>
  </si>
  <si>
    <t>FRANKLE, DAVID M. MD</t>
  </si>
  <si>
    <t>MALIBU URGENT CARE</t>
  </si>
  <si>
    <t>23656 PACIFIC COAST HWY</t>
  </si>
  <si>
    <t>MALIBU</t>
  </si>
  <si>
    <t>90265</t>
  </si>
  <si>
    <t>AF7068972</t>
  </si>
  <si>
    <t>302758</t>
  </si>
  <si>
    <t>BORDE, DAVIN J DVM</t>
  </si>
  <si>
    <t>INSTITUTE OF VETERINARY SPEC</t>
  </si>
  <si>
    <t>3603 NW 98TH STREET STE A</t>
  </si>
  <si>
    <t>32606</t>
  </si>
  <si>
    <t>BB7709097</t>
  </si>
  <si>
    <t>302820</t>
  </si>
  <si>
    <t>ANTHONY, CHET DO</t>
  </si>
  <si>
    <t>23939 STATE ROAD 40 UNIT 3</t>
  </si>
  <si>
    <t>ASTOR</t>
  </si>
  <si>
    <t>32102</t>
  </si>
  <si>
    <t>BA6840513</t>
  </si>
  <si>
    <t>20814</t>
  </si>
  <si>
    <t>NMHC MAIL ORDER</t>
  </si>
  <si>
    <t>303048</t>
  </si>
  <si>
    <t>ALKEN, JEFFREY MD</t>
  </si>
  <si>
    <t>WENONAH MEDICAL ASSOCIATES</t>
  </si>
  <si>
    <t>107 E MANTUA AVENUE</t>
  </si>
  <si>
    <t>WENONAH</t>
  </si>
  <si>
    <t>08090</t>
  </si>
  <si>
    <t>BA1054143</t>
  </si>
  <si>
    <t>303147</t>
  </si>
  <si>
    <t>PALOMINO, MARIO R MD.</t>
  </si>
  <si>
    <t>BP7600376</t>
  </si>
  <si>
    <t>303257</t>
  </si>
  <si>
    <t>VELAZQUEZ, JORGE L</t>
  </si>
  <si>
    <t>680 E ALOSTA AVE SUITE 209</t>
  </si>
  <si>
    <t>MV0550699</t>
  </si>
  <si>
    <t>91106</t>
  </si>
  <si>
    <t>HORSHAM</t>
  </si>
  <si>
    <t>19044</t>
  </si>
  <si>
    <t>33647</t>
  </si>
  <si>
    <t>304240</t>
  </si>
  <si>
    <t>WEINSTEIN, MORTON BLOOM, MD</t>
  </si>
  <si>
    <t>2900 N UNIVERSITY DRIVE</t>
  </si>
  <si>
    <t>AW0115039</t>
  </si>
  <si>
    <t>304285</t>
  </si>
  <si>
    <t>RXUSA WHOLESALE INC</t>
  </si>
  <si>
    <t>81 SEAVIEW BLVD</t>
  </si>
  <si>
    <t>RR0252988</t>
  </si>
  <si>
    <t>53215</t>
  </si>
  <si>
    <t>08527</t>
  </si>
  <si>
    <t>MANVILLE</t>
  </si>
  <si>
    <t>08835</t>
  </si>
  <si>
    <t>304572</t>
  </si>
  <si>
    <t>CHASE, CONNER C MD</t>
  </si>
  <si>
    <t>DR. H. GARCIA FAMILY MEDICINE</t>
  </si>
  <si>
    <t>2606 HOSPITAL BLVD 4&amp;6 WEST</t>
  </si>
  <si>
    <t>78405</t>
  </si>
  <si>
    <t>BC9496440</t>
  </si>
  <si>
    <t>308240</t>
  </si>
  <si>
    <t>PALMETTO STATE PHARMA</t>
  </si>
  <si>
    <t>2000 SAM RITTENBERG BLVD #116</t>
  </si>
  <si>
    <t>29407</t>
  </si>
  <si>
    <t>RP0340151</t>
  </si>
  <si>
    <t>73115</t>
  </si>
  <si>
    <t>309063</t>
  </si>
  <si>
    <t>977 ENOTA AVENUE NE</t>
  </si>
  <si>
    <t>BJ9916769</t>
  </si>
  <si>
    <t>SOUTH PLAINFIELD</t>
  </si>
  <si>
    <t>07080</t>
  </si>
  <si>
    <t>309265</t>
  </si>
  <si>
    <t>TON, HOANG T. MD</t>
  </si>
  <si>
    <t>642 NORTH BROADWAY STE#2</t>
  </si>
  <si>
    <t>AT1901897</t>
  </si>
  <si>
    <t>309334</t>
  </si>
  <si>
    <t>ILIA, HANNA CHAMUON MD</t>
  </si>
  <si>
    <t>FAMILY CARE CENTER</t>
  </si>
  <si>
    <t>207 W. LOCUST STREET</t>
  </si>
  <si>
    <t>BI5961013</t>
  </si>
  <si>
    <t>OAK RIDGE</t>
  </si>
  <si>
    <t>37830</t>
  </si>
  <si>
    <t>309419</t>
  </si>
  <si>
    <t>GREGORY, PETER C MD</t>
  </si>
  <si>
    <t>SUITE A107-110</t>
  </si>
  <si>
    <t>14220 INTERURBAN AVE SOUTH</t>
  </si>
  <si>
    <t>TUKWILA</t>
  </si>
  <si>
    <t>98168</t>
  </si>
  <si>
    <t>BG9802453</t>
  </si>
  <si>
    <t>309421</t>
  </si>
  <si>
    <t>RADECKI, THOMAS E MD</t>
  </si>
  <si>
    <t>174 S. 7TH AVE</t>
  </si>
  <si>
    <t>CLARION</t>
  </si>
  <si>
    <t>16214</t>
  </si>
  <si>
    <t>BR8335728</t>
  </si>
  <si>
    <t>SANTA CLARITA</t>
  </si>
  <si>
    <t>75217</t>
  </si>
  <si>
    <t>142100</t>
  </si>
  <si>
    <t>YUNEZ, SALVADOR ROQUE MD</t>
  </si>
  <si>
    <t>6745 N. CLARK STREET, STE CN</t>
  </si>
  <si>
    <t>BY5609877</t>
  </si>
  <si>
    <t>142907</t>
  </si>
  <si>
    <t>PEARSON, LINDEN R MD</t>
  </si>
  <si>
    <t>MT VERNON FAMILY PRACTICE</t>
  </si>
  <si>
    <t>4230G LINCOLNSHIRE DRIVE</t>
  </si>
  <si>
    <t>AP1410606</t>
  </si>
  <si>
    <t>142996</t>
  </si>
  <si>
    <t>TRINH, TUYEN THANH DO</t>
  </si>
  <si>
    <t>118 BAXTER STREET #502</t>
  </si>
  <si>
    <t>BT5144631</t>
  </si>
  <si>
    <t>143331</t>
  </si>
  <si>
    <t>BENAVIDES, MOSES B. MD</t>
  </si>
  <si>
    <t>BOULEVARD EAST FAM &amp; OCC MED</t>
  </si>
  <si>
    <t>222 BOWMAN ST. SUITE 3</t>
  </si>
  <si>
    <t>37813</t>
  </si>
  <si>
    <t>BB9370189</t>
  </si>
  <si>
    <t>143370</t>
  </si>
  <si>
    <t>SHEKTMAN, ARTHUR MD</t>
  </si>
  <si>
    <t>332 WASHINGTON ST. SUITE 340</t>
  </si>
  <si>
    <t>BS3491076</t>
  </si>
  <si>
    <t>92706</t>
  </si>
  <si>
    <t>143391</t>
  </si>
  <si>
    <t>GLEASON, JAMES E. MD</t>
  </si>
  <si>
    <t>7365 OLD NATIONAL HIGHWAY</t>
  </si>
  <si>
    <t>30296</t>
  </si>
  <si>
    <t>AG1842613</t>
  </si>
  <si>
    <t>143563</t>
  </si>
  <si>
    <t>HAVERTY, MICHAEL MD</t>
  </si>
  <si>
    <t>SUITE 260</t>
  </si>
  <si>
    <t>2342 PROFESSIONAL P'KWY #260</t>
  </si>
  <si>
    <t>AH2952782</t>
  </si>
  <si>
    <t>304622</t>
  </si>
  <si>
    <t>RESTEA, GEORGE</t>
  </si>
  <si>
    <t>PHYSICIANS CARE OF KEYSTONE</t>
  </si>
  <si>
    <t>6542 TRIEST AVE</t>
  </si>
  <si>
    <t>KEYSTONE HEIGHTS</t>
  </si>
  <si>
    <t>32656</t>
  </si>
  <si>
    <t>FR0105595</t>
  </si>
  <si>
    <t>304701</t>
  </si>
  <si>
    <t>SETTERS, JAMES A MD</t>
  </si>
  <si>
    <t>477 AINSLEY AVENUE</t>
  </si>
  <si>
    <t>BS6952508</t>
  </si>
  <si>
    <t>ELIZABETH VIVES</t>
  </si>
  <si>
    <t>304921</t>
  </si>
  <si>
    <t>GUERRERO, CARLOS PA</t>
  </si>
  <si>
    <t>3150 E. IMPERIAL HWY #203</t>
  </si>
  <si>
    <t>LYNWOOD</t>
  </si>
  <si>
    <t>90262</t>
  </si>
  <si>
    <t>MG1006673</t>
  </si>
  <si>
    <t>304946</t>
  </si>
  <si>
    <t>RIVERA, JUAN I MD</t>
  </si>
  <si>
    <t>315 E OLYMPIA AVE STE 111</t>
  </si>
  <si>
    <t>BR0960270</t>
  </si>
  <si>
    <t>305084</t>
  </si>
  <si>
    <t>HALL, RAY H MD</t>
  </si>
  <si>
    <t>NEA CLINIC</t>
  </si>
  <si>
    <t>311 EAST MATTHEWS STREET</t>
  </si>
  <si>
    <t>72401</t>
  </si>
  <si>
    <t>AH7421023</t>
  </si>
  <si>
    <t>PARK RIDGE</t>
  </si>
  <si>
    <t>305234</t>
  </si>
  <si>
    <t>TUNCEL, HUSEYIN E MD</t>
  </si>
  <si>
    <t>1592 EAST 13TH STREET</t>
  </si>
  <si>
    <t>BT3269190</t>
  </si>
  <si>
    <t>305285</t>
  </si>
  <si>
    <t>BRYANT RANCH PREPACK</t>
  </si>
  <si>
    <t>12623 SHERMAN WAY UNIT A</t>
  </si>
  <si>
    <t>RB0329501</t>
  </si>
  <si>
    <t>32805</t>
  </si>
  <si>
    <t>305421</t>
  </si>
  <si>
    <t>KUROSE, EDWARD W DVM</t>
  </si>
  <si>
    <t>STRAWBERRY HILL ANIMAL HOSP</t>
  </si>
  <si>
    <t>350 WESTPORT AVE</t>
  </si>
  <si>
    <t>06851</t>
  </si>
  <si>
    <t>BK0705270</t>
  </si>
  <si>
    <t>305475</t>
  </si>
  <si>
    <t>WELDEN JR, JOSEPH EDWARD MD</t>
  </si>
  <si>
    <t>SOUTHVIEW MEDICAL GRP PC</t>
  </si>
  <si>
    <t>833 ST VINCENTS DR STE 300</t>
  </si>
  <si>
    <t>AW9429273</t>
  </si>
  <si>
    <t>309502</t>
  </si>
  <si>
    <t>NORTHRUP, GEORGE MICHAEL MD</t>
  </si>
  <si>
    <t>3601 W AZEELE ST</t>
  </si>
  <si>
    <t>BN6943129</t>
  </si>
  <si>
    <t>45011</t>
  </si>
  <si>
    <t>77014</t>
  </si>
  <si>
    <t>309600</t>
  </si>
  <si>
    <t>JOHNSON, CHRISTOPHER T DMD</t>
  </si>
  <si>
    <t>1381 CITRUS TOWER BLVD STE 103</t>
  </si>
  <si>
    <t>34711</t>
  </si>
  <si>
    <t>BJ9703718</t>
  </si>
  <si>
    <t>309667</t>
  </si>
  <si>
    <t>JAMASBI, BABAK J MD</t>
  </si>
  <si>
    <t>PAIN &amp; REHABILITATION CONSULT</t>
  </si>
  <si>
    <t>6699 TELEGRAPH AVE.STE 202</t>
  </si>
  <si>
    <t>BJ2563345</t>
  </si>
  <si>
    <t>309728</t>
  </si>
  <si>
    <t>OBAMOGIE, MERCY A MD</t>
  </si>
  <si>
    <t>7323-A HANOVER PKWY</t>
  </si>
  <si>
    <t>BO1814501</t>
  </si>
  <si>
    <t>309791</t>
  </si>
  <si>
    <t>BRADSHAW, JAMES C MD</t>
  </si>
  <si>
    <t>ALPHA MED &amp; THERAPEUTIC ASSOC</t>
  </si>
  <si>
    <t>1409-D BADDOUR PARKWAY</t>
  </si>
  <si>
    <t>AB4257499</t>
  </si>
  <si>
    <t>309799</t>
  </si>
  <si>
    <t>FINE, IRA M MD</t>
  </si>
  <si>
    <t>10075 JOG RD STE 202</t>
  </si>
  <si>
    <t>AF2804347</t>
  </si>
  <si>
    <t>309957</t>
  </si>
  <si>
    <t>AVERETT, ANDREW K MD</t>
  </si>
  <si>
    <t>408 S. MILL STREET</t>
  </si>
  <si>
    <t>37096</t>
  </si>
  <si>
    <t>BA2680610</t>
  </si>
  <si>
    <t>309966</t>
  </si>
  <si>
    <t>SAADAT, FARID MD</t>
  </si>
  <si>
    <t>425 DIAMOND DR. STE 102</t>
  </si>
  <si>
    <t>LAKE ELSINORE</t>
  </si>
  <si>
    <t>92530</t>
  </si>
  <si>
    <t>BS2970538</t>
  </si>
  <si>
    <t>48302</t>
  </si>
  <si>
    <t>230796</t>
  </si>
  <si>
    <t>CLARK, ERIC MD</t>
  </si>
  <si>
    <t>6800 NEWARK RD STE 100</t>
  </si>
  <si>
    <t>BC3230454</t>
  </si>
  <si>
    <t>230860</t>
  </si>
  <si>
    <t>SHAPIRO, JACK MD</t>
  </si>
  <si>
    <t>MIDWEST HEALTH CTR PC</t>
  </si>
  <si>
    <t>5050 SCHAEFER RD</t>
  </si>
  <si>
    <t>BS2213419</t>
  </si>
  <si>
    <t>230887</t>
  </si>
  <si>
    <t>CARRION, ERIBERTO MD</t>
  </si>
  <si>
    <t>GOBLES MEDICAL CLINIC</t>
  </si>
  <si>
    <t>406 N STATE STREET</t>
  </si>
  <si>
    <t>GOBLES</t>
  </si>
  <si>
    <t>49055</t>
  </si>
  <si>
    <t>AC7300990</t>
  </si>
  <si>
    <t>230895</t>
  </si>
  <si>
    <t>GARG, KAMAL K MD</t>
  </si>
  <si>
    <t>8400 PELHAM ROAD</t>
  </si>
  <si>
    <t>BG3207001</t>
  </si>
  <si>
    <t>231063</t>
  </si>
  <si>
    <t>SUBNANI, MADHU AJIT MD</t>
  </si>
  <si>
    <t>542 N CEDAR STREET</t>
  </si>
  <si>
    <t>BS2940054</t>
  </si>
  <si>
    <t>231144</t>
  </si>
  <si>
    <t>FRICK, MARK A MD</t>
  </si>
  <si>
    <t>419 S CORAL BOX 1030</t>
  </si>
  <si>
    <t>KALKASKA</t>
  </si>
  <si>
    <t>49646</t>
  </si>
  <si>
    <t>AF1906683</t>
  </si>
  <si>
    <t>48124</t>
  </si>
  <si>
    <t>231310</t>
  </si>
  <si>
    <t>ESTUPIGAN, ROLANDO M DO</t>
  </si>
  <si>
    <t>1777 AXTELL ROAD #105</t>
  </si>
  <si>
    <t>48084</t>
  </si>
  <si>
    <t>BE4019116</t>
  </si>
  <si>
    <t>231402</t>
  </si>
  <si>
    <t>GILBERT, NORMA A MD</t>
  </si>
  <si>
    <t>907 SOUTH STATE STREET</t>
  </si>
  <si>
    <t>HART</t>
  </si>
  <si>
    <t>AG9409891</t>
  </si>
  <si>
    <t>231423</t>
  </si>
  <si>
    <t>GHUZNAVI, SULTANA ROKEYA MD</t>
  </si>
  <si>
    <t>25412 GODDARD ROAD</t>
  </si>
  <si>
    <t>AG8545141</t>
  </si>
  <si>
    <t>49546</t>
  </si>
  <si>
    <t>WEST NEW YORK</t>
  </si>
  <si>
    <t>07093</t>
  </si>
  <si>
    <t>310754</t>
  </si>
  <si>
    <t>MOAZAMI, PARVIZ MD, .</t>
  </si>
  <si>
    <t>THE MALL AT THE GALAXY</t>
  </si>
  <si>
    <t>7000 BLVD EAST</t>
  </si>
  <si>
    <t>BM1035408</t>
  </si>
  <si>
    <t>SUCCASUNNA</t>
  </si>
  <si>
    <t>07876</t>
  </si>
  <si>
    <t>310967</t>
  </si>
  <si>
    <t>WARE, STEVEN M MD</t>
  </si>
  <si>
    <t>282 ROUTE 46</t>
  </si>
  <si>
    <t>DENVILLE</t>
  </si>
  <si>
    <t>07834</t>
  </si>
  <si>
    <t>AW1457313</t>
  </si>
  <si>
    <t>LITTLE SILVER</t>
  </si>
  <si>
    <t>311278</t>
  </si>
  <si>
    <t>MONTES, EDUARDO MD</t>
  </si>
  <si>
    <t>8701 BERGENLINE AVE</t>
  </si>
  <si>
    <t>07047</t>
  </si>
  <si>
    <t>BM0874859</t>
  </si>
  <si>
    <t>311671</t>
  </si>
  <si>
    <t>NAPOLITANO, LOUIS V MD</t>
  </si>
  <si>
    <t>WOODRIDGE MEDICAL</t>
  </si>
  <si>
    <t>245 VALLEY BLVD</t>
  </si>
  <si>
    <t>WOOD RIDGE</t>
  </si>
  <si>
    <t>07075</t>
  </si>
  <si>
    <t>AN1534709</t>
  </si>
  <si>
    <t>FORKED RIVER</t>
  </si>
  <si>
    <t>08731</t>
  </si>
  <si>
    <t>SANTA FE</t>
  </si>
  <si>
    <t>322804</t>
  </si>
  <si>
    <t>HENDERSON, WILLIAM G MD</t>
  </si>
  <si>
    <t>FAMILY MEDICINE, PC</t>
  </si>
  <si>
    <t>3825 EUBANK BLVD NE STE A</t>
  </si>
  <si>
    <t>87111</t>
  </si>
  <si>
    <t>AH5845651</t>
  </si>
  <si>
    <t>330264</t>
  </si>
  <si>
    <t>AMERICAN VETERINARY SUPPLY</t>
  </si>
  <si>
    <t>155 KNICKERBOCKER AVENUE</t>
  </si>
  <si>
    <t>BOHEMIA</t>
  </si>
  <si>
    <t>11716</t>
  </si>
  <si>
    <t>RA0167874</t>
  </si>
  <si>
    <t>TRACY</t>
  </si>
  <si>
    <t>00728</t>
  </si>
  <si>
    <t>07011</t>
  </si>
  <si>
    <t>143584</t>
  </si>
  <si>
    <t>CHUNG, BINH M MD</t>
  </si>
  <si>
    <t>STE 109</t>
  </si>
  <si>
    <t>8785 W WARM SPRINGS RD</t>
  </si>
  <si>
    <t>89148</t>
  </si>
  <si>
    <t>BC9308936</t>
  </si>
  <si>
    <t>28601</t>
  </si>
  <si>
    <t>144161</t>
  </si>
  <si>
    <t>KIENTCHA-TITA, RACHEL MD</t>
  </si>
  <si>
    <t>MEDSTAR PRIMARY CARE CLINIC</t>
  </si>
  <si>
    <t>14629 BEECHNUT</t>
  </si>
  <si>
    <t>FK0776306</t>
  </si>
  <si>
    <t>144243</t>
  </si>
  <si>
    <t>DUNN, MICHAEL LYNN MD</t>
  </si>
  <si>
    <t>4260 S WADSWORTH BLVD</t>
  </si>
  <si>
    <t>80123</t>
  </si>
  <si>
    <t>AD1841774</t>
  </si>
  <si>
    <t>144264</t>
  </si>
  <si>
    <t>LAWLER, HAROLD J III MD</t>
  </si>
  <si>
    <t>1811 SHORE DRIVE SOUTH</t>
  </si>
  <si>
    <t>BL2676801</t>
  </si>
  <si>
    <t>144345</t>
  </si>
  <si>
    <t>EDWARD ZAGULA, MD</t>
  </si>
  <si>
    <t>ANNE ARUNDEL UROLOGY PA</t>
  </si>
  <si>
    <t>600 RIDGELY AVE, STE 130</t>
  </si>
  <si>
    <t>AZ1549902</t>
  </si>
  <si>
    <t>RUSHVILLE</t>
  </si>
  <si>
    <t>46173</t>
  </si>
  <si>
    <t>46260</t>
  </si>
  <si>
    <t>HAMMOND</t>
  </si>
  <si>
    <t>47546</t>
  </si>
  <si>
    <t>SCOTTSBURG</t>
  </si>
  <si>
    <t>47170</t>
  </si>
  <si>
    <t>150584</t>
  </si>
  <si>
    <t>WESEMANN, MERRILL M MD</t>
  </si>
  <si>
    <t>251 EAST JEFFERSON STREET</t>
  </si>
  <si>
    <t>46131</t>
  </si>
  <si>
    <t>AW2698681</t>
  </si>
  <si>
    <t>150592</t>
  </si>
  <si>
    <t>QUALITY RESEARCH PHARMACEUTICA</t>
  </si>
  <si>
    <t>1117 3RD AVENUE SW</t>
  </si>
  <si>
    <t>CARMEL</t>
  </si>
  <si>
    <t>46032</t>
  </si>
  <si>
    <t>RQ0105507</t>
  </si>
  <si>
    <t>150607</t>
  </si>
  <si>
    <t>YAGODICH, KENNETH MD</t>
  </si>
  <si>
    <t>1200 HEINLEIN ROAD</t>
  </si>
  <si>
    <t>47725</t>
  </si>
  <si>
    <t>BY2075124</t>
  </si>
  <si>
    <t>150617</t>
  </si>
  <si>
    <t>MORRELL, DOUGLAS WAYNE MD</t>
  </si>
  <si>
    <t>606 E 11TH ST</t>
  </si>
  <si>
    <t>AM6933938</t>
  </si>
  <si>
    <t>156431</t>
  </si>
  <si>
    <t>BOYTS, EDWARD WILLIAM MD</t>
  </si>
  <si>
    <t>68370 CLINTON STREET</t>
  </si>
  <si>
    <t>46553</t>
  </si>
  <si>
    <t>BB1467958</t>
  </si>
  <si>
    <t>77021</t>
  </si>
  <si>
    <t>JUANA DIAZ</t>
  </si>
  <si>
    <t>00795</t>
  </si>
  <si>
    <t>CHESTERFIELD</t>
  </si>
  <si>
    <t>261258</t>
  </si>
  <si>
    <t>GOFF, JOHN E MD</t>
  </si>
  <si>
    <t>UPPER LEVEL</t>
  </si>
  <si>
    <t>2601 CUNNINGHAM AVE</t>
  </si>
  <si>
    <t>AG8945341</t>
  </si>
  <si>
    <t>261360</t>
  </si>
  <si>
    <t>BENTLEY, ARTHUR GEORGE JR DO</t>
  </si>
  <si>
    <t>WEST PLAINS FAMILY CLINIC INC</t>
  </si>
  <si>
    <t>1108 ALASKA AVE</t>
  </si>
  <si>
    <t>AB5758505</t>
  </si>
  <si>
    <t>261437</t>
  </si>
  <si>
    <t>MOORE, JOHN M MD</t>
  </si>
  <si>
    <t>6400 PROSPECT STE 238</t>
  </si>
  <si>
    <t>AM1154688</t>
  </si>
  <si>
    <t>400 EASTERN SHORE DRIVE</t>
  </si>
  <si>
    <t>SIDNEY</t>
  </si>
  <si>
    <t>68848</t>
  </si>
  <si>
    <t>280242</t>
  </si>
  <si>
    <t>BIEHL,DAVID LEE DVM</t>
  </si>
  <si>
    <t>401 WEST 33 STREET</t>
  </si>
  <si>
    <t>AB9675591</t>
  </si>
  <si>
    <t>68005</t>
  </si>
  <si>
    <t>297708</t>
  </si>
  <si>
    <t>ANAYA, CARLOS R MD</t>
  </si>
  <si>
    <t>SAN CARLOS CLINIC</t>
  </si>
  <si>
    <t>1815 E LAKE MEAD BLVD#200</t>
  </si>
  <si>
    <t>89030</t>
  </si>
  <si>
    <t>BA5754610</t>
  </si>
  <si>
    <t>48381</t>
  </si>
  <si>
    <t>LEWES</t>
  </si>
  <si>
    <t>19958</t>
  </si>
  <si>
    <t>98133</t>
  </si>
  <si>
    <t>303054</t>
  </si>
  <si>
    <t>CHAU, SON LAM MD</t>
  </si>
  <si>
    <t>SEMORAN PRIME CARE CENTER</t>
  </si>
  <si>
    <t>1287 N SEMORAN BLVD STE200</t>
  </si>
  <si>
    <t>BC2084248</t>
  </si>
  <si>
    <t>99354</t>
  </si>
  <si>
    <t>80122</t>
  </si>
  <si>
    <t>90059</t>
  </si>
  <si>
    <t>18512</t>
  </si>
  <si>
    <t>GLENDIVE</t>
  </si>
  <si>
    <t>59330</t>
  </si>
  <si>
    <t>WOODSIDE</t>
  </si>
  <si>
    <t>11377</t>
  </si>
  <si>
    <t>10026</t>
  </si>
  <si>
    <t>SERVICES INC</t>
  </si>
  <si>
    <t>331645</t>
  </si>
  <si>
    <t>SIDNEY HILLMAN HLTH CTR THE</t>
  </si>
  <si>
    <t>OF ROCHESTER</t>
  </si>
  <si>
    <t>750 EAST AVENUE</t>
  </si>
  <si>
    <t>14607</t>
  </si>
  <si>
    <t>AT0563115</t>
  </si>
  <si>
    <t>305706</t>
  </si>
  <si>
    <t>WILSON, DEAN M DVM</t>
  </si>
  <si>
    <t>COMPANION PET CLINIC</t>
  </si>
  <si>
    <t>2343 GETTLE STREET</t>
  </si>
  <si>
    <t>97603</t>
  </si>
  <si>
    <t>BW5528469</t>
  </si>
  <si>
    <t>305777</t>
  </si>
  <si>
    <t>REHN, JOANNE G. DVM</t>
  </si>
  <si>
    <t>4360 SNIDER DRIVE</t>
  </si>
  <si>
    <t>AR9743798</t>
  </si>
  <si>
    <t>98007</t>
  </si>
  <si>
    <t>306128</t>
  </si>
  <si>
    <t>SPURLOCK, JAMES RILEY III DO</t>
  </si>
  <si>
    <t>MOUNTAIN VIEW MEDICAL</t>
  </si>
  <si>
    <t>370 DOOLITTLE RD STE 1</t>
  </si>
  <si>
    <t>BS8110835</t>
  </si>
  <si>
    <t>306149</t>
  </si>
  <si>
    <t>STENHOUSE, JAMES R MD</t>
  </si>
  <si>
    <t>LA WOMEN HEALTHCARE ASSOCIATES</t>
  </si>
  <si>
    <t>9000 AIRLINE HIGHWAY #500</t>
  </si>
  <si>
    <t>70815</t>
  </si>
  <si>
    <t>AS1785053</t>
  </si>
  <si>
    <t>306491</t>
  </si>
  <si>
    <t>ALONSO, IVO MD</t>
  </si>
  <si>
    <t>3934 S. W. 8TH ST. STE 207</t>
  </si>
  <si>
    <t>BA6283458</t>
  </si>
  <si>
    <t>50701</t>
  </si>
  <si>
    <t>306776</t>
  </si>
  <si>
    <t>DJODJEVA, DANIELA G. MD</t>
  </si>
  <si>
    <t>1675 N MAIN ST</t>
  </si>
  <si>
    <t>LAPEL</t>
  </si>
  <si>
    <t>46051</t>
  </si>
  <si>
    <t>BD8685957</t>
  </si>
  <si>
    <t>85541</t>
  </si>
  <si>
    <t>306834</t>
  </si>
  <si>
    <t>HALL, STEVEN FREDRICK MD</t>
  </si>
  <si>
    <t>BH3396240</t>
  </si>
  <si>
    <t>11520</t>
  </si>
  <si>
    <t>306940</t>
  </si>
  <si>
    <t>HO, BINH DAC MD</t>
  </si>
  <si>
    <t>4011 EAST RENNER ROAD SUITE110</t>
  </si>
  <si>
    <t>75082</t>
  </si>
  <si>
    <t>BH4501905</t>
  </si>
  <si>
    <t>303798</t>
  </si>
  <si>
    <t>RILEY, WILLIAM MD</t>
  </si>
  <si>
    <t>BILTMORE HEALTHCARE, PC</t>
  </si>
  <si>
    <t>3143 N. 32ND STREET</t>
  </si>
  <si>
    <t>BR4316736</t>
  </si>
  <si>
    <t>303820</t>
  </si>
  <si>
    <t>LEIB, JOEL K DO</t>
  </si>
  <si>
    <t>3560 PONTIAC LAKE RD</t>
  </si>
  <si>
    <t>483282337</t>
  </si>
  <si>
    <t>AL3156545</t>
  </si>
  <si>
    <t>33301</t>
  </si>
  <si>
    <t>48103</t>
  </si>
  <si>
    <t>304102</t>
  </si>
  <si>
    <t>SCHWARTZ, FRANK R MD</t>
  </si>
  <si>
    <t>902 HOLIDAY DRIVE STE 103</t>
  </si>
  <si>
    <t>72336</t>
  </si>
  <si>
    <t>AS8743987</t>
  </si>
  <si>
    <t>304217</t>
  </si>
  <si>
    <t>VERNON, GERALD M DO</t>
  </si>
  <si>
    <t>WEST DEPTFORD FAMILY MEDICINE</t>
  </si>
  <si>
    <t>343 N GLASSBORO ROAD BLDG B</t>
  </si>
  <si>
    <t>WOODBURY HEIGHTS</t>
  </si>
  <si>
    <t>08097</t>
  </si>
  <si>
    <t>BV4988107</t>
  </si>
  <si>
    <t>YARITZA BONILLA DCI</t>
  </si>
  <si>
    <t>304362</t>
  </si>
  <si>
    <t>BRINK, BRUCE C JR MD</t>
  </si>
  <si>
    <t>410 N MAIN ST</t>
  </si>
  <si>
    <t>47670</t>
  </si>
  <si>
    <t>AB9357561</t>
  </si>
  <si>
    <t>304451</t>
  </si>
  <si>
    <t>LIN, THOMAS H T MD</t>
  </si>
  <si>
    <t>790 S. ATLANTIC BLVD STE 102</t>
  </si>
  <si>
    <t>MONTEEREY PARK</t>
  </si>
  <si>
    <t>BL6099584</t>
  </si>
  <si>
    <t>304488</t>
  </si>
  <si>
    <t>ROSENBERG, ADAM J DVM</t>
  </si>
  <si>
    <t>17701 COTTONWOOD DRIVE</t>
  </si>
  <si>
    <t>PARKER</t>
  </si>
  <si>
    <t>80134</t>
  </si>
  <si>
    <t>BR8095502</t>
  </si>
  <si>
    <t>158273</t>
  </si>
  <si>
    <t>HOOK, SHAWN M DVM</t>
  </si>
  <si>
    <t>BAY 16</t>
  </si>
  <si>
    <t>2935 SOUTH FISH HATCHERY RD</t>
  </si>
  <si>
    <t>BH6341717</t>
  </si>
  <si>
    <t>158381</t>
  </si>
  <si>
    <t>CAVANAUGH, MICHAEL J. MD</t>
  </si>
  <si>
    <t>PLAZA MEDICAL CENTERS, CORP</t>
  </si>
  <si>
    <t>11211 SW 152ND STREET</t>
  </si>
  <si>
    <t>BC2887858</t>
  </si>
  <si>
    <t>158394</t>
  </si>
  <si>
    <t>VAFADARI, PEYAM MD</t>
  </si>
  <si>
    <t>4305 TORRANCE BLVD UNIT 106</t>
  </si>
  <si>
    <t>BV5092919</t>
  </si>
  <si>
    <t>158401</t>
  </si>
  <si>
    <t>VETESSA PHARMACEUTICAL, INC</t>
  </si>
  <si>
    <t>10460 NW 37 TER</t>
  </si>
  <si>
    <t>33178</t>
  </si>
  <si>
    <t>RV0315956</t>
  </si>
  <si>
    <t>33803</t>
  </si>
  <si>
    <t>158592</t>
  </si>
  <si>
    <t>ALTMAN, DAVID ELLIOT MD</t>
  </si>
  <si>
    <t>20 CONSTITUTION DR STE B</t>
  </si>
  <si>
    <t>95973</t>
  </si>
  <si>
    <t>BA5595270</t>
  </si>
  <si>
    <t>158605</t>
  </si>
  <si>
    <t>HAMATY, DANIEL MD</t>
  </si>
  <si>
    <t>4544 SWEET BERRY LANE</t>
  </si>
  <si>
    <t>OOLTEWAH</t>
  </si>
  <si>
    <t>37363</t>
  </si>
  <si>
    <t>AH8310081</t>
  </si>
  <si>
    <t>158668</t>
  </si>
  <si>
    <t>TRAN, ALEX LELAND MD</t>
  </si>
  <si>
    <t>11822 EAST FLORAL DR</t>
  </si>
  <si>
    <t>90601</t>
  </si>
  <si>
    <t>BT5686071</t>
  </si>
  <si>
    <t>59911</t>
  </si>
  <si>
    <t>46268</t>
  </si>
  <si>
    <t>158752</t>
  </si>
  <si>
    <t>HANNUM ROBERT</t>
  </si>
  <si>
    <t>H&amp;H MEDICAL CLINIC</t>
  </si>
  <si>
    <t>2901 HILLSBOROUGH AVE STE C</t>
  </si>
  <si>
    <t>FH0306109</t>
  </si>
  <si>
    <t>11364</t>
  </si>
  <si>
    <t>CUPERTINO</t>
  </si>
  <si>
    <t>95014</t>
  </si>
  <si>
    <t>331895</t>
  </si>
  <si>
    <t>DEWELL, JAY VICKERS MD</t>
  </si>
  <si>
    <t>133 LEGION DRIVE</t>
  </si>
  <si>
    <t>COBLESKILL</t>
  </si>
  <si>
    <t>AD3516018</t>
  </si>
  <si>
    <t>332079</t>
  </si>
  <si>
    <t>LORENZETTI, JOSEPH A MD</t>
  </si>
  <si>
    <t>28 CAYUGA STREET</t>
  </si>
  <si>
    <t>SENECA FALLS</t>
  </si>
  <si>
    <t>13148</t>
  </si>
  <si>
    <t>BL0551805</t>
  </si>
  <si>
    <t>332506</t>
  </si>
  <si>
    <t>POON, TZE O MD</t>
  </si>
  <si>
    <t>185 CANAL ST/ ROOM 401-A</t>
  </si>
  <si>
    <t>BP6079796</t>
  </si>
  <si>
    <t>332661</t>
  </si>
  <si>
    <t>REISS, JOSEPH S. MD</t>
  </si>
  <si>
    <t>1492 WANTAGH AVENUE</t>
  </si>
  <si>
    <t>WANTAGH</t>
  </si>
  <si>
    <t>11793</t>
  </si>
  <si>
    <t>AR4762337</t>
  </si>
  <si>
    <t>333254</t>
  </si>
  <si>
    <t>FISHKIN, MICHAEL MARK DO</t>
  </si>
  <si>
    <t>BLDG 7D</t>
  </si>
  <si>
    <t>2500 NESCONSET HWY</t>
  </si>
  <si>
    <t>STONY BROOK</t>
  </si>
  <si>
    <t>11790</t>
  </si>
  <si>
    <t>AF6257895</t>
  </si>
  <si>
    <t>333309</t>
  </si>
  <si>
    <t>SASSON, VICTOR MD</t>
  </si>
  <si>
    <t>D'ANGELO &amp; SASSON ORTHOPEDIC</t>
  </si>
  <si>
    <t>1660 E 14TH STREET</t>
  </si>
  <si>
    <t>AS9077670</t>
  </si>
  <si>
    <t>10065</t>
  </si>
  <si>
    <t>333751</t>
  </si>
  <si>
    <t>DALTON, PATRICK F MD</t>
  </si>
  <si>
    <t>BD4086408</t>
  </si>
  <si>
    <t>WHITESBORO</t>
  </si>
  <si>
    <t>333874</t>
  </si>
  <si>
    <t>SMITH, DAVID N MD</t>
  </si>
  <si>
    <t>NEURO-OPTH OF ROCHESTER PLLC</t>
  </si>
  <si>
    <t>200 CANAL VIEW BLVD #102</t>
  </si>
  <si>
    <t>14623</t>
  </si>
  <si>
    <t>AS7331476</t>
  </si>
  <si>
    <t>334201</t>
  </si>
  <si>
    <t>HURLOCK, JOAN E MD LTD</t>
  </si>
  <si>
    <t>5735 RIDGE AVE SUITE 105</t>
  </si>
  <si>
    <t>19128</t>
  </si>
  <si>
    <t>AH4346121</t>
  </si>
  <si>
    <t>334206</t>
  </si>
  <si>
    <t>FIELD, THOMAS EMERY MD</t>
  </si>
  <si>
    <t>695 3RD AVENUE</t>
  </si>
  <si>
    <t>BF2612061</t>
  </si>
  <si>
    <t>48205</t>
  </si>
  <si>
    <t>COLVILLE</t>
  </si>
  <si>
    <t>99114</t>
  </si>
  <si>
    <t>334766</t>
  </si>
  <si>
    <t>FORUM, RICHARD BURTON  MD</t>
  </si>
  <si>
    <t>320 SE 18TH ST</t>
  </si>
  <si>
    <t>AF5522087</t>
  </si>
  <si>
    <t>158850</t>
  </si>
  <si>
    <t>925 CAROLINA PINES BLVD STE B</t>
  </si>
  <si>
    <t>BLYTHWOOD</t>
  </si>
  <si>
    <t>29016</t>
  </si>
  <si>
    <t>RP0349224</t>
  </si>
  <si>
    <t>10468</t>
  </si>
  <si>
    <t>158863</t>
  </si>
  <si>
    <t>CASTRO-ABALLI, RAFAEL MD</t>
  </si>
  <si>
    <t>1001 SO OCEAN BLVD STE 105</t>
  </si>
  <si>
    <t>34996</t>
  </si>
  <si>
    <t>BC7913696</t>
  </si>
  <si>
    <t>158920</t>
  </si>
  <si>
    <t>WALKER, KRIS M.</t>
  </si>
  <si>
    <t>INTERMOUNTAIN MEDICAL CLINIC</t>
  </si>
  <si>
    <t>1951 BENCH RD STE B</t>
  </si>
  <si>
    <t>BG4631443</t>
  </si>
  <si>
    <t>158923</t>
  </si>
  <si>
    <t>BARRIOS, JUAN N MD</t>
  </si>
  <si>
    <t>LAKELAND VOLUNTEER IN MEDICINE</t>
  </si>
  <si>
    <t>1021 LAKELAND HILLS BLVD</t>
  </si>
  <si>
    <t>33805</t>
  </si>
  <si>
    <t>BB0400084</t>
  </si>
  <si>
    <t>77581</t>
  </si>
  <si>
    <t>158981</t>
  </si>
  <si>
    <t>HOLTORF, KENT ALAN MD</t>
  </si>
  <si>
    <t>HOLTORF MEDICAL GROUP</t>
  </si>
  <si>
    <t>23456 HAWTHRONE BLVD STE #160</t>
  </si>
  <si>
    <t>BH3332424</t>
  </si>
  <si>
    <t>159017</t>
  </si>
  <si>
    <t>PADRON, JOHN G MD</t>
  </si>
  <si>
    <t>OPALOCKA PAIN MANAGEMENT</t>
  </si>
  <si>
    <t>1865 N.E 163RD STREET</t>
  </si>
  <si>
    <t>AP1852690</t>
  </si>
  <si>
    <t>159098</t>
  </si>
  <si>
    <t>COMPREHENSIVE CONSULTANT SERV</t>
  </si>
  <si>
    <t>DBA HEALTHCARE REPACKAGING SRV</t>
  </si>
  <si>
    <t>6499 38TH AVE N STE C2</t>
  </si>
  <si>
    <t>COMPREHENSIVE CONSULTANT SERVICES</t>
  </si>
  <si>
    <t>RC0287210</t>
  </si>
  <si>
    <t>60651</t>
  </si>
  <si>
    <t>159176</t>
  </si>
  <si>
    <t>HATAHET, MOHAMAD AMMAR MD</t>
  </si>
  <si>
    <t>4000 HIGHLAND RD STE #110</t>
  </si>
  <si>
    <t>48328</t>
  </si>
  <si>
    <t>BH3253995</t>
  </si>
  <si>
    <t>159200</t>
  </si>
  <si>
    <t>GREENWELL, THOMAS JR MD</t>
  </si>
  <si>
    <t>MID SOUTH OBGYN</t>
  </si>
  <si>
    <t>80 HUMPHREY CTR DR #330</t>
  </si>
  <si>
    <t>38120</t>
  </si>
  <si>
    <t>AG9462045</t>
  </si>
  <si>
    <t>159205</t>
  </si>
  <si>
    <t>REYES, EDGAR PAC</t>
  </si>
  <si>
    <t>LOS REYES CLINICA MEDICA, INC</t>
  </si>
  <si>
    <t>2715 SANTA ANA ST</t>
  </si>
  <si>
    <t>MR1099426</t>
  </si>
  <si>
    <t>33618</t>
  </si>
  <si>
    <t>SAN MARCOS</t>
  </si>
  <si>
    <t>78666</t>
  </si>
  <si>
    <t>307487</t>
  </si>
  <si>
    <t>PATIL, DHARMARAJ HALLIGOUD MD</t>
  </si>
  <si>
    <t>11379 SOUTHBRIDGE PKWY #A</t>
  </si>
  <si>
    <t>ALPHARETTA</t>
  </si>
  <si>
    <t>BP5023685</t>
  </si>
  <si>
    <t>307504</t>
  </si>
  <si>
    <t>BREMER, JOEL LEWIS MD</t>
  </si>
  <si>
    <t>409  DODDS AVENUE</t>
  </si>
  <si>
    <t>37404</t>
  </si>
  <si>
    <t>AB8742923</t>
  </si>
  <si>
    <t>307674</t>
  </si>
  <si>
    <t>CORNETT, NICOLE DVM</t>
  </si>
  <si>
    <t>2203 LODGEVIEW WAY</t>
  </si>
  <si>
    <t>BC5682287</t>
  </si>
  <si>
    <t>SCOTTSBORO</t>
  </si>
  <si>
    <t>307774</t>
  </si>
  <si>
    <t>SANDIGO, GUSTAVO H MD</t>
  </si>
  <si>
    <t>AMERICAN REGIONAL HEALTH CTR</t>
  </si>
  <si>
    <t>202 JAMES COLEMAN DRIVE STE C</t>
  </si>
  <si>
    <t>77904</t>
  </si>
  <si>
    <t>BS2947591</t>
  </si>
  <si>
    <t>ALBEMARLE</t>
  </si>
  <si>
    <t>28001</t>
  </si>
  <si>
    <t>NEWTON</t>
  </si>
  <si>
    <t>27408</t>
  </si>
  <si>
    <t>340344</t>
  </si>
  <si>
    <t>JOHNSON, PATRICIA J. MD</t>
  </si>
  <si>
    <t>TALLULAH VALLEY MDCL CLNC</t>
  </si>
  <si>
    <t>409 TALLULAH ROAD</t>
  </si>
  <si>
    <t>ROBBINSVILLE</t>
  </si>
  <si>
    <t>28771</t>
  </si>
  <si>
    <t>AJ7490460</t>
  </si>
  <si>
    <t>340423</t>
  </si>
  <si>
    <t>MUSSELWHITE, NEILL HECTOR III</t>
  </si>
  <si>
    <t>5145 SOUTH COLLEGE ROAD</t>
  </si>
  <si>
    <t>28412</t>
  </si>
  <si>
    <t>AM6726725</t>
  </si>
  <si>
    <t>340425</t>
  </si>
  <si>
    <t>WALL, ANTOINETTE W MD</t>
  </si>
  <si>
    <t>#7D GLENN BRIDGE ROAD</t>
  </si>
  <si>
    <t>ARDEN</t>
  </si>
  <si>
    <t>28704</t>
  </si>
  <si>
    <t>BW0777803</t>
  </si>
  <si>
    <t>360940</t>
  </si>
  <si>
    <t>NEXTRX , LLC</t>
  </si>
  <si>
    <t>8990 DUKE BLVD</t>
  </si>
  <si>
    <t>MASON</t>
  </si>
  <si>
    <t>45040</t>
  </si>
  <si>
    <t>PRECISION RX/WELLPOINT HEALTHCARE</t>
  </si>
  <si>
    <t>BA6872041</t>
  </si>
  <si>
    <t>43222</t>
  </si>
  <si>
    <t>43228</t>
  </si>
  <si>
    <t>304605</t>
  </si>
  <si>
    <t>CARLSTROM, EDWARD F MD</t>
  </si>
  <si>
    <t>ST. ARMANDS MEDICAL CENTER</t>
  </si>
  <si>
    <t>500 JOHN RINGLING BLVD</t>
  </si>
  <si>
    <t>34236</t>
  </si>
  <si>
    <t>AC3155113</t>
  </si>
  <si>
    <t>304617</t>
  </si>
  <si>
    <t>BEG, MIRZA MUZAFFER ALI  MD</t>
  </si>
  <si>
    <t>EASTVIEW FAMILY PRACTICE</t>
  </si>
  <si>
    <t>294 EAST AVE.</t>
  </si>
  <si>
    <t>AB9092711</t>
  </si>
  <si>
    <t>OLNEY</t>
  </si>
  <si>
    <t>20832</t>
  </si>
  <si>
    <t>YORKTOWN HEIGHTS</t>
  </si>
  <si>
    <t>10598</t>
  </si>
  <si>
    <t>304836</t>
  </si>
  <si>
    <t>ROMANO, NICHOLAS MICHAEL MD</t>
  </si>
  <si>
    <t>104 SOUTH 2ND STREET</t>
  </si>
  <si>
    <t>BANGOR</t>
  </si>
  <si>
    <t>18013</t>
  </si>
  <si>
    <t>AR8235271</t>
  </si>
  <si>
    <t>34208</t>
  </si>
  <si>
    <t>304890</t>
  </si>
  <si>
    <t>JONES, ROBERT S SR MD</t>
  </si>
  <si>
    <t>JONES FAMILY PRACTIVE</t>
  </si>
  <si>
    <t>113 E. GROVER STREET</t>
  </si>
  <si>
    <t>AJ3167409</t>
  </si>
  <si>
    <t>305053</t>
  </si>
  <si>
    <t>JOHNSON, FREDRIC D MD</t>
  </si>
  <si>
    <t>HARRIS CENTER S W</t>
  </si>
  <si>
    <t>6100 HARRIS PKWY STE 205</t>
  </si>
  <si>
    <t>AJ3254959</t>
  </si>
  <si>
    <t>305157</t>
  </si>
  <si>
    <t>CARNAHAN, MICHAEL WAYNE MD</t>
  </si>
  <si>
    <t>1104 WALNUT DR.</t>
  </si>
  <si>
    <t>73401</t>
  </si>
  <si>
    <t>BC0983064</t>
  </si>
  <si>
    <t>6325 TOPANGA CANYON BLVD</t>
  </si>
  <si>
    <t>305327</t>
  </si>
  <si>
    <t>RATCLIFF, LAWRENCE G. MD</t>
  </si>
  <si>
    <t>FARMERSVILLE MED CNTER</t>
  </si>
  <si>
    <t>49 E. CENTER STREET</t>
  </si>
  <si>
    <t>FARMERSVILLE</t>
  </si>
  <si>
    <t>45325</t>
  </si>
  <si>
    <t>AR9641069</t>
  </si>
  <si>
    <t>48507</t>
  </si>
  <si>
    <t>GREELEY</t>
  </si>
  <si>
    <t>80634</t>
  </si>
  <si>
    <t>361353</t>
  </si>
  <si>
    <t>TURNER, DONALD L DO</t>
  </si>
  <si>
    <t>6255 CHAMBERSBURG RD</t>
  </si>
  <si>
    <t>AT2794015</t>
  </si>
  <si>
    <t>361390</t>
  </si>
  <si>
    <t>STINE, WALTER SCOTT MD</t>
  </si>
  <si>
    <t>1020 TRUMP ROAD NW</t>
  </si>
  <si>
    <t>44615</t>
  </si>
  <si>
    <t>BS0407507</t>
  </si>
  <si>
    <t>361440</t>
  </si>
  <si>
    <t>BUNTING, DARRIN R DO</t>
  </si>
  <si>
    <t>1725 COLUMBUS AVENUE</t>
  </si>
  <si>
    <t>SANDUSKY</t>
  </si>
  <si>
    <t>44870</t>
  </si>
  <si>
    <t>BB4588109</t>
  </si>
  <si>
    <t>361449</t>
  </si>
  <si>
    <t>WHITE, RICHARD B. MD</t>
  </si>
  <si>
    <t>101 COOPER FOSTER PARK RD</t>
  </si>
  <si>
    <t>AMHERST</t>
  </si>
  <si>
    <t>44001</t>
  </si>
  <si>
    <t>BW4432857</t>
  </si>
  <si>
    <t>362298</t>
  </si>
  <si>
    <t>OCHOA, FABIO MD</t>
  </si>
  <si>
    <t>CENTER FOR ARTHRITIS OF WARREN</t>
  </si>
  <si>
    <t>1716 NORTH RD SE</t>
  </si>
  <si>
    <t>44484</t>
  </si>
  <si>
    <t>AO5117571</t>
  </si>
  <si>
    <t>362404</t>
  </si>
  <si>
    <t>FOLDVARY, ROBERT JAMES MD</t>
  </si>
  <si>
    <t>DEFIANCE CLINIC</t>
  </si>
  <si>
    <t>1400 E 2ND ST</t>
  </si>
  <si>
    <t>DEFIANCE</t>
  </si>
  <si>
    <t>43512</t>
  </si>
  <si>
    <t>AF5934092</t>
  </si>
  <si>
    <t>363256</t>
  </si>
  <si>
    <t>FRIEFELD, RICHARD S MD</t>
  </si>
  <si>
    <t>A HIALEAH WOMEN CENTER</t>
  </si>
  <si>
    <t>697 EAST 9TH STREET</t>
  </si>
  <si>
    <t>FF1093486</t>
  </si>
  <si>
    <t>29212</t>
  </si>
  <si>
    <t>YELLOW SPRINGS</t>
  </si>
  <si>
    <t>45387</t>
  </si>
  <si>
    <t>363333</t>
  </si>
  <si>
    <t>FERGUSON, ROBERT L JR MD</t>
  </si>
  <si>
    <t>LAKEVIEW URGENT CARE</t>
  </si>
  <si>
    <t>3622 N MAIN ST</t>
  </si>
  <si>
    <t>BF9592494</t>
  </si>
  <si>
    <t>307814</t>
  </si>
  <si>
    <t>WILSON KING, GENESTER</t>
  </si>
  <si>
    <t>400 WEST WOODWARD AVENUE</t>
  </si>
  <si>
    <t>32757</t>
  </si>
  <si>
    <t>AW2642470</t>
  </si>
  <si>
    <t>SMYRNA</t>
  </si>
  <si>
    <t>30080</t>
  </si>
  <si>
    <t>97403</t>
  </si>
  <si>
    <t>308024</t>
  </si>
  <si>
    <t>FAN, YIJUN MD</t>
  </si>
  <si>
    <t>TEXAS MEDICAL &amp; SURGICAL ASSOC</t>
  </si>
  <si>
    <t>8440 WALNUT HILL LANE STE 400</t>
  </si>
  <si>
    <t>75231</t>
  </si>
  <si>
    <t>BF5944803</t>
  </si>
  <si>
    <t>SHAWNEE</t>
  </si>
  <si>
    <t>308099</t>
  </si>
  <si>
    <t>BOOTH, JASON W MD</t>
  </si>
  <si>
    <t>MERCY CARE VERNON VILLAGE</t>
  </si>
  <si>
    <t>3933 MT. VERNON RD SE</t>
  </si>
  <si>
    <t>BB7190969</t>
  </si>
  <si>
    <t>308186</t>
  </si>
  <si>
    <t>LAURUSONIS, JOHN DREW  M.D.</t>
  </si>
  <si>
    <t>SUITE 110</t>
  </si>
  <si>
    <t>3455 PEACHTREE INDUSTRIAL BLVD</t>
  </si>
  <si>
    <t>BL1030787</t>
  </si>
  <si>
    <t>70663</t>
  </si>
  <si>
    <t>308513</t>
  </si>
  <si>
    <t>COWAN, RENA ELAINE DVM</t>
  </si>
  <si>
    <t>EUGENE ANIMAL HOSPITAL PC</t>
  </si>
  <si>
    <t>1432 ORCHARD STREET</t>
  </si>
  <si>
    <t>AC5799397</t>
  </si>
  <si>
    <t>308568</t>
  </si>
  <si>
    <t>CASANOVA, RENE MD</t>
  </si>
  <si>
    <t>750 S FEDERAL HWY</t>
  </si>
  <si>
    <t>BC8677746</t>
  </si>
  <si>
    <t>305668</t>
  </si>
  <si>
    <t>BERG, JOHN H MD</t>
  </si>
  <si>
    <t>AB3645871</t>
  </si>
  <si>
    <t>305747</t>
  </si>
  <si>
    <t>WARDEN, LAURA PAGE DVM</t>
  </si>
  <si>
    <t>GREEN VALLEY ANIMAL HOSPITAL</t>
  </si>
  <si>
    <t>2910 PRICE DISTILLERY ROAD</t>
  </si>
  <si>
    <t>IJAMSVILLE</t>
  </si>
  <si>
    <t>21754</t>
  </si>
  <si>
    <t>BP2215792</t>
  </si>
  <si>
    <t>305807</t>
  </si>
  <si>
    <t>RIGG, ROBERT WILLIAMS JR MD</t>
  </si>
  <si>
    <t>20181 SATICOY</t>
  </si>
  <si>
    <t>91306</t>
  </si>
  <si>
    <t>AR2112720</t>
  </si>
  <si>
    <t>305822</t>
  </si>
  <si>
    <t>YOVINO, GLENN A DVM</t>
  </si>
  <si>
    <t>HARBOR RD VETERINARY HOSPITAL</t>
  </si>
  <si>
    <t>626 ST. GEORGE ROAD</t>
  </si>
  <si>
    <t>SOUTH THOMASTON</t>
  </si>
  <si>
    <t>04858</t>
  </si>
  <si>
    <t>BY2351120</t>
  </si>
  <si>
    <t>305881</t>
  </si>
  <si>
    <t>POLLACK, RONALD A MD</t>
  </si>
  <si>
    <t>4315 PHYSICIANS BLVD # 101</t>
  </si>
  <si>
    <t>BP4124741</t>
  </si>
  <si>
    <t>305883</t>
  </si>
  <si>
    <t>LEAR, LINDA A  MD</t>
  </si>
  <si>
    <t>990 N MAIN ST</t>
  </si>
  <si>
    <t>NICHOLASVILLE</t>
  </si>
  <si>
    <t>40356</t>
  </si>
  <si>
    <t>BL3537997</t>
  </si>
  <si>
    <t>ABERDEEN</t>
  </si>
  <si>
    <t>306030</t>
  </si>
  <si>
    <t>CHU, WILLIAM, PA-C</t>
  </si>
  <si>
    <t>3712 WHITTIER BLVD</t>
  </si>
  <si>
    <t>MC0510140</t>
  </si>
  <si>
    <t>306239</t>
  </si>
  <si>
    <t>PIEL, ALFRED C MD</t>
  </si>
  <si>
    <t>RIVERBEND MEDICAL GROUP</t>
  </si>
  <si>
    <t>305 BICENTENNIAL HIGHWAY</t>
  </si>
  <si>
    <t>01118</t>
  </si>
  <si>
    <t>AP2627858</t>
  </si>
  <si>
    <t>306254</t>
  </si>
  <si>
    <t>CHEN, ABRAHAM S DO</t>
  </si>
  <si>
    <t>7777 MILLIKEN AVE #140</t>
  </si>
  <si>
    <t>RANCHO CUCAMONGA</t>
  </si>
  <si>
    <t>91730</t>
  </si>
  <si>
    <t>BC6626533</t>
  </si>
  <si>
    <t>306281</t>
  </si>
  <si>
    <t>PADRO, ROLANDO B MD</t>
  </si>
  <si>
    <t>CR MEDICAL GROUP, INC.</t>
  </si>
  <si>
    <t>15439 SW 137TH AVENUE</t>
  </si>
  <si>
    <t>33177</t>
  </si>
  <si>
    <t>BP3835052</t>
  </si>
  <si>
    <t>29720</t>
  </si>
  <si>
    <t>306525</t>
  </si>
  <si>
    <t>FRANK, SAMUEL ANTHONY DVM</t>
  </si>
  <si>
    <t>NINE LIVES CAT HOSPITAL</t>
  </si>
  <si>
    <t>12554 W SUNRISE BLVD</t>
  </si>
  <si>
    <t>33323</t>
  </si>
  <si>
    <t>BF8097188</t>
  </si>
  <si>
    <t>306555</t>
  </si>
  <si>
    <t>OLSON, KURI R MD</t>
  </si>
  <si>
    <t>SUPERIOR WALK IN CENTER</t>
  </si>
  <si>
    <t>1504 SANDPOINTE ROAD</t>
  </si>
  <si>
    <t>BO2420406</t>
  </si>
  <si>
    <t>48076</t>
  </si>
  <si>
    <t>363898</t>
  </si>
  <si>
    <t>BUDNICK, PAUL ALEXANDER MD</t>
  </si>
  <si>
    <t>ANTIAGING INSTITUTE OF ARIZONA</t>
  </si>
  <si>
    <t>3514 NORTH POWER ROAD STE 107</t>
  </si>
  <si>
    <t>85215</t>
  </si>
  <si>
    <t>BB4892483</t>
  </si>
  <si>
    <t>363982</t>
  </si>
  <si>
    <t>BAYLEY, JODI H. MD</t>
  </si>
  <si>
    <t>1101 NOR TEC DRIVE</t>
  </si>
  <si>
    <t>30013</t>
  </si>
  <si>
    <t>BB5812222</t>
  </si>
  <si>
    <t>308582</t>
  </si>
  <si>
    <t>101 MEADOW AVENUE SUITE A</t>
  </si>
  <si>
    <t>BJ9854325</t>
  </si>
  <si>
    <t>40511</t>
  </si>
  <si>
    <t>JUPITER</t>
  </si>
  <si>
    <t>33458</t>
  </si>
  <si>
    <t>309153</t>
  </si>
  <si>
    <t>SANCHEZ, ARMANDO ANTONIO M.D.</t>
  </si>
  <si>
    <t>ADVANCED MEDICAL GROUP</t>
  </si>
  <si>
    <t>7913 BANDERA ROAD</t>
  </si>
  <si>
    <t>78250</t>
  </si>
  <si>
    <t>BS0164703</t>
  </si>
  <si>
    <t>309260</t>
  </si>
  <si>
    <t>KELLER, ROBERT H. MD</t>
  </si>
  <si>
    <t>1121 MARBELLA PLAZA DRIVE</t>
  </si>
  <si>
    <t>AK0186898</t>
  </si>
  <si>
    <t>309410</t>
  </si>
  <si>
    <t>COMMCARE PHARMACY-MIA, LLC</t>
  </si>
  <si>
    <t>1801 CORAL WAY STE 115</t>
  </si>
  <si>
    <t>BN9754450</t>
  </si>
  <si>
    <t>309540</t>
  </si>
  <si>
    <t>FRANK, ANDREW G MD</t>
  </si>
  <si>
    <t>1454 NE 163RD STREET</t>
  </si>
  <si>
    <t>AF2728333</t>
  </si>
  <si>
    <t>309558</t>
  </si>
  <si>
    <t>ROSE, MICHAEL E H DVM</t>
  </si>
  <si>
    <t>MONTICELLO ANIMAL HOSPITAL</t>
  </si>
  <si>
    <t>1193 FIFTH STREET SW</t>
  </si>
  <si>
    <t>CHARLOTTESVILLE</t>
  </si>
  <si>
    <t>22902</t>
  </si>
  <si>
    <t>BR4287240</t>
  </si>
  <si>
    <t>309565</t>
  </si>
  <si>
    <t>MARTINEZ, MATTHEW L. MD</t>
  </si>
  <si>
    <t>FAM PHYS OF GREELY  ATT TENCHA</t>
  </si>
  <si>
    <t>6801 WEST 20TH ST STE 101</t>
  </si>
  <si>
    <t>BM5157614</t>
  </si>
  <si>
    <t>COLORADO SPRINGS</t>
  </si>
  <si>
    <t>364173</t>
  </si>
  <si>
    <t>CHANG, KENNY</t>
  </si>
  <si>
    <t>3500 E. WHITTIER BLVD # 107</t>
  </si>
  <si>
    <t>MC1153737</t>
  </si>
  <si>
    <t>WALLKILL</t>
  </si>
  <si>
    <t>12589</t>
  </si>
  <si>
    <t>364315</t>
  </si>
  <si>
    <t>ASSURED RX LLC</t>
  </si>
  <si>
    <t>14450 46TH STREET N STE 115</t>
  </si>
  <si>
    <t>FA0920644</t>
  </si>
  <si>
    <t>70506</t>
  </si>
  <si>
    <t>76201</t>
  </si>
  <si>
    <t>WEST MILFORD</t>
  </si>
  <si>
    <t>07480</t>
  </si>
  <si>
    <t>364411</t>
  </si>
  <si>
    <t>CIPRIANO, THOMAS J DDS MS</t>
  </si>
  <si>
    <t>6601 S RURAL RD STE 2</t>
  </si>
  <si>
    <t>BC0131829</t>
  </si>
  <si>
    <t>48162</t>
  </si>
  <si>
    <t>78759</t>
  </si>
  <si>
    <t>ONAWA</t>
  </si>
  <si>
    <t>51040</t>
  </si>
  <si>
    <t>364601</t>
  </si>
  <si>
    <t>URGENT CARE OF GREEN COUNTRY</t>
  </si>
  <si>
    <t>4115 REDDEN ST</t>
  </si>
  <si>
    <t>74362</t>
  </si>
  <si>
    <t>FK1199151</t>
  </si>
  <si>
    <t>10001</t>
  </si>
  <si>
    <t>364714</t>
  </si>
  <si>
    <t>LAKHANI, VINODRAI BHAGWANJI MD</t>
  </si>
  <si>
    <t>4840 KENTUCKY STREET</t>
  </si>
  <si>
    <t>SOUTH CHARLESTON</t>
  </si>
  <si>
    <t>25309</t>
  </si>
  <si>
    <t>AL6387066</t>
  </si>
  <si>
    <t>SOMERSET</t>
  </si>
  <si>
    <t>08873</t>
  </si>
  <si>
    <t>28312</t>
  </si>
  <si>
    <t>07040</t>
  </si>
  <si>
    <t>85381</t>
  </si>
  <si>
    <t>368127</t>
  </si>
  <si>
    <t>CORDERO, HECTOR J MD</t>
  </si>
  <si>
    <t>671 GOODLETTE RD N STE 160</t>
  </si>
  <si>
    <t>BC6288941</t>
  </si>
  <si>
    <t>368244</t>
  </si>
  <si>
    <t>STADTMILLER, RICHARD MD</t>
  </si>
  <si>
    <t>301 SCOTT AVE #200</t>
  </si>
  <si>
    <t>26508</t>
  </si>
  <si>
    <t>AS7176387</t>
  </si>
  <si>
    <t>368291</t>
  </si>
  <si>
    <t>CARLSON, MARK DAVID MD</t>
  </si>
  <si>
    <t>PITTSBURG INTERNAL MED A</t>
  </si>
  <si>
    <t>2401 S TUCKER AVE STE 1</t>
  </si>
  <si>
    <t>PITTSBURG</t>
  </si>
  <si>
    <t>66762</t>
  </si>
  <si>
    <t>BC2255710</t>
  </si>
  <si>
    <t>91360</t>
  </si>
  <si>
    <t>368343</t>
  </si>
  <si>
    <t>GALLOWAY, JAMES M JR MD</t>
  </si>
  <si>
    <t>PITT FAMILY PHYSICIANS, PA</t>
  </si>
  <si>
    <t>137 THIRD ST POB 427</t>
  </si>
  <si>
    <t>AYDEN</t>
  </si>
  <si>
    <t>28513</t>
  </si>
  <si>
    <t>AG7574898</t>
  </si>
  <si>
    <t>368353</t>
  </si>
  <si>
    <t>KIM, SEUNG HYUN MD</t>
  </si>
  <si>
    <t>LA TOWN MEDICAL GROUP</t>
  </si>
  <si>
    <t>3663 W 6TH STREET STE 206</t>
  </si>
  <si>
    <t>BK3006334</t>
  </si>
  <si>
    <t>368417</t>
  </si>
  <si>
    <t>PEREZ, RICARDO JAY MD</t>
  </si>
  <si>
    <t>17600 MONTEREY ST STE#A</t>
  </si>
  <si>
    <t>MORGAN HILL</t>
  </si>
  <si>
    <t>95037</t>
  </si>
  <si>
    <t>AP9396917</t>
  </si>
  <si>
    <t>76133</t>
  </si>
  <si>
    <t>46322</t>
  </si>
  <si>
    <t>84403</t>
  </si>
  <si>
    <t>95205</t>
  </si>
  <si>
    <t>159242</t>
  </si>
  <si>
    <t>BUSH, WILLIAM W</t>
  </si>
  <si>
    <t>165 FORT EVANS ROAD</t>
  </si>
  <si>
    <t>BB9178105</t>
  </si>
  <si>
    <t>50317</t>
  </si>
  <si>
    <t>160855</t>
  </si>
  <si>
    <t>VERMILLION, TIMOTHY J DO</t>
  </si>
  <si>
    <t>PLEASANT HILL FAMILY PRACTICE</t>
  </si>
  <si>
    <t>5148 E UNIVERSITY</t>
  </si>
  <si>
    <t>50327</t>
  </si>
  <si>
    <t>AV9474898</t>
  </si>
  <si>
    <t>161413</t>
  </si>
  <si>
    <t>PHARMPAK, INC</t>
  </si>
  <si>
    <t>1221 ANDERSEN DR STE B</t>
  </si>
  <si>
    <t>SAN RAFAEL</t>
  </si>
  <si>
    <t>94901</t>
  </si>
  <si>
    <t>RP0207060</t>
  </si>
  <si>
    <t>31780</t>
  </si>
  <si>
    <t>VANCOUVER</t>
  </si>
  <si>
    <t>98662</t>
  </si>
  <si>
    <t>306806</t>
  </si>
  <si>
    <t>WILCOX, KIRK A MD</t>
  </si>
  <si>
    <t>PHYSICIANS FAMILY/SPORTS MED</t>
  </si>
  <si>
    <t>2158 NORTHGATE PK LANE #104</t>
  </si>
  <si>
    <t>37415</t>
  </si>
  <si>
    <t>BW3564689</t>
  </si>
  <si>
    <t>306836</t>
  </si>
  <si>
    <t>LAFER, DIANA J DVM</t>
  </si>
  <si>
    <t>CATS LIMITED VTERNRY HOSP PC</t>
  </si>
  <si>
    <t>1260 NEW BRITAIN AVE</t>
  </si>
  <si>
    <t>WEST HARTFORD</t>
  </si>
  <si>
    <t>06110</t>
  </si>
  <si>
    <t>BL2078283</t>
  </si>
  <si>
    <t>306885</t>
  </si>
  <si>
    <t>MAYER, DAVID A  MD</t>
  </si>
  <si>
    <t>4025 WEST BELL RD STE #22</t>
  </si>
  <si>
    <t>85053</t>
  </si>
  <si>
    <t>BM4304046</t>
  </si>
  <si>
    <t>306924</t>
  </si>
  <si>
    <t>CELAYA, MARIO PA</t>
  </si>
  <si>
    <t>755 N. SEQUOIA AVE. STE B</t>
  </si>
  <si>
    <t>LINDSAY</t>
  </si>
  <si>
    <t>93247</t>
  </si>
  <si>
    <t>MC0994093</t>
  </si>
  <si>
    <t>306972</t>
  </si>
  <si>
    <t>STOKER, L JOHN DO</t>
  </si>
  <si>
    <t>VALLEY MEDICAL CENTER</t>
  </si>
  <si>
    <t>G 5142 MILLER ROAD</t>
  </si>
  <si>
    <t>AS8209315</t>
  </si>
  <si>
    <t>WHEATON FRANCISCAN</t>
  </si>
  <si>
    <t>307120</t>
  </si>
  <si>
    <t>QUIQ, INC</t>
  </si>
  <si>
    <t>DBA QUIQMEDS, LLC</t>
  </si>
  <si>
    <t>460 NORRISTOWN RD SUITE 202</t>
  </si>
  <si>
    <t>BLUE BELL</t>
  </si>
  <si>
    <t>19422</t>
  </si>
  <si>
    <t>RQ0370205</t>
  </si>
  <si>
    <t>307190</t>
  </si>
  <si>
    <t>NETTLETON, LORI J DDS</t>
  </si>
  <si>
    <t>8100 PASEO DEL OCASO</t>
  </si>
  <si>
    <t>BN2162903</t>
  </si>
  <si>
    <t>307229</t>
  </si>
  <si>
    <t>BLACKBURN, BRIAN B MD</t>
  </si>
  <si>
    <t>118 A GATEWAY BLVD</t>
  </si>
  <si>
    <t>BB0106876</t>
  </si>
  <si>
    <t>26452</t>
  </si>
  <si>
    <t>307335</t>
  </si>
  <si>
    <t>BADY, PEJMAN DO</t>
  </si>
  <si>
    <t>ADVANCED MEDICAL CENTER</t>
  </si>
  <si>
    <t>1501 E. CALVADA BLVD.</t>
  </si>
  <si>
    <t>PAHRUMP</t>
  </si>
  <si>
    <t>89048</t>
  </si>
  <si>
    <t>BB5332882</t>
  </si>
  <si>
    <t>HINESVILLE</t>
  </si>
  <si>
    <t>31313</t>
  </si>
  <si>
    <t>66204</t>
  </si>
  <si>
    <t>170328</t>
  </si>
  <si>
    <t>YARBROUGH, GARY</t>
  </si>
  <si>
    <t>1721 MAIN STREET</t>
  </si>
  <si>
    <t>67357</t>
  </si>
  <si>
    <t>AY1187283</t>
  </si>
  <si>
    <t>170339</t>
  </si>
  <si>
    <t>TAGUE, RICK R MD</t>
  </si>
  <si>
    <t>CENTER FOR NUTRITION</t>
  </si>
  <si>
    <t>2840 SW URISH RD</t>
  </si>
  <si>
    <t>BT2065604</t>
  </si>
  <si>
    <t>66935</t>
  </si>
  <si>
    <t>MADISONVILLE</t>
  </si>
  <si>
    <t>42431</t>
  </si>
  <si>
    <t>TOMPKINSVILLE</t>
  </si>
  <si>
    <t>42167</t>
  </si>
  <si>
    <t>180434</t>
  </si>
  <si>
    <t>CECIL, JOSEPH R JR MD</t>
  </si>
  <si>
    <t>MED EAST PHYSICIANS</t>
  </si>
  <si>
    <t>4003 KRESGE WAY SUITE 410</t>
  </si>
  <si>
    <t>40207</t>
  </si>
  <si>
    <t>AC8046496</t>
  </si>
  <si>
    <t>180651</t>
  </si>
  <si>
    <t>DAVIS, BRETT CLARK MD</t>
  </si>
  <si>
    <t>PHYYSICANS AFFILIATED CARE. C</t>
  </si>
  <si>
    <t>2200 E PARRISH AVE BLDG A</t>
  </si>
  <si>
    <t>AD2615815</t>
  </si>
  <si>
    <t>28752</t>
  </si>
  <si>
    <t>368659</t>
  </si>
  <si>
    <t>BERMUDEZ, ROBERTO MD</t>
  </si>
  <si>
    <t>CORAL REEF MEDICAL GROUP</t>
  </si>
  <si>
    <t>30334 OLD DIXIE HIGHWAY</t>
  </si>
  <si>
    <t>BB7195034</t>
  </si>
  <si>
    <t>73801</t>
  </si>
  <si>
    <t>370404</t>
  </si>
  <si>
    <t>GREWE, TERENCE E DO</t>
  </si>
  <si>
    <t>FAMILY MEDICAL SERVICES</t>
  </si>
  <si>
    <t>3316 E 21ST SUITE A</t>
  </si>
  <si>
    <t>741141967</t>
  </si>
  <si>
    <t>AG2682739</t>
  </si>
  <si>
    <t>370509</t>
  </si>
  <si>
    <t>PAULGER, NANCY J MD</t>
  </si>
  <si>
    <t>PARTNERS IN HEALTH, INC</t>
  </si>
  <si>
    <t>1625 GREENBRIAR PL.STE 700</t>
  </si>
  <si>
    <t>AP1190622</t>
  </si>
  <si>
    <t>370619</t>
  </si>
  <si>
    <t>ASHCRAFT, THOMAS L. MD</t>
  </si>
  <si>
    <t>2325 S HARVARD  STE 305</t>
  </si>
  <si>
    <t>74114</t>
  </si>
  <si>
    <t>AA2159615</t>
  </si>
  <si>
    <t>307372</t>
  </si>
  <si>
    <t>FERGUSON, ELAINE L DO</t>
  </si>
  <si>
    <t>COMCARE PO BOX 2120</t>
  </si>
  <si>
    <t>617 EAST ELM</t>
  </si>
  <si>
    <t>67402</t>
  </si>
  <si>
    <t>AF2753641</t>
  </si>
  <si>
    <t>307408</t>
  </si>
  <si>
    <t>BORTHWICK, JAMES M MD</t>
  </si>
  <si>
    <t>166 BUNN DRIVE</t>
  </si>
  <si>
    <t>08540</t>
  </si>
  <si>
    <t>BB7497755</t>
  </si>
  <si>
    <t>307427</t>
  </si>
  <si>
    <t>310 2ND AVE SW STE 201</t>
  </si>
  <si>
    <t>74354</t>
  </si>
  <si>
    <t>AD9258674</t>
  </si>
  <si>
    <t>307508</t>
  </si>
  <si>
    <t>RUIZ-ORTEGA, JOSE PA</t>
  </si>
  <si>
    <t>RUIZ-PATEL MEDICAL CLINIC</t>
  </si>
  <si>
    <t>1430 WEST FIRST ST</t>
  </si>
  <si>
    <t>MR0550613</t>
  </si>
  <si>
    <t>307591</t>
  </si>
  <si>
    <t>GRIFFITH, JAMES A</t>
  </si>
  <si>
    <t>1055 VETERANS MEMORIAL HWY SW</t>
  </si>
  <si>
    <t>MABLETON</t>
  </si>
  <si>
    <t>30126</t>
  </si>
  <si>
    <t>AG1185493</t>
  </si>
  <si>
    <t>35768</t>
  </si>
  <si>
    <t>307622</t>
  </si>
  <si>
    <t>PHD LLC</t>
  </si>
  <si>
    <t>110 KEITH STREET SW SUITE 1</t>
  </si>
  <si>
    <t>37311</t>
  </si>
  <si>
    <t>BP9531612</t>
  </si>
  <si>
    <t>307784</t>
  </si>
  <si>
    <t>JODESTY, IVES M A MD</t>
  </si>
  <si>
    <t>MANOR MEDICAL CENTER</t>
  </si>
  <si>
    <t>1040 N. W. 10TH AVENUE</t>
  </si>
  <si>
    <t>AJ7029413</t>
  </si>
  <si>
    <t>37326</t>
  </si>
  <si>
    <t>308018</t>
  </si>
  <si>
    <t>MASH, MICHAEL JOHN MD</t>
  </si>
  <si>
    <t>1639 DEKALB S.T.</t>
  </si>
  <si>
    <t>NORRINTOWN</t>
  </si>
  <si>
    <t>19401</t>
  </si>
  <si>
    <t>OLIVER DAVIS</t>
  </si>
  <si>
    <t>AM2050401</t>
  </si>
  <si>
    <t>308085</t>
  </si>
  <si>
    <t>GUMATO, SIXTA M MD</t>
  </si>
  <si>
    <t>CRANE MEDICAL CLINIC, PA</t>
  </si>
  <si>
    <t>103 S GASTON ST</t>
  </si>
  <si>
    <t>79731</t>
  </si>
  <si>
    <t>BG9588875</t>
  </si>
  <si>
    <t>308161</t>
  </si>
  <si>
    <t>HUSSAIN, SYED SAJID MD</t>
  </si>
  <si>
    <t>7685 103RD ST SUITE 1</t>
  </si>
  <si>
    <t>BH4869078</t>
  </si>
  <si>
    <t>308190</t>
  </si>
  <si>
    <t>GARCIA, EFRAIN M.D.</t>
  </si>
  <si>
    <t>3661 SOUTH MIAMI AVE. STE 702</t>
  </si>
  <si>
    <t>BG4359053</t>
  </si>
  <si>
    <t>308214</t>
  </si>
  <si>
    <t>BER, LESLIE CHAUVIN M.D.</t>
  </si>
  <si>
    <t>SUGARLAND PEDIATRICS, LLC</t>
  </si>
  <si>
    <t>5642 WEST MAIN ST.</t>
  </si>
  <si>
    <t>HOUMA</t>
  </si>
  <si>
    <t>70360</t>
  </si>
  <si>
    <t>BB5839595</t>
  </si>
  <si>
    <t>DELHI</t>
  </si>
  <si>
    <t>70401</t>
  </si>
  <si>
    <t>NEW IBERIA</t>
  </si>
  <si>
    <t>70560</t>
  </si>
  <si>
    <t>190463</t>
  </si>
  <si>
    <t>RICKS, BARRINGTON LEE MD</t>
  </si>
  <si>
    <t>PEDIATRISC ASSOCIATES</t>
  </si>
  <si>
    <t>920 OLIVER ROAD/SUITE 3</t>
  </si>
  <si>
    <t>BR4772504</t>
  </si>
  <si>
    <t>190539</t>
  </si>
  <si>
    <t>BOUZ, HAISSAM N MD</t>
  </si>
  <si>
    <t>3311 PRESCOTT ROAD #314</t>
  </si>
  <si>
    <t>BB0952348</t>
  </si>
  <si>
    <t>190604</t>
  </si>
  <si>
    <t>ALLEMAND, PEGGY A.MD</t>
  </si>
  <si>
    <t>PO BOX 280</t>
  </si>
  <si>
    <t>208 6TH AVENUE #5</t>
  </si>
  <si>
    <t>KINDER</t>
  </si>
  <si>
    <t>70648</t>
  </si>
  <si>
    <t>AA1786156</t>
  </si>
  <si>
    <t>190607</t>
  </si>
  <si>
    <t>ST MARTIN, WILLIAM H MD</t>
  </si>
  <si>
    <t>818 VERRET STREET</t>
  </si>
  <si>
    <t>BS2973801</t>
  </si>
  <si>
    <t>190630</t>
  </si>
  <si>
    <t>TWUM-ANTWI, YAW MD</t>
  </si>
  <si>
    <t>723 E. HIGHWAY 30</t>
  </si>
  <si>
    <t>BT2378506</t>
  </si>
  <si>
    <t>204884</t>
  </si>
  <si>
    <t>COOPER, CARROL D MD</t>
  </si>
  <si>
    <t>108 MONTGOMERY DRIVE</t>
  </si>
  <si>
    <t>BC9726867</t>
  </si>
  <si>
    <t>204923</t>
  </si>
  <si>
    <t>5175-D W ATLANTIC AVE</t>
  </si>
  <si>
    <t>FS1719129</t>
  </si>
  <si>
    <t>309797</t>
  </si>
  <si>
    <t>SHARMA, RAVIN R MD</t>
  </si>
  <si>
    <t>1101 PAJRO STREET</t>
  </si>
  <si>
    <t>AS1204231</t>
  </si>
  <si>
    <t>309806</t>
  </si>
  <si>
    <t>INGRAM, RICHARD GENE MD</t>
  </si>
  <si>
    <t>121 EAST HIGH STREET</t>
  </si>
  <si>
    <t>MONTPELIER</t>
  </si>
  <si>
    <t>47359</t>
  </si>
  <si>
    <t>AI2694001</t>
  </si>
  <si>
    <t>84094</t>
  </si>
  <si>
    <t>309871</t>
  </si>
  <si>
    <t>CAMPOS, LELYS MD</t>
  </si>
  <si>
    <t>8809 SUNLAND BLVD</t>
  </si>
  <si>
    <t>91352</t>
  </si>
  <si>
    <t>BC1963392</t>
  </si>
  <si>
    <t>309970</t>
  </si>
  <si>
    <t>EHRLICH, MARTIN H MD</t>
  </si>
  <si>
    <t>2500 NESCONSET H'WAY BLDG 7D</t>
  </si>
  <si>
    <t>BE1028908</t>
  </si>
  <si>
    <t>07090</t>
  </si>
  <si>
    <t>EAST ORANGE</t>
  </si>
  <si>
    <t>07018</t>
  </si>
  <si>
    <t>KEARNY</t>
  </si>
  <si>
    <t>07032</t>
  </si>
  <si>
    <t>380198</t>
  </si>
  <si>
    <t>MANN, STEPHEN A DO</t>
  </si>
  <si>
    <t>C/O HIGH LAKES HEALTH CARE</t>
  </si>
  <si>
    <t>18 NW OREGON AVENUE</t>
  </si>
  <si>
    <t>BEND</t>
  </si>
  <si>
    <t>97701</t>
  </si>
  <si>
    <t>AM2413641</t>
  </si>
  <si>
    <t>10455</t>
  </si>
  <si>
    <t>WHITE CLOUD</t>
  </si>
  <si>
    <t>49349</t>
  </si>
  <si>
    <t>387141</t>
  </si>
  <si>
    <t>POWELL, FRED J MD</t>
  </si>
  <si>
    <t>AP8271138</t>
  </si>
  <si>
    <t>387284</t>
  </si>
  <si>
    <t>MIRANDA-BOUCHER, ALTAGRACIA MD</t>
  </si>
  <si>
    <t>REJUVENATE ANTI-AGING</t>
  </si>
  <si>
    <t>2814 HOLLYWOOD BLVD</t>
  </si>
  <si>
    <t>BM8261391</t>
  </si>
  <si>
    <t>205114</t>
  </si>
  <si>
    <t>REMENSON, ELLA MD</t>
  </si>
  <si>
    <t>2800 S. SEACREST BLVD #140</t>
  </si>
  <si>
    <t>BR5575949</t>
  </si>
  <si>
    <t>48706</t>
  </si>
  <si>
    <t>205161</t>
  </si>
  <si>
    <t>PANTALEON, ERIC O MD</t>
  </si>
  <si>
    <t>URGENT  CARE &amp; SURGEY CNT</t>
  </si>
  <si>
    <t>BP3674531</t>
  </si>
  <si>
    <t>205190</t>
  </si>
  <si>
    <t>JAMESON, KEITH D. DDS</t>
  </si>
  <si>
    <t>QUESTA DENTAL CENTER</t>
  </si>
  <si>
    <t>HWY 522 NORTH</t>
  </si>
  <si>
    <t>QUESTA</t>
  </si>
  <si>
    <t>87556</t>
  </si>
  <si>
    <t>AJ1618175</t>
  </si>
  <si>
    <t>77095</t>
  </si>
  <si>
    <t>205234</t>
  </si>
  <si>
    <t>PYNE, CUTHBERT W MD</t>
  </si>
  <si>
    <t>8703 VENICE BLVD</t>
  </si>
  <si>
    <t>BP3240152</t>
  </si>
  <si>
    <t>205294</t>
  </si>
  <si>
    <t>THOMPSON, RHONDA A  MD</t>
  </si>
  <si>
    <t>FT1855103</t>
  </si>
  <si>
    <t>205295</t>
  </si>
  <si>
    <t>BECKER, SCOTT MD</t>
  </si>
  <si>
    <t>ALL PAIN MANAGEMENT</t>
  </si>
  <si>
    <t>3300 GRIFFIN RD</t>
  </si>
  <si>
    <t>FB1855660</t>
  </si>
  <si>
    <t>205336</t>
  </si>
  <si>
    <t>WHIDDON, GEORGE R MD</t>
  </si>
  <si>
    <t>4691 N MONROE ST</t>
  </si>
  <si>
    <t>32303</t>
  </si>
  <si>
    <t>FW0848943</t>
  </si>
  <si>
    <t>76112</t>
  </si>
  <si>
    <t>205398</t>
  </si>
  <si>
    <t>CUMPTON, TERI MD</t>
  </si>
  <si>
    <t>279 DOUGLAS AVE</t>
  </si>
  <si>
    <t>ALTAMONTE SPRINGS</t>
  </si>
  <si>
    <t>32714</t>
  </si>
  <si>
    <t>BG4073817</t>
  </si>
  <si>
    <t>205424</t>
  </si>
  <si>
    <t>FC1881211</t>
  </si>
  <si>
    <t>08817</t>
  </si>
  <si>
    <t>08608</t>
  </si>
  <si>
    <t>ATLANTIC HIGHLANDS</t>
  </si>
  <si>
    <t>07716</t>
  </si>
  <si>
    <t>310970</t>
  </si>
  <si>
    <t>MARTEK PHARMACAL CO</t>
  </si>
  <si>
    <t>1575 ROUTE 37 W. UNIT #6</t>
  </si>
  <si>
    <t>08755</t>
  </si>
  <si>
    <t>RM0280785</t>
  </si>
  <si>
    <t>311283</t>
  </si>
  <si>
    <t>ROSEN, JAY S MD</t>
  </si>
  <si>
    <t>RIVERFRONT OCCUPATIONAL HLTH</t>
  </si>
  <si>
    <t>510 HERON DRIVE STE 108</t>
  </si>
  <si>
    <t>08014</t>
  </si>
  <si>
    <t>BR4190865</t>
  </si>
  <si>
    <t>311321</t>
  </si>
  <si>
    <t>THE, SAMUEL HOK SING MD</t>
  </si>
  <si>
    <t>33 EAST CENTURY RD.</t>
  </si>
  <si>
    <t>PARAMUS</t>
  </si>
  <si>
    <t>07652</t>
  </si>
  <si>
    <t>AT7748087</t>
  </si>
  <si>
    <t>311584</t>
  </si>
  <si>
    <t>OBUZ, VEDAT MD</t>
  </si>
  <si>
    <t>LOTUS MED CARE AT TRENTON</t>
  </si>
  <si>
    <t>40 FULD STREET SUITE 307</t>
  </si>
  <si>
    <t>08638</t>
  </si>
  <si>
    <t>BO4782466</t>
  </si>
  <si>
    <t>311626</t>
  </si>
  <si>
    <t>SHEN, LIJING MD</t>
  </si>
  <si>
    <t>906 INMAN AVENUE</t>
  </si>
  <si>
    <t>08820</t>
  </si>
  <si>
    <t>BS6596401</t>
  </si>
  <si>
    <t>311697</t>
  </si>
  <si>
    <t>CEDARDALE DISTRIBUTORS, LLC</t>
  </si>
  <si>
    <t>620 GOTHAM PKWY</t>
  </si>
  <si>
    <t>CARLSTADT</t>
  </si>
  <si>
    <t>07072</t>
  </si>
  <si>
    <t>CEDARDALE DISTRIBUTORS</t>
  </si>
  <si>
    <t>RC0282498</t>
  </si>
  <si>
    <t>322778</t>
  </si>
  <si>
    <t>LUNDY, JOHN EDWARD MD.</t>
  </si>
  <si>
    <t>220 EAST HEMLOCK</t>
  </si>
  <si>
    <t>DEMING</t>
  </si>
  <si>
    <t>88030</t>
  </si>
  <si>
    <t>AL2325353</t>
  </si>
  <si>
    <t>322796</t>
  </si>
  <si>
    <t>HEREDIA, GILBERTO  MD</t>
  </si>
  <si>
    <t>WHITE SANDS FAMILY PRAC CLINIC</t>
  </si>
  <si>
    <t>2010 PECAN DRIVE</t>
  </si>
  <si>
    <t>BH5701378</t>
  </si>
  <si>
    <t>VALLEY STREAM</t>
  </si>
  <si>
    <t>11580</t>
  </si>
  <si>
    <t>11554</t>
  </si>
  <si>
    <t>BAYSHORE</t>
  </si>
  <si>
    <t>11385</t>
  </si>
  <si>
    <t>CANYON LAKE</t>
  </si>
  <si>
    <t>387459</t>
  </si>
  <si>
    <t>NGUYEN, CECILE Q MD</t>
  </si>
  <si>
    <t>NGUYEN FAMILY PRACTICE</t>
  </si>
  <si>
    <t>BN4518556</t>
  </si>
  <si>
    <t>387473</t>
  </si>
  <si>
    <t>THREATT, CHRIS B MD</t>
  </si>
  <si>
    <t>PENINSULA UROLOGY CENTER</t>
  </si>
  <si>
    <t>3351 EL CAMINO REAL STE 101</t>
  </si>
  <si>
    <t>ATHERTON</t>
  </si>
  <si>
    <t>94027</t>
  </si>
  <si>
    <t>BT7724811</t>
  </si>
  <si>
    <t>43223</t>
  </si>
  <si>
    <t>387559</t>
  </si>
  <si>
    <t>BERETSKY, IRWIN  MD</t>
  </si>
  <si>
    <t>FB1264023</t>
  </si>
  <si>
    <t>387636</t>
  </si>
  <si>
    <t>OSUAGWU, CHRISTINA C NP</t>
  </si>
  <si>
    <t>1404 RICE ROAD STE 300</t>
  </si>
  <si>
    <t>MO2095126</t>
  </si>
  <si>
    <t>387710</t>
  </si>
  <si>
    <t>SMITH, JERRY RAND MD</t>
  </si>
  <si>
    <t>WESTBANK PHYSICIANS ASSOC</t>
  </si>
  <si>
    <t>3439 KABEL DRIVE #8</t>
  </si>
  <si>
    <t>70131</t>
  </si>
  <si>
    <t>AS3406027</t>
  </si>
  <si>
    <t>387731</t>
  </si>
  <si>
    <t>FORESTIER-DIAZ PABLO MD</t>
  </si>
  <si>
    <t>LATIN AMERICAN FAMILY CLINIC</t>
  </si>
  <si>
    <t>4101 CENTRAL AVENUE</t>
  </si>
  <si>
    <t>BF8993924</t>
  </si>
  <si>
    <t>387739</t>
  </si>
  <si>
    <t>SCHLANGE, CHRISTY J D.D.S.</t>
  </si>
  <si>
    <t>605 MORSE ST</t>
  </si>
  <si>
    <t>OCEANSIDE</t>
  </si>
  <si>
    <t>92054</t>
  </si>
  <si>
    <t>AS9607992</t>
  </si>
  <si>
    <t>387796</t>
  </si>
  <si>
    <t>CHANDLER, MICHAEL A MD</t>
  </si>
  <si>
    <t>200 MONTGOMERY HWAY #100</t>
  </si>
  <si>
    <t>BC0190102</t>
  </si>
  <si>
    <t>387804</t>
  </si>
  <si>
    <t>TERRERO, ALFREDO   MD</t>
  </si>
  <si>
    <t>12651 W SUNRISE BLVD STE 301</t>
  </si>
  <si>
    <t>FT0330821</t>
  </si>
  <si>
    <t>387811</t>
  </si>
  <si>
    <t>SHEHATA, NADER H. MD</t>
  </si>
  <si>
    <t>2655 OAKLAND PK BLVD #4</t>
  </si>
  <si>
    <t>33306</t>
  </si>
  <si>
    <t>BS6386937</t>
  </si>
  <si>
    <t>387885</t>
  </si>
  <si>
    <t>DAVISON, JOHN FREDERICK  MD</t>
  </si>
  <si>
    <t>MEDICAL CENTER OF N BROWARD</t>
  </si>
  <si>
    <t>600 FAIRWAY DR STE #104</t>
  </si>
  <si>
    <t>FD0516243</t>
  </si>
  <si>
    <t>387918</t>
  </si>
  <si>
    <t>DAKOUNY, ANTOINE I MD</t>
  </si>
  <si>
    <t>3400 TAMIAMI TRAIL, SUITE 104</t>
  </si>
  <si>
    <t>BD9641095</t>
  </si>
  <si>
    <t>387953</t>
  </si>
  <si>
    <t>PERPER, ZVI H. MD</t>
  </si>
  <si>
    <t>DELRAY PAIN MANAGEMENT</t>
  </si>
  <si>
    <t>102 N. SWINTON AVE</t>
  </si>
  <si>
    <t>FP1312406</t>
  </si>
  <si>
    <t>388995</t>
  </si>
  <si>
    <t>KERSH, ROBERT I MD</t>
  </si>
  <si>
    <t>333 NW 70TH AVE STE 116</t>
  </si>
  <si>
    <t>AK9315020</t>
  </si>
  <si>
    <t>389015</t>
  </si>
  <si>
    <t>4U ORTHO LLC</t>
  </si>
  <si>
    <t>4UDOCTOR</t>
  </si>
  <si>
    <t>34 E DUDLEY TOWN RD</t>
  </si>
  <si>
    <t>06002</t>
  </si>
  <si>
    <t>R90367335</t>
  </si>
  <si>
    <t>70458</t>
  </si>
  <si>
    <t>389080</t>
  </si>
  <si>
    <t>HENDERSON, ALEXIS MD</t>
  </si>
  <si>
    <t>PAIN CARE FIRST STE 4-B</t>
  </si>
  <si>
    <t>1201 WINTER GARDEN VINELAND RD</t>
  </si>
  <si>
    <t>FH1363085</t>
  </si>
  <si>
    <t>331372</t>
  </si>
  <si>
    <t>GOODMAN, KARL RICHARD MD</t>
  </si>
  <si>
    <t>CENTRAL PARK WEST MED GROUP</t>
  </si>
  <si>
    <t>27 WEST 86TH ST SUITE 1B</t>
  </si>
  <si>
    <t>10024</t>
  </si>
  <si>
    <t>AG2667838</t>
  </si>
  <si>
    <t>10019</t>
  </si>
  <si>
    <t>BATAVIA</t>
  </si>
  <si>
    <t>14020</t>
  </si>
  <si>
    <t>332036</t>
  </si>
  <si>
    <t>BENHAM, STEPHEN S MD</t>
  </si>
  <si>
    <t>41-A DELAWARE AVENUE</t>
  </si>
  <si>
    <t>13838</t>
  </si>
  <si>
    <t>AB2107983</t>
  </si>
  <si>
    <t>10804</t>
  </si>
  <si>
    <t>333871</t>
  </si>
  <si>
    <t>LEE, NORMAN N MD</t>
  </si>
  <si>
    <t>83-10 QUEENS BOULEVARD</t>
  </si>
  <si>
    <t>ELMHURTS</t>
  </si>
  <si>
    <t>BL1248788</t>
  </si>
  <si>
    <t>MARTIN</t>
  </si>
  <si>
    <t>38237</t>
  </si>
  <si>
    <t>308792</t>
  </si>
  <si>
    <t>GOLDBERG, LON E DO</t>
  </si>
  <si>
    <t>3322 ROUTE 22 WEST</t>
  </si>
  <si>
    <t>BRANCHBURG COMMONS BLDG. 1</t>
  </si>
  <si>
    <t>BRANCHBURG</t>
  </si>
  <si>
    <t>08876</t>
  </si>
  <si>
    <t>BG0144927</t>
  </si>
  <si>
    <t>308864</t>
  </si>
  <si>
    <t>SHAH, JAYRAJ C MD PC</t>
  </si>
  <si>
    <t>416 N. LOCUST STREET</t>
  </si>
  <si>
    <t>38464</t>
  </si>
  <si>
    <t>AS9552654</t>
  </si>
  <si>
    <t>309018</t>
  </si>
  <si>
    <t>DAWKINS, STEPHEN A MD</t>
  </si>
  <si>
    <t>CADUCEUS OCCUPATIONAL MED CLNC</t>
  </si>
  <si>
    <t>BD1568003</t>
  </si>
  <si>
    <t>309204</t>
  </si>
  <si>
    <t>SHEIMAN, DAVID MD</t>
  </si>
  <si>
    <t>CLNCA MED FAMILIAR DEL PUEBLO</t>
  </si>
  <si>
    <t>1690 N MCCLELLAND STREET</t>
  </si>
  <si>
    <t>BS7729265</t>
  </si>
  <si>
    <t>75701</t>
  </si>
  <si>
    <t>309337</t>
  </si>
  <si>
    <t>QUILLIAN, WARREN C MD</t>
  </si>
  <si>
    <t>PANTOPS FAMILY MEDICINE</t>
  </si>
  <si>
    <t>1490 PANTOPS MOUNT PLACE #200</t>
  </si>
  <si>
    <t>22911</t>
  </si>
  <si>
    <t>BQ7626483</t>
  </si>
  <si>
    <t>309409</t>
  </si>
  <si>
    <t>COMMCARE PHARMACY-FTL, LLC</t>
  </si>
  <si>
    <t>2817 E OAKLAND PK BLVD STE 303</t>
  </si>
  <si>
    <t>BN9568861</t>
  </si>
  <si>
    <t>309474</t>
  </si>
  <si>
    <t>KLINE, DAVID A. MD</t>
  </si>
  <si>
    <t>10309 SANTA MONICA BLVD #300</t>
  </si>
  <si>
    <t>AK2973382</t>
  </si>
  <si>
    <t>ORMOND BEACH</t>
  </si>
  <si>
    <t>32174</t>
  </si>
  <si>
    <t>33624</t>
  </si>
  <si>
    <t>205426</t>
  </si>
  <si>
    <t>LAGRASSO, JEFFREY R MD</t>
  </si>
  <si>
    <t>SLEEK SURG AND MEDSPA</t>
  </si>
  <si>
    <t>3109 STIRLING RD #100</t>
  </si>
  <si>
    <t>BL9187089</t>
  </si>
  <si>
    <t>205430</t>
  </si>
  <si>
    <t>MCQUIRTER, IVY GROOVER MD</t>
  </si>
  <si>
    <t>NMB MEDICAL</t>
  </si>
  <si>
    <t>2040 NE 163RD STREET STE 206</t>
  </si>
  <si>
    <t>FM1863960</t>
  </si>
  <si>
    <t>205431</t>
  </si>
  <si>
    <t>MEEK, ROBERTO J DO</t>
  </si>
  <si>
    <t>FM1208897</t>
  </si>
  <si>
    <t>205531</t>
  </si>
  <si>
    <t>COMPREHENSIVE HLTH OF PLANNED</t>
  </si>
  <si>
    <t>PARENTHOOD OF MID-MISSOURI</t>
  </si>
  <si>
    <t>AND EASTERN KANSAS</t>
  </si>
  <si>
    <t>4401 W. 109TH STREET</t>
  </si>
  <si>
    <t>66211</t>
  </si>
  <si>
    <t>BC5550923</t>
  </si>
  <si>
    <t>205613</t>
  </si>
  <si>
    <t>GOLDSTRAJ, HUGO DAVID MD</t>
  </si>
  <si>
    <t>LORDS MEDICAL REHAB CENTER</t>
  </si>
  <si>
    <t>2604 WEST 84 ST</t>
  </si>
  <si>
    <t>FG1803988</t>
  </si>
  <si>
    <t>205618</t>
  </si>
  <si>
    <t>MUSARRA, ANTHONY M MD</t>
  </si>
  <si>
    <t>4651 N STATE RD 7 STE 9</t>
  </si>
  <si>
    <t>COCONUT CREEK</t>
  </si>
  <si>
    <t>33073</t>
  </si>
  <si>
    <t>BM3886934</t>
  </si>
  <si>
    <t>205619</t>
  </si>
  <si>
    <t>FK1887263</t>
  </si>
  <si>
    <t>95661</t>
  </si>
  <si>
    <t>205789</t>
  </si>
  <si>
    <t>GRISWOLD, AMY A MD</t>
  </si>
  <si>
    <t>MANATEE PAIN CARE</t>
  </si>
  <si>
    <t>842 62ND ST CIR E #104</t>
  </si>
  <si>
    <t>BG4505648</t>
  </si>
  <si>
    <t>205942</t>
  </si>
  <si>
    <t>MELLOR, W KIM  MD</t>
  </si>
  <si>
    <t>1210 W FAIRVIEW ST</t>
  </si>
  <si>
    <t>COLFAX</t>
  </si>
  <si>
    <t>99111</t>
  </si>
  <si>
    <t>BM0768335</t>
  </si>
  <si>
    <t>206040</t>
  </si>
  <si>
    <t>TEESLINK, CHARLES R MD</t>
  </si>
  <si>
    <t>VASCULAR ACCESS CARE</t>
  </si>
  <si>
    <t>1776 PEACHTREE ST STE 250</t>
  </si>
  <si>
    <t>FT1775925</t>
  </si>
  <si>
    <t>389116</t>
  </si>
  <si>
    <t>SELECT RX</t>
  </si>
  <si>
    <t>1500 HORIZON DRIVE STE 114</t>
  </si>
  <si>
    <t>CHALFONT</t>
  </si>
  <si>
    <t>18914</t>
  </si>
  <si>
    <t>FS1106194</t>
  </si>
  <si>
    <t>389156</t>
  </si>
  <si>
    <t>DOHAN , DAVID ALLAN MD</t>
  </si>
  <si>
    <t>790 BOSTON ROAD</t>
  </si>
  <si>
    <t>BILLERICA</t>
  </si>
  <si>
    <t>01821</t>
  </si>
  <si>
    <t>BD4996116</t>
  </si>
  <si>
    <t>OZONE PARK</t>
  </si>
  <si>
    <t>11416</t>
  </si>
  <si>
    <t>SOUTHAVEN</t>
  </si>
  <si>
    <t>38671</t>
  </si>
  <si>
    <t>40203</t>
  </si>
  <si>
    <t>SAN BERNADINO</t>
  </si>
  <si>
    <t>389368</t>
  </si>
  <si>
    <t>ANDERSON, AXEL W  MD</t>
  </si>
  <si>
    <t>FA1352917</t>
  </si>
  <si>
    <t>389478</t>
  </si>
  <si>
    <t>ARANI SIAVASH MD</t>
  </si>
  <si>
    <t>DR ARANI MEDICAL CLINIC</t>
  </si>
  <si>
    <t>4524 S SAN PEDRO PLACE</t>
  </si>
  <si>
    <t>BA7685095</t>
  </si>
  <si>
    <t>389582</t>
  </si>
  <si>
    <t>RAPKIN, ROBERT MICHAEL MD</t>
  </si>
  <si>
    <t>PO BOX 32</t>
  </si>
  <si>
    <t>807 LAWN AVENUE</t>
  </si>
  <si>
    <t>SELLERSVILLE</t>
  </si>
  <si>
    <t>18960</t>
  </si>
  <si>
    <t>AR4839342</t>
  </si>
  <si>
    <t>HAZARD</t>
  </si>
  <si>
    <t>41701</t>
  </si>
  <si>
    <t>ST MARY'S</t>
  </si>
  <si>
    <t>11561</t>
  </si>
  <si>
    <t>10451</t>
  </si>
  <si>
    <t>309732</t>
  </si>
  <si>
    <t>DOOD, STEVEN BRADFORD MD</t>
  </si>
  <si>
    <t>140 SOUTH RIVER ROAD</t>
  </si>
  <si>
    <t>43566</t>
  </si>
  <si>
    <t>BD4084240</t>
  </si>
  <si>
    <t>309745</t>
  </si>
  <si>
    <t>BRUMBERG, BARRY A</t>
  </si>
  <si>
    <t>210-21 NORTHERN BLVD</t>
  </si>
  <si>
    <t>AB9180085</t>
  </si>
  <si>
    <t>309792</t>
  </si>
  <si>
    <t>SAHAGIAN, ARIS D MD</t>
  </si>
  <si>
    <t>117 S STATE ROUTE 7 STE 201</t>
  </si>
  <si>
    <t>AS3116274</t>
  </si>
  <si>
    <t>309812</t>
  </si>
  <si>
    <t>COWART, DARLA R. MD</t>
  </si>
  <si>
    <t>TOTAL SPORTS CARE, PC</t>
  </si>
  <si>
    <t>4205 BALMORAL DRIVE STE 200</t>
  </si>
  <si>
    <t>BC4184064</t>
  </si>
  <si>
    <t>07506</t>
  </si>
  <si>
    <t>NEW BRUNSWICK</t>
  </si>
  <si>
    <t>08901</t>
  </si>
  <si>
    <t>07105</t>
  </si>
  <si>
    <t>EAST BRUNSWICK</t>
  </si>
  <si>
    <t>08816</t>
  </si>
  <si>
    <t>JAMESBURG</t>
  </si>
  <si>
    <t>311380</t>
  </si>
  <si>
    <t>FERDINAND, MICHEL-ANGE MD</t>
  </si>
  <si>
    <t>115 JEFFERSON AVE.</t>
  </si>
  <si>
    <t>AF2082220</t>
  </si>
  <si>
    <t>319597</t>
  </si>
  <si>
    <t>MATRIX DISTRIBUTORS</t>
  </si>
  <si>
    <t>BLDG A/ UNIT 5B</t>
  </si>
  <si>
    <t>110 TICES LN</t>
  </si>
  <si>
    <t>RM0303482</t>
  </si>
  <si>
    <t>320111</t>
  </si>
  <si>
    <t>SCHREIBER, LARRY MD</t>
  </si>
  <si>
    <t>#150/ FAMLIY PRACTICE ASSOC</t>
  </si>
  <si>
    <t>630 S PASEO DEL PUEBLO SUR</t>
  </si>
  <si>
    <t>TAOS</t>
  </si>
  <si>
    <t>AS2459609</t>
  </si>
  <si>
    <t>EAST ISLIP</t>
  </si>
  <si>
    <t>COMMACK</t>
  </si>
  <si>
    <t>11725</t>
  </si>
  <si>
    <t>333456</t>
  </si>
  <si>
    <t>RACANELLI, JOSEPH A. MD</t>
  </si>
  <si>
    <t>1107 PARK AVENUE</t>
  </si>
  <si>
    <t>AR1458896</t>
  </si>
  <si>
    <t>333606</t>
  </si>
  <si>
    <t>KADET, ALAN BRUCE MD</t>
  </si>
  <si>
    <t>65 CENTRAL PARK WEST SUITE 1G</t>
  </si>
  <si>
    <t>AK2548583</t>
  </si>
  <si>
    <t>334062</t>
  </si>
  <si>
    <t>GROSSMAN, RONALD J MD</t>
  </si>
  <si>
    <t>116 CENTRAL PARK SOUTH STE 7</t>
  </si>
  <si>
    <t>AG1862057</t>
  </si>
  <si>
    <t>334209</t>
  </si>
  <si>
    <t>ROTH, ARNOLD E MD</t>
  </si>
  <si>
    <t>182 LAWRENCE STREET</t>
  </si>
  <si>
    <t>BR8074899</t>
  </si>
  <si>
    <t>334678</t>
  </si>
  <si>
    <t>HALL, W JAMES DMD</t>
  </si>
  <si>
    <t>305 MT LEBANON BLVD #305</t>
  </si>
  <si>
    <t>BH2610017</t>
  </si>
  <si>
    <t>27704</t>
  </si>
  <si>
    <t>340573</t>
  </si>
  <si>
    <t>JONES, ENRICO GUY MD</t>
  </si>
  <si>
    <t>FRIENDLY URGENT &amp; FAMILY CARE</t>
  </si>
  <si>
    <t>410 COLLEGE RD</t>
  </si>
  <si>
    <t>27410</t>
  </si>
  <si>
    <t>BJ5559414</t>
  </si>
  <si>
    <t>340648</t>
  </si>
  <si>
    <t>BETTS, CHARLES SAMUEL MD</t>
  </si>
  <si>
    <t>350 N COX ST STE 16</t>
  </si>
  <si>
    <t>ASHEBORO</t>
  </si>
  <si>
    <t>27203</t>
  </si>
  <si>
    <t>AB4547127</t>
  </si>
  <si>
    <t>340655</t>
  </si>
  <si>
    <t>KRONCKE, FREDRICK JR. MD.</t>
  </si>
  <si>
    <t>200 NASH MEDICAL ARTS MALL</t>
  </si>
  <si>
    <t>27804</t>
  </si>
  <si>
    <t>AK4544688</t>
  </si>
  <si>
    <t>340777</t>
  </si>
  <si>
    <t>ALAIN, BATAWI MD</t>
  </si>
  <si>
    <t>12429 DRACO ROAD</t>
  </si>
  <si>
    <t>27614</t>
  </si>
  <si>
    <t>BA3693149</t>
  </si>
  <si>
    <t>340825</t>
  </si>
  <si>
    <t>CLAYTON, THOMAS VANN MD</t>
  </si>
  <si>
    <t>2751 BUSINESS HWY. 19</t>
  </si>
  <si>
    <t>ANDREWS</t>
  </si>
  <si>
    <t>28901</t>
  </si>
  <si>
    <t>BC4197251</t>
  </si>
  <si>
    <t>28027</t>
  </si>
  <si>
    <t>361149</t>
  </si>
  <si>
    <t>PEPONIS, TOM G JR DO</t>
  </si>
  <si>
    <t>2249 WEST BROAD ST</t>
  </si>
  <si>
    <t>BP1140071</t>
  </si>
  <si>
    <t>44515</t>
  </si>
  <si>
    <t>44106</t>
  </si>
  <si>
    <t>361229</t>
  </si>
  <si>
    <t>KHAN, SHAHIDA A. MD</t>
  </si>
  <si>
    <t>SOUTH VIENNA MEDICAL CENTER</t>
  </si>
  <si>
    <t>8490 E NATIONAL ROAD</t>
  </si>
  <si>
    <t>S VIENNA</t>
  </si>
  <si>
    <t>45369 707</t>
  </si>
  <si>
    <t>BK2714245</t>
  </si>
  <si>
    <t>361327</t>
  </si>
  <si>
    <t>MCLAUGHLIN, A HUGH DO</t>
  </si>
  <si>
    <t>1900 23RD STREET</t>
  </si>
  <si>
    <t>CUYAHOGA FALLS</t>
  </si>
  <si>
    <t>44223</t>
  </si>
  <si>
    <t>AM1768918</t>
  </si>
  <si>
    <t>361414</t>
  </si>
  <si>
    <t>BARKER, BRADLEY D MD</t>
  </si>
  <si>
    <t>1120 EAST BROAD STREET</t>
  </si>
  <si>
    <t>ELYRIA</t>
  </si>
  <si>
    <t>44036</t>
  </si>
  <si>
    <t>BB2108113</t>
  </si>
  <si>
    <t>361442</t>
  </si>
  <si>
    <t>BUTREY, CHARLES MICHAEL MD</t>
  </si>
  <si>
    <t>1480 CENTER ROAD STE A</t>
  </si>
  <si>
    <t>AVON</t>
  </si>
  <si>
    <t>44011</t>
  </si>
  <si>
    <t>BB1886766</t>
  </si>
  <si>
    <t>361528</t>
  </si>
  <si>
    <t>LEHMAN, BRENT L</t>
  </si>
  <si>
    <t>15988 E CHESTNUT STREET</t>
  </si>
  <si>
    <t>BL6334661</t>
  </si>
  <si>
    <t>361600</t>
  </si>
  <si>
    <t>DINEEN, PATRICK JOSEPH MD</t>
  </si>
  <si>
    <t>117 NORTH HIGH STREET</t>
  </si>
  <si>
    <t>GAHANNA</t>
  </si>
  <si>
    <t>43230</t>
  </si>
  <si>
    <t>AD8591225</t>
  </si>
  <si>
    <t>361647</t>
  </si>
  <si>
    <t>LOIUDICE, JEAN A LANG DO</t>
  </si>
  <si>
    <t>TRI COUNTY EMERGENCY MED SVS</t>
  </si>
  <si>
    <t>855 W. MAPLE STREET #120</t>
  </si>
  <si>
    <t>HARTVILLE,</t>
  </si>
  <si>
    <t>44632</t>
  </si>
  <si>
    <t>AL7537600</t>
  </si>
  <si>
    <t>BOARDMAN</t>
  </si>
  <si>
    <t>363129</t>
  </si>
  <si>
    <t>CHARANIA, AMIN AZIZ MD</t>
  </si>
  <si>
    <t>CAROLINA MEDICAL CLINIC</t>
  </si>
  <si>
    <t>1000 COPPERFIELD BLVD. STE 124</t>
  </si>
  <si>
    <t>BC3868809</t>
  </si>
  <si>
    <t>29464</t>
  </si>
  <si>
    <t>85304</t>
  </si>
  <si>
    <t>363199</t>
  </si>
  <si>
    <t>BERTMAN, MARTIN MD</t>
  </si>
  <si>
    <t>4651 N. STATE RD 7 SUITE 9</t>
  </si>
  <si>
    <t>BB7687164</t>
  </si>
  <si>
    <t>363232</t>
  </si>
  <si>
    <t>DAVIGLUS, GEORGE. F MD</t>
  </si>
  <si>
    <t>4001 N. OCEAN DR. STE #105</t>
  </si>
  <si>
    <t>AD4655304</t>
  </si>
  <si>
    <t>ZACHARY</t>
  </si>
  <si>
    <t>70791</t>
  </si>
  <si>
    <t>363353</t>
  </si>
  <si>
    <t>WOMACK, ARCHIE LYNN MD</t>
  </si>
  <si>
    <t>PEVELER,BOWLING,WOMACK&amp;MARKERT</t>
  </si>
  <si>
    <t>610 AUDUBON MED PLAZA</t>
  </si>
  <si>
    <t>AW8251528</t>
  </si>
  <si>
    <t>363363</t>
  </si>
  <si>
    <t>WALKER, JEFFREY A MD</t>
  </si>
  <si>
    <t>MATTHEW 25 HEALTH &amp; DENTAL CTR</t>
  </si>
  <si>
    <t>413 E JEFFERSON BLVD</t>
  </si>
  <si>
    <t>46802</t>
  </si>
  <si>
    <t>BW7987639</t>
  </si>
  <si>
    <t>363380</t>
  </si>
  <si>
    <t>RECH, MELVYN H MD</t>
  </si>
  <si>
    <t>1900 N UNIVERSITY DR STE 107</t>
  </si>
  <si>
    <t>AR0209672</t>
  </si>
  <si>
    <t>363390</t>
  </si>
  <si>
    <t>LITKE, MARTIN H MD</t>
  </si>
  <si>
    <t>427 HARBOR ISLAND DRIVE</t>
  </si>
  <si>
    <t>AL0312861</t>
  </si>
  <si>
    <t>78201</t>
  </si>
  <si>
    <t>97402</t>
  </si>
  <si>
    <t>363422</t>
  </si>
  <si>
    <t>PHILLIPS, J B MD</t>
  </si>
  <si>
    <t>PAIN MANAGEMENT CENTER</t>
  </si>
  <si>
    <t>12700 BISCAYNE BLVD #307</t>
  </si>
  <si>
    <t>AP8300864</t>
  </si>
  <si>
    <t>333979</t>
  </si>
  <si>
    <t>MEZZADRI, FRANCIS C MD</t>
  </si>
  <si>
    <t>3560 NORTH BUFFALO ROAD</t>
  </si>
  <si>
    <t>BM0931875</t>
  </si>
  <si>
    <t>10027</t>
  </si>
  <si>
    <t>21811</t>
  </si>
  <si>
    <t>340398</t>
  </si>
  <si>
    <t>CHRISTOPHERSON, DAVID MD</t>
  </si>
  <si>
    <t>845 N. CHURCH STREET #107</t>
  </si>
  <si>
    <t>AC8739421</t>
  </si>
  <si>
    <t>340409</t>
  </si>
  <si>
    <t>REECE, DONALD BROOKS II MD</t>
  </si>
  <si>
    <t>CARTERET FAMILY PRACTICE CLINC</t>
  </si>
  <si>
    <t>208-A PENNY LN #2 MEDICAL PARK</t>
  </si>
  <si>
    <t>AR5715694</t>
  </si>
  <si>
    <t>340413</t>
  </si>
  <si>
    <t>MITCHELL, PHILIP KEITH MD</t>
  </si>
  <si>
    <t>CELO HEALTH CENTER</t>
  </si>
  <si>
    <t>116 SEVEN MILE RIDGE RD</t>
  </si>
  <si>
    <t>BURNSVILLE</t>
  </si>
  <si>
    <t>28714</t>
  </si>
  <si>
    <t>BM4314566</t>
  </si>
  <si>
    <t>28334</t>
  </si>
  <si>
    <t>340482</t>
  </si>
  <si>
    <t>MANGUM, JOHN R MD</t>
  </si>
  <si>
    <t>555 CARTHAGE ST</t>
  </si>
  <si>
    <t>AM1951018</t>
  </si>
  <si>
    <t>340503</t>
  </si>
  <si>
    <t>HODGES, JAMES ROBINSON MD</t>
  </si>
  <si>
    <t>HICKORY FAMILY PRACTICE ASSOC</t>
  </si>
  <si>
    <t>52 12TH AVE, NE</t>
  </si>
  <si>
    <t>AH7696771</t>
  </si>
  <si>
    <t>340523</t>
  </si>
  <si>
    <t>LOCKLEAR, DAVID GLENN MD</t>
  </si>
  <si>
    <t>SOUTHPOINT FAMILY PRACTICE</t>
  </si>
  <si>
    <t>1220 SPRUCE STREET</t>
  </si>
  <si>
    <t>28012</t>
  </si>
  <si>
    <t>AL8936099</t>
  </si>
  <si>
    <t>340562</t>
  </si>
  <si>
    <t>BYRD, KERRY W MD</t>
  </si>
  <si>
    <t>99 GRIFFIN STREET</t>
  </si>
  <si>
    <t>RUTHERFORD COLLEGE</t>
  </si>
  <si>
    <t>28671</t>
  </si>
  <si>
    <t>BB3395402</t>
  </si>
  <si>
    <t>340583</t>
  </si>
  <si>
    <t>CLAY, HENRY TUCKER JR. MD</t>
  </si>
  <si>
    <t>138 N. FORK NEW RIVER RD.</t>
  </si>
  <si>
    <t>286439130</t>
  </si>
  <si>
    <t>BC1491240</t>
  </si>
  <si>
    <t>340600</t>
  </si>
  <si>
    <t>SHORT, JAMES WINN MD</t>
  </si>
  <si>
    <t>796 DOCTOR'S COURT</t>
  </si>
  <si>
    <t>ROXBORO</t>
  </si>
  <si>
    <t>27573</t>
  </si>
  <si>
    <t>BS2839554</t>
  </si>
  <si>
    <t>340624</t>
  </si>
  <si>
    <t>LE, MARK MD.</t>
  </si>
  <si>
    <t>NORTHCROSS MEDICAL CARE CENTER</t>
  </si>
  <si>
    <t>16511-A NORTHCROSS DR.</t>
  </si>
  <si>
    <t>BL4261563</t>
  </si>
  <si>
    <t>48604</t>
  </si>
  <si>
    <t>33442</t>
  </si>
  <si>
    <t>85648</t>
  </si>
  <si>
    <t>60126</t>
  </si>
  <si>
    <t>389812</t>
  </si>
  <si>
    <t>WILLIAMS, JOSEPH H MD</t>
  </si>
  <si>
    <t>SURGERY CENTER OF IDAHO</t>
  </si>
  <si>
    <t>2855 E MAGIC VIEW DRIVE</t>
  </si>
  <si>
    <t>BW9958399</t>
  </si>
  <si>
    <t>MARIPOSA</t>
  </si>
  <si>
    <t>95338</t>
  </si>
  <si>
    <t>15206</t>
  </si>
  <si>
    <t>MECHANICSBURG</t>
  </si>
  <si>
    <t>58301</t>
  </si>
  <si>
    <t>44708</t>
  </si>
  <si>
    <t>361245</t>
  </si>
  <si>
    <t>MEDICINE BY MAIL INC</t>
  </si>
  <si>
    <t>1496 SOUTHGATE AVE</t>
  </si>
  <si>
    <t>BM2871285</t>
  </si>
  <si>
    <t>361344</t>
  </si>
  <si>
    <t>KOMINIAREK, ROBERT A DO</t>
  </si>
  <si>
    <t>PREBLE COUNTY FAMILY PRACTICE</t>
  </si>
  <si>
    <t>450 B WSHNGTN-JACKSON RD #106</t>
  </si>
  <si>
    <t>45320</t>
  </si>
  <si>
    <t>BK4957900</t>
  </si>
  <si>
    <t>361650</t>
  </si>
  <si>
    <t>BIOSCRIP PHARMACY SERVICES</t>
  </si>
  <si>
    <t>2787 CHARTER STREET UNIT 132</t>
  </si>
  <si>
    <t>BC2124561</t>
  </si>
  <si>
    <t>361815</t>
  </si>
  <si>
    <t>POGORELEC, EUGENE D DO</t>
  </si>
  <si>
    <t>VALLEY MED CARE</t>
  </si>
  <si>
    <t>1708 MERRIMAN RD</t>
  </si>
  <si>
    <t>44313</t>
  </si>
  <si>
    <t>BP0708062</t>
  </si>
  <si>
    <t>SPRINGBORO</t>
  </si>
  <si>
    <t>45066</t>
  </si>
  <si>
    <t>363230</t>
  </si>
  <si>
    <t>MED-HEALTH PHARMACEUTICAL</t>
  </si>
  <si>
    <t>PRODUCTS, LLC</t>
  </si>
  <si>
    <t>2875 COLEMAN ST</t>
  </si>
  <si>
    <t>NORTH LAS VEGAS</t>
  </si>
  <si>
    <t>89032</t>
  </si>
  <si>
    <t>RM0356899</t>
  </si>
  <si>
    <t>10457</t>
  </si>
  <si>
    <t>363597</t>
  </si>
  <si>
    <t>SALAZAR, JORGE MD</t>
  </si>
  <si>
    <t>VASCULAR ACCESS CTR OF MEMPHIS</t>
  </si>
  <si>
    <t>1750 MADISON AVE SUITE 300</t>
  </si>
  <si>
    <t>FS0700965</t>
  </si>
  <si>
    <t>92802</t>
  </si>
  <si>
    <t>363693</t>
  </si>
  <si>
    <t>LEITHERLAND, EDNA FNP</t>
  </si>
  <si>
    <t>LEITHERLAND FAMILY CARE CLINIC</t>
  </si>
  <si>
    <t>MEDSOUTH HEALTHCARE PC</t>
  </si>
  <si>
    <t>1123 N MAIN STREET</t>
  </si>
  <si>
    <t>DYER</t>
  </si>
  <si>
    <t>38330</t>
  </si>
  <si>
    <t>ML0463606</t>
  </si>
  <si>
    <t>ST GEORGE</t>
  </si>
  <si>
    <t>84770</t>
  </si>
  <si>
    <t>PEARL</t>
  </si>
  <si>
    <t>39208</t>
  </si>
  <si>
    <t>422 MAIN STREET</t>
  </si>
  <si>
    <t>363950</t>
  </si>
  <si>
    <t>BAIRD, MICHAL L MD</t>
  </si>
  <si>
    <t>METABOLIC MEDICAL CENTER</t>
  </si>
  <si>
    <t>570 LONG POINT ROAD #100</t>
  </si>
  <si>
    <t>BB1265203</t>
  </si>
  <si>
    <t>TYRONE</t>
  </si>
  <si>
    <t>16686</t>
  </si>
  <si>
    <t>15131</t>
  </si>
  <si>
    <t>15478</t>
  </si>
  <si>
    <t>15203</t>
  </si>
  <si>
    <t>390936</t>
  </si>
  <si>
    <t>CENTERVILLE CLINICS INC</t>
  </si>
  <si>
    <t>1070 OLD NATIONAL PIKE RD</t>
  </si>
  <si>
    <t>FREDERICKTOWN</t>
  </si>
  <si>
    <t>15333</t>
  </si>
  <si>
    <t>R &amp; S SALES, LLC</t>
  </si>
  <si>
    <t>AC9089877</t>
  </si>
  <si>
    <t>391286</t>
  </si>
  <si>
    <t>BRAUN, KURT W DO</t>
  </si>
  <si>
    <t>98 SEVENTH STREET</t>
  </si>
  <si>
    <t>WHITEMALL</t>
  </si>
  <si>
    <t>18052</t>
  </si>
  <si>
    <t>BB3304691</t>
  </si>
  <si>
    <t>QUARRYVILLE</t>
  </si>
  <si>
    <t>17566</t>
  </si>
  <si>
    <t>391614</t>
  </si>
  <si>
    <t>BERKOWITZ, ARNOLD MD</t>
  </si>
  <si>
    <t>668 PARLIN STREET</t>
  </si>
  <si>
    <t>19116</t>
  </si>
  <si>
    <t>BB4441680</t>
  </si>
  <si>
    <t>391753</t>
  </si>
  <si>
    <t>LICHTMAN, JOSEPH M M.D.</t>
  </si>
  <si>
    <t>514 S 4TH</t>
  </si>
  <si>
    <t>BL1595442</t>
  </si>
  <si>
    <t>392427</t>
  </si>
  <si>
    <t>TITUS, AJEEB JOHN MD</t>
  </si>
  <si>
    <t>THE ROCK WELLNESS CENTER</t>
  </si>
  <si>
    <t>2591 BAGLYOS CIRCLE, STE C-50</t>
  </si>
  <si>
    <t>18020</t>
  </si>
  <si>
    <t>BT7131422</t>
  </si>
  <si>
    <t>HOLMES</t>
  </si>
  <si>
    <t>19043</t>
  </si>
  <si>
    <t>APEXUS</t>
  </si>
  <si>
    <t>KEANE, MOULTON W D  MD</t>
  </si>
  <si>
    <t>WYANDOTTE</t>
  </si>
  <si>
    <t>48192</t>
  </si>
  <si>
    <t>396716</t>
  </si>
  <si>
    <t>PARKER, THOMAS A DDS</t>
  </si>
  <si>
    <t>PARKER DENTISTRY</t>
  </si>
  <si>
    <t>3411 JOHNSON STREET</t>
  </si>
  <si>
    <t>AP0124254</t>
  </si>
  <si>
    <t>396754</t>
  </si>
  <si>
    <t>BOLLINGER, RUTH-ANNE NP</t>
  </si>
  <si>
    <t>NURSE PRACTITIONERS, PLLC</t>
  </si>
  <si>
    <t>11110 KINGSTON PIKE #145</t>
  </si>
  <si>
    <t>37934</t>
  </si>
  <si>
    <t>MB2084274</t>
  </si>
  <si>
    <t>35022</t>
  </si>
  <si>
    <t>396861</t>
  </si>
  <si>
    <t>PITTS, RICHARD JAMES PA</t>
  </si>
  <si>
    <t>ROCKY MOUNTAIN SPORTS MED</t>
  </si>
  <si>
    <t>32 CRESTED MOUNTAIN WAY</t>
  </si>
  <si>
    <t>MP1822748</t>
  </si>
  <si>
    <t>363349</t>
  </si>
  <si>
    <t>VET PHARM, INC</t>
  </si>
  <si>
    <t>392 15TH ST NE</t>
  </si>
  <si>
    <t>SIOUX CENTER</t>
  </si>
  <si>
    <t>51250</t>
  </si>
  <si>
    <t>RV0357675</t>
  </si>
  <si>
    <t>363425</t>
  </si>
  <si>
    <t>GOLDMAN, I SCOTT MD</t>
  </si>
  <si>
    <t>400 N MOUNTAIN AVE STE 310</t>
  </si>
  <si>
    <t>AG1784392</t>
  </si>
  <si>
    <t>363442</t>
  </si>
  <si>
    <t>RICHTER, ROBERT A MD</t>
  </si>
  <si>
    <t>CENTRO DE SALUD FAMILIAR PLLC</t>
  </si>
  <si>
    <t>1284 W MAIN ST</t>
  </si>
  <si>
    <t>37064</t>
  </si>
  <si>
    <t>BR7418379</t>
  </si>
  <si>
    <t>363503</t>
  </si>
  <si>
    <t>BARNWELL, JOHN. MACLIN MD</t>
  </si>
  <si>
    <t>18709 MEYERS RD</t>
  </si>
  <si>
    <t>BB4381834</t>
  </si>
  <si>
    <t>47374</t>
  </si>
  <si>
    <t>91722</t>
  </si>
  <si>
    <t>363628</t>
  </si>
  <si>
    <t>LILLY, JOHN PRESTON JR</t>
  </si>
  <si>
    <t>1100 GROSSCUP AVENUE</t>
  </si>
  <si>
    <t>DUNBAR</t>
  </si>
  <si>
    <t>25064</t>
  </si>
  <si>
    <t>BL1252496</t>
  </si>
  <si>
    <t>363672</t>
  </si>
  <si>
    <t>CALHOUN-MARTIN, MICHELLE B DO</t>
  </si>
  <si>
    <t>BC5244289</t>
  </si>
  <si>
    <t>363694</t>
  </si>
  <si>
    <t>BOWLING GREEN INN OF PENSACOLA</t>
  </si>
  <si>
    <t>TWELVE OAKS OF PENSACOLA</t>
  </si>
  <si>
    <t>2068 HEALTHCARE AVE</t>
  </si>
  <si>
    <t>AT1888669</t>
  </si>
  <si>
    <t>363739</t>
  </si>
  <si>
    <t>JOHNSON, DOROTHY E PA-C</t>
  </si>
  <si>
    <t>3917 GALLATIN PIKE</t>
  </si>
  <si>
    <t>37216</t>
  </si>
  <si>
    <t>MJ1316353</t>
  </si>
  <si>
    <t>ALLENDALE</t>
  </si>
  <si>
    <t>07401</t>
  </si>
  <si>
    <t>396913</t>
  </si>
  <si>
    <t>BALASUBRAMANIAN, SRIRAM H MD</t>
  </si>
  <si>
    <t>BALA FAMILY PRACTICE</t>
  </si>
  <si>
    <t>2021B EMMORTON RD  #210</t>
  </si>
  <si>
    <t>BB5420625</t>
  </si>
  <si>
    <t>396914</t>
  </si>
  <si>
    <t>RAMIREZ, JOHN P MD</t>
  </si>
  <si>
    <t>SUPERIOR CHOICE</t>
  </si>
  <si>
    <t>8213 HOMESTEAD RD #A</t>
  </si>
  <si>
    <t>77028</t>
  </si>
  <si>
    <t>BR0632946</t>
  </si>
  <si>
    <t>396968</t>
  </si>
  <si>
    <t>HALLIHAN, CHRISTOPHER LEE VMD</t>
  </si>
  <si>
    <t>ANIMAL CARE CENTER</t>
  </si>
  <si>
    <t>96 BARTLEY ROAD</t>
  </si>
  <si>
    <t>FLANDERS</t>
  </si>
  <si>
    <t>07836</t>
  </si>
  <si>
    <t>BH6115857</t>
  </si>
  <si>
    <t>396971</t>
  </si>
  <si>
    <t>CHARLES JOHN WAGENER DDS</t>
  </si>
  <si>
    <t>1752 WINDSOR RD #204</t>
  </si>
  <si>
    <t>LOVES PARK</t>
  </si>
  <si>
    <t>61111</t>
  </si>
  <si>
    <t>BW2544648</t>
  </si>
  <si>
    <t>396998</t>
  </si>
  <si>
    <t>MCGUCKIN JR, JAMES F MD</t>
  </si>
  <si>
    <t>VASCLR ACCESS CTR OF N.SHRE LA</t>
  </si>
  <si>
    <t>915 S. HARRISON ST.</t>
  </si>
  <si>
    <t>CONVINGTON</t>
  </si>
  <si>
    <t>FM1852361</t>
  </si>
  <si>
    <t>397012</t>
  </si>
  <si>
    <t>DELIGHT, MARDELLE MD</t>
  </si>
  <si>
    <t>DORAL MEDICAL MGMT SERVICE LLC</t>
  </si>
  <si>
    <t>10481 NW 41 ST</t>
  </si>
  <si>
    <t>FD1890981</t>
  </si>
  <si>
    <t>397033</t>
  </si>
  <si>
    <t>GARVIN, RICHARD P MD</t>
  </si>
  <si>
    <t>351 QUE CREEK CIRCLE</t>
  </si>
  <si>
    <t>37167</t>
  </si>
  <si>
    <t>BG0655172</t>
  </si>
  <si>
    <t>397066</t>
  </si>
  <si>
    <t>LIPMAN, JEFFREY MARK DO</t>
  </si>
  <si>
    <t>MIDTOWN MEDICAL CNTR</t>
  </si>
  <si>
    <t>BL5703954</t>
  </si>
  <si>
    <t>397174</t>
  </si>
  <si>
    <t>RAJ, RAJAN MD</t>
  </si>
  <si>
    <t>A STOP PAIN MANAGEMENT LLC</t>
  </si>
  <si>
    <t>4921 E. COLONIAL DR</t>
  </si>
  <si>
    <t>AR8890370</t>
  </si>
  <si>
    <t>397255</t>
  </si>
  <si>
    <t>VALENCIA, JUDITH MD</t>
  </si>
  <si>
    <t>VALENCIA MEDICAL CENTER</t>
  </si>
  <si>
    <t>9804 SW 40TH ST</t>
  </si>
  <si>
    <t>FV0441319</t>
  </si>
  <si>
    <t>397282</t>
  </si>
  <si>
    <t>BM8384531</t>
  </si>
  <si>
    <t>397314</t>
  </si>
  <si>
    <t>PERDOMO, ONELIO E MD</t>
  </si>
  <si>
    <t>592 MEDICAL PARK DR #A</t>
  </si>
  <si>
    <t>BP8773497</t>
  </si>
  <si>
    <t>397328</t>
  </si>
  <si>
    <t>HAYES, MICHAEL G MD</t>
  </si>
  <si>
    <t>CLS PER JS.WRNG DEA.5/26/10.KC</t>
  </si>
  <si>
    <t>CENTER FOR ADDICTION MEDICINE</t>
  </si>
  <si>
    <t>827 LINDEN AVENUE</t>
  </si>
  <si>
    <t>RC0272257</t>
  </si>
  <si>
    <t>397336</t>
  </si>
  <si>
    <t>KORIS, MYRON D MD</t>
  </si>
  <si>
    <t>397338</t>
  </si>
  <si>
    <t>7700 E. IMPERIAL HWY STE R</t>
  </si>
  <si>
    <t>BJ8665486</t>
  </si>
  <si>
    <t>397351</t>
  </si>
  <si>
    <t>PARK, DONG HEE MD</t>
  </si>
  <si>
    <t>103 E. MAIN STREET</t>
  </si>
  <si>
    <t>BP5127534</t>
  </si>
  <si>
    <t>400400</t>
  </si>
  <si>
    <t>PRICE AND NOVELTIES, INC</t>
  </si>
  <si>
    <t>URB. INDUSTRIAL MARIO JULIA</t>
  </si>
  <si>
    <t>CALLE A #12</t>
  </si>
  <si>
    <t>PR DISTRIBUTOR/WHOLESALER</t>
  </si>
  <si>
    <t>RP0196180</t>
  </si>
  <si>
    <t>CANOVANAS</t>
  </si>
  <si>
    <t>00729</t>
  </si>
  <si>
    <t>400707</t>
  </si>
  <si>
    <t>CESAR CASTILLO INC</t>
  </si>
  <si>
    <t>CARR #1,KM 21.1 /PO BOX 191149</t>
  </si>
  <si>
    <t>LA MUDA, GUAYNABO,PR 00971</t>
  </si>
  <si>
    <t>PC0044696</t>
  </si>
  <si>
    <t>403154</t>
  </si>
  <si>
    <t>SIEVING, RICHARD R. MD</t>
  </si>
  <si>
    <t>CITRUS CARDIOLOGY CONSULTANTS</t>
  </si>
  <si>
    <t>8712 WITTENWOOD COVE</t>
  </si>
  <si>
    <t>32836</t>
  </si>
  <si>
    <t>AS5763897</t>
  </si>
  <si>
    <t>364082</t>
  </si>
  <si>
    <t>STEIN, JEFFREY MD</t>
  </si>
  <si>
    <t>9291 GLADES ROAD STE 306</t>
  </si>
  <si>
    <t>BS2941765</t>
  </si>
  <si>
    <t>364084</t>
  </si>
  <si>
    <t>DE LEON, CESAR R DO</t>
  </si>
  <si>
    <t>501 GOODLETTE RD STE 100A</t>
  </si>
  <si>
    <t>MDRX</t>
  </si>
  <si>
    <t>BD6717966</t>
  </si>
  <si>
    <t>364170</t>
  </si>
  <si>
    <t>AMERICAN HOMECARE</t>
  </si>
  <si>
    <t>FEDERATION INC</t>
  </si>
  <si>
    <t>31 MOODY RD</t>
  </si>
  <si>
    <t>ENFIELD</t>
  </si>
  <si>
    <t>06082</t>
  </si>
  <si>
    <t>BA2094011</t>
  </si>
  <si>
    <t>364201</t>
  </si>
  <si>
    <t>UZOAGA, ENYIBUAKU MD</t>
  </si>
  <si>
    <t>9119 S GESSNER DR STE 305</t>
  </si>
  <si>
    <t>BU9059797</t>
  </si>
  <si>
    <t>364221</t>
  </si>
  <si>
    <t>DOLLAR, HUMAID MD</t>
  </si>
  <si>
    <t>INTERNAL MEDICINE DIAGNOSTIC</t>
  </si>
  <si>
    <t>18550 NORTH 6TH STREET</t>
  </si>
  <si>
    <t>MAGNOLIA</t>
  </si>
  <si>
    <t>77354</t>
  </si>
  <si>
    <t>BD5920473</t>
  </si>
  <si>
    <t>364239</t>
  </si>
  <si>
    <t>STEIN, WILLIAM JOHN MD</t>
  </si>
  <si>
    <t>ADVANCED MEDICAL</t>
  </si>
  <si>
    <t>2012 VERNON PLACE S. STE 102</t>
  </si>
  <si>
    <t>AS3476098</t>
  </si>
  <si>
    <t>364247</t>
  </si>
  <si>
    <t>MIDLER, ROSS SANFORD MD</t>
  </si>
  <si>
    <t>31 HALL DRIVE</t>
  </si>
  <si>
    <t>01002</t>
  </si>
  <si>
    <t>AM7792080</t>
  </si>
  <si>
    <t>364250</t>
  </si>
  <si>
    <t>OOI, JAMES P G MD</t>
  </si>
  <si>
    <t>383 CONNORS COURT STE F</t>
  </si>
  <si>
    <t>AO9231262</t>
  </si>
  <si>
    <t>363778</t>
  </si>
  <si>
    <t>HARPER,  IRVING W III MD</t>
  </si>
  <si>
    <t>DOCKTOUR4U, LLC</t>
  </si>
  <si>
    <t>1819 S KIHEI ROAD D 101</t>
  </si>
  <si>
    <t>BH1844009</t>
  </si>
  <si>
    <t>91326</t>
  </si>
  <si>
    <t>363902</t>
  </si>
  <si>
    <t>PORTUGAL, LUPE T PA</t>
  </si>
  <si>
    <t>317 LAVERNE</t>
  </si>
  <si>
    <t>MP1430898</t>
  </si>
  <si>
    <t>363909</t>
  </si>
  <si>
    <t>URTIS, JASON T MD</t>
  </si>
  <si>
    <t>URBAN HEALTHCARE LLC</t>
  </si>
  <si>
    <t>2837 CLINTON DRIVE</t>
  </si>
  <si>
    <t>MU1544382</t>
  </si>
  <si>
    <t>363917</t>
  </si>
  <si>
    <t>SANTI, CELESTINO D DO</t>
  </si>
  <si>
    <t>SANTI MEDICAL SPA</t>
  </si>
  <si>
    <t>2020 NIGHTINGALE LANE</t>
  </si>
  <si>
    <t>AS2777944</t>
  </si>
  <si>
    <t>LANGHORNE</t>
  </si>
  <si>
    <t>19047</t>
  </si>
  <si>
    <t>364005</t>
  </si>
  <si>
    <t>YODASHKIN, ROBERT MD</t>
  </si>
  <si>
    <t>ROBERT YODASHKIN MD, PA</t>
  </si>
  <si>
    <t>2905 SOUTH CONGRESS AVE STE D</t>
  </si>
  <si>
    <t>FY0909462</t>
  </si>
  <si>
    <t>364045</t>
  </si>
  <si>
    <t>CRADDOCK, JEFFREY CHARLES</t>
  </si>
  <si>
    <t>RECOVERY CONCEPTS</t>
  </si>
  <si>
    <t>1653 E MAIN STREET</t>
  </si>
  <si>
    <t>29640</t>
  </si>
  <si>
    <t>BC3699266</t>
  </si>
  <si>
    <t>364064</t>
  </si>
  <si>
    <t>LEGG, ROBERT C MD</t>
  </si>
  <si>
    <t>2194 HWY A1A #104</t>
  </si>
  <si>
    <t>INDIAN HARBOUR BEACH</t>
  </si>
  <si>
    <t>32937</t>
  </si>
  <si>
    <t>BL5141700</t>
  </si>
  <si>
    <t>364111</t>
  </si>
  <si>
    <t>KROCHMAL, ROBERT P MD</t>
  </si>
  <si>
    <t>22030 CLARENDON ST #103</t>
  </si>
  <si>
    <t>BK7079040</t>
  </si>
  <si>
    <t>364121</t>
  </si>
  <si>
    <t>SAFIER, GARY STEPHEN DO</t>
  </si>
  <si>
    <t>COLLEGE PLAZA, DR G SAFIER</t>
  </si>
  <si>
    <t>477 RT 10 EAST STE 204</t>
  </si>
  <si>
    <t>07869</t>
  </si>
  <si>
    <t>AS0612158</t>
  </si>
  <si>
    <t>403565</t>
  </si>
  <si>
    <t>KING, FITZWILLIAM W MD</t>
  </si>
  <si>
    <t>GATEWAY FMLY MED OF TRAVELERS</t>
  </si>
  <si>
    <t>REST,406 N POINSETT HWY</t>
  </si>
  <si>
    <t>TRAVELERS REST</t>
  </si>
  <si>
    <t>29690</t>
  </si>
  <si>
    <t>AK6119083</t>
  </si>
  <si>
    <t>403609</t>
  </si>
  <si>
    <t>JARQUIN, ALVARO JOSE MD</t>
  </si>
  <si>
    <t>JARQUIN MEDICAL CENTER</t>
  </si>
  <si>
    <t>205-A NORTH SCENIC HWY</t>
  </si>
  <si>
    <t>FROSTPROOF</t>
  </si>
  <si>
    <t>33843</t>
  </si>
  <si>
    <t>BJ6146458</t>
  </si>
  <si>
    <t>403643</t>
  </si>
  <si>
    <t>OZCAN, ISMAIL MD</t>
  </si>
  <si>
    <t>SOLO DOCTOR PRACTICE</t>
  </si>
  <si>
    <t>95 CHURCH STREET</t>
  </si>
  <si>
    <t>11779</t>
  </si>
  <si>
    <t>FO0041412</t>
  </si>
  <si>
    <t>403893</t>
  </si>
  <si>
    <t>SILK, ARTHUR D MD</t>
  </si>
  <si>
    <t>STE 302</t>
  </si>
  <si>
    <t>12555 GARDEN GROVE BLVD</t>
  </si>
  <si>
    <t>AS0286054</t>
  </si>
  <si>
    <t>404037</t>
  </si>
  <si>
    <t>HERNANDEZ, PABLO D MD</t>
  </si>
  <si>
    <t>ATTN: ROSE COWAN</t>
  </si>
  <si>
    <t>NETCARE CORPORATION</t>
  </si>
  <si>
    <t>199 SOUTH CENTRAL AVE</t>
  </si>
  <si>
    <t>BH6021327</t>
  </si>
  <si>
    <t>206115</t>
  </si>
  <si>
    <t>PEACEFUL PAIN SOLUTIONS</t>
  </si>
  <si>
    <t>2500 N UNIVERSITY DR #3</t>
  </si>
  <si>
    <t>FM1948237</t>
  </si>
  <si>
    <t>206190</t>
  </si>
  <si>
    <t>THOMASSON, JOSEPH R</t>
  </si>
  <si>
    <t>CUMBERLAD DRS DIET PRGM CLNCS</t>
  </si>
  <si>
    <t>SHOPS @ MANCHESTER</t>
  </si>
  <si>
    <t>2526 HILLSBORO BLVD #A</t>
  </si>
  <si>
    <t>37355</t>
  </si>
  <si>
    <t>FT2008541</t>
  </si>
  <si>
    <t>206219</t>
  </si>
  <si>
    <t>HALL, PAULA A MD</t>
  </si>
  <si>
    <t>STIRLING MEDICAL CENTER</t>
  </si>
  <si>
    <t>FH1693527</t>
  </si>
  <si>
    <t>206238</t>
  </si>
  <si>
    <t>163RD ST WELLNESS</t>
  </si>
  <si>
    <t>16726 NE 6TH AVE</t>
  </si>
  <si>
    <t>N MIAMI BEACH</t>
  </si>
  <si>
    <t>FF1512816</t>
  </si>
  <si>
    <t>21204</t>
  </si>
  <si>
    <t>210502</t>
  </si>
  <si>
    <t>CUMBERBATCH, OPHNELL MD PA</t>
  </si>
  <si>
    <t>8416 CENTRAL AVENUE</t>
  </si>
  <si>
    <t>LANDOVER</t>
  </si>
  <si>
    <t>20785</t>
  </si>
  <si>
    <t>AC1806427</t>
  </si>
  <si>
    <t>20850</t>
  </si>
  <si>
    <t>23502</t>
  </si>
  <si>
    <t>HANNIBAL</t>
  </si>
  <si>
    <t>63401</t>
  </si>
  <si>
    <t>30252</t>
  </si>
  <si>
    <t>NATIONAL CITY</t>
  </si>
  <si>
    <t>91950</t>
  </si>
  <si>
    <t>364724</t>
  </si>
  <si>
    <t>MCGUCKIN, JAMES F MD</t>
  </si>
  <si>
    <t>VASCULAR ACCESS CNTR OF SW LA</t>
  </si>
  <si>
    <t>1340 SURREY STREET STE 101</t>
  </si>
  <si>
    <t>FM1166912</t>
  </si>
  <si>
    <t>364752</t>
  </si>
  <si>
    <t>DUNN, STARR LEIGH</t>
  </si>
  <si>
    <t>1509 SOUTH 1ST STREET</t>
  </si>
  <si>
    <t>38261</t>
  </si>
  <si>
    <t>MD1565235</t>
  </si>
  <si>
    <t>77092</t>
  </si>
  <si>
    <t>367911</t>
  </si>
  <si>
    <t>CLAY, DAVID WALLACE MD</t>
  </si>
  <si>
    <t>MEDICAL ASSOC OF NW ARKANSAS</t>
  </si>
  <si>
    <t>3344 N FUTRALL DR</t>
  </si>
  <si>
    <t>72703</t>
  </si>
  <si>
    <t>BC4362074</t>
  </si>
  <si>
    <t>367932</t>
  </si>
  <si>
    <t>BROADNAX, GARY BURKS DO</t>
  </si>
  <si>
    <t>PLANNED PARENTHOOD</t>
  </si>
  <si>
    <t>REPRODUCTIVE HEALTH S</t>
  </si>
  <si>
    <t>1289 BROAD ST</t>
  </si>
  <si>
    <t>30901</t>
  </si>
  <si>
    <t>BB0162381</t>
  </si>
  <si>
    <t>367978</t>
  </si>
  <si>
    <t>KWATRA, KAPIL MD</t>
  </si>
  <si>
    <t>MEDICAL ASSOC OF WARREN, INC</t>
  </si>
  <si>
    <t>9375 EAST MARKET ST STE 2</t>
  </si>
  <si>
    <t>BK2184290</t>
  </si>
  <si>
    <t>368027</t>
  </si>
  <si>
    <t>BREAUX, EDWARD F MD</t>
  </si>
  <si>
    <t>1016 COOLIDGE</t>
  </si>
  <si>
    <t>AB1784354</t>
  </si>
  <si>
    <t>368133</t>
  </si>
  <si>
    <t>COLEMAN, EDWARD D DO</t>
  </si>
  <si>
    <t>THE MEDICAL OFFICE OF REGENCY</t>
  </si>
  <si>
    <t>109 REGENCY PLACE</t>
  </si>
  <si>
    <t>WEST MONROE</t>
  </si>
  <si>
    <t>71291</t>
  </si>
  <si>
    <t>AC1222645</t>
  </si>
  <si>
    <t>368241</t>
  </si>
  <si>
    <t>DYNE, GODFREY D  MD</t>
  </si>
  <si>
    <t>816 N. MILPAS STREET</t>
  </si>
  <si>
    <t>BD0686785</t>
  </si>
  <si>
    <t>368246</t>
  </si>
  <si>
    <t>JAMES, ROBYSINA L MD</t>
  </si>
  <si>
    <t>MARIETTA PAIN MGNT CENTER</t>
  </si>
  <si>
    <t>2550 SANDY PLAINS RD #220</t>
  </si>
  <si>
    <t>BJ9704835</t>
  </si>
  <si>
    <t>220483</t>
  </si>
  <si>
    <t>ERSING, CURTIS P MD</t>
  </si>
  <si>
    <t>BEACON FAMILY PRACTICE</t>
  </si>
  <si>
    <t>130 COUNTY ROAD  SUITE G</t>
  </si>
  <si>
    <t>IPSWICH</t>
  </si>
  <si>
    <t>01938</t>
  </si>
  <si>
    <t>BE1061415</t>
  </si>
  <si>
    <t>222237</t>
  </si>
  <si>
    <t>ROYAL, DANIEL FULLER DO</t>
  </si>
  <si>
    <t>9065 S PECOS RD STE 240</t>
  </si>
  <si>
    <t>89074</t>
  </si>
  <si>
    <t>BR2415695</t>
  </si>
  <si>
    <t>48106</t>
  </si>
  <si>
    <t>368333</t>
  </si>
  <si>
    <t>MEEK, ROBERT J DO</t>
  </si>
  <si>
    <t>BM8985939</t>
  </si>
  <si>
    <t>OREM</t>
  </si>
  <si>
    <t>84057</t>
  </si>
  <si>
    <t>368413</t>
  </si>
  <si>
    <t>CARLSON, ANIA DANIELLE  MD</t>
  </si>
  <si>
    <t>ADC PAIN INST OF S FL</t>
  </si>
  <si>
    <t>900 NW 13 ST #302</t>
  </si>
  <si>
    <t>BC6594673</t>
  </si>
  <si>
    <t>368414</t>
  </si>
  <si>
    <t>9100 WILSHIRE BLVD #245E</t>
  </si>
  <si>
    <t>BS5552840</t>
  </si>
  <si>
    <t>CLARKSBURG</t>
  </si>
  <si>
    <t>368536</t>
  </si>
  <si>
    <t>BORTZ, DAVID L MD</t>
  </si>
  <si>
    <t>5414 OBERLIN DR #110</t>
  </si>
  <si>
    <t>92121</t>
  </si>
  <si>
    <t>BB1714131</t>
  </si>
  <si>
    <t>62526</t>
  </si>
  <si>
    <t>368616</t>
  </si>
  <si>
    <t>HAMID, BASEM MD</t>
  </si>
  <si>
    <t>COMPREHENSIVE PAIN CTR OF TX</t>
  </si>
  <si>
    <t>11920 ASTORIA BLVD #130</t>
  </si>
  <si>
    <t>BH8527270</t>
  </si>
  <si>
    <t>368628</t>
  </si>
  <si>
    <t>ELESSAR, ROBERT E MD</t>
  </si>
  <si>
    <t>1520 10TH AVENUE SUITE E</t>
  </si>
  <si>
    <t>BE6811904</t>
  </si>
  <si>
    <t>11101</t>
  </si>
  <si>
    <t>78626</t>
  </si>
  <si>
    <t>92881</t>
  </si>
  <si>
    <t>364424</t>
  </si>
  <si>
    <t>KAYOMA, JOHN B MD</t>
  </si>
  <si>
    <t>MAGNOLIA FMLY MED CLINIC LLP.</t>
  </si>
  <si>
    <t>1660 S COLORADO STREET</t>
  </si>
  <si>
    <t>38703</t>
  </si>
  <si>
    <t>BK7653543</t>
  </si>
  <si>
    <t>33777</t>
  </si>
  <si>
    <t>404041</t>
  </si>
  <si>
    <t>EINHAUS, KATHRYN B MD</t>
  </si>
  <si>
    <t>THE EINHAUS GROUP FOR WOMEN'S</t>
  </si>
  <si>
    <t>10215 AUBURN PARK DRIVE</t>
  </si>
  <si>
    <t>BE2864127</t>
  </si>
  <si>
    <t>214 MAIN ST</t>
  </si>
  <si>
    <t>ARVADA</t>
  </si>
  <si>
    <t>39440</t>
  </si>
  <si>
    <t>HATFIELD</t>
  </si>
  <si>
    <t>19440</t>
  </si>
  <si>
    <t>404369</t>
  </si>
  <si>
    <t>KOKHAB, MORRIS MD</t>
  </si>
  <si>
    <t>974 WEST FOOTHILL BOLOUVARD</t>
  </si>
  <si>
    <t>BK7525427</t>
  </si>
  <si>
    <t>DES PLAINES</t>
  </si>
  <si>
    <t>60016</t>
  </si>
  <si>
    <t>SANIBEL</t>
  </si>
  <si>
    <t>33957</t>
  </si>
  <si>
    <t>89503</t>
  </si>
  <si>
    <t>MONTROSE</t>
  </si>
  <si>
    <t>91020</t>
  </si>
  <si>
    <t>404497</t>
  </si>
  <si>
    <t>THE GREAT ATLANTIC PACIFIC</t>
  </si>
  <si>
    <t>TEA CO.</t>
  </si>
  <si>
    <t>LIVE BETTER! PHARMACY # 441</t>
  </si>
  <si>
    <t>216 OLD TAPPAN RD</t>
  </si>
  <si>
    <t>OLD TAPPEN</t>
  </si>
  <si>
    <t>A &amp; P (GREAT ATLANTIC AND PACIFIC TEA COMPANY)</t>
  </si>
  <si>
    <t>FT0454746</t>
  </si>
  <si>
    <t>231217</t>
  </si>
  <si>
    <t>VORA, KANDARP K MD PC</t>
  </si>
  <si>
    <t>673 E. CEDAR AVE. BX 309</t>
  </si>
  <si>
    <t>AV7718983</t>
  </si>
  <si>
    <t>231245</t>
  </si>
  <si>
    <t>BARAKA, SAMI M. MD</t>
  </si>
  <si>
    <t>1622 EUREKA RD</t>
  </si>
  <si>
    <t>BB3831143</t>
  </si>
  <si>
    <t>231554</t>
  </si>
  <si>
    <t>OZOG, RICHARD A. DO</t>
  </si>
  <si>
    <t>AUBURN CLINIC</t>
  </si>
  <si>
    <t>38253 ANN ARBOR RD</t>
  </si>
  <si>
    <t>BO0127767</t>
  </si>
  <si>
    <t>LEVITTOWN</t>
  </si>
  <si>
    <t>ALICE</t>
  </si>
  <si>
    <t>78332</t>
  </si>
  <si>
    <t>364713</t>
  </si>
  <si>
    <t>HANNUM, CHRISTOPHER F MD</t>
  </si>
  <si>
    <t>COMMUNITY HOSPITAL OFFICE BLDG</t>
  </si>
  <si>
    <t>2602 WEST NINTH STREET #103</t>
  </si>
  <si>
    <t>19013</t>
  </si>
  <si>
    <t>FH1230565</t>
  </si>
  <si>
    <t>FLORISSANT</t>
  </si>
  <si>
    <t>367779</t>
  </si>
  <si>
    <t>MED PURCHASING SOLUTIONS,LLC</t>
  </si>
  <si>
    <t>15021 N 74TH STREET #300</t>
  </si>
  <si>
    <t>85260</t>
  </si>
  <si>
    <t>RM0384088</t>
  </si>
  <si>
    <t>49242</t>
  </si>
  <si>
    <t>SPARTANBURG</t>
  </si>
  <si>
    <t>367876</t>
  </si>
  <si>
    <t>BAGLINO, MICHAEL J MD</t>
  </si>
  <si>
    <t>FIRST CHOICE MEDICAL CARE</t>
  </si>
  <si>
    <t>419-A COLLEGE DRIVE STE 1</t>
  </si>
  <si>
    <t>MIDDLEBURG</t>
  </si>
  <si>
    <t>32068</t>
  </si>
  <si>
    <t>BB4619384</t>
  </si>
  <si>
    <t>77006</t>
  </si>
  <si>
    <t>HATILLO</t>
  </si>
  <si>
    <t>00659</t>
  </si>
  <si>
    <t>00614</t>
  </si>
  <si>
    <t>368833</t>
  </si>
  <si>
    <t>KUTTAB, MAURICE MD</t>
  </si>
  <si>
    <t>1001 MURFREESBORO PIKE #C</t>
  </si>
  <si>
    <t>37217</t>
  </si>
  <si>
    <t>FK1687067</t>
  </si>
  <si>
    <t>370504</t>
  </si>
  <si>
    <t>MARTIN, JOHN CHRISTOPHER MD</t>
  </si>
  <si>
    <t>105 S. BRYANT, SUITE 300</t>
  </si>
  <si>
    <t>AM9028766</t>
  </si>
  <si>
    <t>370630</t>
  </si>
  <si>
    <t>FREED, JAMES EDWIN MD</t>
  </si>
  <si>
    <t>SOUTHERN PLAINS MEDICAL CENTER</t>
  </si>
  <si>
    <t>2222 WEST IOWA AVENUE</t>
  </si>
  <si>
    <t>AF6734215</t>
  </si>
  <si>
    <t>370729</t>
  </si>
  <si>
    <t>CARTER, DENNIS J DO</t>
  </si>
  <si>
    <t>DEWEY MEDICAL CENTER</t>
  </si>
  <si>
    <t>BC1438705</t>
  </si>
  <si>
    <t>380187</t>
  </si>
  <si>
    <t>FOUTZ, STEVEN R MD</t>
  </si>
  <si>
    <t>124 MIDLAND SUITE 103</t>
  </si>
  <si>
    <t>BF1848401</t>
  </si>
  <si>
    <t>380350</t>
  </si>
  <si>
    <t>MANGUM, DANIEL K. DO</t>
  </si>
  <si>
    <t>9900 SW HALL BLVD 200</t>
  </si>
  <si>
    <t>97223</t>
  </si>
  <si>
    <t>BM1775165</t>
  </si>
  <si>
    <t>AUSTELL</t>
  </si>
  <si>
    <t>387080</t>
  </si>
  <si>
    <t>MOWETT, INDA M MD</t>
  </si>
  <si>
    <t>THE AESTHETIC &amp; WELLNESS CTR</t>
  </si>
  <si>
    <t>3825 STATE RD 64 E STE 300</t>
  </si>
  <si>
    <t>BM9991325</t>
  </si>
  <si>
    <t>HALLANDALE BEACH</t>
  </si>
  <si>
    <t>387130</t>
  </si>
  <si>
    <t>IKUDAYISI, DAVID O. MD</t>
  </si>
  <si>
    <t>GLORY CENTER</t>
  </si>
  <si>
    <t>5622 MARINE PKWY STE1</t>
  </si>
  <si>
    <t>FI0560830</t>
  </si>
  <si>
    <t>387175</t>
  </si>
  <si>
    <t>SLAVIN, DOUGLAS</t>
  </si>
  <si>
    <t>NORTH DADE WELLNESS CENTER</t>
  </si>
  <si>
    <t>1990 NE 163 STREET STE 202</t>
  </si>
  <si>
    <t>FS1193527</t>
  </si>
  <si>
    <t>387204</t>
  </si>
  <si>
    <t>BARON HEALTH RESOURCES INC</t>
  </si>
  <si>
    <t>4140 AUSTIN BLVD</t>
  </si>
  <si>
    <t>ISLAND PARK</t>
  </si>
  <si>
    <t>11558</t>
  </si>
  <si>
    <t>RB0378580</t>
  </si>
  <si>
    <t>387280</t>
  </si>
  <si>
    <t>GUTLEBER, JOHN CONRAD MD</t>
  </si>
  <si>
    <t>139 NE 15 STREET</t>
  </si>
  <si>
    <t>BG4887533</t>
  </si>
  <si>
    <t>52401</t>
  </si>
  <si>
    <t>MYRTLE BEACH</t>
  </si>
  <si>
    <t>29588</t>
  </si>
  <si>
    <t>368011</t>
  </si>
  <si>
    <t>BISSOON, LIONEL MD</t>
  </si>
  <si>
    <t>10 WEST 74TH ST STE 1E</t>
  </si>
  <si>
    <t>BB3987015</t>
  </si>
  <si>
    <t>368025</t>
  </si>
  <si>
    <t>KRAUS, CHARLES THOMAS MD</t>
  </si>
  <si>
    <t>CANTON UROLOGY ASSOCIATES INC</t>
  </si>
  <si>
    <t>2600 TUSCARAWAS ST WEST STE400</t>
  </si>
  <si>
    <t>AK7550242</t>
  </si>
  <si>
    <t>368088</t>
  </si>
  <si>
    <t>FREDERICK, DEXTER M MD</t>
  </si>
  <si>
    <t>JAMES A. HALEY VA</t>
  </si>
  <si>
    <t>13000 BRUCE B. DOWNS BLVD</t>
  </si>
  <si>
    <t>BF6258734</t>
  </si>
  <si>
    <t>PALMYRA</t>
  </si>
  <si>
    <t>368202</t>
  </si>
  <si>
    <t>ELNESER, RAFAEL MD</t>
  </si>
  <si>
    <t>BLUE CORAL WOMEN'S CARE INC.</t>
  </si>
  <si>
    <t>7360 CORAL WAY STE 16</t>
  </si>
  <si>
    <t>BE8445606</t>
  </si>
  <si>
    <t>368260</t>
  </si>
  <si>
    <t>ARAIZA, JOSEPH PHILLIP MD</t>
  </si>
  <si>
    <t>CARIB MEDICAL CENTER</t>
  </si>
  <si>
    <t>1678 WEST HILLSBORO BLVD</t>
  </si>
  <si>
    <t>BA2343236</t>
  </si>
  <si>
    <t>368265</t>
  </si>
  <si>
    <t>SEWARD, DANIEL P MD</t>
  </si>
  <si>
    <t>EXPRESSMED MED CLINICS, PLLC</t>
  </si>
  <si>
    <t>7004 SMITH CORNERS BLVD #A</t>
  </si>
  <si>
    <t>28269</t>
  </si>
  <si>
    <t>BS2278326</t>
  </si>
  <si>
    <t>89144</t>
  </si>
  <si>
    <t>368289</t>
  </si>
  <si>
    <t>BRAUNSTEIN, ALAN T MD</t>
  </si>
  <si>
    <t>AB6758190</t>
  </si>
  <si>
    <t>368304</t>
  </si>
  <si>
    <t>BAKAEN, KARMEN J DDS</t>
  </si>
  <si>
    <t>1710 E 17TH ST STE E</t>
  </si>
  <si>
    <t>BB6592388</t>
  </si>
  <si>
    <t>368308</t>
  </si>
  <si>
    <t>GAUS, VICTORIA M MD PA</t>
  </si>
  <si>
    <t>10946 PEMBROKE ROAD</t>
  </si>
  <si>
    <t>AG2829755</t>
  </si>
  <si>
    <t>CLARKSDALE</t>
  </si>
  <si>
    <t>38614</t>
  </si>
  <si>
    <t>250378</t>
  </si>
  <si>
    <t>KITCHENS, BEN EARL MD</t>
  </si>
  <si>
    <t>DBA IUKA FAMILY CLINIC</t>
  </si>
  <si>
    <t>302 KAKI STREET</t>
  </si>
  <si>
    <t>IUKA</t>
  </si>
  <si>
    <t>38852</t>
  </si>
  <si>
    <t>AK4288797</t>
  </si>
  <si>
    <t>250623</t>
  </si>
  <si>
    <t>ALLEN, MARY A NP</t>
  </si>
  <si>
    <t>267 W. PEACE ST</t>
  </si>
  <si>
    <t>39046</t>
  </si>
  <si>
    <t>MA0994663</t>
  </si>
  <si>
    <t>64114</t>
  </si>
  <si>
    <t>261386</t>
  </si>
  <si>
    <t>CLAYCAMP, RENEE JANE DO</t>
  </si>
  <si>
    <t>MURPHY MEDICAL INC</t>
  </si>
  <si>
    <t>215 SOUTH WALNUT</t>
  </si>
  <si>
    <t>CAMERON</t>
  </si>
  <si>
    <t>64429</t>
  </si>
  <si>
    <t>BB4112671</t>
  </si>
  <si>
    <t>261395</t>
  </si>
  <si>
    <t>COLYER, WILLIAM</t>
  </si>
  <si>
    <t>HWY 28 100 E 5TH STREET</t>
  </si>
  <si>
    <t>AC2041490</t>
  </si>
  <si>
    <t>270273</t>
  </si>
  <si>
    <t>KURTZ, CURTIS G MD</t>
  </si>
  <si>
    <t>KURTZ CLINIC</t>
  </si>
  <si>
    <t>8707 N JACK RABBIT STE C</t>
  </si>
  <si>
    <t>AK9626827</t>
  </si>
  <si>
    <t>68122</t>
  </si>
  <si>
    <t>280097</t>
  </si>
  <si>
    <t>CARHART, LEROY HARRISON MD</t>
  </si>
  <si>
    <t>1002 WEST MISSION AVE</t>
  </si>
  <si>
    <t>AC2062139</t>
  </si>
  <si>
    <t>68803</t>
  </si>
  <si>
    <t>302784</t>
  </si>
  <si>
    <t>KELLUM, DANIEL H DO PA</t>
  </si>
  <si>
    <t>7323 MARBACH RD SUITE 104</t>
  </si>
  <si>
    <t>AK6389705</t>
  </si>
  <si>
    <t>302906</t>
  </si>
  <si>
    <t>KIM, HYETAE MD</t>
  </si>
  <si>
    <t>1157 EAST 42ND STREET</t>
  </si>
  <si>
    <t>BK3587942</t>
  </si>
  <si>
    <t>303104</t>
  </si>
  <si>
    <t>HERNANDEZ, MARIA ALTAGRACIA MD</t>
  </si>
  <si>
    <t>129 UNIVERSITY BLVD SUITE E</t>
  </si>
  <si>
    <t>BH7454096</t>
  </si>
  <si>
    <t>303126</t>
  </si>
  <si>
    <t>WOSK, BERNARD MD</t>
  </si>
  <si>
    <t>396 N MAGNOLIA AVE</t>
  </si>
  <si>
    <t>92020</t>
  </si>
  <si>
    <t>BW2792124</t>
  </si>
  <si>
    <t>303559</t>
  </si>
  <si>
    <t>HENNING, ANDREW J MD</t>
  </si>
  <si>
    <t>COAST FAMILY PRACTICE</t>
  </si>
  <si>
    <t>607 E PLAZA DR STE C-201</t>
  </si>
  <si>
    <t>AH1618973</t>
  </si>
  <si>
    <t>303668</t>
  </si>
  <si>
    <t>CARELLA, JOSEPH A MD</t>
  </si>
  <si>
    <t>SAN ANTONIO MEDICAL CENTER</t>
  </si>
  <si>
    <t>610 W 17TH STREET</t>
  </si>
  <si>
    <t>BC7060534</t>
  </si>
  <si>
    <t>303841</t>
  </si>
  <si>
    <t>PHILLIPS, CURTIS ALAN DO</t>
  </si>
  <si>
    <t>428 SOUTH WILSON</t>
  </si>
  <si>
    <t>BP4942721</t>
  </si>
  <si>
    <t>22044</t>
  </si>
  <si>
    <t>304060</t>
  </si>
  <si>
    <t>LIDDELL, NORMAN E.  M.D.</t>
  </si>
  <si>
    <t>SEVIER HEART CENTER</t>
  </si>
  <si>
    <t>1240 FOX MEADOWS BLVD # 6</t>
  </si>
  <si>
    <t>SEVIERVILLE</t>
  </si>
  <si>
    <t>37862</t>
  </si>
  <si>
    <t>BL1554446</t>
  </si>
  <si>
    <t>304099</t>
  </si>
  <si>
    <t>9045 LAFONTANA BLVD SUITE 230</t>
  </si>
  <si>
    <t>BH2466313</t>
  </si>
  <si>
    <t>FA1556628</t>
  </si>
  <si>
    <t>15401</t>
  </si>
  <si>
    <t>368517</t>
  </si>
  <si>
    <t>2 MCDOWELL STREET</t>
  </si>
  <si>
    <t>28801</t>
  </si>
  <si>
    <t>RM0380446</t>
  </si>
  <si>
    <t>368541</t>
  </si>
  <si>
    <t>SILVERSTEIN, LAURENCE</t>
  </si>
  <si>
    <t>5620 WILBUR AVE #200</t>
  </si>
  <si>
    <t>AS9704784</t>
  </si>
  <si>
    <t>19977</t>
  </si>
  <si>
    <t>368598</t>
  </si>
  <si>
    <t>RALPH, JONATHAN D MD</t>
  </si>
  <si>
    <t>TOTAL WOMENS HLTHCTR/PLNAT</t>
  </si>
  <si>
    <t>333 NW 70TH AVE #120</t>
  </si>
  <si>
    <t>AR9792412</t>
  </si>
  <si>
    <t>PORT ARTHUR</t>
  </si>
  <si>
    <t>77642</t>
  </si>
  <si>
    <t>PONCA CITY</t>
  </si>
  <si>
    <t>74601</t>
  </si>
  <si>
    <t>304433</t>
  </si>
  <si>
    <t>1380 COOLIDGE HWY SUITE 125</t>
  </si>
  <si>
    <t>BT8426202</t>
  </si>
  <si>
    <t>304524</t>
  </si>
  <si>
    <t>KAINER-ERWIN MD, MELISSA  A.</t>
  </si>
  <si>
    <t>DERMATOLOGY ASSOCIATES</t>
  </si>
  <si>
    <t>206 WEST MONSERATTE STREET</t>
  </si>
  <si>
    <t>EL CAMPO</t>
  </si>
  <si>
    <t>77437</t>
  </si>
  <si>
    <t>BK8760109</t>
  </si>
  <si>
    <t>70006</t>
  </si>
  <si>
    <t>304570</t>
  </si>
  <si>
    <t>MONTEALEGRE, MARIA MERCEDES MD</t>
  </si>
  <si>
    <t>12171 W LINEBAUGH AVE</t>
  </si>
  <si>
    <t>BM8009789</t>
  </si>
  <si>
    <t>304880</t>
  </si>
  <si>
    <t>ASSASSA, BASSAM MD</t>
  </si>
  <si>
    <t>9478 W. OLYMPIC BLVD SUITE 301</t>
  </si>
  <si>
    <t>BA0411722</t>
  </si>
  <si>
    <t>60504</t>
  </si>
  <si>
    <t>305058</t>
  </si>
  <si>
    <t>STALLER, SHELDON MD</t>
  </si>
  <si>
    <t>NORTH PARK PROF. BLDG</t>
  </si>
  <si>
    <t>100 NW 170TH STREET STE 405</t>
  </si>
  <si>
    <t>AS2711085</t>
  </si>
  <si>
    <t>404558</t>
  </si>
  <si>
    <t>MCCULLY SNYDER PHARMACY</t>
  </si>
  <si>
    <t>THE SNYDER CTR OF PAIN PHARMAC</t>
  </si>
  <si>
    <t>102 E. HIGHLANDS BLVD</t>
  </si>
  <si>
    <t>AB3113901</t>
  </si>
  <si>
    <t>404629</t>
  </si>
  <si>
    <t>WRIGHT, GARY D MD</t>
  </si>
  <si>
    <t>1775 BROWNING WY STE 104</t>
  </si>
  <si>
    <t>ELKO</t>
  </si>
  <si>
    <t>89801</t>
  </si>
  <si>
    <t>AW8796546</t>
  </si>
  <si>
    <t>404693</t>
  </si>
  <si>
    <t>MONTAZERI, EHSAN MD</t>
  </si>
  <si>
    <t>COMPLETE CARE FAMILY MEDICAL C</t>
  </si>
  <si>
    <t>1231 N AVALON BLVD</t>
  </si>
  <si>
    <t>90744</t>
  </si>
  <si>
    <t>AM1040271</t>
  </si>
  <si>
    <t>404714</t>
  </si>
  <si>
    <t>GARG, VIMLA MDMD</t>
  </si>
  <si>
    <t>BG3581293</t>
  </si>
  <si>
    <t>PALM DESERT</t>
  </si>
  <si>
    <t>92260</t>
  </si>
  <si>
    <t>404845</t>
  </si>
  <si>
    <t>YUNEZ, KARIM S MD</t>
  </si>
  <si>
    <t>130 S MAIN STREET #203</t>
  </si>
  <si>
    <t>LOMBARD</t>
  </si>
  <si>
    <t>60148</t>
  </si>
  <si>
    <t>BY4126036</t>
  </si>
  <si>
    <t>405021</t>
  </si>
  <si>
    <t>OPERATION PAR</t>
  </si>
  <si>
    <t>PAR DETOX CTR HIGH POINT</t>
  </si>
  <si>
    <t>6150 150TH AVENUE NORTH</t>
  </si>
  <si>
    <t>33760</t>
  </si>
  <si>
    <t>BO4396936</t>
  </si>
  <si>
    <t>405029</t>
  </si>
  <si>
    <t>VILLANUEVA, BENITO MD</t>
  </si>
  <si>
    <t>9850 GENESEE AVE STE#510</t>
  </si>
  <si>
    <t>AV6490964</t>
  </si>
  <si>
    <t>ATTN: PHARMACY DEPARTMENT</t>
  </si>
  <si>
    <t>77015</t>
  </si>
  <si>
    <t>BERWICK</t>
  </si>
  <si>
    <t>25271</t>
  </si>
  <si>
    <t>33809</t>
  </si>
  <si>
    <t>408422</t>
  </si>
  <si>
    <t>FENNEL, TROY V MD</t>
  </si>
  <si>
    <t>FF0829777</t>
  </si>
  <si>
    <t>408433</t>
  </si>
  <si>
    <t>OKOMSKI, CHARLENE DO</t>
  </si>
  <si>
    <t>6210 SCOTT ST UNIT #211</t>
  </si>
  <si>
    <t>BO1725285</t>
  </si>
  <si>
    <t>62226</t>
  </si>
  <si>
    <t>MARTINSVILLE</t>
  </si>
  <si>
    <t>24112</t>
  </si>
  <si>
    <t>305450</t>
  </si>
  <si>
    <t>SHERBERT, RONALD DAVID DO</t>
  </si>
  <si>
    <t>709 N WALDRIP</t>
  </si>
  <si>
    <t>GRAND SALINE,</t>
  </si>
  <si>
    <t>75140</t>
  </si>
  <si>
    <t>AS6182505</t>
  </si>
  <si>
    <t>305488</t>
  </si>
  <si>
    <t>MORRIS, FELIX A MD</t>
  </si>
  <si>
    <t>416 N SEMINARY ST STE 2500</t>
  </si>
  <si>
    <t>BM0283072</t>
  </si>
  <si>
    <t>305631</t>
  </si>
  <si>
    <t>KRAGT, DANIEL N. MD</t>
  </si>
  <si>
    <t>DAYSPRING CHRISTIAN HEALTHCARE</t>
  </si>
  <si>
    <t>1155 N 1200 WEST</t>
  </si>
  <si>
    <t>46540</t>
  </si>
  <si>
    <t>BK4869422</t>
  </si>
  <si>
    <t>305730</t>
  </si>
  <si>
    <t>HINES, JOSEPH HARRY MD</t>
  </si>
  <si>
    <t>240 WEST 11TH STREET 2ND FLOOR</t>
  </si>
  <si>
    <t>16501</t>
  </si>
  <si>
    <t>AH8497554</t>
  </si>
  <si>
    <t>305762</t>
  </si>
  <si>
    <t>KARAMANOUKIAN, RAFFY L</t>
  </si>
  <si>
    <t>1301 20TH ST # 240</t>
  </si>
  <si>
    <t>BK9083382</t>
  </si>
  <si>
    <t>305820</t>
  </si>
  <si>
    <t>SIEVERS, MARC JOSEPH DVM</t>
  </si>
  <si>
    <t>BOULDER EMERGENCY PET CLINIC</t>
  </si>
  <si>
    <t>1658 30TH STREET</t>
  </si>
  <si>
    <t>80301</t>
  </si>
  <si>
    <t>AS1566756</t>
  </si>
  <si>
    <t>95405</t>
  </si>
  <si>
    <t>305956</t>
  </si>
  <si>
    <t>GUTLAIZER, ARNOLD S DVM</t>
  </si>
  <si>
    <t>BROADWAY PET HOSPITAL</t>
  </si>
  <si>
    <t>4920 BROADWAY</t>
  </si>
  <si>
    <t>AG1206158</t>
  </si>
  <si>
    <t>64151</t>
  </si>
  <si>
    <t>306158</t>
  </si>
  <si>
    <t>LOPEZ, RAYMOND</t>
  </si>
  <si>
    <t>ALABAMA WOMEN CENTER</t>
  </si>
  <si>
    <t>612 MADISON STREET</t>
  </si>
  <si>
    <t>BL8991956</t>
  </si>
  <si>
    <t>306277</t>
  </si>
  <si>
    <t>DESSAUER, DAN W DVM</t>
  </si>
  <si>
    <t>ANIMAL CLINIC OF LOS ALAMOS,PC</t>
  </si>
  <si>
    <t>127 B EASTGATE DRIVE</t>
  </si>
  <si>
    <t>LOS ALAMOS</t>
  </si>
  <si>
    <t>87544</t>
  </si>
  <si>
    <t>AD3062952</t>
  </si>
  <si>
    <t>306449</t>
  </si>
  <si>
    <t>STETTER, MATTHEW A DO</t>
  </si>
  <si>
    <t>PROCTOR FIRST CARE</t>
  </si>
  <si>
    <t>621 W JACKSON</t>
  </si>
  <si>
    <t>BS6567424</t>
  </si>
  <si>
    <t>306469</t>
  </si>
  <si>
    <t>INNOVATIONS ASSOCIATES, INC</t>
  </si>
  <si>
    <t>530 COLUMBIA DRIVE</t>
  </si>
  <si>
    <t>RI0247569</t>
  </si>
  <si>
    <t>387561</t>
  </si>
  <si>
    <t>CASTRONUOVO, JOSEPH J  MD</t>
  </si>
  <si>
    <t>4047 OKEECHOBEE BLVD</t>
  </si>
  <si>
    <t>AC7880950</t>
  </si>
  <si>
    <t>387630</t>
  </si>
  <si>
    <t>KAHN, PAUL RICHARD MD</t>
  </si>
  <si>
    <t>180A SW 84 AVE</t>
  </si>
  <si>
    <t>AK9497125</t>
  </si>
  <si>
    <t>DERRY</t>
  </si>
  <si>
    <t>03038</t>
  </si>
  <si>
    <t>44240</t>
  </si>
  <si>
    <t>387694</t>
  </si>
  <si>
    <t>FOLKERTH, DAVID D DO</t>
  </si>
  <si>
    <t>AF6132853</t>
  </si>
  <si>
    <t>387715</t>
  </si>
  <si>
    <t>4301 W. SUNRISE BLVD.</t>
  </si>
  <si>
    <t>AK7315686</t>
  </si>
  <si>
    <t>387772</t>
  </si>
  <si>
    <t>GLASSMAN, TODD DANIEL DO</t>
  </si>
  <si>
    <t>INTRACOASTAL MEDICAL GROUPS</t>
  </si>
  <si>
    <t>935 INTRACOASTAL DRIVE</t>
  </si>
  <si>
    <t>33304</t>
  </si>
  <si>
    <t>BG6319772</t>
  </si>
  <si>
    <t>306543</t>
  </si>
  <si>
    <t>LAIRD, EDWARD C MD</t>
  </si>
  <si>
    <t>2307 BOLADO PKWY</t>
  </si>
  <si>
    <t>AL7266895</t>
  </si>
  <si>
    <t>306635</t>
  </si>
  <si>
    <t>JANSEN, JAMES R DVM</t>
  </si>
  <si>
    <t>JANSEN ANIMAL HOSPITAL</t>
  </si>
  <si>
    <t>405 E. RIDGE CREST BLVD.</t>
  </si>
  <si>
    <t>RIDGE CREST</t>
  </si>
  <si>
    <t>93555</t>
  </si>
  <si>
    <t>BJ1186558</t>
  </si>
  <si>
    <t>306842</t>
  </si>
  <si>
    <t>EICHER, RASID M. MD</t>
  </si>
  <si>
    <t>2147 RIVERCHASE OFFICE ROAD</t>
  </si>
  <si>
    <t>35244</t>
  </si>
  <si>
    <t>BE8295873</t>
  </si>
  <si>
    <t>307067</t>
  </si>
  <si>
    <t>STAHL, PETER J MD</t>
  </si>
  <si>
    <t>RICE CREEK FAMILY MEDICINE</t>
  </si>
  <si>
    <t>300 RICE MEADOW WAY</t>
  </si>
  <si>
    <t>29229</t>
  </si>
  <si>
    <t>AS1690014</t>
  </si>
  <si>
    <t>307074</t>
  </si>
  <si>
    <t>WINDBER HOSP &amp; WHEELING CLINIC</t>
  </si>
  <si>
    <t>600 SOMERSET AVENUE</t>
  </si>
  <si>
    <t>WINDBER</t>
  </si>
  <si>
    <t>15963</t>
  </si>
  <si>
    <t>AW5858014</t>
  </si>
  <si>
    <t>307076</t>
  </si>
  <si>
    <t>WILLIS, WILLIAM ALAN MD</t>
  </si>
  <si>
    <t>AW8781913</t>
  </si>
  <si>
    <t>WEATHERFORD</t>
  </si>
  <si>
    <t>73096</t>
  </si>
  <si>
    <t>307142</t>
  </si>
  <si>
    <t>ROBERTS, CHARLES A PA</t>
  </si>
  <si>
    <t>P.O. BOX 145</t>
  </si>
  <si>
    <t>87983 TERRITORIAL RD</t>
  </si>
  <si>
    <t>VENETA</t>
  </si>
  <si>
    <t>97487</t>
  </si>
  <si>
    <t>MR0074891</t>
  </si>
  <si>
    <t>307144</t>
  </si>
  <si>
    <t>WEATHERFORD, GREGORY SCOTT MD</t>
  </si>
  <si>
    <t>2609 WOOLBRIGHT RD STE 1</t>
  </si>
  <si>
    <t>BW0589575</t>
  </si>
  <si>
    <t>307195</t>
  </si>
  <si>
    <t>SWEDLUND, ROBERT DEAN PA</t>
  </si>
  <si>
    <t>STONY POINT FAMILY MEDICINE &amp;</t>
  </si>
  <si>
    <t>URGENT CARE, PA</t>
  </si>
  <si>
    <t>35 RURITAN PARK ROAD</t>
  </si>
  <si>
    <t>MS0135625</t>
  </si>
  <si>
    <t>408517</t>
  </si>
  <si>
    <t>SOLANO, MARK DAVID MD</t>
  </si>
  <si>
    <t>SOUTH LOGAN FAMILY PRAC CTR</t>
  </si>
  <si>
    <t>895 S LOGAN</t>
  </si>
  <si>
    <t>80209</t>
  </si>
  <si>
    <t>AS2707365</t>
  </si>
  <si>
    <t>408544</t>
  </si>
  <si>
    <t>BANKS, DEBRA D. MD</t>
  </si>
  <si>
    <t>25775 PERDIDO BEACH BLVD #E-5</t>
  </si>
  <si>
    <t>ORANGE BEACH</t>
  </si>
  <si>
    <t>36561</t>
  </si>
  <si>
    <t>FB1196371</t>
  </si>
  <si>
    <t>408598</t>
  </si>
  <si>
    <t>GO, GLORIA TIU MD</t>
  </si>
  <si>
    <t>FAMILY MEDICINE &amp; REHAB INC</t>
  </si>
  <si>
    <t>7685 103RD ST</t>
  </si>
  <si>
    <t>BG1414111</t>
  </si>
  <si>
    <t>408599</t>
  </si>
  <si>
    <t>CORDERO, DIANA M MD</t>
  </si>
  <si>
    <t>BC1127732</t>
  </si>
  <si>
    <t>408678</t>
  </si>
  <si>
    <t>REBEL DISTRIBUTORS CORP</t>
  </si>
  <si>
    <t>3607 OLD CONEJO ROAD</t>
  </si>
  <si>
    <t>THOUSAND OAKS</t>
  </si>
  <si>
    <t>RR0347864</t>
  </si>
  <si>
    <t>MEQUON</t>
  </si>
  <si>
    <t>53092</t>
  </si>
  <si>
    <t>408821</t>
  </si>
  <si>
    <t>COLON, REBECCA DO</t>
  </si>
  <si>
    <t>6405 N FEDERAL HWY  STE 205</t>
  </si>
  <si>
    <t>BC9238191</t>
  </si>
  <si>
    <t>EATONTON</t>
  </si>
  <si>
    <t>31024</t>
  </si>
  <si>
    <t>78240</t>
  </si>
  <si>
    <t>43213</t>
  </si>
  <si>
    <t>388984</t>
  </si>
  <si>
    <t>MEEK, ROBERT J  DO</t>
  </si>
  <si>
    <t>FM1335290</t>
  </si>
  <si>
    <t>389037</t>
  </si>
  <si>
    <t>TAYLOR, ALEXANDRA  MD</t>
  </si>
  <si>
    <t>PEACE/MIND PAIN MGMT/DEERFIELD</t>
  </si>
  <si>
    <t>44 NORTH EAST 2ND AVE</t>
  </si>
  <si>
    <t>FT1278781</t>
  </si>
  <si>
    <t>389078</t>
  </si>
  <si>
    <t>COMBS, DONALD S  PA</t>
  </si>
  <si>
    <t>BEAR MTN FAM MED URGENT</t>
  </si>
  <si>
    <t>41949 BIG BEAR BLVD</t>
  </si>
  <si>
    <t>MC0489775</t>
  </si>
  <si>
    <t>408841</t>
  </si>
  <si>
    <t>SHIN, CARL H MD</t>
  </si>
  <si>
    <t>1817 PROFESSIONAL DRIVE</t>
  </si>
  <si>
    <t>BS5100792</t>
  </si>
  <si>
    <t>408862</t>
  </si>
  <si>
    <t>DANIELL, HARRY WARREN MD</t>
  </si>
  <si>
    <t>2626 EDITH AVE STE A</t>
  </si>
  <si>
    <t>REDDING</t>
  </si>
  <si>
    <t>96001</t>
  </si>
  <si>
    <t>AD2029963</t>
  </si>
  <si>
    <t>408938</t>
  </si>
  <si>
    <t>KIM, BRIAN S MD</t>
  </si>
  <si>
    <t>11132 LOS ALAMITOS BLVD</t>
  </si>
  <si>
    <t>LOS ALAMITOS</t>
  </si>
  <si>
    <t>90720</t>
  </si>
  <si>
    <t>BK5216963</t>
  </si>
  <si>
    <t>408978</t>
  </si>
  <si>
    <t>DORSEY, YOLANDA APN</t>
  </si>
  <si>
    <t>HENDERSONVILLE SPINE AND PAIN</t>
  </si>
  <si>
    <t>639 E MAIN ST #A100</t>
  </si>
  <si>
    <t>37075</t>
  </si>
  <si>
    <t>MD2129826</t>
  </si>
  <si>
    <t>408986</t>
  </si>
  <si>
    <t>KHATER, USAMA M MD</t>
  </si>
  <si>
    <t>INTEGRATIVE MEDICAL ARTS OF</t>
  </si>
  <si>
    <t>MIAMI, INC.</t>
  </si>
  <si>
    <t>12963 W OKEECHOBEE RD SUITE 2</t>
  </si>
  <si>
    <t>FK1480590</t>
  </si>
  <si>
    <t>ADRIAN</t>
  </si>
  <si>
    <t>49221</t>
  </si>
  <si>
    <t>LEESVILLE</t>
  </si>
  <si>
    <t>420601</t>
  </si>
  <si>
    <t>SERBIN, STEPHEN F MD</t>
  </si>
  <si>
    <t>SPRINGWOOD LAKE FAMILY PRACTIC</t>
  </si>
  <si>
    <t>1721 HORSESHOE DRIVE</t>
  </si>
  <si>
    <t>29223</t>
  </si>
  <si>
    <t>AS7002657</t>
  </si>
  <si>
    <t>420611</t>
  </si>
  <si>
    <t>ROBINSON, WALTER C DVM MS</t>
  </si>
  <si>
    <t>550 OLD HOWELL ROAD</t>
  </si>
  <si>
    <t>AR7330400</t>
  </si>
  <si>
    <t>430069</t>
  </si>
  <si>
    <t>TRIBAL CLINIC PHARMACY</t>
  </si>
  <si>
    <t>FLANDREAU SANTEE SIOUX TRIBE</t>
  </si>
  <si>
    <t>701 WEST BROAD AVE</t>
  </si>
  <si>
    <t>FLANDREAU</t>
  </si>
  <si>
    <t>57028</t>
  </si>
  <si>
    <t>AT2773871</t>
  </si>
  <si>
    <t>HOLDENVILLE</t>
  </si>
  <si>
    <t>74848</t>
  </si>
  <si>
    <t>CLAYTON</t>
  </si>
  <si>
    <t>73119</t>
  </si>
  <si>
    <t>370469</t>
  </si>
  <si>
    <t>JESKE, LEROY O DO</t>
  </si>
  <si>
    <t>FAMILY MEDICINE ASSOCIATES</t>
  </si>
  <si>
    <t>3100 S ELM PLACE/SUITE A</t>
  </si>
  <si>
    <t>AJ8959023</t>
  </si>
  <si>
    <t>MIDWEST CITY</t>
  </si>
  <si>
    <t>73130</t>
  </si>
  <si>
    <t>BRISTOW</t>
  </si>
  <si>
    <t>307604</t>
  </si>
  <si>
    <t>KITT, RICHARD J DDS</t>
  </si>
  <si>
    <t>21073 POWERLINE RD STE 51</t>
  </si>
  <si>
    <t>BK0410403</t>
  </si>
  <si>
    <t>39702</t>
  </si>
  <si>
    <t>307782</t>
  </si>
  <si>
    <t>MOORE, THOMAS PAUL MD</t>
  </si>
  <si>
    <t>ROCKY MOUNTAIN SPORTS MEDICINE</t>
  </si>
  <si>
    <t>204 BASALT CENTER CIR SUITE B</t>
  </si>
  <si>
    <t>BASALT</t>
  </si>
  <si>
    <t>81621</t>
  </si>
  <si>
    <t>BM3966213</t>
  </si>
  <si>
    <t>307816</t>
  </si>
  <si>
    <t>VOSWINKEL, PATRICK MD</t>
  </si>
  <si>
    <t>IVY FALLS FAMILY MEDICINE</t>
  </si>
  <si>
    <t>10475 MEDLOCK BRIDGE RD  #815</t>
  </si>
  <si>
    <t>30097</t>
  </si>
  <si>
    <t>BV5126215</t>
  </si>
  <si>
    <t>307869</t>
  </si>
  <si>
    <t>PASCUAL, AMARYLLIS MD</t>
  </si>
  <si>
    <t>15400 BISCAYNE BLVD SUITE #103</t>
  </si>
  <si>
    <t>BP9542223</t>
  </si>
  <si>
    <t>308011</t>
  </si>
  <si>
    <t>LAKHA, RUMI K. DO</t>
  </si>
  <si>
    <t>LAKHA MEDICAL CLINIC</t>
  </si>
  <si>
    <t>7136 PACIFIC BLVD STE #220</t>
  </si>
  <si>
    <t>BL7289653</t>
  </si>
  <si>
    <t>07631</t>
  </si>
  <si>
    <t>308062</t>
  </si>
  <si>
    <t>CONCOBY, DENNIS MICHAEL DO</t>
  </si>
  <si>
    <t>1172 E 100 NORTH STE 11</t>
  </si>
  <si>
    <t>BC8932471</t>
  </si>
  <si>
    <t>95377</t>
  </si>
  <si>
    <t>HICKSVILLE</t>
  </si>
  <si>
    <t>389324</t>
  </si>
  <si>
    <t>CHANG, CHRISTOPHER Y MD</t>
  </si>
  <si>
    <t>ACE PAIN CLINIC</t>
  </si>
  <si>
    <t>704 E NINE MILE ROAD</t>
  </si>
  <si>
    <t>BC0443262</t>
  </si>
  <si>
    <t>389328</t>
  </si>
  <si>
    <t>SANCHEZ, PETER MD</t>
  </si>
  <si>
    <t>COMMERCIAL PAIN MANAGEMENT</t>
  </si>
  <si>
    <t>4242 N. FEDERAL HWY</t>
  </si>
  <si>
    <t>BS6676021</t>
  </si>
  <si>
    <t>389530</t>
  </si>
  <si>
    <t>HASBANY, ROBERT THOMAS MD</t>
  </si>
  <si>
    <t>28200 JOHN R</t>
  </si>
  <si>
    <t>BH5003392</t>
  </si>
  <si>
    <t>389627</t>
  </si>
  <si>
    <t>KAPLAN, DANIEL L MD</t>
  </si>
  <si>
    <t>BK9067150</t>
  </si>
  <si>
    <t>389639</t>
  </si>
  <si>
    <t>RIFAT, RIFAT B MD</t>
  </si>
  <si>
    <t>RIFAT B RIFAT MD INC</t>
  </si>
  <si>
    <t>13950 MILTON AVENUE STE 404</t>
  </si>
  <si>
    <t>AR1425304</t>
  </si>
  <si>
    <t>389697</t>
  </si>
  <si>
    <t>MILLER, MICHAEL WILLIAM MD</t>
  </si>
  <si>
    <t>1620 RIVERVIEW RD</t>
  </si>
  <si>
    <t>82501</t>
  </si>
  <si>
    <t>BM0466587</t>
  </si>
  <si>
    <t>NORRISTOWN</t>
  </si>
  <si>
    <t>16125</t>
  </si>
  <si>
    <t>SUNBURY</t>
  </si>
  <si>
    <t>390942</t>
  </si>
  <si>
    <t>PHYSICIANS SUPPLY CO</t>
  </si>
  <si>
    <t>1024 S EDGAR STREET</t>
  </si>
  <si>
    <t>PP0029101</t>
  </si>
  <si>
    <t>DALLASTOWN</t>
  </si>
  <si>
    <t>17313</t>
  </si>
  <si>
    <t>391255</t>
  </si>
  <si>
    <t>NIELSEN, RICHARD CRAIG MD</t>
  </si>
  <si>
    <t>372 COLONIAL DRIVE</t>
  </si>
  <si>
    <t>MONTOURSVILLE</t>
  </si>
  <si>
    <t>17754</t>
  </si>
  <si>
    <t>AN6390861</t>
  </si>
  <si>
    <t>391266</t>
  </si>
  <si>
    <t>PENN VETERINARY SUPPLY, INC</t>
  </si>
  <si>
    <t>53 INDUSTRIAL CIRCLE</t>
  </si>
  <si>
    <t>17601</t>
  </si>
  <si>
    <t>PENN VET</t>
  </si>
  <si>
    <t>PP0236352</t>
  </si>
  <si>
    <t>391320</t>
  </si>
  <si>
    <t>DEHART, DRAKE P DO</t>
  </si>
  <si>
    <t>3 DAIRYLAND SQUARE SHOPPING CT</t>
  </si>
  <si>
    <t>AD9284186</t>
  </si>
  <si>
    <t>391628</t>
  </si>
  <si>
    <t>GREEN, RICHARD J MD</t>
  </si>
  <si>
    <t>213 VINE ST</t>
  </si>
  <si>
    <t>15901</t>
  </si>
  <si>
    <t>AG2257245</t>
  </si>
  <si>
    <t>SUITE 107</t>
  </si>
  <si>
    <t>391760</t>
  </si>
  <si>
    <t>LEBOW, HOWARD MARC MD</t>
  </si>
  <si>
    <t>SHIPPENSBURG FAMILY PRACT</t>
  </si>
  <si>
    <t>46 WALNUT BOTTOM ROAD</t>
  </si>
  <si>
    <t>SHIPPENSBURG</t>
  </si>
  <si>
    <t>17257</t>
  </si>
  <si>
    <t>AL9191521</t>
  </si>
  <si>
    <t>391811</t>
  </si>
  <si>
    <t>HERMANN, CHRISTOPHER PAUL MD.</t>
  </si>
  <si>
    <t>THE ATRIUM</t>
  </si>
  <si>
    <t>301 S. MAIN STREET STE 2 NORTH</t>
  </si>
  <si>
    <t>DOYLESTOWN</t>
  </si>
  <si>
    <t>18901</t>
  </si>
  <si>
    <t>AH8724064</t>
  </si>
  <si>
    <t>391826</t>
  </si>
  <si>
    <t>SACCO, VINCENT G DO.</t>
  </si>
  <si>
    <t>PHYSICIANS OFFICE BUILDING</t>
  </si>
  <si>
    <t>2701 HOLME AVENUE SUITE 202</t>
  </si>
  <si>
    <t>BS2495314</t>
  </si>
  <si>
    <t>391852</t>
  </si>
  <si>
    <t>PACROPIS, RICHARD F. MD</t>
  </si>
  <si>
    <t>RADNOR PLAZA/ SUITE 120</t>
  </si>
  <si>
    <t>320 KING OF PRUSSIA RD</t>
  </si>
  <si>
    <t>RADNOR</t>
  </si>
  <si>
    <t>19087</t>
  </si>
  <si>
    <t>AP2390893</t>
  </si>
  <si>
    <t>391893</t>
  </si>
  <si>
    <t>COHEN, NEIL, M DO</t>
  </si>
  <si>
    <t>SOMERTON MEDICAL BLDG</t>
  </si>
  <si>
    <t>12000 BUSTLETON AVE</t>
  </si>
  <si>
    <t>AC7573810</t>
  </si>
  <si>
    <t>38372</t>
  </si>
  <si>
    <t>37919</t>
  </si>
  <si>
    <t>MURFREESBORO</t>
  </si>
  <si>
    <t>37129</t>
  </si>
  <si>
    <t>440507</t>
  </si>
  <si>
    <t>FOOTE, CLARY P MD</t>
  </si>
  <si>
    <t>2319 SOUTH ROANE STREET</t>
  </si>
  <si>
    <t>HARRIMAN</t>
  </si>
  <si>
    <t>37748</t>
  </si>
  <si>
    <t>AF2688983</t>
  </si>
  <si>
    <t>440528</t>
  </si>
  <si>
    <t>STUART WAYNE J DO</t>
  </si>
  <si>
    <t>10626 CHAPMAN HIGHWAY</t>
  </si>
  <si>
    <t>AS2143410</t>
  </si>
  <si>
    <t>440571</t>
  </si>
  <si>
    <t>LAY, JOHN DANIEL MD</t>
  </si>
  <si>
    <t>855 WAYNE ROAD STE B</t>
  </si>
  <si>
    <t>AL0391499</t>
  </si>
  <si>
    <t>440774</t>
  </si>
  <si>
    <t>NEAL, GARY W. MD</t>
  </si>
  <si>
    <t>260 MIDWAY MEDICAL PARK STE 2G</t>
  </si>
  <si>
    <t>BRISTORL</t>
  </si>
  <si>
    <t>AN2346270</t>
  </si>
  <si>
    <t>78221</t>
  </si>
  <si>
    <t>450597</t>
  </si>
  <si>
    <t>380311</t>
  </si>
  <si>
    <t>LINDSEY, JUDITH A MD.</t>
  </si>
  <si>
    <t>SUMMIT MEDICAL GROUP</t>
  </si>
  <si>
    <t>2305 SE WASHINGTON #105</t>
  </si>
  <si>
    <t>MILWAUKIE</t>
  </si>
  <si>
    <t>97222</t>
  </si>
  <si>
    <t>BL2821292</t>
  </si>
  <si>
    <t>387085</t>
  </si>
  <si>
    <t>FALLAHI, SOHRAB MD</t>
  </si>
  <si>
    <t>1421 NARROW LANE PKWAY</t>
  </si>
  <si>
    <t>AF7643340</t>
  </si>
  <si>
    <t>387143</t>
  </si>
  <si>
    <t>BAILEY, TREVOR L DO</t>
  </si>
  <si>
    <t>HEALTH 1 WELLNESS CENTER</t>
  </si>
  <si>
    <t>700 IVES DAIRY RD</t>
  </si>
  <si>
    <t>N. MIAMI</t>
  </si>
  <si>
    <t>BB9255414</t>
  </si>
  <si>
    <t>RAVENNA</t>
  </si>
  <si>
    <t>37821</t>
  </si>
  <si>
    <t>387233</t>
  </si>
  <si>
    <t>KAZDA, JOHN J PA-C</t>
  </si>
  <si>
    <t>GOOD SAMARATAN FAM/URG CARE</t>
  </si>
  <si>
    <t>210 SOUTH CLINTON AVE.</t>
  </si>
  <si>
    <t>MK0871916</t>
  </si>
  <si>
    <t>ROCKINGHAM</t>
  </si>
  <si>
    <t>28379</t>
  </si>
  <si>
    <t>387283</t>
  </si>
  <si>
    <t>WISMAN, PAUL P JR MD</t>
  </si>
  <si>
    <t>PED OF ASSOC CHARLOTTESVILLE</t>
  </si>
  <si>
    <t>1011 E JEFFERSON ST</t>
  </si>
  <si>
    <t>BW3624904</t>
  </si>
  <si>
    <t>387388</t>
  </si>
  <si>
    <t>MACNEILL, JOHN L JR MD</t>
  </si>
  <si>
    <t>LYNCHBURG HMTLGY ONGY CLC INC</t>
  </si>
  <si>
    <t>1701 THOMSON DR #200</t>
  </si>
  <si>
    <t>LYNCHBURG</t>
  </si>
  <si>
    <t>24501</t>
  </si>
  <si>
    <t>FM0808850</t>
  </si>
  <si>
    <t>387393</t>
  </si>
  <si>
    <t>GRINER, WINSTON H MD</t>
  </si>
  <si>
    <t>5722 HICKORY PLAZA DRIVE</t>
  </si>
  <si>
    <t>AG2900719</t>
  </si>
  <si>
    <t>BROOKHAVEN</t>
  </si>
  <si>
    <t>39601</t>
  </si>
  <si>
    <t>KATY</t>
  </si>
  <si>
    <t>77450</t>
  </si>
  <si>
    <t>451068</t>
  </si>
  <si>
    <t>KRAMEN, MARTIN ALAN MD</t>
  </si>
  <si>
    <t>4222 TRINITY MILLS RD#110</t>
  </si>
  <si>
    <t>AK2511017</t>
  </si>
  <si>
    <t>451072</t>
  </si>
  <si>
    <t>PATEL, CHANDRAKANT G MD</t>
  </si>
  <si>
    <t>1411 SOUTH HIGHWAY 69</t>
  </si>
  <si>
    <t>NEDERLAND</t>
  </si>
  <si>
    <t>77627</t>
  </si>
  <si>
    <t>BP3652395</t>
  </si>
  <si>
    <t>451433</t>
  </si>
  <si>
    <t>MCDOWELL, ALBERT GLENN MD</t>
  </si>
  <si>
    <t>1550 WEST MAGNOLIA AVENUE</t>
  </si>
  <si>
    <t>AM2189290</t>
  </si>
  <si>
    <t>451526</t>
  </si>
  <si>
    <t>FREDERICKS, JOHN CHARLES DO</t>
  </si>
  <si>
    <t>810 SUMMIT ST</t>
  </si>
  <si>
    <t>SCHULENBURG</t>
  </si>
  <si>
    <t>78956</t>
  </si>
  <si>
    <t>AF0902937</t>
  </si>
  <si>
    <t>451588</t>
  </si>
  <si>
    <t>GUTIERREZ, MICHAEL L MD</t>
  </si>
  <si>
    <t>1009 E 40TH ST STE 300-B</t>
  </si>
  <si>
    <t>78751</t>
  </si>
  <si>
    <t>BG2346573</t>
  </si>
  <si>
    <t>451651</t>
  </si>
  <si>
    <t>TEAGUE, CHRISTOPHER W MD</t>
  </si>
  <si>
    <t>1323 E FRANKLIN ST</t>
  </si>
  <si>
    <t>76645</t>
  </si>
  <si>
    <t>BT6397358</t>
  </si>
  <si>
    <t>451964</t>
  </si>
  <si>
    <t>VELA, ROBERT MD PA</t>
  </si>
  <si>
    <t>2201 CLEO STREET STE A</t>
  </si>
  <si>
    <t>AV2681648</t>
  </si>
  <si>
    <t>452809</t>
  </si>
  <si>
    <t>ARNOLD, LLOYD E JR MD</t>
  </si>
  <si>
    <t>4534 WESTGATE BLVD SUITE114</t>
  </si>
  <si>
    <t>AA0917863</t>
  </si>
  <si>
    <t>452881</t>
  </si>
  <si>
    <t>SUNG, BIN SHENG MD</t>
  </si>
  <si>
    <t>SWEETWATER PEDIATRICS</t>
  </si>
  <si>
    <t>4610 SWEETWATER BLVD #130</t>
  </si>
  <si>
    <t>77479</t>
  </si>
  <si>
    <t>BS3170521</t>
  </si>
  <si>
    <t>452951</t>
  </si>
  <si>
    <t>SIMMONS, CECIL R. MD</t>
  </si>
  <si>
    <t>351 N SAM HOUSTON</t>
  </si>
  <si>
    <t>SAN BENITO</t>
  </si>
  <si>
    <t>78586</t>
  </si>
  <si>
    <t>AS0879861</t>
  </si>
  <si>
    <t>392625</t>
  </si>
  <si>
    <t>FOCUS EXPRESS MAIL PHARMACY</t>
  </si>
  <si>
    <t>1250 EASTON ROAD #S-101</t>
  </si>
  <si>
    <t>RX MEDS SUPPORT</t>
  </si>
  <si>
    <t>BF8020884</t>
  </si>
  <si>
    <t>37130</t>
  </si>
  <si>
    <t>396247</t>
  </si>
  <si>
    <t>MALDONALDO-GARCIA, CAROLYN MD</t>
  </si>
  <si>
    <t>NEUROSURGERY &amp; PAIN MANG CLN O</t>
  </si>
  <si>
    <t>2151 E COMMERCIAL BLVD STE 204</t>
  </si>
  <si>
    <t>FM1670745</t>
  </si>
  <si>
    <t>396286</t>
  </si>
  <si>
    <t>FADERANI,M. RAHAT DO</t>
  </si>
  <si>
    <t>PAIN CARE OF PALM BEACH</t>
  </si>
  <si>
    <t>1441 FOREST HILL BLVD  #200</t>
  </si>
  <si>
    <t>FF1043354</t>
  </si>
  <si>
    <t>396457</t>
  </si>
  <si>
    <t>PARKER, JOHN ELLIS MD</t>
  </si>
  <si>
    <t>METABOLIC MEDICAL CENTER INC</t>
  </si>
  <si>
    <t>7 SIMMONSVILLE ROAD STE 200</t>
  </si>
  <si>
    <t>29910</t>
  </si>
  <si>
    <t>BP1760784</t>
  </si>
  <si>
    <t>396536</t>
  </si>
  <si>
    <t>MCAUGHAN, TIMOTHY J DVM</t>
  </si>
  <si>
    <t>ANIMAL HOSPITAL -CHAMPIONS</t>
  </si>
  <si>
    <t>8901 LOUETTA</t>
  </si>
  <si>
    <t>SPRING</t>
  </si>
  <si>
    <t>77379</t>
  </si>
  <si>
    <t>BM5371125</t>
  </si>
  <si>
    <t>396567</t>
  </si>
  <si>
    <t>WESLEY, ROBERT T. MD</t>
  </si>
  <si>
    <t>WESLEY FAMILY MEDICAL</t>
  </si>
  <si>
    <t>1030 BROOKHAVEN RD</t>
  </si>
  <si>
    <t>BW8915324</t>
  </si>
  <si>
    <t>PORT HURON</t>
  </si>
  <si>
    <t>48060</t>
  </si>
  <si>
    <t>396588</t>
  </si>
  <si>
    <t>REDDY, SUCHITA DHARAM MD</t>
  </si>
  <si>
    <t>T&amp;R CLINIC</t>
  </si>
  <si>
    <t>2919 MARKUM DR</t>
  </si>
  <si>
    <t>76117</t>
  </si>
  <si>
    <t>AR6480444</t>
  </si>
  <si>
    <t>396657</t>
  </si>
  <si>
    <t>HALL, JOHN T MD</t>
  </si>
  <si>
    <t>3505 BROADWAY STE A</t>
  </si>
  <si>
    <t>AH9636614</t>
  </si>
  <si>
    <t>396680</t>
  </si>
  <si>
    <t>KASSIS, MARK S MD</t>
  </si>
  <si>
    <t>395 SOUTHHAMPTON ROAD</t>
  </si>
  <si>
    <t>BK1463924</t>
  </si>
  <si>
    <t>396733</t>
  </si>
  <si>
    <t>PLANNED PARENTHOOD OF THE</t>
  </si>
  <si>
    <t>ROCKY MOUNTAIN</t>
  </si>
  <si>
    <t>CENTRAL PLANNED PARENTHOOD</t>
  </si>
  <si>
    <t>921 EAST 14TH AVE</t>
  </si>
  <si>
    <t>80218</t>
  </si>
  <si>
    <t>FP1721148</t>
  </si>
  <si>
    <t>396753</t>
  </si>
  <si>
    <t>BOLLINGER, RUTH-ANNE</t>
  </si>
  <si>
    <t>NURSE PRACTIONERS, PLLC</t>
  </si>
  <si>
    <t>2902 TAZEWELL PIKE #F</t>
  </si>
  <si>
    <t>37918</t>
  </si>
  <si>
    <t>MB2084236</t>
  </si>
  <si>
    <t>396785</t>
  </si>
  <si>
    <t>LEE, CARLO CHUN KIT MD</t>
  </si>
  <si>
    <t>1570 WATSON BLVD, STE 100</t>
  </si>
  <si>
    <t>BL4808183</t>
  </si>
  <si>
    <t>396856</t>
  </si>
  <si>
    <t>ROMANO, MICHAEL E MD</t>
  </si>
  <si>
    <t>3677 CENTRAL AVE STE E</t>
  </si>
  <si>
    <t>FR0695722</t>
  </si>
  <si>
    <t>396863</t>
  </si>
  <si>
    <t>SHEETS-OLSON, BARBARA A MD</t>
  </si>
  <si>
    <t>FAMILY MEDICAL CLINIC PC</t>
  </si>
  <si>
    <t>10 9TH AVE E</t>
  </si>
  <si>
    <t>LISBON</t>
  </si>
  <si>
    <t>58054</t>
  </si>
  <si>
    <t>AS2221365</t>
  </si>
  <si>
    <t>396864</t>
  </si>
  <si>
    <t>PATTERSON, JOHN W DO</t>
  </si>
  <si>
    <t>1402 N SHERIDAN RD</t>
  </si>
  <si>
    <t>74115</t>
  </si>
  <si>
    <t>AP1668827</t>
  </si>
  <si>
    <t>396891</t>
  </si>
  <si>
    <t>PACE, ANGELO V MD</t>
  </si>
  <si>
    <t>2550 OKEECHOBEE BLVD #G-1</t>
  </si>
  <si>
    <t>AP0213049</t>
  </si>
  <si>
    <t>396940</t>
  </si>
  <si>
    <t>FP1287160</t>
  </si>
  <si>
    <t>397074</t>
  </si>
  <si>
    <t>PYKO, BODO E. DO</t>
  </si>
  <si>
    <t>279 DOUGLAS AVE #1108</t>
  </si>
  <si>
    <t>AP7265172</t>
  </si>
  <si>
    <t>397090</t>
  </si>
  <si>
    <t>LUBETSKY, RONALD S MD</t>
  </si>
  <si>
    <t>294 WESTWARD DR</t>
  </si>
  <si>
    <t>331665260</t>
  </si>
  <si>
    <t>FL1896363</t>
  </si>
  <si>
    <t>397132</t>
  </si>
  <si>
    <t>SMITH, DONNA J</t>
  </si>
  <si>
    <t>GREENBACK MEDICAL CENTER</t>
  </si>
  <si>
    <t>6849 HWY 411 S</t>
  </si>
  <si>
    <t>GREENBACK</t>
  </si>
  <si>
    <t>37742</t>
  </si>
  <si>
    <t>MS1386451</t>
  </si>
  <si>
    <t>397196</t>
  </si>
  <si>
    <t>216 S APOPKA AVE #C</t>
  </si>
  <si>
    <t>397245</t>
  </si>
  <si>
    <t>RUDOLPH, CAROL MD</t>
  </si>
  <si>
    <t>1441 FOREST HILL BLVD</t>
  </si>
  <si>
    <t>AS3151040</t>
  </si>
  <si>
    <t>397284</t>
  </si>
  <si>
    <t>FC1278022</t>
  </si>
  <si>
    <t>397316</t>
  </si>
  <si>
    <t>SAFERIN, ELLIOT HOWARD MD</t>
  </si>
  <si>
    <t>AS7129643</t>
  </si>
  <si>
    <t>387548</t>
  </si>
  <si>
    <t>VALDES, RUDDY A DO</t>
  </si>
  <si>
    <t>PHYSICIANS WT LOSS MGMT</t>
  </si>
  <si>
    <t>15253 SW 40TH STREET</t>
  </si>
  <si>
    <t>BV5993072</t>
  </si>
  <si>
    <t>387565</t>
  </si>
  <si>
    <t>THOMAS, JOHNNY MD</t>
  </si>
  <si>
    <t>NARCO-FREEDOM-MMTP (BRDG PLZ)</t>
  </si>
  <si>
    <t>37-18 34TH ST</t>
  </si>
  <si>
    <t>BT7071412</t>
  </si>
  <si>
    <t>19464</t>
  </si>
  <si>
    <t>SUN CITY CENTER</t>
  </si>
  <si>
    <t>33573</t>
  </si>
  <si>
    <t>387827</t>
  </si>
  <si>
    <t>STINSON, DARRYL L MD</t>
  </si>
  <si>
    <t>PREVENTATIVE CARE INSTITUTE LL</t>
  </si>
  <si>
    <t>500 SOUTH BICENTENNIAL BLVD</t>
  </si>
  <si>
    <t>BS3919276</t>
  </si>
  <si>
    <t>387846</t>
  </si>
  <si>
    <t>TYLER, JANE L MD</t>
  </si>
  <si>
    <t>BT3507639</t>
  </si>
  <si>
    <t>387934</t>
  </si>
  <si>
    <t>DANTON, JACK ALAN DO</t>
  </si>
  <si>
    <t>BD8348573</t>
  </si>
  <si>
    <t>387942</t>
  </si>
  <si>
    <t>FEBRE, ASTRID A MD</t>
  </si>
  <si>
    <t>FF1293947</t>
  </si>
  <si>
    <t>387946</t>
  </si>
  <si>
    <t>ANDL, STEPHEN MD</t>
  </si>
  <si>
    <t>WEST HAWAII COMM HLTH CENTER</t>
  </si>
  <si>
    <t>75-5751 KUAKINI HWY #203</t>
  </si>
  <si>
    <t>KAILUA-KONA</t>
  </si>
  <si>
    <t>96740</t>
  </si>
  <si>
    <t>BA3658943</t>
  </si>
  <si>
    <t>31901</t>
  </si>
  <si>
    <t>KIRKLAND</t>
  </si>
  <si>
    <t>98034</t>
  </si>
  <si>
    <t>308155</t>
  </si>
  <si>
    <t>WATFORD, DOUGLAS E MD</t>
  </si>
  <si>
    <t>400 GLENWOOD STE 3</t>
  </si>
  <si>
    <t>KINSTON</t>
  </si>
  <si>
    <t>28501</t>
  </si>
  <si>
    <t>BW0745933</t>
  </si>
  <si>
    <t>308207</t>
  </si>
  <si>
    <t>SHARMA, SANDEEP B MD</t>
  </si>
  <si>
    <t>128 N. CRAIG ST.  SUITE 100</t>
  </si>
  <si>
    <t>BS7538599</t>
  </si>
  <si>
    <t>308554</t>
  </si>
  <si>
    <t>MCLAUGHLIN, PAUL E MD</t>
  </si>
  <si>
    <t>ATTN:FAIRSHINDA</t>
  </si>
  <si>
    <t>250 FOXGLOVE DRIVE #8</t>
  </si>
  <si>
    <t>MOUNT STERLING</t>
  </si>
  <si>
    <t>BM0177293</t>
  </si>
  <si>
    <t>308743</t>
  </si>
  <si>
    <t>DEGRAFFENRIED, JACOB S. DVM</t>
  </si>
  <si>
    <t>WARNER VISTA ANIMAL HOSPITAL</t>
  </si>
  <si>
    <t>895 S VAL VISTA DR STE102</t>
  </si>
  <si>
    <t>85296</t>
  </si>
  <si>
    <t>BD9653759</t>
  </si>
  <si>
    <t>308749</t>
  </si>
  <si>
    <t>GUTIERREZ, RAMON MARIA MD</t>
  </si>
  <si>
    <t>8900 CORAL WAY STE 102</t>
  </si>
  <si>
    <t>AG7716888</t>
  </si>
  <si>
    <t>29745</t>
  </si>
  <si>
    <t>308827</t>
  </si>
  <si>
    <t>RAND, JERRY MD</t>
  </si>
  <si>
    <t>4241 JUTLAND DR. SUITE 202</t>
  </si>
  <si>
    <t>92117</t>
  </si>
  <si>
    <t>BR7775868</t>
  </si>
  <si>
    <t>309092</t>
  </si>
  <si>
    <t>PERITO, PAUL E. MD</t>
  </si>
  <si>
    <t>CORAL GABLES MEDICAL PLAZA</t>
  </si>
  <si>
    <t>2601 SW 37 AVE STE 905</t>
  </si>
  <si>
    <t>BP2784519</t>
  </si>
  <si>
    <t>309178</t>
  </si>
  <si>
    <t>MELIUS, BRIAN H DVM</t>
  </si>
  <si>
    <t>101 METAIRIE RD</t>
  </si>
  <si>
    <t>VET UNASSIGNED</t>
  </si>
  <si>
    <t>AM2119635</t>
  </si>
  <si>
    <t>453095</t>
  </si>
  <si>
    <t>WILLIAMS, HOWARD C. MD</t>
  </si>
  <si>
    <t>PARK AVE MEDICAL CENTER</t>
  </si>
  <si>
    <t>ATTENTION:CATHY</t>
  </si>
  <si>
    <t>1301 PARK AVENUE</t>
  </si>
  <si>
    <t>77630</t>
  </si>
  <si>
    <t>AW0865937</t>
  </si>
  <si>
    <t>453166</t>
  </si>
  <si>
    <t>WASSON, BRYAN L DO</t>
  </si>
  <si>
    <t>NORTH TEXAS HEALTH CARE ASSOC</t>
  </si>
  <si>
    <t>400 WEST I-635,SUITE 200</t>
  </si>
  <si>
    <t>BW2101020</t>
  </si>
  <si>
    <t>453277</t>
  </si>
  <si>
    <t>MARTIN, LORENZO F. MD</t>
  </si>
  <si>
    <t>CLOSED WEDNESDAYS AT 12PM</t>
  </si>
  <si>
    <t>1521 S. STAPLES ST. #401</t>
  </si>
  <si>
    <t>AM9112842</t>
  </si>
  <si>
    <t>453293</t>
  </si>
  <si>
    <t>JABER, MOUIN M MD</t>
  </si>
  <si>
    <t>NORTHSIDE MEDICAL CLINIC</t>
  </si>
  <si>
    <t>3504 NE 24TH STREET</t>
  </si>
  <si>
    <t>BJ4241852</t>
  </si>
  <si>
    <t>453467</t>
  </si>
  <si>
    <t>JENKINS, MICHAEL D MD</t>
  </si>
  <si>
    <t>TEXAS PHANHANDLE MHMR</t>
  </si>
  <si>
    <t>1501 S POLK STREET</t>
  </si>
  <si>
    <t>79101</t>
  </si>
  <si>
    <t>BJ1011181</t>
  </si>
  <si>
    <t>453498</t>
  </si>
  <si>
    <t>SANNER, DAVID PAUL MD</t>
  </si>
  <si>
    <t>815 EAST ROYALL SUITE #3</t>
  </si>
  <si>
    <t>MALAKOFF</t>
  </si>
  <si>
    <t>75148</t>
  </si>
  <si>
    <t>AS9057767</t>
  </si>
  <si>
    <t>453914</t>
  </si>
  <si>
    <t>KNIGHT, KYLER S MD</t>
  </si>
  <si>
    <t>3801 VISTA STE 250</t>
  </si>
  <si>
    <t>BK4861969</t>
  </si>
  <si>
    <t>456976</t>
  </si>
  <si>
    <t>PLONG, AUSTIN VANNATH</t>
  </si>
  <si>
    <t>STE# D-1</t>
  </si>
  <si>
    <t>2661 EAST FLORENCE AVENUE</t>
  </si>
  <si>
    <t>MP1398848</t>
  </si>
  <si>
    <t>76903</t>
  </si>
  <si>
    <t>457309</t>
  </si>
  <si>
    <t>MURCIANO, ENRIQUE MD</t>
  </si>
  <si>
    <t>ATTN: MADELIN</t>
  </si>
  <si>
    <t>6333 SUNSET DR</t>
  </si>
  <si>
    <t>AM2007385</t>
  </si>
  <si>
    <t>457646</t>
  </si>
  <si>
    <t>AGUILAR, JOSE E MD INC</t>
  </si>
  <si>
    <t>1415 N BROADWAY ST.</t>
  </si>
  <si>
    <t>AA1429251</t>
  </si>
  <si>
    <t>387956</t>
  </si>
  <si>
    <t>HOPKINS, DARRELL E DO</t>
  </si>
  <si>
    <t>720 NORTH TUSTIN AVE #200</t>
  </si>
  <si>
    <t>BH1084641</t>
  </si>
  <si>
    <t>388957</t>
  </si>
  <si>
    <t>GERSH, HERBERT MD</t>
  </si>
  <si>
    <t>1123 MERBELLA PLAZA DR</t>
  </si>
  <si>
    <t>AG0118338</t>
  </si>
  <si>
    <t>74146</t>
  </si>
  <si>
    <t>GARDENDALE</t>
  </si>
  <si>
    <t>35071</t>
  </si>
  <si>
    <t>389071</t>
  </si>
  <si>
    <t>LENTZ, JOHN DAVID III</t>
  </si>
  <si>
    <t>CROSSROADS TREATMENT CENTER</t>
  </si>
  <si>
    <t>1325 SATELLITE BLVD #1501</t>
  </si>
  <si>
    <t>FL1401289</t>
  </si>
  <si>
    <t>389110</t>
  </si>
  <si>
    <t>SANGER, MATTHEW K MD</t>
  </si>
  <si>
    <t>OF NEW ORLEANS</t>
  </si>
  <si>
    <t>1 GALLERIA BLVD STE STE 110</t>
  </si>
  <si>
    <t>70001</t>
  </si>
  <si>
    <t>BS7390836</t>
  </si>
  <si>
    <t>BLANDON</t>
  </si>
  <si>
    <t>19510</t>
  </si>
  <si>
    <t>389171</t>
  </si>
  <si>
    <t>KEELS, DONN W MD</t>
  </si>
  <si>
    <t>SE CLC ADDICTION REC CTR.</t>
  </si>
  <si>
    <t>304 NE 1ST STREET</t>
  </si>
  <si>
    <t>CHIEFLAND,</t>
  </si>
  <si>
    <t>32626</t>
  </si>
  <si>
    <t>FK1317785</t>
  </si>
  <si>
    <t>389206</t>
  </si>
  <si>
    <t>SCEUSA, CARL G MD</t>
  </si>
  <si>
    <t>1 ORAN PLACE</t>
  </si>
  <si>
    <t>MORGANVILLE</t>
  </si>
  <si>
    <t>07751</t>
  </si>
  <si>
    <t>BS8229228</t>
  </si>
  <si>
    <t>389221</t>
  </si>
  <si>
    <t>STANTON, ELIZABETH S MD</t>
  </si>
  <si>
    <t>2 MCDOWELL ST STE A</t>
  </si>
  <si>
    <t>BS0993370</t>
  </si>
  <si>
    <t>389280</t>
  </si>
  <si>
    <t>BEAMAN, RODERICK T MD</t>
  </si>
  <si>
    <t>BRANDON PAIN CENTER</t>
  </si>
  <si>
    <t>510 VONDERBURG DR #301</t>
  </si>
  <si>
    <t>FB0606307</t>
  </si>
  <si>
    <t>389432</t>
  </si>
  <si>
    <t>WALL, SCOT A MD</t>
  </si>
  <si>
    <t>2308 PALMYRA RD</t>
  </si>
  <si>
    <t>AW8286355</t>
  </si>
  <si>
    <t>389520</t>
  </si>
  <si>
    <t>HINMAN, ROY HERMAN II MD</t>
  </si>
  <si>
    <t>ISLAND DOCTORS</t>
  </si>
  <si>
    <t>100 ARRICOLA AVE</t>
  </si>
  <si>
    <t>SAINT AUGUSTINE</t>
  </si>
  <si>
    <t>BH2125688</t>
  </si>
  <si>
    <t>389551</t>
  </si>
  <si>
    <t>NAVOLANIC, PETER MD</t>
  </si>
  <si>
    <t>1100 ROSE DR #140</t>
  </si>
  <si>
    <t>BENICIA</t>
  </si>
  <si>
    <t>94510</t>
  </si>
  <si>
    <t>AN9061398</t>
  </si>
  <si>
    <t>389597</t>
  </si>
  <si>
    <t>KRAUCAK, NELSON MD</t>
  </si>
  <si>
    <t>LIFE FAMILY PRACTICE CENTER</t>
  </si>
  <si>
    <t>1501 US HWY 441 N STE 1702</t>
  </si>
  <si>
    <t>BK3058422</t>
  </si>
  <si>
    <t>309280</t>
  </si>
  <si>
    <t>RAJWANI, IMRAH MD</t>
  </si>
  <si>
    <t>3342 SOUTH FAIRWAY</t>
  </si>
  <si>
    <t>BR8532536</t>
  </si>
  <si>
    <t>309285</t>
  </si>
  <si>
    <t>MIYAGISHIMA, BRAIN M MD</t>
  </si>
  <si>
    <t>525 E PLAZA DRIVE  #301</t>
  </si>
  <si>
    <t>BM2562228</t>
  </si>
  <si>
    <t>309290</t>
  </si>
  <si>
    <t>MOOSAVI, RAMSEY MD</t>
  </si>
  <si>
    <t>IMMEDIATE MEDICAL CARE PA</t>
  </si>
  <si>
    <t>9770 BAYMEADOWS RD #115</t>
  </si>
  <si>
    <t>BM9253890</t>
  </si>
  <si>
    <t>92101</t>
  </si>
  <si>
    <t>309440</t>
  </si>
  <si>
    <t>DAZO, FLAVIANO D LNP</t>
  </si>
  <si>
    <t>OLD TOWN MANASSAS MED CTR</t>
  </si>
  <si>
    <t>9309 CENTREVILLE RD.</t>
  </si>
  <si>
    <t>MD1490159</t>
  </si>
  <si>
    <t>309517</t>
  </si>
  <si>
    <t>APEX PHARMACEUTICALS INC</t>
  </si>
  <si>
    <t>APEX MEDICAL DISTRIBUTOR</t>
  </si>
  <si>
    <t>28298 CONSTELLATION ROAD</t>
  </si>
  <si>
    <t>VALENCIA</t>
  </si>
  <si>
    <t>913555000</t>
  </si>
  <si>
    <t>RA0332267</t>
  </si>
  <si>
    <t>309566</t>
  </si>
  <si>
    <t>RABEN, KAREN MD</t>
  </si>
  <si>
    <t>7000 SW 62 AVENUE STE 400</t>
  </si>
  <si>
    <t>SOUTH MIAMI</t>
  </si>
  <si>
    <t>AR2075136</t>
  </si>
  <si>
    <t>309729</t>
  </si>
  <si>
    <t>HAWAII MEGA-COR INC</t>
  </si>
  <si>
    <t>99-940 IWAENA ST</t>
  </si>
  <si>
    <t>AIEA</t>
  </si>
  <si>
    <t>96701</t>
  </si>
  <si>
    <t>RH0347080</t>
  </si>
  <si>
    <t>397339</t>
  </si>
  <si>
    <t>COIL, BRENT W MD</t>
  </si>
  <si>
    <t>ASSOC FAM MEDICAL CONSUL,PC</t>
  </si>
  <si>
    <t>6404 ROTHMAN ROAD</t>
  </si>
  <si>
    <t>BC4642181</t>
  </si>
  <si>
    <t>458 W HILLSBORO BLVD</t>
  </si>
  <si>
    <t>400212</t>
  </si>
  <si>
    <t>F M C DISTRIBUTORS, INC</t>
  </si>
  <si>
    <t>EL TUQUE INDUSTRIAL PARK</t>
  </si>
  <si>
    <t>LOT 13 ROAD 591</t>
  </si>
  <si>
    <t>RF0245123</t>
  </si>
  <si>
    <t>28625</t>
  </si>
  <si>
    <t>389688</t>
  </si>
  <si>
    <t>1670 E. HWY 50 #E</t>
  </si>
  <si>
    <t>BB2097889</t>
  </si>
  <si>
    <t>389690</t>
  </si>
  <si>
    <t>CROSS, JAMES L MD</t>
  </si>
  <si>
    <t>MARIETTA PAIN MGMT CENTER</t>
  </si>
  <si>
    <t>AC4184533</t>
  </si>
  <si>
    <t>389863</t>
  </si>
  <si>
    <t>FP1461689</t>
  </si>
  <si>
    <t>389901</t>
  </si>
  <si>
    <t>WHALEY, WALKER L MD</t>
  </si>
  <si>
    <t>13111 ATLANTIC BLVD #3</t>
  </si>
  <si>
    <t>32225</t>
  </si>
  <si>
    <t>BW2491594</t>
  </si>
  <si>
    <t>15601</t>
  </si>
  <si>
    <t>18704</t>
  </si>
  <si>
    <t>CENTER SQUARE</t>
  </si>
  <si>
    <t>19602</t>
  </si>
  <si>
    <t>WASHINGTON CROSSING</t>
  </si>
  <si>
    <t>391285</t>
  </si>
  <si>
    <t>DARPINO, ANITA R DO</t>
  </si>
  <si>
    <t>SCHAEFFERSTOWN MILY PRACTICE</t>
  </si>
  <si>
    <t>ROUTE 501 NORTH #455</t>
  </si>
  <si>
    <t>SCHAEFFERSTOWN</t>
  </si>
  <si>
    <t>17088</t>
  </si>
  <si>
    <t>BD1166253</t>
  </si>
  <si>
    <t>391287</t>
  </si>
  <si>
    <t>BONNET, PHILIP L MD</t>
  </si>
  <si>
    <t>1086 TAYLORSVILLE RD</t>
  </si>
  <si>
    <t>AB5679343</t>
  </si>
  <si>
    <t>311072</t>
  </si>
  <si>
    <t>SEIBEL, D LAMAR MD</t>
  </si>
  <si>
    <t>3268 N DELSEA DR</t>
  </si>
  <si>
    <t>VINELAND</t>
  </si>
  <si>
    <t>08360</t>
  </si>
  <si>
    <t>AS6779992</t>
  </si>
  <si>
    <t>311247</t>
  </si>
  <si>
    <t>ASSALEH, MARWAN D</t>
  </si>
  <si>
    <t>591 SUMMIT AVE STE 205</t>
  </si>
  <si>
    <t>BA1816062</t>
  </si>
  <si>
    <t>311344</t>
  </si>
  <si>
    <t>DROUT, DAVID I. MD.</t>
  </si>
  <si>
    <t>4 HARTFORD DRIVE SUITE 1</t>
  </si>
  <si>
    <t>TINTON FALLS</t>
  </si>
  <si>
    <t>AD8182646</t>
  </si>
  <si>
    <t>311379</t>
  </si>
  <si>
    <t>GOURKANTI, RAO S MD</t>
  </si>
  <si>
    <t>31 SEVEN BRIDGES RD</t>
  </si>
  <si>
    <t>077391634</t>
  </si>
  <si>
    <t>BG1622706</t>
  </si>
  <si>
    <t>311400</t>
  </si>
  <si>
    <t>RISKIN, GREGORY STEVEN DVM</t>
  </si>
  <si>
    <t>3-21 SADDLE RIVER ROAD</t>
  </si>
  <si>
    <t>FAIR LAWN</t>
  </si>
  <si>
    <t>07410</t>
  </si>
  <si>
    <t>BR5069794</t>
  </si>
  <si>
    <t>311650</t>
  </si>
  <si>
    <t>TERENTIEV, ANDREI A MD</t>
  </si>
  <si>
    <t>103 RIVER ROAD</t>
  </si>
  <si>
    <t>EDGEWATER</t>
  </si>
  <si>
    <t>07020</t>
  </si>
  <si>
    <t>BT4135249</t>
  </si>
  <si>
    <t>320044</t>
  </si>
  <si>
    <t>CALVIN SCOTT &amp; CO INC</t>
  </si>
  <si>
    <t>209 EUBANK N.E.</t>
  </si>
  <si>
    <t>87123</t>
  </si>
  <si>
    <t>PC0106989</t>
  </si>
  <si>
    <t>457707</t>
  </si>
  <si>
    <t>BARNES, SUSAN MARIE DVM</t>
  </si>
  <si>
    <t>ANIMAL EMERGENCY CRITICAL CARE</t>
  </si>
  <si>
    <t>ASSOCIATE</t>
  </si>
  <si>
    <t>165 FORT EVANS ROAD NE STE 101</t>
  </si>
  <si>
    <t>AB1886576</t>
  </si>
  <si>
    <t>457717</t>
  </si>
  <si>
    <t>MOLIND, SAMUEL E</t>
  </si>
  <si>
    <t>PO POX 7500</t>
  </si>
  <si>
    <t>2604 HWY 421</t>
  </si>
  <si>
    <t>BM8965848</t>
  </si>
  <si>
    <t>457842</t>
  </si>
  <si>
    <t>FITZGERALD, GERALD J DO</t>
  </si>
  <si>
    <t>BF4516057</t>
  </si>
  <si>
    <t>457884</t>
  </si>
  <si>
    <t>SOUTHERLAND, CRYSTAL</t>
  </si>
  <si>
    <t>307 SOUTH DEPOT STREET SUITE F</t>
  </si>
  <si>
    <t>BS8994231</t>
  </si>
  <si>
    <t>457947</t>
  </si>
  <si>
    <t>LAU, BERTRAM HS DVM</t>
  </si>
  <si>
    <t>830 COOLIDGE ST STE A</t>
  </si>
  <si>
    <t>96826</t>
  </si>
  <si>
    <t>AL1853402</t>
  </si>
  <si>
    <t>98499</t>
  </si>
  <si>
    <t>457959</t>
  </si>
  <si>
    <t>MOHRMAN, MICHAEL S MD</t>
  </si>
  <si>
    <t>ATTN SUE HACKETT</t>
  </si>
  <si>
    <t>AM7248241</t>
  </si>
  <si>
    <t>10002</t>
  </si>
  <si>
    <t>457991</t>
  </si>
  <si>
    <t>O'CONNOR, TERENCE P MD</t>
  </si>
  <si>
    <t>O'CONNOR MEDICAL GROUP</t>
  </si>
  <si>
    <t>3075 SOUTHWESTERN BLVD STE 100</t>
  </si>
  <si>
    <t>BO2731570</t>
  </si>
  <si>
    <t>458102</t>
  </si>
  <si>
    <t>SANDHILLS PACKAGING INC</t>
  </si>
  <si>
    <t>210 EAST 4TH STREET</t>
  </si>
  <si>
    <t>RS0323004</t>
  </si>
  <si>
    <t>458130</t>
  </si>
  <si>
    <t>458172</t>
  </si>
  <si>
    <t>DRAEHN, DONALD KENNETH MD</t>
  </si>
  <si>
    <t>BRENHAM CLINIC ASSOCIATE</t>
  </si>
  <si>
    <t>600 NORTH PARK</t>
  </si>
  <si>
    <t>77833</t>
  </si>
  <si>
    <t>AD7423623</t>
  </si>
  <si>
    <t>458229</t>
  </si>
  <si>
    <t>SOLIMAN, SAMEH S DVM</t>
  </si>
  <si>
    <t>WOODLAND ANIMAL HOSPITAL</t>
  </si>
  <si>
    <t>44-24 COLLEGE POINT BLVD</t>
  </si>
  <si>
    <t>BS1320667</t>
  </si>
  <si>
    <t>458306</t>
  </si>
  <si>
    <t>HUANG, ALFRED C MD</t>
  </si>
  <si>
    <t>117 NORTH MACARTHUR BLVD</t>
  </si>
  <si>
    <t>BH6035287</t>
  </si>
  <si>
    <t>391761</t>
  </si>
  <si>
    <t>HC PHARMACY CENTRAL INC</t>
  </si>
  <si>
    <t>3175 E CARSON ST STE 200</t>
  </si>
  <si>
    <t>HC PHARMACY CENTRAL</t>
  </si>
  <si>
    <t>PR0044052</t>
  </si>
  <si>
    <t>391908</t>
  </si>
  <si>
    <t>DICROCE, JOSEPH NICHOLAS MD.</t>
  </si>
  <si>
    <t>5438 CENTRE AVENUE</t>
  </si>
  <si>
    <t>15232</t>
  </si>
  <si>
    <t>BD1771193</t>
  </si>
  <si>
    <t>391929</t>
  </si>
  <si>
    <t>WAGNER, J KENT L MD</t>
  </si>
  <si>
    <t>1400 SOUTH FORGE ROAD</t>
  </si>
  <si>
    <t>17078</t>
  </si>
  <si>
    <t>BW1100255</t>
  </si>
  <si>
    <t>392454</t>
  </si>
  <si>
    <t>DIAMANTONI, STEPHEN GUST MD</t>
  </si>
  <si>
    <t>S.G.DIAMANTONI MD &amp; ASSC.</t>
  </si>
  <si>
    <t>440 W CHESTNUT ST</t>
  </si>
  <si>
    <t>AD2440066</t>
  </si>
  <si>
    <t>15238</t>
  </si>
  <si>
    <t>396350</t>
  </si>
  <si>
    <t>TAUB, ERNEST, DDS</t>
  </si>
  <si>
    <t>CIVIC CENTER DENTAL GROUP</t>
  </si>
  <si>
    <t>135 CIVIC CENTER DR #102</t>
  </si>
  <si>
    <t>FT1448528</t>
  </si>
  <si>
    <t>396389</t>
  </si>
  <si>
    <t>COX, JASON NOLEN MD</t>
  </si>
  <si>
    <t>COOK COUNTY FAMILY MEDICINE</t>
  </si>
  <si>
    <t>602 N HUTCHINSON AVE</t>
  </si>
  <si>
    <t>31620</t>
  </si>
  <si>
    <t>BC5099874</t>
  </si>
  <si>
    <t>396521</t>
  </si>
  <si>
    <t>DE LUCA, JOHN  MD</t>
  </si>
  <si>
    <t>2550 OKEECHOBEE BLVD STE G1</t>
  </si>
  <si>
    <t>FD1035105</t>
  </si>
  <si>
    <t>ZEPHYRHILLS</t>
  </si>
  <si>
    <t>33541</t>
  </si>
  <si>
    <t>396564</t>
  </si>
  <si>
    <t>NOBLE, JACK C MD</t>
  </si>
  <si>
    <t>FAMILY PRACTICE</t>
  </si>
  <si>
    <t>355 WEST HICKORY</t>
  </si>
  <si>
    <t>BASTROP</t>
  </si>
  <si>
    <t>71220</t>
  </si>
  <si>
    <t>AN9450963</t>
  </si>
  <si>
    <t>396590</t>
  </si>
  <si>
    <t>PLANNED PARENTHOOD WEST</t>
  </si>
  <si>
    <t>CHOUINARD-BRADEN, JEAN L NPR</t>
  </si>
  <si>
    <t>1844 BROADWATER #4</t>
  </si>
  <si>
    <t>MC0001355</t>
  </si>
  <si>
    <t>322810</t>
  </si>
  <si>
    <t>HARRISON, NORMAN DON DO</t>
  </si>
  <si>
    <t>225 EAST IDAHO SUITE 26</t>
  </si>
  <si>
    <t>88005</t>
  </si>
  <si>
    <t>AH5138272</t>
  </si>
  <si>
    <t>ALDEN</t>
  </si>
  <si>
    <t>14004</t>
  </si>
  <si>
    <t>MASSAPEQUA</t>
  </si>
  <si>
    <t>11758</t>
  </si>
  <si>
    <t>11434</t>
  </si>
  <si>
    <t>11358</t>
  </si>
  <si>
    <t>333151</t>
  </si>
  <si>
    <t>KANG, CHENG-AN MD</t>
  </si>
  <si>
    <t>2537 AMBOY ROAD</t>
  </si>
  <si>
    <t>AK3122330</t>
  </si>
  <si>
    <t>333399</t>
  </si>
  <si>
    <t>SNITKOFF, LOUIS MD</t>
  </si>
  <si>
    <t>501 NEW KARNER ROAD STE 1A</t>
  </si>
  <si>
    <t>AS8260591</t>
  </si>
  <si>
    <t>333426</t>
  </si>
  <si>
    <t>UY, CAMILO T. MD</t>
  </si>
  <si>
    <t>180 EAST 79TH STREET</t>
  </si>
  <si>
    <t>10075</t>
  </si>
  <si>
    <t>AU6536897</t>
  </si>
  <si>
    <t>333463</t>
  </si>
  <si>
    <t>ALVAREZ, DIEGO X. MD</t>
  </si>
  <si>
    <t>322 MAIN STREET P.O.BOX 118</t>
  </si>
  <si>
    <t>AA7529297</t>
  </si>
  <si>
    <t>HUNTINGTON STATION</t>
  </si>
  <si>
    <t>11746</t>
  </si>
  <si>
    <t>333752</t>
  </si>
  <si>
    <t>BELLMAN, PAUL CURTIS MD</t>
  </si>
  <si>
    <t>AB2368757</t>
  </si>
  <si>
    <t>403441</t>
  </si>
  <si>
    <t>HERNANDEZ, PEDRO J MD</t>
  </si>
  <si>
    <t>MEDICAL CENTER OF SOUTH FL</t>
  </si>
  <si>
    <t>23123 STATE RD 7 STE 103</t>
  </si>
  <si>
    <t>33428</t>
  </si>
  <si>
    <t>BH4180890</t>
  </si>
  <si>
    <t>403468</t>
  </si>
  <si>
    <t>ARBOLAEZ, FIDEL JR MD</t>
  </si>
  <si>
    <t>FAMILY PHYS OF WINTER HAVEN</t>
  </si>
  <si>
    <t>2090 HAVANDALE BLVD</t>
  </si>
  <si>
    <t>WINTER HAVEN</t>
  </si>
  <si>
    <t>33881</t>
  </si>
  <si>
    <t>BA0309903</t>
  </si>
  <si>
    <t>403481</t>
  </si>
  <si>
    <t>WISNIOSKI III, STANLEY W DO</t>
  </si>
  <si>
    <t>649 US HIGHWAY 1 SUITE 12A</t>
  </si>
  <si>
    <t>BW8668913</t>
  </si>
  <si>
    <t>ROWLAND HEIGHTS</t>
  </si>
  <si>
    <t>403547</t>
  </si>
  <si>
    <t>STOBIE, DANIEL DVM</t>
  </si>
  <si>
    <t>NORTHSTAR VETS</t>
  </si>
  <si>
    <t>34 TRENTON LAKEWOOD ROAD</t>
  </si>
  <si>
    <t>08510</t>
  </si>
  <si>
    <t>BS6690413</t>
  </si>
  <si>
    <t>403649</t>
  </si>
  <si>
    <t>CONNAUGHTON, MICHAEL A MD</t>
  </si>
  <si>
    <t>CONWAY CHILDREN'S CLINIC</t>
  </si>
  <si>
    <t>2505 COLLEGE AVENUE</t>
  </si>
  <si>
    <t>72032</t>
  </si>
  <si>
    <t>AC2615182</t>
  </si>
  <si>
    <t>403677</t>
  </si>
  <si>
    <t>GOTTHELF, LOUIS N. DVM</t>
  </si>
  <si>
    <t>ANIMAL HOSPITAL OF MONTGOMERY</t>
  </si>
  <si>
    <t>3310 ATLANTA HIGHWAY</t>
  </si>
  <si>
    <t>AG8486169</t>
  </si>
  <si>
    <t>07083</t>
  </si>
  <si>
    <t>403986</t>
  </si>
  <si>
    <t>ALLEN, STEPHEN C MD</t>
  </si>
  <si>
    <t>ALLEN UROLOGY, LLC</t>
  </si>
  <si>
    <t>425 WEST THIRD AVENUE #550</t>
  </si>
  <si>
    <t>AA9133543</t>
  </si>
  <si>
    <t>404043</t>
  </si>
  <si>
    <t>CHIONG, RAFAEL MD</t>
  </si>
  <si>
    <t>RESEARCH CTR PHASE 1-IV OF FL</t>
  </si>
  <si>
    <t>11880 SW 40 STREET STE #405</t>
  </si>
  <si>
    <t>BC9411151</t>
  </si>
  <si>
    <t>333899</t>
  </si>
  <si>
    <t>MOMS PHARMACY, INC</t>
  </si>
  <si>
    <t>1660 WALT WHITMAN RD #105</t>
  </si>
  <si>
    <t>MELVILLE</t>
  </si>
  <si>
    <t>11747</t>
  </si>
  <si>
    <t>BC2993245</t>
  </si>
  <si>
    <t>78758</t>
  </si>
  <si>
    <t>65804</t>
  </si>
  <si>
    <t>28607</t>
  </si>
  <si>
    <t>340456</t>
  </si>
  <si>
    <t>KING, GARLAND C MD</t>
  </si>
  <si>
    <t>56 MEDICAL PARK DR #301</t>
  </si>
  <si>
    <t>28734</t>
  </si>
  <si>
    <t>AK1672775</t>
  </si>
  <si>
    <t>340529</t>
  </si>
  <si>
    <t>ATHAR, M A MD</t>
  </si>
  <si>
    <t>MOUNT AIRY FAMILY PRACTICE</t>
  </si>
  <si>
    <t>826 MARSHALL STREET</t>
  </si>
  <si>
    <t>MOUNT AIRY</t>
  </si>
  <si>
    <t>27030</t>
  </si>
  <si>
    <t>AA1899636</t>
  </si>
  <si>
    <t>340607</t>
  </si>
  <si>
    <t>FOWLER, WILLIAM VARN MD.</t>
  </si>
  <si>
    <t>MCDOWELL MEDICAL ASSOCIATES</t>
  </si>
  <si>
    <t>1860 SUGAR HILL ROAD</t>
  </si>
  <si>
    <t>AF8920250</t>
  </si>
  <si>
    <t>340636</t>
  </si>
  <si>
    <t>PAMINTUAN, GRACE CRUZ MD</t>
  </si>
  <si>
    <t>GRACE FAMILY CARE</t>
  </si>
  <si>
    <t>10616 METROMONT PARKWAY #104</t>
  </si>
  <si>
    <t>BP5131230</t>
  </si>
  <si>
    <t>27615</t>
  </si>
  <si>
    <t>350368</t>
  </si>
  <si>
    <t>DEVELOPMENTAL CENTER</t>
  </si>
  <si>
    <t>701 WEST 6TH STREET</t>
  </si>
  <si>
    <t>AG5221495</t>
  </si>
  <si>
    <t>43623</t>
  </si>
  <si>
    <t>361209</t>
  </si>
  <si>
    <t>HERSON, JOSEPH L III DO.</t>
  </si>
  <si>
    <t>1275 OLENTANGY RIVER RD STE110</t>
  </si>
  <si>
    <t>43212</t>
  </si>
  <si>
    <t>AH1714496</t>
  </si>
  <si>
    <t>361257</t>
  </si>
  <si>
    <t>SWOPE, THOMAS K DO</t>
  </si>
  <si>
    <t>1309 ALTAMONT AVENUE</t>
  </si>
  <si>
    <t>AS2840379</t>
  </si>
  <si>
    <t>361411</t>
  </si>
  <si>
    <t>TREMOULIS, EDWARD L MD</t>
  </si>
  <si>
    <t>915 WEST MARKET STREET</t>
  </si>
  <si>
    <t>LIMA</t>
  </si>
  <si>
    <t>45805</t>
  </si>
  <si>
    <t>AT3237345</t>
  </si>
  <si>
    <t>361504</t>
  </si>
  <si>
    <t>2300 WALES RD NW</t>
  </si>
  <si>
    <t>MASSILLON</t>
  </si>
  <si>
    <t>44646</t>
  </si>
  <si>
    <t>AP8420781</t>
  </si>
  <si>
    <t>361546</t>
  </si>
  <si>
    <t>MILLIE, ANNETTE R MD.</t>
  </si>
  <si>
    <t>831 S. WYNN RD</t>
  </si>
  <si>
    <t>43616</t>
  </si>
  <si>
    <t>BM4125680</t>
  </si>
  <si>
    <t>361658</t>
  </si>
  <si>
    <t>KAVLICH III, JOHN J MD</t>
  </si>
  <si>
    <t>276 W BAGLEY ROAD</t>
  </si>
  <si>
    <t>BEREA</t>
  </si>
  <si>
    <t>44017</t>
  </si>
  <si>
    <t>BK1563089</t>
  </si>
  <si>
    <t>CALIGOR RX INC</t>
  </si>
  <si>
    <t>1226 LEXINGTON AVE</t>
  </si>
  <si>
    <t>22972 LAHSER</t>
  </si>
  <si>
    <t>48033</t>
  </si>
  <si>
    <t>404139</t>
  </si>
  <si>
    <t>HAYES, TERRY F MD</t>
  </si>
  <si>
    <t>PIEDMONT W URG CARE CTR</t>
  </si>
  <si>
    <t>1190 FILBERT HWY #110</t>
  </si>
  <si>
    <t>AH1105558</t>
  </si>
  <si>
    <t>WEST BEND</t>
  </si>
  <si>
    <t>53095</t>
  </si>
  <si>
    <t>79928</t>
  </si>
  <si>
    <t>404250</t>
  </si>
  <si>
    <t>7035 BERACASA WAY #105</t>
  </si>
  <si>
    <t>FL0675237</t>
  </si>
  <si>
    <t>404257</t>
  </si>
  <si>
    <t>MUNSON, SCOTT E VMD</t>
  </si>
  <si>
    <t>CAPE COD ANIMAL HOSPITAL</t>
  </si>
  <si>
    <t>1415 OSTERVILLE ROAD</t>
  </si>
  <si>
    <t>WEST BARNSTABLE</t>
  </si>
  <si>
    <t>02668</t>
  </si>
  <si>
    <t>BM4240139</t>
  </si>
  <si>
    <t>404309</t>
  </si>
  <si>
    <t>FOX, GREGORY DO</t>
  </si>
  <si>
    <t>606 WEST FLAGLER STREET</t>
  </si>
  <si>
    <t>BF4916182</t>
  </si>
  <si>
    <t>404326</t>
  </si>
  <si>
    <t>SANABRIA, LILLIAM MD</t>
  </si>
  <si>
    <t>8740 N KENDALL DR STE 106</t>
  </si>
  <si>
    <t>BS2216340</t>
  </si>
  <si>
    <t>458417</t>
  </si>
  <si>
    <t>JACOBSON, STUART ARTHUR MD</t>
  </si>
  <si>
    <t>484 POST ROAD</t>
  </si>
  <si>
    <t>06820</t>
  </si>
  <si>
    <t>BJ0216425</t>
  </si>
  <si>
    <t>458429</t>
  </si>
  <si>
    <t>BEAULIEU, NICHOLAS JEAN MD</t>
  </si>
  <si>
    <t>HIGHLAND URGENT CARE &amp; FAM MED</t>
  </si>
  <si>
    <t>920 PONCE DE LEON AVE</t>
  </si>
  <si>
    <t>30306</t>
  </si>
  <si>
    <t>BB4282644</t>
  </si>
  <si>
    <t>458485</t>
  </si>
  <si>
    <t>HELLMAN, DAVID MICHAEL DVM</t>
  </si>
  <si>
    <t>2369 PATTERSON RD</t>
  </si>
  <si>
    <t>RIVERBANK</t>
  </si>
  <si>
    <t>95367</t>
  </si>
  <si>
    <t>AH8632019</t>
  </si>
  <si>
    <t>458665</t>
  </si>
  <si>
    <t>BETANCOURT, JOHN MD</t>
  </si>
  <si>
    <t>HILLTOP FAMILY MEDICINE</t>
  </si>
  <si>
    <t>110 HILLTOP STREET</t>
  </si>
  <si>
    <t>BB4061280</t>
  </si>
  <si>
    <t>458697</t>
  </si>
  <si>
    <t>GRAVES, KIM MD</t>
  </si>
  <si>
    <t>CLARKSVILLE MED GRP,PA</t>
  </si>
  <si>
    <t>601 MC KENNON</t>
  </si>
  <si>
    <t>72830</t>
  </si>
  <si>
    <t>AG3136858</t>
  </si>
  <si>
    <t>458698</t>
  </si>
  <si>
    <t>KEOWN, KEVIN OTTO MD</t>
  </si>
  <si>
    <t>WAYNE FAMILY PRACTICE</t>
  </si>
  <si>
    <t>330 PEACHTREE STREET</t>
  </si>
  <si>
    <t>31598</t>
  </si>
  <si>
    <t>AK2230124</t>
  </si>
  <si>
    <t>12054</t>
  </si>
  <si>
    <t>458865</t>
  </si>
  <si>
    <t>GERBER, JEFFREY DANIEL DO</t>
  </si>
  <si>
    <t>10417 LOUISIANA AVE PH4</t>
  </si>
  <si>
    <t>BG9512648</t>
  </si>
  <si>
    <t>94605</t>
  </si>
  <si>
    <t>66701</t>
  </si>
  <si>
    <t>459068</t>
  </si>
  <si>
    <t>AZIMI, ASIF M, MD</t>
  </si>
  <si>
    <t>SOUTH BAY MED WEIGHT LOSS CLIN</t>
  </si>
  <si>
    <t>BA9187128</t>
  </si>
  <si>
    <t>396678</t>
  </si>
  <si>
    <t>FRIEDEN, DEREK L MD</t>
  </si>
  <si>
    <t>1005 GROVE ROAD</t>
  </si>
  <si>
    <t>29605</t>
  </si>
  <si>
    <t>BF8869971</t>
  </si>
  <si>
    <t>396773</t>
  </si>
  <si>
    <t>BROWN, STEVEN B MD</t>
  </si>
  <si>
    <t>PREMIER NEUROLOGICAL TREATMENT</t>
  </si>
  <si>
    <t>CENTERS, INC.</t>
  </si>
  <si>
    <t>605 EAST ATLANTIC BLVD</t>
  </si>
  <si>
    <t>FB1490349</t>
  </si>
  <si>
    <t>396783</t>
  </si>
  <si>
    <t>MCNICHOL, TJ MD</t>
  </si>
  <si>
    <t>GULFSHORE PAIN &amp; WELLNESS CNTR</t>
  </si>
  <si>
    <t>4700 N. HABANA AVE SUITE 403</t>
  </si>
  <si>
    <t>FM0624139</t>
  </si>
  <si>
    <t>396807</t>
  </si>
  <si>
    <t>PANETTA, THOMAS MD</t>
  </si>
  <si>
    <t>600 NORTHERN BLVD SUITE 115</t>
  </si>
  <si>
    <t>GREAT NECK</t>
  </si>
  <si>
    <t>11021</t>
  </si>
  <si>
    <t>AP2319273</t>
  </si>
  <si>
    <t>60521</t>
  </si>
  <si>
    <t>396912</t>
  </si>
  <si>
    <t>DOURRON, RODNEY M MD</t>
  </si>
  <si>
    <t>DOURRON OB/GYN ASSOCIATES</t>
  </si>
  <si>
    <t>2675 N DECATUR RD #301</t>
  </si>
  <si>
    <t>30033</t>
  </si>
  <si>
    <t>BD3413971</t>
  </si>
  <si>
    <t>396946</t>
  </si>
  <si>
    <t>ROWAND, RANDALL W MD</t>
  </si>
  <si>
    <t>DALLASTOWN MEDICAL ASSOC</t>
  </si>
  <si>
    <t>1010 BLYMIRE RD</t>
  </si>
  <si>
    <t>AR1014531</t>
  </si>
  <si>
    <t>396974</t>
  </si>
  <si>
    <t>TW MEDICAL</t>
  </si>
  <si>
    <t>3610 LOHMAN FORD RD</t>
  </si>
  <si>
    <t>LAGO VISTA</t>
  </si>
  <si>
    <t>78645</t>
  </si>
  <si>
    <t>RT0278704</t>
  </si>
  <si>
    <t>397073</t>
  </si>
  <si>
    <t>EYE SURGERY CENTER OF ALBANY</t>
  </si>
  <si>
    <t>BW9633745</t>
  </si>
  <si>
    <t>397120</t>
  </si>
  <si>
    <t>7553 W OAKLAND PARK BLVD</t>
  </si>
  <si>
    <t>397145</t>
  </si>
  <si>
    <t>ADVANCED ORTHOPAEDICS</t>
  </si>
  <si>
    <t>4971 LE CHALET BLVD</t>
  </si>
  <si>
    <t>397195</t>
  </si>
  <si>
    <t>MAYNOR, MICHAEL L MD</t>
  </si>
  <si>
    <t>FM1861459</t>
  </si>
  <si>
    <t>397243</t>
  </si>
  <si>
    <t>PACETTI, STEPHEN MD</t>
  </si>
  <si>
    <t>NEW BEGINNINGS DETOX INC</t>
  </si>
  <si>
    <t>1035 STATE ROAD 7- SUITE 211</t>
  </si>
  <si>
    <t>FP1845190</t>
  </si>
  <si>
    <t>397283</t>
  </si>
  <si>
    <t>MATSUMURA, BEN T MD</t>
  </si>
  <si>
    <t>COAST HLTH CARE MEDICAL CLINIC</t>
  </si>
  <si>
    <t>1024 E PACIFIC COAST HWY</t>
  </si>
  <si>
    <t>BM7929625</t>
  </si>
  <si>
    <t>397312</t>
  </si>
  <si>
    <t>LIZARRAGA, JUAN F MD</t>
  </si>
  <si>
    <t>9914 SAN JUAN AVE</t>
  </si>
  <si>
    <t>FL1538101</t>
  </si>
  <si>
    <t>397313</t>
  </si>
  <si>
    <t>SOODJINDA, VARACHATI MD</t>
  </si>
  <si>
    <t>FS1971755</t>
  </si>
  <si>
    <t>397381</t>
  </si>
  <si>
    <t>MARTINO, ANTHONY J MD</t>
  </si>
  <si>
    <t>1419 WESTLAKE ST STE D</t>
  </si>
  <si>
    <t>MELROSE PARK</t>
  </si>
  <si>
    <t>60160</t>
  </si>
  <si>
    <t>BM8887246</t>
  </si>
  <si>
    <t>27101</t>
  </si>
  <si>
    <t>397402</t>
  </si>
  <si>
    <t>FORD, GLENN M MD</t>
  </si>
  <si>
    <t>7723 PACIFIC BLVD</t>
  </si>
  <si>
    <t>BF9701485</t>
  </si>
  <si>
    <t>VILLA RICA</t>
  </si>
  <si>
    <t>00716</t>
  </si>
  <si>
    <t>400559</t>
  </si>
  <si>
    <t>WHOLESALERS GROUP INC</t>
  </si>
  <si>
    <t>DBA:DROGUERIA BAYAMON 3H-18</t>
  </si>
  <si>
    <t>CALLE GIRASOL LOMAS VERDES</t>
  </si>
  <si>
    <t>RW0207717</t>
  </si>
  <si>
    <t>404493</t>
  </si>
  <si>
    <t>MAYBACH, ANITA MARIE MD</t>
  </si>
  <si>
    <t>MAYBACH URGENT CARE &amp; GENERAL</t>
  </si>
  <si>
    <t>381 STUYVESANT ST STE 1</t>
  </si>
  <si>
    <t>20186</t>
  </si>
  <si>
    <t>BM7156412</t>
  </si>
  <si>
    <t>404514</t>
  </si>
  <si>
    <t>SPIVAK, YEMELYAN MD</t>
  </si>
  <si>
    <t>CENTRAL VLY MINIMALLY INVASIVE</t>
  </si>
  <si>
    <t>784 E MANNING AVE</t>
  </si>
  <si>
    <t>AS2933566</t>
  </si>
  <si>
    <t>404537</t>
  </si>
  <si>
    <t>YAN, MALVIN Y DO</t>
  </si>
  <si>
    <t>CLINICA MEDICA LA ESPERANZA</t>
  </si>
  <si>
    <t>4207 SLAUSON AVE</t>
  </si>
  <si>
    <t>90270</t>
  </si>
  <si>
    <t>BY7388639</t>
  </si>
  <si>
    <t>20735</t>
  </si>
  <si>
    <t>15108</t>
  </si>
  <si>
    <t>404767</t>
  </si>
  <si>
    <t>BEKELE, LISHAN MD</t>
  </si>
  <si>
    <t>211 FAIRVIEW ROAD</t>
  </si>
  <si>
    <t>ELLENWOOD</t>
  </si>
  <si>
    <t>30294</t>
  </si>
  <si>
    <t>BB9215802</t>
  </si>
  <si>
    <t>404798</t>
  </si>
  <si>
    <t>SANCHEZ, HECTOR J MD</t>
  </si>
  <si>
    <t>STREAM OF LIFE</t>
  </si>
  <si>
    <t>13255 SW 137TH AVE #100</t>
  </si>
  <si>
    <t>AS0120511</t>
  </si>
  <si>
    <t>404851</t>
  </si>
  <si>
    <t>MCFARLAND, ROBERT M MD</t>
  </si>
  <si>
    <t>FAMILY MEDICINE OF COEUR D'ALE</t>
  </si>
  <si>
    <t>700 IRONWOOD DRIVE #101</t>
  </si>
  <si>
    <t>COEUR D' ALENE</t>
  </si>
  <si>
    <t>83814</t>
  </si>
  <si>
    <t>AM8177328</t>
  </si>
  <si>
    <t>JUNEAU</t>
  </si>
  <si>
    <t>99801</t>
  </si>
  <si>
    <t>459103</t>
  </si>
  <si>
    <t>PIETERNELLE, JURSWIN C MD</t>
  </si>
  <si>
    <t>SOUTHWEST TEXAS OB/GYN ASSOC</t>
  </si>
  <si>
    <t>755 NO 11TH ST #P4200</t>
  </si>
  <si>
    <t>77702</t>
  </si>
  <si>
    <t>BP0154461</t>
  </si>
  <si>
    <t>27597</t>
  </si>
  <si>
    <t>84337</t>
  </si>
  <si>
    <t>460176</t>
  </si>
  <si>
    <t>MORGAN, MAX GORISHEK MD</t>
  </si>
  <si>
    <t>SUITE 4</t>
  </si>
  <si>
    <t>230 NORTH HOSPITAL DRIVE</t>
  </si>
  <si>
    <t>AM5137016</t>
  </si>
  <si>
    <t>460204</t>
  </si>
  <si>
    <t>KIRSTEIN, JUDITH LEE MD</t>
  </si>
  <si>
    <t>SUITE E-121</t>
  </si>
  <si>
    <t>8846 SOUTH REDWOOD ROAD</t>
  </si>
  <si>
    <t>AK8755879</t>
  </si>
  <si>
    <t>84120</t>
  </si>
  <si>
    <t>460273</t>
  </si>
  <si>
    <t>LONGE, JAMES P MD</t>
  </si>
  <si>
    <t>FOOTHILL FAMILY CLINIC</t>
  </si>
  <si>
    <t>6360 SOUTH 3000 E STE100</t>
  </si>
  <si>
    <t>84121</t>
  </si>
  <si>
    <t>BL0577924</t>
  </si>
  <si>
    <t>KILMARNOCK</t>
  </si>
  <si>
    <t>22482</t>
  </si>
  <si>
    <t>475261</t>
  </si>
  <si>
    <t>HARMAN, LEONARD P DO</t>
  </si>
  <si>
    <t>3960 N ANDREWS AVE</t>
  </si>
  <si>
    <t>AH5649617</t>
  </si>
  <si>
    <t>475267</t>
  </si>
  <si>
    <t>KRANICHFELD, WILLIAM MD</t>
  </si>
  <si>
    <t>9780 SW 60 COURT</t>
  </si>
  <si>
    <t>BK0470360</t>
  </si>
  <si>
    <t>475291</t>
  </si>
  <si>
    <t>COELHO, ALDEMIR MD</t>
  </si>
  <si>
    <t>MY DOC LLC</t>
  </si>
  <si>
    <t>5501 N 19TH AVE #106</t>
  </si>
  <si>
    <t>AC1674399</t>
  </si>
  <si>
    <t>403296</t>
  </si>
  <si>
    <t>RM0348094</t>
  </si>
  <si>
    <t>403324</t>
  </si>
  <si>
    <t>BLENHEIM PHARMACAL INC</t>
  </si>
  <si>
    <t>119 CREAMERY ROAD</t>
  </si>
  <si>
    <t>NORTH BLENHEIM</t>
  </si>
  <si>
    <t>12131</t>
  </si>
  <si>
    <t>RB0318750</t>
  </si>
  <si>
    <t>403409</t>
  </si>
  <si>
    <t>URDANETA, JAVIER MD</t>
  </si>
  <si>
    <t>FAMILY PHYSICIANS OF OVIEDO</t>
  </si>
  <si>
    <t>1000 W BROADWAY ST #102-B</t>
  </si>
  <si>
    <t>BU4175243</t>
  </si>
  <si>
    <t>STEPHENVILLE</t>
  </si>
  <si>
    <t>76401</t>
  </si>
  <si>
    <t>92835</t>
  </si>
  <si>
    <t>STE 101</t>
  </si>
  <si>
    <t>47802</t>
  </si>
  <si>
    <t>OXON HILL</t>
  </si>
  <si>
    <t>403899</t>
  </si>
  <si>
    <t>BRAUN, EDWARD W MD</t>
  </si>
  <si>
    <t>STE# 501</t>
  </si>
  <si>
    <t>7171 N DALE MARBY HWY</t>
  </si>
  <si>
    <t>BB1052973</t>
  </si>
  <si>
    <t>475305</t>
  </si>
  <si>
    <t>FD1749057</t>
  </si>
  <si>
    <t>475307</t>
  </si>
  <si>
    <t>HELMAN, HOBERT REED MD</t>
  </si>
  <si>
    <t>AH2996544</t>
  </si>
  <si>
    <t>LA MESA</t>
  </si>
  <si>
    <t>475502</t>
  </si>
  <si>
    <t>AJAMOUGHLI, GHAITH  MD</t>
  </si>
  <si>
    <t>9772 PARKWAY EAST</t>
  </si>
  <si>
    <t>35215</t>
  </si>
  <si>
    <t>BA2803016</t>
  </si>
  <si>
    <t>VICTOR</t>
  </si>
  <si>
    <t>90041</t>
  </si>
  <si>
    <t>475886</t>
  </si>
  <si>
    <t>OLINSKY, DAVID I DPM</t>
  </si>
  <si>
    <t>99 NW 183RD ST #101</t>
  </si>
  <si>
    <t>FO1719597</t>
  </si>
  <si>
    <t>SAN ANDREAS</t>
  </si>
  <si>
    <t>95249</t>
  </si>
  <si>
    <t>17512</t>
  </si>
  <si>
    <t>LONGVIEW</t>
  </si>
  <si>
    <t>404113</t>
  </si>
  <si>
    <t>WARD, SAMUEL E MD</t>
  </si>
  <si>
    <t>1410 BRICKYARD RD</t>
  </si>
  <si>
    <t>BW6047054</t>
  </si>
  <si>
    <t>404114</t>
  </si>
  <si>
    <t>CARUSO, JOHN R DO</t>
  </si>
  <si>
    <t>3324 COMMERCE CENTER LANE</t>
  </si>
  <si>
    <t>AC4516235</t>
  </si>
  <si>
    <t>404226</t>
  </si>
  <si>
    <t>CHIDIAC, ADIB ANTOINE MD</t>
  </si>
  <si>
    <t>2100 EAST SAMPLE RD #201</t>
  </si>
  <si>
    <t>LIGHTHOUSE POINT</t>
  </si>
  <si>
    <t>AA2476732</t>
  </si>
  <si>
    <t>404238</t>
  </si>
  <si>
    <t>CHAILLE, THOMAS BRYAN, DO</t>
  </si>
  <si>
    <t>STE # 2</t>
  </si>
  <si>
    <t>375 N.E. 54TH STREET</t>
  </si>
  <si>
    <t>AC2721579</t>
  </si>
  <si>
    <t>MERRILLVILLE</t>
  </si>
  <si>
    <t>46410</t>
  </si>
  <si>
    <t>15215</t>
  </si>
  <si>
    <t>404323</t>
  </si>
  <si>
    <t>HILL, MATTHEW ROBERT  MD</t>
  </si>
  <si>
    <t>SOUTH WEST MEDICAL CENTER INC.</t>
  </si>
  <si>
    <t>7345 WATSON ROAD</t>
  </si>
  <si>
    <t>63119</t>
  </si>
  <si>
    <t>AH7808352</t>
  </si>
  <si>
    <t>LAURINBURG</t>
  </si>
  <si>
    <t>28352</t>
  </si>
  <si>
    <t>475998</t>
  </si>
  <si>
    <t>COLCHAMIRO, TRACY L MD</t>
  </si>
  <si>
    <t>3629 LAKE EMMA ROAD</t>
  </si>
  <si>
    <t>LAKE MARY</t>
  </si>
  <si>
    <t>32746</t>
  </si>
  <si>
    <t>FC1011383</t>
  </si>
  <si>
    <t>476013</t>
  </si>
  <si>
    <t>RODRIGUEZ-ACOSTA, JOSE RAMON</t>
  </si>
  <si>
    <t>1055 WASHINGTON AVENUE</t>
  </si>
  <si>
    <t>331395017</t>
  </si>
  <si>
    <t>AR5332351</t>
  </si>
  <si>
    <t>476125</t>
  </si>
  <si>
    <t>KATZMAN, SCOTT S MD</t>
  </si>
  <si>
    <t>3500 TYLER ST</t>
  </si>
  <si>
    <t>FK1796789</t>
  </si>
  <si>
    <t>32817</t>
  </si>
  <si>
    <t>476143</t>
  </si>
  <si>
    <t>MANOCCHIO, VAL N MD</t>
  </si>
  <si>
    <t>5542 S. FLAMINGO ROAD</t>
  </si>
  <si>
    <t>FM1665592</t>
  </si>
  <si>
    <t>32701</t>
  </si>
  <si>
    <t>476212</t>
  </si>
  <si>
    <t>LIN, JENG Y MD</t>
  </si>
  <si>
    <t>TAMPA PAIN 911/REEDER MANAGT</t>
  </si>
  <si>
    <t>3826 S DALE MABRY HWY</t>
  </si>
  <si>
    <t>33611</t>
  </si>
  <si>
    <t>FL1789443</t>
  </si>
  <si>
    <t>476215</t>
  </si>
  <si>
    <t>GIL, JOSE D MD PA</t>
  </si>
  <si>
    <t>AG7953183</t>
  </si>
  <si>
    <t>476260</t>
  </si>
  <si>
    <t>PIZZA, JAMES T MD</t>
  </si>
  <si>
    <t>OPEN ARMS MEDICAL GROUP</t>
  </si>
  <si>
    <t>5944 RICHARD ST #102-103</t>
  </si>
  <si>
    <t>AP1539836</t>
  </si>
  <si>
    <t>476311</t>
  </si>
  <si>
    <t>PACKER, DAVID L MD</t>
  </si>
  <si>
    <t>FP1891589</t>
  </si>
  <si>
    <t>476313</t>
  </si>
  <si>
    <t>KENNEDY, DONALD E. DO</t>
  </si>
  <si>
    <t>MILLENNIUM PHYSICIAN GROUP</t>
  </si>
  <si>
    <t>19531 COCHRAN BLVD</t>
  </si>
  <si>
    <t>33948</t>
  </si>
  <si>
    <t>BK1865231</t>
  </si>
  <si>
    <t>29526</t>
  </si>
  <si>
    <t>404382</t>
  </si>
  <si>
    <t>KLUG, GERALD D MD</t>
  </si>
  <si>
    <t>AK2750633</t>
  </si>
  <si>
    <t>STE# 1</t>
  </si>
  <si>
    <t>33701</t>
  </si>
  <si>
    <t>68636</t>
  </si>
  <si>
    <t>404651</t>
  </si>
  <si>
    <t>PATTERSON LOGISTICS SVCS INC</t>
  </si>
  <si>
    <t>800 MONTE VISTA DRIVE</t>
  </si>
  <si>
    <t>DINUBA</t>
  </si>
  <si>
    <t>93618</t>
  </si>
  <si>
    <t>RP0372855</t>
  </si>
  <si>
    <t>404675</t>
  </si>
  <si>
    <t>SMITH, PHILIP J MD</t>
  </si>
  <si>
    <t>CONVENIENT CARE HEALTH CENTER</t>
  </si>
  <si>
    <t>670 RIO LINDO AVE STE#300</t>
  </si>
  <si>
    <t>AS2367907</t>
  </si>
  <si>
    <t>404716</t>
  </si>
  <si>
    <t>BARTON, SCOTT DAVID</t>
  </si>
  <si>
    <t>736 SOUTH 900 EAST #203</t>
  </si>
  <si>
    <t>84790</t>
  </si>
  <si>
    <t>BB5977648</t>
  </si>
  <si>
    <t>KANNAPOLIS</t>
  </si>
  <si>
    <t>28083</t>
  </si>
  <si>
    <t>19802</t>
  </si>
  <si>
    <t>404761</t>
  </si>
  <si>
    <t>KRS GLOBAL BIOTECHNOLOGY INC</t>
  </si>
  <si>
    <t>791 PARK OF COMMERCE BLVD</t>
  </si>
  <si>
    <t>FK0991439</t>
  </si>
  <si>
    <t>404779</t>
  </si>
  <si>
    <t>DAWODU, OLUDAYO B MD</t>
  </si>
  <si>
    <t>6554 ARONOV DR</t>
  </si>
  <si>
    <t>35064</t>
  </si>
  <si>
    <t>BD9744663</t>
  </si>
  <si>
    <t>404816</t>
  </si>
  <si>
    <t>JOCELYN, JUDIVE DO</t>
  </si>
  <si>
    <t>621 W HALLANDALE BEACH BLVD</t>
  </si>
  <si>
    <t>BJ8261202</t>
  </si>
  <si>
    <t>363357</t>
  </si>
  <si>
    <t>SOLER, PEDRO M MD</t>
  </si>
  <si>
    <t>SOLER PLASTIC &amp; RECONSTRUCTIVE</t>
  </si>
  <si>
    <t>4144 NORTH ARMENIA AVE STE 250</t>
  </si>
  <si>
    <t>BS6193914</t>
  </si>
  <si>
    <t>363367</t>
  </si>
  <si>
    <t>PHYSICIANS PHARMACEUTICAL CORP</t>
  </si>
  <si>
    <t>1050 OAK RIDGE TURNPIKE</t>
  </si>
  <si>
    <t>RP0359528</t>
  </si>
  <si>
    <t>363575</t>
  </si>
  <si>
    <t>PHAM, DZUNG A DO</t>
  </si>
  <si>
    <t>15435 JEFFREY ROAD STE 127</t>
  </si>
  <si>
    <t>BP3274254</t>
  </si>
  <si>
    <t>363599</t>
  </si>
  <si>
    <t>MEDIPHARM INC.</t>
  </si>
  <si>
    <t>295 SOUTH BELLEVUE BLVD STE 1</t>
  </si>
  <si>
    <t>FM0999219</t>
  </si>
  <si>
    <t>363665</t>
  </si>
  <si>
    <t>HOSSEINIAN, GHOLAM REZA MD</t>
  </si>
  <si>
    <t>UNIVERSAL MEDICAL CLINIC</t>
  </si>
  <si>
    <t>18701 SHERMAN WAY STE 4</t>
  </si>
  <si>
    <t>BH7033400</t>
  </si>
  <si>
    <t>363679</t>
  </si>
  <si>
    <t>PATRO, NIBEDITA  MD</t>
  </si>
  <si>
    <t>LANIER FAMILY PRACTICE</t>
  </si>
  <si>
    <t>1400 NORTHSIDE FORSYTH DR #200</t>
  </si>
  <si>
    <t>30041</t>
  </si>
  <si>
    <t>BP8545850</t>
  </si>
  <si>
    <t>404931</t>
  </si>
  <si>
    <t>LIFE DRUGS RX LLC</t>
  </si>
  <si>
    <t>7010 NW 100 DR STE A-106</t>
  </si>
  <si>
    <t>FL1121413</t>
  </si>
  <si>
    <t>33055</t>
  </si>
  <si>
    <t>405005</t>
  </si>
  <si>
    <t>GREENSTEIN, MARC H MD</t>
  </si>
  <si>
    <t>CENTER FOR INTERNAL MED</t>
  </si>
  <si>
    <t>9850 STIRLING RD #103</t>
  </si>
  <si>
    <t>BG3077282</t>
  </si>
  <si>
    <t>405069</t>
  </si>
  <si>
    <t>GERSHMAN, KLARA MD</t>
  </si>
  <si>
    <t>777 17TH STREET STE#400</t>
  </si>
  <si>
    <t>AG1611741</t>
  </si>
  <si>
    <t>405136</t>
  </si>
  <si>
    <t>GAIMARO, ROBERT A PA</t>
  </si>
  <si>
    <t>RAPID CARE MEDICAL CLINIC, LLC</t>
  </si>
  <si>
    <t>4270 S DECATUR BLVD STE A-1A</t>
  </si>
  <si>
    <t>MG1405631</t>
  </si>
  <si>
    <t>78211</t>
  </si>
  <si>
    <t>405190</t>
  </si>
  <si>
    <t>ALBANESE, JOSEPH E MD</t>
  </si>
  <si>
    <t>FAMILY PAIN CLINIC</t>
  </si>
  <si>
    <t>13398 N CLEVELAND AVE</t>
  </si>
  <si>
    <t>NORTH FT. MYERS</t>
  </si>
  <si>
    <t>33903</t>
  </si>
  <si>
    <t>BA1064649</t>
  </si>
  <si>
    <t>60714</t>
  </si>
  <si>
    <t>405256</t>
  </si>
  <si>
    <t>HUNT, RHONDA L</t>
  </si>
  <si>
    <t>181 SOUTH Y</t>
  </si>
  <si>
    <t>SELMER</t>
  </si>
  <si>
    <t>38375</t>
  </si>
  <si>
    <t>MH1225475</t>
  </si>
  <si>
    <t>405304</t>
  </si>
  <si>
    <t>SERIO, THOMAS G MD</t>
  </si>
  <si>
    <t>1802 MICCOSUKEE COMMONS DR</t>
  </si>
  <si>
    <t>BS4168957</t>
  </si>
  <si>
    <t>408482</t>
  </si>
  <si>
    <t>SOR, MURAT H MD</t>
  </si>
  <si>
    <t>PAUSE &amp; REWIND</t>
  </si>
  <si>
    <t>3833 N FAIRFAX DR SUITE 400</t>
  </si>
  <si>
    <t>22203</t>
  </si>
  <si>
    <t>BS4731685</t>
  </si>
  <si>
    <t>408551</t>
  </si>
  <si>
    <t>KAUFMANN, JOHN J MD</t>
  </si>
  <si>
    <t>1776 N PINE ISLAND RD #106</t>
  </si>
  <si>
    <t>FK0738976</t>
  </si>
  <si>
    <t>408656</t>
  </si>
  <si>
    <t>GOTTLIEB, BRUCE MD</t>
  </si>
  <si>
    <t>1800 NE 26 STREET STE B</t>
  </si>
  <si>
    <t>BG4574213</t>
  </si>
  <si>
    <t>408665</t>
  </si>
  <si>
    <t>WEISER, MADELEINE C MD</t>
  </si>
  <si>
    <t>23 EAST WYNNEWOOD RD REAR</t>
  </si>
  <si>
    <t>WYNNEWOOD</t>
  </si>
  <si>
    <t>19096</t>
  </si>
  <si>
    <t>AW1502120</t>
  </si>
  <si>
    <t>408709</t>
  </si>
  <si>
    <t>ANDERSON, BRADLEY TODD DO</t>
  </si>
  <si>
    <t>28622 E 141STREET SOUTH</t>
  </si>
  <si>
    <t>COWETA</t>
  </si>
  <si>
    <t>74429</t>
  </si>
  <si>
    <t>BA7590688</t>
  </si>
  <si>
    <t>405317</t>
  </si>
  <si>
    <t>DURHAM, DAVID B. MD</t>
  </si>
  <si>
    <t>1700 NORTH UNION STREET</t>
  </si>
  <si>
    <t>ROSEWELL</t>
  </si>
  <si>
    <t>FD0428981</t>
  </si>
  <si>
    <t>408349</t>
  </si>
  <si>
    <t>JUNIG, JEFFERY T MD</t>
  </si>
  <si>
    <t>FOND DU LAC PSYCHIATRY</t>
  </si>
  <si>
    <t>1020 SOUTH MAIN STE#A</t>
  </si>
  <si>
    <t>BJ8706333</t>
  </si>
  <si>
    <t>408395</t>
  </si>
  <si>
    <t>CHANDRA, ARCHANA MD</t>
  </si>
  <si>
    <t>502 NORTH VALLEY PKWY #1</t>
  </si>
  <si>
    <t>LEWISVILLE</t>
  </si>
  <si>
    <t>75067</t>
  </si>
  <si>
    <t>BC4719451</t>
  </si>
  <si>
    <t>78704</t>
  </si>
  <si>
    <t>EAU CLAIRE</t>
  </si>
  <si>
    <t>54703</t>
  </si>
  <si>
    <t>76708</t>
  </si>
  <si>
    <t>476381</t>
  </si>
  <si>
    <t>GLUSMAN, PAUL J DO</t>
  </si>
  <si>
    <t>BG1485766</t>
  </si>
  <si>
    <t>476414</t>
  </si>
  <si>
    <t>RAMOS, ABEL DO</t>
  </si>
  <si>
    <t>2500 SW 75TH AVE</t>
  </si>
  <si>
    <t>FR1682257</t>
  </si>
  <si>
    <t>476459</t>
  </si>
  <si>
    <t>RUFFOLO, ALDO DO</t>
  </si>
  <si>
    <t>BELLA VEIN LASER CTR &amp; MED SPA</t>
  </si>
  <si>
    <t>907 W LINCOLN AVE</t>
  </si>
  <si>
    <t>61920</t>
  </si>
  <si>
    <t>BR4553714</t>
  </si>
  <si>
    <t>476532</t>
  </si>
  <si>
    <t>THE SNYDER CTR OF PAIN PHCY</t>
  </si>
  <si>
    <t>476892</t>
  </si>
  <si>
    <t>ARES, PATRICIA A MD</t>
  </si>
  <si>
    <t>3107 W.HALLANDALE BCH #102</t>
  </si>
  <si>
    <t>BA7728516</t>
  </si>
  <si>
    <t>22207</t>
  </si>
  <si>
    <t>408649</t>
  </si>
  <si>
    <t>SZYNAL, JOAN K MD</t>
  </si>
  <si>
    <t>MICHIANA OCC. MEDICINE INC.</t>
  </si>
  <si>
    <t>1615 WINSTED DRIVE STE 3</t>
  </si>
  <si>
    <t>GOSHEN</t>
  </si>
  <si>
    <t>46526</t>
  </si>
  <si>
    <t>BS1619379</t>
  </si>
  <si>
    <t>COCOA</t>
  </si>
  <si>
    <t>408664</t>
  </si>
  <si>
    <t>ALEXIUS, JAY CLEMENT JR</t>
  </si>
  <si>
    <t>855 BELANGER STREET STE 207</t>
  </si>
  <si>
    <t>BA4215516</t>
  </si>
  <si>
    <t>408758</t>
  </si>
  <si>
    <t>WALLENTINE, BRETT KEITH MD</t>
  </si>
  <si>
    <t>EVANS URGENT CARE</t>
  </si>
  <si>
    <t>800 OAKHURST DRIVE</t>
  </si>
  <si>
    <t>BW6170978</t>
  </si>
  <si>
    <t>408766</t>
  </si>
  <si>
    <t>BROOKS, OLIVER TATE MD</t>
  </si>
  <si>
    <t>WATTS HEALTHCARE CORP</t>
  </si>
  <si>
    <t>10300 SOUTH  COMPTON AVE</t>
  </si>
  <si>
    <t>90002</t>
  </si>
  <si>
    <t>AB2283997</t>
  </si>
  <si>
    <t>77060</t>
  </si>
  <si>
    <t>408867</t>
  </si>
  <si>
    <t>HARO, CARLOS J DO</t>
  </si>
  <si>
    <t>291 E. COMMERCIAL BLVD</t>
  </si>
  <si>
    <t>FH1433971</t>
  </si>
  <si>
    <t>408914</t>
  </si>
  <si>
    <t>GONZABA, WILLIAM T MD</t>
  </si>
  <si>
    <t>720 PLEASONTON RD</t>
  </si>
  <si>
    <t>78214</t>
  </si>
  <si>
    <t>BG3549524</t>
  </si>
  <si>
    <t>408931</t>
  </si>
  <si>
    <t>QUICK, TRACIE C DVM</t>
  </si>
  <si>
    <t>SO CAROLINA VET EMGY CARE</t>
  </si>
  <si>
    <t>3924 FERNANDINA ROAD</t>
  </si>
  <si>
    <t>29210</t>
  </si>
  <si>
    <t>BQ7791177</t>
  </si>
  <si>
    <t>409983</t>
  </si>
  <si>
    <t>GAGLIARDI, IDA J MD</t>
  </si>
  <si>
    <t>LEE COUNTY MEDICAL SOLUTIONS,</t>
  </si>
  <si>
    <t>3822 BROADWAY AVENUE STE C</t>
  </si>
  <si>
    <t>BG1880067</t>
  </si>
  <si>
    <t>MEBANE</t>
  </si>
  <si>
    <t>27302</t>
  </si>
  <si>
    <t>CHILLICOTHE</t>
  </si>
  <si>
    <t>22046</t>
  </si>
  <si>
    <t>33462</t>
  </si>
  <si>
    <t>363888</t>
  </si>
  <si>
    <t>WEISFOGEL, AVI DDS</t>
  </si>
  <si>
    <t>30 STATE HIGHWAY 18</t>
  </si>
  <si>
    <t>BW6474580</t>
  </si>
  <si>
    <t>363924</t>
  </si>
  <si>
    <t>DAWSEY, JOHN MD</t>
  </si>
  <si>
    <t>PREMIERE RADIOLOGY ASSOCS</t>
  </si>
  <si>
    <t>517 PIERCE STREET</t>
  </si>
  <si>
    <t>BD2699087</t>
  </si>
  <si>
    <t>363938</t>
  </si>
  <si>
    <t>INAYAT, SHAH MD</t>
  </si>
  <si>
    <t>MEDICO FAMILIAR</t>
  </si>
  <si>
    <t>5345 JIMMY CARTER BLVD STE# I</t>
  </si>
  <si>
    <t>BI6639388</t>
  </si>
  <si>
    <t>23229</t>
  </si>
  <si>
    <t>CHESAPEAKE</t>
  </si>
  <si>
    <t>480598</t>
  </si>
  <si>
    <t>CETRONE, ANTHONY MD</t>
  </si>
  <si>
    <t>NOW CARE MEDICAL CENTER INC.</t>
  </si>
  <si>
    <t>6632 INDIAN RIVER RD</t>
  </si>
  <si>
    <t>VA BEACH</t>
  </si>
  <si>
    <t>23464</t>
  </si>
  <si>
    <t>AC1041259</t>
  </si>
  <si>
    <t>489117</t>
  </si>
  <si>
    <t>MERMELSTEIN, JAY MD</t>
  </si>
  <si>
    <t>EASTLAKE OUTPATIENT CENTER BLD</t>
  </si>
  <si>
    <t>3890 TAMPA ROAD, SUITE 303</t>
  </si>
  <si>
    <t>AM9616434</t>
  </si>
  <si>
    <t>489136</t>
  </si>
  <si>
    <t>KOTIA, GODSON G MD</t>
  </si>
  <si>
    <t>1904 E CHICAGO RD</t>
  </si>
  <si>
    <t>49091</t>
  </si>
  <si>
    <t>AK2690647</t>
  </si>
  <si>
    <t>489154</t>
  </si>
  <si>
    <t>COSTELL, BRIAN A MD</t>
  </si>
  <si>
    <t>BOCA EAST PAIN MANAGEMENT LLC</t>
  </si>
  <si>
    <t>880 NW 13TH ST  SUITE 2A</t>
  </si>
  <si>
    <t>FC1722354</t>
  </si>
  <si>
    <t>489188</t>
  </si>
  <si>
    <t>GRAZIANO, EUGENE M MD</t>
  </si>
  <si>
    <t>ISLAND WEIGHT CLINIC INC</t>
  </si>
  <si>
    <t>1365 N COURTNEY PKWY STE#E</t>
  </si>
  <si>
    <t>32953</t>
  </si>
  <si>
    <t>FG0663434</t>
  </si>
  <si>
    <t>489215</t>
  </si>
  <si>
    <t>AGIN, BRENT J MD</t>
  </si>
  <si>
    <t>9270 ROYAL PALM AVE</t>
  </si>
  <si>
    <t>FA0672041</t>
  </si>
  <si>
    <t>98226</t>
  </si>
  <si>
    <t>490406</t>
  </si>
  <si>
    <t>BOONE, THOMAS JOHN MD</t>
  </si>
  <si>
    <t>CHEWELAH ASSOCIATED PHYSICIANS</t>
  </si>
  <si>
    <t>5TH KING STREET</t>
  </si>
  <si>
    <t>CHEWELAH</t>
  </si>
  <si>
    <t>99109</t>
  </si>
  <si>
    <t>AB8879352</t>
  </si>
  <si>
    <t>70403</t>
  </si>
  <si>
    <t>408837</t>
  </si>
  <si>
    <t>BOGDANY, RICA S MD</t>
  </si>
  <si>
    <t>THE PAIN CARE PLACE OF CTR FLA</t>
  </si>
  <si>
    <t>505 S. DILLARD</t>
  </si>
  <si>
    <t>BB1521841</t>
  </si>
  <si>
    <t>408869</t>
  </si>
  <si>
    <t>HOLDEN, CHRISTOPHER MD</t>
  </si>
  <si>
    <t>HOLDEN MEDICAL CORPORATION</t>
  </si>
  <si>
    <t>438 E KATELLA AVE STE B</t>
  </si>
  <si>
    <t>BH3480186</t>
  </si>
  <si>
    <t>408911</t>
  </si>
  <si>
    <t>BARTLEY, VERNON HERBERT MD</t>
  </si>
  <si>
    <t>ST PETERSBURG PAIN/URG CARE</t>
  </si>
  <si>
    <t>4900 33 RD AVE N</t>
  </si>
  <si>
    <t>AB9526534</t>
  </si>
  <si>
    <t>408918</t>
  </si>
  <si>
    <t>6405 N FEDERAL HWY #205</t>
  </si>
  <si>
    <t>FA1417953</t>
  </si>
  <si>
    <t>408940</t>
  </si>
  <si>
    <t>KALIANA, KUMAR M MD</t>
  </si>
  <si>
    <t>1952 E 73RD ST</t>
  </si>
  <si>
    <t>606492902</t>
  </si>
  <si>
    <t>BK9299771</t>
  </si>
  <si>
    <t>408947</t>
  </si>
  <si>
    <t>GRAHAM, PATRICK VINCENT  MD</t>
  </si>
  <si>
    <t>EXECUTIVE PAIN, INC.</t>
  </si>
  <si>
    <t>FG1413424</t>
  </si>
  <si>
    <t>420606</t>
  </si>
  <si>
    <t>ALLEN, HARRY S. III MD</t>
  </si>
  <si>
    <t>805 PAMPLICO HWY. STE A-310</t>
  </si>
  <si>
    <t>29505</t>
  </si>
  <si>
    <t>AA6357049</t>
  </si>
  <si>
    <t>420610</t>
  </si>
  <si>
    <t>BORDERS, REBECCA J. DO</t>
  </si>
  <si>
    <t>ISLAND FAMILY MEDICINE</t>
  </si>
  <si>
    <t>805 OYSTER PARK DRIVE</t>
  </si>
  <si>
    <t>EDISTO ISLAND</t>
  </si>
  <si>
    <t>29438</t>
  </si>
  <si>
    <t>AB2366614</t>
  </si>
  <si>
    <t>420652</t>
  </si>
  <si>
    <t>COLLINS, RONALD L MD</t>
  </si>
  <si>
    <t>1711 ST JULIAN PLACE</t>
  </si>
  <si>
    <t>29204</t>
  </si>
  <si>
    <t>AC2990213</t>
  </si>
  <si>
    <t>426544</t>
  </si>
  <si>
    <t>KEDAR, SUDESH H MD</t>
  </si>
  <si>
    <t>1130 HIGHWAY 9 BYPASS</t>
  </si>
  <si>
    <t>BK5916309</t>
  </si>
  <si>
    <t>GREER</t>
  </si>
  <si>
    <t>29651</t>
  </si>
  <si>
    <t>CLEMSON</t>
  </si>
  <si>
    <t>29631</t>
  </si>
  <si>
    <t>420602</t>
  </si>
  <si>
    <t>FISHER, DAVID C MD</t>
  </si>
  <si>
    <t>WOODHILL FAMILY MEDICINE</t>
  </si>
  <si>
    <t>813 LEESBURG ROAD</t>
  </si>
  <si>
    <t>29209</t>
  </si>
  <si>
    <t>BF3846942</t>
  </si>
  <si>
    <t>426579</t>
  </si>
  <si>
    <t>BOWEN, FRANK W JR MD</t>
  </si>
  <si>
    <t>15 NORTHBRIDGE DRIVE</t>
  </si>
  <si>
    <t>HILTON HEAD ISLAND</t>
  </si>
  <si>
    <t>AB8899354</t>
  </si>
  <si>
    <t>57701</t>
  </si>
  <si>
    <t>37604</t>
  </si>
  <si>
    <t>440583</t>
  </si>
  <si>
    <t>MOREDOCK, GERALD MICHAEL MD</t>
  </si>
  <si>
    <t>TREVECCA NAZARENE UNIVERSITY</t>
  </si>
  <si>
    <t>333 MURFREESBORO RD/ATN:CLINIC</t>
  </si>
  <si>
    <t>37210</t>
  </si>
  <si>
    <t>AM8338786</t>
  </si>
  <si>
    <t>440614</t>
  </si>
  <si>
    <t>BURGER, CHARLES W MD</t>
  </si>
  <si>
    <t>215 CEDAR LANE</t>
  </si>
  <si>
    <t>38478</t>
  </si>
  <si>
    <t>AB8560939</t>
  </si>
  <si>
    <t>440622</t>
  </si>
  <si>
    <t>ANDERSON, PAUL E DO</t>
  </si>
  <si>
    <t>5805 ED KEN DR</t>
  </si>
  <si>
    <t>AA1698414</t>
  </si>
  <si>
    <t>440711</t>
  </si>
  <si>
    <t>ALLEN, THOMAS G MD</t>
  </si>
  <si>
    <t>WARTBURG FAMILY MED CENTER</t>
  </si>
  <si>
    <t>950 MAIN STREET SUITE A</t>
  </si>
  <si>
    <t>WARTBURG</t>
  </si>
  <si>
    <t>37887</t>
  </si>
  <si>
    <t>AA2340432</t>
  </si>
  <si>
    <t>440718</t>
  </si>
  <si>
    <t>DUFFY, KAREN B MD</t>
  </si>
  <si>
    <t>C/O MADISON MINOR EMERGENCY CT</t>
  </si>
  <si>
    <t>1114 N GALLATIN RD</t>
  </si>
  <si>
    <t>37115</t>
  </si>
  <si>
    <t>AD9685720</t>
  </si>
  <si>
    <t>440924</t>
  </si>
  <si>
    <t>ALLSOP, BRUCE N. MD</t>
  </si>
  <si>
    <t>TRINITY MEDICAL ASSCOCIATES,PC</t>
  </si>
  <si>
    <t>220 FT SANDERS W BLVD#101</t>
  </si>
  <si>
    <t>ACTIVE DO NOT CALL</t>
  </si>
  <si>
    <t>BA1010711</t>
  </si>
  <si>
    <t>441012</t>
  </si>
  <si>
    <t>INGRAM-NUNALLY, BESSIE A. MD</t>
  </si>
  <si>
    <t>PREMIER HEALTHCARE</t>
  </si>
  <si>
    <t>251 NORTH LYERLY SUITE 300</t>
  </si>
  <si>
    <t>BN3534559</t>
  </si>
  <si>
    <t>441053</t>
  </si>
  <si>
    <t>STIRMAN, EDWARD MONTGOMERY MD</t>
  </si>
  <si>
    <t>"ATTN: REBECCA HENSLEY"</t>
  </si>
  <si>
    <t>HOLSTON MEDICAL GROUP, P.C.</t>
  </si>
  <si>
    <t>105 WEST STONE DR SUITE 3A</t>
  </si>
  <si>
    <t>AS8405397</t>
  </si>
  <si>
    <t>441087</t>
  </si>
  <si>
    <t>MEREDITH, GARY EUGENE MD</t>
  </si>
  <si>
    <t>PEDIATRIC DIAGNOSTIC ASSOCIATE</t>
  </si>
  <si>
    <t>MEMORIAL MEDICAL BLDG EAST</t>
  </si>
  <si>
    <t>SUITE E 882 725 GLENWOOD AVE</t>
  </si>
  <si>
    <t>AM8061359</t>
  </si>
  <si>
    <t>450021</t>
  </si>
  <si>
    <t>LENT, WILLIAM ALLEN MD</t>
  </si>
  <si>
    <t>PLAZA MEDICAL CENTER</t>
  </si>
  <si>
    <t>1200 BINZ  SUITE 1410</t>
  </si>
  <si>
    <t>AL9006873</t>
  </si>
  <si>
    <t>491662</t>
  </si>
  <si>
    <t>MALAKER, CLAYTON R MD</t>
  </si>
  <si>
    <t>824 VAN BUREN STREET</t>
  </si>
  <si>
    <t>61008</t>
  </si>
  <si>
    <t>BM1161227</t>
  </si>
  <si>
    <t>491720</t>
  </si>
  <si>
    <t>ADE, DAVID THOMAS MD</t>
  </si>
  <si>
    <t>550 30TH AVE</t>
  </si>
  <si>
    <t>AA1280863</t>
  </si>
  <si>
    <t>491738</t>
  </si>
  <si>
    <t>VASQUEZ, TONY E MD</t>
  </si>
  <si>
    <t>NUCLEAR MEDICINE ASSOCIATES</t>
  </si>
  <si>
    <t>1950 COURT STREET</t>
  </si>
  <si>
    <t>AV2770875</t>
  </si>
  <si>
    <t>491813</t>
  </si>
  <si>
    <t>QURESHI, SHAMS MD</t>
  </si>
  <si>
    <t>BERGEN PASSAIC</t>
  </si>
  <si>
    <t>AMBULATORY SURGERY CENTER,</t>
  </si>
  <si>
    <t>1084 MAIN AVE</t>
  </si>
  <si>
    <t>BQ8697421</t>
  </si>
  <si>
    <t>491882</t>
  </si>
  <si>
    <t>HEREDIA, ROGER MD</t>
  </si>
  <si>
    <t>MID VALLEY FAM PRACTICE ASSOC.</t>
  </si>
  <si>
    <t>1710 E 8TH ST</t>
  </si>
  <si>
    <t>WESLACO</t>
  </si>
  <si>
    <t>78596</t>
  </si>
  <si>
    <t>AH1385853</t>
  </si>
  <si>
    <t>WAIPAHU</t>
  </si>
  <si>
    <t>96797</t>
  </si>
  <si>
    <t>492295</t>
  </si>
  <si>
    <t>JENTER, GEORGE W MD</t>
  </si>
  <si>
    <t>STURGIS MEDICAL CENTER</t>
  </si>
  <si>
    <t>1010 BALLPARK RD #2</t>
  </si>
  <si>
    <t>57785</t>
  </si>
  <si>
    <t>AJ5563653</t>
  </si>
  <si>
    <t>364038</t>
  </si>
  <si>
    <t>ROSENTHAL, STEVEN L DVM</t>
  </si>
  <si>
    <t>1209 CROMWELL BRIDGE RD</t>
  </si>
  <si>
    <t>TOWSON</t>
  </si>
  <si>
    <t>BR4411815</t>
  </si>
  <si>
    <t>364085</t>
  </si>
  <si>
    <t>MCCRAY, JOHN G. DO</t>
  </si>
  <si>
    <t>BARTONVILLE FAMILY MEDICAL</t>
  </si>
  <si>
    <t>80 MCMAKIN RD</t>
  </si>
  <si>
    <t>BARTONVILLE</t>
  </si>
  <si>
    <t>76226</t>
  </si>
  <si>
    <t>BM8968022</t>
  </si>
  <si>
    <t>364110</t>
  </si>
  <si>
    <t>QIAN, TIE MD</t>
  </si>
  <si>
    <t>SUITE 302</t>
  </si>
  <si>
    <t>8890 W OAKLAND PARK BLVD</t>
  </si>
  <si>
    <t>BQ7664560</t>
  </si>
  <si>
    <t>364120</t>
  </si>
  <si>
    <t>WILLIAMS, LASHUNDA D MD</t>
  </si>
  <si>
    <t>3915 BARRING TRACE</t>
  </si>
  <si>
    <t>BW9739636</t>
  </si>
  <si>
    <t>364172</t>
  </si>
  <si>
    <t>MIRZA, TARIQ MD</t>
  </si>
  <si>
    <t>ARIVA HEALTHCARE</t>
  </si>
  <si>
    <t>37553 TREMONT BLVD SUITE #10</t>
  </si>
  <si>
    <t>94536</t>
  </si>
  <si>
    <t>BM8610873</t>
  </si>
  <si>
    <t>364224</t>
  </si>
  <si>
    <t>NATIONWIDE MEDICAL/SURGICAL</t>
  </si>
  <si>
    <t>14141 COVELLO STREET UNIT 6C</t>
  </si>
  <si>
    <t>RN0371269</t>
  </si>
  <si>
    <t>364232</t>
  </si>
  <si>
    <t>BOSS-COLE, ETTA . MD</t>
  </si>
  <si>
    <t>414 LUGENIA BLVD.</t>
  </si>
  <si>
    <t>BB9000554</t>
  </si>
  <si>
    <t>66215</t>
  </si>
  <si>
    <t>364422</t>
  </si>
  <si>
    <t>ZAKERS, GREGORY O MD</t>
  </si>
  <si>
    <t>CLINICA ALIANZA LATINA #400B</t>
  </si>
  <si>
    <t>5775 JIMMY CARTER BLVD</t>
  </si>
  <si>
    <t>FZ0085490</t>
  </si>
  <si>
    <t>364470</t>
  </si>
  <si>
    <t>OUW, WILLEMS B G MD</t>
  </si>
  <si>
    <t>AO2836887</t>
  </si>
  <si>
    <t>SEDALIA</t>
  </si>
  <si>
    <t>65301</t>
  </si>
  <si>
    <t>364514</t>
  </si>
  <si>
    <t>PARVIN, TERRY LYNN DO</t>
  </si>
  <si>
    <t>STARLITE RECOVERY CENTER</t>
  </si>
  <si>
    <t>230 MESA VERDE DR E</t>
  </si>
  <si>
    <t>CENTER POINT</t>
  </si>
  <si>
    <t>78010</t>
  </si>
  <si>
    <t>AP6359295</t>
  </si>
  <si>
    <t>364536</t>
  </si>
  <si>
    <t>PECKINPAUGH, JAMES M MD</t>
  </si>
  <si>
    <t>SOUTH CANNON MEDICAL PA</t>
  </si>
  <si>
    <t>2402 S. CANNON BLVD</t>
  </si>
  <si>
    <t>BP1627706</t>
  </si>
  <si>
    <t>38301</t>
  </si>
  <si>
    <t>JONESBOROUGH</t>
  </si>
  <si>
    <t>37659</t>
  </si>
  <si>
    <t>440573</t>
  </si>
  <si>
    <t>WILSON, CLAYTON MD</t>
  </si>
  <si>
    <t>1009 N LOCUST AVE SUITE 1</t>
  </si>
  <si>
    <t>AW8252277</t>
  </si>
  <si>
    <t>440597</t>
  </si>
  <si>
    <t>ZECHMAN, LARRY JAMES DO</t>
  </si>
  <si>
    <t>10424 KINGSTON PIKE</t>
  </si>
  <si>
    <t>AZ0402987</t>
  </si>
  <si>
    <t>440610</t>
  </si>
  <si>
    <t>TIDMORE, KAREN A DO</t>
  </si>
  <si>
    <t>1811 SHARPS SPRINGS RD</t>
  </si>
  <si>
    <t>AT8734180</t>
  </si>
  <si>
    <t>440686</t>
  </si>
  <si>
    <t>MILNOR, J PERVIS III MD</t>
  </si>
  <si>
    <t>920 ESTATE  SUITE 8</t>
  </si>
  <si>
    <t>AM2379332</t>
  </si>
  <si>
    <t>440708</t>
  </si>
  <si>
    <t>OBI, EMMANUEL I MD</t>
  </si>
  <si>
    <t>FIRSTCARE MEDICAL CENTER</t>
  </si>
  <si>
    <t>1215 EAST COLLEGE ST</t>
  </si>
  <si>
    <t>38012</t>
  </si>
  <si>
    <t>BO5015208</t>
  </si>
  <si>
    <t>440856</t>
  </si>
  <si>
    <t>PARDUE, RANDY T MD</t>
  </si>
  <si>
    <t>TRINITY MEDICAL ASSOCIATES, PC</t>
  </si>
  <si>
    <t>BP2363707</t>
  </si>
  <si>
    <t>WICHITA FALLS</t>
  </si>
  <si>
    <t>76301</t>
  </si>
  <si>
    <t>MCKINNEY</t>
  </si>
  <si>
    <t>75071</t>
  </si>
  <si>
    <t>37664</t>
  </si>
  <si>
    <t>75965</t>
  </si>
  <si>
    <t>450960</t>
  </si>
  <si>
    <t>GALEWALER, JOHN DO</t>
  </si>
  <si>
    <t>304 CHARLIE DRIVE</t>
  </si>
  <si>
    <t>76273</t>
  </si>
  <si>
    <t>AG5173719</t>
  </si>
  <si>
    <t>451073</t>
  </si>
  <si>
    <t>SOLANKI, KIRIT V MD</t>
  </si>
  <si>
    <t>PRESTON PARK MEDICAL CENTER</t>
  </si>
  <si>
    <t>4801 W. PARK BLVD #425</t>
  </si>
  <si>
    <t>BS0849185</t>
  </si>
  <si>
    <t>ALLEN</t>
  </si>
  <si>
    <t>75013</t>
  </si>
  <si>
    <t>451504</t>
  </si>
  <si>
    <t>VILLALOBOS, VICTOR MANUEL MD</t>
  </si>
  <si>
    <t>MOUNT WEST FAMILY HEALTH CTR</t>
  </si>
  <si>
    <t>6151 DEW DRIVE SUITE 410</t>
  </si>
  <si>
    <t>BV0121359</t>
  </si>
  <si>
    <t>451515</t>
  </si>
  <si>
    <t>HICKMAN P C DO</t>
  </si>
  <si>
    <t>4139 W 34TH ST</t>
  </si>
  <si>
    <t>79114</t>
  </si>
  <si>
    <t>AH2198237</t>
  </si>
  <si>
    <t>451517</t>
  </si>
  <si>
    <t>POINDEXTER, ZEB F III DOS</t>
  </si>
  <si>
    <t>7703 CULLEN BLVD</t>
  </si>
  <si>
    <t>77051</t>
  </si>
  <si>
    <t>AP2828323</t>
  </si>
  <si>
    <t>451550</t>
  </si>
  <si>
    <t>RISINGER, CHARLIE C MD</t>
  </si>
  <si>
    <t>200 NORTH VIRGINIA STREET</t>
  </si>
  <si>
    <t>AR3233210</t>
  </si>
  <si>
    <t>451750</t>
  </si>
  <si>
    <t>PHAM, ROGER N C MD</t>
  </si>
  <si>
    <t>ARLINGTON MINOR EMERGENCY CLIN</t>
  </si>
  <si>
    <t>912 E PARK ROW</t>
  </si>
  <si>
    <t>76010</t>
  </si>
  <si>
    <t>BP3924140</t>
  </si>
  <si>
    <t>451926</t>
  </si>
  <si>
    <t>PROCTOR, JAY CLIFFORD III MD</t>
  </si>
  <si>
    <t>6450 FOLSOM DRIVE</t>
  </si>
  <si>
    <t>77706</t>
  </si>
  <si>
    <t>AP3061481</t>
  </si>
  <si>
    <t>451943</t>
  </si>
  <si>
    <t>ARMBRUSTER, DAVID R DO</t>
  </si>
  <si>
    <t>ARMBRUSTER CLINIC</t>
  </si>
  <si>
    <t>3322 E WALNUT, SUITE 112</t>
  </si>
  <si>
    <t>AA0863806</t>
  </si>
  <si>
    <t>452053</t>
  </si>
  <si>
    <t>SCAMARDO, LUKE P II MD</t>
  </si>
  <si>
    <t>NAVASOTA MEDICAL CENTER</t>
  </si>
  <si>
    <t>501 E WASHINGTON</t>
  </si>
  <si>
    <t>NAVASOTA</t>
  </si>
  <si>
    <t>77868</t>
  </si>
  <si>
    <t>AS9600772</t>
  </si>
  <si>
    <t>452080</t>
  </si>
  <si>
    <t>STEWART, HOLLY MD</t>
  </si>
  <si>
    <t>3502 9TH STREET SUITE 360</t>
  </si>
  <si>
    <t>79415</t>
  </si>
  <si>
    <t>BS4675180</t>
  </si>
  <si>
    <t>452778</t>
  </si>
  <si>
    <t>JOHNSTON, ROBERT DAVID MD.</t>
  </si>
  <si>
    <t>JACINTO MEDICAL GROUP</t>
  </si>
  <si>
    <t>1309 L WEST FAIRMONT PKWY</t>
  </si>
  <si>
    <t>BJ1606788</t>
  </si>
  <si>
    <t>77535</t>
  </si>
  <si>
    <t>GRAND PRAIRIE</t>
  </si>
  <si>
    <t>75052</t>
  </si>
  <si>
    <t>79763</t>
  </si>
  <si>
    <t>79605</t>
  </si>
  <si>
    <t>JACKSBORO</t>
  </si>
  <si>
    <t>95204</t>
  </si>
  <si>
    <t>492806</t>
  </si>
  <si>
    <t>WANG, AIJUAN MD</t>
  </si>
  <si>
    <t>COMPREHENSIVE PEDIATRICS</t>
  </si>
  <si>
    <t>2 LINCOLN HWY SUITE 500</t>
  </si>
  <si>
    <t>BW8149242</t>
  </si>
  <si>
    <t>78045</t>
  </si>
  <si>
    <t>496918</t>
  </si>
  <si>
    <t>KOVACS, DONALD JAMES MD</t>
  </si>
  <si>
    <t>1358 LUTZTOWN ROAD</t>
  </si>
  <si>
    <t>BOILING SPRINGS</t>
  </si>
  <si>
    <t>17007</t>
  </si>
  <si>
    <t>AK7807134</t>
  </si>
  <si>
    <t>500168</t>
  </si>
  <si>
    <t>SABIO, ARTURO B MD</t>
  </si>
  <si>
    <t>196 RIVERVIEW DRIVE</t>
  </si>
  <si>
    <t>SUTTON</t>
  </si>
  <si>
    <t>26601</t>
  </si>
  <si>
    <t>AS7679181</t>
  </si>
  <si>
    <t>T W MEDICAL</t>
  </si>
  <si>
    <t>452954</t>
  </si>
  <si>
    <t>SAPSOWITZ, STEVEN HOWARD MD</t>
  </si>
  <si>
    <t>KLEIN CYPRESS MEDICAL CLINIC</t>
  </si>
  <si>
    <t>16835 DEER CREEK DRIVE #190</t>
  </si>
  <si>
    <t>BS3128394</t>
  </si>
  <si>
    <t>453179</t>
  </si>
  <si>
    <t>KHAN, JALIL AZIZ MD.</t>
  </si>
  <si>
    <t>502 N VALLEY PARKWAY STE#1</t>
  </si>
  <si>
    <t>BK4562422</t>
  </si>
  <si>
    <t>WINNSBORO</t>
  </si>
  <si>
    <t>453208</t>
  </si>
  <si>
    <t>FINLEY, KEVIN WAYNE</t>
  </si>
  <si>
    <t>KNOX COUNTY HOSPITAL DIST</t>
  </si>
  <si>
    <t>120 EAST D STREET</t>
  </si>
  <si>
    <t>MUNDAY</t>
  </si>
  <si>
    <t>76371</t>
  </si>
  <si>
    <t>BF5995533</t>
  </si>
  <si>
    <t>453728</t>
  </si>
  <si>
    <t>WOLF, CHARLES LEE MD</t>
  </si>
  <si>
    <t>CAROLINE MEDICAL CLINIC</t>
  </si>
  <si>
    <t>5611 LANDS END STREET</t>
  </si>
  <si>
    <t>78734</t>
  </si>
  <si>
    <t>AW0868363</t>
  </si>
  <si>
    <t>456923</t>
  </si>
  <si>
    <t>AAPEX COMMUNITY  PHARMACY, INC</t>
  </si>
  <si>
    <t>6065 HILLCROFT PLAZA STE 612</t>
  </si>
  <si>
    <t>BA8673902</t>
  </si>
  <si>
    <t>457017</t>
  </si>
  <si>
    <t>SUITE 170 &amp; 180</t>
  </si>
  <si>
    <t>19300 S HAMILTON AVE</t>
  </si>
  <si>
    <t>90248</t>
  </si>
  <si>
    <t>BM8551726</t>
  </si>
  <si>
    <t>457075</t>
  </si>
  <si>
    <t>HOLZWARTH, MONICA  E MD</t>
  </si>
  <si>
    <t>PEDIATRIC &amp; ADOLESCENT HEALTHC</t>
  </si>
  <si>
    <t>1163 JOHNSON FERRY RD STE 170</t>
  </si>
  <si>
    <t>BH1078434</t>
  </si>
  <si>
    <t>457373</t>
  </si>
  <si>
    <t>FETCHICK, WILLIAM D DO</t>
  </si>
  <si>
    <t>13 E 2ND STREET</t>
  </si>
  <si>
    <t>AF1047314</t>
  </si>
  <si>
    <t>75401</t>
  </si>
  <si>
    <t>457596</t>
  </si>
  <si>
    <t>TRUXTON CO INC</t>
  </si>
  <si>
    <t>136 HARDING AVENUE</t>
  </si>
  <si>
    <t>BELLMAWR</t>
  </si>
  <si>
    <t>08031</t>
  </si>
  <si>
    <t>PT0003549</t>
  </si>
  <si>
    <t>75702</t>
  </si>
  <si>
    <t>457730</t>
  </si>
  <si>
    <t>THOMSEN, MICHAEL E DVM</t>
  </si>
  <si>
    <t>KIMBERLY CREST VET HOSPITAL</t>
  </si>
  <si>
    <t>1423 E KIMBERLY ROAD</t>
  </si>
  <si>
    <t>52807</t>
  </si>
  <si>
    <t>BT2465727</t>
  </si>
  <si>
    <t>MCCOMB</t>
  </si>
  <si>
    <t>39648</t>
  </si>
  <si>
    <t>OSHKOSH</t>
  </si>
  <si>
    <t>54902</t>
  </si>
  <si>
    <t>364644</t>
  </si>
  <si>
    <t>WINJUM, JON M MD</t>
  </si>
  <si>
    <t>OREGON CITY FAMILY PRACTICE</t>
  </si>
  <si>
    <t>1420 JOHN ADAMS STREET</t>
  </si>
  <si>
    <t>BW3759391</t>
  </si>
  <si>
    <t>364655</t>
  </si>
  <si>
    <t>VASISHTHA, DEEPAK MD</t>
  </si>
  <si>
    <t>257 S MIDDLETON RD STE 1A-1C</t>
  </si>
  <si>
    <t>NANUET</t>
  </si>
  <si>
    <t>VIP INJECTABLES UNASSIGNED</t>
  </si>
  <si>
    <t>BV8660385</t>
  </si>
  <si>
    <t>MOUNT PLEASANT</t>
  </si>
  <si>
    <t>364701</t>
  </si>
  <si>
    <t>SI, KENAN MD</t>
  </si>
  <si>
    <t>WONG CENTER WALK-IN CLINIC</t>
  </si>
  <si>
    <t>331 J STREET STE 150</t>
  </si>
  <si>
    <t>95814</t>
  </si>
  <si>
    <t>FS0357738</t>
  </si>
  <si>
    <t>19901</t>
  </si>
  <si>
    <t>367870</t>
  </si>
  <si>
    <t>SMITH-PORTER, HEATHER PAC</t>
  </si>
  <si>
    <t>44847 10TH STREET WEST</t>
  </si>
  <si>
    <t>MS0705600</t>
  </si>
  <si>
    <t>367908</t>
  </si>
  <si>
    <t>MILNE, JAMES R DO</t>
  </si>
  <si>
    <t>5333 NORTH DIXIE HWY STE 204</t>
  </si>
  <si>
    <t>BM8171439</t>
  </si>
  <si>
    <t>367944</t>
  </si>
  <si>
    <t>LARGE, LANCE B MD</t>
  </si>
  <si>
    <t>STAYTON FAMILY PRACTICE</t>
  </si>
  <si>
    <t>1375 N 10TH AVENUE STE A</t>
  </si>
  <si>
    <t>STAYTON</t>
  </si>
  <si>
    <t>97383</t>
  </si>
  <si>
    <t>BL7580170</t>
  </si>
  <si>
    <t>368000</t>
  </si>
  <si>
    <t>ALBITES, FRANCISCO A MD</t>
  </si>
  <si>
    <t>OSCEOLA PAIN MANAGEMENT</t>
  </si>
  <si>
    <t>1024 EAST OSCEOLA PARKWAY</t>
  </si>
  <si>
    <t>BA2464509</t>
  </si>
  <si>
    <t>CORINTH</t>
  </si>
  <si>
    <t>38834</t>
  </si>
  <si>
    <t>451328</t>
  </si>
  <si>
    <t>WILLENS, BARRY G MD</t>
  </si>
  <si>
    <t>20185 US HWY 59 SUITE#72</t>
  </si>
  <si>
    <t>NEW CANEY</t>
  </si>
  <si>
    <t>77357</t>
  </si>
  <si>
    <t>BW0253548</t>
  </si>
  <si>
    <t>451530</t>
  </si>
  <si>
    <t>JOHNSON, JOE STANLEY MD</t>
  </si>
  <si>
    <t>FAMILY MEDICINE</t>
  </si>
  <si>
    <t>220 N RIDGEWAY</t>
  </si>
  <si>
    <t>76033</t>
  </si>
  <si>
    <t>AJ9623477</t>
  </si>
  <si>
    <t>451657</t>
  </si>
  <si>
    <t>AGUILERA, R JUAN-ALBERTO MD</t>
  </si>
  <si>
    <t>CHILDREN'S DAY/NIGHT CLNC</t>
  </si>
  <si>
    <t>ATTN: BILLING DEPT</t>
  </si>
  <si>
    <t>807 N CAGE</t>
  </si>
  <si>
    <t>AA6825511</t>
  </si>
  <si>
    <t>451808</t>
  </si>
  <si>
    <t>TRUMAN, MICHAEL ERNEST DO</t>
  </si>
  <si>
    <t>HOLISTIC WELLNESS CENTER</t>
  </si>
  <si>
    <t>2401 CANTON DRIVE</t>
  </si>
  <si>
    <t>AT4957861</t>
  </si>
  <si>
    <t>78226</t>
  </si>
  <si>
    <t>452035</t>
  </si>
  <si>
    <t>HAYMES, DAVID MD</t>
  </si>
  <si>
    <t>12830 HILLCREST AVE D216</t>
  </si>
  <si>
    <t>AH2261787</t>
  </si>
  <si>
    <t>452149</t>
  </si>
  <si>
    <t>CLINE, MARK ALLAN MD.</t>
  </si>
  <si>
    <t>CLINE FAMILY PRACTICE</t>
  </si>
  <si>
    <t>4604 NE STALLINGS DRIVE</t>
  </si>
  <si>
    <t>BC4637142</t>
  </si>
  <si>
    <t>452948</t>
  </si>
  <si>
    <t>OWENS, JOE ALLEN MD</t>
  </si>
  <si>
    <t>950 NORTH DAVIS DR STE 2</t>
  </si>
  <si>
    <t>BO2546503</t>
  </si>
  <si>
    <t>77340</t>
  </si>
  <si>
    <t>453704</t>
  </si>
  <si>
    <t>LATHAM, MAX GORDON MD</t>
  </si>
  <si>
    <t>211 KOONCE ROAD</t>
  </si>
  <si>
    <t>762302354</t>
  </si>
  <si>
    <t>AL2181167</t>
  </si>
  <si>
    <t>518920</t>
  </si>
  <si>
    <t>CONTI, CAROLINA GUECO MD</t>
  </si>
  <si>
    <t>1930 W. WELLS STREET</t>
  </si>
  <si>
    <t>53233</t>
  </si>
  <si>
    <t>BC6253443</t>
  </si>
  <si>
    <t>691397</t>
  </si>
  <si>
    <t>BRENDA KINARD, MD</t>
  </si>
  <si>
    <t>BAY AREA RENAL STONE CENTER</t>
  </si>
  <si>
    <t>1201 5TH AVE N #402</t>
  </si>
  <si>
    <t>33705</t>
  </si>
  <si>
    <t>BK0953097</t>
  </si>
  <si>
    <t>691399</t>
  </si>
  <si>
    <t>NARAYAN, PERINCHERY MD</t>
  </si>
  <si>
    <t>NORTH FLORIDA UROLOGY ASSOCIAT</t>
  </si>
  <si>
    <t>3426 NW 43RD ST, STE B</t>
  </si>
  <si>
    <t>AN1504655</t>
  </si>
  <si>
    <t>691575</t>
  </si>
  <si>
    <t>KEVIN P KHOUDARY, MD</t>
  </si>
  <si>
    <t>CARY UROLOGY</t>
  </si>
  <si>
    <t>105 SW CARY PKWY #300</t>
  </si>
  <si>
    <t>27511</t>
  </si>
  <si>
    <t>BK4796453</t>
  </si>
  <si>
    <t>691701</t>
  </si>
  <si>
    <t>WALTON, JOHN E MD</t>
  </si>
  <si>
    <t>BLUE RIDGE UROLOGY</t>
  </si>
  <si>
    <t>402 MEMORIAL DRIVE EXT</t>
  </si>
  <si>
    <t>AW9694111</t>
  </si>
  <si>
    <t>691861</t>
  </si>
  <si>
    <t>KIDD, R VINCENT III MD</t>
  </si>
  <si>
    <t>2101 ROBIN AVE STE 1</t>
  </si>
  <si>
    <t>AK9719228</t>
  </si>
  <si>
    <t>691872</t>
  </si>
  <si>
    <t>KOLBUSZ, WILLIAM EDWARD MD</t>
  </si>
  <si>
    <t>1034 WARREN AVE</t>
  </si>
  <si>
    <t>DOWNERS GROVER</t>
  </si>
  <si>
    <t>AK6853356</t>
  </si>
  <si>
    <t>691885</t>
  </si>
  <si>
    <t>KNIGHT, ROBERT TAVEL MD</t>
  </si>
  <si>
    <t>1004 N. HIGHLAND AVENUE</t>
  </si>
  <si>
    <t>AK0387882</t>
  </si>
  <si>
    <t>692075</t>
  </si>
  <si>
    <t>BARBERA, JUDE T MD</t>
  </si>
  <si>
    <t>2270 KIMBALL STREET SUITE 101</t>
  </si>
  <si>
    <t>BB1364126</t>
  </si>
  <si>
    <t>692103</t>
  </si>
  <si>
    <t>REDDY, VODUR C MD</t>
  </si>
  <si>
    <t>16017 TUSCOLA #D</t>
  </si>
  <si>
    <t>AR9780481</t>
  </si>
  <si>
    <t>692135</t>
  </si>
  <si>
    <t>FALK, GREGORY A DO</t>
  </si>
  <si>
    <t>PO BOX 748</t>
  </si>
  <si>
    <t>115 SW PINE ST</t>
  </si>
  <si>
    <t>CANYONVILLE</t>
  </si>
  <si>
    <t>97417</t>
  </si>
  <si>
    <t>AF2195128</t>
  </si>
  <si>
    <t>695851</t>
  </si>
  <si>
    <t>JEFFREY CLARK, MD</t>
  </si>
  <si>
    <t>BROOKHAVEN UROLOGY</t>
  </si>
  <si>
    <t>425 HWY 51 NORTH</t>
  </si>
  <si>
    <t>BC3314907</t>
  </si>
  <si>
    <t>711530</t>
  </si>
  <si>
    <t>SINGHAL, SUNIT K MD.</t>
  </si>
  <si>
    <t>5075 PEACHTREE PKWY STE 106</t>
  </si>
  <si>
    <t>BS3218559</t>
  </si>
  <si>
    <t>714504</t>
  </si>
  <si>
    <t>SUTTON, IRA MD</t>
  </si>
  <si>
    <t>77 QUAKER RIDGE RD STE 101</t>
  </si>
  <si>
    <t>AS9376333</t>
  </si>
  <si>
    <t>715786</t>
  </si>
  <si>
    <t>MACDONALD, NOLA ANNE DO</t>
  </si>
  <si>
    <t>INTEGRATIVE CENTER FOR HEALTH</t>
  </si>
  <si>
    <t>315 CANYON AVENUE STE 3</t>
  </si>
  <si>
    <t>80521</t>
  </si>
  <si>
    <t>BM3692337</t>
  </si>
  <si>
    <t>716312</t>
  </si>
  <si>
    <t>KIM, YOUNG H MD.</t>
  </si>
  <si>
    <t>3606 W. LAWRENCE AVE.</t>
  </si>
  <si>
    <t>AK9178167</t>
  </si>
  <si>
    <t>716390</t>
  </si>
  <si>
    <t>GARZA, OSCAR MD</t>
  </si>
  <si>
    <t>151 MEDICAL DRIVE</t>
  </si>
  <si>
    <t>PEARSALL</t>
  </si>
  <si>
    <t>78061</t>
  </si>
  <si>
    <t>BG0575639</t>
  </si>
  <si>
    <t>716589</t>
  </si>
  <si>
    <t>STRUB, ROBERT J MD</t>
  </si>
  <si>
    <t>THE CHRIST HOSP MED STAFF OFFI</t>
  </si>
  <si>
    <t>2139 AUBURN AVE. A LEVEL</t>
  </si>
  <si>
    <t>AS5324962</t>
  </si>
  <si>
    <t>368110</t>
  </si>
  <si>
    <t>PATEL, HITESH D MD</t>
  </si>
  <si>
    <t>ANAHEIM MARKET CLINIC</t>
  </si>
  <si>
    <t>1311 SOUTH ANAHEIM BLVD STE A</t>
  </si>
  <si>
    <t>92805</t>
  </si>
  <si>
    <t>BP2883925</t>
  </si>
  <si>
    <t>368155</t>
  </si>
  <si>
    <t>SAMPSON, MICHAEL SEAN MD</t>
  </si>
  <si>
    <t>LA SCMA</t>
  </si>
  <si>
    <t>1300 N VERMONT STE 805</t>
  </si>
  <si>
    <t>BS4936982</t>
  </si>
  <si>
    <t>368191</t>
  </si>
  <si>
    <t>SHIREY, EMILY E. DVM</t>
  </si>
  <si>
    <t>2421 WALSTON ROAD</t>
  </si>
  <si>
    <t>PUNXSUTAWNEY</t>
  </si>
  <si>
    <t>15767</t>
  </si>
  <si>
    <t>BS9122184</t>
  </si>
  <si>
    <t>368247</t>
  </si>
  <si>
    <t>RUSSELL, GARY WAYNE MD</t>
  </si>
  <si>
    <t>PO BOX 637</t>
  </si>
  <si>
    <t>AR6717928</t>
  </si>
  <si>
    <t>368337</t>
  </si>
  <si>
    <t>VILLA, MARIVIC D MD</t>
  </si>
  <si>
    <t>TRI COUNTY PULM &amp; MULTI SPEC</t>
  </si>
  <si>
    <t>1507 BUENOS AIRES BLVD</t>
  </si>
  <si>
    <t>BV4224426</t>
  </si>
  <si>
    <t>368471</t>
  </si>
  <si>
    <t>THOMSON, JAMES F MD</t>
  </si>
  <si>
    <t>EMMETT MEDICAL CENTER</t>
  </si>
  <si>
    <t>1102 EAST LOCUST ST</t>
  </si>
  <si>
    <t>EMMETT</t>
  </si>
  <si>
    <t>83617</t>
  </si>
  <si>
    <t>AT1629003</t>
  </si>
  <si>
    <t>368519</t>
  </si>
  <si>
    <t>MOGABGAB, EDWARD R MD</t>
  </si>
  <si>
    <t>MEDICAL PRACTICE OF CONCORD</t>
  </si>
  <si>
    <t>940 LEE ANN DRIVE</t>
  </si>
  <si>
    <t>AM1520697</t>
  </si>
  <si>
    <t>368661</t>
  </si>
  <si>
    <t>LANNING, JOHN ALLEN MD</t>
  </si>
  <si>
    <t>TAMPA PAIN &amp; INJURY CENTER,INC</t>
  </si>
  <si>
    <t>1011 N HOWARD AVENUE</t>
  </si>
  <si>
    <t>FL1504390</t>
  </si>
  <si>
    <t>BETHANY</t>
  </si>
  <si>
    <t>73008</t>
  </si>
  <si>
    <t>ROLAND</t>
  </si>
  <si>
    <t>74954</t>
  </si>
  <si>
    <t>370194</t>
  </si>
  <si>
    <t>PD-RX PHARMACEUTICALS INC</t>
  </si>
  <si>
    <t>727 NORTH ANN ARBOR</t>
  </si>
  <si>
    <t>73127</t>
  </si>
  <si>
    <t>PD RX PHARMACEUTICALS</t>
  </si>
  <si>
    <t>RP0117475</t>
  </si>
  <si>
    <t>74120</t>
  </si>
  <si>
    <t>73120</t>
  </si>
  <si>
    <t>370466</t>
  </si>
  <si>
    <t>ROGERS, STANLEY KENDALL DO</t>
  </si>
  <si>
    <t>4337 N.W. 50TH STREET</t>
  </si>
  <si>
    <t>AR2172930</t>
  </si>
  <si>
    <t>370492</t>
  </si>
  <si>
    <t>MEHLE, MARGARET ANNE MD</t>
  </si>
  <si>
    <t>2001 PARK VIEW DR</t>
  </si>
  <si>
    <t>EL RENO</t>
  </si>
  <si>
    <t>73036</t>
  </si>
  <si>
    <t>AM7173533</t>
  </si>
  <si>
    <t>716920</t>
  </si>
  <si>
    <t>HIRSCHMAN, DAVID A MD.</t>
  </si>
  <si>
    <t>5024 MINNETONKA BLVD.</t>
  </si>
  <si>
    <t>ST. LOUIS PARK</t>
  </si>
  <si>
    <t>BH4961745</t>
  </si>
  <si>
    <t>717041</t>
  </si>
  <si>
    <t>LECROY, KENNETH DOUGLAS MD</t>
  </si>
  <si>
    <t>LIGHTHOUSE FAMILY MEDICINE</t>
  </si>
  <si>
    <t>6630 COLLEYVILLE BLVD.</t>
  </si>
  <si>
    <t>COLLEYVILLE</t>
  </si>
  <si>
    <t>76034</t>
  </si>
  <si>
    <t>BL5486700</t>
  </si>
  <si>
    <t>717554</t>
  </si>
  <si>
    <t>BELFIORE, MICHAEL VINCENT DO</t>
  </si>
  <si>
    <t>BELFIORE PREVENTATIVE MEDICINE</t>
  </si>
  <si>
    <t>&amp; AESTHETICS</t>
  </si>
  <si>
    <t>2209 MERRICK ROAD SUITE 100</t>
  </si>
  <si>
    <t>BB4709183</t>
  </si>
  <si>
    <t>719045</t>
  </si>
  <si>
    <t>HUNTER, JEFFREY T MD</t>
  </si>
  <si>
    <t>3306 S FRY RD #813</t>
  </si>
  <si>
    <t>BH6526555</t>
  </si>
  <si>
    <t>721914</t>
  </si>
  <si>
    <t>HAGE, JEAN-CLAUDE MD</t>
  </si>
  <si>
    <t>399 E HIGHLAND AVE #222</t>
  </si>
  <si>
    <t>BH3841017</t>
  </si>
  <si>
    <t>723619</t>
  </si>
  <si>
    <t>MC NULTY, BRUCE WILLIAM MD</t>
  </si>
  <si>
    <t>637 N WOODBINE AVE</t>
  </si>
  <si>
    <t>60302</t>
  </si>
  <si>
    <t>BM1189415</t>
  </si>
  <si>
    <t>725927</t>
  </si>
  <si>
    <t>PENTECOSTES, JILL UVERO MD</t>
  </si>
  <si>
    <t>8TH FLOOR</t>
  </si>
  <si>
    <t>186 JORALEMON STREET</t>
  </si>
  <si>
    <t>BP5807904</t>
  </si>
  <si>
    <t>CRAIG</t>
  </si>
  <si>
    <t>99921</t>
  </si>
  <si>
    <t>EPHRATA</t>
  </si>
  <si>
    <t>17522</t>
  </si>
  <si>
    <t>TALLADEGA</t>
  </si>
  <si>
    <t>35160</t>
  </si>
  <si>
    <t>ALICEVILLE</t>
  </si>
  <si>
    <t>35442</t>
  </si>
  <si>
    <t>457738</t>
  </si>
  <si>
    <t>BASSETT, JAMES R DVM</t>
  </si>
  <si>
    <t>CAROLINA VETERINARY SPECIALIST</t>
  </si>
  <si>
    <t>501 NICHOLAS ROAD</t>
  </si>
  <si>
    <t>27409</t>
  </si>
  <si>
    <t>BB6717473</t>
  </si>
  <si>
    <t>457746</t>
  </si>
  <si>
    <t>LOPEZ, JESUS ANTONIO MD</t>
  </si>
  <si>
    <t>601 LABOR ST</t>
  </si>
  <si>
    <t>78210</t>
  </si>
  <si>
    <t>BL5251931</t>
  </si>
  <si>
    <t>457841</t>
  </si>
  <si>
    <t>MATHERNE, BRIAN JOHN MD</t>
  </si>
  <si>
    <t>FAMILY DOCTOR CLINIC</t>
  </si>
  <si>
    <t>291 LIBERTY STREET</t>
  </si>
  <si>
    <t>AM6199485</t>
  </si>
  <si>
    <t>457965</t>
  </si>
  <si>
    <t>ADAMS, MICHAEL DVM</t>
  </si>
  <si>
    <t>510 S HIGHLAND AVE</t>
  </si>
  <si>
    <t>AH3220580</t>
  </si>
  <si>
    <t>CHRISTIANSBURG</t>
  </si>
  <si>
    <t>24073</t>
  </si>
  <si>
    <t>76110</t>
  </si>
  <si>
    <t>458400</t>
  </si>
  <si>
    <t>PALMEROLA, RAFAEL A MD</t>
  </si>
  <si>
    <t>9240 SUNSET DR STE 241</t>
  </si>
  <si>
    <t>BP4252273</t>
  </si>
  <si>
    <t>WHITEHALL</t>
  </si>
  <si>
    <t>743677</t>
  </si>
  <si>
    <t>DILIBERTO, MICHAEL THOMAS DVM</t>
  </si>
  <si>
    <t>***SATURDAY HOURS 8AM-12PM***</t>
  </si>
  <si>
    <t>570  EAST ROBINSON ST</t>
  </si>
  <si>
    <t>BD4644096</t>
  </si>
  <si>
    <t>743921</t>
  </si>
  <si>
    <t>FARANCE, STEVEN J DVM</t>
  </si>
  <si>
    <t>THUNDER ROAD ANIMAL HOSPITAL</t>
  </si>
  <si>
    <t>827 THUNDER ROAD</t>
  </si>
  <si>
    <t>BF5220164</t>
  </si>
  <si>
    <t>10012</t>
  </si>
  <si>
    <t>80210</t>
  </si>
  <si>
    <t>745218</t>
  </si>
  <si>
    <t>DETTMAN, CARLTON KEITH MD</t>
  </si>
  <si>
    <t>120 S SAGINAW</t>
  </si>
  <si>
    <t>48457</t>
  </si>
  <si>
    <t>AD2739538</t>
  </si>
  <si>
    <t>370536</t>
  </si>
  <si>
    <t>ONG, YEE SE C MD</t>
  </si>
  <si>
    <t>CCOM MEDICAL GROUP</t>
  </si>
  <si>
    <t>CARDIOLOGY CLINIC OF MUSKOGEE</t>
  </si>
  <si>
    <t>350 SOUTH 40TH STREET</t>
  </si>
  <si>
    <t>MOSKOGEE</t>
  </si>
  <si>
    <t>AO8713530</t>
  </si>
  <si>
    <t>370652</t>
  </si>
  <si>
    <t>WILLIAMS, SIDNEY D MD</t>
  </si>
  <si>
    <t>WILLIAMS CLINIC</t>
  </si>
  <si>
    <t>801 S. WASHINGTON ST</t>
  </si>
  <si>
    <t>AW6485165</t>
  </si>
  <si>
    <t>97330</t>
  </si>
  <si>
    <t>97850</t>
  </si>
  <si>
    <t>386908</t>
  </si>
  <si>
    <t>MASTELLER, JUDITH A DVM</t>
  </si>
  <si>
    <t>641 LOWER ROAD</t>
  </si>
  <si>
    <t>PALMER</t>
  </si>
  <si>
    <t>99645</t>
  </si>
  <si>
    <t>FM1784760</t>
  </si>
  <si>
    <t>453930</t>
  </si>
  <si>
    <t>ERAJ, UMMEED A MD</t>
  </si>
  <si>
    <t>BELLFORT WOMEN'S CENTER</t>
  </si>
  <si>
    <t>7620 BELLFORT</t>
  </si>
  <si>
    <t>BE5571802</t>
  </si>
  <si>
    <t>453968</t>
  </si>
  <si>
    <t>PHILLIPS, GREGORY JOSEPH MD</t>
  </si>
  <si>
    <t>1050 5TH AVENUE  SUITE J</t>
  </si>
  <si>
    <t>AP8756441</t>
  </si>
  <si>
    <t>453999</t>
  </si>
  <si>
    <t>PATHAK, AJAY J MD</t>
  </si>
  <si>
    <t>PRIMARY CARE SPECIALIST</t>
  </si>
  <si>
    <t>2117  ROSEMEADE PKWY</t>
  </si>
  <si>
    <t>75007</t>
  </si>
  <si>
    <t>BP3651608</t>
  </si>
  <si>
    <t>DESOTO</t>
  </si>
  <si>
    <t>75115</t>
  </si>
  <si>
    <t>457059</t>
  </si>
  <si>
    <t>BEHR, LEONARD MICHAEL MD</t>
  </si>
  <si>
    <t>DALLAS FAMILY DOCTORS</t>
  </si>
  <si>
    <t>8230 WALNUT HILL LANE STE 600</t>
  </si>
  <si>
    <t>AB7729708</t>
  </si>
  <si>
    <t>457087</t>
  </si>
  <si>
    <t>RODRIGUEZ, RAUL J MD</t>
  </si>
  <si>
    <t>403 SE 1ST STREET</t>
  </si>
  <si>
    <t>BR6819001</t>
  </si>
  <si>
    <t>95060</t>
  </si>
  <si>
    <t>457227</t>
  </si>
  <si>
    <t>SHERMAN, JOHN A MD</t>
  </si>
  <si>
    <t>5481 MYRTLE AVE</t>
  </si>
  <si>
    <t>FREELAND</t>
  </si>
  <si>
    <t>98249</t>
  </si>
  <si>
    <t>BS3290385</t>
  </si>
  <si>
    <t>457266</t>
  </si>
  <si>
    <t>IPPEL, BRUCE DUANE MD</t>
  </si>
  <si>
    <t>4808 NORTH HILLSBORO ROAD</t>
  </si>
  <si>
    <t>AI7401300</t>
  </si>
  <si>
    <t>37421</t>
  </si>
  <si>
    <t>457449</t>
  </si>
  <si>
    <t>ABISEID, JOSE E MD</t>
  </si>
  <si>
    <t>FAMILY PRACTICE CENTER</t>
  </si>
  <si>
    <t>194 SHAKERAG RD</t>
  </si>
  <si>
    <t>AA1327279</t>
  </si>
  <si>
    <t>457480</t>
  </si>
  <si>
    <t>COURY, PETE S MD</t>
  </si>
  <si>
    <t>5424 EAST SOUTHERN AVE STE 101</t>
  </si>
  <si>
    <t>BC6527406</t>
  </si>
  <si>
    <t>457549</t>
  </si>
  <si>
    <t>MATOS, ELSA P MD</t>
  </si>
  <si>
    <t>6929 SUNSET STRIP</t>
  </si>
  <si>
    <t>AM2856853</t>
  </si>
  <si>
    <t>457556</t>
  </si>
  <si>
    <t>SHIREY, SUZANNE MD</t>
  </si>
  <si>
    <t>699 PIEDMONT AVE NE</t>
  </si>
  <si>
    <t>30308</t>
  </si>
  <si>
    <t>BS2485945</t>
  </si>
  <si>
    <t>745467</t>
  </si>
  <si>
    <t>SHENOUDA, EMILE GEORGE MD</t>
  </si>
  <si>
    <t>10132 CALIFORNIA AVE</t>
  </si>
  <si>
    <t>BS5048310</t>
  </si>
  <si>
    <t>10970</t>
  </si>
  <si>
    <t>745557</t>
  </si>
  <si>
    <t>GONZALES-CANAL, JOSE M MD</t>
  </si>
  <si>
    <t>3390 TAMIAMI TRAIL SUITE 104</t>
  </si>
  <si>
    <t>BG4734528</t>
  </si>
  <si>
    <t>MONTE VISTA</t>
  </si>
  <si>
    <t>81144</t>
  </si>
  <si>
    <t>387076</t>
  </si>
  <si>
    <t>GONZALEZ, CARLOS MD</t>
  </si>
  <si>
    <t>N PALM BCH PAIN MANAGEMENT</t>
  </si>
  <si>
    <t>1411 10TH STREET</t>
  </si>
  <si>
    <t>FG1242471</t>
  </si>
  <si>
    <t>387131</t>
  </si>
  <si>
    <t>3651 B WEST WATERS AVE</t>
  </si>
  <si>
    <t>BI8400032</t>
  </si>
  <si>
    <t>387150</t>
  </si>
  <si>
    <t>PROPPER, MICHAEL S MD</t>
  </si>
  <si>
    <t>880 NW 13TH STREET #2A</t>
  </si>
  <si>
    <t>BP9492846</t>
  </si>
  <si>
    <t>387222</t>
  </si>
  <si>
    <t>GREENLY, GARY L DO</t>
  </si>
  <si>
    <t>549 HALEMAUMAU ST</t>
  </si>
  <si>
    <t>96821</t>
  </si>
  <si>
    <t>BG0103072</t>
  </si>
  <si>
    <t>387230</t>
  </si>
  <si>
    <t>OLIVIERI, JOHN MD</t>
  </si>
  <si>
    <t>17148 S HARLEM</t>
  </si>
  <si>
    <t>BO0736857</t>
  </si>
  <si>
    <t>387310</t>
  </si>
  <si>
    <t>LEHMAN, KENT WALTER MD</t>
  </si>
  <si>
    <t>VEGA MEDICAL</t>
  </si>
  <si>
    <t>999 N TUSTIN AVENUE STE 222</t>
  </si>
  <si>
    <t>BL4486014</t>
  </si>
  <si>
    <t>387428</t>
  </si>
  <si>
    <t>LAKE WORTH PAIN MNGT SP</t>
  </si>
  <si>
    <t>7749 LAKE WORTH RD</t>
  </si>
  <si>
    <t>FB1235250</t>
  </si>
  <si>
    <t>KANKAKEE</t>
  </si>
  <si>
    <t>60901</t>
  </si>
  <si>
    <t>387558</t>
  </si>
  <si>
    <t>MORALES, OSMIN A MD</t>
  </si>
  <si>
    <t>MIAMI PAIN CLINIC</t>
  </si>
  <si>
    <t>7001 SW 61 AVENUE</t>
  </si>
  <si>
    <t>BM5656698</t>
  </si>
  <si>
    <t>387584</t>
  </si>
  <si>
    <t>STIEWERT, KAREN E NP</t>
  </si>
  <si>
    <t>DR JOHN H ROSE</t>
  </si>
  <si>
    <t>609 SOUTH AVENUE F</t>
  </si>
  <si>
    <t>KNOX CITY</t>
  </si>
  <si>
    <t>79529</t>
  </si>
  <si>
    <t>MS1397733</t>
  </si>
  <si>
    <t>387608</t>
  </si>
  <si>
    <t>SALADA-LIGON, MARILYN MD</t>
  </si>
  <si>
    <t>NORTH ALABAMA FAM MED, LLC</t>
  </si>
  <si>
    <t>101 WESTOVER CIRCLE</t>
  </si>
  <si>
    <t>BL9474266</t>
  </si>
  <si>
    <t>387625</t>
  </si>
  <si>
    <t>TAN, DARRYL D MD</t>
  </si>
  <si>
    <t>LAKEWOOD PEDIATRIC ASSOC</t>
  </si>
  <si>
    <t>7424 BRIDGEPORT WAY W</t>
  </si>
  <si>
    <t>AT2224234</t>
  </si>
  <si>
    <t>THIEF RIVER FALLS</t>
  </si>
  <si>
    <t>56701</t>
  </si>
  <si>
    <t>387711</t>
  </si>
  <si>
    <t>STERMAN, FELICIA LLORAINE MD</t>
  </si>
  <si>
    <t>45 CASTRO ST # 325</t>
  </si>
  <si>
    <t>BS4879500</t>
  </si>
  <si>
    <t>387749</t>
  </si>
  <si>
    <t>CHANDA, JOSEPH JOHN MD</t>
  </si>
  <si>
    <t>207 SILVER PALM AVENUE</t>
  </si>
  <si>
    <t>AC8226525</t>
  </si>
  <si>
    <t>387760</t>
  </si>
  <si>
    <t>RIZZO, MARCO MD</t>
  </si>
  <si>
    <t>MARCO RIZZO MD INC</t>
  </si>
  <si>
    <t>1329 LUSITANA ST STE #401</t>
  </si>
  <si>
    <t>FR1309500</t>
  </si>
  <si>
    <t>458637</t>
  </si>
  <si>
    <t>COOPER, MARK CROSSAN MD</t>
  </si>
  <si>
    <t>505 BURLINGTON ST</t>
  </si>
  <si>
    <t>BC5592262</t>
  </si>
  <si>
    <t>458648</t>
  </si>
  <si>
    <t>FESTERLING, BUDDY K M.D.</t>
  </si>
  <si>
    <t>73 PU'UHONU PLACE STE 200</t>
  </si>
  <si>
    <t>BF4063676</t>
  </si>
  <si>
    <t>17517</t>
  </si>
  <si>
    <t>HANCOCK</t>
  </si>
  <si>
    <t>21750</t>
  </si>
  <si>
    <t>28403</t>
  </si>
  <si>
    <t>458921</t>
  </si>
  <si>
    <t>GRANT, RONALD MD</t>
  </si>
  <si>
    <t>5150 E FLORENCE AVE #F&amp;6</t>
  </si>
  <si>
    <t>BG4559297</t>
  </si>
  <si>
    <t>COLTON</t>
  </si>
  <si>
    <t>459058</t>
  </si>
  <si>
    <t>LAKE ERIE MEDICAL</t>
  </si>
  <si>
    <t>QUALITY CARE PRODUCTS</t>
  </si>
  <si>
    <t>6920 HALL STREET STE 3,4,5&amp;6</t>
  </si>
  <si>
    <t>43528</t>
  </si>
  <si>
    <t>LAKE ERIE MEDICAL SURG SUPPLY</t>
  </si>
  <si>
    <t>RL0330148</t>
  </si>
  <si>
    <t>SANDY SPRINGS</t>
  </si>
  <si>
    <t>89107</t>
  </si>
  <si>
    <t>WAGONER</t>
  </si>
  <si>
    <t>GARLAND</t>
  </si>
  <si>
    <t>75042</t>
  </si>
  <si>
    <t>388842</t>
  </si>
  <si>
    <t>PINEDA, LUISA M  MD</t>
  </si>
  <si>
    <t>327 E. PALMDALE BLVD STE D</t>
  </si>
  <si>
    <t>93550</t>
  </si>
  <si>
    <t>AP7359208</t>
  </si>
  <si>
    <t>DEER PARK</t>
  </si>
  <si>
    <t>389010</t>
  </si>
  <si>
    <t>HERRERA, RAFAEL PAC</t>
  </si>
  <si>
    <t>CLINICA MEDICA DEL ANGEL</t>
  </si>
  <si>
    <t>1125 W ORANGETHORPE AVE</t>
  </si>
  <si>
    <t>FULERTON</t>
  </si>
  <si>
    <t>MH1837662</t>
  </si>
  <si>
    <t>18017</t>
  </si>
  <si>
    <t>389079</t>
  </si>
  <si>
    <t>LEXTRON ANIMAL HEALTH</t>
  </si>
  <si>
    <t>8030 W DOE AVENUE</t>
  </si>
  <si>
    <t>RL0383074</t>
  </si>
  <si>
    <t>84054</t>
  </si>
  <si>
    <t>84107</t>
  </si>
  <si>
    <t>460233</t>
  </si>
  <si>
    <t>FLEGAL, DOUGLAS CLARK DPM</t>
  </si>
  <si>
    <t>740 EAST 3900 SO. STE 108</t>
  </si>
  <si>
    <t>AF6104626</t>
  </si>
  <si>
    <t>460253</t>
  </si>
  <si>
    <t>SMITHERS, JACQUELINE M.  MD</t>
  </si>
  <si>
    <t>WOMEN'S HEALTH SERVICE</t>
  </si>
  <si>
    <t>7084 S 2300 E #110</t>
  </si>
  <si>
    <t>MS0418776</t>
  </si>
  <si>
    <t>475325</t>
  </si>
  <si>
    <t>RECOVERY CONCEPTS OF THE</t>
  </si>
  <si>
    <t>CAROLINA-UPSTATE</t>
  </si>
  <si>
    <t>RR0392035</t>
  </si>
  <si>
    <t>475341</t>
  </si>
  <si>
    <t>SMITH, DONNA J NP</t>
  </si>
  <si>
    <t>8078 KINGSTON PIKE #115</t>
  </si>
  <si>
    <t>MS2024468</t>
  </si>
  <si>
    <t>475344</t>
  </si>
  <si>
    <t>PROPPER, MICHAEL S  MD</t>
  </si>
  <si>
    <t>2550 OKEECHOBEE BLVD #G1-2</t>
  </si>
  <si>
    <t>FP1492014</t>
  </si>
  <si>
    <t>475438</t>
  </si>
  <si>
    <t>BROWNING, PRITHA MD</t>
  </si>
  <si>
    <t>400 WEST INTERSTATE 635 STE220</t>
  </si>
  <si>
    <t>BC6593544</t>
  </si>
  <si>
    <t>475439</t>
  </si>
  <si>
    <t>SOW, CHARLES M MD</t>
  </si>
  <si>
    <t>BLDG 100 STE#300A</t>
  </si>
  <si>
    <t>1513 EAST CLEVELAND AVE</t>
  </si>
  <si>
    <t>BS7425526</t>
  </si>
  <si>
    <t>475488</t>
  </si>
  <si>
    <t>LAKHANI, SALIM ABDULLAH MD</t>
  </si>
  <si>
    <t>1801 N LOOP WEST #50</t>
  </si>
  <si>
    <t>BL3376818</t>
  </si>
  <si>
    <t>24450</t>
  </si>
  <si>
    <t>75605</t>
  </si>
  <si>
    <t>29412</t>
  </si>
  <si>
    <t>457737</t>
  </si>
  <si>
    <t>KUROHARA, JONATHAN KEN MD</t>
  </si>
  <si>
    <t>ALAMO HILLS MEDICAL GROUP</t>
  </si>
  <si>
    <t>2876 SYCAMORE DR STE 101</t>
  </si>
  <si>
    <t>BK0163915</t>
  </si>
  <si>
    <t>457777</t>
  </si>
  <si>
    <t>INNOVIANT PHARMACY INC</t>
  </si>
  <si>
    <t>1800 BYBERRY ROAD STE 1202</t>
  </si>
  <si>
    <t>HUNTINGDON VALLEY</t>
  </si>
  <si>
    <t>19006</t>
  </si>
  <si>
    <t>BI7393438</t>
  </si>
  <si>
    <t>457813</t>
  </si>
  <si>
    <t>MILLER, KEVIN TROY</t>
  </si>
  <si>
    <t>354 W ADAMS STREET POB 435</t>
  </si>
  <si>
    <t>SISTERS</t>
  </si>
  <si>
    <t>97759</t>
  </si>
  <si>
    <t>BM6310368</t>
  </si>
  <si>
    <t>457930</t>
  </si>
  <si>
    <t>MORTIMER, JEB D DVM</t>
  </si>
  <si>
    <t>SEATTLE VETERINARY ASSOCIATES</t>
  </si>
  <si>
    <t>6857 WOODLAWN AVENUE NE</t>
  </si>
  <si>
    <t>BM7153757</t>
  </si>
  <si>
    <t>457966</t>
  </si>
  <si>
    <t>SHAW, JOHN W DVM</t>
  </si>
  <si>
    <t>PALMETTO VETERINARY CLINIC</t>
  </si>
  <si>
    <t>463 N GUIGNARD</t>
  </si>
  <si>
    <t>SUMTER</t>
  </si>
  <si>
    <t>29150</t>
  </si>
  <si>
    <t>AS1475575</t>
  </si>
  <si>
    <t>ESSEX</t>
  </si>
  <si>
    <t>STATE COLLEGE</t>
  </si>
  <si>
    <t>16801</t>
  </si>
  <si>
    <t>458074</t>
  </si>
  <si>
    <t>BLENHEIM PHARMACAL, INC</t>
  </si>
  <si>
    <t>C/O PCA</t>
  </si>
  <si>
    <t>458094</t>
  </si>
  <si>
    <t>BILES, LEZLIE F MD</t>
  </si>
  <si>
    <t>GA KIDZ PEDIATRICS PC</t>
  </si>
  <si>
    <t>146 SLYVAN DRIVE</t>
  </si>
  <si>
    <t>BB8605771</t>
  </si>
  <si>
    <t>458167</t>
  </si>
  <si>
    <t>MOLAEI, MICHAEL M MD</t>
  </si>
  <si>
    <t>800 SECOND AVENUE</t>
  </si>
  <si>
    <t>10017</t>
  </si>
  <si>
    <t>BM5767150</t>
  </si>
  <si>
    <t>458199</t>
  </si>
  <si>
    <t>LIEPMAN, MICHAEL R MD</t>
  </si>
  <si>
    <t>JIM GILMORE JR TREATMENT CTR</t>
  </si>
  <si>
    <t>1910 SHAFFER STREET</t>
  </si>
  <si>
    <t>BL4807434</t>
  </si>
  <si>
    <t>STEAMBOAT SPRINGS</t>
  </si>
  <si>
    <t>80487</t>
  </si>
  <si>
    <t>34994</t>
  </si>
  <si>
    <t>47274</t>
  </si>
  <si>
    <t>801041</t>
  </si>
  <si>
    <t>A F HAUSER INC</t>
  </si>
  <si>
    <t>A F HAUSER PHARMACEUTICALS</t>
  </si>
  <si>
    <t>4401 EAST U.S 30</t>
  </si>
  <si>
    <t>AF HAUSER</t>
  </si>
  <si>
    <t>RA0108034</t>
  </si>
  <si>
    <t>51106</t>
  </si>
  <si>
    <t>389327</t>
  </si>
  <si>
    <t>MITCHELL, SCOTT MD</t>
  </si>
  <si>
    <t>MILLENNIUM MED&amp;WEIGHT LOSS CTR</t>
  </si>
  <si>
    <t>60 MILLENNIUM CIRCLE</t>
  </si>
  <si>
    <t>RINGGOLD</t>
  </si>
  <si>
    <t>30736</t>
  </si>
  <si>
    <t>BM7502847</t>
  </si>
  <si>
    <t>389587</t>
  </si>
  <si>
    <t>CASE, CHARLES MD</t>
  </si>
  <si>
    <t>HENRIETTA JOHNSON MED CTR</t>
  </si>
  <si>
    <t>601 NEW CASTLE AVENUE</t>
  </si>
  <si>
    <t>19801</t>
  </si>
  <si>
    <t>BC2564905</t>
  </si>
  <si>
    <t>NORTH KINGSTOWN</t>
  </si>
  <si>
    <t>02852</t>
  </si>
  <si>
    <t>SALADO</t>
  </si>
  <si>
    <t>76571</t>
  </si>
  <si>
    <t>MUSKEGON</t>
  </si>
  <si>
    <t>FOLEY</t>
  </si>
  <si>
    <t>10520</t>
  </si>
  <si>
    <t>ALLIANCE</t>
  </si>
  <si>
    <t>44601</t>
  </si>
  <si>
    <t>458307</t>
  </si>
  <si>
    <t>PRITZKER, EDWARD BRUCE MD</t>
  </si>
  <si>
    <t>FIRST CARE</t>
  </si>
  <si>
    <t>9118 N LINDBERGH DR</t>
  </si>
  <si>
    <t>AP6988402</t>
  </si>
  <si>
    <t>458338</t>
  </si>
  <si>
    <t>BAIRD, ELIZABETH F DVM</t>
  </si>
  <si>
    <t>COUNTY OAKS ANIMAL HOSPITAL</t>
  </si>
  <si>
    <t>1412 BELCHER ROAD</t>
  </si>
  <si>
    <t>AB2850837</t>
  </si>
  <si>
    <t>458771</t>
  </si>
  <si>
    <t>JAN, M RAFIQ MD</t>
  </si>
  <si>
    <t>137 W 96TH ST</t>
  </si>
  <si>
    <t>AJ1830125</t>
  </si>
  <si>
    <t>458803</t>
  </si>
  <si>
    <t>LOVE, VERNON MICHAEL MD</t>
  </si>
  <si>
    <t>1301 NW 40TH ST, SUITE A</t>
  </si>
  <si>
    <t>BL6526276</t>
  </si>
  <si>
    <t>458804</t>
  </si>
  <si>
    <t>MAHAJAN, RADHA K MD</t>
  </si>
  <si>
    <t>FAMILY MEDICAL CTR</t>
  </si>
  <si>
    <t>2521 W MAIN ST</t>
  </si>
  <si>
    <t>AM8291293</t>
  </si>
  <si>
    <t>458897</t>
  </si>
  <si>
    <t>11717 S MEMORIAL</t>
  </si>
  <si>
    <t>BIXBY</t>
  </si>
  <si>
    <t>74008</t>
  </si>
  <si>
    <t>BK9426873</t>
  </si>
  <si>
    <t>458903</t>
  </si>
  <si>
    <t>DACKER, EVELIN R MD</t>
  </si>
  <si>
    <t>VIDA FAMILY MEDICINE</t>
  </si>
  <si>
    <t>374 OWENS STREET SE, SUITE 100</t>
  </si>
  <si>
    <t>97308</t>
  </si>
  <si>
    <t>BD4288545</t>
  </si>
  <si>
    <t>458936</t>
  </si>
  <si>
    <t>HARRIS, DAVID M MD</t>
  </si>
  <si>
    <t>819 CHURCH ST</t>
  </si>
  <si>
    <t>BH1536032</t>
  </si>
  <si>
    <t>459095</t>
  </si>
  <si>
    <t>LAYMAN, MICHAEL ALLEN MD</t>
  </si>
  <si>
    <t>BELGRADE URGENT CARE</t>
  </si>
  <si>
    <t>403 W MAIN ST</t>
  </si>
  <si>
    <t>BL1544988</t>
  </si>
  <si>
    <t>84720</t>
  </si>
  <si>
    <t>460195</t>
  </si>
  <si>
    <t>PRESTON, WILLIAM D MD</t>
  </si>
  <si>
    <t>CHERRY TREE FAMILY PRACTICE</t>
  </si>
  <si>
    <t>155 NORTH 400 WEST STE B6</t>
  </si>
  <si>
    <t>AP8690073</t>
  </si>
  <si>
    <t>460227</t>
  </si>
  <si>
    <t>CRUMP, KENNETH L MD</t>
  </si>
  <si>
    <t>811 N. 900 W</t>
  </si>
  <si>
    <t>BC3631769</t>
  </si>
  <si>
    <t>460291</t>
  </si>
  <si>
    <t>BECK, KIMBERLY ELIZABETH MD PC</t>
  </si>
  <si>
    <t>76 EAST CENTER STREET</t>
  </si>
  <si>
    <t>BB3917703</t>
  </si>
  <si>
    <t>466939</t>
  </si>
  <si>
    <t>DELAY, BRADLEY D MD</t>
  </si>
  <si>
    <t>DALTON FAMILY PRACTICE</t>
  </si>
  <si>
    <t>1114 PROFESSIONAL BLVD</t>
  </si>
  <si>
    <t>BD0232556</t>
  </si>
  <si>
    <t>466942</t>
  </si>
  <si>
    <t>MCKINLAY, KIRT M MD</t>
  </si>
  <si>
    <t>1441 PARKWAY DR</t>
  </si>
  <si>
    <t>BM2676293</t>
  </si>
  <si>
    <t>389876</t>
  </si>
  <si>
    <t>PERUCH, TRACY MD</t>
  </si>
  <si>
    <t>ALTERNATIVE HEALTH AND MEDICAL</t>
  </si>
  <si>
    <t>6770 W DEER VALLEY #B102</t>
  </si>
  <si>
    <t>85310</t>
  </si>
  <si>
    <t>MP1945471</t>
  </si>
  <si>
    <t>389902</t>
  </si>
  <si>
    <t>KAPLAN, DONALD DO</t>
  </si>
  <si>
    <t>OHIO PAIN RELIEF CENTER</t>
  </si>
  <si>
    <t>4312 OLD SCIOTO TRAIL</t>
  </si>
  <si>
    <t>AK2749313</t>
  </si>
  <si>
    <t>389903</t>
  </si>
  <si>
    <t>TALBOT, KATHLEEN E MD</t>
  </si>
  <si>
    <t>WEST SHORE FAMILY PRACTICE</t>
  </si>
  <si>
    <t>7901 DETROIT AVE STE 340</t>
  </si>
  <si>
    <t>44102</t>
  </si>
  <si>
    <t>BT6660004</t>
  </si>
  <si>
    <t>NEWTOWN SQUARE</t>
  </si>
  <si>
    <t>19073</t>
  </si>
  <si>
    <t>CUSHING</t>
  </si>
  <si>
    <t>74023</t>
  </si>
  <si>
    <t>76426</t>
  </si>
  <si>
    <t>NASSAWADOX</t>
  </si>
  <si>
    <t>23413</t>
  </si>
  <si>
    <t>WYTHEVILLE</t>
  </si>
  <si>
    <t>24382</t>
  </si>
  <si>
    <t>SHAWANO</t>
  </si>
  <si>
    <t>54166</t>
  </si>
  <si>
    <t>475329</t>
  </si>
  <si>
    <t>PLAYE, STEPHEN JAN MD</t>
  </si>
  <si>
    <t>MEDIQUICK URGENT CARE CNTRS IN</t>
  </si>
  <si>
    <t>6 OFFICE PARK DR</t>
  </si>
  <si>
    <t>AP8496968</t>
  </si>
  <si>
    <t>26003</t>
  </si>
  <si>
    <t>475508</t>
  </si>
  <si>
    <t>PARROTT, MAXWELL F MD</t>
  </si>
  <si>
    <t>NORTHWEST GEORGIA MED GRP LLC</t>
  </si>
  <si>
    <t>400 TIMMS ROAD/ POB #1659</t>
  </si>
  <si>
    <t>30703</t>
  </si>
  <si>
    <t>BP4572699</t>
  </si>
  <si>
    <t>475545</t>
  </si>
  <si>
    <t>BERDAYES-BOWLES, MARIA DO</t>
  </si>
  <si>
    <t>BB9516696</t>
  </si>
  <si>
    <t>475674</t>
  </si>
  <si>
    <t>DELUCIA,  EUGENE  R DO</t>
  </si>
  <si>
    <t>4543 S MANHATTAN AVE #102</t>
  </si>
  <si>
    <t>AD7640116</t>
  </si>
  <si>
    <t>PHYTOGENICS LLC</t>
  </si>
  <si>
    <t>PHYTOGENICS SPECIALTY PHARMACY</t>
  </si>
  <si>
    <t>6453 PEMBROKE ROAD</t>
  </si>
  <si>
    <t>FP1669590</t>
  </si>
  <si>
    <t>391318</t>
  </si>
  <si>
    <t>WESLEY PHARMACAL CO, INC</t>
  </si>
  <si>
    <t>114 RAILROAD DRIVE</t>
  </si>
  <si>
    <t>IVYLAND</t>
  </si>
  <si>
    <t>PW0109428</t>
  </si>
  <si>
    <t>391798</t>
  </si>
  <si>
    <t>DOWLUT, MOHAMMAD ABOO NAEEM MD</t>
  </si>
  <si>
    <t>1400 LOGAN BLVD.</t>
  </si>
  <si>
    <t>AD5719729</t>
  </si>
  <si>
    <t>391867</t>
  </si>
  <si>
    <t>MONSOUR, WILLIAM J MD</t>
  </si>
  <si>
    <t>4479 ROUT 136W</t>
  </si>
  <si>
    <t>BM2464799</t>
  </si>
  <si>
    <t>391998</t>
  </si>
  <si>
    <t>LIEN, WILLIAM J. MD</t>
  </si>
  <si>
    <t>9 ROWELL ROAD</t>
  </si>
  <si>
    <t>19512</t>
  </si>
  <si>
    <t>BL6863408</t>
  </si>
  <si>
    <t>392530</t>
  </si>
  <si>
    <t>DAVID, ARTHUR MD</t>
  </si>
  <si>
    <t>1517 FORBES AVENUE</t>
  </si>
  <si>
    <t>15219</t>
  </si>
  <si>
    <t>BD0607171</t>
  </si>
  <si>
    <t>36116</t>
  </si>
  <si>
    <t>396274</t>
  </si>
  <si>
    <t>FIELDS, ROBERT C MD</t>
  </si>
  <si>
    <t>1951 SW 172ND AVE STE 300</t>
  </si>
  <si>
    <t>BF1240845</t>
  </si>
  <si>
    <t>396277</t>
  </si>
  <si>
    <t>MERCADO, RAMIRO MD</t>
  </si>
  <si>
    <t>AMERICAN HISPANIC WELLNESS SER</t>
  </si>
  <si>
    <t>1431 N. WESTERN AVE STE 201</t>
  </si>
  <si>
    <t>BM3443188</t>
  </si>
  <si>
    <t>396279</t>
  </si>
  <si>
    <t>DORSNER, DAVID E. MD</t>
  </si>
  <si>
    <t>CROSS ISLAND MEDICAL CENTER</t>
  </si>
  <si>
    <t>AD7858319</t>
  </si>
  <si>
    <t>396355</t>
  </si>
  <si>
    <t>SHAMROCK MED SOLUTIONS GRP LLC</t>
  </si>
  <si>
    <t>MASSACHUSETTS FACILITY</t>
  </si>
  <si>
    <t>250 REVOLUTIONARY DR STE 200</t>
  </si>
  <si>
    <t>EAST TAUNTON</t>
  </si>
  <si>
    <t>02718</t>
  </si>
  <si>
    <t>RS0355708</t>
  </si>
  <si>
    <t>85207</t>
  </si>
  <si>
    <t>396463</t>
  </si>
  <si>
    <t>FD1630652</t>
  </si>
  <si>
    <t>93004</t>
  </si>
  <si>
    <t>540</t>
  </si>
  <si>
    <t>CHAPMAN, RODNEY K DVM</t>
  </si>
  <si>
    <t>15954 HIGHWAY 5</t>
  </si>
  <si>
    <t>VERSAILLES</t>
  </si>
  <si>
    <t>65084</t>
  </si>
  <si>
    <t>AC9592191</t>
  </si>
  <si>
    <t>475491</t>
  </si>
  <si>
    <t>MARTINEZ-NEGRON, AXEL DMD</t>
  </si>
  <si>
    <t>ANDREWS DENTAL CARE</t>
  </si>
  <si>
    <t>BAYS 3 &amp; 4</t>
  </si>
  <si>
    <t>2654 N ANDREWS AVENUE</t>
  </si>
  <si>
    <t>WILTON MANERS</t>
  </si>
  <si>
    <t>BM5401156</t>
  </si>
  <si>
    <t>475514</t>
  </si>
  <si>
    <t>KOLLINGER, EDWIN P DO</t>
  </si>
  <si>
    <t>1580 NW 2ND AVE STE 9</t>
  </si>
  <si>
    <t>AK2309018</t>
  </si>
  <si>
    <t>20016</t>
  </si>
  <si>
    <t>475910</t>
  </si>
  <si>
    <t>GRAHAM, JED A MD</t>
  </si>
  <si>
    <t>GREENWOOD FAMILY PRACTICE, INC</t>
  </si>
  <si>
    <t>1226 SPRING ST</t>
  </si>
  <si>
    <t>29646</t>
  </si>
  <si>
    <t>BG6816269</t>
  </si>
  <si>
    <t>475914</t>
  </si>
  <si>
    <t>SHARIATI, JAMSHID JAMES MD</t>
  </si>
  <si>
    <t>1117 W MANCHESTER BLVD #K</t>
  </si>
  <si>
    <t>INGLEWOOD</t>
  </si>
  <si>
    <t>90301</t>
  </si>
  <si>
    <t>FS1027994</t>
  </si>
  <si>
    <t>475939</t>
  </si>
  <si>
    <t>DEUTSCH, STEPHEN CRAIG MD</t>
  </si>
  <si>
    <t>CEDARS-SINAI MED CARE FOUND</t>
  </si>
  <si>
    <t>250 N ROBERTSON BLVD#600</t>
  </si>
  <si>
    <t>AD6833633</t>
  </si>
  <si>
    <t>476048</t>
  </si>
  <si>
    <t>SMITH, DONNA J FNP</t>
  </si>
  <si>
    <t>MS2071304</t>
  </si>
  <si>
    <t>476100</t>
  </si>
  <si>
    <t>LIPEL, VADIM MD</t>
  </si>
  <si>
    <t>16260 VENTURA BLVD #309</t>
  </si>
  <si>
    <t>BL5619626</t>
  </si>
  <si>
    <t>476145</t>
  </si>
  <si>
    <t>KRIS, MADHU K. MD</t>
  </si>
  <si>
    <t>MERCED AMBULATORY</t>
  </si>
  <si>
    <t>750 W OLIVE AVE #106</t>
  </si>
  <si>
    <t>95348</t>
  </si>
  <si>
    <t>AK3232206</t>
  </si>
  <si>
    <t>476172</t>
  </si>
  <si>
    <t>FADERANI, RAHAT DO</t>
  </si>
  <si>
    <t>URGENT PAIN PA</t>
  </si>
  <si>
    <t>2111 10TH AVE NORTH</t>
  </si>
  <si>
    <t>FF1619103</t>
  </si>
  <si>
    <t>BREWSTER</t>
  </si>
  <si>
    <t>10509</t>
  </si>
  <si>
    <t>396654</t>
  </si>
  <si>
    <t>ALANIS, HERIBERTO J MD</t>
  </si>
  <si>
    <t>6316 N 10 ST C-1</t>
  </si>
  <si>
    <t>BA4689519</t>
  </si>
  <si>
    <t>396666</t>
  </si>
  <si>
    <t>2800 BISCAYNE BLVD #400</t>
  </si>
  <si>
    <t>FL0547969</t>
  </si>
  <si>
    <t>42003</t>
  </si>
  <si>
    <t>396752</t>
  </si>
  <si>
    <t>OKOH, ANTHONY EWERE MD</t>
  </si>
  <si>
    <t>13795 SOUTHWEST 36TH AVE RD</t>
  </si>
  <si>
    <t>BO5512707</t>
  </si>
  <si>
    <t>18018</t>
  </si>
  <si>
    <t>396846</t>
  </si>
  <si>
    <t>TATSUYAMA, JED JITSUGO MD</t>
  </si>
  <si>
    <t>1619 N GREENWOOD ST #200</t>
  </si>
  <si>
    <t>81003</t>
  </si>
  <si>
    <t>BT5423974</t>
  </si>
  <si>
    <t>396862</t>
  </si>
  <si>
    <t>MCKENZIE, MICHAEL J. MD</t>
  </si>
  <si>
    <t>FMLY MEDICAL CNTR OF HLYWD PA</t>
  </si>
  <si>
    <t>4050 SHERIDAN ST #C</t>
  </si>
  <si>
    <t>BM7876052</t>
  </si>
  <si>
    <t>43229</t>
  </si>
  <si>
    <t>396930</t>
  </si>
  <si>
    <t>MATHUR, RAKESH KUMAR MD</t>
  </si>
  <si>
    <t>2112 BEL AIR RD #1</t>
  </si>
  <si>
    <t>BM2159932</t>
  </si>
  <si>
    <t>32750</t>
  </si>
  <si>
    <t>396956</t>
  </si>
  <si>
    <t>HUNTER, JERRY ANN MD</t>
  </si>
  <si>
    <t>CONVENIENT CARE, LLC</t>
  </si>
  <si>
    <t>6785 BUSINESS PARKWAY</t>
  </si>
  <si>
    <t>BH3718876</t>
  </si>
  <si>
    <t>396969</t>
  </si>
  <si>
    <t>HERSMAN, ANDREW R DVM</t>
  </si>
  <si>
    <t>EAST SPRINGFIELD VETERINARY</t>
  </si>
  <si>
    <t>625 PAGE BLVD</t>
  </si>
  <si>
    <t>01104</t>
  </si>
  <si>
    <t>BH9455785</t>
  </si>
  <si>
    <t>396985</t>
  </si>
  <si>
    <t>HERBERT, RYAN L DO</t>
  </si>
  <si>
    <t>930 SW 93RD AVE</t>
  </si>
  <si>
    <t>FH1634054</t>
  </si>
  <si>
    <t>397031</t>
  </si>
  <si>
    <t>ALMONTE, CARLOS A MD</t>
  </si>
  <si>
    <t>3121 W. HALLANDALE BCH BLVD</t>
  </si>
  <si>
    <t>FA1787742</t>
  </si>
  <si>
    <t>397070</t>
  </si>
  <si>
    <t>ERLICH, LAWRENCE B  MD</t>
  </si>
  <si>
    <t>1525 E. AMELIA ST</t>
  </si>
  <si>
    <t>AE4824098</t>
  </si>
  <si>
    <t>397134</t>
  </si>
  <si>
    <t>OSAFO SR, SETH K</t>
  </si>
  <si>
    <t>OSAFO HEALTH CARE CLINIC</t>
  </si>
  <si>
    <t>303 QUADRANGLE DR</t>
  </si>
  <si>
    <t>BOLINGBROOK</t>
  </si>
  <si>
    <t>60440</t>
  </si>
  <si>
    <t>BO6406448</t>
  </si>
  <si>
    <t>397202</t>
  </si>
  <si>
    <t>BRUNER, DENISE E MD</t>
  </si>
  <si>
    <t>5015 LEE HWY #201</t>
  </si>
  <si>
    <t>BB1933882</t>
  </si>
  <si>
    <t>65401</t>
  </si>
  <si>
    <t>397322</t>
  </si>
  <si>
    <t>3201 SW 34TH STREET</t>
  </si>
  <si>
    <t>397361</t>
  </si>
  <si>
    <t>HAYES, MICHAEL MD</t>
  </si>
  <si>
    <t>AH2315112</t>
  </si>
  <si>
    <t>397377</t>
  </si>
  <si>
    <t>SPITLER, FLORENCE DO</t>
  </si>
  <si>
    <t>FLORENCE C SPITLER, DO, PA</t>
  </si>
  <si>
    <t>1900 SCENIC DR #1128</t>
  </si>
  <si>
    <t>BS8226070</t>
  </si>
  <si>
    <t>397388</t>
  </si>
  <si>
    <t>ELESSAR, ROBERT MD</t>
  </si>
  <si>
    <t>45TH STREET MEDICAL</t>
  </si>
  <si>
    <t>2310 SE 2ND ST #2</t>
  </si>
  <si>
    <t>33465</t>
  </si>
  <si>
    <t>FE1808988</t>
  </si>
  <si>
    <t>397435</t>
  </si>
  <si>
    <t>7129 CURTIS AVE #1</t>
  </si>
  <si>
    <t>FV2000711</t>
  </si>
  <si>
    <t>397457</t>
  </si>
  <si>
    <t>CHUAN, NIVEA Y MD</t>
  </si>
  <si>
    <t>229 E. KINGSBRIDGE RD</t>
  </si>
  <si>
    <t>104584413</t>
  </si>
  <si>
    <t>FC1760897</t>
  </si>
  <si>
    <t>476262</t>
  </si>
  <si>
    <t>ATREIDIS, VERNON T MD</t>
  </si>
  <si>
    <t>476281</t>
  </si>
  <si>
    <t>MCGUCKIN, JAMES</t>
  </si>
  <si>
    <t>VASCULAR ACCESS CTR OF ATLNTIC</t>
  </si>
  <si>
    <t>4622 BLACK HORSE PIKE #102</t>
  </si>
  <si>
    <t>MAYS LANDING</t>
  </si>
  <si>
    <t>08330</t>
  </si>
  <si>
    <t>FM1186178</t>
  </si>
  <si>
    <t>476371</t>
  </si>
  <si>
    <t>DEAYALA, RAFAEL EMILIO MD</t>
  </si>
  <si>
    <t>LAREDO OB/GYN ASSOCIATES PA</t>
  </si>
  <si>
    <t>1710 E SAUNDERS ST #B485</t>
  </si>
  <si>
    <t>BD2280167</t>
  </si>
  <si>
    <t>476404</t>
  </si>
  <si>
    <t>PREFERRED PHARM INC</t>
  </si>
  <si>
    <t>UNIT O</t>
  </si>
  <si>
    <t>1250 N LAKEVIEW AVE</t>
  </si>
  <si>
    <t>RP0313899</t>
  </si>
  <si>
    <t>96002</t>
  </si>
  <si>
    <t>476456</t>
  </si>
  <si>
    <t>ROSALIND, GLENN MD</t>
  </si>
  <si>
    <t>900 SOUTHLAND AVE</t>
  </si>
  <si>
    <t>AG1004910</t>
  </si>
  <si>
    <t>TAZEWELL</t>
  </si>
  <si>
    <t>23235</t>
  </si>
  <si>
    <t>48091</t>
  </si>
  <si>
    <t>475835</t>
  </si>
  <si>
    <t>SALMAN, GHASSAN FOUAD MD</t>
  </si>
  <si>
    <t>12221 MOPAC EXPRESSWAY N</t>
  </si>
  <si>
    <t>BS5674052</t>
  </si>
  <si>
    <t>90405</t>
  </si>
  <si>
    <t>475980</t>
  </si>
  <si>
    <t>WILLIAMS, KAREN MARIE MD</t>
  </si>
  <si>
    <t>FREEDOM PAIN CARE INC</t>
  </si>
  <si>
    <t>4101 N ANDREWS AVE STE 209</t>
  </si>
  <si>
    <t>BW4254277</t>
  </si>
  <si>
    <t>476141</t>
  </si>
  <si>
    <t>CHUBATY, ROMAN A MD</t>
  </si>
  <si>
    <t>BODY AZ AESTHETIC MEDSPA LLC</t>
  </si>
  <si>
    <t>4222 N. 12TH ST #103</t>
  </si>
  <si>
    <t>85014</t>
  </si>
  <si>
    <t>FC1497836</t>
  </si>
  <si>
    <t>476175</t>
  </si>
  <si>
    <t>101-B FRANKLIN SQUARE WAY</t>
  </si>
  <si>
    <t>FC0787690</t>
  </si>
  <si>
    <t>LORIS</t>
  </si>
  <si>
    <t>29569</t>
  </si>
  <si>
    <t>476320</t>
  </si>
  <si>
    <t>SUAREZ, WILLIAM MD</t>
  </si>
  <si>
    <t>BS5954462</t>
  </si>
  <si>
    <t>476336</t>
  </si>
  <si>
    <t>CHARLOT, JEAN R MD</t>
  </si>
  <si>
    <t>NO LIMIT PAIN MNGT&amp;URGENT CARE</t>
  </si>
  <si>
    <t>4220 NW 22ND AVE</t>
  </si>
  <si>
    <t>AC1918501</t>
  </si>
  <si>
    <t>EAST CHICAGO</t>
  </si>
  <si>
    <t>46312</t>
  </si>
  <si>
    <t>400451</t>
  </si>
  <si>
    <t>RINOR CORPORATION</t>
  </si>
  <si>
    <t>CARR 869 KM 1.5 LOCAL B-1</t>
  </si>
  <si>
    <t>ROYAL INDUSTRIAL PARK</t>
  </si>
  <si>
    <t>CATANO</t>
  </si>
  <si>
    <t>00962</t>
  </si>
  <si>
    <t>PR0221755</t>
  </si>
  <si>
    <t>00921</t>
  </si>
  <si>
    <t>400759</t>
  </si>
  <si>
    <t>ACEVEDO-TACORONTE, JOSE MD</t>
  </si>
  <si>
    <t>BO MIRAFLORES</t>
  </si>
  <si>
    <t>CARRETERA 638 KM.2.0</t>
  </si>
  <si>
    <t>BA4769254</t>
  </si>
  <si>
    <t>403372</t>
  </si>
  <si>
    <t>SATTELE, KEVIN M. MD</t>
  </si>
  <si>
    <t>1611 HAZEL DR</t>
  </si>
  <si>
    <t>29501</t>
  </si>
  <si>
    <t>BS4528569</t>
  </si>
  <si>
    <t>403483</t>
  </si>
  <si>
    <t>KHROMOV, IGOR MD</t>
  </si>
  <si>
    <t>SPORTS SPINE &amp; PAIN MEDICINE</t>
  </si>
  <si>
    <t>2096 38TH AVE</t>
  </si>
  <si>
    <t>BK7793842</t>
  </si>
  <si>
    <t>403493</t>
  </si>
  <si>
    <t>SENG, DC-RYAN, PA</t>
  </si>
  <si>
    <t>SANTA MARIA WOMEN &amp; CHILD. CLI</t>
  </si>
  <si>
    <t>8401 LONG BEACH BLVD.</t>
  </si>
  <si>
    <t>MS0962426</t>
  </si>
  <si>
    <t>403527</t>
  </si>
  <si>
    <t>BIBERMAN, LEONARD MD</t>
  </si>
  <si>
    <t>UNIT 12</t>
  </si>
  <si>
    <t>5105 MANATEE AVE WEST</t>
  </si>
  <si>
    <t>AB4915988</t>
  </si>
  <si>
    <t>33637</t>
  </si>
  <si>
    <t>TRINITY</t>
  </si>
  <si>
    <t>480605</t>
  </si>
  <si>
    <t>PASICOV, BENJAMIN MD</t>
  </si>
  <si>
    <t>MCLEAN IMMEDIATE CARE</t>
  </si>
  <si>
    <t>1340 CHAIN BRIDGE RD #101</t>
  </si>
  <si>
    <t>AP6808185</t>
  </si>
  <si>
    <t>480712</t>
  </si>
  <si>
    <t>HPSRX ENTERPRISES INC.</t>
  </si>
  <si>
    <t>1640 ROANOKE BLVD</t>
  </si>
  <si>
    <t>RH0286662</t>
  </si>
  <si>
    <t>WOODBRIDGE</t>
  </si>
  <si>
    <t>22191</t>
  </si>
  <si>
    <t>LOUISA</t>
  </si>
  <si>
    <t>23093</t>
  </si>
  <si>
    <t>FREDERICKSBURG</t>
  </si>
  <si>
    <t>22401</t>
  </si>
  <si>
    <t>480327</t>
  </si>
  <si>
    <t>CENTRAL VIRGINIA HEALTH</t>
  </si>
  <si>
    <t>SERVICES, INC</t>
  </si>
  <si>
    <t>25892 JAMES MADISON HWY</t>
  </si>
  <si>
    <t>NEW CANTON</t>
  </si>
  <si>
    <t>23123</t>
  </si>
  <si>
    <t>CENTRAL VIRGINIA HEALTH SERVICE</t>
  </si>
  <si>
    <t>AC5832109</t>
  </si>
  <si>
    <t>480395</t>
  </si>
  <si>
    <t>WESTMEYER, FRANK C MD</t>
  </si>
  <si>
    <t>PATIENT CHOICE-GHENT INC</t>
  </si>
  <si>
    <t>957 E WEST 21ST ST</t>
  </si>
  <si>
    <t>23517</t>
  </si>
  <si>
    <t>AW9655121</t>
  </si>
  <si>
    <t>480431</t>
  </si>
  <si>
    <t>SOUTHALL, ALGER R III MD</t>
  </si>
  <si>
    <t>LOUISA MEDICAL CENTER</t>
  </si>
  <si>
    <t>101 WOOLFOLK STREET</t>
  </si>
  <si>
    <t>AS1093082</t>
  </si>
  <si>
    <t>480441</t>
  </si>
  <si>
    <t>ROCKBRIDGE AREA FREE CLINIC</t>
  </si>
  <si>
    <t>25 NORTHRIDGE LANE</t>
  </si>
  <si>
    <t>BR4034625</t>
  </si>
  <si>
    <t>STUARTS DRAFT</t>
  </si>
  <si>
    <t>24477</t>
  </si>
  <si>
    <t>91361</t>
  </si>
  <si>
    <t>OLYMPIA</t>
  </si>
  <si>
    <t>98506</t>
  </si>
  <si>
    <t>490426</t>
  </si>
  <si>
    <t>BALL, JOHN H MD</t>
  </si>
  <si>
    <t>4509 TALBOT RD S.,#103</t>
  </si>
  <si>
    <t>RENTON</t>
  </si>
  <si>
    <t>98055</t>
  </si>
  <si>
    <t>AB4541896</t>
  </si>
  <si>
    <t>480632</t>
  </si>
  <si>
    <t>CORRENTY, PATRICK ANTHONY MD</t>
  </si>
  <si>
    <t>PAC MD LLC</t>
  </si>
  <si>
    <t>1715 N GEORGE MASON DR#307</t>
  </si>
  <si>
    <t>BC5676347</t>
  </si>
  <si>
    <t>480702</t>
  </si>
  <si>
    <t>DEGEN, DOUGLAS BENNETT MD</t>
  </si>
  <si>
    <t>STAUNTON MEDICAL CENTER</t>
  </si>
  <si>
    <t>42 LAMBERT ST STE 511</t>
  </si>
  <si>
    <t>STAUNTON</t>
  </si>
  <si>
    <t>24401</t>
  </si>
  <si>
    <t>AD9150587</t>
  </si>
  <si>
    <t>489038</t>
  </si>
  <si>
    <t>MITCHELL, LARRY GILMER MD</t>
  </si>
  <si>
    <t>CLINCH VALLEY PHYSICIANS, INC.</t>
  </si>
  <si>
    <t>1 CLINIC DRIVE</t>
  </si>
  <si>
    <t>AM2064498</t>
  </si>
  <si>
    <t>489219</t>
  </si>
  <si>
    <t>SANKINENI JANARDHAN RAO MD</t>
  </si>
  <si>
    <t>RIVERSIDE PRIMARY CARE, LLC</t>
  </si>
  <si>
    <t>4000 MITCHELVILLE RD #220</t>
  </si>
  <si>
    <t>BS0959974</t>
  </si>
  <si>
    <t>77068</t>
  </si>
  <si>
    <t>489304</t>
  </si>
  <si>
    <t>GAINZA, MANUEL DE JESUS MD</t>
  </si>
  <si>
    <t>1441 FOREST HILL BLVD #200</t>
  </si>
  <si>
    <t>BG7284677</t>
  </si>
  <si>
    <t>PUYALLUP</t>
  </si>
  <si>
    <t>72211</t>
  </si>
  <si>
    <t>PONTOTOC</t>
  </si>
  <si>
    <t>38863</t>
  </si>
  <si>
    <t>PROSPECT</t>
  </si>
  <si>
    <t>AND WELLNESS CENTER</t>
  </si>
  <si>
    <t>1250 DEARBORN DRIVE</t>
  </si>
  <si>
    <t>WORTHINGTON</t>
  </si>
  <si>
    <t>43085</t>
  </si>
  <si>
    <t>491586</t>
  </si>
  <si>
    <t>HANSON, JAMES D MD</t>
  </si>
  <si>
    <t>3207 NE 125TH ST</t>
  </si>
  <si>
    <t>98125</t>
  </si>
  <si>
    <t>AH6124212</t>
  </si>
  <si>
    <t>491832</t>
  </si>
  <si>
    <t>DUBOIS, PEGGY LEE CULVER MD</t>
  </si>
  <si>
    <t>1117 S DOUGLAS BLVD STE D</t>
  </si>
  <si>
    <t>AC1366221</t>
  </si>
  <si>
    <t>491855</t>
  </si>
  <si>
    <t>PEREZ, HECTOR FRANCISCO MD</t>
  </si>
  <si>
    <t>5717 SOUTH ANTHONY SUITE 500</t>
  </si>
  <si>
    <t>46806</t>
  </si>
  <si>
    <t>BP4817776</t>
  </si>
  <si>
    <t>ORLAND PARK</t>
  </si>
  <si>
    <t>60462</t>
  </si>
  <si>
    <t>492351</t>
  </si>
  <si>
    <t>KURTH, PAUL H MD</t>
  </si>
  <si>
    <t>SUNFLOWER MEDICAL GROUP</t>
  </si>
  <si>
    <t>5555 WEST 58TH STREET</t>
  </si>
  <si>
    <t>MISSION</t>
  </si>
  <si>
    <t>66202</t>
  </si>
  <si>
    <t>AK2075085</t>
  </si>
  <si>
    <t>77566</t>
  </si>
  <si>
    <t>492444</t>
  </si>
  <si>
    <t>LE, NGUYET BICH MD</t>
  </si>
  <si>
    <t>1771 W ROMNEYA DR STE E1</t>
  </si>
  <si>
    <t>BL4550100</t>
  </si>
  <si>
    <t>ELDORADO</t>
  </si>
  <si>
    <t>491905</t>
  </si>
  <si>
    <t>CHRISTENSEN, KAY LINFORD MD</t>
  </si>
  <si>
    <t>2775 CHANNING WAY</t>
  </si>
  <si>
    <t>AC2030017</t>
  </si>
  <si>
    <t>75043</t>
  </si>
  <si>
    <t>492075</t>
  </si>
  <si>
    <t>LONG, GEORGE W MD</t>
  </si>
  <si>
    <t>QAULCARE MEDI-CENTER, P.A.</t>
  </si>
  <si>
    <t>1600 ST GEORGE AVE #216</t>
  </si>
  <si>
    <t>07065</t>
  </si>
  <si>
    <t>BL6588670</t>
  </si>
  <si>
    <t>492109</t>
  </si>
  <si>
    <t>WINTERNHEIMER, LOUIS L MD</t>
  </si>
  <si>
    <t>RAPHAEL HEALTH CENTER</t>
  </si>
  <si>
    <t>401 EAST 34TH STREET</t>
  </si>
  <si>
    <t>BW0968327</t>
  </si>
  <si>
    <t>SUITE 201</t>
  </si>
  <si>
    <t>56187</t>
  </si>
  <si>
    <t>492397</t>
  </si>
  <si>
    <t>PATEL, NIPUN BALDEVHAI MD</t>
  </si>
  <si>
    <t>PREMIER FAMILY CLINIC</t>
  </si>
  <si>
    <t>3646 CHAMBLEE TUCKER RD#D</t>
  </si>
  <si>
    <t>BP5807827</t>
  </si>
  <si>
    <t>492617</t>
  </si>
  <si>
    <t>AGGARWAL, SHIV K MD</t>
  </si>
  <si>
    <t>5522 TROUBLE CREEK ROAD</t>
  </si>
  <si>
    <t>BA3061594</t>
  </si>
  <si>
    <t>492695</t>
  </si>
  <si>
    <t>MAZZOCCHI,DOMINIC F MD</t>
  </si>
  <si>
    <t>1401 BEAVER DAM ROAD</t>
  </si>
  <si>
    <t>POINT PLEASANT</t>
  </si>
  <si>
    <t>08742</t>
  </si>
  <si>
    <t>BM0559318</t>
  </si>
  <si>
    <t>492775</t>
  </si>
  <si>
    <t>FELDMAN, BARRY S MD</t>
  </si>
  <si>
    <t>SHORELINE FAMILY PRACTICE</t>
  </si>
  <si>
    <t>36 CLARK LANE</t>
  </si>
  <si>
    <t>06385</t>
  </si>
  <si>
    <t>AF1902673</t>
  </si>
  <si>
    <t>492841</t>
  </si>
  <si>
    <t>SAITTA, RICHARD ANDRE MD</t>
  </si>
  <si>
    <t>1010 N BARFIELD DRIVE</t>
  </si>
  <si>
    <t>MARCO ISLAND</t>
  </si>
  <si>
    <t>34145</t>
  </si>
  <si>
    <t>AS3167005</t>
  </si>
  <si>
    <t>500209</t>
  </si>
  <si>
    <t>JELLEN, ALBERT V MD</t>
  </si>
  <si>
    <t>2097 NATIONAL RD &amp; HOWARD HILL</t>
  </si>
  <si>
    <t>AJ5801697</t>
  </si>
  <si>
    <t>GILLETTE</t>
  </si>
  <si>
    <t>691451</t>
  </si>
  <si>
    <t>WU, HENRY HORNG-YIH MD</t>
  </si>
  <si>
    <t>SOUTHERN CALIFORNIA UROL INC</t>
  </si>
  <si>
    <t>3801 KATELLA AVE STE 320</t>
  </si>
  <si>
    <t>BW6029094</t>
  </si>
  <si>
    <t>691517</t>
  </si>
  <si>
    <t>RIVAS EMMANUEL PIERRE III, MD</t>
  </si>
  <si>
    <t>2820 NAPOLEON  #460</t>
  </si>
  <si>
    <t>BR0885256</t>
  </si>
  <si>
    <t>691621</t>
  </si>
  <si>
    <t>FARSAII, ASGHAR MD</t>
  </si>
  <si>
    <t>GERMANTOWN AMBULATORY S.C.</t>
  </si>
  <si>
    <t>20629 BOLAND FARM ROAD</t>
  </si>
  <si>
    <t>BF4662652</t>
  </si>
  <si>
    <t>691788</t>
  </si>
  <si>
    <t>GEORGE RIFFLE,II</t>
  </si>
  <si>
    <t>ESCONDIDO UROLOGY MEDICAL GRP</t>
  </si>
  <si>
    <t>303 SOUTH JUNIPER ST</t>
  </si>
  <si>
    <t>AR0310324</t>
  </si>
  <si>
    <t>691859</t>
  </si>
  <si>
    <t>DAVID B LILLIE, MD</t>
  </si>
  <si>
    <t>FUGITT &amp; LILLIE,MDS,PC</t>
  </si>
  <si>
    <t>3800 DELAWARE AVE #104</t>
  </si>
  <si>
    <t>AL1331026</t>
  </si>
  <si>
    <t>692047</t>
  </si>
  <si>
    <t>JACOBS, KAREN J DO</t>
  </si>
  <si>
    <t>UROLOGY INC</t>
  </si>
  <si>
    <t>330 N WABASH AVE STE 350</t>
  </si>
  <si>
    <t>46952</t>
  </si>
  <si>
    <t>BJ3207380</t>
  </si>
  <si>
    <t>695311</t>
  </si>
  <si>
    <t>PARKER, JERRY M MD</t>
  </si>
  <si>
    <t>1001 PACIFIC ST</t>
  </si>
  <si>
    <t>93940</t>
  </si>
  <si>
    <t>AP1390513</t>
  </si>
  <si>
    <t>706053</t>
  </si>
  <si>
    <t>AARON, H ARNOLD DO</t>
  </si>
  <si>
    <t>FA0412128</t>
  </si>
  <si>
    <t>710824</t>
  </si>
  <si>
    <t>LAYNE,DAVID A MD</t>
  </si>
  <si>
    <t>RIVERWOOD MEDICAL ASSOC  PA</t>
  </si>
  <si>
    <t>3715 UNION ROAD</t>
  </si>
  <si>
    <t>28056</t>
  </si>
  <si>
    <t>BL1973660</t>
  </si>
  <si>
    <t>711481</t>
  </si>
  <si>
    <t>RUTHERFORD, RICHARD T. MD.</t>
  </si>
  <si>
    <t>P.O. BOX 176</t>
  </si>
  <si>
    <t>130 LEBANON HWY STE. B</t>
  </si>
  <si>
    <t>AR2379320</t>
  </si>
  <si>
    <t>711586</t>
  </si>
  <si>
    <t>KARIMJEE, NAJMUDDIN K. MD</t>
  </si>
  <si>
    <t>12015 LOUETTA  SUITE 200</t>
  </si>
  <si>
    <t>BK2617489</t>
  </si>
  <si>
    <t>711903</t>
  </si>
  <si>
    <t>GRIBBLE, GARY W. MD</t>
  </si>
  <si>
    <t>APPALACHIAN PRIMARY CARE ASSOC</t>
  </si>
  <si>
    <t>2190 WINNFIELD DUNN PKWAY</t>
  </si>
  <si>
    <t>37876</t>
  </si>
  <si>
    <t>BG1415517</t>
  </si>
  <si>
    <t>712283</t>
  </si>
  <si>
    <t>PERKINS, THOMAS R JR MD</t>
  </si>
  <si>
    <t>PARKWAY FAMILY PRACTICE</t>
  </si>
  <si>
    <t>2834 MOODY PARKWAY</t>
  </si>
  <si>
    <t>MOODY</t>
  </si>
  <si>
    <t>35004</t>
  </si>
  <si>
    <t>BP6515350</t>
  </si>
  <si>
    <t>716478</t>
  </si>
  <si>
    <t>GRENEVICKI, LANCE F. MD</t>
  </si>
  <si>
    <t>THE INSTITUTE OF FACIAL SGRY</t>
  </si>
  <si>
    <t>1093 WICKHAM ROAD</t>
  </si>
  <si>
    <t>WEST MELBOURNE</t>
  </si>
  <si>
    <t>32904</t>
  </si>
  <si>
    <t>BG3646760</t>
  </si>
  <si>
    <t>716544</t>
  </si>
  <si>
    <t>HENRY, ROBERT A MD</t>
  </si>
  <si>
    <t>10001 LILE DRIVE</t>
  </si>
  <si>
    <t>AH2616374</t>
  </si>
  <si>
    <t>716558</t>
  </si>
  <si>
    <t>MAZZA, GERARD K. MD</t>
  </si>
  <si>
    <t>2725 KEITH STREET</t>
  </si>
  <si>
    <t>AM1804675</t>
  </si>
  <si>
    <t>721237</t>
  </si>
  <si>
    <t>EBERT, GALAN R DO</t>
  </si>
  <si>
    <t>EBERT MEDICAL, P.C.</t>
  </si>
  <si>
    <t>1834 SOUTH CEDAR STREET</t>
  </si>
  <si>
    <t>BE0303280</t>
  </si>
  <si>
    <t>722685</t>
  </si>
  <si>
    <t>SHORT, WILLIAM LEROY MD</t>
  </si>
  <si>
    <t>FAMILY CARE CLINIC</t>
  </si>
  <si>
    <t>1111 W BRADY</t>
  </si>
  <si>
    <t>67410</t>
  </si>
  <si>
    <t>BS5391658</t>
  </si>
  <si>
    <t>725057</t>
  </si>
  <si>
    <t>HURTUBISE, PETER ANDREW DO</t>
  </si>
  <si>
    <t>1575 HIGHLANDS DR STE 205</t>
  </si>
  <si>
    <t>LITITZ</t>
  </si>
  <si>
    <t>17543</t>
  </si>
  <si>
    <t>BH5399476</t>
  </si>
  <si>
    <t>725854</t>
  </si>
  <si>
    <t>SPENCER, DAVID A MD</t>
  </si>
  <si>
    <t>6412 SOUTH 900 EAST #101</t>
  </si>
  <si>
    <t>BS2830239</t>
  </si>
  <si>
    <t>726161</t>
  </si>
  <si>
    <t>RADULESCU, DRAGOS ADRIAN MD</t>
  </si>
  <si>
    <t>777 E 25 STREET #518</t>
  </si>
  <si>
    <t>BR5513432</t>
  </si>
  <si>
    <t>726982</t>
  </si>
  <si>
    <t>GODOY, GISELLA MD</t>
  </si>
  <si>
    <t>EMMANUEL FAMILY CLINIC</t>
  </si>
  <si>
    <t>501 W BUTLER AVE</t>
  </si>
  <si>
    <t>SALUDA</t>
  </si>
  <si>
    <t>29138</t>
  </si>
  <si>
    <t>BG8402341</t>
  </si>
  <si>
    <t>17331</t>
  </si>
  <si>
    <t>741088</t>
  </si>
  <si>
    <t>EZELL, MICHAEL P DVM</t>
  </si>
  <si>
    <t>PORT WASHINGTON ANIMAL HOSP.</t>
  </si>
  <si>
    <t>16 WILLOWDALE AVE</t>
  </si>
  <si>
    <t>AE1323461</t>
  </si>
  <si>
    <t>10466</t>
  </si>
  <si>
    <t>07095</t>
  </si>
  <si>
    <t>07106</t>
  </si>
  <si>
    <t>743705</t>
  </si>
  <si>
    <t>MEHTA, JATIN DVM</t>
  </si>
  <si>
    <t>CLARION ANIMAL HOSPITAL</t>
  </si>
  <si>
    <t>22904 ROUTE 68</t>
  </si>
  <si>
    <t>BF1131135</t>
  </si>
  <si>
    <t>MOWEAQUA</t>
  </si>
  <si>
    <t>62550</t>
  </si>
  <si>
    <t>59401</t>
  </si>
  <si>
    <t>404012</t>
  </si>
  <si>
    <t>DEMOREST, S DAVID MD</t>
  </si>
  <si>
    <t>RIVER GROVE CLINIC</t>
  </si>
  <si>
    <t>7255 W GRAND AVE</t>
  </si>
  <si>
    <t>60707</t>
  </si>
  <si>
    <t>AD2417144</t>
  </si>
  <si>
    <t>404036</t>
  </si>
  <si>
    <t>UNIVERSITY DRUGS LLC</t>
  </si>
  <si>
    <t>UNIVERSITY PAIN MNGMNT CTR PHM</t>
  </si>
  <si>
    <t>3220 COVE BEND RD.</t>
  </si>
  <si>
    <t>FU0603779</t>
  </si>
  <si>
    <t>404051</t>
  </si>
  <si>
    <t>ZARET, PHILLIP D. DO</t>
  </si>
  <si>
    <t>MICHAEL'S MEDICAL GROUP</t>
  </si>
  <si>
    <t>15090 IMPERIAL HIGHWAY</t>
  </si>
  <si>
    <t>AZ1664122</t>
  </si>
  <si>
    <t>404121</t>
  </si>
  <si>
    <t>MEZA, CARLOS ENRIQUE MD</t>
  </si>
  <si>
    <t>ALLERGY AND ASTHMA GROUP</t>
  </si>
  <si>
    <t>1805 N CALIFORNIA ST # 202</t>
  </si>
  <si>
    <t>AM8761000</t>
  </si>
  <si>
    <t>90007</t>
  </si>
  <si>
    <t>404177</t>
  </si>
  <si>
    <t>BLOCK GARY I DVM</t>
  </si>
  <si>
    <t>BB5662677</t>
  </si>
  <si>
    <t>HUBER HEIGHTS</t>
  </si>
  <si>
    <t>44709</t>
  </si>
  <si>
    <t>1241 WEST STADIUM BLVD</t>
  </si>
  <si>
    <t>65109</t>
  </si>
  <si>
    <t>745590</t>
  </si>
  <si>
    <t>RX USA PBM, INC</t>
  </si>
  <si>
    <t>BR8288602</t>
  </si>
  <si>
    <t>RANDLEMAN</t>
  </si>
  <si>
    <t>27317</t>
  </si>
  <si>
    <t>COOKEVILLE</t>
  </si>
  <si>
    <t>404419</t>
  </si>
  <si>
    <t>TREJO, RODOLFO MD</t>
  </si>
  <si>
    <t>4949 SOUTH CONGRESS AVE</t>
  </si>
  <si>
    <t>BT1987291</t>
  </si>
  <si>
    <t>404423</t>
  </si>
  <si>
    <t>STE#504</t>
  </si>
  <si>
    <t>1435 WEST 49TH PLACE</t>
  </si>
  <si>
    <t>AG2910772</t>
  </si>
  <si>
    <t>404431</t>
  </si>
  <si>
    <t>117 WEST MAIN STREET #5</t>
  </si>
  <si>
    <t>TURLOCK</t>
  </si>
  <si>
    <t>95380</t>
  </si>
  <si>
    <t>FB0778021</t>
  </si>
  <si>
    <t>404574</t>
  </si>
  <si>
    <t>GARRISON, RIC S MD</t>
  </si>
  <si>
    <t>GARRISON FAMILY MEDICAL GROUP</t>
  </si>
  <si>
    <t>41210 11TH ST WEST STE A</t>
  </si>
  <si>
    <t>AG2250063</t>
  </si>
  <si>
    <t>404581</t>
  </si>
  <si>
    <t>QUANING, STEPHEN JAMES MD</t>
  </si>
  <si>
    <t>JAI LAI AESTHETIC &amp; WELLNESS</t>
  </si>
  <si>
    <t>100 WEST GORE STREET STE 606</t>
  </si>
  <si>
    <t>BQ6362519</t>
  </si>
  <si>
    <t>404643</t>
  </si>
  <si>
    <t>ALILIN JR, ELEUTERIO ROGER MD</t>
  </si>
  <si>
    <t>ALILIN FAMILY MEDICINE</t>
  </si>
  <si>
    <t>7221 ALOMA AVE STE#200</t>
  </si>
  <si>
    <t>BA6884705</t>
  </si>
  <si>
    <t>STAR CITY</t>
  </si>
  <si>
    <t>71667</t>
  </si>
  <si>
    <t>92692</t>
  </si>
  <si>
    <t>31324</t>
  </si>
  <si>
    <t>LITHIA SPRINGS</t>
  </si>
  <si>
    <t>30122</t>
  </si>
  <si>
    <t>801047</t>
  </si>
  <si>
    <t>SOUTH BEND CLINIC, LLP</t>
  </si>
  <si>
    <t>DBA: MEDICAL ARTS PHARMACY</t>
  </si>
  <si>
    <t>211 NORTH EDDY</t>
  </si>
  <si>
    <t>SOUTH BEND</t>
  </si>
  <si>
    <t>46634</t>
  </si>
  <si>
    <t>BS4740002</t>
  </si>
  <si>
    <t>492455</t>
  </si>
  <si>
    <t>HO, RAYMOND CHIHTA</t>
  </si>
  <si>
    <t>SUITE K-1</t>
  </si>
  <si>
    <t>5696 PEACHTREE PARKWAY</t>
  </si>
  <si>
    <t>AH6531025</t>
  </si>
  <si>
    <t>492527</t>
  </si>
  <si>
    <t>ALI, MOHAMMED MAHMOOD MD</t>
  </si>
  <si>
    <t>HEALTH &amp; WELLNESS CENTER INC</t>
  </si>
  <si>
    <t>24432 MUIRLANDS BLVD, STE 111</t>
  </si>
  <si>
    <t>BA8370063</t>
  </si>
  <si>
    <t>EXTON</t>
  </si>
  <si>
    <t>19341</t>
  </si>
  <si>
    <t>NEW TAZEWELL</t>
  </si>
  <si>
    <t>500177</t>
  </si>
  <si>
    <t>HOLMES, JEFFREY MD</t>
  </si>
  <si>
    <t>DUNBAR MEDICAL ASSOCIATES</t>
  </si>
  <si>
    <t>3752 TEAYS VALLEY RD</t>
  </si>
  <si>
    <t>25526</t>
  </si>
  <si>
    <t>BH3840053</t>
  </si>
  <si>
    <t>405007</t>
  </si>
  <si>
    <t>GHULLDU, HARBINDER SINGH</t>
  </si>
  <si>
    <t>6900 TURKEY LAKE RD STE 1-1</t>
  </si>
  <si>
    <t>BG4526402</t>
  </si>
  <si>
    <t>405019</t>
  </si>
  <si>
    <t>DEFRANCO, RICHARD J MD</t>
  </si>
  <si>
    <t>12409 LORAIN AVE</t>
  </si>
  <si>
    <t>44111</t>
  </si>
  <si>
    <t>FD0663763</t>
  </si>
  <si>
    <t>31206</t>
  </si>
  <si>
    <t>75150</t>
  </si>
  <si>
    <t>405288</t>
  </si>
  <si>
    <t>STAR, NFN NP</t>
  </si>
  <si>
    <t>CLINICA DE LA SALUD HISPANA</t>
  </si>
  <si>
    <t>861 HOLCOMB BRIDGE RD #200</t>
  </si>
  <si>
    <t>MS1853399</t>
  </si>
  <si>
    <t>405295</t>
  </si>
  <si>
    <t>MIZEN, CATHERINE M</t>
  </si>
  <si>
    <t>1500 COMMERCIAL</t>
  </si>
  <si>
    <t>ANACORTES</t>
  </si>
  <si>
    <t>98221</t>
  </si>
  <si>
    <t>MM1331444</t>
  </si>
  <si>
    <t>408675</t>
  </si>
  <si>
    <t>RHODES, BRANDON</t>
  </si>
  <si>
    <t>ALL INDUSTRIAL MEDICAL SERVICE</t>
  </si>
  <si>
    <t>855 BELANGER ST #207</t>
  </si>
  <si>
    <t>MR1947273</t>
  </si>
  <si>
    <t>408686</t>
  </si>
  <si>
    <t>COLEMAN, STEVEN</t>
  </si>
  <si>
    <t>MEDI WEIGHT LOSS CENTER</t>
  </si>
  <si>
    <t>555 N FEDERAL HWY #18-20</t>
  </si>
  <si>
    <t>BC8679790</t>
  </si>
  <si>
    <t>408746</t>
  </si>
  <si>
    <t>KOTTURAN, PAULSON MD</t>
  </si>
  <si>
    <t>220 SW NATURA AVENUE</t>
  </si>
  <si>
    <t>BK1171418</t>
  </si>
  <si>
    <t>408763</t>
  </si>
  <si>
    <t>SMITH, RICHARD CURTIS  MD</t>
  </si>
  <si>
    <t>611 E VILLANOW STREET</t>
  </si>
  <si>
    <t>AS8185337</t>
  </si>
  <si>
    <t>FRISCO</t>
  </si>
  <si>
    <t>80443</t>
  </si>
  <si>
    <t>408853</t>
  </si>
  <si>
    <t>BARDENHELER, JEAN W MD</t>
  </si>
  <si>
    <t>914 E GLADSTONE</t>
  </si>
  <si>
    <t>BB1228990</t>
  </si>
  <si>
    <t>VALLEJO</t>
  </si>
  <si>
    <t>408890</t>
  </si>
  <si>
    <t>ROBERTS, MARK A MD</t>
  </si>
  <si>
    <t>65 66TH STREET NORTH</t>
  </si>
  <si>
    <t>BR7238327</t>
  </si>
  <si>
    <t>77005</t>
  </si>
  <si>
    <t>408944</t>
  </si>
  <si>
    <t>WOLFF, RANDALL L.  MD</t>
  </si>
  <si>
    <t>SEASIDE MEDICAL CENTER, INC.</t>
  </si>
  <si>
    <t>FW1453757</t>
  </si>
  <si>
    <t>408992</t>
  </si>
  <si>
    <t>HAITH, L'TANYA MD</t>
  </si>
  <si>
    <t>2460 BURTON SE STE 202</t>
  </si>
  <si>
    <t>AH2518732</t>
  </si>
  <si>
    <t>25301</t>
  </si>
  <si>
    <t>MAIN STREET</t>
  </si>
  <si>
    <t>RAWLINS</t>
  </si>
  <si>
    <t>82301</t>
  </si>
  <si>
    <t>TORRINGTON</t>
  </si>
  <si>
    <t>520090</t>
  </si>
  <si>
    <t>REIMER, LANNY BRUCE MD</t>
  </si>
  <si>
    <t>1121 WASHINGTON</t>
  </si>
  <si>
    <t>NEWCASTLE</t>
  </si>
  <si>
    <t>82701</t>
  </si>
  <si>
    <t>AR8796255</t>
  </si>
  <si>
    <t>691673</t>
  </si>
  <si>
    <t>BYRON, MARK DANIEL MD</t>
  </si>
  <si>
    <t>930 SOUTH FIRST ST</t>
  </si>
  <si>
    <t>BB1514454</t>
  </si>
  <si>
    <t>691860</t>
  </si>
  <si>
    <t>WALTER E LEVY III MD</t>
  </si>
  <si>
    <t>4228 HOUMA BLVD STE 310</t>
  </si>
  <si>
    <t>AL1154335</t>
  </si>
  <si>
    <t>691998</t>
  </si>
  <si>
    <t>BOLDUAN, JEFFERY PATRICK MD</t>
  </si>
  <si>
    <t>1615 WINSTED DR STE #4</t>
  </si>
  <si>
    <t>AB1004263</t>
  </si>
  <si>
    <t>695548</t>
  </si>
  <si>
    <t>JOHN H READ, MD</t>
  </si>
  <si>
    <t>20 MAGNOLIA AVE, STE D</t>
  </si>
  <si>
    <t>08302</t>
  </si>
  <si>
    <t>AR7145332</t>
  </si>
  <si>
    <t>695838</t>
  </si>
  <si>
    <t>FRASER, LIONEL B MD</t>
  </si>
  <si>
    <t>ST DOMINIC E MEDICAL TOWER</t>
  </si>
  <si>
    <t>971 LAKELAND DR. STE 360</t>
  </si>
  <si>
    <t>39216</t>
  </si>
  <si>
    <t>AF9710511</t>
  </si>
  <si>
    <t>695854</t>
  </si>
  <si>
    <t>ORTOLANO, VINCENT MD</t>
  </si>
  <si>
    <t>SUITE 250</t>
  </si>
  <si>
    <t>8100 CONSTITUTION PLACE NE</t>
  </si>
  <si>
    <t>87110</t>
  </si>
  <si>
    <t>AO3015030</t>
  </si>
  <si>
    <t>705647</t>
  </si>
  <si>
    <t>BRANCHAUD, MICHELLE ELAINE MD</t>
  </si>
  <si>
    <t>1660 SCHOOL ST. #106A</t>
  </si>
  <si>
    <t>MORAGA</t>
  </si>
  <si>
    <t>94556</t>
  </si>
  <si>
    <t>BB4880250</t>
  </si>
  <si>
    <t>712537</t>
  </si>
  <si>
    <t>DOBSON, L ALLEN JR MD</t>
  </si>
  <si>
    <t>CABARRUS FAMILY MEDICINE PA</t>
  </si>
  <si>
    <t>8560 COOK STREET</t>
  </si>
  <si>
    <t>28124</t>
  </si>
  <si>
    <t>AD1427132</t>
  </si>
  <si>
    <t>714571</t>
  </si>
  <si>
    <t>POTTS, GREG J. MD.</t>
  </si>
  <si>
    <t>9420 BROWNBORO ROAD</t>
  </si>
  <si>
    <t>40241</t>
  </si>
  <si>
    <t>BP3653866</t>
  </si>
  <si>
    <t>02886</t>
  </si>
  <si>
    <t>AIKEN</t>
  </si>
  <si>
    <t>29801</t>
  </si>
  <si>
    <t>420608</t>
  </si>
  <si>
    <t>BRYANT, CALVIN DON MD</t>
  </si>
  <si>
    <t>4144 CLEMSON BLVD</t>
  </si>
  <si>
    <t>AB7793373</t>
  </si>
  <si>
    <t>420617</t>
  </si>
  <si>
    <t>KING, JOHN E. MD</t>
  </si>
  <si>
    <t>KING INTERNAL MEDICINE PC</t>
  </si>
  <si>
    <t>4722 HIGHWAY 17 BYPASS</t>
  </si>
  <si>
    <t>BK0756392</t>
  </si>
  <si>
    <t>ORANGEBURG</t>
  </si>
  <si>
    <t>29118</t>
  </si>
  <si>
    <t>440569</t>
  </si>
  <si>
    <t>HARBOLT, BYRON DAVID DO</t>
  </si>
  <si>
    <t>HARBOLT ROAD</t>
  </si>
  <si>
    <t>ALTAMONT</t>
  </si>
  <si>
    <t>37301</t>
  </si>
  <si>
    <t>AH9588926</t>
  </si>
  <si>
    <t>440615</t>
  </si>
  <si>
    <t>LITTELL, MICHAEL D DO</t>
  </si>
  <si>
    <t>700 SOUTH BROADWAY</t>
  </si>
  <si>
    <t>37148</t>
  </si>
  <si>
    <t>BL0501432</t>
  </si>
  <si>
    <t>440684</t>
  </si>
  <si>
    <t>CASE, KENNETH RYON MD</t>
  </si>
  <si>
    <t>300 STEAMPLANT RD STE 260B</t>
  </si>
  <si>
    <t>GALLATIN</t>
  </si>
  <si>
    <t>37066</t>
  </si>
  <si>
    <t>AC6469793</t>
  </si>
  <si>
    <t>715389</t>
  </si>
  <si>
    <t>MALETZ, WILLARD MD</t>
  </si>
  <si>
    <t>3939 ATLANTIC AVE STE 205</t>
  </si>
  <si>
    <t>BM1151694</t>
  </si>
  <si>
    <t>716605</t>
  </si>
  <si>
    <t>ASGARI, BARDIA MD.</t>
  </si>
  <si>
    <t>555 BRIDGEPORT AVE</t>
  </si>
  <si>
    <t>06484</t>
  </si>
  <si>
    <t>BA6732312</t>
  </si>
  <si>
    <t>716620</t>
  </si>
  <si>
    <t>MICHAELS, DANIEL MD</t>
  </si>
  <si>
    <t>LA JOLLA VILLAKE MEDICAL GROUP</t>
  </si>
  <si>
    <t>8950 VILLA LA JOLLA DR #A126</t>
  </si>
  <si>
    <t>BM1584146</t>
  </si>
  <si>
    <t>716959</t>
  </si>
  <si>
    <t>GEORGE, SATHIYARAJ  MD.</t>
  </si>
  <si>
    <t>2121 E GRIFFIN PARKWAY #10</t>
  </si>
  <si>
    <t>78572</t>
  </si>
  <si>
    <t>BG4972027</t>
  </si>
  <si>
    <t>717196</t>
  </si>
  <si>
    <t>EARLY, IRA G JR. MD</t>
  </si>
  <si>
    <t>WELLNESS FAMILY MEDICINE</t>
  </si>
  <si>
    <t>1241 BOILING SPRINGS HIGHWAY</t>
  </si>
  <si>
    <t>29303</t>
  </si>
  <si>
    <t>BE1446081</t>
  </si>
  <si>
    <t>717461</t>
  </si>
  <si>
    <t>CASTILLO-FLORES, EDGAR A MD</t>
  </si>
  <si>
    <t>40-53 75TH STREET</t>
  </si>
  <si>
    <t>BC6080686</t>
  </si>
  <si>
    <t>717802</t>
  </si>
  <si>
    <t>JOHNSON, DOUGLAS E MD</t>
  </si>
  <si>
    <t>202 W KANSAS AVE</t>
  </si>
  <si>
    <t>ULYSSES</t>
  </si>
  <si>
    <t>67880</t>
  </si>
  <si>
    <t>BJ3347817</t>
  </si>
  <si>
    <t>724800</t>
  </si>
  <si>
    <t>BECKER, WILLIAM L MD</t>
  </si>
  <si>
    <t>STE 108</t>
  </si>
  <si>
    <t>13131 TESSON FERRY RD</t>
  </si>
  <si>
    <t>63128</t>
  </si>
  <si>
    <t>BB2656176</t>
  </si>
  <si>
    <t>740519</t>
  </si>
  <si>
    <t>WEEKS, SCOTT A DVM</t>
  </si>
  <si>
    <t>7811 MAINLAND DR</t>
  </si>
  <si>
    <t>BW1742457</t>
  </si>
  <si>
    <t>13212</t>
  </si>
  <si>
    <t>15220</t>
  </si>
  <si>
    <t>OWOSSO</t>
  </si>
  <si>
    <t>56058</t>
  </si>
  <si>
    <t>4295</t>
  </si>
  <si>
    <t>BENSON, ROBERT B DVM</t>
  </si>
  <si>
    <t>CRESTVIEW ANIMAL HOSPITAL</t>
  </si>
  <si>
    <t>307 PILGRIM MILL ROAD</t>
  </si>
  <si>
    <t>BB3961023</t>
  </si>
  <si>
    <t>41858</t>
  </si>
  <si>
    <t>MILLINGTON</t>
  </si>
  <si>
    <t>801354</t>
  </si>
  <si>
    <t>CIEPLAK, PATRICK S DDS</t>
  </si>
  <si>
    <t>5722 LIVINGSTON RD SE</t>
  </si>
  <si>
    <t>AC2226113</t>
  </si>
  <si>
    <t>HARRISON</t>
  </si>
  <si>
    <t>GALVESTON</t>
  </si>
  <si>
    <t>77550</t>
  </si>
  <si>
    <t>79411</t>
  </si>
  <si>
    <t>79915</t>
  </si>
  <si>
    <t>76028</t>
  </si>
  <si>
    <t>451058</t>
  </si>
  <si>
    <t>HAMEL, CHARLES RENE MD</t>
  </si>
  <si>
    <t>4412 MATLOCK ROAD STE 300</t>
  </si>
  <si>
    <t>76018</t>
  </si>
  <si>
    <t>AH7345893</t>
  </si>
  <si>
    <t>451279</t>
  </si>
  <si>
    <t>MCEACHERN, LARRY EDWARD MD</t>
  </si>
  <si>
    <t>ROLLING PLAINS RURAL HLTH</t>
  </si>
  <si>
    <t>201 EAST ARIZONA STREET</t>
  </si>
  <si>
    <t>79556</t>
  </si>
  <si>
    <t>AM6580559</t>
  </si>
  <si>
    <t>451292</t>
  </si>
  <si>
    <t>MILLER, THOMAS C DO</t>
  </si>
  <si>
    <t>109 EAST FIRST STREET</t>
  </si>
  <si>
    <t>79782</t>
  </si>
  <si>
    <t>AM2192134</t>
  </si>
  <si>
    <t>451335</t>
  </si>
  <si>
    <t>TAN, PING NGI MD</t>
  </si>
  <si>
    <t>302 NORTH BROWN</t>
  </si>
  <si>
    <t>AT8341771</t>
  </si>
  <si>
    <t>451361</t>
  </si>
  <si>
    <t>PICKETT, JAN W MD</t>
  </si>
  <si>
    <t>PICKETT FAMILY MEDICAL CENTER</t>
  </si>
  <si>
    <t>5000 MAIN STREET, SUITE 318</t>
  </si>
  <si>
    <t>THE COLONY</t>
  </si>
  <si>
    <t>75056</t>
  </si>
  <si>
    <t>BP1166710</t>
  </si>
  <si>
    <t>451438</t>
  </si>
  <si>
    <t>PENA, RAMIRO A MD</t>
  </si>
  <si>
    <t>SALADO MEDICAL CLINIC</t>
  </si>
  <si>
    <t>213 MILL CREEK SA</t>
  </si>
  <si>
    <t>AP0897629</t>
  </si>
  <si>
    <t>451537</t>
  </si>
  <si>
    <t>BULL, JARVIS L DO</t>
  </si>
  <si>
    <t>1615 PRECINCT LINE RD STE 101</t>
  </si>
  <si>
    <t>HURST</t>
  </si>
  <si>
    <t>76054</t>
  </si>
  <si>
    <t>AB8691215</t>
  </si>
  <si>
    <t>451572</t>
  </si>
  <si>
    <t>BLAIR, STEPHEN DON MD</t>
  </si>
  <si>
    <t>STE 100</t>
  </si>
  <si>
    <t>912 S. CAPITAL OF TEXAS HWY</t>
  </si>
  <si>
    <t>BB4612330</t>
  </si>
  <si>
    <t>451578</t>
  </si>
  <si>
    <t>MOLINA, HECTOR OSCAR MD</t>
  </si>
  <si>
    <t>1901 WEST IRVING BLVD #100</t>
  </si>
  <si>
    <t>BM5635048</t>
  </si>
  <si>
    <t>451580</t>
  </si>
  <si>
    <t>BISHOP, MICHAEL J MD</t>
  </si>
  <si>
    <t>5610 W RIVER PARK DR STE A</t>
  </si>
  <si>
    <t>BB1563647</t>
  </si>
  <si>
    <t>451848</t>
  </si>
  <si>
    <t>HALDEN, WILLIAM JOSEPH MD</t>
  </si>
  <si>
    <t>MEDICAL PARK TOWER</t>
  </si>
  <si>
    <t>1301 W 38TH SUITE 309</t>
  </si>
  <si>
    <t>AH0932435</t>
  </si>
  <si>
    <t>76086</t>
  </si>
  <si>
    <t>452083</t>
  </si>
  <si>
    <t>DANG, HUNG TAN MD</t>
  </si>
  <si>
    <t>10838 BEECHNUT ST</t>
  </si>
  <si>
    <t>BD4297392</t>
  </si>
  <si>
    <t>452780</t>
  </si>
  <si>
    <t>MATTIOLI, MARTHA L MD</t>
  </si>
  <si>
    <t>3413 CANAL</t>
  </si>
  <si>
    <t>AM2514443</t>
  </si>
  <si>
    <t>452828</t>
  </si>
  <si>
    <t>12910 BANDERA ROAD</t>
  </si>
  <si>
    <t>HELOTES</t>
  </si>
  <si>
    <t>78023</t>
  </si>
  <si>
    <t>BR1526384</t>
  </si>
  <si>
    <t>452898</t>
  </si>
  <si>
    <t>CHANG, PETER MD.</t>
  </si>
  <si>
    <t>6565 WEST LOOP SOUTH</t>
  </si>
  <si>
    <t>AC1336519</t>
  </si>
  <si>
    <t>452918</t>
  </si>
  <si>
    <t>OBENOUR, WILLIAM H JR MD</t>
  </si>
  <si>
    <t>6560 FANNIN SUITE #1112</t>
  </si>
  <si>
    <t>770302752</t>
  </si>
  <si>
    <t>AO5612583</t>
  </si>
  <si>
    <t>452988</t>
  </si>
  <si>
    <t>CLIFFORD, SUSAN GREEN MD.</t>
  </si>
  <si>
    <t>BROOKHAVEN PROF PLAZA 4</t>
  </si>
  <si>
    <t>9 MEDICAL PARKWAY STE #302</t>
  </si>
  <si>
    <t>FARMERS BRANCH</t>
  </si>
  <si>
    <t>75234</t>
  </si>
  <si>
    <t>AC3222774</t>
  </si>
  <si>
    <t>453084</t>
  </si>
  <si>
    <t>CANNEY, DONNA H. MD</t>
  </si>
  <si>
    <t>222 EAST WASHINGTON AVE</t>
  </si>
  <si>
    <t>BC6572487</t>
  </si>
  <si>
    <t>741194</t>
  </si>
  <si>
    <t>SPEISER, JAMES ROBERT DVM</t>
  </si>
  <si>
    <t>INDIANAPOLIS VET. REFERRAL</t>
  </si>
  <si>
    <t>5425 VICTORY DRIVE</t>
  </si>
  <si>
    <t>46203</t>
  </si>
  <si>
    <t>AS8746173</t>
  </si>
  <si>
    <t>743598</t>
  </si>
  <si>
    <t>LICCIARDELLO, DAVID JOHN DVM</t>
  </si>
  <si>
    <t>8136 BELMONT ROAD</t>
  </si>
  <si>
    <t>SPOTSYLVANIA</t>
  </si>
  <si>
    <t>22551</t>
  </si>
  <si>
    <t>BL2875144</t>
  </si>
  <si>
    <t>37757</t>
  </si>
  <si>
    <t>47404</t>
  </si>
  <si>
    <t>47807</t>
  </si>
  <si>
    <t>WAYNESBORO</t>
  </si>
  <si>
    <t>BRONXVILLE</t>
  </si>
  <si>
    <t>10708</t>
  </si>
  <si>
    <t>45377</t>
  </si>
  <si>
    <t>97401</t>
  </si>
  <si>
    <t>19067</t>
  </si>
  <si>
    <t>453160</t>
  </si>
  <si>
    <t>SANCHEZ, MARIO A. DO</t>
  </si>
  <si>
    <t>THE NEIGHBORHOOD DOCTOR</t>
  </si>
  <si>
    <t>106 N MAIN STREET</t>
  </si>
  <si>
    <t>LA FERIA</t>
  </si>
  <si>
    <t>78559</t>
  </si>
  <si>
    <t>BS1902332</t>
  </si>
  <si>
    <t>453228</t>
  </si>
  <si>
    <t>LE, HUONG MD</t>
  </si>
  <si>
    <t>1960 FAMILY PRACTICE P.A.</t>
  </si>
  <si>
    <t>837 FM 1960 WEST #105</t>
  </si>
  <si>
    <t>BL2481606</t>
  </si>
  <si>
    <t>453320</t>
  </si>
  <si>
    <t>TORRES, LOUIS A JR. MD</t>
  </si>
  <si>
    <t>5501 INDEPENDENCE PKY #110</t>
  </si>
  <si>
    <t>75023</t>
  </si>
  <si>
    <t>BT1340114</t>
  </si>
  <si>
    <t>453321</t>
  </si>
  <si>
    <t>PRIER, DAVID ALLEN MD</t>
  </si>
  <si>
    <t>HUNTSVILLE PED&amp;INT MED ASSOC</t>
  </si>
  <si>
    <t>100 MEDICAL CNT  PKY #1000</t>
  </si>
  <si>
    <t>BP1093525</t>
  </si>
  <si>
    <t>453363</t>
  </si>
  <si>
    <t>SWIFT, BERNARD THOMAS JR DO</t>
  </si>
  <si>
    <t>TEXAS MEDCLINIC</t>
  </si>
  <si>
    <t>11811 BLANCO RD</t>
  </si>
  <si>
    <t>78216</t>
  </si>
  <si>
    <t>AS7754903</t>
  </si>
  <si>
    <t>453371</t>
  </si>
  <si>
    <t>MCKINNEY, KEVIN MOORE MD</t>
  </si>
  <si>
    <t>2509 SCRIPTURE STE 104</t>
  </si>
  <si>
    <t>AM1894674</t>
  </si>
  <si>
    <t>453443</t>
  </si>
  <si>
    <t>TORRES, LORA L MD</t>
  </si>
  <si>
    <t>3303 FM 1960 WEST STE 420</t>
  </si>
  <si>
    <t>BT6998174</t>
  </si>
  <si>
    <t>453461</t>
  </si>
  <si>
    <t>GREENBERG, PAUL ALLEN MD</t>
  </si>
  <si>
    <t>SUITE 410</t>
  </si>
  <si>
    <t>8220 WALNUT HILLL LANE</t>
  </si>
  <si>
    <t>AG3213422</t>
  </si>
  <si>
    <t>457027</t>
  </si>
  <si>
    <t>FURR, DAVID W MD</t>
  </si>
  <si>
    <t>ROLAND AVAILABLE WALKIN CLINIC</t>
  </si>
  <si>
    <t>307 E. RAY FINE BLVD</t>
  </si>
  <si>
    <t>BF8672479</t>
  </si>
  <si>
    <t>457107</t>
  </si>
  <si>
    <t>GANTNER, LISA W MD</t>
  </si>
  <si>
    <t>ACCUTE CARE EXPRESS</t>
  </si>
  <si>
    <t>7901 VETERANS PARKWAY</t>
  </si>
  <si>
    <t>BG3150707</t>
  </si>
  <si>
    <t>457348</t>
  </si>
  <si>
    <t>SNIDER, IRIS GRACE MD</t>
  </si>
  <si>
    <t>111 EPPERSON AVE</t>
  </si>
  <si>
    <t>37303</t>
  </si>
  <si>
    <t>AS6414546</t>
  </si>
  <si>
    <t>457452</t>
  </si>
  <si>
    <t>BELLO, ABELARDO C DVM</t>
  </si>
  <si>
    <t>7250 SW 8TH STREET</t>
  </si>
  <si>
    <t>BB6881711</t>
  </si>
  <si>
    <t>457486</t>
  </si>
  <si>
    <t>MCCAIN, THOMAS E</t>
  </si>
  <si>
    <t>8928 SWINNEA RD N</t>
  </si>
  <si>
    <t>BM7425362</t>
  </si>
  <si>
    <t>ETOWAH</t>
  </si>
  <si>
    <t>37331</t>
  </si>
  <si>
    <t>GRANBURY</t>
  </si>
  <si>
    <t>76048</t>
  </si>
  <si>
    <t>14224</t>
  </si>
  <si>
    <t>39204</t>
  </si>
  <si>
    <t>FREEMAN</t>
  </si>
  <si>
    <t>57029</t>
  </si>
  <si>
    <t>08520</t>
  </si>
  <si>
    <t>745629</t>
  </si>
  <si>
    <t>PRECHEL, WILLIAM P DO</t>
  </si>
  <si>
    <t>16551 W. WARREN</t>
  </si>
  <si>
    <t>AP7190438</t>
  </si>
  <si>
    <t>52314</t>
  </si>
  <si>
    <t>CROSSVILLE</t>
  </si>
  <si>
    <t>38555</t>
  </si>
  <si>
    <t>OSCEOLA</t>
  </si>
  <si>
    <t>95121</t>
  </si>
  <si>
    <t>95370</t>
  </si>
  <si>
    <t>19720</t>
  </si>
  <si>
    <t>800657</t>
  </si>
  <si>
    <t>KRAMER, DAVID MD</t>
  </si>
  <si>
    <t>870 FISHERMAN STREET</t>
  </si>
  <si>
    <t>AK0153192</t>
  </si>
  <si>
    <t>30180</t>
  </si>
  <si>
    <t>31904</t>
  </si>
  <si>
    <t>BLYTHEWOOD</t>
  </si>
  <si>
    <t>457561</t>
  </si>
  <si>
    <t>BRUCKNER, RICHARD H DDS</t>
  </si>
  <si>
    <t>AB2400858</t>
  </si>
  <si>
    <t>457631</t>
  </si>
  <si>
    <t>WHITMILL, JOANNA GIBBS MD</t>
  </si>
  <si>
    <t>CROSSVILLE MEDICAL GROUP</t>
  </si>
  <si>
    <t>100 LANTANA RD STE 202 POB 548</t>
  </si>
  <si>
    <t>38557</t>
  </si>
  <si>
    <t>BG6762240</t>
  </si>
  <si>
    <t>457723</t>
  </si>
  <si>
    <t>SCHMIDT, GREGORY MARTIN DO</t>
  </si>
  <si>
    <t>8212 EAST 73RD STREET SOUTH</t>
  </si>
  <si>
    <t>74133</t>
  </si>
  <si>
    <t>AS9299808</t>
  </si>
  <si>
    <t>457740</t>
  </si>
  <si>
    <t>REINHARDT, JOHN F MD</t>
  </si>
  <si>
    <t>INFECTIOUS DISEASE</t>
  </si>
  <si>
    <t>MEDICAL ARTS PAVILION 1 #138</t>
  </si>
  <si>
    <t>4745 OGLETOWN-STANTON RD</t>
  </si>
  <si>
    <t>19713</t>
  </si>
  <si>
    <t>BR0134116</t>
  </si>
  <si>
    <t>SOUTH SAN FRANCISCO</t>
  </si>
  <si>
    <t>94080</t>
  </si>
  <si>
    <t>457915</t>
  </si>
  <si>
    <t>LEE, SHUK-YI MD</t>
  </si>
  <si>
    <t>185 CANAL ST RM 501</t>
  </si>
  <si>
    <t>BL5369815</t>
  </si>
  <si>
    <t>457942</t>
  </si>
  <si>
    <t>ARMISTEAD, STEPHEN H. MD</t>
  </si>
  <si>
    <t>BAY FAMILY MEDICINE</t>
  </si>
  <si>
    <t>2420 JENKS AVE STE 5</t>
  </si>
  <si>
    <t>32405</t>
  </si>
  <si>
    <t>BA8423799</t>
  </si>
  <si>
    <t>458079</t>
  </si>
  <si>
    <t>BASHAMBU, MONICA MONOCHA MD</t>
  </si>
  <si>
    <t>SAVANNAH PEDIATRICS</t>
  </si>
  <si>
    <t>5102 PAULSEN ST #3</t>
  </si>
  <si>
    <t>31405</t>
  </si>
  <si>
    <t>BB4945791</t>
  </si>
  <si>
    <t>458217</t>
  </si>
  <si>
    <t>LEJA, CATHERINE A MD</t>
  </si>
  <si>
    <t>9279 LOCUST ST</t>
  </si>
  <si>
    <t>95669</t>
  </si>
  <si>
    <t>BL7098836</t>
  </si>
  <si>
    <t>458228</t>
  </si>
  <si>
    <t>RITHOLZ, JUDITH E MD</t>
  </si>
  <si>
    <t>8008 M-139</t>
  </si>
  <si>
    <t>BERRIEN SPRINGS</t>
  </si>
  <si>
    <t>49103</t>
  </si>
  <si>
    <t>BR3998260</t>
  </si>
  <si>
    <t>458303</t>
  </si>
  <si>
    <t>RILEY-GARNER, ROBIN PA</t>
  </si>
  <si>
    <t>3215 W IMPERIAL HWY</t>
  </si>
  <si>
    <t>90303</t>
  </si>
  <si>
    <t>MR0860824</t>
  </si>
  <si>
    <t>FABENS</t>
  </si>
  <si>
    <t>79838</t>
  </si>
  <si>
    <t>KENOSHA</t>
  </si>
  <si>
    <t>53144</t>
  </si>
  <si>
    <t>50</t>
  </si>
  <si>
    <t>BAUSCH &amp; LOMB PHARMACEUTICALS</t>
  </si>
  <si>
    <t>C/O RICH CUNNINGHAM</t>
  </si>
  <si>
    <t>8500 HIDDEN RIVER PARKWAY</t>
  </si>
  <si>
    <t>00985</t>
  </si>
  <si>
    <t>458376</t>
  </si>
  <si>
    <t>JANSEN, JAMES A DVM</t>
  </si>
  <si>
    <t>22231 S VERMONT AVE</t>
  </si>
  <si>
    <t>90502</t>
  </si>
  <si>
    <t>BJ2412168</t>
  </si>
  <si>
    <t>458377</t>
  </si>
  <si>
    <t>FLUHARTY, GREGORY B DVM</t>
  </si>
  <si>
    <t>THE ANIMAL CLINIC</t>
  </si>
  <si>
    <t>3300 TAMIAMI TRAIL STE 103</t>
  </si>
  <si>
    <t>AF7904926</t>
  </si>
  <si>
    <t>458439</t>
  </si>
  <si>
    <t>FRIX, CAREY W MD</t>
  </si>
  <si>
    <t>116 WEST MAIN STREET</t>
  </si>
  <si>
    <t>BF6425816</t>
  </si>
  <si>
    <t>PETALUMA</t>
  </si>
  <si>
    <t>458730</t>
  </si>
  <si>
    <t>ESPINOSA, ABNER J M.D.</t>
  </si>
  <si>
    <t>4526 PINE STREET</t>
  </si>
  <si>
    <t>COLUMBIAVILLE</t>
  </si>
  <si>
    <t>48421</t>
  </si>
  <si>
    <t>AE8013752</t>
  </si>
  <si>
    <t>458782</t>
  </si>
  <si>
    <t>ZENG, YANBING MD</t>
  </si>
  <si>
    <t>BUILDING A</t>
  </si>
  <si>
    <t>24953 PASEO DE VALENCIA #23A</t>
  </si>
  <si>
    <t>BZ8925084</t>
  </si>
  <si>
    <t>458876</t>
  </si>
  <si>
    <t>SPECIALTY PHARMACIES INC</t>
  </si>
  <si>
    <t>DBA CASTRO STR</t>
  </si>
  <si>
    <t>191 GOLDEN GATE AVE</t>
  </si>
  <si>
    <t>94102</t>
  </si>
  <si>
    <t>BS9324322</t>
  </si>
  <si>
    <t>95691</t>
  </si>
  <si>
    <t>LYNNWOOD</t>
  </si>
  <si>
    <t>98036</t>
  </si>
  <si>
    <t>459082</t>
  </si>
  <si>
    <t>GUSTAFSON, NANCY R</t>
  </si>
  <si>
    <t>RADIOCAT</t>
  </si>
  <si>
    <t>6651-F BLACKLICK ROAD</t>
  </si>
  <si>
    <t>BG9330781</t>
  </si>
  <si>
    <t>460188</t>
  </si>
  <si>
    <t>ALLEN, DONALD WAIN MD</t>
  </si>
  <si>
    <t>COALVILLE HEALTH CTR</t>
  </si>
  <si>
    <t>142 SO. 50 EAST</t>
  </si>
  <si>
    <t>COALVILLE</t>
  </si>
  <si>
    <t>84017</t>
  </si>
  <si>
    <t>AA9289465</t>
  </si>
  <si>
    <t>460236</t>
  </si>
  <si>
    <t>POTTER, VERNON D. MD</t>
  </si>
  <si>
    <t>9829 SOUTH 1300 EAST</t>
  </si>
  <si>
    <t>BP2722254</t>
  </si>
  <si>
    <t>466937</t>
  </si>
  <si>
    <t>SAVIKKO, DOUGLAS M DO</t>
  </si>
  <si>
    <t>12103 HORSESHOE DRIVE</t>
  </si>
  <si>
    <t>99577</t>
  </si>
  <si>
    <t>BS3313210</t>
  </si>
  <si>
    <t>466960</t>
  </si>
  <si>
    <t>RODRIGUEZ, IGNACIO J MD</t>
  </si>
  <si>
    <t>SOUTH MIAMI PAIN CENTER</t>
  </si>
  <si>
    <t>7150 W 20TH AVE STE 209</t>
  </si>
  <si>
    <t>BR3271537</t>
  </si>
  <si>
    <t>475358</t>
  </si>
  <si>
    <t>LAREMONT, KATIA T MD</t>
  </si>
  <si>
    <t>FL1796791</t>
  </si>
  <si>
    <t>475430</t>
  </si>
  <si>
    <t>KUEHNER, P. DENIS DO</t>
  </si>
  <si>
    <t>4301 SANIBEL-CAPTIVA ROAD</t>
  </si>
  <si>
    <t>AD0667696</t>
  </si>
  <si>
    <t>475500</t>
  </si>
  <si>
    <t>UZZLE, RAULINA T MD</t>
  </si>
  <si>
    <t>OAKHURST MEDICAL CTR INC</t>
  </si>
  <si>
    <t>770 VILLAGE SQUARE DR</t>
  </si>
  <si>
    <t>BU7113789</t>
  </si>
  <si>
    <t>475885</t>
  </si>
  <si>
    <t>OUW, WILLEM B G MD</t>
  </si>
  <si>
    <t>ATLANTIC MEDICAL SOLUTIONS,LLC</t>
  </si>
  <si>
    <t>950 N. FEDERAL HWY STE 111</t>
  </si>
  <si>
    <t>FO1694567</t>
  </si>
  <si>
    <t>60018</t>
  </si>
  <si>
    <t>475911</t>
  </si>
  <si>
    <t>SHAMROCK MEDICAL SOLUTIONS</t>
  </si>
  <si>
    <t>741 RADIO DRIVE</t>
  </si>
  <si>
    <t>LEWIS CENTER</t>
  </si>
  <si>
    <t>43035</t>
  </si>
  <si>
    <t>RS0345909</t>
  </si>
  <si>
    <t>475948</t>
  </si>
  <si>
    <t>ARSIWALA, MOHAMMED ALI MD</t>
  </si>
  <si>
    <t>LIVONIA URGENT CARE</t>
  </si>
  <si>
    <t>37595 SEVEN MILE RD</t>
  </si>
  <si>
    <t>BA5791632</t>
  </si>
  <si>
    <t>475971</t>
  </si>
  <si>
    <t>HILL, RICHARD A DO</t>
  </si>
  <si>
    <t>1425-A S.E. 17TH STREET</t>
  </si>
  <si>
    <t>FH1456804</t>
  </si>
  <si>
    <t>475983</t>
  </si>
  <si>
    <t>MCMULLEN, MICHAEL P MD</t>
  </si>
  <si>
    <t>505 BEAHAN RD</t>
  </si>
  <si>
    <t>14624</t>
  </si>
  <si>
    <t>BM0233217</t>
  </si>
  <si>
    <t>476004</t>
  </si>
  <si>
    <t>LAMPARD, WILLIAM WALTER MD</t>
  </si>
  <si>
    <t>TREASURE COAST MEDICAL PAIN CT</t>
  </si>
  <si>
    <t>800 VIRGINIA AVE #7</t>
  </si>
  <si>
    <t>AL8465785</t>
  </si>
  <si>
    <t>476036</t>
  </si>
  <si>
    <t>DAIBER, WILLIAM K DO</t>
  </si>
  <si>
    <t>4307 LONDONDERRY RD</t>
  </si>
  <si>
    <t>AD6794261</t>
  </si>
  <si>
    <t>476049</t>
  </si>
  <si>
    <t>2902 TAZEWELL PIKE</t>
  </si>
  <si>
    <t>60642</t>
  </si>
  <si>
    <t>476139</t>
  </si>
  <si>
    <t>MASSIHI, ARTIN MD</t>
  </si>
  <si>
    <t>BODY PERFECT</t>
  </si>
  <si>
    <t>10314 QUILL AVE</t>
  </si>
  <si>
    <t>SUNLAND</t>
  </si>
  <si>
    <t>91040</t>
  </si>
  <si>
    <t>BM9405425</t>
  </si>
  <si>
    <t>476183</t>
  </si>
  <si>
    <t>HUBACH, EDWARD A DO</t>
  </si>
  <si>
    <t>MEDWAY MEDICAL CLINIC</t>
  </si>
  <si>
    <t>105 SYCAMORE ST</t>
  </si>
  <si>
    <t>MEDWAY</t>
  </si>
  <si>
    <t>45341</t>
  </si>
  <si>
    <t>AH7683647</t>
  </si>
  <si>
    <t>476282</t>
  </si>
  <si>
    <t>WRIGHT, BENNIE B MD</t>
  </si>
  <si>
    <t>VAC OF BOLIVAR COUNTY</t>
  </si>
  <si>
    <t>810 E. SUNFLOWER RD #100B</t>
  </si>
  <si>
    <t>38732</t>
  </si>
  <si>
    <t>FW1852981</t>
  </si>
  <si>
    <t>476309</t>
  </si>
  <si>
    <t>BRAVO, PATRICIA MD</t>
  </si>
  <si>
    <t>TOTAL BODY WELLNESS CTR</t>
  </si>
  <si>
    <t>OF MIAMI LAKES</t>
  </si>
  <si>
    <t>BB8177366</t>
  </si>
  <si>
    <t>476314</t>
  </si>
  <si>
    <t>ORDONEZ, ESPERANZA MARIA MD</t>
  </si>
  <si>
    <t>CAROLINA IMMEDIATE CARE</t>
  </si>
  <si>
    <t>5720 CREEDMOOR RD #100</t>
  </si>
  <si>
    <t>27612</t>
  </si>
  <si>
    <t>AO9289720</t>
  </si>
  <si>
    <t>476450</t>
  </si>
  <si>
    <t>DANIEL, NORA L. MD</t>
  </si>
  <si>
    <t>DOCTORS AND ASSOCIATES</t>
  </si>
  <si>
    <t>9299 SW 152ND ST #200</t>
  </si>
  <si>
    <t>BD2593451</t>
  </si>
  <si>
    <t>476513</t>
  </si>
  <si>
    <t>LIPSKY, STEVEN J MD</t>
  </si>
  <si>
    <t>6721 N 62ND STREET</t>
  </si>
  <si>
    <t>PARADISE VALLEY</t>
  </si>
  <si>
    <t>85253</t>
  </si>
  <si>
    <t>AL3057088</t>
  </si>
  <si>
    <t>15212</t>
  </si>
  <si>
    <t>23805</t>
  </si>
  <si>
    <t>800773</t>
  </si>
  <si>
    <t>R. WEINSTEIN PHARMACEUTICALS</t>
  </si>
  <si>
    <t>846 POHUKAINA STREET</t>
  </si>
  <si>
    <t>RR0100456</t>
  </si>
  <si>
    <t>DILLSBORO</t>
  </si>
  <si>
    <t>47018</t>
  </si>
  <si>
    <t>63353</t>
  </si>
  <si>
    <t>LARIMORE</t>
  </si>
  <si>
    <t>58251</t>
  </si>
  <si>
    <t>CORTLAND</t>
  </si>
  <si>
    <t>44410</t>
  </si>
  <si>
    <t>22980</t>
  </si>
  <si>
    <t>VIRGINIA BEACH</t>
  </si>
  <si>
    <t>24301</t>
  </si>
  <si>
    <t>489126</t>
  </si>
  <si>
    <t>TAM, KIM H MD</t>
  </si>
  <si>
    <t>CHARLOTTE PRIMARY CARE</t>
  </si>
  <si>
    <t>1918 RANDOLPH ROAD STE 440</t>
  </si>
  <si>
    <t>28207</t>
  </si>
  <si>
    <t>BT1049635</t>
  </si>
  <si>
    <t>489135</t>
  </si>
  <si>
    <t>FG1741392</t>
  </si>
  <si>
    <t>489175</t>
  </si>
  <si>
    <t>PELISHEV, DMITRIY M DO</t>
  </si>
  <si>
    <t>65 OLD JACKSON ROAD</t>
  </si>
  <si>
    <t>BP9572858</t>
  </si>
  <si>
    <t>489180</t>
  </si>
  <si>
    <t>KANTZLER, MARK G DO</t>
  </si>
  <si>
    <t>15303 AMBERLY DR</t>
  </si>
  <si>
    <t>FK1413498</t>
  </si>
  <si>
    <t>489235</t>
  </si>
  <si>
    <t>METCARERX BUFFALO INC</t>
  </si>
  <si>
    <t>SUSSEX STREET ENTRANCE</t>
  </si>
  <si>
    <t>462 GRIDER ST</t>
  </si>
  <si>
    <t>BM8570120</t>
  </si>
  <si>
    <t>OAK HARBOR</t>
  </si>
  <si>
    <t>490408</t>
  </si>
  <si>
    <t>MCCURRY, KEVIN W MD</t>
  </si>
  <si>
    <t>745 WILLIAMS STREET</t>
  </si>
  <si>
    <t>MOSSYROCK</t>
  </si>
  <si>
    <t>98564</t>
  </si>
  <si>
    <t>BM3426194</t>
  </si>
  <si>
    <t>98335</t>
  </si>
  <si>
    <t>491752</t>
  </si>
  <si>
    <t>PERSOFF, NATHAN STEPHEN MD</t>
  </si>
  <si>
    <t>701 E HAMPDEN #350</t>
  </si>
  <si>
    <t>80110</t>
  </si>
  <si>
    <t>AP6140557</t>
  </si>
  <si>
    <t>56301</t>
  </si>
  <si>
    <t>491844</t>
  </si>
  <si>
    <t>PEARSON, GLENN ANTHONY DMD</t>
  </si>
  <si>
    <t>STIRLING PALM FAMILY DENTISTRY</t>
  </si>
  <si>
    <t>10225 STIRLING ROAD</t>
  </si>
  <si>
    <t>33328</t>
  </si>
  <si>
    <t>BP4362721</t>
  </si>
  <si>
    <t>491981</t>
  </si>
  <si>
    <t>ASH, ZAVIER C MD</t>
  </si>
  <si>
    <t>5470 MEMORIAL DRIVE STE A</t>
  </si>
  <si>
    <t>BA8625709</t>
  </si>
  <si>
    <t>492072</t>
  </si>
  <si>
    <t>SHUMAN, MICHAEL L MD</t>
  </si>
  <si>
    <t>15 MELLEN STREET</t>
  </si>
  <si>
    <t>04101</t>
  </si>
  <si>
    <t>AS4968028</t>
  </si>
  <si>
    <t>492661</t>
  </si>
  <si>
    <t>CHI, PETER C MD</t>
  </si>
  <si>
    <t>5828 TEMPLE CITY BLVD</t>
  </si>
  <si>
    <t>TEMPLE CITY</t>
  </si>
  <si>
    <t>91780</t>
  </si>
  <si>
    <t>BC3694038</t>
  </si>
  <si>
    <t>492797</t>
  </si>
  <si>
    <t>GORDON, MICHAEL D MD</t>
  </si>
  <si>
    <t>3191 EAST SEMORAN BLVD.</t>
  </si>
  <si>
    <t>AG2755582</t>
  </si>
  <si>
    <t>ORBISONIA</t>
  </si>
  <si>
    <t>17243</t>
  </si>
  <si>
    <t>830280</t>
  </si>
  <si>
    <t>SAVMART PHARMACEUTICAL</t>
  </si>
  <si>
    <t>3545 MIDWAY DR  SUITE A</t>
  </si>
  <si>
    <t>92110</t>
  </si>
  <si>
    <t>RS0218671</t>
  </si>
  <si>
    <t>VERONA</t>
  </si>
  <si>
    <t>492814</t>
  </si>
  <si>
    <t>LOSS, MICHAEL R MD</t>
  </si>
  <si>
    <t>ESTHETIC SKIN INSTITUTE INC</t>
  </si>
  <si>
    <t>6710 W SUNRISE BLVD #110</t>
  </si>
  <si>
    <t>AL5841615</t>
  </si>
  <si>
    <t>98684</t>
  </si>
  <si>
    <t>492920</t>
  </si>
  <si>
    <t>VRANISH, LOREN S MD</t>
  </si>
  <si>
    <t>FAMILY HEALTH CARE, P.C</t>
  </si>
  <si>
    <t>1287 BURNS WAY</t>
  </si>
  <si>
    <t>AV6913671</t>
  </si>
  <si>
    <t>492932</t>
  </si>
  <si>
    <t>MCGOUGH, WILLIAM M MD</t>
  </si>
  <si>
    <t>BELMONT MEDICAL ASSOCIATION</t>
  </si>
  <si>
    <t>1818 RICHARDSON DR STE A</t>
  </si>
  <si>
    <t>AM1641059</t>
  </si>
  <si>
    <t>NORTHFORK</t>
  </si>
  <si>
    <t>24868</t>
  </si>
  <si>
    <t>518853</t>
  </si>
  <si>
    <t>SINGSON, VIOLETA A MD</t>
  </si>
  <si>
    <t>535 N 27TH STREET</t>
  </si>
  <si>
    <t>53208</t>
  </si>
  <si>
    <t>AS5744265</t>
  </si>
  <si>
    <t>LARAMIE</t>
  </si>
  <si>
    <t>520073</t>
  </si>
  <si>
    <t>THURSTON, JOHN E MD</t>
  </si>
  <si>
    <t>FAMILY PRACTICE &amp; OBSTETRICS</t>
  </si>
  <si>
    <t>401 S 15TH STREET</t>
  </si>
  <si>
    <t>WORLAND</t>
  </si>
  <si>
    <t>82401</t>
  </si>
  <si>
    <t>BT4046579</t>
  </si>
  <si>
    <t>691348</t>
  </si>
  <si>
    <t>HAL JEFFEREY BASHEIN</t>
  </si>
  <si>
    <t>2051 45TH ST #203</t>
  </si>
  <si>
    <t>W PALM BEACH</t>
  </si>
  <si>
    <t>BB1295321</t>
  </si>
  <si>
    <t>691366</t>
  </si>
  <si>
    <t>FREEDMAN, ALAN I MD</t>
  </si>
  <si>
    <t>TAUB,FREEDMAN,&amp; RAUCH</t>
  </si>
  <si>
    <t>670 GLADES RD #200</t>
  </si>
  <si>
    <t>BF0223076</t>
  </si>
  <si>
    <t>691812</t>
  </si>
  <si>
    <t>ORCA, MARIANO L MD</t>
  </si>
  <si>
    <t>LAKE COUNTY HEALTH ALLIANCE</t>
  </si>
  <si>
    <t>17 VINEWOOD AVE</t>
  </si>
  <si>
    <t>AO7744469</t>
  </si>
  <si>
    <t>691823</t>
  </si>
  <si>
    <t>MARX, ROBERT D MD</t>
  </si>
  <si>
    <t>102 THOMAS RD #108</t>
  </si>
  <si>
    <t>AM9440126</t>
  </si>
  <si>
    <t>691907</t>
  </si>
  <si>
    <t>MICHAEL E HILZ MD</t>
  </si>
  <si>
    <t>300 N HIGHLAND STE 365</t>
  </si>
  <si>
    <t>75092</t>
  </si>
  <si>
    <t>AH2591522</t>
  </si>
  <si>
    <t>691944</t>
  </si>
  <si>
    <t>EICHMANN, MILTON R MD</t>
  </si>
  <si>
    <t>BLUFF UROLOGY CENTER</t>
  </si>
  <si>
    <t>2530 LUCY LEE PARKWAY STE 1</t>
  </si>
  <si>
    <t>AE2693136</t>
  </si>
  <si>
    <t>695837</t>
  </si>
  <si>
    <t>AVINASH GULANIKAR, MD</t>
  </si>
  <si>
    <t>1988 MCDOWELL RD</t>
  </si>
  <si>
    <t>BG4313300</t>
  </si>
  <si>
    <t>705117</t>
  </si>
  <si>
    <t>PALERINO, ROBERT G MD</t>
  </si>
  <si>
    <t>106-B ENTERPRISE CT.</t>
  </si>
  <si>
    <t>BP0608224</t>
  </si>
  <si>
    <t>705643</t>
  </si>
  <si>
    <t>DIAZ, JULIO G MD</t>
  </si>
  <si>
    <t>510 NORTH MILPAS STREET</t>
  </si>
  <si>
    <t>AD1429592</t>
  </si>
  <si>
    <t>709250</t>
  </si>
  <si>
    <t>IZARD, STEPHEN ROGERS MD</t>
  </si>
  <si>
    <t>2406 DECKER BOULEVARD</t>
  </si>
  <si>
    <t>29206</t>
  </si>
  <si>
    <t>AI8235310</t>
  </si>
  <si>
    <t>711445</t>
  </si>
  <si>
    <t>NUSINOW, STEVEN R MD.</t>
  </si>
  <si>
    <t>7300 GIRARD AVENUE STE 203</t>
  </si>
  <si>
    <t>AN9653367</t>
  </si>
  <si>
    <t>711470</t>
  </si>
  <si>
    <t>DONAHUE, JAMES B. DO</t>
  </si>
  <si>
    <t>491 U.S.ROUTE 1 SUITE 20</t>
  </si>
  <si>
    <t>04032</t>
  </si>
  <si>
    <t>AD6262632</t>
  </si>
  <si>
    <t>711638</t>
  </si>
  <si>
    <t>BORNSTEIN, HAROLD N MD</t>
  </si>
  <si>
    <t>101 EAST 78TH STREET</t>
  </si>
  <si>
    <t>AB9272496</t>
  </si>
  <si>
    <t>712168</t>
  </si>
  <si>
    <t>NEIL, SUSAN ERICA MD</t>
  </si>
  <si>
    <t>2101 NICHOLASVILLE RD#206</t>
  </si>
  <si>
    <t>40503</t>
  </si>
  <si>
    <t>BN1461386</t>
  </si>
  <si>
    <t>714547</t>
  </si>
  <si>
    <t>REIGEL, HAIDEE MD</t>
  </si>
  <si>
    <t>2820 HALF HITCH TRAIL</t>
  </si>
  <si>
    <t>276153943</t>
  </si>
  <si>
    <t>AR8782080</t>
  </si>
  <si>
    <t>714660</t>
  </si>
  <si>
    <t>EICHENBERGER, DANIEL J MD.</t>
  </si>
  <si>
    <t>PHY ASSOCS OF FLOYDS KMOBS LLC</t>
  </si>
  <si>
    <t>800 HIGHLANDER PNT DR #300</t>
  </si>
  <si>
    <t>FLOYDS KNOBS</t>
  </si>
  <si>
    <t>47119</t>
  </si>
  <si>
    <t>BE2767323</t>
  </si>
  <si>
    <t>715648</t>
  </si>
  <si>
    <t>LIM, HELEN U MD.</t>
  </si>
  <si>
    <t>B-185</t>
  </si>
  <si>
    <t>31811 PACIFIC HIGHWAY SOUTH</t>
  </si>
  <si>
    <t>FEDERAL WAY</t>
  </si>
  <si>
    <t>98003</t>
  </si>
  <si>
    <t>AT9679157</t>
  </si>
  <si>
    <t>RIVERHEAD</t>
  </si>
  <si>
    <t>716491</t>
  </si>
  <si>
    <t>QUON, HEW WAH MD.</t>
  </si>
  <si>
    <t>808 NORTH HILL ST</t>
  </si>
  <si>
    <t>AQ7613753</t>
  </si>
  <si>
    <t>716900</t>
  </si>
  <si>
    <t>CHUNG, YIU T. MD</t>
  </si>
  <si>
    <t>711 W COLLEGE ST, STE 530</t>
  </si>
  <si>
    <t>BC0622363</t>
  </si>
  <si>
    <t>722328</t>
  </si>
  <si>
    <t>UY, OLIVIA TAN MD</t>
  </si>
  <si>
    <t>CHERRY PARK PATHOLOGY ASSOC</t>
  </si>
  <si>
    <t>10123 SE MARKET STREET</t>
  </si>
  <si>
    <t>97216</t>
  </si>
  <si>
    <t>AU3094466</t>
  </si>
  <si>
    <t>PO BOX 219</t>
  </si>
  <si>
    <t>30315</t>
  </si>
  <si>
    <t>741272</t>
  </si>
  <si>
    <t>ROSENBLUTH, BARRY DVM</t>
  </si>
  <si>
    <t>8054 ROLLING RD</t>
  </si>
  <si>
    <t>22153</t>
  </si>
  <si>
    <t>AR9461954</t>
  </si>
  <si>
    <t>SUITE #1</t>
  </si>
  <si>
    <t>22701</t>
  </si>
  <si>
    <t>CULLMAN</t>
  </si>
  <si>
    <t>35055</t>
  </si>
  <si>
    <t>79701</t>
  </si>
  <si>
    <t>ORINDA</t>
  </si>
  <si>
    <t>94563</t>
  </si>
  <si>
    <t>60616</t>
  </si>
  <si>
    <t>745220</t>
  </si>
  <si>
    <t>GORYL, GERARD G MD</t>
  </si>
  <si>
    <t>(NO DELIVERIES FROM 1-3:00)</t>
  </si>
  <si>
    <t>2850 ARTESIA BLVD, #107</t>
  </si>
  <si>
    <t>BG5085394</t>
  </si>
  <si>
    <t>52772</t>
  </si>
  <si>
    <t>06513</t>
  </si>
  <si>
    <t>800544</t>
  </si>
  <si>
    <t>KANE, RICHARD Z DVM</t>
  </si>
  <si>
    <t>511 E. BLOOMINGDALE AVE</t>
  </si>
  <si>
    <t>AK2765660</t>
  </si>
  <si>
    <t>32601</t>
  </si>
  <si>
    <t>SULLIVAN</t>
  </si>
  <si>
    <t>47882</t>
  </si>
  <si>
    <t>KAHOKA</t>
  </si>
  <si>
    <t>63445</t>
  </si>
  <si>
    <t>11763</t>
  </si>
  <si>
    <t>RUSSELL SPRINGS</t>
  </si>
  <si>
    <t>65721</t>
  </si>
  <si>
    <t>470</t>
  </si>
  <si>
    <t>HARTMAN, AMY L VMD</t>
  </si>
  <si>
    <t>2752 WHITEFORD ROAD</t>
  </si>
  <si>
    <t>BH5127825</t>
  </si>
  <si>
    <t>511</t>
  </si>
  <si>
    <t>ANDERSON, HECTOR JOSEPH  DVM</t>
  </si>
  <si>
    <t>3913 WILSON CAMBRIA ROAD</t>
  </si>
  <si>
    <t>RANSOMVILLE</t>
  </si>
  <si>
    <t>14131</t>
  </si>
  <si>
    <t>AA6488147</t>
  </si>
  <si>
    <t>534</t>
  </si>
  <si>
    <t>RIEHL, MARK EDWARD RIEHL</t>
  </si>
  <si>
    <t>ANIMAL MEDICAL CLINIC</t>
  </si>
  <si>
    <t>2012 WEST STATE STREET</t>
  </si>
  <si>
    <t>AR1323396</t>
  </si>
  <si>
    <t>542</t>
  </si>
  <si>
    <t>SCHOEMANN, KATHRYN S DVM</t>
  </si>
  <si>
    <t>7184 ALAMEDA AVENUE</t>
  </si>
  <si>
    <t>BS3175545</t>
  </si>
  <si>
    <t>802551</t>
  </si>
  <si>
    <t>PHYSICIANS TOTAL CARE, INC</t>
  </si>
  <si>
    <t>12515 EAST 55 STREET</t>
  </si>
  <si>
    <t>RP0136704</t>
  </si>
  <si>
    <t>10489</t>
  </si>
  <si>
    <t>SABENS, CHARLES H MD</t>
  </si>
  <si>
    <t>1420 LEIGHTON AVENUE</t>
  </si>
  <si>
    <t>36207</t>
  </si>
  <si>
    <t>AS1252460</t>
  </si>
  <si>
    <t>2221</t>
  </si>
  <si>
    <t>BROWN, JAMES MICHAEL DVM</t>
  </si>
  <si>
    <t>BROWN ANIMAL CLINIC INC</t>
  </si>
  <si>
    <t>15116 2A HWY 3</t>
  </si>
  <si>
    <t>AB7553969</t>
  </si>
  <si>
    <t>CARRIZO SPRINGS</t>
  </si>
  <si>
    <t>78834</t>
  </si>
  <si>
    <t>LOREAUVILLE</t>
  </si>
  <si>
    <t>70552</t>
  </si>
  <si>
    <t>44113</t>
  </si>
  <si>
    <t>16601</t>
  </si>
  <si>
    <t>3288</t>
  </si>
  <si>
    <t>SCHOLL, ANNE M DVM</t>
  </si>
  <si>
    <t>CHICKASAW TRAIL ANIMAL HOSPITA</t>
  </si>
  <si>
    <t>8555 CURRY FORD ROAD</t>
  </si>
  <si>
    <t>BS2212164</t>
  </si>
  <si>
    <t>RUPERT</t>
  </si>
  <si>
    <t>COLLINWOOD</t>
  </si>
  <si>
    <t>38450</t>
  </si>
  <si>
    <t>FAIRLAWN</t>
  </si>
  <si>
    <t>4497</t>
  </si>
  <si>
    <t>DANIELL, CHARLES F DVM</t>
  </si>
  <si>
    <t>149 SCRANTON CONNECTOR</t>
  </si>
  <si>
    <t>BD3761384</t>
  </si>
  <si>
    <t>GLEN RIDGE</t>
  </si>
  <si>
    <t>07028</t>
  </si>
  <si>
    <t>MORRIS</t>
  </si>
  <si>
    <t>SCARBRO</t>
  </si>
  <si>
    <t>25917</t>
  </si>
  <si>
    <t>AN2412649</t>
  </si>
  <si>
    <t>THOMASTON</t>
  </si>
  <si>
    <t>30286</t>
  </si>
  <si>
    <t>35603</t>
  </si>
  <si>
    <t>15427</t>
  </si>
  <si>
    <t>HARNEY, RODNEY WAYNE MD</t>
  </si>
  <si>
    <t>2828 HIGHWAY 31 SO #102</t>
  </si>
  <si>
    <t>AH2794231</t>
  </si>
  <si>
    <t>15462</t>
  </si>
  <si>
    <t>BLACKMON, SUMPTER D MD</t>
  </si>
  <si>
    <t>321 WHISKEY RUN RD</t>
  </si>
  <si>
    <t>36726</t>
  </si>
  <si>
    <t>AB4618560</t>
  </si>
  <si>
    <t>15499</t>
  </si>
  <si>
    <t>ARNOLD, WALTER RAY DVM</t>
  </si>
  <si>
    <t>725 COLUMBIA RD PO BOX 396</t>
  </si>
  <si>
    <t>ABBEVILLE</t>
  </si>
  <si>
    <t>36310</t>
  </si>
  <si>
    <t>AA1412434</t>
  </si>
  <si>
    <t>15508</t>
  </si>
  <si>
    <t>MARTINEC, LEONARD W MD</t>
  </si>
  <si>
    <t>8371 HWY 72 WEST #200</t>
  </si>
  <si>
    <t>AM0461652</t>
  </si>
  <si>
    <t>15522</t>
  </si>
  <si>
    <t>TAYLOR, ROBERT DEAN MD</t>
  </si>
  <si>
    <t>154 S MAIN ST</t>
  </si>
  <si>
    <t>35016</t>
  </si>
  <si>
    <t>AT8774552</t>
  </si>
  <si>
    <t>15576</t>
  </si>
  <si>
    <t>SMITH, BRAXTON MD</t>
  </si>
  <si>
    <t>184 S MAIN STREET</t>
  </si>
  <si>
    <t>AS0461082</t>
  </si>
  <si>
    <t>15607</t>
  </si>
  <si>
    <t>PAYNE,GILLIS LAVELLE JR MD PC</t>
  </si>
  <si>
    <t>7006 FULTON COURT</t>
  </si>
  <si>
    <t>36117</t>
  </si>
  <si>
    <t>AP5537898</t>
  </si>
  <si>
    <t>15680</t>
  </si>
  <si>
    <t>WEBB, ROBERT J MD.</t>
  </si>
  <si>
    <t>HOSPICE OF SHOALS INC</t>
  </si>
  <si>
    <t>115 FAIRGROUND ROAD</t>
  </si>
  <si>
    <t>15691</t>
  </si>
  <si>
    <t>KUMAR, NARESH MD</t>
  </si>
  <si>
    <t>SUITE 303</t>
  </si>
  <si>
    <t>225 UNIVERSITY BLVD E.</t>
  </si>
  <si>
    <t>15724</t>
  </si>
  <si>
    <t>REDDY, PUNURU JAGANMOHAN MD</t>
  </si>
  <si>
    <t>2828 HIGHWAY 31 S STE 101</t>
  </si>
  <si>
    <t>BR4467355</t>
  </si>
  <si>
    <t>28304</t>
  </si>
  <si>
    <t>36607</t>
  </si>
  <si>
    <t>68666</t>
  </si>
  <si>
    <t>8545</t>
  </si>
  <si>
    <t>BROWN, NANCY O VMD</t>
  </si>
  <si>
    <t>HICKORY VETERNARY HOSPITAL</t>
  </si>
  <si>
    <t>2303 HICKORY RD</t>
  </si>
  <si>
    <t>PLYMOUTH MEETING</t>
  </si>
  <si>
    <t>19462</t>
  </si>
  <si>
    <t>AB7755563</t>
  </si>
  <si>
    <t>87102</t>
  </si>
  <si>
    <t>17948</t>
  </si>
  <si>
    <t>HODGENVILLE</t>
  </si>
  <si>
    <t>MARLTON</t>
  </si>
  <si>
    <t>18407</t>
  </si>
  <si>
    <t>PHOENIXVILLE</t>
  </si>
  <si>
    <t>19460</t>
  </si>
  <si>
    <t>07508</t>
  </si>
  <si>
    <t>8316</t>
  </si>
  <si>
    <t>HOLLERMAN, JEREMY J MD</t>
  </si>
  <si>
    <t>4901 PRESCOTT CIRCLE</t>
  </si>
  <si>
    <t>EDINA</t>
  </si>
  <si>
    <t>55436</t>
  </si>
  <si>
    <t>AH9282954</t>
  </si>
  <si>
    <t>35582</t>
  </si>
  <si>
    <t>ELMONT</t>
  </si>
  <si>
    <t>11003</t>
  </si>
  <si>
    <t>19707</t>
  </si>
  <si>
    <t>DEL CITY</t>
  </si>
  <si>
    <t>11042</t>
  </si>
  <si>
    <t>GROTON</t>
  </si>
  <si>
    <t>MANY</t>
  </si>
  <si>
    <t>6657</t>
  </si>
  <si>
    <t>BUCHLI, TERRY J DVM</t>
  </si>
  <si>
    <t>2837 UNIVERSITY AVENUE</t>
  </si>
  <si>
    <t>53705</t>
  </si>
  <si>
    <t>AB5455779</t>
  </si>
  <si>
    <t>11835</t>
  </si>
  <si>
    <t>DIRNBERGER, DAVID ANDREW DVM</t>
  </si>
  <si>
    <t>629 YOUNG STREET</t>
  </si>
  <si>
    <t>AD7881318</t>
  </si>
  <si>
    <t>11934</t>
  </si>
  <si>
    <t>CANANDAIGUA</t>
  </si>
  <si>
    <t>14424</t>
  </si>
  <si>
    <t>MIDDLESEX</t>
  </si>
  <si>
    <t>CLARKSON</t>
  </si>
  <si>
    <t>12978</t>
  </si>
  <si>
    <t>GALLE, GERARD PAUL MD</t>
  </si>
  <si>
    <t>BALDWIN PEDIATRICS</t>
  </si>
  <si>
    <t>1290 MAIN STREET STE C</t>
  </si>
  <si>
    <t>RED BUD</t>
  </si>
  <si>
    <t>HARTSELLE</t>
  </si>
  <si>
    <t>35640</t>
  </si>
  <si>
    <t>WERNER, ALEXANDER H VMD</t>
  </si>
  <si>
    <t>13125 VENTURA BLVD</t>
  </si>
  <si>
    <t>BW1279048</t>
  </si>
  <si>
    <t>28052</t>
  </si>
  <si>
    <t>45331</t>
  </si>
  <si>
    <t>SUITE H</t>
  </si>
  <si>
    <t>22860</t>
  </si>
  <si>
    <t>SHUFER, REID D DVM</t>
  </si>
  <si>
    <t>8677 19TH ST</t>
  </si>
  <si>
    <t>ALTA LOMA</t>
  </si>
  <si>
    <t>91701</t>
  </si>
  <si>
    <t>BS3986835</t>
  </si>
  <si>
    <t>26010</t>
  </si>
  <si>
    <t>DOERING, LAURA JEAN DVM</t>
  </si>
  <si>
    <t>ALPINE ANIMAL HOSPITAL</t>
  </si>
  <si>
    <t>921 EMERALD BAY ROAD</t>
  </si>
  <si>
    <t>SOUTH LAKE TAHOE</t>
  </si>
  <si>
    <t>961506410</t>
  </si>
  <si>
    <t>AD9490967</t>
  </si>
  <si>
    <t>26050</t>
  </si>
  <si>
    <t>PERRON, PETER DVM</t>
  </si>
  <si>
    <t>SOUTHWEST ANIMAL HOSPITAL</t>
  </si>
  <si>
    <t>6101 W TROPICANA</t>
  </si>
  <si>
    <t>BP1807087</t>
  </si>
  <si>
    <t>SPRING CITY</t>
  </si>
  <si>
    <t>90 JACKSON PIKE</t>
  </si>
  <si>
    <t>GALLIPOLIS</t>
  </si>
  <si>
    <t>11968</t>
  </si>
  <si>
    <t>12472</t>
  </si>
  <si>
    <t>54806</t>
  </si>
  <si>
    <t>PHILIPSBURG</t>
  </si>
  <si>
    <t>16866</t>
  </si>
  <si>
    <t>98144</t>
  </si>
  <si>
    <t>79072</t>
  </si>
  <si>
    <t>15354</t>
  </si>
  <si>
    <t>EL BAHESH, MUHAMMAD H, MD, PC</t>
  </si>
  <si>
    <t>601 B CORLEY AVENUE</t>
  </si>
  <si>
    <t>BE3025687</t>
  </si>
  <si>
    <t>15448</t>
  </si>
  <si>
    <t>GILL, MARLIN DOUGLAS MD</t>
  </si>
  <si>
    <t>2422 DANVILLE RD SUITE E</t>
  </si>
  <si>
    <t>35601</t>
  </si>
  <si>
    <t>BG0135714</t>
  </si>
  <si>
    <t>15484</t>
  </si>
  <si>
    <t>WALKER, HERBERT P MD</t>
  </si>
  <si>
    <t>3140 CAHABA HEIGHTS RD</t>
  </si>
  <si>
    <t>35243</t>
  </si>
  <si>
    <t>AW1842916</t>
  </si>
  <si>
    <t>15598</t>
  </si>
  <si>
    <t>GUINN, LOUIS KEITH MD</t>
  </si>
  <si>
    <t>315 E PUSHMATAHA STREET</t>
  </si>
  <si>
    <t>36904</t>
  </si>
  <si>
    <t>BG1285522</t>
  </si>
  <si>
    <t>15658</t>
  </si>
  <si>
    <t>BRASFIELD, MICHAEL HUGH MD</t>
  </si>
  <si>
    <t>WALKER MEDICAL DIAGNOSTICS</t>
  </si>
  <si>
    <t>1450 JONES DIARY RD. BLD 400</t>
  </si>
  <si>
    <t>AB9082784</t>
  </si>
  <si>
    <t>35570</t>
  </si>
  <si>
    <t>28200</t>
  </si>
  <si>
    <t>VET SERV USA</t>
  </si>
  <si>
    <t>**DELIEVER AFTER 10AM**</t>
  </si>
  <si>
    <t>5925 TEN TEN ROAD</t>
  </si>
  <si>
    <t>APEX</t>
  </si>
  <si>
    <t>27539</t>
  </si>
  <si>
    <t>45429</t>
  </si>
  <si>
    <t>15692</t>
  </si>
  <si>
    <t>WOOD, CATHERINE L. MD</t>
  </si>
  <si>
    <t>8160 SEATON PLACE</t>
  </si>
  <si>
    <t>AW3048801</t>
  </si>
  <si>
    <t>15712</t>
  </si>
  <si>
    <t>KERR, CHARLES REID MD</t>
  </si>
  <si>
    <t>ANDALUSIA FAMILY PRACTICE</t>
  </si>
  <si>
    <t>712 EAST THREE NOTCH</t>
  </si>
  <si>
    <t>BK3072775</t>
  </si>
  <si>
    <t>15729</t>
  </si>
  <si>
    <t>RAULERSON, J DANIEL MD</t>
  </si>
  <si>
    <t>DIALYSIS AFFILIATES OF SO AL</t>
  </si>
  <si>
    <t>1205 BELLEVILLE AVE</t>
  </si>
  <si>
    <t>BREWTON</t>
  </si>
  <si>
    <t>36426</t>
  </si>
  <si>
    <t>BR3871325</t>
  </si>
  <si>
    <t>15848</t>
  </si>
  <si>
    <t>TAHERBHAI, AKIL MOHAMED</t>
  </si>
  <si>
    <t>DOCTORS MED CARE GADSDEN P.C.</t>
  </si>
  <si>
    <t>3206 WEST MEIGHAN BLVD</t>
  </si>
  <si>
    <t>35904</t>
  </si>
  <si>
    <t>BT3579262</t>
  </si>
  <si>
    <t>15874</t>
  </si>
  <si>
    <t>ASHVILLE FMLY HLTH CARE RAPHA</t>
  </si>
  <si>
    <t>35717 US HWY 231</t>
  </si>
  <si>
    <t>ASHVILLE</t>
  </si>
  <si>
    <t>35953</t>
  </si>
  <si>
    <t>15437</t>
  </si>
  <si>
    <t>ST MARTINVILLE</t>
  </si>
  <si>
    <t>70582</t>
  </si>
  <si>
    <t>CHEKKA, BALACHANDRA RAO MD</t>
  </si>
  <si>
    <t>1611 PEACH STREET SUITE 225</t>
  </si>
  <si>
    <t>AC8834372</t>
  </si>
  <si>
    <t>32100</t>
  </si>
  <si>
    <t>SCHWARTZ, PAUL H DVM</t>
  </si>
  <si>
    <t>236 E. 75TH ST</t>
  </si>
  <si>
    <t>AS2238574</t>
  </si>
  <si>
    <t>CENTRO DE MEDICINA DE FAMILIA</t>
  </si>
  <si>
    <t>C/O PO BOX 1277</t>
  </si>
  <si>
    <t>CARR. 941 SALIDA BO JAGUAS</t>
  </si>
  <si>
    <t>GURABO</t>
  </si>
  <si>
    <t>00778</t>
  </si>
  <si>
    <t>AC2637897</t>
  </si>
  <si>
    <t>33800</t>
  </si>
  <si>
    <t>PLUNKETT, SIGNE J DVM</t>
  </si>
  <si>
    <t>EMERGENCY ANIMAL CLINIC PLC</t>
  </si>
  <si>
    <t>2260 WEST GLENDALE AVENUE</t>
  </si>
  <si>
    <t>85021</t>
  </si>
  <si>
    <t>AP3245900</t>
  </si>
  <si>
    <t>34180</t>
  </si>
  <si>
    <t>ROCKOFF, MARK RONALD MD</t>
  </si>
  <si>
    <t>2233 VALLE  DRIVE</t>
  </si>
  <si>
    <t>LA HABRA HEIGHTS</t>
  </si>
  <si>
    <t>90631</t>
  </si>
  <si>
    <t>AR8140559</t>
  </si>
  <si>
    <t>34380</t>
  </si>
  <si>
    <t>BALMFORTH, MAXON G DVM</t>
  </si>
  <si>
    <t>3736 QUAKER LANE</t>
  </si>
  <si>
    <t>AB5803552</t>
  </si>
  <si>
    <t>34540</t>
  </si>
  <si>
    <t>PIERCE, JAMES TIMOTHY DVM</t>
  </si>
  <si>
    <t>1309 HEBER SPRINGS ROAD SOUTH</t>
  </si>
  <si>
    <t>725439656</t>
  </si>
  <si>
    <t>AP9479393</t>
  </si>
  <si>
    <t>35060</t>
  </si>
  <si>
    <t>BHATIA, CHANDRAKANT DVM</t>
  </si>
  <si>
    <t>WOMEN'S HUMANE SOCIETY</t>
  </si>
  <si>
    <t>P.O. BOX 1470</t>
  </si>
  <si>
    <t>3839 RICHLIEU ROAD</t>
  </si>
  <si>
    <t>BB6295376</t>
  </si>
  <si>
    <t>36600</t>
  </si>
  <si>
    <t>AUTORE, GUY M MD</t>
  </si>
  <si>
    <t>WHISKEY CREEK LODGE</t>
  </si>
  <si>
    <t>WHISKEY CR RD</t>
  </si>
  <si>
    <t>13651 WHISKEY CREEK ROAD</t>
  </si>
  <si>
    <t>WHISKEYTOWN</t>
  </si>
  <si>
    <t>96095</t>
  </si>
  <si>
    <t>AA2335479</t>
  </si>
  <si>
    <t>36830</t>
  </si>
  <si>
    <t>37125</t>
  </si>
  <si>
    <t>BRUCE, RICHARD P DO LTD</t>
  </si>
  <si>
    <t>6502 N 35TH AVENUE #1</t>
  </si>
  <si>
    <t>85017</t>
  </si>
  <si>
    <t>AB4418960</t>
  </si>
  <si>
    <t>SUMMIT</t>
  </si>
  <si>
    <t>49855</t>
  </si>
  <si>
    <t>37213</t>
  </si>
  <si>
    <t>NOMAAN, MOHAMMED H MD</t>
  </si>
  <si>
    <t>5861 NORTH ORACLE ROAD</t>
  </si>
  <si>
    <t>85704</t>
  </si>
  <si>
    <t>AN9313280</t>
  </si>
  <si>
    <t>37226</t>
  </si>
  <si>
    <t>LE MASTERS, GEORGE S MD</t>
  </si>
  <si>
    <t>1920 N SCOTTSDALE RD</t>
  </si>
  <si>
    <t>85257</t>
  </si>
  <si>
    <t>AL3246875</t>
  </si>
  <si>
    <t>37232</t>
  </si>
  <si>
    <t>M.W.I. VETERINARY SUPPLY</t>
  </si>
  <si>
    <t>5142 WEST LUKE AVENUE</t>
  </si>
  <si>
    <t>85301</t>
  </si>
  <si>
    <t>MWI VET SUPPLY</t>
  </si>
  <si>
    <t>RM0228812</t>
  </si>
  <si>
    <t>37262</t>
  </si>
  <si>
    <t>JESSANI, PARVEZ P</t>
  </si>
  <si>
    <t>2121 N BEVERLY AVE #103</t>
  </si>
  <si>
    <t>85712</t>
  </si>
  <si>
    <t>BJ4260749</t>
  </si>
  <si>
    <t>SONI, JATINDER KUMAR MD</t>
  </si>
  <si>
    <t>BAREFOOT DOCTORS HEALTHCAREE</t>
  </si>
  <si>
    <t>822 E. SAGUARD ST.</t>
  </si>
  <si>
    <t>85232</t>
  </si>
  <si>
    <t>BS6270970</t>
  </si>
  <si>
    <t>37376</t>
  </si>
  <si>
    <t>BARTELL, THAD E MD</t>
  </si>
  <si>
    <t>MARICOPAENT</t>
  </si>
  <si>
    <t>2131 E SOUTHERN AVE</t>
  </si>
  <si>
    <t>AB2723624</t>
  </si>
  <si>
    <t>37444</t>
  </si>
  <si>
    <t>ONOFREI, ALEXANDER JOSEPH MD</t>
  </si>
  <si>
    <t>AZ FMLY MEDICINE &amp; SPORTS MED.</t>
  </si>
  <si>
    <t>6130 E. BROWN ROAD</t>
  </si>
  <si>
    <t>85205</t>
  </si>
  <si>
    <t>BO5216482</t>
  </si>
  <si>
    <t>39883</t>
  </si>
  <si>
    <t>CUNNINGHAM, DONALD G DO LTD</t>
  </si>
  <si>
    <t>PUEBLO FMLY PHYS STE A-300-3</t>
  </si>
  <si>
    <t>15425 N GREENWAY HAYDEN LOOP</t>
  </si>
  <si>
    <t>AC1262194</t>
  </si>
  <si>
    <t>15441</t>
  </si>
  <si>
    <t>ALLEN, ROBERT K MD</t>
  </si>
  <si>
    <t>DANVILLE ROAD MEDICAL COMPLEX</t>
  </si>
  <si>
    <t>2422 DANVILLE RD STE# D</t>
  </si>
  <si>
    <t>AA9411682</t>
  </si>
  <si>
    <t>15510</t>
  </si>
  <si>
    <t>SCOTT, VERNON LEON MD</t>
  </si>
  <si>
    <t>AMSG,P.C</t>
  </si>
  <si>
    <t>922 FAIRFAX PARK</t>
  </si>
  <si>
    <t>35406</t>
  </si>
  <si>
    <t>AS1471894</t>
  </si>
  <si>
    <t>15534</t>
  </si>
  <si>
    <t>MAGOUIRK, GARRY W MD</t>
  </si>
  <si>
    <t>110 23RD STREET N.W.</t>
  </si>
  <si>
    <t>AM1691838</t>
  </si>
  <si>
    <t>15536</t>
  </si>
  <si>
    <t>GOBER, JOHN RICKEY MD</t>
  </si>
  <si>
    <t>C/O FAMILY MED CLINIC PC</t>
  </si>
  <si>
    <t>1948 ALABAMA HWY 157 #380</t>
  </si>
  <si>
    <t>35058</t>
  </si>
  <si>
    <t>AG7122081</t>
  </si>
  <si>
    <t>15542</t>
  </si>
  <si>
    <t>3867 PINE LANE, SUITE 113</t>
  </si>
  <si>
    <t>RW0276421</t>
  </si>
  <si>
    <t>15619</t>
  </si>
  <si>
    <t>HOLMES, JOHN MD</t>
  </si>
  <si>
    <t>32 MEDICAL DRIVE. SUITE # 7</t>
  </si>
  <si>
    <t>36274</t>
  </si>
  <si>
    <t>BH6898196</t>
  </si>
  <si>
    <t>15625</t>
  </si>
  <si>
    <t>SCARBOROUGH, LARRY K. MD</t>
  </si>
  <si>
    <t>333 WHITESPORT DR STE 205</t>
  </si>
  <si>
    <t>AS2233966</t>
  </si>
  <si>
    <t>15648</t>
  </si>
  <si>
    <t>BHATIA, PRAMOD MD</t>
  </si>
  <si>
    <t>300 MEDICAL PARK</t>
  </si>
  <si>
    <t>BB2212417</t>
  </si>
  <si>
    <t>15659</t>
  </si>
  <si>
    <t>HALL, RANDALL L. MD</t>
  </si>
  <si>
    <t>405 NORTH SECTION STREET</t>
  </si>
  <si>
    <t>FAIRHOPE</t>
  </si>
  <si>
    <t>36532</t>
  </si>
  <si>
    <t>15687</t>
  </si>
  <si>
    <t>MARTIN, ANGELA MICHIKO MD.</t>
  </si>
  <si>
    <t>321 LEIGHTON AVE.</t>
  </si>
  <si>
    <t>BM0984597</t>
  </si>
  <si>
    <t>15728</t>
  </si>
  <si>
    <t>VAN MARTER, NEAL D. MD F</t>
  </si>
  <si>
    <t>3320 HENRY ROAD STE E</t>
  </si>
  <si>
    <t>AV7371583</t>
  </si>
  <si>
    <t>72601</t>
  </si>
  <si>
    <t>40782</t>
  </si>
  <si>
    <t>SHEDD, LEONUS L MD</t>
  </si>
  <si>
    <t>1015 KINGS HIGHWAY</t>
  </si>
  <si>
    <t>AS3235074</t>
  </si>
  <si>
    <t>40900</t>
  </si>
  <si>
    <t>SHERIDAN, JAMES GABRIEL MD</t>
  </si>
  <si>
    <t>425 WEST JACKSON</t>
  </si>
  <si>
    <t>PIGGOTT</t>
  </si>
  <si>
    <t>72454</t>
  </si>
  <si>
    <t>AS1500138</t>
  </si>
  <si>
    <t>MITCHELL</t>
  </si>
  <si>
    <t>77591</t>
  </si>
  <si>
    <t>WALLA WALLA</t>
  </si>
  <si>
    <t>11930</t>
  </si>
  <si>
    <t>JERSEYVILLE</t>
  </si>
  <si>
    <t>62052</t>
  </si>
  <si>
    <t>15886</t>
  </si>
  <si>
    <t>BEACH, DON EUGENE MD</t>
  </si>
  <si>
    <t>633 LAWRENCE ST</t>
  </si>
  <si>
    <t>AB1382237</t>
  </si>
  <si>
    <t>41740</t>
  </si>
  <si>
    <t>JACQUES, EARNEST DVM</t>
  </si>
  <si>
    <t>13259 HIGHWAY 55</t>
  </si>
  <si>
    <t>MCCALL</t>
  </si>
  <si>
    <t>83638</t>
  </si>
  <si>
    <t>AJ7838533</t>
  </si>
  <si>
    <t>44260</t>
  </si>
  <si>
    <t>45950</t>
  </si>
  <si>
    <t>DURANTE, RONALD A DVM</t>
  </si>
  <si>
    <t>ALGONQUIN ANIMAL CLINIC</t>
  </si>
  <si>
    <t>10412 ROUTE 31</t>
  </si>
  <si>
    <t>ALGONQUIN</t>
  </si>
  <si>
    <t>60102</t>
  </si>
  <si>
    <t>BD3825025</t>
  </si>
  <si>
    <t>20026</t>
  </si>
  <si>
    <t>ORZECHOWSKI, MICHAEL W MD</t>
  </si>
  <si>
    <t>DR MIKE ORZECHOWSKI&amp; ASSOC PC</t>
  </si>
  <si>
    <t>3801 UNIVERSITY LAKE DR #205</t>
  </si>
  <si>
    <t>BO0965333</t>
  </si>
  <si>
    <t>20671</t>
  </si>
  <si>
    <t>LEE, JOHN W JR DVM</t>
  </si>
  <si>
    <t>UNIONVILLE EQUINE ASSOICATES</t>
  </si>
  <si>
    <t>25 WEBSTER LANE</t>
  </si>
  <si>
    <t>19363</t>
  </si>
  <si>
    <t>AL8029539</t>
  </si>
  <si>
    <t>20772</t>
  </si>
  <si>
    <t>17246</t>
  </si>
  <si>
    <t>SALAMA, NAIM N MD</t>
  </si>
  <si>
    <t>8204 LONG BEACH BLVD #B</t>
  </si>
  <si>
    <t>BS0111839</t>
  </si>
  <si>
    <t>51774</t>
  </si>
  <si>
    <t>WILLIAMS, CLARK EDWARD DD</t>
  </si>
  <si>
    <t>3741 SUNSET LANE</t>
  </si>
  <si>
    <t>94509</t>
  </si>
  <si>
    <t>AW2862375</t>
  </si>
  <si>
    <t>52013</t>
  </si>
  <si>
    <t>WESTSIDE SURGICAL CO.</t>
  </si>
  <si>
    <t>5885 SMILEY DR.</t>
  </si>
  <si>
    <t>12953</t>
  </si>
  <si>
    <t>52153</t>
  </si>
  <si>
    <t>REVESZ, THOMAS I MD</t>
  </si>
  <si>
    <t>5444 LAUREL HILLS DR.</t>
  </si>
  <si>
    <t>95841</t>
  </si>
  <si>
    <t>BR4003909</t>
  </si>
  <si>
    <t>52214</t>
  </si>
  <si>
    <t>ALPHA SCIENTIFIC MEDICAL INC</t>
  </si>
  <si>
    <t>1751 YEAGER AVE</t>
  </si>
  <si>
    <t>LA VERNE</t>
  </si>
  <si>
    <t>91750</t>
  </si>
  <si>
    <t>52236</t>
  </si>
  <si>
    <t>ONG, AUDREY Y MD</t>
  </si>
  <si>
    <t>1626 SOUTH BROADWAY</t>
  </si>
  <si>
    <t>92707</t>
  </si>
  <si>
    <t>AO9766203</t>
  </si>
  <si>
    <t>52312</t>
  </si>
  <si>
    <t>YAGOOBIAN, BEHROOZ MD</t>
  </si>
  <si>
    <t>CML MEDICAL CENTER</t>
  </si>
  <si>
    <t>15730 PARAMOUNT BLVD</t>
  </si>
  <si>
    <t>BY2423628</t>
  </si>
  <si>
    <t>52447</t>
  </si>
  <si>
    <t>JIMENEZ, LINA ESPANOLA MD</t>
  </si>
  <si>
    <t>4508 WANONA ST</t>
  </si>
  <si>
    <t>52510</t>
  </si>
  <si>
    <t>PHAM, DIEN VAN MD</t>
  </si>
  <si>
    <t>855 E ANAHEIM ST</t>
  </si>
  <si>
    <t>AD1759109</t>
  </si>
  <si>
    <t>52519</t>
  </si>
  <si>
    <t>BIRKENSTEIN, KENNETH, MD INC</t>
  </si>
  <si>
    <t>16960 E BASTANCHURY RD STE#A</t>
  </si>
  <si>
    <t>AB9324637</t>
  </si>
  <si>
    <t>52524</t>
  </si>
  <si>
    <t>WONG, SHI-YIN</t>
  </si>
  <si>
    <t>407 W COLLEGE STREET</t>
  </si>
  <si>
    <t>WHISMAN, KATHLEEN ELLEN MD</t>
  </si>
  <si>
    <t>678 PETALUMA AVENUE</t>
  </si>
  <si>
    <t>SEBASTOPOL</t>
  </si>
  <si>
    <t>95472</t>
  </si>
  <si>
    <t>BW4619841</t>
  </si>
  <si>
    <t>52615</t>
  </si>
  <si>
    <t>DUBIN, DAVID B MD</t>
  </si>
  <si>
    <t>1530 3RD STREET</t>
  </si>
  <si>
    <t>95648</t>
  </si>
  <si>
    <t>AD2568662</t>
  </si>
  <si>
    <t>52628</t>
  </si>
  <si>
    <t>PAULO, JOSEPHINE Q MD</t>
  </si>
  <si>
    <t>13710 STUDEBAKER RD #100</t>
  </si>
  <si>
    <t>AP1205271</t>
  </si>
  <si>
    <t>52639</t>
  </si>
  <si>
    <t>KWAN, STEPHEN K INC</t>
  </si>
  <si>
    <t>711 W COLLEGE ST, STE 200</t>
  </si>
  <si>
    <t>AK9295975</t>
  </si>
  <si>
    <t>52658</t>
  </si>
  <si>
    <t>M. W. I. VETERINARY SUPPLY CO</t>
  </si>
  <si>
    <t>DIV AGRI BEEF CO</t>
  </si>
  <si>
    <t>7227 W GOSHEN AVE</t>
  </si>
  <si>
    <t>RM0183094</t>
  </si>
  <si>
    <t>52667</t>
  </si>
  <si>
    <t>ROTHMAN, ALFRED J MD</t>
  </si>
  <si>
    <t>3021 DANA STREET</t>
  </si>
  <si>
    <t>AR7358852</t>
  </si>
  <si>
    <t>52712</t>
  </si>
  <si>
    <t>THOMPSON, BRUCE MD</t>
  </si>
  <si>
    <t>6105 SAN PABLO AVENUE</t>
  </si>
  <si>
    <t>AT1399953</t>
  </si>
  <si>
    <t>52713</t>
  </si>
  <si>
    <t>DE BRUIN, MARK I DO</t>
  </si>
  <si>
    <t>9352 MADISON AVENUE #1</t>
  </si>
  <si>
    <t>ORANGEVALE</t>
  </si>
  <si>
    <t>95662</t>
  </si>
  <si>
    <t>BD1466312</t>
  </si>
  <si>
    <t>WALDSTEIN, PETER SOMMERS MD</t>
  </si>
  <si>
    <t>150 N ROBERSTSON BLVD #307</t>
  </si>
  <si>
    <t>AW9050838</t>
  </si>
  <si>
    <t>52753</t>
  </si>
  <si>
    <t>BOUTROS, ADEL A MD</t>
  </si>
  <si>
    <t>22611 LAKE FOREST DR C-4</t>
  </si>
  <si>
    <t>BB2195091</t>
  </si>
  <si>
    <t>52759</t>
  </si>
  <si>
    <t>ROBERTSON, GREGORY A MD</t>
  </si>
  <si>
    <t>20311 ACACIA STREET #100</t>
  </si>
  <si>
    <t>AR2191055</t>
  </si>
  <si>
    <t>52783</t>
  </si>
  <si>
    <t>SHAHAM, ELSAGAV S</t>
  </si>
  <si>
    <t>SALUD FAMILY MEDICAL CLINIC</t>
  </si>
  <si>
    <t>5230 W. SUNSET BLVD #B</t>
  </si>
  <si>
    <t>52856</t>
  </si>
  <si>
    <t>PATEL, DILIP S MD</t>
  </si>
  <si>
    <t>611 S FIRST AVE</t>
  </si>
  <si>
    <t>AP9489166</t>
  </si>
  <si>
    <t>52905</t>
  </si>
  <si>
    <t>JAVAID, MAZHAR MD</t>
  </si>
  <si>
    <t>1280 E ALMOND AVE</t>
  </si>
  <si>
    <t>AJ8019312</t>
  </si>
  <si>
    <t>53071</t>
  </si>
  <si>
    <t>YU, HON MD</t>
  </si>
  <si>
    <t>2621 S BRISTOL AVE #208</t>
  </si>
  <si>
    <t>AY9151894</t>
  </si>
  <si>
    <t>53098</t>
  </si>
  <si>
    <t>HA, THOMAS T MD</t>
  </si>
  <si>
    <t>530 W BADILLO ST SUITE E</t>
  </si>
  <si>
    <t>BH0899003</t>
  </si>
  <si>
    <t>53118</t>
  </si>
  <si>
    <t>CHEN, KUANCHENG, MD</t>
  </si>
  <si>
    <t>622 W. DUARTE RD SUITE 205</t>
  </si>
  <si>
    <t>BC3417791</t>
  </si>
  <si>
    <t>QUINONEZ, JOSE A</t>
  </si>
  <si>
    <t>GASLAMP URGENT CARE</t>
  </si>
  <si>
    <t>250 MARKET STREET</t>
  </si>
  <si>
    <t>BQ5707104</t>
  </si>
  <si>
    <t>53135</t>
  </si>
  <si>
    <t>DO, LAM HUU MD</t>
  </si>
  <si>
    <t>1642 E. CAPITOL EXPRESSWAY</t>
  </si>
  <si>
    <t>BD4837920</t>
  </si>
  <si>
    <t>53181</t>
  </si>
  <si>
    <t>ATLURI, RAO LAKSHMANA MD</t>
  </si>
  <si>
    <t>14051 E RAMONA PARKWAY</t>
  </si>
  <si>
    <t>AA7054973</t>
  </si>
  <si>
    <t>FLAGLER BEACH</t>
  </si>
  <si>
    <t>32136</t>
  </si>
  <si>
    <t>23820</t>
  </si>
  <si>
    <t>KAPLAN, DAVID CHARLES MD</t>
  </si>
  <si>
    <t>1704 SOUTHWELL COURT</t>
  </si>
  <si>
    <t>BK4004862</t>
  </si>
  <si>
    <t>26110</t>
  </si>
  <si>
    <t>EICHENBAUM, JESSE DVM</t>
  </si>
  <si>
    <t>MED CTR</t>
  </si>
  <si>
    <t>2225 TOWNSHIP RD</t>
  </si>
  <si>
    <t>BE1222645</t>
  </si>
  <si>
    <t>ALTON</t>
  </si>
  <si>
    <t>13978</t>
  </si>
  <si>
    <t>OLIVER, REID J DVM</t>
  </si>
  <si>
    <t>4592 US ROUTE 11</t>
  </si>
  <si>
    <t>13142</t>
  </si>
  <si>
    <t>BO6525654</t>
  </si>
  <si>
    <t>SURFSIDE BEACH</t>
  </si>
  <si>
    <t>29575</t>
  </si>
  <si>
    <t>DAVIS</t>
  </si>
  <si>
    <t>18348</t>
  </si>
  <si>
    <t>PIRRUNG, MARK C DVM</t>
  </si>
  <si>
    <t>SOUTH MESQUITE VETERINARY HOSP</t>
  </si>
  <si>
    <t>615 S. BRYAN BELT LINE RD</t>
  </si>
  <si>
    <t>75149</t>
  </si>
  <si>
    <t>AP1838626</t>
  </si>
  <si>
    <t>28570</t>
  </si>
  <si>
    <t>33830</t>
  </si>
  <si>
    <t>ROGERS, ALLISON H DVM</t>
  </si>
  <si>
    <t>A CAT CLINIC,INC.</t>
  </si>
  <si>
    <t>3633 CROWN POINT RD</t>
  </si>
  <si>
    <t>32257</t>
  </si>
  <si>
    <t>BR2669604</t>
  </si>
  <si>
    <t>33840</t>
  </si>
  <si>
    <t>KLEBAN, MICHAEL L DVM</t>
  </si>
  <si>
    <t>RED MOUNTAIN ANIMAL HOSPITAL</t>
  </si>
  <si>
    <t>6025 E. MCKELLIPS #104</t>
  </si>
  <si>
    <t>BK0537603</t>
  </si>
  <si>
    <t>53253</t>
  </si>
  <si>
    <t>KHONG, DOAN M MD</t>
  </si>
  <si>
    <t>324 LEAVENWORTH STREET</t>
  </si>
  <si>
    <t>53365</t>
  </si>
  <si>
    <t>THOMAS, WALTER MD.</t>
  </si>
  <si>
    <t>2925 N SYCAMORE DR STE 312</t>
  </si>
  <si>
    <t>AT8942888</t>
  </si>
  <si>
    <t>53371</t>
  </si>
  <si>
    <t>LIN, JAY JENSHONG MD</t>
  </si>
  <si>
    <t>22030 SHERMAN WAY SUITE 201</t>
  </si>
  <si>
    <t>AL7755943</t>
  </si>
  <si>
    <t>53424</t>
  </si>
  <si>
    <t>FUSCALDO, FRANCISCO B PA</t>
  </si>
  <si>
    <t>NORTH BROADWAY MEDICAL CLINIC</t>
  </si>
  <si>
    <t>2926 N. BROADWAY</t>
  </si>
  <si>
    <t>AF5970911</t>
  </si>
  <si>
    <t>53475</t>
  </si>
  <si>
    <t>HWANG, AURORA-GRACE E MD</t>
  </si>
  <si>
    <t>835 N. SEGUOIA AVE</t>
  </si>
  <si>
    <t>BH0351659</t>
  </si>
  <si>
    <t>53486</t>
  </si>
  <si>
    <t>HALPERIN, ALEXANDER H. MD DMD</t>
  </si>
  <si>
    <t>21452 BASTIA</t>
  </si>
  <si>
    <t>AH0020165</t>
  </si>
  <si>
    <t>CLARKSTON</t>
  </si>
  <si>
    <t>35010</t>
  </si>
  <si>
    <t>36400</t>
  </si>
  <si>
    <t>KUCHINSKI, KRISTINE DVM</t>
  </si>
  <si>
    <t>4508 S.E. 26TH ST</t>
  </si>
  <si>
    <t>32641</t>
  </si>
  <si>
    <t>BK3870498</t>
  </si>
  <si>
    <t>37203</t>
  </si>
  <si>
    <t>85258</t>
  </si>
  <si>
    <t>37206</t>
  </si>
  <si>
    <t>AUSTIN, LINDA L MD</t>
  </si>
  <si>
    <t>1300 N 12TH ST STE 611</t>
  </si>
  <si>
    <t>BA3717088</t>
  </si>
  <si>
    <t>37265</t>
  </si>
  <si>
    <t>LINDOW, THOMAS E MD</t>
  </si>
  <si>
    <t>1500 N. WILMOT #B-140</t>
  </si>
  <si>
    <t>BL0646224</t>
  </si>
  <si>
    <t>37274</t>
  </si>
  <si>
    <t>KESSLER, DANIEL LEE MD</t>
  </si>
  <si>
    <t>14418 W MEEKER BLVD. #110</t>
  </si>
  <si>
    <t>SUN CITY WEST</t>
  </si>
  <si>
    <t>85375</t>
  </si>
  <si>
    <t>AK8712122</t>
  </si>
  <si>
    <t>54941</t>
  </si>
  <si>
    <t>ANEES, NASR N MD</t>
  </si>
  <si>
    <t>CLINICAS DEL CAMINO REAL, INC.</t>
  </si>
  <si>
    <t>500 EAST MAIN ST</t>
  </si>
  <si>
    <t>54954</t>
  </si>
  <si>
    <t>VENEGAS, CARLOS AUGUSTO MD</t>
  </si>
  <si>
    <t>LOYOLA MEDICAL CENTER</t>
  </si>
  <si>
    <t>4225 TWEEDY BLVD</t>
  </si>
  <si>
    <t>AV1924720</t>
  </si>
  <si>
    <t>55058</t>
  </si>
  <si>
    <t>CLINICAS OCEANVIEW</t>
  </si>
  <si>
    <t>4400 OLDS ROAD</t>
  </si>
  <si>
    <t>55115</t>
  </si>
  <si>
    <t>SEGARS, HOKE CLEMENT MD</t>
  </si>
  <si>
    <t>2645 OCEAN AVE SUITE 303</t>
  </si>
  <si>
    <t>94132</t>
  </si>
  <si>
    <t>AS5335143</t>
  </si>
  <si>
    <t>55763</t>
  </si>
  <si>
    <t>GOLDEN STATE MEDICAL SPPLY INC</t>
  </si>
  <si>
    <t>5187 CAMINO RUIZ</t>
  </si>
  <si>
    <t>93012</t>
  </si>
  <si>
    <t>RG0287652</t>
  </si>
  <si>
    <t>55770</t>
  </si>
  <si>
    <t>PAUL, PETER C. MD</t>
  </si>
  <si>
    <t>PARKVIEW OUTPATIENT MED GROUP</t>
  </si>
  <si>
    <t>9041 MAGNOLIA AVE STE 107B</t>
  </si>
  <si>
    <t>BP7478767</t>
  </si>
  <si>
    <t>55777</t>
  </si>
  <si>
    <t>CARPER, JOHN K. MD</t>
  </si>
  <si>
    <t>ALAMEDA FAMILY PHYSICIANS</t>
  </si>
  <si>
    <t>2433 CENTRAL AVENUE STE A</t>
  </si>
  <si>
    <t>ALAMEDA</t>
  </si>
  <si>
    <t>94501</t>
  </si>
  <si>
    <t>BC1665629</t>
  </si>
  <si>
    <t>55780</t>
  </si>
  <si>
    <t>VAN TASSELL, GORDON E. DO</t>
  </si>
  <si>
    <t>CITIZENS MEDICAL GROUP</t>
  </si>
  <si>
    <t>1300 N LA BREA AVE</t>
  </si>
  <si>
    <t>BV5038509</t>
  </si>
  <si>
    <t>55782</t>
  </si>
  <si>
    <t>BRARA, BIRINDER SINGH MD.</t>
  </si>
  <si>
    <t>3816 WOODRUFF AVE STE 205</t>
  </si>
  <si>
    <t>AB2051364</t>
  </si>
  <si>
    <t>55795</t>
  </si>
  <si>
    <t>DEVGAN, BALDEV K. MD</t>
  </si>
  <si>
    <t>11735 W WASHINGTON BLVD</t>
  </si>
  <si>
    <t>AD8916679</t>
  </si>
  <si>
    <t>55815</t>
  </si>
  <si>
    <t>SIMON, KAYLE GOROSH, DPM</t>
  </si>
  <si>
    <t>1603 CHANTICLEER RD</t>
  </si>
  <si>
    <t>AS1443162</t>
  </si>
  <si>
    <t>55849</t>
  </si>
  <si>
    <t>CHEW, STANLEY HONG MD</t>
  </si>
  <si>
    <t>5025 J ST STE 309</t>
  </si>
  <si>
    <t>AC7604134</t>
  </si>
  <si>
    <t>55931</t>
  </si>
  <si>
    <t>WEN, STEPHEN Y MD.</t>
  </si>
  <si>
    <t>556 ARBALLO DRIVE</t>
  </si>
  <si>
    <t>BW1162027</t>
  </si>
  <si>
    <t>56050</t>
  </si>
  <si>
    <t>NARVAEZ, LINDA MD</t>
  </si>
  <si>
    <t>3831 HUGHES AVE # 708</t>
  </si>
  <si>
    <t>BN4354293</t>
  </si>
  <si>
    <t>37339</t>
  </si>
  <si>
    <t>HARRIS, BENJAMIN K MD</t>
  </si>
  <si>
    <t>PHOENIX RHEUMATOLOGY SPECIALIS</t>
  </si>
  <si>
    <t>926 E MCDOWELL RD STE 206</t>
  </si>
  <si>
    <t>AH1654020</t>
  </si>
  <si>
    <t>SUAREZ, MICHAEL J MD</t>
  </si>
  <si>
    <t>2435 E SOUTHERN AVE STE 5</t>
  </si>
  <si>
    <t>SEACOAST</t>
  </si>
  <si>
    <t>GREENBRIER</t>
  </si>
  <si>
    <t>72058</t>
  </si>
  <si>
    <t>56053</t>
  </si>
  <si>
    <t>TOCH, HERBERT MD</t>
  </si>
  <si>
    <t>2787 NICADA DRIVE</t>
  </si>
  <si>
    <t>90077</t>
  </si>
  <si>
    <t>AT0089068</t>
  </si>
  <si>
    <t>CHEUNG, KAM YUEN MD</t>
  </si>
  <si>
    <t>638 WEBSTER STREET STE 328</t>
  </si>
  <si>
    <t>BC2551441</t>
  </si>
  <si>
    <t>56611</t>
  </si>
  <si>
    <t>BARBOSA, BRUCE J MD</t>
  </si>
  <si>
    <t>2945 LOMA VISTA ROAD</t>
  </si>
  <si>
    <t>56673</t>
  </si>
  <si>
    <t>ATTN:GRICELDA</t>
  </si>
  <si>
    <t>8427 LONGBEACH BLVD</t>
  </si>
  <si>
    <t>56826</t>
  </si>
  <si>
    <t>PATEL, SANGEETA HITESH MD</t>
  </si>
  <si>
    <t>DOC 4 KIDS</t>
  </si>
  <si>
    <t>13372 NEWPORT AVE STE B</t>
  </si>
  <si>
    <t>56859</t>
  </si>
  <si>
    <t>THORBUS, RUBEN S MD</t>
  </si>
  <si>
    <t>HEALTH VALLEY MEDICAL GRP INC.</t>
  </si>
  <si>
    <t>812 EAST D. STREET</t>
  </si>
  <si>
    <t>LEMOORE</t>
  </si>
  <si>
    <t>93245</t>
  </si>
  <si>
    <t>56873</t>
  </si>
  <si>
    <t>KEYSTONE PHARMACEUTICALS, INC.</t>
  </si>
  <si>
    <t>26072 MERIT CIR. #101</t>
  </si>
  <si>
    <t>56878</t>
  </si>
  <si>
    <t>BATEMAN, SCOTT FRENCH MD</t>
  </si>
  <si>
    <t>MEDICAL PURCHASING</t>
  </si>
  <si>
    <t>5419 S. VERMONT AVE</t>
  </si>
  <si>
    <t>56897</t>
  </si>
  <si>
    <t>HANSUVADHA, KASEMSANT MD</t>
  </si>
  <si>
    <t>963 WEST 7TH STREET</t>
  </si>
  <si>
    <t>AH7691719</t>
  </si>
  <si>
    <t>56960</t>
  </si>
  <si>
    <t>MAI, NHAT V MD</t>
  </si>
  <si>
    <t>636-A EAST SANTA CLARA STREET</t>
  </si>
  <si>
    <t>07044</t>
  </si>
  <si>
    <t>19526</t>
  </si>
  <si>
    <t>59746</t>
  </si>
  <si>
    <t>PEARSON DENTAL SUPPLIES INC.</t>
  </si>
  <si>
    <t>13161 TELFAIR AVENUE</t>
  </si>
  <si>
    <t>27909</t>
  </si>
  <si>
    <t>15430</t>
  </si>
  <si>
    <t>PINEDA, TOMAS MD</t>
  </si>
  <si>
    <t>1105 CEDARWOOD DRIVE SW</t>
  </si>
  <si>
    <t>FORT PAYNE</t>
  </si>
  <si>
    <t>35968</t>
  </si>
  <si>
    <t>15480</t>
  </si>
  <si>
    <t>BRAICU, CALIN G MD</t>
  </si>
  <si>
    <t>4505 EXECUTIVE PARK DRIVE</t>
  </si>
  <si>
    <t>AB3196056</t>
  </si>
  <si>
    <t>15496</t>
  </si>
  <si>
    <t>ROBBINS, THEODORE I DALE MD</t>
  </si>
  <si>
    <t>ALICEVILLE FAMILY PRACTICE</t>
  </si>
  <si>
    <t>109 4TH ST NE</t>
  </si>
  <si>
    <t>BR0679879</t>
  </si>
  <si>
    <t>15518</t>
  </si>
  <si>
    <t>WIGGINS, WARNER M MD</t>
  </si>
  <si>
    <t>#7 MEDICAL PARK</t>
  </si>
  <si>
    <t>150 SOUTH INGLESIDE ST #7</t>
  </si>
  <si>
    <t>AW8230081</t>
  </si>
  <si>
    <t>15603</t>
  </si>
  <si>
    <t>WALLEY, B SCHEDELL MD</t>
  </si>
  <si>
    <t>MED PLUS, INC</t>
  </si>
  <si>
    <t>2908 MALL ROAD</t>
  </si>
  <si>
    <t>AW2149018</t>
  </si>
  <si>
    <t>15610</t>
  </si>
  <si>
    <t>BIDIKOV, IGOR L MD</t>
  </si>
  <si>
    <t>40 GILES STREET</t>
  </si>
  <si>
    <t>HEFLIN</t>
  </si>
  <si>
    <t>36264</t>
  </si>
  <si>
    <t>BB5417452</t>
  </si>
  <si>
    <t>15612</t>
  </si>
  <si>
    <t>GRUBBE, ROBERT EUGENE MD</t>
  </si>
  <si>
    <t>ALLERGY ASTHMA CENTER, LLC</t>
  </si>
  <si>
    <t>912 SNOW STREET</t>
  </si>
  <si>
    <t>BG0365519</t>
  </si>
  <si>
    <t>15757</t>
  </si>
  <si>
    <t>BIDIKOV, TATIANA MD.</t>
  </si>
  <si>
    <t>1300 LEIGHTON AVE</t>
  </si>
  <si>
    <t>BB5535084</t>
  </si>
  <si>
    <t>15758</t>
  </si>
  <si>
    <t>GOLDFARB, MORTON MD</t>
  </si>
  <si>
    <t>833 ST VINCENT DRIVE #402</t>
  </si>
  <si>
    <t>AG0443731</t>
  </si>
  <si>
    <t>15763</t>
  </si>
  <si>
    <t>BLAIR, STEPHEN R MD</t>
  </si>
  <si>
    <t>REDMONT PEDIATRIC ASS, P.C.</t>
  </si>
  <si>
    <t>805 ST VINCENTS DR STE 430</t>
  </si>
  <si>
    <t>AB1277359</t>
  </si>
  <si>
    <t>15779</t>
  </si>
  <si>
    <t>BUCK, ROGER STANFORD MD.</t>
  </si>
  <si>
    <t>ETOWAH COUNTY DETENTION CENTER</t>
  </si>
  <si>
    <t>MEDICAL UNIT: CASSI R KELLETT</t>
  </si>
  <si>
    <t>827 FORREST AVENUE</t>
  </si>
  <si>
    <t>AB2537035</t>
  </si>
  <si>
    <t>40730</t>
  </si>
  <si>
    <t>GRUBBS, DANNY E MD</t>
  </si>
  <si>
    <t>3202 METHODIST DRIVE</t>
  </si>
  <si>
    <t>AG1078496</t>
  </si>
  <si>
    <t>40737</t>
  </si>
  <si>
    <t>KUYKENDALL, SCOTT P MD</t>
  </si>
  <si>
    <t>FAMILY PRACTICE ASSOC</t>
  </si>
  <si>
    <t>23 PROFESSIONAL PARK DRIVE</t>
  </si>
  <si>
    <t>BK3352161</t>
  </si>
  <si>
    <t>40783</t>
  </si>
  <si>
    <t>BURCHFIELD, SAMUEL MD</t>
  </si>
  <si>
    <t>630 WEST COURT STREET</t>
  </si>
  <si>
    <t>BB4096625</t>
  </si>
  <si>
    <t>42300</t>
  </si>
  <si>
    <t>SMITH, JAMES W MD</t>
  </si>
  <si>
    <t>3333 SOUTH STATE STREET</t>
  </si>
  <si>
    <t>BS2038051</t>
  </si>
  <si>
    <t>15882</t>
  </si>
  <si>
    <t>BUCKMASTER, CHARLES VANCE MD</t>
  </si>
  <si>
    <t>2839 SOUTH PINE STREET</t>
  </si>
  <si>
    <t>36535</t>
  </si>
  <si>
    <t>15885</t>
  </si>
  <si>
    <t>MISHRA, PRANAV KUMAR MD</t>
  </si>
  <si>
    <t>1505 PELHAM ROAD SOUTH STE 2</t>
  </si>
  <si>
    <t>BM3901851</t>
  </si>
  <si>
    <t>COPPERHILL</t>
  </si>
  <si>
    <t>55744</t>
  </si>
  <si>
    <t>FAIRBANKS</t>
  </si>
  <si>
    <t>99701</t>
  </si>
  <si>
    <t>20035</t>
  </si>
  <si>
    <t>KIESSLING, BRUCE JOHN MD.</t>
  </si>
  <si>
    <t>US HEALTHWORKS</t>
  </si>
  <si>
    <t>12350 INDUSTRY WAY</t>
  </si>
  <si>
    <t>99515</t>
  </si>
  <si>
    <t>NEW MILFORD</t>
  </si>
  <si>
    <t>68620</t>
  </si>
  <si>
    <t>19046</t>
  </si>
  <si>
    <t>64570</t>
  </si>
  <si>
    <t>BOROWIEC, MICHAEL S DVM</t>
  </si>
  <si>
    <t>**CLOSED ON WEDNESDAYS**</t>
  </si>
  <si>
    <t>2115 SAWYER DRIVE</t>
  </si>
  <si>
    <t>BB1917585</t>
  </si>
  <si>
    <t>44480</t>
  </si>
  <si>
    <t>DOUGLAS, ATTLEE G DVM</t>
  </si>
  <si>
    <t>NORTH SHORE ANIMAL LEAGUE</t>
  </si>
  <si>
    <t>16 LEWYT ST.</t>
  </si>
  <si>
    <t>BD6596893</t>
  </si>
  <si>
    <t>CARBONDALE</t>
  </si>
  <si>
    <t>HOKES BLUFF</t>
  </si>
  <si>
    <t>35903</t>
  </si>
  <si>
    <t>71832</t>
  </si>
  <si>
    <t>80909</t>
  </si>
  <si>
    <t>66329</t>
  </si>
  <si>
    <t>PALEY, JUDITH A MD</t>
  </si>
  <si>
    <t>1575 GILPIN STREET</t>
  </si>
  <si>
    <t>BP1200257</t>
  </si>
  <si>
    <t>66331</t>
  </si>
  <si>
    <t>MOORE, MICHAEL L. MD</t>
  </si>
  <si>
    <t>425 S CHERRY ST STE 907</t>
  </si>
  <si>
    <t>80246</t>
  </si>
  <si>
    <t>AM1749437</t>
  </si>
  <si>
    <t>66362</t>
  </si>
  <si>
    <t>MONTANTE, JOSEPH R. MD</t>
  </si>
  <si>
    <t>637-B SOUTH BROADWAY #319</t>
  </si>
  <si>
    <t>80305</t>
  </si>
  <si>
    <t>BM4816267</t>
  </si>
  <si>
    <t>66366</t>
  </si>
  <si>
    <t>TSAMASFYROS, CONSTANTINE J. MD</t>
  </si>
  <si>
    <t>COLORADO FAMILY MEDICINE</t>
  </si>
  <si>
    <t>128 STEELE ST SUITE 300</t>
  </si>
  <si>
    <t>80012</t>
  </si>
  <si>
    <t>PAWTUCKET</t>
  </si>
  <si>
    <t>18040</t>
  </si>
  <si>
    <t>18420</t>
  </si>
  <si>
    <t>BOLES, CHARLES L. DVM INC</t>
  </si>
  <si>
    <t>SPECIFICALLY EQUINE VETERINARY</t>
  </si>
  <si>
    <t>910 W HWY 246</t>
  </si>
  <si>
    <t>BB0777601</t>
  </si>
  <si>
    <t>68070</t>
  </si>
  <si>
    <t>RELIANCE WHOLESALE INC</t>
  </si>
  <si>
    <t>SUITE# 2</t>
  </si>
  <si>
    <t>894 N GERMANTOWN PARKWAY</t>
  </si>
  <si>
    <t>38018</t>
  </si>
  <si>
    <t>68095</t>
  </si>
  <si>
    <t>ALI, MUHAMMAD MD</t>
  </si>
  <si>
    <t>EASTSIDE PEDIATRICS</t>
  </si>
  <si>
    <t>2311 HENRY CLOWER BLVD #D</t>
  </si>
  <si>
    <t>BM4459079</t>
  </si>
  <si>
    <t>68142</t>
  </si>
  <si>
    <t>SAFIER, GERALD R. MD</t>
  </si>
  <si>
    <t>4431 SW 64TH AVE STE #101</t>
  </si>
  <si>
    <t>AS0211742</t>
  </si>
  <si>
    <t>68192</t>
  </si>
  <si>
    <t>HALL, ERIC LEE MD</t>
  </si>
  <si>
    <t>512 B SOUTH MAIN STREET</t>
  </si>
  <si>
    <t>BH5901562</t>
  </si>
  <si>
    <t>68197</t>
  </si>
  <si>
    <t>VEERULA, GIRIDHAR R. MD</t>
  </si>
  <si>
    <t>JEFFERSON PEDIATRICS</t>
  </si>
  <si>
    <t>3919 WEST JEFFERSON ST #1</t>
  </si>
  <si>
    <t>BV2826507</t>
  </si>
  <si>
    <t>WALL</t>
  </si>
  <si>
    <t>68269</t>
  </si>
  <si>
    <t>MELTON, DENNIS M. MD</t>
  </si>
  <si>
    <t>ID GROUP OF ATLANTA</t>
  </si>
  <si>
    <t>340 BOULEVARD NE STE#210</t>
  </si>
  <si>
    <t>30312</t>
  </si>
  <si>
    <t>BM1308166</t>
  </si>
  <si>
    <t>24900</t>
  </si>
  <si>
    <t>BETTEY, ROBERT L DVM</t>
  </si>
  <si>
    <t>14712 FRANKLIN AVENUE SUITE K</t>
  </si>
  <si>
    <t>BB1143774</t>
  </si>
  <si>
    <t>51093</t>
  </si>
  <si>
    <t>MEDICAL PURCHASING CORP.</t>
  </si>
  <si>
    <t>5419 S VERMONT AVENUE</t>
  </si>
  <si>
    <t>95823</t>
  </si>
  <si>
    <t>90043</t>
  </si>
  <si>
    <t>68290</t>
  </si>
  <si>
    <t>LEE, JU H MD</t>
  </si>
  <si>
    <t>111 LAKE STREET AVE.</t>
  </si>
  <si>
    <t>68320</t>
  </si>
  <si>
    <t>TENN, DAVID T. MD</t>
  </si>
  <si>
    <t>PALM OCCUPATIONA MEDICAL &amp;</t>
  </si>
  <si>
    <t>WALK-IN CLINIC</t>
  </si>
  <si>
    <t>235 E NOBLE AVE</t>
  </si>
  <si>
    <t>AT2564044</t>
  </si>
  <si>
    <t>SUMMERSVILLE</t>
  </si>
  <si>
    <t>26651</t>
  </si>
  <si>
    <t>68353</t>
  </si>
  <si>
    <t>BOYETT, BRENT E DMD DO</t>
  </si>
  <si>
    <t>BOYETT HEALTH SERVICES, INC.</t>
  </si>
  <si>
    <t>2131 MILITARY STREET SOUTH</t>
  </si>
  <si>
    <t>BB4379663</t>
  </si>
  <si>
    <t>68389</t>
  </si>
  <si>
    <t>RUDIKOFF, MICHAEL T MD</t>
  </si>
  <si>
    <t>4000 OLD COURT ROAD #301</t>
  </si>
  <si>
    <t>AR6522761</t>
  </si>
  <si>
    <t>68455</t>
  </si>
  <si>
    <t>BEYDOUN, INSHAD M. PA</t>
  </si>
  <si>
    <t>FATIMA HEALTH CARE PC</t>
  </si>
  <si>
    <t>4789 WESTLAND</t>
  </si>
  <si>
    <t>68520</t>
  </si>
  <si>
    <t>RAMIREZ, AMADO JR MD</t>
  </si>
  <si>
    <t>10960 MONTWOOD DR SUITE E</t>
  </si>
  <si>
    <t>BR7533486</t>
  </si>
  <si>
    <t>68602</t>
  </si>
  <si>
    <t>R MEDICAL SUPPLY, INC.</t>
  </si>
  <si>
    <t>ATTN: RICK CRAFT</t>
  </si>
  <si>
    <t>620 VALLEY FORGE RD STE F</t>
  </si>
  <si>
    <t>HILLSBOROUGH</t>
  </si>
  <si>
    <t>27278</t>
  </si>
  <si>
    <t>68622</t>
  </si>
  <si>
    <t>BROWN, DAVID H. MD</t>
  </si>
  <si>
    <t>PHYSICIANS' PRIMARY CARE OF SW</t>
  </si>
  <si>
    <t>9021 PARK ROYAL DRIVE</t>
  </si>
  <si>
    <t>BB1162736</t>
  </si>
  <si>
    <t>68625</t>
  </si>
  <si>
    <t>VAZQUEZ, LORENZO M MD</t>
  </si>
  <si>
    <t>CLINICA MEDICA LATINA DE MOREN</t>
  </si>
  <si>
    <t>24805 ALESSANDRO BLVD #8</t>
  </si>
  <si>
    <t>BV6709109</t>
  </si>
  <si>
    <t>COSTELLO, LLOYD A. MD</t>
  </si>
  <si>
    <t>1900 ROYALTY DR #250</t>
  </si>
  <si>
    <t>MORGAN, RANDALL K. MD</t>
  </si>
  <si>
    <t>141 GOLFVIEW DRIVE</t>
  </si>
  <si>
    <t>BM3702316</t>
  </si>
  <si>
    <t>68681</t>
  </si>
  <si>
    <t>PHAN, TUAN D. MD</t>
  </si>
  <si>
    <t>44469 N. 10TH STREET WEST</t>
  </si>
  <si>
    <t>BP3046011</t>
  </si>
  <si>
    <t>68682</t>
  </si>
  <si>
    <t>SIERRA MEDICAL GROUP</t>
  </si>
  <si>
    <t>1037 E PALMDALE BLVD #203</t>
  </si>
  <si>
    <t>68700</t>
  </si>
  <si>
    <t>5101 KRAFT AVE SE</t>
  </si>
  <si>
    <t>GRAN RAPIDS</t>
  </si>
  <si>
    <t>68704</t>
  </si>
  <si>
    <t>VAN METER, KEITH W. MD</t>
  </si>
  <si>
    <t>FAMILY PHYSICIAN AND ASSOCIATE</t>
  </si>
  <si>
    <t>5216 LAPALCO BLVD</t>
  </si>
  <si>
    <t>68758</t>
  </si>
  <si>
    <t>HOLZER CLINIC</t>
  </si>
  <si>
    <t>45631</t>
  </si>
  <si>
    <t>AJ2843212</t>
  </si>
  <si>
    <t>68772</t>
  </si>
  <si>
    <t>154 BEAULAVILLE HWY</t>
  </si>
  <si>
    <t>28574</t>
  </si>
  <si>
    <t>BB4775358</t>
  </si>
  <si>
    <t>68791</t>
  </si>
  <si>
    <t>SHORT, VICKI L. MD</t>
  </si>
  <si>
    <t>PULLMAN FAMILY MEDICINE</t>
  </si>
  <si>
    <t>915 NE VALLEY RD</t>
  </si>
  <si>
    <t>PULLMAN</t>
  </si>
  <si>
    <t>99163</t>
  </si>
  <si>
    <t>BS1935470</t>
  </si>
  <si>
    <t>68882</t>
  </si>
  <si>
    <t>BARNARD, MICHAEL A MD.</t>
  </si>
  <si>
    <t>21216 N.W. FREEWAY #620</t>
  </si>
  <si>
    <t>CYPRESS</t>
  </si>
  <si>
    <t>77429</t>
  </si>
  <si>
    <t>68902</t>
  </si>
  <si>
    <t>ADVANCED PHARMACEUTICAL</t>
  </si>
  <si>
    <t>11555 MONARCH STREET</t>
  </si>
  <si>
    <t>68946</t>
  </si>
  <si>
    <t>KWON-HONG, GRACE Y MD</t>
  </si>
  <si>
    <t>SKINRENEW LASER MEDICAL CENTER</t>
  </si>
  <si>
    <t>1213 COFFEE ROAD #A</t>
  </si>
  <si>
    <t>BK5602532</t>
  </si>
  <si>
    <t>HUMBOLDT</t>
  </si>
  <si>
    <t>29994</t>
  </si>
  <si>
    <t>HAGER, JAMES R MD</t>
  </si>
  <si>
    <t>255 CHURCH ST #103</t>
  </si>
  <si>
    <t>41501</t>
  </si>
  <si>
    <t>BH8459415</t>
  </si>
  <si>
    <t>20000</t>
  </si>
  <si>
    <t>NABERS, JAMES WILLIAM JR DO</t>
  </si>
  <si>
    <t>219 HOSPITAL RD #203</t>
  </si>
  <si>
    <t>RED BAY,</t>
  </si>
  <si>
    <t>BN2751635</t>
  </si>
  <si>
    <t>71446</t>
  </si>
  <si>
    <t>51781</t>
  </si>
  <si>
    <t>CHANG, DAVID C H MD</t>
  </si>
  <si>
    <t>1812 SAN MIGUEL DRIVE</t>
  </si>
  <si>
    <t>94596</t>
  </si>
  <si>
    <t>AC9095919</t>
  </si>
  <si>
    <t>51855</t>
  </si>
  <si>
    <t>OLAES, LAMBERTO S. MD</t>
  </si>
  <si>
    <t>1267 N VIRGIL AVENUE</t>
  </si>
  <si>
    <t>BO0281080</t>
  </si>
  <si>
    <t>68977</t>
  </si>
  <si>
    <t>ASTAPHAN, JOSEPH A MD DDS</t>
  </si>
  <si>
    <t>924 NORTH FEDRAL HWY</t>
  </si>
  <si>
    <t>BA1254870</t>
  </si>
  <si>
    <t>70264</t>
  </si>
  <si>
    <t>MANCHER, KENNETH</t>
  </si>
  <si>
    <t>17 WESTERMAN AVENUE</t>
  </si>
  <si>
    <t>06483</t>
  </si>
  <si>
    <t>BM2582826</t>
  </si>
  <si>
    <t>70349</t>
  </si>
  <si>
    <t>OVERMAN, LILLIAN MD</t>
  </si>
  <si>
    <t>144 MAIN STREET</t>
  </si>
  <si>
    <t>EAST HARTFORD</t>
  </si>
  <si>
    <t>06118</t>
  </si>
  <si>
    <t>BO5431717</t>
  </si>
  <si>
    <t>70354</t>
  </si>
  <si>
    <t>EL-ALAMI, OTHMAN N MD</t>
  </si>
  <si>
    <t>211 NEW BRITAIN ROAD</t>
  </si>
  <si>
    <t>06037</t>
  </si>
  <si>
    <t>70366</t>
  </si>
  <si>
    <t>RAHMAN, SAYEDUR MD</t>
  </si>
  <si>
    <t>665 TERRYVILLE AVE</t>
  </si>
  <si>
    <t>AR8037029</t>
  </si>
  <si>
    <t>ALBRECHT, RICHARD C MD</t>
  </si>
  <si>
    <t>CHARTER OAK WALK IN MED CENTER</t>
  </si>
  <si>
    <t>324 FLANDERS ROAD</t>
  </si>
  <si>
    <t>EAST LYME</t>
  </si>
  <si>
    <t>06333</t>
  </si>
  <si>
    <t>BA0236338</t>
  </si>
  <si>
    <t>76498</t>
  </si>
  <si>
    <t>TOMEH, MOHAMMAD MD</t>
  </si>
  <si>
    <t>2788 BAYARD ST STE 201</t>
  </si>
  <si>
    <t>AT5854383</t>
  </si>
  <si>
    <t>76756</t>
  </si>
  <si>
    <t>FLEMING, BRIAN KEITH MD</t>
  </si>
  <si>
    <t>FAYETTEVILLE FAMILY MED CARE</t>
  </si>
  <si>
    <t>1307 AVON STREET</t>
  </si>
  <si>
    <t>BF0505860</t>
  </si>
  <si>
    <t>76776</t>
  </si>
  <si>
    <t>MASON, CHRISTOPHER N. MD</t>
  </si>
  <si>
    <t>NORTH TEXAS WOMEN'S HEALTH</t>
  </si>
  <si>
    <t>2001 NORTH JEFFRSON AVE#220</t>
  </si>
  <si>
    <t>MOUNT PLEASENT</t>
  </si>
  <si>
    <t>75455</t>
  </si>
  <si>
    <t>76788</t>
  </si>
  <si>
    <t>NIEDERMEYER, MICHAEL E. MD</t>
  </si>
  <si>
    <t>MID-STATE PULMONARY ASSOCIATES</t>
  </si>
  <si>
    <t>300 20TH AVENUE NORTH STE 503</t>
  </si>
  <si>
    <t>76819</t>
  </si>
  <si>
    <t>DO MD, TRANG UYEN</t>
  </si>
  <si>
    <t>2114 SENTER ROAD  SUITE 15</t>
  </si>
  <si>
    <t>BD5989326</t>
  </si>
  <si>
    <t>76893</t>
  </si>
  <si>
    <t>CONNIE MARIE CATO</t>
  </si>
  <si>
    <t>502 E 2ND STREET</t>
  </si>
  <si>
    <t>TAMPICO</t>
  </si>
  <si>
    <t>61283</t>
  </si>
  <si>
    <t>76924</t>
  </si>
  <si>
    <t>GOULD, WILLARD JOSEPH DVM</t>
  </si>
  <si>
    <t>MATTAPOISETT ANIMAL HOSPITAL</t>
  </si>
  <si>
    <t>91 COUNTY ROAD</t>
  </si>
  <si>
    <t>MATTAPOISETT</t>
  </si>
  <si>
    <t>02739</t>
  </si>
  <si>
    <t>AG7380190</t>
  </si>
  <si>
    <t>SISTASIS, JIM MD</t>
  </si>
  <si>
    <t>SISTASIS FAMILY PRACTICE INC.</t>
  </si>
  <si>
    <t>147 E ACADEMY ST</t>
  </si>
  <si>
    <t>27204</t>
  </si>
  <si>
    <t>BS5879347</t>
  </si>
  <si>
    <t>REILLY, ROBERT JEFFREY MD</t>
  </si>
  <si>
    <t>PENINSULA CARDIOLOGY ASSO. PA</t>
  </si>
  <si>
    <t>AR9391462</t>
  </si>
  <si>
    <t>ZAYAS MONTALVO, HECTOR J DVM</t>
  </si>
  <si>
    <t>3096 EMILIO FAGOT AVENUE</t>
  </si>
  <si>
    <t>BZ3557317</t>
  </si>
  <si>
    <t>90620</t>
  </si>
  <si>
    <t>51998</t>
  </si>
  <si>
    <t>MENDOCINO COMM HLTH CLINIC INC</t>
  </si>
  <si>
    <t>333 LAWS AVENUE</t>
  </si>
  <si>
    <t>BM5971709</t>
  </si>
  <si>
    <t>52216</t>
  </si>
  <si>
    <t>BAE, JUNG MOON MD</t>
  </si>
  <si>
    <t>2727 W OLYMPIC BLVD #210</t>
  </si>
  <si>
    <t>BB1493991</t>
  </si>
  <si>
    <t>52254</t>
  </si>
  <si>
    <t>FUSTER, SUNILA N MD</t>
  </si>
  <si>
    <t>20911 EARL ST. SUITE 200</t>
  </si>
  <si>
    <t>AF9750616</t>
  </si>
  <si>
    <t>CHU, JAE-SUNG MD</t>
  </si>
  <si>
    <t>12610 SOUTH WESTERN AVE</t>
  </si>
  <si>
    <t>BC1921825</t>
  </si>
  <si>
    <t>52324</t>
  </si>
  <si>
    <t>GOEL, KRISHAN KUMAR MD</t>
  </si>
  <si>
    <t>TURLOCK PEDIATRICS</t>
  </si>
  <si>
    <t>1100 DELBON AVE</t>
  </si>
  <si>
    <t>AG7638452</t>
  </si>
  <si>
    <t>52345</t>
  </si>
  <si>
    <t>ALIANZA MEDICAL CENTER</t>
  </si>
  <si>
    <t>BEHROOZ YAGHOOBIAN</t>
  </si>
  <si>
    <t>6907 SEVILLE AVE</t>
  </si>
  <si>
    <t>52350</t>
  </si>
  <si>
    <t>TRAN, BAO C MD</t>
  </si>
  <si>
    <t>175 W LAVERN AVE STE D</t>
  </si>
  <si>
    <t>AT2782135</t>
  </si>
  <si>
    <t>52379</t>
  </si>
  <si>
    <t>JACKSON, DOUGLAS R MD</t>
  </si>
  <si>
    <t>517 W JUNIPERO ST UNIT 1</t>
  </si>
  <si>
    <t>52411</t>
  </si>
  <si>
    <t>NGUYEN, TUAN HUU MD</t>
  </si>
  <si>
    <t>22030 SHERMAN WAY STE211</t>
  </si>
  <si>
    <t>AN8145371</t>
  </si>
  <si>
    <t>52422</t>
  </si>
  <si>
    <t>AU, JOSEPH MD</t>
  </si>
  <si>
    <t>1777 BELLFLOWER BLVD#206</t>
  </si>
  <si>
    <t>AA8801335</t>
  </si>
  <si>
    <t>52496</t>
  </si>
  <si>
    <t>SHIN, JAMES S MD</t>
  </si>
  <si>
    <t>GRACE FAMILY MEDICAL GROUP</t>
  </si>
  <si>
    <t>18331 GRIDLEY ROAD #A</t>
  </si>
  <si>
    <t>CERRITOS</t>
  </si>
  <si>
    <t>90703</t>
  </si>
  <si>
    <t>52597</t>
  </si>
  <si>
    <t>CHEN, CHIA-CHEN MD</t>
  </si>
  <si>
    <t>159 N CLARK</t>
  </si>
  <si>
    <t>93701</t>
  </si>
  <si>
    <t>AC1006318</t>
  </si>
  <si>
    <t>52602</t>
  </si>
  <si>
    <t>YIP, JULIAN Y MD</t>
  </si>
  <si>
    <t>808 IOWA AVENUE</t>
  </si>
  <si>
    <t>AY9784302</t>
  </si>
  <si>
    <t>52655</t>
  </si>
  <si>
    <t>LLOYD, FREDERICK JOHN MD</t>
  </si>
  <si>
    <t>BLDG 5A</t>
  </si>
  <si>
    <t>264 N. HIGHLAND SPRINGS AVE</t>
  </si>
  <si>
    <t>BANNING</t>
  </si>
  <si>
    <t>92220</t>
  </si>
  <si>
    <t>AL2242167</t>
  </si>
  <si>
    <t>52669</t>
  </si>
  <si>
    <t>BRUNST, ROBERT H MD</t>
  </si>
  <si>
    <t>477 N EL CAMINO REAL A200</t>
  </si>
  <si>
    <t>AB8167226</t>
  </si>
  <si>
    <t>52701</t>
  </si>
  <si>
    <t>SABLAN, OSCAR MD MD</t>
  </si>
  <si>
    <t>927  O  STREET</t>
  </si>
  <si>
    <t>AS1362778</t>
  </si>
  <si>
    <t>52704</t>
  </si>
  <si>
    <t>RODRIGUEZ, LEONEL LAMON MD</t>
  </si>
  <si>
    <t>205 N 1ST STE C</t>
  </si>
  <si>
    <t>BR4605575</t>
  </si>
  <si>
    <t>52709</t>
  </si>
  <si>
    <t>52716</t>
  </si>
  <si>
    <t>BURTON, MICHAEL SAUL MD</t>
  </si>
  <si>
    <t>2101 HILLHURST AVE</t>
  </si>
  <si>
    <t>AB0268082</t>
  </si>
  <si>
    <t>52752</t>
  </si>
  <si>
    <t>CLINICA SIERRA VISTA</t>
  </si>
  <si>
    <t>8787 HALL ROAD/TO PHCY</t>
  </si>
  <si>
    <t>93302</t>
  </si>
  <si>
    <t>AC6812285</t>
  </si>
  <si>
    <t>52770</t>
  </si>
  <si>
    <t>GALAMBA, PATRICIA JEAN MD</t>
  </si>
  <si>
    <t>909 HYDE STREET #410</t>
  </si>
  <si>
    <t>AG2000850</t>
  </si>
  <si>
    <t>52868</t>
  </si>
  <si>
    <t>MILAZZO, CAROL F MD</t>
  </si>
  <si>
    <t>406 SUNRISE AVENUE STE 280</t>
  </si>
  <si>
    <t>BM0718506</t>
  </si>
  <si>
    <t>52878</t>
  </si>
  <si>
    <t>STERNER,ROBERT FULTON JR MD</t>
  </si>
  <si>
    <t>1516 W. REDWOOD ST STE 202</t>
  </si>
  <si>
    <t>AS2966503</t>
  </si>
  <si>
    <t>52882</t>
  </si>
  <si>
    <t>HWANG, TZONG-YUEH MD</t>
  </si>
  <si>
    <t>12146 SOUTH STREET UNIT B</t>
  </si>
  <si>
    <t>BH1489346</t>
  </si>
  <si>
    <t>52935</t>
  </si>
  <si>
    <t>USMAN, ROMANA MD</t>
  </si>
  <si>
    <t>909 HYDE STREET SUITE 210</t>
  </si>
  <si>
    <t>BU4308830</t>
  </si>
  <si>
    <t>30650</t>
  </si>
  <si>
    <t>BAGLEY, MICHAEL B DVM</t>
  </si>
  <si>
    <t>CLAYTON ANIMAL HOSPITAL</t>
  </si>
  <si>
    <t>11058 US 70 WEST</t>
  </si>
  <si>
    <t>27520</t>
  </si>
  <si>
    <t>BB0438223</t>
  </si>
  <si>
    <t>34490</t>
  </si>
  <si>
    <t>GALVIN, JAMES ROBERT DVM</t>
  </si>
  <si>
    <t>3209 SYLVANIA AVENUE</t>
  </si>
  <si>
    <t>43613</t>
  </si>
  <si>
    <t>AG6429927</t>
  </si>
  <si>
    <t>60614</t>
  </si>
  <si>
    <t>36530</t>
  </si>
  <si>
    <t>WHITTAKER, BILLY L DVM</t>
  </si>
  <si>
    <t>7 TOLL GATE RD</t>
  </si>
  <si>
    <t>AW3166825</t>
  </si>
  <si>
    <t>36580</t>
  </si>
  <si>
    <t>LAWSIN, ROSEN J MD</t>
  </si>
  <si>
    <t>644 REDBANK RD</t>
  </si>
  <si>
    <t>AL2097637</t>
  </si>
  <si>
    <t>37070</t>
  </si>
  <si>
    <t>52974</t>
  </si>
  <si>
    <t>WARD, RICHARD BRIAN MD</t>
  </si>
  <si>
    <t>909 HYDE STREET STE#317</t>
  </si>
  <si>
    <t>BW1239741</t>
  </si>
  <si>
    <t>52980</t>
  </si>
  <si>
    <t>KAMBOJ, PRADEEP KUMAR MD</t>
  </si>
  <si>
    <t>1070 NORTH CHERRY STREET</t>
  </si>
  <si>
    <t>TULARE</t>
  </si>
  <si>
    <t>93274</t>
  </si>
  <si>
    <t>BK4251839</t>
  </si>
  <si>
    <t>6433 WHITTIER BLVD</t>
  </si>
  <si>
    <t>53025</t>
  </si>
  <si>
    <t>ATTN:TERRY DAHL</t>
  </si>
  <si>
    <t>5000 PHYSICIANS PLAZA STE 201</t>
  </si>
  <si>
    <t>BL2683628</t>
  </si>
  <si>
    <t>53034</t>
  </si>
  <si>
    <t>BADIN,FRANK MD</t>
  </si>
  <si>
    <t>999 N TUSTIN #103</t>
  </si>
  <si>
    <t>AB3163297</t>
  </si>
  <si>
    <t>53044</t>
  </si>
  <si>
    <t>YU, HANS DO</t>
  </si>
  <si>
    <t>ATTN: STACEY</t>
  </si>
  <si>
    <t>1431 NORIEGA STREET</t>
  </si>
  <si>
    <t>BY2548367</t>
  </si>
  <si>
    <t>53058</t>
  </si>
  <si>
    <t>PARONIAN, OGANES</t>
  </si>
  <si>
    <t>ATTN: PATRICIA</t>
  </si>
  <si>
    <t>12157 VICTORY BLVD</t>
  </si>
  <si>
    <t>BP4606616</t>
  </si>
  <si>
    <t>53116</t>
  </si>
  <si>
    <t>BINDAL, ASHWANI KUMAR MD</t>
  </si>
  <si>
    <t>2147 MOWRY AVE #B3</t>
  </si>
  <si>
    <t>94538</t>
  </si>
  <si>
    <t>AB2372439</t>
  </si>
  <si>
    <t>53117</t>
  </si>
  <si>
    <t>LIN, JIIN-TARNG MD</t>
  </si>
  <si>
    <t>39271 MISSION BLVD STE 205</t>
  </si>
  <si>
    <t>BL2184783</t>
  </si>
  <si>
    <t>53136</t>
  </si>
  <si>
    <t>JACOBSON, BRUCE A MD</t>
  </si>
  <si>
    <t>7301 MEDICAL CENTER DR #404</t>
  </si>
  <si>
    <t>BJ0939857</t>
  </si>
  <si>
    <t>LIN, LIANG-MU MD.</t>
  </si>
  <si>
    <t>PEDIATRIC CLINIC</t>
  </si>
  <si>
    <t>17906 PIONEER BLVD STE 101</t>
  </si>
  <si>
    <t>AL3137367</t>
  </si>
  <si>
    <t>53191</t>
  </si>
  <si>
    <t>RASHID, AHSAN U. MD</t>
  </si>
  <si>
    <t>INTERNAL MEDICINE ASSOC</t>
  </si>
  <si>
    <t>16100 SANDCANYON AVE #310</t>
  </si>
  <si>
    <t>BR2734401</t>
  </si>
  <si>
    <t>53213</t>
  </si>
  <si>
    <t>VISTA COMMUNITY CLINIC</t>
  </si>
  <si>
    <t>1000 VALE TERRACE</t>
  </si>
  <si>
    <t>53236</t>
  </si>
  <si>
    <t>CHUN, RICHARD B D MD</t>
  </si>
  <si>
    <t>729 SUNRISE AVE SUITE 619</t>
  </si>
  <si>
    <t>AC4377455</t>
  </si>
  <si>
    <t>53282</t>
  </si>
  <si>
    <t>WATANABE, CARL K MD</t>
  </si>
  <si>
    <t>107 PLAZA PROFESSNAL BLDG</t>
  </si>
  <si>
    <t>107 400 EVELYN AVENUE</t>
  </si>
  <si>
    <t>94706</t>
  </si>
  <si>
    <t>AW1407798</t>
  </si>
  <si>
    <t>53316</t>
  </si>
  <si>
    <t>SCHOEN, PAULA J MD.</t>
  </si>
  <si>
    <t>SUITE 1101</t>
  </si>
  <si>
    <t>7080 HOLLYWOOD BLVD</t>
  </si>
  <si>
    <t>AS2175710</t>
  </si>
  <si>
    <t>53327</t>
  </si>
  <si>
    <t>CLARIZIO, DINO MD</t>
  </si>
  <si>
    <t>1505 SOUTH BALDWIN AVE#A</t>
  </si>
  <si>
    <t>BC0228014</t>
  </si>
  <si>
    <t>YAZOO CITY</t>
  </si>
  <si>
    <t>KAIGL, CTIBOR THOMAS MD</t>
  </si>
  <si>
    <t>1331 N 7TH STREET #200</t>
  </si>
  <si>
    <t>AK5136494</t>
  </si>
  <si>
    <t>37184</t>
  </si>
  <si>
    <t>LAMB, DERYL R MD</t>
  </si>
  <si>
    <t>20713 E OCOTILLO RD #100</t>
  </si>
  <si>
    <t>BL3455993</t>
  </si>
  <si>
    <t>37215</t>
  </si>
  <si>
    <t>POWELL, EDWARD J PA</t>
  </si>
  <si>
    <t>171 WEST CENTRAL AVENUE</t>
  </si>
  <si>
    <t>COOLIDGE</t>
  </si>
  <si>
    <t>85228</t>
  </si>
  <si>
    <t>MP0008222</t>
  </si>
  <si>
    <t>37246</t>
  </si>
  <si>
    <t>SMITH, GARY A MD</t>
  </si>
  <si>
    <t>FAMILY DOCTORS OF AZ.</t>
  </si>
  <si>
    <t>5432 E SOUTHERN #101</t>
  </si>
  <si>
    <t>BS5137826</t>
  </si>
  <si>
    <t>37248</t>
  </si>
  <si>
    <t>CIPOLLA, E GRIFFIN DO</t>
  </si>
  <si>
    <t>120 EAST MONTEREY WAY</t>
  </si>
  <si>
    <t>85012</t>
  </si>
  <si>
    <t>BC3717139</t>
  </si>
  <si>
    <t>37255</t>
  </si>
  <si>
    <t>BARLOW, DON E SR DO</t>
  </si>
  <si>
    <t>7802 N 43RD AVENUE #5</t>
  </si>
  <si>
    <t>AB3147875</t>
  </si>
  <si>
    <t>37344</t>
  </si>
  <si>
    <t>PEREIRA, ELADIO MD</t>
  </si>
  <si>
    <t>MARIPOSA COMMUNITY HLTH CENTER</t>
  </si>
  <si>
    <t>1852 N. MASTICK WAY</t>
  </si>
  <si>
    <t>NOGALES</t>
  </si>
  <si>
    <t>85621</t>
  </si>
  <si>
    <t>AP2715730</t>
  </si>
  <si>
    <t>72904</t>
  </si>
  <si>
    <t>53328</t>
  </si>
  <si>
    <t>WONG, ANDREW CHI-KEUNG MD</t>
  </si>
  <si>
    <t>259 MERIDIAN AVE STE 15</t>
  </si>
  <si>
    <t>951262905</t>
  </si>
  <si>
    <t>53493</t>
  </si>
  <si>
    <t>NOLASCO-ALONZO, SUSANA S MD</t>
  </si>
  <si>
    <t>1251 W TENNYSON RD SUITE 5</t>
  </si>
  <si>
    <t>AN1486225</t>
  </si>
  <si>
    <t>EAGLE PASS</t>
  </si>
  <si>
    <t>78852</t>
  </si>
  <si>
    <t>54900</t>
  </si>
  <si>
    <t>WINGERT, KEVIN JOHN MD</t>
  </si>
  <si>
    <t>681 MEDICAL CNTR DR W</t>
  </si>
  <si>
    <t>AW1372921</t>
  </si>
  <si>
    <t>54940</t>
  </si>
  <si>
    <t>CLINICAS DEL CAMINO REAL</t>
  </si>
  <si>
    <t>200 SOUTH WELLS ROAD #100</t>
  </si>
  <si>
    <t>54953</t>
  </si>
  <si>
    <t>MAXEY, MICHELLE M MD</t>
  </si>
  <si>
    <t>FAMILY PRACTICE MEDICAL ASSOC</t>
  </si>
  <si>
    <t>455 O'CONNOR DR #210</t>
  </si>
  <si>
    <t>BM2898863</t>
  </si>
  <si>
    <t>54957</t>
  </si>
  <si>
    <t>TSAI, DOLORES O MD</t>
  </si>
  <si>
    <t>700 WEST OLIVE AVE STE D</t>
  </si>
  <si>
    <t>AT9016812</t>
  </si>
  <si>
    <t>54971</t>
  </si>
  <si>
    <t>PRATTES, ALEXANDER A MD</t>
  </si>
  <si>
    <t>SUITE 160</t>
  </si>
  <si>
    <t>27871 MEDICAL CTR RD</t>
  </si>
  <si>
    <t>40717</t>
  </si>
  <si>
    <t>KOONE, MICHAEL DANIEL MD</t>
  </si>
  <si>
    <t>MORRILTON MEDICAL CLINIC</t>
  </si>
  <si>
    <t>10 HOSPITAL DRIVE</t>
  </si>
  <si>
    <t>72110</t>
  </si>
  <si>
    <t>AK9225574</t>
  </si>
  <si>
    <t>40746</t>
  </si>
  <si>
    <t>YOUNG, MICHAEL CLARENCE MD</t>
  </si>
  <si>
    <t>301 HALE AVE</t>
  </si>
  <si>
    <t>718573330</t>
  </si>
  <si>
    <t>AY6018116</t>
  </si>
  <si>
    <t>40867</t>
  </si>
  <si>
    <t>HOLLIS, ROLAND D MD</t>
  </si>
  <si>
    <t>HOLLIS CLINIC</t>
  </si>
  <si>
    <t>400 HIGHWAY 49 N #2</t>
  </si>
  <si>
    <t>CREDIT ISSUE ANDA</t>
  </si>
  <si>
    <t>BH2004860</t>
  </si>
  <si>
    <t>40876</t>
  </si>
  <si>
    <t>BODEMANN, MICHAEL CHARLES MD</t>
  </si>
  <si>
    <t>4419 N. HWY 7 SUITE 201</t>
  </si>
  <si>
    <t>71909</t>
  </si>
  <si>
    <t>16441</t>
  </si>
  <si>
    <t>45420</t>
  </si>
  <si>
    <t>77163</t>
  </si>
  <si>
    <t>TAPANGAN, ROSELLER B. MD</t>
  </si>
  <si>
    <t>TAPANGAN PEDIATRICS, P.A.</t>
  </si>
  <si>
    <t>1653 W. HWY 77 SUNSHINE STRIP</t>
  </si>
  <si>
    <t>BT6445096</t>
  </si>
  <si>
    <t>77229</t>
  </si>
  <si>
    <t>VAN WALLEGHEN, DONALD M. DVM</t>
  </si>
  <si>
    <t>JERSEY-CALHOUN VETERIN CLINIC</t>
  </si>
  <si>
    <t>1201 S STATE</t>
  </si>
  <si>
    <t>BV0648242</t>
  </si>
  <si>
    <t>77259</t>
  </si>
  <si>
    <t>ARLINGTON FREE CLINIC</t>
  </si>
  <si>
    <t>2921 11TH ST. SOUTH</t>
  </si>
  <si>
    <t>22204</t>
  </si>
  <si>
    <t>77333</t>
  </si>
  <si>
    <t>COOLEY, CHARLES R. MD</t>
  </si>
  <si>
    <t>PHYSICANS FAMILY MED OF CANTON</t>
  </si>
  <si>
    <t>MD MINOR ER &amp; FAMILY MED</t>
  </si>
  <si>
    <t>720 TRANS AVE</t>
  </si>
  <si>
    <t>30114</t>
  </si>
  <si>
    <t>BC1969825</t>
  </si>
  <si>
    <t>FATEMA, TAYABA MD</t>
  </si>
  <si>
    <t>UNITED PEDIATRICS, PC</t>
  </si>
  <si>
    <t>4775 JIMMY CARTER BLVD #101</t>
  </si>
  <si>
    <t>CRONE, WILLIAM W. MD</t>
  </si>
  <si>
    <t>WILLIAM W. CRONE MD, PC</t>
  </si>
  <si>
    <t>3169 HOLCOMB BRIDGE RD #760</t>
  </si>
  <si>
    <t>BC4578362</t>
  </si>
  <si>
    <t>77442</t>
  </si>
  <si>
    <t>OSARO, ODUAH D. MD</t>
  </si>
  <si>
    <t>CLINTON URGENT CARE CENTER</t>
  </si>
  <si>
    <t>108 S 4TH ST</t>
  </si>
  <si>
    <t>BO4383701</t>
  </si>
  <si>
    <t>JENNIFER JAUMOTTE</t>
  </si>
  <si>
    <t>55059</t>
  </si>
  <si>
    <t>FIGUEROA-COVARRUBIAS, MANUEL I</t>
  </si>
  <si>
    <t>816 S. INDIANA STREET</t>
  </si>
  <si>
    <t>AC1032298</t>
  </si>
  <si>
    <t>WANDISAN-ROSETE, FLORENCE L MD</t>
  </si>
  <si>
    <t>WANDISAN AND ROSETE MED GRP.</t>
  </si>
  <si>
    <t>4600 S TRACY BLVD #107</t>
  </si>
  <si>
    <t>BW6898879</t>
  </si>
  <si>
    <t>55720</t>
  </si>
  <si>
    <t>YOSHIDA, TAKASHI MD.</t>
  </si>
  <si>
    <t>2490 HOSPITAL DRIVE SUITE 103</t>
  </si>
  <si>
    <t>94040</t>
  </si>
  <si>
    <t>AY6960125</t>
  </si>
  <si>
    <t>55728</t>
  </si>
  <si>
    <t>RODRIGUEZ, ORLANDO MD</t>
  </si>
  <si>
    <t>1336 NATIVIDAD ROAD</t>
  </si>
  <si>
    <t>93906</t>
  </si>
  <si>
    <t>BR0440963</t>
  </si>
  <si>
    <t>55832</t>
  </si>
  <si>
    <t>MA, WAI-MAN T. MD</t>
  </si>
  <si>
    <t>728 PACIFIC AVENUE #611</t>
  </si>
  <si>
    <t>AM9681291</t>
  </si>
  <si>
    <t>55848</t>
  </si>
  <si>
    <t>JARAMILLO, JORGE I. MD.</t>
  </si>
  <si>
    <t>1400 NORTH HACIENDA BLVD</t>
  </si>
  <si>
    <t>LA PUENTE</t>
  </si>
  <si>
    <t>91744</t>
  </si>
  <si>
    <t>BJ2345141</t>
  </si>
  <si>
    <t>55945</t>
  </si>
  <si>
    <t>HIRSCHBERG, JOEL MARK MD</t>
  </si>
  <si>
    <t>ARTHRITIS &amp; RHEUMATIC DISEASE</t>
  </si>
  <si>
    <t>39000 BOB HOPE DR</t>
  </si>
  <si>
    <t>AH8788284</t>
  </si>
  <si>
    <t>55968</t>
  </si>
  <si>
    <t>SOOFER, DAVID BEHROOZ DPM</t>
  </si>
  <si>
    <t>11633 SAN VICENTE BLVD</t>
  </si>
  <si>
    <t>BS5501350</t>
  </si>
  <si>
    <t>56618</t>
  </si>
  <si>
    <t>YANG, ROBERT MD</t>
  </si>
  <si>
    <t>2619 S WATERMAN AVE STE E</t>
  </si>
  <si>
    <t>92408</t>
  </si>
  <si>
    <t>56619</t>
  </si>
  <si>
    <t>ALPERT, MARTIN LOIS MD</t>
  </si>
  <si>
    <t>1304 15TH ST SUITE #202</t>
  </si>
  <si>
    <t>AA7662566</t>
  </si>
  <si>
    <t>DELA PENA, NICOLAS RILLERA MD</t>
  </si>
  <si>
    <t>3389 G ST STE A</t>
  </si>
  <si>
    <t>95340</t>
  </si>
  <si>
    <t>BD4256497</t>
  </si>
  <si>
    <t>KRISH, MADHULIKA MD</t>
  </si>
  <si>
    <t>KRISH FAMILY CLINIC</t>
  </si>
  <si>
    <t>1357 WEST COLLIN RAYE DRIVE</t>
  </si>
  <si>
    <t>DE QUEEN</t>
  </si>
  <si>
    <t>BK7403568</t>
  </si>
  <si>
    <t>77620</t>
  </si>
  <si>
    <t>DEUTSCH, SAMUEL MD</t>
  </si>
  <si>
    <t>316 WEST PIKE STREET</t>
  </si>
  <si>
    <t>77738</t>
  </si>
  <si>
    <t>KREIT, CAMIL  MD</t>
  </si>
  <si>
    <t>403 E DALLAS STREET</t>
  </si>
  <si>
    <t>77327</t>
  </si>
  <si>
    <t>BK2095669</t>
  </si>
  <si>
    <t>77757</t>
  </si>
  <si>
    <t>CHUATECO, CAROUCEL K. MD</t>
  </si>
  <si>
    <t>1663 BEVERLY BLVD #101</t>
  </si>
  <si>
    <t>BC8631601</t>
  </si>
  <si>
    <t>77799</t>
  </si>
  <si>
    <t>MCLEAN, PAUL E. II MD</t>
  </si>
  <si>
    <t>609 WEST 5TH STREET</t>
  </si>
  <si>
    <t>RANKIN</t>
  </si>
  <si>
    <t>79778</t>
  </si>
  <si>
    <t>BM4757019</t>
  </si>
  <si>
    <t>TAMUNING</t>
  </si>
  <si>
    <t>GU</t>
  </si>
  <si>
    <t>96913</t>
  </si>
  <si>
    <t>77905</t>
  </si>
  <si>
    <t>THANT, MYO MD</t>
  </si>
  <si>
    <t>44-15 43RD AVE #C1</t>
  </si>
  <si>
    <t>BT6120721</t>
  </si>
  <si>
    <t>BROOKLINE</t>
  </si>
  <si>
    <t>23670</t>
  </si>
  <si>
    <t>SERWITZ, ARTHUR DVM</t>
  </si>
  <si>
    <t>RIVERVIEW ANIMAL CLINIC</t>
  </si>
  <si>
    <t>4640 HIGHWAY 280 SOUTH</t>
  </si>
  <si>
    <t>AS7468413</t>
  </si>
  <si>
    <t>27470</t>
  </si>
  <si>
    <t>FOX, LAWRENCE M</t>
  </si>
  <si>
    <t>ELMWOOD GROVE ANIMAL HOSP</t>
  </si>
  <si>
    <t>8035 GRAND AVENUE</t>
  </si>
  <si>
    <t>RIVER GROVE</t>
  </si>
  <si>
    <t>60171</t>
  </si>
  <si>
    <t>AF5110844</t>
  </si>
  <si>
    <t>56918</t>
  </si>
  <si>
    <t>KASHFIAN, KAMBIZ DDS</t>
  </si>
  <si>
    <t>50 NORTH LACIENEGA BLVD #206</t>
  </si>
  <si>
    <t>BK1162572</t>
  </si>
  <si>
    <t>56951</t>
  </si>
  <si>
    <t>WANG, FANG-RONG MD</t>
  </si>
  <si>
    <t>416 W LAS TUNAS DR STE 204</t>
  </si>
  <si>
    <t>BW3407839</t>
  </si>
  <si>
    <t>78628</t>
  </si>
  <si>
    <t>58950</t>
  </si>
  <si>
    <t>ALLEN, VICTORIA L DO</t>
  </si>
  <si>
    <t>MED-CARE</t>
  </si>
  <si>
    <t>2117 BENTLEY PLAZA</t>
  </si>
  <si>
    <t>FENTON</t>
  </si>
  <si>
    <t>63026</t>
  </si>
  <si>
    <t>BA2868074</t>
  </si>
  <si>
    <t>77924</t>
  </si>
  <si>
    <t>CUSTOM PRESCRIPTION SHOPPE</t>
  </si>
  <si>
    <t>1313 E MAPLE ST #101</t>
  </si>
  <si>
    <t>98225</t>
  </si>
  <si>
    <t>CUSTOM RX</t>
  </si>
  <si>
    <t>BC8486638</t>
  </si>
  <si>
    <t>77960</t>
  </si>
  <si>
    <t>TRI-STATE SURGICAL WEST CORP</t>
  </si>
  <si>
    <t>7799 N. CALDWELL AVE.</t>
  </si>
  <si>
    <t>77966</t>
  </si>
  <si>
    <t>STATCLINIX</t>
  </si>
  <si>
    <t>JOHNS, ROBERT JR DO</t>
  </si>
  <si>
    <t>15223 N 87TH STREET #110</t>
  </si>
  <si>
    <t>78621</t>
  </si>
  <si>
    <t>78027</t>
  </si>
  <si>
    <t>TAN, TERENCE T. Z. MD</t>
  </si>
  <si>
    <t>3301 BEECHWOOD AVE</t>
  </si>
  <si>
    <t>BT2683363</t>
  </si>
  <si>
    <t>78050</t>
  </si>
  <si>
    <t>RICHARDSON, JAMES L MD</t>
  </si>
  <si>
    <t>RICHARDSON FAMILY MEDICINE</t>
  </si>
  <si>
    <t>625 W 18TH STREET</t>
  </si>
  <si>
    <t>BR9249839</t>
  </si>
  <si>
    <t>78053</t>
  </si>
  <si>
    <t>VEST, JAMES V. MD</t>
  </si>
  <si>
    <t>HEALTHCARE PHSY OF STHRN IL</t>
  </si>
  <si>
    <t>4600 MEMORIAL DRIVE SUITE 120</t>
  </si>
  <si>
    <t>AV8081173</t>
  </si>
  <si>
    <t>78191</t>
  </si>
  <si>
    <t>WILLIAMS, JOHN ROSS MD</t>
  </si>
  <si>
    <t>RIVER VALLEY PRIMARY CARE SERV</t>
  </si>
  <si>
    <t>9755 WEST ST HWY 22</t>
  </si>
  <si>
    <t>RATCLIFF</t>
  </si>
  <si>
    <t>72951</t>
  </si>
  <si>
    <t>AW9672254</t>
  </si>
  <si>
    <t>SAITO, JEAN KIMI MD</t>
  </si>
  <si>
    <t>UNIVERSITY MEDICAL ASSOCIATES</t>
  </si>
  <si>
    <t>1809 WADE HAMPTON BLVD #120</t>
  </si>
  <si>
    <t>AS8542880</t>
  </si>
  <si>
    <t>41042</t>
  </si>
  <si>
    <t>65616</t>
  </si>
  <si>
    <t>63650</t>
  </si>
  <si>
    <t>BOLOTIN, DAVID W DVM</t>
  </si>
  <si>
    <t>JUST CATS VETERINARY HOSPITAL</t>
  </si>
  <si>
    <t>1110 EAST MAIN ST</t>
  </si>
  <si>
    <t>BB0583307</t>
  </si>
  <si>
    <t>KENTON</t>
  </si>
  <si>
    <t>29992</t>
  </si>
  <si>
    <t>JOHNSON, ANTHONY D. MD</t>
  </si>
  <si>
    <t>ARKANSAS PEDIATRIC CLINIC</t>
  </si>
  <si>
    <t>500 S. UNIVERSITY AVE.#200</t>
  </si>
  <si>
    <t>78431</t>
  </si>
  <si>
    <t>WELLS, PEGGY J. JOHNSON MD</t>
  </si>
  <si>
    <t>CHILDRENS CLINIC OF CLARKSDALE</t>
  </si>
  <si>
    <t>2245 NORTH STATE STREET/POB144</t>
  </si>
  <si>
    <t>AW8134760</t>
  </si>
  <si>
    <t>WYATT, MARGARET L. MD</t>
  </si>
  <si>
    <t>4-A CLEVELAND COURT</t>
  </si>
  <si>
    <t>PRIORITY HEALTH</t>
  </si>
  <si>
    <t>AW7019563</t>
  </si>
  <si>
    <t>PALMETTO</t>
  </si>
  <si>
    <t>78642</t>
  </si>
  <si>
    <t>MEYERS, KENNETH S DO</t>
  </si>
  <si>
    <t>RYAN MEDICAL ASSOCIATES</t>
  </si>
  <si>
    <t>21647 RYAN ROAD</t>
  </si>
  <si>
    <t>AM2771980</t>
  </si>
  <si>
    <t>78662</t>
  </si>
  <si>
    <t>NASRY, SAMER MD</t>
  </si>
  <si>
    <t>THE RIVER URGENT CARE &amp;MDCL CL</t>
  </si>
  <si>
    <t>3645 WEST ROAD</t>
  </si>
  <si>
    <t>BN3173096</t>
  </si>
  <si>
    <t>28092</t>
  </si>
  <si>
    <t>66237</t>
  </si>
  <si>
    <t>MWI VETERINARY SUPPLY</t>
  </si>
  <si>
    <t>15845 E 32ND AVE STE H</t>
  </si>
  <si>
    <t>80011</t>
  </si>
  <si>
    <t>RM0156085</t>
  </si>
  <si>
    <t>66299</t>
  </si>
  <si>
    <t>AMER, JULIUS MD</t>
  </si>
  <si>
    <t>CHILDREN'S MEDICAL CENTER</t>
  </si>
  <si>
    <t>1625 MARION STREET</t>
  </si>
  <si>
    <t>AA0840252</t>
  </si>
  <si>
    <t>67977</t>
  </si>
  <si>
    <t>CANGAS, JOSEPH E. MD</t>
  </si>
  <si>
    <t>ILLINI PEDIATRICS</t>
  </si>
  <si>
    <t>107 N MAIN STREET #2B</t>
  </si>
  <si>
    <t>62236</t>
  </si>
  <si>
    <t>BC8738493</t>
  </si>
  <si>
    <t>67999</t>
  </si>
  <si>
    <t>MED-PLUS INC</t>
  </si>
  <si>
    <t>29 NORTHFIELD AVE</t>
  </si>
  <si>
    <t>08837</t>
  </si>
  <si>
    <t>68074</t>
  </si>
  <si>
    <t>RELIANCE MEDICAL WHOLESALE</t>
  </si>
  <si>
    <t>13961 SW 119TH AVE</t>
  </si>
  <si>
    <t>68102</t>
  </si>
  <si>
    <t>LEE, WALTER MD</t>
  </si>
  <si>
    <t>WALTER LEE MD PC</t>
  </si>
  <si>
    <t>280 WASHINGTON STREET #201</t>
  </si>
  <si>
    <t>AL2039130</t>
  </si>
  <si>
    <t>SUITE 206</t>
  </si>
  <si>
    <t>60610</t>
  </si>
  <si>
    <t>78735</t>
  </si>
  <si>
    <t>78780</t>
  </si>
  <si>
    <t>LUNDE, MICHAELR. MD</t>
  </si>
  <si>
    <t>KIWANIS MANOR</t>
  </si>
  <si>
    <t>3271 NORTH STREET</t>
  </si>
  <si>
    <t>78790</t>
  </si>
  <si>
    <t>17901 NW 5TH STREET #103</t>
  </si>
  <si>
    <t>78842</t>
  </si>
  <si>
    <t>COVERDALE, EDWARD J. III</t>
  </si>
  <si>
    <t>301 SO MAIN STREET</t>
  </si>
  <si>
    <t>AC4082638</t>
  </si>
  <si>
    <t>78906</t>
  </si>
  <si>
    <t>WERTHER, ROBERTO M. MD</t>
  </si>
  <si>
    <t>HEALTHCARE AMERICA</t>
  </si>
  <si>
    <t>3501 CORTEZ RD WEST</t>
  </si>
  <si>
    <t>52632</t>
  </si>
  <si>
    <t>78942</t>
  </si>
  <si>
    <t>FLOWER MOUND</t>
  </si>
  <si>
    <t>79082</t>
  </si>
  <si>
    <t>SENF, SCOTT G. DVM</t>
  </si>
  <si>
    <t>ANIMAL MEDICAL CENTER</t>
  </si>
  <si>
    <t>958 HOUSTON NORTHCUT BLVD</t>
  </si>
  <si>
    <t>BS1976008</t>
  </si>
  <si>
    <t>79230</t>
  </si>
  <si>
    <t>VENEGAS, GONZALO MD PA</t>
  </si>
  <si>
    <t>INFERTILITY-GYNECOLOGY-OBSTETR</t>
  </si>
  <si>
    <t>1135 NORTH BISHOP</t>
  </si>
  <si>
    <t>BV1960372</t>
  </si>
  <si>
    <t>94588</t>
  </si>
  <si>
    <t>79385</t>
  </si>
  <si>
    <t>RESS, ANDREW M MD</t>
  </si>
  <si>
    <t>7284 PALMETTO PARK RD</t>
  </si>
  <si>
    <t>BR1979523</t>
  </si>
  <si>
    <t>79483</t>
  </si>
  <si>
    <t>HUSSAINI, BARTOOL M. MD</t>
  </si>
  <si>
    <t>BEST MEDICAL CARE</t>
  </si>
  <si>
    <t>70-48 BROADWAY</t>
  </si>
  <si>
    <t>JACKSON HIEGHTS</t>
  </si>
  <si>
    <t>68126</t>
  </si>
  <si>
    <t>JANE R DENIGHT</t>
  </si>
  <si>
    <t>SOBE GYN</t>
  </si>
  <si>
    <t>940 LINCOLN ROAD STE#314</t>
  </si>
  <si>
    <t>68139</t>
  </si>
  <si>
    <t>RICHARD, ROBERT CHARLES MD</t>
  </si>
  <si>
    <t>BELKNAP HEALTH CENTER</t>
  </si>
  <si>
    <t>751 LAFAYETTE</t>
  </si>
  <si>
    <t>49503</t>
  </si>
  <si>
    <t>68200</t>
  </si>
  <si>
    <t>WAX, MICHAEL B. MD</t>
  </si>
  <si>
    <t>1 DIAMOND HILL ROAD</t>
  </si>
  <si>
    <t>BERKELEY HEIGHTS</t>
  </si>
  <si>
    <t>07922</t>
  </si>
  <si>
    <t>68243</t>
  </si>
  <si>
    <t>ODELL, GREGORY N. MD</t>
  </si>
  <si>
    <t>TOMAHAWK FARM PEDIATRICS PC</t>
  </si>
  <si>
    <t>157 TOMAHAWK STREET</t>
  </si>
  <si>
    <t>BO8670704</t>
  </si>
  <si>
    <t>68279</t>
  </si>
  <si>
    <t>SACK, JONATHAN MD</t>
  </si>
  <si>
    <t>HILTONHEAD HLTH &amp; WELL/TRAVEL</t>
  </si>
  <si>
    <t>2 MARSHLAND ROAD</t>
  </si>
  <si>
    <t>BS3685964</t>
  </si>
  <si>
    <t>68284</t>
  </si>
  <si>
    <t>CHUNG, JANE E. MD</t>
  </si>
  <si>
    <t>JANE AESTHETIC MEDICINE &amp; SURG</t>
  </si>
  <si>
    <t>895 EAST FREMONT AVE STE# 201</t>
  </si>
  <si>
    <t>94087</t>
  </si>
  <si>
    <t>BC9953426</t>
  </si>
  <si>
    <t>68332</t>
  </si>
  <si>
    <t>D'AURIA, RALPH MD</t>
  </si>
  <si>
    <t>REHAB ORTHOPEDIC MEDICINE</t>
  </si>
  <si>
    <t>1452 CHURCH STREET</t>
  </si>
  <si>
    <t>BD0481173</t>
  </si>
  <si>
    <t>OCEAN SPRINGS</t>
  </si>
  <si>
    <t>39564</t>
  </si>
  <si>
    <t>79527</t>
  </si>
  <si>
    <t>DAYTON, JARRED D.O.</t>
  </si>
  <si>
    <t>6840 EAST BROWN ROAD SUITE 101</t>
  </si>
  <si>
    <t>BD7354486</t>
  </si>
  <si>
    <t>79540</t>
  </si>
  <si>
    <t>LEE, MICHEAL A. MD</t>
  </si>
  <si>
    <t>PEDIATRIC HEALTH ASSOC.</t>
  </si>
  <si>
    <t>4 CORPORATE DRIVE STE #290</t>
  </si>
  <si>
    <t>79580</t>
  </si>
  <si>
    <t>WINNER, JONATHAN D MD</t>
  </si>
  <si>
    <t>NORTHSIDE PEDIATRICS &amp; ADOLESC</t>
  </si>
  <si>
    <t>1140 HAMMOND DR STE#E-5250</t>
  </si>
  <si>
    <t>79588</t>
  </si>
  <si>
    <t>SPANGENTHAL, SELWYN MD</t>
  </si>
  <si>
    <t>CHARLOTTE LUNG &amp; HEALTH CENTER</t>
  </si>
  <si>
    <t>1918 RANDOLPH RD STE#440</t>
  </si>
  <si>
    <t>AS9113793</t>
  </si>
  <si>
    <t>AGOSTINI, IRENE MD</t>
  </si>
  <si>
    <t>1919 5TH STREET STE#F</t>
  </si>
  <si>
    <t>87505</t>
  </si>
  <si>
    <t>79699</t>
  </si>
  <si>
    <t>PATEL, PRAMOD M MD</t>
  </si>
  <si>
    <t>STE #216</t>
  </si>
  <si>
    <t>7447 W TALCOTT AVE  BLDG C</t>
  </si>
  <si>
    <t>60631</t>
  </si>
  <si>
    <t>79720</t>
  </si>
  <si>
    <t>36740</t>
  </si>
  <si>
    <t>FLEXCO INC</t>
  </si>
  <si>
    <t>CARIBBEAN PHARMACEUTICALS</t>
  </si>
  <si>
    <t>279 GOOLSBY BLVD</t>
  </si>
  <si>
    <t>36920</t>
  </si>
  <si>
    <t>MILLER, ROBERT L DVM</t>
  </si>
  <si>
    <t>RESTON ANIMAL HOSPITAL</t>
  </si>
  <si>
    <t>2403 RESTON PARKWAY</t>
  </si>
  <si>
    <t>AM0642529</t>
  </si>
  <si>
    <t>37214</t>
  </si>
  <si>
    <t>HUNTER, WILLARD S MD</t>
  </si>
  <si>
    <t>5125 S RURAL RD</t>
  </si>
  <si>
    <t>AH1251951</t>
  </si>
  <si>
    <t>37253</t>
  </si>
  <si>
    <t>TAYLOR, HORTENSIA M MD</t>
  </si>
  <si>
    <t>DESERT INTERNAL MEDICINE</t>
  </si>
  <si>
    <t>7544 N LACHOLLA BLVD</t>
  </si>
  <si>
    <t>BT2422448</t>
  </si>
  <si>
    <t>37254</t>
  </si>
  <si>
    <t>UMA D SOPORI MD</t>
  </si>
  <si>
    <t>4427 S RURAL ROAD SUITE 1</t>
  </si>
  <si>
    <t>37267</t>
  </si>
  <si>
    <t>GUNNALA, UMA G MD</t>
  </si>
  <si>
    <t>ARROWHEAD MEDICAL PLAZA II</t>
  </si>
  <si>
    <t>18700 NORTH 64TH DR #206</t>
  </si>
  <si>
    <t>37292</t>
  </si>
  <si>
    <t>GOODMAN, HERBERT D. MD</t>
  </si>
  <si>
    <t>6726 EAST MONTICEPO AVE</t>
  </si>
  <si>
    <t>37332</t>
  </si>
  <si>
    <t>BHAMRAH, MANJIT S. MD</t>
  </si>
  <si>
    <t>PASEO MEDICAL SPECIALISTS</t>
  </si>
  <si>
    <t>13606 N 59TH AVE  #1</t>
  </si>
  <si>
    <t>BB2168880</t>
  </si>
  <si>
    <t>37413</t>
  </si>
  <si>
    <t>JONES, SUSAN J MD</t>
  </si>
  <si>
    <t>2016 W 16TH STREET</t>
  </si>
  <si>
    <t>AT9720031</t>
  </si>
  <si>
    <t>37880</t>
  </si>
  <si>
    <t>JUHNKE, WAYNE N DVM</t>
  </si>
  <si>
    <t>RIVER FOREST ANIMAL HOSPITAL</t>
  </si>
  <si>
    <t>7515 WEST LAKE STREET</t>
  </si>
  <si>
    <t>RIVER FOREST</t>
  </si>
  <si>
    <t>60305</t>
  </si>
  <si>
    <t>BJ0599160</t>
  </si>
  <si>
    <t>79775</t>
  </si>
  <si>
    <t>DAVIS, DAVID M. MD</t>
  </si>
  <si>
    <t>DMHD FAMILY PRACTICE INC.</t>
  </si>
  <si>
    <t>1320 BELMONT AVE STE#2</t>
  </si>
  <si>
    <t>44504</t>
  </si>
  <si>
    <t>79776</t>
  </si>
  <si>
    <t>BOWERS, MARVIN A. III MD</t>
  </si>
  <si>
    <t>194 CLEVELAND STREET</t>
  </si>
  <si>
    <t>BB2810693</t>
  </si>
  <si>
    <t>79777</t>
  </si>
  <si>
    <t>SMITH, ANITA R MD</t>
  </si>
  <si>
    <t>VININGS MEDICAL CTR, PC</t>
  </si>
  <si>
    <t>2255 CUBERLAND PARKWAY BLG1400</t>
  </si>
  <si>
    <t>30339</t>
  </si>
  <si>
    <t>BS8188319</t>
  </si>
  <si>
    <t>LORITES, JESUS MD</t>
  </si>
  <si>
    <t>LORITES MEDICAL GROUP</t>
  </si>
  <si>
    <t>8300 W FLAGER ST STE 112</t>
  </si>
  <si>
    <t>BL9186138</t>
  </si>
  <si>
    <t>68462</t>
  </si>
  <si>
    <t>MCANALLY, LAURIE M. MD</t>
  </si>
  <si>
    <t>3116 NORTH FIRST</t>
  </si>
  <si>
    <t>79603</t>
  </si>
  <si>
    <t>68495</t>
  </si>
  <si>
    <t>CT INTERNATIONAL</t>
  </si>
  <si>
    <t>4340 SANTA FE ROAD</t>
  </si>
  <si>
    <t>SAN LUIS OBISPO</t>
  </si>
  <si>
    <t>93401</t>
  </si>
  <si>
    <t>RC0287448</t>
  </si>
  <si>
    <t>68509</t>
  </si>
  <si>
    <t>SUTTER, DAVID F. MD</t>
  </si>
  <si>
    <t>3301 SOUTH ALAMEDA #401</t>
  </si>
  <si>
    <t>78411</t>
  </si>
  <si>
    <t>68531</t>
  </si>
  <si>
    <t>KHAN, MAHRUKA MD</t>
  </si>
  <si>
    <t>GATEWAY HEALTHCARE PROVIDER, L</t>
  </si>
  <si>
    <t>140 EAST LOCKWOOD</t>
  </si>
  <si>
    <t>WEBSTER GROVES</t>
  </si>
  <si>
    <t>BK6193469</t>
  </si>
  <si>
    <t>68541</t>
  </si>
  <si>
    <t>MAZIARZ, DENNIS M MD</t>
  </si>
  <si>
    <t>THE CHILDREN'S HOME SOCIETY</t>
  </si>
  <si>
    <t>635 SOUTH CLINTON AVE</t>
  </si>
  <si>
    <t>62321</t>
  </si>
  <si>
    <t>68593</t>
  </si>
  <si>
    <t>NEAL, DANNEE J. MD</t>
  </si>
  <si>
    <t>SHALOM HEALTH CARE CENTER INC.</t>
  </si>
  <si>
    <t>3400 LAFAYETTE ROAD #200</t>
  </si>
  <si>
    <t>46222</t>
  </si>
  <si>
    <t>BN9518272</t>
  </si>
  <si>
    <t>68607</t>
  </si>
  <si>
    <t>ABERIN, ALEX M.  MD</t>
  </si>
  <si>
    <t>2100 KANOELEHUA AVE STE B9</t>
  </si>
  <si>
    <t>68615</t>
  </si>
  <si>
    <t>STEINBERG, KENNETH IRWIN MD</t>
  </si>
  <si>
    <t>FIRST MED</t>
  </si>
  <si>
    <t>292 HERRICKS ROAD</t>
  </si>
  <si>
    <t>11501</t>
  </si>
  <si>
    <t>AS8373273</t>
  </si>
  <si>
    <t>68621</t>
  </si>
  <si>
    <t>YOCUM, JEFFERY A. MD</t>
  </si>
  <si>
    <t>CORNWALL ELEMENTARY SCHOOL DIS</t>
  </si>
  <si>
    <t>RT 419</t>
  </si>
  <si>
    <t>17016</t>
  </si>
  <si>
    <t>39020</t>
  </si>
  <si>
    <t>SUNG, I-IN MD</t>
  </si>
  <si>
    <t>4050 TEMPLE CITY BLVD</t>
  </si>
  <si>
    <t>BS4852061</t>
  </si>
  <si>
    <t>40229</t>
  </si>
  <si>
    <t>KIRK, MARVIN MD</t>
  </si>
  <si>
    <t>40755</t>
  </si>
  <si>
    <t>BIVINS, FRANKLIN G MD</t>
  </si>
  <si>
    <t>BIVINS FAMILY MEDICINE</t>
  </si>
  <si>
    <t>101 ELY DRIVE</t>
  </si>
  <si>
    <t>BB2004959</t>
  </si>
  <si>
    <t>40793</t>
  </si>
  <si>
    <t>WHIPPLE, PAUL F DO</t>
  </si>
  <si>
    <t>557 KIRKWOOD RD</t>
  </si>
  <si>
    <t>BW3024647</t>
  </si>
  <si>
    <t>40829</t>
  </si>
  <si>
    <t>BARROW, ROBERT L MD</t>
  </si>
  <si>
    <t>600 AUTUMN RD</t>
  </si>
  <si>
    <t>BB3667726</t>
  </si>
  <si>
    <t>79952</t>
  </si>
  <si>
    <t>STOLL, PHILIP DO</t>
  </si>
  <si>
    <t>DR BERNSTEIN'S HLTH DIET CLINI</t>
  </si>
  <si>
    <t>1437 SAM'S DRIVE</t>
  </si>
  <si>
    <t>23320</t>
  </si>
  <si>
    <t>79993</t>
  </si>
  <si>
    <t>SUNSET PHARMACEUTICALS INC</t>
  </si>
  <si>
    <t>4901 MORENA BLVD 209B</t>
  </si>
  <si>
    <t>80381</t>
  </si>
  <si>
    <t>DIMAIO, ANTHONY JOSEPH</t>
  </si>
  <si>
    <t>324 E MAIN ST, SUITE 101</t>
  </si>
  <si>
    <t>AD5554933</t>
  </si>
  <si>
    <t>80412</t>
  </si>
  <si>
    <t>SENU-OKE, OLUSEYI MD</t>
  </si>
  <si>
    <t>4011 NORTH MARKET ST</t>
  </si>
  <si>
    <t>80438</t>
  </si>
  <si>
    <t>BACA, AMERICO M MD</t>
  </si>
  <si>
    <t>722 SOUTH NEBRASKA</t>
  </si>
  <si>
    <t>78589</t>
  </si>
  <si>
    <t>BB1301580</t>
  </si>
  <si>
    <t>80441</t>
  </si>
  <si>
    <t>ZHANG, DOUGLAS  MD</t>
  </si>
  <si>
    <t>13851 E 14TH ST STE 102</t>
  </si>
  <si>
    <t>SAN LEANDRO</t>
  </si>
  <si>
    <t>94578</t>
  </si>
  <si>
    <t>BZ6109169</t>
  </si>
  <si>
    <t>80445</t>
  </si>
  <si>
    <t>LUCAS, JULIE M DVM</t>
  </si>
  <si>
    <t>SOUTHWEST EQUINE MEDICAL</t>
  </si>
  <si>
    <t>6001 EAST BELL RD</t>
  </si>
  <si>
    <t>85254</t>
  </si>
  <si>
    <t>84061</t>
  </si>
  <si>
    <t>MOHAN, SHAMANNA DDS</t>
  </si>
  <si>
    <t>5399 ORANGE AVENUE</t>
  </si>
  <si>
    <t>84076</t>
  </si>
  <si>
    <t>BUSTO, ROBERT ALEXANDER DDS</t>
  </si>
  <si>
    <t>RENAISSANCE DENTAL GROUP INC.</t>
  </si>
  <si>
    <t>8060 W MCNAB RD</t>
  </si>
  <si>
    <t>NORTH LAUDERDALE</t>
  </si>
  <si>
    <t>33068</t>
  </si>
  <si>
    <t>BB9853777</t>
  </si>
  <si>
    <t>LALLEMAND JR, ROGER MD</t>
  </si>
  <si>
    <t>59 ROUTE 516</t>
  </si>
  <si>
    <t>BL7230939</t>
  </si>
  <si>
    <t>84150</t>
  </si>
  <si>
    <t>VIGLIANI, MARGUERITE B. MD</t>
  </si>
  <si>
    <t>450 VETERANS MEMORIAL PWY #101</t>
  </si>
  <si>
    <t>E. PROVIDENCE</t>
  </si>
  <si>
    <t>02915</t>
  </si>
  <si>
    <t>AV9624102</t>
  </si>
  <si>
    <t>84151</t>
  </si>
  <si>
    <t>NABIL NAIM SAGA</t>
  </si>
  <si>
    <t>1390 W 6TH STREET ST #122</t>
  </si>
  <si>
    <t>84176</t>
  </si>
  <si>
    <t>SIMONS, ROGER D MD</t>
  </si>
  <si>
    <t>FLIPPIN FAMILY PRAC PO BOX 550</t>
  </si>
  <si>
    <t>111 E MAIN #3</t>
  </si>
  <si>
    <t>FLIPPIN</t>
  </si>
  <si>
    <t>72634</t>
  </si>
  <si>
    <t>AS7551167</t>
  </si>
  <si>
    <t>51798</t>
  </si>
  <si>
    <t>SOUTHWOOD PHARMACEUTICALS, INC</t>
  </si>
  <si>
    <t>60 EMPIRE DRIVE</t>
  </si>
  <si>
    <t>RS0204898</t>
  </si>
  <si>
    <t>51835</t>
  </si>
  <si>
    <t>WOODRUFF, DARRELL MD</t>
  </si>
  <si>
    <t># 180</t>
  </si>
  <si>
    <t>2029 VERDUGO BLVD</t>
  </si>
  <si>
    <t>AW4378255</t>
  </si>
  <si>
    <t>84212</t>
  </si>
  <si>
    <t>YEH, BELINDA  MD</t>
  </si>
  <si>
    <t>BELLAIRE CHILDRENS CLINIC</t>
  </si>
  <si>
    <t>8880 BELLAIRE BLVD STE H</t>
  </si>
  <si>
    <t>BW1658395</t>
  </si>
  <si>
    <t>84261</t>
  </si>
  <si>
    <t>GONZALEZ, DAGOBERTO I.JR MD</t>
  </si>
  <si>
    <t>7210 MCPHERSON, SUITE 100</t>
  </si>
  <si>
    <t>84286</t>
  </si>
  <si>
    <t>ALLEN, ROBERT KEITH MD</t>
  </si>
  <si>
    <t>PEPSI COLA DECATUR LLC</t>
  </si>
  <si>
    <t>62 IPSCO RD SW/RATLIFF IND PK</t>
  </si>
  <si>
    <t>35602</t>
  </si>
  <si>
    <t>84317</t>
  </si>
  <si>
    <t>DIAZ DE VILLEGAS, GRISELL C MD</t>
  </si>
  <si>
    <t>PEDIATRIC CARE CENTER #2</t>
  </si>
  <si>
    <t>2135 SOUTH CONGRESS AVE</t>
  </si>
  <si>
    <t>WEST PALM BEACH,</t>
  </si>
  <si>
    <t>BD4655013</t>
  </si>
  <si>
    <t>84361</t>
  </si>
  <si>
    <t>SALKIND, SCOTT A MD</t>
  </si>
  <si>
    <t>GENERAL MEDICAL</t>
  </si>
  <si>
    <t>426 S WHITE HORSE PIKE</t>
  </si>
  <si>
    <t>AUDUBON</t>
  </si>
  <si>
    <t>08106</t>
  </si>
  <si>
    <t>84375</t>
  </si>
  <si>
    <t>MICHELSON, JEFFREY MD</t>
  </si>
  <si>
    <t>EASTERN CAROLINA WOMENS CTR</t>
  </si>
  <si>
    <t>801 MCCARTHY BLVD</t>
  </si>
  <si>
    <t>BM0297932</t>
  </si>
  <si>
    <t>84400</t>
  </si>
  <si>
    <t>DUBOIS, JEAN-CLALUDE MD</t>
  </si>
  <si>
    <t>601 EAST SAMPLE ROAD STE 110</t>
  </si>
  <si>
    <t>BD0302909</t>
  </si>
  <si>
    <t>84449</t>
  </si>
  <si>
    <t>CLINTON, HOWARD MD</t>
  </si>
  <si>
    <t>WEIGH TO HEALTH</t>
  </si>
  <si>
    <t>1340-L PATTON AVENUE</t>
  </si>
  <si>
    <t>28806</t>
  </si>
  <si>
    <t>AC7973147</t>
  </si>
  <si>
    <t>84451</t>
  </si>
  <si>
    <t>BERIGAN, ELIZABETH C MD</t>
  </si>
  <si>
    <t>2310 DE LEE STREET</t>
  </si>
  <si>
    <t>84452</t>
  </si>
  <si>
    <t>MORAN, MARK ALLEN MD</t>
  </si>
  <si>
    <t>CONSULTANTS IN PAIN MED</t>
  </si>
  <si>
    <t>403 TREELINE PARK #200</t>
  </si>
  <si>
    <t>78209</t>
  </si>
  <si>
    <t>FS0091190</t>
  </si>
  <si>
    <t>68634</t>
  </si>
  <si>
    <t>SU, WU-HSIUNG MD</t>
  </si>
  <si>
    <t>7248 SOUTHLAND PRK DR STE 203</t>
  </si>
  <si>
    <t>95831</t>
  </si>
  <si>
    <t>68640</t>
  </si>
  <si>
    <t>LUKE, LESLIE D. NP</t>
  </si>
  <si>
    <t>THE CARE CLINIC</t>
  </si>
  <si>
    <t>106 W. EDWARD STRET</t>
  </si>
  <si>
    <t>68645</t>
  </si>
  <si>
    <t>BUSCHER, DAVID S. MD</t>
  </si>
  <si>
    <t>NORTHWEST CTR OF ENVIRMTL MED</t>
  </si>
  <si>
    <t>8195 166 AVE NE #101</t>
  </si>
  <si>
    <t>98052</t>
  </si>
  <si>
    <t>68716</t>
  </si>
  <si>
    <t>DEL CHRISTO, ROBERTO R. MD</t>
  </si>
  <si>
    <t>8300 SW 8TH ST SUITE # 303</t>
  </si>
  <si>
    <t>BD5218741</t>
  </si>
  <si>
    <t>68747</t>
  </si>
  <si>
    <t>GOCKE, DAVID J. MD</t>
  </si>
  <si>
    <t>MUSCULOSKELETAL TRANSPLANT FUN</t>
  </si>
  <si>
    <t>ATTENTION: FATIMA DENNIS</t>
  </si>
  <si>
    <t>125 MAY STREET</t>
  </si>
  <si>
    <t>68818</t>
  </si>
  <si>
    <t>BERTOLDI, ROGER V MD</t>
  </si>
  <si>
    <t>8610 S SEPULVEDA AVE</t>
  </si>
  <si>
    <t>AB2432312</t>
  </si>
  <si>
    <t>68827</t>
  </si>
  <si>
    <t>10277 LEASES CORNER COURT</t>
  </si>
  <si>
    <t>46113</t>
  </si>
  <si>
    <t>RP0349262</t>
  </si>
  <si>
    <t>HOLLISTER</t>
  </si>
  <si>
    <t>65672</t>
  </si>
  <si>
    <t>85090</t>
  </si>
  <si>
    <t>JULIO GARCIA MD</t>
  </si>
  <si>
    <t>ADVANCED MEDICAL SPECIALTIES</t>
  </si>
  <si>
    <t>3659 S MIAMI AVENUE  #2007</t>
  </si>
  <si>
    <t>85100</t>
  </si>
  <si>
    <t>RUTHMAN, KAREN E  MD</t>
  </si>
  <si>
    <t>RUTHMAN MEDICAL GROUP, LLC</t>
  </si>
  <si>
    <t>2741 EXECUTIVE PARK DR STE 4</t>
  </si>
  <si>
    <t>BR3643752</t>
  </si>
  <si>
    <t>85148</t>
  </si>
  <si>
    <t>ESFANDIARIFARD, ESFANDIAR MD</t>
  </si>
  <si>
    <t>16661 VENTURA BLVD.#515</t>
  </si>
  <si>
    <t>BE7250171</t>
  </si>
  <si>
    <t>85179</t>
  </si>
  <si>
    <t>FARMER, GERALD ERIC MD</t>
  </si>
  <si>
    <t>FAMILY PHYSICIANS GROUP</t>
  </si>
  <si>
    <t>6320 OLD WINTER GARDEN ROAD</t>
  </si>
  <si>
    <t>32835</t>
  </si>
  <si>
    <t>35214</t>
  </si>
  <si>
    <t>85219</t>
  </si>
  <si>
    <t>68510</t>
  </si>
  <si>
    <t>39083</t>
  </si>
  <si>
    <t>85328</t>
  </si>
  <si>
    <t>SIGALOW, DAVID A. MD</t>
  </si>
  <si>
    <t>LAKESHORE UROLOGY</t>
  </si>
  <si>
    <t>215 N.E. 19TH DRIVE</t>
  </si>
  <si>
    <t>BS1186825</t>
  </si>
  <si>
    <t>52156</t>
  </si>
  <si>
    <t>BEAMS, JAY MILTON MD</t>
  </si>
  <si>
    <t>701 NEVADA STREET</t>
  </si>
  <si>
    <t>SUSANVILLE</t>
  </si>
  <si>
    <t>96130</t>
  </si>
  <si>
    <t>AB5217371</t>
  </si>
  <si>
    <t>52193</t>
  </si>
  <si>
    <t>GONG, ROBERT L  MD</t>
  </si>
  <si>
    <t>2150 MAIN STREET #3</t>
  </si>
  <si>
    <t>AG9014298</t>
  </si>
  <si>
    <t>52220</t>
  </si>
  <si>
    <t>ANDOLSEN, RICHARD JOSEPH MD</t>
  </si>
  <si>
    <t>465 A MARCH AVENUE</t>
  </si>
  <si>
    <t>HEALDSBURG</t>
  </si>
  <si>
    <t>95448</t>
  </si>
  <si>
    <t>AA7098331</t>
  </si>
  <si>
    <t>52224</t>
  </si>
  <si>
    <t>ROTMAN, ARON L MD</t>
  </si>
  <si>
    <t>AMERICAN INSTITUTE OF MEDICINE</t>
  </si>
  <si>
    <t>24 COVINGTON DRIVE</t>
  </si>
  <si>
    <t>BR3167536</t>
  </si>
  <si>
    <t>52225</t>
  </si>
  <si>
    <t>KINTANAR, AGNES B MD</t>
  </si>
  <si>
    <t>MILL MEDICAL CLINIC</t>
  </si>
  <si>
    <t>1292 WEST MILL ST STE 105</t>
  </si>
  <si>
    <t>BK5869360</t>
  </si>
  <si>
    <t>52242</t>
  </si>
  <si>
    <t>52246</t>
  </si>
  <si>
    <t>VELASCO, OSCAR L MD</t>
  </si>
  <si>
    <t>560 W PUTNAM AVENUE SUITE 5</t>
  </si>
  <si>
    <t>AV1924934</t>
  </si>
  <si>
    <t>52277</t>
  </si>
  <si>
    <t>KOUMAS, JOHN C DO</t>
  </si>
  <si>
    <t>767 S SUNSET SUITE 4</t>
  </si>
  <si>
    <t>BK1543823</t>
  </si>
  <si>
    <t>52316</t>
  </si>
  <si>
    <t>WONG, HING CHUNG MD</t>
  </si>
  <si>
    <t>709 N HILL ST STE 19</t>
  </si>
  <si>
    <t>AW7563390</t>
  </si>
  <si>
    <t>52319</t>
  </si>
  <si>
    <t>PAGULAYAN-SY, MARY ANN DIAZ MD</t>
  </si>
  <si>
    <t>245 W CHERRY AVE</t>
  </si>
  <si>
    <t>BP4905204</t>
  </si>
  <si>
    <t>52439</t>
  </si>
  <si>
    <t>QAZI, AHSAN U MD</t>
  </si>
  <si>
    <t>BLDG 2/ SUITE A</t>
  </si>
  <si>
    <t>264 N HIGHLAND SPRINGS AVE</t>
  </si>
  <si>
    <t>AQ1688425</t>
  </si>
  <si>
    <t>52467</t>
  </si>
  <si>
    <t>MACDUFF, MARIA I MD</t>
  </si>
  <si>
    <t>27 W MICHELTORENA ST</t>
  </si>
  <si>
    <t>AM1691953</t>
  </si>
  <si>
    <t>68912</t>
  </si>
  <si>
    <t>FAHEY, SEAN M MD</t>
  </si>
  <si>
    <t>157 A PROFESSIONAL</t>
  </si>
  <si>
    <t>68985</t>
  </si>
  <si>
    <t>JAIN, VIPIN K. MD</t>
  </si>
  <si>
    <t>MT VERNON COMM HLTH CTR</t>
  </si>
  <si>
    <t>2920 VETERANS PARKWAY</t>
  </si>
  <si>
    <t>BJ6414990</t>
  </si>
  <si>
    <t>68994</t>
  </si>
  <si>
    <t>DICKERSON, CASSANDRA N MD</t>
  </si>
  <si>
    <t>4760 SWEETWATER BLVD STE#102</t>
  </si>
  <si>
    <t>70270</t>
  </si>
  <si>
    <t>BARTH, GEORGE B MD</t>
  </si>
  <si>
    <t>146 DANBURY ROAD</t>
  </si>
  <si>
    <t>06776</t>
  </si>
  <si>
    <t>AB2192831</t>
  </si>
  <si>
    <t>70343</t>
  </si>
  <si>
    <t>PLANSKY, ROBERT LESLIE MD</t>
  </si>
  <si>
    <t>06905</t>
  </si>
  <si>
    <t>AP7584635</t>
  </si>
  <si>
    <t>70372</t>
  </si>
  <si>
    <t>YEKTA, MAHMOOD HASAN MD</t>
  </si>
  <si>
    <t>27 BURNSIDE AVENUE</t>
  </si>
  <si>
    <t>061083405</t>
  </si>
  <si>
    <t>52492</t>
  </si>
  <si>
    <t>2100 S EUCLID STREET #101</t>
  </si>
  <si>
    <t>BS0580060</t>
  </si>
  <si>
    <t>52528</t>
  </si>
  <si>
    <t>SHAFAI, JAMSHID MD</t>
  </si>
  <si>
    <t>7503 ATLANTIC AVE STE #D</t>
  </si>
  <si>
    <t>AS1206742</t>
  </si>
  <si>
    <t>52534</t>
  </si>
  <si>
    <t>FLEISS, PAUL MURRAY MD</t>
  </si>
  <si>
    <t>1824 HILLHURST AVE</t>
  </si>
  <si>
    <t>AF7368459</t>
  </si>
  <si>
    <t>52618</t>
  </si>
  <si>
    <t>LEE, TERRY M MD</t>
  </si>
  <si>
    <t>MD MEDICAL CENTER INC</t>
  </si>
  <si>
    <t>600 N GARFIELD AVE #111</t>
  </si>
  <si>
    <t>BL1395830</t>
  </si>
  <si>
    <t>52634</t>
  </si>
  <si>
    <t>JENSEN, DAVID R MD</t>
  </si>
  <si>
    <t>3011 RANCHO VISTA BLVD STE B-C</t>
  </si>
  <si>
    <t>AJ1038947</t>
  </si>
  <si>
    <t>52640</t>
  </si>
  <si>
    <t>KLING, RICHARD W MD</t>
  </si>
  <si>
    <t>43847 N HEATON, SUITE L</t>
  </si>
  <si>
    <t>BK0358007</t>
  </si>
  <si>
    <t>52700</t>
  </si>
  <si>
    <t>GOODMAN, CHARLES D MD</t>
  </si>
  <si>
    <t>18350 ROSCOE BLVD SUITE 706</t>
  </si>
  <si>
    <t>BG0813370</t>
  </si>
  <si>
    <t>52722</t>
  </si>
  <si>
    <t>DANG, SURINDER SINGH MD</t>
  </si>
  <si>
    <t>17150 EUCLID STRET #200</t>
  </si>
  <si>
    <t>AD6122143</t>
  </si>
  <si>
    <t>52779</t>
  </si>
  <si>
    <t>COTING, JOSE DE GUZMAN MD</t>
  </si>
  <si>
    <t>1160 N LOGAN STREET</t>
  </si>
  <si>
    <t>AC1482126</t>
  </si>
  <si>
    <t>52788</t>
  </si>
  <si>
    <t>WEEKS, EDWIN MD</t>
  </si>
  <si>
    <t>LESLIE WEEKS FAMILY PR</t>
  </si>
  <si>
    <t>2060 ABORN RD SUITE #100</t>
  </si>
  <si>
    <t>52815</t>
  </si>
  <si>
    <t>PARK, WILSON H MD</t>
  </si>
  <si>
    <t>3663 WEST 6TH STREET #100</t>
  </si>
  <si>
    <t>AP1234866</t>
  </si>
  <si>
    <t>52824</t>
  </si>
  <si>
    <t>ALTURA PHARMACEUTICALS, INC</t>
  </si>
  <si>
    <t>12540 MCCANN DRIVE</t>
  </si>
  <si>
    <t>RC0231148</t>
  </si>
  <si>
    <t>52836</t>
  </si>
  <si>
    <t>DELEON, RECTO F MD</t>
  </si>
  <si>
    <t>1130 COFFEE RD, SUITE 9B</t>
  </si>
  <si>
    <t>AD4400103</t>
  </si>
  <si>
    <t>52854</t>
  </si>
  <si>
    <t>YAMAMOTO, KENNETH S MD</t>
  </si>
  <si>
    <t>2645 OCEAN AVE SUITE 305</t>
  </si>
  <si>
    <t>AY7384263</t>
  </si>
  <si>
    <t>52864</t>
  </si>
  <si>
    <t>ALLAM, AFDAL I MD</t>
  </si>
  <si>
    <t>8970 WARNER AVENUE</t>
  </si>
  <si>
    <t>AA1961324</t>
  </si>
  <si>
    <t>52952</t>
  </si>
  <si>
    <t>DUBIN MEDICAL INC</t>
  </si>
  <si>
    <t>970 TURQUOISE STREET</t>
  </si>
  <si>
    <t>92109</t>
  </si>
  <si>
    <t>53046</t>
  </si>
  <si>
    <t>REYNA, ANA R MD</t>
  </si>
  <si>
    <t>DELIVER TO BACK DOOR</t>
  </si>
  <si>
    <t>20111 W VALLEY BLVD</t>
  </si>
  <si>
    <t>TEHACHAPI</t>
  </si>
  <si>
    <t>93561</t>
  </si>
  <si>
    <t>BR4905406</t>
  </si>
  <si>
    <t>53064</t>
  </si>
  <si>
    <t>PONRARTANA, SAOWAREE MD</t>
  </si>
  <si>
    <t>3526 WEST FIRST STREET</t>
  </si>
  <si>
    <t>AP7902732</t>
  </si>
  <si>
    <t>53170</t>
  </si>
  <si>
    <t>SARMIENTO, MARTA S MD</t>
  </si>
  <si>
    <t>725 WEST LA VETA # 200</t>
  </si>
  <si>
    <t>AS3010395</t>
  </si>
  <si>
    <t>53173</t>
  </si>
  <si>
    <t>POSNER, LARRY S. MD</t>
  </si>
  <si>
    <t>1100 PEAR TREE LANE</t>
  </si>
  <si>
    <t>NAPA</t>
  </si>
  <si>
    <t>94558</t>
  </si>
  <si>
    <t>AP2630223</t>
  </si>
  <si>
    <t>53283</t>
  </si>
  <si>
    <t>WEINBERG, ASSA MD</t>
  </si>
  <si>
    <t>6464 SUNSET BLVD STE 1010</t>
  </si>
  <si>
    <t>AW9532549</t>
  </si>
  <si>
    <t>53332</t>
  </si>
  <si>
    <t>DOMINGUEZ, EMIL RAY MD</t>
  </si>
  <si>
    <t>LOS NINOS CHILDRENS MDCL CLNC</t>
  </si>
  <si>
    <t>1240 N HACIENDA BLVD #101</t>
  </si>
  <si>
    <t>BD1213406</t>
  </si>
  <si>
    <t>53351</t>
  </si>
  <si>
    <t>SUGERMAN, JAY L MD</t>
  </si>
  <si>
    <t>201 S ALVARADO ST STE 717</t>
  </si>
  <si>
    <t>AS5528306</t>
  </si>
  <si>
    <t>53355</t>
  </si>
  <si>
    <t>THOMPSON, RYAN S MD</t>
  </si>
  <si>
    <t>300 CHURCH STREET</t>
  </si>
  <si>
    <t>MURPHYS</t>
  </si>
  <si>
    <t>95247</t>
  </si>
  <si>
    <t>BT0653558</t>
  </si>
  <si>
    <t>53358</t>
  </si>
  <si>
    <t>NOVAK, STEVE MD.</t>
  </si>
  <si>
    <t>NOVAK URGENT CARE</t>
  </si>
  <si>
    <t>80-545 VS HIGHWAY 111</t>
  </si>
  <si>
    <t>AN2823296</t>
  </si>
  <si>
    <t>53392</t>
  </si>
  <si>
    <t>MIKELIONIS, RAYMOND J. MD</t>
  </si>
  <si>
    <t>203 GROVE STREET</t>
  </si>
  <si>
    <t>956781519</t>
  </si>
  <si>
    <t>53398</t>
  </si>
  <si>
    <t>STONE, MICHAEL MD</t>
  </si>
  <si>
    <t>13682 YORBA STREET</t>
  </si>
  <si>
    <t>AS7652705</t>
  </si>
  <si>
    <t>53408</t>
  </si>
  <si>
    <t>HARRIS, EDWARD ROBERT MD</t>
  </si>
  <si>
    <t>6313 GREENLEAF</t>
  </si>
  <si>
    <t>53441</t>
  </si>
  <si>
    <t>NADER, SONIA NADI MD</t>
  </si>
  <si>
    <t>WELCH ROAD MEDICAL GROUP</t>
  </si>
  <si>
    <t>1101 WELCH ROAD STE A-1</t>
  </si>
  <si>
    <t>943041901</t>
  </si>
  <si>
    <t>BN4373762</t>
  </si>
  <si>
    <t>53443</t>
  </si>
  <si>
    <t>OSTRIKER, JEFFREY A MD</t>
  </si>
  <si>
    <t>COASTAL MEDICAL CORP</t>
  </si>
  <si>
    <t>2406 TORRANCE BLVD</t>
  </si>
  <si>
    <t>BO3078032</t>
  </si>
  <si>
    <t>53473</t>
  </si>
  <si>
    <t>BAUTISTA, JOSE LUIS MD</t>
  </si>
  <si>
    <t>BAUTISTA RURAL MED CLNCS, INC</t>
  </si>
  <si>
    <t>2570 JENSON AVE STE 106</t>
  </si>
  <si>
    <t>93657</t>
  </si>
  <si>
    <t>BB0833170</t>
  </si>
  <si>
    <t>53474</t>
  </si>
  <si>
    <t>ONOFRE, JOHN R PA</t>
  </si>
  <si>
    <t>7301 STATE STREET</t>
  </si>
  <si>
    <t>MO0501381</t>
  </si>
  <si>
    <t>42833</t>
  </si>
  <si>
    <t>HUTCHISON, DARRELL L MD</t>
  </si>
  <si>
    <t>CORNING AREA HEALTHCARE</t>
  </si>
  <si>
    <t>1300 CREASON ROAD</t>
  </si>
  <si>
    <t>72422</t>
  </si>
  <si>
    <t>AH0315691</t>
  </si>
  <si>
    <t>MAMARONECK</t>
  </si>
  <si>
    <t>10543</t>
  </si>
  <si>
    <t>46860</t>
  </si>
  <si>
    <t>CLOVERFORK CLINIC</t>
  </si>
  <si>
    <t>101 CHAD STREET PO BOX 39</t>
  </si>
  <si>
    <t>EVARTS</t>
  </si>
  <si>
    <t>408280039</t>
  </si>
  <si>
    <t>AC8497617</t>
  </si>
  <si>
    <t>20912</t>
  </si>
  <si>
    <t>70472</t>
  </si>
  <si>
    <t>RANISH, MELVYN MD</t>
  </si>
  <si>
    <t>475 CHASE PARKWAY</t>
  </si>
  <si>
    <t>06708</t>
  </si>
  <si>
    <t>AR6461583</t>
  </si>
  <si>
    <t>70633</t>
  </si>
  <si>
    <t>WALIA, RAMINDRA MD</t>
  </si>
  <si>
    <t>UNITED COMM &amp; FMLY SVCS</t>
  </si>
  <si>
    <t>47 TOWN STREET</t>
  </si>
  <si>
    <t>NORWICH</t>
  </si>
  <si>
    <t>06360</t>
  </si>
  <si>
    <t>70638</t>
  </si>
  <si>
    <t>PERKEL, JASON M. MD</t>
  </si>
  <si>
    <t>TORRINGTON-WINSTED PEDIATRIC</t>
  </si>
  <si>
    <t>538 LITCHFIELD ST #GO2</t>
  </si>
  <si>
    <t>06790</t>
  </si>
  <si>
    <t>BP6439423</t>
  </si>
  <si>
    <t>76492</t>
  </si>
  <si>
    <t>ZIEGLER, JOHN SEVIER MD</t>
  </si>
  <si>
    <t>618 S WASHINGTON STREET</t>
  </si>
  <si>
    <t>76524</t>
  </si>
  <si>
    <t>SEGAL, ILIA M.D</t>
  </si>
  <si>
    <t>2333 MORRIS AVENUE STE A1</t>
  </si>
  <si>
    <t>AS1443340</t>
  </si>
  <si>
    <t>76552</t>
  </si>
  <si>
    <t>MEEK, PALMER F M.D.</t>
  </si>
  <si>
    <t>MEDICAL ASSOCIATES OF MANHATTA</t>
  </si>
  <si>
    <t>1133 COLLEGE AVENUE</t>
  </si>
  <si>
    <t>AM7027003</t>
  </si>
  <si>
    <t>HAMDAN, SALEH S MD</t>
  </si>
  <si>
    <t>5817 TEMPLE CITY BLVD</t>
  </si>
  <si>
    <t>AH8540379</t>
  </si>
  <si>
    <t>76929</t>
  </si>
  <si>
    <t>SCHAFFER, NEIL W. DVM</t>
  </si>
  <si>
    <t>1211 RIDGE STREET</t>
  </si>
  <si>
    <t>CARLYLE</t>
  </si>
  <si>
    <t>62231</t>
  </si>
  <si>
    <t>AS2354025</t>
  </si>
  <si>
    <t>KAILATH, ELIZABETH J MD</t>
  </si>
  <si>
    <t>SIERRA INFECTIOUS DISEASES</t>
  </si>
  <si>
    <t>6614 MERCY CT</t>
  </si>
  <si>
    <t>FAIR OAKS</t>
  </si>
  <si>
    <t>95628</t>
  </si>
  <si>
    <t>AK3203685</t>
  </si>
  <si>
    <t>55094</t>
  </si>
  <si>
    <t>VALDEZ, AMELIA MD</t>
  </si>
  <si>
    <t>VALDEZ MEDICAL CORP.</t>
  </si>
  <si>
    <t>1850 SULLIVAN AVE #420</t>
  </si>
  <si>
    <t>55928</t>
  </si>
  <si>
    <t>PORCIUNCULA, GENEROSO P MD.</t>
  </si>
  <si>
    <t>1251 WEST TENNYSON RD STE 4</t>
  </si>
  <si>
    <t>94544</t>
  </si>
  <si>
    <t>AP9759638</t>
  </si>
  <si>
    <t>55929</t>
  </si>
  <si>
    <t>DAVIDSON, JEFFREY MITCHEL MD.</t>
  </si>
  <si>
    <t>180 MONTGOMERY ST STE 2370</t>
  </si>
  <si>
    <t>94104</t>
  </si>
  <si>
    <t>56607</t>
  </si>
  <si>
    <t>OWEN, WILLIAM FRANCIS JR MD</t>
  </si>
  <si>
    <t>45 CASTRO ST SUITE 402</t>
  </si>
  <si>
    <t>AO6893564</t>
  </si>
  <si>
    <t>56617</t>
  </si>
  <si>
    <t>HUANG, JOHN YUEN-LUNG MD</t>
  </si>
  <si>
    <t>9460 NO NAME UNO RD #215</t>
  </si>
  <si>
    <t>GILROY</t>
  </si>
  <si>
    <t>AH6818578</t>
  </si>
  <si>
    <t>85389</t>
  </si>
  <si>
    <t>MCMINN, JAMES EDWARD MD</t>
  </si>
  <si>
    <t>WORLDWIDE TRAVEL VACCINES</t>
  </si>
  <si>
    <t>2229 ROCKY RIDGE RD</t>
  </si>
  <si>
    <t>85452</t>
  </si>
  <si>
    <t>POPKEN, DAVID L. MS BSHS PA-C</t>
  </si>
  <si>
    <t>WORKSAFE IMED SUITE A,B, AND C</t>
  </si>
  <si>
    <t>300 W 36TH AVE &amp; C ST</t>
  </si>
  <si>
    <t>99503</t>
  </si>
  <si>
    <t>85500</t>
  </si>
  <si>
    <t>INOUYE, VANCE T MD</t>
  </si>
  <si>
    <t>TIKEY HEALTH</t>
  </si>
  <si>
    <t>13402 N. SCOTTSDALE RD 150B</t>
  </si>
  <si>
    <t>SCOTTSDALE,</t>
  </si>
  <si>
    <t>85518</t>
  </si>
  <si>
    <t>STANDARD MEDICAL SUPPLY INC</t>
  </si>
  <si>
    <t>3954 MILLER ROAD</t>
  </si>
  <si>
    <t>85532</t>
  </si>
  <si>
    <t>RANDAZZO, RANDALL F</t>
  </si>
  <si>
    <t>800 BIESTERFIELD ROAD #2005</t>
  </si>
  <si>
    <t>ELK GROVE VILLAGE</t>
  </si>
  <si>
    <t>60007</t>
  </si>
  <si>
    <t>AR2413829</t>
  </si>
  <si>
    <t>85553</t>
  </si>
  <si>
    <t>WEINER, RICHARD FRANKLIN MD</t>
  </si>
  <si>
    <t>DESERT PEDIATRICS</t>
  </si>
  <si>
    <t>2150 S. EASTERN AVENUE</t>
  </si>
  <si>
    <t>AW2040614</t>
  </si>
  <si>
    <t>85556</t>
  </si>
  <si>
    <t>WOLF, MARGARET C MD</t>
  </si>
  <si>
    <t>915 13TH AVE NORTH</t>
  </si>
  <si>
    <t>BW3889031</t>
  </si>
  <si>
    <t>MENA</t>
  </si>
  <si>
    <t>71953</t>
  </si>
  <si>
    <t>85604</t>
  </si>
  <si>
    <t>MWI VETERINARY SUPPLY CO</t>
  </si>
  <si>
    <t>2450 MIDPOINT DRIVE</t>
  </si>
  <si>
    <t>66111</t>
  </si>
  <si>
    <t>RM0357841</t>
  </si>
  <si>
    <t>ROBINSON, HAYWOOD J. MD</t>
  </si>
  <si>
    <t>DANIEL JARVIS HOME HEALTH AGEN</t>
  </si>
  <si>
    <t>4021 E 29TH ST STE 104</t>
  </si>
  <si>
    <t>77240</t>
  </si>
  <si>
    <t>MERCADO, JAIRO L. MD</t>
  </si>
  <si>
    <t>M&amp;M PEDIATRICS</t>
  </si>
  <si>
    <t>3354 INTERNATIONAL BLVD</t>
  </si>
  <si>
    <t>77315</t>
  </si>
  <si>
    <t>ZINK, LORI D. MD</t>
  </si>
  <si>
    <t>PEDICATRIC HEALTH SERVICES</t>
  </si>
  <si>
    <t>2420 W PIERCE ST STE 205</t>
  </si>
  <si>
    <t>BZ8509587</t>
  </si>
  <si>
    <t>77371</t>
  </si>
  <si>
    <t>HOPKIN, JEFFERY G. MD</t>
  </si>
  <si>
    <t>20 MADISON PROFESSIONAL PARK</t>
  </si>
  <si>
    <t>AH2489082</t>
  </si>
  <si>
    <t>77407</t>
  </si>
  <si>
    <t>1717 LOUISIANA BLVD NE STE 212</t>
  </si>
  <si>
    <t>77451</t>
  </si>
  <si>
    <t>SCHULTZ, PAULINE M. DO</t>
  </si>
  <si>
    <t>224 SWEDES RUN DRIVE</t>
  </si>
  <si>
    <t>DELRAN</t>
  </si>
  <si>
    <t>AS3143954</t>
  </si>
  <si>
    <t>06854</t>
  </si>
  <si>
    <t>85608</t>
  </si>
  <si>
    <t>FITTS, JAMES MD</t>
  </si>
  <si>
    <t>COLUMBIA UROLOGICAL ASSOCIATES</t>
  </si>
  <si>
    <t>1407 HATCHER LANE</t>
  </si>
  <si>
    <t>85622</t>
  </si>
  <si>
    <t>JERE CRAVENS, MD</t>
  </si>
  <si>
    <t>6465 SOUTH YALE AVENUE</t>
  </si>
  <si>
    <t>74136</t>
  </si>
  <si>
    <t>85650</t>
  </si>
  <si>
    <t>COLLARD, ROBERT K MD.</t>
  </si>
  <si>
    <t>SURGICAL SPECIALISTS PSC</t>
  </si>
  <si>
    <t>1700 RING RD</t>
  </si>
  <si>
    <t>AC1683689</t>
  </si>
  <si>
    <t>85726</t>
  </si>
  <si>
    <t>CHESSON, JOHN P MD</t>
  </si>
  <si>
    <t>1104 AMHERST STREET STE 204</t>
  </si>
  <si>
    <t>BC7437850</t>
  </si>
  <si>
    <t>BRANFORD</t>
  </si>
  <si>
    <t>ROBINSON</t>
  </si>
  <si>
    <t>62454</t>
  </si>
  <si>
    <t>85775</t>
  </si>
  <si>
    <t>KAREEM A ZAKI, MD</t>
  </si>
  <si>
    <t>105 DOCTORS PARK</t>
  </si>
  <si>
    <t>85818</t>
  </si>
  <si>
    <t>LEIDICH, RAYMOND B MD</t>
  </si>
  <si>
    <t>SOUTHWEST KANSAS UROLOGY</t>
  </si>
  <si>
    <t>1206 WEST FRONTVIEW #203</t>
  </si>
  <si>
    <t>DODGE CITY</t>
  </si>
  <si>
    <t>67801</t>
  </si>
  <si>
    <t>85820</t>
  </si>
  <si>
    <t>JACOBS, DAVID MD</t>
  </si>
  <si>
    <t>1050 LINCOLN WAY</t>
  </si>
  <si>
    <t>AJ1435482</t>
  </si>
  <si>
    <t>85839</t>
  </si>
  <si>
    <t>NGUYEN, CU QUYNH MD</t>
  </si>
  <si>
    <t>PACIFIC COAST PHYSICIANS INC</t>
  </si>
  <si>
    <t>689 TANK FARM RD,#220</t>
  </si>
  <si>
    <t>BN5604233</t>
  </si>
  <si>
    <t>85864</t>
  </si>
  <si>
    <t>SCOTT, LAURA BETH RN</t>
  </si>
  <si>
    <t>LIGHTHOUSE HOSPICE</t>
  </si>
  <si>
    <t>210 S CARANCAHUA ST STE 301</t>
  </si>
  <si>
    <t>78401</t>
  </si>
  <si>
    <t>56680</t>
  </si>
  <si>
    <t>TERASHITA, DAWN MIDORI MD</t>
  </si>
  <si>
    <t>5455 WILSHIRE BLVD STE 1802</t>
  </si>
  <si>
    <t>56695</t>
  </si>
  <si>
    <t>STERN, DAVID HOWARD MD</t>
  </si>
  <si>
    <t>1218 CRENSHAW BLVD</t>
  </si>
  <si>
    <t>BS1269718</t>
  </si>
  <si>
    <t>PARADISE</t>
  </si>
  <si>
    <t>95969</t>
  </si>
  <si>
    <t>56784</t>
  </si>
  <si>
    <t>NEUMANN, DAVID LAWRENCE MD</t>
  </si>
  <si>
    <t>HEALTHSHARE MEDICAL GROUP</t>
  </si>
  <si>
    <t>555 TACHEVAH  BLDG 2-W # 105</t>
  </si>
  <si>
    <t>56844</t>
  </si>
  <si>
    <t>COMILANG, CAROLYN C MD</t>
  </si>
  <si>
    <t>1170 W OLIVE AVENUE  SUITE #I</t>
  </si>
  <si>
    <t>56848</t>
  </si>
  <si>
    <t>RUSSELL, HUBERT ANTHONY MD</t>
  </si>
  <si>
    <t>3831 HUGHES AVE STE 601</t>
  </si>
  <si>
    <t>56865</t>
  </si>
  <si>
    <t>BARKODAR, JOHN MD</t>
  </si>
  <si>
    <t>VICTORIA MEDICAL GROUP</t>
  </si>
  <si>
    <t>3314 FIRESTONE BLVD</t>
  </si>
  <si>
    <t>BB1256735</t>
  </si>
  <si>
    <t>56901</t>
  </si>
  <si>
    <t>SHIELDS, G MEGAN MD</t>
  </si>
  <si>
    <t>OPTIMUM WELLNESS MEDICAL GRP</t>
  </si>
  <si>
    <t>1030 S GLENDALE AVE #503</t>
  </si>
  <si>
    <t>AS7820029</t>
  </si>
  <si>
    <t>77495</t>
  </si>
  <si>
    <t>VIOLA, IRENE C.   MD</t>
  </si>
  <si>
    <t>1606 SAVANAH ROAD SUITE 8</t>
  </si>
  <si>
    <t>77544</t>
  </si>
  <si>
    <t>CERTIFIED WORLDWIDE, LLC</t>
  </si>
  <si>
    <t>207 WEST LOS ANGELES AVE #216</t>
  </si>
  <si>
    <t>MOORPARK</t>
  </si>
  <si>
    <t>93021</t>
  </si>
  <si>
    <t>77568</t>
  </si>
  <si>
    <t>FRONTIER VETERINARY SUPPLY INC</t>
  </si>
  <si>
    <t>5828 E BERRY STREET</t>
  </si>
  <si>
    <t>FORTH WORTH</t>
  </si>
  <si>
    <t>76119</t>
  </si>
  <si>
    <t>TALOSIG, PEDRO P MD</t>
  </si>
  <si>
    <t>TALOSIG AND TALOSIG CLINIC</t>
  </si>
  <si>
    <t>402 WINFREE</t>
  </si>
  <si>
    <t>AT8932306</t>
  </si>
  <si>
    <t>77675</t>
  </si>
  <si>
    <t>EL-MOBASHER, GAMAL G MD</t>
  </si>
  <si>
    <t>PREMIER HEALTH ASSOCIATES</t>
  </si>
  <si>
    <t>116 S. 15TH STREET</t>
  </si>
  <si>
    <t>77684</t>
  </si>
  <si>
    <t>PACHTMAN, MICHEAL A. MD</t>
  </si>
  <si>
    <t>EAST VALLEY PEDIATRICS, LLC</t>
  </si>
  <si>
    <t>3921 E BASELINE RD</t>
  </si>
  <si>
    <t>85234</t>
  </si>
  <si>
    <t>77685</t>
  </si>
  <si>
    <t>455 E 6TH STREET #103</t>
  </si>
  <si>
    <t>77689</t>
  </si>
  <si>
    <t>VELASCO, MARIA CHRISTINA R. MD</t>
  </si>
  <si>
    <t>VICTORIA MEDICAL REHAB</t>
  </si>
  <si>
    <t>601 EAST SAN ANTONIO #503W</t>
  </si>
  <si>
    <t>BV5066647</t>
  </si>
  <si>
    <t>85950</t>
  </si>
  <si>
    <t>PARK, DOO S MD</t>
  </si>
  <si>
    <t>40-44 82ND STREET</t>
  </si>
  <si>
    <t>AP8514499</t>
  </si>
  <si>
    <t>85951</t>
  </si>
  <si>
    <t>KAUSIK, SANKAR J MD</t>
  </si>
  <si>
    <t>CHESAPEAKE UROLOGY ASSOC.</t>
  </si>
  <si>
    <t>201 PLUMTREE RD STE 200</t>
  </si>
  <si>
    <t>21015</t>
  </si>
  <si>
    <t>85984</t>
  </si>
  <si>
    <t>SPARKS, LEE B MD</t>
  </si>
  <si>
    <t>MUHLENBERG CRR DEVELOPMENT CTR</t>
  </si>
  <si>
    <t>3875 STATE ROUTE 181 NORTH</t>
  </si>
  <si>
    <t>42345</t>
  </si>
  <si>
    <t>86002</t>
  </si>
  <si>
    <t>PRESSLER, LEE B MD</t>
  </si>
  <si>
    <t>MORRISTOWN UROLOGY ASSOCS</t>
  </si>
  <si>
    <t>95 MADISON AVE STE#302</t>
  </si>
  <si>
    <t>86063</t>
  </si>
  <si>
    <t>DEJARNETTE-HOLLY, TRACIE, MD</t>
  </si>
  <si>
    <t>HOUSTON MED WEIGHTLOSS CLINIC</t>
  </si>
  <si>
    <t>5910 FAIRDALE LN</t>
  </si>
  <si>
    <t>86077</t>
  </si>
  <si>
    <t>RICHARD, ROBERT C MD.</t>
  </si>
  <si>
    <t>MONTECALM AREA HEALTH CTR</t>
  </si>
  <si>
    <t>306 MAPLEWOOD</t>
  </si>
  <si>
    <t>48838</t>
  </si>
  <si>
    <t>86179</t>
  </si>
  <si>
    <t>PULIDO,GABRIEL A MD</t>
  </si>
  <si>
    <t>LE LUMIERE, MED DIRECTOR</t>
  </si>
  <si>
    <t>4325 SUN 'N LAKE BLVD STE #105</t>
  </si>
  <si>
    <t>33872</t>
  </si>
  <si>
    <t>FP0458592</t>
  </si>
  <si>
    <t>86184</t>
  </si>
  <si>
    <t>URGENT CARE ONE PLLC</t>
  </si>
  <si>
    <t>6200 MIDDLEBELT RD</t>
  </si>
  <si>
    <t>86346</t>
  </si>
  <si>
    <t>WATERS, MICHAEL G DO</t>
  </si>
  <si>
    <t>GULF COAST UROLOGY</t>
  </si>
  <si>
    <t>1340 N MCKENZIE ST</t>
  </si>
  <si>
    <t>BW4638308</t>
  </si>
  <si>
    <t>86367</t>
  </si>
  <si>
    <t>PRAXIS MED INTERNATIONAL, LLC</t>
  </si>
  <si>
    <t>321 MATTHEWS MILL ROAD</t>
  </si>
  <si>
    <t>77803</t>
  </si>
  <si>
    <t>CUYUGAN CARIAGA, MARIA-LUISA M</t>
  </si>
  <si>
    <t>AMERICAN CARE</t>
  </si>
  <si>
    <t>11211 N NEBRASKA AVE #A-5</t>
  </si>
  <si>
    <t>77810</t>
  </si>
  <si>
    <t>BUSCH, FORREST K. DO</t>
  </si>
  <si>
    <t>URGENT CARE CLINIC</t>
  </si>
  <si>
    <t>1950 COOK ST</t>
  </si>
  <si>
    <t>BB1916040</t>
  </si>
  <si>
    <t>77828</t>
  </si>
  <si>
    <t>BUTLER ANIMAL HEALTH SUPPLY</t>
  </si>
  <si>
    <t>STOCKROOM 06</t>
  </si>
  <si>
    <t>14800 FAA BLVD STE 100</t>
  </si>
  <si>
    <t>761552213</t>
  </si>
  <si>
    <t>BUTLER ANIMAL HEALTH, LLC</t>
  </si>
  <si>
    <t>RB0326353</t>
  </si>
  <si>
    <t>77887</t>
  </si>
  <si>
    <t>SACKS MEDICAL CORPORATION</t>
  </si>
  <si>
    <t>143 WAGNER RD</t>
  </si>
  <si>
    <t>77923</t>
  </si>
  <si>
    <t>BUTLER ANIMAL HOSPITAL</t>
  </si>
  <si>
    <t>4296 ALBANY STREET</t>
  </si>
  <si>
    <t>77944</t>
  </si>
  <si>
    <t>JUDD, JAMES MD</t>
  </si>
  <si>
    <t>HATBORO MEDICAL ASSOC PC</t>
  </si>
  <si>
    <t>345 N. YORK RD</t>
  </si>
  <si>
    <t>AJ1124267</t>
  </si>
  <si>
    <t>78207</t>
  </si>
  <si>
    <t>59992</t>
  </si>
  <si>
    <t>CLINICAS DEL CAMINO REAL, INC</t>
  </si>
  <si>
    <t>1200 MARICOPA HIGHWAY</t>
  </si>
  <si>
    <t>93024</t>
  </si>
  <si>
    <t>BA3962328</t>
  </si>
  <si>
    <t>2970 PELHAM PARKWAY</t>
  </si>
  <si>
    <t>PELHAM</t>
  </si>
  <si>
    <t>35124</t>
  </si>
  <si>
    <t>DE SOTO</t>
  </si>
  <si>
    <t>66153</t>
  </si>
  <si>
    <t>32 CRESTED MTN WAY</t>
  </si>
  <si>
    <t>66181</t>
  </si>
  <si>
    <t>WOLKOV, JAY DO</t>
  </si>
  <si>
    <t>707 NORTH IOWA</t>
  </si>
  <si>
    <t>81230</t>
  </si>
  <si>
    <t>AW5677250</t>
  </si>
  <si>
    <t>86369</t>
  </si>
  <si>
    <t>ALTAMIRANO, DARIO MD</t>
  </si>
  <si>
    <t>DAMAR MEDICAL CENTER, INC.</t>
  </si>
  <si>
    <t>900 W. 49 STREET STE #440</t>
  </si>
  <si>
    <t>BA7098329</t>
  </si>
  <si>
    <t>86382</t>
  </si>
  <si>
    <t>GARCIA, JOSE E JR MD</t>
  </si>
  <si>
    <t>AMERICAN CARE, INC</t>
  </si>
  <si>
    <t>818 SOUTH DIXIE HWY.</t>
  </si>
  <si>
    <t>86410</t>
  </si>
  <si>
    <t>SESKIN, FLOYD E MD</t>
  </si>
  <si>
    <t>UROLOGY SPECIALTY GROUP</t>
  </si>
  <si>
    <t>2999 NE 191 ST STE 310</t>
  </si>
  <si>
    <t>BELHAVEN</t>
  </si>
  <si>
    <t>27810</t>
  </si>
  <si>
    <t>SAN MATEO</t>
  </si>
  <si>
    <t>94403</t>
  </si>
  <si>
    <t>86476</t>
  </si>
  <si>
    <t>CUBELLI, VINCENT MD</t>
  </si>
  <si>
    <t>16 POCONO ROAD STE 302</t>
  </si>
  <si>
    <t>86494</t>
  </si>
  <si>
    <t>FURLONG, THOMAS E MD</t>
  </si>
  <si>
    <t>74 NORTH BREIEL BLVD</t>
  </si>
  <si>
    <t>AF6607937</t>
  </si>
  <si>
    <t>51987</t>
  </si>
  <si>
    <t>SMITH, BRADLEY M MD</t>
  </si>
  <si>
    <t>376 VALLOMBROSA AVE.</t>
  </si>
  <si>
    <t>AS2174237</t>
  </si>
  <si>
    <t>52001</t>
  </si>
  <si>
    <t>WONG, RITCHIE MD</t>
  </si>
  <si>
    <t>3650 MISSION AVE SUITE 1</t>
  </si>
  <si>
    <t>AW8133388</t>
  </si>
  <si>
    <t>52165</t>
  </si>
  <si>
    <t>2828 MILLS PARK DRIVE STE E</t>
  </si>
  <si>
    <t>RANCHO CORDOVA</t>
  </si>
  <si>
    <t>95670</t>
  </si>
  <si>
    <t>BS5868433</t>
  </si>
  <si>
    <t>52183</t>
  </si>
  <si>
    <t>TRUONG, THACH N MD</t>
  </si>
  <si>
    <t>MILL &amp; WATERMAN MEDICAL CLINIC</t>
  </si>
  <si>
    <t>385 E MILL STREET #13</t>
  </si>
  <si>
    <t>SAN BERNANDINO</t>
  </si>
  <si>
    <t>924081545</t>
  </si>
  <si>
    <t>52237</t>
  </si>
  <si>
    <t>JITPAKDEE, SASITHORN R MD</t>
  </si>
  <si>
    <t>2509 W MCFADDEN AVE STE C</t>
  </si>
  <si>
    <t>AR2640515</t>
  </si>
  <si>
    <t>52267</t>
  </si>
  <si>
    <t>BUDDHIST COMPASSION RELIEF</t>
  </si>
  <si>
    <t>TZU-CHI FREE</t>
  </si>
  <si>
    <t>1000 S GARFIELD AVENUE</t>
  </si>
  <si>
    <t>ALAHAMBRA</t>
  </si>
  <si>
    <t>52285</t>
  </si>
  <si>
    <t>HERNANDEZ, OSCAR ALFONSO C MD</t>
  </si>
  <si>
    <t>139 E. PUTNAM AVE</t>
  </si>
  <si>
    <t>BH3231191</t>
  </si>
  <si>
    <t>52535</t>
  </si>
  <si>
    <t>MUNOZ, JOSEPH J MD</t>
  </si>
  <si>
    <t>1741 WEST ROMNEYA DR #A</t>
  </si>
  <si>
    <t>AM7918165</t>
  </si>
  <si>
    <t>KOTOYAN, MARCOS MD</t>
  </si>
  <si>
    <t>1300 N VERMONT AVE #804</t>
  </si>
  <si>
    <t>AK5550428</t>
  </si>
  <si>
    <t>52673</t>
  </si>
  <si>
    <t>DANG, PHUONG D</t>
  </si>
  <si>
    <t>145 INTERNATIONAL BLVD</t>
  </si>
  <si>
    <t>946062233</t>
  </si>
  <si>
    <t>52699</t>
  </si>
  <si>
    <t>LUNA, MANUEL MD</t>
  </si>
  <si>
    <t>225 SPRUCE AVE STE 101</t>
  </si>
  <si>
    <t>AL1328283</t>
  </si>
  <si>
    <t>52725</t>
  </si>
  <si>
    <t>TANAKA, TOSHIYUKI MD</t>
  </si>
  <si>
    <t>3475 TORRANCE BLVD,STE-C</t>
  </si>
  <si>
    <t>AT7273395</t>
  </si>
  <si>
    <t>52819</t>
  </si>
  <si>
    <t>TEJANI, SABIRA N MD</t>
  </si>
  <si>
    <t>3801 KETELLA AVE #115</t>
  </si>
  <si>
    <t>AT8487527</t>
  </si>
  <si>
    <t>78034</t>
  </si>
  <si>
    <t>VALLADARES, THERESA L MD</t>
  </si>
  <si>
    <t>923 EAST FERGUSON SUITE C</t>
  </si>
  <si>
    <t>78067</t>
  </si>
  <si>
    <t>HEALTH AND HOPE</t>
  </si>
  <si>
    <t>PENSACOLA BAY CLINIC</t>
  </si>
  <si>
    <t>999 CHEMSTRAND RD</t>
  </si>
  <si>
    <t>78081</t>
  </si>
  <si>
    <t>LIVINGSTON, STERN &amp; ASSOCIATES</t>
  </si>
  <si>
    <t>STE# 102</t>
  </si>
  <si>
    <t>3101 OCEAN PARK BLVD</t>
  </si>
  <si>
    <t>78098</t>
  </si>
  <si>
    <t>THAKKER, ANGELIA J. DDS</t>
  </si>
  <si>
    <t>11511 S. 42ND STREET</t>
  </si>
  <si>
    <t>68123</t>
  </si>
  <si>
    <t>78133</t>
  </si>
  <si>
    <t>37347</t>
  </si>
  <si>
    <t>GIBSON, MILES K. MD</t>
  </si>
  <si>
    <t>92 JT PETTEY DRIVE #300</t>
  </si>
  <si>
    <t>42642</t>
  </si>
  <si>
    <t>AG1685823</t>
  </si>
  <si>
    <t>78372</t>
  </si>
  <si>
    <t>ROJAS, RAUL MD</t>
  </si>
  <si>
    <t>STE# 580</t>
  </si>
  <si>
    <t>920 MEDICAL PLAZA DRIVE</t>
  </si>
  <si>
    <t>86612</t>
  </si>
  <si>
    <t>WIGGINTON, JIMMY T. FNP</t>
  </si>
  <si>
    <t>CORINTH FAMILY MEDICAL CTR.</t>
  </si>
  <si>
    <t>1921 DROKE RD.</t>
  </si>
  <si>
    <t>MW1707667</t>
  </si>
  <si>
    <t>86621</t>
  </si>
  <si>
    <t>ROBERTS-WILSON JILL SUZANNE DV</t>
  </si>
  <si>
    <t>774 RACHEL DRIVE</t>
  </si>
  <si>
    <t>86675</t>
  </si>
  <si>
    <t>VELEZ, WILFRED U MD</t>
  </si>
  <si>
    <t>STATEN ISLAND PHYSICIAN PRACTI</t>
  </si>
  <si>
    <t>4771 HYLAN BLVDEVARD</t>
  </si>
  <si>
    <t>BV2220971</t>
  </si>
  <si>
    <t>86784</t>
  </si>
  <si>
    <t>PULCINI, PAUL MICHAEL MD</t>
  </si>
  <si>
    <t>6101 WEBB RD STE 308</t>
  </si>
  <si>
    <t>BP4534017</t>
  </si>
  <si>
    <t>86789</t>
  </si>
  <si>
    <t>256 OXFORD EXCHANGE  BLVD</t>
  </si>
  <si>
    <t>PAOLI</t>
  </si>
  <si>
    <t>47454</t>
  </si>
  <si>
    <t>86822</t>
  </si>
  <si>
    <t>WILLIAMS, NEVILLE MD</t>
  </si>
  <si>
    <t>10 CONGRESS ST STE 210</t>
  </si>
  <si>
    <t>AW8879871</t>
  </si>
  <si>
    <t>86828</t>
  </si>
  <si>
    <t>BATRA, RAJNI MD</t>
  </si>
  <si>
    <t>707 S MAIN</t>
  </si>
  <si>
    <t>86843</t>
  </si>
  <si>
    <t>BUNDY, LOGAN K MD</t>
  </si>
  <si>
    <t>533 SESPE AVE B</t>
  </si>
  <si>
    <t>93015</t>
  </si>
  <si>
    <t>AB6656930</t>
  </si>
  <si>
    <t>86856</t>
  </si>
  <si>
    <t>ONOFRIO JR, FRANK S MD</t>
  </si>
  <si>
    <t>DR BERNSTEIN CLINIC INC</t>
  </si>
  <si>
    <t>4280 OKEECHOBEE BLVD</t>
  </si>
  <si>
    <t>86868</t>
  </si>
  <si>
    <t>WEAVER-OSTERHOLTZ, DANA</t>
  </si>
  <si>
    <t>UROLOGY OF SOUTHERN COLORADO</t>
  </si>
  <si>
    <t>3676 PARKER BLVD #310</t>
  </si>
  <si>
    <t>81008</t>
  </si>
  <si>
    <t>AW8960901</t>
  </si>
  <si>
    <t>86900</t>
  </si>
  <si>
    <t>SANFORD, MICHAEL A. M.D.</t>
  </si>
  <si>
    <t>74-020 ALESSANDRO DR.</t>
  </si>
  <si>
    <t>86935</t>
  </si>
  <si>
    <t>HSU, SUSAN, M.D.</t>
  </si>
  <si>
    <t>WASHOE HEALTH DEPT</t>
  </si>
  <si>
    <t>1001 E NINTH STREET B100</t>
  </si>
  <si>
    <t>GRETCHEN BAKER</t>
  </si>
  <si>
    <t>86966</t>
  </si>
  <si>
    <t>LIPANA, NARCISA MD</t>
  </si>
  <si>
    <t>1020 S. 8TH STREET</t>
  </si>
  <si>
    <t>87016</t>
  </si>
  <si>
    <t>MALITZ, ALAN J MD</t>
  </si>
  <si>
    <t>284 BROAD STREET</t>
  </si>
  <si>
    <t>87018</t>
  </si>
  <si>
    <t>PERLOW, STEVEN LEWIS  MD</t>
  </si>
  <si>
    <t>4060 JOHNSCREEK PKWY BLDG F</t>
  </si>
  <si>
    <t>SAWANEE</t>
  </si>
  <si>
    <t>87047</t>
  </si>
  <si>
    <t>BARNES, SHELBY DEE MD</t>
  </si>
  <si>
    <t>11000 HEFNER POINTE DRIVE</t>
  </si>
  <si>
    <t>OKLAHOMA  CITY</t>
  </si>
  <si>
    <t>87092</t>
  </si>
  <si>
    <t>SELIGSON, MICHAEL S MD</t>
  </si>
  <si>
    <t>HGH CNTRY MACULA RETINA &amp; VITR</t>
  </si>
  <si>
    <t>465 ST MICHAELS DR STE#205</t>
  </si>
  <si>
    <t>BS3310199</t>
  </si>
  <si>
    <t>52838</t>
  </si>
  <si>
    <t>VERMA, YASH P. MD</t>
  </si>
  <si>
    <t>1850 WHITSON STREET</t>
  </si>
  <si>
    <t>AV9106736</t>
  </si>
  <si>
    <t>52870</t>
  </si>
  <si>
    <t>TZENG, ROBERT FAN-YANG MD</t>
  </si>
  <si>
    <t>EVERGREEN MEDICAL GROUP</t>
  </si>
  <si>
    <t>17170 COLIMA RD SUITE # G</t>
  </si>
  <si>
    <t>AT1792666</t>
  </si>
  <si>
    <t>52871</t>
  </si>
  <si>
    <t>CHUNG, HANKYU MD</t>
  </si>
  <si>
    <t>2039 FOREST AVE STE 303</t>
  </si>
  <si>
    <t>AC8193663</t>
  </si>
  <si>
    <t>52898</t>
  </si>
  <si>
    <t>ORPHALI, JACOB JOSEPH MD</t>
  </si>
  <si>
    <t>540 N. CENTRAL #304</t>
  </si>
  <si>
    <t>AO2328804</t>
  </si>
  <si>
    <t>52931</t>
  </si>
  <si>
    <t>YEUNG, YVONNE MD</t>
  </si>
  <si>
    <t>373 9TH STREET,SUITE 403</t>
  </si>
  <si>
    <t>BY1366043</t>
  </si>
  <si>
    <t>52947</t>
  </si>
  <si>
    <t>ROCK, TERRI L MD</t>
  </si>
  <si>
    <t>1260 15TH ST SUITE #917</t>
  </si>
  <si>
    <t>BR2561327</t>
  </si>
  <si>
    <t>52950</t>
  </si>
  <si>
    <t>WU, PETER C MD</t>
  </si>
  <si>
    <t>FAMILY PRACTICE &amp; INTERNAL MED</t>
  </si>
  <si>
    <t>1740 FRUITRIDGE ROAD</t>
  </si>
  <si>
    <t>BW2773504</t>
  </si>
  <si>
    <t>52964</t>
  </si>
  <si>
    <t>HO, DOMINIC K MD</t>
  </si>
  <si>
    <t>50 S. SAN MATEO DR,STE 488</t>
  </si>
  <si>
    <t>94401</t>
  </si>
  <si>
    <t>AH3000154</t>
  </si>
  <si>
    <t>52992</t>
  </si>
  <si>
    <t>TARIN, VILAIVAN T MD</t>
  </si>
  <si>
    <t>900 S MAIN STREET SUITE 108</t>
  </si>
  <si>
    <t>AT8673990</t>
  </si>
  <si>
    <t>53001</t>
  </si>
  <si>
    <t>SAMSON, MERCEDES B MD</t>
  </si>
  <si>
    <t>8615 KNOTT AVENUE STE 3</t>
  </si>
  <si>
    <t>AS9342990</t>
  </si>
  <si>
    <t>53068</t>
  </si>
  <si>
    <t>RODRIGUEZ, RAMON GARCIA</t>
  </si>
  <si>
    <t>ATTN: ALICIA</t>
  </si>
  <si>
    <t>528 G STREET</t>
  </si>
  <si>
    <t>53075</t>
  </si>
  <si>
    <t>CHA, MIN YOUNG MD</t>
  </si>
  <si>
    <t>520 S VIRGIL AVE #103</t>
  </si>
  <si>
    <t>BC2315542</t>
  </si>
  <si>
    <t>53139</t>
  </si>
  <si>
    <t>A-PLUS CORPORATION</t>
  </si>
  <si>
    <t>14752 YORBA AVENUE</t>
  </si>
  <si>
    <t>RA0274895</t>
  </si>
  <si>
    <t>53157</t>
  </si>
  <si>
    <t>ONOFRE-VASQUEZ, RICKY S MD</t>
  </si>
  <si>
    <t>12095 W WASHINGTON BLVD</t>
  </si>
  <si>
    <t>BO1817127</t>
  </si>
  <si>
    <t>53165</t>
  </si>
  <si>
    <t>DEGUZMAN, ROSALIE A. MD</t>
  </si>
  <si>
    <t>823 S MAIN STREET, STE.100</t>
  </si>
  <si>
    <t>53178</t>
  </si>
  <si>
    <t>ALLEN, DEREK R</t>
  </si>
  <si>
    <t>320 SUPERIOR AVE #370</t>
  </si>
  <si>
    <t>53187</t>
  </si>
  <si>
    <t>WU, CHIEN-KO MD</t>
  </si>
  <si>
    <t>991 NORTH TUSTIN AVE</t>
  </si>
  <si>
    <t>53229</t>
  </si>
  <si>
    <t>AGRE, KEITH LAURENCE MD</t>
  </si>
  <si>
    <t>1125 SO. BEVERLY DRIVE  #110</t>
  </si>
  <si>
    <t>AA1059648</t>
  </si>
  <si>
    <t>68212</t>
  </si>
  <si>
    <t>LITTLE, PAUL M MD</t>
  </si>
  <si>
    <t>TUG RIVER HEALTH ASSOC, INC</t>
  </si>
  <si>
    <t>U.S. ROUTE 52, MAIN STREET</t>
  </si>
  <si>
    <t>68473</t>
  </si>
  <si>
    <t>OSINUGA, OLADAYO A. MD</t>
  </si>
  <si>
    <t>PROVIDENCE MEDICAL GROUP</t>
  </si>
  <si>
    <t>1203 CLEVELAND AVE STE 2D</t>
  </si>
  <si>
    <t>68477</t>
  </si>
  <si>
    <t>EDWIN DUPPSTADT, M.D.</t>
  </si>
  <si>
    <t>3223 OMEGA DR</t>
  </si>
  <si>
    <t>76014</t>
  </si>
  <si>
    <t>BD6495205</t>
  </si>
  <si>
    <t>42503</t>
  </si>
  <si>
    <t>68513</t>
  </si>
  <si>
    <t>CIULLA, THOMAS A MD</t>
  </si>
  <si>
    <t>MIDWEST EYE INSTITUE</t>
  </si>
  <si>
    <t>200 WEST 103RD ST, SUITE 1050</t>
  </si>
  <si>
    <t>46290</t>
  </si>
  <si>
    <t>BC5259153</t>
  </si>
  <si>
    <t>68516</t>
  </si>
  <si>
    <t>LAGUNA, JOSEPHINE N. ARNP</t>
  </si>
  <si>
    <t>318 SOUTHEAST 4TH STREET</t>
  </si>
  <si>
    <t>87160</t>
  </si>
  <si>
    <t>WINTERS, DONALD B MD</t>
  </si>
  <si>
    <t>ARCHDALE TRINITY PEDIATRIC</t>
  </si>
  <si>
    <t>210 SCHOOL ROAD</t>
  </si>
  <si>
    <t>27370</t>
  </si>
  <si>
    <t>BW3660366</t>
  </si>
  <si>
    <t>87180</t>
  </si>
  <si>
    <t>FOSTER, JOHN HOWARD</t>
  </si>
  <si>
    <t>121 EAST WATERFORD STREET</t>
  </si>
  <si>
    <t>WAKARUSA</t>
  </si>
  <si>
    <t>46573</t>
  </si>
  <si>
    <t>87200</t>
  </si>
  <si>
    <t>7400 S POWER RD STE 140</t>
  </si>
  <si>
    <t>85297</t>
  </si>
  <si>
    <t>87202</t>
  </si>
  <si>
    <t>1220 S HIGLEY RD</t>
  </si>
  <si>
    <t>87216</t>
  </si>
  <si>
    <t>FRIEDMAN, FRANKLIN P MD</t>
  </si>
  <si>
    <t>EASTERN CONNECTICUT UROLOGY</t>
  </si>
  <si>
    <t>330 WASHINGTON STREET</t>
  </si>
  <si>
    <t>87321</t>
  </si>
  <si>
    <t>DELIGDISH, CRAIG K MD</t>
  </si>
  <si>
    <t>OMNI HEALTHCARE PA</t>
  </si>
  <si>
    <t>1344 S APOLLO BLVD STE 303</t>
  </si>
  <si>
    <t>BERNIE FAMILY CLINIC</t>
  </si>
  <si>
    <t>200 W. HUNT ROAD</t>
  </si>
  <si>
    <t>BERNIE</t>
  </si>
  <si>
    <t>63822</t>
  </si>
  <si>
    <t>421 LINE STREET</t>
  </si>
  <si>
    <t>NEW MADRID</t>
  </si>
  <si>
    <t>63869</t>
  </si>
  <si>
    <t>87328</t>
  </si>
  <si>
    <t>MONATH, JAMES ROBERT MD</t>
  </si>
  <si>
    <t>SOUTHEASTERN OHIO UROLOGY INC</t>
  </si>
  <si>
    <t>751 FOREST AVE STE 303</t>
  </si>
  <si>
    <t>ZANESVILLE</t>
  </si>
  <si>
    <t>43701</t>
  </si>
  <si>
    <t>87338</t>
  </si>
  <si>
    <t>SCHRAGER, ALAN MD</t>
  </si>
  <si>
    <t>ROCKLEDGE BUILING</t>
  </si>
  <si>
    <t>1600 HARRISON AVE</t>
  </si>
  <si>
    <t>SOUTHAMPTON</t>
  </si>
  <si>
    <t>78575</t>
  </si>
  <si>
    <t>SANITAS GROUP, INC</t>
  </si>
  <si>
    <t>2311 10TH AVE NORTH #14</t>
  </si>
  <si>
    <t>78587</t>
  </si>
  <si>
    <t>HORVAT, NEVENKA MD</t>
  </si>
  <si>
    <t>B. L. HORVAT MD &amp; ASSOC.</t>
  </si>
  <si>
    <t>3333 CLARK RD #160</t>
  </si>
  <si>
    <t>AH1318220</t>
  </si>
  <si>
    <t>78605</t>
  </si>
  <si>
    <t>O'DEA, JAMES P. DVM</t>
  </si>
  <si>
    <t>ANIMAL E/C OF LAS VEGAS</t>
  </si>
  <si>
    <t>3340 EAST PATRICK LANE</t>
  </si>
  <si>
    <t>BO8177075</t>
  </si>
  <si>
    <t>87404</t>
  </si>
  <si>
    <t>SMOLIK, ANTION J MD</t>
  </si>
  <si>
    <t>HEARTLAND FAM MED PO BOX 665</t>
  </si>
  <si>
    <t>715 N. BROWN AVE.</t>
  </si>
  <si>
    <t>BS6789347</t>
  </si>
  <si>
    <t>87575</t>
  </si>
  <si>
    <t>HUNDT, NANCY LYNNE MD</t>
  </si>
  <si>
    <t>25086 OLYMPIA AVE STE#320</t>
  </si>
  <si>
    <t>BH5090446</t>
  </si>
  <si>
    <t>87579</t>
  </si>
  <si>
    <t>PRECIADO, SERGIO GUSTAVO MD</t>
  </si>
  <si>
    <t>PHARR KID'S CLINIC</t>
  </si>
  <si>
    <t>832 DEL ORO STE 2</t>
  </si>
  <si>
    <t>BP4617998</t>
  </si>
  <si>
    <t>87589</t>
  </si>
  <si>
    <t>CUELLAR, GEORGE B DVM</t>
  </si>
  <si>
    <t>SOUTHERN CA VET HOSPITAL</t>
  </si>
  <si>
    <t>5421 TOPANGA CANYON RD</t>
  </si>
  <si>
    <t>BC9085172</t>
  </si>
  <si>
    <t>87621</t>
  </si>
  <si>
    <t>PATTERSON, DAVID G. MD</t>
  </si>
  <si>
    <t>FLAT ROCK PHYSICIANS</t>
  </si>
  <si>
    <t>25620 GIBRALTAR RD</t>
  </si>
  <si>
    <t>FLAT ROCK</t>
  </si>
  <si>
    <t>48134</t>
  </si>
  <si>
    <t>BP4539601</t>
  </si>
  <si>
    <t>87631</t>
  </si>
  <si>
    <t>EAST SIDE MEDICAL SUPPLY</t>
  </si>
  <si>
    <t>RC0281876</t>
  </si>
  <si>
    <t>78631</t>
  </si>
  <si>
    <t>DENNIS-SMITHART, RONDA K MD</t>
  </si>
  <si>
    <t>PEDIATRICS &amp; YOUNG ADULT CLINI</t>
  </si>
  <si>
    <t>1417 A AVENUE EAST, SUITE 100</t>
  </si>
  <si>
    <t>78667</t>
  </si>
  <si>
    <t>RADKE, LAURA L. MD</t>
  </si>
  <si>
    <t>PASSPORT HEALTH SUITE F</t>
  </si>
  <si>
    <t>10224 N PORT WASHINGTON RD</t>
  </si>
  <si>
    <t>78706</t>
  </si>
  <si>
    <t>MABRAY, CHARLES R. MD</t>
  </si>
  <si>
    <t>115 MEDICAL DRIVE #202</t>
  </si>
  <si>
    <t>78760</t>
  </si>
  <si>
    <t>SURBER, G. TOM MD</t>
  </si>
  <si>
    <t>NORFOLK MED GROUP LLC</t>
  </si>
  <si>
    <t>301 27TH STREET #1</t>
  </si>
  <si>
    <t>AS5260714</t>
  </si>
  <si>
    <t>87633</t>
  </si>
  <si>
    <t>CHAN, SAMUEL TO-HANG, MD</t>
  </si>
  <si>
    <t>SACRAMENTO UROLOGY</t>
  </si>
  <si>
    <t>6620 COYLE AVE STE 301</t>
  </si>
  <si>
    <t>BC6205884</t>
  </si>
  <si>
    <t>87669</t>
  </si>
  <si>
    <t>SPEARS, COLIN PAUL MD</t>
  </si>
  <si>
    <t>SIERRA HEMATOLOGY ONC MED CTR</t>
  </si>
  <si>
    <t>8100 BRUCEVILLE RD</t>
  </si>
  <si>
    <t>87670</t>
  </si>
  <si>
    <t>6555 COYLE AVE STE 301</t>
  </si>
  <si>
    <t>BLACKSBURG</t>
  </si>
  <si>
    <t>87701</t>
  </si>
  <si>
    <t>GOTTESMAN, SAMUEL MD</t>
  </si>
  <si>
    <t>90 SOUTH STREET</t>
  </si>
  <si>
    <t>GLEN FALLS</t>
  </si>
  <si>
    <t>12801</t>
  </si>
  <si>
    <t>87756</t>
  </si>
  <si>
    <t>DAVID, RICHARD D MD</t>
  </si>
  <si>
    <t>UROLOGY SPECIALISTS OF S CALI</t>
  </si>
  <si>
    <t>16311 VENTURA BLVD 800</t>
  </si>
  <si>
    <t>87762</t>
  </si>
  <si>
    <t>AISIKU, IMOIGELE P  MD</t>
  </si>
  <si>
    <t>1368 N GREAT NECK ROAD</t>
  </si>
  <si>
    <t>23454</t>
  </si>
  <si>
    <t>87771</t>
  </si>
  <si>
    <t>KWETKOWSKI, ELENA M.</t>
  </si>
  <si>
    <t>191 MACARTHUR BLVD 2ND FL</t>
  </si>
  <si>
    <t>COVENTRY</t>
  </si>
  <si>
    <t>02816</t>
  </si>
  <si>
    <t>87772</t>
  </si>
  <si>
    <t>ROBERTS, DEBRA MD</t>
  </si>
  <si>
    <t>226 BUTTONWOODS AVE</t>
  </si>
  <si>
    <t>WARRICK</t>
  </si>
  <si>
    <t>87811</t>
  </si>
  <si>
    <t>RODOLFO, JIMENEZ DO</t>
  </si>
  <si>
    <t>CONTINENTAL PEDIATRICS</t>
  </si>
  <si>
    <t>1260 S CAMPBELL ROAD</t>
  </si>
  <si>
    <t>GREEN VALLEY</t>
  </si>
  <si>
    <t>85614</t>
  </si>
  <si>
    <t>87823</t>
  </si>
  <si>
    <t>STEIN, ALAN J MD</t>
  </si>
  <si>
    <t>2 MEMORIAL DRIVE STE 101</t>
  </si>
  <si>
    <t>62002</t>
  </si>
  <si>
    <t>AS8004284</t>
  </si>
  <si>
    <t>87837</t>
  </si>
  <si>
    <t>4343 PAN AMERICAN FWY NE #224</t>
  </si>
  <si>
    <t>53248</t>
  </si>
  <si>
    <t>BAKHAYA, SAAD M MD</t>
  </si>
  <si>
    <t>1629 WEST AVENUE J #116</t>
  </si>
  <si>
    <t>BB3679505</t>
  </si>
  <si>
    <t>53263</t>
  </si>
  <si>
    <t>PHARMAKOP</t>
  </si>
  <si>
    <t>12423 GLADSTONE AVE UNT 5</t>
  </si>
  <si>
    <t>RP0264793</t>
  </si>
  <si>
    <t>53298</t>
  </si>
  <si>
    <t>PHAN, TUAN VAN MD.</t>
  </si>
  <si>
    <t>1569 LEXANNE AVE #120</t>
  </si>
  <si>
    <t>BP2549434</t>
  </si>
  <si>
    <t>53303</t>
  </si>
  <si>
    <t>FONG, PAU K. MD INC</t>
  </si>
  <si>
    <t>3939 J STREET SUITE #350</t>
  </si>
  <si>
    <t>AF8874768</t>
  </si>
  <si>
    <t>53331</t>
  </si>
  <si>
    <t>CHANG, BAYARD W MD</t>
  </si>
  <si>
    <t>BAYARD W CHANG, MD , INC</t>
  </si>
  <si>
    <t>500 UNIVERSITY AVE STE 111</t>
  </si>
  <si>
    <t>958256524</t>
  </si>
  <si>
    <t>BC1646201</t>
  </si>
  <si>
    <t>53370</t>
  </si>
  <si>
    <t>REYES, BENIGNO R MD</t>
  </si>
  <si>
    <t>LA FE MEDICAL CLINIC</t>
  </si>
  <si>
    <t>3000 E FIRST ST</t>
  </si>
  <si>
    <t>BR5765500</t>
  </si>
  <si>
    <t>WOODLAND</t>
  </si>
  <si>
    <t>95695</t>
  </si>
  <si>
    <t>53421</t>
  </si>
  <si>
    <t>DO, CHRISTOPHER NGUYEN MD</t>
  </si>
  <si>
    <t>1569 LEXANN AVENUE, SUITE 206</t>
  </si>
  <si>
    <t>BD5056355</t>
  </si>
  <si>
    <t>53458</t>
  </si>
  <si>
    <t>JACKSON MED GROUP</t>
  </si>
  <si>
    <t>5565 CARPINTERIA AVE STE4</t>
  </si>
  <si>
    <t>53480</t>
  </si>
  <si>
    <t>GALLUCCIO, FRED J MD</t>
  </si>
  <si>
    <t>901 DOVER DRIVE STE 102</t>
  </si>
  <si>
    <t>AG9477933</t>
  </si>
  <si>
    <t>54924</t>
  </si>
  <si>
    <t>DO, THOA T MD</t>
  </si>
  <si>
    <t>THOA TRONG DO, MD</t>
  </si>
  <si>
    <t>14350 BROOKHURST ST</t>
  </si>
  <si>
    <t>BD0914590</t>
  </si>
  <si>
    <t>54939</t>
  </si>
  <si>
    <t>MARAVILLA COMMUNITY CLINIC</t>
  </si>
  <si>
    <t>450 WEST CLARA STREET</t>
  </si>
  <si>
    <t>93031</t>
  </si>
  <si>
    <t>68527</t>
  </si>
  <si>
    <t>WINTER, EDWARDS JOSEPH MD</t>
  </si>
  <si>
    <t>SOUTH SUBURBAN COUNCIL ON ALCO</t>
  </si>
  <si>
    <t>1909 CHEKER SQUARE</t>
  </si>
  <si>
    <t>EAST HAZELCREST</t>
  </si>
  <si>
    <t>68534</t>
  </si>
  <si>
    <t>ALFONSO, DENNIS A MD</t>
  </si>
  <si>
    <t>4503 N ARMENIA AVE SUITE 102</t>
  </si>
  <si>
    <t>AA3164100</t>
  </si>
  <si>
    <t>68735</t>
  </si>
  <si>
    <t>ROY, SHYAMA P DVM</t>
  </si>
  <si>
    <t>GATEWAY ANIMAL HOSP</t>
  </si>
  <si>
    <t>6909 NORWOOD AVE</t>
  </si>
  <si>
    <t>BR0741086</t>
  </si>
  <si>
    <t>68781</t>
  </si>
  <si>
    <t>MAGCALAS, MARIO M. MD</t>
  </si>
  <si>
    <t>BLVD PROF CENTER I</t>
  </si>
  <si>
    <t>10794 PINES BLVD STE#205</t>
  </si>
  <si>
    <t>44444</t>
  </si>
  <si>
    <t>87863</t>
  </si>
  <si>
    <t>MESLEMANI, ALI M MD</t>
  </si>
  <si>
    <t>THE VEIN CENTER AT LUMIERE</t>
  </si>
  <si>
    <t>MEDICAL SPA</t>
  </si>
  <si>
    <t>30907 ORCHARD LAKE RD</t>
  </si>
  <si>
    <t>BM9930884</t>
  </si>
  <si>
    <t>87873</t>
  </si>
  <si>
    <t>3RD FLOOR STE 345</t>
  </si>
  <si>
    <t>1414 GRAND AVENUE</t>
  </si>
  <si>
    <t>BA7037941</t>
  </si>
  <si>
    <t>87877</t>
  </si>
  <si>
    <t>BARRELL, LEIGH SANDERS MD</t>
  </si>
  <si>
    <t>ROME WOMEN'S HEATH CENTER</t>
  </si>
  <si>
    <t>1608 MARTHA BERRY BLVD</t>
  </si>
  <si>
    <t>BB5829746</t>
  </si>
  <si>
    <t>87890</t>
  </si>
  <si>
    <t>GEORGE, JOSEPH AMIR MD</t>
  </si>
  <si>
    <t>4006 FORT STREET</t>
  </si>
  <si>
    <t>AG3147142</t>
  </si>
  <si>
    <t>87898</t>
  </si>
  <si>
    <t>ROMICK, BRUCE WANNER MD</t>
  </si>
  <si>
    <t>UROLOGICAL ASSOC. INC</t>
  </si>
  <si>
    <t>920 S. HEBRON STE 100</t>
  </si>
  <si>
    <t>AR6020402</t>
  </si>
  <si>
    <t>87946</t>
  </si>
  <si>
    <t>KONSKER, KENNETH ALAN</t>
  </si>
  <si>
    <t>1601 CLINTMOORE RD STE 210</t>
  </si>
  <si>
    <t>87972</t>
  </si>
  <si>
    <t>BROWN, MICHAEL H MD</t>
  </si>
  <si>
    <t>1430 TARA HILLS DRIVE STE# A</t>
  </si>
  <si>
    <t>66047</t>
  </si>
  <si>
    <t>87991</t>
  </si>
  <si>
    <t>MARSH, FRED MD</t>
  </si>
  <si>
    <t>2575 N ANKENY BLVD #201</t>
  </si>
  <si>
    <t>87994</t>
  </si>
  <si>
    <t>BRAUNSCHWEIG, THOMAS MD</t>
  </si>
  <si>
    <t>7150 W 20TH AVE STE#214</t>
  </si>
  <si>
    <t>AB7605439</t>
  </si>
  <si>
    <t>78958</t>
  </si>
  <si>
    <t>VAN NOY, IMANI D. MD</t>
  </si>
  <si>
    <t>741 CHANCE RD</t>
  </si>
  <si>
    <t>78993</t>
  </si>
  <si>
    <t>JRG SUPPLY</t>
  </si>
  <si>
    <t>ATTN: BRUCE</t>
  </si>
  <si>
    <t>910 TENNYSON AVE</t>
  </si>
  <si>
    <t>50249</t>
  </si>
  <si>
    <t>79047</t>
  </si>
  <si>
    <t>DR. ABDUL AZIZ</t>
  </si>
  <si>
    <t>FLORIDA ARTHRITIS &amp; RHEUMATISM</t>
  </si>
  <si>
    <t>207 PARK PLACE BLVD STE 4</t>
  </si>
  <si>
    <t>55692</t>
  </si>
  <si>
    <t>MARSHALL, GINDER MD</t>
  </si>
  <si>
    <t>655 E QUEEN ST</t>
  </si>
  <si>
    <t>55778</t>
  </si>
  <si>
    <t>TSOLAKOGLOU-WILLIAMS, CLEO MD.</t>
  </si>
  <si>
    <t>960 E GREEN ST SUITE 208</t>
  </si>
  <si>
    <t>BW5525716</t>
  </si>
  <si>
    <t>55785</t>
  </si>
  <si>
    <t>SCALES, PIERRE A. M.D. #31</t>
  </si>
  <si>
    <t>SCALES &amp; OTTEMOELLER</t>
  </si>
  <si>
    <t>1160 W. OLIVE AVE STE E</t>
  </si>
  <si>
    <t>55868</t>
  </si>
  <si>
    <t>GARBER, ELAYNE K. MD.</t>
  </si>
  <si>
    <t>8631 W THIRD ST. STE 700E</t>
  </si>
  <si>
    <t>55890</t>
  </si>
  <si>
    <t>WIN, KYIKYI T. MD</t>
  </si>
  <si>
    <t>29099 HOSPITAL ROAD STE 107</t>
  </si>
  <si>
    <t>92352</t>
  </si>
  <si>
    <t>BW5148603</t>
  </si>
  <si>
    <t>55953</t>
  </si>
  <si>
    <t>KENT, MICHAEL ALAN MD</t>
  </si>
  <si>
    <t>STE#100</t>
  </si>
  <si>
    <t>25500 RANCHO NIGUEL RD</t>
  </si>
  <si>
    <t>LAGUNA NIGUEL</t>
  </si>
  <si>
    <t>92656</t>
  </si>
  <si>
    <t>AK1295787</t>
  </si>
  <si>
    <t>REYES, JOSE K MD</t>
  </si>
  <si>
    <t>1625 TULLY ROAD SUITE A</t>
  </si>
  <si>
    <t>BR4190574</t>
  </si>
  <si>
    <t>56007</t>
  </si>
  <si>
    <t>3710 E CESAR CHAVEZ AVE</t>
  </si>
  <si>
    <t>56606</t>
  </si>
  <si>
    <t>CAVA, NOLI AGREDA MD</t>
  </si>
  <si>
    <t>CABLE STREET FAMILY PRACTICE</t>
  </si>
  <si>
    <t>1933 CABLE STREET</t>
  </si>
  <si>
    <t>92107</t>
  </si>
  <si>
    <t>BC6053475</t>
  </si>
  <si>
    <t>56665</t>
  </si>
  <si>
    <t>RIOS, JAVIER RIOS MD</t>
  </si>
  <si>
    <t>9939 MAGNOLIA AVENUE</t>
  </si>
  <si>
    <t>BR4252007</t>
  </si>
  <si>
    <t>56669</t>
  </si>
  <si>
    <t>JUNG, SUNG S. MD</t>
  </si>
  <si>
    <t>4040 SAN DIMAS ST. STE B</t>
  </si>
  <si>
    <t>AJ9282752</t>
  </si>
  <si>
    <t>56671</t>
  </si>
  <si>
    <t>PRICE, LAWRENCE JAY MD</t>
  </si>
  <si>
    <t>45 CASTRO STREET STE 325</t>
  </si>
  <si>
    <t>AP7614957</t>
  </si>
  <si>
    <t>LOZANO, DAVID MD</t>
  </si>
  <si>
    <t>CALIFORNIA MEDICAL CLINIC</t>
  </si>
  <si>
    <t>402 E HOLT BLVD</t>
  </si>
  <si>
    <t>BL4727991</t>
  </si>
  <si>
    <t>MANALAPAN</t>
  </si>
  <si>
    <t>07726</t>
  </si>
  <si>
    <t>68916</t>
  </si>
  <si>
    <t>COON, JUSTIN E. DDS</t>
  </si>
  <si>
    <t>108 E GRINNEL STREET</t>
  </si>
  <si>
    <t>BC6535833</t>
  </si>
  <si>
    <t>68934</t>
  </si>
  <si>
    <t>LADY, MICHAEL B MD</t>
  </si>
  <si>
    <t>MED-ONE OF TENNESSEE</t>
  </si>
  <si>
    <t>1220 VOLUNTEER PKWY</t>
  </si>
  <si>
    <t>AL9242847</t>
  </si>
  <si>
    <t>75211</t>
  </si>
  <si>
    <t>32804</t>
  </si>
  <si>
    <t>68991</t>
  </si>
  <si>
    <t>ANDRAWIS, NABIL MD</t>
  </si>
  <si>
    <t>MANASSAS CLINIC RESEARCH</t>
  </si>
  <si>
    <t>9001 DIGGES RD</t>
  </si>
  <si>
    <t>BA4058586</t>
  </si>
  <si>
    <t>68995</t>
  </si>
  <si>
    <t>GOTHARD, TODD W. MD</t>
  </si>
  <si>
    <t>WOLFE CLINIC</t>
  </si>
  <si>
    <t>1245 2ND AVE SE</t>
  </si>
  <si>
    <t>BG2403335</t>
  </si>
  <si>
    <t>70422</t>
  </si>
  <si>
    <t>JAKUBOWSKI, KRZYSZTOF MD</t>
  </si>
  <si>
    <t>244 MAIN STREET</t>
  </si>
  <si>
    <t>SOUTH MERIDIAN</t>
  </si>
  <si>
    <t>06451</t>
  </si>
  <si>
    <t>88020</t>
  </si>
  <si>
    <t>URTIS, JASON T PA</t>
  </si>
  <si>
    <t>SANTA CLARA FAMILY CLINIC</t>
  </si>
  <si>
    <t>5616 LAWNDALE ST STE#A-203</t>
  </si>
  <si>
    <t>88088</t>
  </si>
  <si>
    <t>FERNANDEZ, JUAN A MD</t>
  </si>
  <si>
    <t>ADVANCED UROLOGY</t>
  </si>
  <si>
    <t>2126 W ROY PARKER RD STE 202</t>
  </si>
  <si>
    <t>36360</t>
  </si>
  <si>
    <t>88112</t>
  </si>
  <si>
    <t>PATTERSON, BRUCE CHALONER MD</t>
  </si>
  <si>
    <t>WEST HOUSTON FAM PRAC ASSOC</t>
  </si>
  <si>
    <t>12245 RICHMOND AVE</t>
  </si>
  <si>
    <t>BP0539950</t>
  </si>
  <si>
    <t>88151</t>
  </si>
  <si>
    <t>GRAFF, KARIN B. MD</t>
  </si>
  <si>
    <t>BG1746568</t>
  </si>
  <si>
    <t>88156</t>
  </si>
  <si>
    <t>UNITE HEALTH CENTER, INC</t>
  </si>
  <si>
    <t>275 7TH AVE 4TH FLOOR</t>
  </si>
  <si>
    <t>AU8697394</t>
  </si>
  <si>
    <t>88200</t>
  </si>
  <si>
    <t>BARDMAN, NELLY  MD</t>
  </si>
  <si>
    <t>1811 156TH AVENUE NE SUITE #1A</t>
  </si>
  <si>
    <t>BB6461571</t>
  </si>
  <si>
    <t>88238</t>
  </si>
  <si>
    <t>COLES, JENNIFER E. (MD)</t>
  </si>
  <si>
    <t>LOCH RIDGE SHOPPING CENTER</t>
  </si>
  <si>
    <t>1714 JOAN AVENUE</t>
  </si>
  <si>
    <t>COURT PLAZA SHOPPING CENTER</t>
  </si>
  <si>
    <t>1506 S SALISBURY BLVD UNIT 4</t>
  </si>
  <si>
    <t>88294</t>
  </si>
  <si>
    <t>MCGINNIS, PAUL S MD</t>
  </si>
  <si>
    <t>PO BOX 88</t>
  </si>
  <si>
    <t>613 MARQUETTE</t>
  </si>
  <si>
    <t>39043</t>
  </si>
  <si>
    <t>BM7047702</t>
  </si>
  <si>
    <t>76523</t>
  </si>
  <si>
    <t>JACKSON, THOMAS C. MD</t>
  </si>
  <si>
    <t>MERCER MEDICAL ASSOCIATES</t>
  </si>
  <si>
    <t>470 LINDEN AVE</t>
  </si>
  <si>
    <t>HARRODSBURG</t>
  </si>
  <si>
    <t>40330</t>
  </si>
  <si>
    <t>BJ3512589</t>
  </si>
  <si>
    <t>76681</t>
  </si>
  <si>
    <t>PPRM, INC</t>
  </si>
  <si>
    <t>6900 E 47TH AVE DR UNIT 1100</t>
  </si>
  <si>
    <t>80216</t>
  </si>
  <si>
    <t>CELINA</t>
  </si>
  <si>
    <t>76825</t>
  </si>
  <si>
    <t>HALPREN, EDWARD W. DO</t>
  </si>
  <si>
    <t>14271 METROPOLIS AVE #B</t>
  </si>
  <si>
    <t>AH2854796</t>
  </si>
  <si>
    <t>76926</t>
  </si>
  <si>
    <t>AYODELE, AYOTUNDE K. MD</t>
  </si>
  <si>
    <t>YORK PEDRIATRICS</t>
  </si>
  <si>
    <t>1538 HEALTHCARE DRIVE</t>
  </si>
  <si>
    <t>ROCK HILL</t>
  </si>
  <si>
    <t>29732</t>
  </si>
  <si>
    <t>BA5107087</t>
  </si>
  <si>
    <t>76964</t>
  </si>
  <si>
    <t>SCHNEIDER, LINDA ANN DVM</t>
  </si>
  <si>
    <t>MACEDON VETERINARY CARE</t>
  </si>
  <si>
    <t>1900 ROUTE 31 WEST WAYNE PLAZA</t>
  </si>
  <si>
    <t>AS6989050</t>
  </si>
  <si>
    <t>77013</t>
  </si>
  <si>
    <t>PLUNKETT, MICHEAL J.MD</t>
  </si>
  <si>
    <t>5140 N CALIFORNIA AVE #405</t>
  </si>
  <si>
    <t>AP2354051</t>
  </si>
  <si>
    <t>WELLNESS &amp; HEALTH CENTER</t>
  </si>
  <si>
    <t>1700 SOUTH MAIN STREET</t>
  </si>
  <si>
    <t>LUONG, JEAN F. MD</t>
  </si>
  <si>
    <t>HAMILTON MEDICAL GROUP</t>
  </si>
  <si>
    <t>295 O'CONNOR DRIVE</t>
  </si>
  <si>
    <t>BL2558483</t>
  </si>
  <si>
    <t>77114</t>
  </si>
  <si>
    <t>MORAN, WILLIAM J. MD</t>
  </si>
  <si>
    <t>4201 MARATHON  #204</t>
  </si>
  <si>
    <t>78756</t>
  </si>
  <si>
    <t>AM8603462</t>
  </si>
  <si>
    <t>77168</t>
  </si>
  <si>
    <t>CAMPOS, JUAN M. MD</t>
  </si>
  <si>
    <t>MEDICAL ASSOC CLINIC</t>
  </si>
  <si>
    <t>804 S MAIN STREET</t>
  </si>
  <si>
    <t>AC6305785</t>
  </si>
  <si>
    <t>98374</t>
  </si>
  <si>
    <t>32763</t>
  </si>
  <si>
    <t>77197</t>
  </si>
  <si>
    <t>KOBAYASHI, JOEL E H MD</t>
  </si>
  <si>
    <t>SUITE 440</t>
  </si>
  <si>
    <t>98-1079 MOANALUA ROAD</t>
  </si>
  <si>
    <t>BK4448230</t>
  </si>
  <si>
    <t>77199</t>
  </si>
  <si>
    <t>LI, ZHENG D.</t>
  </si>
  <si>
    <t>6741 SW 24 ST #11-12</t>
  </si>
  <si>
    <t>77252</t>
  </si>
  <si>
    <t>BALTODANO, RODRIGO MD</t>
  </si>
  <si>
    <t>BLDG.C</t>
  </si>
  <si>
    <t>3125 CITRUS TOWER BLVD</t>
  </si>
  <si>
    <t>CLEARMONT</t>
  </si>
  <si>
    <t>BB8831352</t>
  </si>
  <si>
    <t>77297</t>
  </si>
  <si>
    <t>MICHAELS, JUDY M MD</t>
  </si>
  <si>
    <t>GREENBRIER CHILDREN CLINIC</t>
  </si>
  <si>
    <t>#10 LOIS LANE</t>
  </si>
  <si>
    <t>88296</t>
  </si>
  <si>
    <t>BERMAN, DAVID MD</t>
  </si>
  <si>
    <t>31 VILLAGE SQUARE</t>
  </si>
  <si>
    <t>CHELMSFORD</t>
  </si>
  <si>
    <t>01824</t>
  </si>
  <si>
    <t>88297</t>
  </si>
  <si>
    <t>COUCH, MARVIN WAYNE II MD</t>
  </si>
  <si>
    <t>RAWLINS FAMILY MEDICAL PC</t>
  </si>
  <si>
    <t>606 23RD STREET</t>
  </si>
  <si>
    <t>BC4490722</t>
  </si>
  <si>
    <t>88334</t>
  </si>
  <si>
    <t>CASE, CHERYL LYNNE MD</t>
  </si>
  <si>
    <t>17933 NW 7TH ST STE 102</t>
  </si>
  <si>
    <t>BC8388375</t>
  </si>
  <si>
    <t>88336</t>
  </si>
  <si>
    <t>TEGA, FRED A MD</t>
  </si>
  <si>
    <t>PRIMECARE PEDIATRICS</t>
  </si>
  <si>
    <t>15A BAYNAND PARK</t>
  </si>
  <si>
    <t>30265</t>
  </si>
  <si>
    <t>BT9385926</t>
  </si>
  <si>
    <t>88356</t>
  </si>
  <si>
    <t>EVANS, LISA J MD</t>
  </si>
  <si>
    <t>STE#203A</t>
  </si>
  <si>
    <t>7301 W PALMETTO PARK RD</t>
  </si>
  <si>
    <t>AE1312761</t>
  </si>
  <si>
    <t>88369</t>
  </si>
  <si>
    <t>BOVE, ERNEST MICHAEL MD</t>
  </si>
  <si>
    <t>MID VERMONT UROLOGY</t>
  </si>
  <si>
    <t>145 ALLEN STREET</t>
  </si>
  <si>
    <t>05702</t>
  </si>
  <si>
    <t>88417</t>
  </si>
  <si>
    <t>EL BUEN SAMARITANO HEALTH CTR</t>
  </si>
  <si>
    <t>7000 WOODHOU DRIVE</t>
  </si>
  <si>
    <t>88423</t>
  </si>
  <si>
    <t>KIM, YOUNG S MD</t>
  </si>
  <si>
    <t>2405 WEST 8TH ST STE 201</t>
  </si>
  <si>
    <t>VACAVILLE</t>
  </si>
  <si>
    <t>95688</t>
  </si>
  <si>
    <t>88470</t>
  </si>
  <si>
    <t>WEST INTL MED SUPPLIES LLC</t>
  </si>
  <si>
    <t>4360 OAKES RD STE 613</t>
  </si>
  <si>
    <t>RW0382161</t>
  </si>
  <si>
    <t>TOPSHAM</t>
  </si>
  <si>
    <t>04086</t>
  </si>
  <si>
    <t>88522</t>
  </si>
  <si>
    <t>SACHDEVA, KUSH MD</t>
  </si>
  <si>
    <t>SOUTHERN ONC. HEMATOLOGY ASSOC</t>
  </si>
  <si>
    <t>1505 W. SHERMAN AVE. SUITE 101</t>
  </si>
  <si>
    <t>88532</t>
  </si>
  <si>
    <t>PLANNED PARENTHOOD OF NE OHIO</t>
  </si>
  <si>
    <t>401 HARDING WAY WEST</t>
  </si>
  <si>
    <t>44833</t>
  </si>
  <si>
    <t>75057</t>
  </si>
  <si>
    <t>88551</t>
  </si>
  <si>
    <t>DONOVAN, MICHAEL PRESCOTT MD</t>
  </si>
  <si>
    <t>NEW ENGLAND UROLOGY</t>
  </si>
  <si>
    <t>161 WORCESTER ROAD,SUITE 601</t>
  </si>
  <si>
    <t>FRAMINGHAM</t>
  </si>
  <si>
    <t>01701</t>
  </si>
  <si>
    <t>88552</t>
  </si>
  <si>
    <t>BARBERA, JUDE THADDEUS MD</t>
  </si>
  <si>
    <t>376 6TH AVE</t>
  </si>
  <si>
    <t>88572</t>
  </si>
  <si>
    <t>MCADORY, JOHN THOMAS MD</t>
  </si>
  <si>
    <t>PMC JACKSON SOUTH</t>
  </si>
  <si>
    <t>9380 SW 150 ST STE 100</t>
  </si>
  <si>
    <t>AM2943846</t>
  </si>
  <si>
    <t>88599</t>
  </si>
  <si>
    <t>FONTE, FRANCISCO E. DDS</t>
  </si>
  <si>
    <t>ESTETICA DENTO MAXILO FACIAL</t>
  </si>
  <si>
    <t>470 BILTMORE WAY STE 104</t>
  </si>
  <si>
    <t>BF0394344</t>
  </si>
  <si>
    <t>88616</t>
  </si>
  <si>
    <t>SHAH, NAVIN CHIMANIAL MD</t>
  </si>
  <si>
    <t>MID-ATLANTIC UROLOGY LLC</t>
  </si>
  <si>
    <t>4404 QUEENSBURY RD #240</t>
  </si>
  <si>
    <t>88630</t>
  </si>
  <si>
    <t>RICHARDS, STEVEN MD</t>
  </si>
  <si>
    <t>NEW JERSEY KIDNEY STONE CENTER</t>
  </si>
  <si>
    <t>333 FORSGATE DRIVE,SUITE 202</t>
  </si>
  <si>
    <t>88636</t>
  </si>
  <si>
    <t>SINHA, BINOD MD</t>
  </si>
  <si>
    <t>4 PROGRESS STREET</t>
  </si>
  <si>
    <t>88647</t>
  </si>
  <si>
    <t>SWEG-HSIEN WU, DAVID</t>
  </si>
  <si>
    <t>THE STONE CENTER OF NEW JERSEY</t>
  </si>
  <si>
    <t>256 BROAD ST</t>
  </si>
  <si>
    <t>07003</t>
  </si>
  <si>
    <t>88656</t>
  </si>
  <si>
    <t>ROME, SERGEY  MD</t>
  </si>
  <si>
    <t>277 FOREST AVE STE 206</t>
  </si>
  <si>
    <t>88665</t>
  </si>
  <si>
    <t>KRIEGER, ALAN P MD</t>
  </si>
  <si>
    <t>1600 ST GEORGE AVE #111</t>
  </si>
  <si>
    <t>88668</t>
  </si>
  <si>
    <t>SHER, ROBERT J MD</t>
  </si>
  <si>
    <t>UROLOGIC CONSULTANTS PA</t>
  </si>
  <si>
    <t>15225 SHADY GROVE RD #307</t>
  </si>
  <si>
    <t>88701</t>
  </si>
  <si>
    <t>SMITH, GLENN LEE DO</t>
  </si>
  <si>
    <t>HILLCREST CLINICAL RESEARCH</t>
  </si>
  <si>
    <t>2149 SOUTHWEST 59TH ST 206</t>
  </si>
  <si>
    <t>RS0354427</t>
  </si>
  <si>
    <t>88712</t>
  </si>
  <si>
    <t>VEGA-SANCHEZ, ROBERTO J</t>
  </si>
  <si>
    <t>URB VILLA CLEMENTINA</t>
  </si>
  <si>
    <t>AVE, ALEJANDRINO C-4</t>
  </si>
  <si>
    <t>00969</t>
  </si>
  <si>
    <t>BV8676782</t>
  </si>
  <si>
    <t>79157</t>
  </si>
  <si>
    <t>HUSSAINI, BATOOL M. MD</t>
  </si>
  <si>
    <t>108-14 101ST AVE</t>
  </si>
  <si>
    <t>OZONE</t>
  </si>
  <si>
    <t>79160</t>
  </si>
  <si>
    <t>139-11 FRANKLIN AVE</t>
  </si>
  <si>
    <t>79164</t>
  </si>
  <si>
    <t>DOMBROWSKI, CHRIS C. MD</t>
  </si>
  <si>
    <t>PMC ISLA HEALTH SYSTEM</t>
  </si>
  <si>
    <t>177-C CHALAN PASAHERU</t>
  </si>
  <si>
    <t>96911</t>
  </si>
  <si>
    <t>79281</t>
  </si>
  <si>
    <t>TRUMBULL, ROBIN L. MD</t>
  </si>
  <si>
    <t>A FAMILY'S URGENT CARE</t>
  </si>
  <si>
    <t>2644 M STREET #A</t>
  </si>
  <si>
    <t>79309</t>
  </si>
  <si>
    <t>TORTI, ROBERT E. MD</t>
  </si>
  <si>
    <t>2625 BOLTON BOONE DRIVE</t>
  </si>
  <si>
    <t>79369</t>
  </si>
  <si>
    <t>QUINN, STEPHEN MICHAEL DPM</t>
  </si>
  <si>
    <t>455 SOUTH STREET</t>
  </si>
  <si>
    <t>PITTSFIELD</t>
  </si>
  <si>
    <t>01201</t>
  </si>
  <si>
    <t>AQ6273116</t>
  </si>
  <si>
    <t>88743</t>
  </si>
  <si>
    <t>LEVESQUE, PETER E MD</t>
  </si>
  <si>
    <t>TAUNTON UROLOGIC ASSOCIATES</t>
  </si>
  <si>
    <t>72 WASHINGTON ST STE 2220</t>
  </si>
  <si>
    <t>TAUNTON</t>
  </si>
  <si>
    <t>02780</t>
  </si>
  <si>
    <t>175 W MAIN STREET</t>
  </si>
  <si>
    <t>38320</t>
  </si>
  <si>
    <t>88802</t>
  </si>
  <si>
    <t>DACZKOWSKI, DOLORES V DO</t>
  </si>
  <si>
    <t>709 DOMINION DRIVE</t>
  </si>
  <si>
    <t>88881</t>
  </si>
  <si>
    <t>BLACKWELDER, ROBERT EARL MD</t>
  </si>
  <si>
    <t>246 HOSPITAL DRIVE</t>
  </si>
  <si>
    <t>88930</t>
  </si>
  <si>
    <t>BASTIN, CRYSTAL H MD</t>
  </si>
  <si>
    <t>4820 KENTUCKY STREET</t>
  </si>
  <si>
    <t>BB7129441</t>
  </si>
  <si>
    <t>88944</t>
  </si>
  <si>
    <t>YEVELSON, STANLEY A DO</t>
  </si>
  <si>
    <t>65 EAST ELIZABETH AVE #514</t>
  </si>
  <si>
    <t>BY2460979</t>
  </si>
  <si>
    <t>88948</t>
  </si>
  <si>
    <t>AFAXYS INC.</t>
  </si>
  <si>
    <t>455 1/2 KING STREET</t>
  </si>
  <si>
    <t>29403</t>
  </si>
  <si>
    <t>88979</t>
  </si>
  <si>
    <t>KOBLENZER, PETER J MD</t>
  </si>
  <si>
    <t>303 CHESTER AVENUE</t>
  </si>
  <si>
    <t>ROESEL, GWEN MD</t>
  </si>
  <si>
    <t>4460 RED BANK ROAD SUITE 124</t>
  </si>
  <si>
    <t>45227</t>
  </si>
  <si>
    <t>FR0657722</t>
  </si>
  <si>
    <t>89116</t>
  </si>
  <si>
    <t>BARBER, JAMES E. MD</t>
  </si>
  <si>
    <t>400 NEWPORT CNTR DR STE 409</t>
  </si>
  <si>
    <t>89117</t>
  </si>
  <si>
    <t>89125</t>
  </si>
  <si>
    <t>GROSACK, MARC A DPM</t>
  </si>
  <si>
    <t>178 SOUTH FIRST STREET</t>
  </si>
  <si>
    <t>AG9743938</t>
  </si>
  <si>
    <t>89224</t>
  </si>
  <si>
    <t>SERNA, SUSANA L NP</t>
  </si>
  <si>
    <t>CLINICA DE SALUD FAMILIAR, LLC</t>
  </si>
  <si>
    <t>9102 NE HIGHWAY 99</t>
  </si>
  <si>
    <t>98665</t>
  </si>
  <si>
    <t>89254</t>
  </si>
  <si>
    <t>SHANKAR, RAVI S MD</t>
  </si>
  <si>
    <t>44215 15TH ST WEST STE 109</t>
  </si>
  <si>
    <t>BS5722144</t>
  </si>
  <si>
    <t>79484</t>
  </si>
  <si>
    <t>DAVITA RX LLC</t>
  </si>
  <si>
    <t>STE #500</t>
  </si>
  <si>
    <t>2616 COMMERCE PARK DRIVE</t>
  </si>
  <si>
    <t>BD9640524</t>
  </si>
  <si>
    <t>79503</t>
  </si>
  <si>
    <t>THOMAS, MATTHEW MD</t>
  </si>
  <si>
    <t>3555 NORTHLAKE BLVD #2</t>
  </si>
  <si>
    <t>FAIRBORN</t>
  </si>
  <si>
    <t>45324</t>
  </si>
  <si>
    <t>79687</t>
  </si>
  <si>
    <t>SPINK, STEPHEN A. MD</t>
  </si>
  <si>
    <t>115 S MAIN STREET</t>
  </si>
  <si>
    <t>BELFAST</t>
  </si>
  <si>
    <t>14711</t>
  </si>
  <si>
    <t>77382</t>
  </si>
  <si>
    <t>PITROWSKI, ANTHONY MD DMD</t>
  </si>
  <si>
    <t>310 SOUTH HALCYON ST #201</t>
  </si>
  <si>
    <t>BP2147367</t>
  </si>
  <si>
    <t>28677</t>
  </si>
  <si>
    <t>77458</t>
  </si>
  <si>
    <t>MCMURTRIE, ELIZABETH M VMD</t>
  </si>
  <si>
    <t>SPRINGHOUSE ANIMAL HOSPITAL</t>
  </si>
  <si>
    <t>617 NORTH BETHLEHEM PIKE STE B</t>
  </si>
  <si>
    <t>LOWER GWYNEDD</t>
  </si>
  <si>
    <t>19002</t>
  </si>
  <si>
    <t>BM2903335</t>
  </si>
  <si>
    <t>77492</t>
  </si>
  <si>
    <t>HALL, MARC A. DVM</t>
  </si>
  <si>
    <t>OCOEE ANIMAL HOSPITAL INC</t>
  </si>
  <si>
    <t>733 S. BLUFORD AVE</t>
  </si>
  <si>
    <t>AH6979415</t>
  </si>
  <si>
    <t>77727</t>
  </si>
  <si>
    <t>DANDAMUDI, SATYANARAYANA MD</t>
  </si>
  <si>
    <t>44215 N 15TH ST WEST #103</t>
  </si>
  <si>
    <t>89283</t>
  </si>
  <si>
    <t>BERNAL, CARLOS V MD</t>
  </si>
  <si>
    <t>835 N EXPRESSWAY 83 #A</t>
  </si>
  <si>
    <t>BB0959746</t>
  </si>
  <si>
    <t>89285</t>
  </si>
  <si>
    <t>BLASSER, MARC H MD</t>
  </si>
  <si>
    <t>UROLOGY ASSOC OF NORTHEAST FL</t>
  </si>
  <si>
    <t>1715 VILLAGE WAY</t>
  </si>
  <si>
    <t>89289</t>
  </si>
  <si>
    <t>7400 S POWER RD BLDG 5 #120</t>
  </si>
  <si>
    <t>LUGOFF</t>
  </si>
  <si>
    <t>29078</t>
  </si>
  <si>
    <t>89364</t>
  </si>
  <si>
    <t>SCHUETZ, THOMAS DDS</t>
  </si>
  <si>
    <t>614 EAST WALWORTH AVE</t>
  </si>
  <si>
    <t>DELAVAN</t>
  </si>
  <si>
    <t>53115</t>
  </si>
  <si>
    <t>MISSIONARY</t>
  </si>
  <si>
    <t>89372</t>
  </si>
  <si>
    <t>ZIFFER, MARK MD</t>
  </si>
  <si>
    <t>SOUTH COUNTY UROLOGY</t>
  </si>
  <si>
    <t>5258 LINTON BLVD STE 203</t>
  </si>
  <si>
    <t>89374</t>
  </si>
  <si>
    <t>PUROHIT, GIRDHARI S MD</t>
  </si>
  <si>
    <t>HEMET COMMUNITY MED. GROUP</t>
  </si>
  <si>
    <t>1225 E LATHAM AVE STE B</t>
  </si>
  <si>
    <t>89393</t>
  </si>
  <si>
    <t>HOEKSEMA, JEROME MD</t>
  </si>
  <si>
    <t>UROLOGY SPECIALISTS, SC</t>
  </si>
  <si>
    <t>1725 W HARRISON ST STE 352</t>
  </si>
  <si>
    <t>79817</t>
  </si>
  <si>
    <t>MORROW, CYNTHIA B. MD</t>
  </si>
  <si>
    <t>ONONDAGA CTY HLTH DEPT/STOCK</t>
  </si>
  <si>
    <t>421 MONTGOMERY ST. 9TH FL</t>
  </si>
  <si>
    <t>79818</t>
  </si>
  <si>
    <t>PUBLIC HEALTH NURSING BUREAU</t>
  </si>
  <si>
    <t>501 EAST FAYETTE STREET</t>
  </si>
  <si>
    <t>79924</t>
  </si>
  <si>
    <t>KRAUT, BRUCE H. MD</t>
  </si>
  <si>
    <t>PEDIATRIC ASSOCIATES OF OCALA</t>
  </si>
  <si>
    <t>2725 SE MARICAMP ROAD</t>
  </si>
  <si>
    <t>BK3963990</t>
  </si>
  <si>
    <t>79944</t>
  </si>
  <si>
    <t>GILLIAM, LESLIE S. MD</t>
  </si>
  <si>
    <t>FAMILY MED ASSOC.</t>
  </si>
  <si>
    <t>630 N GRAHAM STREET</t>
  </si>
  <si>
    <t>BG8884202</t>
  </si>
  <si>
    <t>80359</t>
  </si>
  <si>
    <t>KOTAK, KANCHAN MD</t>
  </si>
  <si>
    <t>27 EAST MAIN STREET</t>
  </si>
  <si>
    <t>19709</t>
  </si>
  <si>
    <t>80407</t>
  </si>
  <si>
    <t>WILSON, ROBERT MARSHALL DO</t>
  </si>
  <si>
    <t>901 LAKEVIEW AVENUE</t>
  </si>
  <si>
    <t>MILFORD,</t>
  </si>
  <si>
    <t>BW4748375</t>
  </si>
  <si>
    <t>89474</t>
  </si>
  <si>
    <t>EATON VETERINARY SUPPLY</t>
  </si>
  <si>
    <t>711 E CAREFREE HWY STE 130</t>
  </si>
  <si>
    <t>85085</t>
  </si>
  <si>
    <t>89478</t>
  </si>
  <si>
    <t>IHENATU, CHINWE ADANNA</t>
  </si>
  <si>
    <t>516 EPSOM ROAD</t>
  </si>
  <si>
    <t>33122</t>
  </si>
  <si>
    <t>89682</t>
  </si>
  <si>
    <t>MANISCALCO, JACK E MD</t>
  </si>
  <si>
    <t>CHRISTIAN MEDICAL SERVICES</t>
  </si>
  <si>
    <t>4301 W SOUTH AVE</t>
  </si>
  <si>
    <t>80423</t>
  </si>
  <si>
    <t>STANISLAV, CHARLES MD</t>
  </si>
  <si>
    <t>34435 KING STREET ROW</t>
  </si>
  <si>
    <t>BS5270640</t>
  </si>
  <si>
    <t>80429</t>
  </si>
  <si>
    <t>EKLUND, LARRY LEE,OD</t>
  </si>
  <si>
    <t>WELLINGTON EYE CARE</t>
  </si>
  <si>
    <t>8251 WELLINGTON BLVD UNIT 2</t>
  </si>
  <si>
    <t>ME0805450</t>
  </si>
  <si>
    <t>80430</t>
  </si>
  <si>
    <t>NARANG, VIBHU MD</t>
  </si>
  <si>
    <t>STATMD PHYSICIANS, PLLC</t>
  </si>
  <si>
    <t>2029 JERICHO TURNPIKE</t>
  </si>
  <si>
    <t>NEW HYDE PARK</t>
  </si>
  <si>
    <t>84146</t>
  </si>
  <si>
    <t>ZIEGLER, GARY S MD</t>
  </si>
  <si>
    <t>9999 NE 2ND AVE STE 208</t>
  </si>
  <si>
    <t>84175</t>
  </si>
  <si>
    <t>RUST, CHARLES ANTHONY MD</t>
  </si>
  <si>
    <t>BAPTIST PRIMARY CARE</t>
  </si>
  <si>
    <t>3690 ST JOHNS BLUFF RD S</t>
  </si>
  <si>
    <t>BR4962343</t>
  </si>
  <si>
    <t>84182</t>
  </si>
  <si>
    <t>SANDLER, KAREN R DO</t>
  </si>
  <si>
    <t>8641 WILSHIRE BLVD STE 100</t>
  </si>
  <si>
    <t>BS2018009</t>
  </si>
  <si>
    <t>84202</t>
  </si>
  <si>
    <t>RENGIFO, ALBERTO MD</t>
  </si>
  <si>
    <t>FAMILY MEDICINE OF WESTON</t>
  </si>
  <si>
    <t>2300 N COMMERCE PKWY STE 315</t>
  </si>
  <si>
    <t>BR9485485</t>
  </si>
  <si>
    <t>84238</t>
  </si>
  <si>
    <t>ST JULIEN, BEVERLY A NP</t>
  </si>
  <si>
    <t>THE MED CLINIC</t>
  </si>
  <si>
    <t>3705 9TH AVENUE</t>
  </si>
  <si>
    <t>MS1032034</t>
  </si>
  <si>
    <t>84263</t>
  </si>
  <si>
    <t>NIEBUR, DEWAYNE E MD</t>
  </si>
  <si>
    <t>ASPEN MEDICAL CARE</t>
  </si>
  <si>
    <t>101 FOUNDERS PLACE SUITE 109</t>
  </si>
  <si>
    <t>ASPEN</t>
  </si>
  <si>
    <t>81611</t>
  </si>
  <si>
    <t>84264</t>
  </si>
  <si>
    <t>204 BASALT CENTER CIRCLE</t>
  </si>
  <si>
    <t>56935</t>
  </si>
  <si>
    <t>SCHWERTLEY, FREDERICK W MD</t>
  </si>
  <si>
    <t>10373 TORRE AVE SUITE G</t>
  </si>
  <si>
    <t>AS2030396</t>
  </si>
  <si>
    <t>56941</t>
  </si>
  <si>
    <t>SCHAFFNER, DANIEL LEE MD</t>
  </si>
  <si>
    <t>COMM MED PROVIDERS MED GRP 103</t>
  </si>
  <si>
    <t>48677 VICTORIA LN #103</t>
  </si>
  <si>
    <t>93644</t>
  </si>
  <si>
    <t>BS1746037</t>
  </si>
  <si>
    <t>59984</t>
  </si>
  <si>
    <t>HUMES, MARSHALL SHERIDAN DDS</t>
  </si>
  <si>
    <t>201 N COLLEGE DR, STE 202</t>
  </si>
  <si>
    <t>AH8213201</t>
  </si>
  <si>
    <t>77822</t>
  </si>
  <si>
    <t>MAHSIN, HABIB MD</t>
  </si>
  <si>
    <t>STE# 100</t>
  </si>
  <si>
    <t>20925 PROFESSIONAL PLAZA</t>
  </si>
  <si>
    <t>ASHBURN</t>
  </si>
  <si>
    <t>77829</t>
  </si>
  <si>
    <t>STOCKROOM 04</t>
  </si>
  <si>
    <t>445 S.W. 52ND AVE STE 100</t>
  </si>
  <si>
    <t>RB0325806</t>
  </si>
  <si>
    <t>77936</t>
  </si>
  <si>
    <t>JULIAN, DANNY S MD</t>
  </si>
  <si>
    <t>2100 LAKE SHORE DRIVE</t>
  </si>
  <si>
    <t>BJ6659621</t>
  </si>
  <si>
    <t>77937</t>
  </si>
  <si>
    <t>SCHWARTZ,PAUL DVM</t>
  </si>
  <si>
    <t>CENTER FOR VET CARE OF MILLBRO</t>
  </si>
  <si>
    <t>680 STATE ROAD 343</t>
  </si>
  <si>
    <t>12545</t>
  </si>
  <si>
    <t>BS9642744</t>
  </si>
  <si>
    <t>77976</t>
  </si>
  <si>
    <t>DRAKE-FORTE GABRAELLA MD</t>
  </si>
  <si>
    <t>TENDER CARE PEDIATRICS</t>
  </si>
  <si>
    <t>5755 NORTH POINT PKWY STE 215</t>
  </si>
  <si>
    <t>30005</t>
  </si>
  <si>
    <t>BD3228118</t>
  </si>
  <si>
    <t>78006</t>
  </si>
  <si>
    <t>WEST ALLIS</t>
  </si>
  <si>
    <t>78057</t>
  </si>
  <si>
    <t>JOSEPH, KUHN K. DVM</t>
  </si>
  <si>
    <t>GBVS</t>
  </si>
  <si>
    <t>4949 MAIN ST</t>
  </si>
  <si>
    <t>14226</t>
  </si>
  <si>
    <t>84271</t>
  </si>
  <si>
    <t>PINTO, SHIRIN M.D.</t>
  </si>
  <si>
    <t>NOW EXPRESS CARE</t>
  </si>
  <si>
    <t>7909 HIGHWAY N.</t>
  </si>
  <si>
    <t>DARDENNE PRAIRIE</t>
  </si>
  <si>
    <t>63368</t>
  </si>
  <si>
    <t>AP2484979</t>
  </si>
  <si>
    <t>84272</t>
  </si>
  <si>
    <t>MCDONALD, STANTON BENNION MD</t>
  </si>
  <si>
    <t>WASATCH MEDICAL CLINIC</t>
  </si>
  <si>
    <t>35 SOUTH 500 EAST</t>
  </si>
  <si>
    <t>AM7665233</t>
  </si>
  <si>
    <t>84288</t>
  </si>
  <si>
    <t>5835 N FIGUEROA ST</t>
  </si>
  <si>
    <t>84345</t>
  </si>
  <si>
    <t>ZAMORA, WILLIAM DO</t>
  </si>
  <si>
    <t>WILLIAM ZAMORA FAMILY PRACTICE</t>
  </si>
  <si>
    <t>3104 E INDIAN SCHOOL RD #100</t>
  </si>
  <si>
    <t>AZ9112171</t>
  </si>
  <si>
    <t>84386</t>
  </si>
  <si>
    <t>GEORGE, SALEM MICHAEL SR MD</t>
  </si>
  <si>
    <t>FAMILY AND INTERNAL MEDICINE</t>
  </si>
  <si>
    <t>325 WALNUT STREET STE 600</t>
  </si>
  <si>
    <t>AG3019470</t>
  </si>
  <si>
    <t>84395</t>
  </si>
  <si>
    <t>MCMULLEN, CRAIG MD</t>
  </si>
  <si>
    <t>233 HURST STREET</t>
  </si>
  <si>
    <t>CENTER</t>
  </si>
  <si>
    <t>75935</t>
  </si>
  <si>
    <t>BM8366204</t>
  </si>
  <si>
    <t>84409</t>
  </si>
  <si>
    <t>CASTRO, EDWARD MD</t>
  </si>
  <si>
    <t>FAMILY CARE SPECIALIST</t>
  </si>
  <si>
    <t>1701 CESAR E CHAVEZ SUITE 230</t>
  </si>
  <si>
    <t>BC1386906</t>
  </si>
  <si>
    <t>84970</t>
  </si>
  <si>
    <t>COMES, ANNETTE C MD</t>
  </si>
  <si>
    <t>310 WENDELL AVE STE 7</t>
  </si>
  <si>
    <t>59457</t>
  </si>
  <si>
    <t>85007</t>
  </si>
  <si>
    <t>NEWCOMM JR, PHILLIP G MDD</t>
  </si>
  <si>
    <t>6920 NERVIA STREET</t>
  </si>
  <si>
    <t>33146</t>
  </si>
  <si>
    <t>LI, Y C JOSEPH MD</t>
  </si>
  <si>
    <t>10 CONGRESS STREET STE 403</t>
  </si>
  <si>
    <t>AL8808240</t>
  </si>
  <si>
    <t>85070</t>
  </si>
  <si>
    <t>CANCER TREATMENT CENTER NATURE</t>
  </si>
  <si>
    <t>3406 N LECANTO HWY</t>
  </si>
  <si>
    <t>62670</t>
  </si>
  <si>
    <t>FAMILY HEALTH SERVICES</t>
  </si>
  <si>
    <t>5735 MEEKER ROAD</t>
  </si>
  <si>
    <t>BF7538727</t>
  </si>
  <si>
    <t>89897</t>
  </si>
  <si>
    <t>BRANDEVON PHARMACEUTICALS LLC</t>
  </si>
  <si>
    <t>1117 OLD CULLMAN ROAD</t>
  </si>
  <si>
    <t>89937</t>
  </si>
  <si>
    <t>DEFRANCO, JOHN N MD</t>
  </si>
  <si>
    <t>SPECIALIZED URLGC CONSULTANTS</t>
  </si>
  <si>
    <t>10400 SOUTHWEST HWY</t>
  </si>
  <si>
    <t>CHICAGO RIDGE</t>
  </si>
  <si>
    <t>60415</t>
  </si>
  <si>
    <t>89941</t>
  </si>
  <si>
    <t>SPECIALIZED UROLG CONSULTANTS</t>
  </si>
  <si>
    <t>16632 SOUTH 107TH COURT</t>
  </si>
  <si>
    <t>60467</t>
  </si>
  <si>
    <t>89965</t>
  </si>
  <si>
    <t>AZHAR, SARWAT MD</t>
  </si>
  <si>
    <t>PEDIATRIC CARE PA</t>
  </si>
  <si>
    <t>148 LIVINGSTON AVE</t>
  </si>
  <si>
    <t>89972</t>
  </si>
  <si>
    <t>BOCA RATON HEALTH CENTER</t>
  </si>
  <si>
    <t>WILLIAM A CASALE</t>
  </si>
  <si>
    <t>8177 BAY 25 GLADES RD</t>
  </si>
  <si>
    <t>AC6532065</t>
  </si>
  <si>
    <t>90084</t>
  </si>
  <si>
    <t>SANCHEZ, WILLIAM MD</t>
  </si>
  <si>
    <t>2232 Q ST NW</t>
  </si>
  <si>
    <t>20008</t>
  </si>
  <si>
    <t>AS7393109</t>
  </si>
  <si>
    <t>RED HOOK</t>
  </si>
  <si>
    <t>12571</t>
  </si>
  <si>
    <t>66305</t>
  </si>
  <si>
    <t>SLAVSKY, AARON ELLIOT DDS</t>
  </si>
  <si>
    <t>1614 CARR STREET</t>
  </si>
  <si>
    <t>80214</t>
  </si>
  <si>
    <t>BS6476976</t>
  </si>
  <si>
    <t>67984</t>
  </si>
  <si>
    <t>LOCKE, TOOD W MD</t>
  </si>
  <si>
    <t>CUSTOMER CARE MD LLC</t>
  </si>
  <si>
    <t>1611 SOUTH GREEN ROAD</t>
  </si>
  <si>
    <t>SOUTH EUCLID</t>
  </si>
  <si>
    <t>44121</t>
  </si>
  <si>
    <t>AL3234882</t>
  </si>
  <si>
    <t>78135</t>
  </si>
  <si>
    <t>PRAKASAM, LILIANA P. NP</t>
  </si>
  <si>
    <t>AESTHETIC AND WELLNESS CLINIC</t>
  </si>
  <si>
    <t>622 EAST ALISAL ST #2</t>
  </si>
  <si>
    <t>93905</t>
  </si>
  <si>
    <t>MP1113783</t>
  </si>
  <si>
    <t>78220</t>
  </si>
  <si>
    <t>VICENTE, VICTOR A MD</t>
  </si>
  <si>
    <t>BROOKLYN FAMILY MEDICAL</t>
  </si>
  <si>
    <t>1155 BROADWAY</t>
  </si>
  <si>
    <t>6555 E SOUTHERN AVE #A7</t>
  </si>
  <si>
    <t>78526</t>
  </si>
  <si>
    <t>85126</t>
  </si>
  <si>
    <t>HARDY, DONNY MD</t>
  </si>
  <si>
    <t>SCOTTSVILLE URGENT CLINIC</t>
  </si>
  <si>
    <t>113 E PUBLIC SQUARE</t>
  </si>
  <si>
    <t>85129</t>
  </si>
  <si>
    <t>MARTINEZ, MIRICARMEN QUIJANO</t>
  </si>
  <si>
    <t>GRUPO MEDICO DE MANATI A-13</t>
  </si>
  <si>
    <t>URB.SAN SALVADOR CLLE/VENDING</t>
  </si>
  <si>
    <t>85170</t>
  </si>
  <si>
    <t>SMITH JR, ELMER G MD</t>
  </si>
  <si>
    <t>NORTH HILLS INTERNAL MEDICINE</t>
  </si>
  <si>
    <t>4351 BOOTH CALLOWAY RD STE 311</t>
  </si>
  <si>
    <t>NORTH RICHLAND HILLS</t>
  </si>
  <si>
    <t>76180</t>
  </si>
  <si>
    <t>85250</t>
  </si>
  <si>
    <t>BACCHELLI, SANDRO MD</t>
  </si>
  <si>
    <t>750 S. FEDERAL HWY.</t>
  </si>
  <si>
    <t>85331</t>
  </si>
  <si>
    <t>CARPIO, FRANCISCO MD</t>
  </si>
  <si>
    <t>STE#654</t>
  </si>
  <si>
    <t>11760 SW 40 STREET</t>
  </si>
  <si>
    <t>BC7416729</t>
  </si>
  <si>
    <t>85398</t>
  </si>
  <si>
    <t>MONTOYA, VERNON MD</t>
  </si>
  <si>
    <t>4355 NW AMERICAN LANE</t>
  </si>
  <si>
    <t>32055</t>
  </si>
  <si>
    <t>BM3721924</t>
  </si>
  <si>
    <t>85505</t>
  </si>
  <si>
    <t>VO, HUE N. MD</t>
  </si>
  <si>
    <t>2200 S FEDEROL BLVD #1</t>
  </si>
  <si>
    <t>85536</t>
  </si>
  <si>
    <t>DANTAGNAN, FREDERICK W. IV MD</t>
  </si>
  <si>
    <t>PASSPORT HEALTH OF LOUISIANA</t>
  </si>
  <si>
    <t>3220 N. TURNBULL DR</t>
  </si>
  <si>
    <t>85551</t>
  </si>
  <si>
    <t>YOUNG, JOHNNY SHAN MD</t>
  </si>
  <si>
    <t>1701 B PELHAM ROAD SOUTH #A</t>
  </si>
  <si>
    <t>85593</t>
  </si>
  <si>
    <t>LAMBERT-WOOLLEY, MARGARET A MD</t>
  </si>
  <si>
    <t>ATLANTIC WOMENS MED GROUP</t>
  </si>
  <si>
    <t>240 WALL STREET #300</t>
  </si>
  <si>
    <t>WEST LONG BRANCH</t>
  </si>
  <si>
    <t>07764</t>
  </si>
  <si>
    <t>BL1294165</t>
  </si>
  <si>
    <t>85598</t>
  </si>
  <si>
    <t>SIEBER, PAUL R MD</t>
  </si>
  <si>
    <t>UROLOGICAL ASSOC. OF LANCASTER</t>
  </si>
  <si>
    <t>2106 HARRISBURG PIKE STE 200</t>
  </si>
  <si>
    <t>17604</t>
  </si>
  <si>
    <t>85606</t>
  </si>
  <si>
    <t>CHAN, SECK L. MD</t>
  </si>
  <si>
    <t>728 PACIFIC AVENUE STE 608</t>
  </si>
  <si>
    <t>85609</t>
  </si>
  <si>
    <t>VERMA, AJAY  MD</t>
  </si>
  <si>
    <t>ONCOLOGY/HEMATOLOGY</t>
  </si>
  <si>
    <t>1555 EAST STREET STE 230</t>
  </si>
  <si>
    <t>BV0302911</t>
  </si>
  <si>
    <t>85616</t>
  </si>
  <si>
    <t>KISIELIUS, PETRUS V MD</t>
  </si>
  <si>
    <t>UROLOGY DEPARTMENT</t>
  </si>
  <si>
    <t>1200 S YORK RD STE 2000</t>
  </si>
  <si>
    <t>85624</t>
  </si>
  <si>
    <t>BALDECK, MICHAEL JOSEPH DO</t>
  </si>
  <si>
    <t>307 ST. JOHN'S WAY  STE 4</t>
  </si>
  <si>
    <t>BB4534106</t>
  </si>
  <si>
    <t>85627</t>
  </si>
  <si>
    <t>NAVON, JOSEPH DAVID MD</t>
  </si>
  <si>
    <t>18370 BURBANK BLVD. STE 514</t>
  </si>
  <si>
    <t>BN3921954</t>
  </si>
  <si>
    <t>MELLER, STEVEN MD</t>
  </si>
  <si>
    <t>9150 MARSHALL ST  # 12</t>
  </si>
  <si>
    <t>19114</t>
  </si>
  <si>
    <t>85652</t>
  </si>
  <si>
    <t>BERNATH, ALEXANDER S. MD</t>
  </si>
  <si>
    <t>1117 GALLAGHER DR. STE 460</t>
  </si>
  <si>
    <t>75090</t>
  </si>
  <si>
    <t>85657</t>
  </si>
  <si>
    <t>ROBBINS III, JAMES STEELE MD</t>
  </si>
  <si>
    <t>GREENWOOD UROLOGY CLINIC PA</t>
  </si>
  <si>
    <t>205 8TH ST</t>
  </si>
  <si>
    <t>85667</t>
  </si>
  <si>
    <t>EVANS, JEFFREY L MD</t>
  </si>
  <si>
    <t>16259 SYLVESTER RD SW STE 303</t>
  </si>
  <si>
    <t>98166</t>
  </si>
  <si>
    <t>BE9730361</t>
  </si>
  <si>
    <t>85696</t>
  </si>
  <si>
    <t>ROSEN, SCOTT I MD</t>
  </si>
  <si>
    <t>2031  HAY TERRACE</t>
  </si>
  <si>
    <t>18042</t>
  </si>
  <si>
    <t>85697</t>
  </si>
  <si>
    <t>SRECKOVIC, GEORGE I MD</t>
  </si>
  <si>
    <t>15300 WEST AVE WEST BLDG #314</t>
  </si>
  <si>
    <t>85709</t>
  </si>
  <si>
    <t>CARTER, WENDELL E MD</t>
  </si>
  <si>
    <t>2535 E WASHINGTON</t>
  </si>
  <si>
    <t>EAST PEORIA</t>
  </si>
  <si>
    <t>61611</t>
  </si>
  <si>
    <t>BC4797695</t>
  </si>
  <si>
    <t>85744</t>
  </si>
  <si>
    <t>URGENTCARE  AT HARRISBURG</t>
  </si>
  <si>
    <t>4315 PHYSICIAN BLVD STE 101</t>
  </si>
  <si>
    <t>85746</t>
  </si>
  <si>
    <t>85798</t>
  </si>
  <si>
    <t>GAFFNEY, WILLIS F MD</t>
  </si>
  <si>
    <t>MONTCALM COUNTY JAIL</t>
  </si>
  <si>
    <t>649 N. STATE ROAD</t>
  </si>
  <si>
    <t>85833</t>
  </si>
  <si>
    <t>MOHIUDDIN, SYED GOUSE MD</t>
  </si>
  <si>
    <t>MCMC URGICARE</t>
  </si>
  <si>
    <t>5310 W CAPITAL DRIVE</t>
  </si>
  <si>
    <t>53216</t>
  </si>
  <si>
    <t>85872</t>
  </si>
  <si>
    <t>CAVANNA, ANGELA C MD</t>
  </si>
  <si>
    <t>PRIME CARE PHYSICAINS</t>
  </si>
  <si>
    <t>7468 S BROADWAY FIREHOUSE PLZA</t>
  </si>
  <si>
    <t>85937</t>
  </si>
  <si>
    <t>DEBECK, CHRISTIAN THOMAS MD</t>
  </si>
  <si>
    <t>WILMINGTON HEALTH ASSOCIATES</t>
  </si>
  <si>
    <t>1202 MEDICAL CTR DR-PHARMACY</t>
  </si>
  <si>
    <t>85952</t>
  </si>
  <si>
    <t>JEU, JOSEPH M MD</t>
  </si>
  <si>
    <t>HILLIARD FAMILY MEDICINE INC</t>
  </si>
  <si>
    <t>3958 LEAP ROAD</t>
  </si>
  <si>
    <t>HILLIARD</t>
  </si>
  <si>
    <t>43026</t>
  </si>
  <si>
    <t>AJ1342839</t>
  </si>
  <si>
    <t>85968</t>
  </si>
  <si>
    <t>DOMINICK, RAYMOND D MD</t>
  </si>
  <si>
    <t>LAKE REGIONAL URGENT CARE</t>
  </si>
  <si>
    <t>910 OLD CAMP RD #114</t>
  </si>
  <si>
    <t>86001</t>
  </si>
  <si>
    <t>KERR, ERIC S MD</t>
  </si>
  <si>
    <t>534 AVE E SUITE 2A</t>
  </si>
  <si>
    <t>BLOCK, STANLEY HOYT MD</t>
  </si>
  <si>
    <t>THE PROVIDENCE COMM HLTH CTR</t>
  </si>
  <si>
    <t>375 ALLENS AVE</t>
  </si>
  <si>
    <t>AB7494709</t>
  </si>
  <si>
    <t>86043</t>
  </si>
  <si>
    <t>GOODMAN, ROBERT L MD</t>
  </si>
  <si>
    <t>1331 MEDICAL CENTER DR #C</t>
  </si>
  <si>
    <t>ROHNERT PARK</t>
  </si>
  <si>
    <t>94928</t>
  </si>
  <si>
    <t>68058</t>
  </si>
  <si>
    <t>GRIFFIN, WARREN LEIGHTON MD</t>
  </si>
  <si>
    <t>SALEM PEDIATRICS CLINIC</t>
  </si>
  <si>
    <t>2478 13TH STREET SE</t>
  </si>
  <si>
    <t>BG9738177</t>
  </si>
  <si>
    <t>68072</t>
  </si>
  <si>
    <t>GIFFORD, JOYCE R DVM</t>
  </si>
  <si>
    <t>ABBOTT VALLEY VET CTR</t>
  </si>
  <si>
    <t>4232 DIAMOND HILL ROAD</t>
  </si>
  <si>
    <t>02864</t>
  </si>
  <si>
    <t>BG3560225</t>
  </si>
  <si>
    <t>68096</t>
  </si>
  <si>
    <t>MARTINEZ-CARDENAS, JOSE F MD</t>
  </si>
  <si>
    <t>CISCO MEDICAL GROUP INC</t>
  </si>
  <si>
    <t>18518 SHERMAN WAY</t>
  </si>
  <si>
    <t>BM8118778</t>
  </si>
  <si>
    <t>68103</t>
  </si>
  <si>
    <t>ROHAIL, TAHIR MD</t>
  </si>
  <si>
    <t>2910 S HARLEM AVE</t>
  </si>
  <si>
    <t>60546</t>
  </si>
  <si>
    <t>68178</t>
  </si>
  <si>
    <t>DORIA,ABELARDO SABANGAN MD</t>
  </si>
  <si>
    <t>THE CHILDRENS CLINIC OF D &amp; Z,</t>
  </si>
  <si>
    <t>403 S 7TH STREET</t>
  </si>
  <si>
    <t>CARRISO SPRINGS</t>
  </si>
  <si>
    <t>68255</t>
  </si>
  <si>
    <t>STOERNER, JOAN WHITAKER MD</t>
  </si>
  <si>
    <t>SUGARLAND PEDIATRICS</t>
  </si>
  <si>
    <t>16103-K  LEXINGTON BLVD</t>
  </si>
  <si>
    <t>AS7072476</t>
  </si>
  <si>
    <t>68291</t>
  </si>
  <si>
    <t>CURRY, ELIZABETH F. MD</t>
  </si>
  <si>
    <t>SHORELINE MEDICAL GROUP PA</t>
  </si>
  <si>
    <t>419 BALTZELL AVE</t>
  </si>
  <si>
    <t>BC1858034</t>
  </si>
  <si>
    <t>68322</t>
  </si>
  <si>
    <t>SHYAMAL, SARKAR MD</t>
  </si>
  <si>
    <t>ADVANCED KIDNEY SPECIALISTS</t>
  </si>
  <si>
    <t>170 MURRAY GUARD DRIVE</t>
  </si>
  <si>
    <t>100247</t>
  </si>
  <si>
    <t>3555 NW 33TH ST</t>
  </si>
  <si>
    <t>78609</t>
  </si>
  <si>
    <t>KAHYAOGLU, ARET MD</t>
  </si>
  <si>
    <t>165 SUMMIT AVE</t>
  </si>
  <si>
    <t>BK5176854</t>
  </si>
  <si>
    <t>78672</t>
  </si>
  <si>
    <t>KELLENBERGER, RANDY MD</t>
  </si>
  <si>
    <t>LEES SUMMIT EMERGENCY DEPT</t>
  </si>
  <si>
    <t>2100 SE BLUE PKY</t>
  </si>
  <si>
    <t>LEES SUMMIT</t>
  </si>
  <si>
    <t>64063</t>
  </si>
  <si>
    <t>AK3237143</t>
  </si>
  <si>
    <t>96931</t>
  </si>
  <si>
    <t>78719</t>
  </si>
  <si>
    <t>BLOCK, DALE W. MD</t>
  </si>
  <si>
    <t>LYNCH MEDICAL CLINIC</t>
  </si>
  <si>
    <t>101 MAIN STREET/POB345</t>
  </si>
  <si>
    <t>LYNCH</t>
  </si>
  <si>
    <t>68746</t>
  </si>
  <si>
    <t>AB8953235</t>
  </si>
  <si>
    <t>CARMICHAEL, LAURENCE MD</t>
  </si>
  <si>
    <t>1111 S RALEIGH AVE</t>
  </si>
  <si>
    <t>BC3077369</t>
  </si>
  <si>
    <t>78787</t>
  </si>
  <si>
    <t>VELURI, RAVI K MD</t>
  </si>
  <si>
    <t>FAMILY CARE  URGENT CARE</t>
  </si>
  <si>
    <t>4810 BEAUREGRD  ST</t>
  </si>
  <si>
    <t>22312</t>
  </si>
  <si>
    <t>BV1959608</t>
  </si>
  <si>
    <t>PEAK</t>
  </si>
  <si>
    <t>29122</t>
  </si>
  <si>
    <t>68436</t>
  </si>
  <si>
    <t>PHARMANUTRA INC</t>
  </si>
  <si>
    <t>725 KAPIOLANI BLVD #C125</t>
  </si>
  <si>
    <t>206 EAST 9TH STREET</t>
  </si>
  <si>
    <t>46016</t>
  </si>
  <si>
    <t>68598</t>
  </si>
  <si>
    <t>BENSON, JAMES F. JR MD</t>
  </si>
  <si>
    <t>STHRN MED CONSU PASSPORT HLTH</t>
  </si>
  <si>
    <t>7003 CHADWICK DR STE#227</t>
  </si>
  <si>
    <t>37027</t>
  </si>
  <si>
    <t>68608</t>
  </si>
  <si>
    <t>DOTY, DAVID W. DO</t>
  </si>
  <si>
    <t>927 KENTON STATION DRIVE</t>
  </si>
  <si>
    <t>AD2334693</t>
  </si>
  <si>
    <t>68611</t>
  </si>
  <si>
    <t>ADAMS, AUGUST G. MD</t>
  </si>
  <si>
    <t>RURAL HLTH CTR OF ROODHOUSE</t>
  </si>
  <si>
    <t>132 WEST LORTON</t>
  </si>
  <si>
    <t>62082</t>
  </si>
  <si>
    <t>BA7177214</t>
  </si>
  <si>
    <t>POHL, JAY T. MD</t>
  </si>
  <si>
    <t>HARTSELLE FAMILY MEDICINE</t>
  </si>
  <si>
    <t>310 PINE STREET NW</t>
  </si>
  <si>
    <t>BP3815086</t>
  </si>
  <si>
    <t>68693</t>
  </si>
  <si>
    <t>FORD, RYAN D. MD</t>
  </si>
  <si>
    <t>BIG COUNTRY FAMILY CARE</t>
  </si>
  <si>
    <t>450 KENSHALO DRIVE</t>
  </si>
  <si>
    <t>76430</t>
  </si>
  <si>
    <t>BF8056081</t>
  </si>
  <si>
    <t>86188</t>
  </si>
  <si>
    <t>MARGOLIS, FRANKLIN I MD</t>
  </si>
  <si>
    <t>224 ROSEBERRY ST STE #2</t>
  </si>
  <si>
    <t>PHILLIPSBURG</t>
  </si>
  <si>
    <t>08865</t>
  </si>
  <si>
    <t>86216</t>
  </si>
  <si>
    <t>LIN, HSIUNG-WEI  MD</t>
  </si>
  <si>
    <t>425 W MAIN ST # 101</t>
  </si>
  <si>
    <t>AL9738103</t>
  </si>
  <si>
    <t>86319</t>
  </si>
  <si>
    <t>HABIBE, ALEX O MD</t>
  </si>
  <si>
    <t>1383 E HERNDON SUITE 105</t>
  </si>
  <si>
    <t>BH9282308</t>
  </si>
  <si>
    <t>86343</t>
  </si>
  <si>
    <t>LANG-WILLIAMS, MARGARET M MD</t>
  </si>
  <si>
    <t>REGIONAL PROFESSIONAL BUILDING</t>
  </si>
  <si>
    <t>2501 JIMMY JOHNSON BLVD SUITE</t>
  </si>
  <si>
    <t>77640</t>
  </si>
  <si>
    <t>BL0935784</t>
  </si>
  <si>
    <t>86357</t>
  </si>
  <si>
    <t>CAMPBELL, JASON H MD</t>
  </si>
  <si>
    <t>CAMPBELL MEDICAL GROUP</t>
  </si>
  <si>
    <t>303 PROFESSIONAL PARK DR</t>
  </si>
  <si>
    <t>BC5894642</t>
  </si>
  <si>
    <t>86389</t>
  </si>
  <si>
    <t>SOLISH, LAWRENCE MD</t>
  </si>
  <si>
    <t>UROLOGIC CONSULTANTS OF SE PA</t>
  </si>
  <si>
    <t>2314 EAST ALLEGHENY AVE</t>
  </si>
  <si>
    <t>86424</t>
  </si>
  <si>
    <t>ORR, CURTIS MD</t>
  </si>
  <si>
    <t>DUKES PHYSICIAN PRACTICE</t>
  </si>
  <si>
    <t>285 W 12TH ST STE 205</t>
  </si>
  <si>
    <t>46970</t>
  </si>
  <si>
    <t>B05829087</t>
  </si>
  <si>
    <t>86438</t>
  </si>
  <si>
    <t>DENNIS, MAURICE ERNEST JR MD</t>
  </si>
  <si>
    <t>GADSEN PEDIATRIC CLINIC</t>
  </si>
  <si>
    <t>501 BAY ST</t>
  </si>
  <si>
    <t>BD1868869</t>
  </si>
  <si>
    <t>86458</t>
  </si>
  <si>
    <t>LUND, GREG MD</t>
  </si>
  <si>
    <t>VALLEY UROLOGY</t>
  </si>
  <si>
    <t>2490 S. WOODWORTH LOOP STE 401</t>
  </si>
  <si>
    <t>86516</t>
  </si>
  <si>
    <t>NELSON, EUSTUS STEPHEN MD</t>
  </si>
  <si>
    <t>4215 SUN N LAKE BLVD</t>
  </si>
  <si>
    <t>86575</t>
  </si>
  <si>
    <t>ANTON, JOSEPH G. MD</t>
  </si>
  <si>
    <t>EMO MEDICAL CARE</t>
  </si>
  <si>
    <t>369 SPRINGFIELD AVE</t>
  </si>
  <si>
    <t>BA1143306</t>
  </si>
  <si>
    <t>86588</t>
  </si>
  <si>
    <t>SCHILLING, PAUL MD</t>
  </si>
  <si>
    <t>COMMUNITY CANCER CTR OF FL</t>
  </si>
  <si>
    <t>7000 NW 11TH PLACE</t>
  </si>
  <si>
    <t>32605</t>
  </si>
  <si>
    <t>86590</t>
  </si>
  <si>
    <t>WEINREICH, DON H MD</t>
  </si>
  <si>
    <t>E. BAY PRMRY &amp; PRVNT MED CORP</t>
  </si>
  <si>
    <t>3000 COLBY STREET STE 307</t>
  </si>
  <si>
    <t>BW6037027</t>
  </si>
  <si>
    <t>86594</t>
  </si>
  <si>
    <t>DEHART, SCOTT M MD</t>
  </si>
  <si>
    <t>CENTER HEALTH NETWORK</t>
  </si>
  <si>
    <t>2505 GREEN TECH DR. STE C</t>
  </si>
  <si>
    <t>16803</t>
  </si>
  <si>
    <t>86611</t>
  </si>
  <si>
    <t>GABAL, LAMIA L MD</t>
  </si>
  <si>
    <t>UCLA IMPACT PROGRAM</t>
  </si>
  <si>
    <t>720 TUSTIN AVENUE SUITE 101</t>
  </si>
  <si>
    <t>927051</t>
  </si>
  <si>
    <t>BG5301154</t>
  </si>
  <si>
    <t>86613</t>
  </si>
  <si>
    <t>CHAUDHARY, ASEEM  MD</t>
  </si>
  <si>
    <t>HEALTH FIRST ASSOCIATES</t>
  </si>
  <si>
    <t>1635 N GEORGE MASON DR #430</t>
  </si>
  <si>
    <t>BC5051254</t>
  </si>
  <si>
    <t>86622</t>
  </si>
  <si>
    <t>CHISHOLM, THOMAS N MD</t>
  </si>
  <si>
    <t>ROCKY MOUNTAIN HEALTH CENTERS</t>
  </si>
  <si>
    <t>3540 S POPLAR ST STE 200</t>
  </si>
  <si>
    <t>80237</t>
  </si>
  <si>
    <t>AC2254225</t>
  </si>
  <si>
    <t>86632</t>
  </si>
  <si>
    <t>RIPKA, JAY MD</t>
  </si>
  <si>
    <t>THE FAMILY FIRST HEALTH CTR</t>
  </si>
  <si>
    <t>313 S 4TH STREET</t>
  </si>
  <si>
    <t>86643</t>
  </si>
  <si>
    <t>VERDIN JR, DANIEL B DVM</t>
  </si>
  <si>
    <t>101 N MAPLE ST</t>
  </si>
  <si>
    <t>29681</t>
  </si>
  <si>
    <t>AV1166099</t>
  </si>
  <si>
    <t>86746</t>
  </si>
  <si>
    <t>FROMANG, DAVID L MD</t>
  </si>
  <si>
    <t>1912 NEBRASKA AVENUE</t>
  </si>
  <si>
    <t>86792</t>
  </si>
  <si>
    <t>NIKNAM, DALIA DDS</t>
  </si>
  <si>
    <t>3662 KATELLA AVE STE#202</t>
  </si>
  <si>
    <t>BN8066284</t>
  </si>
  <si>
    <t>86797</t>
  </si>
  <si>
    <t>VAUGHAN, WILLIAM R MD</t>
  </si>
  <si>
    <t>111 W WASHINGTON ST</t>
  </si>
  <si>
    <t>52645</t>
  </si>
  <si>
    <t>AV4035386</t>
  </si>
  <si>
    <t>86805</t>
  </si>
  <si>
    <t>CAZAYOUX, WALTER ROSS MD</t>
  </si>
  <si>
    <t>101 E FAIRWAY DRIVE #102</t>
  </si>
  <si>
    <t>86879</t>
  </si>
  <si>
    <t>REED, HAROLD M MD</t>
  </si>
  <si>
    <t>STE#311</t>
  </si>
  <si>
    <t>1111 KANE CONCOURSE</t>
  </si>
  <si>
    <t>BAY HARBOR ISLANDS</t>
  </si>
  <si>
    <t>AR5137624</t>
  </si>
  <si>
    <t>86925</t>
  </si>
  <si>
    <t>FRIEDMAN, SAMUEL J. M.D.</t>
  </si>
  <si>
    <t>CANCER CENTER OF GUAM</t>
  </si>
  <si>
    <t>GOOD SAMARITAN BUILDING</t>
  </si>
  <si>
    <t>416 CHALAN SAN ANTONIO ROAD</t>
  </si>
  <si>
    <t>68760</t>
  </si>
  <si>
    <t>SHEINBERG, ROBERT H</t>
  </si>
  <si>
    <t>7447 N UNIVERSITY DRIVE</t>
  </si>
  <si>
    <t>68762</t>
  </si>
  <si>
    <t>17842 NW SECOND STREET</t>
  </si>
  <si>
    <t>68763</t>
  </si>
  <si>
    <t>ZULETA, JESSICA</t>
  </si>
  <si>
    <t>PASSPORT HEALTH MIAMI</t>
  </si>
  <si>
    <t>1380 NE MIAMI GARDENS DR,#142</t>
  </si>
  <si>
    <t>68785</t>
  </si>
  <si>
    <t>DUNCAN, HAZEL V MD</t>
  </si>
  <si>
    <t>BERTIE COUNTY RURAL HLTH ASSOC</t>
  </si>
  <si>
    <t>307 MAIN STREET</t>
  </si>
  <si>
    <t>27849</t>
  </si>
  <si>
    <t>68806</t>
  </si>
  <si>
    <t>DEBUSK, CHARLES</t>
  </si>
  <si>
    <t>HEARTLAND MEDICAL</t>
  </si>
  <si>
    <t>309 N BROAD STREET</t>
  </si>
  <si>
    <t>37825</t>
  </si>
  <si>
    <t>BD2805262</t>
  </si>
  <si>
    <t>ASI, WAIL MD</t>
  </si>
  <si>
    <t>1125 CYPRESS STATE DRIVE BLG E</t>
  </si>
  <si>
    <t>68858</t>
  </si>
  <si>
    <t>DIVERSIFIED BIOLOGICALS, LLC</t>
  </si>
  <si>
    <t>4300 SW 73RD AVE SUITE102</t>
  </si>
  <si>
    <t>68876</t>
  </si>
  <si>
    <t>IZQUIERDO, RICHARD MD</t>
  </si>
  <si>
    <t>MULTI MEDIC PHYSICIAN SERVICES</t>
  </si>
  <si>
    <t>1070 SOUTHERN BLVD</t>
  </si>
  <si>
    <t>AI1846659</t>
  </si>
  <si>
    <t>68943</t>
  </si>
  <si>
    <t>1520 SOUTH DOBSON RD #202</t>
  </si>
  <si>
    <t>85202</t>
  </si>
  <si>
    <t>87133</t>
  </si>
  <si>
    <t>LEE, TIMOTHY MD</t>
  </si>
  <si>
    <t>TAYLOR MADE DIAGNOSITCS</t>
  </si>
  <si>
    <t>801 POINDEXTER STREET. # 218</t>
  </si>
  <si>
    <t>23324</t>
  </si>
  <si>
    <t>87227</t>
  </si>
  <si>
    <t>RAMIREZ, MARK M MD</t>
  </si>
  <si>
    <t>1000 E LATHAM AVE STE G</t>
  </si>
  <si>
    <t>GREEN BAY</t>
  </si>
  <si>
    <t>68968</t>
  </si>
  <si>
    <t>BROWN, STEPHINE RENEE APRN</t>
  </si>
  <si>
    <t>7929 NORTH SHEPHERD</t>
  </si>
  <si>
    <t>77088</t>
  </si>
  <si>
    <t>MB1680669</t>
  </si>
  <si>
    <t>68979</t>
  </si>
  <si>
    <t>TOWNSEND, JULIE L FNP</t>
  </si>
  <si>
    <t>5981 E GRANT ROAD, SUITE 115</t>
  </si>
  <si>
    <t>MT0691116</t>
  </si>
  <si>
    <t>68984</t>
  </si>
  <si>
    <t>MILLER, DOUGLAS K. DVM</t>
  </si>
  <si>
    <t>RIM ROAD ANIMAL HOSPITAL</t>
  </si>
  <si>
    <t>1475 RIM ROAD</t>
  </si>
  <si>
    <t>28314</t>
  </si>
  <si>
    <t>06112</t>
  </si>
  <si>
    <t>AHUJA, AJAY S MD.</t>
  </si>
  <si>
    <t>825 HIGH RIDGE ROAD</t>
  </si>
  <si>
    <t>AA3029293</t>
  </si>
  <si>
    <t>70602</t>
  </si>
  <si>
    <t>MOLL, DAVID  MD</t>
  </si>
  <si>
    <t>135 DIV ST</t>
  </si>
  <si>
    <t>ANSONIA</t>
  </si>
  <si>
    <t>06401</t>
  </si>
  <si>
    <t>AM5982221</t>
  </si>
  <si>
    <t>70643</t>
  </si>
  <si>
    <t>15 CORPORATE DR. 1ST FLR</t>
  </si>
  <si>
    <t>TRUMBULL</t>
  </si>
  <si>
    <t>06611</t>
  </si>
  <si>
    <t>76801</t>
  </si>
  <si>
    <t>76856</t>
  </si>
  <si>
    <t>MCCALLUM, ANINE FNP</t>
  </si>
  <si>
    <t>FOR YOUR HEALTH FAMILY CLINIC</t>
  </si>
  <si>
    <t>178 SCHOOLS DRIVE</t>
  </si>
  <si>
    <t>76896</t>
  </si>
  <si>
    <t>BARRY J. JAMES COLLINS</t>
  </si>
  <si>
    <t>3 NORTH BROAD CLINIC</t>
  </si>
  <si>
    <t>BC4926412</t>
  </si>
  <si>
    <t>76907</t>
  </si>
  <si>
    <t>HEFFERNAN, DANIEL D. MD</t>
  </si>
  <si>
    <t>518 HARRIET STREET</t>
  </si>
  <si>
    <t>78941</t>
  </si>
  <si>
    <t>FERNANDEZ, IDANIA MELO, MD</t>
  </si>
  <si>
    <t>COMMUNITY MEDICAL CENTER</t>
  </si>
  <si>
    <t>3160 WEST 76TH STREET</t>
  </si>
  <si>
    <t>BF6833190</t>
  </si>
  <si>
    <t>78959</t>
  </si>
  <si>
    <t>KHAN, MUHAMMAD A MD</t>
  </si>
  <si>
    <t>CENTRAL FL INTERNISTS</t>
  </si>
  <si>
    <t>453 NORTH KIRKMAN RD #203</t>
  </si>
  <si>
    <t>32811</t>
  </si>
  <si>
    <t>99206</t>
  </si>
  <si>
    <t>32207</t>
  </si>
  <si>
    <t>101323</t>
  </si>
  <si>
    <t>OLAZAR, CECILIA CLEMENTINA MD</t>
  </si>
  <si>
    <t>ARTHRITIC DISEASE CLINIC</t>
  </si>
  <si>
    <t>130 PROFESSIONAL DRIVE</t>
  </si>
  <si>
    <t>PONTE VEDRA BEACH</t>
  </si>
  <si>
    <t>32082</t>
  </si>
  <si>
    <t>101339</t>
  </si>
  <si>
    <t>JAFFE, SCOTT HARRIS MD</t>
  </si>
  <si>
    <t>3384 WOODS EDGE CRCL #103</t>
  </si>
  <si>
    <t>BJ2632784</t>
  </si>
  <si>
    <t>101469</t>
  </si>
  <si>
    <t>BOU, SALVADORE A MD</t>
  </si>
  <si>
    <t>108 SOUTHERN OAK DRIVE</t>
  </si>
  <si>
    <t>101471</t>
  </si>
  <si>
    <t>PEREZ, RICHARD A MD</t>
  </si>
  <si>
    <t>GULF COAST PEDIATRICS</t>
  </si>
  <si>
    <t>2800 HILLVIEW STREET</t>
  </si>
  <si>
    <t>BP0447501</t>
  </si>
  <si>
    <t>101494</t>
  </si>
  <si>
    <t>POL CARBALLO, MARIA T MD</t>
  </si>
  <si>
    <t>6450 W. 21 CT SUITE 301</t>
  </si>
  <si>
    <t>AP1975905</t>
  </si>
  <si>
    <t>101562</t>
  </si>
  <si>
    <t>JOHNSON, LAURA L MD</t>
  </si>
  <si>
    <t>840 37TH PLACE</t>
  </si>
  <si>
    <t>BJ4950160</t>
  </si>
  <si>
    <t>101716</t>
  </si>
  <si>
    <t>BARRIENTOS, DOMINGO C. MD</t>
  </si>
  <si>
    <t>10800 PARAMOUNT BLVD #203</t>
  </si>
  <si>
    <t>BB5018862</t>
  </si>
  <si>
    <t>101719</t>
  </si>
  <si>
    <t>PEDRO, ANTONIO ABLAN MD</t>
  </si>
  <si>
    <t>1124 S CENTRAL AVE</t>
  </si>
  <si>
    <t>19956</t>
  </si>
  <si>
    <t>BP5061279</t>
  </si>
  <si>
    <t>101745</t>
  </si>
  <si>
    <t>GABRIEL, ROBERT P. MD</t>
  </si>
  <si>
    <t>1200 EAST PUTMAN AVE</t>
  </si>
  <si>
    <t>06878</t>
  </si>
  <si>
    <t>AG2587953</t>
  </si>
  <si>
    <t>101810</t>
  </si>
  <si>
    <t>THOMPSON, WILLIAM P. MD</t>
  </si>
  <si>
    <t>YAZOO CITY MEDICAL CLINIC</t>
  </si>
  <si>
    <t>805 E 15 ST</t>
  </si>
  <si>
    <t>39194</t>
  </si>
  <si>
    <t>AT4179025</t>
  </si>
  <si>
    <t>101905</t>
  </si>
  <si>
    <t>WALKER, DOUGLAS CLYDE DO</t>
  </si>
  <si>
    <t>300 W 1400 S</t>
  </si>
  <si>
    <t>84312</t>
  </si>
  <si>
    <t>BW5225164</t>
  </si>
  <si>
    <t>101925</t>
  </si>
  <si>
    <t>DAWODU, BASHIRU A MD</t>
  </si>
  <si>
    <t>35 S SCOTT ST</t>
  </si>
  <si>
    <t>CAMILLA</t>
  </si>
  <si>
    <t>31730</t>
  </si>
  <si>
    <t>BD8174601</t>
  </si>
  <si>
    <t>101941</t>
  </si>
  <si>
    <t>MARKLEY-MARLOWE, SALLY G ARNP</t>
  </si>
  <si>
    <t>1700 N MCMULLEN BTH RD ST C1&amp;2</t>
  </si>
  <si>
    <t>101997</t>
  </si>
  <si>
    <t>CLOUGH, JOHN R MD</t>
  </si>
  <si>
    <t>PRIORITY CARE CLINIC</t>
  </si>
  <si>
    <t>5751 BRADFORD HICKS DR</t>
  </si>
  <si>
    <t>38570</t>
  </si>
  <si>
    <t>AC2427955</t>
  </si>
  <si>
    <t>102023</t>
  </si>
  <si>
    <t>MARCOUX, DAVID A MD</t>
  </si>
  <si>
    <t>407 EAST AVE #120</t>
  </si>
  <si>
    <t>02860</t>
  </si>
  <si>
    <t>BM2842688</t>
  </si>
  <si>
    <t>102092</t>
  </si>
  <si>
    <t>COUFAL, STANISLAVA MD</t>
  </si>
  <si>
    <t>UNIT 1 W</t>
  </si>
  <si>
    <t>1555 W. HAWTHORNE LANE</t>
  </si>
  <si>
    <t>WEST CHICAGO</t>
  </si>
  <si>
    <t>60185</t>
  </si>
  <si>
    <t>102113</t>
  </si>
  <si>
    <t>LAMANNA, SUZANNE M MD</t>
  </si>
  <si>
    <t>792 N MAIN ST SUITE 100B</t>
  </si>
  <si>
    <t>BL4939344</t>
  </si>
  <si>
    <t>102129</t>
  </si>
  <si>
    <t>MONTANEZ, PEDRO E MD</t>
  </si>
  <si>
    <t>119 US 27 N</t>
  </si>
  <si>
    <t>BM0649395</t>
  </si>
  <si>
    <t>102223</t>
  </si>
  <si>
    <t>TENG, CHIA YU MD</t>
  </si>
  <si>
    <t>CONCOURSE MEDICAL CENTER</t>
  </si>
  <si>
    <t>18575 E GALE AVE STE #235</t>
  </si>
  <si>
    <t>102289</t>
  </si>
  <si>
    <t>HEARTLAND FAMILY HLTH</t>
  </si>
  <si>
    <t>102305</t>
  </si>
  <si>
    <t>TRAN, KHANG V MD INC</t>
  </si>
  <si>
    <t>6947 LINDA VISTA RD #A</t>
  </si>
  <si>
    <t>AT8740056</t>
  </si>
  <si>
    <t>102382</t>
  </si>
  <si>
    <t>ELLEPOLA, ACHALA K MD</t>
  </si>
  <si>
    <t>A TO Z PEDIATRICS</t>
  </si>
  <si>
    <t>1901 LONG PRAIRIE RD#116</t>
  </si>
  <si>
    <t>75022</t>
  </si>
  <si>
    <t>102456</t>
  </si>
  <si>
    <t>CHILDRENS MED CTR OF TUSCON SW</t>
  </si>
  <si>
    <t>1620 W COMMERCE CT DR</t>
  </si>
  <si>
    <t>102465</t>
  </si>
  <si>
    <t>CANLAS, DONNA N MD</t>
  </si>
  <si>
    <t>1200 BINZ SUITE #290</t>
  </si>
  <si>
    <t>BC5492385</t>
  </si>
  <si>
    <t>102475</t>
  </si>
  <si>
    <t>CAGLE, ROGER E MD</t>
  </si>
  <si>
    <t>2700 W KINGS HWY #4</t>
  </si>
  <si>
    <t>AC1204015</t>
  </si>
  <si>
    <t>102672</t>
  </si>
  <si>
    <t>DAVIS, JOHN W DDS II</t>
  </si>
  <si>
    <t>111 W WADE HAMPTON BLVD</t>
  </si>
  <si>
    <t>102675</t>
  </si>
  <si>
    <t>MANSBERGER, JAMES W DO</t>
  </si>
  <si>
    <t>PEDIATRIC AND BEYOND, LLC</t>
  </si>
  <si>
    <t>10663 RAYSTOWN ROAD, SUITE B</t>
  </si>
  <si>
    <t>HUNTINGDON</t>
  </si>
  <si>
    <t>BM7279765</t>
  </si>
  <si>
    <t>102676</t>
  </si>
  <si>
    <t>GUPTA, PRAVEEN MD</t>
  </si>
  <si>
    <t>9435 VENICE BLVD</t>
  </si>
  <si>
    <t>AG5793042</t>
  </si>
  <si>
    <t>102702</t>
  </si>
  <si>
    <t>BYKOWSKY, MICHAEL J MD PHD</t>
  </si>
  <si>
    <t>CAROLINA ALLEGRY &amp; ASTHMA CON.</t>
  </si>
  <si>
    <t>1 RICHLAND MED PARK  STE 200</t>
  </si>
  <si>
    <t>BB3396024</t>
  </si>
  <si>
    <t>102724</t>
  </si>
  <si>
    <t>RIDER, BROOKELLEN DO</t>
  </si>
  <si>
    <t>314 FRANKLIN AVE STE 403</t>
  </si>
  <si>
    <t>BB3481289</t>
  </si>
  <si>
    <t>102778</t>
  </si>
  <si>
    <t>ELLISON, GREGORY MD</t>
  </si>
  <si>
    <t>2127 E BASELINE RD</t>
  </si>
  <si>
    <t>AE9679056</t>
  </si>
  <si>
    <t>102840</t>
  </si>
  <si>
    <t>SIMON, MICHAEL WAYNE MD</t>
  </si>
  <si>
    <t>SUITE #220</t>
  </si>
  <si>
    <t>185 PASADENA DRIVE</t>
  </si>
  <si>
    <t>AS2191827</t>
  </si>
  <si>
    <t>87280</t>
  </si>
  <si>
    <t>HUMAN PERFORMANCE LONGEVITY CT</t>
  </si>
  <si>
    <t>13450 PARKER COMMONS BLVD #105</t>
  </si>
  <si>
    <t>40223</t>
  </si>
  <si>
    <t>200 SOUTHLAND DRIVE</t>
  </si>
  <si>
    <t>87360</t>
  </si>
  <si>
    <t>AWAN, MOHAMMAD A MD</t>
  </si>
  <si>
    <t>4501 SOUTH SEMORAN BLVD</t>
  </si>
  <si>
    <t>BA4541846</t>
  </si>
  <si>
    <t>87415</t>
  </si>
  <si>
    <t>WRIGHT, MILTON J DO</t>
  </si>
  <si>
    <t>13825N 7TH ST STE A</t>
  </si>
  <si>
    <t>85022</t>
  </si>
  <si>
    <t>BW9063998</t>
  </si>
  <si>
    <t>76971</t>
  </si>
  <si>
    <t>DESAI, EMMANUEL FRANKLIN MD</t>
  </si>
  <si>
    <t>PO BOX 18</t>
  </si>
  <si>
    <t>125 N. COWAN  SUITE 102</t>
  </si>
  <si>
    <t>AD7751248</t>
  </si>
  <si>
    <t>76994</t>
  </si>
  <si>
    <t>JONES, VICKIE L NP</t>
  </si>
  <si>
    <t>WHOLE FAMILY CLINIC, PLLC</t>
  </si>
  <si>
    <t>1301 MCARTHUR STREET</t>
  </si>
  <si>
    <t>MJ0470310</t>
  </si>
  <si>
    <t>LITTLE, WILLIAM J. MD</t>
  </si>
  <si>
    <t>904 STATE ST</t>
  </si>
  <si>
    <t>53404</t>
  </si>
  <si>
    <t>77149</t>
  </si>
  <si>
    <t>BARBOSA, JOSE LUIS SOSA MD</t>
  </si>
  <si>
    <t>HOSPITAL PARA MASCOTAS</t>
  </si>
  <si>
    <t>GOLDEN HILLS B-1 CALLE ANICETO</t>
  </si>
  <si>
    <t>BS5626176</t>
  </si>
  <si>
    <t>77316</t>
  </si>
  <si>
    <t>DUNCAN, DEBORAH L. MD</t>
  </si>
  <si>
    <t>102 N ADELAIDE ST</t>
  </si>
  <si>
    <t>48430</t>
  </si>
  <si>
    <t>BD1126994</t>
  </si>
  <si>
    <t>70 MAIN STREET</t>
  </si>
  <si>
    <t>87442</t>
  </si>
  <si>
    <t>HEALTHY CONNECTIONS INC.</t>
  </si>
  <si>
    <t>FIFTH STREET MEDICAL CLINIC</t>
  </si>
  <si>
    <t>1839 SOUTH EL DORADO</t>
  </si>
  <si>
    <t>87485</t>
  </si>
  <si>
    <t>BAGHERI, BOB B MD</t>
  </si>
  <si>
    <t>LAKESIDE PEDIACTRICS LLC</t>
  </si>
  <si>
    <t>204 CANTON HWY</t>
  </si>
  <si>
    <t>BB4667715</t>
  </si>
  <si>
    <t>87550</t>
  </si>
  <si>
    <t>BUCHANAN, CHRISTOPHER T MD</t>
  </si>
  <si>
    <t>1209 MEDICAL PLAZA CT</t>
  </si>
  <si>
    <t>87586</t>
  </si>
  <si>
    <t>BEH, WALTER PHILIP MD</t>
  </si>
  <si>
    <t>81 NORTH MAIN STREET</t>
  </si>
  <si>
    <t>87629</t>
  </si>
  <si>
    <t>BURSON, ANNA C MD</t>
  </si>
  <si>
    <t>720 GRAND AVENUE</t>
  </si>
  <si>
    <t>BB5970226</t>
  </si>
  <si>
    <t>102865</t>
  </si>
  <si>
    <t>KARIMJEE, NAJMUDDIN K MD</t>
  </si>
  <si>
    <t>EAST MONTGOMERY COMM CLINIC</t>
  </si>
  <si>
    <t>16401 FIRST STREET #200</t>
  </si>
  <si>
    <t>SPLENDORA</t>
  </si>
  <si>
    <t>102869</t>
  </si>
  <si>
    <t>RENTERIA, JOSEPH LUNA III MD</t>
  </si>
  <si>
    <t>1831 JENNIFER DR</t>
  </si>
  <si>
    <t>78224</t>
  </si>
  <si>
    <t>107317</t>
  </si>
  <si>
    <t>SCOTT, BRIAN A DVM</t>
  </si>
  <si>
    <t>COMPANION ANIMAL HOSP LAKEMARY</t>
  </si>
  <si>
    <t>3895 LAKE EMMA ROAD, #137</t>
  </si>
  <si>
    <t>BS0994043</t>
  </si>
  <si>
    <t>107350</t>
  </si>
  <si>
    <t>PET MED EXPRESS</t>
  </si>
  <si>
    <t>1441 SW 29TH AVE/WEST SIDE BLD</t>
  </si>
  <si>
    <t>BP8859689</t>
  </si>
  <si>
    <t>107575</t>
  </si>
  <si>
    <t>BLOCK, BRADLEY M. MD</t>
  </si>
  <si>
    <t>2441 WEST SR 426 STE 2011</t>
  </si>
  <si>
    <t>107621</t>
  </si>
  <si>
    <t>WEINGER, ELLIOTT MD</t>
  </si>
  <si>
    <t>410 E. HALLANDALE BEACH BLVD</t>
  </si>
  <si>
    <t>AW8302250</t>
  </si>
  <si>
    <t>107647</t>
  </si>
  <si>
    <t>FERNANDEZ, HECTOR MD</t>
  </si>
  <si>
    <t>8190 ROYAL PALM BLVD #203</t>
  </si>
  <si>
    <t>BF2658601</t>
  </si>
  <si>
    <t>107649</t>
  </si>
  <si>
    <t>SCHERER, CHARLES KING MD</t>
  </si>
  <si>
    <t>1015 MIRAMAR DRIVE</t>
  </si>
  <si>
    <t>AS6386355</t>
  </si>
  <si>
    <t>107689</t>
  </si>
  <si>
    <t>GHASEMI, ALI-REZA MD</t>
  </si>
  <si>
    <t>KENNEDY WALK IN CLINIC</t>
  </si>
  <si>
    <t>3308 W KENNEDY BLVD</t>
  </si>
  <si>
    <t>336092904</t>
  </si>
  <si>
    <t>AD3137824</t>
  </si>
  <si>
    <t>107743</t>
  </si>
  <si>
    <t>NUNAG, CLEMENTE P MD</t>
  </si>
  <si>
    <t>10222 YALE AVE</t>
  </si>
  <si>
    <t>AN8369870</t>
  </si>
  <si>
    <t>107810</t>
  </si>
  <si>
    <t>CAYEMITTE, SERGE E MD</t>
  </si>
  <si>
    <t>FLAMINGO PARK MEDICAL CENTER</t>
  </si>
  <si>
    <t>625 BELVEDERE ROAD</t>
  </si>
  <si>
    <t>BC2692603</t>
  </si>
  <si>
    <t>107851</t>
  </si>
  <si>
    <t>BERMAN, ROBERT L DO PA</t>
  </si>
  <si>
    <t>BROWARD FAMILY MEDICAL CENTER</t>
  </si>
  <si>
    <t>7225 N.UNIVERSITY DR SUITE 210</t>
  </si>
  <si>
    <t>AB7139620</t>
  </si>
  <si>
    <t>107862</t>
  </si>
  <si>
    <t>PATEL, SHIRISHKUMAR G MD</t>
  </si>
  <si>
    <t>HERNANDO MEDICAL CENTER</t>
  </si>
  <si>
    <t>2669 N FLORIDA AVENUE</t>
  </si>
  <si>
    <t>HERNANDO</t>
  </si>
  <si>
    <t>344424331</t>
  </si>
  <si>
    <t>BP0922775</t>
  </si>
  <si>
    <t>107954</t>
  </si>
  <si>
    <t>SALATINO, JOHN GREGORY  DDS</t>
  </si>
  <si>
    <t>160 S FEDERAL HWAY STE B-1</t>
  </si>
  <si>
    <t>AS7764738</t>
  </si>
  <si>
    <t>107983</t>
  </si>
  <si>
    <t>POONAI, ANILA PARMANAND VIJAY</t>
  </si>
  <si>
    <t>POONAI &amp; POONAI</t>
  </si>
  <si>
    <t>103 SUNSET CIRCLE</t>
  </si>
  <si>
    <t>AP7087681</t>
  </si>
  <si>
    <t>108030</t>
  </si>
  <si>
    <t>WEST COAST MED OF TAMPA BAY</t>
  </si>
  <si>
    <t>425 WILDWOOD  WAY</t>
  </si>
  <si>
    <t>BELLEAIR</t>
  </si>
  <si>
    <t>337562008</t>
  </si>
  <si>
    <t>BK0668410</t>
  </si>
  <si>
    <t>108053</t>
  </si>
  <si>
    <t>BENJAMIN, YUKHANAN MD</t>
  </si>
  <si>
    <t>909 NE N MIAMI BCH #101</t>
  </si>
  <si>
    <t>BB0575374</t>
  </si>
  <si>
    <t>108092</t>
  </si>
  <si>
    <t>PERALTA, LAURA J DO</t>
  </si>
  <si>
    <t>WESTON ROAD MEDICAL CENTER</t>
  </si>
  <si>
    <t>1040 WESTON RD SUITE 215</t>
  </si>
  <si>
    <t>BP1901467</t>
  </si>
  <si>
    <t>108094</t>
  </si>
  <si>
    <t>CHUNG-JAMES, OLIVE V MD</t>
  </si>
  <si>
    <t>9275 SW 152ND ST. STE 204</t>
  </si>
  <si>
    <t>AC2382276</t>
  </si>
  <si>
    <t>108120</t>
  </si>
  <si>
    <t>BERRIOS, JOSE A MD</t>
  </si>
  <si>
    <t>BRANDON PRIMARY CARE,</t>
  </si>
  <si>
    <t>320 OAKFIELD DRIVE SUITE D</t>
  </si>
  <si>
    <t>AB7588734</t>
  </si>
  <si>
    <t>108155</t>
  </si>
  <si>
    <t>STEIN, JOEL D DO</t>
  </si>
  <si>
    <t>4109 N FEDERAL HWY</t>
  </si>
  <si>
    <t>AS2680088</t>
  </si>
  <si>
    <t>108161</t>
  </si>
  <si>
    <t>PARDO, RUBE JOSE MD</t>
  </si>
  <si>
    <t>1828 PONCE DE LEON BLVD</t>
  </si>
  <si>
    <t>BP1797109</t>
  </si>
  <si>
    <t>108225</t>
  </si>
  <si>
    <t>LANDAY, STEPHEN E MD</t>
  </si>
  <si>
    <t>7109 N.W. 11TH PLACE #E</t>
  </si>
  <si>
    <t>AL6020616</t>
  </si>
  <si>
    <t>108313</t>
  </si>
  <si>
    <t>PADRON, SEBASTIAN A MD</t>
  </si>
  <si>
    <t>747 PONCE DE LEON BVD 410</t>
  </si>
  <si>
    <t>AP2318308</t>
  </si>
  <si>
    <t>77501</t>
  </si>
  <si>
    <t>HENRY SCHEIN INC</t>
  </si>
  <si>
    <t>8691 JESSE B. SMITH COURT</t>
  </si>
  <si>
    <t>32219</t>
  </si>
  <si>
    <t>HENRY SCHEIN, INC.</t>
  </si>
  <si>
    <t>RH0284199</t>
  </si>
  <si>
    <t>77545</t>
  </si>
  <si>
    <t>SANCHEZ-ALMA, BEN-EMIR MD</t>
  </si>
  <si>
    <t>PLANTATION PEDIATRICS, PA</t>
  </si>
  <si>
    <t>1851 NW 125TH AVE #150</t>
  </si>
  <si>
    <t>79901</t>
  </si>
  <si>
    <t>00908</t>
  </si>
  <si>
    <t>77638</t>
  </si>
  <si>
    <t>LORIMER, DAN W. DVM</t>
  </si>
  <si>
    <t>MICHIGAN VETERINARY SPECIALIST</t>
  </si>
  <si>
    <t>29080 INKSTER RD</t>
  </si>
  <si>
    <t>48034</t>
  </si>
  <si>
    <t>AL3245897</t>
  </si>
  <si>
    <t>77652</t>
  </si>
  <si>
    <t>PIEDMONT HEALTHCARE</t>
  </si>
  <si>
    <t>BELLINGHAM, DANIEL D MD</t>
  </si>
  <si>
    <t>705 GAITHER RD</t>
  </si>
  <si>
    <t>STATEVILLE</t>
  </si>
  <si>
    <t>77726</t>
  </si>
  <si>
    <t>SIDLER, G GENE MD</t>
  </si>
  <si>
    <t>MORTON INTERNAL MEDICINE CTR</t>
  </si>
  <si>
    <t>619 W JACKSON ST</t>
  </si>
  <si>
    <t>77728</t>
  </si>
  <si>
    <t>BHATIA, PERM L  MD</t>
  </si>
  <si>
    <t>BB1834298</t>
  </si>
  <si>
    <t>77740</t>
  </si>
  <si>
    <t>HALL, JOHN MD</t>
  </si>
  <si>
    <t>MCC MEDICAL</t>
  </si>
  <si>
    <t>SPINE ROAD DROP POINT 51</t>
  </si>
  <si>
    <t>PRUDHOE BAY</t>
  </si>
  <si>
    <t>99734</t>
  </si>
  <si>
    <t>79159</t>
  </si>
  <si>
    <t>23-33 STEINWAY STREET</t>
  </si>
  <si>
    <t>79192</t>
  </si>
  <si>
    <t>RUSKUSKY, JOHN DPM</t>
  </si>
  <si>
    <t>3305 GRIFFIN</t>
  </si>
  <si>
    <t>AR4553017</t>
  </si>
  <si>
    <t>79200</t>
  </si>
  <si>
    <t>ROBIN, SIDNEY T. MD</t>
  </si>
  <si>
    <t>6600 SOUTH MOPAC EXWY #2180</t>
  </si>
  <si>
    <t>78749</t>
  </si>
  <si>
    <t>79213</t>
  </si>
  <si>
    <t>NANCY BRINKER</t>
  </si>
  <si>
    <t>LOVING HANDS HEALTH CLINIC</t>
  </si>
  <si>
    <t>148 MAPLE GROVE RD</t>
  </si>
  <si>
    <t>LAPEER</t>
  </si>
  <si>
    <t>48446</t>
  </si>
  <si>
    <t>79292</t>
  </si>
  <si>
    <t>CLARK, WILLIAM R. MD</t>
  </si>
  <si>
    <t>ALASKA UROLOGICAL ASSOC.</t>
  </si>
  <si>
    <t>1200 AIPORT HTS RD STE#100</t>
  </si>
  <si>
    <t>79305</t>
  </si>
  <si>
    <t>KANE, WALTER</t>
  </si>
  <si>
    <t>PASSPORT HEALTH  (STE#304)</t>
  </si>
  <si>
    <t>4280 TAMIAMI TRAIL EAST</t>
  </si>
  <si>
    <t>62521</t>
  </si>
  <si>
    <t>87770</t>
  </si>
  <si>
    <t>CAVANAUGH, TIMOTHY P MD</t>
  </si>
  <si>
    <t>FAMILY HLTH SRVCS OF COVENTRY</t>
  </si>
  <si>
    <t>1090 CRANSTON STREET</t>
  </si>
  <si>
    <t>CRANSTON</t>
  </si>
  <si>
    <t>02920</t>
  </si>
  <si>
    <t>BC3990846</t>
  </si>
  <si>
    <t>87941</t>
  </si>
  <si>
    <t>DAULAT, KUMAR P DO</t>
  </si>
  <si>
    <t>SUN VALLEY FAMILY CARE</t>
  </si>
  <si>
    <t>4045 E BELL RD STE 125</t>
  </si>
  <si>
    <t>BD2453087</t>
  </si>
  <si>
    <t>87953</t>
  </si>
  <si>
    <t>WANG, YI</t>
  </si>
  <si>
    <t>WELLNESS &amp; CARE MEDICAL, INC.</t>
  </si>
  <si>
    <t>1661 HANOVER ROAD #201</t>
  </si>
  <si>
    <t>FW0499118</t>
  </si>
  <si>
    <t>87997</t>
  </si>
  <si>
    <t>GLASER-ECHARTE, VIRGINIA L M</t>
  </si>
  <si>
    <t>AVENTURA PEDIATRIC CENTER</t>
  </si>
  <si>
    <t>19084 NE 29TH AVE 101</t>
  </si>
  <si>
    <t>108371</t>
  </si>
  <si>
    <t>TORRES, JOSE A MD</t>
  </si>
  <si>
    <t>3500 NORTH STATE RD 7 STE#190</t>
  </si>
  <si>
    <t>BT2879116</t>
  </si>
  <si>
    <t>108384</t>
  </si>
  <si>
    <t>MONTEMAYOR, KATHLEEN R MD</t>
  </si>
  <si>
    <t>6352 RIVER ROAD</t>
  </si>
  <si>
    <t>AM1456715</t>
  </si>
  <si>
    <t>108449</t>
  </si>
  <si>
    <t>MERLINO, GARY DO</t>
  </si>
  <si>
    <t>PRIMARY CARE PHYSICIANS GRP</t>
  </si>
  <si>
    <t>4308 ALTON ROAD STE 860</t>
  </si>
  <si>
    <t>BM3706732</t>
  </si>
  <si>
    <t>108500</t>
  </si>
  <si>
    <t>WESTBERRY, KAREN R MD</t>
  </si>
  <si>
    <t>BW3655202</t>
  </si>
  <si>
    <t>108557</t>
  </si>
  <si>
    <t>VYAS, NAYANA INDRAJIT MD</t>
  </si>
  <si>
    <t>FAMILY PHYS OF ASSOC OF C. FL</t>
  </si>
  <si>
    <t>3333 S CONWAY RD</t>
  </si>
  <si>
    <t>AV2773782</t>
  </si>
  <si>
    <t>108637</t>
  </si>
  <si>
    <t>DHARMAPPA, KABBINAMANE V MD</t>
  </si>
  <si>
    <t>EAST WEST PEDIATRICS</t>
  </si>
  <si>
    <t>1319 SE 2 AVENUE</t>
  </si>
  <si>
    <t>AD1204940</t>
  </si>
  <si>
    <t>108671</t>
  </si>
  <si>
    <t>SHAH, SURESHCHANDRA O</t>
  </si>
  <si>
    <t>1501 PRESIDENTIAL WAY #12</t>
  </si>
  <si>
    <t>108685</t>
  </si>
  <si>
    <t>LOCICERO, KARON R MD</t>
  </si>
  <si>
    <t>2605 W SWANN AVENUE SUITE 600</t>
  </si>
  <si>
    <t>BL1252369</t>
  </si>
  <si>
    <t>108712</t>
  </si>
  <si>
    <t>DE LA CRUZ CANAAN, FAUSTO A MD</t>
  </si>
  <si>
    <t>SUITE 357</t>
  </si>
  <si>
    <t>603 N FLAMINGO RD</t>
  </si>
  <si>
    <t>AD3102112</t>
  </si>
  <si>
    <t>108824</t>
  </si>
  <si>
    <t>ROBERT, VERA M DO</t>
  </si>
  <si>
    <t>COLLIER BLVD MEDICAL CENTER</t>
  </si>
  <si>
    <t>12565 COLLIER BLVD</t>
  </si>
  <si>
    <t>BR6488058</t>
  </si>
  <si>
    <t>108837</t>
  </si>
  <si>
    <t>TSAI, YONG-HSIUNG MD</t>
  </si>
  <si>
    <t>1893 CLYDE MORRIS BLVD #110</t>
  </si>
  <si>
    <t>108846</t>
  </si>
  <si>
    <t>KOCH, HOWARD S MD</t>
  </si>
  <si>
    <t>MEDICAL MULTI-SPECIALTY GROUP</t>
  </si>
  <si>
    <t>OF WEST BROWARD, P.A.</t>
  </si>
  <si>
    <t>8391 WEST OAKLAND PARK BLVD</t>
  </si>
  <si>
    <t>AK8687002</t>
  </si>
  <si>
    <t>108861</t>
  </si>
  <si>
    <t>JEAN BAPTISTE, GERARD MD</t>
  </si>
  <si>
    <t>TRAIL MEDICAL CENTER</t>
  </si>
  <si>
    <t>1266 NORTH MILITARY TRAIL</t>
  </si>
  <si>
    <t>BJ2439607</t>
  </si>
  <si>
    <t>108949</t>
  </si>
  <si>
    <t>EAST WEST PEDIATRICS, P.A.</t>
  </si>
  <si>
    <t>106 NW 100 AVE</t>
  </si>
  <si>
    <t>108991</t>
  </si>
  <si>
    <t>WILLIAMS, JEFFREY LEE MD.</t>
  </si>
  <si>
    <t>FIRST CARE MEDICAL CENTERS,PA</t>
  </si>
  <si>
    <t>12995 S CLEVELAND AVE #184</t>
  </si>
  <si>
    <t>AW9673371</t>
  </si>
  <si>
    <t>108993</t>
  </si>
  <si>
    <t>WARTENBERG, DAVID MD</t>
  </si>
  <si>
    <t>UNV OF FL COLLEGE OF MEDICIN</t>
  </si>
  <si>
    <t>4TH FL ACC/COMM HLTH AND FAMIL</t>
  </si>
  <si>
    <t>655 WEST 8TH STREET</t>
  </si>
  <si>
    <t>32209</t>
  </si>
  <si>
    <t>BW3957062</t>
  </si>
  <si>
    <t>109063</t>
  </si>
  <si>
    <t>ELOI, EMMANUEL MD</t>
  </si>
  <si>
    <t>ALL FAMILY WORKMAN MDCL CTR</t>
  </si>
  <si>
    <t>995 ROCK ISLAND ROAD</t>
  </si>
  <si>
    <t>N LAUDERDALE</t>
  </si>
  <si>
    <t>BE4194178</t>
  </si>
  <si>
    <t>109096</t>
  </si>
  <si>
    <t>VILA-RIVAS, MARITZA MD</t>
  </si>
  <si>
    <t>695 N. KROME AVE.</t>
  </si>
  <si>
    <t>BV5878826</t>
  </si>
  <si>
    <t>109170</t>
  </si>
  <si>
    <t>POLITO, JAMES J. MD</t>
  </si>
  <si>
    <t>2716 N.E. 14TH ST CAUSEWAY</t>
  </si>
  <si>
    <t>AP5944043</t>
  </si>
  <si>
    <t>109183</t>
  </si>
  <si>
    <t>CASE, WAYNE H MD</t>
  </si>
  <si>
    <t>109204</t>
  </si>
  <si>
    <t>MOISE, GUY R. DO</t>
  </si>
  <si>
    <t>COMPREHENSIVE  HLTH CTR,INC.</t>
  </si>
  <si>
    <t>671 NW 119TH ST</t>
  </si>
  <si>
    <t>33168</t>
  </si>
  <si>
    <t>BM1182877</t>
  </si>
  <si>
    <t>109267</t>
  </si>
  <si>
    <t>LOPEZ, ISIDRO A. MD</t>
  </si>
  <si>
    <t>1495 NW 20TH STREET</t>
  </si>
  <si>
    <t>BL3635488</t>
  </si>
  <si>
    <t>109277</t>
  </si>
  <si>
    <t>COLLINS, ROBERT A MD</t>
  </si>
  <si>
    <t>2140 NE 206 STREET</t>
  </si>
  <si>
    <t>AC0211499</t>
  </si>
  <si>
    <t>109319</t>
  </si>
  <si>
    <t>KHAN, MUHAMMAD AMIR MD</t>
  </si>
  <si>
    <t>CENTRAL FL INTERNIST</t>
  </si>
  <si>
    <t>3505 PROGRESS LANE</t>
  </si>
  <si>
    <t>109380</t>
  </si>
  <si>
    <t>ALL VETERINARY SUPPLY INC</t>
  </si>
  <si>
    <t>8115 NW 33RD STREET</t>
  </si>
  <si>
    <t>DORAL BRANCH</t>
  </si>
  <si>
    <t>109394</t>
  </si>
  <si>
    <t>PALACIO, JESUS REYES MD</t>
  </si>
  <si>
    <t>1301 SOUTH MAIN STREET</t>
  </si>
  <si>
    <t>AP1256468</t>
  </si>
  <si>
    <t>79308</t>
  </si>
  <si>
    <t>CHISHOLM, DAVID R. MD</t>
  </si>
  <si>
    <t>CAMELOT FAMILY HEALTH</t>
  </si>
  <si>
    <t>500 EAST SWANSON ST #3</t>
  </si>
  <si>
    <t>79390</t>
  </si>
  <si>
    <t>HAMZEH, HALAH MD</t>
  </si>
  <si>
    <t>SOUTHLAKE PEDIATRICS,PC</t>
  </si>
  <si>
    <t>8500 BROADWAY #F</t>
  </si>
  <si>
    <t>BH5068449</t>
  </si>
  <si>
    <t>79447</t>
  </si>
  <si>
    <t>SOUDER, MARK S. MD</t>
  </si>
  <si>
    <t>STE #J</t>
  </si>
  <si>
    <t>1310 EAST 7TH STREET</t>
  </si>
  <si>
    <t>46706</t>
  </si>
  <si>
    <t>AS6736194</t>
  </si>
  <si>
    <t>79458</t>
  </si>
  <si>
    <t>MAURER, PEARL A. NP</t>
  </si>
  <si>
    <t>110 S. MESA DRIVE SUITE 2</t>
  </si>
  <si>
    <t>85210</t>
  </si>
  <si>
    <t>MM0857574</t>
  </si>
  <si>
    <t>109524</t>
  </si>
  <si>
    <t>FERNANDEZ, ARMANDO A MD</t>
  </si>
  <si>
    <t>FAMILY HEALTH PLACE AT SUNRISE</t>
  </si>
  <si>
    <t>8890 W OAKLAND PK BLVD 100</t>
  </si>
  <si>
    <t>BF1696763</t>
  </si>
  <si>
    <t>109545</t>
  </si>
  <si>
    <t>KOTZEN, STEPHEN A MD</t>
  </si>
  <si>
    <t>100 NW 170TH ST STE 405</t>
  </si>
  <si>
    <t>NORTH MIAMI BEACH,</t>
  </si>
  <si>
    <t>AK0158940</t>
  </si>
  <si>
    <t>109555</t>
  </si>
  <si>
    <t>KHORASSANI, HASHEM MD</t>
  </si>
  <si>
    <t>PALM BEACH MED-CARE</t>
  </si>
  <si>
    <t>1500 N DIXIE HWY #205</t>
  </si>
  <si>
    <t>BK4333388</t>
  </si>
  <si>
    <t>109580</t>
  </si>
  <si>
    <t>CUBILLAS, MARIA CARMEN MD</t>
  </si>
  <si>
    <t>2012 NE 8TH STREET</t>
  </si>
  <si>
    <t>BC1364013</t>
  </si>
  <si>
    <t>109609</t>
  </si>
  <si>
    <t>RIOS, MARVIN J. MD.</t>
  </si>
  <si>
    <t>KENDAL MEDICAL PLAZA</t>
  </si>
  <si>
    <t>11880 SW 40TH ST STE 305</t>
  </si>
  <si>
    <t>109652</t>
  </si>
  <si>
    <t>ROSENBERG, MARC DO</t>
  </si>
  <si>
    <t>9250 GLADES ROAD STE 108</t>
  </si>
  <si>
    <t>109655</t>
  </si>
  <si>
    <t>1855 KNOX MCRAE DRIVE</t>
  </si>
  <si>
    <t>BF0320654</t>
  </si>
  <si>
    <t>109662</t>
  </si>
  <si>
    <t>LESSANS, KENNETH D MD</t>
  </si>
  <si>
    <t>7700 CONGRESS AVE #1102</t>
  </si>
  <si>
    <t>109664</t>
  </si>
  <si>
    <t>MELLA, CHARLES A MD</t>
  </si>
  <si>
    <t>315 N. LAKEMONT AVE STE C</t>
  </si>
  <si>
    <t>AM9460483</t>
  </si>
  <si>
    <t>109783</t>
  </si>
  <si>
    <t>CHOUNG, WALTER INKYUN MD</t>
  </si>
  <si>
    <t>NATURE COAST ORTHOPEDICS</t>
  </si>
  <si>
    <t>2155 WEST MUSTANG BLVD</t>
  </si>
  <si>
    <t>109804</t>
  </si>
  <si>
    <t>VILLAMAN-BENCOSME, YVELICE MD</t>
  </si>
  <si>
    <t>17901 NW 5TH STREET STE 205</t>
  </si>
  <si>
    <t>BM3775054</t>
  </si>
  <si>
    <t>109855</t>
  </si>
  <si>
    <t>PHAM, LAC HONG MD</t>
  </si>
  <si>
    <t>157 N. LAKEMONT AVENUE</t>
  </si>
  <si>
    <t>32164</t>
  </si>
  <si>
    <t>109911</t>
  </si>
  <si>
    <t>PEREZ, OMAR DDS</t>
  </si>
  <si>
    <t>9835 SW 40TH STREET</t>
  </si>
  <si>
    <t>109989</t>
  </si>
  <si>
    <t>MARDER, GARY LEE DO</t>
  </si>
  <si>
    <t>ALLRGY DRMTLGY &amp; SKN CNCR CTR</t>
  </si>
  <si>
    <t>9580 S FEDERAL H'WAY</t>
  </si>
  <si>
    <t>BM1746683</t>
  </si>
  <si>
    <t>30012</t>
  </si>
  <si>
    <t>77807</t>
  </si>
  <si>
    <t>VETCENTRIC INC</t>
  </si>
  <si>
    <t>2409 PEPPER MILL DRIVE</t>
  </si>
  <si>
    <t>BV8833724</t>
  </si>
  <si>
    <t>77967</t>
  </si>
  <si>
    <t>4530 E. RAY ROAD STE 100</t>
  </si>
  <si>
    <t>85044</t>
  </si>
  <si>
    <t>78007</t>
  </si>
  <si>
    <t>MIYA, GLENN Y. MD</t>
  </si>
  <si>
    <t>CLAREMONT MEDICAL CENTER</t>
  </si>
  <si>
    <t>430 WEST BASELINE RD</t>
  </si>
  <si>
    <t>CLAREMONT</t>
  </si>
  <si>
    <t>91711</t>
  </si>
  <si>
    <t>BM2673386</t>
  </si>
  <si>
    <t>78031</t>
  </si>
  <si>
    <t>BIRNBAUM, LAURA M MD</t>
  </si>
  <si>
    <t>219 A EAST RAIL ROAD AVENUE</t>
  </si>
  <si>
    <t>GIDDINGS</t>
  </si>
  <si>
    <t>BB8653493</t>
  </si>
  <si>
    <t>78033</t>
  </si>
  <si>
    <t>OKO, NNACHI L. MDMED</t>
  </si>
  <si>
    <t>UNIVERSAL FAMILY MEDICAL CTR</t>
  </si>
  <si>
    <t>601 N CONGRESS AVE #408</t>
  </si>
  <si>
    <t>78060</t>
  </si>
  <si>
    <t>HATFIELD, ERIC J. DO</t>
  </si>
  <si>
    <t>200 CARRAWAY DRIVE STE 1</t>
  </si>
  <si>
    <t>BH6371493</t>
  </si>
  <si>
    <t>HURON</t>
  </si>
  <si>
    <t>57350</t>
  </si>
  <si>
    <t>88063</t>
  </si>
  <si>
    <t>SMITH III,  LAURIN G  MD</t>
  </si>
  <si>
    <t>NATIONAL VASCULAR CLINICS</t>
  </si>
  <si>
    <t>114 CHERRY STREET STE#C</t>
  </si>
  <si>
    <t>30060</t>
  </si>
  <si>
    <t>88066</t>
  </si>
  <si>
    <t>FASSULIOTIS, THOMAS M  MD</t>
  </si>
  <si>
    <t>GAINESVILLE UROLOGY</t>
  </si>
  <si>
    <t>1240 JESSE JEWELL PKWY #200</t>
  </si>
  <si>
    <t>88146</t>
  </si>
  <si>
    <t>9060 N MILITARY TRAIL</t>
  </si>
  <si>
    <t>FL0975788</t>
  </si>
  <si>
    <t>88205</t>
  </si>
  <si>
    <t>CHAN, KEVIN D.O.</t>
  </si>
  <si>
    <t>FOOTHILLS FAMILY MEDICINE</t>
  </si>
  <si>
    <t>4530 E RAY RD SUITE 172</t>
  </si>
  <si>
    <t>88212</t>
  </si>
  <si>
    <t>MATTOX, DEAN L. MD</t>
  </si>
  <si>
    <t>ST JOSEPH MEDICAL GROUP</t>
  </si>
  <si>
    <t>1109 WEST MAUMEE</t>
  </si>
  <si>
    <t>ANGOLA</t>
  </si>
  <si>
    <t>46703</t>
  </si>
  <si>
    <t>BM2730237</t>
  </si>
  <si>
    <t>88222</t>
  </si>
  <si>
    <t>REILLY, JOHN ALLEN MD</t>
  </si>
  <si>
    <t>801 TOLLHOUSE AVE STE#D1</t>
  </si>
  <si>
    <t>BR6385050</t>
  </si>
  <si>
    <t>78165</t>
  </si>
  <si>
    <t>WANG, CHRISTOPHER MD</t>
  </si>
  <si>
    <t>8 CHATHAM SQUARE #C-1</t>
  </si>
  <si>
    <t>10038-000</t>
  </si>
  <si>
    <t>78179</t>
  </si>
  <si>
    <t>US MED SUPPLIES, INC</t>
  </si>
  <si>
    <t>3928 MORVAN WAY</t>
  </si>
  <si>
    <t>FLORENCE, LEWIS MD</t>
  </si>
  <si>
    <t>PARKVIEW WOMEN &amp; CHILDREN CLIN</t>
  </si>
  <si>
    <t>7444 HARRISBURG BLVD</t>
  </si>
  <si>
    <t>78208</t>
  </si>
  <si>
    <t>GAGE, JOSEPH S. MD</t>
  </si>
  <si>
    <t>STUART CARDIOLOGY GRP/STE 300</t>
  </si>
  <si>
    <t>1001 SE MONTEREY CMNS BLVD</t>
  </si>
  <si>
    <t>BG0434871</t>
  </si>
  <si>
    <t>78376</t>
  </si>
  <si>
    <t>PINO, JOHN A. DO</t>
  </si>
  <si>
    <t>WATER STREET PHYSICIANS LLC</t>
  </si>
  <si>
    <t>300 WATER STREET #C</t>
  </si>
  <si>
    <t>AP9026522</t>
  </si>
  <si>
    <t>EASTMAN</t>
  </si>
  <si>
    <t>31023</t>
  </si>
  <si>
    <t>110615</t>
  </si>
  <si>
    <t>SCHLOSSBERG, JAY DO</t>
  </si>
  <si>
    <t>FAMILY MEDICAL CENTER P.C.</t>
  </si>
  <si>
    <t>5820 OLD NATIONAL HIGHWAY</t>
  </si>
  <si>
    <t>30349</t>
  </si>
  <si>
    <t>AS8951560</t>
  </si>
  <si>
    <t>110666</t>
  </si>
  <si>
    <t>2481 GEORGE BUSBEE PKWY</t>
  </si>
  <si>
    <t>KENNESAW</t>
  </si>
  <si>
    <t>30144</t>
  </si>
  <si>
    <t>BM0580957</t>
  </si>
  <si>
    <t>110774</t>
  </si>
  <si>
    <t>IQBAL AMJAD, MD</t>
  </si>
  <si>
    <t>189-C MEDICAL WAY</t>
  </si>
  <si>
    <t>302742522</t>
  </si>
  <si>
    <t>AI3074248</t>
  </si>
  <si>
    <t>110822</t>
  </si>
  <si>
    <t>M W I VETERINARY SUPPLY CO</t>
  </si>
  <si>
    <t>5635 GWALTNEY DRIVE</t>
  </si>
  <si>
    <t>30336</t>
  </si>
  <si>
    <t>RM0251708</t>
  </si>
  <si>
    <t>110903</t>
  </si>
  <si>
    <t>FAIYAZ, UNNISA MD</t>
  </si>
  <si>
    <t>2579 HIGHWAY 54</t>
  </si>
  <si>
    <t>PEACHTREE CITY</t>
  </si>
  <si>
    <t>30269</t>
  </si>
  <si>
    <t>AF2216960</t>
  </si>
  <si>
    <t>88257</t>
  </si>
  <si>
    <t>AGUIRRE IMPORT &amp; EXPORT INC</t>
  </si>
  <si>
    <t>STE#109</t>
  </si>
  <si>
    <t>1820 NORTH CORPORATE BLVD</t>
  </si>
  <si>
    <t>RA0165616</t>
  </si>
  <si>
    <t>ATLANTIS</t>
  </si>
  <si>
    <t>88311</t>
  </si>
  <si>
    <t>LEE, KEVIN K MD</t>
  </si>
  <si>
    <t>2373 US HWY 27 SOUTH</t>
  </si>
  <si>
    <t>88350</t>
  </si>
  <si>
    <t>CARTER, KENNETH CHARLES MD</t>
  </si>
  <si>
    <t>WILSON IMMEDIATE CARE</t>
  </si>
  <si>
    <t>1725 S. TARBORO ST #3468</t>
  </si>
  <si>
    <t>27895</t>
  </si>
  <si>
    <t>88397</t>
  </si>
  <si>
    <t>SHANBLATT, NEAL MD</t>
  </si>
  <si>
    <t>REPHANA MEDICAL GROUP, INC.</t>
  </si>
  <si>
    <t>1304 15TH ST STE 402</t>
  </si>
  <si>
    <t>BS5639642</t>
  </si>
  <si>
    <t>88455</t>
  </si>
  <si>
    <t>BHAYANI, BIPIN N MD</t>
  </si>
  <si>
    <t>MED CENTRE EAST</t>
  </si>
  <si>
    <t>455 WEST COURT STREET #403</t>
  </si>
  <si>
    <t>88503</t>
  </si>
  <si>
    <t>GONZALEZ, CARLOS L DDS</t>
  </si>
  <si>
    <t>1125 NW 22 AVE</t>
  </si>
  <si>
    <t>BG6796126</t>
  </si>
  <si>
    <t>88523</t>
  </si>
  <si>
    <t>DOUBRAVA, RUSSELL G MD</t>
  </si>
  <si>
    <t>2010 S. BEN MERRITT DR #B</t>
  </si>
  <si>
    <t>88524</t>
  </si>
  <si>
    <t>ZEVALLOS, JULIA MARGARITA MD</t>
  </si>
  <si>
    <t>NEUROMAR INC</t>
  </si>
  <si>
    <t>1400 HIGHWAY 61 STE 230</t>
  </si>
  <si>
    <t>BZ7152577</t>
  </si>
  <si>
    <t>88533</t>
  </si>
  <si>
    <t>MARICI, KENNETH FRANK MD</t>
  </si>
  <si>
    <t>BOOTH HOUSE</t>
  </si>
  <si>
    <t>NEW MILFORD INTERNAL MED</t>
  </si>
  <si>
    <t>11 GROVE STREET</t>
  </si>
  <si>
    <t>BM5744683</t>
  </si>
  <si>
    <t>88549</t>
  </si>
  <si>
    <t>SAUNDERS, BERMAN O MD</t>
  </si>
  <si>
    <t>CARIBBEAN MEDICAL MISSION</t>
  </si>
  <si>
    <t>12 KROTIK PLACE</t>
  </si>
  <si>
    <t>88576</t>
  </si>
  <si>
    <t>METROKA, CRAIG ELLIOT MD</t>
  </si>
  <si>
    <t>116 CENTRAL PARK S STE #7</t>
  </si>
  <si>
    <t>BM5668364</t>
  </si>
  <si>
    <t>88601</t>
  </si>
  <si>
    <t>SILVESTRE, JUSTINO MD</t>
  </si>
  <si>
    <t>3524 TAMIAMI TRAIL STE 201</t>
  </si>
  <si>
    <t>88620</t>
  </si>
  <si>
    <t>WERNER, STEPHAN LIONEL MD</t>
  </si>
  <si>
    <t>7500 HANOVER P'KWY STE 206</t>
  </si>
  <si>
    <t>88627</t>
  </si>
  <si>
    <t>CATANESE, ANTHONY MD</t>
  </si>
  <si>
    <t>315 EAST MAIN STREET</t>
  </si>
  <si>
    <t>BC0450988</t>
  </si>
  <si>
    <t>88631</t>
  </si>
  <si>
    <t>ROGERS, BRAD MD</t>
  </si>
  <si>
    <t>416 BELLEVUE AVE SUITE 407</t>
  </si>
  <si>
    <t>08618</t>
  </si>
  <si>
    <t>88633</t>
  </si>
  <si>
    <t>KOOTA, DAVID MD</t>
  </si>
  <si>
    <t>213 COURTYARD DRIVE</t>
  </si>
  <si>
    <t>08844</t>
  </si>
  <si>
    <t>88635</t>
  </si>
  <si>
    <t>LINDER, EARLE MD</t>
  </si>
  <si>
    <t>2105 KLOCKNER ROAD</t>
  </si>
  <si>
    <t>08690</t>
  </si>
  <si>
    <t>88644</t>
  </si>
  <si>
    <t>STRUMEYER, ALAN MD</t>
  </si>
  <si>
    <t>ESSEX UROLOGY</t>
  </si>
  <si>
    <t>225 MILLBURN AVE STE 304</t>
  </si>
  <si>
    <t>MILLBURN</t>
  </si>
  <si>
    <t>07041</t>
  </si>
  <si>
    <t>88645</t>
  </si>
  <si>
    <t>RING, KENNETH MD</t>
  </si>
  <si>
    <t>275 ORCHARD ST</t>
  </si>
  <si>
    <t>88657</t>
  </si>
  <si>
    <t>SALVATORE, FRANK T MD</t>
  </si>
  <si>
    <t>89 SPARTA AVE STE 200</t>
  </si>
  <si>
    <t>SPARTA</t>
  </si>
  <si>
    <t>07871</t>
  </si>
  <si>
    <t>88658</t>
  </si>
  <si>
    <t>MILLER, MARK LAN MD</t>
  </si>
  <si>
    <t>776 E 3RD AVENUE</t>
  </si>
  <si>
    <t>ROSELLE</t>
  </si>
  <si>
    <t>07203</t>
  </si>
  <si>
    <t>88662</t>
  </si>
  <si>
    <t>LANTERI, VINCENT J MD</t>
  </si>
  <si>
    <t>255 W SPRING VALLEY AVE</t>
  </si>
  <si>
    <t>07607</t>
  </si>
  <si>
    <t>88672</t>
  </si>
  <si>
    <t>BADILLO, FELIX L MD</t>
  </si>
  <si>
    <t>UROLOGY ASSOCIATES PC</t>
  </si>
  <si>
    <t>535 PLANDOME RD</t>
  </si>
  <si>
    <t>11030</t>
  </si>
  <si>
    <t>AB2095734</t>
  </si>
  <si>
    <t>88687</t>
  </si>
  <si>
    <t>GAJRAJ, MOHAMED H MD</t>
  </si>
  <si>
    <t>FAMILY MEDICINE OF MARGATE</t>
  </si>
  <si>
    <t>6000 W. ATLANTIC BLVD.</t>
  </si>
  <si>
    <t>79600</t>
  </si>
  <si>
    <t>NIEHAUS, LINDA S MD</t>
  </si>
  <si>
    <t>418 WEST MAIN/POB 40</t>
  </si>
  <si>
    <t>98812</t>
  </si>
  <si>
    <t>BN2097093</t>
  </si>
  <si>
    <t>91942</t>
  </si>
  <si>
    <t>79721</t>
  </si>
  <si>
    <t>BOSWELL, SCOTT H. MD</t>
  </si>
  <si>
    <t>1325 HIGHWAY 195</t>
  </si>
  <si>
    <t>35503</t>
  </si>
  <si>
    <t>00683</t>
  </si>
  <si>
    <t>79843</t>
  </si>
  <si>
    <t>79880</t>
  </si>
  <si>
    <t>BOYAR, ALAN H.  MD</t>
  </si>
  <si>
    <t>1717 W 2ND STREET STE 115</t>
  </si>
  <si>
    <t>BB0825212</t>
  </si>
  <si>
    <t>00984</t>
  </si>
  <si>
    <t>64118</t>
  </si>
  <si>
    <t>88748</t>
  </si>
  <si>
    <t>OPERATION PAR INC</t>
  </si>
  <si>
    <t>DELIVER TO NURSE STATION</t>
  </si>
  <si>
    <t>THERAPEUTIC RESIDENTIAL COMMUN</t>
  </si>
  <si>
    <t>13800 66TH ST NORTH</t>
  </si>
  <si>
    <t>88756</t>
  </si>
  <si>
    <t>GORDON, MARK W MD FACS</t>
  </si>
  <si>
    <t>2301 N UNIVERSITY DR #203</t>
  </si>
  <si>
    <t>AG6320434</t>
  </si>
  <si>
    <t>88776</t>
  </si>
  <si>
    <t>4520 W. US HWY 90</t>
  </si>
  <si>
    <t>88822</t>
  </si>
  <si>
    <t>HUNTING, DANIEL BOOTH MD</t>
  </si>
  <si>
    <t>BAYSIDE UROLOGY MEDICAL GROUP</t>
  </si>
  <si>
    <t>450 FOURTH AVE STE#303</t>
  </si>
  <si>
    <t>CHULA VISTA</t>
  </si>
  <si>
    <t>91910</t>
  </si>
  <si>
    <t>88826</t>
  </si>
  <si>
    <t>ANDERSON, LARRY WILKINS MD</t>
  </si>
  <si>
    <t>990 HOLCOMB BRIDGE RD #4</t>
  </si>
  <si>
    <t>88861</t>
  </si>
  <si>
    <t>BORLAND, RAYMOND N MD</t>
  </si>
  <si>
    <t>UROLOGIC PHYSICIANS &amp; SURGEONS</t>
  </si>
  <si>
    <t>2055 MILITARY TRAIL STE  210</t>
  </si>
  <si>
    <t>88885</t>
  </si>
  <si>
    <t>WONG, RONALD J MD</t>
  </si>
  <si>
    <t>27212 CALAROGA AVE</t>
  </si>
  <si>
    <t>78765</t>
  </si>
  <si>
    <t>WINSTON-SALEM HEALTH CARE</t>
  </si>
  <si>
    <t>255 CHARLOIS BLVD</t>
  </si>
  <si>
    <t>NOVANT HEALTH</t>
  </si>
  <si>
    <t>BW4999869</t>
  </si>
  <si>
    <t>78777</t>
  </si>
  <si>
    <t>MILLER, STEPHEN M DO</t>
  </si>
  <si>
    <t>3115 SENECA TRAIL SOUTH</t>
  </si>
  <si>
    <t>PETERSTOWN</t>
  </si>
  <si>
    <t>24963</t>
  </si>
  <si>
    <t>BM5535767</t>
  </si>
  <si>
    <t>BLAIRSVILLE</t>
  </si>
  <si>
    <t>30512</t>
  </si>
  <si>
    <t>78880</t>
  </si>
  <si>
    <t>THE COMPOUNDING CTR PHCY INC</t>
  </si>
  <si>
    <t>STE #163</t>
  </si>
  <si>
    <t>4045 EAST BELL RD</t>
  </si>
  <si>
    <t>BT8263319</t>
  </si>
  <si>
    <t>78892</t>
  </si>
  <si>
    <t>FOREHAND, MARY LEIGH MD</t>
  </si>
  <si>
    <t>CAROLINA PEDIATRICS OF WILMING</t>
  </si>
  <si>
    <t>715 MEDICAL CENTER DRIVE</t>
  </si>
  <si>
    <t>AF3122594</t>
  </si>
  <si>
    <t>78939</t>
  </si>
  <si>
    <t>MCLEAN, JAMES ALEXANDER MD</t>
  </si>
  <si>
    <t>PORT CLINTON MEDICAL ASSOC</t>
  </si>
  <si>
    <t>621 FULTON STREET</t>
  </si>
  <si>
    <t>BM4866262</t>
  </si>
  <si>
    <t>MUNGER, ROBERT J DVM</t>
  </si>
  <si>
    <t>ANIMAL OPHTHAMOLOGY CLINIC</t>
  </si>
  <si>
    <t>88940</t>
  </si>
  <si>
    <t>KHROMOV, ALEX D MD.</t>
  </si>
  <si>
    <t>SSP MEDICINE</t>
  </si>
  <si>
    <t>1565 SAXON BLVD STE 204</t>
  </si>
  <si>
    <t>DELTONA</t>
  </si>
  <si>
    <t>32725</t>
  </si>
  <si>
    <t>FK0826593</t>
  </si>
  <si>
    <t>88949</t>
  </si>
  <si>
    <t>89041</t>
  </si>
  <si>
    <t>WEINER, PERRY R DO</t>
  </si>
  <si>
    <t>JEFFERSON UROLOGY ASSOCIATES</t>
  </si>
  <si>
    <t>2501 S BROAD ST</t>
  </si>
  <si>
    <t>89057</t>
  </si>
  <si>
    <t>GIRGIS, SITY M MD</t>
  </si>
  <si>
    <t>1184 CLEAVER RD STE 500</t>
  </si>
  <si>
    <t>89065</t>
  </si>
  <si>
    <t>FERGUSON, MAX ANN MD</t>
  </si>
  <si>
    <t>NORTH ARKANSAS UROLOGY PA.</t>
  </si>
  <si>
    <t>715 W SHERMAN AVE STE A</t>
  </si>
  <si>
    <t>89124</t>
  </si>
  <si>
    <t>GOLDSTEIN, MICHAEL S MD</t>
  </si>
  <si>
    <t>166 QUINCEY AVE</t>
  </si>
  <si>
    <t>BROCKTON</t>
  </si>
  <si>
    <t>02302</t>
  </si>
  <si>
    <t>89186</t>
  </si>
  <si>
    <t>SIAL, MUHAMMED I MD</t>
  </si>
  <si>
    <t>41750 MICHIGAN AVE STE B</t>
  </si>
  <si>
    <t>48188</t>
  </si>
  <si>
    <t>89197</t>
  </si>
  <si>
    <t>VILLAR KENNETH</t>
  </si>
  <si>
    <t>CALVERT MEMORIAL HOSPITAL</t>
  </si>
  <si>
    <t>14090 H.G. TRUEMAN RD #2300</t>
  </si>
  <si>
    <t>SOLOMONS</t>
  </si>
  <si>
    <t>20688</t>
  </si>
  <si>
    <t>FV0982377</t>
  </si>
  <si>
    <t>110911</t>
  </si>
  <si>
    <t>MEHTA, VINOD C MD</t>
  </si>
  <si>
    <t>546-B S 8TH ST</t>
  </si>
  <si>
    <t>BM0634180</t>
  </si>
  <si>
    <t>110933</t>
  </si>
  <si>
    <t>BURSON, JOHN HENRY III MD</t>
  </si>
  <si>
    <t>CHATTAHOOCHEE HEALTH CARE</t>
  </si>
  <si>
    <t>705 DALLAS HIGHWAY STE 301</t>
  </si>
  <si>
    <t>AB7018597</t>
  </si>
  <si>
    <t>110996</t>
  </si>
  <si>
    <t>BALOG, ISTVAN MD.</t>
  </si>
  <si>
    <t>MCINTOSH COUNTY FAMILY MED CEN</t>
  </si>
  <si>
    <t>RR 3 BOX 3135 @ EULONIA</t>
  </si>
  <si>
    <t>1299 GA HWY 57</t>
  </si>
  <si>
    <t>TOWNSEND</t>
  </si>
  <si>
    <t>31331</t>
  </si>
  <si>
    <t>AB2676584</t>
  </si>
  <si>
    <t>111335</t>
  </si>
  <si>
    <t>ANGLYN, DERRELL W. JR MD</t>
  </si>
  <si>
    <t>55 SIMS STREET</t>
  </si>
  <si>
    <t>AA2566656</t>
  </si>
  <si>
    <t>111359</t>
  </si>
  <si>
    <t>FOX, EUGENE A. MD</t>
  </si>
  <si>
    <t>CLINICA DE LOS PIES</t>
  </si>
  <si>
    <t>4930 PALM AVENUE</t>
  </si>
  <si>
    <t>111443</t>
  </si>
  <si>
    <t>BYRD, JESSICA P. MD</t>
  </si>
  <si>
    <t>APPLE BLOSSOM FAMILY PRACTICE</t>
  </si>
  <si>
    <t>2913 VALLEY AVENUE ST 200</t>
  </si>
  <si>
    <t>BB6331021</t>
  </si>
  <si>
    <t>111446</t>
  </si>
  <si>
    <t>LABI, MARLON A. MD</t>
  </si>
  <si>
    <t>9800 WEST SAMPLE RD.</t>
  </si>
  <si>
    <t>AL2787591</t>
  </si>
  <si>
    <t>79104</t>
  </si>
  <si>
    <t>VANCE, MINNIE R MD</t>
  </si>
  <si>
    <t>2507 MC CALLIE AVENUE</t>
  </si>
  <si>
    <t>79205</t>
  </si>
  <si>
    <t>TRUONG, BENJAMIN Q. MD</t>
  </si>
  <si>
    <t>BC MEDICAL CLINIC</t>
  </si>
  <si>
    <t>9014 E GARVEY AVE SUITE 1</t>
  </si>
  <si>
    <t>BT1560158</t>
  </si>
  <si>
    <t>79222</t>
  </si>
  <si>
    <t>CHIARELLO,RICHARD A. MD</t>
  </si>
  <si>
    <t>717 N FIELDER RD</t>
  </si>
  <si>
    <t>AC6993023</t>
  </si>
  <si>
    <t>79247</t>
  </si>
  <si>
    <t>WEINSTEIN, MITCHELL D. MD</t>
  </si>
  <si>
    <t>URO-MEDIX INC  STE #304</t>
  </si>
  <si>
    <t>BW0253524</t>
  </si>
  <si>
    <t>79350</t>
  </si>
  <si>
    <t>THOMPSON, LINDA M MD</t>
  </si>
  <si>
    <t>8218 WISCONSIN AVE STE#215</t>
  </si>
  <si>
    <t>79372</t>
  </si>
  <si>
    <t>ESSARY, MATTHEW K. DO</t>
  </si>
  <si>
    <t>ADVANTAGE URGENT CARE</t>
  </si>
  <si>
    <t>5410 W THUNDERBIRD STE 101</t>
  </si>
  <si>
    <t>BE7323152</t>
  </si>
  <si>
    <t>79389</t>
  </si>
  <si>
    <t>FRANK, MICHAEL SIMON MD</t>
  </si>
  <si>
    <t>9 EAST 63RD STREET</t>
  </si>
  <si>
    <t>AF8489761</t>
  </si>
  <si>
    <t>MACLEOD, CAROLINE L L MD</t>
  </si>
  <si>
    <t>2701 W ALAMEDA AVE #201</t>
  </si>
  <si>
    <t>07740</t>
  </si>
  <si>
    <t>111581</t>
  </si>
  <si>
    <t>STROLLA, SCOTT S. MD</t>
  </si>
  <si>
    <t>SUITE 4100</t>
  </si>
  <si>
    <t>1411 N. FLAGLER DRIVE</t>
  </si>
  <si>
    <t>BS4257766</t>
  </si>
  <si>
    <t>111672</t>
  </si>
  <si>
    <t>BILELLA, MARK ANDREW MD</t>
  </si>
  <si>
    <t>INTERNAL MEDICINE PEDIATRICS</t>
  </si>
  <si>
    <t>10111 WILSKY BLVD</t>
  </si>
  <si>
    <t>123507</t>
  </si>
  <si>
    <t>KOBAYASHI, LINCOLN K MD.</t>
  </si>
  <si>
    <t>2228 LILIHA STREET #204</t>
  </si>
  <si>
    <t>AK8997566</t>
  </si>
  <si>
    <t>123521</t>
  </si>
  <si>
    <t>MEDPHARM</t>
  </si>
  <si>
    <t>136 KAYEN CHANDO STREET</t>
  </si>
  <si>
    <t>DEDEO</t>
  </si>
  <si>
    <t>96929</t>
  </si>
  <si>
    <t>MED PHARM</t>
  </si>
  <si>
    <t>RM0249400</t>
  </si>
  <si>
    <t>127796</t>
  </si>
  <si>
    <t>HARBAUGH, CYNTHIA SUE MD</t>
  </si>
  <si>
    <t>SHMG MEDICAL ARTS ASSOCIATES</t>
  </si>
  <si>
    <t>3620 GULF SHORES PARKWAY #220</t>
  </si>
  <si>
    <t>GULF SHORES</t>
  </si>
  <si>
    <t>36542</t>
  </si>
  <si>
    <t>BH2479512</t>
  </si>
  <si>
    <t>79714</t>
  </si>
  <si>
    <t>GIMBEL, JOSEPH S. MD</t>
  </si>
  <si>
    <t>ARIZONA RESEARCH CENTER, INC.</t>
  </si>
  <si>
    <t>2525 W GREENWAY ROAD STE#114</t>
  </si>
  <si>
    <t>AG6022747</t>
  </si>
  <si>
    <t>BETTENDORF</t>
  </si>
  <si>
    <t>79826</t>
  </si>
  <si>
    <t>SHARMA, BRIJ M MD</t>
  </si>
  <si>
    <t>DIPLOMATE PULMONARY DISEASES</t>
  </si>
  <si>
    <t>216 WILLIS AVE</t>
  </si>
  <si>
    <t>ROSLYN HEIGHTS</t>
  </si>
  <si>
    <t>11577</t>
  </si>
  <si>
    <t>79864</t>
  </si>
  <si>
    <t>PUDBERRY, EUGENE L. DO</t>
  </si>
  <si>
    <t>2000 VAN NESS AVE STE#703</t>
  </si>
  <si>
    <t>SAN FRANSICO</t>
  </si>
  <si>
    <t>AP2092613</t>
  </si>
  <si>
    <t>89261</t>
  </si>
  <si>
    <t>HOKE, CAROLINE MARKEY MD</t>
  </si>
  <si>
    <t>500 N MAPLE</t>
  </si>
  <si>
    <t>89277</t>
  </si>
  <si>
    <t>STANCZYK, CHRISTOPHER G DO</t>
  </si>
  <si>
    <t>WESTERN KY UROLOGICAL ASSOC</t>
  </si>
  <si>
    <t>1029 MED CENTER CIRCLE #200</t>
  </si>
  <si>
    <t>89376</t>
  </si>
  <si>
    <t>AZURIN, ELEANOR VERZOSA MD</t>
  </si>
  <si>
    <t>3045 E FLORENCE AVE</t>
  </si>
  <si>
    <t>BA6061484</t>
  </si>
  <si>
    <t>89452</t>
  </si>
  <si>
    <t>MEDGYESY, DIANA C. MD</t>
  </si>
  <si>
    <t>FRONT RANGE CANCER SPECIALISTS</t>
  </si>
  <si>
    <t>2315 E HARMONY RD STE 110</t>
  </si>
  <si>
    <t>FORT COLLILNS</t>
  </si>
  <si>
    <t>80528</t>
  </si>
  <si>
    <t>89468</t>
  </si>
  <si>
    <t>STICKNEY, JENNIFER M DVM</t>
  </si>
  <si>
    <t>84 WALNUT STREET</t>
  </si>
  <si>
    <t>BS7335816</t>
  </si>
  <si>
    <t>80403</t>
  </si>
  <si>
    <t>KAZA, JANAKI B MD</t>
  </si>
  <si>
    <t>18 OLD RUDNICK LANE</t>
  </si>
  <si>
    <t>AK7956521</t>
  </si>
  <si>
    <t>80442</t>
  </si>
  <si>
    <t>BENTLEY, HELENA K MD</t>
  </si>
  <si>
    <t>KIDCARE PEDIATRICS, LLC</t>
  </si>
  <si>
    <t>2177 GODBY RD., SUITE B</t>
  </si>
  <si>
    <t>AB3195244</t>
  </si>
  <si>
    <t>81020</t>
  </si>
  <si>
    <t>GRIFFIN, WILLIAM DVM</t>
  </si>
  <si>
    <t>BLACK HORSE PIKE ANIMAL HOSP</t>
  </si>
  <si>
    <t>4250 ROUTE 42</t>
  </si>
  <si>
    <t>TURNERSVILLE</t>
  </si>
  <si>
    <t>08012</t>
  </si>
  <si>
    <t>ELDRIDGE, CHARLES E. MD</t>
  </si>
  <si>
    <t>COVINGTON PEDIATRICS</t>
  </si>
  <si>
    <t>614 WEST BYPASS</t>
  </si>
  <si>
    <t>AE6168822</t>
  </si>
  <si>
    <t>84134</t>
  </si>
  <si>
    <t>JENKINS, JERRY H MD</t>
  </si>
  <si>
    <t>MED ARTS PAVILION</t>
  </si>
  <si>
    <t>1105 WEST FRANK ST STE #290</t>
  </si>
  <si>
    <t>BJ4752259</t>
  </si>
  <si>
    <t>84193</t>
  </si>
  <si>
    <t>SABIN, JORGE A MD</t>
  </si>
  <si>
    <t>SALUDA LAKE MEDICAL CENTER</t>
  </si>
  <si>
    <t>532 SULPHUR SPRINGS ROAD</t>
  </si>
  <si>
    <t>29617</t>
  </si>
  <si>
    <t>BS8752366</t>
  </si>
  <si>
    <t>84205</t>
  </si>
  <si>
    <t>HEDAYATI, MOHRIKH MD</t>
  </si>
  <si>
    <t>NORTH PEDIATRICS</t>
  </si>
  <si>
    <t>2401 W OAK ST STE 101</t>
  </si>
  <si>
    <t>84234</t>
  </si>
  <si>
    <t>MEDICAL SERVICES OF NW AR</t>
  </si>
  <si>
    <t>3383 N MANA COURT STE 201</t>
  </si>
  <si>
    <t>84241</t>
  </si>
  <si>
    <t>OWEN, DOROTHY M RN</t>
  </si>
  <si>
    <t>ADVOCATE HOME HEALTHCARE SERV</t>
  </si>
  <si>
    <t>3211 MYRA LANE</t>
  </si>
  <si>
    <t>84242</t>
  </si>
  <si>
    <t>2URCELL, PATRICIA H. MD</t>
  </si>
  <si>
    <t>1508 PENNSYLVANIA AVE STE 2C</t>
  </si>
  <si>
    <t>19806</t>
  </si>
  <si>
    <t>BP2254439</t>
  </si>
  <si>
    <t>127821</t>
  </si>
  <si>
    <t>MEDZOYAN, RANDAL H MD</t>
  </si>
  <si>
    <t>618 CORNWALL ROAD BLDG#2</t>
  </si>
  <si>
    <t>BM7706584</t>
  </si>
  <si>
    <t>127855</t>
  </si>
  <si>
    <t>BROWNE, LEWIS AUSTIN MD</t>
  </si>
  <si>
    <t>GREGG COUNTY HEALTH DEPT</t>
  </si>
  <si>
    <t>405 E. MARSHALL</t>
  </si>
  <si>
    <t>75601</t>
  </si>
  <si>
    <t>127959</t>
  </si>
  <si>
    <t>SCHUMPERT, BILLY D JR DO</t>
  </si>
  <si>
    <t>304 HIGHWAY 59 NORTH</t>
  </si>
  <si>
    <t>HEAVENER</t>
  </si>
  <si>
    <t>74937</t>
  </si>
  <si>
    <t>BS0460903</t>
  </si>
  <si>
    <t>128026</t>
  </si>
  <si>
    <t>MERRIFIELD, MARGARET K MD</t>
  </si>
  <si>
    <t>4960 RAU LANE</t>
  </si>
  <si>
    <t>99352</t>
  </si>
  <si>
    <t>BM3788683</t>
  </si>
  <si>
    <t>128029</t>
  </si>
  <si>
    <t>PATRON, ANDRES DO</t>
  </si>
  <si>
    <t>BOULEVARD PROFESSIONAL CENTRE</t>
  </si>
  <si>
    <t>10796 PINES BLVD, STE 205</t>
  </si>
  <si>
    <t>BP2758300</t>
  </si>
  <si>
    <t>128076</t>
  </si>
  <si>
    <t>SACHS, RUSSELL H MD</t>
  </si>
  <si>
    <t>PHYSICIAN PAIN MANAGEMENT</t>
  </si>
  <si>
    <t>3052 US HWY 17</t>
  </si>
  <si>
    <t>GREEN COVE SPRINGS</t>
  </si>
  <si>
    <t>32043</t>
  </si>
  <si>
    <t>AS2904313</t>
  </si>
  <si>
    <t>128091</t>
  </si>
  <si>
    <t>BALLAS, CHRISTOPHER T MD</t>
  </si>
  <si>
    <t>SOUTH CUMBERLAND MED ASSOC PC</t>
  </si>
  <si>
    <t>215 BACK NECK ROAD</t>
  </si>
  <si>
    <t>128110</t>
  </si>
  <si>
    <t>AKKANTI, VENKAT REDDY MD</t>
  </si>
  <si>
    <t>201 CHILDERS DR. SUITE 109</t>
  </si>
  <si>
    <t>BA4589668</t>
  </si>
  <si>
    <t>128187</t>
  </si>
  <si>
    <t>VU, QUY N MD</t>
  </si>
  <si>
    <t>1713 W. OAK RIDGE ROAD</t>
  </si>
  <si>
    <t>BV0630740</t>
  </si>
  <si>
    <t>79894</t>
  </si>
  <si>
    <t>NEWMAN, STEVEN R. MD</t>
  </si>
  <si>
    <t>GRAY FAMILY MEDICINE</t>
  </si>
  <si>
    <t>110 W 1325 NORTH STE 200</t>
  </si>
  <si>
    <t>84721</t>
  </si>
  <si>
    <t>BN8576487</t>
  </si>
  <si>
    <t>80409</t>
  </si>
  <si>
    <t>DAVIS, DUSTIN D DO</t>
  </si>
  <si>
    <t>201 WEST MARKET</t>
  </si>
  <si>
    <t>19947</t>
  </si>
  <si>
    <t>BD4771855</t>
  </si>
  <si>
    <t>80431</t>
  </si>
  <si>
    <t>SCHLAM, EDWARD H MD</t>
  </si>
  <si>
    <t>10044 NW 1ST COURT</t>
  </si>
  <si>
    <t>AS5567752</t>
  </si>
  <si>
    <t>BASHANT, JOHN MICHAEL</t>
  </si>
  <si>
    <t>PRIME CARE PHYSICIANS</t>
  </si>
  <si>
    <t>301 SOUTH ALLEN ST</t>
  </si>
  <si>
    <t>84149</t>
  </si>
  <si>
    <t>PREMIUM HEALTH SERVICES, INC</t>
  </si>
  <si>
    <t>9121 RED BRANCH RD, STE A</t>
  </si>
  <si>
    <t>RP0340377</t>
  </si>
  <si>
    <t>84180</t>
  </si>
  <si>
    <t>TOMPKINS, MATT H DVM</t>
  </si>
  <si>
    <t>1810 EAST BELVIDERE ROAD</t>
  </si>
  <si>
    <t>GRAYSLAKE</t>
  </si>
  <si>
    <t>60030</t>
  </si>
  <si>
    <t>BT6200543</t>
  </si>
  <si>
    <t>89489</t>
  </si>
  <si>
    <t>COLOMBO, JAMES BRADFORD MD</t>
  </si>
  <si>
    <t>SCIOTO VALLEY UROLOGY INC</t>
  </si>
  <si>
    <t>600 N PICKAWAY ST #402</t>
  </si>
  <si>
    <t>89496</t>
  </si>
  <si>
    <t>ATLANTIC BIOLOGICALS CORP</t>
  </si>
  <si>
    <t>133 SOUTHCENTER CT STE 100</t>
  </si>
  <si>
    <t>27560</t>
  </si>
  <si>
    <t>89511</t>
  </si>
  <si>
    <t>POPE, THOMAS MD</t>
  </si>
  <si>
    <t>OLDHAM COUNTY EMS</t>
  </si>
  <si>
    <t>3639 WEST HWY 146</t>
  </si>
  <si>
    <t>40031</t>
  </si>
  <si>
    <t>BP7636864</t>
  </si>
  <si>
    <t>89529</t>
  </si>
  <si>
    <t>DANGELO, JOSEPH P MD</t>
  </si>
  <si>
    <t>942 5TH  AVE</t>
  </si>
  <si>
    <t>89537</t>
  </si>
  <si>
    <t>PRESS, SHALOM MD</t>
  </si>
  <si>
    <t>PO BOX 1096</t>
  </si>
  <si>
    <t>2550 SWEET HOME RD</t>
  </si>
  <si>
    <t>14228</t>
  </si>
  <si>
    <t>AP7244015</t>
  </si>
  <si>
    <t>89567</t>
  </si>
  <si>
    <t>KOTHENBEUTEL, ROBERT MD</t>
  </si>
  <si>
    <t>CEDAR RIVER CLINICS-TACOMA</t>
  </si>
  <si>
    <t>263 RAINIER AVE.SOUTH STE 200</t>
  </si>
  <si>
    <t>98057</t>
  </si>
  <si>
    <t>BK2792542</t>
  </si>
  <si>
    <t>128228</t>
  </si>
  <si>
    <t>WARREN, FRED DIXON MD</t>
  </si>
  <si>
    <t>MIMOSA MEDICAL CENTER</t>
  </si>
  <si>
    <t>700 E MIMOSA</t>
  </si>
  <si>
    <t>78382</t>
  </si>
  <si>
    <t>AW6739900</t>
  </si>
  <si>
    <t>128290</t>
  </si>
  <si>
    <t>WINN, BRIAN EDWARD MD</t>
  </si>
  <si>
    <t>INTERNAL MEDICINE ASSOCIATES</t>
  </si>
  <si>
    <t>1303 MCCULLOUGH AVE #600</t>
  </si>
  <si>
    <t>78212</t>
  </si>
  <si>
    <t>128304</t>
  </si>
  <si>
    <t>SCHULTZ, DEAN A JR MD</t>
  </si>
  <si>
    <t>1850 HICKORY ST SUITE 103A</t>
  </si>
  <si>
    <t>BS3608847</t>
  </si>
  <si>
    <t>128487</t>
  </si>
  <si>
    <t>STALEY, STELLA ROSE MD</t>
  </si>
  <si>
    <t>STALEY-MUELLER, PSC.</t>
  </si>
  <si>
    <t>2424 SIR BARTON WAY SUITE 125</t>
  </si>
  <si>
    <t>LEXINGTONN</t>
  </si>
  <si>
    <t>BS0461842</t>
  </si>
  <si>
    <t>128505</t>
  </si>
  <si>
    <t>HUSSAINI, BATOOL M MD</t>
  </si>
  <si>
    <t>BEST MEDICAL CARE, PC</t>
  </si>
  <si>
    <t>121-02 HILLSIDE AVE</t>
  </si>
  <si>
    <t>BH2574045</t>
  </si>
  <si>
    <t>128575</t>
  </si>
  <si>
    <t>HALE, BERNARD T MD</t>
  </si>
  <si>
    <t>2936 MARTI LANE</t>
  </si>
  <si>
    <t>BH0551540</t>
  </si>
  <si>
    <t>128783</t>
  </si>
  <si>
    <t>CHARLES, JEAN-CLAUDE MD</t>
  </si>
  <si>
    <t>EAST BROOKLYN PEDIATRIC GROUP</t>
  </si>
  <si>
    <t>1718 PITKIN AVE</t>
  </si>
  <si>
    <t>BC4524181</t>
  </si>
  <si>
    <t>128787</t>
  </si>
  <si>
    <t>RUIZ, ALFONZO ESTEBAN MD</t>
  </si>
  <si>
    <t>8813 RIVER CROSSING BLVD</t>
  </si>
  <si>
    <t>BR1567506</t>
  </si>
  <si>
    <t>128805</t>
  </si>
  <si>
    <t>BLUNT, CHAD  M MD</t>
  </si>
  <si>
    <t>11697 WEST STATE RTE 163</t>
  </si>
  <si>
    <t>43449</t>
  </si>
  <si>
    <t>BB7265463</t>
  </si>
  <si>
    <t>128818</t>
  </si>
  <si>
    <t>YANG, LING MD</t>
  </si>
  <si>
    <t>FALL CHURCH URGENT CARE</t>
  </si>
  <si>
    <t>920 B WEST BROUD ST</t>
  </si>
  <si>
    <t>BY7691529</t>
  </si>
  <si>
    <t>128954</t>
  </si>
  <si>
    <t>SANCHEZ, ARLENE YU MD</t>
  </si>
  <si>
    <t>2123 JACKSON CREEK AVE</t>
  </si>
  <si>
    <t>BS5958573</t>
  </si>
  <si>
    <t>84235</t>
  </si>
  <si>
    <t>ROOMS, RUSSELL R NP</t>
  </si>
  <si>
    <t>PASSPORT HEALTH OF OKLAHOMA</t>
  </si>
  <si>
    <t>3545 NW 58TH ST SUITE 340</t>
  </si>
  <si>
    <t>84273</t>
  </si>
  <si>
    <t>MUDRY, BRIAN DO</t>
  </si>
  <si>
    <t>THE DOCTOR'S OFFICE</t>
  </si>
  <si>
    <t>200 NORTH REDWOOD ST</t>
  </si>
  <si>
    <t>15461</t>
  </si>
  <si>
    <t>84340</t>
  </si>
  <si>
    <t>KEYES, DAVID B MD</t>
  </si>
  <si>
    <t>8940 SW 88TH STREET STE 1003 E</t>
  </si>
  <si>
    <t>BK0197839</t>
  </si>
  <si>
    <t>84373</t>
  </si>
  <si>
    <t>RAJWANI, IMRAN HYDERALI MD</t>
  </si>
  <si>
    <t>611 N WYMORE RD SUITE #210</t>
  </si>
  <si>
    <t>32789</t>
  </si>
  <si>
    <t>84379</t>
  </si>
  <si>
    <t>SCHULMAN, MICHAEL I DO</t>
  </si>
  <si>
    <t>FLORIDA CNTR GASTROENTEROLOGY</t>
  </si>
  <si>
    <t>8250 BRYAN DAIRY RD #200</t>
  </si>
  <si>
    <t>BS1946221</t>
  </si>
  <si>
    <t>84410</t>
  </si>
  <si>
    <t>ROSENTHAL, JILL A MD</t>
  </si>
  <si>
    <t>CONCENTRA MEDICAL CENTERS</t>
  </si>
  <si>
    <t>1347 S. ANDREWS AVENUE</t>
  </si>
  <si>
    <t>84411</t>
  </si>
  <si>
    <t>10205 S DIXIE HWY SUITE 102</t>
  </si>
  <si>
    <t>84424</t>
  </si>
  <si>
    <t>HLTHCR PHARMACEUTICALS FL INC</t>
  </si>
  <si>
    <t>3901 DAVIE BLVD.</t>
  </si>
  <si>
    <t>76210</t>
  </si>
  <si>
    <t>JOSHUA</t>
  </si>
  <si>
    <t>76058</t>
  </si>
  <si>
    <t>129109</t>
  </si>
  <si>
    <t>GUANZON, TERESITA V MD</t>
  </si>
  <si>
    <t>2395 MONTPELIER DR #4</t>
  </si>
  <si>
    <t>BG2307266</t>
  </si>
  <si>
    <t>129243</t>
  </si>
  <si>
    <t>KIM-LU, GRACE MD</t>
  </si>
  <si>
    <t>STE 205</t>
  </si>
  <si>
    <t>740 VETERAN'S MEMORIAL HWY</t>
  </si>
  <si>
    <t>HAUPPAUGE</t>
  </si>
  <si>
    <t>129314</t>
  </si>
  <si>
    <t>FASELER, ROBERT YATES DO</t>
  </si>
  <si>
    <t>882 SIERRA DRIVE</t>
  </si>
  <si>
    <t>PORT NECHES</t>
  </si>
  <si>
    <t>77651</t>
  </si>
  <si>
    <t>BF0541296</t>
  </si>
  <si>
    <t>129331</t>
  </si>
  <si>
    <t>FATIMA, JABEEN MD</t>
  </si>
  <si>
    <t>MOLANI FAMILY PRACTICE CLINIC</t>
  </si>
  <si>
    <t>935 VERONE TERRACE</t>
  </si>
  <si>
    <t>BF6109549</t>
  </si>
  <si>
    <t>129340</t>
  </si>
  <si>
    <t>FERGUSON ADULT HEALTH CENTER</t>
  </si>
  <si>
    <t>75 SHELDON NE SUITE 106</t>
  </si>
  <si>
    <t>129359</t>
  </si>
  <si>
    <t>SUARA, RAHAMAN  MD</t>
  </si>
  <si>
    <t>HARDEMAN COUNTY COMM HLTH CNTR</t>
  </si>
  <si>
    <t>629 NUCKOLLS RD</t>
  </si>
  <si>
    <t>BS7606215</t>
  </si>
  <si>
    <t>129387</t>
  </si>
  <si>
    <t>TOBIA, MANHAL WADIE MD</t>
  </si>
  <si>
    <t>SOUTH 12TH MILE</t>
  </si>
  <si>
    <t>18161 WEST 12 MILE RD #2</t>
  </si>
  <si>
    <t>LATHRUP VILLAGE</t>
  </si>
  <si>
    <t>129390</t>
  </si>
  <si>
    <t>FELICI, ALBERTO P MD</t>
  </si>
  <si>
    <t>6900 N 10TH ST, SUITE 1</t>
  </si>
  <si>
    <t>AF0961626</t>
  </si>
  <si>
    <t>129416</t>
  </si>
  <si>
    <t>COPPOLA, DEVIN A MD</t>
  </si>
  <si>
    <t>JAMESVILLE FAM MED &amp; WLLNSS PC</t>
  </si>
  <si>
    <t>4615 NORTH STREET</t>
  </si>
  <si>
    <t>JAMESVILLE</t>
  </si>
  <si>
    <t>13078</t>
  </si>
  <si>
    <t>BC5401598</t>
  </si>
  <si>
    <t>129522</t>
  </si>
  <si>
    <t>15433 E AMAR RD</t>
  </si>
  <si>
    <t>89696</t>
  </si>
  <si>
    <t>FRISBIE, STEPHANIE E MD</t>
  </si>
  <si>
    <t>SOPHIA MEYER FAMILY MEDICINE</t>
  </si>
  <si>
    <t>620 BROADWAY</t>
  </si>
  <si>
    <t>BF4135768</t>
  </si>
  <si>
    <t>89708</t>
  </si>
  <si>
    <t>KANGARLOO, RAMINEH N DDS</t>
  </si>
  <si>
    <t>6521 ARLINGTON BLVD STE 112</t>
  </si>
  <si>
    <t>89758</t>
  </si>
  <si>
    <t>PARAGAS, FLORENCE V MD</t>
  </si>
  <si>
    <t>PRIMARY CR PHYCS OF HAMPTON RD</t>
  </si>
  <si>
    <t>1200 S MILITARY HWY</t>
  </si>
  <si>
    <t>89766</t>
  </si>
  <si>
    <t>CHEEVERS, SANDRA P MD</t>
  </si>
  <si>
    <t>S CENTRAL PEDIATRICS</t>
  </si>
  <si>
    <t>310-B WEST GORDON AVE</t>
  </si>
  <si>
    <t>BC3677486</t>
  </si>
  <si>
    <t>89773</t>
  </si>
  <si>
    <t>SMITH, DONALD E PA-CY</t>
  </si>
  <si>
    <t>WASILLA MEDICAL CLINIC</t>
  </si>
  <si>
    <t>1700 E. PARKS HWY STE 200</t>
  </si>
  <si>
    <t>MS0335237</t>
  </si>
  <si>
    <t>89824</t>
  </si>
  <si>
    <t>SIEGFRIED, VIRGINIA ANN MD</t>
  </si>
  <si>
    <t>5400 RALSTON STREET</t>
  </si>
  <si>
    <t>SIJ, MARK W  DO</t>
  </si>
  <si>
    <t>MED ASSOC. OF KAUFMAN</t>
  </si>
  <si>
    <t>874 WEST HWY 243 #108</t>
  </si>
  <si>
    <t>KAUFMAN</t>
  </si>
  <si>
    <t>75142</t>
  </si>
  <si>
    <t>BS6647296</t>
  </si>
  <si>
    <t>84366</t>
  </si>
  <si>
    <t>PERKINS, GWENDOLYN M MD</t>
  </si>
  <si>
    <t>CIRCLE MEDICAL ASSOCIATES</t>
  </si>
  <si>
    <t>1111 CIRCLE DRIVE</t>
  </si>
  <si>
    <t>AP9381360</t>
  </si>
  <si>
    <t>84374</t>
  </si>
  <si>
    <t>WELCH, RICHARD D MD</t>
  </si>
  <si>
    <t>SMART LIPO OF KY ATTN:SHANNON</t>
  </si>
  <si>
    <t>1220 ASHLEY CIRCLE</t>
  </si>
  <si>
    <t>FW0250364</t>
  </si>
  <si>
    <t>84407</t>
  </si>
  <si>
    <t>WINEGARDNER, LINDA S (CARTER)</t>
  </si>
  <si>
    <t>FAM HLTHCR OF LAKE NORMAN PC</t>
  </si>
  <si>
    <t>9718-A SAM FURR RD</t>
  </si>
  <si>
    <t>BC3291680</t>
  </si>
  <si>
    <t>84415</t>
  </si>
  <si>
    <t>LEMANSKI, PAUL MD</t>
  </si>
  <si>
    <t>400 PATROON CREEK STE 100</t>
  </si>
  <si>
    <t>84560</t>
  </si>
  <si>
    <t>RALSTON, MICHAEL D MDD</t>
  </si>
  <si>
    <t>531 CARYSBROOK COVE</t>
  </si>
  <si>
    <t>AR2614786</t>
  </si>
  <si>
    <t>84980</t>
  </si>
  <si>
    <t>6200 PEMBROKE ROAD</t>
  </si>
  <si>
    <t>THIBODAUX</t>
  </si>
  <si>
    <t>70301</t>
  </si>
  <si>
    <t>85125</t>
  </si>
  <si>
    <t>HARDY, DONNY  MD</t>
  </si>
  <si>
    <t>GLASGOW URGENT CLINIC</t>
  </si>
  <si>
    <t>411 S L ROGERS WELLS BLVD</t>
  </si>
  <si>
    <t>BH7367419</t>
  </si>
  <si>
    <t>85127</t>
  </si>
  <si>
    <t>4863 B SCOTTSVILLE RD</t>
  </si>
  <si>
    <t>YANKTON</t>
  </si>
  <si>
    <t>57078</t>
  </si>
  <si>
    <t>84965</t>
  </si>
  <si>
    <t>SANDHU, GURINDER PAUL S MD</t>
  </si>
  <si>
    <t>VANCEBORO INTERNAL MED PA</t>
  </si>
  <si>
    <t>260 HIGHWAY 43N</t>
  </si>
  <si>
    <t>VANCEBORO</t>
  </si>
  <si>
    <t>28586</t>
  </si>
  <si>
    <t>BS3800174</t>
  </si>
  <si>
    <t>84968</t>
  </si>
  <si>
    <t>SAGGAU, DAVID D MD</t>
  </si>
  <si>
    <t>WOLFE EYE CLINIC</t>
  </si>
  <si>
    <t>6200 WESTOWN PARKWAY</t>
  </si>
  <si>
    <t>WEST DES MOINES</t>
  </si>
  <si>
    <t>50266</t>
  </si>
  <si>
    <t>BS0106826</t>
  </si>
  <si>
    <t>84987</t>
  </si>
  <si>
    <t>AL-HAKIM, MUNEER  MD</t>
  </si>
  <si>
    <t>EATONTON PEDIATRICS POB 3009</t>
  </si>
  <si>
    <t>116 SPARTA HIGHWAY</t>
  </si>
  <si>
    <t>BA4867923</t>
  </si>
  <si>
    <t>85056</t>
  </si>
  <si>
    <t>MULHOLLAND, BRENDAN MD</t>
  </si>
  <si>
    <t>INTEGRATED MED ALLIANCE, PA</t>
  </si>
  <si>
    <t>231 MAPLE AVENUE</t>
  </si>
  <si>
    <t>RED  BANK</t>
  </si>
  <si>
    <t>BM5093137</t>
  </si>
  <si>
    <t>ANTONIO L GABARDA MD</t>
  </si>
  <si>
    <t>2525 HARBOR BLVD  STE 205</t>
  </si>
  <si>
    <t>85112</t>
  </si>
  <si>
    <t>5910 SANTA MONICA BLVD</t>
  </si>
  <si>
    <t>85144</t>
  </si>
  <si>
    <t>JACOBSEN, DONNA ANN DO</t>
  </si>
  <si>
    <t>857 ALAMEDA AVENUE</t>
  </si>
  <si>
    <t>94940</t>
  </si>
  <si>
    <t>85180</t>
  </si>
  <si>
    <t>SOLIMAN, JIMMY H MD</t>
  </si>
  <si>
    <t>MORNINGSIDE PRMRY CARE MED CTR</t>
  </si>
  <si>
    <t>617 W MANCHESTER AVE</t>
  </si>
  <si>
    <t>85231</t>
  </si>
  <si>
    <t>SIGLER, JAMES R. DO</t>
  </si>
  <si>
    <t>909 W THIRD ST</t>
  </si>
  <si>
    <t>MT CARMEL</t>
  </si>
  <si>
    <t>62863</t>
  </si>
  <si>
    <t>BS0557922</t>
  </si>
  <si>
    <t>85314</t>
  </si>
  <si>
    <t>EDIALE, JOSEPHINE TITILAYO MD</t>
  </si>
  <si>
    <t>WESTCARE VILLA RICA PEDIATRICS</t>
  </si>
  <si>
    <t>626 DALLAS HWY</t>
  </si>
  <si>
    <t>BE7669774</t>
  </si>
  <si>
    <t>85315</t>
  </si>
  <si>
    <t>BORN, HENRY M MD</t>
  </si>
  <si>
    <t>3871 OLD HIGHWAY 278 EAST</t>
  </si>
  <si>
    <t>AB1321986</t>
  </si>
  <si>
    <t>85316</t>
  </si>
  <si>
    <t>STAMBERG, ERIC MD</t>
  </si>
  <si>
    <t>ROSENDALE FAMILY PRACTICE</t>
  </si>
  <si>
    <t>110 CREEK LOCKS RD</t>
  </si>
  <si>
    <t>ROSENDALE</t>
  </si>
  <si>
    <t>85341</t>
  </si>
  <si>
    <t>CENNAMO, JAMES ALLEN DO</t>
  </si>
  <si>
    <t>OPTIMAL HEALTH PARTNERS LLC</t>
  </si>
  <si>
    <t>2708 EAST OAKLAND PARK BLVD</t>
  </si>
  <si>
    <t>BC2426117</t>
  </si>
  <si>
    <t>85356</t>
  </si>
  <si>
    <t>THORGUSON, KIMBERLY MD</t>
  </si>
  <si>
    <t>THE PED CLINIC OF ST MARY PAR</t>
  </si>
  <si>
    <t>1234 DAVID DRIVE</t>
  </si>
  <si>
    <t>BT7871393</t>
  </si>
  <si>
    <t>85373</t>
  </si>
  <si>
    <t>COLLINS, JANICE M RNP</t>
  </si>
  <si>
    <t>COLLINS FAMILY PLANNING CLINIC</t>
  </si>
  <si>
    <t>3853 SW LOOP 820</t>
  </si>
  <si>
    <t>WATKINS JR, CLYDE MD</t>
  </si>
  <si>
    <t>CAPSTONE MEDICAL GROUP</t>
  </si>
  <si>
    <t>5900 HILLANDALE DRIVE STE E</t>
  </si>
  <si>
    <t>LITHONIA</t>
  </si>
  <si>
    <t>30058</t>
  </si>
  <si>
    <t>BW3556834</t>
  </si>
  <si>
    <t>85404</t>
  </si>
  <si>
    <t>ANTIOCH MAGNETIC IMAGING</t>
  </si>
  <si>
    <t>3450 HILLCREST AVE</t>
  </si>
  <si>
    <t>85444</t>
  </si>
  <si>
    <t>SUNDIN, JOHN A MD</t>
  </si>
  <si>
    <t>200 HOSPITAL DRIVE  STE 5</t>
  </si>
  <si>
    <t>BS3230151</t>
  </si>
  <si>
    <t>85560</t>
  </si>
  <si>
    <t>SAVAGE, SHELLY LYNN MD</t>
  </si>
  <si>
    <t>GRANDVIEW FAMILY MEDICINE, LLC</t>
  </si>
  <si>
    <t>1959 N STATE STREET</t>
  </si>
  <si>
    <t>BS6975847</t>
  </si>
  <si>
    <t>85579</t>
  </si>
  <si>
    <t>CASIANO, RICHARD S MD</t>
  </si>
  <si>
    <t>9609 66TH AVE APT#1L</t>
  </si>
  <si>
    <t>BC6132473</t>
  </si>
  <si>
    <t>85588</t>
  </si>
  <si>
    <t>CASIMIR, CARL MD</t>
  </si>
  <si>
    <t>LINDEN FAMILY MEDICAL</t>
  </si>
  <si>
    <t>432 LINDEN BLVD</t>
  </si>
  <si>
    <t>85592</t>
  </si>
  <si>
    <t>2025 LEESTOWN ROAD STE M</t>
  </si>
  <si>
    <t>RP0346519</t>
  </si>
  <si>
    <t>85611</t>
  </si>
  <si>
    <t>NOVOGRODSKY, RAPHEAL MD</t>
  </si>
  <si>
    <t>1250 WATER PLACE, SUITE 505</t>
  </si>
  <si>
    <t>85613</t>
  </si>
  <si>
    <t>CHAINANI, NANDLAL MD</t>
  </si>
  <si>
    <t>1610 JOHN ORR DR BLDG E</t>
  </si>
  <si>
    <t>BC6203347</t>
  </si>
  <si>
    <t>85628</t>
  </si>
  <si>
    <t>LIN, RONG-CHUNG MD</t>
  </si>
  <si>
    <t>829 WOOD ST</t>
  </si>
  <si>
    <t>15221</t>
  </si>
  <si>
    <t>85645</t>
  </si>
  <si>
    <t>ANDRIOLE, GERALD L, JR MD</t>
  </si>
  <si>
    <t>WASHINGTON UNIVERSITY UROLOGY</t>
  </si>
  <si>
    <t>4940 PARKVIEW-RM 11 CAM</t>
  </si>
  <si>
    <t>85646</t>
  </si>
  <si>
    <t>JAIN, JITENDER KUMAR MD</t>
  </si>
  <si>
    <t>25959 KELLY RD STE A</t>
  </si>
  <si>
    <t>85660</t>
  </si>
  <si>
    <t>KRAVITZ, LAUREN M DDS</t>
  </si>
  <si>
    <t>KRAVITZ DENTAL I CORP</t>
  </si>
  <si>
    <t>17767 SW 2ND STREET</t>
  </si>
  <si>
    <t>85662</t>
  </si>
  <si>
    <t>DENT,JOHN M,III,MD</t>
  </si>
  <si>
    <t>FLORENCE WT LOSS AND WLLNS CTR</t>
  </si>
  <si>
    <t>410 SOUTH COIT STREET</t>
  </si>
  <si>
    <t>BD0836265</t>
  </si>
  <si>
    <t>85765</t>
  </si>
  <si>
    <t>SPINA, KENNETH DVM</t>
  </si>
  <si>
    <t>9 FIELDVIEW ROAD</t>
  </si>
  <si>
    <t>07821</t>
  </si>
  <si>
    <t>FS0529682</t>
  </si>
  <si>
    <t>85781</t>
  </si>
  <si>
    <t>SUTHAN, SAMBASIVAM MD</t>
  </si>
  <si>
    <t>SUMTER CONVENIENT CARE</t>
  </si>
  <si>
    <t>502G SOUTH LEE STREET</t>
  </si>
  <si>
    <t>FS0470461</t>
  </si>
  <si>
    <t>KATHLEEN SWEDBERG</t>
  </si>
  <si>
    <t>89863</t>
  </si>
  <si>
    <t>ROBERT W DAIL MEM TREATMENT CN</t>
  </si>
  <si>
    <t>734 HOSPITAL RD</t>
  </si>
  <si>
    <t>COMMERECE</t>
  </si>
  <si>
    <t>30529</t>
  </si>
  <si>
    <t>RR0319788</t>
  </si>
  <si>
    <t>89987</t>
  </si>
  <si>
    <t>SMITH, DENISE. M MD</t>
  </si>
  <si>
    <t>1211 WEST STATE BLVD</t>
  </si>
  <si>
    <t>46808</t>
  </si>
  <si>
    <t>85164</t>
  </si>
  <si>
    <t>KINNEY, JAMES R. SR. D.O.</t>
  </si>
  <si>
    <t>2780 EAST BAY DRIVE</t>
  </si>
  <si>
    <t>LINK, MICHAEL H MD</t>
  </si>
  <si>
    <t>FAMILY PHYSICIANS OF WINTER PA</t>
  </si>
  <si>
    <t>461 W. OAK STREET STE A</t>
  </si>
  <si>
    <t>AL1436268</t>
  </si>
  <si>
    <t>85355</t>
  </si>
  <si>
    <t>KHANSA, MOHAMAD R MD</t>
  </si>
  <si>
    <t>GREENFIELD MEDICAL CENTER</t>
  </si>
  <si>
    <t>5479 SCHAEFER RD</t>
  </si>
  <si>
    <t>BK4617734</t>
  </si>
  <si>
    <t>85416</t>
  </si>
  <si>
    <t>KIFUNE, MICHAEL DENNIS MD</t>
  </si>
  <si>
    <t>SAN ANDREAS COMMUNITY CLINIC</t>
  </si>
  <si>
    <t>265 WEST SAINT CHARLES STE 3</t>
  </si>
  <si>
    <t>85421</t>
  </si>
  <si>
    <t>BIRTH CONTROL SOURCE</t>
  </si>
  <si>
    <t>1944 WALTON WAY STE F</t>
  </si>
  <si>
    <t>30904</t>
  </si>
  <si>
    <t>85488</t>
  </si>
  <si>
    <t>MAJUMDAR, SHIKHA MD</t>
  </si>
  <si>
    <t>55 SCHANCK ROAD #A-20</t>
  </si>
  <si>
    <t>85512</t>
  </si>
  <si>
    <t>NEIMAN, ALEXANDER MD</t>
  </si>
  <si>
    <t>800 HWY 90 W</t>
  </si>
  <si>
    <t>85517</t>
  </si>
  <si>
    <t>PERRYMAN, CHARLES A MD</t>
  </si>
  <si>
    <t>1039 BROOKLINE BLVD</t>
  </si>
  <si>
    <t>15226</t>
  </si>
  <si>
    <t>85595</t>
  </si>
  <si>
    <t>REDDY, MUNI N MD</t>
  </si>
  <si>
    <t>85612</t>
  </si>
  <si>
    <t>WESTSIDE MEDICAL GROUP</t>
  </si>
  <si>
    <t>85618</t>
  </si>
  <si>
    <t>MERRICK, PAUL F MD</t>
  </si>
  <si>
    <t>25 N WINFIELD   STE 405</t>
  </si>
  <si>
    <t>60190</t>
  </si>
  <si>
    <t>85640</t>
  </si>
  <si>
    <t>FLAM, MARSHALL STANLEY MD</t>
  </si>
  <si>
    <t>HEMOTOLOGY/ONCOLOGY MDCL GRP</t>
  </si>
  <si>
    <t>7130 N MILLBROOK  #100</t>
  </si>
  <si>
    <t>AF6092124</t>
  </si>
  <si>
    <t>85644</t>
  </si>
  <si>
    <t>JENKINS, LONNIE C. MD</t>
  </si>
  <si>
    <t>315 BLVD NE STE#516</t>
  </si>
  <si>
    <t>AJ7808566</t>
  </si>
  <si>
    <t>85658</t>
  </si>
  <si>
    <t>DIXON, TIMOTHY K MD</t>
  </si>
  <si>
    <t>336 29TH ST STE 609</t>
  </si>
  <si>
    <t>85677</t>
  </si>
  <si>
    <t>EL-DROUBI, HAZEM MD</t>
  </si>
  <si>
    <t>RICHMOND UROLOGY CLINIC PA</t>
  </si>
  <si>
    <t>111 MALLARD LANE</t>
  </si>
  <si>
    <t>AE8532207</t>
  </si>
  <si>
    <t>85700</t>
  </si>
  <si>
    <t>SORIAL, REDA F MD</t>
  </si>
  <si>
    <t>601 E SAMPLE RD #106</t>
  </si>
  <si>
    <t>AS1901645</t>
  </si>
  <si>
    <t>129728</t>
  </si>
  <si>
    <t>VALLOTI, JOSEPH M MD</t>
  </si>
  <si>
    <t>721 FULTON STREET</t>
  </si>
  <si>
    <t>AV2348680</t>
  </si>
  <si>
    <t>129841</t>
  </si>
  <si>
    <t>SANCHEZ, PHILLIP L MD</t>
  </si>
  <si>
    <t>650 N WYMORE RD SUITE 102</t>
  </si>
  <si>
    <t>BS1136161</t>
  </si>
  <si>
    <t>129848</t>
  </si>
  <si>
    <t>VOLUNTEER HEALTHCARE CLINIC</t>
  </si>
  <si>
    <t>4215 MEDICAL PARKWAY</t>
  </si>
  <si>
    <t>129873</t>
  </si>
  <si>
    <t>BLOOMFIELD, RICHARD A MD</t>
  </si>
  <si>
    <t>338 HOWARD BLVD</t>
  </si>
  <si>
    <t>AB8068909</t>
  </si>
  <si>
    <t>129920</t>
  </si>
  <si>
    <t>MILLER, JERRY ALLAN JR MD</t>
  </si>
  <si>
    <t>1245 AUGUSTA WEST PKWY</t>
  </si>
  <si>
    <t>30909</t>
  </si>
  <si>
    <t>AM9187534</t>
  </si>
  <si>
    <t>129934</t>
  </si>
  <si>
    <t>FIELD, JACQUELINE CONSUELO MD</t>
  </si>
  <si>
    <t>315 CANYON AVENUE STE 1</t>
  </si>
  <si>
    <t>BF4200200</t>
  </si>
  <si>
    <t>85790</t>
  </si>
  <si>
    <t>WEST, PAUL JOSEPH MD</t>
  </si>
  <si>
    <t>WEST SUBURBAN UROLOGY</t>
  </si>
  <si>
    <t>3825 HIGHLAND AVE #207</t>
  </si>
  <si>
    <t>AW3903689</t>
  </si>
  <si>
    <t>85851</t>
  </si>
  <si>
    <t>WOLFE, JOSEPH W MD</t>
  </si>
  <si>
    <t>UROLOGY CONSULTANTS PLLC</t>
  </si>
  <si>
    <t>100 HOSPITAL ST STE #100A</t>
  </si>
  <si>
    <t>38829</t>
  </si>
  <si>
    <t>85858</t>
  </si>
  <si>
    <t>DANTHULURI, NAGA RAJU MD</t>
  </si>
  <si>
    <t>DECATUR AMBULATORY SURGERY CTR</t>
  </si>
  <si>
    <t>2828 HIGHWAY 31 SOUTH</t>
  </si>
  <si>
    <t>BD5015765</t>
  </si>
  <si>
    <t>85870</t>
  </si>
  <si>
    <t>COPE, GERRY A MD</t>
  </si>
  <si>
    <t>FAMILY MED OF LAKE RIDGE PC</t>
  </si>
  <si>
    <t>3401 COMMISSION COURT STE# 201</t>
  </si>
  <si>
    <t>22192</t>
  </si>
  <si>
    <t>85894</t>
  </si>
  <si>
    <t>3460 S. CONGRESS AVENUE</t>
  </si>
  <si>
    <t>85916</t>
  </si>
  <si>
    <t>EVANS, FRANCES R MD</t>
  </si>
  <si>
    <t>BERRYVILLE FAMILY PRACTICE</t>
  </si>
  <si>
    <t>1824 W PLAZA DR</t>
  </si>
  <si>
    <t>BE3997232</t>
  </si>
  <si>
    <t>86054</t>
  </si>
  <si>
    <t>LOPEZ,ROCELA JUANA G.</t>
  </si>
  <si>
    <t>8000 YORK ROAD</t>
  </si>
  <si>
    <t>21252</t>
  </si>
  <si>
    <t>PLAINSBORO</t>
  </si>
  <si>
    <t>08536</t>
  </si>
  <si>
    <t>130124</t>
  </si>
  <si>
    <t>MAGUIRE, JAMES F. D.O.</t>
  </si>
  <si>
    <t>COMMUNITY CARE</t>
  </si>
  <si>
    <t>2725 CHANNING WAY</t>
  </si>
  <si>
    <t>BM6223945</t>
  </si>
  <si>
    <t>130133</t>
  </si>
  <si>
    <t>2117 N ELDER STREET</t>
  </si>
  <si>
    <t>PM0226642</t>
  </si>
  <si>
    <t>130211</t>
  </si>
  <si>
    <t>SADIGHIAN, SHAHLA MD</t>
  </si>
  <si>
    <t>SECURE HEALTH MED GRP</t>
  </si>
  <si>
    <t>1275 N ROSE DR STE 126</t>
  </si>
  <si>
    <t>PLACENTIA</t>
  </si>
  <si>
    <t>92870</t>
  </si>
  <si>
    <t>BS4548446</t>
  </si>
  <si>
    <t>130272</t>
  </si>
  <si>
    <t>VAIL, GENA FNP</t>
  </si>
  <si>
    <t>FAM CLINIC OF NEW ALBANY INC</t>
  </si>
  <si>
    <t>474 W BANKHEAD STREET</t>
  </si>
  <si>
    <t>38652</t>
  </si>
  <si>
    <t>130275</t>
  </si>
  <si>
    <t>CLEMMONS, SAMUEL C MD</t>
  </si>
  <si>
    <t>HAYWOOD AFTER HOURS CLINIC</t>
  </si>
  <si>
    <t>2555 N WASHINGTON AVE STE 3</t>
  </si>
  <si>
    <t>FC1404487</t>
  </si>
  <si>
    <t>130281</t>
  </si>
  <si>
    <t>INFORMED RX</t>
  </si>
  <si>
    <t>ATTN: MIMI DAVIS</t>
  </si>
  <si>
    <t>9994 PREMIER PKY BK BUILDING</t>
  </si>
  <si>
    <t>MIRAMAR,</t>
  </si>
  <si>
    <t>130301</t>
  </si>
  <si>
    <t>COVEY, ALEXANDER J MD</t>
  </si>
  <si>
    <t>445 MAIN STREET</t>
  </si>
  <si>
    <t>CENTER MORICHES</t>
  </si>
  <si>
    <t>BC0751431</t>
  </si>
  <si>
    <t>130307</t>
  </si>
  <si>
    <t>MUNRO, ERIC M MD</t>
  </si>
  <si>
    <t>3500 LOMITA BLVD STE 100</t>
  </si>
  <si>
    <t>BM7408075</t>
  </si>
  <si>
    <t>130315</t>
  </si>
  <si>
    <t>VILLANUEVA, GEORGE DO</t>
  </si>
  <si>
    <t>PERRIS VALLEY MED GRP INC</t>
  </si>
  <si>
    <t>126 AVOCADO AVE STE 207</t>
  </si>
  <si>
    <t>JONES,  ARLAND DALE CFNP</t>
  </si>
  <si>
    <t>ACUTE CR/FAM CLNC OF PONTOTOC</t>
  </si>
  <si>
    <t>351A PEOPLE DRIVE</t>
  </si>
  <si>
    <t>MJ0907987</t>
  </si>
  <si>
    <t>85736</t>
  </si>
  <si>
    <t>ROSEN, ROBERT T MD</t>
  </si>
  <si>
    <t>24042 HWY 59 NORTH</t>
  </si>
  <si>
    <t>85752</t>
  </si>
  <si>
    <t>FENDELL, HOWARD STEVEN DPM</t>
  </si>
  <si>
    <t>1931 EAST HALLANDALE BEACH BLV</t>
  </si>
  <si>
    <t>BF0311946</t>
  </si>
  <si>
    <t>85768</t>
  </si>
  <si>
    <t>BROWN, CLAYTON G MD</t>
  </si>
  <si>
    <t>2335 CHURCH ST STE F</t>
  </si>
  <si>
    <t>85773</t>
  </si>
  <si>
    <t>SHEFFIELD, JOHN COVENTRY MD</t>
  </si>
  <si>
    <t>GOOD SAMARITAN FAMILY PRACTICE</t>
  </si>
  <si>
    <t>FOURTH AND WILLOW ST 2ND FL</t>
  </si>
  <si>
    <t>85779</t>
  </si>
  <si>
    <t>NORMED</t>
  </si>
  <si>
    <t>P.O. BOX 3644</t>
  </si>
  <si>
    <t>4310 SOUTH 131ST PLACE</t>
  </si>
  <si>
    <t>981243644</t>
  </si>
  <si>
    <t>RN0344414</t>
  </si>
  <si>
    <t>85828</t>
  </si>
  <si>
    <t>SMILE WHOLESALES INC. L</t>
  </si>
  <si>
    <t>CARR174,CALLEC LOTE17 SEC.2</t>
  </si>
  <si>
    <t>IND.MINILLAS</t>
  </si>
  <si>
    <t>85918</t>
  </si>
  <si>
    <t>WILLIAMSON, JERRY MD</t>
  </si>
  <si>
    <t>COLLIER HEALTH SERVICES, INC</t>
  </si>
  <si>
    <t>1454 MADISON AVENUE</t>
  </si>
  <si>
    <t>IMMOKALEE</t>
  </si>
  <si>
    <t>34143</t>
  </si>
  <si>
    <t>85932</t>
  </si>
  <si>
    <t>HABIB, FADI A MD FRCSC, LTD</t>
  </si>
  <si>
    <t>5600 W ADDISON STE #305</t>
  </si>
  <si>
    <t>130332</t>
  </si>
  <si>
    <t>RAINSFORD, GEORGE L MD</t>
  </si>
  <si>
    <t>EDGEFIELD MEDICAL CLINIC</t>
  </si>
  <si>
    <t>200 RIDGE MEDICAL PLAZA</t>
  </si>
  <si>
    <t>EDGEFIELD</t>
  </si>
  <si>
    <t>29824</t>
  </si>
  <si>
    <t>AR7103106</t>
  </si>
  <si>
    <t>130340</t>
  </si>
  <si>
    <t>11145 TAMPA AVENUE STE 14A</t>
  </si>
  <si>
    <t>BJ4587501</t>
  </si>
  <si>
    <t>130368</t>
  </si>
  <si>
    <t>LEET, DOUGLAS MD</t>
  </si>
  <si>
    <t>NORTH CAROLINA URO ASSOC</t>
  </si>
  <si>
    <t>2800 BLUE RIDGE RD STE 405</t>
  </si>
  <si>
    <t>27607</t>
  </si>
  <si>
    <t>130387</t>
  </si>
  <si>
    <t>MALIZIA, ANTHONY ARMOND MD</t>
  </si>
  <si>
    <t>1800 HOWELL MILL ROAD STE 500</t>
  </si>
  <si>
    <t>130478</t>
  </si>
  <si>
    <t>A.M.A. PHARMACEUTICALS</t>
  </si>
  <si>
    <t>6380 N.W. 97TH AVENUE</t>
  </si>
  <si>
    <t>130500</t>
  </si>
  <si>
    <t>LENTZ, DAVID EDWIN DO</t>
  </si>
  <si>
    <t>BL5259925</t>
  </si>
  <si>
    <t>130521</t>
  </si>
  <si>
    <t>HALL, LEE ELLIS MD</t>
  </si>
  <si>
    <t>245 E BLACKSTOCK RD #B</t>
  </si>
  <si>
    <t>29301</t>
  </si>
  <si>
    <t>86160</t>
  </si>
  <si>
    <t>PAQUETTE, JOSEPH D MD</t>
  </si>
  <si>
    <t>PRATT MEDICAL CENTER</t>
  </si>
  <si>
    <t>675 NELMS CIRCLE UNIT G</t>
  </si>
  <si>
    <t>22406</t>
  </si>
  <si>
    <t>86177</t>
  </si>
  <si>
    <t>LOWENTRITT, BENJAMIN MD</t>
  </si>
  <si>
    <t>3333 N. CALVERT ST, SUITE 600</t>
  </si>
  <si>
    <t>86317</t>
  </si>
  <si>
    <t>RENNER, ROBERT ALLEN MD</t>
  </si>
  <si>
    <t>ATTN:PHCY 1ST FLOOR IN CLINIC</t>
  </si>
  <si>
    <t>KELSEY SEYBOLD CLINIC</t>
  </si>
  <si>
    <t>2727 WEST HOLCOMBE AVE.</t>
  </si>
  <si>
    <t>86365</t>
  </si>
  <si>
    <t>TOVAR,SONIA Y  FNP</t>
  </si>
  <si>
    <t>CLINICA SALUD Y FAMILIA</t>
  </si>
  <si>
    <t>1019 E. HOLT AVE</t>
  </si>
  <si>
    <t>MT0834083</t>
  </si>
  <si>
    <t>86384</t>
  </si>
  <si>
    <t>4467 US HIGNWAY 17-92 WEST</t>
  </si>
  <si>
    <t>HAINES  CITY</t>
  </si>
  <si>
    <t>HALL, ANDRE FELTON MD</t>
  </si>
  <si>
    <t>BIRTH AND WOMEN'S CARE PA</t>
  </si>
  <si>
    <t>3601 CAPE CENTER DR.</t>
  </si>
  <si>
    <t>BH4802888</t>
  </si>
  <si>
    <t>86557</t>
  </si>
  <si>
    <t>UNNI, P RAMARKRISHNAN</t>
  </si>
  <si>
    <t>UROLOGY CONSULTANTS OF NW IN</t>
  </si>
  <si>
    <t>371 EAST 84TH STREET</t>
  </si>
  <si>
    <t>86579</t>
  </si>
  <si>
    <t>DIAZ, ALAN MD</t>
  </si>
  <si>
    <t>2494 WILLIAMSBRIDGE ROAD</t>
  </si>
  <si>
    <t>86644</t>
  </si>
  <si>
    <t>5282 MEDICAL DR STE 445</t>
  </si>
  <si>
    <t>86692</t>
  </si>
  <si>
    <t>DARNELL, TUNIS ALLAN MD</t>
  </si>
  <si>
    <t>UNIV OF REDLANDS STD HLTH CTR</t>
  </si>
  <si>
    <t>1200 E COLTON AVENUE</t>
  </si>
  <si>
    <t>REDLANDS</t>
  </si>
  <si>
    <t>92373</t>
  </si>
  <si>
    <t>86735</t>
  </si>
  <si>
    <t>BROWN, SAMANTHA JO  RN</t>
  </si>
  <si>
    <t>GENERAL HEALTH INC</t>
  </si>
  <si>
    <t>202 N 2ND ST</t>
  </si>
  <si>
    <t>64461</t>
  </si>
  <si>
    <t>86787</t>
  </si>
  <si>
    <t>ELEJE, AUGUSTINE O.  MD</t>
  </si>
  <si>
    <t>1700 N OREGON STE#780</t>
  </si>
  <si>
    <t>BE3587233</t>
  </si>
  <si>
    <t>86795</t>
  </si>
  <si>
    <t>SERRA, HIGINIO B JR MD</t>
  </si>
  <si>
    <t>PAIN CARE OF OCALA</t>
  </si>
  <si>
    <t>3301 SW 34 CIRCLE STE 203</t>
  </si>
  <si>
    <t>BS2733601</t>
  </si>
  <si>
    <t>86799</t>
  </si>
  <si>
    <t>PATEL, SUJAY MD</t>
  </si>
  <si>
    <t>ABC PED AND FAM CARE CENTER P</t>
  </si>
  <si>
    <t>39 ANDREWS WAY</t>
  </si>
  <si>
    <t>BP7420196</t>
  </si>
  <si>
    <t>86803</t>
  </si>
  <si>
    <t>LEE, JIMMY W C MD</t>
  </si>
  <si>
    <t>TEXAS ENT SPECIALISTS, P.A.</t>
  </si>
  <si>
    <t>10970 SHADOW CREEK PKWY 360</t>
  </si>
  <si>
    <t>130550</t>
  </si>
  <si>
    <t>WILSON, JAMES ROBERT MD</t>
  </si>
  <si>
    <t>377 RUBIN CENTER DRIVE STE 110</t>
  </si>
  <si>
    <t>130560</t>
  </si>
  <si>
    <t>BERGAMINI, PAULA M MD</t>
  </si>
  <si>
    <t>ARLINGTON PRIMARY CARE PC</t>
  </si>
  <si>
    <t>1635 N GEORGE MASON DR #490</t>
  </si>
  <si>
    <t>BB3949736</t>
  </si>
  <si>
    <t>130561</t>
  </si>
  <si>
    <t>BURKE, SHEILA A MD</t>
  </si>
  <si>
    <t>AK FAMILY MEDICINE ASSOC</t>
  </si>
  <si>
    <t>2841 DEBARR RD #40</t>
  </si>
  <si>
    <t>AB1290179</t>
  </si>
  <si>
    <t>130592</t>
  </si>
  <si>
    <t>TOBIN, WAYNE MD</t>
  </si>
  <si>
    <t>ATTN: SANDY ONLY</t>
  </si>
  <si>
    <t>601 N. CONGRESS AVE #417</t>
  </si>
  <si>
    <t>BT7645419</t>
  </si>
  <si>
    <t>130595</t>
  </si>
  <si>
    <t>SHIRLEY, MARK EDWARD DO</t>
  </si>
  <si>
    <t>15909 W MAPLE RD STE 103</t>
  </si>
  <si>
    <t>68116</t>
  </si>
  <si>
    <t>BS4225620</t>
  </si>
  <si>
    <t>130624</t>
  </si>
  <si>
    <t>NAGLIERI, LORI MICHELLE MD</t>
  </si>
  <si>
    <t>RIVERHILLS FAMILY MED</t>
  </si>
  <si>
    <t>6618 SITIO DEL RIO STE D102</t>
  </si>
  <si>
    <t>78730</t>
  </si>
  <si>
    <t>BB7777317</t>
  </si>
  <si>
    <t>130635</t>
  </si>
  <si>
    <t>CLEMSON FREE CLINIC</t>
  </si>
  <si>
    <t>105 ANDERSON HWY</t>
  </si>
  <si>
    <t>296313023</t>
  </si>
  <si>
    <t>130690</t>
  </si>
  <si>
    <t>ALVAREZ, NORBERTO JR MD, PA</t>
  </si>
  <si>
    <t>1710 E SAUNDERS STE B460</t>
  </si>
  <si>
    <t>CULVER, WILLIAM MICHAEL MD</t>
  </si>
  <si>
    <t>6156 PONY EXPRESS TRAIL</t>
  </si>
  <si>
    <t>POLLOCK PINES</t>
  </si>
  <si>
    <t>95726</t>
  </si>
  <si>
    <t>AC8235788</t>
  </si>
  <si>
    <t>85999</t>
  </si>
  <si>
    <t>EARL W ZABEL, MD</t>
  </si>
  <si>
    <t>FAM PLANNING HLTH SERV INC,</t>
  </si>
  <si>
    <t>719 N 3RD AVE</t>
  </si>
  <si>
    <t>86027</t>
  </si>
  <si>
    <t>ANTARIO, JOSEPH M MD</t>
  </si>
  <si>
    <t>TWIN RIVERS UROLOGY PC</t>
  </si>
  <si>
    <t>201 STRYKERS ROAD #3</t>
  </si>
  <si>
    <t>86037</t>
  </si>
  <si>
    <t>KRATHEN, RICHARD A. MD</t>
  </si>
  <si>
    <t>DERMATOLOGY ASSOCS OF PALM BCH</t>
  </si>
  <si>
    <t>3654 SW 30TH AVE</t>
  </si>
  <si>
    <t>PALM CITY</t>
  </si>
  <si>
    <t>34990</t>
  </si>
  <si>
    <t>BK9765922</t>
  </si>
  <si>
    <t>86038</t>
  </si>
  <si>
    <t>GARDNER, MARK R. MD</t>
  </si>
  <si>
    <t>10111 W FOREST HILL BLVD # 100</t>
  </si>
  <si>
    <t>BG4122925</t>
  </si>
  <si>
    <t>86064</t>
  </si>
  <si>
    <t>WILSON, JAMES A MD / CENT SUPP</t>
  </si>
  <si>
    <t>WATSON CLINIC</t>
  </si>
  <si>
    <t>1600 LAKELAND HILLS BLVD</t>
  </si>
  <si>
    <t>86082</t>
  </si>
  <si>
    <t>CLINICA MEDICA MI PUEBLO</t>
  </si>
  <si>
    <t>11609 SHERMAN WAY</t>
  </si>
  <si>
    <t>N. HOLLYWOOD</t>
  </si>
  <si>
    <t>SOUTH EL MONTE</t>
  </si>
  <si>
    <t>86157</t>
  </si>
  <si>
    <t>MENCHACA, ARTURO TONATIUH MD</t>
  </si>
  <si>
    <t>MIDWEST LAPAROSCOPIC UROGY</t>
  </si>
  <si>
    <t>2450 S WOLF RD STE#I</t>
  </si>
  <si>
    <t>WESTCHESTER</t>
  </si>
  <si>
    <t>60154</t>
  </si>
  <si>
    <t>AM9453236</t>
  </si>
  <si>
    <t>86164</t>
  </si>
  <si>
    <t>BIDAIR, MOHAMED MD</t>
  </si>
  <si>
    <t>ALVARADO LA MESA URLGY MED GRP</t>
  </si>
  <si>
    <t>5555 RESERVOIR DR, SUITE 203</t>
  </si>
  <si>
    <t>92120</t>
  </si>
  <si>
    <t>YOON, HEUNG-LAHO MD</t>
  </si>
  <si>
    <t>1200 U STREET SE</t>
  </si>
  <si>
    <t>20020</t>
  </si>
  <si>
    <t>AY1018387</t>
  </si>
  <si>
    <t>DESOUZA, MALCOLM M MD</t>
  </si>
  <si>
    <t>SUITE 307</t>
  </si>
  <si>
    <t>4910 MASSACHUSETTS AVE NW</t>
  </si>
  <si>
    <t>BD4122963</t>
  </si>
  <si>
    <t>130720</t>
  </si>
  <si>
    <t>LADO, LEONARD A MD</t>
  </si>
  <si>
    <t>3376 WOODS EDGE CR #102</t>
  </si>
  <si>
    <t>BL2462416</t>
  </si>
  <si>
    <t>130759</t>
  </si>
  <si>
    <t>FULMER, BRYANT ROBERT MD</t>
  </si>
  <si>
    <t>WEST FLORIDA MED CTR CLINIC PA</t>
  </si>
  <si>
    <t>8333 NORTH DAVIS HWY</t>
  </si>
  <si>
    <t>BF5007150</t>
  </si>
  <si>
    <t>130776</t>
  </si>
  <si>
    <t>ANG, MANUEL MD</t>
  </si>
  <si>
    <t>1712 LILIHA ST STE 303</t>
  </si>
  <si>
    <t>AA8480775</t>
  </si>
  <si>
    <t>130832</t>
  </si>
  <si>
    <t>PEDIATRICS R US</t>
  </si>
  <si>
    <t>1015 FERNWOOD DR</t>
  </si>
  <si>
    <t>FA0024048</t>
  </si>
  <si>
    <t>130844</t>
  </si>
  <si>
    <t>EISENBERG, DAVID I MD</t>
  </si>
  <si>
    <t>LOUIS REGIONNTHOOD ASSOC-340Y</t>
  </si>
  <si>
    <t>208 MID RIVERS MALL CTR DR</t>
  </si>
  <si>
    <t>ST. PETERS</t>
  </si>
  <si>
    <t>63376</t>
  </si>
  <si>
    <t>130896</t>
  </si>
  <si>
    <t>130920</t>
  </si>
  <si>
    <t>GLENN EUGENE TAYLOR</t>
  </si>
  <si>
    <t>WEST ANN ARBOR CLINIC</t>
  </si>
  <si>
    <t>2370 W. STADIUM BLVD</t>
  </si>
  <si>
    <t>130921</t>
  </si>
  <si>
    <t>2650 N. MCLEOD DRIVE</t>
  </si>
  <si>
    <t>130932</t>
  </si>
  <si>
    <t>CHAWLA, ANIL MD</t>
  </si>
  <si>
    <t>CLINICAS DEL CAMINO REAL INC</t>
  </si>
  <si>
    <t>355 CENTRAL AVENUE</t>
  </si>
  <si>
    <t>130972</t>
  </si>
  <si>
    <t>RUHL JR, FORSTER G MD</t>
  </si>
  <si>
    <t>TATE COUNTY SHERIFF'S DEPT</t>
  </si>
  <si>
    <t>1 JUSTICE DR</t>
  </si>
  <si>
    <t>130994</t>
  </si>
  <si>
    <t>BERTIN, ANTHONY P MD</t>
  </si>
  <si>
    <t>4976 W TUSCARAWAS</t>
  </si>
  <si>
    <t>CATON</t>
  </si>
  <si>
    <t>447085057</t>
  </si>
  <si>
    <t>131003</t>
  </si>
  <si>
    <t>POWELL, MICHAEL A  MD</t>
  </si>
  <si>
    <t>BP3779052</t>
  </si>
  <si>
    <t>132063</t>
  </si>
  <si>
    <t>TAN, CLARIBEL K. MD</t>
  </si>
  <si>
    <t>2401 E. 42ND AVE STE 102</t>
  </si>
  <si>
    <t>132071</t>
  </si>
  <si>
    <t>BADILLO, SALVADOR MD</t>
  </si>
  <si>
    <t>14499 N DALE MABRY HWY #230</t>
  </si>
  <si>
    <t>BB3030575</t>
  </si>
  <si>
    <t>132140</t>
  </si>
  <si>
    <t>PARONIAN, OGANES MD</t>
  </si>
  <si>
    <t>132148</t>
  </si>
  <si>
    <t>GARCIAS, VARON A MD</t>
  </si>
  <si>
    <t>UROLOGY OF GREATER ATLANTA</t>
  </si>
  <si>
    <t>205 GRAEFE STREET</t>
  </si>
  <si>
    <t>132151</t>
  </si>
  <si>
    <t>BAKER, DUSTIN R MD</t>
  </si>
  <si>
    <t>7530 NW 23RD STREET</t>
  </si>
  <si>
    <t>132155</t>
  </si>
  <si>
    <t>WINSTON JR, JOHN H MD</t>
  </si>
  <si>
    <t>ALABAMA STATE UNIV PHYSICIAN</t>
  </si>
  <si>
    <t>915 SOUTH JACKSON ST</t>
  </si>
  <si>
    <t>36101</t>
  </si>
  <si>
    <t>FW1673575</t>
  </si>
  <si>
    <t>132183</t>
  </si>
  <si>
    <t>WIERSCHEM, MICHAEL G MD</t>
  </si>
  <si>
    <t>COLLIN COUNTY UROLOGY</t>
  </si>
  <si>
    <t>1220 COIT ROAD STE 107</t>
  </si>
  <si>
    <t>75075</t>
  </si>
  <si>
    <t>132184</t>
  </si>
  <si>
    <t>JMI-EDISON</t>
  </si>
  <si>
    <t>125 NORTH MARINE CORPS DR</t>
  </si>
  <si>
    <t>132202</t>
  </si>
  <si>
    <t>WERDEN, WILLIAM LOUIS JR</t>
  </si>
  <si>
    <t>1903E STATE RD 60 E</t>
  </si>
  <si>
    <t>BW7303655</t>
  </si>
  <si>
    <t>132241</t>
  </si>
  <si>
    <t>ADLER, PHILIP MD</t>
  </si>
  <si>
    <t>10909 W LINEBAUGH STE #100</t>
  </si>
  <si>
    <t>AA0210790</t>
  </si>
  <si>
    <t>132244</t>
  </si>
  <si>
    <t>COLON, JOSE ENRIQUE MD</t>
  </si>
  <si>
    <t>4211 VAN DYKE RD #101A</t>
  </si>
  <si>
    <t>33558</t>
  </si>
  <si>
    <t>AC9109263</t>
  </si>
  <si>
    <t>132258</t>
  </si>
  <si>
    <t>MATTHEWS JR, ARTHUR M MD</t>
  </si>
  <si>
    <t>UROLOGY ASSOCIATES, LLC</t>
  </si>
  <si>
    <t>15190 COMMUNITY RD #370</t>
  </si>
  <si>
    <t>86180</t>
  </si>
  <si>
    <t>GABALE, DEVDATTA R MD</t>
  </si>
  <si>
    <t>1205 LANGHORNE-NEWTOWN RD#304A</t>
  </si>
  <si>
    <t>41075</t>
  </si>
  <si>
    <t>86260</t>
  </si>
  <si>
    <t>KARAMALEGOS, ANTONIOS MD</t>
  </si>
  <si>
    <t>SCOTLAND UROLOGY PA</t>
  </si>
  <si>
    <t>103-B MCALPINE LANE</t>
  </si>
  <si>
    <t>BK1411824</t>
  </si>
  <si>
    <t>86264</t>
  </si>
  <si>
    <t>GIACCHINO, JOSEPH L MD</t>
  </si>
  <si>
    <t>MELROSE PARK CLINIC, LTD</t>
  </si>
  <si>
    <t>1252 WINSTON PLAZA</t>
  </si>
  <si>
    <t>BG6335485</t>
  </si>
  <si>
    <t>86269</t>
  </si>
  <si>
    <t>BEAIRD, DAVID A MD</t>
  </si>
  <si>
    <t>JOHNSON CITY UROLOGICAL CLINIC</t>
  </si>
  <si>
    <t>2340 KNOB CREEK ROAD SUITE 720</t>
  </si>
  <si>
    <t>86427</t>
  </si>
  <si>
    <t>DI TORO, LINDA T MD</t>
  </si>
  <si>
    <t>PREMIER PEDIATRICS OF NEW YORK</t>
  </si>
  <si>
    <t>2955 VETERANS ROAD W #2C</t>
  </si>
  <si>
    <t>BD2443985</t>
  </si>
  <si>
    <t>86455</t>
  </si>
  <si>
    <t>LEONARD, EDWARD EARL II MD</t>
  </si>
  <si>
    <t>1200 116TH AVENUE NE #D</t>
  </si>
  <si>
    <t>98004</t>
  </si>
  <si>
    <t>BL5318159</t>
  </si>
  <si>
    <t>86457</t>
  </si>
  <si>
    <t>CARROLL, J. MICHAEL MD</t>
  </si>
  <si>
    <t>1640 COWLES ST STE#1</t>
  </si>
  <si>
    <t>86459</t>
  </si>
  <si>
    <t>NGUYEN, ANDREW  MD</t>
  </si>
  <si>
    <t>50 SW MAIN ST</t>
  </si>
  <si>
    <t>NEWERRY</t>
  </si>
  <si>
    <t>86485</t>
  </si>
  <si>
    <t>CIRULI, CHRISTOPHER MD</t>
  </si>
  <si>
    <t>THE UROLOGY GROUP</t>
  </si>
  <si>
    <t>7370 TURFWAY RD STE 270</t>
  </si>
  <si>
    <t>86837</t>
  </si>
  <si>
    <t>RASTINEHAD, RUSTOM A MD</t>
  </si>
  <si>
    <t>271 WEST CIRCULAR STREET</t>
  </si>
  <si>
    <t>12866</t>
  </si>
  <si>
    <t>AR8939045</t>
  </si>
  <si>
    <t>86956</t>
  </si>
  <si>
    <t>DEEN, MICHAEL MD</t>
  </si>
  <si>
    <t>143 HWY 32 BYPASS</t>
  </si>
  <si>
    <t>BD9990563</t>
  </si>
  <si>
    <t>86986</t>
  </si>
  <si>
    <t>FIGUEROA-RIVERA, DOMENECH A MD</t>
  </si>
  <si>
    <t>POB 142601 SANTANA ARECIBO P</t>
  </si>
  <si>
    <t>CARR. #2 KM. 67.3 BO</t>
  </si>
  <si>
    <t>BF8457067</t>
  </si>
  <si>
    <t>86996</t>
  </si>
  <si>
    <t>ROSENQUIST, RONALD W MD</t>
  </si>
  <si>
    <t>STE# 7-C</t>
  </si>
  <si>
    <t>24953 PASEO DE VALENCIA</t>
  </si>
  <si>
    <t>86997</t>
  </si>
  <si>
    <t>SANDS, ARTHUR C MD</t>
  </si>
  <si>
    <t>1021 ROBERTSON ST</t>
  </si>
  <si>
    <t>AS7878917</t>
  </si>
  <si>
    <t>87017</t>
  </si>
  <si>
    <t>PATEL, RAJESH V MD</t>
  </si>
  <si>
    <t>17901 GOVERNORS HIGHWAY #202</t>
  </si>
  <si>
    <t>87062</t>
  </si>
  <si>
    <t>DOBRZYNSKI, ROBERT JOHN MD</t>
  </si>
  <si>
    <t>KENT UROLOGY INC</t>
  </si>
  <si>
    <t>390 TOLL GATE ROAD STE#204</t>
  </si>
  <si>
    <t>87081</t>
  </si>
  <si>
    <t>SARAIYA, CHANDRESH MD</t>
  </si>
  <si>
    <t>FLORIDA MEDICAL CLINIC</t>
  </si>
  <si>
    <t>38029 ARBOR RIDGE DRIVE</t>
  </si>
  <si>
    <t>33540</t>
  </si>
  <si>
    <t>MOOREHEAD, KATHARINE S. MD</t>
  </si>
  <si>
    <t>CARTERET CLNC FOR ADOLES CHLD</t>
  </si>
  <si>
    <t>3510 JOHN PLATT DRIVE</t>
  </si>
  <si>
    <t>BM6844434</t>
  </si>
  <si>
    <t>132281</t>
  </si>
  <si>
    <t>BERNSTEIN, MARCY MD</t>
  </si>
  <si>
    <t>4430 SHERIDAN ST SUITE B</t>
  </si>
  <si>
    <t>BB0141503</t>
  </si>
  <si>
    <t>132300</t>
  </si>
  <si>
    <t>BERRY-BROWN, FRANCES MD</t>
  </si>
  <si>
    <t>233 EAST GAINES</t>
  </si>
  <si>
    <t>132315</t>
  </si>
  <si>
    <t>HOLMES, DEBORAH L MD</t>
  </si>
  <si>
    <t>AHF MAGIC JOHNSON HLTH CTR</t>
  </si>
  <si>
    <t>100 NW 170 ST # 208</t>
  </si>
  <si>
    <t>NORTH MIAMI BCH</t>
  </si>
  <si>
    <t>BH2648155</t>
  </si>
  <si>
    <t>132321</t>
  </si>
  <si>
    <t>MASTER,MOIZ VASIM MD</t>
  </si>
  <si>
    <t>MASTERCARE MEDICAL CENTER</t>
  </si>
  <si>
    <t>12 SAMMY MCGHEE BLVD #101</t>
  </si>
  <si>
    <t>BM6325775</t>
  </si>
  <si>
    <t>132323</t>
  </si>
  <si>
    <t>SAYANI, SHOHREH DPM</t>
  </si>
  <si>
    <t>8435 RESEDA BLVD</t>
  </si>
  <si>
    <t>132358</t>
  </si>
  <si>
    <t>KOLODNER,HARRY MD</t>
  </si>
  <si>
    <t>33920 US HWY 19 N STE 275</t>
  </si>
  <si>
    <t>AK8838875</t>
  </si>
  <si>
    <t>84070</t>
  </si>
  <si>
    <t>101346</t>
  </si>
  <si>
    <t>MEDPOINT, INC</t>
  </si>
  <si>
    <t>12013 SW 129 COURT #1</t>
  </si>
  <si>
    <t>101355</t>
  </si>
  <si>
    <t>ZAMAN, AHMADI BEGUM MD</t>
  </si>
  <si>
    <t>ALTAMONTE INTERNAL MEDICINE</t>
  </si>
  <si>
    <t>616 E ALTAMONTE DR #204</t>
  </si>
  <si>
    <t>101380</t>
  </si>
  <si>
    <t>HIDALGO, AUSBERTO B MD</t>
  </si>
  <si>
    <t>5590 WEST 20TH AVE STE 100</t>
  </si>
  <si>
    <t>101453</t>
  </si>
  <si>
    <t>GONZALEZ, MISAEL MD</t>
  </si>
  <si>
    <t>347 SW 27TH AVE SUITE# 2</t>
  </si>
  <si>
    <t>BG6304581</t>
  </si>
  <si>
    <t>101534</t>
  </si>
  <si>
    <t>KHANNA, DINESH MD</t>
  </si>
  <si>
    <t>PREMIER MEDICAL ASSOCIATES</t>
  </si>
  <si>
    <t>1580 SANTA BARBARA BLVD STE 2</t>
  </si>
  <si>
    <t>101574</t>
  </si>
  <si>
    <t>WOODARD, VIVIAN J. MD</t>
  </si>
  <si>
    <t>EMANUEL CHRISTIAN HEALTH CNTR</t>
  </si>
  <si>
    <t>918 ROLLING ACRES RD #1</t>
  </si>
  <si>
    <t>101653</t>
  </si>
  <si>
    <t>ORTEGA, PEDRO LUIS MD</t>
  </si>
  <si>
    <t>3727 NORTH GOLDENROD ROAD #106</t>
  </si>
  <si>
    <t>BO5574632</t>
  </si>
  <si>
    <t>101676</t>
  </si>
  <si>
    <t>NARISETI, CHALAPATHY MD</t>
  </si>
  <si>
    <t>LIBERTY MEDICAL ASSOC.</t>
  </si>
  <si>
    <t>377 JERSEY AVENUE</t>
  </si>
  <si>
    <t>101728</t>
  </si>
  <si>
    <t>WELLS, ORALIA T. MD</t>
  </si>
  <si>
    <t>5024 N. 10TH STREET</t>
  </si>
  <si>
    <t>BW0274162</t>
  </si>
  <si>
    <t>101803</t>
  </si>
  <si>
    <t>KELLY, JACQUELINE F. MD</t>
  </si>
  <si>
    <t>1428 SOUTH OSPREY AVE</t>
  </si>
  <si>
    <t>101815</t>
  </si>
  <si>
    <t>PEHL, TIMOTHY J. MD</t>
  </si>
  <si>
    <t>ITASKIN JUVENILE CENTER</t>
  </si>
  <si>
    <t>1880 RIVER RD</t>
  </si>
  <si>
    <t>GRAND RAPID</t>
  </si>
  <si>
    <t>101866</t>
  </si>
  <si>
    <t>4200 B INDUSTRIAL DR EAST</t>
  </si>
  <si>
    <t>FIFE</t>
  </si>
  <si>
    <t>98424</t>
  </si>
  <si>
    <t>RM0296093</t>
  </si>
  <si>
    <t>86495</t>
  </si>
  <si>
    <t>TARBELL, KAREN V MD</t>
  </si>
  <si>
    <t>HOUSATONIC INTERNAL MED &amp; PEDS</t>
  </si>
  <si>
    <t>219 KENT RD</t>
  </si>
  <si>
    <t>86511</t>
  </si>
  <si>
    <t>PURVIS, MICHELLE PAMELA MD</t>
  </si>
  <si>
    <t>STONEY MESA FAMILY PRACTICE</t>
  </si>
  <si>
    <t>1722 HILLCREST DRIVE</t>
  </si>
  <si>
    <t>DELTA</t>
  </si>
  <si>
    <t>81416</t>
  </si>
  <si>
    <t>BP7271860</t>
  </si>
  <si>
    <t>86554</t>
  </si>
  <si>
    <t>BRISCOE, DONALD  MD</t>
  </si>
  <si>
    <t>DENVER HARBOR CLINIC</t>
  </si>
  <si>
    <t>424 HAHLO ST</t>
  </si>
  <si>
    <t>BB4079996</t>
  </si>
  <si>
    <t>86563</t>
  </si>
  <si>
    <t>LOM, JITKA  MD</t>
  </si>
  <si>
    <t>EXPRESS CARE</t>
  </si>
  <si>
    <t>302 S. ROUTE 4 STE 207</t>
  </si>
  <si>
    <t>HAGATNA</t>
  </si>
  <si>
    <t>96910</t>
  </si>
  <si>
    <t>86599</t>
  </si>
  <si>
    <t>SOOFI-SIAVASH, RAFI MD</t>
  </si>
  <si>
    <t>1941 LIMESTONE RD #203</t>
  </si>
  <si>
    <t>19808</t>
  </si>
  <si>
    <t>MARTINS FERRY</t>
  </si>
  <si>
    <t>43935</t>
  </si>
  <si>
    <t>86628</t>
  </si>
  <si>
    <t>CADUC OC MED/GWINETT CLINIC</t>
  </si>
  <si>
    <t>1580 BOGGS RD STE#700</t>
  </si>
  <si>
    <t>GWINNETT</t>
  </si>
  <si>
    <t>86780</t>
  </si>
  <si>
    <t>SAYEGH, NABIL J MD</t>
  </si>
  <si>
    <t>301 NORTH MAIN STREET</t>
  </si>
  <si>
    <t>86821</t>
  </si>
  <si>
    <t>BAY AREA MEDICAL CENTER PHARMA</t>
  </si>
  <si>
    <t>INPATIENT PHARMACY</t>
  </si>
  <si>
    <t>3100 SHORE DRIVE</t>
  </si>
  <si>
    <t>BB7203211</t>
  </si>
  <si>
    <t>132539</t>
  </si>
  <si>
    <t>CHAYNEY, MALCOLM L. MD</t>
  </si>
  <si>
    <t>CHARLESTON FMLY PRAC GRP INC</t>
  </si>
  <si>
    <t>1201 WASHINGTON ST E #201</t>
  </si>
  <si>
    <t>AC8819560</t>
  </si>
  <si>
    <t>132629</t>
  </si>
  <si>
    <t>CATE, SARA IRENE MD</t>
  </si>
  <si>
    <t>123 E INDIANA #100</t>
  </si>
  <si>
    <t>132630</t>
  </si>
  <si>
    <t>132644</t>
  </si>
  <si>
    <t>FOGLEMAN, TRENT J MD</t>
  </si>
  <si>
    <t>WOMENS CLINIC</t>
  </si>
  <si>
    <t>2602 NORTH DRIVE</t>
  </si>
  <si>
    <t>70510</t>
  </si>
  <si>
    <t>BF6774435</t>
  </si>
  <si>
    <t>132725</t>
  </si>
  <si>
    <t>KIERUM, CALVIN A MD</t>
  </si>
  <si>
    <t>WOODCREEK HEALTHCARE.</t>
  </si>
  <si>
    <t>11102 SUNRISE BLVD E #103</t>
  </si>
  <si>
    <t>BK3651747</t>
  </si>
  <si>
    <t>132740</t>
  </si>
  <si>
    <t>EBY, MICHAEL W MD</t>
  </si>
  <si>
    <t>11384 CAMPUS ST</t>
  </si>
  <si>
    <t>BE6920993</t>
  </si>
  <si>
    <t>101952</t>
  </si>
  <si>
    <t>DROOBY, S A DEAN, MD</t>
  </si>
  <si>
    <t>4140 W MEMORIAL RD #602</t>
  </si>
  <si>
    <t>AD1492254</t>
  </si>
  <si>
    <t>101979</t>
  </si>
  <si>
    <t>PARKER, RAYMOND LATANAE JR MD</t>
  </si>
  <si>
    <t>7000 SW 62 AVE #201</t>
  </si>
  <si>
    <t>AP7122764</t>
  </si>
  <si>
    <t>102182</t>
  </si>
  <si>
    <t>SALVATORE, AUGUST G MD</t>
  </si>
  <si>
    <t>65 MOUNTAIN BLVD STE#209</t>
  </si>
  <si>
    <t>07059</t>
  </si>
  <si>
    <t>AS2933946</t>
  </si>
  <si>
    <t>102190</t>
  </si>
  <si>
    <t>SANKOORIKAL, ANTONY G MD</t>
  </si>
  <si>
    <t>2655 STATE RD 580 #201</t>
  </si>
  <si>
    <t>BS1349477</t>
  </si>
  <si>
    <t>102217</t>
  </si>
  <si>
    <t>CARDENAS, SAMARA P MD</t>
  </si>
  <si>
    <t>1120 W LA PALMA AVE #15</t>
  </si>
  <si>
    <t>102226</t>
  </si>
  <si>
    <t>VIDAL, MARTHA G MD</t>
  </si>
  <si>
    <t>11502 S VERMONT AVE</t>
  </si>
  <si>
    <t>BV7781304</t>
  </si>
  <si>
    <t>102250</t>
  </si>
  <si>
    <t>CAOILI, ELENA S MD</t>
  </si>
  <si>
    <t>MT CARMEL FAMILY MEDICINE INC</t>
  </si>
  <si>
    <t>473 OLD STATE RTE 74 #4</t>
  </si>
  <si>
    <t>45244</t>
  </si>
  <si>
    <t>BC3609089</t>
  </si>
  <si>
    <t>102324</t>
  </si>
  <si>
    <t>GARZA, MARTIN MD</t>
  </si>
  <si>
    <t>3521 W FREDDY GONZALEZ STE B</t>
  </si>
  <si>
    <t>BG6901993</t>
  </si>
  <si>
    <t>102357</t>
  </si>
  <si>
    <t>ROTMAN, DAVID D MD</t>
  </si>
  <si>
    <t>RWR MEDICAL ARTS SC</t>
  </si>
  <si>
    <t>1002 N ALLEN ST</t>
  </si>
  <si>
    <t>AR2542048</t>
  </si>
  <si>
    <t>102369</t>
  </si>
  <si>
    <t>VARSHNEY, DEVENDRA KUMAR MD</t>
  </si>
  <si>
    <t>300 SOUTH 5TH ST</t>
  </si>
  <si>
    <t>AV1502841</t>
  </si>
  <si>
    <t>102387</t>
  </si>
  <si>
    <t>LOCHALA, RICHARD M MD</t>
  </si>
  <si>
    <t>MOUNTIAN VIEW CLINIC</t>
  </si>
  <si>
    <t>1102 CRESTWOOD CIRCLE</t>
  </si>
  <si>
    <t>BL0991491</t>
  </si>
  <si>
    <t>102413</t>
  </si>
  <si>
    <t>VAN METER, QUENTIN L MD</t>
  </si>
  <si>
    <t>1601 GEORGIAN PARK #100</t>
  </si>
  <si>
    <t>AV1732696</t>
  </si>
  <si>
    <t>86836</t>
  </si>
  <si>
    <t>CABRERA, ANTHONY L MD</t>
  </si>
  <si>
    <t>WEIGHT LOSS MANAGEMENT CENTER</t>
  </si>
  <si>
    <t>2609 W ANDREW JOHNSON HWY</t>
  </si>
  <si>
    <t>FC0685151</t>
  </si>
  <si>
    <t>86861</t>
  </si>
  <si>
    <t>CAMPANELLA, JERRY A MD</t>
  </si>
  <si>
    <t>WESTMED MEDICAL GROUP</t>
  </si>
  <si>
    <t>1254 CENTRAL PARK AVE</t>
  </si>
  <si>
    <t>10704</t>
  </si>
  <si>
    <t>BC4939356</t>
  </si>
  <si>
    <t>86867</t>
  </si>
  <si>
    <t>ZAMAN, QAMAR MD</t>
  </si>
  <si>
    <t>12502 WILLOWBROOK ROAD STE 440</t>
  </si>
  <si>
    <t>86881</t>
  </si>
  <si>
    <t>GOLIN, ARTHUR L. MD</t>
  </si>
  <si>
    <t>1675 LEAHY ST #107</t>
  </si>
  <si>
    <t>49442</t>
  </si>
  <si>
    <t>AG8269246</t>
  </si>
  <si>
    <t>86954</t>
  </si>
  <si>
    <t>BACHARACH, J. MICHAEL M.D.</t>
  </si>
  <si>
    <t>6700 FRANCE AVE S STE #150</t>
  </si>
  <si>
    <t>55435</t>
  </si>
  <si>
    <t>86981</t>
  </si>
  <si>
    <t>VOELKER, JAMES MD</t>
  </si>
  <si>
    <t>DUBUQUE UROLOGY SERVICE PC</t>
  </si>
  <si>
    <t>1500 DELHI STREET STE 4300</t>
  </si>
  <si>
    <t>DUBUQUE</t>
  </si>
  <si>
    <t>AV8171833</t>
  </si>
  <si>
    <t>86988</t>
  </si>
  <si>
    <t>SPIRNAK, JOHN PATRICK MD</t>
  </si>
  <si>
    <t>UROLOGY OF NORTHERN OHIO, INC</t>
  </si>
  <si>
    <t>5319 HOAG DRIVE #240</t>
  </si>
  <si>
    <t>44035</t>
  </si>
  <si>
    <t>AS8420731</t>
  </si>
  <si>
    <t>86998</t>
  </si>
  <si>
    <t>CULVER, STEPHEN J MD</t>
  </si>
  <si>
    <t>2811 GENESEE ST</t>
  </si>
  <si>
    <t>87009</t>
  </si>
  <si>
    <t>TAN, VIGILIO  M MD</t>
  </si>
  <si>
    <t>ST LUKE'S EYE CLINIC</t>
  </si>
  <si>
    <t>219 S SPRING ST</t>
  </si>
  <si>
    <t>87010</t>
  </si>
  <si>
    <t>STONE, CHESTER I MD</t>
  </si>
  <si>
    <t>66 SUNSET STRIP RM300</t>
  </si>
  <si>
    <t>87011</t>
  </si>
  <si>
    <t>DEGREEN, H PETER MD</t>
  </si>
  <si>
    <t>LANCASTER CANCER CENTER LTD</t>
  </si>
  <si>
    <t>1858 CHARTER LN #202</t>
  </si>
  <si>
    <t>17605</t>
  </si>
  <si>
    <t>AD9272408</t>
  </si>
  <si>
    <t>87036</t>
  </si>
  <si>
    <t>BIXLER, FRANK ARTHUR MD</t>
  </si>
  <si>
    <t>FAMILY HEALTHCARE CONNECTIONS</t>
  </si>
  <si>
    <t>15 YARDBROUGH ST</t>
  </si>
  <si>
    <t>132789</t>
  </si>
  <si>
    <t>SAFDAR, SHABBIR H MD</t>
  </si>
  <si>
    <t>UNIV HEMATOLOGY ONCOLOGY, INC</t>
  </si>
  <si>
    <t>1052 ML KING DR STE 2</t>
  </si>
  <si>
    <t>CENTRALIA</t>
  </si>
  <si>
    <t>62801</t>
  </si>
  <si>
    <t>132802</t>
  </si>
  <si>
    <t>NC FOLIC ACID CAMPAIGN</t>
  </si>
  <si>
    <t>ATTN: LATOYA ARTIS</t>
  </si>
  <si>
    <t>1740 BRIDGER STREET</t>
  </si>
  <si>
    <t>28301</t>
  </si>
  <si>
    <t>WEST NC FOLIC ACID</t>
  </si>
  <si>
    <t>132804</t>
  </si>
  <si>
    <t>NC FOLIC ACID / MARCH OF DIMES</t>
  </si>
  <si>
    <t>ATTN: MEGAN WHELEN</t>
  </si>
  <si>
    <t>410 BROOKSTOWN AVE</t>
  </si>
  <si>
    <t>132869</t>
  </si>
  <si>
    <t>DAVIS, ROBERT ALDEN JR MD</t>
  </si>
  <si>
    <t>203 EARNHARDT DRIVE</t>
  </si>
  <si>
    <t>EDENTON</t>
  </si>
  <si>
    <t>27932</t>
  </si>
  <si>
    <t>POWELL</t>
  </si>
  <si>
    <t>37849</t>
  </si>
  <si>
    <t>87131</t>
  </si>
  <si>
    <t>GASKINS JR,  RAYMOND A. MD</t>
  </si>
  <si>
    <t>MED ONE CARE</t>
  </si>
  <si>
    <t>413 OWEN DRIVE STE 202</t>
  </si>
  <si>
    <t>87171</t>
  </si>
  <si>
    <t>MEHTA, SHITAL RAJNI MD.</t>
  </si>
  <si>
    <t>6328 GUNN HIGHWAY STE#B</t>
  </si>
  <si>
    <t>BM7551345</t>
  </si>
  <si>
    <t>87173</t>
  </si>
  <si>
    <t>WEBB. DELROY W DMD</t>
  </si>
  <si>
    <t>PEMBROKE PINES FAMILY DENTAL C</t>
  </si>
  <si>
    <t>700 N HIATUS RD STE#201</t>
  </si>
  <si>
    <t>87211</t>
  </si>
  <si>
    <t>DINCHMAN, KURT H MD</t>
  </si>
  <si>
    <t>3600 KOLBE RD #220</t>
  </si>
  <si>
    <t>87219</t>
  </si>
  <si>
    <t>SHEFFIELD, TERESA L ARNP</t>
  </si>
  <si>
    <t>805 NORTH MAIN STREET</t>
  </si>
  <si>
    <t>MS1683615</t>
  </si>
  <si>
    <t>87223</t>
  </si>
  <si>
    <t>MACTOWN, INC</t>
  </si>
  <si>
    <t>COHEN, ELIAHOU</t>
  </si>
  <si>
    <t>6250 NE 1ST PLACE</t>
  </si>
  <si>
    <t>87270</t>
  </si>
  <si>
    <t>GINORY, ALFREDO LUIS MD</t>
  </si>
  <si>
    <t>3233 PALM AVE 2ND FLOOR</t>
  </si>
  <si>
    <t>132961</t>
  </si>
  <si>
    <t>FRIEDMAN, HOWARD M MD</t>
  </si>
  <si>
    <t>WASHINGTON AVE PEDS</t>
  </si>
  <si>
    <t>263 WASHINGTON AVE</t>
  </si>
  <si>
    <t>DUMONT</t>
  </si>
  <si>
    <t>07628</t>
  </si>
  <si>
    <t>BF0881119</t>
  </si>
  <si>
    <t>132990</t>
  </si>
  <si>
    <t>DANAHER, JULIE A  MD</t>
  </si>
  <si>
    <t>IMPP OF BILLINGS HEIGHTS</t>
  </si>
  <si>
    <t>100 WEST WICKS LANE</t>
  </si>
  <si>
    <t>59105</t>
  </si>
  <si>
    <t>133003</t>
  </si>
  <si>
    <t>BREWER, LINDA NP</t>
  </si>
  <si>
    <t>BREWER HEALTHCARE CLINIC</t>
  </si>
  <si>
    <t>610 HIGHWAY 80</t>
  </si>
  <si>
    <t>PELAHATCHIE</t>
  </si>
  <si>
    <t>39145</t>
  </si>
  <si>
    <t>MB0928210</t>
  </si>
  <si>
    <t>CASA GRANDE</t>
  </si>
  <si>
    <t>85222</t>
  </si>
  <si>
    <t>102509</t>
  </si>
  <si>
    <t>WALLER, RICHARD EDWIN MD</t>
  </si>
  <si>
    <t>HWY 3 SOUTH</t>
  </si>
  <si>
    <t>MARKS</t>
  </si>
  <si>
    <t>38646</t>
  </si>
  <si>
    <t>AW6545151</t>
  </si>
  <si>
    <t>102521</t>
  </si>
  <si>
    <t>STUART, LEE OWEN MD</t>
  </si>
  <si>
    <t>LAKEWOOD FAMILY HEALTH CARE</t>
  </si>
  <si>
    <t>4294 LAUREL DRIVE</t>
  </si>
  <si>
    <t>LAKE ODESSA</t>
  </si>
  <si>
    <t>48849</t>
  </si>
  <si>
    <t>AS7470646</t>
  </si>
  <si>
    <t>102525</t>
  </si>
  <si>
    <t>CHAMBI, MIRNA R MD</t>
  </si>
  <si>
    <t>7151 LINCOLN AVE #A</t>
  </si>
  <si>
    <t>BUENA PARKA</t>
  </si>
  <si>
    <t>BC4172463</t>
  </si>
  <si>
    <t>102570</t>
  </si>
  <si>
    <t>MCDONALD, JOSEPH DAMIAN MD</t>
  </si>
  <si>
    <t>1801 S FIFTH SUITE 114</t>
  </si>
  <si>
    <t>AM5914038</t>
  </si>
  <si>
    <t>102613</t>
  </si>
  <si>
    <t>HODARI, ALBERTO A. MD</t>
  </si>
  <si>
    <t>28505 SOUTHFIELD RD #C</t>
  </si>
  <si>
    <t>BH7914686</t>
  </si>
  <si>
    <t>102654</t>
  </si>
  <si>
    <t>CHARLES, RENE S MD</t>
  </si>
  <si>
    <t>342  VERMONT AVE</t>
  </si>
  <si>
    <t>BC1800879</t>
  </si>
  <si>
    <t>102656</t>
  </si>
  <si>
    <t>MILLER, ROBERT M MD</t>
  </si>
  <si>
    <t>JOSHUA FAMILY MEDICINE</t>
  </si>
  <si>
    <t>3517 SW WILSHIRE BLVD</t>
  </si>
  <si>
    <t>AM1560829</t>
  </si>
  <si>
    <t>102657</t>
  </si>
  <si>
    <t>ZAIDI, SHALA F MD</t>
  </si>
  <si>
    <t>SUITE 3D</t>
  </si>
  <si>
    <t>3330 WEST 177TH STREET</t>
  </si>
  <si>
    <t>BZ3333351</t>
  </si>
  <si>
    <t>102686</t>
  </si>
  <si>
    <t>ALI, RAZA MD</t>
  </si>
  <si>
    <t>PEDIATRIC HEALTH CARE/ STE 200</t>
  </si>
  <si>
    <t>5308 S JOHN YOUNG PKWY</t>
  </si>
  <si>
    <t>32839</t>
  </si>
  <si>
    <t>BA3286172</t>
  </si>
  <si>
    <t>133049</t>
  </si>
  <si>
    <t>HOUSE, JANELLE  DO</t>
  </si>
  <si>
    <t>721 EAST AUSTIN ST</t>
  </si>
  <si>
    <t>133144</t>
  </si>
  <si>
    <t>COLAVITA, ANTHONY MD</t>
  </si>
  <si>
    <t>COLAVITA, ANTHONY MD, PC</t>
  </si>
  <si>
    <t>411 WILLIAMSON ROAD</t>
  </si>
  <si>
    <t>GLADWYNE</t>
  </si>
  <si>
    <t>19035</t>
  </si>
  <si>
    <t>133145</t>
  </si>
  <si>
    <t>WONGSA, PEGGY MD</t>
  </si>
  <si>
    <t>11302 FALLBROOK DR STE 305</t>
  </si>
  <si>
    <t>FW1331280</t>
  </si>
  <si>
    <t>133174</t>
  </si>
  <si>
    <t>REILLY, ROBERT J MD</t>
  </si>
  <si>
    <t>PASSPORT HLTH - COURT PLAZA</t>
  </si>
  <si>
    <t>1501 COURT PLAZA LANE STE 29</t>
  </si>
  <si>
    <t>TULLAHOMA</t>
  </si>
  <si>
    <t>37388</t>
  </si>
  <si>
    <t>133207</t>
  </si>
  <si>
    <t>RICHARDS, DAVID P MD</t>
  </si>
  <si>
    <t>THE DESERT SPORTS MED/SHOULDER</t>
  </si>
  <si>
    <t>6130 E BROWN RD</t>
  </si>
  <si>
    <t>BR7381306</t>
  </si>
  <si>
    <t>133227</t>
  </si>
  <si>
    <t>DE LA TORRE, ALINA F, DMD</t>
  </si>
  <si>
    <t>DANIEL BERTOCH,D.D.S.,P.A.</t>
  </si>
  <si>
    <t>10830 SHELDON RD</t>
  </si>
  <si>
    <t>BD9806007</t>
  </si>
  <si>
    <t>133230</t>
  </si>
  <si>
    <t>BEDFORD, CATHERINE SUSAN MD</t>
  </si>
  <si>
    <t>NORTHEAST PEDIATRIC CLINIC</t>
  </si>
  <si>
    <t>4520 CENTERVILLE RD</t>
  </si>
  <si>
    <t>55127</t>
  </si>
  <si>
    <t>BB3282035</t>
  </si>
  <si>
    <t>75246</t>
  </si>
  <si>
    <t>133266</t>
  </si>
  <si>
    <t>RICE, MICHAEL ZANE DMD</t>
  </si>
  <si>
    <t>1746 LYTER DRIVE</t>
  </si>
  <si>
    <t>15905</t>
  </si>
  <si>
    <t>BR4888888</t>
  </si>
  <si>
    <t>133272</t>
  </si>
  <si>
    <t>TAZEEN, FARAH MD</t>
  </si>
  <si>
    <t>ISSAN HEALTH CARE</t>
  </si>
  <si>
    <t>7604 W 63RD STREET</t>
  </si>
  <si>
    <t>60501</t>
  </si>
  <si>
    <t>MISSION HILLS</t>
  </si>
  <si>
    <t>91345</t>
  </si>
  <si>
    <t>40215</t>
  </si>
  <si>
    <t>133308</t>
  </si>
  <si>
    <t>BISHARA, MICHAEL F MD</t>
  </si>
  <si>
    <t>6896 MAGNOLIA AVENUE</t>
  </si>
  <si>
    <t>BB0443488</t>
  </si>
  <si>
    <t>133314</t>
  </si>
  <si>
    <t>COCHRAN, PHILLIP DOUGLAS MD</t>
  </si>
  <si>
    <t>2407 W. LOUISIANA #105</t>
  </si>
  <si>
    <t>BC6929042</t>
  </si>
  <si>
    <t>133370</t>
  </si>
  <si>
    <t>BERKES, STEPHEN L. MD</t>
  </si>
  <si>
    <t>REST &amp; PREVENTATIVE MED OF FL</t>
  </si>
  <si>
    <t>1910 ROBINHOOD STREET</t>
  </si>
  <si>
    <t>133402</t>
  </si>
  <si>
    <t>GOMEZ, MARIA DEL ROSARIO MD</t>
  </si>
  <si>
    <t>503 S MACDILL AVE #1</t>
  </si>
  <si>
    <t>133450</t>
  </si>
  <si>
    <t>GOLDSMITH MYRON H MD</t>
  </si>
  <si>
    <t>480 APOLLO ST STE C</t>
  </si>
  <si>
    <t>BREA</t>
  </si>
  <si>
    <t>92821</t>
  </si>
  <si>
    <t>AG6444032</t>
  </si>
  <si>
    <t>DARBY</t>
  </si>
  <si>
    <t>19023</t>
  </si>
  <si>
    <t>133482</t>
  </si>
  <si>
    <t>LUGHMANI, NAEEM MD</t>
  </si>
  <si>
    <t>HUMANITY FIRST USA</t>
  </si>
  <si>
    <t>3104 STILES WAY</t>
  </si>
  <si>
    <t>WEST FRIENDSHIP</t>
  </si>
  <si>
    <t>21794</t>
  </si>
  <si>
    <t>FL1110573</t>
  </si>
  <si>
    <t>133507</t>
  </si>
  <si>
    <t>IRWIN, JOSEPH J MD</t>
  </si>
  <si>
    <t>561 TROUT RUN ROAD</t>
  </si>
  <si>
    <t>BI6726016</t>
  </si>
  <si>
    <t>37160</t>
  </si>
  <si>
    <t>87087</t>
  </si>
  <si>
    <t>BISHOP, JAMES T. MD</t>
  </si>
  <si>
    <t>388 GARDEN AVENUE. SUITE 110</t>
  </si>
  <si>
    <t>49424</t>
  </si>
  <si>
    <t>BB0683741</t>
  </si>
  <si>
    <t>87149</t>
  </si>
  <si>
    <t>PITRODA, PARAG VRAJLAL MD</t>
  </si>
  <si>
    <t>13417 US HWY 301</t>
  </si>
  <si>
    <t>87201</t>
  </si>
  <si>
    <t>1450 S. DOBSON RD #B-220</t>
  </si>
  <si>
    <t>87212</t>
  </si>
  <si>
    <t>DAVIS, KENT L MD</t>
  </si>
  <si>
    <t>274 E MAIN STREET</t>
  </si>
  <si>
    <t>40361</t>
  </si>
  <si>
    <t>AD8755223</t>
  </si>
  <si>
    <t>87256</t>
  </si>
  <si>
    <t>DIXON, JEROME A DO</t>
  </si>
  <si>
    <t>150 W BEAR TRACK RD</t>
  </si>
  <si>
    <t>BD2549965</t>
  </si>
  <si>
    <t>87284</t>
  </si>
  <si>
    <t>8608 BIRD ROAD</t>
  </si>
  <si>
    <t>87286</t>
  </si>
  <si>
    <t>JOHALI MEDICAL, INC.</t>
  </si>
  <si>
    <t>4668 NORTH HIATUS ROAD</t>
  </si>
  <si>
    <t>87288</t>
  </si>
  <si>
    <t>ROHATGI, RAKESH MD</t>
  </si>
  <si>
    <t>321 SE 29TH PLACE STE 102</t>
  </si>
  <si>
    <t>87289</t>
  </si>
  <si>
    <t>BLDG 140</t>
  </si>
  <si>
    <t>1503 BUENOS AIRES BLVD BLDG</t>
  </si>
  <si>
    <t>87326</t>
  </si>
  <si>
    <t>NICHOLAS D SIMOPOULOS, MD</t>
  </si>
  <si>
    <t>815 COURT STREET STE 6</t>
  </si>
  <si>
    <t>95642</t>
  </si>
  <si>
    <t>87272</t>
  </si>
  <si>
    <t>CEPEDA, JOAQUIN DDS</t>
  </si>
  <si>
    <t>2102 S 11TH ST</t>
  </si>
  <si>
    <t>BC2643941</t>
  </si>
  <si>
    <t>BROWNWOOD</t>
  </si>
  <si>
    <t>MICHIGAN CITY</t>
  </si>
  <si>
    <t>46360</t>
  </si>
  <si>
    <t>87418</t>
  </si>
  <si>
    <t>BROWN, MICHAEL EVAN MD</t>
  </si>
  <si>
    <t>STATCLINIX HC BOX 1373</t>
  </si>
  <si>
    <t>101E HWY 260 STE G</t>
  </si>
  <si>
    <t>AB2515750</t>
  </si>
  <si>
    <t>87454</t>
  </si>
  <si>
    <t>NIXON, MELANIE A FNP</t>
  </si>
  <si>
    <t>545 PICKWICK RD</t>
  </si>
  <si>
    <t>87492</t>
  </si>
  <si>
    <t>GARCIA, ANGEL MARTY MD</t>
  </si>
  <si>
    <t>BELFOR DOCTORS CENTER</t>
  </si>
  <si>
    <t>3801 UNIVERSITY DR STE 502</t>
  </si>
  <si>
    <t>PURI, KAPIL MD</t>
  </si>
  <si>
    <t>STE# H</t>
  </si>
  <si>
    <t>1001 WEST COLLEGE BLVD</t>
  </si>
  <si>
    <t>15537</t>
  </si>
  <si>
    <t>55108</t>
  </si>
  <si>
    <t>133569</t>
  </si>
  <si>
    <t>FERRIE, DEREK J  MD</t>
  </si>
  <si>
    <t>2200 N KIMBALL #300</t>
  </si>
  <si>
    <t>57301</t>
  </si>
  <si>
    <t>133570</t>
  </si>
  <si>
    <t>KOTLER, BARRY M MD</t>
  </si>
  <si>
    <t>R&amp;D MEDICAL CENTERS PLLC</t>
  </si>
  <si>
    <t>1030 S STATE RD 7</t>
  </si>
  <si>
    <t>AK7828239</t>
  </si>
  <si>
    <t>133575</t>
  </si>
  <si>
    <t>3927 W BELMONT</t>
  </si>
  <si>
    <t>133649</t>
  </si>
  <si>
    <t>ALEXANDER, JAMISON DO MD</t>
  </si>
  <si>
    <t>133652</t>
  </si>
  <si>
    <t>BIZZARO, THOMAS A MD</t>
  </si>
  <si>
    <t>91-61 158TH AVE</t>
  </si>
  <si>
    <t>HOWARD BEACH</t>
  </si>
  <si>
    <t>11414</t>
  </si>
  <si>
    <t>133662</t>
  </si>
  <si>
    <t>PAULSON, JAMES B MD</t>
  </si>
  <si>
    <t>MONTEZUMA MED CLINIC POB 430</t>
  </si>
  <si>
    <t>101 WEST WASHINGTON ST</t>
  </si>
  <si>
    <t>MONTEZUMA</t>
  </si>
  <si>
    <t>50171</t>
  </si>
  <si>
    <t>AP7631131</t>
  </si>
  <si>
    <t>133691</t>
  </si>
  <si>
    <t>ONAFOWOKAN, JOEL A MD</t>
  </si>
  <si>
    <t>FAITH MEDICAL CENTER PC</t>
  </si>
  <si>
    <t>3626 LATROBE DRIVE</t>
  </si>
  <si>
    <t>BO7394012</t>
  </si>
  <si>
    <t>133714</t>
  </si>
  <si>
    <t>BROUGHTON PHARMACEUTICALS LLC</t>
  </si>
  <si>
    <t>STE#204</t>
  </si>
  <si>
    <t>413 W MONTGUMERY CROSSRDS</t>
  </si>
  <si>
    <t>133731</t>
  </si>
  <si>
    <t>CANASI, JAVIER MD</t>
  </si>
  <si>
    <t>3345 BURNS ROAD STE 106</t>
  </si>
  <si>
    <t>BC1756785</t>
  </si>
  <si>
    <t>133735</t>
  </si>
  <si>
    <t>TRUMP WHOLESALE PHARMACEUTICAL</t>
  </si>
  <si>
    <t>7238 NW 70TH ST</t>
  </si>
  <si>
    <t>RT0393746</t>
  </si>
  <si>
    <t>133755</t>
  </si>
  <si>
    <t>CAINE, VIRGINIA A MD</t>
  </si>
  <si>
    <t>HLTH &amp; HOSP CORP/MARION CITY</t>
  </si>
  <si>
    <t>3838 N RURAL ST FLR IMMUN DEPT</t>
  </si>
  <si>
    <t>87628</t>
  </si>
  <si>
    <t>DERNAIKA, TAREK A MD</t>
  </si>
  <si>
    <t>105 S BRYANT AVE #204A</t>
  </si>
  <si>
    <t>87642</t>
  </si>
  <si>
    <t>RANASINGHE, SISIRA MD</t>
  </si>
  <si>
    <t>228 D EAST COLLINS RD</t>
  </si>
  <si>
    <t>87667</t>
  </si>
  <si>
    <t>YUSIM, JEFFREY DAVID  MD</t>
  </si>
  <si>
    <t>QUALITY CARE MEDICAL GROUP</t>
  </si>
  <si>
    <t>840 TOWNSITE DRIVE</t>
  </si>
  <si>
    <t>BY2025535</t>
  </si>
  <si>
    <t>87668</t>
  </si>
  <si>
    <t>3939 J ST STE 360</t>
  </si>
  <si>
    <t>AS5295301</t>
  </si>
  <si>
    <t>87693</t>
  </si>
  <si>
    <t>FOST, ARTHUR F. MD</t>
  </si>
  <si>
    <t>ALLERGY CONSULTANTS, P.A.</t>
  </si>
  <si>
    <t>89 SPARTA AVE STE 230</t>
  </si>
  <si>
    <t>87765</t>
  </si>
  <si>
    <t>MORRISON, MATTHEW RICHARD DVM</t>
  </si>
  <si>
    <t>1709 EAST BELTINE ROAD</t>
  </si>
  <si>
    <t>87769</t>
  </si>
  <si>
    <t>COHEN, DAVID WAYNE MD</t>
  </si>
  <si>
    <t>MIDDLETOWN UROLOGIC ASSOCIATES</t>
  </si>
  <si>
    <t>236 CRYSTAL RUN ROAD</t>
  </si>
  <si>
    <t>87795</t>
  </si>
  <si>
    <t>HELLER, MARC E MD</t>
  </si>
  <si>
    <t>PLANNED PARENTHOOD MOHAWK HUDS</t>
  </si>
  <si>
    <t>KEM PLAZA 4803 RTE 30</t>
  </si>
  <si>
    <t>12010</t>
  </si>
  <si>
    <t>BH7425362</t>
  </si>
  <si>
    <t>133773</t>
  </si>
  <si>
    <t>SPATH, THOMAS FRANCIS MD</t>
  </si>
  <si>
    <t>21 CANTERBURY RD</t>
  </si>
  <si>
    <t>13413</t>
  </si>
  <si>
    <t>133856</t>
  </si>
  <si>
    <t>VITAL HEALTHCARE</t>
  </si>
  <si>
    <t>10 COASTAL DR #B</t>
  </si>
  <si>
    <t>66209</t>
  </si>
  <si>
    <t>87394</t>
  </si>
  <si>
    <t>ALFREDO, GINORY L MD</t>
  </si>
  <si>
    <t>16800 NW 2ND AVE STE 103</t>
  </si>
  <si>
    <t>BG2257930</t>
  </si>
  <si>
    <t>87435</t>
  </si>
  <si>
    <t>HANDAL, ALBERT MD</t>
  </si>
  <si>
    <t>1504 N THRONTON AVE STE 103</t>
  </si>
  <si>
    <t>AH3037086</t>
  </si>
  <si>
    <t>87436</t>
  </si>
  <si>
    <t>BENSIANOFF, ANATOLY DDS</t>
  </si>
  <si>
    <t>MODERN DENTAL VISION</t>
  </si>
  <si>
    <t>901 N OLDEN AVE</t>
  </si>
  <si>
    <t>BB8108854</t>
  </si>
  <si>
    <t>87437</t>
  </si>
  <si>
    <t>442 WASHINGTON AVE</t>
  </si>
  <si>
    <t>86301</t>
  </si>
  <si>
    <t>87491</t>
  </si>
  <si>
    <t>FINKELSTEIN, ELI D MD</t>
  </si>
  <si>
    <t>16 ANTHONY AVENUE</t>
  </si>
  <si>
    <t>BF0123579</t>
  </si>
  <si>
    <t>87500</t>
  </si>
  <si>
    <t>IMPSON, KAREN DYAN DO</t>
  </si>
  <si>
    <t>3719 E. MERIDIAN LOOP STE D</t>
  </si>
  <si>
    <t>BD4515271</t>
  </si>
  <si>
    <t>87536</t>
  </si>
  <si>
    <t>HOWARD, GALEN E MD</t>
  </si>
  <si>
    <t>3204 COLORADO BLVD</t>
  </si>
  <si>
    <t>87542</t>
  </si>
  <si>
    <t>KURSTIN, M JOSEPH MD</t>
  </si>
  <si>
    <t>1661 SW 37TH AVE</t>
  </si>
  <si>
    <t>BILL VERSOSKY</t>
  </si>
  <si>
    <t>BK3505089</t>
  </si>
  <si>
    <t>102779</t>
  </si>
  <si>
    <t>SPENCER, NEIL O MD</t>
  </si>
  <si>
    <t>SHEPARD CREEK OB/GYN,PC</t>
  </si>
  <si>
    <t>670 W SHEPARD LN. #103</t>
  </si>
  <si>
    <t>84025</t>
  </si>
  <si>
    <t>BS4322018</t>
  </si>
  <si>
    <t>102781</t>
  </si>
  <si>
    <t>COMSTOCK, LLOYD KARR MD</t>
  </si>
  <si>
    <t>CASWELL FAMILY MED CENTER</t>
  </si>
  <si>
    <t>439 US HIGHWAY 158 WEST</t>
  </si>
  <si>
    <t>YANCYVILLE</t>
  </si>
  <si>
    <t>27379</t>
  </si>
  <si>
    <t>AC9170313</t>
  </si>
  <si>
    <t>102801</t>
  </si>
  <si>
    <t>BEG, MIRZA MD</t>
  </si>
  <si>
    <t>ALLSTAR PEDIATRICS</t>
  </si>
  <si>
    <t>BB6675067</t>
  </si>
  <si>
    <t>102860</t>
  </si>
  <si>
    <t>TUNIA, KRZYSZTOF S. MD</t>
  </si>
  <si>
    <t>54 PLAUDERVILLE</t>
  </si>
  <si>
    <t>102866</t>
  </si>
  <si>
    <t>LAKE COONROE FAMILY PRACTICE</t>
  </si>
  <si>
    <t>12621 HWY 105 WEST #104</t>
  </si>
  <si>
    <t>COONROE</t>
  </si>
  <si>
    <t>107497</t>
  </si>
  <si>
    <t>GUIDRY, ANDREW MARTIN DO</t>
  </si>
  <si>
    <t>19 BALD EAGLE DR SUITE B</t>
  </si>
  <si>
    <t>BG4602404</t>
  </si>
  <si>
    <t>107506</t>
  </si>
  <si>
    <t>HERSCHER, JOHN J DO</t>
  </si>
  <si>
    <t>SOUTHERN ORGEON HEALTH CENTER</t>
  </si>
  <si>
    <t>1461 N.E. 7TH STREET</t>
  </si>
  <si>
    <t>AH2906709</t>
  </si>
  <si>
    <t>33542</t>
  </si>
  <si>
    <t>68124</t>
  </si>
  <si>
    <t>107570</t>
  </si>
  <si>
    <t>KIM, CHANG-LIM MD</t>
  </si>
  <si>
    <t>CORAL WALK-IN MEDICAL CENTER</t>
  </si>
  <si>
    <t>8056 W SAMPLE ROAD</t>
  </si>
  <si>
    <t>BK0798958</t>
  </si>
  <si>
    <t>107623</t>
  </si>
  <si>
    <t>GUPTA, MOHAN MD</t>
  </si>
  <si>
    <t>AMERICARE MEDICAL CENTER</t>
  </si>
  <si>
    <t>8396 W OAKLAND PARK BLVD</t>
  </si>
  <si>
    <t>AG2180975</t>
  </si>
  <si>
    <t>107745</t>
  </si>
  <si>
    <t>MORALES, FERNANDO IVAN MD</t>
  </si>
  <si>
    <t>CARING PHYSICIANS MEDICAL CLIN</t>
  </si>
  <si>
    <t>6755 GALL BOULEVARD</t>
  </si>
  <si>
    <t>AM2873392</t>
  </si>
  <si>
    <t>107930</t>
  </si>
  <si>
    <t>LEWIS, DIANE DE LANY DVM</t>
  </si>
  <si>
    <t>VETERINARY ALLERGY &amp; SKIN CTR</t>
  </si>
  <si>
    <t>3603 NW 98TH STREET, SUITE A</t>
  </si>
  <si>
    <t>107972</t>
  </si>
  <si>
    <t>BETTY, MINA MD</t>
  </si>
  <si>
    <t>12220 ATLANTIC BOULEVARD</t>
  </si>
  <si>
    <t>108026</t>
  </si>
  <si>
    <t>SALOMON, MITRANI SEVY MD PA</t>
  </si>
  <si>
    <t>9829 SW 40TH STREET</t>
  </si>
  <si>
    <t>108067</t>
  </si>
  <si>
    <t>LOUISSAINT, EDDY MD</t>
  </si>
  <si>
    <t>601 N CONGRESS AVE STE 404</t>
  </si>
  <si>
    <t>BL2641961</t>
  </si>
  <si>
    <t>108106</t>
  </si>
  <si>
    <t>COHEN, ARTHUR J MD</t>
  </si>
  <si>
    <t>6090 26TH ST W</t>
  </si>
  <si>
    <t>AC8283791</t>
  </si>
  <si>
    <t>108114</t>
  </si>
  <si>
    <t>BRAVER, BETH ROBYN MD</t>
  </si>
  <si>
    <t>21097 NE 27TH COURT STE 490</t>
  </si>
  <si>
    <t>BB4343086</t>
  </si>
  <si>
    <t>108170</t>
  </si>
  <si>
    <t>SALZMAN, IGNACIO J R MD</t>
  </si>
  <si>
    <t>PHYSICIANS BUILDING STE 216</t>
  </si>
  <si>
    <t>9430 TURKEY LAKE RD #216</t>
  </si>
  <si>
    <t>BS4963573</t>
  </si>
  <si>
    <t>87554</t>
  </si>
  <si>
    <t>FISCHMAN, MICHAEL A MD</t>
  </si>
  <si>
    <t>BRISTOL UROLOGIC ASSOCS</t>
  </si>
  <si>
    <t>8 COLLINS ROAD</t>
  </si>
  <si>
    <t>87606</t>
  </si>
  <si>
    <t>AZAD, JACK MD</t>
  </si>
  <si>
    <t>TRI- CITY MEDICAL GROUP</t>
  </si>
  <si>
    <t>11900 S AVALON BLVD STE#100</t>
  </si>
  <si>
    <t>BV4565050</t>
  </si>
  <si>
    <t>FLORIDA MEDICAL CENTER</t>
  </si>
  <si>
    <t>87619</t>
  </si>
  <si>
    <t>DEGRAUW, JEFFERY L MD</t>
  </si>
  <si>
    <t>WASHATCH PEAK FAMILY PRACTICE</t>
  </si>
  <si>
    <t>1492 W ANTELOPE DRIVE #208</t>
  </si>
  <si>
    <t>BD2818473</t>
  </si>
  <si>
    <t>87658</t>
  </si>
  <si>
    <t>BISWAMAY, RAY MD</t>
  </si>
  <si>
    <t>1111 SUPERIOR STREET#507</t>
  </si>
  <si>
    <t>87672</t>
  </si>
  <si>
    <t>1580 CREEKSIDE DR STE 230</t>
  </si>
  <si>
    <t>87794</t>
  </si>
  <si>
    <t>PARTRIDGE, JAMES A MD</t>
  </si>
  <si>
    <t>URGENT CARE OF BURLINGTON</t>
  </si>
  <si>
    <t>1225 HUFFMAN MILL RD #102</t>
  </si>
  <si>
    <t>BURLINTON</t>
  </si>
  <si>
    <t>87802</t>
  </si>
  <si>
    <t>5232 PROVIDENCE RD</t>
  </si>
  <si>
    <t>87814</t>
  </si>
  <si>
    <t>FREEDBERG, PAUL S MD</t>
  </si>
  <si>
    <t>1 WALLACE BASHAW JR. WAY #3003</t>
  </si>
  <si>
    <t>NEWBURYPORT</t>
  </si>
  <si>
    <t>01950</t>
  </si>
  <si>
    <t>108288</t>
  </si>
  <si>
    <t>SHEFFIELD, MARK ALAN DVM</t>
  </si>
  <si>
    <t>2899 ENTERPRISE ROAD</t>
  </si>
  <si>
    <t>DEBARY</t>
  </si>
  <si>
    <t>32713</t>
  </si>
  <si>
    <t>AS1652088</t>
  </si>
  <si>
    <t>108393</t>
  </si>
  <si>
    <t>DIAMOND, HOWARD MD</t>
  </si>
  <si>
    <t>1033 7TH AVENUE NORTH</t>
  </si>
  <si>
    <t>BD2770572</t>
  </si>
  <si>
    <t>108420</t>
  </si>
  <si>
    <t>PRESCRIPTIONS PLUS INC</t>
  </si>
  <si>
    <t>3361 FAIRLANE FARMS RD</t>
  </si>
  <si>
    <t>BP6897017</t>
  </si>
  <si>
    <t>108504</t>
  </si>
  <si>
    <t>SHIVASHANKAR, LATHA MD</t>
  </si>
  <si>
    <t>HAMPTON PEDIATRICS</t>
  </si>
  <si>
    <t>11512 LAKE MEAD AVE #201-202</t>
  </si>
  <si>
    <t>BS1086075</t>
  </si>
  <si>
    <t>108618</t>
  </si>
  <si>
    <t>GELFMAN, CHARLES L MD</t>
  </si>
  <si>
    <t>801 MEADOWS ROAD STE#117</t>
  </si>
  <si>
    <t>AG2562191</t>
  </si>
  <si>
    <t>108622</t>
  </si>
  <si>
    <t>VEGA, SERGIO R MD</t>
  </si>
  <si>
    <t>1500 N DIXIE HWY #206</t>
  </si>
  <si>
    <t>BV5628106</t>
  </si>
  <si>
    <t>108732</t>
  </si>
  <si>
    <t>FAVILLI, MARIO NOEL</t>
  </si>
  <si>
    <t>4855 W. HILLSBORO BLVD STE B-8</t>
  </si>
  <si>
    <t>BF1103845</t>
  </si>
  <si>
    <t>108836</t>
  </si>
  <si>
    <t>KOHEN, MICHAEL DAVID MD.</t>
  </si>
  <si>
    <t>709 NORTH CLYDE MORRIS BLVD.</t>
  </si>
  <si>
    <t>AK6156017</t>
  </si>
  <si>
    <t>108838</t>
  </si>
  <si>
    <t>SANDLER, RICHARD S. MD</t>
  </si>
  <si>
    <t>201 NW 70TH AVE STE A</t>
  </si>
  <si>
    <t>AS7103841</t>
  </si>
  <si>
    <t>108941</t>
  </si>
  <si>
    <t>BRITO-BENITEZ, ARGENTINA MD</t>
  </si>
  <si>
    <t>2070 S MILITARY TRAIL#106</t>
  </si>
  <si>
    <t>BB0622767</t>
  </si>
  <si>
    <t>87816</t>
  </si>
  <si>
    <t>MISUREC, PETER C MD</t>
  </si>
  <si>
    <t>3340 SOUTH OAK PARK AVE</t>
  </si>
  <si>
    <t>BERWYN</t>
  </si>
  <si>
    <t>87824</t>
  </si>
  <si>
    <t>WIEFLING, BRIDGETTE ANN</t>
  </si>
  <si>
    <t>ANTHONY L. JORDAN HLTH CENTER</t>
  </si>
  <si>
    <t>82 HOLLAND ST</t>
  </si>
  <si>
    <t>14605</t>
  </si>
  <si>
    <t>87928</t>
  </si>
  <si>
    <t>STABINSKI, LORI ANN</t>
  </si>
  <si>
    <t>PP OF SW &amp; CENTRAL FLORIDA</t>
  </si>
  <si>
    <t>1105 53RD AVE. E STE 201</t>
  </si>
  <si>
    <t>87949</t>
  </si>
  <si>
    <t>WILLIAM W KIRBY MD INC.</t>
  </si>
  <si>
    <t>3257 PROFESSIONAL DR STE D</t>
  </si>
  <si>
    <t>95602</t>
  </si>
  <si>
    <t>87957</t>
  </si>
  <si>
    <t>GAYLIS, FRANKLIN D. MD.</t>
  </si>
  <si>
    <t>8851 CENTER DRIVE #501</t>
  </si>
  <si>
    <t>BG1908714</t>
  </si>
  <si>
    <t>87969</t>
  </si>
  <si>
    <t>SIM PHARMACEUTICAL INC.</t>
  </si>
  <si>
    <t>202 NEWTOWN RD</t>
  </si>
  <si>
    <t>11803</t>
  </si>
  <si>
    <t>87977</t>
  </si>
  <si>
    <t>BROEKHUIZEN, FREDRIK F MD</t>
  </si>
  <si>
    <t>PLANNED PARENTHOOD-CAPITAL DR</t>
  </si>
  <si>
    <t>801 EAST CAPITAL DRIVE</t>
  </si>
  <si>
    <t>53212</t>
  </si>
  <si>
    <t>109207</t>
  </si>
  <si>
    <t>JEAN, LESLY MD</t>
  </si>
  <si>
    <t>L J MEDICAL CENTER</t>
  </si>
  <si>
    <t>321 W ATLANTIC BLVD #102</t>
  </si>
  <si>
    <t>AJ2141365</t>
  </si>
  <si>
    <t>109377</t>
  </si>
  <si>
    <t>SILVERMAN, JOEL IAN DO</t>
  </si>
  <si>
    <t>ADULT MEDICINE</t>
  </si>
  <si>
    <t>3467 WEST HILLSBORO #A</t>
  </si>
  <si>
    <t>DEERFIELD BCH</t>
  </si>
  <si>
    <t>BS5391177</t>
  </si>
  <si>
    <t>109378</t>
  </si>
  <si>
    <t>JEAN-BAPTISTE, LYONEL ALVAREZ</t>
  </si>
  <si>
    <t>301 SE 1 STREET</t>
  </si>
  <si>
    <t>109512</t>
  </si>
  <si>
    <t>SHAHLA, SEAN JACOB MD</t>
  </si>
  <si>
    <t>1141 BEACH BLVD</t>
  </si>
  <si>
    <t>109516</t>
  </si>
  <si>
    <t>MARRERO, LOIS HENRY DDS</t>
  </si>
  <si>
    <t>1350 SW 57TH AVE. STE 106</t>
  </si>
  <si>
    <t>BM7470951</t>
  </si>
  <si>
    <t>109547</t>
  </si>
  <si>
    <t>MORAITIS, STUART G DDS</t>
  </si>
  <si>
    <t>1101 E. BROWARD BLVD.</t>
  </si>
  <si>
    <t>AM6694980</t>
  </si>
  <si>
    <t>109561</t>
  </si>
  <si>
    <t>COOKE, JOHN WILLIAM DO</t>
  </si>
  <si>
    <t>633 NORTH BAY ST</t>
  </si>
  <si>
    <t>32727</t>
  </si>
  <si>
    <t>AC9035660</t>
  </si>
  <si>
    <t>109564</t>
  </si>
  <si>
    <t>LOPEZ-URIZAR, GLADYS MD</t>
  </si>
  <si>
    <t>ATTN:EDNA</t>
  </si>
  <si>
    <t>9299 SW 152 STREET, #206</t>
  </si>
  <si>
    <t>109601</t>
  </si>
  <si>
    <t>MARTINEZ, JULIO C. MD</t>
  </si>
  <si>
    <t>8880 NW 7TH AVE</t>
  </si>
  <si>
    <t>109653</t>
  </si>
  <si>
    <t>JONES, STEVEN C. MD</t>
  </si>
  <si>
    <t>1130 NW 64TH TERRACE</t>
  </si>
  <si>
    <t>109676</t>
  </si>
  <si>
    <t>POHANI, NEETA S. MD</t>
  </si>
  <si>
    <t>19913 W. NEWBERRY ROAD</t>
  </si>
  <si>
    <t>BP4526539</t>
  </si>
  <si>
    <t>33071</t>
  </si>
  <si>
    <t>140586</t>
  </si>
  <si>
    <t>ALLIANCE WHOLESALE DISTRIB</t>
  </si>
  <si>
    <t>22325 GOVERNORS HIGHWAY</t>
  </si>
  <si>
    <t>RICHTON PARK</t>
  </si>
  <si>
    <t>60471</t>
  </si>
  <si>
    <t>ALLIANCE WHOLESALE DISTRIBUTION</t>
  </si>
  <si>
    <t>RA0216641</t>
  </si>
  <si>
    <t>61350</t>
  </si>
  <si>
    <t>CHATHAM</t>
  </si>
  <si>
    <t>141332</t>
  </si>
  <si>
    <t>STEDELIN, MATTHEW TOLMAN MD</t>
  </si>
  <si>
    <t>STEDELIN PEDIATRICS</t>
  </si>
  <si>
    <t>130 S. LINCOLN BLVD</t>
  </si>
  <si>
    <t>BS4576344</t>
  </si>
  <si>
    <t>142064</t>
  </si>
  <si>
    <t>FISCELLA, RONALD BELLINGER MD</t>
  </si>
  <si>
    <t>4350 7TH ST</t>
  </si>
  <si>
    <t>AF7742504</t>
  </si>
  <si>
    <t>2727 W DR MLK JR BLVD STE 100</t>
  </si>
  <si>
    <t>109896</t>
  </si>
  <si>
    <t>HYLER, DAVID SCRIBNER II MD</t>
  </si>
  <si>
    <t>BIRTH &amp; BEYOND</t>
  </si>
  <si>
    <t>1326 STATE ROAD 100</t>
  </si>
  <si>
    <t>GRANDIN</t>
  </si>
  <si>
    <t>32138</t>
  </si>
  <si>
    <t>109940</t>
  </si>
  <si>
    <t>PERAZA, VIVIAN MD</t>
  </si>
  <si>
    <t>4894 N.W. 4TH STREET</t>
  </si>
  <si>
    <t>BP2511548</t>
  </si>
  <si>
    <t>109943</t>
  </si>
  <si>
    <t>SANTIAGO, STEVEN MD</t>
  </si>
  <si>
    <t>3510 BISCAYNE BLVD #300</t>
  </si>
  <si>
    <t>BS4054576</t>
  </si>
  <si>
    <t>109988</t>
  </si>
  <si>
    <t>FAHMY, AMIR AZIZ MD</t>
  </si>
  <si>
    <t>3400 BURNS RD #101</t>
  </si>
  <si>
    <t>BF5841704</t>
  </si>
  <si>
    <t>142202</t>
  </si>
  <si>
    <t>FREED, ALAN MARC DO</t>
  </si>
  <si>
    <t>3245 S. GROVE AVE</t>
  </si>
  <si>
    <t>AF1492975</t>
  </si>
  <si>
    <t>142214</t>
  </si>
  <si>
    <t>PATEL, SAMIR ARVIND DO</t>
  </si>
  <si>
    <t>SUITE 330</t>
  </si>
  <si>
    <t>1900 E. LAKE SHORE DRIVE</t>
  </si>
  <si>
    <t>BP5662362</t>
  </si>
  <si>
    <t>142663</t>
  </si>
  <si>
    <t>MORCOTT, SCOTT MACKAY MD</t>
  </si>
  <si>
    <t>30 NORTH MICHIGAN AVENUE #508</t>
  </si>
  <si>
    <t>60603</t>
  </si>
  <si>
    <t>BM5181831</t>
  </si>
  <si>
    <t>142701</t>
  </si>
  <si>
    <t>250 EAST CENTER DRIVE STE 202</t>
  </si>
  <si>
    <t>VERNON HILLS</t>
  </si>
  <si>
    <t>60061</t>
  </si>
  <si>
    <t>142962</t>
  </si>
  <si>
    <t>NIEBELSKI, ANDRZEJ L. MD</t>
  </si>
  <si>
    <t>1680 ANTILLEY RD. #360</t>
  </si>
  <si>
    <t>142966</t>
  </si>
  <si>
    <t>KATZEN, MELVIN J. MD</t>
  </si>
  <si>
    <t>3155 HARBOR BLVD.SUITE 100</t>
  </si>
  <si>
    <t>AK0166872</t>
  </si>
  <si>
    <t>142995</t>
  </si>
  <si>
    <t>HAGERMAN, KIMBERLY MD</t>
  </si>
  <si>
    <t>HAGERMAN FAMILY PHYSICIANS</t>
  </si>
  <si>
    <t>128 DEPOT STREET</t>
  </si>
  <si>
    <t>WAUSEON</t>
  </si>
  <si>
    <t>43567</t>
  </si>
  <si>
    <t>BH6518091</t>
  </si>
  <si>
    <t>143022</t>
  </si>
  <si>
    <t>LIN, THOMAS MD</t>
  </si>
  <si>
    <t>143023</t>
  </si>
  <si>
    <t>VALUE MEDICAL INC.</t>
  </si>
  <si>
    <t>107 KIOWA LANE</t>
  </si>
  <si>
    <t>29673</t>
  </si>
  <si>
    <t>BV8511885</t>
  </si>
  <si>
    <t>45230</t>
  </si>
  <si>
    <t>XENIA</t>
  </si>
  <si>
    <t>45385</t>
  </si>
  <si>
    <t>88144</t>
  </si>
  <si>
    <t>COLORADO SPRGS SURG &amp; SUPPLY</t>
  </si>
  <si>
    <t>1833 NORTH CIRCLE DRIVE</t>
  </si>
  <si>
    <t>COLORADO</t>
  </si>
  <si>
    <t>88152</t>
  </si>
  <si>
    <t>SANTORO, MICHAEL PATRICK III</t>
  </si>
  <si>
    <t>520 BLOOMINGDALE RD</t>
  </si>
  <si>
    <t>88165</t>
  </si>
  <si>
    <t>HARMAN, JOHN SMD</t>
  </si>
  <si>
    <t>BURLINGTON UROLOGICAL</t>
  </si>
  <si>
    <t>102 MEDICAL PARK DRIVE STE C</t>
  </si>
  <si>
    <t>88226</t>
  </si>
  <si>
    <t>MERCER MEDICAL LLC</t>
  </si>
  <si>
    <t>1110 EDMONDS AVE NE STE 100</t>
  </si>
  <si>
    <t>98056-290</t>
  </si>
  <si>
    <t>88231</t>
  </si>
  <si>
    <t>330 N HOWARD ST</t>
  </si>
  <si>
    <t>88232</t>
  </si>
  <si>
    <t>8579 COMMERCE DRIVE #102</t>
  </si>
  <si>
    <t>88233</t>
  </si>
  <si>
    <t>929 WEST ST #305</t>
  </si>
  <si>
    <t>88241</t>
  </si>
  <si>
    <t>GATEWAY PLAZA</t>
  </si>
  <si>
    <t>3975 ST. CHARLES PARKWAY</t>
  </si>
  <si>
    <t>88256</t>
  </si>
  <si>
    <t>ZEBALLOS, PABLO PATRICIO DO</t>
  </si>
  <si>
    <t>INTERVENTIONAL SPINE AND PAIN</t>
  </si>
  <si>
    <t>8440 WALNUT HILL LANE #400</t>
  </si>
  <si>
    <t>BZ8972350</t>
  </si>
  <si>
    <t>88258</t>
  </si>
  <si>
    <t>WHEELER, RONALD E MD</t>
  </si>
  <si>
    <t>STE# 1N</t>
  </si>
  <si>
    <t>1250 S TAMIAMI TRAIL</t>
  </si>
  <si>
    <t>87813</t>
  </si>
  <si>
    <t>KAROS, STEFAN GEORGE MD</t>
  </si>
  <si>
    <t>50 MEMORIAL DRIVE STE#104</t>
  </si>
  <si>
    <t>LEOMINSTER</t>
  </si>
  <si>
    <t>01453</t>
  </si>
  <si>
    <t>87815</t>
  </si>
  <si>
    <t>GLAZIER, WAYNE B MD</t>
  </si>
  <si>
    <t>85 PRESCOTT ST  STE#304</t>
  </si>
  <si>
    <t>01605</t>
  </si>
  <si>
    <t>87820</t>
  </si>
  <si>
    <t>MURPHY, CHARLES WILLIAM MD</t>
  </si>
  <si>
    <t>403 TREELINE PARK STE 200</t>
  </si>
  <si>
    <t>AM9687104</t>
  </si>
  <si>
    <t>87829</t>
  </si>
  <si>
    <t>FERA, FRANK JAMES MD</t>
  </si>
  <si>
    <t>400 PATROON CREEK</t>
  </si>
  <si>
    <t>12206</t>
  </si>
  <si>
    <t>87849</t>
  </si>
  <si>
    <t>PALTOO, CATHERINE U MD</t>
  </si>
  <si>
    <t>FAMILY TREE MEDICAL CARE</t>
  </si>
  <si>
    <t>2312 CRESTOVER LANE STE 102</t>
  </si>
  <si>
    <t>WESLEY CHAPEL</t>
  </si>
  <si>
    <t>33543</t>
  </si>
  <si>
    <t>BP9909360</t>
  </si>
  <si>
    <t>87867</t>
  </si>
  <si>
    <t>FARMER, VICKIE LYNN PA</t>
  </si>
  <si>
    <t>EASTOVER FAMILY CARE CENTER</t>
  </si>
  <si>
    <t>3551 DUNN RD  STE#101</t>
  </si>
  <si>
    <t>87956</t>
  </si>
  <si>
    <t>ROGIN, ALAN MELVIN MD</t>
  </si>
  <si>
    <t>UROPARTNERS</t>
  </si>
  <si>
    <t>9669 N. KENTON SUITE 309</t>
  </si>
  <si>
    <t>110695</t>
  </si>
  <si>
    <t>PEELER, RALPH DAVISON III MD</t>
  </si>
  <si>
    <t>3652 CHAMBLEE DUNWOODY RD</t>
  </si>
  <si>
    <t>AP2043901</t>
  </si>
  <si>
    <t>110696</t>
  </si>
  <si>
    <t>SANDERS, ALAN MARVIN MD.</t>
  </si>
  <si>
    <t>HILLCREST FAMILY CARE INC</t>
  </si>
  <si>
    <t>294 HIGHWAY 515 WEST UNIT L</t>
  </si>
  <si>
    <t>110803</t>
  </si>
  <si>
    <t>AL JABI, AYMAN MD</t>
  </si>
  <si>
    <t>2920 PLAYER STREET</t>
  </si>
  <si>
    <t>BA1286978</t>
  </si>
  <si>
    <t>110853</t>
  </si>
  <si>
    <t>VALIANI, SHIRIN MD</t>
  </si>
  <si>
    <t>HAMPTON FAMILY PRACTICE</t>
  </si>
  <si>
    <t>98 A WOOLSY ROAD</t>
  </si>
  <si>
    <t>BV4151104</t>
  </si>
  <si>
    <t>110896</t>
  </si>
  <si>
    <t>HEALTHSTAT RX, LLC</t>
  </si>
  <si>
    <t>1270 WINCHESTER PKWY SE #100</t>
  </si>
  <si>
    <t>BH6977447</t>
  </si>
  <si>
    <t>110914</t>
  </si>
  <si>
    <t>SHAH, SURESH H. MD</t>
  </si>
  <si>
    <t>MAGNOLIA MEDICAL CLINIC</t>
  </si>
  <si>
    <t>1211 INDIAN TRAIL ROAD</t>
  </si>
  <si>
    <t>BS1782413</t>
  </si>
  <si>
    <t>88298</t>
  </si>
  <si>
    <t>EMENY, MYRIA  MD</t>
  </si>
  <si>
    <t>571 STATE ROUTE 143</t>
  </si>
  <si>
    <t>WESTERLO</t>
  </si>
  <si>
    <t>12193</t>
  </si>
  <si>
    <t>88302</t>
  </si>
  <si>
    <t>WEDBERG, ROBIN CAROL MD</t>
  </si>
  <si>
    <t>5030 CAMINO DE LA SIESTA #106</t>
  </si>
  <si>
    <t>92108</t>
  </si>
  <si>
    <t>AW8467690</t>
  </si>
  <si>
    <t>88324</t>
  </si>
  <si>
    <t>ZIMMERMAN, ROBERT ALLEN MD</t>
  </si>
  <si>
    <t>BENTON COUNTY UROLOGY, PA</t>
  </si>
  <si>
    <t>200 SOUTH 20TH ST STE#C</t>
  </si>
  <si>
    <t>88402</t>
  </si>
  <si>
    <t>HARRACKSINGH, LEA S MD</t>
  </si>
  <si>
    <t>333 NW 70 AVE STE#206</t>
  </si>
  <si>
    <t>BH5133246</t>
  </si>
  <si>
    <t>47130</t>
  </si>
  <si>
    <t>88461</t>
  </si>
  <si>
    <t>EASTMENT, CAROLINE T MD</t>
  </si>
  <si>
    <t>UNIVERSITY PEDIATRICS</t>
  </si>
  <si>
    <t>1200 E GENESEE ST STE 209</t>
  </si>
  <si>
    <t>13210</t>
  </si>
  <si>
    <t>BE0588953</t>
  </si>
  <si>
    <t>88561</t>
  </si>
  <si>
    <t>NORMAN, ROBERT A DO PA</t>
  </si>
  <si>
    <t>8002 GUNN HWY</t>
  </si>
  <si>
    <t>88562</t>
  </si>
  <si>
    <t>HOSEK, JAMES EDWARD</t>
  </si>
  <si>
    <t>MERRICK ANIMAL HOSPITAL</t>
  </si>
  <si>
    <t>9115 W OGDEN AVE</t>
  </si>
  <si>
    <t>60513</t>
  </si>
  <si>
    <t>FH1103427</t>
  </si>
  <si>
    <t>88072</t>
  </si>
  <si>
    <t>KELLOW, ROBERT V MD</t>
  </si>
  <si>
    <t>ASSOC OF CHILDCARE PHYSICIANS</t>
  </si>
  <si>
    <t>4600 MEMORIAL DR STE 260</t>
  </si>
  <si>
    <t>BK4875211</t>
  </si>
  <si>
    <t>88138</t>
  </si>
  <si>
    <t>REDDY MUNI, MD</t>
  </si>
  <si>
    <t>14901 RINALDI ST STE 205</t>
  </si>
  <si>
    <t>88139</t>
  </si>
  <si>
    <t>SIMI-SAN FERNANDO VALLEY</t>
  </si>
  <si>
    <t>2100 LYNN ROAD STE 250</t>
  </si>
  <si>
    <t>88149</t>
  </si>
  <si>
    <t>HARRIS, RICHARD Y MD</t>
  </si>
  <si>
    <t>381 RAMPART RANGE RD</t>
  </si>
  <si>
    <t>WOODLAND PARK</t>
  </si>
  <si>
    <t>80863</t>
  </si>
  <si>
    <t>88158</t>
  </si>
  <si>
    <t>LUKOF, DAVID K VMD</t>
  </si>
  <si>
    <t>HARLEYSVILLE VET HOSPITAL</t>
  </si>
  <si>
    <t>391 MAIN ST</t>
  </si>
  <si>
    <t>AL1474319</t>
  </si>
  <si>
    <t>88192</t>
  </si>
  <si>
    <t>OTERO, LEANDRO LUIS MD</t>
  </si>
  <si>
    <t>INTER AMERICAN MEDICAL CENTER</t>
  </si>
  <si>
    <t>1526 NE 8TH STREET</t>
  </si>
  <si>
    <t>88237</t>
  </si>
  <si>
    <t>FREDERICK HEALTH CENTER</t>
  </si>
  <si>
    <t>1560 OPOSSUMTOWN PIKE STE 18</t>
  </si>
  <si>
    <t>88239</t>
  </si>
  <si>
    <t>VALLEY VILLAGE SHOPPING CENTER</t>
  </si>
  <si>
    <t>9129 REISTERSTOWN ROAD</t>
  </si>
  <si>
    <t>88249</t>
  </si>
  <si>
    <t>RAMIREZ, JESUS MD</t>
  </si>
  <si>
    <t>314 N CENTER STREET</t>
  </si>
  <si>
    <t>BR0432930</t>
  </si>
  <si>
    <t>88263</t>
  </si>
  <si>
    <t>TIRADO, AUGUSTO E MD</t>
  </si>
  <si>
    <t>3661 SOUTH MIAMI AVE #306</t>
  </si>
  <si>
    <t>88573</t>
  </si>
  <si>
    <t>GROGG, BARBARA C MD</t>
  </si>
  <si>
    <t>OSU MEDICAL CLINIC</t>
  </si>
  <si>
    <t>NORTH HALL-NUMBER 265</t>
  </si>
  <si>
    <t>700 NORTH GREENWOOD</t>
  </si>
  <si>
    <t>MG1840417</t>
  </si>
  <si>
    <t>88617</t>
  </si>
  <si>
    <t>AJRAWAT,HARBHAJAN S MD</t>
  </si>
  <si>
    <t>6126 LANDOVER RD.</t>
  </si>
  <si>
    <t>CHEVERLY</t>
  </si>
  <si>
    <t>88618</t>
  </si>
  <si>
    <t>EMANUEL, ERIC ROBERT MD</t>
  </si>
  <si>
    <t>7755 BELLE POINTE DR</t>
  </si>
  <si>
    <t>88626</t>
  </si>
  <si>
    <t>RIVERS, MANUEL MD</t>
  </si>
  <si>
    <t>2081 KLOCKNER ROAD</t>
  </si>
  <si>
    <t>88628</t>
  </si>
  <si>
    <t>VUKASIN, ALEXANDER PETER MD</t>
  </si>
  <si>
    <t>281 WITHERSPOON ST STE 100</t>
  </si>
  <si>
    <t>88648</t>
  </si>
  <si>
    <t>CRICCO JR, CARL F MD</t>
  </si>
  <si>
    <t>315 PARK AVE</t>
  </si>
  <si>
    <t>88651</t>
  </si>
  <si>
    <t>LEHRHOF, BERNARD MD</t>
  </si>
  <si>
    <t>659 KEARNY AVENUE</t>
  </si>
  <si>
    <t>88659</t>
  </si>
  <si>
    <t>CHAIKIN, DAVID C MD</t>
  </si>
  <si>
    <t>261 JAMES ST</t>
  </si>
  <si>
    <t>BC4178807</t>
  </si>
  <si>
    <t>88663</t>
  </si>
  <si>
    <t>SAIDI, JAMES ALI MD</t>
  </si>
  <si>
    <t>777 BLOOMFIELD AVE</t>
  </si>
  <si>
    <t>88689</t>
  </si>
  <si>
    <t>MORMAN, MARK BRADLEY MD</t>
  </si>
  <si>
    <t>LEGACY COMMUNITY HEALTH SERV</t>
  </si>
  <si>
    <t>215 WESTHEIMER</t>
  </si>
  <si>
    <t>48346</t>
  </si>
  <si>
    <t>19143</t>
  </si>
  <si>
    <t>111017</t>
  </si>
  <si>
    <t>DAVIS, GRACE VIOLET MD</t>
  </si>
  <si>
    <t>203 W. KELLY STREET</t>
  </si>
  <si>
    <t>SYLVESTER</t>
  </si>
  <si>
    <t>31791</t>
  </si>
  <si>
    <t>BD4191627</t>
  </si>
  <si>
    <t>111215</t>
  </si>
  <si>
    <t>HENDERSON, PHILIP N MD</t>
  </si>
  <si>
    <t>ATTN: REBECCA ECHDS</t>
  </si>
  <si>
    <t>289 GRAYSON HIGHWAY</t>
  </si>
  <si>
    <t>AH3198682</t>
  </si>
  <si>
    <t>111269</t>
  </si>
  <si>
    <t>MCCUISTON, STEVEN J MD</t>
  </si>
  <si>
    <t>4905 LAVISTA RD STE A</t>
  </si>
  <si>
    <t>111310</t>
  </si>
  <si>
    <t>DANITS, HARVEY J. MD</t>
  </si>
  <si>
    <t>CHILDREN'S CLINIC</t>
  </si>
  <si>
    <t>1115 MT. ZION ROAD SUITE E</t>
  </si>
  <si>
    <t>MORROW</t>
  </si>
  <si>
    <t>30260</t>
  </si>
  <si>
    <t>111386</t>
  </si>
  <si>
    <t>LAU, CHEUK WAI. MD</t>
  </si>
  <si>
    <t>18 EAST BROADWAY RM 628</t>
  </si>
  <si>
    <t>BL6857051</t>
  </si>
  <si>
    <t>111412</t>
  </si>
  <si>
    <t>VEGA, HEATHER L DO</t>
  </si>
  <si>
    <t>THE DOCTOR'S OFFICE STE 240</t>
  </si>
  <si>
    <t>104 DELAWARE AVENUE, PLAZA III</t>
  </si>
  <si>
    <t>BV7699309</t>
  </si>
  <si>
    <t>111433</t>
  </si>
  <si>
    <t>CAHILL, MARY E. NP</t>
  </si>
  <si>
    <t>SUITE A &amp; B</t>
  </si>
  <si>
    <t>393 MAX HAM ROAD</t>
  </si>
  <si>
    <t>30168</t>
  </si>
  <si>
    <t>111605</t>
  </si>
  <si>
    <t>SAM HOUSTON FAMILY CLINIC</t>
  </si>
  <si>
    <t>179 I.H. 45 SOUTH #300</t>
  </si>
  <si>
    <t>111670</t>
  </si>
  <si>
    <t>HWANG, JIMMY HO MD</t>
  </si>
  <si>
    <t>SUITE/PO BOX 300</t>
  </si>
  <si>
    <t>223 N. GARFIELD AVE.</t>
  </si>
  <si>
    <t>143044</t>
  </si>
  <si>
    <t>JONES, CHRIS DPM</t>
  </si>
  <si>
    <t>4014 WEST 34TH ST.</t>
  </si>
  <si>
    <t>143098</t>
  </si>
  <si>
    <t>NOSS, CHARLES G. MD</t>
  </si>
  <si>
    <t>351 NORTH MAIN ST.</t>
  </si>
  <si>
    <t>40380</t>
  </si>
  <si>
    <t>143157</t>
  </si>
  <si>
    <t>ESSARY, MATTHEW K DO</t>
  </si>
  <si>
    <t>ADVANTAGE URGENT CARE STE 190</t>
  </si>
  <si>
    <t>14800 W MOUNTAIN VIEW BLVD</t>
  </si>
  <si>
    <t>SURPRISE</t>
  </si>
  <si>
    <t>85374</t>
  </si>
  <si>
    <t>143218</t>
  </si>
  <si>
    <t>DODSON, MOLLIE MD</t>
  </si>
  <si>
    <t>TLC FAMILY CARE, P.C.</t>
  </si>
  <si>
    <t>411 SEWELL DRIVE</t>
  </si>
  <si>
    <t>38583</t>
  </si>
  <si>
    <t>BD8353803</t>
  </si>
  <si>
    <t>143229</t>
  </si>
  <si>
    <t>BEDOLLA, BRIAN MATTHEW MD</t>
  </si>
  <si>
    <t>TRICITY COMMUNITY HEALTH CTR A</t>
  </si>
  <si>
    <t>134 GRAPEVINE RD</t>
  </si>
  <si>
    <t>88344</t>
  </si>
  <si>
    <t>ROMERO, AMBROSIO MD</t>
  </si>
  <si>
    <t>1062 CRYSTAL BOWL CIRCLE</t>
  </si>
  <si>
    <t>88376</t>
  </si>
  <si>
    <t>SHERMAN, MICHAEL P MD</t>
  </si>
  <si>
    <t>500 LENNON LANE</t>
  </si>
  <si>
    <t>B84946135</t>
  </si>
  <si>
    <t>88435</t>
  </si>
  <si>
    <t>WADE, PATRICIA T MD</t>
  </si>
  <si>
    <t>2301 N UNIVERSITY DR #205</t>
  </si>
  <si>
    <t>88487</t>
  </si>
  <si>
    <t>NWOKEJI, CORDELL O MD</t>
  </si>
  <si>
    <t>PREMIER UROLOGY</t>
  </si>
  <si>
    <t>KINGWOOD MEDICAL PLZ 22999</t>
  </si>
  <si>
    <t>US HWY 59N  STE 138</t>
  </si>
  <si>
    <t>88511</t>
  </si>
  <si>
    <t>BRAENDLE, WAYNE MD</t>
  </si>
  <si>
    <t>363 STATE HIGHWAY 36</t>
  </si>
  <si>
    <t>PORT MONMOUTH</t>
  </si>
  <si>
    <t>07758</t>
  </si>
  <si>
    <t>88823</t>
  </si>
  <si>
    <t>FERNICOLA, CHARLES P MD</t>
  </si>
  <si>
    <t>1145 BEACON AVE</t>
  </si>
  <si>
    <t>MANAHAWKIN</t>
  </si>
  <si>
    <t>08050</t>
  </si>
  <si>
    <t>88901</t>
  </si>
  <si>
    <t>LINK, MICHAEL MD</t>
  </si>
  <si>
    <t>FPA FAMILY HEALTH CARE</t>
  </si>
  <si>
    <t>461 W OAK ST STE A</t>
  </si>
  <si>
    <t>88907</t>
  </si>
  <si>
    <t>SELBY, TADD L MD</t>
  </si>
  <si>
    <t>1166 THE ESPLANADE STE 3</t>
  </si>
  <si>
    <t>88920</t>
  </si>
  <si>
    <t>VAN PHAM, QUANG  MD</t>
  </si>
  <si>
    <t>1131 NW 24 STREET SUITE A</t>
  </si>
  <si>
    <t>73106</t>
  </si>
  <si>
    <t>07436</t>
  </si>
  <si>
    <t>88969</t>
  </si>
  <si>
    <t>MULLIN, MARY E NP</t>
  </si>
  <si>
    <t>TWENTY-FOURTH STREET CLINIC</t>
  </si>
  <si>
    <t>3603 NE 24 STREET</t>
  </si>
  <si>
    <t>MM1349059</t>
  </si>
  <si>
    <t>88994</t>
  </si>
  <si>
    <t>DEFILIPPO, JESSICA H LM</t>
  </si>
  <si>
    <t>32 FIFTH AVENUE</t>
  </si>
  <si>
    <t>SHELL LAKE</t>
  </si>
  <si>
    <t>54871</t>
  </si>
  <si>
    <t>89028</t>
  </si>
  <si>
    <t>ABEL, LOUISE M MD</t>
  </si>
  <si>
    <t>ADULT MED SPCL OF SANTA FE</t>
  </si>
  <si>
    <t>1650 HOSPITAL DR STE 400</t>
  </si>
  <si>
    <t>143335</t>
  </si>
  <si>
    <t>143416</t>
  </si>
  <si>
    <t>BALLESTEROS, FRANK J MD</t>
  </si>
  <si>
    <t>CALIFORNIA CLUB MEDICAL GRP</t>
  </si>
  <si>
    <t>850 IVES DAIRY ROAD UNIT #14</t>
  </si>
  <si>
    <t>BB1773185</t>
  </si>
  <si>
    <t>143475</t>
  </si>
  <si>
    <t>CHOE, KWON J MD</t>
  </si>
  <si>
    <t>6343 MULTIPLEX DRIVE</t>
  </si>
  <si>
    <t>MC1194694</t>
  </si>
  <si>
    <t>143480</t>
  </si>
  <si>
    <t>MARCELLINO, BERTHA L MD</t>
  </si>
  <si>
    <t>CLINICAL HISPANA INTERNACIONAL</t>
  </si>
  <si>
    <t>3003 CONGRESS AVE STE 1E</t>
  </si>
  <si>
    <t>BM8231944</t>
  </si>
  <si>
    <t>143586</t>
  </si>
  <si>
    <t>CIURASH, JOHN S MD</t>
  </si>
  <si>
    <t>CENTER FOR FUNCTIONAL &amp; FAMILY</t>
  </si>
  <si>
    <t>12801 IRON BRIDGE RD  STE 300</t>
  </si>
  <si>
    <t>23831</t>
  </si>
  <si>
    <t>143601</t>
  </si>
  <si>
    <t>NOLASCO, ALAN EUGENE MD</t>
  </si>
  <si>
    <t>WESTBURY MEDICAL CLINIC PA</t>
  </si>
  <si>
    <t>3400 BISSONNET  SUITE 165</t>
  </si>
  <si>
    <t>BN7221093</t>
  </si>
  <si>
    <t>PLANNED PARENTHOOD OF INDIANA</t>
  </si>
  <si>
    <t>KING, MICHAEL S. MD</t>
  </si>
  <si>
    <t>JEFFREY GOLDSTEIN</t>
  </si>
  <si>
    <t>INJECT DIV - MGMT</t>
  </si>
  <si>
    <t>89038</t>
  </si>
  <si>
    <t>LOLACHI, ANOOSHEH J MD</t>
  </si>
  <si>
    <t>LUNARIS MEDSPA/WGHT LOSS CTR</t>
  </si>
  <si>
    <t>15901 HAWTHORNE BLVD #230</t>
  </si>
  <si>
    <t>BP3587663</t>
  </si>
  <si>
    <t>77351</t>
  </si>
  <si>
    <t>89295</t>
  </si>
  <si>
    <t>1075 S. IDAHO RD STE 206</t>
  </si>
  <si>
    <t>APACHE JUNCTION</t>
  </si>
  <si>
    <t>89360</t>
  </si>
  <si>
    <t>URGENT CARE 1- TAYLOR</t>
  </si>
  <si>
    <t>9870 TELEGRAPH ROAD</t>
  </si>
  <si>
    <t>89404</t>
  </si>
  <si>
    <t>STEPHENSON, MICHAEL W MD</t>
  </si>
  <si>
    <t>RENEWED LIFE CLINICS</t>
  </si>
  <si>
    <t>2324 US 19 N</t>
  </si>
  <si>
    <t>143617</t>
  </si>
  <si>
    <t>220 CLIFTY DRIVE UNIT H</t>
  </si>
  <si>
    <t>143621</t>
  </si>
  <si>
    <t>357 TANGER BLVD #302</t>
  </si>
  <si>
    <t>143622</t>
  </si>
  <si>
    <t>3200 SYCAMORE COURT #2C</t>
  </si>
  <si>
    <t>FK1109544</t>
  </si>
  <si>
    <t>143624</t>
  </si>
  <si>
    <t>3500 VILLAGE COURT</t>
  </si>
  <si>
    <t>143627</t>
  </si>
  <si>
    <t>3914 WEST JEFFERSON BLVD</t>
  </si>
  <si>
    <t>143628</t>
  </si>
  <si>
    <t>935 E. HANNA AVENUE SUITE A</t>
  </si>
  <si>
    <t>143629</t>
  </si>
  <si>
    <t>421 S COLLEGE AVE</t>
  </si>
  <si>
    <t>143630</t>
  </si>
  <si>
    <t>7131 INDIANAPOLIS BLVD</t>
  </si>
  <si>
    <t>46320</t>
  </si>
  <si>
    <t>143632</t>
  </si>
  <si>
    <t>8102 KINGSTON ST., SUITE 100</t>
  </si>
  <si>
    <t>46123</t>
  </si>
  <si>
    <t>143635</t>
  </si>
  <si>
    <t>8645 CONNECTICUT STREET</t>
  </si>
  <si>
    <t>143637</t>
  </si>
  <si>
    <t>9385 E WASHINGTON STREET</t>
  </si>
  <si>
    <t>46229</t>
  </si>
  <si>
    <t>143638</t>
  </si>
  <si>
    <t>505 S 3RD ST #160</t>
  </si>
  <si>
    <t>143651</t>
  </si>
  <si>
    <t>PLANNED PARENTHOOD ASSOCIATION</t>
  </si>
  <si>
    <t>5440 THORNWOOD DR  STE G</t>
  </si>
  <si>
    <t>95123</t>
  </si>
  <si>
    <t>143655</t>
  </si>
  <si>
    <t>625 HILBY AVE</t>
  </si>
  <si>
    <t>SEASIDE</t>
  </si>
  <si>
    <t>93955</t>
  </si>
  <si>
    <t>143657</t>
  </si>
  <si>
    <t>598 WALNUT AVE</t>
  </si>
  <si>
    <t>93927</t>
  </si>
  <si>
    <t>143659</t>
  </si>
  <si>
    <t>1119 PACIFIC AVE STE 200</t>
  </si>
  <si>
    <t>143664</t>
  </si>
  <si>
    <t>430 PALORA AVE #G</t>
  </si>
  <si>
    <t>143672</t>
  </si>
  <si>
    <t>1441 N. TRACY BLVD</t>
  </si>
  <si>
    <t>95376</t>
  </si>
  <si>
    <t>143673</t>
  </si>
  <si>
    <t>650 N FULTON STREET</t>
  </si>
  <si>
    <t>143675</t>
  </si>
  <si>
    <t>2535 16TH ST  #100</t>
  </si>
  <si>
    <t>143676</t>
  </si>
  <si>
    <t>500 E ALMOND  STE #1</t>
  </si>
  <si>
    <t>143677</t>
  </si>
  <si>
    <t>3166 COLLINS DRIVE</t>
  </si>
  <si>
    <t>143696</t>
  </si>
  <si>
    <t>EAU CLAIRE HEALTH CENTER</t>
  </si>
  <si>
    <t>1231 MENOMONIE STREET</t>
  </si>
  <si>
    <t>143699</t>
  </si>
  <si>
    <t>KENOSHA HEALTH CENTER</t>
  </si>
  <si>
    <t>3601 ROOSEVELT ROAD</t>
  </si>
  <si>
    <t>53142</t>
  </si>
  <si>
    <t>143704</t>
  </si>
  <si>
    <t>MILWAUKEE-WISCONSIN AVENUE</t>
  </si>
  <si>
    <t>2207 N WISCONSIN AVE</t>
  </si>
  <si>
    <t>143707</t>
  </si>
  <si>
    <t>PORTAGE HEALTH CENTER</t>
  </si>
  <si>
    <t>132 WEST COOK STREET</t>
  </si>
  <si>
    <t>53901</t>
  </si>
  <si>
    <t>143709</t>
  </si>
  <si>
    <t>SHAWANO HEALTH CENTER</t>
  </si>
  <si>
    <t>112 E MAURER STREET PO BOX 248</t>
  </si>
  <si>
    <t>143723</t>
  </si>
  <si>
    <t>DOWNTOWN AUSTIN CLINIC</t>
  </si>
  <si>
    <t>1823 E 7TH ST</t>
  </si>
  <si>
    <t>143726</t>
  </si>
  <si>
    <t>PP OF RICHMOND (HILLTOP)</t>
  </si>
  <si>
    <t>JEFFREY MARK WALDMAN</t>
  </si>
  <si>
    <t>2970 HILLTOP MALL ROAD #307</t>
  </si>
  <si>
    <t>94806</t>
  </si>
  <si>
    <t>AW9310727</t>
  </si>
  <si>
    <t>143758</t>
  </si>
  <si>
    <t>CAPSULENET, LLC</t>
  </si>
  <si>
    <t>DALE M BIZZARI</t>
  </si>
  <si>
    <t>254 RTE 46 EAST</t>
  </si>
  <si>
    <t>MINE HILL</t>
  </si>
  <si>
    <t>07803</t>
  </si>
  <si>
    <t>143900</t>
  </si>
  <si>
    <t>BERGER, BRUCE MD</t>
  </si>
  <si>
    <t>5051 GREENSPRING AVE # 302</t>
  </si>
  <si>
    <t>21209</t>
  </si>
  <si>
    <t>143913</t>
  </si>
  <si>
    <t>JOHN P LACEY JR MD</t>
  </si>
  <si>
    <t>WEST BEND CLINIC, INC</t>
  </si>
  <si>
    <t>C/O ST.JOSEPH'S HOSPITAL</t>
  </si>
  <si>
    <t>551 SOUTH SILVERBOOK DR</t>
  </si>
  <si>
    <t>143919</t>
  </si>
  <si>
    <t>MENDEZ, PEDRO E MD</t>
  </si>
  <si>
    <t>ONCOLOGY ASSOCIATIONS</t>
  </si>
  <si>
    <t>4700 N. HABANA AVE  #702</t>
  </si>
  <si>
    <t>143925</t>
  </si>
  <si>
    <t>KRISHNAN, SETHU MD</t>
  </si>
  <si>
    <t>ROCKINGHAM UROLOGY ASSOCIATES</t>
  </si>
  <si>
    <t>1818-F RICHARDSON DRIVE,</t>
  </si>
  <si>
    <t>AS2784800</t>
  </si>
  <si>
    <t>143942</t>
  </si>
  <si>
    <t>GUIGNON, MICHAEL G MD</t>
  </si>
  <si>
    <t>4550 MEMORIAL DR STE 280 MOC1</t>
  </si>
  <si>
    <t>144046</t>
  </si>
  <si>
    <t>TAUB, HARVEY CARL MD</t>
  </si>
  <si>
    <t>CFUS - ASSOC FOR UROLOGY CARE</t>
  </si>
  <si>
    <t>ATTN: CHIQUITA</t>
  </si>
  <si>
    <t>1901 SE 18TH AVE BLDG 300</t>
  </si>
  <si>
    <t>144060</t>
  </si>
  <si>
    <t>PP SOUTHEASTERN PA</t>
  </si>
  <si>
    <t>JOEL P LEBED MD</t>
  </si>
  <si>
    <t>ATTN: WAREHOUSE</t>
  </si>
  <si>
    <t>2751 COMLEY RD</t>
  </si>
  <si>
    <t>19154</t>
  </si>
  <si>
    <t>144162</t>
  </si>
  <si>
    <t>GORAB, LAWRENCE N MD</t>
  </si>
  <si>
    <t>209 SOUTH NEVADA</t>
  </si>
  <si>
    <t>80903</t>
  </si>
  <si>
    <t>DELAWARE VALLEY UROLOGY LLC</t>
  </si>
  <si>
    <t>144298</t>
  </si>
  <si>
    <t>JEFFREY C TOUBIN, MD</t>
  </si>
  <si>
    <t>SOUTHWEST UROLOGY ASSOCIATES</t>
  </si>
  <si>
    <t>1411 N BECKLEY AVE STE 464</t>
  </si>
  <si>
    <t>144328</t>
  </si>
  <si>
    <t>CRANE, JAMES JASON MD</t>
  </si>
  <si>
    <t>GORDON UROLOGY</t>
  </si>
  <si>
    <t>1035 RED BUD ROAD #201</t>
  </si>
  <si>
    <t>144341</t>
  </si>
  <si>
    <t>YU,TAECHIN, MD</t>
  </si>
  <si>
    <t>2697 MAIN ST</t>
  </si>
  <si>
    <t>14214</t>
  </si>
  <si>
    <t>FY0895841</t>
  </si>
  <si>
    <t>YU, TAECHIN MD</t>
  </si>
  <si>
    <t>144347</t>
  </si>
  <si>
    <t>BRIAN O'HOLLAREN, MD</t>
  </si>
  <si>
    <t>BEND UROLOGY ASSOCIATES LLC</t>
  </si>
  <si>
    <t>2090 NE WYATT CT  STE 101</t>
  </si>
  <si>
    <t>144348</t>
  </si>
  <si>
    <t>THOMAS KEITH HUISMAN, MD</t>
  </si>
  <si>
    <t>DRS CHIARAMONTE, HUISMAN &amp; ZOR</t>
  </si>
  <si>
    <t>7501 SURRATTS RD  STE 308</t>
  </si>
  <si>
    <t>144358</t>
  </si>
  <si>
    <t>BRIAN COYNE POWERS, MD</t>
  </si>
  <si>
    <t>HOUSTON METRO UROLOGY</t>
  </si>
  <si>
    <t>6560 FANNIN ST, STE 2030</t>
  </si>
  <si>
    <t>144364</t>
  </si>
  <si>
    <t>MAYHER, BRANT EDGAR MD</t>
  </si>
  <si>
    <t>PALMETTO GREENVILLE UROLOGICAL</t>
  </si>
  <si>
    <t>52 BEAR DR</t>
  </si>
  <si>
    <t>BM7260831</t>
  </si>
  <si>
    <t>144365</t>
  </si>
  <si>
    <t>HAROLD GENVERT, MD</t>
  </si>
  <si>
    <t>PENINSULA UROLOGY ASSOCIATES P</t>
  </si>
  <si>
    <t>1342 S DIVISION ST</t>
  </si>
  <si>
    <t>144370</t>
  </si>
  <si>
    <t>DAVID S TURK, MD</t>
  </si>
  <si>
    <t>SOUTHWEST UROLOGY INC</t>
  </si>
  <si>
    <t>6900 PEARL RD, SECOND FLOOR</t>
  </si>
  <si>
    <t>MIDDLEBURG HTS</t>
  </si>
  <si>
    <t>44130</t>
  </si>
  <si>
    <t>144380</t>
  </si>
  <si>
    <t>KENNETH L JANSON, MD</t>
  </si>
  <si>
    <t>URO PARTNERS LLC</t>
  </si>
  <si>
    <t>900 N WESTMORELAND RD STE 125</t>
  </si>
  <si>
    <t>144417</t>
  </si>
  <si>
    <t>GARY RONAY, MD</t>
  </si>
  <si>
    <t>503 EICHENFELD DR, STE 104</t>
  </si>
  <si>
    <t>144419</t>
  </si>
  <si>
    <t>RICHARD IAN RABINOWITZ, MD</t>
  </si>
  <si>
    <t>2035 LITTLE RD</t>
  </si>
  <si>
    <t>144420</t>
  </si>
  <si>
    <t>ROBERT L KARP, MD</t>
  </si>
  <si>
    <t>4020 STATE RD 674, STE 16</t>
  </si>
  <si>
    <t>144423</t>
  </si>
  <si>
    <t>BRIAN SCHWARTZ, MD</t>
  </si>
  <si>
    <t>7451 A GLADIOLUS DR</t>
  </si>
  <si>
    <t>88518</t>
  </si>
  <si>
    <t>SAPIENZA, GARY DMD</t>
  </si>
  <si>
    <t>311 E. MAPLE AVE</t>
  </si>
  <si>
    <t>MERCHANTVILLE</t>
  </si>
  <si>
    <t>08109</t>
  </si>
  <si>
    <t>BS1975789</t>
  </si>
  <si>
    <t>98901</t>
  </si>
  <si>
    <t>88554</t>
  </si>
  <si>
    <t>MILLER, JERRY W MD</t>
  </si>
  <si>
    <t>JERRY W. MILLER, M.D,P.A</t>
  </si>
  <si>
    <t>1700 N OREGON STE 630</t>
  </si>
  <si>
    <t>BM0692396</t>
  </si>
  <si>
    <t>88592</t>
  </si>
  <si>
    <t>TRUONG, VU THACH  MD</t>
  </si>
  <si>
    <t>1775 W LINCOLN AVENUE</t>
  </si>
  <si>
    <t>BT8358170</t>
  </si>
  <si>
    <t>88600</t>
  </si>
  <si>
    <t>LARCENA, ALLAN Q MD</t>
  </si>
  <si>
    <t>SLIDELL INTERNAL MEDICINE CLNC</t>
  </si>
  <si>
    <t>105 MEDICAL CENTER DR #301</t>
  </si>
  <si>
    <t>88615</t>
  </si>
  <si>
    <t>MURDOCK, MYRON IRWIN MD</t>
  </si>
  <si>
    <t>7235 B HANOVER PARKWAY</t>
  </si>
  <si>
    <t>88632</t>
  </si>
  <si>
    <t>STE 104</t>
  </si>
  <si>
    <t>1205 LANGHORNE-NEWTOWN RD</t>
  </si>
  <si>
    <t>88646</t>
  </si>
  <si>
    <t>RICE, DANIEL A MD</t>
  </si>
  <si>
    <t>1001 CLIFTON AVE</t>
  </si>
  <si>
    <t>88649</t>
  </si>
  <si>
    <t>COLLINI, WILLIAM MD</t>
  </si>
  <si>
    <t>181 HIGH STREET</t>
  </si>
  <si>
    <t>07860</t>
  </si>
  <si>
    <t>88650</t>
  </si>
  <si>
    <t>CICCONE, MICHAEL P MD</t>
  </si>
  <si>
    <t>36 NEWARK AVE</t>
  </si>
  <si>
    <t>88660</t>
  </si>
  <si>
    <t>700 N BROAD ST</t>
  </si>
  <si>
    <t>88675</t>
  </si>
  <si>
    <t>DAMICO, FRANK CHAS MD</t>
  </si>
  <si>
    <t>4307 LONDONDERRY ROAD</t>
  </si>
  <si>
    <t>88696</t>
  </si>
  <si>
    <t>BURGOS, F RONALD MD</t>
  </si>
  <si>
    <t>THE FAM PHYSICIANS OF BVL PA</t>
  </si>
  <si>
    <t>3071 MICHIGAN AVE</t>
  </si>
  <si>
    <t>BB3151216</t>
  </si>
  <si>
    <t>89472</t>
  </si>
  <si>
    <t>COLEMAN, THOMAS MD</t>
  </si>
  <si>
    <t>BAY UROLOGY SERVICES</t>
  </si>
  <si>
    <t>6701 AIRPORT BLVD B-111</t>
  </si>
  <si>
    <t>36608</t>
  </si>
  <si>
    <t>89479</t>
  </si>
  <si>
    <t>HEALTH CENTERTHOOD ASSOC-340Y</t>
  </si>
  <si>
    <t>626 EAST BATTLEFIELD</t>
  </si>
  <si>
    <t>BF8502545</t>
  </si>
  <si>
    <t>89495</t>
  </si>
  <si>
    <t>MIR, WASEEM MD</t>
  </si>
  <si>
    <t>845 EDGEWOOD DR</t>
  </si>
  <si>
    <t>11590</t>
  </si>
  <si>
    <t>89543</t>
  </si>
  <si>
    <t>GUTMAN, HARVEY MD</t>
  </si>
  <si>
    <t>INTEGRATED MED PROFESSIONALS</t>
  </si>
  <si>
    <t>48 ROUTE 25A STE 201</t>
  </si>
  <si>
    <t>11787</t>
  </si>
  <si>
    <t>89629</t>
  </si>
  <si>
    <t>PACE, ANDREA DVM</t>
  </si>
  <si>
    <t>ROMAN ANIMAL CLINIC</t>
  </si>
  <si>
    <t>3188 SW MARTIN DOWNS BLVD</t>
  </si>
  <si>
    <t>FP0062365</t>
  </si>
  <si>
    <t>89653</t>
  </si>
  <si>
    <t>INGRAM, JOHN EDSON MD</t>
  </si>
  <si>
    <t>COAST UROLOGICAL MEDICAL GROUP</t>
  </si>
  <si>
    <t>2888 LONG BEACH BLVD. #340</t>
  </si>
  <si>
    <t>111687</t>
  </si>
  <si>
    <t>MATEO, RAUL MD</t>
  </si>
  <si>
    <t>DBA: HERITAGE SQUARE</t>
  </si>
  <si>
    <t>5404 WEST LOOMIS RD</t>
  </si>
  <si>
    <t>GREENDALE</t>
  </si>
  <si>
    <t>53129</t>
  </si>
  <si>
    <t>111696</t>
  </si>
  <si>
    <t>VON LUHRTE, TOMMY DO</t>
  </si>
  <si>
    <t>62 BEL AIR DRIVE</t>
  </si>
  <si>
    <t>VANCEBURG</t>
  </si>
  <si>
    <t>41179</t>
  </si>
  <si>
    <t>BV0635815</t>
  </si>
  <si>
    <t>111713</t>
  </si>
  <si>
    <t>KING, STEPHEN MD</t>
  </si>
  <si>
    <t>2155 POST OAK TRITT ROAD</t>
  </si>
  <si>
    <t>30062</t>
  </si>
  <si>
    <t>AK6171829</t>
  </si>
  <si>
    <t>111714</t>
  </si>
  <si>
    <t>CARTER II, STEPHEN LYALL MD</t>
  </si>
  <si>
    <t>WEST ATLANTA PEDIATRICS</t>
  </si>
  <si>
    <t>915 THORNTON ROAD</t>
  </si>
  <si>
    <t>AC2020307</t>
  </si>
  <si>
    <t>111739</t>
  </si>
  <si>
    <t>ROBY, RUSSELL R MD</t>
  </si>
  <si>
    <t>SUITE/POBOX 122</t>
  </si>
  <si>
    <t>4407 BEE CAVE RD</t>
  </si>
  <si>
    <t>BR5777884</t>
  </si>
  <si>
    <t>123513</t>
  </si>
  <si>
    <t>CUNANAN, ANGEL C. MD</t>
  </si>
  <si>
    <t>87-1784 FARRINGTON HWY</t>
  </si>
  <si>
    <t>WAIANAE</t>
  </si>
  <si>
    <t>96792</t>
  </si>
  <si>
    <t>AC1324297</t>
  </si>
  <si>
    <t>127548</t>
  </si>
  <si>
    <t>BRIGGS, JAMES D MD</t>
  </si>
  <si>
    <t>SUITE 212</t>
  </si>
  <si>
    <t>3300 PROVIDENCE DRIVE</t>
  </si>
  <si>
    <t>AB2685610</t>
  </si>
  <si>
    <t>88705</t>
  </si>
  <si>
    <t>D' AGOSTINO, RONALD P DO</t>
  </si>
  <si>
    <t>108 W EASTERN AVENUE</t>
  </si>
  <si>
    <t>LANSE</t>
  </si>
  <si>
    <t>49946</t>
  </si>
  <si>
    <t>BD6670207</t>
  </si>
  <si>
    <t>88790</t>
  </si>
  <si>
    <t>CHANDLER, LUTHER F MD</t>
  </si>
  <si>
    <t>1751 GUNBARREL RD STE 102</t>
  </si>
  <si>
    <t>88793</t>
  </si>
  <si>
    <t>CANFIELD, STEVEN E MD</t>
  </si>
  <si>
    <t>UT PHYSICIANS UROLOGY</t>
  </si>
  <si>
    <t>6410 FANNIN ST STE 420</t>
  </si>
  <si>
    <t>88795</t>
  </si>
  <si>
    <t>BLUE, ROBERT S. MD</t>
  </si>
  <si>
    <t>ATTN: DAVE HACHEY</t>
  </si>
  <si>
    <t>465 MEMORIAL DRIVE</t>
  </si>
  <si>
    <t>88800</t>
  </si>
  <si>
    <t>PAUL, MAUREEN ELIZABETH</t>
  </si>
  <si>
    <t>26 BLEECKER ST</t>
  </si>
  <si>
    <t>88908</t>
  </si>
  <si>
    <t>CRAIG-GOODELL, CHESCA N DO</t>
  </si>
  <si>
    <t>BRYANT STREET FAMILY MEDICINE</t>
  </si>
  <si>
    <t>305 S. BRYANT, SUITE 110</t>
  </si>
  <si>
    <t>BC8747264</t>
  </si>
  <si>
    <t>144425</t>
  </si>
  <si>
    <t>KATZ, ERIN E MD</t>
  </si>
  <si>
    <t>DIAGNOSTIC CLINIC</t>
  </si>
  <si>
    <t>1301 2ND AVE S.W.</t>
  </si>
  <si>
    <t>144429</t>
  </si>
  <si>
    <t>POLITIS, CHRISTOS MD</t>
  </si>
  <si>
    <t>700 CENTRAL AVENUE,SUITE 302</t>
  </si>
  <si>
    <t>144430</t>
  </si>
  <si>
    <t>ROSENBERG, STUART MARK MD</t>
  </si>
  <si>
    <t>2186 GEARY BLVD, STE 214</t>
  </si>
  <si>
    <t>144436</t>
  </si>
  <si>
    <t>STERZER, STEVEN K MD</t>
  </si>
  <si>
    <t>24 HANOVER LN  STE A</t>
  </si>
  <si>
    <t>144442</t>
  </si>
  <si>
    <t>HERNANDEZ, RAUL MD</t>
  </si>
  <si>
    <t>HERNANDEZ &amp; GRADY MEDICAL CORP</t>
  </si>
  <si>
    <t>1850 SULLIVAN AVE  STE 300</t>
  </si>
  <si>
    <t>144443</t>
  </si>
  <si>
    <t>SUNSHINE, ROBERT D MD</t>
  </si>
  <si>
    <t>INTEGRATED MED PROFESSIONALS P</t>
  </si>
  <si>
    <t>4230 HEMPSTEAD TRNPK STE 200</t>
  </si>
  <si>
    <t>BETHPAGE</t>
  </si>
  <si>
    <t>11714</t>
  </si>
  <si>
    <t>144444</t>
  </si>
  <si>
    <t>FELDERMAN, THEODORE P MD</t>
  </si>
  <si>
    <t>700 OLD COUNTRY RD STE 100</t>
  </si>
  <si>
    <t>144446</t>
  </si>
  <si>
    <t>WEISS, JEFFREY NEIL MD</t>
  </si>
  <si>
    <t>4100 DUFF PL</t>
  </si>
  <si>
    <t>144467</t>
  </si>
  <si>
    <t>MITCHNICK, ERIC I MD</t>
  </si>
  <si>
    <t>5400 NESCONSET HWY RT 347</t>
  </si>
  <si>
    <t>PORT JEFFERSON</t>
  </si>
  <si>
    <t>11776</t>
  </si>
  <si>
    <t>144482</t>
  </si>
  <si>
    <t>PARRY, CHRISTOPHER F MD</t>
  </si>
  <si>
    <t>13201 WALSINGHAM RD</t>
  </si>
  <si>
    <t>144486</t>
  </si>
  <si>
    <t>GAZI, MUKARAM MD</t>
  </si>
  <si>
    <t>1021 W COMMODORE BLVD</t>
  </si>
  <si>
    <t>144487</t>
  </si>
  <si>
    <t>UGARTE, ROLAND RENE MD</t>
  </si>
  <si>
    <t>UROLOGY ASSOCIATES LTD</t>
  </si>
  <si>
    <t>6525 FRANCE AVE SOUTH STE 200</t>
  </si>
  <si>
    <t>144514</t>
  </si>
  <si>
    <t>1331 E WYOMING AVE, STE 2120</t>
  </si>
  <si>
    <t>150200</t>
  </si>
  <si>
    <t>LEDUC, RANDALL PHILLIP MD</t>
  </si>
  <si>
    <t>RANDALL P LEDUC MD PC</t>
  </si>
  <si>
    <t>12827 LENOVER STREET</t>
  </si>
  <si>
    <t>BL3178109</t>
  </si>
  <si>
    <t>127799</t>
  </si>
  <si>
    <t>NORTH, JASON KARL DO</t>
  </si>
  <si>
    <t>NORTH FAMILY PRACTICE</t>
  </si>
  <si>
    <t>55 E CANYON COMMERCIAL AVE</t>
  </si>
  <si>
    <t>BN6039449</t>
  </si>
  <si>
    <t>127862</t>
  </si>
  <si>
    <t>HINOJOSA, LIZZE A MD</t>
  </si>
  <si>
    <t>JUST FOR KIDS</t>
  </si>
  <si>
    <t>13310 LEPARD ST STE 27</t>
  </si>
  <si>
    <t>BH3765786</t>
  </si>
  <si>
    <t>127944</t>
  </si>
  <si>
    <t>GRIFFIN, EUGENE W III MD</t>
  </si>
  <si>
    <t>4000 SOUTH SWAIN ST EXT.</t>
  </si>
  <si>
    <t>28642</t>
  </si>
  <si>
    <t>AG8120987</t>
  </si>
  <si>
    <t>127956</t>
  </si>
  <si>
    <t>MOROS-HANLEY, ANA L MD</t>
  </si>
  <si>
    <t>HEALTHY STEPS PEDIATRICS</t>
  </si>
  <si>
    <t>2005 SW 75 ST</t>
  </si>
  <si>
    <t>BM5527140</t>
  </si>
  <si>
    <t>127972</t>
  </si>
  <si>
    <t>ELIZAGA, DANIEL P MD</t>
  </si>
  <si>
    <t>531 ADAMS STREET</t>
  </si>
  <si>
    <t>98356</t>
  </si>
  <si>
    <t>AE0964987</t>
  </si>
  <si>
    <t>127991</t>
  </si>
  <si>
    <t>GONZALEZ, LUIS L MD</t>
  </si>
  <si>
    <t>PEACE OF MIND PROFESS SVCS INC</t>
  </si>
  <si>
    <t>2101 EAST LUDLOW DRIVE</t>
  </si>
  <si>
    <t>127994</t>
  </si>
  <si>
    <t>THILL, CURTIS C MD</t>
  </si>
  <si>
    <t>PATOKA FAMILY HEALTH CARE</t>
  </si>
  <si>
    <t>307 SOUTH INDIANA AVE</t>
  </si>
  <si>
    <t>ENGLISH</t>
  </si>
  <si>
    <t>47118</t>
  </si>
  <si>
    <t>128023</t>
  </si>
  <si>
    <t>EZELL, ROBERT FLOYD MD</t>
  </si>
  <si>
    <t>SUITE 328</t>
  </si>
  <si>
    <t>7777 SOUTHWEST FREEWAY</t>
  </si>
  <si>
    <t>AE5030539</t>
  </si>
  <si>
    <t>128043</t>
  </si>
  <si>
    <t>WANG, JOHN ZHENG MD</t>
  </si>
  <si>
    <t>1535 W MERCED AVE SUITE 206</t>
  </si>
  <si>
    <t>BW6684573</t>
  </si>
  <si>
    <t>128113</t>
  </si>
  <si>
    <t>MILLER, MICHAEL R MD</t>
  </si>
  <si>
    <t>513 BROOKDALE DR</t>
  </si>
  <si>
    <t>BM1050056</t>
  </si>
  <si>
    <t>88990</t>
  </si>
  <si>
    <t>CONTRISTANO, SALVATORE J MD</t>
  </si>
  <si>
    <t>2462 FLATBUSH AVE</t>
  </si>
  <si>
    <t>BOLLINGER, JAMES R MD</t>
  </si>
  <si>
    <t>209 W LANCASTER AVE STE 200</t>
  </si>
  <si>
    <t>19301</t>
  </si>
  <si>
    <t>AB8013207</t>
  </si>
  <si>
    <t>89035</t>
  </si>
  <si>
    <t>CARR, THOMAS J MD</t>
  </si>
  <si>
    <t>570 BAKERS BRIDGE AVE</t>
  </si>
  <si>
    <t>BC6206305</t>
  </si>
  <si>
    <t>89189</t>
  </si>
  <si>
    <t>FERNYHOUGH, JEFFREY C MD</t>
  </si>
  <si>
    <t>FLORIDA BACK INSTITUTE</t>
  </si>
  <si>
    <t>1905 CLINT MOORE RD STE 309</t>
  </si>
  <si>
    <t>AF2813942</t>
  </si>
  <si>
    <t>89205</t>
  </si>
  <si>
    <t>DOLOWICH, GARY MD</t>
  </si>
  <si>
    <t>8065 APTOS STREET</t>
  </si>
  <si>
    <t>150485</t>
  </si>
  <si>
    <t>GUTTMAN, JOANNE K MD</t>
  </si>
  <si>
    <t>BROOKVILLE MEDICAL CLINIC</t>
  </si>
  <si>
    <t>11137 US 52  SUITE B</t>
  </si>
  <si>
    <t>47012</t>
  </si>
  <si>
    <t>AM3297024</t>
  </si>
  <si>
    <t>150544</t>
  </si>
  <si>
    <t>KOTOSKE, DONALD E DO</t>
  </si>
  <si>
    <t>4104 S MIAMI STREET</t>
  </si>
  <si>
    <t>46614</t>
  </si>
  <si>
    <t>AK2648802</t>
  </si>
  <si>
    <t>150597</t>
  </si>
  <si>
    <t>GILLILAND, SHARON L MD</t>
  </si>
  <si>
    <t>5711 N MICHIGAN RD</t>
  </si>
  <si>
    <t>46228</t>
  </si>
  <si>
    <t>BG1435141</t>
  </si>
  <si>
    <t>150626</t>
  </si>
  <si>
    <t>LEIPOLD, JON DAVID MD</t>
  </si>
  <si>
    <t>5776-51 GRAPE ROAD #230</t>
  </si>
  <si>
    <t>AL2712316</t>
  </si>
  <si>
    <t>150630</t>
  </si>
  <si>
    <t>BOOTH, LISA NAN MD</t>
  </si>
  <si>
    <t>2600 NORTH DETROIT STREET.</t>
  </si>
  <si>
    <t>BB3745607</t>
  </si>
  <si>
    <t>150647</t>
  </si>
  <si>
    <t>DBA DARBY MEDICAL SUPP</t>
  </si>
  <si>
    <t>5315 WEST 74TH STREET</t>
  </si>
  <si>
    <t>RH0162494</t>
  </si>
  <si>
    <t>156312</t>
  </si>
  <si>
    <t>YEPURI, NANDA LAL MD</t>
  </si>
  <si>
    <t>701 EASTERN BLVD</t>
  </si>
  <si>
    <t>47129</t>
  </si>
  <si>
    <t>AY8050952</t>
  </si>
  <si>
    <t>156436</t>
  </si>
  <si>
    <t>CURNOW, SCOTT WILLIAM MD</t>
  </si>
  <si>
    <t>NORTH POINT PEDIATRICS</t>
  </si>
  <si>
    <t>8101 CLEARVISTA PKY #185</t>
  </si>
  <si>
    <t>158153</t>
  </si>
  <si>
    <t>KUSURI USA PHCY WHOLESALE</t>
  </si>
  <si>
    <t>400 CORPORATE POINTE STE 300</t>
  </si>
  <si>
    <t>158180</t>
  </si>
  <si>
    <t>JIMENEZ, MITZI TERESITA  MD</t>
  </si>
  <si>
    <t>910 S. WAYSIDE SUITE 150</t>
  </si>
  <si>
    <t>89664</t>
  </si>
  <si>
    <t>131 WEST ANAHEIM STREET</t>
  </si>
  <si>
    <t>89694</t>
  </si>
  <si>
    <t>WRIGHT, JOHN MD</t>
  </si>
  <si>
    <t>NATCHEZ HMA PHYSICIANS MNGM</t>
  </si>
  <si>
    <t>150 JEFFERSON DAVIS BLVD #140</t>
  </si>
  <si>
    <t>89757</t>
  </si>
  <si>
    <t>GIORGI JR, LOUIS JOHN MD</t>
  </si>
  <si>
    <t>SMF K STREET UROLOGY</t>
  </si>
  <si>
    <t>2801 K STREET STE 205</t>
  </si>
  <si>
    <t>89788</t>
  </si>
  <si>
    <t>ORDONEZ, CARLOS MD</t>
  </si>
  <si>
    <t>591 SE CLAY ST</t>
  </si>
  <si>
    <t>97338</t>
  </si>
  <si>
    <t>89823</t>
  </si>
  <si>
    <t>743 PISMO ST</t>
  </si>
  <si>
    <t>AS9382588</t>
  </si>
  <si>
    <t>89853</t>
  </si>
  <si>
    <t>FERNANDEZ, DANIEL J MD</t>
  </si>
  <si>
    <t>5378 W 16 AVE.</t>
  </si>
  <si>
    <t>158222</t>
  </si>
  <si>
    <t>DENNETT, DOUGLASS J MD</t>
  </si>
  <si>
    <t>400 PATROON CREEK BLVD #100</t>
  </si>
  <si>
    <t>158326</t>
  </si>
  <si>
    <t>LAI, YIN H. MD</t>
  </si>
  <si>
    <t>1060 E FOOTHILL BLVD STE #203</t>
  </si>
  <si>
    <t>AL9027423</t>
  </si>
  <si>
    <t>158360</t>
  </si>
  <si>
    <t>WHEELOCK, VALERIE G. MD</t>
  </si>
  <si>
    <t>BARTON CREEK PEDIATRICS-BLDG 1</t>
  </si>
  <si>
    <t>7004 BEE CAVES ROAD  STE 210</t>
  </si>
  <si>
    <t>BW9862790</t>
  </si>
  <si>
    <t>158426</t>
  </si>
  <si>
    <t>MOON, HENRY SONG MD</t>
  </si>
  <si>
    <t>COVENANT FAMILY MEDICINE</t>
  </si>
  <si>
    <t>2098 TERON TRACE RD STE #150</t>
  </si>
  <si>
    <t>BM3786576</t>
  </si>
  <si>
    <t>158446</t>
  </si>
  <si>
    <t>GLOBEX INC</t>
  </si>
  <si>
    <t>203 HUNTER'S BLIND DR</t>
  </si>
  <si>
    <t>158468</t>
  </si>
  <si>
    <t>WHITE, RICHARD M MD</t>
  </si>
  <si>
    <t>909 WEST MAGNOLIA STE #4</t>
  </si>
  <si>
    <t>158476</t>
  </si>
  <si>
    <t>NOVIS PHARMACEUTICALS</t>
  </si>
  <si>
    <t>5000 SW 75TH AVE</t>
  </si>
  <si>
    <t>HOLMDEL</t>
  </si>
  <si>
    <t>07733</t>
  </si>
  <si>
    <t>89268</t>
  </si>
  <si>
    <t>WONG, GORDON KWOKTUNG MD</t>
  </si>
  <si>
    <t>KIND &amp; TOTAL HEALTH SYSTEM</t>
  </si>
  <si>
    <t>409 W. MAIN</t>
  </si>
  <si>
    <t>BW6209034</t>
  </si>
  <si>
    <t>89274</t>
  </si>
  <si>
    <t>T S PHARM</t>
  </si>
  <si>
    <t>9891 IRVINE CENTER DR #110</t>
  </si>
  <si>
    <t>89325</t>
  </si>
  <si>
    <t>CAGA-ANAN, MANUEL L MD</t>
  </si>
  <si>
    <t>MORTON COUNTY HEALTH SYSTEM</t>
  </si>
  <si>
    <t>445 HILLTOP  POB 937</t>
  </si>
  <si>
    <t>67950</t>
  </si>
  <si>
    <t>02907</t>
  </si>
  <si>
    <t>89377</t>
  </si>
  <si>
    <t>HALL, MICHAEL A MD</t>
  </si>
  <si>
    <t>10410 ABERCORN EXTENSION</t>
  </si>
  <si>
    <t>BH2247890</t>
  </si>
  <si>
    <t>89397</t>
  </si>
  <si>
    <t>273 UPPER FALLS BLVD</t>
  </si>
  <si>
    <t>89400</t>
  </si>
  <si>
    <t>SHERMAN, BRANDON D</t>
  </si>
  <si>
    <t>916 NE 112TH AVENUE STE 101</t>
  </si>
  <si>
    <t>BS9247784</t>
  </si>
  <si>
    <t>89405</t>
  </si>
  <si>
    <t>CUSICANQUI, MIRIAM J MD</t>
  </si>
  <si>
    <t>3801 FAIRFAX DR STE#30</t>
  </si>
  <si>
    <t>89407</t>
  </si>
  <si>
    <t>WOOD III, EARL MD</t>
  </si>
  <si>
    <t>220 STONE ST</t>
  </si>
  <si>
    <t>MOOREHEAD</t>
  </si>
  <si>
    <t>40351</t>
  </si>
  <si>
    <t>FLORHAM PARK</t>
  </si>
  <si>
    <t>07932</t>
  </si>
  <si>
    <t>89423</t>
  </si>
  <si>
    <t>JUARROS, WANDA D MD</t>
  </si>
  <si>
    <t>WANDA JUARROS MD FAM HLTH CTR</t>
  </si>
  <si>
    <t>6336 E BROWN RD STE 101</t>
  </si>
  <si>
    <t>BJ5954397</t>
  </si>
  <si>
    <t>89467</t>
  </si>
  <si>
    <t>HOPKINS, BRIAN MD</t>
  </si>
  <si>
    <t>PACIFIC UROLOGY</t>
  </si>
  <si>
    <t>100 NORTH WIDGET LANE #290</t>
  </si>
  <si>
    <t>89480</t>
  </si>
  <si>
    <t>710 S. ILLINOIS AVE.</t>
  </si>
  <si>
    <t>64801</t>
  </si>
  <si>
    <t>89487</t>
  </si>
  <si>
    <t>JOHN D BALUCH, MD</t>
  </si>
  <si>
    <t>600 N PICKAWAY ST STE 402</t>
  </si>
  <si>
    <t>89491</t>
  </si>
  <si>
    <t>CHANG TERESA M.</t>
  </si>
  <si>
    <t>842 SOUTH BROADWAY</t>
  </si>
  <si>
    <t>ROUND ROCK</t>
  </si>
  <si>
    <t>824 LOWER DALLAS HWY</t>
  </si>
  <si>
    <t>89641</t>
  </si>
  <si>
    <t>WHITE, DIANE T. NP</t>
  </si>
  <si>
    <t>MW1792628</t>
  </si>
  <si>
    <t>GOREVILLE</t>
  </si>
  <si>
    <t>62939</t>
  </si>
  <si>
    <t>89995</t>
  </si>
  <si>
    <t>MINKES, MARK S MD</t>
  </si>
  <si>
    <t>11480 BROOKSHIRE AVE #111</t>
  </si>
  <si>
    <t>AM8858079</t>
  </si>
  <si>
    <t>PRICE, TIMOTHY A  MD</t>
  </si>
  <si>
    <t>SUITE 121</t>
  </si>
  <si>
    <t>1330 NEW HAMPSHIRE AVE NW</t>
  </si>
  <si>
    <t>BP1980653</t>
  </si>
  <si>
    <t>158514</t>
  </si>
  <si>
    <t>IVERSON, WILLIAM LEONARD MD</t>
  </si>
  <si>
    <t>UNIVERSITY OF IOWA HEALTH CARE</t>
  </si>
  <si>
    <t>200 HAWKINS DRIVE</t>
  </si>
  <si>
    <t>BI5023344</t>
  </si>
  <si>
    <t>158521</t>
  </si>
  <si>
    <t>METRO MEDICAL SUPPLY INC</t>
  </si>
  <si>
    <t>6645 ECHO AVE STE C</t>
  </si>
  <si>
    <t>89506</t>
  </si>
  <si>
    <t>158549</t>
  </si>
  <si>
    <t>NNAEMEKA-OKOYEH, RITA MD</t>
  </si>
  <si>
    <t>SHALOM PEDIATRIC CLINIC</t>
  </si>
  <si>
    <t>2806M RANDLEMAM RD</t>
  </si>
  <si>
    <t>27406</t>
  </si>
  <si>
    <t>158552</t>
  </si>
  <si>
    <t>DE JESUS, HECTOR MD</t>
  </si>
  <si>
    <t>2323-16 ST STE #300</t>
  </si>
  <si>
    <t>BD4962925</t>
  </si>
  <si>
    <t>158607</t>
  </si>
  <si>
    <t>WILLIS, SANDRA E MD</t>
  </si>
  <si>
    <t>4629 WHITNEY AVE</t>
  </si>
  <si>
    <t>AW1889077</t>
  </si>
  <si>
    <t>158611</t>
  </si>
  <si>
    <t>MONHEIT, PETER I MD</t>
  </si>
  <si>
    <t>3545 S TAMARAC ST STE #130</t>
  </si>
  <si>
    <t>AM5532913</t>
  </si>
  <si>
    <t>04073</t>
  </si>
  <si>
    <t>WOBURN</t>
  </si>
  <si>
    <t>01801</t>
  </si>
  <si>
    <t>158798</t>
  </si>
  <si>
    <t>SUNDARAM, JAWHAR MD</t>
  </si>
  <si>
    <t>2107 N. HILLHURST AVE</t>
  </si>
  <si>
    <t>89727</t>
  </si>
  <si>
    <t>BREEDLOVE, MICHAEL C. DO</t>
  </si>
  <si>
    <t>HOLDENVILLE FAMILY CLINIC</t>
  </si>
  <si>
    <t>1011 N HINCKLEY ST</t>
  </si>
  <si>
    <t>FB0908559</t>
  </si>
  <si>
    <t>89745</t>
  </si>
  <si>
    <t>TENN, DAVID T MD</t>
  </si>
  <si>
    <t>1068 N CHERRY ST</t>
  </si>
  <si>
    <t>BT9712907</t>
  </si>
  <si>
    <t>89775</t>
  </si>
  <si>
    <t>ZODIAC DISTRIBUTOR CORPORATION</t>
  </si>
  <si>
    <t>ATTN: JOSE VASQUEZ, VICE PRES</t>
  </si>
  <si>
    <t>AVENIDA ROBERTO H TODD 800/102</t>
  </si>
  <si>
    <t>89779</t>
  </si>
  <si>
    <t>MARRONE, KIMBERLY A</t>
  </si>
  <si>
    <t>INTEGRATIVE ACCUPUNCTURE, LLC</t>
  </si>
  <si>
    <t>220 CONGRESS PARK DR #230</t>
  </si>
  <si>
    <t>89822</t>
  </si>
  <si>
    <t>518 GARDEN STREET</t>
  </si>
  <si>
    <t>158804</t>
  </si>
  <si>
    <t>ALTANTAWI, BASSEL MD</t>
  </si>
  <si>
    <t>CANTON URGENT CARE</t>
  </si>
  <si>
    <t>42464 CHERRY HILL RD</t>
  </si>
  <si>
    <t>158845</t>
  </si>
  <si>
    <t>HANLEY, JOHN FERM MD</t>
  </si>
  <si>
    <t>9799 EL DURANGO CIRCLE</t>
  </si>
  <si>
    <t>AH1049596</t>
  </si>
  <si>
    <t>158870</t>
  </si>
  <si>
    <t>LEWIS, CLEMENTINA JOVINO MD</t>
  </si>
  <si>
    <t>1856 COLVIN BLVD</t>
  </si>
  <si>
    <t>AJ2162282</t>
  </si>
  <si>
    <t>158952</t>
  </si>
  <si>
    <t>LAWLER, SHARON S MD</t>
  </si>
  <si>
    <t>1029 KAPAHULU AVENUE STE 300</t>
  </si>
  <si>
    <t>96816</t>
  </si>
  <si>
    <t>AL9808900</t>
  </si>
  <si>
    <t>158960</t>
  </si>
  <si>
    <t>ATLANTIC MEDICAL SOLUTIONS</t>
  </si>
  <si>
    <t>648-D GRIFFITH ROAD</t>
  </si>
  <si>
    <t>158979</t>
  </si>
  <si>
    <t>HUNTER, NOTA MD</t>
  </si>
  <si>
    <t>FAMILY CARE OF FAIRFAX</t>
  </si>
  <si>
    <t>3998 FAIR RIDGE DR STE #270</t>
  </si>
  <si>
    <t>22033</t>
  </si>
  <si>
    <t>BH8092277</t>
  </si>
  <si>
    <t>158988</t>
  </si>
  <si>
    <t>BEDROS, MEDHAT G MD</t>
  </si>
  <si>
    <t>FAMILY PHYSICIANS APOKA</t>
  </si>
  <si>
    <t>1501 W HWY 441</t>
  </si>
  <si>
    <t>32712</t>
  </si>
  <si>
    <t>BB2760379</t>
  </si>
  <si>
    <t>159010</t>
  </si>
  <si>
    <t>WEBBER, DAVID L. DO</t>
  </si>
  <si>
    <t>504 PECAN ST.</t>
  </si>
  <si>
    <t>BW2283985</t>
  </si>
  <si>
    <t>159034</t>
  </si>
  <si>
    <t>BIGHAM IV, VIRGIL LEE MD</t>
  </si>
  <si>
    <t>MURFREESBORO MED CLNC/PEDS</t>
  </si>
  <si>
    <t>1004 N HIGHLAND AVE STE #A</t>
  </si>
  <si>
    <t>159051</t>
  </si>
  <si>
    <t>JAMES, DAVID L PA-C</t>
  </si>
  <si>
    <t>LAKE WYLE EXPRESS CARE</t>
  </si>
  <si>
    <t>11010 SOUTH TRYON ST STE #108</t>
  </si>
  <si>
    <t>MJ0123276</t>
  </si>
  <si>
    <t>159081</t>
  </si>
  <si>
    <t>NEEDLE, MICHAEL SCOTT MD</t>
  </si>
  <si>
    <t>CREEKSIDE PEDIATRICS</t>
  </si>
  <si>
    <t>1284 CREEKSIDE ST STE #101</t>
  </si>
  <si>
    <t>159082</t>
  </si>
  <si>
    <t>PRAKASAM, FELIX K MD</t>
  </si>
  <si>
    <t>2048 ORANGE TREE LANE</t>
  </si>
  <si>
    <t>92374</t>
  </si>
  <si>
    <t>FP0377641</t>
  </si>
  <si>
    <t>89847</t>
  </si>
  <si>
    <t>SALTER, FRANCES D</t>
  </si>
  <si>
    <t>108 ALEXANDER DR.</t>
  </si>
  <si>
    <t>ATMORE</t>
  </si>
  <si>
    <t>36502</t>
  </si>
  <si>
    <t>89856</t>
  </si>
  <si>
    <t>WHOLESALE DRUG DISTRIBUTOR</t>
  </si>
  <si>
    <t>CALLE 32 #312 VILLA NEVAREZ</t>
  </si>
  <si>
    <t>89861</t>
  </si>
  <si>
    <t>1200 W. HILCREST DR.SUITE 100</t>
  </si>
  <si>
    <t>89866</t>
  </si>
  <si>
    <t>9151 INTERLINE AVE #3A</t>
  </si>
  <si>
    <t>89869</t>
  </si>
  <si>
    <t>SMITH, ROBERT W MD</t>
  </si>
  <si>
    <t>BAPTIST HLTH CTR BLOUNTSVILLE</t>
  </si>
  <si>
    <t>68278 MAIN ST.</t>
  </si>
  <si>
    <t>BLOUNTVILLE</t>
  </si>
  <si>
    <t>35031</t>
  </si>
  <si>
    <t>BS1662116</t>
  </si>
  <si>
    <t>89873</t>
  </si>
  <si>
    <t>ORENDER, JULIE E. MD</t>
  </si>
  <si>
    <t>AMERICA FAMILY CARE, INC</t>
  </si>
  <si>
    <t>6910 VAUGHN ROAD</t>
  </si>
  <si>
    <t>BO6216510</t>
  </si>
  <si>
    <t>89899</t>
  </si>
  <si>
    <t>8603 S DIXIE HWY</t>
  </si>
  <si>
    <t>89933</t>
  </si>
  <si>
    <t>KALMAN, LESLIE M DO</t>
  </si>
  <si>
    <t>13401 N. WARE RD</t>
  </si>
  <si>
    <t>78541</t>
  </si>
  <si>
    <t>AK9601572</t>
  </si>
  <si>
    <t>89998</t>
  </si>
  <si>
    <t>BUSBY, JOSEPH D JR MD</t>
  </si>
  <si>
    <t>POB 1575</t>
  </si>
  <si>
    <t>2106-B LOOP ROAD</t>
  </si>
  <si>
    <t>71295</t>
  </si>
  <si>
    <t>AB9305803</t>
  </si>
  <si>
    <t>101332</t>
  </si>
  <si>
    <t>DIAZ-BOLANO, HERNAN MD</t>
  </si>
  <si>
    <t>8600 SW 92ND ST STE 101</t>
  </si>
  <si>
    <t>BD1731480</t>
  </si>
  <si>
    <t>101362</t>
  </si>
  <si>
    <t>LICITRA, CARMELO M MD</t>
  </si>
  <si>
    <t>TRAVEL HEALTH (FL INF DIS GRP)</t>
  </si>
  <si>
    <t>1012 LUCERNE TERRACE</t>
  </si>
  <si>
    <t>BL1334488</t>
  </si>
  <si>
    <t>101399</t>
  </si>
  <si>
    <t>LAIRD, TIMOTHY PATRICK MD</t>
  </si>
  <si>
    <t>HEALTH FIRST PHYSICIANS INC</t>
  </si>
  <si>
    <t>6725 HIGHWAY US1</t>
  </si>
  <si>
    <t>BL4251461</t>
  </si>
  <si>
    <t>101419</t>
  </si>
  <si>
    <t>PENA-ARIET, OLGA PRAT MD</t>
  </si>
  <si>
    <t>1301-19 MONUMENT RD #19</t>
  </si>
  <si>
    <t>101432</t>
  </si>
  <si>
    <t>FERNANDEZ, MARIA  E MD</t>
  </si>
  <si>
    <t>3800 W 12TH AVE</t>
  </si>
  <si>
    <t>101457</t>
  </si>
  <si>
    <t>MINKES, JULES G DO</t>
  </si>
  <si>
    <t>PALMETTO BAY MEDICAL</t>
  </si>
  <si>
    <t>9765 SW 184TH ST</t>
  </si>
  <si>
    <t>AM0454099</t>
  </si>
  <si>
    <t>101526</t>
  </si>
  <si>
    <t>OAKLEY, THERESA M. DO</t>
  </si>
  <si>
    <t>DRS. ELIAS &amp; OAKLEY, PA</t>
  </si>
  <si>
    <t>63 E. 3RD ST.</t>
  </si>
  <si>
    <t>BO6828149</t>
  </si>
  <si>
    <t>101533</t>
  </si>
  <si>
    <t>GARCIA, JORGE C MD</t>
  </si>
  <si>
    <t>2531 EVANS STREET STE B</t>
  </si>
  <si>
    <t>29108</t>
  </si>
  <si>
    <t>BG6401068</t>
  </si>
  <si>
    <t>101585</t>
  </si>
  <si>
    <t>ALBIBI, RASHDA MD</t>
  </si>
  <si>
    <t>200 WEST 19TH STREET</t>
  </si>
  <si>
    <t>AA1934315</t>
  </si>
  <si>
    <t>101722</t>
  </si>
  <si>
    <t>MORRIS, LEILA CHRISTINE MD</t>
  </si>
  <si>
    <t>3100 CORAL HILLS DR #303</t>
  </si>
  <si>
    <t>BM6780236</t>
  </si>
  <si>
    <t>101768</t>
  </si>
  <si>
    <t>BAUTISTA, DAN FABELLA MD</t>
  </si>
  <si>
    <t>1840 COMMERRCE CENTER BLVD</t>
  </si>
  <si>
    <t>BB5647764</t>
  </si>
  <si>
    <t>101774</t>
  </si>
  <si>
    <t>FARMATI, OSCAR MD</t>
  </si>
  <si>
    <t>STE. 6-C</t>
  </si>
  <si>
    <t>9240 W BAYHARBOR DR</t>
  </si>
  <si>
    <t>BF6234114</t>
  </si>
  <si>
    <t>101823</t>
  </si>
  <si>
    <t>RIVAS, AGUSTIN G. MD</t>
  </si>
  <si>
    <t>LAKESHORE PEDIATRICS</t>
  </si>
  <si>
    <t>1120 S JACKSON HWY #304</t>
  </si>
  <si>
    <t>BR3627063</t>
  </si>
  <si>
    <t>101919</t>
  </si>
  <si>
    <t>ALVAREZ, AVELINO C MD</t>
  </si>
  <si>
    <t>2337 ENDEAVOR DRIVE</t>
  </si>
  <si>
    <t>101949</t>
  </si>
  <si>
    <t>MOLINA, JOSUE MD</t>
  </si>
  <si>
    <t>UNITED MEDICAL CENTERS</t>
  </si>
  <si>
    <t>913 S MAIN ST</t>
  </si>
  <si>
    <t>101989</t>
  </si>
  <si>
    <t>PLONSKI, OLGIRED P MD</t>
  </si>
  <si>
    <t>PLONSKI MEDICAL GROUP, S.C.</t>
  </si>
  <si>
    <t>6901 W ARCHER AVE</t>
  </si>
  <si>
    <t>102038</t>
  </si>
  <si>
    <t>HILGEFORD, ERIC JOHN MD</t>
  </si>
  <si>
    <t>201 MERIDIAN AVE</t>
  </si>
  <si>
    <t>AH7114084</t>
  </si>
  <si>
    <t>102051</t>
  </si>
  <si>
    <t>FANDINO, ERNESTO MD</t>
  </si>
  <si>
    <t>CAPITAL AREA PEDIATRICS</t>
  </si>
  <si>
    <t>14 PIDGEON HILL DR #130</t>
  </si>
  <si>
    <t>20165</t>
  </si>
  <si>
    <t>BF5797002</t>
  </si>
  <si>
    <t>102082</t>
  </si>
  <si>
    <t>EHRLICH, LISA L MD</t>
  </si>
  <si>
    <t>L EHRLICH &amp; ASS MED CL, PLLC</t>
  </si>
  <si>
    <t>6624 FANNIN ST #1210</t>
  </si>
  <si>
    <t>102108</t>
  </si>
  <si>
    <t>RODRIQUEZ, ANTONIO C MD</t>
  </si>
  <si>
    <t>8607 MCPHERSON RD #100</t>
  </si>
  <si>
    <t>BR5428481</t>
  </si>
  <si>
    <t>102110</t>
  </si>
  <si>
    <t>SPECTOR, GARY A MD</t>
  </si>
  <si>
    <t>40 COMMERCE PARK</t>
  </si>
  <si>
    <t>BS5088011</t>
  </si>
  <si>
    <t>102151</t>
  </si>
  <si>
    <t>VITAL HEALTHCARE LLC</t>
  </si>
  <si>
    <t>11 E LATHROP AVENUE</t>
  </si>
  <si>
    <t>31415</t>
  </si>
  <si>
    <t>128169</t>
  </si>
  <si>
    <t>CRAIG, CEDRIC MD</t>
  </si>
  <si>
    <t>STAMPING GROUND FAMILY CLINIC</t>
  </si>
  <si>
    <t>3501 MAIN ST</t>
  </si>
  <si>
    <t>STAMPING GROUND</t>
  </si>
  <si>
    <t>40379</t>
  </si>
  <si>
    <t>128292</t>
  </si>
  <si>
    <t>CARIATI, VINCENT P MD</t>
  </si>
  <si>
    <t>4729 E UNION HILLS DR #111</t>
  </si>
  <si>
    <t>85050</t>
  </si>
  <si>
    <t>BC3223295</t>
  </si>
  <si>
    <t>128311</t>
  </si>
  <si>
    <t>DELSHAD, GEORGE MORDE MD</t>
  </si>
  <si>
    <t>14640 PARTHENIA STREET</t>
  </si>
  <si>
    <t>128460</t>
  </si>
  <si>
    <t>HAMMAR, BRYAN D DO</t>
  </si>
  <si>
    <t>167 E 1ST SOUTH</t>
  </si>
  <si>
    <t>BH4958370</t>
  </si>
  <si>
    <t>128463</t>
  </si>
  <si>
    <t>SOUFER, JOSEPH MD</t>
  </si>
  <si>
    <t>PHOENIX INTERNAL MEDICINE ASSO</t>
  </si>
  <si>
    <t>500 CHASE PARKWAY 3RD FLOOR</t>
  </si>
  <si>
    <t>BS9075828</t>
  </si>
  <si>
    <t>128465</t>
  </si>
  <si>
    <t>LOY, JUAN P MD</t>
  </si>
  <si>
    <t>128491</t>
  </si>
  <si>
    <t>SCHILLINGER, BRENT M MD</t>
  </si>
  <si>
    <t>DERMTLGY ASSOC OF THE PALM BCH</t>
  </si>
  <si>
    <t>7280 W PALMETTO PK RD#207</t>
  </si>
  <si>
    <t>128554</t>
  </si>
  <si>
    <t>DERMATOLOGY ASSOC OF PALM BCHS</t>
  </si>
  <si>
    <t>400 E. LINTON BLVD #G-9</t>
  </si>
  <si>
    <t>128559</t>
  </si>
  <si>
    <t>KIM, MICHAEL D MD</t>
  </si>
  <si>
    <t>FAIRFAX FAMILY MEDICINE CENTER</t>
  </si>
  <si>
    <t>10801 MAIN STREET SUITE 700</t>
  </si>
  <si>
    <t>BK5510789</t>
  </si>
  <si>
    <t>128588</t>
  </si>
  <si>
    <t>HOLLOWAY, JOHN HOLCOMBE III MD</t>
  </si>
  <si>
    <t>101 PAYNE ROAD</t>
  </si>
  <si>
    <t>AH7423736</t>
  </si>
  <si>
    <t>128694</t>
  </si>
  <si>
    <t>TROUT, CHARLES A MD</t>
  </si>
  <si>
    <t>1444 WESTERN AVE</t>
  </si>
  <si>
    <t>12203</t>
  </si>
  <si>
    <t>159107</t>
  </si>
  <si>
    <t>KHAN, SHAHIDA AKHTER MD</t>
  </si>
  <si>
    <t>65-27 ROOSEVELT AVENUE</t>
  </si>
  <si>
    <t>BK5736092</t>
  </si>
  <si>
    <t>159120</t>
  </si>
  <si>
    <t>KALMAN MD, LEONARD A</t>
  </si>
  <si>
    <t>ONC SPECIALTY PHARMACY LLC</t>
  </si>
  <si>
    <t>8940 N KENDALL DRIVE STE 300-E</t>
  </si>
  <si>
    <t>159123</t>
  </si>
  <si>
    <t>CYSTIC FIBROSIS SERVICES, INC</t>
  </si>
  <si>
    <t>7472 SOUTH TUCSON WAY STE 100</t>
  </si>
  <si>
    <t>CENTENNIAL</t>
  </si>
  <si>
    <t>CYSTIC FIBROSIS SERVICES INC</t>
  </si>
  <si>
    <t>BC5677983</t>
  </si>
  <si>
    <t>159143</t>
  </si>
  <si>
    <t>FRIEDMAN, KATIA DN</t>
  </si>
  <si>
    <t>FL CTR FOR ESTHETIC DENTISTRY</t>
  </si>
  <si>
    <t>9825 W. SAMPLE RD</t>
  </si>
  <si>
    <t>159178</t>
  </si>
  <si>
    <t>LAMBLE, PETER J MD</t>
  </si>
  <si>
    <t>CUBA FAMILY MEDICINE</t>
  </si>
  <si>
    <t>301 THERESA ST</t>
  </si>
  <si>
    <t>65453</t>
  </si>
  <si>
    <t>BL8560319</t>
  </si>
  <si>
    <t>159234</t>
  </si>
  <si>
    <t>MAI, VIET QUOC MD</t>
  </si>
  <si>
    <t>BM8321793</t>
  </si>
  <si>
    <t>128906</t>
  </si>
  <si>
    <t>DELL, DAVID ALAN MD</t>
  </si>
  <si>
    <t>DICKINSON COLLEGE</t>
  </si>
  <si>
    <t>5 NORTH ORANGE ST</t>
  </si>
  <si>
    <t>128912</t>
  </si>
  <si>
    <t>MEDINA, BERTHA LAURA RODRIGUEZ</t>
  </si>
  <si>
    <t>721 SAVANNAH AVENUE</t>
  </si>
  <si>
    <t>AM3106564</t>
  </si>
  <si>
    <t>128951</t>
  </si>
  <si>
    <t>GREEN, HOWARD A MD</t>
  </si>
  <si>
    <t>DERMATOLOGY ASSOC.OF PALM BCHS</t>
  </si>
  <si>
    <t>120-A BUTLER STREET</t>
  </si>
  <si>
    <t>BG0739637</t>
  </si>
  <si>
    <t>128956</t>
  </si>
  <si>
    <t>WASIULLAH, MUHAMMAD MD</t>
  </si>
  <si>
    <t>BEST MEDICAL CENTER PC</t>
  </si>
  <si>
    <t>24118 GODDARD ROAD</t>
  </si>
  <si>
    <t>BW5380186</t>
  </si>
  <si>
    <t>128997</t>
  </si>
  <si>
    <t>RUTIGLIANO, MICHAEL W MD</t>
  </si>
  <si>
    <t>1 SEARS DRIVE 4TH FLOOR</t>
  </si>
  <si>
    <t>129000</t>
  </si>
  <si>
    <t>PLANTATION URGENT CARE</t>
  </si>
  <si>
    <t>901 SOUTH STATE RD 7</t>
  </si>
  <si>
    <t>129090</t>
  </si>
  <si>
    <t>BURGOS, MIGUEL A MD</t>
  </si>
  <si>
    <t>INTEGRATED HLTH CNTR OFAMERICA</t>
  </si>
  <si>
    <t>5804 LAKE UNDERHILL RD</t>
  </si>
  <si>
    <t>BB6452166</t>
  </si>
  <si>
    <t>129197</t>
  </si>
  <si>
    <t>DAMIRCHI, CYRUS MD</t>
  </si>
  <si>
    <t>399 E HIGHLAND AVE STE 212</t>
  </si>
  <si>
    <t>BD4005307</t>
  </si>
  <si>
    <t>129205</t>
  </si>
  <si>
    <t>HORVATH, BARNEY C MD</t>
  </si>
  <si>
    <t>9750 NW 33RD ST SUITE 120</t>
  </si>
  <si>
    <t>129209</t>
  </si>
  <si>
    <t>KNOBELOCH, WILLIAM EDWIN C MD</t>
  </si>
  <si>
    <t>PEDIATRICS PHYSICIANS OF NWK</t>
  </si>
  <si>
    <t>1671 W. MAIN ST.</t>
  </si>
  <si>
    <t>129226</t>
  </si>
  <si>
    <t>HECHT, MARTIN J MD</t>
  </si>
  <si>
    <t>156 HEWES ST</t>
  </si>
  <si>
    <t>102282</t>
  </si>
  <si>
    <t>TACHIBANA, MIKIO MD</t>
  </si>
  <si>
    <t>11100 WARNER AVE #154</t>
  </si>
  <si>
    <t>FOUNTIN VALLEY</t>
  </si>
  <si>
    <t>AT9607649</t>
  </si>
  <si>
    <t>102290</t>
  </si>
  <si>
    <t>DIAMOND, PETER F MD</t>
  </si>
  <si>
    <t>119 HOLLAND CIRCLE DR</t>
  </si>
  <si>
    <t>AD8617079</t>
  </si>
  <si>
    <t>102303</t>
  </si>
  <si>
    <t>ODOM, LEANDRE W MD</t>
  </si>
  <si>
    <t>IBERIA MEDICAL CENTER</t>
  </si>
  <si>
    <t>2313 EAST MAIN ST #B</t>
  </si>
  <si>
    <t>BO7310650</t>
  </si>
  <si>
    <t>102423</t>
  </si>
  <si>
    <t>ROSENBERG, HERMAN I MD</t>
  </si>
  <si>
    <t>PHYSICIANS MEDICAL GROUP</t>
  </si>
  <si>
    <t>4303 14TH AVE</t>
  </si>
  <si>
    <t>102436</t>
  </si>
  <si>
    <t>KUMAR, SURESH MD</t>
  </si>
  <si>
    <t>TRENTON TOTAL HLTH CARE CENT</t>
  </si>
  <si>
    <t>1675 KINGSWAY CT</t>
  </si>
  <si>
    <t>BK0198259</t>
  </si>
  <si>
    <t>102462</t>
  </si>
  <si>
    <t>VINN, NORMAN  EDWARD DO</t>
  </si>
  <si>
    <t>HOUSECALL DOCTORS MEDICAL GRP</t>
  </si>
  <si>
    <t>22921 TRITON WAY SUITE 125</t>
  </si>
  <si>
    <t>AV8214253</t>
  </si>
  <si>
    <t>102476</t>
  </si>
  <si>
    <t>BUZA, RICHARD S MD</t>
  </si>
  <si>
    <t>3228 COLD SPRINGS RD</t>
  </si>
  <si>
    <t>102480</t>
  </si>
  <si>
    <t>LAMBERT, JEFFERY C MD</t>
  </si>
  <si>
    <t>STE 110</t>
  </si>
  <si>
    <t>15655 CYPRESS WOODS MED DR</t>
  </si>
  <si>
    <t>BL0607905</t>
  </si>
  <si>
    <t>102482</t>
  </si>
  <si>
    <t>FLEISCHMAN, HORACIO S MD</t>
  </si>
  <si>
    <t>4036 EAST WHITTIER BLVD #200</t>
  </si>
  <si>
    <t>AF2765557</t>
  </si>
  <si>
    <t>102504</t>
  </si>
  <si>
    <t>MAKHOUL, KHALDOUN MD</t>
  </si>
  <si>
    <t>1901 HAY TERRACE STE 5</t>
  </si>
  <si>
    <t>BM8364476</t>
  </si>
  <si>
    <t>102651</t>
  </si>
  <si>
    <t>HERNANDEZ, ELIEZER MD</t>
  </si>
  <si>
    <t>1975 N VETERANS BLVD #5</t>
  </si>
  <si>
    <t>78853</t>
  </si>
  <si>
    <t>BH4149440</t>
  </si>
  <si>
    <t>102732</t>
  </si>
  <si>
    <t>SILLER, TERRY ALAN M.D.</t>
  </si>
  <si>
    <t>THE ORTHOPEDIC CLINIC OF</t>
  </si>
  <si>
    <t>GALVESTON COUNTY ASSOC.</t>
  </si>
  <si>
    <t>6501 MEMORIAL DRIVE</t>
  </si>
  <si>
    <t>BS3535727</t>
  </si>
  <si>
    <t>102777</t>
  </si>
  <si>
    <t>MOMANY, TIMOTHY D MD</t>
  </si>
  <si>
    <t>505 39TH AVE BOX 207</t>
  </si>
  <si>
    <t>BM0701587</t>
  </si>
  <si>
    <t>102782</t>
  </si>
  <si>
    <t>PHAN, NGOC-AN MD</t>
  </si>
  <si>
    <t>909 SOUTH 11TH STREET</t>
  </si>
  <si>
    <t>AP1350812</t>
  </si>
  <si>
    <t>107248</t>
  </si>
  <si>
    <t>SCHERTZER, ERIC MD</t>
  </si>
  <si>
    <t>350 N. PINE ISLAND RD STE 301</t>
  </si>
  <si>
    <t>AS2603303</t>
  </si>
  <si>
    <t>107328</t>
  </si>
  <si>
    <t>LAKHANI, HABEEB ALI MD</t>
  </si>
  <si>
    <t>SAWGRASS FAMILY MEDICAL CTR</t>
  </si>
  <si>
    <t>7604 N.W. 186TH ST</t>
  </si>
  <si>
    <t>BL0410174</t>
  </si>
  <si>
    <t>160664</t>
  </si>
  <si>
    <t>ROBITAILLE, J NOEL MD</t>
  </si>
  <si>
    <t>504 MAIN STREET</t>
  </si>
  <si>
    <t>LA PORTE CITY</t>
  </si>
  <si>
    <t>50651</t>
  </si>
  <si>
    <t>AR8104096</t>
  </si>
  <si>
    <t>160671</t>
  </si>
  <si>
    <t>LOWER, THOMAS J DO</t>
  </si>
  <si>
    <t>127 W WASHINGTON</t>
  </si>
  <si>
    <t>50213</t>
  </si>
  <si>
    <t>BL0799912</t>
  </si>
  <si>
    <t>160789</t>
  </si>
  <si>
    <t>DVM RESOURCES</t>
  </si>
  <si>
    <t>1401 38TH AVE WEST</t>
  </si>
  <si>
    <t>51301</t>
  </si>
  <si>
    <t>WALCO INTERNATIONAL</t>
  </si>
  <si>
    <t>CEDAR FALLS</t>
  </si>
  <si>
    <t>161409</t>
  </si>
  <si>
    <t>MCMAHAN, DEBORAH ANNE MD</t>
  </si>
  <si>
    <t>ALLEN COUNTY DEPT OF HEALTH</t>
  </si>
  <si>
    <t>1 E MAIN ST</t>
  </si>
  <si>
    <t>BM3905722</t>
  </si>
  <si>
    <t>161430</t>
  </si>
  <si>
    <t>BOSTICK, GREG MD</t>
  </si>
  <si>
    <t>408 CLARK STREET NE</t>
  </si>
  <si>
    <t>AB1896969</t>
  </si>
  <si>
    <t>129309</t>
  </si>
  <si>
    <t>SAMARNEH, NEDAL MD</t>
  </si>
  <si>
    <t>SOUNDVIEW MEDICAL PHYS P.C.</t>
  </si>
  <si>
    <t>607 SOUNDVIEW AVE</t>
  </si>
  <si>
    <t>BS4798926</t>
  </si>
  <si>
    <t>129312</t>
  </si>
  <si>
    <t>GIBSON, JAMES BROWN MD PA</t>
  </si>
  <si>
    <t>1721 WESTON BRENT LANE</t>
  </si>
  <si>
    <t>AG8262999</t>
  </si>
  <si>
    <t>129327</t>
  </si>
  <si>
    <t>CHIPPEWA CREE TRIBAL CLINIC</t>
  </si>
  <si>
    <t>RR1 BOX 664</t>
  </si>
  <si>
    <t>BOX ELDER</t>
  </si>
  <si>
    <t>59521</t>
  </si>
  <si>
    <t>BC4289345</t>
  </si>
  <si>
    <t>129329</t>
  </si>
  <si>
    <t>DIAZ, MARIA DE LOS ANGELES DO</t>
  </si>
  <si>
    <t>4308 ALTON ROAD SUITE 860</t>
  </si>
  <si>
    <t>BD7324279</t>
  </si>
  <si>
    <t>129348</t>
  </si>
  <si>
    <t>SHAH, JAYESH C MD</t>
  </si>
  <si>
    <t>129420</t>
  </si>
  <si>
    <t>ULMER, DOUGLAS KENT MD</t>
  </si>
  <si>
    <t>1045 ATLANTIC AVE STE 819</t>
  </si>
  <si>
    <t>AU6444260</t>
  </si>
  <si>
    <t>129422</t>
  </si>
  <si>
    <t>HOYES, J SHAUN MD</t>
  </si>
  <si>
    <t>21150 BISCAYNE BLVD #306</t>
  </si>
  <si>
    <t>129426</t>
  </si>
  <si>
    <t>MOAS, RAUL MD</t>
  </si>
  <si>
    <t>STE 5004</t>
  </si>
  <si>
    <t>3659 SOUTH MIAMI AVENUE</t>
  </si>
  <si>
    <t>AM8743747</t>
  </si>
  <si>
    <t>129614</t>
  </si>
  <si>
    <t>LIN, MAU SHONG MD</t>
  </si>
  <si>
    <t>NO THURSDAY DELIVERIES</t>
  </si>
  <si>
    <t>1706 NORTH VIRGINIA ST</t>
  </si>
  <si>
    <t>129823</t>
  </si>
  <si>
    <t>HARKINS, ROBERT L NP</t>
  </si>
  <si>
    <t>12155 PALM DRIVE STE C</t>
  </si>
  <si>
    <t>DESERT HOTSPRING</t>
  </si>
  <si>
    <t>92240</t>
  </si>
  <si>
    <t>MH0515380</t>
  </si>
  <si>
    <t>129849</t>
  </si>
  <si>
    <t>KHOUZAM, MOHEB NASSIF MD</t>
  </si>
  <si>
    <t>13753</t>
  </si>
  <si>
    <t>107666</t>
  </si>
  <si>
    <t>PORTER, WAYNE R MD</t>
  </si>
  <si>
    <t>909 NORTH MIAMI BCH BLVD #403</t>
  </si>
  <si>
    <t>AP8839461</t>
  </si>
  <si>
    <t>107698</t>
  </si>
  <si>
    <t>GUERRERO-ARIAS, NESTOR MANUEL</t>
  </si>
  <si>
    <t>37740 MERIDIAN AVE</t>
  </si>
  <si>
    <t>AG2276500</t>
  </si>
  <si>
    <t>107699</t>
  </si>
  <si>
    <t>BIEN-AIME TONY MD</t>
  </si>
  <si>
    <t>19503 NW 57TH AVE SUITE A</t>
  </si>
  <si>
    <t>BB2224498</t>
  </si>
  <si>
    <t>107709</t>
  </si>
  <si>
    <t>SMITH, ERIC S MD</t>
  </si>
  <si>
    <t>10095 N KENDALL DR #102</t>
  </si>
  <si>
    <t>AS1466831</t>
  </si>
  <si>
    <t>107779</t>
  </si>
  <si>
    <t>CASE, WAYNE HOWARD</t>
  </si>
  <si>
    <t>3410 WEST 84 ST # 110</t>
  </si>
  <si>
    <t>AC5545592</t>
  </si>
  <si>
    <t>107835</t>
  </si>
  <si>
    <t>BUSTELO, PEDRO R MD</t>
  </si>
  <si>
    <t>1822 E 4TH AVENUE STE A</t>
  </si>
  <si>
    <t>BB3840750</t>
  </si>
  <si>
    <t>107888</t>
  </si>
  <si>
    <t>MACKOUL, DAVID A MD</t>
  </si>
  <si>
    <t>MACKOUL PEDIATRICS</t>
  </si>
  <si>
    <t>206 SE 16TH PLACE</t>
  </si>
  <si>
    <t>BM1837117</t>
  </si>
  <si>
    <t>107993</t>
  </si>
  <si>
    <t>IRELAND, MARK L DO</t>
  </si>
  <si>
    <t>IRELAND FAMILY PRACTICE</t>
  </si>
  <si>
    <t>1380 SOUTH PATRICK DRIVE</t>
  </si>
  <si>
    <t>SATELITE BEACH</t>
  </si>
  <si>
    <t>BI1364847</t>
  </si>
  <si>
    <t>108049</t>
  </si>
  <si>
    <t>PHARMA WHOLESALE, INC</t>
  </si>
  <si>
    <t>2415 WEST 80 ST BAY 7</t>
  </si>
  <si>
    <t>108056</t>
  </si>
  <si>
    <t>WASER, GREGORY MD</t>
  </si>
  <si>
    <t>1801 SARNO ROAD SUITE 6</t>
  </si>
  <si>
    <t>32935</t>
  </si>
  <si>
    <t>BW1069473</t>
  </si>
  <si>
    <t>108104</t>
  </si>
  <si>
    <t>PLETT, JUDITH A MD</t>
  </si>
  <si>
    <t>WINDERMERE</t>
  </si>
  <si>
    <t>34786</t>
  </si>
  <si>
    <t>AP3270701</t>
  </si>
  <si>
    <t>161548</t>
  </si>
  <si>
    <t>3750 N. MERIDIAN ST STE 100</t>
  </si>
  <si>
    <t>46208</t>
  </si>
  <si>
    <t>BK2069599</t>
  </si>
  <si>
    <t>161592</t>
  </si>
  <si>
    <t>KIM, PAUL H. MD</t>
  </si>
  <si>
    <t>23000 CRENSHAW BLVD #101</t>
  </si>
  <si>
    <t>GENTILE, GWEN PHYLLIS MD</t>
  </si>
  <si>
    <t>161605</t>
  </si>
  <si>
    <t>RALEIGH CENTER</t>
  </si>
  <si>
    <t>100 S BOYLAN AVE</t>
  </si>
  <si>
    <t>BROUS CENTER</t>
  </si>
  <si>
    <t>MOORE, ORRIN ARLINGTON MD</t>
  </si>
  <si>
    <t>1001 EMANUEL CLEAVER II BLVD</t>
  </si>
  <si>
    <t>64110</t>
  </si>
  <si>
    <t>161622</t>
  </si>
  <si>
    <t>CENTRAL RICHMOND CLINIC</t>
  </si>
  <si>
    <t>101 BROADWAY</t>
  </si>
  <si>
    <t>161628</t>
  </si>
  <si>
    <t>ORLANDO - EASTSIDE CLINIC</t>
  </si>
  <si>
    <t>3403 TECHNOLOGICAL AVE STE 14</t>
  </si>
  <si>
    <t>161649</t>
  </si>
  <si>
    <t>VALLEY HEALTH CENTER</t>
  </si>
  <si>
    <t>CATE,SARA IRENE</t>
  </si>
  <si>
    <t>PLANNED PARENTHOOD ASSOC-340N</t>
  </si>
  <si>
    <t>10525 E TRENT</t>
  </si>
  <si>
    <t>161677</t>
  </si>
  <si>
    <t>DOWNTOWN CENTER</t>
  </si>
  <si>
    <t>1108 16TH ST NW</t>
  </si>
  <si>
    <t>161679</t>
  </si>
  <si>
    <t>ROME CENTER</t>
  </si>
  <si>
    <t>111 E CHESTNUT ST</t>
  </si>
  <si>
    <t>161688</t>
  </si>
  <si>
    <t>BROWNSVILLE CLINIC</t>
  </si>
  <si>
    <t>370 OLD PORT ISABEL ROAD</t>
  </si>
  <si>
    <t>161704</t>
  </si>
  <si>
    <t>ROCHESTER CENTER - UNIVERSITY</t>
  </si>
  <si>
    <t>114 UNIVERSITY AVE</t>
  </si>
  <si>
    <t>161717</t>
  </si>
  <si>
    <t>CHEN, BEATRICE MD</t>
  </si>
  <si>
    <t>SOMERSET COUNTY CLINIC</t>
  </si>
  <si>
    <t>118 SOUTH KIMBERLY AVE STE 201</t>
  </si>
  <si>
    <t>15501</t>
  </si>
  <si>
    <t>WOLFE, MARTIN S. MD</t>
  </si>
  <si>
    <t>AW2315972</t>
  </si>
  <si>
    <t>90093</t>
  </si>
  <si>
    <t>GADSDEN, TONJA L. MD</t>
  </si>
  <si>
    <t>HOWARD UNIVERSITY HOSPITAL</t>
  </si>
  <si>
    <t>DEPT OF INTERNAL MEDICINE</t>
  </si>
  <si>
    <t>2041 GEORGIA AVE, NW</t>
  </si>
  <si>
    <t>20060</t>
  </si>
  <si>
    <t>BG2668145</t>
  </si>
  <si>
    <t>90097</t>
  </si>
  <si>
    <t>MCKNIGHT, MARJORIE L. MD</t>
  </si>
  <si>
    <t>SUITE# 2300 NORTH TOWER</t>
  </si>
  <si>
    <t>106 IRVING ST. NW</t>
  </si>
  <si>
    <t>100686</t>
  </si>
  <si>
    <t>CALDWELL, MARYANN (MOLLY) DVM</t>
  </si>
  <si>
    <t>VENICE PINES VET CLINIC</t>
  </si>
  <si>
    <t>1168 INDIAN HILLS BLVD</t>
  </si>
  <si>
    <t>34293</t>
  </si>
  <si>
    <t>BC4629664</t>
  </si>
  <si>
    <t>161726</t>
  </si>
  <si>
    <t>BALT, CAROL ELIZABETH MD</t>
  </si>
  <si>
    <t>MINNEAPOLIS CLINIC</t>
  </si>
  <si>
    <t>1200 LAGOON #100</t>
  </si>
  <si>
    <t>55408</t>
  </si>
  <si>
    <t>161728</t>
  </si>
  <si>
    <t>NEAR NORTH CENTER FP</t>
  </si>
  <si>
    <t>CAROLINE MARKEY HOKE MD</t>
  </si>
  <si>
    <t>1200 N LASALLE ST</t>
  </si>
  <si>
    <t>161739</t>
  </si>
  <si>
    <t>ROCHESTER CLINIC</t>
  </si>
  <si>
    <t>BALL, CAROL ELIZABETH MD</t>
  </si>
  <si>
    <t>1212 7TH ST NW</t>
  </si>
  <si>
    <t>161750</t>
  </si>
  <si>
    <t>HARTFORD NORTH CENTER</t>
  </si>
  <si>
    <t>SILBERMAN, LESTER MD</t>
  </si>
  <si>
    <t>1229 ALBANY AVENUE</t>
  </si>
  <si>
    <t>161770</t>
  </si>
  <si>
    <t>MORENO VALLEY CLINIC</t>
  </si>
  <si>
    <t>KATHARINE LEAH SHEEHAN</t>
  </si>
  <si>
    <t>12900 FREDRICK ST STE C</t>
  </si>
  <si>
    <t>161798</t>
  </si>
  <si>
    <t>CORNING CENTER</t>
  </si>
  <si>
    <t>135 WALNUT ST</t>
  </si>
  <si>
    <t>161800</t>
  </si>
  <si>
    <t>GLENS FALLS CENTER</t>
  </si>
  <si>
    <t>135 WARREN ST</t>
  </si>
  <si>
    <t>GLENS FALLS</t>
  </si>
  <si>
    <t>161816</t>
  </si>
  <si>
    <t>RAHALL, ANN M MD</t>
  </si>
  <si>
    <t>140 HOOHANA ST STE 303</t>
  </si>
  <si>
    <t>KAHULUI</t>
  </si>
  <si>
    <t>96732</t>
  </si>
  <si>
    <t>161846</t>
  </si>
  <si>
    <t>NORTH TONAWANDA OFFICE</t>
  </si>
  <si>
    <t>15 WEBSTER ST</t>
  </si>
  <si>
    <t>161857</t>
  </si>
  <si>
    <t>KENT CLINIC</t>
  </si>
  <si>
    <t>138 E. MAIN ST, SUITE 202</t>
  </si>
  <si>
    <t>DELAWARE</t>
  </si>
  <si>
    <t>43015</t>
  </si>
  <si>
    <t>161867</t>
  </si>
  <si>
    <t>WILLIMANTIC CENTER</t>
  </si>
  <si>
    <t>1548 W MAIN ST</t>
  </si>
  <si>
    <t>BS4647953</t>
  </si>
  <si>
    <t>161893</t>
  </si>
  <si>
    <t>EUGENE CLINIC</t>
  </si>
  <si>
    <t>1670 HIGH ST</t>
  </si>
  <si>
    <t>161918</t>
  </si>
  <si>
    <t>IONIA CENTER</t>
  </si>
  <si>
    <t>175 E ADAMS</t>
  </si>
  <si>
    <t>IONIA</t>
  </si>
  <si>
    <t>48846</t>
  </si>
  <si>
    <t>161939</t>
  </si>
  <si>
    <t>EAST CLEVELAND CENTER</t>
  </si>
  <si>
    <t>1835 FOREST HILLS BLVD</t>
  </si>
  <si>
    <t>EAST CLEVELAND</t>
  </si>
  <si>
    <t>44112</t>
  </si>
  <si>
    <t>161990</t>
  </si>
  <si>
    <t>JACKSON CLINIC</t>
  </si>
  <si>
    <t>2009 W MICHIGAN AVE</t>
  </si>
  <si>
    <t>49202</t>
  </si>
  <si>
    <t>161999</t>
  </si>
  <si>
    <t>OWOSSO HEALTH CENTER</t>
  </si>
  <si>
    <t>205 N HINTZ ROAD PO BOX 542</t>
  </si>
  <si>
    <t>48867</t>
  </si>
  <si>
    <t>162007</t>
  </si>
  <si>
    <t>BIG RAPIDS/MECOSTA CENTER</t>
  </si>
  <si>
    <t>CHARLES W NEWTON, III</t>
  </si>
  <si>
    <t>110 SANBORN AVE SUITE B</t>
  </si>
  <si>
    <t>BIG RAPIDS</t>
  </si>
  <si>
    <t>49307</t>
  </si>
  <si>
    <t>162018</t>
  </si>
  <si>
    <t>SALMON CREEK CENTER</t>
  </si>
  <si>
    <t>NICHOLS,MARK DAVID MD</t>
  </si>
  <si>
    <t>2105 NE 129TH ST STE 105</t>
  </si>
  <si>
    <t>98686</t>
  </si>
  <si>
    <t>162021</t>
  </si>
  <si>
    <t>PLANNED PARENTHOOD GREAT FALLS</t>
  </si>
  <si>
    <t>JULIE A DANAHER</t>
  </si>
  <si>
    <t>211 9TH ST S</t>
  </si>
  <si>
    <t>162041</t>
  </si>
  <si>
    <t>EUCLID AVENUE CLINIC</t>
  </si>
  <si>
    <t>220 EUCLID AVE #30</t>
  </si>
  <si>
    <t>92114</t>
  </si>
  <si>
    <t>129875</t>
  </si>
  <si>
    <t>FALL, DAVID R MD</t>
  </si>
  <si>
    <t>BIG HORN PEDIATRICS</t>
  </si>
  <si>
    <t>1308 WEST 4TH STREET</t>
  </si>
  <si>
    <t>82716</t>
  </si>
  <si>
    <t>129896</t>
  </si>
  <si>
    <t>436 S RIVERSIDE AVENUE</t>
  </si>
  <si>
    <t>BR8312441</t>
  </si>
  <si>
    <t>129900</t>
  </si>
  <si>
    <t>MCCOY, JAMES L MD</t>
  </si>
  <si>
    <t>G2 CLOVERLEAF SQUARE</t>
  </si>
  <si>
    <t>RT 58 COUNTRY BOY HILL</t>
  </si>
  <si>
    <t>BM8465090</t>
  </si>
  <si>
    <t>130157</t>
  </si>
  <si>
    <t>CLARK, JACK O MD</t>
  </si>
  <si>
    <t>BEAR LAKE INTERNAL MEDICINE</t>
  </si>
  <si>
    <t>166 S 5TH STREET</t>
  </si>
  <si>
    <t>83254</t>
  </si>
  <si>
    <t>BC6372077</t>
  </si>
  <si>
    <t>130169</t>
  </si>
  <si>
    <t>WILLIAMS, DEAN L MD</t>
  </si>
  <si>
    <t>590 GIFFORDS</t>
  </si>
  <si>
    <t>AMERICAN FALLS</t>
  </si>
  <si>
    <t>83211</t>
  </si>
  <si>
    <t>BW2417651</t>
  </si>
  <si>
    <t>130212</t>
  </si>
  <si>
    <t>SHEPHERD, DIANE A LPN</t>
  </si>
  <si>
    <t>10075 JOG ROAD, SUITE 202</t>
  </si>
  <si>
    <t>GREECE CENTER</t>
  </si>
  <si>
    <t>BP6865072</t>
  </si>
  <si>
    <t>162053</t>
  </si>
  <si>
    <t>DAYTON MEDICAL OFFICE</t>
  </si>
  <si>
    <t>224 N WILKINSON ST</t>
  </si>
  <si>
    <t>45402</t>
  </si>
  <si>
    <t>CENTRAL OREGON CENTER</t>
  </si>
  <si>
    <t>162094</t>
  </si>
  <si>
    <t>BREWSTER CENTER</t>
  </si>
  <si>
    <t>2505 CARMEL AVENUE</t>
  </si>
  <si>
    <t>162152</t>
  </si>
  <si>
    <t>CHARLOTTESVILLE CLINIC</t>
  </si>
  <si>
    <t>2964 HYDRAULIC ROAD</t>
  </si>
  <si>
    <t>22901</t>
  </si>
  <si>
    <t>162160</t>
  </si>
  <si>
    <t>LANSING CLINIC</t>
  </si>
  <si>
    <t>300 N CLIPPERT #6</t>
  </si>
  <si>
    <t>162189</t>
  </si>
  <si>
    <t>MANKATO CLINIC</t>
  </si>
  <si>
    <t>BALL, CAROL ELIZABETH MD.</t>
  </si>
  <si>
    <t>201 NORTH VICTORY DRIVE # 211</t>
  </si>
  <si>
    <t>162194</t>
  </si>
  <si>
    <t>ELLENSBURG</t>
  </si>
  <si>
    <t>CATE, SARA IRENE</t>
  </si>
  <si>
    <t>312 NORTH PINE</t>
  </si>
  <si>
    <t>98926</t>
  </si>
  <si>
    <t>162198</t>
  </si>
  <si>
    <t>DEROY CENTER</t>
  </si>
  <si>
    <t>4229 CASS AVE</t>
  </si>
  <si>
    <t>162207</t>
  </si>
  <si>
    <t>JACOBS, SAMUEL L MD</t>
  </si>
  <si>
    <t>317 BROADWAY</t>
  </si>
  <si>
    <t>08103</t>
  </si>
  <si>
    <t>ONLINE HEALTH CENTER</t>
  </si>
  <si>
    <t>3231 SE 50TH AVE</t>
  </si>
  <si>
    <t>97206</t>
  </si>
  <si>
    <t>162223</t>
  </si>
  <si>
    <t>CEDAR RAPIDS HEALTH CENTER</t>
  </si>
  <si>
    <t>SHARON L SPILLER</t>
  </si>
  <si>
    <t>3425 FIRST AVE SE STE 100</t>
  </si>
  <si>
    <t>97212</t>
  </si>
  <si>
    <t>162261</t>
  </si>
  <si>
    <t>HOLLY ROAD CENTER</t>
  </si>
  <si>
    <t>3536 HOLLY ROAD</t>
  </si>
  <si>
    <t>78415</t>
  </si>
  <si>
    <t>162269</t>
  </si>
  <si>
    <t>FINE, PAUL MARTIN MD</t>
  </si>
  <si>
    <t>TEEN HEALTH CENTER</t>
  </si>
  <si>
    <t>4600 GULF FREEWAY</t>
  </si>
  <si>
    <t>162291</t>
  </si>
  <si>
    <t>RIVERSIDE CLINIC</t>
  </si>
  <si>
    <t>3772 TIBBETTS</t>
  </si>
  <si>
    <t>162304</t>
  </si>
  <si>
    <t>BATON ROUGE HEALTH CENTER</t>
  </si>
  <si>
    <t>ROXANE C TULLSEN COHEN, MD</t>
  </si>
  <si>
    <t>3955 GOVERNMENT ST STE 2</t>
  </si>
  <si>
    <t>70806</t>
  </si>
  <si>
    <t>162309</t>
  </si>
  <si>
    <t>DERRY CLINIC</t>
  </si>
  <si>
    <t>4 BIRCH ST</t>
  </si>
  <si>
    <t>162317</t>
  </si>
  <si>
    <t>MAGAZINE STREET HEALTH CENTER</t>
  </si>
  <si>
    <t>4018 MAGAZINE ST</t>
  </si>
  <si>
    <t>DICKINSON, KATHERINE E MD</t>
  </si>
  <si>
    <t>BD0936572</t>
  </si>
  <si>
    <t>108392</t>
  </si>
  <si>
    <t>STEARNS, PAMELA T MD</t>
  </si>
  <si>
    <t>601 N.W. 179 AVENUE #102</t>
  </si>
  <si>
    <t>BS1646744</t>
  </si>
  <si>
    <t>108615</t>
  </si>
  <si>
    <t>KAYE, KIMBERLY ANN MD</t>
  </si>
  <si>
    <t>HAILE MEDICAL GROUP, P.A.</t>
  </si>
  <si>
    <t>4750 S.W. 91ST DRIVE #A</t>
  </si>
  <si>
    <t>32608</t>
  </si>
  <si>
    <t>108632</t>
  </si>
  <si>
    <t>CARR, WILLIAM D MD</t>
  </si>
  <si>
    <t>PEDIATRICS PLUS</t>
  </si>
  <si>
    <t>2800 S. OSCEOLA AVENUE</t>
  </si>
  <si>
    <t>AC2212455</t>
  </si>
  <si>
    <t>108639</t>
  </si>
  <si>
    <t>BUDD, GERARD J MD</t>
  </si>
  <si>
    <t>880 A1A NORTH #16</t>
  </si>
  <si>
    <t>PONTE VEDRA</t>
  </si>
  <si>
    <t>108640</t>
  </si>
  <si>
    <t>PRESTE, PAUL G MD</t>
  </si>
  <si>
    <t>3075 E COMMERCIAL BLVD #A1</t>
  </si>
  <si>
    <t>AP1354846</t>
  </si>
  <si>
    <t>108653</t>
  </si>
  <si>
    <t>MORRIS, STEPHEN M MD</t>
  </si>
  <si>
    <t>3700 WASHINGTON ST STE 305</t>
  </si>
  <si>
    <t>AM4472469</t>
  </si>
  <si>
    <t>108661</t>
  </si>
  <si>
    <t>WERT, DOUGLAS A MD</t>
  </si>
  <si>
    <t>4648 GRAND BLVD</t>
  </si>
  <si>
    <t>108688</t>
  </si>
  <si>
    <t>CUBAS, FELIPE L MD</t>
  </si>
  <si>
    <t>6870 DYKES ROAD</t>
  </si>
  <si>
    <t>BC6811930</t>
  </si>
  <si>
    <t>2600 WEST FLAGLER STREET</t>
  </si>
  <si>
    <t>108703</t>
  </si>
  <si>
    <t>IEREMIA, NICUSOR MD</t>
  </si>
  <si>
    <t>7280 W PALMETTO PK RD 103</t>
  </si>
  <si>
    <t>BI3134931</t>
  </si>
  <si>
    <t>108816</t>
  </si>
  <si>
    <t>STRIKOWSKY, STUART BARRY</t>
  </si>
  <si>
    <t>COUNTRYSIDE MEDICAL CLINIC</t>
  </si>
  <si>
    <t>2724 PARK DRIVE</t>
  </si>
  <si>
    <t>AS8122311</t>
  </si>
  <si>
    <t>108830</t>
  </si>
  <si>
    <t>KOHAN, MELVIN S MD</t>
  </si>
  <si>
    <t>INFECTIONS DISEASE CONSULANTS</t>
  </si>
  <si>
    <t>2901 CORAL HILLS DR #220</t>
  </si>
  <si>
    <t>BK1015432</t>
  </si>
  <si>
    <t>162326</t>
  </si>
  <si>
    <t>BRYAN HEALTH CENTER</t>
  </si>
  <si>
    <t>PAUL MARTIN FINE MD</t>
  </si>
  <si>
    <t>4112 E 29TH ST</t>
  </si>
  <si>
    <t>162345</t>
  </si>
  <si>
    <t>ROSENBERG HEALTH CENTER</t>
  </si>
  <si>
    <t>4203 AVE H #7</t>
  </si>
  <si>
    <t>162347</t>
  </si>
  <si>
    <t>IRWIN CENTER &amp; MARTIN CENTER</t>
  </si>
  <si>
    <t>CHARLES W NEWTON, III MD</t>
  </si>
  <si>
    <t>425 CHERRY ST SE</t>
  </si>
  <si>
    <t>GRESHAM CENTER</t>
  </si>
  <si>
    <t>501 NE HOOD ST STE 100</t>
  </si>
  <si>
    <t>162419</t>
  </si>
  <si>
    <t>VIRGINIA CLINIC</t>
  </si>
  <si>
    <t>505 12TH AVENUE WEST STE 2</t>
  </si>
  <si>
    <t>162473</t>
  </si>
  <si>
    <t>MIDTOWN HEALTH CENTER</t>
  </si>
  <si>
    <t>PLANNED PARENTHOOD OF E OK W A</t>
  </si>
  <si>
    <t>AND EASTERN OKLAHOMA,INC</t>
  </si>
  <si>
    <t>1007 S PEORIA AVE</t>
  </si>
  <si>
    <t>BP9791232</t>
  </si>
  <si>
    <t>162481</t>
  </si>
  <si>
    <t>RUTLAND CLINIC</t>
  </si>
  <si>
    <t>6 ROBERTS NORTH</t>
  </si>
  <si>
    <t>05701</t>
  </si>
  <si>
    <t>162486</t>
  </si>
  <si>
    <t>ONEIDA CENTER</t>
  </si>
  <si>
    <t>603 SENECA ST STE 5</t>
  </si>
  <si>
    <t>162491</t>
  </si>
  <si>
    <t>ENGLEWOOD CENTER</t>
  </si>
  <si>
    <t>6059 S ASHLAND</t>
  </si>
  <si>
    <t>162501</t>
  </si>
  <si>
    <t>OTTAWA CLINIC</t>
  </si>
  <si>
    <t>ANNE ROBIN MD</t>
  </si>
  <si>
    <t>612 COURT ST</t>
  </si>
  <si>
    <t>162518</t>
  </si>
  <si>
    <t>ROGERS PARK CENTER</t>
  </si>
  <si>
    <t>6353 N BROADWAY</t>
  </si>
  <si>
    <t>162535</t>
  </si>
  <si>
    <t>NORTH MIAMI HEALTH CENTER</t>
  </si>
  <si>
    <t>681 NE 125 ST</t>
  </si>
  <si>
    <t>162546</t>
  </si>
  <si>
    <t>GOSHEN CLINIC</t>
  </si>
  <si>
    <t>7 COATES DRIVE STE 4</t>
  </si>
  <si>
    <t>10924</t>
  </si>
  <si>
    <t>FJ0863781</t>
  </si>
  <si>
    <t>162559</t>
  </si>
  <si>
    <t>PEORIA HEALTH CENTER</t>
  </si>
  <si>
    <t>ROBIN, ANNE MD</t>
  </si>
  <si>
    <t>705 NE JEFFERSON ST</t>
  </si>
  <si>
    <t>162567</t>
  </si>
  <si>
    <t>RANCHO MIRAGE CLINIC</t>
  </si>
  <si>
    <t>71777 SAN JACINTO DRIVE STE 20</t>
  </si>
  <si>
    <t>162574</t>
  </si>
  <si>
    <t>BRISTOL CLINIC SITE</t>
  </si>
  <si>
    <t>JAY SIVITZ</t>
  </si>
  <si>
    <t>721 NEW RODGERS ROAD</t>
  </si>
  <si>
    <t>ORLANDO WESTSIDE CLINIC</t>
  </si>
  <si>
    <t>162582</t>
  </si>
  <si>
    <t>TRI CITIES</t>
  </si>
  <si>
    <t>7426 WEST BONNIE</t>
  </si>
  <si>
    <t>99336</t>
  </si>
  <si>
    <t>162612</t>
  </si>
  <si>
    <t>GIBSON, CHERYL A MD</t>
  </si>
  <si>
    <t>KEENE CLINIC</t>
  </si>
  <si>
    <t>8 MIDDLE ST</t>
  </si>
  <si>
    <t>KEENE</t>
  </si>
  <si>
    <t>03431</t>
  </si>
  <si>
    <t>162620</t>
  </si>
  <si>
    <t>FREEHOLD CENTER</t>
  </si>
  <si>
    <t>LEPIS, CARL R MD</t>
  </si>
  <si>
    <t>800 W MAIN ST</t>
  </si>
  <si>
    <t>101451</t>
  </si>
  <si>
    <t>PINES TOTAL HEALTH CENTER</t>
  </si>
  <si>
    <t>233 N. UNIVERSITY DRIVE</t>
  </si>
  <si>
    <t>101529</t>
  </si>
  <si>
    <t>COOPER, ROBERT F. MD</t>
  </si>
  <si>
    <t>AMERICAN PAIN MANAGEMENT</t>
  </si>
  <si>
    <t>7710 NW 71ST COURT#202</t>
  </si>
  <si>
    <t>BC7571169</t>
  </si>
  <si>
    <t>101604</t>
  </si>
  <si>
    <t>HOWELL, JAMES W MD</t>
  </si>
  <si>
    <t>21 WEST MAIN AVENUE</t>
  </si>
  <si>
    <t>BH4602581</t>
  </si>
  <si>
    <t>101673</t>
  </si>
  <si>
    <t>NGUYEN, TUNG C DO</t>
  </si>
  <si>
    <t>SUITE J</t>
  </si>
  <si>
    <t>1111 N BRISTOL ST.</t>
  </si>
  <si>
    <t>BN1564803</t>
  </si>
  <si>
    <t>101701</t>
  </si>
  <si>
    <t>GAFFURI, PAUL E. MD</t>
  </si>
  <si>
    <t>4 NORMANSKILL BLVD</t>
  </si>
  <si>
    <t>101750</t>
  </si>
  <si>
    <t>NUSSBAUM, ALLEN S. MD</t>
  </si>
  <si>
    <t>2675 JOPPA ROAD</t>
  </si>
  <si>
    <t>AN9640295</t>
  </si>
  <si>
    <t>101751</t>
  </si>
  <si>
    <t>CAMPBELL, SEAN C. MD</t>
  </si>
  <si>
    <t>PED CARE OF YORK/EPCO PLAZA</t>
  </si>
  <si>
    <t>6 CONSTITUTION AVE</t>
  </si>
  <si>
    <t>SHREWSBURY</t>
  </si>
  <si>
    <t>17361</t>
  </si>
  <si>
    <t>BC3116109</t>
  </si>
  <si>
    <t>101806</t>
  </si>
  <si>
    <t>HURLBURT, OMER C. III MD</t>
  </si>
  <si>
    <t>3913 ROOSEVELT BLVD</t>
  </si>
  <si>
    <t>BH3680421</t>
  </si>
  <si>
    <t>TAKOMA PARK</t>
  </si>
  <si>
    <t>101926</t>
  </si>
  <si>
    <t>ANZILOTTI, JOSE PRIMO NABUCO</t>
  </si>
  <si>
    <t>HEART OF EAGLE RIVER MED CLNC</t>
  </si>
  <si>
    <t>11432 BUSINESS BOULEVARD</t>
  </si>
  <si>
    <t>BA6828757</t>
  </si>
  <si>
    <t>101991</t>
  </si>
  <si>
    <t>CARTER, MARK O MD</t>
  </si>
  <si>
    <t>LAKE GEORGE MEDICAL CENTER</t>
  </si>
  <si>
    <t>164 BRACKEN PARKWAY</t>
  </si>
  <si>
    <t>BC1249778</t>
  </si>
  <si>
    <t>101992</t>
  </si>
  <si>
    <t>HAVENER, STEVEN J MD</t>
  </si>
  <si>
    <t>1920 E GRIFFIN PKWY</t>
  </si>
  <si>
    <t>AH3151521</t>
  </si>
  <si>
    <t>102029</t>
  </si>
  <si>
    <t>MITCHELL, MICHAEL E MD</t>
  </si>
  <si>
    <t>MOB 1, SUITE 304</t>
  </si>
  <si>
    <t>200 FT SANDERS WEST BLVD</t>
  </si>
  <si>
    <t>AM2457465</t>
  </si>
  <si>
    <t>102167</t>
  </si>
  <si>
    <t>BOLLIG, STEPHEN L MD</t>
  </si>
  <si>
    <t>625 E MAIN STREET STE 4</t>
  </si>
  <si>
    <t>130220</t>
  </si>
  <si>
    <t>ORTEGA, ANDREW PAUL MD</t>
  </si>
  <si>
    <t>902 BANDERA</t>
  </si>
  <si>
    <t>BO3377909</t>
  </si>
  <si>
    <t>130221</t>
  </si>
  <si>
    <t>FARRELL, FRANKLYN MD</t>
  </si>
  <si>
    <t>1303 MCCOLLOUGH AVE STE170</t>
  </si>
  <si>
    <t>FF0005466</t>
  </si>
  <si>
    <t>130222</t>
  </si>
  <si>
    <t>ASSEMBLIES OF GOD</t>
  </si>
  <si>
    <t>HEALTHCARE MINISTRIES</t>
  </si>
  <si>
    <t>521 W LYNN STREET</t>
  </si>
  <si>
    <t>65802</t>
  </si>
  <si>
    <t>130232</t>
  </si>
  <si>
    <t>KLETT, MICHAEL P DO</t>
  </si>
  <si>
    <t>1252 BENNETT AVE #B</t>
  </si>
  <si>
    <t>BURLEY</t>
  </si>
  <si>
    <t>83318</t>
  </si>
  <si>
    <t>130255</t>
  </si>
  <si>
    <t>130264</t>
  </si>
  <si>
    <t>KAUFFMAN, CLINT L MD</t>
  </si>
  <si>
    <t>FAM AND WOMEN'S HEALTH SERV</t>
  </si>
  <si>
    <t>2418 NORTH CURTIS DR #A</t>
  </si>
  <si>
    <t>BK3703849</t>
  </si>
  <si>
    <t>130289</t>
  </si>
  <si>
    <t>PENTICO, TODD ALAN MD</t>
  </si>
  <si>
    <t>SOLON FAMILY PRACTICE</t>
  </si>
  <si>
    <t>510 W. MAIN ST SUITE A</t>
  </si>
  <si>
    <t>130314</t>
  </si>
  <si>
    <t>DAVILA, EDMUNDO RUIZ MD</t>
  </si>
  <si>
    <t>4087 PERALTA BLVD</t>
  </si>
  <si>
    <t>130366</t>
  </si>
  <si>
    <t>160 MACGREGOR PINES DR #205</t>
  </si>
  <si>
    <t>108918</t>
  </si>
  <si>
    <t>1325 S. CONGRESS AVE SUITE 110</t>
  </si>
  <si>
    <t>108928</t>
  </si>
  <si>
    <t>SECADA, OTTO L. MD</t>
  </si>
  <si>
    <t>SUITE 701</t>
  </si>
  <si>
    <t>BS2767676</t>
  </si>
  <si>
    <t>108983</t>
  </si>
  <si>
    <t>ST.PIERRE-MACKOUL, ANNETTE M</t>
  </si>
  <si>
    <t>8530 GRANITE CT</t>
  </si>
  <si>
    <t>BS2595049</t>
  </si>
  <si>
    <t>109005</t>
  </si>
  <si>
    <t>CHAN, PEDRO Y DO</t>
  </si>
  <si>
    <t>OVIEDO FAMILY CLINIC</t>
  </si>
  <si>
    <t>101 LAKE HAYES RD #101</t>
  </si>
  <si>
    <t>AC2668866</t>
  </si>
  <si>
    <t>109061</t>
  </si>
  <si>
    <t>ESTRADA-GUEVANA, MARTHA MD.</t>
  </si>
  <si>
    <t>11880 SW 40TH ST STE 205</t>
  </si>
  <si>
    <t>BE2095164</t>
  </si>
  <si>
    <t>109113</t>
  </si>
  <si>
    <t>ROLL, GEORGE NORMAN MD</t>
  </si>
  <si>
    <t>SEAGROVE BEACH MED CLINIC</t>
  </si>
  <si>
    <t>5399 E HWY 30 A STE 5</t>
  </si>
  <si>
    <t>SEAGROVE BEACH</t>
  </si>
  <si>
    <t>109212</t>
  </si>
  <si>
    <t>DELGADO, JUAN MD</t>
  </si>
  <si>
    <t>ST. JOHN CLINIC MEDICAL CTR.</t>
  </si>
  <si>
    <t>BD5187059</t>
  </si>
  <si>
    <t>109255</t>
  </si>
  <si>
    <t>LUCHTAN, ALBERTO MD</t>
  </si>
  <si>
    <t>BOCA PEDIATRIC GROUP</t>
  </si>
  <si>
    <t>5458 TOWN CENTER ROAD #20</t>
  </si>
  <si>
    <t>BL1485754</t>
  </si>
  <si>
    <t>109286</t>
  </si>
  <si>
    <t>GIBSON, JANET MARIE</t>
  </si>
  <si>
    <t>1626 N PLAZA DRIVE</t>
  </si>
  <si>
    <t>BG4019382</t>
  </si>
  <si>
    <t>109361</t>
  </si>
  <si>
    <t>MARQUEZ, JULIAN MD.</t>
  </si>
  <si>
    <t>STE #401A</t>
  </si>
  <si>
    <t>2140 WEST 68TH STREET</t>
  </si>
  <si>
    <t>BM1654412</t>
  </si>
  <si>
    <t>109379</t>
  </si>
  <si>
    <t>BRAITHWAITE, SYLVESTER MD</t>
  </si>
  <si>
    <t>16876 NE 19TH AVE</t>
  </si>
  <si>
    <t>BB6733592</t>
  </si>
  <si>
    <t>109699</t>
  </si>
  <si>
    <t>CANNON, ODEST FRANK JR MD</t>
  </si>
  <si>
    <t>OCALA ORTHOPEDIC GROUP</t>
  </si>
  <si>
    <t>1015 SE 17TH ST STE 100</t>
  </si>
  <si>
    <t>162629</t>
  </si>
  <si>
    <t>TAMPA CLINIC</t>
  </si>
  <si>
    <t>8068 N 56TH ST</t>
  </si>
  <si>
    <t>162631</t>
  </si>
  <si>
    <t>PLANNED PARENTHOOD OF MIDDLE &amp;</t>
  </si>
  <si>
    <t>EAST TENN.</t>
  </si>
  <si>
    <t>710 NO. CHERY STREET</t>
  </si>
  <si>
    <t>37914</t>
  </si>
  <si>
    <t>162640</t>
  </si>
  <si>
    <t>CAMBRIA COUNTY CLINIC</t>
  </si>
  <si>
    <t>817 FRANKLIN ST 1ST FLOOR</t>
  </si>
  <si>
    <t>162648</t>
  </si>
  <si>
    <t>YPSILANTI CLINIC</t>
  </si>
  <si>
    <t>840 MAUS</t>
  </si>
  <si>
    <t>162669</t>
  </si>
  <si>
    <t>BARRE CLINIC</t>
  </si>
  <si>
    <t>90 WASHINGTON ST</t>
  </si>
  <si>
    <t>05641</t>
  </si>
  <si>
    <t>162671</t>
  </si>
  <si>
    <t>MT. VERNON CLINIC</t>
  </si>
  <si>
    <t>900 E COLLEGE WAY #120</t>
  </si>
  <si>
    <t>98273</t>
  </si>
  <si>
    <t>162699</t>
  </si>
  <si>
    <t>PITTSBURGH CLINIC</t>
  </si>
  <si>
    <t>933 LIBERTY AVE</t>
  </si>
  <si>
    <t>15222</t>
  </si>
  <si>
    <t>162717</t>
  </si>
  <si>
    <t>NORTHEAST HEIGHTS MEDICAL OFFI</t>
  </si>
  <si>
    <t>9809 CANDELARIA ROAD NE</t>
  </si>
  <si>
    <t>162731</t>
  </si>
  <si>
    <t>BENSALEM CLINIC SITE</t>
  </si>
  <si>
    <t>CENTRE PLAZA SHOPPING CENTER 2</t>
  </si>
  <si>
    <t>AS3530703</t>
  </si>
  <si>
    <t>162740</t>
  </si>
  <si>
    <t>BURTON HEALTH CENTER</t>
  </si>
  <si>
    <t>G-1235 S CENTER ROAD</t>
  </si>
  <si>
    <t>162763</t>
  </si>
  <si>
    <t>MEDINA CLINIC</t>
  </si>
  <si>
    <t>2747 MEDINA ROAD</t>
  </si>
  <si>
    <t>44256</t>
  </si>
  <si>
    <t>102253</t>
  </si>
  <si>
    <t>GARRICK, BRIAN W DVM</t>
  </si>
  <si>
    <t>130 SOUTH FLAMINGO RD</t>
  </si>
  <si>
    <t>BG6721725</t>
  </si>
  <si>
    <t>102288</t>
  </si>
  <si>
    <t>GOO, EDUARDO H MD</t>
  </si>
  <si>
    <t>470 BIRCHWOOD AVE #B</t>
  </si>
  <si>
    <t>BG6837201</t>
  </si>
  <si>
    <t>102360</t>
  </si>
  <si>
    <t>RODRIGUEZ, LUIS A MD</t>
  </si>
  <si>
    <t>1400 EAST RIDGE RD STE 8</t>
  </si>
  <si>
    <t>BR4008517</t>
  </si>
  <si>
    <t>102420</t>
  </si>
  <si>
    <t>DOWNING, JEFFREY A MD</t>
  </si>
  <si>
    <t>FMLY HLTH CNTR OF GREATER ORL</t>
  </si>
  <si>
    <t>2911 RED BUG LAKE RD#100</t>
  </si>
  <si>
    <t>BD5926437</t>
  </si>
  <si>
    <t>102483</t>
  </si>
  <si>
    <t>KESKEY, KRISTIN A MD</t>
  </si>
  <si>
    <t>2520 S TELEGRAPH #101</t>
  </si>
  <si>
    <t>AK7928281</t>
  </si>
  <si>
    <t>102497</t>
  </si>
  <si>
    <t>BAITES, JOHN EDWN JR</t>
  </si>
  <si>
    <t>450 PROFESSIONAL PARK DRIVE</t>
  </si>
  <si>
    <t>GOODLETTSVILLE</t>
  </si>
  <si>
    <t>BB1544077</t>
  </si>
  <si>
    <t>102498</t>
  </si>
  <si>
    <t>DUENAS, DANILO M MD</t>
  </si>
  <si>
    <t>3150 N TENAYA WAY #680</t>
  </si>
  <si>
    <t>89128</t>
  </si>
  <si>
    <t>BD5060126</t>
  </si>
  <si>
    <t>102516</t>
  </si>
  <si>
    <t>MURRAY, ANDREA B MD</t>
  </si>
  <si>
    <t>PASSPORT HEALTH OF MOKAN</t>
  </si>
  <si>
    <t>8249 W 95TH ST #105</t>
  </si>
  <si>
    <t>102608</t>
  </si>
  <si>
    <t>BRYSON, LARRY DUANE MD</t>
  </si>
  <si>
    <t>450 SUTTER ST #1723</t>
  </si>
  <si>
    <t>AB7628867</t>
  </si>
  <si>
    <t>102666</t>
  </si>
  <si>
    <t>NIEVERA, HAYDEE T MD</t>
  </si>
  <si>
    <t>SUITE A-10</t>
  </si>
  <si>
    <t>2501 PARADES LINE RD</t>
  </si>
  <si>
    <t>BN6958598</t>
  </si>
  <si>
    <t>102704</t>
  </si>
  <si>
    <t>MOAVEN, NADER MD</t>
  </si>
  <si>
    <t>EMPIRE MEDICAL ASSOC</t>
  </si>
  <si>
    <t>264 BOYDEN AVE</t>
  </si>
  <si>
    <t>130426</t>
  </si>
  <si>
    <t>DESANCTIS, ARMAND N JR MD</t>
  </si>
  <si>
    <t>5311 LIMESTONE RD STE 100</t>
  </si>
  <si>
    <t>130453</t>
  </si>
  <si>
    <t>SHELTON, CHAD C. M.D.</t>
  </si>
  <si>
    <t>PROFESSIONAL PHYS PAIN SERVS</t>
  </si>
  <si>
    <t>10012 KENNERLY RD STE 404</t>
  </si>
  <si>
    <t>BS9149445</t>
  </si>
  <si>
    <t>130458</t>
  </si>
  <si>
    <t>AKINTILO, OLATUNJI R MD</t>
  </si>
  <si>
    <t>RIVERSIDE'S NEW LIFE CENTER</t>
  </si>
  <si>
    <t>1701 E COURT STREET</t>
  </si>
  <si>
    <t>BA4908539</t>
  </si>
  <si>
    <t>130460</t>
  </si>
  <si>
    <t>HAMP, DIRK MD</t>
  </si>
  <si>
    <t>PASSPORT HEALTH TRIANGLE</t>
  </si>
  <si>
    <t>8450 CHAPEL HILL RD STE 205</t>
  </si>
  <si>
    <t>27513</t>
  </si>
  <si>
    <t>130474</t>
  </si>
  <si>
    <t>SINGLETON, SHARON J MD</t>
  </si>
  <si>
    <t>BS7348508</t>
  </si>
  <si>
    <t>130487</t>
  </si>
  <si>
    <t>HOFFMAN, THERESA K DO</t>
  </si>
  <si>
    <t>2516 DUPONT ROAD</t>
  </si>
  <si>
    <t>BH4336005</t>
  </si>
  <si>
    <t>130491</t>
  </si>
  <si>
    <t>VANDERBOSCH, CYNTHIA LEE MD</t>
  </si>
  <si>
    <t>BV1938325</t>
  </si>
  <si>
    <t>130498</t>
  </si>
  <si>
    <t>JACKSON, J PHILLIP MD</t>
  </si>
  <si>
    <t>BJ1946257</t>
  </si>
  <si>
    <t>130501</t>
  </si>
  <si>
    <t>KENNER, SHELBY A MD</t>
  </si>
  <si>
    <t>BROOKLYN MEDICAL ASSOCIATES PC</t>
  </si>
  <si>
    <t>5717 S ANTHONY BLVD #100</t>
  </si>
  <si>
    <t>BK9357256</t>
  </si>
  <si>
    <t>130546</t>
  </si>
  <si>
    <t>BENTON HARBOR CLINIC</t>
  </si>
  <si>
    <t>3371 BEECHER RD</t>
  </si>
  <si>
    <t>130564</t>
  </si>
  <si>
    <t>WATERMAN, PHILIP F II MD</t>
  </si>
  <si>
    <t>NAPLES CENTER</t>
  </si>
  <si>
    <t>1425 CREECH ROAD</t>
  </si>
  <si>
    <t>34103</t>
  </si>
  <si>
    <t>130588</t>
  </si>
  <si>
    <t>CLARE, TIMOTHY PETER MD</t>
  </si>
  <si>
    <t>608 SECOND ST</t>
  </si>
  <si>
    <t>NEW MATAMORAS</t>
  </si>
  <si>
    <t>45767</t>
  </si>
  <si>
    <t>130593</t>
  </si>
  <si>
    <t>SOOD, AJAY VED MD</t>
  </si>
  <si>
    <t>QUICK FAMILY CARE</t>
  </si>
  <si>
    <t>4301 SO FLAMINGO RD # 102</t>
  </si>
  <si>
    <t>BS7405928</t>
  </si>
  <si>
    <t>41465</t>
  </si>
  <si>
    <t>180302</t>
  </si>
  <si>
    <t>NGUYEN, HY K MD</t>
  </si>
  <si>
    <t>SUITE # 101</t>
  </si>
  <si>
    <t>750 W LINCOLN TRAIL BLVD</t>
  </si>
  <si>
    <t>RADCLIFF</t>
  </si>
  <si>
    <t>AN2873912</t>
  </si>
  <si>
    <t>180404</t>
  </si>
  <si>
    <t>CATLETT, ARVIL GLENN MD</t>
  </si>
  <si>
    <t>HODGENVILLE CLINIC</t>
  </si>
  <si>
    <t>207 W MAIN STREET</t>
  </si>
  <si>
    <t>42748</t>
  </si>
  <si>
    <t>AC1946029</t>
  </si>
  <si>
    <t>180409</t>
  </si>
  <si>
    <t>WILLIAMS, WAYNE MD</t>
  </si>
  <si>
    <t>110 S NINTH ST</t>
  </si>
  <si>
    <t>AW1172826</t>
  </si>
  <si>
    <t>180455</t>
  </si>
  <si>
    <t>CLAN, JOSEPH ALVIN JR.  M.D.</t>
  </si>
  <si>
    <t>TENDERCARE PEDIATRICS</t>
  </si>
  <si>
    <t>5211 COMMERCE CROSSINGS DR</t>
  </si>
  <si>
    <t>AC2165581</t>
  </si>
  <si>
    <t>180483</t>
  </si>
  <si>
    <t>COLE, WAYNE CLINTON MD</t>
  </si>
  <si>
    <t>CLOSES @ 4 TUE/CLOSES @ 3 WED</t>
  </si>
  <si>
    <t>121 E MAIN STREET</t>
  </si>
  <si>
    <t>AC3010826</t>
  </si>
  <si>
    <t>180487</t>
  </si>
  <si>
    <t>ROSS, ROBERT F MD</t>
  </si>
  <si>
    <t>ROSS MEDICAL ASSOCIATES</t>
  </si>
  <si>
    <t>910 KENTON STATION RD STE A</t>
  </si>
  <si>
    <t>BR0106597</t>
  </si>
  <si>
    <t>180549</t>
  </si>
  <si>
    <t>WAHL, GARY J MD</t>
  </si>
  <si>
    <t>OWENSBORO FAMILY MEDICINE</t>
  </si>
  <si>
    <t>1325 TRIPLETT STREET</t>
  </si>
  <si>
    <t>42302</t>
  </si>
  <si>
    <t>AW1763021</t>
  </si>
  <si>
    <t>180692</t>
  </si>
  <si>
    <t>SHIVAKUMAR, D. M. MD</t>
  </si>
  <si>
    <t>908 S. LINCOLN BLVD</t>
  </si>
  <si>
    <t>AS2522844</t>
  </si>
  <si>
    <t>180697</t>
  </si>
  <si>
    <t>PETROSKY, SUSAN J MD.</t>
  </si>
  <si>
    <t>FLYNN AND PETROSKY</t>
  </si>
  <si>
    <t>340 BOGLE STREET SUITE 104</t>
  </si>
  <si>
    <t>BP4111782</t>
  </si>
  <si>
    <t>130637</t>
  </si>
  <si>
    <t>KIM, VICTOR Y MD</t>
  </si>
  <si>
    <t>ALLCARE OF MD</t>
  </si>
  <si>
    <t>6955 OAKLAND MILLS RD STE N</t>
  </si>
  <si>
    <t>BK0361624</t>
  </si>
  <si>
    <t>130681</t>
  </si>
  <si>
    <t>TRAN, XUAN K MD</t>
  </si>
  <si>
    <t>ATTN: DR.TRAN</t>
  </si>
  <si>
    <t>3000 JOE DIMAGGIO BLVD #65</t>
  </si>
  <si>
    <t>BT8810574</t>
  </si>
  <si>
    <t>130687</t>
  </si>
  <si>
    <t>3890 PERRY BLVD</t>
  </si>
  <si>
    <t>WHITESTOWN</t>
  </si>
  <si>
    <t>46075</t>
  </si>
  <si>
    <t>130717</t>
  </si>
  <si>
    <t>PATEL, ASHWIN R MD</t>
  </si>
  <si>
    <t>STE#102</t>
  </si>
  <si>
    <t>2315 W BETHANY HOME RD</t>
  </si>
  <si>
    <t>BP6265626</t>
  </si>
  <si>
    <t>130731</t>
  </si>
  <si>
    <t>M&amp;M PEDIATRICS #2</t>
  </si>
  <si>
    <t>4365 S EXPRSSWY 77/83 #700</t>
  </si>
  <si>
    <t>130735</t>
  </si>
  <si>
    <t>HALL, RICHARD A DO</t>
  </si>
  <si>
    <t>4674 HILL STREET</t>
  </si>
  <si>
    <t>CASS CITY</t>
  </si>
  <si>
    <t>48726</t>
  </si>
  <si>
    <t>AH7576777</t>
  </si>
  <si>
    <t>130778</t>
  </si>
  <si>
    <t>AHMED, SAFIA SULTANA MD</t>
  </si>
  <si>
    <t>948 N DAMEN AVE</t>
  </si>
  <si>
    <t>180756</t>
  </si>
  <si>
    <t>DEDMAN, NICK G MD</t>
  </si>
  <si>
    <t>466 LINDEN AVENUE</t>
  </si>
  <si>
    <t>HARRODSBURG,</t>
  </si>
  <si>
    <t>AD9433133</t>
  </si>
  <si>
    <t>180902</t>
  </si>
  <si>
    <t>WAMPLER, JEFFREY L MD</t>
  </si>
  <si>
    <t>ALL CHILDREN PEDIATRICS</t>
  </si>
  <si>
    <t>400 BLANKENBAKER PRKWY</t>
  </si>
  <si>
    <t>40243</t>
  </si>
  <si>
    <t>181033</t>
  </si>
  <si>
    <t>KOMTUR PHARMACEUTICALS, L.P.</t>
  </si>
  <si>
    <t>202 TOWER DRIVE</t>
  </si>
  <si>
    <t>181055</t>
  </si>
  <si>
    <t>LEFKOS BYRON AFTONOMOS MD</t>
  </si>
  <si>
    <t>100 S SAN MATEO DR</t>
  </si>
  <si>
    <t>190484</t>
  </si>
  <si>
    <t>KNECHT, JAMES DARYL MD</t>
  </si>
  <si>
    <t>1029 KEYSER AVENUE STE J</t>
  </si>
  <si>
    <t>CHRISTUS MEDICAL GROUP</t>
  </si>
  <si>
    <t>190527</t>
  </si>
  <si>
    <t>NALAM, VASANTH K MD</t>
  </si>
  <si>
    <t>SUITE B-150</t>
  </si>
  <si>
    <t>4540 AMBASSADOR CAFFERY PKWY</t>
  </si>
  <si>
    <t>AN8976219</t>
  </si>
  <si>
    <t>190586</t>
  </si>
  <si>
    <t>DAWSON, MARK H MD</t>
  </si>
  <si>
    <t>ACADIANA FAMILY MED ASSOCIATE</t>
  </si>
  <si>
    <t>717 CURTIS DRIVE</t>
  </si>
  <si>
    <t>AD7468146</t>
  </si>
  <si>
    <t>190600</t>
  </si>
  <si>
    <t>STEWART, BRIAN W MD</t>
  </si>
  <si>
    <t>FMLY PRACTICE CNTR OF SULPHUR</t>
  </si>
  <si>
    <t>2509 MAPLE WOOD DR</t>
  </si>
  <si>
    <t>BS4696196</t>
  </si>
  <si>
    <t>190708</t>
  </si>
  <si>
    <t>LAHAYE, NICK D MD</t>
  </si>
  <si>
    <t>VIDRINE COMMUNITY CLINIC</t>
  </si>
  <si>
    <t>4940 VIDRINE ROAD</t>
  </si>
  <si>
    <t>VILLE PLATTE,</t>
  </si>
  <si>
    <t>BL5661043</t>
  </si>
  <si>
    <t>190898</t>
  </si>
  <si>
    <t>FOURNET, KENNETH L MD</t>
  </si>
  <si>
    <t>406 NORTH MAIN STREET</t>
  </si>
  <si>
    <t>BF0710904</t>
  </si>
  <si>
    <t>190913</t>
  </si>
  <si>
    <t>LORD, GREGORY D MD</t>
  </si>
  <si>
    <t>301 W. FERTITTA BLVD</t>
  </si>
  <si>
    <t>AL1254680</t>
  </si>
  <si>
    <t>190939</t>
  </si>
  <si>
    <t>SANGISETTY, ARUNA MD</t>
  </si>
  <si>
    <t>TERREBONNE PEDIATRICS</t>
  </si>
  <si>
    <t>1281 WEST TUNNELL BLVD</t>
  </si>
  <si>
    <t>130791</t>
  </si>
  <si>
    <t>LIN, JAMES YUAN-KAJ</t>
  </si>
  <si>
    <t>1245 W HUNTINGTON DR STE 212</t>
  </si>
  <si>
    <t>130795</t>
  </si>
  <si>
    <t>CENTRAL W.END HEALTH CTR (CWE)</t>
  </si>
  <si>
    <t>FE1588423</t>
  </si>
  <si>
    <t>130811</t>
  </si>
  <si>
    <t>DELCURLA, GINA MARIA DO</t>
  </si>
  <si>
    <t>ALLAIRE MED ASSOCIATES, PC</t>
  </si>
  <si>
    <t>2307 RUTA BLVD</t>
  </si>
  <si>
    <t>07719</t>
  </si>
  <si>
    <t>BD3902803</t>
  </si>
  <si>
    <t>130824</t>
  </si>
  <si>
    <t>CHERRINGTON, STEVEN BRENT DO</t>
  </si>
  <si>
    <t>TRI CITY MEDICAL CLINIC</t>
  </si>
  <si>
    <t>275 WEST 200 NORTH STE 100</t>
  </si>
  <si>
    <t>LINDON</t>
  </si>
  <si>
    <t>84042</t>
  </si>
  <si>
    <t>130828</t>
  </si>
  <si>
    <t>DRAZIC, ROBERT MD</t>
  </si>
  <si>
    <t>ISLAND MUSC (RICHMOND HILL)</t>
  </si>
  <si>
    <t>112-12 JAMAICA AVENUE</t>
  </si>
  <si>
    <t>130843</t>
  </si>
  <si>
    <t>FAWCETT, JAMES CAREY MD</t>
  </si>
  <si>
    <t>PREMIER UROLOGY ASSOCIATES</t>
  </si>
  <si>
    <t>5565 GROSSMONT CNR DR BLG3/358</t>
  </si>
  <si>
    <t>130845</t>
  </si>
  <si>
    <t>WEST COUNTY HEALTH CENTER</t>
  </si>
  <si>
    <t>#1 STONEGATE CENTER</t>
  </si>
  <si>
    <t>63088</t>
  </si>
  <si>
    <t>130851</t>
  </si>
  <si>
    <t>3695 CASACADE RD # S</t>
  </si>
  <si>
    <t>30331</t>
  </si>
  <si>
    <t>11422</t>
  </si>
  <si>
    <t>102738</t>
  </si>
  <si>
    <t>BOELTER, NANCY MD</t>
  </si>
  <si>
    <t>MERCY SVCS OF WILLIIAMSBURG</t>
  </si>
  <si>
    <t>819 S. HIGHLAND</t>
  </si>
  <si>
    <t>52361</t>
  </si>
  <si>
    <t>102764</t>
  </si>
  <si>
    <t>SHAH, GOPAL MD</t>
  </si>
  <si>
    <t>33 DELAWARE ST</t>
  </si>
  <si>
    <t>BS0639813</t>
  </si>
  <si>
    <t>102859</t>
  </si>
  <si>
    <t>CANTU,  XAVIER MD</t>
  </si>
  <si>
    <t>DELMAR MEDICAL CENTER</t>
  </si>
  <si>
    <t>313 W VILLAGE BLVD #104</t>
  </si>
  <si>
    <t>107210</t>
  </si>
  <si>
    <t>WILLIAMS, HAROLD STANLEY MD</t>
  </si>
  <si>
    <t>SUITE 405</t>
  </si>
  <si>
    <t>100 NW 170TH STREET</t>
  </si>
  <si>
    <t>BW4995924</t>
  </si>
  <si>
    <t>107241</t>
  </si>
  <si>
    <t>DOROTHY, STRAW MD</t>
  </si>
  <si>
    <t>SUITE # 110</t>
  </si>
  <si>
    <t>4100 NW 3RD COURT, MEDICAL III</t>
  </si>
  <si>
    <t>109832</t>
  </si>
  <si>
    <t>BLEMUR, PIERRE RENAUD MD</t>
  </si>
  <si>
    <t>MED ONE MEDICAL CENTER</t>
  </si>
  <si>
    <t>486-490 FISHERMAN STREET</t>
  </si>
  <si>
    <t>AB3282352</t>
  </si>
  <si>
    <t>109866</t>
  </si>
  <si>
    <t>AGUERO, HARRY MD</t>
  </si>
  <si>
    <t>6035 SW 40TH ST SUITE 202</t>
  </si>
  <si>
    <t>BA3149576</t>
  </si>
  <si>
    <t>109939</t>
  </si>
  <si>
    <t>ROVIRA, JOSE R MD</t>
  </si>
  <si>
    <t>11760 SW 40TH ST STE 646</t>
  </si>
  <si>
    <t>109970</t>
  </si>
  <si>
    <t>SARIC, GREGORY FRANK MD</t>
  </si>
  <si>
    <t>OAK MEDICAL PLAZA I</t>
  </si>
  <si>
    <t>818 WEST OAK ST</t>
  </si>
  <si>
    <t>BS5109889</t>
  </si>
  <si>
    <t>30240</t>
  </si>
  <si>
    <t>200155</t>
  </si>
  <si>
    <t>PIERS, WAYNE D DO</t>
  </si>
  <si>
    <t>1250 FOREST AVE</t>
  </si>
  <si>
    <t>04103</t>
  </si>
  <si>
    <t>63131</t>
  </si>
  <si>
    <t>1132 GOODLETTE RD</t>
  </si>
  <si>
    <t>204904</t>
  </si>
  <si>
    <t>NGUYEN, TRI DUC MD</t>
  </si>
  <si>
    <t>401 MANATEE AVENUE E</t>
  </si>
  <si>
    <t>204926</t>
  </si>
  <si>
    <t>2713 SANTA ANA ST</t>
  </si>
  <si>
    <t>204927</t>
  </si>
  <si>
    <t>LENNON, DAVID S MD</t>
  </si>
  <si>
    <t>PEAK ONE SURGERY CENTER, LLC</t>
  </si>
  <si>
    <t>PO BOX 4460</t>
  </si>
  <si>
    <t>350 PEAK ONE DR</t>
  </si>
  <si>
    <t>AL1586405</t>
  </si>
  <si>
    <t>204930</t>
  </si>
  <si>
    <t>ICE, SHIRLEY ANN MD</t>
  </si>
  <si>
    <t>19204 E PENNSYLVANIA AVE</t>
  </si>
  <si>
    <t>DUNNELLON</t>
  </si>
  <si>
    <t>34432</t>
  </si>
  <si>
    <t>BI5026403</t>
  </si>
  <si>
    <t>204942</t>
  </si>
  <si>
    <t>KARATCHOUNOV, ALEXANDRE MD</t>
  </si>
  <si>
    <t>KARAT MEDICAL PC</t>
  </si>
  <si>
    <t>2615 EAST 16TH ST</t>
  </si>
  <si>
    <t>BK9540774</t>
  </si>
  <si>
    <t>204943</t>
  </si>
  <si>
    <t>DANSKY, ALAN S MD</t>
  </si>
  <si>
    <t>NEW CENTURY INFUSION SOLUTIONS</t>
  </si>
  <si>
    <t>6910 NORTH KENDALL DRIVE</t>
  </si>
  <si>
    <t>204944</t>
  </si>
  <si>
    <t>TRAMMELL, ANTOINE R MD</t>
  </si>
  <si>
    <t>INN HOUSE DOCTOR OF ATLANTA</t>
  </si>
  <si>
    <t>349 DECATUR ST SE</t>
  </si>
  <si>
    <t>204952</t>
  </si>
  <si>
    <t>MOORE, MELISSA R APN</t>
  </si>
  <si>
    <t>RAPID CARE LLC</t>
  </si>
  <si>
    <t>543 EAST MAIN</t>
  </si>
  <si>
    <t>HOHENWALD</t>
  </si>
  <si>
    <t>38462</t>
  </si>
  <si>
    <t>204964</t>
  </si>
  <si>
    <t>RADICE, PETER A MD</t>
  </si>
  <si>
    <t>CHEN MEDICAL AND ASSOCIATES</t>
  </si>
  <si>
    <t>1431 NE 162ND STREET</t>
  </si>
  <si>
    <t>AR1000164</t>
  </si>
  <si>
    <t>204965</t>
  </si>
  <si>
    <t>ACLE, EDUARDO ENRIQUE MD</t>
  </si>
  <si>
    <t>747 PONCE DE LEON BLVD #503A</t>
  </si>
  <si>
    <t>CORAL  GABLES</t>
  </si>
  <si>
    <t>AA8008080</t>
  </si>
  <si>
    <t>204972</t>
  </si>
  <si>
    <t>MARIPOSA INDIAN HEALTH CLINIC</t>
  </si>
  <si>
    <t>265 W SAINT CHARLES #3</t>
  </si>
  <si>
    <t>45701</t>
  </si>
  <si>
    <t>205014</t>
  </si>
  <si>
    <t>MASOOD, GULE RANA MD</t>
  </si>
  <si>
    <t>1299 PORTLAND AVE #7</t>
  </si>
  <si>
    <t>205020</t>
  </si>
  <si>
    <t>AHMAD, IMTIAZ MD</t>
  </si>
  <si>
    <t>GONDAL MEDICAL CARE, PC</t>
  </si>
  <si>
    <t>731 CONEY ISLAND AVE</t>
  </si>
  <si>
    <t>BA9672824</t>
  </si>
  <si>
    <t>205027</t>
  </si>
  <si>
    <t>PLOTNICK JESSICA LEIGH</t>
  </si>
  <si>
    <t>#13-B 425 RIVERSIDE DR</t>
  </si>
  <si>
    <t>205032</t>
  </si>
  <si>
    <t>DESIMONE, ARTHUR R MD</t>
  </si>
  <si>
    <t>BVMI BERGEN COUNTY MED SO</t>
  </si>
  <si>
    <t>241 MOORE STREET</t>
  </si>
  <si>
    <t>205054</t>
  </si>
  <si>
    <t>MANNING, CHERYL ANN MD</t>
  </si>
  <si>
    <t>MANNING PEDIATRICS LLC</t>
  </si>
  <si>
    <t>4106 MILL ST #A</t>
  </si>
  <si>
    <t>30014</t>
  </si>
  <si>
    <t>205063</t>
  </si>
  <si>
    <t>DOYLE, DONALD C MD</t>
  </si>
  <si>
    <t>MAINE MED CTR DOWN EAST MED CT</t>
  </si>
  <si>
    <t>5555 GULL RD #201</t>
  </si>
  <si>
    <t>AD6519120</t>
  </si>
  <si>
    <t>58474</t>
  </si>
  <si>
    <t>205076</t>
  </si>
  <si>
    <t>WILLIAMS, JAMES L DVM</t>
  </si>
  <si>
    <t>DOGWOOD ANIMAL HOSPITAL</t>
  </si>
  <si>
    <t>627 BONANZA DR</t>
  </si>
  <si>
    <t>28303</t>
  </si>
  <si>
    <t>205078</t>
  </si>
  <si>
    <t>KHOJASTEM, ALI MD</t>
  </si>
  <si>
    <t>CAPITOL COMP CANCER CARE CTR</t>
  </si>
  <si>
    <t>205083</t>
  </si>
  <si>
    <t>ZARRINPAR, DAVID MD</t>
  </si>
  <si>
    <t>SOUTHERN CALIFORNIA MED GRP</t>
  </si>
  <si>
    <t>3320 S. HILL ST</t>
  </si>
  <si>
    <t>BZ4423240</t>
  </si>
  <si>
    <t>205086</t>
  </si>
  <si>
    <t>OPHTHALMOLOGY CENTER BREVARD</t>
  </si>
  <si>
    <t>ASC OF BREVARD</t>
  </si>
  <si>
    <t>719 E NEW HAVEN AVE</t>
  </si>
  <si>
    <t>BT4484363</t>
  </si>
  <si>
    <t>990 TAMIAMI TRAIL NORTH</t>
  </si>
  <si>
    <t>LODI UROLOGICAL MED GRP,INC</t>
  </si>
  <si>
    <t>830 S HAM LANE #26</t>
  </si>
  <si>
    <t>95242</t>
  </si>
  <si>
    <t>205126</t>
  </si>
  <si>
    <t>KEELER III, LOUIS L MD</t>
  </si>
  <si>
    <t>2090 SPRINGDALE RD</t>
  </si>
  <si>
    <t>CHERRY HILL</t>
  </si>
  <si>
    <t>08003</t>
  </si>
  <si>
    <t>205128</t>
  </si>
  <si>
    <t>DUNCAN, JAMES WENDELL MD</t>
  </si>
  <si>
    <t>AUGUSTA ORTHOPAEDIC SPECIALIST</t>
  </si>
  <si>
    <t>PO BOX 1403</t>
  </si>
  <si>
    <t>3650 J DEWEY GRAY CIRCLE</t>
  </si>
  <si>
    <t>30919</t>
  </si>
  <si>
    <t>AD9460293</t>
  </si>
  <si>
    <t>205131</t>
  </si>
  <si>
    <t>MATOS, RANDALL J MD</t>
  </si>
  <si>
    <t>24393 CLUBHOUSE LANE</t>
  </si>
  <si>
    <t>WISTER</t>
  </si>
  <si>
    <t>74966</t>
  </si>
  <si>
    <t>ALEXANDER M PAGNANI, MD</t>
  </si>
  <si>
    <t>08210</t>
  </si>
  <si>
    <t>73703</t>
  </si>
  <si>
    <t>205147</t>
  </si>
  <si>
    <t>PARKER, DELILAH C MD</t>
  </si>
  <si>
    <t>522 N CURTIS</t>
  </si>
  <si>
    <t>PEA RIDGE</t>
  </si>
  <si>
    <t>72751</t>
  </si>
  <si>
    <t>205162</t>
  </si>
  <si>
    <t>TRUJILLO, YANETH MD</t>
  </si>
  <si>
    <t>1601 NORTH PALM AVENUE</t>
  </si>
  <si>
    <t>205169</t>
  </si>
  <si>
    <t>HOLY FAMILY CATHOLIC CHURCH</t>
  </si>
  <si>
    <t>200 78 AVENUE NE</t>
  </si>
  <si>
    <t>205175</t>
  </si>
  <si>
    <t>ROMAN, JAIME F MD</t>
  </si>
  <si>
    <t>37-51 91 STREET</t>
  </si>
  <si>
    <t>205177</t>
  </si>
  <si>
    <t>KIM, JOO ROCK MD</t>
  </si>
  <si>
    <t>9905 BACE AVE</t>
  </si>
  <si>
    <t>93307</t>
  </si>
  <si>
    <t>AK7236640</t>
  </si>
  <si>
    <t>205180</t>
  </si>
  <si>
    <t>ALERTE, MARC-ANTOINE R MD</t>
  </si>
  <si>
    <t>MEDSTOCK INC</t>
  </si>
  <si>
    <t>154 W 127TH STREET</t>
  </si>
  <si>
    <t>AA2157875</t>
  </si>
  <si>
    <t>205185</t>
  </si>
  <si>
    <t>GIL, JOSE D MD</t>
  </si>
  <si>
    <t>FAMILY CARE MEDICAL CENTER II</t>
  </si>
  <si>
    <t>18518 NW 67TH AVE SUITE A</t>
  </si>
  <si>
    <t>205220</t>
  </si>
  <si>
    <t>PEAK, BRENDA J MD</t>
  </si>
  <si>
    <t>PEAK CLINIC FOR FAMILY MED</t>
  </si>
  <si>
    <t>532 MADISON AVE</t>
  </si>
  <si>
    <t>BP4047418</t>
  </si>
  <si>
    <t>205224</t>
  </si>
  <si>
    <t>WIGGINS, STANLEY L MD</t>
  </si>
  <si>
    <t>PHYSICIANS'PRIMARY CARE OFSWFL</t>
  </si>
  <si>
    <t>1261 VISCAYA PKWY #101</t>
  </si>
  <si>
    <t>BW8793223</t>
  </si>
  <si>
    <t>205254</t>
  </si>
  <si>
    <t>401 SOUTH LINCOLN AVE  STE A</t>
  </si>
  <si>
    <t>205257</t>
  </si>
  <si>
    <t>MILNE, MARK J MD</t>
  </si>
  <si>
    <t>MILNE UROLOGY</t>
  </si>
  <si>
    <t>3800 S NATIONAL STE 730</t>
  </si>
  <si>
    <t>SEWELL</t>
  </si>
  <si>
    <t>08080</t>
  </si>
  <si>
    <t>205277</t>
  </si>
  <si>
    <t>MARCELLO, ALTON MD</t>
  </si>
  <si>
    <t>LIVING WATERS WOMENS HEALTH</t>
  </si>
  <si>
    <t>3270 JOE BATTLE #205</t>
  </si>
  <si>
    <t>79938</t>
  </si>
  <si>
    <t>FM1709508</t>
  </si>
  <si>
    <t>205278</t>
  </si>
  <si>
    <t>MANOLAKAKIS, MANOLIS G</t>
  </si>
  <si>
    <t>&amp; FACIAL SURG          SURG</t>
  </si>
  <si>
    <t>1131 BROAD ST #109</t>
  </si>
  <si>
    <t>07702</t>
  </si>
  <si>
    <t>BM8538158</t>
  </si>
  <si>
    <t>205279</t>
  </si>
  <si>
    <t>MILLER, ANDREW</t>
  </si>
  <si>
    <t>1424 RICHMOND AVE</t>
  </si>
  <si>
    <t>FM1208328</t>
  </si>
  <si>
    <t>205280</t>
  </si>
  <si>
    <t>MILLER, ANDREW JOHN MD</t>
  </si>
  <si>
    <t>1150 AMBOY AVE</t>
  </si>
  <si>
    <t>BM5037836</t>
  </si>
  <si>
    <t>205291</t>
  </si>
  <si>
    <t>BERGER, GARY STEVEN MD</t>
  </si>
  <si>
    <t>114 EAST 71ST STREET</t>
  </si>
  <si>
    <t>BB5958802</t>
  </si>
  <si>
    <t>205293</t>
  </si>
  <si>
    <t>HERBSTMAN, ROBERT A</t>
  </si>
  <si>
    <t>579A CRANBURY RD STE 202</t>
  </si>
  <si>
    <t>EAST BRUSWICK</t>
  </si>
  <si>
    <t>205297</t>
  </si>
  <si>
    <t>HAGGERTY, JOSEPH M MD</t>
  </si>
  <si>
    <t>ASSOCIATES IN ONCO/HEMA</t>
  </si>
  <si>
    <t>9707 MEDICAL CTR DR #300</t>
  </si>
  <si>
    <t>AH2391009</t>
  </si>
  <si>
    <t>00732</t>
  </si>
  <si>
    <t>205340</t>
  </si>
  <si>
    <t>KATSIYIANNIS, PETER T. MD</t>
  </si>
  <si>
    <t>BK2744969</t>
  </si>
  <si>
    <t>205343</t>
  </si>
  <si>
    <t>ROTHENBERG, JEFFREY MICHAEL</t>
  </si>
  <si>
    <t>INDIANA FAMILY HEALTH COUNCIL</t>
  </si>
  <si>
    <t>21 BEACHWAY DR #B</t>
  </si>
  <si>
    <t>462248599</t>
  </si>
  <si>
    <t>205366</t>
  </si>
  <si>
    <t>MOUNZER, ASSAAD MD</t>
  </si>
  <si>
    <t>1155 N 4TH ST #502</t>
  </si>
  <si>
    <t>BM0869896</t>
  </si>
  <si>
    <t>205371</t>
  </si>
  <si>
    <t>GRAHAM, ERIC S MD</t>
  </si>
  <si>
    <t>4501 W DEYOUNG ST #107B</t>
  </si>
  <si>
    <t>FG0839196</t>
  </si>
  <si>
    <t>205395</t>
  </si>
  <si>
    <t>SCOTT, TERRENCE MD</t>
  </si>
  <si>
    <t>401 SOUTH ALABAMA</t>
  </si>
  <si>
    <t>110596</t>
  </si>
  <si>
    <t>ZUNIGA, WILLY E MD</t>
  </si>
  <si>
    <t>PO BOX 335</t>
  </si>
  <si>
    <t>44 IRVIN KIRK RD &amp; HGHWY 98 W</t>
  </si>
  <si>
    <t>DANIELSVILLE</t>
  </si>
  <si>
    <t>30633</t>
  </si>
  <si>
    <t>AZ6403238</t>
  </si>
  <si>
    <t>110649</t>
  </si>
  <si>
    <t>SAYEED, JAVAID</t>
  </si>
  <si>
    <t>504 W MEMORIAL DRIVE</t>
  </si>
  <si>
    <t>AS8009347</t>
  </si>
  <si>
    <t>107255</t>
  </si>
  <si>
    <t>MUNUSWAMY, SARITA MD</t>
  </si>
  <si>
    <t>550SW 3RD ST #206 SUITE 200</t>
  </si>
  <si>
    <t>AA1340253</t>
  </si>
  <si>
    <t>107274</t>
  </si>
  <si>
    <t>LYNN , LON D DO</t>
  </si>
  <si>
    <t>UUI LYNN FAMILY PRACTICE</t>
  </si>
  <si>
    <t>3910 NORTHDALE BLVD #206</t>
  </si>
  <si>
    <t>AL1444328</t>
  </si>
  <si>
    <t>107288</t>
  </si>
  <si>
    <t>MAXI-CARE INC #2</t>
  </si>
  <si>
    <t>701-9 &amp;10 N CONGRESS AVE</t>
  </si>
  <si>
    <t>BM4332071</t>
  </si>
  <si>
    <t>107392</t>
  </si>
  <si>
    <t>MARENUS,  MARTIN LEE DO</t>
  </si>
  <si>
    <t>2057 N UNIVERSITY DRIVE</t>
  </si>
  <si>
    <t>AM8701561</t>
  </si>
  <si>
    <t>107612</t>
  </si>
  <si>
    <t>MESTRE-CANALS, LUIS F MD</t>
  </si>
  <si>
    <t>6850 CORAL WAY SUITE 304</t>
  </si>
  <si>
    <t>AM5987334</t>
  </si>
  <si>
    <t>107615</t>
  </si>
  <si>
    <t>FEIJOO, MANUEL V MD</t>
  </si>
  <si>
    <t>8370 SW 8TH STREET</t>
  </si>
  <si>
    <t>107629</t>
  </si>
  <si>
    <t>SOMMERS, ANDREA H MD</t>
  </si>
  <si>
    <t>WESTON FAMILY PRACTICE</t>
  </si>
  <si>
    <t>1604 TOWN CENTER BLVD #B</t>
  </si>
  <si>
    <t>BS0963757</t>
  </si>
  <si>
    <t>107789</t>
  </si>
  <si>
    <t>BLUMENTHAL, BARRY MICHAEL DO</t>
  </si>
  <si>
    <t>AVENTURA MEDICAL OFFICE BLDG</t>
  </si>
  <si>
    <t>21110 BISCAYNE BLVD STE 203</t>
  </si>
  <si>
    <t>BB3189354</t>
  </si>
  <si>
    <t>107790</t>
  </si>
  <si>
    <t>EPSTEIN, MORRIS V MD PA</t>
  </si>
  <si>
    <t>180 SW 84TH AVENUE #B</t>
  </si>
  <si>
    <t>AE1326568</t>
  </si>
  <si>
    <t>107806</t>
  </si>
  <si>
    <t>HORN, TIMOTHY RAY MD</t>
  </si>
  <si>
    <t>4140 LAKE WORTH ROAD</t>
  </si>
  <si>
    <t>BH0655196</t>
  </si>
  <si>
    <t>107807</t>
  </si>
  <si>
    <t>RODRIGUEZ, VICENTE A MD</t>
  </si>
  <si>
    <t>(OFFICE HRS MON - FRI 2PM-8PM)</t>
  </si>
  <si>
    <t>4751 W 4TH AVENUE</t>
  </si>
  <si>
    <t>BR1539862</t>
  </si>
  <si>
    <t>107834</t>
  </si>
  <si>
    <t>WATSON, EDWARD R MD</t>
  </si>
  <si>
    <t>6660 SW 117TH AVE</t>
  </si>
  <si>
    <t>BW4517249</t>
  </si>
  <si>
    <t>107845</t>
  </si>
  <si>
    <t>BERKE, ALAM LEAH MD</t>
  </si>
  <si>
    <t>SUITE 202</t>
  </si>
  <si>
    <t>1400 NE MIAMI GARDENS DR</t>
  </si>
  <si>
    <t>AF8641246</t>
  </si>
  <si>
    <t>205446</t>
  </si>
  <si>
    <t>205460</t>
  </si>
  <si>
    <t>STORM FRED, CHARLES MD</t>
  </si>
  <si>
    <t>259 LARK STREET</t>
  </si>
  <si>
    <t>12210</t>
  </si>
  <si>
    <t>AS1108453</t>
  </si>
  <si>
    <t>205464</t>
  </si>
  <si>
    <t>MCBRIDE, MICHAEL P DVM</t>
  </si>
  <si>
    <t>ROGER WILLIAMS PARK ZOO/RIZS</t>
  </si>
  <si>
    <t>VETERINARY HOSPITAL</t>
  </si>
  <si>
    <t>1000 ELMWOOD AVENUE</t>
  </si>
  <si>
    <t>BM9433006</t>
  </si>
  <si>
    <t>205465</t>
  </si>
  <si>
    <t>SARATOGA SPRINGS CENTER</t>
  </si>
  <si>
    <t>236 WASHINGTON STREET</t>
  </si>
  <si>
    <t>205498</t>
  </si>
  <si>
    <t>YUK, JIN H MD</t>
  </si>
  <si>
    <t>ANESTH. INTVNL PAIN MGMT</t>
  </si>
  <si>
    <t>9377 E BELL RD # 343</t>
  </si>
  <si>
    <t>205502</t>
  </si>
  <si>
    <t>BROWN, JOHN HAROLD  MD</t>
  </si>
  <si>
    <t>GREENVILLE PLASTIC</t>
  </si>
  <si>
    <t>&amp; RECONTRUCTIVE SURGERY</t>
  </si>
  <si>
    <t>53 NORTH MAIN ST</t>
  </si>
  <si>
    <t>BB1571555</t>
  </si>
  <si>
    <t>205507</t>
  </si>
  <si>
    <t>750 PORTAGE ROAD</t>
  </si>
  <si>
    <t>NIAGRA FALLS</t>
  </si>
  <si>
    <t>14301</t>
  </si>
  <si>
    <t>205518</t>
  </si>
  <si>
    <t>JAFFE, JOSHUA S MD</t>
  </si>
  <si>
    <t>110725</t>
  </si>
  <si>
    <t>BARET, ERIC H MD</t>
  </si>
  <si>
    <t>410 NEWNAN STREET</t>
  </si>
  <si>
    <t>AB2566694</t>
  </si>
  <si>
    <t>110736</t>
  </si>
  <si>
    <t>LATIMER, JIM WAYNE MD</t>
  </si>
  <si>
    <t>MCINTOSH TRAIL FAMILY PRACTICE</t>
  </si>
  <si>
    <t>290 COUNTRY CLUB DR. STE 200</t>
  </si>
  <si>
    <t>BL3715173</t>
  </si>
  <si>
    <t>110767</t>
  </si>
  <si>
    <t>MANSFIELD, KATHY E (MD)</t>
  </si>
  <si>
    <t>210 HANNAH'S MILL ROAD</t>
  </si>
  <si>
    <t>BM4719069</t>
  </si>
  <si>
    <t>110783</t>
  </si>
  <si>
    <t>MONEIT, WILLIAM MD</t>
  </si>
  <si>
    <t>2925 PREMIERE PKWY #140</t>
  </si>
  <si>
    <t>BM2143472</t>
  </si>
  <si>
    <t>110892</t>
  </si>
  <si>
    <t>SHAH, SURESH H MD</t>
  </si>
  <si>
    <t>NORCROSS MEDICAL CLINIC</t>
  </si>
  <si>
    <t>5245 N. BUFORD HIGHWAY</t>
  </si>
  <si>
    <t>110897</t>
  </si>
  <si>
    <t>HASSO, LIZA LABIB</t>
  </si>
  <si>
    <t>1720 PEACHTREE STREET STE 110</t>
  </si>
  <si>
    <t>BH5947594</t>
  </si>
  <si>
    <t>110927</t>
  </si>
  <si>
    <t>JEFFERS, JASMINE G. MD</t>
  </si>
  <si>
    <t>WESTSIDE MEDICAL ASSOC.</t>
  </si>
  <si>
    <t>3825 MEDICAL PARK DR STE 300</t>
  </si>
  <si>
    <t>BJ2254453</t>
  </si>
  <si>
    <t>111007</t>
  </si>
  <si>
    <t>CARTER, TED ALAN MD.</t>
  </si>
  <si>
    <t>3068 VININGS RIDGE DR. SE.</t>
  </si>
  <si>
    <t>111042</t>
  </si>
  <si>
    <t>RAMOS, RAMON MD.</t>
  </si>
  <si>
    <t>313 EISENHOWER DR.</t>
  </si>
  <si>
    <t>31406</t>
  </si>
  <si>
    <t>111118</t>
  </si>
  <si>
    <t>BAO, CHRISTINE L. QMD</t>
  </si>
  <si>
    <t>BUFORD-NORCROSS PRIMARY CARE,</t>
  </si>
  <si>
    <t>777 WEST PEACHTREE STREET</t>
  </si>
  <si>
    <t>BB5003304</t>
  </si>
  <si>
    <t>111136</t>
  </si>
  <si>
    <t>COSSIO, MIGUEL E. MD</t>
  </si>
  <si>
    <t>1075 S MAIN ST SUITE 400</t>
  </si>
  <si>
    <t>205567</t>
  </si>
  <si>
    <t>NEWLIN, JOHN W MD</t>
  </si>
  <si>
    <t>302 W. HAY ST #130</t>
  </si>
  <si>
    <t>BN0223278</t>
  </si>
  <si>
    <t>205575</t>
  </si>
  <si>
    <t>AUSTEIN, LANCE I MD</t>
  </si>
  <si>
    <t>1913 AVENUE Z</t>
  </si>
  <si>
    <t>BA3237636</t>
  </si>
  <si>
    <t>205590</t>
  </si>
  <si>
    <t>DALLER, MEIR MD</t>
  </si>
  <si>
    <t>8931 COLONIAL CENTER DR #100</t>
  </si>
  <si>
    <t>205591</t>
  </si>
  <si>
    <t>NEWTON III, CHARLES W MD</t>
  </si>
  <si>
    <t>209 E. APPLE AVE</t>
  </si>
  <si>
    <t>205610</t>
  </si>
  <si>
    <t>BARR, JOSEPH DVM</t>
  </si>
  <si>
    <t>JO RETT ANIMAL CLINIC</t>
  </si>
  <si>
    <t>5371 SHERIFF RD</t>
  </si>
  <si>
    <t>FAIRMONT HEIGHTS</t>
  </si>
  <si>
    <t>20743</t>
  </si>
  <si>
    <t>AB2438566</t>
  </si>
  <si>
    <t>205643</t>
  </si>
  <si>
    <t>GLICK, SETH H MD</t>
  </si>
  <si>
    <t>1026 PATHFINDER WAY</t>
  </si>
  <si>
    <t>ROCKLEDGE</t>
  </si>
  <si>
    <t>32955</t>
  </si>
  <si>
    <t>205644</t>
  </si>
  <si>
    <t>AHMED, MAQBOOL MD</t>
  </si>
  <si>
    <t>DECONESS HLTH SYSTEMS</t>
  </si>
  <si>
    <t>WEL BORN CLINIC /PHCY</t>
  </si>
  <si>
    <t>421 CHESTNUT ST</t>
  </si>
  <si>
    <t>47713</t>
  </si>
  <si>
    <t>BA7319913</t>
  </si>
  <si>
    <t>205658</t>
  </si>
  <si>
    <t>GORDON P. LAIRD D.O., FACOS</t>
  </si>
  <si>
    <t>1113 NORTH LITTLE AVE</t>
  </si>
  <si>
    <t>205715</t>
  </si>
  <si>
    <t>678 N WILSON WAY STE 25</t>
  </si>
  <si>
    <t>205729</t>
  </si>
  <si>
    <t>DOWLING, BRIAN GUY DPM</t>
  </si>
  <si>
    <t>600 VIRGINIA AVE</t>
  </si>
  <si>
    <t>BD5747300</t>
  </si>
  <si>
    <t>205737</t>
  </si>
  <si>
    <t>ARCE-NUNEZ ESPERANZA MD</t>
  </si>
  <si>
    <t>SANTOS REHAB CENTER, INC.</t>
  </si>
  <si>
    <t>13780 SW 26 ST #205</t>
  </si>
  <si>
    <t>205741</t>
  </si>
  <si>
    <t>DWIGHT E HOOPER, MD</t>
  </si>
  <si>
    <t>NEW WOMEN'S HEALTH CTR, INC</t>
  </si>
  <si>
    <t>500-C 15TH ST  EAST</t>
  </si>
  <si>
    <t>130869</t>
  </si>
  <si>
    <t>COBURN, MICHAEL MD</t>
  </si>
  <si>
    <t>O'QUINN TOWER</t>
  </si>
  <si>
    <t>6624 FANNIN STE 1700</t>
  </si>
  <si>
    <t>130898</t>
  </si>
  <si>
    <t>130902</t>
  </si>
  <si>
    <t>1200 NORTH VENTURA RD #E</t>
  </si>
  <si>
    <t>130908</t>
  </si>
  <si>
    <t>SADIQ, MOHAMMED</t>
  </si>
  <si>
    <t>FIRST CHOICE HOME HLTH CARE</t>
  </si>
  <si>
    <t>28091 DEQUINDRE RD</t>
  </si>
  <si>
    <t>130915</t>
  </si>
  <si>
    <t>FLAGG, GWENERVERE LOUISE MD</t>
  </si>
  <si>
    <t>8301 S VERMONT AVE #A</t>
  </si>
  <si>
    <t>90009</t>
  </si>
  <si>
    <t>130933</t>
  </si>
  <si>
    <t>130950</t>
  </si>
  <si>
    <t>WARREN, WAYNE S MD</t>
  </si>
  <si>
    <t>CHAPEL MEDICAL GROUP</t>
  </si>
  <si>
    <t>1308 CHAPEL ST</t>
  </si>
  <si>
    <t>130954</t>
  </si>
  <si>
    <t>GIUFFRIDA, MICHAEL MD</t>
  </si>
  <si>
    <t>SLEEK MEDSPA</t>
  </si>
  <si>
    <t>1245 WORCESTER STREET</t>
  </si>
  <si>
    <t>NATICK</t>
  </si>
  <si>
    <t>01760</t>
  </si>
  <si>
    <t>130957</t>
  </si>
  <si>
    <t>ABUZARAD, HUSAM A MD</t>
  </si>
  <si>
    <t>11373 CORTEZ BLVD STE 302</t>
  </si>
  <si>
    <t>BA7112395</t>
  </si>
  <si>
    <t>130975</t>
  </si>
  <si>
    <t>SHIKH, CHARANJIT S. MD</t>
  </si>
  <si>
    <t>5975 ROSWELL RD STE A-105</t>
  </si>
  <si>
    <t>130981</t>
  </si>
  <si>
    <t>CLEVELAND CLINIC WELLNESS ENT</t>
  </si>
  <si>
    <t>ASW GLOBAL DISTRIBUTION CENTER</t>
  </si>
  <si>
    <t>3375 GILCHRIST ROAD</t>
  </si>
  <si>
    <t>MOGADORE</t>
  </si>
  <si>
    <t>205788</t>
  </si>
  <si>
    <t>9415 NE 6TH AVE</t>
  </si>
  <si>
    <t>205796</t>
  </si>
  <si>
    <t>MARKLE, CHARLES DAVID MD PC</t>
  </si>
  <si>
    <t>1605 MULKEY RD SW BLDG 2 #220</t>
  </si>
  <si>
    <t>AM1179870</t>
  </si>
  <si>
    <t>205809</t>
  </si>
  <si>
    <t>HORVATH-PALMER, ELIZABETH A</t>
  </si>
  <si>
    <t>PO BOX 272</t>
  </si>
  <si>
    <t>15 KEARSARGE VALLEY</t>
  </si>
  <si>
    <t>WILMOT</t>
  </si>
  <si>
    <t>03287</t>
  </si>
  <si>
    <t>BH8431190</t>
  </si>
  <si>
    <t>205858</t>
  </si>
  <si>
    <t>AMRIEN, JOHN R MD PC</t>
  </si>
  <si>
    <t>4 BYPASS RD #201</t>
  </si>
  <si>
    <t>08079</t>
  </si>
  <si>
    <t>BA0176431</t>
  </si>
  <si>
    <t>205863</t>
  </si>
  <si>
    <t>GRIMM, KURT A DVM</t>
  </si>
  <si>
    <t>11743 BRAUN WAY</t>
  </si>
  <si>
    <t>CONIFER</t>
  </si>
  <si>
    <t>80433</t>
  </si>
  <si>
    <t>BG8347064</t>
  </si>
  <si>
    <t>205871</t>
  </si>
  <si>
    <t>SIMPSON, FRIDAY G MD</t>
  </si>
  <si>
    <t>2627 5TH AVE</t>
  </si>
  <si>
    <t>25702</t>
  </si>
  <si>
    <t>BS4544311</t>
  </si>
  <si>
    <t>205874</t>
  </si>
  <si>
    <t>11760 SW 40TH ST STE 654</t>
  </si>
  <si>
    <t>205879</t>
  </si>
  <si>
    <t>PARKER, WILLIE J MD</t>
  </si>
  <si>
    <t>PP OF METROPOLITAN WASHINGTON</t>
  </si>
  <si>
    <t>370 S WASHINGTON ST #300</t>
  </si>
  <si>
    <t>FP1641679</t>
  </si>
  <si>
    <t>205889</t>
  </si>
  <si>
    <t>DALE, PRISCILLA K MD</t>
  </si>
  <si>
    <t>CONCORD MEDICAL GROUP PC</t>
  </si>
  <si>
    <t>210 EAST MAIN ST</t>
  </si>
  <si>
    <t>BD1353109</t>
  </si>
  <si>
    <t>HOLLIDAY, JOSEPH LAMBERT MD</t>
  </si>
  <si>
    <t>NC DHHS DIV OF PUB HLTH: WOMEN &amp; CHILD HLTH SEC</t>
  </si>
  <si>
    <t>131000</t>
  </si>
  <si>
    <t>SHAH, SURESHCHANDRA MD</t>
  </si>
  <si>
    <t>228 BROOK AVE  1ST FLOOR</t>
  </si>
  <si>
    <t>132074</t>
  </si>
  <si>
    <t>STEPHANS, RONALD EUGENE JR MD</t>
  </si>
  <si>
    <t>4211 VAN DYKE RD</t>
  </si>
  <si>
    <t>BS0793732</t>
  </si>
  <si>
    <t>132111</t>
  </si>
  <si>
    <t>WALLACE, RICHARD P MD</t>
  </si>
  <si>
    <t>ADULT WALK IN CARE/VAN DYKE</t>
  </si>
  <si>
    <t>4211 VAN DYKE RD #100</t>
  </si>
  <si>
    <t>BW7937076</t>
  </si>
  <si>
    <t>132116</t>
  </si>
  <si>
    <t>JANG, JAMES J MD</t>
  </si>
  <si>
    <t>2550 W. DR MLK JR BLVD SUITE B</t>
  </si>
  <si>
    <t>BJ9200774</t>
  </si>
  <si>
    <t>132142</t>
  </si>
  <si>
    <t>132145</t>
  </si>
  <si>
    <t>290 COUNTRY CLUB DR # 100</t>
  </si>
  <si>
    <t>132146</t>
  </si>
  <si>
    <t>5673 PEACHTREE DUNWDY RD 730</t>
  </si>
  <si>
    <t>205921</t>
  </si>
  <si>
    <t>HARRIS, JEFFREY G DO</t>
  </si>
  <si>
    <t>BELINGTON MEDICAL CLINIC</t>
  </si>
  <si>
    <t>210 N  STURMER  ST</t>
  </si>
  <si>
    <t>BELINGTON</t>
  </si>
  <si>
    <t>26250</t>
  </si>
  <si>
    <t>205923</t>
  </si>
  <si>
    <t>RED LION CENTER</t>
  </si>
  <si>
    <t>PECK, SUSAN D MD</t>
  </si>
  <si>
    <t>2997 CAPE HORN ROAD #A4</t>
  </si>
  <si>
    <t>205950</t>
  </si>
  <si>
    <t>1920 DON WICKHAM DRIVE</t>
  </si>
  <si>
    <t>205968</t>
  </si>
  <si>
    <t>DURAND-MITCHELLE, PRISCILLA MD</t>
  </si>
  <si>
    <t>706 E LAUREL ST</t>
  </si>
  <si>
    <t>205978</t>
  </si>
  <si>
    <t>LAZO, ANGEL A MD</t>
  </si>
  <si>
    <t>EZ MEDICAL GROUP INC.</t>
  </si>
  <si>
    <t>3990 WEST FLAGLER ST STE 305</t>
  </si>
  <si>
    <t>205995</t>
  </si>
  <si>
    <t>THIEL, MELISSA J MD</t>
  </si>
  <si>
    <t>205 S WHITING ST #303</t>
  </si>
  <si>
    <t>22304</t>
  </si>
  <si>
    <t>206006</t>
  </si>
  <si>
    <t>NEIDIGH, TIMOTHY S</t>
  </si>
  <si>
    <t>HEALTH SMART HOUSE CALLS LLC</t>
  </si>
  <si>
    <t>711 IROQUOIAN DR</t>
  </si>
  <si>
    <t>70611</t>
  </si>
  <si>
    <t>MN0718455</t>
  </si>
  <si>
    <t>206014</t>
  </si>
  <si>
    <t>MISHKEL, DAVID CHARLES MD</t>
  </si>
  <si>
    <t>2300 GLADES RD E TOWER #200</t>
  </si>
  <si>
    <t>BM3913452</t>
  </si>
  <si>
    <t>206067</t>
  </si>
  <si>
    <t>GUZMAN, ANTONIO L DVM</t>
  </si>
  <si>
    <t>4702 WESTWIND DR</t>
  </si>
  <si>
    <t>33566</t>
  </si>
  <si>
    <t>FG0043606</t>
  </si>
  <si>
    <t>132168</t>
  </si>
  <si>
    <t>DYNAMIC MEDICAL SUPPLIES</t>
  </si>
  <si>
    <t>13331 SW 132 AVENUE UNIT 15</t>
  </si>
  <si>
    <t>132199</t>
  </si>
  <si>
    <t>ELDER, KEVIN E MD</t>
  </si>
  <si>
    <t>1202 S. CHURCH AVE</t>
  </si>
  <si>
    <t>33629</t>
  </si>
  <si>
    <t>BE7023156</t>
  </si>
  <si>
    <t>132203</t>
  </si>
  <si>
    <t>CASTELLVI, JORGE I MD</t>
  </si>
  <si>
    <t>1202 S CHURCH AVE</t>
  </si>
  <si>
    <t>BC1196814</t>
  </si>
  <si>
    <t>132234</t>
  </si>
  <si>
    <t>DELLOSA, JOHNSON DIAZ MD</t>
  </si>
  <si>
    <t>HUGULEY MEDICAL ASSOCIATES</t>
  </si>
  <si>
    <t>515 EAST HWY 67</t>
  </si>
  <si>
    <t>ALVARADO</t>
  </si>
  <si>
    <t>76009</t>
  </si>
  <si>
    <t>BD5425752</t>
  </si>
  <si>
    <t>132275</t>
  </si>
  <si>
    <t>JORDAN, MARIA MD PA</t>
  </si>
  <si>
    <t>27920 TOMBALL PKWAY #210</t>
  </si>
  <si>
    <t>BJ5580762</t>
  </si>
  <si>
    <t>132276</t>
  </si>
  <si>
    <t>SAFF, GARY MD</t>
  </si>
  <si>
    <t>INT PAIN SOL OF S FLA</t>
  </si>
  <si>
    <t>2320 NE62ND STREET</t>
  </si>
  <si>
    <t>132283</t>
  </si>
  <si>
    <t>DUKE, WILLIAM J DPM</t>
  </si>
  <si>
    <t>JCMG PODIATRY</t>
  </si>
  <si>
    <t>1241 W STADIUM BLVD # L400B</t>
  </si>
  <si>
    <t>BD9710256</t>
  </si>
  <si>
    <t>132302</t>
  </si>
  <si>
    <t>PATEL, AMRISH MD</t>
  </si>
  <si>
    <t>3600 WEST 13TH MILE ROAD</t>
  </si>
  <si>
    <t>BP0702832</t>
  </si>
  <si>
    <t>132307</t>
  </si>
  <si>
    <t>CASPE, THEODORE G. A MD</t>
  </si>
  <si>
    <t>CASPE, THEODORE G. A MD INC</t>
  </si>
  <si>
    <t>12375 BASE LINE RD STE 104</t>
  </si>
  <si>
    <t>91739</t>
  </si>
  <si>
    <t>FC0110229</t>
  </si>
  <si>
    <t>132320</t>
  </si>
  <si>
    <t>MCCOY, WANDA NANETTE MD</t>
  </si>
  <si>
    <t>MORRIS HEIGHTS HEALTH CENTER</t>
  </si>
  <si>
    <t>85 WEST BURNSIDE AVE</t>
  </si>
  <si>
    <t>111451</t>
  </si>
  <si>
    <t>MECCA, ANDREW T. MD</t>
  </si>
  <si>
    <t>5612 WHITESVILLE RD</t>
  </si>
  <si>
    <t>BM3366007</t>
  </si>
  <si>
    <t>111465</t>
  </si>
  <si>
    <t>MILLER, DONALD PAUL MD</t>
  </si>
  <si>
    <t>JEFFERSON CITY MEDICAL GRP</t>
  </si>
  <si>
    <t>1241 WEST STADIUM DR.</t>
  </si>
  <si>
    <t>AM8775338</t>
  </si>
  <si>
    <t>111472</t>
  </si>
  <si>
    <t>FAMILY CARE HLTH CENTER PHARM.</t>
  </si>
  <si>
    <t>401 HOLLY HILLS AVE</t>
  </si>
  <si>
    <t>63111</t>
  </si>
  <si>
    <t>BF8182254</t>
  </si>
  <si>
    <t>111496</t>
  </si>
  <si>
    <t>BOSE, SAROJINI G. MD</t>
  </si>
  <si>
    <t>ASHLEY PEDIATRICS DAY-NIGHT CL</t>
  </si>
  <si>
    <t>801 E.NOLANA STE 13-A</t>
  </si>
  <si>
    <t>BB7710139</t>
  </si>
  <si>
    <t>111505</t>
  </si>
  <si>
    <t>DIRECT RELIEF INTERNATIONAL</t>
  </si>
  <si>
    <t>27 S. LA PATERA LANE</t>
  </si>
  <si>
    <t>93117</t>
  </si>
  <si>
    <t>111572</t>
  </si>
  <si>
    <t>HONG, KIM S. MD.</t>
  </si>
  <si>
    <t>SUITE 503</t>
  </si>
  <si>
    <t>12665 GARDEN GROVE BLVD</t>
  </si>
  <si>
    <t>111606</t>
  </si>
  <si>
    <t>19380 HWY 105 WEST</t>
  </si>
  <si>
    <t>77356</t>
  </si>
  <si>
    <t>107861</t>
  </si>
  <si>
    <t>PHAM, HIEP Q MD</t>
  </si>
  <si>
    <t>ST PAUL MEDICAL CLINIC</t>
  </si>
  <si>
    <t>639 N MILLS AVENUE</t>
  </si>
  <si>
    <t>BP0630738</t>
  </si>
  <si>
    <t>107867</t>
  </si>
  <si>
    <t>TAYLOR, DONOVAN D MD</t>
  </si>
  <si>
    <t>250 N.W 183RD STREET</t>
  </si>
  <si>
    <t>BT4934332</t>
  </si>
  <si>
    <t>107892</t>
  </si>
  <si>
    <t>MOSHIREE, MASSOUD MD</t>
  </si>
  <si>
    <t>CLAY PRIMARY &amp; FAMILY CARE CTR</t>
  </si>
  <si>
    <t>865 BLANDING BOULEVARD</t>
  </si>
  <si>
    <t>32065</t>
  </si>
  <si>
    <t>BM0209723</t>
  </si>
  <si>
    <t>108004</t>
  </si>
  <si>
    <t>RUIZ, JUAN M MD</t>
  </si>
  <si>
    <t>8900 SW 24TH ST #204</t>
  </si>
  <si>
    <t>AR2918158</t>
  </si>
  <si>
    <t>108024</t>
  </si>
  <si>
    <t>PLATT, GEORGE E MD</t>
  </si>
  <si>
    <t>705 FERRIS STREET</t>
  </si>
  <si>
    <t>BP1751521</t>
  </si>
  <si>
    <t>108048</t>
  </si>
  <si>
    <t>KHAN, MOHAMMED V AHMED MD</t>
  </si>
  <si>
    <t>585 MAITLAND AVE</t>
  </si>
  <si>
    <t>ALTAMONT SPRINGS</t>
  </si>
  <si>
    <t>AK9754462</t>
  </si>
  <si>
    <t>108100</t>
  </si>
  <si>
    <t>KIMMEL, MURRAY A DO</t>
  </si>
  <si>
    <t>KIMMELCARE FAMILY PRACTICE</t>
  </si>
  <si>
    <t>2230 N WICKHAM RD, SUITE B</t>
  </si>
  <si>
    <t>BK4003149</t>
  </si>
  <si>
    <t>108105</t>
  </si>
  <si>
    <t>MED-CARE PHARMACY, INC</t>
  </si>
  <si>
    <t>3300 SW 15TH STREET# 102</t>
  </si>
  <si>
    <t>MED-CARE PHARM, INC.</t>
  </si>
  <si>
    <t>BM6367026</t>
  </si>
  <si>
    <t>108297</t>
  </si>
  <si>
    <t>MANUEL, SANCHEZ MD PA</t>
  </si>
  <si>
    <t>5385 W 20TH AVENUE</t>
  </si>
  <si>
    <t>108331</t>
  </si>
  <si>
    <t>CASTRO, GERMAN MD</t>
  </si>
  <si>
    <t>1091 PORT MALABAR BLVD #1</t>
  </si>
  <si>
    <t>AC6210671</t>
  </si>
  <si>
    <t>108466</t>
  </si>
  <si>
    <t>GOLDSTEIN, GARY M MD</t>
  </si>
  <si>
    <t>PALM HARBOR INTERNIST &amp; PEDIAT</t>
  </si>
  <si>
    <t>3890 TAMPA ROAD #102</t>
  </si>
  <si>
    <t>BG1646629</t>
  </si>
  <si>
    <t>108648</t>
  </si>
  <si>
    <t>TORRES, CHRISTINE HYATT MD</t>
  </si>
  <si>
    <t>3043 W. CLEVELAND STREET</t>
  </si>
  <si>
    <t>132324</t>
  </si>
  <si>
    <t>ROSBRUGH, JAMES MD</t>
  </si>
  <si>
    <t>4301 BUSINESS PARK S #210</t>
  </si>
  <si>
    <t>93309</t>
  </si>
  <si>
    <t>132331</t>
  </si>
  <si>
    <t>BLUE STAR SOLUTIONS</t>
  </si>
  <si>
    <t>DIV RX BLUE STAR SOLUTIONS</t>
  </si>
  <si>
    <t>107 GEORGE RD STE A</t>
  </si>
  <si>
    <t>132344</t>
  </si>
  <si>
    <t>PRENTISS, DAVID N  MD</t>
  </si>
  <si>
    <t>281 MIDDLE COUNTRY RD</t>
  </si>
  <si>
    <t>MIDDLE ISLAND</t>
  </si>
  <si>
    <t>11953</t>
  </si>
  <si>
    <t>BP5046330</t>
  </si>
  <si>
    <t>132356</t>
  </si>
  <si>
    <t>MITCHNICK ERIC I</t>
  </si>
  <si>
    <t>351 FORT SALONGA ROAD</t>
  </si>
  <si>
    <t>11768</t>
  </si>
  <si>
    <t>132374</t>
  </si>
  <si>
    <t>RINCON, CAMILO MD</t>
  </si>
  <si>
    <t>7824 LAKE UNDERHILL RD</t>
  </si>
  <si>
    <t>132407</t>
  </si>
  <si>
    <t>JAMES, DAVID L. PA-C</t>
  </si>
  <si>
    <t>NEW HOPE MEDICAL CLINIC</t>
  </si>
  <si>
    <t>3670 S. NEW HOPE RD #1</t>
  </si>
  <si>
    <t>132481</t>
  </si>
  <si>
    <t>KLUFAS, ADRIAN W MD</t>
  </si>
  <si>
    <t>3715 MAIN ST STE#203</t>
  </si>
  <si>
    <t>AK1974319</t>
  </si>
  <si>
    <t>132482</t>
  </si>
  <si>
    <t>BARNARD, WILLIAM P  MD</t>
  </si>
  <si>
    <t>CENTRAL FLORIDA URGENT CARE</t>
  </si>
  <si>
    <t>2921 N ORANGE AVE</t>
  </si>
  <si>
    <t>AB7140142</t>
  </si>
  <si>
    <t>132492</t>
  </si>
  <si>
    <t>WEISBERG, WILLIAM R MD</t>
  </si>
  <si>
    <t>CAPE URGENT CARE</t>
  </si>
  <si>
    <t>900 RTE 109</t>
  </si>
  <si>
    <t>CAPE MAY</t>
  </si>
  <si>
    <t>08204</t>
  </si>
  <si>
    <t>206118</t>
  </si>
  <si>
    <t>LAZALA, CARMEN L MD</t>
  </si>
  <si>
    <t>BRIGGS FAMILY PEDIATRICS</t>
  </si>
  <si>
    <t>2844 BRIGGS AVE</t>
  </si>
  <si>
    <t>BL6230508</t>
  </si>
  <si>
    <t>206135</t>
  </si>
  <si>
    <t>ONG, RICHARD Y S MD</t>
  </si>
  <si>
    <t>AO8843004</t>
  </si>
  <si>
    <t>206140</t>
  </si>
  <si>
    <t>SALENGER, STEPHEN E MD</t>
  </si>
  <si>
    <t>SUNRISE RECOVERY RANCH</t>
  </si>
  <si>
    <t>6690 LIMONITE FRONTAGE RD</t>
  </si>
  <si>
    <t>92509</t>
  </si>
  <si>
    <t>206166</t>
  </si>
  <si>
    <t>PLANNED PARENTHOOD SE-GWINNETT</t>
  </si>
  <si>
    <t>ENGEL, JOEL SCHOENHOLZ MD</t>
  </si>
  <si>
    <t>798 LAWRENCEVILLE-SUWANEE RD</t>
  </si>
  <si>
    <t>206167</t>
  </si>
  <si>
    <t>NGUYEN, AARON LINH MD</t>
  </si>
  <si>
    <t>INLAND UROLOGY MED. GROUP</t>
  </si>
  <si>
    <t>160 EAST ARTESIA #220</t>
  </si>
  <si>
    <t>206182</t>
  </si>
  <si>
    <t>FOXLEY, WILLIAM N MD</t>
  </si>
  <si>
    <t>125 E BARSTOW STE 130</t>
  </si>
  <si>
    <t>206222</t>
  </si>
  <si>
    <t>BALASKY, KIMBERLY DO</t>
  </si>
  <si>
    <t>GUIN MEDICAL CLINIC</t>
  </si>
  <si>
    <t>252 13TH AVE W</t>
  </si>
  <si>
    <t>206246</t>
  </si>
  <si>
    <t>CURRIER, CAROL A. MD</t>
  </si>
  <si>
    <t>CORPORATE HEALTH CENTER</t>
  </si>
  <si>
    <t>46440 BENEDICT DR. STE 108</t>
  </si>
  <si>
    <t>20164</t>
  </si>
  <si>
    <t>AC2616209</t>
  </si>
  <si>
    <t>206258</t>
  </si>
  <si>
    <t>5913 SOUTH CONGRESS AVE</t>
  </si>
  <si>
    <t>FF1795597</t>
  </si>
  <si>
    <t>108682</t>
  </si>
  <si>
    <t>STANALAND, BRETT E MD</t>
  </si>
  <si>
    <t>1000 GOODLETTE RD N #200</t>
  </si>
  <si>
    <t>BS2307545</t>
  </si>
  <si>
    <t>108761</t>
  </si>
  <si>
    <t>MARQUEZ, EUGENIO J DVM</t>
  </si>
  <si>
    <t>VETERINARY LEGEND DRUG RETAILE</t>
  </si>
  <si>
    <t>618 SW 17TH AVENUE</t>
  </si>
  <si>
    <t>BM6815508</t>
  </si>
  <si>
    <t>108773</t>
  </si>
  <si>
    <t>MORRIS, JOSEPH THOMAS MD</t>
  </si>
  <si>
    <t>125 DEBRON DRIVE</t>
  </si>
  <si>
    <t>AM6124818</t>
  </si>
  <si>
    <t>108810</t>
  </si>
  <si>
    <t>NADAL, FLORENCIO A.</t>
  </si>
  <si>
    <t>NADAL PEDIATRICS</t>
  </si>
  <si>
    <t>621 VICTORIA STREET</t>
  </si>
  <si>
    <t>33510</t>
  </si>
  <si>
    <t>AN7640849</t>
  </si>
  <si>
    <t>108862</t>
  </si>
  <si>
    <t>BORNIA, MANUEL MD</t>
  </si>
  <si>
    <t>5053 S CONGRESS AVE #202</t>
  </si>
  <si>
    <t>BB0117033</t>
  </si>
  <si>
    <t>108877</t>
  </si>
  <si>
    <t>AUGUSTIN, DUCARMEL</t>
  </si>
  <si>
    <t>D.A. MEDICAL CENTER</t>
  </si>
  <si>
    <t>100 N STATE ROAD 7, SUITE 204</t>
  </si>
  <si>
    <t>108894</t>
  </si>
  <si>
    <t>DUNN, CRAIG MARSHALL MD.</t>
  </si>
  <si>
    <t>3912 DEARBORN AVE.</t>
  </si>
  <si>
    <t>BD0224472</t>
  </si>
  <si>
    <t>109167</t>
  </si>
  <si>
    <t>KAMERMAN, JACK MD</t>
  </si>
  <si>
    <t>12700 W DIXIE HWY</t>
  </si>
  <si>
    <t>AK6885997</t>
  </si>
  <si>
    <t>109217</t>
  </si>
  <si>
    <t>LICHTINGER, DAVID R. DO</t>
  </si>
  <si>
    <t>29320 US HWY 27</t>
  </si>
  <si>
    <t>34748</t>
  </si>
  <si>
    <t>BL1465423</t>
  </si>
  <si>
    <t>109226</t>
  </si>
  <si>
    <t>SAVEL, GREG H MD.</t>
  </si>
  <si>
    <t>1230 S MYRTLE AVE STE 204-206</t>
  </si>
  <si>
    <t>BS2663549</t>
  </si>
  <si>
    <t>111669</t>
  </si>
  <si>
    <t>MATA, DAVID J. MD</t>
  </si>
  <si>
    <t>255 N GILBERT ST. BLDG B</t>
  </si>
  <si>
    <t>BM1615472</t>
  </si>
  <si>
    <t>111695</t>
  </si>
  <si>
    <t>RESTREPO CALIS, MARIA</t>
  </si>
  <si>
    <t>8955 EDMONSTON ROAD SUITE K</t>
  </si>
  <si>
    <t>BR8466028</t>
  </si>
  <si>
    <t>111732</t>
  </si>
  <si>
    <t>LAGUARDIA, RALPH J. MD</t>
  </si>
  <si>
    <t>10 HIGGINS HWY.</t>
  </si>
  <si>
    <t>MANSFIELD CENTER</t>
  </si>
  <si>
    <t>06250</t>
  </si>
  <si>
    <t>BL1389091</t>
  </si>
  <si>
    <t>111756</t>
  </si>
  <si>
    <t>DAVIS, HONG WONG MD</t>
  </si>
  <si>
    <t>6300 STONEWOOD DR. STE 202</t>
  </si>
  <si>
    <t>75024</t>
  </si>
  <si>
    <t>BD6138766</t>
  </si>
  <si>
    <t>111761</t>
  </si>
  <si>
    <t>DOLORES, EFFIE STELLA A.C. MD</t>
  </si>
  <si>
    <t>4485 TENCH ROAD SUITE 630</t>
  </si>
  <si>
    <t>BD5406815</t>
  </si>
  <si>
    <t>111764</t>
  </si>
  <si>
    <t>MERCY PRIMARY CARE CTR</t>
  </si>
  <si>
    <t>5555 CORNER</t>
  </si>
  <si>
    <t>BM7471915</t>
  </si>
  <si>
    <t>123511</t>
  </si>
  <si>
    <t>SEVENTH DAY ADVENTIST CLINIC</t>
  </si>
  <si>
    <t>******DELIVER TO PHARMACY*****</t>
  </si>
  <si>
    <t>388 YPAO ROAD</t>
  </si>
  <si>
    <t>TAMUNING GUAM</t>
  </si>
  <si>
    <t>AS5012517</t>
  </si>
  <si>
    <t>DEDEDO</t>
  </si>
  <si>
    <t>127521</t>
  </si>
  <si>
    <t>BYRD, KATHRYN S GILLMORE MD</t>
  </si>
  <si>
    <t>TROPHY CLUB FAMILY MEDICAL</t>
  </si>
  <si>
    <t>301 TROPHY LAKE DR #136</t>
  </si>
  <si>
    <t>TROPHY CLUB</t>
  </si>
  <si>
    <t>76262</t>
  </si>
  <si>
    <t>BB5637573</t>
  </si>
  <si>
    <t>127856</t>
  </si>
  <si>
    <t>NEW RX LLC</t>
  </si>
  <si>
    <t>707 E 6 1/2 ST</t>
  </si>
  <si>
    <t>RR0282688</t>
  </si>
  <si>
    <t>109323</t>
  </si>
  <si>
    <t>CHARLES-LOGAN, CONSTANCE M MD</t>
  </si>
  <si>
    <t>WESTCOAST PEDIATRICS</t>
  </si>
  <si>
    <t>1414 59TH ST. WEST</t>
  </si>
  <si>
    <t>BC3617656</t>
  </si>
  <si>
    <t>109342</t>
  </si>
  <si>
    <t>ROWLAND, WILLIAM L. MD.</t>
  </si>
  <si>
    <t>1500 NW 10TH AVE STE 101</t>
  </si>
  <si>
    <t>BR2937831</t>
  </si>
  <si>
    <t>109382</t>
  </si>
  <si>
    <t>FREILICH, ELI HARRY MD.</t>
  </si>
  <si>
    <t>616 E STREET</t>
  </si>
  <si>
    <t>AF8247404</t>
  </si>
  <si>
    <t>109384</t>
  </si>
  <si>
    <t>EMARA, MAGDI MOHAMED MD</t>
  </si>
  <si>
    <t>5415 EAST BUSCH BLVD</t>
  </si>
  <si>
    <t>BE5454171</t>
  </si>
  <si>
    <t>109467</t>
  </si>
  <si>
    <t>FINAN, EUGENE T MD</t>
  </si>
  <si>
    <t>11181 HEALTH PK BLVD #2275</t>
  </si>
  <si>
    <t>34110</t>
  </si>
  <si>
    <t>BF2058786</t>
  </si>
  <si>
    <t>109489</t>
  </si>
  <si>
    <t>AYALA, VICTOR HUGO MD</t>
  </si>
  <si>
    <t>220 SW 84TH AVENUE #106</t>
  </si>
  <si>
    <t>BA1199416</t>
  </si>
  <si>
    <t>109525</t>
  </si>
  <si>
    <t>MORRISON, MICHAEL A MD</t>
  </si>
  <si>
    <t>4101 NW 4TH STREET STE109</t>
  </si>
  <si>
    <t>BM3979638</t>
  </si>
  <si>
    <t>109674</t>
  </si>
  <si>
    <t>MOLINA, ROLANDO J. DN</t>
  </si>
  <si>
    <t>5991 SW 8TH STREET</t>
  </si>
  <si>
    <t>109759</t>
  </si>
  <si>
    <t>ALEXANDRE, SERGE L MD</t>
  </si>
  <si>
    <t>1483 S. CONGRESS AVENUE</t>
  </si>
  <si>
    <t>BA4030146</t>
  </si>
  <si>
    <t>109762</t>
  </si>
  <si>
    <t>VASALLO, FRANCISCO DDS</t>
  </si>
  <si>
    <t>8782 A SW. 8 STREET</t>
  </si>
  <si>
    <t>109853</t>
  </si>
  <si>
    <t>KRUPITSKY, ANDREW E DO</t>
  </si>
  <si>
    <t>ALTAMONTE FAMILY PRACTICE</t>
  </si>
  <si>
    <t>249 MAITLAND AVE.#1000</t>
  </si>
  <si>
    <t>BK1571707</t>
  </si>
  <si>
    <t>109962</t>
  </si>
  <si>
    <t>ANDRADE, CARLOS MD</t>
  </si>
  <si>
    <t>9690 W. SAMPLE RD STE 105</t>
  </si>
  <si>
    <t>132541</t>
  </si>
  <si>
    <t>RVPCS NORTHSIDE CLINIC</t>
  </si>
  <si>
    <t>4900 KELLEY HWY</t>
  </si>
  <si>
    <t>132567</t>
  </si>
  <si>
    <t>CHASE, DONNA DVM</t>
  </si>
  <si>
    <t>TOWN &amp; COUNTRY ANIMAL HOSP</t>
  </si>
  <si>
    <t>289 FRANCESTOWN RD</t>
  </si>
  <si>
    <t>03070</t>
  </si>
  <si>
    <t>AF3042063</t>
  </si>
  <si>
    <t>132585</t>
  </si>
  <si>
    <t>M.A.C.T. HEALTH BOARD</t>
  </si>
  <si>
    <t>12140 NEW YORK RANCH RD</t>
  </si>
  <si>
    <t>132635</t>
  </si>
  <si>
    <t>1205 PROF MALL BLVD #105</t>
  </si>
  <si>
    <t>132670</t>
  </si>
  <si>
    <t>CHINTALAPALLI, POORNIMA MD</t>
  </si>
  <si>
    <t>SOUTHWEST PEDIATRICS</t>
  </si>
  <si>
    <t>1610-D E FORSYTH ST</t>
  </si>
  <si>
    <t>FC1047136</t>
  </si>
  <si>
    <t>132671</t>
  </si>
  <si>
    <t>SHARMA, NIRDESH KUMAR MD</t>
  </si>
  <si>
    <t>MIDDLE GEORGIA PEDIATRICS</t>
  </si>
  <si>
    <t>725 LEGION DRIVE #A</t>
  </si>
  <si>
    <t>FS1614139</t>
  </si>
  <si>
    <t>132700</t>
  </si>
  <si>
    <t>NISAR, ABID MD</t>
  </si>
  <si>
    <t>HEMATOLOGY ONCOLOGY</t>
  </si>
  <si>
    <t>1224 GRAHAM ROAD #3002</t>
  </si>
  <si>
    <t>63031</t>
  </si>
  <si>
    <t>AN2226202</t>
  </si>
  <si>
    <t>132732</t>
  </si>
  <si>
    <t>EVERETT, S FRED MD</t>
  </si>
  <si>
    <t>JOHNSON HEALTHCARE ASSOC.</t>
  </si>
  <si>
    <t>2904 JOHNSON STREET NE</t>
  </si>
  <si>
    <t>55418</t>
  </si>
  <si>
    <t>BE8316475</t>
  </si>
  <si>
    <t>132733</t>
  </si>
  <si>
    <t>BERGER, ALISA M MD</t>
  </si>
  <si>
    <t>BRAZOSPORT UROLOGY</t>
  </si>
  <si>
    <t>115 ABNER JACKSON PKWY #C</t>
  </si>
  <si>
    <t>FB0132477</t>
  </si>
  <si>
    <t>132734</t>
  </si>
  <si>
    <t>CAPPELLI, ANTHONY MD</t>
  </si>
  <si>
    <t>CAMORENA MEDICAL CENTER</t>
  </si>
  <si>
    <t>6650 ROSEMEAD BLVD</t>
  </si>
  <si>
    <t>BC2901230</t>
  </si>
  <si>
    <t>132739</t>
  </si>
  <si>
    <t>KOUWABUNPAT, PAT T MD</t>
  </si>
  <si>
    <t>1610 W EDINGER AVE STE B</t>
  </si>
  <si>
    <t>927044339</t>
  </si>
  <si>
    <t>FK0061678</t>
  </si>
  <si>
    <t>132747</t>
  </si>
  <si>
    <t>BENITEZ, OMAR</t>
  </si>
  <si>
    <t>ANGEL'S MEDICAL CENTER INS</t>
  </si>
  <si>
    <t>2141 SW 1ST ST STE 107</t>
  </si>
  <si>
    <t>132778</t>
  </si>
  <si>
    <t>BERTOT, ALEXANDER J MD</t>
  </si>
  <si>
    <t>132801</t>
  </si>
  <si>
    <t>FULLERTON GENETICS CENTER</t>
  </si>
  <si>
    <t>ATTN: LINDA MORGAN</t>
  </si>
  <si>
    <t>11 VANDERBILT PARK DRIVE</t>
  </si>
  <si>
    <t>28803</t>
  </si>
  <si>
    <t>132816</t>
  </si>
  <si>
    <t>179 MAIN STREET</t>
  </si>
  <si>
    <t>BA5484883</t>
  </si>
  <si>
    <t>132892</t>
  </si>
  <si>
    <t>PP OF GREATER WA AND ID</t>
  </si>
  <si>
    <t>828 SOUTH FIRST AVENUE</t>
  </si>
  <si>
    <t>99362</t>
  </si>
  <si>
    <t>132893</t>
  </si>
  <si>
    <t>132928</t>
  </si>
  <si>
    <t>BARCH, GWEN HART APRN</t>
  </si>
  <si>
    <t>PRN PHARMACEUTICALS</t>
  </si>
  <si>
    <t>11736 PARKLAWN DR</t>
  </si>
  <si>
    <t>132932</t>
  </si>
  <si>
    <t>CHEESMAN, DAVID A DO</t>
  </si>
  <si>
    <t>SUNSHINE MEDICAL REHAB CENTER</t>
  </si>
  <si>
    <t>3309 W WATERS AVE STE B</t>
  </si>
  <si>
    <t>132984</t>
  </si>
  <si>
    <t>SCHENK, JILL T MD</t>
  </si>
  <si>
    <t>408 PINE ST</t>
  </si>
  <si>
    <t>MOUNT SHASTA</t>
  </si>
  <si>
    <t>96067</t>
  </si>
  <si>
    <t>BR7924699</t>
  </si>
  <si>
    <t>133002</t>
  </si>
  <si>
    <t>LINDSAY, JASON T MD</t>
  </si>
  <si>
    <t>BAXTER REGIONAL MEDICAL CENTER</t>
  </si>
  <si>
    <t>624 HOSPITAL DR #3A</t>
  </si>
  <si>
    <t>133072</t>
  </si>
  <si>
    <t>MARTIN, ERIC LOU MD</t>
  </si>
  <si>
    <t>2900 DOCTORS PARK DR #100</t>
  </si>
  <si>
    <t>133091</t>
  </si>
  <si>
    <t>VITAL FUNCTION LLC</t>
  </si>
  <si>
    <t>3801 N UNIVERSITY DR #502</t>
  </si>
  <si>
    <t>133124</t>
  </si>
  <si>
    <t>WEINER, DOUGLAS</t>
  </si>
  <si>
    <t>2929 N UNIVERSITY DR #108</t>
  </si>
  <si>
    <t>133234</t>
  </si>
  <si>
    <t>SILVERBERG, DANIEL M. MD</t>
  </si>
  <si>
    <t>5018 MEDICAL CTR CIR #240</t>
  </si>
  <si>
    <t>18106</t>
  </si>
  <si>
    <t>133260</t>
  </si>
  <si>
    <t>WAIDELE, MIRNA ANTONIETA, PA</t>
  </si>
  <si>
    <t>BOCA FAMILY PRACTICE</t>
  </si>
  <si>
    <t>7280 W PALMETTO PK RD #104</t>
  </si>
  <si>
    <t>133264</t>
  </si>
  <si>
    <t>TALA, LEA LACSAMANA MD</t>
  </si>
  <si>
    <t>COMMUNITY MEDICAL CARE</t>
  </si>
  <si>
    <t>2134 MIDDLE COUNTRY RD</t>
  </si>
  <si>
    <t>CENTERREACH</t>
  </si>
  <si>
    <t>11720</t>
  </si>
  <si>
    <t>AT7742352</t>
  </si>
  <si>
    <t>127896</t>
  </si>
  <si>
    <t>KELAITA, DEAN MATTHEW MD</t>
  </si>
  <si>
    <t>SILVER OAKS MEDICAL</t>
  </si>
  <si>
    <t>556 MTN. RANCH RD</t>
  </si>
  <si>
    <t>127922</t>
  </si>
  <si>
    <t>ODELL, ROBERT B MD</t>
  </si>
  <si>
    <t>10 CONGRESS ST STE 405</t>
  </si>
  <si>
    <t>BO4064490</t>
  </si>
  <si>
    <t>127945</t>
  </si>
  <si>
    <t>RAO, NALINI MD</t>
  </si>
  <si>
    <t>INTERNATIONAL TRAVEL HLTH CTR</t>
  </si>
  <si>
    <t>5750 CENTRE AVENUE #510</t>
  </si>
  <si>
    <t>127958</t>
  </si>
  <si>
    <t>LI, HONG</t>
  </si>
  <si>
    <t>DR. LI'S FAMILY CARE</t>
  </si>
  <si>
    <t>3576 SHALLOWFORD RD SUITE A</t>
  </si>
  <si>
    <t>BL6470621</t>
  </si>
  <si>
    <t>127963</t>
  </si>
  <si>
    <t>CERVANTES, FRANCISCO J MD</t>
  </si>
  <si>
    <t>LAREDO PED AND NEONATOLOGY, PA</t>
  </si>
  <si>
    <t>3507 SO LOOP 20 SUITE 5</t>
  </si>
  <si>
    <t>127973</t>
  </si>
  <si>
    <t>GREANEY, PETER P MD</t>
  </si>
  <si>
    <t>300 S. HARBOR BLVD STE 600</t>
  </si>
  <si>
    <t>AG9348245</t>
  </si>
  <si>
    <t>127995</t>
  </si>
  <si>
    <t>WILLIAMS, SHERI R MD</t>
  </si>
  <si>
    <t>1500 COULTER, SUITE 1</t>
  </si>
  <si>
    <t>BW2628913</t>
  </si>
  <si>
    <t>128028</t>
  </si>
  <si>
    <t>BLACKSTONE, THOMAS LEE MD</t>
  </si>
  <si>
    <t>CAPE FEAR PEDIATRICS</t>
  </si>
  <si>
    <t>14 HAMPSTEAD VILLAGE</t>
  </si>
  <si>
    <t>128107</t>
  </si>
  <si>
    <t>MUNOZ, JOHNATHON RAY MD</t>
  </si>
  <si>
    <t>DERMACARE OF MONTGOMERY</t>
  </si>
  <si>
    <t>7276 EAST CHASE PARKWAY</t>
  </si>
  <si>
    <t>BM6425739</t>
  </si>
  <si>
    <t>128111</t>
  </si>
  <si>
    <t>MOLINAS, MIGUEL A MD</t>
  </si>
  <si>
    <t>5235 SOUTHMOST ROAD #A</t>
  </si>
  <si>
    <t>BM5095179</t>
  </si>
  <si>
    <t>128192</t>
  </si>
  <si>
    <t>FAVILLI, LUIS CLYDE MD</t>
  </si>
  <si>
    <t>25 N LANIER AVE</t>
  </si>
  <si>
    <t>FORT MEADE</t>
  </si>
  <si>
    <t>33841</t>
  </si>
  <si>
    <t>BF2242206</t>
  </si>
  <si>
    <t>128206</t>
  </si>
  <si>
    <t>GOLDSTEIN, ALVIN P MD</t>
  </si>
  <si>
    <t>109 WOODMERE BLVD S</t>
  </si>
  <si>
    <t>WOODMERE</t>
  </si>
  <si>
    <t>11598</t>
  </si>
  <si>
    <t>AG0721325</t>
  </si>
  <si>
    <t>128217</t>
  </si>
  <si>
    <t>REH, EDWARD P JR MD</t>
  </si>
  <si>
    <t>THE PLUMBER &amp; PIPE FITTERS HLT</t>
  </si>
  <si>
    <t>12385 LARIMORE RD</t>
  </si>
  <si>
    <t>63138</t>
  </si>
  <si>
    <t>128238</t>
  </si>
  <si>
    <t>1901 FREES STREET STE #1</t>
  </si>
  <si>
    <t>BA2011928</t>
  </si>
  <si>
    <t>133306</t>
  </si>
  <si>
    <t>NUNEZ, AUSENCIO MD</t>
  </si>
  <si>
    <t>229 W GRAND AVE  #R</t>
  </si>
  <si>
    <t>BENSENVILLE</t>
  </si>
  <si>
    <t>BN3203320</t>
  </si>
  <si>
    <t>133319</t>
  </si>
  <si>
    <t>RINGARD, ALLAN A DDS</t>
  </si>
  <si>
    <t>SILVERADO DENTAL CARE</t>
  </si>
  <si>
    <t>895 TRANCAS ST SUITE B</t>
  </si>
  <si>
    <t>AR2793568</t>
  </si>
  <si>
    <t>97477</t>
  </si>
  <si>
    <t>133354</t>
  </si>
  <si>
    <t>MUGG, WILLIAM JAMES MD</t>
  </si>
  <si>
    <t>96 LYMAN STREET</t>
  </si>
  <si>
    <t>SOUTH HADLEY</t>
  </si>
  <si>
    <t>01075</t>
  </si>
  <si>
    <t>AM6923040</t>
  </si>
  <si>
    <t>133363</t>
  </si>
  <si>
    <t>LEINEN, KATHLEEN A DO</t>
  </si>
  <si>
    <t>1303 MC CULLOUGH AVE STE 135</t>
  </si>
  <si>
    <t>128439</t>
  </si>
  <si>
    <t>MESIBOV, DAVID A MD</t>
  </si>
  <si>
    <t>DRS. LAHIRI &amp; MESIBOV. LLC</t>
  </si>
  <si>
    <t>118 CENTRAL PARK SQUARE</t>
  </si>
  <si>
    <t>BM5085825</t>
  </si>
  <si>
    <t>128441</t>
  </si>
  <si>
    <t>ARIKAN, ISTIKLAL MD</t>
  </si>
  <si>
    <t>MEDICOR INTERNAL MEDICINE, PC</t>
  </si>
  <si>
    <t>2271 STATE HWY 33, SUITE 110</t>
  </si>
  <si>
    <t>BA5198242</t>
  </si>
  <si>
    <t>128574</t>
  </si>
  <si>
    <t>BEAN, STUART KENNETH MD</t>
  </si>
  <si>
    <t>2757 GREENSPRING HWY</t>
  </si>
  <si>
    <t>BB0711526</t>
  </si>
  <si>
    <t>128896</t>
  </si>
  <si>
    <t>JARQUIN, ARMANDO J MD</t>
  </si>
  <si>
    <t>21312 PROVINCIAL BLVD</t>
  </si>
  <si>
    <t>BJ4054259</t>
  </si>
  <si>
    <t>129015</t>
  </si>
  <si>
    <t>UKANI, ZAIB AFZAL MD</t>
  </si>
  <si>
    <t>16244 SOUTH MILITARY TRAIL</t>
  </si>
  <si>
    <t>BU4465678</t>
  </si>
  <si>
    <t>129179</t>
  </si>
  <si>
    <t>HUERTA, GUSTAVO SR MD</t>
  </si>
  <si>
    <t>DICKSON MED GROUP</t>
  </si>
  <si>
    <t>127 CRESTVIEW PARK DRIVE</t>
  </si>
  <si>
    <t>DICKSON</t>
  </si>
  <si>
    <t>37055</t>
  </si>
  <si>
    <t>129225</t>
  </si>
  <si>
    <t>ENI, IKEDINOBI UGOCHUKWU MD</t>
  </si>
  <si>
    <t>17198 ST LUKES WAY #530</t>
  </si>
  <si>
    <t>129264</t>
  </si>
  <si>
    <t>GATELY, ADRIAN C MD</t>
  </si>
  <si>
    <t>300 PARK PLACE</t>
  </si>
  <si>
    <t>AG7340879</t>
  </si>
  <si>
    <t>129265</t>
  </si>
  <si>
    <t>HENSLEE, WARREN PHILLIP MD</t>
  </si>
  <si>
    <t>6400 M. SEVEN CORNERS PLACE</t>
  </si>
  <si>
    <t>BH7222095</t>
  </si>
  <si>
    <t>129300</t>
  </si>
  <si>
    <t>FORESTI-LORENTE, ROMILDA F MD</t>
  </si>
  <si>
    <t>1580 VALENCIA ST STE 801</t>
  </si>
  <si>
    <t>94110</t>
  </si>
  <si>
    <t>129303</t>
  </si>
  <si>
    <t>DOMAGAS, BENJAMIN T MD</t>
  </si>
  <si>
    <t>451 KELLER PKWY</t>
  </si>
  <si>
    <t>AD8801171</t>
  </si>
  <si>
    <t>129398</t>
  </si>
  <si>
    <t>KHAN, AZIMA TARIQ MD</t>
  </si>
  <si>
    <t>SUNSHINE PEDIACTRICS CARE</t>
  </si>
  <si>
    <t>145 MIAMI AVE E</t>
  </si>
  <si>
    <t>BK5795630</t>
  </si>
  <si>
    <t>129621</t>
  </si>
  <si>
    <t>TRENT, LEE R III MD</t>
  </si>
  <si>
    <t>801 SOUTH EVANS STREET</t>
  </si>
  <si>
    <t>BT1267586</t>
  </si>
  <si>
    <t>37228</t>
  </si>
  <si>
    <t>129648</t>
  </si>
  <si>
    <t>PHAM, TRUC THANH MD</t>
  </si>
  <si>
    <t>BETTER HEALTH MEDICAL GROUP</t>
  </si>
  <si>
    <t>3985 STEVE REYNOLDS BLVD #102</t>
  </si>
  <si>
    <t>BP7669914</t>
  </si>
  <si>
    <t>129667</t>
  </si>
  <si>
    <t>VADHER, DINESH L MD</t>
  </si>
  <si>
    <t>SMITH TOWN GYN-OB</t>
  </si>
  <si>
    <t>48 ROUTE 25A STE 202</t>
  </si>
  <si>
    <t>129725</t>
  </si>
  <si>
    <t>PARCON, JOSE P MD</t>
  </si>
  <si>
    <t>CARROLLTON MEDICAL CENTER</t>
  </si>
  <si>
    <t>727 9TH ST</t>
  </si>
  <si>
    <t>CARROLTON</t>
  </si>
  <si>
    <t>62016</t>
  </si>
  <si>
    <t>AP6097009</t>
  </si>
  <si>
    <t>MIDDLE VILLAGE</t>
  </si>
  <si>
    <t>11379</t>
  </si>
  <si>
    <t>210288</t>
  </si>
  <si>
    <t>HALPERN, JANE L MD</t>
  </si>
  <si>
    <t>DIRECTOR OF HEALTH SERVICES</t>
  </si>
  <si>
    <t>DOWELL HLTH CTR/TOWSON ST UNVI</t>
  </si>
  <si>
    <t>AH9172545</t>
  </si>
  <si>
    <t>210544</t>
  </si>
  <si>
    <t>MURPHY, JAMES CLARKE III MD</t>
  </si>
  <si>
    <t>305 HOSPITAL DR STE 303</t>
  </si>
  <si>
    <t>AM8553631</t>
  </si>
  <si>
    <t>GAITHERSBURG</t>
  </si>
  <si>
    <t>20877</t>
  </si>
  <si>
    <t>210648</t>
  </si>
  <si>
    <t>JOHN SHAW DALTON II</t>
  </si>
  <si>
    <t>413 COMMONWEALTH AVE STE6</t>
  </si>
  <si>
    <t>210703</t>
  </si>
  <si>
    <t>YANOWITZ, EDWARD S. MD</t>
  </si>
  <si>
    <t>ALLERGY &amp; ASTHMA CARE OF MD</t>
  </si>
  <si>
    <t>10801 LOCKWOOD DRIVE STE 180</t>
  </si>
  <si>
    <t>210704</t>
  </si>
  <si>
    <t>FAKHAR, WASIM MD.</t>
  </si>
  <si>
    <t>417 E. BALTIMORE ST #D</t>
  </si>
  <si>
    <t>217872133</t>
  </si>
  <si>
    <t>BF6274740</t>
  </si>
  <si>
    <t>133419</t>
  </si>
  <si>
    <t>TUCKER, STEPHEN R MD</t>
  </si>
  <si>
    <t>TUCKER MEDICAL GROUP</t>
  </si>
  <si>
    <t>1782 S CENTENNIAL BLVD</t>
  </si>
  <si>
    <t>84045</t>
  </si>
  <si>
    <t>133449</t>
  </si>
  <si>
    <t>MIDENCE, CARLOS R MD</t>
  </si>
  <si>
    <t>8740 SW 88TH ST STE 110</t>
  </si>
  <si>
    <t>43050</t>
  </si>
  <si>
    <t>133470</t>
  </si>
  <si>
    <t>2922 ATLANTIC AVE 2ND FLOOR</t>
  </si>
  <si>
    <t>133477</t>
  </si>
  <si>
    <t>MAST, BARRY DO</t>
  </si>
  <si>
    <t>1A S MILPAS ST</t>
  </si>
  <si>
    <t>133486</t>
  </si>
  <si>
    <t>ALPINE HEALTH LLC</t>
  </si>
  <si>
    <t>601 PENHORN AVE UNIT 1</t>
  </si>
  <si>
    <t>133510</t>
  </si>
  <si>
    <t>SANTANA, REINALDO MD</t>
  </si>
  <si>
    <t>2338 WEST OAK RIDGE ROAD</t>
  </si>
  <si>
    <t>133529</t>
  </si>
  <si>
    <t>MAKAI MEDICAL INC</t>
  </si>
  <si>
    <t>371 2ND STREET UNIT D</t>
  </si>
  <si>
    <t>ENCINITOS</t>
  </si>
  <si>
    <t>133567</t>
  </si>
  <si>
    <t>SAFTCHICK, STUART LARRY MD</t>
  </si>
  <si>
    <t>920 PARK AVENUE</t>
  </si>
  <si>
    <t>133582</t>
  </si>
  <si>
    <t>PREMIER HLTHCARE OF FL/T WALS</t>
  </si>
  <si>
    <t>4737 OLD CANOE CREEK RD</t>
  </si>
  <si>
    <t>18603</t>
  </si>
  <si>
    <t>133636</t>
  </si>
  <si>
    <t>IMPERIAL, HENRY L MD</t>
  </si>
  <si>
    <t>BROWNSVILLE COMMUNITY HLTH CTR</t>
  </si>
  <si>
    <t>2137 E 22ND ST</t>
  </si>
  <si>
    <t>BI4259811</t>
  </si>
  <si>
    <t>133641</t>
  </si>
  <si>
    <t>BARNES, THOMAS JOSEPH  MD</t>
  </si>
  <si>
    <t>331 N MAITLAND AVE #D-3</t>
  </si>
  <si>
    <t>AB9312757</t>
  </si>
  <si>
    <t>133651</t>
  </si>
  <si>
    <t>ASHFORD, SHANE JORDAN DO</t>
  </si>
  <si>
    <t>110671</t>
  </si>
  <si>
    <t>LEE, SUE KIM MD</t>
  </si>
  <si>
    <t>2199 N DECATUR RD SUITE 3</t>
  </si>
  <si>
    <t>AL5403693</t>
  </si>
  <si>
    <t>POOLER</t>
  </si>
  <si>
    <t>31322</t>
  </si>
  <si>
    <t>110746</t>
  </si>
  <si>
    <t>CRENSHAW, MARTHA HOUSE MD</t>
  </si>
  <si>
    <t>1805 PARKE PLAZA CIR STE 101</t>
  </si>
  <si>
    <t>AC1142950</t>
  </si>
  <si>
    <t>110801</t>
  </si>
  <si>
    <t>SHAH, MEENA J MD</t>
  </si>
  <si>
    <t>455 BEAVER RUIN ROAD STE 106</t>
  </si>
  <si>
    <t>LILBURN</t>
  </si>
  <si>
    <t>BS3704055</t>
  </si>
  <si>
    <t>110887</t>
  </si>
  <si>
    <t>GOTTLIEB, GEORGE ROBERT MD</t>
  </si>
  <si>
    <t>2151 FOUNTAIN DR SUITE 103</t>
  </si>
  <si>
    <t>AG8682331</t>
  </si>
  <si>
    <t>110907</t>
  </si>
  <si>
    <t>KULANGARA, RAJU JOSEPH MD</t>
  </si>
  <si>
    <t>WESTSIDE PEDIATRICS, PC</t>
  </si>
  <si>
    <t>6084 PROFESSIONAL PKWY STE A</t>
  </si>
  <si>
    <t>30134</t>
  </si>
  <si>
    <t>BK1821695</t>
  </si>
  <si>
    <t>111019</t>
  </si>
  <si>
    <t>CABRERA, GREG ROY MD.</t>
  </si>
  <si>
    <t>NORTH  POINT PEDIATRIC</t>
  </si>
  <si>
    <t>11975 MORRIS ROAD STE 210</t>
  </si>
  <si>
    <t>111087</t>
  </si>
  <si>
    <t>PRIMARY CARE CNTR/CHRISTINE</t>
  </si>
  <si>
    <t>2891-C N. DECATUR ROAD</t>
  </si>
  <si>
    <t>BS3924859</t>
  </si>
  <si>
    <t>111247</t>
  </si>
  <si>
    <t>DEGANIAN, JAVED MD</t>
  </si>
  <si>
    <t>1700 TREE LANE RD STE 110</t>
  </si>
  <si>
    <t>AD5970149</t>
  </si>
  <si>
    <t>111260</t>
  </si>
  <si>
    <t>LEARD, STEVEN WAYNE MD</t>
  </si>
  <si>
    <t>EAGLES LANDING PEDIATRIC ASSOC</t>
  </si>
  <si>
    <t>1101 HOSPITAL DRIVE #210</t>
  </si>
  <si>
    <t>BL3775650</t>
  </si>
  <si>
    <t>111373</t>
  </si>
  <si>
    <t>MEDS FOR VETS</t>
  </si>
  <si>
    <t>585 W 9400 S</t>
  </si>
  <si>
    <t>BM7645421</t>
  </si>
  <si>
    <t>129902</t>
  </si>
  <si>
    <t>GINSBERG, BERNARD P MD</t>
  </si>
  <si>
    <t>91555 OVERSEAS HWY STE 3</t>
  </si>
  <si>
    <t>TAVERNIER</t>
  </si>
  <si>
    <t>33070</t>
  </si>
  <si>
    <t>AG8057576</t>
  </si>
  <si>
    <t>129926</t>
  </si>
  <si>
    <t>KINDL, JAMES DOUGLAS MD</t>
  </si>
  <si>
    <t>SYNGENTA CROP PROTECTION, INC</t>
  </si>
  <si>
    <t>410 SWING ROAD</t>
  </si>
  <si>
    <t>GREENSORO</t>
  </si>
  <si>
    <t>130251</t>
  </si>
  <si>
    <t>15450 VENTURA BLVD # 102</t>
  </si>
  <si>
    <t>BF4110413</t>
  </si>
  <si>
    <t>130271</t>
  </si>
  <si>
    <t>SMITHERS, JEFFREY D MD</t>
  </si>
  <si>
    <t>SOUTHERN ILLINOIS SPORTS MED</t>
  </si>
  <si>
    <t>4550 MEMORIAL DR. MOC 1 #G-100</t>
  </si>
  <si>
    <t>FS0791269</t>
  </si>
  <si>
    <t>130274</t>
  </si>
  <si>
    <t>MONTEITH, CHARLES W. MD</t>
  </si>
  <si>
    <t>FAYETTEVILLE CLINIC</t>
  </si>
  <si>
    <t>4551 YADKIN RD</t>
  </si>
  <si>
    <t>FAYETTEVILE</t>
  </si>
  <si>
    <t>130302</t>
  </si>
  <si>
    <t>OPERATION PAR ACADEMY</t>
  </si>
  <si>
    <t>6720 5TH AVE NORTH</t>
  </si>
  <si>
    <t>130306</t>
  </si>
  <si>
    <t>DONALDSON, WILLIAM CLARENCE MD</t>
  </si>
  <si>
    <t>413-1A VARDRY STREET</t>
  </si>
  <si>
    <t>29601</t>
  </si>
  <si>
    <t>133679</t>
  </si>
  <si>
    <t>GOLDYN, LAWRENCE M  MD</t>
  </si>
  <si>
    <t>MENDOCINO COAST CLINICS</t>
  </si>
  <si>
    <t>205 SOUTH STREET</t>
  </si>
  <si>
    <t>95437</t>
  </si>
  <si>
    <t>BG2213990</t>
  </si>
  <si>
    <t>133712</t>
  </si>
  <si>
    <t>SOREMEKUN, MAURICE PA</t>
  </si>
  <si>
    <t>WOMENS HEALTH CARE INC.</t>
  </si>
  <si>
    <t>24755 CHAGRIN BLVD #330</t>
  </si>
  <si>
    <t>133715</t>
  </si>
  <si>
    <t>TIRMIZI, SYED OMAR MD</t>
  </si>
  <si>
    <t>2080 CENTURY PARK E #1006</t>
  </si>
  <si>
    <t>BT3833250</t>
  </si>
  <si>
    <t>133719</t>
  </si>
  <si>
    <t>INDOVINA, ANTHONY V DO</t>
  </si>
  <si>
    <t>BATTLE CREEK HEALTH CENTER</t>
  </si>
  <si>
    <t>2855 CAPITAL AVE SW</t>
  </si>
  <si>
    <t>49015</t>
  </si>
  <si>
    <t>133728</t>
  </si>
  <si>
    <t>ROSTISLAV, IGNATOV MD</t>
  </si>
  <si>
    <t>THE TREATMENT CENTER</t>
  </si>
  <si>
    <t>4905 LANTANA ROAD</t>
  </si>
  <si>
    <t>133759</t>
  </si>
  <si>
    <t>MOCK, PRESLEY JOE JR MD</t>
  </si>
  <si>
    <t>1200 HWY 146 SO STE 250</t>
  </si>
  <si>
    <t>LAPORTE</t>
  </si>
  <si>
    <t>AM0876118</t>
  </si>
  <si>
    <t>133779</t>
  </si>
  <si>
    <t>WONG, KENDALL H MD</t>
  </si>
  <si>
    <t>318 N ALLEGHANEY #300</t>
  </si>
  <si>
    <t>BW4735556</t>
  </si>
  <si>
    <t>46580</t>
  </si>
  <si>
    <t>73110</t>
  </si>
  <si>
    <t>133822</t>
  </si>
  <si>
    <t>HAGE, JEAN-CLAUDE</t>
  </si>
  <si>
    <t>1012 COOLEY DR. #G</t>
  </si>
  <si>
    <t>130317</t>
  </si>
  <si>
    <t>FORLAW, JAMES RUSSELL MD</t>
  </si>
  <si>
    <t>1220 HENDERSONVILLE ROAD</t>
  </si>
  <si>
    <t>130377</t>
  </si>
  <si>
    <t>DONIPARTHI, NALINKRISHNA K MD</t>
  </si>
  <si>
    <t>209 COOLEY DR #101</t>
  </si>
  <si>
    <t>130399</t>
  </si>
  <si>
    <t>MCCLENDON, ROBERT MD</t>
  </si>
  <si>
    <t>FAMILY PRACTICE OF FORT BEND</t>
  </si>
  <si>
    <t>14825 SOUTHWEST FRWY</t>
  </si>
  <si>
    <t>BM9736034</t>
  </si>
  <si>
    <t>130414</t>
  </si>
  <si>
    <t>BOPPANA, MEERA S MD</t>
  </si>
  <si>
    <t>104-15 101 AVE</t>
  </si>
  <si>
    <t>BB1504047</t>
  </si>
  <si>
    <t>130415</t>
  </si>
  <si>
    <t>LANES, GERARDO S MD</t>
  </si>
  <si>
    <t>W BROWARD GAS. ASSOC</t>
  </si>
  <si>
    <t>140 SW 84 AVE STE C</t>
  </si>
  <si>
    <t>130416</t>
  </si>
  <si>
    <t>VICENCIO, ANTONIO SISON MD</t>
  </si>
  <si>
    <t>21 HOSPITAL DRIVE STE 230</t>
  </si>
  <si>
    <t>130455</t>
  </si>
  <si>
    <t>PLANNED PARENTHOOD LOS ANGELES</t>
  </si>
  <si>
    <t>MARY A GATTER</t>
  </si>
  <si>
    <t>400 W 30TH STREET</t>
  </si>
  <si>
    <t>130464</t>
  </si>
  <si>
    <t>SHELTON,CHAD C MD</t>
  </si>
  <si>
    <t>114 PIPER HILL DR #103</t>
  </si>
  <si>
    <t>ST PETERS</t>
  </si>
  <si>
    <t>130481</t>
  </si>
  <si>
    <t>KNOX-FRAZIER, TONYA MD</t>
  </si>
  <si>
    <t>BRIGHTMOOR PEDIATRICS,LLC</t>
  </si>
  <si>
    <t>1190 HAYWOOD ROAD,SUITE B</t>
  </si>
  <si>
    <t>130489</t>
  </si>
  <si>
    <t>JAKACKI, PETER A MD</t>
  </si>
  <si>
    <t>BJ6793562</t>
  </si>
  <si>
    <t>130505</t>
  </si>
  <si>
    <t>FRAZIER, CHRISTOPHER P MD</t>
  </si>
  <si>
    <t>326 SAWYER ROAD</t>
  </si>
  <si>
    <t>KENDALLVILLE</t>
  </si>
  <si>
    <t>46755</t>
  </si>
  <si>
    <t>BF7900702</t>
  </si>
  <si>
    <t>130506</t>
  </si>
  <si>
    <t>SLOAN, RON LEE MD</t>
  </si>
  <si>
    <t>AS2096647</t>
  </si>
  <si>
    <t>130513</t>
  </si>
  <si>
    <t>RAMMAH, TAREK A MD</t>
  </si>
  <si>
    <t>273 94TH ST</t>
  </si>
  <si>
    <t>130522</t>
  </si>
  <si>
    <t>2020 S. HOLDEN RD STE B</t>
  </si>
  <si>
    <t>130524</t>
  </si>
  <si>
    <t>BOMBACK, FREDRIC MICHAEL MD</t>
  </si>
  <si>
    <t>WESTCHESTER PEDIATRICS</t>
  </si>
  <si>
    <t>99 FIELDSTONE DR</t>
  </si>
  <si>
    <t>AB6454108</t>
  </si>
  <si>
    <t>130532</t>
  </si>
  <si>
    <t>KING, STEPHEN H MD</t>
  </si>
  <si>
    <t>SURGICAL ASSOC. NORTHWEST</t>
  </si>
  <si>
    <t>34612 6TH AVE S #210</t>
  </si>
  <si>
    <t>130569</t>
  </si>
  <si>
    <t>SANCHEZ, SUE LINDA ONKEN MD</t>
  </si>
  <si>
    <t>CARSON TAHOE PHYSICIAN CLINIC</t>
  </si>
  <si>
    <t>925 IRONWOOD DR #2108</t>
  </si>
  <si>
    <t>MINDEN CITY</t>
  </si>
  <si>
    <t>130591</t>
  </si>
  <si>
    <t>ANGLO, LUIS JOSEPH MD</t>
  </si>
  <si>
    <t>METROPLITAN UROLOGISTS SPEC</t>
  </si>
  <si>
    <t>450 N NEW BALLAS #70W LL</t>
  </si>
  <si>
    <t>130612</t>
  </si>
  <si>
    <t>SLAVIN, DOUGLAS MD</t>
  </si>
  <si>
    <t>900 BAY DRIVE #102</t>
  </si>
  <si>
    <t>130651</t>
  </si>
  <si>
    <t>LOUGHNER, MICHAEL DANIEL MD</t>
  </si>
  <si>
    <t>850 EAST HARVARD STE 405</t>
  </si>
  <si>
    <t>130662</t>
  </si>
  <si>
    <t>MOSS, BRADFORD L MD</t>
  </si>
  <si>
    <t>PHYSICIANS UROLOGY, INC</t>
  </si>
  <si>
    <t>3610 W MARKET ST #108</t>
  </si>
  <si>
    <t>44333</t>
  </si>
  <si>
    <t>130669</t>
  </si>
  <si>
    <t>HEFLIN, JEARALD DUANE JR MD</t>
  </si>
  <si>
    <t>THE HEFLIN FAMILY CLINIC</t>
  </si>
  <si>
    <t>725 N GRAHAM STE 700</t>
  </si>
  <si>
    <t>BH2968088</t>
  </si>
  <si>
    <t>130692</t>
  </si>
  <si>
    <t>MOODY, DOUGLAS C MD</t>
  </si>
  <si>
    <t>MONTGOMERY FAMILY MED.</t>
  </si>
  <si>
    <t>9030 MONTGOMERY RD</t>
  </si>
  <si>
    <t>45242</t>
  </si>
  <si>
    <t>BM0614847</t>
  </si>
  <si>
    <t>130737</t>
  </si>
  <si>
    <t>MILLER, LYNNE EWING MD</t>
  </si>
  <si>
    <t>509 ROUTE 312</t>
  </si>
  <si>
    <t>54913</t>
  </si>
  <si>
    <t>SWANSEA</t>
  </si>
  <si>
    <t>130756</t>
  </si>
  <si>
    <t>2272 N CONGRESS AVE</t>
  </si>
  <si>
    <t>FL1543354</t>
  </si>
  <si>
    <t>130840</t>
  </si>
  <si>
    <t>3401 SOUTH GRAND</t>
  </si>
  <si>
    <t>ST.LOUIS</t>
  </si>
  <si>
    <t>63118</t>
  </si>
  <si>
    <t>FP0389305</t>
  </si>
  <si>
    <t>130842</t>
  </si>
  <si>
    <t>2796-2798 N HIGHWAY 67</t>
  </si>
  <si>
    <t>130847</t>
  </si>
  <si>
    <t>FAIRVIEW HEIGHTS HEALTH CTR</t>
  </si>
  <si>
    <t>4529 N ILLINOIS</t>
  </si>
  <si>
    <t>130857</t>
  </si>
  <si>
    <t>CAMERON, DONALD I MD</t>
  </si>
  <si>
    <t>NEURODEVELOPMENTAL CNTR/OHIO</t>
  </si>
  <si>
    <t>28442 EAST RIVER RD #203</t>
  </si>
  <si>
    <t>PERRYSBURG</t>
  </si>
  <si>
    <t>43551</t>
  </si>
  <si>
    <t>AC1580299</t>
  </si>
  <si>
    <t>130868</t>
  </si>
  <si>
    <t>DOBROSE, CHRISTOPHER D MD</t>
  </si>
  <si>
    <t>1029 MEDICAL CTR CLE #200</t>
  </si>
  <si>
    <t>130884</t>
  </si>
  <si>
    <t>BOYARS, MICHAEL C MD</t>
  </si>
  <si>
    <t>2817 POST OFFICE STREET</t>
  </si>
  <si>
    <t>130894</t>
  </si>
  <si>
    <t>FAROOQI, MISBAH-UL-ISLAM MD</t>
  </si>
  <si>
    <t>16875 NE CAYSON STREET</t>
  </si>
  <si>
    <t>BF4622557</t>
  </si>
  <si>
    <t>130897</t>
  </si>
  <si>
    <t>130922</t>
  </si>
  <si>
    <t>IDEAL MEDICAL GROUP</t>
  </si>
  <si>
    <t>3523 BUFORD HIGHWAY NE #100</t>
  </si>
  <si>
    <t>AT9495498</t>
  </si>
  <si>
    <t>130953</t>
  </si>
  <si>
    <t>MANNING, KAREN LONG MD</t>
  </si>
  <si>
    <t>PO BOX 236</t>
  </si>
  <si>
    <t>16240 HIGHWAY 17</t>
  </si>
  <si>
    <t>TOXEY</t>
  </si>
  <si>
    <t>36921</t>
  </si>
  <si>
    <t>BM6178215</t>
  </si>
  <si>
    <t>130958</t>
  </si>
  <si>
    <t>KATZ, CLAIRE MD</t>
  </si>
  <si>
    <t>EASTSIDE MEDICAL</t>
  </si>
  <si>
    <t>300 SE 15TH ST</t>
  </si>
  <si>
    <t>130964</t>
  </si>
  <si>
    <t>DE GEAR, DAVID O MD</t>
  </si>
  <si>
    <t>NEW RICHMOND CLINIC</t>
  </si>
  <si>
    <t>551 HOSPITAL RD</t>
  </si>
  <si>
    <t>NEW RICHMOND</t>
  </si>
  <si>
    <t>54017</t>
  </si>
  <si>
    <t>AD2584818</t>
  </si>
  <si>
    <t>130965</t>
  </si>
  <si>
    <t>AOSS MEDICAL SUPPLY INC</t>
  </si>
  <si>
    <t>ATTN: RICHARD OSBON</t>
  </si>
  <si>
    <t>4971 CENTRAL AVE</t>
  </si>
  <si>
    <t>130987</t>
  </si>
  <si>
    <t>MARTIN, JANANNE SAYE DVM</t>
  </si>
  <si>
    <t>VETERINARY HOUSE CALLS</t>
  </si>
  <si>
    <t>312 SHERWOOD CIRCLE</t>
  </si>
  <si>
    <t>29730</t>
  </si>
  <si>
    <t>131006</t>
  </si>
  <si>
    <t>WALKER, ANDY E MD</t>
  </si>
  <si>
    <t>2337 G STATE</t>
  </si>
  <si>
    <t>BELLVILLE</t>
  </si>
  <si>
    <t>131920</t>
  </si>
  <si>
    <t>NUNEZ, RUBEN J MD</t>
  </si>
  <si>
    <t>CLINICA LA CARIDAD</t>
  </si>
  <si>
    <t>285 NW 27 AVE #14</t>
  </si>
  <si>
    <t>FN1043823</t>
  </si>
  <si>
    <t>84102</t>
  </si>
  <si>
    <t>111471</t>
  </si>
  <si>
    <t>ADAMS, AARON MD</t>
  </si>
  <si>
    <t>R. AARON ADAMS D.O. FR. INC</t>
  </si>
  <si>
    <t>723 8TH STREET SUITE</t>
  </si>
  <si>
    <t>AA7027825</t>
  </si>
  <si>
    <t>111480</t>
  </si>
  <si>
    <t>ACUTE CARE PHARMACEUTICALS</t>
  </si>
  <si>
    <t>SUITE F</t>
  </si>
  <si>
    <t>12225 WORLD TRADE DR.</t>
  </si>
  <si>
    <t>92128</t>
  </si>
  <si>
    <t>111481</t>
  </si>
  <si>
    <t>GRAHAM, WALTER EDWARD MD</t>
  </si>
  <si>
    <t>TEXAS FAM MEDICAL CENTER</t>
  </si>
  <si>
    <t>1331 NORTH PARK DRIVE</t>
  </si>
  <si>
    <t>111499</t>
  </si>
  <si>
    <t>11255 SW 211TH  STREET</t>
  </si>
  <si>
    <t>BG1567467</t>
  </si>
  <si>
    <t>111571</t>
  </si>
  <si>
    <t>RIVERSIDE HOME MEDICAL SUPPLY</t>
  </si>
  <si>
    <t>GROUP SUPPLIES</t>
  </si>
  <si>
    <t>1200 DODSON WAY</t>
  </si>
  <si>
    <t>92507</t>
  </si>
  <si>
    <t>111576</t>
  </si>
  <si>
    <t>CUMARASAMY, THAYALAN K MD</t>
  </si>
  <si>
    <t>1816 MOUNT HOLLY RD</t>
  </si>
  <si>
    <t>BC4391354</t>
  </si>
  <si>
    <t>111579</t>
  </si>
  <si>
    <t>GIMOTEA, ANTONIETA ASUNCION MD</t>
  </si>
  <si>
    <t>1022 E. GRIFFIN PKWY STE 105</t>
  </si>
  <si>
    <t>BG5658262</t>
  </si>
  <si>
    <t>132048</t>
  </si>
  <si>
    <t>RODRIGUEZ, RODOLFO F MD</t>
  </si>
  <si>
    <t>1050 CYPRESS PKWY</t>
  </si>
  <si>
    <t>34759</t>
  </si>
  <si>
    <t>TREXLERTOWN</t>
  </si>
  <si>
    <t>18087</t>
  </si>
  <si>
    <t>132147</t>
  </si>
  <si>
    <t>1502 WEST THIRD ST #B</t>
  </si>
  <si>
    <t>132164</t>
  </si>
  <si>
    <t>PATEL, NIRAV MD</t>
  </si>
  <si>
    <t>DEL MAR FAMILY MEDICINE</t>
  </si>
  <si>
    <t>657 CAMINO DE LOS MARES #241</t>
  </si>
  <si>
    <t>SAN CLEMENTE</t>
  </si>
  <si>
    <t>92673</t>
  </si>
  <si>
    <t>BP9752963</t>
  </si>
  <si>
    <t>132177</t>
  </si>
  <si>
    <t>PRABHAKARAN, SUJATHA</t>
  </si>
  <si>
    <t>2250 E EDGEWOOD DRIVE</t>
  </si>
  <si>
    <t>141274</t>
  </si>
  <si>
    <t>KIM, DR JU HYUN</t>
  </si>
  <si>
    <t>7600 W COLLEGE DR</t>
  </si>
  <si>
    <t>AK3679694</t>
  </si>
  <si>
    <t>142021</t>
  </si>
  <si>
    <t>MILLARE, GLORIA F MD</t>
  </si>
  <si>
    <t>1443 W SCHAUMBURG RD #111</t>
  </si>
  <si>
    <t>SCHAUMBURG</t>
  </si>
  <si>
    <t>60194</t>
  </si>
  <si>
    <t>BA1677624</t>
  </si>
  <si>
    <t>ROCHELLE</t>
  </si>
  <si>
    <t>61068</t>
  </si>
  <si>
    <t>142185</t>
  </si>
  <si>
    <t>DELOSO, DAVID SP MD</t>
  </si>
  <si>
    <t>4225 LINCOLNSHIRE DRIVE</t>
  </si>
  <si>
    <t>BD4564224</t>
  </si>
  <si>
    <t>142215</t>
  </si>
  <si>
    <t>RUBIN, IRA S. MD</t>
  </si>
  <si>
    <t>NAPERVILLE PEDIATRIC ASSOC.</t>
  </si>
  <si>
    <t>10 W MARTIN AVE. #2</t>
  </si>
  <si>
    <t>60540</t>
  </si>
  <si>
    <t>BR0253409</t>
  </si>
  <si>
    <t>132213</t>
  </si>
  <si>
    <t>GODES, IRINA MD</t>
  </si>
  <si>
    <t>BG7083102</t>
  </si>
  <si>
    <t>132242</t>
  </si>
  <si>
    <t>HELMS, STUART D MD</t>
  </si>
  <si>
    <t>BH4648640</t>
  </si>
  <si>
    <t>132249</t>
  </si>
  <si>
    <t>CHAKOTE, VAIJINATH M PA</t>
  </si>
  <si>
    <t>149-45 NORTHERN BLVD</t>
  </si>
  <si>
    <t>132284</t>
  </si>
  <si>
    <t>ROSADO-LARROY, DELVY</t>
  </si>
  <si>
    <t>C.C. VILLA REAL CALLE MARGIN</t>
  </si>
  <si>
    <t>SUITE # 2 URB VILLA REAL</t>
  </si>
  <si>
    <t>FR1246114</t>
  </si>
  <si>
    <t>132338</t>
  </si>
  <si>
    <t>OGLE, MICHAEL C.</t>
  </si>
  <si>
    <t>1715 MAIN STREET</t>
  </si>
  <si>
    <t>111683</t>
  </si>
  <si>
    <t>DIMITRIEVICH, ELIZABETH  M.D</t>
  </si>
  <si>
    <t>625 W .18TH ST</t>
  </si>
  <si>
    <t>111794</t>
  </si>
  <si>
    <t>SAAD, HELEN</t>
  </si>
  <si>
    <t>5451 LA PALMA AVE #19</t>
  </si>
  <si>
    <t>120102</t>
  </si>
  <si>
    <t>LOPEZ, ALEJANDRO JR MD</t>
  </si>
  <si>
    <t>201 MARIPOSA DRIVE</t>
  </si>
  <si>
    <t>123503</t>
  </si>
  <si>
    <t>HUJA, BIRENDRA SINGH MD</t>
  </si>
  <si>
    <t>CLOSED ON FRIDAYS</t>
  </si>
  <si>
    <t>1040 SOUTH KING ST #312</t>
  </si>
  <si>
    <t>96814</t>
  </si>
  <si>
    <t>AH5960477</t>
  </si>
  <si>
    <t>123506</t>
  </si>
  <si>
    <t>GOZUN, BENJAMIN VICTOR III MD</t>
  </si>
  <si>
    <t>SUITE B2-101</t>
  </si>
  <si>
    <t>94-216 FARRINGTON HIGHWAY</t>
  </si>
  <si>
    <t>BG4874942</t>
  </si>
  <si>
    <t>123542</t>
  </si>
  <si>
    <t>GRILEY, EDMUND MD</t>
  </si>
  <si>
    <t>GUAM POLYCLINIC 2ND FLOOR</t>
  </si>
  <si>
    <t>#138 YPAO ROAD</t>
  </si>
  <si>
    <t>AG1319905</t>
  </si>
  <si>
    <t>127501</t>
  </si>
  <si>
    <t>WILSON, THOMAS I MD</t>
  </si>
  <si>
    <t>911 E TUOLUNME ROAD</t>
  </si>
  <si>
    <t>AW8826159</t>
  </si>
  <si>
    <t>132346</t>
  </si>
  <si>
    <t>LEE WAN SOO MD</t>
  </si>
  <si>
    <t>144-31 41ST AVE #L8</t>
  </si>
  <si>
    <t>132366</t>
  </si>
  <si>
    <t>HODGE, ARTHUR J. MD</t>
  </si>
  <si>
    <t>2195 RINGLING BLVD</t>
  </si>
  <si>
    <t>BH2902751</t>
  </si>
  <si>
    <t>132377</t>
  </si>
  <si>
    <t>BENITEZ ANIA MD</t>
  </si>
  <si>
    <t>AMBERT MEDICAL CARE CENTER</t>
  </si>
  <si>
    <t>15495 EAGLE NEST LN #100</t>
  </si>
  <si>
    <t>132386</t>
  </si>
  <si>
    <t>ROBERTSON, CHARLES RAY JR MD</t>
  </si>
  <si>
    <t>104 DESERT COVE</t>
  </si>
  <si>
    <t>132430</t>
  </si>
  <si>
    <t>GREENWOOD, LINDIWE F MD</t>
  </si>
  <si>
    <t>RENIASSANCE PRY CRE/WLLNSS GRP</t>
  </si>
  <si>
    <t>5500 KNOLL NORTH DR #250</t>
  </si>
  <si>
    <t>BG8045999</t>
  </si>
  <si>
    <t>132440</t>
  </si>
  <si>
    <t>FORSMAN, RICHARD OLIN MD</t>
  </si>
  <si>
    <t>4239 FARNAN ST #825 SOUTH</t>
  </si>
  <si>
    <t>681312893</t>
  </si>
  <si>
    <t>AF3994743</t>
  </si>
  <si>
    <t>SIMMS, LYNNE O'BRYAN MD</t>
  </si>
  <si>
    <t>127847</t>
  </si>
  <si>
    <t>STAHLKUPPE, ROBERT F MD</t>
  </si>
  <si>
    <t>HIAWASSEE FAMILY PRACTICE</t>
  </si>
  <si>
    <t>56 HOSPITAL STREET</t>
  </si>
  <si>
    <t>AS6679762</t>
  </si>
  <si>
    <t>127914</t>
  </si>
  <si>
    <t>BAIG, MOHAMMED IRFANALI MD</t>
  </si>
  <si>
    <t>SUITE 300</t>
  </si>
  <si>
    <t>4100 S. HOSPITAL DR.</t>
  </si>
  <si>
    <t>BB5506932</t>
  </si>
  <si>
    <t>127928</t>
  </si>
  <si>
    <t>PRIMARY CARE MEDICAL</t>
  </si>
  <si>
    <t>731 E 9TH ST</t>
  </si>
  <si>
    <t>127947</t>
  </si>
  <si>
    <t>VOSS, HOWARD EVAN</t>
  </si>
  <si>
    <t>VOLUNTEERS IN MEDICINE CLINIC</t>
  </si>
  <si>
    <t>417 BALBOA AVENUE</t>
  </si>
  <si>
    <t>BV6534211</t>
  </si>
  <si>
    <t>CHARDON</t>
  </si>
  <si>
    <t>44024</t>
  </si>
  <si>
    <t>127992</t>
  </si>
  <si>
    <t>ORFANOS, GERARDO A MD</t>
  </si>
  <si>
    <t>2703 W.TRENTON RD</t>
  </si>
  <si>
    <t>BO7543590</t>
  </si>
  <si>
    <t>128018</t>
  </si>
  <si>
    <t>ZIMMERMAN, STANLEY JAY MD</t>
  </si>
  <si>
    <t>ATTN: ESTELLE</t>
  </si>
  <si>
    <t>7707 FANNIN SUITE 250</t>
  </si>
  <si>
    <t>AZ0914590</t>
  </si>
  <si>
    <t>128032</t>
  </si>
  <si>
    <t>GULF COAST PHARMACEUTICALS</t>
  </si>
  <si>
    <t>995 NORTH HALSTEAD ROAD</t>
  </si>
  <si>
    <t>128055</t>
  </si>
  <si>
    <t>HYGEN PHARMACEUTICALS, INC</t>
  </si>
  <si>
    <t>1940 124TH AVE NE STE A105</t>
  </si>
  <si>
    <t>98005</t>
  </si>
  <si>
    <t>RH0331417</t>
  </si>
  <si>
    <t>128078</t>
  </si>
  <si>
    <t>MEEKS, JIMMY ARNOLD MD</t>
  </si>
  <si>
    <t>FAMILY NURSE CLINIC, INC.</t>
  </si>
  <si>
    <t>1305 CITY AVENUE NORTH</t>
  </si>
  <si>
    <t>132543</t>
  </si>
  <si>
    <t>SIMON, RICHARD DO</t>
  </si>
  <si>
    <t>WOLFE/SIMON MEDICAL ASSOC</t>
  </si>
  <si>
    <t>511 N KINGS HWY</t>
  </si>
  <si>
    <t>08034</t>
  </si>
  <si>
    <t>AS3480287</t>
  </si>
  <si>
    <t>132546</t>
  </si>
  <si>
    <t>KUMAR, POMILLA MD</t>
  </si>
  <si>
    <t>BETTENBORF PEDIATRIC &amp; FAMILY</t>
  </si>
  <si>
    <t>4017 DEVILS GLEN RD # 200</t>
  </si>
  <si>
    <t>BK4199433</t>
  </si>
  <si>
    <t>132560</t>
  </si>
  <si>
    <t>HARO, MARIO MD</t>
  </si>
  <si>
    <t>67-09 ROOSEVELT AVE 1ST FL</t>
  </si>
  <si>
    <t>BH3716428</t>
  </si>
  <si>
    <t>132566</t>
  </si>
  <si>
    <t>NARAYAN, GUJARATHI MD</t>
  </si>
  <si>
    <t>468 VERMONT AVE</t>
  </si>
  <si>
    <t>AG1876789</t>
  </si>
  <si>
    <t>132571</t>
  </si>
  <si>
    <t>BAKER, CONSTANCE L MD</t>
  </si>
  <si>
    <t>HARBOR FAMILY MEDICINE</t>
  </si>
  <si>
    <t>1915 S 16TH ST</t>
  </si>
  <si>
    <t>BB7136953</t>
  </si>
  <si>
    <t>132615</t>
  </si>
  <si>
    <t>CUNEO, RICHARD K MD</t>
  </si>
  <si>
    <t>PEDIATRIC HEALTH CARE ASSC PC</t>
  </si>
  <si>
    <t>10 CENTENNIAL DRIVE</t>
  </si>
  <si>
    <t>AC9011406</t>
  </si>
  <si>
    <t>132627</t>
  </si>
  <si>
    <t>MEDIX URGENT CARE CENTER</t>
  </si>
  <si>
    <t>3644 N. ANDREWS AVE</t>
  </si>
  <si>
    <t>EASTMAN MEDICAL CENTER</t>
  </si>
  <si>
    <t>815 GRIFFIN AVE</t>
  </si>
  <si>
    <t>132674</t>
  </si>
  <si>
    <t>ELLARD, GEORGE W JR MD</t>
  </si>
  <si>
    <t>215 MCNAUGHTON STREET</t>
  </si>
  <si>
    <t>CUSSETA</t>
  </si>
  <si>
    <t>31805</t>
  </si>
  <si>
    <t>BEMIDJI</t>
  </si>
  <si>
    <t>56601</t>
  </si>
  <si>
    <t>132729</t>
  </si>
  <si>
    <t>CALLEN, WAYNE L MD</t>
  </si>
  <si>
    <t>LEADVILLE MEDICAL CLINIC PC</t>
  </si>
  <si>
    <t>825 W 6TH ST</t>
  </si>
  <si>
    <t>LEADVILLE</t>
  </si>
  <si>
    <t>80461</t>
  </si>
  <si>
    <t>AC8422987</t>
  </si>
  <si>
    <t>132774</t>
  </si>
  <si>
    <t>1503 E LAMAR ALEXANXDER PKWY</t>
  </si>
  <si>
    <t>37804</t>
  </si>
  <si>
    <t>132776</t>
  </si>
  <si>
    <t>EAST COAST PHARM DIS. CO</t>
  </si>
  <si>
    <t>9635 SOUTHERN PINE BLVD #109</t>
  </si>
  <si>
    <t>132791</t>
  </si>
  <si>
    <t>IRIBAR, MANUEL R MD</t>
  </si>
  <si>
    <t>EAST HOLLYWOOD MED ASSOC INC</t>
  </si>
  <si>
    <t>132803</t>
  </si>
  <si>
    <t>ATTN: GINA SMITH</t>
  </si>
  <si>
    <t>1149 STALLION ROAD</t>
  </si>
  <si>
    <t>132866</t>
  </si>
  <si>
    <t>OHADI, SHADIAR DO</t>
  </si>
  <si>
    <t>201 S BUENA VISTA  3RD FLOOR</t>
  </si>
  <si>
    <t>BO7628817</t>
  </si>
  <si>
    <t>132887</t>
  </si>
  <si>
    <t>VENEREO, JORGE M MD</t>
  </si>
  <si>
    <t>ER MED &amp; URGENT CARE CENTERS</t>
  </si>
  <si>
    <t>11468 QUAIL ROOST DRIVE</t>
  </si>
  <si>
    <t>132891</t>
  </si>
  <si>
    <t>1117 TIETON DRIVE</t>
  </si>
  <si>
    <t>132973</t>
  </si>
  <si>
    <t>DEALMED INC</t>
  </si>
  <si>
    <t>249 HINDSDALE ST</t>
  </si>
  <si>
    <t>132995</t>
  </si>
  <si>
    <t>HARRIS, STEVEN M MD</t>
  </si>
  <si>
    <t>309 WEST PARK AVE</t>
  </si>
  <si>
    <t>133001</t>
  </si>
  <si>
    <t>JACKSON, SANDRA FOWLER NP</t>
  </si>
  <si>
    <t>HEALTH SUPPORT SERVICES</t>
  </si>
  <si>
    <t>503 SPIKE DRIVE</t>
  </si>
  <si>
    <t>BEAR</t>
  </si>
  <si>
    <t>133048</t>
  </si>
  <si>
    <t>PARIKH, ASHA MD</t>
  </si>
  <si>
    <t>GEORGIA CLINIC</t>
  </si>
  <si>
    <t>6330 PRIMROSE HILL CT</t>
  </si>
  <si>
    <t>128185</t>
  </si>
  <si>
    <t>DR'S FOSTER &amp; SMITH PHARMACY</t>
  </si>
  <si>
    <t>2253 AIR PARK ROAD</t>
  </si>
  <si>
    <t>54501</t>
  </si>
  <si>
    <t>BD8185933</t>
  </si>
  <si>
    <t>128195</t>
  </si>
  <si>
    <t>WETHERS, DARREN E MD</t>
  </si>
  <si>
    <t>2025 S BRENTWOOD BLVD #101</t>
  </si>
  <si>
    <t>63144</t>
  </si>
  <si>
    <t>128202</t>
  </si>
  <si>
    <t>PUCKETT, SAMUEL M MD</t>
  </si>
  <si>
    <t>1829 CROWE LN</t>
  </si>
  <si>
    <t>AP3250090</t>
  </si>
  <si>
    <t>128235</t>
  </si>
  <si>
    <t>TRAN, QUOC TOAN MD</t>
  </si>
  <si>
    <t>1776 N. MILPITAS BLVD</t>
  </si>
  <si>
    <t>128259</t>
  </si>
  <si>
    <t>DIAMOND, SHARI E MD</t>
  </si>
  <si>
    <t>PROFESSIONAL HEALTH CARE SVCS</t>
  </si>
  <si>
    <t>2500 BRUNSWICK PIKE</t>
  </si>
  <si>
    <t>08648</t>
  </si>
  <si>
    <t>BD1599399</t>
  </si>
  <si>
    <t>128285</t>
  </si>
  <si>
    <t>SHAH, KRUPA A MD</t>
  </si>
  <si>
    <t>11 ANACAPA LANE</t>
  </si>
  <si>
    <t>ROLLING HILLS EST</t>
  </si>
  <si>
    <t>90274</t>
  </si>
  <si>
    <t>128317</t>
  </si>
  <si>
    <t>YUNG, HARVEY MD</t>
  </si>
  <si>
    <t>1781 W. ROMNEYA DRIVE #F</t>
  </si>
  <si>
    <t>BY2560111</t>
  </si>
  <si>
    <t>128488</t>
  </si>
  <si>
    <t>MUHLER, JOSEPH CHARLES II MD</t>
  </si>
  <si>
    <t>AM7064380</t>
  </si>
  <si>
    <t>128786</t>
  </si>
  <si>
    <t>GARCIA, SAMUEL T JR MD</t>
  </si>
  <si>
    <t>SAMUEL T GARCIA JR MD &amp; ASSOC.</t>
  </si>
  <si>
    <t>3401 NORTH 23RD STREET</t>
  </si>
  <si>
    <t>BG1360344</t>
  </si>
  <si>
    <t>128844</t>
  </si>
  <si>
    <t>CADER, CAS MICHAEL MD</t>
  </si>
  <si>
    <t>CRYSTAL COAST FAMILY PRACTICE</t>
  </si>
  <si>
    <t>505 NORTH 35TH ST</t>
  </si>
  <si>
    <t>BC2014811</t>
  </si>
  <si>
    <t>128934</t>
  </si>
  <si>
    <t>CANNADY, STEVEN L FNP</t>
  </si>
  <si>
    <t>207 HWY641 NORTH</t>
  </si>
  <si>
    <t>MC0814093</t>
  </si>
  <si>
    <t>128943</t>
  </si>
  <si>
    <t>TIWARI, ARUN KUMAR B MD</t>
  </si>
  <si>
    <t>93-24 QUEENS BLVD APT 3P</t>
  </si>
  <si>
    <t>BT8407428</t>
  </si>
  <si>
    <t>142288</t>
  </si>
  <si>
    <t>SPISHAKOFF, LEONARD M MD</t>
  </si>
  <si>
    <t>6425 W CERMAK RD STE 201</t>
  </si>
  <si>
    <t>142297</t>
  </si>
  <si>
    <t>WADE, JAMES PAUL MD</t>
  </si>
  <si>
    <t>HEALTHCARE PHYSICIANS OF SO IL</t>
  </si>
  <si>
    <t>3701 MEMORIAL DRIVE</t>
  </si>
  <si>
    <t>BW5390846</t>
  </si>
  <si>
    <t>142526</t>
  </si>
  <si>
    <t>BILYEU, ALAN DALE MD</t>
  </si>
  <si>
    <t>MOWEAQUA FAMILY</t>
  </si>
  <si>
    <t>620 N PUTNAM STREET</t>
  </si>
  <si>
    <t>AB8237528</t>
  </si>
  <si>
    <t>142883</t>
  </si>
  <si>
    <t>BELL, BRUCE MASLAND MD</t>
  </si>
  <si>
    <t>910 HIGHWAY 22</t>
  </si>
  <si>
    <t>FOX RIVER GROVE</t>
  </si>
  <si>
    <t>60021</t>
  </si>
  <si>
    <t>AB5947037</t>
  </si>
  <si>
    <t>143080</t>
  </si>
  <si>
    <t>GIN, IRIS MD</t>
  </si>
  <si>
    <t>15055 LOS GATOS BLVD. STE 100</t>
  </si>
  <si>
    <t>LOS GATOS</t>
  </si>
  <si>
    <t>95032</t>
  </si>
  <si>
    <t>210761</t>
  </si>
  <si>
    <t>IDRISS, ZIAD HASSAN MD</t>
  </si>
  <si>
    <t>5301 WESTBARD CIRCLE #3</t>
  </si>
  <si>
    <t>210814</t>
  </si>
  <si>
    <t>MILAK, SURENDRA MD</t>
  </si>
  <si>
    <t>200 N. UNION AVENUE</t>
  </si>
  <si>
    <t>AM5703992</t>
  </si>
  <si>
    <t>210826</t>
  </si>
  <si>
    <t>ROBINSON, JOSEPH R MD</t>
  </si>
  <si>
    <t>15757 CRABBS BRANCH WAY</t>
  </si>
  <si>
    <t>20855</t>
  </si>
  <si>
    <t>AR9214951</t>
  </si>
  <si>
    <t>210908</t>
  </si>
  <si>
    <t>MCLEAN, BARBARA A MD</t>
  </si>
  <si>
    <t>BALTIMORE COUNTY HEALTH DEPT</t>
  </si>
  <si>
    <t>6401 YORK RD 3RD FLOOR</t>
  </si>
  <si>
    <t>210909</t>
  </si>
  <si>
    <t>DANCEL, ROSARIO G. MD</t>
  </si>
  <si>
    <t>6196 OXON HILL RD STE 150</t>
  </si>
  <si>
    <t>BD4162397</t>
  </si>
  <si>
    <t>210910</t>
  </si>
  <si>
    <t>HARTIG, DAVID J MD</t>
  </si>
  <si>
    <t>HUNT VALLEY MEDICAL CENTER</t>
  </si>
  <si>
    <t>10155 YORK RD STE #200</t>
  </si>
  <si>
    <t>AH1118341</t>
  </si>
  <si>
    <t>210920</t>
  </si>
  <si>
    <t>WALSH, RICHARD J MD</t>
  </si>
  <si>
    <t>WILKENS MEDICAL CTR</t>
  </si>
  <si>
    <t>4660 WILKENS AVE STE#100</t>
  </si>
  <si>
    <t>BW1998004</t>
  </si>
  <si>
    <t>210923</t>
  </si>
  <si>
    <t>DOOLEY, THOMAS E MD</t>
  </si>
  <si>
    <t>17904 GEORGIA AVE #304</t>
  </si>
  <si>
    <t>01944</t>
  </si>
  <si>
    <t>220578</t>
  </si>
  <si>
    <t>HSIAO, YIH-MING MD</t>
  </si>
  <si>
    <t>71 N. MAIN STREET</t>
  </si>
  <si>
    <t>BELCHERTOWN</t>
  </si>
  <si>
    <t>01007</t>
  </si>
  <si>
    <t>128945</t>
  </si>
  <si>
    <t>BERLIN, JOSHUA MATTHEW MD</t>
  </si>
  <si>
    <t>10301 HAGEN RANCH RD #930 D</t>
  </si>
  <si>
    <t>BB8006581</t>
  </si>
  <si>
    <t>128963</t>
  </si>
  <si>
    <t>BARNETT, CRAWFORD F JR MD</t>
  </si>
  <si>
    <t>TRVLR IMMUNIZATION CTR/STE302</t>
  </si>
  <si>
    <t>3193 HOWELL MILL RD N.W.</t>
  </si>
  <si>
    <t>303272100</t>
  </si>
  <si>
    <t>128993</t>
  </si>
  <si>
    <t>TIU, ALEXANDER L MD</t>
  </si>
  <si>
    <t>PULMONARY &amp; SLEEP DISORDERS</t>
  </si>
  <si>
    <t>22999 HIGHWAY 59 N # 214</t>
  </si>
  <si>
    <t>129052</t>
  </si>
  <si>
    <t>MICHALAK, ANDRE S MD</t>
  </si>
  <si>
    <t>1140 VARNUM ST NE</t>
  </si>
  <si>
    <t>20017</t>
  </si>
  <si>
    <t>129087</t>
  </si>
  <si>
    <t>DISHMAN, NATALIE JUDE MD</t>
  </si>
  <si>
    <t>MEDICINE CLINIC OF MORGAN CITY</t>
  </si>
  <si>
    <t>1126 MARGUERITE ST</t>
  </si>
  <si>
    <t>129199</t>
  </si>
  <si>
    <t>GREEN, HOWARD ALLEN MD</t>
  </si>
  <si>
    <t>DERMATOLOGY ASSOC OF THE P.BCH</t>
  </si>
  <si>
    <t>131 JFK CIRCLE BLDG 130</t>
  </si>
  <si>
    <t>129227</t>
  </si>
  <si>
    <t>SCREPETIS, MICHAEL JOE MD</t>
  </si>
  <si>
    <t>301 4TH ST SUITE #C</t>
  </si>
  <si>
    <t>BS0189882</t>
  </si>
  <si>
    <t>129269</t>
  </si>
  <si>
    <t>WATERS, SCOTT A MD</t>
  </si>
  <si>
    <t>HARLAN FAMILY HEALTH CENTER</t>
  </si>
  <si>
    <t>18218 STATE ROAD 37 EAST</t>
  </si>
  <si>
    <t>46743</t>
  </si>
  <si>
    <t>BW6908000</t>
  </si>
  <si>
    <t>129286</t>
  </si>
  <si>
    <t>MAGAS, DAVID M MD</t>
  </si>
  <si>
    <t>COLLINWOOD CLINIC</t>
  </si>
  <si>
    <t>HWY 13 SOUTH</t>
  </si>
  <si>
    <t>BM1086796</t>
  </si>
  <si>
    <t>129332</t>
  </si>
  <si>
    <t>CASTELLANOS, JOSE GABRIEL MD</t>
  </si>
  <si>
    <t>CASTELLANOS MEDICAL CLINIC</t>
  </si>
  <si>
    <t>234 E BADILLO STREET</t>
  </si>
  <si>
    <t>129381</t>
  </si>
  <si>
    <t>ALAM, MALLICK OAISER MD</t>
  </si>
  <si>
    <t>NEW HAVEN WALK IN MEDICAL CARE</t>
  </si>
  <si>
    <t>77 GRAND AVE</t>
  </si>
  <si>
    <t>BA4508973</t>
  </si>
  <si>
    <t>222249</t>
  </si>
  <si>
    <t>KABZINSKI, MICHAEL J DC</t>
  </si>
  <si>
    <t>MED-QUEST LLC</t>
  </si>
  <si>
    <t>24714 INTERSTATE 45 NORTH</t>
  </si>
  <si>
    <t>77386</t>
  </si>
  <si>
    <t>230731</t>
  </si>
  <si>
    <t>PRIME CARE MEDICAL CENTER IN</t>
  </si>
  <si>
    <t>22150 GREENFIELD STE 100</t>
  </si>
  <si>
    <t>OAKPARK</t>
  </si>
  <si>
    <t>133065</t>
  </si>
  <si>
    <t>CROCKFORD, CARLA J NP</t>
  </si>
  <si>
    <t>6400 SE LAKE RD STE 325</t>
  </si>
  <si>
    <t>MC1060057</t>
  </si>
  <si>
    <t>133073</t>
  </si>
  <si>
    <t>NICPON, GREGORY K MD</t>
  </si>
  <si>
    <t>3156 VISTA WAY STE 100</t>
  </si>
  <si>
    <t>92056</t>
  </si>
  <si>
    <t>BN6269840</t>
  </si>
  <si>
    <t>133188</t>
  </si>
  <si>
    <t>TOBIN, WAYNE E MD</t>
  </si>
  <si>
    <t>CNTRS FOR NLGY AND PAIN MNGM</t>
  </si>
  <si>
    <t>8197-3 N UNIVERSITY DR</t>
  </si>
  <si>
    <t>133206</t>
  </si>
  <si>
    <t>PALANPURWALA, KHOZEMA MD</t>
  </si>
  <si>
    <t>PEDIATRIC HLTHCR OF NW HOUSTON</t>
  </si>
  <si>
    <t>12015 LOUETTA ROAD STE 100</t>
  </si>
  <si>
    <t>133209</t>
  </si>
  <si>
    <t>KRAKER GARY L DO</t>
  </si>
  <si>
    <t>NORTH EAST OHIO MEDICAL CARE</t>
  </si>
  <si>
    <t>8528 EAST MARKET STREET</t>
  </si>
  <si>
    <t>BK7190440</t>
  </si>
  <si>
    <t>133219</t>
  </si>
  <si>
    <t>NEUMAN, FERNANDO JOSE MD</t>
  </si>
  <si>
    <t>CORDELE MEDICAL CENTER</t>
  </si>
  <si>
    <t>712 N 7TH STREET</t>
  </si>
  <si>
    <t>133221</t>
  </si>
  <si>
    <t>VO, HOA K MD</t>
  </si>
  <si>
    <t>THE SKIN RN</t>
  </si>
  <si>
    <t>14555 SKINNER RD #C</t>
  </si>
  <si>
    <t>CORTEZ</t>
  </si>
  <si>
    <t>81321</t>
  </si>
  <si>
    <t>133263</t>
  </si>
  <si>
    <t>FISHER, PETER CHARLES MD</t>
  </si>
  <si>
    <t>WESTERN UROLOGICAL CLINIC</t>
  </si>
  <si>
    <t>4252 HIGHLAND DR</t>
  </si>
  <si>
    <t>SALT LAKE CTY</t>
  </si>
  <si>
    <t>78731</t>
  </si>
  <si>
    <t>133317</t>
  </si>
  <si>
    <t>JONES, RANDOLPH P. MD</t>
  </si>
  <si>
    <t>1530 EAST EDINGER</t>
  </si>
  <si>
    <t>AJ9654080</t>
  </si>
  <si>
    <t>133341</t>
  </si>
  <si>
    <t>GALLIN, PAMELA F MD</t>
  </si>
  <si>
    <t>635 W 165TH ST</t>
  </si>
  <si>
    <t>133357</t>
  </si>
  <si>
    <t>GUHA, AMAL KUMAR MD</t>
  </si>
  <si>
    <t>16124 KASOTA RD STE A &amp; B</t>
  </si>
  <si>
    <t>AG9461308</t>
  </si>
  <si>
    <t>143096</t>
  </si>
  <si>
    <t>HARDIN JR, CHARLES E. MD</t>
  </si>
  <si>
    <t>RT 114 PKWY DR. #787</t>
  </si>
  <si>
    <t>AH2191891</t>
  </si>
  <si>
    <t>53916</t>
  </si>
  <si>
    <t>143201</t>
  </si>
  <si>
    <t>KINDER, CLIFFORD ARBERY MD</t>
  </si>
  <si>
    <t>3661 S. MIAMI AVE. STE 806</t>
  </si>
  <si>
    <t>BK4979223</t>
  </si>
  <si>
    <t>143288</t>
  </si>
  <si>
    <t>STAFFORD, RONALD L. DVM</t>
  </si>
  <si>
    <t>STAFFORD VETERINARY SERVICES</t>
  </si>
  <si>
    <t>126  CAYUSE SPUR TRAIL</t>
  </si>
  <si>
    <t>BOZEMAN</t>
  </si>
  <si>
    <t>59718</t>
  </si>
  <si>
    <t>BS7035214</t>
  </si>
  <si>
    <t>143316</t>
  </si>
  <si>
    <t>HENNIGER, JASON EDWIN DO</t>
  </si>
  <si>
    <t>863 SOUTH LINCOLN AVENUE</t>
  </si>
  <si>
    <t>BH5521213</t>
  </si>
  <si>
    <t>143329</t>
  </si>
  <si>
    <t>CANTRELL, WILLIAM  MD</t>
  </si>
  <si>
    <t>PCA-ROYSE CITY</t>
  </si>
  <si>
    <t>125 WEST INTERSTATE 30</t>
  </si>
  <si>
    <t>ROYSE CITY</t>
  </si>
  <si>
    <t>75189</t>
  </si>
  <si>
    <t>MCKENZIE</t>
  </si>
  <si>
    <t>38201</t>
  </si>
  <si>
    <t>143589</t>
  </si>
  <si>
    <t>PARK, SANG T MD</t>
  </si>
  <si>
    <t>BAYSHORE RD &amp; DRUMBED RD</t>
  </si>
  <si>
    <t>VILLAS</t>
  </si>
  <si>
    <t>08251</t>
  </si>
  <si>
    <t>AP8057968</t>
  </si>
  <si>
    <t>143615</t>
  </si>
  <si>
    <t>20 S HAZZARD ST</t>
  </si>
  <si>
    <t>143625</t>
  </si>
  <si>
    <t>3550 W FOXRIDGE LANE</t>
  </si>
  <si>
    <t>143631</t>
  </si>
  <si>
    <t>717 LINCOLN AVE #G</t>
  </si>
  <si>
    <t>143633</t>
  </si>
  <si>
    <t>8121 CENTER RUN DRIVE</t>
  </si>
  <si>
    <t>46250</t>
  </si>
  <si>
    <t>143642</t>
  </si>
  <si>
    <t>200 S.MERIDIAN ST.,SUITE 400</t>
  </si>
  <si>
    <t>46225</t>
  </si>
  <si>
    <t>143644</t>
  </si>
  <si>
    <t>1104 SOUTH A STREET</t>
  </si>
  <si>
    <t>143647</t>
  </si>
  <si>
    <t>302 N JACKSON STREET</t>
  </si>
  <si>
    <t>53202</t>
  </si>
  <si>
    <t>143654</t>
  </si>
  <si>
    <t>604 E EVELYN</t>
  </si>
  <si>
    <t>143656</t>
  </si>
  <si>
    <t>SUITE # 200</t>
  </si>
  <si>
    <t>316 N MAIN STREET</t>
  </si>
  <si>
    <t>143666</t>
  </si>
  <si>
    <t>520 COTTONWOOD STREET STE 10</t>
  </si>
  <si>
    <t>143668</t>
  </si>
  <si>
    <t>678 N WILSON WAY #25</t>
  </si>
  <si>
    <t>143670</t>
  </si>
  <si>
    <t>1431 MCHENRY AVENUE  STE 100</t>
  </si>
  <si>
    <t>95350</t>
  </si>
  <si>
    <t>143671</t>
  </si>
  <si>
    <t>965 E YOSEMITE AVENUE STE #2</t>
  </si>
  <si>
    <t>MANTECA</t>
  </si>
  <si>
    <t>95336</t>
  </si>
  <si>
    <t>143674</t>
  </si>
  <si>
    <t>FAMILY FIRST HEALTH CARE</t>
  </si>
  <si>
    <t>6095 N FIRST STREET</t>
  </si>
  <si>
    <t>143678</t>
  </si>
  <si>
    <t>2470 ALVIN AVE  SUITE 80</t>
  </si>
  <si>
    <t>143697</t>
  </si>
  <si>
    <t>FOND DU LAC HEALTH CENTER</t>
  </si>
  <si>
    <t>333 N PETERS AVENUE SUITE 6</t>
  </si>
  <si>
    <t>143698</t>
  </si>
  <si>
    <t>JOHNSON CREEK HEALTH CENTER</t>
  </si>
  <si>
    <t>480C VILLAGE WALK LANE</t>
  </si>
  <si>
    <t>JOHNSON CREEK</t>
  </si>
  <si>
    <t>53038</t>
  </si>
  <si>
    <t>143702</t>
  </si>
  <si>
    <t>MILWAUKEE-NORTH HEALTH CENTER</t>
  </si>
  <si>
    <t>5380 W FOND DU LAC AVENUE</t>
  </si>
  <si>
    <t>230996</t>
  </si>
  <si>
    <t>BRAVER, BARRY DO</t>
  </si>
  <si>
    <t>MORANG-CHESTER CLINIC</t>
  </si>
  <si>
    <t>17520 CHESTER</t>
  </si>
  <si>
    <t>AB1202162</t>
  </si>
  <si>
    <t>231213</t>
  </si>
  <si>
    <t>SUDHA BANSAL MD</t>
  </si>
  <si>
    <t>LENAWEE WALK IN CLINIC</t>
  </si>
  <si>
    <t>415 MILL ROAD</t>
  </si>
  <si>
    <t>BB4282618</t>
  </si>
  <si>
    <t>231237</t>
  </si>
  <si>
    <t>SWETECH, STEPHEN M  DO</t>
  </si>
  <si>
    <t>43600 GARFIELD RDAD</t>
  </si>
  <si>
    <t>BS0991073</t>
  </si>
  <si>
    <t>231238</t>
  </si>
  <si>
    <t>STEWARD, HYUN A MD</t>
  </si>
  <si>
    <t>MAYWOOD MEDICAL CLINIC</t>
  </si>
  <si>
    <t>811 N MACOMB STREET</t>
  </si>
  <si>
    <t>BS0492861</t>
  </si>
  <si>
    <t>231255</t>
  </si>
  <si>
    <t>MC KAY, WENDY Y MD</t>
  </si>
  <si>
    <t>FAMILY CARE MEDICAL CENTER</t>
  </si>
  <si>
    <t>5831 W. VERNOR</t>
  </si>
  <si>
    <t>AM2161064</t>
  </si>
  <si>
    <t>231291</t>
  </si>
  <si>
    <t>KOKX, NICOLAS PAUL MD</t>
  </si>
  <si>
    <t>KENT PEDIATRICS P.A.</t>
  </si>
  <si>
    <t>4735 WEST RIVER DRIVE</t>
  </si>
  <si>
    <t>COMSTOCK</t>
  </si>
  <si>
    <t>49321</t>
  </si>
  <si>
    <t>AK8094891</t>
  </si>
  <si>
    <t>231302</t>
  </si>
  <si>
    <t>AENLLE, ANTHONY MD</t>
  </si>
  <si>
    <t>CLARKSTON CLINIC</t>
  </si>
  <si>
    <t>6815 DIXIE HWY SUITE 1</t>
  </si>
  <si>
    <t>AA7459173</t>
  </si>
  <si>
    <t>231346</t>
  </si>
  <si>
    <t>1414 W FAIR, SUITE 134</t>
  </si>
  <si>
    <t>231437</t>
  </si>
  <si>
    <t>CANFIELD, EDWARD JAMES DO</t>
  </si>
  <si>
    <t>616 UNIONVILLE ROAD</t>
  </si>
  <si>
    <t>SEBEWAING</t>
  </si>
  <si>
    <t>48759</t>
  </si>
  <si>
    <t>BC1899078</t>
  </si>
  <si>
    <t>231512</t>
  </si>
  <si>
    <t>BLUCO INCORPORATED</t>
  </si>
  <si>
    <t>28350 SCHOOLCRAFT</t>
  </si>
  <si>
    <t>48317</t>
  </si>
  <si>
    <t>133413</t>
  </si>
  <si>
    <t>KOHLER, PHILIP HENRY MD</t>
  </si>
  <si>
    <t>THE JIM ELLEFSON FREE MEDICAL</t>
  </si>
  <si>
    <t>1607 E 33RD STREET</t>
  </si>
  <si>
    <t>DES MO INES</t>
  </si>
  <si>
    <t>133416</t>
  </si>
  <si>
    <t>PLANNED PARENTHOOD SHASTA</t>
  </si>
  <si>
    <t>320 EL CERRITO PLAZA</t>
  </si>
  <si>
    <t>EL CERRITO</t>
  </si>
  <si>
    <t>94530</t>
  </si>
  <si>
    <t>143703</t>
  </si>
  <si>
    <t>MILWAUKEE-MITCHELL STREET</t>
  </si>
  <si>
    <t>1710 S 7TH ST</t>
  </si>
  <si>
    <t>53204</t>
  </si>
  <si>
    <t>143706</t>
  </si>
  <si>
    <t>OSHKOSH HEALTH CENTER</t>
  </si>
  <si>
    <t>378 S KOELLER ST</t>
  </si>
  <si>
    <t>143715</t>
  </si>
  <si>
    <t>MADISON SOUTH HEALTH CENTER</t>
  </si>
  <si>
    <t>2222 S PARK STREET #210</t>
  </si>
  <si>
    <t>143727</t>
  </si>
  <si>
    <t>VACAVILLE HEALTH CENTER</t>
  </si>
  <si>
    <t>600 NUT TREE ROAD, STE 340</t>
  </si>
  <si>
    <t>143747</t>
  </si>
  <si>
    <t>PHYSICIANS' ALLIANCE, INC</t>
  </si>
  <si>
    <t>ROBERT G CHALMERS, EXECUTIVE D</t>
  </si>
  <si>
    <t>5825 LIVE OAK PKWY  SUITE 2C</t>
  </si>
  <si>
    <t>143873</t>
  </si>
  <si>
    <t>GREATER CLEVELAND - SOLON</t>
  </si>
  <si>
    <t>33790 BAINBRIDGE ROAD  STE 102</t>
  </si>
  <si>
    <t>44139</t>
  </si>
  <si>
    <t>143874</t>
  </si>
  <si>
    <t>AURORA FP</t>
  </si>
  <si>
    <t>3051 E NEW YORK STREET</t>
  </si>
  <si>
    <t>143903</t>
  </si>
  <si>
    <t>LEVIN, BRIAN M MD</t>
  </si>
  <si>
    <t>826 WASHINGTON RD #215</t>
  </si>
  <si>
    <t>143907</t>
  </si>
  <si>
    <t>BAKAL, RON S MD</t>
  </si>
  <si>
    <t>461 PARK AVE SOUTH 5TH FLOOR</t>
  </si>
  <si>
    <t>143918</t>
  </si>
  <si>
    <t>SUKKARIEH, TROY Z MD</t>
  </si>
  <si>
    <t>23 KILMER DRIVE  STE C &amp; D</t>
  </si>
  <si>
    <t>143926</t>
  </si>
  <si>
    <t>LORAIN HEALTH CENTER</t>
  </si>
  <si>
    <t>YWCA WOMEN'S CENTER</t>
  </si>
  <si>
    <t>200 W. 9TH STREET</t>
  </si>
  <si>
    <t>44052</t>
  </si>
  <si>
    <t>143944</t>
  </si>
  <si>
    <t>FEJERAN, RONALD JC DO</t>
  </si>
  <si>
    <t>IN SHAPE WEIGHT LOSS CLINIC</t>
  </si>
  <si>
    <t>1442 N BROAD STREET STE 7</t>
  </si>
  <si>
    <t>37879</t>
  </si>
  <si>
    <t>BF9511557</t>
  </si>
  <si>
    <t>143949</t>
  </si>
  <si>
    <t>STINSON, DARRYL LEE MD</t>
  </si>
  <si>
    <t>THE CENTER OF INDUSTRIAL REHAB</t>
  </si>
  <si>
    <t>709 S BROADWAY</t>
  </si>
  <si>
    <t>143962</t>
  </si>
  <si>
    <t>ATTN: JIM MCDONALD</t>
  </si>
  <si>
    <t>1305 CORPORATE CENTER AVE</t>
  </si>
  <si>
    <t>EAGAN</t>
  </si>
  <si>
    <t>55121</t>
  </si>
  <si>
    <t>144263</t>
  </si>
  <si>
    <t>LAZAR, MICHAEL JOSEPH JR MD</t>
  </si>
  <si>
    <t>1140 SONOMA AVE  STE 1A</t>
  </si>
  <si>
    <t>144266</t>
  </si>
  <si>
    <t>GREGORY ANDROS, MD</t>
  </si>
  <si>
    <t>ADVANCED UROLOGY ASSOC</t>
  </si>
  <si>
    <t>812 CAMPUS DR</t>
  </si>
  <si>
    <t>144267</t>
  </si>
  <si>
    <t>DAVID DONALD, MD</t>
  </si>
  <si>
    <t>BAYSIDE UROLOGY</t>
  </si>
  <si>
    <t>7121 S PADRE ISLAND DR STE 118</t>
  </si>
  <si>
    <t>78412</t>
  </si>
  <si>
    <t>144283</t>
  </si>
  <si>
    <t>DR RANDY ACKERMAN</t>
  </si>
  <si>
    <t>502 CENTENNIAL BLVD  STE 2</t>
  </si>
  <si>
    <t>VOORHEES</t>
  </si>
  <si>
    <t>08043</t>
  </si>
  <si>
    <t>144286</t>
  </si>
  <si>
    <t>JAN REINERT JR WERNER</t>
  </si>
  <si>
    <t>2307 W 7TH</t>
  </si>
  <si>
    <t>METROPOLITAN SPECIALTY PHYSICI</t>
  </si>
  <si>
    <t>144295</t>
  </si>
  <si>
    <t>GEORGE TSENG HO, MD</t>
  </si>
  <si>
    <t>500 E MAIN ST #220</t>
  </si>
  <si>
    <t>43215</t>
  </si>
  <si>
    <t>144301</t>
  </si>
  <si>
    <t>G. AUSTIN HILL, MD</t>
  </si>
  <si>
    <t>BAY AREA RENAL STONE CENTER.</t>
  </si>
  <si>
    <t>200 THIRD AVE WEST  STE 210</t>
  </si>
  <si>
    <t>144302</t>
  </si>
  <si>
    <t>DR ROBERT A SHERMAN</t>
  </si>
  <si>
    <t>500 N HIATUS RD #107</t>
  </si>
  <si>
    <t>144359</t>
  </si>
  <si>
    <t>STEPHEN L LAPIN, MD</t>
  </si>
  <si>
    <t>6560 FANNIN ST, STE 1440</t>
  </si>
  <si>
    <t>144371</t>
  </si>
  <si>
    <t>MURRAY C GOLDBERG, MD</t>
  </si>
  <si>
    <t>1411 N FLAGLER DR  STE 5300</t>
  </si>
  <si>
    <t>144374</t>
  </si>
  <si>
    <t>ALAN M ROGIN, MD</t>
  </si>
  <si>
    <t>5140 N CALIFORNIA AVE STE 775</t>
  </si>
  <si>
    <t>144375</t>
  </si>
  <si>
    <t>NARENDRA NAREPALEM, MD</t>
  </si>
  <si>
    <t>900 RAND RD STE 120</t>
  </si>
  <si>
    <t>144376</t>
  </si>
  <si>
    <t>DAVID LORRY MUTCHNIK, MD</t>
  </si>
  <si>
    <t>9669 N KENTON AVE STE 608</t>
  </si>
  <si>
    <t>144381</t>
  </si>
  <si>
    <t>9669 N KENTON AVE  STE 309</t>
  </si>
  <si>
    <t>144386</t>
  </si>
  <si>
    <t>LACEY, KENT T MD</t>
  </si>
  <si>
    <t>REGIONAL WEST PHYSICIANS CLNC</t>
  </si>
  <si>
    <t>3911 AVENUE B SUITE 1100</t>
  </si>
  <si>
    <t>BL6109931</t>
  </si>
  <si>
    <t>144418</t>
  </si>
  <si>
    <t>MARK R GORDON, MD</t>
  </si>
  <si>
    <t>601 SOUTH 7TH ST, LEVEL 2</t>
  </si>
  <si>
    <t>144422</t>
  </si>
  <si>
    <t>MOHAMED HELAL, MD</t>
  </si>
  <si>
    <t>ONE DAVIS BLVD #604</t>
  </si>
  <si>
    <t>144427</t>
  </si>
  <si>
    <t>TINGLE, J WILLIAM MD</t>
  </si>
  <si>
    <t>1 S SCHOOL AVE STE 200</t>
  </si>
  <si>
    <t>144450</t>
  </si>
  <si>
    <t>DOURMASHKIN, MICHAEL R MD</t>
  </si>
  <si>
    <t>372 POST AVE</t>
  </si>
  <si>
    <t>144456</t>
  </si>
  <si>
    <t>OSHINSKY, GARY SCOTT MD</t>
  </si>
  <si>
    <t>601 FRANKLIN AVE STE 300</t>
  </si>
  <si>
    <t>133601</t>
  </si>
  <si>
    <t>3800 N. GILLETT STREET</t>
  </si>
  <si>
    <t>133646</t>
  </si>
  <si>
    <t>BEASLEY, RICHARD L. MD</t>
  </si>
  <si>
    <t>HEALTH CONCEPTS WELLNESS CTR</t>
  </si>
  <si>
    <t>5410 SHERIDAN LAKE RD</t>
  </si>
  <si>
    <t>BB2410405</t>
  </si>
  <si>
    <t>133664</t>
  </si>
  <si>
    <t>BURKE, STEPHEN M MD</t>
  </si>
  <si>
    <t>GREAT SOUTH BAY FAMILY MEDICAL</t>
  </si>
  <si>
    <t>213 MONTAUK HWY</t>
  </si>
  <si>
    <t>WEST SAYVILLE</t>
  </si>
  <si>
    <t>11796</t>
  </si>
  <si>
    <t>BB0812380</t>
  </si>
  <si>
    <t>133677</t>
  </si>
  <si>
    <t>PETERS, DENNIS MD</t>
  </si>
  <si>
    <t>WOODLANDS MEDICAL SPECIALISTS</t>
  </si>
  <si>
    <t>4724 NORTH DAVIS HIGHWAY</t>
  </si>
  <si>
    <t>32503</t>
  </si>
  <si>
    <t>133678</t>
  </si>
  <si>
    <t>GOLDYN, LAWRENCE M. MD</t>
  </si>
  <si>
    <t>129605</t>
  </si>
  <si>
    <t>TAGGART, LORI A MSN ARNP</t>
  </si>
  <si>
    <t>CENTER FOR WOMEN'S HEALTH P.C.</t>
  </si>
  <si>
    <t>16122 8TH AVENUE SW #E-1</t>
  </si>
  <si>
    <t>MT0104151</t>
  </si>
  <si>
    <t>129674</t>
  </si>
  <si>
    <t>ALLPHARM, INC.</t>
  </si>
  <si>
    <t>2613 WEST OXFORD LOOP STE 1</t>
  </si>
  <si>
    <t>RA0259196</t>
  </si>
  <si>
    <t>129690</t>
  </si>
  <si>
    <t>LAY, SARAH A MD</t>
  </si>
  <si>
    <t>734 E QUINLAN PKWY</t>
  </si>
  <si>
    <t>QUINLAN</t>
  </si>
  <si>
    <t>75474</t>
  </si>
  <si>
    <t>BT7314608</t>
  </si>
  <si>
    <t>129802</t>
  </si>
  <si>
    <t>COMMUNITY PHYSICIANS GROUP</t>
  </si>
  <si>
    <t>1101- 2N. PROGRESS AVENUE,</t>
  </si>
  <si>
    <t>129863</t>
  </si>
  <si>
    <t>ALVAREZ, WILFREDO JOSE MD</t>
  </si>
  <si>
    <t>9000 SW 87TH COURT SUITE 220</t>
  </si>
  <si>
    <t>BA4984630</t>
  </si>
  <si>
    <t>129880</t>
  </si>
  <si>
    <t>ROMEO, MARTHA SUZANNE MD</t>
  </si>
  <si>
    <t>320 WEST MAIN STREET</t>
  </si>
  <si>
    <t>WHITE SULPHUR SPRING</t>
  </si>
  <si>
    <t>BR8637449</t>
  </si>
  <si>
    <t>129885</t>
  </si>
  <si>
    <t>MWI VETERINARY SUPPLY CO.</t>
  </si>
  <si>
    <t>7195 GRAYSON ROAD STE D</t>
  </si>
  <si>
    <t>17111</t>
  </si>
  <si>
    <t>RM0310540</t>
  </si>
  <si>
    <t>129895</t>
  </si>
  <si>
    <t>MCELROY, AUBREY D MD</t>
  </si>
  <si>
    <t>1135 VOLUNTEER PKWAY</t>
  </si>
  <si>
    <t>BM8647767</t>
  </si>
  <si>
    <t>129925</t>
  </si>
  <si>
    <t>MILLER, DAVID ARTHUR MD</t>
  </si>
  <si>
    <t>1521 S STAPLES SUITE 605</t>
  </si>
  <si>
    <t>129985</t>
  </si>
  <si>
    <t>RAINES, TIMOTHY L MD</t>
  </si>
  <si>
    <t>3212 B HAMPTON HIGHWAY</t>
  </si>
  <si>
    <t>YORKTOWN</t>
  </si>
  <si>
    <t>23693</t>
  </si>
  <si>
    <t>BR3096092</t>
  </si>
  <si>
    <t>133718</t>
  </si>
  <si>
    <t>133722</t>
  </si>
  <si>
    <t>DYNASTY PHARMACEUTICALS INC</t>
  </si>
  <si>
    <t>2100 196TH ST SW #142</t>
  </si>
  <si>
    <t>133752</t>
  </si>
  <si>
    <t>STACKS, KEVIN BRENT MD</t>
  </si>
  <si>
    <t>GRAYSON COUNTY HEALTH DEPT</t>
  </si>
  <si>
    <t>515 N WALNUT STREET</t>
  </si>
  <si>
    <t>133760</t>
  </si>
  <si>
    <t>KIESCHNICK, MEREDITH JANE MD</t>
  </si>
  <si>
    <t>599 BELLEVUE AVE #G17</t>
  </si>
  <si>
    <t>95407</t>
  </si>
  <si>
    <t>133767</t>
  </si>
  <si>
    <t>SMART-FILL</t>
  </si>
  <si>
    <t>905 NORTH MAIN ST</t>
  </si>
  <si>
    <t>144471</t>
  </si>
  <si>
    <t>LUMERMAN, JEFFREY HOWARD MD</t>
  </si>
  <si>
    <t>2 PROHEALTH PLAZA</t>
  </si>
  <si>
    <t>LAKE SUCCESS</t>
  </si>
  <si>
    <t>144472</t>
  </si>
  <si>
    <t>LINN, GARY MD</t>
  </si>
  <si>
    <t>JERSEY SHORE LITHO ASSOC LLC</t>
  </si>
  <si>
    <t>2040 SIXTH AVE STE 2 DR B</t>
  </si>
  <si>
    <t>144475</t>
  </si>
  <si>
    <t>224 JACK MARTIN BLVD #E-4</t>
  </si>
  <si>
    <t>08724</t>
  </si>
  <si>
    <t>144479</t>
  </si>
  <si>
    <t>HOWARD, MICHAEL MD</t>
  </si>
  <si>
    <t>2401 HWY 35</t>
  </si>
  <si>
    <t>MANASQUAN</t>
  </si>
  <si>
    <t>08736</t>
  </si>
  <si>
    <t>144481</t>
  </si>
  <si>
    <t>EBANI, JACK MD</t>
  </si>
  <si>
    <t>1820 CORLIES AVE</t>
  </si>
  <si>
    <t>144489</t>
  </si>
  <si>
    <t>FRANK LOUIS DELIA, MD</t>
  </si>
  <si>
    <t>ACADEMIC UROLOGY</t>
  </si>
  <si>
    <t>23 CHESTER PK  STE 101</t>
  </si>
  <si>
    <t>RIDLEY PARK</t>
  </si>
  <si>
    <t>19078</t>
  </si>
  <si>
    <t>144499</t>
  </si>
  <si>
    <t>THOMAS RUANE, MD</t>
  </si>
  <si>
    <t>21ST CENTURY ONCOLOGY</t>
  </si>
  <si>
    <t>842 SUNSET LAKE BLVD, STE 403</t>
  </si>
  <si>
    <t>34292</t>
  </si>
  <si>
    <t>144511</t>
  </si>
  <si>
    <t>MURRAY LIEBERMAN, MD</t>
  </si>
  <si>
    <t>UROLOGICAL CONSULTANTS PA</t>
  </si>
  <si>
    <t>6410 ROCKLEDGE DR  STE 503</t>
  </si>
  <si>
    <t>144512</t>
  </si>
  <si>
    <t>LEE, MICHAEL R DO</t>
  </si>
  <si>
    <t>UROLOGY CENTER OF THE ROCKIES</t>
  </si>
  <si>
    <t>2315 E HARMONY RD</t>
  </si>
  <si>
    <t>150618</t>
  </si>
  <si>
    <t>LOVINS, CAROL MARIA MD</t>
  </si>
  <si>
    <t>BL4794930</t>
  </si>
  <si>
    <t>150629</t>
  </si>
  <si>
    <t>CONWELL, CARL F MD</t>
  </si>
  <si>
    <t>2229 MARY SHERMAN DRIVE</t>
  </si>
  <si>
    <t>BC0968151</t>
  </si>
  <si>
    <t>150690</t>
  </si>
  <si>
    <t>BAHRAM, SEPEHRI</t>
  </si>
  <si>
    <t>PEDIATRIC ASSOCIATES OF S IND</t>
  </si>
  <si>
    <t>1425 STATE STREET #100</t>
  </si>
  <si>
    <t>150706</t>
  </si>
  <si>
    <t>BICHIR, ADEL M</t>
  </si>
  <si>
    <t>1915 WEST STREET SUITE B</t>
  </si>
  <si>
    <t>BB4125096</t>
  </si>
  <si>
    <t>133812</t>
  </si>
  <si>
    <t>GUAJARDO, ARTURO MD</t>
  </si>
  <si>
    <t>1710 E SAUNDERS B385</t>
  </si>
  <si>
    <t>BG8619390</t>
  </si>
  <si>
    <t>133813</t>
  </si>
  <si>
    <t>WINDHAM, JOHN PA-C</t>
  </si>
  <si>
    <t>BAYA BARIATRICS URGENT CARE</t>
  </si>
  <si>
    <t>1688 SE BAYA DR #106</t>
  </si>
  <si>
    <t>135154</t>
  </si>
  <si>
    <t>CAYWOOD, ANN MD</t>
  </si>
  <si>
    <t>5422 W THUNDERBIRD RD #14</t>
  </si>
  <si>
    <t>130174</t>
  </si>
  <si>
    <t>777 N RAYMOND ST</t>
  </si>
  <si>
    <t>130213</t>
  </si>
  <si>
    <t>RAHMING,WAYNE A MD</t>
  </si>
  <si>
    <t>1688 SE BAYA DR.</t>
  </si>
  <si>
    <t>130219</t>
  </si>
  <si>
    <t>GONZABA, VINCENT GREGORY MD</t>
  </si>
  <si>
    <t>7616 CULEBRA RD STE 130</t>
  </si>
  <si>
    <t>78251</t>
  </si>
  <si>
    <t>BG6960199</t>
  </si>
  <si>
    <t>130227</t>
  </si>
  <si>
    <t>FRANZ-BROOKE, JAMES E DO</t>
  </si>
  <si>
    <t>A CENTER FOR FAMILY MEDICINE</t>
  </si>
  <si>
    <t>10465 MELODY DR #306</t>
  </si>
  <si>
    <t>NORTHGLENN</t>
  </si>
  <si>
    <t>80234</t>
  </si>
  <si>
    <t>BF1562619</t>
  </si>
  <si>
    <t>130276</t>
  </si>
  <si>
    <t>YAMAMOTO, RICHARD L MD</t>
  </si>
  <si>
    <t>2874 N CARSON ST #200</t>
  </si>
  <si>
    <t>89706</t>
  </si>
  <si>
    <t>BY1830149</t>
  </si>
  <si>
    <t>130291</t>
  </si>
  <si>
    <t>HANSON, STEVEN P DVM</t>
  </si>
  <si>
    <t>PET EMERGENCY OF PALM BCH CTY</t>
  </si>
  <si>
    <t>3816 NORTHLAKE BLVD</t>
  </si>
  <si>
    <t>FH0306111</t>
  </si>
  <si>
    <t>231813</t>
  </si>
  <si>
    <t>BARNES, ANNETTE MD</t>
  </si>
  <si>
    <t>2603 ELECTRIC AVE. SUITE A</t>
  </si>
  <si>
    <t>156482</t>
  </si>
  <si>
    <t>IKERD, TRACEY R MD</t>
  </si>
  <si>
    <t>INDIANA TRAVEL MEDICINE</t>
  </si>
  <si>
    <t>11455 N. MERIDIAN SUITE 200</t>
  </si>
  <si>
    <t>158160</t>
  </si>
  <si>
    <t>MORA, ALFRED J DDS</t>
  </si>
  <si>
    <t>221 SOUTH 6 TH ST POB 3629</t>
  </si>
  <si>
    <t>BM1773084</t>
  </si>
  <si>
    <t>158240</t>
  </si>
  <si>
    <t>SHIEH, MARYLYN PITAO MD</t>
  </si>
  <si>
    <t>VALLEY MISSION MEDICAL</t>
  </si>
  <si>
    <t>6410 VAN NUYS BLVD STE B</t>
  </si>
  <si>
    <t>BIG SPRING</t>
  </si>
  <si>
    <t>158279</t>
  </si>
  <si>
    <t>GARG, KUSUM MD</t>
  </si>
  <si>
    <t>CUMBERLAND FAMILY PRACTICE</t>
  </si>
  <si>
    <t>2414 HOPE MILLS RD</t>
  </si>
  <si>
    <t>BG5979541</t>
  </si>
  <si>
    <t>158282</t>
  </si>
  <si>
    <t>WOMACK, WILLIAM R. MD</t>
  </si>
  <si>
    <t>1402 N MILLER RD STE A-14</t>
  </si>
  <si>
    <t>158312</t>
  </si>
  <si>
    <t>1501 RIVER POINT DR #120</t>
  </si>
  <si>
    <t>158341</t>
  </si>
  <si>
    <t>CONTROLLED HEALTHCARE LLC</t>
  </si>
  <si>
    <t>900 ROCKMEAD DR #142</t>
  </si>
  <si>
    <t>RC0312683</t>
  </si>
  <si>
    <t>130299</t>
  </si>
  <si>
    <t>GALAN, LILIANA C MD</t>
  </si>
  <si>
    <t>108 NEW LONDON TURNPIKE</t>
  </si>
  <si>
    <t>130310</t>
  </si>
  <si>
    <t>SEARS, ANDREW MD</t>
  </si>
  <si>
    <t>MOBILE PHYSICIANS SERVICES</t>
  </si>
  <si>
    <t>1850 PIPESTONE ROAD UNIT 4</t>
  </si>
  <si>
    <t>BENTON HARBOR</t>
  </si>
  <si>
    <t>49022</t>
  </si>
  <si>
    <t>130312</t>
  </si>
  <si>
    <t>2101 FOULK ROAD</t>
  </si>
  <si>
    <t>19810</t>
  </si>
  <si>
    <t>AD8616495</t>
  </si>
  <si>
    <t>130313</t>
  </si>
  <si>
    <t>MELINE, DANIEL A MD</t>
  </si>
  <si>
    <t>SCOTTSDALE ENDOSCOPY CENTER</t>
  </si>
  <si>
    <t>9787 N 91ST ST STE 103</t>
  </si>
  <si>
    <t>130424</t>
  </si>
  <si>
    <t>GILINSKY, MICHAEL S. MD</t>
  </si>
  <si>
    <t>21097 NE 27TH COURT #330</t>
  </si>
  <si>
    <t>FG0456310</t>
  </si>
  <si>
    <t>130467</t>
  </si>
  <si>
    <t>TRAN, ANHTUAN DANG MD</t>
  </si>
  <si>
    <t>7400 VAN NUYS BLVD #112</t>
  </si>
  <si>
    <t>130470</t>
  </si>
  <si>
    <t>ADAMS, BRIAN A MD</t>
  </si>
  <si>
    <t>FA0064422</t>
  </si>
  <si>
    <t>130471</t>
  </si>
  <si>
    <t>MOHRMAN, JOHN S MD</t>
  </si>
  <si>
    <t>AM7461659</t>
  </si>
  <si>
    <t>130472</t>
  </si>
  <si>
    <t>GIROD, JUSTINA M MD</t>
  </si>
  <si>
    <t>BG8514754</t>
  </si>
  <si>
    <t>130490</t>
  </si>
  <si>
    <t>MANALO, MANOLO M MD</t>
  </si>
  <si>
    <t>BM3962102</t>
  </si>
  <si>
    <t>130496</t>
  </si>
  <si>
    <t>JAFARY, HASAN A MD</t>
  </si>
  <si>
    <t>STANAFORD MEDICAL CLINIC</t>
  </si>
  <si>
    <t>451 STANAFORD RD</t>
  </si>
  <si>
    <t>BJ4037695</t>
  </si>
  <si>
    <t>130499</t>
  </si>
  <si>
    <t>KING, MARK A DO</t>
  </si>
  <si>
    <t>BK1476945</t>
  </si>
  <si>
    <t>130502</t>
  </si>
  <si>
    <t>PARIS, DAVID J MD</t>
  </si>
  <si>
    <t>BP3002158</t>
  </si>
  <si>
    <t>130504</t>
  </si>
  <si>
    <t>BONTRAGER, LILLY S MD</t>
  </si>
  <si>
    <t>BS9412266</t>
  </si>
  <si>
    <t>130508</t>
  </si>
  <si>
    <t>GIANT, DONALD JOSEPH MD</t>
  </si>
  <si>
    <t>504 SOUTH STREET</t>
  </si>
  <si>
    <t>MONROEVILLE</t>
  </si>
  <si>
    <t>46773</t>
  </si>
  <si>
    <t>BG1248625</t>
  </si>
  <si>
    <t>130516</t>
  </si>
  <si>
    <t>RAINES, DONNA G DVM</t>
  </si>
  <si>
    <t>1600 E RUTHERFORD ST</t>
  </si>
  <si>
    <t>LANDRUM</t>
  </si>
  <si>
    <t>29356</t>
  </si>
  <si>
    <t>BR8554885</t>
  </si>
  <si>
    <t>130519</t>
  </si>
  <si>
    <t>BRASSARD, PETER G MD</t>
  </si>
  <si>
    <t>1053 SOUTH BROADWAY</t>
  </si>
  <si>
    <t>EAST PROVIDENCE</t>
  </si>
  <si>
    <t>02914</t>
  </si>
  <si>
    <t>AB3119965</t>
  </si>
  <si>
    <t>130552</t>
  </si>
  <si>
    <t>GINDI, MAGDI RIAD MD</t>
  </si>
  <si>
    <t>1110 N WESTERN AVE #201</t>
  </si>
  <si>
    <t>130574</t>
  </si>
  <si>
    <t>BEEDE, M SCOTT MD</t>
  </si>
  <si>
    <t>MED ASSOC OF LAWRENCEVILLE</t>
  </si>
  <si>
    <t>3131 PRINCETON PK BLG 6C #101</t>
  </si>
  <si>
    <t>AB2313738</t>
  </si>
  <si>
    <t>130599</t>
  </si>
  <si>
    <t>MURRY, PAUL M MD</t>
  </si>
  <si>
    <t>URGENT MED, INC</t>
  </si>
  <si>
    <t>2337 S UNIVERSITY DRIVE</t>
  </si>
  <si>
    <t>BM0702589</t>
  </si>
  <si>
    <t>130602</t>
  </si>
  <si>
    <t>WAJID, ARIF MD</t>
  </si>
  <si>
    <t>4400 WEST SAMPLE R STE 122</t>
  </si>
  <si>
    <t>BW5059793</t>
  </si>
  <si>
    <t>130603</t>
  </si>
  <si>
    <t>PATEL, SUNILKUMAR S MD</t>
  </si>
  <si>
    <t>RETINA RESEARCH INS. OF TX</t>
  </si>
  <si>
    <t>5441 HEALTH CENTER DR</t>
  </si>
  <si>
    <t>BP3670329</t>
  </si>
  <si>
    <t>130609</t>
  </si>
  <si>
    <t>700 2ND AVE NORTH STE 101</t>
  </si>
  <si>
    <t>130640</t>
  </si>
  <si>
    <t>SIMON, JEAN-PASCAL MD</t>
  </si>
  <si>
    <t>36 EAST 70TH ST</t>
  </si>
  <si>
    <t>130684</t>
  </si>
  <si>
    <t>COLOSSAL HEALTH INC</t>
  </si>
  <si>
    <t>800 W FIFTH AVENUE STE 100E</t>
  </si>
  <si>
    <t>130714</t>
  </si>
  <si>
    <t>SILAO, MICHAEL MD</t>
  </si>
  <si>
    <t>1931 SUNSET BLVD</t>
  </si>
  <si>
    <t>BS6131041</t>
  </si>
  <si>
    <t>130768</t>
  </si>
  <si>
    <t>SMITH, BRENT D MD</t>
  </si>
  <si>
    <t>STERLING MEDICAL CLINIC PLLC</t>
  </si>
  <si>
    <t>13409 E 14 MILE ROAD</t>
  </si>
  <si>
    <t>STERLING HGTS</t>
  </si>
  <si>
    <t>48312</t>
  </si>
  <si>
    <t>BS2858112</t>
  </si>
  <si>
    <t>140616</t>
  </si>
  <si>
    <t>MANDREA, EUGENE MD</t>
  </si>
  <si>
    <t>7300 W COLLEGE DR STE 1 NW</t>
  </si>
  <si>
    <t>AM4066898</t>
  </si>
  <si>
    <t>141030</t>
  </si>
  <si>
    <t>SHAW, ELEANOR M MD</t>
  </si>
  <si>
    <t>TLC PEDIATRICS</t>
  </si>
  <si>
    <t>4600 MEMORIAL DRIVE #260</t>
  </si>
  <si>
    <t>BB1087344</t>
  </si>
  <si>
    <t>130834</t>
  </si>
  <si>
    <t>HATFIELD, GERALINE NP</t>
  </si>
  <si>
    <t>HILLTOP PRIMARY CARE</t>
  </si>
  <si>
    <t>7617 UPPER JOHNS CR. ROAD</t>
  </si>
  <si>
    <t>PHELPS</t>
  </si>
  <si>
    <t>41553</t>
  </si>
  <si>
    <t>MH1479826</t>
  </si>
  <si>
    <t>130838</t>
  </si>
  <si>
    <t>ACEBO, WALDO MD</t>
  </si>
  <si>
    <t>9851 NW 58TH ST STE 125</t>
  </si>
  <si>
    <t>130858</t>
  </si>
  <si>
    <t>BENSIMON, JAIMY H MD</t>
  </si>
  <si>
    <t>1501 PRESIDENTIAL WAY #5</t>
  </si>
  <si>
    <t>AB1669603</t>
  </si>
  <si>
    <t>130899</t>
  </si>
  <si>
    <t>200 SOUTH WELLS RD #100</t>
  </si>
  <si>
    <t>130900</t>
  </si>
  <si>
    <t>500 EAST MAIN STREET</t>
  </si>
  <si>
    <t>130903</t>
  </si>
  <si>
    <t>1000 NEWBURY ROAD #150</t>
  </si>
  <si>
    <t>NWEBURY PARK</t>
  </si>
  <si>
    <t>130918</t>
  </si>
  <si>
    <t>PINNA, KENNETH RALPH MD</t>
  </si>
  <si>
    <t>515 S 300 E STE#101</t>
  </si>
  <si>
    <t>158346</t>
  </si>
  <si>
    <t>COTTON, BYRON C MD</t>
  </si>
  <si>
    <t>KIDS &amp; TEENS HLTHCARE  ATL</t>
  </si>
  <si>
    <t>2785 LAWRENCEVILLE HWY # 207</t>
  </si>
  <si>
    <t>BC1974814</t>
  </si>
  <si>
    <t>158358</t>
  </si>
  <si>
    <t>HENRICKS, DOUGLASS G MD</t>
  </si>
  <si>
    <t>INTERNAL MED OF SOUTHWEST</t>
  </si>
  <si>
    <t>6311 SOUTH POINTE BLVD</t>
  </si>
  <si>
    <t>33919</t>
  </si>
  <si>
    <t>AH1957426</t>
  </si>
  <si>
    <t>158436</t>
  </si>
  <si>
    <t>WALLER, ROGER R MD</t>
  </si>
  <si>
    <t>MAQUOKETA FAMILY  CLINIC</t>
  </si>
  <si>
    <t>206 NORTH ARCADE</t>
  </si>
  <si>
    <t>MAQUOKETA</t>
  </si>
  <si>
    <t>52060</t>
  </si>
  <si>
    <t>BW3300326</t>
  </si>
  <si>
    <t>158440</t>
  </si>
  <si>
    <t>NAGALA, RUPKUMAR MD</t>
  </si>
  <si>
    <t>SOUTHEAST MEDICAL CENTER</t>
  </si>
  <si>
    <t>420 SOUTH 7 ST PO BOX #50</t>
  </si>
  <si>
    <t>OAKS</t>
  </si>
  <si>
    <t>AN7413254</t>
  </si>
  <si>
    <t>158444</t>
  </si>
  <si>
    <t>DEE, SANDRA O MD</t>
  </si>
  <si>
    <t>STAGES PEDIATRIC CARE</t>
  </si>
  <si>
    <t>1061 MEDICAL CENTER DR STE203</t>
  </si>
  <si>
    <t>BD7630711</t>
  </si>
  <si>
    <t>158456</t>
  </si>
  <si>
    <t>PARKER, JAMES LAKE MD</t>
  </si>
  <si>
    <t>PO BOX 452</t>
  </si>
  <si>
    <t>109-B 4TH AVE NE</t>
  </si>
  <si>
    <t>BP5525300</t>
  </si>
  <si>
    <t>158491</t>
  </si>
  <si>
    <t>LE, DUC BUI MD</t>
  </si>
  <si>
    <t>SUGARLAND OBGYN</t>
  </si>
  <si>
    <t>3525 TOWN CENTER BLVD S.</t>
  </si>
  <si>
    <t>BL6729428</t>
  </si>
  <si>
    <t>158516</t>
  </si>
  <si>
    <t>TRAN, DUC N DO</t>
  </si>
  <si>
    <t>9559 BOLSA AVE STE#A</t>
  </si>
  <si>
    <t>WESTMINISTER</t>
  </si>
  <si>
    <t>BT4240963</t>
  </si>
  <si>
    <t>130919</t>
  </si>
  <si>
    <t>29350 VAN DYKE</t>
  </si>
  <si>
    <t>130923</t>
  </si>
  <si>
    <t>GOODGAME, RICHARD MD</t>
  </si>
  <si>
    <t>822 23RD STREET</t>
  </si>
  <si>
    <t>130926</t>
  </si>
  <si>
    <t>2912 SPRINGBORO W STE 201</t>
  </si>
  <si>
    <t>DAYTON,</t>
  </si>
  <si>
    <t>130934</t>
  </si>
  <si>
    <t>MULLER, PETER T MD</t>
  </si>
  <si>
    <t>2100 WEST BIG BEAVER STE 110</t>
  </si>
  <si>
    <t>AM2004997</t>
  </si>
  <si>
    <t>130935</t>
  </si>
  <si>
    <t>THEODORAKIS, MICHAEL E MD</t>
  </si>
  <si>
    <t>235 N BELLE MEAD ROAD</t>
  </si>
  <si>
    <t>E SETAUKET</t>
  </si>
  <si>
    <t>11733</t>
  </si>
  <si>
    <t>130939</t>
  </si>
  <si>
    <t>PICO ALISO COMMUNITY CLINIC</t>
  </si>
  <si>
    <t>1625 E 4TH ST</t>
  </si>
  <si>
    <t>130976</t>
  </si>
  <si>
    <t>KUSNIERZ, EARL I DO</t>
  </si>
  <si>
    <t>350 BLOOMFIELD AVE #6</t>
  </si>
  <si>
    <t>AK1106118</t>
  </si>
  <si>
    <t>130983</t>
  </si>
  <si>
    <t>RUSSELL, STEPHANIE M MD</t>
  </si>
  <si>
    <t>KIDZLIFE PEDIATRICS</t>
  </si>
  <si>
    <t>10639 MEETING ST #101</t>
  </si>
  <si>
    <t>40059</t>
  </si>
  <si>
    <t>BL6170512</t>
  </si>
  <si>
    <t>131913</t>
  </si>
  <si>
    <t>ZELENAK, LAURA ERMAN MD</t>
  </si>
  <si>
    <t>6672 NEWARK ROAD</t>
  </si>
  <si>
    <t>141204</t>
  </si>
  <si>
    <t>REGER, PAUL J MD</t>
  </si>
  <si>
    <t>739 NORTH JEFFERSON ST</t>
  </si>
  <si>
    <t>MASCOUTAH</t>
  </si>
  <si>
    <t>62258</t>
  </si>
  <si>
    <t>BR3303257</t>
  </si>
  <si>
    <t>141240</t>
  </si>
  <si>
    <t>CHOI, ROSA MAE S MD</t>
  </si>
  <si>
    <t>PEDIATRICS UNLIMITED, LLC</t>
  </si>
  <si>
    <t>6853 NORTH AVENUE</t>
  </si>
  <si>
    <t>AC4677033</t>
  </si>
  <si>
    <t>142038</t>
  </si>
  <si>
    <t>HANNON, MARGARET M MD</t>
  </si>
  <si>
    <t>HMS, INC.</t>
  </si>
  <si>
    <t>5600 S WOLF RD. STE 110</t>
  </si>
  <si>
    <t>WESTERN SPRINGS</t>
  </si>
  <si>
    <t>60558</t>
  </si>
  <si>
    <t>BH1844364</t>
  </si>
  <si>
    <t>142069</t>
  </si>
  <si>
    <t>DESAI, DINA R MD</t>
  </si>
  <si>
    <t>17 W 755 BUTTERFIELD ROAD</t>
  </si>
  <si>
    <t>OAKBROOK TERRACE</t>
  </si>
  <si>
    <t>60181</t>
  </si>
  <si>
    <t>BD3362530</t>
  </si>
  <si>
    <t>142178</t>
  </si>
  <si>
    <t>CHEN, CHAU L MD</t>
  </si>
  <si>
    <t>415 WEST MAIN</t>
  </si>
  <si>
    <t>COLUNSVILLE</t>
  </si>
  <si>
    <t>BC0309179</t>
  </si>
  <si>
    <t>142188</t>
  </si>
  <si>
    <t>WEISS, GLENN ALLAN MD</t>
  </si>
  <si>
    <t>650 W ALGONQUIN ROAD</t>
  </si>
  <si>
    <t>BW3825075</t>
  </si>
  <si>
    <t>142274</t>
  </si>
  <si>
    <t>DEFOREST, JOHN R. DO</t>
  </si>
  <si>
    <t>ST. JAMES COMMUNITY CENTER</t>
  </si>
  <si>
    <t>715 DIXIE HWY</t>
  </si>
  <si>
    <t>BEECHER</t>
  </si>
  <si>
    <t>60401</t>
  </si>
  <si>
    <t>BD4510548</t>
  </si>
  <si>
    <t>142410</t>
  </si>
  <si>
    <t>SAVICI, ZLATOIA MD</t>
  </si>
  <si>
    <t>EUROAMERICAN MEDICINE S.C.</t>
  </si>
  <si>
    <t>4925 N. PULASKI ROAD</t>
  </si>
  <si>
    <t>60630</t>
  </si>
  <si>
    <t>BS3847994</t>
  </si>
  <si>
    <t>142566</t>
  </si>
  <si>
    <t>HELD, HARRIET KOTT MD</t>
  </si>
  <si>
    <t>969 CITIZENS BLDG</t>
  </si>
  <si>
    <t>250 N WATER ST</t>
  </si>
  <si>
    <t>AH3579921</t>
  </si>
  <si>
    <t>142789</t>
  </si>
  <si>
    <t>EINHORN, HOWARD L MD</t>
  </si>
  <si>
    <t>675 W NORTH AVENUE STE 311</t>
  </si>
  <si>
    <t>AE2063775</t>
  </si>
  <si>
    <t>142871</t>
  </si>
  <si>
    <t>JACKSON, DEBRA KAY MD</t>
  </si>
  <si>
    <t>300 WEST MAIN STREET</t>
  </si>
  <si>
    <t>62522</t>
  </si>
  <si>
    <t>BS5032898</t>
  </si>
  <si>
    <t>143012</t>
  </si>
  <si>
    <t>DUFF, ROSS E. MD</t>
  </si>
  <si>
    <t>PAROCHIAL HEALTH CLINIC</t>
  </si>
  <si>
    <t>14093 HOPEWELL RD.</t>
  </si>
  <si>
    <t>143021</t>
  </si>
  <si>
    <t>TOLEDO, MINDA LAO MD</t>
  </si>
  <si>
    <t>PRIMARY CARE PEDIATRIC PA</t>
  </si>
  <si>
    <t>8333 9TH AVE SUITE B</t>
  </si>
  <si>
    <t>BT8016481</t>
  </si>
  <si>
    <t>143032</t>
  </si>
  <si>
    <t>RESTEA, GEORGE L. MD</t>
  </si>
  <si>
    <t>PHYSICIANS CARE PA</t>
  </si>
  <si>
    <t>132 EAST MADISON STREET</t>
  </si>
  <si>
    <t>STARKE</t>
  </si>
  <si>
    <t>32091</t>
  </si>
  <si>
    <t>BR0741858</t>
  </si>
  <si>
    <t>143231</t>
  </si>
  <si>
    <t>MAHABEER, HOWARD L MD</t>
  </si>
  <si>
    <t>201 LINDEN STREET</t>
  </si>
  <si>
    <t>BIG RAPID</t>
  </si>
  <si>
    <t>132069</t>
  </si>
  <si>
    <t>OHOLLAREN, BRIAN T MD</t>
  </si>
  <si>
    <t>333 NW LARCH</t>
  </si>
  <si>
    <t>132070</t>
  </si>
  <si>
    <t>CANTWELL, JOHN R. MD</t>
  </si>
  <si>
    <t>132075</t>
  </si>
  <si>
    <t>BUI, VIET-HONG D DO</t>
  </si>
  <si>
    <t>696 E SANTA CLARA ST # 210</t>
  </si>
  <si>
    <t>BB5843075</t>
  </si>
  <si>
    <t>132082</t>
  </si>
  <si>
    <t>POTTI, ESTHER J MD</t>
  </si>
  <si>
    <t>CLEARWATER CO MEM HOSP PHCY</t>
  </si>
  <si>
    <t>203 4TH STREET NW</t>
  </si>
  <si>
    <t>BAGLEY</t>
  </si>
  <si>
    <t>566219710</t>
  </si>
  <si>
    <t>BP9242897</t>
  </si>
  <si>
    <t>132110</t>
  </si>
  <si>
    <t>SANTOSCOY, RENE MD</t>
  </si>
  <si>
    <t>236 E BEARSS AVE</t>
  </si>
  <si>
    <t>FS0767345</t>
  </si>
  <si>
    <t>132149</t>
  </si>
  <si>
    <t>29 UPPER RIVERDALE RD #150</t>
  </si>
  <si>
    <t>132150</t>
  </si>
  <si>
    <t>101 RIVERSTONE VISTA #217</t>
  </si>
  <si>
    <t>BLUERIDGE</t>
  </si>
  <si>
    <t>132175</t>
  </si>
  <si>
    <t>SIDDIQUI, MOHAMMAD MD</t>
  </si>
  <si>
    <t>BRISTOW URGENT CARE CENTER</t>
  </si>
  <si>
    <t>10390 BRISTOW CENTER DR</t>
  </si>
  <si>
    <t>20136</t>
  </si>
  <si>
    <t>132176</t>
  </si>
  <si>
    <t>908 SPRING LAKE SQ</t>
  </si>
  <si>
    <t>132201</t>
  </si>
  <si>
    <t>CURTIN, PATRICIA A. MD</t>
  </si>
  <si>
    <t>110 S PARSONS AVE</t>
  </si>
  <si>
    <t>BC3983283</t>
  </si>
  <si>
    <t>73118</t>
  </si>
  <si>
    <t>158837</t>
  </si>
  <si>
    <t>MASHBURN, STEVEN</t>
  </si>
  <si>
    <t>129 N LOCUST STREET STE A</t>
  </si>
  <si>
    <t>MM1097787</t>
  </si>
  <si>
    <t>132209</t>
  </si>
  <si>
    <t>SIEGLEBAUM, MARC H MD</t>
  </si>
  <si>
    <t>7505 OLSER DRIVE #506</t>
  </si>
  <si>
    <t>132212</t>
  </si>
  <si>
    <t>COMPRE COMM HEALTH</t>
  </si>
  <si>
    <t>132232</t>
  </si>
  <si>
    <t>CHADWICK,DANIEL H MD</t>
  </si>
  <si>
    <t>901 EAST FM 1187ST</t>
  </si>
  <si>
    <t>76036</t>
  </si>
  <si>
    <t>BC8095007</t>
  </si>
  <si>
    <t>132280</t>
  </si>
  <si>
    <t>MILLER, MYRON D. MD</t>
  </si>
  <si>
    <t>FREDERICKSBURG COMM. HLTH CTR.</t>
  </si>
  <si>
    <t>100 E QUEEN STREET</t>
  </si>
  <si>
    <t>JONESTOWN</t>
  </si>
  <si>
    <t>17038</t>
  </si>
  <si>
    <t>132282</t>
  </si>
  <si>
    <t>ROSENBERG, HEIDI MD</t>
  </si>
  <si>
    <t>CITYSCAPE OB/GYN</t>
  </si>
  <si>
    <t>150 E 32ND STREET</t>
  </si>
  <si>
    <t>BR1028794</t>
  </si>
  <si>
    <t>132348</t>
  </si>
  <si>
    <t>BROWN STEPHEN L MD</t>
  </si>
  <si>
    <t>AUSTIN TX RADIATION ONCGY GRP</t>
  </si>
  <si>
    <t>11111 RESEARCH BLVD #450</t>
  </si>
  <si>
    <t>132409</t>
  </si>
  <si>
    <t>C/O WILLIAMSON FAM. PRACTICE</t>
  </si>
  <si>
    <t>2400 HIGHWAY 365 #110</t>
  </si>
  <si>
    <t>250321</t>
  </si>
  <si>
    <t>SMITH, M SHELBY MD</t>
  </si>
  <si>
    <t>300 RAWLS DRIVE SUITE 100</t>
  </si>
  <si>
    <t>AS4656697</t>
  </si>
  <si>
    <t>250388</t>
  </si>
  <si>
    <t>HUSSAIN, IRSHAD MD</t>
  </si>
  <si>
    <t>NORTH BENTON COUNTY HLTH CARE</t>
  </si>
  <si>
    <t>15921  BOUNDRY DRIVE</t>
  </si>
  <si>
    <t>38603</t>
  </si>
  <si>
    <t>BH5114931</t>
  </si>
  <si>
    <t>BENTONVILLE</t>
  </si>
  <si>
    <t>72712</t>
  </si>
  <si>
    <t>65201</t>
  </si>
  <si>
    <t>92562</t>
  </si>
  <si>
    <t>132568</t>
  </si>
  <si>
    <t>HUANG, BENSON Y MD</t>
  </si>
  <si>
    <t>1710 E SAUNDERS B290</t>
  </si>
  <si>
    <t>BH4095964</t>
  </si>
  <si>
    <t>84084</t>
  </si>
  <si>
    <t>132695</t>
  </si>
  <si>
    <t>CONKLIN, WILLIAM L MD</t>
  </si>
  <si>
    <t>SOUTH SOUND SURGERY CNTR</t>
  </si>
  <si>
    <t>410 PROVIDENCE LN</t>
  </si>
  <si>
    <t>158868</t>
  </si>
  <si>
    <t>AGUILAR, JOSE E MD</t>
  </si>
  <si>
    <t>NORTH BRISTOLE CNTR OF RIVERSD</t>
  </si>
  <si>
    <t>5430 ARLINGTON AVE</t>
  </si>
  <si>
    <t>RIVER SIDE</t>
  </si>
  <si>
    <t>158890</t>
  </si>
  <si>
    <t>FRANTZ, MILDRED MARIE MD</t>
  </si>
  <si>
    <t>HEALTHCARE FOR LIFE LLC</t>
  </si>
  <si>
    <t>212 MONMOUTH RD</t>
  </si>
  <si>
    <t>158962</t>
  </si>
  <si>
    <t>APOSTOLOPOULOS, NEOPHETOS MD</t>
  </si>
  <si>
    <t>1050 NW 15 ST STE 107-A</t>
  </si>
  <si>
    <t>BA9414056</t>
  </si>
  <si>
    <t>158966</t>
  </si>
  <si>
    <t>DEWAR-DESILVA, PAMELA MD</t>
  </si>
  <si>
    <t>44105 N 15TH ST WEST STE #301</t>
  </si>
  <si>
    <t>BD1794329</t>
  </si>
  <si>
    <t>158986</t>
  </si>
  <si>
    <t>MOHANDAS, USHA K MD</t>
  </si>
  <si>
    <t>FAMILY PHYSICIANS OF ALMONTE</t>
  </si>
  <si>
    <t>360 DOUGLAS AVE</t>
  </si>
  <si>
    <t>ALMONTE</t>
  </si>
  <si>
    <t>BM3289774</t>
  </si>
  <si>
    <t>158992</t>
  </si>
  <si>
    <t>2600 INDUSTRIAL PARK DR</t>
  </si>
  <si>
    <t>159002</t>
  </si>
  <si>
    <t>CARIN IMELDA ALONSO MD</t>
  </si>
  <si>
    <t>302 BROADWAY STE #12</t>
  </si>
  <si>
    <t>AC1780837</t>
  </si>
  <si>
    <t>80220</t>
  </si>
  <si>
    <t>THORNTON</t>
  </si>
  <si>
    <t>54301</t>
  </si>
  <si>
    <t>143234</t>
  </si>
  <si>
    <t>CANELA-PICHARDO, DALINDA DDS</t>
  </si>
  <si>
    <t>603 NORTH FEDERAL HWY STE#2</t>
  </si>
  <si>
    <t>BC5750941</t>
  </si>
  <si>
    <t>143254</t>
  </si>
  <si>
    <t>REESE, MICHAEL DAVID MD</t>
  </si>
  <si>
    <t>9280 HIGHWAY 5, SUITE D</t>
  </si>
  <si>
    <t>AR8257619</t>
  </si>
  <si>
    <t>EVANSTON</t>
  </si>
  <si>
    <t>60202</t>
  </si>
  <si>
    <t>143611</t>
  </si>
  <si>
    <t>1178 N MAIN STREET</t>
  </si>
  <si>
    <t>143623</t>
  </si>
  <si>
    <t>324 DUNES PLAZA</t>
  </si>
  <si>
    <t>143626</t>
  </si>
  <si>
    <t>3723 MAIN STREET #3</t>
  </si>
  <si>
    <t>SURGERY CENTER</t>
  </si>
  <si>
    <t>143648</t>
  </si>
  <si>
    <t>302 N JACKSON ST 3RD FLOOR</t>
  </si>
  <si>
    <t>143650</t>
  </si>
  <si>
    <t>SUITE # 11</t>
  </si>
  <si>
    <t>225 SAN ANTONIO ROAD</t>
  </si>
  <si>
    <t>143662</t>
  </si>
  <si>
    <t>5385 FRANKLIN BLVD STE A-D</t>
  </si>
  <si>
    <t>95820</t>
  </si>
  <si>
    <t>143669</t>
  </si>
  <si>
    <t>415 W BENJAMIN HOLT D-2</t>
  </si>
  <si>
    <t>143679</t>
  </si>
  <si>
    <t>390 7TH ST</t>
  </si>
  <si>
    <t>95023</t>
  </si>
  <si>
    <t>143688</t>
  </si>
  <si>
    <t>EAGLE ROCK EXPRESS</t>
  </si>
  <si>
    <t>MARY A GATTER, MD</t>
  </si>
  <si>
    <t>1578 COLORADO BLVD. SUITE 13.</t>
  </si>
  <si>
    <t>LOS ANGELES,</t>
  </si>
  <si>
    <t>AG9136070</t>
  </si>
  <si>
    <t>143701</t>
  </si>
  <si>
    <t>MANITOWOC HEALTH CENTER</t>
  </si>
  <si>
    <t>1100 SOUTH 30TH STREET</t>
  </si>
  <si>
    <t>54220</t>
  </si>
  <si>
    <t>143708</t>
  </si>
  <si>
    <t>RACINE HEALTH CENTER</t>
  </si>
  <si>
    <t>834 S MAIN STREET #204</t>
  </si>
  <si>
    <t>143710</t>
  </si>
  <si>
    <t>SHEBOYGAN HEALTH CENTER</t>
  </si>
  <si>
    <t>2108 KOHLER MEMORIAL DRIVE</t>
  </si>
  <si>
    <t>143712</t>
  </si>
  <si>
    <t>WEST BEND HEALTH CENTER</t>
  </si>
  <si>
    <t>532 SHEPHERDS DRIVE</t>
  </si>
  <si>
    <t>53090</t>
  </si>
  <si>
    <t>143713</t>
  </si>
  <si>
    <t>WISCONSIN RAPIDS HEALTH CENTER</t>
  </si>
  <si>
    <t>1355 SOUTH 8TH STREET</t>
  </si>
  <si>
    <t>WISCONSIN RAPIDS</t>
  </si>
  <si>
    <t>54494</t>
  </si>
  <si>
    <t>143716</t>
  </si>
  <si>
    <t>GREEN BAY HEALTH CENTER</t>
  </si>
  <si>
    <t>302 N ADAMS STREET</t>
  </si>
  <si>
    <t>143720</t>
  </si>
  <si>
    <t>MADISON EAST (CRHC)</t>
  </si>
  <si>
    <t>3706 ORIN ROAD</t>
  </si>
  <si>
    <t>143722</t>
  </si>
  <si>
    <t>FMLY PLNING ASSOC OF SAN ANTON</t>
  </si>
  <si>
    <t>104 BABCOCK ROAD</t>
  </si>
  <si>
    <t>143728</t>
  </si>
  <si>
    <t>REDDING HEALTH CENTER</t>
  </si>
  <si>
    <t>2935 BECHELLI LANE</t>
  </si>
  <si>
    <t>143875</t>
  </si>
  <si>
    <t>AURORA AB</t>
  </si>
  <si>
    <t>143883</t>
  </si>
  <si>
    <t>GODAT, MARK J MD</t>
  </si>
  <si>
    <t>7424 GREENVILLE AVE  STE 206</t>
  </si>
  <si>
    <t>POTOSI</t>
  </si>
  <si>
    <t>63664</t>
  </si>
  <si>
    <t>PORTAGEVILLE</t>
  </si>
  <si>
    <t>63873</t>
  </si>
  <si>
    <t>261443</t>
  </si>
  <si>
    <t>HANKS, MICHAEL S MD.</t>
  </si>
  <si>
    <t>1000 E PRIMROSE SUITE 320</t>
  </si>
  <si>
    <t>AH2606955</t>
  </si>
  <si>
    <t>261484</t>
  </si>
  <si>
    <t>PERNIKOFF, DAVID JOEL MD</t>
  </si>
  <si>
    <t>2865 NETHERTON DRIVE</t>
  </si>
  <si>
    <t>AP9448653</t>
  </si>
  <si>
    <t>261493</t>
  </si>
  <si>
    <t>BALDASSARE, ANDREW R MD</t>
  </si>
  <si>
    <t>522 N NEW BALLAS RD #240</t>
  </si>
  <si>
    <t>AB4734857</t>
  </si>
  <si>
    <t>261619</t>
  </si>
  <si>
    <t>NEMECHEK, PATRICK M. DO</t>
  </si>
  <si>
    <t>NEMECHEK-HEALTH-RENE</t>
  </si>
  <si>
    <t>4010 WASHINGTON SUITE 500</t>
  </si>
  <si>
    <t>BN1670137</t>
  </si>
  <si>
    <t>261865</t>
  </si>
  <si>
    <t>SUKMAN, RANDALL R MD</t>
  </si>
  <si>
    <t>AGAPE PRIMARY CARE BUSINESS</t>
  </si>
  <si>
    <t>2331 S. HIGHWAY 65</t>
  </si>
  <si>
    <t>BS1759654</t>
  </si>
  <si>
    <t>261948</t>
  </si>
  <si>
    <t>HILL, ROBERT D MD</t>
  </si>
  <si>
    <t>ELK RIVER HEALTH SERVICES INC</t>
  </si>
  <si>
    <t>109 N BROADWAY</t>
  </si>
  <si>
    <t>SOUTHWEST CITY</t>
  </si>
  <si>
    <t>64863</t>
  </si>
  <si>
    <t>280222</t>
  </si>
  <si>
    <t>PROFESSIONAL VET PRODUCTS, LTD</t>
  </si>
  <si>
    <t>10077 S 134TH STREET</t>
  </si>
  <si>
    <t>PROFESSIONAL VETERINARY</t>
  </si>
  <si>
    <t>RP0157190</t>
  </si>
  <si>
    <t>286948</t>
  </si>
  <si>
    <t>PERAZA, ORLANDO MD</t>
  </si>
  <si>
    <t>7500 SW 8TH ST STE#103</t>
  </si>
  <si>
    <t>297698</t>
  </si>
  <si>
    <t>JOHNSON, JOSEPH EUGENE MD</t>
  </si>
  <si>
    <t>SIERRA NEVADA FAMILY MEDICINE</t>
  </si>
  <si>
    <t>3160  VISTA BLVD</t>
  </si>
  <si>
    <t>89436</t>
  </si>
  <si>
    <t>BJ4980226</t>
  </si>
  <si>
    <t>297701</t>
  </si>
  <si>
    <t>DIEDRICHSEN, JANE BERRIER MD</t>
  </si>
  <si>
    <t>1001 PYRAMID WAY STE 200</t>
  </si>
  <si>
    <t>89431</t>
  </si>
  <si>
    <t>AD6883094</t>
  </si>
  <si>
    <t>297734</t>
  </si>
  <si>
    <t>KARABACHEV, IVAN D. MD.</t>
  </si>
  <si>
    <t>3201 S MARYLAND PKWY #500</t>
  </si>
  <si>
    <t>BK0998154</t>
  </si>
  <si>
    <t>297749</t>
  </si>
  <si>
    <t>SCHLAACK, MICHAEL FRANK MD</t>
  </si>
  <si>
    <t>LEGACY URGENT CARE</t>
  </si>
  <si>
    <t>105 N. PECOS, SUITE 111</t>
  </si>
  <si>
    <t>BS4367202</t>
  </si>
  <si>
    <t>132756</t>
  </si>
  <si>
    <t>ROHRER, ALAN H MD</t>
  </si>
  <si>
    <t>DRS ROHRER AND ZARICK LLC</t>
  </si>
  <si>
    <t>15 WEST 7 TH STREET</t>
  </si>
  <si>
    <t>BR0237467</t>
  </si>
  <si>
    <t>132771</t>
  </si>
  <si>
    <t>HAMOUI, OMAR MD</t>
  </si>
  <si>
    <t>11373 CORTEZ BLVD #405</t>
  </si>
  <si>
    <t>132775</t>
  </si>
  <si>
    <t>BLYWEISS, DAVID J MD.</t>
  </si>
  <si>
    <t>SANCTUARY MED AESTHETIC CTR LL</t>
  </si>
  <si>
    <t>4800 N FEDERAL HWY #C-100</t>
  </si>
  <si>
    <t>132794</t>
  </si>
  <si>
    <t>LINGAMNENI, RAJESWARI A MD</t>
  </si>
  <si>
    <t>NORTHTOWNE FAMILY PRACTICE</t>
  </si>
  <si>
    <t>5770 KARL RD</t>
  </si>
  <si>
    <t>BL7311222</t>
  </si>
  <si>
    <t>132889</t>
  </si>
  <si>
    <t>CHON, HIKON MD</t>
  </si>
  <si>
    <t>1605 ASHBOURNE RD</t>
  </si>
  <si>
    <t>ELKINS PARK</t>
  </si>
  <si>
    <t>19027</t>
  </si>
  <si>
    <t>BC4039233</t>
  </si>
  <si>
    <t>132905</t>
  </si>
  <si>
    <t>KEY SR, JAMES DAVID MD</t>
  </si>
  <si>
    <t>WINLOCK MEDICAL SURGICAL LLC</t>
  </si>
  <si>
    <t>2626 S LOOP WEST STE 265</t>
  </si>
  <si>
    <t>159019</t>
  </si>
  <si>
    <t>1790 E MCFADDEN AVE</t>
  </si>
  <si>
    <t>159064</t>
  </si>
  <si>
    <t>LOPEZ, WILSON MD</t>
  </si>
  <si>
    <t>4005 NW 114 AVE STE#2</t>
  </si>
  <si>
    <t>ONEONTA</t>
  </si>
  <si>
    <t>13820</t>
  </si>
  <si>
    <t>159111</t>
  </si>
  <si>
    <t>SANTA ANA HOLDINGS GROUP INC</t>
  </si>
  <si>
    <t>DROGUERIA SANTA ANA</t>
  </si>
  <si>
    <t>367 CALLE VICTORIA</t>
  </si>
  <si>
    <t>159114</t>
  </si>
  <si>
    <t>STEVENS-CHARLES, SHAWNA ARNP</t>
  </si>
  <si>
    <t>THE DIABETIC PLACE</t>
  </si>
  <si>
    <t>7900 NW 33RD STREET STE 104</t>
  </si>
  <si>
    <t>159141</t>
  </si>
  <si>
    <t>QUALITY RESPIRATORY CARE</t>
  </si>
  <si>
    <t>14965 HWY 59 STE 102</t>
  </si>
  <si>
    <t>132959</t>
  </si>
  <si>
    <t>LEVINSON, RICHARD S MD</t>
  </si>
  <si>
    <t>7331 E OSBORN DRIVE #205</t>
  </si>
  <si>
    <t>AL9679044</t>
  </si>
  <si>
    <t>132991</t>
  </si>
  <si>
    <t>PERRY, KELVIN D MD</t>
  </si>
  <si>
    <t>121 BISHOP STREET</t>
  </si>
  <si>
    <t>BP8428674</t>
  </si>
  <si>
    <t>133054</t>
  </si>
  <si>
    <t>PINKERTON, JAY S MD</t>
  </si>
  <si>
    <t>FAMILY PLANNING ASSOC OF NE OH</t>
  </si>
  <si>
    <t>54 SOUTH STATE ST STE 203</t>
  </si>
  <si>
    <t>PAINESVILLE</t>
  </si>
  <si>
    <t>44077</t>
  </si>
  <si>
    <t>133078</t>
  </si>
  <si>
    <t>MOKULIS, JOSEPH A MD</t>
  </si>
  <si>
    <t>FLORENCE UROLOGICAL ASSOC PC</t>
  </si>
  <si>
    <t>541 WEST COLLEGE ST STE 3300</t>
  </si>
  <si>
    <t>BM5743617</t>
  </si>
  <si>
    <t>133080</t>
  </si>
  <si>
    <t>POWELL, MICHAEL J DO</t>
  </si>
  <si>
    <t>650 UNIVERSITY AVE STE 200</t>
  </si>
  <si>
    <t>BP4188670</t>
  </si>
  <si>
    <t>133086</t>
  </si>
  <si>
    <t>DUNCAN, JAMES D, MD</t>
  </si>
  <si>
    <t>KENTUCKY TRAVEL MEDICINE</t>
  </si>
  <si>
    <t>478 WHIRLAWAY DR STE 100</t>
  </si>
  <si>
    <t>40422</t>
  </si>
  <si>
    <t>BD6056015</t>
  </si>
  <si>
    <t>133095</t>
  </si>
  <si>
    <t>ERICKSON, ELIZABETH JANE PA</t>
  </si>
  <si>
    <t>NORTHAMPTON HEALTH CENTER</t>
  </si>
  <si>
    <t>01062</t>
  </si>
  <si>
    <t>ME0422408</t>
  </si>
  <si>
    <t>133119</t>
  </si>
  <si>
    <t>RIVERA, LUIS EDUARDO MD</t>
  </si>
  <si>
    <t>TUSTIN IRVINE MED GRP</t>
  </si>
  <si>
    <t>800 N TUSTIN AVE STE A</t>
  </si>
  <si>
    <t>BR3681245</t>
  </si>
  <si>
    <t>133125</t>
  </si>
  <si>
    <t>REBARBER, ANDREI MD</t>
  </si>
  <si>
    <t>148 MADISON AVE 10TH FL</t>
  </si>
  <si>
    <t>32258</t>
  </si>
  <si>
    <t>MUNSTER</t>
  </si>
  <si>
    <t>46321</t>
  </si>
  <si>
    <t>EAST LONGMEADOW</t>
  </si>
  <si>
    <t>01028</t>
  </si>
  <si>
    <t>133186</t>
  </si>
  <si>
    <t>604 W WARNER RD D2</t>
  </si>
  <si>
    <t>85225</t>
  </si>
  <si>
    <t>133229</t>
  </si>
  <si>
    <t>SANDERS, DEBORAH YATES MD</t>
  </si>
  <si>
    <t>MEA MEDICAL CLINIC</t>
  </si>
  <si>
    <t>1132 HIGHWAY 49 SOUTH</t>
  </si>
  <si>
    <t>133236</t>
  </si>
  <si>
    <t>DOCTORS MED CARE, PC</t>
  </si>
  <si>
    <t>604 SMITH ROAD</t>
  </si>
  <si>
    <t>33837</t>
  </si>
  <si>
    <t>133307</t>
  </si>
  <si>
    <t>BAUGH, JANET LYN NP</t>
  </si>
  <si>
    <t>URGENT CARE OF MARTIN COUNTY</t>
  </si>
  <si>
    <t>LOOGOOTEE FAMILY PRACTICS</t>
  </si>
  <si>
    <t>104 WOOD STREET</t>
  </si>
  <si>
    <t>LOOGOOTEE</t>
  </si>
  <si>
    <t>47553</t>
  </si>
  <si>
    <t>133366</t>
  </si>
  <si>
    <t>WATERMAN, PHILIP MD</t>
  </si>
  <si>
    <t>726 S. TAMPA AVE</t>
  </si>
  <si>
    <t>133405</t>
  </si>
  <si>
    <t>LAW, VINCENT MD</t>
  </si>
  <si>
    <t>TEMPLE MEDICAL CLINIC</t>
  </si>
  <si>
    <t>1120 AIRPORT DR #102</t>
  </si>
  <si>
    <t>MERCY MEDICAL CENTER</t>
  </si>
  <si>
    <t>133463</t>
  </si>
  <si>
    <t>S BAY INTERNAL MED&amp;FAMILY PRC</t>
  </si>
  <si>
    <t>374 H ST #202</t>
  </si>
  <si>
    <t>133472</t>
  </si>
  <si>
    <t>KELLEY, LAURA S DVM</t>
  </si>
  <si>
    <t>SOUTHEAST VET DERM &amp; EAR CLINC</t>
  </si>
  <si>
    <t>9201-B SOUTH TRYON STREET</t>
  </si>
  <si>
    <t>159165</t>
  </si>
  <si>
    <t>OSWARI, DANIEL MD</t>
  </si>
  <si>
    <t>FAMILY PRACTICE ASSOC.</t>
  </si>
  <si>
    <t>941 WHITEHORSE AVENUE,STE 3</t>
  </si>
  <si>
    <t>BO7248962</t>
  </si>
  <si>
    <t>159188</t>
  </si>
  <si>
    <t>WARNER, NANCY E NP</t>
  </si>
  <si>
    <t>JACKSON MEDICAL GROUP</t>
  </si>
  <si>
    <t>5565 CARPINTERIA  AVE STE #4</t>
  </si>
  <si>
    <t>CARPENTERIA</t>
  </si>
  <si>
    <t>MV0548339</t>
  </si>
  <si>
    <t>143895</t>
  </si>
  <si>
    <t>143897</t>
  </si>
  <si>
    <t>KULP-HUGUES, DEBORAH A MD</t>
  </si>
  <si>
    <t>UROLOGIC ASSOC CHESTER COUNTY</t>
  </si>
  <si>
    <t>1300 WEST CHESTER PIKE</t>
  </si>
  <si>
    <t>19382</t>
  </si>
  <si>
    <t>143898</t>
  </si>
  <si>
    <t>ROBERTSON, KAISER J MD</t>
  </si>
  <si>
    <t>806 LANDMARK DR #118</t>
  </si>
  <si>
    <t>BR7235016</t>
  </si>
  <si>
    <t>143899</t>
  </si>
  <si>
    <t>SIEGEL, SANFORD J MD</t>
  </si>
  <si>
    <t>!!! ATTN LAB !!!!</t>
  </si>
  <si>
    <t>21 CROSSROADS DR #200</t>
  </si>
  <si>
    <t>AS9237733</t>
  </si>
  <si>
    <t>143952</t>
  </si>
  <si>
    <t>RAMIN, SOROUSH ADAM MD</t>
  </si>
  <si>
    <t>2080 CENTURY PARK  STE 1407</t>
  </si>
  <si>
    <t>143958</t>
  </si>
  <si>
    <t>TUTRONE JR, RONALD F MD</t>
  </si>
  <si>
    <t>6535 N CHARLES ST SUITE #625</t>
  </si>
  <si>
    <t>143961</t>
  </si>
  <si>
    <t>VAN ZIJL, SEAN P MD</t>
  </si>
  <si>
    <t>CHESAPEAKE UROLOGY ASSOC</t>
  </si>
  <si>
    <t>251 LEWIS LANE, SUITE 203</t>
  </si>
  <si>
    <t>144047</t>
  </si>
  <si>
    <t>6215-B 21ST AVENUE WEST</t>
  </si>
  <si>
    <t>AN7549516</t>
  </si>
  <si>
    <t>144160</t>
  </si>
  <si>
    <t>GOSHIMA, CYRIL MD</t>
  </si>
  <si>
    <t>3221 WAIALAE AVE  STE 382</t>
  </si>
  <si>
    <t>144272</t>
  </si>
  <si>
    <t>ROBERT SALANT</t>
  </si>
  <si>
    <t>MIDTOWN UROLOGIC ASSOC</t>
  </si>
  <si>
    <t>120 EAST 34TH ST</t>
  </si>
  <si>
    <t>144342</t>
  </si>
  <si>
    <t>NIAGARA FALLS OFFICE</t>
  </si>
  <si>
    <t>144354</t>
  </si>
  <si>
    <t>JEFFREY LOUIS PAONESSA, MD</t>
  </si>
  <si>
    <t>GULFCOAST ONCOLOGY ASSOCIATES</t>
  </si>
  <si>
    <t>1201 5TH AVE N #505</t>
  </si>
  <si>
    <t>144362</t>
  </si>
  <si>
    <t>GEOFFERY ENGEL</t>
  </si>
  <si>
    <t>NORTHWEST SUBURBAN UROLOGY</t>
  </si>
  <si>
    <t>800 BIESTERFIELD RD  STE 303</t>
  </si>
  <si>
    <t>144378</t>
  </si>
  <si>
    <t>PAUL YONOVER, MD</t>
  </si>
  <si>
    <t>711 W NORTH AVE STE 212</t>
  </si>
  <si>
    <t>144379</t>
  </si>
  <si>
    <t>RONALD J BONAGURO, MD</t>
  </si>
  <si>
    <t>9760 S KEDZIE AVE</t>
  </si>
  <si>
    <t>144384</t>
  </si>
  <si>
    <t>KEVIN P MCLAUGHLIN MD</t>
  </si>
  <si>
    <t>WEST GEORGIA UROLOGIC ASSOC</t>
  </si>
  <si>
    <t>150 CLINIC AVE  #202</t>
  </si>
  <si>
    <t>133495</t>
  </si>
  <si>
    <t>WHANG, SEON HO MD</t>
  </si>
  <si>
    <t>3663 WEST 6TH ST #100</t>
  </si>
  <si>
    <t>AW1911280</t>
  </si>
  <si>
    <t>133505</t>
  </si>
  <si>
    <t>TOPPO, FRANK R MD</t>
  </si>
  <si>
    <t>TOPPO MEDICAL CENTER</t>
  </si>
  <si>
    <t>1470 E CALVADA BLVD</t>
  </si>
  <si>
    <t>133540</t>
  </si>
  <si>
    <t>HANAN, MORRIS R MD</t>
  </si>
  <si>
    <t>508 S HABANA AVE. #260</t>
  </si>
  <si>
    <t>133542</t>
  </si>
  <si>
    <t>MCGHEE, III ORSEL S MD</t>
  </si>
  <si>
    <t>617 W MOORE AVE #B</t>
  </si>
  <si>
    <t>AM2993562</t>
  </si>
  <si>
    <t>133547</t>
  </si>
  <si>
    <t>4201 W MICHIGAN AVE</t>
  </si>
  <si>
    <t>49006</t>
  </si>
  <si>
    <t>133647</t>
  </si>
  <si>
    <t>HOURIN, THOMAS R MD</t>
  </si>
  <si>
    <t>ATLAS HEALTHCARE &amp; REHAB</t>
  </si>
  <si>
    <t>5505 BELLS FERRY RD STE 240</t>
  </si>
  <si>
    <t>133683</t>
  </si>
  <si>
    <t>BURKHART, KENNETH DAVID MD</t>
  </si>
  <si>
    <t>COUNCIL BLUFFS COMM HLTH CTR</t>
  </si>
  <si>
    <t>300 W BROADWAY #6</t>
  </si>
  <si>
    <t>133685</t>
  </si>
  <si>
    <t>BAILL, I CORI MD</t>
  </si>
  <si>
    <t>2370-1 SOUTH THIRD STREET</t>
  </si>
  <si>
    <t>133688</t>
  </si>
  <si>
    <t>KRUSZEWSKI, DAVID M DO</t>
  </si>
  <si>
    <t>3125 FRENCH ST</t>
  </si>
  <si>
    <t>16504</t>
  </si>
  <si>
    <t>BK1523629</t>
  </si>
  <si>
    <t>160666</t>
  </si>
  <si>
    <t>JACKSON MEDICAL SUPPLY</t>
  </si>
  <si>
    <t>MADISON MEDICAL EQUIPMENT INC</t>
  </si>
  <si>
    <t>121 E MADISON</t>
  </si>
  <si>
    <t>160736</t>
  </si>
  <si>
    <t>COUNTRYMAN, KIM K DO</t>
  </si>
  <si>
    <t>COUNTY CLINIC</t>
  </si>
  <si>
    <t>120 NE DARTMOOR DR</t>
  </si>
  <si>
    <t>WAUKEE</t>
  </si>
  <si>
    <t>50263</t>
  </si>
  <si>
    <t>BC1085237</t>
  </si>
  <si>
    <t>160865</t>
  </si>
  <si>
    <t>PALMA, CLARO T. MD</t>
  </si>
  <si>
    <t>CEDAR VALLEY MEDICAL SPEC, PC</t>
  </si>
  <si>
    <t>1753 W RIDGEWAY AVE. STE105</t>
  </si>
  <si>
    <t>BP2428678</t>
  </si>
  <si>
    <t>160934</t>
  </si>
  <si>
    <t>LOUVAR, RICHARD D. DO</t>
  </si>
  <si>
    <t>PRACTICE OF FAMILY MEDICINE</t>
  </si>
  <si>
    <t>1515 42ND STREET NE</t>
  </si>
  <si>
    <t>AL5710327</t>
  </si>
  <si>
    <t>160974</t>
  </si>
  <si>
    <t>GRUBA, STEPHEN B MD</t>
  </si>
  <si>
    <t>601 ROSARY DRIVE SUITE 188</t>
  </si>
  <si>
    <t>50841</t>
  </si>
  <si>
    <t>161448</t>
  </si>
  <si>
    <t>BAGINSKI, MARIA J MD LTD</t>
  </si>
  <si>
    <t>3929 NORTH CENTRAL AVE #4</t>
  </si>
  <si>
    <t>BB3676307</t>
  </si>
  <si>
    <t>161453</t>
  </si>
  <si>
    <t>BOUND TREE MEDICAL, LLC</t>
  </si>
  <si>
    <t>2465 S INDUSTRIAL PK AVE STEC3</t>
  </si>
  <si>
    <t>RB0303874</t>
  </si>
  <si>
    <t>133753</t>
  </si>
  <si>
    <t>PLANNED PARENTHOOD NW OH INC</t>
  </si>
  <si>
    <t>1301 JEFFERSON AVE</t>
  </si>
  <si>
    <t>133781</t>
  </si>
  <si>
    <t>SAMHOURI, FAROUQ A MD</t>
  </si>
  <si>
    <t>444 OXFORD VALLY RD #100</t>
  </si>
  <si>
    <t>133783</t>
  </si>
  <si>
    <t>TAN, THOMAS B MD</t>
  </si>
  <si>
    <t>4724 N DAVIS HIGHWAY</t>
  </si>
  <si>
    <t>36106</t>
  </si>
  <si>
    <t>133825</t>
  </si>
  <si>
    <t>133832</t>
  </si>
  <si>
    <t>JARIWALA, HASMUKH N MD</t>
  </si>
  <si>
    <t>2811 DR JOHN HAYNES DR STE 102</t>
  </si>
  <si>
    <t>35125</t>
  </si>
  <si>
    <t>AJ8420628</t>
  </si>
  <si>
    <t>133834</t>
  </si>
  <si>
    <t>YOUNG, RODNEY B III MD</t>
  </si>
  <si>
    <t>PALMETTO PLASTIC SURGERY</t>
  </si>
  <si>
    <t>2801 TRICOM ST</t>
  </si>
  <si>
    <t>AY1212365</t>
  </si>
  <si>
    <t>19805</t>
  </si>
  <si>
    <t>133860</t>
  </si>
  <si>
    <t>SIMINOVITCH, JEFFREY M P MD</t>
  </si>
  <si>
    <t>9500 MENTOR AVE #370</t>
  </si>
  <si>
    <t>MENTOR</t>
  </si>
  <si>
    <t>44060</t>
  </si>
  <si>
    <t>AS2024709</t>
  </si>
  <si>
    <t>133866</t>
  </si>
  <si>
    <t>GRIFFIN, JAMES HANLEY MD</t>
  </si>
  <si>
    <t>UROLOGY LTD</t>
  </si>
  <si>
    <t>745 FLETCHER DR STE #301</t>
  </si>
  <si>
    <t>60123</t>
  </si>
  <si>
    <t>BG4222725</t>
  </si>
  <si>
    <t>133880</t>
  </si>
  <si>
    <t>DAMICO, PETER JOSEPH MD</t>
  </si>
  <si>
    <t>6010 CURZON AVENUE</t>
  </si>
  <si>
    <t>BD1563510</t>
  </si>
  <si>
    <t>302806</t>
  </si>
  <si>
    <t>MALE, RICHARD C JR DO</t>
  </si>
  <si>
    <t>PHYSICIANS CENTER, P.A.</t>
  </si>
  <si>
    <t>3721 WILLIAMS DR</t>
  </si>
  <si>
    <t>BM2317596</t>
  </si>
  <si>
    <t>302910</t>
  </si>
  <si>
    <t>JONAS, ARTHUR PATRICK MD</t>
  </si>
  <si>
    <t>FAMILY HEALTH CONNECTIONS INC</t>
  </si>
  <si>
    <t>2633 COMMONS BLVD STE 120</t>
  </si>
  <si>
    <t>AJ9180491</t>
  </si>
  <si>
    <t>302948</t>
  </si>
  <si>
    <t>SIMMONS,WILLIAM BERNARD MD</t>
  </si>
  <si>
    <t>MEDICAL ARTS CLINIC-PEDIATICS</t>
  </si>
  <si>
    <t>2024 15 ST/5TH FLR NORTH</t>
  </si>
  <si>
    <t>302978</t>
  </si>
  <si>
    <t>RANKIN, JAMES D JR MD.</t>
  </si>
  <si>
    <t>HAMBURG HLTH CLINIC</t>
  </si>
  <si>
    <t>319 WEST PARKER STREET</t>
  </si>
  <si>
    <t>AR3222926</t>
  </si>
  <si>
    <t>303141</t>
  </si>
  <si>
    <t>DEAL, WARREN EUGENE DVM</t>
  </si>
  <si>
    <t>1851 W. HWY. 160</t>
  </si>
  <si>
    <t>BD2730491</t>
  </si>
  <si>
    <t>303297</t>
  </si>
  <si>
    <t>HANNAH, JOHN D MD</t>
  </si>
  <si>
    <t>N PLATTE ORTHOPAEDIC&amp; SPORTS</t>
  </si>
  <si>
    <t>MEDICINE ASSOC.</t>
  </si>
  <si>
    <t>215 MCNEEL LANE</t>
  </si>
  <si>
    <t>BH5378004</t>
  </si>
  <si>
    <t>144415</t>
  </si>
  <si>
    <t>BRENT C SULLIVAN, MD</t>
  </si>
  <si>
    <t>14547 BRUCE B DOWNS BLVD #D</t>
  </si>
  <si>
    <t>144421</t>
  </si>
  <si>
    <t>JORDAN D BAUM, MD</t>
  </si>
  <si>
    <t>38135 MARKET SQUARE</t>
  </si>
  <si>
    <t>144441</t>
  </si>
  <si>
    <t>HEMET VALLEY UROLOGY</t>
  </si>
  <si>
    <t>1225 E LATHAM AVE  STE B</t>
  </si>
  <si>
    <t>144448</t>
  </si>
  <si>
    <t>LIEBERMAN, ELLIOTT MD</t>
  </si>
  <si>
    <t>875 OLD COUNTRY RD STE 301</t>
  </si>
  <si>
    <t>PLANINVIEW</t>
  </si>
  <si>
    <t>144453</t>
  </si>
  <si>
    <t>LEVINE, MICHAEL MD</t>
  </si>
  <si>
    <t>2001 MARCUS AVE STE N214</t>
  </si>
  <si>
    <t>144459</t>
  </si>
  <si>
    <t>KREUTZER, ERIC MD</t>
  </si>
  <si>
    <t>1695 EASTCHESTER RD STE 501</t>
  </si>
  <si>
    <t>144468</t>
  </si>
  <si>
    <t>HAN, DANIEL MD</t>
  </si>
  <si>
    <t>286 SILLS RD</t>
  </si>
  <si>
    <t>144476</t>
  </si>
  <si>
    <t>TOBIN, MATTHEW MD</t>
  </si>
  <si>
    <t>1944 CORLIES AVE, STE 101</t>
  </si>
  <si>
    <t>144478</t>
  </si>
  <si>
    <t>SIMON, ANDREW LEWIS MD</t>
  </si>
  <si>
    <t>459 JACK MARTIN BLVD</t>
  </si>
  <si>
    <t>144483</t>
  </si>
  <si>
    <t>KARP, ROBERT L MD</t>
  </si>
  <si>
    <t>6043 WINTHROP COMMERCE AVE 201</t>
  </si>
  <si>
    <t>144503</t>
  </si>
  <si>
    <t>OMID ALEX LESANI, MD</t>
  </si>
  <si>
    <t>LAS VEGAS UROLOGY</t>
  </si>
  <si>
    <t>7500 SMOKE RANCH RD  STE 200</t>
  </si>
  <si>
    <t>144506</t>
  </si>
  <si>
    <t>SETH P LEVINE,  MD</t>
  </si>
  <si>
    <t>1777 HAMBURG TRNPK  STE 304</t>
  </si>
  <si>
    <t>07470</t>
  </si>
  <si>
    <t>144509</t>
  </si>
  <si>
    <t>PHILLIP GINSBERG, MD</t>
  </si>
  <si>
    <t>5401 OLD YORK RD, STE 500</t>
  </si>
  <si>
    <t>144513</t>
  </si>
  <si>
    <t>DR LAURENCE BELKOFF</t>
  </si>
  <si>
    <t>ONE PRESIDENTIAL BLVD STE 100</t>
  </si>
  <si>
    <t>BALA CYNWYD</t>
  </si>
  <si>
    <t>19004</t>
  </si>
  <si>
    <t>144997</t>
  </si>
  <si>
    <t>RAN ABRAHAMY, MD</t>
  </si>
  <si>
    <t>7421 N UNIVERSITY DR #201</t>
  </si>
  <si>
    <t>161463</t>
  </si>
  <si>
    <t>BERG, JONATHON H MD</t>
  </si>
  <si>
    <t>607 TOWNER AVE</t>
  </si>
  <si>
    <t>161557</t>
  </si>
  <si>
    <t>HARDY, CYRIL G MD</t>
  </si>
  <si>
    <t>7620 CARROLL AVE SUITE #100</t>
  </si>
  <si>
    <t>AH2434671</t>
  </si>
  <si>
    <t>161630</t>
  </si>
  <si>
    <t>LOUISVILLE CLINIC</t>
  </si>
  <si>
    <t>1025 S 2ND ST</t>
  </si>
  <si>
    <t>161661</t>
  </si>
  <si>
    <t>EXETER CLINIC</t>
  </si>
  <si>
    <t>108 HIGH ST</t>
  </si>
  <si>
    <t>03833</t>
  </si>
  <si>
    <t>161675</t>
  </si>
  <si>
    <t>ANTIOCH CLINIC</t>
  </si>
  <si>
    <t>1104 BUCHANAN ROAD #C10</t>
  </si>
  <si>
    <t>161686</t>
  </si>
  <si>
    <t>PLANNED PARENTHOOD OF CNT WASH</t>
  </si>
  <si>
    <t>BC1506281</t>
  </si>
  <si>
    <t>161692</t>
  </si>
  <si>
    <t>SYRACUSE CENTER</t>
  </si>
  <si>
    <t>1120 E GENESEE ST</t>
  </si>
  <si>
    <t>161694</t>
  </si>
  <si>
    <t>MARY RUTH DUNCAN WOMEN'S HEALT</t>
  </si>
  <si>
    <t>1121 ROSS AVE PO BOX 1518</t>
  </si>
  <si>
    <t>76703</t>
  </si>
  <si>
    <t>161718</t>
  </si>
  <si>
    <t>SHAKER BOULEVARD</t>
  </si>
  <si>
    <t>11811 SHAKER BLVD #210</t>
  </si>
  <si>
    <t>44120</t>
  </si>
  <si>
    <t>BEAVERTON CENTER</t>
  </si>
  <si>
    <t>BEAVERTON</t>
  </si>
  <si>
    <t>97005</t>
  </si>
  <si>
    <t>161761</t>
  </si>
  <si>
    <t>MEDFORD CLINIC</t>
  </si>
  <si>
    <t>125 SOUTH CENTRAL STE #201</t>
  </si>
  <si>
    <t>150512</t>
  </si>
  <si>
    <t>NAZER, LEEANNE M MD</t>
  </si>
  <si>
    <t>WELLCARE FAMILY MEDICINE, P.C.</t>
  </si>
  <si>
    <t>9757 WESTPOINT DRIVE STE 100</t>
  </si>
  <si>
    <t>BN1980158</t>
  </si>
  <si>
    <t>150681</t>
  </si>
  <si>
    <t>MARTIN, FREEMAN MD</t>
  </si>
  <si>
    <t>3351 N. MERIDIAN ST.#201</t>
  </si>
  <si>
    <t>BM0166252</t>
  </si>
  <si>
    <t>156388</t>
  </si>
  <si>
    <t>LEHMAN, KENT A. MD</t>
  </si>
  <si>
    <t>ADAMS COUNTY FAMILY PRACTICE</t>
  </si>
  <si>
    <t>1521 W MAIN STREET</t>
  </si>
  <si>
    <t>BERNE</t>
  </si>
  <si>
    <t>46711</t>
  </si>
  <si>
    <t>BL4945284</t>
  </si>
  <si>
    <t>156505</t>
  </si>
  <si>
    <t>SHELLY MICHELLE D MD</t>
  </si>
  <si>
    <t>400 W. LINCOLN AVE</t>
  </si>
  <si>
    <t>156563</t>
  </si>
  <si>
    <t>WALDRON, VINCENT J. MD</t>
  </si>
  <si>
    <t>420 WEST LONGEST STREET</t>
  </si>
  <si>
    <t>BW6063298</t>
  </si>
  <si>
    <t>158164</t>
  </si>
  <si>
    <t>KRAVITZ, LARRY C MD</t>
  </si>
  <si>
    <t>AUSTIN REGIONAL CLINIC</t>
  </si>
  <si>
    <t>10201 MCKALLA PLACE SUITE D</t>
  </si>
  <si>
    <t>158165</t>
  </si>
  <si>
    <t>CRUZ, FREDDY CALDERA MD</t>
  </si>
  <si>
    <t>1127 NW 22ND AVE</t>
  </si>
  <si>
    <t>158191</t>
  </si>
  <si>
    <t>KELMAN, CHAD G</t>
  </si>
  <si>
    <t>15340 JOG RD SUITE 101</t>
  </si>
  <si>
    <t>158198</t>
  </si>
  <si>
    <t>PIKE, BOB D MD</t>
  </si>
  <si>
    <t>120 COLONIAL PROMENADE PARKWAY</t>
  </si>
  <si>
    <t>ALBASTER</t>
  </si>
  <si>
    <t>35007</t>
  </si>
  <si>
    <t>AP2537085</t>
  </si>
  <si>
    <t>161796</t>
  </si>
  <si>
    <t>MISSION VALLEY EXPRESS CLINIC</t>
  </si>
  <si>
    <t>1333 CAMINO DEL RIO SOUTH #306</t>
  </si>
  <si>
    <t>161804</t>
  </si>
  <si>
    <t>WALNUT CREEK CLINIC</t>
  </si>
  <si>
    <t>1357 OAKLAND BLVD</t>
  </si>
  <si>
    <t>AW3253058</t>
  </si>
  <si>
    <t>161810</t>
  </si>
  <si>
    <t>MONTICELLO CLINIC</t>
  </si>
  <si>
    <t>JAFFE, JOSHUA SAMUEL MD</t>
  </si>
  <si>
    <t>14 PRINCE ST PO BOX 1376</t>
  </si>
  <si>
    <t>161812</t>
  </si>
  <si>
    <t>MOUNT VERNON CENTER</t>
  </si>
  <si>
    <t>6 GRAMATAN AVE., SUITE 404</t>
  </si>
  <si>
    <t>MT. VERNON</t>
  </si>
  <si>
    <t>161825</t>
  </si>
  <si>
    <t>LUFKIN HEALTH CENTER</t>
  </si>
  <si>
    <t>205 SHANDS DRIVE</t>
  </si>
  <si>
    <t>161827</t>
  </si>
  <si>
    <t>MEMPHIS HEALTH CENTER</t>
  </si>
  <si>
    <t>1407 UNION AVE STE 300</t>
  </si>
  <si>
    <t>161837</t>
  </si>
  <si>
    <t>ORLAND PARK PP EXPRESS</t>
  </si>
  <si>
    <t>14470 S LAGRANGE RD STE 101</t>
  </si>
  <si>
    <t>161860</t>
  </si>
  <si>
    <t>MT.BAKER PLANNED PARENTHOOD</t>
  </si>
  <si>
    <t>1530 ELLIS ST</t>
  </si>
  <si>
    <t>161875</t>
  </si>
  <si>
    <t>GRANTS PASS CLINIC</t>
  </si>
  <si>
    <t>160 NW FRANKLIN BLVD</t>
  </si>
  <si>
    <t>161878</t>
  </si>
  <si>
    <t>PACIFIC BEACH EXPRESS CLINIC</t>
  </si>
  <si>
    <t>1602 THOMAS AVENUE</t>
  </si>
  <si>
    <t>161881</t>
  </si>
  <si>
    <t>GRAHAM STREET WAREHOUSE</t>
  </si>
  <si>
    <t>MCINTYRE, ROBERT CAMPBELL</t>
  </si>
  <si>
    <t>1608 SOUTH GRAHAM ST</t>
  </si>
  <si>
    <t>161895</t>
  </si>
  <si>
    <t>CLIFTON PARK CENTER</t>
  </si>
  <si>
    <t>1673 ROUTE 9</t>
  </si>
  <si>
    <t>CLIFTON PARK</t>
  </si>
  <si>
    <t>12065</t>
  </si>
  <si>
    <t>161900</t>
  </si>
  <si>
    <t>SAN JOSE HEALTH CENTER</t>
  </si>
  <si>
    <t>1691 THE ALAMEDA</t>
  </si>
  <si>
    <t>95126</t>
  </si>
  <si>
    <t>161910</t>
  </si>
  <si>
    <t>TICONDEROGA CENTER</t>
  </si>
  <si>
    <t>171 LAKE GEORGE AVE #103 PO BO</t>
  </si>
  <si>
    <t>TICONDEROGA</t>
  </si>
  <si>
    <t>12883</t>
  </si>
  <si>
    <t>161925</t>
  </si>
  <si>
    <t>PLAN  PP EXPRESS CARE</t>
  </si>
  <si>
    <t>BALL, CAROL E. MD</t>
  </si>
  <si>
    <t>1795 RADIO DRIVE STE D</t>
  </si>
  <si>
    <t>161926</t>
  </si>
  <si>
    <t>NORTH CAMPUS HEALTH CENTER</t>
  </si>
  <si>
    <t>18 E 17TH AVE</t>
  </si>
  <si>
    <t>43201</t>
  </si>
  <si>
    <t>161943</t>
  </si>
  <si>
    <t>161968</t>
  </si>
  <si>
    <t>AUDRE RAPOPORT WOMEN'S HEALTH</t>
  </si>
  <si>
    <t>1927 COLUMBUS AVE PO BOX 1459</t>
  </si>
  <si>
    <t>161972</t>
  </si>
  <si>
    <t>BEDFORD CENTER</t>
  </si>
  <si>
    <t>19550 ROCKSIDE ROAD</t>
  </si>
  <si>
    <t>161987</t>
  </si>
  <si>
    <t>COBB CENTER</t>
  </si>
  <si>
    <t>220 N COBB PARKWAY #500</t>
  </si>
  <si>
    <t>161996</t>
  </si>
  <si>
    <t>FIRST AVENUE FAMILY PLANNING C</t>
  </si>
  <si>
    <t>2017 FIRST AVENUE#301</t>
  </si>
  <si>
    <t>BS3189544</t>
  </si>
  <si>
    <t>162009</t>
  </si>
  <si>
    <t>ROCKY RIVER CENTER</t>
  </si>
  <si>
    <t>20800 CENTER RIDGE ROAD #101</t>
  </si>
  <si>
    <t>ROCKY RIVER</t>
  </si>
  <si>
    <t>44116</t>
  </si>
  <si>
    <t>162025</t>
  </si>
  <si>
    <t>THE SALLY BELLAMY CLINIC</t>
  </si>
  <si>
    <t>PATRICIA MORRIS FEARING MD</t>
  </si>
  <si>
    <t>2121 W PENSACOLA ST</t>
  </si>
  <si>
    <t>32304</t>
  </si>
  <si>
    <t>162027</t>
  </si>
  <si>
    <t>HYDE PARK CLINIC</t>
  </si>
  <si>
    <t>213 EAST MAIN ST</t>
  </si>
  <si>
    <t>HYDE PARK</t>
  </si>
  <si>
    <t>05655</t>
  </si>
  <si>
    <t>162042</t>
  </si>
  <si>
    <t>ROANOKE CLINIC</t>
  </si>
  <si>
    <t>2207 PETERS CREEK ROAD</t>
  </si>
  <si>
    <t>24017</t>
  </si>
  <si>
    <t>162047</t>
  </si>
  <si>
    <t>BATAVIA CENTER</t>
  </si>
  <si>
    <t>222 W MAIN ST</t>
  </si>
  <si>
    <t>162064</t>
  </si>
  <si>
    <t>DR. TIMOTHY SCOTT KRESS</t>
  </si>
  <si>
    <t>2314 AUBURN AVE</t>
  </si>
  <si>
    <t>162074</t>
  </si>
  <si>
    <t>MANCHESTER CLINIC</t>
  </si>
  <si>
    <t>24 PENNACOOK ST</t>
  </si>
  <si>
    <t>03104</t>
  </si>
  <si>
    <t>162092</t>
  </si>
  <si>
    <t>BEMIDJI CLINIC</t>
  </si>
  <si>
    <t>2504 HANNAH AVE NW</t>
  </si>
  <si>
    <t>162103</t>
  </si>
  <si>
    <t>GLOVERSVILLE CENTER</t>
  </si>
  <si>
    <t>400 NORTH PERRY STREET</t>
  </si>
  <si>
    <t>12095</t>
  </si>
  <si>
    <t>162108</t>
  </si>
  <si>
    <t>PAUL, MAUREEN ELIZABETH MD</t>
  </si>
  <si>
    <t>162116</t>
  </si>
  <si>
    <t>OLD SAYBROOK CENTER</t>
  </si>
  <si>
    <t>263 MAIN ST</t>
  </si>
  <si>
    <t>OLD SAYBROOK</t>
  </si>
  <si>
    <t>06475</t>
  </si>
  <si>
    <t>162123</t>
  </si>
  <si>
    <t>WARREN HEALTH CENTER</t>
  </si>
  <si>
    <t>2668 ELM ROAD BUILDING C</t>
  </si>
  <si>
    <t>162136</t>
  </si>
  <si>
    <t>ATHENS HEALTH CENTER</t>
  </si>
  <si>
    <t>1005 E STATE ST</t>
  </si>
  <si>
    <t>162159</t>
  </si>
  <si>
    <t>162161</t>
  </si>
  <si>
    <t>WINSTON-SALEM CENTER</t>
  </si>
  <si>
    <t>3000 MAPLEWOOD AVE</t>
  </si>
  <si>
    <t>162169</t>
  </si>
  <si>
    <t>CHAMPAIGN CLINIC</t>
  </si>
  <si>
    <t>302 E STOUGHTON</t>
  </si>
  <si>
    <t>162170</t>
  </si>
  <si>
    <t>162185</t>
  </si>
  <si>
    <t>LANCASTER CENTER</t>
  </si>
  <si>
    <t>31 SOUTH LIME ST</t>
  </si>
  <si>
    <t>138928</t>
  </si>
  <si>
    <t>650 META STREET</t>
  </si>
  <si>
    <t>AC2952299</t>
  </si>
  <si>
    <t>138929</t>
  </si>
  <si>
    <t>303731</t>
  </si>
  <si>
    <t>SHOU, PHILLIP YEU SHING MD</t>
  </si>
  <si>
    <t>2801 BOULEVARD, SUITE D</t>
  </si>
  <si>
    <t>COLONIAL HEIGHTS</t>
  </si>
  <si>
    <t>23834</t>
  </si>
  <si>
    <t>303809</t>
  </si>
  <si>
    <t>RIZOR, JEFFREY L MD</t>
  </si>
  <si>
    <t>5410 W THUNDERBIRD #101</t>
  </si>
  <si>
    <t>AR9243281</t>
  </si>
  <si>
    <t>303825</t>
  </si>
  <si>
    <t>LEONARDO, ELSA J MD</t>
  </si>
  <si>
    <t>112 CARRIAGE LANE</t>
  </si>
  <si>
    <t>162190</t>
  </si>
  <si>
    <t>TAYLOR, GLEN EUGENE MD</t>
  </si>
  <si>
    <t>3100 PROFESSIONAL DR POB 3673</t>
  </si>
  <si>
    <t>162192</t>
  </si>
  <si>
    <t>INDIAN RIVER (VERO BEACH) HEAL</t>
  </si>
  <si>
    <t>3106 20TH ST</t>
  </si>
  <si>
    <t>162201</t>
  </si>
  <si>
    <t>LESLIE, JOYCE R MD</t>
  </si>
  <si>
    <t>ITHACA CLINIC</t>
  </si>
  <si>
    <t>314 W STATE ST</t>
  </si>
  <si>
    <t>BL1065742</t>
  </si>
  <si>
    <t>162230</t>
  </si>
  <si>
    <t>EL CAJON CLINIC</t>
  </si>
  <si>
    <t>1685 E MAIN STREET STE #301</t>
  </si>
  <si>
    <t>162231</t>
  </si>
  <si>
    <t>DICKINSON HEALTH CENTER</t>
  </si>
  <si>
    <t>3315 GULF FREEWAY</t>
  </si>
  <si>
    <t>162248</t>
  </si>
  <si>
    <t>ESCONDIDO CLINIC</t>
  </si>
  <si>
    <t>347 W MISSION AVENUE</t>
  </si>
  <si>
    <t>162273</t>
  </si>
  <si>
    <t>NOB HILL MEDICAL OFFICE</t>
  </si>
  <si>
    <t>3625 CENTRAL NE</t>
  </si>
  <si>
    <t>162275</t>
  </si>
  <si>
    <t>EVENSON CENTER</t>
  </si>
  <si>
    <t>3641 BYRON CENTER SW</t>
  </si>
  <si>
    <t>49519</t>
  </si>
  <si>
    <t>162286</t>
  </si>
  <si>
    <t>PLANNED PARENTHOOD EXPRESS</t>
  </si>
  <si>
    <t>3715B RAILROAD AVE</t>
  </si>
  <si>
    <t>94565</t>
  </si>
  <si>
    <t>SALEM CENTER</t>
  </si>
  <si>
    <t>3825 WOLVERINE ST NE</t>
  </si>
  <si>
    <t>97305</t>
  </si>
  <si>
    <t>162319</t>
  </si>
  <si>
    <t>BRATTLEBORO CLINIC</t>
  </si>
  <si>
    <t>402 CANAL ST</t>
  </si>
  <si>
    <t>BRATTLEBORO</t>
  </si>
  <si>
    <t>05301</t>
  </si>
  <si>
    <t>162336</t>
  </si>
  <si>
    <t>SHELTON CENTER</t>
  </si>
  <si>
    <t>415 HOWE AVE</t>
  </si>
  <si>
    <t>162342</t>
  </si>
  <si>
    <t>MANCHESTER CENTER</t>
  </si>
  <si>
    <t>419 W MIDDLE TURNPIKE</t>
  </si>
  <si>
    <t>06040</t>
  </si>
  <si>
    <t>162348</t>
  </si>
  <si>
    <t>NORFOLK CLINIC</t>
  </si>
  <si>
    <t>425 W 20TH ST #6</t>
  </si>
  <si>
    <t>162352</t>
  </si>
  <si>
    <t>WESTSIDE CLINIC</t>
  </si>
  <si>
    <t>4300 RIDGECREST DRIVE</t>
  </si>
  <si>
    <t>RIO RANCHO</t>
  </si>
  <si>
    <t>87124</t>
  </si>
  <si>
    <t>162376</t>
  </si>
  <si>
    <t>SAVANNAH CENTER</t>
  </si>
  <si>
    <t>HAYNES, PATRICIA RITCHIE</t>
  </si>
  <si>
    <t>44-B LEE BLVD</t>
  </si>
  <si>
    <t>162378</t>
  </si>
  <si>
    <t>NEW LONDON CENTER</t>
  </si>
  <si>
    <t>45 FRANKLIN ST</t>
  </si>
  <si>
    <t>162382</t>
  </si>
  <si>
    <t>MISSION BAY CLINIC</t>
  </si>
  <si>
    <t>4501 MISSION BAY DRIVE #1 C+D</t>
  </si>
  <si>
    <t>162388</t>
  </si>
  <si>
    <t>HILBISH, JUDY MD</t>
  </si>
  <si>
    <t>455 W 5TH ST</t>
  </si>
  <si>
    <t>162390</t>
  </si>
  <si>
    <t>COLLEGE AVENUE CLINIC</t>
  </si>
  <si>
    <t>4575 COLLEGE AVE</t>
  </si>
  <si>
    <t>162406</t>
  </si>
  <si>
    <t>CHARLOTTE CENTER</t>
  </si>
  <si>
    <t>4822 ALBEMARLE ROAD #103</t>
  </si>
  <si>
    <t>162410</t>
  </si>
  <si>
    <t>COACHELLA VALLEY CLINIC</t>
  </si>
  <si>
    <t>49-111 HIGHWAY 111 UNIT 6 STE</t>
  </si>
  <si>
    <t>COACHELLA</t>
  </si>
  <si>
    <t>92236</t>
  </si>
  <si>
    <t>162429</t>
  </si>
  <si>
    <t>SANTA FE MEDICAL OFFICE</t>
  </si>
  <si>
    <t>730 ST MICHAEL'S DR STE 4B</t>
  </si>
  <si>
    <t>162430</t>
  </si>
  <si>
    <t>EAST LANSING CLINIC</t>
  </si>
  <si>
    <t>GLENN EUGENE TAYLOR MD</t>
  </si>
  <si>
    <t>515 E GRAND RIVER STE G</t>
  </si>
  <si>
    <t>162459</t>
  </si>
  <si>
    <t>WATERBURY CLINIC</t>
  </si>
  <si>
    <t>55 S MAIN ST</t>
  </si>
  <si>
    <t>05676</t>
  </si>
  <si>
    <t>162461</t>
  </si>
  <si>
    <t>RIVERHEAD CENTER</t>
  </si>
  <si>
    <t>550 E MAIN ST STE 100</t>
  </si>
  <si>
    <t>11901</t>
  </si>
  <si>
    <t>162463</t>
  </si>
  <si>
    <t>VANCOUVER CENTER</t>
  </si>
  <si>
    <t>NICHOLS, MARK DAVID MD</t>
  </si>
  <si>
    <t>5500 NE 109TH COURT STE A</t>
  </si>
  <si>
    <t>162512</t>
  </si>
  <si>
    <t>WILMINGTON CENTER</t>
  </si>
  <si>
    <t>625 SHIPLEY ST</t>
  </si>
  <si>
    <t>162580</t>
  </si>
  <si>
    <t>GODAT, MARK JOSEPH MD</t>
  </si>
  <si>
    <t>7424 GREENVILLE AVE STE 206</t>
  </si>
  <si>
    <t>162599</t>
  </si>
  <si>
    <t>YOUNGSTOWN HEALTH CENTER</t>
  </si>
  <si>
    <t>77 E MIDLOTHIAN BLVD</t>
  </si>
  <si>
    <t>162603</t>
  </si>
  <si>
    <t>ORLEANS CLINIC (NEWPORT)</t>
  </si>
  <si>
    <t>79 COVENTRY ST</t>
  </si>
  <si>
    <t>05855</t>
  </si>
  <si>
    <t>162609</t>
  </si>
  <si>
    <t>EUGENE EXPRESS</t>
  </si>
  <si>
    <t>793 N DANEBO AVENUE</t>
  </si>
  <si>
    <t>162634</t>
  </si>
  <si>
    <t>GRAND RAPIDS CLINIC</t>
  </si>
  <si>
    <t>811 NE 4TH ST HIGHWAY 169</t>
  </si>
  <si>
    <t>162649</t>
  </si>
  <si>
    <t>162657</t>
  </si>
  <si>
    <t>FORT MYERS CLINIC</t>
  </si>
  <si>
    <t>8595 COLLEGE PARKWAY #B4</t>
  </si>
  <si>
    <t>162664</t>
  </si>
  <si>
    <t>SANFORD CLINIC</t>
  </si>
  <si>
    <t>886 MAIN ST</t>
  </si>
  <si>
    <t>162666</t>
  </si>
  <si>
    <t>WEST LEBANON CLINIC</t>
  </si>
  <si>
    <t>89 S MAIN ST</t>
  </si>
  <si>
    <t>WEST LEBANON</t>
  </si>
  <si>
    <t>03784</t>
  </si>
  <si>
    <t>162681</t>
  </si>
  <si>
    <t>NEWBURGH CLINIC</t>
  </si>
  <si>
    <t>91 DUBOIS ST</t>
  </si>
  <si>
    <t>158239</t>
  </si>
  <si>
    <t>220 NORTH MACLAY AVE STE #2</t>
  </si>
  <si>
    <t>BP0312354</t>
  </si>
  <si>
    <t>158292</t>
  </si>
  <si>
    <t>POTTER, IRA B MD</t>
  </si>
  <si>
    <t>POTTER MEDICAL CLINIC</t>
  </si>
  <si>
    <t>77 MILLARD ALLEN DR #190</t>
  </si>
  <si>
    <t>LACKEY</t>
  </si>
  <si>
    <t>41643</t>
  </si>
  <si>
    <t>AP4371807</t>
  </si>
  <si>
    <t>158300</t>
  </si>
  <si>
    <t>GUIDO, BRUCE P MD</t>
  </si>
  <si>
    <t>420 WEST 24TH ST</t>
  </si>
  <si>
    <t>ASHTABULA</t>
  </si>
  <si>
    <t>44004</t>
  </si>
  <si>
    <t>AG2121995</t>
  </si>
  <si>
    <t>158354</t>
  </si>
  <si>
    <t>STRADLING, KENNARD T MD</t>
  </si>
  <si>
    <t>RELIANCE MEDICAL GROUP</t>
  </si>
  <si>
    <t>3451 N BUTLER AVE</t>
  </si>
  <si>
    <t>87401</t>
  </si>
  <si>
    <t>BS2140630</t>
  </si>
  <si>
    <t>158382</t>
  </si>
  <si>
    <t>PATTERSON LOGISTICS SEVICES</t>
  </si>
  <si>
    <t>5000 DAHLIA ST,UNIT A</t>
  </si>
  <si>
    <t>RP0350455</t>
  </si>
  <si>
    <t>158395</t>
  </si>
  <si>
    <t>JACKSON, MELINDA MD</t>
  </si>
  <si>
    <t>4144 WYNTREE DR</t>
  </si>
  <si>
    <t>47630</t>
  </si>
  <si>
    <t>BB1937486</t>
  </si>
  <si>
    <t>158398</t>
  </si>
  <si>
    <t>SHEBA, STACI M. DO</t>
  </si>
  <si>
    <t>25 MAIN STREET</t>
  </si>
  <si>
    <t>BS9525380</t>
  </si>
  <si>
    <t>158404</t>
  </si>
  <si>
    <t>HERNANDEZ JR, ROBERT J. MD</t>
  </si>
  <si>
    <t>2108 POST OAK CROSSING</t>
  </si>
  <si>
    <t>162684</t>
  </si>
  <si>
    <t>ODESSA CLINIC</t>
  </si>
  <si>
    <t>910-B S GRANT</t>
  </si>
  <si>
    <t>162704</t>
  </si>
  <si>
    <t>HAYNES, PATRICIA RITCHIE #300</t>
  </si>
  <si>
    <t>ADAMS COUNTY CENTER</t>
  </si>
  <si>
    <t>GETTYSBURG</t>
  </si>
  <si>
    <t>17325</t>
  </si>
  <si>
    <t>162714</t>
  </si>
  <si>
    <t>CARLISLE CENTER</t>
  </si>
  <si>
    <t>850 WALNUT BOTTOM ROAD STE 302</t>
  </si>
  <si>
    <t>HANOVER CENTER</t>
  </si>
  <si>
    <t>162735</t>
  </si>
  <si>
    <t>BURNSVILLE CLINIC</t>
  </si>
  <si>
    <t>BALL,CAROL ELIZABETH MD</t>
  </si>
  <si>
    <t>CLIFFVIEW PLAZA 2530 HORIZON D</t>
  </si>
  <si>
    <t>55337</t>
  </si>
  <si>
    <t>162741</t>
  </si>
  <si>
    <t>162759</t>
  </si>
  <si>
    <t>MIRA MESA CLINIC</t>
  </si>
  <si>
    <t>MEDICAL MALL #220 10737 CAMINO</t>
  </si>
  <si>
    <t>92126</t>
  </si>
  <si>
    <t>162761</t>
  </si>
  <si>
    <t>AMAGANSETT CENTER</t>
  </si>
  <si>
    <t>618 MONTAUK HIGHWAY</t>
  </si>
  <si>
    <t>AMAGANSETT</t>
  </si>
  <si>
    <t>CHAMBERSBURG CENTER</t>
  </si>
  <si>
    <t>162770</t>
  </si>
  <si>
    <t>OLD BROOKLYN CENTER</t>
  </si>
  <si>
    <t>3311 BROADVIEW R</t>
  </si>
  <si>
    <t>44109</t>
  </si>
  <si>
    <t>RUSSELL</t>
  </si>
  <si>
    <t>304198</t>
  </si>
  <si>
    <t>YAGUDIN, EMIL MD</t>
  </si>
  <si>
    <t>MIDDLESEX FAMILY PRACTICE</t>
  </si>
  <si>
    <t>01702</t>
  </si>
  <si>
    <t>BY3723029</t>
  </si>
  <si>
    <t>304223</t>
  </si>
  <si>
    <t>WEST, RICHARD M MD</t>
  </si>
  <si>
    <t>WESTMONT CLINIC</t>
  </si>
  <si>
    <t>#6 LINVILLE DRIVE</t>
  </si>
  <si>
    <t>BW4669086</t>
  </si>
  <si>
    <t>304296</t>
  </si>
  <si>
    <t>HULSEY, KELLY J MD</t>
  </si>
  <si>
    <t>DBA  KIDS HEALTH</t>
  </si>
  <si>
    <t>1215 SHERWOOD PARK DR, SE</t>
  </si>
  <si>
    <t>30503</t>
  </si>
  <si>
    <t>BH3661558</t>
  </si>
  <si>
    <t>304339</t>
  </si>
  <si>
    <t>JADDOU, NEIL D. MD</t>
  </si>
  <si>
    <t>SOMERSET FAMILY MEDICINE</t>
  </si>
  <si>
    <t>1615 W BIG BEAVER A-4</t>
  </si>
  <si>
    <t>BJ6271198</t>
  </si>
  <si>
    <t>304378</t>
  </si>
  <si>
    <t>REESE, RONALD R. MD</t>
  </si>
  <si>
    <t>114 E CRANDALL ST STE #C</t>
  </si>
  <si>
    <t>170333</t>
  </si>
  <si>
    <t>COHEN, DONALD L DO</t>
  </si>
  <si>
    <t>5701 W 119TH STREET</t>
  </si>
  <si>
    <t>BC4028610</t>
  </si>
  <si>
    <t>170386</t>
  </si>
  <si>
    <t>BLOOM, R. L.  MD</t>
  </si>
  <si>
    <t>406 E CENTRAL</t>
  </si>
  <si>
    <t>67202</t>
  </si>
  <si>
    <t>AB9291939</t>
  </si>
  <si>
    <t>170480</t>
  </si>
  <si>
    <t>HEART TO HEART INTERNATIONAL</t>
  </si>
  <si>
    <t>1021 PACIFIC AVENUE</t>
  </si>
  <si>
    <t>42420</t>
  </si>
  <si>
    <t>180391</t>
  </si>
  <si>
    <t>KEATING,FRANCES M MD</t>
  </si>
  <si>
    <t>207 PLUMMERS LANE</t>
  </si>
  <si>
    <t>BO4875780</t>
  </si>
  <si>
    <t>180395</t>
  </si>
  <si>
    <t>BREEDING, VAN S MD</t>
  </si>
  <si>
    <t>MT COMPREHENSIVE HEALTH</t>
  </si>
  <si>
    <t>ATTN: SYBIL SHELL</t>
  </si>
  <si>
    <t>226 MEDICAL PLAZA LANE</t>
  </si>
  <si>
    <t>BB1881211</t>
  </si>
  <si>
    <t>180519</t>
  </si>
  <si>
    <t>BLOEMER, GARY P MD</t>
  </si>
  <si>
    <t>SUITE 220</t>
  </si>
  <si>
    <t>220 AUDUBON MEDICAL PLAZA</t>
  </si>
  <si>
    <t>AB2381313</t>
  </si>
  <si>
    <t>180520</t>
  </si>
  <si>
    <t>STEARNS, ZACK R MD</t>
  </si>
  <si>
    <t>THREE AUBUBON PLAZA DRIVE</t>
  </si>
  <si>
    <t>BS1328409</t>
  </si>
  <si>
    <t>180544</t>
  </si>
  <si>
    <t>ALEXATOS, HARIKLIA MD</t>
  </si>
  <si>
    <t>THE DOCTORS, PLLC</t>
  </si>
  <si>
    <t>111 N WOODLAND DR</t>
  </si>
  <si>
    <t>BA5086447</t>
  </si>
  <si>
    <t>180659</t>
  </si>
  <si>
    <t>MCBRIDE, MICHAEL D MD</t>
  </si>
  <si>
    <t>350 LANGDON STREET</t>
  </si>
  <si>
    <t>AM2106703</t>
  </si>
  <si>
    <t>180702</t>
  </si>
  <si>
    <t>ZOELLER, DAVID J MD</t>
  </si>
  <si>
    <t>1239 WOODLAND DRIVE SUITE 108</t>
  </si>
  <si>
    <t>BZ0561565</t>
  </si>
  <si>
    <t>180887</t>
  </si>
  <si>
    <t>POTTER, JOHN ROGER MD</t>
  </si>
  <si>
    <t>ASHLAND CHILDREN'S CLINIC</t>
  </si>
  <si>
    <t>700 13TH STREET</t>
  </si>
  <si>
    <t>41105</t>
  </si>
  <si>
    <t>AP7453133</t>
  </si>
  <si>
    <t>141186</t>
  </si>
  <si>
    <t>WALLS, DAVID A MD</t>
  </si>
  <si>
    <t>824 S LOCUST</t>
  </si>
  <si>
    <t>622781209</t>
  </si>
  <si>
    <t>AW2251180</t>
  </si>
  <si>
    <t>141208</t>
  </si>
  <si>
    <t>ARTURO, LEMA I MD</t>
  </si>
  <si>
    <t>SU SALUD MEDICAL CTR</t>
  </si>
  <si>
    <t>6003-A WEST CERMAK ROAD</t>
  </si>
  <si>
    <t>CICERO</t>
  </si>
  <si>
    <t>60804</t>
  </si>
  <si>
    <t>AA7341833</t>
  </si>
  <si>
    <t>141228</t>
  </si>
  <si>
    <t>LITTLE, THEODORE C MD</t>
  </si>
  <si>
    <t>207 SOUTH PINE</t>
  </si>
  <si>
    <t>AL3842576</t>
  </si>
  <si>
    <t>141239</t>
  </si>
  <si>
    <t>SIERANTOWICZ, MARGARET M MD</t>
  </si>
  <si>
    <t>S BARRINGTON EXECUTIVE CENTER</t>
  </si>
  <si>
    <t>1 EXECUTIVE COURT STE 3</t>
  </si>
  <si>
    <t>SO BARRINGTON</t>
  </si>
  <si>
    <t>60010</t>
  </si>
  <si>
    <t>BS1333967</t>
  </si>
  <si>
    <t>141247</t>
  </si>
  <si>
    <t>BLAISE, DALE WESLEY MD</t>
  </si>
  <si>
    <t>19 E SHAWNEE DRIVE #2</t>
  </si>
  <si>
    <t>MURPHYSBORO</t>
  </si>
  <si>
    <t>62966</t>
  </si>
  <si>
    <t>AB1695470</t>
  </si>
  <si>
    <t>WATSEKA</t>
  </si>
  <si>
    <t>60970</t>
  </si>
  <si>
    <t>142170</t>
  </si>
  <si>
    <t>BAJAJ, RENU A MD</t>
  </si>
  <si>
    <t>901 W LINCOLN AVENUE</t>
  </si>
  <si>
    <t>AB9490006</t>
  </si>
  <si>
    <t>181004</t>
  </si>
  <si>
    <t>WEST, GERALD C MD</t>
  </si>
  <si>
    <t>PO BOX 8400</t>
  </si>
  <si>
    <t>5300 HIGHWAY 95 STE #D</t>
  </si>
  <si>
    <t>FORT MOHAVE</t>
  </si>
  <si>
    <t>BW6467751</t>
  </si>
  <si>
    <t>181008</t>
  </si>
  <si>
    <t>URENA, JULIO H. MD</t>
  </si>
  <si>
    <t>1157 MAIN AVENUE</t>
  </si>
  <si>
    <t>BU3742269</t>
  </si>
  <si>
    <t>190392</t>
  </si>
  <si>
    <t>GIDDEN, HOWARD EUGENE MD</t>
  </si>
  <si>
    <t>3907 S SHERWOOD FOREST BLVD</t>
  </si>
  <si>
    <t>70816</t>
  </si>
  <si>
    <t>BG6692784</t>
  </si>
  <si>
    <t>190477</t>
  </si>
  <si>
    <t>MICHEL, RICHARD MD</t>
  </si>
  <si>
    <t>PO  BOX 159</t>
  </si>
  <si>
    <t>110 LA RUE MEDICINE</t>
  </si>
  <si>
    <t>AM3379876</t>
  </si>
  <si>
    <t>190499</t>
  </si>
  <si>
    <t>RHODES, JOHN NATHAN MD</t>
  </si>
  <si>
    <t>RHODES PEDIATRIC CLINIC</t>
  </si>
  <si>
    <t>37 CALVERT  DRIVE</t>
  </si>
  <si>
    <t>71303</t>
  </si>
  <si>
    <t>BR1143902</t>
  </si>
  <si>
    <t>142205</t>
  </si>
  <si>
    <t>FUREY, CHRISTY K. MD</t>
  </si>
  <si>
    <t>5600 SOUTH WOLF RD</t>
  </si>
  <si>
    <t>142256</t>
  </si>
  <si>
    <t>PATEL, KEVAL D. MD</t>
  </si>
  <si>
    <t>DANVILLE POLYCLINIC LTD</t>
  </si>
  <si>
    <t>707 NORTH LOGAN AVE</t>
  </si>
  <si>
    <t>618324360</t>
  </si>
  <si>
    <t>BP3888178</t>
  </si>
  <si>
    <t>142364</t>
  </si>
  <si>
    <t>ESCOBAR, JAIME R MD</t>
  </si>
  <si>
    <t>1111 W SUPERIOR STE 309</t>
  </si>
  <si>
    <t>142402</t>
  </si>
  <si>
    <t>PARMET, PAUL D. MD</t>
  </si>
  <si>
    <t>9630 KENTON AVE</t>
  </si>
  <si>
    <t>AP3663021</t>
  </si>
  <si>
    <t>142952</t>
  </si>
  <si>
    <t>KOSOFF, PETER ALLEN MD</t>
  </si>
  <si>
    <t>WE CARE PEDIATRICS</t>
  </si>
  <si>
    <t>9406 BALM RIVERVIEW ROAD</t>
  </si>
  <si>
    <t>BK4956302</t>
  </si>
  <si>
    <t>142976</t>
  </si>
  <si>
    <t>BEEBER, BRUCE J. MD</t>
  </si>
  <si>
    <t>CONYERS EXECUTIVE PARK</t>
  </si>
  <si>
    <t>1009 MILSTEAD AVE. #110</t>
  </si>
  <si>
    <t>AB9799137</t>
  </si>
  <si>
    <t>304464</t>
  </si>
  <si>
    <t>MEYER, MICHAEL P DO</t>
  </si>
  <si>
    <t>BIRTH CARE &amp; FMLY HLTH SERVICE</t>
  </si>
  <si>
    <t>1138 GEORGETOWN ROAD</t>
  </si>
  <si>
    <t>CHRISTIANA</t>
  </si>
  <si>
    <t>17509</t>
  </si>
  <si>
    <t>304466</t>
  </si>
  <si>
    <t>MITCHELL, JAMES KEITH</t>
  </si>
  <si>
    <t>155 HWY 71 NORTH</t>
  </si>
  <si>
    <t>304551</t>
  </si>
  <si>
    <t>GWINNETT CLINIC PEACHTREE</t>
  </si>
  <si>
    <t>CORNERS</t>
  </si>
  <si>
    <t>5595 PEACHTREE PKWAY.</t>
  </si>
  <si>
    <t>304589</t>
  </si>
  <si>
    <t>FABULIAN, PETER DO</t>
  </si>
  <si>
    <t>DR. PETER FABULIAN FAMILY MED.</t>
  </si>
  <si>
    <t>115 MARSHALL STREET</t>
  </si>
  <si>
    <t>KENNETT SQUARE</t>
  </si>
  <si>
    <t>19348</t>
  </si>
  <si>
    <t>BF3381186</t>
  </si>
  <si>
    <t>304767</t>
  </si>
  <si>
    <t>VICKI MEYER OSTER MD</t>
  </si>
  <si>
    <t>SOUTHDALE PEDIATRIC ASSOCIATES</t>
  </si>
  <si>
    <t>3955 PARKLAWN AVE #120</t>
  </si>
  <si>
    <t>304858</t>
  </si>
  <si>
    <t>DOMINGUEZ, MANUEL G JR. MD</t>
  </si>
  <si>
    <t>1431 NORTH WESTERN AVE 212</t>
  </si>
  <si>
    <t>190596</t>
  </si>
  <si>
    <t>MELANCON, MICHAEL RAY MD.</t>
  </si>
  <si>
    <t>4650 AMBASSADOR CAFFERY PKWY</t>
  </si>
  <si>
    <t>AM8878538</t>
  </si>
  <si>
    <t>190676</t>
  </si>
  <si>
    <t>PULLIN, TODD H. MD</t>
  </si>
  <si>
    <t>CHILDRENS HEALTH CENTER</t>
  </si>
  <si>
    <t>3521 HWY 190 EAST SUITE N</t>
  </si>
  <si>
    <t>BP7302285</t>
  </si>
  <si>
    <t>190686</t>
  </si>
  <si>
    <t>SLAUGHTER, CLOIS DAIREN</t>
  </si>
  <si>
    <t>CENLA FAMILY MEDICAL CENTER</t>
  </si>
  <si>
    <t>1610 WATER STREET</t>
  </si>
  <si>
    <t>BS3208407</t>
  </si>
  <si>
    <t>190699</t>
  </si>
  <si>
    <t>FITCH, ANDRIETTE MARTIN MD</t>
  </si>
  <si>
    <t>WESTSIDE FAMILY HEALTHCARE</t>
  </si>
  <si>
    <t>58155 CHINN ST., STE B</t>
  </si>
  <si>
    <t>70764</t>
  </si>
  <si>
    <t>BF6121874</t>
  </si>
  <si>
    <t>190724</t>
  </si>
  <si>
    <t>WAGUESPACK, ROLAND S. MD</t>
  </si>
  <si>
    <t>1108 ST. JAMES STREET</t>
  </si>
  <si>
    <t>VACHERIE</t>
  </si>
  <si>
    <t>AW3373002</t>
  </si>
  <si>
    <t>190750</t>
  </si>
  <si>
    <t>SUKEREK, HUSAM  MD</t>
  </si>
  <si>
    <t>HUSAM SURKEREK/SABINI MED ASSO</t>
  </si>
  <si>
    <t>210 HIGHLAND DRIVE</t>
  </si>
  <si>
    <t>71449</t>
  </si>
  <si>
    <t>BS7334383</t>
  </si>
  <si>
    <t>190770</t>
  </si>
  <si>
    <t>LAKE ARTHUR HEALTH CLINIC LLC</t>
  </si>
  <si>
    <t>328 KELLOGG STREET</t>
  </si>
  <si>
    <t>LAKE ARTHUR</t>
  </si>
  <si>
    <t>70549</t>
  </si>
  <si>
    <t>BL7513775</t>
  </si>
  <si>
    <t>190902</t>
  </si>
  <si>
    <t>CREELY, JOSEPH JAMES JR MD</t>
  </si>
  <si>
    <t>3645 HOUMA BLVD</t>
  </si>
  <si>
    <t>AC5645099</t>
  </si>
  <si>
    <t>190941</t>
  </si>
  <si>
    <t>JACOB, RUDOLPH DANIEL MD</t>
  </si>
  <si>
    <t>4228 HOUMA BLVD STE 340</t>
  </si>
  <si>
    <t>AJ1245667</t>
  </si>
  <si>
    <t>190971</t>
  </si>
  <si>
    <t>SAMPOGNARO, JOSEPH III MD</t>
  </si>
  <si>
    <t>3800 HOUMA BLVD SUITE 230</t>
  </si>
  <si>
    <t>190972</t>
  </si>
  <si>
    <t>LACORTE, WILLIAM S. MD</t>
  </si>
  <si>
    <t>519 METRAIRIE RD #100</t>
  </si>
  <si>
    <t>204828</t>
  </si>
  <si>
    <t>POLICLINICA DR ALCANTARA</t>
  </si>
  <si>
    <t>CALLE SIMON MADERA #804</t>
  </si>
  <si>
    <t>VILLA PRADES</t>
  </si>
  <si>
    <t>00936</t>
  </si>
  <si>
    <t>158454</t>
  </si>
  <si>
    <t>EBONG, CHRISTA M PA</t>
  </si>
  <si>
    <t>ESOPUS MEDICAL PC/FOX HILL MED</t>
  </si>
  <si>
    <t>151 BOWNE DR PO BOX 398</t>
  </si>
  <si>
    <t>ME0707084</t>
  </si>
  <si>
    <t>158507</t>
  </si>
  <si>
    <t>FARMACIA MIGRANT HEALTH CENTER</t>
  </si>
  <si>
    <t>CARR 101KM 7.1BARR PALMAREJO</t>
  </si>
  <si>
    <t>BF9952955</t>
  </si>
  <si>
    <t>158527</t>
  </si>
  <si>
    <t>COSTA MESA MEDICAL CLINIC</t>
  </si>
  <si>
    <t>745 19TH ST</t>
  </si>
  <si>
    <t>158638</t>
  </si>
  <si>
    <t>HOLMAN, NICOLE DOMINIQUE MD</t>
  </si>
  <si>
    <t>JUST FOR YOU FAMILY CARE</t>
  </si>
  <si>
    <t>900 N POLK STREET STE #120</t>
  </si>
  <si>
    <t>BH7278244</t>
  </si>
  <si>
    <t>11233</t>
  </si>
  <si>
    <t>204885</t>
  </si>
  <si>
    <t>WU, XIPU JACK MD</t>
  </si>
  <si>
    <t>18391 E COLIMA RD #207</t>
  </si>
  <si>
    <t>204902</t>
  </si>
  <si>
    <t>RODRIGUEZ, HECTOR M DO</t>
  </si>
  <si>
    <t>1820 SW VERMONT ST #A</t>
  </si>
  <si>
    <t>97219</t>
  </si>
  <si>
    <t>BR2924074</t>
  </si>
  <si>
    <t>204929</t>
  </si>
  <si>
    <t>ALAS-POCASANGRE, JUAN LEMPIRA</t>
  </si>
  <si>
    <t>ALAS MEDICAL CLINIC, INC.</t>
  </si>
  <si>
    <t>545 N. SAN GABRIEL AVE</t>
  </si>
  <si>
    <t>BA5675179</t>
  </si>
  <si>
    <t>204932</t>
  </si>
  <si>
    <t>RUFFOLO, ALDO C DO</t>
  </si>
  <si>
    <t>BELLA VEIN LASER CNTR/MED SPA</t>
  </si>
  <si>
    <t>2502 GALEN DR 101</t>
  </si>
  <si>
    <t>61821</t>
  </si>
  <si>
    <t>NEODESHA</t>
  </si>
  <si>
    <t>204966</t>
  </si>
  <si>
    <t>KHALID, MUHIYUDDIN MD</t>
  </si>
  <si>
    <t>MUHIYUDDIN KHALID MD INT MED &amp;</t>
  </si>
  <si>
    <t>PRIM CARE</t>
  </si>
  <si>
    <t>1512 N GREEN MOUNT RD #109</t>
  </si>
  <si>
    <t>O'FALLON</t>
  </si>
  <si>
    <t>62269</t>
  </si>
  <si>
    <t>AK7742326</t>
  </si>
  <si>
    <t>204974</t>
  </si>
  <si>
    <t>5192 HOSPITAL ROAD</t>
  </si>
  <si>
    <t>205003</t>
  </si>
  <si>
    <t>WISE, DOUGLAS J DO</t>
  </si>
  <si>
    <t>ATTN: DAN LITTLE</t>
  </si>
  <si>
    <t>40285 WINCHESTER RD #103</t>
  </si>
  <si>
    <t>TEMECULA</t>
  </si>
  <si>
    <t>92591</t>
  </si>
  <si>
    <t>AW1247318</t>
  </si>
  <si>
    <t>205012</t>
  </si>
  <si>
    <t>VET RX PHARMACY</t>
  </si>
  <si>
    <t>ATT:DR MIKE STROBEL POB 498</t>
  </si>
  <si>
    <t>2008 N SUNRISE DRIVE</t>
  </si>
  <si>
    <t>205017</t>
  </si>
  <si>
    <t>RANGEL, LUIS GABRIEL MD</t>
  </si>
  <si>
    <t>777 EAST 25TH ST 411</t>
  </si>
  <si>
    <t>205037</t>
  </si>
  <si>
    <t>CARMEL, JACQUES MARIE MD</t>
  </si>
  <si>
    <t>JACQUES MEDICAL SERVICES</t>
  </si>
  <si>
    <t>1618 NEW YORK AVENUE</t>
  </si>
  <si>
    <t>205062</t>
  </si>
  <si>
    <t>YOUNG, JOHN D MD</t>
  </si>
  <si>
    <t>FOUNDATIONAL HEALTH CENTER</t>
  </si>
  <si>
    <t>7241 BRYAN DAIRY RD</t>
  </si>
  <si>
    <t>205089</t>
  </si>
  <si>
    <t>GILANI, DURDANA MD</t>
  </si>
  <si>
    <t>624 W DUARTE RD #103</t>
  </si>
  <si>
    <t>AG8038843</t>
  </si>
  <si>
    <t>205121</t>
  </si>
  <si>
    <t>HOLYCROSS, JULIE PA</t>
  </si>
  <si>
    <t>AMERICAN FAM HLTHCARE LLC</t>
  </si>
  <si>
    <t>715 WEST FAIRCHILD ST</t>
  </si>
  <si>
    <t>205122</t>
  </si>
  <si>
    <t>DE LA ROSA-COSTA, PEDRO U MD</t>
  </si>
  <si>
    <t>8525 SW 92ND ST #D-15</t>
  </si>
  <si>
    <t>AD2605042</t>
  </si>
  <si>
    <t>205133</t>
  </si>
  <si>
    <t>MAYORQUIN, BERTHA MD</t>
  </si>
  <si>
    <t>377 JERSEY AVE #470</t>
  </si>
  <si>
    <t>205138</t>
  </si>
  <si>
    <t>HELLER, MARC MD</t>
  </si>
  <si>
    <t>1040 STATE ST</t>
  </si>
  <si>
    <t>12307</t>
  </si>
  <si>
    <t>158807</t>
  </si>
  <si>
    <t>FRANCIS, RACHEL K DVM</t>
  </si>
  <si>
    <t>303 WAREHEM ST</t>
  </si>
  <si>
    <t>02738</t>
  </si>
  <si>
    <t>158854</t>
  </si>
  <si>
    <t>ZANNIS, JASON M DO</t>
  </si>
  <si>
    <t>WALK-IN TO WELLNESS</t>
  </si>
  <si>
    <t>1500 N. UNIVERSITY DR STE #110</t>
  </si>
  <si>
    <t>158857</t>
  </si>
  <si>
    <t>BELL, ROBERT BROWN DVM</t>
  </si>
  <si>
    <t>ANIMAL HOSPITAL OF WATERFORD</t>
  </si>
  <si>
    <t>423 HIGH STREET</t>
  </si>
  <si>
    <t>BB5327413</t>
  </si>
  <si>
    <t>158873</t>
  </si>
  <si>
    <t>STRUB, MICHAEL D. MD</t>
  </si>
  <si>
    <t>1109 DEBORAH ST</t>
  </si>
  <si>
    <t>205152</t>
  </si>
  <si>
    <t>HUGHES, EDWARD N MD</t>
  </si>
  <si>
    <t>FIRST DAYTON CANCER CARE</t>
  </si>
  <si>
    <t>2632 WOODMAN CTR COURT</t>
  </si>
  <si>
    <t>205166</t>
  </si>
  <si>
    <t>GROSS, RICHARD A. MD</t>
  </si>
  <si>
    <t>339 CENTER STREET</t>
  </si>
  <si>
    <t>MIDDLEBORO</t>
  </si>
  <si>
    <t>02346</t>
  </si>
  <si>
    <t>AG2109432</t>
  </si>
  <si>
    <t>205183</t>
  </si>
  <si>
    <t>TORRES, ALEXANDER MD</t>
  </si>
  <si>
    <t>3750 EMERGENCY LN STE 3</t>
  </si>
  <si>
    <t>FT0365999</t>
  </si>
  <si>
    <t>205192</t>
  </si>
  <si>
    <t>RASHTI, ROBERT MD</t>
  </si>
  <si>
    <t>205210</t>
  </si>
  <si>
    <t>PASMANTER, DENISE M DVM</t>
  </si>
  <si>
    <t>ATT DR. DENISE PASMANTER DVM</t>
  </si>
  <si>
    <t>1025 THOMAS AVE S</t>
  </si>
  <si>
    <t>55405</t>
  </si>
  <si>
    <t>205221</t>
  </si>
  <si>
    <t>LENET, ROBERT MD</t>
  </si>
  <si>
    <t>150 E HURON ST #1226</t>
  </si>
  <si>
    <t>BL0444543</t>
  </si>
  <si>
    <t>205225</t>
  </si>
  <si>
    <t>DIAZ, ROLANDO ELIO MD</t>
  </si>
  <si>
    <t>12800 SW 8TH ST #A</t>
  </si>
  <si>
    <t>205229</t>
  </si>
  <si>
    <t>GARG, SANJAY MD</t>
  </si>
  <si>
    <t>CNTR FOR ARTHRITIS &amp; RHEUMAT.</t>
  </si>
  <si>
    <t>3616 CAPE CENTER DR #B</t>
  </si>
  <si>
    <t>205232</t>
  </si>
  <si>
    <t>TSENG, CHUNG-E MD</t>
  </si>
  <si>
    <t>133-47 SANFORD AVE STE 1E</t>
  </si>
  <si>
    <t>205327</t>
  </si>
  <si>
    <t>SANJUAN, DWIGHT E DMD</t>
  </si>
  <si>
    <t>TLC PEDIATRIC DENTISTRY</t>
  </si>
  <si>
    <t>3223 S DALE MABRY HWY</t>
  </si>
  <si>
    <t>FS1378567</t>
  </si>
  <si>
    <t>205333</t>
  </si>
  <si>
    <t>SEABOLT, VELMA NP</t>
  </si>
  <si>
    <t>VINEYARD MEDICAL CLINIC</t>
  </si>
  <si>
    <t>4950 N. BRADLEY</t>
  </si>
  <si>
    <t>83714</t>
  </si>
  <si>
    <t>36-01 31ST AVE</t>
  </si>
  <si>
    <t>205345</t>
  </si>
  <si>
    <t>ODOCHA, INNOCENT NWOKEDI MD</t>
  </si>
  <si>
    <t>PRIMARY CARE INSTITUTE</t>
  </si>
  <si>
    <t>816 NW 13TH ST</t>
  </si>
  <si>
    <t>205362</t>
  </si>
  <si>
    <t>ALFONSO, DON J MD</t>
  </si>
  <si>
    <t>ARDENT FAMILY CARE</t>
  </si>
  <si>
    <t>84 PINNACLES DR  BLG A #200</t>
  </si>
  <si>
    <t>BA4538142</t>
  </si>
  <si>
    <t>205365</t>
  </si>
  <si>
    <t>BIGGERS, JEREL RAYMOND DO</t>
  </si>
  <si>
    <t>DA VINCI MEDICAL GROUP</t>
  </si>
  <si>
    <t>6709 MEADOWCREST DR</t>
  </si>
  <si>
    <t>NORTH RICHARD HILLS</t>
  </si>
  <si>
    <t>205367</t>
  </si>
  <si>
    <t>MED CENTER 2000</t>
  </si>
  <si>
    <t>1212 N BROADWAY #100</t>
  </si>
  <si>
    <t>205396</t>
  </si>
  <si>
    <t>BLOOM, NORMAN MD</t>
  </si>
  <si>
    <t>205397</t>
  </si>
  <si>
    <t>REGAN, DANIEL MD</t>
  </si>
  <si>
    <t>ATMED TREATMENT CENTER, INC</t>
  </si>
  <si>
    <t>1526 ATWOOD AVE #100</t>
  </si>
  <si>
    <t>02918</t>
  </si>
  <si>
    <t>205404</t>
  </si>
  <si>
    <t>200 SOUTH BEACH BLVD #B</t>
  </si>
  <si>
    <t>LA HABRA</t>
  </si>
  <si>
    <t>NORTH CHARLESTON</t>
  </si>
  <si>
    <t>205486</t>
  </si>
  <si>
    <t>201 29TH STREET STE B</t>
  </si>
  <si>
    <t>205496</t>
  </si>
  <si>
    <t>GUPTA, RAVI P MD</t>
  </si>
  <si>
    <t>MID-FLORIDA PRIMARY CARE</t>
  </si>
  <si>
    <t>401 NORTH BLVD WEST</t>
  </si>
  <si>
    <t>BG5115919</t>
  </si>
  <si>
    <t>205509</t>
  </si>
  <si>
    <t>PP OF WESTERN NEW YORK</t>
  </si>
  <si>
    <t>205527</t>
  </si>
  <si>
    <t>FAMILUSI, ABIOLA OLMAWALE MD</t>
  </si>
  <si>
    <t>215 ROCKAWAY AVENUE</t>
  </si>
  <si>
    <t>205532</t>
  </si>
  <si>
    <t>KAPADIA, KETAN MD</t>
  </si>
  <si>
    <t>USWF</t>
  </si>
  <si>
    <t>5747 38TH AVE N</t>
  </si>
  <si>
    <t>158994</t>
  </si>
  <si>
    <t>GUPTA, RADHIKA MD</t>
  </si>
  <si>
    <t>FAMILY PHYSICIANS OF WINTER PK</t>
  </si>
  <si>
    <t>255 N LAKEMONT</t>
  </si>
  <si>
    <t>BG8330615</t>
  </si>
  <si>
    <t>159025</t>
  </si>
  <si>
    <t>SCHULZE, JOHN P MD</t>
  </si>
  <si>
    <t>3234 S. ALAMEDA STREET</t>
  </si>
  <si>
    <t>AS0908674</t>
  </si>
  <si>
    <t>159044</t>
  </si>
  <si>
    <t>CASE, SHANNON LEE, M. D.</t>
  </si>
  <si>
    <t>CONTEMPORARY HLTH FOR WOMEN</t>
  </si>
  <si>
    <t>1100 E. POPLAR SUITE A</t>
  </si>
  <si>
    <t>159131</t>
  </si>
  <si>
    <t>TAN-NGO, NORA MD</t>
  </si>
  <si>
    <t>705 17TH STREET STE 400</t>
  </si>
  <si>
    <t>BT7715709</t>
  </si>
  <si>
    <t>205542</t>
  </si>
  <si>
    <t>HAWATMEH, ABRAHAM S MD</t>
  </si>
  <si>
    <t>SOUTH COUNTY UROLOGICAL</t>
  </si>
  <si>
    <t>12345 W BEND DR #200</t>
  </si>
  <si>
    <t>BH7498365</t>
  </si>
  <si>
    <t>205571</t>
  </si>
  <si>
    <t>HALE, BRIAN MD</t>
  </si>
  <si>
    <t>5305 GULF DR STE 4</t>
  </si>
  <si>
    <t>205574</t>
  </si>
  <si>
    <t>TACHE, JASON ELI MD</t>
  </si>
  <si>
    <t>260 SW 84TH AVE STE C</t>
  </si>
  <si>
    <t>205592</t>
  </si>
  <si>
    <t>GAYLIS, NORMAN MD</t>
  </si>
  <si>
    <t>MEDSTOCK OF SOUTH FLORIDA</t>
  </si>
  <si>
    <t>3701 NE 5TH AVENUE</t>
  </si>
  <si>
    <t>205608</t>
  </si>
  <si>
    <t>DONOWAY, ROBERT B MD</t>
  </si>
  <si>
    <t>SURG ONCOLOGY ASS. OF S FL</t>
  </si>
  <si>
    <t>3800 JOHNSON ST. STE A</t>
  </si>
  <si>
    <t>205615</t>
  </si>
  <si>
    <t>WATKINS, MICHAEL L MD</t>
  </si>
  <si>
    <t>WATKINS FAMILY MEDICINE</t>
  </si>
  <si>
    <t>928 SCHOOL ST</t>
  </si>
  <si>
    <t>205616</t>
  </si>
  <si>
    <t>MAENDEL, ANNEKE S</t>
  </si>
  <si>
    <t>ESOPUS MEDICAL PC</t>
  </si>
  <si>
    <t>359 GIBSON HILL ROAD</t>
  </si>
  <si>
    <t>10918</t>
  </si>
  <si>
    <t>FM1592004</t>
  </si>
  <si>
    <t>205623</t>
  </si>
  <si>
    <t>BEHFAR, KASRA MD</t>
  </si>
  <si>
    <t>9750 NE 33 STREET STE 201</t>
  </si>
  <si>
    <t>BB4620577</t>
  </si>
  <si>
    <t>205716</t>
  </si>
  <si>
    <t>POFFENBERGER, MARLETA M.</t>
  </si>
  <si>
    <t>PAMLICO ANIMAL HOSPITAL.</t>
  </si>
  <si>
    <t>97 S ASBURY CHURCH RD</t>
  </si>
  <si>
    <t>27889</t>
  </si>
  <si>
    <t>SURGICAL ASSOC NW DIVISON</t>
  </si>
  <si>
    <t>205740</t>
  </si>
  <si>
    <t>BETTMAN MIRACLE LANE PHARMACY</t>
  </si>
  <si>
    <t>205753</t>
  </si>
  <si>
    <t>BRYANT, DORSAY DEAVENPORT MD</t>
  </si>
  <si>
    <t>1820 N ACADIAN THRUWAY W</t>
  </si>
  <si>
    <t>70802</t>
  </si>
  <si>
    <t>AB7976523</t>
  </si>
  <si>
    <t>205755</t>
  </si>
  <si>
    <t>205778</t>
  </si>
  <si>
    <t>JAYASHREE, JOSHI MD</t>
  </si>
  <si>
    <t>246 RANCH DR #A</t>
  </si>
  <si>
    <t>MILIPITAS</t>
  </si>
  <si>
    <t>BJ3900645</t>
  </si>
  <si>
    <t>205805</t>
  </si>
  <si>
    <t>KAMAKA III, JOSEPH K MD</t>
  </si>
  <si>
    <t>99 S MARKET ST</t>
  </si>
  <si>
    <t>WAILUKU</t>
  </si>
  <si>
    <t>96793</t>
  </si>
  <si>
    <t>27262</t>
  </si>
  <si>
    <t>205843</t>
  </si>
  <si>
    <t>SUTHERLAND JR, JOSHUA P DO</t>
  </si>
  <si>
    <t>460 RIVERSIDE DR</t>
  </si>
  <si>
    <t>75077</t>
  </si>
  <si>
    <t>304875</t>
  </si>
  <si>
    <t>PALLY, STEVEN DO</t>
  </si>
  <si>
    <t>10 JAMES STREET</t>
  </si>
  <si>
    <t>BP2410950</t>
  </si>
  <si>
    <t>305004</t>
  </si>
  <si>
    <t>SWEDA, STANLEY H MD</t>
  </si>
  <si>
    <t>DOCTORS CLINIC FAMILY HEALTH</t>
  </si>
  <si>
    <t>204 SOUTH EAST PARK STREET</t>
  </si>
  <si>
    <t>AS3056492</t>
  </si>
  <si>
    <t>305036</t>
  </si>
  <si>
    <t>TAM, HENRY WING-SEK MD</t>
  </si>
  <si>
    <t>216 EDGEFIELD AVE NW</t>
  </si>
  <si>
    <t>305100</t>
  </si>
  <si>
    <t>CACHOLA, ERLINDA M MD</t>
  </si>
  <si>
    <t>936 KALIHI</t>
  </si>
  <si>
    <t>96819</t>
  </si>
  <si>
    <t>AC2866549</t>
  </si>
  <si>
    <t>305122</t>
  </si>
  <si>
    <t>NUZZO, DANTE V MD</t>
  </si>
  <si>
    <t>4700 VIA DEL MEDICO</t>
  </si>
  <si>
    <t>BN3149716</t>
  </si>
  <si>
    <t>305224</t>
  </si>
  <si>
    <t>NOWAK, PAUL CHRISTOPHER MD</t>
  </si>
  <si>
    <t>ATTN:JULIE</t>
  </si>
  <si>
    <t>1225 E.CLIFF DR.BLDG 3.STE 100</t>
  </si>
  <si>
    <t>BN6199372</t>
  </si>
  <si>
    <t>305229</t>
  </si>
  <si>
    <t>KOTAKI, MOHAMMED H MD</t>
  </si>
  <si>
    <t>900 PLAZA DR, STE 5</t>
  </si>
  <si>
    <t>BK4983222</t>
  </si>
  <si>
    <t>305236</t>
  </si>
  <si>
    <t>GUILLORY, BRUCE M DVM</t>
  </si>
  <si>
    <t>FITZGERALD ANIMAL HOSPITAL</t>
  </si>
  <si>
    <t>5119 MASONIC DR</t>
  </si>
  <si>
    <t>AG2302103</t>
  </si>
  <si>
    <t>305300</t>
  </si>
  <si>
    <t>SINGH, NARINDER G MD</t>
  </si>
  <si>
    <t>1401 PENNSYLVANIA AVE #103</t>
  </si>
  <si>
    <t>305307</t>
  </si>
  <si>
    <t>BARRIGA, JULIE MD</t>
  </si>
  <si>
    <t>5001 EAST BUSCH BLVD</t>
  </si>
  <si>
    <t>BB4538178</t>
  </si>
  <si>
    <t>305326</t>
  </si>
  <si>
    <t>GUMBS, LESLEY V MD</t>
  </si>
  <si>
    <t>MANSFIELD OB/GYN ASSOCIATES</t>
  </si>
  <si>
    <t>21 LEDGEBROOK DRIVE</t>
  </si>
  <si>
    <t>205852</t>
  </si>
  <si>
    <t>DIAMOND, PAUL C  DO</t>
  </si>
  <si>
    <t>W. BOCA FAMILY MEDICAL ASSOCS</t>
  </si>
  <si>
    <t>9970 CENTRAL PARK S #205</t>
  </si>
  <si>
    <t>AD7570585</t>
  </si>
  <si>
    <t>205855</t>
  </si>
  <si>
    <t>GROSS, MARIO M MD</t>
  </si>
  <si>
    <t>4400 N MIDLAND DR STE 506A</t>
  </si>
  <si>
    <t>BG1917244</t>
  </si>
  <si>
    <t>205876</t>
  </si>
  <si>
    <t>VENERO, EBENEZER CHAMBI MD</t>
  </si>
  <si>
    <t>3275 TWEEDY BLVD</t>
  </si>
  <si>
    <t>205881</t>
  </si>
  <si>
    <t>HABIB, NOEL D MD</t>
  </si>
  <si>
    <t>HU HU KAM MEM HOSP POB 38</t>
  </si>
  <si>
    <t>483 WEST SEED FARM ROAD</t>
  </si>
  <si>
    <t>SACATON</t>
  </si>
  <si>
    <t>85147</t>
  </si>
  <si>
    <t>FH0281802</t>
  </si>
  <si>
    <t>205886</t>
  </si>
  <si>
    <t>DIAMOND, MERLE L MD</t>
  </si>
  <si>
    <t>DIAMOND HEADACHE CLINIC</t>
  </si>
  <si>
    <t>1460 N HALSTED #501</t>
  </si>
  <si>
    <t>AD1337802</t>
  </si>
  <si>
    <t>205924</t>
  </si>
  <si>
    <t>PECK, SUSAN D MD PO BOX 309</t>
  </si>
  <si>
    <t>1854 WAYNE AVE</t>
  </si>
  <si>
    <t>205959</t>
  </si>
  <si>
    <t>TRIVEDI, DARSHAN G MD</t>
  </si>
  <si>
    <t>39 OLD MONTICELLO ROAD</t>
  </si>
  <si>
    <t>12734</t>
  </si>
  <si>
    <t>BT1195444</t>
  </si>
  <si>
    <t>205962</t>
  </si>
  <si>
    <t>IMMERGUT, MARK A MD</t>
  </si>
  <si>
    <t>PHYSICIANS ASSOCIATES</t>
  </si>
  <si>
    <t>6000 EXECUTIVE BLVD #300</t>
  </si>
  <si>
    <t>AI4086686</t>
  </si>
  <si>
    <t>205964</t>
  </si>
  <si>
    <t>TOMA, DAVID SAMI DDS</t>
  </si>
  <si>
    <t>645 SWEETWATER RD</t>
  </si>
  <si>
    <t>91977</t>
  </si>
  <si>
    <t>205967</t>
  </si>
  <si>
    <t>KAYE, NEIL S MD PA</t>
  </si>
  <si>
    <t>614 LOVEVILLE RD STE F-1A</t>
  </si>
  <si>
    <t>HOCKESSIN</t>
  </si>
  <si>
    <t>BK0259704</t>
  </si>
  <si>
    <t>205990</t>
  </si>
  <si>
    <t>AGA CLINICAL TRIALS</t>
  </si>
  <si>
    <t>900 W 49TH ST #322</t>
  </si>
  <si>
    <t>205993</t>
  </si>
  <si>
    <t>DELANO, EMMANUEL O DDS</t>
  </si>
  <si>
    <t>ISLAND DENTAL SPECIALTIES</t>
  </si>
  <si>
    <t>4504 ESTATE DIAMOND #1-2</t>
  </si>
  <si>
    <t>BD8270756</t>
  </si>
  <si>
    <t>206032</t>
  </si>
  <si>
    <t>ISAACSON, JEANNE M MD</t>
  </si>
  <si>
    <t>14463 MILITARY RD SOUTH</t>
  </si>
  <si>
    <t>206122</t>
  </si>
  <si>
    <t>WASSER, STUART MD</t>
  </si>
  <si>
    <t>COUNSELLING SERVICE OF EDNY</t>
  </si>
  <si>
    <t>175 FULTON AVE STE 300</t>
  </si>
  <si>
    <t>206142</t>
  </si>
  <si>
    <t>POTE, JOHN L VMD</t>
  </si>
  <si>
    <t>WILLOWDALE VET CENTER</t>
  </si>
  <si>
    <t>717 UNIONVILLE RD</t>
  </si>
  <si>
    <t>AP5544007</t>
  </si>
  <si>
    <t>206175</t>
  </si>
  <si>
    <t>ARNETT, JOHN DAVID MD</t>
  </si>
  <si>
    <t>DOUGLAS MED SPECIALISTS</t>
  </si>
  <si>
    <t>200 DOCTORS DR STE 106</t>
  </si>
  <si>
    <t>BA4018950</t>
  </si>
  <si>
    <t>206185</t>
  </si>
  <si>
    <t>WOOL, MICHAEL GLEN MD</t>
  </si>
  <si>
    <t>300 S. BEVERLY DR</t>
  </si>
  <si>
    <t>BEVERLY HILLS,</t>
  </si>
  <si>
    <t>206186</t>
  </si>
  <si>
    <t>MENENDEZ, ROGELIO MD</t>
  </si>
  <si>
    <t>ALLERGY AND ASTHMA</t>
  </si>
  <si>
    <t>CENTER OF EL PASO PA</t>
  </si>
  <si>
    <t>10470 VISTA DEL SOL DR #100</t>
  </si>
  <si>
    <t>206203</t>
  </si>
  <si>
    <t>DITURO, JOSEPH W MD</t>
  </si>
  <si>
    <t>PASSAIC MEDICAL MGMNT CENTER</t>
  </si>
  <si>
    <t>831 MAIN AVE STE 3</t>
  </si>
  <si>
    <t>305364</t>
  </si>
  <si>
    <t>JONES, TYNDAL M. MD</t>
  </si>
  <si>
    <t>SIGNATURE WOMENS HLTHCR LLC</t>
  </si>
  <si>
    <t>771 OLD NORCROSS RD SUITE 350</t>
  </si>
  <si>
    <t>305372</t>
  </si>
  <si>
    <t>GARZA, ALISON S MD</t>
  </si>
  <si>
    <t>FAMILY FIRST MEDICAL CTR</t>
  </si>
  <si>
    <t>2514 W. FREDDY GONZALEZ</t>
  </si>
  <si>
    <t>BG2437095</t>
  </si>
  <si>
    <t>305377</t>
  </si>
  <si>
    <t>DEREGNIER, KEVIN VINCENT DO</t>
  </si>
  <si>
    <t>60 COURT STREET</t>
  </si>
  <si>
    <t>BD0359946</t>
  </si>
  <si>
    <t>199 W SHIELDS AVENUE</t>
  </si>
  <si>
    <t>93705</t>
  </si>
  <si>
    <t>305392</t>
  </si>
  <si>
    <t>KOH, SANDY SOONCHUNG MD</t>
  </si>
  <si>
    <t>3419 N TYLER AVE</t>
  </si>
  <si>
    <t>AK9151173</t>
  </si>
  <si>
    <t>305491</t>
  </si>
  <si>
    <t>FINLEY, JOHN W MD</t>
  </si>
  <si>
    <t>1842 SUGARLAND DR STE 103</t>
  </si>
  <si>
    <t>AF3211430</t>
  </si>
  <si>
    <t>305591</t>
  </si>
  <si>
    <t>COHEN, HOWARD S DO</t>
  </si>
  <si>
    <t>EAST WINDSOR FAMILY PRACTICE</t>
  </si>
  <si>
    <t>569 ABBINGTON DRIVE</t>
  </si>
  <si>
    <t>E. WINDSOR</t>
  </si>
  <si>
    <t>305704</t>
  </si>
  <si>
    <t>LIAW, JENNY J MD</t>
  </si>
  <si>
    <t>210-17 NORTHERN BLVD</t>
  </si>
  <si>
    <t>BL2146632</t>
  </si>
  <si>
    <t>305735</t>
  </si>
  <si>
    <t>PATTON, GERALD M MD</t>
  </si>
  <si>
    <t>SUITE #306</t>
  </si>
  <si>
    <t>830 OLD LANCASTER AVE</t>
  </si>
  <si>
    <t>BRYN MAWR</t>
  </si>
  <si>
    <t>BP3441348</t>
  </si>
  <si>
    <t>305771</t>
  </si>
  <si>
    <t>PRICE, ERIC WILLIAMS MD</t>
  </si>
  <si>
    <t>SADLER CLINIC ASSOCIATION</t>
  </si>
  <si>
    <t>1506 SOUTH FRAIZER</t>
  </si>
  <si>
    <t>77301</t>
  </si>
  <si>
    <t>305831</t>
  </si>
  <si>
    <t>KAPPES, CARL J. MD</t>
  </si>
  <si>
    <t>WEST AUGUSTA PEDIATRICS</t>
  </si>
  <si>
    <t>1215 WEST WHEELER PARKWAY</t>
  </si>
  <si>
    <t>BK6939384</t>
  </si>
  <si>
    <t>143151</t>
  </si>
  <si>
    <t>KLOMPUS, STEVEN J. PA</t>
  </si>
  <si>
    <t>EAST EDINGER IND. URGENT CARE</t>
  </si>
  <si>
    <t>1530 EAST EDINGER AVE.</t>
  </si>
  <si>
    <t>MK0510342</t>
  </si>
  <si>
    <t>143166</t>
  </si>
  <si>
    <t>FREE CLINIC OF CULPEPPER</t>
  </si>
  <si>
    <t>610 LAUREL STREET</t>
  </si>
  <si>
    <t>CULPEPPER</t>
  </si>
  <si>
    <t>02777</t>
  </si>
  <si>
    <t>143242</t>
  </si>
  <si>
    <t>SCYPHERS, RODNEY LEE ARNP</t>
  </si>
  <si>
    <t>THREE RIVERS MEDICAL</t>
  </si>
  <si>
    <t>208 N.W. SUWANNEE AVENUE</t>
  </si>
  <si>
    <t>32008</t>
  </si>
  <si>
    <t>143373</t>
  </si>
  <si>
    <t>NARESHKUMAR, RANA G. MD</t>
  </si>
  <si>
    <t>627 ALBERTA DRIVE</t>
  </si>
  <si>
    <t>143484</t>
  </si>
  <si>
    <t>DE LA TORRE, ARMANDO O. MD</t>
  </si>
  <si>
    <t>7200 NW 7TH STREET #150</t>
  </si>
  <si>
    <t>143598</t>
  </si>
  <si>
    <t>STOUT STREET CLINIC</t>
  </si>
  <si>
    <t>2100 BROADWAY</t>
  </si>
  <si>
    <t>80205</t>
  </si>
  <si>
    <t>BS4310582</t>
  </si>
  <si>
    <t>143612</t>
  </si>
  <si>
    <t>125 N WEINBACH #120</t>
  </si>
  <si>
    <t>47711</t>
  </si>
  <si>
    <t>143618</t>
  </si>
  <si>
    <t>2708 PAOLI PL STE J</t>
  </si>
  <si>
    <t>143619</t>
  </si>
  <si>
    <t>2803 BOILERMAKER COURT #1-F</t>
  </si>
  <si>
    <t>143620</t>
  </si>
  <si>
    <t>30 S 3RD</t>
  </si>
  <si>
    <t>143634</t>
  </si>
  <si>
    <t>8590 GEORGETOWN ROAD</t>
  </si>
  <si>
    <t>143643</t>
  </si>
  <si>
    <t>3005 GRAPE ROAD</t>
  </si>
  <si>
    <t>143645</t>
  </si>
  <si>
    <t>630 S BUFFALO ST #1</t>
  </si>
  <si>
    <t>143652</t>
  </si>
  <si>
    <t>7933 WREN AVE  SUITE D</t>
  </si>
  <si>
    <t>143653</t>
  </si>
  <si>
    <t>3131 ALUM ROCK AVENUE</t>
  </si>
  <si>
    <t>95127</t>
  </si>
  <si>
    <t>143660</t>
  </si>
  <si>
    <t>40 PENNY LANE</t>
  </si>
  <si>
    <t>143661</t>
  </si>
  <si>
    <t>BP8196645</t>
  </si>
  <si>
    <t>159167</t>
  </si>
  <si>
    <t>GRADY, FRANK J MD</t>
  </si>
  <si>
    <t>BRAZOSPORT EYE INSTITUTE</t>
  </si>
  <si>
    <t>103 PARKING WAY</t>
  </si>
  <si>
    <t>AG6235736</t>
  </si>
  <si>
    <t>159901</t>
  </si>
  <si>
    <t>KUMAR, SONALI S MD</t>
  </si>
  <si>
    <t>FAMILY PHYSICIANS OF EDGEWOOD</t>
  </si>
  <si>
    <t>2861 SOUTH DELANEY AVE</t>
  </si>
  <si>
    <t>BS9003459</t>
  </si>
  <si>
    <t>160792</t>
  </si>
  <si>
    <t>COGGI, JAMES A MD</t>
  </si>
  <si>
    <t>1243 EIGHTH STREET</t>
  </si>
  <si>
    <t>50265</t>
  </si>
  <si>
    <t>BC2908563</t>
  </si>
  <si>
    <t>160830</t>
  </si>
  <si>
    <t>BOZEK, GREGORY THOMAS MD</t>
  </si>
  <si>
    <t>NORTH CORRIDOR INTERNAL MED,PC</t>
  </si>
  <si>
    <t>2591 HOLIDAY ROAD</t>
  </si>
  <si>
    <t>CORALVILLE</t>
  </si>
  <si>
    <t>52241</t>
  </si>
  <si>
    <t>AB9302528</t>
  </si>
  <si>
    <t>143663</t>
  </si>
  <si>
    <t>5700 WATT AVE</t>
  </si>
  <si>
    <t>143665</t>
  </si>
  <si>
    <t>729 SUNRISE BLVD  SUITE 900</t>
  </si>
  <si>
    <t>143667</t>
  </si>
  <si>
    <t>1125 10TH STREET</t>
  </si>
  <si>
    <t>143682</t>
  </si>
  <si>
    <t>VALPEY, JACK MAXWELL MD</t>
  </si>
  <si>
    <t>COLUMBIA CENTER</t>
  </si>
  <si>
    <t>2712 MIDDLEBURG DR STE 107</t>
  </si>
  <si>
    <t>BV7499571</t>
  </si>
  <si>
    <t>143687</t>
  </si>
  <si>
    <t>CENTRAL PHOENIX CLINIC</t>
  </si>
  <si>
    <t>DAVID L. CHILD, MD</t>
  </si>
  <si>
    <t>5651 N 7TH ST #B</t>
  </si>
  <si>
    <t>143692</t>
  </si>
  <si>
    <t>DES MOINES CLINIC</t>
  </si>
  <si>
    <t>HASKELL, SUSAN CAROL A</t>
  </si>
  <si>
    <t>123 CLARK ST</t>
  </si>
  <si>
    <t>50314</t>
  </si>
  <si>
    <t>AH2229880</t>
  </si>
  <si>
    <t>143693</t>
  </si>
  <si>
    <t>APPLETON CENTRAL HEALTH CENTER</t>
  </si>
  <si>
    <t>508 W WISCONSIN AVE</t>
  </si>
  <si>
    <t>143694</t>
  </si>
  <si>
    <t>BEAVER DAM HEALTH CENTER</t>
  </si>
  <si>
    <t>96 STODDART STREET</t>
  </si>
  <si>
    <t>143711</t>
  </si>
  <si>
    <t>WAUKESHA HEALTH CENTER</t>
  </si>
  <si>
    <t>426 WEST MAIN</t>
  </si>
  <si>
    <t>53186</t>
  </si>
  <si>
    <t>143714</t>
  </si>
  <si>
    <t>MILWAUKEE-LINCOLN PLAZA HC</t>
  </si>
  <si>
    <t>2239 S 108TH STREET</t>
  </si>
  <si>
    <t>53227</t>
  </si>
  <si>
    <t>143719</t>
  </si>
  <si>
    <t>DELAVAN HEALTH CENTER</t>
  </si>
  <si>
    <t>312 SOUTH 7TH STREET</t>
  </si>
  <si>
    <t>143725</t>
  </si>
  <si>
    <t>CHICO HEALTH CENTER</t>
  </si>
  <si>
    <t>3100 COHASSET RD</t>
  </si>
  <si>
    <t>143878</t>
  </si>
  <si>
    <t>OCALA COMMUNITY CANCER CTR LLC</t>
  </si>
  <si>
    <t>3201 SW 33RD RD</t>
  </si>
  <si>
    <t>143893</t>
  </si>
  <si>
    <t>2370 W STADIUM BLVD</t>
  </si>
  <si>
    <t>143912</t>
  </si>
  <si>
    <t>VICTOR L TORRES MD</t>
  </si>
  <si>
    <t>125 E LEHIGH AVE</t>
  </si>
  <si>
    <t>143920</t>
  </si>
  <si>
    <t>FRIEDMAN, EMANUAL MD</t>
  </si>
  <si>
    <t>METROWEST UROLOGY</t>
  </si>
  <si>
    <t>67 UNION ST  #308</t>
  </si>
  <si>
    <t>143935</t>
  </si>
  <si>
    <t>ROBERT JAY LEONARD, MD</t>
  </si>
  <si>
    <t>GREAT LAKES CANCER MGMT SPECIA</t>
  </si>
  <si>
    <t>11051 HALL RD STE 120</t>
  </si>
  <si>
    <t>144059</t>
  </si>
  <si>
    <t>ATTN: FAMILY PLANNING</t>
  </si>
  <si>
    <t>144269</t>
  </si>
  <si>
    <t>SHIH-HAN CHOW</t>
  </si>
  <si>
    <t>63 KRESSON RD, STE 103</t>
  </si>
  <si>
    <t>144270</t>
  </si>
  <si>
    <t>JOHN MICHAEL BOCKRATH MD</t>
  </si>
  <si>
    <t>DUPAGE UROLOGY ASSOCIATES LTD</t>
  </si>
  <si>
    <t>1259 RICKERT DRIVE STE 200</t>
  </si>
  <si>
    <t>144273</t>
  </si>
  <si>
    <t>DENIS HEALEY, MD</t>
  </si>
  <si>
    <t>PANAMA CITY UROLOGICAL CENTER</t>
  </si>
  <si>
    <t>80 DOCTORS DR</t>
  </si>
  <si>
    <t>144287</t>
  </si>
  <si>
    <t>JOHN W PECK II</t>
  </si>
  <si>
    <t>2212 MIFFLIN AVE, STE 230</t>
  </si>
  <si>
    <t>44805</t>
  </si>
  <si>
    <t>144288</t>
  </si>
  <si>
    <t>DBA AMERI DRUG</t>
  </si>
  <si>
    <t>144294</t>
  </si>
  <si>
    <t>JAMES BRADFORD COLOMBO, MD</t>
  </si>
  <si>
    <t>144299</t>
  </si>
  <si>
    <t>DAVID L. CHENG, MD</t>
  </si>
  <si>
    <t>ATTN: LAUREL</t>
  </si>
  <si>
    <t>UROLOGICAL ASSOC OF SAVANNAH</t>
  </si>
  <si>
    <t>230 EAST DERENNE AVE</t>
  </si>
  <si>
    <t>BC3970919</t>
  </si>
  <si>
    <t>144300</t>
  </si>
  <si>
    <t>JAMES MOYER, MD</t>
  </si>
  <si>
    <t>UROLOGY ASSOCIATES OF THE POCO</t>
  </si>
  <si>
    <t>300 PLAZA CT   STE B</t>
  </si>
  <si>
    <t>EAST STROUDSBURG</t>
  </si>
  <si>
    <t>18301</t>
  </si>
  <si>
    <t>144330</t>
  </si>
  <si>
    <t>COLLOM &amp; CARNEY CLINIC ASSOCIA</t>
  </si>
  <si>
    <t>5002 COWHORN CREEK DR</t>
  </si>
  <si>
    <t>144331</t>
  </si>
  <si>
    <t>HETTIARACHCHI, JANAKA A DO</t>
  </si>
  <si>
    <t>PIEDMONT UROLOGY PLLC</t>
  </si>
  <si>
    <t>200 WEST PARK CIRCLE SUITE A</t>
  </si>
  <si>
    <t>144350</t>
  </si>
  <si>
    <t>HERMAN PARRAMORE, MD</t>
  </si>
  <si>
    <t>GREENWOOD UROLOGICAL</t>
  </si>
  <si>
    <t>109 LINER DR</t>
  </si>
  <si>
    <t>144356</t>
  </si>
  <si>
    <t>BRIAN LORD, MD</t>
  </si>
  <si>
    <t>1140 WESTMONT DR, STE 425</t>
  </si>
  <si>
    <t>144360</t>
  </si>
  <si>
    <t>JOHN C HEDGES, MD</t>
  </si>
  <si>
    <t>KITSAP UROLOGY ASSOCIATES</t>
  </si>
  <si>
    <t>2500 CHERRY AVE  STE 301</t>
  </si>
  <si>
    <t>144367</t>
  </si>
  <si>
    <t>RAJ P CHOPRA</t>
  </si>
  <si>
    <t>326 MARKET ST</t>
  </si>
  <si>
    <t>BLOOMSBURG</t>
  </si>
  <si>
    <t>17815</t>
  </si>
  <si>
    <t>144382</t>
  </si>
  <si>
    <t>DRITZ, STEVEN BENNETT MD</t>
  </si>
  <si>
    <t>675 W NORTH AVE STE 605</t>
  </si>
  <si>
    <t>144416</t>
  </si>
  <si>
    <t>JAMES SELSER MORRIS, MD</t>
  </si>
  <si>
    <t>BATON ROUGE UROLOGY GROUP</t>
  </si>
  <si>
    <t>7777 HENNESSY BLVD STE 2004</t>
  </si>
  <si>
    <t>305838</t>
  </si>
  <si>
    <t>WEIGNER, DREW D. DVM</t>
  </si>
  <si>
    <t>4716 ROSWELL RD. NE</t>
  </si>
  <si>
    <t>AW2887860</t>
  </si>
  <si>
    <t>305861</t>
  </si>
  <si>
    <t>MARSHALL, MARY C MD</t>
  </si>
  <si>
    <t>8195 S. SAGINAW ST.</t>
  </si>
  <si>
    <t>305911</t>
  </si>
  <si>
    <t>SHAH, MEENA JAYENDRAKUMAR MD</t>
  </si>
  <si>
    <t>GWINNETT CLINIC LAWRENCEVILLE</t>
  </si>
  <si>
    <t>475 PHILIP BLVD STE 100</t>
  </si>
  <si>
    <t>BS8560852</t>
  </si>
  <si>
    <t>306018</t>
  </si>
  <si>
    <t>SHELLEY, ROBERT JOHN MD</t>
  </si>
  <si>
    <t>110 MEDICAL PARK DRIVE</t>
  </si>
  <si>
    <t>306020</t>
  </si>
  <si>
    <t>DAFTARI, JULIE A MD</t>
  </si>
  <si>
    <t>PRIMARY CARE PARTNERS</t>
  </si>
  <si>
    <t>7430 N SHADELAND AVE #150</t>
  </si>
  <si>
    <t>BD6791188</t>
  </si>
  <si>
    <t>306080</t>
  </si>
  <si>
    <t>UGORJI, NNEOMA ALOZIE MD</t>
  </si>
  <si>
    <t>1995 HIGHWAY 51 SOUTH #109</t>
  </si>
  <si>
    <t>38019</t>
  </si>
  <si>
    <t>BU4325052</t>
  </si>
  <si>
    <t>306110</t>
  </si>
  <si>
    <t>FERMIN, JANET P MD</t>
  </si>
  <si>
    <t>210 S. GRAND AVE. STE 202</t>
  </si>
  <si>
    <t>91741</t>
  </si>
  <si>
    <t>BF5974313</t>
  </si>
  <si>
    <t>306135</t>
  </si>
  <si>
    <t>BORNEMAN, KAREN MD</t>
  </si>
  <si>
    <t>CLEVELAND ST U HLTH/WLLNSS CTR</t>
  </si>
  <si>
    <t>2351 EUCLID AVE S &amp; R 153</t>
  </si>
  <si>
    <t>306147</t>
  </si>
  <si>
    <t>SHIELDS, PAUL E DO</t>
  </si>
  <si>
    <t>YOUR FAMILY DOCTOR</t>
  </si>
  <si>
    <t>3939 WEST RIDGE RD # A101</t>
  </si>
  <si>
    <t>16506</t>
  </si>
  <si>
    <t>BS6863612</t>
  </si>
  <si>
    <t>306152</t>
  </si>
  <si>
    <t>ROSEBERRY, JACK DO</t>
  </si>
  <si>
    <t>WESTERVILLE PEDIATRICS INC.</t>
  </si>
  <si>
    <t>677 COOPER ROAD</t>
  </si>
  <si>
    <t>144424</t>
  </si>
  <si>
    <t>EKIONG C TAN, MD</t>
  </si>
  <si>
    <t>779 MEDICAL DR  STE 5</t>
  </si>
  <si>
    <t>34223</t>
  </si>
  <si>
    <t>144428</t>
  </si>
  <si>
    <t>DINER, K ERIC MD</t>
  </si>
  <si>
    <t>601 7TH ST S</t>
  </si>
  <si>
    <t>144431</t>
  </si>
  <si>
    <t>ROGERS, RODMAN SHELTON MD</t>
  </si>
  <si>
    <t>3838 CALIFORNIA ST, STE 803</t>
  </si>
  <si>
    <t>94118</t>
  </si>
  <si>
    <t>144434</t>
  </si>
  <si>
    <t>KNORR, PHILIP ANDREW MD</t>
  </si>
  <si>
    <t>160 GREEN VALLEY RD STE 203</t>
  </si>
  <si>
    <t>144435</t>
  </si>
  <si>
    <t>LAI, FRANK C MD</t>
  </si>
  <si>
    <t>2490 HOSPITAL DR STE 210</t>
  </si>
  <si>
    <t>144447</t>
  </si>
  <si>
    <t>BRUNO, ANTHONY MD</t>
  </si>
  <si>
    <t>1305 FRANKLIN AVE STE 100</t>
  </si>
  <si>
    <t>144449</t>
  </si>
  <si>
    <t>SCHUMER, MARC ALLEN MD</t>
  </si>
  <si>
    <t>155 BROADWAY</t>
  </si>
  <si>
    <t>AMITYVILLE</t>
  </si>
  <si>
    <t>11701</t>
  </si>
  <si>
    <t>144452</t>
  </si>
  <si>
    <t>NAVANIT, KUKADIA A MD</t>
  </si>
  <si>
    <t>500 MONTAUK HWY STE U</t>
  </si>
  <si>
    <t>WEST ISLIP</t>
  </si>
  <si>
    <t>11795</t>
  </si>
  <si>
    <t>144455</t>
  </si>
  <si>
    <t>HARRINGTON, THOMAS G MD</t>
  </si>
  <si>
    <t>373 ROUTE 111 STE 7</t>
  </si>
  <si>
    <t>144458</t>
  </si>
  <si>
    <t>LIBBY, CHARLES EDMOND MD</t>
  </si>
  <si>
    <t>3111 NEW HYDE PARK ROAD</t>
  </si>
  <si>
    <t>144460</t>
  </si>
  <si>
    <t>GROSS, MICHAEL MARC MD</t>
  </si>
  <si>
    <t>1695 EASTCHESTER RD STE 302</t>
  </si>
  <si>
    <t>144462</t>
  </si>
  <si>
    <t>GERARDI, CARL MD</t>
  </si>
  <si>
    <t>955 YONKERS AVE STE 102</t>
  </si>
  <si>
    <t>144464</t>
  </si>
  <si>
    <t>LATINO, KATHLEEN LOUIS MD</t>
  </si>
  <si>
    <t>ROCKLAND UROLOGY</t>
  </si>
  <si>
    <t>2 MEDICAL PARK DRIVE</t>
  </si>
  <si>
    <t>144477</t>
  </si>
  <si>
    <t>525 JACK MARTIN BLVD #304</t>
  </si>
  <si>
    <t>144490</t>
  </si>
  <si>
    <t>ROBERT M ROSE, MD</t>
  </si>
  <si>
    <t>2103 HIGH ST</t>
  </si>
  <si>
    <t>144497</t>
  </si>
  <si>
    <t>WILLS, THOMAS E MD</t>
  </si>
  <si>
    <t>144500</t>
  </si>
  <si>
    <t>ANNOLORO JR, ANGELO MD</t>
  </si>
  <si>
    <t>144501</t>
  </si>
  <si>
    <t>VICK, STEPHEN R MD</t>
  </si>
  <si>
    <t>144507</t>
  </si>
  <si>
    <t>2705 DEKALB ST  STE 302</t>
  </si>
  <si>
    <t>160846</t>
  </si>
  <si>
    <t>PETERSON, GREGORY E MD</t>
  </si>
  <si>
    <t>411 LAUREL  SUITE 3275</t>
  </si>
  <si>
    <t>AP9786128</t>
  </si>
  <si>
    <t>160915</t>
  </si>
  <si>
    <t>AHN, YANG MD</t>
  </si>
  <si>
    <t>9255 ATLANTIC DR SW</t>
  </si>
  <si>
    <t>AA4752033</t>
  </si>
  <si>
    <t>160990</t>
  </si>
  <si>
    <t>1117 W MAIN</t>
  </si>
  <si>
    <t>52057</t>
  </si>
  <si>
    <t>161433</t>
  </si>
  <si>
    <t>A&amp;Z PHARMACEUTICAL, LLC</t>
  </si>
  <si>
    <t>BUILDING 1200, 2ND FLOOR</t>
  </si>
  <si>
    <t>2275 SWALLOW HILL ROAD</t>
  </si>
  <si>
    <t>RA0240058</t>
  </si>
  <si>
    <t>161449</t>
  </si>
  <si>
    <t>DIKKALA, VENKATESWARA RAO MD</t>
  </si>
  <si>
    <t>KIDS CHOICE PEDIATRICS</t>
  </si>
  <si>
    <t>2775 CRUSE RD #1801</t>
  </si>
  <si>
    <t>30044</t>
  </si>
  <si>
    <t>BD5443445</t>
  </si>
  <si>
    <t>161480</t>
  </si>
  <si>
    <t>RAINA, AARTI GANJU MD</t>
  </si>
  <si>
    <t>RAINBOW PEDIATRIC CLINIC</t>
  </si>
  <si>
    <t>1670 BUFORD HWY</t>
  </si>
  <si>
    <t>BR6520678</t>
  </si>
  <si>
    <t>161590</t>
  </si>
  <si>
    <t>SINGH, PRADEEP KUMAR</t>
  </si>
  <si>
    <t>44725 10TH ST WEST SUITE #220</t>
  </si>
  <si>
    <t>161610</t>
  </si>
  <si>
    <t>SPRINGFIELD CLINIC</t>
  </si>
  <si>
    <t>1000 E WASHINGTON</t>
  </si>
  <si>
    <t>62703</t>
  </si>
  <si>
    <t>161612</t>
  </si>
  <si>
    <t>1001 EAST CENTRAL ENTRANCE STE</t>
  </si>
  <si>
    <t>161627</t>
  </si>
  <si>
    <t>MIDDLEBURY CLINIC</t>
  </si>
  <si>
    <t>102 COURT ST</t>
  </si>
  <si>
    <t>161634</t>
  </si>
  <si>
    <t>HILDA STANDISH CENTER</t>
  </si>
  <si>
    <t>1030 NEW BRITAIN AVE</t>
  </si>
  <si>
    <t>061106</t>
  </si>
  <si>
    <t>161638</t>
  </si>
  <si>
    <t>STAMFORD CENTER</t>
  </si>
  <si>
    <t>1039 E MAIN ST</t>
  </si>
  <si>
    <t>BS4647989</t>
  </si>
  <si>
    <t>161644</t>
  </si>
  <si>
    <t>LAKE CLINIC</t>
  </si>
  <si>
    <t>1045 N LAKE AVE</t>
  </si>
  <si>
    <t>161656</t>
  </si>
  <si>
    <t>161665</t>
  </si>
  <si>
    <t>NEW BRUNSWICK CENTER</t>
  </si>
  <si>
    <t>10B INDUSTRIAL DRIVE</t>
  </si>
  <si>
    <t>161669</t>
  </si>
  <si>
    <t>GRANVILLE CENTER</t>
  </si>
  <si>
    <t>11 QUAKER ST</t>
  </si>
  <si>
    <t>GRANVILLE</t>
  </si>
  <si>
    <t>12832</t>
  </si>
  <si>
    <t>161681</t>
  </si>
  <si>
    <t>PLANNED PARENTHOOD OF RHODE IS</t>
  </si>
  <si>
    <t>ROBERT R WILLIAMS</t>
  </si>
  <si>
    <t>111 POINT ST</t>
  </si>
  <si>
    <t>02940</t>
  </si>
  <si>
    <t>161683</t>
  </si>
  <si>
    <t>OWATONNA CLINIC</t>
  </si>
  <si>
    <t>BALL, CAROL BELIZABETH MD.</t>
  </si>
  <si>
    <t>111 WEST MAIN ST PO BOX 858</t>
  </si>
  <si>
    <t>161690</t>
  </si>
  <si>
    <t>LOCK HAVEN CENTER</t>
  </si>
  <si>
    <t>112 W MAIN ST</t>
  </si>
  <si>
    <t>161713</t>
  </si>
  <si>
    <t>WICKER PARK CENTER</t>
  </si>
  <si>
    <t>1152 N MILWAUKEE AVE</t>
  </si>
  <si>
    <t>161714</t>
  </si>
  <si>
    <t>1161 EAST NAPIER PO BOX 1123</t>
  </si>
  <si>
    <t>49023</t>
  </si>
  <si>
    <t>161719</t>
  </si>
  <si>
    <t>GREENSPOINT HEALTH CENTER</t>
  </si>
  <si>
    <t>11834 AIRLINE DRIVE</t>
  </si>
  <si>
    <t>161722</t>
  </si>
  <si>
    <t>NORWICH CENTER</t>
  </si>
  <si>
    <t>12 CASE ST</t>
  </si>
  <si>
    <t>BS4647977</t>
  </si>
  <si>
    <t>161727</t>
  </si>
  <si>
    <t>HOKE, CAROLINE M</t>
  </si>
  <si>
    <t>1200 N LASALLE</t>
  </si>
  <si>
    <t>BH8807933</t>
  </si>
  <si>
    <t>161741</t>
  </si>
  <si>
    <t>MARQUETTE CLINIC</t>
  </si>
  <si>
    <t>1219 N THIRD ST</t>
  </si>
  <si>
    <t>161767</t>
  </si>
  <si>
    <t>HAYNES, PATRICIA RITCHIE MD</t>
  </si>
  <si>
    <t>AR7247883</t>
  </si>
  <si>
    <t>161772</t>
  </si>
  <si>
    <t>CHULA VISTA CLINIC</t>
  </si>
  <si>
    <t>1295 BROADWAY #201</t>
  </si>
  <si>
    <t>91911</t>
  </si>
  <si>
    <t>161776</t>
  </si>
  <si>
    <t>SAN RAMON VALLEY CLINIC</t>
  </si>
  <si>
    <t>130 RYAN INDUSTRIAL COURT #115</t>
  </si>
  <si>
    <t>161778</t>
  </si>
  <si>
    <t>TOLEDO CENTER - JEFFERSON</t>
  </si>
  <si>
    <t>7059 ORCHARD CENTER</t>
  </si>
  <si>
    <t>161789</t>
  </si>
  <si>
    <t>MARTIN COUNTY HEALTH CENTER</t>
  </si>
  <si>
    <t>1322 NW FED HWY EMERALD PL</t>
  </si>
  <si>
    <t>161793</t>
  </si>
  <si>
    <t>FAIRFIELD CLINIC</t>
  </si>
  <si>
    <t>1325 TRAVIS BLVD #C</t>
  </si>
  <si>
    <t>94533</t>
  </si>
  <si>
    <t>161856</t>
  </si>
  <si>
    <t>HARRISBURG CENTER</t>
  </si>
  <si>
    <t>1514 N 2ND ST</t>
  </si>
  <si>
    <t>17102</t>
  </si>
  <si>
    <t>161863</t>
  </si>
  <si>
    <t>QUAKERTOWN CLINIC SITE</t>
  </si>
  <si>
    <t>1532 PARK AVE #108</t>
  </si>
  <si>
    <t>161877</t>
  </si>
  <si>
    <t>PPNCY, INC.</t>
  </si>
  <si>
    <t>FEDERMAN, DOROTHY S</t>
  </si>
  <si>
    <t>160 STONE ST</t>
  </si>
  <si>
    <t>161884</t>
  </si>
  <si>
    <t>2934 COVEY LANE</t>
  </si>
  <si>
    <t>98944</t>
  </si>
  <si>
    <t>03801</t>
  </si>
  <si>
    <t>161897</t>
  </si>
  <si>
    <t>BINGHAMTON CLINIC</t>
  </si>
  <si>
    <t>117 HAWLEY STREET</t>
  </si>
  <si>
    <t>BINGHAMTON</t>
  </si>
  <si>
    <t>13901</t>
  </si>
  <si>
    <t>161899</t>
  </si>
  <si>
    <t>KINGSTON CLINIC</t>
  </si>
  <si>
    <t>169 WASHINGTON AVE</t>
  </si>
  <si>
    <t>161901</t>
  </si>
  <si>
    <t>161902</t>
  </si>
  <si>
    <t>MIAMI (JEAN SHEHAN) HEALTH CEN</t>
  </si>
  <si>
    <t>3119 A CORAL WAY</t>
  </si>
  <si>
    <t>161905</t>
  </si>
  <si>
    <t>POUGHKEEPSIE CLINIC</t>
  </si>
  <si>
    <t>17 NOXON ST</t>
  </si>
  <si>
    <t>12601</t>
  </si>
  <si>
    <t>161920</t>
  </si>
  <si>
    <t>VAN PRAAGH, IAN MDR</t>
  </si>
  <si>
    <t>PLANNED PARENTHOOD HUDSON REC</t>
  </si>
  <si>
    <t>175 TARRYTOWN RD</t>
  </si>
  <si>
    <t>10607</t>
  </si>
  <si>
    <t>BV6515932</t>
  </si>
  <si>
    <t>161924</t>
  </si>
  <si>
    <t>CHAPEL HILL CLINIC</t>
  </si>
  <si>
    <t>1765 DOBBINS DRIVE</t>
  </si>
  <si>
    <t>CHAPEL HILL</t>
  </si>
  <si>
    <t>27514</t>
  </si>
  <si>
    <t>161930</t>
  </si>
  <si>
    <t>WEST ISLIP CENTER</t>
  </si>
  <si>
    <t>180 SUNRISE HIGHWAY</t>
  </si>
  <si>
    <t>161932</t>
  </si>
  <si>
    <t>CARLSBAD CLINIC</t>
  </si>
  <si>
    <t>1820 MARRON ROAD #110</t>
  </si>
  <si>
    <t>92008</t>
  </si>
  <si>
    <t>161934</t>
  </si>
  <si>
    <t>161950</t>
  </si>
  <si>
    <t>161965</t>
  </si>
  <si>
    <t>CENTRO DE SALUD</t>
  </si>
  <si>
    <t>1921 CHICAGO AVENUE SOUTH</t>
  </si>
  <si>
    <t>161967</t>
  </si>
  <si>
    <t>MURPHY, MICHAELA RUTH MD</t>
  </si>
  <si>
    <t>1925 TRADD COURT</t>
  </si>
  <si>
    <t>161976</t>
  </si>
  <si>
    <t>ST. PAUL CLINIC - HIGHLAND PAR</t>
  </si>
  <si>
    <t>1965 FORD PARKWAY</t>
  </si>
  <si>
    <t>55116</t>
  </si>
  <si>
    <t>161978</t>
  </si>
  <si>
    <t>GAITHERSBURG CENTER</t>
  </si>
  <si>
    <t>19650 CLUBHOUSE ROAD #104</t>
  </si>
  <si>
    <t>20879</t>
  </si>
  <si>
    <t>161982</t>
  </si>
  <si>
    <t>YONKERS CENTER</t>
  </si>
  <si>
    <t>20 S BROADWAY</t>
  </si>
  <si>
    <t>161991</t>
  </si>
  <si>
    <t>161992</t>
  </si>
  <si>
    <t>SOUTH AUSTIN CLINIC</t>
  </si>
  <si>
    <t>201 EAST BEN WHITE BLVD</t>
  </si>
  <si>
    <t>161994</t>
  </si>
  <si>
    <t>FIRST AVENUE SURGICAL SERVICES</t>
  </si>
  <si>
    <t>2017 FIRST AVE#100</t>
  </si>
  <si>
    <t>162000</t>
  </si>
  <si>
    <t>162008</t>
  </si>
  <si>
    <t>110 SANBORN AVE.SUITE B</t>
  </si>
  <si>
    <t>162013</t>
  </si>
  <si>
    <t>BALL, CAROL ELIZABETH</t>
  </si>
  <si>
    <t>RED WING CLINIC</t>
  </si>
  <si>
    <t>210 BUSH ST #205</t>
  </si>
  <si>
    <t>162039</t>
  </si>
  <si>
    <t>ST. PETERSBURG CLINIC</t>
  </si>
  <si>
    <t>I CORI BAILL, MD</t>
  </si>
  <si>
    <t>8950 MLK JR ST. N SUITE 102</t>
  </si>
  <si>
    <t>162051</t>
  </si>
  <si>
    <t>2824 WEST RIDGE ROAD</t>
  </si>
  <si>
    <t>14626</t>
  </si>
  <si>
    <t>162057</t>
  </si>
  <si>
    <t>225 Q ST</t>
  </si>
  <si>
    <t>162063</t>
  </si>
  <si>
    <t>BURLINGTON CLINIC</t>
  </si>
  <si>
    <t>23 MANSFIELD AVE STE 102</t>
  </si>
  <si>
    <t>05401</t>
  </si>
  <si>
    <t>162065</t>
  </si>
  <si>
    <t>ELIZABETH CAMPBELL MEDICAL CEN</t>
  </si>
  <si>
    <t>162075</t>
  </si>
  <si>
    <t>HUNTSVILLE HEALTH CENTER</t>
  </si>
  <si>
    <t>2405-C AVE I</t>
  </si>
  <si>
    <t>162077</t>
  </si>
  <si>
    <t>CLAREMONT CLINIC</t>
  </si>
  <si>
    <t>136 PLEASANT ST</t>
  </si>
  <si>
    <t>03743</t>
  </si>
  <si>
    <t>162086</t>
  </si>
  <si>
    <t>NEW ROCHELLE CENTER</t>
  </si>
  <si>
    <t>247-249 NORTH AVE</t>
  </si>
  <si>
    <t>FF1307481</t>
  </si>
  <si>
    <t>162090</t>
  </si>
  <si>
    <t>SPRING VALLEY CENTER</t>
  </si>
  <si>
    <t>25 PERLMAN DRIVE</t>
  </si>
  <si>
    <t>162105</t>
  </si>
  <si>
    <t>259 LARK ST</t>
  </si>
  <si>
    <t>162111</t>
  </si>
  <si>
    <t>NORWICH CLINIC</t>
  </si>
  <si>
    <t>26 CONKEY AVENUE STE 208THE EA</t>
  </si>
  <si>
    <t>13815</t>
  </si>
  <si>
    <t>162113</t>
  </si>
  <si>
    <t>MERIDEN CENTER</t>
  </si>
  <si>
    <t>26 WOMEN'S WAY</t>
  </si>
  <si>
    <t>MERIDEN</t>
  </si>
  <si>
    <t>162119</t>
  </si>
  <si>
    <t>TRI-CITIES HEALTH CENTER</t>
  </si>
  <si>
    <t>2650 N MCLEOD DRIVE P BOX 5877</t>
  </si>
  <si>
    <t>162149</t>
  </si>
  <si>
    <t>29 NORTH NINTH STREET</t>
  </si>
  <si>
    <t>162173</t>
  </si>
  <si>
    <t>HOKE, CAROLINE MD</t>
  </si>
  <si>
    <t>DECATUR CLINIC</t>
  </si>
  <si>
    <t>3021 N OAKLAND AVE</t>
  </si>
  <si>
    <t>162183</t>
  </si>
  <si>
    <t>STATE COLLEGE CENTER</t>
  </si>
  <si>
    <t>137 S PUGH STREET SUITE 7</t>
  </si>
  <si>
    <t>162191</t>
  </si>
  <si>
    <t>ANN ARBOR CLINIC</t>
  </si>
  <si>
    <t>162199</t>
  </si>
  <si>
    <t>TAYLOR, GLENN EUGENE MD</t>
  </si>
  <si>
    <t>162203</t>
  </si>
  <si>
    <t>SCRANTON HEALTH CENTER</t>
  </si>
  <si>
    <t>316 PENN AVE</t>
  </si>
  <si>
    <t>162226</t>
  </si>
  <si>
    <t>PEKIN HEALTH CENTER</t>
  </si>
  <si>
    <t>328 SOUTH FOURTH ST</t>
  </si>
  <si>
    <t>162242</t>
  </si>
  <si>
    <t>CENTRAL SITE</t>
  </si>
  <si>
    <t>201 N HAMILTON ST</t>
  </si>
  <si>
    <t>23221</t>
  </si>
  <si>
    <t>162268</t>
  </si>
  <si>
    <t>ST. JOHNSBURY CLINIC</t>
  </si>
  <si>
    <t>357 WESTERN AVE STE 101</t>
  </si>
  <si>
    <t>ST. JOHNSBURY</t>
  </si>
  <si>
    <t>05819</t>
  </si>
  <si>
    <t>162278</t>
  </si>
  <si>
    <t>ONEONTA CLINIC</t>
  </si>
  <si>
    <t>37 DIETZ ST</t>
  </si>
  <si>
    <t>162281</t>
  </si>
  <si>
    <t>162287</t>
  </si>
  <si>
    <t>STAFFORD HEALTH CENTER</t>
  </si>
  <si>
    <t>3727 GREENBRIER #118</t>
  </si>
  <si>
    <t>162288</t>
  </si>
  <si>
    <t>WESTERN WAYNE COUNTY CENTER -</t>
  </si>
  <si>
    <t>37625 ANN ARBOR ROAD #107</t>
  </si>
  <si>
    <t>162289</t>
  </si>
  <si>
    <t>WESTERN WAYNE COUNTY CENTER</t>
  </si>
  <si>
    <t>162295</t>
  </si>
  <si>
    <t>MANSFIELD CLINIC</t>
  </si>
  <si>
    <t>384 PARK AVENUE W</t>
  </si>
  <si>
    <t>44906</t>
  </si>
  <si>
    <t>3850 BEACH BLVD</t>
  </si>
  <si>
    <t>162301</t>
  </si>
  <si>
    <t>NORTHEAST EGYPT CENTER</t>
  </si>
  <si>
    <t>3937A MINNESOTA AVENUE NE</t>
  </si>
  <si>
    <t>162314</t>
  </si>
  <si>
    <t>HERKIMER CENTER</t>
  </si>
  <si>
    <t>401 E GERMAN ST STE 310</t>
  </si>
  <si>
    <t>HERKIMER</t>
  </si>
  <si>
    <t>13350</t>
  </si>
  <si>
    <t>162330</t>
  </si>
  <si>
    <t>BEYER, BRUCE R MD</t>
  </si>
  <si>
    <t>NASHVILLE HEALTH CENTER</t>
  </si>
  <si>
    <t>412 DB TODD BLVD</t>
  </si>
  <si>
    <t>162353</t>
  </si>
  <si>
    <t>CITY HEIGHTS EXPRESS CLINIC</t>
  </si>
  <si>
    <t>4305 UNIVERSITY AVENUE #350</t>
  </si>
  <si>
    <t>92105</t>
  </si>
  <si>
    <t>162356</t>
  </si>
  <si>
    <t>TARNOFF, STEPHEN J. MD</t>
  </si>
  <si>
    <t>TRENTON CLINIC</t>
  </si>
  <si>
    <t>437 E STATE ST</t>
  </si>
  <si>
    <t>162364</t>
  </si>
  <si>
    <t>DANBURY CENTER</t>
  </si>
  <si>
    <t>44 MAIN ST</t>
  </si>
  <si>
    <t>06810</t>
  </si>
  <si>
    <t>162370</t>
  </si>
  <si>
    <t>DILLON CLINIC</t>
  </si>
  <si>
    <t>4410 DILLON LANE #1</t>
  </si>
  <si>
    <t>162401</t>
  </si>
  <si>
    <t>READING HEALTH CENTER</t>
  </si>
  <si>
    <t>48 S 4TH ST</t>
  </si>
  <si>
    <t>162446</t>
  </si>
  <si>
    <t>NEW WINDSOR CLINIC</t>
  </si>
  <si>
    <t>532 BLOOMING GROVE TURNPIKE</t>
  </si>
  <si>
    <t>162448</t>
  </si>
  <si>
    <t>BRIDGEVILLE CLINIC</t>
  </si>
  <si>
    <t>533 WASHINGTON ROAD STE 203</t>
  </si>
  <si>
    <t>162457</t>
  </si>
  <si>
    <t>FRIDAY HARBOR CLINIC</t>
  </si>
  <si>
    <t>535 MARKET ST. STE E</t>
  </si>
  <si>
    <t>FRIDAY HARBOR</t>
  </si>
  <si>
    <t>98250</t>
  </si>
  <si>
    <t>162470</t>
  </si>
  <si>
    <t>DAVID L CHILD, MD</t>
  </si>
  <si>
    <t>162474</t>
  </si>
  <si>
    <t>162484</t>
  </si>
  <si>
    <t>ASHEVILLE CENTER</t>
  </si>
  <si>
    <t>603 BILTMORE AVE</t>
  </si>
  <si>
    <t>162496</t>
  </si>
  <si>
    <t>WARMINSTER CLINIC SITE</t>
  </si>
  <si>
    <t>610 L OUIS DRIVE #303</t>
  </si>
  <si>
    <t>162497</t>
  </si>
  <si>
    <t>162508</t>
  </si>
  <si>
    <t>CENTRAL OKLAHOMA CITY CLINIC</t>
  </si>
  <si>
    <t>619 NW 23RD ST</t>
  </si>
  <si>
    <t>162510</t>
  </si>
  <si>
    <t>DES MOINES COUNTY CLINIC</t>
  </si>
  <si>
    <t>620 N 8TH ST</t>
  </si>
  <si>
    <t>52601</t>
  </si>
  <si>
    <t>162551</t>
  </si>
  <si>
    <t>BLACKSBURG CLINIC</t>
  </si>
  <si>
    <t>700 J N MAIN ST</t>
  </si>
  <si>
    <t>24060</t>
  </si>
  <si>
    <t>162568</t>
  </si>
  <si>
    <t>71777 SAN JACINTO DRIVE #202</t>
  </si>
  <si>
    <t>162590</t>
  </si>
  <si>
    <t>KONA CLINIC</t>
  </si>
  <si>
    <t>75-184 HUALALAI ROAD STE 205</t>
  </si>
  <si>
    <t>162592</t>
  </si>
  <si>
    <t>KEARNY MESA CLINIC</t>
  </si>
  <si>
    <t>7526 CLAIREMONT MESA BLVD</t>
  </si>
  <si>
    <t>162622</t>
  </si>
  <si>
    <t>WEST PALM BEACH HEALTH CENTER</t>
  </si>
  <si>
    <t>931 VILLAGE BLVD STE 904</t>
  </si>
  <si>
    <t>162645</t>
  </si>
  <si>
    <t>162659</t>
  </si>
  <si>
    <t>DANIELSON CENTER</t>
  </si>
  <si>
    <t>87 WESTCOTT ROAD</t>
  </si>
  <si>
    <t>162676</t>
  </si>
  <si>
    <t>NORTH AUSTIN CLINIC</t>
  </si>
  <si>
    <t>9041 RESEARCH #250</t>
  </si>
  <si>
    <t>162689</t>
  </si>
  <si>
    <t>MARY DANSBY ENGLISH CENTER &amp; G</t>
  </si>
  <si>
    <t>916 EAST HACKBERRY</t>
  </si>
  <si>
    <t>162696</t>
  </si>
  <si>
    <t>MOON TOWNSHIP CLINIC</t>
  </si>
  <si>
    <t>935 BEAVER GRADE ROAD, STE 12</t>
  </si>
  <si>
    <t>MOON TOWNSHIP</t>
  </si>
  <si>
    <t>162712</t>
  </si>
  <si>
    <t>PORTLAND CLINIC</t>
  </si>
  <si>
    <t>970 FOREST AVE</t>
  </si>
  <si>
    <t>04104</t>
  </si>
  <si>
    <t>162733</t>
  </si>
  <si>
    <t>BRUNSWICK/TOPSHAM CLINIC</t>
  </si>
  <si>
    <t>PPNNE CLEVELAND HOUSE</t>
  </si>
  <si>
    <t>4 BOWDIN MILL ISLAND, STE 101</t>
  </si>
  <si>
    <t>YORK CENTER</t>
  </si>
  <si>
    <t>728 S BEAVER ST</t>
  </si>
  <si>
    <t>162786</t>
  </si>
  <si>
    <t>WEST SENECA MEDICAL CENTER</t>
  </si>
  <si>
    <t>WIMBLEDON PLAZA 240 CENTER ROA</t>
  </si>
  <si>
    <t>150535</t>
  </si>
  <si>
    <t>RAHMAN, SHEIKH ABDUL MD INC</t>
  </si>
  <si>
    <t>276 BIELBY ROAD</t>
  </si>
  <si>
    <t>LAWRENCEBERG</t>
  </si>
  <si>
    <t>AR7171010</t>
  </si>
  <si>
    <t>150537</t>
  </si>
  <si>
    <t>JOHN RAMSEY MD</t>
  </si>
  <si>
    <t>301 SILVER ST</t>
  </si>
  <si>
    <t>150615</t>
  </si>
  <si>
    <t>FENOL, HONESTO K MD</t>
  </si>
  <si>
    <t>611 MAIN STREET</t>
  </si>
  <si>
    <t>AF8058869</t>
  </si>
  <si>
    <t>150687</t>
  </si>
  <si>
    <t>HANNA, ASHRAF H MD</t>
  </si>
  <si>
    <t>4306 LAKE AVENUE</t>
  </si>
  <si>
    <t>46815</t>
  </si>
  <si>
    <t>BH4387329</t>
  </si>
  <si>
    <t>156277</t>
  </si>
  <si>
    <t>FOSSO, CAROL K. MD</t>
  </si>
  <si>
    <t>SUITE 606</t>
  </si>
  <si>
    <t>8402 HARCOURT ROAD</t>
  </si>
  <si>
    <t>BF1701639</t>
  </si>
  <si>
    <t>156308</t>
  </si>
  <si>
    <t>CONTRERAS, ZENAIDA M MD</t>
  </si>
  <si>
    <t>3464 S. 4TH STREET</t>
  </si>
  <si>
    <t>AC2096673</t>
  </si>
  <si>
    <t>156399</t>
  </si>
  <si>
    <t>ABRINKO, PAULA MARIE MDMD</t>
  </si>
  <si>
    <t>BENCHIK MEDICAL CENTER</t>
  </si>
  <si>
    <t>1534 119TH STREET</t>
  </si>
  <si>
    <t>46394</t>
  </si>
  <si>
    <t>BA4410116</t>
  </si>
  <si>
    <t>306153</t>
  </si>
  <si>
    <t>WINKFIELD, LETREISE D MD</t>
  </si>
  <si>
    <t>4829 S. JACKSON RD</t>
  </si>
  <si>
    <t>306253</t>
  </si>
  <si>
    <t>J.C. WINTERS COMPANY</t>
  </si>
  <si>
    <t>300 MIDLAND AVE</t>
  </si>
  <si>
    <t>306262</t>
  </si>
  <si>
    <t>TOWNLEY, MERRILL M DVM</t>
  </si>
  <si>
    <t>EARL VETERINARY SUPPLY</t>
  </si>
  <si>
    <t>204 HIGHWAY 5 SOUTH</t>
  </si>
  <si>
    <t>65248</t>
  </si>
  <si>
    <t>306298</t>
  </si>
  <si>
    <t>FAVILLI, LUIS C M</t>
  </si>
  <si>
    <t>FAVILLI FAMILY PRACTICE CTR</t>
  </si>
  <si>
    <t>3650 INNOVATOIN DRIVE</t>
  </si>
  <si>
    <t>33812</t>
  </si>
  <si>
    <t>306300</t>
  </si>
  <si>
    <t>BANG, BYUNG-KEE MD</t>
  </si>
  <si>
    <t>PLAINSBORO VILLAGE CENTER</t>
  </si>
  <si>
    <t>9 SCHALKS CROSSING RD, STE#720</t>
  </si>
  <si>
    <t>BB6943686</t>
  </si>
  <si>
    <t>306507</t>
  </si>
  <si>
    <t>CASEY, DONALD W DO</t>
  </si>
  <si>
    <t>700 QUINTARD AVENUE</t>
  </si>
  <si>
    <t>36202</t>
  </si>
  <si>
    <t>AC2787616</t>
  </si>
  <si>
    <t>306559</t>
  </si>
  <si>
    <t>VEALE, CHARLES J MD</t>
  </si>
  <si>
    <t>1685 E. UNIVERSITY DR STE E</t>
  </si>
  <si>
    <t>AV3117315</t>
  </si>
  <si>
    <t>306629</t>
  </si>
  <si>
    <t>SULTON, JACQUELINE R MD</t>
  </si>
  <si>
    <t>5700 HILLANDALE DRIVE STE 150</t>
  </si>
  <si>
    <t>LITHONIA,</t>
  </si>
  <si>
    <t>AS3219222</t>
  </si>
  <si>
    <t>306702</t>
  </si>
  <si>
    <t>MORGAN, ALICE HARDIN MD PHD</t>
  </si>
  <si>
    <t>ENT ASSOC OF ALABAMA, PC</t>
  </si>
  <si>
    <t>1948 ALABAMA HWY 157 STE 410</t>
  </si>
  <si>
    <t>35058205</t>
  </si>
  <si>
    <t>AM2180317</t>
  </si>
  <si>
    <t>306728</t>
  </si>
  <si>
    <t>PEEPLES, JOHNNY MD</t>
  </si>
  <si>
    <t>EASTMAN PEDIATRIC CLINIC</t>
  </si>
  <si>
    <t>1223 PLAZA AVE</t>
  </si>
  <si>
    <t>EATMAN</t>
  </si>
  <si>
    <t>BP2359809</t>
  </si>
  <si>
    <t>170396</t>
  </si>
  <si>
    <t>MENDIOLA, AMBROSIO P. MD</t>
  </si>
  <si>
    <t>1525 MADISON STREET</t>
  </si>
  <si>
    <t>FREDONIA</t>
  </si>
  <si>
    <t>66736</t>
  </si>
  <si>
    <t>BM0717061</t>
  </si>
  <si>
    <t>158197</t>
  </si>
  <si>
    <t>1600 TOWN CENTER BLVD SUITE C</t>
  </si>
  <si>
    <t>BS0660351</t>
  </si>
  <si>
    <t>158246</t>
  </si>
  <si>
    <t>YUNG, JEFFREY C MD</t>
  </si>
  <si>
    <t>ATTN: JOVITA BERNAS</t>
  </si>
  <si>
    <t>909 HYDE ST STE #210</t>
  </si>
  <si>
    <t>BY6602913</t>
  </si>
  <si>
    <t>158399</t>
  </si>
  <si>
    <t>ABDUL-SAMAD, MARWAN MD</t>
  </si>
  <si>
    <t>LA PORTE PEDIADRICS, PC</t>
  </si>
  <si>
    <t>508 LEGACY PLAZA WEST</t>
  </si>
  <si>
    <t>BA2473724</t>
  </si>
  <si>
    <t>158420</t>
  </si>
  <si>
    <t>MAHMOODAH, PERVEEN MD</t>
  </si>
  <si>
    <t>PLEASE DELIVER AFTER 12:00PM</t>
  </si>
  <si>
    <t>534 AVE E</t>
  </si>
  <si>
    <t>158421</t>
  </si>
  <si>
    <t>AZAR, NASER MD</t>
  </si>
  <si>
    <t>VISTA MEDICAL GROUP</t>
  </si>
  <si>
    <t>2071 COMPTON AVE., #102</t>
  </si>
  <si>
    <t>BA6445628</t>
  </si>
  <si>
    <t>158483</t>
  </si>
  <si>
    <t>DOLLAR, MARK F MD</t>
  </si>
  <si>
    <t>122 PROFESSIONAL DR</t>
  </si>
  <si>
    <t>BD4578526</t>
  </si>
  <si>
    <t>158496</t>
  </si>
  <si>
    <t>18 SENTRY PARKWAY SUITE 110</t>
  </si>
  <si>
    <t>306732</t>
  </si>
  <si>
    <t>ROER, LLOYD DAVID MD</t>
  </si>
  <si>
    <t>PEDIATRIC ASSOCIATES OF DAYTON</t>
  </si>
  <si>
    <t>5450 FAR HILLS AV STE 110</t>
  </si>
  <si>
    <t>306844</t>
  </si>
  <si>
    <t>CUSICK, WILLIAM MATTHIAS DO</t>
  </si>
  <si>
    <t>510 SOUTH ALVARADO ST</t>
  </si>
  <si>
    <t>BC5504988</t>
  </si>
  <si>
    <t>306854</t>
  </si>
  <si>
    <t>REDDY, PUSHPA YARATHA MD</t>
  </si>
  <si>
    <t>CLEARLAKE INTEGRATED HLTH CARE</t>
  </si>
  <si>
    <t>#4 PROFESSIONAL PARK DR.</t>
  </si>
  <si>
    <t>775981215</t>
  </si>
  <si>
    <t>306928</t>
  </si>
  <si>
    <t>BLAKE, JAMES D MD</t>
  </si>
  <si>
    <t>HOOVER FAMILY MEDICINE</t>
  </si>
  <si>
    <t>1575 MONTGOMERY HWY</t>
  </si>
  <si>
    <t>AB1655755</t>
  </si>
  <si>
    <t>306943</t>
  </si>
  <si>
    <t>GREENING, BILLY E MD</t>
  </si>
  <si>
    <t>7285 HWY 16 STE C</t>
  </si>
  <si>
    <t>SENOIA</t>
  </si>
  <si>
    <t>30276</t>
  </si>
  <si>
    <t>BG6884844</t>
  </si>
  <si>
    <t>306984</t>
  </si>
  <si>
    <t>ROCHE, NORMA JANETH MD</t>
  </si>
  <si>
    <t>698 NO. HOMESTEAD BLVD # 104</t>
  </si>
  <si>
    <t>BR8386357</t>
  </si>
  <si>
    <t>306996</t>
  </si>
  <si>
    <t>NEWSOME MCDOWELL, JILL MD</t>
  </si>
  <si>
    <t>TOTS TO TEENS PEDIATRICS</t>
  </si>
  <si>
    <t>212 PHOENIX COURT STE 1</t>
  </si>
  <si>
    <t>307063</t>
  </si>
  <si>
    <t>307118</t>
  </si>
  <si>
    <t>CARROLL, CHARLES WAYNE MD</t>
  </si>
  <si>
    <t>MERCY SERVICES TIPTON</t>
  </si>
  <si>
    <t>56 CEDAR STREET</t>
  </si>
  <si>
    <t>307119</t>
  </si>
  <si>
    <t>GWINNETT CLINIC MONROE</t>
  </si>
  <si>
    <t>1390 W SPRING STREET</t>
  </si>
  <si>
    <t>307129</t>
  </si>
  <si>
    <t>PHARMACY COURIER SERVICE</t>
  </si>
  <si>
    <t>STE 106</t>
  </si>
  <si>
    <t>2900 KATY HOCKLEY CUT OFF RD</t>
  </si>
  <si>
    <t>77493</t>
  </si>
  <si>
    <t>RP0334766</t>
  </si>
  <si>
    <t>180375</t>
  </si>
  <si>
    <t>JONES, DALE E MD</t>
  </si>
  <si>
    <t>BJ0833586</t>
  </si>
  <si>
    <t>180474</t>
  </si>
  <si>
    <t>SPENCER, AUDREY MD</t>
  </si>
  <si>
    <t>MAYSVILLE FAMILY MEDICAL CLIN</t>
  </si>
  <si>
    <t>910 KENTON STATION DR #D</t>
  </si>
  <si>
    <t>AS2652003</t>
  </si>
  <si>
    <t>180489</t>
  </si>
  <si>
    <t>WAN, RICHARD T C MD</t>
  </si>
  <si>
    <t>WAN'S MEDICAL CLINIC</t>
  </si>
  <si>
    <t>101 WEST ROBERTS STREET</t>
  </si>
  <si>
    <t>42261</t>
  </si>
  <si>
    <t>AW3155555</t>
  </si>
  <si>
    <t>180522</t>
  </si>
  <si>
    <t>SCHELL, DAVID HOPE MD</t>
  </si>
  <si>
    <t>DOCTORS BLDG #3</t>
  </si>
  <si>
    <t>2605 KENTUCKY AVE SUITE 501</t>
  </si>
  <si>
    <t>AS1780229</t>
  </si>
  <si>
    <t>180689</t>
  </si>
  <si>
    <t>HENLY, NANCY J. MD.</t>
  </si>
  <si>
    <t>MOREHEAD CLINIC</t>
  </si>
  <si>
    <t>234 MEDICAL CIRCLE</t>
  </si>
  <si>
    <t>MOREHEAD</t>
  </si>
  <si>
    <t>181013</t>
  </si>
  <si>
    <t>MCGEE, ANGELA T MD</t>
  </si>
  <si>
    <t>BARNETTE PARK FAMILY MEDICINE</t>
  </si>
  <si>
    <t>169 HALL STREET</t>
  </si>
  <si>
    <t>29302</t>
  </si>
  <si>
    <t>BM6385480</t>
  </si>
  <si>
    <t>190436</t>
  </si>
  <si>
    <t>WESTMORELAND, LEO RALPH JR MD</t>
  </si>
  <si>
    <t>NORTH OAKS PEDIATRIC CLINIC</t>
  </si>
  <si>
    <t>42440PELICAN PROFESSIONAL PARK</t>
  </si>
  <si>
    <t>AW6929662</t>
  </si>
  <si>
    <t>190442</t>
  </si>
  <si>
    <t>DEVOE, TIN TIN SWE MD</t>
  </si>
  <si>
    <t>4880 HWY 22</t>
  </si>
  <si>
    <t>704712621</t>
  </si>
  <si>
    <t>AD1906796</t>
  </si>
  <si>
    <t>190450</t>
  </si>
  <si>
    <t>MURRILL, MELVIN MOKISO MD</t>
  </si>
  <si>
    <t>4560 N BLVD  SUITE 108</t>
  </si>
  <si>
    <t>AM7895052</t>
  </si>
  <si>
    <t>190572</t>
  </si>
  <si>
    <t>ABRAHAM, RALPH LEE MD, APMC</t>
  </si>
  <si>
    <t>261 HWY 132</t>
  </si>
  <si>
    <t>MANGHAM</t>
  </si>
  <si>
    <t>71259</t>
  </si>
  <si>
    <t>BA4748200</t>
  </si>
  <si>
    <t>190641</t>
  </si>
  <si>
    <t>ROMERO, JAMES RUSSELL MD</t>
  </si>
  <si>
    <t>411 S. MAIN STREET</t>
  </si>
  <si>
    <t>AR4335382</t>
  </si>
  <si>
    <t>190737</t>
  </si>
  <si>
    <t>YOUSUF, MOHAMMED MD.</t>
  </si>
  <si>
    <t>4430 HWY 22</t>
  </si>
  <si>
    <t>BY4301165</t>
  </si>
  <si>
    <t>190771</t>
  </si>
  <si>
    <t>JENKINS, RONALD ARMAND MD</t>
  </si>
  <si>
    <t>345 DOUCET ROAD STE 240</t>
  </si>
  <si>
    <t>AJ2001181</t>
  </si>
  <si>
    <t>190896</t>
  </si>
  <si>
    <t>MANUEL, MICHAEL DEAN MD</t>
  </si>
  <si>
    <t>MEDICAL TERRACE BLDG</t>
  </si>
  <si>
    <t>301 4TH STREET</t>
  </si>
  <si>
    <t>AM6712334</t>
  </si>
  <si>
    <t>190963</t>
  </si>
  <si>
    <t>BOLISAY, CRISPIN G MD</t>
  </si>
  <si>
    <t>SUITE 304</t>
  </si>
  <si>
    <t>105 MEDICAL CENTER DR.</t>
  </si>
  <si>
    <t>AB1118733</t>
  </si>
  <si>
    <t>200145</t>
  </si>
  <si>
    <t>HUNKLER, SAMUEL P. MD</t>
  </si>
  <si>
    <t>HARRINGTON</t>
  </si>
  <si>
    <t>04643</t>
  </si>
  <si>
    <t>BH2502385</t>
  </si>
  <si>
    <t>201975</t>
  </si>
  <si>
    <t>BARTER, STEPHEN R. MD</t>
  </si>
  <si>
    <t>NAPLES PROFESSIONAL CENTER</t>
  </si>
  <si>
    <t>4 MESERVE ST  RTE 302</t>
  </si>
  <si>
    <t>04055</t>
  </si>
  <si>
    <t>204826</t>
  </si>
  <si>
    <t>OLMEDA, EDWIN MD</t>
  </si>
  <si>
    <t>CALLE VIDAL FELIX #119</t>
  </si>
  <si>
    <t>BO2002866</t>
  </si>
  <si>
    <t>204850</t>
  </si>
  <si>
    <t>ENDL, MICHAEL J MD</t>
  </si>
  <si>
    <t>2400 PINE AVE</t>
  </si>
  <si>
    <t>BE7330501</t>
  </si>
  <si>
    <t>204854</t>
  </si>
  <si>
    <t>CRANDALL, RICHARD ANDREWS III</t>
  </si>
  <si>
    <t>2901 MONTROSE AVENUE</t>
  </si>
  <si>
    <t>LAURELDALE</t>
  </si>
  <si>
    <t>196052752</t>
  </si>
  <si>
    <t>204856</t>
  </si>
  <si>
    <t>NAING, KYAW T MD</t>
  </si>
  <si>
    <t>JACKSON COUNTY HEALTH DEPT</t>
  </si>
  <si>
    <t>415 HEALTH DEPARTMENT RD</t>
  </si>
  <si>
    <t>204871</t>
  </si>
  <si>
    <t>YORE, LAWRENCE M MD</t>
  </si>
  <si>
    <t>5130 LINTON BLVD #F6</t>
  </si>
  <si>
    <t>71106</t>
  </si>
  <si>
    <t>204882</t>
  </si>
  <si>
    <t>JAWAHIR, MARK E. MD</t>
  </si>
  <si>
    <t>B &amp; L MEDICAL MANAGEMENT INC</t>
  </si>
  <si>
    <t>3190 S STATE RD 7 #12-B</t>
  </si>
  <si>
    <t>FJ1717341</t>
  </si>
  <si>
    <t>204889</t>
  </si>
  <si>
    <t>SLOAN, HELEN E MD</t>
  </si>
  <si>
    <t>CHARLESTON MEDICAL CLINIC</t>
  </si>
  <si>
    <t>1440 BEN SAWYER BLD 1101/151</t>
  </si>
  <si>
    <t>204895</t>
  </si>
  <si>
    <t>MICHEL, LUCINDA R DO</t>
  </si>
  <si>
    <t>FIRST MEDICAL PLUS FAM PRC</t>
  </si>
  <si>
    <t>4222 N 12TH ST #102</t>
  </si>
  <si>
    <t>FM1446473</t>
  </si>
  <si>
    <t>204901</t>
  </si>
  <si>
    <t>SATEY, FARIBORZ DAVID MD</t>
  </si>
  <si>
    <t>2260 EAST PALMDALE BLVD #H</t>
  </si>
  <si>
    <t>BS4253681</t>
  </si>
  <si>
    <t>81401</t>
  </si>
  <si>
    <t>204969</t>
  </si>
  <si>
    <t>MENEFEE, STEPHEN MD</t>
  </si>
  <si>
    <t>2859 VIRGINIA BEACH BLVD</t>
  </si>
  <si>
    <t>23452</t>
  </si>
  <si>
    <t>205013</t>
  </si>
  <si>
    <t>INMAN, MATTHEW DAVID MD</t>
  </si>
  <si>
    <t>125 CANTON RD NW #A</t>
  </si>
  <si>
    <t>BI4533243</t>
  </si>
  <si>
    <t>205016</t>
  </si>
  <si>
    <t>COHEN, JACOB MD</t>
  </si>
  <si>
    <t>777 EAST 25TH ST 418</t>
  </si>
  <si>
    <t>205021</t>
  </si>
  <si>
    <t>SCHERMER, JERROLD A</t>
  </si>
  <si>
    <t>ASSOCIATED UROLOGISTS PC</t>
  </si>
  <si>
    <t>3315 BERRYWOOD DR #201</t>
  </si>
  <si>
    <t>205031</t>
  </si>
  <si>
    <t>HOLLOWAY, WALTER R MD</t>
  </si>
  <si>
    <t>UROLOGY CENTER OF WEST PLAINS</t>
  </si>
  <si>
    <t>181 N KENTUCKY AVE #200</t>
  </si>
  <si>
    <t>158564</t>
  </si>
  <si>
    <t>DIAZ, EDUARDO MD</t>
  </si>
  <si>
    <t>5703 NW 7TH STREET</t>
  </si>
  <si>
    <t>158745</t>
  </si>
  <si>
    <t>AMARAN, THANGARAJ MD</t>
  </si>
  <si>
    <t>950 SOUTH MAIN STREET</t>
  </si>
  <si>
    <t>45822</t>
  </si>
  <si>
    <t>AA1155678</t>
  </si>
  <si>
    <t>158790</t>
  </si>
  <si>
    <t>TABUTEAU, JEAN CLAUDE MD</t>
  </si>
  <si>
    <t>601 NORTH CONGRESS AVE STE#416</t>
  </si>
  <si>
    <t>307166</t>
  </si>
  <si>
    <t>WASSIL, DAVID A. DO</t>
  </si>
  <si>
    <t>365 WINDSOR LANE</t>
  </si>
  <si>
    <t>GIBSONBURG</t>
  </si>
  <si>
    <t>43431</t>
  </si>
  <si>
    <t>AW1670062</t>
  </si>
  <si>
    <t>307172</t>
  </si>
  <si>
    <t>PEREZ LOPEZ, RODOLFO A, MD</t>
  </si>
  <si>
    <t>PAL MED MEDICAL PLAZA</t>
  </si>
  <si>
    <t>7150 W 20TH AVE SUITE 304</t>
  </si>
  <si>
    <t>AP3118189</t>
  </si>
  <si>
    <t>307175</t>
  </si>
  <si>
    <t>DEGARMO, RONALD GENE DO</t>
  </si>
  <si>
    <t>PASSPORT HEALTH-GREENVILLE</t>
  </si>
  <si>
    <t>38 BOLAND CT</t>
  </si>
  <si>
    <t>307234</t>
  </si>
  <si>
    <t>SOUTHEASTERN PRIMARY CARE SPEC</t>
  </si>
  <si>
    <t>1035 SOUTHCREST DRIVE STE 200</t>
  </si>
  <si>
    <t>307267</t>
  </si>
  <si>
    <t>ALLEN, EUGENE DO</t>
  </si>
  <si>
    <t>DUSK TO DAWN URGENT CARE</t>
  </si>
  <si>
    <t>16415 S COLORADO AVE STE 307</t>
  </si>
  <si>
    <t>BA4815950</t>
  </si>
  <si>
    <t>307272</t>
  </si>
  <si>
    <t>HADFIELD, JEANNETTE BURKE RN</t>
  </si>
  <si>
    <t>GOUCHER COLLEGE/STUDENT HLTH</t>
  </si>
  <si>
    <t>1021 DULANEY VALLEY ROAD</t>
  </si>
  <si>
    <t>307327</t>
  </si>
  <si>
    <t>DAVIS, CYNTHIA L. MD</t>
  </si>
  <si>
    <t>INDEPENDENT WOMENS CARE PC.</t>
  </si>
  <si>
    <t>414 W 18TH ST</t>
  </si>
  <si>
    <t>307355</t>
  </si>
  <si>
    <t>TOLGE, CELINA F MD</t>
  </si>
  <si>
    <t>FRONT RANGE NEUROLOGY, PC</t>
  </si>
  <si>
    <t>5890 WEST 13TH ST STE 112</t>
  </si>
  <si>
    <t>BT2387745</t>
  </si>
  <si>
    <t>307436</t>
  </si>
  <si>
    <t>KNOWLTON, STEPHEN DANA MD</t>
  </si>
  <si>
    <t>PO BOX 330</t>
  </si>
  <si>
    <t>601 W HARRISON ST</t>
  </si>
  <si>
    <t>27323</t>
  </si>
  <si>
    <t>AK1001142</t>
  </si>
  <si>
    <t>205108</t>
  </si>
  <si>
    <t>MIN, YOON S. MD</t>
  </si>
  <si>
    <t>FREEDOM ARTHRITIS</t>
  </si>
  <si>
    <t>AND OSTEOPOROSIS CENTER</t>
  </si>
  <si>
    <t>26357 MC BEAN PKWY #235</t>
  </si>
  <si>
    <t>91355</t>
  </si>
  <si>
    <t>205113</t>
  </si>
  <si>
    <t>LOZANO, JAIME MD</t>
  </si>
  <si>
    <t>1100 NW 95TH STREET</t>
  </si>
  <si>
    <t>205124</t>
  </si>
  <si>
    <t>RAMIREZ, CIRO A MD</t>
  </si>
  <si>
    <t>COMPLETE HEALTHCARE MED CTR</t>
  </si>
  <si>
    <t>10740 WEST FLAGLER ST #4</t>
  </si>
  <si>
    <t>205132</t>
  </si>
  <si>
    <t>MONES, HARRIS H DO</t>
  </si>
  <si>
    <t>2645 S DOUGLAS RD #502</t>
  </si>
  <si>
    <t>AM9283552</t>
  </si>
  <si>
    <t>DREXEL HILL</t>
  </si>
  <si>
    <t>19026</t>
  </si>
  <si>
    <t>205181</t>
  </si>
  <si>
    <t>MEDSTAT URGENT CARE</t>
  </si>
  <si>
    <t>2220 SE OCEAN BLVD STE 101</t>
  </si>
  <si>
    <t>205186</t>
  </si>
  <si>
    <t>BELETTE, FRANCISCO E MD</t>
  </si>
  <si>
    <t>6405 NO FEDERAL HWY 300B</t>
  </si>
  <si>
    <t>205189</t>
  </si>
  <si>
    <t>FILIPE-IZAGUIRRE, SIRIADE A MD</t>
  </si>
  <si>
    <t>ST.JOHN'S HLTH &amp; FMLY SVCS CTR</t>
  </si>
  <si>
    <t>24 ABEEL ST</t>
  </si>
  <si>
    <t>205222</t>
  </si>
  <si>
    <t>MOTAMEDI, ATA MD</t>
  </si>
  <si>
    <t>205231</t>
  </si>
  <si>
    <t>FOX, SUSAN DO</t>
  </si>
  <si>
    <t>PAVILION FOR WOMEN'S CARE LLC</t>
  </si>
  <si>
    <t>8501 SW 124TH AVE #211</t>
  </si>
  <si>
    <t>AF9283514</t>
  </si>
  <si>
    <t>205233</t>
  </si>
  <si>
    <t>GROVES, PATRICIA A C MD</t>
  </si>
  <si>
    <t>MARCO ISLAND PEDIATRICS</t>
  </si>
  <si>
    <t>40 HEATHWOOD DR STE F</t>
  </si>
  <si>
    <t>205235</t>
  </si>
  <si>
    <t>SATINDERPAL, SINGH SONDHI MD</t>
  </si>
  <si>
    <t>1831 NORTH BELCHER RD</t>
  </si>
  <si>
    <t>33765</t>
  </si>
  <si>
    <t>205266</t>
  </si>
  <si>
    <t>LINDGREN, CHRISTINE M DO</t>
  </si>
  <si>
    <t>CENTRAL IOWA FAMILY PLANNING</t>
  </si>
  <si>
    <t>704 MAY ST  #1146</t>
  </si>
  <si>
    <t>MARSHALLTOWN</t>
  </si>
  <si>
    <t>50158</t>
  </si>
  <si>
    <t>205286</t>
  </si>
  <si>
    <t>NULPH, MICHAEL R MD</t>
  </si>
  <si>
    <t>203 S. WAYNE ST</t>
  </si>
  <si>
    <t>BN9682584</t>
  </si>
  <si>
    <t>205306</t>
  </si>
  <si>
    <t>GARTNER, MICHAEL C</t>
  </si>
  <si>
    <t>3 WINSLOW PLACE</t>
  </si>
  <si>
    <t>205315</t>
  </si>
  <si>
    <t>MINOR, CLAUDE B JR MD</t>
  </si>
  <si>
    <t>2806 MARK DRIVE</t>
  </si>
  <si>
    <t>BM1788427</t>
  </si>
  <si>
    <t>205339</t>
  </si>
  <si>
    <t>LEE, EUNA MD</t>
  </si>
  <si>
    <t>133-47 SANFORD AVE #1E</t>
  </si>
  <si>
    <t>BL7828013</t>
  </si>
  <si>
    <t>205368</t>
  </si>
  <si>
    <t>LABORDE, RICHARD S MD</t>
  </si>
  <si>
    <t>SURGICARE OF LAKE CHARLES</t>
  </si>
  <si>
    <t>2100 LAKE STREET</t>
  </si>
  <si>
    <t>BL3928059</t>
  </si>
  <si>
    <t>205374</t>
  </si>
  <si>
    <t>ACEVEDO, JOSE G MD</t>
  </si>
  <si>
    <t>OCC &amp; ENVIR MED OF HOUSTON</t>
  </si>
  <si>
    <t>9701 RICHMOND AVE #115</t>
  </si>
  <si>
    <t>77042</t>
  </si>
  <si>
    <t>205382</t>
  </si>
  <si>
    <t>INMAN, THOMAS DO</t>
  </si>
  <si>
    <t>BELL WEST FAMILY PRACTICE</t>
  </si>
  <si>
    <t>16928 W BELL RD #701</t>
  </si>
  <si>
    <t>BI9763182</t>
  </si>
  <si>
    <t>205400</t>
  </si>
  <si>
    <t>HAN, SHENGGAO MD</t>
  </si>
  <si>
    <t>1177 S 6TH ST #D</t>
  </si>
  <si>
    <t>205427</t>
  </si>
  <si>
    <t>EMILY CORP</t>
  </si>
  <si>
    <t>DDP MEDICAL SUPPLY</t>
  </si>
  <si>
    <t>11800 28TH STREET NORTH</t>
  </si>
  <si>
    <t>33716</t>
  </si>
  <si>
    <t>205458</t>
  </si>
  <si>
    <t>190 FAIRVIEW AVENUE</t>
  </si>
  <si>
    <t>12534</t>
  </si>
  <si>
    <t>205459</t>
  </si>
  <si>
    <t>200 BROADWAY, 2ND FLOOR</t>
  </si>
  <si>
    <t>12180</t>
  </si>
  <si>
    <t>205467</t>
  </si>
  <si>
    <t>PATEL, SHIRISH B MD</t>
  </si>
  <si>
    <t>5720 BELLFLOWER BLVD</t>
  </si>
  <si>
    <t>90713</t>
  </si>
  <si>
    <t>AP1769415</t>
  </si>
  <si>
    <t>205482</t>
  </si>
  <si>
    <t>HERNANDEZ, JORGE L MD</t>
  </si>
  <si>
    <t>PULMONARY MED ASSOCS PA</t>
  </si>
  <si>
    <t>308 E HAZEL ST</t>
  </si>
  <si>
    <t>BH3445942</t>
  </si>
  <si>
    <t>205493</t>
  </si>
  <si>
    <t>729 SUNRISE BLVD #900</t>
  </si>
  <si>
    <t>205494</t>
  </si>
  <si>
    <t>1332 VAN BUREN ST STE 302</t>
  </si>
  <si>
    <t>33019</t>
  </si>
  <si>
    <t>205497</t>
  </si>
  <si>
    <t>ZACHAREAS, MICHAEL J MD</t>
  </si>
  <si>
    <t>NEW ENGLAND INSTITUTE OF URLG</t>
  </si>
  <si>
    <t>900 CUMMINGS CTR STE 117T</t>
  </si>
  <si>
    <t>BZ8345983</t>
  </si>
  <si>
    <t>205503</t>
  </si>
  <si>
    <t>EGUINO CONDE, DAMARIS A MD</t>
  </si>
  <si>
    <t>7524 KENNEDY BLVD</t>
  </si>
  <si>
    <t>N BERGEN</t>
  </si>
  <si>
    <t>FE1050448</t>
  </si>
  <si>
    <t>205504</t>
  </si>
  <si>
    <t>2697 MAIN STREET</t>
  </si>
  <si>
    <t>205506</t>
  </si>
  <si>
    <t>HYUN, JONG DUK MD</t>
  </si>
  <si>
    <t>96 BONA VENTURE AVE</t>
  </si>
  <si>
    <t>AH5357442</t>
  </si>
  <si>
    <t>158836</t>
  </si>
  <si>
    <t>EDWARDS, JENNIFER BETH DVM</t>
  </si>
  <si>
    <t>PONEMAH VETERINARY HOSP</t>
  </si>
  <si>
    <t>199 RTE 101 BLDG 8 PO BOX 900</t>
  </si>
  <si>
    <t>03031</t>
  </si>
  <si>
    <t>BG5905724</t>
  </si>
  <si>
    <t>158851</t>
  </si>
  <si>
    <t>6300 W.BY N.WEST BLVD STE 800</t>
  </si>
  <si>
    <t>77040</t>
  </si>
  <si>
    <t>RP0349298</t>
  </si>
  <si>
    <t>158897</t>
  </si>
  <si>
    <t>BOLTON, DEWITT LAMAR MD</t>
  </si>
  <si>
    <t>MANNA MINISTRIES, INC</t>
  </si>
  <si>
    <t>120 STREET A SUITE A</t>
  </si>
  <si>
    <t>AB0239308</t>
  </si>
  <si>
    <t>158922</t>
  </si>
  <si>
    <t>LUGLIANI, ROBERT MD</t>
  </si>
  <si>
    <t>PROHEALTH PARTNERS INC</t>
  </si>
  <si>
    <t>1045 ATLANTIC AVE STE#902</t>
  </si>
  <si>
    <t>AL6812920</t>
  </si>
  <si>
    <t>158924</t>
  </si>
  <si>
    <t>HOUSTON, MICHAEL P MD</t>
  </si>
  <si>
    <t>BALDWIN CNTY PULMONARY &amp; SLEEP</t>
  </si>
  <si>
    <t>1298 N MCKENZIE STREET</t>
  </si>
  <si>
    <t>BH1461817</t>
  </si>
  <si>
    <t>FAMILY PHYSICIANS OF BVL</t>
  </si>
  <si>
    <t>158998</t>
  </si>
  <si>
    <t>BLANCO, ADOLFO F MD</t>
  </si>
  <si>
    <t>2315 W FLAGLER ST</t>
  </si>
  <si>
    <t>BB4334140</t>
  </si>
  <si>
    <t>07801</t>
  </si>
  <si>
    <t>307545</t>
  </si>
  <si>
    <t>RHOADES, BRETT L DVM</t>
  </si>
  <si>
    <t>CARING HANDS VETERINARY HOSP</t>
  </si>
  <si>
    <t>13741 COLORADO BLVD</t>
  </si>
  <si>
    <t>80602</t>
  </si>
  <si>
    <t>BR7652818</t>
  </si>
  <si>
    <t>307607</t>
  </si>
  <si>
    <t>KANEGAE, THOMAS MD</t>
  </si>
  <si>
    <t>1245 WILSHIRE BLVD STE 804</t>
  </si>
  <si>
    <t>AK8675021</t>
  </si>
  <si>
    <t>307651</t>
  </si>
  <si>
    <t>WILKERSON, ROBERT G MD</t>
  </si>
  <si>
    <t>LONG POINT MEDICAL</t>
  </si>
  <si>
    <t>8153 LONG POINT RD.</t>
  </si>
  <si>
    <t>307677</t>
  </si>
  <si>
    <t>CHRISTOPHER, KATHY ANN MD</t>
  </si>
  <si>
    <t>803 COFFEE ROAD STE 11</t>
  </si>
  <si>
    <t>BC3871868</t>
  </si>
  <si>
    <t>307717</t>
  </si>
  <si>
    <t>CARDEN, G ALEXANDER M.D.</t>
  </si>
  <si>
    <t>1411 N FLAGLER DR #7900 W PALM</t>
  </si>
  <si>
    <t>AC1184679</t>
  </si>
  <si>
    <t>307720</t>
  </si>
  <si>
    <t>PATEL, NILESH NAVIN MD</t>
  </si>
  <si>
    <t>130 W. RTE 66 STE 302</t>
  </si>
  <si>
    <t>91740</t>
  </si>
  <si>
    <t>307727</t>
  </si>
  <si>
    <t>DIABETIC SUPPLY SOURCE</t>
  </si>
  <si>
    <t>PO BOX 25534</t>
  </si>
  <si>
    <t>2805 MILLWOOD AVE.</t>
  </si>
  <si>
    <t>29224</t>
  </si>
  <si>
    <t>BD9601091</t>
  </si>
  <si>
    <t>205508</t>
  </si>
  <si>
    <t>240 CENTER RD</t>
  </si>
  <si>
    <t>205513</t>
  </si>
  <si>
    <t>LOOS ,JAMES C MD</t>
  </si>
  <si>
    <t>205515</t>
  </si>
  <si>
    <t>FARRA, RAPHAEL MD</t>
  </si>
  <si>
    <t>ANY LAB TEST NOW</t>
  </si>
  <si>
    <t>707 MILFORD ROAD</t>
  </si>
  <si>
    <t>MERRIMACK</t>
  </si>
  <si>
    <t>03054</t>
  </si>
  <si>
    <t>205520</t>
  </si>
  <si>
    <t>WOLFF, RANDALL L MD</t>
  </si>
  <si>
    <t>205526</t>
  </si>
  <si>
    <t>80 N FRANKLIN</t>
  </si>
  <si>
    <t>205530</t>
  </si>
  <si>
    <t>DIXON, ANNE B MD</t>
  </si>
  <si>
    <t>CENTRAL MASPLANNED PP SSO-340Y</t>
  </si>
  <si>
    <t>260 ELM STREET STE 109</t>
  </si>
  <si>
    <t>02144</t>
  </si>
  <si>
    <t>205543</t>
  </si>
  <si>
    <t>BASS, IRINA MD</t>
  </si>
  <si>
    <t>KID KARE MEDICAL</t>
  </si>
  <si>
    <t>1501 BROADWAY AVE #36</t>
  </si>
  <si>
    <t>205548</t>
  </si>
  <si>
    <t>625 HILBY AVENUE</t>
  </si>
  <si>
    <t>205549</t>
  </si>
  <si>
    <t>ALFARRA, FAWAZ MD</t>
  </si>
  <si>
    <t>CORAL SPRINGS FAMILY HLTH CE</t>
  </si>
  <si>
    <t>2901 CORAL HILLS DR #320</t>
  </si>
  <si>
    <t>BA4134324</t>
  </si>
  <si>
    <t>205600</t>
  </si>
  <si>
    <t>CAFHC-340Y</t>
  </si>
  <si>
    <t>205601</t>
  </si>
  <si>
    <t>206256</t>
  </si>
  <si>
    <t>PEJIC, BRANKO DUSAN</t>
  </si>
  <si>
    <t>4795 FAY BLVD #16</t>
  </si>
  <si>
    <t>210528</t>
  </si>
  <si>
    <t>KLEBANOW, KENNETH  MD</t>
  </si>
  <si>
    <t>8821 COLUMBIA 100 PKWY#1</t>
  </si>
  <si>
    <t>AK9739941</t>
  </si>
  <si>
    <t>210560</t>
  </si>
  <si>
    <t>TEJURA, BHAILAL B MD</t>
  </si>
  <si>
    <t>LANGLEY PARK WALK-IN MED CLIN</t>
  </si>
  <si>
    <t>1040 E UNIVERSITY BLVD</t>
  </si>
  <si>
    <t>AT1959569</t>
  </si>
  <si>
    <t>307808</t>
  </si>
  <si>
    <t>11976 ROAD 37</t>
  </si>
  <si>
    <t>BB7114995</t>
  </si>
  <si>
    <t>307849</t>
  </si>
  <si>
    <t>24042 HWAY 59 N</t>
  </si>
  <si>
    <t>308025</t>
  </si>
  <si>
    <t>FULLER, DEBORAH A MD</t>
  </si>
  <si>
    <t>8440 WALNUT HILL LN SUITE 400</t>
  </si>
  <si>
    <t>BF0391906</t>
  </si>
  <si>
    <t>308031</t>
  </si>
  <si>
    <t>JACKSON, STEVEN P. DO</t>
  </si>
  <si>
    <t>PENNINSULA MEDICAL CENTER</t>
  </si>
  <si>
    <t>1297 WEST MAIN ST</t>
  </si>
  <si>
    <t>43440</t>
  </si>
  <si>
    <t>BJ0464076</t>
  </si>
  <si>
    <t>308066</t>
  </si>
  <si>
    <t>LEE, MICHAEL A. MD</t>
  </si>
  <si>
    <t>PEDIATRIC HEALTH ASSOC</t>
  </si>
  <si>
    <t>2876 MAIN STREET</t>
  </si>
  <si>
    <t>308174</t>
  </si>
  <si>
    <t>ZUNDEL, BRETT W. PA</t>
  </si>
  <si>
    <t>1286 EAST 1500 NORTH</t>
  </si>
  <si>
    <t>TERRETON</t>
  </si>
  <si>
    <t>83450</t>
  </si>
  <si>
    <t>MZ0598461</t>
  </si>
  <si>
    <t>308191</t>
  </si>
  <si>
    <t>MENSAH DOREEN AKOSUA  M.D.</t>
  </si>
  <si>
    <t>411 WEST 113TH. ST.</t>
  </si>
  <si>
    <t>BM6289955</t>
  </si>
  <si>
    <t>205636</t>
  </si>
  <si>
    <t>YAZJI, MONZER H MD</t>
  </si>
  <si>
    <t>502 S CLOSNER BLVD</t>
  </si>
  <si>
    <t>BY4539396</t>
  </si>
  <si>
    <t>205661</t>
  </si>
  <si>
    <t>205662</t>
  </si>
  <si>
    <t>1180 8TH AVE W #311</t>
  </si>
  <si>
    <t>34221</t>
  </si>
  <si>
    <t>205673</t>
  </si>
  <si>
    <t>THOMAS JR, BEN DAVID MD</t>
  </si>
  <si>
    <t>5197 ROSWELL RD NE</t>
  </si>
  <si>
    <t>BT0612300</t>
  </si>
  <si>
    <t>205687</t>
  </si>
  <si>
    <t>VALENZUELA, GUILLERMO JOSE MD</t>
  </si>
  <si>
    <t>140 SW 84 AVE</t>
  </si>
  <si>
    <t>BV4087688</t>
  </si>
  <si>
    <t>205689</t>
  </si>
  <si>
    <t>BERG, ALAN G DO</t>
  </si>
  <si>
    <t>COMPASSION CARE CLINIC</t>
  </si>
  <si>
    <t>1050 N WESTMORELAND RD #432</t>
  </si>
  <si>
    <t>205695</t>
  </si>
  <si>
    <t>REDDY, USHA RANI MD</t>
  </si>
  <si>
    <t>205697</t>
  </si>
  <si>
    <t>FERNANDEZ, MANUEL MD</t>
  </si>
  <si>
    <t>1806 N. FLAMINGO RD #440</t>
  </si>
  <si>
    <t>BF7702752</t>
  </si>
  <si>
    <t>205702</t>
  </si>
  <si>
    <t>CASTANEDA , HAYDEE G MD</t>
  </si>
  <si>
    <t>3331 ARTESIA BLVD</t>
  </si>
  <si>
    <t>LONG BEACH NORTH</t>
  </si>
  <si>
    <t>BC4705337</t>
  </si>
  <si>
    <t>308306</t>
  </si>
  <si>
    <t>DOUGE, JAQUELINE R MD</t>
  </si>
  <si>
    <t>FREDERICK CTY HLTH DEPT</t>
  </si>
  <si>
    <t>NURSING DIVISION-ENT B</t>
  </si>
  <si>
    <t>350 MONTEVUE LANE</t>
  </si>
  <si>
    <t>308501</t>
  </si>
  <si>
    <t>KRAUSE, RICHARD DPM</t>
  </si>
  <si>
    <t>3109 12TH</t>
  </si>
  <si>
    <t>AK9257052</t>
  </si>
  <si>
    <t>308720</t>
  </si>
  <si>
    <t>DANESHGAR, KEVIN MD</t>
  </si>
  <si>
    <t>CENTURY WOMEN MEDICAL GROUP</t>
  </si>
  <si>
    <t>3710 CESAR CHAVEZ AVENUE</t>
  </si>
  <si>
    <t>10803</t>
  </si>
  <si>
    <t>308821</t>
  </si>
  <si>
    <t>BIOPHARM SOLUTIONS INC</t>
  </si>
  <si>
    <t>1386 POINSETTIA AVENUE STE A</t>
  </si>
  <si>
    <t>92081</t>
  </si>
  <si>
    <t>308853</t>
  </si>
  <si>
    <t>HIGGINS, JAMES ANDREW DO</t>
  </si>
  <si>
    <t>AMITY MEDICAL SERVICES P.C.</t>
  </si>
  <si>
    <t>11 CARLETON AVENUE</t>
  </si>
  <si>
    <t>BH8367787</t>
  </si>
  <si>
    <t>308915</t>
  </si>
  <si>
    <t>AMANI, RAMIN MD</t>
  </si>
  <si>
    <t>950 ESCONDIDO AVE SUITE A</t>
  </si>
  <si>
    <t>92083</t>
  </si>
  <si>
    <t>308922</t>
  </si>
  <si>
    <t>CONNELLY, KAREN MD</t>
  </si>
  <si>
    <t>940 HOLLY STREET</t>
  </si>
  <si>
    <t>29115</t>
  </si>
  <si>
    <t>BC1923502</t>
  </si>
  <si>
    <t>205735</t>
  </si>
  <si>
    <t>SARASOTA CLINIC</t>
  </si>
  <si>
    <t>736 CENTRAL AVENUE</t>
  </si>
  <si>
    <t>205756</t>
  </si>
  <si>
    <t>SULLIVAN, TORY P MD P.A.</t>
  </si>
  <si>
    <t>16100 NE 16TH AVE. #A</t>
  </si>
  <si>
    <t>BS7342936</t>
  </si>
  <si>
    <t>205793</t>
  </si>
  <si>
    <t>AVALOS, FRANCISCO MD</t>
  </si>
  <si>
    <t>LA SAGRADA FAMILIA MED CLNC</t>
  </si>
  <si>
    <t>6013 W CERMAK RD</t>
  </si>
  <si>
    <t>205868</t>
  </si>
  <si>
    <t>BRUMMOND, JAMIE ARNP</t>
  </si>
  <si>
    <t>HCCMS FAMILY HEALTH SERVICES</t>
  </si>
  <si>
    <t>1213 GARFIELD AVE</t>
  </si>
  <si>
    <t>MB2158310</t>
  </si>
  <si>
    <t>205870</t>
  </si>
  <si>
    <t>MCFALLS, DEBORA F NP</t>
  </si>
  <si>
    <t>121 B PRATT DR</t>
  </si>
  <si>
    <t>MM1121021</t>
  </si>
  <si>
    <t>205910</t>
  </si>
  <si>
    <t>PECK, SUSAN</t>
  </si>
  <si>
    <t>34114</t>
  </si>
  <si>
    <t>205946</t>
  </si>
  <si>
    <t>SEACAT, JACQUELINE LEE NP</t>
  </si>
  <si>
    <t>HOPE FAMILY CARE CENTER, INC</t>
  </si>
  <si>
    <t>270 WEST JACKSON STREET</t>
  </si>
  <si>
    <t>46034</t>
  </si>
  <si>
    <t>205948</t>
  </si>
  <si>
    <t>GONZALEZ JR, CARLOS MD</t>
  </si>
  <si>
    <t>IHS OF TAMARAC, LLC</t>
  </si>
  <si>
    <t>7800 N UNIVERSITY DR #101-102</t>
  </si>
  <si>
    <t>205979</t>
  </si>
  <si>
    <t>6401 NW 27TH AVE.</t>
  </si>
  <si>
    <t>206025</t>
  </si>
  <si>
    <t>DELGADO JR, LUIS MD</t>
  </si>
  <si>
    <t>ELSA FAMILY MEDICAL CLINIC</t>
  </si>
  <si>
    <t>410 SOUTH BROADWAY</t>
  </si>
  <si>
    <t>ELSA</t>
  </si>
  <si>
    <t>78543</t>
  </si>
  <si>
    <t>206070</t>
  </si>
  <si>
    <t>WALKER, JAMES MD</t>
  </si>
  <si>
    <t>5304 HWY 76</t>
  </si>
  <si>
    <t>29670</t>
  </si>
  <si>
    <t>206106</t>
  </si>
  <si>
    <t>LAIOLO, BETINA P MD</t>
  </si>
  <si>
    <t>SEMO HEALTH NETWORK</t>
  </si>
  <si>
    <t>206107</t>
  </si>
  <si>
    <t>206164</t>
  </si>
  <si>
    <t>WEAVER, WALTER R MD</t>
  </si>
  <si>
    <t>PEOPLES FAM HLTH SVCS FAM PLAN</t>
  </si>
  <si>
    <t>102 SOUTH ELM STREET</t>
  </si>
  <si>
    <t>159182</t>
  </si>
  <si>
    <t>JOHNSON, DAVID STERLING MD</t>
  </si>
  <si>
    <t>ALPINE PEDIATRICS</t>
  </si>
  <si>
    <t>1912 W. 930 NORTH</t>
  </si>
  <si>
    <t>AJ9423889</t>
  </si>
  <si>
    <t>159199</t>
  </si>
  <si>
    <t>GOLD, ROBERT G MD</t>
  </si>
  <si>
    <t>UROLOGY CTR OF S. FLORIDA</t>
  </si>
  <si>
    <t>10151 ENTERPRISE CENT BLVD 201</t>
  </si>
  <si>
    <t>BG3016119</t>
  </si>
  <si>
    <t>159204</t>
  </si>
  <si>
    <t>JOEL ROBERTS, MD</t>
  </si>
  <si>
    <t>2 NORTH BELCHER ROAD</t>
  </si>
  <si>
    <t>210649</t>
  </si>
  <si>
    <t>MILLER, RONALD E MD</t>
  </si>
  <si>
    <t>PO BOX 210</t>
  </si>
  <si>
    <t>4 CULWELL DRIVE</t>
  </si>
  <si>
    <t>MT AIRY</t>
  </si>
  <si>
    <t>21771</t>
  </si>
  <si>
    <t>AM1150058</t>
  </si>
  <si>
    <t>210654</t>
  </si>
  <si>
    <t>GUPTA, PRAVEEN KUMAR</t>
  </si>
  <si>
    <t>50 W EDMONSTON DRIVE #202</t>
  </si>
  <si>
    <t>210764</t>
  </si>
  <si>
    <t>GANTI, VINU MD</t>
  </si>
  <si>
    <t>19529 DOCTOR'S DR. STE 105</t>
  </si>
  <si>
    <t>210787</t>
  </si>
  <si>
    <t>ZIGEL, CARLOS D. MD</t>
  </si>
  <si>
    <t>1406 S CRAIN HWY SUITE 106</t>
  </si>
  <si>
    <t>210802</t>
  </si>
  <si>
    <t>APIBUNYOPAS, CHARUROPE C MD.</t>
  </si>
  <si>
    <t>9125 BELAIR RD</t>
  </si>
  <si>
    <t>AA2389294</t>
  </si>
  <si>
    <t>210872</t>
  </si>
  <si>
    <t>LESSANS, KENNETH DANIEL MD</t>
  </si>
  <si>
    <t>921 EAST FORT AVE</t>
  </si>
  <si>
    <t>210898</t>
  </si>
  <si>
    <t>ORENSTEIN, JULIAN BRUCE MD</t>
  </si>
  <si>
    <t>1734 ELTON RD STE 112</t>
  </si>
  <si>
    <t>210925</t>
  </si>
  <si>
    <t>TONNU, ANN TUANH MD</t>
  </si>
  <si>
    <t>9057 SHADY GROVE CT</t>
  </si>
  <si>
    <t>210930</t>
  </si>
  <si>
    <t>LINTHICUM, WILLIAM R MD</t>
  </si>
  <si>
    <t>ONE KINGS DRIVE</t>
  </si>
  <si>
    <t>AL7106683</t>
  </si>
  <si>
    <t>210984</t>
  </si>
  <si>
    <t>GARCIA, MARINA M MD</t>
  </si>
  <si>
    <t>DAYSPRING PEDIATRICS</t>
  </si>
  <si>
    <t>120 RYAN DRIVE</t>
  </si>
  <si>
    <t>309029</t>
  </si>
  <si>
    <t>LI, EILEEN MD</t>
  </si>
  <si>
    <t>318 N. ALLEGHANY AVE STE 200</t>
  </si>
  <si>
    <t>79761 795</t>
  </si>
  <si>
    <t>BL9495551</t>
  </si>
  <si>
    <t>309072</t>
  </si>
  <si>
    <t>WILLIS, MARSHALL FLAKE MD</t>
  </si>
  <si>
    <t>830 NORTH 2000 WEST</t>
  </si>
  <si>
    <t>AW9396171</t>
  </si>
  <si>
    <t>309086</t>
  </si>
  <si>
    <t>ESTRADA, ROBERTO ERASMO MD</t>
  </si>
  <si>
    <t>CENTRO DE PEDIATRIA HISPANA PA</t>
  </si>
  <si>
    <t>401 W. CENTERVILLE RD STE 1</t>
  </si>
  <si>
    <t>75041</t>
  </si>
  <si>
    <t>BE8135914</t>
  </si>
  <si>
    <t>309097</t>
  </si>
  <si>
    <t>894 N GERMANTOWN PARKWAY #2</t>
  </si>
  <si>
    <t>309104</t>
  </si>
  <si>
    <t>BLALOCK, DAVID MD</t>
  </si>
  <si>
    <t>ORANGEBURG ADULT MEDICAL</t>
  </si>
  <si>
    <t>1695 CAROLINA AVENUE</t>
  </si>
  <si>
    <t>BB4146379</t>
  </si>
  <si>
    <t>309168</t>
  </si>
  <si>
    <t>MCINERNEY, JOHN V MD</t>
  </si>
  <si>
    <t>11824 SOUTHWEST HIGHWAY #200</t>
  </si>
  <si>
    <t>309175</t>
  </si>
  <si>
    <t>AL-MANSOUR, SARMAD J MD</t>
  </si>
  <si>
    <t>22972 LAHSER RD</t>
  </si>
  <si>
    <t>309188</t>
  </si>
  <si>
    <t>DEMOLA, ANGEL L MD</t>
  </si>
  <si>
    <t>LAS AMERICAS MEDICAL CLINIC</t>
  </si>
  <si>
    <t>9128 WOODMAN AVENUE</t>
  </si>
  <si>
    <t>309194</t>
  </si>
  <si>
    <t>KLEIN, RONALD STEPHEN MD</t>
  </si>
  <si>
    <t>KETTERING WORKERS CARE NORTH</t>
  </si>
  <si>
    <t>8701 OLD TROY PIKE</t>
  </si>
  <si>
    <t>309206</t>
  </si>
  <si>
    <t>CARLAN, PAUL D MD</t>
  </si>
  <si>
    <t>VALLEY MEDICAL GROUP</t>
  </si>
  <si>
    <t>329 CONWAY STREET</t>
  </si>
  <si>
    <t>01301</t>
  </si>
  <si>
    <t>BC8886218</t>
  </si>
  <si>
    <t>309221</t>
  </si>
  <si>
    <t>NAMA, VIJAYA MD PA</t>
  </si>
  <si>
    <t>5115 NORTH GALLOWAY,SUITE 302</t>
  </si>
  <si>
    <t>BN6286719</t>
  </si>
  <si>
    <t>220558</t>
  </si>
  <si>
    <t>SCHLESINGER, PETER A MD</t>
  </si>
  <si>
    <t>1000 CAMBRIDGE ST</t>
  </si>
  <si>
    <t>02141</t>
  </si>
  <si>
    <t>AS7505792</t>
  </si>
  <si>
    <t>220573</t>
  </si>
  <si>
    <t>LAREAU, ALAN A. MD</t>
  </si>
  <si>
    <t>1000 WILBRAHAM ROAD</t>
  </si>
  <si>
    <t>01109</t>
  </si>
  <si>
    <t>220574</t>
  </si>
  <si>
    <t>WRIGHT, PAUL J MD</t>
  </si>
  <si>
    <t>CHARLES RIVER MEDICAL ASSOCIAT</t>
  </si>
  <si>
    <t>28 HAYDEN ROWE STREET</t>
  </si>
  <si>
    <t>01748</t>
  </si>
  <si>
    <t>220626</t>
  </si>
  <si>
    <t>SCHMIDT, KEVIN E MD</t>
  </si>
  <si>
    <t>300 STAFFORD ST STE 263</t>
  </si>
  <si>
    <t>BS1369366</t>
  </si>
  <si>
    <t>220627</t>
  </si>
  <si>
    <t>ESRICK, STEVEN B. MD</t>
  </si>
  <si>
    <t>BE1845138</t>
  </si>
  <si>
    <t>220794</t>
  </si>
  <si>
    <t>HUSSAIN, BILAL RIAZ MD</t>
  </si>
  <si>
    <t>66 SOUTH WASHINGTON ST</t>
  </si>
  <si>
    <t>NORTH ATTLEBORO</t>
  </si>
  <si>
    <t>02760</t>
  </si>
  <si>
    <t>BH5604536</t>
  </si>
  <si>
    <t>309268</t>
  </si>
  <si>
    <t>ABO PHARMACEUTICALS</t>
  </si>
  <si>
    <t>7930 ARJONS DR  STE #A</t>
  </si>
  <si>
    <t>309271</t>
  </si>
  <si>
    <t>309315</t>
  </si>
  <si>
    <t>BRAMLEY, MICHAEL L MD</t>
  </si>
  <si>
    <t>GREENVILLE PEDIATRIC SERVICES</t>
  </si>
  <si>
    <t>300 BETHESDA DR</t>
  </si>
  <si>
    <t>309330</t>
  </si>
  <si>
    <t>MERCHANT, CLIFFORD R MD</t>
  </si>
  <si>
    <t>FIRST CARE MED CENTERS, LLC</t>
  </si>
  <si>
    <t>3710 WOODLAND DRIVE STE 1100</t>
  </si>
  <si>
    <t>99517</t>
  </si>
  <si>
    <t>AM3167120</t>
  </si>
  <si>
    <t>309368</t>
  </si>
  <si>
    <t>CHINTAPALLI, MEENA MD</t>
  </si>
  <si>
    <t>SAN ANTONIO A THRU Z PED</t>
  </si>
  <si>
    <t>1314 E SONTERRA BLVD STE 5102</t>
  </si>
  <si>
    <t>309453</t>
  </si>
  <si>
    <t>PERALTA-KATTENGELL, IVANIA</t>
  </si>
  <si>
    <t>OREGON MEDICAL BLDG</t>
  </si>
  <si>
    <t>1700 N. OREGON STE 700</t>
  </si>
  <si>
    <t>BP6916398</t>
  </si>
  <si>
    <t>160878</t>
  </si>
  <si>
    <t>SAVAGE, ALFRED DAVID MD.</t>
  </si>
  <si>
    <t>107 EAST MADISON STREET</t>
  </si>
  <si>
    <t>52641</t>
  </si>
  <si>
    <t>BS2005305</t>
  </si>
  <si>
    <t>161445</t>
  </si>
  <si>
    <t>GUNTER, MICHAEL D. MD</t>
  </si>
  <si>
    <t>MEDIQUICK</t>
  </si>
  <si>
    <t>91 BRANSCOMB RD SUITE 1</t>
  </si>
  <si>
    <t>BG3857022</t>
  </si>
  <si>
    <t>161481</t>
  </si>
  <si>
    <t>SEARS, DANA RN</t>
  </si>
  <si>
    <t>320 WHITTINGTON PKWY #301</t>
  </si>
  <si>
    <t>40222</t>
  </si>
  <si>
    <t>230825</t>
  </si>
  <si>
    <t>LEITKAM, BRUCE C  DO.</t>
  </si>
  <si>
    <t>490 W  BROAD STREET</t>
  </si>
  <si>
    <t>48451</t>
  </si>
  <si>
    <t>BL3598236</t>
  </si>
  <si>
    <t>230903</t>
  </si>
  <si>
    <t>PAREKH, DEEPIKA KAMLESH MD</t>
  </si>
  <si>
    <t>LINCOLN MEDICAL CLINIC</t>
  </si>
  <si>
    <t>17306 WEST 7 MILE</t>
  </si>
  <si>
    <t>AP6809492</t>
  </si>
  <si>
    <t>230934</t>
  </si>
  <si>
    <t>RUDOLF, RAINER A MD</t>
  </si>
  <si>
    <t>332 W TIENKEN, SUITE A</t>
  </si>
  <si>
    <t>48306</t>
  </si>
  <si>
    <t>BR2132431</t>
  </si>
  <si>
    <t>231311</t>
  </si>
  <si>
    <t>QALIEH, BASHAR SHABB MD</t>
  </si>
  <si>
    <t>BRIGHTON PEDIATRICS</t>
  </si>
  <si>
    <t>8550 W GRAND RIVER AVE STE 300</t>
  </si>
  <si>
    <t>BRIGHTON,</t>
  </si>
  <si>
    <t>48116</t>
  </si>
  <si>
    <t>BQ4581181</t>
  </si>
  <si>
    <t>206176</t>
  </si>
  <si>
    <t>LEVINE, KENNETH R DDS</t>
  </si>
  <si>
    <t>8333 WEST MCNAB ROAD</t>
  </si>
  <si>
    <t>333213203</t>
  </si>
  <si>
    <t>206199</t>
  </si>
  <si>
    <t>PATEL, HARNISH MD</t>
  </si>
  <si>
    <t>ACWORTH PRIMARY HEALTHCARE</t>
  </si>
  <si>
    <t>4439 CARNES STREET</t>
  </si>
  <si>
    <t>206207</t>
  </si>
  <si>
    <t>PACHECO, ROSA MD</t>
  </si>
  <si>
    <t>EAST FAMILY CARE CENTER</t>
  </si>
  <si>
    <t>10244 E COLONIAL  DR STE 101</t>
  </si>
  <si>
    <t>BP3578816</t>
  </si>
  <si>
    <t>206223</t>
  </si>
  <si>
    <t>MACRUM, WILLIAM E MD</t>
  </si>
  <si>
    <t>421 7TH STREET</t>
  </si>
  <si>
    <t>BM1951436</t>
  </si>
  <si>
    <t>206225</t>
  </si>
  <si>
    <t>WRIGHT, STEVEN J MD</t>
  </si>
  <si>
    <t>MADISON COUNTY HEALTH DEPT</t>
  </si>
  <si>
    <t>(STD/HIV SVCS)</t>
  </si>
  <si>
    <t>206234</t>
  </si>
  <si>
    <t>LOPEZ, MARIO J MD</t>
  </si>
  <si>
    <t>CHARLOTTE HEART &amp; VASC INST</t>
  </si>
  <si>
    <t>3340 TAMIAMI TRAIL</t>
  </si>
  <si>
    <t>210140</t>
  </si>
  <si>
    <t>TAYMAN, DAVID DVM</t>
  </si>
  <si>
    <t>COLUMBIA ANIMAL HOSPITAL</t>
  </si>
  <si>
    <t>10788 HICKORY RIDGE ROAD</t>
  </si>
  <si>
    <t>AT3498765</t>
  </si>
  <si>
    <t>161606</t>
  </si>
  <si>
    <t>PLANNED PARENTHOOD HEIGHTS</t>
  </si>
  <si>
    <t>161609</t>
  </si>
  <si>
    <t>HOKE, CAROLINE M MD</t>
  </si>
  <si>
    <t>161616</t>
  </si>
  <si>
    <t>161618</t>
  </si>
  <si>
    <t>PETOSKEY CLINIC</t>
  </si>
  <si>
    <t>1003 SPRING ST</t>
  </si>
  <si>
    <t>161636</t>
  </si>
  <si>
    <t>ROLLA CLINIC</t>
  </si>
  <si>
    <t>1032 B KINGSHIGHWAY PO BOX 359</t>
  </si>
  <si>
    <t>65402</t>
  </si>
  <si>
    <t>161640</t>
  </si>
  <si>
    <t>PLANNED PARENTHOOD BABCOCK SEX</t>
  </si>
  <si>
    <t>104 BABCOCK ROAD SUITE 108</t>
  </si>
  <si>
    <t>161650</t>
  </si>
  <si>
    <t>161673</t>
  </si>
  <si>
    <t>ALEXANDRIA CLINIC</t>
  </si>
  <si>
    <t>1103 BROADWAY #110</t>
  </si>
  <si>
    <t>161696</t>
  </si>
  <si>
    <t>ROSELAND CENTER</t>
  </si>
  <si>
    <t>11250 S HALSTED</t>
  </si>
  <si>
    <t>161698</t>
  </si>
  <si>
    <t>ALBERT LEA CLINIC</t>
  </si>
  <si>
    <t>113 E CLARK ST PO BOX 890</t>
  </si>
  <si>
    <t>ALBERT LEA</t>
  </si>
  <si>
    <t>161700</t>
  </si>
  <si>
    <t>TRAVERSE CITY CLINIC</t>
  </si>
  <si>
    <t>1135 E 8TH ST</t>
  </si>
  <si>
    <t>161707</t>
  </si>
  <si>
    <t>KENDALL HEALTH CENTER</t>
  </si>
  <si>
    <t>11440 SW 88TH ST STE 109</t>
  </si>
  <si>
    <t>161715</t>
  </si>
  <si>
    <t>1161 EAST NAPIER</t>
  </si>
  <si>
    <t>BT6104525</t>
  </si>
  <si>
    <t>161777</t>
  </si>
  <si>
    <t>161802</t>
  </si>
  <si>
    <t>1350 S KING ST STE 310</t>
  </si>
  <si>
    <t>161822</t>
  </si>
  <si>
    <t>SILVER SPRING CENTER</t>
  </si>
  <si>
    <t>1400 SPRING ST #450</t>
  </si>
  <si>
    <t>161831</t>
  </si>
  <si>
    <t>HELLER, MARC E</t>
  </si>
  <si>
    <t>1424 GENESEE ST  1ST FLOOR</t>
  </si>
  <si>
    <t>13502</t>
  </si>
  <si>
    <t>BH8523727</t>
  </si>
  <si>
    <t>161844</t>
  </si>
  <si>
    <t>CANANDAIGUA CENTER</t>
  </si>
  <si>
    <t>15 LAFAYETTE AVE</t>
  </si>
  <si>
    <t>161848</t>
  </si>
  <si>
    <t>PLANNED PARENTHOOD HELENA</t>
  </si>
  <si>
    <t>1500 CANNON</t>
  </si>
  <si>
    <t>161854</t>
  </si>
  <si>
    <t>FRANKLINTON HEALTH CENTER</t>
  </si>
  <si>
    <t>1511 W BROAD ST</t>
  </si>
  <si>
    <t>161861</t>
  </si>
  <si>
    <t>MT. BAKER PLANNED PARENTHOOD</t>
  </si>
  <si>
    <t>161865</t>
  </si>
  <si>
    <t>ASHLAND CLINIC</t>
  </si>
  <si>
    <t>1532 SISKIYOU BLVD</t>
  </si>
  <si>
    <t>97520</t>
  </si>
  <si>
    <t>161907</t>
  </si>
  <si>
    <t>ST. PAUL CLINIC - RICE STREET</t>
  </si>
  <si>
    <t>1700-L RICE ST</t>
  </si>
  <si>
    <t>161908</t>
  </si>
  <si>
    <t>GREENSBORO CENTER</t>
  </si>
  <si>
    <t>1704 BATTLEGROUND AVE</t>
  </si>
  <si>
    <t>161916</t>
  </si>
  <si>
    <t>NAPA CLINIC</t>
  </si>
  <si>
    <t>1735 JEFFERSON ST</t>
  </si>
  <si>
    <t>94559</t>
  </si>
  <si>
    <t>161927</t>
  </si>
  <si>
    <t>LOOP CENTER NNAB</t>
  </si>
  <si>
    <t>18 S MICHIGAN AVENUE 6TH FLOOR</t>
  </si>
  <si>
    <t>161928</t>
  </si>
  <si>
    <t>LOOP CENTER FP</t>
  </si>
  <si>
    <t>161936</t>
  </si>
  <si>
    <t>WILLISTON EXPRESS CLINIC</t>
  </si>
  <si>
    <t>183 TALCOTT ROAD STE 101</t>
  </si>
  <si>
    <t>05495</t>
  </si>
  <si>
    <t>161937</t>
  </si>
  <si>
    <t>183 TALCOTT ROAD STE 106</t>
  </si>
  <si>
    <t>BG1937246</t>
  </si>
  <si>
    <t>161960</t>
  </si>
  <si>
    <t>MOORHEAD CLINIC</t>
  </si>
  <si>
    <t>803 BELSLY BOULEVARD</t>
  </si>
  <si>
    <t>161970</t>
  </si>
  <si>
    <t>BENNINGTON CLINIC</t>
  </si>
  <si>
    <t>194 NORTH ST</t>
  </si>
  <si>
    <t>162011</t>
  </si>
  <si>
    <t>RAVENNA CLINIC</t>
  </si>
  <si>
    <t>209 S CHESTNUT ST #203</t>
  </si>
  <si>
    <t>44266</t>
  </si>
  <si>
    <t>309769</t>
  </si>
  <si>
    <t>TIGNOR, DAVID C MD</t>
  </si>
  <si>
    <t>URGENT CARE AT POPULAR TENT</t>
  </si>
  <si>
    <t>5641 POPULAR TENT RD STE 101</t>
  </si>
  <si>
    <t>BT6967650</t>
  </si>
  <si>
    <t>309838</t>
  </si>
  <si>
    <t>964 MEZZANINE DR</t>
  </si>
  <si>
    <t>47905</t>
  </si>
  <si>
    <t>309847</t>
  </si>
  <si>
    <t>AMERICAN MEDICAL LINK, INC</t>
  </si>
  <si>
    <t>ATTN: NISAR KHOKHAR</t>
  </si>
  <si>
    <t>400A APGAR DRIVE STE 1&amp;B</t>
  </si>
  <si>
    <t>RA0345822</t>
  </si>
  <si>
    <t>309851</t>
  </si>
  <si>
    <t>DIBALA, RICHARD P MD</t>
  </si>
  <si>
    <t>STORRS FAMILY MEDICINE</t>
  </si>
  <si>
    <t>1022 STORRS RD #1</t>
  </si>
  <si>
    <t>STORRS</t>
  </si>
  <si>
    <t>06268</t>
  </si>
  <si>
    <t>AD9646095</t>
  </si>
  <si>
    <t>309858</t>
  </si>
  <si>
    <t>CHINOOK MEDICAL GEAR INC</t>
  </si>
  <si>
    <t>120 ROCK POINT DRIVE UNIT#C</t>
  </si>
  <si>
    <t>309859</t>
  </si>
  <si>
    <t>SHANEYFELT, ELIZABETH B APN</t>
  </si>
  <si>
    <t>103 S BALTIMORE</t>
  </si>
  <si>
    <t>MANILA</t>
  </si>
  <si>
    <t>72442</t>
  </si>
  <si>
    <t>MS0665414</t>
  </si>
  <si>
    <t>162023</t>
  </si>
  <si>
    <t>BRIDGEPORT CENTER</t>
  </si>
  <si>
    <t>211 STATE ST</t>
  </si>
  <si>
    <t>162029</t>
  </si>
  <si>
    <t>THIEF RIVER FALLS CLINIC</t>
  </si>
  <si>
    <t>213 LABREE AVE N</t>
  </si>
  <si>
    <t>162032</t>
  </si>
  <si>
    <t>PERTH AMBOY CENTER</t>
  </si>
  <si>
    <t>450 MARKET ST</t>
  </si>
  <si>
    <t>162036</t>
  </si>
  <si>
    <t>CONCORD CLINIC</t>
  </si>
  <si>
    <t>2185 PACHECO</t>
  </si>
  <si>
    <t>162038</t>
  </si>
  <si>
    <t>162067</t>
  </si>
  <si>
    <t>WILLMAR CLINIC</t>
  </si>
  <si>
    <t>2320 E HIGHWAY 12 #6</t>
  </si>
  <si>
    <t>WILLMAR</t>
  </si>
  <si>
    <t>56201</t>
  </si>
  <si>
    <t>162088</t>
  </si>
  <si>
    <t>TORRINGTON CENTER</t>
  </si>
  <si>
    <t>249 WINSTED ROAD</t>
  </si>
  <si>
    <t>162121</t>
  </si>
  <si>
    <t>CANTON CLINIC</t>
  </si>
  <si>
    <t>2663 CLEVELAND AVE NW</t>
  </si>
  <si>
    <t>162134</t>
  </si>
  <si>
    <t>STROUDSBURG HEALTH CENTER</t>
  </si>
  <si>
    <t>28 N 7TH ST</t>
  </si>
  <si>
    <t>10549</t>
  </si>
  <si>
    <t>162140</t>
  </si>
  <si>
    <t>BIDDEFORD CLINIC</t>
  </si>
  <si>
    <t>281 MAIN ST</t>
  </si>
  <si>
    <t>BIDDEFORD</t>
  </si>
  <si>
    <t>04005</t>
  </si>
  <si>
    <t>162151</t>
  </si>
  <si>
    <t>EASTON HEALTH CENTER</t>
  </si>
  <si>
    <t>2906 WILLIAM PENN HIGHWAY #212</t>
  </si>
  <si>
    <t>18045</t>
  </si>
  <si>
    <t>162209</t>
  </si>
  <si>
    <t>BLOOMINGTON CLINIC</t>
  </si>
  <si>
    <t>318 W WASHINGTON ST 3RD FLOOR</t>
  </si>
  <si>
    <t>162218</t>
  </si>
  <si>
    <t>EUREKA CLINIC</t>
  </si>
  <si>
    <t>EDWARD CHARLES OLSGARD, MD</t>
  </si>
  <si>
    <t>3225 TIMBERFALL COURT</t>
  </si>
  <si>
    <t>95503</t>
  </si>
  <si>
    <t>162220</t>
  </si>
  <si>
    <t>NICHOLS, MARK MD</t>
  </si>
  <si>
    <t>COLUMBIA/WILLIAMETTE</t>
  </si>
  <si>
    <t>BN5723552</t>
  </si>
  <si>
    <t>162224</t>
  </si>
  <si>
    <t>EAST HEALTH CENTER</t>
  </si>
  <si>
    <t>3255 E MAIN ST</t>
  </si>
  <si>
    <t>162235</t>
  </si>
  <si>
    <t>WOOSTER CLINIC</t>
  </si>
  <si>
    <t>334 E MILLTOWN ROAD</t>
  </si>
  <si>
    <t>162246</t>
  </si>
  <si>
    <t>GRISWOLD-BUXTON CENTER</t>
  </si>
  <si>
    <t>LESTER SILBERMAN MD</t>
  </si>
  <si>
    <t>345 WHITNEY AVE</t>
  </si>
  <si>
    <t>162290</t>
  </si>
  <si>
    <t>162307</t>
  </si>
  <si>
    <t>FM 1960 HEALTH CENTER</t>
  </si>
  <si>
    <t>3995 FM 1960 W</t>
  </si>
  <si>
    <t>162332</t>
  </si>
  <si>
    <t>PLANNED PARENTHOOD MOHAWK</t>
  </si>
  <si>
    <t>1040 STATE STREET</t>
  </si>
  <si>
    <t>162358</t>
  </si>
  <si>
    <t>HILBISH, JUDY FAYE MD</t>
  </si>
  <si>
    <t>PECKHAM HEALTH CENTER</t>
  </si>
  <si>
    <t>4385 NEIL ROAD #105</t>
  </si>
  <si>
    <t>89502</t>
  </si>
  <si>
    <t>162375</t>
  </si>
  <si>
    <t>AKRON CLINIC</t>
  </si>
  <si>
    <t>444 WEST EXCHANGE ST</t>
  </si>
  <si>
    <t>44302</t>
  </si>
  <si>
    <t>162380</t>
  </si>
  <si>
    <t>PATCHOGUE CENTER</t>
  </si>
  <si>
    <t>450 WAVERLY AVE</t>
  </si>
  <si>
    <t>162384</t>
  </si>
  <si>
    <t>ST. CLOUD CLINIC</t>
  </si>
  <si>
    <t>451 E ST GERMAIN ST STE 100</t>
  </si>
  <si>
    <t>56304</t>
  </si>
  <si>
    <t>162408</t>
  </si>
  <si>
    <t>LAKE WORTH HEALTH CENTER</t>
  </si>
  <si>
    <t>4889 LAKE WORTH ROAD #109</t>
  </si>
  <si>
    <t>162422</t>
  </si>
  <si>
    <t>508 W 2ND ST</t>
  </si>
  <si>
    <t>40508</t>
  </si>
  <si>
    <t>162438</t>
  </si>
  <si>
    <t>VIENNA CENTER</t>
  </si>
  <si>
    <t>DAVID WAYNE AVERY MD</t>
  </si>
  <si>
    <t>522 GRAND CENTRAL AVE</t>
  </si>
  <si>
    <t>26105</t>
  </si>
  <si>
    <t>162467</t>
  </si>
  <si>
    <t>COBLESKILL CENTER</t>
  </si>
  <si>
    <t>560 MAIN ST PO BOX 170</t>
  </si>
  <si>
    <t>162477</t>
  </si>
  <si>
    <t>AUSTIN CENTER</t>
  </si>
  <si>
    <t>5937 W CHICAGO</t>
  </si>
  <si>
    <t>162499</t>
  </si>
  <si>
    <t>HATTIESBURG CENTER</t>
  </si>
  <si>
    <t>NICHOLAS ADRIAN CATALDO, MD</t>
  </si>
  <si>
    <t>6111 US HIGHWAY 49 STE 119</t>
  </si>
  <si>
    <t>162502</t>
  </si>
  <si>
    <t>SOUTHWEST HEALTH CENTER</t>
  </si>
  <si>
    <t>5800 BELLAIRE BLV BLD 1B ST120</t>
  </si>
  <si>
    <t>162506</t>
  </si>
  <si>
    <t>BRAINERD CLINIC</t>
  </si>
  <si>
    <t>615 OAK ST</t>
  </si>
  <si>
    <t>162507</t>
  </si>
  <si>
    <t>BALL, CAROL E MD</t>
  </si>
  <si>
    <t>619 MOUNTAIN VIEW ROAD</t>
  </si>
  <si>
    <t>162514</t>
  </si>
  <si>
    <t>WILKES-BARRE HEALTH CENTER</t>
  </si>
  <si>
    <t>63 N FRANKLIN ST</t>
  </si>
  <si>
    <t>WILKES-BARRE</t>
  </si>
  <si>
    <t>18701</t>
  </si>
  <si>
    <t>162523</t>
  </si>
  <si>
    <t>SIOUX FALLS CLINIC</t>
  </si>
  <si>
    <t>6511 WEST 41ST ST</t>
  </si>
  <si>
    <t>57106</t>
  </si>
  <si>
    <t>162531</t>
  </si>
  <si>
    <t>PPNCNY, INC.</t>
  </si>
  <si>
    <t>FEDERMAN DOROTHY S</t>
  </si>
  <si>
    <t>66 BRINKERHOFF ST</t>
  </si>
  <si>
    <t>162537</t>
  </si>
  <si>
    <t>SHREWSBURY CENTER - MAIN OFFIC</t>
  </si>
  <si>
    <t>69 E NEWMAN SPRINGS ROAD</t>
  </si>
  <si>
    <t>162539</t>
  </si>
  <si>
    <t>BROOKLYN PARK CLINIC</t>
  </si>
  <si>
    <t>6900 78TH AVE N #103</t>
  </si>
  <si>
    <t>BROOKLYN PARK</t>
  </si>
  <si>
    <t>55445</t>
  </si>
  <si>
    <t>162541</t>
  </si>
  <si>
    <t>ANASTI, JAMES N MD</t>
  </si>
  <si>
    <t>6900 HAMILTON BLVD TREXLER MAL</t>
  </si>
  <si>
    <t>162544</t>
  </si>
  <si>
    <t>WHEATFIELD OFFICE</t>
  </si>
  <si>
    <t>6951 WILLIAMS ROAD PO BOX 356</t>
  </si>
  <si>
    <t>162550</t>
  </si>
  <si>
    <t>SMITHTOWN CENTER</t>
  </si>
  <si>
    <t>70 MAPLE AVE</t>
  </si>
  <si>
    <t>162554</t>
  </si>
  <si>
    <t>SURGICAL CENTER</t>
  </si>
  <si>
    <t>701 SAN MATEO NE</t>
  </si>
  <si>
    <t>162586</t>
  </si>
  <si>
    <t>ATLANTA DOWNTOWN CENTER</t>
  </si>
  <si>
    <t>75 PIEDMONT AVE NE #800</t>
  </si>
  <si>
    <t>162594</t>
  </si>
  <si>
    <t>HUNTINGTON CENTER</t>
  </si>
  <si>
    <t>755 NEW YORK AVE</t>
  </si>
  <si>
    <t>162595</t>
  </si>
  <si>
    <t>ENFIELD CENTER</t>
  </si>
  <si>
    <t>76 PALOMBA DRIVE PO BOX 656</t>
  </si>
  <si>
    <t>162604</t>
  </si>
  <si>
    <t>BRIGHTON CLINIC</t>
  </si>
  <si>
    <t>7900 GRAND RIVER PO BOX 1238</t>
  </si>
  <si>
    <t>162605</t>
  </si>
  <si>
    <t>7900 GRAND RIVER RD</t>
  </si>
  <si>
    <t>48114</t>
  </si>
  <si>
    <t>162618</t>
  </si>
  <si>
    <t>ST. ALBANS CLINIC</t>
  </si>
  <si>
    <t>80 FAIRFIELD ST</t>
  </si>
  <si>
    <t>ST. ALBANS</t>
  </si>
  <si>
    <t>05478</t>
  </si>
  <si>
    <t>162687</t>
  </si>
  <si>
    <t>GAINESVILLE CLINIC</t>
  </si>
  <si>
    <t>914 NW 13TH ST</t>
  </si>
  <si>
    <t>162688</t>
  </si>
  <si>
    <t>162701</t>
  </si>
  <si>
    <t>933 LIBERTY AVE 5TH FL</t>
  </si>
  <si>
    <t>162710</t>
  </si>
  <si>
    <t>WATERBURY CENTER</t>
  </si>
  <si>
    <t>969 W MAIN ST</t>
  </si>
  <si>
    <t>162719</t>
  </si>
  <si>
    <t>VALLEJO CLINIC</t>
  </si>
  <si>
    <t>990 BROADWAY</t>
  </si>
  <si>
    <t>94590</t>
  </si>
  <si>
    <t>162723</t>
  </si>
  <si>
    <t>HAZLET CENTER</t>
  </si>
  <si>
    <t>BETHANY COMMONS #91 BLDG 6</t>
  </si>
  <si>
    <t>HAZLET</t>
  </si>
  <si>
    <t>07730</t>
  </si>
  <si>
    <t>162725</t>
  </si>
  <si>
    <t>BRIERCROFT OFFICE PARKBUILDING</t>
  </si>
  <si>
    <t>C/O 437 E STATE ST</t>
  </si>
  <si>
    <t>162742</t>
  </si>
  <si>
    <t>FLINT HEALTH CENTER</t>
  </si>
  <si>
    <t>G-3371 BEECHER ROAD</t>
  </si>
  <si>
    <t>162778</t>
  </si>
  <si>
    <t>SPOTSWOOD CENTER</t>
  </si>
  <si>
    <t>SNOWHILL ST SNOWHILL PLAZA STE</t>
  </si>
  <si>
    <t>SPOTSWOOD</t>
  </si>
  <si>
    <t>08884</t>
  </si>
  <si>
    <t>231411</t>
  </si>
  <si>
    <t>STICKNEY, JEFFREY A MD</t>
  </si>
  <si>
    <t>INDUSTRIAL MEDICINE ASSOCIATES</t>
  </si>
  <si>
    <t>5433 S. OCCIDENTAL HIGHWAY</t>
  </si>
  <si>
    <t>TECUMSEH,</t>
  </si>
  <si>
    <t>49286</t>
  </si>
  <si>
    <t>AS8567402</t>
  </si>
  <si>
    <t>231509</t>
  </si>
  <si>
    <t>KRASITYS MEDICAL-SURGICAL SPLY</t>
  </si>
  <si>
    <t>1825 BAILEY STREET</t>
  </si>
  <si>
    <t>240582</t>
  </si>
  <si>
    <t>MINTALAR, ADELFA DEL ROSARIO</t>
  </si>
  <si>
    <t>MEDICAL DOCTOR</t>
  </si>
  <si>
    <t>AM6902781</t>
  </si>
  <si>
    <t>309975</t>
  </si>
  <si>
    <t>07042</t>
  </si>
  <si>
    <t>162784</t>
  </si>
  <si>
    <t>DOYLESTOWN CLINIC SITE</t>
  </si>
  <si>
    <t>THE ATRIUM #2-E301 S MAIN ST</t>
  </si>
  <si>
    <t>170266</t>
  </si>
  <si>
    <t>BURT, RONALD J MD</t>
  </si>
  <si>
    <t>2323 RIDGE COURT</t>
  </si>
  <si>
    <t>66046</t>
  </si>
  <si>
    <t>BB0213594</t>
  </si>
  <si>
    <t>170280</t>
  </si>
  <si>
    <t>MOORHEAD, FRANK ALLEN JR MD</t>
  </si>
  <si>
    <t>709 MAIN STREET</t>
  </si>
  <si>
    <t>AM5452569</t>
  </si>
  <si>
    <t>310774</t>
  </si>
  <si>
    <t>KHANNA, SANTOSH B.</t>
  </si>
  <si>
    <t>817 INMAN AVENUE</t>
  </si>
  <si>
    <t>310851</t>
  </si>
  <si>
    <t>DICKSON, ROBERT W III MD</t>
  </si>
  <si>
    <t>851 MAIN STREET</t>
  </si>
  <si>
    <t>SHILOH</t>
  </si>
  <si>
    <t>08353</t>
  </si>
  <si>
    <t>310866</t>
  </si>
  <si>
    <t>ROQUE, FELIX E</t>
  </si>
  <si>
    <t>WEST NEW YORK MEDICAL GROUP</t>
  </si>
  <si>
    <t>211 60TH STREET/2ND FLOOR</t>
  </si>
  <si>
    <t>BR5092894</t>
  </si>
  <si>
    <t>310905</t>
  </si>
  <si>
    <t>BELLIFEMINE, MORRIS MD.</t>
  </si>
  <si>
    <t>319 60TH STREET</t>
  </si>
  <si>
    <t>BB3583893</t>
  </si>
  <si>
    <t>310947</t>
  </si>
  <si>
    <t>WU, JACK CHEN-JEN</t>
  </si>
  <si>
    <t>JACK C WU MD PA</t>
  </si>
  <si>
    <t>219 HIGHLAND AVENUE</t>
  </si>
  <si>
    <t>WESTVILLE</t>
  </si>
  <si>
    <t>08093</t>
  </si>
  <si>
    <t>AW1330959</t>
  </si>
  <si>
    <t>311048</t>
  </si>
  <si>
    <t>DICK, SUSAN MD</t>
  </si>
  <si>
    <t>230 NEPTUNE BLVD STE 202</t>
  </si>
  <si>
    <t>AD9757812</t>
  </si>
  <si>
    <t>311092</t>
  </si>
  <si>
    <t>ELTEMSAH, NAGI I MD</t>
  </si>
  <si>
    <t>PEDIATRICS A1</t>
  </si>
  <si>
    <t>2775 KENNDY BLVD</t>
  </si>
  <si>
    <t>BE4607303</t>
  </si>
  <si>
    <t>311099</t>
  </si>
  <si>
    <t>HUANG, MING YUAN MD</t>
  </si>
  <si>
    <t>183 WEST HIGH STREET</t>
  </si>
  <si>
    <t>AH8415754</t>
  </si>
  <si>
    <t>311137</t>
  </si>
  <si>
    <t>CARRAZZONE, PETER LOUIS MD</t>
  </si>
  <si>
    <t>535 HIGH MOUNTAIN RD #111</t>
  </si>
  <si>
    <t>NORTH HALEDON</t>
  </si>
  <si>
    <t>AC3107491</t>
  </si>
  <si>
    <t>311198</t>
  </si>
  <si>
    <t>KATSOULIS-EMNACE, MARIA G. MD</t>
  </si>
  <si>
    <t>495 JACK MARTIN BLVD</t>
  </si>
  <si>
    <t>BK5985241</t>
  </si>
  <si>
    <t>311217</t>
  </si>
  <si>
    <t>KALADAS, JEFFREY J MD</t>
  </si>
  <si>
    <t>141 MAIN STREET</t>
  </si>
  <si>
    <t>SOUTH BOUND BRO</t>
  </si>
  <si>
    <t>08880</t>
  </si>
  <si>
    <t>311233</t>
  </si>
  <si>
    <t>COSTA, RONALD PHILIP MD</t>
  </si>
  <si>
    <t>88 EAST FRONT STREET</t>
  </si>
  <si>
    <t>077011844</t>
  </si>
  <si>
    <t>AC6830613</t>
  </si>
  <si>
    <t>311271</t>
  </si>
  <si>
    <t>HAJ-IBRAHIM, AHMAD MD</t>
  </si>
  <si>
    <t>FLORENCE MEDICAL PC</t>
  </si>
  <si>
    <t>691 DELAWARE AVENUE</t>
  </si>
  <si>
    <t>ROEBLING</t>
  </si>
  <si>
    <t>085542001</t>
  </si>
  <si>
    <t>BH3926017</t>
  </si>
  <si>
    <t>311303</t>
  </si>
  <si>
    <t>FAROOQUI, SHAHID WASEEM MD</t>
  </si>
  <si>
    <t>ATTN: MARY</t>
  </si>
  <si>
    <t>20 WHITE ROAD/SUITE B</t>
  </si>
  <si>
    <t>BF1193945</t>
  </si>
  <si>
    <t>311340</t>
  </si>
  <si>
    <t>PANDYA, PRASHANT N MD.</t>
  </si>
  <si>
    <t>LIVINGSTON MEDICAL ASSOCIATES</t>
  </si>
  <si>
    <t>349 E NORTHFIELD AVE STE 107</t>
  </si>
  <si>
    <t>BP4568981</t>
  </si>
  <si>
    <t>311352</t>
  </si>
  <si>
    <t>MELTZER, RICHARD B. MD PA</t>
  </si>
  <si>
    <t>257 MONMOUTH RD BLDG A #2</t>
  </si>
  <si>
    <t>AM5697795</t>
  </si>
  <si>
    <t>311366</t>
  </si>
  <si>
    <t>ANTOINE, WILSON MD.</t>
  </si>
  <si>
    <t>52 UNDERWOOD STREET</t>
  </si>
  <si>
    <t>311507</t>
  </si>
  <si>
    <t>ATUL B CHOKSHI MD</t>
  </si>
  <si>
    <t>6515 KENNEDY BLVD E #G2</t>
  </si>
  <si>
    <t>W NEW YORK</t>
  </si>
  <si>
    <t>311588</t>
  </si>
  <si>
    <t>KULISCHENKO, ALEXANDER W MD</t>
  </si>
  <si>
    <t>495 RYDERS LN</t>
  </si>
  <si>
    <t>AK2347171</t>
  </si>
  <si>
    <t>311674</t>
  </si>
  <si>
    <t>WON, DUKMIN M. MD</t>
  </si>
  <si>
    <t>2182 LEMOINE AVE</t>
  </si>
  <si>
    <t>BW0960054</t>
  </si>
  <si>
    <t>311807</t>
  </si>
  <si>
    <t>MEISEL, MARK K DO</t>
  </si>
  <si>
    <t>316 HAMILTON AVE.</t>
  </si>
  <si>
    <t>BM0159637</t>
  </si>
  <si>
    <t>180424</t>
  </si>
  <si>
    <t>ARNOLD, RICHARD WOOD MD</t>
  </si>
  <si>
    <t>300 EAST PLEASANT ST</t>
  </si>
  <si>
    <t>CYNTHIANA</t>
  </si>
  <si>
    <t>41031</t>
  </si>
  <si>
    <t>AA7114680</t>
  </si>
  <si>
    <t>180512</t>
  </si>
  <si>
    <t>DUVALL, VICTOR FOREST MD</t>
  </si>
  <si>
    <t>625 WEST MAIN STREET</t>
  </si>
  <si>
    <t>42726</t>
  </si>
  <si>
    <t>AD3028431</t>
  </si>
  <si>
    <t>180663</t>
  </si>
  <si>
    <t>SAHETYA, SHANTARAM KALIDAS-MD</t>
  </si>
  <si>
    <t>COMMONWEALTH MEDICAL PLAZA</t>
  </si>
  <si>
    <t>720 2ND STREET SUITE 102</t>
  </si>
  <si>
    <t>AS9483366</t>
  </si>
  <si>
    <t>180664</t>
  </si>
  <si>
    <t>PERRY, TRUMAN L MD</t>
  </si>
  <si>
    <t>BT3705944</t>
  </si>
  <si>
    <t>180715</t>
  </si>
  <si>
    <t>GRAHAM, SCOTT R MD</t>
  </si>
  <si>
    <t>FAMILY PRACTICE CLINIC</t>
  </si>
  <si>
    <t>700 CASSIDY AVE</t>
  </si>
  <si>
    <t>42411</t>
  </si>
  <si>
    <t>180737</t>
  </si>
  <si>
    <t>FAHEEM, AMJAD MOHAMMED  MD</t>
  </si>
  <si>
    <t>HELMWOOD MEDICAL CENTER</t>
  </si>
  <si>
    <t>914 N DIXIE AVE SUITE 302</t>
  </si>
  <si>
    <t>AF2654033</t>
  </si>
  <si>
    <t>180741</t>
  </si>
  <si>
    <t>BLUM, RICHARD A. MD</t>
  </si>
  <si>
    <t>793 EASTERN BYPASS STE 110</t>
  </si>
  <si>
    <t>180793</t>
  </si>
  <si>
    <t>SOUTH POINTE WHOLESALE INC.</t>
  </si>
  <si>
    <t>ATTN: LAURA WOLFE</t>
  </si>
  <si>
    <t>321 MATTHEWS MILLS ROAD</t>
  </si>
  <si>
    <t>RS0312188</t>
  </si>
  <si>
    <t>180817</t>
  </si>
  <si>
    <t>LICHTENBERGER, SUSAN M MD</t>
  </si>
  <si>
    <t>PROFESSIONAL PEDIATRICS</t>
  </si>
  <si>
    <t>105 THOMPSON ROAD</t>
  </si>
  <si>
    <t>41169</t>
  </si>
  <si>
    <t>BL2379572</t>
  </si>
  <si>
    <t>38606</t>
  </si>
  <si>
    <t>250435</t>
  </si>
  <si>
    <t>ESTES, TIMOTHY DUNCAN MD</t>
  </si>
  <si>
    <t>MINOR MEDICAL CARE, PA</t>
  </si>
  <si>
    <t>2860 MCDOWELL ROAD</t>
  </si>
  <si>
    <t>AE1731593</t>
  </si>
  <si>
    <t>250478</t>
  </si>
  <si>
    <t>JONES, PHILLIP EDWARD MD</t>
  </si>
  <si>
    <t>1200 NORTH GLOSTER STREET</t>
  </si>
  <si>
    <t>TUPELO</t>
  </si>
  <si>
    <t>38804</t>
  </si>
  <si>
    <t>BJ1431612</t>
  </si>
  <si>
    <t>250535</t>
  </si>
  <si>
    <t>DAVIS-SULLIVAN, HURSIE JEAN MD</t>
  </si>
  <si>
    <t>1814 HOSPITAL DRIVE</t>
  </si>
  <si>
    <t>BD4063599</t>
  </si>
  <si>
    <t>250573</t>
  </si>
  <si>
    <t>STEWART, REGINALD WESLEY DO</t>
  </si>
  <si>
    <t>PAS POINT INTERNAL MED</t>
  </si>
  <si>
    <t>3702 JEFFERSON AVE</t>
  </si>
  <si>
    <t>39567</t>
  </si>
  <si>
    <t>BS0468163</t>
  </si>
  <si>
    <t>250582</t>
  </si>
  <si>
    <t>FAIN, GEORGE DAVID MD</t>
  </si>
  <si>
    <t>CHILDREN'S CLINIC-OCEAN SRINGS</t>
  </si>
  <si>
    <t>ONE MARKS ROAD</t>
  </si>
  <si>
    <t>BF0497847</t>
  </si>
  <si>
    <t>35213</t>
  </si>
  <si>
    <t>29572</t>
  </si>
  <si>
    <t>46714</t>
  </si>
  <si>
    <t>LINCOLNWOOD</t>
  </si>
  <si>
    <t>60712</t>
  </si>
  <si>
    <t>312085</t>
  </si>
  <si>
    <t>REYN, MARK MD</t>
  </si>
  <si>
    <t>29-11 FAIRLAWN AVE</t>
  </si>
  <si>
    <t>BR0633049</t>
  </si>
  <si>
    <t>312115</t>
  </si>
  <si>
    <t>SPERLING, HOWARD J MD</t>
  </si>
  <si>
    <t>LEEDS POINT SHOPPES B-3</t>
  </si>
  <si>
    <t>162 S NEW YORK RD</t>
  </si>
  <si>
    <t>LEEDS POINT</t>
  </si>
  <si>
    <t>08220</t>
  </si>
  <si>
    <t>BS7722045</t>
  </si>
  <si>
    <t>312120</t>
  </si>
  <si>
    <t>GROSS, HARVEY ROBERT MD PA</t>
  </si>
  <si>
    <t>370 GRAND AVENUE</t>
  </si>
  <si>
    <t>AG7189738</t>
  </si>
  <si>
    <t>319631</t>
  </si>
  <si>
    <t>CAPRIO, RALPH E MD D</t>
  </si>
  <si>
    <t>1033 ROUTE 46 EAST</t>
  </si>
  <si>
    <t>AC2104999</t>
  </si>
  <si>
    <t>320114</t>
  </si>
  <si>
    <t>FLETCHER, CHRISTOPHER R MD</t>
  </si>
  <si>
    <t>2015 GALISTEO STREET</t>
  </si>
  <si>
    <t>AF1197498</t>
  </si>
  <si>
    <t>320131</t>
  </si>
  <si>
    <t>JUAREZ, EDWARD C MD</t>
  </si>
  <si>
    <t>SANTA TERESA MEDICAL CARE</t>
  </si>
  <si>
    <t>5055 MCNUTT ROAD</t>
  </si>
  <si>
    <t>SANTA TERESA</t>
  </si>
  <si>
    <t>88008</t>
  </si>
  <si>
    <t>BJ0863503</t>
  </si>
  <si>
    <t>322555</t>
  </si>
  <si>
    <t>FRILLES-HATOL, MARIA FE S. MD</t>
  </si>
  <si>
    <t>DHK CORPORATION</t>
  </si>
  <si>
    <t>1000 S. 8TH STREET</t>
  </si>
  <si>
    <t>AF6952724</t>
  </si>
  <si>
    <t>322771</t>
  </si>
  <si>
    <t>JONES, JOHN RICHARD MD</t>
  </si>
  <si>
    <t>1909 CUBA AVENUE SUITE 4</t>
  </si>
  <si>
    <t>AJ2801783</t>
  </si>
  <si>
    <t>322800</t>
  </si>
  <si>
    <t>HAN, LIANG -PO B MD</t>
  </si>
  <si>
    <t>BEBE CARE</t>
  </si>
  <si>
    <t>3100 MONTE VISTA NE</t>
  </si>
  <si>
    <t>BH0840238</t>
  </si>
  <si>
    <t>330248</t>
  </si>
  <si>
    <t>HSB VETERINARY SUPPLY INC.</t>
  </si>
  <si>
    <t>23 F INDUSTRIAL BLVD</t>
  </si>
  <si>
    <t>ALTRO PHARMACEUTICALS</t>
  </si>
  <si>
    <t>RH0319663</t>
  </si>
  <si>
    <t>ALPINE</t>
  </si>
  <si>
    <t>37205</t>
  </si>
  <si>
    <t>98405</t>
  </si>
  <si>
    <t>181037</t>
  </si>
  <si>
    <t>BUTT, GLENN A MD</t>
  </si>
  <si>
    <t>SOUTHERN PINES FAMILY MEDICAL</t>
  </si>
  <si>
    <t>64629 HIGHWAY 41</t>
  </si>
  <si>
    <t>PEARL RIVER</t>
  </si>
  <si>
    <t>70452</t>
  </si>
  <si>
    <t>BB0562668</t>
  </si>
  <si>
    <t>181041</t>
  </si>
  <si>
    <t>SANDOR JR, NAGY MD</t>
  </si>
  <si>
    <t>440 NEW BRITAIN AVE</t>
  </si>
  <si>
    <t>PLAINVILLE</t>
  </si>
  <si>
    <t>06062</t>
  </si>
  <si>
    <t>190417</t>
  </si>
  <si>
    <t>PALMIANO, ALBERTO M MD</t>
  </si>
  <si>
    <t>2312 E MAIN ST SUITE B</t>
  </si>
  <si>
    <t>BP3669023</t>
  </si>
  <si>
    <t>190494</t>
  </si>
  <si>
    <t>SEGAR, REGINALD PATRICK MD</t>
  </si>
  <si>
    <t>631 WEST MAPLE AVENUE</t>
  </si>
  <si>
    <t>AS5255472</t>
  </si>
  <si>
    <t>63334</t>
  </si>
  <si>
    <t>261358</t>
  </si>
  <si>
    <t>CLARK, JONATHAN MD</t>
  </si>
  <si>
    <t>1200 E WOODURST #Q200</t>
  </si>
  <si>
    <t>BC3701833</t>
  </si>
  <si>
    <t>210402</t>
  </si>
  <si>
    <t>ROBINSON-REDWAY, SANDRA Y MD</t>
  </si>
  <si>
    <t>3331 TOLEDO TERRACE #107</t>
  </si>
  <si>
    <t>20782</t>
  </si>
  <si>
    <t>BR1305956</t>
  </si>
  <si>
    <t>210486</t>
  </si>
  <si>
    <t>KAKEMBO, HENRY G MD</t>
  </si>
  <si>
    <t>448 N LUZENE AVENUE</t>
  </si>
  <si>
    <t>BK2961490</t>
  </si>
  <si>
    <t>210501</t>
  </si>
  <si>
    <t>LEE, BYOUNG K MD</t>
  </si>
  <si>
    <t>13000 GEORGIA AVE</t>
  </si>
  <si>
    <t>20906</t>
  </si>
  <si>
    <t>AL1048734</t>
  </si>
  <si>
    <t>201 E UNIVERSITY PARKWAY</t>
  </si>
  <si>
    <t>210552</t>
  </si>
  <si>
    <t>MOHIUDDIN, MOHAMMED MD</t>
  </si>
  <si>
    <t>2ND FLOOR, SUITE 201</t>
  </si>
  <si>
    <t>110 BAUGHMANS LANE</t>
  </si>
  <si>
    <t>AM7366215</t>
  </si>
  <si>
    <t>210594</t>
  </si>
  <si>
    <t>SILVERBERG, LAWRENCE TRA DO</t>
  </si>
  <si>
    <t>9380 BALTIMORE NATL PIKE</t>
  </si>
  <si>
    <t>21042</t>
  </si>
  <si>
    <t>261519</t>
  </si>
  <si>
    <t>CARPER, BRADFORD DO</t>
  </si>
  <si>
    <t>511 BURKARTH ROAD</t>
  </si>
  <si>
    <t>BC0275758</t>
  </si>
  <si>
    <t>270285</t>
  </si>
  <si>
    <t>BENNETT, LAURA L.  MD</t>
  </si>
  <si>
    <t>310 WENDELL AVE SUITE 8</t>
  </si>
  <si>
    <t>BB2511005</t>
  </si>
  <si>
    <t>270616</t>
  </si>
  <si>
    <t>BEKEMEYER, WILLIAM B MD</t>
  </si>
  <si>
    <t>WESTERN MONTANA CLINICS</t>
  </si>
  <si>
    <t>510 WEST FRONT</t>
  </si>
  <si>
    <t>BURWELL</t>
  </si>
  <si>
    <t>68823</t>
  </si>
  <si>
    <t>190497</t>
  </si>
  <si>
    <t>BARNES, DAVID L MD</t>
  </si>
  <si>
    <t>3400 MEDICAL PARK DRIVE</t>
  </si>
  <si>
    <t>AB1137113</t>
  </si>
  <si>
    <t>190501</t>
  </si>
  <si>
    <t>YARBROUGH, DAVID ARTHUR MD</t>
  </si>
  <si>
    <t>3400 MEDICAL PARK DR STE B</t>
  </si>
  <si>
    <t>BY2217948</t>
  </si>
  <si>
    <t>190684</t>
  </si>
  <si>
    <t>ROBICHAUX, MICHAEL RICHARD MD</t>
  </si>
  <si>
    <t>SOUTHERN E.N.T. ASSOC., INC</t>
  </si>
  <si>
    <t>604 N ACADIA RD. SUITE 101</t>
  </si>
  <si>
    <t>THIBOBAUX</t>
  </si>
  <si>
    <t>AR4341359</t>
  </si>
  <si>
    <t>190734</t>
  </si>
  <si>
    <t>EDWARDS, ANTONIO DESSELL MD</t>
  </si>
  <si>
    <t>25073 HWY 1 SOUTH</t>
  </si>
  <si>
    <t>PLAQUEMINES</t>
  </si>
  <si>
    <t>BE5679329</t>
  </si>
  <si>
    <t>190901</t>
  </si>
  <si>
    <t>MASS, JOSEPH L MD</t>
  </si>
  <si>
    <t>303 VETERANS BLVD STE A</t>
  </si>
  <si>
    <t>AM8021379</t>
  </si>
  <si>
    <t>190906</t>
  </si>
  <si>
    <t>RIGG, HOWARD MONTGOMERY III MD</t>
  </si>
  <si>
    <t>HUNTER MCGUIRE MED CENTER</t>
  </si>
  <si>
    <t>1510 W MCNEESE ST</t>
  </si>
  <si>
    <t>AR1261801</t>
  </si>
  <si>
    <t>190919</t>
  </si>
  <si>
    <t>HAQUE, MOHAMMED A MD</t>
  </si>
  <si>
    <t>BH4120375</t>
  </si>
  <si>
    <t>190933</t>
  </si>
  <si>
    <t>BORNE, DAVID H MD</t>
  </si>
  <si>
    <t>THIBODAUX WOMENS CENTER</t>
  </si>
  <si>
    <t>506 N ACADIA RD</t>
  </si>
  <si>
    <t>BB0255124</t>
  </si>
  <si>
    <t>190943</t>
  </si>
  <si>
    <t>HEINEN, BRIAN NICKOLAS MD</t>
  </si>
  <si>
    <t>151 LEON STREET</t>
  </si>
  <si>
    <t>AH3406077</t>
  </si>
  <si>
    <t>204642</t>
  </si>
  <si>
    <t>MILNER, BLAKE E ND</t>
  </si>
  <si>
    <t>1111 GRIFFIN AVE #1B</t>
  </si>
  <si>
    <t>BM6816473</t>
  </si>
  <si>
    <t>204886</t>
  </si>
  <si>
    <t>SUGASAWARA, ROY ISAO MD</t>
  </si>
  <si>
    <t>360 MOBIL AVE STE 116</t>
  </si>
  <si>
    <t>BS0445127</t>
  </si>
  <si>
    <t>204888</t>
  </si>
  <si>
    <t>MILLER, CHASE H MD</t>
  </si>
  <si>
    <t>334 CLOVERHILLS DR</t>
  </si>
  <si>
    <t>14618</t>
  </si>
  <si>
    <t>204931</t>
  </si>
  <si>
    <t>LAKE, MICHAEL MD</t>
  </si>
  <si>
    <t>RICE LAKE UROLOGY</t>
  </si>
  <si>
    <t>1900 10TH AVE #310</t>
  </si>
  <si>
    <t>204935</t>
  </si>
  <si>
    <t>RAPID WEIGH LOSS &amp; ESTHETICS</t>
  </si>
  <si>
    <t>1006 6TH AVE SOUTH, STE 1</t>
  </si>
  <si>
    <t>N MYRTLE BEACH</t>
  </si>
  <si>
    <t>29582</t>
  </si>
  <si>
    <t>FS1825706</t>
  </si>
  <si>
    <t>204936</t>
  </si>
  <si>
    <t>TITAN MEDICAL SUPPLY, LLC</t>
  </si>
  <si>
    <t>321 MATTHEWS MILL RD</t>
  </si>
  <si>
    <t>204945</t>
  </si>
  <si>
    <t>DOMINGO-FORASTE, DIANNE MD</t>
  </si>
  <si>
    <t>INTER-AMERICAN MEDICAL GROUP</t>
  </si>
  <si>
    <t>2256 WHITTIER BLVD</t>
  </si>
  <si>
    <t>AD2813930</t>
  </si>
  <si>
    <t>204954</t>
  </si>
  <si>
    <t>MARIN, ROSA M MD</t>
  </si>
  <si>
    <t>115 SE 4TH ST</t>
  </si>
  <si>
    <t>BM4217762</t>
  </si>
  <si>
    <t>204973</t>
  </si>
  <si>
    <t>REINA, ROBERT I MD</t>
  </si>
  <si>
    <t>13975 MONO WAY STE G</t>
  </si>
  <si>
    <t>204999</t>
  </si>
  <si>
    <t>GONZALEZ-PEREZ, EDUARDO MD</t>
  </si>
  <si>
    <t>SOUTHWESTERN OHIO UROLOGY</t>
  </si>
  <si>
    <t>1150 W LOCUST ST #600</t>
  </si>
  <si>
    <t>205033</t>
  </si>
  <si>
    <t>SKAFF, DAVID L DDS</t>
  </si>
  <si>
    <t>11645 BISCAYNE BLVD #403</t>
  </si>
  <si>
    <t>205052</t>
  </si>
  <si>
    <t>NIEDRACH, WILLIAM L MD</t>
  </si>
  <si>
    <t>103 OLD MARLTON PIKE #225</t>
  </si>
  <si>
    <t>205053</t>
  </si>
  <si>
    <t>BLYDEN, GERSHWIN T MD</t>
  </si>
  <si>
    <t>8335 NE SECOND AVENUE</t>
  </si>
  <si>
    <t>205055</t>
  </si>
  <si>
    <t>WIRTSHAFTER AMERY R MD</t>
  </si>
  <si>
    <t>4302 ALTON ROAD #920</t>
  </si>
  <si>
    <t>205075</t>
  </si>
  <si>
    <t>KLUESNER, TODD J DVM</t>
  </si>
  <si>
    <t>TRI-VET ASSOCIATES INC</t>
  </si>
  <si>
    <t>902 FIRST STREET NW</t>
  </si>
  <si>
    <t>FARLEY</t>
  </si>
  <si>
    <t>52046</t>
  </si>
  <si>
    <t>205080</t>
  </si>
  <si>
    <t>TRANG, NICHOLAS TIN MD</t>
  </si>
  <si>
    <t>CHANDLER VALLEY URGENT CARE</t>
  </si>
  <si>
    <t>936 W CHANDLER BLVD #1</t>
  </si>
  <si>
    <t>205084</t>
  </si>
  <si>
    <t>LARCHIAN, WILLIAM MD</t>
  </si>
  <si>
    <t>UHMG</t>
  </si>
  <si>
    <t>1170  EAST BROAD ST #3</t>
  </si>
  <si>
    <t>205087</t>
  </si>
  <si>
    <t>6410 VETERANS AVENUE</t>
  </si>
  <si>
    <t>2580 HAYMAKER RD, STE 401</t>
  </si>
  <si>
    <t>15146</t>
  </si>
  <si>
    <t>205155</t>
  </si>
  <si>
    <t>GHEILER, EDWARD L. MD</t>
  </si>
  <si>
    <t>2140 WEST 68TH ST #200</t>
  </si>
  <si>
    <t>330166</t>
  </si>
  <si>
    <t>205159</t>
  </si>
  <si>
    <t>DAVIS, JEROME IRVIN MD</t>
  </si>
  <si>
    <t>702 S. MAIN STREET</t>
  </si>
  <si>
    <t>205164</t>
  </si>
  <si>
    <t>ALTADONNA, VICTOR MD</t>
  </si>
  <si>
    <t>THE UROLOGIC SURG CTR, LLC</t>
  </si>
  <si>
    <t>2110 HARRISBURG PIKE #1</t>
  </si>
  <si>
    <t>AA3033812</t>
  </si>
  <si>
    <t>205182</t>
  </si>
  <si>
    <t>STRICKER, RAPHAEL MD</t>
  </si>
  <si>
    <t>UNION SQUARE MED ASSOC</t>
  </si>
  <si>
    <t>450 SUTTER ST STE 1504</t>
  </si>
  <si>
    <t>AS1115080</t>
  </si>
  <si>
    <t>205188</t>
  </si>
  <si>
    <t>WEITZENFELD, MARK B MD</t>
  </si>
  <si>
    <t>DADE BROWARD UROLOGY</t>
  </si>
  <si>
    <t>21110 BISCAYNE BLVD #401</t>
  </si>
  <si>
    <t>AW9286611</t>
  </si>
  <si>
    <t>205214</t>
  </si>
  <si>
    <t>MONTFORD, BARBARA A MD</t>
  </si>
  <si>
    <t>1190 NW 95TH ST STE 106</t>
  </si>
  <si>
    <t>205228</t>
  </si>
  <si>
    <t>VON HACK-PRESTINARY, FRANKLIN</t>
  </si>
  <si>
    <t>SACRED HEART MEDICAL CLINIC</t>
  </si>
  <si>
    <t>#103</t>
  </si>
  <si>
    <t>3146 CHAMBLEE DUNWOODY RD</t>
  </si>
  <si>
    <t>205269</t>
  </si>
  <si>
    <t>YOON, EUN JOO MD</t>
  </si>
  <si>
    <t>2017 W OLYMPIC BLVD</t>
  </si>
  <si>
    <t>205281</t>
  </si>
  <si>
    <t>ACCURSO, CHARLES ANOTHONY MD</t>
  </si>
  <si>
    <t>DIGESTIVE HEALTHCARE CTR</t>
  </si>
  <si>
    <t>511 COURTYARD DRIVE</t>
  </si>
  <si>
    <t>AA3275410</t>
  </si>
  <si>
    <t>205282</t>
  </si>
  <si>
    <t>FERDOWSI, SAHBA MD</t>
  </si>
  <si>
    <t>INSTANT MEDICAL URGENT CARE</t>
  </si>
  <si>
    <t>1318 SE 17TH ST</t>
  </si>
  <si>
    <t>205285</t>
  </si>
  <si>
    <t>PRODIGY HLTH SUPP CORP</t>
  </si>
  <si>
    <t>9417 BRODIE LN</t>
  </si>
  <si>
    <t>205292</t>
  </si>
  <si>
    <t>GATT, CHARLES J JR MD</t>
  </si>
  <si>
    <t>215 EASTON AVE</t>
  </si>
  <si>
    <t>BG2604278</t>
  </si>
  <si>
    <t>205364</t>
  </si>
  <si>
    <t>526 W 17TH STREET</t>
  </si>
  <si>
    <t>205372</t>
  </si>
  <si>
    <t>RUSSO, RAFFAELA MD</t>
  </si>
  <si>
    <t>3993 RICHMOND AVE</t>
  </si>
  <si>
    <t>93721</t>
  </si>
  <si>
    <t>205399</t>
  </si>
  <si>
    <t>PARRISH, CHARLES MD</t>
  </si>
  <si>
    <t>BARDSTOWN AMBULATORY CARE</t>
  </si>
  <si>
    <t>118 PATRIOT DR #102</t>
  </si>
  <si>
    <t>AP1676165</t>
  </si>
  <si>
    <t>205428</t>
  </si>
  <si>
    <t>NIMER, MAHMOUD A MD</t>
  </si>
  <si>
    <t>CARDIOVASCLUAR MEDICINE</t>
  </si>
  <si>
    <t>14540 CORTEZ BLVD #113</t>
  </si>
  <si>
    <t>205449</t>
  </si>
  <si>
    <t>RUMMEL, ERROL G. OD</t>
  </si>
  <si>
    <t>ADULT &amp; PEDIATRIC EYE CARE</t>
  </si>
  <si>
    <t>2206 W COUNTY LINE ROAD</t>
  </si>
  <si>
    <t>MR1898329</t>
  </si>
  <si>
    <t>205473</t>
  </si>
  <si>
    <t>STAFFORD, WILLIAM T MD</t>
  </si>
  <si>
    <t>430 MORTON PLANT ST #206</t>
  </si>
  <si>
    <t>205474</t>
  </si>
  <si>
    <t>ALEA, OSCAR ALEJANDRO  MD</t>
  </si>
  <si>
    <t>CHILDREN'S SPEC PED PULM</t>
  </si>
  <si>
    <t>CSPP&amp;SM OF FL #200</t>
  </si>
  <si>
    <t>7970 SUMMERLIN LAKES DR</t>
  </si>
  <si>
    <t>BA4169163</t>
  </si>
  <si>
    <t>205481</t>
  </si>
  <si>
    <t>RHIM, SUNG Y MD</t>
  </si>
  <si>
    <t>11175 E MISSISSIPPI AVE #210</t>
  </si>
  <si>
    <t>AR6997639</t>
  </si>
  <si>
    <t>205519</t>
  </si>
  <si>
    <t>FJ0737633</t>
  </si>
  <si>
    <t>205529</t>
  </si>
  <si>
    <t>1055 COMMONWEALTH AVE</t>
  </si>
  <si>
    <t>02215</t>
  </si>
  <si>
    <t>205553</t>
  </si>
  <si>
    <t>PRIMARY PHARMACEUTICALS INC</t>
  </si>
  <si>
    <t>273 AZALEA RD #2321</t>
  </si>
  <si>
    <t>205611</t>
  </si>
  <si>
    <t>1455 NW 107TH AVE #576</t>
  </si>
  <si>
    <t>205622</t>
  </si>
  <si>
    <t>SCHULTZ, NEIL ARTHUR MD</t>
  </si>
  <si>
    <t>2825 N STATE ROAD 7 #200</t>
  </si>
  <si>
    <t>AS8226830</t>
  </si>
  <si>
    <t>205639</t>
  </si>
  <si>
    <t>TURNER, SAMUEL K DO</t>
  </si>
  <si>
    <t>702 E 34TH #101</t>
  </si>
  <si>
    <t>BT0671570</t>
  </si>
  <si>
    <t>76424</t>
  </si>
  <si>
    <t>205670</t>
  </si>
  <si>
    <t>GUPTA, NANDITA MD</t>
  </si>
  <si>
    <t>1919 N LOOP W #200</t>
  </si>
  <si>
    <t>FG0746721</t>
  </si>
  <si>
    <t>205677</t>
  </si>
  <si>
    <t>KENOL, CLAUDE JOSEPH MD</t>
  </si>
  <si>
    <t>TRAIL HEALTH CENTER LLC</t>
  </si>
  <si>
    <t>2800 DAVIE BLVD STE#205</t>
  </si>
  <si>
    <t>34104</t>
  </si>
  <si>
    <t>205693</t>
  </si>
  <si>
    <t>SOHOLT, RODNEY L MD</t>
  </si>
  <si>
    <t>1307 WEST 6TH ST STE 113</t>
  </si>
  <si>
    <t>205701</t>
  </si>
  <si>
    <t>FANG, MARY H. MD</t>
  </si>
  <si>
    <t>10931 MARTINGALE COURT</t>
  </si>
  <si>
    <t>POTOMAC</t>
  </si>
  <si>
    <t>205714</t>
  </si>
  <si>
    <t>JOHNSON, JENNIFER CNM</t>
  </si>
  <si>
    <t>7407 METROPOLITAN AVE</t>
  </si>
  <si>
    <t>205724</t>
  </si>
  <si>
    <t>SAN MIGUEL, VIRGINIA</t>
  </si>
  <si>
    <t>WEST LINN WOMEN'S CLINIC</t>
  </si>
  <si>
    <t>21810 WILLAMETTE DR.</t>
  </si>
  <si>
    <t>WEST LINN</t>
  </si>
  <si>
    <t>97068</t>
  </si>
  <si>
    <t>BS4116073</t>
  </si>
  <si>
    <t>GORMAN</t>
  </si>
  <si>
    <t>205792</t>
  </si>
  <si>
    <t>KHALIL, NABIL F MD</t>
  </si>
  <si>
    <t>ST LUKE MEDICAL CLINIC</t>
  </si>
  <si>
    <t>205794</t>
  </si>
  <si>
    <t>WATKINS, LAWRENCE B MD</t>
  </si>
  <si>
    <t>3433 AGLER RD #1300</t>
  </si>
  <si>
    <t>43219</t>
  </si>
  <si>
    <t>205807</t>
  </si>
  <si>
    <t>BADEWA, A PHILLIP MD</t>
  </si>
  <si>
    <t>1007 9TH AVE NORTH</t>
  </si>
  <si>
    <t>205829</t>
  </si>
  <si>
    <t>LEWIS, GRACIA C MD</t>
  </si>
  <si>
    <t>2010 WILSHIRE BLVD 2ND FLR</t>
  </si>
  <si>
    <t>205846</t>
  </si>
  <si>
    <t>BHASIN, SUSHMA MD</t>
  </si>
  <si>
    <t>331 OAK MANOR DR #203</t>
  </si>
  <si>
    <t>AB1412016</t>
  </si>
  <si>
    <t>205848</t>
  </si>
  <si>
    <t>TORRES-ROZOF, LYDIA C. MD</t>
  </si>
  <si>
    <t>MAIN STREET MEDICAL</t>
  </si>
  <si>
    <t>93 MAIN ST</t>
  </si>
  <si>
    <t>29928</t>
  </si>
  <si>
    <t>BT4216417</t>
  </si>
  <si>
    <t>205857</t>
  </si>
  <si>
    <t>GOLDBERG, KENNETH ALLEN MD</t>
  </si>
  <si>
    <t>TEXAS UROLOGY</t>
  </si>
  <si>
    <t>541 W MAIN #150</t>
  </si>
  <si>
    <t>205887</t>
  </si>
  <si>
    <t>WOODS, MARK A MD</t>
  </si>
  <si>
    <t>5528 N FARMER BRANCH RD</t>
  </si>
  <si>
    <t>205888</t>
  </si>
  <si>
    <t>205912</t>
  </si>
  <si>
    <t>INGRAM, MICHAEL ALLEN MD</t>
  </si>
  <si>
    <t>EMERALD COAST OB/GYN</t>
  </si>
  <si>
    <t>2250 JENKS AVE STE A</t>
  </si>
  <si>
    <t>BI0653712</t>
  </si>
  <si>
    <t>205925</t>
  </si>
  <si>
    <t>205926</t>
  </si>
  <si>
    <t>963 BIGLERVILLE RD</t>
  </si>
  <si>
    <t>205930</t>
  </si>
  <si>
    <t>SALTZMAN, MICHAEL J MD</t>
  </si>
  <si>
    <t>SOUTHEAST UROLOGY</t>
  </si>
  <si>
    <t>3225 HOSPITAL DR #101A</t>
  </si>
  <si>
    <t>205934</t>
  </si>
  <si>
    <t>BLEX, MEGGIN MARIE ARNP</t>
  </si>
  <si>
    <t>SOUTHEAST KANSAS HEALTHCARE</t>
  </si>
  <si>
    <t>1411 W 4TH BLDG C</t>
  </si>
  <si>
    <t>205965</t>
  </si>
  <si>
    <t>CAMERON, DANIEL J MD</t>
  </si>
  <si>
    <t>657 MAIN STREET</t>
  </si>
  <si>
    <t>MOUNT KISCO</t>
  </si>
  <si>
    <t>BC1053898</t>
  </si>
  <si>
    <t>205971</t>
  </si>
  <si>
    <t>PASSPORTH HEALTH BROOKLYN</t>
  </si>
  <si>
    <t>185 MONTAGUE ST STE 11B</t>
  </si>
  <si>
    <t>205980</t>
  </si>
  <si>
    <t>PERKINS, MICHAEL W MD</t>
  </si>
  <si>
    <t>PERKINS PEDIATRIC CLINIC LLC</t>
  </si>
  <si>
    <t>813 BON AMI ST</t>
  </si>
  <si>
    <t>BP5564631</t>
  </si>
  <si>
    <t>206003</t>
  </si>
  <si>
    <t>VRBICKY, KEITH MD</t>
  </si>
  <si>
    <t>MIDWEST HEALTH PARTNERS</t>
  </si>
  <si>
    <t>1410 N 13TH ST #209</t>
  </si>
  <si>
    <t>206012</t>
  </si>
  <si>
    <t>DOMINGUEZ, LUIS DO</t>
  </si>
  <si>
    <t>HILTON MEDICAL INSTITUTE, INC.</t>
  </si>
  <si>
    <t>1301 E BROWARD BLVD #240</t>
  </si>
  <si>
    <t>206108</t>
  </si>
  <si>
    <t>206110</t>
  </si>
  <si>
    <t>COMMUNITY MIGRANT HEALTH CTR</t>
  </si>
  <si>
    <t>314 E MAIN ST</t>
  </si>
  <si>
    <t>206117</t>
  </si>
  <si>
    <t>FERNANDEZ, INTI MD.</t>
  </si>
  <si>
    <t>WEST KENDALL REHAB. INC</t>
  </si>
  <si>
    <t>12060 SW 129 CT #207</t>
  </si>
  <si>
    <t>210633</t>
  </si>
  <si>
    <t>KIM, LISA MILA MD</t>
  </si>
  <si>
    <t>3355 ROGERS AVENUE</t>
  </si>
  <si>
    <t>BK5584734</t>
  </si>
  <si>
    <t>210645</t>
  </si>
  <si>
    <t>NWANKWO, CECILIA A MD</t>
  </si>
  <si>
    <t>CAPITAL PEDIATRICS</t>
  </si>
  <si>
    <t>17 FIRSTFIELD RD 2ND FL #200</t>
  </si>
  <si>
    <t>20878</t>
  </si>
  <si>
    <t>BN2121111</t>
  </si>
  <si>
    <t>210694</t>
  </si>
  <si>
    <t>RAMIREZ, PETER PAUL MD.</t>
  </si>
  <si>
    <t>7845 OAKWOOD ROAD SUITE 200</t>
  </si>
  <si>
    <t>210812</t>
  </si>
  <si>
    <t>POKU, KWASI MD</t>
  </si>
  <si>
    <t>ST JOSEPH PROFESSIONAL BULDING</t>
  </si>
  <si>
    <t>7401 OSLER DRIVE STE 210</t>
  </si>
  <si>
    <t>AP8097859</t>
  </si>
  <si>
    <t>210848</t>
  </si>
  <si>
    <t>VENIDA, VICTORIA G. MD</t>
  </si>
  <si>
    <t>8700 CENTRAL AVE STE 203</t>
  </si>
  <si>
    <t>210893</t>
  </si>
  <si>
    <t>CHIEU, TON THAT MD</t>
  </si>
  <si>
    <t>SUITE 310</t>
  </si>
  <si>
    <t>7505 NEW HAMPSHIRE AVENUE</t>
  </si>
  <si>
    <t>AC9215345</t>
  </si>
  <si>
    <t>220691</t>
  </si>
  <si>
    <t>FALLON, PAUL F MD</t>
  </si>
  <si>
    <t>280 WASHINGTON STREET</t>
  </si>
  <si>
    <t>BF3161255</t>
  </si>
  <si>
    <t>297809</t>
  </si>
  <si>
    <t>TURNER, GERALD A MD</t>
  </si>
  <si>
    <t>NEW HOPE MEDICAL ATTN:ALICIA</t>
  </si>
  <si>
    <t>2110 LAKE LOWNDES</t>
  </si>
  <si>
    <t>302794</t>
  </si>
  <si>
    <t>BIRDS, VALENTINE G MD</t>
  </si>
  <si>
    <t>BUDGET MEDICAL CLINIC</t>
  </si>
  <si>
    <t>2920  F  STREET SUITE D-7</t>
  </si>
  <si>
    <t>BB5960009</t>
  </si>
  <si>
    <t>302895</t>
  </si>
  <si>
    <t>O'BRIEN, JAMES P MD</t>
  </si>
  <si>
    <t>INFECTIOUS DISEASES ASSOC.</t>
  </si>
  <si>
    <t>800 BIESTERFIELD , SUITE 4011</t>
  </si>
  <si>
    <t>302962</t>
  </si>
  <si>
    <t>OSWALD, MAURY A DO</t>
  </si>
  <si>
    <t>300 EAST DIMOND BLVD #12A</t>
  </si>
  <si>
    <t>BO2172978</t>
  </si>
  <si>
    <t>303140</t>
  </si>
  <si>
    <t>BARTLETT, JOHN W MD</t>
  </si>
  <si>
    <t>9350 CAMELOT DRIVE</t>
  </si>
  <si>
    <t>AB5309592</t>
  </si>
  <si>
    <t>303230</t>
  </si>
  <si>
    <t>PENUNURI, RAFAEL A MD</t>
  </si>
  <si>
    <t>1419 SUPERIOR AVE STE #1</t>
  </si>
  <si>
    <t>AP2258742</t>
  </si>
  <si>
    <t>303268</t>
  </si>
  <si>
    <t>10335 N MILITARY TRAIL #A</t>
  </si>
  <si>
    <t>303280</t>
  </si>
  <si>
    <t>HANNA'S PHARMAC SUPPLY INC</t>
  </si>
  <si>
    <t>MARK J HANNA</t>
  </si>
  <si>
    <t>2505 WEST 6TH ST</t>
  </si>
  <si>
    <t>PH0028399</t>
  </si>
  <si>
    <t>220779</t>
  </si>
  <si>
    <t>BARRETT, STEVEN ALAN MD</t>
  </si>
  <si>
    <t>FAMILY MEDICINE ASSOC.</t>
  </si>
  <si>
    <t>195 SCHOOL STREET</t>
  </si>
  <si>
    <t>AB7045443</t>
  </si>
  <si>
    <t>222244</t>
  </si>
  <si>
    <t>KASRAEIAN, AHMAD MD</t>
  </si>
  <si>
    <t>KASRAEIAN UROLOGY</t>
  </si>
  <si>
    <t>6269 BEACH BLVD STE 2</t>
  </si>
  <si>
    <t>BK0248357</t>
  </si>
  <si>
    <t>222254</t>
  </si>
  <si>
    <t>THOMAS, LINDA JOANNE MD</t>
  </si>
  <si>
    <t>STRP MEDICAL GROUP</t>
  </si>
  <si>
    <t>5 WASHINGTON AVE</t>
  </si>
  <si>
    <t>JERMYN</t>
  </si>
  <si>
    <t>18433</t>
  </si>
  <si>
    <t>BT5817032</t>
  </si>
  <si>
    <t>222261</t>
  </si>
  <si>
    <t>LUSSENHOP, DANIEL HARRIS MD</t>
  </si>
  <si>
    <t>NORTHWORKS OCCUPATIONAL HEALTH</t>
  </si>
  <si>
    <t>4080 W BROADWAY STE 200</t>
  </si>
  <si>
    <t>ROBBINSDALE</t>
  </si>
  <si>
    <t>55422</t>
  </si>
  <si>
    <t>230196</t>
  </si>
  <si>
    <t>490072581</t>
  </si>
  <si>
    <t>49930</t>
  </si>
  <si>
    <t>331836</t>
  </si>
  <si>
    <t>KIM, ANDREW S MD</t>
  </si>
  <si>
    <t>137-10 FRANKLIN AVE STE L-1</t>
  </si>
  <si>
    <t>BK1065463</t>
  </si>
  <si>
    <t>331948</t>
  </si>
  <si>
    <t>KWAH, HENRY HONJOO MD</t>
  </si>
  <si>
    <t>143-25A ROOSEVELT AVE</t>
  </si>
  <si>
    <t>AK5996650</t>
  </si>
  <si>
    <t>332078</t>
  </si>
  <si>
    <t>PURNIMA, KOTHARI MD</t>
  </si>
  <si>
    <t>PHCY OPENS @ 11AM</t>
  </si>
  <si>
    <t>54 HEATHER LN</t>
  </si>
  <si>
    <t>11756</t>
  </si>
  <si>
    <t>332177</t>
  </si>
  <si>
    <t>SAMPAGA, MARINA Z</t>
  </si>
  <si>
    <t>44-30 MACNISH STREET</t>
  </si>
  <si>
    <t>AS2538493</t>
  </si>
  <si>
    <t>332196</t>
  </si>
  <si>
    <t>PETER MASELLA MD</t>
  </si>
  <si>
    <t>603 E 187TH STREET</t>
  </si>
  <si>
    <t>332287</t>
  </si>
  <si>
    <t>MARIN, GLEN EDWARD DO</t>
  </si>
  <si>
    <t>214-22 73RD AVENUE</t>
  </si>
  <si>
    <t>BM0152481</t>
  </si>
  <si>
    <t>332410</t>
  </si>
  <si>
    <t>CHAUDRY, AZIZ-UR-REHMAN MD</t>
  </si>
  <si>
    <t>2 MEDICAL DRIVE STE B</t>
  </si>
  <si>
    <t>PORT JEFFERSON STATI</t>
  </si>
  <si>
    <t>AC6446036</t>
  </si>
  <si>
    <t>230820</t>
  </si>
  <si>
    <t>GLASSON, CYNTHIA L DO</t>
  </si>
  <si>
    <t>WALDON FAMILY MEDICINE PONTIAC</t>
  </si>
  <si>
    <t>3003 BALDWIN</t>
  </si>
  <si>
    <t>ORION</t>
  </si>
  <si>
    <t>48359</t>
  </si>
  <si>
    <t>BH3319666</t>
  </si>
  <si>
    <t>230922</t>
  </si>
  <si>
    <t>VANALSTINE, FRED J MD</t>
  </si>
  <si>
    <t>SHIAWASSEE PHYSICIAN SERVICES</t>
  </si>
  <si>
    <t>208 N SHIAWASSEE</t>
  </si>
  <si>
    <t>AV9369011</t>
  </si>
  <si>
    <t>230947</t>
  </si>
  <si>
    <t>CARLSON, ROBERT TROY MD</t>
  </si>
  <si>
    <t>FAMILY TREE MEDICAL ASSOCIATES</t>
  </si>
  <si>
    <t>1375 W. GREEN ST</t>
  </si>
  <si>
    <t>49058</t>
  </si>
  <si>
    <t>BC5792216</t>
  </si>
  <si>
    <t>231043</t>
  </si>
  <si>
    <t>WEBB, DANIEL THOMAS D.O.</t>
  </si>
  <si>
    <t>74 S TUSCOLA RD</t>
  </si>
  <si>
    <t>AW1067277</t>
  </si>
  <si>
    <t>231179</t>
  </si>
  <si>
    <t>HOWARD, WILLIAM ARTHUR MD</t>
  </si>
  <si>
    <t>224 CIRCLE DRIVE</t>
  </si>
  <si>
    <t>AH6828795</t>
  </si>
  <si>
    <t>231275</t>
  </si>
  <si>
    <t>CHERRY STREET HEALTH SERVICES</t>
  </si>
  <si>
    <t>550 CHERRY STREET SE</t>
  </si>
  <si>
    <t>BR1733307</t>
  </si>
  <si>
    <t>231381</t>
  </si>
  <si>
    <t>AGGARWAL, SATINDER KUMAR MD</t>
  </si>
  <si>
    <t>10501 TELEGRAPH ROAD #101</t>
  </si>
  <si>
    <t>BA1852006</t>
  </si>
  <si>
    <t>231403</t>
  </si>
  <si>
    <t>REDDY, VALLURU C. MD</t>
  </si>
  <si>
    <t>ATTN:MARTHA</t>
  </si>
  <si>
    <t>714 S TRUMBULL</t>
  </si>
  <si>
    <t>231438</t>
  </si>
  <si>
    <t>HUEBNER, CHARLES JOHN MD</t>
  </si>
  <si>
    <t>BURNS CLINIC HORBOR ATHRTS CTR</t>
  </si>
  <si>
    <t>560 W MITCHELL ST # 560</t>
  </si>
  <si>
    <t>231473</t>
  </si>
  <si>
    <t>MAHABEER, HOWARD L. MD</t>
  </si>
  <si>
    <t>4150 225TH AVENUE</t>
  </si>
  <si>
    <t>49677</t>
  </si>
  <si>
    <t>BM1059294</t>
  </si>
  <si>
    <t>231602</t>
  </si>
  <si>
    <t>KANE, WALTER BRUCE DO</t>
  </si>
  <si>
    <t>28200 ORCHARD LAKE RD STE 107</t>
  </si>
  <si>
    <t>AK9641007</t>
  </si>
  <si>
    <t>231617</t>
  </si>
  <si>
    <t>DBA:QUALITY CARE PRODUCTS</t>
  </si>
  <si>
    <t>7560 LEWIS AVE</t>
  </si>
  <si>
    <t>TEMPERANCE</t>
  </si>
  <si>
    <t>48182</t>
  </si>
  <si>
    <t>RL0274681</t>
  </si>
  <si>
    <t>231623</t>
  </si>
  <si>
    <t>YAQUE, NAZMUL MD</t>
  </si>
  <si>
    <t>BLOOMFIELD MEDICAL CENTER</t>
  </si>
  <si>
    <t>23900 ORCHARD LAKE RD STE 150</t>
  </si>
  <si>
    <t>332513</t>
  </si>
  <si>
    <t>LEE, ANNE MD</t>
  </si>
  <si>
    <t>22 OLD MAMARONECK RD</t>
  </si>
  <si>
    <t>332515</t>
  </si>
  <si>
    <t>ROQUE-RODRIGUEZ, PEDRO JOSE</t>
  </si>
  <si>
    <t>5 WICKS ROAD</t>
  </si>
  <si>
    <t>332535</t>
  </si>
  <si>
    <t>SMOLLER, JEFFREY S MD</t>
  </si>
  <si>
    <t>30 HEMPSTEAD AVE #244</t>
  </si>
  <si>
    <t>ROCKVILLE CENTRE</t>
  </si>
  <si>
    <t>11570</t>
  </si>
  <si>
    <t>AS2342563</t>
  </si>
  <si>
    <t>332537</t>
  </si>
  <si>
    <t>AZIZIRAD, HASSAN MD</t>
  </si>
  <si>
    <t>80-12- JAMAICA AVENUE</t>
  </si>
  <si>
    <t>AA2777273</t>
  </si>
  <si>
    <t>332614</t>
  </si>
  <si>
    <t>KENNY, DANIELE J MD</t>
  </si>
  <si>
    <t>1312 MIDDLE COUNTRY ROAD</t>
  </si>
  <si>
    <t>BK0938398</t>
  </si>
  <si>
    <t>332665</t>
  </si>
  <si>
    <t>FREED, JAY A MD.</t>
  </si>
  <si>
    <t>PEDIATRIC &amp; ADOLESCENT MED.</t>
  </si>
  <si>
    <t>6144 RT 25A BLD D STE 23/24</t>
  </si>
  <si>
    <t>WADING RIVER</t>
  </si>
  <si>
    <t>11792</t>
  </si>
  <si>
    <t>332668</t>
  </si>
  <si>
    <t>KLEIN, STEVEN E. MD</t>
  </si>
  <si>
    <t>19 EAST MAIN ST. SUITE 8</t>
  </si>
  <si>
    <t>BK0335124</t>
  </si>
  <si>
    <t>332677</t>
  </si>
  <si>
    <t>BHOIWALA, LAXMIKANT, V. MD</t>
  </si>
  <si>
    <t>URGENT &amp; PRIMARY CARE</t>
  </si>
  <si>
    <t>598 COLUMBIA TPK</t>
  </si>
  <si>
    <t>EAST GREENBUSH</t>
  </si>
  <si>
    <t>12061</t>
  </si>
  <si>
    <t>BB3876351</t>
  </si>
  <si>
    <t>332708</t>
  </si>
  <si>
    <t>MILMORE, DONALD MD</t>
  </si>
  <si>
    <t>120 WALNUT STREET</t>
  </si>
  <si>
    <t>130662028</t>
  </si>
  <si>
    <t>332760</t>
  </si>
  <si>
    <t>COSTELLO, ANN R MD.</t>
  </si>
  <si>
    <t>217 NORTH AUROA ST.</t>
  </si>
  <si>
    <t>AC1677648</t>
  </si>
  <si>
    <t>332789</t>
  </si>
  <si>
    <t>FOGEL, ALAN J MD.</t>
  </si>
  <si>
    <t>105 WOLF ROAD</t>
  </si>
  <si>
    <t>AF2679554</t>
  </si>
  <si>
    <t>332790</t>
  </si>
  <si>
    <t>PICA, LAURA E MD.</t>
  </si>
  <si>
    <t>PRIME CARE</t>
  </si>
  <si>
    <t>3 NORMANSKILL BLVD</t>
  </si>
  <si>
    <t>BP2271334</t>
  </si>
  <si>
    <t>332804</t>
  </si>
  <si>
    <t>KAYKOVA, YEVGENIVA MD.</t>
  </si>
  <si>
    <t>251 EAST 33RD STREET STE 1N</t>
  </si>
  <si>
    <t>333010</t>
  </si>
  <si>
    <t>HOROVITZ, LEONARD H. MD</t>
  </si>
  <si>
    <t>47 E 77TH STREET</t>
  </si>
  <si>
    <t>NEW YORK,</t>
  </si>
  <si>
    <t>AH1676230</t>
  </si>
  <si>
    <t>333107</t>
  </si>
  <si>
    <t>GEORGESCU, LIVIU MD</t>
  </si>
  <si>
    <t>6321 ALDERTON STREET</t>
  </si>
  <si>
    <t>BG5250888</t>
  </si>
  <si>
    <t>333239</t>
  </si>
  <si>
    <t>LAITMAN, ROBERT S. MD</t>
  </si>
  <si>
    <t>1521 JARRETT PLACE</t>
  </si>
  <si>
    <t>BL1356496</t>
  </si>
  <si>
    <t>333338</t>
  </si>
  <si>
    <t>WEINSTEIN, JOSHUA W MD</t>
  </si>
  <si>
    <t>1554 ASTOR AVE</t>
  </si>
  <si>
    <t>333461</t>
  </si>
  <si>
    <t>WEISS, JEFFREY K. MD</t>
  </si>
  <si>
    <t>104 DELANCEY STREET 2ND FLOOR</t>
  </si>
  <si>
    <t>BW2473661</t>
  </si>
  <si>
    <t>10465</t>
  </si>
  <si>
    <t>333764</t>
  </si>
  <si>
    <t>HENOCH, AVRAHAM Y MD</t>
  </si>
  <si>
    <t>1ST FLOOR</t>
  </si>
  <si>
    <t>2685 GRAND CONCOURSE</t>
  </si>
  <si>
    <t>333993</t>
  </si>
  <si>
    <t>EDELSON, DAVID G MD</t>
  </si>
  <si>
    <t>1165 NORTHERN BLVD ST#300</t>
  </si>
  <si>
    <t>MANHASSAT</t>
  </si>
  <si>
    <t>AE2547822</t>
  </si>
  <si>
    <t>334059</t>
  </si>
  <si>
    <t>LEDESMA, HUGO O. MD</t>
  </si>
  <si>
    <t>CARDIOLOGY &amp; INTERNAL MEDICINE</t>
  </si>
  <si>
    <t>37-26 76TH  STREET</t>
  </si>
  <si>
    <t>AL3079046</t>
  </si>
  <si>
    <t>334186</t>
  </si>
  <si>
    <t>BURGESS, CAROL J MD</t>
  </si>
  <si>
    <t>1444 WESTERN AVE STE B-1</t>
  </si>
  <si>
    <t>334684</t>
  </si>
  <si>
    <t>ZAFRAN, BRUCE MD</t>
  </si>
  <si>
    <t>8110 ROYAL PALM BLVD #108</t>
  </si>
  <si>
    <t>334733</t>
  </si>
  <si>
    <t>JALOMO, ROSALIO MD</t>
  </si>
  <si>
    <t>1730 S W MILITARY DR #105</t>
  </si>
  <si>
    <t>AJ2115916</t>
  </si>
  <si>
    <t>334782</t>
  </si>
  <si>
    <t>ETZEL, GLENN T MD</t>
  </si>
  <si>
    <t>230 N HOSPITAL DR SUITE 5</t>
  </si>
  <si>
    <t>AE1312569</t>
  </si>
  <si>
    <t>ROANOKE RAPIDS</t>
  </si>
  <si>
    <t>240710</t>
  </si>
  <si>
    <t>THOMSON, VICKI J. MD.</t>
  </si>
  <si>
    <t>EDINA PEDIATRIC</t>
  </si>
  <si>
    <t>7025 FRANCE AVE SUITE 100</t>
  </si>
  <si>
    <t>303353</t>
  </si>
  <si>
    <t>IVEY, JAMES F MD</t>
  </si>
  <si>
    <t>TRENTON MEDICAL CENTER INC</t>
  </si>
  <si>
    <t>911 S MAIN STREET</t>
  </si>
  <si>
    <t>AI1127720</t>
  </si>
  <si>
    <t>303397</t>
  </si>
  <si>
    <t>SIMMS, SCOTT ANDREW MD</t>
  </si>
  <si>
    <t>700 WEST OAK STREET</t>
  </si>
  <si>
    <t>BS5534056</t>
  </si>
  <si>
    <t>303783</t>
  </si>
  <si>
    <t>MUMBAUER, STEVEN WAYNE MD</t>
  </si>
  <si>
    <t>WAYNESBORO PEDIATRIC</t>
  </si>
  <si>
    <t>108 COMMUNITY DR</t>
  </si>
  <si>
    <t>BM4738956</t>
  </si>
  <si>
    <t>303862</t>
  </si>
  <si>
    <t>CARLIS, SAMUEL A DO</t>
  </si>
  <si>
    <t>OSTEOPATHIC PHYSICIAN AND SURG</t>
  </si>
  <si>
    <t>20932 BROOKHURST #101</t>
  </si>
  <si>
    <t>92646</t>
  </si>
  <si>
    <t>AC1942045</t>
  </si>
  <si>
    <t>303876</t>
  </si>
  <si>
    <t>DICKINSON, LARRY J DO</t>
  </si>
  <si>
    <t>100 E JOHNSON</t>
  </si>
  <si>
    <t>64640</t>
  </si>
  <si>
    <t>AD7139175</t>
  </si>
  <si>
    <t>304046</t>
  </si>
  <si>
    <t>PATIL, VAISHALEE MD</t>
  </si>
  <si>
    <t>SOUTHWEST PEDIATRIC ASSOC</t>
  </si>
  <si>
    <t>7900 FM 1826 SUITE 220</t>
  </si>
  <si>
    <t>78737</t>
  </si>
  <si>
    <t>BP7389542</t>
  </si>
  <si>
    <t>340361</t>
  </si>
  <si>
    <t>MCINNIS, ANGUS G MD</t>
  </si>
  <si>
    <t>1123 SOUTH MAIN ST</t>
  </si>
  <si>
    <t>AM3189354</t>
  </si>
  <si>
    <t>340407</t>
  </si>
  <si>
    <t>JEON, MYUNG-KIL MD</t>
  </si>
  <si>
    <t>WASHINGTON CO PRMY CARE CENTER</t>
  </si>
  <si>
    <t>1022 HWY 64 EAST</t>
  </si>
  <si>
    <t>27962</t>
  </si>
  <si>
    <t>AJ7004889</t>
  </si>
  <si>
    <t>340424</t>
  </si>
  <si>
    <t>HABASHI, NEVEEN M. MD</t>
  </si>
  <si>
    <t>501 N ASPEN STREET</t>
  </si>
  <si>
    <t>28093</t>
  </si>
  <si>
    <t>BH2658308</t>
  </si>
  <si>
    <t>340471</t>
  </si>
  <si>
    <t>BRIGGS, JOHN L MD</t>
  </si>
  <si>
    <t>LILLINGTON FAMILY MEDICAL CNTR</t>
  </si>
  <si>
    <t>7 EAST DUNCAN STREET</t>
  </si>
  <si>
    <t>AB2032693</t>
  </si>
  <si>
    <t>340480</t>
  </si>
  <si>
    <t>NISBETT, DONALD A MD</t>
  </si>
  <si>
    <t>616 ATKINSON ST</t>
  </si>
  <si>
    <t>AN9721641</t>
  </si>
  <si>
    <t>340558</t>
  </si>
  <si>
    <t>GEORGE, PAZHAYIDATHE K MD</t>
  </si>
  <si>
    <t>323 HOSPITAL ROAD</t>
  </si>
  <si>
    <t>AP1203481</t>
  </si>
  <si>
    <t>340611</t>
  </si>
  <si>
    <t>ROSEN, ROBERT D. MD</t>
  </si>
  <si>
    <t>ARDMORE FAMILY PRACTICE PA</t>
  </si>
  <si>
    <t>2805 LYNDHURST AVE.</t>
  </si>
  <si>
    <t>AR9484926</t>
  </si>
  <si>
    <t>340629</t>
  </si>
  <si>
    <t>OKWARA, BENEDICT O. MD</t>
  </si>
  <si>
    <t>FIRST CARE MEDICAL CLINIC</t>
  </si>
  <si>
    <t>404 S.SUTHERLAND AVENUE</t>
  </si>
  <si>
    <t>BO2472746</t>
  </si>
  <si>
    <t>340635</t>
  </si>
  <si>
    <t>CHIODO, VINCENT M. MD</t>
  </si>
  <si>
    <t>ABC PEDIATRICS OF DUNN, PA</t>
  </si>
  <si>
    <t>104 TILGHMAN DRIVE</t>
  </si>
  <si>
    <t>BC3604089</t>
  </si>
  <si>
    <t>340651</t>
  </si>
  <si>
    <t>COLEY, SILAS BODIE JR. MD.</t>
  </si>
  <si>
    <t>815 KENMORE RD</t>
  </si>
  <si>
    <t>275141445</t>
  </si>
  <si>
    <t>AS3192654</t>
  </si>
  <si>
    <t>340799</t>
  </si>
  <si>
    <t>APPLETON, REBECCA JANE MD</t>
  </si>
  <si>
    <t>DBA: PASSPORT HEALTH, STE 160</t>
  </si>
  <si>
    <t>9300 HARRIS CORNERS PKWY</t>
  </si>
  <si>
    <t>340838</t>
  </si>
  <si>
    <t>COUGHLIN, PAUL WILLIAM F MD</t>
  </si>
  <si>
    <t>PIEDMONT UROLOGICAL ASSOC</t>
  </si>
  <si>
    <t>218 GATEWOOD AVENUE</t>
  </si>
  <si>
    <t>PHYSICIANS-CORNESTONE HEALTH CARE, PA (INJ)</t>
  </si>
  <si>
    <t>AC9772787</t>
  </si>
  <si>
    <t>206144</t>
  </si>
  <si>
    <t>BEEBE, DIANE KAYE MD</t>
  </si>
  <si>
    <t>878 LAKELAND DRIVE</t>
  </si>
  <si>
    <t>206153</t>
  </si>
  <si>
    <t>KASKIE, STEPHEN JOHN MD</t>
  </si>
  <si>
    <t>NOVA MEDICAL SWF INC</t>
  </si>
  <si>
    <t>8660 COLLEGE PKWY #400</t>
  </si>
  <si>
    <t>206183</t>
  </si>
  <si>
    <t>WERTHAIM, OFER AVI MD</t>
  </si>
  <si>
    <t>DOCTORS CARE CENTER</t>
  </si>
  <si>
    <t>579 CRANBURY RD #A</t>
  </si>
  <si>
    <t>BW2276853</t>
  </si>
  <si>
    <t>206194</t>
  </si>
  <si>
    <t>GRANTHOM, MARIA SEMBRANO MD</t>
  </si>
  <si>
    <t>208 GREEN VALLEY ROAD</t>
  </si>
  <si>
    <t>AG8810005</t>
  </si>
  <si>
    <t>206210</t>
  </si>
  <si>
    <t>SCOTT, HEATH E MD</t>
  </si>
  <si>
    <t>YAZOO FAMILY MEDICAL PA</t>
  </si>
  <si>
    <t>206216</t>
  </si>
  <si>
    <t>BURGOS, JORGE MD PC</t>
  </si>
  <si>
    <t>JORGE Y BURGOS MD PC</t>
  </si>
  <si>
    <t>815 E LAKE MEAD BLVD #207</t>
  </si>
  <si>
    <t>BB8524123</t>
  </si>
  <si>
    <t>206217</t>
  </si>
  <si>
    <t>ARGUELLO, VIGARNY A. MD</t>
  </si>
  <si>
    <t>7618 MARGATE BOULEVARD</t>
  </si>
  <si>
    <t>BA5429813</t>
  </si>
  <si>
    <t>361275</t>
  </si>
  <si>
    <t>DOMBROSKI, WALTER W MD</t>
  </si>
  <si>
    <t>2364 SOUTHEAST BOULEVARD</t>
  </si>
  <si>
    <t>44460</t>
  </si>
  <si>
    <t>AD2295726</t>
  </si>
  <si>
    <t>361424</t>
  </si>
  <si>
    <t>HAMOUDI, AYSHER C MD</t>
  </si>
  <si>
    <t>GRANDVIEW FAMILY MEDICAL CARE</t>
  </si>
  <si>
    <t>1480 GRANDVIEW AVE</t>
  </si>
  <si>
    <t>BH4541771</t>
  </si>
  <si>
    <t>361465</t>
  </si>
  <si>
    <t>KOTNIK, TRACY A MD</t>
  </si>
  <si>
    <t>FAMILY MED HLTH &amp; WELLNESS CTR</t>
  </si>
  <si>
    <t>2859 AARONWOOD NE</t>
  </si>
  <si>
    <t>446462389</t>
  </si>
  <si>
    <t>BK2904515</t>
  </si>
  <si>
    <t>361629</t>
  </si>
  <si>
    <t>MURPHY, BRADFORD J DO</t>
  </si>
  <si>
    <t>KETTERING FAMILY PRACTICE</t>
  </si>
  <si>
    <t>3716 WILMINGTON PIKE</t>
  </si>
  <si>
    <t>AM9474660</t>
  </si>
  <si>
    <t>304089</t>
  </si>
  <si>
    <t>REYNOLDS, JUDITH U. M.D.</t>
  </si>
  <si>
    <t>BOETTCHER HEALTH CENTER,COLORA</t>
  </si>
  <si>
    <t>1106 NORTH CASCADE AVENUE</t>
  </si>
  <si>
    <t>304091</t>
  </si>
  <si>
    <t>FARIS, WAGDI MD</t>
  </si>
  <si>
    <t>2727 S E MARICAMP RD</t>
  </si>
  <si>
    <t>AF6944789</t>
  </si>
  <si>
    <t>304110</t>
  </si>
  <si>
    <t>MERCADO, SATURNINA MD</t>
  </si>
  <si>
    <t>10230 E ARTESIA BLVD STE 207</t>
  </si>
  <si>
    <t>AM9727857</t>
  </si>
  <si>
    <t>304180</t>
  </si>
  <si>
    <t>BIENENSTOCK, HOLLY DO</t>
  </si>
  <si>
    <t>14 MAPLE STREET STE 103</t>
  </si>
  <si>
    <t>BB0826315</t>
  </si>
  <si>
    <t>304252</t>
  </si>
  <si>
    <t>NGUYEN, GABRIELLE C. D DDS</t>
  </si>
  <si>
    <t>BN5563160</t>
  </si>
  <si>
    <t>304269</t>
  </si>
  <si>
    <t>ANTONELLI, GIUSEPPE MD</t>
  </si>
  <si>
    <t>6789 RIDGE RD # 108</t>
  </si>
  <si>
    <t>44129</t>
  </si>
  <si>
    <t>AA9509019</t>
  </si>
  <si>
    <t>304298</t>
  </si>
  <si>
    <t>GWINNETT CLINIC SNELLVILLE</t>
  </si>
  <si>
    <t>2764 WEST MAIN ST.</t>
  </si>
  <si>
    <t>304389</t>
  </si>
  <si>
    <t>ALSHAWAHIN, NIDEL M  MD</t>
  </si>
  <si>
    <t>HLTHCR PHYSICIANS OF STHRN IL</t>
  </si>
  <si>
    <t>4600 MEMORIAL DR STE 360</t>
  </si>
  <si>
    <t>304390</t>
  </si>
  <si>
    <t>IVANCIC, MILAN EDWARD JR MD</t>
  </si>
  <si>
    <t>1573 MEDICAL PARK CIRCLE</t>
  </si>
  <si>
    <t>38801</t>
  </si>
  <si>
    <t>AI9249310</t>
  </si>
  <si>
    <t>361701</t>
  </si>
  <si>
    <t>WOLF, RONALD EUGENE DO</t>
  </si>
  <si>
    <t>1692 FUNDERBURG RD</t>
  </si>
  <si>
    <t>NEW CARLISLE</t>
  </si>
  <si>
    <t>45344</t>
  </si>
  <si>
    <t>361788</t>
  </si>
  <si>
    <t>SLAGA, DELIA M. MD</t>
  </si>
  <si>
    <t>2400 WALES RD NW SUITE C</t>
  </si>
  <si>
    <t>AS6648945</t>
  </si>
  <si>
    <t>361793</t>
  </si>
  <si>
    <t>AMICO, JACQUELINE M. MD</t>
  </si>
  <si>
    <t>INFECTIOUS DISEASE CONSULTANTS</t>
  </si>
  <si>
    <t>3382 PARIS BLVD</t>
  </si>
  <si>
    <t>BA1968227</t>
  </si>
  <si>
    <t>362169</t>
  </si>
  <si>
    <t>BARR, EDWARD N. MD</t>
  </si>
  <si>
    <t>GREAT TRAIL FAMILY PRACTICE</t>
  </si>
  <si>
    <t>1028 EAST LINCOLN WAY</t>
  </si>
  <si>
    <t>MINERVA</t>
  </si>
  <si>
    <t>44657</t>
  </si>
  <si>
    <t>AB2199568</t>
  </si>
  <si>
    <t>362391</t>
  </si>
  <si>
    <t>TIPPETT, ALETHA WISSLER MD</t>
  </si>
  <si>
    <t>10274 ALLIANCE RD</t>
  </si>
  <si>
    <t>BT6072641</t>
  </si>
  <si>
    <t>363196</t>
  </si>
  <si>
    <t>ANTONIO REYES, MD</t>
  </si>
  <si>
    <t>VANGUARD UROLOGY</t>
  </si>
  <si>
    <t>2261 N UNIVERSITY DR STE#202</t>
  </si>
  <si>
    <t>363222</t>
  </si>
  <si>
    <t>FORMAN, ANDREW JAY DO</t>
  </si>
  <si>
    <t>PEDIAPRIC ASSOC OF PAOLI</t>
  </si>
  <si>
    <t>PAOLI WEST PROF PARK</t>
  </si>
  <si>
    <t>17 INDUSTRIAL BLVD  #204B</t>
  </si>
  <si>
    <t>363245</t>
  </si>
  <si>
    <t>MCLAWS, DOUGLAS G D.O.</t>
  </si>
  <si>
    <t>FAMILY &amp; SPECIALTY MED CTR</t>
  </si>
  <si>
    <t>515 NORTH MAIN ST ATTN SARAH</t>
  </si>
  <si>
    <t>363251</t>
  </si>
  <si>
    <t>HAMRICK, LEON C JR MD</t>
  </si>
  <si>
    <t>HAMRICK UROLOGY</t>
  </si>
  <si>
    <t>2700 10 AVE STE #505</t>
  </si>
  <si>
    <t>363271</t>
  </si>
  <si>
    <t>VOGEL, MARK W MD</t>
  </si>
  <si>
    <t>2080 CENTURY PARK E. STE #1407</t>
  </si>
  <si>
    <t>363295</t>
  </si>
  <si>
    <t>ZAIDI, ALI N MD</t>
  </si>
  <si>
    <t>PRIME CARE MEDICAL GROUP, P.C</t>
  </si>
  <si>
    <t>168-06 HILLSIDE AVENUE</t>
  </si>
  <si>
    <t>BZ8503701</t>
  </si>
  <si>
    <t>363301</t>
  </si>
  <si>
    <t>BALLOU, RICKY JAMES MD</t>
  </si>
  <si>
    <t>THERAPY ASSOCIATES</t>
  </si>
  <si>
    <t>706 N BURKHARDT RD</t>
  </si>
  <si>
    <t>BB4466391</t>
  </si>
  <si>
    <t>363313</t>
  </si>
  <si>
    <t>KAWAUCHI, RONALD H MD</t>
  </si>
  <si>
    <t>363398</t>
  </si>
  <si>
    <t>PEIRCE, CHARLES K MD PA</t>
  </si>
  <si>
    <t>3201 UNIVERSITY DR EAST STE370</t>
  </si>
  <si>
    <t>363403</t>
  </si>
  <si>
    <t>GUERRA-MORALES, FRANCISCO D PA</t>
  </si>
  <si>
    <t>PROVIDENCE MEDICAL CENTER, INC</t>
  </si>
  <si>
    <t>10348 WEST FLAGLER ST</t>
  </si>
  <si>
    <t>363469</t>
  </si>
  <si>
    <t>MIKA, CHAD R  DO</t>
  </si>
  <si>
    <t>VILLAGE HEALTH URGENT &amp; FAMILY</t>
  </si>
  <si>
    <t>12150 THIRTY MILE RD #101</t>
  </si>
  <si>
    <t>210496</t>
  </si>
  <si>
    <t>CLENDENEN, WILLIAM W DO</t>
  </si>
  <si>
    <t>AGARWAL CLENDENEN &amp; ASSOC</t>
  </si>
  <si>
    <t>217 PHILLIP MORRIS DRIVE</t>
  </si>
  <si>
    <t>AC2331952</t>
  </si>
  <si>
    <t>210540</t>
  </si>
  <si>
    <t>BERARD, MICHAEL J MD</t>
  </si>
  <si>
    <t>7305 BALTIMORE BLVD #107</t>
  </si>
  <si>
    <t>AB1564865</t>
  </si>
  <si>
    <t>210546</t>
  </si>
  <si>
    <t>GUPTA, RENUKA MD</t>
  </si>
  <si>
    <t>7215 D HANOVER PARKWAY</t>
  </si>
  <si>
    <t>BG1644651</t>
  </si>
  <si>
    <t>210685</t>
  </si>
  <si>
    <t>LEE, BENJAMIN SEUNG HOON MD</t>
  </si>
  <si>
    <t>700 GEIPE ROAD SUITE 204</t>
  </si>
  <si>
    <t>250380</t>
  </si>
  <si>
    <t>PRATT, JOSEPH L MD</t>
  </si>
  <si>
    <t>121 SUITE #1A PRATT DRIVE</t>
  </si>
  <si>
    <t>BP2319780</t>
  </si>
  <si>
    <t>250437</t>
  </si>
  <si>
    <t>CAPPLEMAN, TROY R MD</t>
  </si>
  <si>
    <t>PRIMARY CARE CLINIC OF REPLEY</t>
  </si>
  <si>
    <t>1009 CITY AVENUE N STE A</t>
  </si>
  <si>
    <t>AC1971298</t>
  </si>
  <si>
    <t>250484</t>
  </si>
  <si>
    <t>SEGARS, KELLY SCOTT JR MD</t>
  </si>
  <si>
    <t>1507 W QUITMAN</t>
  </si>
  <si>
    <t>AS3036236</t>
  </si>
  <si>
    <t>250521</t>
  </si>
  <si>
    <t>SYKES, PAMELA OAKS MD</t>
  </si>
  <si>
    <t>2402 5TH STREET NORTH</t>
  </si>
  <si>
    <t>39705</t>
  </si>
  <si>
    <t>BS4866553</t>
  </si>
  <si>
    <t>250565</t>
  </si>
  <si>
    <t>CAIN, GEORGE L. MD</t>
  </si>
  <si>
    <t>506 ALCORN DRIVE</t>
  </si>
  <si>
    <t>250577</t>
  </si>
  <si>
    <t>COOPER, KEVIN SCOTT MD.</t>
  </si>
  <si>
    <t>4305 DENNY AVE.</t>
  </si>
  <si>
    <t>BC2292136</t>
  </si>
  <si>
    <t>250676</t>
  </si>
  <si>
    <t>GIVENS, RODERICK C. MD</t>
  </si>
  <si>
    <t>MID DELTA HOME HLTH AGENCY</t>
  </si>
  <si>
    <t>405 HAYDEN STREET</t>
  </si>
  <si>
    <t>BELZONI</t>
  </si>
  <si>
    <t>39038</t>
  </si>
  <si>
    <t>250684</t>
  </si>
  <si>
    <t>RIDDELL, MAL S. MD</t>
  </si>
  <si>
    <t>1300 SUNSET DR. STE B</t>
  </si>
  <si>
    <t>GRENADA</t>
  </si>
  <si>
    <t>38901</t>
  </si>
  <si>
    <t>03079</t>
  </si>
  <si>
    <t>363524</t>
  </si>
  <si>
    <t>WILLIAMS, ROSEMARIE M DVM</t>
  </si>
  <si>
    <t>THE SOUND CAT VETERINARY HOSP.</t>
  </si>
  <si>
    <t>7775 MARKET STREET</t>
  </si>
  <si>
    <t>28411</t>
  </si>
  <si>
    <t>BW7074773</t>
  </si>
  <si>
    <t>363538</t>
  </si>
  <si>
    <t>SINGH, RAMNIK MD</t>
  </si>
  <si>
    <t>IRVINE PHYSICAL MEDICINE &amp; REH</t>
  </si>
  <si>
    <t>18124 CULVER DR # F</t>
  </si>
  <si>
    <t>92612</t>
  </si>
  <si>
    <t>BS9724039</t>
  </si>
  <si>
    <t>363582</t>
  </si>
  <si>
    <t>HOPPERS, MELANIE MD</t>
  </si>
  <si>
    <t>PHYSICIANS QUALITY CARE</t>
  </si>
  <si>
    <t>2075 PLEASANT PLAINS EXT</t>
  </si>
  <si>
    <t>363615</t>
  </si>
  <si>
    <t>BHATIA, ANDRES MD</t>
  </si>
  <si>
    <t>1147 NW 64TH TERRACE</t>
  </si>
  <si>
    <t>BB3721912</t>
  </si>
  <si>
    <t>363619</t>
  </si>
  <si>
    <t>CAPOTE, AVIS TERESITA MD</t>
  </si>
  <si>
    <t>SOUTH FLORIDA PEDIATRIC GROUP</t>
  </si>
  <si>
    <t>8300 WEST FLAGLER ST STE 250</t>
  </si>
  <si>
    <t>363655</t>
  </si>
  <si>
    <t>PLANNED PARENTHOOD MN, ND, SD</t>
  </si>
  <si>
    <t>BALL, CAROL ELIZABETH M.D.</t>
  </si>
  <si>
    <t>582 PRAIRIE CENTER DR STE 215</t>
  </si>
  <si>
    <t>363706</t>
  </si>
  <si>
    <t>SYLORA, JAMES A MD</t>
  </si>
  <si>
    <t>MIDWEST UROLOGY</t>
  </si>
  <si>
    <t>2850 W 95TH ST STE 302</t>
  </si>
  <si>
    <t>BS4478485</t>
  </si>
  <si>
    <t>363736</t>
  </si>
  <si>
    <t>DARDEN, TRUDDIE EDWARDS</t>
  </si>
  <si>
    <t>ATT: PAMELA GLOVER, LPN</t>
  </si>
  <si>
    <t>75 PIEDMONT AVE, SUITE 700</t>
  </si>
  <si>
    <t>SPRINGDALE</t>
  </si>
  <si>
    <t>89118</t>
  </si>
  <si>
    <t>304492</t>
  </si>
  <si>
    <t>ELLINGTON, TIMOTHY D MD</t>
  </si>
  <si>
    <t>PCA GREENVILLE</t>
  </si>
  <si>
    <t>4803 WESLEY ST</t>
  </si>
  <si>
    <t>304503</t>
  </si>
  <si>
    <t>LANGE, KATHLEEN A. MD</t>
  </si>
  <si>
    <t>CHARITON VALLEY MED CTR PC</t>
  </si>
  <si>
    <t>707 S. MAIN ST.</t>
  </si>
  <si>
    <t>BJ3265712</t>
  </si>
  <si>
    <t>304552</t>
  </si>
  <si>
    <t>BUSH, WILLIAM A DO</t>
  </si>
  <si>
    <t>INTERNAL MED ASSOC OF LIVINGS</t>
  </si>
  <si>
    <t>820 BYRON ROAD STE 200</t>
  </si>
  <si>
    <t>304569</t>
  </si>
  <si>
    <t>KWETKOWSKI, BRIAN GEORGE DO</t>
  </si>
  <si>
    <t>MINERAL SPRING FMLY PRACTICE</t>
  </si>
  <si>
    <t>1822 MINERAL SPRING AVE</t>
  </si>
  <si>
    <t>BK5664897</t>
  </si>
  <si>
    <t>304607</t>
  </si>
  <si>
    <t>PATTERSON , TERESA MD</t>
  </si>
  <si>
    <t>209 WILSON AVENUE</t>
  </si>
  <si>
    <t>AM9749409</t>
  </si>
  <si>
    <t>304650</t>
  </si>
  <si>
    <t>SOTO, MARIA CHRISTINA MD</t>
  </si>
  <si>
    <t>PEDS CARE</t>
  </si>
  <si>
    <t>1801 SALK AVE</t>
  </si>
  <si>
    <t>BS5955313</t>
  </si>
  <si>
    <t>304729</t>
  </si>
  <si>
    <t>NOVAK, DENNIS R MD</t>
  </si>
  <si>
    <t>320 SUPERIOR AVENUE STE 200</t>
  </si>
  <si>
    <t>AN6652590</t>
  </si>
  <si>
    <t>304737</t>
  </si>
  <si>
    <t>SPEARS, WILLIAM K MD</t>
  </si>
  <si>
    <t>FAYETTEVILLE  MEDICAL ASSOC</t>
  </si>
  <si>
    <t>207 SOUTH ELK AVE</t>
  </si>
  <si>
    <t>37334</t>
  </si>
  <si>
    <t>BS2754213</t>
  </si>
  <si>
    <t>304749</t>
  </si>
  <si>
    <t>JARNAGIN, THOMAS R MD</t>
  </si>
  <si>
    <t>1270 ATTAKAPAS DR STE 101</t>
  </si>
  <si>
    <t>BJ8949185</t>
  </si>
  <si>
    <t>304775</t>
  </si>
  <si>
    <t>DREYFUSS, BRUCE JOHN MD</t>
  </si>
  <si>
    <t>25 N. 14TH STREET STE 890</t>
  </si>
  <si>
    <t>AD2229400</t>
  </si>
  <si>
    <t>HILLCREST MEDICAL CENTER</t>
  </si>
  <si>
    <t>260102</t>
  </si>
  <si>
    <t>VEDCO INC.</t>
  </si>
  <si>
    <t>5503 CORPORATE DRIVE</t>
  </si>
  <si>
    <t>64507</t>
  </si>
  <si>
    <t>VEDCO</t>
  </si>
  <si>
    <t>RV0240589</t>
  </si>
  <si>
    <t>363803</t>
  </si>
  <si>
    <t>SANCHEZ, TONY M  PA</t>
  </si>
  <si>
    <t>TMS &amp; ASSOCIATES, INC</t>
  </si>
  <si>
    <t>981 E.PROSPERITY AVENUE</t>
  </si>
  <si>
    <t>363816</t>
  </si>
  <si>
    <t>SCHAEFFER, MICHAEL ERIC MD</t>
  </si>
  <si>
    <t>29 JONES AVENUE</t>
  </si>
  <si>
    <t>12037</t>
  </si>
  <si>
    <t>363865</t>
  </si>
  <si>
    <t>2466 SW 137 AVENUE</t>
  </si>
  <si>
    <t>363886</t>
  </si>
  <si>
    <t>KAHAN, STEVEN E MD</t>
  </si>
  <si>
    <t>ATLANTIC UROLOGY ASSOCS</t>
  </si>
  <si>
    <t>200 GRIFFIN RD #14</t>
  </si>
  <si>
    <t>PORTFMOUTH</t>
  </si>
  <si>
    <t>363910</t>
  </si>
  <si>
    <t>111 NEW HAVEN AVE ROUTE 34</t>
  </si>
  <si>
    <t>363911</t>
  </si>
  <si>
    <t>PTAK, ANTOINETTE M MD</t>
  </si>
  <si>
    <t>UROLOGY ASSOC. S DELAWARE PA</t>
  </si>
  <si>
    <t>34431 KING STREET ROW</t>
  </si>
  <si>
    <t>BP4992170</t>
  </si>
  <si>
    <t>363962</t>
  </si>
  <si>
    <t>HOLMQUIST, HUGH R MD</t>
  </si>
  <si>
    <t>BURWELL FAMILY PRACTICE</t>
  </si>
  <si>
    <t>410 SOUTH 8 AVENUE/ PO BOX 906</t>
  </si>
  <si>
    <t>BH3663968</t>
  </si>
  <si>
    <t>261295</t>
  </si>
  <si>
    <t>HALL, JAMES W MD</t>
  </si>
  <si>
    <t>8800 NW 112TH STREET</t>
  </si>
  <si>
    <t>AH3816381</t>
  </si>
  <si>
    <t>261354</t>
  </si>
  <si>
    <t>PITNEY, PHILLIP W MD</t>
  </si>
  <si>
    <t>211 SOUTH 3RD</t>
  </si>
  <si>
    <t>AP5276008</t>
  </si>
  <si>
    <t>261422</t>
  </si>
  <si>
    <t>SOPER, WILLIAM D. MD</t>
  </si>
  <si>
    <t>SOPER MEDICAL GROUP</t>
  </si>
  <si>
    <t>614 NW ENGLEWOOD RD</t>
  </si>
  <si>
    <t>261599</t>
  </si>
  <si>
    <t>PIKE MEDICAL/GLORIA</t>
  </si>
  <si>
    <t>905 BUS HWY 161 S.</t>
  </si>
  <si>
    <t>363967</t>
  </si>
  <si>
    <t>BLUE MEDICAL SUPPLY INC.</t>
  </si>
  <si>
    <t>3065 CHASTAIN MEADOWS PKWY</t>
  </si>
  <si>
    <t>BLDG 200 SUITE 260</t>
  </si>
  <si>
    <t>ALABASTER</t>
  </si>
  <si>
    <t>364043</t>
  </si>
  <si>
    <t>SWANSON, JAY V MD</t>
  </si>
  <si>
    <t>1425 S. GREENFIELD RD. STE 101</t>
  </si>
  <si>
    <t>BS6438065</t>
  </si>
  <si>
    <t>OKMULGEE</t>
  </si>
  <si>
    <t>74447</t>
  </si>
  <si>
    <t>364123</t>
  </si>
  <si>
    <t>DO, ANH M DO</t>
  </si>
  <si>
    <t>HOUSTON TEXAS MEDICAL CENTER</t>
  </si>
  <si>
    <t>9644 COURT GLEN DRIVE</t>
  </si>
  <si>
    <t>364137</t>
  </si>
  <si>
    <t>KETVERTIS, KARI M MD</t>
  </si>
  <si>
    <t>NORTHERN OHIO MEDICAL</t>
  </si>
  <si>
    <t>808 S MAIN ST</t>
  </si>
  <si>
    <t>44839</t>
  </si>
  <si>
    <t>BK7664178</t>
  </si>
  <si>
    <t>304892</t>
  </si>
  <si>
    <t>REGALADO, CARLOS A MD</t>
  </si>
  <si>
    <t>2121 E GRIFFIN PARKWAY #1</t>
  </si>
  <si>
    <t>BR3678008</t>
  </si>
  <si>
    <t>304905</t>
  </si>
  <si>
    <t>SHANKER, STUART GORDON MD</t>
  </si>
  <si>
    <t>824 W FRONTIER LANE</t>
  </si>
  <si>
    <t>66061</t>
  </si>
  <si>
    <t>AS9505491</t>
  </si>
  <si>
    <t>304973</t>
  </si>
  <si>
    <t>RAE, IAN NICHOLS MD</t>
  </si>
  <si>
    <t>A1 URGENT CARE &amp; FAMILY PRACT</t>
  </si>
  <si>
    <t>101451 OVERSEAS HWY</t>
  </si>
  <si>
    <t>KEY LARGO</t>
  </si>
  <si>
    <t>33037</t>
  </si>
  <si>
    <t>AR8370378</t>
  </si>
  <si>
    <t>305116</t>
  </si>
  <si>
    <t>MCGREW, PAUL G MD</t>
  </si>
  <si>
    <t>CORNERSTONE FAMILY PRACTICE</t>
  </si>
  <si>
    <t>1444 FLORIDA AVE # 202</t>
  </si>
  <si>
    <t>AM9455038</t>
  </si>
  <si>
    <t>305137</t>
  </si>
  <si>
    <t>ORAFIDIYA, ADEBOLA MD</t>
  </si>
  <si>
    <t>HERITAGE INTERGRATED HLTH SRVS</t>
  </si>
  <si>
    <t>34 PLAZA STREET STE 104</t>
  </si>
  <si>
    <t>305165</t>
  </si>
  <si>
    <t>CALERO-BAI ROSARIO MD</t>
  </si>
  <si>
    <t>127 UNION STREET, SUITE 108</t>
  </si>
  <si>
    <t>07450</t>
  </si>
  <si>
    <t>BC2375978</t>
  </si>
  <si>
    <t>305267</t>
  </si>
  <si>
    <t>BRUDNAK, DANIEL M MD</t>
  </si>
  <si>
    <t>115 S KENT</t>
  </si>
  <si>
    <t>76454</t>
  </si>
  <si>
    <t>305347</t>
  </si>
  <si>
    <t>22513 TOMBALL P'WY STE 129</t>
  </si>
  <si>
    <t>364265</t>
  </si>
  <si>
    <t>SHAHRYAR, NAGMA MD</t>
  </si>
  <si>
    <t>107 MAIN STREET</t>
  </si>
  <si>
    <t>FS0819396</t>
  </si>
  <si>
    <t>364287</t>
  </si>
  <si>
    <t>CHURCH, PAUL A MD</t>
  </si>
  <si>
    <t>UROLOGY PRACTICE ASSOCIATES</t>
  </si>
  <si>
    <t>1155 CENTRE STREET STE 58</t>
  </si>
  <si>
    <t>JAMAICA PLAIN</t>
  </si>
  <si>
    <t>02130</t>
  </si>
  <si>
    <t>364437</t>
  </si>
  <si>
    <t>DROGUERIA BETANCES, INC.</t>
  </si>
  <si>
    <t>CARTAGENA INDUSTRIAL PARK</t>
  </si>
  <si>
    <t>CARR#1 KM 34.4</t>
  </si>
  <si>
    <t>RD0369947</t>
  </si>
  <si>
    <t>364438</t>
  </si>
  <si>
    <t>GIUGLIANO, JAMES E MD</t>
  </si>
  <si>
    <t>290 NORTH SEA RD</t>
  </si>
  <si>
    <t>BG2615207</t>
  </si>
  <si>
    <t>364501</t>
  </si>
  <si>
    <t>JENSEN, JOHN M DO</t>
  </si>
  <si>
    <t>900 HALLEM ST</t>
  </si>
  <si>
    <t>WRIGHTSVILLE</t>
  </si>
  <si>
    <t>17368</t>
  </si>
  <si>
    <t>AJ9230486</t>
  </si>
  <si>
    <t>210748</t>
  </si>
  <si>
    <t>FLEMEMBAUM, LEON MD</t>
  </si>
  <si>
    <t>550 CRAIN HIGHWAY # 8</t>
  </si>
  <si>
    <t>BF1076315</t>
  </si>
  <si>
    <t>210792</t>
  </si>
  <si>
    <t>GARG, PRADEEP MD.</t>
  </si>
  <si>
    <t>4304 MOUNTAIN ROAD</t>
  </si>
  <si>
    <t>210820</t>
  </si>
  <si>
    <t>REILLY, ROBERT MD</t>
  </si>
  <si>
    <t>560 RIVERSIDE DR STE B 101</t>
  </si>
  <si>
    <t>220576</t>
  </si>
  <si>
    <t>BLOOR, NICOLE ANNE MD</t>
  </si>
  <si>
    <t>727 MAIN ST</t>
  </si>
  <si>
    <t>MELROSE MASS</t>
  </si>
  <si>
    <t>02176</t>
  </si>
  <si>
    <t>BB4445272</t>
  </si>
  <si>
    <t>220608</t>
  </si>
  <si>
    <t>THIELEN, ALBERT E MD</t>
  </si>
  <si>
    <t>HAMPDEN COUNTY PHY ASSOC  LLC</t>
  </si>
  <si>
    <t>98 SHAKER ROAD</t>
  </si>
  <si>
    <t>AT5871238</t>
  </si>
  <si>
    <t>220888</t>
  </si>
  <si>
    <t>HANDEL, ELIZABETH H MD</t>
  </si>
  <si>
    <t>1410 HIGHLAND AVENUE</t>
  </si>
  <si>
    <t>NEEDHAM</t>
  </si>
  <si>
    <t>02492</t>
  </si>
  <si>
    <t>BH0493318</t>
  </si>
  <si>
    <t>222240</t>
  </si>
  <si>
    <t>GREEN, KAREN M MD</t>
  </si>
  <si>
    <t>NORTH SHORE MEDICAL GROUP</t>
  </si>
  <si>
    <t>775 PARK AVE STE 145</t>
  </si>
  <si>
    <t>AG2602096</t>
  </si>
  <si>
    <t>222248</t>
  </si>
  <si>
    <t>CASTANEDA JR, PEDRO MD</t>
  </si>
  <si>
    <t>1003 GARFIELD</t>
  </si>
  <si>
    <t>AC6100351</t>
  </si>
  <si>
    <t>222250</t>
  </si>
  <si>
    <t>RUDNICK, JERRY DVM PA</t>
  </si>
  <si>
    <t>4201 VINKEMULDER RD</t>
  </si>
  <si>
    <t>BR7596185</t>
  </si>
  <si>
    <t>270286</t>
  </si>
  <si>
    <t>JENKO, THOMAS G MD</t>
  </si>
  <si>
    <t>8299 MT HWY 35</t>
  </si>
  <si>
    <t>BIG FORK</t>
  </si>
  <si>
    <t>AJ1222328</t>
  </si>
  <si>
    <t>297665</t>
  </si>
  <si>
    <t>ROBERTSON, WESLEY JON MD</t>
  </si>
  <si>
    <t>653 TOWN CENTER DR #106</t>
  </si>
  <si>
    <t>BR3483853</t>
  </si>
  <si>
    <t>297690</t>
  </si>
  <si>
    <t>255 VISTA BLVD</t>
  </si>
  <si>
    <t>RH0181709</t>
  </si>
  <si>
    <t>297740</t>
  </si>
  <si>
    <t>CESTKOWSKI, RICHARD A DO.</t>
  </si>
  <si>
    <t>6655 W SAHARA AVE STE D-100</t>
  </si>
  <si>
    <t>BC2977417</t>
  </si>
  <si>
    <t>305517</t>
  </si>
  <si>
    <t>ROLAND, RICHARD M MD</t>
  </si>
  <si>
    <t>NAPLES MEDICAL CENTER, P.A.</t>
  </si>
  <si>
    <t>400 8TH STREET NORTH</t>
  </si>
  <si>
    <t>BR3317840</t>
  </si>
  <si>
    <t>305823</t>
  </si>
  <si>
    <t>LEE, JAE WHAN MD</t>
  </si>
  <si>
    <t>WILTERN MEDICAL CENTER</t>
  </si>
  <si>
    <t>3780 WILSHIRE BLVD STE 600</t>
  </si>
  <si>
    <t>90010</t>
  </si>
  <si>
    <t>305937</t>
  </si>
  <si>
    <t>FRENCH, BARBARA D MD</t>
  </si>
  <si>
    <t>CORDOVA FAMILY PRACTICE</t>
  </si>
  <si>
    <t>4400 BAYOU BLVD STE37</t>
  </si>
  <si>
    <t>BF0383012</t>
  </si>
  <si>
    <t>305959</t>
  </si>
  <si>
    <t>SWICKER, STEFAN A. MD</t>
  </si>
  <si>
    <t>1444 WESTERN AVE STE D</t>
  </si>
  <si>
    <t>306031</t>
  </si>
  <si>
    <t>GRIFFIN, SIDNEY TILL MD</t>
  </si>
  <si>
    <t>GRIFFIN FAMILY PRACTICE</t>
  </si>
  <si>
    <t>105 NORTH RAILROAD AVENUE</t>
  </si>
  <si>
    <t>LAMAR</t>
  </si>
  <si>
    <t>29069</t>
  </si>
  <si>
    <t>AG0349301</t>
  </si>
  <si>
    <t>306081</t>
  </si>
  <si>
    <t>DRETLER, ROBIN H MD</t>
  </si>
  <si>
    <t>2665 NORTH DECATUR RD #330</t>
  </si>
  <si>
    <t>AD1147607</t>
  </si>
  <si>
    <t>364533</t>
  </si>
  <si>
    <t>BOSE, SAROJINI G MD</t>
  </si>
  <si>
    <t>INDUSTRIAL HEALTHWORKS</t>
  </si>
  <si>
    <t>801 E NOLANA STE 9</t>
  </si>
  <si>
    <t>364537</t>
  </si>
  <si>
    <t>ANDERSON, WADE E MD</t>
  </si>
  <si>
    <t>IOWA HEALTH PHYSICIANS</t>
  </si>
  <si>
    <t>4612 PRAIRIE PKWY # 100</t>
  </si>
  <si>
    <t>BA5611733</t>
  </si>
  <si>
    <t>364573</t>
  </si>
  <si>
    <t>6730 A STIRLING RD</t>
  </si>
  <si>
    <t>BA0159093</t>
  </si>
  <si>
    <t>364675</t>
  </si>
  <si>
    <t>GADRINAB, NELCAR M MD</t>
  </si>
  <si>
    <t>2315 E 93RD ST</t>
  </si>
  <si>
    <t>AG5365312</t>
  </si>
  <si>
    <t>364762</t>
  </si>
  <si>
    <t>MATALON, DAVID W</t>
  </si>
  <si>
    <t>MORRISTOWN ANIMAL HOSPITAL</t>
  </si>
  <si>
    <t>400 WESTERN AVENUE</t>
  </si>
  <si>
    <t>BM7162782</t>
  </si>
  <si>
    <t>300812</t>
  </si>
  <si>
    <t>LANTINEN, ALBERT JACOB MD</t>
  </si>
  <si>
    <t>155 GRIFFIN ROAD</t>
  </si>
  <si>
    <t>AL7080346</t>
  </si>
  <si>
    <t>302748</t>
  </si>
  <si>
    <t>WEINBERGER, RICHARD FRED MD</t>
  </si>
  <si>
    <t>3690 ORANGE PL #230</t>
  </si>
  <si>
    <t>AW2247511</t>
  </si>
  <si>
    <t>302802</t>
  </si>
  <si>
    <t>ZOLDAN, JACK SHELDON MD</t>
  </si>
  <si>
    <t>5015 N PAULINA ST STE 315</t>
  </si>
  <si>
    <t>AZ7560988</t>
  </si>
  <si>
    <t>302830</t>
  </si>
  <si>
    <t>BHAMBER, DAVINDER S MD</t>
  </si>
  <si>
    <t>ISHPAUL MEDICAL</t>
  </si>
  <si>
    <t>5250 17TH STREET SUITE 7A</t>
  </si>
  <si>
    <t>34235</t>
  </si>
  <si>
    <t>BB5010020</t>
  </si>
  <si>
    <t>302907</t>
  </si>
  <si>
    <t>TEKELL, GORDON S MD</t>
  </si>
  <si>
    <t>SEDONA URGENT CARE</t>
  </si>
  <si>
    <t>2530 W HIGHWAY 89A SUITE A</t>
  </si>
  <si>
    <t>SEDONA</t>
  </si>
  <si>
    <t>86336</t>
  </si>
  <si>
    <t>AT5436743</t>
  </si>
  <si>
    <t>303131</t>
  </si>
  <si>
    <t>GONZALEZ, ELOISA THELMA MD</t>
  </si>
  <si>
    <t>825 LAKESIDE BLVD</t>
  </si>
  <si>
    <t>BG1464647</t>
  </si>
  <si>
    <t>303174</t>
  </si>
  <si>
    <t>BRUSENHAN JR, ROBERT LEE MD</t>
  </si>
  <si>
    <t>VARIX INSTITUTE</t>
  </si>
  <si>
    <t>1589 BANDERA ROAD</t>
  </si>
  <si>
    <t>AB0904385</t>
  </si>
  <si>
    <t>303181</t>
  </si>
  <si>
    <t>GANDHI, TRIPTY MANOJ MD</t>
  </si>
  <si>
    <t>1080 SCOTT BLVD., STE #5</t>
  </si>
  <si>
    <t>95050</t>
  </si>
  <si>
    <t>367806</t>
  </si>
  <si>
    <t>RICHARDS, SONIA E NP</t>
  </si>
  <si>
    <t>MR1848134</t>
  </si>
  <si>
    <t>367824</t>
  </si>
  <si>
    <t>WILKINSON, MARK JULIAN MD</t>
  </si>
  <si>
    <t>3741 WEST MARKET STREET</t>
  </si>
  <si>
    <t>367889</t>
  </si>
  <si>
    <t>ROGERS, PAUL D MD</t>
  </si>
  <si>
    <t>PREGNANCY AID CENTER INC</t>
  </si>
  <si>
    <t>4809 GREENBELT RD</t>
  </si>
  <si>
    <t>367898</t>
  </si>
  <si>
    <t>MCHUGH, JOHN P MD</t>
  </si>
  <si>
    <t>1421 E. 17TH STREET</t>
  </si>
  <si>
    <t>FM1264617</t>
  </si>
  <si>
    <t>367920</t>
  </si>
  <si>
    <t>DEBNATH, SHEILA MD</t>
  </si>
  <si>
    <t>1220 S CENTRAL AVE STE 105</t>
  </si>
  <si>
    <t>AD3105649</t>
  </si>
  <si>
    <t>367925</t>
  </si>
  <si>
    <t>367929</t>
  </si>
  <si>
    <t>PTACIN, PHILIP COURTNEY MD</t>
  </si>
  <si>
    <t>DAY ONE FAMILY HEALTH CARE PC</t>
  </si>
  <si>
    <t>363 FREMONT STREET STE 203</t>
  </si>
  <si>
    <t>49017</t>
  </si>
  <si>
    <t>AP8158455</t>
  </si>
  <si>
    <t>367940</t>
  </si>
  <si>
    <t>CASPER HOME HEALTHCARE</t>
  </si>
  <si>
    <t>4600 SW 75 AVE STE 2B</t>
  </si>
  <si>
    <t>368015</t>
  </si>
  <si>
    <t>CHEN, LULU L MD</t>
  </si>
  <si>
    <t>CALIFORNIA LIBERTY MED GROUP</t>
  </si>
  <si>
    <t>8426 CALIFORNIA AVE</t>
  </si>
  <si>
    <t>368034</t>
  </si>
  <si>
    <t>ANDERSON, KIMBERLEY ANN MD</t>
  </si>
  <si>
    <t>DBD ASSOCIATES INC</t>
  </si>
  <si>
    <t>2170 OLD WASHINGTON RD STE 104</t>
  </si>
  <si>
    <t>368046</t>
  </si>
  <si>
    <t>GRABOWSKI, LEONARD S</t>
  </si>
  <si>
    <t>27 S LA PATERA LANE</t>
  </si>
  <si>
    <t>368082</t>
  </si>
  <si>
    <t>HORRELL, LESTER B MD</t>
  </si>
  <si>
    <t>719 N BRIDGE STREET</t>
  </si>
  <si>
    <t>368156</t>
  </si>
  <si>
    <t>SMITH, JUSTIN J MD</t>
  </si>
  <si>
    <t>RIDGE PARK URGENT CARE</t>
  </si>
  <si>
    <t>7580 NORTH CLIFF AVE STE S700</t>
  </si>
  <si>
    <t>44144</t>
  </si>
  <si>
    <t>368216</t>
  </si>
  <si>
    <t>HOWARD, JENNIFER M MD</t>
  </si>
  <si>
    <t>ELIZABETH CLINIC/PPGNNJ</t>
  </si>
  <si>
    <t>1150 DICKSON ST</t>
  </si>
  <si>
    <t>230838</t>
  </si>
  <si>
    <t>SELZNICK, THOMAS L. DO</t>
  </si>
  <si>
    <t>17800 NEWBURGH STE 103</t>
  </si>
  <si>
    <t>AS1660693</t>
  </si>
  <si>
    <t>230849</t>
  </si>
  <si>
    <t>GOLD, PAUL M DO</t>
  </si>
  <si>
    <t>WATERFORD MEDICAL ASSOCIATES</t>
  </si>
  <si>
    <t>AG4190055</t>
  </si>
  <si>
    <t>368218</t>
  </si>
  <si>
    <t>MORRISTOWN CLINIC/PPGNNJ</t>
  </si>
  <si>
    <t>196 SPEEDWELL AVENUE</t>
  </si>
  <si>
    <t>368220</t>
  </si>
  <si>
    <t>TAN, CHYNE CHONG  MD</t>
  </si>
  <si>
    <t>128 MOTT ST #301</t>
  </si>
  <si>
    <t>368224</t>
  </si>
  <si>
    <t>GIS MEDICAL &amp; SURGICAL SUPPLIE</t>
  </si>
  <si>
    <t>501 N FREDERICK AVE STE 107</t>
  </si>
  <si>
    <t>368255</t>
  </si>
  <si>
    <t>JARAMILLO-GIBBS, KAY CELINDA</t>
  </si>
  <si>
    <t>HEMPSTEAD CENTER PPH</t>
  </si>
  <si>
    <t>540 FULTON AVE</t>
  </si>
  <si>
    <t>MJ1821164</t>
  </si>
  <si>
    <t>368288</t>
  </si>
  <si>
    <t>LINDER, EDWIN LEE MD</t>
  </si>
  <si>
    <t>BATESVILLE CLINIC</t>
  </si>
  <si>
    <t>107 EUREKA STREET</t>
  </si>
  <si>
    <t>BL4537241</t>
  </si>
  <si>
    <t>368301</t>
  </si>
  <si>
    <t>TRAUSCHT-VAN HORN, JENNIFER</t>
  </si>
  <si>
    <t>SOUTH JORDAN CENTER</t>
  </si>
  <si>
    <t>1091 W SOUTH JORDAN PKWY #100</t>
  </si>
  <si>
    <t>SOUTH JORDAN</t>
  </si>
  <si>
    <t>84095</t>
  </si>
  <si>
    <t>BT4404339</t>
  </si>
  <si>
    <t>231004</t>
  </si>
  <si>
    <t>VASIU, SAMUEL DO</t>
  </si>
  <si>
    <t>1320 BYRON RD</t>
  </si>
  <si>
    <t>AV2729688</t>
  </si>
  <si>
    <t>231153</t>
  </si>
  <si>
    <t>BAYER, LEONARD ALLAN DO</t>
  </si>
  <si>
    <t>ASSOCIATES FAMILY PRACTICE PC</t>
  </si>
  <si>
    <t>42755 MOUND ROAD</t>
  </si>
  <si>
    <t>48314</t>
  </si>
  <si>
    <t>AB6575988</t>
  </si>
  <si>
    <t>231160</t>
  </si>
  <si>
    <t>AUSIELLO, DOMENICO SALVATORE M</t>
  </si>
  <si>
    <t>200 SOUTH FRANKLIN STREET</t>
  </si>
  <si>
    <t>BA2812902</t>
  </si>
  <si>
    <t>231177</t>
  </si>
  <si>
    <t>JAN, MOHAMMED IQBAL MD</t>
  </si>
  <si>
    <t>AJ6225127</t>
  </si>
  <si>
    <t>231221</t>
  </si>
  <si>
    <t>MURRAY, BEATRICE A MD</t>
  </si>
  <si>
    <t>GRAND RAPIDS PEDIATRICS</t>
  </si>
  <si>
    <t>330 BARCLAY AVE SUITE GL 2</t>
  </si>
  <si>
    <t>AM7116242</t>
  </si>
  <si>
    <t>231414</t>
  </si>
  <si>
    <t>STUDZINSKI, URSZULA ANNA MD</t>
  </si>
  <si>
    <t>GARRISON PLACE EAST L-7</t>
  </si>
  <si>
    <t>19855 W. OUTER DRIVE</t>
  </si>
  <si>
    <t>368324</t>
  </si>
  <si>
    <t>ANDERSON, MYRA LOUISE MD</t>
  </si>
  <si>
    <t>10555 LAKE FOREST BLVD</t>
  </si>
  <si>
    <t>70127</t>
  </si>
  <si>
    <t>368399</t>
  </si>
  <si>
    <t>WISTERIA PLACE NURSING &amp;</t>
  </si>
  <si>
    <t>REHABILITATION CENTER</t>
  </si>
  <si>
    <t>3202 S WILLIS ST</t>
  </si>
  <si>
    <t>368426</t>
  </si>
  <si>
    <t>HUGHES, PAUL E MD</t>
  </si>
  <si>
    <t>368457</t>
  </si>
  <si>
    <t>MCKERAHAN, KELLY L DO</t>
  </si>
  <si>
    <t>25095 JEFFERSON AVE #202</t>
  </si>
  <si>
    <t>BM3653400</t>
  </si>
  <si>
    <t>303199</t>
  </si>
  <si>
    <t>VIJJESWARAPU, DANIEL V MD</t>
  </si>
  <si>
    <t>(DBA) KIDS DOC CC</t>
  </si>
  <si>
    <t>3240 FT. WORTH SUITE 111</t>
  </si>
  <si>
    <t>BV6152336</t>
  </si>
  <si>
    <t>303213</t>
  </si>
  <si>
    <t>BOLOURCHI, HABIB MD</t>
  </si>
  <si>
    <t>HENLOPEN CARDIOLOGY PA</t>
  </si>
  <si>
    <t>18958 COASTAL HIGHWAY</t>
  </si>
  <si>
    <t>REHOBOTH BEACH</t>
  </si>
  <si>
    <t>19971</t>
  </si>
  <si>
    <t>303448</t>
  </si>
  <si>
    <t>PHARO, MILAM BERNARD MD</t>
  </si>
  <si>
    <t>8215 WESTCHESTER STE 111</t>
  </si>
  <si>
    <t>75225</t>
  </si>
  <si>
    <t>AP2226086</t>
  </si>
  <si>
    <t>303675</t>
  </si>
  <si>
    <t>MAGERA, BARBARA E. MD</t>
  </si>
  <si>
    <t>ASTHMA, ALLERGY &amp; IMMUNOLOGY</t>
  </si>
  <si>
    <t>CLINICS, LLC</t>
  </si>
  <si>
    <t>452 FOLLY ROAD SUITE A</t>
  </si>
  <si>
    <t>368481</t>
  </si>
  <si>
    <t>PIERCE, MARK EDWARD MD</t>
  </si>
  <si>
    <t>HILLTOP MEDICAL CLINIC</t>
  </si>
  <si>
    <t>1093 HILLTOP DRIVE</t>
  </si>
  <si>
    <t>96003</t>
  </si>
  <si>
    <t>368495</t>
  </si>
  <si>
    <t>THOMAS, ROBERT CARL MD</t>
  </si>
  <si>
    <t>CRAIG CLINIC</t>
  </si>
  <si>
    <t>506 3RD ST</t>
  </si>
  <si>
    <t>BT6472233</t>
  </si>
  <si>
    <t>368496</t>
  </si>
  <si>
    <t>DUKE, JAMES B MD</t>
  </si>
  <si>
    <t>2300 SE 17TH ST #500</t>
  </si>
  <si>
    <t>BD0554293</t>
  </si>
  <si>
    <t>368508</t>
  </si>
  <si>
    <t>CLARK, GARRY MD</t>
  </si>
  <si>
    <t>TRI STATE NURSING</t>
  </si>
  <si>
    <t>3100 S LAKEPORT ST</t>
  </si>
  <si>
    <t>368524</t>
  </si>
  <si>
    <t>KINDELAN, RENY H MD</t>
  </si>
  <si>
    <t>439 SW 8TH STREET</t>
  </si>
  <si>
    <t>BK4738069</t>
  </si>
  <si>
    <t>368590</t>
  </si>
  <si>
    <t>BREWSTER, LINDA JEAN FNP</t>
  </si>
  <si>
    <t>ROYAL RIVER FAMILY CARE</t>
  </si>
  <si>
    <t>60 FOREST FALLS DRIVE STE 1</t>
  </si>
  <si>
    <t>YARMOUTH</t>
  </si>
  <si>
    <t>04096</t>
  </si>
  <si>
    <t>MB0161442</t>
  </si>
  <si>
    <t>368615</t>
  </si>
  <si>
    <t>TOMM, RICHARD M</t>
  </si>
  <si>
    <t>TRITON LASER CARE LLC</t>
  </si>
  <si>
    <t>1611 S GREEN RD STE 200</t>
  </si>
  <si>
    <t>EUCLID</t>
  </si>
  <si>
    <t>368617</t>
  </si>
  <si>
    <t>MYODERM</t>
  </si>
  <si>
    <t>48 EAST MAIN STREET</t>
  </si>
  <si>
    <t>RM0387818</t>
  </si>
  <si>
    <t>368642</t>
  </si>
  <si>
    <t>HAIDER, ZEHRA MD</t>
  </si>
  <si>
    <t>AMERICAN FAM CARE (THE GROVE)</t>
  </si>
  <si>
    <t>5569 GROVE BLVD SOUTH STE 121</t>
  </si>
  <si>
    <t>FH1005948</t>
  </si>
  <si>
    <t>368653</t>
  </si>
  <si>
    <t>DHOLAKIA, SATISH V MD</t>
  </si>
  <si>
    <t>1601 TIMBERLANE DR STE 300</t>
  </si>
  <si>
    <t>33567</t>
  </si>
  <si>
    <t>AD2982343</t>
  </si>
  <si>
    <t>303865</t>
  </si>
  <si>
    <t>DUFFY, MICHAEL K MD</t>
  </si>
  <si>
    <t>FAMILY HEALTH SERVICE</t>
  </si>
  <si>
    <t>133 WEST AVE A SUITE B</t>
  </si>
  <si>
    <t>JEROME</t>
  </si>
  <si>
    <t>83338</t>
  </si>
  <si>
    <t>BD7669445</t>
  </si>
  <si>
    <t>MILLERSVILLE</t>
  </si>
  <si>
    <t>17551</t>
  </si>
  <si>
    <t>303879</t>
  </si>
  <si>
    <t>GADEA, MARISA RAQUEL MD</t>
  </si>
  <si>
    <t>EAST COBB PEDIATRICES</t>
  </si>
  <si>
    <t>1121 JOHNSON FERRY RD 220A</t>
  </si>
  <si>
    <t>BG4904391</t>
  </si>
  <si>
    <t>304058</t>
  </si>
  <si>
    <t>WILLIAMS, JONATHAN DELEON M.D.</t>
  </si>
  <si>
    <t>PIEDMONT ADULT AND PED ASSOC</t>
  </si>
  <si>
    <t>640 SUMMIT CRSSNG PL #204</t>
  </si>
  <si>
    <t>BW1250377</t>
  </si>
  <si>
    <t>304088</t>
  </si>
  <si>
    <t>ZENTNER, STEPHAN MD</t>
  </si>
  <si>
    <t>ST. VINCENT IMMEDIATE CARE CTR</t>
  </si>
  <si>
    <t>9795 EAST 116TH STREET</t>
  </si>
  <si>
    <t>FISHERS</t>
  </si>
  <si>
    <t>46037</t>
  </si>
  <si>
    <t>304137</t>
  </si>
  <si>
    <t>JOHN, PAUL WILLIAM MD</t>
  </si>
  <si>
    <t>11671 JOLLYVILLE RD #202</t>
  </si>
  <si>
    <t>BJ3657814</t>
  </si>
  <si>
    <t>304170</t>
  </si>
  <si>
    <t>REEVES, BARBARA MUDD MD</t>
  </si>
  <si>
    <t>RIO GRAND BOARD HEALTH CLINIC</t>
  </si>
  <si>
    <t>1001 N. EL PASO STREET</t>
  </si>
  <si>
    <t>304196</t>
  </si>
  <si>
    <t>QUEST PHARMACEUTICALS INC.</t>
  </si>
  <si>
    <t>300 E CHESTNUT ST PO BOX 270</t>
  </si>
  <si>
    <t>RQ0188981</t>
  </si>
  <si>
    <t>306097</t>
  </si>
  <si>
    <t>PADOVANI, FABIOLA B DVM</t>
  </si>
  <si>
    <t>CLINICA VETERINARIA PADOVANI</t>
  </si>
  <si>
    <t>CARRETERA #2 KM 174</t>
  </si>
  <si>
    <t>306102</t>
  </si>
  <si>
    <t>ACEVEDO, JOSE HAROLD MD</t>
  </si>
  <si>
    <t>1299 INTERSTATE PRKWY</t>
  </si>
  <si>
    <t>AA2474839</t>
  </si>
  <si>
    <t>306237</t>
  </si>
  <si>
    <t>4444 TRINITY MILLS RD #201</t>
  </si>
  <si>
    <t>AM2262323</t>
  </si>
  <si>
    <t>306294</t>
  </si>
  <si>
    <t>FUKSINA, NATASHA MD</t>
  </si>
  <si>
    <t>ASTRA M.D., PC</t>
  </si>
  <si>
    <t>550 BLOOMFIELD AVE</t>
  </si>
  <si>
    <t>NORTH NEWARK</t>
  </si>
  <si>
    <t>306430</t>
  </si>
  <si>
    <t>306495</t>
  </si>
  <si>
    <t>720 S. HARBOR BLVD</t>
  </si>
  <si>
    <t>306523</t>
  </si>
  <si>
    <t>FRENCH-KNAPP, TRICIA MARIE MD</t>
  </si>
  <si>
    <t>SUMMA PHYS FAMILY MEDICINE</t>
  </si>
  <si>
    <t>1860 STATE RD SUITE F</t>
  </si>
  <si>
    <t>BF5735886</t>
  </si>
  <si>
    <t>306604</t>
  </si>
  <si>
    <t>JUTRAS, GEORGE A DVM</t>
  </si>
  <si>
    <t>HIGHLANDS ANIMAL HOSPITAL</t>
  </si>
  <si>
    <t>433 SEBASTIAN</t>
  </si>
  <si>
    <t>SEBASTIAN</t>
  </si>
  <si>
    <t>32958</t>
  </si>
  <si>
    <t>306616</t>
  </si>
  <si>
    <t>BERGMAN, MOSHE DAVID MD</t>
  </si>
  <si>
    <t>9570 NESBIT FERRY ROAD STE 201</t>
  </si>
  <si>
    <t>BB6751944</t>
  </si>
  <si>
    <t>231823</t>
  </si>
  <si>
    <t>STEIBEL, KENNETH R. MD</t>
  </si>
  <si>
    <t>FENTON FAMILY MEDICINE</t>
  </si>
  <si>
    <t>445 N. FENWAY DRIVE</t>
  </si>
  <si>
    <t>BS1620461</t>
  </si>
  <si>
    <t>240606</t>
  </si>
  <si>
    <t>KYLLO, DAVID S MD</t>
  </si>
  <si>
    <t>3460 WASHINGTON DRIVE #102</t>
  </si>
  <si>
    <t>55122</t>
  </si>
  <si>
    <t>AK2499792</t>
  </si>
  <si>
    <t>240707</t>
  </si>
  <si>
    <t>CAPERTON, ERSKINE M. JR MD</t>
  </si>
  <si>
    <t>2233 N. HAMLINE AVE STE 508</t>
  </si>
  <si>
    <t>551135003</t>
  </si>
  <si>
    <t>AC5613357</t>
  </si>
  <si>
    <t>304231</t>
  </si>
  <si>
    <t>COREN, HOWARD A MD</t>
  </si>
  <si>
    <t>242 B HOSPITAL DRIVE</t>
  </si>
  <si>
    <t>AC1680304</t>
  </si>
  <si>
    <t>304334</t>
  </si>
  <si>
    <t>BEALL, GARY G DVM</t>
  </si>
  <si>
    <t>75 W. CENTRAL</t>
  </si>
  <si>
    <t>AB1632834</t>
  </si>
  <si>
    <t>304405</t>
  </si>
  <si>
    <t>WILSON, SHIRLEY MD</t>
  </si>
  <si>
    <t>2500 STARLING STREET STE 606</t>
  </si>
  <si>
    <t>304493</t>
  </si>
  <si>
    <t>BOATWRIGHT, GEORGE W. MD</t>
  </si>
  <si>
    <t>4606 GREENWOOD RD</t>
  </si>
  <si>
    <t>40258</t>
  </si>
  <si>
    <t>304527</t>
  </si>
  <si>
    <t>GOLDBERG, ADRIANNE MD</t>
  </si>
  <si>
    <t>620 COLUMBUS AVE</t>
  </si>
  <si>
    <t>BG4889537</t>
  </si>
  <si>
    <t>304692</t>
  </si>
  <si>
    <t>XU, JIN MD</t>
  </si>
  <si>
    <t>BERKS FAMILY PHYSICIANS, P.C.</t>
  </si>
  <si>
    <t>11 INGOT DRIVE</t>
  </si>
  <si>
    <t>BX7384047</t>
  </si>
  <si>
    <t>304755</t>
  </si>
  <si>
    <t>CHADHA JAGIT S MD</t>
  </si>
  <si>
    <t>140 WEST FOURTH STREET</t>
  </si>
  <si>
    <t>DE QUINCY</t>
  </si>
  <si>
    <t>BC5639680</t>
  </si>
  <si>
    <t>304826</t>
  </si>
  <si>
    <t>DESAI, PRAKASH V MD</t>
  </si>
  <si>
    <t>COBB PEDIATRIC ASSOCIATES</t>
  </si>
  <si>
    <t>1664 MULKEY RD</t>
  </si>
  <si>
    <t>WILKESBORO</t>
  </si>
  <si>
    <t>28697</t>
  </si>
  <si>
    <t>370431</t>
  </si>
  <si>
    <t>SUTHERS, NEAL KENT MD</t>
  </si>
  <si>
    <t>1001 HWY 64 N</t>
  </si>
  <si>
    <t>738341001</t>
  </si>
  <si>
    <t>AS5661409</t>
  </si>
  <si>
    <t>370468</t>
  </si>
  <si>
    <t>ALLEN, RICHARD G DO</t>
  </si>
  <si>
    <t>1103 W CHEROKEE</t>
  </si>
  <si>
    <t>74467</t>
  </si>
  <si>
    <t>BA2429682</t>
  </si>
  <si>
    <t>370494</t>
  </si>
  <si>
    <t>MCCURRY, MARK W MD</t>
  </si>
  <si>
    <t>503 NW H STREET</t>
  </si>
  <si>
    <t>AM2774758</t>
  </si>
  <si>
    <t>370718</t>
  </si>
  <si>
    <t>TODD, THOMAS RANDALL MD</t>
  </si>
  <si>
    <t>HOUSECALLS HOME HEALTH</t>
  </si>
  <si>
    <t>3107 AZALEA PARK DR</t>
  </si>
  <si>
    <t>304916</t>
  </si>
  <si>
    <t>TOKUNBOH, JULIUS K MD</t>
  </si>
  <si>
    <t>GRACE MEDICAL CLINICS P.A</t>
  </si>
  <si>
    <t>2401 TUCKASEEGEE RD</t>
  </si>
  <si>
    <t>28208</t>
  </si>
  <si>
    <t>304920</t>
  </si>
  <si>
    <t>MEAD, ROBERT J MD</t>
  </si>
  <si>
    <t>WEST BURLINGTON MEDICAL CENTER</t>
  </si>
  <si>
    <t>3128 COMMERCE STREET</t>
  </si>
  <si>
    <t>BM7309986</t>
  </si>
  <si>
    <t>305059</t>
  </si>
  <si>
    <t>9959 PINES BLVD</t>
  </si>
  <si>
    <t>305162</t>
  </si>
  <si>
    <t>VELEZ-MUNOZ, JOSE R DVM</t>
  </si>
  <si>
    <t>HOSPTL VETERINARIO SENORIAL</t>
  </si>
  <si>
    <t>AVND WNSTN CHURCHILL 129</t>
  </si>
  <si>
    <t>BV4093162</t>
  </si>
  <si>
    <t>305286</t>
  </si>
  <si>
    <t>GACCIONE, DANIEL R MD</t>
  </si>
  <si>
    <t>489 GOLD STAR HWY STE 110</t>
  </si>
  <si>
    <t>06340</t>
  </si>
  <si>
    <t>305292</t>
  </si>
  <si>
    <t>CHAVEZ, JOSEPH E. MD.</t>
  </si>
  <si>
    <t>MALONE AND HOGAN CLINIC</t>
  </si>
  <si>
    <t>1501 W. 11TH PLACE STE 205</t>
  </si>
  <si>
    <t>BC6276465</t>
  </si>
  <si>
    <t>305379</t>
  </si>
  <si>
    <t>VANDERLUGT, DAVID D. MD.</t>
  </si>
  <si>
    <t>DE MOTTE PHYSICIANS, INC.</t>
  </si>
  <si>
    <t>520 EIGHTH AVE. NE</t>
  </si>
  <si>
    <t>DEMOTTE</t>
  </si>
  <si>
    <t>46310</t>
  </si>
  <si>
    <t>BV2419655</t>
  </si>
  <si>
    <t>306619</t>
  </si>
  <si>
    <t>PENNINGS, SIMON P. M.D.</t>
  </si>
  <si>
    <t>617 CAMPUS DRIVE</t>
  </si>
  <si>
    <t>AP1683639</t>
  </si>
  <si>
    <t>306661</t>
  </si>
  <si>
    <t>MORRIS, JAMES B MD</t>
  </si>
  <si>
    <t>7353 NW 4TH STREET</t>
  </si>
  <si>
    <t>AM5771135</t>
  </si>
  <si>
    <t>306669</t>
  </si>
  <si>
    <t>DOMBROSKI, WALTER MD</t>
  </si>
  <si>
    <t>132 NORTH MARKET STREET</t>
  </si>
  <si>
    <t>EAST PALESTINE</t>
  </si>
  <si>
    <t>44413</t>
  </si>
  <si>
    <t>306708</t>
  </si>
  <si>
    <t>VIZIROV, LEILA MD</t>
  </si>
  <si>
    <t>1740 WEST 27TH ST STE 304</t>
  </si>
  <si>
    <t>306709</t>
  </si>
  <si>
    <t>AKHRASS, AMER ZIAD MD</t>
  </si>
  <si>
    <t>1049 UNITY CENTER ROAD</t>
  </si>
  <si>
    <t>15239</t>
  </si>
  <si>
    <t>BA4116883</t>
  </si>
  <si>
    <t>306742</t>
  </si>
  <si>
    <t>BLACKARD, ROBERT F. MD</t>
  </si>
  <si>
    <t>PALMETTO TRAVEL MED</t>
  </si>
  <si>
    <t>2154 N CENTER ST #A104</t>
  </si>
  <si>
    <t>306754</t>
  </si>
  <si>
    <t>COOPER, REBECCA MD</t>
  </si>
  <si>
    <t>BEACHES PEDIATRICS</t>
  </si>
  <si>
    <t>333 4TH AVENUE NORTH</t>
  </si>
  <si>
    <t>AC2761838</t>
  </si>
  <si>
    <t>306759</t>
  </si>
  <si>
    <t>DUNKLE, DAVID HAKE</t>
  </si>
  <si>
    <t>1030 EAST 86TH ST STE 34E</t>
  </si>
  <si>
    <t>46240</t>
  </si>
  <si>
    <t>306808</t>
  </si>
  <si>
    <t>DUDETSKY, ALEXANDER P</t>
  </si>
  <si>
    <t>EDMONDS FAMILY CARE</t>
  </si>
  <si>
    <t>21906 76TH AVENUE WEST</t>
  </si>
  <si>
    <t>BD8439350</t>
  </si>
  <si>
    <t>306837</t>
  </si>
  <si>
    <t>GAJEWSKI, STACY JANEEN MD</t>
  </si>
  <si>
    <t>SALUDA POINTE FAMILY MEDICINE</t>
  </si>
  <si>
    <t>3630 SUNSET BOULEVARD</t>
  </si>
  <si>
    <t>BG2431118</t>
  </si>
  <si>
    <t>306840</t>
  </si>
  <si>
    <t>FONTANAZZA, PAUL MD</t>
  </si>
  <si>
    <t>PASSPORT HEALTH OF N. N.J.</t>
  </si>
  <si>
    <t>450 BERGEN ST</t>
  </si>
  <si>
    <t>07029</t>
  </si>
  <si>
    <t>AF7428003</t>
  </si>
  <si>
    <t>306876</t>
  </si>
  <si>
    <t>BELTRAN, SERGIO A MD</t>
  </si>
  <si>
    <t>RESEARCH CENTER OF FLORIDA INC</t>
  </si>
  <si>
    <t>10300 SUNSET DRIVE SUITE 350</t>
  </si>
  <si>
    <t>BB8619477</t>
  </si>
  <si>
    <t>306891</t>
  </si>
  <si>
    <t>1200 NORTH VENTURA RD STE E</t>
  </si>
  <si>
    <t>380221</t>
  </si>
  <si>
    <t>STONE, ALBERT JAMES JR MD</t>
  </si>
  <si>
    <t>IMMEDIATE CARE CENTER</t>
  </si>
  <si>
    <t>1302 NE 3RD STREET</t>
  </si>
  <si>
    <t>BS2237255</t>
  </si>
  <si>
    <t>380317</t>
  </si>
  <si>
    <t>GIBBENS, JANET LEE MD</t>
  </si>
  <si>
    <t>CLINIC FOR WOMENS HEALTH TODAY</t>
  </si>
  <si>
    <t>5050 NE HOYT SUITE 362</t>
  </si>
  <si>
    <t>380382</t>
  </si>
  <si>
    <t>HELMAN, MANYA BLUMBERG MD</t>
  </si>
  <si>
    <t>SILVER FALLS FAMILY MEDICINE</t>
  </si>
  <si>
    <t>700 BELLEVUE #240</t>
  </si>
  <si>
    <t>BH2531778</t>
  </si>
  <si>
    <t>387163</t>
  </si>
  <si>
    <t>CATTAU, EDWARD L JR MD</t>
  </si>
  <si>
    <t>8000 WOLF RIVER BLVD #200</t>
  </si>
  <si>
    <t>AC1243752</t>
  </si>
  <si>
    <t>387170</t>
  </si>
  <si>
    <t>BENAVIDES, OSCAR MD</t>
  </si>
  <si>
    <t>LAREDO FAM PLANNING SERV INC</t>
  </si>
  <si>
    <t>2000 SAN JORGE AVE</t>
  </si>
  <si>
    <t>LOREDO</t>
  </si>
  <si>
    <t>PUERTO RICO UNASSIGNED</t>
  </si>
  <si>
    <t>305503</t>
  </si>
  <si>
    <t>THOMPSON, P. JEFFERY MD.</t>
  </si>
  <si>
    <t>COMMUNITY CARE WEST</t>
  </si>
  <si>
    <t>765 SOUTH UTAH</t>
  </si>
  <si>
    <t>83402</t>
  </si>
  <si>
    <t>305563</t>
  </si>
  <si>
    <t>TORRES, FADI MD</t>
  </si>
  <si>
    <t>6900 N 10TH STREET #8</t>
  </si>
  <si>
    <t>BT7233656</t>
  </si>
  <si>
    <t>305576</t>
  </si>
  <si>
    <t>RUSSELL, RANA W. FNP</t>
  </si>
  <si>
    <t>CANYON LAKE MEDICAL CLINIC</t>
  </si>
  <si>
    <t>1356 FM 2673</t>
  </si>
  <si>
    <t>MR0719306</t>
  </si>
  <si>
    <t>305676</t>
  </si>
  <si>
    <t>GRIFFIN, JONATHAN KEITH DVM</t>
  </si>
  <si>
    <t>GRIFFIN, ANIMAL HOSPITAL</t>
  </si>
  <si>
    <t>4515 PIO NONO AVE</t>
  </si>
  <si>
    <t>305688</t>
  </si>
  <si>
    <t>KUHAR, KIM P DO</t>
  </si>
  <si>
    <t>164 MAIN ST</t>
  </si>
  <si>
    <t>SILVERDALE</t>
  </si>
  <si>
    <t>18962</t>
  </si>
  <si>
    <t>BK1617185</t>
  </si>
  <si>
    <t>305790</t>
  </si>
  <si>
    <t>WELLS, JAMES D MD</t>
  </si>
  <si>
    <t>1201 ROSE AVE</t>
  </si>
  <si>
    <t>BW3699432</t>
  </si>
  <si>
    <t>305814</t>
  </si>
  <si>
    <t>WILSON, MELISSA L CNM</t>
  </si>
  <si>
    <t>900 BEARDMORE AVE</t>
  </si>
  <si>
    <t>MW0799265</t>
  </si>
  <si>
    <t>305824</t>
  </si>
  <si>
    <t>KAHN, SOHAILA MD</t>
  </si>
  <si>
    <t>11 HOP BROOK LANE</t>
  </si>
  <si>
    <t>BK7059682</t>
  </si>
  <si>
    <t>305877</t>
  </si>
  <si>
    <t>ROBINSON, LINDWOOD A</t>
  </si>
  <si>
    <t>3509 CAPITAL BLVD</t>
  </si>
  <si>
    <t>27604</t>
  </si>
  <si>
    <t>BR8707892</t>
  </si>
  <si>
    <t>305892</t>
  </si>
  <si>
    <t>KATZ, KENNETH ELLIOTT MD</t>
  </si>
  <si>
    <t>8120 S. HOLLY ST STE 100</t>
  </si>
  <si>
    <t>AK1902344</t>
  </si>
  <si>
    <t>306892</t>
  </si>
  <si>
    <t>PARAGON ENTERPRISES, INC</t>
  </si>
  <si>
    <t>2700 GLADES CIRCLE STE C135</t>
  </si>
  <si>
    <t>33327</t>
  </si>
  <si>
    <t>RP0292312</t>
  </si>
  <si>
    <t>306923</t>
  </si>
  <si>
    <t>GERALDI, MICHAEL MD</t>
  </si>
  <si>
    <t>11246 SW 137TH AVE</t>
  </si>
  <si>
    <t>AG7161944</t>
  </si>
  <si>
    <t>306932</t>
  </si>
  <si>
    <t>CARDOZO-ISAZA, ERNESTO MD</t>
  </si>
  <si>
    <t>PALM PINES OFFICE PARK</t>
  </si>
  <si>
    <t>10081 PINES BLVD STE E</t>
  </si>
  <si>
    <t>BC8861278</t>
  </si>
  <si>
    <t>307134</t>
  </si>
  <si>
    <t>AFRE, GETACHEW MEBRATE MD</t>
  </si>
  <si>
    <t>6323 GEORGIA AVE NW</t>
  </si>
  <si>
    <t>20011</t>
  </si>
  <si>
    <t>BA5394224</t>
  </si>
  <si>
    <t>307189</t>
  </si>
  <si>
    <t>STYPULA, RICHARD W. JR  MD</t>
  </si>
  <si>
    <t>5 WILLOW FARMS LANE</t>
  </si>
  <si>
    <t>307203</t>
  </si>
  <si>
    <t>BARROCAS, ALBERT MD</t>
  </si>
  <si>
    <t>4050 SPALDING DR</t>
  </si>
  <si>
    <t>30350</t>
  </si>
  <si>
    <t>AB6558172</t>
  </si>
  <si>
    <t>307206</t>
  </si>
  <si>
    <t>MANGI, RICHARD J. MD</t>
  </si>
  <si>
    <t>9 WASHINGTON AVE</t>
  </si>
  <si>
    <t>HAMDEN</t>
  </si>
  <si>
    <t>06518</t>
  </si>
  <si>
    <t>AM4084391</t>
  </si>
  <si>
    <t>307210</t>
  </si>
  <si>
    <t>LAFUENTE, NANCY MD</t>
  </si>
  <si>
    <t>724 5TH AVE. S.E.</t>
  </si>
  <si>
    <t>MOULTRIE</t>
  </si>
  <si>
    <t>31768</t>
  </si>
  <si>
    <t>AL5840916</t>
  </si>
  <si>
    <t>307233</t>
  </si>
  <si>
    <t>ROLDAN, XENIA A. MD</t>
  </si>
  <si>
    <t>1524 27TH  ST STE 403</t>
  </si>
  <si>
    <t>387188</t>
  </si>
  <si>
    <t>KELLY, SCOTT M MD</t>
  </si>
  <si>
    <t>UROLOGY SOUTH, PC</t>
  </si>
  <si>
    <t>1004 1ST ST NORTH STE 320</t>
  </si>
  <si>
    <t>387220</t>
  </si>
  <si>
    <t>DANKOFF, JOSEPH S MD</t>
  </si>
  <si>
    <t>CENTER FOR UROLOGIC HEALTH,LLC</t>
  </si>
  <si>
    <t>95 ARCH ST #165</t>
  </si>
  <si>
    <t>387344</t>
  </si>
  <si>
    <t>RASPA, RONALD W MD</t>
  </si>
  <si>
    <t>387377</t>
  </si>
  <si>
    <t>MC HUGH, JOHN P. MD</t>
  </si>
  <si>
    <t>918 W. FOOTHILL BLVD  # A</t>
  </si>
  <si>
    <t>FM1264631</t>
  </si>
  <si>
    <t>387394</t>
  </si>
  <si>
    <t>YALOWITZ, BRUCE ROBERT MD</t>
  </si>
  <si>
    <t>400 WEST 84TH DRIVE</t>
  </si>
  <si>
    <t>BY3148396</t>
  </si>
  <si>
    <t>387457</t>
  </si>
  <si>
    <t>KRASNER, DAVID M MD</t>
  </si>
  <si>
    <t>1100 S BROOM STREET</t>
  </si>
  <si>
    <t>BK1281978</t>
  </si>
  <si>
    <t>387512</t>
  </si>
  <si>
    <t>WITT, MARVIN III MD</t>
  </si>
  <si>
    <t>NEW YORK MEDICAL GROUP, PC</t>
  </si>
  <si>
    <t>215 E. 95 ST E 95TH ST CNTR</t>
  </si>
  <si>
    <t>BW1691319</t>
  </si>
  <si>
    <t>387562</t>
  </si>
  <si>
    <t>MAULINO, PERLA-INEZ R. MD</t>
  </si>
  <si>
    <t>SACRAMENTO VALLEY PEDS</t>
  </si>
  <si>
    <t>7501 HOSPITAL DR STE 203</t>
  </si>
  <si>
    <t>BM4272631</t>
  </si>
  <si>
    <t>387599</t>
  </si>
  <si>
    <t>BRANT, MICHAEL D MD</t>
  </si>
  <si>
    <t>THE CORVALIS CLINIC UROLOGY</t>
  </si>
  <si>
    <t>3680 NW SAMARITAN DRIVE</t>
  </si>
  <si>
    <t>CORVALIS</t>
  </si>
  <si>
    <t>307273</t>
  </si>
  <si>
    <t>NIEMEYER, TRACY L MD</t>
  </si>
  <si>
    <t>1753 W RIDGEWAY AVE #102</t>
  </si>
  <si>
    <t>BN5964766</t>
  </si>
  <si>
    <t>307290</t>
  </si>
  <si>
    <t>AMIN, MUHAMMAD MD</t>
  </si>
  <si>
    <t>420 E BYRD AVE</t>
  </si>
  <si>
    <t>AA9058670</t>
  </si>
  <si>
    <t>307382</t>
  </si>
  <si>
    <t>PIECORO, MARK ADAM DVM</t>
  </si>
  <si>
    <t>8205 SOLANO BAY LOOP #126</t>
  </si>
  <si>
    <t>33635</t>
  </si>
  <si>
    <t>307507</t>
  </si>
  <si>
    <t>FERRITER, JOSEPH P MD</t>
  </si>
  <si>
    <t>PARK CITY HEALTHCARE, INC</t>
  </si>
  <si>
    <t>1665 BONANZA DRIVE</t>
  </si>
  <si>
    <t>84068</t>
  </si>
  <si>
    <t>BF4725428</t>
  </si>
  <si>
    <t>307525</t>
  </si>
  <si>
    <t>CANOVA, JOHN P MD</t>
  </si>
  <si>
    <t>678 PETALUMA AVE.</t>
  </si>
  <si>
    <t>AC6629577</t>
  </si>
  <si>
    <t>307566</t>
  </si>
  <si>
    <t>ROTH, JAMES L  MD</t>
  </si>
  <si>
    <t>3925 JOHNS CREEK COURT #A</t>
  </si>
  <si>
    <t>BR6732019</t>
  </si>
  <si>
    <t>08846</t>
  </si>
  <si>
    <t>307589</t>
  </si>
  <si>
    <t>WINKER, GUYTON J. MD</t>
  </si>
  <si>
    <t>206 RESERVATION DRIVE</t>
  </si>
  <si>
    <t>AW3278288</t>
  </si>
  <si>
    <t>387658</t>
  </si>
  <si>
    <t>XU, EDWARD ZHEHUA MD</t>
  </si>
  <si>
    <t>228 N GARFIELD AVE STE 203</t>
  </si>
  <si>
    <t>BX7067590</t>
  </si>
  <si>
    <t>387733</t>
  </si>
  <si>
    <t>YOUNG, JOHN MARTIN MD</t>
  </si>
  <si>
    <t>1500 COULTER STE 1</t>
  </si>
  <si>
    <t>387767</t>
  </si>
  <si>
    <t>SHOEMAKER, KATHRYN G</t>
  </si>
  <si>
    <t>CLINICA MED SAGRADO CORAZON</t>
  </si>
  <si>
    <t>3146 CHAMBLEE DUNWOODY RD #103</t>
  </si>
  <si>
    <t>387785</t>
  </si>
  <si>
    <t>700 S. TUSTIN STREET</t>
  </si>
  <si>
    <t>FM1264605</t>
  </si>
  <si>
    <t>387786</t>
  </si>
  <si>
    <t>RAMIRO, ALONSO P</t>
  </si>
  <si>
    <t>4313 N 10TH STE B</t>
  </si>
  <si>
    <t>387790</t>
  </si>
  <si>
    <t>BARRAU, CARMEL. J MD</t>
  </si>
  <si>
    <t>UNIHEALTH OF SOUTH FLORIDA</t>
  </si>
  <si>
    <t>1190 NW 95 STREET STE 401</t>
  </si>
  <si>
    <t>BB3642128</t>
  </si>
  <si>
    <t>387800</t>
  </si>
  <si>
    <t>QUICKERT, TIMO M MD</t>
  </si>
  <si>
    <t>RWPC INTERVENTIONAL RADIOLOGY</t>
  </si>
  <si>
    <t>2 WEST 42ND ST STE 2100</t>
  </si>
  <si>
    <t>BQ8793526</t>
  </si>
  <si>
    <t>387843</t>
  </si>
  <si>
    <t>ZEVALLOS CARLOS A. MD</t>
  </si>
  <si>
    <t>CLINICA MEDICA NUESTRA</t>
  </si>
  <si>
    <t>1869 COBB PARKWAY STE 725</t>
  </si>
  <si>
    <t>387858</t>
  </si>
  <si>
    <t>DIGIOVANNI, JOSEPH MD</t>
  </si>
  <si>
    <t>226 WHITE STREET</t>
  </si>
  <si>
    <t>07930</t>
  </si>
  <si>
    <t>387910</t>
  </si>
  <si>
    <t>BEARD, VALERIE A MD</t>
  </si>
  <si>
    <t>PACE COMM ACTION AGENCY INC.</t>
  </si>
  <si>
    <t>715 WABASH AVENUE</t>
  </si>
  <si>
    <t>47591</t>
  </si>
  <si>
    <t>387951</t>
  </si>
  <si>
    <t>DHUDSHIA, NEHA MD</t>
  </si>
  <si>
    <t>3060 COMMUNICATIONS PKWY #101</t>
  </si>
  <si>
    <t>BD3932628</t>
  </si>
  <si>
    <t>48377</t>
  </si>
  <si>
    <t>387969</t>
  </si>
  <si>
    <t>ELBERT COUNTY FAMILY PLANNING</t>
  </si>
  <si>
    <t>75 UTE AVE</t>
  </si>
  <si>
    <t>KIOWA</t>
  </si>
  <si>
    <t>80117</t>
  </si>
  <si>
    <t>307644</t>
  </si>
  <si>
    <t>HELLER, MARGARET B PA</t>
  </si>
  <si>
    <t>MAT-SU HEALTH SERVICES</t>
  </si>
  <si>
    <t>1363 WEST SPRUCE AVENUE</t>
  </si>
  <si>
    <t>MH0394279</t>
  </si>
  <si>
    <t>307647</t>
  </si>
  <si>
    <t>MCKARAHER, CHARLES W MD</t>
  </si>
  <si>
    <t>PIEDMONT URGNT CARE/N.CAROLINA</t>
  </si>
  <si>
    <t>2972 N CENTER ST</t>
  </si>
  <si>
    <t>286010000</t>
  </si>
  <si>
    <t>BM1520495</t>
  </si>
  <si>
    <t>307792</t>
  </si>
  <si>
    <t>BRIDGESTONE MEDICAL CLINIC</t>
  </si>
  <si>
    <t>4915 FM 2920 ROAD SUITE 220</t>
  </si>
  <si>
    <t>77388</t>
  </si>
  <si>
    <t>85745</t>
  </si>
  <si>
    <t>307809</t>
  </si>
  <si>
    <t>49063 ROAD 426 SUITE C&amp;D</t>
  </si>
  <si>
    <t>BB8229381</t>
  </si>
  <si>
    <t>307857</t>
  </si>
  <si>
    <t>VALCOURT, LUCIENNE DELTOR MD</t>
  </si>
  <si>
    <t>EAST NAPLES MEDICAL CENTER</t>
  </si>
  <si>
    <t>1755 HERITAGE TRAIL SUITE 601</t>
  </si>
  <si>
    <t>307873</t>
  </si>
  <si>
    <t>MOFFAT, JEFFREY L MD</t>
  </si>
  <si>
    <t>680 EAST DUECE OF CLUBS STE B</t>
  </si>
  <si>
    <t>SHOWLOW</t>
  </si>
  <si>
    <t>BM1889849</t>
  </si>
  <si>
    <t>305943</t>
  </si>
  <si>
    <t>6395 MCONOUGH DRIVE</t>
  </si>
  <si>
    <t>306017</t>
  </si>
  <si>
    <t>TRAN, JULIANE C MD</t>
  </si>
  <si>
    <t>2011 PRAY ST</t>
  </si>
  <si>
    <t>306023</t>
  </si>
  <si>
    <t>HAFTEL, BRIAN S MD</t>
  </si>
  <si>
    <t>PMB 109</t>
  </si>
  <si>
    <t>3612 E. TREMONT AVE.</t>
  </si>
  <si>
    <t>BH5884639</t>
  </si>
  <si>
    <t>306139</t>
  </si>
  <si>
    <t>LOWRY, THOMAS H MD</t>
  </si>
  <si>
    <t>7733 OAK RIDGE HWY.</t>
  </si>
  <si>
    <t>37931</t>
  </si>
  <si>
    <t>AL5457747</t>
  </si>
  <si>
    <t>306411</t>
  </si>
  <si>
    <t>GARCIA, JOSE E. MD</t>
  </si>
  <si>
    <t>1521 N.W. 54TH STREET</t>
  </si>
  <si>
    <t>306412</t>
  </si>
  <si>
    <t>LEE, CHA MD</t>
  </si>
  <si>
    <t>UNIVERSAL HOME HEALTH CARE</t>
  </si>
  <si>
    <t>933 ERIE AVE #9</t>
  </si>
  <si>
    <t>306431</t>
  </si>
  <si>
    <t>TOMM, RICHARD MD</t>
  </si>
  <si>
    <t>CUSTOM CARE MD LLC</t>
  </si>
  <si>
    <t>1611 SO GREEN RD #213</t>
  </si>
  <si>
    <t>SO.  EUCLID</t>
  </si>
  <si>
    <t>BT5842718</t>
  </si>
  <si>
    <t>306496</t>
  </si>
  <si>
    <t>2649 EAST GAGE AVENUE.</t>
  </si>
  <si>
    <t>387973</t>
  </si>
  <si>
    <t>UMPIERRE-SCHUCK, ENRIQUE MD</t>
  </si>
  <si>
    <t>MOUNTAIN MEDICAL CTR, LLC</t>
  </si>
  <si>
    <t>777 DELTONA BLVD STE 21</t>
  </si>
  <si>
    <t>FU1253359</t>
  </si>
  <si>
    <t>387974</t>
  </si>
  <si>
    <t>WHITE, RHONDA D NP</t>
  </si>
  <si>
    <t>ANNE E ACREMAN MD SUPVG PHYS</t>
  </si>
  <si>
    <t>601 EAST 2ND STE G</t>
  </si>
  <si>
    <t>MW1050828</t>
  </si>
  <si>
    <t>388822</t>
  </si>
  <si>
    <t>LOPEZ, ERNESTO MD</t>
  </si>
  <si>
    <t>101 AMESBURY ST STE 207</t>
  </si>
  <si>
    <t>01840</t>
  </si>
  <si>
    <t>388831</t>
  </si>
  <si>
    <t>SALANSKY, JENNIFER MD</t>
  </si>
  <si>
    <t>388837</t>
  </si>
  <si>
    <t>MONCHAMP, TRAVIS L MD</t>
  </si>
  <si>
    <t>ENDOCTRINOLOGY SERV NORTHWEST</t>
  </si>
  <si>
    <t>645 NW 4TH STREET</t>
  </si>
  <si>
    <t>388860</t>
  </si>
  <si>
    <t>THAVER, NIMSHA DO</t>
  </si>
  <si>
    <t>AGAPE BUILDING</t>
  </si>
  <si>
    <t>252 ESTATE GLYNN</t>
  </si>
  <si>
    <t>BT7993896</t>
  </si>
  <si>
    <t>388884</t>
  </si>
  <si>
    <t>HERLIBY, TIMOTHY E MD</t>
  </si>
  <si>
    <t>9121 RED BRANCH RD #A</t>
  </si>
  <si>
    <t>388938</t>
  </si>
  <si>
    <t>PEAVY, PATRICK W MD</t>
  </si>
  <si>
    <t>942 ONTARIO STREET</t>
  </si>
  <si>
    <t>388944</t>
  </si>
  <si>
    <t>PRUDENCIO, BERNARD MD</t>
  </si>
  <si>
    <t>1301 REID STREET</t>
  </si>
  <si>
    <t>388950</t>
  </si>
  <si>
    <t>MARTIN, JEFFREY M  MD</t>
  </si>
  <si>
    <t>LMG PRIMARY AND IMMED CARE CEN</t>
  </si>
  <si>
    <t>46440 BENEDICT DR SUITE 107</t>
  </si>
  <si>
    <t>388977</t>
  </si>
  <si>
    <t>2IMENEZ, ANGEL R MD</t>
  </si>
  <si>
    <t>389041</t>
  </si>
  <si>
    <t>FEINSTEIN STEVEN A MD</t>
  </si>
  <si>
    <t>INT MED ASSO MERCY WELLNESS C</t>
  </si>
  <si>
    <t>225 HILLDALE ROAD</t>
  </si>
  <si>
    <t>VILLANOVA</t>
  </si>
  <si>
    <t>19085</t>
  </si>
  <si>
    <t>AF3174050</t>
  </si>
  <si>
    <t>389100</t>
  </si>
  <si>
    <t>REYES, RENE A MD</t>
  </si>
  <si>
    <t>REYES AND REYES MD PA</t>
  </si>
  <si>
    <t>3700 WASHINGTON ST STE 404</t>
  </si>
  <si>
    <t>BR7912783</t>
  </si>
  <si>
    <t>389113</t>
  </si>
  <si>
    <t>MAUI CLINIC</t>
  </si>
  <si>
    <t>389157</t>
  </si>
  <si>
    <t>MORICE, NATCHEZ J MD</t>
  </si>
  <si>
    <t>NATCHEZ MORICE, MD, MBA, LLC</t>
  </si>
  <si>
    <t>1151 MARGUERITE ST #700</t>
  </si>
  <si>
    <t>BM8401096</t>
  </si>
  <si>
    <t>389192</t>
  </si>
  <si>
    <t>901 CAMPUS DR STE 311</t>
  </si>
  <si>
    <t>FY1298719</t>
  </si>
  <si>
    <t>389311</t>
  </si>
  <si>
    <t>JENSEN MEDSTAT URGENT CARE</t>
  </si>
  <si>
    <t>2835 NW FEDERAL HWY</t>
  </si>
  <si>
    <t>389329</t>
  </si>
  <si>
    <t>RAWLINGS, ANN E MD</t>
  </si>
  <si>
    <t>PRIMECARE MEDICAL GROUP</t>
  </si>
  <si>
    <t>183 WOODLAND ROAD</t>
  </si>
  <si>
    <t>23663</t>
  </si>
  <si>
    <t>389332</t>
  </si>
  <si>
    <t>LEVINN, JEFFERY C MD</t>
  </si>
  <si>
    <t>PARKVIEW PEDIATRICS</t>
  </si>
  <si>
    <t>1050 PITTSFORD-VICTOR RD</t>
  </si>
  <si>
    <t>PITTSFORD</t>
  </si>
  <si>
    <t>14534</t>
  </si>
  <si>
    <t>AL2549268</t>
  </si>
  <si>
    <t>308019</t>
  </si>
  <si>
    <t>BEHAN, JOSEPH P MD</t>
  </si>
  <si>
    <t>8140 WALNUT HILL LANE STE 800</t>
  </si>
  <si>
    <t>BB7606429</t>
  </si>
  <si>
    <t>308032</t>
  </si>
  <si>
    <t>BURDETTE, JENNIFER LITAKER MD</t>
  </si>
  <si>
    <t>TAYLORVILLE FAMILY MEDICINE,PC</t>
  </si>
  <si>
    <t>7700 HIGHWAY 69 SOUTH STE C</t>
  </si>
  <si>
    <t>BB6395645</t>
  </si>
  <si>
    <t>308103</t>
  </si>
  <si>
    <t>SANCHEZ-ALMA, BEN EMIR MD</t>
  </si>
  <si>
    <t>PLANTATION PEDIATRICS PA</t>
  </si>
  <si>
    <t>817 S. UNIVERSITY DR STE 101</t>
  </si>
  <si>
    <t>308106</t>
  </si>
  <si>
    <t>METROPOLITAN OF NO JERSEY MED</t>
  </si>
  <si>
    <t>7020 KENNEDY BLVD STE 690</t>
  </si>
  <si>
    <t>308185</t>
  </si>
  <si>
    <t>JOUKAR, HOSSEIN MD</t>
  </si>
  <si>
    <t>RITECARE MEDICAL CENTER</t>
  </si>
  <si>
    <t>14201 S DIXIE HWY</t>
  </si>
  <si>
    <t>BJ6561698</t>
  </si>
  <si>
    <t>308187</t>
  </si>
  <si>
    <t>SHEFKI, MAXINE MAKINSON DVM</t>
  </si>
  <si>
    <t>HAWTHORNE ANIMAL HOSPITAL</t>
  </si>
  <si>
    <t>1125 GOFFLE RD</t>
  </si>
  <si>
    <t>AS1910822</t>
  </si>
  <si>
    <t>308572</t>
  </si>
  <si>
    <t>HASSAN, SAFFANA N. MD</t>
  </si>
  <si>
    <t>ALLERGY &amp; ASTHMA CARE CTR.</t>
  </si>
  <si>
    <t>1740 W 27TH ST SUITE 333</t>
  </si>
  <si>
    <t>308709</t>
  </si>
  <si>
    <t>SUPERIOR MEDICAL SUPPLY INC</t>
  </si>
  <si>
    <t>11005 DOVER STREET, STE 1100</t>
  </si>
  <si>
    <t>80021</t>
  </si>
  <si>
    <t>RS0328028</t>
  </si>
  <si>
    <t>306605</t>
  </si>
  <si>
    <t>HAWKINS, CARMEL D ARNP</t>
  </si>
  <si>
    <t>COASTAL FAMILY PRACTICE &amp;</t>
  </si>
  <si>
    <t>ACUTE CARE SERVICE</t>
  </si>
  <si>
    <t>9961 COUNTY HWY 30-A SUITE 5</t>
  </si>
  <si>
    <t>32413</t>
  </si>
  <si>
    <t>306733</t>
  </si>
  <si>
    <t>3140 DAYTON-XENIA ROAD</t>
  </si>
  <si>
    <t>45434</t>
  </si>
  <si>
    <t>306760</t>
  </si>
  <si>
    <t>HADDADZADEH, ALI MD.</t>
  </si>
  <si>
    <t>9301 WILSHIRE BLVD. STE 405</t>
  </si>
  <si>
    <t>BH6612243</t>
  </si>
  <si>
    <t>306801</t>
  </si>
  <si>
    <t>WOODRUFF, DENNIS DUANE DVM</t>
  </si>
  <si>
    <t>4318 S.E. ARMY POST RD</t>
  </si>
  <si>
    <t>DES MOINES,</t>
  </si>
  <si>
    <t>50320</t>
  </si>
  <si>
    <t>AW7013535</t>
  </si>
  <si>
    <t>306815</t>
  </si>
  <si>
    <t>ZOLLINGER, CHARLES J. MD</t>
  </si>
  <si>
    <t>REXBURG MEDICAL CENTER</t>
  </si>
  <si>
    <t>393 E 2ND NORTH</t>
  </si>
  <si>
    <t>AZ9285570</t>
  </si>
  <si>
    <t>306849</t>
  </si>
  <si>
    <t>BERTRAM, ROBERT LYNN JR DO</t>
  </si>
  <si>
    <t>92 JOE T PETTEY DR</t>
  </si>
  <si>
    <t>BB5000132</t>
  </si>
  <si>
    <t>306889</t>
  </si>
  <si>
    <t>AUSFAHL, JAMES D MD</t>
  </si>
  <si>
    <t>1120 E WAR MEMORIAL DR</t>
  </si>
  <si>
    <t>PEORIA HEIGHTS</t>
  </si>
  <si>
    <t>61616</t>
  </si>
  <si>
    <t>AA9060524</t>
  </si>
  <si>
    <t>306893</t>
  </si>
  <si>
    <t>123 YORK STREET 1E</t>
  </si>
  <si>
    <t>306976</t>
  </si>
  <si>
    <t>VADALI, RAJYALAKSHMI V MD</t>
  </si>
  <si>
    <t>1 IRENE COURT</t>
  </si>
  <si>
    <t>BV5316408</t>
  </si>
  <si>
    <t>389456</t>
  </si>
  <si>
    <t>CAMERO, ELVA ALEJANDRO MD</t>
  </si>
  <si>
    <t>1903 DOCTOR'S HOSP DR #35</t>
  </si>
  <si>
    <t>BC3980326</t>
  </si>
  <si>
    <t>389527</t>
  </si>
  <si>
    <t>ROBICHAUX,  MICHAEL R. MD</t>
  </si>
  <si>
    <t>4425 HIGHWAY 1</t>
  </si>
  <si>
    <t>RACELAND</t>
  </si>
  <si>
    <t>70394</t>
  </si>
  <si>
    <t>389548</t>
  </si>
  <si>
    <t>6862 ELM STREET STE 600</t>
  </si>
  <si>
    <t>389564</t>
  </si>
  <si>
    <t>30 NORTH MORRIS STREET</t>
  </si>
  <si>
    <t>FH0041676</t>
  </si>
  <si>
    <t>389575</t>
  </si>
  <si>
    <t>389576</t>
  </si>
  <si>
    <t>203 SOUTH MAIN STREET</t>
  </si>
  <si>
    <t>BH2940561</t>
  </si>
  <si>
    <t>389586</t>
  </si>
  <si>
    <t>CASE, CHARLES G MD</t>
  </si>
  <si>
    <t>307205</t>
  </si>
  <si>
    <t>MIKRUT, ELIZABETH MD</t>
  </si>
  <si>
    <t>902 HIGHWAY 78</t>
  </si>
  <si>
    <t>LOGANVILLE</t>
  </si>
  <si>
    <t>30052</t>
  </si>
  <si>
    <t>BM1117147</t>
  </si>
  <si>
    <t>307294</t>
  </si>
  <si>
    <t>BYRD, BILL MD</t>
  </si>
  <si>
    <t>FAMILY PHYS OF LONGWOOD/WINTER</t>
  </si>
  <si>
    <t>500 E STATE ROAD 434</t>
  </si>
  <si>
    <t>AB2416407</t>
  </si>
  <si>
    <t>389633</t>
  </si>
  <si>
    <t>HIBY, ERIKA H MD</t>
  </si>
  <si>
    <t>UNIVERSAL FAM MED CARE</t>
  </si>
  <si>
    <t>340 E MAIN STREET</t>
  </si>
  <si>
    <t>BH6646876</t>
  </si>
  <si>
    <t>389646</t>
  </si>
  <si>
    <t>BASTIAN, WILLIAM MD</t>
  </si>
  <si>
    <t>1860 CHADWICK DR STE 206</t>
  </si>
  <si>
    <t>BB0797893</t>
  </si>
  <si>
    <t>389649</t>
  </si>
  <si>
    <t>PRICE, JULIE E MD</t>
  </si>
  <si>
    <t>1300 LAKEWOOD DRIVE STE E</t>
  </si>
  <si>
    <t>FP0332748</t>
  </si>
  <si>
    <t>77077</t>
  </si>
  <si>
    <t>389749</t>
  </si>
  <si>
    <t>FOSTER, ANNE FRANCES MD</t>
  </si>
  <si>
    <t>ROHNERT PARK HEALTH CENTER</t>
  </si>
  <si>
    <t>1370 MEDICAL CENTER DRIVE</t>
  </si>
  <si>
    <t>BF4775788</t>
  </si>
  <si>
    <t>389768</t>
  </si>
  <si>
    <t>ZOLLER II, LINWOOD W MD</t>
  </si>
  <si>
    <t>675 WHITE SULPHUR RD STE 170</t>
  </si>
  <si>
    <t>389773</t>
  </si>
  <si>
    <t>TRAUSCHT-VAN HORN, JENNIFER MD</t>
  </si>
  <si>
    <t>WEST VALLEY CLINIC</t>
  </si>
  <si>
    <t>1906 W 3600 S</t>
  </si>
  <si>
    <t>389778</t>
  </si>
  <si>
    <t>NICHOLS, RHONDA R MD</t>
  </si>
  <si>
    <t>70 ADAMS STREET STE 13</t>
  </si>
  <si>
    <t>389784</t>
  </si>
  <si>
    <t>MENDY, RAUL M DVM</t>
  </si>
  <si>
    <t>COOPER CITY ANIMAL CLINIC</t>
  </si>
  <si>
    <t>9600 GRIFFIN ROAD</t>
  </si>
  <si>
    <t>AM8344082</t>
  </si>
  <si>
    <t>250379</t>
  </si>
  <si>
    <t>JOHNSON, DWIGHT ALLYN MD</t>
  </si>
  <si>
    <t>609 W CHURCH STREET</t>
  </si>
  <si>
    <t>AJ6352570</t>
  </si>
  <si>
    <t>250429</t>
  </si>
  <si>
    <t>MUSIAL, BONITA C. MD</t>
  </si>
  <si>
    <t>POB 949</t>
  </si>
  <si>
    <t>314 MAIN STREET OFFICE D</t>
  </si>
  <si>
    <t>396540949</t>
  </si>
  <si>
    <t>BM3876971</t>
  </si>
  <si>
    <t>250453</t>
  </si>
  <si>
    <t>FRANK-TARSI, MARY ANNE F MD</t>
  </si>
  <si>
    <t>1301-E SUNSET DRIVE</t>
  </si>
  <si>
    <t>AF2202846</t>
  </si>
  <si>
    <t>250486</t>
  </si>
  <si>
    <t>GREENFIELD FAMILY HEALTHCARE</t>
  </si>
  <si>
    <t>762 HIGHWAY 468</t>
  </si>
  <si>
    <t>250547</t>
  </si>
  <si>
    <t>JACKSON, WILLIAM GILBERT MD</t>
  </si>
  <si>
    <t>202 ALCORN DRIVE</t>
  </si>
  <si>
    <t>AJ6691960</t>
  </si>
  <si>
    <t>250626</t>
  </si>
  <si>
    <t>DUGGER, DAVID L. MD</t>
  </si>
  <si>
    <t>1800 GOVERNMENT ST</t>
  </si>
  <si>
    <t>AD8592291</t>
  </si>
  <si>
    <t>70068</t>
  </si>
  <si>
    <t>77845</t>
  </si>
  <si>
    <t>32547</t>
  </si>
  <si>
    <t>77024</t>
  </si>
  <si>
    <t>308779</t>
  </si>
  <si>
    <t>LUZ, AGUSTIN QUIAMBAO MD</t>
  </si>
  <si>
    <t>201 JAMES ST</t>
  </si>
  <si>
    <t>PO BOX 704 FORT CLARK SPRING</t>
  </si>
  <si>
    <t>BRACKETTVILLE</t>
  </si>
  <si>
    <t>78832</t>
  </si>
  <si>
    <t>AL5704639</t>
  </si>
  <si>
    <t>308924</t>
  </si>
  <si>
    <t>TALAMAS, EMILIA MD</t>
  </si>
  <si>
    <t>11167 LA QUINTA PLACE</t>
  </si>
  <si>
    <t>BT8113920</t>
  </si>
  <si>
    <t>308927</t>
  </si>
  <si>
    <t>BASS, THOMAS L MD</t>
  </si>
  <si>
    <t>SURGICAL CONSULTANTS OF HLLYWD</t>
  </si>
  <si>
    <t>1150 N 35TH AVENUE STE 540</t>
  </si>
  <si>
    <t>BB3680623</t>
  </si>
  <si>
    <t>309027</t>
  </si>
  <si>
    <t>5305 JEFFERSON PIKE C-1</t>
  </si>
  <si>
    <t>21703</t>
  </si>
  <si>
    <t>309132</t>
  </si>
  <si>
    <t>SHROCK, KEVIN B MD</t>
  </si>
  <si>
    <t>FT LAUD ORTHO SRGRY/SPRTS MED</t>
  </si>
  <si>
    <t>1414 SE 3RD AVE</t>
  </si>
  <si>
    <t>BS3485225</t>
  </si>
  <si>
    <t>309133</t>
  </si>
  <si>
    <t>ASHRAF, MOHAMMED MD, INC</t>
  </si>
  <si>
    <t>1260 E ALMOND AVENUE</t>
  </si>
  <si>
    <t>BA0812873</t>
  </si>
  <si>
    <t>309140</t>
  </si>
  <si>
    <t>URGENT CARE OF DURHAM</t>
  </si>
  <si>
    <t>3901 N ROXBORO STREET STE 701</t>
  </si>
  <si>
    <t>309177</t>
  </si>
  <si>
    <t>LEE, CHRISTIAN E MD</t>
  </si>
  <si>
    <t>401 WEST MAIN</t>
  </si>
  <si>
    <t>MERRILL</t>
  </si>
  <si>
    <t>54452</t>
  </si>
  <si>
    <t>309187</t>
  </si>
  <si>
    <t>CHU, RONNIE T MD</t>
  </si>
  <si>
    <t>PHYSICIANS FAMILY HEALTHCARE</t>
  </si>
  <si>
    <t>951 HWY 80 WEST</t>
  </si>
  <si>
    <t>DEMOPLIS</t>
  </si>
  <si>
    <t>36732</t>
  </si>
  <si>
    <t>BC5943774</t>
  </si>
  <si>
    <t>309197</t>
  </si>
  <si>
    <t>VARON, JOSEPH MD</t>
  </si>
  <si>
    <t>2219 DORRINGTON STREET</t>
  </si>
  <si>
    <t>BV2120309</t>
  </si>
  <si>
    <t>FRANKLIN MEDICAL CENTER</t>
  </si>
  <si>
    <t>100 MEDICAL DR</t>
  </si>
  <si>
    <t>40202</t>
  </si>
  <si>
    <t>261413</t>
  </si>
  <si>
    <t>SAYRE, BLAINE M MD</t>
  </si>
  <si>
    <t>4055 LINDELL BLVD</t>
  </si>
  <si>
    <t>AS5443774</t>
  </si>
  <si>
    <t>261416</t>
  </si>
  <si>
    <t>STOKES, ROBERT LEE MD</t>
  </si>
  <si>
    <t>PARKVILLE FAMILY PRACTICE</t>
  </si>
  <si>
    <t>5841 NW 72 ST</t>
  </si>
  <si>
    <t>AS6505474</t>
  </si>
  <si>
    <t>261661</t>
  </si>
  <si>
    <t>WINTEC PHARMACEUTICAL, INC</t>
  </si>
  <si>
    <t>1043 E. OSAGE</t>
  </si>
  <si>
    <t>270144</t>
  </si>
  <si>
    <t>QUICK, EDWARD L MD</t>
  </si>
  <si>
    <t>715 KENSINGTON #20</t>
  </si>
  <si>
    <t>AQ9314179</t>
  </si>
  <si>
    <t>307409</t>
  </si>
  <si>
    <t>STAFFORD, DOUGLAS TIMOTHY MD</t>
  </si>
  <si>
    <t>NETWORK ADOLESCENT CHLDRNS CL</t>
  </si>
  <si>
    <t>741 S. SHERMAN</t>
  </si>
  <si>
    <t>75081</t>
  </si>
  <si>
    <t>307413</t>
  </si>
  <si>
    <t>AGARWAL, BAL K. MD</t>
  </si>
  <si>
    <t>BILTMORE LAKE</t>
  </si>
  <si>
    <t>65 ORVIS STONE CIRCLE</t>
  </si>
  <si>
    <t>CANDLER</t>
  </si>
  <si>
    <t>28715</t>
  </si>
  <si>
    <t>AA6206076</t>
  </si>
  <si>
    <t>307457</t>
  </si>
  <si>
    <t>DONOVAN, JOHN MD</t>
  </si>
  <si>
    <t>OLDE EAU GALLIE WALK-IN CLINIC</t>
  </si>
  <si>
    <t>1494 AVOCADO AVENUE</t>
  </si>
  <si>
    <t>307466</t>
  </si>
  <si>
    <t>BERNARDO, BITUIN T. M.D.</t>
  </si>
  <si>
    <t>FOWLER MEDICAL CENTER, INC.</t>
  </si>
  <si>
    <t>210 E. MERCED STREET</t>
  </si>
  <si>
    <t>FOWLER</t>
  </si>
  <si>
    <t>93625</t>
  </si>
  <si>
    <t>307490</t>
  </si>
  <si>
    <t>LUCAS, KENNETH W JR MD</t>
  </si>
  <si>
    <t>PATIENT FIRST CORPORATION</t>
  </si>
  <si>
    <t>5000 COX ROAD SUITE 100</t>
  </si>
  <si>
    <t>GLEN ALLEN</t>
  </si>
  <si>
    <t>23060</t>
  </si>
  <si>
    <t>307567</t>
  </si>
  <si>
    <t>SCAFF, DANIEL NAHME MD</t>
  </si>
  <si>
    <t>960 EAST GREEN ST. STE 168</t>
  </si>
  <si>
    <t>BS5754420</t>
  </si>
  <si>
    <t>307630</t>
  </si>
  <si>
    <t>ROSEN, LAWRENCE S MD</t>
  </si>
  <si>
    <t>ROSEN UROLOGY CENTER PC</t>
  </si>
  <si>
    <t>201 HENRY RD</t>
  </si>
  <si>
    <t>AR9519034</t>
  </si>
  <si>
    <t>307649</t>
  </si>
  <si>
    <t>CHAMPALOUX, ALAIN G MD</t>
  </si>
  <si>
    <t>**PLEASE DELIVER BY 12:00PM**</t>
  </si>
  <si>
    <t>14314 OLD MARLBORO PIKE</t>
  </si>
  <si>
    <t>UPPER MARLBORO</t>
  </si>
  <si>
    <t>BC0221313</t>
  </si>
  <si>
    <t>307663</t>
  </si>
  <si>
    <t>MIRO, ZENOBIA MD</t>
  </si>
  <si>
    <t>ORDERS BY DR. MIRO ONLY</t>
  </si>
  <si>
    <t>2301 N UNIVERSITY DR STE 205</t>
  </si>
  <si>
    <t>BM7209578</t>
  </si>
  <si>
    <t>307686</t>
  </si>
  <si>
    <t>BADOLATO, DAVID WILLIAM MD</t>
  </si>
  <si>
    <t>6300 N WICKHAM RD #101</t>
  </si>
  <si>
    <t>BB6111671</t>
  </si>
  <si>
    <t>307721</t>
  </si>
  <si>
    <t>SMITH, ROBERT LEWIS MD</t>
  </si>
  <si>
    <t>127 VANCE HILL DR.</t>
  </si>
  <si>
    <t>MILLS RIVER</t>
  </si>
  <si>
    <t>28759</t>
  </si>
  <si>
    <t>BS5957987</t>
  </si>
  <si>
    <t>309223</t>
  </si>
  <si>
    <t>PEREZ, JOSEPH R C MD</t>
  </si>
  <si>
    <t>ALLERGY &amp; ASTHMA, PA</t>
  </si>
  <si>
    <t>14090 SOUTHWEST FWY STE 306</t>
  </si>
  <si>
    <t>309287</t>
  </si>
  <si>
    <t>BLDG 500</t>
  </si>
  <si>
    <t>309304</t>
  </si>
  <si>
    <t>ALLEN-JOHNSON, JENNIFER C. MD</t>
  </si>
  <si>
    <t>1835 OLD SHELL ROAD</t>
  </si>
  <si>
    <t>AA9540130</t>
  </si>
  <si>
    <t>309340</t>
  </si>
  <si>
    <t>3855 SOUTHMOST ROAD STE B</t>
  </si>
  <si>
    <t>309379</t>
  </si>
  <si>
    <t>ROGERS-GRAYS, BRENDA MD</t>
  </si>
  <si>
    <t>BRENDA ROGERS-GRAYS DO, PC</t>
  </si>
  <si>
    <t>1134 SOUTH LINDEN RD STE 6</t>
  </si>
  <si>
    <t>AR2735972</t>
  </si>
  <si>
    <t>309428</t>
  </si>
  <si>
    <t>PANDA, NIRMALA MD</t>
  </si>
  <si>
    <t>MOUNT LAUREL PEDIATRICS</t>
  </si>
  <si>
    <t>813 EAST GATE DRIVE</t>
  </si>
  <si>
    <t>MT LAUREL</t>
  </si>
  <si>
    <t>08054</t>
  </si>
  <si>
    <t>AP9468504</t>
  </si>
  <si>
    <t>309468</t>
  </si>
  <si>
    <t>COLEMAN, ADRIAN J MD</t>
  </si>
  <si>
    <t>3500 ST. CHARLES AVE STE 100</t>
  </si>
  <si>
    <t>FC0038679</t>
  </si>
  <si>
    <t>389823</t>
  </si>
  <si>
    <t>DAVIS, MONA M NP</t>
  </si>
  <si>
    <t>LEWIS CLARK STATE COLLEGE</t>
  </si>
  <si>
    <t>500 8TH AVENUE</t>
  </si>
  <si>
    <t>MD1428045</t>
  </si>
  <si>
    <t>389877</t>
  </si>
  <si>
    <t>TORRES, JOSE R MD</t>
  </si>
  <si>
    <t>3619 E SLAUSON AVE #B</t>
  </si>
  <si>
    <t>BT7801980</t>
  </si>
  <si>
    <t>389893</t>
  </si>
  <si>
    <t>WILEY, TODD MICHAEL MD</t>
  </si>
  <si>
    <t>1541 BUCKSKIN ROAD</t>
  </si>
  <si>
    <t>43526</t>
  </si>
  <si>
    <t>389894</t>
  </si>
  <si>
    <t>JONES, GREGORY L MD</t>
  </si>
  <si>
    <t>161 E WATER STREET</t>
  </si>
  <si>
    <t>AJ2043420</t>
  </si>
  <si>
    <t>389907</t>
  </si>
  <si>
    <t>LEFEVRE, CLUNY PATRICE MD</t>
  </si>
  <si>
    <t>DOCTORS MED GROUP-NFHC FT</t>
  </si>
  <si>
    <t>354 FORT WASHINGTON AVENUE</t>
  </si>
  <si>
    <t>307724</t>
  </si>
  <si>
    <t>THE NOVI URGENT CARE</t>
  </si>
  <si>
    <t>43535 GRAND RIVER SUITE 300</t>
  </si>
  <si>
    <t>307786</t>
  </si>
  <si>
    <t>HOOPER, JEFFREY C. MD</t>
  </si>
  <si>
    <t>3710 HIGH POINT ROAD</t>
  </si>
  <si>
    <t>BH9111408</t>
  </si>
  <si>
    <t>307853</t>
  </si>
  <si>
    <t>KARAMANOUKIAN, HRATCH L. MD</t>
  </si>
  <si>
    <t>5225 SHERIDAN DRIVE</t>
  </si>
  <si>
    <t>307885</t>
  </si>
  <si>
    <t>MOROS, JULIO G MD</t>
  </si>
  <si>
    <t>INT. MEDICINE &amp; NEPHROLOGY PA</t>
  </si>
  <si>
    <t>1400 N. SEMORAN BLVD STE F</t>
  </si>
  <si>
    <t>307887</t>
  </si>
  <si>
    <t>KUEBER, BRET D  MD</t>
  </si>
  <si>
    <t>ATTN:ST MARTIN'S HEALTHCARE</t>
  </si>
  <si>
    <t>128 NORTH RANDOLPH</t>
  </si>
  <si>
    <t>GARRETT</t>
  </si>
  <si>
    <t>46738</t>
  </si>
  <si>
    <t>BK8466345</t>
  </si>
  <si>
    <t>307898</t>
  </si>
  <si>
    <t>FIDANLI, MARIE CONSUELO MD</t>
  </si>
  <si>
    <t>GOLDEN GATES PEDIATRICS</t>
  </si>
  <si>
    <t>5262 GOLDEN GATE PARKWAY</t>
  </si>
  <si>
    <t>BF5617456</t>
  </si>
  <si>
    <t>308023</t>
  </si>
  <si>
    <t>CHEATUM, DON E MD</t>
  </si>
  <si>
    <t>AC4632609</t>
  </si>
  <si>
    <t>308029</t>
  </si>
  <si>
    <t>MOCK, PRESLEY M MD</t>
  </si>
  <si>
    <t>SUITE 500</t>
  </si>
  <si>
    <t>8440 WALNUT HILL LANE</t>
  </si>
  <si>
    <t>BM1028249</t>
  </si>
  <si>
    <t>308063</t>
  </si>
  <si>
    <t>4699 MAIN STREET STE 215</t>
  </si>
  <si>
    <t>308064</t>
  </si>
  <si>
    <t>525 TUNXIS HILL CUT-OFF</t>
  </si>
  <si>
    <t>270280</t>
  </si>
  <si>
    <t>HANNUM, KENNETH E DVM</t>
  </si>
  <si>
    <t>13185 HIGHWAY 93 SOUTH</t>
  </si>
  <si>
    <t>AH2560856</t>
  </si>
  <si>
    <t>280264</t>
  </si>
  <si>
    <t>DECK, JOHN D</t>
  </si>
  <si>
    <t>7111 A ST SUITE #201</t>
  </si>
  <si>
    <t>AD1658763</t>
  </si>
  <si>
    <t>301451</t>
  </si>
  <si>
    <t>RAETZSCH, THOMAS H MD.</t>
  </si>
  <si>
    <t>1025 N AUSTIN STREET</t>
  </si>
  <si>
    <t>SEGUIN</t>
  </si>
  <si>
    <t>78155</t>
  </si>
  <si>
    <t>AR2498574</t>
  </si>
  <si>
    <t>302795</t>
  </si>
  <si>
    <t>BURKS, WILLIAM R MD</t>
  </si>
  <si>
    <t>5800 COLONIAL DRIVE #100</t>
  </si>
  <si>
    <t>BB1850038</t>
  </si>
  <si>
    <t>302911</t>
  </si>
  <si>
    <t>CHINEA, CARLOS E MD</t>
  </si>
  <si>
    <t>605 E. SAN ANTONIO ST #414E</t>
  </si>
  <si>
    <t>BC6482955</t>
  </si>
  <si>
    <t>302964</t>
  </si>
  <si>
    <t>SOSA, FERNANDO MD</t>
  </si>
  <si>
    <t>9902 MCPHERSON RD STE 1</t>
  </si>
  <si>
    <t>BS7508546</t>
  </si>
  <si>
    <t>303046</t>
  </si>
  <si>
    <t>22792 HARRISBURG- WESTVILLE RD</t>
  </si>
  <si>
    <t>BE5753884</t>
  </si>
  <si>
    <t>309544</t>
  </si>
  <si>
    <t>MORADI, HAMID MD.</t>
  </si>
  <si>
    <t>SPECIAL CARE PEDIATRICS INC.</t>
  </si>
  <si>
    <t>19231 VICTORY BLVD. STE 210</t>
  </si>
  <si>
    <t>309573</t>
  </si>
  <si>
    <t>MID VALLEY SURG SUP-SACRAMENTO</t>
  </si>
  <si>
    <t>2490 BOATMAN AVE.</t>
  </si>
  <si>
    <t>W. SACRAMENTO</t>
  </si>
  <si>
    <t>309607</t>
  </si>
  <si>
    <t>SLAGEL, GERALD A DO</t>
  </si>
  <si>
    <t>PIEDMONT PHYSICIANS</t>
  </si>
  <si>
    <t>101 YORKTOWN DRIVE STE 207</t>
  </si>
  <si>
    <t>BS1096622</t>
  </si>
  <si>
    <t>309613</t>
  </si>
  <si>
    <t>HERSHEY, JOEL MD</t>
  </si>
  <si>
    <t>AMB MEDICAL SERVICES</t>
  </si>
  <si>
    <t>66-55 FRESH POND ROAD</t>
  </si>
  <si>
    <t>309630</t>
  </si>
  <si>
    <t>SHARMA, CHANDER P MD</t>
  </si>
  <si>
    <t>ADVANCED FAMILY MED GRP INC</t>
  </si>
  <si>
    <t>16415 COLORADO AVE STE 304</t>
  </si>
  <si>
    <t>AS9095363</t>
  </si>
  <si>
    <t>309666</t>
  </si>
  <si>
    <t>HASSAN, FERDAUSI MD</t>
  </si>
  <si>
    <t>37-43 76TH STREET</t>
  </si>
  <si>
    <t>309682</t>
  </si>
  <si>
    <t>BOUND TREE MEDICAL, INC</t>
  </si>
  <si>
    <t>2237 N PLAZA DRIVE</t>
  </si>
  <si>
    <t>RB0351700</t>
  </si>
  <si>
    <t>309784</t>
  </si>
  <si>
    <t>BAGNICK, JOSEPH FRANCIS MD</t>
  </si>
  <si>
    <t>CHALFONT FAMILY PRACTICE</t>
  </si>
  <si>
    <t>202 N MAIN STREET</t>
  </si>
  <si>
    <t>BB5589227</t>
  </si>
  <si>
    <t>308075</t>
  </si>
  <si>
    <t>MUEHRCKE, ALLAN OWEN MD</t>
  </si>
  <si>
    <t>1 ERIE CT #4010</t>
  </si>
  <si>
    <t>AM9615038</t>
  </si>
  <si>
    <t>308105</t>
  </si>
  <si>
    <t>DICKSTEIN, ROSS E. MD.,</t>
  </si>
  <si>
    <t>360 PEAK ONE DRIVE STE 240</t>
  </si>
  <si>
    <t>804430000</t>
  </si>
  <si>
    <t>BD1040586</t>
  </si>
  <si>
    <t>308125</t>
  </si>
  <si>
    <t>WILSON, INYANG E PA</t>
  </si>
  <si>
    <t>FRESNO-ARCOLA FAMILY MED CLNC</t>
  </si>
  <si>
    <t>CAROLINE N MBOGUA, MD P.A.</t>
  </si>
  <si>
    <t>12125 HIGHWAY 6, SUITE B</t>
  </si>
  <si>
    <t>MW1227734</t>
  </si>
  <si>
    <t>308197</t>
  </si>
  <si>
    <t>PORTER, HARRIETE CLAY SOPER MD</t>
  </si>
  <si>
    <t>3851 TINKER DIAGONAL</t>
  </si>
  <si>
    <t>308268</t>
  </si>
  <si>
    <t>ANJAK, AHMAD MD</t>
  </si>
  <si>
    <t>LAWRENCEBURG URGENT CARE</t>
  </si>
  <si>
    <t>587 W EADS PKWY</t>
  </si>
  <si>
    <t>BA7243001</t>
  </si>
  <si>
    <t>308511</t>
  </si>
  <si>
    <t>DADABHOY, SHAHIDA M MD</t>
  </si>
  <si>
    <t>145 WEST WILLOW STREET</t>
  </si>
  <si>
    <t>91768</t>
  </si>
  <si>
    <t>BS3812446</t>
  </si>
  <si>
    <t>308581</t>
  </si>
  <si>
    <t>TADROS, WAGDY B MD</t>
  </si>
  <si>
    <t>4469 NORTH STATE RD 7</t>
  </si>
  <si>
    <t>BT2739475</t>
  </si>
  <si>
    <t>303109</t>
  </si>
  <si>
    <t>CLEMSON, ANGELIQUE DO</t>
  </si>
  <si>
    <t>MOUNTAIN TOP AREA MED CENTER</t>
  </si>
  <si>
    <t>402 E. SYCA MORE RD</t>
  </si>
  <si>
    <t>16874</t>
  </si>
  <si>
    <t>BC6863600</t>
  </si>
  <si>
    <t>303148</t>
  </si>
  <si>
    <t>303689</t>
  </si>
  <si>
    <t>BROWN, ALBERT C MD</t>
  </si>
  <si>
    <t>419 W STATE STREET</t>
  </si>
  <si>
    <t>MANCELONA</t>
  </si>
  <si>
    <t>49659</t>
  </si>
  <si>
    <t>AB1141629</t>
  </si>
  <si>
    <t>303700</t>
  </si>
  <si>
    <t>GEGAS, BILL G MD</t>
  </si>
  <si>
    <t>WORTHINGTON IND. FAM MED</t>
  </si>
  <si>
    <t>AG2882454</t>
  </si>
  <si>
    <t>303737</t>
  </si>
  <si>
    <t>HSU, JIN-YANG MD</t>
  </si>
  <si>
    <t>9655 MONTA VISTA AVE #402</t>
  </si>
  <si>
    <t>303785</t>
  </si>
  <si>
    <t>LI, DENA Y</t>
  </si>
  <si>
    <t>EAST BRUNSWICK PRIMARY CARE</t>
  </si>
  <si>
    <t>F1 BRIER HILL COURT</t>
  </si>
  <si>
    <t>BL6578718</t>
  </si>
  <si>
    <t>303873</t>
  </si>
  <si>
    <t>PILLAI, RANJINI M.D.</t>
  </si>
  <si>
    <t>SERENITY INTERNAL MEDICINE LLC</t>
  </si>
  <si>
    <t>570 LONG POINT RD STE 230</t>
  </si>
  <si>
    <t>BP4674051</t>
  </si>
  <si>
    <t>304045</t>
  </si>
  <si>
    <t>BURSCH JR, HOWARD C. DO</t>
  </si>
  <si>
    <t>CHESTNUT RIDGE PRIMARY CARE</t>
  </si>
  <si>
    <t>911 LIGONIER ST STE 101</t>
  </si>
  <si>
    <t>304078</t>
  </si>
  <si>
    <t>EZEKIEL, KALAVALLI MD</t>
  </si>
  <si>
    <t>375 MUNICIPAL DRIVE STE 102</t>
  </si>
  <si>
    <t>308783</t>
  </si>
  <si>
    <t>BRADLEY, ELIZABETH L MD</t>
  </si>
  <si>
    <t>200 HOSPITAL AVE STE 7</t>
  </si>
  <si>
    <t>308784</t>
  </si>
  <si>
    <t>YOUNG, JEFFREY L MD</t>
  </si>
  <si>
    <t>5525 ASSEMBLY CT</t>
  </si>
  <si>
    <t>BY5200819</t>
  </si>
  <si>
    <t>308837</t>
  </si>
  <si>
    <t>MINETTI, JOHN J. M.D.</t>
  </si>
  <si>
    <t>655 SHREWSBURY AVE STE 206</t>
  </si>
  <si>
    <t>308843</t>
  </si>
  <si>
    <t>KHAN, KHALID B. MD</t>
  </si>
  <si>
    <t>13425 INGLEWOOD AVE</t>
  </si>
  <si>
    <t>308860</t>
  </si>
  <si>
    <t>ATTIOGBE, FRANCIS K. M. D.</t>
  </si>
  <si>
    <t>FESSS FAMILY HEALTHCARE</t>
  </si>
  <si>
    <t>2020 S. SOLANO DRIVE STE B</t>
  </si>
  <si>
    <t>308912</t>
  </si>
  <si>
    <t>1000 NEWBURY RD STE 150</t>
  </si>
  <si>
    <t>309024</t>
  </si>
  <si>
    <t>LEID, EULYSSES N MD</t>
  </si>
  <si>
    <t>401 RODGERS AVE</t>
  </si>
  <si>
    <t>BL9558769</t>
  </si>
  <si>
    <t>309076</t>
  </si>
  <si>
    <t>STEWART-FRANCISCO, CAROL A</t>
  </si>
  <si>
    <t>3927 ROSEWOOD WAY</t>
  </si>
  <si>
    <t>BS8523246</t>
  </si>
  <si>
    <t>304140</t>
  </si>
  <si>
    <t>GARABIS, FRANCISCO A  MD</t>
  </si>
  <si>
    <t>1430  S HIGH STREET</t>
  </si>
  <si>
    <t>BG7722413</t>
  </si>
  <si>
    <t>304144</t>
  </si>
  <si>
    <t>3402 RT 8</t>
  </si>
  <si>
    <t>ALLISON PARK</t>
  </si>
  <si>
    <t>15101</t>
  </si>
  <si>
    <t>AP1327902</t>
  </si>
  <si>
    <t>304257</t>
  </si>
  <si>
    <t>TARRANT, ANGELYN  MD</t>
  </si>
  <si>
    <t>6836 BEE CAVES ROAD # 180</t>
  </si>
  <si>
    <t>BT7962106</t>
  </si>
  <si>
    <t>304259</t>
  </si>
  <si>
    <t>COONEY, PAUL A DO</t>
  </si>
  <si>
    <t>BARBOURVILLE FAMILY HEALTH CT</t>
  </si>
  <si>
    <t>215 N ALLISON AVENUE</t>
  </si>
  <si>
    <t>304268</t>
  </si>
  <si>
    <t>MCCAFFREY, DAVID S MD</t>
  </si>
  <si>
    <t>WORKSTAR OCCUPATIONAL HLTH SYS</t>
  </si>
  <si>
    <t>91-2135 FORT WEAVER RD STE 170</t>
  </si>
  <si>
    <t>EWA BEACH</t>
  </si>
  <si>
    <t>96706</t>
  </si>
  <si>
    <t>AM8133489</t>
  </si>
  <si>
    <t>304299</t>
  </si>
  <si>
    <t>802 W OAK STREET</t>
  </si>
  <si>
    <t>BK5309580</t>
  </si>
  <si>
    <t>304387</t>
  </si>
  <si>
    <t>PEDIATRICS ASSOCS OF SAVANNA</t>
  </si>
  <si>
    <t>1001 MEMORIAL LANE</t>
  </si>
  <si>
    <t>31410</t>
  </si>
  <si>
    <t>309803</t>
  </si>
  <si>
    <t>DENNIS, DAVID T MD.</t>
  </si>
  <si>
    <t>MOWERY CLINIC LLC POB 260</t>
  </si>
  <si>
    <t>737 E CRAWFORD</t>
  </si>
  <si>
    <t>AD2727456</t>
  </si>
  <si>
    <t>309825</t>
  </si>
  <si>
    <t>PHILLIPS, MATTHEW MD</t>
  </si>
  <si>
    <t>JULIE BARKER PASSPORT HEALTH</t>
  </si>
  <si>
    <t>600 W CUMMINGS PARK  STE 1300</t>
  </si>
  <si>
    <t>309832</t>
  </si>
  <si>
    <t>ARKANSAS SURGICAL SUPPLY</t>
  </si>
  <si>
    <t>2000 S. LINCOLN ST</t>
  </si>
  <si>
    <t>727618804</t>
  </si>
  <si>
    <t>309836</t>
  </si>
  <si>
    <t>SLACK, DAVID M MD</t>
  </si>
  <si>
    <t>EASTHAMPTON HEALTH CENTER</t>
  </si>
  <si>
    <t>238 NORTHAMPTON STREET</t>
  </si>
  <si>
    <t>EASTHAMPTON</t>
  </si>
  <si>
    <t>01027</t>
  </si>
  <si>
    <t>BS2005002</t>
  </si>
  <si>
    <t>309865</t>
  </si>
  <si>
    <t>ASKARI, NEVORN S MD</t>
  </si>
  <si>
    <t>WHOLISTIC MEDICAL CENTER</t>
  </si>
  <si>
    <t>1836 SECOND AVE</t>
  </si>
  <si>
    <t>30032</t>
  </si>
  <si>
    <t>BA0561856</t>
  </si>
  <si>
    <t>45601</t>
  </si>
  <si>
    <t>309984</t>
  </si>
  <si>
    <t>DOBBERT, DEAN MD</t>
  </si>
  <si>
    <t>SMYRNA HEALTH AND WELLNESS CTR</t>
  </si>
  <si>
    <t>100 S. MAIN STREET STE 101</t>
  </si>
  <si>
    <t>BD0134306</t>
  </si>
  <si>
    <t>391208</t>
  </si>
  <si>
    <t>LUCIAN, CANDYCE A DO</t>
  </si>
  <si>
    <t>8508 STATE HWY 285</t>
  </si>
  <si>
    <t>CONNEAUT LAKE</t>
  </si>
  <si>
    <t>163161120</t>
  </si>
  <si>
    <t>BL3862895</t>
  </si>
  <si>
    <t>391293</t>
  </si>
  <si>
    <t>ZELEZNIK, MIROSLAV MD</t>
  </si>
  <si>
    <t>312 E MAIN STREET</t>
  </si>
  <si>
    <t>AZ7177430</t>
  </si>
  <si>
    <t>391337</t>
  </si>
  <si>
    <t>OPPY, J MILLER MD</t>
  </si>
  <si>
    <t>201 N PITTSBURGH ST #3-A</t>
  </si>
  <si>
    <t>391415</t>
  </si>
  <si>
    <t>YEH, ALEXANDER KUOSHI MD</t>
  </si>
  <si>
    <t>3353 COTTMAN AVENUE</t>
  </si>
  <si>
    <t>AY2299712</t>
  </si>
  <si>
    <t>391594</t>
  </si>
  <si>
    <t>IMBER, ARLENE P DO</t>
  </si>
  <si>
    <t>507 FLORAL VALE BLVD</t>
  </si>
  <si>
    <t>YARDLEY</t>
  </si>
  <si>
    <t>BI0606852</t>
  </si>
  <si>
    <t>391612</t>
  </si>
  <si>
    <t>GRECO, JEFFREY M MD</t>
  </si>
  <si>
    <t>300 SOUTH HICKORY STREET</t>
  </si>
  <si>
    <t>MOUNT CARMEL</t>
  </si>
  <si>
    <t>17851</t>
  </si>
  <si>
    <t>AG2875396</t>
  </si>
  <si>
    <t>391652</t>
  </si>
  <si>
    <t>HENRY SCHEIN, INC</t>
  </si>
  <si>
    <t>41 WEAVER ROAD</t>
  </si>
  <si>
    <t>RH0236667</t>
  </si>
  <si>
    <t>391666</t>
  </si>
  <si>
    <t>BACH, GREGORY PAUL DO</t>
  </si>
  <si>
    <t>670 MILL RD</t>
  </si>
  <si>
    <t>BB4352655</t>
  </si>
  <si>
    <t>304412</t>
  </si>
  <si>
    <t>JC MARKETING INC</t>
  </si>
  <si>
    <t>1640 ROUTE 16</t>
  </si>
  <si>
    <t>969296533</t>
  </si>
  <si>
    <t>RJ0347268</t>
  </si>
  <si>
    <t>304505</t>
  </si>
  <si>
    <t>NISHIHARA, RYAN  MD</t>
  </si>
  <si>
    <t>MEADOWS PEDIATRICS</t>
  </si>
  <si>
    <t>653 TOWN CENTER DR #200</t>
  </si>
  <si>
    <t>304515</t>
  </si>
  <si>
    <t>MORELL, MARTIN MD</t>
  </si>
  <si>
    <t>122 BUSINESS PARK DRIVE</t>
  </si>
  <si>
    <t>BM5455515</t>
  </si>
  <si>
    <t>304597</t>
  </si>
  <si>
    <t>YAGHOOBIAN, BEHROOZ MD</t>
  </si>
  <si>
    <t>C.M.A MEDICAL CENTER</t>
  </si>
  <si>
    <t>4075 WHITTIER BLVD.</t>
  </si>
  <si>
    <t>304612</t>
  </si>
  <si>
    <t>HARWOOD, MICHAEL R MD</t>
  </si>
  <si>
    <t>UNITED MEDICAL GROUP, LLC</t>
  </si>
  <si>
    <t>5701 STATE AVENUE STE 100</t>
  </si>
  <si>
    <t>AH2467909</t>
  </si>
  <si>
    <t>304613</t>
  </si>
  <si>
    <t>UNITED MEDICAL GROUP LLC</t>
  </si>
  <si>
    <t>7255 RENNER ROAD</t>
  </si>
  <si>
    <t>66217</t>
  </si>
  <si>
    <t>304628</t>
  </si>
  <si>
    <t>VIERNES, PATRICIO F MD</t>
  </si>
  <si>
    <t>13845 W. CAPITOL DR</t>
  </si>
  <si>
    <t>53005</t>
  </si>
  <si>
    <t>AV4062369</t>
  </si>
  <si>
    <t>304741</t>
  </si>
  <si>
    <t>GARRETT, ARTHUR R MD</t>
  </si>
  <si>
    <t>INDIAN PATH PEDIATRICS</t>
  </si>
  <si>
    <t>AG7642817</t>
  </si>
  <si>
    <t>304750</t>
  </si>
  <si>
    <t>RAMGOPAL, CHINNIAH MD</t>
  </si>
  <si>
    <t>2343 BROADWAY</t>
  </si>
  <si>
    <t>AR5382356</t>
  </si>
  <si>
    <t>304776</t>
  </si>
  <si>
    <t>GWINNETT CLINIC-SUGAR HILL</t>
  </si>
  <si>
    <t>4580 NELSON BROGDON BLVD.</t>
  </si>
  <si>
    <t>SUGAR HILL</t>
  </si>
  <si>
    <t>391733</t>
  </si>
  <si>
    <t>OGOLO, CLINTON H MD</t>
  </si>
  <si>
    <t>1457 NOTTINGHAM WAY</t>
  </si>
  <si>
    <t>BO4109686</t>
  </si>
  <si>
    <t>391782</t>
  </si>
  <si>
    <t>RUGGIERO, CORINNE A</t>
  </si>
  <si>
    <t>PICKERING FAMILY MEDICINE</t>
  </si>
  <si>
    <t>605 GORDON DRIVE</t>
  </si>
  <si>
    <t>391791</t>
  </si>
  <si>
    <t>KOVARIKOVA, DARIA MD</t>
  </si>
  <si>
    <t>ELCO FAMILY HEALTH CENTER</t>
  </si>
  <si>
    <t>6 PERRI AVENUE</t>
  </si>
  <si>
    <t>MYERSTOWN</t>
  </si>
  <si>
    <t>17067</t>
  </si>
  <si>
    <t>BK5425548</t>
  </si>
  <si>
    <t>391922</t>
  </si>
  <si>
    <t>BARRETT, MICHAEL JOSEPH MD</t>
  </si>
  <si>
    <t>PRIME MED /ATTN: ROBIN</t>
  </si>
  <si>
    <t>631 SANDERSON ST</t>
  </si>
  <si>
    <t>THROOP</t>
  </si>
  <si>
    <t>BB4757324</t>
  </si>
  <si>
    <t>391957</t>
  </si>
  <si>
    <t>CHESTNUT &amp; TAN ST</t>
  </si>
  <si>
    <t>17026</t>
  </si>
  <si>
    <t>BM2513287</t>
  </si>
  <si>
    <t>392003</t>
  </si>
  <si>
    <t>WILLIAMS, BRUCE DO</t>
  </si>
  <si>
    <t>2109 WEST DIAMOND STREET</t>
  </si>
  <si>
    <t>AW2747698</t>
  </si>
  <si>
    <t>392031</t>
  </si>
  <si>
    <t>LUMLEY, SARAH GAIL MD.</t>
  </si>
  <si>
    <t>FAYETTE  MEDICAL ASSOCIATES</t>
  </si>
  <si>
    <t>204 MEMORIAL BLVD.</t>
  </si>
  <si>
    <t>BL7377282</t>
  </si>
  <si>
    <t>392110</t>
  </si>
  <si>
    <t>MILLER, WAYNE R MD</t>
  </si>
  <si>
    <t>MILLER FAMILY HEALTH CENTER</t>
  </si>
  <si>
    <t>255 W SPRUCE STREET</t>
  </si>
  <si>
    <t>17872</t>
  </si>
  <si>
    <t>BM2396213</t>
  </si>
  <si>
    <t>392182</t>
  </si>
  <si>
    <t>BEYER, HALLIE JEANNE MD.</t>
  </si>
  <si>
    <t>330 ENTERPRISE DRIVE SUITE B</t>
  </si>
  <si>
    <t>392313</t>
  </si>
  <si>
    <t>BURSTYNOWICZ, LINDA MARIE MD</t>
  </si>
  <si>
    <t>111 B ROBERTS RD</t>
  </si>
  <si>
    <t>GRINDSTONE</t>
  </si>
  <si>
    <t>15442</t>
  </si>
  <si>
    <t>BB6976712</t>
  </si>
  <si>
    <t>392473</t>
  </si>
  <si>
    <t>PALCHICK, BRYCE A MD</t>
  </si>
  <si>
    <t>ARBOR PROFESSIONAL CENTER</t>
  </si>
  <si>
    <t>275 CURRY HOLLOW RD 1ST FLOOR</t>
  </si>
  <si>
    <t>15236</t>
  </si>
  <si>
    <t>BP0249537</t>
  </si>
  <si>
    <t>392575</t>
  </si>
  <si>
    <t>VARMA, NEENA MD</t>
  </si>
  <si>
    <t>COLONIAL PARK PEDIATRICS</t>
  </si>
  <si>
    <t>2205 FOREST HILLS DRIVE #12</t>
  </si>
  <si>
    <t>17112</t>
  </si>
  <si>
    <t>AV2928135</t>
  </si>
  <si>
    <t>10512</t>
  </si>
  <si>
    <t>84128</t>
  </si>
  <si>
    <t>304785</t>
  </si>
  <si>
    <t>HANNA, LAUREN E MD</t>
  </si>
  <si>
    <t>MERCY SERVICES-WEST LIBERTY</t>
  </si>
  <si>
    <t>1401 CREES ST</t>
  </si>
  <si>
    <t>BH3309374</t>
  </si>
  <si>
    <t>304992</t>
  </si>
  <si>
    <t>OGUNLANA, BOSEDE N MD</t>
  </si>
  <si>
    <t>SHALOM PEDIATRICS</t>
  </si>
  <si>
    <t>2116 W. GRIFFEN PKAY</t>
  </si>
  <si>
    <t>305013</t>
  </si>
  <si>
    <t>GOELMAN, BENJAMIN MD</t>
  </si>
  <si>
    <t>14150 CULVER DRIVE #102</t>
  </si>
  <si>
    <t>AG8800080</t>
  </si>
  <si>
    <t>305025</t>
  </si>
  <si>
    <t>BAJAJ, ARUN MD</t>
  </si>
  <si>
    <t>735  18TH STREET</t>
  </si>
  <si>
    <t>305035</t>
  </si>
  <si>
    <t>RICHARD, ROBERT MD</t>
  </si>
  <si>
    <t>2135 BUCHANAN SW</t>
  </si>
  <si>
    <t>49507</t>
  </si>
  <si>
    <t>309152</t>
  </si>
  <si>
    <t>TAYLOR, CHARLES DEWITT MD</t>
  </si>
  <si>
    <t>RHEA HEALTH, LLC</t>
  </si>
  <si>
    <t>1419 S. COUNCIL RD.</t>
  </si>
  <si>
    <t>73128</t>
  </si>
  <si>
    <t>309200</t>
  </si>
  <si>
    <t>WORK, MD, KEVIN G</t>
  </si>
  <si>
    <t>MIDTOWN MEDICAL</t>
  </si>
  <si>
    <t>3500 ST. CHARLES AVE STE 104</t>
  </si>
  <si>
    <t>BW9501998</t>
  </si>
  <si>
    <t>309219</t>
  </si>
  <si>
    <t>ONG, STEPHEN T MD</t>
  </si>
  <si>
    <t>MD MEDICAL RESEARCH</t>
  </si>
  <si>
    <t>6357 OXON HILL RD 2ND FLOOR</t>
  </si>
  <si>
    <t>309231</t>
  </si>
  <si>
    <t>RAHMANY, M ASEF MD</t>
  </si>
  <si>
    <t>2914 HIGHWAY AVENUE STE A</t>
  </si>
  <si>
    <t>BR0438122</t>
  </si>
  <si>
    <t>309235</t>
  </si>
  <si>
    <t>CRANDALL, BLANE M MD</t>
  </si>
  <si>
    <t>THE MEDICAL DOCTOR</t>
  </si>
  <si>
    <t>1660 MEDICAL BLVD STE 101</t>
  </si>
  <si>
    <t>341101413</t>
  </si>
  <si>
    <t>AC8797295</t>
  </si>
  <si>
    <t>309243</t>
  </si>
  <si>
    <t>D'SYLVA, YVONNE MD</t>
  </si>
  <si>
    <t>770 MAGNOLIA AVE 2A</t>
  </si>
  <si>
    <t>AD1166289</t>
  </si>
  <si>
    <t>309257</t>
  </si>
  <si>
    <t>MOORE, MICHAEL CHRISTOPHER DO</t>
  </si>
  <si>
    <t>CHAPEL HILL URGENT CARE</t>
  </si>
  <si>
    <t>2238 NELSON HWY SUITE 500</t>
  </si>
  <si>
    <t>27517</t>
  </si>
  <si>
    <t>BM5670408</t>
  </si>
  <si>
    <t>309298</t>
  </si>
  <si>
    <t>MCCORMICK, JANET PRICE MD</t>
  </si>
  <si>
    <t>2840 LONG BEACH BLVD STE 315</t>
  </si>
  <si>
    <t>AM7926415</t>
  </si>
  <si>
    <t>309309</t>
  </si>
  <si>
    <t>VENUGOPAL, MEENA MD</t>
  </si>
  <si>
    <t>EXCEL PRIMARY</t>
  </si>
  <si>
    <t>3303 S LINDSAY ROAD STE 115</t>
  </si>
  <si>
    <t>309345</t>
  </si>
  <si>
    <t>HOUCHIN, JERRY D DO</t>
  </si>
  <si>
    <t>THE MASTERS HAND VEIN MED. CTR</t>
  </si>
  <si>
    <t>15615 COIT RD STE 244</t>
  </si>
  <si>
    <t>75248</t>
  </si>
  <si>
    <t>309350</t>
  </si>
  <si>
    <t>AGARWAL, NALINI MD</t>
  </si>
  <si>
    <t>KIDS KONCEPT PEDIATRICS</t>
  </si>
  <si>
    <t>1555 RUTH ROAD, SUITE 4</t>
  </si>
  <si>
    <t>NORTH BRUSNWICK</t>
  </si>
  <si>
    <t>AA9774349</t>
  </si>
  <si>
    <t>309395</t>
  </si>
  <si>
    <t>VERA, MERNA MICHELLE MD</t>
  </si>
  <si>
    <t>VERANET HEALTHCARE, LLC</t>
  </si>
  <si>
    <t>403 PERMIAN WAY STE#A</t>
  </si>
  <si>
    <t>AV2994057</t>
  </si>
  <si>
    <t>309485</t>
  </si>
  <si>
    <t>VOGEL, RUTH MD</t>
  </si>
  <si>
    <t>VOGEL PEDIATRICS</t>
  </si>
  <si>
    <t>4624 PEMBROKE BLVD # 101</t>
  </si>
  <si>
    <t>23455</t>
  </si>
  <si>
    <t>BV0837293</t>
  </si>
  <si>
    <t>309493</t>
  </si>
  <si>
    <t>SANDRA KAY STANEART</t>
  </si>
  <si>
    <t>WOMEN'S CARE PLUS</t>
  </si>
  <si>
    <t>923 S. WILLOW STREET</t>
  </si>
  <si>
    <t>309512</t>
  </si>
  <si>
    <t>CARTER, SUSAN ELIZABETH NP</t>
  </si>
  <si>
    <t>UMES STUDENT HEALTH CENTER</t>
  </si>
  <si>
    <t>BACKBONE RD</t>
  </si>
  <si>
    <t>MC0306135</t>
  </si>
  <si>
    <t>309529</t>
  </si>
  <si>
    <t>ANYOHA, ANSELM C MD</t>
  </si>
  <si>
    <t>3715 MAIN STREET STE 403</t>
  </si>
  <si>
    <t>BRIDGEPPORT</t>
  </si>
  <si>
    <t>BA4997005</t>
  </si>
  <si>
    <t>309555</t>
  </si>
  <si>
    <t>ROCKWELL MEDICAL SUPPLY INC</t>
  </si>
  <si>
    <t>22010 S. WILMINGTON STE 203</t>
  </si>
  <si>
    <t>907455000</t>
  </si>
  <si>
    <t>309590</t>
  </si>
  <si>
    <t>KAW, MATTHEW K.M. M.D.</t>
  </si>
  <si>
    <t>GREEN SHIELD INC</t>
  </si>
  <si>
    <t>2690 PACIFIC AVE STE 290</t>
  </si>
  <si>
    <t>309599</t>
  </si>
  <si>
    <t>KIESSLING, BRUCE J. MD</t>
  </si>
  <si>
    <t>PRIMARY CARE ASSOCIATES</t>
  </si>
  <si>
    <t>4100 LAKE OTIS PARKWAY #100</t>
  </si>
  <si>
    <t>309683</t>
  </si>
  <si>
    <t>481 AIRPORT INDUSTRIAL DRIVE</t>
  </si>
  <si>
    <t>RB0348575</t>
  </si>
  <si>
    <t>305459</t>
  </si>
  <si>
    <t>BANKSTON, CHANDI DO</t>
  </si>
  <si>
    <t>1315 12TH STREET</t>
  </si>
  <si>
    <t>305652</t>
  </si>
  <si>
    <t>PENZIEN, BEVERLEY DOWNING DVM</t>
  </si>
  <si>
    <t>13740 E 14TH STREET</t>
  </si>
  <si>
    <t>AP8214087</t>
  </si>
  <si>
    <t>305653</t>
  </si>
  <si>
    <t>GRASSO, MICHAEL J DVM</t>
  </si>
  <si>
    <t>COBB VETERINARY EMERGENCY</t>
  </si>
  <si>
    <t>REFERRAL CLINIC</t>
  </si>
  <si>
    <t>630 N. COBB PKWY, SUITE #C</t>
  </si>
  <si>
    <t>BG8198029</t>
  </si>
  <si>
    <t>305672</t>
  </si>
  <si>
    <t>BACKNER, GARY T DO</t>
  </si>
  <si>
    <t>PEDIATRIC CARE ASSOC</t>
  </si>
  <si>
    <t>8720 E MARKET ST</t>
  </si>
  <si>
    <t>305692</t>
  </si>
  <si>
    <t>STAPP, ROBERT HOLBROOK MD.</t>
  </si>
  <si>
    <t>PEDIATRICS DTC</t>
  </si>
  <si>
    <t>9094 E MINERAL AVE STE 120</t>
  </si>
  <si>
    <t>AS2607426</t>
  </si>
  <si>
    <t>305697</t>
  </si>
  <si>
    <t>BECKERT, JOHN EARL MD</t>
  </si>
  <si>
    <t>KAHOKA MEDICAL CENTER</t>
  </si>
  <si>
    <t>103 EAST COMMERCIAL</t>
  </si>
  <si>
    <t>AB3766512</t>
  </si>
  <si>
    <t>305720</t>
  </si>
  <si>
    <t>MILLER, STANLEY MD</t>
  </si>
  <si>
    <t>WORLD TRAVEL HEALTH</t>
  </si>
  <si>
    <t>11022 N 28TH DRIVE STE 265</t>
  </si>
  <si>
    <t>305826</t>
  </si>
  <si>
    <t>DREWITZ, TROY U MD</t>
  </si>
  <si>
    <t>ATCHAFALAYA OBGYN</t>
  </si>
  <si>
    <t>1151 MARGUERITE ST</t>
  </si>
  <si>
    <t>BD6327476</t>
  </si>
  <si>
    <t>305865</t>
  </si>
  <si>
    <t>MOSOLF, GREGORY KEITH MD</t>
  </si>
  <si>
    <t>MOSOLF PEDIATRICS</t>
  </si>
  <si>
    <t>2380 S THIRD ST., SUITE 1</t>
  </si>
  <si>
    <t>BM6587200</t>
  </si>
  <si>
    <t>305938</t>
  </si>
  <si>
    <t>VALENTINE, AMY KATHERINE DVM</t>
  </si>
  <si>
    <t>OR. VETERINARY REFERRAL ASSOC.</t>
  </si>
  <si>
    <t>444 B STREET</t>
  </si>
  <si>
    <t>BV6259988</t>
  </si>
  <si>
    <t>305940</t>
  </si>
  <si>
    <t>19905 SW 95TH AVE</t>
  </si>
  <si>
    <t>TUALATIN</t>
  </si>
  <si>
    <t>97062</t>
  </si>
  <si>
    <t>RB0340555</t>
  </si>
  <si>
    <t>305945</t>
  </si>
  <si>
    <t>1693 JAGGIE FOX WAY</t>
  </si>
  <si>
    <t>306039</t>
  </si>
  <si>
    <t>500 NORTH ANAHEIM BLVD</t>
  </si>
  <si>
    <t>306040</t>
  </si>
  <si>
    <t>MILLER, DAN MASON MD</t>
  </si>
  <si>
    <t>312 SOUTH 8TH STREET</t>
  </si>
  <si>
    <t>AM9217402</t>
  </si>
  <si>
    <t>306044</t>
  </si>
  <si>
    <t>GONZALEZ, ALFREDO V MD</t>
  </si>
  <si>
    <t>420 WEST SAM HOUSTON # B</t>
  </si>
  <si>
    <t>306086</t>
  </si>
  <si>
    <t>MCIVER, PETER M MD</t>
  </si>
  <si>
    <t>KINGSTON FAMILY PRACTICE</t>
  </si>
  <si>
    <t>02364</t>
  </si>
  <si>
    <t>AM2258122</t>
  </si>
  <si>
    <t>306103</t>
  </si>
  <si>
    <t>COMPREHENSIVE PAIN MANAGMENT</t>
  </si>
  <si>
    <t>CENTER INC</t>
  </si>
  <si>
    <t>7152 N SHARON AVE STE 104</t>
  </si>
  <si>
    <t>BC7515705</t>
  </si>
  <si>
    <t>306111</t>
  </si>
  <si>
    <t>COLEMAN, SPENCER JAMES MD</t>
  </si>
  <si>
    <t>73970 TALLASSEE HWY</t>
  </si>
  <si>
    <t>BC0985260</t>
  </si>
  <si>
    <t>306212</t>
  </si>
  <si>
    <t>BADER, FATIMA KHAN MD</t>
  </si>
  <si>
    <t>8528 N CANTON CENTER RD</t>
  </si>
  <si>
    <t>CANTONND</t>
  </si>
  <si>
    <t>48187</t>
  </si>
  <si>
    <t>306216</t>
  </si>
  <si>
    <t>TAPPER, RONALD A DVM</t>
  </si>
  <si>
    <t>3399 SHERIDAN STREET</t>
  </si>
  <si>
    <t>BT0232405</t>
  </si>
  <si>
    <t>306234</t>
  </si>
  <si>
    <t>JOHNSON, CRAIG R MD</t>
  </si>
  <si>
    <t>960 E GREEN STREET STE 292</t>
  </si>
  <si>
    <t>BJ2878392</t>
  </si>
  <si>
    <t>306432</t>
  </si>
  <si>
    <t>KNYSAK, DAVID J MD</t>
  </si>
  <si>
    <t>OAKBROOK ALLERGISTS</t>
  </si>
  <si>
    <t>120 OAKBROOK CENTER #424</t>
  </si>
  <si>
    <t>OAKBROOK</t>
  </si>
  <si>
    <t>306461</t>
  </si>
  <si>
    <t>HUSSAINI, BATOOL MOIN MD.</t>
  </si>
  <si>
    <t>902 FOSTER AVE</t>
  </si>
  <si>
    <t>306474</t>
  </si>
  <si>
    <t>SHELLY, MARION I DO</t>
  </si>
  <si>
    <t>BLUFFTON PHYSICIANS POB 69</t>
  </si>
  <si>
    <t>132 GARAU ST</t>
  </si>
  <si>
    <t>45817</t>
  </si>
  <si>
    <t>BS5549451</t>
  </si>
  <si>
    <t>306520</t>
  </si>
  <si>
    <t>HASAN, SHAIKH NUSRAT MD</t>
  </si>
  <si>
    <t>S. NASAN PHYSICIAN, P.C.</t>
  </si>
  <si>
    <t>*DO NOT DELIVER BEFORE 3:00PM*</t>
  </si>
  <si>
    <t>518 MCDONALDS AVENUE</t>
  </si>
  <si>
    <t>BH4978005</t>
  </si>
  <si>
    <t>396248</t>
  </si>
  <si>
    <t>BENEWAH MEDICAL CENTER</t>
  </si>
  <si>
    <t>PO BOX 388</t>
  </si>
  <si>
    <t>1115 B ST</t>
  </si>
  <si>
    <t>PLUMMER</t>
  </si>
  <si>
    <t>83851</t>
  </si>
  <si>
    <t>BB2187006</t>
  </si>
  <si>
    <t>396255</t>
  </si>
  <si>
    <t>18455 W.LAKE HOUSTON PARKWAY</t>
  </si>
  <si>
    <t>77346</t>
  </si>
  <si>
    <t>396269</t>
  </si>
  <si>
    <t>396281</t>
  </si>
  <si>
    <t>LEE, HI YOUNG MD</t>
  </si>
  <si>
    <t>DRS LEE AND LEE, PS</t>
  </si>
  <si>
    <t>17 E EMPIRE AVE</t>
  </si>
  <si>
    <t>AL4428466</t>
  </si>
  <si>
    <t>396304</t>
  </si>
  <si>
    <t>LAMELAS, PETER MD</t>
  </si>
  <si>
    <t>2007 WEST PALM LAKES BLVD</t>
  </si>
  <si>
    <t>AL2462555</t>
  </si>
  <si>
    <t>43204</t>
  </si>
  <si>
    <t>396369</t>
  </si>
  <si>
    <t>MARCH OF DIMES</t>
  </si>
  <si>
    <t>6504 FALLS OF NEUSE RD #100</t>
  </si>
  <si>
    <t>396402</t>
  </si>
  <si>
    <t>DIEP, JOHN G MD</t>
  </si>
  <si>
    <t>MED HAIR TRANSPLANT&amp;AESTHETICS</t>
  </si>
  <si>
    <t>15000 LOS GATOS BLVD #1</t>
  </si>
  <si>
    <t>FD0109846</t>
  </si>
  <si>
    <t>396404</t>
  </si>
  <si>
    <t>ALVAREZ, HERNANDO MD</t>
  </si>
  <si>
    <t>7100 W 20TH AVE #803</t>
  </si>
  <si>
    <t>396441</t>
  </si>
  <si>
    <t>CHAN, DENIS T MD</t>
  </si>
  <si>
    <t>94-748 HIKIMOE ST #B</t>
  </si>
  <si>
    <t>396487</t>
  </si>
  <si>
    <t>GOTTLIEB, PAUL LENIN MD</t>
  </si>
  <si>
    <t>6620 COYLE AVE #301</t>
  </si>
  <si>
    <t>AG6719491</t>
  </si>
  <si>
    <t>396517</t>
  </si>
  <si>
    <t>STEWART, JEANNE MICHELLE MD</t>
  </si>
  <si>
    <t>DAWSON COUNTY FAMILY PLANNING</t>
  </si>
  <si>
    <t>207 W BELL</t>
  </si>
  <si>
    <t>396522</t>
  </si>
  <si>
    <t>GEORGY, BASSEM A MD</t>
  </si>
  <si>
    <t>488 E. VALLEY PKWY STE 214</t>
  </si>
  <si>
    <t>BG6026531</t>
  </si>
  <si>
    <t>396537</t>
  </si>
  <si>
    <t>TRI-PHARMA, INC</t>
  </si>
  <si>
    <t>BLD A STE 112</t>
  </si>
  <si>
    <t>1290 KENNESTONE CIR</t>
  </si>
  <si>
    <t>396568</t>
  </si>
  <si>
    <t>10301 GEORGIA AVE STE 203</t>
  </si>
  <si>
    <t>309723</t>
  </si>
  <si>
    <t>GILIYAR, DINESH MD</t>
  </si>
  <si>
    <t>1247 SUFFOLK AVE STE1</t>
  </si>
  <si>
    <t>309741</t>
  </si>
  <si>
    <t>ROTH, JAMES MD  SUITE A</t>
  </si>
  <si>
    <t>VACCINES ON THE GO</t>
  </si>
  <si>
    <t>4255 JOHNS CREEK P'WAY #A</t>
  </si>
  <si>
    <t>309811</t>
  </si>
  <si>
    <t>MURILLO, SERGIO L MD</t>
  </si>
  <si>
    <t>SERGIO L. MURILLO M.D. &amp; ASSOC</t>
  </si>
  <si>
    <t>4343 MAPLE AVE. STE 101</t>
  </si>
  <si>
    <t>75219</t>
  </si>
  <si>
    <t>AM2206894</t>
  </si>
  <si>
    <t>309887</t>
  </si>
  <si>
    <t>O'REILLY, KEVIN DPM</t>
  </si>
  <si>
    <t>1556 NORTH D STREET</t>
  </si>
  <si>
    <t>309964</t>
  </si>
  <si>
    <t>BOHMFALK, THOMAS CHARLES</t>
  </si>
  <si>
    <t>GEORGETOWN MEDICAL CLINIC</t>
  </si>
  <si>
    <t>3201 SOUTH AUSTIN AVE STE# 210</t>
  </si>
  <si>
    <t>309990</t>
  </si>
  <si>
    <t>RAGLAND, VANESSA ANN DO</t>
  </si>
  <si>
    <t>4232O HIGHWAY 195</t>
  </si>
  <si>
    <t>BR0362018</t>
  </si>
  <si>
    <t>310046</t>
  </si>
  <si>
    <t>SUSSEX DRUG PRODUCTS CO.</t>
  </si>
  <si>
    <t>150 EGEL AVENUE</t>
  </si>
  <si>
    <t>MIDDLESSEX</t>
  </si>
  <si>
    <t>396594</t>
  </si>
  <si>
    <t>MAGANTI, VENKATA P MD</t>
  </si>
  <si>
    <t>307 LONG ISLAND MEDICAL PC</t>
  </si>
  <si>
    <t>307 E SHORE RD 2ND FLR</t>
  </si>
  <si>
    <t>11023</t>
  </si>
  <si>
    <t>396620</t>
  </si>
  <si>
    <t>396639</t>
  </si>
  <si>
    <t>9360 TELEGRAPH ROAD</t>
  </si>
  <si>
    <t>396677</t>
  </si>
  <si>
    <t>ST PIERRE, DAVID P MD</t>
  </si>
  <si>
    <t>NORTH SHORE CTR FOR ORTHOPEDIC</t>
  </si>
  <si>
    <t>4 STATE RD</t>
  </si>
  <si>
    <t>DANVERS</t>
  </si>
  <si>
    <t>01923</t>
  </si>
  <si>
    <t>AS9467590</t>
  </si>
  <si>
    <t>396715</t>
  </si>
  <si>
    <t>BARNETT, JEAN A PAC</t>
  </si>
  <si>
    <t>NORTH BELT MEDICAL CLINIC</t>
  </si>
  <si>
    <t>10900 JONES RD #1</t>
  </si>
  <si>
    <t>396726</t>
  </si>
  <si>
    <t>XIQUES, SERGIO J MD</t>
  </si>
  <si>
    <t>11760 SW 40TH ST #420</t>
  </si>
  <si>
    <t>396728</t>
  </si>
  <si>
    <t>LEWIS, ANTHONY M DDS</t>
  </si>
  <si>
    <t>21073 POWERLINE RD #51</t>
  </si>
  <si>
    <t>AL3263845</t>
  </si>
  <si>
    <t>396741</t>
  </si>
  <si>
    <t>AZARET, JOSE RAMON MD</t>
  </si>
  <si>
    <t>11880 BIRD RD #319</t>
  </si>
  <si>
    <t>AA6890948</t>
  </si>
  <si>
    <t>306593</t>
  </si>
  <si>
    <t>PULSAR ENTERPRISES CORPORATION</t>
  </si>
  <si>
    <t>8710 NW 99TH STREET</t>
  </si>
  <si>
    <t>306636</t>
  </si>
  <si>
    <t>COVINGTON, JOSETTE  MD</t>
  </si>
  <si>
    <t>CHRISTIANA CARE</t>
  </si>
  <si>
    <t>OCCUPATIONAL HEALTH SERVICES</t>
  </si>
  <si>
    <t>501  W. 14TH  STREET</t>
  </si>
  <si>
    <t>BC8177900</t>
  </si>
  <si>
    <t>306680</t>
  </si>
  <si>
    <t>CHATMAN, ANITA S MD</t>
  </si>
  <si>
    <t>DULLES URGENT CARE CENTER</t>
  </si>
  <si>
    <t>42010 VILLIAGE CENTER PLAZA</t>
  </si>
  <si>
    <t>STONE RIDGE</t>
  </si>
  <si>
    <t>201050000</t>
  </si>
  <si>
    <t>BC4489173</t>
  </si>
  <si>
    <t>306749</t>
  </si>
  <si>
    <t>DEJONG, MARC R MD</t>
  </si>
  <si>
    <t>4550 MEMORIAL DR G-100</t>
  </si>
  <si>
    <t>BD9388263</t>
  </si>
  <si>
    <t>396795</t>
  </si>
  <si>
    <t>NGUYEN, GINA-NGA T</t>
  </si>
  <si>
    <t>NHAN HOA COMPREHENSIVE HLTH</t>
  </si>
  <si>
    <t>CARE CLINIC</t>
  </si>
  <si>
    <t>14221 EUCLID ST SUITE H</t>
  </si>
  <si>
    <t>FN0217744</t>
  </si>
  <si>
    <t>396842</t>
  </si>
  <si>
    <t>STOUT, ERIC C MD</t>
  </si>
  <si>
    <t>2500 STARLING ST #401</t>
  </si>
  <si>
    <t>BS7368904</t>
  </si>
  <si>
    <t>396849</t>
  </si>
  <si>
    <t>JOCSON, EDWARD SALIBA  PA</t>
  </si>
  <si>
    <t>36 C NORTH EUCLID AVE</t>
  </si>
  <si>
    <t>396917</t>
  </si>
  <si>
    <t>MISSION HOSP MEMORIAL CAMPUS</t>
  </si>
  <si>
    <t>FULLERTON GENETICS/PAIGE KRUGE</t>
  </si>
  <si>
    <t>11 VANDERBILT PARK DR</t>
  </si>
  <si>
    <t>397008</t>
  </si>
  <si>
    <t>FEDER, TED F DDS</t>
  </si>
  <si>
    <t>9066 TAMPA AVE</t>
  </si>
  <si>
    <t>AF2253502</t>
  </si>
  <si>
    <t>397023</t>
  </si>
  <si>
    <t>JARRELL, TODD S MD</t>
  </si>
  <si>
    <t>1538 13TH AVE #A</t>
  </si>
  <si>
    <t>AJ2903614</t>
  </si>
  <si>
    <t>397041</t>
  </si>
  <si>
    <t>WORCESTER HEALTH CENTER</t>
  </si>
  <si>
    <t>470 PLEASANT ST</t>
  </si>
  <si>
    <t>01609</t>
  </si>
  <si>
    <t>397043</t>
  </si>
  <si>
    <t>PP MARLBOROUGH HEALTH CENTER</t>
  </si>
  <si>
    <t>91 MAIN ST #103</t>
  </si>
  <si>
    <t>MARLBOROUGH</t>
  </si>
  <si>
    <t>397048</t>
  </si>
  <si>
    <t>KHOO, JIN SIM  MD</t>
  </si>
  <si>
    <t>CHINATOWN SERVICE CENTER</t>
  </si>
  <si>
    <t>767 N HILL ST #200</t>
  </si>
  <si>
    <t>397058</t>
  </si>
  <si>
    <t>GATES, CHARLES LEE JR MD</t>
  </si>
  <si>
    <t>420 2ND AVE</t>
  </si>
  <si>
    <t>397083</t>
  </si>
  <si>
    <t>SUAREZ-SARMIENTO, ALFREDO MD</t>
  </si>
  <si>
    <t>2601 SW 37TH AVE #707</t>
  </si>
  <si>
    <t>AS2322472</t>
  </si>
  <si>
    <t>397086</t>
  </si>
  <si>
    <t>SZOSTAK, MICHAEL MD</t>
  </si>
  <si>
    <t>1840 MEASE DR #300</t>
  </si>
  <si>
    <t>397108</t>
  </si>
  <si>
    <t>1650 LEAD HILL BLVD STE 600</t>
  </si>
  <si>
    <t>397109</t>
  </si>
  <si>
    <t>35255 BROWN HILL ROAD</t>
  </si>
  <si>
    <t>16438</t>
  </si>
  <si>
    <t>397114</t>
  </si>
  <si>
    <t>JOHNSON, RICHARD OWEN MD</t>
  </si>
  <si>
    <t>INYO CNTY HHS/PUBLIC HLTH DIV</t>
  </si>
  <si>
    <t>207 A W SOUTH ST</t>
  </si>
  <si>
    <t>397129</t>
  </si>
  <si>
    <t>PLOTKA, MARSHALL B MD</t>
  </si>
  <si>
    <t>PHOENIX EMERGENCY CARE</t>
  </si>
  <si>
    <t>7105B BAILEY CREEK CIRCLE SE</t>
  </si>
  <si>
    <t>AP1805247</t>
  </si>
  <si>
    <t>397138</t>
  </si>
  <si>
    <t>PENNINGTON, MICHELE LEE MD</t>
  </si>
  <si>
    <t>07108</t>
  </si>
  <si>
    <t>310872</t>
  </si>
  <si>
    <t>SEMEL, WILLIAM</t>
  </si>
  <si>
    <t>22 OLD SHORT HILLS ROAD</t>
  </si>
  <si>
    <t>AS1495351</t>
  </si>
  <si>
    <t>397172</t>
  </si>
  <si>
    <t>DE LEON, JOHN J JR MD</t>
  </si>
  <si>
    <t>METROPOLITAN PROF BLDG</t>
  </si>
  <si>
    <t>1303 MCCULLOUGH AVE #166</t>
  </si>
  <si>
    <t>AD9523893</t>
  </si>
  <si>
    <t>397187</t>
  </si>
  <si>
    <t>MARK A ALAGNA, MD</t>
  </si>
  <si>
    <t>12226 CORTEZ BLVD</t>
  </si>
  <si>
    <t>397193</t>
  </si>
  <si>
    <t>ESPOSITO, DARREN MD</t>
  </si>
  <si>
    <t>ADVANTAGE CARE MEDICINE</t>
  </si>
  <si>
    <t>2960 GRAND CONCOURSE #L1</t>
  </si>
  <si>
    <t>BE9449910</t>
  </si>
  <si>
    <t>397214</t>
  </si>
  <si>
    <t>LEAH BRASCH, MD</t>
  </si>
  <si>
    <t>FRIENDSHIP PEDIATRICS P.A.</t>
  </si>
  <si>
    <t>4601 NORTH PARK AVE</t>
  </si>
  <si>
    <t>397221</t>
  </si>
  <si>
    <t>2025 SOUTH HIGH STREET</t>
  </si>
  <si>
    <t>RW0397629</t>
  </si>
  <si>
    <t>397273</t>
  </si>
  <si>
    <t>PHILLIPPI, CATHERINE P MD</t>
  </si>
  <si>
    <t>STE 101B</t>
  </si>
  <si>
    <t>1867 CRANE RIDGE DR</t>
  </si>
  <si>
    <t>397274</t>
  </si>
  <si>
    <t>GOMEZ, GUILLERMO JAVIER MD</t>
  </si>
  <si>
    <t>3750 ARLINGTON AVE</t>
  </si>
  <si>
    <t>925062607</t>
  </si>
  <si>
    <t>BG6199702</t>
  </si>
  <si>
    <t>60035</t>
  </si>
  <si>
    <t>82072</t>
  </si>
  <si>
    <t>310890</t>
  </si>
  <si>
    <t>J PATRICK CLANCY JR</t>
  </si>
  <si>
    <t>MSE</t>
  </si>
  <si>
    <t>382 W 9TH STREET # 2</t>
  </si>
  <si>
    <t>SHIP BOTTOM</t>
  </si>
  <si>
    <t>310937</t>
  </si>
  <si>
    <t>HERSHMAN, JERALD BRUCE MD</t>
  </si>
  <si>
    <t>1 DEMURCURIO DRIVE</t>
  </si>
  <si>
    <t>AH1443516</t>
  </si>
  <si>
    <t>310963</t>
  </si>
  <si>
    <t>WINSTON, JOSEPH H MD PA</t>
  </si>
  <si>
    <t>FAMILY MEDICINE ASSOCIATES PA</t>
  </si>
  <si>
    <t>703 EAST MAIN STREET</t>
  </si>
  <si>
    <t>AW6266197</t>
  </si>
  <si>
    <t>310978</t>
  </si>
  <si>
    <t>COHEN, LORNE MD</t>
  </si>
  <si>
    <t>89 NORTH MAPLE AVE</t>
  </si>
  <si>
    <t>AC8321313</t>
  </si>
  <si>
    <t>311113</t>
  </si>
  <si>
    <t>LO, JIUN H MD</t>
  </si>
  <si>
    <t>1553 HIGHWAY 27 #3500</t>
  </si>
  <si>
    <t>AL5291339</t>
  </si>
  <si>
    <t>311214</t>
  </si>
  <si>
    <t>RIZVI, TARIQ A MD</t>
  </si>
  <si>
    <t>75 VERONICA AVE SUITE 204</t>
  </si>
  <si>
    <t>BR4636900</t>
  </si>
  <si>
    <t>311235</t>
  </si>
  <si>
    <t>GENESLAW, CHARLES H  MD</t>
  </si>
  <si>
    <t>BUILDING 2 2ND FLOOR</t>
  </si>
  <si>
    <t>1314 HOOPER AVE</t>
  </si>
  <si>
    <t>BG1386641</t>
  </si>
  <si>
    <t>311350</t>
  </si>
  <si>
    <t>SCHMID, GEORGE F. MD</t>
  </si>
  <si>
    <t>714 WHITE HORSE PIKE</t>
  </si>
  <si>
    <t>AS1811860</t>
  </si>
  <si>
    <t>311463</t>
  </si>
  <si>
    <t>LIBIS, ZHANNA MD</t>
  </si>
  <si>
    <t>ABC PEDIATRICS</t>
  </si>
  <si>
    <t>974 INMAN AVE. SUITE 1-A</t>
  </si>
  <si>
    <t>BL6532926</t>
  </si>
  <si>
    <t>311568</t>
  </si>
  <si>
    <t>CHOUAKE, BENJAMIN S MD</t>
  </si>
  <si>
    <t>CLIFFSIDE MEDICAL</t>
  </si>
  <si>
    <t>663 PALISADE AVENUE</t>
  </si>
  <si>
    <t>CLIFFSIDE</t>
  </si>
  <si>
    <t>AC2403943</t>
  </si>
  <si>
    <t>311605</t>
  </si>
  <si>
    <t>KRISO, STEPHEN A. MD</t>
  </si>
  <si>
    <t>44 UNION BLVD</t>
  </si>
  <si>
    <t>AK0593764</t>
  </si>
  <si>
    <t>311646</t>
  </si>
  <si>
    <t>RUSSO, JOHN A. MD</t>
  </si>
  <si>
    <t>1500 PLEASANT VLLY WAY #201</t>
  </si>
  <si>
    <t>WEST ORANGE</t>
  </si>
  <si>
    <t>07052</t>
  </si>
  <si>
    <t>AR2945408</t>
  </si>
  <si>
    <t>312076</t>
  </si>
  <si>
    <t>MOLINARI, FRANCIS T MD</t>
  </si>
  <si>
    <t>625 JORALEMON STREET</t>
  </si>
  <si>
    <t>AM1357323</t>
  </si>
  <si>
    <t>310988</t>
  </si>
  <si>
    <t>SAHAR, ANTHONY I. MD</t>
  </si>
  <si>
    <t>552 WESTWOOD AVENUE</t>
  </si>
  <si>
    <t>AS1551147</t>
  </si>
  <si>
    <t>311064</t>
  </si>
  <si>
    <t>LUNDY, EDWARD L DO</t>
  </si>
  <si>
    <t>1017 MARKET ST</t>
  </si>
  <si>
    <t>GLOUCESTER CITY</t>
  </si>
  <si>
    <t>AL8241515</t>
  </si>
  <si>
    <t>311090</t>
  </si>
  <si>
    <t>SKRIPKUS, ALDONA MD</t>
  </si>
  <si>
    <t>381 KEARNY AVE</t>
  </si>
  <si>
    <t>AS5000714</t>
  </si>
  <si>
    <t>311135</t>
  </si>
  <si>
    <t>RASA, DAVID V</t>
  </si>
  <si>
    <t>HIGH MOUNTAIN HEALTH</t>
  </si>
  <si>
    <t>468 PARISH DR SUITE #1</t>
  </si>
  <si>
    <t>311183</t>
  </si>
  <si>
    <t>PASTORE, JOHN J MD</t>
  </si>
  <si>
    <t>800 ELMER STREET</t>
  </si>
  <si>
    <t>311187</t>
  </si>
  <si>
    <t>SHAH, HEMANT R MD</t>
  </si>
  <si>
    <t>297 CENTRAL AVENUE</t>
  </si>
  <si>
    <t>AS1296878</t>
  </si>
  <si>
    <t>311190</t>
  </si>
  <si>
    <t>NUSSBAUM, DAVID DO</t>
  </si>
  <si>
    <t>1463 MACOPIN ROAD</t>
  </si>
  <si>
    <t>AN1126730</t>
  </si>
  <si>
    <t>311295</t>
  </si>
  <si>
    <t>MACHIA M UTHAPPA</t>
  </si>
  <si>
    <t>MID JERSEY MEDICAL ASSOCIATES</t>
  </si>
  <si>
    <t>DURHAM CENTER</t>
  </si>
  <si>
    <t>1 ETHEL RD, SUITE 107 B</t>
  </si>
  <si>
    <t>311356</t>
  </si>
  <si>
    <t>BERMAN, LAWRENCE JOSEPH MD.</t>
  </si>
  <si>
    <t>20-20 FAIRLAWN AVENUE</t>
  </si>
  <si>
    <t>AB0609430</t>
  </si>
  <si>
    <t>311364</t>
  </si>
  <si>
    <t>SHARIATI, NASSEREDIN</t>
  </si>
  <si>
    <t>2345 LAMINGTON RD #103</t>
  </si>
  <si>
    <t>BEDMINSTER</t>
  </si>
  <si>
    <t>07921</t>
  </si>
  <si>
    <t>AS2779520</t>
  </si>
  <si>
    <t>311383</t>
  </si>
  <si>
    <t>197 BLOOMFIELD AVE</t>
  </si>
  <si>
    <t>AF4910015</t>
  </si>
  <si>
    <t>311611</t>
  </si>
  <si>
    <t>BANAYAT, GERONIMO E. JR MD</t>
  </si>
  <si>
    <t>29 BROADWAY</t>
  </si>
  <si>
    <t>CLARK</t>
  </si>
  <si>
    <t>07066</t>
  </si>
  <si>
    <t>306890</t>
  </si>
  <si>
    <t>SUDELA, THOMAS S MD</t>
  </si>
  <si>
    <t>LAKE POINTE WOMEN'S CENTER</t>
  </si>
  <si>
    <t>6900 SCENIC DRIVE STE 101</t>
  </si>
  <si>
    <t>ROWLETT</t>
  </si>
  <si>
    <t>75088</t>
  </si>
  <si>
    <t>AS7317200</t>
  </si>
  <si>
    <t>306907</t>
  </si>
  <si>
    <t>REECE, ORVIL YOUNG JR MD</t>
  </si>
  <si>
    <t>KINSTON PEDIATRIC ASSO, PA</t>
  </si>
  <si>
    <t>116 EAST MAIN STREET</t>
  </si>
  <si>
    <t>BEULAVILLE</t>
  </si>
  <si>
    <t>28518</t>
  </si>
  <si>
    <t>306916</t>
  </si>
  <si>
    <t>BOAL, JAMES SCOTT MD</t>
  </si>
  <si>
    <t>ANGELA HOSPICE</t>
  </si>
  <si>
    <t>14100 NEWBURGH RD</t>
  </si>
  <si>
    <t>306941</t>
  </si>
  <si>
    <t>REHMAN, DURDANA T MD</t>
  </si>
  <si>
    <t>35450 DEQUINDRE RD STE 105</t>
  </si>
  <si>
    <t>BR5839317</t>
  </si>
  <si>
    <t>306945</t>
  </si>
  <si>
    <t>LEE, SUSAN THANH  DO</t>
  </si>
  <si>
    <t>PROVIDENCE FAMILY PRACTICE, PA</t>
  </si>
  <si>
    <t>9798 BELLAIRE BLVD STE D</t>
  </si>
  <si>
    <t>BL5492931</t>
  </si>
  <si>
    <t>306988</t>
  </si>
  <si>
    <t>BURROWS, BRIAN NEAL MD</t>
  </si>
  <si>
    <t>COLOR COUNTRY PEDIATRICS</t>
  </si>
  <si>
    <t>1333 N. MAIN STREET</t>
  </si>
  <si>
    <t>BB9253612</t>
  </si>
  <si>
    <t>307116</t>
  </si>
  <si>
    <t>SEDOTAL, ROYCE LEON MD</t>
  </si>
  <si>
    <t>8945 LONGPOINT, STE #115</t>
  </si>
  <si>
    <t>307125</t>
  </si>
  <si>
    <t>PATTON, TODD CARY MD</t>
  </si>
  <si>
    <t>THE OSBORNE ASSOCIATION, INC.</t>
  </si>
  <si>
    <t>809 WESTCHESTER AVEUNE</t>
  </si>
  <si>
    <t>307141</t>
  </si>
  <si>
    <t>RACHAL, MACK JAMES MD</t>
  </si>
  <si>
    <t>MIDTOWN MEDICAL ASSOCIATES</t>
  </si>
  <si>
    <t>550 PEACHTREE ST NE STE 1230</t>
  </si>
  <si>
    <t>307185</t>
  </si>
  <si>
    <t>TICSAY-LOPEZ, JOSEPHINE MD</t>
  </si>
  <si>
    <t>ATHENS KIDS SPECIALISTS, PC</t>
  </si>
  <si>
    <t>1500 OGLETHORPE AVE SUITE 100</t>
  </si>
  <si>
    <t>BT5501615</t>
  </si>
  <si>
    <t>307311</t>
  </si>
  <si>
    <t>PLASTINO, JOHN B MD</t>
  </si>
  <si>
    <t>1702 CANDLEFISH LANE</t>
  </si>
  <si>
    <t>98260</t>
  </si>
  <si>
    <t>307407</t>
  </si>
  <si>
    <t>GHANDNOOSH, AZIZOLLAH  MD</t>
  </si>
  <si>
    <t>PEDIATRIC CENTER</t>
  </si>
  <si>
    <t>111 MEMORIAL DR.</t>
  </si>
  <si>
    <t>BG4929672</t>
  </si>
  <si>
    <t>307510</t>
  </si>
  <si>
    <t>PADILLA, GUILLERMO MD</t>
  </si>
  <si>
    <t>AP0880092</t>
  </si>
  <si>
    <t>307561</t>
  </si>
  <si>
    <t>ANTHONY, DENNIS M MD</t>
  </si>
  <si>
    <t>WALDEN PONDS MEDICAL CARE</t>
  </si>
  <si>
    <t>5964 GOLF CLUB LANE</t>
  </si>
  <si>
    <t>307562</t>
  </si>
  <si>
    <t>OMNICARE DISTRIBUTION CENTER</t>
  </si>
  <si>
    <t>CHERYL IOSSI DIR</t>
  </si>
  <si>
    <t>302 S. BYRNE RD/BLDG 200</t>
  </si>
  <si>
    <t>43615</t>
  </si>
  <si>
    <t>RH0334463</t>
  </si>
  <si>
    <t>311694</t>
  </si>
  <si>
    <t>GOYAL, MADHU B MD</t>
  </si>
  <si>
    <t>904 OAK TREE AVE SUITE M</t>
  </si>
  <si>
    <t>AG8989672</t>
  </si>
  <si>
    <t>311868</t>
  </si>
  <si>
    <t>GEKOWSKI, KATHLEEN M. MD</t>
  </si>
  <si>
    <t>408 BELLVUE AVENUE</t>
  </si>
  <si>
    <t>312229</t>
  </si>
  <si>
    <t>JOSEPH, CHARLES A MD</t>
  </si>
  <si>
    <t>MORRIS FAMILY MEDICINE</t>
  </si>
  <si>
    <t>340 SPEEDWELL AVE</t>
  </si>
  <si>
    <t>MORRIS PLAINS</t>
  </si>
  <si>
    <t>07950</t>
  </si>
  <si>
    <t>AJ7829166</t>
  </si>
  <si>
    <t>319576</t>
  </si>
  <si>
    <t>GAO, PATRICIA MD</t>
  </si>
  <si>
    <t>DR. GAO'S PEDIATRICS</t>
  </si>
  <si>
    <t>98 JAMES ST  #100</t>
  </si>
  <si>
    <t>BG5750751</t>
  </si>
  <si>
    <t>397337</t>
  </si>
  <si>
    <t>20320 NEW FREE WAY #500</t>
  </si>
  <si>
    <t>397353</t>
  </si>
  <si>
    <t>FLORES, HILDA PA</t>
  </si>
  <si>
    <t>PUEBLO MEDICAL ASSOC. INC</t>
  </si>
  <si>
    <t>529 N. AZUSA AVE</t>
  </si>
  <si>
    <t>MH0794619</t>
  </si>
  <si>
    <t>397365</t>
  </si>
  <si>
    <t>BRODER, LAWRENCE E MD</t>
  </si>
  <si>
    <t>45 NW 8TH ST #104</t>
  </si>
  <si>
    <t>397369</t>
  </si>
  <si>
    <t>PAGNANI, ALEXANDER M MD</t>
  </si>
  <si>
    <t>UROLOGIC ASSOCIATES PA</t>
  </si>
  <si>
    <t>8 S DENNIS RD</t>
  </si>
  <si>
    <t>CAPEMAY COURT HOUSE</t>
  </si>
  <si>
    <t>397379</t>
  </si>
  <si>
    <t>BENZ, THOMAS B MD</t>
  </si>
  <si>
    <t>BENZ UROLOGY</t>
  </si>
  <si>
    <t>9096 RIVERSIDE DR</t>
  </si>
  <si>
    <t>AB2660149</t>
  </si>
  <si>
    <t>PLACERVILLE</t>
  </si>
  <si>
    <t>95667</t>
  </si>
  <si>
    <t>397473</t>
  </si>
  <si>
    <t>HAHN, MATTHEW A MD</t>
  </si>
  <si>
    <t>HAHN AND NELSON FAMILY MED</t>
  </si>
  <si>
    <t>131 N PENNSYLVANIA AVE</t>
  </si>
  <si>
    <t>BH6859613</t>
  </si>
  <si>
    <t>307777</t>
  </si>
  <si>
    <t>WELLS, WILLIE L. M.D.</t>
  </si>
  <si>
    <t>WELLS MEDICAL CLINIC</t>
  </si>
  <si>
    <t>407 E. CALHOUN ST.</t>
  </si>
  <si>
    <t>BRUCE</t>
  </si>
  <si>
    <t>38915</t>
  </si>
  <si>
    <t>307785</t>
  </si>
  <si>
    <t>CHAN, JUSTIN LE MD</t>
  </si>
  <si>
    <t>AMG,A PROFESSIONAL MEDICALCORP</t>
  </si>
  <si>
    <t>925 S. GARFIELD AVE</t>
  </si>
  <si>
    <t>BC4234667</t>
  </si>
  <si>
    <t>307802</t>
  </si>
  <si>
    <t>RODRIGUEZ, LEO MD</t>
  </si>
  <si>
    <t>2481 MORGAN AVE.</t>
  </si>
  <si>
    <t>312214</t>
  </si>
  <si>
    <t>DESANTIS, ROSEMARY MD</t>
  </si>
  <si>
    <t>SHORE HEALTH GROUP</t>
  </si>
  <si>
    <t>765 LACEY ROAD.</t>
  </si>
  <si>
    <t>320122</t>
  </si>
  <si>
    <t>CARVER, ANGELINA MD</t>
  </si>
  <si>
    <t>MESILLA VALLEY HEALTHCARE ASSO</t>
  </si>
  <si>
    <t>2020 S. SOLANO SUITE C</t>
  </si>
  <si>
    <t>MC0125319</t>
  </si>
  <si>
    <t>322825</t>
  </si>
  <si>
    <t>TSO, WILBUR A MD</t>
  </si>
  <si>
    <t>211 N AUBURN</t>
  </si>
  <si>
    <t>AT1220158</t>
  </si>
  <si>
    <t>308065</t>
  </si>
  <si>
    <t>2600 POST ROAD</t>
  </si>
  <si>
    <t>AL0772194</t>
  </si>
  <si>
    <t>308072</t>
  </si>
  <si>
    <t>AKINYEYE, ADETOKUNBO ADENIYI</t>
  </si>
  <si>
    <t>1661 ROLLINGBROOK DR STE A</t>
  </si>
  <si>
    <t>BA4537481</t>
  </si>
  <si>
    <t>308108</t>
  </si>
  <si>
    <t>PIERCE, JERRY D MD</t>
  </si>
  <si>
    <t>408 TAYLOR STREET</t>
  </si>
  <si>
    <t>308194</t>
  </si>
  <si>
    <t>HERMOSISIMA, EDDIE R MD</t>
  </si>
  <si>
    <t>707 SOUTH MAIN STREET</t>
  </si>
  <si>
    <t>28081</t>
  </si>
  <si>
    <t>AH8719316</t>
  </si>
  <si>
    <t>308195</t>
  </si>
  <si>
    <t>RUGGIERI, ROBERT P MD</t>
  </si>
  <si>
    <t>KAHALA URGENT CARE</t>
  </si>
  <si>
    <t>4218 WAIALAE AVE STE A106</t>
  </si>
  <si>
    <t>BR4687630</t>
  </si>
  <si>
    <t>308267</t>
  </si>
  <si>
    <t>NGUYEN, HUY-DAO PAUL MD</t>
  </si>
  <si>
    <t>4852 JIMMY CARTER BLVD</t>
  </si>
  <si>
    <t>308272</t>
  </si>
  <si>
    <t>PARTIDA-RUESGA, JOSE MARIA MD</t>
  </si>
  <si>
    <t>1229 3RD AVE</t>
  </si>
  <si>
    <t>AP9733254</t>
  </si>
  <si>
    <t>308510</t>
  </si>
  <si>
    <t>BARNWELL, CRYSTAL F MD</t>
  </si>
  <si>
    <t>COMPLETE CARE OF GEORGIA</t>
  </si>
  <si>
    <t>5040 SNAPFINGER WOODS DR #201</t>
  </si>
  <si>
    <t>BB6115390</t>
  </si>
  <si>
    <t>308512</t>
  </si>
  <si>
    <t>LENZ, PAUL A MD</t>
  </si>
  <si>
    <t>2300 CENTRAL BLVD</t>
  </si>
  <si>
    <t>BL4282024</t>
  </si>
  <si>
    <t>400452</t>
  </si>
  <si>
    <t>DROGUERIA DE VICTORIA MEDICAL</t>
  </si>
  <si>
    <t>AVE VASQUEZ URBI NDUST VASQUEZ</t>
  </si>
  <si>
    <t>308535</t>
  </si>
  <si>
    <t>YAZJI-COREY, MAY DMD</t>
  </si>
  <si>
    <t>9449 SHERIDAN STREET</t>
  </si>
  <si>
    <t>BY9003497</t>
  </si>
  <si>
    <t>308773</t>
  </si>
  <si>
    <t>SHORT, ALICE S MD</t>
  </si>
  <si>
    <t>CENTRAL NAPLES PEDIATRICS</t>
  </si>
  <si>
    <t>3425 10TH STREET N</t>
  </si>
  <si>
    <t>AW5038787</t>
  </si>
  <si>
    <t>308850</t>
  </si>
  <si>
    <t>6955 THICKETT TRACE</t>
  </si>
  <si>
    <t>308876</t>
  </si>
  <si>
    <t>AIRLINE MEDICAL CLINIC</t>
  </si>
  <si>
    <t>11012 AIRLINE DRIVE STE A</t>
  </si>
  <si>
    <t>308914</t>
  </si>
  <si>
    <t>HODGES, WAYNE MD</t>
  </si>
  <si>
    <t>ISLANDS PROFESSIONAL CENTER</t>
  </si>
  <si>
    <t>100 BLUE FIN CIRCLE STE 7</t>
  </si>
  <si>
    <t>SAVANNAH,</t>
  </si>
  <si>
    <t>BH1021966</t>
  </si>
  <si>
    <t>400565</t>
  </si>
  <si>
    <t>FARMACIA CENTRO SAN CRISTOBAL</t>
  </si>
  <si>
    <t>DE VILLALBA</t>
  </si>
  <si>
    <t>QUALITY HEALTH SERVICES OF PR</t>
  </si>
  <si>
    <t>40 CALLE MUNOZ RIVERA</t>
  </si>
  <si>
    <t>CENTRO SAN CRISTOBAL DE JUANA DIAZ</t>
  </si>
  <si>
    <t>BF6725280</t>
  </si>
  <si>
    <t>400717</t>
  </si>
  <si>
    <t>MONZON, DR EMILIO BETANCOURT</t>
  </si>
  <si>
    <t>TORR SAN FRANCISCO</t>
  </si>
  <si>
    <t>369 AVE DE DIEGO STE 403</t>
  </si>
  <si>
    <t>403299</t>
  </si>
  <si>
    <t>EMERSON, CLAUDIA J. NP</t>
  </si>
  <si>
    <t>620 TENTH STREET-NFMMC HODGE 3</t>
  </si>
  <si>
    <t>403313</t>
  </si>
  <si>
    <t>PENA, JOEL JR</t>
  </si>
  <si>
    <t>CRISTO REY CLINIC</t>
  </si>
  <si>
    <t>1207 BROOKLYN AVE</t>
  </si>
  <si>
    <t>BP5188859</t>
  </si>
  <si>
    <t>403327</t>
  </si>
  <si>
    <t>GAMBIN, JOHN PAUL MD</t>
  </si>
  <si>
    <t>2828 ONEIL LANE</t>
  </si>
  <si>
    <t>309067</t>
  </si>
  <si>
    <t>GORDON, HAROLD MARK</t>
  </si>
  <si>
    <t>GORDON KLINOW PEDIATRIC ASSOC</t>
  </si>
  <si>
    <t>418 EAST LANCASTER AVENUE</t>
  </si>
  <si>
    <t>AG8899215</t>
  </si>
  <si>
    <t>309180</t>
  </si>
  <si>
    <t>METZGER, FRANK J DO</t>
  </si>
  <si>
    <t>455 E 4TH PLACE</t>
  </si>
  <si>
    <t>AM1068407</t>
  </si>
  <si>
    <t>309205</t>
  </si>
  <si>
    <t>URREA, MELISSA J MD</t>
  </si>
  <si>
    <t>201 SOUTH BELL BLVD. STE 104</t>
  </si>
  <si>
    <t>309254</t>
  </si>
  <si>
    <t>PHARMEDEL</t>
  </si>
  <si>
    <t>#543 CHALAN GUMA YOUS</t>
  </si>
  <si>
    <t>309262</t>
  </si>
  <si>
    <t>11560 W. PICO BLVD</t>
  </si>
  <si>
    <t>309279</t>
  </si>
  <si>
    <t>EUGENE SAWYER MD</t>
  </si>
  <si>
    <t>JOY-SOUTHFIELD COMMUNITY HLTH</t>
  </si>
  <si>
    <t>18917 JOY  ROAD</t>
  </si>
  <si>
    <t>309281</t>
  </si>
  <si>
    <t>WOOD, ROBERT M MD</t>
  </si>
  <si>
    <t>BW2349858</t>
  </si>
  <si>
    <t>309341</t>
  </si>
  <si>
    <t>M&amp;M PEDIATRICS  77/83 STE 800</t>
  </si>
  <si>
    <t>4365 SOUTH EXPRESSWAY</t>
  </si>
  <si>
    <t>309352</t>
  </si>
  <si>
    <t>17101 SNOWMOBILE LANE #102</t>
  </si>
  <si>
    <t>EAGLES RIVER</t>
  </si>
  <si>
    <t>309370</t>
  </si>
  <si>
    <t>7922 EWING HALSELL #360</t>
  </si>
  <si>
    <t>403349</t>
  </si>
  <si>
    <t>BLACKMORE, KEITH N DVM</t>
  </si>
  <si>
    <t>UPSTATE ANIMAL CLINIC MANAGEME</t>
  </si>
  <si>
    <t>2 CARRAGE LANE PLACE</t>
  </si>
  <si>
    <t>CAZENOVIA</t>
  </si>
  <si>
    <t>13035</t>
  </si>
  <si>
    <t>403408</t>
  </si>
  <si>
    <t>YEDWAB OLIVER, BETH D. MD</t>
  </si>
  <si>
    <t>FAMILY PHYS OF CLERMONT</t>
  </si>
  <si>
    <t>1735 B EAST HWY 50</t>
  </si>
  <si>
    <t>403457</t>
  </si>
  <si>
    <t>CASTRO, MANUEL ANGEL MD</t>
  </si>
  <si>
    <t>1881 NE 26TH ST  SUITE 236</t>
  </si>
  <si>
    <t>BC5414850</t>
  </si>
  <si>
    <t>403503</t>
  </si>
  <si>
    <t>KOPCHICK, JOHN H MD</t>
  </si>
  <si>
    <t>FAMILY UROLOGY ASSOCIATES</t>
  </si>
  <si>
    <t>1000 EAST PARIS AVE SE #250</t>
  </si>
  <si>
    <t>AK1099882</t>
  </si>
  <si>
    <t>403518</t>
  </si>
  <si>
    <t>JAMALUDDIN, AHMED U. MD</t>
  </si>
  <si>
    <t>COMPLETE CARDIAC CAREE</t>
  </si>
  <si>
    <t>3230 SOUTH DAIRY ASHFORD</t>
  </si>
  <si>
    <t>BJ4363937</t>
  </si>
  <si>
    <t>403523</t>
  </si>
  <si>
    <t>ARCAND, DENISE MARIE MD</t>
  </si>
  <si>
    <t>ARCAND FAMILY MEDICINE</t>
  </si>
  <si>
    <t>1079 MAIN STREET  STE#A</t>
  </si>
  <si>
    <t>WEST WARWICK</t>
  </si>
  <si>
    <t>02893-379</t>
  </si>
  <si>
    <t>BA7277583</t>
  </si>
  <si>
    <t>332015</t>
  </si>
  <si>
    <t>HUGGINS, EUSTACE A MD</t>
  </si>
  <si>
    <t>ST. ALBANS MEDICAL SERVICES</t>
  </si>
  <si>
    <t>200-17 LINDEN BLVD</t>
  </si>
  <si>
    <t>AH9569837</t>
  </si>
  <si>
    <t>332119</t>
  </si>
  <si>
    <t>WISE, MARY CLAIR MD</t>
  </si>
  <si>
    <t>A PLACE FOR HEALING</t>
  </si>
  <si>
    <t>4138 W HENRIETTA ROAD</t>
  </si>
  <si>
    <t>403550</t>
  </si>
  <si>
    <t>KELLENBERGER, RICK D. DO</t>
  </si>
  <si>
    <t>FORT SCOTT FAMILY MEDICINE</t>
  </si>
  <si>
    <t>202 STATE STREET  STE#A</t>
  </si>
  <si>
    <t>AK1061225</t>
  </si>
  <si>
    <t>403557</t>
  </si>
  <si>
    <t>DASS, RAMSAY FRANCIS MD</t>
  </si>
  <si>
    <t>24601 COOLIDGE HWY</t>
  </si>
  <si>
    <t>403895</t>
  </si>
  <si>
    <t>HUSSAIN, KARIM MOHAMMED MD</t>
  </si>
  <si>
    <t>2147 MOWRY AVE STE# D-1</t>
  </si>
  <si>
    <t>AH8563618</t>
  </si>
  <si>
    <t>309458</t>
  </si>
  <si>
    <t>MCLOONE, TRACEY MD</t>
  </si>
  <si>
    <t>VALLEY VIEW FAM PRACTICE</t>
  </si>
  <si>
    <t>515 VALLEY VIEW DR STE 103</t>
  </si>
  <si>
    <t>BM4547090</t>
  </si>
  <si>
    <t>309484</t>
  </si>
  <si>
    <t>SABRE, CRAIG MD</t>
  </si>
  <si>
    <t>SABRE PHYSICIANS P.C.</t>
  </si>
  <si>
    <t>111 S. SPRUCE STREET STE 104</t>
  </si>
  <si>
    <t>NAZARETH</t>
  </si>
  <si>
    <t>BS0438754</t>
  </si>
  <si>
    <t>309568</t>
  </si>
  <si>
    <t>MID VALLEY SURGICAL SUPPLY</t>
  </si>
  <si>
    <t>2105 N FINE AVE</t>
  </si>
  <si>
    <t>937275000</t>
  </si>
  <si>
    <t>309578</t>
  </si>
  <si>
    <t>LIFE EXTENSION PHARMACY</t>
  </si>
  <si>
    <t>1100 W COMMERCIAL BLVD #130</t>
  </si>
  <si>
    <t>FL0025064</t>
  </si>
  <si>
    <t>309587</t>
  </si>
  <si>
    <t>11551 SOUTHERN BLVD  STE 4</t>
  </si>
  <si>
    <t>FL0058378</t>
  </si>
  <si>
    <t>309637</t>
  </si>
  <si>
    <t>WANZEK, STEVEN ROBERT MD</t>
  </si>
  <si>
    <t>MCFARLAND CLINIC PC</t>
  </si>
  <si>
    <t>1215 DUFF AVE</t>
  </si>
  <si>
    <t>309648</t>
  </si>
  <si>
    <t>GIBBONS,  DAVID STEVEN DO</t>
  </si>
  <si>
    <t>FAMILY DOC, P.C.</t>
  </si>
  <si>
    <t>5333 N. UNION BOULEVARD #200</t>
  </si>
  <si>
    <t>80918</t>
  </si>
  <si>
    <t>BG6141422</t>
  </si>
  <si>
    <t>309659</t>
  </si>
  <si>
    <t>YOST, TONY EDWARD MD</t>
  </si>
  <si>
    <t>A NEW IMAGE WEIGHT LOSS CLINIC</t>
  </si>
  <si>
    <t>4307 B FT HENRY DR</t>
  </si>
  <si>
    <t>BY7507594</t>
  </si>
  <si>
    <t>403933</t>
  </si>
  <si>
    <t>ADAIMY, MARK J. MD</t>
  </si>
  <si>
    <t>NEVADA NEPHROLOGY CONSULTANTS</t>
  </si>
  <si>
    <t>2810 W CHARLESTON BLVD #E-47</t>
  </si>
  <si>
    <t>BA7755119</t>
  </si>
  <si>
    <t>403956</t>
  </si>
  <si>
    <t>WILLIAMS, ROGER TODD MD</t>
  </si>
  <si>
    <t>DOCTORS CLINIC</t>
  </si>
  <si>
    <t>400 N DIXE HWY</t>
  </si>
  <si>
    <t>CAVE CITY</t>
  </si>
  <si>
    <t>42127</t>
  </si>
  <si>
    <t>BW7514373</t>
  </si>
  <si>
    <t>403967</t>
  </si>
  <si>
    <t>TULISZEWSKI, ROBERT M MD</t>
  </si>
  <si>
    <t>ADAM HANOVER UROLOGY</t>
  </si>
  <si>
    <t>450 S WASHINGTON ST #D</t>
  </si>
  <si>
    <t>404013</t>
  </si>
  <si>
    <t>YASIN, FARES MD</t>
  </si>
  <si>
    <t>DETROIT VISITING PHYSICIANS</t>
  </si>
  <si>
    <t>16985 FARMINGTON ROAD</t>
  </si>
  <si>
    <t>BY8261240</t>
  </si>
  <si>
    <t>404021</t>
  </si>
  <si>
    <t>MERAJ, SHAFQUAT MD</t>
  </si>
  <si>
    <t>SHAFQUAT MERAJ MD</t>
  </si>
  <si>
    <t>110 HOSPITAL ROAD #215</t>
  </si>
  <si>
    <t>PRINCE FREDERICK</t>
  </si>
  <si>
    <t>20678</t>
  </si>
  <si>
    <t>BM8303846</t>
  </si>
  <si>
    <t>404055</t>
  </si>
  <si>
    <t>DIMARTINO, NANCY MD</t>
  </si>
  <si>
    <t>LAFAYETTE CANCER CARE PC</t>
  </si>
  <si>
    <t>1345 UNITY PLACE  #135</t>
  </si>
  <si>
    <t>AD2883800</t>
  </si>
  <si>
    <t>332146</t>
  </si>
  <si>
    <t>THIRD AVE PEDIATRICS CARE PC</t>
  </si>
  <si>
    <t>1980 THIRD AVENUE</t>
  </si>
  <si>
    <t>BG5044855</t>
  </si>
  <si>
    <t>HOLBROOK</t>
  </si>
  <si>
    <t>11741</t>
  </si>
  <si>
    <t>332273</t>
  </si>
  <si>
    <t>PATIENTS FIRST FAMILY MEDICAL</t>
  </si>
  <si>
    <t>CARE</t>
  </si>
  <si>
    <t>350 1ST AVENUE</t>
  </si>
  <si>
    <t>10010</t>
  </si>
  <si>
    <t>332416</t>
  </si>
  <si>
    <t>BAYER, WILLIAM H MD</t>
  </si>
  <si>
    <t>924 JEFFERSON AVENUE</t>
  </si>
  <si>
    <t>14611</t>
  </si>
  <si>
    <t>AB2484498</t>
  </si>
  <si>
    <t>332466</t>
  </si>
  <si>
    <t>OSWARI, DICKY  MD</t>
  </si>
  <si>
    <t>14105</t>
  </si>
  <si>
    <t>AO6795578</t>
  </si>
  <si>
    <t>332498</t>
  </si>
  <si>
    <t>BULAWA, ERICK C MD</t>
  </si>
  <si>
    <t>1801 BLACK RIVER BLVD</t>
  </si>
  <si>
    <t>BB3691777</t>
  </si>
  <si>
    <t>332650</t>
  </si>
  <si>
    <t>ZARCONE, VALERIE JANE DO</t>
  </si>
  <si>
    <t>SUITE BACK OFFC.</t>
  </si>
  <si>
    <t>11 PEEKSKILL HOLLOW RD.</t>
  </si>
  <si>
    <t>AZ2012754</t>
  </si>
  <si>
    <t>332653</t>
  </si>
  <si>
    <t>HUANG, STEPHEN L. MD</t>
  </si>
  <si>
    <t>4355 FURMAN AVENUE</t>
  </si>
  <si>
    <t>AH5093531</t>
  </si>
  <si>
    <t>332669</t>
  </si>
  <si>
    <t>POLEPALLE, SUNITHA MD</t>
  </si>
  <si>
    <t>MID HUDSON PAIN MGMT.</t>
  </si>
  <si>
    <t>21 NORTH PLANK ROAD</t>
  </si>
  <si>
    <t>BP4918883</t>
  </si>
  <si>
    <t>332671</t>
  </si>
  <si>
    <t>YANG, JAMES KUANCHIEH MD</t>
  </si>
  <si>
    <t>104 SOUTH COUNTY ROAD</t>
  </si>
  <si>
    <t>BELLPORT</t>
  </si>
  <si>
    <t>11713</t>
  </si>
  <si>
    <t>AY7450783</t>
  </si>
  <si>
    <t>332724</t>
  </si>
  <si>
    <t>EL-KHOURY, NAJI MD</t>
  </si>
  <si>
    <t>95 GENESEE STREET</t>
  </si>
  <si>
    <t>332802</t>
  </si>
  <si>
    <t>PETCARE RX INC.</t>
  </si>
  <si>
    <t>EZ PET CARE</t>
  </si>
  <si>
    <t>52 MERTON AVE</t>
  </si>
  <si>
    <t>13126</t>
  </si>
  <si>
    <t>333172</t>
  </si>
  <si>
    <t>72-35 112TH STREET</t>
  </si>
  <si>
    <t>333188</t>
  </si>
  <si>
    <t>GECHT, ALEXANDER IAN MD</t>
  </si>
  <si>
    <t>UNIVERSITY PHYSICIANS GROUP</t>
  </si>
  <si>
    <t>1110 SOUTH AVE. #306</t>
  </si>
  <si>
    <t>AG9460902</t>
  </si>
  <si>
    <t>331946</t>
  </si>
  <si>
    <t>ZALTZMAN, HARVEY MD</t>
  </si>
  <si>
    <t>AZ2418944</t>
  </si>
  <si>
    <t>332047</t>
  </si>
  <si>
    <t>A. KUPERAN MD</t>
  </si>
  <si>
    <t>ABBOTT PEDIATRICS</t>
  </si>
  <si>
    <t>805 ABBOTT ROAD</t>
  </si>
  <si>
    <t>332056</t>
  </si>
  <si>
    <t>CLIFFORD, DAVID SCOTT MD</t>
  </si>
  <si>
    <t>290 CENTER ROAD</t>
  </si>
  <si>
    <t>BC4288379</t>
  </si>
  <si>
    <t>332141</t>
  </si>
  <si>
    <t>TRI COUNTY MEDICAL PC</t>
  </si>
  <si>
    <t>DHRUVKUMAR, BUCH D. MD</t>
  </si>
  <si>
    <t>LITTLE FALLS</t>
  </si>
  <si>
    <t>13365</t>
  </si>
  <si>
    <t>332234</t>
  </si>
  <si>
    <t>ROSO, ALBERTO L MD</t>
  </si>
  <si>
    <t>QUEENS MEDICAL OFFICE</t>
  </si>
  <si>
    <t>90-33 ELMHURST AVENUE</t>
  </si>
  <si>
    <t>332402</t>
  </si>
  <si>
    <t>SCHIMELMAN, MARK ALAN MD</t>
  </si>
  <si>
    <t>76 NORTH GREENBUSH ROAD</t>
  </si>
  <si>
    <t>BS1016876</t>
  </si>
  <si>
    <t>332479</t>
  </si>
  <si>
    <t>MARKOVIZOS, DEMETRIOS MD</t>
  </si>
  <si>
    <t>30-14 37TH STREET</t>
  </si>
  <si>
    <t>BM1133660</t>
  </si>
  <si>
    <t>332512</t>
  </si>
  <si>
    <t>GREENBLATT, LOUIS LEONARD</t>
  </si>
  <si>
    <t>533 ROUTE 111</t>
  </si>
  <si>
    <t>HAUPPAGE LONG ISLAND</t>
  </si>
  <si>
    <t>332518</t>
  </si>
  <si>
    <t>CUNNINGHAM RUNDLES,WARD F MD</t>
  </si>
  <si>
    <t>240 EAST 68TH ST.</t>
  </si>
  <si>
    <t>AC5917488</t>
  </si>
  <si>
    <t>332525</t>
  </si>
  <si>
    <t>EISENBERG, BARUCH MD</t>
  </si>
  <si>
    <t>1946 CLINTON AV SOUTH</t>
  </si>
  <si>
    <t>BE1944075</t>
  </si>
  <si>
    <t>332548</t>
  </si>
  <si>
    <t>BENOVITZ, HARVEY MD</t>
  </si>
  <si>
    <t>115 CENTRAL PARK WEST</t>
  </si>
  <si>
    <t>AB1760683</t>
  </si>
  <si>
    <t>332567</t>
  </si>
  <si>
    <t>ESPOSITO, VINCENT MD</t>
  </si>
  <si>
    <t>10 WEST 86TH STREET</t>
  </si>
  <si>
    <t>AE7144760</t>
  </si>
  <si>
    <t>332734</t>
  </si>
  <si>
    <t>WASSER, LAWRENCE F MD</t>
  </si>
  <si>
    <t>251 RICHMOND HILL RD</t>
  </si>
  <si>
    <t>AW8696607</t>
  </si>
  <si>
    <t>332768</t>
  </si>
  <si>
    <t>JACOBSON, MARK S. MD.</t>
  </si>
  <si>
    <t>30 NORTH UNION STREET</t>
  </si>
  <si>
    <t>BJ3816949</t>
  </si>
  <si>
    <t>333193</t>
  </si>
  <si>
    <t>HEALEY, GREGORY J. MD</t>
  </si>
  <si>
    <t>HEALEY MEDICAL PRACTICE</t>
  </si>
  <si>
    <t>25 PARK STREET</t>
  </si>
  <si>
    <t>13617</t>
  </si>
  <si>
    <t>BH5913288</t>
  </si>
  <si>
    <t>333202</t>
  </si>
  <si>
    <t>TIGER, LOUIS HERMAN MD.</t>
  </si>
  <si>
    <t>566 BROADWAY</t>
  </si>
  <si>
    <t>333203</t>
  </si>
  <si>
    <t>MIDTOWN PRIMARY MEDICAL CARE</t>
  </si>
  <si>
    <t>1387 CASTLE HILL AV/GRND FLR</t>
  </si>
  <si>
    <t>333226</t>
  </si>
  <si>
    <t>WALSH, KENNETH A. MD</t>
  </si>
  <si>
    <t>ATT:PAT D/JOANN</t>
  </si>
  <si>
    <t>325 PARK AVENUE</t>
  </si>
  <si>
    <t>AW1719307</t>
  </si>
  <si>
    <t>333240</t>
  </si>
  <si>
    <t>PASSARIELLO, DOMENICA MD.</t>
  </si>
  <si>
    <t>8740 25TH AVENUE</t>
  </si>
  <si>
    <t>333256</t>
  </si>
  <si>
    <t>HONG, JAE K. MD</t>
  </si>
  <si>
    <t>DR HONG'S HLTH CARE CLINIC</t>
  </si>
  <si>
    <t>142-05 ROOSEVELT AVE #109</t>
  </si>
  <si>
    <t>333265</t>
  </si>
  <si>
    <t>MANTIA, PAUL JAMES MD.</t>
  </si>
  <si>
    <t>83-10 QUEENS BLVD</t>
  </si>
  <si>
    <t>333497</t>
  </si>
  <si>
    <t>CHEEMA, MOHAN K. MD</t>
  </si>
  <si>
    <t>158 LOCKWOOD AVENUE</t>
  </si>
  <si>
    <t>333605</t>
  </si>
  <si>
    <t>CALMA, MARIA FAUSTINA V MD</t>
  </si>
  <si>
    <t>MID ISLAND PEDIATRIC ASSOC PC</t>
  </si>
  <si>
    <t>850 FULTON STREET</t>
  </si>
  <si>
    <t>BC3817953</t>
  </si>
  <si>
    <t>333721</t>
  </si>
  <si>
    <t>BODNAR, JUDITH D MD</t>
  </si>
  <si>
    <t>EXECUTIVES WOOD</t>
  </si>
  <si>
    <t>4 PALISADES DR #250</t>
  </si>
  <si>
    <t>AB8653316</t>
  </si>
  <si>
    <t>333750</t>
  </si>
  <si>
    <t>SUKHADIA, ILA J MD</t>
  </si>
  <si>
    <t>PROGRESSIVE PEDIATRICS</t>
  </si>
  <si>
    <t>1235 ARDEN AVE.</t>
  </si>
  <si>
    <t>AS7922140</t>
  </si>
  <si>
    <t>334035</t>
  </si>
  <si>
    <t>GONZALES, AURORA L. MD</t>
  </si>
  <si>
    <t>801 W 181ST STREET #8B</t>
  </si>
  <si>
    <t>AG1589932</t>
  </si>
  <si>
    <t>334050</t>
  </si>
  <si>
    <t>BIOH, DOMINICK K MD</t>
  </si>
  <si>
    <t>ST LUKES ROOSEVELT HOSPITAL</t>
  </si>
  <si>
    <t>411 WEST 113TH ST</t>
  </si>
  <si>
    <t>BB6755966</t>
  </si>
  <si>
    <t>309704</t>
  </si>
  <si>
    <t>BOLTON, LARRY T MD</t>
  </si>
  <si>
    <t>303 PARKS AVE</t>
  </si>
  <si>
    <t>AB4552130</t>
  </si>
  <si>
    <t>309739</t>
  </si>
  <si>
    <t>MCDOWELL, ADAM WAYNE MD</t>
  </si>
  <si>
    <t>3901 FM 2181 STE 300</t>
  </si>
  <si>
    <t>BM8054001</t>
  </si>
  <si>
    <t>309772</t>
  </si>
  <si>
    <t>POLLACK, STEVEN A MD</t>
  </si>
  <si>
    <t>1500 NW 10TH AVENUE STE 103</t>
  </si>
  <si>
    <t>AP2649323</t>
  </si>
  <si>
    <t>309775</t>
  </si>
  <si>
    <t>104 RHODES AVENUE</t>
  </si>
  <si>
    <t>27983</t>
  </si>
  <si>
    <t>BD8420666</t>
  </si>
  <si>
    <t>309782</t>
  </si>
  <si>
    <t>PARK, CHAN M MD</t>
  </si>
  <si>
    <t>CHAN M PARK FAMILY PRACTICE</t>
  </si>
  <si>
    <t>6460 GREENSBORO ROAD</t>
  </si>
  <si>
    <t>RIDGEWAY</t>
  </si>
  <si>
    <t>24148</t>
  </si>
  <si>
    <t>BP5973652</t>
  </si>
  <si>
    <t>309849</t>
  </si>
  <si>
    <t>MCCAIN, MARC MD</t>
  </si>
  <si>
    <t>3745 11TH CIRCLE SUITE 108</t>
  </si>
  <si>
    <t>BM8136459</t>
  </si>
  <si>
    <t>309861</t>
  </si>
  <si>
    <t>BYLER, DAVID J MD</t>
  </si>
  <si>
    <t>CORNERSTONE HEALTH CARE</t>
  </si>
  <si>
    <t>201 LAFAYETTE ST</t>
  </si>
  <si>
    <t>AB2848161</t>
  </si>
  <si>
    <t>309877</t>
  </si>
  <si>
    <t>MORROW, RICHARD CRAIG MD</t>
  </si>
  <si>
    <t>2728 SUNSET BLVD SUITE 301</t>
  </si>
  <si>
    <t>AM6629820</t>
  </si>
  <si>
    <t>309914</t>
  </si>
  <si>
    <t>RUMPH, ROSS MD</t>
  </si>
  <si>
    <t>325 ASBURY CIRCLE</t>
  </si>
  <si>
    <t>AR2169628</t>
  </si>
  <si>
    <t>332769</t>
  </si>
  <si>
    <t>UNIVERSAL MARINE MED SUPPLY,C</t>
  </si>
  <si>
    <t>5824 12TH AVE.</t>
  </si>
  <si>
    <t>RU0147404</t>
  </si>
  <si>
    <t>332784</t>
  </si>
  <si>
    <t>KOPFF, HEATHER SUSAN DO</t>
  </si>
  <si>
    <t>PRIME CARE PHYSICIANS, P.L.L.C</t>
  </si>
  <si>
    <t>4 PALISADES DRIVE SUITE 100</t>
  </si>
  <si>
    <t>BK5512947</t>
  </si>
  <si>
    <t>332787</t>
  </si>
  <si>
    <t>QUIMBY, ROBERT R MD.</t>
  </si>
  <si>
    <t>190 DELEWARE AVE</t>
  </si>
  <si>
    <t>AQ2759213</t>
  </si>
  <si>
    <t>332992</t>
  </si>
  <si>
    <t>GARDNER, MICHAEL J MD.</t>
  </si>
  <si>
    <t>1444 WESTERN AVE SUITE A</t>
  </si>
  <si>
    <t>AG1451804</t>
  </si>
  <si>
    <t>333023</t>
  </si>
  <si>
    <t>FOSTER, MARK MD</t>
  </si>
  <si>
    <t>HUDSON VALLEY PRIMARY CARE</t>
  </si>
  <si>
    <t>1323 ROUTE 9  SUITE 204</t>
  </si>
  <si>
    <t>WAPPINGERS FALLS</t>
  </si>
  <si>
    <t>12590</t>
  </si>
  <si>
    <t>BF1376296</t>
  </si>
  <si>
    <t>333181</t>
  </si>
  <si>
    <t>SIMMONS, EDWARD DONALD MD.</t>
  </si>
  <si>
    <t>235 NORTH STREET</t>
  </si>
  <si>
    <t>333293</t>
  </si>
  <si>
    <t>AZAR, ANTHONY P. MD</t>
  </si>
  <si>
    <t>SUITE #301</t>
  </si>
  <si>
    <t>15 ELIZABETH STREET</t>
  </si>
  <si>
    <t>BA2768503</t>
  </si>
  <si>
    <t>333358</t>
  </si>
  <si>
    <t>MAMTORA, PANKAJ KANJI MD</t>
  </si>
  <si>
    <t>114-12 BEACH CHANNEL DR.</t>
  </si>
  <si>
    <t>BM2521436</t>
  </si>
  <si>
    <t>333428</t>
  </si>
  <si>
    <t>AHMAD, SYED TAMKIN MD</t>
  </si>
  <si>
    <t>DIPLOMATE AMER BD OF INTER MED</t>
  </si>
  <si>
    <t>33 FRONT STREET SUITE 107</t>
  </si>
  <si>
    <t>BA3842817</t>
  </si>
  <si>
    <t>333453</t>
  </si>
  <si>
    <t>VANTAGE MEDICAL SUPPLIES INC.</t>
  </si>
  <si>
    <t>194 MORRIS AVENUE UNIT 33</t>
  </si>
  <si>
    <t>HOLTSVILLE</t>
  </si>
  <si>
    <t>11742</t>
  </si>
  <si>
    <t>333464</t>
  </si>
  <si>
    <t>RASKIN, JONATHAN M. MD</t>
  </si>
  <si>
    <t>1000 PARK AVENUE</t>
  </si>
  <si>
    <t>AR2044890</t>
  </si>
  <si>
    <t>333679</t>
  </si>
  <si>
    <t>GAUSS, KARL F. MD</t>
  </si>
  <si>
    <t>6 EUCLID AVENUE</t>
  </si>
  <si>
    <t>13045</t>
  </si>
  <si>
    <t>334305</t>
  </si>
  <si>
    <t>PETSCRIPTIONS LLC</t>
  </si>
  <si>
    <t>2815 WATTERSON TRAIL</t>
  </si>
  <si>
    <t>334756</t>
  </si>
  <si>
    <t>ALEMAN, RUBEN MD</t>
  </si>
  <si>
    <t>4408 N. MCCOLL ROAD</t>
  </si>
  <si>
    <t>AA2101119</t>
  </si>
  <si>
    <t>404117</t>
  </si>
  <si>
    <t>ZELFMAN, MIKHAIL DO</t>
  </si>
  <si>
    <t>A PLUS URGENT CARE</t>
  </si>
  <si>
    <t>1531 N FEDERAL HWY</t>
  </si>
  <si>
    <t>FZ0479849</t>
  </si>
  <si>
    <t>404157</t>
  </si>
  <si>
    <t>NEIMARK, ROY P MD</t>
  </si>
  <si>
    <t>INSTITUTE FOR BEAUTY &amp; WOMENS</t>
  </si>
  <si>
    <t>590 WEST PACIFIC ST</t>
  </si>
  <si>
    <t>404176</t>
  </si>
  <si>
    <t>BASS, SHANNON MCFALL DVM</t>
  </si>
  <si>
    <t>CAROLINA VET SPECIALIST</t>
  </si>
  <si>
    <t>12117 STATESVILLE ROAD</t>
  </si>
  <si>
    <t>BB6191768</t>
  </si>
  <si>
    <t>404195</t>
  </si>
  <si>
    <t>BISIO, PAUL WILLIAM DO</t>
  </si>
  <si>
    <t>FORKS URGENT CARE PC</t>
  </si>
  <si>
    <t>1500 UHLER ROAD</t>
  </si>
  <si>
    <t>404272</t>
  </si>
  <si>
    <t>HAIRSTON, RONALD MD</t>
  </si>
  <si>
    <t>INTEGRATED MEDICAL CENTER</t>
  </si>
  <si>
    <t>7306 CENTRAL AVE</t>
  </si>
  <si>
    <t>CAPITOL HEIGHTS</t>
  </si>
  <si>
    <t>FH1279202</t>
  </si>
  <si>
    <t>404279</t>
  </si>
  <si>
    <t>CHANG CRUZ, FELIX B MD</t>
  </si>
  <si>
    <t>14 MANNING  AVE #402</t>
  </si>
  <si>
    <t>340394</t>
  </si>
  <si>
    <t>AHIGIAN, GERALD T MD</t>
  </si>
  <si>
    <t>NORTH STATE MEDICAL GROUP PA</t>
  </si>
  <si>
    <t>2266 NORTH HIGHWAY 16</t>
  </si>
  <si>
    <t>BA0570893</t>
  </si>
  <si>
    <t>340499</t>
  </si>
  <si>
    <t>AJMANI, AJAY K MD</t>
  </si>
  <si>
    <t>111 DENNIS DRIVE</t>
  </si>
  <si>
    <t>27331</t>
  </si>
  <si>
    <t>BA2411039</t>
  </si>
  <si>
    <t>340578</t>
  </si>
  <si>
    <t>MANGUANDAYAO, FLORITA CASTOR M</t>
  </si>
  <si>
    <t>292 S MAIN STREET</t>
  </si>
  <si>
    <t>272391470</t>
  </si>
  <si>
    <t>AM7736082</t>
  </si>
  <si>
    <t>340609</t>
  </si>
  <si>
    <t>MEDINA, RUDY T MD</t>
  </si>
  <si>
    <t>MOUNTAIN VIEW PEDIATRICS</t>
  </si>
  <si>
    <t>100 MEDICAL HEIGHTS DRIVE</t>
  </si>
  <si>
    <t>BM2295409</t>
  </si>
  <si>
    <t>340728</t>
  </si>
  <si>
    <t>VU, KHANH T. MD.</t>
  </si>
  <si>
    <t>381 RUIN CREEK RD</t>
  </si>
  <si>
    <t>BV6557663</t>
  </si>
  <si>
    <t>340850</t>
  </si>
  <si>
    <t>MADDOX, CHARLES DEATON MD</t>
  </si>
  <si>
    <t>4B DOCTORS PARK SUITE B</t>
  </si>
  <si>
    <t>417 BILTMORE AVENUE</t>
  </si>
  <si>
    <t>340862</t>
  </si>
  <si>
    <t>BLACKSTONE, THOMAS L MD</t>
  </si>
  <si>
    <t>3505 CONVERSE DRIVE STE 200</t>
  </si>
  <si>
    <t>AB2951677</t>
  </si>
  <si>
    <t>310724</t>
  </si>
  <si>
    <t>VELEZ, CORAZON SUAREZ MD</t>
  </si>
  <si>
    <t>MEDICAL SPECIALISTS ASSOCIATES</t>
  </si>
  <si>
    <t>1000 WEST MAIN STREET</t>
  </si>
  <si>
    <t>AV9200039</t>
  </si>
  <si>
    <t>310743</t>
  </si>
  <si>
    <t>CASALE, GERALD MD</t>
  </si>
  <si>
    <t>385 ROUTE 24, STE 1B</t>
  </si>
  <si>
    <t>BC1604227</t>
  </si>
  <si>
    <t>333859</t>
  </si>
  <si>
    <t>PALUMBO, VITO D MD</t>
  </si>
  <si>
    <t>61 MAPLE RD</t>
  </si>
  <si>
    <t>BP4081624</t>
  </si>
  <si>
    <t>333978</t>
  </si>
  <si>
    <t>DSOUZA, YVONNE MD</t>
  </si>
  <si>
    <t>3130 GRAND CONCOURSE STE 1-E</t>
  </si>
  <si>
    <t>AD9156705</t>
  </si>
  <si>
    <t>334191</t>
  </si>
  <si>
    <t>HUNKE, LOUIS ALLEN MD</t>
  </si>
  <si>
    <t>PEDIATRIC SOUTHWEST /STE 106</t>
  </si>
  <si>
    <t>2828 DUKE OF GLOUCESTER</t>
  </si>
  <si>
    <t>334267</t>
  </si>
  <si>
    <t>ANIREDDY, GIRIDHAR R. MD</t>
  </si>
  <si>
    <t>ALAMOGORDO INTERNAL MEDICINE</t>
  </si>
  <si>
    <t>1212 9TH STREET STE C</t>
  </si>
  <si>
    <t>334306</t>
  </si>
  <si>
    <t>BIGLER, MARK ANDREW MD</t>
  </si>
  <si>
    <t>MAPLE CITY FAMILY PRACTICE</t>
  </si>
  <si>
    <t>85 BENEDICT AVE STE 101</t>
  </si>
  <si>
    <t>44857</t>
  </si>
  <si>
    <t>334721</t>
  </si>
  <si>
    <t>PATEL, RANJAN S MD</t>
  </si>
  <si>
    <t>WEST HOLLOW MED CLINIC</t>
  </si>
  <si>
    <t>13668 WESTHEIMER RD</t>
  </si>
  <si>
    <t>AP8984533</t>
  </si>
  <si>
    <t>334768</t>
  </si>
  <si>
    <t>TIU, FREDELITO B MD</t>
  </si>
  <si>
    <t>RIO NUEVO FAMILY PRACTICE</t>
  </si>
  <si>
    <t>1702 W ANKLAM RD STE 110</t>
  </si>
  <si>
    <t>BT6807169</t>
  </si>
  <si>
    <t>334770</t>
  </si>
  <si>
    <t>RASTOGI, SURENDER M MD</t>
  </si>
  <si>
    <t>8306 KENNEDY BLVD</t>
  </si>
  <si>
    <t>AR2263111</t>
  </si>
  <si>
    <t>361214</t>
  </si>
  <si>
    <t>KETTERING WORKERS CARE SOUTH</t>
  </si>
  <si>
    <t>333 CONOVER DRIVE</t>
  </si>
  <si>
    <t>45005</t>
  </si>
  <si>
    <t>361241</t>
  </si>
  <si>
    <t>BYERS, RICHARD HENRY JR MD</t>
  </si>
  <si>
    <t>1157 N MONROE DR STE 200</t>
  </si>
  <si>
    <t>AB9698397</t>
  </si>
  <si>
    <t>361247</t>
  </si>
  <si>
    <t>MEDICAL ASSOC. OF CINCINNATI</t>
  </si>
  <si>
    <t>DR VICTOR PHILIP GLASSMAN</t>
  </si>
  <si>
    <t>4760 E GALBRAITH RD #203</t>
  </si>
  <si>
    <t>404295</t>
  </si>
  <si>
    <t>SADEK, TAMMY P DVM</t>
  </si>
  <si>
    <t>CAT CLINIC NORTH</t>
  </si>
  <si>
    <t>2665 FIVE MILE ROAD NE</t>
  </si>
  <si>
    <t>BS5026821</t>
  </si>
  <si>
    <t>404319</t>
  </si>
  <si>
    <t>FOERTSCH, DOUGLAS L MD</t>
  </si>
  <si>
    <t>721 W 13TH STREET STE#222</t>
  </si>
  <si>
    <t>AF1717808</t>
  </si>
  <si>
    <t>404324</t>
  </si>
  <si>
    <t>GUNDERSON, MARK C MD</t>
  </si>
  <si>
    <t>AGE MANAGEMENT INSTITUTE</t>
  </si>
  <si>
    <t>9393 GATEWAY DR</t>
  </si>
  <si>
    <t>89521</t>
  </si>
  <si>
    <t>BG0276267</t>
  </si>
  <si>
    <t>404346</t>
  </si>
  <si>
    <t>JAMESON, PERRY H DVM</t>
  </si>
  <si>
    <t>930-A PINE HOLLOW ROAD</t>
  </si>
  <si>
    <t>BJ4749000</t>
  </si>
  <si>
    <t>404373</t>
  </si>
  <si>
    <t>HOPPS, CARIN VERA MD</t>
  </si>
  <si>
    <t>UROLOGY SPECIALISTS OF NORTHWE</t>
  </si>
  <si>
    <t>7640 W SYLVANIA AVE #L</t>
  </si>
  <si>
    <t>404374</t>
  </si>
  <si>
    <t>PAPADATOS, GERASIMOS MD</t>
  </si>
  <si>
    <t>23-40 30 AVE</t>
  </si>
  <si>
    <t>404406</t>
  </si>
  <si>
    <t>YOUNG, MARVIN MD</t>
  </si>
  <si>
    <t>STE# 204</t>
  </si>
  <si>
    <t>2500 WEST LAKE MARY BLVD</t>
  </si>
  <si>
    <t>404408</t>
  </si>
  <si>
    <t>404475</t>
  </si>
  <si>
    <t>SMC DISTRIBUTORS, LLC</t>
  </si>
  <si>
    <t>808-G DOWNTOWNER BLVD</t>
  </si>
  <si>
    <t>310936</t>
  </si>
  <si>
    <t>KOERNER, THEODORE</t>
  </si>
  <si>
    <t>4911 BLACKHORSE PIKE RT 42</t>
  </si>
  <si>
    <t>310965</t>
  </si>
  <si>
    <t>HADDAD, AHMAD JOHN MD</t>
  </si>
  <si>
    <t>370 STATE HIGHWAY 35 #101</t>
  </si>
  <si>
    <t>AH2473849</t>
  </si>
  <si>
    <t>310981</t>
  </si>
  <si>
    <t>MAC, FEMINIA CASTRO MD</t>
  </si>
  <si>
    <t>PEDIATRICIAN OFFICE</t>
  </si>
  <si>
    <t>18 FERRY STREET 2ND FLOOR</t>
  </si>
  <si>
    <t>AM6093099</t>
  </si>
  <si>
    <t>311196</t>
  </si>
  <si>
    <t>MOVVA, SRINIVASA RAU MD</t>
  </si>
  <si>
    <t>37 E WASHINGTON AVENUE</t>
  </si>
  <si>
    <t>BM5551634</t>
  </si>
  <si>
    <t>311261</t>
  </si>
  <si>
    <t>CHOUDHARY, ANJALI P MD</t>
  </si>
  <si>
    <t>617 PAVONIA AVENUE</t>
  </si>
  <si>
    <t>BC5857531</t>
  </si>
  <si>
    <t>311279</t>
  </si>
  <si>
    <t>ALLOCATION INC</t>
  </si>
  <si>
    <t>52 PARK AVE SUITE A-7</t>
  </si>
  <si>
    <t>07656</t>
  </si>
  <si>
    <t>ANDA INJECT UNASSIGNED HOUSE</t>
  </si>
  <si>
    <t>INJECT DIV - HOUSE ACCT</t>
  </si>
  <si>
    <t>311284</t>
  </si>
  <si>
    <t>LATORRE, RAFAEL MD</t>
  </si>
  <si>
    <t>148 ENGLE STREET</t>
  </si>
  <si>
    <t>BL4789282</t>
  </si>
  <si>
    <t>311354</t>
  </si>
  <si>
    <t>MATTEACE, FRANK P. MD</t>
  </si>
  <si>
    <t>567 FISHER BLVD</t>
  </si>
  <si>
    <t>BM0477706</t>
  </si>
  <si>
    <t>311372</t>
  </si>
  <si>
    <t>1273 BOUND BROOK</t>
  </si>
  <si>
    <t>311385</t>
  </si>
  <si>
    <t>AHUJA, KISHORE MD</t>
  </si>
  <si>
    <t>1031 MC BRIDE AVE #C204</t>
  </si>
  <si>
    <t>WEST PATERSON</t>
  </si>
  <si>
    <t>074242559</t>
  </si>
  <si>
    <t>311594</t>
  </si>
  <si>
    <t>HAGLER, RHONDA A MD.</t>
  </si>
  <si>
    <t>30 PARK AVENUE SUITE 202</t>
  </si>
  <si>
    <t>BH0924995</t>
  </si>
  <si>
    <t>311847</t>
  </si>
  <si>
    <t>BANSCHICK, HARRY MD</t>
  </si>
  <si>
    <t>2500 LEMOINE AVE. #200</t>
  </si>
  <si>
    <t>AB1060691</t>
  </si>
  <si>
    <t>311864</t>
  </si>
  <si>
    <t>PATEL, DINESH R MD</t>
  </si>
  <si>
    <t>835 CLINTON AVE</t>
  </si>
  <si>
    <t>AP2470994</t>
  </si>
  <si>
    <t>404583</t>
  </si>
  <si>
    <t>THIJSSEN, ANTHONY M MD</t>
  </si>
  <si>
    <t>2121 AIRPARK DRIVE</t>
  </si>
  <si>
    <t>404622</t>
  </si>
  <si>
    <t>LOWE, BRUCE MD</t>
  </si>
  <si>
    <t>NW UROLOGICAL CLINIC PC</t>
  </si>
  <si>
    <t>2230 NW PETTYGROVE ST #210</t>
  </si>
  <si>
    <t>97210</t>
  </si>
  <si>
    <t>SHAWNEE MISSION</t>
  </si>
  <si>
    <t>404715</t>
  </si>
  <si>
    <t>KLINE, MICHAEL B MD</t>
  </si>
  <si>
    <t>UROLOGIC HEALTH OF EASTERN ALA</t>
  </si>
  <si>
    <t>901 LEIGHTON AVE #504</t>
  </si>
  <si>
    <t>404723</t>
  </si>
  <si>
    <t>KAMAL, MOHAMMAD K MD</t>
  </si>
  <si>
    <t>OCALA CANCER INSTITUTE</t>
  </si>
  <si>
    <t>2820 SE 3RD CT #2</t>
  </si>
  <si>
    <t>404742</t>
  </si>
  <si>
    <t>HEALTHY CONNECTIONS INC</t>
  </si>
  <si>
    <t>1947 N CALIFORNIA ST STE#B</t>
  </si>
  <si>
    <t>RH0317532</t>
  </si>
  <si>
    <t>404757</t>
  </si>
  <si>
    <t>EMERSON, THOMAS EDWARD MD</t>
  </si>
  <si>
    <t>UROLOGY ASSOC OF GA</t>
  </si>
  <si>
    <t>148 BILL CARRUTH PKWY</t>
  </si>
  <si>
    <t>HIRAM</t>
  </si>
  <si>
    <t>30141</t>
  </si>
  <si>
    <t>361321</t>
  </si>
  <si>
    <t>BAKER, JOHN C DO</t>
  </si>
  <si>
    <t>1978 MILTON BLVD.</t>
  </si>
  <si>
    <t>NEWTOWN FALLS</t>
  </si>
  <si>
    <t>AB9524186</t>
  </si>
  <si>
    <t>361335</t>
  </si>
  <si>
    <t>BAKENHASTER, KATHY H MD</t>
  </si>
  <si>
    <t>2007 WEST FOURTH STREET</t>
  </si>
  <si>
    <t>BB0326593</t>
  </si>
  <si>
    <t>361419</t>
  </si>
  <si>
    <t>SHAIBANI, PARVIN P NAGHIBI MD</t>
  </si>
  <si>
    <t>1032 E. MARKET STREET</t>
  </si>
  <si>
    <t>44483</t>
  </si>
  <si>
    <t>BN0169133</t>
  </si>
  <si>
    <t>361445</t>
  </si>
  <si>
    <t>BAUGHMAN, CHARLES D MD</t>
  </si>
  <si>
    <t>6024 HOOVER RD SUITE A</t>
  </si>
  <si>
    <t>43123</t>
  </si>
  <si>
    <t>BB2009973</t>
  </si>
  <si>
    <t>361480</t>
  </si>
  <si>
    <t>NOFZIGER, DONALD MD</t>
  </si>
  <si>
    <t>2055 READING ROAD SUITE 420</t>
  </si>
  <si>
    <t>CINCINATTI</t>
  </si>
  <si>
    <t>45202</t>
  </si>
  <si>
    <t>361496</t>
  </si>
  <si>
    <t>WU, YING TEH</t>
  </si>
  <si>
    <t>945 W NIMISILLA RD</t>
  </si>
  <si>
    <t>44319</t>
  </si>
  <si>
    <t>AW6251778</t>
  </si>
  <si>
    <t>3919 CENTER RD</t>
  </si>
  <si>
    <t>44212</t>
  </si>
  <si>
    <t>362498</t>
  </si>
  <si>
    <t>HARRIS, PAUL EDWARD MD</t>
  </si>
  <si>
    <t>15 NORTON ROAD</t>
  </si>
  <si>
    <t>363127</t>
  </si>
  <si>
    <t>BROOKS, GEORGE A MD</t>
  </si>
  <si>
    <t>REGIONAL MEDICAL CTR &amp; DIAGNOS</t>
  </si>
  <si>
    <t>1806 HUMBLE PLACE DRIVE</t>
  </si>
  <si>
    <t>340487</t>
  </si>
  <si>
    <t>RICE, PHILIP SCOTT MD PHD</t>
  </si>
  <si>
    <t>534 N 35TH STREET STE A</t>
  </si>
  <si>
    <t>BR0939679</t>
  </si>
  <si>
    <t>340506</t>
  </si>
  <si>
    <t>BATTLEGROUND URGENT CARE</t>
  </si>
  <si>
    <t>3402A BATTLEGROUND AVE</t>
  </si>
  <si>
    <t>BD3579692</t>
  </si>
  <si>
    <t>340590</t>
  </si>
  <si>
    <t>CALLAWAY, CLIFFORD K MD</t>
  </si>
  <si>
    <t>PROMED</t>
  </si>
  <si>
    <t>628 W. INNES STREET</t>
  </si>
  <si>
    <t>BC1804308</t>
  </si>
  <si>
    <t>340647</t>
  </si>
  <si>
    <t>4922 ALBERMARLE RD,</t>
  </si>
  <si>
    <t>340658</t>
  </si>
  <si>
    <t>GASKINS, RAYMOND ALBERT JR MD</t>
  </si>
  <si>
    <t>CAPE FEAR FAM MED/OCC-MED ONE</t>
  </si>
  <si>
    <t>405 OWEN DRIVE</t>
  </si>
  <si>
    <t>AG8338091</t>
  </si>
  <si>
    <t>340810</t>
  </si>
  <si>
    <t>PETERSON, GARY MD</t>
  </si>
  <si>
    <t>103 EDWARDS RIDGE RD</t>
  </si>
  <si>
    <t>AP2955788</t>
  </si>
  <si>
    <t>340857</t>
  </si>
  <si>
    <t>SANDERS, ROBYN NICHOLLE MD</t>
  </si>
  <si>
    <t>TRIAD INT MEDICINE ASSOC</t>
  </si>
  <si>
    <t>1593 YANCEYVILLE ST # 200</t>
  </si>
  <si>
    <t>27405</t>
  </si>
  <si>
    <t>BS6482157</t>
  </si>
  <si>
    <t>340927</t>
  </si>
  <si>
    <t>CHURCH, MARY LOU P. MD</t>
  </si>
  <si>
    <t>MLP CHURCH FAMILY PRACTICE</t>
  </si>
  <si>
    <t>1707 INDUSTRIAL DRIVE</t>
  </si>
  <si>
    <t>BP2365179</t>
  </si>
  <si>
    <t>404772</t>
  </si>
  <si>
    <t>MAMUS, STEVEN W MD</t>
  </si>
  <si>
    <t>CANCER CENTER OF SARASOTA</t>
  </si>
  <si>
    <t>3501 CORTEZ RD W #2</t>
  </si>
  <si>
    <t>404799</t>
  </si>
  <si>
    <t>5669S UNIVERSITY DRIVE</t>
  </si>
  <si>
    <t>404834</t>
  </si>
  <si>
    <t>NADKARNI, ABHIJEET S MD</t>
  </si>
  <si>
    <t>MEDICAL OFFICE BUILDING IV</t>
  </si>
  <si>
    <t>834 WEST MEETING STREET</t>
  </si>
  <si>
    <t>FN0162141</t>
  </si>
  <si>
    <t>404859</t>
  </si>
  <si>
    <t>TSANG, NANG-LOK ELLICK MD</t>
  </si>
  <si>
    <t>1800 SULLIVAN AVE #304</t>
  </si>
  <si>
    <t>BT4762301</t>
  </si>
  <si>
    <t>404881</t>
  </si>
  <si>
    <t>GERINGER, ALAN MD</t>
  </si>
  <si>
    <t>CLINICAL ASSOCIATES</t>
  </si>
  <si>
    <t>515 FAIRMOUNT AVE # 520</t>
  </si>
  <si>
    <t>AG1824564</t>
  </si>
  <si>
    <t>404882</t>
  </si>
  <si>
    <t>HARRIS JR, ROBERT B MD</t>
  </si>
  <si>
    <t>WELLFORD FAMILY MEDICINE</t>
  </si>
  <si>
    <t>102 ASTOR ST</t>
  </si>
  <si>
    <t>WELLFORD</t>
  </si>
  <si>
    <t>29385</t>
  </si>
  <si>
    <t>404971</t>
  </si>
  <si>
    <t>QUIZON, ELENITA J MD</t>
  </si>
  <si>
    <t>7501 LIBERTY ROAD STE#C</t>
  </si>
  <si>
    <t>21207</t>
  </si>
  <si>
    <t>AQ1063635</t>
  </si>
  <si>
    <t>361151</t>
  </si>
  <si>
    <t>TAYLOR, RENEE SUZANNE MD</t>
  </si>
  <si>
    <t>URBAN PEDIATRICS</t>
  </si>
  <si>
    <t>3433 AGLER RD  SUITE 1300</t>
  </si>
  <si>
    <t>361290</t>
  </si>
  <si>
    <t>COSTIN, ARTHUR BLAIR DO</t>
  </si>
  <si>
    <t>130 N DETROIT STREET</t>
  </si>
  <si>
    <t>BELLEFONTAINE</t>
  </si>
  <si>
    <t>43311</t>
  </si>
  <si>
    <t>BC2548850</t>
  </si>
  <si>
    <t>361307</t>
  </si>
  <si>
    <t>SANCHEZ, ROGELIO ABOROT MD</t>
  </si>
  <si>
    <t>960 WEST WOOSTER ST</t>
  </si>
  <si>
    <t>AS5487930</t>
  </si>
  <si>
    <t>361313</t>
  </si>
  <si>
    <t>BLUMER, DANIEL S DO</t>
  </si>
  <si>
    <t>2662 COLUMBUS RD N.E</t>
  </si>
  <si>
    <t>44705</t>
  </si>
  <si>
    <t>405061</t>
  </si>
  <si>
    <t>ZARATE, LUIS ARMANDO MD</t>
  </si>
  <si>
    <t>MATERNALL</t>
  </si>
  <si>
    <t>10520 MONTWOOD DR</t>
  </si>
  <si>
    <t>BZ3489122</t>
  </si>
  <si>
    <t>405088</t>
  </si>
  <si>
    <t>ESKENAZI, LOREN B MD</t>
  </si>
  <si>
    <t>ATTN: NURSE MARI</t>
  </si>
  <si>
    <t>2100 WEBSTER ST STE 506</t>
  </si>
  <si>
    <t>BE0418827</t>
  </si>
  <si>
    <t>405134</t>
  </si>
  <si>
    <t>RASHEED, SHABANA MD</t>
  </si>
  <si>
    <t>361412</t>
  </si>
  <si>
    <t>TIMPERMAN, V DIANA MD</t>
  </si>
  <si>
    <t>ONTARIO CHILDREN'S HEALTH</t>
  </si>
  <si>
    <t>2003 WEST FOURTH STREET</t>
  </si>
  <si>
    <t>AM1917559</t>
  </si>
  <si>
    <t>361668</t>
  </si>
  <si>
    <t>TAREK ELSAWY, MD</t>
  </si>
  <si>
    <t>17747 CHILLICOTHE RD # 203</t>
  </si>
  <si>
    <t>CHAGRIN FALLS</t>
  </si>
  <si>
    <t>44023</t>
  </si>
  <si>
    <t>BE4290805</t>
  </si>
  <si>
    <t>361677</t>
  </si>
  <si>
    <t>BUCCINO, PATSY DO</t>
  </si>
  <si>
    <t>24 S STATE ST</t>
  </si>
  <si>
    <t>44420</t>
  </si>
  <si>
    <t>BB2882923</t>
  </si>
  <si>
    <t>361690</t>
  </si>
  <si>
    <t>BARKETT, ROBERT E. MD</t>
  </si>
  <si>
    <t>341 CLINE AVE.</t>
  </si>
  <si>
    <t>44907</t>
  </si>
  <si>
    <t>BB3497511</t>
  </si>
  <si>
    <t>361781</t>
  </si>
  <si>
    <t>PASTOR-ITURRICHA,SILVIA E. MD.</t>
  </si>
  <si>
    <t>5966 BOYMEL DRIVE UNIT 1</t>
  </si>
  <si>
    <t>BP2851877</t>
  </si>
  <si>
    <t>361782</t>
  </si>
  <si>
    <t>YOUNG, BRADFORD A. MD</t>
  </si>
  <si>
    <t>2741 NAVARRE AVENUE STE 401</t>
  </si>
  <si>
    <t>362338</t>
  </si>
  <si>
    <t>ALANIS, FEDENCIO T MD</t>
  </si>
  <si>
    <t>ALANIS PEDIATRICS INC</t>
  </si>
  <si>
    <t>3156 DUSTIN RD SUITE 401</t>
  </si>
  <si>
    <t>362396</t>
  </si>
  <si>
    <t>NAM, KUN W MD</t>
  </si>
  <si>
    <t>100-30TH ST.N.W. STE 103</t>
  </si>
  <si>
    <t>AN9431191</t>
  </si>
  <si>
    <t>362455</t>
  </si>
  <si>
    <t>OBERER, KARL L MD</t>
  </si>
  <si>
    <t>2537 COLUMBUS AVENUE</t>
  </si>
  <si>
    <t>362669</t>
  </si>
  <si>
    <t>BIANCO, MICHAEL ANTHONY MD</t>
  </si>
  <si>
    <t>185 WADSWORTH RD SUITE F</t>
  </si>
  <si>
    <t>WADSWORTH</t>
  </si>
  <si>
    <t>44281</t>
  </si>
  <si>
    <t>AB5734252</t>
  </si>
  <si>
    <t>363269</t>
  </si>
  <si>
    <t>TALTON, HUGH MD</t>
  </si>
  <si>
    <t>UROLOGICAL CENTER</t>
  </si>
  <si>
    <t>11110 MEDICAL CAMPUS RD STE228</t>
  </si>
  <si>
    <t>363290</t>
  </si>
  <si>
    <t>GOCHNOUR, BRETT S DO</t>
  </si>
  <si>
    <t>1024 8TH STREET</t>
  </si>
  <si>
    <t>83350</t>
  </si>
  <si>
    <t>BG9928118</t>
  </si>
  <si>
    <t>312101</t>
  </si>
  <si>
    <t>GUINTO, DANILO M MD</t>
  </si>
  <si>
    <t>CHILTON PEDIATRICS</t>
  </si>
  <si>
    <t>144 CHILTON STREET</t>
  </si>
  <si>
    <t>07202</t>
  </si>
  <si>
    <t>BG3644730</t>
  </si>
  <si>
    <t>312172</t>
  </si>
  <si>
    <t>RIZZO, ROBERT A MD</t>
  </si>
  <si>
    <t>RIZZO MEDICAL ASSOCIATES</t>
  </si>
  <si>
    <t>1 BROADWAY</t>
  </si>
  <si>
    <t>319572</t>
  </si>
  <si>
    <t>DENIS, JOANNA MD</t>
  </si>
  <si>
    <t>415 PARSIPPANY ROAD</t>
  </si>
  <si>
    <t>319618</t>
  </si>
  <si>
    <t>UMER, MUHAMMAD SHAHID MD</t>
  </si>
  <si>
    <t>INTERNAL MEDICINE PA</t>
  </si>
  <si>
    <t>155 CEDAR LANE</t>
  </si>
  <si>
    <t>BU5038941</t>
  </si>
  <si>
    <t>320105</t>
  </si>
  <si>
    <t>KULKARNI, BHALACHANDRA A MD</t>
  </si>
  <si>
    <t>12836 LOMAS BLVD NE #D</t>
  </si>
  <si>
    <t>AK2681333</t>
  </si>
  <si>
    <t>363161</t>
  </si>
  <si>
    <t>MEJIA, RICARDO MD</t>
  </si>
  <si>
    <t>781 CRANDON BLVD STE#1002</t>
  </si>
  <si>
    <t>KEY BISCAYNE</t>
  </si>
  <si>
    <t>33149</t>
  </si>
  <si>
    <t>363194</t>
  </si>
  <si>
    <t>WILLIAM L SENF MD</t>
  </si>
  <si>
    <t>UROLOGY CLINIC PA</t>
  </si>
  <si>
    <t>703 ALCORN DRIVE STE# 107</t>
  </si>
  <si>
    <t>363341</t>
  </si>
  <si>
    <t>CORTES, ERASTO MD</t>
  </si>
  <si>
    <t>EL PASO RESP &amp; SLEEP CONSUL</t>
  </si>
  <si>
    <t>1020 MONTANA AVE</t>
  </si>
  <si>
    <t>BC4738350</t>
  </si>
  <si>
    <t>363339</t>
  </si>
  <si>
    <t>KRISHNAMOORTHY, S MD</t>
  </si>
  <si>
    <t>1901 BOOKSIDE DR STE 105</t>
  </si>
  <si>
    <t>363360</t>
  </si>
  <si>
    <t>MED CHEM, INC.</t>
  </si>
  <si>
    <t>306 WILSON BRIDGE RD BOX 2009</t>
  </si>
  <si>
    <t>FOUNTAIN INN</t>
  </si>
  <si>
    <t>29644</t>
  </si>
  <si>
    <t>363389</t>
  </si>
  <si>
    <t>JAFFE, LESLIE R. MD</t>
  </si>
  <si>
    <t>ELIZABETH MASON INFIRMARY</t>
  </si>
  <si>
    <t>SMITH COLLEGE</t>
  </si>
  <si>
    <t>69 PARADISE ROAD</t>
  </si>
  <si>
    <t>NORTHAMPTON</t>
  </si>
  <si>
    <t>01063</t>
  </si>
  <si>
    <t>363402</t>
  </si>
  <si>
    <t>LIFE ASSIST, INC.</t>
  </si>
  <si>
    <t>11277 SUNRISE PARK DRIVE</t>
  </si>
  <si>
    <t>95742</t>
  </si>
  <si>
    <t>95618</t>
  </si>
  <si>
    <t>408367</t>
  </si>
  <si>
    <t>EZEKIEL, ADAIAH MD</t>
  </si>
  <si>
    <t>HOPE WOMEN'S CLINIC</t>
  </si>
  <si>
    <t>1601 MAIN STREET STE 107</t>
  </si>
  <si>
    <t>BO6597388</t>
  </si>
  <si>
    <t>408403</t>
  </si>
  <si>
    <t>ISLAND MUSCULOSKELETAL CARE</t>
  </si>
  <si>
    <t>1993 DEER PARK AVE</t>
  </si>
  <si>
    <t>11729</t>
  </si>
  <si>
    <t>408408</t>
  </si>
  <si>
    <t>KHURANA, ROOPA MD</t>
  </si>
  <si>
    <t>HEALTHCARE MEDICAL ASSOC</t>
  </si>
  <si>
    <t>2 PERLMAN DRIVE</t>
  </si>
  <si>
    <t>408419</t>
  </si>
  <si>
    <t>GOLDFISHER EVAN ROBERT MD</t>
  </si>
  <si>
    <t>HUDSON VALLEY UROLOGY</t>
  </si>
  <si>
    <t>1 COLUMBIA STREET</t>
  </si>
  <si>
    <t>363377</t>
  </si>
  <si>
    <t>INTERAMERICAN MEDICAL CENTER</t>
  </si>
  <si>
    <t>7101 WEST FLAGLER STREET</t>
  </si>
  <si>
    <t>BO7438383</t>
  </si>
  <si>
    <t>363399</t>
  </si>
  <si>
    <t>MARABLE, CHARLES D  MD</t>
  </si>
  <si>
    <t>800 8TH AVE, STE #118</t>
  </si>
  <si>
    <t>363479</t>
  </si>
  <si>
    <t>BABCOCK JR, JOHN R MD</t>
  </si>
  <si>
    <t>UNIVERSITY OF CINCINNATI SURG</t>
  </si>
  <si>
    <t>7700 UNIVERSITY COURT STE 2300</t>
  </si>
  <si>
    <t>AB8115138</t>
  </si>
  <si>
    <t>363525</t>
  </si>
  <si>
    <t>LEBERTHON, BRIAN JOHN MD</t>
  </si>
  <si>
    <t>1135 S SUNSET AVE. STE 207</t>
  </si>
  <si>
    <t>BL4290968</t>
  </si>
  <si>
    <t>363529</t>
  </si>
  <si>
    <t>VEGA, ANA P PA</t>
  </si>
  <si>
    <t>COMPREHENSIVE COMMUNITY HEALTH</t>
  </si>
  <si>
    <t>1704 COLORADO BLVD.</t>
  </si>
  <si>
    <t>MV1525419</t>
  </si>
  <si>
    <t>363564</t>
  </si>
  <si>
    <t>MARSHALL, BRIAN J. MD</t>
  </si>
  <si>
    <t>1550 OLD HENDERSON RD N133</t>
  </si>
  <si>
    <t>43220</t>
  </si>
  <si>
    <t>363627</t>
  </si>
  <si>
    <t>HASLAM, MATHEW J MD</t>
  </si>
  <si>
    <t>RWPC-URGENT CARE</t>
  </si>
  <si>
    <t>3011 AVENUE B</t>
  </si>
  <si>
    <t>363663</t>
  </si>
  <si>
    <t>HOUSMAN, ARNO DAVID MD</t>
  </si>
  <si>
    <t>325 SOUTH HIGHLAND AVE</t>
  </si>
  <si>
    <t>363666</t>
  </si>
  <si>
    <t>PHAN, NGUYEN D MD</t>
  </si>
  <si>
    <t>NORTHERN PINES HEALTH PARTNERS</t>
  </si>
  <si>
    <t>8515 SPRING CYPRESS STE 108</t>
  </si>
  <si>
    <t>363715</t>
  </si>
  <si>
    <t>VIBRANTA, INC.</t>
  </si>
  <si>
    <t>3123-A N.W. 73RD STREET</t>
  </si>
  <si>
    <t>VIBRANTA, INC. (BULK ACCT)</t>
  </si>
  <si>
    <t>363723</t>
  </si>
  <si>
    <t>WAINWRIGHT, MITCHELL J MD</t>
  </si>
  <si>
    <t>26921 CROWN VALLEY PKWY STE203</t>
  </si>
  <si>
    <t>363766</t>
  </si>
  <si>
    <t>SIBLEY, MICHAEL MD</t>
  </si>
  <si>
    <t>8172-D SOUTH LEWIS AVENUE</t>
  </si>
  <si>
    <t>74137</t>
  </si>
  <si>
    <t>363847</t>
  </si>
  <si>
    <t>1503 EAST LAMAR ALEXANDER PKWY</t>
  </si>
  <si>
    <t>HAVERSTRAW</t>
  </si>
  <si>
    <t>10927</t>
  </si>
  <si>
    <t>363457</t>
  </si>
  <si>
    <t>SCHWARTZ, BERNARD ROBERT MD</t>
  </si>
  <si>
    <t>40 NORTH GRAND AVE STE 104</t>
  </si>
  <si>
    <t>FT. THOMAS</t>
  </si>
  <si>
    <t>BS1419856</t>
  </si>
  <si>
    <t>363490</t>
  </si>
  <si>
    <t>DENNETT, RONALD B</t>
  </si>
  <si>
    <t>363534</t>
  </si>
  <si>
    <t>CHAPMAN, BART A</t>
  </si>
  <si>
    <t>18575 N CORPORATE LAKES BLVD</t>
  </si>
  <si>
    <t>363577</t>
  </si>
  <si>
    <t>HUBBARD SR, RONALD COLLINS MD</t>
  </si>
  <si>
    <t>1162 OLIVER ROAD SUITE 4</t>
  </si>
  <si>
    <t>363654</t>
  </si>
  <si>
    <t>15322 GALAXIE AVE, STE 110</t>
  </si>
  <si>
    <t>363661</t>
  </si>
  <si>
    <t>JOHNSON, WILBUR MD</t>
  </si>
  <si>
    <t>2701 E HILL DRIVE</t>
  </si>
  <si>
    <t>ROCK FALLS</t>
  </si>
  <si>
    <t>61071</t>
  </si>
  <si>
    <t>408488</t>
  </si>
  <si>
    <t>RIZVI, SYED M MD</t>
  </si>
  <si>
    <t>685 NORTH 13TH AVE #11</t>
  </si>
  <si>
    <t>408510</t>
  </si>
  <si>
    <t>MONTGOMERY, TERRANCE J MD</t>
  </si>
  <si>
    <t>BIG PARK FAMILY PRACTICE</t>
  </si>
  <si>
    <t>61 BELL ROCK PLAZA SUITE A</t>
  </si>
  <si>
    <t>MM1568572</t>
  </si>
  <si>
    <t>408640</t>
  </si>
  <si>
    <t>LEWIS, REBECCA G</t>
  </si>
  <si>
    <t>1110 E HOLLAND AVE</t>
  </si>
  <si>
    <t>ML1416242</t>
  </si>
  <si>
    <t>408645</t>
  </si>
  <si>
    <t>NORDELLA, JEFFREY B. MD</t>
  </si>
  <si>
    <t>19950 RINALDI ST STE 100</t>
  </si>
  <si>
    <t>AN2681915</t>
  </si>
  <si>
    <t>408654</t>
  </si>
  <si>
    <t>NICCUM, RICHARD K MD</t>
  </si>
  <si>
    <t>1615 WINSTED DR #3</t>
  </si>
  <si>
    <t>363730</t>
  </si>
  <si>
    <t>HOBBS, ANDRE MD</t>
  </si>
  <si>
    <t>CENTER FOR QUALITY PAIN CARE</t>
  </si>
  <si>
    <t>7800 SW 57TH AVE STE 201 B</t>
  </si>
  <si>
    <t>363765</t>
  </si>
  <si>
    <t>WEBER, ALEXANDER</t>
  </si>
  <si>
    <t>4351 WEST KENNEDY BOULEVARD</t>
  </si>
  <si>
    <t>BW8591580</t>
  </si>
  <si>
    <t>363783</t>
  </si>
  <si>
    <t>LOME, LEON GERSON MD</t>
  </si>
  <si>
    <t>800 AUSTIN STREET 569 EAST</t>
  </si>
  <si>
    <t>363812</t>
  </si>
  <si>
    <t>SHEILA ZIELINSKI NP</t>
  </si>
  <si>
    <t>COMFORT DENTAL CARE</t>
  </si>
  <si>
    <t>8853 ROCKVILLE RD.</t>
  </si>
  <si>
    <t>46234</t>
  </si>
  <si>
    <t>363813</t>
  </si>
  <si>
    <t>RYBKA, SERGIO J MD</t>
  </si>
  <si>
    <t>1031 N THOMAS</t>
  </si>
  <si>
    <t>AR1807570</t>
  </si>
  <si>
    <t>363843</t>
  </si>
  <si>
    <t>GUPTA, ARUNA MD</t>
  </si>
  <si>
    <t>ARUNA GUPTA MD INC</t>
  </si>
  <si>
    <t>6850 BROCKTON  AVE STE 108</t>
  </si>
  <si>
    <t>363885</t>
  </si>
  <si>
    <t>KHALILI, RAMIN MD</t>
  </si>
  <si>
    <t>39 CONGRESS STREET STE 201</t>
  </si>
  <si>
    <t>363891</t>
  </si>
  <si>
    <t>BOWDON MEDICAL SERVICES</t>
  </si>
  <si>
    <t>118 CITY HALL AVE</t>
  </si>
  <si>
    <t>BOWDON</t>
  </si>
  <si>
    <t>30108</t>
  </si>
  <si>
    <t>363916</t>
  </si>
  <si>
    <t>810 SEABURY AVE</t>
  </si>
  <si>
    <t>363922</t>
  </si>
  <si>
    <t>ARMM, MILTON T MD</t>
  </si>
  <si>
    <t>3180 MAIN STREET STE 305</t>
  </si>
  <si>
    <t>363923</t>
  </si>
  <si>
    <t>KIM, WHAN   MD</t>
  </si>
  <si>
    <t>4482 BARRANCA PARKWAY STE 190</t>
  </si>
  <si>
    <t>AK9759537</t>
  </si>
  <si>
    <t>363941</t>
  </si>
  <si>
    <t>KIJEK, MARK ANDREW MD</t>
  </si>
  <si>
    <t>1561 N DIVISION</t>
  </si>
  <si>
    <t>60450</t>
  </si>
  <si>
    <t>BK0422319</t>
  </si>
  <si>
    <t>364004</t>
  </si>
  <si>
    <t>RUCKER MYLENE MIDDLETON</t>
  </si>
  <si>
    <t>DR RUCKER WELLENESS CENTER</t>
  </si>
  <si>
    <t>2305 MIDVALLEY AVE.</t>
  </si>
  <si>
    <t>364019</t>
  </si>
  <si>
    <t>LANDING WHOLESALE GROUP. INC.</t>
  </si>
  <si>
    <t>110 LAKE AVE STE 33R</t>
  </si>
  <si>
    <t>NESCONSET</t>
  </si>
  <si>
    <t>11767</t>
  </si>
  <si>
    <t>364037</t>
  </si>
  <si>
    <t>WILLIAMS, MAGDA S MD</t>
  </si>
  <si>
    <t>9767 N 91ST ST STE 103</t>
  </si>
  <si>
    <t>BW5993274</t>
  </si>
  <si>
    <t>364058</t>
  </si>
  <si>
    <t>WHITE JR, JOHN MAXWELL MD</t>
  </si>
  <si>
    <t>3200 DOWNWOOD CIRCLE STE 680</t>
  </si>
  <si>
    <t>364071</t>
  </si>
  <si>
    <t>STEIN, LUBA MD</t>
  </si>
  <si>
    <t>PEDIATRIC AND ADOLESCENT MED</t>
  </si>
  <si>
    <t>596 ANDERSON AVENUE STE 207</t>
  </si>
  <si>
    <t>364088</t>
  </si>
  <si>
    <t>LUENINGHOENER, PETER D MD</t>
  </si>
  <si>
    <t>304 EAST DOUGLAS STREET</t>
  </si>
  <si>
    <t>O'NEILL</t>
  </si>
  <si>
    <t>BL2003387</t>
  </si>
  <si>
    <t>364103</t>
  </si>
  <si>
    <t>SMITH, DAVID H  MD</t>
  </si>
  <si>
    <t>8221 TEAL DR SUITE 301-304</t>
  </si>
  <si>
    <t>FS0236023</t>
  </si>
  <si>
    <t>364146</t>
  </si>
  <si>
    <t>HEITZ, JULIAN MD</t>
  </si>
  <si>
    <t>210 25TH AVE NORTH SUITE 602</t>
  </si>
  <si>
    <t>364171</t>
  </si>
  <si>
    <t>MCCRAY, MORRIS ELLINGTON DO</t>
  </si>
  <si>
    <t>2201 PROVIDENCE AVE STE 200</t>
  </si>
  <si>
    <t>AM6541103</t>
  </si>
  <si>
    <t>364184</t>
  </si>
  <si>
    <t>AFFORDABLE SCRIPT INC</t>
  </si>
  <si>
    <t>177 ROCKAWAY AVE, 2 ND FLOOR</t>
  </si>
  <si>
    <t>BA8792346</t>
  </si>
  <si>
    <t>364278</t>
  </si>
  <si>
    <t>CHARLTON JR, FRANCIS JOSEPH MD</t>
  </si>
  <si>
    <t>2645 OCEAN AVENUE STE 208</t>
  </si>
  <si>
    <t>AC8452118</t>
  </si>
  <si>
    <t>408657</t>
  </si>
  <si>
    <t>PREMIER PURCHASING PARTNERS,LP</t>
  </si>
  <si>
    <t>2320 CASCADE POINTE BLVD</t>
  </si>
  <si>
    <t>408681</t>
  </si>
  <si>
    <t>STOLOFF, RANDY S MD</t>
  </si>
  <si>
    <t>SUITE 13-14</t>
  </si>
  <si>
    <t>1785 MILITARY TURNPIKE</t>
  </si>
  <si>
    <t>BS1633230</t>
  </si>
  <si>
    <t>408685</t>
  </si>
  <si>
    <t>BELLIN, PAULA B MD</t>
  </si>
  <si>
    <t>CME UROLOGY</t>
  </si>
  <si>
    <t>291 LINCOLN STREET</t>
  </si>
  <si>
    <t>408698</t>
  </si>
  <si>
    <t>REYNAFARJE, ROXANA PAC</t>
  </si>
  <si>
    <t>MR0921521</t>
  </si>
  <si>
    <t>408735</t>
  </si>
  <si>
    <t>SEVILLE, PAUL Z MD</t>
  </si>
  <si>
    <t>GIG HARBOR MEDICAL CLINIC</t>
  </si>
  <si>
    <t>6401 KIMBALL DRIVE NW</t>
  </si>
  <si>
    <t>408740</t>
  </si>
  <si>
    <t>KORPECK, LAWRENCE M MD</t>
  </si>
  <si>
    <t>200 GLADES RD STE #1-A</t>
  </si>
  <si>
    <t>AK9514971</t>
  </si>
  <si>
    <t>408741</t>
  </si>
  <si>
    <t>BLACK, THOMAS C JR MD</t>
  </si>
  <si>
    <t>1010 CARONDELET DR #103</t>
  </si>
  <si>
    <t>KANSIS CITY</t>
  </si>
  <si>
    <t>AB3831814</t>
  </si>
  <si>
    <t>408751</t>
  </si>
  <si>
    <t>GUY, STEPHEN R MD</t>
  </si>
  <si>
    <t>900 SOUTH DIXIE DR. SUITE 40</t>
  </si>
  <si>
    <t>BG1584425</t>
  </si>
  <si>
    <t>408767</t>
  </si>
  <si>
    <t>10300 COMPTON AVE</t>
  </si>
  <si>
    <t>408800</t>
  </si>
  <si>
    <t>2569 OCEAN AVENUE</t>
  </si>
  <si>
    <t>408863</t>
  </si>
  <si>
    <t>MENDEZ, SANDRA MD</t>
  </si>
  <si>
    <t>7501 HOSPITAL DR STE 204</t>
  </si>
  <si>
    <t>BM1138432</t>
  </si>
  <si>
    <t>408871</t>
  </si>
  <si>
    <t>STRASSWIMMER, JOHN MD</t>
  </si>
  <si>
    <t>2605 W ATLANTIC AVE #204D</t>
  </si>
  <si>
    <t>408996</t>
  </si>
  <si>
    <t>KECHEJIAN, JOANNE MD</t>
  </si>
  <si>
    <t>MT SINAI NORTHSHORE MED GRP</t>
  </si>
  <si>
    <t>66 COMMACK RD STE 105</t>
  </si>
  <si>
    <t>BM3209891</t>
  </si>
  <si>
    <t>363900</t>
  </si>
  <si>
    <t>PATEL, RAMESHBHAI M MD</t>
  </si>
  <si>
    <t>ANCHOR MEDICAL CENTER</t>
  </si>
  <si>
    <t>43138 DEQUINDRE RD</t>
  </si>
  <si>
    <t>363928</t>
  </si>
  <si>
    <t>KELLY, JOHN J  MD</t>
  </si>
  <si>
    <t>115 SOUTH EVANS STREET</t>
  </si>
  <si>
    <t>TECUMSEH</t>
  </si>
  <si>
    <t>BK4053598</t>
  </si>
  <si>
    <t>363961</t>
  </si>
  <si>
    <t>MONROIG GARCIA, SAMUEL A MD</t>
  </si>
  <si>
    <t>PLAZA PALOMAR SUITE 2</t>
  </si>
  <si>
    <t>CARR 119,KM9.2 BO CAMUY ARRIBA</t>
  </si>
  <si>
    <t>BM6311308</t>
  </si>
  <si>
    <t>364036</t>
  </si>
  <si>
    <t>CLARKSON, TODD F DO</t>
  </si>
  <si>
    <t>13020 PARK BLVD</t>
  </si>
  <si>
    <t>33776</t>
  </si>
  <si>
    <t>BC9088813</t>
  </si>
  <si>
    <t>364081</t>
  </si>
  <si>
    <t>EZZARD, JOHN A  MD</t>
  </si>
  <si>
    <t>19 ENGLISH STREET</t>
  </si>
  <si>
    <t>TIGER</t>
  </si>
  <si>
    <t>30576</t>
  </si>
  <si>
    <t>364089</t>
  </si>
  <si>
    <t>GORLA, MICHELE MD</t>
  </si>
  <si>
    <t>SCHENECTADY PULMON &amp; CRITICAL</t>
  </si>
  <si>
    <t>124 ROSA ROAD # 382</t>
  </si>
  <si>
    <t>12308</t>
  </si>
  <si>
    <t>408997</t>
  </si>
  <si>
    <t>KELADA, YOUSSRY YOUSSEF MD</t>
  </si>
  <si>
    <t>406 SUNRISE AVE STE 250</t>
  </si>
  <si>
    <t>409968</t>
  </si>
  <si>
    <t>JACKOWSKI, MARIOLA MD</t>
  </si>
  <si>
    <t>7447 W TALCOT AVE STE 248</t>
  </si>
  <si>
    <t>FJ0259398</t>
  </si>
  <si>
    <t>410102</t>
  </si>
  <si>
    <t>YEARWOOD, GREIGSTONE M MD.</t>
  </si>
  <si>
    <t>BLACKSTONE VALLEY CNTR INT MED</t>
  </si>
  <si>
    <t>191 SOCIAL STREET SUITE 840</t>
  </si>
  <si>
    <t>WOONSOCKET</t>
  </si>
  <si>
    <t>02895</t>
  </si>
  <si>
    <t>BY2680052</t>
  </si>
  <si>
    <t>KINGSTREE</t>
  </si>
  <si>
    <t>29556</t>
  </si>
  <si>
    <t>426575</t>
  </si>
  <si>
    <t>HITE, L. CAREY MD</t>
  </si>
  <si>
    <t>ATTN: KATHY STOCKER</t>
  </si>
  <si>
    <t>7430 COLLEGE STREET</t>
  </si>
  <si>
    <t>426618</t>
  </si>
  <si>
    <t>LUDLOW JR, DONALD N MD</t>
  </si>
  <si>
    <t>SEASHORE PEDIATRICS</t>
  </si>
  <si>
    <t>2828 BAYBORO STREET</t>
  </si>
  <si>
    <t>AL3165710</t>
  </si>
  <si>
    <t>426620</t>
  </si>
  <si>
    <t>VEST, JAMES MD</t>
  </si>
  <si>
    <t>1413 HWY 17 BUSINESS N</t>
  </si>
  <si>
    <t>AV3193353</t>
  </si>
  <si>
    <t>426623</t>
  </si>
  <si>
    <t>STUVER, DAVID B. MD</t>
  </si>
  <si>
    <t>PIEDMONT URGT CARE/BAXTER VILL</t>
  </si>
  <si>
    <t>502 6TH BAXTER CROSSING</t>
  </si>
  <si>
    <t>440461</t>
  </si>
  <si>
    <t>COLE, RICHARD, C M</t>
  </si>
  <si>
    <t>SPECTRUM MEDICAL ASSOCIATES,PC</t>
  </si>
  <si>
    <t>2106 N. JACKSON ST</t>
  </si>
  <si>
    <t>BC0951740</t>
  </si>
  <si>
    <t>440556</t>
  </si>
  <si>
    <t>JAIN, PUSHPENDRA K MD</t>
  </si>
  <si>
    <t>225 N WILLOW AVENUE</t>
  </si>
  <si>
    <t>AJ2811897</t>
  </si>
  <si>
    <t>440588</t>
  </si>
  <si>
    <t>FELDHOUSE, DOREEN E MD</t>
  </si>
  <si>
    <t>1716 PARR AVENUE SUITE D</t>
  </si>
  <si>
    <t>BF0383226</t>
  </si>
  <si>
    <t>364330</t>
  </si>
  <si>
    <t>WOODWARD SR, WILLIAM M MD</t>
  </si>
  <si>
    <t>533 WHITE CHAPEL CIR</t>
  </si>
  <si>
    <t>364383</t>
  </si>
  <si>
    <t>335 E LINTON BLVD STE B-14</t>
  </si>
  <si>
    <t>364392</t>
  </si>
  <si>
    <t>IMMEDIATE PHARMACEUTICAL SVCS</t>
  </si>
  <si>
    <t>33381 WALKER ROAD</t>
  </si>
  <si>
    <t>AVON LAKE</t>
  </si>
  <si>
    <t>44012</t>
  </si>
  <si>
    <t>IMMEDIATE PHARMACEUTICAL SERVICES</t>
  </si>
  <si>
    <t>FI1019327</t>
  </si>
  <si>
    <t>364471</t>
  </si>
  <si>
    <t>STORY W. MARK M.D.</t>
  </si>
  <si>
    <t>CENTRAL TEXAS UROLOGY</t>
  </si>
  <si>
    <t>601 W. HWY. 6 STE 105</t>
  </si>
  <si>
    <t>364479</t>
  </si>
  <si>
    <t>PILA, KALMAN W MD</t>
  </si>
  <si>
    <t>3000 EAST FLETCHER # 300</t>
  </si>
  <si>
    <t>364491</t>
  </si>
  <si>
    <t>BIDDLE, ROBERT ALLEN MD</t>
  </si>
  <si>
    <t>4888 LEXINGTON ROAD</t>
  </si>
  <si>
    <t>AB6075964</t>
  </si>
  <si>
    <t>364107</t>
  </si>
  <si>
    <t>FAZZ, HUGO MD</t>
  </si>
  <si>
    <t>1425 S GREENFIELD RD #101</t>
  </si>
  <si>
    <t>BF6733326</t>
  </si>
  <si>
    <t>364113</t>
  </si>
  <si>
    <t>PATTERSON, JACK K</t>
  </si>
  <si>
    <t>FRANKLIN PROFESSIONAL CENTER</t>
  </si>
  <si>
    <t>1020 SOUTH MAIN ST. PO BOX3013</t>
  </si>
  <si>
    <t>42135</t>
  </si>
  <si>
    <t>BP1613050</t>
  </si>
  <si>
    <t>364130</t>
  </si>
  <si>
    <t>HALL, MICHAEL BRENT DVM</t>
  </si>
  <si>
    <t>RAPHINE ANIMAL CLINIC</t>
  </si>
  <si>
    <t>81 VET DRIVE</t>
  </si>
  <si>
    <t>RAPHINE</t>
  </si>
  <si>
    <t>24472</t>
  </si>
  <si>
    <t>AH1750567</t>
  </si>
  <si>
    <t>364154</t>
  </si>
  <si>
    <t>MYNATT, ADRIENNE LYNETTE RN</t>
  </si>
  <si>
    <t>FAITH FAM HLTH/WEIGHT MNG CLNC</t>
  </si>
  <si>
    <t>2611  FM 1960 WEST D102</t>
  </si>
  <si>
    <t>MM1226364</t>
  </si>
  <si>
    <t>364196</t>
  </si>
  <si>
    <t>DORMONT PHARMACEUTICALS, LLC</t>
  </si>
  <si>
    <t>1515 POTOMAC AVENUE</t>
  </si>
  <si>
    <t>15216</t>
  </si>
  <si>
    <t>364207</t>
  </si>
  <si>
    <t>SMITH JR, RICHARD D  MD</t>
  </si>
  <si>
    <t>3510 MAGNOLIA COVE, SUITE 120</t>
  </si>
  <si>
    <t>364208</t>
  </si>
  <si>
    <t>VARADY, STEVEN MD</t>
  </si>
  <si>
    <t>4889 S CONGRESS AVE</t>
  </si>
  <si>
    <t>364219</t>
  </si>
  <si>
    <t>KONEC, INC</t>
  </si>
  <si>
    <t>GEORGE ROBERT KRSEK, PH.D.</t>
  </si>
  <si>
    <t>3840 E 44TH STREET STE 609</t>
  </si>
  <si>
    <t>85713</t>
  </si>
  <si>
    <t>RG0221274</t>
  </si>
  <si>
    <t>364245</t>
  </si>
  <si>
    <t>RAEHL, DEBORAH A.</t>
  </si>
  <si>
    <t>EAU CLAIRE CITY-COUNTY HLTH DE</t>
  </si>
  <si>
    <t>720 SECOND AVE</t>
  </si>
  <si>
    <t>440626</t>
  </si>
  <si>
    <t>HODGE, FREDERICK W MD</t>
  </si>
  <si>
    <t>11616 CHAPMAN HWY</t>
  </si>
  <si>
    <t>AH0374859</t>
  </si>
  <si>
    <t>440673</t>
  </si>
  <si>
    <t>PHILLIPS, JOHN BARRY MD</t>
  </si>
  <si>
    <t>MEDICAL CLINIC</t>
  </si>
  <si>
    <t>50 SKYLINE LANE</t>
  </si>
  <si>
    <t>38363</t>
  </si>
  <si>
    <t>AP7855589</t>
  </si>
  <si>
    <t>440746</t>
  </si>
  <si>
    <t>MICHALS, HERBERT J MD</t>
  </si>
  <si>
    <t>4241 SULLIVAN GARDENS DR</t>
  </si>
  <si>
    <t>AM0398936</t>
  </si>
  <si>
    <t>440768</t>
  </si>
  <si>
    <t>DUNDON, MARY C MD</t>
  </si>
  <si>
    <t>GOODLETSVILLE PEDIATRICS P.C.</t>
  </si>
  <si>
    <t>200 GLEAVES STREET STE A</t>
  </si>
  <si>
    <t>AD1549863</t>
  </si>
  <si>
    <t>440771</t>
  </si>
  <si>
    <t>GEORGE, DAVID L MD</t>
  </si>
  <si>
    <t>5050 POPLAR AVE, SUITE 1528</t>
  </si>
  <si>
    <t>38157</t>
  </si>
  <si>
    <t>AG2726543</t>
  </si>
  <si>
    <t>440869</t>
  </si>
  <si>
    <t>KEOWN, MARY E MD</t>
  </si>
  <si>
    <t>2201 MURPHY AVE STE 201</t>
  </si>
  <si>
    <t>440912</t>
  </si>
  <si>
    <t>SIDDIQUI, MAHMOOD A. MD PC</t>
  </si>
  <si>
    <t>BLDG B</t>
  </si>
  <si>
    <t>144 MEDICAL CENTER DRIVE</t>
  </si>
  <si>
    <t>37317</t>
  </si>
  <si>
    <t>BS4373130</t>
  </si>
  <si>
    <t>440966</t>
  </si>
  <si>
    <t>NICOL, SYLVESTER D. MD</t>
  </si>
  <si>
    <t>PO BOX 331</t>
  </si>
  <si>
    <t>640 NUCKOLLS RD</t>
  </si>
  <si>
    <t>BN5135896</t>
  </si>
  <si>
    <t>441030</t>
  </si>
  <si>
    <t>MURPHREE, VICTORIA L MD</t>
  </si>
  <si>
    <t>SCOTTS HILL CLINIC</t>
  </si>
  <si>
    <t>644 HIGHWAY 114S</t>
  </si>
  <si>
    <t>331770</t>
  </si>
  <si>
    <t>VISWANATHAN, KUSUM R MD</t>
  </si>
  <si>
    <t>20 KNOLLS DRIVE</t>
  </si>
  <si>
    <t>364544</t>
  </si>
  <si>
    <t>PEDDEN, KAREN S DVM</t>
  </si>
  <si>
    <t>HICKSVILLE VETERINARY CLINIC</t>
  </si>
  <si>
    <t>4020 HUBER RD.</t>
  </si>
  <si>
    <t>BP8868222</t>
  </si>
  <si>
    <t>364571</t>
  </si>
  <si>
    <t>STINSON, HAROLD S, DO</t>
  </si>
  <si>
    <t>11373 SW 211 ST STE 16</t>
  </si>
  <si>
    <t>BS4129638</t>
  </si>
  <si>
    <t>364689</t>
  </si>
  <si>
    <t>YOON, PAUL SOONG YOUL MD</t>
  </si>
  <si>
    <t>3650 SOUTH ST  STE#207</t>
  </si>
  <si>
    <t>AY7246677</t>
  </si>
  <si>
    <t>364703</t>
  </si>
  <si>
    <t>RUTHARDT, FREDERICK W MD</t>
  </si>
  <si>
    <t>SOUTHWESTERN GASTROINTESTINAL</t>
  </si>
  <si>
    <t>300 SPRING CREEK LANE</t>
  </si>
  <si>
    <t>364316</t>
  </si>
  <si>
    <t>CARBONE JR, DOMINICK J MD</t>
  </si>
  <si>
    <t>YADKIN VALLEY UROLOGY</t>
  </si>
  <si>
    <t>200 JOHNSON RIDGE MEDICAL PARK</t>
  </si>
  <si>
    <t>BC5269166</t>
  </si>
  <si>
    <t>364342</t>
  </si>
  <si>
    <t>FRIEFELD, RICHARD STUART MD</t>
  </si>
  <si>
    <t>364356</t>
  </si>
  <si>
    <t>MAYORGA, RENE MD</t>
  </si>
  <si>
    <t>14261 SW 120 ST #110</t>
  </si>
  <si>
    <t>BM3674480</t>
  </si>
  <si>
    <t>364363</t>
  </si>
  <si>
    <t>MILLENNIUM MEDICAL CENTER</t>
  </si>
  <si>
    <t>3914 WEST 12 AVE.</t>
  </si>
  <si>
    <t>76115</t>
  </si>
  <si>
    <t>450666</t>
  </si>
  <si>
    <t>NEXTRX, INC.</t>
  </si>
  <si>
    <t>5450 N. RIVERSIDE DRIVE</t>
  </si>
  <si>
    <t>BP7174408</t>
  </si>
  <si>
    <t>331952</t>
  </si>
  <si>
    <t>RAIA, PETER J MD</t>
  </si>
  <si>
    <t>89 JOBS LANE</t>
  </si>
  <si>
    <t>BR1723382</t>
  </si>
  <si>
    <t>332064</t>
  </si>
  <si>
    <t>NOVELLI, DAVID JOHN MD</t>
  </si>
  <si>
    <t>AN9160451</t>
  </si>
  <si>
    <t>332144</t>
  </si>
  <si>
    <t>HALBIG, ROBERT J MD</t>
  </si>
  <si>
    <t>SCOTIA GLENVILLE FAMILY MED</t>
  </si>
  <si>
    <t>112 CHARLTON ROAD</t>
  </si>
  <si>
    <t>BALLSTON LAKE</t>
  </si>
  <si>
    <t>12019</t>
  </si>
  <si>
    <t>BH0826339</t>
  </si>
  <si>
    <t>332247</t>
  </si>
  <si>
    <t>EDELSTEIN, MARTIN PETER MD</t>
  </si>
  <si>
    <t>11 BEVERLY ROAD</t>
  </si>
  <si>
    <t>AE8427519</t>
  </si>
  <si>
    <t>332325</t>
  </si>
  <si>
    <t>MARKESSINIS PAUL MD</t>
  </si>
  <si>
    <t>1971 WESTERN AVE</t>
  </si>
  <si>
    <t>332388</t>
  </si>
  <si>
    <t>SEMINARA, RONALD P MD</t>
  </si>
  <si>
    <t>2 EIGHTY-SIXTH STREET</t>
  </si>
  <si>
    <t>AS3231470</t>
  </si>
  <si>
    <t>332473</t>
  </si>
  <si>
    <t>WONG MAN CHIU</t>
  </si>
  <si>
    <t>33 BOWERY SUITE  201</t>
  </si>
  <si>
    <t>AW8322543</t>
  </si>
  <si>
    <t>332588</t>
  </si>
  <si>
    <t>SIFONTES, LIONEL ANTHONY</t>
  </si>
  <si>
    <t>2772 MAIN STREET</t>
  </si>
  <si>
    <t>142140000</t>
  </si>
  <si>
    <t>AS0540270</t>
  </si>
  <si>
    <t>364733</t>
  </si>
  <si>
    <t>COLLESANO, JANET LYNN NP</t>
  </si>
  <si>
    <t>NIAGARA UNIV. STUDENT HLTH SR</t>
  </si>
  <si>
    <t>1923 BUTLER BUILDING BOX 1923</t>
  </si>
  <si>
    <t>14109</t>
  </si>
  <si>
    <t>MC0366662</t>
  </si>
  <si>
    <t>364763</t>
  </si>
  <si>
    <t>DUNKLE, DAVID HAKE MD</t>
  </si>
  <si>
    <t>PASSPORT HEALTH OF EVANSVILLE</t>
  </si>
  <si>
    <t>101 PLAZA EAST BLVD STE 107</t>
  </si>
  <si>
    <t>367810</t>
  </si>
  <si>
    <t>CHI-MING YIP,  FELIX MD</t>
  </si>
  <si>
    <t>600 N GARFIELD AVE STE 308</t>
  </si>
  <si>
    <t>367865</t>
  </si>
  <si>
    <t>KATATO, KHALIL A MD</t>
  </si>
  <si>
    <t>GENESEE HEMATOLOGY-ONCOLOGY</t>
  </si>
  <si>
    <t>302 KENSINGTON AVENUE</t>
  </si>
  <si>
    <t>BK3693389</t>
  </si>
  <si>
    <t>367885</t>
  </si>
  <si>
    <t>BURTON, MANLEY F. MD</t>
  </si>
  <si>
    <t>RIVERSIDE FAMILY MEDICAL PC</t>
  </si>
  <si>
    <t>1960 RIVERSIDE DRIVE STE 106</t>
  </si>
  <si>
    <t>AB2040335</t>
  </si>
  <si>
    <t>364473</t>
  </si>
  <si>
    <t>ARAFILES, DAMIEN A MD</t>
  </si>
  <si>
    <t>SURPRISE FAMILY URGENT CARE</t>
  </si>
  <si>
    <t>17014 W BELL ROAD</t>
  </si>
  <si>
    <t>BA9361065</t>
  </si>
  <si>
    <t>364555</t>
  </si>
  <si>
    <t>FREEDMAN, JULIE M DDS</t>
  </si>
  <si>
    <t>10978 PEMBROKE ROAD</t>
  </si>
  <si>
    <t>BF5874462</t>
  </si>
  <si>
    <t>332616</t>
  </si>
  <si>
    <t>CAHILL, KEVIN H MD</t>
  </si>
  <si>
    <t>850 5TH AVE</t>
  </si>
  <si>
    <t>BC0674300</t>
  </si>
  <si>
    <t>332645</t>
  </si>
  <si>
    <t>WASSER, STUART MD.</t>
  </si>
  <si>
    <t>176 N. VILLAGE AVE STE 2E</t>
  </si>
  <si>
    <t>BW1829805</t>
  </si>
  <si>
    <t>332655</t>
  </si>
  <si>
    <t>FREED,LIEBER,SCHERZ&amp;KLEINBERG</t>
  </si>
  <si>
    <t>270 UNION AVENUE</t>
  </si>
  <si>
    <t>AF6913847</t>
  </si>
  <si>
    <t>332682</t>
  </si>
  <si>
    <t>FISH, KENNETH JAMES DO</t>
  </si>
  <si>
    <t>40 FRANKLIN STREET SUITE 1</t>
  </si>
  <si>
    <t>13619</t>
  </si>
  <si>
    <t>BF1200562</t>
  </si>
  <si>
    <t>332685</t>
  </si>
  <si>
    <t>CHIN, SHU YAIN MD</t>
  </si>
  <si>
    <t>68 BAYARD STREET STE 201</t>
  </si>
  <si>
    <t>BC3839505</t>
  </si>
  <si>
    <t>332689</t>
  </si>
  <si>
    <t>PROSPER, MAGALLY MD.</t>
  </si>
  <si>
    <t>ATTN:  DOROTHY OR DR PROSPER</t>
  </si>
  <si>
    <t>1825 FOSTER AVE     APT#1JJ</t>
  </si>
  <si>
    <t>BP3276676</t>
  </si>
  <si>
    <t>332697</t>
  </si>
  <si>
    <t>FUHRMAN, SOLOMON M.</t>
  </si>
  <si>
    <t>363 DELAWARE AVENUE</t>
  </si>
  <si>
    <t>AF2075821</t>
  </si>
  <si>
    <t>332788</t>
  </si>
  <si>
    <t>LETTERIELLO, DENISE DO</t>
  </si>
  <si>
    <t>1444 WESTERN AVE SUITE D</t>
  </si>
  <si>
    <t>BL5370680</t>
  </si>
  <si>
    <t>333020</t>
  </si>
  <si>
    <t>SAPS DRUG WHOLESALE INC</t>
  </si>
  <si>
    <t>381 RIDER AVENUE</t>
  </si>
  <si>
    <t>333105</t>
  </si>
  <si>
    <t>MULTIVIZ HEALTH SERVICE</t>
  </si>
  <si>
    <t>529 BEACH 20TH STREET</t>
  </si>
  <si>
    <t>333216</t>
  </si>
  <si>
    <t>GRILL, MICHAEL G. DO</t>
  </si>
  <si>
    <t>VILLAGE MEDICAL, PLLC</t>
  </si>
  <si>
    <t>7 CHAPIN LANE</t>
  </si>
  <si>
    <t>PAWLING</t>
  </si>
  <si>
    <t>12564</t>
  </si>
  <si>
    <t>BG3423580</t>
  </si>
  <si>
    <t>333249</t>
  </si>
  <si>
    <t>MICHELIS, MICHAEL F. MD</t>
  </si>
  <si>
    <t>130 E 77TH STREET STE# FL5</t>
  </si>
  <si>
    <t>AM0710106</t>
  </si>
  <si>
    <t>333350</t>
  </si>
  <si>
    <t>BOAH, WILLIAM MD</t>
  </si>
  <si>
    <t>145 E 18TH AVENUE SUITE 1</t>
  </si>
  <si>
    <t>333403</t>
  </si>
  <si>
    <t>ACTION MERCHANDISING CORP.</t>
  </si>
  <si>
    <t>526 CLARKSON AVE</t>
  </si>
  <si>
    <t>333649</t>
  </si>
  <si>
    <t>HEARTLAND MEDICAL SERVICE</t>
  </si>
  <si>
    <t>358 ARDEN AVE.</t>
  </si>
  <si>
    <t>333705</t>
  </si>
  <si>
    <t>NIZIOL, MICHAEL S MD</t>
  </si>
  <si>
    <t>FAMILY PRACT ASSOC OF DRYDEN</t>
  </si>
  <si>
    <t>83 LEWIS STREET</t>
  </si>
  <si>
    <t>DRYDEN</t>
  </si>
  <si>
    <t>13053</t>
  </si>
  <si>
    <t>367937</t>
  </si>
  <si>
    <t>FREEMAN, NEAL L MD</t>
  </si>
  <si>
    <t>FLORIDA EYE ASSOCIATES</t>
  </si>
  <si>
    <t>502 EAST NEW HAVEN AVENUE</t>
  </si>
  <si>
    <t>367956</t>
  </si>
  <si>
    <t>RAY, JAN APNP</t>
  </si>
  <si>
    <t>ST.CROIX CTY REPRODUCTIVE HLTH</t>
  </si>
  <si>
    <t>1445 N 4TH STREET</t>
  </si>
  <si>
    <t>367960</t>
  </si>
  <si>
    <t>GODDARD, DAVID HARRY MD</t>
  </si>
  <si>
    <t>ARTHRITIS &amp; OSTEOPOROSIS CTR</t>
  </si>
  <si>
    <t>186 JORALEMON STREET 8TH FLR</t>
  </si>
  <si>
    <t>367967</t>
  </si>
  <si>
    <t>OF CAMERON &amp; WILLACY CO</t>
  </si>
  <si>
    <t>112 SOUTH 1ST STREET</t>
  </si>
  <si>
    <t>368020</t>
  </si>
  <si>
    <t>GWINETT-CLINIC SWANEE EAST</t>
  </si>
  <si>
    <t>2650 LAWRENCEVILLE SUWANEE RD</t>
  </si>
  <si>
    <t>368032</t>
  </si>
  <si>
    <t>VARANASI, BALAVITTAL MD</t>
  </si>
  <si>
    <t>936 MLK DRIVE</t>
  </si>
  <si>
    <t>368039</t>
  </si>
  <si>
    <t>HELEN B BENTLEY FAMILY HEALTH</t>
  </si>
  <si>
    <t>3090 SW 37TH AVENUE</t>
  </si>
  <si>
    <t>BH7368916</t>
  </si>
  <si>
    <t>368064</t>
  </si>
  <si>
    <t>KALIA, AMITA MD</t>
  </si>
  <si>
    <t>1124 E RIDGEWOOD AVE STE 103</t>
  </si>
  <si>
    <t>368081</t>
  </si>
  <si>
    <t>PATASHNIK, STEPHEN M DDS</t>
  </si>
  <si>
    <t>7359 FLORENCE AVE</t>
  </si>
  <si>
    <t>368091</t>
  </si>
  <si>
    <t>QUIQ, INC.</t>
  </si>
  <si>
    <t>QUIQMEDS OF FLORIDA</t>
  </si>
  <si>
    <t>2901 W CYPRESS CRK RD #117</t>
  </si>
  <si>
    <t>368108</t>
  </si>
  <si>
    <t>25 EAST 183 STREET</t>
  </si>
  <si>
    <t>368135</t>
  </si>
  <si>
    <t>DONOVAN, ANDREW M MD</t>
  </si>
  <si>
    <t>13328 SHELBYVILLE RD</t>
  </si>
  <si>
    <t>368207</t>
  </si>
  <si>
    <t>SCAPPA, ROBERT A DO</t>
  </si>
  <si>
    <t>9400 GLADIOLUS DR STE 30</t>
  </si>
  <si>
    <t>368219</t>
  </si>
  <si>
    <t>PHILLIPSBURG CLINIC/PPGNNJ</t>
  </si>
  <si>
    <t>402 COVENTRY DRIVE</t>
  </si>
  <si>
    <t>368238</t>
  </si>
  <si>
    <t>ZHANG, WENBIAO MD</t>
  </si>
  <si>
    <t>CENTRAL VALLEY OPTIMAL MEDICAL</t>
  </si>
  <si>
    <t>6700 N FIRST ST STE 104</t>
  </si>
  <si>
    <t>368287</t>
  </si>
  <si>
    <t>SAFVATI, SHAVASH MD</t>
  </si>
  <si>
    <t>12626 RIVERSIDE DR STE 303</t>
  </si>
  <si>
    <t>364634</t>
  </si>
  <si>
    <t>CIRCLE A LLC</t>
  </si>
  <si>
    <t>18720 OXNARD ST. #113</t>
  </si>
  <si>
    <t>368299</t>
  </si>
  <si>
    <t>ST GEORGE CLINIC</t>
  </si>
  <si>
    <t>595 SOUTH BLUFF ST SUITE 1</t>
  </si>
  <si>
    <t>368340</t>
  </si>
  <si>
    <t>LANYI, THOMAS R MD</t>
  </si>
  <si>
    <t>ADULT AND PEDIATRIC UROLOGY</t>
  </si>
  <si>
    <t>7601 FOREST AVE #338</t>
  </si>
  <si>
    <t>AL2931435</t>
  </si>
  <si>
    <t>368360</t>
  </si>
  <si>
    <t>ANSCHUETZ, DANNELL B DO</t>
  </si>
  <si>
    <t>INTERVENTIONAL PAIN AND SPINE</t>
  </si>
  <si>
    <t>4010 N OCEAN BLVD 2ND FLR</t>
  </si>
  <si>
    <t>BA6773318</t>
  </si>
  <si>
    <t>368396</t>
  </si>
  <si>
    <t>WASSERMAN, DON HOWARD MD</t>
  </si>
  <si>
    <t>MOUNTAIN VIEW UROLOGY</t>
  </si>
  <si>
    <t>2755 SILVER CREEK RD #111</t>
  </si>
  <si>
    <t>368406</t>
  </si>
  <si>
    <t>SKOCZYLAS, LEOR J MD</t>
  </si>
  <si>
    <t>S PALM BEACH MED ASSOCIATES PA</t>
  </si>
  <si>
    <t>16244 S MILITARY TRAIL #770</t>
  </si>
  <si>
    <t>BS9324473</t>
  </si>
  <si>
    <t>368411</t>
  </si>
  <si>
    <t>FEIN, ISIDOR ALAN MD</t>
  </si>
  <si>
    <t>283 LAWTHORNE</t>
  </si>
  <si>
    <t>368443</t>
  </si>
  <si>
    <t>ZULETA, JESSICA MD</t>
  </si>
  <si>
    <t>782 NW 42 AVE STE 629</t>
  </si>
  <si>
    <t>368474</t>
  </si>
  <si>
    <t>BROSS, ROBERT J MD</t>
  </si>
  <si>
    <t>COLUMBUS FAMILY PHYSICIANS LLC</t>
  </si>
  <si>
    <t>23659 COLUMBUS ROAD SUITE 4A</t>
  </si>
  <si>
    <t>08022</t>
  </si>
  <si>
    <t>BB0176520</t>
  </si>
  <si>
    <t>368476</t>
  </si>
  <si>
    <t>CHASSAIGNAC, JEANNETTE M MD</t>
  </si>
  <si>
    <t>1016 COOLIDGE BLVD</t>
  </si>
  <si>
    <t>368482</t>
  </si>
  <si>
    <t>FLORES, FRANCISCO MD</t>
  </si>
  <si>
    <t>MIAMI DERMATOLOGY CENTER</t>
  </si>
  <si>
    <t>8501 SW 124 AVE STE 203-B</t>
  </si>
  <si>
    <t>368497</t>
  </si>
  <si>
    <t>PARADISO, NINO</t>
  </si>
  <si>
    <t>75 ROUTE 23 SOUTH</t>
  </si>
  <si>
    <t>07424</t>
  </si>
  <si>
    <t>368523</t>
  </si>
  <si>
    <t>ERTEL, LARRY L MD</t>
  </si>
  <si>
    <t>1520 BOONESBORO ROAD</t>
  </si>
  <si>
    <t>40391</t>
  </si>
  <si>
    <t>368529</t>
  </si>
  <si>
    <t>755 EAST CHURCH STREET</t>
  </si>
  <si>
    <t>14901</t>
  </si>
  <si>
    <t>368566</t>
  </si>
  <si>
    <t>TUN-CHOING, YOLANDA MD</t>
  </si>
  <si>
    <t>128 MOTT STREET STE 203</t>
  </si>
  <si>
    <t>BT9693335</t>
  </si>
  <si>
    <t>368605</t>
  </si>
  <si>
    <t>FEANNY, ELIAS A M MD PA</t>
  </si>
  <si>
    <t>9275 SW 152 STREET STE 101</t>
  </si>
  <si>
    <t>BF6114413</t>
  </si>
  <si>
    <t>368645</t>
  </si>
  <si>
    <t>138 SOUTH EUCLID AVE</t>
  </si>
  <si>
    <t>451252</t>
  </si>
  <si>
    <t>HANSER, DONALD S MD</t>
  </si>
  <si>
    <t>427 W 20TH ST SUITE 206</t>
  </si>
  <si>
    <t>AH7081235</t>
  </si>
  <si>
    <t>451254</t>
  </si>
  <si>
    <t>GALUTIA, ROBERT CARL MD.</t>
  </si>
  <si>
    <t>PARKVIEW CLINIC</t>
  </si>
  <si>
    <t>309 E. 9TH/BOX 159</t>
  </si>
  <si>
    <t>WHEELER</t>
  </si>
  <si>
    <t>AG7622776</t>
  </si>
  <si>
    <t>451308</t>
  </si>
  <si>
    <t>BURKE, JOSEPH W (BILL) III DO</t>
  </si>
  <si>
    <t>KELLER FAMILY MED CTR</t>
  </si>
  <si>
    <t>808 KELLER PARKWAY</t>
  </si>
  <si>
    <t>AB2067127</t>
  </si>
  <si>
    <t>451454</t>
  </si>
  <si>
    <t>BUJANDA, BENJAMIN MD</t>
  </si>
  <si>
    <t>1801 S 5TH  SUITE 119</t>
  </si>
  <si>
    <t>AB7072604</t>
  </si>
  <si>
    <t>451457</t>
  </si>
  <si>
    <t>VARELA, HUMBERTO JOSE MD</t>
  </si>
  <si>
    <t>506 GALE STREET</t>
  </si>
  <si>
    <t>AV7784437</t>
  </si>
  <si>
    <t>451565</t>
  </si>
  <si>
    <t>DAVISON, BARRY HERRON MD</t>
  </si>
  <si>
    <t>601 SOUTH CLAY STE# 103</t>
  </si>
  <si>
    <t>ENNIS</t>
  </si>
  <si>
    <t>75119</t>
  </si>
  <si>
    <t>AD7931808</t>
  </si>
  <si>
    <t>451629</t>
  </si>
  <si>
    <t>SCHNUTE, KAREN LOUISE MD</t>
  </si>
  <si>
    <t>9323 GARLAND RD SUITE 201</t>
  </si>
  <si>
    <t>75218</t>
  </si>
  <si>
    <t>AS2772906</t>
  </si>
  <si>
    <t>451691</t>
  </si>
  <si>
    <t>STEPHENS, CHRISTOPHER G MD</t>
  </si>
  <si>
    <t>BROWNWOOD CLINIC</t>
  </si>
  <si>
    <t>101B SOUTH PARK  DR</t>
  </si>
  <si>
    <t>AS1070298</t>
  </si>
  <si>
    <t>451742</t>
  </si>
  <si>
    <t>LAWRENCE, JIM T MD PA</t>
  </si>
  <si>
    <t>1000 EAST WILLIAMS</t>
  </si>
  <si>
    <t>AL2181648</t>
  </si>
  <si>
    <t>451815</t>
  </si>
  <si>
    <t>TOLAND, GEORGE J JR MD</t>
  </si>
  <si>
    <t>2226 HAINE DRIVE</t>
  </si>
  <si>
    <t>AT0936712</t>
  </si>
  <si>
    <t>451858</t>
  </si>
  <si>
    <t>ARRONDO, LOUIS LAWRENCE MD</t>
  </si>
  <si>
    <t>920 HWY 37 SOUTH</t>
  </si>
  <si>
    <t>75457</t>
  </si>
  <si>
    <t>AA1018616</t>
  </si>
  <si>
    <t>333763</t>
  </si>
  <si>
    <t>564 WEST 160TH STREET</t>
  </si>
  <si>
    <t>BH0895574</t>
  </si>
  <si>
    <t>333811</t>
  </si>
  <si>
    <t>VANDERHOOF, MARIA IRENE MD.</t>
  </si>
  <si>
    <t>1145 GLENWOOD AVENUE</t>
  </si>
  <si>
    <t>333846</t>
  </si>
  <si>
    <t>MORNAGHI, RICARDO A MD</t>
  </si>
  <si>
    <t>57 WASHINGTON AVE.</t>
  </si>
  <si>
    <t>333862</t>
  </si>
  <si>
    <t>KAPLAN, PHILIP MD</t>
  </si>
  <si>
    <t>115 FAIRGROUNDS DRIVE</t>
  </si>
  <si>
    <t>MANLIUS</t>
  </si>
  <si>
    <t>13104</t>
  </si>
  <si>
    <t>333889</t>
  </si>
  <si>
    <t>CASEY, MARTIN ANTHONY MD</t>
  </si>
  <si>
    <t>333901</t>
  </si>
  <si>
    <t>PALAZZO, RONALD G MD</t>
  </si>
  <si>
    <t>SUITE #109</t>
  </si>
  <si>
    <t>3671 SOTHWESTERN BLVD STE 109</t>
  </si>
  <si>
    <t>BP3707671</t>
  </si>
  <si>
    <t>334021</t>
  </si>
  <si>
    <t>LEE, EDWARD E. MD</t>
  </si>
  <si>
    <t>7TH FLOOR</t>
  </si>
  <si>
    <t>136-36 39TH AVE</t>
  </si>
  <si>
    <t>334261</t>
  </si>
  <si>
    <t>FOSTER, JOHN ROBERT MD.</t>
  </si>
  <si>
    <t>PEDIATRIC ASSOC OF DALLAS</t>
  </si>
  <si>
    <t>8355 WALNUT HILL STE 200</t>
  </si>
  <si>
    <t>334285</t>
  </si>
  <si>
    <t>MOORE, SONDI S MD</t>
  </si>
  <si>
    <t>FAMILY PRACTICE OF ATLANTA</t>
  </si>
  <si>
    <t>1428 SCOTT BLVD</t>
  </si>
  <si>
    <t>334304</t>
  </si>
  <si>
    <t>BIRMINGHAM MED ALLIANCE, INC.</t>
  </si>
  <si>
    <t>194 NARROWS DRIVE SUITE 2</t>
  </si>
  <si>
    <t>RB0367880</t>
  </si>
  <si>
    <t>334736</t>
  </si>
  <si>
    <t>RUBINSTEIN, ADAM M MD</t>
  </si>
  <si>
    <t>755 S MILWAUKEE AVE #210</t>
  </si>
  <si>
    <t>BR3492674</t>
  </si>
  <si>
    <t>334739</t>
  </si>
  <si>
    <t>PHIPPS, CARLA C MD</t>
  </si>
  <si>
    <t>LAWRENCE FAMILY PRACTICE</t>
  </si>
  <si>
    <t>4951 WEST 18TH</t>
  </si>
  <si>
    <t>BP0999916</t>
  </si>
  <si>
    <t>334763</t>
  </si>
  <si>
    <t>FAMILY HEALTH ASSOCIATES P.C.</t>
  </si>
  <si>
    <t>25734 HIGHWAY 195</t>
  </si>
  <si>
    <t>DOUBLE SPRINGS</t>
  </si>
  <si>
    <t>35553</t>
  </si>
  <si>
    <t>364757</t>
  </si>
  <si>
    <t>21ST CENTURY GLOBAL CORP INC</t>
  </si>
  <si>
    <t>RONALD R KELLY</t>
  </si>
  <si>
    <t>96 S MADISON ST</t>
  </si>
  <si>
    <t>367804</t>
  </si>
  <si>
    <t>MILLS, PATRICK J JR MD</t>
  </si>
  <si>
    <t>BIRMINGHAM-SHELBY UROLOGY, PC</t>
  </si>
  <si>
    <t>1010 1ST ST N  STE#200</t>
  </si>
  <si>
    <t>BM3489211</t>
  </si>
  <si>
    <t>367842</t>
  </si>
  <si>
    <t>MCCARTHY, ROBERT PATRICK MD</t>
  </si>
  <si>
    <t>700 SUNSET DR STE A</t>
  </si>
  <si>
    <t>LAGRANDE</t>
  </si>
  <si>
    <t>367888</t>
  </si>
  <si>
    <t>4809 GREENBALT RD</t>
  </si>
  <si>
    <t>367899</t>
  </si>
  <si>
    <t>BASTILLE, GILLES J L MD</t>
  </si>
  <si>
    <t>PO BOX 680889</t>
  </si>
  <si>
    <t>1040 GLENN BLVD SW</t>
  </si>
  <si>
    <t>35967</t>
  </si>
  <si>
    <t>AB9191189</t>
  </si>
  <si>
    <t>367909</t>
  </si>
  <si>
    <t>ESTRADA, AGUSTIN I MD</t>
  </si>
  <si>
    <t>1456 E CALLE DE CABALLOS</t>
  </si>
  <si>
    <t>451950</t>
  </si>
  <si>
    <t>DOMINGUEZ, JORGE E MD</t>
  </si>
  <si>
    <t>BROWNSVILLE FAMILY CLINIC</t>
  </si>
  <si>
    <t>3150 INTERNATIONAL BLVD</t>
  </si>
  <si>
    <t>BD1829502</t>
  </si>
  <si>
    <t>451952</t>
  </si>
  <si>
    <t>UGARTE, JOSE MANUEL MD</t>
  </si>
  <si>
    <t>SUITE L</t>
  </si>
  <si>
    <t>1311 E GENERAL CAVAZOS BLD</t>
  </si>
  <si>
    <t>AU9165033</t>
  </si>
  <si>
    <t>451977</t>
  </si>
  <si>
    <t>POONAWALA, ROBINA NADIR MD</t>
  </si>
  <si>
    <t>4007 JAMES CASEY STE D-240</t>
  </si>
  <si>
    <t>AP1674010</t>
  </si>
  <si>
    <t>451985</t>
  </si>
  <si>
    <t>WOLFE, PERRY TALBOT MD</t>
  </si>
  <si>
    <t>1515 N. OREGON ST</t>
  </si>
  <si>
    <t>BW2266319</t>
  </si>
  <si>
    <t>451994</t>
  </si>
  <si>
    <t>PINERA, JORGE A MD</t>
  </si>
  <si>
    <t>5322 W BELLFORT SUITE 118</t>
  </si>
  <si>
    <t>770353035</t>
  </si>
  <si>
    <t>AP0921951</t>
  </si>
  <si>
    <t>452012</t>
  </si>
  <si>
    <t>MCDOUGAL, PEDRO E MD</t>
  </si>
  <si>
    <t>C/O DORIS VALDEZ</t>
  </si>
  <si>
    <t>902 S. AIRPORT DR STE 4</t>
  </si>
  <si>
    <t>BM4625387</t>
  </si>
  <si>
    <t>452114</t>
  </si>
  <si>
    <t>VILLARREAL, DANIEL F.MD</t>
  </si>
  <si>
    <t>SUITE A-3 ATTN:EDNA</t>
  </si>
  <si>
    <t>1200 S 2ND STREET</t>
  </si>
  <si>
    <t>452121</t>
  </si>
  <si>
    <t>DEVULAPALLI, SITA MAHALASHMI</t>
  </si>
  <si>
    <t>903 WALNUT HILL DR. STE 1</t>
  </si>
  <si>
    <t>BD5600603</t>
  </si>
  <si>
    <t>452157</t>
  </si>
  <si>
    <t>PILCO-JABER, RUTH MD</t>
  </si>
  <si>
    <t>SONCY MEDICAL CLINIC</t>
  </si>
  <si>
    <t>3501 SONCY ROAD #131</t>
  </si>
  <si>
    <t>79119</t>
  </si>
  <si>
    <t>BP3901344</t>
  </si>
  <si>
    <t>452160</t>
  </si>
  <si>
    <t>GRIEGO, ENRIQUE J MD</t>
  </si>
  <si>
    <t>ENRIQUE JEAN GRIEGO MD</t>
  </si>
  <si>
    <t>1900 S.JACKSON RD STE 9 &amp; 10</t>
  </si>
  <si>
    <t>BG5497171</t>
  </si>
  <si>
    <t>452790</t>
  </si>
  <si>
    <t>ESPARZA, ANTONIO MD</t>
  </si>
  <si>
    <t>BABIES &amp; CHILDREN'S CLINIC</t>
  </si>
  <si>
    <t>900 W SAM HOUSTON SUITE 1</t>
  </si>
  <si>
    <t>BE2084743</t>
  </si>
  <si>
    <t>452830</t>
  </si>
  <si>
    <t>UBALDO, HECTOR MD</t>
  </si>
  <si>
    <t>462 S. MASON ROAD</t>
  </si>
  <si>
    <t>BU4252425</t>
  </si>
  <si>
    <t>452862</t>
  </si>
  <si>
    <t>BRANCH, THOMAS C. MD</t>
  </si>
  <si>
    <t>MEDICAL CENTER CLINIC</t>
  </si>
  <si>
    <t>2404 YONKERS SUITE 7</t>
  </si>
  <si>
    <t>452908</t>
  </si>
  <si>
    <t>STOUFFLET, PAUL ERIC MD</t>
  </si>
  <si>
    <t>715 W 34TH STREET</t>
  </si>
  <si>
    <t>452909</t>
  </si>
  <si>
    <t>COSTA-LUNA, CESAR A MD.</t>
  </si>
  <si>
    <t>HARLINGEN KIDS CLINIC</t>
  </si>
  <si>
    <t>1206 S F STREET</t>
  </si>
  <si>
    <t>BC2338855</t>
  </si>
  <si>
    <t>367957</t>
  </si>
  <si>
    <t>367966</t>
  </si>
  <si>
    <t>712 N 77 SUNSHINE STRIP #18</t>
  </si>
  <si>
    <t>367968</t>
  </si>
  <si>
    <t>PLANNED PARENTHOOS ASSOCIATION</t>
  </si>
  <si>
    <t>5636 SOUTHMOST RD STE A</t>
  </si>
  <si>
    <t>367982</t>
  </si>
  <si>
    <t>BEAL, JEFFREY M. MD</t>
  </si>
  <si>
    <t>108 S. MAIN AVENUE</t>
  </si>
  <si>
    <t>OCEAN GROVE</t>
  </si>
  <si>
    <t>07756</t>
  </si>
  <si>
    <t>BB0668117</t>
  </si>
  <si>
    <t>368028</t>
  </si>
  <si>
    <t>NEUSETZER, SCOTT M MD</t>
  </si>
  <si>
    <t>BN4080949</t>
  </si>
  <si>
    <t>368048</t>
  </si>
  <si>
    <t>REZAI, SHAHIN MD</t>
  </si>
  <si>
    <t>PARK AVENUE WALK IN CLINIC</t>
  </si>
  <si>
    <t>2600 PARK AVE STE 105</t>
  </si>
  <si>
    <t>74701</t>
  </si>
  <si>
    <t>368124</t>
  </si>
  <si>
    <t>PALETZ, LAWRENCE R MD</t>
  </si>
  <si>
    <t>PALETZ AGATSTEIN URO MED GRP</t>
  </si>
  <si>
    <t>575 EAST HARDY ST STE 215</t>
  </si>
  <si>
    <t>AP2855976</t>
  </si>
  <si>
    <t>368131</t>
  </si>
  <si>
    <t>VILLAFRIA, RAMON G MD</t>
  </si>
  <si>
    <t>209 SOUTH 5TH STREET</t>
  </si>
  <si>
    <t>BV6459336</t>
  </si>
  <si>
    <t>368136</t>
  </si>
  <si>
    <t>CHAM, DANIEL MD</t>
  </si>
  <si>
    <t>OLIVA MEDICAL CLINIC, INC</t>
  </si>
  <si>
    <t>FC1277208</t>
  </si>
  <si>
    <t>368143</t>
  </si>
  <si>
    <t>2520 E PALMDALE BLVD STE A</t>
  </si>
  <si>
    <t>368159</t>
  </si>
  <si>
    <t>EYZAGUIRRE, WILLIAM A MD</t>
  </si>
  <si>
    <t>5677 BUFORD HWY #210</t>
  </si>
  <si>
    <t>368160</t>
  </si>
  <si>
    <t>HALL, JOHN Z II MD</t>
  </si>
  <si>
    <t>502 SOUTH SCALES ST</t>
  </si>
  <si>
    <t>BH9789489</t>
  </si>
  <si>
    <t>368217</t>
  </si>
  <si>
    <t>ENGLEWOOD CLINIC/PPGNNJ</t>
  </si>
  <si>
    <t>40 NORTH VAN BRUNT STREET</t>
  </si>
  <si>
    <t>BH7549718</t>
  </si>
  <si>
    <t>368223</t>
  </si>
  <si>
    <t>RIBEIRO, DONALD ALAN MD</t>
  </si>
  <si>
    <t>516 SOUTH WILLIAM HOOKER DR</t>
  </si>
  <si>
    <t>HOOKERTON</t>
  </si>
  <si>
    <t>28538</t>
  </si>
  <si>
    <t>368269</t>
  </si>
  <si>
    <t>MARAMRAJ, KISHAN RAO</t>
  </si>
  <si>
    <t>8520 PIT STOP COURT STE 30</t>
  </si>
  <si>
    <t>368284</t>
  </si>
  <si>
    <t>SAN MATEO HEALTH CENTER</t>
  </si>
  <si>
    <t>2211 PALM AVE</t>
  </si>
  <si>
    <t>452978</t>
  </si>
  <si>
    <t>REA, WILLIAM JAMES MD</t>
  </si>
  <si>
    <t>8345 WALNUT HILL STE 220</t>
  </si>
  <si>
    <t>AR2176469</t>
  </si>
  <si>
    <t>452990</t>
  </si>
  <si>
    <t>SAEED, MOHAMMAD ARSHAD MD.</t>
  </si>
  <si>
    <t>13831-B N.HWY 183</t>
  </si>
  <si>
    <t>AS6342579</t>
  </si>
  <si>
    <t>453074</t>
  </si>
  <si>
    <t>CHERLO, SREENIVASULU MD</t>
  </si>
  <si>
    <t>211 SOUTH COLLEGE</t>
  </si>
  <si>
    <t>BC5099634</t>
  </si>
  <si>
    <t>453093</t>
  </si>
  <si>
    <t>KAPADIA, DARSHAN K MD</t>
  </si>
  <si>
    <t>I. M.  ASSOCATES OF WEST PLANO</t>
  </si>
  <si>
    <t>3060 COMMUN PWAY STE 101</t>
  </si>
  <si>
    <t>BK2156354</t>
  </si>
  <si>
    <t>453134</t>
  </si>
  <si>
    <t>CLARKE, CARLTON K MD PA</t>
  </si>
  <si>
    <t>BROADWAY MEDICAL CLINIC</t>
  </si>
  <si>
    <t>407 WEST I-30</t>
  </si>
  <si>
    <t>AC8839613</t>
  </si>
  <si>
    <t>453183</t>
  </si>
  <si>
    <t>ESCOBAR, MARCO R MD</t>
  </si>
  <si>
    <t>5420 BELLAIRE BLVD STE A</t>
  </si>
  <si>
    <t>AE7072464</t>
  </si>
  <si>
    <t>453189</t>
  </si>
  <si>
    <t>FOOX, IVOR WILFRED MD.</t>
  </si>
  <si>
    <t>BEAR CREEK MEDICAL CTR</t>
  </si>
  <si>
    <t>4524 HIGHWAY 6 NORTH</t>
  </si>
  <si>
    <t>77084</t>
  </si>
  <si>
    <t>AF7447697</t>
  </si>
  <si>
    <t>453223</t>
  </si>
  <si>
    <t>MCDONALD, CHERYL K. MD</t>
  </si>
  <si>
    <t>250 SANTA FE, SUITE 101</t>
  </si>
  <si>
    <t>453307</t>
  </si>
  <si>
    <t>MEDELLIN, HECTOR MD</t>
  </si>
  <si>
    <t>9601 KATY FREEWAY STE 315</t>
  </si>
  <si>
    <t>BM0701551</t>
  </si>
  <si>
    <t>453336</t>
  </si>
  <si>
    <t>LIU, CHONG HUI MD</t>
  </si>
  <si>
    <t>7712 SAN JACINTO PLACE STE 100</t>
  </si>
  <si>
    <t>BL6443030</t>
  </si>
  <si>
    <t>453339</t>
  </si>
  <si>
    <t>LORENZANA, ELIAS JURADO MD</t>
  </si>
  <si>
    <t>V. F. C. MEDICAL</t>
  </si>
  <si>
    <t>5019 SPACE CENTER DRIVE</t>
  </si>
  <si>
    <t>453427</t>
  </si>
  <si>
    <t>ORDONEZ, CONRADO J MD</t>
  </si>
  <si>
    <t>5633 AVENUE I</t>
  </si>
  <si>
    <t>BO4047999</t>
  </si>
  <si>
    <t>453435</t>
  </si>
  <si>
    <t>HERRERA, GLORIA R MD</t>
  </si>
  <si>
    <t>311 CAMDEN SUITE #403</t>
  </si>
  <si>
    <t>78215</t>
  </si>
  <si>
    <t>BH0159144</t>
  </si>
  <si>
    <t>453447</t>
  </si>
  <si>
    <t>21216 NW FREEWAY STE 310</t>
  </si>
  <si>
    <t>AL8477211</t>
  </si>
  <si>
    <t>453456</t>
  </si>
  <si>
    <t>TEXAS ENT SPECIALIST</t>
  </si>
  <si>
    <t>9301 PINECROFT SUITE 150</t>
  </si>
  <si>
    <t>368354</t>
  </si>
  <si>
    <t>GENTLES, ANASTASIA MD</t>
  </si>
  <si>
    <t>NIGHTLIGHT PED URGENT CARE</t>
  </si>
  <si>
    <t>15551 SOUTHWEST FREEWAY</t>
  </si>
  <si>
    <t>368405</t>
  </si>
  <si>
    <t>CASTILLO, CARLOS M MD</t>
  </si>
  <si>
    <t>REG CONSULTANTS IN HEMA &amp; ONCO</t>
  </si>
  <si>
    <t>1235 SAN MARCO BLVD STE 3</t>
  </si>
  <si>
    <t>368424</t>
  </si>
  <si>
    <t>LITTLE, ELLEN MD</t>
  </si>
  <si>
    <t>ACU ABILENE CHRISTIAN UNIV</t>
  </si>
  <si>
    <t>1201 E AMBLER AVE</t>
  </si>
  <si>
    <t>368427</t>
  </si>
  <si>
    <t>DOOLAS, ALEXANDER MD</t>
  </si>
  <si>
    <t>1725 WEST HARRISON ST #810</t>
  </si>
  <si>
    <t>368451</t>
  </si>
  <si>
    <t>SRIVASTAVA, PANKAJ MD</t>
  </si>
  <si>
    <t>1716 PARR AVE STE A</t>
  </si>
  <si>
    <t>368461</t>
  </si>
  <si>
    <t>KAZMERS, IRENE S MD</t>
  </si>
  <si>
    <t>N MICHIGAN RHEUMATOLOGY</t>
  </si>
  <si>
    <t>3280 WOODS WAY STE 1</t>
  </si>
  <si>
    <t>368472</t>
  </si>
  <si>
    <t>APARASU, ANURADHA MD</t>
  </si>
  <si>
    <t>ST JOSEPH'S PROF BLDG</t>
  </si>
  <si>
    <t>WILLS DIAGNOSTIC CLINIC</t>
  </si>
  <si>
    <t>2000 CRAWFORD ST. SUITE 900</t>
  </si>
  <si>
    <t>BA7952383</t>
  </si>
  <si>
    <t>368480</t>
  </si>
  <si>
    <t>COLLINS, DONALD A DO</t>
  </si>
  <si>
    <t>CLARKSON &amp; KIDD, DO PA</t>
  </si>
  <si>
    <t>3800 EAST BAY DRIVE</t>
  </si>
  <si>
    <t>FC1238092</t>
  </si>
  <si>
    <t>368492</t>
  </si>
  <si>
    <t>CLEVELAND CLINIC WELLNESS</t>
  </si>
  <si>
    <t>"CCF 360-5 WELLNESS STORE"</t>
  </si>
  <si>
    <t>2035 E 86TH ST H1-920</t>
  </si>
  <si>
    <t>368494</t>
  </si>
  <si>
    <t>WHITE, RUTH C MD</t>
  </si>
  <si>
    <t>STE#101</t>
  </si>
  <si>
    <t>368579</t>
  </si>
  <si>
    <t>SISON, REUVEN F MD.</t>
  </si>
  <si>
    <t>MA AUXILIADORA MEDICAL GROUP</t>
  </si>
  <si>
    <t>9401 LONGBEACH BLVD.</t>
  </si>
  <si>
    <t>368591</t>
  </si>
  <si>
    <t>AESCHLIMAN, DALE H MD</t>
  </si>
  <si>
    <t>5717 SOUTH ANTHONY BLVD #600</t>
  </si>
  <si>
    <t>AA6323846</t>
  </si>
  <si>
    <t>368619</t>
  </si>
  <si>
    <t>WAGMAN, FELICIA A MD</t>
  </si>
  <si>
    <t>8160 WALNUT HILL LN #214</t>
  </si>
  <si>
    <t>BW7537927</t>
  </si>
  <si>
    <t>340474</t>
  </si>
  <si>
    <t>BOULDIN, CHRISTOPHER JAMES DOS</t>
  </si>
  <si>
    <t>1920 E HWY 54 SUITE 570</t>
  </si>
  <si>
    <t>27713</t>
  </si>
  <si>
    <t>AB2780244</t>
  </si>
  <si>
    <t>340696</t>
  </si>
  <si>
    <t>WARSHAUER, LEO V. MD</t>
  </si>
  <si>
    <t>1403 AUDUBON BLVD, SUITE A-1</t>
  </si>
  <si>
    <t>BW1988192</t>
  </si>
  <si>
    <t>368743</t>
  </si>
  <si>
    <t>DUPLIN COUNTY</t>
  </si>
  <si>
    <t>340 SEMINARY STREET</t>
  </si>
  <si>
    <t>KENANSVILLE</t>
  </si>
  <si>
    <t>28349</t>
  </si>
  <si>
    <t>BAKERSVILLE</t>
  </si>
  <si>
    <t>28705</t>
  </si>
  <si>
    <t>370554</t>
  </si>
  <si>
    <t>MALHOTRA, SUMAN MD</t>
  </si>
  <si>
    <t>MEDICAL PLAZA</t>
  </si>
  <si>
    <t>620 SOUTH MADISON SUITE 204</t>
  </si>
  <si>
    <t>AM2494653</t>
  </si>
  <si>
    <t>380188</t>
  </si>
  <si>
    <t>CRONE, PAULA M  DO</t>
  </si>
  <si>
    <t>9200 SE 91ST STE 220</t>
  </si>
  <si>
    <t>HAPPY VALLEY</t>
  </si>
  <si>
    <t>97086</t>
  </si>
  <si>
    <t>BC3714753</t>
  </si>
  <si>
    <t>380245</t>
  </si>
  <si>
    <t>LEHRER, JOHN BAPTISTE MD</t>
  </si>
  <si>
    <t>775 SW 9TH SUITE G</t>
  </si>
  <si>
    <t>97365</t>
  </si>
  <si>
    <t>BL5160572</t>
  </si>
  <si>
    <t>385904</t>
  </si>
  <si>
    <t>NAZARIAN, HABIB MD FAAP</t>
  </si>
  <si>
    <t>235-20 147TH AVE</t>
  </si>
  <si>
    <t>AN2906557</t>
  </si>
  <si>
    <t>370415</t>
  </si>
  <si>
    <t>HARRISON, WM JOSEPH DO</t>
  </si>
  <si>
    <t>UNIVERSITY MEDICAL GROUP</t>
  </si>
  <si>
    <t>1610 UNIVERSITY BLVD</t>
  </si>
  <si>
    <t>AH1728154</t>
  </si>
  <si>
    <t>370450</t>
  </si>
  <si>
    <t>TAYLOR, JIMMIE WAYNE MD</t>
  </si>
  <si>
    <t>735 WEST LOCUST STREET</t>
  </si>
  <si>
    <t>AT6053603</t>
  </si>
  <si>
    <t>370548</t>
  </si>
  <si>
    <t>OLAKUNLE, AJANAKU MD</t>
  </si>
  <si>
    <t>INTERNAL MED &amp; PRIMARY CARE</t>
  </si>
  <si>
    <t>1101 S BELMONT AVE #104</t>
  </si>
  <si>
    <t>386904</t>
  </si>
  <si>
    <t>AHADI, SOUDABEH MD</t>
  </si>
  <si>
    <t>55 COLE ROAD</t>
  </si>
  <si>
    <t>BA2191978</t>
  </si>
  <si>
    <t>386928</t>
  </si>
  <si>
    <t>PATTERSON, DONALD R MD</t>
  </si>
  <si>
    <t>701 S JOPLIN AVENUE</t>
  </si>
  <si>
    <t>AP3799852</t>
  </si>
  <si>
    <t>386977</t>
  </si>
  <si>
    <t>WILKS, DAVID CHARLES MD</t>
  </si>
  <si>
    <t>111 WEST 10TH ST STE 101</t>
  </si>
  <si>
    <t>386987</t>
  </si>
  <si>
    <t>GREENE, DAVID LEE MD</t>
  </si>
  <si>
    <t>EASTERN SIERRA WOMEN'S CLINIC</t>
  </si>
  <si>
    <t>153-C PIONEER LANE</t>
  </si>
  <si>
    <t>387012</t>
  </si>
  <si>
    <t>JR, CHARLES E NOYES</t>
  </si>
  <si>
    <t>C/O QUIQMEDS, LLC</t>
  </si>
  <si>
    <t>7600 INTERNATIONAL DRIVE</t>
  </si>
  <si>
    <t>387020</t>
  </si>
  <si>
    <t>DAVIDSON, MYRON G MD</t>
  </si>
  <si>
    <t>ROWAN TREE MEDICAL</t>
  </si>
  <si>
    <t>2500 NE 15 AVE</t>
  </si>
  <si>
    <t>BD9213543</t>
  </si>
  <si>
    <t>387026</t>
  </si>
  <si>
    <t>ANDERSON, C. LYNN JR. MD</t>
  </si>
  <si>
    <t>5502 N SAN BERNARDO # 600</t>
  </si>
  <si>
    <t>387027</t>
  </si>
  <si>
    <t>1401 SOUTH 6TH ST</t>
  </si>
  <si>
    <t>453502</t>
  </si>
  <si>
    <t>SHOOK, JAN J MD</t>
  </si>
  <si>
    <t>3186 MERRIMAN ST</t>
  </si>
  <si>
    <t>AS2240288</t>
  </si>
  <si>
    <t>453608</t>
  </si>
  <si>
    <t>NELLSCH, VERNER OWEN MD</t>
  </si>
  <si>
    <t>LIVINGSTON WOMENS CLINIC</t>
  </si>
  <si>
    <t>1717 HWY 59 N. BYPASS</t>
  </si>
  <si>
    <t>453699</t>
  </si>
  <si>
    <t>DE VALLE OSCAR LOUIS MD</t>
  </si>
  <si>
    <t>CLINICA HISPANA</t>
  </si>
  <si>
    <t>2028 WIRT RD</t>
  </si>
  <si>
    <t>453701</t>
  </si>
  <si>
    <t>GALEANO, JOSE W MD</t>
  </si>
  <si>
    <t>SUITE 204</t>
  </si>
  <si>
    <t>405 LONDONDERRY DRIVE</t>
  </si>
  <si>
    <t>76712</t>
  </si>
  <si>
    <t>AG6396483</t>
  </si>
  <si>
    <t>453807</t>
  </si>
  <si>
    <t>ORIAHI, EMMANUEL N MD</t>
  </si>
  <si>
    <t>CLINIC @ HIGHWAY 6</t>
  </si>
  <si>
    <t>8145 HWY 6 SOUTH STE 108</t>
  </si>
  <si>
    <t>453839</t>
  </si>
  <si>
    <t>CUMBER, SALIMAH MD</t>
  </si>
  <si>
    <t>SALAZI MEDICAL CLINIC</t>
  </si>
  <si>
    <t>1826 WIRT ROAD</t>
  </si>
  <si>
    <t>BC6739429</t>
  </si>
  <si>
    <t>453882</t>
  </si>
  <si>
    <t>GONZALEZ-SOZER, MARIAELENA MD</t>
  </si>
  <si>
    <t>125 W HAGUE RD #110</t>
  </si>
  <si>
    <t>BG5733440</t>
  </si>
  <si>
    <t>456978</t>
  </si>
  <si>
    <t>JAMES, W STEEN DIX MD</t>
  </si>
  <si>
    <t>PEDIATRIC VILLAGE</t>
  </si>
  <si>
    <t>2002 COMMERCE DR N STE A</t>
  </si>
  <si>
    <t>BJ0875471</t>
  </si>
  <si>
    <t>457083</t>
  </si>
  <si>
    <t>AHMED, IBRAHIM ASHRAF MD</t>
  </si>
  <si>
    <t>625 NORTH MARKET STREET</t>
  </si>
  <si>
    <t>BA7797686</t>
  </si>
  <si>
    <t>457084</t>
  </si>
  <si>
    <t>LUQUE, MARION MD</t>
  </si>
  <si>
    <t>WINDING CREEK MEDICAL ARTS</t>
  </si>
  <si>
    <t>1139 E. WINDING CREEK DRIVE</t>
  </si>
  <si>
    <t>BL5775715</t>
  </si>
  <si>
    <t>457139</t>
  </si>
  <si>
    <t>AGARWAL, SANGETTA MD</t>
  </si>
  <si>
    <t>COASTAL MEDICAL GROUP INC</t>
  </si>
  <si>
    <t>3 HOSPITAL PLAZA STE 315</t>
  </si>
  <si>
    <t>370731</t>
  </si>
  <si>
    <t>HILL, JAN RUSSELL MD</t>
  </si>
  <si>
    <t>1715 NORTH 5TH</t>
  </si>
  <si>
    <t>BH0296447</t>
  </si>
  <si>
    <t>386958</t>
  </si>
  <si>
    <t>ALPER, BERNARD DO</t>
  </si>
  <si>
    <t>3130 GRATIOT AVE</t>
  </si>
  <si>
    <t>387022</t>
  </si>
  <si>
    <t>GORDON, LAURA SIDNEY MD</t>
  </si>
  <si>
    <t>1100 SOUTHGATE STE# 6</t>
  </si>
  <si>
    <t>387028</t>
  </si>
  <si>
    <t>1214 DIXIELAND RD</t>
  </si>
  <si>
    <t>387053</t>
  </si>
  <si>
    <t>PETRUS, RAYMOND A II DO</t>
  </si>
  <si>
    <t>CARE PLUS WALK IN CLINIC</t>
  </si>
  <si>
    <t>16688 NORTH DALE MABRY HWAY</t>
  </si>
  <si>
    <t>BP4319629</t>
  </si>
  <si>
    <t>387075</t>
  </si>
  <si>
    <t>TARNOFF, STEPHEN J MD</t>
  </si>
  <si>
    <t>PP ASSOC OF THE MERCER AREA</t>
  </si>
  <si>
    <t>387079</t>
  </si>
  <si>
    <t>LOPEZ-DE-ARCO, JAVIER MD</t>
  </si>
  <si>
    <t>2285 SOUTH SEMERON BLVD</t>
  </si>
  <si>
    <t>387097</t>
  </si>
  <si>
    <t>CLARKE, ASHLEY W DO</t>
  </si>
  <si>
    <t>CLARKE FAMILY MEDICINE, LLC</t>
  </si>
  <si>
    <t>2520 WALES AVE NW #220</t>
  </si>
  <si>
    <t>BC7789158</t>
  </si>
  <si>
    <t>CADILLAC</t>
  </si>
  <si>
    <t>49601</t>
  </si>
  <si>
    <t>387189</t>
  </si>
  <si>
    <t>670 ALLEN ROAD BLDG 3</t>
  </si>
  <si>
    <t>387214</t>
  </si>
  <si>
    <t>3302 BOCA CHICA BLVD #109</t>
  </si>
  <si>
    <t>FA0286799</t>
  </si>
  <si>
    <t>387224</t>
  </si>
  <si>
    <t>POSNER, DAVID MD</t>
  </si>
  <si>
    <t>GOLDENWEST MED SERVICES, LLC</t>
  </si>
  <si>
    <t>25422 TRABUCCO RD #105-622</t>
  </si>
  <si>
    <t>387227</t>
  </si>
  <si>
    <t>GARNER, JAMES MD</t>
  </si>
  <si>
    <t>4800 NE 20TH TER STE 207</t>
  </si>
  <si>
    <t>387252</t>
  </si>
  <si>
    <t>KATZ, DANIEL MARK MD</t>
  </si>
  <si>
    <t>1 WEBSTER AVENUE STE 300</t>
  </si>
  <si>
    <t>340909</t>
  </si>
  <si>
    <t>BYRD, WILLIAM E MD</t>
  </si>
  <si>
    <t>ROANOKE VALLEY INTERNAL MDCN</t>
  </si>
  <si>
    <t>1724 E.10TH STREET</t>
  </si>
  <si>
    <t>387153</t>
  </si>
  <si>
    <t>ARCHER DEBRAH DIANE NP</t>
  </si>
  <si>
    <t>SOUTHWEST OPEN SCHOOL</t>
  </si>
  <si>
    <t>401 N. DOLORES RD</t>
  </si>
  <si>
    <t>387251</t>
  </si>
  <si>
    <t>SOTOLONGO, JOSE MD</t>
  </si>
  <si>
    <t>111 MARY'S AVENUE STE 4</t>
  </si>
  <si>
    <t>387295</t>
  </si>
  <si>
    <t>MINNIX, WILLIAM HENRY MD</t>
  </si>
  <si>
    <t>MID-PINELLAS MEDICAL CTR</t>
  </si>
  <si>
    <t>1531 S MISSOURI AVE</t>
  </si>
  <si>
    <t>AM9330337</t>
  </si>
  <si>
    <t>387378</t>
  </si>
  <si>
    <t>MC HUGH, JOHN P.  MD</t>
  </si>
  <si>
    <t>303 W. LINCOLN AVE STE 105</t>
  </si>
  <si>
    <t>FM1264554</t>
  </si>
  <si>
    <t>387402</t>
  </si>
  <si>
    <t>26137 LA PAZ RD #200</t>
  </si>
  <si>
    <t>FM1264580</t>
  </si>
  <si>
    <t>361284</t>
  </si>
  <si>
    <t>DEBIEC, HENRY H DO</t>
  </si>
  <si>
    <t>456 S MAIN STREET</t>
  </si>
  <si>
    <t>44003</t>
  </si>
  <si>
    <t>BD1180467</t>
  </si>
  <si>
    <t>361372</t>
  </si>
  <si>
    <t>KLEIN, RONALD S MD</t>
  </si>
  <si>
    <t>CENTER FOR FAMILY MEDICINE</t>
  </si>
  <si>
    <t>AK2282426</t>
  </si>
  <si>
    <t>361380</t>
  </si>
  <si>
    <t>PARULKAR, S REKHA MD</t>
  </si>
  <si>
    <t>205 W 6TH STREET</t>
  </si>
  <si>
    <t>AP2628103</t>
  </si>
  <si>
    <t>361554</t>
  </si>
  <si>
    <t>MANNOS, JOHN DO</t>
  </si>
  <si>
    <t>333 SECOND ST SE</t>
  </si>
  <si>
    <t>44702</t>
  </si>
  <si>
    <t>BM6159152</t>
  </si>
  <si>
    <t>361755</t>
  </si>
  <si>
    <t>SPARLING, WENDY L. DO</t>
  </si>
  <si>
    <t>27 N. VERNON ST.</t>
  </si>
  <si>
    <t>43074</t>
  </si>
  <si>
    <t>BS4121771</t>
  </si>
  <si>
    <t>361852</t>
  </si>
  <si>
    <t>SMITH, JUSTIN J DO</t>
  </si>
  <si>
    <t>19895 DETROIT RD</t>
  </si>
  <si>
    <t>BS5225568</t>
  </si>
  <si>
    <t>361914</t>
  </si>
  <si>
    <t>KHOOBLALL, NECKLALL MD</t>
  </si>
  <si>
    <t>253 S. CANFIELD NILES RD</t>
  </si>
  <si>
    <t>BK2635069</t>
  </si>
  <si>
    <t>362447</t>
  </si>
  <si>
    <t>FRANCIS, PATRICIA MD</t>
  </si>
  <si>
    <t>PEDIATRIC AND ADOLESENT MED</t>
  </si>
  <si>
    <t>5072 REED RD</t>
  </si>
  <si>
    <t>362622</t>
  </si>
  <si>
    <t>JINKS, JEFFREY H MD</t>
  </si>
  <si>
    <t>HILLCREST PEDIATRICS INC.</t>
  </si>
  <si>
    <t>6770 MAYFIELD ROAD STE310</t>
  </si>
  <si>
    <t>MAYFIELD HEIGHTS</t>
  </si>
  <si>
    <t>44124</t>
  </si>
  <si>
    <t>BJ1563039</t>
  </si>
  <si>
    <t>387255</t>
  </si>
  <si>
    <t>MINOTT, HOWARD B MD</t>
  </si>
  <si>
    <t>3963 LOOMIS PKWY</t>
  </si>
  <si>
    <t>387272</t>
  </si>
  <si>
    <t>LAMBERT, BRANDI J.</t>
  </si>
  <si>
    <t>FAITH FAMILY CLINIC</t>
  </si>
  <si>
    <t>2209 NORTH 2ND STREET</t>
  </si>
  <si>
    <t>ML1419630</t>
  </si>
  <si>
    <t>387287</t>
  </si>
  <si>
    <t>THWAITES, DWAYNE MD</t>
  </si>
  <si>
    <t>URLGY ASSOC OF ALBEMARE</t>
  </si>
  <si>
    <t>1134 NORTH ROAD ST STE 5</t>
  </si>
  <si>
    <t>387299</t>
  </si>
  <si>
    <t>SOSA, ROBERTO DDS</t>
  </si>
  <si>
    <t>815 NE 57TH AVE</t>
  </si>
  <si>
    <t>BS3274393</t>
  </si>
  <si>
    <t>387362</t>
  </si>
  <si>
    <t>601 W 19TH ST</t>
  </si>
  <si>
    <t>FM1264566</t>
  </si>
  <si>
    <t>387367</t>
  </si>
  <si>
    <t>14372 BEACH BOULEVARD</t>
  </si>
  <si>
    <t>FM1264643</t>
  </si>
  <si>
    <t>457180</t>
  </si>
  <si>
    <t>MCCLOSKEY, MARGARET MD</t>
  </si>
  <si>
    <t>9135 SW BARNES RD</t>
  </si>
  <si>
    <t>97225</t>
  </si>
  <si>
    <t>457189</t>
  </si>
  <si>
    <t>YALAMANCHALI, LAKSHMI MD</t>
  </si>
  <si>
    <t>PEDTRIC PULMNRY CRITICAL CARE</t>
  </si>
  <si>
    <t>2402 LAKE AVE</t>
  </si>
  <si>
    <t>46805</t>
  </si>
  <si>
    <t>BY6331879</t>
  </si>
  <si>
    <t>457203</t>
  </si>
  <si>
    <t>ANDERSEN, KENNETH N MD</t>
  </si>
  <si>
    <t>COMMUNITY FREE HEALTH CLINIC</t>
  </si>
  <si>
    <t>947 14TH AVE SE</t>
  </si>
  <si>
    <t>AA4177754</t>
  </si>
  <si>
    <t>457345</t>
  </si>
  <si>
    <t>HALSTEAD, RICHARD N DO</t>
  </si>
  <si>
    <t>17 MOORE STREET</t>
  </si>
  <si>
    <t>46158</t>
  </si>
  <si>
    <t>AH8811590</t>
  </si>
  <si>
    <t>457356</t>
  </si>
  <si>
    <t>TIFT, WILLIAM LEE MD</t>
  </si>
  <si>
    <t>PRIMARY PEDIATRICS PC</t>
  </si>
  <si>
    <t>550 PROFESSIONAL DR</t>
  </si>
  <si>
    <t>AT6992766</t>
  </si>
  <si>
    <t>457370</t>
  </si>
  <si>
    <t>BEST VALUE AMERICA PHARM</t>
  </si>
  <si>
    <t>5222 N ELSTON</t>
  </si>
  <si>
    <t>457419</t>
  </si>
  <si>
    <t>GOLDSTEIN, GLENN LEE MD</t>
  </si>
  <si>
    <t>HIGHWAY IMAGING</t>
  </si>
  <si>
    <t>2095 FLATBUSH AVE</t>
  </si>
  <si>
    <t>457488</t>
  </si>
  <si>
    <t>MICHIGAN RX BROKERAGE CO, LLC</t>
  </si>
  <si>
    <t>22777 HARPER AVE STE 205</t>
  </si>
  <si>
    <t>48080</t>
  </si>
  <si>
    <t>RM0267650</t>
  </si>
  <si>
    <t>387438</t>
  </si>
  <si>
    <t>PAXTON, KELLIE R</t>
  </si>
  <si>
    <t>2711 EXECUTIVE PARK DR #1</t>
  </si>
  <si>
    <t>387447</t>
  </si>
  <si>
    <t>HELM, DOUGLAS A MD</t>
  </si>
  <si>
    <t>110 N VALERIA ST STE 308</t>
  </si>
  <si>
    <t>AH2161723</t>
  </si>
  <si>
    <t>387451</t>
  </si>
  <si>
    <t>BUSBY, JOSEPH ERIK MD</t>
  </si>
  <si>
    <t>UAB DIVISION OF UROLOGY</t>
  </si>
  <si>
    <t>510 20TH STREET FOT 1105</t>
  </si>
  <si>
    <t>35294</t>
  </si>
  <si>
    <t>30680</t>
  </si>
  <si>
    <t>387491</t>
  </si>
  <si>
    <t>P P OF SANTA MARIA</t>
  </si>
  <si>
    <t>415 E CHAPEL ST</t>
  </si>
  <si>
    <t>FP0707779</t>
  </si>
  <si>
    <t>387537</t>
  </si>
  <si>
    <t>PILLAI, RAJESH THIRAVIAM MD</t>
  </si>
  <si>
    <t>1ST CARE MEDICAL CLINIC</t>
  </si>
  <si>
    <t>1635 W GLENDALE AVE</t>
  </si>
  <si>
    <t>BP6890481</t>
  </si>
  <si>
    <t>387540</t>
  </si>
  <si>
    <t>KABELI, SABIELI MD</t>
  </si>
  <si>
    <t>142 BOYNTON AVENUE STE A</t>
  </si>
  <si>
    <t>BK5587502</t>
  </si>
  <si>
    <t>387545</t>
  </si>
  <si>
    <t>SOSANYA, OLUWAKEMI NP</t>
  </si>
  <si>
    <t>NARCO FREEDOM-NEIGH &amp; FHC 149</t>
  </si>
  <si>
    <t>324 EAST 149TH ST</t>
  </si>
  <si>
    <t>387566</t>
  </si>
  <si>
    <t>HINNANT, WILLIAM C JR</t>
  </si>
  <si>
    <t>ANDERSON UROLOGY ASSOC</t>
  </si>
  <si>
    <t>112 ESSEX DRIVE</t>
  </si>
  <si>
    <t>387578</t>
  </si>
  <si>
    <t>VAZQUEZ, GUILLERMO MD</t>
  </si>
  <si>
    <t>1435 W 49TH PL STE 206</t>
  </si>
  <si>
    <t>75206</t>
  </si>
  <si>
    <t>387623</t>
  </si>
  <si>
    <t>LUGO, JORGE E MD</t>
  </si>
  <si>
    <t>61 NEW MAIN STREET</t>
  </si>
  <si>
    <t>387453</t>
  </si>
  <si>
    <t>86 ALLEN BOULEVARD</t>
  </si>
  <si>
    <t>387510</t>
  </si>
  <si>
    <t>2830 NE 8TH STREET</t>
  </si>
  <si>
    <t>387533</t>
  </si>
  <si>
    <t>HILL, ALLISON B MD</t>
  </si>
  <si>
    <t>250 PARKBROOKE PLACE SUITE 200</t>
  </si>
  <si>
    <t>387534</t>
  </si>
  <si>
    <t>SEDDON, JOHN M MD</t>
  </si>
  <si>
    <t>DUNN UROLOGY</t>
  </si>
  <si>
    <t>700 TUGHMAN DR STE#722</t>
  </si>
  <si>
    <t>48331</t>
  </si>
  <si>
    <t>387671</t>
  </si>
  <si>
    <t>MCCUE, JOHN F MD</t>
  </si>
  <si>
    <t>LOVING ARMS ASSISTED LIVING</t>
  </si>
  <si>
    <t>103 LE BURKE RD</t>
  </si>
  <si>
    <t>387716</t>
  </si>
  <si>
    <t>FELTS, A JAMES</t>
  </si>
  <si>
    <t>2545 BAGNELL DAM BLVD #209</t>
  </si>
  <si>
    <t>387761</t>
  </si>
  <si>
    <t>BRETON PANTALEON, CHRISTIAN MD</t>
  </si>
  <si>
    <t>DR BRITON</t>
  </si>
  <si>
    <t>8200 SW 117TH AVE STE 210</t>
  </si>
  <si>
    <t>387812</t>
  </si>
  <si>
    <t>OWENS, ROBERT M MD</t>
  </si>
  <si>
    <t>4104 JUNIUS STREET</t>
  </si>
  <si>
    <t>BO5336981</t>
  </si>
  <si>
    <t>387819</t>
  </si>
  <si>
    <t>SHIU, MARK LAURENCE DO</t>
  </si>
  <si>
    <t>7974 HAVEN AVE STE 250</t>
  </si>
  <si>
    <t>BS9528273</t>
  </si>
  <si>
    <t>387825</t>
  </si>
  <si>
    <t>BRANT, E MAYHER MD</t>
  </si>
  <si>
    <t>1340 HIGHWAY 14</t>
  </si>
  <si>
    <t>362643</t>
  </si>
  <si>
    <t>BUTLER, DIANE A. MD</t>
  </si>
  <si>
    <t>PARMA PED MED ARTS CENTER 1</t>
  </si>
  <si>
    <t>6681 RIDGE ROAD #205</t>
  </si>
  <si>
    <t>AB1145071</t>
  </si>
  <si>
    <t>363124</t>
  </si>
  <si>
    <t>KAKANI, KRISHNA MD</t>
  </si>
  <si>
    <t>TENNESSEE VALLEY OB-GYN CLINIC</t>
  </si>
  <si>
    <t>910 ADAMS STREET #200</t>
  </si>
  <si>
    <t>363154</t>
  </si>
  <si>
    <t>WAHID, ABDUL MD</t>
  </si>
  <si>
    <t>1435 86TH STREET 2ND FLOOR</t>
  </si>
  <si>
    <t>BW8462347</t>
  </si>
  <si>
    <t>363162</t>
  </si>
  <si>
    <t>CIGNA, CENTRAL PROCESSING PHCY</t>
  </si>
  <si>
    <t>STES 14 &amp; 15</t>
  </si>
  <si>
    <t>9014 N 23RD AVENUE</t>
  </si>
  <si>
    <t>BC6368763</t>
  </si>
  <si>
    <t>363187</t>
  </si>
  <si>
    <t>615 S. ATLANTIC BLVD.</t>
  </si>
  <si>
    <t>EAST LOS ANGELES</t>
  </si>
  <si>
    <t>363195</t>
  </si>
  <si>
    <t>WATSON, STEPHEN H MD</t>
  </si>
  <si>
    <t>64040 HWY 434 STE 200</t>
  </si>
  <si>
    <t>LACOMBE</t>
  </si>
  <si>
    <t>70445</t>
  </si>
  <si>
    <t>363197</t>
  </si>
  <si>
    <t>MORRIS JR, BERNARD D MD</t>
  </si>
  <si>
    <t>LA JOLLA UROLOGY</t>
  </si>
  <si>
    <t>9834 GENESEE AVE. #421</t>
  </si>
  <si>
    <t>363226</t>
  </si>
  <si>
    <t>STEVEN J. HARRIS, MD</t>
  </si>
  <si>
    <t>PACIFIC FRONTIER MEDICAL, INC.</t>
  </si>
  <si>
    <t>570 PRICE AVENUE STE #200</t>
  </si>
  <si>
    <t>REDWOOD CITY</t>
  </si>
  <si>
    <t>94063</t>
  </si>
  <si>
    <t>363236</t>
  </si>
  <si>
    <t>HOSPITAL VETERINARIO DE PR</t>
  </si>
  <si>
    <t>CARR 21 #1457 BO. MONACILLOS</t>
  </si>
  <si>
    <t>363289</t>
  </si>
  <si>
    <t>SYED, TANVEER FATIMA MD</t>
  </si>
  <si>
    <t>WESTCHASE HEALTH CLINIC</t>
  </si>
  <si>
    <t>12121 RICHMOND AVE STE #225</t>
  </si>
  <si>
    <t>363298</t>
  </si>
  <si>
    <t>CARREY, ZEV MD / ATTN: HOWIE</t>
  </si>
  <si>
    <t>HATZALAH FAR ROCKAWAY/NASSAU</t>
  </si>
  <si>
    <t>124 HARBORVIEW EAST</t>
  </si>
  <si>
    <t>11559</t>
  </si>
  <si>
    <t>387839</t>
  </si>
  <si>
    <t>PIERCE, MICHAEL NORMAN MD</t>
  </si>
  <si>
    <t>ALL MED &amp; REHABILITATION</t>
  </si>
  <si>
    <t>2604 THIRD AVE</t>
  </si>
  <si>
    <t>387841</t>
  </si>
  <si>
    <t>CARPENTER, JAMES D DO</t>
  </si>
  <si>
    <t>EYE &amp; COSMETIC SURGERY CENTER</t>
  </si>
  <si>
    <t>2517 EAST LAKE MEAD BLVD</t>
  </si>
  <si>
    <t>BC5639553</t>
  </si>
  <si>
    <t>387890</t>
  </si>
  <si>
    <t>KHANUKAYEVA, RENA DO</t>
  </si>
  <si>
    <t>CENTURY MEDICAL &amp; DENTAL CTR</t>
  </si>
  <si>
    <t>260 AVE X</t>
  </si>
  <si>
    <t>BK6625822</t>
  </si>
  <si>
    <t>387929</t>
  </si>
  <si>
    <t>ZHOU, DALAI MD</t>
  </si>
  <si>
    <t>6C</t>
  </si>
  <si>
    <t>136-20 38TH AVE</t>
  </si>
  <si>
    <t>FZ0620042</t>
  </si>
  <si>
    <t>387995</t>
  </si>
  <si>
    <t>HARARAH, ANDREW MICHAEL MD</t>
  </si>
  <si>
    <t>34 W HOFFMAN AVENUE</t>
  </si>
  <si>
    <t>388838</t>
  </si>
  <si>
    <t>MCCARTHY, PATRICK JAMES MD</t>
  </si>
  <si>
    <t>ENDOCRINOLOGY SERV NORTHWEST</t>
  </si>
  <si>
    <t>2084 NE PROFESSIONAL COURT</t>
  </si>
  <si>
    <t>388841</t>
  </si>
  <si>
    <t>MORGAN, GERARD ERIC MD</t>
  </si>
  <si>
    <t>496 SHEPPARD DRIVE</t>
  </si>
  <si>
    <t>NORTH AUGUSTA</t>
  </si>
  <si>
    <t>29860</t>
  </si>
  <si>
    <t>387675</t>
  </si>
  <si>
    <t>PETERSON, SCOTT PAUL MD</t>
  </si>
  <si>
    <t>BROOKWOOD INT MED ASSOC</t>
  </si>
  <si>
    <t>500 DOYLE PARK DR STE 304</t>
  </si>
  <si>
    <t>AP2025573</t>
  </si>
  <si>
    <t>387679</t>
  </si>
  <si>
    <t>PETERSON, DONALD MD</t>
  </si>
  <si>
    <t>408 8TH STREET</t>
  </si>
  <si>
    <t>387680</t>
  </si>
  <si>
    <t>NICOL, DONALD E MD</t>
  </si>
  <si>
    <t>NIU VALLEY SHOPPING CENTER</t>
  </si>
  <si>
    <t>549 HALEMAUMAU ST STE F</t>
  </si>
  <si>
    <t>AN8353726</t>
  </si>
  <si>
    <t>387735</t>
  </si>
  <si>
    <t>MOSELEY, WILLIAM G MD</t>
  </si>
  <si>
    <t>3969 FOURTH AVE STE 202</t>
  </si>
  <si>
    <t>457599</t>
  </si>
  <si>
    <t>GABLEHOUSE, BARBARA LYNN MD</t>
  </si>
  <si>
    <t>PEAK PEDIATRICS</t>
  </si>
  <si>
    <t>3555 LUTHERAN PARKWAY STE 340</t>
  </si>
  <si>
    <t>WHEAT RIDGE</t>
  </si>
  <si>
    <t>BG2168258</t>
  </si>
  <si>
    <t>457652</t>
  </si>
  <si>
    <t>SEUNG, WON P DVM</t>
  </si>
  <si>
    <t>7080 KATELLA AVE</t>
  </si>
  <si>
    <t>BS0397667</t>
  </si>
  <si>
    <t>457701</t>
  </si>
  <si>
    <t>SHULTZABERGER, RICHARD Z MD</t>
  </si>
  <si>
    <t>PHYSICIANS EAST PA/PURCH DEPT</t>
  </si>
  <si>
    <t>2780 D DICKINSON AVE</t>
  </si>
  <si>
    <t>BS1326443</t>
  </si>
  <si>
    <t>457797</t>
  </si>
  <si>
    <t>HUYNH, TONG-MINH MD</t>
  </si>
  <si>
    <t>4961 BUFORD HWY</t>
  </si>
  <si>
    <t>AH9107714</t>
  </si>
  <si>
    <t>457817</t>
  </si>
  <si>
    <t>PRADA-GONZALEZ, OLGA MD</t>
  </si>
  <si>
    <t>907 CAPRI STREET</t>
  </si>
  <si>
    <t>BP1333599</t>
  </si>
  <si>
    <t>363337</t>
  </si>
  <si>
    <t>MIDWEST MED SPECIALTIES, INC</t>
  </si>
  <si>
    <t>THE 2ND FLOOR</t>
  </si>
  <si>
    <t>12211 EAST 300 SOUTH</t>
  </si>
  <si>
    <t>363338</t>
  </si>
  <si>
    <t>575 PRICE ST. STE 210</t>
  </si>
  <si>
    <t>363392</t>
  </si>
  <si>
    <t>FRANK, MARIA MD</t>
  </si>
  <si>
    <t>5 WATERFRONT PARK</t>
  </si>
  <si>
    <t>363440</t>
  </si>
  <si>
    <t>BLACKARD, ROBERT F MD</t>
  </si>
  <si>
    <t>PASSPORT HEALTH OF MYRTLE</t>
  </si>
  <si>
    <t>3691 PALMETTO BOULEVARD, #301</t>
  </si>
  <si>
    <t>363446</t>
  </si>
  <si>
    <t>PASSPORT HEALTH NEW YORK</t>
  </si>
  <si>
    <t>1001 6TH AVE STE 1215</t>
  </si>
  <si>
    <t>10018</t>
  </si>
  <si>
    <t>363486</t>
  </si>
  <si>
    <t>CABRERA, ANTHONY  L MD</t>
  </si>
  <si>
    <t>WEIGHT LOSS MGMT CENTER</t>
  </si>
  <si>
    <t>1360 DOLLY PARTON PARKWAY</t>
  </si>
  <si>
    <t>FC0685163</t>
  </si>
  <si>
    <t>363502</t>
  </si>
  <si>
    <t>ROBERT J CHAMBERLAIN JR. M.D.</t>
  </si>
  <si>
    <t>PO BOX 2000</t>
  </si>
  <si>
    <t>5 FIRST VILLAGE DR</t>
  </si>
  <si>
    <t>28374</t>
  </si>
  <si>
    <t>387766</t>
  </si>
  <si>
    <t>TEBEAU, CRAIG S</t>
  </si>
  <si>
    <t>2500 SW 336TH STREET STE C</t>
  </si>
  <si>
    <t>98023</t>
  </si>
  <si>
    <t>BT8548654</t>
  </si>
  <si>
    <t>387801</t>
  </si>
  <si>
    <t>ISLAND MUSC (VALLEY STREAM)</t>
  </si>
  <si>
    <t>125 FRANKLIN AVENUE</t>
  </si>
  <si>
    <t>387891</t>
  </si>
  <si>
    <t>ANTHONY, WILLIAM E MD</t>
  </si>
  <si>
    <t>ANTHONY MEDICAL CLINIC PA</t>
  </si>
  <si>
    <t>311 WEST 3RD STREET</t>
  </si>
  <si>
    <t>BA2548026</t>
  </si>
  <si>
    <t>387930</t>
  </si>
  <si>
    <t>PACHTMAN, MICHAEL A. MD</t>
  </si>
  <si>
    <t>1760 E FLORENCE BLVD # 100</t>
  </si>
  <si>
    <t>387931</t>
  </si>
  <si>
    <t>QUINONES, LISMARIE MD</t>
  </si>
  <si>
    <t>2576 BOGGY CREEK ROAD</t>
  </si>
  <si>
    <t>387947</t>
  </si>
  <si>
    <t>387957</t>
  </si>
  <si>
    <t>JORDAN, MARK L MD</t>
  </si>
  <si>
    <t>UNIVERSITY PHYSICIANS ASSOC</t>
  </si>
  <si>
    <t>90 BERGEN STREET STE 2300</t>
  </si>
  <si>
    <t>388850</t>
  </si>
  <si>
    <t>3757 STATE STREET</t>
  </si>
  <si>
    <t>388863</t>
  </si>
  <si>
    <t>BALTIMORE MEDICAL SYSTEMS, INC</t>
  </si>
  <si>
    <t>HIGHLANDTOWN COMMUNITY HEALTH</t>
  </si>
  <si>
    <t>3700 FLEET ST SUITE 100</t>
  </si>
  <si>
    <t>FB1280041</t>
  </si>
  <si>
    <t>388902</t>
  </si>
  <si>
    <t>388910</t>
  </si>
  <si>
    <t>ACOSTA-SANTOS, RESURECCION, MD</t>
  </si>
  <si>
    <t>N LAKELAND PAIN &amp; TRAUMA INC</t>
  </si>
  <si>
    <t>5516 US 98 NORTH</t>
  </si>
  <si>
    <t>BA3262071</t>
  </si>
  <si>
    <t>HERSHEY</t>
  </si>
  <si>
    <t>17033</t>
  </si>
  <si>
    <t>388978</t>
  </si>
  <si>
    <t>MURPHY, ANNE L DO</t>
  </si>
  <si>
    <t>1662 HIGDON FERRY RD</t>
  </si>
  <si>
    <t>389001</t>
  </si>
  <si>
    <t>NEWMAN, LAWRENCE H MD</t>
  </si>
  <si>
    <t>5320 S RAINBOW BLVD STE 272</t>
  </si>
  <si>
    <t>389014</t>
  </si>
  <si>
    <t>ELLENBURG, LUKE LAMAR JR MD</t>
  </si>
  <si>
    <t>GREENEVILLE EYE CLINIC</t>
  </si>
  <si>
    <t>801 EAST CHURCH STREET</t>
  </si>
  <si>
    <t>GREENEVILLE</t>
  </si>
  <si>
    <t>AE8592621</t>
  </si>
  <si>
    <t>389048</t>
  </si>
  <si>
    <t>NGUYEN, LIEN DUC MD</t>
  </si>
  <si>
    <t>4865 LAVISTA ROAD STE A</t>
  </si>
  <si>
    <t>389081</t>
  </si>
  <si>
    <t>BAUTISTA, JORGE MD</t>
  </si>
  <si>
    <t>SESPE MEDICAL</t>
  </si>
  <si>
    <t>552 SESPE AVENUE STE C</t>
  </si>
  <si>
    <t>389111</t>
  </si>
  <si>
    <t>HONOLULU CLINIC</t>
  </si>
  <si>
    <t>389185</t>
  </si>
  <si>
    <t>LONG, ERIK M MD</t>
  </si>
  <si>
    <t>388 MARTIN STREET</t>
  </si>
  <si>
    <t>BL8367054</t>
  </si>
  <si>
    <t>389209</t>
  </si>
  <si>
    <t>EASTRIDGE, WESLEY VANCE MD</t>
  </si>
  <si>
    <t>MOUNTAIN REGION FMLY MEDICINE</t>
  </si>
  <si>
    <t>390 KANE STREET</t>
  </si>
  <si>
    <t>GATE CITY</t>
  </si>
  <si>
    <t>24251</t>
  </si>
  <si>
    <t>AE2765076</t>
  </si>
  <si>
    <t>389216</t>
  </si>
  <si>
    <t>4377 BRONX BLVD</t>
  </si>
  <si>
    <t>389219</t>
  </si>
  <si>
    <t>REAMS POWERS JR, RICHARD MD</t>
  </si>
  <si>
    <t>1414 WEST COLLEGE STREET</t>
  </si>
  <si>
    <t>389234</t>
  </si>
  <si>
    <t>MACORETTA, KARMELL NP</t>
  </si>
  <si>
    <t>PASSPORT HEALTH WESTERN NY</t>
  </si>
  <si>
    <t>342 HARRIS HILL RD</t>
  </si>
  <si>
    <t>MM1057896</t>
  </si>
  <si>
    <t>389239</t>
  </si>
  <si>
    <t>CHADBOURNE, DAVID M MD</t>
  </si>
  <si>
    <t>125 LIBERTY STREET #206</t>
  </si>
  <si>
    <t>01103</t>
  </si>
  <si>
    <t>363522</t>
  </si>
  <si>
    <t>SADIQUE IFFAR A</t>
  </si>
  <si>
    <t>PRIME CARE MEDICAL OF BRIGHTON</t>
  </si>
  <si>
    <t>3044 CONEY ISLND AVE 2ND FLOOR</t>
  </si>
  <si>
    <t>FS0147745</t>
  </si>
  <si>
    <t>363566</t>
  </si>
  <si>
    <t>CHEN, ANTONY S C MD</t>
  </si>
  <si>
    <t>44-39 COLLEGE POINT BLVD</t>
  </si>
  <si>
    <t>363581</t>
  </si>
  <si>
    <t>VAZQUEZ, FRANCISCO M MD</t>
  </si>
  <si>
    <t>4595 PALM BEACH BLVD STE 1</t>
  </si>
  <si>
    <t>363590</t>
  </si>
  <si>
    <t>LABIB, FARSHAD DDS</t>
  </si>
  <si>
    <t>1100 WALL STREET</t>
  </si>
  <si>
    <t>363737</t>
  </si>
  <si>
    <t>CRAIG W HAMILTON MD</t>
  </si>
  <si>
    <t>FORT WAYNE UROLOGY</t>
  </si>
  <si>
    <t>11141 PARKVIEW PLAZA DR STE320</t>
  </si>
  <si>
    <t>363770</t>
  </si>
  <si>
    <t>DUDLEY, STEVEN DUANE DVM</t>
  </si>
  <si>
    <t>600 OXFORD STREET</t>
  </si>
  <si>
    <t>BD9227768</t>
  </si>
  <si>
    <t>363771</t>
  </si>
  <si>
    <t>ABASS, SALAH E MD</t>
  </si>
  <si>
    <t>ABASS MEDICAL ASSOCIATES</t>
  </si>
  <si>
    <t>411 MERRIMACK STREET STE 105</t>
  </si>
  <si>
    <t>METHUEN</t>
  </si>
  <si>
    <t>01844</t>
  </si>
  <si>
    <t>BA8679017</t>
  </si>
  <si>
    <t>389293</t>
  </si>
  <si>
    <t>RUBIN, JAMES M MD</t>
  </si>
  <si>
    <t>129 SOUNDVIEW DR</t>
  </si>
  <si>
    <t>11020</t>
  </si>
  <si>
    <t>389307</t>
  </si>
  <si>
    <t>SHOTWELL, MICHAEL WILLIAM MD</t>
  </si>
  <si>
    <t>527 NORTH AVE</t>
  </si>
  <si>
    <t>BS8325905</t>
  </si>
  <si>
    <t>389335</t>
  </si>
  <si>
    <t>GARCIA, RUBEN RUIZ JR MD</t>
  </si>
  <si>
    <t>411 E NELSON AVE</t>
  </si>
  <si>
    <t>BG1606334</t>
  </si>
  <si>
    <t>389342</t>
  </si>
  <si>
    <t>MORRONI, JOSEPH JAMES MD</t>
  </si>
  <si>
    <t>PASSPORT HEALTH COLORADO</t>
  </si>
  <si>
    <t>405 URBAN STREET # 330</t>
  </si>
  <si>
    <t>389344</t>
  </si>
  <si>
    <t>2355 CANYON BLVD # 100</t>
  </si>
  <si>
    <t>80302</t>
  </si>
  <si>
    <t>389346</t>
  </si>
  <si>
    <t>5555 ERINDALE DR #206</t>
  </si>
  <si>
    <t>457835</t>
  </si>
  <si>
    <t>MALIK, QUDSIA I MD</t>
  </si>
  <si>
    <t>19450 DEERFIELD AVE STE 150</t>
  </si>
  <si>
    <t>BM7797333</t>
  </si>
  <si>
    <t>457971</t>
  </si>
  <si>
    <t>NEADERLAND, MARJORIE H DVM</t>
  </si>
  <si>
    <t>ANIMAL EYE CLINIC</t>
  </si>
  <si>
    <t>123 WEST CEDAR STREET</t>
  </si>
  <si>
    <t>458044</t>
  </si>
  <si>
    <t>TROVER, FAULL S JR MD</t>
  </si>
  <si>
    <t>4155 BAKER STREET, NE STE# 300</t>
  </si>
  <si>
    <t>AT1865914</t>
  </si>
  <si>
    <t>458080</t>
  </si>
  <si>
    <t>RICO PAGAN, IVETTE DOLORES MD</t>
  </si>
  <si>
    <t>1000 TOWNE CTR BLVD # 301</t>
  </si>
  <si>
    <t>AR3263592</t>
  </si>
  <si>
    <t>458103</t>
  </si>
  <si>
    <t>MARGLIN, STEPHANIE L MD</t>
  </si>
  <si>
    <t>10 CORDAGE PARK CIRCLE</t>
  </si>
  <si>
    <t>02360</t>
  </si>
  <si>
    <t>458134</t>
  </si>
  <si>
    <t>GHOREISHI, S JAVAD DMD</t>
  </si>
  <si>
    <t>77 POND AVE #C103</t>
  </si>
  <si>
    <t>02445</t>
  </si>
  <si>
    <t>BG3238119</t>
  </si>
  <si>
    <t>458152</t>
  </si>
  <si>
    <t>REBEL, CYRIL WILLIAM MD</t>
  </si>
  <si>
    <t>ORTHOPAEDIC SURGERY</t>
  </si>
  <si>
    <t>550 E ALMOND AVENUE STE A</t>
  </si>
  <si>
    <t>BR5286047</t>
  </si>
  <si>
    <t>458200</t>
  </si>
  <si>
    <t>STAVISS, SUSAN G MD</t>
  </si>
  <si>
    <t>1523 JOHNSON FERRY RD STE 150</t>
  </si>
  <si>
    <t>BW2762094</t>
  </si>
  <si>
    <t>458264</t>
  </si>
  <si>
    <t>DESPINASSE, BRIAN P II MD</t>
  </si>
  <si>
    <t>FERTILE CRESCENT PEDIATRICS</t>
  </si>
  <si>
    <t>730 COLONIAL DRIVE SUITE B</t>
  </si>
  <si>
    <t>BD6511871</t>
  </si>
  <si>
    <t>458324</t>
  </si>
  <si>
    <t>LLERA, JULIO A DDS</t>
  </si>
  <si>
    <t>2607 DAVIE BLVD</t>
  </si>
  <si>
    <t>AL9744815</t>
  </si>
  <si>
    <t>363817</t>
  </si>
  <si>
    <t>WOOD, JOSEPH CARY  MD</t>
  </si>
  <si>
    <t>COASTAL UROLOGY CENTER PA</t>
  </si>
  <si>
    <t>394 SINGLETON RIDGE ROAD</t>
  </si>
  <si>
    <t>363931</t>
  </si>
  <si>
    <t>BARKER, ROBERT LOUIS MD</t>
  </si>
  <si>
    <t>S DAYTON ACUTE CARE CONSULTANT</t>
  </si>
  <si>
    <t>33 WEST RAHN ROAD STE 102</t>
  </si>
  <si>
    <t>AB9135446</t>
  </si>
  <si>
    <t>363936</t>
  </si>
  <si>
    <t>JACKSON, LELAND J MD</t>
  </si>
  <si>
    <t>CAMILLUS FAMILY HEALTH ASSOC</t>
  </si>
  <si>
    <t>5006 WEST GENESEE STREET</t>
  </si>
  <si>
    <t>CAMILLUS</t>
  </si>
  <si>
    <t>BJ1829893</t>
  </si>
  <si>
    <t>389388</t>
  </si>
  <si>
    <t>ESCARO, ROMEO A MD</t>
  </si>
  <si>
    <t>PO BOX 914</t>
  </si>
  <si>
    <t>9085 RIVERSIDE DRIVE</t>
  </si>
  <si>
    <t>AE6888056</t>
  </si>
  <si>
    <t>389396</t>
  </si>
  <si>
    <t>KRAUSS, JOHN C MD</t>
  </si>
  <si>
    <t>ANN ARBOR HEMA ONC ASSOC</t>
  </si>
  <si>
    <t>CANCER CARE CENTER</t>
  </si>
  <si>
    <t>7575 GRAND RIVER</t>
  </si>
  <si>
    <t>BK9570272</t>
  </si>
  <si>
    <t>389397</t>
  </si>
  <si>
    <t>ASAMAN INCORPORATED INC.</t>
  </si>
  <si>
    <t>258 BODWELL STREET</t>
  </si>
  <si>
    <t>02322</t>
  </si>
  <si>
    <t>389504</t>
  </si>
  <si>
    <t>PARK, PAUL FRANCIS MD</t>
  </si>
  <si>
    <t>AP2166153</t>
  </si>
  <si>
    <t>389529</t>
  </si>
  <si>
    <t>JOHNSON MICHAEL LYNN M.D.</t>
  </si>
  <si>
    <t>ALABAMA DERMATOLOGY ASSOCIATES</t>
  </si>
  <si>
    <t>4410 WATERMELON RD</t>
  </si>
  <si>
    <t>35473</t>
  </si>
  <si>
    <t>AJ6579203</t>
  </si>
  <si>
    <t>389550</t>
  </si>
  <si>
    <t>CHURCHILL, MELVIN A JR MD</t>
  </si>
  <si>
    <t>ARTHRITIS CTR OF NEBRASKA</t>
  </si>
  <si>
    <t>3901 PINE LAKE RD #120</t>
  </si>
  <si>
    <t>AC9149231</t>
  </si>
  <si>
    <t>389588</t>
  </si>
  <si>
    <t>THAYNE, ANDREW WILLIAM MD</t>
  </si>
  <si>
    <t>FAMILY PRACTICE GROUP</t>
  </si>
  <si>
    <t>BT5771464</t>
  </si>
  <si>
    <t>389607</t>
  </si>
  <si>
    <t>BOZZA, BRIAN WAYNE MD</t>
  </si>
  <si>
    <t>NEW LIFE MEDICAL WEIGHT LOSS</t>
  </si>
  <si>
    <t>5490 BRYSON DR #101</t>
  </si>
  <si>
    <t>BB5280918</t>
  </si>
  <si>
    <t>389615</t>
  </si>
  <si>
    <t>VITAL, LOUIS G MD</t>
  </si>
  <si>
    <t>3223 CHURCH AVE</t>
  </si>
  <si>
    <t>389619</t>
  </si>
  <si>
    <t>CHUIRAZZI, CHRISTOPHER MD</t>
  </si>
  <si>
    <t>WARREN MEDICAL SPECIALISTS INC</t>
  </si>
  <si>
    <t>9375 E MARKET ST #1</t>
  </si>
  <si>
    <t>BC4137813</t>
  </si>
  <si>
    <t>389626</t>
  </si>
  <si>
    <t>BAILL, I CORI  MD</t>
  </si>
  <si>
    <t>THE MENOPAUSE CENTER</t>
  </si>
  <si>
    <t>2702 N ORANGE AVE STE A</t>
  </si>
  <si>
    <t>389640</t>
  </si>
  <si>
    <t>NEW RIVER FAMILY HEALTH</t>
  </si>
  <si>
    <t>PO BOX 337</t>
  </si>
  <si>
    <t>OLD SCARBRO RD</t>
  </si>
  <si>
    <t>389645</t>
  </si>
  <si>
    <t>RANDOLPH, RICHARD C MD</t>
  </si>
  <si>
    <t>348 CROSSGATES BLVD STE 2200</t>
  </si>
  <si>
    <t>AR2130944</t>
  </si>
  <si>
    <t>389745</t>
  </si>
  <si>
    <t>HAYWARD HEALTH CENTER</t>
  </si>
  <si>
    <t>1866 B STREET</t>
  </si>
  <si>
    <t>389746</t>
  </si>
  <si>
    <t>MACARTHUR HEALTH CENTER</t>
  </si>
  <si>
    <t>482 W. MACARTHUR BLVD.</t>
  </si>
  <si>
    <t>389752</t>
  </si>
  <si>
    <t>ROBERTS WOMEN'S HEALTH CENTER</t>
  </si>
  <si>
    <t>1230 HOPKINS AVE</t>
  </si>
  <si>
    <t>94062</t>
  </si>
  <si>
    <t>389755</t>
  </si>
  <si>
    <t>151 WASHINGTON STREET</t>
  </si>
  <si>
    <t>389772</t>
  </si>
  <si>
    <t>FRIEDMAN, THEODORE C MD</t>
  </si>
  <si>
    <t>CHARLES DREW UNIV BLDG 3087</t>
  </si>
  <si>
    <t>1720 E 120TH ST HAWKINS</t>
  </si>
  <si>
    <t>RF0346002</t>
  </si>
  <si>
    <t>389780</t>
  </si>
  <si>
    <t>BAGGETT, TERESA NESMITH MD</t>
  </si>
  <si>
    <t>PALMETTO PED ADOLESCENT CLINIC</t>
  </si>
  <si>
    <t>74 POLO RD</t>
  </si>
  <si>
    <t>389795</t>
  </si>
  <si>
    <t>KLAWITER-BENTON, MICHELLE MD</t>
  </si>
  <si>
    <t>MC FAMILY MEDICAL</t>
  </si>
  <si>
    <t>8820 UNIVERSITY EAST DR #A</t>
  </si>
  <si>
    <t>28213</t>
  </si>
  <si>
    <t>FK0334401</t>
  </si>
  <si>
    <t>389814</t>
  </si>
  <si>
    <t>680 BROADWAY</t>
  </si>
  <si>
    <t>458354</t>
  </si>
  <si>
    <t>BAKER, HOWARD BARRY MD</t>
  </si>
  <si>
    <t>7800 SW 87TH AVE STE B260</t>
  </si>
  <si>
    <t>AB6206230</t>
  </si>
  <si>
    <t>458369</t>
  </si>
  <si>
    <t>MANDRACCHIA, TERESA A DVM</t>
  </si>
  <si>
    <t>198 GRANDVIEW LANE</t>
  </si>
  <si>
    <t>BM1855418</t>
  </si>
  <si>
    <t>458407</t>
  </si>
  <si>
    <t>FREDSTROM, DAVID A MD</t>
  </si>
  <si>
    <t>HIGH LAKES HEALTH CARE</t>
  </si>
  <si>
    <t>1247 NE MEDICAL CTR DR STE C</t>
  </si>
  <si>
    <t>AF5706140</t>
  </si>
  <si>
    <t>458488</t>
  </si>
  <si>
    <t>PEDIATRIC ASSOC OF DAYTON</t>
  </si>
  <si>
    <t>9000 NORTH MAIN ST #332</t>
  </si>
  <si>
    <t>45415</t>
  </si>
  <si>
    <t>458494</t>
  </si>
  <si>
    <t>PETRACCA, ANTHONY JR MD</t>
  </si>
  <si>
    <t>CORNER PINE &amp; ELM STREETS</t>
  </si>
  <si>
    <t>3 IRONGATE CENTER</t>
  </si>
  <si>
    <t>GLENS FALL</t>
  </si>
  <si>
    <t>BP1874420</t>
  </si>
  <si>
    <t>458507</t>
  </si>
  <si>
    <t>KINNEAR, PAUL WHITLING DVM</t>
  </si>
  <si>
    <t>RICHMOND VALLEY ANIMAL HOSP</t>
  </si>
  <si>
    <t>4915 ARTHUR KILL ROAD</t>
  </si>
  <si>
    <t>AK4138221</t>
  </si>
  <si>
    <t>458517</t>
  </si>
  <si>
    <t>JOHNS, ROBERT FERREL JR DO</t>
  </si>
  <si>
    <t>1151 N GILBERT ROAD</t>
  </si>
  <si>
    <t>85213</t>
  </si>
  <si>
    <t>BJ1425645</t>
  </si>
  <si>
    <t>458529</t>
  </si>
  <si>
    <t>GREIFF, JEFFREY D MD</t>
  </si>
  <si>
    <t>6782 WEST SUNRISE BLVD</t>
  </si>
  <si>
    <t>AG8769258</t>
  </si>
  <si>
    <t>458591</t>
  </si>
  <si>
    <t>ADELMAN, RICHARD A MD</t>
  </si>
  <si>
    <t>738 HARRISON AVENUE</t>
  </si>
  <si>
    <t>BA8558871</t>
  </si>
  <si>
    <t>458597</t>
  </si>
  <si>
    <t>GOODMAN, CHERYL E BAYS FNP</t>
  </si>
  <si>
    <t>CORNERSTONE CLINIC</t>
  </si>
  <si>
    <t>1825 ACADEMY DRIVE</t>
  </si>
  <si>
    <t>99507</t>
  </si>
  <si>
    <t>MG0750631</t>
  </si>
  <si>
    <t>458602</t>
  </si>
  <si>
    <t>HOANG, THANH KIM MD</t>
  </si>
  <si>
    <t>HORIZON HEALTH CARE CLINIC</t>
  </si>
  <si>
    <t>11210 BELLAIRE BLVD STE 126A</t>
  </si>
  <si>
    <t>77072-252</t>
  </si>
  <si>
    <t>BH4882963</t>
  </si>
  <si>
    <t>458620</t>
  </si>
  <si>
    <t>PASSPORT HEALTH TAMPA BAY</t>
  </si>
  <si>
    <t>CROMER, MICHAEL ALLEN MD</t>
  </si>
  <si>
    <t>4290 W.LINEBAUGH AVE STE B</t>
  </si>
  <si>
    <t>387986</t>
  </si>
  <si>
    <t>POWDERLY II, JOHN D MD</t>
  </si>
  <si>
    <t>CAROLINA BIO ONCOLOGY INS PLLC</t>
  </si>
  <si>
    <t>9801 WEST KINCEY AVE #145</t>
  </si>
  <si>
    <t>388851</t>
  </si>
  <si>
    <t>1750 MONTGOMERY ST  1ST FLOOR</t>
  </si>
  <si>
    <t>94111</t>
  </si>
  <si>
    <t>388883</t>
  </si>
  <si>
    <t>VASTA, JEFFREY SCOTT MD</t>
  </si>
  <si>
    <t>TRINITY MEDICAL ASSOCIATES</t>
  </si>
  <si>
    <t>2043 LITTLE ROAD</t>
  </si>
  <si>
    <t>BV5263556</t>
  </si>
  <si>
    <t>388943</t>
  </si>
  <si>
    <t>BROWN, ELIZABETH JOANNE DDS</t>
  </si>
  <si>
    <t>GREAT PLAINS FAMILY DENTISTRY</t>
  </si>
  <si>
    <t>201 WEST BROADWAY</t>
  </si>
  <si>
    <t>LEOTI</t>
  </si>
  <si>
    <t>67861</t>
  </si>
  <si>
    <t>BB7186213</t>
  </si>
  <si>
    <t>388993</t>
  </si>
  <si>
    <t>STEINER, JOSHUA Z DO</t>
  </si>
  <si>
    <t>4410 SHERIDAN ST #A</t>
  </si>
  <si>
    <t>388997</t>
  </si>
  <si>
    <t>GARCIA, MARCO A MD</t>
  </si>
  <si>
    <t>MARCO A GARCIA MD PC</t>
  </si>
  <si>
    <t>93-19 ROOSEVELT AVENUE</t>
  </si>
  <si>
    <t>BG7495802</t>
  </si>
  <si>
    <t>363968</t>
  </si>
  <si>
    <t>288 OXMOOR COURT STE A-1</t>
  </si>
  <si>
    <t>363969</t>
  </si>
  <si>
    <t>9735 INTERNATIONAL COURT</t>
  </si>
  <si>
    <t>363973</t>
  </si>
  <si>
    <t>MAGNUSON, DOUGLAS ALBIN MD</t>
  </si>
  <si>
    <t>2520 W 16TH STREET</t>
  </si>
  <si>
    <t>BM8389086</t>
  </si>
  <si>
    <t>364189</t>
  </si>
  <si>
    <t>JAHODA, ANDREW E MD</t>
  </si>
  <si>
    <t>MARQUETTE GENERAL HOSPITAL</t>
  </si>
  <si>
    <t>1414 W FAIR AVE, SUITE 249</t>
  </si>
  <si>
    <t>389091</t>
  </si>
  <si>
    <t>HARTMAN, AMY J NP</t>
  </si>
  <si>
    <t>LAFAYETTE ST FAM HLTH CLINIC</t>
  </si>
  <si>
    <t>2700 S LAFAYETTE ST STE 200</t>
  </si>
  <si>
    <t>MH1143899</t>
  </si>
  <si>
    <t>389099</t>
  </si>
  <si>
    <t>PATEL, RAJESH J MD</t>
  </si>
  <si>
    <t>2106 GRAND CONCOURSE</t>
  </si>
  <si>
    <t>AP3276359</t>
  </si>
  <si>
    <t>389152</t>
  </si>
  <si>
    <t>CALIFORNIA FAMILY HLTH COUNCIL</t>
  </si>
  <si>
    <t>LOUIS LINSMEYER</t>
  </si>
  <si>
    <t>3600 WILSHIRE BLVDS #600</t>
  </si>
  <si>
    <t>389189</t>
  </si>
  <si>
    <t>JIMENO, ALBERTO MD</t>
  </si>
  <si>
    <t>6061 WHITTIER BLVD</t>
  </si>
  <si>
    <t>AJ7460417</t>
  </si>
  <si>
    <t>389273</t>
  </si>
  <si>
    <t>MCNELIS, BRIANT T MD</t>
  </si>
  <si>
    <t>44 SO BAYLES AVE STE 218</t>
  </si>
  <si>
    <t>458757</t>
  </si>
  <si>
    <t>GRACE MEDICAL CLINIC</t>
  </si>
  <si>
    <t>1961 DALE EARNHARDT BLVD</t>
  </si>
  <si>
    <t>458821</t>
  </si>
  <si>
    <t>D T R MEDICAL WHOLESALE INC.</t>
  </si>
  <si>
    <t>15A MELANIE LANE UNIT 3B</t>
  </si>
  <si>
    <t>458845</t>
  </si>
  <si>
    <t>AHMED, SALEHA R MD</t>
  </si>
  <si>
    <t>1631 NORTH LOOP WEST STE#480</t>
  </si>
  <si>
    <t>BA4662284</t>
  </si>
  <si>
    <t>458869</t>
  </si>
  <si>
    <t>HALL, ERIC E MD</t>
  </si>
  <si>
    <t>2008 MOORES LANE</t>
  </si>
  <si>
    <t>AH9300447</t>
  </si>
  <si>
    <t>458925</t>
  </si>
  <si>
    <t>DIAZ DE VILLEGAS, HECTOR J MD</t>
  </si>
  <si>
    <t>PEDIATRIC CARE CENTER</t>
  </si>
  <si>
    <t>2135 S CONGRESS AVE  STE C-D</t>
  </si>
  <si>
    <t>BD3257284</t>
  </si>
  <si>
    <t>389309</t>
  </si>
  <si>
    <t>PATEL, BIREN G MD</t>
  </si>
  <si>
    <t>NORTHWEST UROLOGY ASSOCIATES</t>
  </si>
  <si>
    <t>14674 W MOUNTAIN VIEW #210</t>
  </si>
  <si>
    <t>389333</t>
  </si>
  <si>
    <t>BROWN JR, J. RICHARD DDS</t>
  </si>
  <si>
    <t>612 W MAIN STREET</t>
  </si>
  <si>
    <t>RED RIVER</t>
  </si>
  <si>
    <t>87558</t>
  </si>
  <si>
    <t>AB8601963</t>
  </si>
  <si>
    <t>389345</t>
  </si>
  <si>
    <t>7500 E ARAPOHOE RD #390</t>
  </si>
  <si>
    <t>URBANDALE</t>
  </si>
  <si>
    <t>389372</t>
  </si>
  <si>
    <t>GORDON, MARGERY A DO</t>
  </si>
  <si>
    <t>SHIPPENSBURG FAMILY PRACTICE</t>
  </si>
  <si>
    <t>AG2783288</t>
  </si>
  <si>
    <t>389382</t>
  </si>
  <si>
    <t>MURPHY, KATHLEEN A MD</t>
  </si>
  <si>
    <t>104 N EUCLID AVE</t>
  </si>
  <si>
    <t>389392</t>
  </si>
  <si>
    <t>WINEGARDEN III, JEROME D MD</t>
  </si>
  <si>
    <t>5301 HURON RIVER DR STE C139</t>
  </si>
  <si>
    <t>BW6997021</t>
  </si>
  <si>
    <t>389421</t>
  </si>
  <si>
    <t>FB0206690</t>
  </si>
  <si>
    <t>389429</t>
  </si>
  <si>
    <t>CARDELLIO, ANTHONY MD</t>
  </si>
  <si>
    <t>30950 CAMPBELL</t>
  </si>
  <si>
    <t>AC3048320</t>
  </si>
  <si>
    <t>389433</t>
  </si>
  <si>
    <t>SHANTHA, DEVENDRA TOTADA MD</t>
  </si>
  <si>
    <t>115 BAYBERRY HILLS</t>
  </si>
  <si>
    <t>389435</t>
  </si>
  <si>
    <t>REINA, VINCENT S DO</t>
  </si>
  <si>
    <t>SPROUL MED CTR AT LAWRENCE PK</t>
  </si>
  <si>
    <t>580 REED RD UNIT 1A</t>
  </si>
  <si>
    <t>BROOMALL</t>
  </si>
  <si>
    <t>19008</t>
  </si>
  <si>
    <t>BR1838006</t>
  </si>
  <si>
    <t>389831</t>
  </si>
  <si>
    <t>SCHWARTZ, ALLEN THEODORE MD</t>
  </si>
  <si>
    <t>FAMILY PHYS OF LAKE SUMTER</t>
  </si>
  <si>
    <t>910 OLD CAMP RD # 192, 194</t>
  </si>
  <si>
    <t>389832</t>
  </si>
  <si>
    <t>WALTERS, JAMES EDWARD MD</t>
  </si>
  <si>
    <t>SANGER WLK IN CLNC/WLLNSS CTR</t>
  </si>
  <si>
    <t>2535 JENSEN AVE</t>
  </si>
  <si>
    <t>389833</t>
  </si>
  <si>
    <t>SOPREY, NISHA P MD</t>
  </si>
  <si>
    <t>2300 GARRISON BLVD STE 220B</t>
  </si>
  <si>
    <t>AS2485971</t>
  </si>
  <si>
    <t>389838</t>
  </si>
  <si>
    <t>PIPES, SAMUEL JAMES DO</t>
  </si>
  <si>
    <t>5975 MAHONING AVE NW</t>
  </si>
  <si>
    <t>AP5278367</t>
  </si>
  <si>
    <t>389839</t>
  </si>
  <si>
    <t>JEFFERS, ALINA MD</t>
  </si>
  <si>
    <t>PAUL LARSON OB/GYN CLINIC PA</t>
  </si>
  <si>
    <t>6525 FRANCE AVE SOUTH #100</t>
  </si>
  <si>
    <t>389847</t>
  </si>
  <si>
    <t>CASALE, WILLIAM A MD</t>
  </si>
  <si>
    <t>3475 N DIXIE HWY</t>
  </si>
  <si>
    <t>389853</t>
  </si>
  <si>
    <t>1840 N HACIENDA STE 10</t>
  </si>
  <si>
    <t>389867</t>
  </si>
  <si>
    <t>O'CONNELL, KEVIN TERRENCE MD</t>
  </si>
  <si>
    <t>AIRPORT CLINIC OCCUP HLTH</t>
  </si>
  <si>
    <t>7550-34TH AVE SOUTH</t>
  </si>
  <si>
    <t>55450</t>
  </si>
  <si>
    <t>AO2893166</t>
  </si>
  <si>
    <t>389892</t>
  </si>
  <si>
    <t>PROTTER, RANDI R MD</t>
  </si>
  <si>
    <t>WOMEN'S HEALTH AND COUNSELING</t>
  </si>
  <si>
    <t>71 FOURTH ST</t>
  </si>
  <si>
    <t>458998</t>
  </si>
  <si>
    <t>FREDERICK, DEXTER MATHIAS</t>
  </si>
  <si>
    <t>BAYSIDE CLINIC</t>
  </si>
  <si>
    <t>8488 WEST HILLSBOROUGH AVE</t>
  </si>
  <si>
    <t>459035</t>
  </si>
  <si>
    <t>COSGROVE, DANIEL SCOTT MD</t>
  </si>
  <si>
    <t>WELLMAX CENTER</t>
  </si>
  <si>
    <t>49499 EISENHOWER DRIVE</t>
  </si>
  <si>
    <t>LA QUINTA</t>
  </si>
  <si>
    <t>92253</t>
  </si>
  <si>
    <t>AC3149172</t>
  </si>
  <si>
    <t>459051</t>
  </si>
  <si>
    <t>GHABBOUR, GHABBOUR R DVM</t>
  </si>
  <si>
    <t>AVALON ANIMAL HOSPITAL</t>
  </si>
  <si>
    <t>6603 FLORIDA AVE</t>
  </si>
  <si>
    <t>AG1413664</t>
  </si>
  <si>
    <t>460186</t>
  </si>
  <si>
    <t>CARN, THOMAS R MD</t>
  </si>
  <si>
    <t>575 SOUTH STATE</t>
  </si>
  <si>
    <t>AC2261434</t>
  </si>
  <si>
    <t>460274</t>
  </si>
  <si>
    <t>FOOTHILL FAMILLY CLINIC N.</t>
  </si>
  <si>
    <t>2295 FOOTHILL DRIVE</t>
  </si>
  <si>
    <t>460285</t>
  </si>
  <si>
    <t>ALLEN, DONALD W MD</t>
  </si>
  <si>
    <t>228 WEST 200 SOUTH STE B</t>
  </si>
  <si>
    <t>KAMAS</t>
  </si>
  <si>
    <t>84036</t>
  </si>
  <si>
    <t>460293</t>
  </si>
  <si>
    <t>WILSON, DIANE H MD</t>
  </si>
  <si>
    <t>NOW CARE</t>
  </si>
  <si>
    <t>1937 WEST 5700 SOUTH</t>
  </si>
  <si>
    <t>466896</t>
  </si>
  <si>
    <t>OTERO, JORGE E MD</t>
  </si>
  <si>
    <t>6101 WEBB ROAD STE 306</t>
  </si>
  <si>
    <t>AO6154025</t>
  </si>
  <si>
    <t>466956</t>
  </si>
  <si>
    <t>BRAGG, JOHN D MD</t>
  </si>
  <si>
    <t>LARAMIE PHYSCNS HIGH PLPROFCNT</t>
  </si>
  <si>
    <t>2710 HARNEY ST STE 100</t>
  </si>
  <si>
    <t>BB5556406</t>
  </si>
  <si>
    <t>475268</t>
  </si>
  <si>
    <t>AIRPORT MD</t>
  </si>
  <si>
    <t>MIAMI INTL AIRPORT</t>
  </si>
  <si>
    <t>CONCOURSE H-CNTRL TERMINALE</t>
  </si>
  <si>
    <t>475271</t>
  </si>
  <si>
    <t>PREMIER MEDICAL SUPPLIES INC</t>
  </si>
  <si>
    <t>18234 SOUTH MILES RD</t>
  </si>
  <si>
    <t>44128</t>
  </si>
  <si>
    <t>BARTOW</t>
  </si>
  <si>
    <t>475364</t>
  </si>
  <si>
    <t>NGUYEN PETER T DO</t>
  </si>
  <si>
    <t>ENT &amp; FACIAL PLASTICS OF OC</t>
  </si>
  <si>
    <t>9940 TALBERT AVE #202</t>
  </si>
  <si>
    <t>BN7887980</t>
  </si>
  <si>
    <t>475384</t>
  </si>
  <si>
    <t>JEAN-PIERRE, LISSA M MD</t>
  </si>
  <si>
    <t>DOCTORS HEALTH GRP OF S. FL.</t>
  </si>
  <si>
    <t>10081 PINES BLVD SUITE D</t>
  </si>
  <si>
    <t>BJ6923507</t>
  </si>
  <si>
    <t>364212</t>
  </si>
  <si>
    <t>1665 ANTILLEY ROAD STE 120</t>
  </si>
  <si>
    <t>FJ1113113</t>
  </si>
  <si>
    <t>364268</t>
  </si>
  <si>
    <t>MUENCH, PETER J MD</t>
  </si>
  <si>
    <t>H-50 OMEGA DRIVE</t>
  </si>
  <si>
    <t>364371</t>
  </si>
  <si>
    <t>BECK, JAMES W MD</t>
  </si>
  <si>
    <t>310 TORBETT ST</t>
  </si>
  <si>
    <t>AB9462324</t>
  </si>
  <si>
    <t>364393</t>
  </si>
  <si>
    <t>CHATHAM, PHILIP L MD</t>
  </si>
  <si>
    <t>16801 DEVONSHIRE STREET</t>
  </si>
  <si>
    <t>364406</t>
  </si>
  <si>
    <t>LEVIN, MATTHEW W MD</t>
  </si>
  <si>
    <t>PASSPORT HLTH/LANCASTER</t>
  </si>
  <si>
    <t>150 FARMINGTON LN STE 201</t>
  </si>
  <si>
    <t>364407</t>
  </si>
  <si>
    <t>CLAYTON, ROBERT E MD</t>
  </si>
  <si>
    <t>ACTS MEDICAL CLINIC</t>
  </si>
  <si>
    <t>4111 WENDELL BLVD</t>
  </si>
  <si>
    <t>WENDELL</t>
  </si>
  <si>
    <t>27591</t>
  </si>
  <si>
    <t>BC0741810</t>
  </si>
  <si>
    <t>364412</t>
  </si>
  <si>
    <t>GALLENSTEIN III, LEROY MD</t>
  </si>
  <si>
    <t>1350 MEDICAL PARK DRIVE</t>
  </si>
  <si>
    <t>BG4078259</t>
  </si>
  <si>
    <t>364416</t>
  </si>
  <si>
    <t>INTERNATIONAL PHARMACEUTICALS</t>
  </si>
  <si>
    <t>1618 PAGE RD EXT UNIT 101</t>
  </si>
  <si>
    <t>27703</t>
  </si>
  <si>
    <t>364454</t>
  </si>
  <si>
    <t>NEWMAN, VIRGINIA ROSE PA</t>
  </si>
  <si>
    <t>FT LEWIS COLLEGE</t>
  </si>
  <si>
    <t>1000 RIM DR</t>
  </si>
  <si>
    <t>170 MILLER STUDENT CTR</t>
  </si>
  <si>
    <t>MN1574789</t>
  </si>
  <si>
    <t>364515</t>
  </si>
  <si>
    <t>MONTANO, SANDRA T MD</t>
  </si>
  <si>
    <t>7424 BRIDGEPORT WAY W STE 203</t>
  </si>
  <si>
    <t>BM2514671</t>
  </si>
  <si>
    <t>364517</t>
  </si>
  <si>
    <t>4631 NW 94TH COURT</t>
  </si>
  <si>
    <t>AL9580778</t>
  </si>
  <si>
    <t>475424</t>
  </si>
  <si>
    <t>LAWSON, GARY JOHN</t>
  </si>
  <si>
    <t>17447 CHATSWORTH STREET</t>
  </si>
  <si>
    <t>475428</t>
  </si>
  <si>
    <t>LETTERMAN, HOLLY</t>
  </si>
  <si>
    <t>RN MED-EX II LLC</t>
  </si>
  <si>
    <t>1675 E SEMINOLE STE L2</t>
  </si>
  <si>
    <t>475481</t>
  </si>
  <si>
    <t>JAO, MONINA MARTINEZ  MD</t>
  </si>
  <si>
    <t>92 N 4TH STREET</t>
  </si>
  <si>
    <t>BJ5335662</t>
  </si>
  <si>
    <t>475483</t>
  </si>
  <si>
    <t>SASTRY, VATSALA S MD</t>
  </si>
  <si>
    <t>15435 CORTEZ BLVD</t>
  </si>
  <si>
    <t>BS4421347</t>
  </si>
  <si>
    <t>475510</t>
  </si>
  <si>
    <t>FEIST, CAROLINE  MD</t>
  </si>
  <si>
    <t>1652 MONTCLAIR ROAD</t>
  </si>
  <si>
    <t>35210</t>
  </si>
  <si>
    <t>BF1439757</t>
  </si>
  <si>
    <t>475543</t>
  </si>
  <si>
    <t>RASOOL, ABID MD</t>
  </si>
  <si>
    <t>PREMCARE FAMILY MEDICAL CNTR</t>
  </si>
  <si>
    <t>4501 S SEMORAN BLVD</t>
  </si>
  <si>
    <t>BR5125679</t>
  </si>
  <si>
    <t>475550</t>
  </si>
  <si>
    <t>DESIMONE, ALFRED A MD</t>
  </si>
  <si>
    <t>1600 TOWN CENTER BLVD STE C</t>
  </si>
  <si>
    <t>389474</t>
  </si>
  <si>
    <t>ANSARA, ROBERT SAMIR MD</t>
  </si>
  <si>
    <t>10829 DYLAN LOREN CIRCLE</t>
  </si>
  <si>
    <t>FA0560385</t>
  </si>
  <si>
    <t>389492</t>
  </si>
  <si>
    <t>FAGAN, RONALD CURTIS MD</t>
  </si>
  <si>
    <t>DOCTORS IMMEDIATE CARE-FARMING</t>
  </si>
  <si>
    <t>1111 ROUTE 110</t>
  </si>
  <si>
    <t>FAMINGDALE</t>
  </si>
  <si>
    <t>389495</t>
  </si>
  <si>
    <t>EGAN,SEAN C MD.</t>
  </si>
  <si>
    <t>443 NORTHFIELD AVE #201</t>
  </si>
  <si>
    <t>389528</t>
  </si>
  <si>
    <t>BARNES, JOHN W MD</t>
  </si>
  <si>
    <t>MEDICAL ENTERPRISES, INC</t>
  </si>
  <si>
    <t>10404 ESSEX CT #200</t>
  </si>
  <si>
    <t>389542</t>
  </si>
  <si>
    <t>SUGRA SHIRAZ KATHIRIYA, MD</t>
  </si>
  <si>
    <t>15651 E IMPERIAL HWY #101A</t>
  </si>
  <si>
    <t>389543</t>
  </si>
  <si>
    <t>ASSOCIATED ORTHOPEDICS, INC.</t>
  </si>
  <si>
    <t>2149 SW 59TH ST STE 101</t>
  </si>
  <si>
    <t>AS6330409</t>
  </si>
  <si>
    <t>389574</t>
  </si>
  <si>
    <t>FLEMINGTON CLINIC/PPGNNJ</t>
  </si>
  <si>
    <t>349 ROUTE 31 SOUTH</t>
  </si>
  <si>
    <t>389578</t>
  </si>
  <si>
    <t>PLAINFIELD CLINC/PPGNNJ</t>
  </si>
  <si>
    <t>123 PARK STREET</t>
  </si>
  <si>
    <t>CORTLANDT MANOR</t>
  </si>
  <si>
    <t>10567</t>
  </si>
  <si>
    <t>475843</t>
  </si>
  <si>
    <t>NEUMANN, WILLIAM J. DVM</t>
  </si>
  <si>
    <t>THE BROAD RIPPLE ANIMAL CLINIC</t>
  </si>
  <si>
    <t>6225 NORTH BROADWAY</t>
  </si>
  <si>
    <t>46220</t>
  </si>
  <si>
    <t>FLORIDA INFUSION</t>
  </si>
  <si>
    <t>BN6571764</t>
  </si>
  <si>
    <t>475887</t>
  </si>
  <si>
    <t>JURADO, MARIA A MD</t>
  </si>
  <si>
    <t>STE#214</t>
  </si>
  <si>
    <t>9980 CENTRAL PARK BLVD N</t>
  </si>
  <si>
    <t>AJ3003770</t>
  </si>
  <si>
    <t>475892</t>
  </si>
  <si>
    <t>GRIFFIN, KEVIN P MD</t>
  </si>
  <si>
    <t>UROLOGY ASSOCIATES, NRV</t>
  </si>
  <si>
    <t>120 AKERS FARM RD NE</t>
  </si>
  <si>
    <t>BG4536275</t>
  </si>
  <si>
    <t>475904</t>
  </si>
  <si>
    <t>CONROY, JOHN A OD</t>
  </si>
  <si>
    <t>CONROY EYE CARE PC</t>
  </si>
  <si>
    <t>1011 BROADWAY</t>
  </si>
  <si>
    <t>56296</t>
  </si>
  <si>
    <t>475918</t>
  </si>
  <si>
    <t>MARCELIN, GARDY D MD</t>
  </si>
  <si>
    <t>3717 BOYNTON BEACH BLVD #5</t>
  </si>
  <si>
    <t>AM2677598</t>
  </si>
  <si>
    <t>475929</t>
  </si>
  <si>
    <t>SCHOLZ, SUSAN E NP</t>
  </si>
  <si>
    <t>HOWARD G. DIAMOND, MD (S/P)</t>
  </si>
  <si>
    <t>COMPLETE CARE CLINIC</t>
  </si>
  <si>
    <t>2745 NE LOOP 286</t>
  </si>
  <si>
    <t>75460</t>
  </si>
  <si>
    <t>MS1801744</t>
  </si>
  <si>
    <t>389610</t>
  </si>
  <si>
    <t>FOSTER, JOHN W MD</t>
  </si>
  <si>
    <t>180 SW 84TH AVE STE#B</t>
  </si>
  <si>
    <t>AF9496832</t>
  </si>
  <si>
    <t>389630</t>
  </si>
  <si>
    <t>CHILDS, STACY J MD</t>
  </si>
  <si>
    <t>UROLOGY CLINIC PC</t>
  </si>
  <si>
    <t>501 ANGLERS DRIVE STE 202</t>
  </si>
  <si>
    <t>389677</t>
  </si>
  <si>
    <t>BENITEZ, OMAR MD</t>
  </si>
  <si>
    <t>ARNEL MEDICAL OFFICE INC</t>
  </si>
  <si>
    <t>6501 NW 36 ST #456</t>
  </si>
  <si>
    <t>VIRGINIA GARDEN</t>
  </si>
  <si>
    <t>FB0764692</t>
  </si>
  <si>
    <t>389679</t>
  </si>
  <si>
    <t>AL DOORI, SARWA MD</t>
  </si>
  <si>
    <t>WALK IN MEDICAL CLINIC</t>
  </si>
  <si>
    <t>820 34TH STREET STE 201</t>
  </si>
  <si>
    <t>BA9767887</t>
  </si>
  <si>
    <t>389705</t>
  </si>
  <si>
    <t>FINNELL, ALICE CLAIRE MD</t>
  </si>
  <si>
    <t>109 BASSWOOD COURT</t>
  </si>
  <si>
    <t>BF1351345</t>
  </si>
  <si>
    <t>389750</t>
  </si>
  <si>
    <t>SAN RAFAEL HEALTH CENTER</t>
  </si>
  <si>
    <t>2 H STREET</t>
  </si>
  <si>
    <t>389761</t>
  </si>
  <si>
    <t>29 N FULLERTON AVE</t>
  </si>
  <si>
    <t>389771</t>
  </si>
  <si>
    <t>ISLAND MUSC (PATCHOGUE)</t>
  </si>
  <si>
    <t>485 NORTH OCEAN</t>
  </si>
  <si>
    <t>389791</t>
  </si>
  <si>
    <t>GREENHOUSE, DEBORAH MARIE MD</t>
  </si>
  <si>
    <t>PALMETTO PEDIATRICS</t>
  </si>
  <si>
    <t>3250 HARDEN ST EXT</t>
  </si>
  <si>
    <t>389797</t>
  </si>
  <si>
    <t>750 HAMBURG TURNPIKE</t>
  </si>
  <si>
    <t>POMPTON LAKES</t>
  </si>
  <si>
    <t>07442</t>
  </si>
  <si>
    <t>391178</t>
  </si>
  <si>
    <t>JOSHI, KISHOR E. MD</t>
  </si>
  <si>
    <t>25 HIGHLAND PARK DR. #201</t>
  </si>
  <si>
    <t>AJ5575280</t>
  </si>
  <si>
    <t>391210</t>
  </si>
  <si>
    <t>HAYDEN, LONG</t>
  </si>
  <si>
    <t>HUNTINGDON FAMILY PRACTICE</t>
  </si>
  <si>
    <t>835 WASHINGTON STREET</t>
  </si>
  <si>
    <t>391222</t>
  </si>
  <si>
    <t>GARY V. WERTMAN</t>
  </si>
  <si>
    <t>SOUTHER HUNTINGDON CTY</t>
  </si>
  <si>
    <t>626 WATER ST STE 1</t>
  </si>
  <si>
    <t>391239</t>
  </si>
  <si>
    <t>ZURAD, EDWARD G MD</t>
  </si>
  <si>
    <t>880 SR 6 WEST</t>
  </si>
  <si>
    <t>AZ2232938</t>
  </si>
  <si>
    <t>391356</t>
  </si>
  <si>
    <t>VISCUSI,DONALD J MD</t>
  </si>
  <si>
    <t>PRIORITY CARE</t>
  </si>
  <si>
    <t>3010 WEST LAKE ROAD</t>
  </si>
  <si>
    <t>16505</t>
  </si>
  <si>
    <t>BV1709786</t>
  </si>
  <si>
    <t>391411</t>
  </si>
  <si>
    <t>LELE, PRAMOD MD</t>
  </si>
  <si>
    <t>2325 MACDADE BOULEVARD</t>
  </si>
  <si>
    <t>BL2081913</t>
  </si>
  <si>
    <t>391435</t>
  </si>
  <si>
    <t>JAFFE, MARC E MD</t>
  </si>
  <si>
    <t>103 SOUTH MAIN STREET</t>
  </si>
  <si>
    <t>391737</t>
  </si>
  <si>
    <t>POPOWICH, LEONARD DO</t>
  </si>
  <si>
    <t>2403 E YORK ST</t>
  </si>
  <si>
    <t>AP2472823</t>
  </si>
  <si>
    <t>391757</t>
  </si>
  <si>
    <t>KLINK, PAUL L MD</t>
  </si>
  <si>
    <t>BK1668447</t>
  </si>
  <si>
    <t>475973</t>
  </si>
  <si>
    <t>KLINNER, SUSAN RN</t>
  </si>
  <si>
    <t>VOLUNTEERS OF AMERICA, SE</t>
  </si>
  <si>
    <t>2005 N. COUNTRY CLUB DR.</t>
  </si>
  <si>
    <t>475999</t>
  </si>
  <si>
    <t>MILLER, JAY R MD</t>
  </si>
  <si>
    <t>213 SUMMER SHADE COURT</t>
  </si>
  <si>
    <t>476000</t>
  </si>
  <si>
    <t>CLOWER, R DEAN MD</t>
  </si>
  <si>
    <t>SEVEN HILLS UROLOGY</t>
  </si>
  <si>
    <t>2542 LANG HORNE RD</t>
  </si>
  <si>
    <t>24502</t>
  </si>
  <si>
    <t>476110</t>
  </si>
  <si>
    <t>POSTER, DON S DO</t>
  </si>
  <si>
    <t>2390 NE MIAMI GARDENS DRIVE</t>
  </si>
  <si>
    <t>AP1207061</t>
  </si>
  <si>
    <t>476112</t>
  </si>
  <si>
    <t>NICHOLS, REGAN G DO</t>
  </si>
  <si>
    <t>2816 PARKLAWN DR #2</t>
  </si>
  <si>
    <t>BN6951784</t>
  </si>
  <si>
    <t>476127</t>
  </si>
  <si>
    <t>FULLEMAN, SUSAN L MD</t>
  </si>
  <si>
    <t>BURLINGAME FAMILY HEALTH</t>
  </si>
  <si>
    <t>1820 OGDEN DR. #200</t>
  </si>
  <si>
    <t>364593</t>
  </si>
  <si>
    <t>WALKER, GEORGE P III MD</t>
  </si>
  <si>
    <t>ADVANCED UROLOGY ASSOCIATES</t>
  </si>
  <si>
    <t>303 BAY STREET  #101</t>
  </si>
  <si>
    <t>364595</t>
  </si>
  <si>
    <t>221 VENTURA BLVD # 126</t>
  </si>
  <si>
    <t>93036</t>
  </si>
  <si>
    <t>364596</t>
  </si>
  <si>
    <t>PORTLAND PROFESSIONAL PHARMACY</t>
  </si>
  <si>
    <t>ASCEND SPECIALTY RX</t>
  </si>
  <si>
    <t>53 DARLING AVENUE</t>
  </si>
  <si>
    <t>SOUTH PORTLAND</t>
  </si>
  <si>
    <t>04106</t>
  </si>
  <si>
    <t>FP0950700</t>
  </si>
  <si>
    <t>364619</t>
  </si>
  <si>
    <t>BALOURDAS, GREGORY M MD</t>
  </si>
  <si>
    <t>4101 RANDOLPH ST</t>
  </si>
  <si>
    <t>364646</t>
  </si>
  <si>
    <t>MANDAT, THOMAS MD</t>
  </si>
  <si>
    <t>5592 BROADVIEW RD STE 103</t>
  </si>
  <si>
    <t>44134</t>
  </si>
  <si>
    <t>BM1258020</t>
  </si>
  <si>
    <t>364652</t>
  </si>
  <si>
    <t>HINMAN, ROY HERMAN MD</t>
  </si>
  <si>
    <t>264A PALM COAST PKWY NE</t>
  </si>
  <si>
    <t>364722</t>
  </si>
  <si>
    <t>MAHOUBI, RAY R MD</t>
  </si>
  <si>
    <t>INTERNAL MEDICINE SPECIALIST</t>
  </si>
  <si>
    <t>6036 N 19TH AVENUE STE 402</t>
  </si>
  <si>
    <t>BM2807747</t>
  </si>
  <si>
    <t>476185</t>
  </si>
  <si>
    <t>CHOW, NORMAN K DO</t>
  </si>
  <si>
    <t>320 DARDANELLI LANE #10-B</t>
  </si>
  <si>
    <t>BC1410024</t>
  </si>
  <si>
    <t>476196</t>
  </si>
  <si>
    <t>TUCKER, III, JAMES L</t>
  </si>
  <si>
    <t>604 W WARNER RD  BLDG A</t>
  </si>
  <si>
    <t>FT0241101</t>
  </si>
  <si>
    <t>476198</t>
  </si>
  <si>
    <t>HOSSAIN, MARTHA C DMD</t>
  </si>
  <si>
    <t>COMPLETE FAM DENTAL CARE, INC</t>
  </si>
  <si>
    <t>1125-27 NW 22ND AVENUE</t>
  </si>
  <si>
    <t>FH1138379</t>
  </si>
  <si>
    <t>476199</t>
  </si>
  <si>
    <t>10662 LA MIRADA BLVD</t>
  </si>
  <si>
    <t>90604</t>
  </si>
  <si>
    <t>476200</t>
  </si>
  <si>
    <t>GREENE JR, ANDREW BRICE MD</t>
  </si>
  <si>
    <t>GREENE-ISABELL MEDICAL ASSOC</t>
  </si>
  <si>
    <t>7906 S CRANDON AVE #1</t>
  </si>
  <si>
    <t>476203</t>
  </si>
  <si>
    <t>BORGE, DAVID JOHN MD</t>
  </si>
  <si>
    <t>CAP/SOLO HEALTH SERVICES</t>
  </si>
  <si>
    <t>705 GRAND AVE</t>
  </si>
  <si>
    <t>476211</t>
  </si>
  <si>
    <t>EAST, MARY JEAN MD</t>
  </si>
  <si>
    <t>THE EAST CLINIC</t>
  </si>
  <si>
    <t>539 HARDEE ST.</t>
  </si>
  <si>
    <t>FE1613492</t>
  </si>
  <si>
    <t>476231</t>
  </si>
  <si>
    <t>GOGNA, HARJIT MD</t>
  </si>
  <si>
    <t>1401 SPANOS COURT #206</t>
  </si>
  <si>
    <t>AG3143536</t>
  </si>
  <si>
    <t>476274</t>
  </si>
  <si>
    <t>308 N. 2ND ST.</t>
  </si>
  <si>
    <t>476315</t>
  </si>
  <si>
    <t>WANG, TZU C MD</t>
  </si>
  <si>
    <t>6348 CORPORATE DR #A</t>
  </si>
  <si>
    <t>AW2521765</t>
  </si>
  <si>
    <t>476334</t>
  </si>
  <si>
    <t>LAM, PHILIP CHRISTOPHER MD</t>
  </si>
  <si>
    <t>LIBERTY URGENT CARE</t>
  </si>
  <si>
    <t>7117 DUTCHLAND PARKWAY</t>
  </si>
  <si>
    <t>LIBERTY TOWNSHIP</t>
  </si>
  <si>
    <t>476367</t>
  </si>
  <si>
    <t>TAYLOR, GLENN E MD</t>
  </si>
  <si>
    <t>515 E. GRAND RIVER #G</t>
  </si>
  <si>
    <t>476369</t>
  </si>
  <si>
    <t>476380</t>
  </si>
  <si>
    <t>CHAMBERLAIN, HOWARD L MD</t>
  </si>
  <si>
    <t>ATTN: DOCTOR CHAMBERLIN</t>
  </si>
  <si>
    <t>736 SOUTH 900 E  #203</t>
  </si>
  <si>
    <t>BC4200173</t>
  </si>
  <si>
    <t>476391</t>
  </si>
  <si>
    <t>SUNG, JASMINE CHIL-MIN DDS</t>
  </si>
  <si>
    <t>6918 CORPORATE DR #A11</t>
  </si>
  <si>
    <t>476395</t>
  </si>
  <si>
    <t>BURH, GEOFFREY C DVM</t>
  </si>
  <si>
    <t>BARRON VETERINARY CLINIC, LTD</t>
  </si>
  <si>
    <t>1686 13 1/2 AVE</t>
  </si>
  <si>
    <t>BARRON</t>
  </si>
  <si>
    <t>54812</t>
  </si>
  <si>
    <t>BB0856522</t>
  </si>
  <si>
    <t>476419</t>
  </si>
  <si>
    <t>ANGEL, JAMES MD</t>
  </si>
  <si>
    <t>ATTENTOIN PHARMACY</t>
  </si>
  <si>
    <t>TAYLOR REGIONAL HOSPITAL</t>
  </si>
  <si>
    <t>1700 OLD LEBANON RD</t>
  </si>
  <si>
    <t>476421</t>
  </si>
  <si>
    <t>UHLENHUTH, ERIC R MD</t>
  </si>
  <si>
    <t>LOUISVILLE UROLOGY</t>
  </si>
  <si>
    <t>1900 BLUEGRASS AVE #203</t>
  </si>
  <si>
    <t>476427</t>
  </si>
  <si>
    <t>ULU, ANUMA K MD</t>
  </si>
  <si>
    <t>882 MILBURN COURT</t>
  </si>
  <si>
    <t>476428</t>
  </si>
  <si>
    <t>KHOOBLALL, KHEN L MD</t>
  </si>
  <si>
    <t>LYNETT MED CTR</t>
  </si>
  <si>
    <t>6731 RIDGE  RD #303</t>
  </si>
  <si>
    <t>AK9158949</t>
  </si>
  <si>
    <t>476452</t>
  </si>
  <si>
    <t>391758</t>
  </si>
  <si>
    <t>MIR, TAHIR USMAN MD</t>
  </si>
  <si>
    <t>7-SOUTH 5TH STREET</t>
  </si>
  <si>
    <t>AM7924473</t>
  </si>
  <si>
    <t>391843</t>
  </si>
  <si>
    <t>PRESTEL, THOMAS F. JR MD</t>
  </si>
  <si>
    <t>2100 KEYSTONE AVENUE #309</t>
  </si>
  <si>
    <t>AP9265047</t>
  </si>
  <si>
    <t>391859</t>
  </si>
  <si>
    <t>FISSEL, BRETT S</t>
  </si>
  <si>
    <t>GWYNEDD FAMILY PRACTICE</t>
  </si>
  <si>
    <t>1600 HORIZON DRIVE STE 117</t>
  </si>
  <si>
    <t>BF5636367</t>
  </si>
  <si>
    <t>391895</t>
  </si>
  <si>
    <t>SELVAGGIO, ADRIANA M MD</t>
  </si>
  <si>
    <t>100 MEDICAL ARTS BUILDING</t>
  </si>
  <si>
    <t>100 DELAFIELD RD #212</t>
  </si>
  <si>
    <t>BS1576428</t>
  </si>
  <si>
    <t>391964</t>
  </si>
  <si>
    <t>BARTLETT, GLEN S MD.</t>
  </si>
  <si>
    <t>HERSHEY PEDIATRIC CENTER</t>
  </si>
  <si>
    <t>441 E. CHOCOLATE AVENUE</t>
  </si>
  <si>
    <t>AB6637029</t>
  </si>
  <si>
    <t>392051</t>
  </si>
  <si>
    <t>HERNANDEZ, JANAIRO F. MD</t>
  </si>
  <si>
    <t>237 NORTH 7TH STREET</t>
  </si>
  <si>
    <t>392090</t>
  </si>
  <si>
    <t>MURRAY-LEISURE, KATHERINE A.MD</t>
  </si>
  <si>
    <t>INFECTIOUS DISEASES</t>
  </si>
  <si>
    <t>341 CUMBERLAND ST  STE 1</t>
  </si>
  <si>
    <t>392211</t>
  </si>
  <si>
    <t>SINGH, GURSHARAN MD</t>
  </si>
  <si>
    <t>323 E CENTRE ST</t>
  </si>
  <si>
    <t>MAHANOY CITY</t>
  </si>
  <si>
    <t>AS2611920</t>
  </si>
  <si>
    <t>392399</t>
  </si>
  <si>
    <t>CHANG, BYUNG DOO MD</t>
  </si>
  <si>
    <t>PO BOX 356</t>
  </si>
  <si>
    <t>106 CENTRE ROAD</t>
  </si>
  <si>
    <t>17068</t>
  </si>
  <si>
    <t>AC8814445</t>
  </si>
  <si>
    <t>392537</t>
  </si>
  <si>
    <t>CHENGAPPA, PALECANDA MD</t>
  </si>
  <si>
    <t>ROESCH-TAYLOR MEDICAL BLD</t>
  </si>
  <si>
    <t>2100 JANE STREET SUITE 801</t>
  </si>
  <si>
    <t>AC1610016</t>
  </si>
  <si>
    <t>396267</t>
  </si>
  <si>
    <t>KIRSH, GARY MICHAEL MD</t>
  </si>
  <si>
    <t>ATTN: JULIA</t>
  </si>
  <si>
    <t>1945 CEI DRIVE</t>
  </si>
  <si>
    <t>BK1676305</t>
  </si>
  <si>
    <t>389810</t>
  </si>
  <si>
    <t>PARRISH, WILLIAM CHARLES MD</t>
  </si>
  <si>
    <t>MERCER UNIV CAMPUS HLTH CL</t>
  </si>
  <si>
    <t>389822</t>
  </si>
  <si>
    <t>SATRIALE, RICHARD MD</t>
  </si>
  <si>
    <t>100 SPRINGHEAD RD</t>
  </si>
  <si>
    <t>GAP</t>
  </si>
  <si>
    <t>17527</t>
  </si>
  <si>
    <t>BS0482682</t>
  </si>
  <si>
    <t>389824</t>
  </si>
  <si>
    <t>RANELLE, ANN E DO</t>
  </si>
  <si>
    <t>JENNZ DAY SPA, LLC.</t>
  </si>
  <si>
    <t>300 S MAIN STREET STE 106</t>
  </si>
  <si>
    <t>389830</t>
  </si>
  <si>
    <t>20 GRAND AVE</t>
  </si>
  <si>
    <t>SHIRLEY</t>
  </si>
  <si>
    <t>11967</t>
  </si>
  <si>
    <t>389848</t>
  </si>
  <si>
    <t>PEMBROKE PINES HEALTH CENTER</t>
  </si>
  <si>
    <t>263 N UNIVERSITY DR</t>
  </si>
  <si>
    <t>389885</t>
  </si>
  <si>
    <t>FORTE, AMBROISE JEAN JOSEPH MD</t>
  </si>
  <si>
    <t>KISKEYA HEALTH NETWORK</t>
  </si>
  <si>
    <t>126 N FLAGLER AVE</t>
  </si>
  <si>
    <t>367807</t>
  </si>
  <si>
    <t>MWANGI, DORCAS W NP</t>
  </si>
  <si>
    <t>CLINICA DE SALUD HISPANA</t>
  </si>
  <si>
    <t>969 WINDY HILL ROAD STE E</t>
  </si>
  <si>
    <t>CATHEDRAL CITY</t>
  </si>
  <si>
    <t>92234</t>
  </si>
  <si>
    <t>367918</t>
  </si>
  <si>
    <t>WATERS, JEREMY J MD</t>
  </si>
  <si>
    <t>BONNERS PRTNRS IN CARE CLINIC</t>
  </si>
  <si>
    <t>1020 MICHIGAN AVENUE</t>
  </si>
  <si>
    <t>367924</t>
  </si>
  <si>
    <t>396275</t>
  </si>
  <si>
    <t>ROGERS, MARISA MD</t>
  </si>
  <si>
    <t>SPECTRUM HEALTH</t>
  </si>
  <si>
    <t>SERV./HADDINGTON HEALTH</t>
  </si>
  <si>
    <t>5619-25 VINE ST</t>
  </si>
  <si>
    <t>396278</t>
  </si>
  <si>
    <t>HILAND, STEVE B MD</t>
  </si>
  <si>
    <t>627 WEST FAIRVIEW AVE</t>
  </si>
  <si>
    <t>EDDYVILLE</t>
  </si>
  <si>
    <t>42038</t>
  </si>
  <si>
    <t>396285</t>
  </si>
  <si>
    <t>SUH, PHILIP J  MD</t>
  </si>
  <si>
    <t>1441 KAPIOLANI BLVD #1405</t>
  </si>
  <si>
    <t>396379</t>
  </si>
  <si>
    <t>13 WOLF CREEK STE 1</t>
  </si>
  <si>
    <t>396407</t>
  </si>
  <si>
    <t>YOUNG, JAMES E MD</t>
  </si>
  <si>
    <t>2000 CLARK ST</t>
  </si>
  <si>
    <t>MILES CITY</t>
  </si>
  <si>
    <t>59301</t>
  </si>
  <si>
    <t>396438</t>
  </si>
  <si>
    <t>DR. PETER A. ZVEJNIEKS</t>
  </si>
  <si>
    <t>1611 DEVONSHIRE DR #100</t>
  </si>
  <si>
    <t>FZ1087128</t>
  </si>
  <si>
    <t>396442</t>
  </si>
  <si>
    <t>RIES, DENNIS MD</t>
  </si>
  <si>
    <t>804 S.WALNUT ST</t>
  </si>
  <si>
    <t>396451</t>
  </si>
  <si>
    <t>POPE, MYRA VIOLA MCCOY</t>
  </si>
  <si>
    <t>125 FAHM ST</t>
  </si>
  <si>
    <t>31401</t>
  </si>
  <si>
    <t>396461</t>
  </si>
  <si>
    <t>SANDLER, PAULA M MD</t>
  </si>
  <si>
    <t>311 POPLAR VIEW LN WEST</t>
  </si>
  <si>
    <t>BS4172122</t>
  </si>
  <si>
    <t>396535</t>
  </si>
  <si>
    <t>ALEVIZOS, JOHN G  DO</t>
  </si>
  <si>
    <t>15751 ROCKFIELD BLVD STE 100</t>
  </si>
  <si>
    <t>BA9722566</t>
  </si>
  <si>
    <t>396593</t>
  </si>
  <si>
    <t>105 NEWSOM ST #101</t>
  </si>
  <si>
    <t>396616</t>
  </si>
  <si>
    <t>SHARE, DAVID A MD</t>
  </si>
  <si>
    <t>CORNER HEALTH CENTER</t>
  </si>
  <si>
    <t>47 N HURON ST</t>
  </si>
  <si>
    <t>396617</t>
  </si>
  <si>
    <t>SHAW, DUDLEY ALAN  PA</t>
  </si>
  <si>
    <t>140 PINNACLES</t>
  </si>
  <si>
    <t>396618</t>
  </si>
  <si>
    <t>NOGUERA CARLOS A MD</t>
  </si>
  <si>
    <t>396674</t>
  </si>
  <si>
    <t>CHHABRA, JOGENDRA S  MD</t>
  </si>
  <si>
    <t>200 SOUTH BROADWAY</t>
  </si>
  <si>
    <t>396689</t>
  </si>
  <si>
    <t>DUPUY, SARGINE MD</t>
  </si>
  <si>
    <t>6113 NW 183RD LANE</t>
  </si>
  <si>
    <t>396734</t>
  </si>
  <si>
    <t>396738</t>
  </si>
  <si>
    <t>PUTMAN, WILLIAM E M MD</t>
  </si>
  <si>
    <t>45 E LOOP RD</t>
  </si>
  <si>
    <t>BP1527235</t>
  </si>
  <si>
    <t>396742</t>
  </si>
  <si>
    <t>GOMEZ, EDUARDO G. MD</t>
  </si>
  <si>
    <t>7100 WEST 20TH AVE #312</t>
  </si>
  <si>
    <t>396761</t>
  </si>
  <si>
    <t>BAWANY, MOHAMMED H MD</t>
  </si>
  <si>
    <t>URGENTMED</t>
  </si>
  <si>
    <t>716 S. GOLDENROD RD</t>
  </si>
  <si>
    <t>BB0491439</t>
  </si>
  <si>
    <t>396791</t>
  </si>
  <si>
    <t>777 FRANKLIN ROAD</t>
  </si>
  <si>
    <t>396809</t>
  </si>
  <si>
    <t>SCHULTZ, ALLEN F DO</t>
  </si>
  <si>
    <t>2051 45TH ST #107</t>
  </si>
  <si>
    <t>396811</t>
  </si>
  <si>
    <t>FONTAINE, LUC OCTAVE MD</t>
  </si>
  <si>
    <t>FIRST STEPS PRENATAL CARE INC</t>
  </si>
  <si>
    <t>34-151 DATE PALM DR #E</t>
  </si>
  <si>
    <t>FF1709647</t>
  </si>
  <si>
    <t>396845</t>
  </si>
  <si>
    <t>HAYNES, DONALD KEITH MD</t>
  </si>
  <si>
    <t>912 WEST MAIN</t>
  </si>
  <si>
    <t>71040</t>
  </si>
  <si>
    <t>AH3415975</t>
  </si>
  <si>
    <t>396868</t>
  </si>
  <si>
    <t>RANGALA, PREMKUMAR MD</t>
  </si>
  <si>
    <t>251 POWERS STREET</t>
  </si>
  <si>
    <t>NEW BURNSWICK</t>
  </si>
  <si>
    <t>AR8294744</t>
  </si>
  <si>
    <t>396882</t>
  </si>
  <si>
    <t>LITTON, FREDERICK MD</t>
  </si>
  <si>
    <t>MAGE ESSENTAILS WEIGHT LOSS</t>
  </si>
  <si>
    <t>MEDI SPA</t>
  </si>
  <si>
    <t>2626 EAST STONE DR #20</t>
  </si>
  <si>
    <t>396883</t>
  </si>
  <si>
    <t>ROBUSTO, RICH DO</t>
  </si>
  <si>
    <t>BRUNSWICK FAMILY PRACTICE</t>
  </si>
  <si>
    <t>BR7541952</t>
  </si>
  <si>
    <t>396885</t>
  </si>
  <si>
    <t>SCHLESINGER, MICHAEL MD</t>
  </si>
  <si>
    <t>PEIDMONT HEALTHCARE UROLOGY</t>
  </si>
  <si>
    <t>730 HARTNESS RD</t>
  </si>
  <si>
    <t>396938</t>
  </si>
  <si>
    <t>STEIN, MARVIN MD</t>
  </si>
  <si>
    <t>S FL UROLOGY CONSULTANTS</t>
  </si>
  <si>
    <t>5800 COLONIAL DR #404</t>
  </si>
  <si>
    <t>396966</t>
  </si>
  <si>
    <t>NICHOLS, MARK D MD</t>
  </si>
  <si>
    <t>396981</t>
  </si>
  <si>
    <t>KOSTECKE, REKHA MD</t>
  </si>
  <si>
    <t>1550 N MILLFORD RD #307</t>
  </si>
  <si>
    <t>MILLFORD</t>
  </si>
  <si>
    <t>396991</t>
  </si>
  <si>
    <t>1102 B WEST SOUTH STREET</t>
  </si>
  <si>
    <t>FK1303560</t>
  </si>
  <si>
    <t>396992</t>
  </si>
  <si>
    <t>YE, HONG MD</t>
  </si>
  <si>
    <t>819 54TH ST 1ST FL</t>
  </si>
  <si>
    <t>396996</t>
  </si>
  <si>
    <t>LINDO, JONATHAN C MD</t>
  </si>
  <si>
    <t>EAGLEVIEW COMM HLTH SYSTEM</t>
  </si>
  <si>
    <t>1204 HWY 164 EAST</t>
  </si>
  <si>
    <t>OQUAWKA</t>
  </si>
  <si>
    <t>61469</t>
  </si>
  <si>
    <t>397022</t>
  </si>
  <si>
    <t>HAAS, G DAVID MD</t>
  </si>
  <si>
    <t>TORRANCE FAMILY PRACTICE</t>
  </si>
  <si>
    <t>3333 SKYPARK DR #100</t>
  </si>
  <si>
    <t>BH2994944</t>
  </si>
  <si>
    <t>367999</t>
  </si>
  <si>
    <t>HARDIN CO FAM PLANNING SERV CL</t>
  </si>
  <si>
    <t>75 WASHINGTON BLVD STE 104B</t>
  </si>
  <si>
    <t>43326</t>
  </si>
  <si>
    <t>368023</t>
  </si>
  <si>
    <t>WOLSTEIN, DAVID G MD</t>
  </si>
  <si>
    <t>24945 US HWY 19 N</t>
  </si>
  <si>
    <t>BW2235667</t>
  </si>
  <si>
    <t>368084</t>
  </si>
  <si>
    <t>GOODMAN, LEE A MD</t>
  </si>
  <si>
    <t>193 GREEN STREET</t>
  </si>
  <si>
    <t>BG0813801</t>
  </si>
  <si>
    <t>368087</t>
  </si>
  <si>
    <t>LEYSON, JOSE J MD</t>
  </si>
  <si>
    <t>205 9TH ST</t>
  </si>
  <si>
    <t>397037</t>
  </si>
  <si>
    <t>OPSAHL, PAUL MD</t>
  </si>
  <si>
    <t>4353 E STATE RT 73 #120</t>
  </si>
  <si>
    <t>45068</t>
  </si>
  <si>
    <t>AO1964178</t>
  </si>
  <si>
    <t>397071</t>
  </si>
  <si>
    <t>HOSFORD, SARAH LYNN MD</t>
  </si>
  <si>
    <t>320 PARKWAY DR NE #244</t>
  </si>
  <si>
    <t>BH0808127</t>
  </si>
  <si>
    <t>397087</t>
  </si>
  <si>
    <t>BAUTISTA, ARTHUR CHICO MD</t>
  </si>
  <si>
    <t>ALLIANCE CARE</t>
  </si>
  <si>
    <t>5420 NW 33 AVE #109</t>
  </si>
  <si>
    <t>BB4525664</t>
  </si>
  <si>
    <t>397103</t>
  </si>
  <si>
    <t>LUOMA, DAVID C MD</t>
  </si>
  <si>
    <t>DALLAS FAMILY PRACTICE</t>
  </si>
  <si>
    <t>BL8546585</t>
  </si>
  <si>
    <t>397131</t>
  </si>
  <si>
    <t>JOSE, PAULINE JAVIER MD</t>
  </si>
  <si>
    <t>CUIDADO LATINO MED CLINIC INC</t>
  </si>
  <si>
    <t>397133</t>
  </si>
  <si>
    <t>SALKO, GREGORY JOSEPH MD</t>
  </si>
  <si>
    <t>WHITES CROSSING MED GROUP</t>
  </si>
  <si>
    <t>37 HONESDALE RD WHITES CROSSNG</t>
  </si>
  <si>
    <t>397171</t>
  </si>
  <si>
    <t>SCHWARM, BRENT W MD</t>
  </si>
  <si>
    <t>CONFIDENCE MED ACCOC LTD</t>
  </si>
  <si>
    <t>1442 N 8TH STREET STE C</t>
  </si>
  <si>
    <t>BS3776412</t>
  </si>
  <si>
    <t>368118</t>
  </si>
  <si>
    <t>ARGUELLO, OFILIO MD</t>
  </si>
  <si>
    <t>2500 SW 107TH AVE STE 36</t>
  </si>
  <si>
    <t>FA0305828</t>
  </si>
  <si>
    <t>368278</t>
  </si>
  <si>
    <t>CHANNAPATI, THIPPESWAMY T MD</t>
  </si>
  <si>
    <t>342 NORTH MAIN ST</t>
  </si>
  <si>
    <t>AT6387559</t>
  </si>
  <si>
    <t>368285</t>
  </si>
  <si>
    <t>EASTMONT HEALTH CENTER</t>
  </si>
  <si>
    <t>7200 BANCROFT AVE STE 210</t>
  </si>
  <si>
    <t>368297</t>
  </si>
  <si>
    <t>LOGAN CLINIC-CLOCK TOWER PLAZA</t>
  </si>
  <si>
    <t>550 N 1 MAIN</t>
  </si>
  <si>
    <t>368298</t>
  </si>
  <si>
    <t>PARK CITY CLINIC-POB 682188</t>
  </si>
  <si>
    <t>1670 BONANZA DR</t>
  </si>
  <si>
    <t>368445</t>
  </si>
  <si>
    <t>WORNOCK, JOHN PAUL MD</t>
  </si>
  <si>
    <t>PRIMECARE MEDICAL CLINIC</t>
  </si>
  <si>
    <t>205 E RACE</t>
  </si>
  <si>
    <t>BW5099723</t>
  </si>
  <si>
    <t>368452</t>
  </si>
  <si>
    <t>CHAPPELL, JAMES CLARK MD</t>
  </si>
  <si>
    <t>BC4590053</t>
  </si>
  <si>
    <t>368469</t>
  </si>
  <si>
    <t>ALEXANIAN, RUZANNA MD</t>
  </si>
  <si>
    <t>UNIVERSAL PRIMARY CARE</t>
  </si>
  <si>
    <t>1560 E CHEVY CHASE DR #245</t>
  </si>
  <si>
    <t>BA4251384</t>
  </si>
  <si>
    <t>368473</t>
  </si>
  <si>
    <t>KYGER, DAVID L MD</t>
  </si>
  <si>
    <t>3332 WEST OKMULGEE</t>
  </si>
  <si>
    <t>AK7272444</t>
  </si>
  <si>
    <t>397181</t>
  </si>
  <si>
    <t>BAAG, DONGHO MD</t>
  </si>
  <si>
    <t>ING DIRECT HEALTH &amp; WELLNESS</t>
  </si>
  <si>
    <t>30 7TH AVE S</t>
  </si>
  <si>
    <t>397190</t>
  </si>
  <si>
    <t>SMITH-HARTNESS, JUNE PA-C</t>
  </si>
  <si>
    <t>HARTNESS MED CTR PC</t>
  </si>
  <si>
    <t>1420 HWY 16 NORTH</t>
  </si>
  <si>
    <t>MJ0138645</t>
  </si>
  <si>
    <t>397191</t>
  </si>
  <si>
    <t>PALM, VICKI ARNP</t>
  </si>
  <si>
    <t>S. IOWA FAMILY PLANNING</t>
  </si>
  <si>
    <t>228 E SECOND STREET</t>
  </si>
  <si>
    <t>MP1080681</t>
  </si>
  <si>
    <t>397197</t>
  </si>
  <si>
    <t>BROWN, GREGORIUS PA</t>
  </si>
  <si>
    <t>FIRST CLASS MEDICAL CENTER</t>
  </si>
  <si>
    <t>13415 WOODFOREST BLVD #E</t>
  </si>
  <si>
    <t>MB1800348</t>
  </si>
  <si>
    <t>397217</t>
  </si>
  <si>
    <t>NEVIN-WOODS, CHRISTINE MPH PH</t>
  </si>
  <si>
    <t>PUEBLO CITY-COUNTY HLTH DEPT</t>
  </si>
  <si>
    <t>101 WEST 9TH STREET</t>
  </si>
  <si>
    <t>BN0243321</t>
  </si>
  <si>
    <t>397235</t>
  </si>
  <si>
    <t>CULBERTSON, DON PA</t>
  </si>
  <si>
    <t>MARFA COUNTRY CLINIC</t>
  </si>
  <si>
    <t>105 EAST OAK</t>
  </si>
  <si>
    <t>MARFA</t>
  </si>
  <si>
    <t>397236</t>
  </si>
  <si>
    <t>BAKAKRISHNA SUNDAR MD</t>
  </si>
  <si>
    <t>2400 NORTH ASHLAND</t>
  </si>
  <si>
    <t>397240</t>
  </si>
  <si>
    <t>DEAL, MICHAEL C</t>
  </si>
  <si>
    <t>112 HILL POND LANE</t>
  </si>
  <si>
    <t>397277</t>
  </si>
  <si>
    <t>STEPHENS, JOHN M DC</t>
  </si>
  <si>
    <t>STEPHENS PAIN RECOVERY CENTER</t>
  </si>
  <si>
    <t>8961 STATE ROUTE 14</t>
  </si>
  <si>
    <t>STREETSBORO</t>
  </si>
  <si>
    <t>44241</t>
  </si>
  <si>
    <t>368604</t>
  </si>
  <si>
    <t>WEBB, ARTHUR L MD</t>
  </si>
  <si>
    <t>HEALTHY WORKPLACE, LLC</t>
  </si>
  <si>
    <t>3219 COLUMBIA PIKE STE 103</t>
  </si>
  <si>
    <t>368609</t>
  </si>
  <si>
    <t>TORRES, MARIA C MD</t>
  </si>
  <si>
    <t>766 COUNTRY CLUB DR</t>
  </si>
  <si>
    <t>BT8801474</t>
  </si>
  <si>
    <t>368625</t>
  </si>
  <si>
    <t>WEINER, DOUGLAS ERIC</t>
  </si>
  <si>
    <t>6610 N UNIVERSITY DR STE 120</t>
  </si>
  <si>
    <t>BW1687295</t>
  </si>
  <si>
    <t>368644</t>
  </si>
  <si>
    <t>CARVER, THOMAS GWYNN MD</t>
  </si>
  <si>
    <t>EMB MEDICAL SERVICES, INC</t>
  </si>
  <si>
    <t>6290 TRAIL AVE NE</t>
  </si>
  <si>
    <t>KEIZER</t>
  </si>
  <si>
    <t>97307</t>
  </si>
  <si>
    <t>368658</t>
  </si>
  <si>
    <t>397318</t>
  </si>
  <si>
    <t>GUPTA, AVINASH MD</t>
  </si>
  <si>
    <t>793 COOK RD</t>
  </si>
  <si>
    <t>397321</t>
  </si>
  <si>
    <t>DEMAIOLO, STEVEN M DO</t>
  </si>
  <si>
    <t>PRIMA HEALTH CARE LLC</t>
  </si>
  <si>
    <t>107 ROYAL BIRKDALE DR</t>
  </si>
  <si>
    <t>44408</t>
  </si>
  <si>
    <t>BD0988204</t>
  </si>
  <si>
    <t>397380</t>
  </si>
  <si>
    <t>PORTER, CHRISTOPHER MD</t>
  </si>
  <si>
    <t>ANYLABTESTNOW</t>
  </si>
  <si>
    <t>235 BLOOMFIELD DR</t>
  </si>
  <si>
    <t>397387</t>
  </si>
  <si>
    <t>BLOMGREN, PETER F. MD</t>
  </si>
  <si>
    <t>GREENSBORO FMLY PRACTICE ASSOC</t>
  </si>
  <si>
    <t>317 WEST WENDOVER AVE.</t>
  </si>
  <si>
    <t>397396</t>
  </si>
  <si>
    <t>COSTA-LUNA, CESAR A MD</t>
  </si>
  <si>
    <t>SAN BENITO KIDS CLINIC</t>
  </si>
  <si>
    <t>500 N SAM HOUSTON #B</t>
  </si>
  <si>
    <t>397456</t>
  </si>
  <si>
    <t>REMEN, DANIEL MD</t>
  </si>
  <si>
    <t>DESERT PAIN &amp; REHAB SPECIALIST</t>
  </si>
  <si>
    <t>11047 N. 19TH AVE</t>
  </si>
  <si>
    <t>850294816</t>
  </si>
  <si>
    <t>AR7497541</t>
  </si>
  <si>
    <t>480166</t>
  </si>
  <si>
    <t>COHRON ELIZABETH J DVM</t>
  </si>
  <si>
    <t>209 DRAFT AVENUE</t>
  </si>
  <si>
    <t>BC4384486</t>
  </si>
  <si>
    <t>480250</t>
  </si>
  <si>
    <t>GENERAL INJECTABLES &amp; VACCINE</t>
  </si>
  <si>
    <t>P.O. BOX 9</t>
  </si>
  <si>
    <t>80 SUMMIT VIEW LANE</t>
  </si>
  <si>
    <t>24314</t>
  </si>
  <si>
    <t>PG0229321</t>
  </si>
  <si>
    <t>202 MEDICAL CAMPUS DRIVE</t>
  </si>
  <si>
    <t>370638</t>
  </si>
  <si>
    <t>BLESSINGS INTERNATIONAL</t>
  </si>
  <si>
    <t>5881 SOUTH GARNETT</t>
  </si>
  <si>
    <t>370645</t>
  </si>
  <si>
    <t>PALMER, CORLEY MARK MD.</t>
  </si>
  <si>
    <t>WESTMINSTER VILLAGE INC</t>
  </si>
  <si>
    <t>1601 ACADEMY RD</t>
  </si>
  <si>
    <t>74604</t>
  </si>
  <si>
    <t>370712</t>
  </si>
  <si>
    <t>STRONG, CLINTON RILEY III MD</t>
  </si>
  <si>
    <t>1515 WEST WADE</t>
  </si>
  <si>
    <t>AS6991966</t>
  </si>
  <si>
    <t>380162</t>
  </si>
  <si>
    <t>TAKACS, JOHN P DO</t>
  </si>
  <si>
    <t>TAKACS CLINIC</t>
  </si>
  <si>
    <t>5909 SE DIVISION</t>
  </si>
  <si>
    <t>BT1124306</t>
  </si>
  <si>
    <t>380205</t>
  </si>
  <si>
    <t>BURKET, BRADLEY JOHN DMD</t>
  </si>
  <si>
    <t>2195 NE PROFESSIONAL CT,</t>
  </si>
  <si>
    <t>BB2078017</t>
  </si>
  <si>
    <t>380231</t>
  </si>
  <si>
    <t>WOOD, GARY L DVM</t>
  </si>
  <si>
    <t>10629 SW BARBUR BLVD</t>
  </si>
  <si>
    <t>AW7545645</t>
  </si>
  <si>
    <t>380337</t>
  </si>
  <si>
    <t>WASNER, CODY KEITH MD</t>
  </si>
  <si>
    <t>1200 EXECUTIVE PARKWAY STE 300</t>
  </si>
  <si>
    <t>AW9668914</t>
  </si>
  <si>
    <t>380383</t>
  </si>
  <si>
    <t>DEMANUELLE, TERESE C  DVM</t>
  </si>
  <si>
    <t>6323 SE KING ROAD</t>
  </si>
  <si>
    <t>BD7748431</t>
  </si>
  <si>
    <t>386967</t>
  </si>
  <si>
    <t>1905 LAKEWOOD DRIVE</t>
  </si>
  <si>
    <t>387034</t>
  </si>
  <si>
    <t>BLANCHARD, STEVEN M MD</t>
  </si>
  <si>
    <t>GREENE COUNTY DETENTION CENTER</t>
  </si>
  <si>
    <t>1809 N ROCKING CHAIR ROAD</t>
  </si>
  <si>
    <t>391203</t>
  </si>
  <si>
    <t>LOCKE, DARRON B MD</t>
  </si>
  <si>
    <t>100 NASON DRIVE STE 101</t>
  </si>
  <si>
    <t>ROARING SPRING</t>
  </si>
  <si>
    <t>16673</t>
  </si>
  <si>
    <t>BL3387722</t>
  </si>
  <si>
    <t>391610</t>
  </si>
  <si>
    <t>TUAN , BAO-KUEN MD</t>
  </si>
  <si>
    <t>931 ARCH ST ROOM 201</t>
  </si>
  <si>
    <t>19107</t>
  </si>
  <si>
    <t>AT2875269</t>
  </si>
  <si>
    <t>387123</t>
  </si>
  <si>
    <t>KIRK, GARY M MD</t>
  </si>
  <si>
    <t>BALDWIN FAMILY CARE</t>
  </si>
  <si>
    <t>1035 E WILCOX AVENUE</t>
  </si>
  <si>
    <t>387167</t>
  </si>
  <si>
    <t>WILLIAMS, LEANNE M ARN</t>
  </si>
  <si>
    <t>PASSPORT HEALTH VANCOUVER</t>
  </si>
  <si>
    <t>4610 NE 77TH AVE  #133</t>
  </si>
  <si>
    <t>387191</t>
  </si>
  <si>
    <t>SPIERER, ROBERT MD</t>
  </si>
  <si>
    <t>MONROE MEDICAL GROUP</t>
  </si>
  <si>
    <t>369 APPLEGARTH ROAD</t>
  </si>
  <si>
    <t>AS6913657</t>
  </si>
  <si>
    <t>387208</t>
  </si>
  <si>
    <t>2727 WEST OLYMPIC BLVD #307</t>
  </si>
  <si>
    <t>387236</t>
  </si>
  <si>
    <t>TAGAROPULOS, DEMETRIO MD</t>
  </si>
  <si>
    <t>1315 ST JOSEPH PKWY #1700</t>
  </si>
  <si>
    <t>387294</t>
  </si>
  <si>
    <t>DEGREEFF, LOUIS E MD</t>
  </si>
  <si>
    <t>FAMILY PLANNING INC</t>
  </si>
  <si>
    <t>636 HAMPSHIRE  STE 201</t>
  </si>
  <si>
    <t>62301</t>
  </si>
  <si>
    <t>480656</t>
  </si>
  <si>
    <t>HOLMAN, ROBERT P.  MD</t>
  </si>
  <si>
    <t>ARLINGTON TRAVEL CLINIC</t>
  </si>
  <si>
    <t>1635 N. GEORGE MASON DR#180</t>
  </si>
  <si>
    <t>BH0302199</t>
  </si>
  <si>
    <t>480674</t>
  </si>
  <si>
    <t>WEINROTH, STEPHEN EDWARD MD</t>
  </si>
  <si>
    <t>11211 WAPLES MILL ROAD STE#200</t>
  </si>
  <si>
    <t>480691</t>
  </si>
  <si>
    <t>MC CUE, JOHN FRANCIS MD</t>
  </si>
  <si>
    <t>12715 LEE HWY</t>
  </si>
  <si>
    <t>22747</t>
  </si>
  <si>
    <t>BM4058194</t>
  </si>
  <si>
    <t>480913</t>
  </si>
  <si>
    <t>BESSLER, JOSEPH CHARLES MD.</t>
  </si>
  <si>
    <t>BAY INTERNIST</t>
  </si>
  <si>
    <t>107 DMV DR.</t>
  </si>
  <si>
    <t>480944</t>
  </si>
  <si>
    <t>MALPASS, MICHAEL ALAN MD</t>
  </si>
  <si>
    <t>1315 2ND STREET SW STE 101</t>
  </si>
  <si>
    <t>24016</t>
  </si>
  <si>
    <t>AM8965381</t>
  </si>
  <si>
    <t>391693</t>
  </si>
  <si>
    <t>NOONAN, FRANCIS C DO</t>
  </si>
  <si>
    <t>CENTRAL PA INTEGRATIVE MEDICIN</t>
  </si>
  <si>
    <t>420 W. LINCOLN AVENUE</t>
  </si>
  <si>
    <t>BN0431849</t>
  </si>
  <si>
    <t>391768</t>
  </si>
  <si>
    <t>KURTZER, YITZCHOK B MD</t>
  </si>
  <si>
    <t>MULBERRY MEDICAL CENTER</t>
  </si>
  <si>
    <t>1405 MULBERRY STREET</t>
  </si>
  <si>
    <t>18510</t>
  </si>
  <si>
    <t>BK1370268</t>
  </si>
  <si>
    <t>391818</t>
  </si>
  <si>
    <t>BETZ, WILLIAM R.</t>
  </si>
  <si>
    <t>ERIE PHYSICIANS NETWORK</t>
  </si>
  <si>
    <t>2701 EVANSTON AVE. STE. 100</t>
  </si>
  <si>
    <t>391828</t>
  </si>
  <si>
    <t>LEIS, DEAN JERRY MD</t>
  </si>
  <si>
    <t>COCOA FAMILY MEDICINE</t>
  </si>
  <si>
    <t>1120 COCOA AVENUE</t>
  </si>
  <si>
    <t>AL7029918</t>
  </si>
  <si>
    <t>391877</t>
  </si>
  <si>
    <t>RUDOLPH, JOSEPH P MD</t>
  </si>
  <si>
    <t>FAMILY PROFESSIONAL CENTER</t>
  </si>
  <si>
    <t>330 CURRY HOLLOW ROAD</t>
  </si>
  <si>
    <t>392049</t>
  </si>
  <si>
    <t>RASHEED, MAMOON AL MD</t>
  </si>
  <si>
    <t>828 W MAIN STREET</t>
  </si>
  <si>
    <t>BR4567092</t>
  </si>
  <si>
    <t>392222</t>
  </si>
  <si>
    <t>SANDHU, BAKHSHISH SINGH MD</t>
  </si>
  <si>
    <t>2938 KNIGHTS ROAD</t>
  </si>
  <si>
    <t>BENSALEM,</t>
  </si>
  <si>
    <t>392315</t>
  </si>
  <si>
    <t>SCHIMMER, BARRY M. MD</t>
  </si>
  <si>
    <t>822 PINE ST. SUITE 3-A</t>
  </si>
  <si>
    <t>392374</t>
  </si>
  <si>
    <t>SALOOM, ALBERT G MD</t>
  </si>
  <si>
    <t>103 MARKET ST</t>
  </si>
  <si>
    <t>AS1695329</t>
  </si>
  <si>
    <t>392375</t>
  </si>
  <si>
    <t>SNEERINGER, THOMAS D DO</t>
  </si>
  <si>
    <t>477 RT 28</t>
  </si>
  <si>
    <t>BS0322610</t>
  </si>
  <si>
    <t>392383</t>
  </si>
  <si>
    <t>YOON, CHUNG H MD</t>
  </si>
  <si>
    <t>5031 NORTH 5TH STREET</t>
  </si>
  <si>
    <t>AY7323049</t>
  </si>
  <si>
    <t>392463</t>
  </si>
  <si>
    <t>SOBEL, ADAM C MD</t>
  </si>
  <si>
    <t>SUITE 1400</t>
  </si>
  <si>
    <t>1015 CHESTNUT STREET</t>
  </si>
  <si>
    <t>PHILADLEPHIA</t>
  </si>
  <si>
    <t>BS4787935</t>
  </si>
  <si>
    <t>392469</t>
  </si>
  <si>
    <t>WILHELM, BARBARA E MD</t>
  </si>
  <si>
    <t>4176 NATIONAL PIKE RD</t>
  </si>
  <si>
    <t>AW9499941</t>
  </si>
  <si>
    <t>392534</t>
  </si>
  <si>
    <t>VIN, PRAKASH KANAIYALAL MD</t>
  </si>
  <si>
    <t>118 WEST 4TH AVE</t>
  </si>
  <si>
    <t>15627</t>
  </si>
  <si>
    <t>AV7883590</t>
  </si>
  <si>
    <t>392598</t>
  </si>
  <si>
    <t>LINDENBAUM, JEFFRY A DO</t>
  </si>
  <si>
    <t>YARDLEY MAKEFIELD EXECUTIVE</t>
  </si>
  <si>
    <t>301 OXFORD VLLY. RD #1000</t>
  </si>
  <si>
    <t>AL7023384</t>
  </si>
  <si>
    <t>396340</t>
  </si>
  <si>
    <t>WOODCREEK PEDIATRICS</t>
  </si>
  <si>
    <t>1706 MERIDIAN SO STE 120</t>
  </si>
  <si>
    <t>98371</t>
  </si>
  <si>
    <t>396372</t>
  </si>
  <si>
    <t>BERNSTEIN, DANIEL J MD</t>
  </si>
  <si>
    <t>10616 METROMONT PRKWY #102</t>
  </si>
  <si>
    <t>AB8918712</t>
  </si>
  <si>
    <t>396454</t>
  </si>
  <si>
    <t>CAVUTO, JOSEPH A DO</t>
  </si>
  <si>
    <t>1525 SOUTH BROAD STREET</t>
  </si>
  <si>
    <t>BC1502803</t>
  </si>
  <si>
    <t>396462</t>
  </si>
  <si>
    <t>HINES, JOHN R DO</t>
  </si>
  <si>
    <t>1300 WEST COURT ST</t>
  </si>
  <si>
    <t>396516</t>
  </si>
  <si>
    <t>396586</t>
  </si>
  <si>
    <t>BARR, HILLARY H MD</t>
  </si>
  <si>
    <t>MERCY SERVICES CORALVILLE</t>
  </si>
  <si>
    <t>2055 OAKDALE RD  PO BOX 5097</t>
  </si>
  <si>
    <t>BB5539246</t>
  </si>
  <si>
    <t>489176</t>
  </si>
  <si>
    <t>COMMUNITY HEALTH OF S FLA</t>
  </si>
  <si>
    <t>10300 SW 216TH ST</t>
  </si>
  <si>
    <t>33190</t>
  </si>
  <si>
    <t>AC6356035</t>
  </si>
  <si>
    <t>489220</t>
  </si>
  <si>
    <t>FAYNER, SHELDON R MD</t>
  </si>
  <si>
    <t>3356 W BALL RD STE 109</t>
  </si>
  <si>
    <t>AF7825598</t>
  </si>
  <si>
    <t>387506</t>
  </si>
  <si>
    <t>KANURI, KARUNASREE MD</t>
  </si>
  <si>
    <t>WEST VA FAMILY MEDICINE</t>
  </si>
  <si>
    <t>1115 SECOND AVE</t>
  </si>
  <si>
    <t>387514</t>
  </si>
  <si>
    <t>BOCK, JANET M APRN</t>
  </si>
  <si>
    <t>NEW BEGINNINGS BEHAVIORAL HLTH</t>
  </si>
  <si>
    <t>829 W COURT ST STE 4</t>
  </si>
  <si>
    <t>MB1617541</t>
  </si>
  <si>
    <t>387541</t>
  </si>
  <si>
    <t>PORTAGE HLTH SYSTEM ATT PHCY</t>
  </si>
  <si>
    <t>500 CAMPUS DRIVE</t>
  </si>
  <si>
    <t>387579</t>
  </si>
  <si>
    <t>CANHAM, JEFFREY ROBERT MD</t>
  </si>
  <si>
    <t>DECATUR MEMORIAL HOSP</t>
  </si>
  <si>
    <t>302 W HAY ST STE 200</t>
  </si>
  <si>
    <t>AC9229572</t>
  </si>
  <si>
    <t>387604</t>
  </si>
  <si>
    <t>HARRIS, DON J DVM</t>
  </si>
  <si>
    <t>WORLDWIDE PRIMATES, INC</t>
  </si>
  <si>
    <t>16450 SW 180 STREET</t>
  </si>
  <si>
    <t>FH0452627</t>
  </si>
  <si>
    <t>387678</t>
  </si>
  <si>
    <t>SOBRINO, MARIO MD</t>
  </si>
  <si>
    <t>MEDICAL &amp; GERIATRIC ASSOCIATES</t>
  </si>
  <si>
    <t>911 NORTH CENTRAL AVE</t>
  </si>
  <si>
    <t>387730</t>
  </si>
  <si>
    <t>199 S. US HWY 17 STE A</t>
  </si>
  <si>
    <t>EAST PALATKA</t>
  </si>
  <si>
    <t>32131</t>
  </si>
  <si>
    <t>02919</t>
  </si>
  <si>
    <t>396717</t>
  </si>
  <si>
    <t>LONG, MATTHEW THOMAS  DO</t>
  </si>
  <si>
    <t>PUEBLO MEDICAL ASSOCIATES INC</t>
  </si>
  <si>
    <t>529 N AZUSA AVENUE</t>
  </si>
  <si>
    <t>396743</t>
  </si>
  <si>
    <t>WIRTSHAFTER, AMERY R  MD</t>
  </si>
  <si>
    <t>1400 NE MIAMI GARDENS DR #209</t>
  </si>
  <si>
    <t>396784</t>
  </si>
  <si>
    <t>HESHMATI, HEIDAR GHOLI  MD</t>
  </si>
  <si>
    <t>MELBOURNE MEDICAL CENTER</t>
  </si>
  <si>
    <t>15 E HIBISCUS BLVD</t>
  </si>
  <si>
    <t>396812</t>
  </si>
  <si>
    <t>HSU, WEN-RAY THOMAS MD</t>
  </si>
  <si>
    <t>301 E 21ST ST #1A</t>
  </si>
  <si>
    <t>396817</t>
  </si>
  <si>
    <t>WANG, LAWRENCE MD</t>
  </si>
  <si>
    <t>614 WOOSTER PIKE #7</t>
  </si>
  <si>
    <t>TERRANCE PARK</t>
  </si>
  <si>
    <t>45174</t>
  </si>
  <si>
    <t>396820</t>
  </si>
  <si>
    <t>VALDEZ, RAFAEL MD PA</t>
  </si>
  <si>
    <t>4000 FULTON ST</t>
  </si>
  <si>
    <t>396860</t>
  </si>
  <si>
    <t>2044 MADISON AVE #28</t>
  </si>
  <si>
    <t>396880</t>
  </si>
  <si>
    <t>543 E MAIN ST</t>
  </si>
  <si>
    <t>396881</t>
  </si>
  <si>
    <t>IMAGE ESSNTL</t>
  </si>
  <si>
    <t>WEIGHT LOSS MEDI SPA</t>
  </si>
  <si>
    <t>2124 VOLUNTEER PARKWAY #D</t>
  </si>
  <si>
    <t>396888</t>
  </si>
  <si>
    <t>CRAIG, DAVID F. MD</t>
  </si>
  <si>
    <t>MITCHELL COUNTY HEALTH DEPT.</t>
  </si>
  <si>
    <t>130 FOREST SERVICE DR #A</t>
  </si>
  <si>
    <t>396893</t>
  </si>
  <si>
    <t>PETERS, JAMES R</t>
  </si>
  <si>
    <t>CHILLICOTHE ANIMAL CLINIC</t>
  </si>
  <si>
    <t>1100 EASTERN AVE</t>
  </si>
  <si>
    <t>396948</t>
  </si>
  <si>
    <t>12220 SW 1ST ST #200</t>
  </si>
  <si>
    <t>490464</t>
  </si>
  <si>
    <t>BANGS, MARGARET ELIZABETH</t>
  </si>
  <si>
    <t>"OPEN 1-4PM ONLY".</t>
  </si>
  <si>
    <t>908 GEORGIANA STREET</t>
  </si>
  <si>
    <t>PORT ANGELES</t>
  </si>
  <si>
    <t>98362</t>
  </si>
  <si>
    <t>491523</t>
  </si>
  <si>
    <t>PHAM, DAVID HIEN XUAN MD</t>
  </si>
  <si>
    <t>JACKSON MEDICAL CLINIC</t>
  </si>
  <si>
    <t>1200 S JACKSON #27 JACKSON SQ</t>
  </si>
  <si>
    <t>BP1038466</t>
  </si>
  <si>
    <t>491605</t>
  </si>
  <si>
    <t>WILCOX, MICHAEL J MD</t>
  </si>
  <si>
    <t>55 W. TIETAN</t>
  </si>
  <si>
    <t>BW3746382</t>
  </si>
  <si>
    <t>491717</t>
  </si>
  <si>
    <t>SO, AFRICA S MD</t>
  </si>
  <si>
    <t>100 E VALENCIA MESA DR#100</t>
  </si>
  <si>
    <t>AS1816238</t>
  </si>
  <si>
    <t>491746</t>
  </si>
  <si>
    <t>YORK, STEVEN W MD</t>
  </si>
  <si>
    <t>18250 ROSCOE BLVD SUITE 260</t>
  </si>
  <si>
    <t>BY0442056</t>
  </si>
  <si>
    <t>400738</t>
  </si>
  <si>
    <t>VALDEZ-VEGA, EDEL W. MD</t>
  </si>
  <si>
    <t>CALLE MCKINLEY #107,STE 1</t>
  </si>
  <si>
    <t>BV5869625</t>
  </si>
  <si>
    <t>387787</t>
  </si>
  <si>
    <t>BOWER, PETER MD</t>
  </si>
  <si>
    <t>STE 230</t>
  </si>
  <si>
    <t>630 PETER JEFFERSON PKWY</t>
  </si>
  <si>
    <t>BB9669687</t>
  </si>
  <si>
    <t>387838</t>
  </si>
  <si>
    <t>BRANNAN, PAUL A MD</t>
  </si>
  <si>
    <t>DERMATOLOGY ASSO OF PALM BCHS</t>
  </si>
  <si>
    <t>5880 RAND BLVD STE 201</t>
  </si>
  <si>
    <t>387850</t>
  </si>
  <si>
    <t>HAJI, KARIM ISMAIL MD</t>
  </si>
  <si>
    <t>B-CS FAMILY MEDICINE CLINIC</t>
  </si>
  <si>
    <t>2807 RUSTLING OAKS</t>
  </si>
  <si>
    <t>387863</t>
  </si>
  <si>
    <t>ARISS, STEVEN M MD</t>
  </si>
  <si>
    <t>TOLEDO CLINIC,INC-UROLOGY DEPT</t>
  </si>
  <si>
    <t>4235 SECOR RD BLDG 3</t>
  </si>
  <si>
    <t>387949</t>
  </si>
  <si>
    <t>LONG, JOHN H MD</t>
  </si>
  <si>
    <t>COPIAH MEDICAL ASSOC LLP</t>
  </si>
  <si>
    <t>213 CALDWELL DR</t>
  </si>
  <si>
    <t>AL0231237</t>
  </si>
  <si>
    <t>396949</t>
  </si>
  <si>
    <t>396965</t>
  </si>
  <si>
    <t>3231 SE 50TH</t>
  </si>
  <si>
    <t>396967</t>
  </si>
  <si>
    <t>2330 NE DIVISION ST</t>
  </si>
  <si>
    <t>396984</t>
  </si>
  <si>
    <t>SPANGLER, HOWARD MD</t>
  </si>
  <si>
    <t>DOC IN A BOX WALK IN</t>
  </si>
  <si>
    <t>1020 FORREST AVE #1</t>
  </si>
  <si>
    <t>396986</t>
  </si>
  <si>
    <t>NELSON, ANITA LORRAINE MD</t>
  </si>
  <si>
    <t>LA BIOMED WOMENS HLTH CARE CL</t>
  </si>
  <si>
    <t>1124 W CARSON ST BLDG N-28</t>
  </si>
  <si>
    <t>396987</t>
  </si>
  <si>
    <t>WELCH, DAVID C DO</t>
  </si>
  <si>
    <t>ULTIMATE URGENT CARE CENTER</t>
  </si>
  <si>
    <t>7727 W DEER VALLEY RD #210</t>
  </si>
  <si>
    <t>AW2951728</t>
  </si>
  <si>
    <t>396993</t>
  </si>
  <si>
    <t>KANG, MYEONG WON MD</t>
  </si>
  <si>
    <t>ALLIANCE MEDICAL ASSOC INC</t>
  </si>
  <si>
    <t>1800 SE 17TH ST #800</t>
  </si>
  <si>
    <t>BK4583337</t>
  </si>
  <si>
    <t>397013</t>
  </si>
  <si>
    <t>HERRADA, ALBERTO DPM</t>
  </si>
  <si>
    <t>10600 GRIFFIN RD #107</t>
  </si>
  <si>
    <t>BH6857291</t>
  </si>
  <si>
    <t>29506</t>
  </si>
  <si>
    <t>397021</t>
  </si>
  <si>
    <t>7933 WREN AVE STE D</t>
  </si>
  <si>
    <t>397060</t>
  </si>
  <si>
    <t>MARTIN, JOHN JOSEPH MD</t>
  </si>
  <si>
    <t>HILLCREST UROLOGICAL MED GROUP</t>
  </si>
  <si>
    <t>4060 FOURTH AVE #310</t>
  </si>
  <si>
    <t>397068</t>
  </si>
  <si>
    <t>NGUYEN, THINH DUC MD</t>
  </si>
  <si>
    <t>MEDHELP URGENT CARE</t>
  </si>
  <si>
    <t>5304 WINDWARD PKWY #103</t>
  </si>
  <si>
    <t>30004</t>
  </si>
  <si>
    <t>FN1375193</t>
  </si>
  <si>
    <t>397075</t>
  </si>
  <si>
    <t>5595 TRANSPORTATION BLVD.</t>
  </si>
  <si>
    <t>GARFIELD HTS</t>
  </si>
  <si>
    <t>44125</t>
  </si>
  <si>
    <t>397102</t>
  </si>
  <si>
    <t>LEBASCHI, AMIR DPM</t>
  </si>
  <si>
    <t>16300 SAND CANYON AVE #106</t>
  </si>
  <si>
    <t>FL1578826</t>
  </si>
  <si>
    <t>397110</t>
  </si>
  <si>
    <t>BOPPANA, SITA MD</t>
  </si>
  <si>
    <t>BOPPANA PRMRY CARE CLINIC, PA</t>
  </si>
  <si>
    <t>2100 N COLLINS BLVD #204</t>
  </si>
  <si>
    <t>BB5378547</t>
  </si>
  <si>
    <t>397122</t>
  </si>
  <si>
    <t>MCCARTHY, WILLIAM C MD</t>
  </si>
  <si>
    <t>NOVA ABC</t>
  </si>
  <si>
    <t>2010-A OPITZ BLVD</t>
  </si>
  <si>
    <t>AM7128021</t>
  </si>
  <si>
    <t>397176</t>
  </si>
  <si>
    <t>DADIVAS, EVA L RN</t>
  </si>
  <si>
    <t>4320 W MONTROSE AVE</t>
  </si>
  <si>
    <t>397212</t>
  </si>
  <si>
    <t>ZIEG ALAN JAMES MD</t>
  </si>
  <si>
    <t>FAMILY HLTH CNTR OF SAN DIEGO</t>
  </si>
  <si>
    <t>1809 NATIONAL AVE</t>
  </si>
  <si>
    <t>92113</t>
  </si>
  <si>
    <t>397220</t>
  </si>
  <si>
    <t>397271</t>
  </si>
  <si>
    <t>IEZZI, ALFRED JOHN</t>
  </si>
  <si>
    <t>1452 E HALLANDALE BCH BLVD</t>
  </si>
  <si>
    <t>400753</t>
  </si>
  <si>
    <t>DROG NICOLAS CARRILLO</t>
  </si>
  <si>
    <t>NICOLAS CARRILLO CORREA INC</t>
  </si>
  <si>
    <t>144 MARGINAL AVE</t>
  </si>
  <si>
    <t>FD ROOSEVELT HATO REY</t>
  </si>
  <si>
    <t>PD0106737</t>
  </si>
  <si>
    <t>403286</t>
  </si>
  <si>
    <t>LIPTAWAT, SUTHIN MD</t>
  </si>
  <si>
    <t>15200 EAST TEN MILE ROAD</t>
  </si>
  <si>
    <t>AL7354777</t>
  </si>
  <si>
    <t>403289</t>
  </si>
  <si>
    <t>BYRD, ERIC R MD</t>
  </si>
  <si>
    <t>INDUSTRIAL MEDICINE &amp; WELLNESS</t>
  </si>
  <si>
    <t>250 W WESMARK BLVD</t>
  </si>
  <si>
    <t>403321</t>
  </si>
  <si>
    <t>OMEGA PHARMACY, PC</t>
  </si>
  <si>
    <t>8515 DOUGLAS AVE #23</t>
  </si>
  <si>
    <t>RO0155970</t>
  </si>
  <si>
    <t>403395</t>
  </si>
  <si>
    <t>WORRICH, SCOTT P MD</t>
  </si>
  <si>
    <t>CONSULTANTS IN PAIN MEDICINE</t>
  </si>
  <si>
    <t>BW9855480</t>
  </si>
  <si>
    <t>403417</t>
  </si>
  <si>
    <t>BARLOW, LLOYD H. MD</t>
  </si>
  <si>
    <t>HEALTHCARE SERVICES</t>
  </si>
  <si>
    <t>2420 COUNTY RD 300</t>
  </si>
  <si>
    <t>76936</t>
  </si>
  <si>
    <t>403492</t>
  </si>
  <si>
    <t>HERMIDA, JESUS G MD</t>
  </si>
  <si>
    <t>DAILY MEDICAL CENTER</t>
  </si>
  <si>
    <t>4864 NW 7TH STREET</t>
  </si>
  <si>
    <t>PLEASANT HILL</t>
  </si>
  <si>
    <t>388803</t>
  </si>
  <si>
    <t>230 FOUST STREET</t>
  </si>
  <si>
    <t>388845</t>
  </si>
  <si>
    <t>LEWIS, DENNIS PATRICK MD</t>
  </si>
  <si>
    <t>23929 MCBEAN PKWY STE 100</t>
  </si>
  <si>
    <t>BL3963053</t>
  </si>
  <si>
    <t>388865</t>
  </si>
  <si>
    <t>MATILDA KOVAL MEDICAL CENTER</t>
  </si>
  <si>
    <t>2323 ORLEANS STREET</t>
  </si>
  <si>
    <t>FB1280065</t>
  </si>
  <si>
    <t>388867</t>
  </si>
  <si>
    <t>BELAIR-EDISON FAMILY HEALTH</t>
  </si>
  <si>
    <t>3120 ERDMAN AVENUE</t>
  </si>
  <si>
    <t>21213</t>
  </si>
  <si>
    <t>FB1280077</t>
  </si>
  <si>
    <t>388882</t>
  </si>
  <si>
    <t>5755 NORTH POINT PKWY #72</t>
  </si>
  <si>
    <t>388899</t>
  </si>
  <si>
    <t>RIVER'S EDGE HOSP &amp; CLINIC</t>
  </si>
  <si>
    <t>1900 NORTH SUNRISE DR</t>
  </si>
  <si>
    <t>AC3630236</t>
  </si>
  <si>
    <t>388904</t>
  </si>
  <si>
    <t>MEDICAL WAREHOUSE INC</t>
  </si>
  <si>
    <t>72 GRAYS BRIDGE ROAD</t>
  </si>
  <si>
    <t>491839</t>
  </si>
  <si>
    <t>AIELLO, LESLIE FRANKLIN MD</t>
  </si>
  <si>
    <t>1500 W 38TH ST SUITE 20</t>
  </si>
  <si>
    <t>AA5843900</t>
  </si>
  <si>
    <t>491900</t>
  </si>
  <si>
    <t>NAJAM, MOHAMMED YOUNIS MD</t>
  </si>
  <si>
    <t>11970 WILCREST STE 101</t>
  </si>
  <si>
    <t>AN8040177</t>
  </si>
  <si>
    <t>491911</t>
  </si>
  <si>
    <t>BOBO, PHILLIP KELLEY MD</t>
  </si>
  <si>
    <t>32 15TH STREET</t>
  </si>
  <si>
    <t>BB8567490</t>
  </si>
  <si>
    <t>492001</t>
  </si>
  <si>
    <t>WEINBERGER, GEORGE S MD</t>
  </si>
  <si>
    <t>10309 SANTA MONICA BLVD</t>
  </si>
  <si>
    <t>AW6818629</t>
  </si>
  <si>
    <t>492019</t>
  </si>
  <si>
    <t>QUALITY MEDICAL SUPPLIES</t>
  </si>
  <si>
    <t>805 N. CAGE BLVD #F</t>
  </si>
  <si>
    <t>492042</t>
  </si>
  <si>
    <t>RAMIREZ-VASQUEZ, ANA I MD</t>
  </si>
  <si>
    <t>BLOQ 129-28 VILLA CAROLINA</t>
  </si>
  <si>
    <t>ROBERTO CLEMENTE AVE</t>
  </si>
  <si>
    <t>BR4166042</t>
  </si>
  <si>
    <t>492062</t>
  </si>
  <si>
    <t>BRANNON, GREGORY JOSEPH MD</t>
  </si>
  <si>
    <t>530 NEW WAVERLY PLACE STE 301</t>
  </si>
  <si>
    <t>BB2045258</t>
  </si>
  <si>
    <t>492106</t>
  </si>
  <si>
    <t>SPIOTTA, EUGENE J JR MD</t>
  </si>
  <si>
    <t>6005 PARK AVE #200</t>
  </si>
  <si>
    <t>AS3183845</t>
  </si>
  <si>
    <t>492173</t>
  </si>
  <si>
    <t>VIZCARRA, MICHAEL C MD</t>
  </si>
  <si>
    <t>11919 HESPERIA ROAD #A</t>
  </si>
  <si>
    <t>BV1691167</t>
  </si>
  <si>
    <t>492178</t>
  </si>
  <si>
    <t>STONE, DIANNE CELESTE MD</t>
  </si>
  <si>
    <t>6870 WEST 52ND AVE #210</t>
  </si>
  <si>
    <t>80002</t>
  </si>
  <si>
    <t>BS0901860</t>
  </si>
  <si>
    <t>492234</t>
  </si>
  <si>
    <t>CHEEK, JONATHAN MD</t>
  </si>
  <si>
    <t>15 REINHARDT COLL PKWY/BLGD100</t>
  </si>
  <si>
    <t>BC0109389</t>
  </si>
  <si>
    <t>492264</t>
  </si>
  <si>
    <t>THOMAS, JOHN M MD</t>
  </si>
  <si>
    <t>CHILDREN'S CARE PEDIATRICS</t>
  </si>
  <si>
    <t>5445 MERIDIAN MARK ROAD #380</t>
  </si>
  <si>
    <t>BT1883479</t>
  </si>
  <si>
    <t>397340</t>
  </si>
  <si>
    <t>SOUTHCOAST ALLERGY, PA</t>
  </si>
  <si>
    <t>4100 S FERDON BLVD #C4</t>
  </si>
  <si>
    <t>32536</t>
  </si>
  <si>
    <t>397347</t>
  </si>
  <si>
    <t>FANKHAUSER, DEAN P DVM</t>
  </si>
  <si>
    <t>1362 BASSE RD</t>
  </si>
  <si>
    <t>BF0122034</t>
  </si>
  <si>
    <t>397360</t>
  </si>
  <si>
    <t>FALCON, LUIS E VAZQUEZ MD</t>
  </si>
  <si>
    <t>LUIS E. VAZQUEZ, MD LLC</t>
  </si>
  <si>
    <t>7225 BERGENLINE AVE</t>
  </si>
  <si>
    <t>397430</t>
  </si>
  <si>
    <t>SCHUESSLER, SUZANNE W MD</t>
  </si>
  <si>
    <t>1527 VERNON RD</t>
  </si>
  <si>
    <t>397438</t>
  </si>
  <si>
    <t>KRISHNA, JEEVANA KARKALA MD</t>
  </si>
  <si>
    <t>765 LANIER 400 PKWY</t>
  </si>
  <si>
    <t>397480</t>
  </si>
  <si>
    <t>BRETHOUWER, NORMAN R DO</t>
  </si>
  <si>
    <t>1020 S TOWNSEND #A</t>
  </si>
  <si>
    <t>AB0816681</t>
  </si>
  <si>
    <t>403658</t>
  </si>
  <si>
    <t>STALKER, NEIL J MD</t>
  </si>
  <si>
    <t>285 W 12TH STREET #102</t>
  </si>
  <si>
    <t>AS8647565</t>
  </si>
  <si>
    <t>403667</t>
  </si>
  <si>
    <t>KUMBHAM, ANURAG R MD</t>
  </si>
  <si>
    <t>QUITMAN HEALTH CARE</t>
  </si>
  <si>
    <t>23 OLD SCHOOL ROAD</t>
  </si>
  <si>
    <t>39854</t>
  </si>
  <si>
    <t>FK0075223</t>
  </si>
  <si>
    <t>403686</t>
  </si>
  <si>
    <t>QAISER, ABBAS. MD</t>
  </si>
  <si>
    <t>BEST MEDICAL IN ELMONT PC</t>
  </si>
  <si>
    <t>804 MEACHAM AVE</t>
  </si>
  <si>
    <t>403748</t>
  </si>
  <si>
    <t>MYDLO, JACK H MD</t>
  </si>
  <si>
    <t>TEMPLE UNIVERSITY HOSPITAL</t>
  </si>
  <si>
    <t>DEPT OF UROLOGY #330</t>
  </si>
  <si>
    <t>3401 N. BROAD ST# 330</t>
  </si>
  <si>
    <t>403786</t>
  </si>
  <si>
    <t>SETHI, PRITHIPAL S MD</t>
  </si>
  <si>
    <t>1805 N CALIFORNIA ST  #303</t>
  </si>
  <si>
    <t>BS7473729</t>
  </si>
  <si>
    <t>403788</t>
  </si>
  <si>
    <t>SMOLEV, JAMES K MD</t>
  </si>
  <si>
    <t>8322 BELLONA AVE #202</t>
  </si>
  <si>
    <t>389016</t>
  </si>
  <si>
    <t>HALL, THOMAS HUNT MD</t>
  </si>
  <si>
    <t>1051 GAUSE BLVD STE 400</t>
  </si>
  <si>
    <t>AH2332207</t>
  </si>
  <si>
    <t>389021</t>
  </si>
  <si>
    <t>BD9273107</t>
  </si>
  <si>
    <t>389043</t>
  </si>
  <si>
    <t>1592 SOUTH IMPERIAL AVE</t>
  </si>
  <si>
    <t>389089</t>
  </si>
  <si>
    <t>DESOUZA, EUCLID RAJKUMAR MD</t>
  </si>
  <si>
    <t>7710 MERCY ROAD #406</t>
  </si>
  <si>
    <t>389090</t>
  </si>
  <si>
    <t>389193</t>
  </si>
  <si>
    <t>FOSTER, CARL A MD</t>
  </si>
  <si>
    <t>CAPRI MEDICAL GROUP</t>
  </si>
  <si>
    <t>6400 FLAT ROCK RD</t>
  </si>
  <si>
    <t>BF7396078</t>
  </si>
  <si>
    <t>389218</t>
  </si>
  <si>
    <t>CUMMINGS, DOUGLAS MD</t>
  </si>
  <si>
    <t>BC7233769</t>
  </si>
  <si>
    <t>389274</t>
  </si>
  <si>
    <t>GONG, LIN MD</t>
  </si>
  <si>
    <t>A PLUS MEDICAL CARE P.C .</t>
  </si>
  <si>
    <t>763 56TH ST 1ST FL</t>
  </si>
  <si>
    <t>BG7738365</t>
  </si>
  <si>
    <t>389387</t>
  </si>
  <si>
    <t>OLIVER, MICHAEL W. DC</t>
  </si>
  <si>
    <t>OLIVER CHIROPRACTIC</t>
  </si>
  <si>
    <t>225 WALNUT</t>
  </si>
  <si>
    <t>389410</t>
  </si>
  <si>
    <t>RICHARDS, CRAIG WARREN DO</t>
  </si>
  <si>
    <t>MALONE INTERNAL MEDICINE PC</t>
  </si>
  <si>
    <t>16 THIRD STREET</t>
  </si>
  <si>
    <t>MALONE</t>
  </si>
  <si>
    <t>BR6256146</t>
  </si>
  <si>
    <t>389454</t>
  </si>
  <si>
    <t>STOCK, JEFFREY A MD</t>
  </si>
  <si>
    <t>389455</t>
  </si>
  <si>
    <t>YADIDI, KAYVON K DO</t>
  </si>
  <si>
    <t>GLENDALE MEM OCC MED GRP</t>
  </si>
  <si>
    <t>222 W EULALIA ST STE 101</t>
  </si>
  <si>
    <t>BY4143082</t>
  </si>
  <si>
    <t>389459</t>
  </si>
  <si>
    <t>RODRIGUEZ, PATRICIA A MD</t>
  </si>
  <si>
    <t>AIRLINE CHILDRENS CLINIC</t>
  </si>
  <si>
    <t>5808 AIRLINE DR</t>
  </si>
  <si>
    <t>389480</t>
  </si>
  <si>
    <t>FOWLER, ANDREW CLARK MD</t>
  </si>
  <si>
    <t>BLUE SKIES CENTER FOR WOMEN</t>
  </si>
  <si>
    <t>140 PARKSIDE DR</t>
  </si>
  <si>
    <t>80910</t>
  </si>
  <si>
    <t>BF4396671</t>
  </si>
  <si>
    <t>389481</t>
  </si>
  <si>
    <t>PERSAUD, PITAMBER MD</t>
  </si>
  <si>
    <t>822 N 2ND ST</t>
  </si>
  <si>
    <t>BP4725822</t>
  </si>
  <si>
    <t>389500</t>
  </si>
  <si>
    <t>IZUTA, FRANK I</t>
  </si>
  <si>
    <t>FIRST MEDICAL GROUP INC.</t>
  </si>
  <si>
    <t>590 FARRINGTON HWY #507</t>
  </si>
  <si>
    <t>KAPOLEI</t>
  </si>
  <si>
    <t>96707</t>
  </si>
  <si>
    <t>FI1219573</t>
  </si>
  <si>
    <t>389501</t>
  </si>
  <si>
    <t>KAYLOR, WILLIAM MICKEY MD</t>
  </si>
  <si>
    <t>UROLOGIC PHYSICIANS PA</t>
  </si>
  <si>
    <t>6363 FRANCE AVE S STE 500</t>
  </si>
  <si>
    <t>389511</t>
  </si>
  <si>
    <t>JOHNSON, JUSTINE DVM</t>
  </si>
  <si>
    <t>BAY STATE VETERINARY EMER SERV</t>
  </si>
  <si>
    <t>76 BAPTIST ST</t>
  </si>
  <si>
    <t>FJ1406215</t>
  </si>
  <si>
    <t>16354</t>
  </si>
  <si>
    <t>389532</t>
  </si>
  <si>
    <t>CHARTRAND, KEVIN MD</t>
  </si>
  <si>
    <t>13221 RAVENNA RD SUITE 9</t>
  </si>
  <si>
    <t>BC1093981</t>
  </si>
  <si>
    <t>389553</t>
  </si>
  <si>
    <t>LEER, LEO R MD</t>
  </si>
  <si>
    <t>EUREKA FAMILY PRACTICE</t>
  </si>
  <si>
    <t>2675 HARRIS ST</t>
  </si>
  <si>
    <t>AL3189328</t>
  </si>
  <si>
    <t>389565</t>
  </si>
  <si>
    <t>ELLIS, SUNDIE W NP</t>
  </si>
  <si>
    <t>GREGORY S ELLIS DDS SUPV PHYS</t>
  </si>
  <si>
    <t>7621 OAKMONT BLVD</t>
  </si>
  <si>
    <t>ME1583930</t>
  </si>
  <si>
    <t>492266</t>
  </si>
  <si>
    <t>SOLIMAN, YASSER S MD</t>
  </si>
  <si>
    <t>2239 WHITEHORSE MERCERVILLE RD</t>
  </si>
  <si>
    <t>BS2830429</t>
  </si>
  <si>
    <t>492395</t>
  </si>
  <si>
    <t>KUO, NORMAN Y N MD, PH.D.</t>
  </si>
  <si>
    <t>SANTA MARIA MEDICAL CLINIC</t>
  </si>
  <si>
    <t>5471 LA PALMA AVENUE #105</t>
  </si>
  <si>
    <t>AK3135363</t>
  </si>
  <si>
    <t>492407</t>
  </si>
  <si>
    <t>GWINNETT CLINIC WINDER</t>
  </si>
  <si>
    <t>175 NORTH BROAD STREET</t>
  </si>
  <si>
    <t>492420</t>
  </si>
  <si>
    <t>VALLEY COMMUNITY HLTH CTR</t>
  </si>
  <si>
    <t>104 NORTH PARK</t>
  </si>
  <si>
    <t>58267</t>
  </si>
  <si>
    <t>BB0868298</t>
  </si>
  <si>
    <t>492473</t>
  </si>
  <si>
    <t>IHIONKHAN, CHRISTOPHER E MD</t>
  </si>
  <si>
    <t>ANCOR PEDIATRICS</t>
  </si>
  <si>
    <t>818 N FOURTH ST</t>
  </si>
  <si>
    <t>492579</t>
  </si>
  <si>
    <t>NGUYEN, PHUC VINH MD</t>
  </si>
  <si>
    <t>9500 BOLSA AVENUE. SUITE M</t>
  </si>
  <si>
    <t>BN4277516</t>
  </si>
  <si>
    <t>389577</t>
  </si>
  <si>
    <t>8 MORAN STREET</t>
  </si>
  <si>
    <t>389595</t>
  </si>
  <si>
    <t>GAYLIS, NORMAN BRIAN MD</t>
  </si>
  <si>
    <t>21097 NE 27 CT STE 200</t>
  </si>
  <si>
    <t>AG7717222</t>
  </si>
  <si>
    <t>389600</t>
  </si>
  <si>
    <t>ELOSEGUI, ANA M MD</t>
  </si>
  <si>
    <t>85 GRAND CANAL DR STE 209</t>
  </si>
  <si>
    <t>BE8031041</t>
  </si>
  <si>
    <t>389662</t>
  </si>
  <si>
    <t>389674</t>
  </si>
  <si>
    <t>NORTHWALL, SUSAN FAITH  DO</t>
  </si>
  <si>
    <t>MILLERSVILLE UNIVERSITY</t>
  </si>
  <si>
    <t>4 MCCOLLOUGH ST WITMER BLDG</t>
  </si>
  <si>
    <t>389731</t>
  </si>
  <si>
    <t>SAN DIEGO, ROSITA DE LEON MD</t>
  </si>
  <si>
    <t>FIRST HEALTH MEDICAL CLINIC</t>
  </si>
  <si>
    <t>7218 VAN NUYS BLVD #D</t>
  </si>
  <si>
    <t>389748</t>
  </si>
  <si>
    <t>SAN FRANCISCO HEALTH CENTER</t>
  </si>
  <si>
    <t>815 EDDY ST. SUITE 200</t>
  </si>
  <si>
    <t>403902</t>
  </si>
  <si>
    <t>STRANATHAN, CHRISTOPHER A MD</t>
  </si>
  <si>
    <t>PORT CLINTON INTERNAL MEDICINE</t>
  </si>
  <si>
    <t>602 E SIXTH STREET #C</t>
  </si>
  <si>
    <t>BS2470172</t>
  </si>
  <si>
    <t>403951</t>
  </si>
  <si>
    <t>ROCHA, RICARDO MD</t>
  </si>
  <si>
    <t>3330 DOUGLAS AVE</t>
  </si>
  <si>
    <t>403958</t>
  </si>
  <si>
    <t>HO, TINH T DDS</t>
  </si>
  <si>
    <t>7435 S EASTERN AVE STE 104</t>
  </si>
  <si>
    <t>404060</t>
  </si>
  <si>
    <t>SALVATI, WILLIAM STEVEN MD</t>
  </si>
  <si>
    <t>MAIN STREET MED CARE PC</t>
  </si>
  <si>
    <t>475 E MAIN STREET STE#103-105</t>
  </si>
  <si>
    <t>404100</t>
  </si>
  <si>
    <t>KING, LISA MD</t>
  </si>
  <si>
    <t>1235 CENTRAL PARK BLVD</t>
  </si>
  <si>
    <t>389799</t>
  </si>
  <si>
    <t>560 MARTIN LUTHER KING PLAZA</t>
  </si>
  <si>
    <t>389805</t>
  </si>
  <si>
    <t>CLOTHIER, JOHN LOUIS MD</t>
  </si>
  <si>
    <t>PRIMARY CARE @ THE BALL PARK</t>
  </si>
  <si>
    <t>24 WILLIE MAYS PLAZA</t>
  </si>
  <si>
    <t>BC4726115</t>
  </si>
  <si>
    <t>389807</t>
  </si>
  <si>
    <t>BREWER-MCDANIEL,SUSAN C MD</t>
  </si>
  <si>
    <t>MARTIN PED &amp; ADL CLINIC PC</t>
  </si>
  <si>
    <t>142 MT PELIA ROAD</t>
  </si>
  <si>
    <t>BB0701525</t>
  </si>
  <si>
    <t>389834</t>
  </si>
  <si>
    <t>BATNIJI, AKRAM MD</t>
  </si>
  <si>
    <t>360 W. WATER STREET</t>
  </si>
  <si>
    <t>14905</t>
  </si>
  <si>
    <t>389836</t>
  </si>
  <si>
    <t>KRZYZANIAK, KENNETH MD</t>
  </si>
  <si>
    <t>GRAND STAND UROLOGY LLP</t>
  </si>
  <si>
    <t>823 82ND PARKWAY</t>
  </si>
  <si>
    <t>AK1099301</t>
  </si>
  <si>
    <t>389873</t>
  </si>
  <si>
    <t>GOLYAN, BIJAN MD</t>
  </si>
  <si>
    <t>SINAI NORTH SHORE MEDICAL CTR</t>
  </si>
  <si>
    <t>69-02 AUSTIN ST 1ST FLOOR</t>
  </si>
  <si>
    <t>492777</t>
  </si>
  <si>
    <t>LEWIS, ARLENE ANNETTA MD</t>
  </si>
  <si>
    <t>FAMILY CARE OF HILLANDALE, PC</t>
  </si>
  <si>
    <t>5910 HILLANDALE DRIVE #204</t>
  </si>
  <si>
    <t>BL4689583</t>
  </si>
  <si>
    <t>492837</t>
  </si>
  <si>
    <t>KELLY, JOANNA KATARZYNA MD</t>
  </si>
  <si>
    <t>5751 W BELMONT AVE</t>
  </si>
  <si>
    <t>BK6286668</t>
  </si>
  <si>
    <t>492931</t>
  </si>
  <si>
    <t>ARTHUR, JUDE K. MD</t>
  </si>
  <si>
    <t>860 GRAND CONCOURSE, STE 1C</t>
  </si>
  <si>
    <t>BA4698811</t>
  </si>
  <si>
    <t>492934</t>
  </si>
  <si>
    <t>MAHDI, SAAD F MD</t>
  </si>
  <si>
    <t>URGENT MEDICAL CARE</t>
  </si>
  <si>
    <t>6370 SPRINGFEILD PLAZA</t>
  </si>
  <si>
    <t>BM7281544</t>
  </si>
  <si>
    <t>492938</t>
  </si>
  <si>
    <t>SILVA, ENRIQUE MD</t>
  </si>
  <si>
    <t>JACKSONVILLE PEDIATRIC ASSOCIA</t>
  </si>
  <si>
    <t>1951 BOULEVARD</t>
  </si>
  <si>
    <t>32206</t>
  </si>
  <si>
    <t>500179</t>
  </si>
  <si>
    <t>WHALIN, BRIAN G MD</t>
  </si>
  <si>
    <t>OHIO VALLEY MEDICAL QUICK CARE</t>
  </si>
  <si>
    <t>517 36TH STREET</t>
  </si>
  <si>
    <t>AW8887741</t>
  </si>
  <si>
    <t>500269</t>
  </si>
  <si>
    <t>SHAH, MAHENDRAKUMAR C. MD</t>
  </si>
  <si>
    <t>3009 JACKSON AVE.</t>
  </si>
  <si>
    <t>25550</t>
  </si>
  <si>
    <t>AS9268017</t>
  </si>
  <si>
    <t>500348</t>
  </si>
  <si>
    <t>SWANN, CRAIG DO</t>
  </si>
  <si>
    <t>122 PINNELL STREET</t>
  </si>
  <si>
    <t>BS4143688</t>
  </si>
  <si>
    <t>EMPORIUM</t>
  </si>
  <si>
    <t>15834</t>
  </si>
  <si>
    <t>391136</t>
  </si>
  <si>
    <t>DATTILO, DAVID J. DDS</t>
  </si>
  <si>
    <t>ALLEGHENY GENERAL HOSPITAL</t>
  </si>
  <si>
    <t>320 E. NORTH AVE SUITE 0107</t>
  </si>
  <si>
    <t>AD8950025</t>
  </si>
  <si>
    <t>391214</t>
  </si>
  <si>
    <t>MAGLEY, ROBERT C MD</t>
  </si>
  <si>
    <t>1100 W. HIGH STREET</t>
  </si>
  <si>
    <t>EBENSBURG</t>
  </si>
  <si>
    <t>15931</t>
  </si>
  <si>
    <t>391226</t>
  </si>
  <si>
    <t>LAROCHELLE, GERALD E JR MD</t>
  </si>
  <si>
    <t>NORTHWEST PHYSICIAN ASSOC</t>
  </si>
  <si>
    <t>1012 WATER STREET</t>
  </si>
  <si>
    <t>BL0409145</t>
  </si>
  <si>
    <t>391271</t>
  </si>
  <si>
    <t>SHINGLES, DAVID JAY DO</t>
  </si>
  <si>
    <t>CEDAR CREST EMERGICENTER</t>
  </si>
  <si>
    <t>1101 SOUTH CEDAR CREST BLVD</t>
  </si>
  <si>
    <t>18103</t>
  </si>
  <si>
    <t>AS7767657</t>
  </si>
  <si>
    <t>691301</t>
  </si>
  <si>
    <t>CHARLES COBB MD</t>
  </si>
  <si>
    <t>MCLVER CLINIC</t>
  </si>
  <si>
    <t>14540 ST AUGUSTINE RD STE 2401</t>
  </si>
  <si>
    <t>691302</t>
  </si>
  <si>
    <t>DOUGLAS SWARTZ MD</t>
  </si>
  <si>
    <t>836 PRUDENTIAL DR STE 1502</t>
  </si>
  <si>
    <t>691303</t>
  </si>
  <si>
    <t>RICHARD H LEWIS, MD</t>
  </si>
  <si>
    <t>710 LOMAX STREET</t>
  </si>
  <si>
    <t>691312</t>
  </si>
  <si>
    <t>DENNIS JAMES DONAHUE, MD</t>
  </si>
  <si>
    <t>1616 WOODWARD ST</t>
  </si>
  <si>
    <t>691329</t>
  </si>
  <si>
    <t>LEFFIE M CARLTON III, MD</t>
  </si>
  <si>
    <t>602 S AUDUBON ST</t>
  </si>
  <si>
    <t>691346</t>
  </si>
  <si>
    <t>STUART L WANUCK</t>
  </si>
  <si>
    <t>1920 PALM BEACH LAKES BLVD#115</t>
  </si>
  <si>
    <t>691355</t>
  </si>
  <si>
    <t>ERIC M PACHTER, MD FACS</t>
  </si>
  <si>
    <t>601 N FLAMINGO RD #402</t>
  </si>
  <si>
    <t>691365</t>
  </si>
  <si>
    <t>STANLEY C HOPKINS</t>
  </si>
  <si>
    <t>2419 S SEACREST BLVD</t>
  </si>
  <si>
    <t>691369</t>
  </si>
  <si>
    <t>JEFFREY L MARKS, MD, PA</t>
  </si>
  <si>
    <t>7390 NW 5TH ST SUITE 7</t>
  </si>
  <si>
    <t>691370</t>
  </si>
  <si>
    <t>LOUIS YOGEL, MD</t>
  </si>
  <si>
    <t>1200 EAST BROWARD BLVD</t>
  </si>
  <si>
    <t>691403</t>
  </si>
  <si>
    <t>THE FLORIDA UROLOGY CENTER</t>
  </si>
  <si>
    <t>BERT MORROW,MD</t>
  </si>
  <si>
    <t>300 CLYDE MORRIS BLVD #C</t>
  </si>
  <si>
    <t>691407</t>
  </si>
  <si>
    <t>ROBERT BUSCH, DO</t>
  </si>
  <si>
    <t>UROLOGY MEDICAL INC</t>
  </si>
  <si>
    <t>4601 US HWY 90W</t>
  </si>
  <si>
    <t>691423</t>
  </si>
  <si>
    <t>VINCENT PAUL MIRAGLIA MD</t>
  </si>
  <si>
    <t>2398 E OCEAN BLVD STE A</t>
  </si>
  <si>
    <t>691442</t>
  </si>
  <si>
    <t>PAPPS CLINIC</t>
  </si>
  <si>
    <t>691466</t>
  </si>
  <si>
    <t>TILLEM, STEVEN MICHAEL MD</t>
  </si>
  <si>
    <t>BT5876175</t>
  </si>
  <si>
    <t>691473</t>
  </si>
  <si>
    <t>SAMUEL H SHUFFLER, MD</t>
  </si>
  <si>
    <t>ACADIANA UROLOGY, LLC</t>
  </si>
  <si>
    <t>1000 W PINHOOK RD #304</t>
  </si>
  <si>
    <t>691502</t>
  </si>
  <si>
    <t>LAWRENCE J SIGLER, MD</t>
  </si>
  <si>
    <t>18 STUDIO ARCADE</t>
  </si>
  <si>
    <t>691516</t>
  </si>
  <si>
    <t>MOHAMMED M RASVI, MD</t>
  </si>
  <si>
    <t>130 N LITTELFUSE LANE, #102</t>
  </si>
  <si>
    <t>691527</t>
  </si>
  <si>
    <t>JOSEPH PARKHURST, MD</t>
  </si>
  <si>
    <t>SURGICAL SPECIALISTS OF OKLAHO</t>
  </si>
  <si>
    <t>2349 N THOMPKINS</t>
  </si>
  <si>
    <t>691541</t>
  </si>
  <si>
    <t>MAYER, ERIC MD</t>
  </si>
  <si>
    <t>ST LUKES CENTER FOR UROLOGY</t>
  </si>
  <si>
    <t>1521 EIGHTH AVE STE 201</t>
  </si>
  <si>
    <t>691549</t>
  </si>
  <si>
    <t>CHARLES G MILLER, MD</t>
  </si>
  <si>
    <t>935 STATE FARM RD</t>
  </si>
  <si>
    <t>691571</t>
  </si>
  <si>
    <t>UROLOGY CENTER OF THE MIDLANDS</t>
  </si>
  <si>
    <t>2616 MAIN STREET</t>
  </si>
  <si>
    <t>691574</t>
  </si>
  <si>
    <t>KAKITELASHVILI, VLADIMIR MD</t>
  </si>
  <si>
    <t>LA PLATA UROLOGY CENTER, LLC</t>
  </si>
  <si>
    <t>101 CENTENNIAL ST, SUITE E</t>
  </si>
  <si>
    <t>20646</t>
  </si>
  <si>
    <t>BK5121227</t>
  </si>
  <si>
    <t>691578</t>
  </si>
  <si>
    <t>ANTHONY KACZMAREK, MD</t>
  </si>
  <si>
    <t>CENTRAL MO UROLOGY CLINIC</t>
  </si>
  <si>
    <t>1428 HWY 72 EAST</t>
  </si>
  <si>
    <t>691580</t>
  </si>
  <si>
    <t>RONALD I KAYE, MD</t>
  </si>
  <si>
    <t>MOHAWK VALLEY UROLOGY</t>
  </si>
  <si>
    <t>1703 GENESEE ST</t>
  </si>
  <si>
    <t>691587</t>
  </si>
  <si>
    <t>THOMAS A JONES, MD</t>
  </si>
  <si>
    <t>488 E VALLEY PARKWAY, STE 210</t>
  </si>
  <si>
    <t>BJ2700664</t>
  </si>
  <si>
    <t>691633</t>
  </si>
  <si>
    <t>ST. ELIZABETH PHYSICIANS C/O</t>
  </si>
  <si>
    <t>THOMAS L EWING, MD</t>
  </si>
  <si>
    <t>1014 W ST CLARE BLVD #3000</t>
  </si>
  <si>
    <t>691639</t>
  </si>
  <si>
    <t>CHARLES T DICKSON, JR, MD</t>
  </si>
  <si>
    <t>UROLOGY TYLER,PA</t>
  </si>
  <si>
    <t>700 OLYMPIC PLAZA #700</t>
  </si>
  <si>
    <t>691657</t>
  </si>
  <si>
    <t>NEW ORLEANS UROLOGY SPEC</t>
  </si>
  <si>
    <t>WESLEY WELDON BRYAN MD</t>
  </si>
  <si>
    <t>1111 MEDICAL CTR BLVD N-311</t>
  </si>
  <si>
    <t>691659</t>
  </si>
  <si>
    <t>ANTOINETTE BERKELEY MD</t>
  </si>
  <si>
    <t>EAST HUDSON UROLOGY</t>
  </si>
  <si>
    <t>1985 CROMPOND RD</t>
  </si>
  <si>
    <t>691678</t>
  </si>
  <si>
    <t>CHARLIE H BRIDGES, MD</t>
  </si>
  <si>
    <t>7777 HENNESSY BLVD #608</t>
  </si>
  <si>
    <t>691703</t>
  </si>
  <si>
    <t>CLAUDE D WOLGEL, MD</t>
  </si>
  <si>
    <t>111-15 QUEENS BLVD 2ND FLOOR</t>
  </si>
  <si>
    <t>691710</t>
  </si>
  <si>
    <t>THOMAS B WALDEN, MD ,FACS</t>
  </si>
  <si>
    <t>3729 EASTON-NAZARETH HWY #LL2</t>
  </si>
  <si>
    <t>691719</t>
  </si>
  <si>
    <t>VILLALBA, ROGER A MD</t>
  </si>
  <si>
    <t>1810 W CHICAGO AVE</t>
  </si>
  <si>
    <t>AV4828806</t>
  </si>
  <si>
    <t>691737</t>
  </si>
  <si>
    <t>TERRY SULLIVAN, MD</t>
  </si>
  <si>
    <t>2110 FOREST AVE STE C</t>
  </si>
  <si>
    <t>691749</t>
  </si>
  <si>
    <t>PETER A SINAIKO, MD PC</t>
  </si>
  <si>
    <t>940 TOWN CENTER DR F-100</t>
  </si>
  <si>
    <t>691759</t>
  </si>
  <si>
    <t>BARRY M SCHWARTZ MD PC</t>
  </si>
  <si>
    <t>23 E 79TH ST</t>
  </si>
  <si>
    <t>691774</t>
  </si>
  <si>
    <t>SAMUEL ROSEMBERG MD</t>
  </si>
  <si>
    <t>41935 W 12 MILE RD STE 308</t>
  </si>
  <si>
    <t>691777</t>
  </si>
  <si>
    <t>ABAS A REZVANI, MD</t>
  </si>
  <si>
    <t>220 HAMBURG TURNPIKE STE 10</t>
  </si>
  <si>
    <t>691780</t>
  </si>
  <si>
    <t>DAVID M RAEZER, MD</t>
  </si>
  <si>
    <t>1501 LANSDOWNE AVE#301</t>
  </si>
  <si>
    <t>691781</t>
  </si>
  <si>
    <t>MARK A RESPLER, MD</t>
  </si>
  <si>
    <t>3131 KINGS HIGHWAY STE B3</t>
  </si>
  <si>
    <t>691786</t>
  </si>
  <si>
    <t>RONALD RUSHFORD, MD</t>
  </si>
  <si>
    <t>ATTN: LINDA PARSONS</t>
  </si>
  <si>
    <t>2720 LOW COURT</t>
  </si>
  <si>
    <t>94534</t>
  </si>
  <si>
    <t>691790</t>
  </si>
  <si>
    <t>NICHOLAS JAMES QUINIF, MD</t>
  </si>
  <si>
    <t>SO GA UROLOGY GROUP,POBOX 1679</t>
  </si>
  <si>
    <t>100 MIMOSA DRIVE 1ST FLOOR</t>
  </si>
  <si>
    <t>31799</t>
  </si>
  <si>
    <t>691797</t>
  </si>
  <si>
    <t>JOSEPH PASCAL, MD</t>
  </si>
  <si>
    <t>VALLEY UROLOGY GROUP PC</t>
  </si>
  <si>
    <t>5018 MEDICAL CTR CIRCLE #101B</t>
  </si>
  <si>
    <t>691798</t>
  </si>
  <si>
    <t>DAVID PATRICK</t>
  </si>
  <si>
    <t>1700 3RD ST</t>
  </si>
  <si>
    <t>691802</t>
  </si>
  <si>
    <t>MARION HOSPITAL CORPORATION</t>
  </si>
  <si>
    <t>DBA HEARTLAND REGIONAL MED CNT</t>
  </si>
  <si>
    <t>3331 W DEYONG ST STE105</t>
  </si>
  <si>
    <t>691807</t>
  </si>
  <si>
    <t>RANDALL PEARSON, MD</t>
  </si>
  <si>
    <t>TENNESSEE UROLOGY ASSOICATION</t>
  </si>
  <si>
    <t>800 OAK RIDGE TNPK #A101</t>
  </si>
  <si>
    <t>691814</t>
  </si>
  <si>
    <t>ROSS SAMUEL OLIVER JR, MD</t>
  </si>
  <si>
    <t>3100 MACCORKLE AVE SE STE 208</t>
  </si>
  <si>
    <t>691831</t>
  </si>
  <si>
    <t>MILLIGAN, RICHARD J MD</t>
  </si>
  <si>
    <t>ALPENA UROLOGY</t>
  </si>
  <si>
    <t>321 LONG RAPIDS PLAZA</t>
  </si>
  <si>
    <t>AM7518105</t>
  </si>
  <si>
    <t>691869</t>
  </si>
  <si>
    <t>LUIS I KOBASHI MD</t>
  </si>
  <si>
    <t>1140 W LA VETA STE 750</t>
  </si>
  <si>
    <t>691875</t>
  </si>
  <si>
    <t>KRISHNASWAMY C KRISHNAMURTHI</t>
  </si>
  <si>
    <t>1941 BANEY RD</t>
  </si>
  <si>
    <t>691879</t>
  </si>
  <si>
    <t>ALEXANDER KRISCHENBAUM MD</t>
  </si>
  <si>
    <t>58 E 79TH ST</t>
  </si>
  <si>
    <t>691896</t>
  </si>
  <si>
    <t>JACOB HEYMON MD</t>
  </si>
  <si>
    <t>109 E 38TH ST</t>
  </si>
  <si>
    <t>AH9067718</t>
  </si>
  <si>
    <t>691897</t>
  </si>
  <si>
    <t>JON J HOSAY JR MD</t>
  </si>
  <si>
    <t>2555 KENNEDY BLVD</t>
  </si>
  <si>
    <t>691939</t>
  </si>
  <si>
    <t>UROLOGY MIDWEST</t>
  </si>
  <si>
    <t>1715 S LAFAYETTE</t>
  </si>
  <si>
    <t>691942</t>
  </si>
  <si>
    <t>55 WHITCHER STREET, STE 250</t>
  </si>
  <si>
    <t>AE2812697</t>
  </si>
  <si>
    <t>691946</t>
  </si>
  <si>
    <t>DOYLE, DAVID B MD</t>
  </si>
  <si>
    <t>1491 SHERIDAN DR STE 600</t>
  </si>
  <si>
    <t>AD9520570</t>
  </si>
  <si>
    <t>691953</t>
  </si>
  <si>
    <t>DAVID ALEXANDER DULABON, MD</t>
  </si>
  <si>
    <t>311 WEST 24TH ST, STE 101</t>
  </si>
  <si>
    <t>16502</t>
  </si>
  <si>
    <t>691957</t>
  </si>
  <si>
    <t>CAMPBELL, CHARLES E JR MD</t>
  </si>
  <si>
    <t>609 FULTON STREET</t>
  </si>
  <si>
    <t>BLYTHEVILLE</t>
  </si>
  <si>
    <t>72315</t>
  </si>
  <si>
    <t>AC8959263</t>
  </si>
  <si>
    <t>691962</t>
  </si>
  <si>
    <t>RAFAEL M CRUZ, MD</t>
  </si>
  <si>
    <t>MIAMI VALLEY UROLOGY INC</t>
  </si>
  <si>
    <t>* DO NOT DELIVER TO HOSPITAL *</t>
  </si>
  <si>
    <t>3533 SOUTHERN BLVD, STE 3450</t>
  </si>
  <si>
    <t>691987</t>
  </si>
  <si>
    <t>THOMAS N C BRUNS, MD</t>
  </si>
  <si>
    <t>LOVELAND UROLOGIC ASSOCIATION</t>
  </si>
  <si>
    <t>1907 BOISE ST</t>
  </si>
  <si>
    <t>692003</t>
  </si>
  <si>
    <t>ROBERT W ANDONIAN</t>
  </si>
  <si>
    <t>123 DISALVO STE D</t>
  </si>
  <si>
    <t>692005</t>
  </si>
  <si>
    <t>JOHN R ANDERSON, MD</t>
  </si>
  <si>
    <t>ANDERSON-GADBOIS UROLOGIC ASSO</t>
  </si>
  <si>
    <t>701 OSTRUM ST  SUITE 201</t>
  </si>
  <si>
    <t>692012</t>
  </si>
  <si>
    <t>HEMATOLOGY ONCO OF KNOXVILLE</t>
  </si>
  <si>
    <t>1114 WEISGARBER RD STE A</t>
  </si>
  <si>
    <t>37909</t>
  </si>
  <si>
    <t>692016</t>
  </si>
  <si>
    <t>ADVANCE URLOLOGY &amp; WELLNESS</t>
  </si>
  <si>
    <t>CENTER OF MUSKOGEE</t>
  </si>
  <si>
    <t>101 ROCKEFELLER DR STE 201</t>
  </si>
  <si>
    <t>692017</t>
  </si>
  <si>
    <t>CLINCH VALLEY MEDICAL CENTER</t>
  </si>
  <si>
    <t>LAWERENCE BENDER DO</t>
  </si>
  <si>
    <t>2951 WEST FRONT ST, STE 2450</t>
  </si>
  <si>
    <t>692020</t>
  </si>
  <si>
    <t>PATRICK WATERS, MD</t>
  </si>
  <si>
    <t>EXECUTIVE UROLOGY</t>
  </si>
  <si>
    <t>2800 HAYES AVE BLDG D</t>
  </si>
  <si>
    <t>692066</t>
  </si>
  <si>
    <t>HANNIBAL CLINIC</t>
  </si>
  <si>
    <t>COCKRELL, STEVEN NEALE MD</t>
  </si>
  <si>
    <t>692068</t>
  </si>
  <si>
    <t>MICHAEL B CRAWFORD, MD</t>
  </si>
  <si>
    <t>WASHINGTON UROLOGICAL ASSOC</t>
  </si>
  <si>
    <t>1202 BROWN STREET</t>
  </si>
  <si>
    <t>692090</t>
  </si>
  <si>
    <t>BIRENDRA N TANDAN, MD</t>
  </si>
  <si>
    <t>560 BELLEVUE AVE</t>
  </si>
  <si>
    <t>HAMMONTON</t>
  </si>
  <si>
    <t>08037</t>
  </si>
  <si>
    <t>692113</t>
  </si>
  <si>
    <t>ROBERT ALLAN MOSS, MD</t>
  </si>
  <si>
    <t>11100 WARNER AVENUE #200</t>
  </si>
  <si>
    <t>692118</t>
  </si>
  <si>
    <t>CHRISTOPHER Y C LOUIE, MD</t>
  </si>
  <si>
    <t>MEDICAL BUILDING</t>
  </si>
  <si>
    <t>1619 N. GREENWOOD ST. #210</t>
  </si>
  <si>
    <t>692120</t>
  </si>
  <si>
    <t>IVER KASENETZ, MD</t>
  </si>
  <si>
    <t>FALLS CHURCH MEDICAL CENTER</t>
  </si>
  <si>
    <t>6060 ARLINGTON BLVD</t>
  </si>
  <si>
    <t>692136</t>
  </si>
  <si>
    <t>STEPHEN M FEINBERG, MD</t>
  </si>
  <si>
    <t>STE 130</t>
  </si>
  <si>
    <t>1280 SOUTH VICTORIA AVE</t>
  </si>
  <si>
    <t>692140</t>
  </si>
  <si>
    <t>EUGENE LOUIS DE SALVO, MD</t>
  </si>
  <si>
    <t>515 IRON BRIDGE RD</t>
  </si>
  <si>
    <t>692152</t>
  </si>
  <si>
    <t>MALCOM D COSGROVE, MD</t>
  </si>
  <si>
    <t>UROLOGY SPECIALIST OF SO CA</t>
  </si>
  <si>
    <t>16311 VENTURA BLVD #800</t>
  </si>
  <si>
    <t>692161</t>
  </si>
  <si>
    <t>GUY T BERNSTEIN, MD</t>
  </si>
  <si>
    <t>UROLOGY HEALTH SPECIALISTS,LLC</t>
  </si>
  <si>
    <t>245 BRYN MAWR AVENUE</t>
  </si>
  <si>
    <t>695304</t>
  </si>
  <si>
    <t>PAUL D SILVERMAN, MD</t>
  </si>
  <si>
    <t>145 N BRENT, STE 202</t>
  </si>
  <si>
    <t>695306</t>
  </si>
  <si>
    <t>GENE M BROTH, MD ,INC</t>
  </si>
  <si>
    <t>2925 SYCAMORE DR #201</t>
  </si>
  <si>
    <t>695320</t>
  </si>
  <si>
    <t>GHOLAMI, SHAHRAM S MD</t>
  </si>
  <si>
    <t>2581 SAMARITAN DR, STE 200</t>
  </si>
  <si>
    <t>BG5869221</t>
  </si>
  <si>
    <t>695350</t>
  </si>
  <si>
    <t>PATRICK D HALEY, MD</t>
  </si>
  <si>
    <t>4545 E 9TH STREET AVE</t>
  </si>
  <si>
    <t>695367</t>
  </si>
  <si>
    <t>ROBERT H LOVEGROVE, MD</t>
  </si>
  <si>
    <t>UROLOGY ASSOCIATES OF STAMFORD</t>
  </si>
  <si>
    <t>35 HOYT STREET</t>
  </si>
  <si>
    <t>695385</t>
  </si>
  <si>
    <t>ROBERT FIRLIT MD</t>
  </si>
  <si>
    <t>7530 W COLLEGE DR</t>
  </si>
  <si>
    <t>695390</t>
  </si>
  <si>
    <t>MATHEW C MATHEW, MD</t>
  </si>
  <si>
    <t>1008 DIXON AVE</t>
  </si>
  <si>
    <t>695427</t>
  </si>
  <si>
    <t>NEAL J PRENDERGAST, MD</t>
  </si>
  <si>
    <t>912 DUPONT RD</t>
  </si>
  <si>
    <t>695429</t>
  </si>
  <si>
    <t>TERRELL, RAY B MD</t>
  </si>
  <si>
    <t>250 FOXGLOVE DR, STE 5</t>
  </si>
  <si>
    <t>695447</t>
  </si>
  <si>
    <t>1037 WATER ST. SUITE 1</t>
  </si>
  <si>
    <t>695454</t>
  </si>
  <si>
    <t>ZVI LEVRAN, MD ,PC</t>
  </si>
  <si>
    <t>14555 LEVAN RD #309</t>
  </si>
  <si>
    <t>695456</t>
  </si>
  <si>
    <t>MCKENZIE, MICHAEL MD</t>
  </si>
  <si>
    <t>OMDH</t>
  </si>
  <si>
    <t>21100 ALLEN RD</t>
  </si>
  <si>
    <t>695483</t>
  </si>
  <si>
    <t>RICHARD A BLATH, MD</t>
  </si>
  <si>
    <t>12277 DEPAUL DR STE 501-S</t>
  </si>
  <si>
    <t>695513</t>
  </si>
  <si>
    <t>EDWARD W WHITESIDES MD</t>
  </si>
  <si>
    <t>1905 GLEN MEADE RD</t>
  </si>
  <si>
    <t>695515</t>
  </si>
  <si>
    <t>CARTERET SURGICAL ASSOCIATES</t>
  </si>
  <si>
    <t>MATTHEW LEE ZETTI MD</t>
  </si>
  <si>
    <t>221-B PROFESSIONAL CIRCLE</t>
  </si>
  <si>
    <t>695520</t>
  </si>
  <si>
    <t>LAROY E. WILLIAMS MD</t>
  </si>
  <si>
    <t>9 WEST 31ST ST</t>
  </si>
  <si>
    <t>695529</t>
  </si>
  <si>
    <t>JOSEPH V DITROLIO, MD</t>
  </si>
  <si>
    <t>556 EAGLE ROCK AVE #204</t>
  </si>
  <si>
    <t>07068</t>
  </si>
  <si>
    <t>695550</t>
  </si>
  <si>
    <t>JAMES E ROTOLO, MD FACS, PA</t>
  </si>
  <si>
    <t>ORCHARD PARK MEDICAL BUILDING</t>
  </si>
  <si>
    <t>695556</t>
  </si>
  <si>
    <t>CHARLES L KNOLL MD</t>
  </si>
  <si>
    <t>PARK UROLOGIC PC</t>
  </si>
  <si>
    <t>461 PARK AVE S</t>
  </si>
  <si>
    <t>695575</t>
  </si>
  <si>
    <t>RANDY D MAKOVSKY, MD ,PC</t>
  </si>
  <si>
    <t>475 NORTHERN BLVD #26</t>
  </si>
  <si>
    <t>695580</t>
  </si>
  <si>
    <t>STEPHEN R BAUMGARTEN MD</t>
  </si>
  <si>
    <t>2301 OCEAN AVE</t>
  </si>
  <si>
    <t>695602</t>
  </si>
  <si>
    <t>NARENDRA M KOTECHA MD</t>
  </si>
  <si>
    <t>1081 MAIN ST</t>
  </si>
  <si>
    <t>695633</t>
  </si>
  <si>
    <t>LAWLEY, CHRISTOPHER  DO</t>
  </si>
  <si>
    <t>695636</t>
  </si>
  <si>
    <t>BRACKEN, ROBERT B MD</t>
  </si>
  <si>
    <t>UNIV OF CINCINNATI SURGEONS</t>
  </si>
  <si>
    <t>222 PIEDMONT AVE. STE. 7200</t>
  </si>
  <si>
    <t>695652</t>
  </si>
  <si>
    <t>GREGORY HALENDA, MD</t>
  </si>
  <si>
    <t>SUB. UROLOGIC /  ATTN: REGINA</t>
  </si>
  <si>
    <t>695653</t>
  </si>
  <si>
    <t>SUBODH G PATEL MD</t>
  </si>
  <si>
    <t>205 EASY ST. #106</t>
  </si>
  <si>
    <t>695668</t>
  </si>
  <si>
    <t>SURACI &amp; SRINIVASAN</t>
  </si>
  <si>
    <t>1009 FOWLER AVE</t>
  </si>
  <si>
    <t>695708</t>
  </si>
  <si>
    <t>ROBERT MCDONALD, MD</t>
  </si>
  <si>
    <t>1740 W 27TH ST #315</t>
  </si>
  <si>
    <t>695757</t>
  </si>
  <si>
    <t>RAMESH B BAKANE, MD</t>
  </si>
  <si>
    <t>PULASKI UROLOGY LLC</t>
  </si>
  <si>
    <t>2460 LEE HIGHWAY STE 5</t>
  </si>
  <si>
    <t>695765</t>
  </si>
  <si>
    <t>BELLINGHAM UROLOGY SPECIALISTS</t>
  </si>
  <si>
    <t>340 BIRCHWOOD AVE</t>
  </si>
  <si>
    <t>695801</t>
  </si>
  <si>
    <t>GUY D GOBER, MD</t>
  </si>
  <si>
    <t>19 ENGLISH ST</t>
  </si>
  <si>
    <t>695843</t>
  </si>
  <si>
    <t>NATHAN SHAPPLEY MD</t>
  </si>
  <si>
    <t>THE UROLOGY CENTER, PA</t>
  </si>
  <si>
    <t>101 ALDERSGATE CIR</t>
  </si>
  <si>
    <t>695845</t>
  </si>
  <si>
    <t>DEBORAH TARPLEY AZAR, MD</t>
  </si>
  <si>
    <t>39 FRANKLIN RD # 220</t>
  </si>
  <si>
    <t>695864</t>
  </si>
  <si>
    <t>SHELDON J FREEDMAN, MD</t>
  </si>
  <si>
    <t>9280 W SUNSET ROAD SUITE 200</t>
  </si>
  <si>
    <t>695866</t>
  </si>
  <si>
    <t>ELIOT M HOROWITZ, MD</t>
  </si>
  <si>
    <t>AMERICAN ACADEMY OF UROLOGY</t>
  </si>
  <si>
    <t>9053 S PECOS ROAD, SUITE 2900</t>
  </si>
  <si>
    <t>695872</t>
  </si>
  <si>
    <t>JOSEPH V CANDELA</t>
  </si>
  <si>
    <t>7500 SMOKE RANCH ROAD STE 200</t>
  </si>
  <si>
    <t>708542</t>
  </si>
  <si>
    <t>KETTERING WORKERS CARE CENTRAL</t>
  </si>
  <si>
    <t>2023 SPRINGBORO WEST</t>
  </si>
  <si>
    <t>709714</t>
  </si>
  <si>
    <t>RICHMOND, GEORGE M JR MD</t>
  </si>
  <si>
    <t>BR0361612</t>
  </si>
  <si>
    <t>711886</t>
  </si>
  <si>
    <t>AGRAWAL, RAJESH KUMAR MD.</t>
  </si>
  <si>
    <t>6223 66TH ST NORTH</t>
  </si>
  <si>
    <t>BA3639474</t>
  </si>
  <si>
    <t>714581</t>
  </si>
  <si>
    <t>FREEMAN, JULIAN JAY MD</t>
  </si>
  <si>
    <t>169 LAUREL AVENUE</t>
  </si>
  <si>
    <t>AF6679116</t>
  </si>
  <si>
    <t>714700</t>
  </si>
  <si>
    <t>SNYDER, ANN MARIE MD</t>
  </si>
  <si>
    <t>CENTRAL OHIO MENTAL HLTH CTR</t>
  </si>
  <si>
    <t>824 BOWTOWN RD</t>
  </si>
  <si>
    <t>AS5278684</t>
  </si>
  <si>
    <t>714761</t>
  </si>
  <si>
    <t>MACKLIN, MICHAEL NEAL MD</t>
  </si>
  <si>
    <t>101 CLOISTER COURT SUITE C</t>
  </si>
  <si>
    <t>AM8964101</t>
  </si>
  <si>
    <t>714923</t>
  </si>
  <si>
    <t>NGUYEN, KHOI D DO</t>
  </si>
  <si>
    <t>DENVER OSTEOPATHIC CLINIC</t>
  </si>
  <si>
    <t>1770 S. FEDERAL BLVD</t>
  </si>
  <si>
    <t>DENVER,</t>
  </si>
  <si>
    <t>BN5798270</t>
  </si>
  <si>
    <t>715832</t>
  </si>
  <si>
    <t>NARULA, HARJEET SINGH MD</t>
  </si>
  <si>
    <t>2503 JACKSBORO PIKE</t>
  </si>
  <si>
    <t>BN4553752</t>
  </si>
  <si>
    <t>715909</t>
  </si>
  <si>
    <t>PRIVOTT, WILLIS M JR MD</t>
  </si>
  <si>
    <t>1610 OPELIKA ROAD</t>
  </si>
  <si>
    <t>BP1804221</t>
  </si>
  <si>
    <t>716032</t>
  </si>
  <si>
    <t>REYNOLDS, MARK E. MD</t>
  </si>
  <si>
    <t>4301 STATE ROUTE 725,SUITE B</t>
  </si>
  <si>
    <t>BELLBROOK</t>
  </si>
  <si>
    <t>45305</t>
  </si>
  <si>
    <t>716179</t>
  </si>
  <si>
    <t>MARTIN, SCOTT A MD</t>
  </si>
  <si>
    <t>ST LOUIS PATHOLOGY ASSOCIATES</t>
  </si>
  <si>
    <t>1766 BRADBURN DRIVE</t>
  </si>
  <si>
    <t>716375</t>
  </si>
  <si>
    <t>OLIVER, JOHN R MD</t>
  </si>
  <si>
    <t>950 E. BOGARD RD. #238</t>
  </si>
  <si>
    <t>BO1349453</t>
  </si>
  <si>
    <t>716595</t>
  </si>
  <si>
    <t>KAVORKIAN, VERONICA ANNE MD</t>
  </si>
  <si>
    <t>FAMILY CARE PHYSICIANS, PSC</t>
  </si>
  <si>
    <t>2701 CHAMBERLAIN LANE</t>
  </si>
  <si>
    <t>40245</t>
  </si>
  <si>
    <t>BK6447951</t>
  </si>
  <si>
    <t>717788</t>
  </si>
  <si>
    <t>KHANDELWAL, ANAND V. MD</t>
  </si>
  <si>
    <t>SUITE 2F</t>
  </si>
  <si>
    <t>970 EAST WASHINGTON STREET</t>
  </si>
  <si>
    <t>AK2923414</t>
  </si>
  <si>
    <t>719052</t>
  </si>
  <si>
    <t>LAM, JIM W MD</t>
  </si>
  <si>
    <t>24953 PASEO DE VALENCIA #29A</t>
  </si>
  <si>
    <t>AL2337106</t>
  </si>
  <si>
    <t>722238</t>
  </si>
  <si>
    <t>WOZNICA, ZBIGNIEW A MD</t>
  </si>
  <si>
    <t>673 MAPLE AVENUE</t>
  </si>
  <si>
    <t>06134</t>
  </si>
  <si>
    <t>AW2712342</t>
  </si>
  <si>
    <t>723301</t>
  </si>
  <si>
    <t>GRIFFITHS, RICHARD L DO</t>
  </si>
  <si>
    <t>HEALING ARTS SURGICAL ASSOC</t>
  </si>
  <si>
    <t>ONE TYLER COURT</t>
  </si>
  <si>
    <t>404103</t>
  </si>
  <si>
    <t>SELF, CAROLYN FRANCES RN</t>
  </si>
  <si>
    <t>SELF INTEGRATIVE CARE</t>
  </si>
  <si>
    <t>1630 B  SISKIYOU BLVD</t>
  </si>
  <si>
    <t>404148</t>
  </si>
  <si>
    <t>4021 KEITH STREET</t>
  </si>
  <si>
    <t>404222</t>
  </si>
  <si>
    <t>LAMBERT, JOSEPH GORDON</t>
  </si>
  <si>
    <t>710 TERRACE HILLS DR</t>
  </si>
  <si>
    <t>84103</t>
  </si>
  <si>
    <t>404315</t>
  </si>
  <si>
    <t>SHAH, DIPAK MD</t>
  </si>
  <si>
    <t>14701 N FLORIDA AVE</t>
  </si>
  <si>
    <t>BS0136778</t>
  </si>
  <si>
    <t>404335</t>
  </si>
  <si>
    <t>RATHORE, AMIN MD</t>
  </si>
  <si>
    <t>190 GROTON ROAD STE 230</t>
  </si>
  <si>
    <t>404415</t>
  </si>
  <si>
    <t>SHTAINER, ALFRED MD</t>
  </si>
  <si>
    <t>24 EAST 12TH STREET  STE#2</t>
  </si>
  <si>
    <t>391319</t>
  </si>
  <si>
    <t>DANIELISZ, PETRA MD</t>
  </si>
  <si>
    <t>90 EAST SECOND STREET</t>
  </si>
  <si>
    <t>BD5532759</t>
  </si>
  <si>
    <t>391367</t>
  </si>
  <si>
    <t>BORAH, BISHNU C. MD</t>
  </si>
  <si>
    <t>COMPLEX OXFORD SQUARE</t>
  </si>
  <si>
    <t>380 MIDDLETOWN BLVD# 702</t>
  </si>
  <si>
    <t>LANGHORN</t>
  </si>
  <si>
    <t>391396</t>
  </si>
  <si>
    <t>WHITNEY, THEODORE R JR MD</t>
  </si>
  <si>
    <t>5301 CEDAR AVE #226</t>
  </si>
  <si>
    <t>AW2573081</t>
  </si>
  <si>
    <t>391673</t>
  </si>
  <si>
    <t>NGOO, TRINH PHUONG MD</t>
  </si>
  <si>
    <t>5008 OLD YORK ROAD</t>
  </si>
  <si>
    <t>391723</t>
  </si>
  <si>
    <t>DELP, DANIEL L MD</t>
  </si>
  <si>
    <t>814 WASHINGTON ST</t>
  </si>
  <si>
    <t>BD2384547</t>
  </si>
  <si>
    <t>391794</t>
  </si>
  <si>
    <t>SWANSON, WILLIAM K III DO</t>
  </si>
  <si>
    <t>306 W 11TH STREET</t>
  </si>
  <si>
    <t>BS4494530</t>
  </si>
  <si>
    <t>391879</t>
  </si>
  <si>
    <t>BAIO, MICHAEL V. MD</t>
  </si>
  <si>
    <t>2010 W CHESTER PIKE STE 344</t>
  </si>
  <si>
    <t>391969</t>
  </si>
  <si>
    <t>EWING, LEONA MD</t>
  </si>
  <si>
    <t>850 TUCK STREET</t>
  </si>
  <si>
    <t>392028</t>
  </si>
  <si>
    <t>HARKER, RICHARD CRAIG MD.</t>
  </si>
  <si>
    <t>6375 MERCURY DRIVE STE 200</t>
  </si>
  <si>
    <t>17050</t>
  </si>
  <si>
    <t>BH3910292</t>
  </si>
  <si>
    <t>392423</t>
  </si>
  <si>
    <t>3640 SANDHURST DR.</t>
  </si>
  <si>
    <t>RP0345151</t>
  </si>
  <si>
    <t>392426</t>
  </si>
  <si>
    <t>YACOUB, WAEL MD</t>
  </si>
  <si>
    <t>450 PERSHING BLVD</t>
  </si>
  <si>
    <t>BY7613854</t>
  </si>
  <si>
    <t>396276</t>
  </si>
  <si>
    <t>SERV./HADDINGTON HLTH</t>
  </si>
  <si>
    <t>396282</t>
  </si>
  <si>
    <t>KOBAYASHI, KEIICHI MD</t>
  </si>
  <si>
    <t>ST LUKE'S CLINIC-ALA MOANA</t>
  </si>
  <si>
    <t>1441 KAPIOLANI BLVD</t>
  </si>
  <si>
    <t>396336</t>
  </si>
  <si>
    <t>BEECHER, JOHN TREADWELL MD</t>
  </si>
  <si>
    <t>EDINA FAMILY PHYSICIANS</t>
  </si>
  <si>
    <t>5301 VERNON AVE S</t>
  </si>
  <si>
    <t>AB2680824</t>
  </si>
  <si>
    <t>396374</t>
  </si>
  <si>
    <t>4921 PARKVIEW PL STE 14-C</t>
  </si>
  <si>
    <t>396378</t>
  </si>
  <si>
    <t>2210 BARRON ROAD  STE 117</t>
  </si>
  <si>
    <t>396405</t>
  </si>
  <si>
    <t>OLADELE-AJOSE, OLUFEMI MD</t>
  </si>
  <si>
    <t>118 W WHEELER ST</t>
  </si>
  <si>
    <t>WEST BURLINGTON</t>
  </si>
  <si>
    <t>396456</t>
  </si>
  <si>
    <t>GLASSER, STEVEN J MD</t>
  </si>
  <si>
    <t>73 NORTH WATER ST</t>
  </si>
  <si>
    <t>396491</t>
  </si>
  <si>
    <t>SIM, HI SUP MD</t>
  </si>
  <si>
    <t>ASIAN AMERICAN HEALTHCARE CTR.</t>
  </si>
  <si>
    <t>5070 DORSEY HALL DR</t>
  </si>
  <si>
    <t>396523</t>
  </si>
  <si>
    <t>RINGOLD, MIRANDA JILL MD</t>
  </si>
  <si>
    <t>USA KPG PEDIATRICS HSF</t>
  </si>
  <si>
    <t>3301 KNOLLWWOD DR RM 135</t>
  </si>
  <si>
    <t>396591</t>
  </si>
  <si>
    <t>EVANS, SHERIDAN SCOTT  MD</t>
  </si>
  <si>
    <t>5605 VIRGINIA PKWY</t>
  </si>
  <si>
    <t>396622</t>
  </si>
  <si>
    <t>SCHWARTZ, JUNE ELIZABETH LPN</t>
  </si>
  <si>
    <t>ALLERGY FREE LABS LLC</t>
  </si>
  <si>
    <t>2964 N STATE RD 7 STE 210</t>
  </si>
  <si>
    <t>396640</t>
  </si>
  <si>
    <t>BASS, HAROLD M. MD</t>
  </si>
  <si>
    <t>2228 N UNIVERSITY DRIVE</t>
  </si>
  <si>
    <t>396676</t>
  </si>
  <si>
    <t>CARTER,CHARMAINE ANNE-MARIE MD</t>
  </si>
  <si>
    <t>SUNCOAST MEDICAL CLINIC, LLC</t>
  </si>
  <si>
    <t>12450 ROOSEVELT BLVD  STE 308</t>
  </si>
  <si>
    <t>396727</t>
  </si>
  <si>
    <t>RODRIGUES, GOTARDO A MD</t>
  </si>
  <si>
    <t>78  SW 13TH AVE SUITE 200</t>
  </si>
  <si>
    <t>396735</t>
  </si>
  <si>
    <t>THOMPSON, RHONDA A MD</t>
  </si>
  <si>
    <t>7677 SICILIA CT</t>
  </si>
  <si>
    <t>BT9571731</t>
  </si>
  <si>
    <t>396737</t>
  </si>
  <si>
    <t>KIDMAN, BRIAN K MD</t>
  </si>
  <si>
    <t>DESTINY FAMILY MEDICAL</t>
  </si>
  <si>
    <t>2701 S MINNESOTA AVE #3</t>
  </si>
  <si>
    <t>396744</t>
  </si>
  <si>
    <t>SPIRES, KEVIN S MD</t>
  </si>
  <si>
    <t>7614 JACQUE RD #A</t>
  </si>
  <si>
    <t>404489</t>
  </si>
  <si>
    <t>EDWARDS, STACY L DO</t>
  </si>
  <si>
    <t>1022 MAIN STREET # M</t>
  </si>
  <si>
    <t>BE6152906</t>
  </si>
  <si>
    <t>404491</t>
  </si>
  <si>
    <t>ZIMMERMAN, DUDLEY C. DO</t>
  </si>
  <si>
    <t>COMPLETE QUICK CARE</t>
  </si>
  <si>
    <t>2232 S GARRISON</t>
  </si>
  <si>
    <t>64836</t>
  </si>
  <si>
    <t>AZ1832472</t>
  </si>
  <si>
    <t>404525</t>
  </si>
  <si>
    <t>MEDICAMENTOS EXPRESS</t>
  </si>
  <si>
    <t>4770 BISCAYNE BLVD STE#950</t>
  </si>
  <si>
    <t>396792</t>
  </si>
  <si>
    <t>AHLUWALIA, MOHINDER P MD</t>
  </si>
  <si>
    <t>15982 QUANTICO RD #A</t>
  </si>
  <si>
    <t>AA9148619</t>
  </si>
  <si>
    <t>396858</t>
  </si>
  <si>
    <t>HALL, LEROY H. MD</t>
  </si>
  <si>
    <t>WASHINGTON HOSPITAL CTR</t>
  </si>
  <si>
    <t>106 IRVING ST NW #120</t>
  </si>
  <si>
    <t>BH2490465</t>
  </si>
  <si>
    <t>396867</t>
  </si>
  <si>
    <t>BONNELL, ALLEN P MD</t>
  </si>
  <si>
    <t>HORSEMEN'S TACK, INC</t>
  </si>
  <si>
    <t>506 SO BROADWAY</t>
  </si>
  <si>
    <t>396878</t>
  </si>
  <si>
    <t>BARRERAS, LUIS R MD</t>
  </si>
  <si>
    <t>6405 N FEDERAL HIGHWAY #300</t>
  </si>
  <si>
    <t>396884</t>
  </si>
  <si>
    <t>ADDES, RICHARD L MD</t>
  </si>
  <si>
    <t>54 MAIN STREET MEDICAL</t>
  </si>
  <si>
    <t>54 MAIN ST</t>
  </si>
  <si>
    <t>743911</t>
  </si>
  <si>
    <t>HODES, STEVEN B DVM</t>
  </si>
  <si>
    <t>265 ROUTE 46</t>
  </si>
  <si>
    <t>AH8978136</t>
  </si>
  <si>
    <t>745044</t>
  </si>
  <si>
    <t>COLORADO SPRINGS HLTH PARTNERS</t>
  </si>
  <si>
    <t>209 S. NEVADA AVENUE</t>
  </si>
  <si>
    <t>BC2636617</t>
  </si>
  <si>
    <t>745047</t>
  </si>
  <si>
    <t>NAVRATIK, JOEL BETH DVM</t>
  </si>
  <si>
    <t>AVENTURA ANIMAL HOSPITAL</t>
  </si>
  <si>
    <t>19101 BISCAYNE BLVD</t>
  </si>
  <si>
    <t>BN6723274</t>
  </si>
  <si>
    <t>404563</t>
  </si>
  <si>
    <t>ESPINOSA, EDWARD  MD</t>
  </si>
  <si>
    <t>BUCKHEAD CONCIERGE INT MED</t>
  </si>
  <si>
    <t>91 W WIEUCA R BLDG-A #1000</t>
  </si>
  <si>
    <t>BE9807287</t>
  </si>
  <si>
    <t>404612</t>
  </si>
  <si>
    <t>404650</t>
  </si>
  <si>
    <t>LEY, JEFFREY D MD</t>
  </si>
  <si>
    <t>5200 FAIRVIEW BLVD</t>
  </si>
  <si>
    <t>BL2468848</t>
  </si>
  <si>
    <t>404667</t>
  </si>
  <si>
    <t>AMBROSE, LAUREEN L MD</t>
  </si>
  <si>
    <t>15300 WEST AVE STE#205</t>
  </si>
  <si>
    <t>AA9594246</t>
  </si>
  <si>
    <t>404750</t>
  </si>
  <si>
    <t>SACKS, DANIEL N MD</t>
  </si>
  <si>
    <t>8132 OKEECHOBEE BLVD STE#B</t>
  </si>
  <si>
    <t>BS6885896</t>
  </si>
  <si>
    <t>404754</t>
  </si>
  <si>
    <t>CHILDS III, HOYT A MD</t>
  </si>
  <si>
    <t>CENTER FOR CANCER CARE</t>
  </si>
  <si>
    <t>3601 CCI DRIVE #10</t>
  </si>
  <si>
    <t>404770</t>
  </si>
  <si>
    <t>3830 BEE RIDGE ROAD #301</t>
  </si>
  <si>
    <t>396950</t>
  </si>
  <si>
    <t>RUSS, MARK D MD</t>
  </si>
  <si>
    <t>LONESOME PINE ORTHOPAEDICS</t>
  </si>
  <si>
    <t>767 WOOD AVENUE EAST</t>
  </si>
  <si>
    <t>BIGSTONE GAP</t>
  </si>
  <si>
    <t>396951</t>
  </si>
  <si>
    <t>PORTLAND CENTER</t>
  </si>
  <si>
    <t>3727 NE MARTIN LUTHER KING JR</t>
  </si>
  <si>
    <t>396973</t>
  </si>
  <si>
    <t>ROSE, ROGER MD</t>
  </si>
  <si>
    <t>SUN LAKES FAMILY PHYSICIANS</t>
  </si>
  <si>
    <t>10450 E RIGGS RD #114</t>
  </si>
  <si>
    <t>SUN LAKES</t>
  </si>
  <si>
    <t>396977</t>
  </si>
  <si>
    <t>GORDON, ELLA FNP</t>
  </si>
  <si>
    <t>ID N CENTRAL DIST HLTH DEPT</t>
  </si>
  <si>
    <t>215 10TH ST</t>
  </si>
  <si>
    <t>NEOSHO</t>
  </si>
  <si>
    <t>64850</t>
  </si>
  <si>
    <t>397004</t>
  </si>
  <si>
    <t>LAZO, ANGEL AMADO</t>
  </si>
  <si>
    <t>MEDICAL PAIN SOLUTION INC</t>
  </si>
  <si>
    <t>45 PONCE DE LEON BLVD</t>
  </si>
  <si>
    <t>397019</t>
  </si>
  <si>
    <t>SOLOMON, MICHAEL C MD</t>
  </si>
  <si>
    <t>4638 S. 25TH ST</t>
  </si>
  <si>
    <t>34981</t>
  </si>
  <si>
    <t>397042</t>
  </si>
  <si>
    <t>MILFORD HEALTH CENTER</t>
  </si>
  <si>
    <t>208 MAIN ST #101</t>
  </si>
  <si>
    <t>01757</t>
  </si>
  <si>
    <t>397046</t>
  </si>
  <si>
    <t>RIMESTAD, MARTIN MD</t>
  </si>
  <si>
    <t>POLK CNTY HLTH DEPT</t>
  </si>
  <si>
    <t>REPRODUCTIVE HLTH</t>
  </si>
  <si>
    <t>100 POLK CO PLZ #180</t>
  </si>
  <si>
    <t>BALSAM LAKE</t>
  </si>
  <si>
    <t>54810</t>
  </si>
  <si>
    <t>397051</t>
  </si>
  <si>
    <t>GAGNON, PIERRE PAUL MD</t>
  </si>
  <si>
    <t>312 S WASHINGTON ST #4C</t>
  </si>
  <si>
    <t>22314</t>
  </si>
  <si>
    <t>AG2251368</t>
  </si>
  <si>
    <t>397056</t>
  </si>
  <si>
    <t>DOSHI, RAJEN H MD</t>
  </si>
  <si>
    <t>SOUTHERN IL PHYS SERV. PC</t>
  </si>
  <si>
    <t>4550 MEMORIAL DR. #280</t>
  </si>
  <si>
    <t>BD8733114</t>
  </si>
  <si>
    <t>397085</t>
  </si>
  <si>
    <t>HAMADY, GHASSAN TAWFIC  MD</t>
  </si>
  <si>
    <t>7150 WEST 20TH AVE #406</t>
  </si>
  <si>
    <t>397094</t>
  </si>
  <si>
    <t>35095 US HWY 19N #202</t>
  </si>
  <si>
    <t>397126</t>
  </si>
  <si>
    <t>MEDICAL CONSULTING CENTER, INC</t>
  </si>
  <si>
    <t>3240 NW 7TH ST</t>
  </si>
  <si>
    <t>397144</t>
  </si>
  <si>
    <t>HENDERSON, CHARLES A MD</t>
  </si>
  <si>
    <t>PEACHTREE HEMATOLOGY</t>
  </si>
  <si>
    <t>1800 HOWELL MILL RD #800</t>
  </si>
  <si>
    <t>397146</t>
  </si>
  <si>
    <t>BROTHER'S MEDICAL CENTER</t>
  </si>
  <si>
    <t>3990 W FLAGLER ST #201</t>
  </si>
  <si>
    <t>397153</t>
  </si>
  <si>
    <t>RAZZAQ, SHAKAIB M MD</t>
  </si>
  <si>
    <t>PROCARE MEDICAL GROUP</t>
  </si>
  <si>
    <t>1218 W KILBOURN AVE #124</t>
  </si>
  <si>
    <t>BR3999301</t>
  </si>
  <si>
    <t>397192</t>
  </si>
  <si>
    <t>397224</t>
  </si>
  <si>
    <t>KREIT, SAMIR MD</t>
  </si>
  <si>
    <t>EPIONE HEALTH GROUP</t>
  </si>
  <si>
    <t>203 NORTH COLLEGE</t>
  </si>
  <si>
    <t>BK2090392</t>
  </si>
  <si>
    <t>397239</t>
  </si>
  <si>
    <t>CHO, HYE-GIN H.</t>
  </si>
  <si>
    <t>46175 WEST LAKE DR #410</t>
  </si>
  <si>
    <t>397311</t>
  </si>
  <si>
    <t>501 N. ORLANDO AVE</t>
  </si>
  <si>
    <t>400564</t>
  </si>
  <si>
    <t>CENTRO SAN CRISTOBAL DE JUANA</t>
  </si>
  <si>
    <t>DIAZ</t>
  </si>
  <si>
    <t>LA CRUZ STREET #6</t>
  </si>
  <si>
    <t>BC6708640</t>
  </si>
  <si>
    <t>400621</t>
  </si>
  <si>
    <t>DROGUERIA LAS ROSAS, INC</t>
  </si>
  <si>
    <t>CALLE VILLA #139</t>
  </si>
  <si>
    <t>PLAZA SOL DE BORINQUEN #101</t>
  </si>
  <si>
    <t>403246</t>
  </si>
  <si>
    <t>FRANK, CHAD E MD</t>
  </si>
  <si>
    <t>NON SURGICAL CTR FOR PHYSICAL</t>
  </si>
  <si>
    <t>6766 W SUNRISE BLVD #100A</t>
  </si>
  <si>
    <t>397334</t>
  </si>
  <si>
    <t>GAO, BIQI MD</t>
  </si>
  <si>
    <t>ASIAN MED CLINIC OF FREMONT</t>
  </si>
  <si>
    <t>46356 WARM SPRING RD STE 872</t>
  </si>
  <si>
    <t>397341</t>
  </si>
  <si>
    <t>HARPER, CHARLES E MD</t>
  </si>
  <si>
    <t>MONTROSE EARS, NOSE AND THROAT</t>
  </si>
  <si>
    <t>231 S NEVADA AVE STE A</t>
  </si>
  <si>
    <t>BH0446270</t>
  </si>
  <si>
    <t>397371</t>
  </si>
  <si>
    <t>BENCHABBAT, ABRAHAM-ALBERT MD</t>
  </si>
  <si>
    <t>7975 NW 154 ST #200</t>
  </si>
  <si>
    <t>BB2399827</t>
  </si>
  <si>
    <t>397372</t>
  </si>
  <si>
    <t>RULLAN, PEDRO P MD</t>
  </si>
  <si>
    <t>DERMATOLOGY INSTITUTE</t>
  </si>
  <si>
    <t>256 LANDIS AVE STE 300</t>
  </si>
  <si>
    <t>AR9353652</t>
  </si>
  <si>
    <t>404815</t>
  </si>
  <si>
    <t>KERN, SUSAN B MD</t>
  </si>
  <si>
    <t>5200 MITCHELLDALE #E-16</t>
  </si>
  <si>
    <t>404826</t>
  </si>
  <si>
    <t>EYRE, ROBERT C MD</t>
  </si>
  <si>
    <t>100 WEST STREET</t>
  </si>
  <si>
    <t>02494</t>
  </si>
  <si>
    <t>404889</t>
  </si>
  <si>
    <t>ALLEN, JOHN M MD</t>
  </si>
  <si>
    <t>ARKANSAS UROLOGY CLINIC</t>
  </si>
  <si>
    <t>1150 EAST MATTHEWS #203</t>
  </si>
  <si>
    <t>404901</t>
  </si>
  <si>
    <t>DELIKAT, TERRENCE STANISLAUS</t>
  </si>
  <si>
    <t>1350 EAST MAIN ST. #C1</t>
  </si>
  <si>
    <t>404927</t>
  </si>
  <si>
    <t>SIDRON, RODOLFO MD PA</t>
  </si>
  <si>
    <t>7285 WEST FLAGLER STREET</t>
  </si>
  <si>
    <t>405011</t>
  </si>
  <si>
    <t>MIELNICK, ALINA MD</t>
  </si>
  <si>
    <t>601-BD HWY 71 N</t>
  </si>
  <si>
    <t>BOMOSEEN</t>
  </si>
  <si>
    <t>05732</t>
  </si>
  <si>
    <t>405241</t>
  </si>
  <si>
    <t>SCOTT DEPT OF UROLOGY</t>
  </si>
  <si>
    <t>6620 MAIN ST STE 1325</t>
  </si>
  <si>
    <t>403310</t>
  </si>
  <si>
    <t>OPS/MEDICAL</t>
  </si>
  <si>
    <t>SPINE ROAD DROP POINT 27</t>
  </si>
  <si>
    <t>403318</t>
  </si>
  <si>
    <t>CALIFORNIA ANIMAL REHABILITATI</t>
  </si>
  <si>
    <t>3200 OLYMPIC BLVD</t>
  </si>
  <si>
    <t>403331</t>
  </si>
  <si>
    <t>VILLALOBOS, VICTOR M MD</t>
  </si>
  <si>
    <t>ADVENTIST FAMILY CLINIC</t>
  </si>
  <si>
    <t>6151 DEW DR #410</t>
  </si>
  <si>
    <t>403333</t>
  </si>
  <si>
    <t>BRITO, HILDA M. MD FAAP</t>
  </si>
  <si>
    <t>SUITE 224</t>
  </si>
  <si>
    <t>12260 SW 8TH STREET</t>
  </si>
  <si>
    <t>BB9982530</t>
  </si>
  <si>
    <t>403352</t>
  </si>
  <si>
    <t>PASSPORT HLTH/WILLIAMSBURG PL</t>
  </si>
  <si>
    <t>244 CENTER ROAD SUITE 102</t>
  </si>
  <si>
    <t>403356</t>
  </si>
  <si>
    <t>WALTERS, TRAVIS T.MD</t>
  </si>
  <si>
    <t>4322 HARDING PIKE.SUITE 229</t>
  </si>
  <si>
    <t>BW7769992</t>
  </si>
  <si>
    <t>403406</t>
  </si>
  <si>
    <t>AKULA, MALATHI L MDMD</t>
  </si>
  <si>
    <t>FAMILY PHYS OF METRO WEST</t>
  </si>
  <si>
    <t>6320 OLD WINTER GARDEN RD</t>
  </si>
  <si>
    <t>BA9332278</t>
  </si>
  <si>
    <t>403412</t>
  </si>
  <si>
    <t>FIGUEROA-NIEVES, TOMAS MD</t>
  </si>
  <si>
    <t>FAMILY PHYSICIANS OF ARMENIA</t>
  </si>
  <si>
    <t>4710 N. HABANA AVE., STE 107</t>
  </si>
  <si>
    <t>403414</t>
  </si>
  <si>
    <t>SPRUELL, WILLIAM HUGH MD</t>
  </si>
  <si>
    <t>DEKALB MEDICAL SPECIALTY CENTE</t>
  </si>
  <si>
    <t>2712 NORTH DECATUR ROAD</t>
  </si>
  <si>
    <t>AS1187764</t>
  </si>
  <si>
    <t>403420</t>
  </si>
  <si>
    <t>WHEATON FRANCISCAN PHCY #6810</t>
  </si>
  <si>
    <t>DELIVER TO FRONT DOOR FOR PHCY</t>
  </si>
  <si>
    <t>5000 WEST CHAMBERS ROOM 1801</t>
  </si>
  <si>
    <t>532101650</t>
  </si>
  <si>
    <t>BC8558845</t>
  </si>
  <si>
    <t>403431</t>
  </si>
  <si>
    <t>STOCK, MARISSA MD</t>
  </si>
  <si>
    <t>PATIENTS FIRST HEALTH CARE LLC</t>
  </si>
  <si>
    <t>403464</t>
  </si>
  <si>
    <t>MARTIN, JOHN A. MD</t>
  </si>
  <si>
    <t>FAMILY PHYS OF HUNTER'S CREEK</t>
  </si>
  <si>
    <t>14075 TOWN LOOP BLVD</t>
  </si>
  <si>
    <t>BM6337427</t>
  </si>
  <si>
    <t>38343</t>
  </si>
  <si>
    <t>405314</t>
  </si>
  <si>
    <t>KREISERS INC</t>
  </si>
  <si>
    <t>5208 N ANNIKA AVE</t>
  </si>
  <si>
    <t>57107</t>
  </si>
  <si>
    <t>408359</t>
  </si>
  <si>
    <t>GONZALEZ, IRMA Y MD</t>
  </si>
  <si>
    <t>504 S SIERRA MADRE BLVD</t>
  </si>
  <si>
    <t>BG1543746</t>
  </si>
  <si>
    <t>408383</t>
  </si>
  <si>
    <t>1401-A MLK  JR. WAY</t>
  </si>
  <si>
    <t>BK6793930</t>
  </si>
  <si>
    <t>408402</t>
  </si>
  <si>
    <t>GOLAR, KATHERINE A MD</t>
  </si>
  <si>
    <t>BROENSVILLE MULTI-SERVICE</t>
  </si>
  <si>
    <t>592 ROACKAWAY AVE</t>
  </si>
  <si>
    <t>BROOKLYNN</t>
  </si>
  <si>
    <t>BG4672920</t>
  </si>
  <si>
    <t>408423</t>
  </si>
  <si>
    <t>SMYKLO, MARGARET A</t>
  </si>
  <si>
    <t>3390 KENNETH DR</t>
  </si>
  <si>
    <t>94303</t>
  </si>
  <si>
    <t>AS9455317</t>
  </si>
  <si>
    <t>408424</t>
  </si>
  <si>
    <t>ZAFAR, HAMEEDUZ MD</t>
  </si>
  <si>
    <t>PALMDALE URGENT CARE</t>
  </si>
  <si>
    <t>833 AUTO CENTER DR STE D</t>
  </si>
  <si>
    <t>AZ8516619</t>
  </si>
  <si>
    <t>403465</t>
  </si>
  <si>
    <t>CARO, ISRAEL I MD</t>
  </si>
  <si>
    <t>FAMILY PHYS OF KISSIMMEE</t>
  </si>
  <si>
    <t>327 WEST OAK ST</t>
  </si>
  <si>
    <t>BC6724303</t>
  </si>
  <si>
    <t>403519</t>
  </si>
  <si>
    <t>BURGESS, KENNETH D MD</t>
  </si>
  <si>
    <t>GASTON FAMILY MEDICINE</t>
  </si>
  <si>
    <t>3845 S NEW HOPE RD</t>
  </si>
  <si>
    <t>28055</t>
  </si>
  <si>
    <t>AB2776891</t>
  </si>
  <si>
    <t>403539</t>
  </si>
  <si>
    <t>LOMBOY, JOSEPH STEPHEN MD</t>
  </si>
  <si>
    <t>SOUTH HOUSTON INTERNAL MED LLC</t>
  </si>
  <si>
    <t>1018 KEITH DRIVE</t>
  </si>
  <si>
    <t>31069</t>
  </si>
  <si>
    <t>BL6714720</t>
  </si>
  <si>
    <t>403555</t>
  </si>
  <si>
    <t>SOUTH FLORIDA DERMATOLOGY</t>
  </si>
  <si>
    <t>3000 SW 148TH AVE #250</t>
  </si>
  <si>
    <t>BF5287366</t>
  </si>
  <si>
    <t>403561</t>
  </si>
  <si>
    <t>RAINBOW PEDIATRICS</t>
  </si>
  <si>
    <t>280 KIDS WAY</t>
  </si>
  <si>
    <t>RAINBOW CITY</t>
  </si>
  <si>
    <t>35906</t>
  </si>
  <si>
    <t>403582</t>
  </si>
  <si>
    <t>COLSKY, ARTHUR MD</t>
  </si>
  <si>
    <t>SKIN CENTER OF SOUTH MIAMI</t>
  </si>
  <si>
    <t>6280 SW 72 STREET #500</t>
  </si>
  <si>
    <t>BC5951214</t>
  </si>
  <si>
    <t>403591</t>
  </si>
  <si>
    <t>BALASEKARAN, BHUVANA MD</t>
  </si>
  <si>
    <t>3001 W ILLINOIS AVE STE 1B1</t>
  </si>
  <si>
    <t>BB7503887</t>
  </si>
  <si>
    <t>403650</t>
  </si>
  <si>
    <t>KHOURI, DANIEL, MD</t>
  </si>
  <si>
    <t>PERMIAN BASIN UROLOGY CENTER</t>
  </si>
  <si>
    <t>1200 WEST WALL STREET</t>
  </si>
  <si>
    <t>BK6209717</t>
  </si>
  <si>
    <t>403663</t>
  </si>
  <si>
    <t>HOOGS, KENNETH EVERETT MD</t>
  </si>
  <si>
    <t>100 INTREPID LANE</t>
  </si>
  <si>
    <t>13205</t>
  </si>
  <si>
    <t>403709</t>
  </si>
  <si>
    <t>JONES, GARY C. MD</t>
  </si>
  <si>
    <t>JONES FAMILY MEDICINE</t>
  </si>
  <si>
    <t>1006D WH SMITH BLVD</t>
  </si>
  <si>
    <t>AJ3023114</t>
  </si>
  <si>
    <t>408434</t>
  </si>
  <si>
    <t>KANTZLER MARK G MD</t>
  </si>
  <si>
    <t>PREFERRED PHYSICIAN GROUP</t>
  </si>
  <si>
    <t>8322 N. HABANA AVE</t>
  </si>
  <si>
    <t>408446</t>
  </si>
  <si>
    <t>1873 COMMERCENTER WEST</t>
  </si>
  <si>
    <t>FM1264629</t>
  </si>
  <si>
    <t>408489</t>
  </si>
  <si>
    <t>FARHADI, TOURDJ  MD</t>
  </si>
  <si>
    <t>PANACEA HEALTH CARE MED GP</t>
  </si>
  <si>
    <t>2630 PACIFIC AVE</t>
  </si>
  <si>
    <t>408496</t>
  </si>
  <si>
    <t>CARROLL, MARK P MD</t>
  </si>
  <si>
    <t>ALLIANCE URGENT CARE &amp; FAM PRC</t>
  </si>
  <si>
    <t>7621 AUSTIN BLUFFS PKWY #200</t>
  </si>
  <si>
    <t>80920</t>
  </si>
  <si>
    <t>FC0111649</t>
  </si>
  <si>
    <t>408521</t>
  </si>
  <si>
    <t>DENIS, JEAN R MD</t>
  </si>
  <si>
    <t>NARCO FREEDOM-MAINT DT(WILLIS)</t>
  </si>
  <si>
    <t>477 WILLIS AVE</t>
  </si>
  <si>
    <t>BD0238659</t>
  </si>
  <si>
    <t>408543</t>
  </si>
  <si>
    <t>BRYANT, SULLIVAN R DO</t>
  </si>
  <si>
    <t>3107 DAWES DR</t>
  </si>
  <si>
    <t>AB6089494</t>
  </si>
  <si>
    <t>408564</t>
  </si>
  <si>
    <t>CINTRON, WANDA I</t>
  </si>
  <si>
    <t>717 PONCE DE LEON BVD #325</t>
  </si>
  <si>
    <t>408584</t>
  </si>
  <si>
    <t>MATTAR, AHMED DR</t>
  </si>
  <si>
    <t>N CENTRAL TEXAS MED FOUNDATION</t>
  </si>
  <si>
    <t>1301 THIRD ST STE 200</t>
  </si>
  <si>
    <t>BM4056772</t>
  </si>
  <si>
    <t>745599</t>
  </si>
  <si>
    <t>LIGHTFOOT, ROBERT D MD</t>
  </si>
  <si>
    <t>3750 PROFESSIONAL PARKWAY</t>
  </si>
  <si>
    <t>AL1715157</t>
  </si>
  <si>
    <t>745616</t>
  </si>
  <si>
    <t>KRUEGER, BETSY W DVM</t>
  </si>
  <si>
    <t>8 POST OAK LANE APT 22</t>
  </si>
  <si>
    <t>BK7611723</t>
  </si>
  <si>
    <t>745642</t>
  </si>
  <si>
    <t>WILLIAMS, CRAIG B DVM</t>
  </si>
  <si>
    <t>ARBOR VETERINARY SERVICE</t>
  </si>
  <si>
    <t>62 HARVEY MILL RD</t>
  </si>
  <si>
    <t>LEE</t>
  </si>
  <si>
    <t>03824</t>
  </si>
  <si>
    <t>BW7208324</t>
  </si>
  <si>
    <t>745703</t>
  </si>
  <si>
    <t>GAMBARDELLA, PAUL CHARLES DVM</t>
  </si>
  <si>
    <t>ORADELL ANIMAL HOSPITAL</t>
  </si>
  <si>
    <t>580 WINTERS AVENUE</t>
  </si>
  <si>
    <t>AG6949739</t>
  </si>
  <si>
    <t>745745</t>
  </si>
  <si>
    <t>SMARICK, SEAN D DVM</t>
  </si>
  <si>
    <t>AVETS, LLC</t>
  </si>
  <si>
    <t>4224 NORTHERN PIKE</t>
  </si>
  <si>
    <t>BS3273997</t>
  </si>
  <si>
    <t>408621</t>
  </si>
  <si>
    <t>LAUZAU, FRANK MD</t>
  </si>
  <si>
    <t>1044 E CHURCH ST</t>
  </si>
  <si>
    <t>408650</t>
  </si>
  <si>
    <t>AARON, MICHAEL E MD</t>
  </si>
  <si>
    <t>3743 LEGACY</t>
  </si>
  <si>
    <t>AA2670227</t>
  </si>
  <si>
    <t>408710</t>
  </si>
  <si>
    <t>RAHALL, ANN M  MD</t>
  </si>
  <si>
    <t>PLANNED PARENTHOOD ASSOC.</t>
  </si>
  <si>
    <t>75-184 HUALALAI RD #205</t>
  </si>
  <si>
    <t>408719</t>
  </si>
  <si>
    <t>MAHARAJ, PRIYA, MD</t>
  </si>
  <si>
    <t>BALDWIN PARK FAMILY PRACTICE</t>
  </si>
  <si>
    <t>1040 WOODCOCK RD STE 200</t>
  </si>
  <si>
    <t>408745</t>
  </si>
  <si>
    <t>644 2ND ST NE SUITE 107</t>
  </si>
  <si>
    <t>408747</t>
  </si>
  <si>
    <t>GOTTFRIED, JEFFREY DO</t>
  </si>
  <si>
    <t>900 VIRGINIA AVE STE 10</t>
  </si>
  <si>
    <t>BG4548270</t>
  </si>
  <si>
    <t>408757</t>
  </si>
  <si>
    <t>EMERICK, RONALD DO</t>
  </si>
  <si>
    <t>LITTLE PINE PEDIATRICS PLLC</t>
  </si>
  <si>
    <t>1211 NORTH CENTER STREET</t>
  </si>
  <si>
    <t>32347</t>
  </si>
  <si>
    <t>BE9681051</t>
  </si>
  <si>
    <t>408777</t>
  </si>
  <si>
    <t>DESILVA, PETER S</t>
  </si>
  <si>
    <t>29809 SANTA MARGARITA PKWY</t>
  </si>
  <si>
    <t>BD0504185</t>
  </si>
  <si>
    <t>408835</t>
  </si>
  <si>
    <t>OLURIN, OMOWUMI O</t>
  </si>
  <si>
    <t>1403 NORTH RODNEY STREET</t>
  </si>
  <si>
    <t>BO5382318</t>
  </si>
  <si>
    <t>408882</t>
  </si>
  <si>
    <t>408900</t>
  </si>
  <si>
    <t>BLAUFARB, IRA STEPHEN MD</t>
  </si>
  <si>
    <t>158 EAST 84TH ST</t>
  </si>
  <si>
    <t>408916</t>
  </si>
  <si>
    <t>GORDON, NEIL E MD</t>
  </si>
  <si>
    <t>1106 N MAIN STREET</t>
  </si>
  <si>
    <t>AG9733824</t>
  </si>
  <si>
    <t>408917</t>
  </si>
  <si>
    <t>GUTHMAN, DAVID MD</t>
  </si>
  <si>
    <t>NWUU UROCARE</t>
  </si>
  <si>
    <t>880 CENTRAL RD #5200</t>
  </si>
  <si>
    <t>ARINGTON HEIGHTS</t>
  </si>
  <si>
    <t>408971</t>
  </si>
  <si>
    <t>RAMIREZ, LYNN J MD</t>
  </si>
  <si>
    <t>303 S GLENOAKS BLVD #4</t>
  </si>
  <si>
    <t>AR8413851</t>
  </si>
  <si>
    <t>408987</t>
  </si>
  <si>
    <t>KHURANA, EKTA MD</t>
  </si>
  <si>
    <t>945 GOETHALS DRIVE STE 310</t>
  </si>
  <si>
    <t>409998</t>
  </si>
  <si>
    <t>ALTMAN, ANDREW R MD PA</t>
  </si>
  <si>
    <t>137 NW 100 AVENUE</t>
  </si>
  <si>
    <t>AA3218496</t>
  </si>
  <si>
    <t>410086</t>
  </si>
  <si>
    <t>BEAUPRE, STEPHEN RAYMOND MD</t>
  </si>
  <si>
    <t>MIDLAND MEDICAL</t>
  </si>
  <si>
    <t>1312 OAKLAWN AVE</t>
  </si>
  <si>
    <t>BB3520055</t>
  </si>
  <si>
    <t>410125</t>
  </si>
  <si>
    <t>FARMACIA BUEN PASTOR #2</t>
  </si>
  <si>
    <t>BO VOLADORAS</t>
  </si>
  <si>
    <t>CARR 420 KM 2.2</t>
  </si>
  <si>
    <t>FF1733535</t>
  </si>
  <si>
    <t>410747</t>
  </si>
  <si>
    <t>45 WELLS STREET SUITE 204</t>
  </si>
  <si>
    <t>WESTERLY</t>
  </si>
  <si>
    <t>02891</t>
  </si>
  <si>
    <t>BG7496145</t>
  </si>
  <si>
    <t>403740</t>
  </si>
  <si>
    <t>DOWLING, WILLIAM T. MD</t>
  </si>
  <si>
    <t>6830 HOSPITAL DR #204</t>
  </si>
  <si>
    <t>403778</t>
  </si>
  <si>
    <t>HERIBA, HAYAT M. MD</t>
  </si>
  <si>
    <t>WEKIVA HEALTH CARE PA LLC</t>
  </si>
  <si>
    <t>3328 E. SEMORAN BLVD</t>
  </si>
  <si>
    <t>BH2376261</t>
  </si>
  <si>
    <t>403783</t>
  </si>
  <si>
    <t>CHALIK, YULY MD</t>
  </si>
  <si>
    <t>NEW YORK UROLOGIC INSTITUTE</t>
  </si>
  <si>
    <t>2632 EAST 14TH STREET</t>
  </si>
  <si>
    <t>403947</t>
  </si>
  <si>
    <t>KIM, ALBERT N MD</t>
  </si>
  <si>
    <t>BLDG 21A</t>
  </si>
  <si>
    <t>STONEY BROOK</t>
  </si>
  <si>
    <t>403977</t>
  </si>
  <si>
    <t>403980</t>
  </si>
  <si>
    <t>DETEMPLE, MATTHEW DAVID</t>
  </si>
  <si>
    <t>1308 BENNETT AVE</t>
  </si>
  <si>
    <t>BD7852305</t>
  </si>
  <si>
    <t>403997</t>
  </si>
  <si>
    <t>PRESTON, DAVID S MD</t>
  </si>
  <si>
    <t>400 E LANCASTER AVE</t>
  </si>
  <si>
    <t>AP4113902</t>
  </si>
  <si>
    <t>404046</t>
  </si>
  <si>
    <t>HUNTER, MARILYN R MD</t>
  </si>
  <si>
    <t>BRIDGES TO HEALTH</t>
  </si>
  <si>
    <t>901 S BRANSON ST</t>
  </si>
  <si>
    <t>404047</t>
  </si>
  <si>
    <t>HARDING, DEBORAH F MD</t>
  </si>
  <si>
    <t>MD ONE ON ONE</t>
  </si>
  <si>
    <t>6200 METROWEST BLVD STE #105</t>
  </si>
  <si>
    <t>BH0761848</t>
  </si>
  <si>
    <t>404054</t>
  </si>
  <si>
    <t>CIRULLI, CHRISTOPHER MD</t>
  </si>
  <si>
    <t>20 MEDICAL VILLAGE DR #308</t>
  </si>
  <si>
    <t>AC2795322</t>
  </si>
  <si>
    <t>404080</t>
  </si>
  <si>
    <t>GERAGHTY, MICHAEL EDWARD DVM</t>
  </si>
  <si>
    <t>2239 SOUTH KANNER HIGHWAY</t>
  </si>
  <si>
    <t>FG0672661</t>
  </si>
  <si>
    <t>404088</t>
  </si>
  <si>
    <t>ALEXIS, NANCY L MD</t>
  </si>
  <si>
    <t>OUTLOOK CLINIC</t>
  </si>
  <si>
    <t>11725 STINSON AVE</t>
  </si>
  <si>
    <t>CHISAGO CITY</t>
  </si>
  <si>
    <t>55013</t>
  </si>
  <si>
    <t>404099</t>
  </si>
  <si>
    <t>SCOTT, KEVIN CHARLES MD</t>
  </si>
  <si>
    <t>UROLOGY ASSOC OF GREEN BAY</t>
  </si>
  <si>
    <t>1005 HEMLOCK ST</t>
  </si>
  <si>
    <t>404134</t>
  </si>
  <si>
    <t>AMOAH-HONNY, YAA O. MD</t>
  </si>
  <si>
    <t>CENTRA CLINIC</t>
  </si>
  <si>
    <t>16316 FM 529</t>
  </si>
  <si>
    <t>BA5629069</t>
  </si>
  <si>
    <t>404144</t>
  </si>
  <si>
    <t>PHAM, HENRY THANH MD</t>
  </si>
  <si>
    <t>16659 SOUTHWEST FRWY STE 141</t>
  </si>
  <si>
    <t>404145</t>
  </si>
  <si>
    <t>SERRANO, ALEJANDRO PA</t>
  </si>
  <si>
    <t>6044 S NORCROSS-TUCKER</t>
  </si>
  <si>
    <t>MS1775230</t>
  </si>
  <si>
    <t>404155</t>
  </si>
  <si>
    <t>CHILDREN FIRST PEDIATRIC CARE</t>
  </si>
  <si>
    <t>8721 JOSEPH CAMPAU STREET</t>
  </si>
  <si>
    <t>404174</t>
  </si>
  <si>
    <t>COSKUN, NEIL MD</t>
  </si>
  <si>
    <t>ORLANDO MEDICAL CENTER PL</t>
  </si>
  <si>
    <t>7800 LAKE UNDERHILL ROAD</t>
  </si>
  <si>
    <t>BC5917349</t>
  </si>
  <si>
    <t>404225</t>
  </si>
  <si>
    <t>KHAN, WASEEMULLAH MD</t>
  </si>
  <si>
    <t>CANCER CENTER OF NORTH FLORIDA</t>
  </si>
  <si>
    <t>289 SW STONEGATE TERRACE #103</t>
  </si>
  <si>
    <t>32024</t>
  </si>
  <si>
    <t>CHILDRENS MEDICAL CENTER</t>
  </si>
  <si>
    <t>112 COMMONS BLVD</t>
  </si>
  <si>
    <t>400736</t>
  </si>
  <si>
    <t>JEMCO</t>
  </si>
  <si>
    <t>1 G41 URB. BELLA VISTA</t>
  </si>
  <si>
    <t>440463</t>
  </si>
  <si>
    <t>B &amp; G PEDIATRICS</t>
  </si>
  <si>
    <t>HOLLINGSWORTH, JAMES E MD</t>
  </si>
  <si>
    <t>1115 BLANTON DRIVE ,</t>
  </si>
  <si>
    <t>AH7938143</t>
  </si>
  <si>
    <t>440536</t>
  </si>
  <si>
    <t>HENSLEY, JOSEPH MD</t>
  </si>
  <si>
    <t>507 WEST MAIN STREET</t>
  </si>
  <si>
    <t>AH2963901</t>
  </si>
  <si>
    <t>440572</t>
  </si>
  <si>
    <t>PAKKALA, Y N MD PC</t>
  </si>
  <si>
    <t>630 NUCKOLLS ROAD</t>
  </si>
  <si>
    <t>AP2464294</t>
  </si>
  <si>
    <t>440724</t>
  </si>
  <si>
    <t>BAIG, ABDULLAH MD</t>
  </si>
  <si>
    <t>8081 HWY 51 NORTH</t>
  </si>
  <si>
    <t>38053</t>
  </si>
  <si>
    <t>BB4597475</t>
  </si>
  <si>
    <t>440753</t>
  </si>
  <si>
    <t>ADAMS, LYNETTE M MD</t>
  </si>
  <si>
    <t>1612 NORTH MAIN ST STE B</t>
  </si>
  <si>
    <t>BA5583415</t>
  </si>
  <si>
    <t>440769</t>
  </si>
  <si>
    <t>BENNETT, WILLIAM E. MD</t>
  </si>
  <si>
    <t>415 DEVONIA STREET STE 301</t>
  </si>
  <si>
    <t>377482025</t>
  </si>
  <si>
    <t>AB1018301</t>
  </si>
  <si>
    <t>440778</t>
  </si>
  <si>
    <t>ROCHESTER, JOHN C. MD</t>
  </si>
  <si>
    <t>ROCHESTER PEDIATRICS</t>
  </si>
  <si>
    <t>224 S PETERS RD. SUITE 105</t>
  </si>
  <si>
    <t>AR0356887</t>
  </si>
  <si>
    <t>440793</t>
  </si>
  <si>
    <t>NORTHCROSS, PHILLIP R. MD</t>
  </si>
  <si>
    <t>969 PEABODY AVENUE</t>
  </si>
  <si>
    <t>BN1885409</t>
  </si>
  <si>
    <t>440814</t>
  </si>
  <si>
    <t>BEYER, DEBORAH DEAN MD.</t>
  </si>
  <si>
    <t>CHILDREN &amp; ADULTS MDCL GRP.</t>
  </si>
  <si>
    <t>4220 HARDING ROAD STE 401</t>
  </si>
  <si>
    <t>BB4637902</t>
  </si>
  <si>
    <t>440829</t>
  </si>
  <si>
    <t>CASADY, BETH A. DO</t>
  </si>
  <si>
    <t>SPRING CITY MEDICAL CLINIC</t>
  </si>
  <si>
    <t>225 E CLINTON AVE/POB 704</t>
  </si>
  <si>
    <t>37381</t>
  </si>
  <si>
    <t>BC2735706</t>
  </si>
  <si>
    <t>440892</t>
  </si>
  <si>
    <t>SHERLEY, LANCE ALLAN DO</t>
  </si>
  <si>
    <t>2831 WILMA RUDOLPH BLVD</t>
  </si>
  <si>
    <t>BS3881869</t>
  </si>
  <si>
    <t>440955</t>
  </si>
  <si>
    <t>NURSE FINDERS INC</t>
  </si>
  <si>
    <t>127 PERIMETER PARK RD STE A</t>
  </si>
  <si>
    <t>404334</t>
  </si>
  <si>
    <t>DUDLEY, PAUL EDWARD MD</t>
  </si>
  <si>
    <t>FAMILY MEDICINE CLINIC, PC</t>
  </si>
  <si>
    <t>1614 DIAMOND STREET PLACE</t>
  </si>
  <si>
    <t>BD2849959</t>
  </si>
  <si>
    <t>404360</t>
  </si>
  <si>
    <t>OLSSON, LEIF ERIC MD</t>
  </si>
  <si>
    <t>CONSULTANTS IN UROLOGY, INC</t>
  </si>
  <si>
    <t>1524 ATWOOD AVE #322</t>
  </si>
  <si>
    <t>404365</t>
  </si>
  <si>
    <t>HAQUE, MUHAMMAD M JR</t>
  </si>
  <si>
    <t>3410-3418 BROADWAY AVE</t>
  </si>
  <si>
    <t>BH9507471</t>
  </si>
  <si>
    <t>404579</t>
  </si>
  <si>
    <t>PRATER, JEFFERY W MD</t>
  </si>
  <si>
    <t>MOUNTAIN AFTER HOURS CLINIC</t>
  </si>
  <si>
    <t>1908 N MAIN ST STE 120</t>
  </si>
  <si>
    <t>BP8211512</t>
  </si>
  <si>
    <t>404586</t>
  </si>
  <si>
    <t>FERNANDEZ, JUAN M MD</t>
  </si>
  <si>
    <t>2322 NW 28TH ST</t>
  </si>
  <si>
    <t>FF0393924</t>
  </si>
  <si>
    <t>403273</t>
  </si>
  <si>
    <t>COMPASSION MED CLINIC OF ELIZ</t>
  </si>
  <si>
    <t>614 EAST EDGERTON</t>
  </si>
  <si>
    <t>43506</t>
  </si>
  <si>
    <t>403332</t>
  </si>
  <si>
    <t>PARK, SUNG SOOK NP</t>
  </si>
  <si>
    <t>VOLUNTEERS IN MED OF MONROE</t>
  </si>
  <si>
    <t>811 WEST 2ND STREET</t>
  </si>
  <si>
    <t>MP0481375</t>
  </si>
  <si>
    <t>403337</t>
  </si>
  <si>
    <t>MPU MEDICAL</t>
  </si>
  <si>
    <t>1000 MILNE POINT RDNT 51</t>
  </si>
  <si>
    <t>403374</t>
  </si>
  <si>
    <t>HAMMAD,GHAYTH M. MD</t>
  </si>
  <si>
    <t>234 WEST PORTER STREET</t>
  </si>
  <si>
    <t>403398</t>
  </si>
  <si>
    <t>WEST JACKSON FAMILY MED CTR</t>
  </si>
  <si>
    <t>1815 HOSPITAL DRIVEL432</t>
  </si>
  <si>
    <t>AB3192375</t>
  </si>
  <si>
    <t>403410</t>
  </si>
  <si>
    <t>PILETA, LOURDES MD</t>
  </si>
  <si>
    <t>FAMILY PHYS OF POINCIANA</t>
  </si>
  <si>
    <t>1050 CYPRESS PARKWAY</t>
  </si>
  <si>
    <t>BP9348409</t>
  </si>
  <si>
    <t>403411</t>
  </si>
  <si>
    <t>YOUNG-HENLEY, TEMUKISA T MD</t>
  </si>
  <si>
    <t>FAMILY PHYSICIANS OF ROSEMONT</t>
  </si>
  <si>
    <t>4300-407 CLARACONA OCOEE RD</t>
  </si>
  <si>
    <t>32810</t>
  </si>
  <si>
    <t>BY6558463</t>
  </si>
  <si>
    <t>403428</t>
  </si>
  <si>
    <t>POPP, RICHARD J. MD</t>
  </si>
  <si>
    <t>ASSOCIATED FAMILY PHYSICIANS</t>
  </si>
  <si>
    <t>1506 W GARIELD</t>
  </si>
  <si>
    <t>61607</t>
  </si>
  <si>
    <t>403433</t>
  </si>
  <si>
    <t>SWANSON, JENNIFER L MD</t>
  </si>
  <si>
    <t>4104 SURIES CT STE 11</t>
  </si>
  <si>
    <t>403435</t>
  </si>
  <si>
    <t>SMITH, ROBERT K. MD</t>
  </si>
  <si>
    <t>LEE OBSTETRICS &amp; GYNECOLOGY</t>
  </si>
  <si>
    <t>121 N 20TH  BLDG #2</t>
  </si>
  <si>
    <t>403580</t>
  </si>
  <si>
    <t>YOUNG, RICHARD R. MD</t>
  </si>
  <si>
    <t>CARTERSVILLE PEDIATRICS @ LAKE</t>
  </si>
  <si>
    <t>3950 COBB PARKWAY STE#701</t>
  </si>
  <si>
    <t>AY9072113</t>
  </si>
  <si>
    <t>403598</t>
  </si>
  <si>
    <t>MASON, RICHARD H MD</t>
  </si>
  <si>
    <t>6785 SW 40TH STREET</t>
  </si>
  <si>
    <t>BM9962502</t>
  </si>
  <si>
    <t>403613</t>
  </si>
  <si>
    <t>1002 SPOTSYVANIA STREET</t>
  </si>
  <si>
    <t>NEW ATHENS</t>
  </si>
  <si>
    <t>62264</t>
  </si>
  <si>
    <t>403617</t>
  </si>
  <si>
    <t>ABRAHAM, VICTOR ELIAS MD</t>
  </si>
  <si>
    <t>COASTAL UROLOGY</t>
  </si>
  <si>
    <t>1099 MEDICAL CTR DR # 101</t>
  </si>
  <si>
    <t>BA5443712</t>
  </si>
  <si>
    <t>403621</t>
  </si>
  <si>
    <t>WAN, BENJAMIN N MD</t>
  </si>
  <si>
    <t>1518 NORIEGA STREET #200</t>
  </si>
  <si>
    <t>BW8670730</t>
  </si>
  <si>
    <t>403634</t>
  </si>
  <si>
    <t>FOROUZESH, SOLOMON MD</t>
  </si>
  <si>
    <t>9808 VENICE BLVD STE #604</t>
  </si>
  <si>
    <t>AF7685590</t>
  </si>
  <si>
    <t>403639</t>
  </si>
  <si>
    <t>12 LONGVIEW ROAD</t>
  </si>
  <si>
    <t>403645</t>
  </si>
  <si>
    <t>JOE, YOUNG-CHOON CHARLES MD</t>
  </si>
  <si>
    <t>PO BOX#70</t>
  </si>
  <si>
    <t>7182 WHITES CREEK PIKE</t>
  </si>
  <si>
    <t>JOELTON</t>
  </si>
  <si>
    <t>37080</t>
  </si>
  <si>
    <t>AJ6827628</t>
  </si>
  <si>
    <t>404644</t>
  </si>
  <si>
    <t>DECK, ANDREW MD</t>
  </si>
  <si>
    <t>EASTSIDE UROLOGY ASSOCIATES</t>
  </si>
  <si>
    <t>11911 NE 132 ST</t>
  </si>
  <si>
    <t>404672</t>
  </si>
  <si>
    <t>BARZI, MOSTAFA MD</t>
  </si>
  <si>
    <t>24332 DONNER COURT</t>
  </si>
  <si>
    <t>92677</t>
  </si>
  <si>
    <t>BB0229991</t>
  </si>
  <si>
    <t>404712</t>
  </si>
  <si>
    <t>NADER, GERMAN H MDPC</t>
  </si>
  <si>
    <t>ORTHOPEDIC SURGERY</t>
  </si>
  <si>
    <t>8717 GREENBELT ROAD STE 204</t>
  </si>
  <si>
    <t>404721</t>
  </si>
  <si>
    <t>BAUER, MIRIAM C MD</t>
  </si>
  <si>
    <t>TEJAS PEDIATRICS</t>
  </si>
  <si>
    <t>20642 STONE OAK PKWY. #105</t>
  </si>
  <si>
    <t>404733</t>
  </si>
  <si>
    <t>LIU, DENNIS SHENGWU MD</t>
  </si>
  <si>
    <t>STE# 310</t>
  </si>
  <si>
    <t>301 W HUNTINGTON DR</t>
  </si>
  <si>
    <t>BL7052955</t>
  </si>
  <si>
    <t>404735</t>
  </si>
  <si>
    <t>BECK, MOHAMED Y I MD</t>
  </si>
  <si>
    <t>1801 S FIFTH ST  STE#207</t>
  </si>
  <si>
    <t>404744</t>
  </si>
  <si>
    <t>WOO, KENNETH MD</t>
  </si>
  <si>
    <t>HARNE, SONG &amp; WOO MD PA</t>
  </si>
  <si>
    <t>2007 ROCK SPRING RD</t>
  </si>
  <si>
    <t>21050</t>
  </si>
  <si>
    <t>BW7784944</t>
  </si>
  <si>
    <t>404752</t>
  </si>
  <si>
    <t>DUBAQUE HEALTH CENTER</t>
  </si>
  <si>
    <t>1766 CENTRAL AVE</t>
  </si>
  <si>
    <t>DUBAQUE</t>
  </si>
  <si>
    <t>404778</t>
  </si>
  <si>
    <t>GREGORY, JOHN GEARY MD</t>
  </si>
  <si>
    <t>116 NORTHPORT AVE STE#216</t>
  </si>
  <si>
    <t>04915</t>
  </si>
  <si>
    <t>AG5108041</t>
  </si>
  <si>
    <t>440995</t>
  </si>
  <si>
    <t>DEFRANCO, JOSEPH A MD</t>
  </si>
  <si>
    <t>7400 STAGE RD N APPLING RD</t>
  </si>
  <si>
    <t>BARTLETT</t>
  </si>
  <si>
    <t>38133</t>
  </si>
  <si>
    <t>AD8584547</t>
  </si>
  <si>
    <t>403693</t>
  </si>
  <si>
    <t>DE CONCINI, DINO T MD</t>
  </si>
  <si>
    <t>STE#510E</t>
  </si>
  <si>
    <t>2021 SANTA MONICA BLVD</t>
  </si>
  <si>
    <t>BD5847592</t>
  </si>
  <si>
    <t>403718</t>
  </si>
  <si>
    <t>NORTHWESTERN PHARMACEUTICAL</t>
  </si>
  <si>
    <t>SUPPLY COR</t>
  </si>
  <si>
    <t>KENNETH C JURCZYK</t>
  </si>
  <si>
    <t>7301 N LINCOLN AVE 196</t>
  </si>
  <si>
    <t>403721</t>
  </si>
  <si>
    <t>LEDDY, FRANKLIN F MD</t>
  </si>
  <si>
    <t>CAMPION UROLOGY LTD</t>
  </si>
  <si>
    <t>35 WELLS ST</t>
  </si>
  <si>
    <t>BL3000077</t>
  </si>
  <si>
    <t>403747</t>
  </si>
  <si>
    <t>HALL, SHARON HARPER ARNP</t>
  </si>
  <si>
    <t>404903</t>
  </si>
  <si>
    <t>CABRERA, ANTHONY L</t>
  </si>
  <si>
    <t>WEIGHT LOSS MGMNT CENTER</t>
  </si>
  <si>
    <t>433 NISSAN DR STE #302</t>
  </si>
  <si>
    <t>FC1049471</t>
  </si>
  <si>
    <t>404913</t>
  </si>
  <si>
    <t>POLKOWSKI, CHERYL ANN MD</t>
  </si>
  <si>
    <t>HARKER HEIGHTS FAM MED CLINIC</t>
  </si>
  <si>
    <t>880 PROSPECTOR TRAIL #200</t>
  </si>
  <si>
    <t>HARKER HEIGHTS</t>
  </si>
  <si>
    <t>765482700</t>
  </si>
  <si>
    <t>BP7328758</t>
  </si>
  <si>
    <t>404918</t>
  </si>
  <si>
    <t>MD INTERGRATIVE WELLNESS</t>
  </si>
  <si>
    <t>21175 COLINA DRIVE</t>
  </si>
  <si>
    <t>TOPANGA</t>
  </si>
  <si>
    <t>90290</t>
  </si>
  <si>
    <t>404919</t>
  </si>
  <si>
    <t>442 ELMONT RD  2ND FLOOR</t>
  </si>
  <si>
    <t>404946</t>
  </si>
  <si>
    <t>PLNND PARENTHOOD HLTH SYSTEM</t>
  </si>
  <si>
    <t>BURKETT, DONNA L. MD</t>
  </si>
  <si>
    <t>CHARLESTON HEALTH CENTER</t>
  </si>
  <si>
    <t>200 RUTLEDGE AVE</t>
  </si>
  <si>
    <t>FB1330707</t>
  </si>
  <si>
    <t>404979</t>
  </si>
  <si>
    <t>BELDEN, TERRY ALEXANDER MD</t>
  </si>
  <si>
    <t>MYRTLE BEACH FAM MED PA</t>
  </si>
  <si>
    <t>831-82ND PARKWAY</t>
  </si>
  <si>
    <t>BB0629228</t>
  </si>
  <si>
    <t>405013</t>
  </si>
  <si>
    <t>FLANIGAN III, GEORGE DALTON MD</t>
  </si>
  <si>
    <t>CLINICA LATINA FEMENINA</t>
  </si>
  <si>
    <t>2010 WILSHIRE BLVD STE 610</t>
  </si>
  <si>
    <t>405024</t>
  </si>
  <si>
    <t>UMANSKY, RONALD JAY MD PC</t>
  </si>
  <si>
    <t>1445 PORTLAND AVE #206</t>
  </si>
  <si>
    <t>AU8633162</t>
  </si>
  <si>
    <t>405130</t>
  </si>
  <si>
    <t>NIENDORF, DANA MD</t>
  </si>
  <si>
    <t>1496 PROFESSIONAL DR #603</t>
  </si>
  <si>
    <t>94954</t>
  </si>
  <si>
    <t>405132</t>
  </si>
  <si>
    <t>RUDNICK, DAVID MD</t>
  </si>
  <si>
    <t>405144</t>
  </si>
  <si>
    <t>FLOWERS, KATHRYN D RN</t>
  </si>
  <si>
    <t>VOLUNTEERS OF AMERICA</t>
  </si>
  <si>
    <t>600 AZALEA RD</t>
  </si>
  <si>
    <t>405179</t>
  </si>
  <si>
    <t>WALKER-ADAMSON, SONIA E MD</t>
  </si>
  <si>
    <t>114-81 177TH PLACE</t>
  </si>
  <si>
    <t>405196</t>
  </si>
  <si>
    <t>BURK, ROBERT W III MD</t>
  </si>
  <si>
    <t>209 PONTE VEDRA PARK DRIVE</t>
  </si>
  <si>
    <t>BB4008896</t>
  </si>
  <si>
    <t>405208</t>
  </si>
  <si>
    <t>BRYANT, KENNETH MD</t>
  </si>
  <si>
    <t>405262</t>
  </si>
  <si>
    <t>319 DIABLO RD #105</t>
  </si>
  <si>
    <t>405302</t>
  </si>
  <si>
    <t>HAYES, GARY P MD</t>
  </si>
  <si>
    <t>LEBANON MEDICAL GROUP</t>
  </si>
  <si>
    <t>1470 N BROADWAY STE 130</t>
  </si>
  <si>
    <t>AH2847157</t>
  </si>
  <si>
    <t>408575</t>
  </si>
  <si>
    <t>MANOUEL, MEHRAN MD</t>
  </si>
  <si>
    <t>76-55 AUSTIN ST</t>
  </si>
  <si>
    <t>408593</t>
  </si>
  <si>
    <t>FORSTNER, JAMES R MD</t>
  </si>
  <si>
    <t>COASTAL IMMEDIATE &amp; PRIMARY</t>
  </si>
  <si>
    <t>4654 LONG BEACH ROAD SE</t>
  </si>
  <si>
    <t>28461</t>
  </si>
  <si>
    <t>451080</t>
  </si>
  <si>
    <t>YEE, GENE WOO MD</t>
  </si>
  <si>
    <t>AY8340084</t>
  </si>
  <si>
    <t>451126</t>
  </si>
  <si>
    <t>NEAVEL, CELIA B MD</t>
  </si>
  <si>
    <t>PEOPLES COMM.CLNC/DEL PHCYONLY</t>
  </si>
  <si>
    <t>2909 NO.IH 35/DEL TO PHCY ONLY</t>
  </si>
  <si>
    <t>BN1530042</t>
  </si>
  <si>
    <t>451358</t>
  </si>
  <si>
    <t>TILLEY, JOHN M MD</t>
  </si>
  <si>
    <t>2300 HIGHLAND VLG RD #600</t>
  </si>
  <si>
    <t>HIGHLAND VILLAGE</t>
  </si>
  <si>
    <t>AT1803964</t>
  </si>
  <si>
    <t>451381</t>
  </si>
  <si>
    <t>BERRY, MICHELLE D DO</t>
  </si>
  <si>
    <t>214 WEST BANDERA</t>
  </si>
  <si>
    <t>BOERNE</t>
  </si>
  <si>
    <t>BB3054688</t>
  </si>
  <si>
    <t>451385</t>
  </si>
  <si>
    <t>BEISER, NED ELMER DO</t>
  </si>
  <si>
    <t>302 N ZANG</t>
  </si>
  <si>
    <t>AB2256697</t>
  </si>
  <si>
    <t>451423</t>
  </si>
  <si>
    <t>YARRITU, ROLANDO MD</t>
  </si>
  <si>
    <t>1200 SOUTH 10TH STREET</t>
  </si>
  <si>
    <t>AY9564801</t>
  </si>
  <si>
    <t>451520</t>
  </si>
  <si>
    <t>AL-AWAR, GHALEB S MD</t>
  </si>
  <si>
    <t>1185 B NORTH 11TH STREET</t>
  </si>
  <si>
    <t>SILSBEE</t>
  </si>
  <si>
    <t>77656</t>
  </si>
  <si>
    <t>BA0655069</t>
  </si>
  <si>
    <t>451527</t>
  </si>
  <si>
    <t>RAMIREZ, ALFONSO MD</t>
  </si>
  <si>
    <t>1121 W JEFFERSON BLVD</t>
  </si>
  <si>
    <t>AR8534605</t>
  </si>
  <si>
    <t>451557</t>
  </si>
  <si>
    <t>MURAT, JEAN-LOUIS MD</t>
  </si>
  <si>
    <t>MESQUITE CHILDRENS CLINIC</t>
  </si>
  <si>
    <t>929 N GALLOWAY AVE SUITE 121</t>
  </si>
  <si>
    <t>AM9160704</t>
  </si>
  <si>
    <t>451628</t>
  </si>
  <si>
    <t>WILLIAMS, WILFORD S JR MD</t>
  </si>
  <si>
    <t>204 SOUTH 4TH ST</t>
  </si>
  <si>
    <t>GANADO</t>
  </si>
  <si>
    <t>77962</t>
  </si>
  <si>
    <t>AW9345528</t>
  </si>
  <si>
    <t>451633</t>
  </si>
  <si>
    <t>RAMOS, BALTAZAR R III MD</t>
  </si>
  <si>
    <t>1601 MUSSER STREET</t>
  </si>
  <si>
    <t>AR7148009</t>
  </si>
  <si>
    <t>451638</t>
  </si>
  <si>
    <t>BAUTISTA, ARTHUR MD</t>
  </si>
  <si>
    <t>902 FROSTWOOD SUITE 142</t>
  </si>
  <si>
    <t>AB1567809</t>
  </si>
  <si>
    <t>451673</t>
  </si>
  <si>
    <t>ASISTORES, MARILYN S MD</t>
  </si>
  <si>
    <t>EDINBURG MEDIPLEX</t>
  </si>
  <si>
    <t>1400 SOUTH CLOSNER BLVD</t>
  </si>
  <si>
    <t>BA3370208</t>
  </si>
  <si>
    <t>451675</t>
  </si>
  <si>
    <t>MCKENNY, CARL K DO</t>
  </si>
  <si>
    <t>1607 E QUINLAN PARKWAY</t>
  </si>
  <si>
    <t>BM1854377</t>
  </si>
  <si>
    <t>451703</t>
  </si>
  <si>
    <t>WIMBERLY, KELLY L MD</t>
  </si>
  <si>
    <t>17101 PRESTON RD STE 200</t>
  </si>
  <si>
    <t>BW3717432</t>
  </si>
  <si>
    <t>451719</t>
  </si>
  <si>
    <t>ISBELL, PHILLIP D  DO</t>
  </si>
  <si>
    <t>1605 NORTH LOCUST STREET</t>
  </si>
  <si>
    <t>AI1311618</t>
  </si>
  <si>
    <t>451724</t>
  </si>
  <si>
    <t>MCGUIRE, TIMOTHY C MD</t>
  </si>
  <si>
    <t>1614 SCRIPTURE SUITE 12</t>
  </si>
  <si>
    <t>BM1003956</t>
  </si>
  <si>
    <t>451828</t>
  </si>
  <si>
    <t>STEWART, JERRI A DVM</t>
  </si>
  <si>
    <t>ANIMAL MOBILE MED SERVICE</t>
  </si>
  <si>
    <t>1150 W. MAIN STREET</t>
  </si>
  <si>
    <t>BS5940386</t>
  </si>
  <si>
    <t>408638</t>
  </si>
  <si>
    <t>CANINO, PABLO ALBERTO MD</t>
  </si>
  <si>
    <t>HISPANIC HEALTHCARE CTR INC</t>
  </si>
  <si>
    <t>2055 SW 8 ST</t>
  </si>
  <si>
    <t>FC0305830</t>
  </si>
  <si>
    <t>408663</t>
  </si>
  <si>
    <t>GAGON, SHANE D MD</t>
  </si>
  <si>
    <t>CASTLE COUNTRY FAMILY MED</t>
  </si>
  <si>
    <t>377 NORTH FAIRGROUNDS ROAD</t>
  </si>
  <si>
    <t>BG5977597</t>
  </si>
  <si>
    <t>408688</t>
  </si>
  <si>
    <t>BAGUET, LIDIA DE LOS ANGELES</t>
  </si>
  <si>
    <t>7189 SW 8TH STREET</t>
  </si>
  <si>
    <t>408715</t>
  </si>
  <si>
    <t>LEHRHOFF, BERNARD J MD</t>
  </si>
  <si>
    <t>ATKINS MEDICAL PLAZA</t>
  </si>
  <si>
    <t>1500 PLEASANT VALLEY WAY #306</t>
  </si>
  <si>
    <t>408775</t>
  </si>
  <si>
    <t>SESNARINE, NANDI KUMARIE MD</t>
  </si>
  <si>
    <t>408784</t>
  </si>
  <si>
    <t>YOON, DAVID K MD</t>
  </si>
  <si>
    <t>JENA WALK IN MEDICAL CENTER</t>
  </si>
  <si>
    <t>1180 W GRANADA BLVD STE#B</t>
  </si>
  <si>
    <t>408811</t>
  </si>
  <si>
    <t>MIRSHOJAE HAMID R DO</t>
  </si>
  <si>
    <t>WDLAND HILLS MED CLNC/URG CARE</t>
  </si>
  <si>
    <t>5995 TOPANGA CANYON BLVD</t>
  </si>
  <si>
    <t>408818</t>
  </si>
  <si>
    <t>KELLY, DANIEL.M MD</t>
  </si>
  <si>
    <t>TOTAL HEALTH CLINIC, INC</t>
  </si>
  <si>
    <t>4611 S MAIN SUITE 7</t>
  </si>
  <si>
    <t>403998</t>
  </si>
  <si>
    <t>RODRIGUEZ RODRIGUEZ, JESUS MD</t>
  </si>
  <si>
    <t>CANAS MEDICAL CENTER</t>
  </si>
  <si>
    <t>PLAZA GABRIELA CARR#132</t>
  </si>
  <si>
    <t>KM 22.1 BOCANAS</t>
  </si>
  <si>
    <t>BR6695019</t>
  </si>
  <si>
    <t>403999</t>
  </si>
  <si>
    <t>FARACI, NICK G MD</t>
  </si>
  <si>
    <t>4982 HYLAN BLVD</t>
  </si>
  <si>
    <t>AF2907888</t>
  </si>
  <si>
    <t>404011</t>
  </si>
  <si>
    <t>SOSENKO, GEORGE ROMAN MD</t>
  </si>
  <si>
    <t>3825 HIGHLAND AVENUE STE 2A</t>
  </si>
  <si>
    <t>404083</t>
  </si>
  <si>
    <t>HO, BINH MD</t>
  </si>
  <si>
    <t>3237 AMHERST AVE</t>
  </si>
  <si>
    <t>FH0611358</t>
  </si>
  <si>
    <t>404124</t>
  </si>
  <si>
    <t>SAWHNEY, SUMIT MD</t>
  </si>
  <si>
    <t>S FL ONCOLOGY &amp;HEMATOLOGY CONS</t>
  </si>
  <si>
    <t>7431 N UNIVERSITY DR #110</t>
  </si>
  <si>
    <t>404156</t>
  </si>
  <si>
    <t>MCGREGOR, ANDREW C MD</t>
  </si>
  <si>
    <t>LEXINGTON CLINIC</t>
  </si>
  <si>
    <t>1221 SOUTH BROADWAY 3RD FL</t>
  </si>
  <si>
    <t>BM7367089</t>
  </si>
  <si>
    <t>404171</t>
  </si>
  <si>
    <t>DUNETZ, GARY N MD</t>
  </si>
  <si>
    <t>10 PROSPECT STREET #302</t>
  </si>
  <si>
    <t>03060</t>
  </si>
  <si>
    <t>408836</t>
  </si>
  <si>
    <t>HALL, JOHN EDWARD MD</t>
  </si>
  <si>
    <t>FPTS/ TATITLEK MED FAC.</t>
  </si>
  <si>
    <t>FOB/4-CAMP WILSON MC AGCC</t>
  </si>
  <si>
    <t>TWENTNINE PALMS</t>
  </si>
  <si>
    <t>92278</t>
  </si>
  <si>
    <t>408839</t>
  </si>
  <si>
    <t>BOYLE, SUSAN H MD</t>
  </si>
  <si>
    <t>4855 RIVER GREEN PKWY #700</t>
  </si>
  <si>
    <t>408856</t>
  </si>
  <si>
    <t>RIVERA, MARIA-JOSEFINA MD</t>
  </si>
  <si>
    <t>811 NORTH SUMMIT STREET</t>
  </si>
  <si>
    <t>408872</t>
  </si>
  <si>
    <t>HORNUNG, DIANA MD</t>
  </si>
  <si>
    <t>NW COLORADO COMM HLTH CTR</t>
  </si>
  <si>
    <t>745 RUSSELL ST</t>
  </si>
  <si>
    <t>81625</t>
  </si>
  <si>
    <t>408873</t>
  </si>
  <si>
    <t>408929</t>
  </si>
  <si>
    <t>ZELLEKE, MAKONNEN MD</t>
  </si>
  <si>
    <t>LORTON URGENT CARE CTR</t>
  </si>
  <si>
    <t>7740 GUNSTON PLAZA</t>
  </si>
  <si>
    <t>BZ7952903</t>
  </si>
  <si>
    <t>408948</t>
  </si>
  <si>
    <t>KHOORY, WISSAM MD</t>
  </si>
  <si>
    <t>20 HOPE AVENUE STE G03</t>
  </si>
  <si>
    <t>02453</t>
  </si>
  <si>
    <t>408958</t>
  </si>
  <si>
    <t>MUSCULOSKELETAL MED ASSOC</t>
  </si>
  <si>
    <t>2141 BRUNSWICK PIKE STE B</t>
  </si>
  <si>
    <t>408960</t>
  </si>
  <si>
    <t>KOMMER, CURTIS G MD</t>
  </si>
  <si>
    <t>1110 EAST ROUTE 66 STE 100</t>
  </si>
  <si>
    <t>408964</t>
  </si>
  <si>
    <t>WHITE JR, JOHN WAYNE MD</t>
  </si>
  <si>
    <t>2464 MAIN STREET</t>
  </si>
  <si>
    <t>PLANTERVILLE</t>
  </si>
  <si>
    <t>38862</t>
  </si>
  <si>
    <t>451869</t>
  </si>
  <si>
    <t>CARBONELL, CARLOS MD</t>
  </si>
  <si>
    <t>426 CASTROVILLE RD SUITE #3</t>
  </si>
  <si>
    <t>AC5241675</t>
  </si>
  <si>
    <t>451895</t>
  </si>
  <si>
    <t>JOHNSON, CHRISTOPHER MD</t>
  </si>
  <si>
    <t>MEDICAL ASSOCIATES OF ATHENS</t>
  </si>
  <si>
    <t>115 MEDICAL CIRCLE, SUITE 108</t>
  </si>
  <si>
    <t>75751</t>
  </si>
  <si>
    <t>BJ5008796</t>
  </si>
  <si>
    <t>451903</t>
  </si>
  <si>
    <t>CRUZ, PEDRO A MD</t>
  </si>
  <si>
    <t>737 NORTH BISHOP</t>
  </si>
  <si>
    <t>AC7133971</t>
  </si>
  <si>
    <t>451958</t>
  </si>
  <si>
    <t>MENCHACA, DIEGO  F MD</t>
  </si>
  <si>
    <t>1203 WELBY COURT SUITE 2</t>
  </si>
  <si>
    <t>BM1549027</t>
  </si>
  <si>
    <t>451995</t>
  </si>
  <si>
    <t>KESHWANI, NAZMUDIM MD</t>
  </si>
  <si>
    <t>7048 BISSONNET</t>
  </si>
  <si>
    <t>AK1589576</t>
  </si>
  <si>
    <t>452031</t>
  </si>
  <si>
    <t>JENNINGS, RICHARD LEE MD</t>
  </si>
  <si>
    <t>5316 FULTON DR</t>
  </si>
  <si>
    <t>BJ1251420</t>
  </si>
  <si>
    <t>452087</t>
  </si>
  <si>
    <t>JOHNSON, JIMMIE DALE DO</t>
  </si>
  <si>
    <t>2301 S HAMPTON ROAD #900</t>
  </si>
  <si>
    <t>75224</t>
  </si>
  <si>
    <t>452785</t>
  </si>
  <si>
    <t>YAO, SHENG-KUN MD</t>
  </si>
  <si>
    <t>9110 BELLAIRE ,STE E</t>
  </si>
  <si>
    <t>BY5411157</t>
  </si>
  <si>
    <t>452793</t>
  </si>
  <si>
    <t>KUTUGATA, JORGE L MD</t>
  </si>
  <si>
    <t>RAINBOW PEDIATRIC CLINIC.</t>
  </si>
  <si>
    <t>902 S. AIRPORT SUITE 1</t>
  </si>
  <si>
    <t>BK0124329</t>
  </si>
  <si>
    <t>452835</t>
  </si>
  <si>
    <t>CHAUDHARY, KHALID MD</t>
  </si>
  <si>
    <t>1217 FIRST STREET</t>
  </si>
  <si>
    <t>AC6729391</t>
  </si>
  <si>
    <t>452859</t>
  </si>
  <si>
    <t>RAMIREZ, HORACIO R MD</t>
  </si>
  <si>
    <t>9179 GRISSOM ROAD STE 101</t>
  </si>
  <si>
    <t>BR0718075</t>
  </si>
  <si>
    <t>452880</t>
  </si>
  <si>
    <t>LE, HUNG H. MD</t>
  </si>
  <si>
    <t>9798 BELLAIRE BLVD SUITE A</t>
  </si>
  <si>
    <t>BL4912095</t>
  </si>
  <si>
    <t>452914</t>
  </si>
  <si>
    <t>7777 FOREST LN STE C-218</t>
  </si>
  <si>
    <t>AG2474548</t>
  </si>
  <si>
    <t>452926</t>
  </si>
  <si>
    <t>BRYANT, SULLIVAN ROSS DO</t>
  </si>
  <si>
    <t>613 N OCONNOR RD STE#27</t>
  </si>
  <si>
    <t>408985</t>
  </si>
  <si>
    <t>ROA, SHEELA MD</t>
  </si>
  <si>
    <t>817 CANDLEWOOD ST</t>
  </si>
  <si>
    <t>409016</t>
  </si>
  <si>
    <t>ARNETT, BRENDA MD</t>
  </si>
  <si>
    <t>INTERNAL MEDICINE PLC</t>
  </si>
  <si>
    <t>3034 VALLEY AVE</t>
  </si>
  <si>
    <t>BA9240374</t>
  </si>
  <si>
    <t>409018</t>
  </si>
  <si>
    <t>BROWN, JAME C JR, DO</t>
  </si>
  <si>
    <t>GRIDLEY MEDICAL GROUP</t>
  </si>
  <si>
    <t>225 SPRUCE ST</t>
  </si>
  <si>
    <t>GRIDLEY</t>
  </si>
  <si>
    <t>95948</t>
  </si>
  <si>
    <t>BB2256483</t>
  </si>
  <si>
    <t>410076</t>
  </si>
  <si>
    <t>COLLINS, DANIEL F MD</t>
  </si>
  <si>
    <t>982 TIOGUE AVENUE</t>
  </si>
  <si>
    <t>BC2170013</t>
  </si>
  <si>
    <t>410121</t>
  </si>
  <si>
    <t>RS MEDICAL SERVICE CORP</t>
  </si>
  <si>
    <t>PLAZA GABRIELA</t>
  </si>
  <si>
    <t>CARR 132 KM 22.1 BO CANAS</t>
  </si>
  <si>
    <t>00715-000</t>
  </si>
  <si>
    <t>410719</t>
  </si>
  <si>
    <t>MAGLIO, DAVID EDWARD JR. DO</t>
  </si>
  <si>
    <t>178 DEXTER STREET</t>
  </si>
  <si>
    <t>AM3265724</t>
  </si>
  <si>
    <t>404190</t>
  </si>
  <si>
    <t>WEBBER, DAVID L DO</t>
  </si>
  <si>
    <t>328 KITTLE ROAD</t>
  </si>
  <si>
    <t>404227</t>
  </si>
  <si>
    <t>BABAZADEH, SIMON MD</t>
  </si>
  <si>
    <t>CREST CLINICAL TRIALS</t>
  </si>
  <si>
    <t>1418 N MAIN STREET 3RD FL</t>
  </si>
  <si>
    <t>BS2038063</t>
  </si>
  <si>
    <t>404245</t>
  </si>
  <si>
    <t>GARY EDWARD GROSS M.D.</t>
  </si>
  <si>
    <t>BLOOD &amp; CANCER CENTER OF EAST</t>
  </si>
  <si>
    <t>825 MEDICAL DRIVE</t>
  </si>
  <si>
    <t>404252</t>
  </si>
  <si>
    <t>NIU, JING MD</t>
  </si>
  <si>
    <t>2163 OAK TREE RD STE#103</t>
  </si>
  <si>
    <t>404254</t>
  </si>
  <si>
    <t>BROWN-MANNING, CYNTHIA MD</t>
  </si>
  <si>
    <t>1825 N 18TH STREET STE#B</t>
  </si>
  <si>
    <t>BB6236233</t>
  </si>
  <si>
    <t>404300</t>
  </si>
  <si>
    <t>KERSHNER, CHARLES. R MD</t>
  </si>
  <si>
    <t>DUKES PHYSICIAN PRACTICES LLC</t>
  </si>
  <si>
    <t>285 WEST 12TH STREET #106</t>
  </si>
  <si>
    <t>404327</t>
  </si>
  <si>
    <t>BLUE ARROW, INC</t>
  </si>
  <si>
    <t>5101 NW 79TH AVE STE#9</t>
  </si>
  <si>
    <t>404356</t>
  </si>
  <si>
    <t>STEARNS, MAX MERWIN MD</t>
  </si>
  <si>
    <t>451 W GONZALEZ RD #220</t>
  </si>
  <si>
    <t>420576</t>
  </si>
  <si>
    <t>JOHNSON, JOEL MARDUS III MD</t>
  </si>
  <si>
    <t>93 MAIN STREET</t>
  </si>
  <si>
    <t>BJ4793736</t>
  </si>
  <si>
    <t>426548</t>
  </si>
  <si>
    <t>EKUNSANMI, BAMIDELE A MD</t>
  </si>
  <si>
    <t>PREMIER CLINICS PA</t>
  </si>
  <si>
    <t>1609 CONSTITUTION BLVD</t>
  </si>
  <si>
    <t>BE5557787</t>
  </si>
  <si>
    <t>426561</t>
  </si>
  <si>
    <t>MOSHOURES, VICTORIA E MD</t>
  </si>
  <si>
    <t>929 MEDICAL CIRCLE</t>
  </si>
  <si>
    <t>BM6113447</t>
  </si>
  <si>
    <t>430129</t>
  </si>
  <si>
    <t>BELYEA, MARK E MD</t>
  </si>
  <si>
    <t>KAPOR MEDICAL GROUP</t>
  </si>
  <si>
    <t>530 IOWA AVENUE SE SUITE 105</t>
  </si>
  <si>
    <t>AB9270226</t>
  </si>
  <si>
    <t>430179</t>
  </si>
  <si>
    <t>S D HUMAN SERVICES CTR PHCY</t>
  </si>
  <si>
    <t>3515 BROADWAY</t>
  </si>
  <si>
    <t>AY4241547</t>
  </si>
  <si>
    <t>430235</t>
  </si>
  <si>
    <t>MULLER, GEORGE JOHN II DDS</t>
  </si>
  <si>
    <t>BLACK-HILLS ORAL SURGERY</t>
  </si>
  <si>
    <t>3415 FIFTH ST</t>
  </si>
  <si>
    <t>AM1061237</t>
  </si>
  <si>
    <t>452982</t>
  </si>
  <si>
    <t>BARAHONA, VICTOR MD</t>
  </si>
  <si>
    <t>201 W MAIN  SUITE B</t>
  </si>
  <si>
    <t>BB4143753</t>
  </si>
  <si>
    <t>453103</t>
  </si>
  <si>
    <t>MISSION MEDICAL</t>
  </si>
  <si>
    <t>318 WEST NAKOMA</t>
  </si>
  <si>
    <t>453150</t>
  </si>
  <si>
    <t>TRAKRU, YOGESH MD.</t>
  </si>
  <si>
    <t>3675 BOCA CHICA STE E</t>
  </si>
  <si>
    <t>BT4711152</t>
  </si>
  <si>
    <t>453174</t>
  </si>
  <si>
    <t>SOKOLOW, HARRY I. MD</t>
  </si>
  <si>
    <t>4100 WESTHEIMER STE 148</t>
  </si>
  <si>
    <t>453177</t>
  </si>
  <si>
    <t>ATTN: LUZ</t>
  </si>
  <si>
    <t>2311 N MESA  BLDG J</t>
  </si>
  <si>
    <t>453226</t>
  </si>
  <si>
    <t>NGUYEN, CUONG M MD.</t>
  </si>
  <si>
    <t>14090 SW FREEWAY #101</t>
  </si>
  <si>
    <t>BN4472611</t>
  </si>
  <si>
    <t>453235</t>
  </si>
  <si>
    <t>2590 114TH STREET SUITE 100</t>
  </si>
  <si>
    <t>75050</t>
  </si>
  <si>
    <t>RM0280747</t>
  </si>
  <si>
    <t>453264</t>
  </si>
  <si>
    <t>ABBOTT, EMILE G MD</t>
  </si>
  <si>
    <t>501 W CANTU ROAD STE 500</t>
  </si>
  <si>
    <t>BA2213039</t>
  </si>
  <si>
    <t>453282</t>
  </si>
  <si>
    <t>CERVANTES, CHARLES R. JR. MD</t>
  </si>
  <si>
    <t>415 PALO ALTO RD</t>
  </si>
  <si>
    <t>453329</t>
  </si>
  <si>
    <t>ENRIQUEZ, ANDRES MD</t>
  </si>
  <si>
    <t>836 REDD ROAD</t>
  </si>
  <si>
    <t>BE6221547</t>
  </si>
  <si>
    <t>453366</t>
  </si>
  <si>
    <t>DAVOODI, FARIBORZ ALAN MD</t>
  </si>
  <si>
    <t>3051 CHURCHILL DR SUITE 100</t>
  </si>
  <si>
    <t>BD0965105</t>
  </si>
  <si>
    <t>453390</t>
  </si>
  <si>
    <t>FOWLER, DONALD BENTEN JR MD</t>
  </si>
  <si>
    <t>341 WHEATFIELD DR STE 100</t>
  </si>
  <si>
    <t>75182</t>
  </si>
  <si>
    <t>BF4310001</t>
  </si>
  <si>
    <t>453424</t>
  </si>
  <si>
    <t>KIM,IN GON MD</t>
  </si>
  <si>
    <t>NORTHSIDE CLINIC</t>
  </si>
  <si>
    <t>5135 ALDINE MAIL RD # 100</t>
  </si>
  <si>
    <t>453437</t>
  </si>
  <si>
    <t>UY, SING DY MD</t>
  </si>
  <si>
    <t>2461-A EAST 11TH STREET</t>
  </si>
  <si>
    <t>BU6323644</t>
  </si>
  <si>
    <t>453450</t>
  </si>
  <si>
    <t>455 SCHOOL STREET STE 26</t>
  </si>
  <si>
    <t>453451</t>
  </si>
  <si>
    <t>18955 MEMORIAL NORTH #340</t>
  </si>
  <si>
    <t>453452</t>
  </si>
  <si>
    <t>561 MEDICAL CTR BLVD #A</t>
  </si>
  <si>
    <t>453472</t>
  </si>
  <si>
    <t>GARG, RENU MD</t>
  </si>
  <si>
    <t>NORTH LOOP MEDICAL MNGMT</t>
  </si>
  <si>
    <t>1919 N LOOP WEST STE 200</t>
  </si>
  <si>
    <t>AG2673906</t>
  </si>
  <si>
    <t>453598</t>
  </si>
  <si>
    <t>SCHUHMACHER, CHARLES ALLEN MD</t>
  </si>
  <si>
    <t>6 PROFESIONAL PARK DR</t>
  </si>
  <si>
    <t>AS1919616</t>
  </si>
  <si>
    <t>453605</t>
  </si>
  <si>
    <t>GREGG COUNTY SHERIFF'S OFS</t>
  </si>
  <si>
    <t>101 E METHUIN/SUITE 559</t>
  </si>
  <si>
    <t>453628</t>
  </si>
  <si>
    <t>TRUONG, HANH HOANG MD</t>
  </si>
  <si>
    <t>16651 SW FREEWAY STE 340</t>
  </si>
  <si>
    <t>BT5266312</t>
  </si>
  <si>
    <t>453687</t>
  </si>
  <si>
    <t>YOUNG, MELISSA GRACE MD</t>
  </si>
  <si>
    <t>KINGS CROSSING</t>
  </si>
  <si>
    <t>4435 KINGSWOOD DR</t>
  </si>
  <si>
    <t>BY1099159</t>
  </si>
  <si>
    <t>453898</t>
  </si>
  <si>
    <t>ALDAPE, ADOLFO ALEJANDRO MD</t>
  </si>
  <si>
    <t>PEDIATRIC-ADULT MED CLINIC</t>
  </si>
  <si>
    <t>5702 MCPHERSON RD, SUITE 20</t>
  </si>
  <si>
    <t>BA5992397</t>
  </si>
  <si>
    <t>453967</t>
  </si>
  <si>
    <t>LUU, KHAM DAVID MD</t>
  </si>
  <si>
    <t>SUITE 214</t>
  </si>
  <si>
    <t>22999 HIGHWAY 59 N</t>
  </si>
  <si>
    <t>BL3779759</t>
  </si>
  <si>
    <t>453969</t>
  </si>
  <si>
    <t>CHANDLER, KRISTIE R MD</t>
  </si>
  <si>
    <t>HOMETOWN PEDIATRICS</t>
  </si>
  <si>
    <t>1595 LAKE FRONT CIRCLE</t>
  </si>
  <si>
    <t>BC4366983</t>
  </si>
  <si>
    <t>453981</t>
  </si>
  <si>
    <t>GRUMBERG, ALEXANDER MD</t>
  </si>
  <si>
    <t>2231 PEGGY LANE</t>
  </si>
  <si>
    <t>AG9515113</t>
  </si>
  <si>
    <t>456986</t>
  </si>
  <si>
    <t>TANG, HUI MD</t>
  </si>
  <si>
    <t>1681 EAGLE HARBOR PKWY E STE A</t>
  </si>
  <si>
    <t>BT7970305</t>
  </si>
  <si>
    <t>456994</t>
  </si>
  <si>
    <t>CHUNG, DAVID I MD</t>
  </si>
  <si>
    <t>37-28 PARSON BLVD FL #1</t>
  </si>
  <si>
    <t>456995</t>
  </si>
  <si>
    <t>HEALTH CARE ALLIANCE PHARMACY</t>
  </si>
  <si>
    <t>321-C POPLAR DRIVE</t>
  </si>
  <si>
    <t>BH8975065</t>
  </si>
  <si>
    <t>457036</t>
  </si>
  <si>
    <t>MIELNICKI, STANLEY D MD</t>
  </si>
  <si>
    <t>5221 MILFORD ROAD</t>
  </si>
  <si>
    <t>E STROUDSBURG</t>
  </si>
  <si>
    <t>18302</t>
  </si>
  <si>
    <t>BM0990350</t>
  </si>
  <si>
    <t>457056</t>
  </si>
  <si>
    <t>SONORA INDIAN HLTH CLINIC</t>
  </si>
  <si>
    <t>BR4705109</t>
  </si>
  <si>
    <t>457063</t>
  </si>
  <si>
    <t>HEALTHSOURCE DISTRIBUTORS LLC</t>
  </si>
  <si>
    <t>1133 GREENWOOD RD STE F</t>
  </si>
  <si>
    <t>457102</t>
  </si>
  <si>
    <t>ARAIN, ABDUL MALIK MD</t>
  </si>
  <si>
    <t>402 NORTH PLANT AVENUE</t>
  </si>
  <si>
    <t>457169</t>
  </si>
  <si>
    <t>STEIGMEYER, JAMES D MD</t>
  </si>
  <si>
    <t>FORT WAYNE PEDIATRICS</t>
  </si>
  <si>
    <t>2514 EAST DUPONT RD</t>
  </si>
  <si>
    <t>BS1832496</t>
  </si>
  <si>
    <t>457181</t>
  </si>
  <si>
    <t>SMITH, PAUL J DVM</t>
  </si>
  <si>
    <t>36 HIGHLAND DR</t>
  </si>
  <si>
    <t>04963</t>
  </si>
  <si>
    <t>BS2422068</t>
  </si>
  <si>
    <t>457183</t>
  </si>
  <si>
    <t>HAMMOND, TIMOTHY J DVM</t>
  </si>
  <si>
    <t>2521 10TH ST EAST</t>
  </si>
  <si>
    <t>BH7373486</t>
  </si>
  <si>
    <t>457233</t>
  </si>
  <si>
    <t>DOCTORS MED PLUS MEDICAL CTR</t>
  </si>
  <si>
    <t>877 OAK PARK BLVD</t>
  </si>
  <si>
    <t>BN1541754</t>
  </si>
  <si>
    <t>457247</t>
  </si>
  <si>
    <t>ROBINSON, STEPHEN J MD</t>
  </si>
  <si>
    <t>LAKE AREA PEDIATRICS</t>
  </si>
  <si>
    <t>18057 HWY 105 WEST STE#220</t>
  </si>
  <si>
    <t>BR7710191</t>
  </si>
  <si>
    <t>457401</t>
  </si>
  <si>
    <t>FESTOK, MUHAMAD M MD</t>
  </si>
  <si>
    <t>1460 2ND AVE SW STE B</t>
  </si>
  <si>
    <t>BF2538948</t>
  </si>
  <si>
    <t>457482</t>
  </si>
  <si>
    <t>SARGENT, DONALD L MD</t>
  </si>
  <si>
    <t>2241-M TACKETTS MILL DR</t>
  </si>
  <si>
    <t>BS1437981</t>
  </si>
  <si>
    <t>457535</t>
  </si>
  <si>
    <t>WILLIAMS, THOMAS ST CLAIR MD</t>
  </si>
  <si>
    <t>516 LINCOLN ROAD</t>
  </si>
  <si>
    <t>BW5177539</t>
  </si>
  <si>
    <t>440602</t>
  </si>
  <si>
    <t>SHIAO, WEN T MD</t>
  </si>
  <si>
    <t>4571 TROUSDALE DRIVE</t>
  </si>
  <si>
    <t>AS1224144</t>
  </si>
  <si>
    <t>440692</t>
  </si>
  <si>
    <t>LEAL, G.R. MD</t>
  </si>
  <si>
    <t>POPLAR PRIMARY CARE P.C.</t>
  </si>
  <si>
    <t>3445 POPLAR AVENUE #1</t>
  </si>
  <si>
    <t>38111</t>
  </si>
  <si>
    <t>AL6236081</t>
  </si>
  <si>
    <t>440736</t>
  </si>
  <si>
    <t>CARMACK, JAMES HOUSTON JR MD</t>
  </si>
  <si>
    <t>GLEN OAK PLACE</t>
  </si>
  <si>
    <t>105 GLEN OAK PLACE #100</t>
  </si>
  <si>
    <t>AC6523725</t>
  </si>
  <si>
    <t>440749</t>
  </si>
  <si>
    <t>WINKLER, VOLKER GERT MD</t>
  </si>
  <si>
    <t>MCKENZIE MEDICAL CENTER</t>
  </si>
  <si>
    <t>205 HOSPITAL DRIVE,STE A</t>
  </si>
  <si>
    <t>AW8249876</t>
  </si>
  <si>
    <t>440843</t>
  </si>
  <si>
    <t>GAMMADA, EPHRAIM B MD</t>
  </si>
  <si>
    <t>1509 OLD COWAN ROAD</t>
  </si>
  <si>
    <t>BC4357059</t>
  </si>
  <si>
    <t>440893</t>
  </si>
  <si>
    <t>DVM-RESOURCES</t>
  </si>
  <si>
    <t>4605 HICKORY HILL</t>
  </si>
  <si>
    <t>38141</t>
  </si>
  <si>
    <t>RA0206664</t>
  </si>
  <si>
    <t>440900</t>
  </si>
  <si>
    <t>MURPHREE, VICTORIA L. MD</t>
  </si>
  <si>
    <t>79 PRICE STREET</t>
  </si>
  <si>
    <t>BM7295579</t>
  </si>
  <si>
    <t>440962</t>
  </si>
  <si>
    <t>COLE, RONALD A MD.</t>
  </si>
  <si>
    <t>895 E ANDREW JOHNSON HWY</t>
  </si>
  <si>
    <t>AC6498542</t>
  </si>
  <si>
    <t>440968</t>
  </si>
  <si>
    <t>SHAH, INDRAVADAN K. MD</t>
  </si>
  <si>
    <t>ATTN:SMITA</t>
  </si>
  <si>
    <t>2339 MCCALLIE AVE STE 203</t>
  </si>
  <si>
    <t>441050</t>
  </si>
  <si>
    <t>MURFREESBORO PHARMACEUTICAL</t>
  </si>
  <si>
    <t>NURSING SUPPLY *</t>
  </si>
  <si>
    <t>1843 MEMORIAL BLVD</t>
  </si>
  <si>
    <t>RM0114481</t>
  </si>
  <si>
    <t>441083</t>
  </si>
  <si>
    <t>HARAF, FRANK J JR MD</t>
  </si>
  <si>
    <t>THE CHILDRN'S CL OF NASHVILLE</t>
  </si>
  <si>
    <t>4322 HARDING ROAD, STE 313</t>
  </si>
  <si>
    <t>BH6634061</t>
  </si>
  <si>
    <t>404385</t>
  </si>
  <si>
    <t>GILL, JASMEET K MD</t>
  </si>
  <si>
    <t>CHILDRENS CLINIC</t>
  </si>
  <si>
    <t>404387</t>
  </si>
  <si>
    <t>TRAN, KHAI QUANG DO</t>
  </si>
  <si>
    <t>PARA LATINO MEDICAL CENTER</t>
  </si>
  <si>
    <t>15717 PARAMOUNT BLVD</t>
  </si>
  <si>
    <t>BT6075697</t>
  </si>
  <si>
    <t>404487</t>
  </si>
  <si>
    <t>LE, KELLY A MD</t>
  </si>
  <si>
    <t>PREMIER FAMILY MEDICAL</t>
  </si>
  <si>
    <t>6800 ALMA DR</t>
  </si>
  <si>
    <t>404521</t>
  </si>
  <si>
    <t>WULF, JOHN W MD</t>
  </si>
  <si>
    <t>CENTRAL OHIO MEDICINE</t>
  </si>
  <si>
    <t>4030 WEST HENDERSON ROAD</t>
  </si>
  <si>
    <t>BW1320275</t>
  </si>
  <si>
    <t>404528</t>
  </si>
  <si>
    <t>912 BORDERTOWN</t>
  </si>
  <si>
    <t>BR0159891</t>
  </si>
  <si>
    <t>457600</t>
  </si>
  <si>
    <t>GLOOR, DAVID A MD</t>
  </si>
  <si>
    <t>GAGE COUNTY URGENT CARE</t>
  </si>
  <si>
    <t>1101 N 10TH ST</t>
  </si>
  <si>
    <t>457761</t>
  </si>
  <si>
    <t>JENKINS, WARREN BLAKE DO</t>
  </si>
  <si>
    <t>BAYLOR HEALTH CARE SYSTEM</t>
  </si>
  <si>
    <t>FAMILY MEDICAL CTR AT FRISCO</t>
  </si>
  <si>
    <t>2840 LEGACY DRIVE SUITE 400</t>
  </si>
  <si>
    <t>75034</t>
  </si>
  <si>
    <t>457789</t>
  </si>
  <si>
    <t>MOSSLER, MICHAEL A DVM</t>
  </si>
  <si>
    <t>BAYSHORE ANIMAL HOSPITAL</t>
  </si>
  <si>
    <t>1511 FLORIDA BLVD</t>
  </si>
  <si>
    <t>BM8726309</t>
  </si>
  <si>
    <t>457802</t>
  </si>
  <si>
    <t>WHICKER, MICHAEL E DVM</t>
  </si>
  <si>
    <t>2169 TURNER CHURCH ROAD</t>
  </si>
  <si>
    <t>AW3247562</t>
  </si>
  <si>
    <t>457818</t>
  </si>
  <si>
    <t>MILLIGAN, STEVEN L MD</t>
  </si>
  <si>
    <t>COMPREHENSIVE FAMILY CARE CTR</t>
  </si>
  <si>
    <t>916 INDIANA AVE STE 120</t>
  </si>
  <si>
    <t>AM3241332</t>
  </si>
  <si>
    <t>457849</t>
  </si>
  <si>
    <t>PETTUS-BELLAMY, BRENDA K MD</t>
  </si>
  <si>
    <t>MITCHELLVILLE PLAZA</t>
  </si>
  <si>
    <t>6915 LAUREL BOWIE RD STE 301</t>
  </si>
  <si>
    <t>20715</t>
  </si>
  <si>
    <t>BP0619873</t>
  </si>
  <si>
    <t>457853</t>
  </si>
  <si>
    <t>19 YAWPO AVE</t>
  </si>
  <si>
    <t>457909</t>
  </si>
  <si>
    <t>RAINE, WILFRED L MD</t>
  </si>
  <si>
    <t>COOKS CHILDREN'S PHYS NETWORK</t>
  </si>
  <si>
    <t>848 W MITCHELL STREET</t>
  </si>
  <si>
    <t>457914</t>
  </si>
  <si>
    <t>JEHN, ROBERTA D DVM</t>
  </si>
  <si>
    <t>JACKSON VETERINARY CLINIC</t>
  </si>
  <si>
    <t>33 SOUTH NEW PROSPECT RD</t>
  </si>
  <si>
    <t>AJ8026761</t>
  </si>
  <si>
    <t>457917</t>
  </si>
  <si>
    <t>DUGAN, STEVEN J DVM</t>
  </si>
  <si>
    <t>EYE SPECIALISTS FOR ANIMALS</t>
  </si>
  <si>
    <t>4175 E ILIFF AVENUE</t>
  </si>
  <si>
    <t>80222</t>
  </si>
  <si>
    <t>BD3536046</t>
  </si>
  <si>
    <t>457958</t>
  </si>
  <si>
    <t>SPARKS, SHELLY R RN</t>
  </si>
  <si>
    <t>S&amp;R MEDICAL SERVICES INC</t>
  </si>
  <si>
    <t>720 CENTRAL AVE</t>
  </si>
  <si>
    <t>457981</t>
  </si>
  <si>
    <t>HIBBERT, ALFREDO A PA</t>
  </si>
  <si>
    <t>BABY BOOMER'S ACTIVITIES CLUB</t>
  </si>
  <si>
    <t>850 S JONES BLVD</t>
  </si>
  <si>
    <t>MH0287068</t>
  </si>
  <si>
    <t>458056</t>
  </si>
  <si>
    <t>SAFVATI, KAMRAN MD</t>
  </si>
  <si>
    <t>242 SOUTH ROBERTSON BLVD</t>
  </si>
  <si>
    <t>458083</t>
  </si>
  <si>
    <t>SALINAS-PEREZ, HOMERO MD</t>
  </si>
  <si>
    <t>LOREANN SPA CLINIC</t>
  </si>
  <si>
    <t>4136 S CARRIER PKWY STE 400</t>
  </si>
  <si>
    <t>458107</t>
  </si>
  <si>
    <t>W VIRGINIA RT 103 WALL STREET</t>
  </si>
  <si>
    <t>24836</t>
  </si>
  <si>
    <t>458180</t>
  </si>
  <si>
    <t>MCGARRITY, AMY LYNN MD</t>
  </si>
  <si>
    <t>PEDIATRIC ALLIANCE ST CLAIR</t>
  </si>
  <si>
    <t>1580 MCLAUGHLIN RUN RD 208</t>
  </si>
  <si>
    <t>UPPER ST. CLAIR</t>
  </si>
  <si>
    <t>BM3069083</t>
  </si>
  <si>
    <t>404591</t>
  </si>
  <si>
    <t>EVANS, CHARLA JOY DO</t>
  </si>
  <si>
    <t>FAMILY MEDICAL</t>
  </si>
  <si>
    <t>2423 SCHILLINGER RD #103</t>
  </si>
  <si>
    <t>BE2853251</t>
  </si>
  <si>
    <t>404614</t>
  </si>
  <si>
    <t>YOUNG, JOHN T MD</t>
  </si>
  <si>
    <t>3231  N MERIDIAN  #200</t>
  </si>
  <si>
    <t>AY2674782</t>
  </si>
  <si>
    <t>404619</t>
  </si>
  <si>
    <t>RIZO, MARIA MD</t>
  </si>
  <si>
    <t>ABC PEDIATRICS OF ST LUCIE</t>
  </si>
  <si>
    <t>1100SW ST LUCIE W BLVD#105</t>
  </si>
  <si>
    <t>BT7796052</t>
  </si>
  <si>
    <t>404662</t>
  </si>
  <si>
    <t>MAGUIRE, JAMES F DO</t>
  </si>
  <si>
    <t>1595 WEST YELLOWSTONE AVE</t>
  </si>
  <si>
    <t>404756</t>
  </si>
  <si>
    <t>6002 PROFESSIONAL PKWY #280</t>
  </si>
  <si>
    <t>451163</t>
  </si>
  <si>
    <t>EL BUEN SAMARITANO FAMILY</t>
  </si>
  <si>
    <t>7000 WOODHOUE DRIVE</t>
  </si>
  <si>
    <t>451291</t>
  </si>
  <si>
    <t>ARMSTRONG, KENNETH L MD</t>
  </si>
  <si>
    <t>2300 ROUND ROCK AVE #105</t>
  </si>
  <si>
    <t>AA9709986</t>
  </si>
  <si>
    <t>451313</t>
  </si>
  <si>
    <t>WALIA, HARJEET ROSIE MD</t>
  </si>
  <si>
    <t>1200 COIT RD SUITE #105</t>
  </si>
  <si>
    <t>AW9012927</t>
  </si>
  <si>
    <t>451394</t>
  </si>
  <si>
    <t>DHINGRA, RAKESH KUMAR MD</t>
  </si>
  <si>
    <t>5392 WEST 34TH STREET 108</t>
  </si>
  <si>
    <t>AD8644115</t>
  </si>
  <si>
    <t>451444</t>
  </si>
  <si>
    <t>VILLARREAL, GUSTAVO E MD</t>
  </si>
  <si>
    <t>208 SHILOH SUITE # 1</t>
  </si>
  <si>
    <t>AV2272881</t>
  </si>
  <si>
    <t>451474</t>
  </si>
  <si>
    <t>DAYIAN, ARA ROBERT MD</t>
  </si>
  <si>
    <t>BRUTON ROAD FAMILY MED CLINIC</t>
  </si>
  <si>
    <t>9709 BRUTON ROAD SUITE 7</t>
  </si>
  <si>
    <t>451516</t>
  </si>
  <si>
    <t>OSIO, ARMANDO MD</t>
  </si>
  <si>
    <t>1301 E. FERN,SUITE B-3</t>
  </si>
  <si>
    <t>AO9481146</t>
  </si>
  <si>
    <t>458242</t>
  </si>
  <si>
    <t>LANDAUER, DIANE MD</t>
  </si>
  <si>
    <t>PATIENT CARE PLUS</t>
  </si>
  <si>
    <t>42 LAMBERT ST STE 111</t>
  </si>
  <si>
    <t>458245</t>
  </si>
  <si>
    <t>UMN VETERINARY MEDICAL CENTER</t>
  </si>
  <si>
    <t>1365 GORTNER AVENUE #346 VTH</t>
  </si>
  <si>
    <t>AV9623845</t>
  </si>
  <si>
    <t>458269</t>
  </si>
  <si>
    <t>ZHAO, XUN MD</t>
  </si>
  <si>
    <t>16651 SW FREEWAY STE 330</t>
  </si>
  <si>
    <t>BZ7506895</t>
  </si>
  <si>
    <t>458292</t>
  </si>
  <si>
    <t>BATSON, CHARLES L MD</t>
  </si>
  <si>
    <t>450 W. SR 434, SUITE 201</t>
  </si>
  <si>
    <t>AB3273199</t>
  </si>
  <si>
    <t>458328</t>
  </si>
  <si>
    <t>THOMAS, RANDALL C DVM</t>
  </si>
  <si>
    <t>1131 QUEENSBOROUGH BLVD #100</t>
  </si>
  <si>
    <t>BT9273955</t>
  </si>
  <si>
    <t>458342</t>
  </si>
  <si>
    <t>STOCKROOM 02</t>
  </si>
  <si>
    <t>3820 TWIN CREEKS DRIVE</t>
  </si>
  <si>
    <t>RB0325399</t>
  </si>
  <si>
    <t>458437</t>
  </si>
  <si>
    <t>WINFIELD,ALBERT CARL II MD</t>
  </si>
  <si>
    <t>PROVIDENCE FAM SPORTS &amp; MED</t>
  </si>
  <si>
    <t>441 E PINEY FOREST RD</t>
  </si>
  <si>
    <t>BW3688542</t>
  </si>
  <si>
    <t>404814</t>
  </si>
  <si>
    <t>WATSON, MICHAEL PAUL MD</t>
  </si>
  <si>
    <t>3510 MEDICAL PARK DRIVE</t>
  </si>
  <si>
    <t>AW6320662</t>
  </si>
  <si>
    <t>404856</t>
  </si>
  <si>
    <t>KANUMILLI, JANAKI</t>
  </si>
  <si>
    <t>83-38 LITTLE NECK PARKWAY</t>
  </si>
  <si>
    <t>FLORAL PARK</t>
  </si>
  <si>
    <t>11004</t>
  </si>
  <si>
    <t>404860</t>
  </si>
  <si>
    <t>BLU PHARMACEUTICAL,LLC</t>
  </si>
  <si>
    <t>301 ROBEY STREET</t>
  </si>
  <si>
    <t>RB0376497</t>
  </si>
  <si>
    <t>CARE MEDICAL CENTER GROUP</t>
  </si>
  <si>
    <t>4201 PALM AVE, SUITE C</t>
  </si>
  <si>
    <t>405096</t>
  </si>
  <si>
    <t>AGGARWAL, AJAY MD</t>
  </si>
  <si>
    <t>1100 N EXPRESSWAY 83 STE#3</t>
  </si>
  <si>
    <t>405207</t>
  </si>
  <si>
    <t>BIR, ARVINDER S MD</t>
  </si>
  <si>
    <t>69420 RAMON RD</t>
  </si>
  <si>
    <t>405245</t>
  </si>
  <si>
    <t>LUSTGARTEN, MICHAEL MD</t>
  </si>
  <si>
    <t>834 EAST OCEAN BLVD.</t>
  </si>
  <si>
    <t>408380</t>
  </si>
  <si>
    <t>PELAYO, ENRIQUE MD</t>
  </si>
  <si>
    <t>3501 SW 107 AVENUE</t>
  </si>
  <si>
    <t>408384</t>
  </si>
  <si>
    <t>106 EAST E  STREET</t>
  </si>
  <si>
    <t>FK1191840</t>
  </si>
  <si>
    <t>408407</t>
  </si>
  <si>
    <t>POWELL, RONALD S</t>
  </si>
  <si>
    <t>MEDICAL CENTER CLINIC PA</t>
  </si>
  <si>
    <t>8333 N DAVIS HIGHWAY</t>
  </si>
  <si>
    <t>AP2801000</t>
  </si>
  <si>
    <t>408511</t>
  </si>
  <si>
    <t>TREVINO, JOSE G MD</t>
  </si>
  <si>
    <t>MEDALERT OCC. MGMT</t>
  </si>
  <si>
    <t>3141 IRVING BLVD</t>
  </si>
  <si>
    <t>75247</t>
  </si>
  <si>
    <t>BT2338110</t>
  </si>
  <si>
    <t>408546</t>
  </si>
  <si>
    <t>HENSON, PAUL E III MD</t>
  </si>
  <si>
    <t>CHATTANOOGA UROLOGY</t>
  </si>
  <si>
    <t>725 GLENWOOD DR #E780</t>
  </si>
  <si>
    <t>408550</t>
  </si>
  <si>
    <t>PANDEY, PRABHAKAR MD</t>
  </si>
  <si>
    <t>CUMBERLAND UROLOGY INC</t>
  </si>
  <si>
    <t>600 MEMORIAL AVENUE STE 302</t>
  </si>
  <si>
    <t>408563</t>
  </si>
  <si>
    <t>FETTERLY, PAUL JT MD</t>
  </si>
  <si>
    <t>LAKE REGION FAM PLG PROGRAM</t>
  </si>
  <si>
    <t>524 4TH AVE NE STE 9</t>
  </si>
  <si>
    <t>451624</t>
  </si>
  <si>
    <t>BESTAWROUS, REDA SABER MD</t>
  </si>
  <si>
    <t>RUFE SNOW CLINIC</t>
  </si>
  <si>
    <t>6651 WATAUGA ROAD #104</t>
  </si>
  <si>
    <t>WATAUGA</t>
  </si>
  <si>
    <t>76148</t>
  </si>
  <si>
    <t>BB5572400</t>
  </si>
  <si>
    <t>451630</t>
  </si>
  <si>
    <t>LOW, RICHARD CHRISTENSEN MD</t>
  </si>
  <si>
    <t>14441 MEMORIAL DR STE 12</t>
  </si>
  <si>
    <t>77079</t>
  </si>
  <si>
    <t>AL7132905</t>
  </si>
  <si>
    <t>451664</t>
  </si>
  <si>
    <t>DHALIWAL, HARMINDER S MD</t>
  </si>
  <si>
    <t>PEDIATRIC &amp; FAMILY PHYSICIANS</t>
  </si>
  <si>
    <t>4900 LONG PRAIRIE RD#100</t>
  </si>
  <si>
    <t>750282288</t>
  </si>
  <si>
    <t>451781</t>
  </si>
  <si>
    <t>MUSA-POPENEY, WAFA DO</t>
  </si>
  <si>
    <t>2655 CORDES DR SUITE 110</t>
  </si>
  <si>
    <t>BM3569906</t>
  </si>
  <si>
    <t>451838</t>
  </si>
  <si>
    <t>HAN, MICHELLE M MD</t>
  </si>
  <si>
    <t>NORTH TEXAS HLTHCARE ASSOC</t>
  </si>
  <si>
    <t>400 WEST I-635,SUITE 250</t>
  </si>
  <si>
    <t>BH5034246</t>
  </si>
  <si>
    <t>451906</t>
  </si>
  <si>
    <t>CHOUMAROV, GEORGE ILIEV MD</t>
  </si>
  <si>
    <t>414 EAST 8TH STREET</t>
  </si>
  <si>
    <t>451917</t>
  </si>
  <si>
    <t>FERRERIS, JUAN JOSE MD</t>
  </si>
  <si>
    <t>CHILDREN FIRST PEDIATRICS</t>
  </si>
  <si>
    <t>8627 CINNAMON CREEK BLDG #1</t>
  </si>
  <si>
    <t>BF5121796</t>
  </si>
  <si>
    <t>451983</t>
  </si>
  <si>
    <t>MCCRORY, KATHLEEN A DO</t>
  </si>
  <si>
    <t>PREMIER PEDIATRICS</t>
  </si>
  <si>
    <t>705 E. MARSHALL SUITE 1002</t>
  </si>
  <si>
    <t>BM5793559</t>
  </si>
  <si>
    <t>451991</t>
  </si>
  <si>
    <t>MARTINEZ, DAGOBERTO  MD</t>
  </si>
  <si>
    <t>1076 LOS EBANOS</t>
  </si>
  <si>
    <t>AM8728985</t>
  </si>
  <si>
    <t>408574</t>
  </si>
  <si>
    <t>QURESHI, SHOAIB MD</t>
  </si>
  <si>
    <t>3960 KNIGHT ARNOLD RD STE 102</t>
  </si>
  <si>
    <t>BQ9879240</t>
  </si>
  <si>
    <t>408579</t>
  </si>
  <si>
    <t>BAKIR, FILIZ</t>
  </si>
  <si>
    <t>THRIVE WELLNESS CENTER</t>
  </si>
  <si>
    <t>1120 S FEDERAL HWY</t>
  </si>
  <si>
    <t>408585</t>
  </si>
  <si>
    <t>408635</t>
  </si>
  <si>
    <t>HENRY, STEPHEN D MD</t>
  </si>
  <si>
    <t>2319 E WASHINGTON BLVD STE 2</t>
  </si>
  <si>
    <t>AH8145345</t>
  </si>
  <si>
    <t>408646</t>
  </si>
  <si>
    <t>PASSPORT HEALTH COLUMBIA</t>
  </si>
  <si>
    <t>2318 SUNSET BOULEVARD</t>
  </si>
  <si>
    <t>408666</t>
  </si>
  <si>
    <t>TAN, KHEE HYAN MD</t>
  </si>
  <si>
    <t>1436 SOUTH SAN GRABRIEL BLVD.</t>
  </si>
  <si>
    <t>AT1875725</t>
  </si>
  <si>
    <t>408755</t>
  </si>
  <si>
    <t>JABBOURY, KHALED W MD</t>
  </si>
  <si>
    <t>12121 W RICHMOND AVE #100</t>
  </si>
  <si>
    <t>AJ2609305</t>
  </si>
  <si>
    <t>408761</t>
  </si>
  <si>
    <t>SORIANO, SOFRONIO MD</t>
  </si>
  <si>
    <t>501 S RANCHO DRIVE STE A5</t>
  </si>
  <si>
    <t>408770</t>
  </si>
  <si>
    <t>DRUMWRIGHT, BONNIE R MD</t>
  </si>
  <si>
    <t>BUSINESS HEALTH PARTNERS</t>
  </si>
  <si>
    <t>299 B CITIES SERVICES HWY</t>
  </si>
  <si>
    <t>SULPHER</t>
  </si>
  <si>
    <t>AC2035562</t>
  </si>
  <si>
    <t>408816</t>
  </si>
  <si>
    <t>GILBERT, DAVID HARRISON MD</t>
  </si>
  <si>
    <t>REILLY AND GILBERT MD</t>
  </si>
  <si>
    <t>5301 N. DIXIE HWY  #203</t>
  </si>
  <si>
    <t>BG5204475</t>
  </si>
  <si>
    <t>408846</t>
  </si>
  <si>
    <t>MARLEX PHARMACEUTICALS, INC.</t>
  </si>
  <si>
    <t>SOUTHGATE CENTER</t>
  </si>
  <si>
    <t>50 MCCULLOUGH DR</t>
  </si>
  <si>
    <t>408876</t>
  </si>
  <si>
    <t>MENDOZA, JOE MD</t>
  </si>
  <si>
    <t>1700 CURIE DR STE 5900</t>
  </si>
  <si>
    <t>408887</t>
  </si>
  <si>
    <t>16260 VENTURA BLVD #330</t>
  </si>
  <si>
    <t>408895</t>
  </si>
  <si>
    <t>TRAUSCHT-VAN HORN, JENNIFER.MD</t>
  </si>
  <si>
    <t>UTAH VALLEY CLINIC</t>
  </si>
  <si>
    <t>1086 N 1200 W OREM</t>
  </si>
  <si>
    <t>408896</t>
  </si>
  <si>
    <t>SALT LAKE CITY CLINIC</t>
  </si>
  <si>
    <t>654 S 900 EAST 1ST FLR</t>
  </si>
  <si>
    <t>408897</t>
  </si>
  <si>
    <t>OGDEN CLINIC</t>
  </si>
  <si>
    <t>4387 HARRISON BLVD #D-8</t>
  </si>
  <si>
    <t>452011</t>
  </si>
  <si>
    <t>WORTHINGTON, LATHON DOYLE MD</t>
  </si>
  <si>
    <t>SPECK MOUNTAIN MEDICAL</t>
  </si>
  <si>
    <t>4351 FM 2633</t>
  </si>
  <si>
    <t>SANTA ANNA</t>
  </si>
  <si>
    <t>76878</t>
  </si>
  <si>
    <t>BW4971734</t>
  </si>
  <si>
    <t>452032</t>
  </si>
  <si>
    <t>THOMAS, JOHN P III MD</t>
  </si>
  <si>
    <t>9999 KENWORTHY-A</t>
  </si>
  <si>
    <t>AT1919844</t>
  </si>
  <si>
    <t>452073</t>
  </si>
  <si>
    <t>NAIDU, BAVIKATI JAYARAM MD</t>
  </si>
  <si>
    <t>605 EAST 4TH ST STE 300</t>
  </si>
  <si>
    <t>AN7013410</t>
  </si>
  <si>
    <t>452113</t>
  </si>
  <si>
    <t>DANG, HAU PHUNG MD</t>
  </si>
  <si>
    <t>525 9TH AVE.</t>
  </si>
  <si>
    <t>AD1838412</t>
  </si>
  <si>
    <t>452817</t>
  </si>
  <si>
    <t>BANDER, STEVEN G. DO</t>
  </si>
  <si>
    <t>791 S HWY 78</t>
  </si>
  <si>
    <t>WYLIE</t>
  </si>
  <si>
    <t>75098</t>
  </si>
  <si>
    <t>BB1815630</t>
  </si>
  <si>
    <t>452854</t>
  </si>
  <si>
    <t>1111 MEDICAL PLAZA DR STE 250</t>
  </si>
  <si>
    <t>BA2719500</t>
  </si>
  <si>
    <t>452864</t>
  </si>
  <si>
    <t>DE LOS SANTOS, RICARDO MD</t>
  </si>
  <si>
    <t>EAGLE PASS PED HEALTH CLINIC</t>
  </si>
  <si>
    <t>2198 E GARRISON ST</t>
  </si>
  <si>
    <t>AD8599031</t>
  </si>
  <si>
    <t>452886</t>
  </si>
  <si>
    <t>BELLO, VIOLETA F MD</t>
  </si>
  <si>
    <t>PERMIAN PEDIATRICS</t>
  </si>
  <si>
    <t>303 E. 7TH STREET</t>
  </si>
  <si>
    <t>BB5692923</t>
  </si>
  <si>
    <t>452902</t>
  </si>
  <si>
    <t>EMBRY, BENNIE D DO</t>
  </si>
  <si>
    <t>801 W MAIN STREET</t>
  </si>
  <si>
    <t>GUN BARREL CITY</t>
  </si>
  <si>
    <t>75156</t>
  </si>
  <si>
    <t>AE8948929</t>
  </si>
  <si>
    <t>452907</t>
  </si>
  <si>
    <t>ABBAS, DENNIS RAHIM MD</t>
  </si>
  <si>
    <t>WOMAN'S MEDICAL CLINIC</t>
  </si>
  <si>
    <t>6300 SAMUELL BLVD STE 154</t>
  </si>
  <si>
    <t>452911</t>
  </si>
  <si>
    <t>SHAH, BHADRESH B. MD</t>
  </si>
  <si>
    <t>4780 SWEETWATER BLVD #150</t>
  </si>
  <si>
    <t>BS3421687</t>
  </si>
  <si>
    <t>452915</t>
  </si>
  <si>
    <t>MARTINEZ RUIZ, JOAQUIN G MD</t>
  </si>
  <si>
    <t>DELIVERY TO CLINIC NOT PHCY</t>
  </si>
  <si>
    <t>12036 AIRLINE DR</t>
  </si>
  <si>
    <t>BM5651333</t>
  </si>
  <si>
    <t>453016</t>
  </si>
  <si>
    <t>SKUFCA, RONALD NORTON DO.</t>
  </si>
  <si>
    <t>5315 ROSS AVE</t>
  </si>
  <si>
    <t>AS7808009</t>
  </si>
  <si>
    <t>453041</t>
  </si>
  <si>
    <t>TOMANENG, EDWARD U. MD</t>
  </si>
  <si>
    <t>2000-C MEDICAL PKWY</t>
  </si>
  <si>
    <t>AT9092266</t>
  </si>
  <si>
    <t>453072</t>
  </si>
  <si>
    <t>LEE, HUN KYU MD</t>
  </si>
  <si>
    <t>2625 OLD DENTON RD #415</t>
  </si>
  <si>
    <t>453089</t>
  </si>
  <si>
    <t>HORSLEY, SHEILA KATHLEEN MD</t>
  </si>
  <si>
    <t>HUGULEY PROFESSIONAL BLDG</t>
  </si>
  <si>
    <t>11803 SOUTH FREEWAY STE 312</t>
  </si>
  <si>
    <t>AH9464671</t>
  </si>
  <si>
    <t>453233</t>
  </si>
  <si>
    <t>JOHNSON, RAYMOND R. MD</t>
  </si>
  <si>
    <t>AJ7159432</t>
  </si>
  <si>
    <t>453297</t>
  </si>
  <si>
    <t>COCHRAN, CASEY G. III DO</t>
  </si>
  <si>
    <t>2000 W. ANDERSON LANE</t>
  </si>
  <si>
    <t>AC1372628</t>
  </si>
  <si>
    <t>453311</t>
  </si>
  <si>
    <t>SANDERS, JOHN P. MD</t>
  </si>
  <si>
    <t>CORPORATE HEALTH MANAGEMENT</t>
  </si>
  <si>
    <t>7515 GREENVILLE AVE STE 600</t>
  </si>
  <si>
    <t>AS9304407</t>
  </si>
  <si>
    <t>453352</t>
  </si>
  <si>
    <t>BOONE, WILLIAM DO</t>
  </si>
  <si>
    <t>341 WEATHFIELD DR #100</t>
  </si>
  <si>
    <t>AB2524949</t>
  </si>
  <si>
    <t>453361</t>
  </si>
  <si>
    <t>SMOLIK, ERWIN JOHN JR MD</t>
  </si>
  <si>
    <t>PROMED MED CARE</t>
  </si>
  <si>
    <t>3801 S. LAMAR</t>
  </si>
  <si>
    <t>AS6992831</t>
  </si>
  <si>
    <t>453453</t>
  </si>
  <si>
    <t>707 S. FRY ROAD #250</t>
  </si>
  <si>
    <t>453454</t>
  </si>
  <si>
    <t>TEXAS ENT SPECIALIST P.A.</t>
  </si>
  <si>
    <t>915 GESSNER RD STE 225</t>
  </si>
  <si>
    <t>453469</t>
  </si>
  <si>
    <t>OYARZABAL, HECTOR ALEJANDRO MD</t>
  </si>
  <si>
    <t>PLEASANTON MEDICAL CENTER</t>
  </si>
  <si>
    <t>1911 PLEASANTON ROAD</t>
  </si>
  <si>
    <t>453483</t>
  </si>
  <si>
    <t>TRAN, MICHAEL S MD</t>
  </si>
  <si>
    <t>300 N COIT RD STE 255</t>
  </si>
  <si>
    <t>BT2495883</t>
  </si>
  <si>
    <t>453586</t>
  </si>
  <si>
    <t>GANT, DEBORAH L MD</t>
  </si>
  <si>
    <t>PEARLAND PEDIATRICS</t>
  </si>
  <si>
    <t>2017 E BROADWAY ST #A</t>
  </si>
  <si>
    <t>453702</t>
  </si>
  <si>
    <t>WHITE, MARTIN RAY MD</t>
  </si>
  <si>
    <t>MEDICAL CLINIC OF HOUSTON LLP</t>
  </si>
  <si>
    <t>1701 SUNSET BLVD</t>
  </si>
  <si>
    <t>AW1479080</t>
  </si>
  <si>
    <t>453767</t>
  </si>
  <si>
    <t>PERONA, MARISSA S MD</t>
  </si>
  <si>
    <t>NASSAU BAY PEDIATRIC CLINIC</t>
  </si>
  <si>
    <t>150 E MEDICAL CENTER BLVD # C</t>
  </si>
  <si>
    <t>453819</t>
  </si>
  <si>
    <t>SHAKHASHIRO, AKRAM MD</t>
  </si>
  <si>
    <t>915 GESSNER STE 785</t>
  </si>
  <si>
    <t>453845</t>
  </si>
  <si>
    <t>HINITT, NANCY K MD</t>
  </si>
  <si>
    <t>ALAMO FAMILY MEDICAL CLINIC</t>
  </si>
  <si>
    <t>2826 THOUSAND OAKS</t>
  </si>
  <si>
    <t>78232</t>
  </si>
  <si>
    <t>BH0534506</t>
  </si>
  <si>
    <t>456869</t>
  </si>
  <si>
    <t>WEEKS, MERIDETH K NP</t>
  </si>
  <si>
    <t>MADISON FAMILY WALK-IN CLINIC</t>
  </si>
  <si>
    <t>LLP</t>
  </si>
  <si>
    <t>1660 J. SOUTH HIGHLAND AVE</t>
  </si>
  <si>
    <t>MW0948907</t>
  </si>
  <si>
    <t>458588</t>
  </si>
  <si>
    <t>FLOREZ, DIEGO FERNANDO DVM</t>
  </si>
  <si>
    <t>AZTEC ANIMAL HOSPITAL</t>
  </si>
  <si>
    <t>8140 E MC DOWELL RD</t>
  </si>
  <si>
    <t>BF6910120</t>
  </si>
  <si>
    <t>458592</t>
  </si>
  <si>
    <t>FERNANDEZ GONZALO ANDRES MD</t>
  </si>
  <si>
    <t>112 DONMOORE COURT</t>
  </si>
  <si>
    <t>GARNER</t>
  </si>
  <si>
    <t>27529</t>
  </si>
  <si>
    <t>BF6492843</t>
  </si>
  <si>
    <t>458621</t>
  </si>
  <si>
    <t>458668</t>
  </si>
  <si>
    <t>CHAPMAN, MARILYN Y NP</t>
  </si>
  <si>
    <t>FAMILY PREFERENCE HEALTH CARE</t>
  </si>
  <si>
    <t>63867</t>
  </si>
  <si>
    <t>458669</t>
  </si>
  <si>
    <t>BASKIND, LAWRENCE J MD</t>
  </si>
  <si>
    <t>35 SOUTH RIVERSIDE AVE</t>
  </si>
  <si>
    <t>CROTON ON HUDSON</t>
  </si>
  <si>
    <t>BB0198906</t>
  </si>
  <si>
    <t>458676</t>
  </si>
  <si>
    <t>GHEBLEH, FARID MD</t>
  </si>
  <si>
    <t>13624 WEST CAMINO DEL SOL #100</t>
  </si>
  <si>
    <t>85375-441</t>
  </si>
  <si>
    <t>458758</t>
  </si>
  <si>
    <t>BOHN, DEREK S MD</t>
  </si>
  <si>
    <t>6101 CRILL AVE</t>
  </si>
  <si>
    <t>BB3297896</t>
  </si>
  <si>
    <t>458762</t>
  </si>
  <si>
    <t>WALKER, BRIAN D M.D</t>
  </si>
  <si>
    <t>PCCS / ATTN: RALISA</t>
  </si>
  <si>
    <t>6624 FANNIN STE 1730</t>
  </si>
  <si>
    <t>458778</t>
  </si>
  <si>
    <t>DUNN, MICHAEL EDWARD MD</t>
  </si>
  <si>
    <t>4205 SOUTH MALCDILL AVE #A</t>
  </si>
  <si>
    <t>BD2553712</t>
  </si>
  <si>
    <t>458877</t>
  </si>
  <si>
    <t>BEST MEDICAL SUPPLY</t>
  </si>
  <si>
    <t>4232 SW 75 AVE</t>
  </si>
  <si>
    <t>458898</t>
  </si>
  <si>
    <t>GUPTA, SUDEEPA MD</t>
  </si>
  <si>
    <t>SUITE 305</t>
  </si>
  <si>
    <t>15200 SHADY GROVE ROAD</t>
  </si>
  <si>
    <t>BG8783373</t>
  </si>
  <si>
    <t>458955</t>
  </si>
  <si>
    <t>EVERYDAY FAMILY SURGICAL MEDIC</t>
  </si>
  <si>
    <t>3270 CHURNCREEK ROAD</t>
  </si>
  <si>
    <t>BR4883876</t>
  </si>
  <si>
    <t>459022</t>
  </si>
  <si>
    <t>SAPP, AMY CAROLINE MD</t>
  </si>
  <si>
    <t>PASSPORT HEALTH-TRIAD</t>
  </si>
  <si>
    <t>3722 VEST MILL RD</t>
  </si>
  <si>
    <t>BS5968740</t>
  </si>
  <si>
    <t>459089</t>
  </si>
  <si>
    <t>TAMAYO, VICTOR IGNACIO MD</t>
  </si>
  <si>
    <t>301 NE 167TH STREET</t>
  </si>
  <si>
    <t>BT5005687</t>
  </si>
  <si>
    <t>408963</t>
  </si>
  <si>
    <t>GOLDEN MEDICAL SUPPLY</t>
  </si>
  <si>
    <t>65 INFANTERIA #67</t>
  </si>
  <si>
    <t>LOCAL B-201</t>
  </si>
  <si>
    <t>408998</t>
  </si>
  <si>
    <t>KELLAMS, BRYCE MD</t>
  </si>
  <si>
    <t>FOREST LAKES FAMILY MEDICINE</t>
  </si>
  <si>
    <t>3263 PROFFIT RD</t>
  </si>
  <si>
    <t>BK5789738</t>
  </si>
  <si>
    <t>409017</t>
  </si>
  <si>
    <t>TIBERIO, RICHARD MD</t>
  </si>
  <si>
    <t>1064 MORRELL AVE</t>
  </si>
  <si>
    <t>AT1396147</t>
  </si>
  <si>
    <t>409967</t>
  </si>
  <si>
    <t>BERG, EMMETT A DO</t>
  </si>
  <si>
    <t>HEALTHLINE MEDICAL GROUP</t>
  </si>
  <si>
    <t>15211 VANOWEN ST STE 105</t>
  </si>
  <si>
    <t>AB2534736</t>
  </si>
  <si>
    <t>409994</t>
  </si>
  <si>
    <t>LIMLINGAN, ANGELINA MD</t>
  </si>
  <si>
    <t>7651 SW STATE RD 200 STE 208</t>
  </si>
  <si>
    <t>410078</t>
  </si>
  <si>
    <t>THOMAS, BUDIO JOSEPH DO</t>
  </si>
  <si>
    <t>15 BAY SPRING AVENUE</t>
  </si>
  <si>
    <t>AT7147437</t>
  </si>
  <si>
    <t>410091</t>
  </si>
  <si>
    <t>MACDONALD, MALCOLM W. MD</t>
  </si>
  <si>
    <t>8 JOHN DYER ROAD</t>
  </si>
  <si>
    <t>02801</t>
  </si>
  <si>
    <t>459105</t>
  </si>
  <si>
    <t>MOAZAMPOUR, WINNIE N MD</t>
  </si>
  <si>
    <t>INTEGRATED FAMILY MEDICINE</t>
  </si>
  <si>
    <t>495 COOPER ROAD STE 230</t>
  </si>
  <si>
    <t>460264</t>
  </si>
  <si>
    <t>MEDSOURCE DIRECT</t>
  </si>
  <si>
    <t>9883 S 500 W</t>
  </si>
  <si>
    <t>460289</t>
  </si>
  <si>
    <t>MCMAHAN, HELEN G FNP APRN</t>
  </si>
  <si>
    <t>ZION CANYON MEDICAL CLINIC</t>
  </si>
  <si>
    <t>120 LION BLVD</t>
  </si>
  <si>
    <t>84767</t>
  </si>
  <si>
    <t>MM0112211</t>
  </si>
  <si>
    <t>475260</t>
  </si>
  <si>
    <t>RUIZ, ELENA MD</t>
  </si>
  <si>
    <t>BEE CAVES PEDIATRICS #100</t>
  </si>
  <si>
    <t>2499 S CAPITAL OF TX HWY B</t>
  </si>
  <si>
    <t>BR8924032</t>
  </si>
  <si>
    <t>475263</t>
  </si>
  <si>
    <t>HAYS, DAVID J MD</t>
  </si>
  <si>
    <t>2645 NORTH LAUREL RD</t>
  </si>
  <si>
    <t>EAST BERNSTADT</t>
  </si>
  <si>
    <t>40729</t>
  </si>
  <si>
    <t>AH8252304</t>
  </si>
  <si>
    <t>475293</t>
  </si>
  <si>
    <t>GALE, ROBERT K MD</t>
  </si>
  <si>
    <t>51 E 25TH ST 4TH FL</t>
  </si>
  <si>
    <t>BG0826288</t>
  </si>
  <si>
    <t>475309</t>
  </si>
  <si>
    <t>ATKINS, ADRIENNE L DVM</t>
  </si>
  <si>
    <t>8225 NORTH WICKHAM ROAD</t>
  </si>
  <si>
    <t>FA1568750</t>
  </si>
  <si>
    <t>475353</t>
  </si>
  <si>
    <t>MAYNARD JR, EUGENE HAROLD MD</t>
  </si>
  <si>
    <t>BENSON AREA MEDICAL CENTER</t>
  </si>
  <si>
    <t>3333 NC HWY 242 N</t>
  </si>
  <si>
    <t>27504</t>
  </si>
  <si>
    <t>456901</t>
  </si>
  <si>
    <t>MYERS, ROBERT CHARLES MD</t>
  </si>
  <si>
    <t>1261 SEWARD MERIDIAN STE A</t>
  </si>
  <si>
    <t>BM2676279</t>
  </si>
  <si>
    <t>456917</t>
  </si>
  <si>
    <t>MD WHOLESALE</t>
  </si>
  <si>
    <t>255 FARENHOLT AVE</t>
  </si>
  <si>
    <t>RM0276231</t>
  </si>
  <si>
    <t>456922</t>
  </si>
  <si>
    <t>ELIAS, DARRYL JAMES MD</t>
  </si>
  <si>
    <t>2309 EAST MAIN STREET STE 500</t>
  </si>
  <si>
    <t>AE4132659</t>
  </si>
  <si>
    <t>456934</t>
  </si>
  <si>
    <t>LEACH, STEPHEN J MD</t>
  </si>
  <si>
    <t>MED-EAST MEDICAL WALK-IN CENTE</t>
  </si>
  <si>
    <t>200 MERROW RD</t>
  </si>
  <si>
    <t>TOLLAND</t>
  </si>
  <si>
    <t>06084</t>
  </si>
  <si>
    <t>456959</t>
  </si>
  <si>
    <t>JOHNSON, DAVID H R DVM INC</t>
  </si>
  <si>
    <t>511 WAREHAM STREET</t>
  </si>
  <si>
    <t>AJ4430942</t>
  </si>
  <si>
    <t>457088</t>
  </si>
  <si>
    <t>SERVICE SURGICAL SUPPLY CO.</t>
  </si>
  <si>
    <t>1156 GOFFLE RD</t>
  </si>
  <si>
    <t>457095</t>
  </si>
  <si>
    <t>WHOLE WOMAN'S HEALTH INC</t>
  </si>
  <si>
    <t>8401 N I-35 STE 200</t>
  </si>
  <si>
    <t>457101</t>
  </si>
  <si>
    <t>MCCANN, BEVERLY F FNP</t>
  </si>
  <si>
    <t>NEWBERN MEDICAL CLINIC PC</t>
  </si>
  <si>
    <t>105 N MONROE ST</t>
  </si>
  <si>
    <t>NEWBERN</t>
  </si>
  <si>
    <t>38059</t>
  </si>
  <si>
    <t>MM0453946</t>
  </si>
  <si>
    <t>457132</t>
  </si>
  <si>
    <t>MAYER, ARTHUR P DVM</t>
  </si>
  <si>
    <t>1024 ELKTON ROAD</t>
  </si>
  <si>
    <t>AM2396922</t>
  </si>
  <si>
    <t>475423</t>
  </si>
  <si>
    <t>GINEBRA, FERNANDO ARTURO</t>
  </si>
  <si>
    <t>186 CYPRESS AVENUE</t>
  </si>
  <si>
    <t>475433</t>
  </si>
  <si>
    <t>BEESON, DAVID B MD</t>
  </si>
  <si>
    <t>285 W 12TH STREET #105</t>
  </si>
  <si>
    <t>475457</t>
  </si>
  <si>
    <t>PATEL, BHARAT RAMNIKLAL MD</t>
  </si>
  <si>
    <t>212 SOUTH 13TH AVE</t>
  </si>
  <si>
    <t>475525</t>
  </si>
  <si>
    <t>ORTIZ, JOSE ALFREDO MD</t>
  </si>
  <si>
    <t>CLNCA MEDICA FAMILIAR SAN JUDA</t>
  </si>
  <si>
    <t>3900 W 3RD STREET</t>
  </si>
  <si>
    <t>BO7768938</t>
  </si>
  <si>
    <t>475530</t>
  </si>
  <si>
    <t>ANDERSON, GRETCHEN L RN</t>
  </si>
  <si>
    <t>SALT  RIVER COMM HEALTH CTR</t>
  </si>
  <si>
    <t>3145 N HIGHWAY 61</t>
  </si>
  <si>
    <t>457307</t>
  </si>
  <si>
    <t>THOMS, PETER</t>
  </si>
  <si>
    <t>2437 WELCH BLVD</t>
  </si>
  <si>
    <t>457364</t>
  </si>
  <si>
    <t>JOHNSON, RUTH A MD</t>
  </si>
  <si>
    <t>13500 BROADWAY STREET</t>
  </si>
  <si>
    <t>BJ3089580</t>
  </si>
  <si>
    <t>457420</t>
  </si>
  <si>
    <t>LEACH, STEPHEN M MD</t>
  </si>
  <si>
    <t>37 IVANHILL ST</t>
  </si>
  <si>
    <t>WILLMANTIC</t>
  </si>
  <si>
    <t>AL9290836</t>
  </si>
  <si>
    <t>46902</t>
  </si>
  <si>
    <t>457473</t>
  </si>
  <si>
    <t>RIDGEWAY PHARMACY CLOSED DOOR</t>
  </si>
  <si>
    <t>2824 HIGHWAY 93 NORTH</t>
  </si>
  <si>
    <t>59875</t>
  </si>
  <si>
    <t>BR8820006</t>
  </si>
  <si>
    <t>457483</t>
  </si>
  <si>
    <t>VARIETY HEALTH CTR PEDIATRICS</t>
  </si>
  <si>
    <t>500 SW 44TH STREET</t>
  </si>
  <si>
    <t>457614</t>
  </si>
  <si>
    <t>ESTEP, DENNIS A MD</t>
  </si>
  <si>
    <t>TWIN RIVER FOODS</t>
  </si>
  <si>
    <t>225 NORTH WASHINGTON POB 279</t>
  </si>
  <si>
    <t>457648</t>
  </si>
  <si>
    <t>NOLAN JR, JOHN  JEREMIAH MD</t>
  </si>
  <si>
    <t>READING FAMILY PRACTICE</t>
  </si>
  <si>
    <t>9400 READING ROAD FLOOR 2</t>
  </si>
  <si>
    <t>45215</t>
  </si>
  <si>
    <t>BN3952098</t>
  </si>
  <si>
    <t>457704</t>
  </si>
  <si>
    <t>JANOIAN, NOOBAR MD</t>
  </si>
  <si>
    <t>CROWN CITY ADHC INC</t>
  </si>
  <si>
    <t>122 N EL MOLINO</t>
  </si>
  <si>
    <t>457720</t>
  </si>
  <si>
    <t>BLEVENS, KIM T MD</t>
  </si>
  <si>
    <t>116 SOUTH HOUSTON RD</t>
  </si>
  <si>
    <t>31088</t>
  </si>
  <si>
    <t>BB1004605</t>
  </si>
  <si>
    <t>457801</t>
  </si>
  <si>
    <t>TRIPPETT, KENNETH P DVM</t>
  </si>
  <si>
    <t>45 W MONROE AVE</t>
  </si>
  <si>
    <t>WEST HAZELTON</t>
  </si>
  <si>
    <t>18202</t>
  </si>
  <si>
    <t>BT9037715</t>
  </si>
  <si>
    <t>457875</t>
  </si>
  <si>
    <t>DOZIER, FRANK L MD</t>
  </si>
  <si>
    <t>1415 MOSLEY DRIVE</t>
  </si>
  <si>
    <t>36784</t>
  </si>
  <si>
    <t>AD1692498</t>
  </si>
  <si>
    <t>457876</t>
  </si>
  <si>
    <t>GLOWACKI, JAN MD</t>
  </si>
  <si>
    <t>569 RIVER ROAD</t>
  </si>
  <si>
    <t>FAIR HAVEN</t>
  </si>
  <si>
    <t>07704</t>
  </si>
  <si>
    <t>AG8321325</t>
  </si>
  <si>
    <t>457960</t>
  </si>
  <si>
    <t>COSTEA, GEORGE C DO</t>
  </si>
  <si>
    <t>EAST AREA FAMILY PRACTICE</t>
  </si>
  <si>
    <t>30695 LITTLE MACK AVE STE 200</t>
  </si>
  <si>
    <t>AC7773876</t>
  </si>
  <si>
    <t>458050</t>
  </si>
  <si>
    <t>LEONARDI, DAVID MD</t>
  </si>
  <si>
    <t>8400 E PRENTICE AVE STE 700</t>
  </si>
  <si>
    <t>AL9177519</t>
  </si>
  <si>
    <t>458051</t>
  </si>
  <si>
    <t>HURSON, JAMES KEVIN MD</t>
  </si>
  <si>
    <t>25405 PERDIDO BCH BLVD #18</t>
  </si>
  <si>
    <t>BH6679407</t>
  </si>
  <si>
    <t>458110</t>
  </si>
  <si>
    <t>LEVY, ABRAHAM LOUIS MD</t>
  </si>
  <si>
    <t>MT KISCO MEDICAL GROUP PC</t>
  </si>
  <si>
    <t>34 SOUTH BEDFORD ROAD</t>
  </si>
  <si>
    <t>AL3277971</t>
  </si>
  <si>
    <t>410712</t>
  </si>
  <si>
    <t>PARK, CHAN HOON MD</t>
  </si>
  <si>
    <t>905 VICTORY HIGHWAY</t>
  </si>
  <si>
    <t>SLATERSVILLE,</t>
  </si>
  <si>
    <t>02876</t>
  </si>
  <si>
    <t>AP6556887</t>
  </si>
  <si>
    <t>420469</t>
  </si>
  <si>
    <t>PINNER, CARROLL A III MD</t>
  </si>
  <si>
    <t>32 RIVER ROAD</t>
  </si>
  <si>
    <t>AP5084710</t>
  </si>
  <si>
    <t>420540</t>
  </si>
  <si>
    <t>ALLEN, RAYMOND K MD</t>
  </si>
  <si>
    <t>512 NELSON BLVD #200</t>
  </si>
  <si>
    <t>AA1772614</t>
  </si>
  <si>
    <t>475836</t>
  </si>
  <si>
    <t>AUSTIN DIAGNOSTIC PURCHASING</t>
  </si>
  <si>
    <t>2410 CEDAR BEND DR.</t>
  </si>
  <si>
    <t>475848</t>
  </si>
  <si>
    <t>DEY, QUAISON T MD</t>
  </si>
  <si>
    <t>STEWART WEBSTER RURAL HLTH CLC</t>
  </si>
  <si>
    <t>220 ALSTON  STREET</t>
  </si>
  <si>
    <t>31825</t>
  </si>
  <si>
    <t>475896</t>
  </si>
  <si>
    <t>MEINCKE, JONATHAN EDWARD</t>
  </si>
  <si>
    <t>COMPANION ANIMAL HOSPITAL PC</t>
  </si>
  <si>
    <t>120 BLYTHEWOOD ROAD</t>
  </si>
  <si>
    <t>AM5269635</t>
  </si>
  <si>
    <t>475909</t>
  </si>
  <si>
    <t>DIERCKSEN, HANS P MD</t>
  </si>
  <si>
    <t>CASTLETON FAMILY HLTH CTR</t>
  </si>
  <si>
    <t>275 ROUTE 30 N</t>
  </si>
  <si>
    <t>AD9527916</t>
  </si>
  <si>
    <t>475947</t>
  </si>
  <si>
    <t>DUNDEE URGENT CARE</t>
  </si>
  <si>
    <t>100 POWELL DR #8</t>
  </si>
  <si>
    <t>48131</t>
  </si>
  <si>
    <t>475949</t>
  </si>
  <si>
    <t>RIVERVIEW URGENT CARE</t>
  </si>
  <si>
    <t>7733 E JEFFERSON AVENUE</t>
  </si>
  <si>
    <t>475950</t>
  </si>
  <si>
    <t>SAMARITAN URGENT CARE</t>
  </si>
  <si>
    <t>5575 CONNER STREET</t>
  </si>
  <si>
    <t>475951</t>
  </si>
  <si>
    <t>SARATOGA URGENT CARE</t>
  </si>
  <si>
    <t>15000 GRATIOT AVE</t>
  </si>
  <si>
    <t>475952</t>
  </si>
  <si>
    <t>WESTERN WAYNE URGENT</t>
  </si>
  <si>
    <t>2050 HAGGERTY ROAD #140</t>
  </si>
  <si>
    <t>475956</t>
  </si>
  <si>
    <t>URGENT CARE OF NOVI</t>
  </si>
  <si>
    <t>44000 W 12 MILE RD #101</t>
  </si>
  <si>
    <t>475957</t>
  </si>
  <si>
    <t>GROSSE POINT URGENT</t>
  </si>
  <si>
    <t>20311 MACK AVE</t>
  </si>
  <si>
    <t>GROSSE POINTE WOODS</t>
  </si>
  <si>
    <t>476014</t>
  </si>
  <si>
    <t>8740 N KENDALL DR SUITE 110</t>
  </si>
  <si>
    <t>476017</t>
  </si>
  <si>
    <t>CARRIGG, JOHN W MD</t>
  </si>
  <si>
    <t>77 MORAGA WAY #G</t>
  </si>
  <si>
    <t>AC8167555</t>
  </si>
  <si>
    <t>458140</t>
  </si>
  <si>
    <t>MARCUS, MARILYN L DO</t>
  </si>
  <si>
    <t>18430 S DIXIE HWY</t>
  </si>
  <si>
    <t>AM6033269</t>
  </si>
  <si>
    <t>458216</t>
  </si>
  <si>
    <t>VAZQUEZ, JAIME ALFREDO DVM</t>
  </si>
  <si>
    <t>HOSPITAL VETERINARIO MIRAM</t>
  </si>
  <si>
    <t>CARRMARGINAL 190 KMO7 LACERAM</t>
  </si>
  <si>
    <t>BV6457952</t>
  </si>
  <si>
    <t>458310</t>
  </si>
  <si>
    <t>SCHOOF, SARAH NP</t>
  </si>
  <si>
    <t>CAPITAL CITY RESCUE MISSION</t>
  </si>
  <si>
    <t>259 SOUTH PEARL ST</t>
  </si>
  <si>
    <t>12202</t>
  </si>
  <si>
    <t>458312</t>
  </si>
  <si>
    <t>FISHER, DAVID E MD</t>
  </si>
  <si>
    <t>GILBERT MEDICAL CENTER</t>
  </si>
  <si>
    <t>AF6983591</t>
  </si>
  <si>
    <t>458313</t>
  </si>
  <si>
    <t>VILLARREAL, VICTOR R MD</t>
  </si>
  <si>
    <t>3006 N RAUL LONGORIA</t>
  </si>
  <si>
    <t>458396</t>
  </si>
  <si>
    <t>STOCKROOM 05</t>
  </si>
  <si>
    <t>7940 WEST DOE AVE STE 400</t>
  </si>
  <si>
    <t>RB0327305</t>
  </si>
  <si>
    <t>458436</t>
  </si>
  <si>
    <t>KEMKAR, ABHAYKUMAR G MD</t>
  </si>
  <si>
    <t>441 SEWELL ROAD</t>
  </si>
  <si>
    <t>BK4150431</t>
  </si>
  <si>
    <t>476054</t>
  </si>
  <si>
    <t>BIR, ARVINDER S. MD</t>
  </si>
  <si>
    <t>72780 COUNTRY CLUB DR C302</t>
  </si>
  <si>
    <t>476099</t>
  </si>
  <si>
    <t>TASHJIAN, CHRISTOPHER MD</t>
  </si>
  <si>
    <t>PIERCE COUNTY PUBLIC HEALTH</t>
  </si>
  <si>
    <t>412 W KINNE STREET</t>
  </si>
  <si>
    <t>ELLSWORTH</t>
  </si>
  <si>
    <t>54011</t>
  </si>
  <si>
    <t>476101</t>
  </si>
  <si>
    <t>SALAS, ERNESTO T MD</t>
  </si>
  <si>
    <t>27699 JEFFERSON AVE #311</t>
  </si>
  <si>
    <t>92590</t>
  </si>
  <si>
    <t>BS4422894</t>
  </si>
  <si>
    <t>476105</t>
  </si>
  <si>
    <t>PETRILLO, ARTHUR P DDS</t>
  </si>
  <si>
    <t>PETRILLO &amp; NGUYEN DDS, PA</t>
  </si>
  <si>
    <t>1033 N. MILLS AVE</t>
  </si>
  <si>
    <t>32853</t>
  </si>
  <si>
    <t>BP5800897</t>
  </si>
  <si>
    <t>476116</t>
  </si>
  <si>
    <t>PHCY INSIDE STRATTON VAMC</t>
  </si>
  <si>
    <t>476118</t>
  </si>
  <si>
    <t>HORNBAKE, RODNEY MD FACP</t>
  </si>
  <si>
    <t>10 WILDWOOD MEDICAL CENTER</t>
  </si>
  <si>
    <t>06426</t>
  </si>
  <si>
    <t>AH8626167</t>
  </si>
  <si>
    <t>476124</t>
  </si>
  <si>
    <t>15025</t>
  </si>
  <si>
    <t>476142</t>
  </si>
  <si>
    <t>MCBRIDE, DAN GAMBLE MD</t>
  </si>
  <si>
    <t>BM3280978</t>
  </si>
  <si>
    <t>476148</t>
  </si>
  <si>
    <t>FOOSKAS, PERRY MD</t>
  </si>
  <si>
    <t>1240 S CEDAR CREST BLVD</t>
  </si>
  <si>
    <t>476201</t>
  </si>
  <si>
    <t>LUTTON, RICHARD</t>
  </si>
  <si>
    <t>UVALDE FAMILY PRACTICE</t>
  </si>
  <si>
    <t>ASSOCIATION FIELD RD</t>
  </si>
  <si>
    <t>UVALDE</t>
  </si>
  <si>
    <t>AL2731051</t>
  </si>
  <si>
    <t>476204</t>
  </si>
  <si>
    <t>DOURRON OB/GYN ASSOCIATES, PC</t>
  </si>
  <si>
    <t>5139 JIMMY CARTER BLVD #206</t>
  </si>
  <si>
    <t>476233</t>
  </si>
  <si>
    <t>POLONET, DAVID</t>
  </si>
  <si>
    <t>4810 BELMAR BLVD</t>
  </si>
  <si>
    <t>BP7741451</t>
  </si>
  <si>
    <t>476255</t>
  </si>
  <si>
    <t>LAFAYETTE SURGICARE</t>
  </si>
  <si>
    <t>4630 AMBASSADOR CAFFERY PKWY</t>
  </si>
  <si>
    <t>FL1566198</t>
  </si>
  <si>
    <t>476280</t>
  </si>
  <si>
    <t>EBY, DANIEL CARL DO</t>
  </si>
  <si>
    <t>721 WEST 13TH ST  #121</t>
  </si>
  <si>
    <t>BE4472142</t>
  </si>
  <si>
    <t>476318</t>
  </si>
  <si>
    <t>MINSAL BALLESTER, GERARDO MD</t>
  </si>
  <si>
    <t>MOUNT SANAI MEDICAL CENTER</t>
  </si>
  <si>
    <t>4300 ALTON RD</t>
  </si>
  <si>
    <t>BM1554547</t>
  </si>
  <si>
    <t>476324</t>
  </si>
  <si>
    <t>1168 BEACON AVE #B</t>
  </si>
  <si>
    <t>476388</t>
  </si>
  <si>
    <t>KHOURY, SUHAIL A MD</t>
  </si>
  <si>
    <t>5805 WHITFIELD AVE</t>
  </si>
  <si>
    <t>BK1092395</t>
  </si>
  <si>
    <t>476394</t>
  </si>
  <si>
    <t>JENKINS, JULIE A NP</t>
  </si>
  <si>
    <t>BERKELEY HS HLTH CENTER</t>
  </si>
  <si>
    <t>1980 ALLSTON WAY #H-105</t>
  </si>
  <si>
    <t>94704</t>
  </si>
  <si>
    <t>476426</t>
  </si>
  <si>
    <t>KAYE, RONALD I MD</t>
  </si>
  <si>
    <t>1617 NORTH JAMES STREET</t>
  </si>
  <si>
    <t>476527</t>
  </si>
  <si>
    <t>7629 MARKET STREET #100</t>
  </si>
  <si>
    <t>44513</t>
  </si>
  <si>
    <t>458524</t>
  </si>
  <si>
    <t>HSU, MING-CHANG</t>
  </si>
  <si>
    <t>TZU CHI COMMUNITY CLINIC</t>
  </si>
  <si>
    <t>10408 VACCO STREET</t>
  </si>
  <si>
    <t>458540</t>
  </si>
  <si>
    <t>STEINBERG, DALE L DO</t>
  </si>
  <si>
    <t>50 NEWARK AVE STE 102</t>
  </si>
  <si>
    <t>BS1298911</t>
  </si>
  <si>
    <t>458656</t>
  </si>
  <si>
    <t>SHALASH, AMINA A MD</t>
  </si>
  <si>
    <t>WINCHESTER FAMILY PRACTICE</t>
  </si>
  <si>
    <t>1110 MCCANN DR STE B</t>
  </si>
  <si>
    <t>BS6831730</t>
  </si>
  <si>
    <t>458661</t>
  </si>
  <si>
    <t>MOLLEN, MARTIN DAVID MD</t>
  </si>
  <si>
    <t>2525 W. GREENWAY RD STE 114</t>
  </si>
  <si>
    <t>AM6558247</t>
  </si>
  <si>
    <t>458693</t>
  </si>
  <si>
    <t>CHANG, WEN-LI MD</t>
  </si>
  <si>
    <t>16659 SW FREEWAY STE 401</t>
  </si>
  <si>
    <t>BC3198062</t>
  </si>
  <si>
    <t>458748</t>
  </si>
  <si>
    <t>LOTT, HOWARD J 111 MD</t>
  </si>
  <si>
    <t>BIRMINGHAM S. COLLEGE-HLTH SVC</t>
  </si>
  <si>
    <t>900 ARKADELPHIA RD</t>
  </si>
  <si>
    <t>35254</t>
  </si>
  <si>
    <t>458767</t>
  </si>
  <si>
    <t>MASE, FRANCIS N MD</t>
  </si>
  <si>
    <t>700 W LEA BLVD STE 209</t>
  </si>
  <si>
    <t>BM4521515</t>
  </si>
  <si>
    <t>458775</t>
  </si>
  <si>
    <t>SINGH, NARINDER MD</t>
  </si>
  <si>
    <t>295 EAST MAIN ST</t>
  </si>
  <si>
    <t>AS7182796</t>
  </si>
  <si>
    <t>458856</t>
  </si>
  <si>
    <t>NATIONAL DRUG SOURCE INC</t>
  </si>
  <si>
    <t>2040B INDEPENDENCE COMMERCE DR</t>
  </si>
  <si>
    <t>440548</t>
  </si>
  <si>
    <t>BOYD, ARTHUR MORGAN MD</t>
  </si>
  <si>
    <t>MOUNTAIN REGION FAMILY MEDCINE</t>
  </si>
  <si>
    <t>105 W PARK DRIVE</t>
  </si>
  <si>
    <t>AB7584180</t>
  </si>
  <si>
    <t>440575</t>
  </si>
  <si>
    <t>ANDERSON, JOHN A III MD</t>
  </si>
  <si>
    <t>106 WESTSIDE DR</t>
  </si>
  <si>
    <t>AA1734284</t>
  </si>
  <si>
    <t>440664</t>
  </si>
  <si>
    <t>MORRISON, THERESA T MD</t>
  </si>
  <si>
    <t>STONEBRIDGE MEDICAL ASSOCIATES</t>
  </si>
  <si>
    <t>10 ELDAD RD</t>
  </si>
  <si>
    <t>440713</t>
  </si>
  <si>
    <t>HUDSON, RICKEY H MD</t>
  </si>
  <si>
    <t>4299 ELVIS PRESLEY BLVD.</t>
  </si>
  <si>
    <t>38116</t>
  </si>
  <si>
    <t>BH1325819</t>
  </si>
  <si>
    <t>440763</t>
  </si>
  <si>
    <t>HUANG, PO C MD</t>
  </si>
  <si>
    <t>900 W BAXTER AVE</t>
  </si>
  <si>
    <t>37921</t>
  </si>
  <si>
    <t>440777</t>
  </si>
  <si>
    <t>ELLENBURG, DONALD TRENT MD</t>
  </si>
  <si>
    <t>ALLERGY &amp; ASTHMA AFFILIATES,PC</t>
  </si>
  <si>
    <t>2121 HIGHLAND AVENUE</t>
  </si>
  <si>
    <t>37916</t>
  </si>
  <si>
    <t>AE8061234</t>
  </si>
  <si>
    <t>458913</t>
  </si>
  <si>
    <t>DELEON, JOSE F MD</t>
  </si>
  <si>
    <t>ANN MARIE SPA CLINIC</t>
  </si>
  <si>
    <t>204 BILLING STREET SUITE #90</t>
  </si>
  <si>
    <t>458985</t>
  </si>
  <si>
    <t>BROWN, LORIN M MD</t>
  </si>
  <si>
    <t>1950 45TH STREET, SUITE 200</t>
  </si>
  <si>
    <t>459071</t>
  </si>
  <si>
    <t>KANE, WALTER B MD</t>
  </si>
  <si>
    <t>1890 CROOKS RD STE 150</t>
  </si>
  <si>
    <t>460114</t>
  </si>
  <si>
    <t>TERRACE PHARMACY</t>
  </si>
  <si>
    <t>425 EAST 5350 SOUTH</t>
  </si>
  <si>
    <t>BT6033613</t>
  </si>
  <si>
    <t>440847</t>
  </si>
  <si>
    <t>200 CUMBERLAND BEND</t>
  </si>
  <si>
    <t>RM0199489</t>
  </si>
  <si>
    <t>440864</t>
  </si>
  <si>
    <t>BRADLEY, JOEL F MD.</t>
  </si>
  <si>
    <t>PREMIERE MEDICAL RIVERVIEW</t>
  </si>
  <si>
    <t>2199 MEMORIAL DRIVE</t>
  </si>
  <si>
    <t>440882</t>
  </si>
  <si>
    <t>KISS, STEPHEN C MD</t>
  </si>
  <si>
    <t>2001 LAUREL AVE STE 206</t>
  </si>
  <si>
    <t>BK1183069</t>
  </si>
  <si>
    <t>440916</t>
  </si>
  <si>
    <t>HOVIOUS, JOHN R III MD</t>
  </si>
  <si>
    <t>BRISTOL CHILDREN`S CLINIC</t>
  </si>
  <si>
    <t>109 MEADOW VIEW RD STE 7</t>
  </si>
  <si>
    <t>440923</t>
  </si>
  <si>
    <t>WATTERS, RUSSELL B. III MD</t>
  </si>
  <si>
    <t>301 GRADY RD   STE A</t>
  </si>
  <si>
    <t>BW2375500</t>
  </si>
  <si>
    <t>440996</t>
  </si>
  <si>
    <t>DAVIS, GIGI WOOD J DO</t>
  </si>
  <si>
    <t>1010 WAYNE RD. SUITE 100</t>
  </si>
  <si>
    <t>441015</t>
  </si>
  <si>
    <t>CHIOCO, ERNESTO PADIERNOS MD</t>
  </si>
  <si>
    <t>PURIHIN CLINIC  PC</t>
  </si>
  <si>
    <t>3535 CHERE CAROL RD.</t>
  </si>
  <si>
    <t>BC3159072</t>
  </si>
  <si>
    <t>441082</t>
  </si>
  <si>
    <t>FREEMAN, LEE ANN MD</t>
  </si>
  <si>
    <t>MARYLAND FARMS PEDIATRICS</t>
  </si>
  <si>
    <t>5056 THOROUGHBRED LANE</t>
  </si>
  <si>
    <t>AF3103126</t>
  </si>
  <si>
    <t>476536</t>
  </si>
  <si>
    <t>CARR, WILLIAM MD</t>
  </si>
  <si>
    <t>STAFFORD PEDIATRICS, PC</t>
  </si>
  <si>
    <t>385 GARRISONVILLE RD STE 209</t>
  </si>
  <si>
    <t>AC1885992</t>
  </si>
  <si>
    <t>476538</t>
  </si>
  <si>
    <t>LAZO JR, ANGEL A MD</t>
  </si>
  <si>
    <t>142 PALISADE AVE STE 219</t>
  </si>
  <si>
    <t>FISHERVILLE</t>
  </si>
  <si>
    <t>22939</t>
  </si>
  <si>
    <t>480241</t>
  </si>
  <si>
    <t>AUGUSTA REGIONAL FREE CLINIC</t>
  </si>
  <si>
    <t>342 MULE ACADEMY ROAD</t>
  </si>
  <si>
    <t>460237</t>
  </si>
  <si>
    <t>ANDERSON, STEVEN JAY MD</t>
  </si>
  <si>
    <t>ARTHRITIS &amp; INTERNAL MEDICINE</t>
  </si>
  <si>
    <t>1151 EAST 3900 SOUTH B275</t>
  </si>
  <si>
    <t>AA5930107</t>
  </si>
  <si>
    <t>460260</t>
  </si>
  <si>
    <t>RICHMAN, BRIAN HOLT DPM</t>
  </si>
  <si>
    <t>1660 W ANTELOPE DR STE 110</t>
  </si>
  <si>
    <t>BR3355129</t>
  </si>
  <si>
    <t>475310</t>
  </si>
  <si>
    <t>BRANDT, THOMAS E JR, MD</t>
  </si>
  <si>
    <t>CENTER FOR PAIN CONTROL LLC</t>
  </si>
  <si>
    <t>1165 HWY 1 SOUTH</t>
  </si>
  <si>
    <t>BB3880805</t>
  </si>
  <si>
    <t>475339</t>
  </si>
  <si>
    <t>475356</t>
  </si>
  <si>
    <t>KAMDAR, BHARATI A MD</t>
  </si>
  <si>
    <t>7345 FAR HILLS AVENUE</t>
  </si>
  <si>
    <t>AK9796244</t>
  </si>
  <si>
    <t>475390</t>
  </si>
  <si>
    <t>OMENACA, CARLOS MD</t>
  </si>
  <si>
    <t>9111 PARK DRIVE</t>
  </si>
  <si>
    <t>BO5423013</t>
  </si>
  <si>
    <t>475398</t>
  </si>
  <si>
    <t>ESCOBAR, HERMANN</t>
  </si>
  <si>
    <t>41-32 44TH STREET</t>
  </si>
  <si>
    <t>FE1472339</t>
  </si>
  <si>
    <t>475425</t>
  </si>
  <si>
    <t>GOLDBERGER, JOSEPH MD</t>
  </si>
  <si>
    <t>1055 RUTH STREET STE 3</t>
  </si>
  <si>
    <t>AG9788184</t>
  </si>
  <si>
    <t>475431</t>
  </si>
  <si>
    <t>HERRINGTON, RICHARD ALLEN MD</t>
  </si>
  <si>
    <t>1340 HIGHWAY 133</t>
  </si>
  <si>
    <t>81623</t>
  </si>
  <si>
    <t>475509</t>
  </si>
  <si>
    <t>NICHOLS, REUBEN TERRANCE MD</t>
  </si>
  <si>
    <t>2930 MICHIGAN AVE STE 101</t>
  </si>
  <si>
    <t>475511</t>
  </si>
  <si>
    <t>PAIR, FRANK S  MD</t>
  </si>
  <si>
    <t>4550 UNIVERSITY DRIVE</t>
  </si>
  <si>
    <t>35816</t>
  </si>
  <si>
    <t>BP3219943</t>
  </si>
  <si>
    <t>475517</t>
  </si>
  <si>
    <t>AHAMNEZE, PAULINE M MD</t>
  </si>
  <si>
    <t>BRAESWOOD FAMILY MED CLINIC</t>
  </si>
  <si>
    <t>8527 WEST BELLFORT AVE STE #A</t>
  </si>
  <si>
    <t>475529</t>
  </si>
  <si>
    <t>SCHAEFER, GEORGE V. MD</t>
  </si>
  <si>
    <t>MERCY HEALTH PEDIATRICS</t>
  </si>
  <si>
    <t>3101 SE 14TH STREET</t>
  </si>
  <si>
    <t>BS2815287</t>
  </si>
  <si>
    <t>475806</t>
  </si>
  <si>
    <t>ASI, WAEL MD</t>
  </si>
  <si>
    <t>17350 ST LUKE'S WAY #470</t>
  </si>
  <si>
    <t>475837</t>
  </si>
  <si>
    <t>CASTILLO, FAUSTO P MD</t>
  </si>
  <si>
    <t>PAIN RELIEF REHAB MED CTR</t>
  </si>
  <si>
    <t>3750 W 16 AVE #208</t>
  </si>
  <si>
    <t>475922</t>
  </si>
  <si>
    <t>TOLLINCHI-HERNANDEZ, ARTHUR M</t>
  </si>
  <si>
    <t>MIRAFLORES OFICINA 1</t>
  </si>
  <si>
    <t>CARR. 638.7 BARRIO MIRAFLORES</t>
  </si>
  <si>
    <t>FT1056058</t>
  </si>
  <si>
    <t>475928</t>
  </si>
  <si>
    <t>BELKNAP, AMOS MD</t>
  </si>
  <si>
    <t>MEA MEDICAL CLINIC-PEARL</t>
  </si>
  <si>
    <t>342 GILCHRIST DR</t>
  </si>
  <si>
    <t>480480</t>
  </si>
  <si>
    <t>ANEZ, YASMIN K MD</t>
  </si>
  <si>
    <t>8365-A  GREENSBORO DRIVE</t>
  </si>
  <si>
    <t>22102</t>
  </si>
  <si>
    <t>AA1992735</t>
  </si>
  <si>
    <t>480522</t>
  </si>
  <si>
    <t>MIZRACH, GLEN B MD</t>
  </si>
  <si>
    <t>4000 A GLENSIDE DR</t>
  </si>
  <si>
    <t>BM0397542</t>
  </si>
  <si>
    <t>480609</t>
  </si>
  <si>
    <t>SHENANDOAH MEDICAL SUPPLY, INC</t>
  </si>
  <si>
    <t>36 LUCAS ROAD</t>
  </si>
  <si>
    <t>FISHERSVILLE</t>
  </si>
  <si>
    <t>480627</t>
  </si>
  <si>
    <t>WILLIAMS, DR HARVEY B JR</t>
  </si>
  <si>
    <t>12506-C LAKE RIDGE DRIVE</t>
  </si>
  <si>
    <t>AW0642478</t>
  </si>
  <si>
    <t>480630</t>
  </si>
  <si>
    <t>FORNARIS, ERNEST A MD</t>
  </si>
  <si>
    <t>4792 FINLEY STREET #1</t>
  </si>
  <si>
    <t>23231</t>
  </si>
  <si>
    <t>489115</t>
  </si>
  <si>
    <t>TACKTILL, NORMAN MD</t>
  </si>
  <si>
    <t>6355 WALKER LANE. SUITE 408</t>
  </si>
  <si>
    <t>22310</t>
  </si>
  <si>
    <t>489116</t>
  </si>
  <si>
    <t>CLABBY, JAMES WILLIAM MD</t>
  </si>
  <si>
    <t>3875 AUSTELL ROAD STE 101</t>
  </si>
  <si>
    <t>AC6117394</t>
  </si>
  <si>
    <t>489137</t>
  </si>
  <si>
    <t>DON, FRANK A DO</t>
  </si>
  <si>
    <t>451067</t>
  </si>
  <si>
    <t>KUKREJA, SURESH MD</t>
  </si>
  <si>
    <t>2241 PEGGY LANE</t>
  </si>
  <si>
    <t>AK8853928</t>
  </si>
  <si>
    <t>451111</t>
  </si>
  <si>
    <t>WHITE, RONALD NELSON MD</t>
  </si>
  <si>
    <t>3109 6TH AVENUE</t>
  </si>
  <si>
    <t>AW6753859</t>
  </si>
  <si>
    <t>451268</t>
  </si>
  <si>
    <t>BUTLER, WELDON FRED MD</t>
  </si>
  <si>
    <t>700 N DOTSY</t>
  </si>
  <si>
    <t>BB0504034</t>
  </si>
  <si>
    <t>451339</t>
  </si>
  <si>
    <t>METZGER, DANIEL N. DO</t>
  </si>
  <si>
    <t>2815 SOUTH HAMPTON ROAD</t>
  </si>
  <si>
    <t>BM1906811</t>
  </si>
  <si>
    <t>451380</t>
  </si>
  <si>
    <t>MEDINA, FRANCISCO SALDANA DO</t>
  </si>
  <si>
    <t>528 CENTRE ST</t>
  </si>
  <si>
    <t>AM7085170</t>
  </si>
  <si>
    <t>451396</t>
  </si>
  <si>
    <t>VAN WINKLE, LLOYD P MD</t>
  </si>
  <si>
    <t>MEDINA VALLEY FAMILY PRACTICE</t>
  </si>
  <si>
    <t>409 MADRID STREET</t>
  </si>
  <si>
    <t>AV2592788</t>
  </si>
  <si>
    <t>451417</t>
  </si>
  <si>
    <t>MCKENNY CLINIC</t>
  </si>
  <si>
    <t>2306 RIDGE RD</t>
  </si>
  <si>
    <t>AM5436678</t>
  </si>
  <si>
    <t>451443</t>
  </si>
  <si>
    <t>TRUJILLO, EDILBERTO MD</t>
  </si>
  <si>
    <t>5600 S WILLOW DR STE 114</t>
  </si>
  <si>
    <t>AT7249293</t>
  </si>
  <si>
    <t>451448</t>
  </si>
  <si>
    <t>AVILA, CELESTINO Z MD</t>
  </si>
  <si>
    <t>308 N SALINAS BLVD</t>
  </si>
  <si>
    <t>AA6969490</t>
  </si>
  <si>
    <t>451485</t>
  </si>
  <si>
    <t>ZAMORA, SERGIO DO</t>
  </si>
  <si>
    <t>2450 EL INDIO HIHGWAY</t>
  </si>
  <si>
    <t>BZ4638889</t>
  </si>
  <si>
    <t>451610</t>
  </si>
  <si>
    <t>STARNES, WILLIS L MD</t>
  </si>
  <si>
    <t>3626 N MACARTHUR BLVD</t>
  </si>
  <si>
    <t>75062</t>
  </si>
  <si>
    <t>AS2060123</t>
  </si>
  <si>
    <t>451692</t>
  </si>
  <si>
    <t>TEVENI, PABLO CORTEZ MD</t>
  </si>
  <si>
    <t>109 E 1ST</t>
  </si>
  <si>
    <t>BT1030307</t>
  </si>
  <si>
    <t>451764</t>
  </si>
  <si>
    <t>KANTAMANI, ANURADHA MD</t>
  </si>
  <si>
    <t>701 S. FRY ROAD #105</t>
  </si>
  <si>
    <t>BK5520588</t>
  </si>
  <si>
    <t>451819</t>
  </si>
  <si>
    <t>MCMAINS, DIANE ANDREWS MD</t>
  </si>
  <si>
    <t>14811 SAN PEDRO</t>
  </si>
  <si>
    <t>AM6848088</t>
  </si>
  <si>
    <t>451832</t>
  </si>
  <si>
    <t>RALEY, ROBERT CECIL MD</t>
  </si>
  <si>
    <t>2301 W NORTH LOOP</t>
  </si>
  <si>
    <t>AR6669177</t>
  </si>
  <si>
    <t>451843</t>
  </si>
  <si>
    <t>ZAMORA, GUADALUPE MD</t>
  </si>
  <si>
    <t>2100 E 6TH STREET STE A</t>
  </si>
  <si>
    <t>BZ0535813</t>
  </si>
  <si>
    <t>451889</t>
  </si>
  <si>
    <t>MACFERRAN, SAMUEL N JR MD</t>
  </si>
  <si>
    <t>2409 W ILLINOIS STE D</t>
  </si>
  <si>
    <t>BM0388581</t>
  </si>
  <si>
    <t>451896</t>
  </si>
  <si>
    <t>TSENG, CLEVERT H MD</t>
  </si>
  <si>
    <t>SAN ANTONIO PEDIATRICS ASSOC</t>
  </si>
  <si>
    <t>315 N. SAN SABA #1075</t>
  </si>
  <si>
    <t>AT1292159</t>
  </si>
  <si>
    <t>451902</t>
  </si>
  <si>
    <t>DONOHUE, BOBBY EUGENE JR MD</t>
  </si>
  <si>
    <t>251 E HIGHWAY 8</t>
  </si>
  <si>
    <t>AD2066644</t>
  </si>
  <si>
    <t>451970</t>
  </si>
  <si>
    <t>ROMANS, BRADFORD L MD</t>
  </si>
  <si>
    <t>8215 WESTCHESTER STE 240</t>
  </si>
  <si>
    <t>BR0388492</t>
  </si>
  <si>
    <t>452271</t>
  </si>
  <si>
    <t>DAWSON, MARK C MD.</t>
  </si>
  <si>
    <t>5716B HWY 290 W. SUITE 111</t>
  </si>
  <si>
    <t>AD2162472</t>
  </si>
  <si>
    <t>452814</t>
  </si>
  <si>
    <t>VANGALA, KARUNA REDDY MD.</t>
  </si>
  <si>
    <t>316 WEST BELTLINE RD SUITE 100</t>
  </si>
  <si>
    <t>CEDER HILL</t>
  </si>
  <si>
    <t>75104</t>
  </si>
  <si>
    <t>452818</t>
  </si>
  <si>
    <t>JIMENEZ, MAURICIO ERNESTO MD</t>
  </si>
  <si>
    <t>1501 N MESA   SUITE #2B</t>
  </si>
  <si>
    <t>BJ4692578</t>
  </si>
  <si>
    <t>452903</t>
  </si>
  <si>
    <t>MCCULOUGH, MICHAEL L. MD</t>
  </si>
  <si>
    <t>BERKSHIRE SQUARE SUITE 200</t>
  </si>
  <si>
    <t>8411 PRESTON RD</t>
  </si>
  <si>
    <t>AM2245947</t>
  </si>
  <si>
    <t>452973</t>
  </si>
  <si>
    <t>PAYNE, MARGARET LEE MD.</t>
  </si>
  <si>
    <t>6400 FANNIN , SUITE 2020</t>
  </si>
  <si>
    <t>AP1578775</t>
  </si>
  <si>
    <t>453030</t>
  </si>
  <si>
    <t>BRAUN, LEA MD</t>
  </si>
  <si>
    <t>BRAUN MEDICAL ASSOCIATES</t>
  </si>
  <si>
    <t>3626 N. HALL ST STE 900</t>
  </si>
  <si>
    <t>AB5226623</t>
  </si>
  <si>
    <t>453050</t>
  </si>
  <si>
    <t>MONTGOMERY COUNTY MANAGEMENT</t>
  </si>
  <si>
    <t>COMPANY,LLC</t>
  </si>
  <si>
    <t>RM0283147</t>
  </si>
  <si>
    <t>453051</t>
  </si>
  <si>
    <t>MENDOZA, ELSA SANTOS MD</t>
  </si>
  <si>
    <t>680 PAREDES LINE RD</t>
  </si>
  <si>
    <t>BM6036001</t>
  </si>
  <si>
    <t>489166</t>
  </si>
  <si>
    <t>2625 WEST ALAMEDA #311</t>
  </si>
  <si>
    <t>489190</t>
  </si>
  <si>
    <t>PIERRE, MARIETT MD</t>
  </si>
  <si>
    <t>PIERRE PHYSICIAN GROUP PA</t>
  </si>
  <si>
    <t>1315 ST JOSEPH PKWY #1503</t>
  </si>
  <si>
    <t>453086</t>
  </si>
  <si>
    <t>BARRERA, RODOLFO CANTU DO</t>
  </si>
  <si>
    <t>1015 EAST 32ND ST SUITE 203</t>
  </si>
  <si>
    <t>AB9032373</t>
  </si>
  <si>
    <t>453120</t>
  </si>
  <si>
    <t>AMOAH-HONNY, YAA MD</t>
  </si>
  <si>
    <t>6718 HWY 6 SOUTH</t>
  </si>
  <si>
    <t>453132</t>
  </si>
  <si>
    <t>SALZMAN, ERIC EUGENE MD</t>
  </si>
  <si>
    <t>3150 CLARKSVILLE ST STE 100</t>
  </si>
  <si>
    <t>AS2993601</t>
  </si>
  <si>
    <t>453205</t>
  </si>
  <si>
    <t>BURKE, ANDREW B DO PA</t>
  </si>
  <si>
    <t>1717 N. GARRETT AVENUE</t>
  </si>
  <si>
    <t>AB9760794</t>
  </si>
  <si>
    <t>453230</t>
  </si>
  <si>
    <t>KREIT, MARK MAHER MD</t>
  </si>
  <si>
    <t>203 N COLLEGE AVE STE 1001</t>
  </si>
  <si>
    <t>BK3349342</t>
  </si>
  <si>
    <t>453256</t>
  </si>
  <si>
    <t>MIRANDA, LARRY M JR MD</t>
  </si>
  <si>
    <t>CHILDREN'S CLINIC OF HARLINGEN</t>
  </si>
  <si>
    <t>608 NORTH ED CAREY DRIVE</t>
  </si>
  <si>
    <t>BM2689264</t>
  </si>
  <si>
    <t>453283</t>
  </si>
  <si>
    <t>4211 JOE RAMSEY BLVD # 100</t>
  </si>
  <si>
    <t>75403</t>
  </si>
  <si>
    <t>AC2214803</t>
  </si>
  <si>
    <t>453300</t>
  </si>
  <si>
    <t>DEVALLE, OSCAR L. MD</t>
  </si>
  <si>
    <t>9720 JONES RD STE 240</t>
  </si>
  <si>
    <t>453302</t>
  </si>
  <si>
    <t>KONEY, ARUNA MD.</t>
  </si>
  <si>
    <t>1151 N BUCKNER BLVD STE 103</t>
  </si>
  <si>
    <t>BK5578921</t>
  </si>
  <si>
    <t>453308</t>
  </si>
  <si>
    <t>631 W 38TH STREET STE #1</t>
  </si>
  <si>
    <t>AR1648015</t>
  </si>
  <si>
    <t>453317</t>
  </si>
  <si>
    <t>BAGWELL, JOHN TODD MD</t>
  </si>
  <si>
    <t>AUSTIN INFECT DISEASE CONSL.</t>
  </si>
  <si>
    <t>1301 W 38TH STREET STE#403</t>
  </si>
  <si>
    <t>AB9703542</t>
  </si>
  <si>
    <t>453327</t>
  </si>
  <si>
    <t>CANALES, ERASTO MD</t>
  </si>
  <si>
    <t>334 LINDBERG AVENUE</t>
  </si>
  <si>
    <t>453369</t>
  </si>
  <si>
    <t>KAMTHONG, SASIWAN W NP</t>
  </si>
  <si>
    <t>DANIEL N. METZGER, DO</t>
  </si>
  <si>
    <t>1111 S IRVING HEIGHTS #120</t>
  </si>
  <si>
    <t>75060</t>
  </si>
  <si>
    <t>MK1066009</t>
  </si>
  <si>
    <t>453370</t>
  </si>
  <si>
    <t>DAYIAN, VAHE ROBERT MD</t>
  </si>
  <si>
    <t>2636 W. WALNUT STREET #100</t>
  </si>
  <si>
    <t>BD6323620</t>
  </si>
  <si>
    <t>453389</t>
  </si>
  <si>
    <t>PINA, JORGE IGNACIO MD</t>
  </si>
  <si>
    <t>NORTHWEST DALLAS FAMILY M.C.</t>
  </si>
  <si>
    <t>4333 MAPLE AVE</t>
  </si>
  <si>
    <t>AP2521789</t>
  </si>
  <si>
    <t>453401</t>
  </si>
  <si>
    <t>RHODES, MICHAEL ALLEN MD</t>
  </si>
  <si>
    <t>1161 SW WILSHIRE BLVD 105</t>
  </si>
  <si>
    <t>BR2921674</t>
  </si>
  <si>
    <t>453403</t>
  </si>
  <si>
    <t>KELLY, ROBERT H MD</t>
  </si>
  <si>
    <t>929 COLLEGE AVE</t>
  </si>
  <si>
    <t>BK0939807</t>
  </si>
  <si>
    <t>453434</t>
  </si>
  <si>
    <t>KAKASKA, GEORGE H MD</t>
  </si>
  <si>
    <t>8215 WESTCHESTER STE 135</t>
  </si>
  <si>
    <t>AK2196120</t>
  </si>
  <si>
    <t>453448</t>
  </si>
  <si>
    <t>17070 RED OAK SUITE 205</t>
  </si>
  <si>
    <t>490490</t>
  </si>
  <si>
    <t>REITZUG, HENRY C. MD PS</t>
  </si>
  <si>
    <t>BR1338816</t>
  </si>
  <si>
    <t>490491</t>
  </si>
  <si>
    <t>JIN, JONATHAN Y MD.</t>
  </si>
  <si>
    <t>11311 BRIDGEPORT WAY SW 204</t>
  </si>
  <si>
    <t>BJ3281158</t>
  </si>
  <si>
    <t>476023</t>
  </si>
  <si>
    <t>HARDEN JR, CHARLES MCLIN</t>
  </si>
  <si>
    <t>BOARD OF COUNTY COMMISSIONERS</t>
  </si>
  <si>
    <t>200 E 4TH STREET</t>
  </si>
  <si>
    <t>476041</t>
  </si>
  <si>
    <t>LYNCH, MICHELLE S MD</t>
  </si>
  <si>
    <t>BL5373369</t>
  </si>
  <si>
    <t>476046</t>
  </si>
  <si>
    <t>COOPER JR, HERBERT P MD</t>
  </si>
  <si>
    <t>PENDLETON MEDICAL CLINIC</t>
  </si>
  <si>
    <t>220 E. MAIN ST</t>
  </si>
  <si>
    <t>476103</t>
  </si>
  <si>
    <t>FICHTE, CLAUS M MD</t>
  </si>
  <si>
    <t>2825 NIAGARA FALLS BLVD #130</t>
  </si>
  <si>
    <t>476107</t>
  </si>
  <si>
    <t>FRANCO, NED MD</t>
  </si>
  <si>
    <t>960 JOHNSON FERRY RD #420</t>
  </si>
  <si>
    <t>476151</t>
  </si>
  <si>
    <t>99 HEFFNER RD</t>
  </si>
  <si>
    <t>WERNERSVILLE</t>
  </si>
  <si>
    <t>19565</t>
  </si>
  <si>
    <t>476166</t>
  </si>
  <si>
    <t>BAKHT, FARID RAIF MD</t>
  </si>
  <si>
    <t>2450 FONDREN RD #102</t>
  </si>
  <si>
    <t>476182</t>
  </si>
  <si>
    <t>WESTENFELDER, KARL R MD</t>
  </si>
  <si>
    <t>FIVE VALLEY'S UROLOGY</t>
  </si>
  <si>
    <t>601 W SPRUCE ST #G</t>
  </si>
  <si>
    <t>476229</t>
  </si>
  <si>
    <t>VAN TRAN, VUONG MD</t>
  </si>
  <si>
    <t>8106 NE WASCO STREET</t>
  </si>
  <si>
    <t>476238</t>
  </si>
  <si>
    <t>JAFFE, LINDA L DVM</t>
  </si>
  <si>
    <t>8300 SE FEDERAL HWY</t>
  </si>
  <si>
    <t>HOBE SOUND</t>
  </si>
  <si>
    <t>33455</t>
  </si>
  <si>
    <t>BJ5992309</t>
  </si>
  <si>
    <t>476242</t>
  </si>
  <si>
    <t>CENTRAL DISTRICT HEALTH DEPT</t>
  </si>
  <si>
    <t>707 N ARMSTRONG PL</t>
  </si>
  <si>
    <t>476249</t>
  </si>
  <si>
    <t>DAUGHERTY, DANIEL DR</t>
  </si>
  <si>
    <t>KNO-HO-CO ASHLAND CAC</t>
  </si>
  <si>
    <t>69 SYCHAR RD</t>
  </si>
  <si>
    <t>UROLOGY CLINIC</t>
  </si>
  <si>
    <t>476393</t>
  </si>
  <si>
    <t>PAJARILLO, LEO P MD</t>
  </si>
  <si>
    <t>PO BOX 380 /PROFESSIONAL BLDG</t>
  </si>
  <si>
    <t>701 COLLEGE HILL</t>
  </si>
  <si>
    <t>AP8467183</t>
  </si>
  <si>
    <t>476418</t>
  </si>
  <si>
    <t>JOHNSON, TINK A III MD</t>
  </si>
  <si>
    <t>PIEDMONT HEALTHCARE INC</t>
  </si>
  <si>
    <t>208 OLD MOCKSVILLE ROAD</t>
  </si>
  <si>
    <t>28687</t>
  </si>
  <si>
    <t>AJ2384179</t>
  </si>
  <si>
    <t>453449</t>
  </si>
  <si>
    <t>13325 HARGRAVE SUITE #270</t>
  </si>
  <si>
    <t>453455</t>
  </si>
  <si>
    <t>3201 PALMER HIGHWAY</t>
  </si>
  <si>
    <t>453624</t>
  </si>
  <si>
    <t>RODRIGUEZ, JOSELITA MD</t>
  </si>
  <si>
    <t>941 YORK DR SUITE #202</t>
  </si>
  <si>
    <t>453689</t>
  </si>
  <si>
    <t>KUMAR, RAJESHWAR MD</t>
  </si>
  <si>
    <t>ALLEN HEALTHCARE P.A.</t>
  </si>
  <si>
    <t>400 N ALLEN DRIVE STE 201</t>
  </si>
  <si>
    <t>BR5422073</t>
  </si>
  <si>
    <t>453697</t>
  </si>
  <si>
    <t>PATEL, GIRISH AMBALAL MD</t>
  </si>
  <si>
    <t>3435 SOUTH ALAMEDA</t>
  </si>
  <si>
    <t>453712</t>
  </si>
  <si>
    <t>EDGE, DUWAYNE P D.O.</t>
  </si>
  <si>
    <t>P.O. BOX 1507</t>
  </si>
  <si>
    <t>2605 AMERILLO</t>
  </si>
  <si>
    <t>BE4101414</t>
  </si>
  <si>
    <t>453784</t>
  </si>
  <si>
    <t>BETANCOURT, ARLENE MD</t>
  </si>
  <si>
    <t>EASTLAKE PRIMARY CARE</t>
  </si>
  <si>
    <t>9323 GARLAND ROAD #301</t>
  </si>
  <si>
    <t>BB5110921</t>
  </si>
  <si>
    <t>453825</t>
  </si>
  <si>
    <t>MIKKILINENI, RAJYALAKSHMI MD</t>
  </si>
  <si>
    <t>2020 EAST MULBERRY RD</t>
  </si>
  <si>
    <t>ANGLETON</t>
  </si>
  <si>
    <t>77515</t>
  </si>
  <si>
    <t>AM1419185</t>
  </si>
  <si>
    <t>453998</t>
  </si>
  <si>
    <t>WALLACE, SHARON R. MD</t>
  </si>
  <si>
    <t>#4 PROFESSIONAL PARK DR</t>
  </si>
  <si>
    <t>BW5341451</t>
  </si>
  <si>
    <t>455388</t>
  </si>
  <si>
    <t>LLANES, CARLOS M. MD</t>
  </si>
  <si>
    <t>1519 E. BUSTAMANTE STE E</t>
  </si>
  <si>
    <t>BL0384355</t>
  </si>
  <si>
    <t>456970</t>
  </si>
  <si>
    <t>MAYS, KIT S MD</t>
  </si>
  <si>
    <t>MAYS &amp; SCHNAPP CLINIC</t>
  </si>
  <si>
    <t>55 HUMPHREYS CENTER DR STE 200</t>
  </si>
  <si>
    <t>476429</t>
  </si>
  <si>
    <t>RIVERA-AMILL, MONICA MD</t>
  </si>
  <si>
    <t>16144 CHURCHVIEW DR. BLDG A</t>
  </si>
  <si>
    <t>LITHIA</t>
  </si>
  <si>
    <t>33547</t>
  </si>
  <si>
    <t>FR1070680</t>
  </si>
  <si>
    <t>476433</t>
  </si>
  <si>
    <t>CARTER, MELVIN R MD</t>
  </si>
  <si>
    <t>11 S  MAIN</t>
  </si>
  <si>
    <t>AC1520445</t>
  </si>
  <si>
    <t>SHELBY TOWNSHIP</t>
  </si>
  <si>
    <t>48315</t>
  </si>
  <si>
    <t>476523</t>
  </si>
  <si>
    <t>BOUND TREE MEDICAL LLC</t>
  </si>
  <si>
    <t>3221 E ARKANSAS LN #145</t>
  </si>
  <si>
    <t>491541</t>
  </si>
  <si>
    <t>MCINTYRE, ROBERT C. MD</t>
  </si>
  <si>
    <t>PPWW</t>
  </si>
  <si>
    <t>1608 S GRAHAM STREET</t>
  </si>
  <si>
    <t>BM4262250</t>
  </si>
  <si>
    <t>491551</t>
  </si>
  <si>
    <t>HUGHES, ZULKE SUSAN MD</t>
  </si>
  <si>
    <t>FAMILY WELLNESS CENTER</t>
  </si>
  <si>
    <t>1000 SE TECH CNTR DR 120</t>
  </si>
  <si>
    <t>98683</t>
  </si>
  <si>
    <t>BO3913957</t>
  </si>
  <si>
    <t>491866</t>
  </si>
  <si>
    <t>MEREDITH, JAMES THEROLD JR,MD</t>
  </si>
  <si>
    <t>921 HOLIDAY DR</t>
  </si>
  <si>
    <t>AM9118337</t>
  </si>
  <si>
    <t>491877</t>
  </si>
  <si>
    <t>NELSON, MARIANNE MD</t>
  </si>
  <si>
    <t>716 S COLLEGE AVE</t>
  </si>
  <si>
    <t>491886</t>
  </si>
  <si>
    <t>TERASHITA, DAWN M MD</t>
  </si>
  <si>
    <t>2525 CAMINO DEL RIO S #325</t>
  </si>
  <si>
    <t>491901</t>
  </si>
  <si>
    <t>VILLAREEAL, VICTOR ROMEO MD</t>
  </si>
  <si>
    <t>1200 SOUTH 2ND STREET #A3</t>
  </si>
  <si>
    <t>491980</t>
  </si>
  <si>
    <t>HINCHEN, JAMES E MD</t>
  </si>
  <si>
    <t>MORGAN SCOTT VOLUNT.HLTCL3RDFL</t>
  </si>
  <si>
    <t>1602 WEST LAFAYETTE STREET</t>
  </si>
  <si>
    <t>AH9605645</t>
  </si>
  <si>
    <t>492040</t>
  </si>
  <si>
    <t>MARRERO-VASQUEZ, EDITH M MD</t>
  </si>
  <si>
    <t>SANTA JUANITA</t>
  </si>
  <si>
    <t>AVENIDA LOMAS VERDES AG-1</t>
  </si>
  <si>
    <t>492058</t>
  </si>
  <si>
    <t>AMIN, BHAVESH R MD</t>
  </si>
  <si>
    <t>BA4726711</t>
  </si>
  <si>
    <t>492155</t>
  </si>
  <si>
    <t>JOSTEN, BRUCE EARL DO</t>
  </si>
  <si>
    <t>2622 JENKS AVE</t>
  </si>
  <si>
    <t>492181</t>
  </si>
  <si>
    <t>DANIEL, RICHARD HARTMAN MD</t>
  </si>
  <si>
    <t>3601 NORTH STAR ROAD</t>
  </si>
  <si>
    <t>492182</t>
  </si>
  <si>
    <t>BOHL, WILLIAM B MD</t>
  </si>
  <si>
    <t>1730 WEST 25TH ST #3200</t>
  </si>
  <si>
    <t>AB2460599</t>
  </si>
  <si>
    <t>457010</t>
  </si>
  <si>
    <t>WEBER, ASMA A MD</t>
  </si>
  <si>
    <t>PACIFIC PRIMARY CARE PC</t>
  </si>
  <si>
    <t>800 N FIFTH AVENUE STE 101</t>
  </si>
  <si>
    <t>SEQUIM</t>
  </si>
  <si>
    <t>98382</t>
  </si>
  <si>
    <t>BW5944853</t>
  </si>
  <si>
    <t>457090</t>
  </si>
  <si>
    <t>SWIFT, BERNARD T MD</t>
  </si>
  <si>
    <t>10731 GULFDALE</t>
  </si>
  <si>
    <t>457165</t>
  </si>
  <si>
    <t>CAMPBELL, THOMAS JAMES</t>
  </si>
  <si>
    <t>ANIMAL GENERAL HOSPITAL</t>
  </si>
  <si>
    <t>7390 NW 74TH ST</t>
  </si>
  <si>
    <t>AC0111017</t>
  </si>
  <si>
    <t>457279</t>
  </si>
  <si>
    <t>KILLEWALD, WILLIAM R DVM</t>
  </si>
  <si>
    <t>KILLEWALD ANIMAL HOSPITAL</t>
  </si>
  <si>
    <t>3020 NIAGARA FALLS BLVD</t>
  </si>
  <si>
    <t>AK5799284</t>
  </si>
  <si>
    <t>457442</t>
  </si>
  <si>
    <t>DA SILVA, WENDY E DO</t>
  </si>
  <si>
    <t>PISMO FAMILY PRACTICE</t>
  </si>
  <si>
    <t>575 PRICE ST STE 101</t>
  </si>
  <si>
    <t>457515</t>
  </si>
  <si>
    <t>KOLSKY, NEIL H MD</t>
  </si>
  <si>
    <t>PEDIMEDICA PA</t>
  </si>
  <si>
    <t>870 PALISADE AVE STE 204</t>
  </si>
  <si>
    <t>AK4805517</t>
  </si>
  <si>
    <t>457638</t>
  </si>
  <si>
    <t>CISNEROS, JOSE SANTOS MD</t>
  </si>
  <si>
    <t>1001 CALLE MILAGROS</t>
  </si>
  <si>
    <t>BC6309454</t>
  </si>
  <si>
    <t>492207</t>
  </si>
  <si>
    <t>MEDINA, JOSE L MD</t>
  </si>
  <si>
    <t>THE NEURO CENTER</t>
  </si>
  <si>
    <t>6225 W TOUHY</t>
  </si>
  <si>
    <t>BM0301173</t>
  </si>
  <si>
    <t>492245</t>
  </si>
  <si>
    <t>TRAN, PATRICK H MD</t>
  </si>
  <si>
    <t>VALLEY FAMILY MEDICAL CLINIC</t>
  </si>
  <si>
    <t>1053 R STREET</t>
  </si>
  <si>
    <t>492281</t>
  </si>
  <si>
    <t>ESPINOSA, ANDREA MD</t>
  </si>
  <si>
    <t>198 WEST CHERRY AVE</t>
  </si>
  <si>
    <t>BE3451717</t>
  </si>
  <si>
    <t>492297</t>
  </si>
  <si>
    <t>CARCAMO, ERICK F MD</t>
  </si>
  <si>
    <t>4070 STERLING WAY</t>
  </si>
  <si>
    <t>BC4200301</t>
  </si>
  <si>
    <t>492299</t>
  </si>
  <si>
    <t>CUSCO-PRIETO, BAUDILO J MD</t>
  </si>
  <si>
    <t>3804 N.W. 167TH STREET</t>
  </si>
  <si>
    <t>OPALOCKA</t>
  </si>
  <si>
    <t>AC6455883</t>
  </si>
  <si>
    <t>492332</t>
  </si>
  <si>
    <t>BALDWIN, RICHARD MD</t>
  </si>
  <si>
    <t>SAND HILL PEDIATRICS</t>
  </si>
  <si>
    <t>305 PRISM DR</t>
  </si>
  <si>
    <t>30116</t>
  </si>
  <si>
    <t>492357</t>
  </si>
  <si>
    <t>GWINNETT CLINIC LOGANVILLE</t>
  </si>
  <si>
    <t>4397 ATLANTA HWY</t>
  </si>
  <si>
    <t>492406</t>
  </si>
  <si>
    <t>GWINNETT CLINIC DULUTH</t>
  </si>
  <si>
    <t>3068 OLD NORCROSS ROAD</t>
  </si>
  <si>
    <t>492526</t>
  </si>
  <si>
    <t>PATIENT'S CHOICE FAMILY MEDICA</t>
  </si>
  <si>
    <t>4801 SOUTH BUCKNER BLVD #200</t>
  </si>
  <si>
    <t>BD5492892</t>
  </si>
  <si>
    <t>492556</t>
  </si>
  <si>
    <t>ATAYA, RAJA HANI MD</t>
  </si>
  <si>
    <t>3070 COLLEGE STREET #205</t>
  </si>
  <si>
    <t>AA2195003</t>
  </si>
  <si>
    <t>492571</t>
  </si>
  <si>
    <t>PICKETT, KAREN P MD</t>
  </si>
  <si>
    <t>PICKETT FAMILY PRACTICE</t>
  </si>
  <si>
    <t>1 STAGE COACH VILLAGE DR#3</t>
  </si>
  <si>
    <t>72210</t>
  </si>
  <si>
    <t>BP1564865</t>
  </si>
  <si>
    <t>492642</t>
  </si>
  <si>
    <t>LAWRENCE, JAMES O JR MD</t>
  </si>
  <si>
    <t>ELK RAPIDS FAMILY PRACTICE</t>
  </si>
  <si>
    <t>124 AMES STREET</t>
  </si>
  <si>
    <t>ELK RAPIDS</t>
  </si>
  <si>
    <t>49629</t>
  </si>
  <si>
    <t>492655</t>
  </si>
  <si>
    <t>MATTHEWS, MERRITT MD</t>
  </si>
  <si>
    <t>GATEWAY MEDICAL GROUP</t>
  </si>
  <si>
    <t>286 EUCLID AVE. STE 207</t>
  </si>
  <si>
    <t>AM0006571</t>
  </si>
  <si>
    <t>492865</t>
  </si>
  <si>
    <t>SHAHZAD, SALEEM MD</t>
  </si>
  <si>
    <t>9415 E HARRY ST STE 201/202</t>
  </si>
  <si>
    <t>67207</t>
  </si>
  <si>
    <t>BS4933037</t>
  </si>
  <si>
    <t>480398</t>
  </si>
  <si>
    <t>ANCHETA, ROMULO A MD</t>
  </si>
  <si>
    <t>2201 WILBORN AVENUE</t>
  </si>
  <si>
    <t>AA5108128</t>
  </si>
  <si>
    <t>480438</t>
  </si>
  <si>
    <t>ALDEA, ERLINDA D MD</t>
  </si>
  <si>
    <t>JACKSON RIVER PEDIATRIC</t>
  </si>
  <si>
    <t>2501 VALLEY RIDGE ROAD</t>
  </si>
  <si>
    <t>24426</t>
  </si>
  <si>
    <t>480445</t>
  </si>
  <si>
    <t>INFANT JESUS CHILDREN'S CL LLC</t>
  </si>
  <si>
    <t>210 TEMPLE AVENUE</t>
  </si>
  <si>
    <t>BG5607772</t>
  </si>
  <si>
    <t>480465</t>
  </si>
  <si>
    <t>GEARING, FRANK III MD</t>
  </si>
  <si>
    <t>1947 MEDICAL AVENUE</t>
  </si>
  <si>
    <t>AG9289960</t>
  </si>
  <si>
    <t>480469</t>
  </si>
  <si>
    <t>ARMANI, SHOREH HAERI MD</t>
  </si>
  <si>
    <t>1580 CHAIN BRIDGE ROAD</t>
  </si>
  <si>
    <t>BA3096181</t>
  </si>
  <si>
    <t>457716</t>
  </si>
  <si>
    <t>9570 NESBIT FERRY RD</t>
  </si>
  <si>
    <t>457724</t>
  </si>
  <si>
    <t>JASPER, IRINA MD</t>
  </si>
  <si>
    <t>960 E GREEN STREET STE 286</t>
  </si>
  <si>
    <t>BJ6459665</t>
  </si>
  <si>
    <t>457749</t>
  </si>
  <si>
    <t>KEEN, ANN KIRK RN</t>
  </si>
  <si>
    <t>GREENVILLE PEDIATRICS</t>
  </si>
  <si>
    <t>84 L V STABLER DR</t>
  </si>
  <si>
    <t>457781</t>
  </si>
  <si>
    <t>ACEVEDO, ENRIQUE MD</t>
  </si>
  <si>
    <t>1500 SW 27TH AVE</t>
  </si>
  <si>
    <t>457926</t>
  </si>
  <si>
    <t>MATLOCK, KIMBERLY BALLARD MD</t>
  </si>
  <si>
    <t>COOKS CHILDRENS PHYS NETWORK</t>
  </si>
  <si>
    <t>1006 KELLER PARKWAY STE 103</t>
  </si>
  <si>
    <t>457940</t>
  </si>
  <si>
    <t>DARBY MEDICAL SUPPLY</t>
  </si>
  <si>
    <t>1001 NOLEN DRIVE  SUITE #400</t>
  </si>
  <si>
    <t>RH0238192</t>
  </si>
  <si>
    <t>457996</t>
  </si>
  <si>
    <t>WILLS, JOHN H MD</t>
  </si>
  <si>
    <t>14310 OLD MARLBORO PIKE</t>
  </si>
  <si>
    <t>BW4935930</t>
  </si>
  <si>
    <t>458000</t>
  </si>
  <si>
    <t>AMARANENI, KUMAR</t>
  </si>
  <si>
    <t>PELICAN PHYSICIAN SERVICES</t>
  </si>
  <si>
    <t>2375 E. GAUSE BLVD</t>
  </si>
  <si>
    <t>458018</t>
  </si>
  <si>
    <t>RABINOWITZ, MARK L MD</t>
  </si>
  <si>
    <t>710 ALTON ROAD</t>
  </si>
  <si>
    <t>480603</t>
  </si>
  <si>
    <t>PHARMACEUTICAL SERVICES DIV</t>
  </si>
  <si>
    <t>RP0141553</t>
  </si>
  <si>
    <t>480626</t>
  </si>
  <si>
    <t>MCDANIEL, JAMES LUND MD.</t>
  </si>
  <si>
    <t>EASTRN SHRE PHYSCNS &amp; SRGNS</t>
  </si>
  <si>
    <t>9524 HOSPITAL AVENUE</t>
  </si>
  <si>
    <t>480684</t>
  </si>
  <si>
    <t>TRUONG, NHU-NGA T. MD</t>
  </si>
  <si>
    <t>POTOMAC FAMILY PRACTICE</t>
  </si>
  <si>
    <t>46165 WESTLAKE DR STE 120</t>
  </si>
  <si>
    <t>POTOMAC FALLS</t>
  </si>
  <si>
    <t>BT3286552</t>
  </si>
  <si>
    <t>480927</t>
  </si>
  <si>
    <t>SCHAEFER, JOHN C. MD.</t>
  </si>
  <si>
    <t>6161 KEMPSVILLE CIRCLE</t>
  </si>
  <si>
    <t>AS6060038</t>
  </si>
  <si>
    <t>480947</t>
  </si>
  <si>
    <t>MERIDIEN INTL ENTERPRISES INC</t>
  </si>
  <si>
    <t>AIRSCHOTT DULLES INTL AIRPORT</t>
  </si>
  <si>
    <t>AIR CARGO BLDG #4,</t>
  </si>
  <si>
    <t>23901 CARGO DRIVE</t>
  </si>
  <si>
    <t>DULLES</t>
  </si>
  <si>
    <t>20166</t>
  </si>
  <si>
    <t>MERIDIEN INTERNATION INC.</t>
  </si>
  <si>
    <t>489182</t>
  </si>
  <si>
    <t>489237</t>
  </si>
  <si>
    <t>SUAREZ, VIVIANA MD</t>
  </si>
  <si>
    <t>MAINLINE HEALTH SYSTEMS INC</t>
  </si>
  <si>
    <t>233 NORTH MAIN</t>
  </si>
  <si>
    <t>71663</t>
  </si>
  <si>
    <t>BS9165146</t>
  </si>
  <si>
    <t>489253</t>
  </si>
  <si>
    <t>THOMAS, JOLLY MD</t>
  </si>
  <si>
    <t>FAMILY PHYSICIANS OF WINTER</t>
  </si>
  <si>
    <t>801 E DIXIE AVE #101</t>
  </si>
  <si>
    <t>BT9981045</t>
  </si>
  <si>
    <t>500132</t>
  </si>
  <si>
    <t>TOMSHO, MARK MD</t>
  </si>
  <si>
    <t>SUMMERSVILLE PEDIATRIC</t>
  </si>
  <si>
    <t>400 FAIRVIEW HGHTS RD #302</t>
  </si>
  <si>
    <t>AT2816506</t>
  </si>
  <si>
    <t>500284</t>
  </si>
  <si>
    <t>ARNETT, JEROME C.MD</t>
  </si>
  <si>
    <t>ATTN: DR. ARNETT</t>
  </si>
  <si>
    <t>605 NORTH AVENUE</t>
  </si>
  <si>
    <t>ELKINS</t>
  </si>
  <si>
    <t>26241</t>
  </si>
  <si>
    <t>500293</t>
  </si>
  <si>
    <t>KUREISHY, ZAVEEN A. MD</t>
  </si>
  <si>
    <t>MARSHALL COUNTY PROF BLDG</t>
  </si>
  <si>
    <t>426 8TH STREET  SUITE 102</t>
  </si>
  <si>
    <t>26038</t>
  </si>
  <si>
    <t>BK6588086</t>
  </si>
  <si>
    <t>500309</t>
  </si>
  <si>
    <t>KLINESTIVER, DONALD G. MD</t>
  </si>
  <si>
    <t>1028 MASON STREET</t>
  </si>
  <si>
    <t>25541</t>
  </si>
  <si>
    <t>510486</t>
  </si>
  <si>
    <t>FISHER, RICHARD M MD</t>
  </si>
  <si>
    <t>3238 SOUTH 16TH STREET</t>
  </si>
  <si>
    <t>BF0521511</t>
  </si>
  <si>
    <t>510568</t>
  </si>
  <si>
    <t>FAGAN, DAVID J DO</t>
  </si>
  <si>
    <t>199 S MAIN ST</t>
  </si>
  <si>
    <t>THIENSVILLE</t>
  </si>
  <si>
    <t>AF1664019</t>
  </si>
  <si>
    <t>98408</t>
  </si>
  <si>
    <t>490415</t>
  </si>
  <si>
    <t>LEWIS, PETER MD</t>
  </si>
  <si>
    <t>830 E 8TH STREET</t>
  </si>
  <si>
    <t>AL9722162</t>
  </si>
  <si>
    <t>490439</t>
  </si>
  <si>
    <t>TSOI, ANDREW M MD</t>
  </si>
  <si>
    <t>10209 E 136TH STREET</t>
  </si>
  <si>
    <t>98373</t>
  </si>
  <si>
    <t>AP2492887</t>
  </si>
  <si>
    <t>490459</t>
  </si>
  <si>
    <t>SAID, MOHAMMAD H. MD</t>
  </si>
  <si>
    <t>524 EAST DIVISION PO BOX 40</t>
  </si>
  <si>
    <t>988230040</t>
  </si>
  <si>
    <t>AS9144786</t>
  </si>
  <si>
    <t>458072</t>
  </si>
  <si>
    <t>GODWIN JR, PATRICK LEE MD</t>
  </si>
  <si>
    <t>609 PROFESSIONAL DRIVE</t>
  </si>
  <si>
    <t>BG4887836</t>
  </si>
  <si>
    <t>458081</t>
  </si>
  <si>
    <t>SALINAS, JOSE E MD</t>
  </si>
  <si>
    <t>540 MADISON OAK STE 260</t>
  </si>
  <si>
    <t>458141</t>
  </si>
  <si>
    <t>SARRO, ROBERT A MD</t>
  </si>
  <si>
    <t>DERM ASSOC OF THE PALM BEACHES</t>
  </si>
  <si>
    <t>951 NW 13TH STREET STE 2-D</t>
  </si>
  <si>
    <t>458174</t>
  </si>
  <si>
    <t>BONNEY, CHARLES HUTCHINGS DVM</t>
  </si>
  <si>
    <t>ANIMAL EYE HOSPITAL</t>
  </si>
  <si>
    <t>114 EAST RHAPSODY</t>
  </si>
  <si>
    <t>BB2295081</t>
  </si>
  <si>
    <t>458234</t>
  </si>
  <si>
    <t>GIANFORTE, THOMAS J DVM</t>
  </si>
  <si>
    <t>CHIPPEWA VALLEY VET CLINIC</t>
  </si>
  <si>
    <t>N6294 STATE HIGHWAY 25</t>
  </si>
  <si>
    <t>DURAND</t>
  </si>
  <si>
    <t>54736</t>
  </si>
  <si>
    <t>AG9049760</t>
  </si>
  <si>
    <t>458281</t>
  </si>
  <si>
    <t>ALADE, MOSES MD</t>
  </si>
  <si>
    <t>BARRAU AND ALADE MD'S</t>
  </si>
  <si>
    <t>838 NW 183RD ST STE 102</t>
  </si>
  <si>
    <t>BA8086301</t>
  </si>
  <si>
    <t>458282</t>
  </si>
  <si>
    <t>WILKINSON, CRAIG WEST MD</t>
  </si>
  <si>
    <t>1250 EAST 3900 SOUTH STE 301</t>
  </si>
  <si>
    <t>AW8847014</t>
  </si>
  <si>
    <t>458288</t>
  </si>
  <si>
    <t>MCCONNELL, DAVID JEREMY MD</t>
  </si>
  <si>
    <t>DR BERNSTEIN'S HEALTH &amp; DIET</t>
  </si>
  <si>
    <t>10330 N DALE MABRY HWY STE 150</t>
  </si>
  <si>
    <t>458301</t>
  </si>
  <si>
    <t>WEYBRIGHT, WILLIAM LEE MD</t>
  </si>
  <si>
    <t>CENTER FOR HEALING &amp; HOPE</t>
  </si>
  <si>
    <t>423 E JEFFERSON ST</t>
  </si>
  <si>
    <t>458333</t>
  </si>
  <si>
    <t>TRANG, LIEM QUANG DO</t>
  </si>
  <si>
    <t>3328 NORTH CLASSEN BLVD</t>
  </si>
  <si>
    <t>BT5225215</t>
  </si>
  <si>
    <t>691328</t>
  </si>
  <si>
    <t>M NAZIR HAMOUI, MD</t>
  </si>
  <si>
    <t>12900 CORTEZ BLVD, STE 101</t>
  </si>
  <si>
    <t>691344</t>
  </si>
  <si>
    <t>MARC ROSE, MD</t>
  </si>
  <si>
    <t>INDIAN RIVER UROLOGY ASSOC</t>
  </si>
  <si>
    <t>787 37TH ST #E200</t>
  </si>
  <si>
    <t>691353</t>
  </si>
  <si>
    <t>HUGO HERNANDEZ MD</t>
  </si>
  <si>
    <t>10111 FOREST HILL BLVD 200</t>
  </si>
  <si>
    <t>691354</t>
  </si>
  <si>
    <t>ELLIOT H KLORFEIN, MD, PA</t>
  </si>
  <si>
    <t>1001 NORTH OLIVE AVE</t>
  </si>
  <si>
    <t>691356</t>
  </si>
  <si>
    <t>KAPLAN, MARSHALL M MD</t>
  </si>
  <si>
    <t>UROLOGY ASSOCIATES OF W BROWAR</t>
  </si>
  <si>
    <t>7710 NW 71 COURT SUITE 303</t>
  </si>
  <si>
    <t>AK5163302</t>
  </si>
  <si>
    <t>691357</t>
  </si>
  <si>
    <t>HERMAN, CRAIG MD PA</t>
  </si>
  <si>
    <t>550 SW 3RD STREET #305</t>
  </si>
  <si>
    <t>BH1750137</t>
  </si>
  <si>
    <t>691359</t>
  </si>
  <si>
    <t>AZEEM M SACHEDINA, MD</t>
  </si>
  <si>
    <t>7421 N UNIVERSITY DR #310</t>
  </si>
  <si>
    <t>691360</t>
  </si>
  <si>
    <t>DAVID SCHWARTZWALD, MD</t>
  </si>
  <si>
    <t>1601 CLINT MOORE RD, SUITE 195</t>
  </si>
  <si>
    <t>691382</t>
  </si>
  <si>
    <t>MICHEAL DATTOLI MD</t>
  </si>
  <si>
    <t>DATTOLI CANCER CENTER</t>
  </si>
  <si>
    <t>2803 FRUITVILLE RD</t>
  </si>
  <si>
    <t>691389</t>
  </si>
  <si>
    <t>WILLIAM M LETSON</t>
  </si>
  <si>
    <t>1505  TAMIAMI TR S. STE#405</t>
  </si>
  <si>
    <t>691394</t>
  </si>
  <si>
    <t>SPECIALISTS IN UROLOGY SURGERY</t>
  </si>
  <si>
    <t>WILLIAM M. FIGLESTHALER, MD</t>
  </si>
  <si>
    <t>691414</t>
  </si>
  <si>
    <t>FOSSUM, BASIL DUANE MD</t>
  </si>
  <si>
    <t>914 B MARWALT DR</t>
  </si>
  <si>
    <t>FORT WALTON BEACH</t>
  </si>
  <si>
    <t>BF0582848</t>
  </si>
  <si>
    <t>691425</t>
  </si>
  <si>
    <t>JEFFREY MILLER, MD</t>
  </si>
  <si>
    <t>BOCA UROLOGY PA</t>
  </si>
  <si>
    <t>825 MEADOWS RD #111</t>
  </si>
  <si>
    <t>691434</t>
  </si>
  <si>
    <t>MICHAEL B REYNOLDS DO</t>
  </si>
  <si>
    <t>10225 ULMERTON RD STE 1A</t>
  </si>
  <si>
    <t>691437</t>
  </si>
  <si>
    <t>ROBERTO MARINO, MD</t>
  </si>
  <si>
    <t>2045 PROFESSIONAL CENTER DR</t>
  </si>
  <si>
    <t>AM7909736</t>
  </si>
  <si>
    <t>691450</t>
  </si>
  <si>
    <t>JOHN WANG DO A</t>
  </si>
  <si>
    <t>JOHN WANG DO PA</t>
  </si>
  <si>
    <t>4211 JOE RAMSEY BLVD STE 203</t>
  </si>
  <si>
    <t>75402</t>
  </si>
  <si>
    <t>691469</t>
  </si>
  <si>
    <t>NYU UROLOGY ASSOCIATES</t>
  </si>
  <si>
    <t>TANEJA SAMIR SAGAR,MD</t>
  </si>
  <si>
    <t>150 EAST 32ND STREET 2ND FL</t>
  </si>
  <si>
    <t>691478</t>
  </si>
  <si>
    <t>ANIMESH SAHAI MD PLLC</t>
  </si>
  <si>
    <t>1776 FOWLER STREET, SUITE #2</t>
  </si>
  <si>
    <t>691491</t>
  </si>
  <si>
    <t>MICHAEL S SEVERANCE, MD</t>
  </si>
  <si>
    <t>UROLOGY CARE INC</t>
  </si>
  <si>
    <t>3207 W TRUMAN BLVD</t>
  </si>
  <si>
    <t>691492</t>
  </si>
  <si>
    <t>IRVIN J SARON, MD</t>
  </si>
  <si>
    <t>11302 FALLBROOK DR, STE 206</t>
  </si>
  <si>
    <t>691493</t>
  </si>
  <si>
    <t>BABU V SURYA, MD</t>
  </si>
  <si>
    <t>301 CHURCH ST</t>
  </si>
  <si>
    <t>691505</t>
  </si>
  <si>
    <t>JOSH MATTHEW RANDALL, MD</t>
  </si>
  <si>
    <t>26800 CROWN VALLEY PKWY # 445</t>
  </si>
  <si>
    <t>691506</t>
  </si>
  <si>
    <t>NATARAJAN RAJAN, MD</t>
  </si>
  <si>
    <t>SAI UROLOGY</t>
  </si>
  <si>
    <t>117 PROFESSIONAL DR</t>
  </si>
  <si>
    <t>691523</t>
  </si>
  <si>
    <t>PAUL V POLISHUK MD</t>
  </si>
  <si>
    <t>215 S HICKORY ST STE 114</t>
  </si>
  <si>
    <t>691525</t>
  </si>
  <si>
    <t>CU NGOC PHAN MD</t>
  </si>
  <si>
    <t>1441 AVOCADO AVE STE 408</t>
  </si>
  <si>
    <t>691529</t>
  </si>
  <si>
    <t>JEROME R PIETRAS,DO</t>
  </si>
  <si>
    <t>570 EGG HARBOR RD #A-1</t>
  </si>
  <si>
    <t>691537</t>
  </si>
  <si>
    <t>BRIAN B NORUZI, MD</t>
  </si>
  <si>
    <t>1140 W LAVETA, #750</t>
  </si>
  <si>
    <t>691543</t>
  </si>
  <si>
    <t>SUPERIOR MED, INC</t>
  </si>
  <si>
    <t>CLIFFORD B MAXIMO, MD</t>
  </si>
  <si>
    <t>1200 CLARK ST</t>
  </si>
  <si>
    <t>43725</t>
  </si>
  <si>
    <t>691568</t>
  </si>
  <si>
    <t>YOUN M KANG, MD</t>
  </si>
  <si>
    <t>5725 W LAS POSTIAS BLVD STE250</t>
  </si>
  <si>
    <t>691570</t>
  </si>
  <si>
    <t>JASON KRUMHOLTZ, MD</t>
  </si>
  <si>
    <t>1 COLUMBIA STREET STE 390</t>
  </si>
  <si>
    <t>691595</t>
  </si>
  <si>
    <t>JOHN F HARB, MD</t>
  </si>
  <si>
    <t>UROLOGIC CLINIC OF SE MI</t>
  </si>
  <si>
    <t>14555 LEVAN #308</t>
  </si>
  <si>
    <t>691616</t>
  </si>
  <si>
    <t>JEFFREY GLASER, MD</t>
  </si>
  <si>
    <t>10890 VETERANS MEMORIAL PKWY</t>
  </si>
  <si>
    <t>LAKE ST. LOUIS</t>
  </si>
  <si>
    <t>63367</t>
  </si>
  <si>
    <t>691617</t>
  </si>
  <si>
    <t>DOUGLAS L GAKER, MD</t>
  </si>
  <si>
    <t>112 SOUTH MAIN STREET</t>
  </si>
  <si>
    <t>691631</t>
  </si>
  <si>
    <t>FRASIER, BRADLEY LORENCE MD</t>
  </si>
  <si>
    <t>NORTH COAST UROLOGY</t>
  </si>
  <si>
    <t>3609 VISTA WAY</t>
  </si>
  <si>
    <t>691640</t>
  </si>
  <si>
    <t>MARK H DAVIS MD INC</t>
  </si>
  <si>
    <t>N COAST UROLOGY</t>
  </si>
  <si>
    <t>1485 PARKWAY</t>
  </si>
  <si>
    <t>95531</t>
  </si>
  <si>
    <t>691642</t>
  </si>
  <si>
    <t>ANUJ K CHOPRA MD</t>
  </si>
  <si>
    <t>2701 COLUMBIA BLVD STE C</t>
  </si>
  <si>
    <t>691647</t>
  </si>
  <si>
    <t>MARC D COLTON, MD</t>
  </si>
  <si>
    <t>16 POCONO RD STE 205</t>
  </si>
  <si>
    <t>691658</t>
  </si>
  <si>
    <t>672 STONELEIGH AVE SUITE C-110</t>
  </si>
  <si>
    <t>691660</t>
  </si>
  <si>
    <t>BASELLI, EDGAR CARLOS MD</t>
  </si>
  <si>
    <t>YORKTOWN UROLOGY PC</t>
  </si>
  <si>
    <t>2350 FREEDOM WAY STE 102</t>
  </si>
  <si>
    <t>17402</t>
  </si>
  <si>
    <t>BB6267656</t>
  </si>
  <si>
    <t>691665</t>
  </si>
  <si>
    <t>BRIAN N BROGLE, MD</t>
  </si>
  <si>
    <t>502 RUE DE SANTE, STE 103</t>
  </si>
  <si>
    <t>LAPLACE</t>
  </si>
  <si>
    <t>691668</t>
  </si>
  <si>
    <t>DAVID BITZER J MD</t>
  </si>
  <si>
    <t>2930 MONTVALE DR STE C</t>
  </si>
  <si>
    <t>BB2573233</t>
  </si>
  <si>
    <t>691670</t>
  </si>
  <si>
    <t>JAMES BARADA, MD</t>
  </si>
  <si>
    <t>1365 WASHINGTON AVE #102</t>
  </si>
  <si>
    <t>691679</t>
  </si>
  <si>
    <t>LEONARD BLOOM, MD</t>
  </si>
  <si>
    <t>2730 UNIVERSITY BLVD W STE 516</t>
  </si>
  <si>
    <t>691682</t>
  </si>
  <si>
    <t>DANIEL M ALTSATT MD</t>
  </si>
  <si>
    <t>BROWNWOOD UROLOGY</t>
  </si>
  <si>
    <t>100 MILLER DRIVE</t>
  </si>
  <si>
    <t>691696</t>
  </si>
  <si>
    <t>DANILO D ZAMORA MD</t>
  </si>
  <si>
    <t>7604 CENTRAL AVE SUITE 104</t>
  </si>
  <si>
    <t>PHILDEPHIA</t>
  </si>
  <si>
    <t>691711</t>
  </si>
  <si>
    <t>TERRY RAYMOND WILLIAMS, MD</t>
  </si>
  <si>
    <t>GREATER HOUSTON URLOLGY</t>
  </si>
  <si>
    <t>1200 BINZ #1340</t>
  </si>
  <si>
    <t>691734</t>
  </si>
  <si>
    <t>MELVIN L STEINBOOK, MD</t>
  </si>
  <si>
    <t>LEHIGH VALLEY UROLOGIC ASSOC</t>
  </si>
  <si>
    <t>2597 SCHOENERSVILLE RD #307</t>
  </si>
  <si>
    <t>691735</t>
  </si>
  <si>
    <t>LAURENCE H SCIPIO, MD</t>
  </si>
  <si>
    <t>300 ARMORY PLACE STE 3L</t>
  </si>
  <si>
    <t>691752</t>
  </si>
  <si>
    <t>ARTHUR L SPECK, MD</t>
  </si>
  <si>
    <t>4800 NE STALLINGS DR #114</t>
  </si>
  <si>
    <t>691756</t>
  </si>
  <si>
    <t>SARMINA, IGNACIO MD</t>
  </si>
  <si>
    <t>2510 COMMONS BLVD STE 280</t>
  </si>
  <si>
    <t>AS2582333</t>
  </si>
  <si>
    <t>691764</t>
  </si>
  <si>
    <t>OAKLAWN HOSPITAL</t>
  </si>
  <si>
    <t>OAKLAWN HOSPITAL/ATTN:PHARMACY</t>
  </si>
  <si>
    <t>200 N MADISON</t>
  </si>
  <si>
    <t>691766</t>
  </si>
  <si>
    <t>JERRY H ROSENBERG MD</t>
  </si>
  <si>
    <t>4224 HOUMA BLVD STE 260</t>
  </si>
  <si>
    <t>METARIE</t>
  </si>
  <si>
    <t>691785</t>
  </si>
  <si>
    <t>EUGENE RAJARATNAM, MD</t>
  </si>
  <si>
    <t>AVISI MEDICAL CENTER</t>
  </si>
  <si>
    <t>44241 N 15TH ST WEST #101</t>
  </si>
  <si>
    <t>691787</t>
  </si>
  <si>
    <t>ROGER RIVES, MD</t>
  </si>
  <si>
    <t>UROLOGY ASSOC</t>
  </si>
  <si>
    <t>500 HEALTH CENTER DR STE 305</t>
  </si>
  <si>
    <t>MATTOON</t>
  </si>
  <si>
    <t>61938</t>
  </si>
  <si>
    <t>691811</t>
  </si>
  <si>
    <t>WALTER F O'DONNELL, MD</t>
  </si>
  <si>
    <t>1401 FORBES AVE STE 330</t>
  </si>
  <si>
    <t>691844</t>
  </si>
  <si>
    <t>LOWRY, WARREN L MD</t>
  </si>
  <si>
    <t>1340 CHARLES ST SUITE 200</t>
  </si>
  <si>
    <t>61104</t>
  </si>
  <si>
    <t>AL9268764</t>
  </si>
  <si>
    <t>691845</t>
  </si>
  <si>
    <t>IRWIN LEVENTHAL, MD</t>
  </si>
  <si>
    <t>12 E 86TH ST</t>
  </si>
  <si>
    <t>691850</t>
  </si>
  <si>
    <t>DONALD LAMM, MD</t>
  </si>
  <si>
    <t>BCG ONCOLOGY</t>
  </si>
  <si>
    <t>3815 E BELL RD SUITE 1210</t>
  </si>
  <si>
    <t>691851</t>
  </si>
  <si>
    <t>LEONI, JOSEPH V., MD</t>
  </si>
  <si>
    <t>CTR FOR UROLOGIC CARE</t>
  </si>
  <si>
    <t>1320 BROADCASTING RD STE 200</t>
  </si>
  <si>
    <t>691854</t>
  </si>
  <si>
    <t>EUGENE J LIND MD</t>
  </si>
  <si>
    <t>1656 OAK TREE RD</t>
  </si>
  <si>
    <t>691877</t>
  </si>
  <si>
    <t>DAVID A KUCHENBECKER, MD</t>
  </si>
  <si>
    <t>30 AULIKE ST #602</t>
  </si>
  <si>
    <t>691883</t>
  </si>
  <si>
    <t>KHAN, ANSAR U MD</t>
  </si>
  <si>
    <t>UROLOGY HEALTH CENTER</t>
  </si>
  <si>
    <t>2735 NORTH CLARKSON</t>
  </si>
  <si>
    <t>AK1075565</t>
  </si>
  <si>
    <t>691884</t>
  </si>
  <si>
    <t>WILLIAM I KOHLBERG, MD</t>
  </si>
  <si>
    <t>501 IRON BRIDGE RD STE 5</t>
  </si>
  <si>
    <t>691890</t>
  </si>
  <si>
    <t>KRISHNA P JAYARAMAN, MD</t>
  </si>
  <si>
    <t>JAYARAMAN MEDICAL ASSOC,LLC</t>
  </si>
  <si>
    <t>28227 THREE NOTCH ROAD</t>
  </si>
  <si>
    <t>20659</t>
  </si>
  <si>
    <t>691895</t>
  </si>
  <si>
    <t>M RAMZY HAJ-MURAD, MD</t>
  </si>
  <si>
    <t>1810 MULKEY RD #205</t>
  </si>
  <si>
    <t>691920</t>
  </si>
  <si>
    <t>ROBERT L GRAY, MD</t>
  </si>
  <si>
    <t>227 W JANSS RD, STE 360</t>
  </si>
  <si>
    <t>691937</t>
  </si>
  <si>
    <t>MARK FUNK, MD</t>
  </si>
  <si>
    <t>THE MONADNOCK REGION, PC</t>
  </si>
  <si>
    <t>99A MAIN ST</t>
  </si>
  <si>
    <t>691943</t>
  </si>
  <si>
    <t>1700 HOSPITAL SOUTH DR. #404</t>
  </si>
  <si>
    <t>691958</t>
  </si>
  <si>
    <t>JOHN COCHRAN, MD</t>
  </si>
  <si>
    <t>COLLEGE STATION UROLOGY</t>
  </si>
  <si>
    <t>1602 ROCK PRAIRIE #4000</t>
  </si>
  <si>
    <t>691959</t>
  </si>
  <si>
    <t>ROBERT S COWLES III, MD</t>
  </si>
  <si>
    <t>1000 COWLES CLINIC WAY #C100</t>
  </si>
  <si>
    <t>30642</t>
  </si>
  <si>
    <t>691978</t>
  </si>
  <si>
    <t>BLATH, RICHARD A MD</t>
  </si>
  <si>
    <t>CHRISTIAN NORTHEAST HOSPITAL</t>
  </si>
  <si>
    <t>11155 DUNN RD STE 309 E</t>
  </si>
  <si>
    <t>691981</t>
  </si>
  <si>
    <t>WILLIAMS F BARNES, MD</t>
  </si>
  <si>
    <t>4200 S DOUGLAS AVE #200</t>
  </si>
  <si>
    <t>691989</t>
  </si>
  <si>
    <t>JAMES BENNETT, MD</t>
  </si>
  <si>
    <t>128 NORTH AVE, STE 100</t>
  </si>
  <si>
    <t>691990</t>
  </si>
  <si>
    <t>MICHAEL J BONOMO, MD</t>
  </si>
  <si>
    <t>STONE CENTER OF NJ.</t>
  </si>
  <si>
    <t>741 NORTHFIELD AVE STE 206</t>
  </si>
  <si>
    <t>691993</t>
  </si>
  <si>
    <t>PHILIP C BOSCH, MD</t>
  </si>
  <si>
    <t>651 E PENNSYLVANIA AVE STE 201</t>
  </si>
  <si>
    <t>691995</t>
  </si>
  <si>
    <t>JACK R BAKER DO</t>
  </si>
  <si>
    <t>4590 DRESSLER RD NW</t>
  </si>
  <si>
    <t>44718</t>
  </si>
  <si>
    <t>691999</t>
  </si>
  <si>
    <t>STANLEY A BROSMAN, MD</t>
  </si>
  <si>
    <t>2021 SANTA MONICA BLVD #535-E</t>
  </si>
  <si>
    <t>692000</t>
  </si>
  <si>
    <t>VIJAY S ATHANI, MD</t>
  </si>
  <si>
    <t>SOUTH PITTSBURGH UROLOGIC ASSO</t>
  </si>
  <si>
    <t>1200 BROOKS LANE, STE 220</t>
  </si>
  <si>
    <t>692004</t>
  </si>
  <si>
    <t>BASSAM ATASSI, MD</t>
  </si>
  <si>
    <t>206 E 86TH PLACE</t>
  </si>
  <si>
    <t>MERRIVILLE</t>
  </si>
  <si>
    <t>692025</t>
  </si>
  <si>
    <t>MICHAEL D TROTTER, MD</t>
  </si>
  <si>
    <t>1111 W 34TH ST STE 210</t>
  </si>
  <si>
    <t>692026</t>
  </si>
  <si>
    <t>LYNETTE M SUTKOWI-TOOMAJIAN,DO</t>
  </si>
  <si>
    <t>50505 SCHOENHERR STE 330</t>
  </si>
  <si>
    <t>692034</t>
  </si>
  <si>
    <t>JASON ROBINSON, MD</t>
  </si>
  <si>
    <t>ASHLEY CLINIC</t>
  </si>
  <si>
    <t>505 SOUTH PLUMMER AVE</t>
  </si>
  <si>
    <t>BR5224693</t>
  </si>
  <si>
    <t>692063</t>
  </si>
  <si>
    <t>SUNSHINE CITY UROLOGY</t>
  </si>
  <si>
    <t>ALLEN CHIURA,MD</t>
  </si>
  <si>
    <t>2630 CAMPUS DR.</t>
  </si>
  <si>
    <t>97601</t>
  </si>
  <si>
    <t>692074</t>
  </si>
  <si>
    <t>HOWARD BECK, MD</t>
  </si>
  <si>
    <t>LUBBOCK UROLOGY CLINIC, LLP</t>
  </si>
  <si>
    <t>6102 82ND PLACE STE 5</t>
  </si>
  <si>
    <t>692107</t>
  </si>
  <si>
    <t>MARTY LEWIS PRAH, MD</t>
  </si>
  <si>
    <t>VISALIA MEDICAL CLINIC</t>
  </si>
  <si>
    <t>5400 W HILLSDALE DRIVE</t>
  </si>
  <si>
    <t>692110</t>
  </si>
  <si>
    <t>RICHARD PADDOCK MD</t>
  </si>
  <si>
    <t>1111 MEDICAL CTR BLVD N 707</t>
  </si>
  <si>
    <t>NARRERO</t>
  </si>
  <si>
    <t>692115</t>
  </si>
  <si>
    <t>DAVID F MOBLEY, MD</t>
  </si>
  <si>
    <t>915 GESSNER STE 725</t>
  </si>
  <si>
    <t>458425</t>
  </si>
  <si>
    <t>GWINNETT CLINIC-WEBB GINN</t>
  </si>
  <si>
    <t>1289 SCENIC HWY</t>
  </si>
  <si>
    <t>458427</t>
  </si>
  <si>
    <t>SOWELL, HEATHER E MD</t>
  </si>
  <si>
    <t>SHELDON &amp; SOWELL CTR OF HLTH</t>
  </si>
  <si>
    <t>1780 SOUTH BELLAIRE ST STE 700</t>
  </si>
  <si>
    <t>458434</t>
  </si>
  <si>
    <t>PROUD, CHRISTINA VIVIENNE MD</t>
  </si>
  <si>
    <t>8404 US HIGHWAY 441</t>
  </si>
  <si>
    <t>BP6489543</t>
  </si>
  <si>
    <t>458440</t>
  </si>
  <si>
    <t>SIMMONS, JOHN GREGORY MD</t>
  </si>
  <si>
    <t>3400 HWY 78E 205 MED ARTS TWR</t>
  </si>
  <si>
    <t>AS8555027</t>
  </si>
  <si>
    <t>458509</t>
  </si>
  <si>
    <t>OXLER, JOHN E JR MD</t>
  </si>
  <si>
    <t>8800 W 75TH ST STE 300</t>
  </si>
  <si>
    <t>BO5858189</t>
  </si>
  <si>
    <t>458544</t>
  </si>
  <si>
    <t>COLVIN, CHARLES PEYTON MD</t>
  </si>
  <si>
    <t>ENT ASSOCIATES OF AL, P.C.</t>
  </si>
  <si>
    <t>880 MONTCLAIR RD #372/POB #3</t>
  </si>
  <si>
    <t>BC3849568</t>
  </si>
  <si>
    <t>458549</t>
  </si>
  <si>
    <t>SWEERS, BENJAMIN J</t>
  </si>
  <si>
    <t>14449 SOUTH HWY 13</t>
  </si>
  <si>
    <t>PRIOR LAKE</t>
  </si>
  <si>
    <t>55372</t>
  </si>
  <si>
    <t>BS8813695</t>
  </si>
  <si>
    <t>458626</t>
  </si>
  <si>
    <t>GEHRKE, DEBRA A DVM</t>
  </si>
  <si>
    <t>PET PARTNERS, INC</t>
  </si>
  <si>
    <t>139 SHAW ST</t>
  </si>
  <si>
    <t>02724</t>
  </si>
  <si>
    <t>BG5122433</t>
  </si>
  <si>
    <t>692130</t>
  </si>
  <si>
    <t>CHARLES LEE GATES JR, MD</t>
  </si>
  <si>
    <t>NORTH IDAHO UROLOGY, PLLC</t>
  </si>
  <si>
    <t>980 W IRONWOOD DR, STE 104</t>
  </si>
  <si>
    <t>COUERD-ALENE</t>
  </si>
  <si>
    <t>692138</t>
  </si>
  <si>
    <t>PRAFUL DESAI, MD</t>
  </si>
  <si>
    <t>DESAI MEDICAL ASSOC</t>
  </si>
  <si>
    <t>1 BRADDOCK RD AVE</t>
  </si>
  <si>
    <t>692151</t>
  </si>
  <si>
    <t>DAVID A COOK, MD</t>
  </si>
  <si>
    <t>200 SOUTH WENONA ST STE 194</t>
  </si>
  <si>
    <t>695284</t>
  </si>
  <si>
    <t>KAPLAN, LESLIE M MD</t>
  </si>
  <si>
    <t>SUITE 510E</t>
  </si>
  <si>
    <t>AK1689299</t>
  </si>
  <si>
    <t>695291</t>
  </si>
  <si>
    <t>PATRICK J CANNON, MD</t>
  </si>
  <si>
    <t>16101 VENTURA BLVD, STE 300</t>
  </si>
  <si>
    <t>695296</t>
  </si>
  <si>
    <t>RAYMOND HEUNG, MD</t>
  </si>
  <si>
    <t>5222 BALBOA AVE STE 33</t>
  </si>
  <si>
    <t>695299</t>
  </si>
  <si>
    <t>JOEL R SHEINER, MD, INC</t>
  </si>
  <si>
    <t>320 SUPERIOR AVE, STE. 110</t>
  </si>
  <si>
    <t>695317</t>
  </si>
  <si>
    <t>ROBERT YAN, MD</t>
  </si>
  <si>
    <t>3100 TELEGRAPH AVE #3000</t>
  </si>
  <si>
    <t>695326</t>
  </si>
  <si>
    <t>NICHOLAS D SIMOPOULOS, MD INC</t>
  </si>
  <si>
    <t>1000 FOWLER WAY STE 5</t>
  </si>
  <si>
    <t>695328</t>
  </si>
  <si>
    <t>MARK D FRITZLER MD</t>
  </si>
  <si>
    <t>645 W EAST AVE STE 1</t>
  </si>
  <si>
    <t>695336</t>
  </si>
  <si>
    <t>PETER SHASHY, MD</t>
  </si>
  <si>
    <t>SHASHY &amp; SHASHY</t>
  </si>
  <si>
    <t>1722 PINE ST #204</t>
  </si>
  <si>
    <t>695375</t>
  </si>
  <si>
    <t>PAIK, MICHAEL LEE MD</t>
  </si>
  <si>
    <t>NORTHWEST UROLOGICAL ASSOC</t>
  </si>
  <si>
    <t>2101 S ARLINGTON HTS RD #108</t>
  </si>
  <si>
    <t>ARLINGTON HTS</t>
  </si>
  <si>
    <t>695386</t>
  </si>
  <si>
    <t>BONZANI, ROBERT ANTHONY MD</t>
  </si>
  <si>
    <t>21ST CENTURY UROLOGY, S.C.</t>
  </si>
  <si>
    <t>14315 S 108TH AVAE STE 230</t>
  </si>
  <si>
    <t>BB5919507</t>
  </si>
  <si>
    <t>695398</t>
  </si>
  <si>
    <t>JAMES B MADISON, MD</t>
  </si>
  <si>
    <t>695417</t>
  </si>
  <si>
    <t>BRADLEY E DAVIS, MD</t>
  </si>
  <si>
    <t>10550 QUIVIRA, STE 105</t>
  </si>
  <si>
    <t>OVERHAND PARK</t>
  </si>
  <si>
    <t>695421</t>
  </si>
  <si>
    <t>WILLIAM F CATHCART-RAKE MD</t>
  </si>
  <si>
    <t>MOWERY CLINIC LLC</t>
  </si>
  <si>
    <t>511 S SANTA FE</t>
  </si>
  <si>
    <t>695424</t>
  </si>
  <si>
    <t>M BROOKS JACKSON, MD</t>
  </si>
  <si>
    <t>ALLIED UROLOGY, PSC</t>
  </si>
  <si>
    <t>515 HOSPITAL DR, STE 3</t>
  </si>
  <si>
    <t>695426</t>
  </si>
  <si>
    <t>JACKSON, MORRIS B II MD</t>
  </si>
  <si>
    <t>ALLIED UROLOGY,PSC</t>
  </si>
  <si>
    <t>3900 KRESGE WAY STE 40</t>
  </si>
  <si>
    <t>695437</t>
  </si>
  <si>
    <t>SHAILENDRA KUMAR, MD ,PA</t>
  </si>
  <si>
    <t>6510 KENILWORTH AVE #2200</t>
  </si>
  <si>
    <t>695442</t>
  </si>
  <si>
    <t>MICHAEL J NASLUND,MD</t>
  </si>
  <si>
    <t>MARYLAND PROSTATE CENTER</t>
  </si>
  <si>
    <t>419 W REDWOOD ST #320</t>
  </si>
  <si>
    <t>BN1460120</t>
  </si>
  <si>
    <t>695492</t>
  </si>
  <si>
    <t>LEVY, JOSEPH MD</t>
  </si>
  <si>
    <t>INC/ ST PETERS OFFICE</t>
  </si>
  <si>
    <t>112 PIPER HILL DR STE 12</t>
  </si>
  <si>
    <t>695537</t>
  </si>
  <si>
    <t>STEVEN A KATZ, MD</t>
  </si>
  <si>
    <t>75 SOUTH DEAN ST</t>
  </si>
  <si>
    <t>695540</t>
  </si>
  <si>
    <t>JAY L BLOCH, MD</t>
  </si>
  <si>
    <t>UROLOGICAL SPEC OF SOUTHERN NJ</t>
  </si>
  <si>
    <t>2301 EVESHAM RD #508</t>
  </si>
  <si>
    <t>695552</t>
  </si>
  <si>
    <t>ALLEN J KERN, MD</t>
  </si>
  <si>
    <t>121 HIGHWAY 31 #1200</t>
  </si>
  <si>
    <t>695565</t>
  </si>
  <si>
    <t>MARC C JANIS, MD</t>
  </si>
  <si>
    <t>INTEGRATED MEDICAL PROFESSIONA</t>
  </si>
  <si>
    <t>105 STEVENS AVE, STE 109</t>
  </si>
  <si>
    <t>695579</t>
  </si>
  <si>
    <t>LAWRENCE M MCGUIRE, MD</t>
  </si>
  <si>
    <t>953 49TH STREET</t>
  </si>
  <si>
    <t>695588</t>
  </si>
  <si>
    <t>UROLOGICAL CONS OF NY &amp; LI, PL</t>
  </si>
  <si>
    <t>SHELDON B PIKE,MD</t>
  </si>
  <si>
    <t>290 CENTRAL AVE #107</t>
  </si>
  <si>
    <t>695595</t>
  </si>
  <si>
    <t>ROBERT STEINBERGER, MD</t>
  </si>
  <si>
    <t>1181 OLD COUNTRY RD</t>
  </si>
  <si>
    <t>695612</t>
  </si>
  <si>
    <t>WILLIAM P GUTHINGER, MD</t>
  </si>
  <si>
    <t>209 S GOODMAN ST</t>
  </si>
  <si>
    <t>695616</t>
  </si>
  <si>
    <t>OHIO UROLOGY, INC</t>
  </si>
  <si>
    <t>MICHAEL F CUNNINGHAM, MD</t>
  </si>
  <si>
    <t>941 CHATHAM LANE, STE 110</t>
  </si>
  <si>
    <t>695637</t>
  </si>
  <si>
    <t>MARK DELWORTH, MD</t>
  </si>
  <si>
    <t>7794 FIVE MILE RD STE 200</t>
  </si>
  <si>
    <t>695638</t>
  </si>
  <si>
    <t>TRI-STATE UROLOGIC SERVICE,INC</t>
  </si>
  <si>
    <t>DBA THE UROLOGY GROUP</t>
  </si>
  <si>
    <t>2859 BOUDINOT AVE SUITE 206</t>
  </si>
  <si>
    <t>695646</t>
  </si>
  <si>
    <t>DAVID L HARPER, MD</t>
  </si>
  <si>
    <t>URO SPECIALISTS OF OKLAHOMA</t>
  </si>
  <si>
    <t>10901 E 48TH STREET S</t>
  </si>
  <si>
    <t>695689</t>
  </si>
  <si>
    <t>JEFF FLICKINGER, MD</t>
  </si>
  <si>
    <t>TENNESSEE UROLOGY ASSOCIATES</t>
  </si>
  <si>
    <t>2001 LAUREL AVE #502</t>
  </si>
  <si>
    <t>695771</t>
  </si>
  <si>
    <t>DANIEL BROWN MD</t>
  </si>
  <si>
    <t>SW WASH UROLOGY CLINIC, PLLC</t>
  </si>
  <si>
    <t>402 BLACK HILLS LANE SW STE A</t>
  </si>
  <si>
    <t>98502</t>
  </si>
  <si>
    <t>695782</t>
  </si>
  <si>
    <t>KRUTSCH KENNETH N MD</t>
  </si>
  <si>
    <t>2101 BEASER AVE STE #7 ANNEX A</t>
  </si>
  <si>
    <t>AK1665667</t>
  </si>
  <si>
    <t>695783</t>
  </si>
  <si>
    <t>SCOTT C KOLBECK, MD</t>
  </si>
  <si>
    <t>UROLOGY ASSOCIATES OF WI,SC</t>
  </si>
  <si>
    <t>100 THEDA CLARK MED PLZA #300</t>
  </si>
  <si>
    <t>695789</t>
  </si>
  <si>
    <t>WALTER N TAUBENSLAG MD</t>
  </si>
  <si>
    <t>20 MEDICAL PARK STE 201</t>
  </si>
  <si>
    <t>695794</t>
  </si>
  <si>
    <t>HOWARD ROTTENBERG, MD</t>
  </si>
  <si>
    <t>601-A PROFESSIONAL DR, #320</t>
  </si>
  <si>
    <t>695827</t>
  </si>
  <si>
    <t>SANJAYA KUMAR MD</t>
  </si>
  <si>
    <t>115 WATER ST STE 104</t>
  </si>
  <si>
    <t>695865</t>
  </si>
  <si>
    <t>SCOTT L BARANOFF, MD</t>
  </si>
  <si>
    <t>9053 S PECON ROAD, SUITE 2900</t>
  </si>
  <si>
    <t>695867</t>
  </si>
  <si>
    <t>RALPH D LARSEN, MD</t>
  </si>
  <si>
    <t>695870</t>
  </si>
  <si>
    <t>VICTOR E GRIGORIEV, MD</t>
  </si>
  <si>
    <t>695882</t>
  </si>
  <si>
    <t>ERIK GUNNAR ENQUIST, MD</t>
  </si>
  <si>
    <t>707625</t>
  </si>
  <si>
    <t>SMITH, THOMAS GERARD MD</t>
  </si>
  <si>
    <t>CADILLAC FAMILY PHYSICIANS PC</t>
  </si>
  <si>
    <t>8950 PROFESSIONAL DR</t>
  </si>
  <si>
    <t>BS0108820</t>
  </si>
  <si>
    <t>708541</t>
  </si>
  <si>
    <t>WHALIN, BRIAN G MD.</t>
  </si>
  <si>
    <t>324 PIKE ST</t>
  </si>
  <si>
    <t>45750</t>
  </si>
  <si>
    <t>BW2649830</t>
  </si>
  <si>
    <t>710237</t>
  </si>
  <si>
    <t>CIVISH, FRED M III MD</t>
  </si>
  <si>
    <t>3534 SOUTH 6000 WEST</t>
  </si>
  <si>
    <t>WEST VALLEY</t>
  </si>
  <si>
    <t>BC2797352</t>
  </si>
  <si>
    <t>710264</t>
  </si>
  <si>
    <t>SLATTERY, CHARLES A MD</t>
  </si>
  <si>
    <t>4401 S. HOPKINS AVE #103</t>
  </si>
  <si>
    <t>BS1203025</t>
  </si>
  <si>
    <t>710501</t>
  </si>
  <si>
    <t>KAHN, SUSAN MD</t>
  </si>
  <si>
    <t>PELHAM PEDIATRICS</t>
  </si>
  <si>
    <t>150 FIFTH AVE</t>
  </si>
  <si>
    <t>BK2804018</t>
  </si>
  <si>
    <t>711659</t>
  </si>
  <si>
    <t>HOLLY, JAMES LARRY MD</t>
  </si>
  <si>
    <t>SOUTHEAST TEXAS MED ASSOC.</t>
  </si>
  <si>
    <t>375 13TH STREET</t>
  </si>
  <si>
    <t>AH2524355</t>
  </si>
  <si>
    <t>712466</t>
  </si>
  <si>
    <t>CIVISH, FREDERIC M MD</t>
  </si>
  <si>
    <t>JORDAN MEADOWS FAMILY MED CTR</t>
  </si>
  <si>
    <t>3354 WEST 7800 SOUTH</t>
  </si>
  <si>
    <t>BC6152057</t>
  </si>
  <si>
    <t>714652</t>
  </si>
  <si>
    <t>GOTTHELF, GARY MD</t>
  </si>
  <si>
    <t>SUITE #1 C</t>
  </si>
  <si>
    <t>4511 NORTH DAVIS HWY</t>
  </si>
  <si>
    <t>AG1029431</t>
  </si>
  <si>
    <t>714685</t>
  </si>
  <si>
    <t>SHARP, STANLEY P MD.</t>
  </si>
  <si>
    <t>1310 CARONDELET DRIVE, STE 230</t>
  </si>
  <si>
    <t>BS3544574</t>
  </si>
  <si>
    <t>714917</t>
  </si>
  <si>
    <t>GALE, MELVIN S. MD</t>
  </si>
  <si>
    <t>2123 AUBURN AVENUE STE 428</t>
  </si>
  <si>
    <t>AG2287224</t>
  </si>
  <si>
    <t>715020</t>
  </si>
  <si>
    <t>GRIMES, MICHAEL G. MD</t>
  </si>
  <si>
    <t>791 WHITE POND DRIVE STE C</t>
  </si>
  <si>
    <t>44320</t>
  </si>
  <si>
    <t>BG6753392</t>
  </si>
  <si>
    <t>715384</t>
  </si>
  <si>
    <t>BRICKNER, GERALD DO</t>
  </si>
  <si>
    <t>36800 ELK COVE</t>
  </si>
  <si>
    <t>AB2730061</t>
  </si>
  <si>
    <t>715474</t>
  </si>
  <si>
    <t>NAARENDORP, MICHAEL MD.</t>
  </si>
  <si>
    <t>51 ST NICHOLAS AVENUE 1ST FL</t>
  </si>
  <si>
    <t>BN5899527</t>
  </si>
  <si>
    <t>716249</t>
  </si>
  <si>
    <t>MATURI, RAJ K. MD</t>
  </si>
  <si>
    <t>MIDWEST EYE INS-ATT: SHELLEY</t>
  </si>
  <si>
    <t>200 WEST 103RD ST.</t>
  </si>
  <si>
    <t>BM5396204</t>
  </si>
  <si>
    <t>716402</t>
  </si>
  <si>
    <t>GOLD, STEVEN A MD</t>
  </si>
  <si>
    <t>GRAYSTONE FAMILY HEALTHCARE</t>
  </si>
  <si>
    <t>3511 GRAYSTONE PLACE</t>
  </si>
  <si>
    <t>28613</t>
  </si>
  <si>
    <t>BG4097704</t>
  </si>
  <si>
    <t>491575</t>
  </si>
  <si>
    <t>DE LEON, FELINO B III MD</t>
  </si>
  <si>
    <t>3716 PACIFIC AVE STE A</t>
  </si>
  <si>
    <t>491579</t>
  </si>
  <si>
    <t>HONG, KENNETH MD</t>
  </si>
  <si>
    <t>623 SOUTH WELLER ST</t>
  </si>
  <si>
    <t>AH9444554</t>
  </si>
  <si>
    <t>491659</t>
  </si>
  <si>
    <t>GIL, JOHN J MD</t>
  </si>
  <si>
    <t>ROCKY POINT MEDICAL CARE, P.C.</t>
  </si>
  <si>
    <t>575 ROUTE 25-A</t>
  </si>
  <si>
    <t>11778</t>
  </si>
  <si>
    <t>BG3419808</t>
  </si>
  <si>
    <t>491674</t>
  </si>
  <si>
    <t>ALEMAN, MIGUEL MD</t>
  </si>
  <si>
    <t>1110 SOUTH 10TH ST</t>
  </si>
  <si>
    <t>AA0962008</t>
  </si>
  <si>
    <t>491684</t>
  </si>
  <si>
    <t>GARCIA ROMAN, OSCAR MD</t>
  </si>
  <si>
    <t>INSTITUTO MEDIC FAMILIAR</t>
  </si>
  <si>
    <t>CALLE CORCHAD #58</t>
  </si>
  <si>
    <t>BG1593943</t>
  </si>
  <si>
    <t>491762</t>
  </si>
  <si>
    <t>6220 SW 126 ST</t>
  </si>
  <si>
    <t>491773</t>
  </si>
  <si>
    <t>UDO, REGINA RN</t>
  </si>
  <si>
    <t>1557 MONTE VISTA AVE</t>
  </si>
  <si>
    <t>717091</t>
  </si>
  <si>
    <t>GERSTBERGER, MARK A DO</t>
  </si>
  <si>
    <t>301 E. GRANT</t>
  </si>
  <si>
    <t>BG4959322</t>
  </si>
  <si>
    <t>717276</t>
  </si>
  <si>
    <t>STAFF, LAURA E. MD</t>
  </si>
  <si>
    <t>CAPTL DSTRCT MDCL &amp; WLLNESS PC</t>
  </si>
  <si>
    <t>3 WEMBLEY COURT SUITE 101</t>
  </si>
  <si>
    <t>BS4594772</t>
  </si>
  <si>
    <t>718239</t>
  </si>
  <si>
    <t>PLOTKIN, RICHARD ERIC MD</t>
  </si>
  <si>
    <t>20 LEWIS AVENUE</t>
  </si>
  <si>
    <t>GREAT BARRINGTON</t>
  </si>
  <si>
    <t>01230</t>
  </si>
  <si>
    <t>BP3437680</t>
  </si>
  <si>
    <t>722684</t>
  </si>
  <si>
    <t>GREBENNIKOV, VLADIMIR  A MD</t>
  </si>
  <si>
    <t>A-CARE MEDICAL, P.A.</t>
  </si>
  <si>
    <t>870 N. COIT RD STE 2660</t>
  </si>
  <si>
    <t>BG6361579</t>
  </si>
  <si>
    <t>725432</t>
  </si>
  <si>
    <t>BENARDOT, EMILE L MD</t>
  </si>
  <si>
    <t>58 ELM STREET</t>
  </si>
  <si>
    <t>BB8470091</t>
  </si>
  <si>
    <t>726271</t>
  </si>
  <si>
    <t>AWE, OLATUNJI MD</t>
  </si>
  <si>
    <t>164 TAYLOR COURT</t>
  </si>
  <si>
    <t>BA6352962</t>
  </si>
  <si>
    <t>491872</t>
  </si>
  <si>
    <t>GOODE, ROY LOUIS MD</t>
  </si>
  <si>
    <t>2345 NORTH PARK DRIVE</t>
  </si>
  <si>
    <t>491876</t>
  </si>
  <si>
    <t>RUIZ FONTANEZ, MARIA DE LOS A</t>
  </si>
  <si>
    <t>MEDICAL EMPORIUM BLDG #312</t>
  </si>
  <si>
    <t>BR5601580</t>
  </si>
  <si>
    <t>491891</t>
  </si>
  <si>
    <t>AMAR, JOHN C MD</t>
  </si>
  <si>
    <t>12370 HESPERIA RD STE 1</t>
  </si>
  <si>
    <t>AA7055331</t>
  </si>
  <si>
    <t>492118</t>
  </si>
  <si>
    <t>CHANG, KENNETH H MD</t>
  </si>
  <si>
    <t>728 PACIFIC AVE STE 402</t>
  </si>
  <si>
    <t>BC5182720</t>
  </si>
  <si>
    <t>492154</t>
  </si>
  <si>
    <t>TAMAYO, RAUL E MD</t>
  </si>
  <si>
    <t>ADULT MEDICINE SPECIALISTS</t>
  </si>
  <si>
    <t>280 WEKIVA SPRINGS RD #1000</t>
  </si>
  <si>
    <t>AT2683820</t>
  </si>
  <si>
    <t>492195</t>
  </si>
  <si>
    <t>NUTOVITS, WILLIAM S MD</t>
  </si>
  <si>
    <t>217 GEORGE BUSH BOULEVARD</t>
  </si>
  <si>
    <t>492311</t>
  </si>
  <si>
    <t>3490 PLEASANT HILL RD</t>
  </si>
  <si>
    <t>BS8560876</t>
  </si>
  <si>
    <t>492312</t>
  </si>
  <si>
    <t>EISENTROUT, TAMMY LYNN DO</t>
  </si>
  <si>
    <t>PARTNERS IN FMLY PRACTICE, LTD</t>
  </si>
  <si>
    <t>4048 DRESSLER RD.N.W. STE#203</t>
  </si>
  <si>
    <t>BE8246921</t>
  </si>
  <si>
    <t>740727</t>
  </si>
  <si>
    <t>FORRET, MICHAEL J DVM</t>
  </si>
  <si>
    <t>HIGHLAND PARK VETERINARY CLINI</t>
  </si>
  <si>
    <t>4270 NW SIXTH DR</t>
  </si>
  <si>
    <t>50313</t>
  </si>
  <si>
    <t>BF4146951</t>
  </si>
  <si>
    <t>458733</t>
  </si>
  <si>
    <t>JORDAN, EDMOND MD</t>
  </si>
  <si>
    <t>ATTN: URGENT CARE</t>
  </si>
  <si>
    <t>885 TIGER BLVD</t>
  </si>
  <si>
    <t>458772</t>
  </si>
  <si>
    <t>YHAN, JESSICA SANTIAGO MD</t>
  </si>
  <si>
    <t>7474 S KIRKWOOD RD #200A</t>
  </si>
  <si>
    <t>BK4302410</t>
  </si>
  <si>
    <t>458881</t>
  </si>
  <si>
    <t>TARANGO, MIGUEL MD</t>
  </si>
  <si>
    <t>LOWER VALLEY FAMILY CARE CLINI</t>
  </si>
  <si>
    <t>501 N YARBROUGH</t>
  </si>
  <si>
    <t>458906</t>
  </si>
  <si>
    <t>CHUA-LADDARAN, ANITA T MD</t>
  </si>
  <si>
    <t>2105 BEVERLY BLVD STE 117</t>
  </si>
  <si>
    <t>492327</t>
  </si>
  <si>
    <t>MORRISON, ROSEANN A DPM</t>
  </si>
  <si>
    <t>5212 W BROAD STREET</t>
  </si>
  <si>
    <t>BM3333058</t>
  </si>
  <si>
    <t>492375</t>
  </si>
  <si>
    <t>GHAZI ANSAR, SAMINA, MD</t>
  </si>
  <si>
    <t>33110 WEST TWELVE MILE ROAD</t>
  </si>
  <si>
    <t>BA6550986</t>
  </si>
  <si>
    <t>492416</t>
  </si>
  <si>
    <t>4600 WATERS AVE #100</t>
  </si>
  <si>
    <t>BS0437803</t>
  </si>
  <si>
    <t>492537</t>
  </si>
  <si>
    <t>CASTANOS, DILIA H MD</t>
  </si>
  <si>
    <t>HEIGHTS PHYSICIANS MEDICAL CR</t>
  </si>
  <si>
    <t>616 W. 184TH STREET</t>
  </si>
  <si>
    <t>BC3194002</t>
  </si>
  <si>
    <t>492543</t>
  </si>
  <si>
    <t>BERGMAN SUPPLY INC.</t>
  </si>
  <si>
    <t>8668 W WASHINGTON BLVD</t>
  </si>
  <si>
    <t>492582</t>
  </si>
  <si>
    <t>JINKS, LARRY A MD</t>
  </si>
  <si>
    <t>ELLIS COUNTY MEDICAL ASSOC.</t>
  </si>
  <si>
    <t>802 WEST LAMPASAS</t>
  </si>
  <si>
    <t>AJ1360522</t>
  </si>
  <si>
    <t>492638</t>
  </si>
  <si>
    <t>BHE, KHIAN HO MD</t>
  </si>
  <si>
    <t>947 WEST NIMISILA ROAD</t>
  </si>
  <si>
    <t>492757</t>
  </si>
  <si>
    <t>CIECKO, EDWARD JOHN P DO</t>
  </si>
  <si>
    <t>12301 MEDFORD ROAD</t>
  </si>
  <si>
    <t>BC0492633</t>
  </si>
  <si>
    <t>492766</t>
  </si>
  <si>
    <t>2325 FM 1734</t>
  </si>
  <si>
    <t>458975</t>
  </si>
  <si>
    <t>SANDHAUS, ROBERT A MD</t>
  </si>
  <si>
    <t>ALPHANET, INC</t>
  </si>
  <si>
    <t>2937 SW 27TH AVE #305</t>
  </si>
  <si>
    <t>459016</t>
  </si>
  <si>
    <t>ANILINE PHARMACEUTICALS INC</t>
  </si>
  <si>
    <t>5012 25TH AVE SW</t>
  </si>
  <si>
    <t>98106</t>
  </si>
  <si>
    <t>459036</t>
  </si>
  <si>
    <t>AMIN, HASMUKHBHAI C MD</t>
  </si>
  <si>
    <t>THE PEDI CENTER</t>
  </si>
  <si>
    <t>9900 STOCKDALE HWY #105</t>
  </si>
  <si>
    <t>AA7576448</t>
  </si>
  <si>
    <t>459090</t>
  </si>
  <si>
    <t>DAVIDSON-COX, KARLA MD</t>
  </si>
  <si>
    <t>203 WALLS DR SUITE 206</t>
  </si>
  <si>
    <t>BD8227351</t>
  </si>
  <si>
    <t>459128</t>
  </si>
  <si>
    <t>HOHMAN S JULIA</t>
  </si>
  <si>
    <t>1150 CIVIC DR</t>
  </si>
  <si>
    <t>BH8064076</t>
  </si>
  <si>
    <t>460218</t>
  </si>
  <si>
    <t>YATES,D ALDEN DPM P</t>
  </si>
  <si>
    <t>736 S.900 EAST STE 101</t>
  </si>
  <si>
    <t>ST. GEORGE</t>
  </si>
  <si>
    <t>BY2554372</t>
  </si>
  <si>
    <t>460267</t>
  </si>
  <si>
    <t>VOGELER, DOUGLAS MALCOLM MD</t>
  </si>
  <si>
    <t>8706 SOUTH 700 EAST,SUITE 203</t>
  </si>
  <si>
    <t>AV7138008</t>
  </si>
  <si>
    <t>475304</t>
  </si>
  <si>
    <t>MC KAY, WENDY YOUSIF MD</t>
  </si>
  <si>
    <t>2117 SPRINGWELLS ST.</t>
  </si>
  <si>
    <t>741249</t>
  </si>
  <si>
    <t>SKELLEY, ANDREW D DVM</t>
  </si>
  <si>
    <t>EMORY ANIMAL HOSPITAL, PLLC</t>
  </si>
  <si>
    <t>2311 WEST EMORY ROAD</t>
  </si>
  <si>
    <t>BS5459145</t>
  </si>
  <si>
    <t>475311</t>
  </si>
  <si>
    <t>PERRY, RONALD G MD</t>
  </si>
  <si>
    <t>2320 YOUNG STREET</t>
  </si>
  <si>
    <t>96828</t>
  </si>
  <si>
    <t>AP6354221</t>
  </si>
  <si>
    <t>475345</t>
  </si>
  <si>
    <t>YANCEY COUNTY HEALTH DEPT.</t>
  </si>
  <si>
    <t>475383</t>
  </si>
  <si>
    <t>GOODMAN, DENNIS</t>
  </si>
  <si>
    <t>STUD HLTH SRVCS/MISSOURI UNIV</t>
  </si>
  <si>
    <t>1200 NORTH PINE ST</t>
  </si>
  <si>
    <t>65409</t>
  </si>
  <si>
    <t>FG1186407</t>
  </si>
  <si>
    <t>475435</t>
  </si>
  <si>
    <t>PARSONS, TERRY MD</t>
  </si>
  <si>
    <t>MEA MEDICAL CLINIC-CANTON</t>
  </si>
  <si>
    <t>112 SOUTH LAKE CIRCLE</t>
  </si>
  <si>
    <t>BP2899598</t>
  </si>
  <si>
    <t>475454</t>
  </si>
  <si>
    <t>KIM, YONG HUN MD</t>
  </si>
  <si>
    <t>MADISON AVE ORTHO ASSOC</t>
  </si>
  <si>
    <t>145 EAST 32ND ST 4TH FLR</t>
  </si>
  <si>
    <t>BK5802649</t>
  </si>
  <si>
    <t>492840</t>
  </si>
  <si>
    <t>KEMKAR, AJITKUMAR G MD</t>
  </si>
  <si>
    <t>ATTN: MRS. KEMKAR</t>
  </si>
  <si>
    <t>2625 EXECUTIVE PARK</t>
  </si>
  <si>
    <t>492905</t>
  </si>
  <si>
    <t>BORDEN, JOHN A DVM</t>
  </si>
  <si>
    <t>GALLERIA ANIMAL CLINIC</t>
  </si>
  <si>
    <t>2953 JOHN HAWKINS PARKWAY</t>
  </si>
  <si>
    <t>BB6690095</t>
  </si>
  <si>
    <t>492912</t>
  </si>
  <si>
    <t>MCCOY, DAWN M MD</t>
  </si>
  <si>
    <t>TIDEWATER PEDIATRIC CONSULTNTS</t>
  </si>
  <si>
    <t>6477 COLLEGE PARK SQ #118</t>
  </si>
  <si>
    <t>500129</t>
  </si>
  <si>
    <t>HABASH, AFIF S MD</t>
  </si>
  <si>
    <t>401 6TH AVE SUITE 202</t>
  </si>
  <si>
    <t>25136</t>
  </si>
  <si>
    <t>AH7052676</t>
  </si>
  <si>
    <t>475503</t>
  </si>
  <si>
    <t>DODD, THOMAS W.  MD</t>
  </si>
  <si>
    <t>1664 FORESTDALE BLVD</t>
  </si>
  <si>
    <t>FORESTDALE</t>
  </si>
  <si>
    <t>FD0418170</t>
  </si>
  <si>
    <t>475520</t>
  </si>
  <si>
    <t>SAFERSTEIN, DARYL JOEL DPM</t>
  </si>
  <si>
    <t>** OPENS @ 10:00AM *NANKIN BLG</t>
  </si>
  <si>
    <t>16499 NE 19TH AVE #105</t>
  </si>
  <si>
    <t>AS5158212</t>
  </si>
  <si>
    <t>475527</t>
  </si>
  <si>
    <t>ADESIDA, ANDREW ADEDAPO</t>
  </si>
  <si>
    <t>INDUSTRIAL MED SERVS URGT CARE</t>
  </si>
  <si>
    <t>13024 HESPERIA RD STE 101</t>
  </si>
  <si>
    <t>475540</t>
  </si>
  <si>
    <t>NORWOOD, PAUL C MD</t>
  </si>
  <si>
    <t>550 EAST HERNDON AVE #101</t>
  </si>
  <si>
    <t>475665</t>
  </si>
  <si>
    <t>SOLORZANO, MARTIN LUIS</t>
  </si>
  <si>
    <t>3954 PREMIER NORTH DR</t>
  </si>
  <si>
    <t>BS8045038</t>
  </si>
  <si>
    <t>475757</t>
  </si>
  <si>
    <t>NICHOLS, EDWARD J DVM</t>
  </si>
  <si>
    <t>CRESTWAY ANIMAL CLINIC</t>
  </si>
  <si>
    <t>6636 CRESTWAY DR</t>
  </si>
  <si>
    <t>78239</t>
  </si>
  <si>
    <t>AN2476605</t>
  </si>
  <si>
    <t>475791</t>
  </si>
  <si>
    <t>GEORGE, KATHRINE A</t>
  </si>
  <si>
    <t>BANCROFT NEURO HEALTH</t>
  </si>
  <si>
    <t>800 N.  KINGS HWY #203</t>
  </si>
  <si>
    <t>475933</t>
  </si>
  <si>
    <t>FISHER BIOSERVICES</t>
  </si>
  <si>
    <t>DCP REPOSITORY  BLDG 6</t>
  </si>
  <si>
    <t>20301 CENTURY BLVD  #800</t>
  </si>
  <si>
    <t>RM0252762</t>
  </si>
  <si>
    <t>475941</t>
  </si>
  <si>
    <t>AVERITT, SUSAN M MD</t>
  </si>
  <si>
    <t>5501 WILLOW CREEK DR #104</t>
  </si>
  <si>
    <t>72762</t>
  </si>
  <si>
    <t>BA6542270</t>
  </si>
  <si>
    <t>475946</t>
  </si>
  <si>
    <t>CONNER CREEK URGENT</t>
  </si>
  <si>
    <t>4777 E OUTER DRIVE</t>
  </si>
  <si>
    <t>475972</t>
  </si>
  <si>
    <t>SANDOVAL, ARMONDO C. MD</t>
  </si>
  <si>
    <t>1413 N. ELM ST #101</t>
  </si>
  <si>
    <t>BS0833649</t>
  </si>
  <si>
    <t>475982</t>
  </si>
  <si>
    <t>FULGHUM, EDWIN M. JR, MD</t>
  </si>
  <si>
    <t>208 OLD MOCKSVILLE RD.</t>
  </si>
  <si>
    <t>475985</t>
  </si>
  <si>
    <t>CAMPOS, SARAH MD</t>
  </si>
  <si>
    <t>475987</t>
  </si>
  <si>
    <t>SPECTOR, GUS MD</t>
  </si>
  <si>
    <t>VALLEY FORGE UROLOGICAL ASSOC.</t>
  </si>
  <si>
    <t>824 MAIN ST</t>
  </si>
  <si>
    <t>AS4727662</t>
  </si>
  <si>
    <t>475996</t>
  </si>
  <si>
    <t>BERGANZA, JOSE D MD</t>
  </si>
  <si>
    <t>SAN JOSE MULTISPECIALTY CLC IN</t>
  </si>
  <si>
    <t>14514 RAMONA BLVD #3</t>
  </si>
  <si>
    <t>BB1874545</t>
  </si>
  <si>
    <t>476016</t>
  </si>
  <si>
    <t>476091</t>
  </si>
  <si>
    <t>ALLEN COUNTY HEALTH DEPT</t>
  </si>
  <si>
    <t>219 E MARKET ST</t>
  </si>
  <si>
    <t>45801</t>
  </si>
  <si>
    <t>476092</t>
  </si>
  <si>
    <t>476111</t>
  </si>
  <si>
    <t>LANDRIN, MYRIAM MD</t>
  </si>
  <si>
    <t>1321 NW 14TH ST #401B</t>
  </si>
  <si>
    <t>476214</t>
  </si>
  <si>
    <t>DAVIS, CLARENCE JR MD</t>
  </si>
  <si>
    <t>LIFESTYLE SOLUTIONS OF MEMPHIS</t>
  </si>
  <si>
    <t>6108 MACON COVE #1</t>
  </si>
  <si>
    <t>38134</t>
  </si>
  <si>
    <t>BD2512893</t>
  </si>
  <si>
    <t>476234</t>
  </si>
  <si>
    <t>VILLANUEVA, JUSTO H MD</t>
  </si>
  <si>
    <t>476246</t>
  </si>
  <si>
    <t>WALTERSKIRCHEN, MARK JOSEPH MD</t>
  </si>
  <si>
    <t>ST JOHNS CLINIC-UROLOGY</t>
  </si>
  <si>
    <t>1965 S FREMONT #370</t>
  </si>
  <si>
    <t>BW3380843</t>
  </si>
  <si>
    <t>476250</t>
  </si>
  <si>
    <t>OPERATION PAR MAPS</t>
  </si>
  <si>
    <t>6150 150TH AVE N STE MAPS</t>
  </si>
  <si>
    <t>PP0140830</t>
  </si>
  <si>
    <t>476302</t>
  </si>
  <si>
    <t>NORTHEAST BAPTIST SURGERY CTR</t>
  </si>
  <si>
    <t>8715 VILLAGE DR #200</t>
  </si>
  <si>
    <t>78217</t>
  </si>
  <si>
    <t>BN7678216</t>
  </si>
  <si>
    <t>476310</t>
  </si>
  <si>
    <t>MIKA PHARMACEUTICALS INC</t>
  </si>
  <si>
    <t>30 CAIN DR</t>
  </si>
  <si>
    <t>476330</t>
  </si>
  <si>
    <t>DALTON, DANIEL P MD</t>
  </si>
  <si>
    <t>676 N. SAINT CLAIR ST #1835</t>
  </si>
  <si>
    <t>BD1937828</t>
  </si>
  <si>
    <t>476372</t>
  </si>
  <si>
    <t>GERTSEN, GREGORY M DDS</t>
  </si>
  <si>
    <t>3640 N FEDERAL HWY #7</t>
  </si>
  <si>
    <t>BG5527304</t>
  </si>
  <si>
    <t>476373</t>
  </si>
  <si>
    <t>VIDA AESTHETIC MEDICINE</t>
  </si>
  <si>
    <t>1115 LIBERTY ST   SE</t>
  </si>
  <si>
    <t>476401</t>
  </si>
  <si>
    <t>MACHTINGER, STEVEN B. MD</t>
  </si>
  <si>
    <t>MACHTINGER, STEVEN MD AND ASSO</t>
  </si>
  <si>
    <t>100 S. ELLSWORTH #700</t>
  </si>
  <si>
    <t>AM9428966</t>
  </si>
  <si>
    <t>500271</t>
  </si>
  <si>
    <t>ANDERSON, DAVID M. M.D.</t>
  </si>
  <si>
    <t>CHEAT LAKE URGENT CARE</t>
  </si>
  <si>
    <t>710 VENTURE DR.</t>
  </si>
  <si>
    <t>500275</t>
  </si>
  <si>
    <t>SCATTAREGIA, FRANCIS A MD    D</t>
  </si>
  <si>
    <t>786 1/2 W SECOND STREET</t>
  </si>
  <si>
    <t>P O BOX 1027</t>
  </si>
  <si>
    <t>AS8807135</t>
  </si>
  <si>
    <t>745578</t>
  </si>
  <si>
    <t>SANDLER, JODY L DVM</t>
  </si>
  <si>
    <t>611 GRANITE SPRINGS ROAD</t>
  </si>
  <si>
    <t>BS1503158</t>
  </si>
  <si>
    <t>476417</t>
  </si>
  <si>
    <t>NAGUBADI, SUBBA RAO MD</t>
  </si>
  <si>
    <t>UROLOGY ASSOCIATES OF NWI, PC</t>
  </si>
  <si>
    <t>1101 E. GLENDALE BVD</t>
  </si>
  <si>
    <t>BN2106892</t>
  </si>
  <si>
    <t>476420</t>
  </si>
  <si>
    <t>A&amp;K DISTRIBUTORS LLC</t>
  </si>
  <si>
    <t>200 S ADAIR ST  #B</t>
  </si>
  <si>
    <t>476451</t>
  </si>
  <si>
    <t>THANH VAN, NGUYEN</t>
  </si>
  <si>
    <t>309 E. WASHINGTON ST</t>
  </si>
  <si>
    <t>TUCUMARI</t>
  </si>
  <si>
    <t>AT8672342</t>
  </si>
  <si>
    <t>476462</t>
  </si>
  <si>
    <t>HANNA, RAFIK E MD</t>
  </si>
  <si>
    <t>DEPT OF EMERGENCY MEDICINE</t>
  </si>
  <si>
    <t>BH8496350</t>
  </si>
  <si>
    <t>476526</t>
  </si>
  <si>
    <t>NAGHMI, RIFAT P MD</t>
  </si>
  <si>
    <t>PROCARE MEDICAL CLINIC</t>
  </si>
  <si>
    <t>126 INTERNATIONAL ST #B</t>
  </si>
  <si>
    <t>BN6324874</t>
  </si>
  <si>
    <t>510641</t>
  </si>
  <si>
    <t>DUNHAM, JEFFREY L. MD</t>
  </si>
  <si>
    <t>SHELL LAKE CLINIC</t>
  </si>
  <si>
    <t>105 4TH AVENUE</t>
  </si>
  <si>
    <t>548710336</t>
  </si>
  <si>
    <t>BD1026384</t>
  </si>
  <si>
    <t>691313</t>
  </si>
  <si>
    <t>FAIYAAZ M JHAVERI, MD</t>
  </si>
  <si>
    <t>2217 N BLVD WEST</t>
  </si>
  <si>
    <t>691349</t>
  </si>
  <si>
    <t>DAVID W LAZAN MD</t>
  </si>
  <si>
    <t>1600 36TH ST STE B</t>
  </si>
  <si>
    <t>691358</t>
  </si>
  <si>
    <t>LESLIE A CRESCIMANO, MD</t>
  </si>
  <si>
    <t>5601 N DIXIE HWY #320</t>
  </si>
  <si>
    <t>691380</t>
  </si>
  <si>
    <t>DONALD B MORRIS</t>
  </si>
  <si>
    <t>1111 7TH AVE N #101</t>
  </si>
  <si>
    <t>691383</t>
  </si>
  <si>
    <t>DAVID SPELLBERG, MD</t>
  </si>
  <si>
    <t>691406</t>
  </si>
  <si>
    <t>LOCKE,DONALD RUSSELL MD</t>
  </si>
  <si>
    <t>VANTAGE UROLOGIC INSTITUTE</t>
  </si>
  <si>
    <t>4600 SW 46TH COURT STE 160</t>
  </si>
  <si>
    <t>691426</t>
  </si>
  <si>
    <t>RALPH M ZAGHA, MD</t>
  </si>
  <si>
    <t>FLORIDA INSTITUTE OF HEALTH</t>
  </si>
  <si>
    <t>2951 NW 49 AVE #207</t>
  </si>
  <si>
    <t>691449</t>
  </si>
  <si>
    <t>FRANCIS J WREN MD</t>
  </si>
  <si>
    <t>JERSEY UROLOGY</t>
  </si>
  <si>
    <t>403 BETHEL ROAD</t>
  </si>
  <si>
    <t>SOMERSPOINT</t>
  </si>
  <si>
    <t>08244</t>
  </si>
  <si>
    <t>691472</t>
  </si>
  <si>
    <t>FARSHAD SHAFIZADEH MD</t>
  </si>
  <si>
    <t>461 PARK AVE S 5TH FLOOR</t>
  </si>
  <si>
    <t>691480</t>
  </si>
  <si>
    <t>DAVID J SHAFRAN, MD</t>
  </si>
  <si>
    <t>1013 CENTER DR, STE 5</t>
  </si>
  <si>
    <t>691482</t>
  </si>
  <si>
    <t>RICHARD P SANTAROSA MD</t>
  </si>
  <si>
    <t>166 WEST BROAD ST, STE 404</t>
  </si>
  <si>
    <t>691485</t>
  </si>
  <si>
    <t>UROLOGIC SURGERY ASSOCIATES PA</t>
  </si>
  <si>
    <t>2000 E GREENVILLE ST STE 2900</t>
  </si>
  <si>
    <t>691497</t>
  </si>
  <si>
    <t>DEEPAK SHETH, MD</t>
  </si>
  <si>
    <t>360 E 7TH STREET #C</t>
  </si>
  <si>
    <t>691513</t>
  </si>
  <si>
    <t>N V RAGHAVAIAH, MD</t>
  </si>
  <si>
    <t>995 S. YATES, STE.1</t>
  </si>
  <si>
    <t>691514</t>
  </si>
  <si>
    <t>MICHAEL RAIFE MD</t>
  </si>
  <si>
    <t>2640 BIEHN ST</t>
  </si>
  <si>
    <t>691518</t>
  </si>
  <si>
    <t>EMMANUEL P RIVAS MD</t>
  </si>
  <si>
    <t>E.JEFF GENERAL HOSP/MED STAFF</t>
  </si>
  <si>
    <t>3800 HOUMA BLVD STE 300</t>
  </si>
  <si>
    <t>691524</t>
  </si>
  <si>
    <t>PHILLIS, TERRY MICHAEL JR MD</t>
  </si>
  <si>
    <t>622 LEIGHTON AVE</t>
  </si>
  <si>
    <t>691528</t>
  </si>
  <si>
    <t>ZACHARY H PASSARETTI, MD</t>
  </si>
  <si>
    <t>63 SHAKER RD, STE 202</t>
  </si>
  <si>
    <t>691532</t>
  </si>
  <si>
    <t>ROBERT B OSBORNE, MD</t>
  </si>
  <si>
    <t>UROLOGICAL ASSOCIATES</t>
  </si>
  <si>
    <t>155 RIVERBEND DR</t>
  </si>
  <si>
    <t>691534</t>
  </si>
  <si>
    <t>MICHAEL J NURZIA MD</t>
  </si>
  <si>
    <t>35 HOYT ST</t>
  </si>
  <si>
    <t>691538</t>
  </si>
  <si>
    <t>JAY R NEWMARK, MD</t>
  </si>
  <si>
    <t>2800 NORTH SHERIDAN RD #302</t>
  </si>
  <si>
    <t>691556</t>
  </si>
  <si>
    <t>STEVEN R MYNATT, MD</t>
  </si>
  <si>
    <t>TENNESSEE VALLEY UROLOGY</t>
  </si>
  <si>
    <t>HIGH STT STATION COMPLEX BLG 4</t>
  </si>
  <si>
    <t>103 STATION DRIVE</t>
  </si>
  <si>
    <t>691558</t>
  </si>
  <si>
    <t>DONALD J LEWIS, MD</t>
  </si>
  <si>
    <t>1902 TAMARACK RD</t>
  </si>
  <si>
    <t>691573</t>
  </si>
  <si>
    <t>KITAGAWA, GENJI C</t>
  </si>
  <si>
    <t>1200 E COLUMBIA AVE</t>
  </si>
  <si>
    <t>BK5420740</t>
  </si>
  <si>
    <t>691576</t>
  </si>
  <si>
    <t>DIMITRI N KESSARIS, MD PC</t>
  </si>
  <si>
    <t>315 EAST SHORE RD</t>
  </si>
  <si>
    <t>691584</t>
  </si>
  <si>
    <t>1040 N. MASON  #122</t>
  </si>
  <si>
    <t>691586</t>
  </si>
  <si>
    <t>ASHOK KAR MD</t>
  </si>
  <si>
    <t>1310 W STEWART DR #402</t>
  </si>
  <si>
    <t>691592</t>
  </si>
  <si>
    <t>BRIAN HILL, MD</t>
  </si>
  <si>
    <t>1605 MULKEY RD, BLDG 2,STE 210</t>
  </si>
  <si>
    <t>691594</t>
  </si>
  <si>
    <t>DAVID HOM MD</t>
  </si>
  <si>
    <t>251 E 33RD ST LOWER LEVEL</t>
  </si>
  <si>
    <t>691602</t>
  </si>
  <si>
    <t>AZEEM S HALEEM, MD</t>
  </si>
  <si>
    <t>FOX VALLEY URLOLGY</t>
  </si>
  <si>
    <t>1310 N MAIN ST</t>
  </si>
  <si>
    <t>SANDWICH</t>
  </si>
  <si>
    <t>60548</t>
  </si>
  <si>
    <t>691603</t>
  </si>
  <si>
    <t>ERIC HOCHBERG, MD</t>
  </si>
  <si>
    <t>NORTH NASSAU UROLOGICAL ASSOC.</t>
  </si>
  <si>
    <t>10 MEDICAL PLAZA, STE 206</t>
  </si>
  <si>
    <t>GLEN COVE</t>
  </si>
  <si>
    <t>11542</t>
  </si>
  <si>
    <t>691606</t>
  </si>
  <si>
    <t>KYLE HIMSL, MD</t>
  </si>
  <si>
    <t>415 ROLLING OAKS DDR #260</t>
  </si>
  <si>
    <t>691608</t>
  </si>
  <si>
    <t>ROBERT HINES, MD</t>
  </si>
  <si>
    <t>3637 CAPE CENTER DR</t>
  </si>
  <si>
    <t>691615</t>
  </si>
  <si>
    <t>ANSHU S GULERIA, MD</t>
  </si>
  <si>
    <t>8525 ROLLING ROAD SUITE 220</t>
  </si>
  <si>
    <t>691618</t>
  </si>
  <si>
    <t>GODIWALLA, SHIRLEY Y MD</t>
  </si>
  <si>
    <t>10625 W N AVE SUITE 201</t>
  </si>
  <si>
    <t>BG0836099</t>
  </si>
  <si>
    <t>691620</t>
  </si>
  <si>
    <t>FRANKLIN, GRANT L JR MD</t>
  </si>
  <si>
    <t>1343 LOCUST AVENUE</t>
  </si>
  <si>
    <t>BF4678782</t>
  </si>
  <si>
    <t>691630</t>
  </si>
  <si>
    <t>GARY S FIALK, MD</t>
  </si>
  <si>
    <t>1860 TOWN CENTER DR., STE 180</t>
  </si>
  <si>
    <t>691646</t>
  </si>
  <si>
    <t>CASTILLO, ISABELO C MD</t>
  </si>
  <si>
    <t>ISABELO CASTILLO MD SC</t>
  </si>
  <si>
    <t>501 E GRANT ST UNIT 4</t>
  </si>
  <si>
    <t>MACOMB</t>
  </si>
  <si>
    <t>61455</t>
  </si>
  <si>
    <t>BC4247119</t>
  </si>
  <si>
    <t>691675</t>
  </si>
  <si>
    <t>GEORGE BREHM, MD</t>
  </si>
  <si>
    <t>JOPLIN UROLOGY</t>
  </si>
  <si>
    <t>ATTENTION: TERRI DAVIS</t>
  </si>
  <si>
    <t>3302 MCINTOSH CIRCLE #2</t>
  </si>
  <si>
    <t>691687</t>
  </si>
  <si>
    <t>MARK UROLOGICAL ASSOC</t>
  </si>
  <si>
    <t>ATHENS UROLOGICAL ASSOC LLC</t>
  </si>
  <si>
    <t>957 BAXTER STREET</t>
  </si>
  <si>
    <t>691691</t>
  </si>
  <si>
    <t>RUSSELL ADKINS, MD</t>
  </si>
  <si>
    <t>TITUSVILLE UROLOGICAL CENTER</t>
  </si>
  <si>
    <t>339 WEST SPRINGS ST #101</t>
  </si>
  <si>
    <t>691706</t>
  </si>
  <si>
    <t>JAMES C WENDT, MD</t>
  </si>
  <si>
    <t>620 NORTH ALPHA ST</t>
  </si>
  <si>
    <t>691721</t>
  </si>
  <si>
    <t>E W UNNIKRISHNAN, MD</t>
  </si>
  <si>
    <t>900 ST CHRISTOPHER DR. STE 201</t>
  </si>
  <si>
    <t>691732</t>
  </si>
  <si>
    <t>CLIFFORD T SARNACKI, MD</t>
  </si>
  <si>
    <t>4499 MEDICAL DR, STE 222</t>
  </si>
  <si>
    <t>691750</t>
  </si>
  <si>
    <t>HENRY C SCHNEIDER, JR</t>
  </si>
  <si>
    <t>1650 HUNTINGDON PIKE STE221</t>
  </si>
  <si>
    <t>MEADOWBROOK</t>
  </si>
  <si>
    <t>691755</t>
  </si>
  <si>
    <t>INDERJIT SINGH, MD</t>
  </si>
  <si>
    <t>14904 JEFFERSON DAVIS HWY,#208</t>
  </si>
  <si>
    <t>691760</t>
  </si>
  <si>
    <t>SHULMAN, YALE C MD</t>
  </si>
  <si>
    <t>2255 KENNEDY BLVD</t>
  </si>
  <si>
    <t>691762</t>
  </si>
  <si>
    <t>PETER L STONE, MD</t>
  </si>
  <si>
    <t>1578 WILLIAMSBRIDGE ROAD</t>
  </si>
  <si>
    <t>691767</t>
  </si>
  <si>
    <t>JERRY H ROSENBERG, MD</t>
  </si>
  <si>
    <t>67186 INDUSTRY LANE STE B</t>
  </si>
  <si>
    <t>691768</t>
  </si>
  <si>
    <t>2925 N SYCAMORE DR #103</t>
  </si>
  <si>
    <t>691771</t>
  </si>
  <si>
    <t>JOHNNY B ROY, MD</t>
  </si>
  <si>
    <t>105 S BRYANT STE #110</t>
  </si>
  <si>
    <t>691784</t>
  </si>
  <si>
    <t>BERNARD J ROGUS, MD</t>
  </si>
  <si>
    <t>3801 INTERNATIONAL DR #205</t>
  </si>
  <si>
    <t>691796</t>
  </si>
  <si>
    <t>VARADARAJ PAI, MD</t>
  </si>
  <si>
    <t>PAI CLINIC,PA</t>
  </si>
  <si>
    <t>1902 SOUTH HWY 59 #8</t>
  </si>
  <si>
    <t>691799</t>
  </si>
  <si>
    <t>PAUL A POMERANTZ, MD</t>
  </si>
  <si>
    <t>MID-HUDSON UROLOGICAL ASSOC.</t>
  </si>
  <si>
    <t>600 STONY BROOK COURT</t>
  </si>
  <si>
    <t>691804</t>
  </si>
  <si>
    <t>MUKESH R PATEL, MD</t>
  </si>
  <si>
    <t>1800 TREE LANE RD #160</t>
  </si>
  <si>
    <t>691805</t>
  </si>
  <si>
    <t>DAVID C PAKULA, MD</t>
  </si>
  <si>
    <t>222 SOUTHWAY ST   #B</t>
  </si>
  <si>
    <t>691806</t>
  </si>
  <si>
    <t>WILLIS W PEELLE, MD</t>
  </si>
  <si>
    <t>KOKOMO UROLOGY INC</t>
  </si>
  <si>
    <t>2345 WEST LINCOLN RD</t>
  </si>
  <si>
    <t>691808</t>
  </si>
  <si>
    <t>JAMES T PAPPAS, MD</t>
  </si>
  <si>
    <t>5050 NE HOYT STE 428</t>
  </si>
  <si>
    <t>691809</t>
  </si>
  <si>
    <t>SANFORD L POLSE, MD</t>
  </si>
  <si>
    <t>2625 W. ALAMEDA AVE # 306</t>
  </si>
  <si>
    <t>691815</t>
  </si>
  <si>
    <t>DAVID A NACHAMIE, MD</t>
  </si>
  <si>
    <t>117 DOCTORS PARK</t>
  </si>
  <si>
    <t>691818</t>
  </si>
  <si>
    <t>GURUMURTHIAN V NAGABHUSHANA, M</t>
  </si>
  <si>
    <t>470 CANISTEO ST</t>
  </si>
  <si>
    <t>691820</t>
  </si>
  <si>
    <t>NEWMAN, ALFRED JACKSON JR MD</t>
  </si>
  <si>
    <t>CENTRAL ALABAMA UROLOGY ASSOC</t>
  </si>
  <si>
    <t>1722 PINE STREET SUITE 903</t>
  </si>
  <si>
    <t>AN7988908</t>
  </si>
  <si>
    <t>691827</t>
  </si>
  <si>
    <t>ISAAC MADEB MD</t>
  </si>
  <si>
    <t>2241 OCEAN AVE</t>
  </si>
  <si>
    <t>691834</t>
  </si>
  <si>
    <t>AUGUST J MAGGIO, MD</t>
  </si>
  <si>
    <t>1125 E 17TH ST #W240</t>
  </si>
  <si>
    <t>691856</t>
  </si>
  <si>
    <t>RICHARD L LEVINE, MD</t>
  </si>
  <si>
    <t>980 HIGHWAY 285 #201</t>
  </si>
  <si>
    <t>691867</t>
  </si>
  <si>
    <t>JEFFREY KAUFMAN, MD</t>
  </si>
  <si>
    <t>720 NORTH TUSTIN AVE., STE 101</t>
  </si>
  <si>
    <t>691887</t>
  </si>
  <si>
    <t>WILLIAM BIRD JONES, MD</t>
  </si>
  <si>
    <t>NORTHEAST GEORGIA UROL. ASSOC.</t>
  </si>
  <si>
    <t>660-A LANIER PARK DRIVE</t>
  </si>
  <si>
    <t>691905</t>
  </si>
  <si>
    <t>RENDEL R HOUSTON, MD</t>
  </si>
  <si>
    <t>44725 10TH ST W #170</t>
  </si>
  <si>
    <t>691906</t>
  </si>
  <si>
    <t>UROLOGY ASSOC OF CHAMBERSBURG</t>
  </si>
  <si>
    <t>767 FIFTH AVE</t>
  </si>
  <si>
    <t>691910</t>
  </si>
  <si>
    <t>WILLIAM L GLOVER,JR, MD</t>
  </si>
  <si>
    <t>FAIRFAX UROLOGY CENTER,LTD</t>
  </si>
  <si>
    <t>10875 MAIN ST #208</t>
  </si>
  <si>
    <t>691913</t>
  </si>
  <si>
    <t>NATHAN P GOLDIN MD</t>
  </si>
  <si>
    <t>3105 WESTERN BRANCH BLVD</t>
  </si>
  <si>
    <t>23321</t>
  </si>
  <si>
    <t>691914</t>
  </si>
  <si>
    <t>GAFFNEY UROLOGY,PA</t>
  </si>
  <si>
    <t>140 4TH AVE</t>
  </si>
  <si>
    <t>29340</t>
  </si>
  <si>
    <t>691928</t>
  </si>
  <si>
    <t>BRUCE B FRANTZ, MD</t>
  </si>
  <si>
    <t>CENTRAL PENNSYLVANIA UROLOGY</t>
  </si>
  <si>
    <t>1408 3RD AVE</t>
  </si>
  <si>
    <t>691945</t>
  </si>
  <si>
    <t>MICHAEL R ELLEN, MD, P S</t>
  </si>
  <si>
    <t>128 LILLY ROAD NE. SUITE 205</t>
  </si>
  <si>
    <t>691951</t>
  </si>
  <si>
    <t>DELESTE, CARLOS J MD</t>
  </si>
  <si>
    <t>1073 AIRPORT ROAD</t>
  </si>
  <si>
    <t>691954</t>
  </si>
  <si>
    <t>ROBERT W DILLON, MD</t>
  </si>
  <si>
    <t>58 A EAST 79TH STREET</t>
  </si>
  <si>
    <t>691976</t>
  </si>
  <si>
    <t>BAILEN, JAMES L MD</t>
  </si>
  <si>
    <t>101 HOSPITAL BLVD</t>
  </si>
  <si>
    <t>691977</t>
  </si>
  <si>
    <t>STANLEY H BOCZKO, MD</t>
  </si>
  <si>
    <t>23 EAST 79TH ST</t>
  </si>
  <si>
    <t>691983</t>
  </si>
  <si>
    <t>SCOTT BARKIN, DO</t>
  </si>
  <si>
    <t>484 COUNTY LINE RD, STE 200</t>
  </si>
  <si>
    <t>692006</t>
  </si>
  <si>
    <t>ANTHONY D ABBATE, MD</t>
  </si>
  <si>
    <t>770 OCEAN PARKWAY APT 1A</t>
  </si>
  <si>
    <t>692023</t>
  </si>
  <si>
    <t>WEINER, STEVEN M MD</t>
  </si>
  <si>
    <t>BOULDER MDEICAL CENTER PC</t>
  </si>
  <si>
    <t>2750 BROADWAY</t>
  </si>
  <si>
    <t>BW0510823</t>
  </si>
  <si>
    <t>692036</t>
  </si>
  <si>
    <t>LOUIS C REMYNSE III, MD</t>
  </si>
  <si>
    <t>4441 CAPITAL AVE SW</t>
  </si>
  <si>
    <t>692045</t>
  </si>
  <si>
    <t>ONCO/HEM WEST</t>
  </si>
  <si>
    <t>8303 DODGE ST STE 250</t>
  </si>
  <si>
    <t>692058</t>
  </si>
  <si>
    <t>HOYT CHILDS MD</t>
  </si>
  <si>
    <t>201 SIVLEY RD</t>
  </si>
  <si>
    <t>692060</t>
  </si>
  <si>
    <t>HOYT CHILDS, MD</t>
  </si>
  <si>
    <t>1 HOSPITAL DR., STE 100</t>
  </si>
  <si>
    <t>692069</t>
  </si>
  <si>
    <t>JUDD BOCZKO, MD</t>
  </si>
  <si>
    <t>210 WESTCHESTER AVE/UROLOGY</t>
  </si>
  <si>
    <t>10604</t>
  </si>
  <si>
    <t>692081</t>
  </si>
  <si>
    <t>CHRISTIE CLINIC UROLOGY</t>
  </si>
  <si>
    <t>ZALAR, JOSEPH A JR MD</t>
  </si>
  <si>
    <t>692083</t>
  </si>
  <si>
    <t>RICHARD EUGENE WINELAND</t>
  </si>
  <si>
    <t>1211 WEST PALMA AVE., STE 307</t>
  </si>
  <si>
    <t>692088</t>
  </si>
  <si>
    <t>MICHAEL J TRONOLONE</t>
  </si>
  <si>
    <t>ATTN:RECEIVING</t>
  </si>
  <si>
    <t>1145 BROADWAY</t>
  </si>
  <si>
    <t>98122</t>
  </si>
  <si>
    <t>692094</t>
  </si>
  <si>
    <t>MICHAEL SANTORO MD PC</t>
  </si>
  <si>
    <t>30 MERRICK AVE</t>
  </si>
  <si>
    <t>E MEADOW</t>
  </si>
  <si>
    <t>692106</t>
  </si>
  <si>
    <t>LLOYD J PETERSON,MD</t>
  </si>
  <si>
    <t>ALLIANCE UROLOGY SPEC, PA</t>
  </si>
  <si>
    <t>509 N ELAM AVE 2ND FLOOR</t>
  </si>
  <si>
    <t>27403</t>
  </si>
  <si>
    <t>692109</t>
  </si>
  <si>
    <t>JEROME P PARNELL MD</t>
  </si>
  <si>
    <t>CAPITAL UROLOGICAL ASSOCIAT,PA</t>
  </si>
  <si>
    <t>3320 WAKE FOREST RD STE 320</t>
  </si>
  <si>
    <t>AP1039482</t>
  </si>
  <si>
    <t>692125</t>
  </si>
  <si>
    <t>CHERYL KOVALSKI,DO</t>
  </si>
  <si>
    <t>ST JOSEPH MERCY CANTON CENTER</t>
  </si>
  <si>
    <t>1600 S CANTON CENTER ROAD</t>
  </si>
  <si>
    <t>692129</t>
  </si>
  <si>
    <t>MARTIN E HANISCH MD</t>
  </si>
  <si>
    <t>CORPUS CHRISTI UROLOGY GROUP</t>
  </si>
  <si>
    <t>601 TEXAN TRAIL SUITE 100</t>
  </si>
  <si>
    <t>692139</t>
  </si>
  <si>
    <t>TIMOTHY ROBERT DRIVER, MD</t>
  </si>
  <si>
    <t>UROLOGY ASSOCIATES OF S OREGON</t>
  </si>
  <si>
    <t>2900 DOCTORS PARK DR SUITE 100</t>
  </si>
  <si>
    <t>692145</t>
  </si>
  <si>
    <t>BHARAT G DAVE, MD</t>
  </si>
  <si>
    <t>REGIONAL HOSPTIAL HEALTHCARE</t>
  </si>
  <si>
    <t>PARTNERS, LLC</t>
  </si>
  <si>
    <t>1235 OHIO STREET</t>
  </si>
  <si>
    <t>692150</t>
  </si>
  <si>
    <t>LEONARD E CRAWFORD,JR MD</t>
  </si>
  <si>
    <t>2800 L STREET #200</t>
  </si>
  <si>
    <t>692162</t>
  </si>
  <si>
    <t>GINO BOTTINO, MD</t>
  </si>
  <si>
    <t>400 EAST MAIN ST. 5TH FLOOR</t>
  </si>
  <si>
    <t>692165</t>
  </si>
  <si>
    <t>HOWARD B ABROMOWITZ, MD</t>
  </si>
  <si>
    <t>9000 N MAIN STE, STE 333</t>
  </si>
  <si>
    <t>695274</t>
  </si>
  <si>
    <t>KASH DESAI MD</t>
  </si>
  <si>
    <t>3581 PALMER DR STE 203</t>
  </si>
  <si>
    <t>CAMERON PARK</t>
  </si>
  <si>
    <t>95682</t>
  </si>
  <si>
    <t>695305</t>
  </si>
  <si>
    <t>STEPHEN VICTOR RIGBERG, MD</t>
  </si>
  <si>
    <t>ISLAND VIEW HEM/ONC GROUP</t>
  </si>
  <si>
    <t>1901 N. SOLAR DR #240</t>
  </si>
  <si>
    <t>695327</t>
  </si>
  <si>
    <t>JONG L CHEN, MD</t>
  </si>
  <si>
    <t>3941 J STREET, STE 250</t>
  </si>
  <si>
    <t>695330</t>
  </si>
  <si>
    <t>SUSAN D GOLDBERG, MD</t>
  </si>
  <si>
    <t>3310 CHURN CREEK ROAD STE B</t>
  </si>
  <si>
    <t>695333</t>
  </si>
  <si>
    <t>TYRUS A PRITCHARD, MD</t>
  </si>
  <si>
    <t>646 COX CREEK PKWY #B</t>
  </si>
  <si>
    <t>695366</t>
  </si>
  <si>
    <t>STEPHEN J BATTER,MD</t>
  </si>
  <si>
    <t>UROLOGY ASSOCIATES OF NORWALK</t>
  </si>
  <si>
    <t>12 ELMCREST TERRACE</t>
  </si>
  <si>
    <t>06850</t>
  </si>
  <si>
    <t>695370</t>
  </si>
  <si>
    <t>UROLOGY ASSOCIATES OF DOVER</t>
  </si>
  <si>
    <t>JASON M WALTHER, MD</t>
  </si>
  <si>
    <t>200 BANNING ST SUITE 250</t>
  </si>
  <si>
    <t>695372</t>
  </si>
  <si>
    <t>TAYLOR, TIMOTHY OSBORN MD</t>
  </si>
  <si>
    <t>SOUTHEAST IDAHO UROLOGY</t>
  </si>
  <si>
    <t>2330 CORONADO</t>
  </si>
  <si>
    <t>BT4363797</t>
  </si>
  <si>
    <t>695380</t>
  </si>
  <si>
    <t>LEV ELTERMAN MD</t>
  </si>
  <si>
    <t>9700 N KENTON AVE # 204</t>
  </si>
  <si>
    <t>695399</t>
  </si>
  <si>
    <t>HAN M HANAFY MD</t>
  </si>
  <si>
    <t>404 N COMMERCIAL ST</t>
  </si>
  <si>
    <t>695420</t>
  </si>
  <si>
    <t>TALAAT E YAGHMOUR, MD</t>
  </si>
  <si>
    <t>2701 S ROUSE</t>
  </si>
  <si>
    <t>695434</t>
  </si>
  <si>
    <t>UROLOGY SPECIALTY CARE</t>
  </si>
  <si>
    <t>ANNA M D'AMICO, MD</t>
  </si>
  <si>
    <t>1851 N MAIN</t>
  </si>
  <si>
    <t>695435</t>
  </si>
  <si>
    <t>IQBAL, MOHAMMAD JAVEN MD</t>
  </si>
  <si>
    <t>1230 WOODLAND DR STE 110</t>
  </si>
  <si>
    <t>695438</t>
  </si>
  <si>
    <t>WALID A MUFARRIJ MD, F A C S</t>
  </si>
  <si>
    <t>7239-A HANOVER PARKWAY</t>
  </si>
  <si>
    <t>695439</t>
  </si>
  <si>
    <t>GERALD H LIN MD</t>
  </si>
  <si>
    <t>7205 HANOVER PKWY</t>
  </si>
  <si>
    <t>695480</t>
  </si>
  <si>
    <t>ST LOUIS UROLOGICAL</t>
  </si>
  <si>
    <t>224 S WOODS MILL RD STE S510</t>
  </si>
  <si>
    <t>695491</t>
  </si>
  <si>
    <t>LEV, RONAN Y MD</t>
  </si>
  <si>
    <t>5551 WINGHAVEN STE 200</t>
  </si>
  <si>
    <t>63366</t>
  </si>
  <si>
    <t>695506</t>
  </si>
  <si>
    <t>CHRISTOPHER D PETRUS, MD</t>
  </si>
  <si>
    <t>ROCKY MOUNTAIN UROLOGY ASSOC</t>
  </si>
  <si>
    <t>180 FOY DRIVE</t>
  </si>
  <si>
    <t>695541</t>
  </si>
  <si>
    <t>SAMUEL F GOLDENBERG, MD</t>
  </si>
  <si>
    <t>ASSOCIATED UROLOGIC SPECIALIST</t>
  </si>
  <si>
    <t>406 LIPPINCOTT DR #F</t>
  </si>
  <si>
    <t>08053</t>
  </si>
  <si>
    <t>695542</t>
  </si>
  <si>
    <t>SCOTT W ASROFF, MD</t>
  </si>
  <si>
    <t>15000 MIDLANTIC DR STE 100</t>
  </si>
  <si>
    <t>MT. LAUREL</t>
  </si>
  <si>
    <t>695544</t>
  </si>
  <si>
    <t>MITCHELL N KOTLER, MD</t>
  </si>
  <si>
    <t>17 W RED BANK AVE #303</t>
  </si>
  <si>
    <t>08096</t>
  </si>
  <si>
    <t>695551</t>
  </si>
  <si>
    <t>MARTIN J SCHOR, MD</t>
  </si>
  <si>
    <t>20 HOSPITAL DR #15</t>
  </si>
  <si>
    <t>695559</t>
  </si>
  <si>
    <t>NELSON STONE, MD</t>
  </si>
  <si>
    <t>103 E 80TH ST</t>
  </si>
  <si>
    <t>695560</t>
  </si>
  <si>
    <t>MITCHELL C BENSON, MD</t>
  </si>
  <si>
    <t>161 FORT WASHINGTON AVE</t>
  </si>
  <si>
    <t>695569</t>
  </si>
  <si>
    <t>CARL GERARDI, MD</t>
  </si>
  <si>
    <t>944 NORTH BROADWAY, STE 103</t>
  </si>
  <si>
    <t>695570</t>
  </si>
  <si>
    <t>JOSEPH R ZAJAC, MD</t>
  </si>
  <si>
    <t>1 PONDFIELD RD STE 203</t>
  </si>
  <si>
    <t>695584</t>
  </si>
  <si>
    <t>AARONSON, PAUL MD</t>
  </si>
  <si>
    <t>109-23 71ST ROAD</t>
  </si>
  <si>
    <t>695590</t>
  </si>
  <si>
    <t>CHARLES J KANDLER, MD</t>
  </si>
  <si>
    <t>143 N LONG BEACH ROAD SUITE 1</t>
  </si>
  <si>
    <t>695599</t>
  </si>
  <si>
    <t>DONALD A BENTROVATO, MD</t>
  </si>
  <si>
    <t>2200 ROSA RD</t>
  </si>
  <si>
    <t>12309</t>
  </si>
  <si>
    <t>695618</t>
  </si>
  <si>
    <t>ROGER AMIGO,DO</t>
  </si>
  <si>
    <t>SURGERY &amp; GYNECOLOGY,INC</t>
  </si>
  <si>
    <t>5131 BEACON HILL RD #220</t>
  </si>
  <si>
    <t>695629</t>
  </si>
  <si>
    <t>GREGORY G DANESIS, MD</t>
  </si>
  <si>
    <t>2651 W MARKET ST</t>
  </si>
  <si>
    <t>695655</t>
  </si>
  <si>
    <t>STEPHEN J YANOSHAK DO</t>
  </si>
  <si>
    <t>202 MEMORIAL DR STE 2</t>
  </si>
  <si>
    <t>695706</t>
  </si>
  <si>
    <t>KROLL, JEFFERY DALE MD</t>
  </si>
  <si>
    <t>1905 SW H.K. DODGEN LOOP</t>
  </si>
  <si>
    <t>BK4362632</t>
  </si>
  <si>
    <t>695720</t>
  </si>
  <si>
    <t>HOSSEIN LAHIJI, MD</t>
  </si>
  <si>
    <t>801 E NOLANA #20</t>
  </si>
  <si>
    <t>695737</t>
  </si>
  <si>
    <t>JEFF JS PAN, MD</t>
  </si>
  <si>
    <t>ATTN: SUSAN CHEN</t>
  </si>
  <si>
    <t>6408-L SEVEN CORNERS PLACE</t>
  </si>
  <si>
    <t>695763</t>
  </si>
  <si>
    <t>JEFFREY FRANKEL MD</t>
  </si>
  <si>
    <t>16259 SYLVESTER RD SW  ST 303</t>
  </si>
  <si>
    <t>695764</t>
  </si>
  <si>
    <t>CORWIN, TERRY S MD</t>
  </si>
  <si>
    <t>4310 COLBY AVE STE 203</t>
  </si>
  <si>
    <t>BC7627827</t>
  </si>
  <si>
    <t>695796</t>
  </si>
  <si>
    <t>J DURWARD BLACK JR, MD</t>
  </si>
  <si>
    <t>300 COURTYARD DRIVE SUITE B</t>
  </si>
  <si>
    <t>695798</t>
  </si>
  <si>
    <t>STEVEN MORGANSTERN, MD</t>
  </si>
  <si>
    <t>SUITE #217 EAST WING</t>
  </si>
  <si>
    <t>695807</t>
  </si>
  <si>
    <t>MICHAEL LEE, MD</t>
  </si>
  <si>
    <t>800 KENYON RD</t>
  </si>
  <si>
    <t>695814</t>
  </si>
  <si>
    <t>JENS F GRAVERSEN, MD</t>
  </si>
  <si>
    <t>15770 PAUL VEGA MD DR STE 200</t>
  </si>
  <si>
    <t>695823</t>
  </si>
  <si>
    <t>MOHAMMAD MOSTAFAVI MD</t>
  </si>
  <si>
    <t>3640 MAIN STREET</t>
  </si>
  <si>
    <t>695850</t>
  </si>
  <si>
    <t>JAMES JEFFERY BOYD, MD</t>
  </si>
  <si>
    <t>BROOKHAVEN UROLOGY,PA</t>
  </si>
  <si>
    <t>425 HIGHWAY 51 NORTH</t>
  </si>
  <si>
    <t>39603</t>
  </si>
  <si>
    <t>AB3194278</t>
  </si>
  <si>
    <t>695871</t>
  </si>
  <si>
    <t>STEVEN B KURTZ, MD</t>
  </si>
  <si>
    <t>708210</t>
  </si>
  <si>
    <t>VARNUM, CORLISS A MD</t>
  </si>
  <si>
    <t>33 EAST SCHUYLER STREET</t>
  </si>
  <si>
    <t>AV2847474</t>
  </si>
  <si>
    <t>708357</t>
  </si>
  <si>
    <t>KHAN, MUHAMMAD J MD</t>
  </si>
  <si>
    <t>89-05 ELMHURST AVE</t>
  </si>
  <si>
    <t>BK4213423</t>
  </si>
  <si>
    <t>709731</t>
  </si>
  <si>
    <t>RAMANATH, BELLUR MD</t>
  </si>
  <si>
    <t>WESTLAKES PRIMARY CARE P.A.</t>
  </si>
  <si>
    <t>8303 MILITARY DR W</t>
  </si>
  <si>
    <t>BR0402317</t>
  </si>
  <si>
    <t>710950</t>
  </si>
  <si>
    <t>PILARTE, JUAN JOSE</t>
  </si>
  <si>
    <t>1417 WYTHE PL</t>
  </si>
  <si>
    <t>711575</t>
  </si>
  <si>
    <t>FERNANDES, DIONISIO A. MD</t>
  </si>
  <si>
    <t>ALLERGY CNSULTNTS MED GRP INC.</t>
  </si>
  <si>
    <t>20055 LK CHABOT RD #220</t>
  </si>
  <si>
    <t>AF7546825</t>
  </si>
  <si>
    <t>712170</t>
  </si>
  <si>
    <t>ARNALL, DAVID W MD</t>
  </si>
  <si>
    <t>101 YORKTOWN DRIVE</t>
  </si>
  <si>
    <t>BA2769997</t>
  </si>
  <si>
    <t>712613</t>
  </si>
  <si>
    <t>TRAN, KINH TU MD</t>
  </si>
  <si>
    <t>MC FADDEN MEDICAL CLINIC</t>
  </si>
  <si>
    <t>724 S HARBOR BLVD</t>
  </si>
  <si>
    <t>BT4265751</t>
  </si>
  <si>
    <t>714359</t>
  </si>
  <si>
    <t>PHILLIPS, BRUCE ALLEN MD.</t>
  </si>
  <si>
    <t>PRESTON SHERRY PLAZA</t>
  </si>
  <si>
    <t>8201 PRESTON ROAD # 560</t>
  </si>
  <si>
    <t>752256206</t>
  </si>
  <si>
    <t>BP0984193</t>
  </si>
  <si>
    <t>714759</t>
  </si>
  <si>
    <t>IQBAL, HUSNA MD</t>
  </si>
  <si>
    <t>2801 DUKE OF GLOUCESTER STE101</t>
  </si>
  <si>
    <t>BI5548497</t>
  </si>
  <si>
    <t>715424</t>
  </si>
  <si>
    <t>N.LOOP MEDICAL MNGT</t>
  </si>
  <si>
    <t>1919 N. LOOP WEST #200</t>
  </si>
  <si>
    <t>BV6812716</t>
  </si>
  <si>
    <t>717749</t>
  </si>
  <si>
    <t>SINCLAIR, RONALD S MD</t>
  </si>
  <si>
    <t>GRANTS PASS CLINIC LLP</t>
  </si>
  <si>
    <t>495 SW RAMSEY AVE.</t>
  </si>
  <si>
    <t>97527</t>
  </si>
  <si>
    <t>AS2194304</t>
  </si>
  <si>
    <t>719095</t>
  </si>
  <si>
    <t>JACKSON, JERILYN DE VON MD</t>
  </si>
  <si>
    <t>URGENT CARE CENTER</t>
  </si>
  <si>
    <t>3320 CHANATE ROAD OFF B</t>
  </si>
  <si>
    <t>BW2127860</t>
  </si>
  <si>
    <t>719352</t>
  </si>
  <si>
    <t>ABBOUD, JAWDAT E. MD</t>
  </si>
  <si>
    <t>LASER &amp; COSMETIC DERMATOLOGY</t>
  </si>
  <si>
    <t>10506 S ROBERTS RD.</t>
  </si>
  <si>
    <t>BA3770559</t>
  </si>
  <si>
    <t>724089</t>
  </si>
  <si>
    <t>WHITE, GREGORY P MD</t>
  </si>
  <si>
    <t>9424 LAZY CIRCLE DR</t>
  </si>
  <si>
    <t>724247</t>
  </si>
  <si>
    <t>BERRY, MATTHEW STEVEN MD</t>
  </si>
  <si>
    <t>425 NORTH ELENA SUITE A</t>
  </si>
  <si>
    <t>BB1085566</t>
  </si>
  <si>
    <t>726707</t>
  </si>
  <si>
    <t>HESS, PHILIP M MD</t>
  </si>
  <si>
    <t>HOTEL PHYSICIANS, LLC</t>
  </si>
  <si>
    <t>500 N RAINBOW BLVD SUITE 203</t>
  </si>
  <si>
    <t>BH7451557</t>
  </si>
  <si>
    <t>740426</t>
  </si>
  <si>
    <t>GUL, ISLAM DVM</t>
  </si>
  <si>
    <t>** OPEN 10-12 AND 5-7:30 **</t>
  </si>
  <si>
    <t>4829 LEIPER ST</t>
  </si>
  <si>
    <t>BG0299758</t>
  </si>
  <si>
    <t>480399</t>
  </si>
  <si>
    <t>STOUGH, RICK A MD</t>
  </si>
  <si>
    <t>755 CANTRELL AVE</t>
  </si>
  <si>
    <t>BS4727612</t>
  </si>
  <si>
    <t>480595</t>
  </si>
  <si>
    <t>LIM, ANGELITA A MD</t>
  </si>
  <si>
    <t>4501 N. WITCHDUCK ROAD STE D</t>
  </si>
  <si>
    <t>AL6857215</t>
  </si>
  <si>
    <t>480607</t>
  </si>
  <si>
    <t>REESE, WHITNEY E MD.</t>
  </si>
  <si>
    <t>FAIRFAX INTERNAL MEDICINE,P.C.</t>
  </si>
  <si>
    <t>9844 B MAIN STREET</t>
  </si>
  <si>
    <t>BR2935344</t>
  </si>
  <si>
    <t>480969</t>
  </si>
  <si>
    <t>VON-ELTEN, STEVEN W. MD</t>
  </si>
  <si>
    <t>493 BLACKWELL ROAD STE 202</t>
  </si>
  <si>
    <t>AV7505235</t>
  </si>
  <si>
    <t>489139</t>
  </si>
  <si>
    <t>SALANDY, SHELLY-ANN MD</t>
  </si>
  <si>
    <t>CHILDREN'S MEDICAL ASSOCIATES,</t>
  </si>
  <si>
    <t>1680 MULKEY RD STE E</t>
  </si>
  <si>
    <t>BS7280162</t>
  </si>
  <si>
    <t>489183</t>
  </si>
  <si>
    <t>99363</t>
  </si>
  <si>
    <t>489194</t>
  </si>
  <si>
    <t>741253</t>
  </si>
  <si>
    <t>NILES, CHARLES ROSS MD</t>
  </si>
  <si>
    <t>OPHTHALMOLOGY ASSOCIATES</t>
  </si>
  <si>
    <t>5851 MAIN ST</t>
  </si>
  <si>
    <t>BN1494210</t>
  </si>
  <si>
    <t>489205</t>
  </si>
  <si>
    <t>TROPPER, SCOTT E MD</t>
  </si>
  <si>
    <t>21ST CENTURY ONCOLOGY ARIZONA</t>
  </si>
  <si>
    <t>7340 EAST THOMAS ROAD</t>
  </si>
  <si>
    <t>BT4127696</t>
  </si>
  <si>
    <t>489211</t>
  </si>
  <si>
    <t>1703 BUNNER ST</t>
  </si>
  <si>
    <t>489238</t>
  </si>
  <si>
    <t>MONTGOMERY, BRUCE A DO</t>
  </si>
  <si>
    <t>5757 MONCLOVA RD #24</t>
  </si>
  <si>
    <t>MAUMEE</t>
  </si>
  <si>
    <t>43537</t>
  </si>
  <si>
    <t>490262</t>
  </si>
  <si>
    <t>UNION CENTER PHARMACY</t>
  </si>
  <si>
    <t>2324 EAST LAKE AVE E #405</t>
  </si>
  <si>
    <t>98102</t>
  </si>
  <si>
    <t>BU1796664</t>
  </si>
  <si>
    <t>490392</t>
  </si>
  <si>
    <t>MARTINEZ, ROSA M MD</t>
  </si>
  <si>
    <t>1111 W SPRUCE ST #26</t>
  </si>
  <si>
    <t>BM3851210</t>
  </si>
  <si>
    <t>743791</t>
  </si>
  <si>
    <t>GORE, THOMAS W MD</t>
  </si>
  <si>
    <t>DELIVER TO EMERGENCY ROOM</t>
  </si>
  <si>
    <t>620 HOWARD AVE</t>
  </si>
  <si>
    <t>AG1829526</t>
  </si>
  <si>
    <t>490407</t>
  </si>
  <si>
    <t>HERSHEY, JOHN MD</t>
  </si>
  <si>
    <t>FRANKLIN PARK MINOR EMERGENCY</t>
  </si>
  <si>
    <t>5902 N DIVISION</t>
  </si>
  <si>
    <t>AH1028542</t>
  </si>
  <si>
    <t>490437</t>
  </si>
  <si>
    <t>CHRISTOPHER, DAVID M MD</t>
  </si>
  <si>
    <t>4011 TALBOT RD S #220</t>
  </si>
  <si>
    <t>AC1059446</t>
  </si>
  <si>
    <t>490494</t>
  </si>
  <si>
    <t>HASHISAKI, PETER A MD. P.S.</t>
  </si>
  <si>
    <t>1200 116TH AVENUE, NE</t>
  </si>
  <si>
    <t>AH1195583</t>
  </si>
  <si>
    <t>491516</t>
  </si>
  <si>
    <t>CHANG, NORMAN F. MD</t>
  </si>
  <si>
    <t>CARE MEDICAL GROUP</t>
  </si>
  <si>
    <t>4280 MERIDIAN #120</t>
  </si>
  <si>
    <t>AC8799883</t>
  </si>
  <si>
    <t>491522</t>
  </si>
  <si>
    <t>KATO, GARY H. MD</t>
  </si>
  <si>
    <t>17900 TALBOT ROAD S. #102</t>
  </si>
  <si>
    <t>491524</t>
  </si>
  <si>
    <t>KAPANJIE, TED J. DO</t>
  </si>
  <si>
    <t>1530 N. 115TH ST. #302</t>
  </si>
  <si>
    <t>BK6576156</t>
  </si>
  <si>
    <t>491554</t>
  </si>
  <si>
    <t>TUPPER, ELSIE GEORGE MD</t>
  </si>
  <si>
    <t>GOLDENDALE MEDICAL CLINIC</t>
  </si>
  <si>
    <t>228 S. COLUMBUS</t>
  </si>
  <si>
    <t>GOLDENDALE</t>
  </si>
  <si>
    <t>98620</t>
  </si>
  <si>
    <t>AU1000126</t>
  </si>
  <si>
    <t>801310</t>
  </si>
  <si>
    <t>GOFREED, ANDREW</t>
  </si>
  <si>
    <t>INDIAN HEAD ANIMAL HOSP</t>
  </si>
  <si>
    <t>10909 INDIAN HEAD HWY</t>
  </si>
  <si>
    <t>AG6931833</t>
  </si>
  <si>
    <t>TARKIO</t>
  </si>
  <si>
    <t>64491</t>
  </si>
  <si>
    <t>491555</t>
  </si>
  <si>
    <t>GRINBERG, YAKOV P MD</t>
  </si>
  <si>
    <t>ADVANCED FAMILY MEDICINE</t>
  </si>
  <si>
    <t>2007 152ND AVE NE</t>
  </si>
  <si>
    <t>BG5118458</t>
  </si>
  <si>
    <t>491571</t>
  </si>
  <si>
    <t>JOLLEY, TIMOTHY B MD</t>
  </si>
  <si>
    <t>1322 3RD ST SE SUITE 240</t>
  </si>
  <si>
    <t>98372</t>
  </si>
  <si>
    <t>BJ0841292</t>
  </si>
  <si>
    <t>491589</t>
  </si>
  <si>
    <t>SCHULZE, PAULA L MD</t>
  </si>
  <si>
    <t>2517 NORTH WASHINGTON</t>
  </si>
  <si>
    <t>98406</t>
  </si>
  <si>
    <t>AS2257726</t>
  </si>
  <si>
    <t>491597</t>
  </si>
  <si>
    <t>RIVERA, ROSTOM D  MD</t>
  </si>
  <si>
    <t>7800 PACIFIC AVE</t>
  </si>
  <si>
    <t>AR1026322</t>
  </si>
  <si>
    <t>491754</t>
  </si>
  <si>
    <t>HAVARD, THOMAS J III DO</t>
  </si>
  <si>
    <t>975 E DOVE ROAD</t>
  </si>
  <si>
    <t>SOUTHLAKE</t>
  </si>
  <si>
    <t>76092</t>
  </si>
  <si>
    <t>BH1798226</t>
  </si>
  <si>
    <t>491755</t>
  </si>
  <si>
    <t>CHILDREN MEDICAL CTR OF TUCSON</t>
  </si>
  <si>
    <t>8895 E. GOLFLINKS RD</t>
  </si>
  <si>
    <t>85730</t>
  </si>
  <si>
    <t>491799</t>
  </si>
  <si>
    <t>TERASHITA, DAWN MIDORI  MD</t>
  </si>
  <si>
    <t>15455 RED HILL AVE #A</t>
  </si>
  <si>
    <t>491806</t>
  </si>
  <si>
    <t>DIMOVSKI, TRPKO MD</t>
  </si>
  <si>
    <t>CORNERSTONE HEALTH SERVICES</t>
  </si>
  <si>
    <t>15055 22 MILE RD #3</t>
  </si>
  <si>
    <t>491880</t>
  </si>
  <si>
    <t>BRAND NEW YOU WEIGHTT MNT CL</t>
  </si>
  <si>
    <t>4362 WEST STONE DRIVE</t>
  </si>
  <si>
    <t>BM8707436</t>
  </si>
  <si>
    <t>491959</t>
  </si>
  <si>
    <t>MEDAIRE, INC</t>
  </si>
  <si>
    <t>23610 N 20TH DRIVE STE #10</t>
  </si>
  <si>
    <t>RM0321808</t>
  </si>
  <si>
    <t>491999</t>
  </si>
  <si>
    <t>GUTIERREZ, RENE MD</t>
  </si>
  <si>
    <t>8TH STREET MEDICAL CENTER</t>
  </si>
  <si>
    <t>825 SW 87TH AVE 2ND FLR #C</t>
  </si>
  <si>
    <t>AG5967015</t>
  </si>
  <si>
    <t>492031</t>
  </si>
  <si>
    <t>KHAN, JAWAD MD</t>
  </si>
  <si>
    <t>8601 W MAIN ST #101</t>
  </si>
  <si>
    <t>62223</t>
  </si>
  <si>
    <t>BK7339698</t>
  </si>
  <si>
    <t>492037</t>
  </si>
  <si>
    <t>ENGLISH, KAREN MD</t>
  </si>
  <si>
    <t>ELGIN PEDIATRICS</t>
  </si>
  <si>
    <t>218 W US 290</t>
  </si>
  <si>
    <t>BJ5547534</t>
  </si>
  <si>
    <t>492085</t>
  </si>
  <si>
    <t>GARCIA, MARY ANN MD</t>
  </si>
  <si>
    <t>1631 RACETRACK ROAD SUITE 101</t>
  </si>
  <si>
    <t>32259</t>
  </si>
  <si>
    <t>BG3513480</t>
  </si>
  <si>
    <t>492157</t>
  </si>
  <si>
    <t>SITAHAL, LORELLI SHARON MD</t>
  </si>
  <si>
    <t>LAKE IDA MEDICAL CENTER, INC.</t>
  </si>
  <si>
    <t>2605 W ATLANTIC AVE STE D101</t>
  </si>
  <si>
    <t>BS4463129</t>
  </si>
  <si>
    <t>492162</t>
  </si>
  <si>
    <t>KING, JOE D MD</t>
  </si>
  <si>
    <t>THE FAMLY CLINIC OF NASHVILLE</t>
  </si>
  <si>
    <t>14 &amp; LESLIE STREETS</t>
  </si>
  <si>
    <t>AK6659429</t>
  </si>
  <si>
    <t>492193</t>
  </si>
  <si>
    <t>MULCIHY, CASEY THOMAS MD</t>
  </si>
  <si>
    <t>4007 JAMES CASEY #D200</t>
  </si>
  <si>
    <t>AM2412271</t>
  </si>
  <si>
    <t>492226</t>
  </si>
  <si>
    <t>FREY, JEFFREY A MD</t>
  </si>
  <si>
    <t>741 SOUTH MAIN STREET</t>
  </si>
  <si>
    <t>173560306</t>
  </si>
  <si>
    <t>AF2593867</t>
  </si>
  <si>
    <t>492269</t>
  </si>
  <si>
    <t>ADELIZZI, ANGELA M MD</t>
  </si>
  <si>
    <t>1314 HOOPER AVE BLDG 2 2ND FL</t>
  </si>
  <si>
    <t>BA2667939</t>
  </si>
  <si>
    <t>492333</t>
  </si>
  <si>
    <t>BALWIN, RICHARD LEE MD</t>
  </si>
  <si>
    <t>DOUGLAS PEDIATRICS ASSC. PA</t>
  </si>
  <si>
    <t>9280 HWY 5  SUITE 5</t>
  </si>
  <si>
    <t>AB2590102</t>
  </si>
  <si>
    <t>492369</t>
  </si>
  <si>
    <t>SHAH, NIMISHA MD</t>
  </si>
  <si>
    <t>DE PAUL HEALTH CENTER</t>
  </si>
  <si>
    <t>18550 ST. LOUISE DR #101</t>
  </si>
  <si>
    <t>BS5402273</t>
  </si>
  <si>
    <t>492418</t>
  </si>
  <si>
    <t>MCCORMICK, MICHAEL J DO</t>
  </si>
  <si>
    <t>125 SCHOOL STREET</t>
  </si>
  <si>
    <t>50047</t>
  </si>
  <si>
    <t>AM8258421</t>
  </si>
  <si>
    <t>745412</t>
  </si>
  <si>
    <t>745520</t>
  </si>
  <si>
    <t>CANZONERI, JOSEPH R DPM</t>
  </si>
  <si>
    <t>2 STATE STREET</t>
  </si>
  <si>
    <t>BC2898914</t>
  </si>
  <si>
    <t>492427</t>
  </si>
  <si>
    <t>3895 CHEROKEE ST #160-170</t>
  </si>
  <si>
    <t>492558</t>
  </si>
  <si>
    <t>HEKMAT, SOHEIL MD</t>
  </si>
  <si>
    <t>511 E. MANCHESTER BLVD</t>
  </si>
  <si>
    <t>AH8222058</t>
  </si>
  <si>
    <t>492568</t>
  </si>
  <si>
    <t>GWINNETT CLINIC DACULA</t>
  </si>
  <si>
    <t>2327 WINDER HWY</t>
  </si>
  <si>
    <t>492805</t>
  </si>
  <si>
    <t>MED-EAST MEDICAL WALK-IN CENT</t>
  </si>
  <si>
    <t>1703 W MAIN ST</t>
  </si>
  <si>
    <t>492866</t>
  </si>
  <si>
    <t>WILLIAMS, ROBERT M MD</t>
  </si>
  <si>
    <t>100 KINGSTON AVE</t>
  </si>
  <si>
    <t>08007</t>
  </si>
  <si>
    <t>AW1196941</t>
  </si>
  <si>
    <t>492882</t>
  </si>
  <si>
    <t>BONUEL-SILVERIO, MARIA T MD</t>
  </si>
  <si>
    <t>145 UPTOWN AVE</t>
  </si>
  <si>
    <t>BB5492323</t>
  </si>
  <si>
    <t>492916</t>
  </si>
  <si>
    <t>KANE, DAVID H MD</t>
  </si>
  <si>
    <t>OCCUPATIONAL MEDICAL CENTER</t>
  </si>
  <si>
    <t>3270 N.W. 36TH ST</t>
  </si>
  <si>
    <t>BK7400512</t>
  </si>
  <si>
    <t>492939</t>
  </si>
  <si>
    <t>8774 PERIMETER PARK BLVD</t>
  </si>
  <si>
    <t>AS2773908</t>
  </si>
  <si>
    <t>492945</t>
  </si>
  <si>
    <t>CHIU, JAMES K MD</t>
  </si>
  <si>
    <t>2000 ROOSEVELT ROAD STE 5</t>
  </si>
  <si>
    <t>500210</t>
  </si>
  <si>
    <t>NERI, FLORENCIO P JR MD</t>
  </si>
  <si>
    <t>C/O PRIME-CARE 12</t>
  </si>
  <si>
    <t>702 STAFFORD DRIVE</t>
  </si>
  <si>
    <t>AN8004804</t>
  </si>
  <si>
    <t>500286</t>
  </si>
  <si>
    <t>CAMOMOT, WIGBERTO C MD</t>
  </si>
  <si>
    <t>MATEWAN RED JACKET MDCL CLNC.</t>
  </si>
  <si>
    <t>329 MAIN STREET</t>
  </si>
  <si>
    <t>RED JACKET</t>
  </si>
  <si>
    <t>25692</t>
  </si>
  <si>
    <t>AC2424858</t>
  </si>
  <si>
    <t>500319</t>
  </si>
  <si>
    <t>SIDDIQI, FAROOQ HUSSAIN MD</t>
  </si>
  <si>
    <t>107 RIVER ROAD</t>
  </si>
  <si>
    <t>BARBOURSVILLE</t>
  </si>
  <si>
    <t>25504</t>
  </si>
  <si>
    <t>AS2983395</t>
  </si>
  <si>
    <t>510475</t>
  </si>
  <si>
    <t>HUMMEL, BARBARA A, MD</t>
  </si>
  <si>
    <t>2424 S 90TH ST SUITE 302</t>
  </si>
  <si>
    <t>BH2055449</t>
  </si>
  <si>
    <t>510719</t>
  </si>
  <si>
    <t>FEHRER, MICHAEL R MD</t>
  </si>
  <si>
    <t>THEDACARE PHYS INT MED</t>
  </si>
  <si>
    <t>200 THEDA CLARK MED PLZA #240</t>
  </si>
  <si>
    <t>NEENAN</t>
  </si>
  <si>
    <t>AF7897880</t>
  </si>
  <si>
    <t>691304</t>
  </si>
  <si>
    <t>MORTEZA GHOLI YAVARI, MD</t>
  </si>
  <si>
    <t>3550 UNIVERSITY BLVD #202</t>
  </si>
  <si>
    <t>691310</t>
  </si>
  <si>
    <t>UROLOGY ASSOC OF WINTER PARK</t>
  </si>
  <si>
    <t>DANIEL D COHEN, MD</t>
  </si>
  <si>
    <t>218 STRATHY LANE</t>
  </si>
  <si>
    <t>691317</t>
  </si>
  <si>
    <t>HAMIL KESSEL JR, MD</t>
  </si>
  <si>
    <t>SUITE #106</t>
  </si>
  <si>
    <t>9430 TURKEY LAKE ROAD</t>
  </si>
  <si>
    <t>691320</t>
  </si>
  <si>
    <t>ORLANDO UROLOGY ASSOC</t>
  </si>
  <si>
    <t>41 WEST KALEY STREET</t>
  </si>
  <si>
    <t>691327</t>
  </si>
  <si>
    <t>BRUNELLE, RICHARD RAYMOND MD</t>
  </si>
  <si>
    <t>508 S HABANA AVE   #370</t>
  </si>
  <si>
    <t>AB6758378</t>
  </si>
  <si>
    <t>691331</t>
  </si>
  <si>
    <t>MARK A ALAGNA MD</t>
  </si>
  <si>
    <t>13906 LAKESHORE BLVD STE 320</t>
  </si>
  <si>
    <t>691332</t>
  </si>
  <si>
    <t>SALIM K AFRIDI, MD</t>
  </si>
  <si>
    <t>207 N. PLANT AVE</t>
  </si>
  <si>
    <t>691341</t>
  </si>
  <si>
    <t>RAFAEL LOPEZ</t>
  </si>
  <si>
    <t>PALM BEACH UROLOGY</t>
  </si>
  <si>
    <t>3347 STATE ROAD 7, SUITE 101</t>
  </si>
  <si>
    <t>33449</t>
  </si>
  <si>
    <t>691361</t>
  </si>
  <si>
    <t>NORMAN BLOOM, MD</t>
  </si>
  <si>
    <t>2999 NE 191ST #310</t>
  </si>
  <si>
    <t>691367</t>
  </si>
  <si>
    <t>TERRELL P WINKLER, MD , PA</t>
  </si>
  <si>
    <t>4001 N OCEAN DR #203</t>
  </si>
  <si>
    <t>691384</t>
  </si>
  <si>
    <t>RICHARD B MALKIN, MD</t>
  </si>
  <si>
    <t>1961 FLOYD ST #B</t>
  </si>
  <si>
    <t>691391</t>
  </si>
  <si>
    <t>GERARD A CURTIS</t>
  </si>
  <si>
    <t>21 CENTURY ONCOLOGY</t>
  </si>
  <si>
    <t>2401 UNIVERSITY PKWY #104 BLG1</t>
  </si>
  <si>
    <t>691392</t>
  </si>
  <si>
    <t>KENDALL WISE, MD</t>
  </si>
  <si>
    <t>1044 GOODLETTE RD. NORTH</t>
  </si>
  <si>
    <t>691402</t>
  </si>
  <si>
    <t>ROBERT G DAVIES, MD</t>
  </si>
  <si>
    <t>1370 13TH AVE SOUTH STE 121</t>
  </si>
  <si>
    <t>691418</t>
  </si>
  <si>
    <t>ELIAS C JACOBO, MD</t>
  </si>
  <si>
    <t>515 WEST S.R. 434 SUITE 302</t>
  </si>
  <si>
    <t>691431</t>
  </si>
  <si>
    <t>MARC ALAN MELSER, MD</t>
  </si>
  <si>
    <t>3410 TAMIAMI TRAIL, STE 4</t>
  </si>
  <si>
    <t>691444</t>
  </si>
  <si>
    <t>PETER GEORGE ZOGRAFIDES, MD</t>
  </si>
  <si>
    <t>691447</t>
  </si>
  <si>
    <t>JACOB ZAMSTEIN MD</t>
  </si>
  <si>
    <t>701-C COTTAGE GROVE RD</t>
  </si>
  <si>
    <t>691460</t>
  </si>
  <si>
    <t>JONATHAN A WAXBERG, MD</t>
  </si>
  <si>
    <t>691468</t>
  </si>
  <si>
    <t>WILLIAM B TELLE, MD</t>
  </si>
  <si>
    <t>DECATUR UROLOGY GROUP</t>
  </si>
  <si>
    <t>301 W HAY</t>
  </si>
  <si>
    <t>691499</t>
  </si>
  <si>
    <t>MARC I SCHWARZMAN, MD</t>
  </si>
  <si>
    <t>60 MOUNT LUCAS RD</t>
  </si>
  <si>
    <t>691507</t>
  </si>
  <si>
    <t>JAMES W ROSS, MD</t>
  </si>
  <si>
    <t>85 BARIBEAU DRIVE</t>
  </si>
  <si>
    <t>04011</t>
  </si>
  <si>
    <t>691530</t>
  </si>
  <si>
    <t>KIRITKUMAR M PANDYA MD</t>
  </si>
  <si>
    <t>101 PROSPECT ST STE 101</t>
  </si>
  <si>
    <t>691533</t>
  </si>
  <si>
    <t>DENNIS L ORTIZ, DO, PA</t>
  </si>
  <si>
    <t>4218 GATEWAY DR, SUITE 100</t>
  </si>
  <si>
    <t>691551</t>
  </si>
  <si>
    <t>MARK S MATTHIAS, MD</t>
  </si>
  <si>
    <t>MANKATO CLINIC/CENTRAL SUPPLY</t>
  </si>
  <si>
    <t>1400 MADISON AVENUE, SUITE 100</t>
  </si>
  <si>
    <t>691561</t>
  </si>
  <si>
    <t>LANG, GREGORY S MD</t>
  </si>
  <si>
    <t>6283 CLARK RD., SUITE 3</t>
  </si>
  <si>
    <t>BL2673297</t>
  </si>
  <si>
    <t>691572</t>
  </si>
  <si>
    <t>TRINITY CLINIC UROLOGY INST</t>
  </si>
  <si>
    <t>ANDREW KIRKPATRICK,MD</t>
  </si>
  <si>
    <t>910 E HOUSTON #470</t>
  </si>
  <si>
    <t>691577</t>
  </si>
  <si>
    <t>KEARNS, CHRISTOPHER MD</t>
  </si>
  <si>
    <t>MADISON MEDICAL AFFILIATES</t>
  </si>
  <si>
    <t>2015 E NEWPORT AVE #500</t>
  </si>
  <si>
    <t>691591</t>
  </si>
  <si>
    <t>EDWARD E HAYES, MD ,LLC</t>
  </si>
  <si>
    <t>12 MEDICAL CENTER DR</t>
  </si>
  <si>
    <t>28462</t>
  </si>
  <si>
    <t>691637</t>
  </si>
  <si>
    <t>SHAMOON A DOCTOR MD</t>
  </si>
  <si>
    <t>305 E GARFIELD ST</t>
  </si>
  <si>
    <t>691643</t>
  </si>
  <si>
    <t>DANVILLE POLYCLINIC</t>
  </si>
  <si>
    <t>C/O SEBASTIAN J CIANCIO MD</t>
  </si>
  <si>
    <t>707 N LOGAN AVE</t>
  </si>
  <si>
    <t>691662</t>
  </si>
  <si>
    <t>CARLTON B BARNSWELL, MD</t>
  </si>
  <si>
    <t>438 ELMONT ROAD</t>
  </si>
  <si>
    <t>691666</t>
  </si>
  <si>
    <t>ANTHONY E BARNES, MD</t>
  </si>
  <si>
    <t>ATLANTA UROCARE</t>
  </si>
  <si>
    <t>777 CLEVELAND AVE #604</t>
  </si>
  <si>
    <t>691672</t>
  </si>
  <si>
    <t>DARRYL R BARTON, MD</t>
  </si>
  <si>
    <t>ASPIRUS WAUSAU HOSP INPT PHARM</t>
  </si>
  <si>
    <t>333 PINE RIDGE BLVD</t>
  </si>
  <si>
    <t>691677</t>
  </si>
  <si>
    <t>ALAN BICKEL, MD</t>
  </si>
  <si>
    <t>UROLOGY CONS,PC</t>
  </si>
  <si>
    <t>4100 JERRY MURPHY RD</t>
  </si>
  <si>
    <t>691688</t>
  </si>
  <si>
    <t>STEVEN ASH, MD</t>
  </si>
  <si>
    <t>NORTH DFW UROLOGY,LLP</t>
  </si>
  <si>
    <t>1601 LANCASTER #170</t>
  </si>
  <si>
    <t>691697</t>
  </si>
  <si>
    <t>FRANCISCO O YUVIENCO MD</t>
  </si>
  <si>
    <t>232 E 12TH ST STE 1G</t>
  </si>
  <si>
    <t>691704</t>
  </si>
  <si>
    <t>WITTEN, FREDERICK R MD</t>
  </si>
  <si>
    <t>LOUSVILLE</t>
  </si>
  <si>
    <t>691705</t>
  </si>
  <si>
    <t>WILLIAM M WIXTED, MD</t>
  </si>
  <si>
    <t>731 BAY AVENUE</t>
  </si>
  <si>
    <t>SOMERS POINT</t>
  </si>
  <si>
    <t>691718</t>
  </si>
  <si>
    <t>ALEXANDER VARGAS, MD</t>
  </si>
  <si>
    <t>11480 BROOKSHIRE AVE #201</t>
  </si>
  <si>
    <t>691720</t>
  </si>
  <si>
    <t>CARLTON VALVO, MD</t>
  </si>
  <si>
    <t>HERMAN &amp; VALVO MD'S</t>
  </si>
  <si>
    <t>1500 S CENTRAL AVE #219</t>
  </si>
  <si>
    <t>691722</t>
  </si>
  <si>
    <t>SOL M USHER, MD</t>
  </si>
  <si>
    <t>12 GREENRIDGE AVE., STE 301</t>
  </si>
  <si>
    <t>691725</t>
  </si>
  <si>
    <t>ELIAS A TAWIL, MD</t>
  </si>
  <si>
    <t>2312 TUCKER TERR</t>
  </si>
  <si>
    <t>691731</t>
  </si>
  <si>
    <t>CHARLES O TURK,DO</t>
  </si>
  <si>
    <t>15234 S HARLEM AVE</t>
  </si>
  <si>
    <t>ORLANDO PARK</t>
  </si>
  <si>
    <t>691733</t>
  </si>
  <si>
    <t>THOMAS SCHOBORG, MD</t>
  </si>
  <si>
    <t>ATLANTA UROLOGICAL GROUP</t>
  </si>
  <si>
    <t>285 BLVD NE #215</t>
  </si>
  <si>
    <t>691736</t>
  </si>
  <si>
    <t>ROSS B SWEET, MD</t>
  </si>
  <si>
    <t>114 E ROMIE LANE</t>
  </si>
  <si>
    <t>691741</t>
  </si>
  <si>
    <t>STEWART ELLIOTT SLOAN, MD</t>
  </si>
  <si>
    <t>6751 N. 72ND STREET, STE 210</t>
  </si>
  <si>
    <t>691744</t>
  </si>
  <si>
    <t>RONALD SWARTZ, MD</t>
  </si>
  <si>
    <t>3434 PRYTANIA ST #220</t>
  </si>
  <si>
    <t>691753</t>
  </si>
  <si>
    <t>DONALD M SLEDZ, MD</t>
  </si>
  <si>
    <t>451 CHEW ST #205</t>
  </si>
  <si>
    <t>691757</t>
  </si>
  <si>
    <t>ROGER S SCHUAL, MD</t>
  </si>
  <si>
    <t>GREATER BRIDGEPORT UROLOGY</t>
  </si>
  <si>
    <t>425 POST ROAD</t>
  </si>
  <si>
    <t>06824</t>
  </si>
  <si>
    <t>691779</t>
  </si>
  <si>
    <t>GERALD RAVITZ, MD</t>
  </si>
  <si>
    <t>100 E UNION ST</t>
  </si>
  <si>
    <t>691791</t>
  </si>
  <si>
    <t>229 SHORE RD</t>
  </si>
  <si>
    <t>SOMMERS POINT</t>
  </si>
  <si>
    <t>691795</t>
  </si>
  <si>
    <t>PEDRO C PADILLA, MD</t>
  </si>
  <si>
    <t>20 MANOR DR</t>
  </si>
  <si>
    <t>691800</t>
  </si>
  <si>
    <t>BEN ISRAEL PREMINGER, MD</t>
  </si>
  <si>
    <t>1659 55TH ST</t>
  </si>
  <si>
    <t>691813</t>
  </si>
  <si>
    <t>MARIANO L ORCA , MD</t>
  </si>
  <si>
    <t>235 E CHICAGO ST</t>
  </si>
  <si>
    <t>49036</t>
  </si>
  <si>
    <t>691816</t>
  </si>
  <si>
    <t>PAUL NEUSTEIN MD</t>
  </si>
  <si>
    <t>15644 POMERADO RD #206</t>
  </si>
  <si>
    <t>POWAY</t>
  </si>
  <si>
    <t>92064</t>
  </si>
  <si>
    <t>691821</t>
  </si>
  <si>
    <t>RICHARDO NABONG, MD</t>
  </si>
  <si>
    <t>4318 G WEST CRYSTAL LAKE RD</t>
  </si>
  <si>
    <t>691822</t>
  </si>
  <si>
    <t>CLAUDE E MERRIN, MD</t>
  </si>
  <si>
    <t>4015 N PULASKI RD</t>
  </si>
  <si>
    <t>691825</t>
  </si>
  <si>
    <t>MOOREVILLE, MICHAEL MD</t>
  </si>
  <si>
    <t>272 N LANSDOWNE AVE</t>
  </si>
  <si>
    <t>AM9098636</t>
  </si>
  <si>
    <t>691828</t>
  </si>
  <si>
    <t>JAMES G MCMURRAY</t>
  </si>
  <si>
    <t>303 WILLIAMS AVE #411</t>
  </si>
  <si>
    <t>691840</t>
  </si>
  <si>
    <t>ISSAM M MOUDED MD</t>
  </si>
  <si>
    <t>255 ROUTE 3 EAST STE 105</t>
  </si>
  <si>
    <t>691857</t>
  </si>
  <si>
    <t>LIEBERMAN, RICHARD M MD</t>
  </si>
  <si>
    <t>LEHIGH MEDICAL ARTS BUILDING</t>
  </si>
  <si>
    <t>5018 MEDICAL CENTER CR STE 240</t>
  </si>
  <si>
    <t>AL2590568</t>
  </si>
  <si>
    <t>691862</t>
  </si>
  <si>
    <t>KAILASH R KEDIA, MD</t>
  </si>
  <si>
    <t>CLEVELAND UROLOGY ASSOCIATES</t>
  </si>
  <si>
    <t>19250 BAGLEY RD # 107</t>
  </si>
  <si>
    <t>691881</t>
  </si>
  <si>
    <t>ROBERT B KIDD, MD</t>
  </si>
  <si>
    <t>15770 PAUL VEGA MD DRIVE,#200</t>
  </si>
  <si>
    <t>691900</t>
  </si>
  <si>
    <t>SAMMY A HAMWAY, MD</t>
  </si>
  <si>
    <t>SOUTH DAYTON UROL. ASSOC. INC.</t>
  </si>
  <si>
    <t>10 SOUTHMOOR CIRCLE, N.W.</t>
  </si>
  <si>
    <t>691915</t>
  </si>
  <si>
    <t>MICHAEL E GRIBETZ MD</t>
  </si>
  <si>
    <t>1155 PARK AVE</t>
  </si>
  <si>
    <t>691924</t>
  </si>
  <si>
    <t>PIERRE Y GHAYAD, MD</t>
  </si>
  <si>
    <t>UROLOGY HEALTH SPECIALISTS LLC</t>
  </si>
  <si>
    <t>2100 KEYSTONE AVE,SUITE 307</t>
  </si>
  <si>
    <t>691926</t>
  </si>
  <si>
    <t>DENNIS GARVIN MD</t>
  </si>
  <si>
    <t>UROLOGICA SURGERY PC</t>
  </si>
  <si>
    <t>1802 BRAEBURN DR</t>
  </si>
  <si>
    <t>691929</t>
  </si>
  <si>
    <t>BARRY FARBER MD</t>
  </si>
  <si>
    <t>3850 SOUTH NATIONAL #320</t>
  </si>
  <si>
    <t>691934</t>
  </si>
  <si>
    <t>LEONARD P FERRARA, MD</t>
  </si>
  <si>
    <t>UROLOGY ASSOC OF LEBANON</t>
  </si>
  <si>
    <t>815 NORMAN DR</t>
  </si>
  <si>
    <t>691965</t>
  </si>
  <si>
    <t>CHRISTENSEN, JOHN G MD</t>
  </si>
  <si>
    <t>CTR DUPAGE HOSP/AMB SVS PAV</t>
  </si>
  <si>
    <t>25 NORTH WINFIELD ROAD #407</t>
  </si>
  <si>
    <t>AC3093781</t>
  </si>
  <si>
    <t>691967</t>
  </si>
  <si>
    <t>TUNG-HUA CHIENG, MD</t>
  </si>
  <si>
    <t>999 WEST 7TH STREET</t>
  </si>
  <si>
    <t>691970</t>
  </si>
  <si>
    <t>FRANKLIN CHU MD</t>
  </si>
  <si>
    <t>489 EAST 21ST ST</t>
  </si>
  <si>
    <t>SAN BERNARDION</t>
  </si>
  <si>
    <t>691973</t>
  </si>
  <si>
    <t>FRANK B BACQUE MD</t>
  </si>
  <si>
    <t>602 SAINT LANDRY ST</t>
  </si>
  <si>
    <t>691979</t>
  </si>
  <si>
    <t>DAVID J BECCIA, MD</t>
  </si>
  <si>
    <t>SUFFOLK UROLOGY ASSOCIATES, PC</t>
  </si>
  <si>
    <t>332 EAST MAIN STREET</t>
  </si>
  <si>
    <t>691980</t>
  </si>
  <si>
    <t>BANNOW, JOHN E MD</t>
  </si>
  <si>
    <t>815 ST JOSEPH DRIVE</t>
  </si>
  <si>
    <t>691982</t>
  </si>
  <si>
    <t>WILLIAM COOPER BUSCHEMEYER JR</t>
  </si>
  <si>
    <t>912 DUPONT ROAD</t>
  </si>
  <si>
    <t>692009</t>
  </si>
  <si>
    <t>ORLANDO AGUILAR-GUZMAN, MD</t>
  </si>
  <si>
    <t>UROLOGY ASSOC OF NW ARKANSAS</t>
  </si>
  <si>
    <t>2100 S 54TH STREET</t>
  </si>
  <si>
    <t>692014</t>
  </si>
  <si>
    <t>GILBERT DALE,MD</t>
  </si>
  <si>
    <t>UROLOGY ASSOC OF CENTRAL CAL</t>
  </si>
  <si>
    <t>ATTN:SURG CTR</t>
  </si>
  <si>
    <t>7014 N WHITNEY  SUITE #B</t>
  </si>
  <si>
    <t>692019</t>
  </si>
  <si>
    <t>WADE, BRIAN K MD</t>
  </si>
  <si>
    <t>EASTERN UROLOGY ASSOC PA</t>
  </si>
  <si>
    <t>48 MEDICAL DR E STE 350</t>
  </si>
  <si>
    <t>BRIMINGHAM</t>
  </si>
  <si>
    <t>692021</t>
  </si>
  <si>
    <t>WASSEF, EMIL HANNA MD</t>
  </si>
  <si>
    <t>352 DOWNING DR</t>
  </si>
  <si>
    <t>BW3026095</t>
  </si>
  <si>
    <t>692046</t>
  </si>
  <si>
    <t>FREDERIC JAY LEVINE, MD</t>
  </si>
  <si>
    <t>DRS. KEST,LEVINE &amp; REIGLE INC</t>
  </si>
  <si>
    <t>6803 MAYFIELD RD #418</t>
  </si>
  <si>
    <t>692078</t>
  </si>
  <si>
    <t>BARRY ARON, MD</t>
  </si>
  <si>
    <t>9715 MEDICAL CENTER DR #404</t>
  </si>
  <si>
    <t>BA2640678</t>
  </si>
  <si>
    <t>692079</t>
  </si>
  <si>
    <t>SALINAS VALLEY UROLOGY</t>
  </si>
  <si>
    <t>1115 LAS PALOS DR</t>
  </si>
  <si>
    <t>692097</t>
  </si>
  <si>
    <t>ALLIED UROLOGY</t>
  </si>
  <si>
    <t>250 E LIBERTY ST STE 500</t>
  </si>
  <si>
    <t>692099</t>
  </si>
  <si>
    <t>HARRIS D SLAVICK MD</t>
  </si>
  <si>
    <t>60 SOUTH STATE ST</t>
  </si>
  <si>
    <t>692101</t>
  </si>
  <si>
    <t>STOGDILL, BRIAN MD</t>
  </si>
  <si>
    <t>1 CAYLOR NICKEL SQUARE</t>
  </si>
  <si>
    <t>692104</t>
  </si>
  <si>
    <t>LEWIS RUBIN MD</t>
  </si>
  <si>
    <t>2320 BATH ST, STE 309</t>
  </si>
  <si>
    <t>AR6573679</t>
  </si>
  <si>
    <t>692124</t>
  </si>
  <si>
    <t>EUGENE KAVANAGH, MD</t>
  </si>
  <si>
    <t>703 MCFARLAND ST</t>
  </si>
  <si>
    <t>692134</t>
  </si>
  <si>
    <t>CCP UROLOGY</t>
  </si>
  <si>
    <t>HUGH FISHER MD/ATTN LINDA HALL</t>
  </si>
  <si>
    <t>23 HACKETT BLVD</t>
  </si>
  <si>
    <t>692144</t>
  </si>
  <si>
    <t>CHESAPEAKE ONCOLOGY/HEMATOLOGY</t>
  </si>
  <si>
    <t>2ND FLOOR TATE CANCER CENTER</t>
  </si>
  <si>
    <t>305 HOSPITAL DR</t>
  </si>
  <si>
    <t>692155</t>
  </si>
  <si>
    <t>RAJENDRA SINGH CHOUHAN, MD</t>
  </si>
  <si>
    <t>1001 12TH AVE, SUITE 180</t>
  </si>
  <si>
    <t>692157</t>
  </si>
  <si>
    <t>ISRAEL BERGER, MD</t>
  </si>
  <si>
    <t>9669 KENTON AVE, #306</t>
  </si>
  <si>
    <t>695271</t>
  </si>
  <si>
    <t>JOHN R FULLER, MD</t>
  </si>
  <si>
    <t>500 VINCENT ST STE D</t>
  </si>
  <si>
    <t>695294</t>
  </si>
  <si>
    <t>VICTOR C CHING MD</t>
  </si>
  <si>
    <t>SAN ANTONIO UROLOGY MED GRP</t>
  </si>
  <si>
    <t>1175 E ARROW HWY STE E</t>
  </si>
  <si>
    <t>695322</t>
  </si>
  <si>
    <t>N ERIK ALBERT</t>
  </si>
  <si>
    <t>695335</t>
  </si>
  <si>
    <t>MICHAEL BROWN, MD</t>
  </si>
  <si>
    <t>UROLOGY SPECIALISTS,PC</t>
  </si>
  <si>
    <t>4704 WHITESBURG DRIVE, STE 100</t>
  </si>
  <si>
    <t>695368</t>
  </si>
  <si>
    <t>NABIL Y KHAWAND, MD</t>
  </si>
  <si>
    <t>106 IRVING ST NW, #3500N</t>
  </si>
  <si>
    <t>695388</t>
  </si>
  <si>
    <t>VILAS KHANDEPARKER, MD</t>
  </si>
  <si>
    <t>6084 SOUTH ARCHER AVE, STE 202</t>
  </si>
  <si>
    <t>695391</t>
  </si>
  <si>
    <t>ROGER LUBBERS, MD</t>
  </si>
  <si>
    <t>UROLOGICAL GROUP,LTD</t>
  </si>
  <si>
    <t>608 35TH AVENUE</t>
  </si>
  <si>
    <t>695394</t>
  </si>
  <si>
    <t>JOSEPH JOHN BANNO, MD</t>
  </si>
  <si>
    <t>ATT:TINA</t>
  </si>
  <si>
    <t>MIDWEST UROLOGICAL GROUP</t>
  </si>
  <si>
    <t>7309 N KNOXVILLE AVE</t>
  </si>
  <si>
    <t>695416</t>
  </si>
  <si>
    <t>GARY LEIFER MD</t>
  </si>
  <si>
    <t>KANSAS CITY UROLOGY CARE</t>
  </si>
  <si>
    <t>10701 NALL AVE, STE 100</t>
  </si>
  <si>
    <t>695422</t>
  </si>
  <si>
    <t>WILLIAM D MAUCH, MD</t>
  </si>
  <si>
    <t>SALINA UROLOGY ASSOC</t>
  </si>
  <si>
    <t>501 S SANTA FE, STE 380</t>
  </si>
  <si>
    <t>695464</t>
  </si>
  <si>
    <t>JOSEPH OESTERLING MD</t>
  </si>
  <si>
    <t>MIDWEST PROSTATE AND</t>
  </si>
  <si>
    <t>UROLOGICAL INSTITUTE</t>
  </si>
  <si>
    <t>1740 MIDLAND RD</t>
  </si>
  <si>
    <t>48638</t>
  </si>
  <si>
    <t>695474</t>
  </si>
  <si>
    <t>YAP, WEN T MD</t>
  </si>
  <si>
    <t>720 S VAN BUREN ST STE 301</t>
  </si>
  <si>
    <t>695479</t>
  </si>
  <si>
    <t>KRIKOR PARTAMIAN, MD</t>
  </si>
  <si>
    <t>901 HEARTLAND DR PL STE 1800</t>
  </si>
  <si>
    <t>695482</t>
  </si>
  <si>
    <t>KEVIN T ENGER, MD</t>
  </si>
  <si>
    <t>JRMC MOC SOUTH</t>
  </si>
  <si>
    <t>1400 HWY 61, STE 310</t>
  </si>
  <si>
    <t>695502</t>
  </si>
  <si>
    <t>TARKIO FAMILY PRACTICE CENTER</t>
  </si>
  <si>
    <t>102 SOUTH 6TH</t>
  </si>
  <si>
    <t>695504</t>
  </si>
  <si>
    <t>WILLIAM HENRY PURVIS, MD</t>
  </si>
  <si>
    <t>CENTRAL CAROLINA SURGICAL PA</t>
  </si>
  <si>
    <t>1818 DOCTOR'S DR</t>
  </si>
  <si>
    <t>695505</t>
  </si>
  <si>
    <t>PHILIP MAYES NEWHALL, MD</t>
  </si>
  <si>
    <t>WAKE UROLOGICAL ASSOC, P.A.</t>
  </si>
  <si>
    <t>4301 LAKE BOONE TRAIL STE 300</t>
  </si>
  <si>
    <t>695508</t>
  </si>
  <si>
    <t>SHAW P WAN MD</t>
  </si>
  <si>
    <t>1009 N SIXTH ST</t>
  </si>
  <si>
    <t>695522</t>
  </si>
  <si>
    <t>JOHN KABALIN, MD</t>
  </si>
  <si>
    <t>SCOTTSBLUFF UROLOGY</t>
  </si>
  <si>
    <t>3911 AVENUE B #2200</t>
  </si>
  <si>
    <t>695528</t>
  </si>
  <si>
    <t>JOSEPH ROZDEBA MD</t>
  </si>
  <si>
    <t>42 LOCUST AVE</t>
  </si>
  <si>
    <t>695573</t>
  </si>
  <si>
    <t>MARK FAGELMAN MD</t>
  </si>
  <si>
    <t>11 MEDICAL PK DR STE 101</t>
  </si>
  <si>
    <t>695583</t>
  </si>
  <si>
    <t>ROBERT CHAN LUANGKHOT, MD</t>
  </si>
  <si>
    <t>133-38 41ST RD STE 2D</t>
  </si>
  <si>
    <t>695586</t>
  </si>
  <si>
    <t>ORVILLE W MCLENAN MD</t>
  </si>
  <si>
    <t>294 W MERRICK RD</t>
  </si>
  <si>
    <t>695598</t>
  </si>
  <si>
    <t>WILLIAM S OBERHEIM, MD ,PC</t>
  </si>
  <si>
    <t>63 SHAKER ROAD STE 202</t>
  </si>
  <si>
    <t>695600</t>
  </si>
  <si>
    <t>STELLATO, THOMAS VITO MD</t>
  </si>
  <si>
    <t>KINGSTON UROLOGICAL ASSOCIATES</t>
  </si>
  <si>
    <t>40 HURLEY AVE #17</t>
  </si>
  <si>
    <t>AS7409368</t>
  </si>
  <si>
    <t>695611</t>
  </si>
  <si>
    <t>NIAGARA UROLOGY ASSOC,PC</t>
  </si>
  <si>
    <t>IQBAL MOHAMED MD</t>
  </si>
  <si>
    <t>620 10TH ST STE 702</t>
  </si>
  <si>
    <t>695614</t>
  </si>
  <si>
    <t>NEETA SONI MD</t>
  </si>
  <si>
    <t>STCC (DBA) NEETA SONI DBA</t>
  </si>
  <si>
    <t>328 DELAWARE AVE</t>
  </si>
  <si>
    <t>695615</t>
  </si>
  <si>
    <t>695640</t>
  </si>
  <si>
    <t>PHILIP J BUFFINGTON, MD</t>
  </si>
  <si>
    <t>10700 MONTGOMERY RD STE 319</t>
  </si>
  <si>
    <t>695651</t>
  </si>
  <si>
    <t>KYRIAKOS C DAVIDES, MD</t>
  </si>
  <si>
    <t>1402 LINCOLN WAY</t>
  </si>
  <si>
    <t>WHITE OAK</t>
  </si>
  <si>
    <t>695665</t>
  </si>
  <si>
    <t>EDWARD M MULLIN JR, MD</t>
  </si>
  <si>
    <t>U.S.L.V.</t>
  </si>
  <si>
    <t>1240 S CEDAR CREST BLVD #310</t>
  </si>
  <si>
    <t>695677</t>
  </si>
  <si>
    <t>LEONARD GOMELLA, MD</t>
  </si>
  <si>
    <t>833 CHESTNUT ST STE 703</t>
  </si>
  <si>
    <t>PHILADLPHIA</t>
  </si>
  <si>
    <t>695680</t>
  </si>
  <si>
    <t>MICHAEL DANIELS, MD</t>
  </si>
  <si>
    <t>2 PENN BLVD SUITE 206</t>
  </si>
  <si>
    <t>BD1251545</t>
  </si>
  <si>
    <t>695697</t>
  </si>
  <si>
    <t>LA MANNA, JOSEPH L III DO</t>
  </si>
  <si>
    <t>LAMANNA UROLOGY ASSOCIATES</t>
  </si>
  <si>
    <t>2909 S HAMPTON RD STE 101D</t>
  </si>
  <si>
    <t>BL0104644</t>
  </si>
  <si>
    <t>695698</t>
  </si>
  <si>
    <t>RUFUS GREEN, MD</t>
  </si>
  <si>
    <t>9 MEDICAL PKWY #307 PLAZA 4</t>
  </si>
  <si>
    <t>695742</t>
  </si>
  <si>
    <t>KENT L ROLLINS, MD</t>
  </si>
  <si>
    <t>MED ATLANTIC,INC-KENT ROLLINS</t>
  </si>
  <si>
    <t>9105 STONY POINT DR</t>
  </si>
  <si>
    <t>695760</t>
  </si>
  <si>
    <t>ANTHONY CARUSO, MD</t>
  </si>
  <si>
    <t>34608 6TH AVE S STE 210</t>
  </si>
  <si>
    <t>695761</t>
  </si>
  <si>
    <t>DOWNEY, JAMES R  MD</t>
  </si>
  <si>
    <t>UROLOGY NORTHWEST</t>
  </si>
  <si>
    <t>6005 244 ST SW #111</t>
  </si>
  <si>
    <t>MOUNTLAKE TERR</t>
  </si>
  <si>
    <t>695817</t>
  </si>
  <si>
    <t>BOURQUE, THAD  MD</t>
  </si>
  <si>
    <t>1103 KALISTE SALOOM RD STE 200</t>
  </si>
  <si>
    <t>695829</t>
  </si>
  <si>
    <t>LEONID KOTKIN, MD</t>
  </si>
  <si>
    <t>280 WASHINGTON ST #207</t>
  </si>
  <si>
    <t>695842</t>
  </si>
  <si>
    <t>MATTHEW FRY, MD</t>
  </si>
  <si>
    <t>5702 HIGHWAY 49</t>
  </si>
  <si>
    <t>695863</t>
  </si>
  <si>
    <t>SLAVIS, SCOTT AVERY MD</t>
  </si>
  <si>
    <t>3121 S MARYLAND PKWY #420</t>
  </si>
  <si>
    <t>AS2345266</t>
  </si>
  <si>
    <t>695869</t>
  </si>
  <si>
    <t>SUSSMAN, ERNEST MICHAEL MD</t>
  </si>
  <si>
    <t>2650 LAKE SAHARA DRIVE STE 100</t>
  </si>
  <si>
    <t>695874</t>
  </si>
  <si>
    <t>MICHAEL VERNI</t>
  </si>
  <si>
    <t>653 N. TOWN CTR DR  STE 302</t>
  </si>
  <si>
    <t>695889</t>
  </si>
  <si>
    <t>WINSTON W VAUGHT JR MD</t>
  </si>
  <si>
    <t>800 E CHEVES ST STE 350</t>
  </si>
  <si>
    <t>706891</t>
  </si>
  <si>
    <t>ROTH, ADELE M MD</t>
  </si>
  <si>
    <t>SUITE 980</t>
  </si>
  <si>
    <t>2900 FRANK SCOTT PARKWAY W</t>
  </si>
  <si>
    <t>AR2826886</t>
  </si>
  <si>
    <t>709590</t>
  </si>
  <si>
    <t>SANCHEZ, DAVID W MD</t>
  </si>
  <si>
    <t>ALPINE MEDICAL CENTER</t>
  </si>
  <si>
    <t>202 NORTH 2ND STREET</t>
  </si>
  <si>
    <t>BS3163906</t>
  </si>
  <si>
    <t>710000</t>
  </si>
  <si>
    <t>DEANE, LYNNE P MD</t>
  </si>
  <si>
    <t>UNIVERSITY OF RICHMOND</t>
  </si>
  <si>
    <t>UNIV OF RICHMOND</t>
  </si>
  <si>
    <t>23173</t>
  </si>
  <si>
    <t>AD2368492</t>
  </si>
  <si>
    <t>711571</t>
  </si>
  <si>
    <t>CHAMBERLAIN, JOHN KENNETH MD</t>
  </si>
  <si>
    <t>3101 RIDGE ROAD WEST BLDG C</t>
  </si>
  <si>
    <t>AC9519123</t>
  </si>
  <si>
    <t>712070</t>
  </si>
  <si>
    <t>MORRIS, DEBORAH L MD</t>
  </si>
  <si>
    <t>MEDEX URGENT CARE</t>
  </si>
  <si>
    <t>504 OWEN DRIVE</t>
  </si>
  <si>
    <t>BM3878836</t>
  </si>
  <si>
    <t>712215</t>
  </si>
  <si>
    <t>BHOORI, NAFISA YOUSUP MD</t>
  </si>
  <si>
    <t>INTEGRATED MEDICINE ALLIANCE</t>
  </si>
  <si>
    <t>30 SHREWSBURY PLAZA</t>
  </si>
  <si>
    <t>BB5465580</t>
  </si>
  <si>
    <t>714564</t>
  </si>
  <si>
    <t>TERPSTRA, GREGORY K DO</t>
  </si>
  <si>
    <t>FAMILY MEDICINE. LLC</t>
  </si>
  <si>
    <t>612 E. HIGH ST, SUITE 210</t>
  </si>
  <si>
    <t>BT4082905</t>
  </si>
  <si>
    <t>714792</t>
  </si>
  <si>
    <t>HAUSMAN, JOHN J MD</t>
  </si>
  <si>
    <t>821 AZTEC TRAIL</t>
  </si>
  <si>
    <t>FRANKLIN LAKES</t>
  </si>
  <si>
    <t>07417</t>
  </si>
  <si>
    <t>AH5000702</t>
  </si>
  <si>
    <t>715650</t>
  </si>
  <si>
    <t>PHILLIPS, ROBERT D MD</t>
  </si>
  <si>
    <t>2685 JACKSON RD</t>
  </si>
  <si>
    <t>35116</t>
  </si>
  <si>
    <t>AP2464472</t>
  </si>
  <si>
    <t>716138</t>
  </si>
  <si>
    <t>KATZ, HOWARD A MD</t>
  </si>
  <si>
    <t>ADVANCE INT MED OF COLTS NECK</t>
  </si>
  <si>
    <t>9 PROFESSIONAL CIRCLE #210</t>
  </si>
  <si>
    <t>BK5231282</t>
  </si>
  <si>
    <t>716189</t>
  </si>
  <si>
    <t>SCHMIDT, JOYCE ELAINE MD</t>
  </si>
  <si>
    <t>4419 E VERMONT AVE NORTH</t>
  </si>
  <si>
    <t>BS3046489</t>
  </si>
  <si>
    <t>716929</t>
  </si>
  <si>
    <t>MANETTI, CARLO C MD</t>
  </si>
  <si>
    <t>13 PONCE DE LEON TERR SW</t>
  </si>
  <si>
    <t>AM4743882</t>
  </si>
  <si>
    <t>717068</t>
  </si>
  <si>
    <t>MARRERO, ROGER A MD.</t>
  </si>
  <si>
    <t>1410 W. BROADWAY SUITE 108</t>
  </si>
  <si>
    <t>BM0684654</t>
  </si>
  <si>
    <t>717188</t>
  </si>
  <si>
    <t>KELTER, RICHARD JOHN MD</t>
  </si>
  <si>
    <t>368 UNION HILL RD</t>
  </si>
  <si>
    <t>AK8484040</t>
  </si>
  <si>
    <t>717633</t>
  </si>
  <si>
    <t>LIBERMAN, DINA MD</t>
  </si>
  <si>
    <t>HQC MEDICAL</t>
  </si>
  <si>
    <t>3065 BRIGHTON 14TH STREET</t>
  </si>
  <si>
    <t>717764</t>
  </si>
  <si>
    <t>MEREDITH, TODD A MD</t>
  </si>
  <si>
    <t>25660 N DIXIE HWY</t>
  </si>
  <si>
    <t>BM7209403</t>
  </si>
  <si>
    <t>719503</t>
  </si>
  <si>
    <t>WACHS, DALIAH H MD</t>
  </si>
  <si>
    <t>INTEGRATIVE FAMILY MEDICINE</t>
  </si>
  <si>
    <t>6045 S RAINBOW STE 100</t>
  </si>
  <si>
    <t>BW6211142</t>
  </si>
  <si>
    <t>722704</t>
  </si>
  <si>
    <t>LEIDNER, RICHARD N MD</t>
  </si>
  <si>
    <t>13131 HUNTERS BROOK</t>
  </si>
  <si>
    <t>78230</t>
  </si>
  <si>
    <t>AL1154208</t>
  </si>
  <si>
    <t>743521</t>
  </si>
  <si>
    <t>YACKEY, MICHAEL FREDRIC DVM</t>
  </si>
  <si>
    <t>SOUTH DAVIS VETERINARY CENTER</t>
  </si>
  <si>
    <t>417 MACE BLVD SUITE C</t>
  </si>
  <si>
    <t>BY5992094</t>
  </si>
  <si>
    <t>743907</t>
  </si>
  <si>
    <t>2500 SOUTH HARDY DRIVE</t>
  </si>
  <si>
    <t>743930</t>
  </si>
  <si>
    <t>SMIRNES, ANDREA J DVM</t>
  </si>
  <si>
    <t>WOODWARD VETERINARY HOME CARE</t>
  </si>
  <si>
    <t>3324 GARDEN AVE</t>
  </si>
  <si>
    <t>BS4242498</t>
  </si>
  <si>
    <t>745091</t>
  </si>
  <si>
    <t>SMITH , MELANIE L DVM</t>
  </si>
  <si>
    <t>HOMETOWN VETERINARY CLINIC</t>
  </si>
  <si>
    <t>6137 FRANCONIA ROAD</t>
  </si>
  <si>
    <t>BS3028203</t>
  </si>
  <si>
    <t>745255</t>
  </si>
  <si>
    <t>POLAND, HELEN M DVM</t>
  </si>
  <si>
    <t>OLD WATERLOO EQUINE CLINIC</t>
  </si>
  <si>
    <t>7355 SOUTH RUN LANE</t>
  </si>
  <si>
    <t>20115</t>
  </si>
  <si>
    <t>AP1245388</t>
  </si>
  <si>
    <t>745256</t>
  </si>
  <si>
    <t>STAHL, SCOTT J DVM</t>
  </si>
  <si>
    <t>STAHL EXOTIC ANIMAL VETERINARY</t>
  </si>
  <si>
    <t>4105 RUST RD</t>
  </si>
  <si>
    <t>BS2062216</t>
  </si>
  <si>
    <t>800540</t>
  </si>
  <si>
    <t>ALFORD, REBECCA W DVM</t>
  </si>
  <si>
    <t>11786 BASS ROAD</t>
  </si>
  <si>
    <t>AA1710828</t>
  </si>
  <si>
    <t>801422</t>
  </si>
  <si>
    <t>HART, PAUL LLOYD MD</t>
  </si>
  <si>
    <t>121 CARRIAGE HILL CIRCLE</t>
  </si>
  <si>
    <t>SOUTHBOROUGH</t>
  </si>
  <si>
    <t>01772</t>
  </si>
  <si>
    <t>AH8034895</t>
  </si>
  <si>
    <t>Cust#</t>
  </si>
  <si>
    <t>Sts</t>
  </si>
  <si>
    <t>Co</t>
  </si>
  <si>
    <t>Customer Name</t>
  </si>
  <si>
    <t>Customer DBA</t>
  </si>
  <si>
    <t>Add'l Heading</t>
  </si>
  <si>
    <t>City</t>
  </si>
  <si>
    <t>ST</t>
  </si>
  <si>
    <t>Zip</t>
  </si>
  <si>
    <t>Address</t>
  </si>
  <si>
    <t>Wholesaler</t>
  </si>
  <si>
    <t>Trade Class</t>
  </si>
  <si>
    <t>Customer Type</t>
  </si>
  <si>
    <t>Buying Group</t>
  </si>
  <si>
    <t>Sales Rep</t>
  </si>
  <si>
    <t>Division</t>
  </si>
  <si>
    <t>Manager</t>
  </si>
  <si>
    <t>DEA#</t>
  </si>
  <si>
    <t>Y</t>
  </si>
  <si>
    <t>Cust Name "Pain"</t>
  </si>
  <si>
    <t>Row Labels</t>
  </si>
  <si>
    <t>Grand Total</t>
  </si>
  <si>
    <t>Values</t>
  </si>
  <si>
    <t>(All)</t>
  </si>
  <si>
    <t>2010 YTD Controls</t>
  </si>
  <si>
    <t>2010 YTD Non-Controls</t>
  </si>
  <si>
    <t>2010 Total Sales</t>
  </si>
  <si>
    <t>2010 % Control Sales</t>
  </si>
  <si>
    <t>2009 Total Sales</t>
  </si>
  <si>
    <t>2009 % Control Sales</t>
  </si>
  <si>
    <t>2009 Controls</t>
  </si>
  <si>
    <t>2009 Non-Controls</t>
  </si>
  <si>
    <t>Sum of 2009 Total Sales</t>
  </si>
  <si>
    <t>Sum of 2010 YTD Controls</t>
  </si>
  <si>
    <t>Sum of 2010 YTD Non-Controls</t>
  </si>
  <si>
    <t>Sum of 2010 Total Sales</t>
  </si>
  <si>
    <t>Sum of 2009 Controls</t>
  </si>
  <si>
    <t>Sum of 2009 Non-Controls</t>
  </si>
  <si>
    <t>Sum of 2009 Control Sales %</t>
  </si>
  <si>
    <t>Sum of 2010 Control Sales %</t>
  </si>
  <si>
    <t>WESTCOAST UNASSIGNED ANDA</t>
  </si>
  <si>
    <t>WC DIV - UNASSIGNED ANDA</t>
  </si>
  <si>
    <t>VIP UNASSIGNED CC</t>
  </si>
  <si>
    <t>VIP PHARMACY TO BE DIST</t>
  </si>
  <si>
    <t>VIP INJ PROCESSED COLD CALL</t>
  </si>
  <si>
    <t>VICKI BOND</t>
  </si>
  <si>
    <t>VERONICA CASTRO</t>
  </si>
  <si>
    <t>VALERIE NEMIA</t>
  </si>
  <si>
    <t>VALERIE GUTIERREZ</t>
  </si>
  <si>
    <t>VALARIE WILE</t>
  </si>
  <si>
    <t>TONY KRETZ</t>
  </si>
  <si>
    <t>TOM TINKER</t>
  </si>
  <si>
    <t>TINA KAUS</t>
  </si>
  <si>
    <t>CORP DIV - INACTIVE</t>
  </si>
  <si>
    <t>TARA DANIELS</t>
  </si>
  <si>
    <t>ANDA DIV - ACP REPS</t>
  </si>
  <si>
    <t>SUSAN KOBELIN</t>
  </si>
  <si>
    <t>STEVEN AN</t>
  </si>
  <si>
    <t>STEVE COLE</t>
  </si>
  <si>
    <t>STEVE COHEN</t>
  </si>
  <si>
    <t>STEPHANIE TOBEY</t>
  </si>
  <si>
    <t>SHELLEY HINES</t>
  </si>
  <si>
    <t>SHELDON DOUNN</t>
  </si>
  <si>
    <t>SHAY FRANCIS</t>
  </si>
  <si>
    <t>SHARON COHEN</t>
  </si>
  <si>
    <t>SANDRA ARROYO</t>
  </si>
  <si>
    <t>SALLY QUILES DCI</t>
  </si>
  <si>
    <t>SABRINA MINNECI</t>
  </si>
  <si>
    <t>RYAN PATTON</t>
  </si>
  <si>
    <t>RON FATOW</t>
  </si>
  <si>
    <t>ROBERT TYLERBEST</t>
  </si>
  <si>
    <t>ROBERT JOYNER</t>
  </si>
  <si>
    <t>RITA GINSBERG</t>
  </si>
  <si>
    <t>RICHARDSON LOUIS</t>
  </si>
  <si>
    <t>RHODA CRAIG</t>
  </si>
  <si>
    <t>RENEE STACK</t>
  </si>
  <si>
    <t>RAUL MARQUEZ</t>
  </si>
  <si>
    <t>RALPH FERRARA</t>
  </si>
  <si>
    <t>RACHELLE VANCE</t>
  </si>
  <si>
    <t>PHILIP UTECH</t>
  </si>
  <si>
    <t>PER MGMT DO NOT CALL-VSERVALL</t>
  </si>
  <si>
    <t>PAOLA GRUNDLAND</t>
  </si>
  <si>
    <t>OUT OF BUSINESS VIP CC</t>
  </si>
  <si>
    <t>OUT OF BUSINESS VIP</t>
  </si>
  <si>
    <t>OUT OF BUSINESS ANDA</t>
  </si>
  <si>
    <t>NICOLE WAGNER</t>
  </si>
  <si>
    <t>NICOLE MARTINEZ</t>
  </si>
  <si>
    <t>NEIL BRIGHT</t>
  </si>
  <si>
    <t>NANCY RAMOS</t>
  </si>
  <si>
    <t>NANCY NIEVES DCI</t>
  </si>
  <si>
    <t>MONIQUE MORALES</t>
  </si>
  <si>
    <t>MICHAEL SULLIVAN</t>
  </si>
  <si>
    <t>MICHAEL ESPOSITO</t>
  </si>
  <si>
    <t>MICHAEL COCHRANE</t>
  </si>
  <si>
    <t>MARYLOU VENTRY</t>
  </si>
  <si>
    <t>MARTHA TRAVIESO</t>
  </si>
  <si>
    <t>MARTHA LOZANO</t>
  </si>
  <si>
    <t>MARTHA CAMPANARO</t>
  </si>
  <si>
    <t>MARK SIEGEL</t>
  </si>
  <si>
    <t>MARIA ARANGO</t>
  </si>
  <si>
    <t>MAIRA ESTRADA</t>
  </si>
  <si>
    <t>LYNN STAPLES</t>
  </si>
  <si>
    <t>LUIS CASANAS</t>
  </si>
  <si>
    <t>LOURDES CATALANO</t>
  </si>
  <si>
    <t>LOUISE GOODEY</t>
  </si>
  <si>
    <t>LOUIS NICOLO</t>
  </si>
  <si>
    <t>LISA BALLETTA</t>
  </si>
  <si>
    <t>LINDSEY SMITH</t>
  </si>
  <si>
    <t>LINDA FRAZIER</t>
  </si>
  <si>
    <t>LEIGH ANNE GRINHAM</t>
  </si>
  <si>
    <t>LAURIE SCHNEIDER</t>
  </si>
  <si>
    <t>KRISTY WISNIEWSKI</t>
  </si>
  <si>
    <t>KIM BLOOM</t>
  </si>
  <si>
    <t>KELLY ROGGOW</t>
  </si>
  <si>
    <t>KARLA CALAS</t>
  </si>
  <si>
    <t>JULIE PERRY</t>
  </si>
  <si>
    <t>JUDY O'NEIL</t>
  </si>
  <si>
    <t>JOSHUA HAYER</t>
  </si>
  <si>
    <t>JORGE MARANTE</t>
  </si>
  <si>
    <t>JOLIE RUFRANO</t>
  </si>
  <si>
    <t>JESSICA ACETI</t>
  </si>
  <si>
    <t>JASON SMITH</t>
  </si>
  <si>
    <t>JASON DEGAGLIA</t>
  </si>
  <si>
    <t>JARRETT RODRIGUEZ</t>
  </si>
  <si>
    <t>JAMISON BARRERA</t>
  </si>
  <si>
    <t>ISAAC PIZARRO</t>
  </si>
  <si>
    <t>IAN SCHAEFER</t>
  </si>
  <si>
    <t>HOUSE ACCT DO NOT CALL</t>
  </si>
  <si>
    <t>HOSPITAL UNASSIGNED</t>
  </si>
  <si>
    <t>HOSP DIV - UNASSIGNED</t>
  </si>
  <si>
    <t>HELINNA TRUONG</t>
  </si>
  <si>
    <t>HECTOR HECTOR</t>
  </si>
  <si>
    <t>HEATHER SPINOSA</t>
  </si>
  <si>
    <t>GUSTAVO PINNA</t>
  </si>
  <si>
    <t>GENJI JACQUES</t>
  </si>
  <si>
    <t>FELIPE ROSADO DCI</t>
  </si>
  <si>
    <t>EVELYN MARTINEZ DCI</t>
  </si>
  <si>
    <t>ERIN GONZALEZ-VINAS</t>
  </si>
  <si>
    <t>EMPLOYEE VITAMIN PURCH PRGM</t>
  </si>
  <si>
    <t>DOUGLAS GUNTER</t>
  </si>
  <si>
    <t>DOUG TOWLE</t>
  </si>
  <si>
    <t>DIANA LEBRON</t>
  </si>
  <si>
    <t>DENISE SMITH</t>
  </si>
  <si>
    <t>DECEMBER THERRIEN</t>
  </si>
  <si>
    <t>DEBBY COHEN</t>
  </si>
  <si>
    <t>DEB BODNAR</t>
  </si>
  <si>
    <t>DEANNA PIXTON</t>
  </si>
  <si>
    <t>DCI UNASSIGNED</t>
  </si>
  <si>
    <t>DCI LARGE DNC</t>
  </si>
  <si>
    <t>DCI HOUSE ACCOUNT</t>
  </si>
  <si>
    <t>DAVID SNYDER</t>
  </si>
  <si>
    <t>DAVID SAARI</t>
  </si>
  <si>
    <t>DAVID FERNANDEZ</t>
  </si>
  <si>
    <t>DAVID BRIDGES</t>
  </si>
  <si>
    <t>DAVE SHTRAX</t>
  </si>
  <si>
    <t>DARREN MEADE</t>
  </si>
  <si>
    <t>DANTE DAVIS</t>
  </si>
  <si>
    <t>DANIEL CABRERA</t>
  </si>
  <si>
    <t>DAN MOVENS</t>
  </si>
  <si>
    <t>DAMIAN MONTANEZ DCI</t>
  </si>
  <si>
    <t>DALE BLACK</t>
  </si>
  <si>
    <t>CURTIS BURNEY</t>
  </si>
  <si>
    <t>CRYSTAL ROBERTS</t>
  </si>
  <si>
    <t>COLLECTION AGENCY VIP</t>
  </si>
  <si>
    <t>CHRISTINE LEON-LAURENT</t>
  </si>
  <si>
    <t>CELIMAR MALDONADO</t>
  </si>
  <si>
    <t>CEDRIC TIPPENHAUER</t>
  </si>
  <si>
    <t>CARLOS ALFARAS</t>
  </si>
  <si>
    <t>BUYS FROM VIP</t>
  </si>
  <si>
    <t>BUYS FROM ANDA</t>
  </si>
  <si>
    <t>BRITTANY BRESSLER</t>
  </si>
  <si>
    <t>BRIENNE LINTON</t>
  </si>
  <si>
    <t>BILL HAWKINS</t>
  </si>
  <si>
    <t>BERNICE SIMMONS</t>
  </si>
  <si>
    <t>BART MARSALA</t>
  </si>
  <si>
    <t>ANUJ KHANNA</t>
  </si>
  <si>
    <t>ANITA ISABELLA</t>
  </si>
  <si>
    <t>CORP DIV - NOT USED</t>
  </si>
  <si>
    <t>ANDREW SIMMS</t>
  </si>
  <si>
    <t>ANDRE GREEN</t>
  </si>
  <si>
    <t>ANDA UNASSIGNED KEY</t>
  </si>
  <si>
    <t>ANDA INJECTABLES UNASSIGNED CC</t>
  </si>
  <si>
    <t>AMY TOTH</t>
  </si>
  <si>
    <t>AMOS BIEN-AIME</t>
  </si>
  <si>
    <t>AMANDA MERHOFF</t>
  </si>
  <si>
    <t>ACCT NOT IN TARGET</t>
  </si>
  <si>
    <t>ABIMAEL REYES DCI</t>
  </si>
  <si>
    <t>NET SALES AMT</t>
  </si>
  <si>
    <t>SALES REP NO</t>
  </si>
  <si>
    <t>SALES REP</t>
  </si>
  <si>
    <t>SALES SUB DIVISION</t>
  </si>
  <si>
    <t>SALES DIVISION</t>
  </si>
  <si>
    <t>YTD 2010 Sales (All Customers)</t>
  </si>
  <si>
    <t>Total Impact                                 (incl non controls)</t>
  </si>
  <si>
    <t>Total Impact to Book (Controls Only)</t>
  </si>
  <si>
    <t>NAM</t>
  </si>
  <si>
    <t>MARC FALKIN</t>
  </si>
  <si>
    <t>BUSINESS TYPE DEFAULT</t>
  </si>
  <si>
    <t>PAUL CHERMAK (TRELSTAR)</t>
  </si>
  <si>
    <t>TODD FLOOD</t>
  </si>
  <si>
    <t>CHAIN NOT ASSIGNED TO NAM</t>
  </si>
  <si>
    <t>BJ CENTERS</t>
  </si>
  <si>
    <t>#N/A</t>
  </si>
  <si>
    <t>2010</t>
  </si>
  <si>
    <t>Increase</t>
  </si>
  <si>
    <t>10 vs '09</t>
  </si>
  <si>
    <t>Projection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</si>
</sst>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[$$-409]#,##0.00;\([$$-409]#,##0.00\)"/>
    <numFmt numFmtId="167" formatCode="#0"/>
  </numFmts>
  <fonts count="9" x14ac:knownFonts="1">
    <font>
      <sz val="10"/>
      <color theme="1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sz val="10"/>
      <color theme="1"/>
      <name val="Tahoma"/>
      <family val="2"/>
    </font>
    <font>
      <b/>
      <u/>
      <sz val="8"/>
      <color theme="1"/>
      <name val="Tahoma"/>
      <family val="2"/>
    </font>
    <font>
      <sz val="10"/>
      <name val="Arial"/>
      <family val="2"/>
    </font>
    <font>
      <sz val="10"/>
      <color rgb="FF7030A0"/>
      <name val="Tahoma"/>
      <family val="2"/>
    </font>
    <font>
      <sz val="10"/>
      <color theme="8" tint="-0.249977111117893"/>
      <name val="Tahoma"/>
      <family val="2"/>
    </font>
    <font>
      <b/>
      <sz val="10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BFD2E2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/>
  </cellStyleXfs>
  <cellXfs count="41">
    <xf numFmtId="0" fontId="0" fillId="0" borderId="0" xfId="0"/>
    <xf numFmtId="0" fontId="2" fillId="0" borderId="0" xfId="0" applyFont="1" applyFill="1" applyBorder="1" applyAlignment="1">
      <alignment vertical="top"/>
    </xf>
    <xf numFmtId="164" fontId="2" fillId="0" borderId="0" xfId="2" applyNumberFormat="1" applyFont="1" applyFill="1" applyBorder="1" applyAlignment="1">
      <alignment horizontal="right" vertical="top"/>
    </xf>
    <xf numFmtId="164" fontId="2" fillId="0" borderId="0" xfId="2" applyNumberFormat="1" applyFont="1" applyFill="1" applyBorder="1" applyAlignment="1"/>
    <xf numFmtId="0" fontId="2" fillId="0" borderId="0" xfId="0" applyFont="1" applyFill="1" applyBorder="1" applyAlignment="1"/>
    <xf numFmtId="165" fontId="1" fillId="0" borderId="1" xfId="1" applyNumberFormat="1" applyFont="1" applyFill="1" applyBorder="1" applyAlignment="1"/>
    <xf numFmtId="0" fontId="1" fillId="0" borderId="0" xfId="0" applyFont="1" applyFill="1" applyBorder="1" applyAlignment="1"/>
    <xf numFmtId="164" fontId="1" fillId="0" borderId="1" xfId="2" applyNumberFormat="1" applyFont="1" applyFill="1" applyBorder="1" applyAlignment="1"/>
    <xf numFmtId="9" fontId="2" fillId="0" borderId="0" xfId="3" applyFont="1" applyFill="1" applyBorder="1" applyAlignment="1"/>
    <xf numFmtId="9" fontId="1" fillId="0" borderId="1" xfId="3" applyFont="1" applyFill="1" applyBorder="1" applyAlignment="1"/>
    <xf numFmtId="0" fontId="2" fillId="2" borderId="0" xfId="0" applyFont="1" applyFill="1" applyBorder="1" applyAlignment="1">
      <alignment vertical="top"/>
    </xf>
    <xf numFmtId="0" fontId="4" fillId="0" borderId="0" xfId="0" applyFont="1" applyFill="1" applyBorder="1" applyAlignment="1">
      <alignment horizontal="center" vertical="top" wrapText="1"/>
    </xf>
    <xf numFmtId="164" fontId="4" fillId="0" borderId="0" xfId="2" applyNumberFormat="1" applyFont="1" applyFill="1" applyBorder="1" applyAlignment="1">
      <alignment horizontal="center" vertical="top" wrapText="1"/>
    </xf>
    <xf numFmtId="9" fontId="4" fillId="0" borderId="0" xfId="3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42" fontId="0" fillId="0" borderId="0" xfId="0" applyNumberFormat="1"/>
    <xf numFmtId="9" fontId="0" fillId="0" borderId="0" xfId="0" applyNumberFormat="1"/>
    <xf numFmtId="42" fontId="4" fillId="0" borderId="0" xfId="2" applyNumberFormat="1" applyFont="1" applyFill="1" applyBorder="1" applyAlignment="1">
      <alignment horizontal="center" vertical="top" wrapText="1"/>
    </xf>
    <xf numFmtId="42" fontId="2" fillId="0" borderId="0" xfId="0" applyNumberFormat="1" applyFont="1" applyFill="1" applyBorder="1" applyAlignment="1">
      <alignment vertical="top"/>
    </xf>
    <xf numFmtId="42" fontId="2" fillId="0" borderId="0" xfId="0" applyNumberFormat="1" applyFont="1" applyFill="1" applyBorder="1" applyAlignment="1"/>
    <xf numFmtId="9" fontId="2" fillId="0" borderId="0" xfId="3" applyFont="1" applyFill="1" applyBorder="1" applyAlignment="1">
      <alignment vertical="top"/>
    </xf>
    <xf numFmtId="0" fontId="0" fillId="0" borderId="0" xfId="0" pivotButton="1" applyAlignment="1">
      <alignment horizontal="center" wrapText="1"/>
    </xf>
    <xf numFmtId="0" fontId="0" fillId="0" borderId="0" xfId="0" applyAlignment="1">
      <alignment horizontal="center" wrapText="1"/>
    </xf>
    <xf numFmtId="166" fontId="2" fillId="0" borderId="2" xfId="0" applyNumberFormat="1" applyFont="1" applyBorder="1" applyAlignment="1">
      <alignment horizontal="right" vertical="top"/>
    </xf>
    <xf numFmtId="167" fontId="2" fillId="0" borderId="2" xfId="0" applyNumberFormat="1" applyFont="1" applyBorder="1" applyAlignment="1">
      <alignment vertical="top"/>
    </xf>
    <xf numFmtId="0" fontId="2" fillId="0" borderId="2" xfId="0" applyFont="1" applyBorder="1" applyAlignment="1">
      <alignment vertical="top"/>
    </xf>
    <xf numFmtId="0" fontId="2" fillId="3" borderId="3" xfId="0" applyFont="1" applyFill="1" applyBorder="1" applyAlignment="1">
      <alignment horizontal="center" vertical="top"/>
    </xf>
    <xf numFmtId="0" fontId="6" fillId="0" borderId="0" xfId="0" applyFont="1" applyAlignment="1">
      <alignment horizontal="center" wrapText="1"/>
    </xf>
    <xf numFmtId="42" fontId="6" fillId="0" borderId="0" xfId="0" applyNumberFormat="1" applyFont="1"/>
    <xf numFmtId="0" fontId="6" fillId="0" borderId="0" xfId="0" applyFont="1"/>
    <xf numFmtId="0" fontId="7" fillId="0" borderId="0" xfId="0" applyFont="1" applyAlignment="1">
      <alignment horizontal="center" wrapText="1"/>
    </xf>
    <xf numFmtId="10" fontId="7" fillId="0" borderId="0" xfId="0" applyNumberFormat="1" applyFont="1"/>
    <xf numFmtId="0" fontId="2" fillId="0" borderId="0" xfId="0" applyNumberFormat="1" applyFont="1" applyFill="1" applyBorder="1" applyAlignment="1">
      <alignment vertical="top"/>
    </xf>
    <xf numFmtId="0" fontId="4" fillId="4" borderId="0" xfId="0" applyFont="1" applyFill="1" applyBorder="1" applyAlignment="1">
      <alignment horizontal="center" vertical="top" wrapText="1"/>
    </xf>
    <xf numFmtId="165" fontId="0" fillId="0" borderId="0" xfId="1" pivotButton="1" applyNumberFormat="1" applyFont="1"/>
    <xf numFmtId="165" fontId="0" fillId="0" borderId="0" xfId="1" applyNumberFormat="1" applyFont="1"/>
    <xf numFmtId="165" fontId="8" fillId="0" borderId="0" xfId="1" quotePrefix="1" applyNumberFormat="1" applyFont="1" applyAlignment="1">
      <alignment horizontal="center"/>
    </xf>
    <xf numFmtId="165" fontId="8" fillId="0" borderId="0" xfId="1" applyNumberFormat="1" applyFont="1" applyAlignment="1">
      <alignment horizontal="center"/>
    </xf>
  </cellXfs>
  <cellStyles count="5">
    <cellStyle name="Comma" xfId="1" builtinId="3"/>
    <cellStyle name="Currency" xfId="2" builtinId="4"/>
    <cellStyle name="Normal" xfId="0" builtinId="0"/>
    <cellStyle name="Normal 2" xfId="4" xr:uid="{00000000-0005-0000-0000-000003000000}"/>
    <cellStyle name="Percent" xfId="3" builtinId="5"/>
  </cellStyles>
  <dxfs count="12"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ian Witte" refreshedDate="40350.688382638888" createdVersion="3" refreshedVersion="3" minRefreshableVersion="3" recordCount="2706" xr:uid="{00000000-000A-0000-FFFF-FFFF0D000000}">
  <cacheSource type="worksheet">
    <worksheetSource ref="A1:AB2707" sheet="Control Customers"/>
  </cacheSource>
  <cacheFields count="31">
    <cacheField name="Cust#" numFmtId="0">
      <sharedItems containsSemiMixedTypes="0" containsString="0" containsNumber="1" containsInteger="1" minValue="871" maxValue="830280"/>
    </cacheField>
    <cacheField name="Sts" numFmtId="0">
      <sharedItems/>
    </cacheField>
    <cacheField name="Co" numFmtId="0">
      <sharedItems/>
    </cacheField>
    <cacheField name="Cust Name &quot;Pain&quot;" numFmtId="0">
      <sharedItems containsBlank="1"/>
    </cacheField>
    <cacheField name="Customer Name" numFmtId="0">
      <sharedItems/>
    </cacheField>
    <cacheField name="Customer DBA" numFmtId="0">
      <sharedItems/>
    </cacheField>
    <cacheField name="Add'l Heading" numFmtId="0">
      <sharedItems/>
    </cacheField>
    <cacheField name="Address" numFmtId="0">
      <sharedItems/>
    </cacheField>
    <cacheField name="City" numFmtId="0">
      <sharedItems/>
    </cacheField>
    <cacheField name="ST" numFmtId="0">
      <sharedItems count="54">
        <s v="NY"/>
        <s v="CA"/>
        <s v="FL"/>
        <s v="IL"/>
        <s v="MA"/>
        <s v="SC"/>
        <s v="WA"/>
        <s v="LA"/>
        <s v="PA"/>
        <s v="TX"/>
        <s v="IA"/>
        <s v="OH"/>
        <s v="MI"/>
        <s v="KY"/>
        <s v="MD"/>
        <s v="UT"/>
        <s v="NC"/>
        <s v="CT"/>
        <s v="RI"/>
        <s v="WI"/>
        <s v="VA"/>
        <s v="GA"/>
        <s v="OR"/>
        <s v="NV"/>
        <s v="NH"/>
        <s v="NJ"/>
        <s v="MS"/>
        <s v="WV"/>
        <s v="VT"/>
        <s v="IN"/>
        <s v="CO"/>
        <s v="OK"/>
        <s v="AR"/>
        <s v="MN"/>
        <s v="AZ"/>
        <s v="MO"/>
        <s v="KS"/>
        <s v="TN"/>
        <s v="ID"/>
        <s v="MT"/>
        <s v="WY"/>
        <s v="NM"/>
        <s v="AL"/>
        <s v="NE"/>
        <s v="PR"/>
        <s v="ND"/>
        <s v="ME"/>
        <s v="HI"/>
        <s v="AK"/>
        <s v="DC"/>
        <s v="DE"/>
        <s v="SD"/>
        <s v="VI" u="1"/>
        <s v="GU" u="1"/>
      </sharedItems>
    </cacheField>
    <cacheField name="Zip" numFmtId="0">
      <sharedItems/>
    </cacheField>
    <cacheField name="Wholesaler" numFmtId="0">
      <sharedItems/>
    </cacheField>
    <cacheField name="Trade Class" numFmtId="0">
      <sharedItems count="8">
        <s v="VETERINARY - DVM"/>
        <s v="PHYSICIANS"/>
        <s v="VETERINARY - DISTRIBUTOR"/>
        <s v="WHOLESALER/DISTRIBUTOR"/>
        <s v="MAIL ORDER"/>
        <s v="CLINIC"/>
        <s v="REPACKAGER"/>
        <s v="RETAIL - INDEPENDENT"/>
      </sharedItems>
    </cacheField>
    <cacheField name="Customer Type" numFmtId="0">
      <sharedItems/>
    </cacheField>
    <cacheField name="Buying Group" numFmtId="0">
      <sharedItems/>
    </cacheField>
    <cacheField name="Sales Rep" numFmtId="0">
      <sharedItems count="193">
        <s v="ALISSA SPINA"/>
        <s v="AMY CENTRELLA"/>
        <s v="ANA MARIA GALLARDO"/>
        <s v="ANDA INJECTABLES UNASSIGNED"/>
        <s v="ANDA UNASSIGNED"/>
        <s v="ANDREW LEWIS"/>
        <s v="ANNE SHULA"/>
        <s v="ANNETTE GATTO"/>
        <s v="ANTHONY POLLIO"/>
        <s v="ARTHUR KASDIN"/>
        <s v="BARBARA AJMO"/>
        <s v="BARBARA FINE"/>
        <s v="BARRY KORAN"/>
        <s v="BECKY BARLOW"/>
        <s v="BEVERLY HOROWITZ"/>
        <s v="CARL MOTYKA"/>
        <s v="CARLOS RIOS"/>
        <s v="CHERINE GOLDING"/>
        <s v="CINDY CROWE"/>
        <s v="CINDY HESS"/>
        <s v="DAHLIA SOLANO"/>
        <s v="DAN SHANNON"/>
        <s v="DANIELA CARDIELLO"/>
        <s v="DARLENE HOOVER"/>
        <s v="DAVID DEMIZIO"/>
        <s v="DAWN TAYLOR"/>
        <s v="DENESE SPIRITI"/>
        <s v="DEON KENNY"/>
        <s v="DION MACLIN"/>
        <s v="DONNA ROCHIN"/>
        <s v="DONNA ROSENBLUM"/>
        <s v="DONNA THOMPSON"/>
        <s v="EDGAR ESCOBEDO"/>
        <s v="ERIC MATATOF"/>
        <s v="ERICK VELOZ"/>
        <s v="ERIKA SHANNON"/>
        <s v="ERIN SERAFINI"/>
        <s v="ERWIN BERMAN"/>
        <s v="FABRICIO ZAPATA"/>
        <s v="FLORA PAJON"/>
        <s v="FRANK SANCHEZ"/>
        <s v="FREDRICA SEALE"/>
        <s v="GABRIEL SCHROH"/>
        <s v="GARY LOUIS-CHARLES"/>
        <s v="GEORGE FIELDS"/>
        <s v="GIAN TRAVIESO"/>
        <s v="GUERLINE LABASTILLE"/>
        <s v="HEATH ULLMAN"/>
        <s v="HECTOR ALMODOVAR"/>
        <s v="HELEN BATISTA"/>
        <s v="HILARY MORSE"/>
        <s v="HOLLY HOLMES"/>
        <s v="ISABEL RODRIGUEZ"/>
        <s v="IVONNE ESTRADA"/>
        <s v="JAKE WOLPE"/>
        <s v="JANA PORTER"/>
        <s v="JANNA MONTGOMERY"/>
        <s v="JASON SOLOMON"/>
        <s v="JEFF BERMAN"/>
        <s v="JENELLE BECERRA"/>
        <s v="JENNIFER FORD"/>
        <s v="JENNIFER URBIS"/>
        <s v="JESSICA SOCORRO"/>
        <s v="JOANNE BROOK"/>
        <s v="JOHN FLETCHER"/>
        <s v="JOHN JACKSON"/>
        <s v="JOSEPHINE THORSBY"/>
        <s v="JOY ROCKER"/>
        <s v="KAREN MCDONOUGH"/>
        <s v="KAREN ROSS"/>
        <s v="KEIRA JOHNSON"/>
        <s v="KEISHA JACKSON-GOLTERMAN"/>
        <s v="KELLI BEAVERS"/>
        <s v="KELLY ROHRBACK"/>
        <s v="KEVIN BYRNE"/>
        <s v="KIMBERLY MOSHIER"/>
        <s v="KIMBERLY WILBURN"/>
        <s v="KRISTA CURIONE"/>
        <s v="KRISTINA DUSTER"/>
        <s v="KRISTY MORGAN"/>
        <s v="KUM TULSINARINE"/>
        <s v="LARRY COEL"/>
        <s v="LAURENE CZERNIAK"/>
        <s v="LESLIE HARRINGTON"/>
        <s v="LINDA AMARATHITHADA"/>
        <s v="LISA SCHIPANI"/>
        <s v="LISSA AJMO"/>
        <s v="LORETTA BRAY"/>
        <s v="LORI LOMBARDI"/>
        <s v="MADELINE PENNY"/>
        <s v="MARCIN KOPCZAK"/>
        <s v="MARIA ALONSO"/>
        <s v="MARIE BAILES"/>
        <s v="MARIE S. EDMOND"/>
        <s v="MARY COLEY"/>
        <s v="MARYJO GRILLO"/>
        <s v="MATTHEW BRENNAN"/>
        <s v="MATTHEW KRAFT"/>
        <s v="MELANIE HARTLEY"/>
        <s v="MICHAEL HARMON"/>
        <s v="MICHAEL PENENORI"/>
        <s v="MICHAEL ROTHENBERG"/>
        <s v="MICHAEL SPANBAUER"/>
        <s v="MICHAEL WESTON"/>
        <s v="MICHELE SCHENLEY"/>
        <s v="MICHELLE MCARTHUR"/>
        <s v="MICHELLE PANNULLO"/>
        <s v="MICHELLE WEINSTEIN"/>
        <s v="NANCY WU"/>
        <s v="NEIL FRIEDMAN"/>
        <s v="NICHOLA DELEON"/>
        <s v="NOLENE WILLIAMS"/>
        <s v="NORMAN DODES"/>
        <s v="NYDIA GUZMAN"/>
        <s v="OLIVER DAVIS"/>
        <s v="OMAR MCDONALD"/>
        <s v="OUT OF BUSINESS INJECT"/>
        <s v="PADDY KELLY"/>
        <s v="PATARRA WEEKS"/>
        <s v="PATRICIA SUH"/>
        <s v="PAUL LEON"/>
        <s v="PENNY MASTRUCCI"/>
        <s v="PER MGMT DO NOT CALL-ANDA"/>
        <s v="PER MGMT DO NOT CALL-INJECT"/>
        <s v="PHILIP NAPORA"/>
        <s v="RACHEL MACKMIN"/>
        <s v="RAFAEL CARDONA"/>
        <s v="REGINA KULA"/>
        <s v="RENEE TALBOT"/>
        <s v="RICH FRIEDMAN"/>
        <s v="RICHARD STROCKBINE"/>
        <s v="ROBERT GAZY"/>
        <s v="RON LEWIS"/>
        <s v="RONA COHEN"/>
        <s v="SANDEEP SANDHU"/>
        <s v="SANDRA DICKMAN"/>
        <s v="SCOTT COHEN"/>
        <s v="SCOTT HECHEMY"/>
        <s v="SEAN MCANDREWS"/>
        <s v="SETH RUDNICK"/>
        <s v="SHANE AGUILAR"/>
        <s v="SHIRLEY JOHNSON"/>
        <s v="TARA SIRIANNI"/>
        <s v="THOMAS MARK"/>
        <s v="TINA WENDT"/>
        <s v="TODD SIBBIO"/>
        <s v="TOM SHANNON"/>
        <s v="TONY (WILBERT) GORDON"/>
        <s v="VANESSA LERICHE"/>
        <s v="VET UNASSIGNED"/>
        <s v="VIP INJECTABLES UNASSIGNED"/>
        <s v="VIRGINIA BRONDI"/>
        <s v="YELITZA JIMENEZ"/>
        <s v="ROBERTA WEINIGER" u="1"/>
        <s v="PATRICK WALDERS" u="1"/>
        <s v="JEFFREY GOLDSTEIN" u="1"/>
        <s v="JIM JAKUBOWSKI" u="1"/>
        <s v="KIM DUSCHER" u="1"/>
        <s v="STEPHANIE STEELE" u="1"/>
        <s v="MARIELYS PADILLA DCI" u="1"/>
        <s v="BRADLEY MCLEOD" u="1"/>
        <s v="ANDA INJECT UNASSIGNED HOUSE" u="1"/>
        <s v="COLLECTION AGENCY ANDA" u="1"/>
        <s v="ADIDA" u="1"/>
        <s v="ON CONTRACT ANDA" u="1"/>
        <s v="KELLI VENTO" u="1"/>
        <s v="CREDIT ISSUE ANDA" u="1"/>
        <s v="KATHY POWERS" u="1"/>
        <s v="WESTCOAST UNASSIGNED VIP" u="1"/>
        <s v="ALEX ROMERO" u="1"/>
        <s v="GRETCHEN BAKER" u="1"/>
        <s v="YARITZA BONILLA DCI" u="1"/>
        <s v="PER MGMT DO NOT CALL-VIP" u="1"/>
        <s v="LISA SERAFINI" u="1"/>
        <s v="FEDERICO SALVICHE" u="1"/>
        <s v="ANDREA CORNELIUS" u="1"/>
        <s v="REBECCA STRANGE" u="1"/>
        <s v="ELIZABETH VIVES" u="1"/>
        <s v="PUERTO RICO UNASSIGNED" u="1"/>
        <s v="JOE COSTANZO" u="1"/>
        <s v="MICHELLE FLEISCHHAUER" u="1"/>
        <s v="BILL VERSOSKY" u="1"/>
        <s v="WANDA MARTINEZ DCI" u="1"/>
        <s v="AMY DELUCA" u="1"/>
        <s v="KATHLEEN SWEDBERG" u="1"/>
        <s v="BERNADINE DYRA" u="1"/>
        <s v="REBATE ACCOUNT" u="1"/>
        <s v="DANIEL SHARF" u="1"/>
        <s v="JAMES E. HASKETT" u="1"/>
        <s v="PAUL RAVINOFF" u="1"/>
        <s v="JENNIFER JAUMOTTE" u="1"/>
        <s v="LISA MCGOLDRICK" u="1"/>
        <s v="MARIA TURNER" u="1"/>
      </sharedItems>
    </cacheField>
    <cacheField name="NAM" numFmtId="0">
      <sharedItems count="18">
        <s v="MARC FALKIN"/>
        <s v="BUSINESS TYPE DEFAULT"/>
        <s v="AMY CENTRELLA"/>
        <s v="NORMAN DODES"/>
        <s v="GEORGE FIELDS"/>
        <s v="PAUL CHERMAK (TRELSTAR)"/>
        <s v="TODD FLOOD"/>
        <e v="#N/A"/>
        <s v="JENNIFER JAUMOTTE"/>
        <s v="JOSHUA HAYER"/>
        <s v="MICHELLE FLEISCHHAUER"/>
        <s v="RYAN PATTON"/>
        <s v="GRETCHEN BAKER"/>
        <s v="CHAIN NOT ASSIGNED TO NAM"/>
        <s v="ELIZABETH VIVES"/>
        <s v="BJ CENTERS"/>
        <s v="LESLIE HARRINGTON"/>
        <s v="RACHELLE VANCE"/>
      </sharedItems>
    </cacheField>
    <cacheField name="Division" numFmtId="0">
      <sharedItems/>
    </cacheField>
    <cacheField name="Manager" numFmtId="0">
      <sharedItems count="25">
        <s v="VIP DIV - RANDY SAAL"/>
        <s v="CORP DIV - ANDA MGMT"/>
        <s v="ANDA DIV - VALERIE NEMIA"/>
        <s v="INJECT DIV - UNASSIGNED"/>
        <s v="ANDA DIV - UNASSIGNED"/>
        <s v="WC DIV - JOE FALZON ANDA"/>
        <s v="ANDA DIV-ALISON LIBSCHTEIN"/>
        <s v="VIP DIV - RENEE MORT"/>
        <s v="ANDA DIV - WAYNE TISCHLER"/>
        <s v="INJECT - JEFF GOLDSTEIN"/>
        <s v="ANDA DIV - VICKIE SHALLEY"/>
        <s v="ANDA DIV - DON MOORE"/>
        <s v="INJECT - JENIFFER COHEN"/>
        <s v="VIP DIV - JEREMY TIERNEY"/>
        <s v="INJECT - RENE OLIVARES"/>
        <s v="ANDA DIV - EMILIO MEDINA"/>
        <s v="HOSP DIV - KIM BLOOM"/>
        <s v="INJECT DIV - INACTIVE"/>
        <s v="ANDA DIV - INACTIVE"/>
        <s v="VIP DIV - UNASSIGNED"/>
        <s v="VIP DIV - INACTIVE" u="1"/>
        <s v="WC DIV - INACTIVE" u="1"/>
        <s v="INJECT DIV - MGMT" u="1"/>
        <s v="ANDA DIV - DCI" u="1"/>
        <s v="INJECT DIV - HOUSE ACCT" u="1"/>
      </sharedItems>
    </cacheField>
    <cacheField name="DEA#" numFmtId="0">
      <sharedItems/>
    </cacheField>
    <cacheField name="2009 Controls" numFmtId="42">
      <sharedItems containsString="0" containsBlank="1" containsNumber="1" minValue="-195.7" maxValue="1858811.63"/>
    </cacheField>
    <cacheField name="2009 Non-Controls" numFmtId="42">
      <sharedItems containsString="0" containsBlank="1" containsNumber="1" minValue="-653.66" maxValue="3036298.14"/>
    </cacheField>
    <cacheField name="2009 Total Sales" numFmtId="42">
      <sharedItems containsSemiMixedTypes="0" containsString="0" containsNumber="1" minValue="0" maxValue="4452303.4399999995"/>
    </cacheField>
    <cacheField name="2009 % Control Sales" numFmtId="9">
      <sharedItems containsMixedTypes="1" containsNumber="1" minValue="-2.3831994787892812E-2" maxValue="1.0123877849082317"/>
    </cacheField>
    <cacheField name="2010 YTD Controls" numFmtId="164">
      <sharedItems containsSemiMixedTypes="0" containsString="0" containsNumber="1" minValue="1.69" maxValue="1646878.47"/>
    </cacheField>
    <cacheField name="2010 YTD Non-Controls" numFmtId="164">
      <sharedItems containsSemiMixedTypes="0" containsString="0" containsNumber="1" minValue="-1645.25" maxValue="1406035.77"/>
    </cacheField>
    <cacheField name="2010 Total Sales" numFmtId="164">
      <sharedItems containsSemiMixedTypes="0" containsString="0" containsNumber="1" minValue="11.85" maxValue="3052914.24"/>
    </cacheField>
    <cacheField name="2010 % Control Sales" numFmtId="9">
      <sharedItems containsSemiMixedTypes="0" containsString="0" containsNumber="1" minValue="5.2032147468964651E-5" maxValue="1.0145884955559523"/>
    </cacheField>
    <cacheField name="Control Sales %" numFmtId="0" formula="#NAME?/#NAME?" databaseField="0"/>
    <cacheField name="2009 Control Sales %" numFmtId="0" formula="'2009 Controls'/'2009 Total Sales'" databaseField="0"/>
    <cacheField name="2010 Control Sales %" numFmtId="0" formula="'2010 YTD Controls'/'2010 Total Sales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06">
  <r>
    <n v="28240"/>
    <s v="A"/>
    <s v="28"/>
    <m/>
    <s v="HOLOWINSKI, STEPHEN VINCENT"/>
    <s v=""/>
    <s v=""/>
    <s v="68 HARRY L. DRIVE"/>
    <s v="JOHNSON CITY"/>
    <x v="0"/>
    <s v="13790"/>
    <s v="OTHER"/>
    <x v="0"/>
    <s v="DVM"/>
    <s v="NOT PART OF BUYING GROUP"/>
    <x v="0"/>
    <x v="0"/>
    <s v="VIP DIVISION"/>
    <x v="0"/>
    <s v="BH6543311"/>
    <n v="86.69"/>
    <n v="5256.69"/>
    <n v="5343.3799999999992"/>
    <n v="1.622381339152372E-2"/>
    <n v="68.77"/>
    <n v="1850.67"/>
    <n v="1919.44"/>
    <n v="3.5828158212812065E-2"/>
  </r>
  <r>
    <n v="79665"/>
    <s v="A"/>
    <s v="28"/>
    <m/>
    <s v="HERRICK, KEVIN R. MD"/>
    <s v=""/>
    <s v="PO BOX 189"/>
    <s v="26914 HWY 189"/>
    <s v="BLUE JAY"/>
    <x v="1"/>
    <s v="92317"/>
    <s v=""/>
    <x v="1"/>
    <s v="PHYSICIANS"/>
    <s v="NOT PART OF BUYING GROUP"/>
    <x v="0"/>
    <x v="1"/>
    <s v="VIP DIVISION"/>
    <x v="0"/>
    <s v="BH6460377"/>
    <n v="15.8"/>
    <n v="5446.22"/>
    <n v="5462.02"/>
    <n v="2.8927026997337978E-3"/>
    <n v="15.8"/>
    <n v="2233.1"/>
    <n v="2248.9"/>
    <n v="7.0256569878607324E-3"/>
  </r>
  <r>
    <n v="21714"/>
    <s v="A"/>
    <s v="28"/>
    <m/>
    <s v="KOCH, LEE DVM"/>
    <s v=""/>
    <s v=""/>
    <s v="22 WIGHTMAN AVE"/>
    <s v="HORNELL"/>
    <x v="0"/>
    <s v="14843"/>
    <s v="OTHER"/>
    <x v="0"/>
    <s v="DVM"/>
    <s v="NOT PART OF BUYING GROUP"/>
    <x v="0"/>
    <x v="0"/>
    <s v="VIP DIVISION"/>
    <x v="0"/>
    <s v="BK4017023"/>
    <n v="8.4"/>
    <n v="5154.0600000000004"/>
    <n v="5162.46"/>
    <n v="1.627131251380156E-3"/>
    <n v="8.16"/>
    <n v="1850.34"/>
    <n v="1858.5"/>
    <n v="4.3906376109765942E-3"/>
  </r>
  <r>
    <n v="127543"/>
    <s v="A"/>
    <s v="20"/>
    <m/>
    <s v="AMATHEON INC"/>
    <s v="PHARMACEUTICAL DISTRIBUTOR"/>
    <s v=""/>
    <s v="4981 SW 74TH COURT"/>
    <s v="MIAMI"/>
    <x v="2"/>
    <s v="33155"/>
    <s v="MCKESSON"/>
    <x v="2"/>
    <s v="VET/DISTRIBUTOR"/>
    <s v="NOT PART OF BUYING GROUP"/>
    <x v="1"/>
    <x v="2"/>
    <s v="CORPORATE DIVISION"/>
    <x v="1"/>
    <s v="RA0367551"/>
    <n v="145609.57999999999"/>
    <n v="167463.85999999999"/>
    <n v="313073.43999999994"/>
    <n v="0.4650971989192057"/>
    <n v="54602.01"/>
    <n v="104549.61"/>
    <n v="159151.62"/>
    <n v="0.3430817103840979"/>
  </r>
  <r>
    <n v="129285"/>
    <s v="A"/>
    <s v="20"/>
    <m/>
    <s v="AMERICAN HEALTH SERVICE SALES"/>
    <s v=""/>
    <s v="MED-VET INTERNATIONAL"/>
    <s v="13822 W BOULTON BLVD"/>
    <s v="METTAWA"/>
    <x v="3"/>
    <s v="60045"/>
    <s v="BELLCO"/>
    <x v="2"/>
    <s v="AMERICAN HEALTH SVC SALES"/>
    <s v="NOT PART OF BUYING GROUP"/>
    <x v="1"/>
    <x v="2"/>
    <s v="CORPORATE DIVISION"/>
    <x v="1"/>
    <s v="RA0313902"/>
    <n v="23331.63"/>
    <n v="230057.42"/>
    <n v="253389.05000000002"/>
    <n v="9.2078288308038561E-2"/>
    <n v="8517.0400000000009"/>
    <n v="171512"/>
    <n v="180029.04"/>
    <n v="4.7309256328867837E-2"/>
  </r>
  <r>
    <n v="130656"/>
    <s v="A"/>
    <s v="20"/>
    <m/>
    <s v="PATTERSON LOGISTICS SERVICES"/>
    <s v=""/>
    <s v=""/>
    <s v="1401 TRADEPORT DRIVE"/>
    <s v="JACKSONVILLE"/>
    <x v="2"/>
    <s v="32218"/>
    <s v="H.D.SMITH"/>
    <x v="2"/>
    <s v="WEBSTER VETERINARY SUPPLY"/>
    <s v="NOT PART OF BUYING GROUP"/>
    <x v="1"/>
    <x v="2"/>
    <s v="CORPORATE DIVISION"/>
    <x v="1"/>
    <s v="RP0388644"/>
    <n v="1138.8"/>
    <n v="21225.09"/>
    <n v="22363.89"/>
    <n v="5.0921373696615389E-2"/>
    <n v="6832.8"/>
    <n v="94034.79"/>
    <n v="100867.59"/>
    <n v="6.7740292000631724E-2"/>
  </r>
  <r>
    <n v="220522"/>
    <s v="A"/>
    <s v="20"/>
    <m/>
    <s v="WEBSTER VETERINARY SUPPLY,INC"/>
    <s v=""/>
    <s v=""/>
    <s v="86 LEOMINSTER ROAD"/>
    <s v="STERLING"/>
    <x v="4"/>
    <s v="01564"/>
    <s v="AMERISOURCE BERGEN"/>
    <x v="2"/>
    <s v="WEBSTER VETERINARY SUPPLY"/>
    <s v="NOT PART OF BUYING GROUP"/>
    <x v="1"/>
    <x v="2"/>
    <s v="CORPORATE DIVISION"/>
    <x v="1"/>
    <s v="RW0276813"/>
    <n v="2381.25"/>
    <n v="81684.639999999999"/>
    <n v="84065.89"/>
    <n v="2.8325995240162213E-2"/>
    <n v="6327.9"/>
    <n v="8180.02"/>
    <n v="14507.92"/>
    <n v="0.43616865822254325"/>
  </r>
  <r>
    <n v="158850"/>
    <s v="A"/>
    <s v="20"/>
    <m/>
    <s v="PATTERSON LOGISTICS SERVICES"/>
    <s v=""/>
    <s v=""/>
    <s v="925 CAROLINA PINES BLVD STE B"/>
    <s v="BLYTHWOOD"/>
    <x v="5"/>
    <s v="29016"/>
    <s v="AMERISOURCE BERGEN"/>
    <x v="2"/>
    <s v="WEBSTER VETERINARY SUPPLY"/>
    <s v="NOT PART OF BUYING GROUP"/>
    <x v="1"/>
    <x v="2"/>
    <s v="CORPORATE DIVISION"/>
    <x v="1"/>
    <s v="RP0349224"/>
    <n v="0"/>
    <n v="94573.68"/>
    <n v="94573.68"/>
    <n v="0"/>
    <n v="6234.6"/>
    <n v="1772.91"/>
    <n v="8007.51"/>
    <n v="0.7785940947935126"/>
  </r>
  <r>
    <n v="404651"/>
    <s v="A"/>
    <s v="20"/>
    <m/>
    <s v="PATTERSON LOGISTICS SVCS INC"/>
    <s v=""/>
    <s v=""/>
    <s v="800 MONTE VISTA DRIVE"/>
    <s v="DINUBA"/>
    <x v="1"/>
    <s v="93618"/>
    <s v="H.D.SMITH"/>
    <x v="2"/>
    <s v="WEBSTER VETERINARY SUPPLY"/>
    <s v="NOT PART OF BUYING GROUP"/>
    <x v="1"/>
    <x v="2"/>
    <s v="CORPORATE DIVISION"/>
    <x v="1"/>
    <s v="RP0372855"/>
    <n v="5262.6"/>
    <n v="41906.76"/>
    <n v="47169.36"/>
    <n v="0.11156818748441785"/>
    <n v="4934.8"/>
    <n v="47421.57"/>
    <n v="52356.37"/>
    <n v="9.4254051608237924E-2"/>
  </r>
  <r>
    <n v="158852"/>
    <s v="A"/>
    <s v="20"/>
    <m/>
    <s v="PATTERSON LOGISTICS SERVICES"/>
    <s v=""/>
    <s v=""/>
    <s v="6419 SOUTH 228 STREET STE 101"/>
    <s v="KENT"/>
    <x v="6"/>
    <s v="98032"/>
    <s v="AMERISOURCE BERGEN"/>
    <x v="2"/>
    <s v="WEBSTER VETERINARY SUPPLY"/>
    <s v="NOT PART OF BUYING GROUP"/>
    <x v="1"/>
    <x v="2"/>
    <s v="CORPORATE DIVISION"/>
    <x v="1"/>
    <s v="RP0351736"/>
    <n v="3475.16"/>
    <n v="21758.720000000001"/>
    <n v="25233.88"/>
    <n v="0.13771802037578049"/>
    <n v="4555.2"/>
    <n v="6642.48"/>
    <n v="11197.68"/>
    <n v="0.40679855112844798"/>
  </r>
  <r>
    <n v="56923"/>
    <s v="A"/>
    <s v="20"/>
    <m/>
    <s v="VICTOR INSTRUMENTS INC"/>
    <s v=""/>
    <s v=""/>
    <s v="50 BUNSEN"/>
    <s v="IRVINE"/>
    <x v="1"/>
    <s v="92618"/>
    <s v="CARDINAL"/>
    <x v="2"/>
    <s v="VICTOR MEDICAL"/>
    <s v="NOT PART OF BUYING GROUP"/>
    <x v="1"/>
    <x v="2"/>
    <s v="CORPORATE DIVISION"/>
    <x v="1"/>
    <s v="PV0215118"/>
    <n v="10088.83"/>
    <n v="319867.46999999997"/>
    <n v="329956.3"/>
    <n v="3.0576261159432325E-2"/>
    <n v="4410.12"/>
    <n v="99338.559999999998"/>
    <n v="103748.68"/>
    <n v="4.2507721544023505E-2"/>
  </r>
  <r>
    <n v="330264"/>
    <s v="A"/>
    <s v="20"/>
    <m/>
    <s v="AMERICAN VETERINARY SUPPLY"/>
    <s v=""/>
    <s v=""/>
    <s v="155 KNICKERBOCKER AVENUE"/>
    <s v="BOHEMIA"/>
    <x v="0"/>
    <s v="11716"/>
    <s v="CARDINAL"/>
    <x v="2"/>
    <s v="VET/DISTRIBUTOR"/>
    <s v="NOT PART OF BUYING GROUP"/>
    <x v="1"/>
    <x v="2"/>
    <s v="CORPORATE DIVISION"/>
    <x v="1"/>
    <s v="RA0167874"/>
    <n v="8661.65"/>
    <n v="27528.52"/>
    <n v="36190.17"/>
    <n v="0.23933709070722795"/>
    <n v="3173.15"/>
    <n v="10646.48"/>
    <n v="13819.63"/>
    <n v="0.2296117913431836"/>
  </r>
  <r>
    <n v="78362"/>
    <s v="A"/>
    <s v="20"/>
    <m/>
    <s v="D &amp; H WHOLESALE MEDICAL"/>
    <s v=""/>
    <s v=""/>
    <s v="609 WILLOW GLEN DR/PO BOX40"/>
    <s v="RUSTON"/>
    <x v="7"/>
    <s v="71273"/>
    <s v="CARDINAL"/>
    <x v="2"/>
    <s v="VET/DISTRIBUTOR"/>
    <s v="NOT PART OF BUYING GROUP"/>
    <x v="1"/>
    <x v="2"/>
    <s v="CORPORATE DIVISION"/>
    <x v="1"/>
    <s v="RD0125030"/>
    <n v="4590.09"/>
    <n v="2415790.42"/>
    <n v="2420380.5099999998"/>
    <n v="1.8964332182628593E-3"/>
    <n v="3144.74"/>
    <n v="423701.78"/>
    <n v="426846.52"/>
    <n v="7.3673787946074848E-3"/>
  </r>
  <r>
    <n v="68847"/>
    <s v="A"/>
    <s v="20"/>
    <m/>
    <s v="PATTERSON LOGISTICS SERVICES"/>
    <s v=""/>
    <s v=""/>
    <s v="1004 CORNERSTONE DRIVE"/>
    <s v="MT JOY"/>
    <x v="8"/>
    <s v="17552"/>
    <s v="MCKESSON"/>
    <x v="2"/>
    <s v="WEBSTER VETERINARY SUPPLY"/>
    <s v="NOT PART OF BUYING GROUP"/>
    <x v="1"/>
    <x v="2"/>
    <s v="CORPORATE DIVISION"/>
    <x v="1"/>
    <s v="RP0349022"/>
    <n v="0"/>
    <n v="67755.78"/>
    <n v="67755.78"/>
    <n v="0"/>
    <n v="1138.8"/>
    <n v="77469.88"/>
    <n v="78608.680000000008"/>
    <n v="1.4486949787224514E-2"/>
  </r>
  <r>
    <n v="391266"/>
    <s v="A"/>
    <s v="20"/>
    <m/>
    <s v="PENN VETERINARY SUPPLY, INC"/>
    <s v=""/>
    <s v=""/>
    <s v="53 INDUSTRIAL CIRCLE"/>
    <s v="LANCASTER"/>
    <x v="8"/>
    <s v="17601"/>
    <s v="AMERISOURCE BERGEN"/>
    <x v="2"/>
    <s v="PENN VET"/>
    <s v="NOT PART OF BUYING GROUP"/>
    <x v="1"/>
    <x v="2"/>
    <s v="CORPORATE DIVISION"/>
    <x v="1"/>
    <s v="PP0236352"/>
    <n v="768.6"/>
    <n v="123429.24"/>
    <n v="124197.84000000001"/>
    <n v="6.1885134234218563E-3"/>
    <n v="398.76"/>
    <n v="68318.03"/>
    <n v="68716.789999999994"/>
    <n v="5.8029485952414252E-3"/>
  </r>
  <r>
    <n v="389079"/>
    <s v="A"/>
    <s v="20"/>
    <m/>
    <s v="LEXTRON ANIMAL HEALTH"/>
    <s v=""/>
    <s v="T W MEDICAL"/>
    <s v="8030 W DOE AVENUE"/>
    <s v="VISALIA"/>
    <x v="1"/>
    <s v="93291"/>
    <s v="CARDINAL"/>
    <x v="2"/>
    <s v="VET/DISTRIBUTOR"/>
    <s v="NOT PART OF BUYING GROUP"/>
    <x v="1"/>
    <x v="2"/>
    <s v="CORPORATE DIVISION"/>
    <x v="1"/>
    <s v="RL0383074"/>
    <n v="387.93"/>
    <n v="28586.78"/>
    <n v="28974.71"/>
    <n v="1.3388572310128384E-2"/>
    <n v="280.43"/>
    <n v="41164.730000000003"/>
    <n v="41445.160000000003"/>
    <n v="6.766290683882026E-3"/>
  </r>
  <r>
    <n v="396974"/>
    <s v="A"/>
    <s v="20"/>
    <m/>
    <s v="TW MEDICAL"/>
    <s v=""/>
    <s v=""/>
    <s v="3610 LOHMAN FORD RD"/>
    <s v="LAGO VISTA"/>
    <x v="9"/>
    <s v="78645"/>
    <s v="OTHER"/>
    <x v="2"/>
    <s v="VET/DISTRIBUTOR"/>
    <s v="NOT PART OF BUYING GROUP"/>
    <x v="1"/>
    <x v="2"/>
    <s v="CORPORATE DIVISION"/>
    <x v="1"/>
    <s v="RT0278704"/>
    <m/>
    <m/>
    <n v="0"/>
    <e v="#DIV/0!"/>
    <n v="132.88999999999999"/>
    <n v="28747.68"/>
    <n v="28880.57"/>
    <n v="4.6013634772443888E-3"/>
  </r>
  <r>
    <n v="363349"/>
    <s v="A"/>
    <s v="20"/>
    <m/>
    <s v="VET PHARM, INC"/>
    <s v=""/>
    <s v=""/>
    <s v="392 15TH ST NE"/>
    <s v="SIOUX CENTER"/>
    <x v="10"/>
    <s v="51250"/>
    <s v="AMERISOURCE BERGEN"/>
    <x v="2"/>
    <s v="VET/DISTRIBUTOR"/>
    <s v="NOT PART OF BUYING GROUP"/>
    <x v="1"/>
    <x v="2"/>
    <s v="CORPORATE DIVISION"/>
    <x v="1"/>
    <s v="RV0357675"/>
    <n v="210.7"/>
    <n v="168751.58"/>
    <n v="168962.28"/>
    <n v="1.2470238919597913E-3"/>
    <n v="77.7"/>
    <n v="119226"/>
    <n v="119303.7"/>
    <n v="6.5127904666829276E-4"/>
  </r>
  <r>
    <n v="459058"/>
    <s v="A"/>
    <s v="20"/>
    <m/>
    <s v="LAKE ERIE MEDICAL"/>
    <s v=""/>
    <s v="QUALITY CARE PRODUCTS"/>
    <s v="6920 HALL STREET STE 3,4,5&amp;6"/>
    <s v="HOLLAND"/>
    <x v="11"/>
    <s v="43528"/>
    <s v="MCKESSON"/>
    <x v="3"/>
    <s v="LAKE ERIE MEDICAL SURG SUPPLY"/>
    <s v="NOT PART OF BUYING GROUP"/>
    <x v="2"/>
    <x v="3"/>
    <s v="ANDA DIVISION"/>
    <x v="2"/>
    <s v="RL0330148"/>
    <n v="1858811.63"/>
    <n v="2593491.81"/>
    <n v="4452303.4399999995"/>
    <n v="0.41749437230630448"/>
    <n v="1604342.02"/>
    <n v="1389562.84"/>
    <n v="2993904.8600000003"/>
    <n v="0.53586940635114233"/>
  </r>
  <r>
    <n v="304433"/>
    <s v="A"/>
    <s v="20"/>
    <m/>
    <s v="TROY PHARMACY"/>
    <s v=""/>
    <s v=""/>
    <s v="1380 COOLIDGE HWY SUITE 125"/>
    <s v="TROY"/>
    <x v="12"/>
    <s v="48084"/>
    <s v="MCKESSON"/>
    <x v="4"/>
    <s v="LTC-INDEPENDENT CONTRACT CUSTOMERS"/>
    <s v="NOT PART OF BUYING GROUP"/>
    <x v="2"/>
    <x v="3"/>
    <s v="ANDA DIVISION"/>
    <x v="2"/>
    <s v="BT8426202"/>
    <n v="5792.02"/>
    <n v="1732.68"/>
    <n v="7524.7000000000007"/>
    <n v="0.76973434156843457"/>
    <n v="3366.28"/>
    <n v="148.19"/>
    <n v="3514.4700000000003"/>
    <n v="0.95783432494800069"/>
  </r>
  <r>
    <n v="133524"/>
    <s v="A"/>
    <s v="20"/>
    <s v="Y"/>
    <s v="FADERANI, M. RAHAT DO"/>
    <s v=""/>
    <s v="CHOICE PAIN MANAGEMENT"/>
    <s v="665 SE 10TH ST #100"/>
    <s v="DEERFIELD BEACH"/>
    <x v="2"/>
    <s v="33441"/>
    <s v=""/>
    <x v="1"/>
    <s v="PHYSICIANS"/>
    <s v="NOT PART OF BUYING GROUP"/>
    <x v="3"/>
    <x v="1"/>
    <s v="INJECTABLES DIVISION"/>
    <x v="3"/>
    <s v="FF1789164"/>
    <m/>
    <m/>
    <n v="0"/>
    <e v="#DIV/0!"/>
    <n v="5436.45"/>
    <n v="0"/>
    <n v="5436.45"/>
    <n v="1"/>
  </r>
  <r>
    <n v="180651"/>
    <s v="A"/>
    <s v="20"/>
    <m/>
    <s v="DAVIS, BRETT CLARK MD"/>
    <s v=""/>
    <s v="PHYYSICANS AFFILIATED CARE. C"/>
    <s v="2200 E PARRISH AVE BLDG A"/>
    <s v="OWENSBORO"/>
    <x v="13"/>
    <s v="42303"/>
    <s v=""/>
    <x v="1"/>
    <s v="PHYSICIANS"/>
    <s v="NOT PART OF BUYING GROUP"/>
    <x v="3"/>
    <x v="1"/>
    <s v="INJECTABLES DIVISION"/>
    <x v="3"/>
    <s v="AD2615815"/>
    <n v="8526.7999999999993"/>
    <n v="15517.3"/>
    <n v="24044.1"/>
    <n v="0.35463169758901353"/>
    <n v="808.5"/>
    <n v="2881.96"/>
    <n v="3690.46"/>
    <n v="0.21907838047289496"/>
  </r>
  <r>
    <n v="801354"/>
    <s v="A"/>
    <s v="20"/>
    <m/>
    <s v="CIEPLAK, PATRICK S DDS"/>
    <s v=""/>
    <s v=""/>
    <s v="5722 LIVINGSTON RD SE"/>
    <s v="OXON HILL"/>
    <x v="14"/>
    <s v="20745"/>
    <s v="CARDINAL"/>
    <x v="1"/>
    <s v="PHYSICIANS"/>
    <s v="NOT PART OF BUYING GROUP"/>
    <x v="3"/>
    <x v="1"/>
    <s v="INJECTABLES DIVISION"/>
    <x v="3"/>
    <s v="AC2226113"/>
    <n v="73.8"/>
    <n v="445.69"/>
    <n v="519.49"/>
    <n v="0.14206240736106565"/>
    <n v="127.4"/>
    <n v="353.72"/>
    <n v="481.12"/>
    <n v="0.26479880279348189"/>
  </r>
  <r>
    <n v="460233"/>
    <s v="A"/>
    <s v="20"/>
    <m/>
    <s v="FLEGAL, DOUGLAS CLARK DPM"/>
    <s v=""/>
    <s v=""/>
    <s v="740 EAST 3900 SO. STE 108"/>
    <s v="SALT LAKE CITY"/>
    <x v="15"/>
    <s v="84107"/>
    <s v=""/>
    <x v="1"/>
    <s v="PHYSICIANS"/>
    <s v="NOT PART OF BUYING GROUP"/>
    <x v="3"/>
    <x v="1"/>
    <s v="INJECTABLES DIVISION"/>
    <x v="3"/>
    <s v="AF6104626"/>
    <n v="92.35"/>
    <n v="51.6"/>
    <n v="143.94999999999999"/>
    <n v="0.64154220215352553"/>
    <n v="27.9"/>
    <n v="58.8"/>
    <n v="86.699999999999989"/>
    <n v="0.32179930795847755"/>
  </r>
  <r>
    <n v="332661"/>
    <s v="A"/>
    <s v="20"/>
    <m/>
    <s v="REISS, JOSEPH S. MD"/>
    <s v=""/>
    <s v=""/>
    <s v="1492 WANTAGH AVENUE"/>
    <s v="WANTAGH"/>
    <x v="0"/>
    <s v="11793"/>
    <s v="AMERISOURCE BERGEN"/>
    <x v="1"/>
    <s v="PHYSICIANS"/>
    <s v="NOT PART OF BUYING GROUP"/>
    <x v="3"/>
    <x v="1"/>
    <s v="INJECTABLES DIVISION"/>
    <x v="3"/>
    <s v="AR4762337"/>
    <n v="0"/>
    <n v="368.7"/>
    <n v="368.7"/>
    <n v="0"/>
    <n v="6.3"/>
    <n v="195.5"/>
    <n v="201.8"/>
    <n v="3.1219028741328043E-2"/>
  </r>
  <r>
    <n v="389901"/>
    <s v="A"/>
    <s v="20"/>
    <m/>
    <s v="WHALEY, WALKER L MD"/>
    <s v=""/>
    <s v=""/>
    <s v="13111 ATLANTIC BLVD #3"/>
    <s v="JACKSONVILLE"/>
    <x v="2"/>
    <s v="32225"/>
    <s v=""/>
    <x v="1"/>
    <s v="PHYSICIANS"/>
    <s v="NOT PART OF BUYING GROUP"/>
    <x v="3"/>
    <x v="1"/>
    <s v="INJECTABLES DIVISION"/>
    <x v="3"/>
    <s v="BW2491594"/>
    <n v="260.97000000000003"/>
    <n v="41.28"/>
    <n v="302.25"/>
    <n v="0.86342431761786609"/>
    <n v="5.85"/>
    <n v="66.33"/>
    <n v="72.179999999999993"/>
    <n v="8.1047381546134667E-2"/>
  </r>
  <r>
    <n v="85470"/>
    <s v="A"/>
    <s v="20"/>
    <s v="Y"/>
    <s v="SMITH, DOUGLAS RAY. MD"/>
    <s v=""/>
    <s v="METROLINA PAIN CLINIC, PA"/>
    <s v="6300 E INDEPENDENCE BLVD STE B"/>
    <s v="CHARLOTTE"/>
    <x v="16"/>
    <s v="28212"/>
    <s v="OTHER"/>
    <x v="1"/>
    <s v="MAIL ORDER"/>
    <s v="NOT PART OF BUYING GROUP"/>
    <x v="4"/>
    <x v="1"/>
    <s v="ANDA DIVISION"/>
    <x v="4"/>
    <s v="AS2123076"/>
    <n v="2751.15"/>
    <n v="73.5"/>
    <n v="2824.65"/>
    <n v="0.97397907705379427"/>
    <n v="745.15"/>
    <n v="486.5"/>
    <n v="1231.6500000000001"/>
    <n v="0.6050014208581983"/>
  </r>
  <r>
    <n v="129047"/>
    <s v="A"/>
    <s v="20"/>
    <m/>
    <s v="BREALL, WILLIAMS MD"/>
    <s v=""/>
    <s v=""/>
    <s v="2250 HAYES STREET STE 204"/>
    <s v="SAN FRANCISCO"/>
    <x v="1"/>
    <s v="94117"/>
    <s v=""/>
    <x v="1"/>
    <s v="PHYSICIANS"/>
    <s v="NOT PART OF BUYING GROUP"/>
    <x v="5"/>
    <x v="1"/>
    <s v="WEST COAST DIVISION"/>
    <x v="5"/>
    <s v="AS1392303"/>
    <n v="39.700000000000003"/>
    <n v="435.18"/>
    <n v="474.88"/>
    <n v="8.3600067385444746E-2"/>
    <n v="41.35"/>
    <n v="110.1"/>
    <n v="151.44999999999999"/>
    <n v="0.27302740178276663"/>
  </r>
  <r>
    <n v="87331"/>
    <s v="A"/>
    <s v="20"/>
    <m/>
    <s v="BASI, JAGRAJ S MD"/>
    <s v=""/>
    <s v=""/>
    <s v="1720 H STREET"/>
    <s v="MODESTO"/>
    <x v="1"/>
    <s v="95354"/>
    <s v=""/>
    <x v="1"/>
    <s v="PHYSICIANS"/>
    <s v="NOT PART OF BUYING GROUP"/>
    <x v="6"/>
    <x v="1"/>
    <s v="ANDA DIVISION"/>
    <x v="6"/>
    <s v="FB0778007"/>
    <n v="12917.92"/>
    <n v="10.5"/>
    <n v="12928.42"/>
    <n v="0.99918783579122583"/>
    <n v="5266.23"/>
    <n v="60.46"/>
    <n v="5326.69"/>
    <n v="0.98864961167253962"/>
  </r>
  <r>
    <n v="88131"/>
    <s v="A"/>
    <s v="20"/>
    <m/>
    <s v="BASI, JAGRAJ S MD"/>
    <s v=""/>
    <s v=""/>
    <s v="1634 B STREET"/>
    <s v="HAYWARD"/>
    <x v="1"/>
    <s v="94541"/>
    <s v=""/>
    <x v="1"/>
    <s v="PHYSICIANS"/>
    <s v="NOT PART OF BUYING GROUP"/>
    <x v="6"/>
    <x v="1"/>
    <s v="ANDA DIVISION"/>
    <x v="6"/>
    <s v="FB0948591"/>
    <n v="5772.58"/>
    <n v="0"/>
    <n v="5772.58"/>
    <n v="1"/>
    <n v="4534.05"/>
    <n v="0"/>
    <n v="4534.05"/>
    <n v="1"/>
  </r>
  <r>
    <n v="88132"/>
    <s v="A"/>
    <s v="20"/>
    <m/>
    <s v="BASI, JAGRAJ S MD"/>
    <s v=""/>
    <s v=""/>
    <s v="4133 MOHR AVE STE F"/>
    <s v="PLEASANTON"/>
    <x v="1"/>
    <s v="945664750"/>
    <s v=""/>
    <x v="1"/>
    <s v="PHYSICIANS"/>
    <s v="NOT PART OF BUYING GROUP"/>
    <x v="6"/>
    <x v="1"/>
    <s v="ANDA DIVISION"/>
    <x v="6"/>
    <s v="FB0948577"/>
    <n v="10726.6"/>
    <n v="19.940000000000001"/>
    <n v="10746.54"/>
    <n v="0.99814451907311563"/>
    <n v="4222.8999999999996"/>
    <n v="77.08"/>
    <n v="4299.9799999999996"/>
    <n v="0.98207433522946619"/>
  </r>
  <r>
    <n v="130432"/>
    <s v="A"/>
    <s v="20"/>
    <m/>
    <s v="BECK-LEE"/>
    <s v=""/>
    <s v=""/>
    <s v="1225 CONNECTICUT AVENUE"/>
    <s v="BRIDGEPORT"/>
    <x v="17"/>
    <s v="06607"/>
    <s v="OTHER"/>
    <x v="3"/>
    <s v="DISTRIBUTOR/WHOLESALER"/>
    <s v="NOT PART OF BUYING GROUP"/>
    <x v="6"/>
    <x v="4"/>
    <s v="ANDA DIVISION"/>
    <x v="6"/>
    <s v="RB0244640"/>
    <n v="1082.43"/>
    <n v="10401.120000000001"/>
    <n v="11483.550000000001"/>
    <n v="9.4259179434930826E-2"/>
    <n v="3388.65"/>
    <n v="32660.94"/>
    <n v="36049.589999999997"/>
    <n v="9.3999682104567633E-2"/>
  </r>
  <r>
    <n v="86056"/>
    <s v="A"/>
    <s v="20"/>
    <m/>
    <s v="BASI, JAGRAJ S MD"/>
    <s v=""/>
    <s v=""/>
    <s v="2027 GRAND CANAL BLVD # 28"/>
    <s v="STOCKTON"/>
    <x v="1"/>
    <s v="95207"/>
    <s v=""/>
    <x v="1"/>
    <s v="PHYSICIANS"/>
    <s v="NOT PART OF BUYING GROUP"/>
    <x v="6"/>
    <x v="1"/>
    <s v="ANDA DIVISION"/>
    <x v="6"/>
    <s v="BB7750828"/>
    <n v="6380.08"/>
    <n v="0"/>
    <n v="6380.08"/>
    <n v="1"/>
    <n v="3019.34"/>
    <n v="55.96"/>
    <n v="3075.3"/>
    <n v="0.98180340129418264"/>
  </r>
  <r>
    <n v="404431"/>
    <s v="A"/>
    <s v="20"/>
    <m/>
    <s v="BASI, JAGRAJ S MD"/>
    <s v=""/>
    <s v=""/>
    <s v="117 WEST MAIN STREET #5"/>
    <s v="TURLOCK"/>
    <x v="1"/>
    <s v="95380"/>
    <s v=""/>
    <x v="1"/>
    <s v="PHYSICIANS"/>
    <s v="NOT PART OF BUYING GROUP"/>
    <x v="6"/>
    <x v="1"/>
    <s v="ANDA DIVISION"/>
    <x v="6"/>
    <s v="FB0778021"/>
    <n v="10982.6"/>
    <n v="0"/>
    <n v="10982.6"/>
    <n v="1"/>
    <n v="2325.1999999999998"/>
    <n v="0"/>
    <n v="2325.1999999999998"/>
    <n v="1"/>
  </r>
  <r>
    <n v="306109"/>
    <s v="A"/>
    <s v="20"/>
    <m/>
    <s v="SHORT, RHODA DVM"/>
    <s v=""/>
    <s v="BAD AXE ANIMAL MEDICAL CLIN PC"/>
    <s v="1054 N VAN DYKE"/>
    <s v="BAD AXE"/>
    <x v="12"/>
    <s v="48413"/>
    <s v="OTHER"/>
    <x v="0"/>
    <s v="DVM"/>
    <s v="NOT PART OF BUYING GROUP"/>
    <x v="6"/>
    <x v="0"/>
    <s v="ANDA DIVISION"/>
    <x v="6"/>
    <s v="BS2192083"/>
    <n v="565.4"/>
    <n v="0"/>
    <n v="565.4"/>
    <n v="1"/>
    <n v="95.25"/>
    <n v="0"/>
    <n v="95.25"/>
    <n v="1"/>
  </r>
  <r>
    <n v="79890"/>
    <s v="A"/>
    <s v="28"/>
    <m/>
    <s v="SHIREY, JESSE E DVM"/>
    <s v=""/>
    <s v=""/>
    <s v="1222 MILLION DOLLAR HIGHWAY"/>
    <s v="KERSEY"/>
    <x v="8"/>
    <s v="15846"/>
    <s v="CARDINAL"/>
    <x v="0"/>
    <s v="DVM"/>
    <s v="NOT PART OF BUYING GROUP"/>
    <x v="7"/>
    <x v="0"/>
    <s v="VIP DIVISION"/>
    <x v="7"/>
    <s v="BS9064774"/>
    <n v="260.3"/>
    <n v="0"/>
    <n v="260.3"/>
    <n v="1"/>
    <n v="688.13"/>
    <n v="10.5"/>
    <n v="698.63"/>
    <n v="0.98497058528835002"/>
  </r>
  <r>
    <n v="404177"/>
    <s v="A"/>
    <s v="28"/>
    <m/>
    <s v="BLOCK GARY I DVM"/>
    <s v=""/>
    <s v="OCEAN STATE VET. SPECIALISTS"/>
    <s v="1480 SOUTH COUNTY TRAIL"/>
    <s v="EAST GREENWICH"/>
    <x v="18"/>
    <s v="02818"/>
    <s v="OTHER"/>
    <x v="0"/>
    <s v="CAPSULENET VETS (VIP)"/>
    <s v="NOT PART OF BUYING GROUP"/>
    <x v="7"/>
    <x v="2"/>
    <s v="VIP DIVISION"/>
    <x v="7"/>
    <s v="BB5662677"/>
    <n v="317.82"/>
    <n v="105.39"/>
    <n v="423.21"/>
    <n v="0.75097469341461687"/>
    <n v="649.1"/>
    <n v="0"/>
    <n v="649.1"/>
    <n v="1"/>
  </r>
  <r>
    <n v="396536"/>
    <s v="A"/>
    <s v="28"/>
    <m/>
    <s v="MCAUGHAN, TIMOTHY J DVM"/>
    <s v=""/>
    <s v="ANIMAL HOSPITAL -CHAMPIONS"/>
    <s v="8901 LOUETTA"/>
    <s v="SPRING"/>
    <x v="9"/>
    <s v="77379"/>
    <s v="HENRY SCHEIN"/>
    <x v="0"/>
    <s v="INJEC./VET"/>
    <s v="NOT PART OF BUYING GROUP"/>
    <x v="7"/>
    <x v="0"/>
    <s v="VIP DIVISION"/>
    <x v="7"/>
    <s v="BM5371125"/>
    <m/>
    <m/>
    <n v="0"/>
    <e v="#DIV/0!"/>
    <n v="512.51"/>
    <n v="0"/>
    <n v="512.51"/>
    <n v="1"/>
  </r>
  <r>
    <n v="24800"/>
    <s v="A"/>
    <s v="28"/>
    <m/>
    <s v="CONCANNON, KEVIN THOMAS DVM"/>
    <s v=""/>
    <s v=""/>
    <s v="6405 TRYON RD SUITE 100"/>
    <s v="CARY"/>
    <x v="16"/>
    <s v="27518"/>
    <s v="HENRY SCHEIN"/>
    <x v="0"/>
    <s v="CAPSULENET VETS (VIP)"/>
    <s v="NOT PART OF BUYING GROUP"/>
    <x v="7"/>
    <x v="2"/>
    <s v="VIP DIVISION"/>
    <x v="7"/>
    <s v="BC5127128"/>
    <n v="1419"/>
    <n v="5775.54"/>
    <n v="7194.54"/>
    <n v="0.19723290161705961"/>
    <n v="456.45"/>
    <n v="2334.35"/>
    <n v="2790.7999999999997"/>
    <n v="0.16355525297405762"/>
  </r>
  <r>
    <n v="308192"/>
    <s v="A"/>
    <s v="28"/>
    <m/>
    <s v="SPROTT, DANA C NP"/>
    <s v=""/>
    <s v="LEONARD T. DINGLER, MD"/>
    <s v="820 E. MCCART ST., STE A"/>
    <s v="KRUM"/>
    <x v="9"/>
    <s v="76249"/>
    <s v="CARDINAL"/>
    <x v="1"/>
    <s v="PHYSICIANS"/>
    <s v="NOT PART OF BUYING GROUP"/>
    <x v="7"/>
    <x v="1"/>
    <s v="VIP DIVISION"/>
    <x v="7"/>
    <s v="MS1053824"/>
    <n v="631.41999999999996"/>
    <n v="9131.35"/>
    <n v="9762.77"/>
    <n v="6.4676316250408428E-2"/>
    <n v="414.46"/>
    <n v="5536.93"/>
    <n v="5951.39"/>
    <n v="6.9640873812672324E-2"/>
  </r>
  <r>
    <n v="30330"/>
    <s v="A"/>
    <s v="28"/>
    <m/>
    <s v="KIRBY, REBECCA DVM"/>
    <s v=""/>
    <s v=""/>
    <s v="2100 W. SILVER SPRING DRIVE"/>
    <s v="GLENDALE"/>
    <x v="19"/>
    <s v="53209"/>
    <s v="HENRY SCHEIN"/>
    <x v="0"/>
    <s v="CAPSULENET VETS (VIP)"/>
    <s v="NOT PART OF BUYING GROUP"/>
    <x v="7"/>
    <x v="2"/>
    <s v="VIP DIVISION"/>
    <x v="7"/>
    <s v="BK3979676"/>
    <n v="2573.15"/>
    <n v="2093.5100000000002"/>
    <n v="4666.66"/>
    <n v="0.55139007341439061"/>
    <n v="364.65"/>
    <n v="269.70999999999998"/>
    <n v="634.3599999999999"/>
    <n v="0.57483132606091181"/>
  </r>
  <r>
    <n v="159242"/>
    <s v="A"/>
    <s v="28"/>
    <m/>
    <s v="BUSH, WILLIAM W"/>
    <s v=""/>
    <s v=""/>
    <s v="165 FORT EVANS ROAD"/>
    <s v="LEESBURG"/>
    <x v="20"/>
    <s v="20176"/>
    <s v="HENRY SCHEIN"/>
    <x v="0"/>
    <s v="CAPSULENET VETS (VIP)"/>
    <s v="NOT PART OF BUYING GROUP"/>
    <x v="7"/>
    <x v="2"/>
    <s v="VIP DIVISION"/>
    <x v="7"/>
    <s v="BB9178105"/>
    <n v="652.42999999999995"/>
    <n v="4532.46"/>
    <n v="5184.8900000000003"/>
    <n v="0.12583294920432253"/>
    <n v="314.01"/>
    <n v="2919.84"/>
    <n v="3233.8500000000004"/>
    <n v="9.7100978709587629E-2"/>
  </r>
  <r>
    <n v="39590"/>
    <s v="A"/>
    <s v="28"/>
    <m/>
    <s v="BRUEDERLE, J DVM"/>
    <s v=""/>
    <s v="BURNHAM PARK ANIMAL HOSPITAL"/>
    <s v="1025 S.STATE STREET"/>
    <s v="CHICAGO"/>
    <x v="3"/>
    <s v="60605"/>
    <s v="OTHER"/>
    <x v="0"/>
    <s v="DVM"/>
    <s v="NOT PART OF BUYING GROUP"/>
    <x v="7"/>
    <x v="1"/>
    <s v="VIP DIVISION"/>
    <x v="7"/>
    <s v="BB2816087"/>
    <n v="241.5"/>
    <n v="676.12"/>
    <n v="917.62"/>
    <n v="0.26318083738366643"/>
    <n v="311.97000000000003"/>
    <n v="963.96"/>
    <n v="1275.93"/>
    <n v="0.24450400884061038"/>
  </r>
  <r>
    <n v="78988"/>
    <s v="A"/>
    <s v="28"/>
    <m/>
    <s v="POGREL, JAMES DVM"/>
    <s v=""/>
    <s v=""/>
    <s v="2000 BISHOP DR"/>
    <s v="SAN RAMON"/>
    <x v="1"/>
    <s v="94583"/>
    <s v="OTHER"/>
    <x v="0"/>
    <s v="CAPSULENET VETS (VIP)"/>
    <s v="NOT PART OF BUYING GROUP"/>
    <x v="7"/>
    <x v="2"/>
    <s v="VIP DIVISION"/>
    <x v="7"/>
    <s v="BP9340085"/>
    <n v="583.17999999999995"/>
    <n v="37397.879999999997"/>
    <n v="37981.06"/>
    <n v="1.5354495108877951E-2"/>
    <n v="282.33"/>
    <n v="15419.82"/>
    <n v="15702.15"/>
    <n v="1.7980340271873597E-2"/>
  </r>
  <r>
    <n v="62920"/>
    <s v="A"/>
    <s v="28"/>
    <m/>
    <s v="HAWKINS, GEORGE BYRON III DVM"/>
    <s v=""/>
    <s v=""/>
    <s v="900 MANSELL ROAD SUITE 19"/>
    <s v="ROSWELL"/>
    <x v="21"/>
    <s v="30076"/>
    <s v="HENRY SCHEIN"/>
    <x v="0"/>
    <s v="CAPSULENET VETS (VIP)"/>
    <s v="NOT PART OF BUYING GROUP"/>
    <x v="7"/>
    <x v="2"/>
    <s v="VIP DIVISION"/>
    <x v="7"/>
    <s v="BH1261825"/>
    <n v="519.20000000000005"/>
    <n v="1241.3699999999999"/>
    <n v="1760.57"/>
    <n v="0.29490449115911327"/>
    <n v="246.5"/>
    <n v="423.12"/>
    <n v="669.62"/>
    <n v="0.36811923180311223"/>
  </r>
  <r>
    <n v="741272"/>
    <s v="A"/>
    <s v="28"/>
    <m/>
    <s v="ROSENBLUTH, BARRY DVM"/>
    <s v=""/>
    <s v=""/>
    <s v="8054 ROLLING RD"/>
    <s v="SPRINGFIELD"/>
    <x v="20"/>
    <s v="22153"/>
    <s v="HENRY SCHEIN"/>
    <x v="0"/>
    <s v="CAPSULENET VETS (VIP)"/>
    <s v="NOT PART OF BUYING GROUP"/>
    <x v="7"/>
    <x v="2"/>
    <s v="VIP DIVISION"/>
    <x v="7"/>
    <s v="AR9461954"/>
    <n v="553.73"/>
    <n v="3470.73"/>
    <n v="4024.46"/>
    <n v="0.13759113023859101"/>
    <n v="242.45"/>
    <n v="1793.13"/>
    <n v="2035.5800000000002"/>
    <n v="0.11910610243763446"/>
  </r>
  <r>
    <n v="58210"/>
    <s v="A"/>
    <s v="28"/>
    <m/>
    <s v="CYPHER, JEAN W DVM"/>
    <s v=""/>
    <s v=""/>
    <s v="6900 HWY 30 W"/>
    <s v="THE DALLES"/>
    <x v="22"/>
    <s v="97058"/>
    <s v="HENRY SCHEIN"/>
    <x v="0"/>
    <s v="CAPSULENET VETS (VIP)"/>
    <s v="NOT PART OF BUYING GROUP"/>
    <x v="7"/>
    <x v="2"/>
    <s v="VIP DIVISION"/>
    <x v="7"/>
    <s v="BC6442418"/>
    <n v="188.8"/>
    <n v="228.97"/>
    <n v="417.77"/>
    <n v="0.45192330708284467"/>
    <n v="222.46"/>
    <n v="138.88"/>
    <n v="361.34000000000003"/>
    <n v="0.61565284773343665"/>
  </r>
  <r>
    <n v="22327"/>
    <s v="A"/>
    <s v="28"/>
    <m/>
    <s v="OLSEN, JORY W DVM"/>
    <s v=""/>
    <s v=""/>
    <s v="1093 SANDY PLAINS RD"/>
    <s v="MARIETTA"/>
    <x v="21"/>
    <s v="30066"/>
    <s v="OTHER"/>
    <x v="0"/>
    <s v="CAPSULENET VETS (VIP)"/>
    <s v="NOT PART OF BUYING GROUP"/>
    <x v="7"/>
    <x v="2"/>
    <s v="VIP DIVISION"/>
    <x v="7"/>
    <s v="BO4044234"/>
    <n v="521.70000000000005"/>
    <n v="3072.38"/>
    <n v="3594.08"/>
    <n v="0.14515536660285805"/>
    <n v="166.45"/>
    <n v="1076.28"/>
    <n v="1242.73"/>
    <n v="0.13393898916096014"/>
  </r>
  <r>
    <n v="56600"/>
    <s v="A"/>
    <s v="28"/>
    <m/>
    <s v="SILBERMAN, STEVEN M DVM"/>
    <s v=""/>
    <s v=""/>
    <s v="241 FOXGAYTE LANE"/>
    <s v="POTTSTOWN"/>
    <x v="8"/>
    <s v="19465"/>
    <s v="OTHER"/>
    <x v="0"/>
    <s v="CAPSULENET VETS (VIP)"/>
    <s v="NOT PART OF BUYING GROUP"/>
    <x v="7"/>
    <x v="2"/>
    <s v="VIP DIVISION"/>
    <x v="7"/>
    <s v="BS1015812"/>
    <n v="118.6"/>
    <n v="146.36000000000001"/>
    <n v="264.96000000000004"/>
    <n v="0.44761473429951681"/>
    <n v="149.27000000000001"/>
    <n v="52.35"/>
    <n v="201.62"/>
    <n v="0.74035313956948723"/>
  </r>
  <r>
    <n v="205516"/>
    <s v="A"/>
    <s v="28"/>
    <m/>
    <s v="BRAINARD, ALBERT LEONARD DVM"/>
    <s v=""/>
    <s v="PO BOX 289"/>
    <s v="6850 PRESCOTT DR"/>
    <s v="DERBY"/>
    <x v="0"/>
    <s v="14047"/>
    <s v="HENRY SCHEIN"/>
    <x v="0"/>
    <s v="CAPSULENET VETS (VIP)"/>
    <s v="NOT PART OF BUYING GROUP"/>
    <x v="7"/>
    <x v="2"/>
    <s v="VIP DIVISION"/>
    <x v="7"/>
    <s v="AB6630291"/>
    <m/>
    <m/>
    <n v="0"/>
    <e v="#DIV/0!"/>
    <n v="128.75"/>
    <n v="16.61"/>
    <n v="145.36000000000001"/>
    <n v="0.88573197578425966"/>
  </r>
  <r>
    <n v="39560"/>
    <s v="A"/>
    <s v="28"/>
    <m/>
    <s v="JOHNSON, JUSTINE ANN DVM"/>
    <s v=""/>
    <s v="OCEAN STATE VET. SPECIALISTS"/>
    <s v="1480 SOUTH COUNTY TRAIL"/>
    <s v="EAST GREENWICH"/>
    <x v="18"/>
    <s v="02818"/>
    <s v="HENRY SCHEIN"/>
    <x v="0"/>
    <s v="CAPSULENET VETS (VIP)"/>
    <s v="NOT PART OF BUYING GROUP"/>
    <x v="7"/>
    <x v="2"/>
    <s v="VIP DIVISION"/>
    <x v="7"/>
    <s v="BJ5662704"/>
    <n v="13"/>
    <n v="12325.77"/>
    <n v="12338.77"/>
    <n v="1.0535896203592416E-3"/>
    <n v="110"/>
    <n v="4524.13"/>
    <n v="4634.13"/>
    <n v="2.3736925809159433E-2"/>
  </r>
  <r>
    <n v="26480"/>
    <s v="A"/>
    <s v="28"/>
    <m/>
    <s v="BROWN, TAMMY ANN DVM"/>
    <s v=""/>
    <s v="SUITE 44"/>
    <s v="660 HARDY WAY"/>
    <s v="MESQUITE"/>
    <x v="23"/>
    <s v="89027"/>
    <s v="OTHER"/>
    <x v="0"/>
    <s v="CAPSULENET VETS (VIP)"/>
    <s v="NOT PART OF BUYING GROUP"/>
    <x v="7"/>
    <x v="2"/>
    <s v="VIP DIVISION"/>
    <x v="7"/>
    <s v="BB5011072"/>
    <n v="51.55"/>
    <n v="602.66"/>
    <n v="654.20999999999992"/>
    <n v="7.8797328075082926E-2"/>
    <n v="109.8"/>
    <n v="1476.23"/>
    <n v="1586.03"/>
    <n v="6.9229459720181838E-2"/>
  </r>
  <r>
    <n v="159050"/>
    <s v="A"/>
    <s v="28"/>
    <m/>
    <s v="GRAY, DAVID L DVM"/>
    <s v=""/>
    <s v=""/>
    <s v="202 NW HICKORY STREET"/>
    <s v="ALBANY"/>
    <x v="22"/>
    <s v="97321"/>
    <s v="OTHER"/>
    <x v="0"/>
    <s v="CAPSULENET VETS (VIP)"/>
    <s v="NOT PART OF BUYING GROUP"/>
    <x v="7"/>
    <x v="2"/>
    <s v="VIP DIVISION"/>
    <x v="7"/>
    <s v="BG7085803"/>
    <n v="0"/>
    <n v="163.82"/>
    <n v="163.82"/>
    <n v="0"/>
    <n v="103.1"/>
    <n v="323.8"/>
    <n v="426.9"/>
    <n v="0.24150855001171234"/>
  </r>
  <r>
    <n v="86603"/>
    <s v="A"/>
    <s v="28"/>
    <m/>
    <s v="DUTTON, MICHAEL DVM"/>
    <s v=""/>
    <s v="CAPITAL AREA VET EMERG SERVICE"/>
    <s v="1 INTERVALE ROAD"/>
    <s v="CONCORD"/>
    <x v="24"/>
    <s v="03301"/>
    <s v="OTHER"/>
    <x v="0"/>
    <s v="CAPSULENET VETS (VIP)"/>
    <s v="NOT PART OF BUYING GROUP"/>
    <x v="7"/>
    <x v="2"/>
    <s v="VIP DIVISION"/>
    <x v="7"/>
    <s v="FD0241125"/>
    <n v="126.15"/>
    <n v="1813.26"/>
    <n v="1939.41"/>
    <n v="6.5045555091496898E-2"/>
    <n v="103.1"/>
    <n v="2657.67"/>
    <n v="2760.77"/>
    <n v="3.734465384657179E-2"/>
  </r>
  <r>
    <n v="38710"/>
    <s v="A"/>
    <s v="28"/>
    <m/>
    <s v="BYAM, KELLY A DVM"/>
    <s v=""/>
    <s v=""/>
    <s v="9098 LAGUNA MAIN ST SUITE 1"/>
    <s v="ELK GROVE"/>
    <x v="1"/>
    <s v="95758"/>
    <s v="HENRY SCHEIN"/>
    <x v="0"/>
    <s v="CAPSULENET VETS (VIP)"/>
    <s v="NOT PART OF BUYING GROUP"/>
    <x v="7"/>
    <x v="2"/>
    <s v="VIP DIVISION"/>
    <x v="7"/>
    <s v="BB6769422"/>
    <n v="0"/>
    <n v="667.53"/>
    <n v="667.53"/>
    <n v="0"/>
    <n v="97.94"/>
    <n v="166.97"/>
    <n v="264.90999999999997"/>
    <n v="0.3697104677060134"/>
  </r>
  <r>
    <n v="14990"/>
    <s v="A"/>
    <s v="28"/>
    <m/>
    <s v="DIEDRICH, FREDERICK J III DVM"/>
    <s v=""/>
    <s v=""/>
    <s v="355 1/2 COOPER-FOSTER ROAD"/>
    <s v="LORAIN"/>
    <x v="11"/>
    <s v="44053"/>
    <s v="HENRY SCHEIN"/>
    <x v="0"/>
    <s v="CAPSULENET VETS (VIP)"/>
    <s v="NOT PART OF BUYING GROUP"/>
    <x v="7"/>
    <x v="2"/>
    <s v="VIP DIVISION"/>
    <x v="7"/>
    <s v="AD2157421"/>
    <n v="62.55"/>
    <n v="969.86"/>
    <n v="1032.4100000000001"/>
    <n v="6.0586394939994764E-2"/>
    <n v="75.349999999999994"/>
    <n v="740.7"/>
    <n v="816.05000000000007"/>
    <n v="9.2335028490901278E-2"/>
  </r>
  <r>
    <n v="396968"/>
    <s v="A"/>
    <s v="28"/>
    <m/>
    <s v="HALLIHAN, CHRISTOPHER LEE VMD"/>
    <s v=""/>
    <s v="ANIMAL CARE CENTER"/>
    <s v="96 BARTLEY ROAD"/>
    <s v="FLANDERS"/>
    <x v="25"/>
    <s v="07836"/>
    <s v="HENRY SCHEIN"/>
    <x v="0"/>
    <s v="CAPSULENET VETS (VIP)"/>
    <s v="NOT PART OF BUYING GROUP"/>
    <x v="7"/>
    <x v="2"/>
    <s v="VIP DIVISION"/>
    <x v="7"/>
    <s v="BH6115857"/>
    <m/>
    <m/>
    <n v="0"/>
    <e v="#DIV/0!"/>
    <n v="72.45"/>
    <n v="41.85"/>
    <n v="114.30000000000001"/>
    <n v="0.63385826771653542"/>
  </r>
  <r>
    <n v="205707"/>
    <s v="A"/>
    <s v="28"/>
    <m/>
    <s v="TICHES, DEENA-MARIA DVM"/>
    <s v=""/>
    <s v="BVNS"/>
    <s v="6651 BACKLICK ROAD"/>
    <s v="SPRINGFIELD"/>
    <x v="20"/>
    <s v="22150"/>
    <s v="HENRY SCHEIN"/>
    <x v="0"/>
    <s v="CAPSULENET VETS (VIP)"/>
    <s v="NOT PART OF BUYING GROUP"/>
    <x v="7"/>
    <x v="1"/>
    <s v="VIP DIVISION"/>
    <x v="7"/>
    <s v="BT7916426"/>
    <m/>
    <m/>
    <n v="0"/>
    <e v="#DIV/0!"/>
    <n v="69.430000000000007"/>
    <n v="938.01"/>
    <n v="1007.44"/>
    <n v="6.8917255618200585E-2"/>
  </r>
  <r>
    <n v="457486"/>
    <s v="A"/>
    <s v="28"/>
    <m/>
    <s v="MCCAIN, THOMAS E"/>
    <s v=""/>
    <s v=""/>
    <s v="8928 SWINNEA RD N"/>
    <s v="SOUTHAVEN"/>
    <x v="26"/>
    <s v="38671"/>
    <s v="HENRY SCHEIN"/>
    <x v="0"/>
    <s v="CAPSULENET VETS (VIP)"/>
    <s v="NOT PART OF BUYING GROUP"/>
    <x v="7"/>
    <x v="2"/>
    <s v="VIP DIVISION"/>
    <x v="7"/>
    <s v="BM7425362"/>
    <n v="44"/>
    <n v="1163.3499999999999"/>
    <n v="1207.3499999999999"/>
    <n v="3.6443450532157209E-2"/>
    <n v="66"/>
    <n v="359.03"/>
    <n v="425.03"/>
    <n v="0.15528315648307178"/>
  </r>
  <r>
    <n v="46670"/>
    <s v="A"/>
    <s v="28"/>
    <m/>
    <s v="MUSIC, MARK A DVM"/>
    <s v=""/>
    <s v="MADISON ANIMAL HOSPITAL"/>
    <s v="178 STATE STREET"/>
    <s v="MADISON"/>
    <x v="27"/>
    <s v="25130"/>
    <s v="HENRY SCHEIN"/>
    <x v="0"/>
    <s v="CAPSULENET VETS (VIP)"/>
    <s v="NOT PART OF BUYING GROUP"/>
    <x v="7"/>
    <x v="2"/>
    <s v="VIP DIVISION"/>
    <x v="7"/>
    <s v="BM6526238"/>
    <n v="23.5"/>
    <n v="74.900000000000006"/>
    <n v="98.4"/>
    <n v="0.23882113821138209"/>
    <n v="64.3"/>
    <n v="303.58"/>
    <n v="367.88"/>
    <n v="0.17478525606175926"/>
  </r>
  <r>
    <n v="18812"/>
    <s v="A"/>
    <s v="28"/>
    <m/>
    <s v="SCHRADER, GARY W DVM"/>
    <s v=""/>
    <s v=""/>
    <s v="6879 LEE HWY"/>
    <s v="ARLINGTON"/>
    <x v="20"/>
    <s v="22213"/>
    <s v="HENRY SCHEIN"/>
    <x v="0"/>
    <s v="CAPSULENET VETS (VIP)"/>
    <s v="NOT PART OF BUYING GROUP"/>
    <x v="7"/>
    <x v="2"/>
    <s v="VIP DIVISION"/>
    <x v="7"/>
    <s v="BS7195957"/>
    <n v="123.56"/>
    <n v="4252.71"/>
    <n v="4376.2700000000004"/>
    <n v="2.8234089761372125E-2"/>
    <n v="61.7"/>
    <n v="1802.6"/>
    <n v="1864.3"/>
    <n v="3.3095531835005097E-2"/>
  </r>
  <r>
    <n v="68765"/>
    <s v="A"/>
    <s v="28"/>
    <m/>
    <s v="POWERS, MILES A DVM"/>
    <s v=""/>
    <s v="P.O. BOX 52"/>
    <s v="16 JENNE ROAD"/>
    <s v="EAST DOVER"/>
    <x v="28"/>
    <s v="05341"/>
    <s v="OTHER"/>
    <x v="0"/>
    <s v="CAPSULENET VETS (VIP)"/>
    <s v="NOT PART OF BUYING GROUP"/>
    <x v="7"/>
    <x v="2"/>
    <s v="VIP DIVISION"/>
    <x v="7"/>
    <s v="AP8926024"/>
    <m/>
    <m/>
    <n v="0"/>
    <e v="#DIV/0!"/>
    <n v="56.1"/>
    <n v="45.78"/>
    <n v="101.88"/>
    <n v="0.55064782096584219"/>
  </r>
  <r>
    <n v="404257"/>
    <s v="A"/>
    <s v="28"/>
    <m/>
    <s v="MUNSON, SCOTT E VMD"/>
    <s v=""/>
    <s v="CAPE COD ANIMAL HOSPITAL"/>
    <s v="1415 OSTERVILLE ROAD"/>
    <s v="WEST BARNSTABLE"/>
    <x v="4"/>
    <s v="02668"/>
    <s v="OTHER"/>
    <x v="0"/>
    <s v="CAPSULENET VETS (VIP)"/>
    <s v="NOT PART OF BUYING GROUP"/>
    <x v="7"/>
    <x v="2"/>
    <s v="VIP DIVISION"/>
    <x v="7"/>
    <s v="BM4240139"/>
    <n v="141"/>
    <n v="1311.94"/>
    <n v="1452.94"/>
    <n v="9.7044612991589466E-2"/>
    <n v="37.9"/>
    <n v="457.35"/>
    <n v="495.25"/>
    <n v="7.6527006562342251E-2"/>
  </r>
  <r>
    <n v="88993"/>
    <s v="A"/>
    <s v="28"/>
    <m/>
    <s v="PAULAUSKI, JUDITH A DVM"/>
    <s v=""/>
    <s v=""/>
    <s v="406 WILLARD STREET"/>
    <s v="QUINCY"/>
    <x v="4"/>
    <s v="02169"/>
    <s v="HENRY SCHEIN"/>
    <x v="0"/>
    <s v="CAPSULENET VETS (VIP)"/>
    <s v="NOT PART OF BUYING GROUP"/>
    <x v="7"/>
    <x v="2"/>
    <s v="VIP DIVISION"/>
    <x v="7"/>
    <s v="BP7496753"/>
    <n v="455"/>
    <n v="900.76"/>
    <n v="1355.76"/>
    <n v="0.33560512185047503"/>
    <n v="37.549999999999997"/>
    <n v="550.75"/>
    <n v="588.29999999999995"/>
    <n v="6.3827978922318548E-2"/>
  </r>
  <r>
    <n v="459082"/>
    <s v="A"/>
    <s v="28"/>
    <m/>
    <s v="GUSTAFSON, NANCY R"/>
    <s v=""/>
    <s v="RADIOCAT"/>
    <s v="6651-F BLACKLICK ROAD"/>
    <s v="SPRINGFIELD"/>
    <x v="20"/>
    <s v="22150"/>
    <s v="OTHER"/>
    <x v="0"/>
    <s v="CAPSULENET VETS (VIP)"/>
    <s v="NOT PART OF BUYING GROUP"/>
    <x v="7"/>
    <x v="2"/>
    <s v="VIP DIVISION"/>
    <x v="7"/>
    <s v="BG9330781"/>
    <n v="96.5"/>
    <n v="1089.03"/>
    <n v="1185.53"/>
    <n v="8.1398193213162051E-2"/>
    <n v="31.78"/>
    <n v="722.79"/>
    <n v="754.56999999999994"/>
    <n v="4.2116702227758859E-2"/>
  </r>
  <r>
    <n v="4086"/>
    <s v="A"/>
    <s v="28"/>
    <m/>
    <s v="HEAGREN, DONALD W. DVM"/>
    <s v=""/>
    <s v=""/>
    <s v="206 W. CORNWALLIS RD"/>
    <s v="DURHAM"/>
    <x v="16"/>
    <s v="27707"/>
    <s v="OTHER"/>
    <x v="0"/>
    <s v="CAPSULENET VETS (VIP)"/>
    <s v="NOT PART OF BUYING GROUP"/>
    <x v="7"/>
    <x v="2"/>
    <s v="VIP DIVISION"/>
    <x v="7"/>
    <s v="BH3462722"/>
    <n v="257.45"/>
    <n v="630.26"/>
    <n v="887.71"/>
    <n v="0.29001588356557884"/>
    <n v="30.85"/>
    <n v="72.150000000000006"/>
    <n v="103"/>
    <n v="0.29951456310679614"/>
  </r>
  <r>
    <n v="158273"/>
    <s v="A"/>
    <s v="28"/>
    <m/>
    <s v="HOOK, SHAWN M DVM"/>
    <s v=""/>
    <s v="BAY 16"/>
    <s v="2935 SOUTH FISH HATCHERY RD"/>
    <s v="FITCHBURG"/>
    <x v="19"/>
    <s v="53711"/>
    <s v="OTHER"/>
    <x v="0"/>
    <s v="CAPSULENET VETS (VIP)"/>
    <s v="NOT PART OF BUYING GROUP"/>
    <x v="7"/>
    <x v="2"/>
    <s v="VIP DIVISION"/>
    <x v="7"/>
    <s v="BH6341717"/>
    <n v="60.7"/>
    <n v="1639.28"/>
    <n v="1699.98"/>
    <n v="3.5706302427087382E-2"/>
    <n v="30.85"/>
    <n v="227.95"/>
    <n v="258.8"/>
    <n v="0.11920401854714065"/>
  </r>
  <r>
    <n v="309558"/>
    <s v="A"/>
    <s v="28"/>
    <m/>
    <s v="ROSE, MICHAEL E H DVM"/>
    <s v=""/>
    <s v="MONTICELLO ANIMAL HOSPITAL"/>
    <s v="1193 FIFTH STREET SW"/>
    <s v="CHARLOTTESVILLE"/>
    <x v="20"/>
    <s v="22902"/>
    <s v="HENRY SCHEIN"/>
    <x v="0"/>
    <s v="CAPSULENET VETS (VIP)"/>
    <s v="NOT PART OF BUYING GROUP"/>
    <x v="7"/>
    <x v="2"/>
    <s v="VIP DIVISION"/>
    <x v="7"/>
    <s v="BR4287240"/>
    <n v="29.43"/>
    <n v="312.5"/>
    <n v="341.93"/>
    <n v="8.6070248296434934E-2"/>
    <n v="24"/>
    <n v="130.41"/>
    <n v="154.41"/>
    <n v="0.15543034777540315"/>
  </r>
  <r>
    <n v="29580"/>
    <s v="A"/>
    <s v="28"/>
    <m/>
    <s v="OVERMEYER, DANIEL E DVM"/>
    <s v=""/>
    <s v=""/>
    <s v="6625 SYLVANIA AVE"/>
    <s v="SYLVANIA"/>
    <x v="11"/>
    <s v="43560"/>
    <s v="OTHER"/>
    <x v="0"/>
    <s v="CAPSULENET VETS (VIP)"/>
    <s v="NOT PART OF BUYING GROUP"/>
    <x v="7"/>
    <x v="2"/>
    <s v="VIP DIVISION"/>
    <x v="7"/>
    <s v="AO2541147"/>
    <n v="73.73"/>
    <n v="2779.58"/>
    <n v="2853.31"/>
    <n v="2.5840164580785124E-2"/>
    <n v="21.62"/>
    <n v="944.56"/>
    <n v="966.18"/>
    <n v="2.2376782794096342E-2"/>
  </r>
  <r>
    <n v="79868"/>
    <s v="A"/>
    <s v="28"/>
    <m/>
    <s v="MAAS, III ADOLF K"/>
    <s v=""/>
    <s v="AVIAN AND EXOTIC ANIMAL HOSPIT"/>
    <s v="10137 MAIN STREET STE#6"/>
    <s v="BOTHELL"/>
    <x v="6"/>
    <s v="98011"/>
    <s v="HENRY SCHEIN"/>
    <x v="0"/>
    <s v="CAPSULENET VETS (VIP)"/>
    <s v="NOT PART OF BUYING GROUP"/>
    <x v="7"/>
    <x v="2"/>
    <s v="VIP DIVISION"/>
    <x v="7"/>
    <s v="BM8901971"/>
    <n v="97.93"/>
    <n v="967.05"/>
    <n v="1064.98"/>
    <n v="9.1954778493492845E-2"/>
    <n v="21.22"/>
    <n v="611.42999999999995"/>
    <n v="632.65"/>
    <n v="3.3541452619932029E-2"/>
  </r>
  <r>
    <n v="740519"/>
    <s v="A"/>
    <s v="28"/>
    <m/>
    <s v="WEEKS, SCOTT A DVM"/>
    <s v=""/>
    <s v=""/>
    <s v="7811 MAINLAND DR"/>
    <s v="SAN ANTONIO"/>
    <x v="9"/>
    <s v="78250"/>
    <s v="OTHER"/>
    <x v="0"/>
    <s v="CAPSULENET VETS (VIP)"/>
    <s v="NOT PART OF BUYING GROUP"/>
    <x v="7"/>
    <x v="2"/>
    <s v="VIP DIVISION"/>
    <x v="7"/>
    <s v="BW1742457"/>
    <n v="71.739999999999995"/>
    <n v="1120.57"/>
    <n v="1192.31"/>
    <n v="6.0168915802098447E-2"/>
    <n v="17.899999999999999"/>
    <n v="400.04"/>
    <n v="417.94"/>
    <n v="4.2829114226922524E-2"/>
  </r>
  <r>
    <n v="132638"/>
    <s v="A"/>
    <s v="28"/>
    <m/>
    <s v="GUILLORY, JAMES WAYNE DVM"/>
    <s v=""/>
    <s v=""/>
    <s v="106 REPUBLIC AVE"/>
    <s v="LAFAYETTE"/>
    <x v="7"/>
    <s v="70508"/>
    <s v="HENRY SCHEIN"/>
    <x v="0"/>
    <s v="CAPSULENET VETS (VIP)"/>
    <s v="NOT PART OF BUYING GROUP"/>
    <x v="7"/>
    <x v="2"/>
    <s v="VIP DIVISION"/>
    <x v="7"/>
    <s v="BG1558672"/>
    <n v="0"/>
    <n v="123.75"/>
    <n v="123.75"/>
    <n v="0"/>
    <n v="17.5"/>
    <n v="341.06"/>
    <n v="358.56"/>
    <n v="4.8806336456938867E-2"/>
  </r>
  <r>
    <n v="396969"/>
    <s v="A"/>
    <s v="28"/>
    <m/>
    <s v="HERSMAN, ANDREW R DVM"/>
    <s v=""/>
    <s v="EAST SPRINGFIELD VETERINARY"/>
    <s v="625 PAGE BLVD"/>
    <s v="SPRINGFIELD"/>
    <x v="4"/>
    <s v="01104"/>
    <s v="CARDINAL"/>
    <x v="0"/>
    <s v="CAPSULENET VETS (VIP)"/>
    <s v="NOT PART OF BUYING GROUP"/>
    <x v="7"/>
    <x v="2"/>
    <s v="VIP DIVISION"/>
    <x v="7"/>
    <s v="BH9455785"/>
    <m/>
    <m/>
    <n v="0"/>
    <e v="#DIV/0!"/>
    <n v="17.45"/>
    <n v="518.71"/>
    <n v="536.16000000000008"/>
    <n v="3.2546254849298711E-2"/>
  </r>
  <r>
    <n v="741194"/>
    <s v="A"/>
    <s v="28"/>
    <m/>
    <s v="SPEISER, JAMES ROBERT DVM"/>
    <s v=""/>
    <s v="INDIANAPOLIS VET. REFERRAL"/>
    <s v="5425 VICTORY DRIVE"/>
    <s v="INDIANAPOLIS"/>
    <x v="29"/>
    <s v="46203"/>
    <s v="HENRY SCHEIN"/>
    <x v="0"/>
    <s v="CAPSULENET VETS (VIP)"/>
    <s v="NOT PART OF BUYING GROUP"/>
    <x v="7"/>
    <x v="2"/>
    <s v="VIP DIVISION"/>
    <x v="7"/>
    <s v="AS8746173"/>
    <n v="559.6"/>
    <n v="2123.9899999999998"/>
    <n v="2683.5899999999997"/>
    <n v="0.20852663782470499"/>
    <n v="17"/>
    <n v="502.41"/>
    <n v="519.41000000000008"/>
    <n v="3.2729443021890216E-2"/>
  </r>
  <r>
    <n v="22930"/>
    <s v="A"/>
    <s v="28"/>
    <m/>
    <s v="MCALLISTER, LINDA B DVM"/>
    <s v=""/>
    <s v=""/>
    <s v="5321 E. LANSING RD"/>
    <s v="BANCROFT"/>
    <x v="12"/>
    <s v="48414"/>
    <s v="HENRY SCHEIN"/>
    <x v="0"/>
    <s v="CAPSULENET VETS (VIP)"/>
    <s v="NOT PART OF BUYING GROUP"/>
    <x v="7"/>
    <x v="2"/>
    <s v="VIP DIVISION"/>
    <x v="7"/>
    <s v="AM2532566"/>
    <n v="199.45"/>
    <n v="2081.5300000000002"/>
    <n v="2280.98"/>
    <n v="8.7440486106848805E-2"/>
    <n v="15.53"/>
    <n v="1257.98"/>
    <n v="1273.51"/>
    <n v="1.2194643151604619E-2"/>
  </r>
  <r>
    <n v="30400"/>
    <s v="A"/>
    <s v="28"/>
    <m/>
    <s v="LEPPANEN, JOSEPH KEN DVM"/>
    <s v=""/>
    <s v="PENNSYLVANIA VET CARE, P.C."/>
    <s v="5438 S. PENNSYLVANIA AVE"/>
    <s v="LANSING"/>
    <x v="12"/>
    <s v="48911"/>
    <s v="OTHER"/>
    <x v="0"/>
    <s v="CAPSULENET VETS (VIP)"/>
    <s v="NOT PART OF BUYING GROUP"/>
    <x v="7"/>
    <x v="2"/>
    <s v="VIP DIVISION"/>
    <x v="7"/>
    <s v="BL3230834"/>
    <n v="69.5"/>
    <n v="2808.57"/>
    <n v="2878.07"/>
    <n v="2.4148127043470101E-2"/>
    <n v="15.07"/>
    <n v="1113.94"/>
    <n v="1129.01"/>
    <n v="1.334797743155508E-2"/>
  </r>
  <r>
    <n v="307674"/>
    <s v="A"/>
    <s v="28"/>
    <m/>
    <s v="CORNETT, NICOLE DVM"/>
    <s v=""/>
    <s v=""/>
    <s v="2203 LODGEVIEW WAY"/>
    <s v="VALRICO"/>
    <x v="2"/>
    <s v="33596"/>
    <s v="OTHER"/>
    <x v="0"/>
    <s v="DVM"/>
    <s v="NOT PART OF BUYING GROUP"/>
    <x v="7"/>
    <x v="0"/>
    <s v="VIP DIVISION"/>
    <x v="7"/>
    <s v="BC5682287"/>
    <n v="0"/>
    <n v="743.67"/>
    <n v="743.67"/>
    <n v="0"/>
    <n v="14.04"/>
    <n v="765.39"/>
    <n v="779.43"/>
    <n v="1.8013163465609484E-2"/>
  </r>
  <r>
    <n v="87636"/>
    <s v="A"/>
    <s v="28"/>
    <m/>
    <s v="AMIRI, TONYA DVM"/>
    <s v=""/>
    <s v="STEEPLECHASE VETERINARY HOSP"/>
    <s v="5610 BETHELVIEW RD #900"/>
    <s v="CUMMING"/>
    <x v="21"/>
    <s v="30040"/>
    <s v="HENRY SCHEIN"/>
    <x v="0"/>
    <s v="CAPSULENET VETS (VIP)"/>
    <s v="NOT PART OF BUYING GROUP"/>
    <x v="7"/>
    <x v="2"/>
    <s v="VIP DIVISION"/>
    <x v="7"/>
    <s v="BA9066401"/>
    <n v="89.7"/>
    <n v="638.01"/>
    <n v="727.71"/>
    <n v="0.12326338788803232"/>
    <n v="11"/>
    <n v="685.02"/>
    <n v="696.02"/>
    <n v="1.5804143559093129E-2"/>
  </r>
  <r>
    <n v="457707"/>
    <s v="A"/>
    <s v="28"/>
    <m/>
    <s v="BARNES, SUSAN MARIE DVM"/>
    <s v="ANIMAL EMERGENCY CRITICAL CARE"/>
    <s v="ASSOCIATE"/>
    <s v="165 FORT EVANS ROAD NE STE 101"/>
    <s v="LEESBURG"/>
    <x v="20"/>
    <s v="20176"/>
    <s v="HENRY SCHEIN"/>
    <x v="0"/>
    <s v="CAPSULENET VETS (VIP)"/>
    <s v="NOT PART OF BUYING GROUP"/>
    <x v="7"/>
    <x v="2"/>
    <s v="VIP DIVISION"/>
    <x v="7"/>
    <s v="AB1886576"/>
    <n v="1803.95"/>
    <n v="4246.79"/>
    <n v="6050.74"/>
    <n v="0.29813708736452071"/>
    <n v="10.85"/>
    <n v="2409.83"/>
    <n v="2420.6799999999998"/>
    <n v="4.4822116099608377E-3"/>
  </r>
  <r>
    <n v="23850"/>
    <s v="A"/>
    <s v="28"/>
    <m/>
    <s v="RUFF,NANCY K DVM"/>
    <s v=""/>
    <s v=""/>
    <s v="8029 YORK RD"/>
    <s v="NORTH ROYALTON"/>
    <x v="11"/>
    <s v="44133"/>
    <s v="OTHER"/>
    <x v="0"/>
    <s v="CAPSULENET VETS (VIP)"/>
    <s v="NOT PART OF BUYING GROUP"/>
    <x v="7"/>
    <x v="2"/>
    <s v="VIP DIVISION"/>
    <x v="7"/>
    <s v="AR7477676"/>
    <n v="16.68"/>
    <n v="537.34"/>
    <n v="554.02"/>
    <n v="3.0107216345980289E-2"/>
    <n v="8.5"/>
    <n v="150.19999999999999"/>
    <n v="158.69999999999999"/>
    <n v="5.3560176433522372E-2"/>
  </r>
  <r>
    <n v="304488"/>
    <s v="A"/>
    <s v="28"/>
    <m/>
    <s v="ROSENBERG, ADAM J DVM"/>
    <s v=""/>
    <s v=""/>
    <s v="17701 COTTONWOOD DRIVE"/>
    <s v="PARKER"/>
    <x v="30"/>
    <s v="80134"/>
    <s v="HENRY SCHEIN"/>
    <x v="0"/>
    <s v="CAPSULENET VETS (VIP)"/>
    <s v="NOT PART OF BUYING GROUP"/>
    <x v="7"/>
    <x v="2"/>
    <s v="VIP DIVISION"/>
    <x v="7"/>
    <s v="BR8095502"/>
    <n v="294.7"/>
    <n v="3414.13"/>
    <n v="3708.83"/>
    <n v="7.9459020769353142E-2"/>
    <n v="8.5"/>
    <n v="1275.6199999999999"/>
    <n v="1284.1199999999999"/>
    <n v="6.6193190667538865E-3"/>
  </r>
  <r>
    <n v="743921"/>
    <s v="A"/>
    <s v="28"/>
    <m/>
    <s v="FARANCE, STEVEN J DVM"/>
    <s v="THUNDER ROAD ANIMAL HOSPITAL"/>
    <s v=""/>
    <s v="827 THUNDER ROAD"/>
    <s v="SPINDALE"/>
    <x v="16"/>
    <s v="28160"/>
    <s v="HENRY SCHEIN"/>
    <x v="0"/>
    <s v="CAPSULENET VETS (VIP)"/>
    <s v="NOT PART OF BUYING GROUP"/>
    <x v="7"/>
    <x v="2"/>
    <s v="VIP DIVISION"/>
    <x v="7"/>
    <s v="BF5220164"/>
    <n v="48.25"/>
    <n v="374.27"/>
    <n v="422.52"/>
    <n v="0.1141957777146644"/>
    <n v="3.47"/>
    <n v="196.22"/>
    <n v="199.69"/>
    <n v="1.7376934248084532E-2"/>
  </r>
  <r>
    <n v="54460"/>
    <s v="A"/>
    <s v="28"/>
    <m/>
    <s v="HIRT, LAURA A DVM"/>
    <s v=""/>
    <s v=""/>
    <s v="1800 W.MCPHERSON HWY."/>
    <s v="CLYDE"/>
    <x v="11"/>
    <s v="43410"/>
    <s v="OTHER"/>
    <x v="0"/>
    <s v="CAPSULENET VETS (VIP)"/>
    <s v="NOT PART OF BUYING GROUP"/>
    <x v="7"/>
    <x v="2"/>
    <s v="VIP DIVISION"/>
    <x v="7"/>
    <s v="AH2668967"/>
    <n v="46.3"/>
    <n v="101.2"/>
    <n v="147.5"/>
    <n v="0.31389830508474575"/>
    <n v="2.68"/>
    <n v="843.22"/>
    <n v="845.9"/>
    <n v="3.1682231942309967E-3"/>
  </r>
  <r>
    <n v="51076"/>
    <s v="A"/>
    <s v="20"/>
    <m/>
    <s v="MODERN MEDICAL PRODUCTS INC"/>
    <s v=""/>
    <s v=""/>
    <s v="13160 LEADWELL STREET"/>
    <s v="NORTH HOLLYWOOD"/>
    <x v="1"/>
    <s v="91605"/>
    <s v="OTHER"/>
    <x v="3"/>
    <s v="DISTRIBUTOR/WHOLESALER"/>
    <s v="NOT PART OF BUYING GROUP"/>
    <x v="8"/>
    <x v="4"/>
    <s v="ANDA DIVISION"/>
    <x v="6"/>
    <s v="RM0191851"/>
    <n v="102192.46"/>
    <n v="55241.69"/>
    <n v="157434.15000000002"/>
    <n v="0.64911240667923698"/>
    <n v="53207.05"/>
    <n v="21836.59"/>
    <n v="75043.64"/>
    <n v="0.70901478126594075"/>
  </r>
  <r>
    <n v="89059"/>
    <s v="A"/>
    <s v="20"/>
    <m/>
    <s v="SUAREZ, GUILLERMO MD"/>
    <s v=""/>
    <s v="FL PERSONAL INJURY PHYS 4132 2"/>
    <s v="ALL CARE PHARMACY 4132 20 ST W"/>
    <s v="BRADENTON"/>
    <x v="2"/>
    <s v="34205"/>
    <s v=""/>
    <x v="1"/>
    <s v="PHYSICIANS"/>
    <s v="NOT PART OF BUYING GROUP"/>
    <x v="8"/>
    <x v="1"/>
    <s v="ANDA DIVISION"/>
    <x v="6"/>
    <s v="BS8057754"/>
    <n v="35901.730000000003"/>
    <n v="4178.32"/>
    <n v="40080.050000000003"/>
    <n v="0.89575062905360647"/>
    <n v="13132.93"/>
    <n v="1174.23"/>
    <n v="14307.16"/>
    <n v="0.91792710782573206"/>
  </r>
  <r>
    <n v="87830"/>
    <s v="A"/>
    <s v="20"/>
    <m/>
    <s v="HEALTHWAREHOUSE"/>
    <s v=""/>
    <s v=""/>
    <s v="100 COMMERCE BLVD"/>
    <s v="LOVELAND"/>
    <x v="11"/>
    <s v="45140"/>
    <s v="AMERISOURCE BERGEN"/>
    <x v="4"/>
    <s v="ALTERNATE CARE-HOUSE ACCT."/>
    <s v="NOT PART OF BUYING GROUP"/>
    <x v="8"/>
    <x v="3"/>
    <s v="ANDA DIVISION"/>
    <x v="6"/>
    <s v="FH1427536"/>
    <n v="52.02"/>
    <n v="56889.1"/>
    <n v="56941.119999999995"/>
    <n v="9.1357528619036656E-4"/>
    <n v="2477.61"/>
    <n v="68463.509999999995"/>
    <n v="70941.119999999995"/>
    <n v="3.4924878547167006E-2"/>
  </r>
  <r>
    <n v="150592"/>
    <s v="A"/>
    <s v="20"/>
    <m/>
    <s v="QUALITY RESEARCH PHARMACEUTICA"/>
    <s v=""/>
    <s v=""/>
    <s v="1117 3RD AVENUE SW"/>
    <s v="CARMEL"/>
    <x v="29"/>
    <s v="46032"/>
    <s v="HARVARD"/>
    <x v="3"/>
    <s v="DISTRIBUTOR/WHOLESALER"/>
    <s v="NOT PART OF BUYING GROUP"/>
    <x v="9"/>
    <x v="4"/>
    <s v="ANDA DIVISION"/>
    <x v="8"/>
    <s v="RQ0105507"/>
    <n v="90926.48"/>
    <n v="65949.37"/>
    <n v="156875.84999999998"/>
    <n v="0.57960788738355851"/>
    <n v="35772.449999999997"/>
    <n v="26523.17"/>
    <n v="62295.619999999995"/>
    <n v="0.57423700093200769"/>
  </r>
  <r>
    <n v="363950"/>
    <s v="A"/>
    <s v="20"/>
    <m/>
    <s v="BAIRD, MICHAL L MD"/>
    <s v=""/>
    <s v="METABOLIC MEDICAL CENTER"/>
    <s v="570 LONG POINT ROAD #100"/>
    <s v="MT PLEASANT"/>
    <x v="5"/>
    <s v="29464"/>
    <s v=""/>
    <x v="1"/>
    <s v="PHYSICIANS"/>
    <s v="NOT PART OF BUYING GROUP"/>
    <x v="9"/>
    <x v="1"/>
    <s v="ANDA DIVISION"/>
    <x v="8"/>
    <s v="BB1265203"/>
    <n v="26252.1"/>
    <n v="325.3"/>
    <n v="26577.399999999998"/>
    <n v="0.9877602775290284"/>
    <n v="13732.95"/>
    <n v="50.94"/>
    <n v="13783.890000000001"/>
    <n v="0.99630438141917843"/>
  </r>
  <r>
    <n v="387846"/>
    <s v="A"/>
    <s v="20"/>
    <m/>
    <s v="TYLER, JANE L MD"/>
    <s v=""/>
    <s v="METABOLIC MEDICAL CENTER"/>
    <s v="570 LONG POINT ROAD #100"/>
    <s v="MT PLEASANT"/>
    <x v="5"/>
    <s v="29464"/>
    <s v=""/>
    <x v="1"/>
    <s v="PHYSICIANS"/>
    <s v="NOT PART OF BUYING GROUP"/>
    <x v="9"/>
    <x v="1"/>
    <s v="ANDA DIVISION"/>
    <x v="8"/>
    <s v="BT3507639"/>
    <n v="9733.7000000000007"/>
    <n v="0"/>
    <n v="9733.7000000000007"/>
    <n v="1"/>
    <n v="8669.64"/>
    <n v="50.94"/>
    <n v="8720.58"/>
    <n v="0.99415864541119969"/>
  </r>
  <r>
    <n v="396457"/>
    <s v="A"/>
    <s v="20"/>
    <m/>
    <s v="PARKER, JOHN ELLIS MD"/>
    <s v=""/>
    <s v="METABOLIC MEDICAL CENTER INC"/>
    <s v="7 SIMMONSVILLE ROAD STE 200"/>
    <s v="BLUFFTON"/>
    <x v="5"/>
    <s v="29910"/>
    <s v=""/>
    <x v="1"/>
    <s v="PHYSICIANS"/>
    <s v="NOT PART OF BUYING GROUP"/>
    <x v="9"/>
    <x v="1"/>
    <s v="ANDA DIVISION"/>
    <x v="8"/>
    <s v="BP1760784"/>
    <n v="617.95000000000005"/>
    <n v="0"/>
    <n v="617.95000000000005"/>
    <n v="1"/>
    <n v="5868.49"/>
    <n v="223.28"/>
    <n v="6091.7699999999995"/>
    <n v="0.96334727016942534"/>
  </r>
  <r>
    <n v="389116"/>
    <s v="A"/>
    <s v="20"/>
    <m/>
    <s v="SELECT RX"/>
    <s v=""/>
    <s v=""/>
    <s v="1500 HORIZON DRIVE STE 114"/>
    <s v="CHALFONT"/>
    <x v="8"/>
    <s v="18914"/>
    <s v="AMERISOURCE BERGEN"/>
    <x v="4"/>
    <s v="MHA LTC"/>
    <s v="MHA"/>
    <x v="10"/>
    <x v="3"/>
    <s v="ANDA DIVISION"/>
    <x v="2"/>
    <s v="FS1106194"/>
    <n v="69754.929999999993"/>
    <n v="12789.61"/>
    <n v="82544.539999999994"/>
    <n v="0.84505807410156986"/>
    <n v="130534.46"/>
    <n v="7393.09"/>
    <n v="137927.55000000002"/>
    <n v="0.94639874339825503"/>
  </r>
  <r>
    <n v="390936"/>
    <s v="A"/>
    <s v="20"/>
    <m/>
    <s v="CENTERVILLE CLINICS INC"/>
    <s v=""/>
    <s v=""/>
    <s v="1070 OLD NATIONAL PIKE RD"/>
    <s v="FREDERICKTOWN"/>
    <x v="8"/>
    <s v="15333"/>
    <s v="R &amp; S SALES, LLC"/>
    <x v="5"/>
    <s v="CLINIC"/>
    <s v="NOT PART OF BUYING GROUP"/>
    <x v="10"/>
    <x v="1"/>
    <s v="ANDA DIVISION"/>
    <x v="2"/>
    <s v="AC9089877"/>
    <n v="1356.69"/>
    <n v="20165.71"/>
    <n v="21522.399999999998"/>
    <n v="6.3036185555514268E-2"/>
    <n v="660.27"/>
    <n v="4875.24"/>
    <n v="5535.51"/>
    <n v="0.11927898242438366"/>
  </r>
  <r>
    <n v="84192"/>
    <s v="A"/>
    <s v="20"/>
    <m/>
    <s v="CASH, MICHAEL S DO"/>
    <s v=""/>
    <s v="SKS ASSOCIATES, INC"/>
    <s v="2001 BEDFORD ST"/>
    <s v="JOHNSTON"/>
    <x v="8"/>
    <s v="15904"/>
    <s v=""/>
    <x v="1"/>
    <s v="PHYSICIANS"/>
    <s v="NOT PART OF BUYING GROUP"/>
    <x v="11"/>
    <x v="1"/>
    <s v="INJECTABLES DIVISION"/>
    <x v="9"/>
    <s v="BC4744492"/>
    <n v="139113.5"/>
    <n v="0"/>
    <n v="139113.5"/>
    <n v="1"/>
    <n v="59362.86"/>
    <n v="0"/>
    <n v="59362.86"/>
    <n v="1"/>
  </r>
  <r>
    <n v="87290"/>
    <s v="A"/>
    <s v="20"/>
    <m/>
    <s v="MERICK, RUDOLPH E. MD"/>
    <s v=""/>
    <s v=""/>
    <s v="3591 PITTSBURGH RD."/>
    <s v="PERRYOPOLIS"/>
    <x v="8"/>
    <s v="15473"/>
    <s v=""/>
    <x v="1"/>
    <s v="PHYSICIANS"/>
    <s v="NOT PART OF BUYING GROUP"/>
    <x v="11"/>
    <x v="1"/>
    <s v="INJECTABLES DIVISION"/>
    <x v="9"/>
    <s v="BM7051066"/>
    <n v="8872.6"/>
    <n v="0"/>
    <n v="8872.6"/>
    <n v="1"/>
    <n v="21576.37"/>
    <n v="0"/>
    <n v="21576.37"/>
    <n v="1"/>
  </r>
  <r>
    <n v="387130"/>
    <s v="A"/>
    <s v="20"/>
    <m/>
    <s v="IKUDAYISI, DAVID O. MD"/>
    <s v=""/>
    <s v="GLORY CENTER"/>
    <s v="5622 MARINE PKWY STE1"/>
    <s v="NEW PORT RICHEY"/>
    <x v="2"/>
    <s v="34652"/>
    <s v=""/>
    <x v="1"/>
    <s v="PHYSICIANS"/>
    <s v="NOT PART OF BUYING GROUP"/>
    <x v="11"/>
    <x v="1"/>
    <s v="INJECTABLES DIVISION"/>
    <x v="9"/>
    <s v="FI0560830"/>
    <n v="16684.009999999998"/>
    <n v="803.6"/>
    <n v="17487.609999999997"/>
    <n v="0.9540474656056489"/>
    <n v="8229.52"/>
    <n v="331.84"/>
    <n v="8561.36"/>
    <n v="0.96123980302194978"/>
  </r>
  <r>
    <n v="387131"/>
    <s v="A"/>
    <s v="20"/>
    <m/>
    <s v="IKUDAYISI, DAVID O. MD"/>
    <s v=""/>
    <s v=""/>
    <s v="3651 B WEST WATERS AVE"/>
    <s v="TAMPA"/>
    <x v="2"/>
    <s v="33614"/>
    <s v=""/>
    <x v="1"/>
    <s v="PHYSICIANS"/>
    <s v="NOT PART OF BUYING GROUP"/>
    <x v="11"/>
    <x v="1"/>
    <s v="INJECTABLES DIVISION"/>
    <x v="9"/>
    <s v="BI8400032"/>
    <n v="6599.28"/>
    <n v="169.15"/>
    <n v="6768.4299999999994"/>
    <n v="0.97500897549357834"/>
    <n v="5675.61"/>
    <n v="374.4"/>
    <n v="6050.0099999999993"/>
    <n v="0.93811580476726486"/>
  </r>
  <r>
    <n v="132912"/>
    <s v="A"/>
    <s v="20"/>
    <m/>
    <s v="ZAGHA, MAURICE MD"/>
    <s v=""/>
    <s v=""/>
    <s v="16133 VENTURA BLVD #300"/>
    <s v="ENCINO"/>
    <x v="1"/>
    <s v="91436"/>
    <s v=""/>
    <x v="1"/>
    <s v="PHYSICIANS"/>
    <s v="NOT PART OF BUYING GROUP"/>
    <x v="11"/>
    <x v="1"/>
    <s v="INJECTABLES DIVISION"/>
    <x v="9"/>
    <s v="AZ8945125"/>
    <n v="864.08"/>
    <n v="283.75"/>
    <n v="1147.83"/>
    <n v="0.75279440335241288"/>
    <n v="4952.1000000000004"/>
    <n v="1485.19"/>
    <n v="6437.2900000000009"/>
    <n v="0.76928334749560756"/>
  </r>
  <r>
    <n v="452149"/>
    <s v="A"/>
    <s v="20"/>
    <m/>
    <s v="CLINE, MARK ALLAN MD."/>
    <s v=""/>
    <s v="CLINE FAMILY PRACTICE"/>
    <s v="4604 NE STALLINGS DRIVE"/>
    <s v="NACOGDOCHES"/>
    <x v="9"/>
    <s v="75965"/>
    <s v=""/>
    <x v="1"/>
    <s v="PHYSICIANS"/>
    <s v="NOT PART OF BUYING GROUP"/>
    <x v="11"/>
    <x v="1"/>
    <s v="INJECTABLES DIVISION"/>
    <x v="9"/>
    <s v="BC4637142"/>
    <n v="6772.75"/>
    <n v="35327.51"/>
    <n v="42100.26"/>
    <n v="0.1608719281068573"/>
    <n v="3645.98"/>
    <n v="17112.95"/>
    <n v="20758.93"/>
    <n v="0.17563429328968305"/>
  </r>
  <r>
    <n v="78729"/>
    <s v="A"/>
    <s v="20"/>
    <m/>
    <s v="SEALS, TYREE  LEE DO"/>
    <s v=""/>
    <s v="PRIMARY CARE OF TULSA"/>
    <s v="205 EAST PINE STREET, SUITE C"/>
    <s v="TULSA"/>
    <x v="31"/>
    <s v="74106"/>
    <s v="OTHER"/>
    <x v="1"/>
    <s v="PHYSICIANS"/>
    <s v="NOT PART OF BUYING GROUP"/>
    <x v="11"/>
    <x v="1"/>
    <s v="INJECTABLES DIVISION"/>
    <x v="9"/>
    <s v="BS6507632"/>
    <n v="6238.7"/>
    <n v="3942.14"/>
    <n v="10180.84"/>
    <n v="0.61278833573654035"/>
    <n v="3091.75"/>
    <n v="2192.44"/>
    <n v="5284.1900000000005"/>
    <n v="0.58509440425117187"/>
  </r>
  <r>
    <n v="361327"/>
    <s v="A"/>
    <s v="20"/>
    <m/>
    <s v="MCLAUGHLIN, A HUGH DO"/>
    <s v=""/>
    <s v=""/>
    <s v="1900 23RD STREET"/>
    <s v="CUYAHOGA FALLS"/>
    <x v="11"/>
    <s v="44223"/>
    <s v=""/>
    <x v="1"/>
    <s v="PHYSICIANS"/>
    <s v="PREMIER PURCHASING PARTNERS"/>
    <x v="11"/>
    <x v="1"/>
    <s v="INJECTABLES DIVISION"/>
    <x v="9"/>
    <s v="AM1768918"/>
    <n v="4132.5600000000004"/>
    <n v="68845.73"/>
    <n v="72978.289999999994"/>
    <n v="5.6627251748430946E-2"/>
    <n v="2689.16"/>
    <n v="38697.74"/>
    <n v="41386.899999999994"/>
    <n v="6.4976115630791392E-2"/>
  </r>
  <r>
    <n v="334209"/>
    <s v="A"/>
    <s v="20"/>
    <m/>
    <s v="ROTH, ARNOLD E MD"/>
    <s v=""/>
    <s v=""/>
    <s v="182 LAWRENCE STREET"/>
    <s v="MOUNT VERNON"/>
    <x v="0"/>
    <s v="10552"/>
    <s v=""/>
    <x v="1"/>
    <s v="PHYSICIANS"/>
    <s v="NOT PART OF BUYING GROUP"/>
    <x v="11"/>
    <x v="1"/>
    <s v="INJECTABLES DIVISION"/>
    <x v="9"/>
    <s v="BR8074899"/>
    <n v="3450.37"/>
    <n v="912.14"/>
    <n v="4362.51"/>
    <n v="0.79091394632906276"/>
    <n v="2381.2600000000002"/>
    <n v="400.28"/>
    <n v="2781.54"/>
    <n v="0.85609410614264048"/>
  </r>
  <r>
    <n v="367911"/>
    <s v="A"/>
    <s v="20"/>
    <m/>
    <s v="CLAY, DAVID WALLACE MD"/>
    <s v=""/>
    <s v="MEDICAL ASSOC OF NW ARKANSAS"/>
    <s v="3344 N FUTRALL DR"/>
    <s v="FAYETTEVILLE"/>
    <x v="32"/>
    <s v="72703"/>
    <s v=""/>
    <x v="1"/>
    <s v="PHYSICIANS"/>
    <s v="NOT PART OF BUYING GROUP"/>
    <x v="11"/>
    <x v="1"/>
    <s v="INJECTABLES DIVISION"/>
    <x v="9"/>
    <s v="BC4362074"/>
    <n v="2060.6999999999998"/>
    <n v="3367.94"/>
    <n v="5428.6399999999994"/>
    <n v="0.37959783665890534"/>
    <n v="1858.8"/>
    <n v="2159.0500000000002"/>
    <n v="4017.8500000000004"/>
    <n v="0.46263548912975838"/>
  </r>
  <r>
    <n v="368244"/>
    <s v="A"/>
    <s v="20"/>
    <m/>
    <s v="STADTMILLER, RICHARD MD"/>
    <s v=""/>
    <s v=""/>
    <s v="301 SCOTT AVE #200"/>
    <s v="MORGANTOWN"/>
    <x v="27"/>
    <s v="26508"/>
    <s v=""/>
    <x v="1"/>
    <s v="PHYSICIANS"/>
    <s v="NOT PART OF BUYING GROUP"/>
    <x v="11"/>
    <x v="1"/>
    <s v="INJECTABLES DIVISION"/>
    <x v="9"/>
    <s v="AS7176387"/>
    <n v="2894"/>
    <n v="0"/>
    <n v="2894"/>
    <n v="1"/>
    <n v="1683.66"/>
    <n v="0"/>
    <n v="1683.66"/>
    <n v="1"/>
  </r>
  <r>
    <n v="88978"/>
    <s v="A"/>
    <s v="20"/>
    <m/>
    <s v="STALLINGS, SCOTT M MD"/>
    <s v=""/>
    <s v="CARE PLUS, P.C."/>
    <s v="698 E 12TH ST"/>
    <s v="OGDEN,"/>
    <x v="15"/>
    <s v="84404"/>
    <s v=""/>
    <x v="1"/>
    <s v="PHYSICIANS"/>
    <s v="NOT PART OF BUYING GROUP"/>
    <x v="11"/>
    <x v="1"/>
    <s v="INJECTABLES DIVISION"/>
    <x v="9"/>
    <s v="BS9614682"/>
    <n v="2488.2199999999998"/>
    <n v="65611.539999999994"/>
    <n v="68099.759999999995"/>
    <n v="3.6537867387491527E-2"/>
    <n v="1516.92"/>
    <n v="26398.29"/>
    <n v="27915.21"/>
    <n v="5.4340268262355905E-2"/>
  </r>
  <r>
    <n v="160855"/>
    <s v="A"/>
    <s v="20"/>
    <m/>
    <s v="VERMILLION, TIMOTHY J DO"/>
    <s v=""/>
    <s v="PLEASANT HILL FAMILY PRACTICE"/>
    <s v="5148 E UNIVERSITY"/>
    <s v="DES MOINES"/>
    <x v="10"/>
    <s v="50327"/>
    <s v=""/>
    <x v="1"/>
    <s v="PHYSICIANS"/>
    <s v="PREMIER PURCHASING PARTNERS"/>
    <x v="11"/>
    <x v="1"/>
    <s v="INJECTABLES DIVISION"/>
    <x v="9"/>
    <s v="AV9474898"/>
    <n v="2731.7"/>
    <n v="37616.49"/>
    <n v="40348.189999999995"/>
    <n v="6.7703160910068089E-2"/>
    <n v="1408.8"/>
    <n v="15083.1"/>
    <n v="16491.900000000001"/>
    <n v="8.5423753478980582E-2"/>
  </r>
  <r>
    <n v="127968"/>
    <s v="A"/>
    <s v="20"/>
    <m/>
    <s v="WOODMANSEE, JAMES A MD"/>
    <s v=""/>
    <s v="COTTONTREE FAMILY PRACTICE"/>
    <s v="2230 N UNIV. PKWY STE 1A"/>
    <s v="PROVO"/>
    <x v="15"/>
    <s v="84604"/>
    <s v=""/>
    <x v="1"/>
    <s v="PHYSICIANS"/>
    <s v="NOT PART OF BUYING GROUP"/>
    <x v="11"/>
    <x v="1"/>
    <s v="INJECTABLES DIVISION"/>
    <x v="9"/>
    <s v="BW2423806"/>
    <n v="1520"/>
    <n v="69690"/>
    <n v="71210"/>
    <n v="2.1345316669007162E-2"/>
    <n v="1278.1300000000001"/>
    <n v="33002.699999999997"/>
    <n v="34280.829999999994"/>
    <n v="3.7284103097853821E-2"/>
  </r>
  <r>
    <n v="87343"/>
    <s v="A"/>
    <s v="20"/>
    <m/>
    <s v="BELL, DAVID W MD"/>
    <s v=""/>
    <s v="FAMILY &amp; URGENT CARE CLINIC"/>
    <s v="1154 CROSS CREEK DRIVE"/>
    <s v="SALTILLO"/>
    <x v="26"/>
    <s v="38866"/>
    <s v=""/>
    <x v="1"/>
    <s v="PHYSICIANS"/>
    <s v="NOT PART OF BUYING GROUP"/>
    <x v="11"/>
    <x v="1"/>
    <s v="INJECTABLES DIVISION"/>
    <x v="9"/>
    <s v="AB2219726"/>
    <n v="2516.15"/>
    <n v="23204.93"/>
    <n v="25721.08"/>
    <n v="9.7824430389392661E-2"/>
    <n v="1241.24"/>
    <n v="8655.92"/>
    <n v="9897.16"/>
    <n v="0.12541375505700625"/>
  </r>
  <r>
    <n v="68684"/>
    <s v="A"/>
    <s v="20"/>
    <m/>
    <s v="ALMIROLA, NEMESIO A. MD"/>
    <s v=""/>
    <s v="EASY DIET, INC."/>
    <s v="1830 NW 7TH STREET #104"/>
    <s v="MIAMI"/>
    <x v="2"/>
    <s v="33125"/>
    <s v=""/>
    <x v="1"/>
    <s v="PHYSICIANS"/>
    <s v="NOT PART OF BUYING GROUP"/>
    <x v="11"/>
    <x v="1"/>
    <s v="INJECTABLES DIVISION"/>
    <x v="9"/>
    <s v="AA3074957"/>
    <n v="1844.75"/>
    <n v="13403.33"/>
    <n v="15248.08"/>
    <n v="0.12098244500291185"/>
    <n v="1107.45"/>
    <n v="6088.65"/>
    <n v="7196.0999999999995"/>
    <n v="0.15389586025763957"/>
  </r>
  <r>
    <n v="715786"/>
    <s v="A"/>
    <s v="20"/>
    <m/>
    <s v="MACDONALD, NOLA ANNE DO"/>
    <s v=""/>
    <s v="INTEGRATIVE CENTER FOR HEALTH"/>
    <s v="315 CANYON AVENUE STE 3"/>
    <s v="FORT COLLINS"/>
    <x v="30"/>
    <s v="80521"/>
    <s v=""/>
    <x v="1"/>
    <s v="PHYSICIANS"/>
    <s v="NOT PART OF BUYING GROUP"/>
    <x v="11"/>
    <x v="1"/>
    <s v="INJECTABLES DIVISION"/>
    <x v="9"/>
    <s v="BM3692337"/>
    <n v="2104.38"/>
    <n v="6957.44"/>
    <n v="9061.82"/>
    <n v="0.23222487314910251"/>
    <n v="1107.32"/>
    <n v="2527.4499999999998"/>
    <n v="3634.7699999999995"/>
    <n v="0.304646511333592"/>
  </r>
  <r>
    <n v="133349"/>
    <s v="A"/>
    <s v="20"/>
    <m/>
    <s v="JAIN, SHUBHA MEHTA MD"/>
    <s v=""/>
    <s v=""/>
    <s v="16101 VENTURA BLVD #240"/>
    <s v="ENCINO"/>
    <x v="1"/>
    <s v="91436"/>
    <s v=""/>
    <x v="1"/>
    <s v="PHYSICIANS"/>
    <s v="NOT PART OF BUYING GROUP"/>
    <x v="11"/>
    <x v="1"/>
    <s v="INJECTABLES DIVISION"/>
    <x v="9"/>
    <s v="FJ1770735"/>
    <m/>
    <m/>
    <n v="0"/>
    <e v="#DIV/0!"/>
    <n v="1050.75"/>
    <n v="-5.76"/>
    <n v="1044.99"/>
    <n v="1.0055120144690379"/>
  </r>
  <r>
    <n v="129669"/>
    <s v="A"/>
    <s v="20"/>
    <m/>
    <s v="DILELLA, VICENT JAMES MD"/>
    <s v=""/>
    <s v=""/>
    <s v="703 VIRGINIA STREET"/>
    <s v="DUNEDIN"/>
    <x v="2"/>
    <s v="34698"/>
    <s v="CARDINAL"/>
    <x v="1"/>
    <s v="PHYSICIANS"/>
    <s v="NOT PART OF BUYING GROUP"/>
    <x v="11"/>
    <x v="1"/>
    <s v="INJECTABLES DIVISION"/>
    <x v="9"/>
    <s v="BD3253337"/>
    <n v="1098.75"/>
    <n v="4386.88"/>
    <n v="5485.63"/>
    <n v="0.2002960462152934"/>
    <n v="942.11"/>
    <n v="1109.8499999999999"/>
    <n v="2051.96"/>
    <n v="0.45912688356498177"/>
  </r>
  <r>
    <n v="88434"/>
    <s v="A"/>
    <s v="20"/>
    <m/>
    <s v="BYLER, NOLAN WINCIL DO"/>
    <s v=""/>
    <s v=""/>
    <s v="15988 EAST CHESTNUT STREET"/>
    <s v="MT EATON"/>
    <x v="11"/>
    <s v="44659"/>
    <s v=""/>
    <x v="1"/>
    <s v="PHYSICIANS"/>
    <s v="PREMIER PURCHASING PARTNERS"/>
    <x v="11"/>
    <x v="1"/>
    <s v="INJECTABLES DIVISION"/>
    <x v="9"/>
    <s v="AB8831047"/>
    <n v="1022.9"/>
    <n v="9497.08"/>
    <n v="10519.98"/>
    <n v="9.7234025159743651E-2"/>
    <n v="820.06"/>
    <n v="5812.28"/>
    <n v="6632.34"/>
    <n v="0.12364565145936425"/>
  </r>
  <r>
    <n v="692135"/>
    <s v="A"/>
    <s v="20"/>
    <m/>
    <s v="FALK, GREGORY A DO"/>
    <s v=""/>
    <s v="PO BOX 748"/>
    <s v="115 SW PINE ST"/>
    <s v="CANYONVILLE"/>
    <x v="22"/>
    <s v="97417"/>
    <s v="AMERISOURCE BERGEN"/>
    <x v="1"/>
    <s v="PHYSICIANS"/>
    <s v="NOT PART OF BUYING GROUP"/>
    <x v="11"/>
    <x v="5"/>
    <s v="INJECTABLES DIVISION"/>
    <x v="9"/>
    <s v="AF2195128"/>
    <n v="982.43"/>
    <n v="6252.91"/>
    <n v="7235.34"/>
    <n v="0.13578214707256328"/>
    <n v="792.9"/>
    <n v="4703.96"/>
    <n v="5496.86"/>
    <n v="0.1442459877093468"/>
  </r>
  <r>
    <n v="311400"/>
    <s v="A"/>
    <s v="20"/>
    <m/>
    <s v="RISKIN, GREGORY STEVEN DVM"/>
    <s v=""/>
    <s v=""/>
    <s v="3-21 SADDLE RIVER ROAD"/>
    <s v="FAIR LAWN"/>
    <x v="25"/>
    <s v="07410"/>
    <s v="OTHER"/>
    <x v="0"/>
    <s v="DVM"/>
    <s v="NOT PART OF BUYING GROUP"/>
    <x v="11"/>
    <x v="0"/>
    <s v="INJECTABLES DIVISION"/>
    <x v="9"/>
    <s v="BR5069794"/>
    <n v="1732.56"/>
    <n v="11034.55"/>
    <n v="12767.109999999999"/>
    <n v="0.13570494810493527"/>
    <n v="792.01"/>
    <n v="4386.47"/>
    <n v="5178.4800000000005"/>
    <n v="0.15294256229627226"/>
  </r>
  <r>
    <n v="88150"/>
    <s v="A"/>
    <s v="20"/>
    <m/>
    <s v="ROBINSON, JAMES WILLIAM"/>
    <s v=""/>
    <s v="DBA NORLAND FAMILY PRACTICE"/>
    <s v="3106 PHILADELPHIA AVE"/>
    <s v="CHAMBERSBURG"/>
    <x v="8"/>
    <s v="17201"/>
    <s v=""/>
    <x v="1"/>
    <s v="PHYSICIANS"/>
    <s v="NOT PART OF BUYING GROUP"/>
    <x v="11"/>
    <x v="1"/>
    <s v="INJECTABLES DIVISION"/>
    <x v="9"/>
    <s v="AR2585048"/>
    <n v="0"/>
    <n v="803.86"/>
    <n v="803.86"/>
    <n v="0"/>
    <n v="757.76"/>
    <n v="4858.5200000000004"/>
    <n v="5616.2800000000007"/>
    <n v="0.13492204804603758"/>
  </r>
  <r>
    <n v="387473"/>
    <s v="A"/>
    <s v="20"/>
    <m/>
    <s v="THREATT, CHRIS B MD"/>
    <s v=""/>
    <s v="PENINSULA UROLOGY CENTER"/>
    <s v="3351 EL CAMINO REAL STE 101"/>
    <s v="ATHERTON"/>
    <x v="1"/>
    <s v="94027"/>
    <s v=""/>
    <x v="1"/>
    <s v="PHYSICIANS"/>
    <s v="NOT PART OF BUYING GROUP"/>
    <x v="11"/>
    <x v="5"/>
    <s v="INJECTABLES DIVISION"/>
    <x v="9"/>
    <s v="BT7724811"/>
    <n v="0"/>
    <n v="17688"/>
    <n v="17688"/>
    <n v="0"/>
    <n v="733.62"/>
    <n v="10050"/>
    <n v="10783.62"/>
    <n v="6.8030958064175112E-2"/>
  </r>
  <r>
    <n v="111488"/>
    <s v="A"/>
    <s v="20"/>
    <m/>
    <s v="MALAKOOTI, HAMID MD"/>
    <s v=""/>
    <s v="OLYMPIC MEDICAL GROUP"/>
    <s v="2428 W. WHITTIER BLVD"/>
    <s v="MONTEBELLO"/>
    <x v="1"/>
    <s v="90640"/>
    <s v=""/>
    <x v="1"/>
    <s v="PHYSICIANS"/>
    <s v="NOT PART OF BUYING GROUP"/>
    <x v="11"/>
    <x v="1"/>
    <s v="INJECTABLES DIVISION"/>
    <x v="9"/>
    <s v="BM0322999"/>
    <n v="1454.22"/>
    <n v="5835"/>
    <n v="7289.22"/>
    <n v="0.19950282746302073"/>
    <n v="708.44"/>
    <n v="2247.92"/>
    <n v="2956.36"/>
    <n v="0.23963252107321167"/>
  </r>
  <r>
    <n v="158752"/>
    <s v="A"/>
    <s v="20"/>
    <m/>
    <s v="HANNUM ROBERT"/>
    <s v=""/>
    <s v="H&amp;H MEDICAL CLINIC"/>
    <s v="2901 HILLSBOROUGH AVE STE C"/>
    <s v="TAMPA"/>
    <x v="2"/>
    <s v="33614"/>
    <s v="MCKESSON"/>
    <x v="1"/>
    <s v="PHYSICIANS"/>
    <s v="NOT PART OF BUYING GROUP"/>
    <x v="11"/>
    <x v="1"/>
    <s v="INJECTABLES DIVISION"/>
    <x v="9"/>
    <s v="FH0306109"/>
    <n v="2053.0500000000002"/>
    <n v="14860.41"/>
    <n v="16913.46"/>
    <n v="0.12138557101858521"/>
    <n v="667.95"/>
    <n v="5645.4"/>
    <n v="6313.3499999999995"/>
    <n v="0.1057996151013329"/>
  </r>
  <r>
    <n v="391908"/>
    <s v="A"/>
    <s v="20"/>
    <m/>
    <s v="DICROCE, JOSEPH NICHOLAS MD."/>
    <s v=""/>
    <s v=""/>
    <s v="5438 CENTRE AVENUE"/>
    <s v="PITTSBURGH"/>
    <x v="8"/>
    <s v="15232"/>
    <s v=""/>
    <x v="1"/>
    <s v="PHYSICIANS"/>
    <s v="NOT PART OF BUYING GROUP"/>
    <x v="11"/>
    <x v="1"/>
    <s v="INJECTABLES DIVISION"/>
    <x v="9"/>
    <s v="BD1771193"/>
    <n v="882.22"/>
    <n v="1034.0899999999999"/>
    <n v="1916.31"/>
    <n v="0.46037436531667636"/>
    <n v="644.54"/>
    <n v="520.83000000000004"/>
    <n v="1165.3699999999999"/>
    <n v="0.55307756334897928"/>
  </r>
  <r>
    <n v="86521"/>
    <s v="A"/>
    <s v="20"/>
    <m/>
    <s v="PAYTON, GLADSTONE DO"/>
    <s v=""/>
    <s v=""/>
    <s v="247 N GRATIOT AVE"/>
    <s v="MOUNT CLEMENS"/>
    <x v="12"/>
    <s v="48043"/>
    <s v=""/>
    <x v="1"/>
    <s v="PHYSICIANS"/>
    <s v="NOT PART OF BUYING GROUP"/>
    <x v="11"/>
    <x v="1"/>
    <s v="INJECTABLES DIVISION"/>
    <x v="9"/>
    <s v="AG2770902"/>
    <n v="925.6"/>
    <n v="11244.28"/>
    <n v="12169.880000000001"/>
    <n v="7.6056625044782694E-2"/>
    <n v="636.98"/>
    <n v="4456.38"/>
    <n v="5093.3600000000006"/>
    <n v="0.12506086355568818"/>
  </r>
  <r>
    <n v="68305"/>
    <s v="A"/>
    <s v="20"/>
    <m/>
    <s v="CARPENTER, CARY LEE MD"/>
    <s v=""/>
    <s v="CHOCTAW FAMILY MEDICINE"/>
    <s v="15809 NE 23RD STREET"/>
    <s v="CHOCTAW"/>
    <x v="31"/>
    <s v="73020"/>
    <s v="MCKESSON"/>
    <x v="1"/>
    <s v="PHYSICIANS ALLIANCE INC"/>
    <s v="NOT PART OF BUYING GROUP"/>
    <x v="11"/>
    <x v="1"/>
    <s v="INJECTABLES DIVISION"/>
    <x v="9"/>
    <s v="BC3346891"/>
    <n v="760.72"/>
    <n v="1870.89"/>
    <n v="2631.61"/>
    <n v="0.28907018897177011"/>
    <n v="618.54999999999995"/>
    <n v="2109.98"/>
    <n v="2728.5299999999997"/>
    <n v="0.22669715927624032"/>
  </r>
  <r>
    <n v="453166"/>
    <s v="A"/>
    <s v="20"/>
    <m/>
    <s v="WASSON, BRYAN L DO"/>
    <s v=""/>
    <s v="NORTH TEXAS HEALTH CARE ASSOC"/>
    <s v="400 WEST I-635,SUITE 200"/>
    <s v="IRVING"/>
    <x v="9"/>
    <s v="75063"/>
    <s v=""/>
    <x v="1"/>
    <s v="PHYSICIANS"/>
    <s v="NOT PART OF BUYING GROUP"/>
    <x v="11"/>
    <x v="1"/>
    <s v="INJECTABLES DIVISION"/>
    <x v="9"/>
    <s v="BW2101020"/>
    <n v="1453.35"/>
    <n v="25510.81"/>
    <n v="26964.16"/>
    <n v="5.3899324139895323E-2"/>
    <n v="599.9"/>
    <n v="6009.78"/>
    <n v="6609.6799999999994"/>
    <n v="9.0760823519444214E-2"/>
  </r>
  <r>
    <n v="476414"/>
    <s v="A"/>
    <s v="20"/>
    <m/>
    <s v="RAMOS, ABEL DO"/>
    <s v=""/>
    <s v=""/>
    <s v="2500 SW 75TH AVE"/>
    <s v="MIAMI"/>
    <x v="2"/>
    <s v="33155"/>
    <s v=""/>
    <x v="1"/>
    <s v="PHYSICIANS"/>
    <s v="NOT PART OF BUYING GROUP"/>
    <x v="11"/>
    <x v="1"/>
    <s v="INJECTABLES DIVISION"/>
    <x v="9"/>
    <s v="FR1682257"/>
    <m/>
    <m/>
    <n v="0"/>
    <e v="#DIV/0!"/>
    <n v="587.04999999999995"/>
    <n v="25.92"/>
    <n v="612.96999999999991"/>
    <n v="0.95771408062384789"/>
  </r>
  <r>
    <n v="88580"/>
    <s v="A"/>
    <s v="20"/>
    <m/>
    <s v="ULINFUN, THEOPHILUS DO"/>
    <s v=""/>
    <s v=""/>
    <s v="752 SOUTHFIELD RD"/>
    <s v="LINCOLN MARK"/>
    <x v="12"/>
    <s v="48146"/>
    <s v=""/>
    <x v="1"/>
    <s v="PHYSICIANS"/>
    <s v="NOT PART OF BUYING GROUP"/>
    <x v="11"/>
    <x v="1"/>
    <s v="INJECTABLES DIVISION"/>
    <x v="9"/>
    <s v="BU2392722"/>
    <n v="369.2"/>
    <n v="1701.97"/>
    <n v="2071.17"/>
    <n v="0.17825673411646556"/>
    <n v="572.25"/>
    <n v="1309.6400000000001"/>
    <n v="1881.89"/>
    <n v="0.30408259781389985"/>
  </r>
  <r>
    <n v="127934"/>
    <s v="A"/>
    <s v="20"/>
    <m/>
    <s v="CHENG, DAVID SHAO-KONG MD PC"/>
    <s v=""/>
    <s v=""/>
    <s v="39275 MISSION BLVD #203"/>
    <s v="FREMONT"/>
    <x v="1"/>
    <s v="94539"/>
    <s v=""/>
    <x v="1"/>
    <s v="PHYSICIANS"/>
    <s v="NOT PART OF BUYING GROUP"/>
    <x v="11"/>
    <x v="5"/>
    <s v="INJECTABLES DIVISION"/>
    <x v="9"/>
    <s v="AC8253306"/>
    <n v="0"/>
    <n v="51915.8"/>
    <n v="51915.8"/>
    <n v="0"/>
    <n v="550"/>
    <n v="6662.85"/>
    <n v="7212.85"/>
    <n v="7.6252798824320484E-2"/>
  </r>
  <r>
    <n v="492695"/>
    <s v="A"/>
    <s v="20"/>
    <m/>
    <s v="MAZZOCCHI,DOMINIC F MD"/>
    <s v=""/>
    <s v=""/>
    <s v="1401 BEAVER DAM ROAD"/>
    <s v="POINT PLEASANT"/>
    <x v="25"/>
    <s v="08742"/>
    <s v=""/>
    <x v="1"/>
    <s v="PHYSICIANS"/>
    <s v="NOT PART OF BUYING GROUP"/>
    <x v="11"/>
    <x v="1"/>
    <s v="INJECTABLES DIVISION"/>
    <x v="9"/>
    <s v="BM0559318"/>
    <n v="1100.43"/>
    <n v="0"/>
    <n v="1100.43"/>
    <n v="1"/>
    <n v="548.55999999999995"/>
    <n v="0"/>
    <n v="548.55999999999995"/>
    <n v="1"/>
  </r>
  <r>
    <n v="158331"/>
    <s v="A"/>
    <s v="20"/>
    <m/>
    <s v="GREGORIAN, MICHAEL MD"/>
    <s v=""/>
    <s v="KENDALE LAKES MED CENTER"/>
    <s v="13550 N KENDALL DRIVE STE 180"/>
    <s v="MIAMI"/>
    <x v="2"/>
    <s v="33186"/>
    <s v="KINRAY"/>
    <x v="1"/>
    <s v="PHYSICIANS"/>
    <s v="NOT PART OF BUYING GROUP"/>
    <x v="11"/>
    <x v="1"/>
    <s v="INJECTABLES DIVISION"/>
    <x v="9"/>
    <s v="BG1540562"/>
    <n v="1391.19"/>
    <n v="13597.77"/>
    <n v="14988.960000000001"/>
    <n v="9.2814311333141192E-2"/>
    <n v="541.84"/>
    <n v="4772.22"/>
    <n v="5314.06"/>
    <n v="0.10196347049148861"/>
  </r>
  <r>
    <n v="143908"/>
    <s v="A"/>
    <s v="20"/>
    <m/>
    <s v="BARDIN, EARL D MD"/>
    <s v="EVERETT UROLOGY"/>
    <s v=""/>
    <s v="4225 HOYT  SUITE C"/>
    <s v="EVERETT"/>
    <x v="6"/>
    <s v="98203"/>
    <s v=""/>
    <x v="1"/>
    <s v="PHYSICIANS"/>
    <s v="PHYSICIAN DISCOVERY"/>
    <x v="11"/>
    <x v="5"/>
    <s v="INJECTABLES DIVISION"/>
    <x v="9"/>
    <s v="AB2037566"/>
    <n v="258.7"/>
    <n v="11484"/>
    <n v="11742.7"/>
    <n v="2.2030708440137273E-2"/>
    <n v="519"/>
    <n v="12672"/>
    <n v="13191"/>
    <n v="3.9345007959972707E-2"/>
  </r>
  <r>
    <n v="111456"/>
    <s v="A"/>
    <s v="20"/>
    <m/>
    <s v="ROBERTS, VICTORIA M"/>
    <s v=""/>
    <s v="TATE BUILDING"/>
    <s v="1175 NE 125TH STREET #306"/>
    <s v="NORTH MIAMI"/>
    <x v="2"/>
    <s v="33161"/>
    <s v="AMERISOURCE BERGEN"/>
    <x v="1"/>
    <s v="PHYSICIANS"/>
    <s v="NOT PART OF BUYING GROUP"/>
    <x v="11"/>
    <x v="1"/>
    <s v="INJECTABLES DIVISION"/>
    <x v="9"/>
    <s v="BR6031570"/>
    <n v="1591.65"/>
    <n v="1457.22"/>
    <n v="3048.87"/>
    <n v="0.5220458727331766"/>
    <n v="506"/>
    <n v="717.59"/>
    <n v="1223.5900000000001"/>
    <n v="0.41353721426294748"/>
  </r>
  <r>
    <n v="110876"/>
    <s v="A"/>
    <s v="20"/>
    <m/>
    <s v="DUBOSE, DAVID MCLEAN MD"/>
    <s v=""/>
    <s v="MOUNT VERNON INTERNAL MEDICINE"/>
    <s v="755 MT VERNON HWY SUITE #400"/>
    <s v="ATLANTA"/>
    <x v="21"/>
    <s v="30328"/>
    <s v="OTHER"/>
    <x v="1"/>
    <s v="PHYSICIANS ALLIANCE INC"/>
    <s v="NOT PART OF BUYING GROUP"/>
    <x v="11"/>
    <x v="1"/>
    <s v="INJECTABLES DIVISION"/>
    <x v="9"/>
    <s v="AD6118461"/>
    <n v="1635.8"/>
    <n v="21811.25"/>
    <n v="23447.05"/>
    <n v="6.9765706133607427E-2"/>
    <n v="492.44"/>
    <n v="3926.82"/>
    <n v="4419.26"/>
    <n v="0.11143042047763652"/>
  </r>
  <r>
    <n v="78492"/>
    <s v="A"/>
    <s v="20"/>
    <m/>
    <s v="APPLEGATE, GERALD B. MD"/>
    <s v=""/>
    <s v="EVE MEDICAL &amp; REFERRAL SERVICE"/>
    <s v="3900 NW 79TH AVE SUITE 575"/>
    <s v="MIAMI"/>
    <x v="2"/>
    <s v="33166"/>
    <s v="CARDINAL"/>
    <x v="1"/>
    <s v="PHYSICIANS"/>
    <s v="NOT PART OF BUYING GROUP"/>
    <x v="11"/>
    <x v="1"/>
    <s v="INJECTABLES DIVISION"/>
    <x v="9"/>
    <s v="BA2005898"/>
    <n v="1873.81"/>
    <n v="3411.14"/>
    <n v="5284.95"/>
    <n v="0.35455586145564294"/>
    <n v="488.26"/>
    <n v="2238.0700000000002"/>
    <n v="2726.33"/>
    <n v="0.17909057230782774"/>
  </r>
  <r>
    <n v="150607"/>
    <s v="A"/>
    <s v="20"/>
    <m/>
    <s v="YAGODICH, KENNETH MD"/>
    <s v=""/>
    <s v=""/>
    <s v="1200 HEINLEIN ROAD"/>
    <s v="EVANSVILLE"/>
    <x v="29"/>
    <s v="47725"/>
    <s v=""/>
    <x v="1"/>
    <s v="PHYSICIANS"/>
    <s v="NOT PART OF BUYING GROUP"/>
    <x v="11"/>
    <x v="1"/>
    <s v="INJECTABLES DIVISION"/>
    <x v="9"/>
    <s v="BY2075124"/>
    <n v="1681.16"/>
    <n v="7258.98"/>
    <n v="8940.14"/>
    <n v="0.18804627220602813"/>
    <n v="488"/>
    <n v="1700.31"/>
    <n v="2188.31"/>
    <n v="0.22300313940895028"/>
  </r>
  <r>
    <n v="475438"/>
    <s v="A"/>
    <s v="20"/>
    <m/>
    <s v="BROWNING, PRITHA MD"/>
    <s v=""/>
    <s v=""/>
    <s v="400 WEST INTERSTATE 635 STE220"/>
    <s v="IRVING"/>
    <x v="9"/>
    <s v="75063"/>
    <s v=""/>
    <x v="1"/>
    <s v="PHYSICIANS"/>
    <s v="NOT PART OF BUYING GROUP"/>
    <x v="11"/>
    <x v="1"/>
    <s v="INJECTABLES DIVISION"/>
    <x v="9"/>
    <s v="BC6593544"/>
    <n v="114.5"/>
    <n v="1239.2"/>
    <n v="1353.7"/>
    <n v="8.4582994755115604E-2"/>
    <n v="462"/>
    <n v="3589.62"/>
    <n v="4051.62"/>
    <n v="0.11402846268899848"/>
  </r>
  <r>
    <n v="308827"/>
    <s v="A"/>
    <s v="20"/>
    <m/>
    <s v="RAND, JERRY MD"/>
    <s v=""/>
    <s v=""/>
    <s v="4241 JUTLAND DR. SUITE 202"/>
    <s v="SAN DIEGO"/>
    <x v="1"/>
    <s v="92117"/>
    <s v=""/>
    <x v="1"/>
    <s v="PHYSICIANS"/>
    <s v="NOT PART OF BUYING GROUP"/>
    <x v="11"/>
    <x v="1"/>
    <s v="INJECTABLES DIVISION"/>
    <x v="9"/>
    <s v="BR7775868"/>
    <n v="1211.71"/>
    <n v="2016.29"/>
    <n v="3228"/>
    <n v="0.37537484510532837"/>
    <n v="453.7"/>
    <n v="19.95"/>
    <n v="473.65"/>
    <n v="0.95788029135437558"/>
  </r>
  <r>
    <n v="150669"/>
    <s v="A"/>
    <s v="20"/>
    <m/>
    <s v="AHLER, KENNETH JAMES MD"/>
    <s v=""/>
    <s v=""/>
    <s v="1103 E GRACE ST"/>
    <s v="RENSSELAER"/>
    <x v="29"/>
    <s v="47978"/>
    <s v=""/>
    <x v="1"/>
    <s v="PHYSICIANS"/>
    <s v="NOT PART OF BUYING GROUP"/>
    <x v="11"/>
    <x v="1"/>
    <s v="INJECTABLES DIVISION"/>
    <x v="9"/>
    <s v="AA2658081"/>
    <n v="697.69"/>
    <n v="23608.62"/>
    <n v="24306.309999999998"/>
    <n v="2.8704069025697446E-2"/>
    <n v="449.91"/>
    <n v="10332.75"/>
    <n v="10782.66"/>
    <n v="4.1725325661756935E-2"/>
  </r>
  <r>
    <n v="133265"/>
    <s v="A"/>
    <s v="20"/>
    <m/>
    <s v="KRAELING, KEVIN R DO"/>
    <s v=""/>
    <s v=""/>
    <s v="751 LIBERTY STREET"/>
    <s v="MEADVILLE"/>
    <x v="8"/>
    <s v="16335"/>
    <s v=""/>
    <x v="1"/>
    <s v="PHYSICIANS"/>
    <s v="NOT PART OF BUYING GROUP"/>
    <x v="11"/>
    <x v="1"/>
    <s v="INJECTABLES DIVISION"/>
    <x v="9"/>
    <s v="FK0835415"/>
    <m/>
    <m/>
    <n v="0"/>
    <e v="#DIV/0!"/>
    <n v="407.15"/>
    <n v="0"/>
    <n v="407.15"/>
    <n v="1"/>
  </r>
  <r>
    <n v="132072"/>
    <s v="A"/>
    <s v="20"/>
    <m/>
    <s v="TAYLOR, FREDERICK ELDEN DO"/>
    <s v=""/>
    <s v="HEALTHPOINT MGMNT SERVICE"/>
    <s v="901 APOLLO BEACH BLVD"/>
    <s v="APOLLO BEACH"/>
    <x v="2"/>
    <s v="33572"/>
    <s v="AMERISOURCE BERGEN"/>
    <x v="1"/>
    <s v="PREMIER-(NON-ACUTE)"/>
    <s v="PREMIER PURCHASING PARTNERS"/>
    <x v="11"/>
    <x v="6"/>
    <s v="INJECTABLES DIVISION"/>
    <x v="9"/>
    <s v="AT6576269"/>
    <n v="245.6"/>
    <n v="102.08"/>
    <n v="347.68"/>
    <n v="0.70639668660837551"/>
    <n v="357.06"/>
    <n v="315.17"/>
    <n v="672.23"/>
    <n v="0.53115749073977658"/>
  </r>
  <r>
    <n v="180428"/>
    <s v="A"/>
    <s v="20"/>
    <m/>
    <s v="BOYD, MICHAEL A MD"/>
    <s v=""/>
    <s v=""/>
    <s v="940 ELIZAVILLE AVENUE"/>
    <s v="FLEMINGSBURG"/>
    <x v="13"/>
    <s v="41041"/>
    <s v=""/>
    <x v="1"/>
    <s v="PHYSICIANS"/>
    <s v="NOT PART OF BUYING GROUP"/>
    <x v="11"/>
    <x v="1"/>
    <s v="INJECTABLES DIVISION"/>
    <x v="9"/>
    <s v="BB3211896"/>
    <n v="201.75"/>
    <n v="49987.16"/>
    <n v="50188.91"/>
    <n v="4.0198123449981275E-3"/>
    <n v="324.02"/>
    <n v="18565.810000000001"/>
    <n v="18889.830000000002"/>
    <n v="1.7153145369757164E-2"/>
  </r>
  <r>
    <n v="396985"/>
    <s v="A"/>
    <s v="20"/>
    <m/>
    <s v="HERBERT, RYAN L DO"/>
    <s v=""/>
    <s v=""/>
    <s v="930 SW 93RD AVE"/>
    <s v="PLANTATION"/>
    <x v="2"/>
    <s v="33324"/>
    <s v=""/>
    <x v="1"/>
    <s v="PHYSICIANS"/>
    <s v="NOT PART OF BUYING GROUP"/>
    <x v="11"/>
    <x v="1"/>
    <s v="INJECTABLES DIVISION"/>
    <x v="9"/>
    <s v="FH1634054"/>
    <m/>
    <m/>
    <n v="0"/>
    <e v="#DIV/0!"/>
    <n v="316.06"/>
    <n v="951.79"/>
    <n v="1267.8499999999999"/>
    <n v="0.24928816500374651"/>
  </r>
  <r>
    <n v="142318"/>
    <s v="A"/>
    <s v="20"/>
    <m/>
    <s v="MARTINEZ, ROBERT MD."/>
    <s v=""/>
    <s v="SUITE 11"/>
    <s v="10448 S. PULASKI ROAD"/>
    <s v="OAK LAWN"/>
    <x v="3"/>
    <s v="60453"/>
    <s v=""/>
    <x v="1"/>
    <s v="PHYSICIANS"/>
    <s v="NOT PART OF BUYING GROUP"/>
    <x v="11"/>
    <x v="1"/>
    <s v="INJECTABLES DIVISION"/>
    <x v="9"/>
    <s v="BM2033986"/>
    <n v="52.65"/>
    <n v="4709.82"/>
    <n v="4762.4699999999993"/>
    <n v="1.1055187749214169E-2"/>
    <n v="309.49"/>
    <n v="1901.74"/>
    <n v="2211.23"/>
    <n v="0.13996282611939961"/>
  </r>
  <r>
    <n v="110706"/>
    <s v="A"/>
    <s v="20"/>
    <m/>
    <s v="EDWARDS, ALBERT M MD"/>
    <s v=""/>
    <s v="BETHESEDA FAMILY PRACTICE"/>
    <s v="4039 ATLANTA STREET"/>
    <s v="POWDER SPRINGS"/>
    <x v="21"/>
    <s v="30127"/>
    <s v=""/>
    <x v="1"/>
    <s v="PHYSICIANS"/>
    <s v="NOT PART OF BUYING GROUP"/>
    <x v="11"/>
    <x v="1"/>
    <s v="INJECTABLES DIVISION"/>
    <x v="9"/>
    <s v="BE0139421"/>
    <n v="522.35"/>
    <n v="2547.7600000000002"/>
    <n v="3070.11"/>
    <n v="0.17014048356573544"/>
    <n v="290.41000000000003"/>
    <n v="1076.28"/>
    <n v="1366.69"/>
    <n v="0.2124914940476626"/>
  </r>
  <r>
    <n v="364536"/>
    <s v="A"/>
    <s v="20"/>
    <m/>
    <s v="PECKINPAUGH, JAMES M MD"/>
    <s v=""/>
    <s v="SOUTH CANNON MEDICAL PA"/>
    <s v="2402 S. CANNON BLVD"/>
    <s v="KANNAPOLIS"/>
    <x v="16"/>
    <s v="28083"/>
    <s v=""/>
    <x v="1"/>
    <s v="PHYSICIANS"/>
    <s v="NOT PART OF BUYING GROUP"/>
    <x v="11"/>
    <x v="1"/>
    <s v="INJECTABLES DIVISION"/>
    <x v="9"/>
    <s v="BP1627706"/>
    <n v="649.11"/>
    <n v="3135.81"/>
    <n v="3784.92"/>
    <n v="0.17149900129989537"/>
    <n v="267.74"/>
    <n v="1462.07"/>
    <n v="1729.81"/>
    <n v="0.15478000474040501"/>
  </r>
  <r>
    <n v="458172"/>
    <s v="A"/>
    <s v="20"/>
    <m/>
    <s v="DRAEHN, DONALD KENNETH MD"/>
    <s v=""/>
    <s v="BRENHAM CLINIC ASSOCIATE"/>
    <s v="600 NORTH PARK"/>
    <s v="BRENHAM"/>
    <x v="9"/>
    <s v="77833"/>
    <s v=""/>
    <x v="1"/>
    <s v="PHYSICIANS"/>
    <s v="NOT PART OF BUYING GROUP"/>
    <x v="11"/>
    <x v="1"/>
    <s v="INJECTABLES DIVISION"/>
    <x v="9"/>
    <s v="AD7423623"/>
    <n v="0"/>
    <n v="9954.98"/>
    <n v="9954.98"/>
    <n v="0"/>
    <n v="244.54"/>
    <n v="5387.65"/>
    <n v="5632.19"/>
    <n v="4.3418279567983324E-2"/>
  </r>
  <r>
    <n v="53289"/>
    <s v="A"/>
    <s v="20"/>
    <m/>
    <s v="REISIN, SOL MD"/>
    <s v=""/>
    <s v="IMPRL VALLEY FMLY CARE MED GRP"/>
    <s v="1550 N IMPERIAL AVE #1"/>
    <s v="EL CENTRO"/>
    <x v="1"/>
    <s v="92243"/>
    <s v=""/>
    <x v="1"/>
    <s v="PHYSICIANS"/>
    <s v="NOT PART OF BUYING GROUP"/>
    <x v="11"/>
    <x v="1"/>
    <s v="INJECTABLES DIVISION"/>
    <x v="9"/>
    <s v="AR1501267"/>
    <n v="148.80000000000001"/>
    <n v="379.8"/>
    <n v="528.6"/>
    <n v="0.2814982973893303"/>
    <n v="214.45"/>
    <n v="318.60000000000002"/>
    <n v="533.04999999999995"/>
    <n v="0.40230747584654347"/>
  </r>
  <r>
    <n v="305961"/>
    <s v="A"/>
    <s v="20"/>
    <m/>
    <s v="ARROYO, JULIO C MD"/>
    <s v=""/>
    <s v=""/>
    <s v="169 MEDICAL CIRCLE STE C"/>
    <s v="WEST COLUMBIA"/>
    <x v="5"/>
    <s v="29169"/>
    <s v=""/>
    <x v="1"/>
    <s v="PHYSICIANS"/>
    <s v="NOT PART OF BUYING GROUP"/>
    <x v="11"/>
    <x v="1"/>
    <s v="INJECTABLES DIVISION"/>
    <x v="9"/>
    <s v="BA1674870"/>
    <n v="299.7"/>
    <n v="23869.24"/>
    <n v="24168.940000000002"/>
    <n v="1.240021283515123E-2"/>
    <n v="212.61"/>
    <n v="3367.57"/>
    <n v="3580.1800000000003"/>
    <n v="5.9385282304241685E-2"/>
  </r>
  <r>
    <n v="53291"/>
    <s v="A"/>
    <s v="20"/>
    <m/>
    <s v="KAMRAVA, KAMRAN K MD."/>
    <s v=""/>
    <s v=""/>
    <s v="6915 RESEDA BLVD SUITE 1"/>
    <s v="RESEDA"/>
    <x v="1"/>
    <s v="91335"/>
    <s v=""/>
    <x v="1"/>
    <s v="PHYSICIANS"/>
    <s v="NOT PART OF BUYING GROUP"/>
    <x v="11"/>
    <x v="1"/>
    <s v="INJECTABLES DIVISION"/>
    <x v="9"/>
    <s v="BK0737203"/>
    <n v="734.2"/>
    <n v="4503.8900000000003"/>
    <n v="5238.09"/>
    <n v="0.14016559471104925"/>
    <n v="191.24"/>
    <n v="2084.36"/>
    <n v="2275.6000000000004"/>
    <n v="8.4039374230972047E-2"/>
  </r>
  <r>
    <n v="85434"/>
    <s v="A"/>
    <s v="20"/>
    <m/>
    <s v="HARTLE, AARON FNP"/>
    <s v=""/>
    <s v="PACE CLINIC"/>
    <s v="405 SOUTH MAIN ST"/>
    <s v="SPRINGVILLE"/>
    <x v="15"/>
    <s v="84663"/>
    <s v="CARDINAL"/>
    <x v="1"/>
    <s v="PHYSICIANS"/>
    <s v="NOT PART OF BUYING GROUP"/>
    <x v="11"/>
    <x v="1"/>
    <s v="INJECTABLES DIVISION"/>
    <x v="9"/>
    <s v="MH1389039"/>
    <n v="233.25"/>
    <n v="5946.8"/>
    <n v="6180.05"/>
    <n v="3.7742413087272754E-2"/>
    <n v="187.96"/>
    <n v="1727.06"/>
    <n v="1915.02"/>
    <n v="9.8150410961765411E-2"/>
  </r>
  <r>
    <n v="231081"/>
    <s v="A"/>
    <s v="20"/>
    <m/>
    <s v="WILLIAMS, SUSAN J DO"/>
    <s v=""/>
    <s v=""/>
    <s v="29140 BUCKINGHAM SUITE 1"/>
    <s v="LIVONIA"/>
    <x v="12"/>
    <s v="48154"/>
    <s v=""/>
    <x v="1"/>
    <s v="PHYSICIANS"/>
    <s v="NOT PART OF BUYING GROUP"/>
    <x v="11"/>
    <x v="1"/>
    <s v="INJECTABLES DIVISION"/>
    <x v="9"/>
    <s v="AW1349124"/>
    <n v="56.15"/>
    <n v="8552.15"/>
    <n v="8608.2999999999993"/>
    <n v="6.5227745315567538E-3"/>
    <n v="163.78"/>
    <n v="4318.38"/>
    <n v="4482.16"/>
    <n v="3.654041801274386E-2"/>
  </r>
  <r>
    <n v="460273"/>
    <s v="A"/>
    <s v="20"/>
    <m/>
    <s v="LONGE, JAMES P MD"/>
    <s v=""/>
    <s v="FOOTHILL FAMILY CLINIC"/>
    <s v="6360 SOUTH 3000 E STE100"/>
    <s v="SALT LAKE CITY"/>
    <x v="15"/>
    <s v="84121"/>
    <s v="MCKESSON"/>
    <x v="1"/>
    <s v="PHYSICIANS"/>
    <s v="NOT PART OF BUYING GROUP"/>
    <x v="11"/>
    <x v="1"/>
    <s v="INJECTABLES DIVISION"/>
    <x v="9"/>
    <s v="BL0577924"/>
    <n v="318"/>
    <n v="58097.75"/>
    <n v="58415.75"/>
    <n v="5.443737348232283E-3"/>
    <n v="159"/>
    <n v="7952.98"/>
    <n v="8111.98"/>
    <n v="1.9600640041025744E-2"/>
  </r>
  <r>
    <n v="109663"/>
    <s v="A"/>
    <s v="20"/>
    <m/>
    <s v="GOHILL, VINA BHARATKUMAR MD"/>
    <s v=""/>
    <s v=""/>
    <s v="1250 DOUGLAS AVE SUITE 101"/>
    <s v="LONGWOOD"/>
    <x v="2"/>
    <s v="32779"/>
    <s v=""/>
    <x v="1"/>
    <s v="PHYSICIANS"/>
    <s v="NOT PART OF BUYING GROUP"/>
    <x v="11"/>
    <x v="1"/>
    <s v="INJECTABLES DIVISION"/>
    <x v="9"/>
    <s v="BG2955283"/>
    <n v="149.94999999999999"/>
    <n v="4764.05"/>
    <n v="4914"/>
    <n v="3.0514855514855513E-2"/>
    <n v="126.5"/>
    <n v="4110.59"/>
    <n v="4237.09"/>
    <n v="2.985539603831875E-2"/>
  </r>
  <r>
    <n v="68779"/>
    <s v="A"/>
    <s v="20"/>
    <m/>
    <s v="KUNZ, DAVID W MD"/>
    <s v=""/>
    <s v=""/>
    <s v="1655 LEBANON ROAD #A"/>
    <s v="LAWRENCEVILLE"/>
    <x v="21"/>
    <s v="30043"/>
    <s v=""/>
    <x v="1"/>
    <s v="PHYSICIANS"/>
    <s v="NOT PART OF BUYING GROUP"/>
    <x v="11"/>
    <x v="1"/>
    <s v="INJECTABLES DIVISION"/>
    <x v="9"/>
    <s v="BK0270948"/>
    <n v="0"/>
    <n v="8352.41"/>
    <n v="8352.41"/>
    <n v="0"/>
    <n v="122.27"/>
    <n v="15.69"/>
    <n v="137.96"/>
    <n v="0.88627138300956787"/>
  </r>
  <r>
    <n v="84396"/>
    <s v="A"/>
    <s v="20"/>
    <m/>
    <s v="SAVARIEGO, BERNARDO MD"/>
    <s v=""/>
    <s v=""/>
    <s v="18305 BISCAYNE BLVD STE 240"/>
    <s v="AVENTURA"/>
    <x v="2"/>
    <s v="33160"/>
    <s v=""/>
    <x v="1"/>
    <s v="PHYSICIANS"/>
    <s v="NOT PART OF BUYING GROUP"/>
    <x v="11"/>
    <x v="1"/>
    <s v="INJECTABLES DIVISION"/>
    <x v="9"/>
    <s v="AS6691629"/>
    <n v="0"/>
    <n v="139.46"/>
    <n v="139.46"/>
    <n v="0"/>
    <n v="117.35"/>
    <n v="140.84"/>
    <n v="258.19"/>
    <n v="0.45451024439366355"/>
  </r>
  <r>
    <n v="142018"/>
    <s v="A"/>
    <s v="20"/>
    <m/>
    <s v="WRIGHT, THEODORE STONEY JR ;MD"/>
    <s v=""/>
    <s v=""/>
    <s v="4757 W MONTROSE AVE"/>
    <s v="CHICAGO"/>
    <x v="3"/>
    <s v="60641"/>
    <s v=""/>
    <x v="1"/>
    <s v="PHYSICIANS"/>
    <s v="NOT PART OF BUYING GROUP"/>
    <x v="11"/>
    <x v="1"/>
    <s v="INJECTABLES DIVISION"/>
    <x v="9"/>
    <s v="AW2016651"/>
    <n v="103.04"/>
    <n v="2393.5100000000002"/>
    <n v="2496.5500000000002"/>
    <n v="4.12729566802187E-2"/>
    <n v="114.5"/>
    <n v="883.6"/>
    <n v="998.1"/>
    <n v="0.11471796413185051"/>
  </r>
  <r>
    <n v="109506"/>
    <s v="A"/>
    <s v="20"/>
    <m/>
    <s v="WYKO, ROBERT BERNARD DO"/>
    <s v=""/>
    <s v=""/>
    <s v="1022 MAIN STREET STE M"/>
    <s v="DUNEDIN"/>
    <x v="2"/>
    <s v="34698"/>
    <s v=""/>
    <x v="1"/>
    <s v="PHYSICIANS"/>
    <s v="NOT PART OF BUYING GROUP"/>
    <x v="11"/>
    <x v="1"/>
    <s v="INJECTABLES DIVISION"/>
    <x v="9"/>
    <s v="AW7047497"/>
    <n v="50.45"/>
    <n v="16257.96"/>
    <n v="16308.41"/>
    <n v="3.0934959324667461E-3"/>
    <n v="111.15"/>
    <n v="5251.05"/>
    <n v="5362.2"/>
    <n v="2.0728432359852302E-2"/>
  </r>
  <r>
    <n v="133692"/>
    <s v="A"/>
    <s v="20"/>
    <m/>
    <s v="HOUGH, WILLIAM E MD"/>
    <s v=""/>
    <s v="UTAH VALLEY URGENT CARE"/>
    <s v="127 E. MAIN ST. #E"/>
    <s v="LEHI"/>
    <x v="15"/>
    <s v="84043"/>
    <s v="CARDINAL"/>
    <x v="1"/>
    <s v="PHYSICIANS"/>
    <s v="NOT PART OF BUYING GROUP"/>
    <x v="11"/>
    <x v="1"/>
    <s v="INJECTABLES DIVISION"/>
    <x v="9"/>
    <s v="BH3022491"/>
    <m/>
    <m/>
    <n v="0"/>
    <e v="#DIV/0!"/>
    <n v="110.73"/>
    <n v="1055.3699999999999"/>
    <n v="1166.0999999999999"/>
    <n v="9.4957550810393629E-2"/>
  </r>
  <r>
    <n v="458167"/>
    <s v="A"/>
    <s v="20"/>
    <m/>
    <s v="MOLAEI, MICHAEL M MD"/>
    <s v=""/>
    <s v=""/>
    <s v="800 SECOND AVENUE"/>
    <s v="NEW YORK"/>
    <x v="0"/>
    <s v="10017"/>
    <s v=""/>
    <x v="1"/>
    <s v="PHYSICIANS"/>
    <s v="NOT PART OF BUYING GROUP"/>
    <x v="11"/>
    <x v="1"/>
    <s v="INJECTABLES DIVISION"/>
    <x v="9"/>
    <s v="BM5767150"/>
    <n v="239.15"/>
    <n v="1946.23"/>
    <n v="2185.38"/>
    <n v="0.10943176930327907"/>
    <n v="110.4"/>
    <n v="1988.99"/>
    <n v="2099.39"/>
    <n v="5.2586703756805554E-2"/>
  </r>
  <r>
    <n v="460176"/>
    <s v="A"/>
    <s v="20"/>
    <m/>
    <s v="MORGAN, MAX GORISHEK MD"/>
    <s v=""/>
    <s v="SUITE 4"/>
    <s v="230 NORTH HOSPITAL DRIVE"/>
    <s v="PRICE"/>
    <x v="15"/>
    <s v="84501"/>
    <s v=""/>
    <x v="1"/>
    <s v="PHYSICIANS"/>
    <s v="NOT PART OF BUYING GROUP"/>
    <x v="11"/>
    <x v="1"/>
    <s v="INJECTABLES DIVISION"/>
    <x v="9"/>
    <s v="AM5137016"/>
    <n v="697.6"/>
    <n v="7814.01"/>
    <n v="8511.61"/>
    <n v="8.1958642372007173E-2"/>
    <n v="100.02"/>
    <n v="3352.94"/>
    <n v="3452.96"/>
    <n v="2.8966451971641719E-2"/>
  </r>
  <r>
    <n v="89362"/>
    <s v="A"/>
    <s v="20"/>
    <m/>
    <s v="RAHMAN, SYED SHAFEEQ MD"/>
    <s v=""/>
    <s v="FLORIDA WALK-IN MED CLINIC"/>
    <s v="805 S. VIRGINIA AVE STE 16"/>
    <s v="FT. PIERCE"/>
    <x v="2"/>
    <s v="34982"/>
    <s v=""/>
    <x v="1"/>
    <s v="PHYSICIANS"/>
    <s v="NOT PART OF BUYING GROUP"/>
    <x v="11"/>
    <x v="1"/>
    <s v="INJECTABLES DIVISION"/>
    <x v="9"/>
    <s v="BR6922858"/>
    <n v="97.58"/>
    <n v="17474.34"/>
    <n v="17571.920000000002"/>
    <n v="5.5531780249397896E-3"/>
    <n v="91.76"/>
    <n v="12252.96"/>
    <n v="12344.72"/>
    <n v="7.433137406113708E-3"/>
  </r>
  <r>
    <n v="129024"/>
    <s v="A"/>
    <s v="20"/>
    <m/>
    <s v="ISKANDER, ROSANNA W MD"/>
    <s v=""/>
    <s v=""/>
    <s v="314 NORTH LEMON AVE"/>
    <s v="WALNUT"/>
    <x v="1"/>
    <s v="91789"/>
    <s v=""/>
    <x v="1"/>
    <s v="PHYSICIANS"/>
    <s v="NOT PART OF BUYING GROUP"/>
    <x v="11"/>
    <x v="1"/>
    <s v="INJECTABLES DIVISION"/>
    <x v="9"/>
    <s v="AI2209422"/>
    <n v="17.45"/>
    <n v="528.6"/>
    <n v="546.05000000000007"/>
    <n v="3.1956780514604884E-2"/>
    <n v="84.22"/>
    <n v="148.56"/>
    <n v="232.78"/>
    <n v="0.36180084199673512"/>
  </r>
  <r>
    <n v="68583"/>
    <s v="A"/>
    <s v="20"/>
    <m/>
    <s v="CHAN, SIMON KEE-YIP DO"/>
    <s v=""/>
    <s v="PACIFIC MEDICAL GRP"/>
    <s v="6445 N. GREELEY AVENUE"/>
    <s v="PORTLAND"/>
    <x v="22"/>
    <s v="97217"/>
    <s v="AMERISOURCE BERGEN"/>
    <x v="1"/>
    <s v="PREMIER-(NON-ACUTE)"/>
    <s v="PREMIER PURCHASING PARTNERS"/>
    <x v="11"/>
    <x v="6"/>
    <s v="INJECTABLES DIVISION"/>
    <x v="9"/>
    <s v="BC3904643"/>
    <n v="179.65"/>
    <n v="12361.54"/>
    <n v="12541.19"/>
    <n v="1.4324796929159035E-2"/>
    <n v="83.5"/>
    <n v="3366.91"/>
    <n v="3450.41"/>
    <n v="2.420002260600914E-2"/>
  </r>
  <r>
    <n v="110651"/>
    <s v="A"/>
    <s v="20"/>
    <m/>
    <s v="DEY, JANET MD"/>
    <s v=""/>
    <s v="PIEDMONT HEALTH CENTER"/>
    <s v="1830-C PIEDMONT RD NE"/>
    <s v="ATLANTA"/>
    <x v="21"/>
    <s v="30324"/>
    <s v=""/>
    <x v="1"/>
    <s v="PHYSICIANS"/>
    <s v="NOT PART OF BUYING GROUP"/>
    <x v="11"/>
    <x v="1"/>
    <s v="INJECTABLES DIVISION"/>
    <x v="9"/>
    <s v="AD2362159"/>
    <n v="90.85"/>
    <n v="1829.46"/>
    <n v="1920.31"/>
    <n v="4.7310069728325112E-2"/>
    <n v="76.849999999999994"/>
    <n v="1684.3"/>
    <n v="1761.1499999999999"/>
    <n v="4.3636260398035372E-2"/>
  </r>
  <r>
    <n v="452780"/>
    <s v="A"/>
    <s v="20"/>
    <m/>
    <s v="MATTIOLI, MARTHA L MD"/>
    <s v=""/>
    <s v=""/>
    <s v="3413 CANAL"/>
    <s v="HOUSTON"/>
    <x v="9"/>
    <s v="77003"/>
    <s v=""/>
    <x v="1"/>
    <s v="PHYSICIANS"/>
    <s v="NOT PART OF BUYING GROUP"/>
    <x v="11"/>
    <x v="1"/>
    <s v="INJECTABLES DIVISION"/>
    <x v="9"/>
    <s v="AM2514443"/>
    <n v="156.12"/>
    <n v="40282.65"/>
    <n v="40438.770000000004"/>
    <n v="3.8606515480070235E-3"/>
    <n v="74.86"/>
    <n v="17342.439999999999"/>
    <n v="17417.3"/>
    <n v="4.2980255263444971E-3"/>
  </r>
  <r>
    <n v="361528"/>
    <s v="A"/>
    <s v="20"/>
    <m/>
    <s v="LEHMAN, BRENT L"/>
    <s v=""/>
    <s v=""/>
    <s v="15988 E CHESTNUT STREET"/>
    <s v="MT EATON"/>
    <x v="11"/>
    <s v="44659"/>
    <s v=""/>
    <x v="1"/>
    <s v="PHYSICIANS"/>
    <s v="NOT PART OF BUYING GROUP"/>
    <x v="11"/>
    <x v="1"/>
    <s v="INJECTABLES DIVISION"/>
    <x v="9"/>
    <s v="BL6334661"/>
    <n v="269.49"/>
    <n v="10008.879999999999"/>
    <n v="10278.369999999999"/>
    <n v="2.6219137859407673E-2"/>
    <n v="55.26"/>
    <n v="6014.08"/>
    <n v="6069.34"/>
    <n v="9.1047791028349041E-3"/>
  </r>
  <r>
    <n v="391760"/>
    <s v="A"/>
    <s v="20"/>
    <m/>
    <s v="LEBOW, HOWARD MARC MD"/>
    <s v=""/>
    <s v="SHIPPENSBURG FAMILY PRACT"/>
    <s v="46 WALNUT BOTTOM ROAD"/>
    <s v="SHIPPENSBURG"/>
    <x v="8"/>
    <s v="17257"/>
    <s v=""/>
    <x v="1"/>
    <s v="PHYSICIANS"/>
    <s v="NOT PART OF BUYING GROUP"/>
    <x v="11"/>
    <x v="1"/>
    <s v="INJECTABLES DIVISION"/>
    <x v="9"/>
    <s v="AL9191521"/>
    <n v="60.45"/>
    <n v="15119.94"/>
    <n v="15180.390000000001"/>
    <n v="3.982111131532194E-3"/>
    <n v="48.79"/>
    <n v="5366.68"/>
    <n v="5415.47"/>
    <n v="9.0093749942294944E-3"/>
  </r>
  <r>
    <n v="102842"/>
    <s v="A"/>
    <s v="20"/>
    <m/>
    <s v="NGUYEN, PETER MINH V MD"/>
    <s v=""/>
    <s v="WELL MEDICINE PA"/>
    <s v="2710 HOSPITAL DRIVE STE 108"/>
    <s v="VICTORIA"/>
    <x v="9"/>
    <s v="77901"/>
    <s v=""/>
    <x v="1"/>
    <s v="PHYSICIANS"/>
    <s v="NOT PART OF BUYING GROUP"/>
    <x v="11"/>
    <x v="1"/>
    <s v="INJECTABLES DIVISION"/>
    <x v="9"/>
    <s v="BN5786807"/>
    <n v="46.12"/>
    <n v="754.04"/>
    <n v="800.16"/>
    <n v="5.7638472305538889E-2"/>
    <n v="43.92"/>
    <n v="292.67"/>
    <n v="336.59000000000003"/>
    <n v="0.1304851599869277"/>
  </r>
  <r>
    <n v="361390"/>
    <s v="A"/>
    <s v="20"/>
    <m/>
    <s v="STINE, WALTER SCOTT MD"/>
    <s v=""/>
    <s v=""/>
    <s v="1020 TRUMP ROAD NW"/>
    <s v="CARROLLTON"/>
    <x v="11"/>
    <s v="44615"/>
    <s v=""/>
    <x v="1"/>
    <s v="PHYSICIANS"/>
    <s v="PREMIER PURCHASING PARTNERS"/>
    <x v="11"/>
    <x v="1"/>
    <s v="INJECTABLES DIVISION"/>
    <x v="9"/>
    <s v="BS0407507"/>
    <n v="77"/>
    <n v="3390.58"/>
    <n v="3467.58"/>
    <n v="2.2205688116784618E-2"/>
    <n v="42.96"/>
    <n v="1137.01"/>
    <n v="1179.97"/>
    <n v="3.640770528064273E-2"/>
  </r>
  <r>
    <n v="204626"/>
    <s v="A"/>
    <s v="20"/>
    <m/>
    <s v="MUJEEB, SYED NASER MD"/>
    <s v=""/>
    <s v=""/>
    <s v="1658 W BAKER RD"/>
    <s v="BAYTOWN"/>
    <x v="9"/>
    <s v="77521"/>
    <s v=""/>
    <x v="1"/>
    <s v="PHYSICIANS"/>
    <s v="NOT PART OF BUYING GROUP"/>
    <x v="11"/>
    <x v="1"/>
    <s v="INJECTABLES DIVISION"/>
    <x v="9"/>
    <s v="BM9965394"/>
    <m/>
    <m/>
    <n v="0"/>
    <e v="#DIV/0!"/>
    <n v="42.06"/>
    <n v="2446.83"/>
    <n v="2488.89"/>
    <n v="1.6899099598616251E-2"/>
  </r>
  <r>
    <n v="309745"/>
    <s v="A"/>
    <s v="20"/>
    <m/>
    <s v="BRUMBERG, BARRY A"/>
    <s v=""/>
    <s v=""/>
    <s v="210-21 NORTHERN BLVD"/>
    <s v="BAYSIDE"/>
    <x v="0"/>
    <s v="11361"/>
    <s v=""/>
    <x v="1"/>
    <s v="PHYSICIANS"/>
    <s v="NOT PART OF BUYING GROUP"/>
    <x v="11"/>
    <x v="1"/>
    <s v="INJECTABLES DIVISION"/>
    <x v="9"/>
    <s v="AB9180085"/>
    <n v="24.2"/>
    <n v="15283"/>
    <n v="15307.2"/>
    <n v="1.5809553674088011E-3"/>
    <n v="41.1"/>
    <n v="10839.25"/>
    <n v="10880.35"/>
    <n v="3.7774520121135811E-3"/>
  </r>
  <r>
    <n v="403565"/>
    <s v="A"/>
    <s v="20"/>
    <m/>
    <s v="KING, FITZWILLIAM W MD"/>
    <s v=""/>
    <s v="GATEWAY FMLY MED OF TRAVELERS"/>
    <s v="REST,406 N POINSETT HWY"/>
    <s v="TRAVELERS REST"/>
    <x v="5"/>
    <s v="29690"/>
    <s v="MCKESSON"/>
    <x v="1"/>
    <s v="PHYSICIANS"/>
    <s v="NOT PART OF BUYING GROUP"/>
    <x v="11"/>
    <x v="1"/>
    <s v="INJECTABLES DIVISION"/>
    <x v="9"/>
    <s v="AK6119083"/>
    <n v="0"/>
    <n v="44674.66"/>
    <n v="44674.66"/>
    <n v="0"/>
    <n v="29.28"/>
    <n v="13657.6"/>
    <n v="13686.880000000001"/>
    <n v="2.1392749845107139E-3"/>
  </r>
  <r>
    <n v="129872"/>
    <s v="A"/>
    <s v="20"/>
    <m/>
    <s v="BOURAND, JEAN E MD"/>
    <s v=""/>
    <s v=""/>
    <s v="5025 W FULLERTON AVE"/>
    <s v="CHICAGO"/>
    <x v="3"/>
    <s v="60639"/>
    <s v="CARDINAL"/>
    <x v="1"/>
    <s v="PHYSICIANS"/>
    <s v="NOT PART OF BUYING GROUP"/>
    <x v="11"/>
    <x v="1"/>
    <s v="INJECTABLES DIVISION"/>
    <x v="9"/>
    <s v="AB1968239"/>
    <n v="26.1"/>
    <n v="2139.17"/>
    <n v="2165.27"/>
    <n v="1.2053923991003431E-2"/>
    <n v="27.32"/>
    <n v="2323.0500000000002"/>
    <n v="2350.3700000000003"/>
    <n v="1.1623701800142104E-2"/>
  </r>
  <r>
    <n v="716920"/>
    <s v="A"/>
    <s v="20"/>
    <m/>
    <s v="HIRSCHMAN, DAVID A MD."/>
    <s v=""/>
    <s v=""/>
    <s v="5024 MINNETONKA BLVD."/>
    <s v="ST. LOUIS PARK"/>
    <x v="33"/>
    <s v="55416"/>
    <s v=""/>
    <x v="1"/>
    <s v="PHYSICIANS"/>
    <s v="NOT PART OF BUYING GROUP"/>
    <x v="11"/>
    <x v="1"/>
    <s v="INJECTABLES DIVISION"/>
    <x v="9"/>
    <s v="BH4961745"/>
    <n v="0"/>
    <n v="933.63"/>
    <n v="933.63"/>
    <n v="0"/>
    <n v="24.25"/>
    <n v="634.30999999999995"/>
    <n v="658.56"/>
    <n v="3.6822764820213801E-2"/>
  </r>
  <r>
    <n v="132112"/>
    <s v="A"/>
    <s v="20"/>
    <m/>
    <s v="MANKODI, MEESHA K. MD"/>
    <s v=""/>
    <s v="HEALTHPOINT MEDICAL GROUP"/>
    <s v="873 E BLOOMINGDALE AVENUE"/>
    <s v="BRANDON"/>
    <x v="2"/>
    <s v="33511"/>
    <s v="AMERISOURCE BERGEN"/>
    <x v="1"/>
    <s v="PREMIER-(NON-ACUTE)"/>
    <s v="PREMIER PURCHASING PARTNERS"/>
    <x v="11"/>
    <x v="6"/>
    <s v="INJECTABLES DIVISION"/>
    <x v="9"/>
    <s v="BM5528837"/>
    <n v="0"/>
    <n v="112.06"/>
    <n v="112.06"/>
    <n v="0"/>
    <n v="22.78"/>
    <n v="268.88"/>
    <n v="291.65999999999997"/>
    <n v="7.8104642391826115E-2"/>
  </r>
  <r>
    <n v="78618"/>
    <s v="A"/>
    <s v="20"/>
    <m/>
    <s v="KIM, PETER D. MD"/>
    <s v=""/>
    <s v=""/>
    <s v="7002 LITTLE RIVER TURNPIKE #F"/>
    <s v="ANNANDALE"/>
    <x v="20"/>
    <s v="22003"/>
    <s v="MCKESSON"/>
    <x v="1"/>
    <s v="PHYSICIANS"/>
    <s v="NOT PART OF BUYING GROUP"/>
    <x v="11"/>
    <x v="1"/>
    <s v="INJECTABLES DIVISION"/>
    <x v="9"/>
    <s v="BK8869274"/>
    <n v="0"/>
    <n v="15843.49"/>
    <n v="15843.49"/>
    <n v="0"/>
    <n v="20.36"/>
    <n v="4799.32"/>
    <n v="4819.6799999999994"/>
    <n v="4.2243468446037918E-3"/>
  </r>
  <r>
    <n v="142365"/>
    <s v="A"/>
    <s v="20"/>
    <m/>
    <s v="MOKWE, MARIUS OBIESIE MD"/>
    <s v=""/>
    <s v="ATTN: EUNICE"/>
    <s v="1185 DUNDEE AVE. SUITE D"/>
    <s v="ELGIN"/>
    <x v="3"/>
    <s v="60120"/>
    <s v=""/>
    <x v="1"/>
    <s v="PHYSICIANS"/>
    <s v="NOT PART OF BUYING GROUP"/>
    <x v="11"/>
    <x v="1"/>
    <s v="INJECTABLES DIVISION"/>
    <x v="9"/>
    <s v="BM5650658"/>
    <n v="33.04"/>
    <n v="1167.68"/>
    <n v="1200.72"/>
    <n v="2.7516823239389698E-2"/>
    <n v="18.239999999999998"/>
    <n v="453.38"/>
    <n v="471.62"/>
    <n v="3.8675204613884052E-2"/>
  </r>
  <r>
    <n v="361546"/>
    <s v="A"/>
    <s v="20"/>
    <m/>
    <s v="MILLIE, ANNETTE R MD."/>
    <s v=""/>
    <s v=""/>
    <s v="831 S. WYNN RD"/>
    <s v="OREGON"/>
    <x v="11"/>
    <s v="43616"/>
    <s v=""/>
    <x v="1"/>
    <s v="PHYSICIANS"/>
    <s v="NOT PART OF BUYING GROUP"/>
    <x v="11"/>
    <x v="1"/>
    <s v="INJECTABLES DIVISION"/>
    <x v="9"/>
    <s v="BM4125680"/>
    <n v="248.5"/>
    <n v="1692.96"/>
    <n v="1941.46"/>
    <n v="0.12799645627517436"/>
    <n v="16.8"/>
    <n v="905.25"/>
    <n v="922.05"/>
    <n v="1.8220270050431107E-2"/>
  </r>
  <r>
    <n v="451848"/>
    <s v="A"/>
    <s v="20"/>
    <m/>
    <s v="HALDEN, WILLIAM JOSEPH MD"/>
    <s v=""/>
    <s v="MEDICAL PARK TOWER"/>
    <s v="1301 W 38TH SUITE 309"/>
    <s v="AUSTIN"/>
    <x v="9"/>
    <s v="78705"/>
    <s v=""/>
    <x v="1"/>
    <s v="PHYSICIANS"/>
    <s v="NOT PART OF BUYING GROUP"/>
    <x v="11"/>
    <x v="1"/>
    <s v="INJECTABLES DIVISION"/>
    <x v="9"/>
    <s v="AH0932435"/>
    <n v="38.15"/>
    <n v="18459.54"/>
    <n v="18497.690000000002"/>
    <n v="2.0624196859175387E-3"/>
    <n v="12.1"/>
    <n v="5792.05"/>
    <n v="5804.1500000000005"/>
    <n v="2.0847152468492368E-3"/>
  </r>
  <r>
    <n v="132243"/>
    <s v="A"/>
    <s v="20"/>
    <m/>
    <s v="BORDEN, MARK ANTONIO MD"/>
    <s v=""/>
    <s v=""/>
    <s v="2506 W VIRGINIA AVE"/>
    <s v="TAMPA"/>
    <x v="2"/>
    <s v="33607"/>
    <s v="AMERISOURCE BERGEN"/>
    <x v="1"/>
    <s v="PREMIER-(NON-ACUTE)"/>
    <s v="PREMIER PURCHASING PARTNERS"/>
    <x v="11"/>
    <x v="6"/>
    <s v="INJECTABLES DIVISION"/>
    <x v="9"/>
    <s v="BB6371746"/>
    <n v="0"/>
    <n v="35.85"/>
    <n v="35.85"/>
    <n v="0"/>
    <n v="4.33"/>
    <n v="1372.2"/>
    <n v="1376.53"/>
    <n v="3.1455907245029171E-3"/>
  </r>
  <r>
    <n v="144432"/>
    <s v="A"/>
    <s v="20"/>
    <m/>
    <s v="BULUSU, NARAYANA V MD"/>
    <s v=""/>
    <s v="CALIFORNIA UROLOGICAL SERVICES"/>
    <s v="20130 LAKE CHABOT RD STE 302"/>
    <s v="CASTRO VALLEY"/>
    <x v="1"/>
    <s v="94546"/>
    <s v=""/>
    <x v="1"/>
    <s v="PHYSICIANS"/>
    <s v="NOT PART OF BUYING GROUP"/>
    <x v="11"/>
    <x v="5"/>
    <s v="INJECTABLES DIVISION"/>
    <x v="9"/>
    <s v="AB1581291"/>
    <n v="0"/>
    <n v="11442.85"/>
    <n v="11442.85"/>
    <n v="0"/>
    <n v="2.42"/>
    <n v="1691.65"/>
    <n v="1694.0700000000002"/>
    <n v="1.4285123991334477E-3"/>
  </r>
  <r>
    <n v="364170"/>
    <s v="A"/>
    <s v="20"/>
    <m/>
    <s v="AMERICAN HOMECARE"/>
    <s v=""/>
    <s v="FEDERATION INC"/>
    <s v="31 MOODY RD"/>
    <s v="ENFIELD"/>
    <x v="17"/>
    <s v="06082"/>
    <s v="AMERISOURCE BERGEN"/>
    <x v="4"/>
    <s v="ARMADA HEALTH CARE"/>
    <s v="ARMADA HEALTH CARE"/>
    <x v="12"/>
    <x v="3"/>
    <s v="ANDA DIVISION"/>
    <x v="10"/>
    <s v="BA2094011"/>
    <n v="10957.98"/>
    <n v="10564.46"/>
    <n v="21522.44"/>
    <n v="0.50914208612034695"/>
    <n v="3917.46"/>
    <n v="7120.24"/>
    <n v="11037.7"/>
    <n v="0.35491633220689089"/>
  </r>
  <r>
    <n v="403296"/>
    <s v="A"/>
    <s v="20"/>
    <m/>
    <s v="MASTERS MEDICAL, INC"/>
    <s v=""/>
    <s v=""/>
    <s v="2275 SW 66TH TERR STE B"/>
    <s v="DAVIE"/>
    <x v="2"/>
    <s v="33317"/>
    <s v="OTHER"/>
    <x v="3"/>
    <s v="DISTRIBUTOR/WHOLESALER"/>
    <s v="NOT PART OF BUYING GROUP"/>
    <x v="12"/>
    <x v="4"/>
    <s v="ANDA DIVISION"/>
    <x v="10"/>
    <s v="RM0348094"/>
    <n v="18802.82"/>
    <n v="44653.55"/>
    <n v="63456.37"/>
    <n v="0.29631099289165136"/>
    <n v="902.16"/>
    <n v="1480.81"/>
    <n v="2382.9699999999998"/>
    <n v="0.37858638589659127"/>
  </r>
  <r>
    <n v="87645"/>
    <s v="A"/>
    <s v="20"/>
    <m/>
    <s v="HERNANDEZ, HUMBERTO J MD"/>
    <s v=""/>
    <s v="INTEGRAL MEDICINE GROUP"/>
    <s v="1435 W 49TH PL STE 604"/>
    <s v="HIALEAH"/>
    <x v="2"/>
    <s v="33012"/>
    <s v="OTHER"/>
    <x v="1"/>
    <s v="AADP"/>
    <s v="NOT PART OF BUYING GROUP"/>
    <x v="12"/>
    <x v="6"/>
    <s v="ANDA DIVISION"/>
    <x v="10"/>
    <s v="FH0701917"/>
    <n v="2582.6"/>
    <n v="21833.88"/>
    <n v="24416.48"/>
    <n v="0.10577282229051853"/>
    <n v="587.35"/>
    <n v="6770.88"/>
    <n v="7358.2300000000005"/>
    <n v="7.9822185498414702E-2"/>
  </r>
  <r>
    <n v="100517"/>
    <s v="A"/>
    <s v="20"/>
    <m/>
    <s v="MASTERS MEDICAL, INC"/>
    <s v=""/>
    <s v=""/>
    <s v="2275 SW 66TH TERR STE B"/>
    <s v="DAVIE"/>
    <x v="2"/>
    <s v="33317"/>
    <s v="OTHER"/>
    <x v="3"/>
    <s v="DISTRIBUTOR/WHOLESALER"/>
    <s v="NOT PART OF BUYING GROUP"/>
    <x v="12"/>
    <x v="4"/>
    <s v="ANDA DIVISION"/>
    <x v="10"/>
    <s v="RM0348107"/>
    <n v="1789"/>
    <n v="194837.07"/>
    <n v="196626.07"/>
    <n v="9.0984883133757386E-3"/>
    <n v="113.06"/>
    <n v="122029.11"/>
    <n v="122142.17"/>
    <n v="9.2564263431704221E-4"/>
  </r>
  <r>
    <n v="363363"/>
    <s v="A"/>
    <s v="20"/>
    <m/>
    <s v="WALKER, JEFFREY A MD"/>
    <s v=""/>
    <s v="MATTHEW 25 HEALTH &amp; DENTAL CTR"/>
    <s v="413 E JEFFERSON BLVD"/>
    <s v="FT WAYNE"/>
    <x v="29"/>
    <s v="46802"/>
    <s v=""/>
    <x v="1"/>
    <s v="PHYSICIANS"/>
    <s v="NOT PART OF BUYING GROUP"/>
    <x v="12"/>
    <x v="1"/>
    <s v="ANDA DIVISION"/>
    <x v="10"/>
    <s v="BW7987639"/>
    <n v="181.27"/>
    <n v="163623.87"/>
    <n v="163805.13999999998"/>
    <n v="1.1066197312245515E-3"/>
    <n v="96.24"/>
    <n v="74025.67"/>
    <n v="74121.91"/>
    <n v="1.2984015117797152E-3"/>
  </r>
  <r>
    <n v="364411"/>
    <s v="A"/>
    <s v="28"/>
    <m/>
    <s v="CIPRIANO, THOMAS J DDS MS"/>
    <s v=""/>
    <s v=""/>
    <s v="6601 S RURAL RD STE 2"/>
    <s v="TEMPE"/>
    <x v="34"/>
    <s v="85283"/>
    <s v=""/>
    <x v="1"/>
    <s v="PHYSICIANS"/>
    <s v="NOT PART OF BUYING GROUP"/>
    <x v="13"/>
    <x v="1"/>
    <s v="VIP DIVISION"/>
    <x v="0"/>
    <s v="BC0131829"/>
    <n v="141.81"/>
    <n v="976.01"/>
    <n v="1117.82"/>
    <n v="0.1268630011987619"/>
    <n v="285.20999999999998"/>
    <n v="292.67"/>
    <n v="577.88"/>
    <n v="0.49354537274174565"/>
  </r>
  <r>
    <n v="743677"/>
    <s v="A"/>
    <s v="28"/>
    <m/>
    <s v="DILIBERTO, MICHAEL THOMAS DVM"/>
    <s v=""/>
    <s v="***SATURDAY HOURS 8AM-12PM***"/>
    <s v="570  EAST ROBINSON ST"/>
    <s v="NORTH TONAWANDA"/>
    <x v="0"/>
    <s v="14120"/>
    <s v="MCKESSON"/>
    <x v="0"/>
    <s v="DVM"/>
    <s v="NOT PART OF BUYING GROUP"/>
    <x v="13"/>
    <x v="0"/>
    <s v="VIP DIVISION"/>
    <x v="0"/>
    <s v="BD4644096"/>
    <n v="255.51"/>
    <n v="7493.58"/>
    <n v="7749.09"/>
    <n v="3.297290391516939E-2"/>
    <n v="112.55"/>
    <n v="3765.42"/>
    <n v="3877.9700000000003"/>
    <n v="2.9022916629061077E-2"/>
  </r>
  <r>
    <n v="55250"/>
    <s v="A"/>
    <s v="28"/>
    <m/>
    <s v="OTTE, JEAN E DVM"/>
    <s v=""/>
    <s v="WILLOWDALE VETERINARY CENTER"/>
    <s v="4485 HWY 17"/>
    <s v="ORANGE PARK"/>
    <x v="2"/>
    <s v="32003"/>
    <s v="OTHER"/>
    <x v="0"/>
    <s v="DVM"/>
    <s v="NOT PART OF BUYING GROUP"/>
    <x v="13"/>
    <x v="0"/>
    <s v="VIP DIVISION"/>
    <x v="0"/>
    <s v="BO7512583"/>
    <n v="68.680000000000007"/>
    <n v="2110.4699999999998"/>
    <n v="2179.1499999999996"/>
    <n v="3.1516875846086784E-2"/>
    <n v="10.029999999999999"/>
    <n v="1023.77"/>
    <n v="1033.8"/>
    <n v="9.7020700328883727E-3"/>
  </r>
  <r>
    <n v="802551"/>
    <s v="A"/>
    <s v="20"/>
    <m/>
    <s v="PHYSICIANS TOTAL CARE, INC"/>
    <s v=""/>
    <s v="SUITE 100"/>
    <s v="12515 EAST 55 STREET"/>
    <s v="TULSA"/>
    <x v="31"/>
    <s v="74146"/>
    <s v="AMERISOURCE BERGEN"/>
    <x v="6"/>
    <s v="PHYSICIANS TOTAL CARE, INC"/>
    <s v="NOT PART OF BUYING GROUP"/>
    <x v="14"/>
    <x v="3"/>
    <s v="ANDA DIVISION"/>
    <x v="11"/>
    <s v="RP0136704"/>
    <n v="716909.82"/>
    <n v="680882.22"/>
    <n v="1397792.04"/>
    <n v="0.51288732478402144"/>
    <n v="292148.31"/>
    <n v="356747.79"/>
    <n v="648896.1"/>
    <n v="0.45022355659095503"/>
  </r>
  <r>
    <n v="457965"/>
    <s v="A"/>
    <s v="20"/>
    <m/>
    <s v="ADAMS, MICHAEL DVM"/>
    <s v=""/>
    <s v=""/>
    <s v="510 S HIGHLAND AVE"/>
    <s v="CLEARWATER"/>
    <x v="2"/>
    <s v="33756"/>
    <s v="CARDINAL"/>
    <x v="0"/>
    <s v="DVM"/>
    <s v="NOT PART OF BUYING GROUP"/>
    <x v="14"/>
    <x v="0"/>
    <s v="ANDA DIVISION"/>
    <x v="11"/>
    <s v="AH3220580"/>
    <n v="13.3"/>
    <n v="1100.8399999999999"/>
    <n v="1114.1399999999999"/>
    <n v="1.1937458488161275E-2"/>
    <n v="52"/>
    <n v="537.29"/>
    <n v="589.29"/>
    <n v="8.8241782484006187E-2"/>
  </r>
  <r>
    <n v="204967"/>
    <s v="A"/>
    <s v="20"/>
    <m/>
    <s v="CHESLEY, CAMILLE LEWIS DVM"/>
    <s v=""/>
    <s v="INDIAN HEAD ANIMAL HOSPITAL"/>
    <s v="10909 INDIAN HEAD HIGHWAY"/>
    <s v="FORT WASHINGTON"/>
    <x v="14"/>
    <s v="20744"/>
    <s v="CARDINAL"/>
    <x v="0"/>
    <s v="DVM"/>
    <s v="NOT PART OF BUYING GROUP"/>
    <x v="14"/>
    <x v="0"/>
    <s v="ANDA DIVISION"/>
    <x v="11"/>
    <s v="BC1398204"/>
    <m/>
    <m/>
    <n v="0"/>
    <e v="#DIV/0!"/>
    <n v="37.799999999999997"/>
    <n v="1037.75"/>
    <n v="1075.55"/>
    <n v="3.5144809632281157E-2"/>
  </r>
  <r>
    <n v="89454"/>
    <s v="A"/>
    <s v="28"/>
    <m/>
    <s v="SOLEYMANI, SHAHAB"/>
    <s v=""/>
    <s v=""/>
    <s v="41-05 30TH AVE"/>
    <s v="ASTORIA"/>
    <x v="0"/>
    <s v="11103"/>
    <s v="CARDINAL"/>
    <x v="1"/>
    <s v="PHYSICIANS"/>
    <s v="NOT PART OF BUYING GROUP"/>
    <x v="15"/>
    <x v="1"/>
    <s v="VIP DIVISION"/>
    <x v="0"/>
    <s v="BS5877759"/>
    <n v="2670.1"/>
    <n v="0"/>
    <n v="2670.1"/>
    <n v="1"/>
    <n v="593.5"/>
    <n v="2.65"/>
    <n v="596.15"/>
    <n v="0.99555481003103252"/>
  </r>
  <r>
    <n v="130229"/>
    <s v="A"/>
    <s v="20"/>
    <m/>
    <s v="CENTER FOR HUMAN SERVICES"/>
    <s v=""/>
    <s v="REGIONAL NTWRK OF PROGRAMS"/>
    <s v="2 RESEARCH DR-NURSES STATION"/>
    <s v="STRATFORD"/>
    <x v="17"/>
    <s v="06497"/>
    <s v="OTHER"/>
    <x v="5"/>
    <s v="CLINIC"/>
    <s v="NOT PART OF BUYING GROUP"/>
    <x v="16"/>
    <x v="1"/>
    <s v="INJECTABLES DIVISION"/>
    <x v="12"/>
    <s v="PB0121842"/>
    <n v="12326.35"/>
    <n v="0"/>
    <n v="12326.35"/>
    <n v="1"/>
    <n v="18644.47"/>
    <n v="0"/>
    <n v="18644.47"/>
    <n v="1"/>
  </r>
  <r>
    <n v="364110"/>
    <s v="A"/>
    <s v="20"/>
    <m/>
    <s v="QIAN, TIE MD"/>
    <s v=""/>
    <s v="SUITE 302"/>
    <s v="8890 W OAKLAND PARK BLVD"/>
    <s v="SUNRISE"/>
    <x v="2"/>
    <s v="33351"/>
    <s v=""/>
    <x v="1"/>
    <s v="PHYSICIANS"/>
    <s v="NOT PART OF BUYING GROUP"/>
    <x v="16"/>
    <x v="1"/>
    <s v="INJECTABLES DIVISION"/>
    <x v="12"/>
    <s v="BQ7664560"/>
    <n v="18499.099999999999"/>
    <n v="1050.01"/>
    <n v="19549.109999999997"/>
    <n v="0.9462886034197977"/>
    <n v="11448.08"/>
    <n v="955.15"/>
    <n v="12403.23"/>
    <n v="0.92299183357883396"/>
  </r>
  <r>
    <n v="53051"/>
    <s v="A"/>
    <s v="20"/>
    <m/>
    <s v="STANGER, TERRY EDWARD MD"/>
    <s v=""/>
    <s v=""/>
    <s v="18411 CLARK STREET STE 107"/>
    <s v="TARZANA"/>
    <x v="1"/>
    <s v="913563506"/>
    <s v="AMERISOURCE BERGEN"/>
    <x v="1"/>
    <s v="PHYSICIANS"/>
    <s v="NOT PART OF BUYING GROUP"/>
    <x v="16"/>
    <x v="1"/>
    <s v="INJECTABLES DIVISION"/>
    <x v="12"/>
    <s v="AS8878918"/>
    <n v="12863.97"/>
    <n v="378.4"/>
    <n v="13242.369999999999"/>
    <n v="0.97142505457859885"/>
    <n v="8316.82"/>
    <n v="61.6"/>
    <n v="8378.42"/>
    <n v="0.99264777845942309"/>
  </r>
  <r>
    <n v="205308"/>
    <s v="A"/>
    <s v="20"/>
    <s v="Y"/>
    <s v="ANDERSON, TIMOTHY M MD"/>
    <s v=""/>
    <s v="FL CASTAL PAIN CLINICS LLC"/>
    <s v="1870 FOREST HILL BLVD #103"/>
    <s v="LAKE CLARK SHORES"/>
    <x v="2"/>
    <s v="33406"/>
    <s v=""/>
    <x v="1"/>
    <s v="PHYSICIANS"/>
    <s v="NOT PART OF BUYING GROUP"/>
    <x v="16"/>
    <x v="1"/>
    <s v="INJECTABLES DIVISION"/>
    <x v="12"/>
    <s v="BA7243633"/>
    <m/>
    <m/>
    <n v="0"/>
    <e v="#DIV/0!"/>
    <n v="5664"/>
    <n v="0"/>
    <n v="5664"/>
    <n v="1"/>
  </r>
  <r>
    <n v="86623"/>
    <s v="A"/>
    <s v="20"/>
    <m/>
    <s v="STANGER, TERRY EDWARD MD"/>
    <s v=""/>
    <s v=""/>
    <s v="5755 VALENTINE ROAD STE 210"/>
    <s v="VENTURA"/>
    <x v="1"/>
    <s v="930037468"/>
    <s v="AMERISOURCE BERGEN"/>
    <x v="1"/>
    <s v="PHYSICIANS"/>
    <s v="NOT PART OF BUYING GROUP"/>
    <x v="16"/>
    <x v="1"/>
    <s v="INJECTABLES DIVISION"/>
    <x v="12"/>
    <s v="BS9379719"/>
    <n v="8739.9"/>
    <n v="122.43"/>
    <n v="8862.33"/>
    <n v="0.98618534854829365"/>
    <n v="5418.67"/>
    <n v="0"/>
    <n v="5418.67"/>
    <n v="1"/>
  </r>
  <r>
    <n v="84157"/>
    <s v="A"/>
    <s v="20"/>
    <m/>
    <s v="DELGADILLO, JORGE MD"/>
    <s v=""/>
    <s v="CLINICA MEDICA MI PUEBLO, INC"/>
    <s v="14829 7TH STREET"/>
    <s v="VICTORVILLE"/>
    <x v="1"/>
    <s v="92395"/>
    <s v="AMERISOURCE BERGEN"/>
    <x v="5"/>
    <s v="CLINIC"/>
    <s v="NOT PART OF BUYING GROUP"/>
    <x v="16"/>
    <x v="1"/>
    <s v="INJECTABLES DIVISION"/>
    <x v="12"/>
    <s v="AD8331100"/>
    <n v="327.3"/>
    <n v="12115.14"/>
    <n v="12442.439999999999"/>
    <n v="2.6305129861988488E-2"/>
    <n v="3217.94"/>
    <n v="5510.34"/>
    <n v="8728.2800000000007"/>
    <n v="0.36867973988002217"/>
  </r>
  <r>
    <n v="457266"/>
    <s v="A"/>
    <s v="20"/>
    <m/>
    <s v="IPPEL, BRUCE DUANE MD"/>
    <s v=""/>
    <s v=""/>
    <s v="4808 NORTH HILLSBORO ROAD"/>
    <s v="NEW CASTLE"/>
    <x v="29"/>
    <s v="47362"/>
    <s v="CARDINAL"/>
    <x v="1"/>
    <s v="PHYSICIANS"/>
    <s v="NOT PART OF BUYING GROUP"/>
    <x v="16"/>
    <x v="1"/>
    <s v="INJECTABLES DIVISION"/>
    <x v="12"/>
    <s v="AI7401300"/>
    <n v="5647.09"/>
    <n v="8982.14"/>
    <n v="14629.23"/>
    <n v="0.38601416479199524"/>
    <n v="3056.89"/>
    <n v="3496.8"/>
    <n v="6553.6900000000005"/>
    <n v="0.46643799142162656"/>
  </r>
  <r>
    <n v="85821"/>
    <s v="A"/>
    <s v="20"/>
    <m/>
    <s v="MIRSHOJAE, HAMID R DO"/>
    <s v=""/>
    <s v="WOODLAND HILLS MEDICAL CLINIC"/>
    <s v="19825 VENTURA BLVD"/>
    <s v="WOODLANDS HILLS"/>
    <x v="1"/>
    <s v="91364"/>
    <s v=""/>
    <x v="1"/>
    <s v="PHYSICIANS"/>
    <s v="NOT PART OF BUYING GROUP"/>
    <x v="16"/>
    <x v="1"/>
    <s v="INJECTABLES DIVISION"/>
    <x v="12"/>
    <s v="BM4122014"/>
    <n v="5198.1000000000004"/>
    <n v="3710.26"/>
    <n v="8908.36"/>
    <n v="0.58350807556048478"/>
    <n v="2473.5"/>
    <n v="236.63"/>
    <n v="2710.13"/>
    <n v="0.91268684528048472"/>
  </r>
  <r>
    <n v="210663"/>
    <s v="A"/>
    <s v="20"/>
    <m/>
    <s v="LOPEZ-CORREA, LUZ MARIA MD"/>
    <s v=""/>
    <s v="FOUR CORNERS MEDICAL CENTER"/>
    <s v="344 UNVSTY BLVD. W STE 215"/>
    <s v="SILVER SPRINGS"/>
    <x v="14"/>
    <s v="20901"/>
    <s v=""/>
    <x v="1"/>
    <s v="PHYSICIANS"/>
    <s v="NOT PART OF BUYING GROUP"/>
    <x v="16"/>
    <x v="1"/>
    <s v="INJECTABLES DIVISION"/>
    <x v="12"/>
    <s v="BL4096182"/>
    <n v="3832.39"/>
    <n v="33510.410000000003"/>
    <n v="37342.800000000003"/>
    <n v="0.10262728022537142"/>
    <n v="2189.08"/>
    <n v="24874.78"/>
    <n v="27063.86"/>
    <n v="8.0885727313103159E-2"/>
  </r>
  <r>
    <n v="133833"/>
    <s v="A"/>
    <s v="20"/>
    <m/>
    <s v="VELASCO, ANDRES F MD"/>
    <s v=""/>
    <s v="CENTRAL FLA PHYS"/>
    <s v="7901 KINGSPOINTE PKWY # 1"/>
    <s v="ORLANDO"/>
    <x v="2"/>
    <s v="32819"/>
    <s v=""/>
    <x v="1"/>
    <s v="PHYSICIANS"/>
    <s v="NOT PART OF BUYING GROUP"/>
    <x v="16"/>
    <x v="1"/>
    <s v="INJECTABLES DIVISION"/>
    <x v="12"/>
    <s v="BV9431216"/>
    <m/>
    <m/>
    <n v="0"/>
    <e v="#DIV/0!"/>
    <n v="1981.13"/>
    <n v="7497.07"/>
    <n v="9478.2000000000007"/>
    <n v="0.2090196450802895"/>
  </r>
  <r>
    <n v="101742"/>
    <s v="A"/>
    <s v="20"/>
    <m/>
    <s v="FAJARDO, MANUEL M. MD"/>
    <s v=""/>
    <s v=""/>
    <s v="5720 BUFORD HWY #106"/>
    <s v="NORCROSS"/>
    <x v="21"/>
    <s v="30071"/>
    <s v=""/>
    <x v="1"/>
    <s v="PHYSICIANS"/>
    <s v="NOT PART OF BUYING GROUP"/>
    <x v="16"/>
    <x v="1"/>
    <s v="INJECTABLES DIVISION"/>
    <x v="12"/>
    <s v="BF1638064"/>
    <n v="3456.9"/>
    <n v="89231.39"/>
    <n v="92688.29"/>
    <n v="3.7295973418001352E-2"/>
    <n v="1900.34"/>
    <n v="54273.89"/>
    <n v="56174.229999999996"/>
    <n v="3.3829391163884226E-2"/>
  </r>
  <r>
    <n v="404323"/>
    <s v="A"/>
    <s v="20"/>
    <m/>
    <s v="HILL, MATTHEW ROBERT  MD"/>
    <s v=""/>
    <s v="SOUTH WEST MEDICAL CENTER INC."/>
    <s v="7345 WATSON ROAD"/>
    <s v="SAINT LOUIS"/>
    <x v="35"/>
    <s v="63119"/>
    <s v=""/>
    <x v="1"/>
    <s v="PHYSICIANS"/>
    <s v="NOT PART OF BUYING GROUP"/>
    <x v="16"/>
    <x v="1"/>
    <s v="INJECTABLES DIVISION"/>
    <x v="12"/>
    <s v="AH7808352"/>
    <n v="5379.88"/>
    <n v="10329.44"/>
    <n v="15709.32"/>
    <n v="0.34246421869310706"/>
    <n v="1467.24"/>
    <n v="5667.57"/>
    <n v="7134.8099999999995"/>
    <n v="0.20564527997241694"/>
  </r>
  <r>
    <n v="102447"/>
    <s v="A"/>
    <s v="20"/>
    <m/>
    <s v="FLEITES, NORBERTO MD"/>
    <s v=""/>
    <s v="UNLIMITED MED SERVICES OF FLA"/>
    <s v="5580 E. GRANT STREET"/>
    <s v="ORLANDO"/>
    <x v="2"/>
    <s v="32822"/>
    <s v=""/>
    <x v="1"/>
    <s v="PHYSICIANS"/>
    <s v="NOT PART OF BUYING GROUP"/>
    <x v="16"/>
    <x v="1"/>
    <s v="INJECTABLES DIVISION"/>
    <x v="12"/>
    <s v="BF7834826"/>
    <n v="1573.01"/>
    <n v="5967.96"/>
    <n v="7540.97"/>
    <n v="0.20859518072608696"/>
    <n v="1466.5"/>
    <n v="2308.5100000000002"/>
    <n v="3775.01"/>
    <n v="0.38847579211710698"/>
  </r>
  <r>
    <n v="128992"/>
    <s v="A"/>
    <s v="20"/>
    <m/>
    <s v="CASTILLO, BORIS D MD"/>
    <s v=""/>
    <s v=""/>
    <s v="517 E HOLT BLVD"/>
    <s v="ONTARIO"/>
    <x v="1"/>
    <s v="91761"/>
    <s v=""/>
    <x v="1"/>
    <s v="PHYSICIANS"/>
    <s v="NOT PART OF BUYING GROUP"/>
    <x v="16"/>
    <x v="1"/>
    <s v="INJECTABLES DIVISION"/>
    <x v="12"/>
    <s v="BC7041724"/>
    <n v="3922.88"/>
    <n v="16989.86"/>
    <n v="20912.740000000002"/>
    <n v="0.18758326264277181"/>
    <n v="1346.55"/>
    <n v="7421.77"/>
    <n v="8768.32"/>
    <n v="0.15356989708404803"/>
  </r>
  <r>
    <n v="695311"/>
    <s v="A"/>
    <s v="20"/>
    <m/>
    <s v="PARKER, JERRY M MD"/>
    <s v=""/>
    <s v="CALIFORNIA UROLOGICAL SERVICES"/>
    <s v="1001 PACIFIC ST"/>
    <s v="MONTEREY"/>
    <x v="1"/>
    <s v="93940"/>
    <s v=""/>
    <x v="1"/>
    <s v="PHYSICIANS"/>
    <s v="PREMIER PURCHASING PARTNERS"/>
    <x v="16"/>
    <x v="5"/>
    <s v="INJECTABLES DIVISION"/>
    <x v="12"/>
    <s v="AP1390513"/>
    <n v="4436.33"/>
    <n v="73291.179999999993"/>
    <n v="77727.509999999995"/>
    <n v="5.7075416413056336E-2"/>
    <n v="1200.5999999999999"/>
    <n v="19481.36"/>
    <n v="20681.96"/>
    <n v="5.8050590949793923E-2"/>
  </r>
  <r>
    <n v="101423"/>
    <s v="A"/>
    <s v="20"/>
    <m/>
    <s v="CORTES, DENNIS A MD"/>
    <s v=""/>
    <s v=""/>
    <s v="12600 PEMBROKE ROAD SUITE 206"/>
    <s v="MIRAMAR"/>
    <x v="2"/>
    <s v="33027"/>
    <s v=""/>
    <x v="1"/>
    <s v="PHYSICIANS"/>
    <s v="NOT PART OF BUYING GROUP"/>
    <x v="16"/>
    <x v="1"/>
    <s v="INJECTABLES DIVISION"/>
    <x v="12"/>
    <s v="BC3434177"/>
    <n v="1513.42"/>
    <n v="4103.1400000000003"/>
    <n v="5616.56"/>
    <n v="0.26945674932699015"/>
    <n v="1166.75"/>
    <n v="1042.58"/>
    <n v="2209.33"/>
    <n v="0.52810127957344533"/>
  </r>
  <r>
    <n v="231834"/>
    <s v="A"/>
    <s v="20"/>
    <m/>
    <s v="RICHTER, MARK H MD"/>
    <s v=""/>
    <s v="WHITE LAKE FAMILY HEALTH SERV."/>
    <s v="8355 HIGHLAND RD SUITE B"/>
    <s v="WHITE LAKE"/>
    <x v="12"/>
    <s v="48386"/>
    <s v=""/>
    <x v="1"/>
    <s v="PHYSICIANS"/>
    <s v="NOT PART OF BUYING GROUP"/>
    <x v="16"/>
    <x v="1"/>
    <s v="INJECTABLES DIVISION"/>
    <x v="12"/>
    <s v="BR2438869"/>
    <n v="2738.9"/>
    <n v="7604.1"/>
    <n v="10343"/>
    <n v="0.26480711592381323"/>
    <n v="1138.5"/>
    <n v="2524.31"/>
    <n v="3662.81"/>
    <n v="0.31082693341996992"/>
  </r>
  <r>
    <n v="133176"/>
    <s v="A"/>
    <s v="20"/>
    <m/>
    <s v="AMOS, ELTON MD"/>
    <s v=""/>
    <s v="PYNKERTON WEIGHT MGNT SYS"/>
    <s v="2102 E. 52ND ST #E"/>
    <s v="INDIANAPOLIS"/>
    <x v="29"/>
    <s v="46205"/>
    <s v=""/>
    <x v="1"/>
    <s v="PHYSICIANS"/>
    <s v="NOT PART OF BUYING GROUP"/>
    <x v="16"/>
    <x v="1"/>
    <s v="INJECTABLES DIVISION"/>
    <x v="12"/>
    <s v="FA0694275"/>
    <m/>
    <m/>
    <n v="0"/>
    <e v="#DIV/0!"/>
    <n v="958.6"/>
    <n v="142.99"/>
    <n v="1101.5900000000001"/>
    <n v="0.87019671565646006"/>
  </r>
  <r>
    <n v="89538"/>
    <s v="A"/>
    <s v="20"/>
    <m/>
    <s v="CHEMICAL ABUSE SRVS AGENCY, IN"/>
    <s v="ADDICTION SERVICES"/>
    <s v="MULTICULTURAL AMBULATORY"/>
    <s v="426 EAST STREET"/>
    <s v="NEW HAVEN"/>
    <x v="17"/>
    <s v="06511"/>
    <s v="AMERISOURCE BERGEN"/>
    <x v="5"/>
    <s v="CLINIC"/>
    <s v="NOT PART OF BUYING GROUP"/>
    <x v="16"/>
    <x v="1"/>
    <s v="INJECTABLES DIVISION"/>
    <x v="12"/>
    <s v="RC0180288"/>
    <n v="56652.3"/>
    <n v="0"/>
    <n v="56652.3"/>
    <n v="1"/>
    <n v="923.45"/>
    <n v="0"/>
    <n v="923.45"/>
    <n v="1"/>
  </r>
  <r>
    <n v="128911"/>
    <s v="A"/>
    <s v="20"/>
    <m/>
    <s v="LOCKLEAR, KENNETH EDWARD MD"/>
    <s v=""/>
    <s v="ROBESON FAMILY PRACTICE"/>
    <s v="1002-C EAST 4TH AVENUE"/>
    <s v="RED SPRINGS"/>
    <x v="16"/>
    <s v="28377"/>
    <s v=""/>
    <x v="1"/>
    <s v="PHYSICIANS"/>
    <s v="NOT PART OF BUYING GROUP"/>
    <x v="16"/>
    <x v="1"/>
    <s v="INJECTABLES DIVISION"/>
    <x v="12"/>
    <s v="AL9462855"/>
    <n v="1292.9100000000001"/>
    <n v="3503.91"/>
    <n v="4796.82"/>
    <n v="0.26953481681614072"/>
    <n v="705.76"/>
    <n v="1461.04"/>
    <n v="2166.8000000000002"/>
    <n v="0.32571534059442492"/>
  </r>
  <r>
    <n v="79552"/>
    <s v="A"/>
    <s v="20"/>
    <m/>
    <s v="FONSECA, RAFAEL A. MD"/>
    <s v=""/>
    <s v=""/>
    <s v="2001 N. W. 7TH ST STE#300"/>
    <s v="MIAMI"/>
    <x v="2"/>
    <s v="33125"/>
    <s v="CARDINAL"/>
    <x v="1"/>
    <s v="PHYSICIANS"/>
    <s v="NOT PART OF BUYING GROUP"/>
    <x v="16"/>
    <x v="1"/>
    <s v="INJECTABLES DIVISION"/>
    <x v="12"/>
    <s v="BF6703068"/>
    <n v="562.69000000000005"/>
    <n v="9156.0300000000007"/>
    <n v="9718.7200000000012"/>
    <n v="5.7897542063152348E-2"/>
    <n v="647.17999999999995"/>
    <n v="8963.51"/>
    <n v="9610.69"/>
    <n v="6.7339597885271496E-2"/>
  </r>
  <r>
    <n v="109043"/>
    <s v="A"/>
    <s v="20"/>
    <m/>
    <s v="SUAREZ, MANUEL MD."/>
    <s v=""/>
    <s v=""/>
    <s v="1435 W 49TH PLACE #207"/>
    <s v="HIALEAH"/>
    <x v="2"/>
    <s v="33012"/>
    <s v=""/>
    <x v="1"/>
    <s v="PHYSICIANS"/>
    <s v="NOT PART OF BUYING GROUP"/>
    <x v="16"/>
    <x v="1"/>
    <s v="INJECTABLES DIVISION"/>
    <x v="12"/>
    <s v="AS2262157"/>
    <n v="908.55"/>
    <n v="4340.18"/>
    <n v="5248.7300000000005"/>
    <n v="0.17309901633347494"/>
    <n v="600.83000000000004"/>
    <n v="5774.8"/>
    <n v="6375.63"/>
    <n v="9.4238530153098604E-2"/>
  </r>
  <r>
    <n v="206035"/>
    <s v="A"/>
    <s v="20"/>
    <m/>
    <s v="ODEMUYIWA, ABDULFATAI O MD"/>
    <s v=""/>
    <s v="VERSALO MD WEIGHTLOSS CENTER"/>
    <s v="235 MEDICAL BLVD STE B"/>
    <s v="STOCKBRIDGE"/>
    <x v="21"/>
    <s v="30281"/>
    <s v=""/>
    <x v="1"/>
    <s v="PHYSICIANS"/>
    <s v="NOT PART OF BUYING GROUP"/>
    <x v="16"/>
    <x v="1"/>
    <s v="INJECTABLES DIVISION"/>
    <x v="12"/>
    <s v="BO6425347"/>
    <m/>
    <m/>
    <n v="0"/>
    <e v="#DIV/0!"/>
    <n v="587.04999999999995"/>
    <n v="0"/>
    <n v="587.04999999999995"/>
    <n v="1"/>
  </r>
  <r>
    <n v="170285"/>
    <s v="A"/>
    <s v="20"/>
    <m/>
    <s v="CHRONISTER, BERT MD"/>
    <s v=""/>
    <s v=""/>
    <s v="806 MAIN STREET"/>
    <s v="NEODOSHA"/>
    <x v="36"/>
    <s v="66757"/>
    <s v=""/>
    <x v="1"/>
    <s v="PHYSICIANS"/>
    <s v="NOT PART OF BUYING GROUP"/>
    <x v="16"/>
    <x v="1"/>
    <s v="INJECTABLES DIVISION"/>
    <x v="12"/>
    <s v="AC1296575"/>
    <n v="583.91"/>
    <n v="9332.92"/>
    <n v="9916.83"/>
    <n v="5.8880710872325125E-2"/>
    <n v="567.02"/>
    <n v="1958.93"/>
    <n v="2525.9499999999998"/>
    <n v="0.22447791919871732"/>
  </r>
  <r>
    <n v="108470"/>
    <s v="A"/>
    <s v="20"/>
    <m/>
    <s v="WHITLOCK, WARREN O MD"/>
    <s v=""/>
    <s v=""/>
    <s v="130 HEALTH PARK BLVD"/>
    <s v="ST AUGUSTINE"/>
    <x v="2"/>
    <s v="32086"/>
    <s v=""/>
    <x v="1"/>
    <s v="PHYSICIANS"/>
    <s v="NOT PART OF BUYING GROUP"/>
    <x v="16"/>
    <x v="1"/>
    <s v="INJECTABLES DIVISION"/>
    <x v="12"/>
    <s v="AW8654837"/>
    <n v="101.06"/>
    <n v="2123.9"/>
    <n v="2224.96"/>
    <n v="4.5421041277146558E-2"/>
    <n v="489.08"/>
    <n v="428.53"/>
    <n v="917.6099999999999"/>
    <n v="0.53299331960200957"/>
  </r>
  <r>
    <n v="88068"/>
    <s v="A"/>
    <s v="20"/>
    <s v="Y"/>
    <s v="CRUZ, JOSE LUIS MD"/>
    <s v=""/>
    <s v="PAINMD AND DETOX CLINIC"/>
    <s v="4006 FIESTA PLAZA"/>
    <s v="TAMPA"/>
    <x v="2"/>
    <s v="33607"/>
    <s v="OTHER"/>
    <x v="1"/>
    <s v="MAIL ORDER"/>
    <s v="NOT PART OF BUYING GROUP"/>
    <x v="16"/>
    <x v="1"/>
    <s v="INJECTABLES DIVISION"/>
    <x v="12"/>
    <s v="BC9338737"/>
    <n v="128.35"/>
    <n v="647.03"/>
    <n v="775.38"/>
    <n v="0.16553173927622583"/>
    <n v="439.71"/>
    <n v="323.56"/>
    <n v="763.27"/>
    <n v="0.57608709892960552"/>
  </r>
  <r>
    <n v="107744"/>
    <s v="A"/>
    <s v="20"/>
    <m/>
    <s v="HARLAND, MARTIN T DO"/>
    <s v=""/>
    <s v=""/>
    <s v="1200 SOUTH MAIN STREET STE 200"/>
    <s v="BELLE GLADE"/>
    <x v="2"/>
    <s v="33430"/>
    <s v=""/>
    <x v="1"/>
    <s v="PHYSICIANS"/>
    <s v="NOT PART OF BUYING GROUP"/>
    <x v="16"/>
    <x v="1"/>
    <s v="INJECTABLES DIVISION"/>
    <x v="12"/>
    <s v="BH2129294"/>
    <n v="713.4"/>
    <n v="6404.49"/>
    <n v="7117.8899999999994"/>
    <n v="0.10022633111778913"/>
    <n v="401.24"/>
    <n v="2571.0300000000002"/>
    <n v="2972.2700000000004"/>
    <n v="0.13499446550952637"/>
  </r>
  <r>
    <n v="79327"/>
    <s v="A"/>
    <s v="20"/>
    <m/>
    <s v="LLORENTE, EVELYNE MD"/>
    <s v=""/>
    <s v=""/>
    <s v="11180 WARNER AVE #257"/>
    <s v="FOUNTAIN VALLEY"/>
    <x v="1"/>
    <s v="92708"/>
    <s v="KINRAY"/>
    <x v="1"/>
    <s v="PHYSICIANS"/>
    <s v="NOT PART OF BUYING GROUP"/>
    <x v="16"/>
    <x v="1"/>
    <s v="INJECTABLES DIVISION"/>
    <x v="12"/>
    <s v="BH1589588"/>
    <n v="22.7"/>
    <n v="1937.79"/>
    <n v="1960.49"/>
    <n v="1.1578737968569081E-2"/>
    <n v="345.37"/>
    <n v="1226.8599999999999"/>
    <n v="1572.23"/>
    <n v="0.21966887796314788"/>
  </r>
  <r>
    <n v="397255"/>
    <s v="A"/>
    <s v="20"/>
    <m/>
    <s v="VALENCIA, JUDITH MD"/>
    <s v=""/>
    <s v="VALENCIA MEDICAL CENTER"/>
    <s v="9804 SW 40TH ST"/>
    <s v="MIAMI"/>
    <x v="2"/>
    <s v="33165"/>
    <s v=""/>
    <x v="1"/>
    <s v="PHYSICIANS"/>
    <s v="NOT PART OF BUYING GROUP"/>
    <x v="16"/>
    <x v="1"/>
    <s v="INJECTABLES DIVISION"/>
    <x v="12"/>
    <s v="FV0441319"/>
    <m/>
    <m/>
    <n v="0"/>
    <e v="#DIV/0!"/>
    <n v="333.24"/>
    <n v="2207.54"/>
    <n v="2540.7799999999997"/>
    <n v="0.1311565739654752"/>
  </r>
  <r>
    <n v="480431"/>
    <s v="A"/>
    <s v="20"/>
    <m/>
    <s v="SOUTHALL, ALGER R III MD"/>
    <s v=""/>
    <s v="LOUISA MEDICAL CENTER"/>
    <s v="101 WOOLFOLK STREET"/>
    <s v="LOUISA"/>
    <x v="20"/>
    <s v="23093"/>
    <s v=""/>
    <x v="1"/>
    <s v="PHYSICIANS"/>
    <s v="NOT PART OF BUYING GROUP"/>
    <x v="16"/>
    <x v="1"/>
    <s v="INJECTABLES DIVISION"/>
    <x v="12"/>
    <s v="AS1093082"/>
    <n v="876.36"/>
    <n v="634.6"/>
    <n v="1510.96"/>
    <n v="0.5800021178588447"/>
    <n v="291.7"/>
    <n v="271.61"/>
    <n v="563.30999999999995"/>
    <n v="0.51783209955441944"/>
  </r>
  <r>
    <n v="86463"/>
    <s v="A"/>
    <s v="20"/>
    <m/>
    <s v="FERNANDEZ, INTI  MD"/>
    <s v=""/>
    <s v="UNIQUE MED. GROUP OF FL."/>
    <s v="4410 W 16 AVE #55"/>
    <s v="HIALEAH"/>
    <x v="2"/>
    <s v="33012"/>
    <s v=""/>
    <x v="1"/>
    <s v="PHYSICIANS"/>
    <s v="NOT PART OF BUYING GROUP"/>
    <x v="16"/>
    <x v="1"/>
    <s v="INJECTABLES DIVISION"/>
    <x v="12"/>
    <s v="BF9654953"/>
    <n v="747.05"/>
    <n v="7340.74"/>
    <n v="8087.79"/>
    <n v="9.2367630712469034E-2"/>
    <n v="267.2"/>
    <n v="4009.45"/>
    <n v="4276.6499999999996"/>
    <n v="6.2478809348438615E-2"/>
  </r>
  <r>
    <n v="109505"/>
    <s v="A"/>
    <s v="20"/>
    <m/>
    <s v="SIMEK, PETER P MD"/>
    <s v=""/>
    <s v=""/>
    <s v="100 NW 82ND AVENUE STE 206"/>
    <s v="PLANTATION"/>
    <x v="2"/>
    <s v="33324"/>
    <s v=""/>
    <x v="1"/>
    <s v="PHYSICIANS"/>
    <s v="NOT PART OF BUYING GROUP"/>
    <x v="16"/>
    <x v="1"/>
    <s v="INJECTABLES DIVISION"/>
    <x v="12"/>
    <s v="AS2921927"/>
    <n v="398.49"/>
    <n v="5172.2299999999996"/>
    <n v="5570.7199999999993"/>
    <n v="7.1532943676939437E-2"/>
    <n v="266.74"/>
    <n v="1783.9"/>
    <n v="2050.6400000000003"/>
    <n v="0.13007646393321107"/>
  </r>
  <r>
    <n v="453999"/>
    <s v="A"/>
    <s v="20"/>
    <m/>
    <s v="PATHAK, AJAY J MD"/>
    <s v=""/>
    <s v="PRIMARY CARE SPECIALIST"/>
    <s v="2117  ROSEMEADE PKWY"/>
    <s v="CARROLLTON"/>
    <x v="9"/>
    <s v="75007"/>
    <s v=""/>
    <x v="1"/>
    <s v="PHYSICIANS"/>
    <s v="NOT PART OF BUYING GROUP"/>
    <x v="16"/>
    <x v="1"/>
    <s v="INJECTABLES DIVISION"/>
    <x v="12"/>
    <s v="BP3651608"/>
    <n v="1436.07"/>
    <n v="2973.64"/>
    <n v="4409.71"/>
    <n v="0.32566087112304437"/>
    <n v="252.7"/>
    <n v="545.28"/>
    <n v="797.98"/>
    <n v="0.3166746033735181"/>
  </r>
  <r>
    <n v="404139"/>
    <s v="A"/>
    <s v="20"/>
    <m/>
    <s v="HAYES, TERRY F MD"/>
    <s v=""/>
    <s v="PIEDMONT W URG CARE CTR"/>
    <s v="1190 FILBERT HWY #110"/>
    <s v="YORK"/>
    <x v="5"/>
    <s v="29745"/>
    <s v=""/>
    <x v="1"/>
    <s v="PHYSICIANS"/>
    <s v="NOT PART OF BUYING GROUP"/>
    <x v="16"/>
    <x v="1"/>
    <s v="INJECTABLES DIVISION"/>
    <x v="12"/>
    <s v="AH1105558"/>
    <n v="395.45"/>
    <n v="27440.28"/>
    <n v="27835.73"/>
    <n v="1.420656113563395E-2"/>
    <n v="222.85"/>
    <n v="12245.22"/>
    <n v="12468.07"/>
    <n v="1.7873656468082068E-2"/>
  </r>
  <r>
    <n v="88935"/>
    <s v="A"/>
    <s v="20"/>
    <m/>
    <s v="MEISNER CARL R MD"/>
    <s v=""/>
    <s v=""/>
    <s v="2225 WILLIAMS TRACE BLVD #102"/>
    <s v="SUGAR LAND"/>
    <x v="9"/>
    <s v="77478"/>
    <s v=""/>
    <x v="1"/>
    <s v="PHYSICIANS"/>
    <s v="NOT PART OF BUYING GROUP"/>
    <x v="16"/>
    <x v="1"/>
    <s v="INJECTABLES DIVISION"/>
    <x v="12"/>
    <s v="AM8140737"/>
    <n v="168.45"/>
    <n v="6803.2"/>
    <n v="6971.65"/>
    <n v="2.416214239096914E-2"/>
    <n v="209.59"/>
    <n v="5319.67"/>
    <n v="5529.26"/>
    <n v="3.7905614856237543E-2"/>
  </r>
  <r>
    <n v="307591"/>
    <s v="A"/>
    <s v="20"/>
    <m/>
    <s v="GRIFFITH, JAMES A"/>
    <s v=""/>
    <s v=""/>
    <s v="1055 VETERANS MEMORIAL HWY SW"/>
    <s v="MABLETON"/>
    <x v="21"/>
    <s v="30126"/>
    <s v="AMERISOURCE BERGEN"/>
    <x v="1"/>
    <s v="PHYSICIANS"/>
    <s v="NOT PART OF BUYING GROUP"/>
    <x v="16"/>
    <x v="1"/>
    <s v="INJECTABLES DIVISION"/>
    <x v="12"/>
    <s v="AG1185493"/>
    <n v="338.08"/>
    <n v="3496.81"/>
    <n v="3834.89"/>
    <n v="8.8158982395844465E-2"/>
    <n v="159.71"/>
    <n v="1695.97"/>
    <n v="1855.68"/>
    <n v="8.6065485428522159E-2"/>
  </r>
  <r>
    <n v="133869"/>
    <s v="A"/>
    <s v="20"/>
    <m/>
    <s v="MAGEE, THOMAS J MD"/>
    <s v=""/>
    <s v="CLINICA MI PUEBLO"/>
    <s v="6055 E WASHINGTON BLVD #240"/>
    <s v="COMMERCE"/>
    <x v="1"/>
    <s v="90040"/>
    <s v=""/>
    <x v="1"/>
    <s v="PHYSICIANS"/>
    <s v="NOT PART OF BUYING GROUP"/>
    <x v="16"/>
    <x v="1"/>
    <s v="INJECTABLES DIVISION"/>
    <x v="12"/>
    <s v="BM0973594"/>
    <m/>
    <m/>
    <n v="0"/>
    <e v="#DIV/0!"/>
    <n v="154.44"/>
    <n v="2097"/>
    <n v="2251.44"/>
    <n v="6.8596098496961938E-2"/>
  </r>
  <r>
    <n v="306030"/>
    <s v="A"/>
    <s v="20"/>
    <m/>
    <s v="CHU, WILLIAM, PA-C"/>
    <s v=""/>
    <s v=""/>
    <s v="3712 WHITTIER BLVD"/>
    <s v="LOS ANGELES"/>
    <x v="1"/>
    <s v="90023"/>
    <s v=""/>
    <x v="1"/>
    <s v="PHYSICIANS"/>
    <s v="NOT PART OF BUYING GROUP"/>
    <x v="16"/>
    <x v="1"/>
    <s v="INJECTABLES DIVISION"/>
    <x v="12"/>
    <s v="MC0510140"/>
    <n v="152.5"/>
    <n v="4345.8599999999997"/>
    <n v="4498.3599999999997"/>
    <n v="3.3901244008927703E-2"/>
    <n v="136.88"/>
    <n v="2569.1799999999998"/>
    <n v="2706.06"/>
    <n v="5.0582766087965532E-2"/>
  </r>
  <r>
    <n v="458217"/>
    <s v="A"/>
    <s v="20"/>
    <m/>
    <s v="LEJA, CATHERINE A MD"/>
    <s v=""/>
    <s v=""/>
    <s v="9279 LOCUST ST"/>
    <s v="PLYMOUTH"/>
    <x v="1"/>
    <s v="95669"/>
    <s v="MCKESSON"/>
    <x v="1"/>
    <s v="PHYSICIANS"/>
    <s v="NOT PART OF BUYING GROUP"/>
    <x v="16"/>
    <x v="1"/>
    <s v="INJECTABLES DIVISION"/>
    <x v="12"/>
    <s v="BL7098836"/>
    <n v="130.32"/>
    <n v="1197.3599999999999"/>
    <n v="1327.6799999999998"/>
    <n v="9.815618221258135E-2"/>
    <n v="127.23"/>
    <n v="1016.4"/>
    <n v="1143.6299999999999"/>
    <n v="0.11125101650009182"/>
  </r>
  <r>
    <n v="691788"/>
    <s v="A"/>
    <s v="20"/>
    <m/>
    <s v="GEORGE RIFFLE,II"/>
    <s v=""/>
    <s v="ESCONDIDO UROLOGY MEDICAL GRP"/>
    <s v="303 SOUTH JUNIPER ST"/>
    <s v="ESCONDIDO"/>
    <x v="1"/>
    <s v="92025"/>
    <s v="AMERISOURCE BERGEN"/>
    <x v="1"/>
    <s v="PHYSICIANS"/>
    <s v="PHYSICIAN DISCOVERY"/>
    <x v="16"/>
    <x v="5"/>
    <s v="INJECTABLES DIVISION"/>
    <x v="12"/>
    <s v="AR0310324"/>
    <n v="168.45"/>
    <n v="630.46"/>
    <n v="798.91000000000008"/>
    <n v="0.21084978282910463"/>
    <n v="117.8"/>
    <n v="571.15"/>
    <n v="688.94999999999993"/>
    <n v="0.17098483199071052"/>
  </r>
  <r>
    <n v="52847"/>
    <s v="A"/>
    <s v="20"/>
    <m/>
    <s v="PETRINI, JOSEPH MD"/>
    <s v=""/>
    <s v=""/>
    <s v="1000 PAJARO STREET SUITE B"/>
    <s v="SALINAS"/>
    <x v="1"/>
    <s v="93901"/>
    <s v=""/>
    <x v="1"/>
    <s v="PHYSICIANS"/>
    <s v="NOT PART OF BUYING GROUP"/>
    <x v="16"/>
    <x v="1"/>
    <s v="INJECTABLES DIVISION"/>
    <x v="12"/>
    <s v="AP7855363"/>
    <n v="744.15"/>
    <n v="3065.38"/>
    <n v="3809.53"/>
    <n v="0.19533905757403142"/>
    <n v="113.4"/>
    <n v="357.58"/>
    <n v="470.98"/>
    <n v="0.24077455518281032"/>
  </r>
  <r>
    <n v="107522"/>
    <s v="A"/>
    <s v="20"/>
    <m/>
    <s v="COLINA, ROMEO S MD"/>
    <s v=""/>
    <s v=""/>
    <s v="1900 NEBRASKA AVE # 8"/>
    <s v="FT PIERCE"/>
    <x v="2"/>
    <s v="34950"/>
    <s v=""/>
    <x v="1"/>
    <s v="PHYSICIANS"/>
    <s v="PREMIER PURCHASING PARTNERS"/>
    <x v="16"/>
    <x v="1"/>
    <s v="INJECTABLES DIVISION"/>
    <x v="12"/>
    <s v="AC8863359"/>
    <n v="215.8"/>
    <n v="2335.5"/>
    <n v="2551.3000000000002"/>
    <n v="8.4584329557480492E-2"/>
    <n v="105.35"/>
    <n v="1237.31"/>
    <n v="1342.6599999999999"/>
    <n v="7.846364679069906E-2"/>
  </r>
  <r>
    <n v="387731"/>
    <s v="A"/>
    <s v="20"/>
    <m/>
    <s v="FORESTIER-DIAZ PABLO MD"/>
    <s v=""/>
    <s v="LATIN AMERICAN FAMILY CLINIC"/>
    <s v="4101 CENTRAL AVENUE"/>
    <s v="CHARLOTTE"/>
    <x v="16"/>
    <s v="28205"/>
    <s v=""/>
    <x v="1"/>
    <s v="PHYSICIANS"/>
    <s v="NOT PART OF BUYING GROUP"/>
    <x v="16"/>
    <x v="1"/>
    <s v="INJECTABLES DIVISION"/>
    <x v="12"/>
    <s v="BF8993924"/>
    <n v="0"/>
    <n v="4927.01"/>
    <n v="4927.01"/>
    <n v="0"/>
    <n v="105.1"/>
    <n v="4182.6400000000003"/>
    <n v="4287.7400000000007"/>
    <n v="2.4511747447373201E-2"/>
  </r>
  <r>
    <n v="692103"/>
    <s v="A"/>
    <s v="20"/>
    <m/>
    <s v="REDDY, VODUR C MD"/>
    <s v=""/>
    <s v=""/>
    <s v="16017 TUSCOLA #D"/>
    <s v="APPLE VALLEY"/>
    <x v="1"/>
    <s v="92307"/>
    <s v="AMERISOURCE BERGEN"/>
    <x v="1"/>
    <s v="PHYSICIANS"/>
    <s v="NOT PART OF BUYING GROUP"/>
    <x v="16"/>
    <x v="5"/>
    <s v="INJECTABLES DIVISION"/>
    <x v="12"/>
    <s v="AR9780481"/>
    <n v="99.96"/>
    <n v="34776"/>
    <n v="34875.96"/>
    <n v="2.8661576627568102E-3"/>
    <n v="100.9"/>
    <n v="0"/>
    <n v="100.9"/>
    <n v="1"/>
  </r>
  <r>
    <n v="110926"/>
    <s v="A"/>
    <s v="20"/>
    <m/>
    <s v="LANIER, RANDALL CLARK MD."/>
    <s v=""/>
    <s v=""/>
    <s v="2225 US HIGHWAY 41 NORTH"/>
    <s v="TIFTON"/>
    <x v="21"/>
    <s v="31794"/>
    <s v="AMERISOURCE BERGEN"/>
    <x v="1"/>
    <s v="PHYSICIANS ALLIANCE INC"/>
    <s v="NOT PART OF BUYING GROUP"/>
    <x v="16"/>
    <x v="1"/>
    <s v="INJECTABLES DIVISION"/>
    <x v="12"/>
    <s v="AL3297721"/>
    <n v="28.25"/>
    <n v="2753.03"/>
    <n v="2781.28"/>
    <n v="1.0157193810044296E-2"/>
    <n v="100.65"/>
    <n v="2343.7600000000002"/>
    <n v="2444.4100000000003"/>
    <n v="4.1175580201357379E-2"/>
  </r>
  <r>
    <n v="144161"/>
    <s v="A"/>
    <s v="20"/>
    <m/>
    <s v="KIENTCHA-TITA, RACHEL MD"/>
    <s v=""/>
    <s v="MEDSTAR PRIMARY CARE CLINIC"/>
    <s v="14629 BEECHNUT"/>
    <s v="HOUSTON"/>
    <x v="9"/>
    <s v="77083"/>
    <s v=""/>
    <x v="1"/>
    <s v="PHYSICIANS"/>
    <s v="NOT PART OF BUYING GROUP"/>
    <x v="16"/>
    <x v="1"/>
    <s v="INJECTABLES DIVISION"/>
    <x v="12"/>
    <s v="FK0776306"/>
    <n v="257.3"/>
    <n v="10356.290000000001"/>
    <n v="10613.59"/>
    <n v="2.424250418567139E-2"/>
    <n v="95.04"/>
    <n v="3557.19"/>
    <n v="3652.23"/>
    <n v="2.6022457512259636E-2"/>
  </r>
  <r>
    <n v="158846"/>
    <s v="A"/>
    <s v="20"/>
    <m/>
    <s v="SALAMEH, MEIR MD"/>
    <s v=""/>
    <s v=""/>
    <s v="407 AVENUE U"/>
    <s v="BROOKLYN"/>
    <x v="0"/>
    <s v="11223"/>
    <s v="AMERISOURCE BERGEN"/>
    <x v="1"/>
    <s v="PHYSICIANS"/>
    <s v="NOT PART OF BUYING GROUP"/>
    <x v="16"/>
    <x v="1"/>
    <s v="INJECTABLES DIVISION"/>
    <x v="12"/>
    <s v="AS1487671"/>
    <n v="238.48"/>
    <n v="15997.29"/>
    <n v="16235.77"/>
    <n v="1.4688554962283894E-2"/>
    <n v="91.74"/>
    <n v="9637"/>
    <n v="9728.74"/>
    <n v="9.4297925527868972E-3"/>
  </r>
  <r>
    <n v="491855"/>
    <s v="A"/>
    <s v="20"/>
    <m/>
    <s v="PEREZ, HECTOR FRANCISCO MD"/>
    <s v=""/>
    <s v=""/>
    <s v="5717 SOUTH ANTHONY SUITE 500"/>
    <s v="FORT WAYNE"/>
    <x v="29"/>
    <s v="46806"/>
    <s v=""/>
    <x v="1"/>
    <s v="PHYSICIANS"/>
    <s v="NOT PART OF BUYING GROUP"/>
    <x v="16"/>
    <x v="1"/>
    <s v="INJECTABLES DIVISION"/>
    <x v="12"/>
    <s v="BP4817776"/>
    <n v="0"/>
    <n v="3243.9"/>
    <n v="3243.9"/>
    <n v="0"/>
    <n v="81.180000000000007"/>
    <n v="4597.4799999999996"/>
    <n v="4678.66"/>
    <n v="1.7351121902425055E-2"/>
  </r>
  <r>
    <n v="691451"/>
    <s v="A"/>
    <s v="20"/>
    <m/>
    <s v="WU, HENRY HORNG-YIH MD"/>
    <s v=""/>
    <s v="SOUTHERN CALIFORNIA UROL INC"/>
    <s v="3801 KATELLA AVE STE 320"/>
    <s v="LOS ALAMITOS"/>
    <x v="1"/>
    <s v="90720"/>
    <s v="AMERISOURCE BERGEN"/>
    <x v="1"/>
    <s v="PHYSICIANS"/>
    <s v="NOT PART OF BUYING GROUP"/>
    <x v="16"/>
    <x v="5"/>
    <s v="INJECTABLES DIVISION"/>
    <x v="12"/>
    <s v="BW6029094"/>
    <n v="99.22"/>
    <n v="8694"/>
    <n v="8793.2199999999993"/>
    <n v="1.1283693573002837E-2"/>
    <n v="66"/>
    <n v="2898"/>
    <n v="2964"/>
    <n v="2.2267206477732792E-2"/>
  </r>
  <r>
    <n v="142100"/>
    <s v="A"/>
    <s v="20"/>
    <m/>
    <s v="YUNEZ, SALVADOR ROQUE MD"/>
    <s v=""/>
    <s v=""/>
    <s v="6745 N. CLARK STREET, STE CN"/>
    <s v="CHICAGO"/>
    <x v="3"/>
    <s v="60626"/>
    <s v=""/>
    <x v="1"/>
    <s v="PHYSICIANS"/>
    <s v="NOT PART OF BUYING GROUP"/>
    <x v="16"/>
    <x v="1"/>
    <s v="INJECTABLES DIVISION"/>
    <x v="12"/>
    <s v="BY5609877"/>
    <n v="191.26"/>
    <n v="16237.76"/>
    <n v="16429.02"/>
    <n v="1.1641595177314288E-2"/>
    <n v="61.9"/>
    <n v="7173.97"/>
    <n v="7235.87"/>
    <n v="8.5546036620337291E-3"/>
  </r>
  <r>
    <n v="309791"/>
    <s v="A"/>
    <s v="20"/>
    <m/>
    <s v="BRADSHAW, JAMES C MD"/>
    <s v=""/>
    <s v="ALPHA MED &amp; THERAPEUTIC ASSOC"/>
    <s v="1409-D BADDOUR PARKWAY"/>
    <s v="LEBANON"/>
    <x v="37"/>
    <s v="37087"/>
    <s v=""/>
    <x v="1"/>
    <s v="PHYSICIANS"/>
    <s v="NOT PART OF BUYING GROUP"/>
    <x v="16"/>
    <x v="1"/>
    <s v="INJECTABLES DIVISION"/>
    <x v="12"/>
    <s v="AB4257499"/>
    <n v="241.49"/>
    <n v="2358.7399999999998"/>
    <n v="2600.2299999999996"/>
    <n v="9.287255358179855E-2"/>
    <n v="60.76"/>
    <n v="1446.4"/>
    <n v="1507.16"/>
    <n v="4.031423339260596E-2"/>
  </r>
  <r>
    <n v="440708"/>
    <s v="A"/>
    <s v="20"/>
    <m/>
    <s v="OBI, EMMANUEL I MD"/>
    <s v=""/>
    <s v="FIRSTCARE MEDICAL CENTER"/>
    <s v="1215 EAST COLLEGE ST"/>
    <s v="BROWNSVILLE"/>
    <x v="37"/>
    <s v="38012"/>
    <s v=""/>
    <x v="1"/>
    <s v="PHYSICIANS"/>
    <s v="NOT PART OF BUYING GROUP"/>
    <x v="16"/>
    <x v="1"/>
    <s v="INJECTABLES DIVISION"/>
    <x v="12"/>
    <s v="BO5015208"/>
    <n v="0"/>
    <n v="4214.05"/>
    <n v="4214.05"/>
    <n v="0"/>
    <n v="55"/>
    <n v="2081.64"/>
    <n v="2136.64"/>
    <n v="2.5741350906095552E-2"/>
  </r>
  <r>
    <n v="492397"/>
    <s v="A"/>
    <s v="20"/>
    <m/>
    <s v="PATEL, NIPUN BALDEVHAI MD"/>
    <s v=""/>
    <s v="PREMIER FAMILY CLINIC"/>
    <s v="3646 CHAMBLEE TUCKER RD#D"/>
    <s v="CHAMBLEE"/>
    <x v="21"/>
    <s v="30341"/>
    <s v="AMERISOURCE BERGEN"/>
    <x v="1"/>
    <s v="PHYSICIANS ALLIANCE INC"/>
    <s v="NOT PART OF BUYING GROUP"/>
    <x v="16"/>
    <x v="1"/>
    <s v="INJECTABLES DIVISION"/>
    <x v="12"/>
    <s v="BP5807827"/>
    <n v="51.93"/>
    <n v="14714.81"/>
    <n v="14766.74"/>
    <n v="3.5166868245801036E-3"/>
    <n v="55"/>
    <n v="4570.28"/>
    <n v="4625.28"/>
    <n v="1.1891171993911721E-2"/>
  </r>
  <r>
    <n v="361647"/>
    <s v="A"/>
    <s v="20"/>
    <m/>
    <s v="LOIUDICE, JEAN A LANG DO"/>
    <s v=""/>
    <s v="TRI COUNTY EMERGENCY MED SVS"/>
    <s v="855 W. MAPLE STREET #120"/>
    <s v="HARTVILLE,"/>
    <x v="11"/>
    <s v="44632"/>
    <s v=""/>
    <x v="1"/>
    <s v="PHYSICIANS"/>
    <s v="NOT PART OF BUYING GROUP"/>
    <x v="16"/>
    <x v="1"/>
    <s v="INJECTABLES DIVISION"/>
    <x v="12"/>
    <s v="AL7537600"/>
    <n v="0"/>
    <n v="3513.62"/>
    <n v="3513.62"/>
    <n v="0"/>
    <n v="53.06"/>
    <n v="1102.47"/>
    <n v="1155.53"/>
    <n v="4.5918323193686016E-2"/>
  </r>
  <r>
    <n v="363256"/>
    <s v="A"/>
    <s v="20"/>
    <m/>
    <s v="FRIEFELD, RICHARD S MD"/>
    <s v=""/>
    <s v="A HIALEAH WOMEN CENTER"/>
    <s v="697 EAST 9TH STREET"/>
    <s v="HIALEAH"/>
    <x v="2"/>
    <s v="33010"/>
    <s v=""/>
    <x v="1"/>
    <s v="PHYSICIANS"/>
    <s v="NOT PART OF BUYING GROUP"/>
    <x v="16"/>
    <x v="1"/>
    <s v="INJECTABLES DIVISION"/>
    <x v="12"/>
    <s v="FF1093486"/>
    <n v="165.47"/>
    <n v="1904.41"/>
    <n v="2069.88"/>
    <n v="7.9941832376756131E-2"/>
    <n v="51.17"/>
    <n v="1026.3900000000001"/>
    <n v="1077.5600000000002"/>
    <n v="4.7486914881769919E-2"/>
  </r>
  <r>
    <n v="68787"/>
    <s v="A"/>
    <s v="20"/>
    <m/>
    <s v="MARTINEZ, CONCEPTION G. MD"/>
    <s v=""/>
    <s v="MEDICOS PARA LA FAMILIA"/>
    <s v="4536 F NOLENSVILLE PIKE"/>
    <s v="NASHVILLE"/>
    <x v="37"/>
    <s v="37211"/>
    <s v=""/>
    <x v="1"/>
    <s v="PHYSICIANS"/>
    <s v="NOT PART OF BUYING GROUP"/>
    <x v="16"/>
    <x v="1"/>
    <s v="INJECTABLES DIVISION"/>
    <x v="12"/>
    <s v="BM4079958"/>
    <n v="0"/>
    <n v="48557.14"/>
    <n v="48557.14"/>
    <n v="0"/>
    <n v="49.5"/>
    <n v="18839.060000000001"/>
    <n v="18888.560000000001"/>
    <n v="2.6206338651543577E-3"/>
  </r>
  <r>
    <n v="303104"/>
    <s v="A"/>
    <s v="20"/>
    <m/>
    <s v="HERNANDEZ, MARIA ALTAGRACIA MD"/>
    <s v=""/>
    <s v=""/>
    <s v="129 UNIVERSITY BLVD SUITE E"/>
    <s v="HARRISONBURG"/>
    <x v="20"/>
    <s v="22801"/>
    <s v="MCKESSON"/>
    <x v="1"/>
    <s v="PHYSICIANS"/>
    <s v="NOT PART OF BUYING GROUP"/>
    <x v="16"/>
    <x v="1"/>
    <s v="INJECTABLES DIVISION"/>
    <x v="12"/>
    <s v="BH7454096"/>
    <m/>
    <m/>
    <n v="0"/>
    <e v="#DIV/0!"/>
    <n v="45.57"/>
    <n v="1686.12"/>
    <n v="1731.6899999999998"/>
    <n v="2.6315333575870972E-2"/>
  </r>
  <r>
    <n v="160981"/>
    <s v="A"/>
    <s v="20"/>
    <m/>
    <s v="NOVAK, THOMAS A MD"/>
    <s v=""/>
    <s v="W.BRANCH FMLY PRACTICE CLINIC"/>
    <s v="206 COOKSON DRIVE"/>
    <s v="WEST BRANCH"/>
    <x v="10"/>
    <s v="52358"/>
    <s v="MCKESSON"/>
    <x v="1"/>
    <s v="PHYSICIANS"/>
    <s v="PREMIER PURCHASING PARTNERS"/>
    <x v="16"/>
    <x v="1"/>
    <s v="INJECTABLES DIVISION"/>
    <x v="12"/>
    <s v="BN2532895"/>
    <n v="133.72999999999999"/>
    <n v="23097.68"/>
    <n v="23231.41"/>
    <n v="5.7564306256055915E-3"/>
    <n v="41.8"/>
    <n v="10328.92"/>
    <n v="10370.719999999999"/>
    <n v="4.0305783976425941E-3"/>
  </r>
  <r>
    <n v="457549"/>
    <s v="A"/>
    <s v="20"/>
    <m/>
    <s v="MATOS, ELSA P MD"/>
    <s v=""/>
    <s v=""/>
    <s v="6929 SUNSET STRIP"/>
    <s v="SUNRISE"/>
    <x v="2"/>
    <s v="33313"/>
    <s v=""/>
    <x v="1"/>
    <s v="PHYSICIANS"/>
    <s v="NOT PART OF BUYING GROUP"/>
    <x v="16"/>
    <x v="1"/>
    <s v="INJECTABLES DIVISION"/>
    <x v="12"/>
    <s v="AM2856853"/>
    <m/>
    <m/>
    <n v="0"/>
    <e v="#DIV/0!"/>
    <n v="40.25"/>
    <n v="357.19"/>
    <n v="397.44"/>
    <n v="0.10127314814814815"/>
  </r>
  <r>
    <n v="133749"/>
    <s v="A"/>
    <s v="20"/>
    <m/>
    <s v="BALKCOM, ICHABOD L IV MD"/>
    <s v=""/>
    <s v="THE MEDICAL CLINIC"/>
    <s v="105 MEDICAL PLAZA"/>
    <s v="SULPHUR SPRINGS"/>
    <x v="9"/>
    <s v="75482"/>
    <s v=""/>
    <x v="1"/>
    <s v="PHYSICIANS"/>
    <s v="NOT PART OF BUYING GROUP"/>
    <x v="16"/>
    <x v="1"/>
    <s v="INJECTABLES DIVISION"/>
    <x v="12"/>
    <s v="BB0112160"/>
    <m/>
    <m/>
    <n v="0"/>
    <e v="#DIV/0!"/>
    <n v="39.049999999999997"/>
    <n v="4460.62"/>
    <n v="4499.67"/>
    <n v="8.6784141948187312E-3"/>
  </r>
  <r>
    <n v="480395"/>
    <s v="A"/>
    <s v="20"/>
    <m/>
    <s v="WESTMEYER, FRANK C MD"/>
    <s v=""/>
    <s v="PATIENT CHOICE-GHENT INC"/>
    <s v="957 E WEST 21ST ST"/>
    <s v="NORFOLK"/>
    <x v="20"/>
    <s v="23517"/>
    <s v=""/>
    <x v="1"/>
    <s v="PHYSICIANS"/>
    <s v="PREMIER PURCHASING PARTNERS"/>
    <x v="16"/>
    <x v="1"/>
    <s v="INJECTABLES DIVISION"/>
    <x v="12"/>
    <s v="AW9655121"/>
    <n v="341.65"/>
    <n v="4833.33"/>
    <n v="5174.9799999999996"/>
    <n v="6.6019578819628291E-2"/>
    <n v="37.01"/>
    <n v="1530.55"/>
    <n v="1567.56"/>
    <n v="2.3609941565235142E-2"/>
  </r>
  <r>
    <n v="107514"/>
    <s v="A"/>
    <s v="20"/>
    <m/>
    <s v="VOLLBERG, CARLTON R MD"/>
    <s v=""/>
    <s v=""/>
    <s v="2852 TAMIAMI TRAIL STE #6"/>
    <s v="PORT CHARLOTTE"/>
    <x v="2"/>
    <s v="33952"/>
    <s v=""/>
    <x v="1"/>
    <s v="PHYSICIANS"/>
    <s v="NOT PART OF BUYING GROUP"/>
    <x v="16"/>
    <x v="1"/>
    <s v="INJECTABLES DIVISION"/>
    <x v="12"/>
    <s v="BV0375774"/>
    <n v="25.4"/>
    <n v="3149.26"/>
    <n v="3174.6600000000003"/>
    <n v="8.0008567846635535E-3"/>
    <n v="35.07"/>
    <n v="951.58"/>
    <n v="986.65000000000009"/>
    <n v="3.5544519333096838E-2"/>
  </r>
  <r>
    <n v="307151"/>
    <s v="A"/>
    <s v="20"/>
    <m/>
    <s v="PETTYJOHN, JANET SUE DO"/>
    <s v=""/>
    <s v="BAY WEST COMMERCE PARK"/>
    <s v="5820 C WEST CYPRESS STREET"/>
    <s v="TAMPA"/>
    <x v="2"/>
    <s v="33607"/>
    <s v="AMERISOURCE BERGEN"/>
    <x v="1"/>
    <s v="PHYSICIANS"/>
    <s v="NOT PART OF BUYING GROUP"/>
    <x v="16"/>
    <x v="1"/>
    <s v="INJECTABLES DIVISION"/>
    <x v="12"/>
    <s v="AP6641713"/>
    <n v="122.25"/>
    <n v="6556.91"/>
    <n v="6679.16"/>
    <n v="1.8303199803568114E-2"/>
    <n v="30.85"/>
    <n v="6522.24"/>
    <n v="6553.09"/>
    <n v="4.7077027783839383E-3"/>
  </r>
  <r>
    <n v="306491"/>
    <s v="A"/>
    <s v="20"/>
    <m/>
    <s v="ALONSO, IVO MD"/>
    <s v=""/>
    <s v=""/>
    <s v="3934 S. W. 8TH ST. STE 207"/>
    <s v="CORAL GABLES"/>
    <x v="2"/>
    <s v="33134"/>
    <s v=""/>
    <x v="1"/>
    <s v="PHYSICIANS"/>
    <s v="NOT PART OF BUYING GROUP"/>
    <x v="16"/>
    <x v="1"/>
    <s v="INJECTABLES DIVISION"/>
    <x v="12"/>
    <s v="BA6283458"/>
    <n v="10.3"/>
    <n v="2399.64"/>
    <n v="2409.94"/>
    <n v="4.2739653269376005E-3"/>
    <n v="29.12"/>
    <n v="1058.53"/>
    <n v="1087.6499999999999"/>
    <n v="2.6773318622718711E-2"/>
  </r>
  <r>
    <n v="129723"/>
    <s v="A"/>
    <s v="20"/>
    <m/>
    <s v="BAUER, GEORGE RICHARD II DDS"/>
    <s v=""/>
    <s v=""/>
    <s v="551 WEST CANTU ROAD"/>
    <s v="DEL RIO"/>
    <x v="9"/>
    <s v="78840"/>
    <s v=""/>
    <x v="1"/>
    <s v="PHYSICIANS"/>
    <s v="NOT PART OF BUYING GROUP"/>
    <x v="16"/>
    <x v="1"/>
    <s v="INJECTABLES DIVISION"/>
    <x v="12"/>
    <s v="AB7019513"/>
    <n v="0"/>
    <n v="206.5"/>
    <n v="206.5"/>
    <n v="0"/>
    <n v="29.05"/>
    <n v="542.30999999999995"/>
    <n v="571.3599999999999"/>
    <n v="5.0843601232147866E-2"/>
  </r>
  <r>
    <n v="70412"/>
    <s v="A"/>
    <s v="20"/>
    <m/>
    <s v="SHI, JULIA M MD"/>
    <s v=""/>
    <s v="CENTRAL MEDICAL UNIT/ATTN ANNA"/>
    <s v="495 CONGRESS AVENUE"/>
    <s v="NEW HAVEN"/>
    <x v="17"/>
    <s v="06519"/>
    <s v=""/>
    <x v="1"/>
    <s v="PHYSICIANS"/>
    <s v="NOT PART OF BUYING GROUP"/>
    <x v="16"/>
    <x v="1"/>
    <s v="INJECTABLES DIVISION"/>
    <x v="12"/>
    <s v="BS3521792"/>
    <n v="14"/>
    <n v="3406.51"/>
    <n v="3420.51"/>
    <n v="4.0929568982403207E-3"/>
    <n v="28.76"/>
    <n v="761.52"/>
    <n v="790.28"/>
    <n v="3.6392164802348539E-2"/>
  </r>
  <r>
    <n v="709250"/>
    <s v="A"/>
    <s v="20"/>
    <m/>
    <s v="IZARD, STEPHEN ROGERS MD"/>
    <s v=""/>
    <s v=""/>
    <s v="2406 DECKER BOULEVARD"/>
    <s v="COLUMBIA"/>
    <x v="5"/>
    <s v="29206"/>
    <s v=""/>
    <x v="1"/>
    <s v="PHYSICIANS"/>
    <s v="NOT PART OF BUYING GROUP"/>
    <x v="16"/>
    <x v="1"/>
    <s v="INJECTABLES DIVISION"/>
    <x v="12"/>
    <s v="AI8235310"/>
    <n v="2.52"/>
    <n v="5163.6899999999996"/>
    <n v="5166.21"/>
    <n v="4.8778504938823625E-4"/>
    <n v="22.2"/>
    <n v="125.32"/>
    <n v="147.51999999999998"/>
    <n v="0.15048806941431672"/>
  </r>
  <r>
    <n v="109531"/>
    <s v="A"/>
    <s v="20"/>
    <m/>
    <s v="RODRIGUEZ, HECTOR SOTERO MD"/>
    <s v=""/>
    <s v=""/>
    <s v="951 SW 42ND AVE, STE 301"/>
    <s v="MIAMI"/>
    <x v="2"/>
    <s v="33134"/>
    <s v=""/>
    <x v="1"/>
    <s v="PHYSICIANS"/>
    <s v="NOT PART OF BUYING GROUP"/>
    <x v="16"/>
    <x v="1"/>
    <s v="INJECTABLES DIVISION"/>
    <x v="12"/>
    <s v="BR3814060"/>
    <n v="0"/>
    <n v="415.95"/>
    <n v="415.95"/>
    <n v="0"/>
    <n v="19.399999999999999"/>
    <n v="96.45"/>
    <n v="115.85"/>
    <n v="0.16745791972378074"/>
  </r>
  <r>
    <n v="363902"/>
    <s v="A"/>
    <s v="20"/>
    <m/>
    <s v="PORTUGAL, LUPE T PA"/>
    <s v=""/>
    <s v=""/>
    <s v="317 LAVERNE"/>
    <s v="LOS ANGELES"/>
    <x v="1"/>
    <s v="90022"/>
    <s v=""/>
    <x v="1"/>
    <s v="PHYSICIANS"/>
    <s v="NOT PART OF BUYING GROUP"/>
    <x v="16"/>
    <x v="1"/>
    <s v="INJECTABLES DIVISION"/>
    <x v="12"/>
    <s v="MP1430898"/>
    <n v="134.16999999999999"/>
    <n v="3024.87"/>
    <n v="3159.04"/>
    <n v="4.2471763573743916E-2"/>
    <n v="15.8"/>
    <n v="762.02"/>
    <n v="777.81999999999994"/>
    <n v="2.0313182998637221E-2"/>
  </r>
  <r>
    <n v="109112"/>
    <s v="A"/>
    <s v="20"/>
    <m/>
    <s v="GIRALDO, HERNANDO MD"/>
    <s v=""/>
    <s v=""/>
    <s v="200 E HALLANDALE BEACH BLVD"/>
    <s v="HALLANDALE"/>
    <x v="2"/>
    <s v="33009"/>
    <s v=""/>
    <x v="1"/>
    <s v="PHYSICIANS"/>
    <s v="NOT PART OF BUYING GROUP"/>
    <x v="16"/>
    <x v="1"/>
    <s v="INJECTABLES DIVISION"/>
    <x v="12"/>
    <s v="AG8921721"/>
    <n v="6.95"/>
    <n v="6343.26"/>
    <n v="6350.21"/>
    <n v="1.0944519945009692E-3"/>
    <n v="15.37"/>
    <n v="3269.72"/>
    <n v="3285.0899999999997"/>
    <n v="4.6787150428146572E-3"/>
  </r>
  <r>
    <n v="102234"/>
    <s v="A"/>
    <s v="20"/>
    <m/>
    <s v="FLAHERTY, JOHN W MD"/>
    <s v=""/>
    <s v="ROYAL OAKS MEDICAL CENTER"/>
    <s v="7227 N. HWY 1 SUITE 100"/>
    <s v="PORT ST JOHN"/>
    <x v="2"/>
    <s v="32927"/>
    <s v="MCKESSON"/>
    <x v="1"/>
    <s v="PHYSICIANS"/>
    <s v="NOT PART OF BUYING GROUP"/>
    <x v="16"/>
    <x v="1"/>
    <s v="INJECTABLES DIVISION"/>
    <x v="12"/>
    <s v="BF6422149"/>
    <n v="0"/>
    <n v="15443.34"/>
    <n v="15443.34"/>
    <n v="0"/>
    <n v="9.07"/>
    <n v="10441.530000000001"/>
    <n v="10450.6"/>
    <n v="8.6789275256923045E-4"/>
  </r>
  <r>
    <n v="457075"/>
    <s v="A"/>
    <s v="20"/>
    <m/>
    <s v="HOLZWARTH, MONICA  E MD"/>
    <s v=""/>
    <s v="PEDIATRIC &amp; ADOLESCENT HEALTHC"/>
    <s v="1163 JOHNSON FERRY RD STE 170"/>
    <s v="MARIETTA"/>
    <x v="21"/>
    <s v="30068"/>
    <s v="AMERISOURCE BERGEN"/>
    <x v="1"/>
    <s v="PHYSICIANS ALLIANCE INC"/>
    <s v="NOT PART OF BUYING GROUP"/>
    <x v="16"/>
    <x v="1"/>
    <s v="INJECTABLES DIVISION"/>
    <x v="12"/>
    <s v="BH1078434"/>
    <n v="9.9499999999999993"/>
    <n v="3240.7"/>
    <n v="3250.6499999999996"/>
    <n v="3.0609262762832049E-3"/>
    <n v="8.9499999999999993"/>
    <n v="1442.7"/>
    <n v="1451.65"/>
    <n v="6.1653979953845616E-3"/>
  </r>
  <r>
    <n v="86565"/>
    <s v="A"/>
    <s v="20"/>
    <m/>
    <s v="DE ARMAS, LUIS E. MD."/>
    <s v=""/>
    <s v="MEDICAL DOCOR"/>
    <s v="11373 WEST FLAGLER ST #213"/>
    <s v="MIAMI"/>
    <x v="2"/>
    <s v="33174"/>
    <s v="CARDINAL"/>
    <x v="1"/>
    <s v="PHYSICIANS"/>
    <s v="NOT PART OF BUYING GROUP"/>
    <x v="16"/>
    <x v="1"/>
    <s v="INJECTABLES DIVISION"/>
    <x v="12"/>
    <s v="FD0575158"/>
    <n v="193.43"/>
    <n v="3159.43"/>
    <n v="3352.8599999999997"/>
    <n v="5.7691045853390847E-2"/>
    <n v="6.95"/>
    <n v="1571.45"/>
    <n v="1578.4"/>
    <n v="4.40319310694374E-3"/>
  </r>
  <r>
    <n v="37171"/>
    <s v="A"/>
    <s v="20"/>
    <m/>
    <s v="WALLACH, STEVEN B  DO"/>
    <s v=""/>
    <s v=""/>
    <s v="3005 WEST INA RD SUITE 123"/>
    <s v="TUCSON"/>
    <x v="34"/>
    <s v="85741"/>
    <s v=""/>
    <x v="1"/>
    <s v="PHYSICIANS"/>
    <s v="NOT PART OF BUYING GROUP"/>
    <x v="16"/>
    <x v="1"/>
    <s v="INJECTABLES DIVISION"/>
    <x v="12"/>
    <s v="AW3196791"/>
    <n v="3.1"/>
    <n v="3048.49"/>
    <n v="3051.5899999999997"/>
    <n v="1.0158638611346873E-3"/>
    <n v="6.94"/>
    <n v="1208.1099999999999"/>
    <n v="1215.05"/>
    <n v="5.7116991070326325E-3"/>
  </r>
  <r>
    <n v="306555"/>
    <s v="A"/>
    <s v="20"/>
    <m/>
    <s v="OLSON, KURI R MD"/>
    <s v=""/>
    <s v="SUPERIOR WALK IN CENTER"/>
    <s v="1504 SANDPOINTE ROAD"/>
    <s v="MUNISING"/>
    <x v="12"/>
    <s v="49862"/>
    <s v=""/>
    <x v="1"/>
    <s v="PHYSICIANS"/>
    <s v="NOT PART OF BUYING GROUP"/>
    <x v="16"/>
    <x v="1"/>
    <s v="INJECTABLES DIVISION"/>
    <x v="12"/>
    <s v="BO2420406"/>
    <n v="10"/>
    <n v="5530.76"/>
    <n v="5540.76"/>
    <n v="1.8048065608328098E-3"/>
    <n v="3.95"/>
    <n v="3386.37"/>
    <n v="3390.3199999999997"/>
    <n v="1.1650817621935395E-3"/>
  </r>
  <r>
    <n v="79667"/>
    <s v="A"/>
    <s v="20"/>
    <m/>
    <s v="DIRECT PHARMACY SERVICE"/>
    <s v=""/>
    <s v="STE#116"/>
    <s v="6635 W COMMERCIAL BLVD"/>
    <s v="TAMARAC"/>
    <x v="2"/>
    <s v="33319"/>
    <s v="MCKESSON"/>
    <x v="4"/>
    <s v="MHA LTC"/>
    <s v="MHA"/>
    <x v="17"/>
    <x v="3"/>
    <s v="ANDA DIVISION"/>
    <x v="11"/>
    <s v="BD9817668"/>
    <n v="11336.23"/>
    <n v="9863.5300000000007"/>
    <n v="21199.760000000002"/>
    <n v="0.53473388377981634"/>
    <n v="13223.46"/>
    <n v="468.8"/>
    <n v="13692.259999999998"/>
    <n v="0.96576167849573413"/>
  </r>
  <r>
    <n v="361658"/>
    <s v="A"/>
    <s v="20"/>
    <m/>
    <s v="KAVLICH III, JOHN J MD"/>
    <s v=""/>
    <s v=""/>
    <s v="276 W BAGLEY ROAD"/>
    <s v="BEREA"/>
    <x v="11"/>
    <s v="44017"/>
    <s v=""/>
    <x v="1"/>
    <s v="PHYSICIANS"/>
    <s v="NOT PART OF BUYING GROUP"/>
    <x v="18"/>
    <x v="1"/>
    <s v="INJECTABLES DIVISION"/>
    <x v="9"/>
    <s v="BK1563089"/>
    <n v="62472.94"/>
    <n v="9001.69"/>
    <n v="71474.63"/>
    <n v="0.87405755021047327"/>
    <n v="28078.46"/>
    <n v="4519.97"/>
    <n v="32598.43"/>
    <n v="0.86134393588893698"/>
  </r>
  <r>
    <n v="387175"/>
    <s v="A"/>
    <s v="20"/>
    <m/>
    <s v="SLAVIN, DOUGLAS"/>
    <s v=""/>
    <s v="NORTH DADE WELLNESS CENTER"/>
    <s v="1990 NE 163 STREET STE 202"/>
    <s v="NORTH MIAMI BEACH"/>
    <x v="2"/>
    <s v="33162"/>
    <s v=""/>
    <x v="1"/>
    <s v="PHYSICIANS"/>
    <s v="NOT PART OF BUYING GROUP"/>
    <x v="18"/>
    <x v="1"/>
    <s v="INJECTABLES DIVISION"/>
    <x v="9"/>
    <s v="FS1193527"/>
    <n v="23350.87"/>
    <n v="3674.79"/>
    <n v="27025.66"/>
    <n v="0.86402589242963901"/>
    <n v="13718.36"/>
    <n v="1988.3"/>
    <n v="15706.66"/>
    <n v="0.87341038769541079"/>
  </r>
  <r>
    <n v="309540"/>
    <s v="A"/>
    <s v="20"/>
    <m/>
    <s v="FRANK, ANDREW G MD"/>
    <s v=""/>
    <s v=""/>
    <s v="1454 NE 163RD STREET"/>
    <s v="NORTH MIAMI BEACH"/>
    <x v="2"/>
    <s v="33162"/>
    <s v=""/>
    <x v="1"/>
    <s v="PHYSICIANS"/>
    <s v="NOT PART OF BUYING GROUP"/>
    <x v="18"/>
    <x v="1"/>
    <s v="INJECTABLES DIVISION"/>
    <x v="9"/>
    <s v="AF2728333"/>
    <n v="16649.599999999999"/>
    <n v="2884.73"/>
    <n v="19534.329999999998"/>
    <n v="0.85232511173917924"/>
    <n v="10929"/>
    <n v="1425"/>
    <n v="12354"/>
    <n v="0.88465274405050998"/>
  </r>
  <r>
    <n v="408837"/>
    <s v="A"/>
    <s v="20"/>
    <s v="Y"/>
    <s v="BOGDANY, RICA S MD"/>
    <s v=""/>
    <s v="THE PAIN CARE PLACE OF CTR FLA"/>
    <s v="505 S. DILLARD"/>
    <s v="WINTER GARDEN"/>
    <x v="2"/>
    <s v="34787"/>
    <s v=""/>
    <x v="1"/>
    <s v="PHYSICIANS"/>
    <s v="NOT PART OF BUYING GROUP"/>
    <x v="18"/>
    <x v="1"/>
    <s v="INJECTABLES DIVISION"/>
    <x v="9"/>
    <s v="BB1521841"/>
    <n v="13087.98"/>
    <n v="-50"/>
    <n v="13037.98"/>
    <n v="1.0038349498925447"/>
    <n v="10452.84"/>
    <n v="101.95"/>
    <n v="10554.79"/>
    <n v="0.99034087840686547"/>
  </r>
  <r>
    <n v="387280"/>
    <s v="A"/>
    <s v="20"/>
    <m/>
    <s v="GUTLEBER, JOHN CONRAD MD"/>
    <s v=""/>
    <s v=""/>
    <s v="139 NE 15 STREET"/>
    <s v="HOMESTEAD"/>
    <x v="2"/>
    <s v="33030"/>
    <s v=""/>
    <x v="1"/>
    <s v="PHYSICIANS"/>
    <s v="NOT PART OF BUYING GROUP"/>
    <x v="18"/>
    <x v="1"/>
    <s v="INJECTABLES DIVISION"/>
    <x v="9"/>
    <s v="BG4887533"/>
    <n v="8593.6200000000008"/>
    <n v="5136.83"/>
    <n v="13730.45"/>
    <n v="0.62588043363473156"/>
    <n v="6196.91"/>
    <n v="2732.44"/>
    <n v="8929.35"/>
    <n v="0.69399340377519081"/>
  </r>
  <r>
    <n v="133720"/>
    <s v="A"/>
    <s v="20"/>
    <m/>
    <s v="WARD, JULIA R MD"/>
    <s v=""/>
    <s v="H&amp;W CLINIC"/>
    <s v="415 A W LITTLE YORK ROAD"/>
    <s v="HOUSTON"/>
    <x v="9"/>
    <s v="77076"/>
    <s v=""/>
    <x v="1"/>
    <s v="PHYSICIANS"/>
    <s v="NOT PART OF BUYING GROUP"/>
    <x v="18"/>
    <x v="1"/>
    <s v="INJECTABLES DIVISION"/>
    <x v="9"/>
    <s v="BW7443637"/>
    <m/>
    <m/>
    <n v="0"/>
    <e v="#DIV/0!"/>
    <n v="4282.6099999999997"/>
    <n v="8156.62"/>
    <n v="12439.23"/>
    <n v="0.34428256411369512"/>
  </r>
  <r>
    <n v="475341"/>
    <s v="A"/>
    <s v="20"/>
    <m/>
    <s v="SMITH, DONNA J NP"/>
    <s v=""/>
    <s v="NURSE PRACTITIONERS, PLLC"/>
    <s v="8078 KINGSTON PIKE #115"/>
    <s v="KNOXVILLE"/>
    <x v="37"/>
    <s v="37919"/>
    <s v=""/>
    <x v="1"/>
    <s v="PHYSICIANS"/>
    <s v="NOT PART OF BUYING GROUP"/>
    <x v="18"/>
    <x v="1"/>
    <s v="INJECTABLES DIVISION"/>
    <x v="9"/>
    <s v="MS2024468"/>
    <m/>
    <m/>
    <n v="0"/>
    <e v="#DIV/0!"/>
    <n v="2840"/>
    <n v="1426.96"/>
    <n v="4266.96"/>
    <n v="0.66557924142715186"/>
  </r>
  <r>
    <n v="361504"/>
    <s v="A"/>
    <s v="20"/>
    <m/>
    <s v="POGORELEC, EUGENE D DO"/>
    <s v=""/>
    <s v=""/>
    <s v="2300 WALES RD NW"/>
    <s v="MASSILLON"/>
    <x v="11"/>
    <s v="44646"/>
    <s v=""/>
    <x v="1"/>
    <s v="PHYSICIANS"/>
    <s v="NOT PART OF BUYING GROUP"/>
    <x v="18"/>
    <x v="1"/>
    <s v="INJECTABLES DIVISION"/>
    <x v="9"/>
    <s v="AP8420781"/>
    <n v="4154.7"/>
    <n v="15892.51"/>
    <n v="20047.21"/>
    <n v="0.20724579629783896"/>
    <n v="2550.5"/>
    <n v="17234.169999999998"/>
    <n v="19784.669999999998"/>
    <n v="0.1289129411812277"/>
  </r>
  <r>
    <n v="180431"/>
    <s v="A"/>
    <s v="20"/>
    <m/>
    <s v="NOLAN, ROBERT B JR MD"/>
    <s v=""/>
    <s v=""/>
    <s v="4119 BROWNS LANE"/>
    <s v="LOUISVILLE"/>
    <x v="13"/>
    <s v="40220"/>
    <s v=""/>
    <x v="1"/>
    <s v="PHYSICIANS"/>
    <s v="PREMIER PURCHASING PARTNERS"/>
    <x v="18"/>
    <x v="1"/>
    <s v="INJECTABLES DIVISION"/>
    <x v="9"/>
    <s v="AN1995363"/>
    <n v="4325"/>
    <n v="5323.51"/>
    <n v="9648.51"/>
    <n v="0.4482557410418811"/>
    <n v="2365.09"/>
    <n v="2167.19"/>
    <n v="4532.2800000000007"/>
    <n v="0.52183227867651594"/>
  </r>
  <r>
    <n v="132524"/>
    <s v="A"/>
    <s v="20"/>
    <m/>
    <s v="ANDERSON, STANLEY R MD"/>
    <s v=""/>
    <s v="JACKSON FAMILY PRACTICE"/>
    <s v="6877 WALES RD NW"/>
    <s v="NORTH CANTON"/>
    <x v="11"/>
    <s v="44720"/>
    <s v=""/>
    <x v="1"/>
    <s v="PHYSICIANS"/>
    <s v="NOT PART OF BUYING GROUP"/>
    <x v="18"/>
    <x v="1"/>
    <s v="INJECTABLES DIVISION"/>
    <x v="9"/>
    <s v="BA1167748"/>
    <n v="721.42"/>
    <n v="4607.8999999999996"/>
    <n v="5329.32"/>
    <n v="0.1353681145061659"/>
    <n v="2197.37"/>
    <n v="415.73"/>
    <n v="2613.1"/>
    <n v="0.84090543798553441"/>
  </r>
  <r>
    <n v="307144"/>
    <s v="A"/>
    <s v="20"/>
    <m/>
    <s v="WEATHERFORD, GREGORY SCOTT MD"/>
    <s v=""/>
    <s v=""/>
    <s v="2609 WOOLBRIGHT RD STE 1"/>
    <s v="BOYNTON BEACH"/>
    <x v="2"/>
    <s v="33436"/>
    <s v="AMERISOURCE BERGEN"/>
    <x v="1"/>
    <s v="PHYSICIANS"/>
    <s v="NOT PART OF BUYING GROUP"/>
    <x v="18"/>
    <x v="1"/>
    <s v="INJECTABLES DIVISION"/>
    <x v="9"/>
    <s v="BW0589575"/>
    <n v="3792.24"/>
    <n v="3450"/>
    <n v="7242.24"/>
    <n v="0.52362804878048774"/>
    <n v="1991.97"/>
    <n v="1353.66"/>
    <n v="3345.63"/>
    <n v="0.59539458935985146"/>
  </r>
  <r>
    <n v="387548"/>
    <s v="A"/>
    <s v="20"/>
    <m/>
    <s v="VALDES, RUDDY A DO"/>
    <s v=""/>
    <s v="PHYSICIANS WT LOSS MGMT"/>
    <s v="15253 SW 40TH STREET"/>
    <s v="DAVIE"/>
    <x v="2"/>
    <s v="33331"/>
    <s v=""/>
    <x v="1"/>
    <s v="PHYSICIANS"/>
    <s v="NOT PART OF BUYING GROUP"/>
    <x v="18"/>
    <x v="1"/>
    <s v="INJECTABLES DIVISION"/>
    <x v="9"/>
    <s v="BV5993072"/>
    <n v="2365.4299999999998"/>
    <n v="0"/>
    <n v="2365.4299999999998"/>
    <n v="1"/>
    <n v="1784"/>
    <n v="182.83"/>
    <n v="1966.83"/>
    <n v="0.90704331335194199"/>
  </r>
  <r>
    <n v="204981"/>
    <s v="A"/>
    <s v="20"/>
    <m/>
    <s v="MATIN, AHMAD MD"/>
    <s v=""/>
    <s v="CARE &amp; CURE MEDICAL CLINIC INC"/>
    <s v="9744 WILSHIRE BLVD #200"/>
    <s v="BEVERLY HILLS"/>
    <x v="1"/>
    <s v="90212"/>
    <s v=""/>
    <x v="1"/>
    <s v="PHYSICIANS"/>
    <s v="NOT PART OF BUYING GROUP"/>
    <x v="18"/>
    <x v="1"/>
    <s v="INJECTABLES DIVISION"/>
    <x v="9"/>
    <s v="BM5252111"/>
    <m/>
    <m/>
    <n v="0"/>
    <e v="#DIV/0!"/>
    <n v="1780.82"/>
    <n v="1123.7"/>
    <n v="2904.52"/>
    <n v="0.61312024017737865"/>
  </r>
  <r>
    <n v="85986"/>
    <s v="A"/>
    <s v="20"/>
    <m/>
    <s v="BOLOURIAN, PEJMAN MD"/>
    <s v=""/>
    <s v="ANAHEIM URGENT CARE"/>
    <s v="2146 EAST LINCOLN AVE"/>
    <s v="ANAHEIM"/>
    <x v="1"/>
    <s v="92806"/>
    <s v=""/>
    <x v="1"/>
    <s v="PHYSICIANS"/>
    <s v="NOT PART OF BUYING GROUP"/>
    <x v="18"/>
    <x v="1"/>
    <s v="INJECTABLES DIVISION"/>
    <x v="9"/>
    <s v="BB9502534"/>
    <n v="2289.5500000000002"/>
    <n v="32883.25"/>
    <n v="35172.800000000003"/>
    <n v="6.5094334258290504E-2"/>
    <n v="1326.68"/>
    <n v="19012.150000000001"/>
    <n v="20338.830000000002"/>
    <n v="6.5228924180987788E-2"/>
  </r>
  <r>
    <n v="70537"/>
    <s v="A"/>
    <s v="20"/>
    <m/>
    <s v="SWENSON, JENNIFER P MD"/>
    <s v=""/>
    <s v="SHORELINE MEDICAL ASSOCIATES"/>
    <s v="1353 BOSTON POST ROAD"/>
    <s v="MADISON"/>
    <x v="17"/>
    <s v="06443"/>
    <s v=""/>
    <x v="1"/>
    <s v="PHYSICIANS"/>
    <s v="NOT PART OF BUYING GROUP"/>
    <x v="18"/>
    <x v="1"/>
    <s v="INJECTABLES DIVISION"/>
    <x v="9"/>
    <s v="BP5135593"/>
    <n v="3097.35"/>
    <n v="20624.16"/>
    <n v="23721.51"/>
    <n v="0.1305713675056942"/>
    <n v="1214.4000000000001"/>
    <n v="8385.18"/>
    <n v="9599.58"/>
    <n v="0.12650553461713951"/>
  </r>
  <r>
    <n v="396753"/>
    <s v="A"/>
    <s v="20"/>
    <m/>
    <s v="BOLLINGER, RUTH-ANNE"/>
    <s v=""/>
    <s v="NURSE PRACTIONERS, PLLC"/>
    <s v="2902 TAZEWELL PIKE #F"/>
    <s v="KNOXVILLE"/>
    <x v="37"/>
    <s v="37918"/>
    <s v=""/>
    <x v="1"/>
    <s v="PHYSICIANS"/>
    <s v="NOT PART OF BUYING GROUP"/>
    <x v="18"/>
    <x v="1"/>
    <s v="INJECTABLES DIVISION"/>
    <x v="9"/>
    <s v="MB2084236"/>
    <m/>
    <m/>
    <n v="0"/>
    <e v="#DIV/0!"/>
    <n v="1100"/>
    <n v="0"/>
    <n v="1100"/>
    <n v="1"/>
  </r>
  <r>
    <n v="476049"/>
    <s v="A"/>
    <s v="20"/>
    <m/>
    <s v="SMITH, DONNA J FNP"/>
    <s v=""/>
    <s v="NURSE PRACTITIONERS, PLLC"/>
    <s v="2902 TAZEWELL PIKE"/>
    <s v="KNOXVILLE"/>
    <x v="37"/>
    <s v="37918"/>
    <s v=""/>
    <x v="1"/>
    <s v="PHYSICIANS"/>
    <s v="NOT PART OF BUYING GROUP"/>
    <x v="18"/>
    <x v="1"/>
    <s v="INJECTABLES DIVISION"/>
    <x v="9"/>
    <s v="MS1386451"/>
    <m/>
    <m/>
    <n v="0"/>
    <e v="#DIV/0!"/>
    <n v="1050"/>
    <n v="544.67999999999995"/>
    <n v="1594.6799999999998"/>
    <n v="0.65843931070810446"/>
  </r>
  <r>
    <n v="85919"/>
    <s v="A"/>
    <s v="20"/>
    <m/>
    <s v="HALLGREN, SALLY ANN DO"/>
    <s v=""/>
    <s v=""/>
    <s v="311 UNIVERSITY DRIVE"/>
    <s v="FORT WORTH"/>
    <x v="9"/>
    <s v="76107"/>
    <s v=""/>
    <x v="1"/>
    <s v="PHYSICIANS"/>
    <s v="NOT PART OF BUYING GROUP"/>
    <x v="18"/>
    <x v="1"/>
    <s v="INJECTABLES DIVISION"/>
    <x v="9"/>
    <s v="AH7601342"/>
    <n v="0"/>
    <n v="1986.12"/>
    <n v="1986.12"/>
    <n v="0"/>
    <n v="1034.7"/>
    <n v="792.95"/>
    <n v="1827.65"/>
    <n v="0.56613684239323725"/>
  </r>
  <r>
    <n v="368025"/>
    <s v="A"/>
    <s v="20"/>
    <m/>
    <s v="KRAUS, CHARLES THOMAS MD"/>
    <s v=""/>
    <s v="CANTON UROLOGY ASSOCIATES INC"/>
    <s v="2600 TUSCARAWAS ST WEST STE400"/>
    <s v="CANTON"/>
    <x v="11"/>
    <s v="44708"/>
    <s v=""/>
    <x v="1"/>
    <s v="PHYSICIANS"/>
    <s v="NOT PART OF BUYING GROUP"/>
    <x v="18"/>
    <x v="1"/>
    <s v="INJECTABLES DIVISION"/>
    <x v="9"/>
    <s v="AK7550242"/>
    <n v="1717.5"/>
    <n v="4.49"/>
    <n v="1721.99"/>
    <n v="0.99739255164083418"/>
    <n v="990.18"/>
    <n v="0"/>
    <n v="990.18"/>
    <n v="1"/>
  </r>
  <r>
    <n v="158592"/>
    <s v="A"/>
    <s v="20"/>
    <m/>
    <s v="ALTMAN, DAVID ELLIOT MD"/>
    <s v=""/>
    <s v=""/>
    <s v="20 CONSTITUTION DR STE B"/>
    <s v="CHICO"/>
    <x v="1"/>
    <s v="95973"/>
    <s v="CARDINAL"/>
    <x v="1"/>
    <s v="PHYSICIANS"/>
    <s v="NOT PART OF BUYING GROUP"/>
    <x v="18"/>
    <x v="1"/>
    <s v="INJECTABLES DIVISION"/>
    <x v="9"/>
    <s v="BA5595270"/>
    <n v="2528.6799999999998"/>
    <n v="18566.849999999999"/>
    <n v="21095.53"/>
    <n v="0.1198680478755452"/>
    <n v="823.87"/>
    <n v="9518.6299999999992"/>
    <n v="10342.5"/>
    <n v="7.9658689871887844E-2"/>
  </r>
  <r>
    <n v="457631"/>
    <s v="A"/>
    <s v="20"/>
    <m/>
    <s v="WHITMILL, JOANNA GIBBS MD"/>
    <s v=""/>
    <s v="CROSSVILLE MEDICAL GROUP"/>
    <s v="100 LANTANA RD STE 202 POB 548"/>
    <s v="CROSSVILLE"/>
    <x v="37"/>
    <s v="38557"/>
    <s v=""/>
    <x v="1"/>
    <s v="PHYSICIANS"/>
    <s v="NOT PART OF BUYING GROUP"/>
    <x v="18"/>
    <x v="1"/>
    <s v="INJECTABLES DIVISION"/>
    <x v="9"/>
    <s v="BG6762240"/>
    <n v="1728.68"/>
    <n v="44452.37"/>
    <n v="46181.05"/>
    <n v="3.7432669893820082E-2"/>
    <n v="797.8"/>
    <n v="25345.99"/>
    <n v="26143.79"/>
    <n v="3.0515850991765153E-2"/>
  </r>
  <r>
    <n v="53200"/>
    <s v="A"/>
    <s v="20"/>
    <m/>
    <s v="KUNDI, ANITA DO"/>
    <s v=""/>
    <s v=""/>
    <s v="12564-B  CENTRAL AVENUE"/>
    <s v="CHINO"/>
    <x v="1"/>
    <s v="91710"/>
    <s v=""/>
    <x v="1"/>
    <s v="PHYSICIANS"/>
    <s v="NOT PART OF BUYING GROUP"/>
    <x v="18"/>
    <x v="1"/>
    <s v="INJECTABLES DIVISION"/>
    <x v="9"/>
    <s v="BK4723854"/>
    <n v="102.8"/>
    <n v="1470.85"/>
    <n v="1573.6499999999999"/>
    <n v="6.5325834842563477E-2"/>
    <n v="740.1"/>
    <n v="375.24"/>
    <n v="1115.3400000000001"/>
    <n v="0.66356447361342719"/>
  </r>
  <r>
    <n v="691998"/>
    <s v="A"/>
    <s v="20"/>
    <m/>
    <s v="BOLDUAN, JEFFERY PATRICK MD"/>
    <s v=""/>
    <s v=""/>
    <s v="1615 WINSTED DR STE #4"/>
    <s v="GOSHEN"/>
    <x v="29"/>
    <s v="46526"/>
    <s v="AMERISOURCE BERGEN"/>
    <x v="1"/>
    <s v="PHYSICIANS"/>
    <s v="NOT PART OF BUYING GROUP"/>
    <x v="18"/>
    <x v="5"/>
    <s v="INJECTABLES DIVISION"/>
    <x v="9"/>
    <s v="AB1004263"/>
    <n v="1253.1500000000001"/>
    <n v="69658.94"/>
    <n v="70912.09"/>
    <n v="1.7671880775196446E-2"/>
    <n v="666.66"/>
    <n v="6336"/>
    <n v="7002.66"/>
    <n v="9.5200966489876707E-2"/>
  </r>
  <r>
    <n v="361815"/>
    <s v="A"/>
    <s v="20"/>
    <m/>
    <s v="POGORELEC, EUGENE D DO"/>
    <s v=""/>
    <s v="VALLEY MED CARE"/>
    <s v="1708 MERRIMAN RD"/>
    <s v="AKRON"/>
    <x v="11"/>
    <s v="44313"/>
    <s v=""/>
    <x v="1"/>
    <s v="PHYSICIANS"/>
    <s v="NOT PART OF BUYING GROUP"/>
    <x v="18"/>
    <x v="1"/>
    <s v="INJECTABLES DIVISION"/>
    <x v="9"/>
    <s v="BP0708062"/>
    <n v="1751.13"/>
    <n v="5888.91"/>
    <n v="7640.04"/>
    <n v="0.22920429735969972"/>
    <n v="661.9"/>
    <n v="1639.4"/>
    <n v="2301.3000000000002"/>
    <n v="0.28762004084647802"/>
  </r>
  <r>
    <n v="476048"/>
    <s v="A"/>
    <s v="20"/>
    <m/>
    <s v="SMITH, DONNA J FNP"/>
    <s v=""/>
    <s v="NURSE PRACTITIONERS, PLLC"/>
    <s v="11110 KINGSTON PIKE #145"/>
    <s v="KNOXVILLE"/>
    <x v="37"/>
    <s v="37934"/>
    <s v=""/>
    <x v="1"/>
    <s v="PHYSICIANS"/>
    <s v="NOT PART OF BUYING GROUP"/>
    <x v="18"/>
    <x v="1"/>
    <s v="INJECTABLES DIVISION"/>
    <x v="9"/>
    <s v="MS2071304"/>
    <m/>
    <m/>
    <n v="0"/>
    <e v="#DIV/0!"/>
    <n v="651.5"/>
    <n v="961.69"/>
    <n v="1613.19"/>
    <n v="0.40385819401310447"/>
  </r>
  <r>
    <n v="408978"/>
    <s v="A"/>
    <s v="20"/>
    <s v="Y"/>
    <s v="DORSEY, YOLANDA APN"/>
    <s v=""/>
    <s v="HENDERSONVILLE SPINE AND PAIN"/>
    <s v="639 E MAIN ST #A100"/>
    <s v="HENDERSONVILLE"/>
    <x v="37"/>
    <s v="37075"/>
    <s v=""/>
    <x v="1"/>
    <s v="PHYSICIANS"/>
    <s v="NOT PART OF BUYING GROUP"/>
    <x v="18"/>
    <x v="1"/>
    <s v="INJECTABLES DIVISION"/>
    <x v="9"/>
    <s v="MD2129826"/>
    <n v="0"/>
    <n v="5360.54"/>
    <n v="5360.54"/>
    <n v="0"/>
    <n v="622.75"/>
    <n v="5678.64"/>
    <n v="6301.39"/>
    <n v="9.8827401573303664E-2"/>
  </r>
  <r>
    <n v="108124"/>
    <s v="A"/>
    <s v="20"/>
    <m/>
    <s v="RAMNATH, RON B MD"/>
    <s v=""/>
    <s v="PMC PLANTATION, LLC"/>
    <s v="1806 N PINE ISLAND ROAD"/>
    <s v="PLANTATION"/>
    <x v="2"/>
    <s v="33322"/>
    <s v=""/>
    <x v="1"/>
    <s v="PHYSICIANS"/>
    <s v="NOT PART OF BUYING GROUP"/>
    <x v="18"/>
    <x v="1"/>
    <s v="INJECTABLES DIVISION"/>
    <x v="9"/>
    <s v="AR2021676"/>
    <n v="1344.97"/>
    <n v="5869.09"/>
    <n v="7214.06"/>
    <n v="0.18643731823688742"/>
    <n v="611.35"/>
    <n v="1968.35"/>
    <n v="2579.6999999999998"/>
    <n v="0.23698492072721636"/>
  </r>
  <r>
    <n v="158381"/>
    <s v="A"/>
    <s v="20"/>
    <m/>
    <s v="CAVANAUGH, MICHAEL J. MD"/>
    <s v=""/>
    <s v="PLAZA MEDICAL CENTERS, CORP"/>
    <s v="11211 SW 152ND STREET"/>
    <s v="MIAMI"/>
    <x v="2"/>
    <s v="33157"/>
    <s v="OTHER"/>
    <x v="1"/>
    <s v="PHYSICIANS ALLIANCE INC"/>
    <s v="NOT PART OF BUYING GROUP"/>
    <x v="18"/>
    <x v="1"/>
    <s v="INJECTABLES DIVISION"/>
    <x v="9"/>
    <s v="BC2887858"/>
    <n v="1174.8800000000001"/>
    <n v="3729.04"/>
    <n v="4903.92"/>
    <n v="0.23957976475962089"/>
    <n v="594.52"/>
    <n v="1862.12"/>
    <n v="2456.64"/>
    <n v="0.24200534062784942"/>
  </r>
  <r>
    <n v="144265"/>
    <s v="A"/>
    <s v="20"/>
    <m/>
    <s v="ANDERSEN, ROBERT D MD"/>
    <s v=""/>
    <s v="MERCY MEDICAL PLAZA"/>
    <s v="2211 MAYFAIR AVE, STE 410"/>
    <s v="OWENSBORO"/>
    <x v="13"/>
    <s v="42301"/>
    <s v=""/>
    <x v="1"/>
    <s v="PHYSICIANS"/>
    <s v="NOT PART OF BUYING GROUP"/>
    <x v="18"/>
    <x v="5"/>
    <s v="INJECTABLES DIVISION"/>
    <x v="9"/>
    <s v="BA5550567"/>
    <n v="502.76"/>
    <n v="88236.85"/>
    <n v="88739.61"/>
    <n v="5.6655646785015168E-3"/>
    <n v="574.25"/>
    <n v="56957.69"/>
    <n v="57531.94"/>
    <n v="9.9814120643246171E-3"/>
  </r>
  <r>
    <n v="132139"/>
    <s v="A"/>
    <s v="20"/>
    <s v="Y"/>
    <s v="ARAB, HENGAMEHPA-C"/>
    <s v=""/>
    <s v="SPINAL PAIN RELIEF CENTER, PC"/>
    <s v="1880 GEN GEORGE PATTON DR 100"/>
    <s v="FRANKLIN"/>
    <x v="37"/>
    <s v="37067"/>
    <s v=""/>
    <x v="1"/>
    <s v="PHYSICIANS"/>
    <s v="NOT PART OF BUYING GROUP"/>
    <x v="18"/>
    <x v="1"/>
    <s v="INJECTABLES DIVISION"/>
    <x v="9"/>
    <s v="MA0915035"/>
    <n v="548.77"/>
    <n v="885.77"/>
    <n v="1434.54"/>
    <n v="0.38254074476835781"/>
    <n v="569.25"/>
    <n v="629.69000000000005"/>
    <n v="1198.94"/>
    <n v="0.47479440172152065"/>
  </r>
  <r>
    <n v="396754"/>
    <s v="A"/>
    <s v="20"/>
    <m/>
    <s v="BOLLINGER, RUTH-ANNE NP"/>
    <s v=""/>
    <s v="NURSE PRACTITIONERS, PLLC"/>
    <s v="11110 KINGSTON PIKE #145"/>
    <s v="KNOXVILLE"/>
    <x v="37"/>
    <s v="37934"/>
    <s v=""/>
    <x v="1"/>
    <s v="PHYSICIANS"/>
    <s v="NOT PART OF BUYING GROUP"/>
    <x v="18"/>
    <x v="1"/>
    <s v="INJECTABLES DIVISION"/>
    <x v="9"/>
    <s v="MB2084274"/>
    <m/>
    <m/>
    <n v="0"/>
    <e v="#DIV/0!"/>
    <n v="525"/>
    <n v="50.45"/>
    <n v="575.45000000000005"/>
    <n v="0.91232948127552338"/>
  </r>
  <r>
    <n v="692047"/>
    <s v="A"/>
    <s v="20"/>
    <m/>
    <s v="JACOBS, KAREN J DO"/>
    <s v=""/>
    <s v="UROLOGY INC"/>
    <s v="330 N WABASH AVE STE 350"/>
    <s v="MARION"/>
    <x v="29"/>
    <s v="46952"/>
    <s v="AMERISOURCE BERGEN"/>
    <x v="1"/>
    <s v="PHYSICIANS"/>
    <s v="NOT PART OF BUYING GROUP"/>
    <x v="18"/>
    <x v="5"/>
    <s v="INJECTABLES DIVISION"/>
    <x v="9"/>
    <s v="BJ3207380"/>
    <n v="1060.9000000000001"/>
    <n v="62262.77"/>
    <n v="63323.67"/>
    <n v="1.6753608879586417E-2"/>
    <n v="516.20000000000005"/>
    <n v="24601.99"/>
    <n v="25118.190000000002"/>
    <n v="2.0550843830705955E-2"/>
  </r>
  <r>
    <n v="333254"/>
    <s v="A"/>
    <s v="20"/>
    <m/>
    <s v="FISHKIN, MICHAEL MARK DO"/>
    <s v=""/>
    <s v="BLDG 7D"/>
    <s v="2500 NESCONSET HWY"/>
    <s v="STONY BROOK"/>
    <x v="0"/>
    <s v="11790"/>
    <s v=""/>
    <x v="1"/>
    <s v="PHYSICIANS"/>
    <s v="NOT PART OF BUYING GROUP"/>
    <x v="18"/>
    <x v="1"/>
    <s v="INJECTABLES DIVISION"/>
    <x v="9"/>
    <s v="AF6257895"/>
    <n v="1429.63"/>
    <n v="2940.84"/>
    <n v="4370.47"/>
    <n v="0.32711127178541438"/>
    <n v="497.78"/>
    <n v="3517.83"/>
    <n v="4015.6099999999997"/>
    <n v="0.12396124125599847"/>
  </r>
  <r>
    <n v="128212"/>
    <s v="A"/>
    <s v="20"/>
    <m/>
    <s v="WARSHAW, IRA GREG MD"/>
    <s v=""/>
    <s v=""/>
    <s v="1216 US HWY 1"/>
    <s v="NORTH PALM BEACH"/>
    <x v="2"/>
    <s v="33408"/>
    <s v="OTHER"/>
    <x v="1"/>
    <s v="PHYSICIANS"/>
    <s v="NOT PART OF BUYING GROUP"/>
    <x v="18"/>
    <x v="1"/>
    <s v="INJECTABLES DIVISION"/>
    <x v="9"/>
    <s v="AW1249122"/>
    <n v="390.83"/>
    <n v="1535.66"/>
    <n v="1926.49"/>
    <n v="0.20287154358444631"/>
    <n v="466.84"/>
    <n v="300.69"/>
    <n v="767.53"/>
    <n v="0.60823681159042642"/>
  </r>
  <r>
    <n v="108802"/>
    <s v="A"/>
    <s v="20"/>
    <m/>
    <s v="BLISSENBACH, ELYSSA MD."/>
    <s v=""/>
    <s v=""/>
    <s v="2065 HERSCHEL STREET"/>
    <s v="JACKSONVILLE"/>
    <x v="2"/>
    <s v="32204"/>
    <s v=""/>
    <x v="1"/>
    <s v="PHYSICIANS"/>
    <s v="NOT PART OF BUYING GROUP"/>
    <x v="18"/>
    <x v="1"/>
    <s v="INJECTABLES DIVISION"/>
    <x v="9"/>
    <s v="BB3734440"/>
    <n v="1035.8800000000001"/>
    <n v="49.64"/>
    <n v="1085.5200000000002"/>
    <n v="0.95427076424202217"/>
    <n v="432.99"/>
    <n v="40.840000000000003"/>
    <n v="473.83000000000004"/>
    <n v="0.91380874997361916"/>
  </r>
  <r>
    <n v="84190"/>
    <s v="A"/>
    <s v="20"/>
    <m/>
    <s v="SISSON, VERGIL DUANE MD"/>
    <s v=""/>
    <s v="BASELINE MEDICAL CLINIC"/>
    <s v="1598 N D ST"/>
    <s v="SAN BERNARDINO"/>
    <x v="1"/>
    <s v="92405"/>
    <s v=""/>
    <x v="1"/>
    <s v="PHYSICIANS"/>
    <s v="NOT PART OF BUYING GROUP"/>
    <x v="18"/>
    <x v="1"/>
    <s v="INJECTABLES DIVISION"/>
    <x v="9"/>
    <s v="AS0016938"/>
    <n v="1360.65"/>
    <n v="9734.1299999999992"/>
    <n v="11094.779999999999"/>
    <n v="0.12263875444127781"/>
    <n v="406.79"/>
    <n v="3578.1"/>
    <n v="3984.89"/>
    <n v="0.10208311898195434"/>
  </r>
  <r>
    <n v="79869"/>
    <s v="A"/>
    <s v="20"/>
    <m/>
    <s v="MYERS, DAVID P MD"/>
    <s v=""/>
    <s v=""/>
    <s v="825 WEST LINEBAUGH AVE"/>
    <s v="TAMPA"/>
    <x v="2"/>
    <s v="33612"/>
    <s v="AMERISOURCE BERGEN"/>
    <x v="1"/>
    <s v="PHYSICIANS"/>
    <s v="NOT PART OF BUYING GROUP"/>
    <x v="18"/>
    <x v="1"/>
    <s v="INJECTABLES DIVISION"/>
    <x v="9"/>
    <s v="BM2189000"/>
    <n v="413"/>
    <n v="5063.67"/>
    <n v="5476.67"/>
    <n v="7.5410787942308002E-2"/>
    <n v="358.72"/>
    <n v="2144.86"/>
    <n v="2503.58"/>
    <n v="0.14328281900318746"/>
  </r>
  <r>
    <n v="308568"/>
    <s v="A"/>
    <s v="20"/>
    <m/>
    <s v="CASANOVA, RENE MD"/>
    <s v=""/>
    <s v=""/>
    <s v="750 S FEDERAL HWY"/>
    <s v="DEERFIELD BEACH"/>
    <x v="2"/>
    <s v="33441"/>
    <s v="OTHER"/>
    <x v="1"/>
    <s v="PHYSICIANS"/>
    <s v="NOT PART OF BUYING GROUP"/>
    <x v="18"/>
    <x v="1"/>
    <s v="INJECTABLES DIVISION"/>
    <x v="9"/>
    <s v="BC8677746"/>
    <n v="417.5"/>
    <n v="10578.86"/>
    <n v="10996.36"/>
    <n v="3.7967109116107511E-2"/>
    <n v="259.26"/>
    <n v="4125.5600000000004"/>
    <n v="4384.8200000000006"/>
    <n v="5.9126714437536768E-2"/>
  </r>
  <r>
    <n v="78707"/>
    <s v="A"/>
    <s v="20"/>
    <m/>
    <s v="TANSON, ELVIS A DO"/>
    <s v=""/>
    <s v="WEST LANE MEDICAL CLINIC"/>
    <s v="4873 WEST LANE STE A"/>
    <s v="STACKTON"/>
    <x v="1"/>
    <s v="95210"/>
    <s v="MCKESSON"/>
    <x v="1"/>
    <s v="PHYSICIANS"/>
    <s v="NOT PART OF BUYING GROUP"/>
    <x v="18"/>
    <x v="1"/>
    <s v="INJECTABLES DIVISION"/>
    <x v="9"/>
    <s v="BT6982157"/>
    <n v="1286.58"/>
    <n v="8816.2900000000009"/>
    <n v="10102.870000000001"/>
    <n v="0.12734797141802279"/>
    <n v="237.53"/>
    <n v="3866.76"/>
    <n v="4104.29"/>
    <n v="5.7873590803768742E-2"/>
  </r>
  <r>
    <n v="77441"/>
    <s v="A"/>
    <s v="20"/>
    <m/>
    <s v="WELLER, MEREDITH E. DVM"/>
    <s v=""/>
    <s v=""/>
    <s v="6742 CLEVELAND AVENUE"/>
    <s v="COLUMBUS"/>
    <x v="11"/>
    <s v="43231"/>
    <s v="AMERISOURCE BERGEN"/>
    <x v="0"/>
    <s v="DVM"/>
    <s v="NOT PART OF BUYING GROUP"/>
    <x v="18"/>
    <x v="0"/>
    <s v="INJECTABLES DIVISION"/>
    <x v="9"/>
    <s v="BW2765963"/>
    <n v="332.6"/>
    <n v="0"/>
    <n v="332.6"/>
    <n v="1"/>
    <n v="193.71"/>
    <n v="0"/>
    <n v="193.71"/>
    <n v="1"/>
  </r>
  <r>
    <n v="55966"/>
    <s v="A"/>
    <s v="20"/>
    <m/>
    <s v="TYE, ROSS W MD"/>
    <s v=""/>
    <s v=""/>
    <s v="1361 CORTINA DRIVE"/>
    <s v="ORLAND"/>
    <x v="1"/>
    <s v="95963"/>
    <s v=""/>
    <x v="1"/>
    <s v="PHYSICIANS"/>
    <s v="NOT PART OF BUYING GROUP"/>
    <x v="18"/>
    <x v="1"/>
    <s v="INJECTABLES DIVISION"/>
    <x v="9"/>
    <s v="BT3984514"/>
    <n v="364.62"/>
    <n v="5779.49"/>
    <n v="6144.11"/>
    <n v="5.9344640639571886E-2"/>
    <n v="193.05"/>
    <n v="4079.18"/>
    <n v="4272.2299999999996"/>
    <n v="4.5187173911516942E-2"/>
  </r>
  <r>
    <n v="133481"/>
    <s v="A"/>
    <s v="20"/>
    <m/>
    <s v="NOBLE, S ROSS MD"/>
    <s v=""/>
    <s v=""/>
    <s v="200 READING AVE #102"/>
    <s v="WEST READING"/>
    <x v="8"/>
    <s v="19611"/>
    <s v=""/>
    <x v="1"/>
    <s v="PHYSICIANS"/>
    <s v="NOT PART OF BUYING GROUP"/>
    <x v="18"/>
    <x v="1"/>
    <s v="INJECTABLES DIVISION"/>
    <x v="9"/>
    <s v="BN2171053"/>
    <m/>
    <m/>
    <n v="0"/>
    <e v="#DIV/0!"/>
    <n v="160.28"/>
    <n v="1133.9100000000001"/>
    <n v="1294.19"/>
    <n v="0.12384580316645932"/>
  </r>
  <r>
    <n v="716478"/>
    <s v="A"/>
    <s v="20"/>
    <m/>
    <s v="GRENEVICKI, LANCE F. MD"/>
    <s v=""/>
    <s v="THE INSTITUTE OF FACIAL SGRY"/>
    <s v="1093 WICKHAM ROAD"/>
    <s v="WEST MELBOURNE"/>
    <x v="2"/>
    <s v="32904"/>
    <s v=""/>
    <x v="1"/>
    <s v="PHYSICIANS"/>
    <s v="NOT PART OF BUYING GROUP"/>
    <x v="18"/>
    <x v="1"/>
    <s v="INJECTABLES DIVISION"/>
    <x v="9"/>
    <s v="BG3646760"/>
    <n v="143.25"/>
    <n v="2250.7399999999998"/>
    <n v="2393.9899999999998"/>
    <n v="5.9837342678958565E-2"/>
    <n v="131.97999999999999"/>
    <n v="658.72"/>
    <n v="790.7"/>
    <n v="0.1669153914253193"/>
  </r>
  <r>
    <n v="404851"/>
    <s v="A"/>
    <s v="20"/>
    <m/>
    <s v="MCFARLAND, ROBERT M MD"/>
    <s v=""/>
    <s v="FAMILY MEDICINE OF COEUR D'ALE"/>
    <s v="700 IRONWOOD DRIVE #101"/>
    <s v="COEUR D' ALENE"/>
    <x v="38"/>
    <s v="83814"/>
    <s v=""/>
    <x v="1"/>
    <s v="PHYSICIANS"/>
    <s v="NOT PART OF BUYING GROUP"/>
    <x v="18"/>
    <x v="1"/>
    <s v="INJECTABLES DIVISION"/>
    <x v="9"/>
    <s v="AM8177328"/>
    <n v="6.8"/>
    <n v="13301.95"/>
    <n v="13308.75"/>
    <n v="5.109420494035879E-4"/>
    <n v="125.32"/>
    <n v="3961.44"/>
    <n v="4086.76"/>
    <n v="3.0664878779277469E-2"/>
  </r>
  <r>
    <n v="133102"/>
    <s v="A"/>
    <s v="20"/>
    <m/>
    <s v="GUTLEBER, JOHN C MD"/>
    <s v=""/>
    <s v="MEDICAL CLINIC WEIGHT LOSS"/>
    <s v="3752 W 12 AVE"/>
    <s v="HIALEAH"/>
    <x v="2"/>
    <s v="33012"/>
    <s v=""/>
    <x v="1"/>
    <s v="PHYSICIANS"/>
    <s v="NOT PART OF BUYING GROUP"/>
    <x v="18"/>
    <x v="1"/>
    <s v="INJECTABLES DIVISION"/>
    <x v="9"/>
    <s v="FG1719105"/>
    <n v="572.09"/>
    <n v="140.86000000000001"/>
    <n v="712.95"/>
    <n v="0.80242653762535943"/>
    <n v="113.85"/>
    <n v="189.77"/>
    <n v="303.62"/>
    <n v="0.37497529806995583"/>
  </r>
  <r>
    <n v="368598"/>
    <s v="A"/>
    <s v="20"/>
    <m/>
    <s v="RALPH, JONATHAN D MD"/>
    <s v=""/>
    <s v="TOTAL WOMENS HLTHCTR/PLNAT"/>
    <s v="333 NW 70TH AVE #120"/>
    <s v="PLANTATION"/>
    <x v="2"/>
    <s v="33317"/>
    <s v=""/>
    <x v="1"/>
    <s v="PHYSICIANS"/>
    <s v="NOT PART OF BUYING GROUP"/>
    <x v="18"/>
    <x v="1"/>
    <s v="INJECTABLES DIVISION"/>
    <x v="9"/>
    <s v="AR9792412"/>
    <n v="225.4"/>
    <n v="0"/>
    <n v="225.4"/>
    <n v="1"/>
    <n v="103.84"/>
    <n v="161.25"/>
    <n v="265.09000000000003"/>
    <n v="0.39171602097400882"/>
  </r>
  <r>
    <n v="396567"/>
    <s v="A"/>
    <s v="20"/>
    <m/>
    <s v="WESLEY, ROBERT T. MD"/>
    <s v=""/>
    <s v="WESLEY FAMILY MEDICAL"/>
    <s v="1030 BROOKHAVEN RD"/>
    <s v="FRANKLIN"/>
    <x v="13"/>
    <s v="42134"/>
    <s v=""/>
    <x v="1"/>
    <s v="PHYSICIANS"/>
    <s v="NOT PART OF BUYING GROUP"/>
    <x v="18"/>
    <x v="1"/>
    <s v="INJECTABLES DIVISION"/>
    <x v="9"/>
    <s v="BW8915324"/>
    <m/>
    <m/>
    <n v="0"/>
    <e v="#DIV/0!"/>
    <n v="103.06"/>
    <n v="256.75"/>
    <n v="359.81"/>
    <n v="0.28642894861176732"/>
  </r>
  <r>
    <n v="309970"/>
    <s v="A"/>
    <s v="20"/>
    <m/>
    <s v="EHRLICH, MARTIN H MD"/>
    <s v=""/>
    <s v=""/>
    <s v="2500 NESCONSET H'WAY BLDG 7D"/>
    <s v="STONY BROOK"/>
    <x v="0"/>
    <s v="11790"/>
    <s v=""/>
    <x v="1"/>
    <s v="PHYSICIANS"/>
    <s v="NOT PART OF BUYING GROUP"/>
    <x v="18"/>
    <x v="1"/>
    <s v="INJECTABLES DIVISION"/>
    <x v="9"/>
    <s v="BE1028908"/>
    <n v="283.33999999999997"/>
    <n v="237.96"/>
    <n v="521.29999999999995"/>
    <n v="0.54352580088240932"/>
    <n v="99.15"/>
    <n v="230.03"/>
    <n v="329.18"/>
    <n v="0.30120298924600525"/>
  </r>
  <r>
    <n v="405136"/>
    <s v="A"/>
    <s v="20"/>
    <m/>
    <s v="GAIMARO, ROBERT A PA"/>
    <s v=""/>
    <s v="RAPID CARE MEDICAL CLINIC, LLC"/>
    <s v="4270 S DECATUR BLVD STE A-1A"/>
    <s v="LAS VEGAS"/>
    <x v="23"/>
    <s v="89102"/>
    <s v=""/>
    <x v="1"/>
    <s v="PHYSICIANS"/>
    <s v="NOT PART OF BUYING GROUP"/>
    <x v="18"/>
    <x v="1"/>
    <s v="INJECTABLES DIVISION"/>
    <x v="9"/>
    <s v="MG1405631"/>
    <n v="161.99"/>
    <n v="11381.38"/>
    <n v="11543.369999999999"/>
    <n v="1.4033163625527036E-2"/>
    <n v="81.55"/>
    <n v="16400.740000000002"/>
    <n v="16482.29"/>
    <n v="4.9477348111215125E-3"/>
  </r>
  <r>
    <n v="492806"/>
    <s v="A"/>
    <s v="20"/>
    <m/>
    <s v="WANG, AIJUAN MD"/>
    <s v=""/>
    <s v="COMPREHENSIVE PEDIATRICS"/>
    <s v="2 LINCOLN HWY SUITE 500"/>
    <s v="EDISON"/>
    <x v="25"/>
    <s v="08820"/>
    <s v=""/>
    <x v="1"/>
    <s v="PHYSICIANS"/>
    <s v="NOT PART OF BUYING GROUP"/>
    <x v="18"/>
    <x v="1"/>
    <s v="INJECTABLES DIVISION"/>
    <x v="9"/>
    <s v="BW8149242"/>
    <n v="66"/>
    <n v="15274.43"/>
    <n v="15340.43"/>
    <n v="4.3023565832248506E-3"/>
    <n v="74.77"/>
    <n v="3015.86"/>
    <n v="3090.63"/>
    <n v="2.4192478556151979E-2"/>
  </r>
  <r>
    <n v="404369"/>
    <s v="A"/>
    <s v="20"/>
    <m/>
    <s v="KOKHAB, MORRIS MD"/>
    <s v=""/>
    <s v=""/>
    <s v="974 WEST FOOTHILL BOLOUVARD"/>
    <s v="UPLAND"/>
    <x v="1"/>
    <s v="91786"/>
    <s v=""/>
    <x v="1"/>
    <s v="PHYSICIANS"/>
    <s v="NOT PART OF BUYING GROUP"/>
    <x v="18"/>
    <x v="1"/>
    <s v="INJECTABLES DIVISION"/>
    <x v="9"/>
    <s v="BK7525427"/>
    <n v="0"/>
    <n v="1258.25"/>
    <n v="1258.25"/>
    <n v="0"/>
    <n v="61.6"/>
    <n v="3065.18"/>
    <n v="3126.7799999999997"/>
    <n v="1.9700778436602513E-2"/>
  </r>
  <r>
    <n v="205167"/>
    <s v="A"/>
    <s v="20"/>
    <m/>
    <s v="NAZARIO, ILKA Y MD"/>
    <s v=""/>
    <s v=""/>
    <s v="2114 SEVEN SPRINGS BLVD"/>
    <s v="NEW PORT RICHIE"/>
    <x v="2"/>
    <s v="34655"/>
    <s v=""/>
    <x v="1"/>
    <s v="PHYSICIANS"/>
    <s v="NOT PART OF BUYING GROUP"/>
    <x v="18"/>
    <x v="1"/>
    <s v="INJECTABLES DIVISION"/>
    <x v="9"/>
    <s v="BN7432076"/>
    <m/>
    <m/>
    <n v="0"/>
    <e v="#DIV/0!"/>
    <n v="61.07"/>
    <n v="0"/>
    <n v="61.07"/>
    <n v="1"/>
  </r>
  <r>
    <n v="180407"/>
    <s v="A"/>
    <s v="20"/>
    <m/>
    <s v="SZTENDERA, LORA P MD"/>
    <s v=""/>
    <s v="TAYLOR COUNTY FAMILY PRACTICE"/>
    <s v="407 E 1ST STREET"/>
    <s v="CAMPBELLSVILLE"/>
    <x v="13"/>
    <s v="42718"/>
    <s v=""/>
    <x v="1"/>
    <s v="PHYSICIANS"/>
    <s v="NOT PART OF BUYING GROUP"/>
    <x v="18"/>
    <x v="1"/>
    <s v="INJECTABLES DIVISION"/>
    <x v="9"/>
    <s v="BS2094910"/>
    <n v="191.16"/>
    <n v="5565.4"/>
    <n v="5756.5599999999995"/>
    <n v="3.3207332156704704E-2"/>
    <n v="57.25"/>
    <n v="1465.74"/>
    <n v="1522.99"/>
    <n v="3.7590529156461959E-2"/>
  </r>
  <r>
    <n v="453293"/>
    <s v="A"/>
    <s v="20"/>
    <m/>
    <s v="JABER, MOUIN M MD"/>
    <s v=""/>
    <s v="NORTHSIDE MEDICAL CLINIC"/>
    <s v="3504 NE 24TH STREET"/>
    <s v="AMARILLO"/>
    <x v="9"/>
    <s v="79107"/>
    <s v=""/>
    <x v="1"/>
    <s v="PHYSICIANS"/>
    <s v="NOT PART OF BUYING GROUP"/>
    <x v="18"/>
    <x v="1"/>
    <s v="INJECTABLES DIVISION"/>
    <x v="9"/>
    <s v="BJ4241852"/>
    <n v="108.77"/>
    <n v="6861.01"/>
    <n v="6969.7800000000007"/>
    <n v="1.5605944520487015E-2"/>
    <n v="56.7"/>
    <n v="3685.24"/>
    <n v="3741.9399999999996"/>
    <n v="1.5152567919314583E-2"/>
  </r>
  <r>
    <n v="691812"/>
    <s v="A"/>
    <s v="20"/>
    <m/>
    <s v="ORCA, MARIANO L MD"/>
    <s v=""/>
    <s v="LAKE COUNTY HEALTH ALLIANCE"/>
    <s v="17 VINEWOOD AVE"/>
    <s v="STURGIS"/>
    <x v="12"/>
    <s v="49091"/>
    <s v="AMERISOURCE BERGEN"/>
    <x v="1"/>
    <s v="PHYSICIANS"/>
    <s v="NOT PART OF BUYING GROUP"/>
    <x v="18"/>
    <x v="5"/>
    <s v="INJECTABLES DIVISION"/>
    <x v="9"/>
    <s v="AO7744469"/>
    <n v="109.34"/>
    <n v="18510.77"/>
    <n v="18620.11"/>
    <n v="5.8721457606856244E-3"/>
    <n v="55"/>
    <n v="12483.48"/>
    <n v="12538.48"/>
    <n v="4.3864966088393489E-3"/>
  </r>
  <r>
    <n v="309966"/>
    <s v="A"/>
    <s v="20"/>
    <m/>
    <s v="SAADAT, FARID MD"/>
    <s v=""/>
    <s v=""/>
    <s v="425 DIAMOND DR. STE 102"/>
    <s v="LAKE ELSINORE"/>
    <x v="1"/>
    <s v="92530"/>
    <s v=""/>
    <x v="1"/>
    <s v="PHYSICIANS"/>
    <s v="NOT PART OF BUYING GROUP"/>
    <x v="18"/>
    <x v="1"/>
    <s v="INJECTABLES DIVISION"/>
    <x v="9"/>
    <s v="BS2970538"/>
    <n v="0"/>
    <n v="6516.55"/>
    <n v="6516.55"/>
    <n v="0"/>
    <n v="50.45"/>
    <n v="1509.74"/>
    <n v="1560.19"/>
    <n v="3.2335805254488238E-2"/>
  </r>
  <r>
    <n v="190635"/>
    <s v="A"/>
    <s v="20"/>
    <m/>
    <s v="BREEN, DONNA L. MD"/>
    <s v=""/>
    <s v=""/>
    <s v="338 MOREAU STREET"/>
    <s v="MARKSVILLE"/>
    <x v="7"/>
    <s v="71351"/>
    <s v=""/>
    <x v="1"/>
    <s v="PHYSICIANS"/>
    <s v="NOT PART OF BUYING GROUP"/>
    <x v="18"/>
    <x v="1"/>
    <s v="INJECTABLES DIVISION"/>
    <x v="9"/>
    <s v="BB0160818"/>
    <n v="0"/>
    <n v="20719.05"/>
    <n v="20719.05"/>
    <n v="0"/>
    <n v="48.64"/>
    <n v="9662.4699999999993"/>
    <n v="9711.1099999999988"/>
    <n v="5.0086962252512846E-3"/>
  </r>
  <r>
    <n v="307487"/>
    <s v="A"/>
    <s v="20"/>
    <m/>
    <s v="PATIL, DHARMARAJ HALLIGOUD MD"/>
    <s v=""/>
    <s v=""/>
    <s v="11379 SOUTHBRIDGE PKWY #A"/>
    <s v="ALPHARETTA"/>
    <x v="21"/>
    <s v="30022"/>
    <s v=""/>
    <x v="1"/>
    <s v="PHYSICIANS"/>
    <s v="NOT PART OF BUYING GROUP"/>
    <x v="18"/>
    <x v="1"/>
    <s v="INJECTABLES DIVISION"/>
    <x v="9"/>
    <s v="BP5023685"/>
    <n v="145.35"/>
    <n v="3514.31"/>
    <n v="3659.66"/>
    <n v="3.9716804293295008E-2"/>
    <n v="41.88"/>
    <n v="2265.2199999999998"/>
    <n v="2307.1"/>
    <n v="1.8152659182523515E-2"/>
  </r>
  <r>
    <n v="130556"/>
    <s v="A"/>
    <s v="20"/>
    <m/>
    <s v="WILLIAMS, DEBRA JANE MD"/>
    <s v=""/>
    <s v="WOMAN PARTNERS IN OB/GYN"/>
    <s v="502 MADISON OAK DRIVE #440"/>
    <s v="SAN ANTONIO"/>
    <x v="9"/>
    <s v="78258"/>
    <s v=""/>
    <x v="1"/>
    <s v="PHYSICIANS"/>
    <s v="NOT PART OF BUYING GROUP"/>
    <x v="18"/>
    <x v="1"/>
    <s v="INJECTABLES DIVISION"/>
    <x v="9"/>
    <s v="BW3079919"/>
    <n v="49.37"/>
    <n v="7043.33"/>
    <n v="7092.7"/>
    <n v="6.9606778800738785E-3"/>
    <n v="35.700000000000003"/>
    <n v="7785"/>
    <n v="7820.7"/>
    <n v="4.564808776707968E-3"/>
  </r>
  <r>
    <n v="88502"/>
    <s v="A"/>
    <s v="20"/>
    <m/>
    <s v="DANN, RAYMOND MD"/>
    <s v=""/>
    <s v="RAYMOND DANN MD INC"/>
    <s v="160 NORTH DATE STREET"/>
    <s v="ESCONDIDO"/>
    <x v="1"/>
    <s v="92025"/>
    <s v=""/>
    <x v="1"/>
    <s v="PHYSICIANS"/>
    <s v="NOT PART OF BUYING GROUP"/>
    <x v="18"/>
    <x v="1"/>
    <s v="INJECTABLES DIVISION"/>
    <x v="9"/>
    <s v="AD0284264"/>
    <n v="64.900000000000006"/>
    <n v="6816.04"/>
    <n v="6880.94"/>
    <n v="9.4318508808389559E-3"/>
    <n v="34.21"/>
    <n v="2865.41"/>
    <n v="2899.62"/>
    <n v="1.1798097681765197E-2"/>
  </r>
  <r>
    <n v="110672"/>
    <s v="A"/>
    <s v="20"/>
    <m/>
    <s v="VAN, DAVID A MD"/>
    <s v=""/>
    <s v=""/>
    <s v="747 SOUTH HILL STREET"/>
    <s v="GRIFFIN"/>
    <x v="21"/>
    <s v="30224"/>
    <s v=""/>
    <x v="1"/>
    <s v="PHYSICIANS"/>
    <s v="NOT PART OF BUYING GROUP"/>
    <x v="18"/>
    <x v="1"/>
    <s v="INJECTABLES DIVISION"/>
    <x v="9"/>
    <s v="AV1785394"/>
    <n v="0"/>
    <n v="4254.24"/>
    <n v="4254.24"/>
    <n v="0"/>
    <n v="32.6"/>
    <n v="17525.7"/>
    <n v="17558.3"/>
    <n v="1.8566717734632625E-3"/>
  </r>
  <r>
    <n v="389582"/>
    <s v="A"/>
    <s v="20"/>
    <m/>
    <s v="RAPKIN, ROBERT MICHAEL MD"/>
    <s v=""/>
    <s v="PO BOX 32"/>
    <s v="807 LAWN AVENUE"/>
    <s v="SELLERSVILLE"/>
    <x v="8"/>
    <s v="18960"/>
    <s v=""/>
    <x v="1"/>
    <s v="PHYSICIANS"/>
    <s v="NOT PART OF BUYING GROUP"/>
    <x v="18"/>
    <x v="1"/>
    <s v="INJECTABLES DIVISION"/>
    <x v="9"/>
    <s v="AR4839342"/>
    <n v="41.85"/>
    <n v="300.36"/>
    <n v="342.21000000000004"/>
    <n v="0.12229332865784166"/>
    <n v="25.75"/>
    <n v="97.9"/>
    <n v="123.65"/>
    <n v="0.20824909017387788"/>
  </r>
  <r>
    <n v="368265"/>
    <s v="A"/>
    <s v="20"/>
    <m/>
    <s v="SEWARD, DANIEL P MD"/>
    <s v=""/>
    <s v="EXPRESSMED MED CLINICS, PLLC"/>
    <s v="7004 SMITH CORNERS BLVD #A"/>
    <s v="CHARLOTTE"/>
    <x v="16"/>
    <s v="28269"/>
    <s v=""/>
    <x v="1"/>
    <s v="PHYSICIANS"/>
    <s v="NOT PART OF BUYING GROUP"/>
    <x v="18"/>
    <x v="1"/>
    <s v="INJECTABLES DIVISION"/>
    <x v="9"/>
    <s v="BS2278326"/>
    <n v="39.35"/>
    <n v="7643.55"/>
    <n v="7682.9000000000005"/>
    <n v="5.1217639172708223E-3"/>
    <n v="19.75"/>
    <n v="5864.44"/>
    <n v="5884.19"/>
    <n v="3.3564517801090723E-3"/>
  </r>
  <r>
    <n v="397132"/>
    <s v="A"/>
    <s v="20"/>
    <m/>
    <s v="SMITH, DONNA J"/>
    <s v=""/>
    <s v="GREENBACK MEDICAL CENTER"/>
    <s v="6849 HWY 411 S"/>
    <s v="GREENBACK"/>
    <x v="37"/>
    <s v="37742"/>
    <s v=""/>
    <x v="1"/>
    <s v="PHYSICIANS"/>
    <s v="NOT PART OF BUYING GROUP"/>
    <x v="18"/>
    <x v="1"/>
    <s v="INJECTABLES DIVISION"/>
    <x v="9"/>
    <s v="MS1386451"/>
    <m/>
    <m/>
    <n v="0"/>
    <e v="#DIV/0!"/>
    <n v="14.22"/>
    <n v="279.24"/>
    <n v="293.46000000000004"/>
    <n v="4.8456348395011242E-2"/>
  </r>
  <r>
    <n v="368155"/>
    <s v="A"/>
    <s v="20"/>
    <m/>
    <s v="SAMPSON, MICHAEL SEAN MD"/>
    <s v=""/>
    <s v="LA SCMA"/>
    <s v="1300 N VERMONT STE 805"/>
    <s v="LOS ANGELES"/>
    <x v="1"/>
    <s v="90027"/>
    <s v=""/>
    <x v="1"/>
    <s v="PHYSICIANS"/>
    <s v="NOT PART OF BUYING GROUP"/>
    <x v="18"/>
    <x v="1"/>
    <s v="INJECTABLES DIVISION"/>
    <x v="9"/>
    <s v="BS4936982"/>
    <n v="10.25"/>
    <n v="2090.84"/>
    <n v="2101.09"/>
    <n v="4.8784202485376632E-3"/>
    <n v="10.3"/>
    <n v="1295.21"/>
    <n v="1305.51"/>
    <n v="7.889637000099578E-3"/>
  </r>
  <r>
    <n v="691944"/>
    <s v="A"/>
    <s v="20"/>
    <m/>
    <s v="EICHMANN, MILTON R MD"/>
    <s v=""/>
    <s v="BLUFF UROLOGY CENTER"/>
    <s v="2530 LUCY LEE PARKWAY STE 1"/>
    <s v="POPLAR BLUFF"/>
    <x v="35"/>
    <s v="63901"/>
    <s v="AMERISOURCE BERGEN"/>
    <x v="1"/>
    <s v="PHYSICIANS"/>
    <s v="NOT PART OF BUYING GROUP"/>
    <x v="18"/>
    <x v="5"/>
    <s v="INJECTABLES DIVISION"/>
    <x v="9"/>
    <s v="AE2693136"/>
    <n v="44.7"/>
    <n v="14463.02"/>
    <n v="14507.720000000001"/>
    <n v="3.0811181908666557E-3"/>
    <n v="5.5"/>
    <n v="3465.51"/>
    <n v="3471.01"/>
    <n v="1.584553199212909E-3"/>
  </r>
  <r>
    <n v="310754"/>
    <s v="A"/>
    <s v="20"/>
    <m/>
    <s v="MOAZAMI, PARVIZ MD, ."/>
    <s v=""/>
    <s v="THE MALL AT THE GALAXY"/>
    <s v="7000 BLVD EAST"/>
    <s v="GUTTENBERG"/>
    <x v="25"/>
    <s v="07093"/>
    <s v=""/>
    <x v="1"/>
    <s v="PHYSICIANS"/>
    <s v="NOT PART OF BUYING GROUP"/>
    <x v="18"/>
    <x v="1"/>
    <s v="INJECTABLES DIVISION"/>
    <x v="9"/>
    <s v="BM1035408"/>
    <n v="25.87"/>
    <n v="2965.52"/>
    <n v="2991.39"/>
    <n v="8.6481535339758449E-3"/>
    <n v="3.1"/>
    <n v="493.17"/>
    <n v="496.27000000000004"/>
    <n v="6.2465996332641506E-3"/>
  </r>
  <r>
    <n v="307074"/>
    <s v="A"/>
    <s v="28"/>
    <m/>
    <s v="WINDBER HOSP &amp; WHEELING CLINIC"/>
    <s v=""/>
    <s v="***DELIVER TO PHARMACY ONLY***"/>
    <s v="600 SOMERSET AVENUE"/>
    <s v="WINDBER"/>
    <x v="8"/>
    <s v="15963"/>
    <s v="CARDINAL"/>
    <x v="5"/>
    <s v="CLINIC"/>
    <s v="NOT PART OF BUYING GROUP"/>
    <x v="19"/>
    <x v="1"/>
    <s v="VIP DIVISION"/>
    <x v="13"/>
    <s v="AW5858014"/>
    <n v="1756.62"/>
    <n v="17838.599999999999"/>
    <n v="19595.219999999998"/>
    <n v="8.9645331871752401E-2"/>
    <n v="381.19"/>
    <n v="10109.56"/>
    <n v="10490.75"/>
    <n v="3.6335819650644613E-2"/>
  </r>
  <r>
    <n v="18328"/>
    <s v="A"/>
    <s v="28"/>
    <m/>
    <s v="BESSETTE, MARK E DVM"/>
    <s v=""/>
    <s v="SOUTHEAST ANIMAL CLINIC"/>
    <s v="3316 53RD AVENUE EAST"/>
    <s v="BRADENTON"/>
    <x v="2"/>
    <s v="34203"/>
    <s v="CARDINAL"/>
    <x v="0"/>
    <s v="DVM"/>
    <s v="NOT PART OF BUYING GROUP"/>
    <x v="19"/>
    <x v="0"/>
    <s v="VIP DIVISION"/>
    <x v="13"/>
    <s v="BB0527917"/>
    <n v="133.82"/>
    <n v="2721.62"/>
    <n v="2855.44"/>
    <n v="4.6864931499173507E-2"/>
    <n v="35.36"/>
    <n v="1409.91"/>
    <n v="1445.27"/>
    <n v="2.4466016730437912E-2"/>
  </r>
  <r>
    <n v="107498"/>
    <s v="A"/>
    <s v="20"/>
    <m/>
    <s v="HICKS, DAVID L DO"/>
    <s v=""/>
    <s v="WEST COAST FAMILY MEDICAL CARE"/>
    <s v="3165 MCMULLEN BOOTH RD # H"/>
    <s v="CLEARWATER"/>
    <x v="2"/>
    <s v="33761"/>
    <s v=""/>
    <x v="1"/>
    <s v="PHYSICIANS"/>
    <s v="NOT PART OF BUYING GROUP"/>
    <x v="20"/>
    <x v="1"/>
    <s v="INJECTABLES DIVISION"/>
    <x v="12"/>
    <s v="AH2973685"/>
    <n v="31330.97"/>
    <n v="20351.39"/>
    <n v="51682.36"/>
    <n v="0.60622173600431561"/>
    <n v="21770.07"/>
    <n v="10428.24"/>
    <n v="32198.309999999998"/>
    <n v="0.67612461647831834"/>
  </r>
  <r>
    <n v="364470"/>
    <s v="A"/>
    <s v="20"/>
    <m/>
    <s v="OUW, WILLEMS B G MD"/>
    <s v=""/>
    <s v=""/>
    <s v="3960 N ANDREWS AVE"/>
    <s v="OAKLAND PARK"/>
    <x v="2"/>
    <s v="33309"/>
    <s v=""/>
    <x v="1"/>
    <s v="PHYSICIANS"/>
    <s v="NOT PART OF BUYING GROUP"/>
    <x v="20"/>
    <x v="1"/>
    <s v="INJECTABLES DIVISION"/>
    <x v="12"/>
    <s v="AO2836887"/>
    <n v="14774.2"/>
    <n v="42.78"/>
    <n v="14816.980000000001"/>
    <n v="0.99711277196837678"/>
    <n v="9969.74"/>
    <n v="154.53"/>
    <n v="10124.27"/>
    <n v="0.98473667731105541"/>
  </r>
  <r>
    <n v="475261"/>
    <s v="A"/>
    <s v="20"/>
    <m/>
    <s v="HARMAN, LEONARD P DO"/>
    <s v=""/>
    <s v=""/>
    <s v="3960 N ANDREWS AVE"/>
    <s v="OAKLAND PARK"/>
    <x v="2"/>
    <s v="33309"/>
    <s v=""/>
    <x v="1"/>
    <s v="PHYSICIANS"/>
    <s v="NOT PART OF BUYING GROUP"/>
    <x v="20"/>
    <x v="7"/>
    <s v="INJECTABLES DIVISION"/>
    <x v="12"/>
    <s v="AH5649617"/>
    <m/>
    <m/>
    <n v="0"/>
    <e v="#DIV/0!"/>
    <n v="7755.22"/>
    <n v="-4.6900000000000004"/>
    <n v="7750.5300000000007"/>
    <n v="1.0006051199079289"/>
  </r>
  <r>
    <n v="68575"/>
    <s v="A"/>
    <s v="20"/>
    <m/>
    <s v="BREWER, RAYMOND MICHAEL MD"/>
    <s v=""/>
    <s v="COLLIERVILLE FAMILY MED STR"/>
    <s v="790 WEST POPLAR SUITE 1"/>
    <s v="COLLIERVILLE"/>
    <x v="37"/>
    <s v="38017"/>
    <s v=""/>
    <x v="1"/>
    <s v="PREMIER-(NON-ACUTE)"/>
    <s v="PREMIER PURCHASING PARTNERS"/>
    <x v="20"/>
    <x v="6"/>
    <s v="INJECTABLES DIVISION"/>
    <x v="12"/>
    <s v="BB0941472"/>
    <n v="10569.92"/>
    <n v="7720.18"/>
    <n v="18290.099999999999"/>
    <n v="0.57790389336307624"/>
    <n v="7023.02"/>
    <n v="1455.51"/>
    <n v="8478.5300000000007"/>
    <n v="0.82832991096333919"/>
  </r>
  <r>
    <n v="55909"/>
    <s v="A"/>
    <s v="20"/>
    <m/>
    <s v="SMITH, BRIT O. MD"/>
    <s v=""/>
    <s v=""/>
    <s v="44847 N 10TH STREET WEST"/>
    <s v="LANCASTER"/>
    <x v="1"/>
    <s v="93534"/>
    <s v="OTHER"/>
    <x v="1"/>
    <s v="PHYSICIANS ALLIANCE INC"/>
    <s v="NOT PART OF BUYING GROUP"/>
    <x v="20"/>
    <x v="1"/>
    <s v="INJECTABLES DIVISION"/>
    <x v="12"/>
    <s v="AS0043202"/>
    <n v="12950.81"/>
    <n v="16596.62"/>
    <n v="29547.43"/>
    <n v="0.43830580189207657"/>
    <n v="5604.36"/>
    <n v="3736.93"/>
    <n v="9341.2899999999991"/>
    <n v="0.59995568063939775"/>
  </r>
  <r>
    <n v="367870"/>
    <s v="A"/>
    <s v="20"/>
    <m/>
    <s v="SMITH-PORTER, HEATHER PAC"/>
    <s v=""/>
    <s v=""/>
    <s v="44847 10TH STREET WEST"/>
    <s v="LANCASTER"/>
    <x v="1"/>
    <s v="93534"/>
    <s v=""/>
    <x v="1"/>
    <s v="PHYSICIANS"/>
    <s v="NOT PART OF BUYING GROUP"/>
    <x v="20"/>
    <x v="1"/>
    <s v="INJECTABLES DIVISION"/>
    <x v="12"/>
    <s v="MS0705600"/>
    <n v="9112.48"/>
    <n v="3545.21"/>
    <n v="12657.689999999999"/>
    <n v="0.71991650925247819"/>
    <n v="5375.25"/>
    <n v="2535.84"/>
    <n v="7911.09"/>
    <n v="0.67945757158621634"/>
  </r>
  <r>
    <n v="129965"/>
    <s v="A"/>
    <s v="20"/>
    <m/>
    <s v="BURTENSHAW, BRUCE F MD"/>
    <s v=""/>
    <s v="TANNER MEMORIAL CLINIC"/>
    <s v="2121 NORTH 1700 WEST"/>
    <s v="LAYTON"/>
    <x v="15"/>
    <s v="84041"/>
    <s v=""/>
    <x v="1"/>
    <s v="PREMIER-(NON-ACUTE)"/>
    <s v="PREMIER PURCHASING PARTNERS"/>
    <x v="20"/>
    <x v="6"/>
    <s v="INJECTABLES DIVISION"/>
    <x v="12"/>
    <s v="AB8838128"/>
    <n v="9912.6200000000008"/>
    <n v="29424.17"/>
    <n v="39336.79"/>
    <n v="0.25199361717110119"/>
    <n v="5010"/>
    <n v="25508.41"/>
    <n v="30518.41"/>
    <n v="0.16416320509489191"/>
  </r>
  <r>
    <n v="476215"/>
    <s v="A"/>
    <s v="20"/>
    <m/>
    <s v="GIL, JOSE D MD PA"/>
    <s v=""/>
    <s v=""/>
    <s v="3960 N ANDREWS AVE"/>
    <s v="OAKLAND PARK"/>
    <x v="2"/>
    <s v="33309"/>
    <s v=""/>
    <x v="1"/>
    <s v="PHYSICIANS"/>
    <s v="NOT PART OF BUYING GROUP"/>
    <x v="20"/>
    <x v="7"/>
    <s v="INJECTABLES DIVISION"/>
    <x v="12"/>
    <s v="AG7953183"/>
    <m/>
    <m/>
    <n v="0"/>
    <e v="#DIV/0!"/>
    <n v="3965.73"/>
    <n v="27.91"/>
    <n v="3993.64"/>
    <n v="0.99301138810709033"/>
  </r>
  <r>
    <n v="408890"/>
    <s v="A"/>
    <s v="20"/>
    <m/>
    <s v="ROBERTS, MARK A MD"/>
    <s v=""/>
    <s v=""/>
    <s v="65 66TH STREET NORTH"/>
    <s v="ST PETERSBURG"/>
    <x v="2"/>
    <s v="33710"/>
    <s v=""/>
    <x v="1"/>
    <s v="PHYSICIANS"/>
    <s v="NOT PART OF BUYING GROUP"/>
    <x v="20"/>
    <x v="1"/>
    <s v="INJECTABLES DIVISION"/>
    <x v="12"/>
    <s v="BR7238327"/>
    <n v="2872.05"/>
    <n v="1385.04"/>
    <n v="4257.09"/>
    <n v="0.67465099398885153"/>
    <n v="3548.1"/>
    <n v="1793.97"/>
    <n v="5342.07"/>
    <n v="0.6641807389270451"/>
  </r>
  <r>
    <n v="87469"/>
    <s v="A"/>
    <s v="20"/>
    <m/>
    <s v="RANGEL, LIONEL CHRISTOPHER MD"/>
    <s v=""/>
    <s v="SUN CITY MEDICAL PRACTICE P.A."/>
    <s v="2931 MONTANA SUITE A"/>
    <s v="EL PASO"/>
    <x v="9"/>
    <s v="79903"/>
    <s v=""/>
    <x v="1"/>
    <s v="PHYSICIANS"/>
    <s v="NOT PART OF BUYING GROUP"/>
    <x v="20"/>
    <x v="1"/>
    <s v="INJECTABLES DIVISION"/>
    <x v="12"/>
    <s v="BR7152060"/>
    <n v="4294.21"/>
    <n v="17105.64"/>
    <n v="21399.85"/>
    <n v="0.20066542522494318"/>
    <n v="2618.35"/>
    <n v="8554.49"/>
    <n v="11172.84"/>
    <n v="0.23434954765305865"/>
  </r>
  <r>
    <n v="489180"/>
    <s v="A"/>
    <s v="20"/>
    <m/>
    <s v="KANTZLER, MARK G DO"/>
    <s v=""/>
    <s v=""/>
    <s v="15303 AMBERLY DR"/>
    <s v="TAMPA"/>
    <x v="2"/>
    <s v="33647"/>
    <s v=""/>
    <x v="1"/>
    <s v="PHYSICIANS"/>
    <s v="NOT PART OF BUYING GROUP"/>
    <x v="20"/>
    <x v="1"/>
    <s v="INJECTABLES DIVISION"/>
    <x v="12"/>
    <s v="FK1413498"/>
    <n v="110.1"/>
    <n v="47.27"/>
    <n v="157.37"/>
    <n v="0.69962508737370521"/>
    <n v="2179.13"/>
    <n v="699.31"/>
    <n v="2878.44"/>
    <n v="0.75705243117799925"/>
  </r>
  <r>
    <n v="102148"/>
    <s v="A"/>
    <s v="20"/>
    <m/>
    <s v="KROLL, BRIAN CHRISTOPHER DO"/>
    <s v=""/>
    <s v=""/>
    <s v="120 MEDICAL BLVD STE 102"/>
    <s v="SPRING HILL"/>
    <x v="2"/>
    <s v="34609"/>
    <s v="MCKESSON"/>
    <x v="1"/>
    <s v="PHYSICIANS"/>
    <s v="NOT PART OF BUYING GROUP"/>
    <x v="20"/>
    <x v="1"/>
    <s v="INJECTABLES DIVISION"/>
    <x v="12"/>
    <s v="BK6419318"/>
    <n v="9062.68"/>
    <n v="5.95"/>
    <n v="9068.630000000001"/>
    <n v="0.99934389207631136"/>
    <n v="2062.15"/>
    <n v="0"/>
    <n v="2062.15"/>
    <n v="1"/>
  </r>
  <r>
    <n v="451292"/>
    <s v="A"/>
    <s v="20"/>
    <m/>
    <s v="MILLER, THOMAS C DO"/>
    <s v=""/>
    <s v=""/>
    <s v="109 EAST FIRST STREET"/>
    <s v="STANTON"/>
    <x v="9"/>
    <s v="79782"/>
    <s v=""/>
    <x v="1"/>
    <s v="PHYSICIANS"/>
    <s v="NOT PART OF BUYING GROUP"/>
    <x v="20"/>
    <x v="1"/>
    <s v="INJECTABLES DIVISION"/>
    <x v="12"/>
    <s v="AM2192134"/>
    <n v="2917.24"/>
    <n v="13719.63"/>
    <n v="16636.87"/>
    <n v="0.17534788695229331"/>
    <n v="1795.05"/>
    <n v="7076.58"/>
    <n v="8871.6299999999992"/>
    <n v="0.20233598560805627"/>
  </r>
  <r>
    <n v="68585"/>
    <s v="A"/>
    <s v="20"/>
    <m/>
    <s v="KASHYAP, SHASHANK MD"/>
    <s v=""/>
    <s v="NORTHEAST INTERNAL MEDICINE AS"/>
    <s v="2500 N DETROIT STREET/POB 236"/>
    <s v="LAGRANGE"/>
    <x v="29"/>
    <s v="46761"/>
    <s v=""/>
    <x v="1"/>
    <s v="PHYSICIANS"/>
    <s v="NOT PART OF BUYING GROUP"/>
    <x v="20"/>
    <x v="1"/>
    <s v="INJECTABLES DIVISION"/>
    <x v="12"/>
    <s v="BK5495014"/>
    <n v="1197.83"/>
    <n v="45481.25"/>
    <n v="46679.08"/>
    <n v="2.566095989895259E-2"/>
    <n v="1791.43"/>
    <n v="15444.36"/>
    <n v="17235.79"/>
    <n v="0.10393663417806784"/>
  </r>
  <r>
    <n v="108851"/>
    <s v="A"/>
    <s v="20"/>
    <m/>
    <s v="CALLEJA, JOHN FRANCIS MD"/>
    <s v=""/>
    <s v="SOUTHERN MEDICAL GROUP"/>
    <s v="1111 12TH STREET SUITE 210"/>
    <s v="KEY WEST"/>
    <x v="2"/>
    <s v="33040"/>
    <s v=""/>
    <x v="1"/>
    <s v="PHYSICIANS"/>
    <s v="NOT PART OF BUYING GROUP"/>
    <x v="20"/>
    <x v="1"/>
    <s v="INJECTABLES DIVISION"/>
    <x v="12"/>
    <s v="AC7568996"/>
    <n v="2444.04"/>
    <n v="4202.62"/>
    <n v="6646.66"/>
    <n v="0.36770949619809046"/>
    <n v="1280.22"/>
    <n v="1490.96"/>
    <n v="2771.1800000000003"/>
    <n v="0.46197648655085555"/>
  </r>
  <r>
    <n v="340648"/>
    <s v="A"/>
    <s v="20"/>
    <m/>
    <s v="BETTS, CHARLES SAMUEL MD"/>
    <s v=""/>
    <s v=""/>
    <s v="350 N COX ST STE 16"/>
    <s v="ASHEBORO"/>
    <x v="16"/>
    <s v="27203"/>
    <s v=""/>
    <x v="1"/>
    <s v="PHYSICIANS"/>
    <s v="NOT PART OF BUYING GROUP"/>
    <x v="20"/>
    <x v="1"/>
    <s v="INJECTABLES DIVISION"/>
    <x v="12"/>
    <s v="AB4547127"/>
    <n v="2600.6"/>
    <n v="3696.74"/>
    <n v="6297.34"/>
    <n v="0.41296801506667891"/>
    <n v="1234.49"/>
    <n v="1663.39"/>
    <n v="2897.88"/>
    <n v="0.42599762585062184"/>
  </r>
  <r>
    <n v="712537"/>
    <s v="A"/>
    <s v="20"/>
    <m/>
    <s v="DOBSON, L ALLEN JR MD"/>
    <s v=""/>
    <s v="CABARRUS FAMILY MEDICINE PA"/>
    <s v="8560 COOK STREET"/>
    <s v="MOUNT PLEASANT"/>
    <x v="16"/>
    <s v="28124"/>
    <s v=""/>
    <x v="1"/>
    <s v="PHYSICIANS"/>
    <s v="NOT PART OF BUYING GROUP"/>
    <x v="20"/>
    <x v="1"/>
    <s v="INJECTABLES DIVISION"/>
    <x v="12"/>
    <s v="AD1427132"/>
    <n v="2002.55"/>
    <n v="15402.08"/>
    <n v="17404.63"/>
    <n v="0.11505846432817014"/>
    <n v="1191.5999999999999"/>
    <n v="4279.75"/>
    <n v="5471.35"/>
    <n v="0.21778902830197297"/>
  </r>
  <r>
    <n v="305881"/>
    <s v="A"/>
    <s v="20"/>
    <m/>
    <s v="POLLACK, RONALD A MD"/>
    <s v=""/>
    <s v=""/>
    <s v="4315 PHYSICIANS BLVD # 101"/>
    <s v="HARRISBURG"/>
    <x v="16"/>
    <s v="28075"/>
    <s v=""/>
    <x v="1"/>
    <s v="PHYSICIANS"/>
    <s v="NOT PART OF BUYING GROUP"/>
    <x v="20"/>
    <x v="1"/>
    <s v="INJECTABLES DIVISION"/>
    <x v="12"/>
    <s v="BP4124741"/>
    <m/>
    <m/>
    <n v="0"/>
    <e v="#DIV/0!"/>
    <n v="1095.27"/>
    <n v="816.05"/>
    <n v="1911.32"/>
    <n v="0.57304376033317295"/>
  </r>
  <r>
    <n v="364247"/>
    <s v="A"/>
    <s v="20"/>
    <m/>
    <s v="MIDLER, ROSS SANFORD MD"/>
    <s v=""/>
    <s v=""/>
    <s v="31 HALL DRIVE"/>
    <s v="AMHERST"/>
    <x v="4"/>
    <s v="01002"/>
    <s v=""/>
    <x v="1"/>
    <s v="PHYSICIANS"/>
    <s v="NOT PART OF BUYING GROUP"/>
    <x v="20"/>
    <x v="1"/>
    <s v="INJECTABLES DIVISION"/>
    <x v="12"/>
    <s v="AM7792080"/>
    <n v="0"/>
    <n v="2952.55"/>
    <n v="2952.55"/>
    <n v="0"/>
    <n v="1068.94"/>
    <n v="550.36"/>
    <n v="1619.3000000000002"/>
    <n v="0.66012474526029763"/>
  </r>
  <r>
    <n v="101886"/>
    <s v="A"/>
    <s v="20"/>
    <m/>
    <s v="MILLS, WILLIAM LOUIS MD"/>
    <s v=""/>
    <s v=""/>
    <s v="801 MARSHALL FARMS RD"/>
    <s v="OCOEE"/>
    <x v="2"/>
    <s v="34761"/>
    <s v=""/>
    <x v="1"/>
    <s v="PHYSICIANS"/>
    <s v="NOT PART OF BUYING GROUP"/>
    <x v="20"/>
    <x v="1"/>
    <s v="INJECTABLES DIVISION"/>
    <x v="12"/>
    <s v="AM9196127"/>
    <n v="539.45000000000005"/>
    <n v="1680.17"/>
    <n v="2219.62"/>
    <n v="0.24303709643993118"/>
    <n v="1030.5999999999999"/>
    <n v="332.89"/>
    <n v="1363.4899999999998"/>
    <n v="0.75585446171222381"/>
  </r>
  <r>
    <n v="408763"/>
    <s v="A"/>
    <s v="20"/>
    <m/>
    <s v="SMITH, RICHARD CURTIS  MD"/>
    <s v=""/>
    <s v=""/>
    <s v="611 E VILLANOW STREET"/>
    <s v="LAFAYETTE"/>
    <x v="21"/>
    <s v="30728"/>
    <s v=""/>
    <x v="1"/>
    <s v="PHYSICIANS"/>
    <s v="NOT PART OF BUYING GROUP"/>
    <x v="20"/>
    <x v="1"/>
    <s v="INJECTABLES DIVISION"/>
    <x v="12"/>
    <s v="AS8185337"/>
    <n v="782.22"/>
    <n v="15140.14"/>
    <n v="15922.359999999999"/>
    <n v="4.9127139444152756E-2"/>
    <n v="785.32"/>
    <n v="11123.01"/>
    <n v="11908.33"/>
    <n v="6.5947114330892745E-2"/>
  </r>
  <r>
    <n v="492920"/>
    <s v="A"/>
    <s v="20"/>
    <m/>
    <s v="VRANISH, LOREN S MD"/>
    <s v=""/>
    <s v="FAMILY HEALTH CARE, P.C"/>
    <s v="1287 BURNS WAY"/>
    <s v="KALISPELL"/>
    <x v="39"/>
    <s v="59901"/>
    <s v=""/>
    <x v="1"/>
    <s v="PHYSICIANS"/>
    <s v="NOT PART OF BUYING GROUP"/>
    <x v="20"/>
    <x v="1"/>
    <s v="INJECTABLES DIVISION"/>
    <x v="12"/>
    <s v="AV6913671"/>
    <n v="826.35"/>
    <n v="61343.01"/>
    <n v="62169.36"/>
    <n v="1.3291917433282247E-2"/>
    <n v="751.53"/>
    <n v="24990.75"/>
    <n v="25742.28"/>
    <n v="2.9194383714263073E-2"/>
  </r>
  <r>
    <n v="458771"/>
    <s v="A"/>
    <s v="20"/>
    <m/>
    <s v="JAN, M RAFIQ MD"/>
    <s v=""/>
    <s v=""/>
    <s v="137 W 96TH ST"/>
    <s v="NEW YORK"/>
    <x v="0"/>
    <s v="10025"/>
    <s v=""/>
    <x v="1"/>
    <s v="PHYSICIANS"/>
    <s v="NOT PART OF BUYING GROUP"/>
    <x v="20"/>
    <x v="1"/>
    <s v="INJECTABLES DIVISION"/>
    <x v="12"/>
    <s v="AJ1830125"/>
    <n v="613.66"/>
    <n v="5946.35"/>
    <n v="6560.01"/>
    <n v="9.3545589107333668E-2"/>
    <n v="736.43"/>
    <n v="2946.17"/>
    <n v="3682.6"/>
    <n v="0.19997556074512571"/>
  </r>
  <r>
    <n v="389697"/>
    <s v="A"/>
    <s v="20"/>
    <m/>
    <s v="MILLER, MICHAEL WILLIAM MD"/>
    <s v=""/>
    <s v=""/>
    <s v="1620 RIVERVIEW RD"/>
    <s v="RIVERTON"/>
    <x v="40"/>
    <s v="82501"/>
    <s v=""/>
    <x v="1"/>
    <s v="PHYSICIANS"/>
    <s v="NOT PART OF BUYING GROUP"/>
    <x v="20"/>
    <x v="1"/>
    <s v="INJECTABLES DIVISION"/>
    <x v="12"/>
    <s v="BM0466587"/>
    <n v="913.8"/>
    <n v="3129.88"/>
    <n v="4043.6800000000003"/>
    <n v="0.22598227357258732"/>
    <n v="617.4"/>
    <n v="1958.44"/>
    <n v="2575.84"/>
    <n v="0.23968880054661779"/>
  </r>
  <r>
    <n v="304890"/>
    <s v="A"/>
    <s v="20"/>
    <m/>
    <s v="JONES, ROBERT S SR MD"/>
    <s v=""/>
    <s v="JONES FAMILY PRACTIVE"/>
    <s v="113 E. GROVER STREET"/>
    <s v="SHELBY"/>
    <x v="16"/>
    <s v="28150"/>
    <s v=""/>
    <x v="1"/>
    <s v="PHYSICIANS"/>
    <s v="NOT PART OF BUYING GROUP"/>
    <x v="20"/>
    <x v="1"/>
    <s v="INJECTABLES DIVISION"/>
    <x v="12"/>
    <s v="AJ3167409"/>
    <n v="905.8"/>
    <n v="3704.02"/>
    <n v="4609.82"/>
    <n v="0.19649357241714427"/>
    <n v="559"/>
    <n v="3051.24"/>
    <n v="3610.24"/>
    <n v="0.15483735153341607"/>
  </r>
  <r>
    <n v="53062"/>
    <s v="A"/>
    <s v="20"/>
    <m/>
    <s v="IBARRA, JOSE L MD"/>
    <s v=""/>
    <s v=""/>
    <s v="5561 KINGS CANYON BLVD"/>
    <s v="FRESNO"/>
    <x v="1"/>
    <s v="93727"/>
    <s v=""/>
    <x v="1"/>
    <s v="PHYSICIANS"/>
    <s v="NOT PART OF BUYING GROUP"/>
    <x v="20"/>
    <x v="1"/>
    <s v="INJECTABLES DIVISION"/>
    <x v="12"/>
    <s v="BI3263770"/>
    <n v="368.64"/>
    <n v="25536.68"/>
    <n v="25905.32"/>
    <n v="1.423028165643196E-2"/>
    <n v="489.08"/>
    <n v="14125.36"/>
    <n v="14614.44"/>
    <n v="3.3465531351184172E-2"/>
  </r>
  <r>
    <n v="334062"/>
    <s v="A"/>
    <s v="20"/>
    <m/>
    <s v="GROSSMAN, RONALD J MD"/>
    <s v=""/>
    <s v=""/>
    <s v="116 CENTRAL PARK SOUTH STE 7"/>
    <s v="NEW YORK"/>
    <x v="0"/>
    <s v="10019"/>
    <s v=""/>
    <x v="1"/>
    <s v="PHYSICIANS"/>
    <s v="NOT PART OF BUYING GROUP"/>
    <x v="20"/>
    <x v="1"/>
    <s v="INJECTABLES DIVISION"/>
    <x v="12"/>
    <s v="AG1862057"/>
    <n v="583"/>
    <n v="2790.09"/>
    <n v="3373.09"/>
    <n v="0.17283855455976566"/>
    <n v="426.9"/>
    <n v="900.85"/>
    <n v="1327.75"/>
    <n v="0.32152137073997361"/>
  </r>
  <r>
    <n v="158923"/>
    <s v="A"/>
    <s v="20"/>
    <m/>
    <s v="BARRIOS, JUAN N MD"/>
    <s v=""/>
    <s v="LAKELAND VOLUNTEER IN MEDICINE"/>
    <s v="1021 LAKELAND HILLS BLVD"/>
    <s v="LAKELAND"/>
    <x v="2"/>
    <s v="33805"/>
    <s v=""/>
    <x v="1"/>
    <s v="PHYSICIANS"/>
    <s v="NOT PART OF BUYING GROUP"/>
    <x v="20"/>
    <x v="1"/>
    <s v="INJECTABLES DIVISION"/>
    <x v="12"/>
    <s v="BB0400084"/>
    <n v="987.6"/>
    <n v="45720.08"/>
    <n v="46707.68"/>
    <n v="2.1144274346317351E-2"/>
    <n v="397.8"/>
    <n v="19700.330000000002"/>
    <n v="20098.13"/>
    <n v="1.9792886203840853E-2"/>
  </r>
  <r>
    <n v="87084"/>
    <s v="A"/>
    <s v="20"/>
    <m/>
    <s v="AHMED, MUJAHED M MD"/>
    <s v=""/>
    <s v="PALM BEACH FAMILY PHYSICIANS"/>
    <s v="2669 FOREST HILL BLVD#100"/>
    <s v="WEST PALM BEACH"/>
    <x v="2"/>
    <s v="33406"/>
    <s v=""/>
    <x v="1"/>
    <s v="PHYSICIANS"/>
    <s v="NOT PART OF BUYING GROUP"/>
    <x v="20"/>
    <x v="1"/>
    <s v="INJECTABLES DIVISION"/>
    <x v="12"/>
    <s v="BA3174529"/>
    <n v="1270.4000000000001"/>
    <n v="7770.77"/>
    <n v="9041.17"/>
    <n v="0.14051278761487729"/>
    <n v="393"/>
    <n v="3217.7"/>
    <n v="3610.7"/>
    <n v="0.10884316060597668"/>
  </r>
  <r>
    <n v="89791"/>
    <s v="A"/>
    <s v="20"/>
    <m/>
    <s v="HUNTER-GALBRAITH, CARLA L MD"/>
    <s v=""/>
    <s v=""/>
    <s v="2155 W MARCH LANE #1D"/>
    <s v="STOCKTON"/>
    <x v="1"/>
    <s v="95207"/>
    <s v=""/>
    <x v="1"/>
    <s v="PHYSICIANS"/>
    <s v="NOT PART OF BUYING GROUP"/>
    <x v="20"/>
    <x v="1"/>
    <s v="INJECTABLES DIVISION"/>
    <x v="12"/>
    <s v="BH9406009"/>
    <n v="1949.64"/>
    <n v="789.65"/>
    <n v="2739.29"/>
    <n v="0.71173187212744915"/>
    <n v="371.2"/>
    <n v="131.59"/>
    <n v="502.78999999999996"/>
    <n v="0.73828039539370316"/>
  </r>
  <r>
    <n v="86145"/>
    <s v="A"/>
    <s v="20"/>
    <m/>
    <s v="SKEE, JAMES R MD"/>
    <s v=""/>
    <s v="SILVER HEALTH CARE"/>
    <s v="1600 E 32ND STREET"/>
    <s v="SILVER CITY"/>
    <x v="41"/>
    <s v="88061"/>
    <s v=""/>
    <x v="1"/>
    <s v="PHYSICIANS"/>
    <s v="NOT PART OF BUYING GROUP"/>
    <x v="20"/>
    <x v="1"/>
    <s v="INJECTABLES DIVISION"/>
    <x v="12"/>
    <s v="AS1220348"/>
    <n v="0"/>
    <n v="1837.55"/>
    <n v="1837.55"/>
    <n v="0"/>
    <n v="366.81"/>
    <n v="19877.939999999999"/>
    <n v="20244.75"/>
    <n v="1.81187715333605E-2"/>
  </r>
  <r>
    <n v="158619"/>
    <s v="A"/>
    <s v="20"/>
    <m/>
    <s v="THOMANN, MICHAEL DVM"/>
    <s v=""/>
    <s v=""/>
    <s v="137 WILLETTA DR"/>
    <s v="CHARLOTTE"/>
    <x v="16"/>
    <s v="28217"/>
    <s v="MCKESSON"/>
    <x v="0"/>
    <s v="DVM"/>
    <s v="NOT PART OF BUYING GROUP"/>
    <x v="20"/>
    <x v="0"/>
    <s v="INJECTABLES DIVISION"/>
    <x v="12"/>
    <s v="BT3985338"/>
    <n v="341.49"/>
    <n v="609.26"/>
    <n v="950.75"/>
    <n v="0.35917959505653435"/>
    <n v="330.19"/>
    <n v="-3.3"/>
    <n v="326.89"/>
    <n v="1.0100951390375967"/>
  </r>
  <r>
    <n v="107874"/>
    <s v="A"/>
    <s v="20"/>
    <m/>
    <s v="PALLEGAR, SOMASMEKAR MD"/>
    <s v=""/>
    <s v=""/>
    <s v="1811 BAYSHORE GARDENS PKWY"/>
    <s v="BRADENTON"/>
    <x v="2"/>
    <s v="34207"/>
    <s v=""/>
    <x v="1"/>
    <s v="PHYSICIANS"/>
    <s v="NOT PART OF BUYING GROUP"/>
    <x v="20"/>
    <x v="1"/>
    <s v="INJECTABLES DIVISION"/>
    <x v="12"/>
    <s v="BP5746459"/>
    <n v="324.58"/>
    <n v="6935.57"/>
    <n v="7260.15"/>
    <n v="4.4707065281020364E-2"/>
    <n v="314.22000000000003"/>
    <n v="6336.11"/>
    <n v="6650.33"/>
    <n v="4.7248783143092152E-2"/>
  </r>
  <r>
    <n v="210904"/>
    <s v="A"/>
    <s v="20"/>
    <m/>
    <s v="SHESTOPALOVA, BELA MD"/>
    <s v=""/>
    <s v=""/>
    <s v="1105 SPRING STREET UNIT G"/>
    <s v="SILVER SPRING"/>
    <x v="14"/>
    <s v="20910"/>
    <s v=""/>
    <x v="1"/>
    <s v="PHYSICIANS"/>
    <s v="NOT PART OF BUYING GROUP"/>
    <x v="20"/>
    <x v="1"/>
    <s v="INJECTABLES DIVISION"/>
    <x v="12"/>
    <s v="BS5333656"/>
    <n v="328.32"/>
    <n v="10246.719999999999"/>
    <n v="10575.039999999999"/>
    <n v="3.1046691076345813E-2"/>
    <n v="284.27999999999997"/>
    <n v="6884.32"/>
    <n v="7168.5999999999995"/>
    <n v="3.9656278771308201E-2"/>
  </r>
  <r>
    <n v="426579"/>
    <s v="A"/>
    <s v="20"/>
    <m/>
    <s v="BOWEN, FRANK W JR MD"/>
    <s v=""/>
    <s v=""/>
    <s v="15 NORTHBRIDGE DRIVE"/>
    <s v="HILTON HEAD ISLAND"/>
    <x v="5"/>
    <s v="29926"/>
    <s v=""/>
    <x v="1"/>
    <s v="PHYSICIANS"/>
    <s v="NOT PART OF BUYING GROUP"/>
    <x v="20"/>
    <x v="1"/>
    <s v="INJECTABLES DIVISION"/>
    <x v="12"/>
    <s v="AB8899354"/>
    <n v="459.6"/>
    <n v="28710.93"/>
    <n v="29170.53"/>
    <n v="1.5755627340332864E-2"/>
    <n v="280.58999999999997"/>
    <n v="14462.74"/>
    <n v="14743.33"/>
    <n v="1.9031657027279453E-2"/>
  </r>
  <r>
    <n v="159240"/>
    <s v="A"/>
    <s v="20"/>
    <m/>
    <s v="JOLLEY, DAVID WAYNE, DPM"/>
    <s v=""/>
    <s v=""/>
    <s v="1050 S.W 3RD AVE. STE 3200"/>
    <s v="ONTARIO"/>
    <x v="22"/>
    <s v="97914"/>
    <s v="AMERISOURCE BERGEN"/>
    <x v="1"/>
    <s v="PHYSICIANS"/>
    <s v="NOT PART OF BUYING GROUP"/>
    <x v="20"/>
    <x v="1"/>
    <s v="INJECTABLES DIVISION"/>
    <x v="12"/>
    <s v="FJ0109783"/>
    <n v="310.5"/>
    <n v="987.48"/>
    <n v="1297.98"/>
    <n v="0.23921786160033282"/>
    <n v="279.25"/>
    <n v="933.24"/>
    <n v="1212.49"/>
    <n v="0.23031117782414701"/>
  </r>
  <r>
    <n v="56914"/>
    <s v="A"/>
    <s v="20"/>
    <m/>
    <s v="GUGGA, JARNAIL SINGH MD"/>
    <s v=""/>
    <s v=""/>
    <s v="741 S ORANGE SUITE 100"/>
    <s v="WEST COVINA"/>
    <x v="1"/>
    <s v="91790"/>
    <s v=""/>
    <x v="1"/>
    <s v="PHYSICIANS"/>
    <s v="NOT PART OF BUYING GROUP"/>
    <x v="20"/>
    <x v="1"/>
    <s v="INJECTABLES DIVISION"/>
    <x v="12"/>
    <s v="AG7756591"/>
    <n v="669.18"/>
    <n v="2473.54"/>
    <n v="3142.72"/>
    <n v="0.21293020059057122"/>
    <n v="275.89"/>
    <n v="819.1"/>
    <n v="1094.99"/>
    <n v="0.25195663887341435"/>
  </r>
  <r>
    <n v="53295"/>
    <s v="A"/>
    <s v="20"/>
    <m/>
    <s v="SEVILLA, THOMAS A. MD"/>
    <s v=""/>
    <s v=""/>
    <s v="2813 NORTH BROADWAY"/>
    <s v="LOS ANGELES"/>
    <x v="1"/>
    <s v="90031"/>
    <s v=""/>
    <x v="1"/>
    <s v="PHYSICIANS"/>
    <s v="NOT PART OF BUYING GROUP"/>
    <x v="20"/>
    <x v="1"/>
    <s v="INJECTABLES DIVISION"/>
    <x v="12"/>
    <s v="BS5753240"/>
    <n v="567.35"/>
    <n v="9163.98"/>
    <n v="9731.33"/>
    <n v="5.8301383264158138E-2"/>
    <n v="267.99"/>
    <n v="3150.38"/>
    <n v="3418.37"/>
    <n v="7.8397013781422151E-2"/>
  </r>
  <r>
    <n v="333979"/>
    <s v="A"/>
    <s v="20"/>
    <m/>
    <s v="MEZZADRI, FRANCIS C MD"/>
    <s v=""/>
    <s v=""/>
    <s v="3560 NORTH BUFFALO ROAD"/>
    <s v="ORCHARD PARK"/>
    <x v="0"/>
    <s v="14127"/>
    <s v=""/>
    <x v="1"/>
    <s v="PHYSICIANS"/>
    <s v="NOT PART OF BUYING GROUP"/>
    <x v="20"/>
    <x v="1"/>
    <s v="INJECTABLES DIVISION"/>
    <x v="12"/>
    <s v="BM0931875"/>
    <n v="192.56"/>
    <n v="1547.53"/>
    <n v="1740.09"/>
    <n v="0.11066094282479642"/>
    <n v="216.36"/>
    <n v="779.64"/>
    <n v="996"/>
    <n v="0.21722891566265062"/>
  </r>
  <r>
    <n v="102149"/>
    <s v="A"/>
    <s v="20"/>
    <m/>
    <s v="O'CONNELL, ANTHONY J MD"/>
    <s v=""/>
    <s v=""/>
    <s v="7777 FOREST LN #C-828"/>
    <s v="DALLAS"/>
    <x v="9"/>
    <s v="75230"/>
    <s v="MCKESSON"/>
    <x v="1"/>
    <s v="PHYSICIANS"/>
    <s v="NOT PART OF BUYING GROUP"/>
    <x v="20"/>
    <x v="1"/>
    <s v="INJECTABLES DIVISION"/>
    <x v="12"/>
    <s v="BO5331486"/>
    <m/>
    <m/>
    <n v="0"/>
    <e v="#DIV/0!"/>
    <n v="204.02"/>
    <n v="333.86"/>
    <n v="537.88"/>
    <n v="0.37930393396296574"/>
  </r>
  <r>
    <n v="78187"/>
    <s v="A"/>
    <s v="20"/>
    <m/>
    <s v="DE JUNCO, JOSEPH E. MD"/>
    <s v=""/>
    <s v="DUBLIN-MACON CARDIOLOGY P.C."/>
    <s v="206 HOSPITAL DRIVE #A"/>
    <s v="DUBLIN"/>
    <x v="21"/>
    <s v="31021"/>
    <s v=""/>
    <x v="1"/>
    <s v="PHYSICIANS"/>
    <s v="NOT PART OF BUYING GROUP"/>
    <x v="20"/>
    <x v="1"/>
    <s v="INJECTABLES DIVISION"/>
    <x v="12"/>
    <s v="AD2419388"/>
    <n v="321.82"/>
    <n v="3349.37"/>
    <n v="3671.19"/>
    <n v="8.7660949174518346E-2"/>
    <n v="181.48"/>
    <n v="1393.05"/>
    <n v="1574.53"/>
    <n v="0.11525979181088959"/>
  </r>
  <r>
    <n v="111431"/>
    <s v="A"/>
    <s v="20"/>
    <m/>
    <s v="NAY, RICHARD B. MD"/>
    <s v=""/>
    <s v="49 EAST CENTER ST"/>
    <s v="P.O. BOX 429"/>
    <s v="GUNNISON"/>
    <x v="15"/>
    <s v="84634"/>
    <s v=""/>
    <x v="1"/>
    <s v="PHYSICIANS"/>
    <s v="NOT PART OF BUYING GROUP"/>
    <x v="20"/>
    <x v="1"/>
    <s v="INJECTABLES DIVISION"/>
    <x v="12"/>
    <s v="AN2228294"/>
    <n v="869.19"/>
    <n v="1701.37"/>
    <n v="2570.56"/>
    <n v="0.3381325469936512"/>
    <n v="168.45"/>
    <n v="284.74"/>
    <n v="453.19"/>
    <n v="0.37169840464264436"/>
  </r>
  <r>
    <n v="408517"/>
    <s v="A"/>
    <s v="20"/>
    <m/>
    <s v="SOLANO, MARK DAVID MD"/>
    <s v=""/>
    <s v="SOUTH LOGAN FAMILY PRAC CTR"/>
    <s v="895 S LOGAN"/>
    <s v="DENVER"/>
    <x v="30"/>
    <s v="80209"/>
    <s v=""/>
    <x v="1"/>
    <s v="PHYSICIANS"/>
    <s v="NOT PART OF BUYING GROUP"/>
    <x v="20"/>
    <x v="1"/>
    <s v="INJECTABLES DIVISION"/>
    <x v="12"/>
    <s v="AS2707365"/>
    <n v="470.06"/>
    <n v="368.05"/>
    <n v="838.11"/>
    <n v="0.5608571667203589"/>
    <n v="168.45"/>
    <n v="1461.65"/>
    <n v="1630.1000000000001"/>
    <n v="0.10333721857554749"/>
  </r>
  <r>
    <n v="297768"/>
    <s v="A"/>
    <s v="20"/>
    <m/>
    <s v="DANKWORTH, GARY STEVEN MD"/>
    <s v=""/>
    <s v=""/>
    <s v="812 N NEVADA STREET"/>
    <s v="CARSON CITY"/>
    <x v="23"/>
    <s v="89703"/>
    <s v="MCKESSON"/>
    <x v="1"/>
    <s v="PHYSICIANS"/>
    <s v="NOT PART OF BUYING GROUP"/>
    <x v="20"/>
    <x v="1"/>
    <s v="INJECTABLES DIVISION"/>
    <x v="12"/>
    <s v="AD9206966"/>
    <n v="294.58999999999997"/>
    <n v="5745.41"/>
    <n v="6040"/>
    <n v="4.8773178807947015E-2"/>
    <n v="166.7"/>
    <n v="2575.62"/>
    <n v="2742.3199999999997"/>
    <n v="6.0787945972752999E-2"/>
  </r>
  <r>
    <n v="205808"/>
    <s v="A"/>
    <s v="20"/>
    <m/>
    <s v="TAVOUSSI, MOSHEN DO"/>
    <s v=""/>
    <s v="PACIFICA OUTPATIENT SURG CNTR"/>
    <s v="18800 DELAWARE ST #500"/>
    <s v="HUNTINGTON BEACH"/>
    <x v="1"/>
    <s v="92648"/>
    <s v=""/>
    <x v="1"/>
    <s v="PHYSICIANS"/>
    <s v="NOT PART OF BUYING GROUP"/>
    <x v="20"/>
    <x v="1"/>
    <s v="INJECTABLES DIVISION"/>
    <x v="12"/>
    <s v="BT6388905"/>
    <m/>
    <m/>
    <n v="0"/>
    <e v="#DIV/0!"/>
    <n v="160.43"/>
    <n v="180.44"/>
    <n v="340.87"/>
    <n v="0.47064863437674187"/>
  </r>
  <r>
    <n v="143370"/>
    <s v="A"/>
    <s v="20"/>
    <m/>
    <s v="SHEKTMAN, ARTHUR MD"/>
    <s v=""/>
    <s v=""/>
    <s v="332 WASHINGTON ST. SUITE 340"/>
    <s v="WELLESLEY"/>
    <x v="4"/>
    <s v="02481"/>
    <s v="AMERISOURCE BERGEN"/>
    <x v="1"/>
    <s v="PHYSICIANS"/>
    <s v="NOT PART OF BUYING GROUP"/>
    <x v="20"/>
    <x v="1"/>
    <s v="INJECTABLES DIVISION"/>
    <x v="12"/>
    <s v="BS3491076"/>
    <n v="90.65"/>
    <n v="1885.25"/>
    <n v="1975.9"/>
    <n v="4.5877827825294801E-2"/>
    <n v="131.85"/>
    <n v="1239.26"/>
    <n v="1371.11"/>
    <n v="9.6162962854913173E-2"/>
  </r>
  <r>
    <n v="190777"/>
    <s v="A"/>
    <s v="20"/>
    <m/>
    <s v="ABIDE, PAUL MD"/>
    <s v=""/>
    <s v="DENHAM SPRINGS URGENT CARE LLC"/>
    <s v="1585 SOUTH RANGE AVE"/>
    <s v="DENHAM SPRINGS"/>
    <x v="7"/>
    <s v="70726"/>
    <s v=""/>
    <x v="1"/>
    <s v="PHYSICIANS"/>
    <s v="NOT PART OF BUYING GROUP"/>
    <x v="20"/>
    <x v="1"/>
    <s v="INJECTABLES DIVISION"/>
    <x v="12"/>
    <s v="AA1797870"/>
    <n v="231.09"/>
    <n v="32560.62"/>
    <n v="32791.71"/>
    <n v="7.0472079681114528E-3"/>
    <n v="129.09"/>
    <n v="10668.42"/>
    <n v="10797.51"/>
    <n v="1.1955534192605517E-2"/>
  </r>
  <r>
    <n v="190907"/>
    <s v="A"/>
    <s v="20"/>
    <m/>
    <s v="WELLMEYER, DAVID MICHAEL MD"/>
    <s v=""/>
    <s v=""/>
    <s v="74136 RIVER ROAD"/>
    <s v="COVINGTON"/>
    <x v="7"/>
    <s v="70435"/>
    <s v=""/>
    <x v="1"/>
    <s v="PHYSICIANS"/>
    <s v="NOT PART OF BUYING GROUP"/>
    <x v="20"/>
    <x v="1"/>
    <s v="INJECTABLES DIVISION"/>
    <x v="12"/>
    <s v="BW0628733"/>
    <n v="120.3"/>
    <n v="121.64"/>
    <n v="241.94"/>
    <n v="0.49723071835992394"/>
    <n v="112.3"/>
    <n v="15.81"/>
    <n v="128.10999999999999"/>
    <n v="0.87659043009913362"/>
  </r>
  <r>
    <n v="231554"/>
    <s v="A"/>
    <s v="20"/>
    <m/>
    <s v="OZOG, RICHARD A. DO"/>
    <s v=""/>
    <s v="AUBURN CLINIC"/>
    <s v="38253 ANN ARBOR RD"/>
    <s v="LIVONIA"/>
    <x v="12"/>
    <s v="48150"/>
    <s v=""/>
    <x v="1"/>
    <s v="PHYSICIANS"/>
    <s v="NOT PART OF BUYING GROUP"/>
    <x v="20"/>
    <x v="1"/>
    <s v="INJECTABLES DIVISION"/>
    <x v="12"/>
    <s v="BO0127767"/>
    <n v="1333.54"/>
    <n v="38264.01"/>
    <n v="39597.550000000003"/>
    <n v="3.3677336097814127E-2"/>
    <n v="110"/>
    <n v="11918.03"/>
    <n v="12028.03"/>
    <n v="9.145304758967179E-3"/>
  </r>
  <r>
    <n v="55948"/>
    <s v="A"/>
    <s v="20"/>
    <m/>
    <s v="STEPHENSON, ROBERT LEE MD"/>
    <s v=""/>
    <s v=""/>
    <s v="320 SANTA FE DRIVE STE 303"/>
    <s v="ENCINITAS"/>
    <x v="1"/>
    <s v="92024"/>
    <s v=""/>
    <x v="1"/>
    <s v="PHYSICIANS"/>
    <s v="NOT PART OF BUYING GROUP"/>
    <x v="20"/>
    <x v="1"/>
    <s v="INJECTABLES DIVISION"/>
    <x v="12"/>
    <s v="AS1533303"/>
    <n v="212"/>
    <n v="2230.65"/>
    <n v="2442.65"/>
    <n v="8.6790985200499451E-2"/>
    <n v="106"/>
    <n v="596.45000000000005"/>
    <n v="702.45"/>
    <n v="0.15090041995871592"/>
  </r>
  <r>
    <n v="52281"/>
    <s v="A"/>
    <s v="20"/>
    <m/>
    <s v="DARVISH, MAURICE MD"/>
    <s v=""/>
    <s v=""/>
    <s v="11611 SAN VICENTE BLVD"/>
    <s v="LOS ANGELES"/>
    <x v="1"/>
    <s v="90049"/>
    <s v="AMERISOURCE BERGEN"/>
    <x v="1"/>
    <s v="PHYSICIANS"/>
    <s v="NOT PART OF BUYING GROUP"/>
    <x v="20"/>
    <x v="1"/>
    <s v="INJECTABLES DIVISION"/>
    <x v="12"/>
    <s v="BD0313697"/>
    <n v="141.26"/>
    <n v="10215.19"/>
    <n v="10356.450000000001"/>
    <n v="1.3639809007912942E-2"/>
    <n v="100.9"/>
    <n v="3907.25"/>
    <n v="4008.15"/>
    <n v="2.517370856879109E-2"/>
  </r>
  <r>
    <n v="101838"/>
    <s v="A"/>
    <s v="20"/>
    <m/>
    <s v="HULL, RONALD KEITH MD"/>
    <s v=""/>
    <s v=""/>
    <s v="1 MEDICAL PARK DRIVE"/>
    <s v="HELENA"/>
    <x v="39"/>
    <s v="59601"/>
    <s v=""/>
    <x v="1"/>
    <s v="PHYSICIANS"/>
    <s v="NOT PART OF BUYING GROUP"/>
    <x v="20"/>
    <x v="1"/>
    <s v="INJECTABLES DIVISION"/>
    <x v="12"/>
    <s v="AH7826362"/>
    <n v="270.75"/>
    <n v="2590.79"/>
    <n v="2861.54"/>
    <n v="9.4616884614578164E-2"/>
    <n v="95.3"/>
    <n v="1857.05"/>
    <n v="1952.35"/>
    <n v="4.8812968986093684E-2"/>
  </r>
  <r>
    <n v="391798"/>
    <s v="A"/>
    <s v="20"/>
    <m/>
    <s v="DOWLUT, MOHAMMAD ABOO NAEEM MD"/>
    <s v=""/>
    <s v=""/>
    <s v="1400 LOGAN BLVD."/>
    <s v="ALTOONA"/>
    <x v="8"/>
    <s v="16602"/>
    <s v=""/>
    <x v="1"/>
    <s v="PHYSICIANS"/>
    <s v="NOT PART OF BUYING GROUP"/>
    <x v="20"/>
    <x v="1"/>
    <s v="INJECTABLES DIVISION"/>
    <x v="12"/>
    <s v="AD5719729"/>
    <n v="355.24"/>
    <n v="4624.6099999999997"/>
    <n v="4979.8499999999995"/>
    <n v="7.1335481992429506E-2"/>
    <n v="90.88"/>
    <n v="2345.5"/>
    <n v="2436.38"/>
    <n v="3.7301242006583538E-2"/>
  </r>
  <r>
    <n v="311380"/>
    <s v="A"/>
    <s v="20"/>
    <m/>
    <s v="FERDINAND, MICHEL-ANGE MD"/>
    <s v=""/>
    <s v=""/>
    <s v="115 JEFFERSON AVE."/>
    <s v="ELIZABETH"/>
    <x v="25"/>
    <s v="07201"/>
    <s v="AMERISOURCE BERGEN"/>
    <x v="1"/>
    <s v="PHYSICIANS"/>
    <s v="NOT PART OF BUYING GROUP"/>
    <x v="20"/>
    <x v="1"/>
    <s v="INJECTABLES DIVISION"/>
    <x v="12"/>
    <s v="AF2082220"/>
    <n v="305.68"/>
    <n v="864.1"/>
    <n v="1169.78"/>
    <n v="0.26131409324830313"/>
    <n v="81.3"/>
    <n v="729.27"/>
    <n v="810.56999999999994"/>
    <n v="0.1002997890373441"/>
  </r>
  <r>
    <n v="305058"/>
    <s v="A"/>
    <s v="20"/>
    <m/>
    <s v="STALLER, SHELDON MD"/>
    <s v=""/>
    <s v="NORTH PARK PROF. BLDG"/>
    <s v="100 NW 170TH STREET STE 405"/>
    <s v="NORTH MIAMI BEACH"/>
    <x v="2"/>
    <s v="33169"/>
    <s v=""/>
    <x v="1"/>
    <s v="PHYSICIANS"/>
    <s v="NOT PART OF BUYING GROUP"/>
    <x v="20"/>
    <x v="1"/>
    <s v="INJECTABLES DIVISION"/>
    <x v="12"/>
    <s v="AS2711085"/>
    <n v="273.82"/>
    <n v="7485.88"/>
    <n v="7759.7"/>
    <n v="3.5287446679639678E-2"/>
    <n v="59.49"/>
    <n v="2288.52"/>
    <n v="2348.0099999999998"/>
    <n v="2.5336348652688877E-2"/>
  </r>
  <r>
    <n v="491882"/>
    <s v="A"/>
    <s v="20"/>
    <m/>
    <s v="HEREDIA, ROGER MD"/>
    <s v=""/>
    <s v="MID VALLEY FAM PRACTICE ASSOC."/>
    <s v="1710 E 8TH ST"/>
    <s v="WESLACO"/>
    <x v="9"/>
    <s v="78596"/>
    <s v=""/>
    <x v="1"/>
    <s v="PHYSICIANS"/>
    <s v="NOT PART OF BUYING GROUP"/>
    <x v="20"/>
    <x v="1"/>
    <s v="INJECTABLES DIVISION"/>
    <x v="12"/>
    <s v="AH1385853"/>
    <n v="56.15"/>
    <n v="23904.27"/>
    <n v="23960.420000000002"/>
    <n v="2.3434480697750704E-3"/>
    <n v="55"/>
    <n v="10963.13"/>
    <n v="11018.13"/>
    <n v="4.9917726510759998E-3"/>
  </r>
  <r>
    <n v="404643"/>
    <s v="A"/>
    <s v="20"/>
    <m/>
    <s v="ALILIN JR, ELEUTERIO ROGER MD"/>
    <s v=""/>
    <s v="ALILIN FAMILY MEDICINE"/>
    <s v="7221 ALOMA AVE STE#200"/>
    <s v="WINTER PARK"/>
    <x v="2"/>
    <s v="32792"/>
    <s v=""/>
    <x v="1"/>
    <s v="PHYSICIANS"/>
    <s v="NOT PART OF BUYING GROUP"/>
    <x v="20"/>
    <x v="1"/>
    <s v="INJECTABLES DIVISION"/>
    <x v="12"/>
    <s v="BA6884705"/>
    <n v="225.15"/>
    <n v="3068.15"/>
    <n v="3293.3"/>
    <n v="6.8366076579722462E-2"/>
    <n v="53.05"/>
    <n v="1374.31"/>
    <n v="1427.36"/>
    <n v="3.7166517206591192E-2"/>
  </r>
  <r>
    <n v="85656"/>
    <s v="A"/>
    <s v="20"/>
    <m/>
    <s v="GONZALEZ, ROLANDO L MD"/>
    <s v=""/>
    <s v="SUITE D103"/>
    <s v="2229 NORTH COMMERCE PKWY"/>
    <s v="WESTON"/>
    <x v="2"/>
    <s v="33331"/>
    <s v=""/>
    <x v="1"/>
    <s v="PHYSICIANS"/>
    <s v="NOT PART OF BUYING GROUP"/>
    <x v="20"/>
    <x v="1"/>
    <s v="INJECTABLES DIVISION"/>
    <x v="12"/>
    <s v="BG1237456"/>
    <n v="71.5"/>
    <n v="1680.29"/>
    <n v="1751.79"/>
    <n v="4.0815394539299804E-2"/>
    <n v="51.05"/>
    <n v="471.52"/>
    <n v="522.56999999999994"/>
    <n v="9.7690261591748484E-2"/>
  </r>
  <r>
    <n v="460291"/>
    <s v="A"/>
    <s v="20"/>
    <m/>
    <s v="BECK, KIMBERLY ELIZABETH MD PC"/>
    <s v=""/>
    <s v=""/>
    <s v="76 EAST CENTER STREET"/>
    <s v="GUNNISON"/>
    <x v="15"/>
    <s v="84634"/>
    <s v=""/>
    <x v="1"/>
    <s v="PHYSICIANS"/>
    <s v="NOT PART OF BUYING GROUP"/>
    <x v="20"/>
    <x v="1"/>
    <s v="INJECTABLES DIVISION"/>
    <x v="12"/>
    <s v="BB3917703"/>
    <n v="0"/>
    <n v="7432.21"/>
    <n v="7432.21"/>
    <n v="0"/>
    <n v="50.54"/>
    <n v="3140.17"/>
    <n v="3190.71"/>
    <n v="1.5839734729887704E-2"/>
  </r>
  <r>
    <n v="111470"/>
    <s v="A"/>
    <s v="20"/>
    <m/>
    <s v="PHAM, MINH C. MD"/>
    <s v=""/>
    <s v=""/>
    <s v="2812 W CERVANTES ST."/>
    <s v="PENSACOLA"/>
    <x v="2"/>
    <s v="32505"/>
    <s v=""/>
    <x v="1"/>
    <s v="PHYSICIANS"/>
    <s v="NOT PART OF BUYING GROUP"/>
    <x v="20"/>
    <x v="1"/>
    <s v="INJECTABLES DIVISION"/>
    <x v="12"/>
    <s v="BP6179267"/>
    <n v="51.25"/>
    <n v="21641.72"/>
    <n v="21692.97"/>
    <n v="2.362516520328936E-3"/>
    <n v="50.45"/>
    <n v="7673.55"/>
    <n v="7724"/>
    <n v="6.5315898498187475E-3"/>
  </r>
  <r>
    <n v="128695"/>
    <s v="A"/>
    <s v="20"/>
    <m/>
    <s v="WELSH, DONALD WILLS MD"/>
    <s v=""/>
    <s v="AMERICAN FAMILY CARE"/>
    <s v="1680 MONTGOMERY HWY"/>
    <s v="HOOVER"/>
    <x v="42"/>
    <s v="35216"/>
    <s v="MCKESSON"/>
    <x v="1"/>
    <s v="PHYSICIANS"/>
    <s v="NOT PART OF BUYING GROUP"/>
    <x v="20"/>
    <x v="1"/>
    <s v="INJECTABLES DIVISION"/>
    <x v="12"/>
    <s v="AW7230674"/>
    <n v="51.25"/>
    <n v="36806.57"/>
    <n v="36857.82"/>
    <n v="1.3904783299717673E-3"/>
    <n v="48.8"/>
    <n v="20643.240000000002"/>
    <n v="20692.04"/>
    <n v="2.3583948223568096E-3"/>
  </r>
  <r>
    <n v="132673"/>
    <s v="A"/>
    <s v="20"/>
    <m/>
    <s v="NEUMAN, FERNANDO J MD"/>
    <s v=""/>
    <s v="CRISP URG CARE AND MED CNTR"/>
    <s v="602 16TH AVENUE SUITE B"/>
    <s v="CORDELE"/>
    <x v="21"/>
    <s v="31015"/>
    <s v=""/>
    <x v="1"/>
    <s v="PHYSICIANS"/>
    <s v="NOT PART OF BUYING GROUP"/>
    <x v="20"/>
    <x v="1"/>
    <s v="INJECTABLES DIVISION"/>
    <x v="12"/>
    <s v="BN8810358"/>
    <n v="0"/>
    <n v="686.6"/>
    <n v="686.6"/>
    <n v="0"/>
    <n v="47.75"/>
    <n v="1244.99"/>
    <n v="1292.74"/>
    <n v="3.6937048439748134E-2"/>
  </r>
  <r>
    <n v="133468"/>
    <s v="A"/>
    <s v="20"/>
    <m/>
    <s v="BLACKWELL, DANIELLE L NP"/>
    <s v=""/>
    <s v="OREGON CITY MEDICAL, INC"/>
    <s v="728 MOLALLA AVE SUITE A1B"/>
    <s v="OREGON CITY"/>
    <x v="22"/>
    <s v="97045"/>
    <s v=""/>
    <x v="1"/>
    <s v="PHYSICIANS"/>
    <s v="NOT PART OF BUYING GROUP"/>
    <x v="20"/>
    <x v="1"/>
    <s v="INJECTABLES DIVISION"/>
    <x v="12"/>
    <s v="MB0732900"/>
    <m/>
    <m/>
    <n v="0"/>
    <e v="#DIV/0!"/>
    <n v="38.549999999999997"/>
    <n v="1511.26"/>
    <n v="1549.81"/>
    <n v="2.4874016814964414E-2"/>
  </r>
  <r>
    <n v="475914"/>
    <s v="A"/>
    <s v="20"/>
    <m/>
    <s v="SHARIATI, JAMSHID JAMES MD"/>
    <s v=""/>
    <s v="URGENT CARE"/>
    <s v="1117 W MANCHESTER BLVD #K"/>
    <s v="INGLEWOOD"/>
    <x v="1"/>
    <s v="90301"/>
    <s v=""/>
    <x v="1"/>
    <s v="PHYSICIANS"/>
    <s v="NOT PART OF BUYING GROUP"/>
    <x v="20"/>
    <x v="1"/>
    <s v="INJECTABLES DIVISION"/>
    <x v="12"/>
    <s v="FS1027994"/>
    <n v="0"/>
    <n v="150.05000000000001"/>
    <n v="150.05000000000001"/>
    <n v="0"/>
    <n v="28.64"/>
    <n v="1311.64"/>
    <n v="1340.2800000000002"/>
    <n v="2.1368669233294533E-2"/>
  </r>
  <r>
    <n v="475439"/>
    <s v="A"/>
    <s v="20"/>
    <m/>
    <s v="SOW, CHARLES M MD"/>
    <s v=""/>
    <s v="BLDG 100 STE#300A"/>
    <s v="1513 EAST CLEVELAND AVE"/>
    <s v="EAST POINT"/>
    <x v="21"/>
    <s v="30344"/>
    <s v=""/>
    <x v="1"/>
    <s v="PHYSICIANS"/>
    <s v="NOT PART OF BUYING GROUP"/>
    <x v="20"/>
    <x v="1"/>
    <s v="INJECTABLES DIVISION"/>
    <x v="12"/>
    <s v="BS7425526"/>
    <n v="27.32"/>
    <n v="0"/>
    <n v="27.32"/>
    <n v="1"/>
    <n v="28.16"/>
    <n v="0"/>
    <n v="28.16"/>
    <n v="1"/>
  </r>
  <r>
    <n v="15539"/>
    <s v="A"/>
    <s v="20"/>
    <m/>
    <s v="YU-YONG, EUGENE TAI MD"/>
    <s v=""/>
    <s v=""/>
    <s v="2401 VIKING DRIVE"/>
    <s v="JASPER"/>
    <x v="42"/>
    <s v="35501"/>
    <s v=""/>
    <x v="1"/>
    <s v="PHYSICIANS"/>
    <s v="NOT PART OF BUYING GROUP"/>
    <x v="20"/>
    <x v="1"/>
    <s v="INJECTABLES DIVISION"/>
    <x v="12"/>
    <s v="AY8621876"/>
    <n v="0"/>
    <n v="1946.02"/>
    <n v="1946.02"/>
    <n v="0"/>
    <n v="26.46"/>
    <n v="823.81"/>
    <n v="850.27"/>
    <n v="3.1119526738565398E-2"/>
  </r>
  <r>
    <n v="489126"/>
    <s v="A"/>
    <s v="20"/>
    <m/>
    <s v="TAM, KIM H MD"/>
    <s v=""/>
    <s v="CHARLOTTE PRIMARY CARE"/>
    <s v="1918 RANDOLPH ROAD STE 440"/>
    <s v="CHARLOTTE"/>
    <x v="16"/>
    <s v="28207"/>
    <s v="CARDINAL"/>
    <x v="1"/>
    <s v="PHYSICIANS"/>
    <s v="NOT PART OF BUYING GROUP"/>
    <x v="20"/>
    <x v="1"/>
    <s v="INJECTABLES DIVISION"/>
    <x v="12"/>
    <s v="BT1049635"/>
    <n v="85.9"/>
    <n v="7897.31"/>
    <n v="7983.21"/>
    <n v="1.076008272361619E-2"/>
    <n v="23.7"/>
    <n v="3445.21"/>
    <n v="3468.91"/>
    <n v="6.8321172933284522E-3"/>
  </r>
  <r>
    <n v="441087"/>
    <s v="A"/>
    <s v="20"/>
    <m/>
    <s v="MEREDITH, GARY EUGENE MD"/>
    <s v="PEDIATRIC DIAGNOSTIC ASSOCIATE"/>
    <s v="MEMORIAL MEDICAL BLDG EAST"/>
    <s v="SUITE E 882 725 GLENWOOD AVE"/>
    <s v="CHATTANOOGA"/>
    <x v="37"/>
    <s v="37404"/>
    <s v="AMERISOURCE BERGEN"/>
    <x v="1"/>
    <s v="PHYSICIANS"/>
    <s v="NOT PART OF BUYING GROUP"/>
    <x v="20"/>
    <x v="1"/>
    <s v="INJECTABLES DIVISION"/>
    <x v="12"/>
    <s v="AM8061359"/>
    <n v="63.05"/>
    <n v="12443.04"/>
    <n v="12506.09"/>
    <n v="5.0415437598801864E-3"/>
    <n v="22.9"/>
    <n v="4673.3900000000003"/>
    <n v="4696.29"/>
    <n v="4.8761895027777244E-3"/>
  </r>
  <r>
    <n v="453277"/>
    <s v="A"/>
    <s v="20"/>
    <m/>
    <s v="MARTIN, LORENZO F. MD"/>
    <s v=""/>
    <s v="CLOSED WEDNESDAYS AT 12PM"/>
    <s v="1521 S. STAPLES ST. #401"/>
    <s v="CORPUS CHRISTI"/>
    <x v="9"/>
    <s v="78404"/>
    <s v=""/>
    <x v="1"/>
    <s v="PHYSICIANS"/>
    <s v="NOT PART OF BUYING GROUP"/>
    <x v="20"/>
    <x v="1"/>
    <s v="INJECTABLES DIVISION"/>
    <x v="12"/>
    <s v="AM9112842"/>
    <n v="26.65"/>
    <n v="14396.86"/>
    <n v="14423.51"/>
    <n v="1.8476778537263119E-3"/>
    <n v="17.350000000000001"/>
    <n v="3805.56"/>
    <n v="3822.91"/>
    <n v="4.5384275329526467E-3"/>
  </r>
  <r>
    <n v="108185"/>
    <s v="A"/>
    <s v="20"/>
    <m/>
    <s v="REBOLLAR, MIGUEL A MD"/>
    <s v=""/>
    <s v="INTERNAL MEDICINE"/>
    <s v="1435 WEST 49 PLACE #201"/>
    <s v="HIALEAH"/>
    <x v="2"/>
    <s v="330123147"/>
    <s v=""/>
    <x v="1"/>
    <s v="PHYSICIANS"/>
    <s v="NOT PART OF BUYING GROUP"/>
    <x v="20"/>
    <x v="1"/>
    <s v="INJECTABLES DIVISION"/>
    <x v="12"/>
    <s v="BR1705524"/>
    <n v="522"/>
    <n v="942.19"/>
    <n v="1464.19"/>
    <n v="0.35651110853099666"/>
    <n v="13.28"/>
    <n v="164.36"/>
    <n v="177.64000000000001"/>
    <n v="7.4757937401486146E-2"/>
  </r>
  <r>
    <n v="370404"/>
    <s v="A"/>
    <s v="20"/>
    <m/>
    <s v="GREWE, TERENCE E DO"/>
    <s v=""/>
    <s v="FAMILY MEDICAL SERVICES"/>
    <s v="3316 E 21ST SUITE A"/>
    <s v="TULSA"/>
    <x v="31"/>
    <s v="741141967"/>
    <s v=""/>
    <x v="1"/>
    <s v="PHYSICIANS"/>
    <s v="NOT PART OF BUYING GROUP"/>
    <x v="20"/>
    <x v="1"/>
    <s v="INJECTABLES DIVISION"/>
    <x v="12"/>
    <s v="AG2682739"/>
    <n v="25.3"/>
    <n v="5077.3100000000004"/>
    <n v="5102.6100000000006"/>
    <n v="4.9582468579805229E-3"/>
    <n v="13.18"/>
    <n v="1888.13"/>
    <n v="1901.3100000000002"/>
    <n v="6.9320626305021263E-3"/>
  </r>
  <r>
    <n v="397381"/>
    <s v="A"/>
    <s v="20"/>
    <m/>
    <s v="MARTINO, ANTHONY J MD"/>
    <s v=""/>
    <s v=""/>
    <s v="1419 WESTLAKE ST STE D"/>
    <s v="MELROSE PARK"/>
    <x v="3"/>
    <s v="60160"/>
    <s v=""/>
    <x v="1"/>
    <s v="PHYSICIANS"/>
    <s v="NOT PART OF BUYING GROUP"/>
    <x v="20"/>
    <x v="1"/>
    <s v="INJECTABLES DIVISION"/>
    <x v="12"/>
    <s v="BM8887246"/>
    <m/>
    <m/>
    <n v="0"/>
    <e v="#DIV/0!"/>
    <n v="12.8"/>
    <n v="130.78"/>
    <n v="143.58000000000001"/>
    <n v="8.9148906532943301E-2"/>
  </r>
  <r>
    <n v="333309"/>
    <s v="A"/>
    <s v="20"/>
    <m/>
    <s v="SASSON, VICTOR MD"/>
    <s v=""/>
    <s v="D'ANGELO &amp; SASSON ORTHOPEDIC"/>
    <s v="1660 E 14TH STREET"/>
    <s v="BROOKLYN"/>
    <x v="0"/>
    <s v="11229"/>
    <s v=""/>
    <x v="1"/>
    <s v="PHYSICIANS"/>
    <s v="NOT PART OF BUYING GROUP"/>
    <x v="20"/>
    <x v="1"/>
    <s v="INJECTABLES DIVISION"/>
    <x v="12"/>
    <s v="AS9077670"/>
    <n v="59.34"/>
    <n v="5801.41"/>
    <n v="5860.75"/>
    <n v="1.0124984003753786E-2"/>
    <n v="9.4499999999999993"/>
    <n v="2169.89"/>
    <n v="2179.3399999999997"/>
    <n v="4.3361751722998708E-3"/>
  </r>
  <r>
    <n v="491738"/>
    <s v="A"/>
    <s v="20"/>
    <m/>
    <s v="VASQUEZ, TONY E MD"/>
    <s v=""/>
    <s v="NUCLEAR MEDICINE ASSOCIATES"/>
    <s v="1950 COURT STREET"/>
    <s v="REDDING"/>
    <x v="1"/>
    <s v="96001"/>
    <s v=""/>
    <x v="1"/>
    <s v="PHYSICIANS"/>
    <s v="NOT PART OF BUYING GROUP"/>
    <x v="20"/>
    <x v="1"/>
    <s v="INJECTABLES DIVISION"/>
    <x v="12"/>
    <s v="AV2770875"/>
    <n v="47.2"/>
    <n v="1820.49"/>
    <n v="1867.69"/>
    <n v="2.5271859891095417E-2"/>
    <n v="5.33"/>
    <n v="1092.3"/>
    <n v="1097.6299999999999"/>
    <n v="4.8559168390076811E-3"/>
  </r>
  <r>
    <n v="132658"/>
    <s v="A"/>
    <s v="20"/>
    <m/>
    <s v="SUSSMAN, LAURENCE D DDS"/>
    <s v=""/>
    <s v="MATAWAN PROF BLDG"/>
    <s v="158 MAIN ST"/>
    <s v="MATAWAN"/>
    <x v="25"/>
    <s v="07747"/>
    <s v=""/>
    <x v="1"/>
    <s v="PHYSICIANS"/>
    <s v="NOT PART OF BUYING GROUP"/>
    <x v="20"/>
    <x v="1"/>
    <s v="INJECTABLES DIVISION"/>
    <x v="12"/>
    <s v="AS9688120"/>
    <n v="0"/>
    <n v="149.29"/>
    <n v="149.29"/>
    <n v="0"/>
    <n v="2.21"/>
    <n v="324.39999999999998"/>
    <n v="326.60999999999996"/>
    <n v="6.7664798995744164E-3"/>
  </r>
  <r>
    <n v="391761"/>
    <s v="A"/>
    <s v="20"/>
    <m/>
    <s v="HC PHARMACY CENTRAL INC"/>
    <s v=""/>
    <s v=""/>
    <s v="3175 E CARSON ST STE 200"/>
    <s v="PITTSBURGH"/>
    <x v="8"/>
    <s v="15203"/>
    <s v="MCKESSON"/>
    <x v="3"/>
    <s v="HC PHARMACY CENTRAL"/>
    <s v="NOT PART OF BUYING GROUP"/>
    <x v="21"/>
    <x v="8"/>
    <s v="ANDA DIVISION"/>
    <x v="2"/>
    <s v="PR0044052"/>
    <n v="3867.55"/>
    <n v="1223166.8700000001"/>
    <n v="1227034.4200000002"/>
    <n v="3.1519490708337258E-3"/>
    <n v="2853.44"/>
    <n v="417094.42"/>
    <n v="419947.86"/>
    <n v="6.7947482813699783E-3"/>
  </r>
  <r>
    <n v="30110"/>
    <s v="A"/>
    <s v="20"/>
    <m/>
    <s v="ST MARY'S MEDICAL PARK PHCY"/>
    <s v=""/>
    <s v=""/>
    <s v="10860 MAVINEE DRIVE"/>
    <s v="ORO VALLEY"/>
    <x v="34"/>
    <s v="85737"/>
    <s v="CARDINAL"/>
    <x v="3"/>
    <s v="DISTRIBUTOR/WHOLESALER"/>
    <s v="NOT PART OF BUYING GROUP"/>
    <x v="22"/>
    <x v="4"/>
    <s v="ANDA DIVISION"/>
    <x v="11"/>
    <s v="RS0190417"/>
    <n v="15178.41"/>
    <n v="49611.8"/>
    <n v="64790.210000000006"/>
    <n v="0.23427011580916313"/>
    <n v="125040.38"/>
    <n v="53982.78"/>
    <n v="179023.16"/>
    <n v="0.69845923845830893"/>
  </r>
  <r>
    <n v="306250"/>
    <s v="A"/>
    <s v="20"/>
    <m/>
    <s v="SUMMIT PHARMACY, INC"/>
    <s v=""/>
    <s v=""/>
    <s v="2432 W PEORIA AVE SUITE 1286"/>
    <s v="PHOENIX"/>
    <x v="34"/>
    <s v="85029"/>
    <s v="MCKESSON"/>
    <x v="4"/>
    <s v="LTC-INDEPENDENT CONTRACT CUSTOMERS"/>
    <s v="NOT PART OF BUYING GROUP"/>
    <x v="22"/>
    <x v="9"/>
    <s v="ANDA DIVISION"/>
    <x v="11"/>
    <s v="BE8869426"/>
    <n v="283721.57"/>
    <n v="14841.61"/>
    <n v="298563.18"/>
    <n v="0.95028988504208733"/>
    <n v="81092.679999999993"/>
    <n v="23724.42"/>
    <n v="104817.09999999999"/>
    <n v="0.7736588781792284"/>
  </r>
  <r>
    <n v="370194"/>
    <s v="A"/>
    <s v="20"/>
    <m/>
    <s v="PD-RX PHARMACEUTICALS INC"/>
    <s v=""/>
    <s v=""/>
    <s v="727 NORTH ANN ARBOR"/>
    <s v="OKLAHOMA CITY"/>
    <x v="31"/>
    <s v="73127"/>
    <s v="AMERISOURCE BERGEN"/>
    <x v="6"/>
    <s v="PD RX PHARMACEUTICALS"/>
    <s v="NOT PART OF BUYING GROUP"/>
    <x v="22"/>
    <x v="3"/>
    <s v="ANDA DIVISION"/>
    <x v="11"/>
    <s v="RP0117475"/>
    <n v="110339.98"/>
    <n v="564255.62"/>
    <n v="674595.6"/>
    <n v="0.16356463042450914"/>
    <n v="36396.129999999997"/>
    <n v="248616.09"/>
    <n v="285012.21999999997"/>
    <n v="0.12770024387024528"/>
  </r>
  <r>
    <n v="310970"/>
    <s v="A"/>
    <s v="20"/>
    <m/>
    <s v="MARTEK PHARMACAL CO"/>
    <s v=""/>
    <s v=""/>
    <s v="1575 ROUTE 37 W. UNIT #6"/>
    <s v="TOMS RIVER"/>
    <x v="25"/>
    <s v="08755"/>
    <s v="MCKESSON"/>
    <x v="3"/>
    <s v="DISTRIBUTOR/WHOLESALER"/>
    <s v="NOT PART OF BUYING GROUP"/>
    <x v="22"/>
    <x v="4"/>
    <s v="ANDA DIVISION"/>
    <x v="11"/>
    <s v="RM0280785"/>
    <n v="27002.400000000001"/>
    <n v="62827.49"/>
    <n v="89829.89"/>
    <n v="0.30059482428398832"/>
    <n v="11389.1"/>
    <n v="31659.27"/>
    <n v="43048.37"/>
    <n v="0.26456518562723746"/>
  </r>
  <r>
    <n v="305026"/>
    <s v="A"/>
    <s v="20"/>
    <s v="Y"/>
    <s v="PAIN MANAGEMENT PHARMACY INC"/>
    <s v=""/>
    <s v=""/>
    <s v="2003 SOUTH MILLER STREET"/>
    <s v="SANTA MARIA,"/>
    <x v="1"/>
    <s v="93454"/>
    <s v="MCKESSON"/>
    <x v="7"/>
    <s v="DVD-4"/>
    <s v="NOT PART OF BUYING GROUP"/>
    <x v="22"/>
    <x v="1"/>
    <s v="ANDA DIVISION"/>
    <x v="11"/>
    <s v="BP8713718"/>
    <n v="75460.52"/>
    <n v="-653.66"/>
    <n v="74806.86"/>
    <n v="1.0087379686836209"/>
    <n v="6461.56"/>
    <n v="1912.14"/>
    <n v="8373.7000000000007"/>
    <n v="0.7716493306423684"/>
  </r>
  <r>
    <n v="363599"/>
    <s v="A"/>
    <s v="20"/>
    <m/>
    <s v="MEDIPHARM INC."/>
    <s v=""/>
    <s v=""/>
    <s v="295 SOUTH BELLEVUE BLVD STE 1"/>
    <s v="MEMPHIS"/>
    <x v="37"/>
    <s v="38104"/>
    <s v="KINRAY"/>
    <x v="4"/>
    <s v="LTC-INDEPENDENT CONTRACT CUSTOMERS"/>
    <s v="NOT PART OF BUYING GROUP"/>
    <x v="22"/>
    <x v="10"/>
    <s v="ANDA DIVISION"/>
    <x v="11"/>
    <s v="FM0999219"/>
    <n v="23510.63"/>
    <n v="19075.900000000001"/>
    <n v="42586.53"/>
    <n v="0.55206728512513237"/>
    <n v="5249.29"/>
    <n v="7707"/>
    <n v="12956.29"/>
    <n v="0.40515379016678382"/>
  </r>
  <r>
    <n v="77017"/>
    <s v="A"/>
    <s v="20"/>
    <m/>
    <s v="FEJERAN, RONALD DO"/>
    <s v=""/>
    <s v="HEALTH BEGINNINGS WEIGHT LOSS"/>
    <s v="1104 TUSCULUM BLVD"/>
    <s v="GREENVILLE"/>
    <x v="37"/>
    <s v="37745"/>
    <s v="OTHER"/>
    <x v="1"/>
    <s v="PHYSICIANS"/>
    <s v="NOT PART OF BUYING GROUP"/>
    <x v="22"/>
    <x v="1"/>
    <s v="ANDA DIVISION"/>
    <x v="11"/>
    <s v="BF8089181"/>
    <n v="4798.18"/>
    <n v="4706.55"/>
    <n v="9504.73"/>
    <n v="0.50482023161099798"/>
    <n v="2895.7"/>
    <n v="3775.97"/>
    <n v="6671.67"/>
    <n v="0.43402926103958978"/>
  </r>
  <r>
    <n v="220773"/>
    <s v="A"/>
    <s v="20"/>
    <m/>
    <s v="INJURED WORKERS PHARMACY"/>
    <s v=""/>
    <s v=""/>
    <s v="300 FEDERAL STREET"/>
    <s v="ANDOVER"/>
    <x v="4"/>
    <s v="01810"/>
    <s v="MCKESSON"/>
    <x v="4"/>
    <s v="LTC-INDEPENDENT CONTRACT CUSTOMERS"/>
    <s v="NOT PART OF BUYING GROUP"/>
    <x v="22"/>
    <x v="3"/>
    <s v="ANDA DIVISION"/>
    <x v="11"/>
    <s v="BI7566245"/>
    <n v="109417.27"/>
    <n v="4868.54"/>
    <n v="114285.81"/>
    <n v="0.95740031067723985"/>
    <n v="1918.4"/>
    <n v="67808.12"/>
    <n v="69726.51999999999"/>
    <n v="2.7513204445023219E-2"/>
  </r>
  <r>
    <n v="86887"/>
    <s v="A"/>
    <s v="20"/>
    <m/>
    <s v="CABRERA, ANTHONY L. MD"/>
    <s v=""/>
    <s v=""/>
    <s v="9000 EXECUTIVE PARK DR"/>
    <s v="KNOXVILLE"/>
    <x v="37"/>
    <s v="37923"/>
    <s v=""/>
    <x v="1"/>
    <s v="PHYSICIANS"/>
    <s v="NOT PART OF BUYING GROUP"/>
    <x v="22"/>
    <x v="1"/>
    <s v="ANDA DIVISION"/>
    <x v="11"/>
    <s v="FC0685149"/>
    <n v="1725.74"/>
    <n v="2601.0500000000002"/>
    <n v="4326.79"/>
    <n v="0.39884995574086102"/>
    <n v="765.18"/>
    <n v="1152.73"/>
    <n v="1917.9099999999999"/>
    <n v="0.39896554061452311"/>
  </r>
  <r>
    <n v="89477"/>
    <s v="A"/>
    <s v="20"/>
    <m/>
    <s v="LIEBOWITZ, FRED A MD"/>
    <s v=""/>
    <s v=""/>
    <s v="6150 DIAMOND CENTRE CT #700-1"/>
    <s v="FORT MYERS"/>
    <x v="2"/>
    <s v="33912"/>
    <s v=""/>
    <x v="1"/>
    <s v="PHYSICIANS"/>
    <s v="NOT PART OF BUYING GROUP"/>
    <x v="22"/>
    <x v="1"/>
    <s v="ANDA DIVISION"/>
    <x v="11"/>
    <s v="BL2768084"/>
    <n v="6074.84"/>
    <n v="2383.63"/>
    <n v="8458.4700000000012"/>
    <n v="0.71819608037860272"/>
    <n v="485.93"/>
    <n v="236.79"/>
    <n v="722.72"/>
    <n v="0.67236274075713964"/>
  </r>
  <r>
    <n v="306940"/>
    <s v="A"/>
    <s v="20"/>
    <m/>
    <s v="HO, BINH DAC MD"/>
    <s v=""/>
    <s v=""/>
    <s v="4011 EAST RENNER ROAD SUITE110"/>
    <s v="RICHARDSON"/>
    <x v="9"/>
    <s v="75082"/>
    <s v=""/>
    <x v="1"/>
    <s v="PHYSICIANS"/>
    <s v="NOT PART OF BUYING GROUP"/>
    <x v="22"/>
    <x v="1"/>
    <s v="ANDA DIVISION"/>
    <x v="11"/>
    <s v="BH4501905"/>
    <n v="580.22"/>
    <n v="20836.330000000002"/>
    <n v="21416.550000000003"/>
    <n v="2.7092132019396212E-2"/>
    <n v="403.27"/>
    <n v="8196.32"/>
    <n v="8599.59"/>
    <n v="4.6894096113884495E-2"/>
  </r>
  <r>
    <n v="396752"/>
    <s v="A"/>
    <s v="20"/>
    <m/>
    <s v="OKOH, ANTHONY EWERE MD"/>
    <s v=""/>
    <s v=""/>
    <s v="13795 SOUTHWEST 36TH AVE RD"/>
    <s v="OCALA"/>
    <x v="2"/>
    <s v="34473"/>
    <s v=""/>
    <x v="1"/>
    <s v="PHYSICIANS"/>
    <s v="NOT PART OF BUYING GROUP"/>
    <x v="22"/>
    <x v="1"/>
    <s v="ANDA DIVISION"/>
    <x v="11"/>
    <s v="BO5512707"/>
    <m/>
    <m/>
    <n v="0"/>
    <e v="#DIV/0!"/>
    <n v="336.9"/>
    <n v="0"/>
    <n v="336.9"/>
    <n v="1"/>
  </r>
  <r>
    <n v="396914"/>
    <s v="A"/>
    <s v="20"/>
    <m/>
    <s v="RAMIREZ, JOHN P MD"/>
    <s v=""/>
    <s v="SUPERIOR CHOICE"/>
    <s v="8213 HOMESTEAD RD #A"/>
    <s v="HOUSTON"/>
    <x v="9"/>
    <s v="77028"/>
    <s v=""/>
    <x v="1"/>
    <s v="PHYSICIANS"/>
    <s v="NOT PART OF BUYING GROUP"/>
    <x v="22"/>
    <x v="1"/>
    <s v="ANDA DIVISION"/>
    <x v="11"/>
    <s v="BR0632946"/>
    <m/>
    <m/>
    <n v="0"/>
    <e v="#DIV/0!"/>
    <n v="300.60000000000002"/>
    <n v="109.04"/>
    <n v="409.64000000000004"/>
    <n v="0.73381505712332773"/>
  </r>
  <r>
    <n v="129184"/>
    <s v="A"/>
    <s v="20"/>
    <m/>
    <s v="PARALITICCI, ORLANDO DVM"/>
    <s v=""/>
    <s v=""/>
    <s v="525 LAKEVIEW DRIVE"/>
    <s v="OLDSMAR"/>
    <x v="2"/>
    <s v="34677"/>
    <s v="MCKESSON"/>
    <x v="0"/>
    <s v="DVM"/>
    <s v="NOT PART OF BUYING GROUP"/>
    <x v="22"/>
    <x v="0"/>
    <s v="ANDA DIVISION"/>
    <x v="11"/>
    <s v="BP7799527"/>
    <n v="254.84"/>
    <n v="2748.15"/>
    <n v="3002.9900000000002"/>
    <n v="8.4862087452838672E-2"/>
    <n v="280.45"/>
    <n v="52.75"/>
    <n v="333.2"/>
    <n v="0.84168667466986791"/>
  </r>
  <r>
    <n v="475971"/>
    <s v="A"/>
    <s v="20"/>
    <m/>
    <s v="HILL, RICHARD A DO"/>
    <s v=""/>
    <s v=""/>
    <s v="1425-A S.E. 17TH STREET"/>
    <s v="FORT LAUDERDALE"/>
    <x v="2"/>
    <s v="33316"/>
    <s v=""/>
    <x v="1"/>
    <s v="PHYSICIANS"/>
    <s v="NOT PART OF BUYING GROUP"/>
    <x v="22"/>
    <x v="1"/>
    <s v="ANDA DIVISION"/>
    <x v="11"/>
    <s v="FH1456804"/>
    <m/>
    <m/>
    <n v="0"/>
    <e v="#DIV/0!"/>
    <n v="61.95"/>
    <n v="2108.19"/>
    <n v="2170.14"/>
    <n v="2.8546545384168766E-2"/>
  </r>
  <r>
    <n v="396956"/>
    <s v="A"/>
    <s v="20"/>
    <m/>
    <s v="HUNTER, JERRY ANN MD"/>
    <s v=""/>
    <s v="CONVENIENT CARE, LLC"/>
    <s v="6785 BUSINESS PARKWAY"/>
    <s v="ELKRIDGE"/>
    <x v="14"/>
    <s v="21075"/>
    <s v=""/>
    <x v="1"/>
    <s v="PHYSICIANS"/>
    <s v="NOT PART OF BUYING GROUP"/>
    <x v="22"/>
    <x v="1"/>
    <s v="ANDA DIVISION"/>
    <x v="11"/>
    <s v="BH3718876"/>
    <m/>
    <m/>
    <n v="0"/>
    <e v="#DIV/0!"/>
    <n v="59.52"/>
    <n v="1950.06"/>
    <n v="2009.58"/>
    <n v="2.9618129161317293E-2"/>
  </r>
  <r>
    <n v="457884"/>
    <s v="A"/>
    <s v="20"/>
    <m/>
    <s v="SOUTHERLAND, CRYSTAL"/>
    <s v=""/>
    <s v=""/>
    <s v="307 SOUTH DEPOT STREET SUITE F"/>
    <s v="ROGERSVILLE"/>
    <x v="37"/>
    <s v="37857"/>
    <s v="MCKESSON"/>
    <x v="1"/>
    <s v="PHYSICIANS"/>
    <s v="NOT PART OF BUYING GROUP"/>
    <x v="22"/>
    <x v="1"/>
    <s v="ANDA DIVISION"/>
    <x v="11"/>
    <s v="BS8994231"/>
    <n v="0"/>
    <n v="1292.97"/>
    <n v="1292.97"/>
    <n v="0"/>
    <n v="26.5"/>
    <n v="730.92"/>
    <n v="757.42"/>
    <n v="3.498719336695625E-2"/>
  </r>
  <r>
    <n v="303047"/>
    <s v="A"/>
    <s v="20"/>
    <m/>
    <s v="VAUTIER, GUSTAVO EDWARDS DVM"/>
    <s v=""/>
    <s v=""/>
    <s v="1000 E ISLAND BLVD # 804"/>
    <s v="AVENTURA"/>
    <x v="2"/>
    <s v="33160"/>
    <s v="OTHER"/>
    <x v="0"/>
    <s v="DVM"/>
    <s v="NOT PART OF BUYING GROUP"/>
    <x v="22"/>
    <x v="0"/>
    <s v="ANDA DIVISION"/>
    <x v="11"/>
    <s v="BV5719109"/>
    <n v="0"/>
    <n v="6147.33"/>
    <n v="6147.33"/>
    <n v="0"/>
    <n v="4.16"/>
    <n v="1024.5"/>
    <n v="1028.6600000000001"/>
    <n v="4.0440962028269788E-3"/>
  </r>
  <r>
    <n v="456923"/>
    <s v="A"/>
    <s v="20"/>
    <m/>
    <s v="AAPEX COMMUNITY  PHARMACY, INC"/>
    <s v=""/>
    <s v=""/>
    <s v="6065 HILLCROFT PLAZA STE 612"/>
    <s v="HOUSTON"/>
    <x v="9"/>
    <s v="77081"/>
    <s v="CARDINAL"/>
    <x v="4"/>
    <s v="LTC-INDEPENDENT CONTRACT CUSTOMERS"/>
    <s v="NOT PART OF BUYING GROUP"/>
    <x v="22"/>
    <x v="3"/>
    <s v="ANDA DIVISION"/>
    <x v="11"/>
    <s v="BA8673902"/>
    <n v="401.75"/>
    <n v="51868.61"/>
    <n v="52270.36"/>
    <n v="7.686000249472167E-3"/>
    <n v="2.85"/>
    <n v="54770.98"/>
    <n v="54773.83"/>
    <n v="5.2032147468964651E-5"/>
  </r>
  <r>
    <n v="86523"/>
    <s v="A"/>
    <s v="20"/>
    <m/>
    <s v="KLINEMAN, JOHNATHAN J DDS"/>
    <s v=""/>
    <s v=""/>
    <s v="27127 CHARDON ROAD"/>
    <s v="RICHMOND HIEGHTS"/>
    <x v="11"/>
    <s v="44143"/>
    <s v=""/>
    <x v="1"/>
    <s v="PHYSICIANS"/>
    <s v="NOT PART OF BUYING GROUP"/>
    <x v="22"/>
    <x v="1"/>
    <s v="ANDA DIVISION"/>
    <x v="11"/>
    <s v="BK4553322"/>
    <n v="0"/>
    <n v="744.93"/>
    <n v="744.93"/>
    <n v="0"/>
    <n v="2.5299999999999998"/>
    <n v="331.2"/>
    <n v="333.72999999999996"/>
    <n v="7.5809786354238459E-3"/>
  </r>
  <r>
    <n v="87568"/>
    <s v="A"/>
    <s v="28"/>
    <m/>
    <s v="ALVES, JOHN W MD"/>
    <s v=""/>
    <s v="DEPAUL ADDICTION SERVICES"/>
    <s v="76 VETERNS AVENUE 6TH FLOOR"/>
    <s v="BATH"/>
    <x v="0"/>
    <s v="14810"/>
    <s v="CARDINAL"/>
    <x v="1"/>
    <s v="PHYSICIANS"/>
    <s v="NOT PART OF BUYING GROUP"/>
    <x v="23"/>
    <x v="1"/>
    <s v="VIP DIVISION"/>
    <x v="0"/>
    <s v="BA8286230"/>
    <n v="257.36"/>
    <n v="3777"/>
    <n v="4034.36"/>
    <n v="6.3792026492430029E-2"/>
    <n v="105.07"/>
    <n v="1016.27"/>
    <n v="1121.3399999999999"/>
    <n v="9.3700394171259388E-2"/>
  </r>
  <r>
    <n v="84285"/>
    <s v="A"/>
    <s v="28"/>
    <m/>
    <s v="LOYOLA RECOVERY FOUNDATION INC"/>
    <s v=""/>
    <s v=""/>
    <s v="76 VETERANS AVE 6TH FL"/>
    <s v="BATH"/>
    <x v="0"/>
    <s v="14810"/>
    <s v="AMERISOURCE BERGEN"/>
    <x v="5"/>
    <s v="CLINIC"/>
    <s v="NOT PART OF BUYING GROUP"/>
    <x v="23"/>
    <x v="1"/>
    <s v="VIP DIVISION"/>
    <x v="0"/>
    <s v="RD0350330"/>
    <n v="180.25"/>
    <n v="101.19"/>
    <n v="281.44"/>
    <n v="0.64045622512791356"/>
    <n v="76.5"/>
    <n v="0"/>
    <n v="76.5"/>
    <n v="1"/>
  </r>
  <r>
    <n v="205408"/>
    <s v="A"/>
    <s v="28"/>
    <m/>
    <s v="KUETTEL, THOMAS J MD"/>
    <s v=""/>
    <s v="LOYOLA RECOVERY FOUNDATION"/>
    <s v="113 HOLLAND AVENUE"/>
    <s v="ALBANY"/>
    <x v="0"/>
    <s v="12208"/>
    <s v="AMERISOURCE BERGEN"/>
    <x v="1"/>
    <s v="PHYSICIANS"/>
    <s v="NOT PART OF BUYING GROUP"/>
    <x v="23"/>
    <x v="1"/>
    <s v="VIP DIVISION"/>
    <x v="0"/>
    <s v="FK1873238"/>
    <m/>
    <m/>
    <n v="0"/>
    <e v="#DIV/0!"/>
    <n v="42.31"/>
    <n v="56.44"/>
    <n v="98.75"/>
    <n v="0.42845569620253166"/>
  </r>
  <r>
    <n v="11468"/>
    <s v="A"/>
    <s v="28"/>
    <m/>
    <s v="MANSI, MICHAEL L DO"/>
    <s v=""/>
    <s v=""/>
    <s v="103 UPLAND ROAD"/>
    <s v="HAVERTOWN"/>
    <x v="8"/>
    <s v="19083"/>
    <s v="OTHER"/>
    <x v="1"/>
    <s v="DVD"/>
    <s v="DVD ACCOUNTS"/>
    <x v="23"/>
    <x v="1"/>
    <s v="VIP DIVISION"/>
    <x v="0"/>
    <s v="AM8667656"/>
    <n v="23.1"/>
    <n v="806.84"/>
    <n v="829.94"/>
    <n v="2.7833337349687928E-2"/>
    <n v="11.86"/>
    <n v="234.15"/>
    <n v="246.01"/>
    <n v="4.8209422381204015E-2"/>
  </r>
  <r>
    <n v="309728"/>
    <s v="A"/>
    <s v="28"/>
    <m/>
    <s v="OBAMOGIE, MERCY A MD"/>
    <s v=""/>
    <s v=""/>
    <s v="7323-A HANOVER PKWY"/>
    <s v="GREENBELT"/>
    <x v="14"/>
    <s v="20770"/>
    <s v="CARDINAL"/>
    <x v="1"/>
    <s v="PHYSICIANS"/>
    <s v="NOT PART OF BUYING GROUP"/>
    <x v="24"/>
    <x v="1"/>
    <s v="VIP DIVISION"/>
    <x v="0"/>
    <s v="BO1814501"/>
    <n v="79"/>
    <n v="1805.32"/>
    <n v="1884.32"/>
    <n v="4.19249384393309E-2"/>
    <n v="158"/>
    <n v="644.54999999999995"/>
    <n v="802.55"/>
    <n v="0.19687246900504643"/>
  </r>
  <r>
    <n v="396350"/>
    <s v="A"/>
    <s v="28"/>
    <m/>
    <s v="TAUB, ERNEST, DDS"/>
    <s v=""/>
    <s v="CIVIC CENTER DENTAL GROUP"/>
    <s v="135 CIVIC CENTER DR #102"/>
    <s v="NATIONAL CITY"/>
    <x v="1"/>
    <s v="91950"/>
    <s v="CARDINAL"/>
    <x v="1"/>
    <s v="PHYSICIANS"/>
    <s v="NOT PART OF BUYING GROUP"/>
    <x v="24"/>
    <x v="1"/>
    <s v="VIP DIVISION"/>
    <x v="0"/>
    <s v="FT1448528"/>
    <n v="26.75"/>
    <n v="10.23"/>
    <n v="36.980000000000004"/>
    <n v="0.72336398053001616"/>
    <n v="27.99"/>
    <n v="1509.18"/>
    <n v="1537.17"/>
    <n v="1.8208786276078765E-2"/>
  </r>
  <r>
    <n v="397012"/>
    <s v="A"/>
    <s v="20"/>
    <m/>
    <s v="DELIGHT, MARDELLE MD"/>
    <s v=""/>
    <s v="DORAL MEDICAL MGMT SERVICE LLC"/>
    <s v="10481 NW 41 ST"/>
    <s v="DORAL"/>
    <x v="2"/>
    <s v="33178"/>
    <s v=""/>
    <x v="1"/>
    <s v="PHYSICIANS"/>
    <s v="NOT PART OF BUYING GROUP"/>
    <x v="25"/>
    <x v="1"/>
    <s v="INJECTABLES DIVISION"/>
    <x v="14"/>
    <s v="FD1890981"/>
    <m/>
    <m/>
    <n v="0"/>
    <e v="#DIV/0!"/>
    <n v="3809.26"/>
    <n v="52.5"/>
    <n v="3861.76"/>
    <n v="0.98640516241299303"/>
  </r>
  <r>
    <n v="476311"/>
    <s v="A"/>
    <s v="20"/>
    <m/>
    <s v="PACKER, DAVID L MD"/>
    <s v=""/>
    <s v="DORAL MEDICAL MGMT SERVICE LLC"/>
    <s v="10481 NW 41 ST"/>
    <s v="DORAL"/>
    <x v="2"/>
    <s v="33178"/>
    <s v=""/>
    <x v="1"/>
    <s v="PHYSICIANS"/>
    <s v="NOT PART OF BUYING GROUP"/>
    <x v="25"/>
    <x v="1"/>
    <s v="INJECTABLES DIVISION"/>
    <x v="14"/>
    <s v="FP1891589"/>
    <m/>
    <m/>
    <n v="0"/>
    <e v="#DIV/0!"/>
    <n v="3568.94"/>
    <n v="574.03"/>
    <n v="4142.97"/>
    <n v="0.86144480891727426"/>
  </r>
  <r>
    <n v="132123"/>
    <s v="A"/>
    <s v="20"/>
    <m/>
    <s v="RUTKOWSKI, ROBERT J MD"/>
    <s v=""/>
    <s v="INDEPENDENCE URGENT CARE"/>
    <s v="4400 ROCKSIDE ROAD #2100"/>
    <s v="INDEPENDENCE"/>
    <x v="11"/>
    <s v="44131"/>
    <s v=""/>
    <x v="1"/>
    <s v="PHYSICIANS"/>
    <s v="NOT PART OF BUYING GROUP"/>
    <x v="25"/>
    <x v="1"/>
    <s v="INJECTABLES DIVISION"/>
    <x v="14"/>
    <s v="BR9342293"/>
    <n v="713.1"/>
    <n v="7694.28"/>
    <n v="8407.3799999999992"/>
    <n v="8.4818338174318289E-2"/>
    <n v="1978.95"/>
    <n v="4791.54"/>
    <n v="6770.49"/>
    <n v="0.29229051368512471"/>
  </r>
  <r>
    <n v="206011"/>
    <s v="A"/>
    <s v="20"/>
    <m/>
    <s v="METCALF, LESLIE W MD"/>
    <s v=""/>
    <s v=""/>
    <s v="4237 ATLANTIC AVE"/>
    <s v="LONG BEACH"/>
    <x v="1"/>
    <s v="90807"/>
    <s v=""/>
    <x v="1"/>
    <s v="PHYSICIANS"/>
    <s v="NOT PART OF BUYING GROUP"/>
    <x v="25"/>
    <x v="1"/>
    <s v="INJECTABLES DIVISION"/>
    <x v="14"/>
    <s v="BM8331770"/>
    <m/>
    <m/>
    <n v="0"/>
    <e v="#DIV/0!"/>
    <n v="1399.8"/>
    <n v="0"/>
    <n v="1399.8"/>
    <n v="1"/>
  </r>
  <r>
    <n v="205989"/>
    <s v="A"/>
    <s v="20"/>
    <m/>
    <s v="HUNT, TIMOTHY JAMES MD"/>
    <s v=""/>
    <s v=""/>
    <s v="4237 ATLANTIC AVE"/>
    <s v="LONG BEACH"/>
    <x v="1"/>
    <s v="90807"/>
    <s v=""/>
    <x v="1"/>
    <s v="PHYSICIANS"/>
    <s v="NOT PART OF BUYING GROUP"/>
    <x v="25"/>
    <x v="1"/>
    <s v="INJECTABLES DIVISION"/>
    <x v="14"/>
    <s v="BH8331679"/>
    <m/>
    <m/>
    <n v="0"/>
    <e v="#DIV/0!"/>
    <n v="1150.71"/>
    <n v="0"/>
    <n v="1150.71"/>
    <n v="1"/>
  </r>
  <r>
    <n v="205992"/>
    <s v="A"/>
    <s v="20"/>
    <m/>
    <s v="JARMINSKI, ANDREW R MD"/>
    <s v=""/>
    <s v=""/>
    <s v="4237 ATLANTIC AVE"/>
    <s v="LONG BEACH"/>
    <x v="1"/>
    <s v="90807"/>
    <s v=""/>
    <x v="1"/>
    <s v="PHYSICIANS"/>
    <s v="NOT PART OF BUYING GROUP"/>
    <x v="25"/>
    <x v="1"/>
    <s v="INJECTABLES DIVISION"/>
    <x v="14"/>
    <s v="FJ1124902"/>
    <m/>
    <m/>
    <n v="0"/>
    <e v="#DIV/0!"/>
    <n v="1134"/>
    <n v="0"/>
    <n v="1134"/>
    <n v="1"/>
  </r>
  <r>
    <n v="397282"/>
    <s v="A"/>
    <s v="20"/>
    <m/>
    <s v="METCALF, LESLIE W MD"/>
    <s v=""/>
    <s v=""/>
    <s v="15901 HAWTHORNE BLVD #250"/>
    <s v="LAWNDALE"/>
    <x v="1"/>
    <s v="90260"/>
    <s v=""/>
    <x v="1"/>
    <s v="PHYSICIANS"/>
    <s v="NOT PART OF BUYING GROUP"/>
    <x v="25"/>
    <x v="1"/>
    <s v="INJECTABLES DIVISION"/>
    <x v="14"/>
    <s v="BM8384531"/>
    <m/>
    <m/>
    <n v="0"/>
    <e v="#DIV/0!"/>
    <n v="912.24"/>
    <n v="0"/>
    <n v="912.24"/>
    <n v="1"/>
  </r>
  <r>
    <n v="397284"/>
    <s v="A"/>
    <s v="20"/>
    <m/>
    <s v="CAPEN, DANIEL A MD"/>
    <s v=""/>
    <s v=""/>
    <s v="15901 HAWTHORNE BLVD #250"/>
    <s v="LAWNDALE"/>
    <x v="1"/>
    <s v="90260"/>
    <s v=""/>
    <x v="1"/>
    <s v="PHYSICIANS"/>
    <s v="NOT PART OF BUYING GROUP"/>
    <x v="25"/>
    <x v="1"/>
    <s v="INJECTABLES DIVISION"/>
    <x v="14"/>
    <s v="FC1278022"/>
    <m/>
    <m/>
    <n v="0"/>
    <e v="#DIV/0!"/>
    <n v="773.73"/>
    <n v="0"/>
    <n v="773.73"/>
    <n v="1"/>
  </r>
  <r>
    <n v="397338"/>
    <s v="A"/>
    <s v="20"/>
    <m/>
    <s v="JARMINSKI, ANDREW R MD"/>
    <s v=""/>
    <s v=""/>
    <s v="7700 E. IMPERIAL HWY STE R"/>
    <s v="DOWNEY"/>
    <x v="1"/>
    <s v="90242"/>
    <s v=""/>
    <x v="1"/>
    <s v="PHYSICIANS"/>
    <s v="NOT PART OF BUYING GROUP"/>
    <x v="25"/>
    <x v="1"/>
    <s v="INJECTABLES DIVISION"/>
    <x v="14"/>
    <s v="BJ8665486"/>
    <m/>
    <m/>
    <n v="0"/>
    <e v="#DIV/0!"/>
    <n v="756"/>
    <n v="0"/>
    <n v="756"/>
    <n v="1"/>
  </r>
  <r>
    <n v="389206"/>
    <s v="A"/>
    <s v="20"/>
    <m/>
    <s v="SCEUSA, CARL G MD"/>
    <s v=""/>
    <s v=""/>
    <s v="1 ORAN PLACE"/>
    <s v="MORGANVILLE"/>
    <x v="25"/>
    <s v="07751"/>
    <s v=""/>
    <x v="1"/>
    <s v="PHYSICIANS"/>
    <s v="NOT PART OF BUYING GROUP"/>
    <x v="25"/>
    <x v="1"/>
    <s v="INJECTABLES DIVISION"/>
    <x v="14"/>
    <s v="BS8229228"/>
    <n v="930.55"/>
    <n v="9.66"/>
    <n v="940.20999999999992"/>
    <n v="0.98972569957775391"/>
    <n v="626.95000000000005"/>
    <n v="-5.62"/>
    <n v="621.33000000000004"/>
    <n v="1.0090451129029663"/>
  </r>
  <r>
    <n v="205688"/>
    <s v="A"/>
    <s v="20"/>
    <m/>
    <s v="HUNT, TIMOTHY JAMES MD"/>
    <s v=""/>
    <s v=""/>
    <s v="15901 HAWTHORNE BLVD #250"/>
    <s v="LAWNDALE"/>
    <x v="1"/>
    <s v="90260"/>
    <s v=""/>
    <x v="1"/>
    <s v="PHYSICIANS"/>
    <s v="NOT PART OF BUYING GROUP"/>
    <x v="25"/>
    <x v="1"/>
    <s v="INJECTABLES DIVISION"/>
    <x v="14"/>
    <s v="BH5020691"/>
    <m/>
    <m/>
    <n v="0"/>
    <e v="#DIV/0!"/>
    <n v="585.27"/>
    <n v="0"/>
    <n v="585.27"/>
    <n v="1"/>
  </r>
  <r>
    <n v="205919"/>
    <s v="A"/>
    <s v="20"/>
    <m/>
    <s v="JARMINSKI, ANDREW R MD"/>
    <s v=""/>
    <s v=""/>
    <s v="15901 HAWTHORNE BLVD #250"/>
    <s v="LAWNDALE"/>
    <x v="1"/>
    <s v="90260"/>
    <s v=""/>
    <x v="1"/>
    <s v="PHYSICIANS"/>
    <s v="NOT PART OF BUYING GROUP"/>
    <x v="25"/>
    <x v="1"/>
    <s v="INJECTABLES DIVISION"/>
    <x v="14"/>
    <s v="BJ8839144"/>
    <m/>
    <m/>
    <n v="0"/>
    <e v="#DIV/0!"/>
    <n v="585.27"/>
    <n v="0"/>
    <n v="585.27"/>
    <n v="1"/>
  </r>
  <r>
    <n v="206004"/>
    <s v="A"/>
    <s v="20"/>
    <m/>
    <s v="CAPEN, DANIEL A MD"/>
    <s v=""/>
    <s v=""/>
    <s v="4237 ATLANTIC AVE"/>
    <s v="LONG BEACH"/>
    <x v="1"/>
    <s v="90807"/>
    <s v=""/>
    <x v="1"/>
    <s v="PHYSICIANS"/>
    <s v="NOT PART OF BUYING GROUP"/>
    <x v="25"/>
    <x v="1"/>
    <s v="INJECTABLES DIVISION"/>
    <x v="14"/>
    <s v="FC1082697"/>
    <m/>
    <m/>
    <n v="0"/>
    <e v="#DIV/0!"/>
    <n v="567"/>
    <n v="0"/>
    <n v="567"/>
    <n v="1"/>
  </r>
  <r>
    <n v="340503"/>
    <s v="A"/>
    <s v="20"/>
    <m/>
    <s v="HODGES, JAMES ROBINSON MD"/>
    <s v=""/>
    <s v="HICKORY FAMILY PRACTICE ASSOC"/>
    <s v="52 12TH AVE, NE"/>
    <s v="HICKORY"/>
    <x v="16"/>
    <s v="28601"/>
    <s v=""/>
    <x v="1"/>
    <s v="PHYSICIANS"/>
    <s v="NOT PART OF BUYING GROUP"/>
    <x v="25"/>
    <x v="1"/>
    <s v="INJECTABLES DIVISION"/>
    <x v="14"/>
    <s v="AH7696771"/>
    <n v="1110.5"/>
    <n v="3438.17"/>
    <n v="4548.67"/>
    <n v="0.24413729727590702"/>
    <n v="464.9"/>
    <n v="1909.36"/>
    <n v="2374.2599999999998"/>
    <n v="0.19580837818941482"/>
  </r>
  <r>
    <n v="453467"/>
    <s v="A"/>
    <s v="20"/>
    <m/>
    <s v="JENKINS, MICHAEL D MD"/>
    <s v=""/>
    <s v="TEXAS PHANHANDLE MHMR"/>
    <s v="1501 S POLK STREET"/>
    <s v="AMARILLO"/>
    <x v="9"/>
    <s v="79101"/>
    <s v=""/>
    <x v="1"/>
    <s v="PHYSICIANS"/>
    <s v="NOT PART OF BUYING GROUP"/>
    <x v="25"/>
    <x v="1"/>
    <s v="INJECTABLES DIVISION"/>
    <x v="14"/>
    <s v="BJ1011181"/>
    <n v="1013.5"/>
    <n v="224.3"/>
    <n v="1237.8"/>
    <n v="0.8187914041040556"/>
    <n v="390.8"/>
    <n v="0"/>
    <n v="390.8"/>
    <n v="1"/>
  </r>
  <r>
    <n v="205336"/>
    <s v="A"/>
    <s v="20"/>
    <m/>
    <s v="WHIDDON, GEORGE R MD"/>
    <s v=""/>
    <s v="MEDICAL DIRECTOR"/>
    <s v="4691 N MONROE ST"/>
    <s v="TALLAHASSEE"/>
    <x v="2"/>
    <s v="32303"/>
    <s v=""/>
    <x v="1"/>
    <s v="PHYSICIANS"/>
    <s v="NOT PART OF BUYING GROUP"/>
    <x v="25"/>
    <x v="1"/>
    <s v="INJECTABLES DIVISION"/>
    <x v="14"/>
    <s v="FW0848943"/>
    <m/>
    <m/>
    <n v="0"/>
    <e v="#DIV/0!"/>
    <n v="354.82"/>
    <n v="164.59"/>
    <n v="519.41"/>
    <n v="0.68312123370747579"/>
  </r>
  <r>
    <n v="158981"/>
    <s v="A"/>
    <s v="20"/>
    <m/>
    <s v="HOLTORF, KENT ALAN MD"/>
    <s v=""/>
    <s v="HOLTORF MEDICAL GROUP"/>
    <s v="23456 HAWTHRONE BLVD STE #160"/>
    <s v="TORRANCE"/>
    <x v="1"/>
    <s v="90505"/>
    <s v="CARDINAL"/>
    <x v="1"/>
    <s v="PHYSICIANS"/>
    <s v="NOT PART OF BUYING GROUP"/>
    <x v="25"/>
    <x v="1"/>
    <s v="INJECTABLES DIVISION"/>
    <x v="14"/>
    <s v="BH3332424"/>
    <n v="3646.35"/>
    <n v="760.31"/>
    <n v="4406.66"/>
    <n v="0.82746343035314729"/>
    <n v="337.96"/>
    <n v="105.83"/>
    <n v="443.78999999999996"/>
    <n v="0.76153135492011992"/>
  </r>
  <r>
    <n v="142969"/>
    <s v="A"/>
    <s v="20"/>
    <m/>
    <s v="HERRIN, SEAN B. MD"/>
    <s v=""/>
    <s v=""/>
    <s v="771 OLD NORCROSS RD STE 310"/>
    <s v="LAWRENCEVILLE"/>
    <x v="21"/>
    <s v="30046"/>
    <s v=""/>
    <x v="1"/>
    <s v="PHYSICIANS"/>
    <s v="NOT PART OF BUYING GROUP"/>
    <x v="25"/>
    <x v="1"/>
    <s v="INJECTABLES DIVISION"/>
    <x v="14"/>
    <s v="BH6520515"/>
    <m/>
    <m/>
    <n v="0"/>
    <e v="#DIV/0!"/>
    <n v="283.5"/>
    <n v="230"/>
    <n v="513.5"/>
    <n v="0.55209347614410909"/>
  </r>
  <r>
    <n v="130331"/>
    <s v="A"/>
    <s v="20"/>
    <m/>
    <s v="GROSSMAN, MICHAEL P MD"/>
    <s v=""/>
    <s v="CNY FERTILITY"/>
    <s v="38A OLD SPARROWBUSH RD"/>
    <s v="LATHAM"/>
    <x v="0"/>
    <s v="12110"/>
    <s v=""/>
    <x v="1"/>
    <s v="PHYSICIANS"/>
    <s v="NOT PART OF BUYING GROUP"/>
    <x v="25"/>
    <x v="1"/>
    <s v="INJECTABLES DIVISION"/>
    <x v="14"/>
    <s v="BG7338569"/>
    <n v="111.7"/>
    <n v="929.02"/>
    <n v="1040.72"/>
    <n v="0.10732954108693982"/>
    <n v="231.7"/>
    <n v="2131.31"/>
    <n v="2363.0099999999998"/>
    <n v="9.8052907097303868E-2"/>
  </r>
  <r>
    <n v="132707"/>
    <s v="A"/>
    <s v="20"/>
    <m/>
    <s v="PRASAD, RAKESH MD"/>
    <s v=""/>
    <s v=""/>
    <s v="3330 NW 56TH ST #208"/>
    <s v="OKLAHOMA CITY"/>
    <x v="31"/>
    <s v="73112"/>
    <s v=""/>
    <x v="1"/>
    <s v="PHYSICIANS"/>
    <s v="NOT PART OF BUYING GROUP"/>
    <x v="25"/>
    <x v="1"/>
    <s v="INJECTABLES DIVISION"/>
    <x v="14"/>
    <s v="BP4776552"/>
    <n v="43.92"/>
    <n v="601.04999999999995"/>
    <n v="644.96999999999991"/>
    <n v="6.8096190520489333E-2"/>
    <n v="211.08"/>
    <n v="199.7"/>
    <n v="410.78"/>
    <n v="0.51385169677199483"/>
  </r>
  <r>
    <n v="210502"/>
    <s v="A"/>
    <s v="20"/>
    <m/>
    <s v="CUMBERBATCH, OPHNELL MD PA"/>
    <s v=""/>
    <s v=""/>
    <s v="8416 CENTRAL AVENUE"/>
    <s v="LANDOVER"/>
    <x v="14"/>
    <s v="20785"/>
    <s v=""/>
    <x v="1"/>
    <s v="PHYSICIANS"/>
    <s v="NOT PART OF BUYING GROUP"/>
    <x v="25"/>
    <x v="1"/>
    <s v="INJECTABLES DIVISION"/>
    <x v="14"/>
    <s v="AC1806427"/>
    <n v="860.7"/>
    <n v="2365.4"/>
    <n v="3226.1000000000004"/>
    <n v="0.26679272186231051"/>
    <n v="204.45"/>
    <n v="897.46"/>
    <n v="1101.9100000000001"/>
    <n v="0.18554146890399395"/>
  </r>
  <r>
    <n v="133548"/>
    <s v="A"/>
    <s v="20"/>
    <m/>
    <s v="JULES, CLINTON MD"/>
    <s v=""/>
    <s v="INTERNAL MEDICAL SOLUTIONS PA"/>
    <s v="3075 NW 35 AVE"/>
    <s v="LAUDERDALE LAKES"/>
    <x v="2"/>
    <s v="33311"/>
    <s v=""/>
    <x v="1"/>
    <s v="PHYSICIANS"/>
    <s v="NOT PART OF BUYING GROUP"/>
    <x v="25"/>
    <x v="1"/>
    <s v="INJECTABLES DIVISION"/>
    <x v="14"/>
    <s v="BJ7148251"/>
    <m/>
    <m/>
    <n v="0"/>
    <e v="#DIV/0!"/>
    <n v="197.1"/>
    <n v="876.3"/>
    <n v="1073.3999999999999"/>
    <n v="0.18362213527110119"/>
  </r>
  <r>
    <n v="205190"/>
    <s v="A"/>
    <s v="20"/>
    <m/>
    <s v="JAMESON, KEITH D. DDS"/>
    <s v="QUESTA DENTAL CENTER"/>
    <s v=""/>
    <s v="HWY 522 NORTH"/>
    <s v="QUESTA"/>
    <x v="41"/>
    <s v="87556"/>
    <s v=""/>
    <x v="1"/>
    <s v="PHYSICIANS"/>
    <s v="NOT PART OF BUYING GROUP"/>
    <x v="25"/>
    <x v="1"/>
    <s v="INJECTABLES DIVISION"/>
    <x v="14"/>
    <s v="AJ1618175"/>
    <m/>
    <m/>
    <n v="0"/>
    <e v="#DIV/0!"/>
    <n v="163.44999999999999"/>
    <n v="1193.01"/>
    <n v="1356.46"/>
    <n v="0.1204974713592734"/>
  </r>
  <r>
    <n v="132087"/>
    <s v="A"/>
    <s v="20"/>
    <m/>
    <s v="BELLOTTE, BRENT W MD"/>
    <s v=""/>
    <s v=""/>
    <s v="9325 GLADES RD STE 201"/>
    <s v="BOCA RATON"/>
    <x v="2"/>
    <s v="33434"/>
    <s v=""/>
    <x v="1"/>
    <s v="PHYSICIANS"/>
    <s v="NOT PART OF BUYING GROUP"/>
    <x v="25"/>
    <x v="1"/>
    <s v="INJECTABLES DIVISION"/>
    <x v="14"/>
    <s v="BB9210585"/>
    <n v="202.12"/>
    <n v="1394.4"/>
    <n v="1596.52"/>
    <n v="0.12660035577380804"/>
    <n v="122.27"/>
    <n v="716.96"/>
    <n v="839.23"/>
    <n v="0.14569307579566984"/>
  </r>
  <r>
    <n v="56851"/>
    <s v="A"/>
    <s v="20"/>
    <m/>
    <s v="MOUSHABEK, ROGER ALBERT MD"/>
    <s v=""/>
    <s v=""/>
    <s v="12402 INDUSTRIAL BLVD #B6"/>
    <s v="VICTORVILLE"/>
    <x v="1"/>
    <s v="92395"/>
    <s v="GIV"/>
    <x v="1"/>
    <s v="PHYSICIANS ALLIANCE INC"/>
    <s v="NOT PART OF BUYING GROUP"/>
    <x v="25"/>
    <x v="1"/>
    <s v="INJECTABLES DIVISION"/>
    <x v="14"/>
    <s v="BM1399838"/>
    <n v="43.92"/>
    <n v="1407.73"/>
    <n v="1451.65"/>
    <n v="3.0255226810870388E-2"/>
    <n v="117.19"/>
    <n v="2217.81"/>
    <n v="2335"/>
    <n v="5.0188436830835119E-2"/>
  </r>
  <r>
    <n v="261641"/>
    <s v="A"/>
    <s v="20"/>
    <m/>
    <s v="ECKERT, JOSEPH C DO"/>
    <s v=""/>
    <s v="CHAMBERS MEDICAL GROUP"/>
    <s v="3533 DUNN RD SUITE 204"/>
    <s v="ST LOUIS"/>
    <x v="35"/>
    <s v="63033"/>
    <s v=""/>
    <x v="1"/>
    <s v="PHYSICIANS"/>
    <s v="NOT PART OF BUYING GROUP"/>
    <x v="25"/>
    <x v="1"/>
    <s v="INJECTABLES DIVISION"/>
    <x v="14"/>
    <s v="AE6744595"/>
    <n v="315.38"/>
    <n v="2638.25"/>
    <n v="2953.63"/>
    <n v="0.1067770844689416"/>
    <n v="112.25"/>
    <n v="1447.73"/>
    <n v="1559.98"/>
    <n v="7.1956050718598952E-2"/>
  </r>
  <r>
    <n v="133608"/>
    <s v="A"/>
    <s v="20"/>
    <m/>
    <s v="MAURICE, KETTY DO"/>
    <s v=""/>
    <s v="OSLER MEDICAL INC"/>
    <s v="720 EAS NEW HAVEN AVE"/>
    <s v="MELBOURNE"/>
    <x v="2"/>
    <s v="32901"/>
    <s v=""/>
    <x v="1"/>
    <s v="PHYSICIANS"/>
    <s v="NOT PART OF BUYING GROUP"/>
    <x v="25"/>
    <x v="1"/>
    <s v="INJECTABLES DIVISION"/>
    <x v="14"/>
    <s v="BM6766793"/>
    <m/>
    <m/>
    <n v="0"/>
    <e v="#DIV/0!"/>
    <n v="109.5"/>
    <n v="0"/>
    <n v="109.5"/>
    <n v="1"/>
  </r>
  <r>
    <n v="705647"/>
    <s v="A"/>
    <s v="20"/>
    <m/>
    <s v="BRANCHAUD, MICHELLE ELAINE MD"/>
    <s v=""/>
    <s v=""/>
    <s v="1660 SCHOOL ST. #106A"/>
    <s v="MORAGA"/>
    <x v="1"/>
    <s v="94556"/>
    <s v=""/>
    <x v="1"/>
    <s v="PHYSICIANS"/>
    <s v="NOT PART OF BUYING GROUP"/>
    <x v="25"/>
    <x v="1"/>
    <s v="INJECTABLES DIVISION"/>
    <x v="14"/>
    <s v="BB4880250"/>
    <m/>
    <m/>
    <n v="0"/>
    <e v="#DIV/0!"/>
    <n v="101.79"/>
    <n v="342.26"/>
    <n v="444.05"/>
    <n v="0.22923094246143452"/>
  </r>
  <r>
    <n v="397377"/>
    <s v="A"/>
    <s v="20"/>
    <m/>
    <s v="SPITLER, FLORENCE DO"/>
    <s v=""/>
    <s v="FLORENCE C SPITLER, DO, PA"/>
    <s v="1900 SCENIC DR #1128"/>
    <s v="GEORGETOWN"/>
    <x v="9"/>
    <s v="78626"/>
    <s v=""/>
    <x v="1"/>
    <s v="PHYSICIANS"/>
    <s v="NOT PART OF BUYING GROUP"/>
    <x v="25"/>
    <x v="1"/>
    <s v="INJECTABLES DIVISION"/>
    <x v="14"/>
    <s v="BS8226070"/>
    <m/>
    <m/>
    <n v="0"/>
    <e v="#DIV/0!"/>
    <n v="93.34"/>
    <n v="863.06"/>
    <n v="956.4"/>
    <n v="9.7595148473442084E-2"/>
  </r>
  <r>
    <n v="109464"/>
    <s v="A"/>
    <s v="20"/>
    <m/>
    <s v="SMETS, MICHAEL A MD"/>
    <s v=""/>
    <s v=""/>
    <s v="2295 N UNIVERSITY DR"/>
    <s v="PEMBROKE PINES"/>
    <x v="2"/>
    <s v="33024"/>
    <s v=""/>
    <x v="1"/>
    <s v="PHYSICIANS"/>
    <s v="NOT PART OF BUYING GROUP"/>
    <x v="25"/>
    <x v="1"/>
    <s v="INJECTABLES DIVISION"/>
    <x v="14"/>
    <s v="BS4054425"/>
    <n v="0"/>
    <n v="3016.89"/>
    <n v="3016.89"/>
    <n v="0"/>
    <n v="47.75"/>
    <n v="1676.57"/>
    <n v="1724.32"/>
    <n v="2.7692075716804307E-2"/>
  </r>
  <r>
    <n v="476371"/>
    <s v="A"/>
    <s v="20"/>
    <m/>
    <s v="DEAYALA, RAFAEL EMILIO MD"/>
    <s v=""/>
    <s v="LAREDO OB/GYN ASSOCIATES PA"/>
    <s v="1710 E SAUNDERS ST #B485"/>
    <s v="LAREDO"/>
    <x v="9"/>
    <s v="78041"/>
    <s v=""/>
    <x v="1"/>
    <s v="PHYSICIANS"/>
    <s v="NOT PART OF BUYING GROUP"/>
    <x v="25"/>
    <x v="1"/>
    <s v="INJECTABLES DIVISION"/>
    <x v="14"/>
    <s v="BD2280167"/>
    <m/>
    <m/>
    <n v="0"/>
    <e v="#DIV/0!"/>
    <n v="45.41"/>
    <n v="1030.58"/>
    <n v="1075.99"/>
    <n v="4.2202994451621297E-2"/>
  </r>
  <r>
    <n v="491752"/>
    <s v="A"/>
    <s v="20"/>
    <m/>
    <s v="PERSOFF, NATHAN STEPHEN MD"/>
    <s v=""/>
    <s v=""/>
    <s v="701 E HAMPDEN #350"/>
    <s v="ENGLEWOOD"/>
    <x v="30"/>
    <s v="80110"/>
    <s v=""/>
    <x v="1"/>
    <s v="PHYSICIANS"/>
    <s v="NOT PART OF BUYING GROUP"/>
    <x v="25"/>
    <x v="1"/>
    <s v="INJECTABLES DIVISION"/>
    <x v="14"/>
    <s v="AP6140557"/>
    <m/>
    <m/>
    <n v="0"/>
    <e v="#DIV/0!"/>
    <n v="43.92"/>
    <n v="1579.97"/>
    <n v="1623.89"/>
    <n v="2.7046166920173163E-2"/>
  </r>
  <r>
    <n v="475983"/>
    <s v="A"/>
    <s v="20"/>
    <m/>
    <s v="MCMULLEN, MICHAEL P MD"/>
    <s v=""/>
    <s v=""/>
    <s v="505 BEAHAN RD"/>
    <s v="ROCHESTER"/>
    <x v="0"/>
    <s v="14624"/>
    <s v=""/>
    <x v="1"/>
    <s v="PHYSICIANS"/>
    <s v="NOT PART OF BUYING GROUP"/>
    <x v="25"/>
    <x v="1"/>
    <s v="INJECTABLES DIVISION"/>
    <x v="14"/>
    <s v="BM0233217"/>
    <m/>
    <m/>
    <n v="0"/>
    <e v="#DIV/0!"/>
    <n v="42.66"/>
    <n v="2738.76"/>
    <n v="2781.42"/>
    <n v="1.5337489483788854E-2"/>
  </r>
  <r>
    <n v="364173"/>
    <s v="A"/>
    <s v="20"/>
    <m/>
    <s v="CHANG, KENNY"/>
    <s v=""/>
    <s v=""/>
    <s v="3500 E. WHITTIER BLVD # 107"/>
    <s v="LOS ANGELES"/>
    <x v="1"/>
    <s v="90023"/>
    <s v=""/>
    <x v="1"/>
    <s v="PHYSICIANS"/>
    <s v="NOT PART OF BUYING GROUP"/>
    <x v="25"/>
    <x v="1"/>
    <s v="INJECTABLES DIVISION"/>
    <x v="14"/>
    <s v="MC1153737"/>
    <n v="18.95"/>
    <n v="746.84"/>
    <n v="765.79000000000008"/>
    <n v="2.4745687460008617E-2"/>
    <n v="31.6"/>
    <n v="881.45"/>
    <n v="913.05000000000007"/>
    <n v="3.4609276600405234E-2"/>
  </r>
  <r>
    <n v="205555"/>
    <s v="A"/>
    <s v="20"/>
    <m/>
    <s v="HAKHAMIMI, KAMRON KENNETH MD"/>
    <s v=""/>
    <s v=""/>
    <s v="3034 DONA MARTA DRIVE"/>
    <s v="STUDIO CITY"/>
    <x v="1"/>
    <s v="91604"/>
    <s v=""/>
    <x v="1"/>
    <s v="PHYSICIANS"/>
    <s v="NOT PART OF BUYING GROUP"/>
    <x v="25"/>
    <x v="1"/>
    <s v="INJECTABLES DIVISION"/>
    <x v="14"/>
    <s v="BH7201457"/>
    <m/>
    <m/>
    <n v="0"/>
    <e v="#DIV/0!"/>
    <n v="29.84"/>
    <n v="1288.6600000000001"/>
    <n v="1318.5"/>
    <n v="2.2631778536215397E-2"/>
  </r>
  <r>
    <n v="132288"/>
    <s v="A"/>
    <s v="20"/>
    <m/>
    <s v="CHUNG, PETER KAI-WONG, DO"/>
    <s v=""/>
    <s v=""/>
    <s v="1470 HALFORD AVE"/>
    <s v="SANTA CLARA"/>
    <x v="1"/>
    <s v="95051"/>
    <s v=""/>
    <x v="1"/>
    <s v="PHYSICIANS"/>
    <s v="NOT PART OF BUYING GROUP"/>
    <x v="25"/>
    <x v="1"/>
    <s v="INJECTABLES DIVISION"/>
    <x v="14"/>
    <s v="BC3734919"/>
    <n v="0"/>
    <n v="389.24"/>
    <n v="389.24"/>
    <n v="0"/>
    <n v="17.739999999999998"/>
    <n v="667.4"/>
    <n v="685.14"/>
    <n v="2.5892518317424174E-2"/>
  </r>
  <r>
    <n v="78675"/>
    <s v="A"/>
    <s v="20"/>
    <m/>
    <s v="RHEE, YONG W MD"/>
    <s v=""/>
    <s v=""/>
    <s v="9501 LONG POINT RD #R"/>
    <s v="HOUSTON"/>
    <x v="9"/>
    <s v="77055"/>
    <s v="MCKESSON"/>
    <x v="1"/>
    <s v="PHYSICIANS"/>
    <s v="NOT PART OF BUYING GROUP"/>
    <x v="25"/>
    <x v="1"/>
    <s v="INJECTABLES DIVISION"/>
    <x v="14"/>
    <s v="AR8755893"/>
    <n v="6.3"/>
    <n v="4491.28"/>
    <n v="4497.58"/>
    <n v="1.4007532939936589E-3"/>
    <n v="3.38"/>
    <n v="1686.67"/>
    <n v="1690.0500000000002"/>
    <n v="1.9999408301529537E-3"/>
  </r>
  <r>
    <n v="409983"/>
    <s v="A"/>
    <s v="20"/>
    <m/>
    <s v="GAGLIARDI, IDA J MD"/>
    <s v=""/>
    <s v="LEE COUNTY MEDICAL SOLUTIONS,"/>
    <s v="3822 BROADWAY AVENUE STE C"/>
    <s v="FORT MYERS"/>
    <x v="2"/>
    <s v="33901"/>
    <s v=""/>
    <x v="1"/>
    <s v="PHYSICIANS"/>
    <s v="NOT PART OF BUYING GROUP"/>
    <x v="26"/>
    <x v="1"/>
    <s v="INJECTABLES DIVISION"/>
    <x v="9"/>
    <s v="BG1880067"/>
    <n v="7444.43"/>
    <n v="0"/>
    <n v="7444.43"/>
    <n v="1"/>
    <n v="11901.8"/>
    <n v="0"/>
    <n v="11901.8"/>
    <n v="1"/>
  </r>
  <r>
    <n v="133795"/>
    <s v="A"/>
    <s v="20"/>
    <m/>
    <s v="GIVENTER, LAWRENCE MD"/>
    <s v=""/>
    <s v="SOUTHWEST FL MEDSOLUTIONS LLC"/>
    <s v="4061 BONITA BCH RD #108-109"/>
    <s v="BONITA SPRINGS"/>
    <x v="2"/>
    <s v="34134"/>
    <s v=""/>
    <x v="1"/>
    <s v="PHYSICIANS"/>
    <s v="NOT PART OF BUYING GROUP"/>
    <x v="26"/>
    <x v="1"/>
    <s v="INJECTABLES DIVISION"/>
    <x v="9"/>
    <s v="FG1747445"/>
    <m/>
    <m/>
    <n v="0"/>
    <e v="#DIV/0!"/>
    <n v="9494.66"/>
    <n v="177.2"/>
    <n v="9671.86"/>
    <n v="0.98167880841947663"/>
  </r>
  <r>
    <n v="109314"/>
    <s v="A"/>
    <s v="20"/>
    <m/>
    <s v="LUND, JACK R. DO PA"/>
    <s v=""/>
    <s v=""/>
    <s v="6545 RIDGE ROAD SUITE 1"/>
    <s v="PORT RICHEY"/>
    <x v="2"/>
    <s v="34668"/>
    <s v="OTHER"/>
    <x v="1"/>
    <s v="CLINIC"/>
    <s v="NOT PART OF BUYING GROUP"/>
    <x v="26"/>
    <x v="1"/>
    <s v="INJECTABLES DIVISION"/>
    <x v="9"/>
    <s v="AL4532734"/>
    <n v="3900.75"/>
    <n v="0"/>
    <n v="3900.75"/>
    <n v="1"/>
    <n v="2488.5"/>
    <n v="0"/>
    <n v="2488.5"/>
    <n v="1"/>
  </r>
  <r>
    <n v="489219"/>
    <s v="A"/>
    <s v="20"/>
    <m/>
    <s v="SANKINENI JANARDHAN RAO MD"/>
    <s v=""/>
    <s v="RIVERSIDE PRIMARY CARE, LLC"/>
    <s v="4000 MITCHELVILLE RD #220"/>
    <s v="BOWIE"/>
    <x v="14"/>
    <s v="20716"/>
    <s v=""/>
    <x v="1"/>
    <s v="PHYSICIANS"/>
    <s v="NOT PART OF BUYING GROUP"/>
    <x v="26"/>
    <x v="1"/>
    <s v="INJECTABLES DIVISION"/>
    <x v="9"/>
    <s v="BS0959974"/>
    <n v="140.36000000000001"/>
    <n v="217.89"/>
    <n v="358.25"/>
    <n v="0.39179344033496166"/>
    <n v="823.5"/>
    <n v="3406.57"/>
    <n v="4230.07"/>
    <n v="0.19467762944821246"/>
  </r>
  <r>
    <n v="52780"/>
    <s v="A"/>
    <s v="20"/>
    <m/>
    <s v="RINKER, TEDDE M DO"/>
    <s v=""/>
    <s v="STRESS MEDICINE CONSULTING"/>
    <s v="5050 EL CAMINO REAL STE110"/>
    <s v="LOS ALTOS"/>
    <x v="1"/>
    <s v="94022"/>
    <s v=""/>
    <x v="1"/>
    <s v="PHYSICIANS"/>
    <s v="NOT PART OF BUYING GROUP"/>
    <x v="26"/>
    <x v="1"/>
    <s v="INJECTABLES DIVISION"/>
    <x v="9"/>
    <s v="AR3033470"/>
    <n v="1198.6600000000001"/>
    <n v="505.13"/>
    <n v="1703.79"/>
    <n v="0.70352566924327531"/>
    <n v="457.14"/>
    <n v="216.33"/>
    <n v="673.47"/>
    <n v="0.6787830192881642"/>
  </r>
  <r>
    <n v="56677"/>
    <s v="A"/>
    <s v="20"/>
    <m/>
    <s v="LE, TUAN DAI MD"/>
    <s v=""/>
    <s v=""/>
    <s v="1151 E. HOLT AVE SUITE Q"/>
    <s v="POMONA"/>
    <x v="1"/>
    <s v="91767"/>
    <s v=""/>
    <x v="1"/>
    <s v="PHYSICIANS"/>
    <s v="NOT PART OF BUYING GROUP"/>
    <x v="26"/>
    <x v="1"/>
    <s v="INJECTABLES DIVISION"/>
    <x v="9"/>
    <s v="BL4903692"/>
    <n v="256.25"/>
    <n v="0"/>
    <n v="256.25"/>
    <n v="1"/>
    <n v="327.9"/>
    <n v="173.83"/>
    <n v="501.73"/>
    <n v="0.65353875590457011"/>
  </r>
  <r>
    <n v="396279"/>
    <s v="A"/>
    <s v="20"/>
    <m/>
    <s v="DORSNER, DAVID E. MD"/>
    <s v="CROSS ISLAND MEDICAL CENTER"/>
    <s v=""/>
    <s v="157 WILLIAM HILTON PKWY"/>
    <s v="HILTON HEAD ISLAND"/>
    <x v="5"/>
    <s v="29926"/>
    <s v=""/>
    <x v="1"/>
    <s v="PHYSICIANS"/>
    <s v="NOT PART OF BUYING GROUP"/>
    <x v="26"/>
    <x v="1"/>
    <s v="INJECTABLES DIVISION"/>
    <x v="9"/>
    <s v="AD7858319"/>
    <n v="0"/>
    <n v="1269.9100000000001"/>
    <n v="1269.9100000000001"/>
    <n v="0"/>
    <n v="244.3"/>
    <n v="7700.83"/>
    <n v="7945.13"/>
    <n v="3.0748395558033666E-2"/>
  </r>
  <r>
    <n v="492841"/>
    <s v="A"/>
    <s v="20"/>
    <m/>
    <s v="SAITTA, RICHARD ANDRE MD"/>
    <s v=""/>
    <s v=""/>
    <s v="1010 N BARFIELD DRIVE"/>
    <s v="MARCO ISLAND"/>
    <x v="2"/>
    <s v="34145"/>
    <s v=""/>
    <x v="1"/>
    <s v="PHYSICIANS"/>
    <s v="NOT PART OF BUYING GROUP"/>
    <x v="26"/>
    <x v="1"/>
    <s v="INJECTABLES DIVISION"/>
    <x v="9"/>
    <s v="AS3167005"/>
    <n v="141.04"/>
    <n v="1333.8"/>
    <n v="1474.84"/>
    <n v="9.5630712484066072E-2"/>
    <n v="206.56"/>
    <n v="1569.6"/>
    <n v="1776.1599999999999"/>
    <n v="0.11629582920457618"/>
  </r>
  <r>
    <n v="37127"/>
    <s v="A"/>
    <s v="20"/>
    <m/>
    <s v="VANHELDER, WALTER PAUL MD"/>
    <s v=""/>
    <s v="NEW PIONEER MEDICAL ASSOCIATES"/>
    <s v="1150 N COUNTRY CLUB DR STE 1&amp;2"/>
    <s v="MESA"/>
    <x v="34"/>
    <s v="85201"/>
    <s v=""/>
    <x v="1"/>
    <s v="PHYSICIANS"/>
    <s v="NOT PART OF BUYING GROUP"/>
    <x v="26"/>
    <x v="1"/>
    <s v="INJECTABLES DIVISION"/>
    <x v="9"/>
    <s v="BV3300883"/>
    <n v="203.36"/>
    <n v="158.4"/>
    <n v="361.76"/>
    <n v="0.56214064573197708"/>
    <n v="197.3"/>
    <n v="134.35"/>
    <n v="331.65"/>
    <n v="0.59490426654605766"/>
  </r>
  <r>
    <n v="190475"/>
    <s v="A"/>
    <s v="20"/>
    <m/>
    <s v="TRAUB, MICHAEL A MD"/>
    <s v=""/>
    <s v="SUITE 200"/>
    <s v="711 DR. MICHAEL DEBAKEY DRIVE"/>
    <s v="LAKE CHARLES"/>
    <x v="7"/>
    <s v="70601"/>
    <s v=""/>
    <x v="1"/>
    <s v="PHYSICIANS"/>
    <s v="NOT PART OF BUYING GROUP"/>
    <x v="26"/>
    <x v="1"/>
    <s v="INJECTABLES DIVISION"/>
    <x v="9"/>
    <s v="AT7894668"/>
    <n v="200.1"/>
    <n v="1454.22"/>
    <n v="1654.32"/>
    <n v="0.12095604236181634"/>
    <n v="196.6"/>
    <n v="159.16"/>
    <n v="355.76"/>
    <n v="0.55261974364740274"/>
  </r>
  <r>
    <n v="130839"/>
    <s v="A"/>
    <s v="20"/>
    <m/>
    <s v="ELLIOTT, ROBERT IRVIN MD"/>
    <s v=""/>
    <s v="STAUNTON RIVER FAM PHYS"/>
    <s v="527 POCKET ROAD"/>
    <s v="HURT"/>
    <x v="20"/>
    <s v="24563"/>
    <s v=""/>
    <x v="1"/>
    <s v="PHYSICIANS"/>
    <s v="NOT PART OF BUYING GROUP"/>
    <x v="26"/>
    <x v="1"/>
    <s v="INJECTABLES DIVISION"/>
    <x v="9"/>
    <s v="BE4987131"/>
    <n v="98.5"/>
    <n v="0"/>
    <n v="98.5"/>
    <n v="1"/>
    <n v="140.01"/>
    <n v="0"/>
    <n v="140.01"/>
    <n v="1"/>
  </r>
  <r>
    <n v="56880"/>
    <s v="A"/>
    <s v="20"/>
    <m/>
    <s v="HEIFETS, RAISA MD"/>
    <s v=""/>
    <s v="YORK MEDICAL GROUP"/>
    <s v="6027 YORK BLVD"/>
    <s v="LOS ANGELES"/>
    <x v="1"/>
    <s v="90042"/>
    <s v=""/>
    <x v="1"/>
    <s v="PHYSICIANS"/>
    <s v="NOT PART OF BUYING GROUP"/>
    <x v="26"/>
    <x v="1"/>
    <s v="INJECTABLES DIVISION"/>
    <x v="9"/>
    <s v="AK2328498"/>
    <n v="141.75"/>
    <n v="656.6"/>
    <n v="798.35"/>
    <n v="0.17755370451556335"/>
    <n v="126.5"/>
    <n v="0"/>
    <n v="126.5"/>
    <n v="1"/>
  </r>
  <r>
    <n v="500168"/>
    <s v="A"/>
    <s v="20"/>
    <m/>
    <s v="SABIO, ARTURO B MD"/>
    <s v=""/>
    <s v=""/>
    <s v="196 RIVERVIEW DRIVE"/>
    <s v="SUTTON"/>
    <x v="27"/>
    <s v="26601"/>
    <s v=""/>
    <x v="1"/>
    <s v="PHYSICIANS"/>
    <s v="NOT PART OF BUYING GROUP"/>
    <x v="26"/>
    <x v="1"/>
    <s v="INJECTABLES DIVISION"/>
    <x v="9"/>
    <s v="AS7679181"/>
    <n v="180.45"/>
    <n v="5019.37"/>
    <n v="5199.82"/>
    <n v="3.4703124338919422E-2"/>
    <n v="122.84"/>
    <n v="2136.9299999999998"/>
    <n v="2259.77"/>
    <n v="5.4359514463861371E-2"/>
  </r>
  <r>
    <n v="396657"/>
    <s v="A"/>
    <s v="20"/>
    <m/>
    <s v="HALL, JOHN T MD"/>
    <s v=""/>
    <s v=""/>
    <s v="3505 BROADWAY STE A"/>
    <s v="MT VERNON"/>
    <x v="3"/>
    <s v="62864"/>
    <s v=""/>
    <x v="1"/>
    <s v="PHYSICIANS"/>
    <s v="NOT PART OF BUYING GROUP"/>
    <x v="26"/>
    <x v="1"/>
    <s v="INJECTABLES DIVISION"/>
    <x v="9"/>
    <s v="AH9636614"/>
    <m/>
    <m/>
    <n v="0"/>
    <e v="#DIV/0!"/>
    <n v="104.31"/>
    <n v="1177.0999999999999"/>
    <n v="1281.4099999999999"/>
    <n v="8.1402517539273161E-2"/>
  </r>
  <r>
    <n v="132340"/>
    <s v="A"/>
    <s v="20"/>
    <m/>
    <s v="DEABATE, GIUSEPPE B, APRN-BC"/>
    <s v=""/>
    <s v="THE CLINIC"/>
    <s v="157 WILLIAM HILTON PKWY"/>
    <s v="HILTON HEAD"/>
    <x v="5"/>
    <s v="29926"/>
    <s v=""/>
    <x v="1"/>
    <s v="PHYSICIANS"/>
    <s v="NOT PART OF BUYING GROUP"/>
    <x v="26"/>
    <x v="1"/>
    <s v="INJECTABLES DIVISION"/>
    <x v="9"/>
    <s v="MD1136452"/>
    <n v="0"/>
    <n v="731.28"/>
    <n v="731.28"/>
    <n v="0"/>
    <n v="74.78"/>
    <n v="3495.75"/>
    <n v="3570.53"/>
    <n v="2.094366942722789E-2"/>
  </r>
  <r>
    <n v="408675"/>
    <s v="A"/>
    <s v="20"/>
    <m/>
    <s v="RHODES, BRANDON"/>
    <s v=""/>
    <s v="ALL INDUSTRIAL MEDICAL SERVICE"/>
    <s v="855 BELANGER ST #207"/>
    <s v="HOUMA"/>
    <x v="7"/>
    <s v="70360"/>
    <s v=""/>
    <x v="1"/>
    <s v="PHYSICIANS"/>
    <s v="NOT PART OF BUYING GROUP"/>
    <x v="26"/>
    <x v="1"/>
    <s v="INJECTABLES DIVISION"/>
    <x v="9"/>
    <s v="MR1947273"/>
    <n v="235.06"/>
    <n v="6578.1"/>
    <n v="6813.1600000000008"/>
    <n v="3.4500877713131643E-2"/>
    <n v="56.43"/>
    <n v="2863.36"/>
    <n v="2919.79"/>
    <n v="1.9326732401987814E-2"/>
  </r>
  <r>
    <n v="368417"/>
    <s v="A"/>
    <s v="20"/>
    <m/>
    <s v="PEREZ, RICARDO JAY MD"/>
    <s v=""/>
    <s v=""/>
    <s v="17600 MONTEREY ST STE#A"/>
    <s v="MORGAN HILL"/>
    <x v="1"/>
    <s v="95037"/>
    <s v="AMERISOURCE BERGEN"/>
    <x v="1"/>
    <s v="PHYSICIANS ALLIANCE INC"/>
    <s v="NOT PART OF BUYING GROUP"/>
    <x v="26"/>
    <x v="1"/>
    <s v="INJECTABLES DIVISION"/>
    <x v="9"/>
    <s v="AP9396917"/>
    <n v="0"/>
    <n v="1519.97"/>
    <n v="1519.97"/>
    <n v="0"/>
    <n v="55"/>
    <n v="211.09"/>
    <n v="266.09000000000003"/>
    <n v="0.20669698222405949"/>
  </r>
  <r>
    <n v="109294"/>
    <s v="A"/>
    <s v="20"/>
    <m/>
    <s v="ROMERO, EZEQUIEL F. MD"/>
    <s v=""/>
    <s v=""/>
    <s v="6450 W 21CT STE 306"/>
    <s v="HIALEAH"/>
    <x v="2"/>
    <s v="33016"/>
    <s v=""/>
    <x v="1"/>
    <s v="PHYSICIANS"/>
    <s v="NOT PART OF BUYING GROUP"/>
    <x v="26"/>
    <x v="1"/>
    <s v="INJECTABLES DIVISION"/>
    <x v="9"/>
    <s v="BR5647156"/>
    <n v="509.55"/>
    <n v="1854.99"/>
    <n v="2364.54"/>
    <n v="0.21549646019944685"/>
    <n v="42.29"/>
    <n v="698.68"/>
    <n v="740.96999999999991"/>
    <n v="5.7073835647866993E-2"/>
  </r>
  <r>
    <n v="306910"/>
    <s v="A"/>
    <s v="20"/>
    <m/>
    <s v="PANZER, GILBERT R. MD"/>
    <s v=""/>
    <s v=""/>
    <s v="6810 N OCEAN BLVD"/>
    <s v="OCEANRIDGE"/>
    <x v="2"/>
    <s v="33435"/>
    <s v="AMERISOURCE BERGEN"/>
    <x v="1"/>
    <s v="PHYSICIANS"/>
    <s v="NOT PART OF BUYING GROUP"/>
    <x v="26"/>
    <x v="1"/>
    <s v="INJECTABLES DIVISION"/>
    <x v="9"/>
    <s v="BP9195036"/>
    <n v="34.979999999999997"/>
    <n v="1191.69"/>
    <n v="1226.67"/>
    <n v="2.8516226858079186E-2"/>
    <n v="22"/>
    <n v="702.32"/>
    <n v="724.32"/>
    <n v="3.0373315661586037E-2"/>
  </r>
  <r>
    <n v="389639"/>
    <s v="A"/>
    <s v="20"/>
    <m/>
    <s v="RIFAT, RIFAT B MD"/>
    <s v=""/>
    <s v="RIFAT B RIFAT MD INC"/>
    <s v="13950 MILTON AVENUE STE 404"/>
    <s v="WESTMINSTER"/>
    <x v="1"/>
    <s v="92683"/>
    <s v=""/>
    <x v="1"/>
    <s v="PHYSICIANS"/>
    <s v="NOT PART OF BUYING GROUP"/>
    <x v="26"/>
    <x v="1"/>
    <s v="INJECTABLES DIVISION"/>
    <x v="9"/>
    <s v="AR1425304"/>
    <n v="0"/>
    <n v="692.4"/>
    <n v="692.4"/>
    <n v="0"/>
    <n v="19.12"/>
    <n v="1421.69"/>
    <n v="1440.81"/>
    <n v="1.3270313226587824E-2"/>
  </r>
  <r>
    <n v="408664"/>
    <s v="A"/>
    <s v="20"/>
    <m/>
    <s v="ALEXIUS, JAY CLEMENT JR"/>
    <s v=""/>
    <s v=""/>
    <s v="855 BELANGER STREET STE 207"/>
    <s v="HOUMA"/>
    <x v="7"/>
    <s v="70360"/>
    <s v=""/>
    <x v="1"/>
    <s v="PHYSICIANS"/>
    <s v="NOT PART OF BUYING GROUP"/>
    <x v="26"/>
    <x v="1"/>
    <s v="INJECTABLES DIVISION"/>
    <x v="9"/>
    <s v="BA4215516"/>
    <n v="0"/>
    <n v="531.79"/>
    <n v="531.79"/>
    <n v="0"/>
    <n v="11.85"/>
    <n v="0"/>
    <n v="11.85"/>
    <n v="1"/>
  </r>
  <r>
    <n v="77772"/>
    <s v="A"/>
    <s v="20"/>
    <m/>
    <s v="BOUIER, ARTHUR IRVING DO"/>
    <s v=""/>
    <s v=""/>
    <s v="22100 GREENFIELD"/>
    <s v="OAK PARK"/>
    <x v="12"/>
    <s v="48237"/>
    <s v="AMERISOURCE BERGEN"/>
    <x v="1"/>
    <s v="PHYSICIANS"/>
    <s v="NOT PART OF BUYING GROUP"/>
    <x v="27"/>
    <x v="1"/>
    <s v="ANDA DIVISION"/>
    <x v="6"/>
    <s v="AB1321772"/>
    <n v="7745.15"/>
    <n v="0"/>
    <n v="7745.15"/>
    <n v="1"/>
    <n v="3162.5"/>
    <n v="0"/>
    <n v="3162.5"/>
    <n v="1"/>
  </r>
  <r>
    <n v="363672"/>
    <s v="A"/>
    <s v="20"/>
    <m/>
    <s v="CALHOUN-MARTIN, MICHELLE B DO"/>
    <s v=""/>
    <s v=""/>
    <s v="22100 GREENFIELD"/>
    <s v="OAK PARK"/>
    <x v="12"/>
    <s v="48237"/>
    <s v=""/>
    <x v="1"/>
    <s v="PHYSICIANS"/>
    <s v="NOT PART OF BUYING GROUP"/>
    <x v="27"/>
    <x v="1"/>
    <s v="ANDA DIVISION"/>
    <x v="6"/>
    <s v="BC5244289"/>
    <n v="4385.25"/>
    <n v="202.34"/>
    <n v="4587.59"/>
    <n v="0.95589405330467625"/>
    <n v="2530"/>
    <n v="0"/>
    <n v="2530"/>
    <n v="1"/>
  </r>
  <r>
    <n v="800657"/>
    <s v="A"/>
    <s v="20"/>
    <m/>
    <s v="KRAMER, DAVID MD"/>
    <s v=""/>
    <s v=""/>
    <s v="870 FISHERMAN STREET"/>
    <s v="OPA LOCKA"/>
    <x v="2"/>
    <s v="33054"/>
    <s v="AMERISOURCE BERGEN"/>
    <x v="1"/>
    <s v="PHYSICIANS"/>
    <s v="NOT PART OF BUYING GROUP"/>
    <x v="27"/>
    <x v="1"/>
    <s v="ANDA DIVISION"/>
    <x v="6"/>
    <s v="AK0153192"/>
    <n v="662.94"/>
    <n v="21808.59"/>
    <n v="22471.53"/>
    <n v="2.9501329014980291E-2"/>
    <n v="511.16"/>
    <n v="8709.11"/>
    <n v="9220.27"/>
    <n v="5.543872359486219E-2"/>
  </r>
  <r>
    <n v="367779"/>
    <s v="A"/>
    <s v="20"/>
    <m/>
    <s v="MED PURCHASING SOLUTIONS,LLC"/>
    <s v=""/>
    <s v=""/>
    <s v="15021 N 74TH STREET #300"/>
    <s v="SCOTTSDALE"/>
    <x v="34"/>
    <s v="85260"/>
    <s v="AMERISOURCE BERGEN"/>
    <x v="3"/>
    <s v="DISTRIBUTOR/WHOLESALER"/>
    <s v="NOT PART OF BUYING GROUP"/>
    <x v="27"/>
    <x v="4"/>
    <s v="ANDA DIVISION"/>
    <x v="6"/>
    <s v="RM0384088"/>
    <n v="224.69"/>
    <n v="11087.24"/>
    <n v="11311.93"/>
    <n v="1.986310028439002E-2"/>
    <n v="52.85"/>
    <n v="4321.8900000000003"/>
    <n v="4374.7400000000007"/>
    <n v="1.2080717939808992E-2"/>
  </r>
  <r>
    <n v="405021"/>
    <s v="A"/>
    <s v="20"/>
    <m/>
    <s v="OPERATION PAR"/>
    <s v=""/>
    <s v="PAR DETOX CTR HIGH POINT"/>
    <s v="6150 150TH AVENUE NORTH"/>
    <s v="CLEARWATER"/>
    <x v="2"/>
    <s v="33760"/>
    <s v="AMERISOURCE BERGEN"/>
    <x v="5"/>
    <s v="CLINIC"/>
    <s v="NOT PART OF BUYING GROUP"/>
    <x v="27"/>
    <x v="1"/>
    <s v="ANDA DIVISION"/>
    <x v="6"/>
    <s v="BO4396936"/>
    <n v="3.05"/>
    <n v="5243.94"/>
    <n v="5246.99"/>
    <n v="5.812856513925127E-4"/>
    <n v="2.5499999999999998"/>
    <n v="3615.59"/>
    <n v="3618.1400000000003"/>
    <n v="7.0478201506851571E-4"/>
  </r>
  <r>
    <n v="404051"/>
    <s v="A"/>
    <s v="20"/>
    <m/>
    <s v="ZARET, PHILLIP D. DO"/>
    <s v=""/>
    <s v="MICHAEL'S MEDICAL GROUP"/>
    <s v="15090 IMPERIAL HIGHWAY"/>
    <s v="LA MIRADA"/>
    <x v="1"/>
    <s v="90638"/>
    <s v=""/>
    <x v="1"/>
    <s v="PHYSICIANS"/>
    <s v="NOT PART OF BUYING GROUP"/>
    <x v="28"/>
    <x v="1"/>
    <s v="INJECTABLES DIVISION"/>
    <x v="9"/>
    <s v="AZ1664122"/>
    <n v="39870.559999999998"/>
    <n v="1026.8499999999999"/>
    <n v="40897.409999999996"/>
    <n v="0.97489205306644111"/>
    <n v="19665.36"/>
    <n v="920.56"/>
    <n v="20585.920000000002"/>
    <n v="0.95528205686216594"/>
  </r>
  <r>
    <n v="204892"/>
    <s v="A"/>
    <s v="20"/>
    <m/>
    <s v="SCHELLHAS, KURT P MD"/>
    <s v=""/>
    <s v="CENTER FOR DIAGNOSTIC IMAGING"/>
    <s v="5775 WAYZATA BLVD #190"/>
    <s v="ST LOUIS PARK"/>
    <x v="33"/>
    <s v="55416"/>
    <s v=""/>
    <x v="1"/>
    <s v="PHYSICIANS"/>
    <s v="NOT PART OF BUYING GROUP"/>
    <x v="28"/>
    <x v="1"/>
    <s v="INJECTABLES DIVISION"/>
    <x v="9"/>
    <s v="AS1115838"/>
    <m/>
    <m/>
    <n v="0"/>
    <e v="#DIV/0!"/>
    <n v="644.29999999999995"/>
    <n v="0"/>
    <n v="644.29999999999995"/>
    <n v="1"/>
  </r>
  <r>
    <n v="397339"/>
    <s v="A"/>
    <s v="20"/>
    <m/>
    <s v="COIL, BRENT W MD"/>
    <s v=""/>
    <s v="ASSOC FAM MEDICAL CONSUL,PC"/>
    <s v="6404 ROTHMAN ROAD"/>
    <s v="FT WAYNE"/>
    <x v="29"/>
    <s v="46835"/>
    <s v=""/>
    <x v="1"/>
    <s v="PHYSICIANS"/>
    <s v="NOT PART OF BUYING GROUP"/>
    <x v="28"/>
    <x v="1"/>
    <s v="INJECTABLES DIVISION"/>
    <x v="9"/>
    <s v="BC4642181"/>
    <m/>
    <m/>
    <n v="0"/>
    <e v="#DIV/0!"/>
    <n v="283.5"/>
    <n v="2233.8000000000002"/>
    <n v="2517.3000000000002"/>
    <n v="0.11262066499821236"/>
  </r>
  <r>
    <n v="476013"/>
    <s v="A"/>
    <s v="20"/>
    <m/>
    <s v="RODRIGUEZ-ACOSTA, JOSE RAMON"/>
    <s v=""/>
    <s v=""/>
    <s v="1055 WASHINGTON AVENUE"/>
    <s v="MIAMI BEACH"/>
    <x v="2"/>
    <s v="331395017"/>
    <s v=""/>
    <x v="1"/>
    <s v="PHYSICIANS"/>
    <s v="NOT PART OF BUYING GROUP"/>
    <x v="28"/>
    <x v="1"/>
    <s v="INJECTABLES DIVISION"/>
    <x v="9"/>
    <s v="AR5332351"/>
    <m/>
    <m/>
    <n v="0"/>
    <e v="#DIV/0!"/>
    <n v="176.45"/>
    <n v="336.02"/>
    <n v="512.47"/>
    <n v="0.34431283782465311"/>
  </r>
  <r>
    <n v="130428"/>
    <s v="A"/>
    <s v="20"/>
    <m/>
    <s v="MCMAHAN, HOWARD C MD"/>
    <s v=""/>
    <s v="PO BOX 779"/>
    <s v="361 CARGILE ROAD"/>
    <s v="OCILLA"/>
    <x v="21"/>
    <s v="31774"/>
    <s v=""/>
    <x v="1"/>
    <s v="PHYSICIANS"/>
    <s v="NOT PART OF BUYING GROUP"/>
    <x v="28"/>
    <x v="1"/>
    <s v="INJECTABLES DIVISION"/>
    <x v="9"/>
    <s v="AM2112124"/>
    <n v="0"/>
    <n v="2928"/>
    <n v="2928"/>
    <n v="0"/>
    <n v="110"/>
    <n v="0"/>
    <n v="110"/>
    <n v="1"/>
  </r>
  <r>
    <n v="397361"/>
    <s v="A"/>
    <s v="20"/>
    <m/>
    <s v="HAYES, MICHAEL MD"/>
    <s v=""/>
    <s v="CENTER FOR ADDICTION MEDICINE"/>
    <s v="827 LINDEN AVENUE"/>
    <s v="BALTIMORE"/>
    <x v="14"/>
    <s v="21201"/>
    <s v=""/>
    <x v="1"/>
    <s v="PHYSICIANS"/>
    <s v="NOT PART OF BUYING GROUP"/>
    <x v="28"/>
    <x v="1"/>
    <s v="INJECTABLES DIVISION"/>
    <x v="9"/>
    <s v="AH2315112"/>
    <m/>
    <m/>
    <n v="0"/>
    <e v="#DIV/0!"/>
    <n v="105.08"/>
    <n v="0"/>
    <n v="105.08"/>
    <n v="1"/>
  </r>
  <r>
    <n v="52371"/>
    <s v="A"/>
    <s v="20"/>
    <m/>
    <s v="WILLIAMS, RANDALL SCOTT MD"/>
    <s v=""/>
    <s v="MANGROVE MEDICAL CORP."/>
    <s v="1040 MANGROVE AVENUE"/>
    <s v="CHICO"/>
    <x v="1"/>
    <s v="95926"/>
    <s v=""/>
    <x v="1"/>
    <s v="PHYSICIANS"/>
    <s v="NOT PART OF BUYING GROUP"/>
    <x v="28"/>
    <x v="1"/>
    <s v="INJECTABLES DIVISION"/>
    <x v="9"/>
    <s v="BW1096329"/>
    <m/>
    <m/>
    <n v="0"/>
    <e v="#DIV/0!"/>
    <n v="99"/>
    <n v="517.91999999999996"/>
    <n v="616.91999999999996"/>
    <n v="0.16047461583349543"/>
  </r>
  <r>
    <n v="261258"/>
    <s v="A"/>
    <s v="20"/>
    <m/>
    <s v="GOFF, JOHN E MD"/>
    <s v=""/>
    <s v="UPPER LEVEL"/>
    <s v="2601 CUNNINGHAM AVE"/>
    <s v="JOPLIN"/>
    <x v="35"/>
    <s v="64804"/>
    <s v=""/>
    <x v="1"/>
    <s v="PHYSICIANS"/>
    <s v="NOT PART OF BUYING GROUP"/>
    <x v="28"/>
    <x v="1"/>
    <s v="INJECTABLES DIVISION"/>
    <x v="9"/>
    <s v="AG8945341"/>
    <m/>
    <m/>
    <n v="0"/>
    <e v="#DIV/0!"/>
    <n v="44"/>
    <n v="230.5"/>
    <n v="274.5"/>
    <n v="0.16029143897996356"/>
  </r>
  <r>
    <n v="404581"/>
    <s v="A"/>
    <s v="20"/>
    <m/>
    <s v="QUANING, STEPHEN JAMES MD"/>
    <s v=""/>
    <s v="JAI LAI AESTHETIC &amp; WELLNESS"/>
    <s v="100 WEST GORE STREET STE 606"/>
    <s v="ORLANDO"/>
    <x v="2"/>
    <s v="32806"/>
    <s v=""/>
    <x v="1"/>
    <s v="PHYSICIANS"/>
    <s v="NOT PART OF BUYING GROUP"/>
    <x v="28"/>
    <x v="1"/>
    <s v="INJECTABLES DIVISION"/>
    <x v="9"/>
    <s v="BQ6362519"/>
    <n v="1346.4"/>
    <n v="26.22"/>
    <n v="1372.6200000000001"/>
    <n v="0.98089784499715871"/>
    <n v="22.65"/>
    <n v="0"/>
    <n v="22.65"/>
    <n v="1"/>
  </r>
  <r>
    <n v="396971"/>
    <s v="A"/>
    <s v="20"/>
    <m/>
    <s v="CHARLES JOHN WAGENER DDS"/>
    <s v=""/>
    <s v=""/>
    <s v="1752 WINDSOR RD #204"/>
    <s v="LOVES PARK"/>
    <x v="3"/>
    <s v="61111"/>
    <s v=""/>
    <x v="1"/>
    <s v="PHYSICIANS"/>
    <s v="NOT PART OF BUYING GROUP"/>
    <x v="28"/>
    <x v="1"/>
    <s v="INJECTABLES DIVISION"/>
    <x v="9"/>
    <s v="BW2544648"/>
    <m/>
    <m/>
    <n v="0"/>
    <e v="#DIV/0!"/>
    <n v="2.2999999999999998"/>
    <n v="100.4"/>
    <n v="102.7"/>
    <n v="2.2395326192794544E-2"/>
  </r>
  <r>
    <n v="77298"/>
    <s v="A"/>
    <s v="20"/>
    <m/>
    <s v="GUS, JOHN THOMAS DVM"/>
    <s v=""/>
    <s v="UNIVERSITY ANIMAL HOSPITAL"/>
    <s v="2500 S. HARDY DR."/>
    <s v="TEMPE"/>
    <x v="34"/>
    <s v="85282"/>
    <s v="KINRAY"/>
    <x v="0"/>
    <s v="DVM"/>
    <s v="NOT PART OF BUYING GROUP"/>
    <x v="29"/>
    <x v="0"/>
    <s v="WEST COAST DIVISION"/>
    <x v="5"/>
    <s v="AG9334424"/>
    <n v="672.15"/>
    <n v="0"/>
    <n v="672.15"/>
    <n v="1"/>
    <n v="535.4"/>
    <n v="0"/>
    <n v="535.4"/>
    <n v="1"/>
  </r>
  <r>
    <n v="77305"/>
    <s v="A"/>
    <s v="20"/>
    <m/>
    <s v="O'BRIEN, MICHAEL EDWARD DVM"/>
    <s v=""/>
    <s v="MAZE ANIMAL HOSPITAL"/>
    <s v="201 MAZE BLVD"/>
    <s v="MODESTO"/>
    <x v="1"/>
    <s v="95351"/>
    <s v="OTHER"/>
    <x v="0"/>
    <s v="DVM"/>
    <s v="NOT PART OF BUYING GROUP"/>
    <x v="29"/>
    <x v="0"/>
    <s v="WEST COAST DIVISION"/>
    <x v="5"/>
    <s v="AO8267292"/>
    <n v="152.13999999999999"/>
    <n v="1753.56"/>
    <n v="1905.6999999999998"/>
    <n v="7.9834181665529733E-2"/>
    <n v="229.12"/>
    <n v="527"/>
    <n v="756.12"/>
    <n v="0.30302068454742631"/>
  </r>
  <r>
    <n v="87871"/>
    <s v="A"/>
    <s v="20"/>
    <m/>
    <s v="AIDS HEALTHCARE FOUNDATION"/>
    <s v=""/>
    <s v="AHF HEALTHCARE - WESTSIDE"/>
    <s v="99 N LA CIENEGA BLVD STE#200"/>
    <s v="BEVERLY HILLS"/>
    <x v="1"/>
    <s v="90211"/>
    <s v="CARDINAL"/>
    <x v="5"/>
    <s v="MHA RETAIL"/>
    <s v="MHA"/>
    <x v="29"/>
    <x v="11"/>
    <s v="WEST COAST DIVISION"/>
    <x v="5"/>
    <s v="BA7608536"/>
    <n v="0"/>
    <n v="1891.6"/>
    <n v="1891.6"/>
    <n v="0"/>
    <n v="180.31"/>
    <n v="1550.72"/>
    <n v="1731.03"/>
    <n v="0.10416341715625957"/>
  </r>
  <r>
    <n v="77676"/>
    <s v="A"/>
    <s v="20"/>
    <m/>
    <s v="LIEHR, ROGER A DVM"/>
    <s v=""/>
    <s v="FOOTHILLS ANIMAL HOSPITAL"/>
    <s v="13015 W ALAMEDA PKWY"/>
    <s v="LAKEWOOD"/>
    <x v="30"/>
    <s v="80228"/>
    <s v="OTHER"/>
    <x v="0"/>
    <s v="DVM"/>
    <s v="NOT PART OF BUYING GROUP"/>
    <x v="29"/>
    <x v="0"/>
    <s v="WEST COAST DIVISION"/>
    <x v="5"/>
    <s v="AL8987173"/>
    <n v="21"/>
    <n v="405.63"/>
    <n v="426.63"/>
    <n v="4.9222980099852334E-2"/>
    <n v="8.5"/>
    <n v="111.04"/>
    <n v="119.54"/>
    <n v="7.1105905972896094E-2"/>
  </r>
  <r>
    <n v="84171"/>
    <s v="A"/>
    <s v="20"/>
    <m/>
    <s v="HAYWARD, DANIEL LEE MD"/>
    <s v=""/>
    <s v="SOUTHWESTERN MEDICAL CLINIC"/>
    <s v="9625 RED ARROW HIGHWAY"/>
    <s v="BRIDGMAN"/>
    <x v="12"/>
    <s v="49106"/>
    <s v="OTHER"/>
    <x v="1"/>
    <s v="PHYSICIANS"/>
    <s v="NOT PART OF BUYING GROUP"/>
    <x v="30"/>
    <x v="1"/>
    <s v="INJECTABLES DIVISION"/>
    <x v="12"/>
    <s v="BH3310163"/>
    <n v="453.6"/>
    <n v="646.79999999999995"/>
    <n v="1100.4000000000001"/>
    <n v="0.41221374045801523"/>
    <n v="797.3"/>
    <n v="532.02"/>
    <n v="1329.32"/>
    <n v="0.59978033881984771"/>
  </r>
  <r>
    <n v="55916"/>
    <s v="A"/>
    <s v="20"/>
    <m/>
    <s v="HA, ROBERT TAE MD"/>
    <s v=""/>
    <s v="CENTER FOR PRIMARY CARE"/>
    <s v="8700 WARNER AVE SUITE 140"/>
    <s v="FOUNTAIN VALLEY"/>
    <x v="1"/>
    <s v="92708"/>
    <s v=""/>
    <x v="1"/>
    <s v="PHYSICIANS"/>
    <s v="NOT PART OF BUYING GROUP"/>
    <x v="30"/>
    <x v="1"/>
    <s v="INJECTABLES DIVISION"/>
    <x v="12"/>
    <s v="BH4725896"/>
    <n v="1053.25"/>
    <n v="0"/>
    <n v="1053.25"/>
    <n v="1"/>
    <n v="663.85"/>
    <n v="0"/>
    <n v="663.85"/>
    <n v="1"/>
  </r>
  <r>
    <n v="206190"/>
    <s v="A"/>
    <s v="20"/>
    <m/>
    <s v="THOMASSON, JOSEPH R"/>
    <s v="CUMBERLAD DRS DIET PRGM CLNCS"/>
    <s v="SHOPS @ MANCHESTER"/>
    <s v="2526 HILLSBORO BLVD #A"/>
    <s v="MANCHESTER"/>
    <x v="37"/>
    <s v="37355"/>
    <s v=""/>
    <x v="1"/>
    <s v="PHYSICIANS"/>
    <s v="NOT PART OF BUYING GROUP"/>
    <x v="30"/>
    <x v="1"/>
    <s v="INJECTABLES DIVISION"/>
    <x v="12"/>
    <s v="FT2008541"/>
    <m/>
    <m/>
    <n v="0"/>
    <e v="#DIV/0!"/>
    <n v="619.70000000000005"/>
    <n v="41.5"/>
    <n v="661.2"/>
    <n v="0.93723532970356926"/>
  </r>
  <r>
    <n v="15765"/>
    <s v="A"/>
    <s v="20"/>
    <m/>
    <s v="SKELTON, LARRY O'NEAL MD"/>
    <s v=""/>
    <s v="MOUNDVILLE MEDICAL CLINIC"/>
    <s v="16063 HIGHWAY 69 SOUTH"/>
    <s v="MOUNDVILLE"/>
    <x v="42"/>
    <s v="35474"/>
    <s v=""/>
    <x v="1"/>
    <s v="PHYSICIANS"/>
    <s v="NOT PART OF BUYING GROUP"/>
    <x v="30"/>
    <x v="1"/>
    <s v="INJECTABLES DIVISION"/>
    <x v="12"/>
    <s v="AS9042122"/>
    <n v="1702.86"/>
    <n v="2715.9"/>
    <n v="4418.76"/>
    <n v="0.38537055644569967"/>
    <n v="567.79999999999995"/>
    <n v="0"/>
    <n v="567.79999999999995"/>
    <n v="1"/>
  </r>
  <r>
    <n v="84172"/>
    <s v="A"/>
    <s v="20"/>
    <m/>
    <s v="METZGER, DANIEL M MD"/>
    <s v=""/>
    <s v="SOUTHWESTERN MEDICAL CLINIC"/>
    <s v="2002 SOUTH 11TH STREET"/>
    <s v="NILES"/>
    <x v="12"/>
    <s v="49120"/>
    <s v="OTHER"/>
    <x v="1"/>
    <s v="PHYSICIANS"/>
    <s v="NOT PART OF BUYING GROUP"/>
    <x v="30"/>
    <x v="1"/>
    <s v="INJECTABLES DIVISION"/>
    <x v="12"/>
    <s v="AM1712579"/>
    <n v="129"/>
    <n v="2157.15"/>
    <n v="2286.15"/>
    <n v="5.6426743651991337E-2"/>
    <n v="244.74"/>
    <n v="2351.12"/>
    <n v="2595.8599999999997"/>
    <n v="9.4280893422603707E-2"/>
  </r>
  <r>
    <n v="84219"/>
    <s v="A"/>
    <s v="20"/>
    <m/>
    <s v="COMSTOCK, BARTON L MD"/>
    <s v=""/>
    <s v="SOUTHWESTERN MEDICAL CLINIC"/>
    <s v="5515 CLEVELAND AVE"/>
    <s v="STEVENSVILLE"/>
    <x v="12"/>
    <s v="49127"/>
    <s v="OTHER"/>
    <x v="1"/>
    <s v="PHYSICIANS"/>
    <s v="NOT PART OF BUYING GROUP"/>
    <x v="30"/>
    <x v="1"/>
    <s v="INJECTABLES DIVISION"/>
    <x v="12"/>
    <s v="AC7864502"/>
    <n v="723.2"/>
    <n v="2358.91"/>
    <n v="3082.1099999999997"/>
    <n v="0.23464444812157909"/>
    <n v="205.92"/>
    <n v="1717.44"/>
    <n v="1923.3600000000001"/>
    <n v="0.10706264037933615"/>
  </r>
  <r>
    <n v="160952"/>
    <s v="A"/>
    <s v="20"/>
    <m/>
    <s v="GIOVANELLI, MARK JOSEPH DO"/>
    <s v=""/>
    <s v="MERCY-KALONA FAMILY PRACTICE"/>
    <s v="503 THIRD STREET"/>
    <s v="KALONA,"/>
    <x v="10"/>
    <s v="52247"/>
    <s v=""/>
    <x v="1"/>
    <s v="PHYSICIANS"/>
    <s v="PREMIER PURCHASING PARTNERS"/>
    <x v="30"/>
    <x v="1"/>
    <s v="INJECTABLES DIVISION"/>
    <x v="12"/>
    <s v="AG6364765"/>
    <n v="112.3"/>
    <n v="4469.8599999999997"/>
    <n v="4582.16"/>
    <n v="2.450809225343506E-2"/>
    <n v="169.55"/>
    <n v="1819.59"/>
    <n v="1989.1399999999999"/>
    <n v="8.5237841479232246E-2"/>
  </r>
  <r>
    <n v="52767"/>
    <s v="A"/>
    <s v="20"/>
    <m/>
    <s v="HICKS, KIMBERLY MD"/>
    <s v=""/>
    <s v=""/>
    <s v="3317 ELM STREET SUITE 102"/>
    <s v="OAKLAND"/>
    <x v="1"/>
    <s v="94609"/>
    <s v="AMERISOURCE BERGEN"/>
    <x v="1"/>
    <s v="PHYSICIANS"/>
    <s v="NOT PART OF BUYING GROUP"/>
    <x v="30"/>
    <x v="1"/>
    <s v="INJECTABLES DIVISION"/>
    <x v="12"/>
    <s v="BH4287985"/>
    <n v="158.12"/>
    <n v="2525.17"/>
    <n v="2683.29"/>
    <n v="5.8927659701336794E-2"/>
    <n v="110"/>
    <n v="311.27999999999997"/>
    <n v="421.28"/>
    <n v="0.26110900113938473"/>
  </r>
  <r>
    <n v="340529"/>
    <s v="A"/>
    <s v="20"/>
    <m/>
    <s v="ATHAR, M A MD"/>
    <s v=""/>
    <s v="MOUNT AIRY FAMILY PRACTICE"/>
    <s v="826 MARSHALL STREET"/>
    <s v="MOUNT AIRY"/>
    <x v="16"/>
    <s v="27030"/>
    <s v=""/>
    <x v="1"/>
    <s v="PHYSICIANS"/>
    <s v="NOT PART OF BUYING GROUP"/>
    <x v="30"/>
    <x v="1"/>
    <s v="INJECTABLES DIVISION"/>
    <x v="12"/>
    <s v="AA1899636"/>
    <m/>
    <m/>
    <n v="0"/>
    <e v="#DIV/0!"/>
    <n v="81.14"/>
    <n v="544.65"/>
    <n v="625.79"/>
    <n v="0.12966010962143851"/>
  </r>
  <r>
    <n v="458228"/>
    <s v="A"/>
    <s v="20"/>
    <m/>
    <s v="RITHOLZ, JUDITH E MD"/>
    <s v=""/>
    <s v=""/>
    <s v="8008 M-139"/>
    <s v="BERRIEN SPRINGS"/>
    <x v="12"/>
    <s v="49103"/>
    <s v="MCKESSON"/>
    <x v="1"/>
    <s v="PHYSICIANS"/>
    <s v="NOT PART OF BUYING GROUP"/>
    <x v="30"/>
    <x v="1"/>
    <s v="INJECTABLES DIVISION"/>
    <x v="12"/>
    <s v="BR3998260"/>
    <n v="26.5"/>
    <n v="4316.92"/>
    <n v="4343.42"/>
    <n v="6.1011829387901699E-3"/>
    <n v="80.62"/>
    <n v="684.96"/>
    <n v="765.58"/>
    <n v="0.10530578123775439"/>
  </r>
  <r>
    <n v="37123"/>
    <s v="A"/>
    <s v="20"/>
    <m/>
    <s v="DINSDALE, RICHARD  J MD"/>
    <s v=""/>
    <s v="DESERT GROVE FAMILY MEDICAL"/>
    <s v="840 E MCKELLIPS RD STE 101"/>
    <s v="MESA"/>
    <x v="34"/>
    <s v="85203"/>
    <s v=""/>
    <x v="1"/>
    <s v="PHYSICIANS"/>
    <s v="NOT PART OF BUYING GROUP"/>
    <x v="30"/>
    <x v="1"/>
    <s v="INJECTABLES DIVISION"/>
    <x v="12"/>
    <s v="BD2153512"/>
    <n v="193.86"/>
    <n v="1895.86"/>
    <n v="2089.7199999999998"/>
    <n v="9.2768409164864202E-2"/>
    <n v="66.75"/>
    <n v="1195.3599999999999"/>
    <n v="1262.1099999999999"/>
    <n v="5.2887624691984061E-2"/>
  </r>
  <r>
    <n v="84364"/>
    <s v="A"/>
    <s v="20"/>
    <m/>
    <s v="BHATIA, BINA DDS PC"/>
    <s v=""/>
    <s v="WEST NYACK MEDICAL BUILDING"/>
    <s v="14 DOSCHER AVENUE"/>
    <s v="WEST NYACK"/>
    <x v="0"/>
    <s v="10994"/>
    <s v=""/>
    <x v="1"/>
    <s v="PHYSICIANS"/>
    <s v="NOT PART OF BUYING GROUP"/>
    <x v="30"/>
    <x v="1"/>
    <s v="INJECTABLES DIVISION"/>
    <x v="12"/>
    <s v="BB0309105"/>
    <n v="0"/>
    <n v="207.16"/>
    <n v="207.16"/>
    <n v="0"/>
    <n v="16.899999999999999"/>
    <n v="84.05"/>
    <n v="100.94999999999999"/>
    <n v="0.16740960871718674"/>
  </r>
  <r>
    <n v="452035"/>
    <s v="A"/>
    <s v="20"/>
    <m/>
    <s v="HAYMES, DAVID MD"/>
    <s v=""/>
    <s v=""/>
    <s v="12830 HILLCREST AVE D216"/>
    <s v="DALLAS"/>
    <x v="9"/>
    <s v="75230"/>
    <s v=""/>
    <x v="1"/>
    <s v="PHYSICIANS"/>
    <s v="NOT PART OF BUYING GROUP"/>
    <x v="30"/>
    <x v="1"/>
    <s v="INJECTABLES DIVISION"/>
    <x v="12"/>
    <s v="AH2261787"/>
    <n v="0"/>
    <n v="1081.74"/>
    <n v="1081.74"/>
    <n v="0"/>
    <n v="13.95"/>
    <n v="620.02"/>
    <n v="633.97"/>
    <n v="2.2004195782134799E-2"/>
  </r>
  <r>
    <n v="725057"/>
    <s v="A"/>
    <s v="20"/>
    <m/>
    <s v="HURTUBISE, PETER ANDREW DO"/>
    <s v=""/>
    <s v=""/>
    <s v="1575 HIGHLANDS DR STE 205"/>
    <s v="LITITZ"/>
    <x v="8"/>
    <s v="17543"/>
    <s v="MCKESSON"/>
    <x v="1"/>
    <s v="PHYSICIANS"/>
    <s v="NOT PART OF BUYING GROUP"/>
    <x v="30"/>
    <x v="1"/>
    <s v="INJECTABLES DIVISION"/>
    <x v="12"/>
    <s v="BH5399476"/>
    <n v="0"/>
    <n v="515.38"/>
    <n v="515.38"/>
    <n v="0"/>
    <n v="6.3"/>
    <n v="2329.87"/>
    <n v="2336.17"/>
    <n v="2.6967215570784658E-3"/>
  </r>
  <r>
    <n v="109578"/>
    <s v="A"/>
    <s v="20"/>
    <m/>
    <s v="LE, ANH QUYNH MD"/>
    <s v=""/>
    <s v=""/>
    <s v="1302 N. PINE HILLS RD"/>
    <s v="ORLANDO"/>
    <x v="2"/>
    <s v="32808"/>
    <s v=""/>
    <x v="1"/>
    <s v="PHYSICIANS"/>
    <s v="NOT PART OF BUYING GROUP"/>
    <x v="30"/>
    <x v="1"/>
    <s v="INJECTABLES DIVISION"/>
    <x v="12"/>
    <s v="AL2121161"/>
    <n v="0"/>
    <n v="5655.05"/>
    <n v="5655.05"/>
    <n v="0"/>
    <n v="3.95"/>
    <n v="2361.36"/>
    <n v="2365.31"/>
    <n v="1.6699713779589145E-3"/>
  </r>
  <r>
    <n v="129930"/>
    <s v="A"/>
    <s v="20"/>
    <m/>
    <s v="FRANZON, NERI MD"/>
    <s v=""/>
    <s v="SUITE #101"/>
    <s v="4390 N FEDERAL HIGHWAY"/>
    <s v="FT.LAUDERDALE"/>
    <x v="2"/>
    <s v="33308"/>
    <s v="MCKESSON"/>
    <x v="1"/>
    <s v="PHYSICIANS"/>
    <s v="NOT PART OF BUYING GROUP"/>
    <x v="31"/>
    <x v="1"/>
    <s v="INJECTABLES DIVISION"/>
    <x v="14"/>
    <s v="AF2815097"/>
    <n v="54077.75"/>
    <n v="137418.09"/>
    <n v="191495.84"/>
    <n v="0.28239647399128881"/>
    <n v="28793.56"/>
    <n v="54382.68"/>
    <n v="83176.240000000005"/>
    <n v="0.34617530198527846"/>
  </r>
  <r>
    <n v="150553"/>
    <s v="A"/>
    <s v="20"/>
    <m/>
    <s v="HOEHN, JOHN DO"/>
    <s v=""/>
    <s v=""/>
    <s v="505 W LINCOLN HIGHWAY"/>
    <s v="SCHERERVILLE"/>
    <x v="29"/>
    <s v="46375"/>
    <s v=""/>
    <x v="1"/>
    <s v="PHYSICIANS"/>
    <s v="NOT PART OF BUYING GROUP"/>
    <x v="31"/>
    <x v="1"/>
    <s v="INJECTABLES DIVISION"/>
    <x v="14"/>
    <s v="AH3205069"/>
    <n v="6119.75"/>
    <n v="106994.04"/>
    <n v="113113.79"/>
    <n v="5.4102598807802306E-2"/>
    <n v="3844.1"/>
    <n v="53248.88"/>
    <n v="57092.979999999996"/>
    <n v="6.7330519443896605E-2"/>
  </r>
  <r>
    <n v="133736"/>
    <s v="A"/>
    <s v="20"/>
    <m/>
    <s v="ANDERSON, KIMBERLEY A MD"/>
    <s v=""/>
    <s v="ADVANCED MEDICAL CARE"/>
    <s v="14999 HEALTH CTR DR #101"/>
    <s v="BOWIE"/>
    <x v="14"/>
    <s v="20716"/>
    <s v=""/>
    <x v="1"/>
    <s v="PHYSICIANS"/>
    <s v="NOT PART OF BUYING GROUP"/>
    <x v="31"/>
    <x v="1"/>
    <s v="INJECTABLES DIVISION"/>
    <x v="14"/>
    <s v="BA8230409"/>
    <m/>
    <m/>
    <n v="0"/>
    <e v="#DIV/0!"/>
    <n v="3383.44"/>
    <n v="0"/>
    <n v="3383.44"/>
    <n v="1"/>
  </r>
  <r>
    <n v="68741"/>
    <s v="A"/>
    <s v="20"/>
    <m/>
    <s v="REYES-ALMODOVAR, RAMON G. MD"/>
    <s v=""/>
    <s v="BANDERA FAMILY HEALTH CARE"/>
    <s v="7579 N LOOP 1604 WEST STE 100"/>
    <s v="SAN ANTONIO"/>
    <x v="9"/>
    <s v="78249"/>
    <s v=""/>
    <x v="1"/>
    <s v="PHYSICIANS"/>
    <s v="NOT PART OF BUYING GROUP"/>
    <x v="31"/>
    <x v="1"/>
    <s v="INJECTABLES DIVISION"/>
    <x v="14"/>
    <s v="FR0273514"/>
    <n v="786.51"/>
    <n v="19406.810000000001"/>
    <n v="20193.32"/>
    <n v="3.8949018784429704E-2"/>
    <n v="2030.45"/>
    <n v="14628.62"/>
    <n v="16659.07"/>
    <n v="0.12188255406814426"/>
  </r>
  <r>
    <n v="404114"/>
    <s v="A"/>
    <s v="20"/>
    <m/>
    <s v="CARUSO, JOHN R DO"/>
    <s v=""/>
    <s v=""/>
    <s v="3324 COMMERCE CENTER LANE"/>
    <s v="SEBRING"/>
    <x v="2"/>
    <s v="33870"/>
    <s v=""/>
    <x v="1"/>
    <s v="PHYSICIANS"/>
    <s v="NOT PART OF BUYING GROUP"/>
    <x v="31"/>
    <x v="1"/>
    <s v="INJECTABLES DIVISION"/>
    <x v="14"/>
    <s v="AC4516235"/>
    <n v="2234.65"/>
    <n v="2624.72"/>
    <n v="4859.37"/>
    <n v="0.45986413876695953"/>
    <n v="1705.55"/>
    <n v="2915.24"/>
    <n v="4620.79"/>
    <n v="0.36910355155720126"/>
  </r>
  <r>
    <n v="404716"/>
    <s v="A"/>
    <s v="20"/>
    <m/>
    <s v="BARTON, SCOTT DAVID"/>
    <s v=""/>
    <s v=""/>
    <s v="736 SOUTH 900 EAST #203"/>
    <s v="ST GEORGE"/>
    <x v="15"/>
    <s v="84790"/>
    <s v=""/>
    <x v="1"/>
    <s v="PHYSICIANS"/>
    <s v="NOT PART OF BUYING GROUP"/>
    <x v="31"/>
    <x v="1"/>
    <s v="INJECTABLES DIVISION"/>
    <x v="14"/>
    <s v="BB5977648"/>
    <n v="3301.86"/>
    <n v="91022.92"/>
    <n v="94324.78"/>
    <n v="3.5005223441814552E-2"/>
    <n v="1612.4"/>
    <n v="38781.410000000003"/>
    <n v="40393.810000000005"/>
    <n v="3.9917007085986687E-2"/>
  </r>
  <r>
    <n v="130161"/>
    <s v="A"/>
    <s v="20"/>
    <m/>
    <s v="MOCK, DALE L MD"/>
    <s v=""/>
    <s v="BOISE FAMILY MEDICINE"/>
    <s v="10798 W OVERLAND RD"/>
    <s v="BOISE"/>
    <x v="38"/>
    <s v="83709"/>
    <s v=""/>
    <x v="1"/>
    <s v="PHYSICIANS"/>
    <s v="NOT PART OF BUYING GROUP"/>
    <x v="31"/>
    <x v="1"/>
    <s v="INJECTABLES DIVISION"/>
    <x v="14"/>
    <s v="BM0721577"/>
    <n v="1695.1"/>
    <n v="398.66"/>
    <n v="2093.7599999999998"/>
    <n v="0.80959613327219937"/>
    <n v="1521.21"/>
    <n v="748.02"/>
    <n v="2269.23"/>
    <n v="0.6703639560555783"/>
  </r>
  <r>
    <n v="261395"/>
    <s v="A"/>
    <s v="20"/>
    <m/>
    <s v="COLYER, WILLIAM"/>
    <s v=""/>
    <s v=""/>
    <s v="HWY 28 100 E 5TH STREET"/>
    <s v="DIXON"/>
    <x v="35"/>
    <s v="65459"/>
    <s v=""/>
    <x v="1"/>
    <s v="PHYSICIANS"/>
    <s v="NOT PART OF BUYING GROUP"/>
    <x v="31"/>
    <x v="1"/>
    <s v="INJECTABLES DIVISION"/>
    <x v="14"/>
    <s v="AC2041490"/>
    <n v="1651.6"/>
    <n v="9078.51"/>
    <n v="10730.11"/>
    <n v="0.15392200079961899"/>
    <n v="1153.25"/>
    <n v="10350.58"/>
    <n v="11503.83"/>
    <n v="0.10024922134628206"/>
  </r>
  <r>
    <n v="404574"/>
    <s v="A"/>
    <s v="20"/>
    <m/>
    <s v="GARRISON, RIC S MD"/>
    <s v=""/>
    <s v="GARRISON FAMILY MEDICAL GROUP"/>
    <s v="41210 11TH ST WEST STE A"/>
    <s v="PALMDALE"/>
    <x v="1"/>
    <s v="93551"/>
    <s v=""/>
    <x v="1"/>
    <s v="PHYSICIANS"/>
    <s v="NOT PART OF BUYING GROUP"/>
    <x v="31"/>
    <x v="1"/>
    <s v="INJECTABLES DIVISION"/>
    <x v="14"/>
    <s v="AG2250063"/>
    <n v="1950.43"/>
    <n v="67543.13"/>
    <n v="69493.56"/>
    <n v="2.8066341686913149E-2"/>
    <n v="1125.22"/>
    <n v="26596.53"/>
    <n v="27721.75"/>
    <n v="4.0589789605634564E-2"/>
  </r>
  <r>
    <n v="711530"/>
    <s v="A"/>
    <s v="20"/>
    <m/>
    <s v="SINGHAL, SUNIT K MD."/>
    <s v=""/>
    <s v=""/>
    <s v="5075 PEACHTREE PKWY STE 106"/>
    <s v="NORCROSS"/>
    <x v="21"/>
    <s v="30092"/>
    <s v=""/>
    <x v="1"/>
    <s v="PHYSICIANS"/>
    <s v="NOT PART OF BUYING GROUP"/>
    <x v="31"/>
    <x v="1"/>
    <s v="INJECTABLES DIVISION"/>
    <x v="14"/>
    <s v="BS3218559"/>
    <n v="1955.75"/>
    <n v="30865"/>
    <n v="32820.75"/>
    <n v="5.958882719011601E-2"/>
    <n v="992.14"/>
    <n v="9688.6299999999992"/>
    <n v="10680.769999999999"/>
    <n v="9.2890306597745304E-2"/>
  </r>
  <r>
    <n v="79842"/>
    <s v="A"/>
    <s v="20"/>
    <m/>
    <s v="BLOOM, JEFFERY DO"/>
    <s v=""/>
    <s v="BACK BAY MEDICAL"/>
    <s v="20311 ACACIA ST #100"/>
    <s v="NEWPORT BEACH"/>
    <x v="1"/>
    <s v="92660"/>
    <s v="AMERISOURCE BERGEN"/>
    <x v="1"/>
    <s v="PHYSICIANS"/>
    <s v="NOT PART OF BUYING GROUP"/>
    <x v="31"/>
    <x v="1"/>
    <s v="INJECTABLES DIVISION"/>
    <x v="14"/>
    <s v="BB3685712"/>
    <n v="1333.64"/>
    <n v="17567.48"/>
    <n v="18901.12"/>
    <n v="7.0558781701825085E-2"/>
    <n v="892.35"/>
    <n v="8836.32"/>
    <n v="9728.67"/>
    <n v="9.1723740244041577E-2"/>
  </r>
  <r>
    <n v="109221"/>
    <s v="A"/>
    <s v="20"/>
    <m/>
    <s v="FAILLACE, HENRIETE DENISE MD."/>
    <s v=""/>
    <s v=""/>
    <s v="2627 NE 203RD ST. SUITE 101"/>
    <s v="AVENTURA"/>
    <x v="2"/>
    <s v="33180"/>
    <s v=""/>
    <x v="1"/>
    <s v="PHYSICIANS"/>
    <s v="NOT PART OF BUYING GROUP"/>
    <x v="31"/>
    <x v="1"/>
    <s v="INJECTABLES DIVISION"/>
    <x v="14"/>
    <s v="BF3765368"/>
    <n v="1688.67"/>
    <n v="13934.69"/>
    <n v="15623.36"/>
    <n v="0.10808622473014767"/>
    <n v="739.83"/>
    <n v="7434.44"/>
    <n v="8174.2699999999995"/>
    <n v="9.0507164554143676E-2"/>
  </r>
  <r>
    <n v="307787"/>
    <s v="A"/>
    <s v="20"/>
    <m/>
    <s v="ROWELL, DIANE L MD"/>
    <s v=""/>
    <s v="BEDFORD FAMILY URGENT CARE"/>
    <s v="1368 AMERICAN WAY COURT"/>
    <s v="BEDFORD"/>
    <x v="20"/>
    <s v="24523"/>
    <s v=""/>
    <x v="1"/>
    <s v="PHYSICIANS"/>
    <s v="NOT PART OF BUYING GROUP"/>
    <x v="31"/>
    <x v="1"/>
    <s v="INJECTABLES DIVISION"/>
    <x v="14"/>
    <s v="BR2467985"/>
    <n v="1358.28"/>
    <n v="16571.93"/>
    <n v="17930.21"/>
    <n v="7.5753713983271811E-2"/>
    <n v="723.58"/>
    <n v="3966"/>
    <n v="4689.58"/>
    <n v="0.15429526738002125"/>
  </r>
  <r>
    <n v="452828"/>
    <s v="A"/>
    <s v="20"/>
    <m/>
    <s v="REYES-ALMODOVAR, RAMON G. MD"/>
    <s v=""/>
    <s v="BANDERA FAMILY HEALTH CARE"/>
    <s v="12910 BANDERA ROAD"/>
    <s v="HELOTES"/>
    <x v="9"/>
    <s v="78023"/>
    <s v=""/>
    <x v="1"/>
    <s v="PHYSICIANS"/>
    <s v="NOT PART OF BUYING GROUP"/>
    <x v="31"/>
    <x v="1"/>
    <s v="INJECTABLES DIVISION"/>
    <x v="14"/>
    <s v="BR1526384"/>
    <n v="202.34"/>
    <n v="8799.5400000000009"/>
    <n v="9001.880000000001"/>
    <n v="2.2477526916599641E-2"/>
    <n v="688.12"/>
    <n v="6923.85"/>
    <n v="7611.97"/>
    <n v="9.0399725695187977E-2"/>
  </r>
  <r>
    <n v="457646"/>
    <s v="A"/>
    <s v="20"/>
    <m/>
    <s v="AGUILAR, JOSE E MD INC"/>
    <s v=""/>
    <s v=""/>
    <s v="1415 N BROADWAY ST."/>
    <s v="SANTA ANA"/>
    <x v="1"/>
    <s v="92706"/>
    <s v="AMERISOURCE BERGEN"/>
    <x v="1"/>
    <s v="PHYSICIANS"/>
    <s v="NOT PART OF BUYING GROUP"/>
    <x v="31"/>
    <x v="1"/>
    <s v="INJECTABLES DIVISION"/>
    <x v="14"/>
    <s v="AA1429251"/>
    <n v="1171.9000000000001"/>
    <n v="24788.79"/>
    <n v="25960.690000000002"/>
    <n v="4.5141327137298737E-2"/>
    <n v="549.24"/>
    <n v="8604.6"/>
    <n v="9153.84"/>
    <n v="6.0001048740200832E-2"/>
  </r>
  <r>
    <n v="308582"/>
    <s v="A"/>
    <s v="20"/>
    <m/>
    <s v="JUE, LISA R MD"/>
    <s v=""/>
    <s v=""/>
    <s v="101 MEADOW AVENUE SUITE A"/>
    <s v="CUMMING"/>
    <x v="21"/>
    <s v="30040"/>
    <s v="AMERISOURCE BERGEN"/>
    <x v="1"/>
    <s v="PHYSICIANS"/>
    <s v="NOT PART OF BUYING GROUP"/>
    <x v="31"/>
    <x v="1"/>
    <s v="INJECTABLES DIVISION"/>
    <x v="14"/>
    <s v="BJ9854325"/>
    <n v="365.05"/>
    <n v="316.60000000000002"/>
    <n v="681.65000000000009"/>
    <n v="0.53553876622900309"/>
    <n v="533.54999999999995"/>
    <n v="621.85"/>
    <n v="1155.4000000000001"/>
    <n v="0.46178812532456287"/>
  </r>
  <r>
    <n v="250322"/>
    <s v="A"/>
    <s v="20"/>
    <m/>
    <s v="MCNALLY, EUGENE D. MD"/>
    <s v=""/>
    <s v="THE FAMILY CLINIC"/>
    <s v="350 COWAN ROAD"/>
    <s v="GULFPORT"/>
    <x v="26"/>
    <s v="39507"/>
    <s v=""/>
    <x v="1"/>
    <s v="PHYSICIANS"/>
    <s v="NOT PART OF BUYING GROUP"/>
    <x v="31"/>
    <x v="1"/>
    <s v="INJECTABLES DIVISION"/>
    <x v="14"/>
    <s v="BM0781232"/>
    <n v="171.3"/>
    <n v="9087.4500000000007"/>
    <n v="9258.75"/>
    <n v="1.8501417577966788E-2"/>
    <n v="505.25"/>
    <n v="844.5"/>
    <n v="1349.75"/>
    <n v="0.37432857936654934"/>
  </r>
  <r>
    <n v="108770"/>
    <s v="A"/>
    <s v="20"/>
    <m/>
    <s v="SAINI, TARA S. MD"/>
    <s v=""/>
    <s v=""/>
    <s v="7710 NW 71ST CT. STE 302"/>
    <s v="TAMARAC"/>
    <x v="2"/>
    <s v="33321"/>
    <s v=""/>
    <x v="1"/>
    <s v="PHYSICIANS"/>
    <s v="NOT PART OF BUYING GROUP"/>
    <x v="31"/>
    <x v="1"/>
    <s v="INJECTABLES DIVISION"/>
    <x v="14"/>
    <s v="AS2025775"/>
    <n v="1302.6400000000001"/>
    <n v="3632.75"/>
    <n v="4935.3900000000003"/>
    <n v="0.2639386147801896"/>
    <n v="489.61"/>
    <n v="2382.34"/>
    <n v="2871.9500000000003"/>
    <n v="0.17047998746496282"/>
  </r>
  <r>
    <n v="306158"/>
    <s v="A"/>
    <s v="20"/>
    <m/>
    <s v="LOPEZ, RAYMOND"/>
    <s v=""/>
    <s v="ALABAMA WOMEN CENTER"/>
    <s v="612 MADISON STREET"/>
    <s v="HUNTSVILLE"/>
    <x v="42"/>
    <s v="35801"/>
    <s v=""/>
    <x v="1"/>
    <s v="PHYSICIANS"/>
    <s v="NOT PART OF BUYING GROUP"/>
    <x v="31"/>
    <x v="1"/>
    <s v="INJECTABLES DIVISION"/>
    <x v="14"/>
    <s v="BL8991956"/>
    <n v="2003.3"/>
    <n v="2735.1"/>
    <n v="4738.3999999999996"/>
    <n v="0.42277984129664026"/>
    <n v="454.25"/>
    <n v="1947.66"/>
    <n v="2401.91"/>
    <n v="0.18912032507462812"/>
  </r>
  <r>
    <n v="15593"/>
    <s v="A"/>
    <s v="20"/>
    <m/>
    <s v="WILHELM, DAVID B MD"/>
    <s v=""/>
    <s v=""/>
    <s v="101 MISSIONARY RIDGE #200"/>
    <s v="BIRMINGHAM"/>
    <x v="42"/>
    <s v="35242"/>
    <s v=""/>
    <x v="1"/>
    <s v="PHYSICIANS"/>
    <s v="NOT PART OF BUYING GROUP"/>
    <x v="31"/>
    <x v="1"/>
    <s v="INJECTABLES DIVISION"/>
    <x v="14"/>
    <s v="BW1422029"/>
    <n v="3966.52"/>
    <n v="10280.81"/>
    <n v="14247.33"/>
    <n v="0.27840444490300992"/>
    <n v="444.56"/>
    <n v="18.940000000000001"/>
    <n v="463.5"/>
    <n v="0.95913700107874866"/>
  </r>
  <r>
    <n v="127804"/>
    <s v="A"/>
    <s v="20"/>
    <m/>
    <s v="REPRODUCTIVE HLTH SRVES OF PL"/>
    <s v=""/>
    <s v="PARENTHOOD OF THE ST LOUIS REG"/>
    <s v="4251 FOREST PARK AVE"/>
    <s v="SAINT LOUIS"/>
    <x v="35"/>
    <s v="63108"/>
    <s v="AMERISOURCE BERGEN"/>
    <x v="5"/>
    <s v="340N-PLANNED PARENTHOOD"/>
    <s v="NOT PART OF BUYING GROUP"/>
    <x v="31"/>
    <x v="12"/>
    <s v="INJECTABLES DIVISION"/>
    <x v="14"/>
    <s v="BR4864787"/>
    <n v="306.93"/>
    <n v="2744"/>
    <n v="3050.93"/>
    <n v="0.10060211148731699"/>
    <n v="410.36"/>
    <n v="1187"/>
    <n v="1597.3600000000001"/>
    <n v="0.25689888315720938"/>
  </r>
  <r>
    <n v="305327"/>
    <s v="A"/>
    <s v="20"/>
    <m/>
    <s v="RATCLIFF, LAWRENCE G. MD"/>
    <s v=""/>
    <s v="FARMERSVILLE MED CNTER"/>
    <s v="49 E. CENTER STREET"/>
    <s v="FARMERSVILLE"/>
    <x v="11"/>
    <s v="45325"/>
    <s v=""/>
    <x v="1"/>
    <s v="PHYSICIANS"/>
    <s v="PREMIER PURCHASING PARTNERS"/>
    <x v="31"/>
    <x v="1"/>
    <s v="INJECTABLES DIVISION"/>
    <x v="14"/>
    <s v="AR9641069"/>
    <n v="962.22"/>
    <n v="0"/>
    <n v="962.22"/>
    <n v="1"/>
    <n v="362.95"/>
    <n v="0"/>
    <n v="362.95"/>
    <n v="1"/>
  </r>
  <r>
    <n v="307508"/>
    <s v="A"/>
    <s v="20"/>
    <m/>
    <s v="RUIZ-ORTEGA, JOSE PA"/>
    <s v=""/>
    <s v="RUIZ-PATEL MEDICAL CLINIC"/>
    <s v="1430 WEST FIRST ST"/>
    <s v="SANTA ANA"/>
    <x v="1"/>
    <s v="92703"/>
    <s v="AMERISOURCE BERGEN"/>
    <x v="1"/>
    <s v="PHYSICIANS"/>
    <s v="NOT PART OF BUYING GROUP"/>
    <x v="31"/>
    <x v="1"/>
    <s v="INJECTABLES DIVISION"/>
    <x v="14"/>
    <s v="MR0550613"/>
    <n v="112.3"/>
    <n v="47312.480000000003"/>
    <n v="47424.780000000006"/>
    <n v="2.3679603785194151E-3"/>
    <n v="359.26"/>
    <n v="17165.03"/>
    <n v="17524.289999999997"/>
    <n v="2.0500687902334419E-2"/>
  </r>
  <r>
    <n v="475307"/>
    <s v="A"/>
    <s v="20"/>
    <m/>
    <s v="HELMAN, HOBERT REED MD"/>
    <s v=""/>
    <s v="OAKS FAMILY PRACTICE"/>
    <s v="8620 S TAMIAMI TRAIL STE F&amp;C"/>
    <s v="SARASOTA"/>
    <x v="2"/>
    <s v="34238"/>
    <s v=""/>
    <x v="1"/>
    <s v="PHYSICIANS"/>
    <s v="NOT PART OF BUYING GROUP"/>
    <x v="31"/>
    <x v="1"/>
    <s v="INJECTABLES DIVISION"/>
    <x v="14"/>
    <s v="AH2996544"/>
    <m/>
    <m/>
    <n v="0"/>
    <e v="#DIV/0!"/>
    <n v="333.46"/>
    <n v="3344.89"/>
    <n v="3678.35"/>
    <n v="9.0654777277855564E-2"/>
  </r>
  <r>
    <n v="77195"/>
    <s v="A"/>
    <s v="20"/>
    <m/>
    <s v="BRITTON, RICHARD DO"/>
    <s v=""/>
    <s v=""/>
    <s v="3955 PATIENT CARE DR"/>
    <s v="LANSING"/>
    <x v="12"/>
    <s v="48911"/>
    <s v=""/>
    <x v="1"/>
    <s v="PHYSICIANS"/>
    <s v="NOT PART OF BUYING GROUP"/>
    <x v="31"/>
    <x v="1"/>
    <s v="INJECTABLES DIVISION"/>
    <x v="14"/>
    <s v="BB2240012"/>
    <n v="0"/>
    <n v="5055.3"/>
    <n v="5055.3"/>
    <n v="0"/>
    <n v="302.7"/>
    <n v="2024.16"/>
    <n v="2326.86"/>
    <n v="0.13008947680565225"/>
  </r>
  <r>
    <n v="150580"/>
    <s v="A"/>
    <s v="20"/>
    <m/>
    <s v="BORGER, MICHAEL HINTON IVER DO"/>
    <s v=""/>
    <s v="NORTHWOOD PHARMACY"/>
    <s v="1001 NORTH MAIN STREET"/>
    <s v="NAPPANEE"/>
    <x v="29"/>
    <s v="46550"/>
    <s v=""/>
    <x v="1"/>
    <s v="PHYSICIANS"/>
    <s v="NOT PART OF BUYING GROUP"/>
    <x v="31"/>
    <x v="1"/>
    <s v="INJECTABLES DIVISION"/>
    <x v="14"/>
    <s v="AB8204024"/>
    <n v="142.9"/>
    <n v="5308.46"/>
    <n v="5451.36"/>
    <n v="2.6213642100319921E-2"/>
    <n v="301.95"/>
    <n v="2403.48"/>
    <n v="2705.43"/>
    <n v="0.11160887548374936"/>
  </r>
  <r>
    <n v="309792"/>
    <s v="A"/>
    <s v="20"/>
    <m/>
    <s v="SAHAGIAN, ARIS D MD"/>
    <s v=""/>
    <s v=""/>
    <s v="117 S STATE ROUTE 7 STE 201"/>
    <s v="WELLINGTON"/>
    <x v="2"/>
    <s v="33414"/>
    <s v=""/>
    <x v="1"/>
    <s v="PHYSICIANS"/>
    <s v="NOT PART OF BUYING GROUP"/>
    <x v="31"/>
    <x v="1"/>
    <s v="INJECTABLES DIVISION"/>
    <x v="14"/>
    <s v="AS3116274"/>
    <n v="1217.42"/>
    <n v="54.65"/>
    <n v="1272.0700000000002"/>
    <n v="0.95703852775397569"/>
    <n v="286.25"/>
    <n v="0"/>
    <n v="286.25"/>
    <n v="1"/>
  </r>
  <r>
    <n v="205385"/>
    <s v="A"/>
    <s v="20"/>
    <m/>
    <s v="TERLECKY JR, WASYL DO"/>
    <s v=""/>
    <s v="STE 301"/>
    <s v="1989 MIAMISBURG-CENTERVILLE RD"/>
    <s v="CENTERVILLE"/>
    <x v="11"/>
    <s v="45459"/>
    <s v="CARDINAL"/>
    <x v="1"/>
    <s v="PHYSICIANS"/>
    <s v="NOT PART OF BUYING GROUP"/>
    <x v="31"/>
    <x v="1"/>
    <s v="INJECTABLES DIVISION"/>
    <x v="14"/>
    <s v="AT9524287"/>
    <m/>
    <m/>
    <n v="0"/>
    <e v="#DIV/0!"/>
    <n v="280.10000000000002"/>
    <n v="0"/>
    <n v="280.10000000000002"/>
    <n v="1"/>
  </r>
  <r>
    <n v="303048"/>
    <s v="A"/>
    <s v="20"/>
    <m/>
    <s v="ALKEN, JEFFREY MD"/>
    <s v=""/>
    <s v="WENONAH MEDICAL ASSOCIATES"/>
    <s v="107 E MANTUA AVENUE"/>
    <s v="WENONAH"/>
    <x v="25"/>
    <s v="08090"/>
    <s v=""/>
    <x v="1"/>
    <s v="PHYSICIANS"/>
    <s v="NOT PART OF BUYING GROUP"/>
    <x v="31"/>
    <x v="1"/>
    <s v="INJECTABLES DIVISION"/>
    <x v="14"/>
    <s v="BA1054143"/>
    <n v="353.78"/>
    <n v="22745.43"/>
    <n v="23099.21"/>
    <n v="1.5315675297986381E-2"/>
    <n v="270"/>
    <n v="5862.88"/>
    <n v="6132.88"/>
    <n v="4.4024993151667732E-2"/>
  </r>
  <r>
    <n v="86439"/>
    <s v="A"/>
    <s v="20"/>
    <m/>
    <s v="BORGER, MICHAEL H I DO"/>
    <s v=""/>
    <s v="FAIRMONT HOMES-GULF STRM COACH"/>
    <s v="1001 NORTH MAIN STREET"/>
    <s v="NAPPANEEN"/>
    <x v="29"/>
    <s v="46550"/>
    <s v=""/>
    <x v="1"/>
    <s v="PHYSICIANS"/>
    <s v="NOT PART OF BUYING GROUP"/>
    <x v="31"/>
    <x v="1"/>
    <s v="INJECTABLES DIVISION"/>
    <x v="14"/>
    <s v="AB8204024"/>
    <n v="967.31"/>
    <n v="5887.12"/>
    <n v="6854.43"/>
    <n v="0.14112187300767531"/>
    <n v="233.57"/>
    <n v="3330.64"/>
    <n v="3564.21"/>
    <n v="6.5532053386304398E-2"/>
  </r>
  <r>
    <n v="306239"/>
    <s v="A"/>
    <s v="20"/>
    <m/>
    <s v="PIEL, ALFRED C MD"/>
    <s v=""/>
    <s v="RIVERBEND MEDICAL GROUP"/>
    <s v="305 BICENTENNIAL HIGHWAY"/>
    <s v="SPRINGFIELD"/>
    <x v="4"/>
    <s v="01118"/>
    <s v=""/>
    <x v="1"/>
    <s v="PHYSICIANS"/>
    <s v="NOT PART OF BUYING GROUP"/>
    <x v="31"/>
    <x v="1"/>
    <s v="INJECTABLES DIVISION"/>
    <x v="14"/>
    <s v="AP2627858"/>
    <n v="175.85"/>
    <n v="59.26"/>
    <n v="235.10999999999999"/>
    <n v="0.74794776912934369"/>
    <n v="229"/>
    <n v="0"/>
    <n v="229"/>
    <n v="1"/>
  </r>
  <r>
    <n v="52719"/>
    <s v="A"/>
    <s v="20"/>
    <m/>
    <s v="BLOOM, JEFFREY H DO"/>
    <s v=""/>
    <s v="BACK BAY MEDICAL"/>
    <s v="20311 SW ACACIA ST SUITE #100"/>
    <s v="NEWPORT BEACH"/>
    <x v="1"/>
    <s v="92660"/>
    <s v=""/>
    <x v="1"/>
    <s v="PHYSICIANS"/>
    <s v="NOT PART OF BUYING GROUP"/>
    <x v="31"/>
    <x v="1"/>
    <s v="INJECTABLES DIVISION"/>
    <x v="14"/>
    <s v="BB3685712"/>
    <n v="699.05"/>
    <n v="19419.09"/>
    <n v="20118.14"/>
    <n v="3.4747248006028388E-2"/>
    <n v="226"/>
    <n v="6564.41"/>
    <n v="6790.41"/>
    <n v="3.3282231853452152E-2"/>
  </r>
  <r>
    <n v="205390"/>
    <s v="A"/>
    <s v="20"/>
    <m/>
    <s v="HUNTER, ROBERT L DO"/>
    <s v=""/>
    <s v="BUCKEYE FAMILY PRACTICE"/>
    <s v="8701 OLD TROY PIKE #20"/>
    <s v="DAYTON"/>
    <x v="11"/>
    <s v="45424"/>
    <s v="CARDINAL"/>
    <x v="1"/>
    <s v="PHYSICIANS"/>
    <s v="NOT PART OF BUYING GROUP"/>
    <x v="31"/>
    <x v="1"/>
    <s v="INJECTABLES DIVISION"/>
    <x v="14"/>
    <s v="BH6010211"/>
    <m/>
    <m/>
    <n v="0"/>
    <e v="#DIV/0!"/>
    <n v="223.4"/>
    <n v="0"/>
    <n v="223.4"/>
    <n v="1"/>
  </r>
  <r>
    <n v="476183"/>
    <s v="A"/>
    <s v="20"/>
    <m/>
    <s v="HUBACH, EDWARD A DO"/>
    <s v=""/>
    <s v="MEDWAY MEDICAL CLINIC"/>
    <s v="105 SYCAMORE ST"/>
    <s v="MEDWAY"/>
    <x v="11"/>
    <s v="45341"/>
    <s v=""/>
    <x v="1"/>
    <s v="PHYSICIANS"/>
    <s v="NOT PART OF BUYING GROUP"/>
    <x v="31"/>
    <x v="1"/>
    <s v="INJECTABLES DIVISION"/>
    <x v="14"/>
    <s v="AH7683647"/>
    <m/>
    <m/>
    <n v="0"/>
    <e v="#DIV/0!"/>
    <n v="223.4"/>
    <n v="65.55"/>
    <n v="288.95"/>
    <n v="0.77314414258522246"/>
  </r>
  <r>
    <n v="205531"/>
    <s v="A"/>
    <s v="20"/>
    <m/>
    <s v="COMPREHENSIVE HLTH OF PLANNED"/>
    <s v="PARENTHOOD OF MID-MISSOURI"/>
    <s v="AND EASTERN KANSAS"/>
    <s v="4401 W. 109TH STREET"/>
    <s v="OVERLAND PARK"/>
    <x v="36"/>
    <s v="66211"/>
    <s v="CARDINAL"/>
    <x v="5"/>
    <s v="340N-PLANNED PARENTHOOD"/>
    <s v="NOT PART OF BUYING GROUP"/>
    <x v="31"/>
    <x v="12"/>
    <s v="INJECTABLES DIVISION"/>
    <x v="14"/>
    <s v="BC5550923"/>
    <m/>
    <m/>
    <n v="0"/>
    <e v="#DIV/0!"/>
    <n v="205.18"/>
    <n v="0"/>
    <n v="205.18"/>
    <n v="1"/>
  </r>
  <r>
    <n v="19999"/>
    <s v="A"/>
    <s v="20"/>
    <m/>
    <s v="SNEAD, RODNEY V MD"/>
    <s v=""/>
    <s v=""/>
    <s v="1325 QUINTARD AVENUE"/>
    <s v="ANNISTON"/>
    <x v="42"/>
    <s v="36201"/>
    <s v=""/>
    <x v="1"/>
    <s v="PHYSICIANS"/>
    <s v="NOT PART OF BUYING GROUP"/>
    <x v="31"/>
    <x v="1"/>
    <s v="INJECTABLES DIVISION"/>
    <x v="14"/>
    <s v="AS9200736"/>
    <n v="0"/>
    <n v="28448.33"/>
    <n v="28448.33"/>
    <n v="0"/>
    <n v="184.22"/>
    <n v="12659.84"/>
    <n v="12844.06"/>
    <n v="1.4342816835175172E-2"/>
  </r>
  <r>
    <n v="107771"/>
    <s v="A"/>
    <s v="20"/>
    <m/>
    <s v="SHAWN, LESLIE G DO"/>
    <s v=""/>
    <s v=""/>
    <s v="400 N HIATUS ROAD STE 201"/>
    <s v="PEMBROKE PINES"/>
    <x v="2"/>
    <s v="33026"/>
    <s v=""/>
    <x v="1"/>
    <s v="PHYSICIANS"/>
    <s v="NOT PART OF BUYING GROUP"/>
    <x v="31"/>
    <x v="1"/>
    <s v="INJECTABLES DIVISION"/>
    <x v="14"/>
    <s v="AS8592671"/>
    <n v="0"/>
    <n v="314.61"/>
    <n v="314.61"/>
    <n v="0"/>
    <n v="170.65"/>
    <n v="954.72"/>
    <n v="1125.3700000000001"/>
    <n v="0.15163901650123959"/>
  </r>
  <r>
    <n v="107719"/>
    <s v="A"/>
    <s v="20"/>
    <m/>
    <s v="CHIN, VINCENT C MD"/>
    <s v=""/>
    <s v=""/>
    <s v="19411 NW 2ND AVENUE"/>
    <s v="MIAMI"/>
    <x v="2"/>
    <s v="33169"/>
    <s v=""/>
    <x v="1"/>
    <s v="PHYSICIANS"/>
    <s v="NOT PART OF BUYING GROUP"/>
    <x v="31"/>
    <x v="1"/>
    <s v="INJECTABLES DIVISION"/>
    <x v="14"/>
    <s v="AC9526990"/>
    <n v="56.15"/>
    <n v="7194.8"/>
    <n v="7250.95"/>
    <n v="7.7438128796916269E-3"/>
    <n v="169.55"/>
    <n v="3962.32"/>
    <n v="4131.87"/>
    <n v="4.1034688893890663E-2"/>
  </r>
  <r>
    <n v="102889"/>
    <s v="A"/>
    <s v="20"/>
    <m/>
    <s v="CUMMINGS, MICHAEL L MD"/>
    <s v=""/>
    <s v="FOOTHILLS AVE"/>
    <s v="100 TWIN LAKES MED. ARTS"/>
    <s v="ALBANY"/>
    <x v="13"/>
    <s v="42602"/>
    <s v=""/>
    <x v="1"/>
    <s v="PHYSICIANS"/>
    <s v="NOT PART OF BUYING GROUP"/>
    <x v="31"/>
    <x v="1"/>
    <s v="INJECTABLES DIVISION"/>
    <x v="14"/>
    <s v="AC2551718"/>
    <n v="0"/>
    <n v="4813.62"/>
    <n v="4813.62"/>
    <n v="0"/>
    <n v="162.19999999999999"/>
    <n v="3416.03"/>
    <n v="3578.23"/>
    <n v="4.5329674168513481E-2"/>
  </r>
  <r>
    <n v="391320"/>
    <s v="A"/>
    <s v="20"/>
    <m/>
    <s v="DEHART, DRAKE P DO"/>
    <s v=""/>
    <s v=""/>
    <s v="3 DAIRYLAND SQUARE SHOPPING CT"/>
    <s v="RED LION"/>
    <x v="8"/>
    <s v="17356"/>
    <s v=""/>
    <x v="1"/>
    <s v="PHYSICIANS"/>
    <s v="NOT PART OF BUYING GROUP"/>
    <x v="31"/>
    <x v="1"/>
    <s v="INJECTABLES DIVISION"/>
    <x v="14"/>
    <s v="AD9284186"/>
    <n v="616.54"/>
    <n v="10254"/>
    <n v="10870.54"/>
    <n v="5.6716593655880936E-2"/>
    <n v="145.44999999999999"/>
    <n v="4335.6400000000003"/>
    <n v="4481.09"/>
    <n v="3.2458620558837241E-2"/>
  </r>
  <r>
    <n v="451580"/>
    <s v="A"/>
    <s v="20"/>
    <m/>
    <s v="BISHOP, MICHAEL J MD"/>
    <s v=""/>
    <s v=""/>
    <s v="5610 W RIVER PARK DR STE A"/>
    <s v="SUGARLAND"/>
    <x v="9"/>
    <s v="77479"/>
    <s v=""/>
    <x v="1"/>
    <s v="PHYSICIANS"/>
    <s v="NOT PART OF BUYING GROUP"/>
    <x v="31"/>
    <x v="1"/>
    <s v="INJECTABLES DIVISION"/>
    <x v="14"/>
    <s v="BB1563647"/>
    <n v="469.13"/>
    <n v="3229.48"/>
    <n v="3698.61"/>
    <n v="0.12683954242269393"/>
    <n v="118.25"/>
    <n v="1795.45"/>
    <n v="1913.7"/>
    <n v="6.1791294351256729E-2"/>
  </r>
  <r>
    <n v="87817"/>
    <s v="A"/>
    <s v="20"/>
    <m/>
    <s v="SHUMAN, RICHARD MD"/>
    <s v=""/>
    <s v="RIVERBEND MEDICAL GRP"/>
    <s v="444 MONTGOMERY STREET"/>
    <s v="CHICOPEE"/>
    <x v="4"/>
    <s v="01020"/>
    <s v=""/>
    <x v="1"/>
    <s v="PHYSICIANS"/>
    <s v="PREMIER PURCHASING PARTNERS"/>
    <x v="31"/>
    <x v="1"/>
    <s v="INJECTABLES DIVISION"/>
    <x v="14"/>
    <s v="BS3976579"/>
    <n v="303.92"/>
    <n v="1768.47"/>
    <n v="2072.39"/>
    <n v="0.1466519332751075"/>
    <n v="114.5"/>
    <n v="0"/>
    <n v="114.5"/>
    <n v="1"/>
  </r>
  <r>
    <n v="396680"/>
    <s v="A"/>
    <s v="20"/>
    <m/>
    <s v="KASSIS, MARK S MD"/>
    <s v=""/>
    <s v=""/>
    <s v="395 SOUTHHAMPTON ROAD"/>
    <s v="WESTFIELD"/>
    <x v="4"/>
    <s v="01085"/>
    <s v=""/>
    <x v="1"/>
    <s v="PHYSICIANS"/>
    <s v="NOT PART OF BUYING GROUP"/>
    <x v="31"/>
    <x v="1"/>
    <s v="INJECTABLES DIVISION"/>
    <x v="14"/>
    <s v="BK1463924"/>
    <m/>
    <m/>
    <n v="0"/>
    <e v="#DIV/0!"/>
    <n v="114.5"/>
    <n v="0"/>
    <n v="114.5"/>
    <n v="1"/>
  </r>
  <r>
    <n v="180452"/>
    <s v="A"/>
    <s v="20"/>
    <m/>
    <s v="LAWSON, JERRY W MD"/>
    <s v=""/>
    <s v=""/>
    <s v="1417 NORTH MAIN ST"/>
    <s v="JAMESTOWN"/>
    <x v="13"/>
    <s v="42629"/>
    <s v=""/>
    <x v="1"/>
    <s v="PHYSICIANS"/>
    <s v="NOT PART OF BUYING GROUP"/>
    <x v="31"/>
    <x v="1"/>
    <s v="INJECTABLES DIVISION"/>
    <x v="14"/>
    <s v="BL4717281"/>
    <n v="118"/>
    <n v="10729.67"/>
    <n v="10847.67"/>
    <n v="1.087791203087852E-2"/>
    <n v="113.4"/>
    <n v="3271.57"/>
    <n v="3384.9700000000003"/>
    <n v="3.3501035459693879E-2"/>
  </r>
  <r>
    <n v="452080"/>
    <s v="A"/>
    <s v="20"/>
    <m/>
    <s v="STEWART, HOLLY MD"/>
    <s v=""/>
    <s v=""/>
    <s v="3502 9TH STREET SUITE 360"/>
    <s v="LUBBOCK"/>
    <x v="9"/>
    <s v="79415"/>
    <s v=""/>
    <x v="1"/>
    <s v="PHYSICIANS"/>
    <s v="PREMIER PURCHASING PARTNERS"/>
    <x v="31"/>
    <x v="1"/>
    <s v="INJECTABLES DIVISION"/>
    <x v="14"/>
    <s v="BS4675180"/>
    <n v="0"/>
    <n v="10848.78"/>
    <n v="10848.78"/>
    <n v="0"/>
    <n v="112.3"/>
    <n v="1387.22"/>
    <n v="1499.52"/>
    <n v="7.4890631668800681E-2"/>
  </r>
  <r>
    <n v="453228"/>
    <s v="A"/>
    <s v="20"/>
    <m/>
    <s v="LE, HUONG MD"/>
    <s v=""/>
    <s v="1960 FAMILY PRACTICE P.A."/>
    <s v="837 FM 1960 WEST #105"/>
    <s v="HOUSTON"/>
    <x v="9"/>
    <s v="77090"/>
    <s v=""/>
    <x v="1"/>
    <s v="PHYSICIANS"/>
    <s v="NOT PART OF BUYING GROUP"/>
    <x v="31"/>
    <x v="1"/>
    <s v="INJECTABLES DIVISION"/>
    <x v="14"/>
    <s v="BL2481606"/>
    <n v="106"/>
    <n v="27166.97"/>
    <n v="27272.97"/>
    <n v="3.8866320756411935E-3"/>
    <n v="112.3"/>
    <n v="3435.37"/>
    <n v="3547.67"/>
    <n v="3.1654578920812811E-2"/>
  </r>
  <r>
    <n v="205538"/>
    <s v="A"/>
    <s v="20"/>
    <m/>
    <s v="SEFTON, JOHN C MD"/>
    <s v=""/>
    <s v="BEAVERCREEK COMMONS FAM PRAC"/>
    <s v="2510 COMMONS BLVD STE 110"/>
    <s v="BEAVERCREEK"/>
    <x v="11"/>
    <s v="45431"/>
    <s v=""/>
    <x v="1"/>
    <s v="PHYSICIANS"/>
    <s v="NOT PART OF BUYING GROUP"/>
    <x v="31"/>
    <x v="1"/>
    <s v="INJECTABLES DIVISION"/>
    <x v="14"/>
    <s v="BS0529137"/>
    <m/>
    <m/>
    <n v="0"/>
    <e v="#DIV/0!"/>
    <n v="110"/>
    <n v="0"/>
    <n v="110"/>
    <n v="1"/>
  </r>
  <r>
    <n v="52442"/>
    <s v="A"/>
    <s v="20"/>
    <m/>
    <s v="DONALDSON, MELVIN S MD"/>
    <s v=""/>
    <s v=""/>
    <s v="461 34TH STREET"/>
    <s v="OAKLAND"/>
    <x v="1"/>
    <s v="94609"/>
    <s v=""/>
    <x v="1"/>
    <s v="PHYSICIANS"/>
    <s v="NOT PART OF BUYING GROUP"/>
    <x v="31"/>
    <x v="1"/>
    <s v="INJECTABLES DIVISION"/>
    <x v="14"/>
    <s v="AD2104658"/>
    <n v="112.3"/>
    <n v="3222.56"/>
    <n v="3334.86"/>
    <n v="3.3674577043713974E-2"/>
    <n v="110"/>
    <n v="909.25"/>
    <n v="1019.25"/>
    <n v="0.10792249202845229"/>
  </r>
  <r>
    <n v="308236"/>
    <s v="A"/>
    <s v="20"/>
    <m/>
    <s v="JUE, LISA R MD"/>
    <s v=""/>
    <s v=""/>
    <s v="372 441 BY-PASS"/>
    <s v="BALDWIN"/>
    <x v="21"/>
    <s v="30511"/>
    <s v="AMERISOURCE BERGEN"/>
    <x v="1"/>
    <s v="PHYSICIANS"/>
    <s v="NOT PART OF BUYING GROUP"/>
    <x v="31"/>
    <x v="1"/>
    <s v="INJECTABLES DIVISION"/>
    <x v="14"/>
    <s v="BJ9654155"/>
    <n v="981.08"/>
    <n v="469.6"/>
    <n v="1450.68"/>
    <n v="0.67628973998400754"/>
    <n v="108.18"/>
    <n v="640.04999999999995"/>
    <n v="748.23"/>
    <n v="0.14458121165951646"/>
  </r>
  <r>
    <n v="717802"/>
    <s v="A"/>
    <s v="20"/>
    <m/>
    <s v="JOHNSON, DOUGLAS E MD"/>
    <s v=""/>
    <s v=""/>
    <s v="202 W KANSAS AVE"/>
    <s v="ULYSSES"/>
    <x v="36"/>
    <s v="67880"/>
    <s v=""/>
    <x v="1"/>
    <s v="PHYSICIANS"/>
    <s v="NOT PART OF BUYING GROUP"/>
    <x v="31"/>
    <x v="1"/>
    <s v="INJECTABLES DIVISION"/>
    <x v="14"/>
    <s v="BJ3347817"/>
    <n v="67.45"/>
    <n v="14553.72"/>
    <n v="14621.17"/>
    <n v="4.6131739115269164E-3"/>
    <n v="86.85"/>
    <n v="7179.67"/>
    <n v="7266.52"/>
    <n v="1.1952076096948745E-2"/>
  </r>
  <r>
    <n v="368110"/>
    <s v="A"/>
    <s v="20"/>
    <m/>
    <s v="PATEL, HITESH D MD"/>
    <s v=""/>
    <s v="ANAHEIM MARKET CLINIC"/>
    <s v="1311 SOUTH ANAHEIM BLVD STE A"/>
    <s v="ANAHEIM"/>
    <x v="1"/>
    <s v="92805"/>
    <s v=""/>
    <x v="1"/>
    <s v="PHYSICIANS"/>
    <s v="NOT PART OF BUYING GROUP"/>
    <x v="31"/>
    <x v="1"/>
    <s v="INJECTABLES DIVISION"/>
    <x v="14"/>
    <s v="BP2883925"/>
    <n v="0"/>
    <n v="15065.7"/>
    <n v="15065.7"/>
    <n v="0"/>
    <n v="78.61"/>
    <n v="4682.79"/>
    <n v="4761.3999999999996"/>
    <n v="1.6509850044104678E-2"/>
  </r>
  <r>
    <n v="87796"/>
    <s v="A"/>
    <s v="20"/>
    <m/>
    <s v="WINTHROP, STUART R MD"/>
    <s v=""/>
    <s v="STE #D"/>
    <s v="515 E MICHEL TORENA ST"/>
    <s v="SANTA BARBARA"/>
    <x v="1"/>
    <s v="93103"/>
    <s v=""/>
    <x v="1"/>
    <s v="PHYSICIANS"/>
    <s v="NOT PART OF BUYING GROUP"/>
    <x v="31"/>
    <x v="1"/>
    <s v="INJECTABLES DIVISION"/>
    <x v="14"/>
    <s v="AW7580992"/>
    <n v="448.9"/>
    <n v="69.760000000000005"/>
    <n v="518.66"/>
    <n v="0.86549955654957"/>
    <n v="72.25"/>
    <n v="53.63"/>
    <n v="125.88"/>
    <n v="0.57395932634254843"/>
  </r>
  <r>
    <n v="492109"/>
    <s v="A"/>
    <s v="20"/>
    <m/>
    <s v="WINTERNHEIMER, LOUIS L MD"/>
    <s v=""/>
    <s v="RAPHAEL HEALTH CENTER"/>
    <s v="401 EAST 34TH STREET"/>
    <s v="INDIANAPOLIS"/>
    <x v="29"/>
    <s v="46205"/>
    <s v=""/>
    <x v="5"/>
    <s v="CLINIC"/>
    <s v="NOT PART OF BUYING GROUP"/>
    <x v="31"/>
    <x v="1"/>
    <s v="INJECTABLES DIVISION"/>
    <x v="14"/>
    <s v="BW0968327"/>
    <n v="52.87"/>
    <n v="40062.54"/>
    <n v="40115.410000000003"/>
    <n v="1.3179473922864055E-3"/>
    <n v="70.2"/>
    <n v="18576.650000000001"/>
    <n v="18646.850000000002"/>
    <n v="3.7647109297280772E-3"/>
  </r>
  <r>
    <n v="129005"/>
    <s v="A"/>
    <s v="20"/>
    <m/>
    <s v="MOLAIY, JOHN HOSSEIN MD"/>
    <s v=""/>
    <s v="CLINICA FAMILIAR DE ARLINGTON"/>
    <s v="1635 N GEORGE MASON DR #455"/>
    <s v="ARLINGTON"/>
    <x v="20"/>
    <s v="22205"/>
    <s v="AMERISOURCE BERGEN"/>
    <x v="1"/>
    <s v="PHYSICIANS ALLIANCE INC"/>
    <s v="NOT PART OF BUYING GROUP"/>
    <x v="31"/>
    <x v="1"/>
    <s v="INJECTABLES DIVISION"/>
    <x v="14"/>
    <s v="BM7680728"/>
    <n v="135.32"/>
    <n v="4060.29"/>
    <n v="4195.6099999999997"/>
    <n v="3.2252759431882376E-2"/>
    <n v="63.84"/>
    <n v="2611.34"/>
    <n v="2675.1800000000003"/>
    <n v="2.3863814771342487E-2"/>
  </r>
  <r>
    <n v="107665"/>
    <s v="A"/>
    <s v="20"/>
    <m/>
    <s v="O'LEARY, DENNIS J DO"/>
    <s v=""/>
    <s v="SUITE 100"/>
    <s v="1380 NE MIAMI GARDENS DR"/>
    <s v="NORTH MIAMI BEACH"/>
    <x v="2"/>
    <s v="33179"/>
    <s v=""/>
    <x v="1"/>
    <s v="PHYSICIANS"/>
    <s v="NOT PART OF BUYING GROUP"/>
    <x v="31"/>
    <x v="5"/>
    <s v="INJECTABLES DIVISION"/>
    <x v="14"/>
    <s v="AO9508827"/>
    <n v="83.1"/>
    <n v="5189.24"/>
    <n v="5272.34"/>
    <n v="1.5761502482768561E-2"/>
    <n v="57.25"/>
    <n v="1013.64"/>
    <n v="1070.8899999999999"/>
    <n v="5.3460205996881102E-2"/>
  </r>
  <r>
    <n v="340573"/>
    <s v="A"/>
    <s v="20"/>
    <m/>
    <s v="JONES, ENRICO GUY MD"/>
    <s v=""/>
    <s v="FRIENDLY URGENT &amp; FAMILY CARE"/>
    <s v="410 COLLEGE RD"/>
    <s v="GREENSBORO"/>
    <x v="16"/>
    <s v="27410"/>
    <s v=""/>
    <x v="1"/>
    <s v="PHYSICIANS"/>
    <s v="NOT PART OF BUYING GROUP"/>
    <x v="31"/>
    <x v="1"/>
    <s v="INJECTABLES DIVISION"/>
    <x v="14"/>
    <s v="BJ5559414"/>
    <n v="0"/>
    <n v="13749.71"/>
    <n v="13749.71"/>
    <n v="0"/>
    <n v="53.06"/>
    <n v="7109.78"/>
    <n v="7162.84"/>
    <n v="7.4076762848255722E-3"/>
  </r>
  <r>
    <n v="37300"/>
    <s v="A"/>
    <s v="20"/>
    <m/>
    <s v="BLOOMBERG, ROBERT J. MD"/>
    <s v=""/>
    <s v=""/>
    <s v="6301 S MCCLINTOCK DR # 201"/>
    <s v="TEMPE"/>
    <x v="34"/>
    <s v="85283"/>
    <s v=""/>
    <x v="1"/>
    <s v="PHYSICIANS"/>
    <s v="NOT PART OF BUYING GROUP"/>
    <x v="31"/>
    <x v="1"/>
    <s v="INJECTABLES DIVISION"/>
    <x v="14"/>
    <s v="AB9349944"/>
    <n v="35.450000000000003"/>
    <n v="6171.45"/>
    <n v="6206.9"/>
    <n v="5.7113857158968256E-3"/>
    <n v="51.79"/>
    <n v="4670.17"/>
    <n v="4721.96"/>
    <n v="1.0967903158857761E-2"/>
  </r>
  <r>
    <n v="78115"/>
    <s v="A"/>
    <s v="20"/>
    <m/>
    <s v="BUELL, LISA M. MD"/>
    <s v=""/>
    <s v=""/>
    <s v="6250 JOHN RYAN DRIVE"/>
    <s v="FORT WORTH"/>
    <x v="9"/>
    <s v="76132"/>
    <s v="AMERISOURCE BERGEN"/>
    <x v="1"/>
    <s v="PHYSICIANS"/>
    <s v="NOT PART OF BUYING GROUP"/>
    <x v="31"/>
    <x v="1"/>
    <s v="INJECTABLES DIVISION"/>
    <x v="14"/>
    <s v="BO3565744"/>
    <n v="0"/>
    <n v="6275.82"/>
    <n v="6275.82"/>
    <n v="0"/>
    <n v="51.48"/>
    <n v="3703.88"/>
    <n v="3755.36"/>
    <n v="1.3708406118188401E-2"/>
  </r>
  <r>
    <n v="309063"/>
    <s v="A"/>
    <s v="20"/>
    <m/>
    <s v="JUE, LISA R MD"/>
    <s v=""/>
    <s v=""/>
    <s v="977 ENOTA AVENUE NE"/>
    <s v="GAINESVILLE"/>
    <x v="21"/>
    <s v="30501"/>
    <s v=""/>
    <x v="1"/>
    <s v="PHYSICIANS"/>
    <s v="NOT PART OF BUYING GROUP"/>
    <x v="31"/>
    <x v="1"/>
    <s v="INJECTABLES DIVISION"/>
    <x v="14"/>
    <s v="BJ9916769"/>
    <n v="642.70000000000005"/>
    <n v="3933.76"/>
    <n v="4576.46"/>
    <n v="0.14043605756414348"/>
    <n v="49.5"/>
    <n v="3130.08"/>
    <n v="3179.58"/>
    <n v="1.5568093899194233E-2"/>
  </r>
  <r>
    <n v="363938"/>
    <s v="A"/>
    <s v="20"/>
    <m/>
    <s v="INAYAT, SHAH MD"/>
    <s v=""/>
    <s v="MEDICO FAMILIAR"/>
    <s v="5345 JIMMY CARTER BLVD STE# I"/>
    <s v="NORCROSS"/>
    <x v="21"/>
    <s v="30093"/>
    <s v=""/>
    <x v="1"/>
    <s v="PHYSICIANS"/>
    <s v="NOT PART OF BUYING GROUP"/>
    <x v="31"/>
    <x v="1"/>
    <s v="INJECTABLES DIVISION"/>
    <x v="14"/>
    <s v="BI6639388"/>
    <n v="195.65"/>
    <n v="6339.4"/>
    <n v="6535.0499999999993"/>
    <n v="2.9938562061499151E-2"/>
    <n v="49.42"/>
    <n v="3328.68"/>
    <n v="3378.1"/>
    <n v="1.4629525472898967E-2"/>
  </r>
  <r>
    <n v="458094"/>
    <s v="A"/>
    <s v="20"/>
    <m/>
    <s v="BILES, LEZLIE F MD"/>
    <s v=""/>
    <s v="GA KIDZ PEDIATRICS PC"/>
    <s v="146 SLYVAN DRIVE"/>
    <s v="JACKSON"/>
    <x v="21"/>
    <s v="30233"/>
    <s v="CARDINAL"/>
    <x v="1"/>
    <s v="PHYSICIANS ALLIANCE INC"/>
    <s v="NOT PART OF BUYING GROUP"/>
    <x v="31"/>
    <x v="1"/>
    <s v="INJECTABLES DIVISION"/>
    <x v="14"/>
    <s v="BB8605771"/>
    <n v="145.30000000000001"/>
    <n v="17147.669999999998"/>
    <n v="17292.969999999998"/>
    <n v="8.4022582587028154E-3"/>
    <n v="47.4"/>
    <n v="9393.68"/>
    <n v="9441.08"/>
    <n v="5.0206120486215563E-3"/>
  </r>
  <r>
    <n v="458803"/>
    <s v="A"/>
    <s v="20"/>
    <m/>
    <s v="LOVE, VERNON MICHAEL MD"/>
    <s v=""/>
    <s v=""/>
    <s v="1301 NW 40TH ST, SUITE A"/>
    <s v="LAWTON"/>
    <x v="31"/>
    <s v="73505"/>
    <s v=""/>
    <x v="1"/>
    <s v="PHYSICIANS"/>
    <s v="NOT PART OF BUYING GROUP"/>
    <x v="31"/>
    <x v="1"/>
    <s v="INJECTABLES DIVISION"/>
    <x v="14"/>
    <s v="BL6526276"/>
    <n v="104.55"/>
    <n v="19923.82"/>
    <n v="20028.37"/>
    <n v="5.2200952948242918E-3"/>
    <n v="41.7"/>
    <n v="9310.4699999999993"/>
    <n v="9352.17"/>
    <n v="4.4588582115166857E-3"/>
  </r>
  <r>
    <n v="205745"/>
    <s v="A"/>
    <s v="20"/>
    <m/>
    <s v="MINTALAR,ERIC R DDS"/>
    <s v=""/>
    <s v=""/>
    <s v="3220 COUNTY ROAD 10"/>
    <s v="BROOKLYN CENTER"/>
    <x v="33"/>
    <s v="55429"/>
    <s v=""/>
    <x v="1"/>
    <s v="PHYSICIANS"/>
    <s v="NOT PART OF BUYING GROUP"/>
    <x v="31"/>
    <x v="1"/>
    <s v="INJECTABLES DIVISION"/>
    <x v="14"/>
    <s v="BM1512866"/>
    <m/>
    <m/>
    <n v="0"/>
    <e v="#DIV/0!"/>
    <n v="39.229999999999997"/>
    <n v="75.75"/>
    <n v="114.97999999999999"/>
    <n v="0.34118977213428425"/>
  </r>
  <r>
    <n v="716900"/>
    <s v="A"/>
    <s v="20"/>
    <m/>
    <s v="CHUNG, YIU T. MD"/>
    <s v=""/>
    <s v=""/>
    <s v="711 W COLLEGE ST, STE 530"/>
    <s v="LOS ANGELES"/>
    <x v="1"/>
    <s v="90012"/>
    <s v=""/>
    <x v="1"/>
    <s v="PHYSICIANS"/>
    <s v="NOT PART OF BUYING GROUP"/>
    <x v="31"/>
    <x v="1"/>
    <s v="INJECTABLES DIVISION"/>
    <x v="14"/>
    <s v="BC0622363"/>
    <n v="153.58000000000001"/>
    <n v="3616.15"/>
    <n v="3769.73"/>
    <n v="4.0740318272130899E-2"/>
    <n v="35.049999999999997"/>
    <n v="1454.23"/>
    <n v="1489.28"/>
    <n v="2.3534862483884828E-2"/>
  </r>
  <r>
    <n v="108181"/>
    <s v="A"/>
    <s v="20"/>
    <m/>
    <s v="NESTOR, ALBERT ANTHONY DO PA"/>
    <s v=""/>
    <s v="OAKS FAMILY PRACTICE"/>
    <s v="8620 S TAMIAMI TRAIL STE F&amp;C"/>
    <s v="SARASOTA"/>
    <x v="2"/>
    <s v="34238"/>
    <s v=""/>
    <x v="1"/>
    <s v="PHYSICIANS"/>
    <s v="NOT PART OF BUYING GROUP"/>
    <x v="31"/>
    <x v="1"/>
    <s v="INJECTABLES DIVISION"/>
    <x v="14"/>
    <s v="AN7539894"/>
    <n v="1739.55"/>
    <n v="9964.1"/>
    <n v="11703.65"/>
    <n v="0.14863311872791821"/>
    <n v="14.67"/>
    <n v="1025.1400000000001"/>
    <n v="1039.8100000000002"/>
    <n v="1.4108346717188715E-2"/>
  </r>
  <r>
    <n v="109476"/>
    <s v="A"/>
    <s v="20"/>
    <m/>
    <s v="MANGRA, BASIL MD"/>
    <s v=""/>
    <s v="SUITE 105"/>
    <s v="4900 W OAKLAND PARK BLVD"/>
    <s v="LAUDERDALE LAKES"/>
    <x v="2"/>
    <s v="33313"/>
    <s v=""/>
    <x v="1"/>
    <s v="PHYSICIANS"/>
    <s v="NOT PART OF BUYING GROUP"/>
    <x v="31"/>
    <x v="1"/>
    <s v="INJECTABLES DIVISION"/>
    <x v="14"/>
    <s v="BM2804474"/>
    <n v="0"/>
    <n v="2287.25"/>
    <n v="2287.25"/>
    <n v="0"/>
    <n v="6.3"/>
    <n v="1057.04"/>
    <n v="1063.3399999999999"/>
    <n v="5.9247277446536385E-3"/>
  </r>
  <r>
    <n v="190463"/>
    <s v="A"/>
    <s v="20"/>
    <m/>
    <s v="RICKS, BARRINGTON LEE MD"/>
    <s v=""/>
    <s v="PEDIATRISC ASSOCIATES"/>
    <s v="920 OLIVER ROAD/SUITE 3"/>
    <s v="MONROE"/>
    <x v="7"/>
    <s v="71201"/>
    <s v=""/>
    <x v="1"/>
    <s v="PHYSICIANS"/>
    <s v="NOT PART OF BUYING GROUP"/>
    <x v="31"/>
    <x v="1"/>
    <s v="INJECTABLES DIVISION"/>
    <x v="14"/>
    <s v="BR4772504"/>
    <n v="26.35"/>
    <n v="18927.099999999999"/>
    <n v="18953.449999999997"/>
    <n v="1.3902482133859538E-3"/>
    <n v="3.95"/>
    <n v="4520.34"/>
    <n v="4524.29"/>
    <n v="8.7306516602605056E-4"/>
  </r>
  <r>
    <n v="78218"/>
    <s v="A"/>
    <s v="20"/>
    <m/>
    <s v="DIMITROV, MARIN V. MD"/>
    <s v=""/>
    <s v="NATURE MEDICAL CENTER"/>
    <s v="204 MEMORIAL DR"/>
    <s v="BRISTOL"/>
    <x v="37"/>
    <s v="37620"/>
    <s v="AMERISOURCE BERGEN"/>
    <x v="1"/>
    <s v="PHYSICIANS"/>
    <s v="NOT PART OF BUYING GROUP"/>
    <x v="31"/>
    <x v="1"/>
    <s v="INJECTABLES DIVISION"/>
    <x v="14"/>
    <s v="BD4762565"/>
    <n v="0"/>
    <n v="1310.28"/>
    <n v="1310.28"/>
    <n v="0"/>
    <n v="3.15"/>
    <n v="471.4"/>
    <n v="474.54999999999995"/>
    <n v="6.6378674533768842E-3"/>
  </r>
  <r>
    <n v="361440"/>
    <s v="A"/>
    <s v="20"/>
    <m/>
    <s v="BUNTING, DARRIN R DO"/>
    <s v=""/>
    <s v=""/>
    <s v="1725 COLUMBUS AVENUE"/>
    <s v="SANDUSKY"/>
    <x v="11"/>
    <s v="44870"/>
    <s v=""/>
    <x v="1"/>
    <s v="PHYSICIANS"/>
    <s v="PREMIER PURCHASING PARTNERS"/>
    <x v="31"/>
    <x v="1"/>
    <s v="INJECTABLES DIVISION"/>
    <x v="14"/>
    <s v="BB4588109"/>
    <n v="0"/>
    <n v="2289.4699999999998"/>
    <n v="2289.4699999999998"/>
    <n v="0"/>
    <n v="3.15"/>
    <n v="756.17"/>
    <n v="759.31999999999994"/>
    <n v="4.1484486119159249E-3"/>
  </r>
  <r>
    <n v="107165"/>
    <s v="A"/>
    <s v="20"/>
    <m/>
    <s v="HHCS PHARMACY, INC"/>
    <s v=""/>
    <s v="DBA:FREEDOM PHARMACY"/>
    <s v="3901 E COLONIAL DR STE#A"/>
    <s v="ORLANDO"/>
    <x v="2"/>
    <s v="32803"/>
    <s v="AMERISOURCE BERGEN"/>
    <x v="4"/>
    <s v="ARMADA HEALTH CARE"/>
    <s v="ARMADA HEALTH CARE"/>
    <x v="32"/>
    <x v="9"/>
    <s v="ANDA DIVISION"/>
    <x v="15"/>
    <s v="AH3234591"/>
    <n v="3135.83"/>
    <n v="20596.27"/>
    <n v="23732.1"/>
    <n v="0.13213453508117698"/>
    <n v="1176.3599999999999"/>
    <n v="40115.39"/>
    <n v="41291.75"/>
    <n v="2.8488983876924563E-2"/>
  </r>
  <r>
    <n v="85433"/>
    <s v="A"/>
    <s v="20"/>
    <m/>
    <s v="CHRISTENSEN, JOHN P MD"/>
    <s v=""/>
    <s v="A1A HLTH AND WELLNESS CLINIC"/>
    <s v="3001 BROADWAY"/>
    <s v="WEST PALM BEACH"/>
    <x v="2"/>
    <s v="33407"/>
    <s v=""/>
    <x v="1"/>
    <s v="PHYSICIANS"/>
    <s v="NOT PART OF BUYING GROUP"/>
    <x v="33"/>
    <x v="1"/>
    <s v="INJECTABLES DIVISION"/>
    <x v="12"/>
    <s v="BC6009016"/>
    <n v="230417.19"/>
    <n v="1602.45"/>
    <n v="232019.64"/>
    <n v="0.99309347260430192"/>
    <n v="60031.49"/>
    <n v="1685.61"/>
    <n v="61717.1"/>
    <n v="0.97268812047228403"/>
  </r>
  <r>
    <n v="86581"/>
    <s v="A"/>
    <s v="20"/>
    <m/>
    <s v="GONZALEZ-PUJOL, ENRIQUE A MD"/>
    <s v=""/>
    <s v="AFFORD A HEALTH"/>
    <s v="8480 STATE RD 84"/>
    <s v="DAVIE"/>
    <x v="2"/>
    <s v="33324"/>
    <s v=""/>
    <x v="1"/>
    <s v="PHYSICIANS"/>
    <s v="NOT PART OF BUYING GROUP"/>
    <x v="33"/>
    <x v="1"/>
    <s v="INJECTABLES DIVISION"/>
    <x v="12"/>
    <s v="AG2333362"/>
    <n v="104328.01"/>
    <n v="255.43"/>
    <n v="104583.43999999999"/>
    <n v="0.99755764392527158"/>
    <n v="56394.91"/>
    <n v="59.82"/>
    <n v="56454.73"/>
    <n v="0.99894038993721168"/>
  </r>
  <r>
    <n v="88995"/>
    <s v="A"/>
    <s v="20"/>
    <m/>
    <s v="JIMENEZ, FERNANDO MD"/>
    <s v=""/>
    <s v=""/>
    <s v="766 SE 5TH AVENUE"/>
    <s v="DELRAY BEACH"/>
    <x v="2"/>
    <s v="33483"/>
    <s v=""/>
    <x v="1"/>
    <s v="PHYSICIANS"/>
    <s v="NOT PART OF BUYING GROUP"/>
    <x v="33"/>
    <x v="1"/>
    <s v="INJECTABLES DIVISION"/>
    <x v="12"/>
    <s v="BJ2677726"/>
    <n v="76249.14"/>
    <n v="745.35"/>
    <n v="76994.490000000005"/>
    <n v="0.99031943714413839"/>
    <n v="44428.71"/>
    <n v="84.15"/>
    <n v="44512.86"/>
    <n v="0.99810953508716349"/>
  </r>
  <r>
    <n v="86491"/>
    <s v="A"/>
    <s v="20"/>
    <m/>
    <s v="HALE, MARTIN E MD"/>
    <s v=""/>
    <s v=""/>
    <s v="499 NW 70TH AVENUE SUITE 200"/>
    <s v="PLANTATION"/>
    <x v="2"/>
    <s v="33317"/>
    <s v=""/>
    <x v="1"/>
    <s v="PHYSICIANS"/>
    <s v="NOT PART OF BUYING GROUP"/>
    <x v="33"/>
    <x v="1"/>
    <s v="INJECTABLES DIVISION"/>
    <x v="12"/>
    <s v="AH3171965"/>
    <n v="87128.56"/>
    <n v="1125.6500000000001"/>
    <n v="88254.209999999992"/>
    <n v="0.98724536767141202"/>
    <n v="34015.97"/>
    <n v="125.53"/>
    <n v="34141.5"/>
    <n v="0.99632324297409314"/>
  </r>
  <r>
    <n v="89302"/>
    <s v="A"/>
    <s v="20"/>
    <m/>
    <s v="MEDSOURCE PHARMACEUTICALS"/>
    <s v=""/>
    <s v=""/>
    <s v="26439 RANCHO PKWY UNIT 155"/>
    <s v="LAKE FOREST"/>
    <x v="1"/>
    <s v="92630"/>
    <s v="OTHER"/>
    <x v="3"/>
    <s v="INJEC./WHOLESALER"/>
    <s v="NOT PART OF BUYING GROUP"/>
    <x v="33"/>
    <x v="4"/>
    <s v="INJECTABLES DIVISION"/>
    <x v="12"/>
    <s v="RM0381955"/>
    <n v="29108.37"/>
    <n v="358013.21"/>
    <n v="387121.58"/>
    <n v="7.519180408387463E-2"/>
    <n v="22639.439999999999"/>
    <n v="104437.41"/>
    <n v="127076.85"/>
    <n v="0.17815550196593635"/>
  </r>
  <r>
    <n v="368289"/>
    <s v="A"/>
    <s v="20"/>
    <m/>
    <s v="BRAUNSTEIN, ALAN T MD"/>
    <s v=""/>
    <s v=""/>
    <s v="1123 MARBELLA PLAZA DR"/>
    <s v="TAMPA"/>
    <x v="2"/>
    <s v="33619"/>
    <s v=""/>
    <x v="1"/>
    <s v="PHYSICIANS"/>
    <s v="NOT PART OF BUYING GROUP"/>
    <x v="33"/>
    <x v="1"/>
    <s v="INJECTABLES DIVISION"/>
    <x v="12"/>
    <s v="AB6758190"/>
    <n v="17266.45"/>
    <n v="0"/>
    <n v="17266.45"/>
    <n v="1"/>
    <n v="19635.650000000001"/>
    <n v="0"/>
    <n v="19635.650000000001"/>
    <n v="1"/>
  </r>
  <r>
    <n v="397090"/>
    <s v="A"/>
    <s v="20"/>
    <m/>
    <s v="LUBETSKY, RONALD S MD"/>
    <s v=""/>
    <s v=""/>
    <s v="294 WESTWARD DR"/>
    <s v="MIAMI SPRINGS"/>
    <x v="2"/>
    <s v="331665260"/>
    <s v=""/>
    <x v="1"/>
    <s v="PHYSICIANS"/>
    <s v="NOT PART OF BUYING GROUP"/>
    <x v="33"/>
    <x v="1"/>
    <s v="INJECTABLES DIVISION"/>
    <x v="12"/>
    <s v="FL1896363"/>
    <m/>
    <m/>
    <n v="0"/>
    <e v="#DIV/0!"/>
    <n v="17264.88"/>
    <n v="0"/>
    <n v="17264.88"/>
    <n v="1"/>
  </r>
  <r>
    <n v="133305"/>
    <s v="A"/>
    <s v="20"/>
    <s v="Y"/>
    <s v="GEBEH, ANSUMANA MD."/>
    <s v=""/>
    <s v="BROWARD PAIN AND REHAB"/>
    <s v="4974 WEST ATLANTIC BLVD"/>
    <s v="MARGATE"/>
    <x v="2"/>
    <s v="33063"/>
    <s v=""/>
    <x v="1"/>
    <s v="PHYSICIANS"/>
    <s v="NOT PART OF BUYING GROUP"/>
    <x v="33"/>
    <x v="1"/>
    <s v="INJECTABLES DIVISION"/>
    <x v="12"/>
    <s v="BG8434122"/>
    <m/>
    <m/>
    <n v="0"/>
    <e v="#DIV/0!"/>
    <n v="13025.07"/>
    <n v="74.92"/>
    <n v="13099.99"/>
    <n v="0.99428091166481802"/>
  </r>
  <r>
    <n v="205015"/>
    <s v="A"/>
    <s v="20"/>
    <m/>
    <s v="CHRISTENSEN, JOHN P MD"/>
    <s v=""/>
    <s v=""/>
    <s v="1731 SW GATLIN BLVD"/>
    <s v="PORT ST. LUCIE"/>
    <x v="2"/>
    <s v="34953"/>
    <s v=""/>
    <x v="1"/>
    <s v="PHYSICIANS"/>
    <s v="NOT PART OF BUYING GROUP"/>
    <x v="33"/>
    <x v="1"/>
    <s v="INJECTABLES DIVISION"/>
    <x v="12"/>
    <s v="FC1036981"/>
    <m/>
    <m/>
    <n v="0"/>
    <e v="#DIV/0!"/>
    <n v="12931.77"/>
    <n v="0"/>
    <n v="12931.77"/>
    <n v="1"/>
  </r>
  <r>
    <n v="368260"/>
    <s v="A"/>
    <s v="20"/>
    <m/>
    <s v="ARAIZA, JOSEPH PHILLIP MD"/>
    <s v=""/>
    <s v="CARIB MEDICAL CENTER"/>
    <s v="1678 WEST HILLSBORO BLVD"/>
    <s v="DEERFIELD BEACH"/>
    <x v="2"/>
    <s v="33442"/>
    <s v=""/>
    <x v="1"/>
    <s v="PHYSICIANS"/>
    <s v="NOT PART OF BUYING GROUP"/>
    <x v="33"/>
    <x v="1"/>
    <s v="INJECTABLES DIVISION"/>
    <x v="12"/>
    <s v="BA2343236"/>
    <n v="10750.91"/>
    <n v="1632.57"/>
    <n v="12383.48"/>
    <n v="0.86816549144505428"/>
    <n v="12174.62"/>
    <n v="2166.86"/>
    <n v="14341.480000000001"/>
    <n v="0.84890959649910602"/>
  </r>
  <r>
    <n v="388957"/>
    <s v="A"/>
    <s v="20"/>
    <m/>
    <s v="GERSH, HERBERT MD"/>
    <s v=""/>
    <s v=""/>
    <s v="1123 MERBELLA PLAZA DR"/>
    <s v="TAMPA"/>
    <x v="2"/>
    <s v="33619"/>
    <s v=""/>
    <x v="1"/>
    <s v="PHYSICIANS"/>
    <s v="NOT PART OF BUYING GROUP"/>
    <x v="33"/>
    <x v="1"/>
    <s v="INJECTABLES DIVISION"/>
    <x v="12"/>
    <s v="AG0118338"/>
    <n v="12517.65"/>
    <n v="137.19999999999999"/>
    <n v="12654.85"/>
    <n v="0.98915830689419471"/>
    <n v="9388.7000000000007"/>
    <n v="0"/>
    <n v="9388.7000000000007"/>
    <n v="1"/>
  </r>
  <r>
    <n v="489135"/>
    <s v="A"/>
    <s v="20"/>
    <m/>
    <s v="GONZALEZ-PUJOL, ENRIQUE A MD"/>
    <s v=""/>
    <s v="NEW LIFE CARE CENTER INC"/>
    <s v="4715 NW 157TH ST STE 106"/>
    <s v="MIAMI GARDENS"/>
    <x v="2"/>
    <s v="33014"/>
    <s v=""/>
    <x v="1"/>
    <s v="PHYSICIANS"/>
    <s v="NOT PART OF BUYING GROUP"/>
    <x v="33"/>
    <x v="1"/>
    <s v="INJECTABLES DIVISION"/>
    <x v="12"/>
    <s v="FG1741392"/>
    <n v="70.150000000000006"/>
    <n v="31.4"/>
    <n v="101.55000000000001"/>
    <n v="0.69079271294928601"/>
    <n v="9128.1200000000008"/>
    <n v="1337.5"/>
    <n v="10465.620000000001"/>
    <n v="0.87220059585576393"/>
  </r>
  <r>
    <n v="205613"/>
    <s v="A"/>
    <s v="20"/>
    <m/>
    <s v="GOLDSTRAJ, HUGO DAVID MD"/>
    <s v=""/>
    <s v="LORDS MEDICAL REHAB CENTER"/>
    <s v="2604 WEST 84 ST"/>
    <s v="HIALEAH"/>
    <x v="2"/>
    <s v="33016"/>
    <s v=""/>
    <x v="1"/>
    <s v="PHYSICIANS"/>
    <s v="NOT PART OF BUYING GROUP"/>
    <x v="33"/>
    <x v="1"/>
    <s v="INJECTABLES DIVISION"/>
    <x v="12"/>
    <s v="FG1803988"/>
    <m/>
    <m/>
    <n v="0"/>
    <e v="#DIV/0!"/>
    <n v="8878.7099999999991"/>
    <n v="80.959999999999994"/>
    <n v="8959.6699999999983"/>
    <n v="0.99096395291344441"/>
  </r>
  <r>
    <n v="133661"/>
    <s v="A"/>
    <s v="20"/>
    <m/>
    <s v="BOORSTEIN, AARON E MD"/>
    <s v=""/>
    <s v="B &amp; K MEDICAL SPECIALISTS"/>
    <s v="5333 N DIXIE HWY STE 208"/>
    <s v="OAKLAND PARK"/>
    <x v="2"/>
    <s v="33334"/>
    <s v=""/>
    <x v="1"/>
    <s v="PHYSICIANS"/>
    <s v="NOT PART OF BUYING GROUP"/>
    <x v="33"/>
    <x v="1"/>
    <s v="INJECTABLES DIVISION"/>
    <x v="12"/>
    <s v="FB0787359"/>
    <m/>
    <m/>
    <n v="0"/>
    <e v="#DIV/0!"/>
    <n v="8097.85"/>
    <n v="64.150000000000006"/>
    <n v="8162"/>
    <n v="0.99214040676304827"/>
  </r>
  <r>
    <n v="389627"/>
    <s v="A"/>
    <s v="20"/>
    <m/>
    <s v="KAPLAN, DANIEL L MD"/>
    <s v=""/>
    <s v="B &amp; K MEDICAL SPECIALISTS"/>
    <s v="5333 N DIXIE HWY STE 208"/>
    <s v="OAKLAND PARK"/>
    <x v="2"/>
    <s v="33334"/>
    <s v=""/>
    <x v="1"/>
    <s v="PHYSICIANS"/>
    <s v="NOT PART OF BUYING GROUP"/>
    <x v="33"/>
    <x v="1"/>
    <s v="INJECTABLES DIVISION"/>
    <x v="12"/>
    <s v="BK9067150"/>
    <n v="0"/>
    <n v="166.55"/>
    <n v="166.55"/>
    <n v="0"/>
    <n v="7694.25"/>
    <n v="1320.36"/>
    <n v="9014.61"/>
    <n v="0.85353110117908593"/>
  </r>
  <r>
    <n v="144264"/>
    <s v="A"/>
    <s v="20"/>
    <m/>
    <s v="LAWLER, HAROLD J III MD"/>
    <s v=""/>
    <s v=""/>
    <s v="1811 SHORE DRIVE SOUTH"/>
    <s v="SOUTH PASADENA"/>
    <x v="2"/>
    <s v="33707"/>
    <s v=""/>
    <x v="1"/>
    <s v="PHYSICIANS"/>
    <s v="NOT PART OF BUYING GROUP"/>
    <x v="33"/>
    <x v="1"/>
    <s v="INJECTABLES DIVISION"/>
    <x v="12"/>
    <s v="BL2676801"/>
    <n v="3167.42"/>
    <n v="78.5"/>
    <n v="3245.92"/>
    <n v="0.97581579336520929"/>
    <n v="7674.35"/>
    <n v="1005.07"/>
    <n v="8679.42"/>
    <n v="0.88420078761023202"/>
  </r>
  <r>
    <n v="133058"/>
    <s v="A"/>
    <s v="20"/>
    <m/>
    <s v="HENDERSON, ALEXIS P MD"/>
    <s v=""/>
    <s v=""/>
    <s v="1123 MARBELLA PLAZA DR"/>
    <s v="TAMPA"/>
    <x v="2"/>
    <s v="33619"/>
    <s v=""/>
    <x v="1"/>
    <s v="PHYSICIANS"/>
    <s v="NOT PART OF BUYING GROUP"/>
    <x v="33"/>
    <x v="1"/>
    <s v="INJECTABLES DIVISION"/>
    <x v="12"/>
    <s v="FH1757282"/>
    <n v="2263.3000000000002"/>
    <n v="0"/>
    <n v="2263.3000000000002"/>
    <n v="1"/>
    <n v="7595.9"/>
    <n v="0"/>
    <n v="7595.9"/>
    <n v="1"/>
  </r>
  <r>
    <n v="204923"/>
    <s v="A"/>
    <s v="20"/>
    <m/>
    <s v="STEIN, KIMBERLY R DO"/>
    <s v=""/>
    <s v=""/>
    <s v="5175-D W ATLANTIC AVE"/>
    <s v="DELRAY BEACH"/>
    <x v="2"/>
    <s v="33484"/>
    <s v=""/>
    <x v="1"/>
    <s v="PHYSICIANS"/>
    <s v="NOT PART OF BUYING GROUP"/>
    <x v="33"/>
    <x v="1"/>
    <s v="INJECTABLES DIVISION"/>
    <x v="12"/>
    <s v="FS1719129"/>
    <m/>
    <m/>
    <n v="0"/>
    <e v="#DIV/0!"/>
    <n v="7051.13"/>
    <n v="28.37"/>
    <n v="7079.5"/>
    <n v="0.9959926548485063"/>
  </r>
  <r>
    <n v="132286"/>
    <s v="A"/>
    <s v="20"/>
    <m/>
    <s v="GLICKMAN, DAVID DO"/>
    <s v=""/>
    <s v=""/>
    <s v="1007 W COMMERCIAL BLVD"/>
    <s v="FORT LAUDERDALE"/>
    <x v="2"/>
    <s v="33309"/>
    <s v=""/>
    <x v="1"/>
    <s v="PHYSICIANS"/>
    <s v="NOT PART OF BUYING GROUP"/>
    <x v="33"/>
    <x v="7"/>
    <s v="INJECTABLES DIVISION"/>
    <x v="12"/>
    <s v="FG0620876"/>
    <n v="1597.6"/>
    <n v="0"/>
    <n v="1597.6"/>
    <n v="1"/>
    <n v="6475"/>
    <n v="3323.5"/>
    <n v="9798.5"/>
    <n v="0.66081543093330608"/>
  </r>
  <r>
    <n v="205495"/>
    <s v="A"/>
    <s v="20"/>
    <m/>
    <s v="MILA PRATS, EDUARDO J. MD"/>
    <s v=""/>
    <s v="NEW LIFE CARE CENTER INC"/>
    <s v="4715 NW 157TH ST STE 106"/>
    <s v="MIAMI GARDENS"/>
    <x v="2"/>
    <s v="33014"/>
    <s v=""/>
    <x v="1"/>
    <s v="PHYSICIANS"/>
    <s v="NOT PART OF BUYING GROUP"/>
    <x v="33"/>
    <x v="1"/>
    <s v="INJECTABLES DIVISION"/>
    <x v="12"/>
    <s v="BM1210789"/>
    <m/>
    <m/>
    <n v="0"/>
    <e v="#DIV/0!"/>
    <n v="5957.36"/>
    <n v="597"/>
    <n v="6554.36"/>
    <n v="0.9089155920639086"/>
  </r>
  <r>
    <n v="110925"/>
    <s v="A"/>
    <s v="20"/>
    <m/>
    <s v="STEELE, FRANK C. MD."/>
    <s v=""/>
    <s v="EAGLES LANDING FAMILY PRACTICE"/>
    <s v="50 KELLY ROAD"/>
    <s v="MCDONOUGH"/>
    <x v="21"/>
    <s v="30253"/>
    <s v="AMERISOURCE BERGEN"/>
    <x v="1"/>
    <s v="PHYSICIANS ALLIANCE INC"/>
    <s v="PREMIER PURCHASING PARTNERS"/>
    <x v="33"/>
    <x v="1"/>
    <s v="INJECTABLES DIVISION"/>
    <x v="12"/>
    <s v="BS0937132"/>
    <n v="7458.47"/>
    <n v="66425.320000000007"/>
    <n v="73883.790000000008"/>
    <n v="0.10094866546504991"/>
    <n v="5489.88"/>
    <n v="35043.18"/>
    <n v="40533.06"/>
    <n v="0.13544203176370104"/>
  </r>
  <r>
    <n v="387076"/>
    <s v="A"/>
    <s v="20"/>
    <s v="Y"/>
    <s v="GONZALEZ, CARLOS MD"/>
    <s v=""/>
    <s v="N PALM BCH PAIN MANAGEMENT"/>
    <s v="1411 10TH STREET"/>
    <s v="LAKE PARK"/>
    <x v="2"/>
    <s v="33403"/>
    <s v=""/>
    <x v="1"/>
    <s v="PHYSICIANS"/>
    <s v="NOT PART OF BUYING GROUP"/>
    <x v="33"/>
    <x v="1"/>
    <s v="INJECTABLES DIVISION"/>
    <x v="12"/>
    <s v="FG1242471"/>
    <n v="5878.45"/>
    <n v="0"/>
    <n v="5878.45"/>
    <n v="1"/>
    <n v="5464.5"/>
    <n v="0"/>
    <n v="5464.5"/>
    <n v="1"/>
  </r>
  <r>
    <n v="88432"/>
    <s v="A"/>
    <s v="20"/>
    <m/>
    <s v="EMI SERVICES OF NC, LLC"/>
    <s v=""/>
    <s v=""/>
    <s v="6300 E INDEPENDENCE BVD #B"/>
    <s v="CHARLOTTE"/>
    <x v="16"/>
    <s v="28212"/>
    <s v="OTHER"/>
    <x v="3"/>
    <s v="INJEC./WHOLESALER"/>
    <s v="NOT PART OF BUYING GROUP"/>
    <x v="33"/>
    <x v="4"/>
    <s v="INJECTABLES DIVISION"/>
    <x v="12"/>
    <s v="RE0356091"/>
    <n v="2746.51"/>
    <n v="199.49"/>
    <n v="2946"/>
    <n v="0.93228445349626621"/>
    <n v="5306.5"/>
    <n v="0"/>
    <n v="5306.5"/>
    <n v="1"/>
  </r>
  <r>
    <n v="309799"/>
    <s v="A"/>
    <s v="20"/>
    <m/>
    <s v="FINE, IRA M MD"/>
    <s v=""/>
    <s v=""/>
    <s v="10075 JOG RD STE 202"/>
    <s v="BOYNTON BEACH"/>
    <x v="2"/>
    <s v="33437"/>
    <s v=""/>
    <x v="1"/>
    <s v="PHYSICIANS"/>
    <s v="NOT PART OF BUYING GROUP"/>
    <x v="33"/>
    <x v="1"/>
    <s v="INJECTABLES DIVISION"/>
    <x v="12"/>
    <s v="AF2804347"/>
    <n v="6928.42"/>
    <n v="5728.15"/>
    <n v="12656.57"/>
    <n v="0.54741687518814341"/>
    <n v="5300.46"/>
    <n v="3476.67"/>
    <n v="8777.130000000001"/>
    <n v="0.60389443929849496"/>
  </r>
  <r>
    <n v="303841"/>
    <s v="A"/>
    <s v="20"/>
    <m/>
    <s v="PHILLIPS, CURTIS ALAN DO"/>
    <s v=""/>
    <s v=""/>
    <s v="428 SOUTH WILSON"/>
    <s v="VINITA"/>
    <x v="31"/>
    <s v="74301"/>
    <s v=""/>
    <x v="1"/>
    <s v="PHYSICIANS"/>
    <s v="NOT PART OF BUYING GROUP"/>
    <x v="33"/>
    <x v="1"/>
    <s v="INJECTABLES DIVISION"/>
    <x v="12"/>
    <s v="BP4942721"/>
    <n v="11440.88"/>
    <n v="7707.38"/>
    <n v="19148.259999999998"/>
    <n v="0.59748927578798283"/>
    <n v="5298.31"/>
    <n v="3386.07"/>
    <n v="8684.380000000001"/>
    <n v="0.61009651811643428"/>
  </r>
  <r>
    <n v="440614"/>
    <s v="A"/>
    <s v="20"/>
    <m/>
    <s v="BURGER, CHARLES W MD"/>
    <s v=""/>
    <s v=""/>
    <s v="215 CEDAR LANE"/>
    <s v="PULASKI"/>
    <x v="37"/>
    <s v="38478"/>
    <s v=""/>
    <x v="1"/>
    <s v="PHYSICIANS"/>
    <s v="NOT PART OF BUYING GROUP"/>
    <x v="33"/>
    <x v="1"/>
    <s v="INJECTABLES DIVISION"/>
    <x v="12"/>
    <s v="AB8560939"/>
    <n v="6512.5"/>
    <n v="24510.91"/>
    <n v="31023.41"/>
    <n v="0.20992212010220668"/>
    <n v="5211.37"/>
    <n v="11802.18"/>
    <n v="17013.55"/>
    <n v="0.30630703174822421"/>
  </r>
  <r>
    <n v="303147"/>
    <s v="A"/>
    <s v="20"/>
    <m/>
    <s v="PALOMINO, MARIO R MD."/>
    <s v=""/>
    <s v=""/>
    <s v="26835 SOUTH DIXIE HWY"/>
    <s v="NARANJA"/>
    <x v="2"/>
    <s v="33032"/>
    <s v=""/>
    <x v="1"/>
    <s v="PHYSICIANS"/>
    <s v="NOT PART OF BUYING GROUP"/>
    <x v="33"/>
    <x v="1"/>
    <s v="INJECTABLES DIVISION"/>
    <x v="12"/>
    <s v="BP7600376"/>
    <n v="10459.09"/>
    <n v="2510.52"/>
    <n v="12969.61"/>
    <n v="0.80643057115826922"/>
    <n v="5081.8999999999996"/>
    <n v="1401.49"/>
    <n v="6483.3899999999994"/>
    <n v="0.78383376597736676"/>
  </r>
  <r>
    <n v="128502"/>
    <s v="A"/>
    <s v="20"/>
    <m/>
    <s v="PENATE, FELIX GILBERTO MD"/>
    <s v=""/>
    <s v="CARIBE OPTICAL &amp; PLUS CO."/>
    <s v="26835 SOUTH DIXIE HWY"/>
    <s v="NARANJA"/>
    <x v="2"/>
    <s v="33032"/>
    <s v=""/>
    <x v="1"/>
    <s v="PHYSICIANS"/>
    <s v="NOT PART OF BUYING GROUP"/>
    <x v="33"/>
    <x v="1"/>
    <s v="INJECTABLES DIVISION"/>
    <x v="12"/>
    <s v="BP7597529"/>
    <n v="10504.69"/>
    <n v="3428.71"/>
    <n v="13933.400000000001"/>
    <n v="0.75392151233726146"/>
    <n v="5023.67"/>
    <n v="2313.5100000000002"/>
    <n v="7337.18"/>
    <n v="0.68468675976328774"/>
  </r>
  <r>
    <n v="87245"/>
    <s v="A"/>
    <s v="20"/>
    <m/>
    <s v="BANGALORE, NEELESH.S MD"/>
    <s v=""/>
    <s v="SAN JOAQUIN HEMOTOLOGAY ONCLGY"/>
    <s v="4722 QUAIL LAKES DRIVE #A"/>
    <s v="STOCKTON"/>
    <x v="1"/>
    <s v="95207"/>
    <s v=""/>
    <x v="1"/>
    <s v="PHYSICIANS"/>
    <s v="NOT PART OF BUYING GROUP"/>
    <x v="33"/>
    <x v="1"/>
    <s v="INJECTABLES DIVISION"/>
    <x v="12"/>
    <s v="BB9525049"/>
    <n v="13508.59"/>
    <n v="6359.06"/>
    <n v="19867.650000000001"/>
    <n v="0.67992892969223839"/>
    <n v="3376.12"/>
    <n v="21814.48"/>
    <n v="25190.6"/>
    <n v="0.13402300858256652"/>
  </r>
  <r>
    <n v="304451"/>
    <s v="A"/>
    <s v="20"/>
    <m/>
    <s v="LIN, THOMAS H T MD"/>
    <s v=""/>
    <s v=""/>
    <s v="790 S. ATLANTIC BLVD STE 102"/>
    <s v="MONTEEREY PARK"/>
    <x v="1"/>
    <s v="91754"/>
    <s v="MORRIS-DICKSON"/>
    <x v="1"/>
    <s v="PHYSICIANS"/>
    <s v="NOT PART OF BUYING GROUP"/>
    <x v="33"/>
    <x v="1"/>
    <s v="INJECTABLES DIVISION"/>
    <x v="12"/>
    <s v="BL6099584"/>
    <n v="8410"/>
    <n v="2782.86"/>
    <n v="11192.86"/>
    <n v="0.7513718567015043"/>
    <n v="3162.5"/>
    <n v="759.84"/>
    <n v="3922.34"/>
    <n v="0.80627890493939836"/>
  </r>
  <r>
    <n v="89735"/>
    <s v="A"/>
    <s v="20"/>
    <m/>
    <s v="SZUMSKI, FRANK DO"/>
    <s v=""/>
    <s v="PENDLETON FAMILY MED POB 190"/>
    <s v="1600 SE COURT PLACE"/>
    <s v="PENDLETON"/>
    <x v="22"/>
    <s v="97801"/>
    <s v=""/>
    <x v="1"/>
    <s v="PHYSICIANS"/>
    <s v="NOT PART OF BUYING GROUP"/>
    <x v="33"/>
    <x v="1"/>
    <s v="INJECTABLES DIVISION"/>
    <x v="12"/>
    <s v="BS5450301"/>
    <n v="3104.05"/>
    <n v="0"/>
    <n v="3104.05"/>
    <n v="1"/>
    <n v="3056.75"/>
    <n v="0"/>
    <n v="3056.75"/>
    <n v="1"/>
  </r>
  <r>
    <n v="130518"/>
    <s v="A"/>
    <s v="20"/>
    <m/>
    <s v="DACK, CHARLES MD"/>
    <s v=""/>
    <s v=""/>
    <s v="1123 MARBELLA PLAZA DR"/>
    <s v="TAMPA"/>
    <x v="2"/>
    <s v="33619"/>
    <s v=""/>
    <x v="1"/>
    <s v="PHYSICIANS"/>
    <s v="NOT PART OF BUYING GROUP"/>
    <x v="33"/>
    <x v="1"/>
    <s v="INJECTABLES DIVISION"/>
    <x v="12"/>
    <s v="AD1123392"/>
    <n v="6919.45"/>
    <n v="0"/>
    <n v="6919.45"/>
    <n v="1"/>
    <n v="2752.01"/>
    <n v="0"/>
    <n v="2752.01"/>
    <n v="1"/>
  </r>
  <r>
    <n v="475358"/>
    <s v="A"/>
    <s v="20"/>
    <s v="Y"/>
    <s v="LAREMONT, KATIA T MD"/>
    <s v=""/>
    <s v="PEACEFUL PAIN SOLUTIONS"/>
    <s v="2500 N UNIVERSITY DR #3"/>
    <s v="SUNRISE"/>
    <x v="2"/>
    <s v="33322"/>
    <s v=""/>
    <x v="1"/>
    <s v="PHYSICIANS"/>
    <s v="NOT PART OF BUYING GROUP"/>
    <x v="33"/>
    <x v="1"/>
    <s v="INJECTABLES DIVISION"/>
    <x v="12"/>
    <s v="FL1796791"/>
    <m/>
    <m/>
    <n v="0"/>
    <e v="#DIV/0!"/>
    <n v="2566.6999999999998"/>
    <n v="0"/>
    <n v="2566.6999999999998"/>
    <n v="1"/>
  </r>
  <r>
    <n v="110904"/>
    <s v="A"/>
    <s v="20"/>
    <m/>
    <s v="MCLENDON, JULIAN K JR MD"/>
    <s v=""/>
    <s v="EAGLES LANDING FAMILY PRACTICE"/>
    <s v="1502 WEST 3RD STREET"/>
    <s v="JACKSON"/>
    <x v="21"/>
    <s v="30233"/>
    <s v="OTHER"/>
    <x v="1"/>
    <s v="PHYSICIANS ALLIANCE INC"/>
    <s v="NOT PART OF BUYING GROUP"/>
    <x v="33"/>
    <x v="1"/>
    <s v="INJECTABLES DIVISION"/>
    <x v="12"/>
    <s v="BM3646633"/>
    <n v="2776.52"/>
    <n v="55132.91"/>
    <n v="57909.43"/>
    <n v="4.7945904492584367E-2"/>
    <n v="2372.61"/>
    <n v="17781.560000000001"/>
    <n v="20154.170000000002"/>
    <n v="0.11772303200776811"/>
  </r>
  <r>
    <n v="206115"/>
    <s v="A"/>
    <s v="20"/>
    <s v="Y"/>
    <s v="MUSARRA, ANTHONY M MD"/>
    <s v=""/>
    <s v="PEACEFUL PAIN SOLUTIONS"/>
    <s v="2500 N UNIVERSITY DR #3"/>
    <s v="SUNRISE"/>
    <x v="2"/>
    <s v="33322"/>
    <s v=""/>
    <x v="1"/>
    <s v="PHYSICIANS"/>
    <s v="NOT PART OF BUYING GROUP"/>
    <x v="33"/>
    <x v="1"/>
    <s v="INJECTABLES DIVISION"/>
    <x v="12"/>
    <s v="FM1948237"/>
    <m/>
    <m/>
    <n v="0"/>
    <e v="#DIV/0!"/>
    <n v="2197.4499999999998"/>
    <n v="361.95"/>
    <n v="2559.3999999999996"/>
    <n v="0.85858013596936789"/>
  </r>
  <r>
    <n v="489175"/>
    <s v="A"/>
    <s v="20"/>
    <m/>
    <s v="PELISHEV, DMITRIY M DO"/>
    <s v=""/>
    <s v=""/>
    <s v="65 OLD JACKSON ROAD"/>
    <s v="MCDONOUGH"/>
    <x v="21"/>
    <s v="30252"/>
    <s v=""/>
    <x v="1"/>
    <s v="PHYSICIANS"/>
    <s v="NOT PART OF BUYING GROUP"/>
    <x v="33"/>
    <x v="1"/>
    <s v="INJECTABLES DIVISION"/>
    <x v="12"/>
    <s v="BP9572858"/>
    <n v="733.62"/>
    <n v="5148.46"/>
    <n v="5882.08"/>
    <n v="0.12472118706307973"/>
    <n v="2087.42"/>
    <n v="23284.01"/>
    <n v="25371.43"/>
    <n v="8.2274432304367554E-2"/>
  </r>
  <r>
    <n v="40827"/>
    <s v="A"/>
    <s v="20"/>
    <m/>
    <s v="BODEMANN, MICHAEL CHARLES MD."/>
    <s v=""/>
    <s v=""/>
    <s v="1662 HIGDON FERRY RD #200"/>
    <s v="HOT SPRINGS"/>
    <x v="32"/>
    <s v="71913"/>
    <s v="OTHER"/>
    <x v="1"/>
    <s v="INTEGRATED LOGISTICS SYSTEMS"/>
    <s v="NOT PART OF BUYING GROUP"/>
    <x v="33"/>
    <x v="13"/>
    <s v="INJECTABLES DIVISION"/>
    <x v="12"/>
    <s v="AB8724127"/>
    <n v="6361.21"/>
    <n v="33369.300000000003"/>
    <n v="39730.51"/>
    <n v="0.16010894398284845"/>
    <n v="1967.96"/>
    <n v="9939.2199999999993"/>
    <n v="11907.18"/>
    <n v="0.16527506932791811"/>
  </r>
  <r>
    <n v="129884"/>
    <s v="A"/>
    <s v="20"/>
    <m/>
    <s v="BENJAMIN, GEORGE H MD"/>
    <s v=""/>
    <s v=""/>
    <s v="451 S. HOLLY"/>
    <s v="SILOAM SPRINGS"/>
    <x v="32"/>
    <s v="72761"/>
    <s v="CARDINAL"/>
    <x v="1"/>
    <s v="PHYSICIANS"/>
    <s v="NOT PART OF BUYING GROUP"/>
    <x v="33"/>
    <x v="1"/>
    <s v="INJECTABLES DIVISION"/>
    <x v="12"/>
    <s v="AB6668567"/>
    <n v="1795.75"/>
    <n v="0"/>
    <n v="1795.75"/>
    <n v="1"/>
    <n v="1783.65"/>
    <n v="26.55"/>
    <n v="1810.2"/>
    <n v="0.98533311236327481"/>
  </r>
  <r>
    <n v="205490"/>
    <s v="A"/>
    <s v="20"/>
    <m/>
    <s v="SANCHEZ, SIGRID A MD"/>
    <s v=""/>
    <s v="MERCY WELLNESS AND RECOVERY CT"/>
    <s v="2001 NE 48TH ST."/>
    <s v="FORT LAUDERDALE"/>
    <x v="2"/>
    <s v="33308"/>
    <s v=""/>
    <x v="1"/>
    <s v="PHYSICIANS"/>
    <s v="NOT PART OF BUYING GROUP"/>
    <x v="33"/>
    <x v="1"/>
    <s v="INJECTABLES DIVISION"/>
    <x v="12"/>
    <s v="BS4573526"/>
    <m/>
    <m/>
    <n v="0"/>
    <e v="#DIV/0!"/>
    <n v="1651.35"/>
    <n v="343"/>
    <n v="1994.35"/>
    <n v="0.82801413994534556"/>
  </r>
  <r>
    <n v="404767"/>
    <s v="A"/>
    <s v="20"/>
    <m/>
    <s v="BEKELE, LISHAN MD"/>
    <s v=""/>
    <s v="EAGLES LANDING FAMILY PRACTICE"/>
    <s v="211 FAIRVIEW ROAD"/>
    <s v="ELLENWOOD"/>
    <x v="21"/>
    <s v="30294"/>
    <s v=""/>
    <x v="1"/>
    <s v="PHYSICIANS"/>
    <s v="NOT PART OF BUYING GROUP"/>
    <x v="33"/>
    <x v="1"/>
    <s v="INJECTABLES DIVISION"/>
    <x v="12"/>
    <s v="BB9215802"/>
    <n v="6040.58"/>
    <n v="138781.71"/>
    <n v="144822.28999999998"/>
    <n v="4.1710291972320013E-2"/>
    <n v="1398.25"/>
    <n v="43881.43"/>
    <n v="45279.68"/>
    <n v="3.0880297740620073E-2"/>
  </r>
  <r>
    <n v="304240"/>
    <s v="A"/>
    <s v="20"/>
    <m/>
    <s v="WEINSTEIN, MORTON BLOOM, MD"/>
    <s v=""/>
    <s v=""/>
    <s v="2900 N UNIVERSITY DRIVE"/>
    <s v="SUNRISE"/>
    <x v="2"/>
    <s v="33322"/>
    <s v="OTHER"/>
    <x v="1"/>
    <s v="AADP"/>
    <s v="NOT PART OF BUYING GROUP"/>
    <x v="33"/>
    <x v="6"/>
    <s v="INJECTABLES DIVISION"/>
    <x v="12"/>
    <s v="AW0115039"/>
    <n v="2671"/>
    <n v="7415.11"/>
    <n v="10086.11"/>
    <n v="0.26481963809635228"/>
    <n v="1377.79"/>
    <n v="3570.46"/>
    <n v="4948.25"/>
    <n v="0.27843985247309655"/>
  </r>
  <r>
    <n v="404043"/>
    <s v="A"/>
    <s v="20"/>
    <m/>
    <s v="CHIONG, RAFAEL MD"/>
    <s v=""/>
    <s v="RESEARCH CTR PHASE 1-IV OF FL"/>
    <s v="11880 SW 40 STREET STE #405"/>
    <s v="MIAMI"/>
    <x v="2"/>
    <s v="33175"/>
    <s v=""/>
    <x v="1"/>
    <s v="PHYSICIANS"/>
    <s v="NOT PART OF BUYING GROUP"/>
    <x v="33"/>
    <x v="1"/>
    <s v="INJECTABLES DIVISION"/>
    <x v="12"/>
    <s v="BC9411151"/>
    <n v="25.9"/>
    <n v="1443.45"/>
    <n v="1469.3500000000001"/>
    <n v="1.7626841800796267E-2"/>
    <n v="1150.5"/>
    <n v="1125.6199999999999"/>
    <n v="2276.12"/>
    <n v="0.50546544118939252"/>
  </r>
  <r>
    <n v="79352"/>
    <s v="A"/>
    <s v="20"/>
    <m/>
    <s v="ABDEL-RAHMAN JAMEL N MD"/>
    <s v=""/>
    <s v="PATIENT CHOICE MEDICAL CLINIC"/>
    <s v="9645 MONTE VISTA STE#302"/>
    <s v="MONTCLAIR"/>
    <x v="1"/>
    <s v="91763"/>
    <s v="CARDINAL"/>
    <x v="1"/>
    <s v="PHYSICIANS"/>
    <s v="NOT PART OF BUYING GROUP"/>
    <x v="33"/>
    <x v="1"/>
    <s v="INJECTABLES DIVISION"/>
    <x v="12"/>
    <s v="BA4124107"/>
    <n v="2699.4"/>
    <n v="67.95"/>
    <n v="2767.35"/>
    <n v="0.9754458236218766"/>
    <n v="944.3"/>
    <n v="24.5"/>
    <n v="968.8"/>
    <n v="0.9747109826589595"/>
  </r>
  <r>
    <n v="130261"/>
    <s v="A"/>
    <s v="20"/>
    <m/>
    <s v="JACKSON, ROBERT E MDMD."/>
    <s v=""/>
    <s v=""/>
    <s v="3758 HWY. 42"/>
    <s v="LOCUST GROVE"/>
    <x v="21"/>
    <s v="30248"/>
    <s v="AMERISOURCE BERGEN"/>
    <x v="1"/>
    <s v="PHYSICIANS"/>
    <s v="NOT PART OF BUYING GROUP"/>
    <x v="33"/>
    <x v="1"/>
    <s v="INJECTABLES DIVISION"/>
    <x v="12"/>
    <s v="BJ7678660"/>
    <n v="458"/>
    <n v="18650.98"/>
    <n v="19108.98"/>
    <n v="2.3967788966234724E-2"/>
    <n v="882.58"/>
    <n v="17507.96"/>
    <n v="18390.54"/>
    <n v="4.7990977970195546E-2"/>
  </r>
  <r>
    <n v="396678"/>
    <s v="A"/>
    <s v="20"/>
    <m/>
    <s v="FRIEDEN, DEREK L MD"/>
    <s v=""/>
    <s v=""/>
    <s v="1005 GROVE ROAD"/>
    <s v="GREENVILLE"/>
    <x v="5"/>
    <s v="29605"/>
    <s v=""/>
    <x v="1"/>
    <s v="PHYSICIANS"/>
    <s v="NOT PART OF BUYING GROUP"/>
    <x v="33"/>
    <x v="1"/>
    <s v="INJECTABLES DIVISION"/>
    <x v="12"/>
    <s v="BF8869971"/>
    <m/>
    <m/>
    <n v="0"/>
    <e v="#DIV/0!"/>
    <n v="805.48"/>
    <n v="393.75"/>
    <n v="1199.23"/>
    <n v="0.67166431793734316"/>
  </r>
  <r>
    <n v="220483"/>
    <s v="A"/>
    <s v="20"/>
    <m/>
    <s v="ERSING, CURTIS P MD"/>
    <s v=""/>
    <s v="BEACON FAMILY PRACTICE"/>
    <s v="130 COUNTY ROAD  SUITE G"/>
    <s v="IPSWICH"/>
    <x v="4"/>
    <s v="01938"/>
    <s v=""/>
    <x v="1"/>
    <s v="PHYSICIANS"/>
    <s v="PREMIER PURCHASING PARTNERS"/>
    <x v="33"/>
    <x v="1"/>
    <s v="INJECTABLES DIVISION"/>
    <x v="12"/>
    <s v="BE1061415"/>
    <n v="900.75"/>
    <n v="65567.25"/>
    <n v="66468"/>
    <n v="1.355163386892941E-2"/>
    <n v="776.66"/>
    <n v="17294.759999999998"/>
    <n v="18071.419999999998"/>
    <n v="4.2977253586049133E-2"/>
  </r>
  <r>
    <n v="128119"/>
    <s v="A"/>
    <s v="20"/>
    <m/>
    <s v="SOLINAS, JEFFREY A MD"/>
    <s v=""/>
    <s v=""/>
    <s v="1150 MAIN ST SUITE #3"/>
    <s v="WATSONVILLE"/>
    <x v="1"/>
    <s v="95076"/>
    <s v=""/>
    <x v="1"/>
    <s v="PHYSICIANS"/>
    <s v="NOT PART OF BUYING GROUP"/>
    <x v="33"/>
    <x v="1"/>
    <s v="INJECTABLES DIVISION"/>
    <x v="12"/>
    <s v="AS2906026"/>
    <n v="2020.34"/>
    <n v="19089.060000000001"/>
    <n v="21109.4"/>
    <n v="9.5708073180668318E-2"/>
    <n v="652.86"/>
    <n v="9805.2199999999993"/>
    <n v="10458.08"/>
    <n v="6.2426372718510474E-2"/>
  </r>
  <r>
    <n v="205088"/>
    <s v="A"/>
    <s v="20"/>
    <m/>
    <s v="PASUHUK, EDWIN H. MD"/>
    <s v=""/>
    <s v="MTS HEALTH SUPPLIES INC"/>
    <s v="895 W. VALLY BLVD"/>
    <s v="COLLON"/>
    <x v="1"/>
    <s v="92324"/>
    <s v="CARDINAL"/>
    <x v="1"/>
    <s v="PHYSICIANS"/>
    <s v="NOT PART OF BUYING GROUP"/>
    <x v="33"/>
    <x v="1"/>
    <s v="INJECTABLES DIVISION"/>
    <x v="12"/>
    <s v="AP2055944"/>
    <m/>
    <m/>
    <n v="0"/>
    <e v="#DIV/0!"/>
    <n v="632.5"/>
    <n v="0"/>
    <n v="632.5"/>
    <n v="1"/>
  </r>
  <r>
    <n v="458782"/>
    <s v="A"/>
    <s v="20"/>
    <m/>
    <s v="ZENG, YANBING MD"/>
    <s v=""/>
    <s v="BUILDING A"/>
    <s v="24953 PASEO DE VALENCIA #23A"/>
    <s v="LAGUNA HILLS"/>
    <x v="1"/>
    <s v="92653"/>
    <s v="MCKESSON"/>
    <x v="1"/>
    <s v="PHYSICIANS"/>
    <s v="NOT PART OF BUYING GROUP"/>
    <x v="33"/>
    <x v="1"/>
    <s v="INJECTABLES DIVISION"/>
    <x v="12"/>
    <s v="BZ8925084"/>
    <n v="654.98"/>
    <n v="3690.04"/>
    <n v="4345.0200000000004"/>
    <n v="0.15074268933169466"/>
    <n v="622.65"/>
    <n v="1100.3"/>
    <n v="1722.9499999999998"/>
    <n v="0.36138599495052093"/>
  </r>
  <r>
    <n v="141172"/>
    <s v="A"/>
    <s v="20"/>
    <m/>
    <s v="ARORA, NARINDER S MD"/>
    <s v=""/>
    <s v=""/>
    <s v="401 N MULBERRY ST STE 2"/>
    <s v="EFFINGHAM"/>
    <x v="3"/>
    <s v="624012009"/>
    <s v=""/>
    <x v="1"/>
    <s v="PHYSICIANS"/>
    <s v="NOT PART OF BUYING GROUP"/>
    <x v="33"/>
    <x v="1"/>
    <s v="INJECTABLES DIVISION"/>
    <x v="12"/>
    <s v="AA1768843"/>
    <n v="1316.72"/>
    <n v="9190.07"/>
    <n v="10506.789999999999"/>
    <n v="0.12532086393655914"/>
    <n v="595.30999999999995"/>
    <n v="4723.3599999999997"/>
    <n v="5318.67"/>
    <n v="0.11192835802935695"/>
  </r>
  <r>
    <n v="88395"/>
    <s v="A"/>
    <s v="20"/>
    <m/>
    <s v="GRILLO, JOSEPH F MD"/>
    <s v=""/>
    <s v="BARRINGTON URGENT CARE"/>
    <s v="310 MAPLE AVENUE"/>
    <s v="BARRINGTON"/>
    <x v="18"/>
    <s v="02806"/>
    <s v=""/>
    <x v="1"/>
    <s v="PHYSICIANS"/>
    <s v="NOT PART OF BUYING GROUP"/>
    <x v="33"/>
    <x v="1"/>
    <s v="INJECTABLES DIVISION"/>
    <x v="12"/>
    <s v="BG8169357"/>
    <n v="517.35"/>
    <n v="1916.32"/>
    <n v="2433.67"/>
    <n v="0.21258017726314579"/>
    <n v="584.38"/>
    <n v="2128.56"/>
    <n v="2712.94"/>
    <n v="0.21540469011478322"/>
  </r>
  <r>
    <n v="102638"/>
    <s v="A"/>
    <s v="20"/>
    <m/>
    <s v="ZAHED, SHAHROKH MD"/>
    <s v=""/>
    <s v=""/>
    <s v="6550 KNOTT AVENUE"/>
    <s v="BUENA PARK"/>
    <x v="1"/>
    <s v="90621"/>
    <s v="CARDINAL"/>
    <x v="1"/>
    <s v="PHYSICIANS"/>
    <s v="NOT PART OF BUYING GROUP"/>
    <x v="33"/>
    <x v="1"/>
    <s v="INJECTABLES DIVISION"/>
    <x v="12"/>
    <s v="BZ5703687"/>
    <n v="803.6"/>
    <n v="8644.17"/>
    <n v="9447.77"/>
    <n v="8.5057108714543223E-2"/>
    <n v="556.33000000000004"/>
    <n v="4437.67"/>
    <n v="4994"/>
    <n v="0.11139967961553865"/>
  </r>
  <r>
    <n v="363982"/>
    <s v="A"/>
    <s v="20"/>
    <m/>
    <s v="BAYLEY, JODI H. MD"/>
    <s v=""/>
    <s v="EAGLES LANDING FAMILY PRACTICE"/>
    <s v="1101 NOR TEC DRIVE"/>
    <s v="CONYERS"/>
    <x v="21"/>
    <s v="30013"/>
    <s v=""/>
    <x v="1"/>
    <s v="PHYSICIANS"/>
    <s v="NOT PART OF BUYING GROUP"/>
    <x v="33"/>
    <x v="1"/>
    <s v="INJECTABLES DIVISION"/>
    <x v="12"/>
    <s v="BB5812222"/>
    <n v="473.2"/>
    <n v="23620.68"/>
    <n v="24093.88"/>
    <n v="1.9639842150786839E-2"/>
    <n v="545.78"/>
    <n v="15420.37"/>
    <n v="15966.150000000001"/>
    <n v="3.41835696144656E-2"/>
  </r>
  <r>
    <n v="68471"/>
    <s v="A"/>
    <s v="20"/>
    <m/>
    <s v="LEE, JOHN YOUNG MD"/>
    <s v=""/>
    <s v="PORT LAVACA CLINIC ASSOC, P.A"/>
    <s v="1200 N VIRGINIA STREET"/>
    <s v="PORT LAVACA"/>
    <x v="9"/>
    <s v="77979"/>
    <s v=""/>
    <x v="1"/>
    <s v="PHYSICIANS"/>
    <s v="NOT PART OF BUYING GROUP"/>
    <x v="33"/>
    <x v="1"/>
    <s v="INJECTABLES DIVISION"/>
    <x v="12"/>
    <s v="BL6490293"/>
    <n v="428.65"/>
    <n v="27735.37"/>
    <n v="28164.02"/>
    <n v="1.5219773313610768E-2"/>
    <n v="522.49"/>
    <n v="10588.08"/>
    <n v="11110.57"/>
    <n v="4.7026390185202022E-2"/>
  </r>
  <r>
    <n v="79031"/>
    <s v="A"/>
    <s v="20"/>
    <m/>
    <s v="HERNANDEZ, MARIEA C. MD"/>
    <s v=""/>
    <s v="COMMUNITY MEDICAL CLINIC"/>
    <s v="4530 SOUTH ROSEMEAD BLVD"/>
    <s v="PICO RIVERA"/>
    <x v="1"/>
    <s v="90660"/>
    <s v="CARDINAL"/>
    <x v="1"/>
    <s v="PHYSICIANS"/>
    <s v="NOT PART OF BUYING GROUP"/>
    <x v="33"/>
    <x v="1"/>
    <s v="INJECTABLES DIVISION"/>
    <x v="12"/>
    <s v="BH0200535"/>
    <n v="285.25"/>
    <n v="5602.57"/>
    <n v="5887.82"/>
    <n v="4.8447472918669389E-2"/>
    <n v="491.6"/>
    <n v="2911.43"/>
    <n v="3403.0299999999997"/>
    <n v="0.14445949638998187"/>
  </r>
  <r>
    <n v="303798"/>
    <s v="A"/>
    <s v="20"/>
    <m/>
    <s v="RILEY, WILLIAM MD"/>
    <s v=""/>
    <s v="BILTMORE HEALTHCARE, PC"/>
    <s v="3143 N. 32ND STREET"/>
    <s v="PHOENIX"/>
    <x v="34"/>
    <s v="85018"/>
    <s v=""/>
    <x v="1"/>
    <s v="PHYSICIANS"/>
    <s v="NOT PART OF BUYING GROUP"/>
    <x v="33"/>
    <x v="1"/>
    <s v="INJECTABLES DIVISION"/>
    <x v="12"/>
    <s v="BR4316736"/>
    <n v="409.5"/>
    <n v="2823.55"/>
    <n v="3233.05"/>
    <n v="0.12666058365939284"/>
    <n v="489.08"/>
    <n v="1526.64"/>
    <n v="2015.72"/>
    <n v="0.24263290536384022"/>
  </r>
  <r>
    <n v="362404"/>
    <s v="A"/>
    <s v="20"/>
    <m/>
    <s v="FOLDVARY, ROBERT JAMES MD"/>
    <s v=""/>
    <s v="DEFIANCE CLINIC"/>
    <s v="1400 E 2ND ST"/>
    <s v="DEFIANCE"/>
    <x v="11"/>
    <s v="43512"/>
    <s v=""/>
    <x v="1"/>
    <s v="PHYSICIANS"/>
    <s v="NOT PART OF BUYING GROUP"/>
    <x v="33"/>
    <x v="1"/>
    <s v="INJECTABLES DIVISION"/>
    <x v="12"/>
    <s v="AF5934092"/>
    <n v="1142.78"/>
    <n v="22458.25"/>
    <n v="23601.03"/>
    <n v="4.8420768076647504E-2"/>
    <n v="330"/>
    <n v="14273.88"/>
    <n v="14603.88"/>
    <n v="2.2596734566430292E-2"/>
  </r>
  <r>
    <n v="86779"/>
    <s v="A"/>
    <s v="20"/>
    <m/>
    <s v="DAVIS, JUSTIN. MD"/>
    <s v=""/>
    <s v="THE HOUSE DOCTOR"/>
    <s v="1017 KANSAS STREET"/>
    <s v="SAN FRANISCO"/>
    <x v="1"/>
    <s v="94107"/>
    <s v=""/>
    <x v="1"/>
    <s v="PHYSICIANS"/>
    <s v="NOT PART OF BUYING GROUP"/>
    <x v="33"/>
    <x v="1"/>
    <s v="INJECTABLES DIVISION"/>
    <x v="12"/>
    <s v="BD8090095"/>
    <n v="660.74"/>
    <n v="5334.4"/>
    <n v="5995.1399999999994"/>
    <n v="0.11021260554382384"/>
    <n v="303.79000000000002"/>
    <n v="3276.57"/>
    <n v="3580.36"/>
    <n v="8.4849009596800321E-2"/>
  </r>
  <r>
    <n v="309797"/>
    <s v="A"/>
    <s v="20"/>
    <m/>
    <s v="SHARMA, RAVIN R MD"/>
    <s v=""/>
    <s v=""/>
    <s v="1101 PAJRO STREET"/>
    <s v="SALINAS"/>
    <x v="1"/>
    <s v="93901"/>
    <s v=""/>
    <x v="1"/>
    <s v="PHYSICIANS"/>
    <s v="NOT PART OF BUYING GROUP"/>
    <x v="33"/>
    <x v="1"/>
    <s v="INJECTABLES DIVISION"/>
    <x v="12"/>
    <s v="AS1204231"/>
    <n v="0"/>
    <n v="2480.8200000000002"/>
    <n v="2480.8200000000002"/>
    <n v="0"/>
    <n v="285.83999999999997"/>
    <n v="1455.81"/>
    <n v="1741.6499999999999"/>
    <n v="0.16412023081560589"/>
  </r>
  <r>
    <n v="368291"/>
    <s v="A"/>
    <s v="20"/>
    <m/>
    <s v="CARLSON, MARK DAVID MD"/>
    <s v=""/>
    <s v="PITTSBURG INTERNAL MED A"/>
    <s v="2401 S TUCKER AVE STE 1"/>
    <s v="PITTSBURG"/>
    <x v="36"/>
    <s v="66762"/>
    <s v=""/>
    <x v="1"/>
    <s v="PHYSICIANS"/>
    <s v="NOT PART OF BUYING GROUP"/>
    <x v="33"/>
    <x v="1"/>
    <s v="INJECTABLES DIVISION"/>
    <x v="12"/>
    <s v="BC2255710"/>
    <n v="229"/>
    <n v="4632.46"/>
    <n v="4861.46"/>
    <n v="4.7105190621747374E-2"/>
    <n v="283.5"/>
    <n v="1007.04"/>
    <n v="1290.54"/>
    <n v="0.21967548468083128"/>
  </r>
  <r>
    <n v="387388"/>
    <s v="A"/>
    <s v="20"/>
    <m/>
    <s v="MACNEILL, JOHN L JR MD"/>
    <s v=""/>
    <s v="LYNCHBURG HMTLGY ONGY CLC INC"/>
    <s v="1701 THOMSON DR #200"/>
    <s v="LYNCHBURG"/>
    <x v="20"/>
    <s v="24501"/>
    <s v=""/>
    <x v="1"/>
    <s v="PHYSICIANS"/>
    <s v="NOT PART OF BUYING GROUP"/>
    <x v="33"/>
    <x v="1"/>
    <s v="INJECTABLES DIVISION"/>
    <x v="12"/>
    <s v="FM0808850"/>
    <n v="167.82"/>
    <n v="10196.35"/>
    <n v="10364.17"/>
    <n v="1.6192324132081971E-2"/>
    <n v="282.13"/>
    <n v="2370.7800000000002"/>
    <n v="2652.9100000000003"/>
    <n v="0.10634736949236874"/>
  </r>
  <r>
    <n v="363232"/>
    <s v="A"/>
    <s v="20"/>
    <m/>
    <s v="DAVIGLUS, GEORGE. F MD"/>
    <s v=""/>
    <s v=""/>
    <s v="4001 N. OCEAN DR. STE #105"/>
    <s v="LAUDERDALE BY THE SE"/>
    <x v="2"/>
    <s v="33308"/>
    <s v=""/>
    <x v="1"/>
    <s v="PHYSICIANS"/>
    <s v="NOT PART OF BUYING GROUP"/>
    <x v="33"/>
    <x v="1"/>
    <s v="INJECTABLES DIVISION"/>
    <x v="12"/>
    <s v="AD4655304"/>
    <n v="0"/>
    <n v="3231.17"/>
    <n v="3231.17"/>
    <n v="0"/>
    <n v="275"/>
    <n v="692.57"/>
    <n v="967.57"/>
    <n v="0.28421716258255214"/>
  </r>
  <r>
    <n v="230892"/>
    <s v="A"/>
    <s v="20"/>
    <m/>
    <s v="FELDMAN, ALAN DO"/>
    <s v=""/>
    <s v=""/>
    <s v="1965 UNION LAKE ROAD"/>
    <s v="COMMERCE TUP"/>
    <x v="12"/>
    <s v="48382"/>
    <s v=""/>
    <x v="1"/>
    <s v="PHYSICIANS"/>
    <s v="NOT PART OF BUYING GROUP"/>
    <x v="33"/>
    <x v="1"/>
    <s v="INJECTABLES DIVISION"/>
    <x v="12"/>
    <s v="AF6145052"/>
    <n v="503.98"/>
    <n v="12008.97"/>
    <n v="12512.949999999999"/>
    <n v="4.0276673366392422E-2"/>
    <n v="268.63"/>
    <n v="4490.3"/>
    <n v="4758.93"/>
    <n v="5.6447562792476452E-2"/>
  </r>
  <r>
    <n v="110921"/>
    <s v="A"/>
    <s v="20"/>
    <m/>
    <s v="FORTSON, MICHAEL T. MD."/>
    <s v=""/>
    <s v="EAGLES LANDING FAM PRACTICE #3"/>
    <s v="1058 BEARCREEK PARKWAY"/>
    <s v="HAMPTON"/>
    <x v="21"/>
    <s v="30228"/>
    <s v="AMERISOURCE BERGEN"/>
    <x v="1"/>
    <s v="PHYSICIANS ALLIANCE INC"/>
    <s v="NOT PART OF BUYING GROUP"/>
    <x v="33"/>
    <x v="1"/>
    <s v="INJECTABLES DIVISION"/>
    <x v="12"/>
    <s v="BF2420482"/>
    <n v="122.27"/>
    <n v="47427.19"/>
    <n v="47549.46"/>
    <n v="2.5714277301992494E-3"/>
    <n v="244.54"/>
    <n v="15080.86"/>
    <n v="15325.400000000001"/>
    <n v="1.5956516632518562E-2"/>
  </r>
  <r>
    <n v="110915"/>
    <s v="A"/>
    <s v="20"/>
    <m/>
    <s v="KHAIR, SAM ABOUL MD."/>
    <s v=""/>
    <s v="EAGLES LANDING FAMILY PRACTICE"/>
    <s v="145 EAGLES WALK SUITE A"/>
    <s v="STOCKBRIDGE"/>
    <x v="21"/>
    <s v="30281"/>
    <s v="AMERISOURCE BERGEN"/>
    <x v="1"/>
    <s v="PHYSICIANS ALLIANCE INC"/>
    <s v="NOT PART OF BUYING GROUP"/>
    <x v="33"/>
    <x v="1"/>
    <s v="INJECTABLES DIVISION"/>
    <x v="12"/>
    <s v="BA3043370"/>
    <n v="879.75"/>
    <n v="112046.02"/>
    <n v="112925.77"/>
    <n v="7.7905158406269886E-3"/>
    <n v="229"/>
    <n v="49314.48"/>
    <n v="49543.48"/>
    <n v="4.6222025582377336E-3"/>
  </r>
  <r>
    <n v="130917"/>
    <s v="A"/>
    <s v="20"/>
    <m/>
    <s v="GLADIN JR, COLLIER B MD"/>
    <s v=""/>
    <s v=""/>
    <s v="140 NORTH CREST BLVD"/>
    <s v="MACON"/>
    <x v="21"/>
    <s v="31210"/>
    <s v=""/>
    <x v="1"/>
    <s v="PHYSICIANS"/>
    <s v="NOT PART OF BUYING GROUP"/>
    <x v="33"/>
    <x v="1"/>
    <s v="INJECTABLES DIVISION"/>
    <x v="12"/>
    <s v="BG1333892"/>
    <n v="56.6"/>
    <n v="975.88"/>
    <n v="1032.48"/>
    <n v="5.4819463815279718E-2"/>
    <n v="200.31"/>
    <n v="1237.73"/>
    <n v="1438.04"/>
    <n v="0.13929376095240745"/>
  </r>
  <r>
    <n v="109239"/>
    <s v="A"/>
    <s v="20"/>
    <m/>
    <s v="SHADER, ALAN FRED DPM"/>
    <s v=""/>
    <s v=""/>
    <s v="755 E 49TH STREET/STE 10"/>
    <s v="HIALEAH"/>
    <x v="2"/>
    <s v="33013"/>
    <s v=""/>
    <x v="1"/>
    <s v="PHYSICIANS"/>
    <s v="NOT PART OF BUYING GROUP"/>
    <x v="33"/>
    <x v="1"/>
    <s v="INJECTABLES DIVISION"/>
    <x v="12"/>
    <s v="AS1857599"/>
    <n v="169"/>
    <n v="1035.96"/>
    <n v="1204.96"/>
    <n v="0.14025361837737352"/>
    <n v="179.98"/>
    <n v="592.45000000000005"/>
    <n v="772.43000000000006"/>
    <n v="0.23300493248579157"/>
  </r>
  <r>
    <n v="170309"/>
    <s v="A"/>
    <s v="20"/>
    <m/>
    <s v="THOMAS, GREGORY MC QUEEN MD"/>
    <s v=""/>
    <s v="FAMILY PRACTICE ASSOCIATES"/>
    <s v="1010 NORTH HOSPITAL DRIVE"/>
    <s v="MCPHERSON"/>
    <x v="36"/>
    <s v="67460"/>
    <s v=""/>
    <x v="1"/>
    <s v="PHYSICIANS"/>
    <s v="NOT PART OF BUYING GROUP"/>
    <x v="33"/>
    <x v="1"/>
    <s v="INJECTABLES DIVISION"/>
    <x v="12"/>
    <s v="AT8737871"/>
    <n v="60.75"/>
    <n v="21920.74"/>
    <n v="21981.49"/>
    <n v="2.7636889037094391E-3"/>
    <n v="171.75"/>
    <n v="8680.4699999999993"/>
    <n v="8852.2199999999993"/>
    <n v="1.9401912740532885E-2"/>
  </r>
  <r>
    <n v="206215"/>
    <s v="A"/>
    <s v="20"/>
    <m/>
    <s v="LAPLUME GARBARINO, MARIO O MD"/>
    <s v=""/>
    <s v="VIA DOMITIA LLC"/>
    <s v="3088 GRIFFIN ROAD"/>
    <s v="DANIA BEACH"/>
    <x v="2"/>
    <s v="33312"/>
    <s v=""/>
    <x v="1"/>
    <s v="PHYSICIANS"/>
    <s v="NOT PART OF BUYING GROUP"/>
    <x v="33"/>
    <x v="1"/>
    <s v="INJECTABLES DIVISION"/>
    <x v="12"/>
    <s v="FL1536020"/>
    <m/>
    <m/>
    <n v="0"/>
    <e v="#DIV/0!"/>
    <n v="158.49"/>
    <n v="0"/>
    <n v="158.49"/>
    <n v="1"/>
  </r>
  <r>
    <n v="129427"/>
    <s v="A"/>
    <s v="20"/>
    <m/>
    <s v="MARTIN, DENNIS LEE MD"/>
    <s v=""/>
    <s v=""/>
    <s v="912 W CEDAR"/>
    <s v="STILWELL"/>
    <x v="31"/>
    <s v="74960"/>
    <s v=""/>
    <x v="1"/>
    <s v="PHYSICIANS"/>
    <s v="NOT PART OF BUYING GROUP"/>
    <x v="33"/>
    <x v="1"/>
    <s v="INJECTABLES DIVISION"/>
    <x v="12"/>
    <s v="AM8340185"/>
    <n v="0"/>
    <n v="4800"/>
    <n v="4800"/>
    <n v="0"/>
    <n v="126.5"/>
    <n v="3065.2"/>
    <n v="3191.7"/>
    <n v="3.9634050819312594E-2"/>
  </r>
  <r>
    <n v="204884"/>
    <s v="A"/>
    <s v="20"/>
    <m/>
    <s v="COOPER, CARROL D MD"/>
    <s v=""/>
    <s v=""/>
    <s v="108 MONTGOMERY DRIVE"/>
    <s v="ANDERSON"/>
    <x v="5"/>
    <s v="29621"/>
    <s v=""/>
    <x v="1"/>
    <s v="PHYSICIANS"/>
    <s v="NOT PART OF BUYING GROUP"/>
    <x v="33"/>
    <x v="1"/>
    <s v="INJECTABLES DIVISION"/>
    <x v="12"/>
    <s v="BC9726867"/>
    <m/>
    <m/>
    <n v="0"/>
    <e v="#DIV/0!"/>
    <n v="125.05"/>
    <n v="12.32"/>
    <n v="137.37"/>
    <n v="0.9103152071048991"/>
  </r>
  <r>
    <n v="311321"/>
    <s v="A"/>
    <s v="20"/>
    <m/>
    <s v="THE, SAMUEL HOK SING MD"/>
    <s v=""/>
    <s v=""/>
    <s v="33 EAST CENTURY RD."/>
    <s v="PARAMUS"/>
    <x v="25"/>
    <s v="07652"/>
    <s v=""/>
    <x v="1"/>
    <s v="PHYSICIANS"/>
    <s v="NOT PART OF BUYING GROUP"/>
    <x v="33"/>
    <x v="1"/>
    <s v="INJECTABLES DIVISION"/>
    <x v="12"/>
    <s v="AT7748087"/>
    <n v="3.4"/>
    <n v="1345.92"/>
    <n v="1349.3200000000002"/>
    <n v="2.5197877449381909E-3"/>
    <n v="123.4"/>
    <n v="2475.79"/>
    <n v="2599.19"/>
    <n v="4.7476329164085736E-2"/>
  </r>
  <r>
    <n v="210351"/>
    <s v="A"/>
    <s v="20"/>
    <m/>
    <s v="PASQUALINI, CHARLES V JR DMD"/>
    <s v=""/>
    <s v=""/>
    <s v="DENTAL ARTS BLDG BOX 305"/>
    <s v="ELKTON"/>
    <x v="14"/>
    <s v="21922"/>
    <s v=""/>
    <x v="1"/>
    <s v="PHYSICIANS"/>
    <s v="NOT PART OF BUYING GROUP"/>
    <x v="33"/>
    <x v="1"/>
    <s v="INJECTABLES DIVISION"/>
    <x v="12"/>
    <s v="AP2325822"/>
    <n v="342.95"/>
    <n v="1031.1600000000001"/>
    <n v="1374.1100000000001"/>
    <n v="0.2495797279693765"/>
    <n v="122.52"/>
    <n v="671.23"/>
    <n v="793.75"/>
    <n v="0.15435590551181103"/>
  </r>
  <r>
    <n v="387827"/>
    <s v="A"/>
    <s v="20"/>
    <m/>
    <s v="STINSON, DARRYL L MD"/>
    <s v=""/>
    <s v="PREVENTATIVE CARE INSTITUTE LL"/>
    <s v="500 SOUTH BICENTENNIAL BLVD"/>
    <s v="MCALLEN"/>
    <x v="9"/>
    <s v="78501"/>
    <s v=""/>
    <x v="1"/>
    <s v="PHYSICIANS"/>
    <s v="NOT PART OF BUYING GROUP"/>
    <x v="33"/>
    <x v="1"/>
    <s v="INJECTABLES DIVISION"/>
    <x v="12"/>
    <s v="BS3919276"/>
    <n v="122.27"/>
    <n v="5372.87"/>
    <n v="5495.14"/>
    <n v="2.2250570504118182E-2"/>
    <n v="122.27"/>
    <n v="3200.43"/>
    <n v="3322.7"/>
    <n v="3.6798386854064467E-2"/>
  </r>
  <r>
    <n v="480605"/>
    <s v="A"/>
    <s v="20"/>
    <m/>
    <s v="PASICOV, BENJAMIN MD"/>
    <s v=""/>
    <s v="MCLEAN IMMEDIATE CARE"/>
    <s v="1340 CHAIN BRIDGE RD #101"/>
    <s v="MCLEAN"/>
    <x v="20"/>
    <s v="22101"/>
    <s v="MCKESSON"/>
    <x v="1"/>
    <s v="PHYSICIANS"/>
    <s v="NOT PART OF BUYING GROUP"/>
    <x v="33"/>
    <x v="1"/>
    <s v="INJECTABLES DIVISION"/>
    <x v="12"/>
    <s v="AP6808185"/>
    <n v="28.75"/>
    <n v="46868.17"/>
    <n v="46896.92"/>
    <n v="6.1304665636890444E-4"/>
    <n v="116.4"/>
    <n v="17898.580000000002"/>
    <n v="18014.980000000003"/>
    <n v="6.4612894380121424E-3"/>
  </r>
  <r>
    <n v="101857"/>
    <s v="A"/>
    <s v="20"/>
    <m/>
    <s v="PRINCE, VICKIE A MD"/>
    <s v=""/>
    <s v=""/>
    <s v="12311 SAN JOSE BLVD"/>
    <s v="JACKSONVILLE"/>
    <x v="2"/>
    <s v="32223"/>
    <s v=""/>
    <x v="1"/>
    <s v="PHYSICIANS"/>
    <s v="NOT PART OF BUYING GROUP"/>
    <x v="33"/>
    <x v="1"/>
    <s v="INJECTABLES DIVISION"/>
    <x v="12"/>
    <s v="BP1223394"/>
    <n v="342.6"/>
    <n v="5487.5"/>
    <n v="5830.1"/>
    <n v="5.8764000617485122E-2"/>
    <n v="114.5"/>
    <n v="623.5"/>
    <n v="738"/>
    <n v="0.15514905149051492"/>
  </r>
  <r>
    <n v="15589"/>
    <s v="A"/>
    <s v="20"/>
    <m/>
    <s v="HALL, ROBERT BURRESS MD"/>
    <s v=""/>
    <s v=""/>
    <s v="867 IRWIN DRIVE"/>
    <s v="MOULTON"/>
    <x v="42"/>
    <s v="35650"/>
    <s v=""/>
    <x v="1"/>
    <s v="PHYSICIANS"/>
    <s v="NOT PART OF BUYING GROUP"/>
    <x v="33"/>
    <x v="1"/>
    <s v="INJECTABLES DIVISION"/>
    <x v="12"/>
    <s v="BH2794394"/>
    <n v="293.25"/>
    <n v="3384.14"/>
    <n v="3677.39"/>
    <n v="7.9744057606073879E-2"/>
    <n v="114.5"/>
    <n v="1456.76"/>
    <n v="1571.26"/>
    <n v="7.2871453483191836E-2"/>
  </r>
  <r>
    <n v="714504"/>
    <s v="A"/>
    <s v="20"/>
    <m/>
    <s v="SUTTON, IRA MD"/>
    <s v=""/>
    <s v=""/>
    <s v="77 QUAKER RIDGE RD STE 101"/>
    <s v="NEW ROCHELLE"/>
    <x v="0"/>
    <s v="10804"/>
    <s v=""/>
    <x v="1"/>
    <s v="PHYSICIANS"/>
    <s v="NOT PART OF BUYING GROUP"/>
    <x v="33"/>
    <x v="1"/>
    <s v="INJECTABLES DIVISION"/>
    <x v="12"/>
    <s v="AS9376333"/>
    <n v="232.65"/>
    <n v="1249.26"/>
    <n v="1481.91"/>
    <n v="0.15699333967649856"/>
    <n v="104.95"/>
    <n v="515.58000000000004"/>
    <n v="620.53000000000009"/>
    <n v="0.16912961500652665"/>
  </r>
  <r>
    <n v="87027"/>
    <s v="A"/>
    <s v="20"/>
    <m/>
    <s v="TIJERINA, OSCAR. MD"/>
    <s v=""/>
    <s v="VALLEY URGENT CARE LLC."/>
    <s v="6316 N. 10 STREET BLDG# C"/>
    <s v="MCALLEN"/>
    <x v="9"/>
    <s v="78504"/>
    <s v=""/>
    <x v="1"/>
    <s v="PHYSICIANS"/>
    <s v="NOT PART OF BUYING GROUP"/>
    <x v="33"/>
    <x v="1"/>
    <s v="INJECTABLES DIVISION"/>
    <x v="12"/>
    <s v="BT2431841"/>
    <n v="10.4"/>
    <n v="8974.76"/>
    <n v="8985.16"/>
    <n v="1.1574640852249709E-3"/>
    <n v="104.28"/>
    <n v="6866.6"/>
    <n v="6970.88"/>
    <n v="1.495937385236871E-2"/>
  </r>
  <r>
    <n v="132992"/>
    <s v="A"/>
    <s v="20"/>
    <m/>
    <s v="GADWOOD, SANDRA K DDS"/>
    <s v=""/>
    <s v=""/>
    <s v="1580 MANN DR #B"/>
    <s v="PINOLE"/>
    <x v="1"/>
    <s v="94564"/>
    <s v=""/>
    <x v="1"/>
    <s v="PHYSICIANS"/>
    <s v="NOT PART OF BUYING GROUP"/>
    <x v="33"/>
    <x v="1"/>
    <s v="INJECTABLES DIVISION"/>
    <x v="12"/>
    <s v="AG7801536"/>
    <n v="0"/>
    <n v="167.95"/>
    <n v="167.95"/>
    <n v="0"/>
    <n v="100.34"/>
    <n v="882.18"/>
    <n v="982.52"/>
    <n v="0.10212514757969304"/>
  </r>
  <r>
    <n v="158329"/>
    <s v="A"/>
    <s v="20"/>
    <m/>
    <s v="HUNT, PHILIP W, MD"/>
    <s v=""/>
    <s v="HUNT FAMILY PRACTICE"/>
    <s v="420 COLLEGE ST SUITE A"/>
    <s v="LAFAYETTE"/>
    <x v="37"/>
    <s v="37083"/>
    <s v="KINRAY"/>
    <x v="1"/>
    <s v="PHYSICIANS"/>
    <s v="NOT PART OF BUYING GROUP"/>
    <x v="33"/>
    <x v="1"/>
    <s v="INJECTABLES DIVISION"/>
    <x v="12"/>
    <s v="BH4067218"/>
    <n v="482.59"/>
    <n v="4887.46"/>
    <n v="5370.05"/>
    <n v="8.9866947235128156E-2"/>
    <n v="89.8"/>
    <n v="1491.95"/>
    <n v="1581.75"/>
    <n v="5.6772562035719926E-2"/>
  </r>
  <r>
    <n v="204893"/>
    <s v="A"/>
    <s v="20"/>
    <m/>
    <s v="ROGERS, DAVID S MD"/>
    <s v=""/>
    <s v="OAKTREE MEDICAL CENTRE PC"/>
    <s v="115 BRUSHY CREEK ROAD"/>
    <s v="EASLEY"/>
    <x v="5"/>
    <s v="29642"/>
    <s v=""/>
    <x v="1"/>
    <s v="PHYSICIANS"/>
    <s v="NOT PART OF BUYING GROUP"/>
    <x v="33"/>
    <x v="1"/>
    <s v="INJECTABLES DIVISION"/>
    <x v="12"/>
    <s v="BR6204109"/>
    <m/>
    <m/>
    <n v="0"/>
    <e v="#DIV/0!"/>
    <n v="83.69"/>
    <n v="100.8"/>
    <n v="184.49"/>
    <n v="0.45362892297685509"/>
  </r>
  <r>
    <n v="404041"/>
    <s v="A"/>
    <s v="20"/>
    <m/>
    <s v="EINHAUS, KATHRYN B MD"/>
    <s v=""/>
    <s v="THE EINHAUS GROUP FOR WOMEN'S"/>
    <s v="10215 AUBURN PARK DRIVE"/>
    <s v="FORT WAYNE"/>
    <x v="29"/>
    <s v="46825"/>
    <s v=""/>
    <x v="1"/>
    <s v="PHYSICIANS"/>
    <s v="NOT PART OF BUYING GROUP"/>
    <x v="33"/>
    <x v="1"/>
    <s v="INJECTABLES DIVISION"/>
    <x v="12"/>
    <s v="BE2864127"/>
    <n v="87.15"/>
    <n v="553.53"/>
    <n v="640.67999999999995"/>
    <n v="0.13602734594493351"/>
    <n v="78.62"/>
    <n v="199.14"/>
    <n v="277.76"/>
    <n v="0.28305011520737328"/>
  </r>
  <r>
    <n v="489136"/>
    <s v="A"/>
    <s v="20"/>
    <m/>
    <s v="KOTIA, GODSON G MD"/>
    <s v=""/>
    <s v=""/>
    <s v="1904 E CHICAGO RD"/>
    <s v="STURGIS"/>
    <x v="12"/>
    <s v="49091"/>
    <s v=""/>
    <x v="1"/>
    <s v="PHYSICIANS"/>
    <s v="NOT PART OF BUYING GROUP"/>
    <x v="33"/>
    <x v="1"/>
    <s v="INJECTABLES DIVISION"/>
    <x v="12"/>
    <s v="AK2690647"/>
    <n v="0"/>
    <n v="225.9"/>
    <n v="225.9"/>
    <n v="0"/>
    <n v="69.23"/>
    <n v="2783.6"/>
    <n v="2852.83"/>
    <n v="2.426713123459863E-2"/>
  </r>
  <r>
    <n v="66314"/>
    <s v="A"/>
    <s v="20"/>
    <m/>
    <s v="SCOTT, NILE GEOFFREY DDS"/>
    <s v=""/>
    <s v=""/>
    <s v="1641 HORSESHOE DRIVE"/>
    <s v="PUEBLO"/>
    <x v="30"/>
    <s v="81001"/>
    <s v=""/>
    <x v="1"/>
    <s v="PHYSICIANS"/>
    <s v="NOT PART OF BUYING GROUP"/>
    <x v="33"/>
    <x v="1"/>
    <s v="INJECTABLES DIVISION"/>
    <x v="12"/>
    <s v="AS5320572"/>
    <n v="241.4"/>
    <n v="2190.23"/>
    <n v="2431.63"/>
    <n v="9.9274971932407474E-2"/>
    <n v="60.87"/>
    <n v="1102.83"/>
    <n v="1163.6999999999998"/>
    <n v="5.2307295694766699E-2"/>
  </r>
  <r>
    <n v="128398"/>
    <s v="A"/>
    <s v="20"/>
    <m/>
    <s v="FORSTER, CARL J MD"/>
    <s v=""/>
    <s v="INTEGRATED MEDICAL GROUP"/>
    <s v="13 SOUTH CENTRE STREET"/>
    <s v="POTTSVILLE"/>
    <x v="8"/>
    <s v="17901"/>
    <s v=""/>
    <x v="1"/>
    <s v="PHYSICIANS"/>
    <s v="NOT PART OF BUYING GROUP"/>
    <x v="33"/>
    <x v="1"/>
    <s v="INJECTABLES DIVISION"/>
    <x v="12"/>
    <s v="AF7122031"/>
    <n v="159.5"/>
    <n v="5635.51"/>
    <n v="5795.01"/>
    <n v="2.7523679855599902E-2"/>
    <n v="58.1"/>
    <n v="2906.03"/>
    <n v="2964.13"/>
    <n v="1.9601029644448792E-2"/>
  </r>
  <r>
    <n v="453179"/>
    <s v="A"/>
    <s v="20"/>
    <m/>
    <s v="KHAN, JALIL AZIZ MD."/>
    <s v=""/>
    <s v=""/>
    <s v="502 N VALLEY PARKWAY STE#1"/>
    <s v="LEWISVILLE"/>
    <x v="9"/>
    <s v="75067"/>
    <s v=""/>
    <x v="1"/>
    <s v="PHYSICIANS"/>
    <s v="NOT PART OF BUYING GROUP"/>
    <x v="33"/>
    <x v="1"/>
    <s v="INJECTABLES DIVISION"/>
    <x v="12"/>
    <s v="BK4562422"/>
    <n v="496.94"/>
    <n v="6059.17"/>
    <n v="6556.11"/>
    <n v="7.5797996067790196E-2"/>
    <n v="56.7"/>
    <n v="2690.61"/>
    <n v="2747.31"/>
    <n v="2.0638369896371363E-2"/>
  </r>
  <r>
    <n v="408395"/>
    <s v="A"/>
    <s v="20"/>
    <m/>
    <s v="CHANDRA, ARCHANA MD"/>
    <s v=""/>
    <s v=""/>
    <s v="502 NORTH VALLEY PKWY #1"/>
    <s v="LEWISVILLE"/>
    <x v="9"/>
    <s v="75067"/>
    <s v=""/>
    <x v="1"/>
    <s v="PHYSICIANS"/>
    <s v="NOT PART OF BUYING GROUP"/>
    <x v="33"/>
    <x v="1"/>
    <s v="INJECTABLES DIVISION"/>
    <x v="12"/>
    <s v="BC4719451"/>
    <n v="118"/>
    <n v="2818.62"/>
    <n v="2936.62"/>
    <n v="4.0182250342230184E-2"/>
    <n v="56.7"/>
    <n v="3395.14"/>
    <n v="3451.8399999999997"/>
    <n v="1.6426022063595072E-2"/>
  </r>
  <r>
    <n v="457107"/>
    <s v="A"/>
    <s v="20"/>
    <m/>
    <s v="GANTNER, LISA W MD"/>
    <s v=""/>
    <s v="ACCUTE CARE EXPRESS"/>
    <s v="7901 VETERANS PARKWAY"/>
    <s v="COLUMBUS"/>
    <x v="21"/>
    <s v="31909"/>
    <s v="CARDINAL"/>
    <x v="1"/>
    <s v="PHYSICIANS ALLIANCE INC"/>
    <s v="PREMIER PURCHASING PARTNERS"/>
    <x v="33"/>
    <x v="1"/>
    <s v="INJECTABLES DIVISION"/>
    <x v="12"/>
    <s v="BG3150707"/>
    <n v="0"/>
    <n v="234500.94"/>
    <n v="234500.94"/>
    <n v="0"/>
    <n v="53.06"/>
    <n v="136704.74"/>
    <n v="136757.79999999999"/>
    <n v="3.8798518256362712E-4"/>
  </r>
  <r>
    <n v="404493"/>
    <s v="A"/>
    <s v="20"/>
    <m/>
    <s v="MAYBACH, ANITA MARIE MD"/>
    <s v=""/>
    <s v="MAYBACH URGENT CARE &amp; GENERAL"/>
    <s v="381 STUYVESANT ST STE 1"/>
    <s v="WARRENTON"/>
    <x v="20"/>
    <s v="20186"/>
    <s v=""/>
    <x v="1"/>
    <s v="PHYSICIANS"/>
    <s v="NOT PART OF BUYING GROUP"/>
    <x v="33"/>
    <x v="1"/>
    <s v="INJECTABLES DIVISION"/>
    <x v="12"/>
    <s v="BM7156412"/>
    <n v="51.25"/>
    <n v="17840.41"/>
    <n v="17891.66"/>
    <n v="2.8644631073919359E-3"/>
    <n v="43.69"/>
    <n v="6148.04"/>
    <n v="6191.73"/>
    <n v="7.0561862355109153E-3"/>
  </r>
  <r>
    <n v="396654"/>
    <s v="A"/>
    <s v="20"/>
    <m/>
    <s v="ALANIS, HERIBERTO J MD"/>
    <s v=""/>
    <s v=""/>
    <s v="6316 N 10 ST C-1"/>
    <s v="MCALLEN"/>
    <x v="9"/>
    <s v="78504"/>
    <s v=""/>
    <x v="1"/>
    <s v="PHYSICIANS"/>
    <s v="NOT PART OF BUYING GROUP"/>
    <x v="33"/>
    <x v="1"/>
    <s v="INJECTABLES DIVISION"/>
    <x v="12"/>
    <s v="BA4689519"/>
    <m/>
    <m/>
    <n v="0"/>
    <e v="#DIV/0!"/>
    <n v="38.72"/>
    <n v="140.37"/>
    <n v="179.09"/>
    <n v="0.21620414316823941"/>
  </r>
  <r>
    <n v="52876"/>
    <s v="A"/>
    <s v="20"/>
    <m/>
    <s v="SEKHON, ARJINDERPAL SINGH MD"/>
    <s v=""/>
    <s v=""/>
    <s v="1085 GRAY AVE"/>
    <s v="YUBA CITY"/>
    <x v="1"/>
    <s v="95991"/>
    <s v=""/>
    <x v="1"/>
    <s v="PHYSICIANS"/>
    <s v="NOT PART OF BUYING GROUP"/>
    <x v="33"/>
    <x v="1"/>
    <s v="INJECTABLES DIVISION"/>
    <x v="12"/>
    <s v="BS3114636"/>
    <n v="101.17"/>
    <n v="5427.66"/>
    <n v="5528.83"/>
    <n v="1.8298627376859118E-2"/>
    <n v="36.49"/>
    <n v="2477.0100000000002"/>
    <n v="2513.5"/>
    <n v="1.4517604933359858E-2"/>
  </r>
  <r>
    <n v="51809"/>
    <s v="A"/>
    <s v="20"/>
    <m/>
    <s v="JIMENEZ, FRANCISCO A MD"/>
    <s v=""/>
    <s v=""/>
    <s v="525 N LAUREL AVENUE"/>
    <s v="ONTARIO"/>
    <x v="1"/>
    <s v="91762"/>
    <s v=""/>
    <x v="1"/>
    <s v="PHYSICIANS"/>
    <s v="NOT PART OF BUYING GROUP"/>
    <x v="33"/>
    <x v="1"/>
    <s v="INJECTABLES DIVISION"/>
    <x v="12"/>
    <s v="AJ2017627"/>
    <n v="0"/>
    <n v="12270.21"/>
    <n v="12270.21"/>
    <n v="0"/>
    <n v="32.799999999999997"/>
    <n v="5578.36"/>
    <n v="5611.16"/>
    <n v="5.8454936234218942E-3"/>
  </r>
  <r>
    <n v="78913"/>
    <s v="A"/>
    <s v="20"/>
    <m/>
    <s v="HUYNH, LOAN HONG MD"/>
    <s v=""/>
    <s v="NORCROSS PEDIATRIC CLINIC, PC"/>
    <s v="4608 JIMMY CARTER  BLVD # 7"/>
    <s v="NORCROSS"/>
    <x v="21"/>
    <s v="30093"/>
    <s v="OTHER"/>
    <x v="1"/>
    <s v="PHYSICIANS ALLIANCE INC"/>
    <s v="NOT PART OF BUYING GROUP"/>
    <x v="33"/>
    <x v="1"/>
    <s v="INJECTABLES DIVISION"/>
    <x v="12"/>
    <s v="BH5425043"/>
    <n v="15.8"/>
    <n v="13617.95"/>
    <n v="13633.75"/>
    <n v="1.1588887870175118E-3"/>
    <n v="31.6"/>
    <n v="5516.79"/>
    <n v="5548.39"/>
    <n v="5.6953458570864705E-3"/>
  </r>
  <r>
    <n v="56895"/>
    <s v="A"/>
    <s v="20"/>
    <m/>
    <s v="CARLSON, BRENDT D MD"/>
    <s v=""/>
    <s v="MAR MONTE MEDICAL CLINIC"/>
    <s v="846 FREEDOM BLVD."/>
    <s v="WATSONVILLE"/>
    <x v="1"/>
    <s v="95076"/>
    <s v="AMERISOURCE BERGEN"/>
    <x v="1"/>
    <s v="PHYSICIANS ALLIANCE INC"/>
    <s v="NOT PART OF BUYING GROUP"/>
    <x v="33"/>
    <x v="1"/>
    <s v="INJECTABLES DIVISION"/>
    <x v="12"/>
    <s v="AC3269366"/>
    <n v="0"/>
    <n v="7093.48"/>
    <n v="7093.48"/>
    <n v="0"/>
    <n v="27.32"/>
    <n v="1971.83"/>
    <n v="1999.1499999999999"/>
    <n v="1.3665807968386566E-2"/>
  </r>
  <r>
    <n v="362298"/>
    <s v="A"/>
    <s v="20"/>
    <m/>
    <s v="OCHOA, FABIO MD"/>
    <s v=""/>
    <s v="CENTER FOR ARTHRITIS OF WARREN"/>
    <s v="1716 NORTH RD SE"/>
    <s v="WARREN"/>
    <x v="11"/>
    <s v="44484"/>
    <s v=""/>
    <x v="1"/>
    <s v="PHYSICIANS"/>
    <s v="NOT PART OF BUYING GROUP"/>
    <x v="33"/>
    <x v="1"/>
    <s v="INJECTABLES DIVISION"/>
    <x v="12"/>
    <s v="AO5117571"/>
    <n v="0"/>
    <n v="2027.68"/>
    <n v="2027.68"/>
    <n v="0"/>
    <n v="25.35"/>
    <n v="409.3"/>
    <n v="434.65000000000003"/>
    <n v="5.8322788450477392E-2"/>
  </r>
  <r>
    <n v="142774"/>
    <s v="A"/>
    <s v="20"/>
    <m/>
    <s v="ABBAS, ZAREENA MD"/>
    <s v=""/>
    <s v=""/>
    <s v="1008 WEST FOSTER"/>
    <s v="CHICAGO"/>
    <x v="3"/>
    <s v="60640"/>
    <s v=""/>
    <x v="1"/>
    <s v="PHYSICIANS"/>
    <s v="NOT PART OF BUYING GROUP"/>
    <x v="33"/>
    <x v="1"/>
    <s v="INJECTABLES DIVISION"/>
    <x v="12"/>
    <s v="AA2542656"/>
    <n v="81.16"/>
    <n v="9734.7800000000007"/>
    <n v="9815.94"/>
    <n v="8.2681841983549206E-3"/>
    <n v="24.95"/>
    <n v="4480.83"/>
    <n v="4505.78"/>
    <n v="5.5373320490569892E-3"/>
  </r>
  <r>
    <n v="387080"/>
    <s v="A"/>
    <s v="20"/>
    <m/>
    <s v="MOWETT, INDA M MD"/>
    <s v=""/>
    <s v="THE AESTHETIC &amp; WELLNESS CTR"/>
    <s v="3825 STATE RD 64 E STE 300"/>
    <s v="BRADENTON"/>
    <x v="2"/>
    <s v="34208"/>
    <s v=""/>
    <x v="1"/>
    <s v="PHYSICIANS"/>
    <s v="NOT PART OF BUYING GROUP"/>
    <x v="33"/>
    <x v="1"/>
    <s v="INJECTABLES DIVISION"/>
    <x v="12"/>
    <s v="BM9991325"/>
    <n v="9.65"/>
    <n v="549.04"/>
    <n v="558.68999999999994"/>
    <n v="1.7272548282589631E-2"/>
    <n v="19.12"/>
    <n v="150.28"/>
    <n v="169.4"/>
    <n v="0.1128689492325856"/>
  </r>
  <r>
    <n v="363380"/>
    <s v="A"/>
    <s v="20"/>
    <m/>
    <s v="RECH, MELVYN H MD"/>
    <s v=""/>
    <s v=""/>
    <s v="1900 N UNIVERSITY DR STE 107"/>
    <s v="PEMBROKE PINES"/>
    <x v="2"/>
    <s v="33024"/>
    <s v=""/>
    <x v="1"/>
    <s v="PHYSICIANS"/>
    <s v="NOT PART OF BUYING GROUP"/>
    <x v="33"/>
    <x v="1"/>
    <s v="INJECTABLES DIVISION"/>
    <x v="12"/>
    <s v="AR0209672"/>
    <n v="879.31"/>
    <n v="5403.99"/>
    <n v="6283.2999999999993"/>
    <n v="0.13994397848264448"/>
    <n v="15.25"/>
    <n v="2544.75"/>
    <n v="2560"/>
    <n v="5.9570312499999997E-3"/>
  </r>
  <r>
    <n v="480702"/>
    <s v="A"/>
    <s v="20"/>
    <m/>
    <s v="DEGEN, DOUGLAS BENNETT MD"/>
    <s v=""/>
    <s v="STAUNTON MEDICAL CENTER"/>
    <s v="42 LAMBERT ST STE 511"/>
    <s v="STAUNTON"/>
    <x v="20"/>
    <s v="24401"/>
    <s v=""/>
    <x v="1"/>
    <s v="PHYSICIANS"/>
    <s v="NOT PART OF BUYING GROUP"/>
    <x v="33"/>
    <x v="1"/>
    <s v="INJECTABLES DIVISION"/>
    <x v="12"/>
    <s v="AD9150587"/>
    <n v="144.16999999999999"/>
    <n v="4984.3"/>
    <n v="5128.47"/>
    <n v="2.8111698030796706E-2"/>
    <n v="15.25"/>
    <n v="4195.3900000000003"/>
    <n v="4210.6400000000003"/>
    <n v="3.6217772120152752E-3"/>
  </r>
  <r>
    <n v="333871"/>
    <s v="A"/>
    <s v="20"/>
    <m/>
    <s v="LEE, NORMAN N MD"/>
    <s v=""/>
    <s v=""/>
    <s v="83-10 QUEENS BOULEVARD"/>
    <s v="ELMHURTS"/>
    <x v="0"/>
    <s v="11373"/>
    <s v=""/>
    <x v="1"/>
    <s v="PHYSICIANS"/>
    <s v="NOT PART OF BUYING GROUP"/>
    <x v="33"/>
    <x v="1"/>
    <s v="INJECTABLES DIVISION"/>
    <x v="12"/>
    <s v="BL1248788"/>
    <n v="0"/>
    <n v="4901.6899999999996"/>
    <n v="4901.6899999999996"/>
    <n v="0"/>
    <n v="13.5"/>
    <n v="2247.85"/>
    <n v="2261.35"/>
    <n v="5.9698852455391692E-3"/>
  </r>
  <r>
    <n v="53240"/>
    <s v="A"/>
    <s v="20"/>
    <m/>
    <s v="GARRIOTT, FRANCIS EMERY MD"/>
    <s v=""/>
    <s v=""/>
    <s v="20406 REDWOOD ROAD STE E"/>
    <s v="CASTRO VALLEY"/>
    <x v="1"/>
    <s v="94546"/>
    <s v=""/>
    <x v="1"/>
    <s v="PHYSICIANS"/>
    <s v="NOT PART OF BUYING GROUP"/>
    <x v="33"/>
    <x v="1"/>
    <s v="INJECTABLES DIVISION"/>
    <x v="12"/>
    <s v="AG6611621"/>
    <n v="3.05"/>
    <n v="2501.35"/>
    <n v="2504.4"/>
    <n v="1.2178565724325187E-3"/>
    <n v="6.37"/>
    <n v="1434.25"/>
    <n v="1440.62"/>
    <n v="4.4217073204592472E-3"/>
  </r>
  <r>
    <n v="86329"/>
    <s v="A"/>
    <s v="20"/>
    <m/>
    <s v="SCOTT, MARTIN J DO"/>
    <s v="MJ SCOTT DO &amp; ASSOCIATES, INC."/>
    <s v="SUITE 102"/>
    <s v="2312 WHITEHORSE MERVERVILLE RD"/>
    <s v="MERCERVILLE"/>
    <x v="25"/>
    <s v="08619"/>
    <s v=""/>
    <x v="1"/>
    <s v="PHYSICIANS"/>
    <s v="PREMIER PURCHASING PARTNERS"/>
    <x v="33"/>
    <x v="1"/>
    <s v="INJECTABLES DIVISION"/>
    <x v="12"/>
    <s v="AS1787297"/>
    <n v="0"/>
    <n v="1377.07"/>
    <n v="1377.07"/>
    <n v="0"/>
    <n v="3.1"/>
    <n v="412.24"/>
    <n v="415.34000000000003"/>
    <n v="7.463764626571002E-3"/>
  </r>
  <r>
    <n v="420611"/>
    <s v="A"/>
    <s v="20"/>
    <m/>
    <s v="ROBINSON, WALTER C DVM MS"/>
    <s v=""/>
    <s v=""/>
    <s v="550 OLD HOWELL ROAD"/>
    <s v="GREENVILLE"/>
    <x v="5"/>
    <s v="29615"/>
    <s v="CARDINAL"/>
    <x v="0"/>
    <s v="DVM"/>
    <s v="NOT PART OF BUYING GROUP"/>
    <x v="34"/>
    <x v="0"/>
    <s v="ANDA DIVISION"/>
    <x v="10"/>
    <s v="AR7330400"/>
    <n v="183.7"/>
    <n v="1368.18"/>
    <n v="1551.88"/>
    <n v="0.11837255457896227"/>
    <n v="91.09"/>
    <n v="1656.1"/>
    <n v="1747.1899999999998"/>
    <n v="5.2135142714873607E-2"/>
  </r>
  <r>
    <n v="404761"/>
    <s v="A"/>
    <s v="20"/>
    <m/>
    <s v="KRS GLOBAL BIOTECHNOLOGY INC"/>
    <s v=""/>
    <s v=""/>
    <s v="791 PARK OF COMMERCE BLVD"/>
    <s v="BOCA RATON"/>
    <x v="2"/>
    <s v="33487"/>
    <s v="BELLCO"/>
    <x v="4"/>
    <s v="ARMADA HEALTH CARE"/>
    <s v="ARMADA HEALTH CARE"/>
    <x v="35"/>
    <x v="3"/>
    <s v="ANDA DIVISION"/>
    <x v="8"/>
    <s v="FK0991439"/>
    <n v="9525.35"/>
    <n v="467199.96"/>
    <n v="476725.31"/>
    <n v="1.9980793551741569E-2"/>
    <n v="8318.61"/>
    <n v="588607.01"/>
    <n v="596925.62"/>
    <n v="1.3935756351017403E-2"/>
  </r>
  <r>
    <n v="489215"/>
    <s v="A"/>
    <s v="20"/>
    <m/>
    <s v="AGIN, BRENT J MD"/>
    <s v=""/>
    <s v=""/>
    <s v="9270 ROYAL PALM AVE"/>
    <s v="NEW PORT RICHEY"/>
    <x v="2"/>
    <s v="34654"/>
    <s v=""/>
    <x v="1"/>
    <s v="PHYSICIANS"/>
    <s v="NOT PART OF BUYING GROUP"/>
    <x v="35"/>
    <x v="1"/>
    <s v="ANDA DIVISION"/>
    <x v="8"/>
    <s v="FA0672041"/>
    <n v="327.9"/>
    <n v="21.65"/>
    <n v="349.54999999999995"/>
    <n v="0.93806322414532972"/>
    <n v="5331.07"/>
    <n v="296.72000000000003"/>
    <n v="5627.79"/>
    <n v="0.94727592891703494"/>
  </r>
  <r>
    <n v="15892"/>
    <s v="A"/>
    <s v="20"/>
    <m/>
    <s v="CROW, CHARLES BRANDON III MD"/>
    <s v=""/>
    <s v=""/>
    <s v="2017 CANYON ROAD SUITE 39"/>
    <s v="BIRMINGHAM"/>
    <x v="42"/>
    <s v="35216"/>
    <s v=""/>
    <x v="1"/>
    <s v="PHYSICIANS"/>
    <s v="NOT PART OF BUYING GROUP"/>
    <x v="35"/>
    <x v="1"/>
    <s v="ANDA DIVISION"/>
    <x v="8"/>
    <s v="AC7031937"/>
    <n v="40.1"/>
    <n v="2160.3000000000002"/>
    <n v="2200.4"/>
    <n v="1.8223959280130885E-2"/>
    <n v="31.6"/>
    <n v="2093.14"/>
    <n v="2124.7399999999998"/>
    <n v="1.4872407918145281E-2"/>
  </r>
  <r>
    <n v="306011"/>
    <s v="A"/>
    <s v="20"/>
    <m/>
    <s v="HOLBROOK, JAMES W. DVM"/>
    <s v=""/>
    <s v=""/>
    <s v="913 KNOT CIRCLE"/>
    <s v="CORPUS CHRISTI"/>
    <x v="9"/>
    <s v="78418"/>
    <s v="AMERISOURCE BERGEN"/>
    <x v="0"/>
    <s v="DVM"/>
    <s v="NOT PART OF BUYING GROUP"/>
    <x v="35"/>
    <x v="0"/>
    <s v="ANDA DIVISION"/>
    <x v="8"/>
    <s v="AH1112692"/>
    <n v="8.5"/>
    <n v="588.91999999999996"/>
    <n v="597.41999999999996"/>
    <n v="1.4227846406213385E-2"/>
    <n v="11.7"/>
    <n v="466.84"/>
    <n v="478.53999999999996"/>
    <n v="2.4449366824089942E-2"/>
  </r>
  <r>
    <n v="363694"/>
    <s v="A"/>
    <s v="28"/>
    <m/>
    <s v="BOWLING GREEN INN OF PENSACOLA"/>
    <s v=""/>
    <s v="TWELVE OAKS OF PENSACOLA"/>
    <s v="2068 HEALTHCARE AVE"/>
    <s v="NAVARRE"/>
    <x v="2"/>
    <s v="32566"/>
    <s v="AMERISOURCE BERGEN"/>
    <x v="5"/>
    <s v="CLINIC"/>
    <s v="PREMIER PURCHASING PARTNERS"/>
    <x v="36"/>
    <x v="1"/>
    <s v="VIP DIVISION"/>
    <x v="7"/>
    <s v="AT1888669"/>
    <n v="1994.8"/>
    <n v="609.9"/>
    <n v="2604.6999999999998"/>
    <n v="0.76584635466656437"/>
    <n v="1309.95"/>
    <n v="1070.04"/>
    <n v="2379.9899999999998"/>
    <n v="0.55040147227509362"/>
  </r>
  <r>
    <n v="25770"/>
    <s v="A"/>
    <s v="28"/>
    <m/>
    <s v="WARE, CHRISTI W DVM"/>
    <s v=""/>
    <s v="PARKWAY ANIMAL HOSPITAL"/>
    <s v="205 MCDONOUGH PARKWAY"/>
    <s v="MCDONOUGH"/>
    <x v="21"/>
    <s v="30253"/>
    <s v="AMERISOURCE BERGEN"/>
    <x v="0"/>
    <s v="DVM"/>
    <s v="NOT PART OF BUYING GROUP"/>
    <x v="36"/>
    <x v="0"/>
    <s v="VIP DIVISION"/>
    <x v="7"/>
    <s v="BW5745914"/>
    <n v="545.41999999999996"/>
    <n v="1460.98"/>
    <n v="2006.4"/>
    <n v="0.27184011164274319"/>
    <n v="42.08"/>
    <n v="662.36"/>
    <n v="704.44"/>
    <n v="5.9735392652319565E-2"/>
  </r>
  <r>
    <n v="370466"/>
    <s v="A"/>
    <s v="20"/>
    <m/>
    <s v="ROGERS, STANLEY KENDALL DO"/>
    <s v=""/>
    <s v=""/>
    <s v="4337 N.W. 50TH STREET"/>
    <s v="OKLAHOMA CITY"/>
    <x v="31"/>
    <s v="73112"/>
    <s v="AMERISOURCE BERGEN"/>
    <x v="1"/>
    <s v="PHYSICIANS"/>
    <s v="NOT PART OF BUYING GROUP"/>
    <x v="37"/>
    <x v="1"/>
    <s v="INJECTABLES DIVISION"/>
    <x v="9"/>
    <s v="AR2172930"/>
    <n v="2451.29"/>
    <n v="1995.49"/>
    <n v="4446.78"/>
    <n v="0.5512505678266072"/>
    <n v="3852.76"/>
    <n v="1504.72"/>
    <n v="5357.4800000000005"/>
    <n v="0.71913660900274012"/>
  </r>
  <r>
    <n v="108524"/>
    <s v="A"/>
    <s v="20"/>
    <m/>
    <s v="SANTOS, JOSE SALVADOR MD"/>
    <s v=""/>
    <s v=""/>
    <s v="6501 SUNSET STRIP"/>
    <s v="SUNRISE"/>
    <x v="2"/>
    <s v="33313"/>
    <s v=""/>
    <x v="1"/>
    <s v="PHYSICIANS"/>
    <s v="NOT PART OF BUYING GROUP"/>
    <x v="37"/>
    <x v="1"/>
    <s v="INJECTABLES DIVISION"/>
    <x v="9"/>
    <s v="BS3716682"/>
    <n v="269.10000000000002"/>
    <n v="4518.7"/>
    <n v="4787.8"/>
    <n v="5.6205355277998248E-2"/>
    <n v="3233.91"/>
    <n v="3546.56"/>
    <n v="6780.4699999999993"/>
    <n v="0.47694481356012197"/>
  </r>
  <r>
    <n v="141251"/>
    <s v="A"/>
    <s v="20"/>
    <m/>
    <s v="NAWOOR,ABDUR RAHMAN MD"/>
    <s v=""/>
    <s v="PHYSICIANS GROUP ASSOCIATES"/>
    <s v="2901 OLD JACKSONVILLE RD."/>
    <s v="SPRINGFIELD"/>
    <x v="3"/>
    <s v="62704"/>
    <s v=""/>
    <x v="1"/>
    <s v="PHYSICIANS"/>
    <s v="NOT PART OF BUYING GROUP"/>
    <x v="37"/>
    <x v="1"/>
    <s v="INJECTABLES DIVISION"/>
    <x v="9"/>
    <s v="AN8035455"/>
    <n v="4410.49"/>
    <n v="30197.16"/>
    <n v="34607.65"/>
    <n v="0.1274426319036398"/>
    <n v="2376.7199999999998"/>
    <n v="2147.27"/>
    <n v="4523.99"/>
    <n v="0.52535925145723128"/>
  </r>
  <r>
    <n v="107581"/>
    <s v="A"/>
    <s v="20"/>
    <m/>
    <s v="FOX, KEVIN DO"/>
    <s v=""/>
    <s v=""/>
    <s v="10860 SW 88 STREET SUITE 1"/>
    <s v="MIAMI"/>
    <x v="2"/>
    <s v="33176"/>
    <s v=""/>
    <x v="1"/>
    <s v="PHYSICIANS"/>
    <s v="PREMIER PURCHASING PARTNERS"/>
    <x v="37"/>
    <x v="1"/>
    <s v="INJECTABLES DIVISION"/>
    <x v="9"/>
    <s v="BF1581950"/>
    <n v="1921.88"/>
    <n v="24498.959999999999"/>
    <n v="26420.84"/>
    <n v="7.2741063493817759E-2"/>
    <n v="2302.6799999999998"/>
    <n v="12145.05"/>
    <n v="14447.73"/>
    <n v="0.15938005485982917"/>
  </r>
  <r>
    <n v="457087"/>
    <s v="A"/>
    <s v="20"/>
    <m/>
    <s v="RODRIGUEZ, RAUL J MD"/>
    <s v=""/>
    <s v=""/>
    <s v="403 SE 1ST STREET"/>
    <s v="DELRAY BEACH"/>
    <x v="2"/>
    <s v="33483"/>
    <s v="OTHER"/>
    <x v="1"/>
    <s v="PHYSICIANS"/>
    <s v="NOT PART OF BUYING GROUP"/>
    <x v="37"/>
    <x v="1"/>
    <s v="INJECTABLES DIVISION"/>
    <x v="9"/>
    <s v="BR6819001"/>
    <n v="9456.81"/>
    <n v="8968.5400000000009"/>
    <n v="18425.349999999999"/>
    <n v="0.51324995183266531"/>
    <n v="1560.27"/>
    <n v="3755.8"/>
    <n v="5316.07"/>
    <n v="0.29350064991619751"/>
  </r>
  <r>
    <n v="68540"/>
    <s v="A"/>
    <s v="20"/>
    <m/>
    <s v="GENTRY, SHAWN NATHAN MD"/>
    <s v=""/>
    <s v=""/>
    <s v="1605 NASHVILLE HIGHWAY #200"/>
    <s v="COLUMBIA"/>
    <x v="37"/>
    <s v="38401"/>
    <s v=""/>
    <x v="1"/>
    <s v="PHYSICIANS"/>
    <s v="NOT PART OF BUYING GROUP"/>
    <x v="37"/>
    <x v="1"/>
    <s v="INJECTABLES DIVISION"/>
    <x v="9"/>
    <s v="BG5501879"/>
    <n v="1133.6500000000001"/>
    <n v="7313.02"/>
    <n v="8446.67"/>
    <n v="0.13421265421757925"/>
    <n v="1331.94"/>
    <n v="6364.45"/>
    <n v="7696.3899999999994"/>
    <n v="0.17306035686860985"/>
  </r>
  <r>
    <n v="230860"/>
    <s v="A"/>
    <s v="20"/>
    <m/>
    <s v="SHAPIRO, JACK MD"/>
    <s v=""/>
    <s v="MIDWEST HEALTH CTR PC"/>
    <s v="5050 SCHAEFER RD"/>
    <s v="DEARBORN"/>
    <x v="12"/>
    <s v="48126"/>
    <s v=""/>
    <x v="1"/>
    <s v="PHYSICIANS"/>
    <s v="PREMIER PURCHASING PARTNERS"/>
    <x v="37"/>
    <x v="1"/>
    <s v="INJECTABLES DIVISION"/>
    <x v="9"/>
    <s v="BS2213419"/>
    <n v="1929.31"/>
    <n v="57689.279999999999"/>
    <n v="59618.59"/>
    <n v="3.2360879383427216E-2"/>
    <n v="1277.81"/>
    <n v="27460.71"/>
    <n v="28738.52"/>
    <n v="4.4463319614232048E-2"/>
  </r>
  <r>
    <n v="100629"/>
    <s v="A"/>
    <s v="20"/>
    <m/>
    <s v="GRAFF, ALAN MD"/>
    <s v=""/>
    <s v=""/>
    <s v="3061 E COMMERCIAL BLVD"/>
    <s v="FORT LAUDERDALE"/>
    <x v="2"/>
    <s v="33308"/>
    <s v=""/>
    <x v="1"/>
    <s v="PHYSICIANS"/>
    <s v="NOT PART OF BUYING GROUP"/>
    <x v="37"/>
    <x v="1"/>
    <s v="INJECTABLES DIVISION"/>
    <x v="9"/>
    <s v="AG2817774"/>
    <n v="1109.71"/>
    <n v="4907.96"/>
    <n v="6017.67"/>
    <n v="0.18440858338858729"/>
    <n v="1160.44"/>
    <n v="1795.26"/>
    <n v="2955.7"/>
    <n v="0.39261088743783201"/>
  </r>
  <r>
    <n v="307142"/>
    <s v="A"/>
    <s v="20"/>
    <m/>
    <s v="ROBERTS, CHARLES A PA"/>
    <s v=""/>
    <s v="P.O. BOX 145"/>
    <s v="87983 TERRITORIAL RD"/>
    <s v="VENETA"/>
    <x v="22"/>
    <s v="97487"/>
    <s v=""/>
    <x v="1"/>
    <s v="PHYSICIANS"/>
    <s v="NOT PART OF BUYING GROUP"/>
    <x v="37"/>
    <x v="1"/>
    <s v="INJECTABLES DIVISION"/>
    <x v="9"/>
    <s v="MR0074891"/>
    <n v="1224.67"/>
    <n v="5125.8500000000004"/>
    <n v="6350.52"/>
    <n v="0.19284562524013782"/>
    <n v="699.05"/>
    <n v="2653.19"/>
    <n v="3352.24"/>
    <n v="0.20853220533136052"/>
  </r>
  <r>
    <n v="111202"/>
    <s v="A"/>
    <s v="20"/>
    <m/>
    <s v="SHIH, YIU-FEI MD"/>
    <s v=""/>
    <s v=""/>
    <s v="5461 BUDFORD HIGHWAY"/>
    <s v="DORAVILLE"/>
    <x v="21"/>
    <s v="30340"/>
    <s v=""/>
    <x v="1"/>
    <s v="PHYSICIANS"/>
    <s v="NOT PART OF BUYING GROUP"/>
    <x v="37"/>
    <x v="1"/>
    <s v="INJECTABLES DIVISION"/>
    <x v="9"/>
    <s v="AS2028137"/>
    <n v="2362.14"/>
    <n v="32883.65"/>
    <n v="35245.79"/>
    <n v="6.7019068092955214E-2"/>
    <n v="692.68"/>
    <n v="8550.3799999999992"/>
    <n v="9243.06"/>
    <n v="7.4940549991020289E-2"/>
  </r>
  <r>
    <n v="53189"/>
    <s v="A"/>
    <s v="20"/>
    <m/>
    <s v="RICHARDSON, JAMES ALBERT MD"/>
    <s v=""/>
    <s v=""/>
    <s v="307 ACADEMY AVE"/>
    <s v="BISHOP"/>
    <x v="1"/>
    <s v="93514"/>
    <s v=""/>
    <x v="1"/>
    <s v="PHYSICIANS"/>
    <s v="PREMIER PURCHASING PARTNERS"/>
    <x v="37"/>
    <x v="1"/>
    <s v="INJECTABLES DIVISION"/>
    <x v="9"/>
    <s v="AR1871537"/>
    <n v="1161.04"/>
    <n v="2978.89"/>
    <n v="4139.93"/>
    <n v="0.28044918633889943"/>
    <n v="680.43"/>
    <n v="1972.42"/>
    <n v="2652.85"/>
    <n v="0.2564901897958799"/>
  </r>
  <r>
    <n v="109755"/>
    <s v="A"/>
    <s v="20"/>
    <m/>
    <s v="MONTOYA, SANTIAGO B MD"/>
    <s v=""/>
    <s v=""/>
    <s v="10404 W FLAGLER ST STE 15"/>
    <s v="MIAMI"/>
    <x v="2"/>
    <s v="33174"/>
    <s v="MCKESSON"/>
    <x v="1"/>
    <s v="PHYSICIANS"/>
    <s v="NOT PART OF BUYING GROUP"/>
    <x v="37"/>
    <x v="1"/>
    <s v="INJECTABLES DIVISION"/>
    <x v="9"/>
    <s v="BM4296679"/>
    <n v="104.75"/>
    <n v="2721.67"/>
    <n v="2826.42"/>
    <n v="3.7061017117059745E-2"/>
    <n v="561.1"/>
    <n v="1190.17"/>
    <n v="1751.27"/>
    <n v="0.32039605543405647"/>
  </r>
  <r>
    <n v="404309"/>
    <s v="A"/>
    <s v="20"/>
    <m/>
    <s v="FOX, GREGORY DO"/>
    <s v=""/>
    <s v=""/>
    <s v="606 WEST FLAGLER STREET"/>
    <s v="MIAMI"/>
    <x v="2"/>
    <s v="33130"/>
    <s v=""/>
    <x v="1"/>
    <s v="PHYSICIANS"/>
    <s v="NOT PART OF BUYING GROUP"/>
    <x v="37"/>
    <x v="1"/>
    <s v="INJECTABLES DIVISION"/>
    <x v="9"/>
    <s v="BF4916182"/>
    <m/>
    <m/>
    <n v="0"/>
    <e v="#DIV/0!"/>
    <n v="491.09"/>
    <n v="0"/>
    <n v="491.09"/>
    <n v="1"/>
  </r>
  <r>
    <n v="250623"/>
    <s v="A"/>
    <s v="20"/>
    <m/>
    <s v="ALLEN, MARY A NP"/>
    <s v=""/>
    <s v=""/>
    <s v="267 W. PEACE ST"/>
    <s v="CANTON"/>
    <x v="26"/>
    <s v="39046"/>
    <s v=""/>
    <x v="1"/>
    <s v="PHYSICIANS"/>
    <s v="NOT PART OF BUYING GROUP"/>
    <x v="37"/>
    <x v="1"/>
    <s v="INJECTABLES DIVISION"/>
    <x v="9"/>
    <s v="MA0994663"/>
    <n v="1735.36"/>
    <n v="3828.14"/>
    <n v="5563.5"/>
    <n v="0.31191875617866449"/>
    <n v="464.4"/>
    <n v="586.16"/>
    <n v="1050.56"/>
    <n v="0.44204995431008226"/>
  </r>
  <r>
    <n v="490408"/>
    <s v="A"/>
    <s v="20"/>
    <m/>
    <s v="MCCURRY, KEVIN W MD"/>
    <s v=""/>
    <s v=""/>
    <s v="745 WILLIAMS STREET"/>
    <s v="MOSSYROCK"/>
    <x v="6"/>
    <s v="98564"/>
    <s v=""/>
    <x v="1"/>
    <s v="PHYSICIANS"/>
    <s v="NOT PART OF BUYING GROUP"/>
    <x v="37"/>
    <x v="1"/>
    <s v="INJECTABLES DIVISION"/>
    <x v="9"/>
    <s v="BM3426194"/>
    <n v="787.38"/>
    <n v="12426.41"/>
    <n v="13213.789999999999"/>
    <n v="5.9587748859335592E-2"/>
    <n v="439.49"/>
    <n v="6014.74"/>
    <n v="6454.23"/>
    <n v="6.8093327941520523E-2"/>
  </r>
  <r>
    <n v="205450"/>
    <s v="A"/>
    <s v="20"/>
    <m/>
    <s v="KORN, DAVID J MD"/>
    <s v=""/>
    <s v="AVENTURA HEART CENTER"/>
    <s v="2845 AVENTURA BLVD #249"/>
    <s v="AVENTURA"/>
    <x v="2"/>
    <s v="33180"/>
    <s v=""/>
    <x v="1"/>
    <s v="PHYSICIANS"/>
    <s v="NOT PART OF BUYING GROUP"/>
    <x v="37"/>
    <x v="1"/>
    <s v="INJECTABLES DIVISION"/>
    <x v="9"/>
    <s v="AK7671856"/>
    <m/>
    <m/>
    <n v="0"/>
    <e v="#DIV/0!"/>
    <n v="402.83"/>
    <n v="60.86"/>
    <n v="463.69"/>
    <n v="0.86874851732838743"/>
  </r>
  <r>
    <n v="460188"/>
    <s v="A"/>
    <s v="20"/>
    <m/>
    <s v="ALLEN, DONALD WAIN MD"/>
    <s v=""/>
    <s v="COALVILLE HEALTH CTR"/>
    <s v="142 SO. 50 EAST"/>
    <s v="COALVILLE"/>
    <x v="15"/>
    <s v="84017"/>
    <s v="AMERISOURCE BERGEN"/>
    <x v="1"/>
    <s v="PHYSICIANS ALLIANCE INC"/>
    <s v="NOT PART OF BUYING GROUP"/>
    <x v="37"/>
    <x v="1"/>
    <s v="INJECTABLES DIVISION"/>
    <x v="9"/>
    <s v="AA9289465"/>
    <n v="935.05"/>
    <n v="20329.91"/>
    <n v="21264.959999999999"/>
    <n v="4.3971397077633818E-2"/>
    <n v="361.65"/>
    <n v="9228.33"/>
    <n v="9589.98"/>
    <n v="3.771123610268217E-2"/>
  </r>
  <r>
    <n v="363909"/>
    <s v="A"/>
    <s v="20"/>
    <m/>
    <s v="URTIS, JASON T MD"/>
    <s v=""/>
    <s v="URBAN HEALTHCARE LLC"/>
    <s v="2837 CLINTON DRIVE"/>
    <s v="HOUSTON"/>
    <x v="9"/>
    <s v="77020"/>
    <s v=""/>
    <x v="1"/>
    <s v="PHYSICIANS"/>
    <s v="NOT PART OF BUYING GROUP"/>
    <x v="37"/>
    <x v="1"/>
    <s v="INJECTABLES DIVISION"/>
    <x v="9"/>
    <s v="MU1544382"/>
    <n v="857.1"/>
    <n v="334.43"/>
    <n v="1191.53"/>
    <n v="0.7193272515169572"/>
    <n v="308"/>
    <n v="2055.83"/>
    <n v="2363.83"/>
    <n v="0.1302970179750659"/>
  </r>
  <r>
    <n v="500209"/>
    <s v="A"/>
    <s v="20"/>
    <m/>
    <s v="JELLEN, ALBERT V MD"/>
    <s v=""/>
    <s v=""/>
    <s v="2097 NATIONAL RD &amp; HOWARD HILL"/>
    <s v="WHEELING"/>
    <x v="27"/>
    <s v="26003"/>
    <s v=""/>
    <x v="1"/>
    <s v="PHYSICIANS"/>
    <s v="NOT PART OF BUYING GROUP"/>
    <x v="37"/>
    <x v="1"/>
    <s v="INJECTABLES DIVISION"/>
    <x v="9"/>
    <s v="AJ5801697"/>
    <n v="100.9"/>
    <n v="2851.49"/>
    <n v="2952.39"/>
    <n v="3.4175701719623766E-2"/>
    <n v="252.25"/>
    <n v="943.04"/>
    <n v="1195.29"/>
    <n v="0.21103665219319162"/>
  </r>
  <r>
    <n v="109436"/>
    <s v="A"/>
    <s v="20"/>
    <m/>
    <s v="ROSEQUIST, ROBERT B. MD"/>
    <s v=""/>
    <s v="FAMILY CARE"/>
    <s v="1942 HIGHLAND OAKS BLVD #A"/>
    <s v="LUTZ"/>
    <x v="2"/>
    <s v="33559"/>
    <s v=""/>
    <x v="1"/>
    <s v="PHYSICIANS"/>
    <s v="NOT PART OF BUYING GROUP"/>
    <x v="37"/>
    <x v="1"/>
    <s v="INJECTABLES DIVISION"/>
    <x v="9"/>
    <s v="AR2980806"/>
    <n v="266.95"/>
    <n v="24855.119999999999"/>
    <n v="25122.07"/>
    <n v="1.0626114806622225E-2"/>
    <n v="233.46"/>
    <n v="13213.74"/>
    <n v="13447.199999999999"/>
    <n v="1.7361235052650369E-2"/>
  </r>
  <r>
    <n v="86616"/>
    <s v="A"/>
    <s v="20"/>
    <m/>
    <s v="NIEVES, RAFAEL A MD"/>
    <s v=""/>
    <s v="CLINICA MEDICA HISPANA"/>
    <s v="5195 JIMMY CARTER BLVD STE100"/>
    <s v="NORCROSS"/>
    <x v="21"/>
    <s v="30093"/>
    <s v=""/>
    <x v="1"/>
    <s v="PHYSICIANS"/>
    <s v="NOT PART OF BUYING GROUP"/>
    <x v="37"/>
    <x v="1"/>
    <s v="INJECTABLES DIVISION"/>
    <x v="9"/>
    <s v="AN1352993"/>
    <n v="587.86"/>
    <n v="16144.82"/>
    <n v="16732.68"/>
    <n v="3.5132447402328855E-2"/>
    <n v="147.58000000000001"/>
    <n v="6705.9"/>
    <n v="6853.48"/>
    <n v="2.1533585857112011E-2"/>
  </r>
  <r>
    <n v="129840"/>
    <s v="A"/>
    <s v="20"/>
    <m/>
    <s v="HENRY, JULIE LYNN MD"/>
    <s v=""/>
    <s v=""/>
    <s v="27427 SCHOENHERR RD STE 200"/>
    <s v="WARREN"/>
    <x v="12"/>
    <s v="48088"/>
    <s v=""/>
    <x v="1"/>
    <s v="PHYSICIANS"/>
    <s v="PREMIER PURCHASING PARTNERS"/>
    <x v="37"/>
    <x v="1"/>
    <s v="INJECTABLES DIVISION"/>
    <x v="9"/>
    <s v="BH5443659"/>
    <n v="63.2"/>
    <n v="237.39"/>
    <n v="300.58999999999997"/>
    <n v="0.21025316876808944"/>
    <n v="130.44999999999999"/>
    <n v="0"/>
    <n v="130.44999999999999"/>
    <n v="1"/>
  </r>
  <r>
    <n v="108315"/>
    <s v="A"/>
    <s v="20"/>
    <m/>
    <s v="ROSEN, ROBERT A MD"/>
    <s v=""/>
    <s v="SOUTH FLORIDA PRIMARY CARE GRP"/>
    <s v="4929 SW 148TH AVE"/>
    <s v="DAVIE"/>
    <x v="2"/>
    <s v="33330"/>
    <s v=""/>
    <x v="1"/>
    <s v="PHYSICIANS"/>
    <s v="PREMIER PURCHASING PARTNERS"/>
    <x v="37"/>
    <x v="1"/>
    <s v="INJECTABLES DIVISION"/>
    <x v="9"/>
    <s v="BR2177675"/>
    <n v="178.75"/>
    <n v="1598.71"/>
    <n v="1777.46"/>
    <n v="0.10056485096711038"/>
    <n v="113.95"/>
    <n v="700.1"/>
    <n v="814.05000000000007"/>
    <n v="0.13997911676186967"/>
  </r>
  <r>
    <n v="231800"/>
    <s v="A"/>
    <s v="20"/>
    <m/>
    <s v="POPOFF, MICHAEL  DO"/>
    <s v=""/>
    <s v=""/>
    <s v="10809 MACK AVENUE"/>
    <s v="DETROIT"/>
    <x v="12"/>
    <s v="48214"/>
    <s v=""/>
    <x v="1"/>
    <s v="PHYSICIANS"/>
    <s v="PREMIER PURCHASING PARTNERS"/>
    <x v="37"/>
    <x v="1"/>
    <s v="INJECTABLES DIVISION"/>
    <x v="9"/>
    <s v="AP3115789"/>
    <n v="0"/>
    <n v="4331.8100000000004"/>
    <n v="4331.8100000000004"/>
    <n v="0"/>
    <n v="112.3"/>
    <n v="1110"/>
    <n v="1222.3"/>
    <n v="9.1875971529084513E-2"/>
  </r>
  <r>
    <n v="111654"/>
    <s v="A"/>
    <s v="20"/>
    <m/>
    <s v="SEKELY, SUSAN KALLOS MD"/>
    <s v=""/>
    <s v=""/>
    <s v="5859 N UNIVERSITY DR"/>
    <s v="TAMARAC"/>
    <x v="2"/>
    <s v="33321"/>
    <s v=""/>
    <x v="1"/>
    <s v="PHYSICIANS"/>
    <s v="NOT PART OF BUYING GROUP"/>
    <x v="37"/>
    <x v="1"/>
    <s v="INJECTABLES DIVISION"/>
    <x v="9"/>
    <s v="BS6715950"/>
    <n v="177.65"/>
    <n v="2748.74"/>
    <n v="2926.39"/>
    <n v="6.0706194321331064E-2"/>
    <n v="98.42"/>
    <n v="1677.71"/>
    <n v="1776.13"/>
    <n v="5.5412610563415961E-2"/>
  </r>
  <r>
    <n v="159176"/>
    <s v="A"/>
    <s v="20"/>
    <m/>
    <s v="HATAHET, MOHAMAD AMMAR MD"/>
    <s v=""/>
    <s v=""/>
    <s v="4000 HIGHLAND RD STE #110"/>
    <s v="WATERFORD"/>
    <x v="12"/>
    <s v="48328"/>
    <s v="AMERISOURCE BERGEN"/>
    <x v="1"/>
    <s v="PHYSICIANS"/>
    <s v="NOT PART OF BUYING GROUP"/>
    <x v="37"/>
    <x v="1"/>
    <s v="INJECTABLES DIVISION"/>
    <x v="9"/>
    <s v="BH3253995"/>
    <n v="97.6"/>
    <n v="1396.19"/>
    <n v="1493.79"/>
    <n v="6.533716251949738E-2"/>
    <n v="97.6"/>
    <n v="758.35"/>
    <n v="855.95"/>
    <n v="0.1140253519481278"/>
  </r>
  <r>
    <n v="303820"/>
    <s v="A"/>
    <s v="20"/>
    <m/>
    <s v="LEIB, JOEL K DO"/>
    <s v=""/>
    <s v=""/>
    <s v="3560 PONTIAC LAKE RD"/>
    <s v="WATERFORD"/>
    <x v="12"/>
    <s v="483282337"/>
    <s v=""/>
    <x v="1"/>
    <s v="PHYSICIANS"/>
    <s v="NOT PART OF BUYING GROUP"/>
    <x v="37"/>
    <x v="1"/>
    <s v="INJECTABLES DIVISION"/>
    <x v="9"/>
    <s v="AL3156545"/>
    <n v="56.15"/>
    <n v="4867.87"/>
    <n v="4924.0199999999995"/>
    <n v="1.1403284308349682E-2"/>
    <n v="97.6"/>
    <n v="1884.37"/>
    <n v="1981.9699999999998"/>
    <n v="4.9243934065601395E-2"/>
  </r>
  <r>
    <n v="70327"/>
    <s v="A"/>
    <s v="20"/>
    <m/>
    <s v="ROSENTHAL, DONALD MD"/>
    <s v=""/>
    <s v=""/>
    <s v="447 MERIDEN ROAD"/>
    <s v="WATERBURY"/>
    <x v="17"/>
    <s v="06705"/>
    <s v=""/>
    <x v="1"/>
    <s v="PHYSICIANS"/>
    <s v="NOT PART OF BUYING GROUP"/>
    <x v="37"/>
    <x v="1"/>
    <s v="INJECTABLES DIVISION"/>
    <x v="9"/>
    <s v="AR7835892"/>
    <n v="286.45"/>
    <n v="8008.57"/>
    <n v="8295.02"/>
    <n v="3.4532767853483172E-2"/>
    <n v="97.6"/>
    <n v="2248"/>
    <n v="2345.6"/>
    <n v="4.1609822646657572E-2"/>
  </r>
  <r>
    <n v="77130"/>
    <s v="A"/>
    <s v="20"/>
    <m/>
    <s v="PUENTE, JOSEPH P MD"/>
    <s v=""/>
    <s v=""/>
    <s v="209 EAST MARKET STREET"/>
    <s v="SINTON"/>
    <x v="9"/>
    <s v="78387"/>
    <s v=""/>
    <x v="1"/>
    <s v="PHYSICIANS"/>
    <s v="NOT PART OF BUYING GROUP"/>
    <x v="37"/>
    <x v="1"/>
    <s v="INJECTABLES DIVISION"/>
    <x v="9"/>
    <s v="BP7937228"/>
    <n v="79.95"/>
    <n v="1165.8499999999999"/>
    <n v="1245.8"/>
    <n v="6.417563011719378E-2"/>
    <n v="82.75"/>
    <n v="702.09"/>
    <n v="784.84"/>
    <n v="0.10543550277763621"/>
  </r>
  <r>
    <n v="160991"/>
    <s v="A"/>
    <s v="20"/>
    <m/>
    <s v="VER-STEEG, KYLE R MD"/>
    <s v=""/>
    <s v=""/>
    <s v="310 2ND AVE SOUTH"/>
    <s v="FT. DODGE"/>
    <x v="10"/>
    <s v="50501"/>
    <s v=""/>
    <x v="1"/>
    <s v="PHYSICIANS"/>
    <s v="NOT PART OF BUYING GROUP"/>
    <x v="37"/>
    <x v="1"/>
    <s v="INJECTABLES DIVISION"/>
    <x v="9"/>
    <s v="AV8698815"/>
    <n v="0"/>
    <n v="2246.23"/>
    <n v="2246.23"/>
    <n v="0"/>
    <n v="79"/>
    <n v="600.54999999999995"/>
    <n v="679.55"/>
    <n v="0.11625340298727099"/>
  </r>
  <r>
    <n v="88153"/>
    <s v="A"/>
    <s v="20"/>
    <m/>
    <s v="SCHROCK, TROY DO"/>
    <s v=""/>
    <s v="COUNTRY HEALTH CLINIC POB 15"/>
    <s v="102 EAST 2ND STREET"/>
    <s v="UNITY"/>
    <x v="19"/>
    <s v="54488"/>
    <s v="AMERISOURCE BERGEN"/>
    <x v="1"/>
    <s v="PHYSICIANS"/>
    <s v="NOT PART OF BUYING GROUP"/>
    <x v="37"/>
    <x v="1"/>
    <s v="INJECTABLES DIVISION"/>
    <x v="9"/>
    <s v="FS0888113"/>
    <n v="40.200000000000003"/>
    <n v="22961.5"/>
    <n v="23001.7"/>
    <n v="1.7476969093588735E-3"/>
    <n v="76.8"/>
    <n v="15393.22"/>
    <n v="15470.019999999999"/>
    <n v="4.9644408992360707E-3"/>
  </r>
  <r>
    <n v="460195"/>
    <s v="A"/>
    <s v="20"/>
    <m/>
    <s v="PRESTON, WILLIAM D MD"/>
    <s v=""/>
    <s v="CHERRY TREE FAMILY PRACTICE"/>
    <s v="155 NORTH 400 WEST STE B6"/>
    <s v="OREM"/>
    <x v="15"/>
    <s v="84057"/>
    <s v=""/>
    <x v="1"/>
    <s v="PHYSICIANS"/>
    <s v="NOT PART OF BUYING GROUP"/>
    <x v="37"/>
    <x v="1"/>
    <s v="INJECTABLES DIVISION"/>
    <x v="9"/>
    <s v="AP8690073"/>
    <n v="223.1"/>
    <n v="22921.95"/>
    <n v="23145.05"/>
    <n v="9.6392101118813744E-3"/>
    <n v="56.7"/>
    <n v="6917.11"/>
    <n v="6973.8099999999995"/>
    <n v="8.1304193833786707E-3"/>
  </r>
  <r>
    <n v="370729"/>
    <s v="A"/>
    <s v="20"/>
    <m/>
    <s v="CARTER, DENNIS J DO"/>
    <s v=""/>
    <s v="DEWEY MEDICAL CENTER"/>
    <s v="1013 EAST DEWEY"/>
    <s v="POTEAU"/>
    <x v="31"/>
    <s v="74953"/>
    <s v=""/>
    <x v="1"/>
    <s v="PHYSICIANS"/>
    <s v="NOT PART OF BUYING GROUP"/>
    <x v="37"/>
    <x v="1"/>
    <s v="INJECTABLES DIVISION"/>
    <x v="9"/>
    <s v="BC1438705"/>
    <n v="388.3"/>
    <n v="11512.51"/>
    <n v="11900.81"/>
    <n v="3.2628031201237563E-2"/>
    <n v="56.15"/>
    <n v="1983.59"/>
    <n v="2039.74"/>
    <n v="2.7528018276839206E-2"/>
  </r>
  <r>
    <n v="458306"/>
    <s v="A"/>
    <s v="20"/>
    <m/>
    <s v="HUANG, ALFRED C MD"/>
    <s v=""/>
    <s v=""/>
    <s v="117 NORTH MACARTHUR BLVD"/>
    <s v="IRVING"/>
    <x v="9"/>
    <s v="75061"/>
    <s v=""/>
    <x v="1"/>
    <s v="PHYSICIANS"/>
    <s v="NOT PART OF BUYING GROUP"/>
    <x v="37"/>
    <x v="1"/>
    <s v="INJECTABLES DIVISION"/>
    <x v="9"/>
    <s v="BH6035287"/>
    <n v="67.25"/>
    <n v="1745.93"/>
    <n v="1813.18"/>
    <n v="3.7089533306125147E-2"/>
    <n v="51.48"/>
    <n v="582"/>
    <n v="633.48"/>
    <n v="8.1265391172570561E-2"/>
  </r>
  <r>
    <n v="261254"/>
    <s v="A"/>
    <s v="20"/>
    <m/>
    <s v="ALLCORN, DONALD KENT MD"/>
    <s v=""/>
    <s v=""/>
    <s v="302 NORTH HWY 65"/>
    <s v="LINCOLN"/>
    <x v="35"/>
    <s v="65338"/>
    <s v=""/>
    <x v="1"/>
    <s v="PHYSICIANS"/>
    <s v="NOT PART OF BUYING GROUP"/>
    <x v="37"/>
    <x v="1"/>
    <s v="INJECTABLES DIVISION"/>
    <x v="9"/>
    <s v="AA3075579"/>
    <n v="459.46"/>
    <n v="4365.2700000000004"/>
    <n v="4824.7300000000005"/>
    <n v="9.5230199410122424E-2"/>
    <n v="48.8"/>
    <n v="1779.34"/>
    <n v="1828.1399999999999"/>
    <n v="2.6693798067981663E-2"/>
  </r>
  <r>
    <n v="457348"/>
    <s v="A"/>
    <s v="20"/>
    <m/>
    <s v="SNIDER, IRIS GRACE MD"/>
    <s v=""/>
    <s v=""/>
    <s v="111 EPPERSON AVE"/>
    <s v="ATHENS"/>
    <x v="37"/>
    <s v="37303"/>
    <s v="AMERISOURCE BERGEN"/>
    <x v="1"/>
    <s v="PHYSICIANS ALLIANCE INC"/>
    <s v="NOT PART OF BUYING GROUP"/>
    <x v="37"/>
    <x v="1"/>
    <s v="INJECTABLES DIVISION"/>
    <x v="9"/>
    <s v="AS6414546"/>
    <n v="17.8"/>
    <n v="2258.42"/>
    <n v="2276.2200000000003"/>
    <n v="7.8199822512762373E-3"/>
    <n v="40.729999999999997"/>
    <n v="1167.53"/>
    <n v="1208.26"/>
    <n v="3.3709632032840608E-2"/>
  </r>
  <r>
    <n v="79231"/>
    <s v="A"/>
    <s v="20"/>
    <m/>
    <s v="HARRISON, TERRY OLEAN MD"/>
    <s v=""/>
    <s v="PARIS HENRY COUNTY CLINIC, S.C"/>
    <s v="305 TYSON AVE"/>
    <s v="PARIS"/>
    <x v="37"/>
    <s v="38242"/>
    <s v="MCKESSON"/>
    <x v="1"/>
    <s v="PHYSICIANS"/>
    <s v="NOT PART OF BUYING GROUP"/>
    <x v="37"/>
    <x v="1"/>
    <s v="INJECTABLES DIVISION"/>
    <x v="9"/>
    <s v="AH8491728"/>
    <n v="360.8"/>
    <n v="13053.38"/>
    <n v="13414.179999999998"/>
    <n v="2.6896910582681913E-2"/>
    <n v="26.5"/>
    <n v="4001"/>
    <n v="4027.5"/>
    <n v="6.579764121663563E-3"/>
  </r>
  <r>
    <n v="156339"/>
    <s v="A"/>
    <s v="20"/>
    <m/>
    <s v="DOBBS, DAVID W. MD"/>
    <s v=""/>
    <s v="PARTNERS IN HEALTH, PSC"/>
    <s v="98 ELM STREET STE 400"/>
    <s v="LAWRENCEBURG"/>
    <x v="29"/>
    <s v="47025"/>
    <s v=""/>
    <x v="1"/>
    <s v="PHYSICIANS"/>
    <s v="NOT PART OF BUYING GROUP"/>
    <x v="37"/>
    <x v="1"/>
    <s v="INJECTABLES DIVISION"/>
    <x v="9"/>
    <s v="BD0933778"/>
    <n v="0"/>
    <n v="938.91"/>
    <n v="938.91"/>
    <n v="0"/>
    <n v="26.46"/>
    <n v="0"/>
    <n v="26.46"/>
    <n v="1"/>
  </r>
  <r>
    <n v="110844"/>
    <s v="A"/>
    <s v="20"/>
    <m/>
    <s v="EPPELBAUM, LAWRENCE E. MD"/>
    <s v=""/>
    <s v=""/>
    <s v="2911 PIEDMONT RD SUITE  E"/>
    <s v="ATLANTA"/>
    <x v="21"/>
    <s v="30305"/>
    <s v=""/>
    <x v="1"/>
    <s v="PHYSICIANS"/>
    <s v="NOT PART OF BUYING GROUP"/>
    <x v="37"/>
    <x v="1"/>
    <s v="INJECTABLES DIVISION"/>
    <x v="9"/>
    <s v="BK3331648"/>
    <n v="28.75"/>
    <n v="24743.26"/>
    <n v="24772.01"/>
    <n v="1.1605840624156053E-3"/>
    <n v="24.25"/>
    <n v="8940.18"/>
    <n v="8964.43"/>
    <n v="2.7051357420382555E-3"/>
  </r>
  <r>
    <n v="306281"/>
    <s v="A"/>
    <s v="20"/>
    <m/>
    <s v="PADRO, ROLANDO B MD"/>
    <s v=""/>
    <s v="CR MEDICAL GROUP, INC."/>
    <s v="15439 SW 137TH AVENUE"/>
    <s v="MIAMI"/>
    <x v="2"/>
    <s v="33177"/>
    <s v=""/>
    <x v="1"/>
    <s v="AADP"/>
    <s v="NOT PART OF BUYING GROUP"/>
    <x v="37"/>
    <x v="6"/>
    <s v="INJECTABLES DIVISION"/>
    <x v="9"/>
    <s v="BP3835052"/>
    <n v="190.09"/>
    <n v="7648.96"/>
    <n v="7839.05"/>
    <n v="2.4249111818396361E-2"/>
    <n v="21.95"/>
    <n v="2259.71"/>
    <n v="2281.66"/>
    <n v="9.6201888099015625E-3"/>
  </r>
  <r>
    <n v="110816"/>
    <s v="A"/>
    <s v="20"/>
    <m/>
    <s v="KUREY, KEVIN MICHAEL"/>
    <s v=""/>
    <s v=""/>
    <s v="101 REGENCY PARK DR #130"/>
    <s v="MCDONOUGH"/>
    <x v="21"/>
    <s v="30253"/>
    <s v=""/>
    <x v="1"/>
    <s v="PHYSICIANS"/>
    <s v="NOT PART OF BUYING GROUP"/>
    <x v="37"/>
    <x v="1"/>
    <s v="INJECTABLES DIVISION"/>
    <x v="9"/>
    <s v="BK5186211"/>
    <n v="10.1"/>
    <n v="9094.0499999999993"/>
    <n v="9104.15"/>
    <n v="1.1093841819390059E-3"/>
    <n v="17.7"/>
    <n v="2738.99"/>
    <n v="2756.6899999999996"/>
    <n v="6.4207437180096427E-3"/>
  </r>
  <r>
    <n v="309812"/>
    <s v="A"/>
    <s v="20"/>
    <m/>
    <s v="COWART, DARLA R. MD"/>
    <s v=""/>
    <s v="TOTAL SPORTS CARE, PC"/>
    <s v="4205 BALMORAL DRIVE STE 200"/>
    <s v="HUNTSVILLE"/>
    <x v="42"/>
    <s v="35801"/>
    <s v=""/>
    <x v="1"/>
    <s v="PHYSICIANS"/>
    <s v="NOT PART OF BUYING GROUP"/>
    <x v="37"/>
    <x v="1"/>
    <s v="INJECTABLES DIVISION"/>
    <x v="9"/>
    <s v="BC4184064"/>
    <n v="0"/>
    <n v="10366.76"/>
    <n v="10366.76"/>
    <n v="0"/>
    <n v="14.08"/>
    <n v="16289.15"/>
    <n v="16303.23"/>
    <n v="8.6363254398054868E-4"/>
  </r>
  <r>
    <n v="150528"/>
    <s v="A"/>
    <s v="20"/>
    <m/>
    <s v="JOHNSON, BRIAN A MD"/>
    <s v=""/>
    <s v=""/>
    <s v="613 EAST TERRACE DRIVE"/>
    <s v="WINAMAC"/>
    <x v="29"/>
    <s v="46996"/>
    <s v=""/>
    <x v="1"/>
    <s v="PHYSICIANS"/>
    <s v="NOT PART OF BUYING GROUP"/>
    <x v="37"/>
    <x v="1"/>
    <s v="INJECTABLES DIVISION"/>
    <x v="9"/>
    <s v="BJ1485615"/>
    <n v="306.3"/>
    <n v="3816.3"/>
    <n v="4122.6000000000004"/>
    <n v="7.4297773249890842E-2"/>
    <n v="10.45"/>
    <n v="2385.46"/>
    <n v="2395.91"/>
    <n v="4.3615995592488866E-3"/>
  </r>
  <r>
    <n v="160667"/>
    <s v="A"/>
    <s v="20"/>
    <m/>
    <s v="PONCY, PAUL DAVID DO"/>
    <s v=""/>
    <s v="CENTERVILLE FAMILY CARE CLINIC"/>
    <s v="236 WEST MAPLE"/>
    <s v="CENTERVILLE"/>
    <x v="10"/>
    <s v="52544"/>
    <s v=""/>
    <x v="1"/>
    <s v="PHYSICIANS"/>
    <s v="PREMIER PURCHASING PARTNERS"/>
    <x v="37"/>
    <x v="1"/>
    <s v="INJECTABLES DIVISION"/>
    <x v="9"/>
    <s v="AP5593226"/>
    <n v="177.2"/>
    <n v="11081.69"/>
    <n v="11258.890000000001"/>
    <n v="1.5738674061119701E-2"/>
    <n v="9.7899999999999991"/>
    <n v="4103.07"/>
    <n v="4112.8599999999997"/>
    <n v="2.3803387423836455E-3"/>
  </r>
  <r>
    <n v="230971"/>
    <s v="A"/>
    <s v="20"/>
    <m/>
    <s v="TERRITO, JOSEPH CO"/>
    <s v=""/>
    <s v="DRAYTON CLINIC, P.C."/>
    <s v="4400 DIXIE HWY"/>
    <s v="WATERFORD"/>
    <x v="12"/>
    <s v="48329"/>
    <s v=""/>
    <x v="1"/>
    <s v="PHYSICIANS"/>
    <s v="NOT PART OF BUYING GROUP"/>
    <x v="37"/>
    <x v="1"/>
    <s v="INJECTABLES DIVISION"/>
    <x v="9"/>
    <s v="AT2769682"/>
    <n v="0"/>
    <n v="1358.23"/>
    <n v="1358.23"/>
    <n v="0"/>
    <n v="3.1"/>
    <n v="822.19"/>
    <n v="825.29000000000008"/>
    <n v="3.7562553768978177E-3"/>
  </r>
  <r>
    <n v="452954"/>
    <s v="A"/>
    <s v="20"/>
    <m/>
    <s v="SAPSOWITZ, STEVEN HOWARD MD"/>
    <s v=""/>
    <s v="KLEIN CYPRESS MEDICAL CLINIC"/>
    <s v="16835 DEER CREEK DRIVE #190"/>
    <s v="SPRING"/>
    <x v="9"/>
    <s v="77379"/>
    <s v=""/>
    <x v="1"/>
    <s v="PHYSICIANS"/>
    <s v="NOT PART OF BUYING GROUP"/>
    <x v="37"/>
    <x v="1"/>
    <s v="INJECTABLES DIVISION"/>
    <x v="9"/>
    <s v="BS3128394"/>
    <n v="83.4"/>
    <n v="5243.86"/>
    <n v="5327.2599999999993"/>
    <n v="1.5655327504195404E-2"/>
    <n v="2.6"/>
    <n v="1027.31"/>
    <n v="1029.9099999999999"/>
    <n v="2.5244924313774994E-3"/>
  </r>
  <r>
    <n v="304524"/>
    <s v="A"/>
    <s v="20"/>
    <m/>
    <s v="KAINER-ERWIN MD, MELISSA  A."/>
    <s v=""/>
    <s v="DERMATOLOGY ASSOCIATES"/>
    <s v="206 WEST MONSERATTE STREET"/>
    <s v="EL CAMPO"/>
    <x v="9"/>
    <s v="77437"/>
    <s v=""/>
    <x v="1"/>
    <s v="PHYSICIANS"/>
    <s v="NOT PART OF BUYING GROUP"/>
    <x v="37"/>
    <x v="1"/>
    <s v="INJECTABLES DIVISION"/>
    <x v="9"/>
    <s v="BK8760109"/>
    <n v="60.9"/>
    <n v="3641.39"/>
    <n v="3702.29"/>
    <n v="1.6449278689675849E-2"/>
    <n v="1.95"/>
    <n v="2249.23"/>
    <n v="2251.1799999999998"/>
    <n v="8.6621238639291397E-4"/>
  </r>
  <r>
    <n v="476532"/>
    <s v="A"/>
    <s v="20"/>
    <s v="Y"/>
    <s v="MCCULLY SNYDER PHARMACY"/>
    <s v=""/>
    <s v="THE SNYDER CTR OF PAIN PHCY"/>
    <s v="102 E. HIGHLANDS BLVD"/>
    <s v="INVERNESS"/>
    <x v="2"/>
    <s v="34452"/>
    <s v="AMERISOURCE BERGEN"/>
    <x v="7"/>
    <s v="DVD-2"/>
    <s v="DVD ACCOUNTS"/>
    <x v="38"/>
    <x v="1"/>
    <s v="ANDA DIVISION"/>
    <x v="6"/>
    <s v="AB3113901"/>
    <m/>
    <m/>
    <n v="0"/>
    <e v="#DIV/0!"/>
    <n v="773.16"/>
    <n v="844.82"/>
    <n v="1617.98"/>
    <n v="0.47785510327692554"/>
  </r>
  <r>
    <n v="86497"/>
    <s v="A"/>
    <s v="20"/>
    <s v="Y"/>
    <s v="AVILES, RAFAEL F MD"/>
    <s v=""/>
    <s v="SOUTH DADE PAIN CENTER, LLC"/>
    <s v="9847 SW 40 STREET"/>
    <s v="MIAMI"/>
    <x v="2"/>
    <s v="33165"/>
    <s v=""/>
    <x v="1"/>
    <s v="PHYSICIANS"/>
    <s v="NOT PART OF BUYING GROUP"/>
    <x v="39"/>
    <x v="1"/>
    <s v="ANDA DIVISION"/>
    <x v="15"/>
    <s v="FA0579194"/>
    <n v="28592.48"/>
    <n v="363.27"/>
    <n v="28955.75"/>
    <n v="0.98745430527615408"/>
    <n v="16335.28"/>
    <n v="382.48"/>
    <n v="16717.760000000002"/>
    <n v="0.97712133682981439"/>
  </r>
  <r>
    <n v="132253"/>
    <s v="A"/>
    <s v="20"/>
    <m/>
    <s v="MENENDEZ CAMPOS, JOSE C MD"/>
    <s v=""/>
    <s v=""/>
    <s v="3358 WEST SOUTHPORT RD"/>
    <s v="KISSIMMEE"/>
    <x v="2"/>
    <s v="34746"/>
    <s v=""/>
    <x v="1"/>
    <s v="PHYSICIANS"/>
    <s v="NOT PART OF BUYING GROUP"/>
    <x v="39"/>
    <x v="1"/>
    <s v="ANDA DIVISION"/>
    <x v="15"/>
    <s v="BM8333166"/>
    <n v="576.95000000000005"/>
    <n v="326.85000000000002"/>
    <n v="903.80000000000007"/>
    <n v="0.63836025669395879"/>
    <n v="15907.89"/>
    <n v="1553.36"/>
    <n v="17461.25"/>
    <n v="0.91103958765838644"/>
  </r>
  <r>
    <n v="84367"/>
    <s v="A"/>
    <s v="20"/>
    <m/>
    <s v="BATTILANA, JOHN JR. MD"/>
    <s v=""/>
    <s v=""/>
    <s v="3385 BURNS ROAD STE 200"/>
    <s v="PALM BEACH"/>
    <x v="2"/>
    <s v="33410"/>
    <s v=""/>
    <x v="1"/>
    <s v="PHYSICIANS"/>
    <s v="NOT PART OF BUYING GROUP"/>
    <x v="39"/>
    <x v="1"/>
    <s v="ANDA DIVISION"/>
    <x v="15"/>
    <s v="BB0809345"/>
    <n v="6731.45"/>
    <n v="2.95"/>
    <n v="6734.4"/>
    <n v="0.99956195058208608"/>
    <n v="11165.7"/>
    <n v="0"/>
    <n v="11165.7"/>
    <n v="1"/>
  </r>
  <r>
    <n v="109630"/>
    <s v="A"/>
    <s v="20"/>
    <m/>
    <s v="ZABALA MAS, ARMANDO MD"/>
    <s v=""/>
    <s v=""/>
    <s v="8150 SW 8TH STREET SUITE 218"/>
    <s v="MIAMI"/>
    <x v="2"/>
    <s v="33144"/>
    <s v=""/>
    <x v="1"/>
    <s v="PHYSICIANS"/>
    <s v="NOT PART OF BUYING GROUP"/>
    <x v="39"/>
    <x v="1"/>
    <s v="ANDA DIVISION"/>
    <x v="15"/>
    <s v="BZ2058091"/>
    <n v="6866.07"/>
    <n v="4999.2299999999996"/>
    <n v="11865.3"/>
    <n v="0.57866804884832246"/>
    <n v="1977.5"/>
    <n v="3489.86"/>
    <n v="5467.3600000000006"/>
    <n v="0.36169193175499686"/>
  </r>
  <r>
    <n v="109107"/>
    <s v="A"/>
    <s v="20"/>
    <m/>
    <s v="DUMIENGO, RODOLFO  MD"/>
    <s v=""/>
    <s v=""/>
    <s v="1200 ALTON ROAD"/>
    <s v="MIAMI BEACH"/>
    <x v="2"/>
    <s v="33139"/>
    <s v=""/>
    <x v="1"/>
    <s v="PHYSICIANS"/>
    <s v="NOT PART OF BUYING GROUP"/>
    <x v="39"/>
    <x v="1"/>
    <s v="ANDA DIVISION"/>
    <x v="15"/>
    <s v="BD2439518"/>
    <n v="114.5"/>
    <n v="2326.96"/>
    <n v="2441.46"/>
    <n v="4.6898167489944541E-2"/>
    <n v="218.5"/>
    <n v="5003.75"/>
    <n v="5222.25"/>
    <n v="4.1840202977643737E-2"/>
  </r>
  <r>
    <n v="87188"/>
    <s v="A"/>
    <s v="20"/>
    <m/>
    <s v="FERNANDEZ, JUAN BLEMILL MD"/>
    <s v=""/>
    <s v=""/>
    <s v="13303 SW 42 STREET"/>
    <s v="MIAMI"/>
    <x v="2"/>
    <s v="33175"/>
    <s v=""/>
    <x v="1"/>
    <s v="PHYSICIANS"/>
    <s v="NOT PART OF BUYING GROUP"/>
    <x v="39"/>
    <x v="1"/>
    <s v="ANDA DIVISION"/>
    <x v="15"/>
    <s v="BF7995218"/>
    <n v="187.49"/>
    <n v="2726.17"/>
    <n v="2913.66"/>
    <n v="6.4348619948792929E-2"/>
    <n v="145.12"/>
    <n v="2252.9699999999998"/>
    <n v="2398.0899999999997"/>
    <n v="6.0514826382662881E-2"/>
  </r>
  <r>
    <n v="111511"/>
    <s v="A"/>
    <s v="20"/>
    <m/>
    <s v="FIGUEROA, LEIDIANA"/>
    <s v=""/>
    <s v=""/>
    <s v="12749 SW 42NS STREET"/>
    <s v="MIAMI"/>
    <x v="2"/>
    <s v="33175"/>
    <s v="CARDINAL"/>
    <x v="1"/>
    <s v="PHYSICIANS"/>
    <s v="NOT PART OF BUYING GROUP"/>
    <x v="39"/>
    <x v="1"/>
    <s v="ANDA DIVISION"/>
    <x v="15"/>
    <s v="BF7279436"/>
    <n v="26.6"/>
    <n v="964.61"/>
    <n v="991.21"/>
    <n v="2.6835887450691581E-2"/>
    <n v="13.3"/>
    <n v="494.84"/>
    <n v="508.14"/>
    <n v="2.6173889085685048E-2"/>
  </r>
  <r>
    <n v="368833"/>
    <s v="A"/>
    <s v="20"/>
    <m/>
    <s v="KUTTAB, MAURICE MD"/>
    <s v=""/>
    <s v=""/>
    <s v="1001 MURFREESBORO PIKE #C"/>
    <s v="NASHVILLE"/>
    <x v="37"/>
    <s v="37217"/>
    <s v=""/>
    <x v="1"/>
    <s v="PHYSICIANS"/>
    <s v="NOT PART OF BUYING GROUP"/>
    <x v="40"/>
    <x v="1"/>
    <s v="ANDA DIVISION"/>
    <x v="10"/>
    <s v="FK1687067"/>
    <n v="911.5"/>
    <n v="427.09"/>
    <n v="1338.59"/>
    <n v="0.68094039250255867"/>
    <n v="3668.5"/>
    <n v="660.73"/>
    <n v="4329.2299999999996"/>
    <n v="0.84737932611572964"/>
  </r>
  <r>
    <n v="387393"/>
    <s v="A"/>
    <s v="20"/>
    <m/>
    <s v="GRINER, WINSTON H MD"/>
    <s v=""/>
    <s v=""/>
    <s v="5722 HICKORY PLAZA DRIVE"/>
    <s v="NASHVILLE"/>
    <x v="37"/>
    <s v="37211"/>
    <s v=""/>
    <x v="1"/>
    <s v="PHYSICIANS"/>
    <s v="NOT PART OF BUYING GROUP"/>
    <x v="40"/>
    <x v="1"/>
    <s v="ANDA DIVISION"/>
    <x v="10"/>
    <s v="AG2900719"/>
    <n v="3098.08"/>
    <n v="3071.26"/>
    <n v="6169.34"/>
    <n v="0.50217365228695454"/>
    <n v="2057.25"/>
    <n v="1082.3699999999999"/>
    <n v="3139.62"/>
    <n v="0.65525445754581768"/>
  </r>
  <r>
    <n v="364084"/>
    <s v="A"/>
    <s v="20"/>
    <m/>
    <s v="DE LEON, CESAR R DO"/>
    <s v=""/>
    <s v=""/>
    <s v="501 GOODLETTE RD STE 100A"/>
    <s v="NAPLES"/>
    <x v="2"/>
    <s v="34102"/>
    <s v="OTHER"/>
    <x v="1"/>
    <s v="MDRX"/>
    <s v="NOT PART OF BUYING GROUP"/>
    <x v="40"/>
    <x v="1"/>
    <s v="ANDA DIVISION"/>
    <x v="10"/>
    <s v="BD6717966"/>
    <n v="1899.83"/>
    <n v="10415.290000000001"/>
    <n v="12315.12"/>
    <n v="0.15426808670967071"/>
    <n v="970.43"/>
    <n v="6119.06"/>
    <n v="7089.4900000000007"/>
    <n v="0.13688290695099364"/>
  </r>
  <r>
    <n v="79586"/>
    <s v="A"/>
    <s v="20"/>
    <m/>
    <s v="MCLEAY, ANNE G. PA"/>
    <s v=""/>
    <s v="CLINICA HISPANA LA PAZ"/>
    <s v="4053 NOLENSVILLE RD"/>
    <s v="NASHVILLE"/>
    <x v="37"/>
    <s v="37211"/>
    <s v="CARDINAL"/>
    <x v="1"/>
    <s v="PHYSICIANS"/>
    <s v="NOT PART OF BUYING GROUP"/>
    <x v="40"/>
    <x v="1"/>
    <s v="ANDA DIVISION"/>
    <x v="10"/>
    <s v="MM0831063"/>
    <n v="679.02"/>
    <n v="4138.82"/>
    <n v="4817.84"/>
    <n v="0.14093867791375386"/>
    <n v="371.91"/>
    <n v="3139.36"/>
    <n v="3511.27"/>
    <n v="0.10591894100994798"/>
  </r>
  <r>
    <n v="304605"/>
    <s v="A"/>
    <s v="20"/>
    <m/>
    <s v="CARLSTROM, EDWARD F MD"/>
    <s v=""/>
    <s v="ST. ARMANDS MEDICAL CENTER"/>
    <s v="500 JOHN RINGLING BLVD"/>
    <s v="SARASOTA"/>
    <x v="2"/>
    <s v="34236"/>
    <s v=""/>
    <x v="1"/>
    <s v="PHYSICIANS"/>
    <s v="NOT PART OF BUYING GROUP"/>
    <x v="40"/>
    <x v="1"/>
    <s v="ANDA DIVISION"/>
    <x v="10"/>
    <s v="AC3155113"/>
    <n v="4585.6400000000003"/>
    <n v="435"/>
    <n v="5020.6400000000003"/>
    <n v="0.91335765958124859"/>
    <n v="347.22"/>
    <n v="625.79999999999995"/>
    <n v="973.02"/>
    <n v="0.35684775235863603"/>
  </r>
  <r>
    <n v="397033"/>
    <s v="A"/>
    <s v="20"/>
    <m/>
    <s v="GARVIN, RICHARD P MD"/>
    <s v=""/>
    <s v=""/>
    <s v="351 QUE CREEK CIRCLE"/>
    <s v="SMYRNA"/>
    <x v="37"/>
    <s v="37167"/>
    <s v=""/>
    <x v="1"/>
    <s v="PHYSICIANS"/>
    <s v="NOT PART OF BUYING GROUP"/>
    <x v="40"/>
    <x v="1"/>
    <s v="ANDA DIVISION"/>
    <x v="10"/>
    <s v="BG0655172"/>
    <m/>
    <m/>
    <n v="0"/>
    <e v="#DIV/0!"/>
    <n v="115.25"/>
    <n v="0"/>
    <n v="115.25"/>
    <n v="1"/>
  </r>
  <r>
    <n v="108364"/>
    <s v="A"/>
    <s v="20"/>
    <m/>
    <s v="HUNTER, SHARON R DVM"/>
    <s v=""/>
    <s v="NOAHS ARK ANIMAL HOSPITAL"/>
    <s v="4338 BELL SHOALS ROAD"/>
    <s v="VALRICO"/>
    <x v="2"/>
    <s v="33594"/>
    <s v="OTHER"/>
    <x v="0"/>
    <s v="DVM"/>
    <s v="NOT PART OF BUYING GROUP"/>
    <x v="40"/>
    <x v="0"/>
    <s v="ANDA DIVISION"/>
    <x v="10"/>
    <s v="AH2815150"/>
    <n v="108.75"/>
    <n v="1615.71"/>
    <n v="1724.46"/>
    <n v="6.3063219790543121E-2"/>
    <n v="34.25"/>
    <n v="1216.75"/>
    <n v="1251"/>
    <n v="2.7378097521982413E-2"/>
  </r>
  <r>
    <n v="363739"/>
    <s v="A"/>
    <s v="20"/>
    <m/>
    <s v="JOHNSON, DOROTHY E PA-C"/>
    <s v=""/>
    <s v=""/>
    <s v="3917 GALLATIN PIKE"/>
    <s v="NASHVILLE"/>
    <x v="37"/>
    <s v="37216"/>
    <s v=""/>
    <x v="1"/>
    <s v="PHYSICIANS"/>
    <s v="NOT PART OF BUYING GROUP"/>
    <x v="40"/>
    <x v="1"/>
    <s v="ANDA DIVISION"/>
    <x v="10"/>
    <s v="MJ1316353"/>
    <n v="0"/>
    <n v="2899.56"/>
    <n v="2899.56"/>
    <n v="0"/>
    <n v="15.8"/>
    <n v="14348.43"/>
    <n v="14364.23"/>
    <n v="1.0999545398535113E-3"/>
  </r>
  <r>
    <n v="408918"/>
    <s v="A"/>
    <s v="20"/>
    <m/>
    <s v="AIDS HEALTHCARE FOUNDATION"/>
    <s v=""/>
    <s v="AHF PHARMACY"/>
    <s v="6405 N FEDERAL HWY #205"/>
    <s v="FT LAUDERDALE"/>
    <x v="2"/>
    <s v="33308"/>
    <s v="AMERISOURCE BERGEN"/>
    <x v="5"/>
    <s v="MHA RETAIL"/>
    <s v="MHA"/>
    <x v="41"/>
    <x v="11"/>
    <s v="ANDA DIVISION"/>
    <x v="15"/>
    <s v="FA1417953"/>
    <n v="290.85000000000002"/>
    <n v="9037.2900000000009"/>
    <n v="9328.1400000000012"/>
    <n v="3.1179849359036206E-2"/>
    <n v="440.18"/>
    <n v="33616.089999999997"/>
    <n v="34056.269999999997"/>
    <n v="1.2925079581527867E-2"/>
  </r>
  <r>
    <n v="387428"/>
    <s v="A"/>
    <s v="20"/>
    <s v="Y"/>
    <s v="BERMAN, MIKHAIL N MD"/>
    <s v=""/>
    <s v="LAKE WORTH PAIN MNGT SP"/>
    <s v="7749 LAKE WORTH RD"/>
    <s v="LAKE WORTH"/>
    <x v="2"/>
    <s v="33467"/>
    <s v=""/>
    <x v="1"/>
    <s v="PHYSICIANS"/>
    <s v="NOT PART OF BUYING GROUP"/>
    <x v="42"/>
    <x v="1"/>
    <s v="ANDA DIVISION"/>
    <x v="15"/>
    <s v="FB1235250"/>
    <n v="975.48"/>
    <n v="0"/>
    <n v="975.48"/>
    <n v="1"/>
    <n v="9236.6200000000008"/>
    <n v="0"/>
    <n v="9236.6200000000008"/>
    <n v="1"/>
  </r>
  <r>
    <n v="76981"/>
    <s v="A"/>
    <s v="20"/>
    <m/>
    <s v="BENTON, TRACY A."/>
    <s v=""/>
    <s v="KEES PARK ANIMAL CLINIC"/>
    <s v="2608 HIGHWAY 28 EAST"/>
    <s v="PINEVILLE"/>
    <x v="7"/>
    <s v="71360"/>
    <s v="MCKESSON"/>
    <x v="0"/>
    <s v="DVM"/>
    <s v="NOT PART OF BUYING GROUP"/>
    <x v="42"/>
    <x v="0"/>
    <s v="ANDA DIVISION"/>
    <x v="15"/>
    <s v="BB2538227"/>
    <n v="86.2"/>
    <n v="372.45"/>
    <n v="458.65"/>
    <n v="0.18794287583124389"/>
    <n v="3.15"/>
    <n v="283.95999999999998"/>
    <n v="287.10999999999996"/>
    <n v="1.0971404688098639E-2"/>
  </r>
  <r>
    <n v="250105"/>
    <s v="A"/>
    <s v="20"/>
    <m/>
    <s v="EDWARDS PHARMACEUTICALS, INC"/>
    <s v=""/>
    <s v=""/>
    <s v="111 MULBERRY STREET"/>
    <s v="RIPLEY"/>
    <x v="26"/>
    <s v="38663"/>
    <s v="OTHER"/>
    <x v="3"/>
    <s v="DISTRIBUTOR/WHOLESALER"/>
    <s v="NOT PART OF BUYING GROUP"/>
    <x v="43"/>
    <x v="4"/>
    <s v="ANDA DIVISION"/>
    <x v="2"/>
    <s v="RE0133607"/>
    <n v="14429.69"/>
    <n v="77403.98"/>
    <n v="91833.67"/>
    <n v="0.15712853466490015"/>
    <n v="6531.44"/>
    <n v="22822.5"/>
    <n v="29353.94"/>
    <n v="0.2225064165151254"/>
  </r>
  <r>
    <n v="110377"/>
    <s v="A"/>
    <s v="20"/>
    <m/>
    <s v="COCHRAN WHOLESALE PHARMACEUTI"/>
    <s v=""/>
    <s v=""/>
    <s v="1304 SOUTH BROAD STREET"/>
    <s v="MONROE"/>
    <x v="21"/>
    <s v="30655"/>
    <s v="AMERISOURCE BERGEN"/>
    <x v="3"/>
    <s v="DISTRIBUTOR/WHOLESALER"/>
    <s v="NOT PART OF BUYING GROUP"/>
    <x v="44"/>
    <x v="4"/>
    <s v="CORPORATE DIVISION"/>
    <x v="1"/>
    <s v="PC0147202"/>
    <n v="5465.45"/>
    <n v="249066.03"/>
    <n v="254531.48"/>
    <n v="2.1472589559452526E-2"/>
    <n v="1019.66"/>
    <n v="179427.84"/>
    <n v="180447.5"/>
    <n v="5.6507294365397134E-3"/>
  </r>
  <r>
    <n v="205614"/>
    <s v="A"/>
    <s v="20"/>
    <m/>
    <s v="FOST, KERRY L DVM"/>
    <s v=""/>
    <s v="THE CAT DOCTOR HOSP. &amp; HOTEL"/>
    <s v="9151 USTICK RD"/>
    <s v="BOISE"/>
    <x v="38"/>
    <s v="83704"/>
    <s v="AMERISOURCE BERGEN"/>
    <x v="0"/>
    <s v="DVM"/>
    <s v="NOT PART OF BUYING GROUP"/>
    <x v="45"/>
    <x v="1"/>
    <s v="WEST COAST DIVISION"/>
    <x v="5"/>
    <s v="BF0285595"/>
    <m/>
    <m/>
    <n v="0"/>
    <e v="#DIV/0!"/>
    <n v="685.18"/>
    <n v="0"/>
    <n v="685.18"/>
    <n v="1"/>
  </r>
  <r>
    <n v="305706"/>
    <s v="A"/>
    <s v="20"/>
    <m/>
    <s v="WILSON, DEAN M DVM"/>
    <s v=""/>
    <s v="COMPANION PET CLINIC"/>
    <s v="2343 GETTLE STREET"/>
    <s v="KLAMATH FALLS"/>
    <x v="22"/>
    <s v="97603"/>
    <s v="OTHER"/>
    <x v="0"/>
    <s v="DVM"/>
    <s v="NOT PART OF BUYING GROUP"/>
    <x v="45"/>
    <x v="0"/>
    <s v="WEST COAST DIVISION"/>
    <x v="5"/>
    <s v="BW5528469"/>
    <n v="537.92999999999995"/>
    <n v="7629.05"/>
    <n v="8166.9800000000005"/>
    <n v="6.5866452470803152E-2"/>
    <n v="372.29"/>
    <n v="2760.42"/>
    <n v="3132.71"/>
    <n v="0.11883959894149156"/>
  </r>
  <r>
    <n v="87876"/>
    <s v="A"/>
    <s v="20"/>
    <m/>
    <s v="AIDS HEALTHCARE FOUNDATION"/>
    <s v=""/>
    <s v="DELIVER TO PHCY ATT:MASHID"/>
    <s v="1300 N VERMONT AVE #407"/>
    <s v="LOS ANGELES"/>
    <x v="1"/>
    <s v="90027"/>
    <s v="CARDINAL"/>
    <x v="5"/>
    <s v="MHA RETAIL"/>
    <s v="MHA"/>
    <x v="45"/>
    <x v="11"/>
    <s v="WEST COAST DIVISION"/>
    <x v="5"/>
    <s v="BA7145534"/>
    <n v="0"/>
    <n v="13387.05"/>
    <n v="13387.05"/>
    <n v="0"/>
    <n v="246.3"/>
    <n v="41813.5"/>
    <n v="42059.8"/>
    <n v="5.8559479598096044E-3"/>
  </r>
  <r>
    <n v="308240"/>
    <s v="A"/>
    <s v="20"/>
    <m/>
    <s v="PALMETTO STATE PHARMA"/>
    <s v=""/>
    <s v=""/>
    <s v="2000 SAM RITTENBERG BLVD #116"/>
    <s v="CHARLESTON"/>
    <x v="5"/>
    <s v="29407"/>
    <s v="KINRAY"/>
    <x v="3"/>
    <s v="DISTRIBUTOR/WHOLESALER"/>
    <s v="NOT PART OF BUYING GROUP"/>
    <x v="46"/>
    <x v="4"/>
    <s v="ANDA DIVISION"/>
    <x v="10"/>
    <s v="RP0340151"/>
    <n v="35620.58"/>
    <n v="392583.42"/>
    <n v="428204"/>
    <n v="8.3186004801449775E-2"/>
    <n v="24180.89"/>
    <n v="216847.42"/>
    <n v="241028.31"/>
    <n v="0.10032385822229763"/>
  </r>
  <r>
    <n v="131922"/>
    <s v="A"/>
    <s v="20"/>
    <m/>
    <s v="MITTMAN, ROBERT J MD"/>
    <s v=""/>
    <s v=""/>
    <s v="38-21 BELL BLVD"/>
    <s v="BAYSIDE"/>
    <x v="0"/>
    <s v="11361"/>
    <s v=""/>
    <x v="1"/>
    <s v="PHYSICIANS"/>
    <s v="NOT PART OF BUYING GROUP"/>
    <x v="46"/>
    <x v="1"/>
    <s v="ANDA DIVISION"/>
    <x v="10"/>
    <s v="BM1540954"/>
    <n v="0"/>
    <n v="270.08999999999997"/>
    <n v="270.08999999999997"/>
    <n v="0"/>
    <n v="301.64999999999998"/>
    <n v="3448.87"/>
    <n v="3750.52"/>
    <n v="8.042884719985495E-2"/>
  </r>
  <r>
    <n v="387558"/>
    <s v="A"/>
    <s v="20"/>
    <s v="Y"/>
    <s v="MORALES, OSMIN A MD"/>
    <s v=""/>
    <s v="MIAMI PAIN CLINIC"/>
    <s v="7001 SW 61 AVENUE"/>
    <s v="SOUTH MIAMI"/>
    <x v="2"/>
    <s v="33143"/>
    <s v=""/>
    <x v="1"/>
    <s v="PHYSICIANS"/>
    <s v="NOT PART OF BUYING GROUP"/>
    <x v="46"/>
    <x v="1"/>
    <s v="ANDA DIVISION"/>
    <x v="10"/>
    <s v="BM5656698"/>
    <n v="737.24"/>
    <n v="112.55"/>
    <n v="849.79"/>
    <n v="0.86755551371515316"/>
    <n v="121.25"/>
    <n v="0"/>
    <n v="121.25"/>
    <n v="1"/>
  </r>
  <r>
    <n v="88903"/>
    <s v="A"/>
    <s v="20"/>
    <m/>
    <s v="NE-IA-SHING CLINIC"/>
    <s v=""/>
    <s v=""/>
    <s v="43500 MIGIZI DRIVE"/>
    <s v="ONAMIA"/>
    <x v="33"/>
    <s v="56359"/>
    <s v="MCKESSON"/>
    <x v="5"/>
    <s v="CLINIC"/>
    <s v="NOT PART OF BUYING GROUP"/>
    <x v="46"/>
    <x v="1"/>
    <s v="ANDA DIVISION"/>
    <x v="10"/>
    <s v="AM7941429"/>
    <n v="9"/>
    <n v="39923"/>
    <n v="39932"/>
    <n v="2.2538315135730742E-4"/>
    <n v="21.78"/>
    <n v="3742.95"/>
    <n v="3764.73"/>
    <n v="5.7852754380792251E-3"/>
  </r>
  <r>
    <n v="85705"/>
    <s v="A"/>
    <s v="20"/>
    <m/>
    <s v="GLOBALRX"/>
    <s v=""/>
    <s v="ANDREW T CANADA PHD, PRESIDENT"/>
    <s v="4024 CARRINGTON LANE"/>
    <s v="EFLAND"/>
    <x v="16"/>
    <s v="27243"/>
    <s v="OTHER"/>
    <x v="3"/>
    <s v="DISTRIBUTOR/WHOLESALER"/>
    <s v="NOT PART OF BUYING GROUP"/>
    <x v="47"/>
    <x v="4"/>
    <s v="ANDA DIVISION"/>
    <x v="2"/>
    <s v="RG0239891"/>
    <n v="10620"/>
    <n v="4921.8"/>
    <n v="15541.8"/>
    <n v="0.68331853453267966"/>
    <n v="11820"/>
    <n v="8831.09"/>
    <n v="20651.09"/>
    <n v="0.57236688232921362"/>
  </r>
  <r>
    <n v="101888"/>
    <s v="A"/>
    <s v="20"/>
    <m/>
    <s v="PHARMEDIX"/>
    <s v=""/>
    <s v=""/>
    <s v="3281 WHIPPLE RD"/>
    <s v="UNION CITY"/>
    <x v="1"/>
    <s v="94587"/>
    <s v="OTHER"/>
    <x v="6"/>
    <s v="PHARMEDIX"/>
    <s v="NOT PART OF BUYING GROUP"/>
    <x v="47"/>
    <x v="3"/>
    <s v="ANDA DIVISION"/>
    <x v="2"/>
    <s v="PP0234839"/>
    <n v="19642.87"/>
    <n v="2104559.27"/>
    <n v="2124202.14"/>
    <n v="9.2471755065645488E-3"/>
    <n v="11445.38"/>
    <n v="870679.64"/>
    <n v="882125.02"/>
    <n v="1.2974782191304357E-2"/>
  </r>
  <r>
    <n v="111730"/>
    <s v="A"/>
    <s v="20"/>
    <m/>
    <s v="THRESHER PHARCEUTICAL INC"/>
    <s v=""/>
    <s v=""/>
    <s v="1200 NEW ROGERS RD STE C-1"/>
    <s v="BRISTOL"/>
    <x v="8"/>
    <s v="19007"/>
    <s v="AMERISOURCE BERGEN"/>
    <x v="3"/>
    <s v="DISTRIBUTOR/WHOLESALER"/>
    <s v="NOT PART OF BUYING GROUP"/>
    <x v="47"/>
    <x v="4"/>
    <s v="ANDA DIVISION"/>
    <x v="2"/>
    <s v="RT0180959"/>
    <n v="10595.2"/>
    <n v="1372.5"/>
    <n v="11967.7"/>
    <n v="0.8853163097336999"/>
    <n v="4738.5"/>
    <n v="447.58"/>
    <n v="5186.08"/>
    <n v="0.91369589362292913"/>
  </r>
  <r>
    <n v="158401"/>
    <s v="A"/>
    <s v="20"/>
    <m/>
    <s v="VETESSA PHARMACEUTICAL, INC"/>
    <s v=""/>
    <s v=""/>
    <s v="10460 NW 37 TER"/>
    <s v="DORAL"/>
    <x v="2"/>
    <s v="33178"/>
    <s v="AMERISOURCE BERGEN"/>
    <x v="3"/>
    <s v="DISTRIBUTOR/WHOLESALER"/>
    <s v="NOT PART OF BUYING GROUP"/>
    <x v="47"/>
    <x v="4"/>
    <s v="ANDA DIVISION"/>
    <x v="2"/>
    <s v="RV0315956"/>
    <n v="764.45"/>
    <n v="167555.51"/>
    <n v="168319.96000000002"/>
    <n v="4.5416479424068299E-3"/>
    <n v="617.45000000000005"/>
    <n v="62339.6"/>
    <n v="62957.049999999996"/>
    <n v="9.807479861270502E-3"/>
  </r>
  <r>
    <n v="158297"/>
    <s v="A"/>
    <s v="20"/>
    <m/>
    <s v="SALEE, ELAN DMD"/>
    <s v=""/>
    <s v=""/>
    <s v="12040 S JOG RD SUITE #5"/>
    <s v="BOYTON BEACH"/>
    <x v="2"/>
    <s v="33437"/>
    <s v="CARDINAL"/>
    <x v="1"/>
    <s v="PHYSICIANS"/>
    <s v="NOT PART OF BUYING GROUP"/>
    <x v="47"/>
    <x v="1"/>
    <s v="ANDA DIVISION"/>
    <x v="2"/>
    <s v="BS4189672"/>
    <n v="394.05"/>
    <n v="1704.38"/>
    <n v="2098.4300000000003"/>
    <n v="0.18778324747549358"/>
    <n v="203.72"/>
    <n v="742.4"/>
    <n v="946.12"/>
    <n v="0.21532152369678265"/>
  </r>
  <r>
    <n v="489235"/>
    <s v="A"/>
    <s v="20"/>
    <m/>
    <s v="METCARERX BUFFALO INC"/>
    <s v=""/>
    <s v="SUSSEX STREET ENTRANCE"/>
    <s v="462 GRIDER ST"/>
    <s v="BUFFALO"/>
    <x v="0"/>
    <s v="14215"/>
    <s v="H.D.SMITH"/>
    <x v="5"/>
    <s v="CLINIC"/>
    <s v="NOT PART OF BUYING GROUP"/>
    <x v="47"/>
    <x v="1"/>
    <s v="ANDA DIVISION"/>
    <x v="2"/>
    <s v="BM8570120"/>
    <n v="386"/>
    <n v="940.39"/>
    <n v="1326.3899999999999"/>
    <n v="0.29101546302369591"/>
    <n v="94"/>
    <n v="239.07"/>
    <n v="333.07"/>
    <n v="0.28222295613534693"/>
  </r>
  <r>
    <n v="280242"/>
    <s v="A"/>
    <s v="20"/>
    <m/>
    <s v="BIEHL,DAVID LEE DVM"/>
    <s v=""/>
    <s v=""/>
    <s v="401 WEST 33 STREET"/>
    <s v="HASTINGS"/>
    <x v="43"/>
    <s v="68901"/>
    <s v="OTHER"/>
    <x v="0"/>
    <s v="DVM"/>
    <s v="NOT PART OF BUYING GROUP"/>
    <x v="47"/>
    <x v="0"/>
    <s v="ANDA DIVISION"/>
    <x v="2"/>
    <s v="AB9675591"/>
    <n v="260.39999999999998"/>
    <n v="26600.57"/>
    <n v="26860.97"/>
    <n v="9.6943632340902048E-3"/>
    <n v="15.4"/>
    <n v="5629.49"/>
    <n v="5644.8899999999994"/>
    <n v="2.7281311061863032E-3"/>
  </r>
  <r>
    <n v="79007"/>
    <s v="A"/>
    <s v="20"/>
    <m/>
    <s v="CRAIG, TAMMY L DVM"/>
    <s v=""/>
    <s v="TLC VET CARE"/>
    <s v="504 EAST SIDE BLVD"/>
    <s v="HASTINGS"/>
    <x v="43"/>
    <s v="68901"/>
    <s v="MCKESSON"/>
    <x v="0"/>
    <s v="DVM"/>
    <s v="NOT PART OF BUYING GROUP"/>
    <x v="47"/>
    <x v="1"/>
    <s v="ANDA DIVISION"/>
    <x v="2"/>
    <s v="BC9094462"/>
    <n v="152.4"/>
    <n v="3633.63"/>
    <n v="3786.03"/>
    <n v="4.0253246804700438E-2"/>
    <n v="4.47"/>
    <n v="582.67999999999995"/>
    <n v="587.15"/>
    <n v="7.613046069999148E-3"/>
  </r>
  <r>
    <n v="158809"/>
    <s v="A"/>
    <s v="20"/>
    <m/>
    <s v="AEROSPACE ACCESSORY SERV"/>
    <s v=""/>
    <s v=""/>
    <s v="7825 NW 57TH ST"/>
    <s v="DORAL"/>
    <x v="2"/>
    <s v="33166"/>
    <s v="CARDINAL"/>
    <x v="3"/>
    <s v="DISTRIBUTOR/WHOLESALER"/>
    <s v="NOT PART OF BUYING GROUP"/>
    <x v="47"/>
    <x v="4"/>
    <s v="ANDA DIVISION"/>
    <x v="2"/>
    <s v="RA0375128"/>
    <n v="36.47"/>
    <n v="32253.53"/>
    <n v="32290"/>
    <n v="1.1294518426757511E-3"/>
    <n v="2.2000000000000002"/>
    <n v="25408.13"/>
    <n v="25410.33"/>
    <n v="8.6578962177980367E-5"/>
  </r>
  <r>
    <n v="391318"/>
    <s v="A"/>
    <s v="20"/>
    <m/>
    <s v="WESLEY PHARMACAL CO, INC"/>
    <s v=""/>
    <s v=""/>
    <s v="114 RAILROAD DRIVE"/>
    <s v="IVYLAND"/>
    <x v="8"/>
    <s v="18974"/>
    <s v="OTHER"/>
    <x v="3"/>
    <s v="DISTRIBUTOR/WHOLESALER"/>
    <s v="NOT PART OF BUYING GROUP"/>
    <x v="48"/>
    <x v="4"/>
    <s v="ANDA DIVISION"/>
    <x v="2"/>
    <s v="PW0109428"/>
    <n v="41616.730000000003"/>
    <n v="31149.97"/>
    <n v="72766.700000000012"/>
    <n v="0.57191998537792699"/>
    <n v="13039.31"/>
    <n v="12048.63"/>
    <n v="25087.94"/>
    <n v="0.51974414798504776"/>
  </r>
  <r>
    <n v="389328"/>
    <s v="A"/>
    <s v="20"/>
    <s v="Y"/>
    <s v="SANCHEZ, PETER MD"/>
    <s v=""/>
    <s v="COMMERCIAL PAIN MANAGEMENT"/>
    <s v="4242 N. FEDERAL HWY"/>
    <s v="FT LAUDERDALE"/>
    <x v="2"/>
    <s v="33308"/>
    <s v=""/>
    <x v="1"/>
    <s v="PHYSICIANS"/>
    <s v="NOT PART OF BUYING GROUP"/>
    <x v="48"/>
    <x v="1"/>
    <s v="ANDA DIVISION"/>
    <x v="2"/>
    <s v="BS6676021"/>
    <n v="13720.38"/>
    <n v="108.7"/>
    <n v="13829.08"/>
    <n v="0.99213975188515791"/>
    <n v="11836.9"/>
    <n v="103.28"/>
    <n v="11940.18"/>
    <n v="0.99135021415087543"/>
  </r>
  <r>
    <n v="159098"/>
    <s v="A"/>
    <s v="20"/>
    <m/>
    <s v="COMPREHENSIVE CONSULTANT SERV"/>
    <s v=""/>
    <s v="DBA HEALTHCARE REPACKAGING SRV"/>
    <s v="6499 38TH AVE N STE C2"/>
    <s v="ST PETERSBURG"/>
    <x v="2"/>
    <s v="33710"/>
    <s v="KINRAY"/>
    <x v="6"/>
    <s v="COMPREHENSIVE CONSULTANT SERVICES"/>
    <s v="NOT PART OF BUYING GROUP"/>
    <x v="48"/>
    <x v="9"/>
    <s v="ANDA DIVISION"/>
    <x v="2"/>
    <s v="RC0287210"/>
    <n v="2955.35"/>
    <n v="19271.560000000001"/>
    <n v="22226.91"/>
    <n v="0.13296270151811476"/>
    <n v="1477.93"/>
    <n v="41.08"/>
    <n v="1519.01"/>
    <n v="0.97295607007195484"/>
  </r>
  <r>
    <n v="458229"/>
    <s v="A"/>
    <s v="20"/>
    <m/>
    <s v="SOLIMAN, SAMEH S DVM"/>
    <s v=""/>
    <s v="WOODLAND ANIMAL HOSPITAL"/>
    <s v="44-24 COLLEGE POINT BLVD"/>
    <s v="FLUSHING"/>
    <x v="0"/>
    <s v="11355"/>
    <s v="AMERISOURCE BERGEN"/>
    <x v="0"/>
    <s v="DVM"/>
    <s v="NOT PART OF BUYING GROUP"/>
    <x v="49"/>
    <x v="0"/>
    <s v="ANDA DIVISION"/>
    <x v="2"/>
    <s v="BS1320667"/>
    <n v="586.95000000000005"/>
    <n v="176.16"/>
    <n v="763.11"/>
    <n v="0.76915516766914338"/>
    <n v="356.35"/>
    <n v="139.31"/>
    <n v="495.66"/>
    <n v="0.71894040269539605"/>
  </r>
  <r>
    <n v="29999"/>
    <s v="A"/>
    <s v="20"/>
    <m/>
    <s v="DALGLEISH, FREDERICK A MD"/>
    <s v=""/>
    <s v="URGENT CARE &amp; SURGERY CTR"/>
    <s v="3500 HOLLYWOOD BLVD"/>
    <s v="HOLLYWOOD"/>
    <x v="2"/>
    <s v="33021"/>
    <s v="CARDINAL"/>
    <x v="1"/>
    <s v="PHYSICIANS"/>
    <s v="NOT PART OF BUYING GROUP"/>
    <x v="50"/>
    <x v="1"/>
    <s v="INJECTABLES DIVISION"/>
    <x v="14"/>
    <s v="AD1619901"/>
    <n v="11930.16"/>
    <n v="1159.6600000000001"/>
    <n v="13089.82"/>
    <n v="0.9114074907065185"/>
    <n v="12420.57"/>
    <n v="961.06"/>
    <n v="13381.63"/>
    <n v="0.92818064764905328"/>
  </r>
  <r>
    <n v="387230"/>
    <s v="A"/>
    <s v="20"/>
    <m/>
    <s v="OLIVIERI, JOHN MD"/>
    <s v=""/>
    <s v=""/>
    <s v="17148 S HARLEM"/>
    <s v="TINLEY PARK"/>
    <x v="3"/>
    <s v="60477"/>
    <s v=""/>
    <x v="1"/>
    <s v="PHYSICIANS"/>
    <s v="NOT PART OF BUYING GROUP"/>
    <x v="50"/>
    <x v="1"/>
    <s v="INJECTABLES DIVISION"/>
    <x v="14"/>
    <s v="BO0736857"/>
    <n v="13027.9"/>
    <n v="862.68"/>
    <n v="13890.58"/>
    <n v="0.93789460195326613"/>
    <n v="9739.39"/>
    <n v="1432.44"/>
    <n v="11171.83"/>
    <n v="0.8717810779433629"/>
  </r>
  <r>
    <n v="205161"/>
    <s v="A"/>
    <s v="20"/>
    <m/>
    <s v="PANTALEON, ERIC O MD"/>
    <s v=""/>
    <s v="URGENT  CARE &amp; SURGEY CNT"/>
    <s v="3500 HOLLYWOOD BLVD"/>
    <s v="HOLLYWOOD"/>
    <x v="2"/>
    <s v="33021"/>
    <s v="CARDINAL"/>
    <x v="1"/>
    <s v="PHYSICIANS"/>
    <s v="NOT PART OF BUYING GROUP"/>
    <x v="50"/>
    <x v="1"/>
    <s v="INJECTABLES DIVISION"/>
    <x v="14"/>
    <s v="BP3674531"/>
    <m/>
    <m/>
    <n v="0"/>
    <e v="#DIV/0!"/>
    <n v="7714.15"/>
    <n v="0"/>
    <n v="7714.15"/>
    <n v="1"/>
  </r>
  <r>
    <n v="158863"/>
    <s v="A"/>
    <s v="20"/>
    <m/>
    <s v="CASTRO-ABALLI, RAFAEL MD"/>
    <s v=""/>
    <s v=""/>
    <s v="1001 SO OCEAN BLVD STE 105"/>
    <s v="STUART"/>
    <x v="2"/>
    <s v="34996"/>
    <s v="OTHER"/>
    <x v="1"/>
    <s v="PHYSICIANS"/>
    <s v="NOT PART OF BUYING GROUP"/>
    <x v="50"/>
    <x v="1"/>
    <s v="INJECTABLES DIVISION"/>
    <x v="14"/>
    <s v="BC7913696"/>
    <n v="10932.36"/>
    <n v="675.59"/>
    <n v="11607.95"/>
    <n v="0.94179937025917582"/>
    <n v="5891.25"/>
    <n v="265.98"/>
    <n v="6157.23"/>
    <n v="0.95680200349832645"/>
  </r>
  <r>
    <n v="309421"/>
    <s v="A"/>
    <s v="20"/>
    <m/>
    <s v="RADECKI, THOMAS E MD"/>
    <s v=""/>
    <s v=""/>
    <s v="174 S. 7TH AVE"/>
    <s v="CLARION"/>
    <x v="8"/>
    <s v="16214"/>
    <s v=""/>
    <x v="1"/>
    <s v="PHYSICIANS"/>
    <s v="NOT PART OF BUYING GROUP"/>
    <x v="50"/>
    <x v="1"/>
    <s v="INJECTABLES DIVISION"/>
    <x v="14"/>
    <s v="BR8335728"/>
    <n v="5169.6899999999996"/>
    <n v="7734.84"/>
    <n v="12904.529999999999"/>
    <n v="0.40061048329540094"/>
    <n v="5503.46"/>
    <n v="5055.84"/>
    <n v="10559.3"/>
    <n v="0.52119553379485384"/>
  </r>
  <r>
    <n v="397174"/>
    <s v="A"/>
    <s v="20"/>
    <s v="Y"/>
    <s v="RAJ, RAJAN MD"/>
    <s v=""/>
    <s v="A STOP PAIN MANAGEMENT LLC"/>
    <s v="4921 E. COLONIAL DR"/>
    <s v="ORLANDO"/>
    <x v="2"/>
    <s v="32803"/>
    <s v=""/>
    <x v="1"/>
    <s v="PHYSICIANS"/>
    <s v="NOT PART OF BUYING GROUP"/>
    <x v="50"/>
    <x v="1"/>
    <s v="INJECTABLES DIVISION"/>
    <x v="14"/>
    <s v="AR8890370"/>
    <m/>
    <m/>
    <n v="0"/>
    <e v="#DIV/0!"/>
    <n v="4247.18"/>
    <n v="0"/>
    <n v="4247.18"/>
    <n v="1"/>
  </r>
  <r>
    <n v="130860"/>
    <s v="A"/>
    <s v="20"/>
    <m/>
    <s v="WHALEY, KATHLEEN MD"/>
    <s v=""/>
    <s v="HEALTHPOINTE IMMEDIATE CARE"/>
    <s v="12050 NORTH MICHIGAN RD"/>
    <s v="ZIONSVILLE"/>
    <x v="29"/>
    <s v="46077"/>
    <s v=""/>
    <x v="1"/>
    <s v="PHYSICIANS"/>
    <s v="NOT PART OF BUYING GROUP"/>
    <x v="50"/>
    <x v="1"/>
    <s v="INJECTABLES DIVISION"/>
    <x v="14"/>
    <s v="BT3383712"/>
    <n v="129.1"/>
    <n v="3939.7"/>
    <n v="4068.7999999999997"/>
    <n v="3.1729256783326783E-2"/>
    <n v="3752.03"/>
    <n v="12027.04"/>
    <n v="15779.070000000002"/>
    <n v="0.23778524336351889"/>
  </r>
  <r>
    <n v="205469"/>
    <s v="A"/>
    <s v="20"/>
    <m/>
    <s v="FEIG, KEVIN P MD"/>
    <s v=""/>
    <s v="FAMILY XPRESS MEDICAL CENTER"/>
    <s v="3801 N UNIVERSITY DR #506"/>
    <s v="SUNRISE"/>
    <x v="2"/>
    <s v="33351"/>
    <s v=""/>
    <x v="1"/>
    <s v="PHYSICIANS"/>
    <s v="NOT PART OF BUYING GROUP"/>
    <x v="50"/>
    <x v="1"/>
    <s v="INJECTABLES DIVISION"/>
    <x v="14"/>
    <s v="BF2495516"/>
    <m/>
    <m/>
    <n v="0"/>
    <e v="#DIV/0!"/>
    <n v="3686.04"/>
    <n v="1600.35"/>
    <n v="5286.3899999999994"/>
    <n v="0.69726978145766783"/>
  </r>
  <r>
    <n v="404113"/>
    <s v="A"/>
    <s v="20"/>
    <m/>
    <s v="WARD, SAMUEL E MD"/>
    <s v=""/>
    <s v=""/>
    <s v="1410 BRICKYARD RD"/>
    <s v="CHIPLEY"/>
    <x v="2"/>
    <s v="32428"/>
    <s v=""/>
    <x v="1"/>
    <s v="PHYSICIANS"/>
    <s v="NOT PART OF BUYING GROUP"/>
    <x v="50"/>
    <x v="1"/>
    <s v="INJECTABLES DIVISION"/>
    <x v="14"/>
    <s v="BW6047054"/>
    <n v="7054.22"/>
    <n v="31.45"/>
    <n v="7085.67"/>
    <n v="0.99556146419463509"/>
    <n v="3505.32"/>
    <n v="-34.69"/>
    <n v="3470.63"/>
    <n v="1.0099953034463485"/>
  </r>
  <r>
    <n v="130959"/>
    <s v="A"/>
    <s v="20"/>
    <m/>
    <s v="MUCKALA, KENNETH ARTHUR MD"/>
    <s v="HARVARD FAMILY PHYSCIANS PC"/>
    <s v="ATTN: DAVE"/>
    <s v="7912 EAST 31ST CT STE 100"/>
    <s v="TULSA"/>
    <x v="31"/>
    <s v="74145"/>
    <s v=""/>
    <x v="1"/>
    <s v="PHYSICIANS"/>
    <s v="NOT PART OF BUYING GROUP"/>
    <x v="50"/>
    <x v="1"/>
    <s v="INJECTABLES DIVISION"/>
    <x v="14"/>
    <s v="AM9106116"/>
    <n v="0"/>
    <n v="1925.36"/>
    <n v="1925.36"/>
    <n v="0"/>
    <n v="2456.52"/>
    <n v="30804.3"/>
    <n v="33260.82"/>
    <n v="7.3856266923064434E-2"/>
  </r>
  <r>
    <n v="130817"/>
    <s v="A"/>
    <s v="20"/>
    <m/>
    <s v="SEPTER, MICHAEL JAMES MD"/>
    <s v=""/>
    <s v="FAMILY HEALTH PARTNERS PC"/>
    <s v="1750 GRAND RIDGE CT STE 302"/>
    <s v="GRAND RAPIDS"/>
    <x v="12"/>
    <s v="49525"/>
    <s v=""/>
    <x v="1"/>
    <s v="PHYSICIANS"/>
    <s v="NOT PART OF BUYING GROUP"/>
    <x v="50"/>
    <x v="1"/>
    <s v="INJECTABLES DIVISION"/>
    <x v="14"/>
    <s v="BS8922963"/>
    <n v="828.25"/>
    <n v="645.21"/>
    <n v="1473.46"/>
    <n v="0.562112307086721"/>
    <n v="1739.83"/>
    <n v="719.21"/>
    <n v="2459.04"/>
    <n v="0.7075240744355521"/>
  </r>
  <r>
    <n v="68676"/>
    <s v="A"/>
    <s v="20"/>
    <m/>
    <s v="URSO, JAMES ANTHONY MD"/>
    <s v=""/>
    <s v="AMRCN ACCESS CARE OF RICHMOND"/>
    <s v="2235 STAPLES MILL ROAD #104"/>
    <s v="RICHMOND"/>
    <x v="20"/>
    <s v="23230"/>
    <s v="AMERISOURCE BERGEN"/>
    <x v="1"/>
    <s v="AMERICAN ACCESS CARE"/>
    <s v="NOT PART OF BUYING GROUP"/>
    <x v="50"/>
    <x v="1"/>
    <s v="INJECTABLES DIVISION"/>
    <x v="14"/>
    <s v="BU6312970"/>
    <n v="2088.4"/>
    <n v="73.2"/>
    <n v="2161.6"/>
    <n v="0.96613619541080686"/>
    <n v="1406.9"/>
    <n v="0"/>
    <n v="1406.9"/>
    <n v="1"/>
  </r>
  <r>
    <n v="303054"/>
    <s v="A"/>
    <s v="20"/>
    <m/>
    <s v="CHAU, SON LAM MD"/>
    <s v=""/>
    <s v="SEMORAN PRIME CARE CENTER"/>
    <s v="1287 N SEMORAN BLVD STE200"/>
    <s v="ORLANDO"/>
    <x v="2"/>
    <s v="32807"/>
    <s v="AMERISOURCE BERGEN"/>
    <x v="1"/>
    <s v="AADP"/>
    <s v="NOT PART OF BUYING GROUP"/>
    <x v="50"/>
    <x v="6"/>
    <s v="INJECTABLES DIVISION"/>
    <x v="14"/>
    <s v="BC2084248"/>
    <n v="2593.29"/>
    <n v="34749.620000000003"/>
    <n v="37342.910000000003"/>
    <n v="6.9445311037623997E-2"/>
    <n v="1240.3800000000001"/>
    <n v="14154.63"/>
    <n v="15395.009999999998"/>
    <n v="8.0570262702005402E-2"/>
  </r>
  <r>
    <n v="111493"/>
    <s v="A"/>
    <s v="20"/>
    <m/>
    <s v="MILLER, GREGG A. MD"/>
    <s v=""/>
    <s v="AMERICAN ACCESS CARE"/>
    <s v="577 PROSPECT AVE"/>
    <s v="BROOKLYN"/>
    <x v="0"/>
    <s v="11215"/>
    <s v="OTHER"/>
    <x v="1"/>
    <s v="AMERICAN ACCESS CARE"/>
    <s v="NOT PART OF BUYING GROUP"/>
    <x v="50"/>
    <x v="1"/>
    <s v="INJECTABLES DIVISION"/>
    <x v="14"/>
    <s v="BM5736066"/>
    <n v="2529.35"/>
    <n v="293.10000000000002"/>
    <n v="2822.45"/>
    <n v="0.89615405055891162"/>
    <n v="1206.25"/>
    <n v="0"/>
    <n v="1206.25"/>
    <n v="1"/>
  </r>
  <r>
    <n v="405069"/>
    <s v="A"/>
    <s v="20"/>
    <m/>
    <s v="GERSHMAN, KLARA MD"/>
    <s v=""/>
    <s v=""/>
    <s v="777 17TH STREET STE#400"/>
    <s v="MIAMI BEACH"/>
    <x v="2"/>
    <s v="33139"/>
    <s v=""/>
    <x v="1"/>
    <s v="PHYSICIANS"/>
    <s v="NOT PART OF BUYING GROUP"/>
    <x v="50"/>
    <x v="1"/>
    <s v="INJECTABLES DIVISION"/>
    <x v="14"/>
    <s v="AG1611741"/>
    <n v="807.77"/>
    <n v="9056.73"/>
    <n v="9864.5"/>
    <n v="8.1886562927669923E-2"/>
    <n v="1063.05"/>
    <n v="5050.6899999999996"/>
    <n v="6113.74"/>
    <n v="0.17387883684945712"/>
  </r>
  <r>
    <n v="491720"/>
    <s v="A"/>
    <s v="20"/>
    <m/>
    <s v="ADE, DAVID THOMAS MD"/>
    <s v=""/>
    <s v=""/>
    <s v="550 30TH AVE"/>
    <s v="MOLINE"/>
    <x v="3"/>
    <s v="61265"/>
    <s v=""/>
    <x v="1"/>
    <s v="PHYSICIANS"/>
    <s v="NOT PART OF BUYING GROUP"/>
    <x v="50"/>
    <x v="1"/>
    <s v="INJECTABLES DIVISION"/>
    <x v="14"/>
    <s v="AA1280863"/>
    <n v="1540.22"/>
    <n v="57422.1"/>
    <n v="58962.32"/>
    <n v="2.6122106457140765E-2"/>
    <n v="1032.47"/>
    <n v="25776.46"/>
    <n v="26808.93"/>
    <n v="3.8512167400936929E-2"/>
  </r>
  <r>
    <n v="231310"/>
    <s v="A"/>
    <s v="20"/>
    <m/>
    <s v="ESTUPIGAN, ROLANDO M DO"/>
    <s v=""/>
    <s v=""/>
    <s v="1777 AXTELL ROAD #105"/>
    <s v="TROY"/>
    <x v="12"/>
    <s v="48084"/>
    <s v=""/>
    <x v="1"/>
    <s v="PHYSICIANS"/>
    <s v="NOT PART OF BUYING GROUP"/>
    <x v="50"/>
    <x v="1"/>
    <s v="INJECTABLES DIVISION"/>
    <x v="14"/>
    <s v="BE4019116"/>
    <n v="1725.1"/>
    <n v="5276.62"/>
    <n v="7001.7199999999993"/>
    <n v="0.24638231748770303"/>
    <n v="973.83"/>
    <n v="1835.1"/>
    <n v="2808.93"/>
    <n v="0.34669073277012957"/>
  </r>
  <r>
    <n v="88480"/>
    <s v="A"/>
    <s v="20"/>
    <m/>
    <s v="JOTWANI, MANISH C MD"/>
    <s v=""/>
    <s v="AMERICAN ACCESS CARE"/>
    <s v="176-60 UNION TURNPIKE #130"/>
    <s v="FLUSHING,"/>
    <x v="0"/>
    <s v="11366"/>
    <s v=""/>
    <x v="1"/>
    <s v="PHYSICIANS"/>
    <s v="NOT PART OF BUYING GROUP"/>
    <x v="50"/>
    <x v="1"/>
    <s v="INJECTABLES DIVISION"/>
    <x v="14"/>
    <s v="BJ9166162"/>
    <n v="1480.2"/>
    <n v="73.2"/>
    <n v="1553.4"/>
    <n v="0.95287755890305137"/>
    <n v="883.2"/>
    <n v="0"/>
    <n v="883.2"/>
    <n v="1"/>
  </r>
  <r>
    <n v="84204"/>
    <s v="A"/>
    <s v="20"/>
    <m/>
    <s v="GOEL, NAVEEN  MD"/>
    <s v=""/>
    <s v="AMERICAN ACCESS CARE OF FL"/>
    <s v="6766 WEST SUNRISE BLVD STE 100"/>
    <s v="PLANTATION"/>
    <x v="2"/>
    <s v="33313"/>
    <s v=""/>
    <x v="1"/>
    <s v="PHYSICIANS"/>
    <s v="NOT PART OF BUYING GROUP"/>
    <x v="50"/>
    <x v="1"/>
    <s v="INJECTABLES DIVISION"/>
    <x v="14"/>
    <s v="FG0162165"/>
    <n v="1066.4000000000001"/>
    <n v="83.7"/>
    <n v="1150.1000000000001"/>
    <n v="0.92722371967654982"/>
    <n v="756.55"/>
    <n v="0"/>
    <n v="756.55"/>
    <n v="1"/>
  </r>
  <r>
    <n v="270273"/>
    <s v="A"/>
    <s v="20"/>
    <m/>
    <s v="KURTZ, CURTIS G MD"/>
    <s v=""/>
    <s v="KURTZ CLINIC"/>
    <s v="8707 N JACK RABBIT STE C"/>
    <s v="BELGRADE"/>
    <x v="39"/>
    <s v="59714"/>
    <s v=""/>
    <x v="1"/>
    <s v="PHYSICIANS"/>
    <s v="NOT PART OF BUYING GROUP"/>
    <x v="50"/>
    <x v="1"/>
    <s v="INJECTABLES DIVISION"/>
    <x v="14"/>
    <s v="AK9626827"/>
    <n v="848.05"/>
    <n v="8073.38"/>
    <n v="8921.43"/>
    <n v="9.5057630895495446E-2"/>
    <n v="744.9"/>
    <n v="3980.05"/>
    <n v="4724.95"/>
    <n v="0.15765246193081409"/>
  </r>
  <r>
    <n v="111390"/>
    <s v="A"/>
    <s v="20"/>
    <m/>
    <s v="SCHUR, ISRAEL MD"/>
    <s v=""/>
    <s v=""/>
    <s v="1775 YORK AVENUE"/>
    <s v="NEW YORK"/>
    <x v="0"/>
    <s v="10128"/>
    <s v=""/>
    <x v="1"/>
    <s v="PHYSICIANS"/>
    <s v="NOT PART OF BUYING GROUP"/>
    <x v="50"/>
    <x v="1"/>
    <s v="INJECTABLES DIVISION"/>
    <x v="14"/>
    <s v="BS2344480"/>
    <n v="1800.75"/>
    <n v="73.2"/>
    <n v="1873.95"/>
    <n v="0.96093812535019607"/>
    <n v="692.88"/>
    <n v="0"/>
    <n v="692.88"/>
    <n v="1"/>
  </r>
  <r>
    <n v="86475"/>
    <s v="A"/>
    <s v="20"/>
    <m/>
    <s v="SAVRANSKY, YEVGENY MD"/>
    <s v=""/>
    <s v="AMRCN ACCESS CARE PHYSICIANS"/>
    <s v="250 PETTIT AVE"/>
    <s v="BELLMORE"/>
    <x v="0"/>
    <s v="11710"/>
    <s v="OTHER"/>
    <x v="1"/>
    <s v="AMERICAN ACCESS CARE"/>
    <s v="NOT PART OF BUYING GROUP"/>
    <x v="50"/>
    <x v="1"/>
    <s v="INJECTABLES DIVISION"/>
    <x v="14"/>
    <s v="BS7658125"/>
    <n v="1019.45"/>
    <n v="73.2"/>
    <n v="1092.6500000000001"/>
    <n v="0.93300690980643386"/>
    <n v="676.49"/>
    <n v="10.5"/>
    <n v="686.99"/>
    <n v="0.98471593472976315"/>
  </r>
  <r>
    <n v="84371"/>
    <s v="A"/>
    <s v="20"/>
    <m/>
    <s v="LICHT, JONAH MD"/>
    <s v=""/>
    <s v="PROVIDENCE INTE ASSOCIATES"/>
    <s v="100 HIGHLAND AVE."/>
    <s v="PROVIDENCE"/>
    <x v="18"/>
    <s v="02906"/>
    <s v="OTHER"/>
    <x v="1"/>
    <s v="PHYSICIANS"/>
    <s v="NOT PART OF BUYING GROUP"/>
    <x v="50"/>
    <x v="1"/>
    <s v="INJECTABLES DIVISION"/>
    <x v="14"/>
    <s v="FL0249032"/>
    <n v="1344.05"/>
    <n v="83.7"/>
    <n v="1427.75"/>
    <n v="0.94137629136753631"/>
    <n v="660.3"/>
    <n v="0"/>
    <n v="660.3"/>
    <n v="1"/>
  </r>
  <r>
    <n v="87103"/>
    <s v="A"/>
    <s v="20"/>
    <m/>
    <s v="CAMAYD, JUAN G MD"/>
    <s v=""/>
    <s v=""/>
    <s v="3900 NW 79 AVENUE STE 518"/>
    <s v="MIAMI"/>
    <x v="2"/>
    <s v="33166"/>
    <s v=""/>
    <x v="1"/>
    <s v="PHYSICIANS"/>
    <s v="NOT PART OF BUYING GROUP"/>
    <x v="50"/>
    <x v="1"/>
    <s v="INJECTABLES DIVISION"/>
    <x v="14"/>
    <s v="BC6070469"/>
    <n v="2393.5500000000002"/>
    <n v="1092.79"/>
    <n v="3486.34"/>
    <n v="0.68655093880688634"/>
    <n v="649.9"/>
    <n v="202.03"/>
    <n v="851.93"/>
    <n v="0.76285610320096719"/>
  </r>
  <r>
    <n v="37312"/>
    <s v="A"/>
    <s v="20"/>
    <m/>
    <s v="BHOWRA, ONKAR S MD"/>
    <s v=""/>
    <s v="SUN VALLEY MEDICAL CENTER"/>
    <s v="14815 W DELWEBB BLVD"/>
    <s v="SUN CITY"/>
    <x v="34"/>
    <s v="85351"/>
    <s v=""/>
    <x v="1"/>
    <s v="PHYSICIANS"/>
    <s v="NOT PART OF BUYING GROUP"/>
    <x v="50"/>
    <x v="1"/>
    <s v="INJECTABLES DIVISION"/>
    <x v="14"/>
    <s v="AB3080695"/>
    <n v="563.04999999999995"/>
    <n v="21038"/>
    <n v="21601.05"/>
    <n v="2.6065862539089532E-2"/>
    <n v="636.11"/>
    <n v="8668.5499999999993"/>
    <n v="9304.66"/>
    <n v="6.8364668886342975E-2"/>
  </r>
  <r>
    <n v="367944"/>
    <s v="A"/>
    <s v="20"/>
    <m/>
    <s v="LARGE, LANCE B MD"/>
    <s v=""/>
    <s v="STAYTON FAMILY PRACTICE"/>
    <s v="1375 N 10TH AVENUE STE A"/>
    <s v="STAYTON"/>
    <x v="22"/>
    <s v="97383"/>
    <s v=""/>
    <x v="1"/>
    <s v="PHYSICIANS"/>
    <s v="NOT PART OF BUYING GROUP"/>
    <x v="50"/>
    <x v="1"/>
    <s v="INJECTABLES DIVISION"/>
    <x v="14"/>
    <s v="BL7580170"/>
    <n v="949.2"/>
    <n v="1195.8800000000001"/>
    <n v="2145.08"/>
    <n v="0.44250097898446683"/>
    <n v="590.75"/>
    <n v="680.3"/>
    <n v="1271.05"/>
    <n v="0.46477321899217183"/>
  </r>
  <r>
    <n v="368088"/>
    <s v="A"/>
    <s v="20"/>
    <m/>
    <s v="FREDERICK, DEXTER M MD"/>
    <s v=""/>
    <s v="JAMES A. HALEY VA"/>
    <s v="13000 BRUCE B. DOWNS BLVD"/>
    <s v="TAMPA"/>
    <x v="2"/>
    <s v="33612"/>
    <s v=""/>
    <x v="1"/>
    <s v="PHYSICIANS"/>
    <s v="NOT PART OF BUYING GROUP"/>
    <x v="50"/>
    <x v="1"/>
    <s v="INJECTABLES DIVISION"/>
    <x v="14"/>
    <s v="BF6258734"/>
    <n v="220.2"/>
    <n v="5.9"/>
    <n v="226.1"/>
    <n v="0.97390535161432989"/>
    <n v="561.79"/>
    <n v="309.68"/>
    <n v="871.47"/>
    <n v="0.64464640205629564"/>
  </r>
  <r>
    <n v="363597"/>
    <s v="A"/>
    <s v="20"/>
    <m/>
    <s v="SALAZAR, JORGE MD"/>
    <s v=""/>
    <s v="VASCULAR ACCESS CTR OF MEMPHIS"/>
    <s v="1750 MADISON AVE SUITE 300"/>
    <s v="MEMPHIS"/>
    <x v="37"/>
    <s v="38104"/>
    <s v=""/>
    <x v="1"/>
    <s v="PHYSICIANS"/>
    <s v="NOT PART OF BUYING GROUP"/>
    <x v="50"/>
    <x v="1"/>
    <s v="INJECTABLES DIVISION"/>
    <x v="14"/>
    <s v="FS0700965"/>
    <n v="341"/>
    <n v="0"/>
    <n v="341"/>
    <n v="1"/>
    <n v="543.58000000000004"/>
    <n v="175.62"/>
    <n v="719.2"/>
    <n v="0.75581201334816461"/>
  </r>
  <r>
    <n v="475545"/>
    <s v="A"/>
    <s v="20"/>
    <m/>
    <s v="BERDAYES-BOWLES, MARIA DO"/>
    <s v=""/>
    <s v=""/>
    <s v="22710 PROFESSIONAL DR #203"/>
    <s v="KINGWOOD"/>
    <x v="9"/>
    <s v="77339"/>
    <s v=""/>
    <x v="1"/>
    <s v="PHYSICIANS"/>
    <s v="NOT PART OF BUYING GROUP"/>
    <x v="50"/>
    <x v="1"/>
    <s v="INJECTABLES DIVISION"/>
    <x v="14"/>
    <s v="BB9516696"/>
    <n v="363.94"/>
    <n v="2647.21"/>
    <n v="3011.15"/>
    <n v="0.12086412168108529"/>
    <n v="536.86"/>
    <n v="3741.36"/>
    <n v="4278.22"/>
    <n v="0.12548676786140031"/>
  </r>
  <r>
    <n v="86690"/>
    <s v="A"/>
    <s v="20"/>
    <m/>
    <s v="BLACKLEDGE, AARON V MD"/>
    <s v=""/>
    <s v="CARE PRACTICE"/>
    <s v="508 A 14TH STREET"/>
    <s v="SAN FRANCISCO"/>
    <x v="1"/>
    <s v="94103"/>
    <s v="AMERISOURCE BERGEN"/>
    <x v="1"/>
    <s v="PHYSICIANS"/>
    <s v="NOT PART OF BUYING GROUP"/>
    <x v="50"/>
    <x v="1"/>
    <s v="INJECTABLES DIVISION"/>
    <x v="14"/>
    <s v="BB7998581"/>
    <n v="3140.99"/>
    <n v="17968.22"/>
    <n v="21109.21"/>
    <n v="0.14879713641581091"/>
    <n v="528.27"/>
    <n v="3461.91"/>
    <n v="3990.18"/>
    <n v="0.13239252364554982"/>
  </r>
  <r>
    <n v="389110"/>
    <s v="A"/>
    <s v="20"/>
    <m/>
    <s v="SANGER, MATTHEW K MD"/>
    <s v="VASCULAR ACCESS CENTER"/>
    <s v="OF NEW ORLEANS"/>
    <s v="1 GALLERIA BLVD STE STE 110"/>
    <s v="METAIRIE"/>
    <x v="7"/>
    <s v="70001"/>
    <s v="AMERISOURCE BERGEN"/>
    <x v="1"/>
    <s v="PHYSICIANS"/>
    <s v="NOT PART OF BUYING GROUP"/>
    <x v="50"/>
    <x v="1"/>
    <s v="INJECTABLES DIVISION"/>
    <x v="14"/>
    <s v="BS7390836"/>
    <n v="658.4"/>
    <n v="0"/>
    <n v="658.4"/>
    <n v="1"/>
    <n v="492.9"/>
    <n v="0"/>
    <n v="492.9"/>
    <n v="1"/>
  </r>
  <r>
    <n v="364701"/>
    <s v="A"/>
    <s v="20"/>
    <m/>
    <s v="SI, KENAN MD"/>
    <s v=""/>
    <s v="WONG CENTER WALK-IN CLINIC"/>
    <s v="331 J STREET STE 150"/>
    <s v="SACRAMENTO"/>
    <x v="1"/>
    <s v="95814"/>
    <s v=""/>
    <x v="1"/>
    <s v="PHYSICIANS"/>
    <s v="NOT PART OF BUYING GROUP"/>
    <x v="50"/>
    <x v="1"/>
    <s v="INJECTABLES DIVISION"/>
    <x v="14"/>
    <s v="FS0357738"/>
    <n v="3.6"/>
    <n v="4601.04"/>
    <n v="4604.6400000000003"/>
    <n v="7.8182007713958088E-4"/>
    <n v="421.5"/>
    <n v="1600.91"/>
    <n v="2022.41"/>
    <n v="0.20841471313927443"/>
  </r>
  <r>
    <n v="305631"/>
    <s v="A"/>
    <s v="20"/>
    <m/>
    <s v="KRAGT, DANIEL N. MD"/>
    <s v=""/>
    <s v="DAYSPRING CHRISTIAN HEALTHCARE"/>
    <s v="1155 N 1200 WEST"/>
    <s v="MIDDLEBURY"/>
    <x v="29"/>
    <s v="46540"/>
    <s v="AMERISOURCE BERGEN"/>
    <x v="1"/>
    <s v="INTEGRATED LOGISTICS SYSTEMS"/>
    <s v="NOT PART OF BUYING GROUP"/>
    <x v="50"/>
    <x v="13"/>
    <s v="INJECTABLES DIVISION"/>
    <x v="14"/>
    <s v="BK4869422"/>
    <n v="787.55"/>
    <n v="66156.69"/>
    <n v="66944.240000000005"/>
    <n v="1.176426829253719E-2"/>
    <n v="399.8"/>
    <n v="33630.74"/>
    <n v="34030.54"/>
    <n v="1.1748270817918257E-2"/>
  </r>
  <r>
    <n v="130766"/>
    <s v="A"/>
    <s v="20"/>
    <m/>
    <s v="SYED, NAJAM K MD"/>
    <s v=""/>
    <s v="MICHIGAN MEDICAL GROUP"/>
    <s v="25404 GODDARD RD"/>
    <s v="TAYLOR"/>
    <x v="12"/>
    <s v="48180"/>
    <s v=""/>
    <x v="1"/>
    <s v="PHYSICIANS"/>
    <s v="NOT PART OF BUYING GROUP"/>
    <x v="50"/>
    <x v="1"/>
    <s v="INJECTABLES DIVISION"/>
    <x v="14"/>
    <s v="BS6343646"/>
    <n v="189.84"/>
    <n v="1573.1"/>
    <n v="1762.9399999999998"/>
    <n v="0.10768375554471508"/>
    <n v="370.3"/>
    <n v="2202.35"/>
    <n v="2572.65"/>
    <n v="0.14393718539249412"/>
  </r>
  <r>
    <n v="309419"/>
    <s v="A"/>
    <s v="20"/>
    <m/>
    <s v="GREGORY, PETER C MD"/>
    <s v=""/>
    <s v="SUITE A107-110"/>
    <s v="14220 INTERURBAN AVE SOUTH"/>
    <s v="TUKWILA"/>
    <x v="6"/>
    <s v="98168"/>
    <s v=""/>
    <x v="1"/>
    <s v="PHYSICIANS"/>
    <s v="NOT PART OF BUYING GROUP"/>
    <x v="50"/>
    <x v="1"/>
    <s v="INJECTABLES DIVISION"/>
    <x v="14"/>
    <s v="BG9802453"/>
    <n v="803.41"/>
    <n v="10.5"/>
    <n v="813.91"/>
    <n v="0.98709931073460211"/>
    <n v="366.96"/>
    <n v="22.62"/>
    <n v="389.58"/>
    <n v="0.9419374711227475"/>
  </r>
  <r>
    <n v="305565"/>
    <s v="A"/>
    <s v="20"/>
    <m/>
    <s v="BRUNO, JOSEPH ANTHONY MD"/>
    <s v=""/>
    <s v=""/>
    <s v="6010 GULL ROAD"/>
    <s v="KALAMAZOO"/>
    <x v="12"/>
    <s v="49048"/>
    <s v=""/>
    <x v="1"/>
    <s v="PHYSICIANS"/>
    <s v="NOT PART OF BUYING GROUP"/>
    <x v="50"/>
    <x v="1"/>
    <s v="INJECTABLES DIVISION"/>
    <x v="14"/>
    <s v="AB6145850"/>
    <n v="891.96"/>
    <n v="13408.45"/>
    <n v="14300.41"/>
    <n v="6.2373036856985226E-2"/>
    <n v="360.89"/>
    <n v="4174.7700000000004"/>
    <n v="4535.6600000000008"/>
    <n v="7.9567251513561407E-2"/>
  </r>
  <r>
    <n v="396998"/>
    <s v="A"/>
    <s v="20"/>
    <m/>
    <s v="MCGUCKIN JR, JAMES F MD"/>
    <s v=""/>
    <s v="VASCLR ACCESS CTR OF N.SHRE LA"/>
    <s v="915 S. HARRISON ST."/>
    <s v="CONVINGTON"/>
    <x v="7"/>
    <s v="70433"/>
    <s v=""/>
    <x v="1"/>
    <s v="PHYSICIANS"/>
    <s v="NOT PART OF BUYING GROUP"/>
    <x v="50"/>
    <x v="1"/>
    <s v="INJECTABLES DIVISION"/>
    <x v="14"/>
    <s v="FM1852361"/>
    <m/>
    <m/>
    <n v="0"/>
    <e v="#DIV/0!"/>
    <n v="329.8"/>
    <n v="494.52"/>
    <n v="824.31999999999994"/>
    <n v="0.40008734472049695"/>
  </r>
  <r>
    <n v="37358"/>
    <s v="A"/>
    <s v="20"/>
    <m/>
    <s v="DRISS, LEON A MD"/>
    <s v=""/>
    <s v=""/>
    <s v="5171 CUB LAKE ROAD SUITE C380"/>
    <s v="SHOW LOW"/>
    <x v="34"/>
    <s v="85901"/>
    <s v=""/>
    <x v="1"/>
    <s v="PHYSICIANS"/>
    <s v="NOT PART OF BUYING GROUP"/>
    <x v="50"/>
    <x v="1"/>
    <s v="INJECTABLES DIVISION"/>
    <x v="14"/>
    <s v="AD1141744"/>
    <n v="1415.56"/>
    <n v="7129.64"/>
    <n v="8545.2000000000007"/>
    <n v="0.16565557271918735"/>
    <n v="328"/>
    <n v="1140.1099999999999"/>
    <n v="1468.11"/>
    <n v="0.22341650148830811"/>
  </r>
  <r>
    <n v="109411"/>
    <s v="A"/>
    <s v="20"/>
    <m/>
    <s v="RAMGOPAL, MOTI MD"/>
    <s v=""/>
    <s v=""/>
    <s v="356 E MIDWAY ROAD"/>
    <s v="FT PIERCE"/>
    <x v="2"/>
    <s v="34982"/>
    <s v=""/>
    <x v="1"/>
    <s v="PHYSICIANS"/>
    <s v="PREMIER PURCHASING PARTNERS"/>
    <x v="50"/>
    <x v="1"/>
    <s v="INJECTABLES DIVISION"/>
    <x v="14"/>
    <s v="BR4078273"/>
    <n v="763.63"/>
    <n v="30177.53"/>
    <n v="30941.16"/>
    <n v="2.4680070171900471E-2"/>
    <n v="318.33"/>
    <n v="10975.63"/>
    <n v="11293.96"/>
    <n v="2.8185862177659563E-2"/>
  </r>
  <r>
    <n v="130952"/>
    <s v="A"/>
    <s v="20"/>
    <m/>
    <s v="PARIKH, DIPEN S MD"/>
    <s v=""/>
    <s v="VASCULAR ACCESS CENTER"/>
    <s v="3624 SHANNON RD #104"/>
    <s v="DURHAM"/>
    <x v="16"/>
    <s v="27707"/>
    <s v="AMERISOURCE BERGEN"/>
    <x v="1"/>
    <s v="PHYSICIANS"/>
    <s v="NOT PART OF BUYING GROUP"/>
    <x v="50"/>
    <x v="1"/>
    <s v="INJECTABLES DIVISION"/>
    <x v="14"/>
    <s v="FP1553557"/>
    <n v="193.86"/>
    <n v="21"/>
    <n v="214.86"/>
    <n v="0.90226193800614352"/>
    <n v="302.26"/>
    <n v="42"/>
    <n v="344.26"/>
    <n v="0.87799918666124444"/>
  </r>
  <r>
    <n v="205612"/>
    <s v="A"/>
    <s v="20"/>
    <m/>
    <s v="COBA, JOSE V MD"/>
    <s v=""/>
    <s v=""/>
    <s v="16351 NW 67TH AVE"/>
    <s v="MIAMI LAKES"/>
    <x v="2"/>
    <s v="33014"/>
    <s v=""/>
    <x v="1"/>
    <s v="PHYSICIANS"/>
    <s v="NOT PART OF BUYING GROUP"/>
    <x v="50"/>
    <x v="1"/>
    <s v="INJECTABLES DIVISION"/>
    <x v="14"/>
    <s v="FC0821238"/>
    <m/>
    <m/>
    <n v="0"/>
    <e v="#DIV/0!"/>
    <n v="281.14999999999998"/>
    <n v="299.97000000000003"/>
    <n v="581.12"/>
    <n v="0.48380713105726869"/>
  </r>
  <r>
    <n v="476125"/>
    <s v="A"/>
    <s v="20"/>
    <m/>
    <s v="KATZMAN, SCOTT S MD"/>
    <s v=""/>
    <s v=""/>
    <s v="3500 TYLER ST"/>
    <s v="HOLLYWOOD"/>
    <x v="2"/>
    <s v="33021"/>
    <s v=""/>
    <x v="1"/>
    <s v="PHYSICIANS"/>
    <s v="NOT PART OF BUYING GROUP"/>
    <x v="50"/>
    <x v="1"/>
    <s v="INJECTABLES DIVISION"/>
    <x v="14"/>
    <s v="FK1796789"/>
    <m/>
    <m/>
    <n v="0"/>
    <e v="#DIV/0!"/>
    <n v="272.06"/>
    <n v="82.95"/>
    <n v="355.01"/>
    <n v="0.76634461001098564"/>
  </r>
  <r>
    <n v="387584"/>
    <s v="A"/>
    <s v="20"/>
    <m/>
    <s v="STIEWERT, KAREN E NP"/>
    <s v=""/>
    <s v="DR JOHN H ROSE"/>
    <s v="609 SOUTH AVENUE F"/>
    <s v="KNOX CITY"/>
    <x v="9"/>
    <s v="79529"/>
    <s v=""/>
    <x v="1"/>
    <s v="PHYSICIANS"/>
    <s v="NOT PART OF BUYING GROUP"/>
    <x v="50"/>
    <x v="1"/>
    <s v="INJECTABLES DIVISION"/>
    <x v="14"/>
    <s v="MS1397733"/>
    <n v="747.3"/>
    <n v="18232.689999999999"/>
    <n v="18979.989999999998"/>
    <n v="3.9373044980529494E-2"/>
    <n v="268.82"/>
    <n v="7234.88"/>
    <n v="7503.7"/>
    <n v="3.5824993003451627E-2"/>
  </r>
  <r>
    <n v="66219"/>
    <s v="A"/>
    <s v="20"/>
    <m/>
    <s v="HOPPE, WAYNE MD"/>
    <s v=""/>
    <s v=""/>
    <s v="291 15TH STREET"/>
    <s v="BURLINGTON"/>
    <x v="30"/>
    <s v="80807"/>
    <s v=""/>
    <x v="1"/>
    <s v="PHYSICIANS"/>
    <s v="NOT PART OF BUYING GROUP"/>
    <x v="50"/>
    <x v="1"/>
    <s v="INJECTABLES DIVISION"/>
    <x v="14"/>
    <s v="BH0660185"/>
    <n v="847.15"/>
    <n v="16890.919999999998"/>
    <n v="17738.07"/>
    <n v="4.7758859898512071E-2"/>
    <n v="267.45999999999998"/>
    <n v="5597.15"/>
    <n v="5864.61"/>
    <n v="4.5605760655866287E-2"/>
  </r>
  <r>
    <n v="721914"/>
    <s v="A"/>
    <s v="20"/>
    <m/>
    <s v="HAGE, JEAN-CLAUDE MD"/>
    <s v=""/>
    <s v=""/>
    <s v="399 E HIGHLAND AVE #222"/>
    <s v="SAN BERNARDINO"/>
    <x v="1"/>
    <s v="92404"/>
    <s v=""/>
    <x v="1"/>
    <s v="PHYSICIANS"/>
    <s v="NOT PART OF BUYING GROUP"/>
    <x v="50"/>
    <x v="1"/>
    <s v="INJECTABLES DIVISION"/>
    <x v="14"/>
    <s v="BH3841017"/>
    <n v="166.8"/>
    <n v="11887.31"/>
    <n v="12054.109999999999"/>
    <n v="1.3837603937578139E-2"/>
    <n v="267"/>
    <n v="3973.48"/>
    <n v="4240.4799999999996"/>
    <n v="6.2964570048673743E-2"/>
  </r>
  <r>
    <n v="88360"/>
    <s v="A"/>
    <s v="20"/>
    <m/>
    <s v="SULLIVAN, KEVIN L MD"/>
    <s v=""/>
    <s v=""/>
    <s v="250 E PONCE DE LEON AVE#100"/>
    <s v="DECATUR"/>
    <x v="21"/>
    <s v="30030"/>
    <s v="OTHER"/>
    <x v="1"/>
    <s v="AMERICAN ACCESS CARE"/>
    <s v="NOT PART OF BUYING GROUP"/>
    <x v="50"/>
    <x v="1"/>
    <s v="INJECTABLES DIVISION"/>
    <x v="14"/>
    <s v="BS0477302"/>
    <n v="136.44999999999999"/>
    <n v="470.5"/>
    <n v="606.95000000000005"/>
    <n v="0.22481258752780292"/>
    <n v="253.46"/>
    <n v="10.5"/>
    <n v="263.96000000000004"/>
    <n v="0.96022124564327915"/>
  </r>
  <r>
    <n v="309566"/>
    <s v="A"/>
    <s v="20"/>
    <m/>
    <s v="RABEN, KAREN MD"/>
    <s v=""/>
    <s v=""/>
    <s v="7000 SW 62 AVENUE STE 400"/>
    <s v="SOUTH MIAMI"/>
    <x v="2"/>
    <s v="33143"/>
    <s v=""/>
    <x v="1"/>
    <s v="PHYSICIANS"/>
    <s v="NOT PART OF BUYING GROUP"/>
    <x v="50"/>
    <x v="1"/>
    <s v="INJECTABLES DIVISION"/>
    <x v="14"/>
    <s v="AR2075136"/>
    <n v="1645.5"/>
    <n v="4857.42"/>
    <n v="6502.92"/>
    <n v="0.25304017272240775"/>
    <n v="244.54"/>
    <n v="2291.4299999999998"/>
    <n v="2535.9699999999998"/>
    <n v="9.6428585511658269E-2"/>
  </r>
  <r>
    <n v="190718"/>
    <s v="A"/>
    <s v="20"/>
    <m/>
    <s v="PICOU, MARGERITE B MD"/>
    <s v="FAMILY MEDICAL CLINIC"/>
    <s v=""/>
    <s v="1029 KEYSER AVENUE SUITE G"/>
    <s v="NATCHITOCHES"/>
    <x v="7"/>
    <s v="71457"/>
    <s v=""/>
    <x v="1"/>
    <s v="PHYSICIANS"/>
    <s v="NOT PART OF BUYING GROUP"/>
    <x v="50"/>
    <x v="1"/>
    <s v="INJECTABLES DIVISION"/>
    <x v="14"/>
    <s v="AP2873950"/>
    <n v="541.55999999999995"/>
    <n v="2593.33"/>
    <n v="3134.89"/>
    <n v="0.17275247297353336"/>
    <n v="224.6"/>
    <n v="1910.9"/>
    <n v="2135.5"/>
    <n v="0.10517443221727932"/>
  </r>
  <r>
    <n v="130110"/>
    <s v="A"/>
    <s v="20"/>
    <m/>
    <s v="CHAVEZ, CESLO R MD"/>
    <s v=""/>
    <s v="CLEARWATER MEDICAL CLINIC"/>
    <s v="1522 17TH STREET"/>
    <s v="LEWISTON"/>
    <x v="38"/>
    <s v="83501"/>
    <s v=""/>
    <x v="1"/>
    <s v="PHYSICIANS"/>
    <s v="NOT PART OF BUYING GROUP"/>
    <x v="50"/>
    <x v="1"/>
    <s v="INJECTABLES DIVISION"/>
    <x v="14"/>
    <s v="AC6303010"/>
    <n v="297.7"/>
    <n v="8235.59"/>
    <n v="8533.2900000000009"/>
    <n v="3.4886895910018291E-2"/>
    <n v="224.5"/>
    <n v="2886.37"/>
    <n v="3110.87"/>
    <n v="7.2166307174520314E-2"/>
  </r>
  <r>
    <n v="420606"/>
    <s v="A"/>
    <s v="20"/>
    <m/>
    <s v="ALLEN, HARRY S. III MD"/>
    <s v=""/>
    <s v=""/>
    <s v="805 PAMPLICO HWY. STE A-310"/>
    <s v="FLORENCE"/>
    <x v="5"/>
    <s v="29505"/>
    <s v=""/>
    <x v="1"/>
    <s v="PHYSICIANS"/>
    <s v="NOT PART OF BUYING GROUP"/>
    <x v="50"/>
    <x v="1"/>
    <s v="INJECTABLES DIVISION"/>
    <x v="14"/>
    <s v="AA6357049"/>
    <m/>
    <m/>
    <n v="0"/>
    <e v="#DIV/0!"/>
    <n v="219.6"/>
    <n v="160.65"/>
    <n v="380.25"/>
    <n v="0.57751479289940821"/>
  </r>
  <r>
    <n v="308207"/>
    <s v="A"/>
    <s v="20"/>
    <m/>
    <s v="SHARMA, SANDEEP B MD"/>
    <s v=""/>
    <s v="VASCULAR ACCESS CENTER"/>
    <s v="128 N. CRAIG ST.  SUITE 100"/>
    <s v="PITTSBURGH"/>
    <x v="8"/>
    <s v="15213"/>
    <s v="AMERISOURCE BERGEN"/>
    <x v="1"/>
    <s v="PHYSICIANS"/>
    <s v="NOT PART OF BUYING GROUP"/>
    <x v="50"/>
    <x v="1"/>
    <s v="INJECTABLES DIVISION"/>
    <x v="14"/>
    <s v="BS7538599"/>
    <n v="554.4"/>
    <n v="0"/>
    <n v="554.4"/>
    <n v="1"/>
    <n v="215.4"/>
    <n v="0"/>
    <n v="215.4"/>
    <n v="1"/>
  </r>
  <r>
    <n v="205316"/>
    <s v="A"/>
    <s v="20"/>
    <m/>
    <s v="RECIO, SALVADOR R MD"/>
    <s v=""/>
    <s v=""/>
    <s v="22710 PROFESSIONAL DR #203"/>
    <s v="KINGWOOD"/>
    <x v="9"/>
    <s v="77339"/>
    <s v=""/>
    <x v="1"/>
    <s v="PHYSICIANS"/>
    <s v="NOT PART OF BUYING GROUP"/>
    <x v="50"/>
    <x v="1"/>
    <s v="INJECTABLES DIVISION"/>
    <x v="14"/>
    <s v="BR4242044"/>
    <m/>
    <m/>
    <n v="0"/>
    <e v="#DIV/0!"/>
    <n v="212.95"/>
    <n v="1602.23"/>
    <n v="1815.18"/>
    <n v="0.11731618902808535"/>
  </r>
  <r>
    <n v="89923"/>
    <s v="A"/>
    <s v="20"/>
    <m/>
    <s v="RAE, CARTER W DDS"/>
    <s v=""/>
    <s v="POB 160"/>
    <s v="126 E. MAIN ST"/>
    <s v="ROSE CITY"/>
    <x v="12"/>
    <s v="48654"/>
    <s v=""/>
    <x v="1"/>
    <s v="PHYSICIANS"/>
    <s v="NOT PART OF BUYING GROUP"/>
    <x v="50"/>
    <x v="1"/>
    <s v="INJECTABLES DIVISION"/>
    <x v="14"/>
    <s v="AR3262627"/>
    <n v="1163.55"/>
    <n v="1685.86"/>
    <n v="2849.41"/>
    <n v="0.4083476930311889"/>
    <n v="207.81"/>
    <n v="181.04"/>
    <n v="388.85"/>
    <n v="0.53442201362993436"/>
  </r>
  <r>
    <n v="305488"/>
    <s v="A"/>
    <s v="20"/>
    <m/>
    <s v="MORRIS, FELIX A MD"/>
    <s v=""/>
    <s v=""/>
    <s v="416 N SEMINARY ST STE 2500"/>
    <s v="FLORENCE"/>
    <x v="42"/>
    <s v="35630"/>
    <s v=""/>
    <x v="1"/>
    <s v="PHYSICIANS"/>
    <s v="NOT PART OF BUYING GROUP"/>
    <x v="50"/>
    <x v="1"/>
    <s v="INJECTABLES DIVISION"/>
    <x v="14"/>
    <s v="BM0283072"/>
    <n v="0"/>
    <n v="3840.49"/>
    <n v="3840.49"/>
    <n v="0"/>
    <n v="202.16"/>
    <n v="1254.8800000000001"/>
    <n v="1457.0400000000002"/>
    <n v="0.13874704881128863"/>
  </r>
  <r>
    <n v="87540"/>
    <s v="A"/>
    <s v="20"/>
    <m/>
    <s v="WANNA, FADY S MD"/>
    <s v=""/>
    <s v="VASCULAR ACCESS CENTER OF GA"/>
    <s v="688 WALNUT ST STE 201"/>
    <s v="MACON"/>
    <x v="21"/>
    <s v="31201"/>
    <s v="AMERISOURCE BERGEN"/>
    <x v="1"/>
    <s v="PHYSICIANS"/>
    <s v="NOT PART OF BUYING GROUP"/>
    <x v="50"/>
    <x v="1"/>
    <s v="INJECTABLES DIVISION"/>
    <x v="14"/>
    <s v="FW0695075"/>
    <n v="366.25"/>
    <n v="0"/>
    <n v="366.25"/>
    <n v="1"/>
    <n v="196.1"/>
    <n v="0"/>
    <n v="196.1"/>
    <n v="1"/>
  </r>
  <r>
    <n v="457059"/>
    <s v="A"/>
    <s v="20"/>
    <m/>
    <s v="BEHR, LEONARD MICHAEL MD"/>
    <s v=""/>
    <s v="DALLAS FAMILY DOCTORS"/>
    <s v="8230 WALNUT HILL LANE STE 600"/>
    <s v="DALLAS"/>
    <x v="9"/>
    <s v="75231"/>
    <s v="CARDINAL"/>
    <x v="1"/>
    <s v="PHYSICIANS"/>
    <s v="NOT PART OF BUYING GROUP"/>
    <x v="50"/>
    <x v="1"/>
    <s v="INJECTABLES DIVISION"/>
    <x v="14"/>
    <s v="AB7729708"/>
    <n v="102.5"/>
    <n v="2891.37"/>
    <n v="2993.87"/>
    <n v="3.4236623500686403E-2"/>
    <n v="195.2"/>
    <n v="1722.78"/>
    <n v="1917.98"/>
    <n v="0.10177374112347365"/>
  </r>
  <r>
    <n v="476282"/>
    <s v="A"/>
    <s v="20"/>
    <m/>
    <s v="WRIGHT, BENNIE B MD"/>
    <s v=""/>
    <s v="VAC OF BOLIVAR COUNTY"/>
    <s v="810 E. SUNFLOWER RD #100B"/>
    <s v="CLEVELAND"/>
    <x v="26"/>
    <s v="38732"/>
    <s v=""/>
    <x v="1"/>
    <s v="PHYSICIANS"/>
    <s v="NOT PART OF BUYING GROUP"/>
    <x v="50"/>
    <x v="1"/>
    <s v="INJECTABLES DIVISION"/>
    <x v="14"/>
    <s v="FW1852981"/>
    <m/>
    <m/>
    <n v="0"/>
    <e v="#DIV/0!"/>
    <n v="186.92"/>
    <n v="28"/>
    <n v="214.92"/>
    <n v="0.86971896519635217"/>
  </r>
  <r>
    <n v="86841"/>
    <s v="A"/>
    <s v="20"/>
    <m/>
    <s v="SILVA, RICHARD C DO"/>
    <s v=""/>
    <s v="SILVA MEDICAL CENTER"/>
    <s v="150 E SAMPLE RD SUITE 230"/>
    <s v="POMPANO  BEACH"/>
    <x v="2"/>
    <s v="33064"/>
    <s v=""/>
    <x v="1"/>
    <s v="PHYSICIANS"/>
    <s v="NOT PART OF BUYING GROUP"/>
    <x v="50"/>
    <x v="1"/>
    <s v="INJECTABLES DIVISION"/>
    <x v="14"/>
    <s v="BS9825069"/>
    <n v="259.61"/>
    <n v="11359.67"/>
    <n v="11619.28"/>
    <n v="2.2343036745822459E-2"/>
    <n v="177.46"/>
    <n v="5036.55"/>
    <n v="5214.01"/>
    <n v="3.4035224328300098E-2"/>
  </r>
  <r>
    <n v="396277"/>
    <s v="A"/>
    <s v="20"/>
    <m/>
    <s v="MERCADO, RAMIRO MD"/>
    <s v=""/>
    <s v="AMERICAN HISPANIC WELLNESS SER"/>
    <s v="1431 N. WESTERN AVE STE 201"/>
    <s v="CHICAGO"/>
    <x v="3"/>
    <s v="60622"/>
    <s v=""/>
    <x v="1"/>
    <s v="PHYSICIANS"/>
    <s v="NOT PART OF BUYING GROUP"/>
    <x v="50"/>
    <x v="1"/>
    <s v="INJECTABLES DIVISION"/>
    <x v="14"/>
    <s v="BM3443188"/>
    <n v="0"/>
    <n v="453.17"/>
    <n v="453.17"/>
    <n v="0"/>
    <n v="175.68"/>
    <n v="63.7"/>
    <n v="239.38"/>
    <n v="0.73389589773581754"/>
  </r>
  <r>
    <n v="108421"/>
    <s v="A"/>
    <s v="20"/>
    <m/>
    <s v="TIDWELL, PAT THOMAS MD"/>
    <s v=""/>
    <s v="SUITE A"/>
    <s v="1001 W COLLEGE BLVD"/>
    <s v="NICEVILLE"/>
    <x v="2"/>
    <s v="32578"/>
    <s v=""/>
    <x v="1"/>
    <s v="PHYSICIANS"/>
    <s v="NOT PART OF BUYING GROUP"/>
    <x v="50"/>
    <x v="1"/>
    <s v="INJECTABLES DIVISION"/>
    <x v="14"/>
    <s v="AT7743948"/>
    <n v="125.68"/>
    <n v="542.39"/>
    <n v="668.06999999999994"/>
    <n v="0.18812399898214263"/>
    <n v="170.1"/>
    <n v="1288.3800000000001"/>
    <n v="1458.48"/>
    <n v="0.11662827052822115"/>
  </r>
  <r>
    <n v="206040"/>
    <s v="A"/>
    <s v="20"/>
    <m/>
    <s v="TEESLINK, CHARLES R MD"/>
    <s v=""/>
    <s v="VASCULAR ACCESS CARE"/>
    <s v="1776 PEACHTREE ST STE 250"/>
    <s v="ATLANTA"/>
    <x v="21"/>
    <s v="30309"/>
    <s v=""/>
    <x v="1"/>
    <s v="PHYSICIANS"/>
    <s v="NOT PART OF BUYING GROUP"/>
    <x v="50"/>
    <x v="1"/>
    <s v="INJECTABLES DIVISION"/>
    <x v="14"/>
    <s v="FT1775925"/>
    <m/>
    <m/>
    <n v="0"/>
    <e v="#DIV/0!"/>
    <n v="162.19999999999999"/>
    <n v="0"/>
    <n v="162.19999999999999"/>
    <n v="1"/>
  </r>
  <r>
    <n v="305157"/>
    <s v="A"/>
    <s v="20"/>
    <m/>
    <s v="CARNAHAN, MICHAEL WAYNE MD"/>
    <s v=""/>
    <s v=""/>
    <s v="1104 WALNUT DR."/>
    <s v="ARDMORE"/>
    <x v="31"/>
    <s v="73401"/>
    <s v=""/>
    <x v="1"/>
    <s v="PHYSICIANS"/>
    <s v="NOT PART OF BUYING GROUP"/>
    <x v="50"/>
    <x v="1"/>
    <s v="INJECTABLES DIVISION"/>
    <x v="14"/>
    <s v="BC0983064"/>
    <n v="56.15"/>
    <n v="4482.7299999999996"/>
    <n v="4538.8799999999992"/>
    <n v="1.2370893260011282E-2"/>
    <n v="161.53"/>
    <n v="117.3"/>
    <n v="278.83"/>
    <n v="0.57931356023383429"/>
  </r>
  <r>
    <n v="364221"/>
    <s v="A"/>
    <s v="20"/>
    <m/>
    <s v="DOLLAR, HUMAID MD"/>
    <s v=""/>
    <s v="INTERNAL MEDICINE DIAGNOSTIC"/>
    <s v="18550 NORTH 6TH STREET"/>
    <s v="MAGNOLIA"/>
    <x v="9"/>
    <s v="77354"/>
    <s v=""/>
    <x v="1"/>
    <s v="PHYSICIANS"/>
    <s v="NOT PART OF BUYING GROUP"/>
    <x v="50"/>
    <x v="1"/>
    <s v="INJECTABLES DIVISION"/>
    <x v="14"/>
    <s v="BD5920473"/>
    <n v="0"/>
    <n v="5189.43"/>
    <n v="5189.43"/>
    <n v="0"/>
    <n v="152.6"/>
    <n v="3980.37"/>
    <n v="4132.97"/>
    <n v="3.6922600454394779E-2"/>
  </r>
  <r>
    <n v="158245"/>
    <s v="A"/>
    <s v="20"/>
    <m/>
    <s v="REYES, ANTONIO J. MD"/>
    <s v=""/>
    <s v=""/>
    <s v="1350 SW 57TH AVE STE #314"/>
    <s v="MIAMI"/>
    <x v="2"/>
    <s v="33144"/>
    <s v="CARDINAL"/>
    <x v="1"/>
    <s v="PHYSICIANS"/>
    <s v="NOT PART OF BUYING GROUP"/>
    <x v="50"/>
    <x v="1"/>
    <s v="INJECTABLES DIVISION"/>
    <x v="14"/>
    <s v="BR3793507"/>
    <n v="173.25"/>
    <n v="984.24"/>
    <n v="1157.49"/>
    <n v="0.14967731902651427"/>
    <n v="151.84"/>
    <n v="828.72"/>
    <n v="980.56000000000006"/>
    <n v="0.15485028963041528"/>
  </r>
  <r>
    <n v="364724"/>
    <s v="A"/>
    <s v="20"/>
    <m/>
    <s v="MCGUCKIN, JAMES F MD"/>
    <s v=""/>
    <s v="VASCULAR ACCESS CNTR OF SW LA"/>
    <s v="1340 SURREY STREET STE 101"/>
    <s v="LAFAYETTE"/>
    <x v="7"/>
    <s v="70508"/>
    <s v=""/>
    <x v="1"/>
    <s v="PHYSICIANS"/>
    <s v="NOT PART OF BUYING GROUP"/>
    <x v="50"/>
    <x v="1"/>
    <s v="INJECTABLES DIVISION"/>
    <x v="14"/>
    <s v="FM1166912"/>
    <n v="278.2"/>
    <n v="0"/>
    <n v="278.2"/>
    <n v="1"/>
    <n v="136.15"/>
    <n v="0"/>
    <n v="136.15"/>
    <n v="1"/>
  </r>
  <r>
    <n v="87193"/>
    <s v="A"/>
    <s v="20"/>
    <m/>
    <s v="JAFFER, ADIL MD"/>
    <s v=""/>
    <s v=""/>
    <s v="4308 BELMONT AVENUE"/>
    <s v="YOUNGSTOWN"/>
    <x v="11"/>
    <s v="44505"/>
    <s v="AMERISOURCE BERGEN"/>
    <x v="1"/>
    <s v="PHYSICIANS"/>
    <s v="NOT PART OF BUYING GROUP"/>
    <x v="50"/>
    <x v="1"/>
    <s v="INJECTABLES DIVISION"/>
    <x v="14"/>
    <s v="BJ8791748"/>
    <n v="334.73"/>
    <n v="5926.89"/>
    <n v="6261.6200000000008"/>
    <n v="5.3457411979647436E-2"/>
    <n v="134.58000000000001"/>
    <n v="3186.39"/>
    <n v="3320.97"/>
    <n v="4.052430464593177E-2"/>
  </r>
  <r>
    <n v="397145"/>
    <s v="A"/>
    <s v="20"/>
    <m/>
    <s v="PEARLBERG, KENNETH R MD"/>
    <s v=""/>
    <s v="ADVANCED ORTHOPAEDICS"/>
    <s v="4971 LE CHALET BLVD"/>
    <s v="BOYNTON BEACH"/>
    <x v="2"/>
    <s v="33436"/>
    <s v=""/>
    <x v="1"/>
    <s v="PHYSICIANS"/>
    <s v="NOT PART OF BUYING GROUP"/>
    <x v="50"/>
    <x v="1"/>
    <s v="INJECTABLES DIVISION"/>
    <x v="14"/>
    <s v="AP9802061"/>
    <m/>
    <m/>
    <n v="0"/>
    <e v="#DIV/0!"/>
    <n v="132.82"/>
    <n v="46.77"/>
    <n v="179.59"/>
    <n v="0.73957347291051834"/>
  </r>
  <r>
    <n v="231245"/>
    <s v="A"/>
    <s v="20"/>
    <m/>
    <s v="BARAKA, SAMI M. MD"/>
    <s v=""/>
    <s v=""/>
    <s v="1622 EUREKA RD"/>
    <s v="WYANDOTTE"/>
    <x v="12"/>
    <s v="48192"/>
    <s v=""/>
    <x v="1"/>
    <s v="PHYSICIANS"/>
    <s v="NOT PART OF BUYING GROUP"/>
    <x v="50"/>
    <x v="1"/>
    <s v="INJECTABLES DIVISION"/>
    <x v="14"/>
    <s v="BB3831143"/>
    <n v="476.17"/>
    <n v="5214.82"/>
    <n v="5690.99"/>
    <n v="8.3670855158768515E-2"/>
    <n v="126.5"/>
    <n v="1806.86"/>
    <n v="1933.36"/>
    <n v="6.5430131998179333E-2"/>
  </r>
  <r>
    <n v="15787"/>
    <s v="A"/>
    <s v="20"/>
    <m/>
    <s v="UFFORD, RAYMOND CELIAN MD"/>
    <s v=""/>
    <s v=""/>
    <s v="3442 U.S. HIGHWAY 431"/>
    <s v="ALBERTVILLE"/>
    <x v="42"/>
    <s v="35950"/>
    <s v="AMERISOURCE BERGEN"/>
    <x v="1"/>
    <s v="PHYSICIANS ALLIANCE INC"/>
    <s v="NOT PART OF BUYING GROUP"/>
    <x v="50"/>
    <x v="1"/>
    <s v="INJECTABLES DIVISION"/>
    <x v="14"/>
    <s v="AU8622614"/>
    <n v="248.5"/>
    <n v="13076.33"/>
    <n v="13324.83"/>
    <n v="1.8649393650800799E-2"/>
    <n v="118.23"/>
    <n v="3554.06"/>
    <n v="3672.29"/>
    <n v="3.219516977145051E-2"/>
  </r>
  <r>
    <n v="305668"/>
    <s v="A"/>
    <s v="20"/>
    <m/>
    <s v="BERG, JOHN H MD"/>
    <s v=""/>
    <s v="PARKVIEW MEDICAL CLINIC"/>
    <s v="1400 1ST STREET NE"/>
    <s v="NEW PRAGUE"/>
    <x v="33"/>
    <s v="56071"/>
    <s v=""/>
    <x v="1"/>
    <s v="PHYSICIANS"/>
    <s v="PREMIER PURCHASING PARTNERS"/>
    <x v="50"/>
    <x v="1"/>
    <s v="INJECTABLES DIVISION"/>
    <x v="14"/>
    <s v="AB3645871"/>
    <n v="232.5"/>
    <n v="15701.36"/>
    <n v="15933.86"/>
    <n v="1.4591567893780917E-2"/>
    <n v="114.5"/>
    <n v="8600.5300000000007"/>
    <n v="8715.0300000000007"/>
    <n v="1.3138222128896858E-2"/>
  </r>
  <r>
    <n v="205114"/>
    <s v="A"/>
    <s v="20"/>
    <m/>
    <s v="REMENSON, ELLA MD"/>
    <s v=""/>
    <s v=""/>
    <s v="2800 S. SEACREST BLVD #140"/>
    <s v="BOYNTON BEACH"/>
    <x v="2"/>
    <s v="33436"/>
    <s v=""/>
    <x v="1"/>
    <s v="PHYSICIANS"/>
    <s v="NOT PART OF BUYING GROUP"/>
    <x v="50"/>
    <x v="1"/>
    <s v="INJECTABLES DIVISION"/>
    <x v="14"/>
    <s v="BR5575949"/>
    <m/>
    <m/>
    <n v="0"/>
    <e v="#DIV/0!"/>
    <n v="113.85"/>
    <n v="22.25"/>
    <n v="136.1"/>
    <n v="0.8365172667156503"/>
  </r>
  <r>
    <n v="308864"/>
    <s v="A"/>
    <s v="20"/>
    <m/>
    <s v="SHAH, JAYRAJ C MD PC"/>
    <s v=""/>
    <s v=""/>
    <s v="416 N. LOCUST STREET"/>
    <s v="LAWRENCEBURG"/>
    <x v="37"/>
    <s v="38464"/>
    <s v=""/>
    <x v="1"/>
    <s v="PHYSICIANS"/>
    <s v="NOT PART OF BUYING GROUP"/>
    <x v="50"/>
    <x v="1"/>
    <s v="INJECTABLES DIVISION"/>
    <x v="14"/>
    <s v="AS9552654"/>
    <n v="103.04"/>
    <n v="4292.5"/>
    <n v="4395.54"/>
    <n v="2.344194342447117E-2"/>
    <n v="113.4"/>
    <n v="1237.3900000000001"/>
    <n v="1350.7900000000002"/>
    <n v="8.3950873192724249E-2"/>
  </r>
  <r>
    <n v="205633"/>
    <s v="A"/>
    <s v="20"/>
    <m/>
    <s v="ATTOUSSI, SAID MD"/>
    <s v=""/>
    <s v="NASHVILLE FAMILY MED CLINIC"/>
    <s v="476 HARDING PLACE"/>
    <s v="NASHVILLE"/>
    <x v="37"/>
    <s v="37211"/>
    <s v=""/>
    <x v="1"/>
    <s v="PHYSICIANS"/>
    <s v="NOT PART OF BUYING GROUP"/>
    <x v="50"/>
    <x v="1"/>
    <s v="INJECTABLES DIVISION"/>
    <x v="14"/>
    <s v="BA5906512"/>
    <m/>
    <m/>
    <n v="0"/>
    <e v="#DIV/0!"/>
    <n v="110"/>
    <n v="492.9"/>
    <n v="602.9"/>
    <n v="0.18245148449162382"/>
  </r>
  <r>
    <n v="102878"/>
    <s v="A"/>
    <s v="20"/>
    <m/>
    <s v="SPRATT, ROBERT G. MD"/>
    <s v=""/>
    <s v=""/>
    <s v="231 E MIDLOTHIAN BLVD"/>
    <s v="YOUNGSTOWN"/>
    <x v="11"/>
    <s v="44507"/>
    <s v=""/>
    <x v="1"/>
    <s v="PHYSICIANS"/>
    <s v="NOT PART OF BUYING GROUP"/>
    <x v="50"/>
    <x v="1"/>
    <s v="INJECTABLES DIVISION"/>
    <x v="14"/>
    <s v="AS2246836"/>
    <n v="988.18"/>
    <n v="3990.8"/>
    <n v="4978.9800000000005"/>
    <n v="0.1984703694330967"/>
    <n v="110"/>
    <n v="4878.4799999999996"/>
    <n v="4988.4799999999996"/>
    <n v="2.2050805054846367E-2"/>
  </r>
  <r>
    <n v="88157"/>
    <s v="A"/>
    <s v="20"/>
    <m/>
    <s v="TAGOE, ALBERT TEIKO MD"/>
    <s v=""/>
    <s v="VASCULAR ACCESS CENTER"/>
    <s v="150 COUNTRY CLUB DR STE 101"/>
    <s v="STOCKBRIDGE"/>
    <x v="21"/>
    <s v="30821"/>
    <s v="AMERISOURCE BERGEN"/>
    <x v="1"/>
    <s v="PHYSICIANS"/>
    <s v="NOT PART OF BUYING GROUP"/>
    <x v="50"/>
    <x v="1"/>
    <s v="INJECTABLES DIVISION"/>
    <x v="14"/>
    <s v="FT0970625"/>
    <n v="307.7"/>
    <n v="0"/>
    <n v="307.7"/>
    <n v="1"/>
    <n v="105"/>
    <n v="0"/>
    <n v="105"/>
    <n v="1"/>
  </r>
  <r>
    <n v="107404"/>
    <s v="A"/>
    <s v="20"/>
    <m/>
    <s v="ROSKIN, STACY MD."/>
    <s v=""/>
    <s v=""/>
    <s v="21150 BISCAYNE BLVD #302"/>
    <s v="AVENTURA"/>
    <x v="2"/>
    <s v="33180"/>
    <s v=""/>
    <x v="1"/>
    <s v="PHYSICIANS"/>
    <s v="NOT PART OF BUYING GROUP"/>
    <x v="50"/>
    <x v="1"/>
    <s v="INJECTABLES DIVISION"/>
    <x v="14"/>
    <s v="BR4176942"/>
    <n v="412.45"/>
    <n v="4191.55"/>
    <n v="4604"/>
    <n v="8.9585143353605554E-2"/>
    <n v="104.5"/>
    <n v="1983.94"/>
    <n v="2088.44"/>
    <n v="5.0037348451475741E-2"/>
  </r>
  <r>
    <n v="15602"/>
    <s v="A"/>
    <s v="20"/>
    <m/>
    <s v="HOFFMAN, MICHAEL G MD"/>
    <s v=""/>
    <s v=""/>
    <s v="1400 BLDG ON BROAD ST"/>
    <s v="PHENIX CITY"/>
    <x v="42"/>
    <s v="36867"/>
    <s v=""/>
    <x v="1"/>
    <s v="PHYSICIANS"/>
    <s v="NOT PART OF BUYING GROUP"/>
    <x v="50"/>
    <x v="1"/>
    <s v="INJECTABLES DIVISION"/>
    <x v="14"/>
    <s v="AH1160578"/>
    <n v="111.73"/>
    <n v="3255.61"/>
    <n v="3367.34"/>
    <n v="3.3180492614348418E-2"/>
    <n v="99"/>
    <n v="1401.29"/>
    <n v="1500.29"/>
    <n v="6.5987242466456486E-2"/>
  </r>
  <r>
    <n v="132565"/>
    <s v="A"/>
    <s v="20"/>
    <m/>
    <s v="TUMPKIN, CHRISTOPHER MD"/>
    <s v=""/>
    <s v="SIOUX CITY ALLERGY AND ASTHMA"/>
    <s v="4280 SERGEANT RD SUITE 230"/>
    <s v="SIOUX CITY"/>
    <x v="10"/>
    <s v="511064634"/>
    <s v=""/>
    <x v="1"/>
    <s v="PHYSICIANS"/>
    <s v="NOT PART OF BUYING GROUP"/>
    <x v="50"/>
    <x v="1"/>
    <s v="INJECTABLES DIVISION"/>
    <x v="14"/>
    <s v="BT7342835"/>
    <n v="23.3"/>
    <n v="387.31"/>
    <n v="410.61"/>
    <n v="5.6744843038406274E-2"/>
    <n v="86.68"/>
    <n v="1149.21"/>
    <n v="1235.8900000000001"/>
    <n v="7.0135691687771562E-2"/>
  </r>
  <r>
    <n v="476281"/>
    <s v="A"/>
    <s v="20"/>
    <m/>
    <s v="MCGUCKIN, JAMES"/>
    <s v=""/>
    <s v="VASCULAR ACCESS CTR OF ATLNTIC"/>
    <s v="4622 BLACK HORSE PIKE #102"/>
    <s v="MAYS LANDING"/>
    <x v="25"/>
    <s v="08330"/>
    <s v=""/>
    <x v="1"/>
    <s v="PHYSICIANS"/>
    <s v="NOT PART OF BUYING GROUP"/>
    <x v="50"/>
    <x v="1"/>
    <s v="INJECTABLES DIVISION"/>
    <x v="14"/>
    <s v="FM1186178"/>
    <m/>
    <m/>
    <n v="0"/>
    <e v="#DIV/0!"/>
    <n v="71.8"/>
    <n v="0"/>
    <n v="71.8"/>
    <n v="1"/>
  </r>
  <r>
    <n v="133331"/>
    <s v="A"/>
    <s v="20"/>
    <m/>
    <s v="TORRES, SHERRON RN FNP BC"/>
    <s v=""/>
    <s v="MERKLE FAMILY WELLNESS CLINIC"/>
    <s v="1508 N 1ST STREET"/>
    <s v="MERKLE"/>
    <x v="9"/>
    <s v="79536"/>
    <s v=""/>
    <x v="1"/>
    <s v="PHYSICIANS"/>
    <s v="NOT PART OF BUYING GROUP"/>
    <x v="50"/>
    <x v="1"/>
    <s v="INJECTABLES DIVISION"/>
    <x v="14"/>
    <s v="MT1066617"/>
    <m/>
    <m/>
    <n v="0"/>
    <e v="#DIV/0!"/>
    <n v="70.22"/>
    <n v="704.12"/>
    <n v="774.34"/>
    <n v="9.0683679004055065E-2"/>
  </r>
  <r>
    <n v="491662"/>
    <s v="A"/>
    <s v="20"/>
    <m/>
    <s v="MALAKER, CLAYTON R MD"/>
    <s v=""/>
    <s v=""/>
    <s v="824 VAN BUREN STREET"/>
    <s v="BELVIDERE"/>
    <x v="3"/>
    <s v="61008"/>
    <s v=""/>
    <x v="1"/>
    <s v="PHYSICIANS"/>
    <s v="NOT PART OF BUYING GROUP"/>
    <x v="50"/>
    <x v="1"/>
    <s v="INJECTABLES DIVISION"/>
    <x v="14"/>
    <s v="BM1161227"/>
    <n v="0"/>
    <n v="3978.89"/>
    <n v="3978.89"/>
    <n v="0"/>
    <n v="62.73"/>
    <n v="2122.88"/>
    <n v="2185.61"/>
    <n v="2.8701369411743172E-2"/>
  </r>
  <r>
    <n v="711903"/>
    <s v="A"/>
    <s v="20"/>
    <m/>
    <s v="GRIBBLE, GARY W. MD"/>
    <s v=""/>
    <s v="APPALACHIAN PRIMARY CARE ASSOC"/>
    <s v="2190 WINNFIELD DUNN PKWAY"/>
    <s v="SEVIERVILLE"/>
    <x v="37"/>
    <s v="37876"/>
    <s v=""/>
    <x v="1"/>
    <s v="PHYSICIANS"/>
    <s v="NOT PART OF BUYING GROUP"/>
    <x v="50"/>
    <x v="1"/>
    <s v="INJECTABLES DIVISION"/>
    <x v="14"/>
    <s v="BG1415517"/>
    <n v="322.88"/>
    <n v="8309.82"/>
    <n v="8632.6999999999989"/>
    <n v="3.7401971573204219E-2"/>
    <n v="57.25"/>
    <n v="3604.01"/>
    <n v="3661.26"/>
    <n v="1.5636693378782165E-2"/>
  </r>
  <r>
    <n v="320111"/>
    <s v="A"/>
    <s v="20"/>
    <m/>
    <s v="SCHREIBER, LARRY MD"/>
    <s v=""/>
    <s v="#150/ FAMLIY PRACTICE ASSOC"/>
    <s v="630 S PASEO DEL PUEBLO SUR"/>
    <s v="TAOS"/>
    <x v="41"/>
    <s v="87571"/>
    <s v=""/>
    <x v="1"/>
    <s v="PHYSICIANS"/>
    <s v="NOT PART OF BUYING GROUP"/>
    <x v="50"/>
    <x v="1"/>
    <s v="INJECTABLES DIVISION"/>
    <x v="14"/>
    <s v="AS2459609"/>
    <n v="112.3"/>
    <n v="28422.1"/>
    <n v="28534.399999999998"/>
    <n v="3.9356005382976339E-3"/>
    <n v="56.7"/>
    <n v="14771.01"/>
    <n v="14827.710000000001"/>
    <n v="3.8239215630734616E-3"/>
  </r>
  <r>
    <n v="450960"/>
    <s v="A"/>
    <s v="20"/>
    <m/>
    <s v="GALEWALER, JOHN DO"/>
    <s v=""/>
    <s v=""/>
    <s v="304 CHARLIE DRIVE"/>
    <s v="WHITESBORO"/>
    <x v="9"/>
    <s v="76273"/>
    <s v=""/>
    <x v="1"/>
    <s v="PHYSICIANS"/>
    <s v="NOT PART OF BUYING GROUP"/>
    <x v="50"/>
    <x v="1"/>
    <s v="INJECTABLES DIVISION"/>
    <x v="14"/>
    <s v="AG5173719"/>
    <n v="360.94"/>
    <n v="6131.79"/>
    <n v="6492.73"/>
    <n v="5.5591407620523267E-2"/>
    <n v="55.51"/>
    <n v="1851.58"/>
    <n v="1907.09"/>
    <n v="2.9107173756875659E-2"/>
  </r>
  <r>
    <n v="304836"/>
    <s v="A"/>
    <s v="20"/>
    <m/>
    <s v="ROMANO, NICHOLAS MICHAEL MD"/>
    <s v=""/>
    <s v=""/>
    <s v="104 SOUTH 2ND STREET"/>
    <s v="BANGOR"/>
    <x v="8"/>
    <s v="18013"/>
    <s v=""/>
    <x v="1"/>
    <s v="PHYSICIANS"/>
    <s v="NOT PART OF BUYING GROUP"/>
    <x v="50"/>
    <x v="1"/>
    <s v="INJECTABLES DIVISION"/>
    <x v="14"/>
    <s v="AR8235271"/>
    <n v="162.6"/>
    <n v="6949.49"/>
    <n v="7112.09"/>
    <n v="2.2862477837035246E-2"/>
    <n v="55"/>
    <n v="6387"/>
    <n v="6442"/>
    <n v="8.5377212045948461E-3"/>
  </r>
  <r>
    <n v="391628"/>
    <s v="A"/>
    <s v="20"/>
    <m/>
    <s v="GREEN, RICHARD J MD"/>
    <s v=""/>
    <s v=""/>
    <s v="213 VINE ST"/>
    <s v="JOHNSTOWN"/>
    <x v="8"/>
    <s v="15901"/>
    <s v=""/>
    <x v="1"/>
    <s v="PHYSICIANS"/>
    <s v="NOT PART OF BUYING GROUP"/>
    <x v="50"/>
    <x v="1"/>
    <s v="INJECTABLES DIVISION"/>
    <x v="14"/>
    <s v="AG2257245"/>
    <n v="77.650000000000006"/>
    <n v="3078.37"/>
    <n v="3156.02"/>
    <n v="2.4603773106634308E-2"/>
    <n v="54.69"/>
    <n v="1075.75"/>
    <n v="1130.44"/>
    <n v="4.8379392095113403E-2"/>
  </r>
  <r>
    <n v="404037"/>
    <s v="A"/>
    <s v="20"/>
    <m/>
    <s v="HERNANDEZ, PABLO D MD"/>
    <s v="ATTN: ROSE COWAN"/>
    <s v="NETCARE CORPORATION"/>
    <s v="199 SOUTH CENTRAL AVE"/>
    <s v="COLUMBUS"/>
    <x v="11"/>
    <s v="43223"/>
    <s v=""/>
    <x v="1"/>
    <s v="PHYSICIANS"/>
    <s v="NOT PART OF BUYING GROUP"/>
    <x v="50"/>
    <x v="1"/>
    <s v="INJECTABLES DIVISION"/>
    <x v="14"/>
    <s v="BH6021327"/>
    <n v="363.4"/>
    <n v="5256.39"/>
    <n v="5619.79"/>
    <n v="6.4664337991277257E-2"/>
    <n v="53.3"/>
    <n v="1942.27"/>
    <n v="1995.57"/>
    <n v="2.6709160791152403E-2"/>
  </r>
  <r>
    <n v="159200"/>
    <s v="A"/>
    <s v="20"/>
    <m/>
    <s v="GREENWELL, THOMAS JR MD"/>
    <s v=""/>
    <s v="MID SOUTH OBGYN"/>
    <s v="80 HUMPHREY CTR DR #330"/>
    <s v="MEMPHIS"/>
    <x v="37"/>
    <s v="38120"/>
    <s v="AMERISOURCE BERGEN"/>
    <x v="1"/>
    <s v="PHYSICIANS"/>
    <s v="NOT PART OF BUYING GROUP"/>
    <x v="50"/>
    <x v="1"/>
    <s v="INJECTABLES DIVISION"/>
    <x v="14"/>
    <s v="AG9462045"/>
    <n v="114.5"/>
    <n v="13966.75"/>
    <n v="14081.25"/>
    <n v="8.1313803817132709E-3"/>
    <n v="50.54"/>
    <n v="4384.5"/>
    <n v="4435.04"/>
    <n v="1.1395613117356327E-2"/>
  </r>
  <r>
    <n v="370509"/>
    <s v="A"/>
    <s v="20"/>
    <m/>
    <s v="PAULGER, NANCY J MD"/>
    <s v=""/>
    <s v="PARTNERS IN HEALTH, INC"/>
    <s v="1625 GREENBRIAR PL.STE 700"/>
    <s v="OKLAHOMA CITY"/>
    <x v="31"/>
    <s v="73159"/>
    <s v=""/>
    <x v="1"/>
    <s v="PHYSICIANS"/>
    <s v="NOT PART OF BUYING GROUP"/>
    <x v="50"/>
    <x v="1"/>
    <s v="INJECTABLES DIVISION"/>
    <x v="14"/>
    <s v="AP1190622"/>
    <n v="56.15"/>
    <n v="3581.25"/>
    <n v="3637.4"/>
    <n v="1.5436850497608181E-2"/>
    <n v="50.45"/>
    <n v="2146.41"/>
    <n v="2196.8599999999997"/>
    <n v="2.2964594921842999E-2"/>
  </r>
  <r>
    <n v="129908"/>
    <s v="A"/>
    <s v="20"/>
    <m/>
    <s v="KNECHT, JAMES L DO"/>
    <s v=""/>
    <s v=""/>
    <s v="505 14TH STREET"/>
    <s v="PERRY"/>
    <x v="31"/>
    <s v="73077"/>
    <s v="MORRIS-DICKSON"/>
    <x v="1"/>
    <s v="PHYSICIANS"/>
    <s v="NOT PART OF BUYING GROUP"/>
    <x v="50"/>
    <x v="1"/>
    <s v="INJECTABLES DIVISION"/>
    <x v="14"/>
    <s v="AK2011827"/>
    <n v="164.85"/>
    <n v="7053.04"/>
    <n v="7217.89"/>
    <n v="2.2839084552410745E-2"/>
    <n v="41.55"/>
    <n v="2236.91"/>
    <n v="2278.46"/>
    <n v="1.82360015097917E-2"/>
  </r>
  <r>
    <n v="86930"/>
    <s v="A"/>
    <s v="20"/>
    <m/>
    <s v="TINDLE, TRACY HUTCHESON MD"/>
    <s v=""/>
    <s v="CHILDREN'S MEDICAL GROUP, P.C."/>
    <s v="2316 7TH AVE  STE#100"/>
    <s v="BIRMINGHAM"/>
    <x v="42"/>
    <s v="35233"/>
    <s v=""/>
    <x v="1"/>
    <s v="PHYSICIANS"/>
    <s v="NOT PART OF BUYING GROUP"/>
    <x v="50"/>
    <x v="1"/>
    <s v="INJECTABLES DIVISION"/>
    <x v="14"/>
    <s v="BT5860639"/>
    <n v="0"/>
    <n v="10520.84"/>
    <n v="10520.84"/>
    <n v="0"/>
    <n v="39.049999999999997"/>
    <n v="6797.84"/>
    <n v="6836.89"/>
    <n v="5.7116612962911494E-3"/>
  </r>
  <r>
    <n v="133329"/>
    <s v="A"/>
    <s v="20"/>
    <m/>
    <s v="BERG, DANIEL RICHARD MD"/>
    <s v=""/>
    <s v="PARKVIEW MEDICAL CLINIC"/>
    <s v="1400 1ST STREET NE"/>
    <s v="NEW PRAGUE"/>
    <x v="33"/>
    <s v="56071"/>
    <s v=""/>
    <x v="1"/>
    <s v="PHYSICIANS"/>
    <s v="NOT PART OF BUYING GROUP"/>
    <x v="50"/>
    <x v="1"/>
    <s v="INJECTABLES DIVISION"/>
    <x v="14"/>
    <s v="BB6403670"/>
    <m/>
    <m/>
    <n v="0"/>
    <e v="#DIV/0!"/>
    <n v="38.24"/>
    <n v="0"/>
    <n v="38.24"/>
    <n v="1"/>
  </r>
  <r>
    <n v="331895"/>
    <s v="A"/>
    <s v="20"/>
    <m/>
    <s v="DEWELL, JAY VICKERS MD"/>
    <s v=""/>
    <s v=""/>
    <s v="133 LEGION DRIVE"/>
    <s v="COBLESKILL"/>
    <x v="0"/>
    <s v="12043"/>
    <s v=""/>
    <x v="1"/>
    <s v="PHYSICIANS"/>
    <s v="NOT PART OF BUYING GROUP"/>
    <x v="50"/>
    <x v="1"/>
    <s v="INJECTABLES DIVISION"/>
    <x v="14"/>
    <s v="AD3516018"/>
    <n v="0"/>
    <n v="1390.56"/>
    <n v="1390.56"/>
    <n v="0"/>
    <n v="26.46"/>
    <n v="895.25"/>
    <n v="921.71"/>
    <n v="2.8707511039263976E-2"/>
  </r>
  <r>
    <n v="491832"/>
    <s v="A"/>
    <s v="20"/>
    <m/>
    <s v="DUBOIS, PEGGY LEE CULVER MD"/>
    <s v=""/>
    <s v=""/>
    <s v="1117 S DOUGLAS BLVD STE D"/>
    <s v="MIDWEST CITY"/>
    <x v="31"/>
    <s v="73130"/>
    <s v="MCKESSON"/>
    <x v="1"/>
    <s v="PHYSICIANS"/>
    <s v="NOT PART OF BUYING GROUP"/>
    <x v="50"/>
    <x v="1"/>
    <s v="INJECTABLES DIVISION"/>
    <x v="14"/>
    <s v="AC1366221"/>
    <n v="0"/>
    <n v="5521.39"/>
    <n v="5521.39"/>
    <n v="0"/>
    <n v="20.11"/>
    <n v="2030.3"/>
    <n v="2050.41"/>
    <n v="9.8077945386532452E-3"/>
  </r>
  <r>
    <n v="128130"/>
    <s v="A"/>
    <s v="20"/>
    <m/>
    <s v="QUINONEZ, GERARDO MD"/>
    <s v=""/>
    <s v="INTERNAL MEDICINE OF BOYNTON"/>
    <s v="1700 W WOOLBRIGHT ROAD STE 5"/>
    <s v="BOYNTON BEACH"/>
    <x v="2"/>
    <s v="33426"/>
    <s v=""/>
    <x v="1"/>
    <s v="PHYSICIANS"/>
    <s v="NOT PART OF BUYING GROUP"/>
    <x v="50"/>
    <x v="1"/>
    <s v="INJECTABLES DIVISION"/>
    <x v="14"/>
    <s v="BQ6465810"/>
    <n v="2.4500000000000002"/>
    <n v="5196.83"/>
    <n v="5199.28"/>
    <n v="4.7121909187425955E-4"/>
    <n v="3.5"/>
    <n v="329.93"/>
    <n v="333.43"/>
    <n v="1.0496955882793989E-2"/>
  </r>
  <r>
    <n v="871"/>
    <s v="A"/>
    <s v="20"/>
    <m/>
    <s v="ROCKWELL, JEFFREY B DVM"/>
    <s v=""/>
    <s v=""/>
    <s v="385 ATLANTIC AVE"/>
    <s v="MARBLEHEAD"/>
    <x v="4"/>
    <s v="01945"/>
    <s v="OTHER"/>
    <x v="0"/>
    <s v="DVM"/>
    <s v="NOT PART OF BUYING GROUP"/>
    <x v="51"/>
    <x v="0"/>
    <s v="ANDA DIVISION"/>
    <x v="11"/>
    <s v="BR2376196"/>
    <m/>
    <m/>
    <n v="0"/>
    <e v="#DIV/0!"/>
    <n v="4.29"/>
    <n v="910.14"/>
    <n v="914.43"/>
    <n v="4.6914471309996396E-3"/>
  </r>
  <r>
    <n v="158555"/>
    <s v="A"/>
    <s v="20"/>
    <m/>
    <s v="MEDICAL ARTS"/>
    <s v=""/>
    <s v=""/>
    <s v="2950 CENTRAL AVE"/>
    <s v="ST PETERSBURG"/>
    <x v="2"/>
    <s v="33712"/>
    <s v="AMERISOURCE BERGEN"/>
    <x v="3"/>
    <s v="MAIL ORDER"/>
    <s v="NOT PART OF BUYING GROUP"/>
    <x v="52"/>
    <x v="4"/>
    <s v="ANDA DIVISION"/>
    <x v="15"/>
    <s v="RM0162925"/>
    <n v="43880.21"/>
    <n v="2601.31"/>
    <n v="46481.52"/>
    <n v="0.94403560812985465"/>
    <n v="19775.2"/>
    <n v="28078.77"/>
    <n v="47853.97"/>
    <n v="0.41324053155882368"/>
  </r>
  <r>
    <n v="88785"/>
    <s v="A"/>
    <s v="20"/>
    <m/>
    <s v="JOSE FERRARI INC"/>
    <s v=""/>
    <s v="PO BOX 6"/>
    <s v="AVE SAN CARLOS ESQ JT PINERO"/>
    <s v="AGUADILLA"/>
    <x v="44"/>
    <s v="00603"/>
    <s v="OTHER"/>
    <x v="3"/>
    <s v="DISTRIBUTOR/WHOLESALER"/>
    <s v="NOT PART OF BUYING GROUP"/>
    <x v="53"/>
    <x v="4"/>
    <s v="ANDA DIVISION"/>
    <x v="15"/>
    <s v="PJ0229143"/>
    <n v="2432.04"/>
    <n v="22472.66"/>
    <n v="24904.7"/>
    <n v="9.7653856500981739E-2"/>
    <n v="4770.2"/>
    <n v="11109.1"/>
    <n v="15879.3"/>
    <n v="0.300403670186973"/>
  </r>
  <r>
    <n v="400759"/>
    <s v="A"/>
    <s v="55"/>
    <m/>
    <s v="ACEVEDO-TACORONTE, JOSE MD"/>
    <s v=""/>
    <s v="BO MIRAFLORES"/>
    <s v="CARRETERA 638 KM.2.0"/>
    <s v="ARECIBO"/>
    <x v="44"/>
    <s v="00613"/>
    <s v="OTHER"/>
    <x v="1"/>
    <s v="PHYS/CLINIC-PUERTO RICO"/>
    <s v="NOT PART OF BUYING GROUP"/>
    <x v="53"/>
    <x v="14"/>
    <s v="ANDA DIVISION"/>
    <x v="15"/>
    <s v="BA4769254"/>
    <n v="285.25"/>
    <n v="24052.25"/>
    <n v="24337.5"/>
    <n v="1.1720595788392399E-2"/>
    <n v="92.66"/>
    <n v="5676.28"/>
    <n v="5768.94"/>
    <n v="1.6061876185226403E-2"/>
  </r>
  <r>
    <n v="408867"/>
    <s v="A"/>
    <s v="20"/>
    <m/>
    <s v="HARO, CARLOS J DO"/>
    <s v=""/>
    <s v=""/>
    <s v="291 E. COMMERCIAL BLVD"/>
    <s v="OAKLAND PARK"/>
    <x v="2"/>
    <s v="33334"/>
    <s v=""/>
    <x v="1"/>
    <s v="MAIL ORDER"/>
    <s v="NOT PART OF BUYING GROUP"/>
    <x v="54"/>
    <x v="1"/>
    <s v="INJECTABLES DIVISION"/>
    <x v="12"/>
    <s v="FH1433971"/>
    <n v="4010.04"/>
    <n v="0"/>
    <n v="4010.04"/>
    <n v="1"/>
    <n v="3643"/>
    <n v="0"/>
    <n v="3643"/>
    <n v="1"/>
  </r>
  <r>
    <n v="56624"/>
    <s v="A"/>
    <s v="20"/>
    <m/>
    <s v="LAI, NAM M MD"/>
    <s v=""/>
    <s v=""/>
    <s v="3440 W LOMITA BLVD STE 202"/>
    <s v="TORRANCE"/>
    <x v="1"/>
    <s v="90505"/>
    <s v=""/>
    <x v="1"/>
    <s v="PHYSICIANS"/>
    <s v="NOT PART OF BUYING GROUP"/>
    <x v="54"/>
    <x v="1"/>
    <s v="INJECTABLES DIVISION"/>
    <x v="12"/>
    <s v="AL2895021"/>
    <n v="428.05"/>
    <n v="7417.76"/>
    <n v="7845.81"/>
    <n v="5.4557783071473819E-2"/>
    <n v="373.73"/>
    <n v="1935.15"/>
    <n v="2308.88"/>
    <n v="0.16186635944700462"/>
  </r>
  <r>
    <n v="451808"/>
    <s v="A"/>
    <s v="20"/>
    <m/>
    <s v="TRUMAN, MICHAEL ERNEST DO"/>
    <s v=""/>
    <s v="HOLISTIC WELLNESS CENTER"/>
    <s v="2401 CANTON DRIVE"/>
    <s v="FORT WORTH"/>
    <x v="9"/>
    <s v="76112"/>
    <s v=""/>
    <x v="1"/>
    <s v="PHYSICIANS"/>
    <s v="NOT PART OF BUYING GROUP"/>
    <x v="54"/>
    <x v="1"/>
    <s v="INJECTABLES DIVISION"/>
    <x v="12"/>
    <s v="AT4957861"/>
    <n v="50.53"/>
    <n v="1788.56"/>
    <n v="1839.09"/>
    <n v="2.7475544970610468E-2"/>
    <n v="232.27"/>
    <n v="1696.66"/>
    <n v="1928.93"/>
    <n v="0.12041390822891447"/>
  </r>
  <r>
    <n v="129136"/>
    <s v="A"/>
    <s v="20"/>
    <m/>
    <s v="DANDO, WILLIAM THOMAS MD"/>
    <s v=""/>
    <s v=""/>
    <s v="405 FREDERICK RD STE 200"/>
    <s v="CATONSVILLE"/>
    <x v="14"/>
    <s v="21228"/>
    <s v=""/>
    <x v="1"/>
    <s v="PHYSICIANS"/>
    <s v="NOT PART OF BUYING GROUP"/>
    <x v="54"/>
    <x v="1"/>
    <s v="INJECTABLES DIVISION"/>
    <x v="12"/>
    <s v="BD4926157"/>
    <m/>
    <m/>
    <n v="0"/>
    <e v="#DIV/0!"/>
    <n v="148.5"/>
    <n v="453.66"/>
    <n v="602.16000000000008"/>
    <n v="0.24661219609406135"/>
  </r>
  <r>
    <n v="70373"/>
    <s v="A"/>
    <s v="20"/>
    <m/>
    <s v="WASILAUSKAS, VICTOR P. MD"/>
    <s v=""/>
    <s v=""/>
    <s v="10 BROOKVIEW CIRCLE"/>
    <s v="WATERTOWN"/>
    <x v="17"/>
    <s v="06795"/>
    <s v=""/>
    <x v="1"/>
    <s v="PHYSICIANS"/>
    <s v="NOT PART OF BUYING GROUP"/>
    <x v="54"/>
    <x v="1"/>
    <s v="INJECTABLES DIVISION"/>
    <x v="12"/>
    <s v="BW5482687"/>
    <n v="134.26"/>
    <n v="5719.77"/>
    <n v="5854.0300000000007"/>
    <n v="2.2934627940068633E-2"/>
    <n v="104.9"/>
    <n v="3062.01"/>
    <n v="3166.9100000000003"/>
    <n v="3.312377048921504E-2"/>
  </r>
  <r>
    <n v="128991"/>
    <s v="A"/>
    <s v="20"/>
    <m/>
    <s v="TYSON, KEVIN BERTRAND MD"/>
    <s v=""/>
    <s v=""/>
    <s v="2661 E WASHINGTON BLVD"/>
    <s v="PASADENA"/>
    <x v="1"/>
    <s v="91107"/>
    <s v=""/>
    <x v="1"/>
    <s v="PHYSICIANS"/>
    <s v="NOT PART OF BUYING GROUP"/>
    <x v="54"/>
    <x v="1"/>
    <s v="INJECTABLES DIVISION"/>
    <x v="12"/>
    <s v="BT6457762"/>
    <n v="38.450000000000003"/>
    <n v="5847.28"/>
    <n v="5885.73"/>
    <n v="6.5327495484842164E-3"/>
    <n v="86.35"/>
    <n v="2580.17"/>
    <n v="2666.52"/>
    <n v="3.2383031066708666E-2"/>
  </r>
  <r>
    <n v="158703"/>
    <s v="A"/>
    <s v="20"/>
    <m/>
    <s v="JACKSON, BURKE L. MD"/>
    <s v=""/>
    <s v="EXPRESS CARE OF BELLEVIEW"/>
    <s v="10762  US HWY 441"/>
    <s v="BELLEVIEW"/>
    <x v="2"/>
    <s v="34420"/>
    <s v="MCKESSON"/>
    <x v="1"/>
    <s v="PHYSICIANS"/>
    <s v="NOT PART OF BUYING GROUP"/>
    <x v="54"/>
    <x v="1"/>
    <s v="INJECTABLES DIVISION"/>
    <x v="12"/>
    <s v="AJ1603390"/>
    <n v="0"/>
    <n v="4743.25"/>
    <n v="4743.25"/>
    <n v="0"/>
    <n v="80.73"/>
    <n v="483.9"/>
    <n v="564.63"/>
    <n v="0.14297858774772862"/>
  </r>
  <r>
    <n v="109706"/>
    <s v="A"/>
    <s v="20"/>
    <m/>
    <s v="JAIN, BINA MD"/>
    <s v=""/>
    <s v=""/>
    <s v="5522 TROUBLE CREEK RD #102"/>
    <s v="NEW PORT RICHEY"/>
    <x v="2"/>
    <s v="34652"/>
    <s v=""/>
    <x v="1"/>
    <s v="PHYSICIANS"/>
    <s v="NOT PART OF BUYING GROUP"/>
    <x v="54"/>
    <x v="1"/>
    <s v="INJECTABLES DIVISION"/>
    <x v="12"/>
    <s v="BJ1036068"/>
    <n v="0"/>
    <n v="1803.55"/>
    <n v="1803.55"/>
    <n v="0"/>
    <n v="51.53"/>
    <n v="964.73"/>
    <n v="1016.26"/>
    <n v="5.07055281128845E-2"/>
  </r>
  <r>
    <n v="180434"/>
    <s v="A"/>
    <s v="20"/>
    <m/>
    <s v="CECIL, JOSEPH R JR MD"/>
    <s v=""/>
    <s v="MED EAST PHYSICIANS"/>
    <s v="4003 KRESGE WAY SUITE 410"/>
    <s v="LOUISVILLE"/>
    <x v="13"/>
    <s v="40207"/>
    <s v=""/>
    <x v="1"/>
    <s v="PHYSICIANS"/>
    <s v="PREMIER PURCHASING PARTNERS"/>
    <x v="54"/>
    <x v="1"/>
    <s v="INJECTABLES DIVISION"/>
    <x v="12"/>
    <s v="AC8046496"/>
    <n v="112.3"/>
    <n v="1340.54"/>
    <n v="1452.84"/>
    <n v="7.7296880592494704E-2"/>
    <n v="48.8"/>
    <n v="1839.82"/>
    <n v="1888.62"/>
    <n v="2.58389723713611E-2"/>
  </r>
  <r>
    <n v="306482"/>
    <s v="A"/>
    <s v="20"/>
    <m/>
    <s v="KAMINSKY, EDWARD S DDS"/>
    <s v=""/>
    <s v=""/>
    <s v="2918 HILLRISE DR"/>
    <s v="LAS CRUCES"/>
    <x v="41"/>
    <s v="88011"/>
    <s v=""/>
    <x v="1"/>
    <s v="PHYSICIANS"/>
    <s v="NOT PART OF BUYING GROUP"/>
    <x v="54"/>
    <x v="1"/>
    <s v="INJECTABLES DIVISION"/>
    <x v="12"/>
    <s v="AK1735589"/>
    <n v="88.25"/>
    <n v="359.58"/>
    <n v="447.83"/>
    <n v="0.1970613849005203"/>
    <n v="35.299999999999997"/>
    <n v="164.71"/>
    <n v="200.01"/>
    <n v="0.17649117544122794"/>
  </r>
  <r>
    <n v="333456"/>
    <s v="A"/>
    <s v="20"/>
    <m/>
    <s v="RACANELLI, JOSEPH A. MD"/>
    <s v=""/>
    <s v=""/>
    <s v="1107 PARK AVENUE"/>
    <s v="NEW YORK"/>
    <x v="0"/>
    <s v="10128"/>
    <s v=""/>
    <x v="1"/>
    <s v="PHYSICIANS"/>
    <s v="NOT PART OF BUYING GROUP"/>
    <x v="54"/>
    <x v="1"/>
    <s v="INJECTABLES DIVISION"/>
    <x v="12"/>
    <s v="AR1458896"/>
    <n v="32.25"/>
    <n v="1035.8499999999999"/>
    <n v="1068.0999999999999"/>
    <n v="3.0193802078457076E-2"/>
    <n v="19.7"/>
    <n v="52.84"/>
    <n v="72.540000000000006"/>
    <n v="0.2715743038323683"/>
  </r>
  <r>
    <n v="397457"/>
    <s v="A"/>
    <s v="20"/>
    <m/>
    <s v="CHUAN, NIVEA Y MD"/>
    <s v=""/>
    <s v=""/>
    <s v="229 E. KINGSBRIDGE RD"/>
    <s v="BRONX"/>
    <x v="0"/>
    <s v="104584413"/>
    <s v=""/>
    <x v="1"/>
    <s v="PHYSICIANS"/>
    <s v="NOT PART OF BUYING GROUP"/>
    <x v="54"/>
    <x v="1"/>
    <s v="INJECTABLES DIVISION"/>
    <x v="12"/>
    <s v="FC1760897"/>
    <m/>
    <m/>
    <n v="0"/>
    <e v="#DIV/0!"/>
    <n v="9.85"/>
    <n v="198.01"/>
    <n v="207.85999999999999"/>
    <n v="4.7387664774367365E-2"/>
  </r>
  <r>
    <n v="110154"/>
    <s v="A"/>
    <s v="20"/>
    <m/>
    <s v="VITA-RX CORPORATION"/>
    <s v=""/>
    <s v=""/>
    <s v="4625 WARM SPRINGS ROAD"/>
    <s v="COLUMBUS"/>
    <x v="21"/>
    <s v="31909"/>
    <s v="OTHER"/>
    <x v="3"/>
    <s v="DISTRIBUTOR/WHOLESALER"/>
    <s v="NOT PART OF BUYING GROUP"/>
    <x v="55"/>
    <x v="4"/>
    <s v="ANDA DIVISION"/>
    <x v="8"/>
    <s v="PV0167862"/>
    <n v="31895.79"/>
    <n v="91061.34"/>
    <n v="122957.13"/>
    <n v="0.25940577825783667"/>
    <n v="14626.55"/>
    <n v="57024.47"/>
    <n v="71651.02"/>
    <n v="0.20413596345174148"/>
  </r>
  <r>
    <n v="128224"/>
    <s v="A"/>
    <s v="20"/>
    <m/>
    <s v="PROCARE PHARMACY"/>
    <s v="BENEFIT MANAGER,INC"/>
    <s v="DBA: PROCARE PHARMACY CARE"/>
    <s v="3891 COMMERCE PKWY"/>
    <s v="MIRAMAR"/>
    <x v="2"/>
    <s v="33025"/>
    <s v="CARDINAL"/>
    <x v="4"/>
    <s v="BURGESS INFORMATION (PROCARE)"/>
    <s v="PREMIER PURCHASING PARTNERS"/>
    <x v="55"/>
    <x v="3"/>
    <s v="ANDA DIVISION"/>
    <x v="8"/>
    <s v="BP8185096"/>
    <n v="38911.949999999997"/>
    <n v="627753.39"/>
    <n v="666665.34"/>
    <n v="5.8368041152401892E-2"/>
    <n v="9428.9500000000007"/>
    <n v="255033.67"/>
    <n v="264462.62"/>
    <n v="3.5653242790984981E-2"/>
  </r>
  <r>
    <n v="331645"/>
    <s v="A"/>
    <s v="20"/>
    <m/>
    <s v="SIDNEY HILLMAN HLTH CTR THE"/>
    <s v=""/>
    <s v="OF ROCHESTER"/>
    <s v="750 EAST AVENUE"/>
    <s v="ROCHESTER"/>
    <x v="0"/>
    <s v="14607"/>
    <s v="ROCHESTER DRUG"/>
    <x v="5"/>
    <s v="SIDNEY HILLMAN HLTH CTR THE"/>
    <s v="NOT PART OF BUYING GROUP"/>
    <x v="55"/>
    <x v="3"/>
    <s v="ANDA DIVISION"/>
    <x v="8"/>
    <s v="AT0563115"/>
    <n v="9958.36"/>
    <n v="608218.06999999995"/>
    <n v="618176.42999999993"/>
    <n v="1.6109252175790657E-2"/>
    <n v="2109.92"/>
    <n v="217223.6"/>
    <n v="219333.52000000002"/>
    <n v="9.6196878616638254E-3"/>
  </r>
  <r>
    <n v="108443"/>
    <s v="A"/>
    <s v="20"/>
    <m/>
    <s v="RAND, SAMUEL MD"/>
    <s v=""/>
    <s v=""/>
    <s v="4480 SHERIDAN ST"/>
    <s v="HOLLYWOOD"/>
    <x v="2"/>
    <s v="33021"/>
    <s v=""/>
    <x v="1"/>
    <s v="PHYSICIANS"/>
    <s v="NOT PART OF BUYING GROUP"/>
    <x v="55"/>
    <x v="1"/>
    <s v="ANDA DIVISION"/>
    <x v="8"/>
    <s v="AR5268479"/>
    <n v="254.56"/>
    <n v="1322.13"/>
    <n v="1576.69"/>
    <n v="0.16145215609916977"/>
    <n v="5.44"/>
    <n v="575.52"/>
    <n v="580.96"/>
    <n v="9.36381162214266E-3"/>
  </r>
  <r>
    <n v="78506"/>
    <s v="A"/>
    <s v="20"/>
    <m/>
    <s v="DIAMOND PHARMACY SERVICES"/>
    <s v=""/>
    <s v=""/>
    <s v="665 KOLTER DRIVE"/>
    <s v="INDIANA"/>
    <x v="8"/>
    <s v="15701"/>
    <s v="AMERISOURCE BERGEN"/>
    <x v="6"/>
    <s v="DIAMOND DRUG"/>
    <s v="NOT PART OF BUYING GROUP"/>
    <x v="56"/>
    <x v="9"/>
    <s v="ANDA DIVISION"/>
    <x v="2"/>
    <s v="RD0311100"/>
    <n v="5772.67"/>
    <n v="332931.40999999997"/>
    <n v="338704.07999999996"/>
    <n v="1.704340260678289E-2"/>
    <n v="2394.29"/>
    <n v="126870.9"/>
    <n v="129265.18999999999"/>
    <n v="1.8522310608138203E-2"/>
  </r>
  <r>
    <n v="350368"/>
    <s v="A"/>
    <s v="20"/>
    <m/>
    <s v="DEVELOPMENTAL CENTER"/>
    <s v=""/>
    <s v="PHARMACY DEPT"/>
    <s v="701 WEST 6TH STREET"/>
    <s v="GRAFTON"/>
    <x v="45"/>
    <s v="58237"/>
    <s v="OTHER"/>
    <x v="5"/>
    <s v="LTC-INDEPENDENT CONTRACT CUSTOMERS"/>
    <s v="NOT PART OF BUYING GROUP"/>
    <x v="56"/>
    <x v="10"/>
    <s v="ANDA DIVISION"/>
    <x v="2"/>
    <s v="AG5221495"/>
    <n v="503.3"/>
    <n v="21864.59"/>
    <n v="22367.89"/>
    <n v="2.2501004788560746E-2"/>
    <n v="248.01"/>
    <n v="5216.88"/>
    <n v="5464.89"/>
    <n v="4.5382432217299887E-2"/>
  </r>
  <r>
    <n v="305421"/>
    <s v="A"/>
    <s v="20"/>
    <m/>
    <s v="KUROSE, EDWARD W DVM"/>
    <s v=""/>
    <s v="STRAWBERRY HILL ANIMAL HOSP"/>
    <s v="350 WESTPORT AVE"/>
    <s v="NORWALK"/>
    <x v="17"/>
    <s v="06851"/>
    <s v="OTHER"/>
    <x v="0"/>
    <s v="DVM"/>
    <s v="NOT PART OF BUYING GROUP"/>
    <x v="57"/>
    <x v="0"/>
    <s v="ANDA DIVISION"/>
    <x v="8"/>
    <s v="BK0705270"/>
    <n v="425.9"/>
    <n v="365.25"/>
    <n v="791.15"/>
    <n v="0.5383302787082096"/>
    <n v="313.7"/>
    <n v="216.7"/>
    <n v="530.4"/>
    <n v="0.59144042232277527"/>
  </r>
  <r>
    <n v="408678"/>
    <s v="A"/>
    <s v="20"/>
    <m/>
    <s v="REBEL DISTRIBUTORS CORP"/>
    <s v=""/>
    <s v=""/>
    <s v="3607 OLD CONEJO ROAD"/>
    <s v="THOUSAND OAKS"/>
    <x v="1"/>
    <s v="91320"/>
    <s v="OTHER"/>
    <x v="3"/>
    <s v="DISTRIBUTOR/WHOLESALER"/>
    <s v="NOT PART OF BUYING GROUP"/>
    <x v="58"/>
    <x v="4"/>
    <s v="ANDA DIVISION"/>
    <x v="6"/>
    <s v="RR0347864"/>
    <n v="97361.72"/>
    <n v="239547.41"/>
    <n v="336909.13"/>
    <n v="0.28898510408429717"/>
    <n v="87878.25"/>
    <n v="254270.93"/>
    <n v="342149.18"/>
    <n v="0.25684191322627165"/>
  </r>
  <r>
    <n v="458130"/>
    <s v="A"/>
    <s v="20"/>
    <m/>
    <s v="SANDHILLS PACKAGING INC"/>
    <s v=""/>
    <s v=""/>
    <s v="210 EAST 4TH STREET"/>
    <s v="LEXINGTON"/>
    <x v="43"/>
    <s v="68850"/>
    <s v="AMERISOURCE BERGEN"/>
    <x v="3"/>
    <s v="SANDHILLS PACKAGING INC"/>
    <s v="NOT PART OF BUYING GROUP"/>
    <x v="58"/>
    <x v="3"/>
    <s v="ANDA DIVISION"/>
    <x v="6"/>
    <s v="RS0323004"/>
    <n v="69462"/>
    <n v="145910.63"/>
    <n v="215372.63"/>
    <n v="0.32252008994829101"/>
    <n v="39428.21"/>
    <n v="74985.34"/>
    <n v="114413.54999999999"/>
    <n v="0.34461136814651766"/>
  </r>
  <r>
    <n v="458102"/>
    <s v="A"/>
    <s v="20"/>
    <m/>
    <s v="SANDHILLS PACKAGING INC"/>
    <s v=""/>
    <s v=""/>
    <s v="210 EAST 4TH STREET"/>
    <s v="LEXINGTON"/>
    <x v="43"/>
    <s v="68850"/>
    <s v="AMERISOURCE BERGEN"/>
    <x v="3"/>
    <s v="SANDHILLS PACKAGING INC"/>
    <s v="NOT PART OF BUYING GROUP"/>
    <x v="58"/>
    <x v="3"/>
    <s v="ANDA DIVISION"/>
    <x v="6"/>
    <s v="RS0323004"/>
    <n v="40209.85"/>
    <n v="257123.36"/>
    <n v="297333.20999999996"/>
    <n v="0.13523497761988984"/>
    <n v="20006.79"/>
    <n v="124665.54"/>
    <n v="144672.32999999999"/>
    <n v="0.13829036969267033"/>
  </r>
  <r>
    <n v="79594"/>
    <s v="A"/>
    <s v="20"/>
    <m/>
    <s v="REDPHARM DRUG"/>
    <s v=""/>
    <s v=""/>
    <s v="6501 CITY WEST PARKWAY"/>
    <s v="EDEN PRAIRIE"/>
    <x v="33"/>
    <s v="55344"/>
    <s v="MCKESSON"/>
    <x v="3"/>
    <s v="DISTRIBUTOR/WHOLESALER"/>
    <s v="NOT PART OF BUYING GROUP"/>
    <x v="58"/>
    <x v="4"/>
    <s v="ANDA DIVISION"/>
    <x v="6"/>
    <s v="RR0295077"/>
    <n v="16733.3"/>
    <n v="615911.29"/>
    <n v="632644.59000000008"/>
    <n v="2.6449763839757164E-2"/>
    <n v="1724.22"/>
    <n v="312405.01"/>
    <n v="314129.23"/>
    <n v="5.4888874874840527E-3"/>
  </r>
  <r>
    <n v="475911"/>
    <s v="A"/>
    <s v="20"/>
    <m/>
    <s v="SHAMROCK MEDICAL SOLUTIONS"/>
    <s v=""/>
    <s v=""/>
    <s v="741 RADIO DRIVE"/>
    <s v="LEWIS CENTER"/>
    <x v="11"/>
    <s v="43035"/>
    <s v="OTHER"/>
    <x v="3"/>
    <s v="DISTRIBUTOR/WHOLESALER"/>
    <s v="NOT PART OF BUYING GROUP"/>
    <x v="58"/>
    <x v="4"/>
    <s v="ANDA DIVISION"/>
    <x v="6"/>
    <s v="RS0345909"/>
    <n v="932"/>
    <n v="1380"/>
    <n v="2312"/>
    <n v="0.40311418685121109"/>
    <n v="932"/>
    <n v="8168.6"/>
    <n v="9100.6"/>
    <n v="0.10241083005516119"/>
  </r>
  <r>
    <n v="132563"/>
    <s v="A"/>
    <s v="20"/>
    <m/>
    <s v="BESEN, ROBERT HARRIS MD"/>
    <s v=""/>
    <s v=""/>
    <s v="20628 BISCAYNE BLVD"/>
    <s v="AVENTURA"/>
    <x v="2"/>
    <s v="33180"/>
    <s v=""/>
    <x v="1"/>
    <s v="PHYSICIANS"/>
    <s v="NOT PART OF BUYING GROUP"/>
    <x v="59"/>
    <x v="1"/>
    <s v="ANDA DIVISION"/>
    <x v="8"/>
    <s v="BB5088035"/>
    <m/>
    <m/>
    <n v="0"/>
    <e v="#DIV/0!"/>
    <n v="9290.34"/>
    <n v="276.87"/>
    <n v="9567.2100000000009"/>
    <n v="0.97106052861806103"/>
  </r>
  <r>
    <n v="128046"/>
    <s v="A"/>
    <s v="20"/>
    <m/>
    <s v="WESTERN MEDICAL SUPPLY, INC"/>
    <s v=""/>
    <s v=""/>
    <s v="117 E HUNTINGTON DRIVE"/>
    <s v="ARCADIA"/>
    <x v="1"/>
    <s v="91006"/>
    <s v="OTHER"/>
    <x v="2"/>
    <s v="PHOENIX PHARMACEUTICAL"/>
    <s v="NOT PART OF BUYING GROUP"/>
    <x v="60"/>
    <x v="2"/>
    <s v="ANDA DIVISION"/>
    <x v="2"/>
    <s v="PW0000202"/>
    <n v="23153.83"/>
    <n v="73934.649999999994"/>
    <n v="97088.48"/>
    <n v="0.2384817436630999"/>
    <n v="9180.4599999999991"/>
    <n v="18054.02"/>
    <n v="27234.48"/>
    <n v="0.33708960112328196"/>
  </r>
  <r>
    <n v="305915"/>
    <s v="A"/>
    <s v="20"/>
    <m/>
    <s v="HOTTINGER, HEIDI ANNE DVM"/>
    <s v=""/>
    <s v=""/>
    <s v="1111 W LOOP S STE 160"/>
    <s v="HOUSTON"/>
    <x v="9"/>
    <s v="77027"/>
    <s v="OTHER"/>
    <x v="0"/>
    <s v="CAPSULENET VETS (VIP)"/>
    <s v="NOT PART OF BUYING GROUP"/>
    <x v="60"/>
    <x v="2"/>
    <s v="ANDA DIVISION"/>
    <x v="2"/>
    <s v="BH5100918"/>
    <n v="10552.8"/>
    <n v="1973.46"/>
    <n v="12526.259999999998"/>
    <n v="0.84245417227488495"/>
    <n v="5172.42"/>
    <n v="482.5"/>
    <n v="5654.92"/>
    <n v="0.91467606968798854"/>
  </r>
  <r>
    <n v="132728"/>
    <s v="A"/>
    <s v="20"/>
    <m/>
    <s v="AGRODNIA, MARTA D (DVM)"/>
    <s v=""/>
    <s v=""/>
    <s v="1500 TECHNOLOGY WAY"/>
    <s v="SCARBOROUGH"/>
    <x v="46"/>
    <s v="04074"/>
    <s v="OTHER"/>
    <x v="0"/>
    <s v="DVM"/>
    <s v="NOT PART OF BUYING GROUP"/>
    <x v="60"/>
    <x v="0"/>
    <s v="ANDA DIVISION"/>
    <x v="2"/>
    <s v="FA0606282"/>
    <n v="143"/>
    <n v="250.95"/>
    <n v="393.95"/>
    <n v="0.36299022718619117"/>
    <n v="1146.3699999999999"/>
    <n v="2111.2399999999998"/>
    <n v="3257.6099999999997"/>
    <n v="0.35190523113570993"/>
  </r>
  <r>
    <n v="77300"/>
    <s v="A"/>
    <s v="20"/>
    <m/>
    <s v="POTTHOFF, ALAN D. DVM"/>
    <s v=""/>
    <s v=""/>
    <s v="1500 TECHNOLOGY WAY"/>
    <s v="SCARBOROUGH"/>
    <x v="46"/>
    <s v="04074"/>
    <s v="OTHER"/>
    <x v="0"/>
    <s v="DVM"/>
    <s v="NOT PART OF BUYING GROUP"/>
    <x v="60"/>
    <x v="0"/>
    <s v="ANDA DIVISION"/>
    <x v="2"/>
    <s v="BP1579563"/>
    <n v="3248.1"/>
    <n v="10677.93"/>
    <n v="13926.03"/>
    <n v="0.23323948031133063"/>
    <n v="785.45"/>
    <n v="4098.5200000000004"/>
    <n v="4883.97"/>
    <n v="0.16082203617139335"/>
  </r>
  <r>
    <n v="205304"/>
    <s v="A"/>
    <s v="20"/>
    <m/>
    <s v="PLAWKER, MARC W"/>
    <s v=""/>
    <s v="CONSULTANTS IN UROLOGY"/>
    <s v="2454 HYLAN BLVD"/>
    <s v="STATEN ISLAND"/>
    <x v="0"/>
    <s v="10306"/>
    <s v="AMERISOURCE BERGEN"/>
    <x v="5"/>
    <s v="PREMIER-(NON-ACUTE)"/>
    <s v="PREMIER PURCHASING PARTNERS"/>
    <x v="61"/>
    <x v="6"/>
    <s v="GURNEE HOSPITAL DIVISION"/>
    <x v="16"/>
    <s v="BP8282345"/>
    <m/>
    <m/>
    <n v="0"/>
    <e v="#DIV/0!"/>
    <n v="188.64"/>
    <n v="0"/>
    <n v="188.64"/>
    <n v="1"/>
  </r>
  <r>
    <n v="389812"/>
    <s v="A"/>
    <s v="20"/>
    <m/>
    <s v="WILLIAMS, JOSEPH H MD"/>
    <s v=""/>
    <s v="SURGERY CENTER OF IDAHO"/>
    <s v="2855 E MAGIC VIEW DRIVE"/>
    <s v="MERIDIAN"/>
    <x v="38"/>
    <s v="83642"/>
    <s v="AMERISOURCE BERGEN"/>
    <x v="5"/>
    <s v="BROADLANE (NON-AMBULTRY)"/>
    <s v="BROADLANE"/>
    <x v="61"/>
    <x v="15"/>
    <s v="GURNEE HOSPITAL DIVISION"/>
    <x v="16"/>
    <s v="BW9958399"/>
    <n v="316.07"/>
    <n v="3585.79"/>
    <n v="3901.86"/>
    <n v="8.1004956610437065E-2"/>
    <n v="137.13"/>
    <n v="2164.65"/>
    <n v="2301.7800000000002"/>
    <n v="5.9575632771159702E-2"/>
  </r>
  <r>
    <n v="475886"/>
    <s v="A"/>
    <s v="20"/>
    <m/>
    <s v="OLINSKY, DAVID I DPM"/>
    <s v=""/>
    <s v=""/>
    <s v="99 NW 183RD ST #101"/>
    <s v="N MIAMI BEACH"/>
    <x v="2"/>
    <s v="33169"/>
    <s v=""/>
    <x v="1"/>
    <s v="PHYSICIANS"/>
    <s v="NOT PART OF BUYING GROUP"/>
    <x v="62"/>
    <x v="1"/>
    <s v="ANDA DIVISION"/>
    <x v="8"/>
    <s v="FO1719597"/>
    <n v="4463.6000000000004"/>
    <n v="1545.06"/>
    <n v="6008.66"/>
    <n v="0.74286113709213042"/>
    <n v="16652.810000000001"/>
    <n v="5221.3999999999996"/>
    <n v="21874.21"/>
    <n v="0.76129880804838213"/>
  </r>
  <r>
    <n v="130777"/>
    <s v="A"/>
    <s v="20"/>
    <m/>
    <s v="RAMIREZ-BAEZ, SONIA MD"/>
    <s v=""/>
    <s v="ADVANCED MEDICAL OFFICE"/>
    <s v="7158 NW 72 AVE"/>
    <s v="MIAMI"/>
    <x v="2"/>
    <s v="33166"/>
    <s v=""/>
    <x v="1"/>
    <s v="PHYSICIANS"/>
    <s v="NOT PART OF BUYING GROUP"/>
    <x v="62"/>
    <x v="1"/>
    <s v="ANDA DIVISION"/>
    <x v="8"/>
    <s v="FR1039913"/>
    <n v="6959.87"/>
    <n v="159.4"/>
    <n v="7119.2699999999995"/>
    <n v="0.97761006395318628"/>
    <n v="11632.7"/>
    <n v="778.47"/>
    <n v="12411.17"/>
    <n v="0.93727666287706968"/>
  </r>
  <r>
    <n v="130741"/>
    <s v="A"/>
    <s v="20"/>
    <s v="Y"/>
    <s v="ZIMMER, EVAN J MD"/>
    <s v=""/>
    <s v="NEUROSURGERY &amp; PAIN MGMT"/>
    <s v="2151 E COMMERCIAL BLVD #204"/>
    <s v="FORT LAUDERDALE"/>
    <x v="2"/>
    <s v="33308"/>
    <s v=""/>
    <x v="1"/>
    <s v="PHYSICIANS"/>
    <s v="NOT PART OF BUYING GROUP"/>
    <x v="62"/>
    <x v="1"/>
    <s v="ANDA DIVISION"/>
    <x v="8"/>
    <s v="BZ3071886"/>
    <n v="7981.35"/>
    <n v="59.94"/>
    <n v="8041.29"/>
    <n v="0.9925459721014912"/>
    <n v="7963.72"/>
    <n v="206.34"/>
    <n v="8170.06"/>
    <n v="0.97474437152236337"/>
  </r>
  <r>
    <n v="396247"/>
    <s v="A"/>
    <s v="20"/>
    <s v="Y"/>
    <s v="MALDONALDO-GARCIA, CAROLYN MD"/>
    <s v=""/>
    <s v="NEUROSURGERY &amp; PAIN MANG CLN O"/>
    <s v="2151 E COMMERCIAL BLVD STE 204"/>
    <s v="FORT LAUDERDALE"/>
    <x v="2"/>
    <s v="33308"/>
    <s v=""/>
    <x v="1"/>
    <s v="PHYSICIANS"/>
    <s v="NOT PART OF BUYING GROUP"/>
    <x v="62"/>
    <x v="1"/>
    <s v="ANDA DIVISION"/>
    <x v="8"/>
    <s v="FM1670745"/>
    <n v="3675.32"/>
    <n v="0"/>
    <n v="3675.32"/>
    <n v="1"/>
    <n v="4485.13"/>
    <n v="0"/>
    <n v="4485.13"/>
    <n v="1"/>
  </r>
  <r>
    <n v="309517"/>
    <s v="A"/>
    <s v="20"/>
    <m/>
    <s v="APEX PHARMACEUTICALS INC"/>
    <s v=""/>
    <s v="APEX MEDICAL DISTRIBUTOR"/>
    <s v="28298 CONSTELLATION ROAD"/>
    <s v="VALENCIA"/>
    <x v="1"/>
    <s v="913555000"/>
    <s v="OTHER"/>
    <x v="3"/>
    <s v="DISTRIBUTOR/WHOLESALER"/>
    <s v="NOT PART OF BUYING GROUP"/>
    <x v="62"/>
    <x v="4"/>
    <s v="ANDA DIVISION"/>
    <x v="8"/>
    <s v="RA0332267"/>
    <n v="8392.86"/>
    <n v="48773.17"/>
    <n v="57166.03"/>
    <n v="0.14681551263923698"/>
    <n v="1344.9"/>
    <n v="65134.7"/>
    <n v="66479.599999999991"/>
    <n v="2.0230266126751668E-2"/>
  </r>
  <r>
    <n v="51899"/>
    <s v="A"/>
    <s v="20"/>
    <m/>
    <s v="H J HARKINS COMPANY INC"/>
    <s v=""/>
    <s v="DBA PHARMA PAC"/>
    <s v="513 SANDYDALE DRIVE"/>
    <s v="NIPOMO"/>
    <x v="1"/>
    <s v="93444"/>
    <s v="OTHER"/>
    <x v="3"/>
    <s v="DISTRIBUTOR/WHOLESALER"/>
    <s v="NOT PART OF BUYING GROUP"/>
    <x v="63"/>
    <x v="4"/>
    <s v="ANDA DIVISION"/>
    <x v="11"/>
    <s v="PH0234928"/>
    <n v="342333.31"/>
    <n v="1463771.05"/>
    <n v="1806104.36"/>
    <n v="0.18954237505965602"/>
    <n v="225527.69"/>
    <n v="560171.47"/>
    <n v="785699.15999999992"/>
    <n v="0.28704076761390457"/>
  </r>
  <r>
    <n v="86929"/>
    <s v="A"/>
    <s v="20"/>
    <m/>
    <s v="LILLPOP, STEVEN THOMAS MD"/>
    <s v=""/>
    <s v=""/>
    <s v="1600 WEST WALNUT"/>
    <s v="JACKSONVILLE"/>
    <x v="3"/>
    <s v="62650"/>
    <s v=""/>
    <x v="1"/>
    <s v="PHYSICIANS"/>
    <s v="NOT PART OF BUYING GROUP"/>
    <x v="63"/>
    <x v="1"/>
    <s v="ANDA DIVISION"/>
    <x v="11"/>
    <s v="BL3845875"/>
    <m/>
    <m/>
    <n v="0"/>
    <e v="#DIV/0!"/>
    <n v="115.16"/>
    <n v="4239.3500000000004"/>
    <n v="4354.51"/>
    <n v="2.6446144342302576E-2"/>
  </r>
  <r>
    <n v="457717"/>
    <s v="A"/>
    <s v="20"/>
    <m/>
    <s v="MOLIND, SAMUEL E"/>
    <s v=""/>
    <s v="PO POX 7500"/>
    <s v="2604 HWY 421"/>
    <s v="BRISTOL"/>
    <x v="37"/>
    <s v="37620"/>
    <s v="CARDINAL"/>
    <x v="1"/>
    <s v="PHYSICIANS"/>
    <s v="NOT PART OF BUYING GROUP"/>
    <x v="63"/>
    <x v="1"/>
    <s v="ANDA DIVISION"/>
    <x v="11"/>
    <s v="BM8965848"/>
    <n v="32.4"/>
    <n v="25807.19"/>
    <n v="25839.59"/>
    <n v="1.2538898643515628E-3"/>
    <n v="66.8"/>
    <n v="21113.11"/>
    <n v="21179.91"/>
    <n v="3.1539321932907175E-3"/>
  </r>
  <r>
    <n v="158706"/>
    <s v="A"/>
    <s v="20"/>
    <m/>
    <s v="BROCK, DAVID C MD"/>
    <s v=""/>
    <s v="BERNVILLE FAMILY PRACTICE CTR"/>
    <s v="7173 BERNVILLE RD LTD #1"/>
    <s v="BERNVILLE"/>
    <x v="8"/>
    <s v="19506"/>
    <s v="MCKESSON"/>
    <x v="1"/>
    <s v="PHYSICIANS"/>
    <s v="NOT PART OF BUYING GROUP"/>
    <x v="63"/>
    <x v="1"/>
    <s v="ANDA DIVISION"/>
    <x v="11"/>
    <s v="AB8034388"/>
    <n v="0"/>
    <n v="3985.29"/>
    <n v="3985.29"/>
    <n v="0"/>
    <n v="3.15"/>
    <n v="816.13"/>
    <n v="819.28"/>
    <n v="3.8448393711551605E-3"/>
  </r>
  <r>
    <n v="363425"/>
    <s v="A"/>
    <s v="20"/>
    <m/>
    <s v="GOLDMAN, I SCOTT MD"/>
    <s v=""/>
    <s v=""/>
    <s v="400 N MOUNTAIN AVE STE 310"/>
    <s v="UPLAND"/>
    <x v="1"/>
    <s v="91786"/>
    <s v=""/>
    <x v="1"/>
    <s v="PHYSICIANS"/>
    <s v="NOT PART OF BUYING GROUP"/>
    <x v="64"/>
    <x v="1"/>
    <s v="INJECTABLES DIVISION"/>
    <x v="14"/>
    <s v="AG1784392"/>
    <n v="17292.150000000001"/>
    <n v="0"/>
    <n v="17292.150000000001"/>
    <n v="1"/>
    <n v="13320.05"/>
    <n v="0"/>
    <n v="13320.05"/>
    <n v="1"/>
  </r>
  <r>
    <n v="363357"/>
    <s v="A"/>
    <s v="20"/>
    <m/>
    <s v="SOLER, PEDRO M MD"/>
    <s v=""/>
    <s v="SOLER PLASTIC &amp; RECONSTRUCTIVE"/>
    <s v="4144 NORTH ARMENIA AVE STE 250"/>
    <s v="TAMPA"/>
    <x v="2"/>
    <s v="33607"/>
    <s v=""/>
    <x v="1"/>
    <s v="PHYSICIANS"/>
    <s v="NOT PART OF BUYING GROUP"/>
    <x v="64"/>
    <x v="1"/>
    <s v="INJECTABLES DIVISION"/>
    <x v="14"/>
    <s v="BS6193914"/>
    <n v="454.75"/>
    <n v="0"/>
    <n v="454.75"/>
    <n v="1"/>
    <n v="1569.35"/>
    <n v="-15.69"/>
    <n v="1553.6599999999999"/>
    <n v="1.0100987346008781"/>
  </r>
  <r>
    <n v="129190"/>
    <s v="A"/>
    <s v="20"/>
    <m/>
    <s v="MICHAEL, ELLEN VIOLET MD"/>
    <s v=""/>
    <s v=""/>
    <s v="8294 NE LOVGREEN ROAD"/>
    <s v="BAINBIDGE ISLAND"/>
    <x v="6"/>
    <s v="98110"/>
    <s v=""/>
    <x v="1"/>
    <s v="PHYSICIANS"/>
    <s v="NOT PART OF BUYING GROUP"/>
    <x v="64"/>
    <x v="1"/>
    <s v="INJECTABLES DIVISION"/>
    <x v="14"/>
    <s v="AM9769639"/>
    <n v="1153.4000000000001"/>
    <n v="651.85"/>
    <n v="1805.25"/>
    <n v="0.63891427780085863"/>
    <n v="1150.97"/>
    <n v="460.01"/>
    <n v="1610.98"/>
    <n v="0.71445331413177071"/>
  </r>
  <r>
    <n v="391826"/>
    <s v="A"/>
    <s v="20"/>
    <m/>
    <s v="SACCO, VINCENT G DO."/>
    <s v=""/>
    <s v="PHYSICIANS OFFICE BUILDING"/>
    <s v="2701 HOLME AVENUE SUITE 202"/>
    <s v="PHILADELPHIA"/>
    <x v="8"/>
    <s v="19152"/>
    <s v=""/>
    <x v="1"/>
    <s v="PHYSICIANS"/>
    <s v="NOT PART OF BUYING GROUP"/>
    <x v="64"/>
    <x v="1"/>
    <s v="INJECTABLES DIVISION"/>
    <x v="14"/>
    <s v="BS2495314"/>
    <n v="1173.3"/>
    <n v="5205.1499999999996"/>
    <n v="6378.45"/>
    <n v="0.18394751075888344"/>
    <n v="974.9"/>
    <n v="3864.86"/>
    <n v="4839.76"/>
    <n v="0.20143560837727489"/>
  </r>
  <r>
    <n v="308011"/>
    <s v="A"/>
    <s v="20"/>
    <m/>
    <s v="LAKHA, RUMI K. DO"/>
    <s v=""/>
    <s v="LAKHA MEDICAL CLINIC"/>
    <s v="7136 PACIFIC BLVD STE #220"/>
    <s v="HUNTINGTON PARK"/>
    <x v="1"/>
    <s v="90255"/>
    <s v="AMERISOURCE BERGEN"/>
    <x v="1"/>
    <s v="PHYSICIANS"/>
    <s v="NOT PART OF BUYING GROUP"/>
    <x v="64"/>
    <x v="1"/>
    <s v="INJECTABLES DIVISION"/>
    <x v="14"/>
    <s v="BL7289653"/>
    <n v="1321.77"/>
    <n v="6605.66"/>
    <n v="7927.43"/>
    <n v="0.16673373337891345"/>
    <n v="893.38"/>
    <n v="2751.11"/>
    <n v="3644.4900000000002"/>
    <n v="0.24513169195141157"/>
  </r>
  <r>
    <n v="363917"/>
    <s v="A"/>
    <s v="20"/>
    <m/>
    <s v="SANTI, CELESTINO D DO"/>
    <s v=""/>
    <s v="SANTI MEDICAL SPA"/>
    <s v="2020 NIGHTINGALE LANE"/>
    <s v="TAVARES"/>
    <x v="2"/>
    <s v="32778"/>
    <s v=""/>
    <x v="1"/>
    <s v="PHYSICIANS"/>
    <s v="NOT PART OF BUYING GROUP"/>
    <x v="64"/>
    <x v="1"/>
    <s v="INJECTABLES DIVISION"/>
    <x v="14"/>
    <s v="AS2777944"/>
    <n v="859.78"/>
    <n v="1957.05"/>
    <n v="2816.83"/>
    <n v="0.30522963757131244"/>
    <n v="586.84"/>
    <n v="656.02"/>
    <n v="1242.8600000000001"/>
    <n v="0.47216902949648387"/>
  </r>
  <r>
    <n v="111734"/>
    <s v="A"/>
    <s v="20"/>
    <m/>
    <s v="SMITH, RICHARD L. MD"/>
    <s v=""/>
    <s v=""/>
    <s v="138 EAST GORE STREET"/>
    <s v="ORLANDO"/>
    <x v="2"/>
    <s v="32806"/>
    <s v="CARDINAL"/>
    <x v="1"/>
    <s v="PHYSICIANS"/>
    <s v="NOT PART OF BUYING GROUP"/>
    <x v="64"/>
    <x v="1"/>
    <s v="INJECTABLES DIVISION"/>
    <x v="14"/>
    <s v="BS3058559"/>
    <n v="678.95"/>
    <n v="1017.3"/>
    <n v="1696.25"/>
    <n v="0.40026529108327197"/>
    <n v="570.36"/>
    <n v="0"/>
    <n v="570.36"/>
    <n v="1"/>
  </r>
  <r>
    <n v="458400"/>
    <s v="A"/>
    <s v="20"/>
    <m/>
    <s v="PALMEROLA, RAFAEL A MD"/>
    <s v=""/>
    <s v=""/>
    <s v="9240 SUNSET DR STE 241"/>
    <s v="MIAMI"/>
    <x v="2"/>
    <s v="33173"/>
    <s v="CARDINAL"/>
    <x v="1"/>
    <s v="PHYSICIANS"/>
    <s v="NOT PART OF BUYING GROUP"/>
    <x v="64"/>
    <x v="1"/>
    <s v="INJECTABLES DIVISION"/>
    <x v="14"/>
    <s v="BP4252273"/>
    <n v="244.54"/>
    <n v="162.19999999999999"/>
    <n v="406.74"/>
    <n v="0.60121945222992568"/>
    <n v="473.54"/>
    <n v="291.31"/>
    <n v="764.85"/>
    <n v="0.61912793358174811"/>
  </r>
  <r>
    <n v="404537"/>
    <s v="A"/>
    <s v="20"/>
    <m/>
    <s v="YAN, MALVIN Y DO"/>
    <s v=""/>
    <s v="CLINICA MEDICA LA ESPERANZA"/>
    <s v="4207 SLAUSON AVE"/>
    <s v="MAYWOOD"/>
    <x v="1"/>
    <s v="90270"/>
    <s v=""/>
    <x v="1"/>
    <s v="PHYSICIANS"/>
    <s v="NOT PART OF BUYING GROUP"/>
    <x v="64"/>
    <x v="1"/>
    <s v="INJECTABLES DIVISION"/>
    <x v="14"/>
    <s v="BY7388639"/>
    <n v="823.6"/>
    <n v="55593.760000000002"/>
    <n v="56417.36"/>
    <n v="1.4598343488599962E-2"/>
    <n v="358.34"/>
    <n v="24695.63"/>
    <n v="25053.97"/>
    <n v="1.4302723280981016E-2"/>
  </r>
  <r>
    <n v="85101"/>
    <s v="A"/>
    <s v="20"/>
    <m/>
    <s v="BEZNER, JOCELYN L DVM"/>
    <s v=""/>
    <s v="CENTER FOR CAPIVE CHIPANZEE"/>
    <s v="3000 S HEADER CANAL ROAD"/>
    <s v="FORT PIERCE"/>
    <x v="2"/>
    <s v="34945"/>
    <s v="AMERISOURCE BERGEN"/>
    <x v="0"/>
    <s v="DVM"/>
    <s v="NOT PART OF BUYING GROUP"/>
    <x v="64"/>
    <x v="0"/>
    <s v="INJECTABLES DIVISION"/>
    <x v="14"/>
    <s v="BB9072086"/>
    <n v="342.55"/>
    <n v="12345.88"/>
    <n v="12688.429999999998"/>
    <n v="2.6997035882295923E-2"/>
    <n v="324.43"/>
    <n v="6529.71"/>
    <n v="6854.14"/>
    <n v="4.7333436434038402E-2"/>
  </r>
  <r>
    <n v="84165"/>
    <s v="A"/>
    <s v="20"/>
    <m/>
    <s v="SINGH, RAJENDER MD."/>
    <s v=""/>
    <s v="SOHUM MEDICENTER, LLC"/>
    <s v="9995 JONES BRIDGE ROAD"/>
    <s v="JOHN CREEK"/>
    <x v="21"/>
    <s v="30022"/>
    <s v=""/>
    <x v="1"/>
    <s v="PHYSICIANS"/>
    <s v="NOT PART OF BUYING GROUP"/>
    <x v="64"/>
    <x v="1"/>
    <s v="INJECTABLES DIVISION"/>
    <x v="14"/>
    <s v="BS4271970"/>
    <n v="959.39"/>
    <n v="17065.3"/>
    <n v="18024.689999999999"/>
    <n v="5.3226435517060217E-2"/>
    <n v="320.14999999999998"/>
    <n v="8529.98"/>
    <n v="8850.1299999999992"/>
    <n v="3.6174609864487867E-2"/>
  </r>
  <r>
    <n v="397283"/>
    <s v="A"/>
    <s v="20"/>
    <m/>
    <s v="MATSUMURA, BEN T MD"/>
    <s v=""/>
    <s v="COAST HLTH CARE MEDICAL CLINIC"/>
    <s v="1024 E PACIFIC COAST HWY"/>
    <s v="LONG BEACH"/>
    <x v="1"/>
    <s v="90806"/>
    <s v=""/>
    <x v="1"/>
    <s v="PHYSICIANS"/>
    <s v="NOT PART OF BUYING GROUP"/>
    <x v="64"/>
    <x v="1"/>
    <s v="INJECTABLES DIVISION"/>
    <x v="14"/>
    <s v="BM7929625"/>
    <m/>
    <m/>
    <n v="0"/>
    <e v="#DIV/0!"/>
    <n v="297.86"/>
    <n v="303.26"/>
    <n v="601.12"/>
    <n v="0.49550838434921479"/>
  </r>
  <r>
    <n v="40760"/>
    <s v="A"/>
    <s v="20"/>
    <m/>
    <s v="HULSEY, MATHEW DEAN DO"/>
    <s v=""/>
    <s v=""/>
    <s v="248 HIGHWAY 70 EAST STE 1"/>
    <s v="GLENWOOD"/>
    <x v="32"/>
    <s v="71943"/>
    <s v=""/>
    <x v="1"/>
    <s v="PHYSICIANS"/>
    <s v="NOT PART OF BUYING GROUP"/>
    <x v="64"/>
    <x v="1"/>
    <s v="INJECTABLES DIVISION"/>
    <x v="14"/>
    <s v="BH2060337"/>
    <n v="314.85000000000002"/>
    <n v="2021.89"/>
    <n v="2336.7400000000002"/>
    <n v="0.13473899535249964"/>
    <n v="283.5"/>
    <n v="1998.47"/>
    <n v="2281.9700000000003"/>
    <n v="0.12423476206961527"/>
  </r>
  <r>
    <n v="396946"/>
    <s v="A"/>
    <s v="20"/>
    <m/>
    <s v="ROWAND, RANDALL W MD"/>
    <s v=""/>
    <s v="DALLASTOWN MEDICAL ASSOC"/>
    <s v="1010 BLYMIRE RD"/>
    <s v="DALLASTOWN"/>
    <x v="8"/>
    <s v="17313"/>
    <s v=""/>
    <x v="1"/>
    <s v="PHYSICIANS"/>
    <s v="NOT PART OF BUYING GROUP"/>
    <x v="64"/>
    <x v="1"/>
    <s v="INJECTABLES DIVISION"/>
    <x v="14"/>
    <s v="AR1014531"/>
    <m/>
    <m/>
    <n v="0"/>
    <e v="#DIV/0!"/>
    <n v="283"/>
    <n v="665.55"/>
    <n v="948.55"/>
    <n v="0.29835011333087347"/>
  </r>
  <r>
    <n v="691885"/>
    <s v="A"/>
    <s v="20"/>
    <m/>
    <s v="KNIGHT, ROBERT TAVEL MD"/>
    <s v=""/>
    <s v=""/>
    <s v="1004 N. HIGHLAND AVENUE"/>
    <s v="MURFREESBORO"/>
    <x v="37"/>
    <s v="37130"/>
    <s v="AMERISOURCE BERGEN"/>
    <x v="1"/>
    <s v="PHYSICIANS"/>
    <s v="PREMIER PURCHASING PARTNERS"/>
    <x v="64"/>
    <x v="5"/>
    <s v="INJECTABLES DIVISION"/>
    <x v="14"/>
    <s v="AK0387882"/>
    <n v="350.5"/>
    <n v="10350"/>
    <n v="10700.5"/>
    <n v="3.2755478715947854E-2"/>
    <n v="170.1"/>
    <n v="2898"/>
    <n v="3068.1"/>
    <n v="5.5441478439425054E-2"/>
  </r>
  <r>
    <n v="85111"/>
    <s v="A"/>
    <s v="20"/>
    <m/>
    <s v="BEZNER, JOCELYN L DVM"/>
    <s v=""/>
    <s v="SAVE THE CHIMPS"/>
    <s v="1300 LAVELLE ROAD"/>
    <s v="ALAMOGORDO"/>
    <x v="41"/>
    <s v="88310"/>
    <s v="AMERISOURCE BERGEN"/>
    <x v="0"/>
    <s v="DVM"/>
    <s v="NOT PART OF BUYING GROUP"/>
    <x v="64"/>
    <x v="0"/>
    <s v="INJECTABLES DIVISION"/>
    <x v="14"/>
    <s v="BB0756683"/>
    <n v="661.51"/>
    <n v="6710.24"/>
    <n v="7371.75"/>
    <n v="8.9735815783226508E-2"/>
    <n v="155"/>
    <n v="1205.6500000000001"/>
    <n v="1360.65"/>
    <n v="0.11391614301988019"/>
  </r>
  <r>
    <n v="85149"/>
    <s v="A"/>
    <s v="20"/>
    <s v="Y"/>
    <s v="MILLER, NATHAN ARTHUR MD"/>
    <s v=""/>
    <s v="COASTAL PAIN/SPINAL DIAG. MED"/>
    <s v="6221 METROPOLITAN STREET 201"/>
    <s v="CARLSBAD"/>
    <x v="1"/>
    <s v="92009"/>
    <s v=""/>
    <x v="1"/>
    <s v="PHYSICIANS"/>
    <s v="NOT PART OF BUYING GROUP"/>
    <x v="64"/>
    <x v="1"/>
    <s v="INJECTABLES DIVISION"/>
    <x v="14"/>
    <s v="BM3422944"/>
    <n v="341.85"/>
    <n v="0"/>
    <n v="341.85"/>
    <n v="1"/>
    <n v="127.55"/>
    <n v="0"/>
    <n v="127.55"/>
    <n v="1"/>
  </r>
  <r>
    <n v="368343"/>
    <s v="A"/>
    <s v="20"/>
    <m/>
    <s v="GALLOWAY, JAMES M JR MD"/>
    <s v=""/>
    <s v="PITT FAMILY PHYSICIANS, PA"/>
    <s v="137 THIRD ST POB 427"/>
    <s v="AYDEN"/>
    <x v="16"/>
    <s v="28513"/>
    <s v=""/>
    <x v="1"/>
    <s v="PHYSICIANS"/>
    <s v="NOT PART OF BUYING GROUP"/>
    <x v="64"/>
    <x v="1"/>
    <s v="INJECTABLES DIVISION"/>
    <x v="14"/>
    <s v="AG7574898"/>
    <n v="0"/>
    <n v="2399.7600000000002"/>
    <n v="2399.7600000000002"/>
    <n v="0"/>
    <n v="103.06"/>
    <n v="3180.11"/>
    <n v="3283.17"/>
    <n v="3.1390394039906552E-2"/>
  </r>
  <r>
    <n v="363442"/>
    <s v="A"/>
    <s v="20"/>
    <m/>
    <s v="RICHTER, ROBERT A MD"/>
    <s v=""/>
    <s v="CENTRO DE SALUD FAMILIAR PLLC"/>
    <s v="1284 W MAIN ST"/>
    <s v="FRANKLIN"/>
    <x v="37"/>
    <s v="37064"/>
    <s v=""/>
    <x v="1"/>
    <s v="PHYSICIANS"/>
    <s v="NOT PART OF BUYING GROUP"/>
    <x v="64"/>
    <x v="1"/>
    <s v="INJECTABLES DIVISION"/>
    <x v="14"/>
    <s v="BR7418379"/>
    <n v="34.75"/>
    <n v="5630.82"/>
    <n v="5665.57"/>
    <n v="6.1335399615572665E-3"/>
    <n v="72.8"/>
    <n v="1838.3"/>
    <n v="1911.1"/>
    <n v="3.8093244728167025E-2"/>
  </r>
  <r>
    <n v="368616"/>
    <s v="A"/>
    <s v="20"/>
    <s v="Y"/>
    <s v="HAMID, BASEM MD"/>
    <s v=""/>
    <s v="COMPREHENSIVE PAIN CTR OF TX"/>
    <s v="11920 ASTORIA BLVD #130"/>
    <s v="HOUSTON"/>
    <x v="9"/>
    <s v="77089"/>
    <s v=""/>
    <x v="1"/>
    <s v="PHYSICIANS"/>
    <s v="NOT PART OF BUYING GROUP"/>
    <x v="64"/>
    <x v="1"/>
    <s v="INJECTABLES DIVISION"/>
    <x v="14"/>
    <s v="BH8527270"/>
    <n v="2.4500000000000002"/>
    <n v="1077.3599999999999"/>
    <n v="1079.81"/>
    <n v="2.2689176799622159E-3"/>
    <n v="48.74"/>
    <n v="1722.07"/>
    <n v="1770.81"/>
    <n v="2.7524127376737203E-2"/>
  </r>
  <r>
    <n v="451517"/>
    <s v="A"/>
    <s v="20"/>
    <m/>
    <s v="POINDEXTER, ZEB F III DOS"/>
    <s v=""/>
    <s v=""/>
    <s v="7703 CULLEN BLVD"/>
    <s v="HOUSTON"/>
    <x v="9"/>
    <s v="77051"/>
    <s v=""/>
    <x v="1"/>
    <s v="PHYSICIANS"/>
    <s v="NOT PART OF BUYING GROUP"/>
    <x v="64"/>
    <x v="1"/>
    <s v="INJECTABLES DIVISION"/>
    <x v="14"/>
    <s v="AP2828323"/>
    <n v="72.599999999999994"/>
    <n v="382.1"/>
    <n v="454.70000000000005"/>
    <n v="0.15966571365735646"/>
    <n v="31.4"/>
    <n v="67.2"/>
    <n v="98.6"/>
    <n v="0.31845841784989859"/>
  </r>
  <r>
    <n v="190655"/>
    <s v="A"/>
    <s v="20"/>
    <m/>
    <s v="MILLER, MARTIN M. MD"/>
    <s v=""/>
    <s v=""/>
    <s v="812 BAYOU PINES DR."/>
    <s v="LAKE CHARLES"/>
    <x v="7"/>
    <s v="706017077"/>
    <s v=""/>
    <x v="1"/>
    <s v="PHYSICIANS"/>
    <s v="NOT PART OF BUYING GROUP"/>
    <x v="64"/>
    <x v="1"/>
    <s v="INJECTABLES DIVISION"/>
    <x v="14"/>
    <s v="AM9452309"/>
    <n v="87.3"/>
    <n v="245.29"/>
    <n v="332.59"/>
    <n v="0.26248534231335879"/>
    <n v="27.75"/>
    <n v="169.69"/>
    <n v="197.44"/>
    <n v="0.14054902755267423"/>
  </r>
  <r>
    <n v="391998"/>
    <s v="A"/>
    <s v="20"/>
    <m/>
    <s v="LIEN, WILLIAM J. MD"/>
    <s v=""/>
    <s v=""/>
    <s v="9 ROWELL ROAD"/>
    <s v="BOYERTOWN"/>
    <x v="8"/>
    <s v="19512"/>
    <s v=""/>
    <x v="1"/>
    <s v="PHYSICIANS"/>
    <s v="NOT PART OF BUYING GROUP"/>
    <x v="64"/>
    <x v="1"/>
    <s v="INJECTABLES DIVISION"/>
    <x v="14"/>
    <s v="BL6863408"/>
    <n v="19.55"/>
    <n v="6099.81"/>
    <n v="6119.3600000000006"/>
    <n v="3.1947785389321759E-3"/>
    <n v="26.6"/>
    <n v="1327.89"/>
    <n v="1354.49"/>
    <n v="1.9638387880309194E-2"/>
  </r>
  <r>
    <n v="129882"/>
    <s v="A"/>
    <s v="20"/>
    <m/>
    <s v="JOHNSON, JAMES H JR MD"/>
    <s v=""/>
    <s v="SUITE # 216"/>
    <s v="2415 UNIVERSITY PARKWAY"/>
    <s v="SARASOTA"/>
    <x v="2"/>
    <s v="34243"/>
    <s v="CARDINAL"/>
    <x v="1"/>
    <s v="PHYSICIANS"/>
    <s v="NOT PART OF BUYING GROUP"/>
    <x v="64"/>
    <x v="1"/>
    <s v="INJECTABLES DIVISION"/>
    <x v="14"/>
    <s v="BJ3034573"/>
    <n v="15.45"/>
    <n v="481.7"/>
    <n v="497.15"/>
    <n v="3.107713969626873E-2"/>
    <n v="25.78"/>
    <n v="316.52"/>
    <n v="342.29999999999995"/>
    <n v="7.5314052001168585E-2"/>
  </r>
  <r>
    <n v="111364"/>
    <s v="A"/>
    <s v="20"/>
    <m/>
    <s v="MARTINDALE, PATRICIA MD"/>
    <s v=""/>
    <s v="A-103"/>
    <s v="4300 N. UNIVERSITY DR."/>
    <s v="LAUDERHILL"/>
    <x v="2"/>
    <s v="33351"/>
    <s v="OTHER"/>
    <x v="1"/>
    <s v="PHYSICIANS ALLIANCE INC"/>
    <s v="NOT PART OF BUYING GROUP"/>
    <x v="64"/>
    <x v="1"/>
    <s v="INJECTABLES DIVISION"/>
    <x v="14"/>
    <s v="BM2887365"/>
    <n v="31.6"/>
    <n v="1753.05"/>
    <n v="1784.6499999999999"/>
    <n v="1.770655310565097E-2"/>
    <n v="22.27"/>
    <n v="2413.6999999999998"/>
    <n v="2435.9699999999998"/>
    <n v="9.1421487128330817E-3"/>
  </r>
  <r>
    <n v="307859"/>
    <s v="A"/>
    <s v="20"/>
    <m/>
    <s v="HAMID, BASSAM  MD"/>
    <s v=""/>
    <s v=""/>
    <s v="2802 GARTH RD STE#203"/>
    <s v="LIBERTY"/>
    <x v="9"/>
    <s v="77521"/>
    <s v="MCKESSON"/>
    <x v="1"/>
    <s v="PHYSICIANS"/>
    <s v="NOT PART OF BUYING GROUP"/>
    <x v="64"/>
    <x v="1"/>
    <s v="INJECTABLES DIVISION"/>
    <x v="14"/>
    <s v="BH3004051"/>
    <n v="241.35"/>
    <n v="720.98"/>
    <n v="962.33"/>
    <n v="0.25079754346222188"/>
    <n v="9.8699999999999992"/>
    <n v="300.83"/>
    <n v="310.7"/>
    <n v="3.1766977792082395E-2"/>
  </r>
  <r>
    <n v="107447"/>
    <s v="A"/>
    <s v="20"/>
    <m/>
    <s v="MEEROFF, JOSE C MD"/>
    <s v=""/>
    <s v=""/>
    <s v="4640 NO FEDERAL HWY SUITE C"/>
    <s v="FT LAUDERDALE"/>
    <x v="2"/>
    <s v="33308"/>
    <s v=""/>
    <x v="1"/>
    <s v="PHYSICIANS"/>
    <s v="NOT PART OF BUYING GROUP"/>
    <x v="64"/>
    <x v="1"/>
    <s v="INJECTABLES DIVISION"/>
    <x v="14"/>
    <s v="AM9432597"/>
    <n v="14"/>
    <n v="1160.8800000000001"/>
    <n v="1174.8800000000001"/>
    <n v="1.1916110581506194E-2"/>
    <n v="8.3000000000000007"/>
    <n v="284.95999999999998"/>
    <n v="293.26"/>
    <n v="2.8302530177999049E-2"/>
  </r>
  <r>
    <n v="309565"/>
    <s v="A"/>
    <s v="28"/>
    <m/>
    <s v="MARTINEZ, MATTHEW L. MD"/>
    <s v=""/>
    <s v="FAM PHYS OF GREELY  ATT TENCHA"/>
    <s v="6801 WEST 20TH ST STE 101"/>
    <s v="GREELEY"/>
    <x v="30"/>
    <s v="80634"/>
    <s v="CARDINAL"/>
    <x v="1"/>
    <s v="PHYSICIANS"/>
    <s v="NOT PART OF BUYING GROUP"/>
    <x v="65"/>
    <x v="1"/>
    <s v="VIP DIVISION"/>
    <x v="7"/>
    <s v="BM5157614"/>
    <n v="241.1"/>
    <n v="16025.79"/>
    <n v="16266.890000000001"/>
    <n v="1.482151781932502E-2"/>
    <n v="106.82"/>
    <n v="6893.75"/>
    <n v="7000.57"/>
    <n v="1.5258757501174903E-2"/>
  </r>
  <r>
    <n v="19698"/>
    <s v="A"/>
    <s v="28"/>
    <m/>
    <s v="LYNCH, ROBERT H DVM"/>
    <s v=""/>
    <s v="TLC ANIMAL &amp; BIRD  HOSPITAL"/>
    <s v="270 US ALT 19 NORTH"/>
    <s v="PALM HARBOR"/>
    <x v="2"/>
    <s v="34683"/>
    <s v="OTHER"/>
    <x v="0"/>
    <s v="DVM"/>
    <s v="NOT PART OF BUYING GROUP"/>
    <x v="65"/>
    <x v="0"/>
    <s v="VIP DIVISION"/>
    <x v="7"/>
    <s v="BL0599259"/>
    <n v="185.62"/>
    <n v="7069.36"/>
    <n v="7254.98"/>
    <n v="2.5585184245855951E-2"/>
    <n v="79.36"/>
    <n v="2832.88"/>
    <n v="2912.2400000000002"/>
    <n v="2.7250501332307775E-2"/>
  </r>
  <r>
    <n v="492072"/>
    <s v="A"/>
    <s v="28"/>
    <m/>
    <s v="SHUMAN, MICHAEL L MD"/>
    <s v=""/>
    <s v=""/>
    <s v="15 MELLEN STREET"/>
    <s v="PORTLAND"/>
    <x v="46"/>
    <s v="04101"/>
    <s v=""/>
    <x v="1"/>
    <s v="PHYSICIANS"/>
    <s v="NOT PART OF BUYING GROUP"/>
    <x v="65"/>
    <x v="1"/>
    <s v="VIP DIVISION"/>
    <x v="7"/>
    <s v="AS4968028"/>
    <n v="0"/>
    <n v="3026.27"/>
    <n v="3026.27"/>
    <n v="0"/>
    <n v="52.69"/>
    <n v="1588.6"/>
    <n v="1641.29"/>
    <n v="3.2102797190015173E-2"/>
  </r>
  <r>
    <n v="363778"/>
    <s v="A"/>
    <s v="28"/>
    <m/>
    <s v="HARPER,  IRVING W III MD"/>
    <s v=""/>
    <s v="DOCKTOUR4U, LLC"/>
    <s v="1819 S KIHEI ROAD D 101"/>
    <s v="KIHEI"/>
    <x v="47"/>
    <s v="96753"/>
    <s v=""/>
    <x v="1"/>
    <s v="PHYSICIANS"/>
    <s v="NOT PART OF BUYING GROUP"/>
    <x v="65"/>
    <x v="1"/>
    <s v="VIP DIVISION"/>
    <x v="7"/>
    <s v="BH1844009"/>
    <n v="43.39"/>
    <n v="13364.54"/>
    <n v="13407.93"/>
    <n v="3.236144580110427E-3"/>
    <n v="4.1399999999999997"/>
    <n v="266.39"/>
    <n v="270.52999999999997"/>
    <n v="1.530329353491295E-2"/>
  </r>
  <r>
    <n v="21134"/>
    <s v="A"/>
    <s v="28"/>
    <m/>
    <s v="VORMOHR, J FRANK MD"/>
    <s v=""/>
    <s v=""/>
    <s v="1758 WEST 100 SOUTH"/>
    <s v="PORTLAND"/>
    <x v="29"/>
    <s v="47371"/>
    <s v="AMERISOURCE BERGEN"/>
    <x v="1"/>
    <s v="PHYSICIANS"/>
    <s v="NOT PART OF BUYING GROUP"/>
    <x v="66"/>
    <x v="1"/>
    <s v="VIP DIVISION"/>
    <x v="7"/>
    <s v="BV0798934"/>
    <n v="446.68"/>
    <n v="24970.05"/>
    <n v="25416.73"/>
    <n v="1.7574251290390228E-2"/>
    <n v="146.41999999999999"/>
    <n v="4915.09"/>
    <n v="5061.51"/>
    <n v="2.8928126191591044E-2"/>
  </r>
  <r>
    <n v="405304"/>
    <s v="A"/>
    <s v="20"/>
    <m/>
    <s v="SERIO, THOMAS G MD"/>
    <s v=""/>
    <s v=""/>
    <s v="1802 MICCOSUKEE COMMONS DR"/>
    <s v="TALLAHASSEE"/>
    <x v="2"/>
    <s v="32308"/>
    <s v=""/>
    <x v="1"/>
    <s v="PHYSICIANS"/>
    <s v="NOT PART OF BUYING GROUP"/>
    <x v="67"/>
    <x v="1"/>
    <s v="ANDA DIVISION"/>
    <x v="2"/>
    <s v="BS4168957"/>
    <n v="1320.3"/>
    <n v="3403.36"/>
    <n v="4723.66"/>
    <n v="0.27950783926023465"/>
    <n v="1144.0999999999999"/>
    <n v="2775.58"/>
    <n v="3919.68"/>
    <n v="0.2918860723324353"/>
  </r>
  <r>
    <n v="35080"/>
    <s v="A"/>
    <s v="28"/>
    <m/>
    <s v="TAVAKOLI, HOMAYON M MD"/>
    <s v=""/>
    <s v=""/>
    <s v="1325 SO KIHEI RD #103"/>
    <s v="KIHEI"/>
    <x v="47"/>
    <s v="96753"/>
    <s v="AMERISOURCE BERGEN"/>
    <x v="1"/>
    <s v="PHYSICIANS"/>
    <s v="NOT PART OF BUYING GROUP"/>
    <x v="68"/>
    <x v="1"/>
    <s v="VIP DIVISION"/>
    <x v="0"/>
    <s v="BT2022351"/>
    <n v="270.11"/>
    <n v="15560.03"/>
    <n v="15830.140000000001"/>
    <n v="1.706302028914463E-2"/>
    <n v="51.48"/>
    <n v="9179.5400000000009"/>
    <n v="9231.02"/>
    <n v="5.5768484956158684E-3"/>
  </r>
  <r>
    <n v="18080"/>
    <s v="A"/>
    <s v="28"/>
    <m/>
    <s v="HENDON, HAROLD MARK DVM"/>
    <s v=""/>
    <s v=""/>
    <s v="1511 N.E. 25TH AVE.,"/>
    <s v="OCALA"/>
    <x v="2"/>
    <s v="34470"/>
    <s v="OTHER"/>
    <x v="0"/>
    <s v="DVM"/>
    <s v="NOT PART OF BUYING GROUP"/>
    <x v="68"/>
    <x v="0"/>
    <s v="VIP DIVISION"/>
    <x v="0"/>
    <s v="BH0348652"/>
    <n v="182.4"/>
    <n v="3223.64"/>
    <n v="3406.04"/>
    <n v="5.3551925403107423E-2"/>
    <n v="48.8"/>
    <n v="869.16"/>
    <n v="917.95999999999992"/>
    <n v="5.3161357793367905E-2"/>
  </r>
  <r>
    <n v="59430"/>
    <s v="A"/>
    <s v="28"/>
    <m/>
    <s v="TAPP, TIFFANY DVM"/>
    <s v=""/>
    <s v="VETERINARY HEALING ARTS, INC"/>
    <s v="2740 SOUTH COUNTY TRAIL"/>
    <s v="EAST GREENWICH"/>
    <x v="18"/>
    <s v="02818"/>
    <s v="OTHER"/>
    <x v="0"/>
    <s v="DVM"/>
    <s v="NOT PART OF BUYING GROUP"/>
    <x v="68"/>
    <x v="0"/>
    <s v="VIP DIVISION"/>
    <x v="0"/>
    <s v="BT3495353"/>
    <n v="-48.04"/>
    <n v="5642.98"/>
    <n v="5594.94"/>
    <n v="-8.5863297908467303E-3"/>
    <n v="11.78"/>
    <n v="1822.2"/>
    <n v="1833.98"/>
    <n v="6.4231889115475629E-3"/>
  </r>
  <r>
    <n v="41040"/>
    <s v="A"/>
    <s v="28"/>
    <m/>
    <s v="DRAKE, MICHAEL JEFFREY MD"/>
    <s v=""/>
    <s v="*** OPENS @ 10AM ***"/>
    <s v="2831 N FEDERAL HWY STE#3-A"/>
    <s v="BOCA RATON"/>
    <x v="2"/>
    <s v="33431"/>
    <s v="CARDINAL"/>
    <x v="1"/>
    <s v="PHYSICIANS"/>
    <s v="NOT PART OF BUYING GROUP"/>
    <x v="69"/>
    <x v="1"/>
    <s v="VIP DIVISION"/>
    <x v="13"/>
    <s v="BD5824289"/>
    <n v="8260.2900000000009"/>
    <n v="200.94"/>
    <n v="8461.2300000000014"/>
    <n v="0.97625167972032434"/>
    <n v="3718.7"/>
    <n v="287.19"/>
    <n v="4005.89"/>
    <n v="0.92830806637226682"/>
  </r>
  <r>
    <n v="10231"/>
    <s v="A"/>
    <s v="28"/>
    <m/>
    <s v="KREISLER CLINIC PHARMACY, INC"/>
    <s v=""/>
    <s v=""/>
    <s v="1602 N 2ND ST"/>
    <s v="CLINTON"/>
    <x v="35"/>
    <s v="64735"/>
    <s v="AMERISOURCE BERGEN"/>
    <x v="5"/>
    <s v="KREISLER DRUG COMPANY INC."/>
    <s v="NOT PART OF BUYING GROUP"/>
    <x v="69"/>
    <x v="13"/>
    <s v="VIP DIVISION"/>
    <x v="13"/>
    <s v="BK3221102"/>
    <n v="6885.61"/>
    <n v="54139.47"/>
    <n v="61025.08"/>
    <n v="0.11283246166985769"/>
    <n v="2062.59"/>
    <n v="31403.47"/>
    <n v="33466.06"/>
    <n v="6.16322925375739E-2"/>
  </r>
  <r>
    <n v="4862"/>
    <s v="A"/>
    <s v="28"/>
    <m/>
    <s v="PORTER, FRANK O DO"/>
    <s v=""/>
    <s v=""/>
    <s v="112 E. BROAD STREET PO BOX 304"/>
    <s v="COLONY"/>
    <x v="36"/>
    <s v="66015"/>
    <s v="AMERISOURCE BERGEN"/>
    <x v="1"/>
    <s v="PHYSICIANS"/>
    <s v="NOT PART OF BUYING GROUP"/>
    <x v="69"/>
    <x v="1"/>
    <s v="VIP DIVISION"/>
    <x v="13"/>
    <s v="AP2729892"/>
    <n v="79.13"/>
    <n v="11740.4"/>
    <n v="11819.529999999999"/>
    <n v="6.6948516565379507E-3"/>
    <n v="52.01"/>
    <n v="4249.79"/>
    <n v="4301.8"/>
    <n v="1.2090287786507973E-2"/>
  </r>
  <r>
    <n v="143604"/>
    <s v="A"/>
    <s v="28"/>
    <m/>
    <s v="HAIMS, ROBERT S DVM"/>
    <s v=""/>
    <s v=""/>
    <s v="21 MILLER ROAD"/>
    <s v="MAHOPAC"/>
    <x v="0"/>
    <s v="10541"/>
    <s v="MCKESSON"/>
    <x v="0"/>
    <s v="DVM"/>
    <s v="NOT PART OF BUYING GROUP"/>
    <x v="69"/>
    <x v="0"/>
    <s v="VIP DIVISION"/>
    <x v="13"/>
    <s v="BH4410394"/>
    <n v="0"/>
    <n v="1404.35"/>
    <n v="1404.35"/>
    <n v="0"/>
    <n v="4.47"/>
    <n v="655.29999999999995"/>
    <n v="659.77"/>
    <n v="6.7750882883429071E-3"/>
  </r>
  <r>
    <n v="158300"/>
    <s v="A"/>
    <s v="28"/>
    <m/>
    <s v="GUIDO, BRUCE P MD"/>
    <s v=""/>
    <s v=""/>
    <s v="420 WEST 24TH ST"/>
    <s v="ASHTABULA"/>
    <x v="11"/>
    <s v="44004"/>
    <s v="KINRAY"/>
    <x v="1"/>
    <s v="PHYSICIANS"/>
    <s v="NOT PART OF BUYING GROUP"/>
    <x v="70"/>
    <x v="1"/>
    <s v="VIP DIVISION"/>
    <x v="13"/>
    <s v="AG2121995"/>
    <n v="0"/>
    <n v="1351.04"/>
    <n v="1351.04"/>
    <n v="0"/>
    <n v="582"/>
    <n v="876.79"/>
    <n v="1458.79"/>
    <n v="0.39896078256637352"/>
  </r>
  <r>
    <n v="408349"/>
    <s v="A"/>
    <s v="28"/>
    <m/>
    <s v="JUNIG, JEFFERY T MD"/>
    <s v=""/>
    <s v="FOND DU LAC PSYCHIATRY"/>
    <s v="1020 SOUTH MAIN STE#A"/>
    <s v="FOND DU LAC"/>
    <x v="19"/>
    <s v="54935"/>
    <s v=""/>
    <x v="1"/>
    <s v="PHYSICIANS"/>
    <s v="NOT PART OF BUYING GROUP"/>
    <x v="70"/>
    <x v="1"/>
    <s v="VIP DIVISION"/>
    <x v="13"/>
    <s v="BJ8706333"/>
    <n v="2403.15"/>
    <n v="0"/>
    <n v="2403.15"/>
    <n v="1"/>
    <n v="502.62"/>
    <n v="0"/>
    <n v="502.62"/>
    <n v="1"/>
  </r>
  <r>
    <n v="404629"/>
    <s v="A"/>
    <s v="28"/>
    <m/>
    <s v="WRIGHT, GARY D MD"/>
    <s v=""/>
    <s v=""/>
    <s v="1775 BROWNING WY STE 104"/>
    <s v="ELKO"/>
    <x v="23"/>
    <s v="89801"/>
    <s v=""/>
    <x v="1"/>
    <s v="PHYSICIANS"/>
    <s v="NOT PART OF BUYING GROUP"/>
    <x v="70"/>
    <x v="1"/>
    <s v="VIP DIVISION"/>
    <x v="13"/>
    <s v="AW8796546"/>
    <n v="1340.67"/>
    <n v="2672.3"/>
    <n v="4012.9700000000003"/>
    <n v="0.33408423187813513"/>
    <n v="263.7"/>
    <n v="1083.18"/>
    <n v="1346.88"/>
    <n v="0.19578581610833926"/>
  </r>
  <r>
    <n v="743598"/>
    <s v="A"/>
    <s v="28"/>
    <m/>
    <s v="LICCIARDELLO, DAVID JOHN DVM"/>
    <s v=""/>
    <s v=""/>
    <s v="8136 BELMONT ROAD"/>
    <s v="SPOTSYLVANIA"/>
    <x v="20"/>
    <s v="22551"/>
    <s v="OTHER"/>
    <x v="0"/>
    <s v="DVM"/>
    <s v="NOT PART OF BUYING GROUP"/>
    <x v="70"/>
    <x v="0"/>
    <s v="VIP DIVISION"/>
    <x v="13"/>
    <s v="BL2875144"/>
    <n v="282.75"/>
    <n v="855.92"/>
    <n v="1138.67"/>
    <n v="0.24831601781025231"/>
    <n v="112.3"/>
    <n v="55.19"/>
    <n v="167.49"/>
    <n v="0.67048779031583972"/>
  </r>
  <r>
    <n v="85804"/>
    <s v="A"/>
    <s v="28"/>
    <m/>
    <s v="BAKS, MIEKE DVM"/>
    <s v=""/>
    <s v="SEIGEL-TLC ANIMAL CLINIC"/>
    <s v="12870 BISCAYNE BLVD"/>
    <s v="NORTH MIAMI"/>
    <x v="2"/>
    <s v="33181"/>
    <s v="OTHER"/>
    <x v="0"/>
    <s v="INJEC./VET"/>
    <s v="NOT PART OF BUYING GROUP"/>
    <x v="70"/>
    <x v="0"/>
    <s v="VIP DIVISION"/>
    <x v="13"/>
    <s v="BB4878015"/>
    <n v="0"/>
    <n v="1193.22"/>
    <n v="1193.22"/>
    <n v="0"/>
    <n v="51.55"/>
    <n v="610.03"/>
    <n v="661.57999999999993"/>
    <n v="7.7919525983252219E-2"/>
  </r>
  <r>
    <n v="17196"/>
    <s v="A"/>
    <s v="28"/>
    <m/>
    <s v="BOYER, STEVE C MD"/>
    <s v=""/>
    <s v="PO BOX G"/>
    <s v="207 WEST FOURTH STREET"/>
    <s v="MULLEN"/>
    <x v="43"/>
    <s v="69152"/>
    <s v="OTHER"/>
    <x v="1"/>
    <s v="PHYSICIANS"/>
    <s v="NOT PART OF BUYING GROUP"/>
    <x v="70"/>
    <x v="1"/>
    <s v="VIP DIVISION"/>
    <x v="13"/>
    <s v="BB1436686"/>
    <n v="136.79"/>
    <n v="3110.95"/>
    <n v="3247.74"/>
    <n v="4.2118519339602312E-2"/>
    <n v="40.26"/>
    <n v="736.53"/>
    <n v="776.79"/>
    <n v="5.1828679565905846E-2"/>
  </r>
  <r>
    <n v="44540"/>
    <s v="A"/>
    <s v="28"/>
    <m/>
    <s v="MOSIG, DAVID A DO"/>
    <s v=""/>
    <s v="RT 9 BOX 4612"/>
    <s v="726 TOM HOLLAND"/>
    <s v="LUFKIN"/>
    <x v="9"/>
    <s v="75901"/>
    <s v="CARDINAL"/>
    <x v="1"/>
    <s v="PHYSICIANS"/>
    <s v="NOT PART OF BUYING GROUP"/>
    <x v="70"/>
    <x v="1"/>
    <s v="VIP DIVISION"/>
    <x v="13"/>
    <s v="BM1074082"/>
    <n v="0"/>
    <n v="526.6"/>
    <n v="526.6"/>
    <n v="0"/>
    <n v="24.74"/>
    <n v="385.35"/>
    <n v="410.09000000000003"/>
    <n v="6.0328220634494861E-2"/>
  </r>
  <r>
    <n v="88246"/>
    <s v="A"/>
    <s v="28"/>
    <m/>
    <s v="CASS, JEAN NP"/>
    <s v=""/>
    <s v="JOHNSON ST. COLLEGE HLTH CLNC"/>
    <s v="337 COLLEGE HILL"/>
    <s v="JOHNSON"/>
    <x v="28"/>
    <s v="05656"/>
    <s v="CARDINAL"/>
    <x v="1"/>
    <s v="PHYSICIANS"/>
    <s v="NOT PART OF BUYING GROUP"/>
    <x v="70"/>
    <x v="1"/>
    <s v="VIP DIVISION"/>
    <x v="13"/>
    <s v="MC0310196"/>
    <n v="34.020000000000003"/>
    <n v="1980.23"/>
    <n v="2014.25"/>
    <n v="1.6889661164205042E-2"/>
    <n v="19.22"/>
    <n v="549"/>
    <n v="568.22"/>
    <n v="3.3824926964907957E-2"/>
  </r>
  <r>
    <n v="68859"/>
    <s v="A"/>
    <s v="28"/>
    <m/>
    <s v="IORIO, ANTHONY R. DPM"/>
    <s v=""/>
    <s v=""/>
    <s v="2321 BLACK ROCK TURPIKE"/>
    <s v="FAIRFIELD"/>
    <x v="17"/>
    <s v="06825"/>
    <s v=""/>
    <x v="1"/>
    <s v="PHYSICIANS"/>
    <s v="NOT PART OF BUYING GROUP"/>
    <x v="70"/>
    <x v="1"/>
    <s v="VIP DIVISION"/>
    <x v="13"/>
    <s v="AI2170443"/>
    <n v="25.5"/>
    <n v="261.98"/>
    <n v="287.48"/>
    <n v="8.8701822735494637E-2"/>
    <n v="9.9600000000000009"/>
    <n v="14.17"/>
    <n v="24.130000000000003"/>
    <n v="0.41276419394944053"/>
  </r>
  <r>
    <n v="88184"/>
    <s v="A"/>
    <s v="20"/>
    <m/>
    <s v="LONGTON, WILLIAM C MD"/>
    <s v=""/>
    <s v="MEDICAL ANESTHESIA CONSULTANTS"/>
    <s v="100 NORTH WIGET LANE STE 160"/>
    <s v="WALNUT CREEK"/>
    <x v="1"/>
    <s v="94598"/>
    <s v=""/>
    <x v="1"/>
    <s v="PHYSICIANS"/>
    <s v="NOT PART OF BUYING GROUP"/>
    <x v="71"/>
    <x v="1"/>
    <s v="INJECTABLES DIVISION"/>
    <x v="9"/>
    <s v="BL3499337"/>
    <n v="16741.57"/>
    <n v="3491.53"/>
    <n v="20233.099999999999"/>
    <n v="0.82743474801192107"/>
    <n v="83664.800000000003"/>
    <n v="791.85"/>
    <n v="84456.650000000009"/>
    <n v="0.99062418412286057"/>
  </r>
  <r>
    <n v="109357"/>
    <s v="A"/>
    <s v="20"/>
    <m/>
    <s v="HERNANDEZ, ANA M. DO"/>
    <s v=""/>
    <s v="BOF MEDICAL CENTER"/>
    <s v="12440 BISCAYNE BLVD."/>
    <s v="NORTH MIAMI"/>
    <x v="2"/>
    <s v="33181"/>
    <s v=""/>
    <x v="1"/>
    <s v="PHYSICIANS"/>
    <s v="NOT PART OF BUYING GROUP"/>
    <x v="71"/>
    <x v="1"/>
    <s v="INJECTABLES DIVISION"/>
    <x v="9"/>
    <s v="BH3800338"/>
    <m/>
    <m/>
    <n v="0"/>
    <e v="#DIV/0!"/>
    <n v="15495.89"/>
    <n v="666.11"/>
    <n v="16162"/>
    <n v="0.95878542259621335"/>
  </r>
  <r>
    <n v="408686"/>
    <s v="A"/>
    <s v="20"/>
    <m/>
    <s v="COLEMAN, STEVEN"/>
    <s v=""/>
    <s v="MEDI WEIGHT LOSS CENTER"/>
    <s v="555 N FEDERAL HWY #18-20"/>
    <s v="BOCA RATON"/>
    <x v="2"/>
    <s v="33432"/>
    <s v=""/>
    <x v="1"/>
    <s v="PHYSICIANS"/>
    <s v="NOT PART OF BUYING GROUP"/>
    <x v="71"/>
    <x v="1"/>
    <s v="INJECTABLES DIVISION"/>
    <x v="9"/>
    <s v="BC8679790"/>
    <n v="7307.32"/>
    <n v="2830.5"/>
    <n v="10137.82"/>
    <n v="0.72079796248108563"/>
    <n v="7059.35"/>
    <n v="2188.92"/>
    <n v="9248.27"/>
    <n v="0.76331573364531957"/>
  </r>
  <r>
    <n v="408551"/>
    <s v="A"/>
    <s v="20"/>
    <m/>
    <s v="KAUFMANN, JOHN J MD"/>
    <s v=""/>
    <s v=""/>
    <s v="1776 N PINE ISLAND RD #106"/>
    <s v="FORT LAUDERDALE"/>
    <x v="2"/>
    <s v="33322"/>
    <s v=""/>
    <x v="1"/>
    <s v="PHYSICIANS"/>
    <s v="NOT PART OF BUYING GROUP"/>
    <x v="71"/>
    <x v="1"/>
    <s v="INJECTABLES DIVISION"/>
    <x v="9"/>
    <s v="FK0738976"/>
    <n v="9944.59"/>
    <n v="228.05"/>
    <n v="10172.64"/>
    <n v="0.97758202393872196"/>
    <n v="5603.05"/>
    <n v="213.87"/>
    <n v="5816.92"/>
    <n v="0.96323311993288552"/>
  </r>
  <r>
    <n v="389327"/>
    <s v="A"/>
    <s v="20"/>
    <m/>
    <s v="MITCHELL, SCOTT MD"/>
    <s v=""/>
    <s v="MILLENNIUM MED&amp;WEIGHT LOSS CTR"/>
    <s v="60 MILLENNIUM CIRCLE"/>
    <s v="RINGGOLD"/>
    <x v="21"/>
    <s v="30736"/>
    <s v=""/>
    <x v="1"/>
    <s v="PHYSICIANS"/>
    <s v="NOT PART OF BUYING GROUP"/>
    <x v="71"/>
    <x v="1"/>
    <s v="INJECTABLES DIVISION"/>
    <x v="9"/>
    <s v="BM7502847"/>
    <n v="2138.5500000000002"/>
    <n v="1244.45"/>
    <n v="3383"/>
    <n v="0.63214602423884136"/>
    <n v="5000.6499999999996"/>
    <n v="1425.89"/>
    <n v="6426.54"/>
    <n v="0.77812477631820542"/>
  </r>
  <r>
    <n v="396274"/>
    <s v="A"/>
    <s v="20"/>
    <m/>
    <s v="FIELDS, ROBERT C MD"/>
    <s v=""/>
    <s v=""/>
    <s v="1951 SW 172ND AVE STE 300"/>
    <s v="MIRAMAR"/>
    <x v="2"/>
    <s v="33029"/>
    <s v=""/>
    <x v="1"/>
    <s v="PHYSICIANS"/>
    <s v="NOT PART OF BUYING GROUP"/>
    <x v="71"/>
    <x v="1"/>
    <s v="INJECTABLES DIVISION"/>
    <x v="9"/>
    <s v="BF1240845"/>
    <n v="220.2"/>
    <n v="0"/>
    <n v="220.2"/>
    <n v="1"/>
    <n v="2903.78"/>
    <n v="39.6"/>
    <n v="2943.38"/>
    <n v="0.98654607967710595"/>
  </r>
  <r>
    <n v="408944"/>
    <s v="A"/>
    <s v="20"/>
    <m/>
    <s v="WOLFF, RANDALL L.  MD"/>
    <s v=""/>
    <s v="SEASIDE MEDICAL CENTER, INC."/>
    <s v="291 E. COMMERCIAL BLVD"/>
    <s v="FT. LAUDERDALE"/>
    <x v="2"/>
    <s v="33334"/>
    <s v=""/>
    <x v="1"/>
    <s v="MAIL ORDER"/>
    <s v="NOT PART OF BUYING GROUP"/>
    <x v="71"/>
    <x v="1"/>
    <s v="INJECTABLES DIVISION"/>
    <x v="9"/>
    <s v="FW1453757"/>
    <n v="7370.6"/>
    <n v="0"/>
    <n v="7370.6"/>
    <n v="1"/>
    <n v="1821.5"/>
    <n v="0"/>
    <n v="1821.5"/>
    <n v="1"/>
  </r>
  <r>
    <n v="132981"/>
    <s v="A"/>
    <s v="20"/>
    <m/>
    <s v="TOK CLINIC"/>
    <s v=""/>
    <s v=""/>
    <s v="MILE 124.5 TOK CUTOFF"/>
    <s v="TOK"/>
    <x v="48"/>
    <s v="99780"/>
    <s v="MCKESSON"/>
    <x v="5"/>
    <s v="CLINIC"/>
    <s v="NOT PART OF BUYING GROUP"/>
    <x v="71"/>
    <x v="1"/>
    <s v="INJECTABLES DIVISION"/>
    <x v="9"/>
    <s v="MB0505985"/>
    <n v="0"/>
    <n v="321.98"/>
    <n v="321.98"/>
    <n v="0"/>
    <n v="733.66"/>
    <n v="5408.74"/>
    <n v="6142.4"/>
    <n v="0.1194419119562386"/>
  </r>
  <r>
    <n v="206237"/>
    <s v="A"/>
    <s v="20"/>
    <m/>
    <s v="LICHTEN, EDWARD M MD"/>
    <s v=""/>
    <s v=""/>
    <s v="189 TOWNSEND STREET"/>
    <s v="BIRMINGHAM"/>
    <x v="12"/>
    <s v="48009"/>
    <s v=""/>
    <x v="1"/>
    <s v="PHYSICIANS"/>
    <s v="NOT PART OF BUYING GROUP"/>
    <x v="71"/>
    <x v="1"/>
    <s v="INJECTABLES DIVISION"/>
    <x v="9"/>
    <s v="AL8328189"/>
    <m/>
    <m/>
    <n v="0"/>
    <e v="#DIV/0!"/>
    <n v="530.82000000000005"/>
    <n v="0"/>
    <n v="530.82000000000005"/>
    <n v="1"/>
  </r>
  <r>
    <n v="396785"/>
    <s v="A"/>
    <s v="20"/>
    <m/>
    <s v="LEE, CARLO CHUN KIT MD"/>
    <s v=""/>
    <s v=""/>
    <s v="1570 WATSON BLVD, STE 100"/>
    <s v="WARNER ROBINS"/>
    <x v="21"/>
    <s v="31093"/>
    <s v=""/>
    <x v="1"/>
    <s v="PHYSICIANS"/>
    <s v="NOT PART OF BUYING GROUP"/>
    <x v="71"/>
    <x v="1"/>
    <s v="INJECTABLES DIVISION"/>
    <x v="9"/>
    <s v="BL4808183"/>
    <m/>
    <m/>
    <n v="0"/>
    <e v="#DIV/0!"/>
    <n v="346.5"/>
    <n v="2197.77"/>
    <n v="2544.27"/>
    <n v="0.13618837623365446"/>
  </r>
  <r>
    <n v="85199"/>
    <s v="A"/>
    <s v="20"/>
    <m/>
    <s v="PATEL, RENUKA DILIP MD"/>
    <s v=""/>
    <s v=""/>
    <s v="8357 FLORENCE AVE"/>
    <s v="DOWNEY"/>
    <x v="1"/>
    <s v="90240"/>
    <s v=""/>
    <x v="1"/>
    <s v="PHYSICIANS"/>
    <s v="NOT PART OF BUYING GROUP"/>
    <x v="71"/>
    <x v="1"/>
    <s v="INJECTABLES DIVISION"/>
    <x v="9"/>
    <s v="BP0690568"/>
    <m/>
    <m/>
    <n v="0"/>
    <e v="#DIV/0!"/>
    <n v="321.14"/>
    <n v="1250.1199999999999"/>
    <n v="1571.2599999999998"/>
    <n v="0.20438374298333822"/>
  </r>
  <r>
    <n v="408853"/>
    <s v="A"/>
    <s v="20"/>
    <m/>
    <s v="BARDENHELER, JEAN W MD"/>
    <s v=""/>
    <s v=""/>
    <s v="914 E GLADSTONE"/>
    <s v="AZUSA"/>
    <x v="1"/>
    <s v="91702"/>
    <s v=""/>
    <x v="1"/>
    <s v="PHYSICIANS"/>
    <s v="NOT PART OF BUYING GROUP"/>
    <x v="71"/>
    <x v="1"/>
    <s v="INJECTABLES DIVISION"/>
    <x v="9"/>
    <s v="BB1228990"/>
    <n v="184.48"/>
    <n v="0"/>
    <n v="184.48"/>
    <n v="1"/>
    <n v="261.62"/>
    <n v="941.16"/>
    <n v="1202.78"/>
    <n v="0.21751276210113238"/>
  </r>
  <r>
    <n v="453461"/>
    <s v="A"/>
    <s v="20"/>
    <m/>
    <s v="GREENBERG, PAUL ALLEN MD"/>
    <s v=""/>
    <s v="SUITE 410"/>
    <s v="8220 WALNUT HILLL LANE"/>
    <s v="DALLAS"/>
    <x v="9"/>
    <s v="75231"/>
    <s v=""/>
    <x v="1"/>
    <s v="PHYSICIANS"/>
    <s v="NOT PART OF BUYING GROUP"/>
    <x v="71"/>
    <x v="1"/>
    <s v="INJECTABLES DIVISION"/>
    <x v="9"/>
    <s v="AG3213422"/>
    <n v="256.29000000000002"/>
    <n v="1492.35"/>
    <n v="1748.6399999999999"/>
    <n v="0.14656533077134232"/>
    <n v="247.84"/>
    <n v="1238.26"/>
    <n v="1486.1"/>
    <n v="0.16677208801561133"/>
  </r>
  <r>
    <n v="368541"/>
    <s v="A"/>
    <s v="20"/>
    <m/>
    <s v="SILVERSTEIN, LAURENCE"/>
    <s v=""/>
    <s v=""/>
    <s v="5620 WILBUR AVE #200"/>
    <s v="TARZANA"/>
    <x v="1"/>
    <s v="91356"/>
    <s v=""/>
    <x v="1"/>
    <s v="PHYSICIANS"/>
    <s v="NOT PART OF BUYING GROUP"/>
    <x v="71"/>
    <x v="1"/>
    <s v="INJECTABLES DIVISION"/>
    <x v="9"/>
    <s v="AS9704784"/>
    <n v="101.08"/>
    <n v="695.45"/>
    <n v="796.53000000000009"/>
    <n v="0.1269004306178047"/>
    <n v="148.5"/>
    <n v="773.65"/>
    <n v="922.15"/>
    <n v="0.16103670769397604"/>
  </r>
  <r>
    <n v="133228"/>
    <s v="A"/>
    <s v="20"/>
    <m/>
    <s v="POPE, DAVID MICHAEL MD"/>
    <s v=""/>
    <s v=""/>
    <s v="850 N MAIN ST #3"/>
    <s v="RICHFIELD"/>
    <x v="15"/>
    <s v="84701"/>
    <s v=""/>
    <x v="1"/>
    <s v="PHYSICIANS"/>
    <s v="NOT PART OF BUYING GROUP"/>
    <x v="71"/>
    <x v="1"/>
    <s v="INJECTABLES DIVISION"/>
    <x v="9"/>
    <s v="BP3284623"/>
    <m/>
    <m/>
    <n v="0"/>
    <e v="#DIV/0!"/>
    <n v="103.06"/>
    <n v="733.73"/>
    <n v="836.79"/>
    <n v="0.12316112764253875"/>
  </r>
  <r>
    <n v="396846"/>
    <s v="A"/>
    <s v="20"/>
    <m/>
    <s v="TATSUYAMA, JED JITSUGO MD"/>
    <s v=""/>
    <s v=""/>
    <s v="1619 N GREENWOOD ST #200"/>
    <s v="PUEBLO"/>
    <x v="30"/>
    <s v="81003"/>
    <s v=""/>
    <x v="1"/>
    <s v="PHYSICIANS"/>
    <s v="NOT PART OF BUYING GROUP"/>
    <x v="71"/>
    <x v="1"/>
    <s v="INJECTABLES DIVISION"/>
    <x v="9"/>
    <s v="BT5423974"/>
    <m/>
    <m/>
    <n v="0"/>
    <e v="#DIV/0!"/>
    <n v="103.06"/>
    <n v="1189.99"/>
    <n v="1293.05"/>
    <n v="7.9703027725145981E-2"/>
  </r>
  <r>
    <n v="102415"/>
    <s v="A"/>
    <s v="20"/>
    <m/>
    <s v="YANG, STANLEY SHIN-TEH MD"/>
    <s v=""/>
    <s v=""/>
    <s v="1919 N LOOP WEST #200"/>
    <s v="HOUSTON"/>
    <x v="9"/>
    <s v="77008"/>
    <s v=""/>
    <x v="1"/>
    <s v="PHYSICIANS"/>
    <s v="NOT PART OF BUYING GROUP"/>
    <x v="71"/>
    <x v="1"/>
    <s v="INJECTABLES DIVISION"/>
    <x v="9"/>
    <s v="BY6023838"/>
    <m/>
    <m/>
    <n v="0"/>
    <e v="#DIV/0!"/>
    <n v="99"/>
    <n v="974.49"/>
    <n v="1073.49"/>
    <n v="9.2222563787273282E-2"/>
  </r>
  <r>
    <n v="89668"/>
    <s v="A"/>
    <s v="20"/>
    <m/>
    <s v="VU, JOHN MD"/>
    <s v=""/>
    <s v=""/>
    <s v="100 PECAN POINT SUITE A"/>
    <s v="GRIFFIN"/>
    <x v="21"/>
    <s v="30224"/>
    <s v=""/>
    <x v="1"/>
    <s v="PHYSICIANS"/>
    <s v="NOT PART OF BUYING GROUP"/>
    <x v="71"/>
    <x v="1"/>
    <s v="INJECTABLES DIVISION"/>
    <x v="9"/>
    <s v="BV4699863"/>
    <n v="200.23"/>
    <n v="4473.29"/>
    <n v="4673.5199999999995"/>
    <n v="4.2843509817011592E-2"/>
    <n v="96.3"/>
    <n v="2927.07"/>
    <n v="3023.3700000000003"/>
    <n v="3.185187390230107E-2"/>
  </r>
  <r>
    <n v="340583"/>
    <s v="A"/>
    <s v="20"/>
    <m/>
    <s v="CLAY, HENRY TUCKER JR. MD"/>
    <s v=""/>
    <s v=""/>
    <s v="138 N. FORK NEW RIVER RD."/>
    <s v="LANSING"/>
    <x v="16"/>
    <s v="286439130"/>
    <s v=""/>
    <x v="1"/>
    <s v="PHYSICIANS"/>
    <s v="NOT PART OF BUYING GROUP"/>
    <x v="71"/>
    <x v="1"/>
    <s v="INJECTABLES DIVISION"/>
    <x v="9"/>
    <s v="BC1491240"/>
    <n v="155.94"/>
    <n v="2724.11"/>
    <n v="2880.05"/>
    <n v="5.4144893317824336E-2"/>
    <n v="93.45"/>
    <n v="829.37"/>
    <n v="922.82"/>
    <n v="0.10126568561582974"/>
  </r>
  <r>
    <n v="89703"/>
    <s v="A"/>
    <s v="20"/>
    <m/>
    <s v="SHINAMAN, RICHARD C MD"/>
    <s v=""/>
    <s v=""/>
    <s v="100 N WIGET LANE #160"/>
    <s v="WALNUT CREEK"/>
    <x v="1"/>
    <s v="94598"/>
    <s v=""/>
    <x v="1"/>
    <s v="PHYSICIANS"/>
    <s v="NOT PART OF BUYING GROUP"/>
    <x v="71"/>
    <x v="1"/>
    <s v="INJECTABLES DIVISION"/>
    <x v="9"/>
    <s v="BS7618549"/>
    <n v="34225.47"/>
    <n v="2932.98"/>
    <n v="37158.450000000004"/>
    <n v="0.92106828998518497"/>
    <n v="71.400000000000006"/>
    <n v="261.77"/>
    <n v="333.16999999999996"/>
    <n v="0.21430500945463282"/>
  </r>
  <r>
    <n v="102364"/>
    <s v="A"/>
    <s v="20"/>
    <m/>
    <s v="CHEN, JACKSON C MD"/>
    <s v=""/>
    <s v="SUITE 320A"/>
    <s v="5920 SARATOGA"/>
    <s v="CORPUS CHRISTI"/>
    <x v="9"/>
    <s v="78414"/>
    <s v="AMERISOURCE BERGEN"/>
    <x v="1"/>
    <s v="PHYSICIANS ALLIANCE INC"/>
    <s v="NOT PART OF BUYING GROUP"/>
    <x v="71"/>
    <x v="1"/>
    <s v="INJECTABLES DIVISION"/>
    <x v="9"/>
    <s v="BC5158933"/>
    <n v="0"/>
    <n v="6296.47"/>
    <n v="6296.47"/>
    <n v="0"/>
    <n v="56.15"/>
    <n v="1210"/>
    <n v="1266.1500000000001"/>
    <n v="4.434703629111874E-2"/>
  </r>
  <r>
    <n v="133571"/>
    <s v="A"/>
    <s v="20"/>
    <m/>
    <s v="PACHECO-OCAMPO MERLIE A MD"/>
    <s v=""/>
    <s v=""/>
    <s v="679 SOUTH WESTLAKE AVE"/>
    <s v="LOS ANGELES"/>
    <x v="1"/>
    <s v="90057"/>
    <s v=""/>
    <x v="1"/>
    <s v="PHYSICIANS"/>
    <s v="NOT PART OF BUYING GROUP"/>
    <x v="71"/>
    <x v="1"/>
    <s v="INJECTABLES DIVISION"/>
    <x v="9"/>
    <s v="BP0889545"/>
    <m/>
    <m/>
    <n v="0"/>
    <e v="#DIV/0!"/>
    <n v="52"/>
    <n v="9887.35"/>
    <n v="9939.35"/>
    <n v="5.2317304451498332E-3"/>
  </r>
  <r>
    <n v="110563"/>
    <s v="A"/>
    <s v="20"/>
    <m/>
    <s v="WODECKI, TADEUSZ K MD"/>
    <s v="ROCKBRIDGE-WEST PARK"/>
    <s v="MEDICAL ASSOCIATES, PC"/>
    <s v="2256 ROCKBRIDGE ROAD"/>
    <s v="STONE MOUNTAIN"/>
    <x v="21"/>
    <s v="30087"/>
    <s v=""/>
    <x v="1"/>
    <s v="PHYSICIANS"/>
    <s v="NOT PART OF BUYING GROUP"/>
    <x v="71"/>
    <x v="1"/>
    <s v="INJECTABLES DIVISION"/>
    <x v="9"/>
    <s v="BW0792134"/>
    <n v="131.76"/>
    <n v="641.19000000000005"/>
    <n v="772.95"/>
    <n v="0.17046380749078205"/>
    <n v="48.8"/>
    <n v="276.35000000000002"/>
    <n v="325.15000000000003"/>
    <n v="0.15008457634937719"/>
  </r>
  <r>
    <n v="368353"/>
    <s v="A"/>
    <s v="20"/>
    <m/>
    <s v="KIM, SEUNG HYUN MD"/>
    <s v=""/>
    <s v="LA TOWN MEDICAL GROUP"/>
    <s v="3663 W 6TH STREET STE 206"/>
    <s v="LOS ANGELES"/>
    <x v="1"/>
    <s v="90020"/>
    <s v=""/>
    <x v="1"/>
    <s v="PHYSICIANS"/>
    <s v="NOT PART OF BUYING GROUP"/>
    <x v="71"/>
    <x v="1"/>
    <s v="INJECTABLES DIVISION"/>
    <x v="9"/>
    <s v="BK3006334"/>
    <n v="0"/>
    <n v="5458.3"/>
    <n v="5458.3"/>
    <n v="0"/>
    <n v="26.46"/>
    <n v="952.74"/>
    <n v="979.2"/>
    <n v="2.7022058823529413E-2"/>
  </r>
  <r>
    <n v="159207"/>
    <s v="A"/>
    <s v="20"/>
    <m/>
    <s v="SANCHEZ, WLFRANO A MD"/>
    <s v=""/>
    <s v=""/>
    <s v="6801 MCPHERSON ROAD STE 112"/>
    <s v="LAREDO"/>
    <x v="9"/>
    <s v="78041"/>
    <s v="AMERISOURCE BERGEN"/>
    <x v="1"/>
    <s v="PHYSICIANS"/>
    <s v="NOT PART OF BUYING GROUP"/>
    <x v="71"/>
    <x v="1"/>
    <s v="INJECTABLES DIVISION"/>
    <x v="9"/>
    <s v="AS5747956"/>
    <n v="6.4"/>
    <n v="1278.43"/>
    <n v="1284.8300000000002"/>
    <n v="4.9812037390160567E-3"/>
    <n v="9.9"/>
    <n v="1181.99"/>
    <n v="1191.8900000000001"/>
    <n v="8.3061356333218664E-3"/>
  </r>
  <r>
    <n v="386908"/>
    <s v="A"/>
    <s v="20"/>
    <m/>
    <s v="MASTELLER, JUDITH A DVM"/>
    <s v=""/>
    <s v=""/>
    <s v="641 LOWER ROAD"/>
    <s v="PALMER"/>
    <x v="48"/>
    <s v="99645"/>
    <s v="AMERISOURCE BERGEN"/>
    <x v="0"/>
    <s v="DVM"/>
    <s v="NOT PART OF BUYING GROUP"/>
    <x v="71"/>
    <x v="0"/>
    <s v="INJECTABLES DIVISION"/>
    <x v="9"/>
    <s v="FM1784760"/>
    <n v="0"/>
    <n v="701.4"/>
    <n v="701.4"/>
    <n v="0"/>
    <n v="3.15"/>
    <n v="137.88999999999999"/>
    <n v="141.04"/>
    <n v="2.2334089619965969E-2"/>
  </r>
  <r>
    <n v="457561"/>
    <s v="A"/>
    <s v="20"/>
    <m/>
    <s v="BRUCKNER, RICHARD H DDS"/>
    <s v=""/>
    <s v=""/>
    <s v="2796 SYCAMORE DR STE 202"/>
    <s v="SIMI VALLEY"/>
    <x v="1"/>
    <s v="93065"/>
    <s v="CARDINAL"/>
    <x v="1"/>
    <s v="PHYSICIANS"/>
    <s v="NOT PART OF BUYING GROUP"/>
    <x v="71"/>
    <x v="1"/>
    <s v="INJECTABLES DIVISION"/>
    <x v="9"/>
    <s v="AB2400858"/>
    <n v="3.2"/>
    <n v="1320.1"/>
    <n v="1323.3"/>
    <n v="2.418196931912643E-3"/>
    <n v="2.42"/>
    <n v="235.75"/>
    <n v="238.17"/>
    <n v="1.0160809505815174E-2"/>
  </r>
  <r>
    <n v="396783"/>
    <s v="A"/>
    <s v="20"/>
    <s v="Y"/>
    <s v="MCNICHOL, TJ MD"/>
    <s v=""/>
    <s v="GULFSHORE PAIN &amp; WELLNESS CNTR"/>
    <s v="4700 N. HABANA AVE SUITE 403"/>
    <s v="TAMPA"/>
    <x v="2"/>
    <s v="33614"/>
    <s v=""/>
    <x v="1"/>
    <s v="PHYSICIANS"/>
    <s v="NOT PART OF BUYING GROUP"/>
    <x v="72"/>
    <x v="1"/>
    <s v="INJECTABLES DIVISION"/>
    <x v="14"/>
    <s v="FM0624139"/>
    <m/>
    <m/>
    <n v="0"/>
    <e v="#DIV/0!"/>
    <n v="11308.15"/>
    <n v="675.01"/>
    <n v="11983.16"/>
    <n v="0.94367011706428017"/>
  </r>
  <r>
    <n v="87691"/>
    <s v="A"/>
    <s v="20"/>
    <s v="Y"/>
    <s v="LEFFINGWELL, SANFORD S"/>
    <s v=""/>
    <s v="SUWANEE PAIN MANAGEMENT CENTER"/>
    <s v="415 PEACHTREE IND BVD #600"/>
    <s v="SUWANEE"/>
    <x v="21"/>
    <s v="300246708"/>
    <s v=""/>
    <x v="1"/>
    <s v="PHYSICIANS"/>
    <s v="NOT PART OF BUYING GROUP"/>
    <x v="72"/>
    <x v="1"/>
    <s v="INJECTABLES DIVISION"/>
    <x v="14"/>
    <s v="FL0836479"/>
    <n v="5608.92"/>
    <n v="215.95"/>
    <n v="5824.87"/>
    <n v="0.96292621122874844"/>
    <n v="8402.2999999999993"/>
    <n v="779.05"/>
    <n v="9181.3499999999985"/>
    <n v="0.91514864371797178"/>
  </r>
  <r>
    <n v="476336"/>
    <s v="A"/>
    <s v="20"/>
    <s v="Y"/>
    <s v="CHARLOT, JEAN R MD"/>
    <s v=""/>
    <s v="NO LIMIT PAIN MNGT&amp;URGENT CARE"/>
    <s v="4220 NW 22ND AVE"/>
    <s v="MIAMI"/>
    <x v="2"/>
    <s v="33142"/>
    <s v=""/>
    <x v="1"/>
    <s v="PHYSICIANS"/>
    <s v="NOT PART OF BUYING GROUP"/>
    <x v="72"/>
    <x v="1"/>
    <s v="INJECTABLES DIVISION"/>
    <x v="14"/>
    <s v="AC1918501"/>
    <m/>
    <m/>
    <n v="0"/>
    <e v="#DIV/0!"/>
    <n v="5600.25"/>
    <n v="254.2"/>
    <n v="5854.45"/>
    <n v="0.95658003740744224"/>
  </r>
  <r>
    <n v="205191"/>
    <s v="A"/>
    <s v="20"/>
    <m/>
    <s v="NEURINGER, CHARLES MD"/>
    <s v=""/>
    <s v="COAST TO COAST HLTHCARE MANGT"/>
    <s v="328 E HILLSBORO BLVD"/>
    <s v="DEERFIELD BEACH"/>
    <x v="2"/>
    <s v="33441"/>
    <s v=""/>
    <x v="1"/>
    <s v="PHYSICIANS"/>
    <s v="NOT PART OF BUYING GROUP"/>
    <x v="72"/>
    <x v="1"/>
    <s v="INJECTABLES DIVISION"/>
    <x v="14"/>
    <s v="FN1841700"/>
    <m/>
    <m/>
    <n v="0"/>
    <e v="#DIV/0!"/>
    <n v="5043.8"/>
    <n v="1188.3599999999999"/>
    <n v="6232.16"/>
    <n v="0.8093181176349773"/>
  </r>
  <r>
    <n v="204933"/>
    <s v="A"/>
    <s v="20"/>
    <m/>
    <s v="CAMPILLO, LUIS M MD"/>
    <s v=""/>
    <s v="COAST TO COAST HLTHCARE MANGT"/>
    <s v="328 E HILLSBORO BLVD"/>
    <s v="DEERFIELD BEACH"/>
    <x v="2"/>
    <s v="33441"/>
    <s v=""/>
    <x v="1"/>
    <s v="PHYSICIANS"/>
    <s v="NOT PART OF BUYING GROUP"/>
    <x v="72"/>
    <x v="1"/>
    <s v="INJECTABLES DIVISION"/>
    <x v="14"/>
    <s v="FC1813903"/>
    <m/>
    <m/>
    <n v="0"/>
    <e v="#DIV/0!"/>
    <n v="4595.3"/>
    <n v="410.8"/>
    <n v="5006.1000000000004"/>
    <n v="0.91794011306206424"/>
  </r>
  <r>
    <n v="205517"/>
    <s v="A"/>
    <s v="20"/>
    <s v="Y"/>
    <s v="GAVRIKOV, VITALIY D  MD"/>
    <s v=""/>
    <s v="ACWORTH PAIN MANAGEMENT CENTER"/>
    <s v="5399 BELLS FERRY RD STE 180"/>
    <s v="ACWORTH"/>
    <x v="21"/>
    <s v="30102"/>
    <s v=""/>
    <x v="1"/>
    <s v="PHYSICIANS"/>
    <s v="NOT PART OF BUYING GROUP"/>
    <x v="72"/>
    <x v="1"/>
    <s v="INJECTABLES DIVISION"/>
    <x v="14"/>
    <s v="FG0640056"/>
    <m/>
    <m/>
    <n v="0"/>
    <e v="#DIV/0!"/>
    <n v="4340.8999999999996"/>
    <n v="359.9"/>
    <n v="4700.7999999999993"/>
    <n v="0.92343856364874066"/>
  </r>
  <r>
    <n v="368414"/>
    <s v="A"/>
    <s v="20"/>
    <m/>
    <s v="SADLER, STEVEN H MD"/>
    <s v=""/>
    <s v="SADLER MEDICAL GROUP"/>
    <s v="9100 WILSHIRE BLVD #245E"/>
    <s v="BEVERLY HILLS"/>
    <x v="1"/>
    <s v="90212"/>
    <s v=""/>
    <x v="1"/>
    <s v="PHYSICIANS"/>
    <s v="NOT PART OF BUYING GROUP"/>
    <x v="72"/>
    <x v="1"/>
    <s v="INJECTABLES DIVISION"/>
    <x v="14"/>
    <s v="BS5552840"/>
    <n v="2423.66"/>
    <n v="1912.26"/>
    <n v="4335.92"/>
    <n v="0.55897249026734808"/>
    <n v="3836.98"/>
    <n v="1392.23"/>
    <n v="5229.21"/>
    <n v="0.73375901904876639"/>
  </r>
  <r>
    <n v="89526"/>
    <s v="A"/>
    <s v="20"/>
    <m/>
    <s v="SWISHER, SALLY H MD"/>
    <s v=""/>
    <s v="MED WT LOSS &amp; SKIN CARE CLNC"/>
    <s v="4924 MACCORKLE SE"/>
    <s v="CHARLESTON"/>
    <x v="27"/>
    <s v="25304"/>
    <s v=""/>
    <x v="1"/>
    <s v="PHYSICIANS"/>
    <s v="NOT PART OF BUYING GROUP"/>
    <x v="72"/>
    <x v="1"/>
    <s v="INJECTABLES DIVISION"/>
    <x v="14"/>
    <s v="AS9800980"/>
    <n v="2153.4699999999998"/>
    <n v="0"/>
    <n v="2153.4699999999998"/>
    <n v="1"/>
    <n v="2506.87"/>
    <n v="0"/>
    <n v="2506.87"/>
    <n v="1"/>
  </r>
  <r>
    <n v="133665"/>
    <s v="A"/>
    <s v="20"/>
    <m/>
    <s v="RAMIREZ, WILLIAM Z MD"/>
    <s v=""/>
    <s v=""/>
    <s v="1016 PIEDMONT AVE NE"/>
    <s v="ATLANTA"/>
    <x v="21"/>
    <s v="30309"/>
    <s v=""/>
    <x v="1"/>
    <s v="PHYSICIANS"/>
    <s v="NOT PART OF BUYING GROUP"/>
    <x v="72"/>
    <x v="1"/>
    <s v="INJECTABLES DIVISION"/>
    <x v="14"/>
    <s v="BR1163978"/>
    <m/>
    <m/>
    <n v="0"/>
    <e v="#DIV/0!"/>
    <n v="1671.64"/>
    <n v="89.85"/>
    <n v="1761.49"/>
    <n v="0.94899204650608293"/>
  </r>
  <r>
    <n v="205424"/>
    <s v="A"/>
    <s v="20"/>
    <m/>
    <s v="CASANOVA, RENE MD"/>
    <s v=""/>
    <s v="COAST TO COAST HLTHCARE MANGT"/>
    <s v="328 E HILLSBORO BLVD"/>
    <s v="DEERFIELD BEACH"/>
    <x v="2"/>
    <s v="33441"/>
    <s v=""/>
    <x v="1"/>
    <s v="PHYSICIANS"/>
    <s v="NOT PART OF BUYING GROUP"/>
    <x v="72"/>
    <x v="1"/>
    <s v="INJECTABLES DIVISION"/>
    <x v="14"/>
    <s v="FC1881211"/>
    <m/>
    <m/>
    <n v="0"/>
    <e v="#DIV/0!"/>
    <n v="1497.1"/>
    <n v="390"/>
    <n v="1887.1"/>
    <n v="0.79333368660908266"/>
  </r>
  <r>
    <n v="307195"/>
    <s v="A"/>
    <s v="20"/>
    <m/>
    <s v="SWEDLUND, ROBERT DEAN PA"/>
    <s v="STONY POINT FAMILY MEDICINE &amp;"/>
    <s v="URGENT CARE, PA"/>
    <s v="35 RURITAN PARK ROAD"/>
    <s v="STONY POINT"/>
    <x v="16"/>
    <s v="28678"/>
    <s v="AMERISOURCE BERGEN"/>
    <x v="1"/>
    <s v="PHYSICIANS"/>
    <s v="NOT PART OF BUYING GROUP"/>
    <x v="72"/>
    <x v="1"/>
    <s v="INJECTABLES DIVISION"/>
    <x v="14"/>
    <s v="MS0135625"/>
    <n v="118"/>
    <n v="562.13"/>
    <n v="680.13"/>
    <n v="0.173496243365239"/>
    <n v="1205.8"/>
    <n v="2532.5300000000002"/>
    <n v="3738.33"/>
    <n v="0.32255044364729707"/>
  </r>
  <r>
    <n v="719045"/>
    <s v="A"/>
    <s v="20"/>
    <m/>
    <s v="HUNTER, JEFFREY T MD"/>
    <s v=""/>
    <s v=""/>
    <s v="3306 S FRY RD #813"/>
    <s v="KATY"/>
    <x v="9"/>
    <s v="77450"/>
    <s v=""/>
    <x v="1"/>
    <s v="PHYSICIANS"/>
    <s v="NOT PART OF BUYING GROUP"/>
    <x v="72"/>
    <x v="1"/>
    <s v="INJECTABLES DIVISION"/>
    <x v="14"/>
    <s v="BH6526555"/>
    <n v="913.53"/>
    <n v="713.25"/>
    <n v="1626.78"/>
    <n v="0.56155718658945897"/>
    <n v="594.47"/>
    <n v="117.22"/>
    <n v="711.69"/>
    <n v="0.83529345642063257"/>
  </r>
  <r>
    <n v="389010"/>
    <s v="A"/>
    <s v="20"/>
    <m/>
    <s v="HERRERA, RAFAEL PAC"/>
    <s v=""/>
    <s v="CLINICA MEDICA DEL ANGEL"/>
    <s v="1125 W ORANGETHORPE AVE"/>
    <s v="FULERTON"/>
    <x v="1"/>
    <s v="92833"/>
    <s v=""/>
    <x v="1"/>
    <s v="PHYSICIANS"/>
    <s v="NOT PART OF BUYING GROUP"/>
    <x v="72"/>
    <x v="1"/>
    <s v="INJECTABLES DIVISION"/>
    <x v="14"/>
    <s v="MH1837662"/>
    <n v="214.87"/>
    <n v="9854"/>
    <n v="10068.870000000001"/>
    <n v="2.1340031205090541E-2"/>
    <n v="492.55"/>
    <n v="10469.82"/>
    <n v="10962.369999999999"/>
    <n v="4.493097751672312E-2"/>
  </r>
  <r>
    <n v="475948"/>
    <s v="A"/>
    <s v="20"/>
    <m/>
    <s v="ARSIWALA, MOHAMMED ALI MD"/>
    <s v=""/>
    <s v="LIVONIA URGENT CARE"/>
    <s v="37595 SEVEN MILE RD"/>
    <s v="LIVONIA"/>
    <x v="12"/>
    <s v="48152"/>
    <s v="AMERISOURCE BERGEN"/>
    <x v="5"/>
    <s v="BROADLANE (NON-AMBULTRY)"/>
    <s v="BROADLANE"/>
    <x v="72"/>
    <x v="15"/>
    <s v="INJECTABLES DIVISION"/>
    <x v="14"/>
    <s v="BA5791632"/>
    <n v="131.82"/>
    <n v="626.79"/>
    <n v="758.6099999999999"/>
    <n v="0.17376517578202239"/>
    <n v="460.42"/>
    <n v="4260.49"/>
    <n v="4720.91"/>
    <n v="9.7527807138877889E-2"/>
  </r>
  <r>
    <n v="368127"/>
    <s v="A"/>
    <s v="20"/>
    <m/>
    <s v="CORDERO, HECTOR J MD"/>
    <s v=""/>
    <s v=""/>
    <s v="671 GOODLETTE RD N STE 160"/>
    <s v="NAPLES"/>
    <x v="2"/>
    <s v="34102"/>
    <s v=""/>
    <x v="1"/>
    <s v="PHYSICIANS"/>
    <s v="NOT PART OF BUYING GROUP"/>
    <x v="72"/>
    <x v="1"/>
    <s v="INJECTABLES DIVISION"/>
    <x v="14"/>
    <s v="BC6288941"/>
    <n v="163.83000000000001"/>
    <n v="44406.8"/>
    <n v="44570.630000000005"/>
    <n v="3.6757389339123095E-3"/>
    <n v="317.22000000000003"/>
    <n v="27738.14"/>
    <n v="28055.360000000001"/>
    <n v="1.1306930297811185E-2"/>
  </r>
  <r>
    <n v="334206"/>
    <s v="A"/>
    <s v="20"/>
    <m/>
    <s v="FIELD, THOMAS EMERY MD"/>
    <s v=""/>
    <s v=""/>
    <s v="695 3RD AVENUE"/>
    <s v="JASPER"/>
    <x v="29"/>
    <s v="47546"/>
    <s v="HENRY SCHEIN"/>
    <x v="1"/>
    <s v="PHYSICIANS"/>
    <s v="NOT PART OF BUYING GROUP"/>
    <x v="72"/>
    <x v="1"/>
    <s v="INJECTABLES DIVISION"/>
    <x v="14"/>
    <s v="BF2612061"/>
    <n v="0"/>
    <n v="4554.4799999999996"/>
    <n v="4554.4799999999996"/>
    <n v="0"/>
    <n v="313.66000000000003"/>
    <n v="20838.66"/>
    <n v="21152.32"/>
    <n v="1.4828633454864527E-2"/>
  </r>
  <r>
    <n v="404419"/>
    <s v="A"/>
    <s v="20"/>
    <m/>
    <s v="TREJO, RODOLFO MD"/>
    <s v=""/>
    <s v="SUITE B"/>
    <s v="4949 SOUTH CONGRESS AVE"/>
    <s v="LAKE WORTH"/>
    <x v="2"/>
    <s v="33461"/>
    <s v="AMERISOURCE BERGEN"/>
    <x v="1"/>
    <s v="PHYSICIANS"/>
    <s v="NOT PART OF BUYING GROUP"/>
    <x v="72"/>
    <x v="1"/>
    <s v="INJECTABLES DIVISION"/>
    <x v="14"/>
    <s v="BT1987291"/>
    <n v="0"/>
    <n v="6577.4"/>
    <n v="6577.4"/>
    <n v="0"/>
    <n v="284.39999999999998"/>
    <n v="7313.14"/>
    <n v="7597.54"/>
    <n v="3.7433169157385149E-2"/>
  </r>
  <r>
    <n v="492527"/>
    <s v="A"/>
    <s v="20"/>
    <m/>
    <s v="ALI, MOHAMMED MAHMOOD MD"/>
    <s v=""/>
    <s v="HEALTH &amp; WELLNESS CENTER INC"/>
    <s v="24432 MUIRLANDS BLVD, STE 111"/>
    <s v="LAKE FOREST"/>
    <x v="1"/>
    <s v="92630"/>
    <s v=""/>
    <x v="1"/>
    <s v="PHYSICIANS"/>
    <s v="NOT PART OF BUYING GROUP"/>
    <x v="72"/>
    <x v="1"/>
    <s v="INJECTABLES DIVISION"/>
    <x v="14"/>
    <s v="BA8370063"/>
    <n v="0"/>
    <n v="656.82"/>
    <n v="656.82"/>
    <n v="0"/>
    <n v="283.13"/>
    <n v="2798.95"/>
    <n v="3082.08"/>
    <n v="9.1863287130768828E-2"/>
  </r>
  <r>
    <n v="133208"/>
    <s v="A"/>
    <s v="20"/>
    <m/>
    <s v="ESPAILLAT, ALEJANDRO MD"/>
    <s v=""/>
    <s v="ESPAILLAT MEDICAL SERVS, LLC"/>
    <s v="1321 NW 14TH ST #203"/>
    <s v="MIAMI"/>
    <x v="2"/>
    <s v="33125"/>
    <s v=""/>
    <x v="1"/>
    <s v="PHYSICIANS"/>
    <s v="NOT PART OF BUYING GROUP"/>
    <x v="72"/>
    <x v="1"/>
    <s v="INJECTABLES DIVISION"/>
    <x v="14"/>
    <s v="BE7263306"/>
    <m/>
    <m/>
    <n v="0"/>
    <e v="#DIV/0!"/>
    <n v="258.25"/>
    <n v="352.63"/>
    <n v="610.88"/>
    <n v="0.42275078575170244"/>
  </r>
  <r>
    <n v="391255"/>
    <s v="A"/>
    <s v="20"/>
    <m/>
    <s v="NIELSEN, RICHARD CRAIG MD"/>
    <s v=""/>
    <s v=""/>
    <s v="372 COLONIAL DRIVE"/>
    <s v="MONTOURSVILLE"/>
    <x v="8"/>
    <s v="17754"/>
    <s v=""/>
    <x v="1"/>
    <s v="PHYSICIANS"/>
    <s v="NOT PART OF BUYING GROUP"/>
    <x v="72"/>
    <x v="1"/>
    <s v="INJECTABLES DIVISION"/>
    <x v="14"/>
    <s v="AN6390861"/>
    <n v="121.15"/>
    <n v="321.39999999999998"/>
    <n v="442.54999999999995"/>
    <n v="0.27375437803638009"/>
    <n v="223.37"/>
    <n v="148.44999999999999"/>
    <n v="371.82"/>
    <n v="0.60074767360550807"/>
  </r>
  <r>
    <n v="78547"/>
    <s v="A"/>
    <s v="20"/>
    <m/>
    <s v="DESA, MARAH N DDS"/>
    <s v=""/>
    <s v="FEDERAL DENTAL CARE"/>
    <s v="4390 N FEDRAL HWY #100"/>
    <s v="FORT LAUDERDALE"/>
    <x v="2"/>
    <s v="33308"/>
    <s v="CARDINAL"/>
    <x v="1"/>
    <s v="PHYSICIANS"/>
    <s v="NOT PART OF BUYING GROUP"/>
    <x v="72"/>
    <x v="1"/>
    <s v="INJECTABLES DIVISION"/>
    <x v="14"/>
    <s v="BD3260697"/>
    <n v="1171.72"/>
    <n v="1027.75"/>
    <n v="2199.4700000000003"/>
    <n v="0.53272833909987405"/>
    <n v="191.64"/>
    <n v="1296.56"/>
    <n v="1488.1999999999998"/>
    <n v="0.12877301437978766"/>
  </r>
  <r>
    <n v="133787"/>
    <s v="A"/>
    <s v="20"/>
    <m/>
    <s v="BAYLON, PAUL M MD"/>
    <s v=""/>
    <s v=""/>
    <s v="3118 E FLORENCE AVE"/>
    <s v="HUNTINGTON PARK"/>
    <x v="1"/>
    <s v="90255"/>
    <s v=""/>
    <x v="1"/>
    <s v="PHYSICIANS"/>
    <s v="NOT PART OF BUYING GROUP"/>
    <x v="72"/>
    <x v="1"/>
    <s v="INJECTABLES DIVISION"/>
    <x v="14"/>
    <s v="AB1757383"/>
    <m/>
    <m/>
    <n v="0"/>
    <e v="#DIV/0!"/>
    <n v="184.01"/>
    <n v="820.53"/>
    <n v="1004.54"/>
    <n v="0.1831783701992952"/>
  </r>
  <r>
    <n v="109402"/>
    <s v="A"/>
    <s v="20"/>
    <m/>
    <s v="WHITE,PATRICIA F. MD"/>
    <s v=""/>
    <s v=""/>
    <s v="97393 BLACKBEARDS WAY"/>
    <s v="YULEE"/>
    <x v="2"/>
    <s v="32097"/>
    <s v=""/>
    <x v="1"/>
    <s v="PHYSICIANS"/>
    <s v="NOT PART OF BUYING GROUP"/>
    <x v="72"/>
    <x v="1"/>
    <s v="INJECTABLES DIVISION"/>
    <x v="14"/>
    <s v="BW6364309"/>
    <n v="162.1"/>
    <n v="718.72"/>
    <n v="880.82"/>
    <n v="0.18403306010308573"/>
    <n v="165.55"/>
    <n v="702.71"/>
    <n v="868.26"/>
    <n v="0.1906686937092576"/>
  </r>
  <r>
    <n v="340825"/>
    <s v="A"/>
    <s v="20"/>
    <m/>
    <s v="CLAYTON, THOMAS VANN MD"/>
    <s v=""/>
    <s v=""/>
    <s v="2751 BUSINESS HWY. 19"/>
    <s v="ANDREWS"/>
    <x v="16"/>
    <s v="28901"/>
    <s v=""/>
    <x v="1"/>
    <s v="PHYSICIANS"/>
    <s v="NOT PART OF BUYING GROUP"/>
    <x v="72"/>
    <x v="1"/>
    <s v="INJECTABLES DIVISION"/>
    <x v="14"/>
    <s v="BC4197251"/>
    <n v="56.15"/>
    <n v="663.08"/>
    <n v="719.23"/>
    <n v="7.8069602213478292E-2"/>
    <n v="157.05000000000001"/>
    <n v="1396.84"/>
    <n v="1553.8899999999999"/>
    <n v="0.1010689302331568"/>
  </r>
  <r>
    <n v="76754"/>
    <s v="A"/>
    <s v="20"/>
    <m/>
    <s v="ROJAS, AUGUSTO MD"/>
    <s v=""/>
    <s v=""/>
    <s v="11961 VENICE BLVD"/>
    <s v="LOS ANGELES"/>
    <x v="1"/>
    <s v="90066"/>
    <s v=""/>
    <x v="1"/>
    <s v="PHYSICIANS"/>
    <s v="NOT PART OF BUYING GROUP"/>
    <x v="72"/>
    <x v="1"/>
    <s v="INJECTABLES DIVISION"/>
    <x v="14"/>
    <s v="BR9377032"/>
    <n v="148.19999999999999"/>
    <n v="994.12"/>
    <n v="1142.32"/>
    <n v="0.12973597590867708"/>
    <n v="102.6"/>
    <n v="673.75"/>
    <n v="776.35"/>
    <n v="0.13215688800154568"/>
  </r>
  <r>
    <n v="132715"/>
    <s v="A"/>
    <s v="20"/>
    <m/>
    <s v="CLAYTON, FRANK A DDS"/>
    <s v=""/>
    <s v=""/>
    <s v="4320 SUWANEE DAM RD #1800"/>
    <s v="SUWANEE"/>
    <x v="21"/>
    <s v="30024"/>
    <s v=""/>
    <x v="1"/>
    <s v="PHYSICIANS"/>
    <s v="NOT PART OF BUYING GROUP"/>
    <x v="72"/>
    <x v="1"/>
    <s v="INJECTABLES DIVISION"/>
    <x v="14"/>
    <s v="BC6551825"/>
    <n v="1539"/>
    <n v="141.08000000000001"/>
    <n v="1680.08"/>
    <n v="0.91602780819960961"/>
    <n v="95.92"/>
    <n v="178.43"/>
    <n v="274.35000000000002"/>
    <n v="0.34962638964825948"/>
  </r>
  <r>
    <n v="133793"/>
    <s v="A"/>
    <s v="20"/>
    <m/>
    <s v="GOLD, JEFFREY A MD"/>
    <s v="OLEY MED DIV INTEGRATED"/>
    <s v="MED GP PC"/>
    <s v="2866 W PHILADELPHIA AVE"/>
    <s v="OLEY"/>
    <x v="8"/>
    <s v="19547"/>
    <s v=""/>
    <x v="1"/>
    <s v="PHYSICIANS"/>
    <s v="NOT PART OF BUYING GROUP"/>
    <x v="72"/>
    <x v="1"/>
    <s v="INJECTABLES DIVISION"/>
    <x v="14"/>
    <s v="BG5389615"/>
    <m/>
    <m/>
    <n v="0"/>
    <e v="#DIV/0!"/>
    <n v="79.38"/>
    <n v="265.94"/>
    <n v="345.32"/>
    <n v="0.22987374029885324"/>
  </r>
  <r>
    <n v="133319"/>
    <s v="A"/>
    <s v="20"/>
    <m/>
    <s v="RINGARD, ALLAN A DDS"/>
    <s v=""/>
    <s v="SILVERADO DENTAL CARE"/>
    <s v="895 TRANCAS ST SUITE B"/>
    <s v="NAPA"/>
    <x v="1"/>
    <s v="94558"/>
    <s v=""/>
    <x v="1"/>
    <s v="PHYSICIANS"/>
    <s v="NOT PART OF BUYING GROUP"/>
    <x v="72"/>
    <x v="1"/>
    <s v="INJECTABLES DIVISION"/>
    <x v="14"/>
    <s v="AR2793568"/>
    <m/>
    <m/>
    <n v="0"/>
    <e v="#DIV/0!"/>
    <n v="64.67"/>
    <n v="122.42"/>
    <n v="187.09"/>
    <n v="0.34566251536693571"/>
  </r>
  <r>
    <n v="205107"/>
    <s v="A"/>
    <s v="20"/>
    <m/>
    <s v="BONIFER, THOMAS M  MD"/>
    <s v=""/>
    <s v="ANESTHESIA ASSOC OF ANN ARBOR"/>
    <s v="2006 HOGBACK RD #5"/>
    <s v="ANN ARBOR"/>
    <x v="12"/>
    <s v="48105"/>
    <s v=""/>
    <x v="1"/>
    <s v="PHYSICIANS"/>
    <s v="NOT PART OF BUYING GROUP"/>
    <x v="72"/>
    <x v="1"/>
    <s v="INJECTABLES DIVISION"/>
    <x v="14"/>
    <s v="BB3816292"/>
    <m/>
    <m/>
    <n v="0"/>
    <e v="#DIV/0!"/>
    <n v="63.3"/>
    <n v="439.19"/>
    <n v="502.49"/>
    <n v="0.12597265617226214"/>
  </r>
  <r>
    <n v="368519"/>
    <s v="A"/>
    <s v="20"/>
    <m/>
    <s v="MOGABGAB, EDWARD R MD"/>
    <s v=""/>
    <s v="MEDICAL PRACTICE OF CONCORD"/>
    <s v="940 LEE ANN DRIVE"/>
    <s v="CONCORD"/>
    <x v="16"/>
    <s v="28025"/>
    <s v=""/>
    <x v="1"/>
    <s v="PHYSICIANS"/>
    <s v="NOT PART OF BUYING GROUP"/>
    <x v="72"/>
    <x v="1"/>
    <s v="INJECTABLES DIVISION"/>
    <x v="14"/>
    <s v="AM1520697"/>
    <n v="0"/>
    <n v="1550.75"/>
    <n v="1550.75"/>
    <n v="0"/>
    <n v="55"/>
    <n v="3153.9"/>
    <n v="3208.9"/>
    <n v="1.7139829848234596E-2"/>
  </r>
  <r>
    <n v="388995"/>
    <s v="A"/>
    <s v="20"/>
    <m/>
    <s v="KERSH, ROBERT I MD"/>
    <s v=""/>
    <s v=""/>
    <s v="333 NW 70TH AVE STE 116"/>
    <s v="FORT LAUDERDALE"/>
    <x v="2"/>
    <s v="33317"/>
    <s v=""/>
    <x v="1"/>
    <s v="PHYSICIANS"/>
    <s v="NOT PART OF BUYING GROUP"/>
    <x v="72"/>
    <x v="1"/>
    <s v="INJECTABLES DIVISION"/>
    <x v="14"/>
    <s v="AK9315020"/>
    <n v="0"/>
    <n v="101.9"/>
    <n v="101.9"/>
    <n v="0"/>
    <n v="50.45"/>
    <n v="1034.3399999999999"/>
    <n v="1084.79"/>
    <n v="4.6506697148756909E-2"/>
  </r>
  <r>
    <n v="107705"/>
    <s v="A"/>
    <s v="20"/>
    <m/>
    <s v="CADET, JULES A MD"/>
    <s v=""/>
    <s v="PINEL MEDICAL CENTER, INC"/>
    <s v="620 NE 128TH STREET"/>
    <s v="NORTH MIAMI"/>
    <x v="2"/>
    <s v="33161"/>
    <s v=""/>
    <x v="1"/>
    <s v="PHYSICIANS"/>
    <s v="NOT PART OF BUYING GROUP"/>
    <x v="72"/>
    <x v="7"/>
    <s v="INJECTABLES DIVISION"/>
    <x v="14"/>
    <s v="BC0320577"/>
    <n v="8.25"/>
    <n v="2969.82"/>
    <n v="2978.07"/>
    <n v="2.7702505313844201E-3"/>
    <n v="34.9"/>
    <n v="6945.67"/>
    <n v="6980.57"/>
    <n v="4.9995917238850121E-3"/>
  </r>
  <r>
    <n v="492617"/>
    <s v="A"/>
    <s v="20"/>
    <m/>
    <s v="AGGARWAL, SHIV K MD"/>
    <s v=""/>
    <s v=""/>
    <s v="5522 TROUBLE CREEK ROAD"/>
    <s v="NEW PORT RICHEY"/>
    <x v="2"/>
    <s v="34652"/>
    <s v="CARDINAL"/>
    <x v="1"/>
    <s v="PHYSICIANS"/>
    <s v="NOT PART OF BUYING GROUP"/>
    <x v="72"/>
    <x v="1"/>
    <s v="INJECTABLES DIVISION"/>
    <x v="14"/>
    <s v="BA3061594"/>
    <n v="0"/>
    <n v="370.36"/>
    <n v="370.36"/>
    <n v="0"/>
    <n v="26.46"/>
    <n v="1618.79"/>
    <n v="1645.25"/>
    <n v="1.6082662209390669E-2"/>
  </r>
  <r>
    <n v="132805"/>
    <s v="A"/>
    <s v="20"/>
    <m/>
    <s v="JASPER, GABRIELE P MD"/>
    <s v=""/>
    <s v="JASPER AMBULATORY SRGCL CNTR"/>
    <s v="74 BRICK BLVD BLDG #3 #121"/>
    <s v="TOMS RIVER"/>
    <x v="25"/>
    <s v="08723"/>
    <s v=""/>
    <x v="1"/>
    <s v="PHYSICIANS"/>
    <s v="NOT PART OF BUYING GROUP"/>
    <x v="72"/>
    <x v="1"/>
    <s v="INJECTABLES DIVISION"/>
    <x v="14"/>
    <s v="BJ4811849"/>
    <n v="29.76"/>
    <n v="0"/>
    <n v="29.76"/>
    <n v="1"/>
    <n v="14.36"/>
    <n v="0"/>
    <n v="14.36"/>
    <n v="1"/>
  </r>
  <r>
    <n v="85691"/>
    <s v="A"/>
    <s v="20"/>
    <m/>
    <s v="SOCOLOFSKY, MARTHA MD"/>
    <s v=""/>
    <s v=""/>
    <s v="837 NW HARRISON"/>
    <s v="TOPEKA"/>
    <x v="36"/>
    <s v="66608"/>
    <s v=""/>
    <x v="1"/>
    <s v="PHYSICIANS"/>
    <s v="NOT PART OF BUYING GROUP"/>
    <x v="72"/>
    <x v="1"/>
    <s v="INJECTABLES DIVISION"/>
    <x v="14"/>
    <s v="BS3099454"/>
    <n v="27.35"/>
    <n v="1411.35"/>
    <n v="1438.6999999999998"/>
    <n v="1.9010217557517205E-2"/>
    <n v="5.5"/>
    <n v="276.64999999999998"/>
    <n v="282.14999999999998"/>
    <n v="1.9493177387914232E-2"/>
  </r>
  <r>
    <n v="130698"/>
    <s v="A"/>
    <s v="20"/>
    <m/>
    <s v="BUZZA, JOHN W DDS"/>
    <s v=""/>
    <s v=""/>
    <s v="2448 GUERNEVILLE RD #1200"/>
    <s v="SANTA ROSA"/>
    <x v="1"/>
    <s v="95403"/>
    <s v=""/>
    <x v="1"/>
    <s v="PHYSICIANS"/>
    <s v="NOT PART OF BUYING GROUP"/>
    <x v="72"/>
    <x v="1"/>
    <s v="INJECTABLES DIVISION"/>
    <x v="14"/>
    <s v="AB2192285"/>
    <n v="65.75"/>
    <n v="46"/>
    <n v="111.75"/>
    <n v="0.5883668903803132"/>
    <n v="3.26"/>
    <n v="37.29"/>
    <n v="40.549999999999997"/>
    <n v="8.039457459926018E-2"/>
  </r>
  <r>
    <n v="85496"/>
    <s v="A"/>
    <s v="28"/>
    <m/>
    <s v="VERNE, SERGE V"/>
    <s v=""/>
    <s v="BAKERSFIELD OUTPATIENT SUR CTR"/>
    <s v="1415 BRUNDAGE LANE"/>
    <s v="BAKERSFIELD"/>
    <x v="1"/>
    <s v="93304"/>
    <s v="CARDINAL"/>
    <x v="1"/>
    <s v="PHYSICIANS"/>
    <s v="NOT PART OF BUYING GROUP"/>
    <x v="73"/>
    <x v="1"/>
    <s v="VIP DIVISION"/>
    <x v="13"/>
    <s v="FV0506393"/>
    <n v="10014.459999999999"/>
    <n v="36890.449999999997"/>
    <n v="46904.909999999996"/>
    <n v="0.21350557969304279"/>
    <n v="1300.1500000000001"/>
    <n v="8221.5400000000009"/>
    <n v="9521.69"/>
    <n v="0.13654613834308826"/>
  </r>
  <r>
    <n v="42160"/>
    <s v="A"/>
    <s v="28"/>
    <m/>
    <s v="SALVATION ARMY HARBOR LIGHT C"/>
    <s v=""/>
    <s v="ATTN: WILLIE"/>
    <s v="1710 PROSPECT AVE"/>
    <s v="CLEVELAND"/>
    <x v="11"/>
    <s v="44115"/>
    <s v="OTHER"/>
    <x v="5"/>
    <s v="HOSP/CLINIC/PHCY"/>
    <s v="NOT PART OF BUYING GROUP"/>
    <x v="73"/>
    <x v="1"/>
    <s v="VIP DIVISION"/>
    <x v="13"/>
    <s v="AS7979531"/>
    <n v="977.69"/>
    <n v="8558.92"/>
    <n v="9536.61"/>
    <n v="0.10251965845305618"/>
    <n v="1181.19"/>
    <n v="3964.26"/>
    <n v="5145.4500000000007"/>
    <n v="0.22956009678453779"/>
  </r>
  <r>
    <n v="306972"/>
    <s v="A"/>
    <s v="28"/>
    <m/>
    <s v="STOKER, L JOHN DO"/>
    <s v=""/>
    <s v="VALLEY MEDICAL CENTER"/>
    <s v="G 5142 MILLER ROAD"/>
    <s v="FLINT"/>
    <x v="12"/>
    <s v="48507"/>
    <s v="AMERISOURCE BERGEN"/>
    <x v="1"/>
    <s v="PHYSICIANS"/>
    <s v="NOT PART OF BUYING GROUP"/>
    <x v="73"/>
    <x v="1"/>
    <s v="VIP DIVISION"/>
    <x v="13"/>
    <s v="AS8209315"/>
    <n v="434.5"/>
    <n v="19240.900000000001"/>
    <n v="19675.400000000001"/>
    <n v="2.2083413806072556E-2"/>
    <n v="162.19999999999999"/>
    <n v="5761.8"/>
    <n v="5924"/>
    <n v="2.738014854827819E-2"/>
  </r>
  <r>
    <n v="22446"/>
    <s v="A"/>
    <s v="28"/>
    <m/>
    <s v="LALEZARI, BAHMAN MD"/>
    <s v=""/>
    <s v=""/>
    <s v="4944 WEST PICO BLVD"/>
    <s v="LOS ANGELES"/>
    <x v="1"/>
    <s v="90019"/>
    <s v="OTHER"/>
    <x v="1"/>
    <s v="PHYSICIANS"/>
    <s v="NOT PART OF BUYING GROUP"/>
    <x v="73"/>
    <x v="1"/>
    <s v="VIP DIVISION"/>
    <x v="13"/>
    <s v="BL3471101"/>
    <n v="130.80000000000001"/>
    <n v="12177.87"/>
    <n v="12308.67"/>
    <n v="1.0626655845026312E-2"/>
    <n v="73.59"/>
    <n v="7070.48"/>
    <n v="7144.07"/>
    <n v="1.0300850915514546E-2"/>
  </r>
  <r>
    <n v="143261"/>
    <s v="A"/>
    <s v="28"/>
    <m/>
    <s v="SWAIM, J. FRANKLIN MD"/>
    <s v=""/>
    <s v="P.O. BOX 185"/>
    <s v="503 ANDERSON STREET"/>
    <s v="ROCKVILLE"/>
    <x v="29"/>
    <s v="47872"/>
    <s v=""/>
    <x v="1"/>
    <s v="PHYSICIANS"/>
    <s v="NOT PART OF BUYING GROUP"/>
    <x v="73"/>
    <x v="1"/>
    <s v="VIP DIVISION"/>
    <x v="13"/>
    <s v="AS2643268"/>
    <n v="230.6"/>
    <n v="43077.18"/>
    <n v="43307.78"/>
    <n v="5.3246783834221007E-3"/>
    <n v="31.82"/>
    <n v="22375.82"/>
    <n v="22407.64"/>
    <n v="1.4200513753344843E-3"/>
  </r>
  <r>
    <n v="107713"/>
    <s v="A"/>
    <s v="20"/>
    <m/>
    <s v="SCHWEINSHAUPT, STEVEN R MD"/>
    <s v=""/>
    <s v=""/>
    <s v="6502 GUNN HIGHWAY"/>
    <s v="TAMPA"/>
    <x v="2"/>
    <s v="33625"/>
    <s v=""/>
    <x v="1"/>
    <s v="PHYSICIANS"/>
    <s v="NOT PART OF BUYING GROUP"/>
    <x v="74"/>
    <x v="1"/>
    <s v="INJECTABLES DIVISION"/>
    <x v="9"/>
    <s v="BS1973848"/>
    <n v="95497.4"/>
    <n v="7242.68"/>
    <n v="102740.07999999999"/>
    <n v="0.92950482421271241"/>
    <n v="37106.71"/>
    <n v="2730.04"/>
    <n v="39836.75"/>
    <n v="0.9314693091178371"/>
  </r>
  <r>
    <n v="128291"/>
    <s v="A"/>
    <s v="20"/>
    <m/>
    <s v="YATES, JAMES E MD"/>
    <s v=""/>
    <s v="VALLEY WEIGHT CONTROL CENTER"/>
    <s v="349 E. BULLARD AVE STE 105"/>
    <s v="FRESNO"/>
    <x v="1"/>
    <s v="93710"/>
    <s v=""/>
    <x v="1"/>
    <s v="PHYSICIANS"/>
    <s v="NOT PART OF BUYING GROUP"/>
    <x v="74"/>
    <x v="1"/>
    <s v="INJECTABLES DIVISION"/>
    <x v="9"/>
    <s v="BY7779157"/>
    <n v="37419.01"/>
    <n v="14676"/>
    <n v="52095.01"/>
    <n v="0.71828395848277982"/>
    <n v="18668.45"/>
    <n v="8916.15"/>
    <n v="27584.6"/>
    <n v="0.67677073439527857"/>
  </r>
  <r>
    <n v="78546"/>
    <s v="A"/>
    <s v="20"/>
    <m/>
    <s v="MEHANNA, FAWZI G MD"/>
    <s v=""/>
    <s v=""/>
    <s v="4925 OLD HWY 37"/>
    <s v="LAKELAND"/>
    <x v="2"/>
    <s v="33813"/>
    <s v=""/>
    <x v="1"/>
    <s v="PHYSICIANS"/>
    <s v="NOT PART OF BUYING GROUP"/>
    <x v="74"/>
    <x v="1"/>
    <s v="INJECTABLES DIVISION"/>
    <x v="9"/>
    <s v="BM5848544"/>
    <n v="30563.58"/>
    <n v="22559.33"/>
    <n v="53122.91"/>
    <n v="0.57533708149647678"/>
    <n v="17733.41"/>
    <n v="15415.91"/>
    <n v="33149.32"/>
    <n v="0.53495546816646611"/>
  </r>
  <r>
    <n v="691861"/>
    <s v="A"/>
    <s v="20"/>
    <m/>
    <s v="KIDD, R VINCENT III MD"/>
    <s v=""/>
    <s v=""/>
    <s v="2101 ROBIN AVE STE 1"/>
    <s v="HAMMOND"/>
    <x v="7"/>
    <s v="70403"/>
    <s v="AMERISOURCE BERGEN"/>
    <x v="1"/>
    <s v="PHYSICIANS"/>
    <s v="NOT PART OF BUYING GROUP"/>
    <x v="74"/>
    <x v="5"/>
    <s v="INJECTABLES DIVISION"/>
    <x v="9"/>
    <s v="AK9719228"/>
    <n v="21615.7"/>
    <n v="82497.34"/>
    <n v="104113.04"/>
    <n v="0.20761760486486613"/>
    <n v="11979.8"/>
    <n v="28432.74"/>
    <n v="40412.54"/>
    <n v="0.29643768988536723"/>
  </r>
  <r>
    <n v="37204"/>
    <s v="A"/>
    <s v="20"/>
    <m/>
    <s v="CURTIN, JOHN WM MD"/>
    <s v=""/>
    <s v=""/>
    <s v="3333 E INDIAN SCHOOL RD STE#4"/>
    <s v="PHOENIX"/>
    <x v="34"/>
    <s v="85018"/>
    <s v="AMERISOURCE BERGEN"/>
    <x v="1"/>
    <s v="PHYSICIANS"/>
    <s v="PREMIER PURCHASING PARTNERS"/>
    <x v="74"/>
    <x v="1"/>
    <s v="INJECTABLES DIVISION"/>
    <x v="9"/>
    <s v="AC1268021"/>
    <n v="11594.8"/>
    <n v="608"/>
    <n v="12202.8"/>
    <n v="0.95017536958730786"/>
    <n v="5077.8500000000004"/>
    <n v="55.05"/>
    <n v="5132.9000000000005"/>
    <n v="0.98927506867462833"/>
  </r>
  <r>
    <n v="695851"/>
    <s v="A"/>
    <s v="20"/>
    <m/>
    <s v="JEFFREY CLARK, MD"/>
    <s v=""/>
    <s v="BROOKHAVEN UROLOGY"/>
    <s v="425 HWY 51 NORTH"/>
    <s v="BROOKHAVEN"/>
    <x v="26"/>
    <s v="39601"/>
    <s v=""/>
    <x v="1"/>
    <s v="PHYSICIANS"/>
    <s v="NOT PART OF BUYING GROUP"/>
    <x v="74"/>
    <x v="5"/>
    <s v="INJECTABLES DIVISION"/>
    <x v="9"/>
    <s v="BC3314907"/>
    <n v="0"/>
    <n v="45258"/>
    <n v="45258"/>
    <n v="0"/>
    <n v="3584.16"/>
    <n v="15444"/>
    <n v="19028.16"/>
    <n v="0.18836082942333887"/>
  </r>
  <r>
    <n v="307427"/>
    <s v="A"/>
    <s v="20"/>
    <m/>
    <s v="DONEY, JACK R MD"/>
    <s v=""/>
    <s v=""/>
    <s v="310 2ND AVE SW STE 201"/>
    <s v="MIAMI"/>
    <x v="31"/>
    <s v="74354"/>
    <s v=""/>
    <x v="1"/>
    <s v="PHYSICIANS"/>
    <s v="NOT PART OF BUYING GROUP"/>
    <x v="74"/>
    <x v="1"/>
    <s v="INJECTABLES DIVISION"/>
    <x v="9"/>
    <s v="AD9258674"/>
    <n v="7204.25"/>
    <n v="1836.39"/>
    <n v="9040.64"/>
    <n v="0.79687389388361896"/>
    <n v="3251.05"/>
    <n v="893.11"/>
    <n v="4144.16"/>
    <n v="0.78448949847496241"/>
  </r>
  <r>
    <n v="56633"/>
    <s v="A"/>
    <s v="20"/>
    <m/>
    <s v="GRANT, RONALD A MD"/>
    <s v=""/>
    <s v=""/>
    <s v="274 S. ATLANTIC BLVD"/>
    <s v="LOS ANGELES"/>
    <x v="1"/>
    <s v="90022"/>
    <s v=""/>
    <x v="1"/>
    <s v="PHYSICIANS"/>
    <s v="PREMIER PURCHASING PARTNERS"/>
    <x v="74"/>
    <x v="1"/>
    <s v="INJECTABLES DIVISION"/>
    <x v="9"/>
    <s v="AG9082671"/>
    <n v="13449.67"/>
    <n v="32797.65"/>
    <n v="46247.32"/>
    <n v="0.29082052754624482"/>
    <n v="2599.1999999999998"/>
    <n v="14017.49"/>
    <n v="16616.689999999999"/>
    <n v="0.15642104414296709"/>
  </r>
  <r>
    <n v="458921"/>
    <s v="A"/>
    <s v="20"/>
    <m/>
    <s v="GRANT, RONALD MD"/>
    <s v=""/>
    <s v=""/>
    <s v="5150 E FLORENCE AVE #F&amp;6"/>
    <s v="BELL"/>
    <x v="1"/>
    <s v="90201"/>
    <s v=""/>
    <x v="1"/>
    <s v="PHYSICIANS"/>
    <s v="NOT PART OF BUYING GROUP"/>
    <x v="74"/>
    <x v="1"/>
    <s v="INJECTABLES DIVISION"/>
    <x v="9"/>
    <s v="BG4559297"/>
    <n v="9278.2999999999993"/>
    <n v="77.2"/>
    <n v="9355.5"/>
    <n v="0.99174816952594724"/>
    <n v="2297.9"/>
    <n v="48.5"/>
    <n v="2346.4"/>
    <n v="0.97933003750426184"/>
  </r>
  <r>
    <n v="466939"/>
    <s v="A"/>
    <s v="20"/>
    <m/>
    <s v="DELAY, BRADLEY D MD"/>
    <s v=""/>
    <s v="DALTON FAMILY PRACTICE"/>
    <s v="1114 PROFESSIONAL BLVD"/>
    <s v="DALTON"/>
    <x v="21"/>
    <s v="30720"/>
    <s v="CARDINAL"/>
    <x v="1"/>
    <s v="PHYSICIANS"/>
    <s v="NOT PART OF BUYING GROUP"/>
    <x v="74"/>
    <x v="1"/>
    <s v="INJECTABLES DIVISION"/>
    <x v="9"/>
    <s v="BD0232556"/>
    <n v="695.02"/>
    <n v="89850.77"/>
    <n v="90545.790000000008"/>
    <n v="7.6758952569743986E-3"/>
    <n v="2116.0300000000002"/>
    <n v="47836.71"/>
    <n v="49952.74"/>
    <n v="4.2360639276243908E-2"/>
  </r>
  <r>
    <n v="129786"/>
    <s v="A"/>
    <s v="20"/>
    <m/>
    <s v="HUGHES, JOYCE F MD"/>
    <s v=""/>
    <s v="PRIMARY CARE MEDICAL CARE"/>
    <s v="1000 SOUTH 12TH"/>
    <s v="MURRAY"/>
    <x v="13"/>
    <s v="42071"/>
    <s v=""/>
    <x v="1"/>
    <s v="PHYSICIANS"/>
    <s v="NOT PART OF BUYING GROUP"/>
    <x v="74"/>
    <x v="1"/>
    <s v="INJECTABLES DIVISION"/>
    <x v="9"/>
    <s v="AH1739323"/>
    <n v="2786.65"/>
    <n v="88678.04"/>
    <n v="91464.689999999988"/>
    <n v="3.0466948502203425E-2"/>
    <n v="1797.88"/>
    <n v="38751.56"/>
    <n v="40549.439999999995"/>
    <n v="4.4337973594703164E-2"/>
  </r>
  <r>
    <n v="476456"/>
    <s v="A"/>
    <s v="20"/>
    <m/>
    <s v="ROSALIND, GLENN MD"/>
    <s v=""/>
    <s v=""/>
    <s v="900 SOUTHLAND AVE"/>
    <s v="FORT WORTH"/>
    <x v="9"/>
    <s v="76104"/>
    <s v=""/>
    <x v="1"/>
    <s v="PHYSICIANS"/>
    <s v="NOT PART OF BUYING GROUP"/>
    <x v="74"/>
    <x v="1"/>
    <s v="INJECTABLES DIVISION"/>
    <x v="9"/>
    <s v="AG1004910"/>
    <m/>
    <m/>
    <n v="0"/>
    <e v="#DIV/0!"/>
    <n v="1726.5"/>
    <n v="0"/>
    <n v="1726.5"/>
    <n v="1"/>
  </r>
  <r>
    <n v="180397"/>
    <s v="A"/>
    <s v="20"/>
    <m/>
    <s v="ZETTER, DAVID ROBERT MD"/>
    <s v=""/>
    <s v="ARLINGTON MEDICAL CLINIC"/>
    <s v="HIGHWAY 80 EAST"/>
    <s v="ARLINGTON"/>
    <x v="13"/>
    <s v="42021"/>
    <s v=""/>
    <x v="1"/>
    <s v="PHYSICIANS"/>
    <s v="NOT PART OF BUYING GROUP"/>
    <x v="74"/>
    <x v="1"/>
    <s v="INJECTABLES DIVISION"/>
    <x v="9"/>
    <s v="BZ4590293"/>
    <n v="3301.29"/>
    <n v="30742.93"/>
    <n v="34044.22"/>
    <n v="9.6970645824753801E-2"/>
    <n v="1589.51"/>
    <n v="14754.61"/>
    <n v="16344.12"/>
    <n v="9.725271229041392E-2"/>
  </r>
  <r>
    <n v="691673"/>
    <s v="A"/>
    <s v="20"/>
    <m/>
    <s v="BYRON, MARK DANIEL MD"/>
    <s v=""/>
    <s v=""/>
    <s v="930 SOUTH FIRST ST"/>
    <s v="JESUP"/>
    <x v="21"/>
    <s v="31545"/>
    <s v="AMERISOURCE BERGEN"/>
    <x v="1"/>
    <s v="PHYSICIANS"/>
    <s v="PHYSICIAN DISCOVERY"/>
    <x v="74"/>
    <x v="5"/>
    <s v="INJECTABLES DIVISION"/>
    <x v="9"/>
    <s v="BB1514454"/>
    <n v="2567.67"/>
    <n v="105470.7"/>
    <n v="108038.37"/>
    <n v="2.376627859157816E-2"/>
    <n v="1589.51"/>
    <n v="50751.28"/>
    <n v="52340.79"/>
    <n v="3.036847552358304E-2"/>
  </r>
  <r>
    <n v="691366"/>
    <s v="A"/>
    <s v="20"/>
    <m/>
    <s v="FREEDMAN, ALAN I MD"/>
    <s v=""/>
    <s v="TAUB,FREEDMAN,&amp; RAUCH"/>
    <s v="670 GLADES RD #200"/>
    <s v="BOCA RATON"/>
    <x v="2"/>
    <s v="33431"/>
    <s v="AMERISOURCE BERGEN"/>
    <x v="1"/>
    <s v="PHYSICIANS"/>
    <s v="PHYSICIAN DISCOVERY"/>
    <x v="74"/>
    <x v="5"/>
    <s v="INJECTABLES DIVISION"/>
    <x v="9"/>
    <s v="BF0223076"/>
    <n v="0"/>
    <n v="61128.55"/>
    <n v="61128.55"/>
    <n v="0"/>
    <n v="1581.9"/>
    <n v="21266.41"/>
    <n v="22848.31"/>
    <n v="6.923487995392219E-2"/>
  </r>
  <r>
    <n v="397322"/>
    <s v="A"/>
    <s v="20"/>
    <m/>
    <s v="KLIMBERG, IRA W MD"/>
    <s v=""/>
    <s v=""/>
    <s v="3201 SW 34TH STREET"/>
    <s v="OCALA"/>
    <x v="2"/>
    <s v="34474"/>
    <s v=""/>
    <x v="1"/>
    <s v="PHYSICIANS"/>
    <s v="NOT PART OF BUYING GROUP"/>
    <x v="74"/>
    <x v="5"/>
    <s v="INJECTABLES DIVISION"/>
    <x v="9"/>
    <s v="AK1434062"/>
    <m/>
    <m/>
    <n v="0"/>
    <e v="#DIV/0!"/>
    <n v="1461.85"/>
    <n v="67.349999999999994"/>
    <n v="1529.1999999999998"/>
    <n v="0.95595736332723003"/>
  </r>
  <r>
    <n v="364644"/>
    <s v="A"/>
    <s v="20"/>
    <m/>
    <s v="WINJUM, JON M MD"/>
    <s v=""/>
    <s v="OREGON CITY FAMILY PRACTICE"/>
    <s v="1420 JOHN ADAMS STREET"/>
    <s v="OREGON CITY"/>
    <x v="22"/>
    <s v="97045"/>
    <s v=""/>
    <x v="1"/>
    <s v="PHYSICIANS"/>
    <s v="NOT PART OF BUYING GROUP"/>
    <x v="74"/>
    <x v="1"/>
    <s v="INJECTABLES DIVISION"/>
    <x v="9"/>
    <s v="BW3759391"/>
    <n v="3931.49"/>
    <n v="8567.61"/>
    <n v="12499.1"/>
    <n v="0.31454184701298493"/>
    <n v="1251.02"/>
    <n v="4911.7700000000004"/>
    <n v="6162.7900000000009"/>
    <n v="0.20299572109385519"/>
  </r>
  <r>
    <n v="308043"/>
    <s v="A"/>
    <s v="20"/>
    <m/>
    <s v="DONEY, JACK R MD"/>
    <s v=""/>
    <s v="SLIM VISION BLDG C STE 305"/>
    <s v="2700 MCCLELLAND BLVD"/>
    <s v="JOPLIN"/>
    <x v="35"/>
    <s v="64804"/>
    <s v=""/>
    <x v="1"/>
    <s v="PHYSICIANS"/>
    <s v="NOT PART OF BUYING GROUP"/>
    <x v="74"/>
    <x v="1"/>
    <s v="INJECTABLES DIVISION"/>
    <x v="9"/>
    <s v="BD5640962"/>
    <n v="3080.75"/>
    <n v="53.89"/>
    <n v="3134.64"/>
    <n v="0.98280823316234089"/>
    <n v="1227.05"/>
    <n v="-6.33"/>
    <n v="1220.72"/>
    <n v="1.0051854643161413"/>
  </r>
  <r>
    <n v="68483"/>
    <s v="A"/>
    <s v="20"/>
    <m/>
    <s v="ASHOK, NAGASAMUDRA S. MD"/>
    <s v=""/>
    <s v=""/>
    <s v="229 WEST 7TH STREET"/>
    <s v="SAN JACINTO"/>
    <x v="1"/>
    <s v="92583"/>
    <s v="CARDINAL"/>
    <x v="1"/>
    <s v="PHYSICIANS"/>
    <s v="NOT PART OF BUYING GROUP"/>
    <x v="74"/>
    <x v="1"/>
    <s v="INJECTABLES DIVISION"/>
    <x v="9"/>
    <s v="BA9502483"/>
    <n v="3932.75"/>
    <n v="5866.95"/>
    <n v="9799.7000000000007"/>
    <n v="0.40131330550935229"/>
    <n v="1212.6500000000001"/>
    <n v="993.23"/>
    <n v="2205.88"/>
    <n v="0.54973525305093662"/>
  </r>
  <r>
    <n v="306149"/>
    <s v="A"/>
    <s v="20"/>
    <m/>
    <s v="STENHOUSE, JAMES R MD"/>
    <s v=""/>
    <s v="LA WOMEN HEALTHCARE ASSOCIATES"/>
    <s v="9000 AIRLINE HIGHWAY #500"/>
    <s v="BATON ROUGE"/>
    <x v="7"/>
    <s v="70815"/>
    <s v=""/>
    <x v="1"/>
    <s v="PHYSICIANS"/>
    <s v="NOT PART OF BUYING GROUP"/>
    <x v="74"/>
    <x v="1"/>
    <s v="INJECTABLES DIVISION"/>
    <x v="9"/>
    <s v="AS1785053"/>
    <n v="1614"/>
    <n v="86875.520000000004"/>
    <n v="88489.52"/>
    <n v="1.8239448015991044E-2"/>
    <n v="1204.5899999999999"/>
    <n v="21602.95"/>
    <n v="22807.54"/>
    <n v="5.2815428581951401E-2"/>
  </r>
  <r>
    <n v="15884"/>
    <s v="A"/>
    <s v="20"/>
    <m/>
    <s v="NOLEN, THOMAS M MD"/>
    <s v=""/>
    <s v="BAPTIST HEALTH CTR COLUMBIANA"/>
    <s v="247 WALTON STREET"/>
    <s v="COLUMBIANA"/>
    <x v="42"/>
    <s v="35051"/>
    <s v="MCKESSON"/>
    <x v="1"/>
    <s v="PHYSICIANS ALLIANCE INC"/>
    <s v="NOT PART OF BUYING GROUP"/>
    <x v="74"/>
    <x v="1"/>
    <s v="INJECTABLES DIVISION"/>
    <x v="9"/>
    <s v="AN6116532"/>
    <n v="1039.75"/>
    <n v="9255.61"/>
    <n v="10295.36"/>
    <n v="0.10099209741087246"/>
    <n v="913.72"/>
    <n v="2052.75"/>
    <n v="2966.4700000000003"/>
    <n v="0.30801592465118471"/>
  </r>
  <r>
    <n v="87834"/>
    <s v="A"/>
    <s v="20"/>
    <m/>
    <s v="VAZQUEZ, PAUL MICHAEL DO"/>
    <s v=""/>
    <s v=""/>
    <s v="12464 INDIAN ROCKS RD"/>
    <s v="LARGO"/>
    <x v="2"/>
    <s v="33774"/>
    <s v="AMERISOURCE BERGEN"/>
    <x v="1"/>
    <s v="PHYSICIANS"/>
    <s v="NOT PART OF BUYING GROUP"/>
    <x v="74"/>
    <x v="5"/>
    <s v="INJECTABLES DIVISION"/>
    <x v="9"/>
    <s v="BV1076911"/>
    <n v="484.63"/>
    <n v="8089.38"/>
    <n v="8574.01"/>
    <n v="5.6523143779864962E-2"/>
    <n v="904"/>
    <n v="3194.09"/>
    <n v="4098.09"/>
    <n v="0.22059056780109756"/>
  </r>
  <r>
    <n v="691823"/>
    <s v="A"/>
    <s v="20"/>
    <m/>
    <s v="MARX, ROBERT D MD"/>
    <s v=""/>
    <s v=""/>
    <s v="102 THOMAS RD #108"/>
    <s v="WEST MONROE"/>
    <x v="7"/>
    <s v="71291"/>
    <s v="AMERISOURCE BERGEN"/>
    <x v="1"/>
    <s v="PHYSICIANS"/>
    <s v="NOT PART OF BUYING GROUP"/>
    <x v="74"/>
    <x v="5"/>
    <s v="INJECTABLES DIVISION"/>
    <x v="9"/>
    <s v="AM9440126"/>
    <n v="629.9"/>
    <n v="56519.35"/>
    <n v="57149.25"/>
    <n v="1.1022016911857986E-2"/>
    <n v="873.57"/>
    <n v="8257.84"/>
    <n v="9131.41"/>
    <n v="9.5666496192811409E-2"/>
  </r>
  <r>
    <n v="129726"/>
    <s v="A"/>
    <s v="20"/>
    <m/>
    <s v="KNOPF, GREGORY MICHAEL MD"/>
    <s v=""/>
    <s v="GRESHAM TROUTDALE MED. CENTER"/>
    <s v="1700 SW 257TH AVE"/>
    <s v="TROUTDALE"/>
    <x v="22"/>
    <s v="97060"/>
    <s v=""/>
    <x v="1"/>
    <s v="PHYSICIANS"/>
    <s v="NOT PART OF BUYING GROUP"/>
    <x v="74"/>
    <x v="1"/>
    <s v="INJECTABLES DIVISION"/>
    <x v="9"/>
    <s v="AK8324143"/>
    <n v="2299"/>
    <n v="6275.96"/>
    <n v="8574.9599999999991"/>
    <n v="0.26810620690942"/>
    <n v="798.2"/>
    <n v="2443.3200000000002"/>
    <n v="3241.5200000000004"/>
    <n v="0.2462425035168686"/>
  </r>
  <r>
    <n v="451279"/>
    <s v="A"/>
    <s v="20"/>
    <m/>
    <s v="MCEACHERN, LARRY EDWARD MD"/>
    <s v=""/>
    <s v="ROLLING PLAINS RURAL HLTH"/>
    <s v="201 EAST ARIZONA STREET"/>
    <s v="SWEETWATER"/>
    <x v="9"/>
    <s v="79556"/>
    <s v=""/>
    <x v="1"/>
    <s v="PHYSICIANS"/>
    <s v="NOT PART OF BUYING GROUP"/>
    <x v="74"/>
    <x v="1"/>
    <s v="INJECTABLES DIVISION"/>
    <x v="9"/>
    <s v="AM6580559"/>
    <n v="1107.22"/>
    <n v="43873.88"/>
    <n v="44981.1"/>
    <n v="2.4615227284348316E-2"/>
    <n v="777.51"/>
    <n v="20596.37"/>
    <n v="21373.879999999997"/>
    <n v="3.6376642893101302E-2"/>
  </r>
  <r>
    <n v="130171"/>
    <s v="A"/>
    <s v="20"/>
    <m/>
    <s v="RUST, ROBERT E MD"/>
    <s v=""/>
    <s v="SANDPOINT FAMILY CLINIC"/>
    <s v="302 S. 1ST AVENUE"/>
    <s v="SANDPOINT"/>
    <x v="38"/>
    <s v="83864"/>
    <s v=""/>
    <x v="1"/>
    <s v="PHYSICIANS"/>
    <s v="NOT PART OF BUYING GROUP"/>
    <x v="74"/>
    <x v="1"/>
    <s v="INJECTABLES DIVISION"/>
    <x v="9"/>
    <s v="AR6036479"/>
    <n v="2180.29"/>
    <n v="35285.879999999997"/>
    <n v="37466.17"/>
    <n v="5.8193565021458026E-2"/>
    <n v="754.97"/>
    <n v="10967.21"/>
    <n v="11722.179999999998"/>
    <n v="6.4405255677698184E-2"/>
  </r>
  <r>
    <n v="311247"/>
    <s v="A"/>
    <s v="20"/>
    <m/>
    <s v="ASSALEH, MARWAN D"/>
    <s v=""/>
    <s v=""/>
    <s v="591 SUMMIT AVE STE 205"/>
    <s v="JERSEY CITY"/>
    <x v="25"/>
    <s v="07306"/>
    <s v=""/>
    <x v="1"/>
    <s v="PHYSICIANS"/>
    <s v="NOT PART OF BUYING GROUP"/>
    <x v="74"/>
    <x v="1"/>
    <s v="INJECTABLES DIVISION"/>
    <x v="9"/>
    <s v="BA1816062"/>
    <n v="1390.41"/>
    <n v="6313.56"/>
    <n v="7703.97"/>
    <n v="0.18047967476508867"/>
    <n v="740.74"/>
    <n v="1904.68"/>
    <n v="2645.42"/>
    <n v="0.28000846746452357"/>
  </r>
  <r>
    <n v="370652"/>
    <s v="A"/>
    <s v="20"/>
    <m/>
    <s v="WILLIAMS, SIDNEY D MD"/>
    <s v=""/>
    <s v="WILLIAMS CLINIC"/>
    <s v="801 S. WASHINGTON ST"/>
    <s v="STILLWATER"/>
    <x v="31"/>
    <s v="74074"/>
    <s v="MCKESSON"/>
    <x v="1"/>
    <s v="PHYSICIANS"/>
    <s v="NOT PART OF BUYING GROUP"/>
    <x v="74"/>
    <x v="1"/>
    <s v="INJECTABLES DIVISION"/>
    <x v="9"/>
    <s v="AW6485165"/>
    <n v="1518.61"/>
    <n v="7334.33"/>
    <n v="8852.94"/>
    <n v="0.17153736498835412"/>
    <n v="653.16"/>
    <n v="3585.42"/>
    <n v="4238.58"/>
    <n v="0.15409877836445224"/>
  </r>
  <r>
    <n v="101957"/>
    <s v="A"/>
    <s v="20"/>
    <m/>
    <s v="LIN, PETER Y MD DPM"/>
    <s v=""/>
    <s v=""/>
    <s v="818 JACKSON ST #202"/>
    <s v="SAN FRANCISCO"/>
    <x v="1"/>
    <s v="94133"/>
    <s v="MCKESSON"/>
    <x v="1"/>
    <s v="PHYSICIANS"/>
    <s v="NOT PART OF BUYING GROUP"/>
    <x v="74"/>
    <x v="1"/>
    <s v="INJECTABLES DIVISION"/>
    <x v="9"/>
    <s v="BL2517487"/>
    <n v="1115.22"/>
    <n v="26299.3"/>
    <n v="27414.52"/>
    <n v="4.0679902475038776E-2"/>
    <n v="645.21"/>
    <n v="1780.8"/>
    <n v="2426.0100000000002"/>
    <n v="0.26595521040721182"/>
  </r>
  <r>
    <n v="129215"/>
    <s v="A"/>
    <s v="20"/>
    <m/>
    <s v="CHUNG, TONY YAT-SHING DMD MD"/>
    <s v=""/>
    <s v=""/>
    <s v="14600 SHERMAN WAY #260"/>
    <s v="VAN NUYS"/>
    <x v="1"/>
    <s v="91405"/>
    <s v=""/>
    <x v="1"/>
    <s v="PHYSICIANS"/>
    <s v="NOT PART OF BUYING GROUP"/>
    <x v="74"/>
    <x v="1"/>
    <s v="INJECTABLES DIVISION"/>
    <x v="9"/>
    <s v="BC2560438"/>
    <n v="887.91"/>
    <n v="1223.97"/>
    <n v="2111.88"/>
    <n v="0.42043582021705778"/>
    <n v="576.78"/>
    <n v="1936.59"/>
    <n v="2513.37"/>
    <n v="0.22948471574022131"/>
  </r>
  <r>
    <n v="458303"/>
    <s v="A"/>
    <s v="20"/>
    <m/>
    <s v="RILEY-GARNER, ROBIN PA"/>
    <s v=""/>
    <s v=""/>
    <s v="3215 W IMPERIAL HWY"/>
    <s v="INGLEWOOD"/>
    <x v="1"/>
    <s v="90303"/>
    <s v=""/>
    <x v="1"/>
    <s v="PHYSICIANS"/>
    <s v="NOT PART OF BUYING GROUP"/>
    <x v="74"/>
    <x v="1"/>
    <s v="INJECTABLES DIVISION"/>
    <x v="9"/>
    <s v="MR0860824"/>
    <n v="882.75"/>
    <n v="1392.1"/>
    <n v="2274.85"/>
    <n v="0.38804756357562037"/>
    <n v="571.1"/>
    <n v="2535.62"/>
    <n v="3106.72"/>
    <n v="0.18382731626924861"/>
  </r>
  <r>
    <n v="305730"/>
    <s v="A"/>
    <s v="20"/>
    <m/>
    <s v="HINES, JOSEPH HARRY MD"/>
    <s v=""/>
    <s v=""/>
    <s v="240 WEST 11TH STREET 2ND FLOOR"/>
    <s v="ERIE"/>
    <x v="8"/>
    <s v="16501"/>
    <s v="MCKESSON"/>
    <x v="1"/>
    <s v="PHYSICIANS"/>
    <s v="NOT PART OF BUYING GROUP"/>
    <x v="74"/>
    <x v="1"/>
    <s v="INJECTABLES DIVISION"/>
    <x v="9"/>
    <s v="AH8497554"/>
    <n v="1507.54"/>
    <n v="52.54"/>
    <n v="1560.08"/>
    <n v="0.9663222398851341"/>
    <n v="557.39"/>
    <n v="-0.37"/>
    <n v="557.02"/>
    <n v="1.0006642490395319"/>
  </r>
  <r>
    <n v="102668"/>
    <s v="A"/>
    <s v="20"/>
    <m/>
    <s v="RUIZ, RUBEN MD- A MED CORP"/>
    <s v=""/>
    <s v="ONTARIO CLINICA MEDICA FAMILIA"/>
    <s v="403 WEST  F  STREET"/>
    <s v="ONTARIO"/>
    <x v="1"/>
    <s v="91762"/>
    <s v=""/>
    <x v="1"/>
    <s v="PHYSICIANS"/>
    <s v="NOT PART OF BUYING GROUP"/>
    <x v="74"/>
    <x v="1"/>
    <s v="INJECTABLES DIVISION"/>
    <x v="9"/>
    <s v="BR4337463"/>
    <n v="150.19999999999999"/>
    <n v="7313.17"/>
    <n v="7463.37"/>
    <n v="2.0124956956441929E-2"/>
    <n v="435.58"/>
    <n v="6637.75"/>
    <n v="7073.33"/>
    <n v="6.1580613374464362E-2"/>
  </r>
  <r>
    <n v="691397"/>
    <s v="A"/>
    <s v="20"/>
    <m/>
    <s v="BRENDA KINARD, MD"/>
    <s v=""/>
    <s v="BAY AREA RENAL STONE CENTER"/>
    <s v="1201 5TH AVE N #402"/>
    <s v="ST PETERSBURG"/>
    <x v="2"/>
    <s v="33705"/>
    <s v="AMERISOURCE BERGEN"/>
    <x v="1"/>
    <s v="PHYSICIANS"/>
    <s v="NOT PART OF BUYING GROUP"/>
    <x v="74"/>
    <x v="5"/>
    <s v="INJECTABLES DIVISION"/>
    <x v="9"/>
    <s v="BK0953097"/>
    <n v="100.65"/>
    <n v="6671.81"/>
    <n v="6772.46"/>
    <n v="1.4861660312500923E-2"/>
    <n v="348.56"/>
    <n v="5700.78"/>
    <n v="6049.34"/>
    <n v="5.7619508905103693E-2"/>
  </r>
  <r>
    <n v="240825"/>
    <s v="A"/>
    <s v="20"/>
    <m/>
    <s v="HANSON, MILDRED S MD"/>
    <s v=""/>
    <s v=""/>
    <s v="710 E. 24TH STREET #403"/>
    <s v="MINNEAPOLIS"/>
    <x v="33"/>
    <s v="55404"/>
    <s v="AMERISOURCE BERGEN"/>
    <x v="1"/>
    <s v="PHYSICIANS"/>
    <s v="NOT PART OF BUYING GROUP"/>
    <x v="74"/>
    <x v="1"/>
    <s v="INJECTABLES DIVISION"/>
    <x v="9"/>
    <s v="AH9713113"/>
    <n v="1032.7"/>
    <n v="24416.33"/>
    <n v="25449.030000000002"/>
    <n v="4.0579149775060185E-2"/>
    <n v="295.04000000000002"/>
    <n v="10306.68"/>
    <n v="10601.720000000001"/>
    <n v="2.7829446542636478E-2"/>
  </r>
  <r>
    <n v="712283"/>
    <s v="A"/>
    <s v="20"/>
    <m/>
    <s v="PERKINS, THOMAS R JR MD"/>
    <s v=""/>
    <s v="PARKWAY FAMILY PRACTICE"/>
    <s v="2834 MOODY PARKWAY"/>
    <s v="MOODY"/>
    <x v="42"/>
    <s v="35004"/>
    <s v=""/>
    <x v="1"/>
    <s v="PHYSICIANS"/>
    <s v="NOT PART OF BUYING GROUP"/>
    <x v="74"/>
    <x v="1"/>
    <s v="INJECTABLES DIVISION"/>
    <x v="9"/>
    <s v="BP6515350"/>
    <n v="1638.72"/>
    <n v="10224.719999999999"/>
    <n v="11863.439999999999"/>
    <n v="0.13813194149420405"/>
    <n v="253"/>
    <n v="3828.68"/>
    <n v="4081.68"/>
    <n v="6.1984280982340607E-2"/>
  </r>
  <r>
    <n v="56857"/>
    <s v="A"/>
    <s v="20"/>
    <m/>
    <s v="COHN, BRUCE J MD"/>
    <s v=""/>
    <s v=""/>
    <s v="6500 COYLE AVENUE SUITE 2"/>
    <s v="CARMICHAEL"/>
    <x v="1"/>
    <s v="95608"/>
    <s v=""/>
    <x v="1"/>
    <s v="PHYSICIANS"/>
    <s v="NOT PART OF BUYING GROUP"/>
    <x v="74"/>
    <x v="1"/>
    <s v="INJECTABLES DIVISION"/>
    <x v="9"/>
    <s v="AC1347889"/>
    <n v="114.5"/>
    <n v="2580.5300000000002"/>
    <n v="2695.03"/>
    <n v="4.2485612405056709E-2"/>
    <n v="227.9"/>
    <n v="1782.51"/>
    <n v="2010.41"/>
    <n v="0.11335996140090827"/>
  </r>
  <r>
    <n v="85094"/>
    <s v="A"/>
    <s v="20"/>
    <m/>
    <s v="MANGANIOTIS, ANGELOS N MD"/>
    <s v=""/>
    <s v="UROLOGY ASSOC OF SOUTH FLORIDA"/>
    <s v="1601 CLINT MOORE ROAD STE 182"/>
    <s v="BOCA RATON"/>
    <x v="2"/>
    <s v="33487"/>
    <s v="AMERISOURCE BERGEN"/>
    <x v="1"/>
    <s v="PHYSICIANS"/>
    <s v="NOT PART OF BUYING GROUP"/>
    <x v="74"/>
    <x v="5"/>
    <s v="INJECTABLES DIVISION"/>
    <x v="9"/>
    <s v="BM6038346"/>
    <n v="112.27"/>
    <n v="66537.78"/>
    <n v="66650.05"/>
    <n v="1.6844698541111371E-3"/>
    <n v="226.92"/>
    <n v="29133.38"/>
    <n v="29360.3"/>
    <n v="7.7288038609959709E-3"/>
  </r>
  <r>
    <n v="340600"/>
    <s v="A"/>
    <s v="20"/>
    <m/>
    <s v="SHORT, JAMES WINN MD"/>
    <s v=""/>
    <s v=""/>
    <s v="796 DOCTOR'S COURT"/>
    <s v="ROXBORO"/>
    <x v="16"/>
    <s v="27573"/>
    <s v="OTHER"/>
    <x v="1"/>
    <s v="PHYSICIANS ALLIANCE INC"/>
    <s v="NOT PART OF BUYING GROUP"/>
    <x v="74"/>
    <x v="1"/>
    <s v="INJECTABLES DIVISION"/>
    <x v="9"/>
    <s v="BS2839554"/>
    <n v="635.82000000000005"/>
    <n v="8231.58"/>
    <n v="8867.4"/>
    <n v="7.170309222545504E-2"/>
    <n v="224.5"/>
    <n v="2949.15"/>
    <n v="3173.65"/>
    <n v="7.0738739306476769E-2"/>
  </r>
  <r>
    <n v="15788"/>
    <s v="A"/>
    <s v="20"/>
    <m/>
    <s v="LEWIS, SHERRY A MD"/>
    <s v=""/>
    <s v=""/>
    <s v="2005 MAX LUTHER DRIVE"/>
    <s v="HUNTSVILLE"/>
    <x v="42"/>
    <s v="35810"/>
    <s v=""/>
    <x v="1"/>
    <s v="PHYSICIANS"/>
    <s v="NOT PART OF BUYING GROUP"/>
    <x v="74"/>
    <x v="1"/>
    <s v="INJECTABLES DIVISION"/>
    <x v="9"/>
    <s v="AL3108429"/>
    <n v="429.4"/>
    <n v="4841.1899999999996"/>
    <n v="5270.5899999999992"/>
    <n v="8.1470954864635653E-2"/>
    <n v="222.41"/>
    <n v="2177.5700000000002"/>
    <n v="2399.98"/>
    <n v="9.2671605596713308E-2"/>
  </r>
  <r>
    <n v="695837"/>
    <s v="A"/>
    <s v="20"/>
    <m/>
    <s v="AVINASH GULANIKAR, MD"/>
    <s v=""/>
    <s v=""/>
    <s v="1988 MCDOWELL RD"/>
    <s v="JACKSON"/>
    <x v="26"/>
    <s v="39204"/>
    <s v=""/>
    <x v="1"/>
    <s v="PHYSICIANS"/>
    <s v="NOT PART OF BUYING GROUP"/>
    <x v="74"/>
    <x v="5"/>
    <s v="INJECTABLES DIVISION"/>
    <x v="9"/>
    <s v="BG4313300"/>
    <n v="0"/>
    <n v="8418"/>
    <n v="8418"/>
    <n v="0"/>
    <n v="220"/>
    <n v="3448.58"/>
    <n v="3668.58"/>
    <n v="5.9968707238222965E-2"/>
  </r>
  <r>
    <n v="297694"/>
    <s v="A"/>
    <s v="20"/>
    <m/>
    <s v="DOYNE, MARTIN DO"/>
    <s v=""/>
    <s v="DOYNE MEDICAL CLINIC"/>
    <s v="1706 WEST BONANZA ROAD"/>
    <s v="LAS VEGAS"/>
    <x v="23"/>
    <s v="89106"/>
    <s v=""/>
    <x v="1"/>
    <s v="PHYSICIANS"/>
    <s v="NOT PART OF BUYING GROUP"/>
    <x v="74"/>
    <x v="1"/>
    <s v="INJECTABLES DIVISION"/>
    <x v="9"/>
    <s v="BD3647039"/>
    <n v="4472.2700000000004"/>
    <n v="14795.57"/>
    <n v="19267.84"/>
    <n v="0.23211060502889791"/>
    <n v="199.47"/>
    <n v="8138.14"/>
    <n v="8337.61"/>
    <n v="2.3924122140517486E-2"/>
  </r>
  <r>
    <n v="56718"/>
    <s v="A"/>
    <s v="20"/>
    <m/>
    <s v="BRANDIS, LARRY STEPHEN MD"/>
    <s v=""/>
    <s v=""/>
    <s v="1300 N. LA BREA AVE"/>
    <s v="LOS ANGELES"/>
    <x v="1"/>
    <s v="90028"/>
    <s v="MCKESSON"/>
    <x v="1"/>
    <s v="PHYSICIANS"/>
    <s v="PREMIER PURCHASING PARTNERS"/>
    <x v="74"/>
    <x v="1"/>
    <s v="INJECTABLES DIVISION"/>
    <x v="9"/>
    <s v="AB6573554"/>
    <n v="448.61"/>
    <n v="16717.849999999999"/>
    <n v="17166.46"/>
    <n v="2.6132935969326233E-2"/>
    <n v="189.16"/>
    <n v="7734.92"/>
    <n v="7924.08"/>
    <n v="2.3871540923362713E-2"/>
  </r>
  <r>
    <n v="387608"/>
    <s v="A"/>
    <s v="20"/>
    <m/>
    <s v="SALADA-LIGON, MARILYN MD"/>
    <s v=""/>
    <s v="NORTH ALABAMA FAM MED, LLC"/>
    <s v="101 WESTOVER CIRCLE"/>
    <s v="MADISON"/>
    <x v="42"/>
    <s v="35758"/>
    <s v=""/>
    <x v="1"/>
    <s v="PHYSICIANS"/>
    <s v="NOT PART OF BUYING GROUP"/>
    <x v="74"/>
    <x v="1"/>
    <s v="INJECTABLES DIVISION"/>
    <x v="9"/>
    <s v="BL9474266"/>
    <n v="330.68"/>
    <n v="446.27"/>
    <n v="776.95"/>
    <n v="0.4256129738078383"/>
    <n v="187.84"/>
    <n v="753.6"/>
    <n v="941.44"/>
    <n v="0.19952413324269203"/>
  </r>
  <r>
    <n v="107608"/>
    <s v="A"/>
    <s v="20"/>
    <m/>
    <s v="MAZARIEGUS, MIGUEL A MD"/>
    <s v=""/>
    <s v=""/>
    <s v="205 SOUTH MOON AVE SUITE 105"/>
    <s v="BRANDON"/>
    <x v="2"/>
    <s v="33511"/>
    <s v=""/>
    <x v="1"/>
    <s v="PHYSICIANS"/>
    <s v="NOT PART OF BUYING GROUP"/>
    <x v="74"/>
    <x v="1"/>
    <s v="INJECTABLES DIVISION"/>
    <x v="9"/>
    <s v="BM4333453"/>
    <n v="370.53"/>
    <n v="8970.2099999999991"/>
    <n v="9340.74"/>
    <n v="3.9668163336095422E-2"/>
    <n v="182.96"/>
    <n v="4884.76"/>
    <n v="5067.72"/>
    <n v="3.6103020687804376E-2"/>
  </r>
  <r>
    <n v="84082"/>
    <s v="A"/>
    <s v="20"/>
    <m/>
    <s v="SWENSON, VINA KUMARI MD"/>
    <s v="PO BOX 1340"/>
    <s v=""/>
    <s v="1501 SOUTH OREGON STREET"/>
    <s v="YREKA"/>
    <x v="1"/>
    <s v="96097"/>
    <s v=""/>
    <x v="1"/>
    <s v="PHYSICIANS"/>
    <s v="NOT PART OF BUYING GROUP"/>
    <x v="74"/>
    <x v="1"/>
    <s v="INJECTABLES DIVISION"/>
    <x v="9"/>
    <s v="BS6310255"/>
    <n v="576.04999999999995"/>
    <n v="10171.18"/>
    <n v="10747.23"/>
    <n v="5.3599857823829949E-2"/>
    <n v="167.05"/>
    <n v="1150.2"/>
    <n v="1317.25"/>
    <n v="0.12681723287151264"/>
  </r>
  <r>
    <n v="129323"/>
    <s v="A"/>
    <s v="20"/>
    <m/>
    <s v="BRODALE, SEAN D DO"/>
    <s v=""/>
    <s v=""/>
    <s v="18754 US HWY 63"/>
    <s v="BLOOMFIELD"/>
    <x v="10"/>
    <s v="52537"/>
    <s v=""/>
    <x v="1"/>
    <s v="PHYSICIANS"/>
    <s v="NOT PART OF BUYING GROUP"/>
    <x v="74"/>
    <x v="1"/>
    <s v="INJECTABLES DIVISION"/>
    <x v="9"/>
    <s v="BB6827832"/>
    <n v="168.45"/>
    <n v="334.64"/>
    <n v="503.09"/>
    <n v="0.33483074598978313"/>
    <n v="166.15"/>
    <n v="715.4"/>
    <n v="881.55"/>
    <n v="0.1884748454426862"/>
  </r>
  <r>
    <n v="143880"/>
    <s v="A"/>
    <s v="20"/>
    <m/>
    <s v="COMITER, SCOTT L MD"/>
    <s v=""/>
    <s v=""/>
    <s v="50 E SAMPLE RD #300"/>
    <s v="POMPANO BEACH"/>
    <x v="2"/>
    <s v="33064"/>
    <s v="AMERISOURCE BERGEN"/>
    <x v="1"/>
    <s v="PHYSICIANS"/>
    <s v="NOT PART OF BUYING GROUP"/>
    <x v="74"/>
    <x v="5"/>
    <s v="INJECTABLES DIVISION"/>
    <x v="9"/>
    <s v="BC3278670"/>
    <n v="0"/>
    <n v="44816.95"/>
    <n v="44816.95"/>
    <n v="0"/>
    <n v="161.69999999999999"/>
    <n v="20787.400000000001"/>
    <n v="20949.100000000002"/>
    <n v="7.7187086796091462E-3"/>
  </r>
  <r>
    <n v="691399"/>
    <s v="A"/>
    <s v="20"/>
    <m/>
    <s v="NARAYAN, PERINCHERY MD"/>
    <s v=""/>
    <s v="NORTH FLORIDA UROLOGY ASSOCIAT"/>
    <s v="3426 NW 43RD ST, STE B"/>
    <s v="GAINESVILLE"/>
    <x v="2"/>
    <s v="32606"/>
    <s v="AMERISOURCE BERGEN"/>
    <x v="1"/>
    <s v="PHYSICIANS"/>
    <s v="NOT PART OF BUYING GROUP"/>
    <x v="74"/>
    <x v="5"/>
    <s v="INJECTABLES DIVISION"/>
    <x v="9"/>
    <s v="AN1504655"/>
    <n v="0"/>
    <n v="2314.9299999999998"/>
    <n v="2314.9299999999998"/>
    <n v="0"/>
    <n v="160.21"/>
    <n v="1626.66"/>
    <n v="1786.8700000000001"/>
    <n v="8.9659572324791395E-2"/>
  </r>
  <r>
    <n v="333606"/>
    <s v="A"/>
    <s v="20"/>
    <m/>
    <s v="KADET, ALAN BRUCE MD"/>
    <s v=""/>
    <s v=""/>
    <s v="65 CENTRAL PARK WEST SUITE 1G"/>
    <s v="NEW YORK"/>
    <x v="0"/>
    <s v="10023"/>
    <s v=""/>
    <x v="1"/>
    <s v="PHYSICIANS"/>
    <s v="NOT PART OF BUYING GROUP"/>
    <x v="74"/>
    <x v="1"/>
    <s v="INJECTABLES DIVISION"/>
    <x v="9"/>
    <s v="AK2548583"/>
    <n v="0"/>
    <n v="25756.84"/>
    <n v="25756.84"/>
    <n v="0"/>
    <n v="154.44"/>
    <n v="17183.939999999999"/>
    <n v="17338.379999999997"/>
    <n v="8.9074065743166321E-3"/>
  </r>
  <r>
    <n v="302906"/>
    <s v="A"/>
    <s v="20"/>
    <m/>
    <s v="KIM, HYETAE MD"/>
    <s v=""/>
    <s v=""/>
    <s v="1157 EAST 42ND STREET"/>
    <s v="ODESSA"/>
    <x v="9"/>
    <s v="79762"/>
    <s v="AMERISOURCE BERGEN"/>
    <x v="1"/>
    <s v="PHYSICIANS"/>
    <s v="NOT PART OF BUYING GROUP"/>
    <x v="74"/>
    <x v="1"/>
    <s v="INJECTABLES DIVISION"/>
    <x v="9"/>
    <s v="BK3587942"/>
    <n v="76.48"/>
    <n v="7213.82"/>
    <n v="7290.2999999999993"/>
    <n v="1.0490651962196345E-2"/>
    <n v="152.96"/>
    <n v="7125.72"/>
    <n v="7278.68"/>
    <n v="2.1014799386701984E-2"/>
  </r>
  <r>
    <n v="491586"/>
    <s v="A"/>
    <s v="20"/>
    <m/>
    <s v="HANSON, JAMES D MD"/>
    <s v=""/>
    <s v=""/>
    <s v="3207 NE 125TH ST"/>
    <s v="SEATTLE"/>
    <x v="6"/>
    <s v="98125"/>
    <s v=""/>
    <x v="1"/>
    <s v="PHYSICIANS"/>
    <s v="NOT PART OF BUYING GROUP"/>
    <x v="74"/>
    <x v="1"/>
    <s v="INJECTABLES DIVISION"/>
    <x v="9"/>
    <s v="AH6124212"/>
    <n v="863.1"/>
    <n v="3919.65"/>
    <n v="4782.75"/>
    <n v="0.18046103183315038"/>
    <n v="137.44"/>
    <n v="631.41"/>
    <n v="768.84999999999991"/>
    <n v="0.17876048644078821"/>
  </r>
  <r>
    <n v="726982"/>
    <s v="A"/>
    <s v="20"/>
    <m/>
    <s v="GODOY, GISELLA MD"/>
    <s v=""/>
    <s v="EMMANUEL FAMILY CLINIC"/>
    <s v="501 W BUTLER AVE"/>
    <s v="SALUDA"/>
    <x v="5"/>
    <s v="29138"/>
    <s v=""/>
    <x v="1"/>
    <s v="PHYSICIANS"/>
    <s v="NOT PART OF BUYING GROUP"/>
    <x v="74"/>
    <x v="1"/>
    <s v="INJECTABLES DIVISION"/>
    <x v="9"/>
    <s v="BG8402341"/>
    <n v="81.94"/>
    <n v="6138.27"/>
    <n v="6220.21"/>
    <n v="1.3173188686555598E-2"/>
    <n v="126.5"/>
    <n v="5541.48"/>
    <n v="5667.98"/>
    <n v="2.2318356804364167E-2"/>
  </r>
  <r>
    <n v="77746"/>
    <s v="A"/>
    <s v="20"/>
    <m/>
    <s v="FAHEL, GHASSAN E. DO"/>
    <s v=""/>
    <s v="MBOD MEDICAL SPA"/>
    <s v="1717 N BAYSHORE DR #230"/>
    <s v="MIAMI"/>
    <x v="2"/>
    <s v="33132"/>
    <s v="CARDINAL"/>
    <x v="1"/>
    <s v="PHYSICIANS"/>
    <s v="NOT PART OF BUYING GROUP"/>
    <x v="74"/>
    <x v="1"/>
    <s v="INJECTABLES DIVISION"/>
    <x v="9"/>
    <s v="BF4583034"/>
    <n v="112.3"/>
    <n v="6947.93"/>
    <n v="7060.2300000000005"/>
    <n v="1.5905997396685377E-2"/>
    <n v="112.3"/>
    <n v="2694.5"/>
    <n v="2806.8"/>
    <n v="4.0009975773122416E-2"/>
  </r>
  <r>
    <n v="403986"/>
    <s v="A"/>
    <s v="20"/>
    <m/>
    <s v="ALLEN, STEPHEN C MD"/>
    <s v=""/>
    <s v="ALLEN UROLOGY, LLC"/>
    <s v="425 WEST THIRD AVENUE #550"/>
    <s v="ALBANY"/>
    <x v="21"/>
    <s v="31701"/>
    <s v=""/>
    <x v="1"/>
    <s v="PHYSICIANS"/>
    <s v="NOT PART OF BUYING GROUP"/>
    <x v="74"/>
    <x v="5"/>
    <s v="INJECTABLES DIVISION"/>
    <x v="9"/>
    <s v="AA9133543"/>
    <n v="114.5"/>
    <n v="2482.85"/>
    <n v="2597.35"/>
    <n v="4.4083392688701949E-2"/>
    <n v="110"/>
    <n v="828"/>
    <n v="938"/>
    <n v="0.11727078891257996"/>
  </r>
  <r>
    <n v="717041"/>
    <s v="A"/>
    <s v="20"/>
    <m/>
    <s v="LECROY, KENNETH DOUGLAS MD"/>
    <s v=""/>
    <s v="LIGHTHOUSE FAMILY MEDICINE"/>
    <s v="6630 COLLEYVILLE BLVD."/>
    <s v="COLLEYVILLE"/>
    <x v="9"/>
    <s v="76034"/>
    <s v=""/>
    <x v="1"/>
    <s v="PHYSICIANS"/>
    <s v="NOT PART OF BUYING GROUP"/>
    <x v="74"/>
    <x v="1"/>
    <s v="INJECTABLES DIVISION"/>
    <x v="9"/>
    <s v="BL5486700"/>
    <n v="652.29999999999995"/>
    <n v="32020.14"/>
    <n v="32672.44"/>
    <n v="1.9964838867253257E-2"/>
    <n v="106.59"/>
    <n v="12915.18"/>
    <n v="13021.77"/>
    <n v="8.1855231662055165E-3"/>
  </r>
  <r>
    <n v="52199"/>
    <s v="A"/>
    <s v="20"/>
    <m/>
    <s v="MARKOPOULOS, MICHAEL MD"/>
    <s v=""/>
    <s v=""/>
    <s v="2683 VIA DE LA VALLE STE #G626"/>
    <s v="DEL MAR"/>
    <x v="1"/>
    <s v="92014"/>
    <s v=""/>
    <x v="1"/>
    <s v="PHYSICIANS"/>
    <s v="NOT PART OF BUYING GROUP"/>
    <x v="74"/>
    <x v="1"/>
    <s v="INJECTABLES DIVISION"/>
    <x v="9"/>
    <s v="AM7619224"/>
    <n v="3841"/>
    <n v="7965.96"/>
    <n v="11806.96"/>
    <n v="0.32531659292485116"/>
    <n v="100.35"/>
    <n v="2026.72"/>
    <n v="2127.0700000000002"/>
    <n v="4.7177572905452096E-2"/>
  </r>
  <r>
    <n v="231144"/>
    <s v="A"/>
    <s v="20"/>
    <m/>
    <s v="FRICK, MARK A MD"/>
    <s v=""/>
    <s v=""/>
    <s v="419 S CORAL BOX 1030"/>
    <s v="KALKASKA"/>
    <x v="12"/>
    <s v="49646"/>
    <s v=""/>
    <x v="1"/>
    <s v="PHYSICIANS"/>
    <s v="NOT PART OF BUYING GROUP"/>
    <x v="74"/>
    <x v="1"/>
    <s v="INJECTABLES DIVISION"/>
    <x v="9"/>
    <s v="AF1906683"/>
    <n v="255.56"/>
    <n v="570.49"/>
    <n v="826.05"/>
    <n v="0.30937594576599481"/>
    <n v="99"/>
    <n v="1060.42"/>
    <n v="1159.42"/>
    <n v="8.5387521346880338E-2"/>
  </r>
  <r>
    <n v="691348"/>
    <s v="A"/>
    <s v="20"/>
    <m/>
    <s v="HAL JEFFEREY BASHEIN"/>
    <s v=""/>
    <s v=""/>
    <s v="2051 45TH ST #203"/>
    <s v="W PALM BEACH"/>
    <x v="2"/>
    <s v="33407"/>
    <s v="AMERISOURCE BERGEN"/>
    <x v="1"/>
    <s v="PHYSICIANS"/>
    <s v="NOT PART OF BUYING GROUP"/>
    <x v="74"/>
    <x v="5"/>
    <s v="INJECTABLES DIVISION"/>
    <x v="9"/>
    <s v="BB1295321"/>
    <n v="0"/>
    <n v="22343.4"/>
    <n v="22343.4"/>
    <n v="0"/>
    <n v="97.6"/>
    <n v="11316"/>
    <n v="11413.6"/>
    <n v="8.5512020747178803E-3"/>
  </r>
  <r>
    <n v="452881"/>
    <s v="A"/>
    <s v="20"/>
    <m/>
    <s v="SUNG, BIN SHENG MD"/>
    <s v=""/>
    <s v="SWEETWATER PEDIATRICS"/>
    <s v="4610 SWEETWATER BLVD #130"/>
    <s v="SUGAR LAND"/>
    <x v="9"/>
    <s v="77479"/>
    <s v=""/>
    <x v="1"/>
    <s v="PHYSICIANS"/>
    <s v="NOT PART OF BUYING GROUP"/>
    <x v="74"/>
    <x v="1"/>
    <s v="INJECTABLES DIVISION"/>
    <x v="9"/>
    <s v="BS3170521"/>
    <n v="145.16999999999999"/>
    <n v="9594.83"/>
    <n v="9740"/>
    <n v="1.4904517453798767E-2"/>
    <n v="92.1"/>
    <n v="6268.85"/>
    <n v="6360.9500000000007"/>
    <n v="1.4478969336341267E-2"/>
  </r>
  <r>
    <n v="306473"/>
    <s v="A"/>
    <s v="20"/>
    <m/>
    <s v="WOODARD, DEAN H."/>
    <s v=""/>
    <s v=""/>
    <s v="8708 SUDLEY RD"/>
    <s v="MANASSAS"/>
    <x v="20"/>
    <s v="20110"/>
    <s v=""/>
    <x v="1"/>
    <s v="PHYSICIANS"/>
    <s v="NOT PART OF BUYING GROUP"/>
    <x v="74"/>
    <x v="1"/>
    <s v="INJECTABLES DIVISION"/>
    <x v="9"/>
    <s v="BW9232000"/>
    <n v="328.3"/>
    <n v="54007.18"/>
    <n v="54335.48"/>
    <n v="6.0420925700849608E-3"/>
    <n v="86.1"/>
    <n v="27196.7"/>
    <n v="27282.799999999999"/>
    <n v="3.1558344451449263E-3"/>
  </r>
  <r>
    <n v="307869"/>
    <s v="A"/>
    <s v="20"/>
    <m/>
    <s v="PASCUAL, AMARYLLIS MD"/>
    <s v=""/>
    <s v=""/>
    <s v="15400 BISCAYNE BLVD SUITE #103"/>
    <s v="NORTH MIAMI"/>
    <x v="2"/>
    <s v="33160"/>
    <s v="AMERISOURCE BERGEN"/>
    <x v="1"/>
    <s v="PHYSICIANS"/>
    <s v="NOT PART OF BUYING GROUP"/>
    <x v="74"/>
    <x v="1"/>
    <s v="INJECTABLES DIVISION"/>
    <x v="9"/>
    <s v="BP9542223"/>
    <n v="330.24"/>
    <n v="2464.4"/>
    <n v="2794.6400000000003"/>
    <n v="0.11816906649872612"/>
    <n v="81.849999999999994"/>
    <n v="1965.69"/>
    <n v="2047.54"/>
    <n v="3.9974799027125231E-2"/>
  </r>
  <r>
    <n v="85096"/>
    <s v="A"/>
    <s v="20"/>
    <m/>
    <s v="STREISAND,WARREN J MD"/>
    <s v=""/>
    <s v=""/>
    <s v="7421 N UNIVERSITY DR  STE 0106"/>
    <s v="TAMARAC"/>
    <x v="2"/>
    <s v="33321"/>
    <s v="AMERISOURCE BERGEN"/>
    <x v="1"/>
    <s v="PHYSICIANS"/>
    <s v="NOT PART OF BUYING GROUP"/>
    <x v="74"/>
    <x v="5"/>
    <s v="INJECTABLES DIVISION"/>
    <x v="9"/>
    <s v="AS6154974"/>
    <n v="0"/>
    <n v="41402.339999999997"/>
    <n v="41402.339999999997"/>
    <n v="0"/>
    <n v="72.75"/>
    <n v="17519.8"/>
    <n v="17592.55"/>
    <n v="4.1352731696087264E-3"/>
  </r>
  <r>
    <n v="492444"/>
    <s v="A"/>
    <s v="20"/>
    <m/>
    <s v="LE, NGUYET BICH MD"/>
    <s v=""/>
    <s v=""/>
    <s v="1771 W ROMNEYA DR STE E1"/>
    <s v="ANAHEIM"/>
    <x v="1"/>
    <s v="92801"/>
    <s v=""/>
    <x v="1"/>
    <s v="PHYSICIANS"/>
    <s v="NOT PART OF BUYING GROUP"/>
    <x v="74"/>
    <x v="1"/>
    <s v="INJECTABLES DIVISION"/>
    <x v="9"/>
    <s v="BL4550100"/>
    <n v="51.52"/>
    <n v="8469.0400000000009"/>
    <n v="8520.5600000000013"/>
    <n v="6.0465509309247274E-3"/>
    <n v="56.7"/>
    <n v="4260.17"/>
    <n v="4316.87"/>
    <n v="1.3134516443626981E-2"/>
  </r>
  <r>
    <n v="129296"/>
    <s v="A"/>
    <s v="20"/>
    <m/>
    <s v="EDWARDS, THOMAS C DO"/>
    <s v=""/>
    <s v="GILBERT ROAD FAMILY MEDICINE"/>
    <s v="643 N GILBERT RD"/>
    <s v="MESA"/>
    <x v="34"/>
    <s v="85203"/>
    <s v=""/>
    <x v="1"/>
    <s v="PHYSICIANS"/>
    <s v="PREMIER PURCHASING PARTNERS"/>
    <x v="74"/>
    <x v="1"/>
    <s v="INJECTABLES DIVISION"/>
    <x v="9"/>
    <s v="AE1060122"/>
    <n v="269.54000000000002"/>
    <n v="8707.0300000000007"/>
    <n v="8976.5700000000015"/>
    <n v="3.0027059333353381E-2"/>
    <n v="55"/>
    <n v="1140.8399999999999"/>
    <n v="1195.8399999999999"/>
    <n v="4.5992774953170994E-2"/>
  </r>
  <r>
    <n v="306721"/>
    <s v="A"/>
    <s v="20"/>
    <m/>
    <s v="CRESPO-GALES, JACQUELINE J MD"/>
    <s v=""/>
    <s v="MADISON VALLEY PEDIATRICS, PC"/>
    <s v="101 WESTOVER CIRCLE. SUITE A"/>
    <s v="MADISON"/>
    <x v="42"/>
    <s v="35758"/>
    <s v=""/>
    <x v="1"/>
    <s v="PHYSICIANS"/>
    <s v="NOT PART OF BUYING GROUP"/>
    <x v="74"/>
    <x v="1"/>
    <s v="INJECTABLES DIVISION"/>
    <x v="9"/>
    <s v="BC5355436"/>
    <n v="32.9"/>
    <n v="470.42"/>
    <n v="503.32"/>
    <n v="6.5365969959469125E-2"/>
    <n v="53.25"/>
    <n v="585.98"/>
    <n v="639.23"/>
    <n v="8.3303349342177299E-2"/>
  </r>
  <r>
    <n v="304701"/>
    <s v="A"/>
    <s v="20"/>
    <m/>
    <s v="SETTERS, JAMES A MD"/>
    <s v=""/>
    <s v=""/>
    <s v="477 AINSLEY AVENUE"/>
    <s v="YUBA CITY"/>
    <x v="1"/>
    <s v="95991"/>
    <s v=""/>
    <x v="1"/>
    <s v="PHYSICIANS"/>
    <s v="NOT PART OF BUYING GROUP"/>
    <x v="74"/>
    <x v="1"/>
    <s v="INJECTABLES DIVISION"/>
    <x v="9"/>
    <s v="BS6952508"/>
    <n v="429.45"/>
    <n v="1777.8"/>
    <n v="2207.25"/>
    <n v="0.19456337071015969"/>
    <n v="51.38"/>
    <n v="1386.04"/>
    <n v="1437.42"/>
    <n v="3.5744597960234312E-2"/>
  </r>
  <r>
    <n v="304572"/>
    <s v="A"/>
    <s v="20"/>
    <m/>
    <s v="CHASE, CONNER C MD"/>
    <s v=""/>
    <s v="DR. H. GARCIA FAMILY MEDICINE"/>
    <s v="2606 HOSPITAL BLVD 4&amp;6 WEST"/>
    <s v="CORPUS CHRISTI"/>
    <x v="9"/>
    <s v="78405"/>
    <s v="AMERISOURCE BERGEN"/>
    <x v="1"/>
    <s v="PHYSICIANS"/>
    <s v="NOT PART OF BUYING GROUP"/>
    <x v="74"/>
    <x v="1"/>
    <s v="INJECTABLES DIVISION"/>
    <x v="9"/>
    <s v="BC9496440"/>
    <n v="124.4"/>
    <n v="322.95999999999998"/>
    <n v="447.36"/>
    <n v="0.2780758226037196"/>
    <n v="48.8"/>
    <n v="121.25"/>
    <n v="170.05"/>
    <n v="0.28697441928844453"/>
  </r>
  <r>
    <n v="333151"/>
    <s v="A"/>
    <s v="20"/>
    <m/>
    <s v="KANG, CHENG-AN MD"/>
    <s v=""/>
    <s v=""/>
    <s v="2537 AMBOY ROAD"/>
    <s v="STATEN ISLAND"/>
    <x v="0"/>
    <s v="10306"/>
    <s v=""/>
    <x v="1"/>
    <s v="PHYSICIANS"/>
    <s v="NOT PART OF BUYING GROUP"/>
    <x v="74"/>
    <x v="1"/>
    <s v="INJECTABLES DIVISION"/>
    <x v="9"/>
    <s v="AK3122330"/>
    <n v="25.08"/>
    <n v="930.99"/>
    <n v="956.07"/>
    <n v="2.6232388841821202E-2"/>
    <n v="34.799999999999997"/>
    <n v="81.61"/>
    <n v="116.41"/>
    <n v="0.29894338974314921"/>
  </r>
  <r>
    <n v="87136"/>
    <s v="A"/>
    <s v="20"/>
    <m/>
    <s v="WILLIAMS JR, DAVID R MD"/>
    <s v=""/>
    <s v="THOMASVILLE PEDIATRICS"/>
    <s v="200 ARTHUR DRIVE"/>
    <s v="THOMASVILLE"/>
    <x v="16"/>
    <s v="27360"/>
    <s v=""/>
    <x v="1"/>
    <s v="PHYSICIANS"/>
    <s v="NOT PART OF BUYING GROUP"/>
    <x v="74"/>
    <x v="1"/>
    <s v="INJECTABLES DIVISION"/>
    <x v="9"/>
    <s v="BW2524519"/>
    <n v="0"/>
    <n v="4936.8500000000004"/>
    <n v="4936.8500000000004"/>
    <n v="0"/>
    <n v="32.799999999999997"/>
    <n v="4587.8500000000004"/>
    <n v="4620.6500000000005"/>
    <n v="7.0985683832361229E-3"/>
  </r>
  <r>
    <n v="56048"/>
    <s v="A"/>
    <s v="20"/>
    <m/>
    <s v="VERGARA, NILDA MD"/>
    <s v=""/>
    <s v=""/>
    <s v="2039 FOREST AVE STE 205B"/>
    <s v="SAN JOSE"/>
    <x v="1"/>
    <s v="95128"/>
    <s v=""/>
    <x v="1"/>
    <s v="PHYSICIANS"/>
    <s v="NOT PART OF BUYING GROUP"/>
    <x v="74"/>
    <x v="1"/>
    <s v="INJECTABLES DIVISION"/>
    <x v="9"/>
    <s v="AV8813734"/>
    <n v="69"/>
    <n v="4652.4399999999996"/>
    <n v="4721.4399999999996"/>
    <n v="1.4614185502727983E-2"/>
    <n v="30.96"/>
    <n v="2535.48"/>
    <n v="2566.44"/>
    <n v="1.2063403001823538E-2"/>
  </r>
  <r>
    <n v="304102"/>
    <s v="A"/>
    <s v="20"/>
    <m/>
    <s v="SCHWARTZ, FRANK R MD"/>
    <s v=""/>
    <s v=""/>
    <s v="902 HOLIDAY DRIVE STE 103"/>
    <s v="FORREST CITY"/>
    <x v="32"/>
    <s v="72336"/>
    <s v="CARDINAL"/>
    <x v="1"/>
    <s v="PHYSICIANS"/>
    <s v="PREMIER PURCHASING PARTNERS"/>
    <x v="74"/>
    <x v="1"/>
    <s v="INJECTABLES DIVISION"/>
    <x v="9"/>
    <s v="AS8743987"/>
    <n v="26.5"/>
    <n v="5150.3"/>
    <n v="5176.8"/>
    <n v="5.1189924277545975E-3"/>
    <n v="26.5"/>
    <n v="1895.23"/>
    <n v="1921.73"/>
    <n v="1.378965827665697E-2"/>
  </r>
  <r>
    <n v="307604"/>
    <s v="A"/>
    <s v="20"/>
    <m/>
    <s v="KITT, RICHARD J DDS"/>
    <s v=""/>
    <s v=""/>
    <s v="21073 POWERLINE RD STE 51"/>
    <s v="BOCA RATON"/>
    <x v="2"/>
    <s v="33433"/>
    <s v="AMERISOURCE BERGEN"/>
    <x v="1"/>
    <s v="PHYSICIANS"/>
    <s v="NOT PART OF BUYING GROUP"/>
    <x v="74"/>
    <x v="1"/>
    <s v="INJECTABLES DIVISION"/>
    <x v="9"/>
    <s v="BK0410403"/>
    <n v="89.75"/>
    <n v="3540.15"/>
    <n v="3629.9"/>
    <n v="2.4725199041295904E-2"/>
    <n v="25.44"/>
    <n v="1808.29"/>
    <n v="1833.73"/>
    <n v="1.3873361945324557E-2"/>
  </r>
  <r>
    <n v="396862"/>
    <s v="A"/>
    <s v="20"/>
    <m/>
    <s v="MCKENZIE, MICHAEL J. MD"/>
    <s v=""/>
    <s v="FMLY MEDICAL CNTR OF HLYWD PA"/>
    <s v="4050 SHERIDAN ST #C"/>
    <s v="HOLLYWOOD"/>
    <x v="2"/>
    <s v="33021"/>
    <s v=""/>
    <x v="1"/>
    <s v="PHYSICIANS"/>
    <s v="NOT PART OF BUYING GROUP"/>
    <x v="74"/>
    <x v="1"/>
    <s v="INJECTABLES DIVISION"/>
    <x v="9"/>
    <s v="BM7876052"/>
    <m/>
    <m/>
    <n v="0"/>
    <e v="#DIV/0!"/>
    <n v="24"/>
    <n v="362.24"/>
    <n v="386.24"/>
    <n v="6.2137531068765531E-2"/>
  </r>
  <r>
    <n v="85082"/>
    <s v="A"/>
    <s v="20"/>
    <m/>
    <s v="PATEL, DILIPKUMAR R. MD"/>
    <s v=""/>
    <s v=""/>
    <s v="207 PARK PLACE BLVD  STE 1"/>
    <s v="KISSIMMEE"/>
    <x v="2"/>
    <s v="34741"/>
    <s v="AMERISOURCE BERGEN"/>
    <x v="1"/>
    <s v="PHYSICIANS"/>
    <s v="NOT PART OF BUYING GROUP"/>
    <x v="74"/>
    <x v="5"/>
    <s v="INJECTABLES DIVISION"/>
    <x v="9"/>
    <s v="AP2622442"/>
    <n v="32.1"/>
    <n v="25707.58"/>
    <n v="25739.68"/>
    <n v="1.2471017510707204E-3"/>
    <n v="22.8"/>
    <n v="5216.29"/>
    <n v="5239.09"/>
    <n v="4.3519008072012508E-3"/>
  </r>
  <r>
    <n v="452083"/>
    <s v="A"/>
    <s v="20"/>
    <m/>
    <s v="DANG, HUNG TAN MD"/>
    <s v=""/>
    <s v=""/>
    <s v="10838 BEECHNUT ST"/>
    <s v="HOUSTON"/>
    <x v="9"/>
    <s v="77072"/>
    <s v=""/>
    <x v="1"/>
    <s v="PHYSICIANS"/>
    <s v="NOT PART OF BUYING GROUP"/>
    <x v="74"/>
    <x v="1"/>
    <s v="INJECTABLES DIVISION"/>
    <x v="9"/>
    <s v="BD4297392"/>
    <n v="0"/>
    <n v="5626.84"/>
    <n v="5626.84"/>
    <n v="0"/>
    <n v="21.45"/>
    <n v="2481.85"/>
    <n v="2503.2999999999997"/>
    <n v="8.5686893300842889E-3"/>
  </r>
  <r>
    <n v="129858"/>
    <s v="A"/>
    <s v="20"/>
    <m/>
    <s v="RUIZ, RUBEN MD"/>
    <s v=""/>
    <s v=""/>
    <s v="9201 E. WHITTIER BLVD"/>
    <s v="PICO RIVERA"/>
    <x v="1"/>
    <s v="90660"/>
    <s v=""/>
    <x v="1"/>
    <s v="PHYSICIANS"/>
    <s v="NOT PART OF BUYING GROUP"/>
    <x v="74"/>
    <x v="1"/>
    <s v="INJECTABLES DIVISION"/>
    <x v="9"/>
    <s v="AR2637443"/>
    <n v="336.85"/>
    <n v="6809.26"/>
    <n v="7146.1100000000006"/>
    <n v="4.7137533567213494E-2"/>
    <n v="17.55"/>
    <n v="3182.53"/>
    <n v="3200.0800000000004"/>
    <n v="5.4842378940526482E-3"/>
  </r>
  <r>
    <n v="15871"/>
    <s v="A"/>
    <s v="20"/>
    <m/>
    <s v="MCKINLEY, DAVID PARKS MD"/>
    <s v=""/>
    <s v="AVALON SURGICAL"/>
    <s v="1100 S JACKSON HWY #104"/>
    <s v="SHEFFIELD"/>
    <x v="42"/>
    <s v="35660"/>
    <s v="AMERISOURCE BERGEN"/>
    <x v="1"/>
    <s v="PHYSICIANS"/>
    <s v="NOT PART OF BUYING GROUP"/>
    <x v="74"/>
    <x v="1"/>
    <s v="INJECTABLES DIVISION"/>
    <x v="9"/>
    <s v="AM7047916"/>
    <n v="0"/>
    <n v="1323.34"/>
    <n v="1323.34"/>
    <n v="0"/>
    <n v="16.3"/>
    <n v="1353.19"/>
    <n v="1369.49"/>
    <n v="1.1902240980218914E-2"/>
  </r>
  <r>
    <n v="304880"/>
    <s v="A"/>
    <s v="20"/>
    <m/>
    <s v="ASSASSA, BASSAM MD"/>
    <s v=""/>
    <s v=""/>
    <s v="9478 W. OLYMPIC BLVD SUITE 301"/>
    <s v="BEVERLY HILLS"/>
    <x v="1"/>
    <s v="90212"/>
    <s v=""/>
    <x v="1"/>
    <s v="PHYSICIANS"/>
    <s v="NOT PART OF BUYING GROUP"/>
    <x v="74"/>
    <x v="1"/>
    <s v="INJECTABLES DIVISION"/>
    <x v="9"/>
    <s v="BA0411722"/>
    <n v="34.450000000000003"/>
    <n v="3608.35"/>
    <n v="3642.7999999999997"/>
    <n v="9.4570110903700461E-3"/>
    <n v="15.93"/>
    <n v="1711.65"/>
    <n v="1727.5800000000002"/>
    <n v="9.2209912131420817E-3"/>
  </r>
  <r>
    <n v="332506"/>
    <s v="A"/>
    <s v="20"/>
    <m/>
    <s v="POON, TZE O MD"/>
    <s v=""/>
    <s v=""/>
    <s v="185 CANAL ST/ ROOM 401-A"/>
    <s v="NEW YORK"/>
    <x v="0"/>
    <s v="10013"/>
    <s v=""/>
    <x v="1"/>
    <s v="PHYSICIANS"/>
    <s v="NOT PART OF BUYING GROUP"/>
    <x v="74"/>
    <x v="1"/>
    <s v="INJECTABLES DIVISION"/>
    <x v="9"/>
    <s v="BP6079796"/>
    <n v="0"/>
    <n v="5716.07"/>
    <n v="5716.07"/>
    <n v="0"/>
    <n v="12.5"/>
    <n v="2932.6"/>
    <n v="2945.1"/>
    <n v="4.2443380530372485E-3"/>
  </r>
  <r>
    <n v="453498"/>
    <s v="A"/>
    <s v="20"/>
    <m/>
    <s v="SANNER, DAVID PAUL MD"/>
    <s v=""/>
    <s v=""/>
    <s v="815 EAST ROYALL SUITE #3"/>
    <s v="MALAKOFF"/>
    <x v="9"/>
    <s v="75148"/>
    <s v=""/>
    <x v="1"/>
    <s v="PHYSICIANS"/>
    <s v="NOT PART OF BUYING GROUP"/>
    <x v="74"/>
    <x v="1"/>
    <s v="INJECTABLES DIVISION"/>
    <x v="9"/>
    <s v="AS9057767"/>
    <n v="864.8"/>
    <n v="8409.7800000000007"/>
    <n v="9274.58"/>
    <n v="9.3244114558287267E-2"/>
    <n v="12.4"/>
    <n v="2293.04"/>
    <n v="2305.44"/>
    <n v="5.3785828301755843E-3"/>
  </r>
  <r>
    <n v="396716"/>
    <s v="A"/>
    <s v="20"/>
    <m/>
    <s v="PARKER, THOMAS A DDS"/>
    <s v=""/>
    <s v="PARKER DENTISTRY"/>
    <s v="3411 JOHNSON STREET"/>
    <s v="HOLLYWOOD"/>
    <x v="2"/>
    <s v="33021"/>
    <s v=""/>
    <x v="1"/>
    <s v="PHYSICIANS"/>
    <s v="NOT PART OF BUYING GROUP"/>
    <x v="74"/>
    <x v="1"/>
    <s v="INJECTABLES DIVISION"/>
    <x v="9"/>
    <s v="AP0124254"/>
    <m/>
    <m/>
    <n v="0"/>
    <e v="#DIV/0!"/>
    <n v="7.85"/>
    <n v="799.68"/>
    <n v="807.53"/>
    <n v="9.721001077359355E-3"/>
  </r>
  <r>
    <n v="85557"/>
    <s v="A"/>
    <s v="20"/>
    <m/>
    <s v="ZAHALSKY, MICHAEL P MD"/>
    <s v=""/>
    <s v=""/>
    <s v="2951 NW 49TH AVE"/>
    <s v="FT LAUDERDALE"/>
    <x v="2"/>
    <s v="33313"/>
    <s v="AMERISOURCE BERGEN"/>
    <x v="1"/>
    <s v="PHYSICIANS"/>
    <s v="PREMIER PURCHASING PARTNERS"/>
    <x v="74"/>
    <x v="5"/>
    <s v="INJECTABLES DIVISION"/>
    <x v="9"/>
    <s v="BZ8714710"/>
    <n v="3.95"/>
    <n v="4944"/>
    <n v="4947.95"/>
    <n v="7.9831041138249176E-4"/>
    <n v="5.0599999999999996"/>
    <n v="97.62"/>
    <n v="102.68"/>
    <n v="4.9279314374756515E-2"/>
  </r>
  <r>
    <n v="52865"/>
    <s v="A"/>
    <s v="20"/>
    <m/>
    <s v="MESROBIAN, HAROUTIOUN D MD"/>
    <s v=""/>
    <s v=""/>
    <s v="660 WEST BROADWAY STREET"/>
    <s v="GLENDALE"/>
    <x v="1"/>
    <s v="91204"/>
    <s v=""/>
    <x v="1"/>
    <s v="PHYSICIANS"/>
    <s v="NOT PART OF BUYING GROUP"/>
    <x v="74"/>
    <x v="1"/>
    <s v="INJECTABLES DIVISION"/>
    <x v="9"/>
    <s v="BM0762927"/>
    <n v="20.64"/>
    <n v="50528.79"/>
    <n v="50549.43"/>
    <n v="4.0831320946645692E-4"/>
    <n v="4.9000000000000004"/>
    <n v="10016.57"/>
    <n v="10021.469999999999"/>
    <n v="4.8895022386935257E-4"/>
  </r>
  <r>
    <n v="261386"/>
    <s v="A"/>
    <s v="20"/>
    <m/>
    <s v="CLAYCAMP, RENEE JANE DO"/>
    <s v=""/>
    <s v="MURPHY MEDICAL INC"/>
    <s v="215 SOUTH WALNUT"/>
    <s v="CAMERON"/>
    <x v="35"/>
    <s v="64429"/>
    <s v=""/>
    <x v="1"/>
    <s v="PHYSICIANS"/>
    <s v="NOT PART OF BUYING GROUP"/>
    <x v="74"/>
    <x v="1"/>
    <s v="INJECTABLES DIVISION"/>
    <x v="9"/>
    <s v="BB4112671"/>
    <n v="0"/>
    <n v="6401.6"/>
    <n v="6401.6"/>
    <n v="0"/>
    <n v="3.95"/>
    <n v="4438.38"/>
    <n v="4442.33"/>
    <n v="8.891730240661996E-4"/>
  </r>
  <r>
    <n v="303126"/>
    <s v="A"/>
    <s v="20"/>
    <m/>
    <s v="WOSK, BERNARD MD"/>
    <s v=""/>
    <s v=""/>
    <s v="396 N MAGNOLIA AVE"/>
    <s v="EL CAJON"/>
    <x v="1"/>
    <s v="92020"/>
    <s v="AMERISOURCE BERGEN"/>
    <x v="1"/>
    <s v="PHYSICIANS ALLIANCE INC"/>
    <s v="NOT PART OF BUYING GROUP"/>
    <x v="74"/>
    <x v="1"/>
    <s v="INJECTABLES DIVISION"/>
    <x v="9"/>
    <s v="BW2792124"/>
    <n v="16.53"/>
    <n v="535.26"/>
    <n v="551.79"/>
    <n v="2.9957048877290279E-2"/>
    <n v="3.12"/>
    <n v="279.39999999999998"/>
    <n v="282.52"/>
    <n v="1.1043465949313325E-2"/>
  </r>
  <r>
    <n v="695838"/>
    <s v="A"/>
    <s v="20"/>
    <m/>
    <s v="FRASER, LIONEL B MD"/>
    <s v=""/>
    <s v="ST DOMINIC E MEDICAL TOWER"/>
    <s v="971 LAKELAND DR. STE 360"/>
    <s v="JACKSON"/>
    <x v="26"/>
    <s v="39216"/>
    <s v=""/>
    <x v="1"/>
    <s v="PHYSICIANS"/>
    <s v="NOT PART OF BUYING GROUP"/>
    <x v="74"/>
    <x v="5"/>
    <s v="INJECTABLES DIVISION"/>
    <x v="9"/>
    <s v="AF9710511"/>
    <n v="0"/>
    <n v="65826"/>
    <n v="65826"/>
    <n v="0"/>
    <n v="2.79"/>
    <n v="27469.38"/>
    <n v="27472.170000000002"/>
    <n v="1.0155732146386688E-4"/>
  </r>
  <r>
    <n v="88242"/>
    <s v="A"/>
    <s v="28"/>
    <m/>
    <s v="LESLIE, HARVEY B MD"/>
    <s v=""/>
    <s v=""/>
    <s v="3009 RAINBOW DR STE 139"/>
    <s v="DECATUR"/>
    <x v="21"/>
    <s v="30034"/>
    <s v="CARDINAL"/>
    <x v="1"/>
    <s v="PHYSICIANS"/>
    <s v="NOT PART OF BUYING GROUP"/>
    <x v="75"/>
    <x v="1"/>
    <s v="VIP DIVISION"/>
    <x v="7"/>
    <s v="BL9802732"/>
    <n v="78036.259999999995"/>
    <n v="10499.54"/>
    <n v="88535.799999999988"/>
    <n v="0.8814091023066376"/>
    <n v="62611.18"/>
    <n v="9474.84"/>
    <n v="72086.02"/>
    <n v="0.86856203186137892"/>
  </r>
  <r>
    <n v="458439"/>
    <s v="A"/>
    <s v="28"/>
    <m/>
    <s v="FRIX, CAREY W MD"/>
    <s v=""/>
    <s v=""/>
    <s v="116 WEST MAIN STREET"/>
    <s v="HENDERSON"/>
    <x v="37"/>
    <s v="38340"/>
    <s v="CARDINAL"/>
    <x v="1"/>
    <s v="PHYSICIANS"/>
    <s v="PREMIER PURCHASING PARTNERS"/>
    <x v="75"/>
    <x v="1"/>
    <s v="VIP DIVISION"/>
    <x v="7"/>
    <s v="BF6425816"/>
    <n v="2083.15"/>
    <n v="28235.17"/>
    <n v="30318.32"/>
    <n v="6.8709282044651557E-2"/>
    <n v="1547.26"/>
    <n v="15009.22"/>
    <n v="16556.48"/>
    <n v="9.3453439378418601E-2"/>
  </r>
  <r>
    <n v="308155"/>
    <s v="A"/>
    <s v="28"/>
    <m/>
    <s v="WATFORD, DOUGLAS E MD"/>
    <s v=""/>
    <s v=""/>
    <s v="400 GLENWOOD STE 3"/>
    <s v="KINSTON"/>
    <x v="16"/>
    <s v="28501"/>
    <s v="CARDINAL"/>
    <x v="1"/>
    <s v="PHYSICIANS"/>
    <s v="NOT PART OF BUYING GROUP"/>
    <x v="75"/>
    <x v="1"/>
    <s v="VIP DIVISION"/>
    <x v="7"/>
    <s v="BW0745933"/>
    <n v="1908.67"/>
    <n v="1858.28"/>
    <n v="3766.95"/>
    <n v="0.50668843494073457"/>
    <n v="1153.95"/>
    <n v="1164.95"/>
    <n v="2318.9"/>
    <n v="0.49762818577773943"/>
  </r>
  <r>
    <n v="405256"/>
    <s v="A"/>
    <s v="28"/>
    <m/>
    <s v="HUNT, RHONDA L"/>
    <s v=""/>
    <s v=""/>
    <s v="181 SOUTH Y"/>
    <s v="SELMER"/>
    <x v="37"/>
    <s v="38375"/>
    <s v=""/>
    <x v="1"/>
    <s v="PHYSICIANS"/>
    <s v="PREMIER PURCHASING PARTNERS"/>
    <x v="75"/>
    <x v="1"/>
    <s v="VIP DIVISION"/>
    <x v="7"/>
    <s v="MH1225475"/>
    <n v="1160.45"/>
    <n v="12312.12"/>
    <n v="13472.570000000002"/>
    <n v="8.6134271337985249E-2"/>
    <n v="872.65"/>
    <n v="2630.43"/>
    <n v="3503.08"/>
    <n v="0.24910935519599894"/>
  </r>
  <r>
    <n v="158656"/>
    <s v="A"/>
    <s v="28"/>
    <m/>
    <s v="BOW JR, CURTIS O NP"/>
    <s v=""/>
    <s v=""/>
    <s v="7109 N WILLIAMSON ROAD"/>
    <s v="MUNCIE"/>
    <x v="29"/>
    <s v="47303"/>
    <s v="MCKESSON"/>
    <x v="1"/>
    <s v="PHYSICIANS"/>
    <s v="NOT PART OF BUYING GROUP"/>
    <x v="75"/>
    <x v="1"/>
    <s v="VIP DIVISION"/>
    <x v="7"/>
    <s v="MB0726286"/>
    <n v="262.75"/>
    <n v="2037.98"/>
    <n v="2300.73"/>
    <n v="0.11420288343264963"/>
    <n v="496.25"/>
    <n v="967.54"/>
    <n v="1463.79"/>
    <n v="0.33901720875262165"/>
  </r>
  <r>
    <n v="78515"/>
    <s v="A"/>
    <s v="28"/>
    <m/>
    <s v="RIPPERDA, PAMELA S DVM"/>
    <s v=""/>
    <s v="STONEY RIDGE RANCH"/>
    <s v="3356 FM 1377"/>
    <s v="PRINCETON"/>
    <x v="9"/>
    <s v="75407"/>
    <s v="MCKESSON"/>
    <x v="0"/>
    <s v="DVM"/>
    <s v="NOT PART OF BUYING GROUP"/>
    <x v="75"/>
    <x v="0"/>
    <s v="VIP DIVISION"/>
    <x v="7"/>
    <s v="BR2786828"/>
    <n v="154.82"/>
    <n v="549.15"/>
    <n v="703.97"/>
    <n v="0.21992414449479381"/>
    <n v="79.63"/>
    <n v="286.75"/>
    <n v="366.38"/>
    <n v="0.21734264970795347"/>
  </r>
  <r>
    <n v="158370"/>
    <s v="A"/>
    <s v="28"/>
    <m/>
    <s v="BOWEN, JAMES F DMD"/>
    <s v=""/>
    <s v=""/>
    <s v="3751 HIGHWAY 90 EAST"/>
    <s v="DEFUNIAK SPRINGS"/>
    <x v="2"/>
    <s v="32433"/>
    <s v="CARDINAL"/>
    <x v="1"/>
    <s v="PHYSICIANS"/>
    <s v="NOT PART OF BUYING GROUP"/>
    <x v="75"/>
    <x v="1"/>
    <s v="VIP DIVISION"/>
    <x v="7"/>
    <s v="BB3324100"/>
    <n v="251.14"/>
    <n v="410.54"/>
    <n v="661.68000000000006"/>
    <n v="0.37954902671986451"/>
    <n v="55.27"/>
    <n v="198.2"/>
    <n v="253.47"/>
    <n v="0.21805341855051882"/>
  </r>
  <r>
    <n v="320044"/>
    <s v="A"/>
    <s v="20"/>
    <m/>
    <s v="CALVIN SCOTT &amp; CO INC"/>
    <s v=""/>
    <s v=""/>
    <s v="209 EUBANK N.E."/>
    <s v="ALBUQUERQUE"/>
    <x v="41"/>
    <s v="87123"/>
    <s v="AMERISOURCE BERGEN"/>
    <x v="3"/>
    <s v="DISTRIBUTOR/WHOLESALER"/>
    <s v="NOT PART OF BUYING GROUP"/>
    <x v="76"/>
    <x v="4"/>
    <s v="ANDA DIVISION"/>
    <x v="11"/>
    <s v="PC0106989"/>
    <n v="5054.1499999999996"/>
    <n v="11417.4"/>
    <n v="16471.55"/>
    <n v="0.30684118980909508"/>
    <n v="1564"/>
    <n v="638.97"/>
    <n v="2202.9700000000003"/>
    <n v="0.70995065752143693"/>
  </r>
  <r>
    <n v="128059"/>
    <s v="A"/>
    <s v="20"/>
    <m/>
    <s v="CIEMIEGA, ROBERT S DO"/>
    <s v=""/>
    <s v=""/>
    <s v="30737 W SEVEN MILE ROAD"/>
    <s v="LIVONIA"/>
    <x v="12"/>
    <s v="48152"/>
    <s v="AMERISOURCE BERGEN"/>
    <x v="1"/>
    <s v="PHYSICIANS"/>
    <s v="NOT PART OF BUYING GROUP"/>
    <x v="76"/>
    <x v="1"/>
    <s v="ANDA DIVISION"/>
    <x v="11"/>
    <s v="AC7050987"/>
    <n v="464.51"/>
    <n v="16647.41"/>
    <n v="17111.919999999998"/>
    <n v="2.7145405074357525E-2"/>
    <n v="302.76"/>
    <n v="7034.27"/>
    <n v="7337.0300000000007"/>
    <n v="4.1264653408804378E-2"/>
  </r>
  <r>
    <n v="12902"/>
    <s v="A"/>
    <s v="28"/>
    <m/>
    <s v="MIDKIFF, JAMES HERBERT DDS"/>
    <s v=""/>
    <s v=""/>
    <s v="4051 POSTAL DRIVE SW"/>
    <s v="ROANOKE"/>
    <x v="20"/>
    <s v="24018"/>
    <s v="CARDINAL"/>
    <x v="1"/>
    <s v="PHYSICIANS"/>
    <s v="NOT PART OF BUYING GROUP"/>
    <x v="77"/>
    <x v="1"/>
    <s v="VIP DIVISION"/>
    <x v="7"/>
    <s v="AM7553553"/>
    <n v="0"/>
    <n v="472.67"/>
    <n v="472.67"/>
    <n v="0"/>
    <n v="57.19"/>
    <n v="75.099999999999994"/>
    <n v="132.29"/>
    <n v="0.4323078086023131"/>
  </r>
  <r>
    <n v="364315"/>
    <s v="A"/>
    <s v="20"/>
    <m/>
    <s v="ASSURED RX LLC"/>
    <s v=""/>
    <s v=""/>
    <s v="14450 46TH STREET N STE 115"/>
    <s v="CLEARWATER"/>
    <x v="2"/>
    <s v="33762"/>
    <s v="AMERISOURCE BERGEN"/>
    <x v="4"/>
    <s v="MHA LTC"/>
    <s v="MHA"/>
    <x v="78"/>
    <x v="3"/>
    <s v="ANDA DIVISION"/>
    <x v="8"/>
    <s v="FA0920644"/>
    <n v="344.82"/>
    <n v="46481.279999999999"/>
    <n v="46826.1"/>
    <n v="7.3638419599326016E-3"/>
    <n v="2328.98"/>
    <n v="130672.47"/>
    <n v="133001.45000000001"/>
    <n v="1.7510936910838187E-2"/>
  </r>
  <r>
    <n v="161513"/>
    <s v="A"/>
    <s v="20"/>
    <m/>
    <s v="DUGAN, JAMES PATRICK DVM"/>
    <s v=""/>
    <s v="PINECREST VETERINARY HOSPITAL"/>
    <s v="12521 S. DIXIE HWY"/>
    <s v="PINECREST"/>
    <x v="2"/>
    <s v="33156"/>
    <s v="SMITH SC"/>
    <x v="0"/>
    <s v="DVM"/>
    <s v="NOT PART OF BUYING GROUP"/>
    <x v="78"/>
    <x v="1"/>
    <s v="ANDA DIVISION"/>
    <x v="8"/>
    <s v="BD5682718"/>
    <n v="409.09"/>
    <n v="8013.77"/>
    <n v="8422.86"/>
    <n v="4.8569013375504275E-2"/>
    <n v="196.78"/>
    <n v="3324.3"/>
    <n v="3521.0800000000004"/>
    <n v="5.5886262169561607E-2"/>
  </r>
  <r>
    <n v="143007"/>
    <s v="A"/>
    <s v="28"/>
    <m/>
    <s v="IBRAHIM, ALBEER ISHAK MD"/>
    <s v=""/>
    <s v=""/>
    <s v="16260 VENTURA BLVD. #330"/>
    <s v="ENCINO"/>
    <x v="1"/>
    <s v="91436"/>
    <s v=""/>
    <x v="1"/>
    <s v="PHYSICIANS"/>
    <s v="NOT PART OF BUYING GROUP"/>
    <x v="79"/>
    <x v="1"/>
    <s v="VIP DIVISION"/>
    <x v="13"/>
    <s v="BI1213278"/>
    <n v="936"/>
    <n v="733.25"/>
    <n v="1669.25"/>
    <n v="0.56073086715590836"/>
    <n v="300"/>
    <n v="2.25"/>
    <n v="302.25"/>
    <n v="0.99255583126550873"/>
  </r>
  <r>
    <n v="28440"/>
    <s v="A"/>
    <s v="28"/>
    <m/>
    <s v="EMAS, ROBERT M VMD"/>
    <s v=""/>
    <s v=""/>
    <s v="107 E BALTIMORE AVE"/>
    <s v="LANSDOWNE"/>
    <x v="8"/>
    <s v="19050"/>
    <s v="OTHER"/>
    <x v="0"/>
    <s v="DVM"/>
    <s v="NOT PART OF BUYING GROUP"/>
    <x v="79"/>
    <x v="0"/>
    <s v="VIP DIVISION"/>
    <x v="13"/>
    <s v="AE2332358"/>
    <n v="337.35"/>
    <n v="2973.94"/>
    <n v="3311.29"/>
    <n v="0.10187872400182407"/>
    <n v="51.8"/>
    <n v="542.83000000000004"/>
    <n v="594.63"/>
    <n v="8.7112994635319435E-2"/>
  </r>
  <r>
    <n v="19662"/>
    <s v="A"/>
    <s v="28"/>
    <m/>
    <s v="SHATILA, HANI DVM"/>
    <s v="TIERRA MESA-VETERINARY CLINIC"/>
    <s v="SUITE Q"/>
    <s v="9353 CLAIRMONT MESA BLVD"/>
    <s v="SAN DIEGO"/>
    <x v="1"/>
    <s v="92123"/>
    <s v="OTHER"/>
    <x v="0"/>
    <s v="DVM"/>
    <s v="NOT PART OF BUYING GROUP"/>
    <x v="79"/>
    <x v="0"/>
    <s v="VIP DIVISION"/>
    <x v="13"/>
    <s v="AS9216210"/>
    <n v="18.239999999999998"/>
    <n v="886.53"/>
    <n v="904.77"/>
    <n v="2.0159819622666532E-2"/>
    <n v="27.84"/>
    <n v="690.62"/>
    <n v="718.46"/>
    <n v="3.874954764357097E-2"/>
  </r>
  <r>
    <n v="745557"/>
    <s v="A"/>
    <s v="28"/>
    <m/>
    <s v="GONZALES-CANAL, JOSE M MD"/>
    <s v=""/>
    <s v=""/>
    <s v="3390 TAMIAMI TRAIL SUITE 104"/>
    <s v="PORT CHARLOTTE"/>
    <x v="2"/>
    <s v="33952"/>
    <s v=""/>
    <x v="1"/>
    <s v="PHYSICIANS"/>
    <s v="NOT PART OF BUYING GROUP"/>
    <x v="79"/>
    <x v="1"/>
    <s v="VIP DIVISION"/>
    <x v="13"/>
    <s v="BG4734528"/>
    <n v="100.79"/>
    <n v="1445.63"/>
    <n v="1546.42"/>
    <n v="6.5176342778805241E-2"/>
    <n v="12.6"/>
    <n v="753.6"/>
    <n v="766.2"/>
    <n v="1.644479248238058E-2"/>
  </r>
  <r>
    <n v="404036"/>
    <s v="A"/>
    <s v="20"/>
    <s v="Y"/>
    <s v="UNIVERSITY DRUGS LLC"/>
    <s v=""/>
    <s v="UNIVERSITY PAIN MNGMNT CTR PHM"/>
    <s v="3220 COVE BEND RD."/>
    <s v="TAMPA"/>
    <x v="2"/>
    <s v="33613"/>
    <s v="CARDINAL"/>
    <x v="7"/>
    <s v="DVD-1"/>
    <s v="DVD ACCOUNTS"/>
    <x v="80"/>
    <x v="1"/>
    <s v="ANDA DIVISION"/>
    <x v="6"/>
    <s v="FU0603779"/>
    <n v="106108.64"/>
    <n v="7602.25"/>
    <n v="113710.89"/>
    <n v="0.93314404627384417"/>
    <n v="116056.75"/>
    <n v="1415.08"/>
    <n v="117471.83"/>
    <n v="0.98795387796376377"/>
  </r>
  <r>
    <n v="457730"/>
    <s v="A"/>
    <s v="20"/>
    <m/>
    <s v="THOMSEN, MICHAEL E DVM"/>
    <s v=""/>
    <s v="KIMBERLY CREST VET HOSPITAL"/>
    <s v="1423 E KIMBERLY ROAD"/>
    <s v="DAVENPORT"/>
    <x v="10"/>
    <s v="52807"/>
    <s v="OTHER"/>
    <x v="0"/>
    <s v="DVM"/>
    <s v="NOT PART OF BUYING GROUP"/>
    <x v="80"/>
    <x v="0"/>
    <s v="ANDA DIVISION"/>
    <x v="6"/>
    <s v="BT2465727"/>
    <n v="2899.26"/>
    <n v="299.5"/>
    <n v="3198.76"/>
    <n v="0.90636996836274053"/>
    <n v="1595.06"/>
    <n v="0"/>
    <n v="1595.06"/>
    <n v="1"/>
  </r>
  <r>
    <n v="307676"/>
    <s v="A"/>
    <s v="20"/>
    <m/>
    <s v="PHYSICIAN SUPPLY COMPANY LTD"/>
    <s v=""/>
    <s v=""/>
    <s v="5041 SPENCER HWY STE 106"/>
    <s v="PASADENA"/>
    <x v="9"/>
    <s v="77505"/>
    <s v="MCKESSON"/>
    <x v="3"/>
    <s v="DISTRIBUTOR/WHOLESALER"/>
    <s v="NOT PART OF BUYING GROUP"/>
    <x v="80"/>
    <x v="4"/>
    <s v="ANDA DIVISION"/>
    <x v="6"/>
    <s v="RP0333497"/>
    <n v="265.64999999999998"/>
    <n v="36307.24"/>
    <n v="36572.89"/>
    <n v="7.2635769281563468E-3"/>
    <n v="11.65"/>
    <n v="21009.67"/>
    <n v="21021.32"/>
    <n v="5.5419926056023128E-4"/>
  </r>
  <r>
    <n v="109322"/>
    <s v="A"/>
    <s v="20"/>
    <m/>
    <s v="HARRIS, JACOB J MD"/>
    <s v=""/>
    <s v=""/>
    <s v="4620 W COMMERCIAL BLVD"/>
    <s v="TAMARAC"/>
    <x v="2"/>
    <s v="33319"/>
    <s v=""/>
    <x v="1"/>
    <s v="PHYSICIANS"/>
    <s v="NOT PART OF BUYING GROUP"/>
    <x v="81"/>
    <x v="1"/>
    <s v="ANDA DIVISION"/>
    <x v="10"/>
    <s v="AH9557818"/>
    <n v="4241.8500000000004"/>
    <n v="1374.92"/>
    <n v="5616.77"/>
    <n v="0.75521162518671769"/>
    <n v="4535.2299999999996"/>
    <n v="1012.8"/>
    <n v="5548.03"/>
    <n v="0.81744871603073521"/>
  </r>
  <r>
    <n v="304099"/>
    <s v="A"/>
    <s v="20"/>
    <m/>
    <s v="HARRIS, JACOB J MD"/>
    <s v=""/>
    <s v=""/>
    <s v="9045 LAFONTANA BLVD SUITE 230"/>
    <s v="BOCA RATON"/>
    <x v="2"/>
    <s v="33434"/>
    <s v=""/>
    <x v="1"/>
    <s v="PHYSICIANS"/>
    <s v="NOT PART OF BUYING GROUP"/>
    <x v="81"/>
    <x v="1"/>
    <s v="ANDA DIVISION"/>
    <x v="10"/>
    <s v="BH2466313"/>
    <n v="3226.03"/>
    <n v="963.72"/>
    <n v="4189.75"/>
    <n v="0.7699815024762815"/>
    <n v="880.63"/>
    <n v="24.73"/>
    <n v="905.36"/>
    <n v="0.97268489882477682"/>
  </r>
  <r>
    <n v="450597"/>
    <s v="A"/>
    <s v="20"/>
    <m/>
    <s v="RX DIRECT INC"/>
    <s v=""/>
    <s v=""/>
    <s v="5001 C STATE LINE AVE"/>
    <s v="TEXARKANA"/>
    <x v="9"/>
    <s v="75503"/>
    <s v="AMERISOURCE BERGEN"/>
    <x v="4"/>
    <s v="LTC-INDEPENDENT CONTRACT CUSTOMERS"/>
    <s v="NOT PART OF BUYING GROUP"/>
    <x v="81"/>
    <x v="9"/>
    <s v="ANDA DIVISION"/>
    <x v="10"/>
    <s v="BR4188391"/>
    <n v="532.1"/>
    <n v="71820.67"/>
    <n v="72352.77"/>
    <n v="7.3542450413439592E-3"/>
    <n v="104.24"/>
    <n v="26552.63"/>
    <n v="26656.870000000003"/>
    <n v="3.9104365966446918E-3"/>
  </r>
  <r>
    <n v="4287"/>
    <s v="A"/>
    <s v="28"/>
    <m/>
    <s v="SHERMAN, ROGER SCOTT MD"/>
    <s v=""/>
    <s v="PO BOX 1850"/>
    <s v="214 SIXTH AVENUE"/>
    <s v="CRESTED BUTTE"/>
    <x v="30"/>
    <s v="81224"/>
    <s v="AMERISOURCE BERGEN"/>
    <x v="1"/>
    <s v="PHYSICIANS"/>
    <s v="NOT PART OF BUYING GROUP"/>
    <x v="82"/>
    <x v="1"/>
    <s v="VIP DIVISION"/>
    <x v="7"/>
    <s v="BS1525130"/>
    <n v="1452.64"/>
    <n v="12990.49"/>
    <n v="14443.13"/>
    <n v="0.10057653708025893"/>
    <n v="1158.26"/>
    <n v="5218.0600000000004"/>
    <n v="6376.3200000000006"/>
    <n v="0.18165023085416038"/>
  </r>
  <r>
    <n v="404497"/>
    <s v="A"/>
    <s v="20"/>
    <m/>
    <s v="THE GREAT ATLANTIC PACIFIC"/>
    <s v="TEA CO."/>
    <s v="LIVE BETTER! PHARMACY # 441"/>
    <s v="216 OLD TAPPAN RD"/>
    <s v="OLD TAPPEN"/>
    <x v="25"/>
    <s v="07675"/>
    <s v="AMERISOURCE BERGEN"/>
    <x v="4"/>
    <s v="A &amp; P (GREAT ATLANTIC AND PACIFIC TEA COMPANY)"/>
    <s v="NOT PART OF BUYING GROUP"/>
    <x v="83"/>
    <x v="16"/>
    <s v="CORPORATE DIVISION"/>
    <x v="1"/>
    <s v="FT0454746"/>
    <n v="0"/>
    <n v="9164.49"/>
    <n v="9164.49"/>
    <n v="0"/>
    <n v="55.18"/>
    <n v="6221.07"/>
    <n v="6276.25"/>
    <n v="8.7918741286596297E-3"/>
  </r>
  <r>
    <n v="132544"/>
    <s v="A"/>
    <s v="20"/>
    <m/>
    <s v="ABRAMS, BARRY H MD"/>
    <s v=""/>
    <s v="NEW BEGINNINGS"/>
    <s v="500 ROYAL PALM BEACH BLVD"/>
    <s v="ROYAL PALM BEACH"/>
    <x v="2"/>
    <s v="33411"/>
    <s v=""/>
    <x v="1"/>
    <s v="PHYSICIANS"/>
    <s v="NOT PART OF BUYING GROUP"/>
    <x v="84"/>
    <x v="1"/>
    <s v="INJECTABLES DIVISION"/>
    <x v="12"/>
    <s v="FA1689249"/>
    <n v="21924.73"/>
    <n v="2262.63"/>
    <n v="24187.360000000001"/>
    <n v="0.90645403218871345"/>
    <n v="44702.32"/>
    <n v="5264.36"/>
    <n v="49966.68"/>
    <n v="0.89464258982185729"/>
  </r>
  <r>
    <n v="397243"/>
    <s v="A"/>
    <s v="20"/>
    <m/>
    <s v="PACETTI, STEPHEN MD"/>
    <s v=""/>
    <s v="NEW BEGINNINGS DETOX INC"/>
    <s v="1035 STATE ROAD 7- SUITE 211"/>
    <s v="WELLINGTON"/>
    <x v="2"/>
    <s v="33414"/>
    <s v=""/>
    <x v="1"/>
    <s v="PHYSICIANS"/>
    <s v="NOT PART OF BUYING GROUP"/>
    <x v="84"/>
    <x v="1"/>
    <s v="INJECTABLES DIVISION"/>
    <x v="12"/>
    <s v="FP1845190"/>
    <m/>
    <m/>
    <n v="0"/>
    <e v="#DIV/0!"/>
    <n v="6293.26"/>
    <n v="826.5"/>
    <n v="7119.76"/>
    <n v="0.88391462633571916"/>
  </r>
  <r>
    <n v="107230"/>
    <s v="A"/>
    <s v="20"/>
    <m/>
    <s v="MATYKO, CHRISTOPHER A MD"/>
    <s v=""/>
    <s v=""/>
    <s v="6 NORTH MELBOURNE STREET"/>
    <s v="BEVERLEY HILLS"/>
    <x v="2"/>
    <s v="34465"/>
    <s v=""/>
    <x v="1"/>
    <s v="PHYSICIANS"/>
    <s v="NOT PART OF BUYING GROUP"/>
    <x v="84"/>
    <x v="1"/>
    <s v="INJECTABLES DIVISION"/>
    <x v="12"/>
    <s v="BM3560439"/>
    <n v="12402.55"/>
    <n v="413.76"/>
    <n v="12816.31"/>
    <n v="0.9677161367039343"/>
    <n v="4505.74"/>
    <n v="230.5"/>
    <n v="4736.24"/>
    <n v="0.95133270273465875"/>
  </r>
  <r>
    <n v="86449"/>
    <s v="A"/>
    <s v="20"/>
    <m/>
    <s v="GOLDMAN, HERBERT B MD"/>
    <s v=""/>
    <s v="RALEIGH MEDICAL GROUP"/>
    <s v="3521 HAWORTH DRIVE"/>
    <s v="RALEIGH"/>
    <x v="16"/>
    <s v="27609"/>
    <s v="AMERISOURCE BERGEN"/>
    <x v="1"/>
    <s v="INTEGRATED LOGISTICS SYSTEMS"/>
    <s v="NOT PART OF BUYING GROUP"/>
    <x v="84"/>
    <x v="13"/>
    <s v="INJECTABLES DIVISION"/>
    <x v="12"/>
    <s v="BG3434812"/>
    <n v="2607.6999999999998"/>
    <n v="55244.11"/>
    <n v="57851.81"/>
    <n v="4.5075512762694891E-2"/>
    <n v="1878.88"/>
    <n v="19381.18"/>
    <n v="21260.06"/>
    <n v="8.8376044093948933E-2"/>
  </r>
  <r>
    <n v="130706"/>
    <s v="A"/>
    <s v="20"/>
    <s v="Y"/>
    <s v="CHEEMA, ASAD MD"/>
    <s v=""/>
    <s v="HOLISTIC SCIENCE PAIN CLINIC"/>
    <s v="105 129TH INFANTRY DRIVE"/>
    <s v="JOLIET"/>
    <x v="3"/>
    <s v="60435"/>
    <s v=""/>
    <x v="1"/>
    <s v="PHYSICIANS"/>
    <s v="NOT PART OF BUYING GROUP"/>
    <x v="84"/>
    <x v="1"/>
    <s v="INJECTABLES DIVISION"/>
    <x v="12"/>
    <s v="FC1288869"/>
    <n v="1949.52"/>
    <n v="1256.67"/>
    <n v="3206.19"/>
    <n v="0.60804880559168362"/>
    <n v="1809.51"/>
    <n v="2127.5300000000002"/>
    <n v="3937.04"/>
    <n v="0.45961178956779714"/>
  </r>
  <r>
    <n v="53158"/>
    <s v="A"/>
    <s v="20"/>
    <m/>
    <s v="BISCOW, MARK H MD"/>
    <s v=""/>
    <s v=""/>
    <s v="2121 WILSHIRE BLVD #305"/>
    <s v="SANTA MONICA"/>
    <x v="1"/>
    <s v="90403"/>
    <s v=""/>
    <x v="1"/>
    <s v="PHYSICIANS"/>
    <s v="NOT PART OF BUYING GROUP"/>
    <x v="84"/>
    <x v="1"/>
    <s v="INJECTABLES DIVISION"/>
    <x v="12"/>
    <s v="AB2003248"/>
    <n v="366.81"/>
    <n v="198.79"/>
    <n v="565.6"/>
    <n v="0.64853253182461101"/>
    <n v="1100.43"/>
    <n v="1026.52"/>
    <n v="2126.9499999999998"/>
    <n v="0.51737464444392212"/>
  </r>
  <r>
    <n v="408940"/>
    <s v="A"/>
    <s v="20"/>
    <m/>
    <s v="KALIANA, KUMAR M MD"/>
    <s v=""/>
    <s v=""/>
    <s v="1952 E 73RD ST"/>
    <s v="CHICAGO"/>
    <x v="3"/>
    <s v="606492902"/>
    <s v=""/>
    <x v="1"/>
    <s v="PHYSICIANS"/>
    <s v="NOT PART OF BUYING GROUP"/>
    <x v="84"/>
    <x v="1"/>
    <s v="INJECTABLES DIVISION"/>
    <x v="12"/>
    <s v="BK9299771"/>
    <n v="1034.3399999999999"/>
    <n v="625.17999999999995"/>
    <n v="1659.52"/>
    <n v="0.62327661010412649"/>
    <n v="969.11"/>
    <n v="1775.93"/>
    <n v="2745.04"/>
    <n v="0.35304039285402034"/>
  </r>
  <r>
    <n v="109014"/>
    <s v="A"/>
    <s v="20"/>
    <m/>
    <s v="SHORE, LEON L. DO"/>
    <s v=""/>
    <s v="MEDICAL CTR OF WELLEBY PLAZA"/>
    <s v="10111 W. OAKLAND PARK BLVD."/>
    <s v="SUNRISE"/>
    <x v="2"/>
    <s v="33351"/>
    <s v=""/>
    <x v="1"/>
    <s v="PHYSICIANS"/>
    <s v="NOT PART OF BUYING GROUP"/>
    <x v="84"/>
    <x v="1"/>
    <s v="INJECTABLES DIVISION"/>
    <x v="12"/>
    <s v="AS5076953"/>
    <n v="1301.5999999999999"/>
    <n v="12271.13"/>
    <n v="13572.73"/>
    <n v="9.589817229105714E-2"/>
    <n v="597.1"/>
    <n v="4909.88"/>
    <n v="5506.9800000000005"/>
    <n v="0.10842603386974349"/>
  </r>
  <r>
    <n v="52589"/>
    <s v="A"/>
    <s v="20"/>
    <m/>
    <s v="BARON, KATHLEEN ANNE MD"/>
    <s v=""/>
    <s v=""/>
    <s v="255 WEST BULLARD #124"/>
    <s v="CLOVIS"/>
    <x v="1"/>
    <s v="93612"/>
    <s v="CARDINAL"/>
    <x v="1"/>
    <s v="PHYSICIANS"/>
    <s v="NOT PART OF BUYING GROUP"/>
    <x v="84"/>
    <x v="1"/>
    <s v="INJECTABLES DIVISION"/>
    <x v="12"/>
    <s v="AB7380392"/>
    <n v="1309.1500000000001"/>
    <n v="19802.310000000001"/>
    <n v="21111.460000000003"/>
    <n v="6.2011343602005733E-2"/>
    <n v="580.91999999999996"/>
    <n v="4042.72"/>
    <n v="4623.6399999999994"/>
    <n v="0.12564126964902111"/>
  </r>
  <r>
    <n v="440610"/>
    <s v="A"/>
    <s v="20"/>
    <m/>
    <s v="TIDMORE, KAREN A DO"/>
    <s v=""/>
    <s v=""/>
    <s v="1811 SHARPS SPRINGS RD"/>
    <s v="WINCHESTER"/>
    <x v="37"/>
    <s v="37398"/>
    <s v=""/>
    <x v="1"/>
    <s v="PHYSICIANS"/>
    <s v="NOT PART OF BUYING GROUP"/>
    <x v="84"/>
    <x v="1"/>
    <s v="INJECTABLES DIVISION"/>
    <x v="12"/>
    <s v="AT8734180"/>
    <n v="31.6"/>
    <n v="1784.67"/>
    <n v="1816.27"/>
    <n v="1.7398294306463249E-2"/>
    <n v="507.84"/>
    <n v="1576.58"/>
    <n v="2084.42"/>
    <n v="0.24363611940012087"/>
  </r>
  <r>
    <n v="389903"/>
    <s v="A"/>
    <s v="20"/>
    <m/>
    <s v="TALBOT, KATHLEEN E MD"/>
    <s v=""/>
    <s v="WEST SHORE FAMILY PRACTICE"/>
    <s v="7901 DETROIT AVE STE 340"/>
    <s v="CLEVELAND"/>
    <x v="11"/>
    <s v="44102"/>
    <s v=""/>
    <x v="1"/>
    <s v="PHYSICIANS"/>
    <s v="NOT PART OF BUYING GROUP"/>
    <x v="84"/>
    <x v="1"/>
    <s v="INJECTABLES DIVISION"/>
    <x v="12"/>
    <s v="BT6660004"/>
    <n v="631.88"/>
    <n v="44.92"/>
    <n v="676.8"/>
    <n v="0.9336288416075651"/>
    <n v="488"/>
    <n v="702"/>
    <n v="1190"/>
    <n v="0.41008403361344536"/>
  </r>
  <r>
    <n v="380311"/>
    <s v="A"/>
    <s v="20"/>
    <m/>
    <s v="LINDSEY, JUDITH A MD."/>
    <s v=""/>
    <s v="SUMMIT MEDICAL GROUP"/>
    <s v="2305 SE WASHINGTON #105"/>
    <s v="MILWAUKIE"/>
    <x v="22"/>
    <s v="97222"/>
    <s v=""/>
    <x v="1"/>
    <s v="PHYSICIANS"/>
    <s v="NOT PART OF BUYING GROUP"/>
    <x v="84"/>
    <x v="1"/>
    <s v="INJECTABLES DIVISION"/>
    <x v="12"/>
    <s v="BL2821292"/>
    <n v="655.04999999999995"/>
    <n v="12434.13"/>
    <n v="13089.179999999998"/>
    <n v="5.004515179713321E-2"/>
    <n v="397.17"/>
    <n v="4925.1499999999996"/>
    <n v="5322.32"/>
    <n v="7.4623472470651903E-2"/>
  </r>
  <r>
    <n v="205168"/>
    <s v="A"/>
    <s v="20"/>
    <m/>
    <s v="SCHWARTZ, IRVING J MD"/>
    <s v=""/>
    <s v=""/>
    <s v="450 QUEENS AVE"/>
    <s v="YUBA CITY"/>
    <x v="1"/>
    <s v="95991"/>
    <s v=""/>
    <x v="1"/>
    <s v="PHYSICIANS"/>
    <s v="NOT PART OF BUYING GROUP"/>
    <x v="84"/>
    <x v="1"/>
    <s v="INJECTABLES DIVISION"/>
    <x v="12"/>
    <s v="FS1695189"/>
    <m/>
    <m/>
    <n v="0"/>
    <e v="#DIV/0!"/>
    <n v="377.41"/>
    <n v="768.96"/>
    <n v="1146.3700000000001"/>
    <n v="0.32922180447848426"/>
  </r>
  <r>
    <n v="206100"/>
    <s v="A"/>
    <s v="20"/>
    <m/>
    <s v="BEANE, JOHN E MD"/>
    <s v=""/>
    <s v="ROSEMAR MEDICAL"/>
    <s v="4 ROSEMAR CIRCLE"/>
    <s v="PARKERSBURG"/>
    <x v="27"/>
    <s v="26104"/>
    <s v=""/>
    <x v="1"/>
    <s v="PHYSICIANS"/>
    <s v="NOT PART OF BUYING GROUP"/>
    <x v="84"/>
    <x v="1"/>
    <s v="INJECTABLES DIVISION"/>
    <x v="12"/>
    <s v="AB2990681"/>
    <m/>
    <m/>
    <n v="0"/>
    <e v="#DIV/0!"/>
    <n v="331.08"/>
    <n v="10.5"/>
    <n v="341.58"/>
    <n v="0.96926049534516068"/>
  </r>
  <r>
    <n v="132452"/>
    <s v="A"/>
    <s v="20"/>
    <m/>
    <s v="OSOWA, ALEXANDER E MD"/>
    <s v=""/>
    <s v="BUFORD FAMILY PRACTICE"/>
    <s v="3331 HAMILTON MILL RD #1102"/>
    <s v="BUFORD"/>
    <x v="21"/>
    <s v="30519"/>
    <s v=""/>
    <x v="1"/>
    <s v="PHYSICIANS"/>
    <s v="NOT PART OF BUYING GROUP"/>
    <x v="84"/>
    <x v="1"/>
    <s v="INJECTABLES DIVISION"/>
    <x v="12"/>
    <s v="BO7933636"/>
    <n v="177.62"/>
    <n v="437.59"/>
    <n v="615.21"/>
    <n v="0.28871442271744607"/>
    <n v="259.47000000000003"/>
    <n v="1605.64"/>
    <n v="1865.1100000000001"/>
    <n v="0.13911780002251878"/>
  </r>
  <r>
    <n v="452918"/>
    <s v="A"/>
    <s v="20"/>
    <m/>
    <s v="OBENOUR, WILLIAM H JR MD"/>
    <s v=""/>
    <s v=""/>
    <s v="6560 FANNIN SUITE #1112"/>
    <s v="HOUSTON"/>
    <x v="9"/>
    <s v="770302752"/>
    <s v=""/>
    <x v="1"/>
    <s v="PHYSICIANS"/>
    <s v="NOT PART OF BUYING GROUP"/>
    <x v="84"/>
    <x v="1"/>
    <s v="INJECTABLES DIVISION"/>
    <x v="12"/>
    <s v="AO5612583"/>
    <n v="46.12"/>
    <n v="617.5"/>
    <n v="663.62"/>
    <n v="6.9497604050510836E-2"/>
    <n v="220"/>
    <n v="220.45"/>
    <n v="440.45"/>
    <n v="0.49948915881484846"/>
  </r>
  <r>
    <n v="130309"/>
    <s v="A"/>
    <s v="20"/>
    <m/>
    <s v="RITTGERS-EASTON, MINYON MD"/>
    <s v=""/>
    <s v="IOWA CITY FAMILY PRAC CLINIC"/>
    <s v="269 NORTH 1ST AVE"/>
    <s v="IOWA CITY"/>
    <x v="10"/>
    <s v="52245"/>
    <s v=""/>
    <x v="1"/>
    <s v="PHYSICIANS"/>
    <s v="NOT PART OF BUYING GROUP"/>
    <x v="84"/>
    <x v="1"/>
    <s v="INJECTABLES DIVISION"/>
    <x v="12"/>
    <s v="BR3301784"/>
    <n v="272.92"/>
    <n v="3866.37"/>
    <n v="4139.29"/>
    <n v="6.5934012837950473E-2"/>
    <n v="203.1"/>
    <n v="4570.6899999999996"/>
    <n v="4773.79"/>
    <n v="4.2544812402724043E-2"/>
  </r>
  <r>
    <n v="51772"/>
    <s v="A"/>
    <s v="20"/>
    <m/>
    <s v="HUNG, KWOK C. M.D."/>
    <s v=""/>
    <s v=""/>
    <s v="1851 MCCARTHY BLVD # 104"/>
    <s v="MILPITAS"/>
    <x v="1"/>
    <s v="95035"/>
    <s v="MCKESSON"/>
    <x v="1"/>
    <s v="PHYSICIANS"/>
    <s v="NOT PART OF BUYING GROUP"/>
    <x v="84"/>
    <x v="1"/>
    <s v="INJECTABLES DIVISION"/>
    <x v="12"/>
    <s v="AH1593676"/>
    <n v="98.02"/>
    <n v="309.14999999999998"/>
    <n v="407.16999999999996"/>
    <n v="0.24073482820443551"/>
    <n v="97.98"/>
    <n v="183.99"/>
    <n v="281.97000000000003"/>
    <n v="0.34748377486966697"/>
  </r>
  <r>
    <n v="368536"/>
    <s v="A"/>
    <s v="20"/>
    <m/>
    <s v="BORTZ, DAVID L MD"/>
    <s v=""/>
    <s v=""/>
    <s v="5414 OBERLIN DR #110"/>
    <s v="SAN DIEGO"/>
    <x v="1"/>
    <s v="92121"/>
    <s v=""/>
    <x v="1"/>
    <s v="PHYSICIANS"/>
    <s v="NOT PART OF BUYING GROUP"/>
    <x v="84"/>
    <x v="1"/>
    <s v="INJECTABLES DIVISION"/>
    <x v="12"/>
    <s v="BB1714131"/>
    <n v="0"/>
    <n v="1795.16"/>
    <n v="1795.16"/>
    <n v="0"/>
    <n v="56.7"/>
    <n v="288.94"/>
    <n v="345.64"/>
    <n v="0.16404351348223586"/>
  </r>
  <r>
    <n v="453095"/>
    <s v="A"/>
    <s v="20"/>
    <m/>
    <s v="WILLIAMS, HOWARD C. MD"/>
    <s v="PARK AVE MEDICAL CENTER"/>
    <s v="ATTENTION:CATHY"/>
    <s v="1301 PARK AVENUE"/>
    <s v="ORANGE"/>
    <x v="9"/>
    <s v="77630"/>
    <s v=""/>
    <x v="1"/>
    <s v="PHYSICIANS"/>
    <s v="NOT PART OF BUYING GROUP"/>
    <x v="84"/>
    <x v="1"/>
    <s v="INJECTABLES DIVISION"/>
    <x v="12"/>
    <s v="AW0865937"/>
    <n v="0"/>
    <n v="130.05000000000001"/>
    <n v="130.05000000000001"/>
    <n v="0"/>
    <n v="50.54"/>
    <n v="109.05"/>
    <n v="159.59"/>
    <n v="0.31668650917977315"/>
  </r>
  <r>
    <n v="130130"/>
    <s v="A"/>
    <s v="20"/>
    <m/>
    <s v="LARSON, STEVEN P DO"/>
    <s v=""/>
    <s v="WOMEN'S CENTER 2ND FLOOR"/>
    <s v="98 POPLAR ST"/>
    <s v="BLACKFOOT"/>
    <x v="38"/>
    <s v="83221"/>
    <s v=""/>
    <x v="1"/>
    <s v="PHYSICIANS"/>
    <s v="NOT PART OF BUYING GROUP"/>
    <x v="84"/>
    <x v="1"/>
    <s v="INJECTABLES DIVISION"/>
    <x v="12"/>
    <s v="BL2620727"/>
    <n v="0"/>
    <n v="1152.3"/>
    <n v="1152.3"/>
    <n v="0"/>
    <n v="47.8"/>
    <n v="348.54"/>
    <n v="396.34000000000003"/>
    <n v="0.12060352222838976"/>
  </r>
  <r>
    <n v="404675"/>
    <s v="A"/>
    <s v="20"/>
    <m/>
    <s v="SMITH, PHILIP J MD"/>
    <s v=""/>
    <s v="CONVENIENT CARE HEALTH CENTER"/>
    <s v="670 RIO LINDO AVE STE#300"/>
    <s v="CHICO"/>
    <x v="1"/>
    <s v="95926"/>
    <s v=""/>
    <x v="1"/>
    <s v="PHYSICIANS"/>
    <s v="NOT PART OF BUYING GROUP"/>
    <x v="84"/>
    <x v="1"/>
    <s v="INJECTABLES DIVISION"/>
    <x v="12"/>
    <s v="AS2367907"/>
    <n v="0"/>
    <n v="2199.64"/>
    <n v="2199.64"/>
    <n v="0"/>
    <n v="31.82"/>
    <n v="716.17"/>
    <n v="747.99"/>
    <n v="4.254067567748232E-2"/>
  </r>
  <r>
    <n v="129656"/>
    <s v="A"/>
    <s v="20"/>
    <m/>
    <s v="BERMUDEZ, YURI O MD"/>
    <s v=""/>
    <s v=""/>
    <s v="1100 W SAM HOUSTON"/>
    <s v="PHARR"/>
    <x v="9"/>
    <s v="78577"/>
    <s v="AMERISOURCE BERGEN"/>
    <x v="1"/>
    <s v="PHYSICIANS"/>
    <s v="NOT PART OF BUYING GROUP"/>
    <x v="84"/>
    <x v="1"/>
    <s v="INJECTABLES DIVISION"/>
    <x v="12"/>
    <s v="BB5358747"/>
    <n v="6.3"/>
    <n v="4331.1400000000003"/>
    <n v="4337.4400000000005"/>
    <n v="1.4524696595226675E-3"/>
    <n v="13.4"/>
    <n v="1735.87"/>
    <n v="1749.27"/>
    <n v="7.6603383125532368E-3"/>
  </r>
  <r>
    <n v="170228"/>
    <s v="A"/>
    <s v="20"/>
    <m/>
    <s v="MCALLASTER, CLAUDIA MD"/>
    <s v=""/>
    <s v=""/>
    <s v="3550 SOUTH 4TH ST STE 110"/>
    <s v="LEAVENWORTH"/>
    <x v="36"/>
    <s v="66048"/>
    <s v=""/>
    <x v="1"/>
    <s v="PHYSICIANS"/>
    <s v="NOT PART OF BUYING GROUP"/>
    <x v="84"/>
    <x v="1"/>
    <s v="INJECTABLES DIVISION"/>
    <x v="12"/>
    <s v="AP9161403"/>
    <n v="3.95"/>
    <n v="2914.69"/>
    <n v="2918.64"/>
    <n v="1.353370062768961E-3"/>
    <n v="12.5"/>
    <n v="1717.7"/>
    <n v="1730.2"/>
    <n v="7.2245983123338338E-3"/>
  </r>
  <r>
    <n v="77399"/>
    <s v="A"/>
    <s v="20"/>
    <m/>
    <s v="OSWARI, ANDREW MD"/>
    <s v=""/>
    <s v=""/>
    <s v="110 MARTER AVE, SUITE 507"/>
    <s v="MOORESTOWN"/>
    <x v="25"/>
    <s v="08057"/>
    <s v="CARDINAL"/>
    <x v="1"/>
    <s v="PHYSICIANS"/>
    <s v="NOT PART OF BUYING GROUP"/>
    <x v="84"/>
    <x v="1"/>
    <s v="INJECTABLES DIVISION"/>
    <x v="12"/>
    <s v="BO6066371"/>
    <n v="0"/>
    <n v="116.59"/>
    <n v="116.59"/>
    <n v="0"/>
    <n v="10.61"/>
    <n v="131.61000000000001"/>
    <n v="142.22000000000003"/>
    <n v="7.4602728167627599E-2"/>
  </r>
  <r>
    <n v="420610"/>
    <s v="A"/>
    <s v="20"/>
    <m/>
    <s v="BORDERS, REBECCA J. DO"/>
    <s v=""/>
    <s v="ISLAND FAMILY MEDICINE"/>
    <s v="805 OYSTER PARK DRIVE"/>
    <s v="EDISTO ISLAND"/>
    <x v="5"/>
    <s v="29438"/>
    <s v=""/>
    <x v="1"/>
    <s v="PHYSICIANS"/>
    <s v="NOT PART OF BUYING GROUP"/>
    <x v="84"/>
    <x v="1"/>
    <s v="INJECTABLES DIVISION"/>
    <x v="12"/>
    <s v="AB2366614"/>
    <m/>
    <m/>
    <n v="0"/>
    <e v="#DIV/0!"/>
    <n v="8.5"/>
    <n v="936.94"/>
    <n v="945.44"/>
    <n v="8.9905229311220171E-3"/>
  </r>
  <r>
    <n v="85453"/>
    <s v="A"/>
    <s v="28"/>
    <m/>
    <s v="HILTON, GARY J MD"/>
    <s v=""/>
    <s v=""/>
    <s v="1500 COULTER STE 6"/>
    <s v="AMARILLO"/>
    <x v="9"/>
    <s v="79106"/>
    <s v=""/>
    <x v="1"/>
    <s v="PHYSICIANS"/>
    <s v="NOT PART OF BUYING GROUP"/>
    <x v="85"/>
    <x v="1"/>
    <s v="VIP DIVISION"/>
    <x v="13"/>
    <s v="AH6478463"/>
    <n v="0"/>
    <n v="5789.06"/>
    <n v="5789.06"/>
    <n v="0"/>
    <n v="150.6"/>
    <n v="1273.55"/>
    <n v="1424.1499999999999"/>
    <n v="0.10574728785591406"/>
  </r>
  <r>
    <n v="408656"/>
    <s v="A"/>
    <s v="20"/>
    <m/>
    <s v="GOTTLIEB, BRUCE MD"/>
    <s v=""/>
    <s v=""/>
    <s v="1800 NE 26 STREET STE B"/>
    <s v="FORT LAUDERDALE"/>
    <x v="2"/>
    <s v="33305"/>
    <s v=""/>
    <x v="1"/>
    <s v="PHYSICIANS"/>
    <s v="NOT PART OF BUYING GROUP"/>
    <x v="86"/>
    <x v="1"/>
    <s v="INJECTABLES DIVISION"/>
    <x v="12"/>
    <s v="BG4574213"/>
    <n v="80860.03"/>
    <n v="268.26"/>
    <n v="81128.289999999994"/>
    <n v="0.99669338525439155"/>
    <n v="69564.210000000006"/>
    <n v="322.02999999999997"/>
    <n v="69886.240000000005"/>
    <n v="0.99539208290501824"/>
  </r>
  <r>
    <n v="88440"/>
    <s v="A"/>
    <s v="20"/>
    <s v="Y"/>
    <s v="BLAIR, JOHN RODNEY MD"/>
    <s v=""/>
    <s v="DELRAY PAIN &amp; WELLNESS CENTER"/>
    <s v="2202 W ATLANTIC AVE"/>
    <s v="DELRAY BEACH"/>
    <x v="2"/>
    <s v="33445"/>
    <s v=""/>
    <x v="1"/>
    <s v="PHYSICIANS"/>
    <s v="NOT PART OF BUYING GROUP"/>
    <x v="86"/>
    <x v="1"/>
    <s v="INJECTABLES DIVISION"/>
    <x v="12"/>
    <s v="FB1067948"/>
    <n v="52909.51"/>
    <n v="1207.28"/>
    <n v="54116.79"/>
    <n v="0.97769121191408437"/>
    <n v="41550.86"/>
    <n v="762.48"/>
    <n v="42313.340000000004"/>
    <n v="0.981980150940578"/>
  </r>
  <r>
    <n v="86691"/>
    <s v="A"/>
    <s v="20"/>
    <m/>
    <s v="SEINFELD, AMY DO"/>
    <s v=""/>
    <s v=""/>
    <s v="1380 MIAMI GARDENS DR STE 280"/>
    <s v="NORTH MIAMI BEACH"/>
    <x v="2"/>
    <s v="33179"/>
    <s v=""/>
    <x v="1"/>
    <s v="PHYSICIANS"/>
    <s v="NOT PART OF BUYING GROUP"/>
    <x v="86"/>
    <x v="1"/>
    <s v="INJECTABLES DIVISION"/>
    <x v="12"/>
    <s v="BS7565990"/>
    <n v="72999.27"/>
    <n v="3079.69"/>
    <n v="76078.960000000006"/>
    <n v="0.95951981993444702"/>
    <n v="29545.67"/>
    <n v="1176.96"/>
    <n v="30722.629999999997"/>
    <n v="0.96169077972816785"/>
  </r>
  <r>
    <n v="440856"/>
    <s v="A"/>
    <s v="20"/>
    <m/>
    <s v="PARDUE, RANDY T MD"/>
    <s v=""/>
    <s v="TRINITY MEDICAL ASSOCIATES, PC"/>
    <s v="220 FT SANDERS W BLVD#101"/>
    <s v="KNOXVILLE"/>
    <x v="37"/>
    <s v="37922"/>
    <s v="OTHER"/>
    <x v="1"/>
    <s v="PHYSICIANS"/>
    <s v="NOT PART OF BUYING GROUP"/>
    <x v="86"/>
    <x v="1"/>
    <s v="INJECTABLES DIVISION"/>
    <x v="12"/>
    <s v="BP2363707"/>
    <n v="71041.119999999995"/>
    <n v="63180.67"/>
    <n v="134221.78999999998"/>
    <n v="0.52928157194148584"/>
    <n v="29295.68"/>
    <n v="61639.43"/>
    <n v="90935.11"/>
    <n v="0.32216027450783313"/>
  </r>
  <r>
    <n v="86046"/>
    <s v="A"/>
    <s v="20"/>
    <m/>
    <s v="EDWARDS, DONALD MD"/>
    <s v=""/>
    <s v="MEDI. CARE CLERMONT"/>
    <s v="16745 CAGON CROSSINGS BLVD 103"/>
    <s v="CLERMONT"/>
    <x v="2"/>
    <s v="34714"/>
    <s v=""/>
    <x v="1"/>
    <s v="PHYSICIANS"/>
    <s v="NOT PART OF BUYING GROUP"/>
    <x v="86"/>
    <x v="1"/>
    <s v="INJECTABLES DIVISION"/>
    <x v="12"/>
    <s v="FE0560739"/>
    <n v="51289.11"/>
    <n v="2515.06"/>
    <n v="53804.17"/>
    <n v="0.95325529601144299"/>
    <n v="26665.06"/>
    <n v="181.19"/>
    <n v="26846.25"/>
    <n v="0.99325082646552132"/>
  </r>
  <r>
    <n v="363422"/>
    <s v="A"/>
    <s v="20"/>
    <s v="Y"/>
    <s v="PHILLIPS, J B MD"/>
    <s v=""/>
    <s v="PAIN MANAGEMENT CENTER"/>
    <s v="12700 BISCAYNE BLVD #307"/>
    <s v="MIAMI"/>
    <x v="2"/>
    <s v="33181"/>
    <s v=""/>
    <x v="1"/>
    <s v="PHYSICIANS"/>
    <s v="NOT PART OF BUYING GROUP"/>
    <x v="86"/>
    <x v="1"/>
    <s v="INJECTABLES DIVISION"/>
    <x v="12"/>
    <s v="AP8300864"/>
    <n v="6342.96"/>
    <n v="115.4"/>
    <n v="6458.36"/>
    <n v="0.98213168668206796"/>
    <n v="26039.56"/>
    <n v="223.87"/>
    <n v="26263.43"/>
    <n v="0.99147598009856297"/>
  </r>
  <r>
    <n v="87545"/>
    <s v="A"/>
    <s v="20"/>
    <m/>
    <s v="HALIKAS, JAMES A MD"/>
    <s v=""/>
    <s v=""/>
    <s v="5445 PARK CENTRAL COURT"/>
    <s v="NAPLES"/>
    <x v="2"/>
    <s v="34109"/>
    <s v="AMERISOURCE BERGEN"/>
    <x v="1"/>
    <s v="PHYSICIANS"/>
    <s v="NOT PART OF BUYING GROUP"/>
    <x v="86"/>
    <x v="1"/>
    <s v="INJECTABLES DIVISION"/>
    <x v="12"/>
    <s v="AH8426149"/>
    <n v="119193.58"/>
    <n v="10575.04"/>
    <n v="129768.62"/>
    <n v="0.91850849612178975"/>
    <n v="23321.85"/>
    <n v="3821.4"/>
    <n v="27143.25"/>
    <n v="0.85921361664502216"/>
  </r>
  <r>
    <n v="108912"/>
    <s v="A"/>
    <s v="20"/>
    <m/>
    <s v="SCHULTZ, BARRY M. MD"/>
    <s v=""/>
    <s v="BARRY M. SCHULTZ, MD, LLC"/>
    <s v="13550 JOG ROAD, SUITE 204"/>
    <s v="DELRAY BEACH"/>
    <x v="2"/>
    <s v="33446"/>
    <s v=""/>
    <x v="1"/>
    <s v="PHYSICIANS"/>
    <s v="NOT PART OF BUYING GROUP"/>
    <x v="86"/>
    <x v="1"/>
    <s v="INJECTABLES DIVISION"/>
    <x v="12"/>
    <s v="BS1314210"/>
    <n v="24967.15"/>
    <n v="-108.47"/>
    <n v="24858.68"/>
    <n v="1.0043634657994713"/>
    <n v="19174.28"/>
    <n v="308.72000000000003"/>
    <n v="19483"/>
    <n v="0.98415439100754498"/>
  </r>
  <r>
    <n v="387150"/>
    <s v="A"/>
    <s v="20"/>
    <m/>
    <s v="PROPPER, MICHAEL S MD"/>
    <s v=""/>
    <s v=""/>
    <s v="880 NW 13TH STREET #2A"/>
    <s v="BOCA RATON"/>
    <x v="2"/>
    <s v="33486"/>
    <s v=""/>
    <x v="1"/>
    <s v="PHYSICIANS"/>
    <s v="NOT PART OF BUYING GROUP"/>
    <x v="86"/>
    <x v="1"/>
    <s v="INJECTABLES DIVISION"/>
    <x v="12"/>
    <s v="BP9492846"/>
    <n v="17903.89"/>
    <n v="2858.45"/>
    <n v="20762.34"/>
    <n v="0.862325248502818"/>
    <n v="11270.28"/>
    <n v="0"/>
    <n v="11270.28"/>
    <n v="1"/>
  </r>
  <r>
    <n v="132369"/>
    <s v="A"/>
    <s v="20"/>
    <m/>
    <s v="GIRARD, JOHN MD"/>
    <s v=""/>
    <s v=""/>
    <s v="7280 W PALMETTO PARK RD #101"/>
    <s v="BOCA RATON"/>
    <x v="2"/>
    <s v="33433"/>
    <s v=""/>
    <x v="1"/>
    <s v="PHYSICIANS"/>
    <s v="NOT PART OF BUYING GROUP"/>
    <x v="86"/>
    <x v="1"/>
    <s v="INJECTABLES DIVISION"/>
    <x v="12"/>
    <s v="BG0400755"/>
    <n v="689.8"/>
    <n v="0"/>
    <n v="689.8"/>
    <n v="1"/>
    <n v="9777.2999999999993"/>
    <n v="404.27"/>
    <n v="10181.57"/>
    <n v="0.96029394287914338"/>
  </r>
  <r>
    <n v="403527"/>
    <s v="A"/>
    <s v="20"/>
    <m/>
    <s v="BIBERMAN, LEONARD MD"/>
    <s v=""/>
    <s v="UNIT 12"/>
    <s v="5105 MANATEE AVE WEST"/>
    <s v="BRADENTON"/>
    <x v="2"/>
    <s v="34209"/>
    <s v=""/>
    <x v="1"/>
    <s v="PHYSICIANS"/>
    <s v="NOT PART OF BUYING GROUP"/>
    <x v="86"/>
    <x v="1"/>
    <s v="INJECTABLES DIVISION"/>
    <x v="12"/>
    <s v="AB4915988"/>
    <n v="9994.5499999999993"/>
    <n v="0"/>
    <n v="9994.5499999999993"/>
    <n v="1"/>
    <n v="9354.5400000000009"/>
    <n v="0"/>
    <n v="9354.5400000000009"/>
    <n v="1"/>
  </r>
  <r>
    <n v="130601"/>
    <s v="A"/>
    <s v="20"/>
    <m/>
    <s v="NEURINGER, CHARLES MD"/>
    <s v=""/>
    <s v=""/>
    <s v="2311 10TH AVE NORTH STE 9"/>
    <s v="LAKE WORTH"/>
    <x v="2"/>
    <s v="33461"/>
    <s v=""/>
    <x v="1"/>
    <s v="PHYSICIANS"/>
    <s v="NOT PART OF BUYING GROUP"/>
    <x v="86"/>
    <x v="1"/>
    <s v="INJECTABLES DIVISION"/>
    <x v="12"/>
    <s v="BN9711260"/>
    <n v="7380.05"/>
    <n v="94.7"/>
    <n v="7474.75"/>
    <n v="0.98733067995585144"/>
    <n v="8684.9"/>
    <n v="132.44999999999999"/>
    <n v="8817.35"/>
    <n v="0.98497847992877674"/>
  </r>
  <r>
    <n v="333752"/>
    <s v="A"/>
    <s v="20"/>
    <m/>
    <s v="BELLMAN, PAUL CURTIS MD"/>
    <s v=""/>
    <s v=""/>
    <s v="99 UNIVERSITY PLACE 3RD FL"/>
    <s v="NEW YORK"/>
    <x v="0"/>
    <s v="10003"/>
    <s v=""/>
    <x v="1"/>
    <s v="PHYSICIANS"/>
    <s v="NOT PART OF BUYING GROUP"/>
    <x v="86"/>
    <x v="1"/>
    <s v="INJECTABLES DIVISION"/>
    <x v="12"/>
    <s v="AB2368757"/>
    <n v="16306"/>
    <n v="12591.98"/>
    <n v="28897.98"/>
    <n v="0.56426089297591042"/>
    <n v="6899.64"/>
    <n v="4577.96"/>
    <n v="11477.6"/>
    <n v="0.6011396110685161"/>
  </r>
  <r>
    <n v="440924"/>
    <s v="A"/>
    <s v="20"/>
    <m/>
    <s v="ALLSOP, BRUCE N. MD"/>
    <s v=""/>
    <s v="TRINITY MEDICAL ASSCOCIATES,PC"/>
    <s v="220 FT SANDERS W BLVD#101"/>
    <s v="KNOXVILLE"/>
    <x v="37"/>
    <s v="37922"/>
    <s v="AMERISOURCE BERGEN"/>
    <x v="1"/>
    <s v="ACTIVE DO NOT CALL"/>
    <s v="NOT PART OF BUYING GROUP"/>
    <x v="86"/>
    <x v="0"/>
    <s v="INJECTABLES DIVISION"/>
    <x v="12"/>
    <s v="BA1010711"/>
    <n v="1877.92"/>
    <n v="0"/>
    <n v="1877.92"/>
    <n v="1"/>
    <n v="6881.27"/>
    <n v="0"/>
    <n v="6881.27"/>
    <n v="1"/>
  </r>
  <r>
    <n v="130905"/>
    <s v="A"/>
    <s v="20"/>
    <m/>
    <s v="ZUBKIN, ALLAN MD"/>
    <s v=""/>
    <s v="UNIQUE HLTHCARE ORLANDO, INC"/>
    <s v="10902 DYLAN LOREN CIRCLE"/>
    <s v="ORLANDO"/>
    <x v="2"/>
    <s v="32825"/>
    <s v=""/>
    <x v="1"/>
    <s v="PHYSICIANS"/>
    <s v="NOT PART OF BUYING GROUP"/>
    <x v="86"/>
    <x v="1"/>
    <s v="INJECTABLES DIVISION"/>
    <x v="12"/>
    <s v="AZ1001875"/>
    <n v="7014.06"/>
    <n v="713.99"/>
    <n v="7728.05"/>
    <n v="0.90761058740561984"/>
    <n v="5568.6"/>
    <n v="0"/>
    <n v="5568.6"/>
    <n v="1"/>
  </r>
  <r>
    <n v="108669"/>
    <s v="A"/>
    <s v="20"/>
    <m/>
    <s v="BUNKER, GORDON FRANK DO"/>
    <s v=""/>
    <s v=""/>
    <s v="7151 W INTERNATIONAL CT"/>
    <s v="HOMOSASSA"/>
    <x v="2"/>
    <s v="34446"/>
    <s v=""/>
    <x v="1"/>
    <s v="PHYSICIANS"/>
    <s v="NOT PART OF BUYING GROUP"/>
    <x v="86"/>
    <x v="1"/>
    <s v="INJECTABLES DIVISION"/>
    <x v="12"/>
    <s v="AB1230200"/>
    <n v="9370.2999999999993"/>
    <n v="4218.3100000000004"/>
    <n v="13588.61"/>
    <n v="0.68957016206955668"/>
    <n v="4854"/>
    <n v="2152.21"/>
    <n v="7006.21"/>
    <n v="0.69281394648461869"/>
  </r>
  <r>
    <n v="387284"/>
    <s v="A"/>
    <s v="20"/>
    <m/>
    <s v="MIRANDA-BOUCHER, ALTAGRACIA MD"/>
    <s v=""/>
    <s v="REJUVENATE ANTI-AGING"/>
    <s v="2814 HOLLYWOOD BLVD"/>
    <s v="HOLLYWOOD"/>
    <x v="2"/>
    <s v="33020"/>
    <s v=""/>
    <x v="1"/>
    <s v="PHYSICIANS"/>
    <s v="NOT PART OF BUYING GROUP"/>
    <x v="86"/>
    <x v="1"/>
    <s v="INJECTABLES DIVISION"/>
    <x v="12"/>
    <s v="BM8261391"/>
    <n v="14949.19"/>
    <n v="1676.27"/>
    <n v="16625.46"/>
    <n v="0.8991745190809759"/>
    <n v="4560.82"/>
    <n v="1595.31"/>
    <n v="6156.1299999999992"/>
    <n v="0.74085829896379707"/>
  </r>
  <r>
    <n v="205430"/>
    <s v="A"/>
    <s v="20"/>
    <m/>
    <s v="MCQUIRTER, IVY GROOVER MD"/>
    <s v=""/>
    <s v="NMB MEDICAL"/>
    <s v="2040 NE 163RD STREET STE 206"/>
    <s v="NORTH MIAMI BEACH"/>
    <x v="2"/>
    <s v="33162"/>
    <s v=""/>
    <x v="1"/>
    <s v="PHYSICIANS"/>
    <s v="NOT PART OF BUYING GROUP"/>
    <x v="86"/>
    <x v="1"/>
    <s v="INJECTABLES DIVISION"/>
    <x v="12"/>
    <s v="FM1863960"/>
    <m/>
    <m/>
    <n v="0"/>
    <e v="#DIV/0!"/>
    <n v="3812.58"/>
    <n v="87.39"/>
    <n v="3899.97"/>
    <n v="0.97759213532411793"/>
  </r>
  <r>
    <n v="368661"/>
    <s v="A"/>
    <s v="20"/>
    <s v="Y"/>
    <s v="LANNING, JOHN ALLEN MD"/>
    <s v=""/>
    <s v="TAMPA PAIN &amp; INJURY CENTER,INC"/>
    <s v="1011 N HOWARD AVENUE"/>
    <s v="TAMPA"/>
    <x v="2"/>
    <s v="33607"/>
    <s v=""/>
    <x v="1"/>
    <s v="PHYSICIANS"/>
    <s v="NOT PART OF BUYING GROUP"/>
    <x v="86"/>
    <x v="1"/>
    <s v="INJECTABLES DIVISION"/>
    <x v="12"/>
    <s v="FL1504390"/>
    <n v="5201.8500000000004"/>
    <n v="0"/>
    <n v="5201.8500000000004"/>
    <n v="1"/>
    <n v="3643"/>
    <n v="0"/>
    <n v="3643"/>
    <n v="1"/>
  </r>
  <r>
    <n v="205607"/>
    <s v="A"/>
    <s v="20"/>
    <m/>
    <s v="FASIUDDIN, RASHIDA B. MD"/>
    <s v=""/>
    <s v="UNIQUE HLTHCARE ORLANDO, INC"/>
    <s v="10902 DYLAN LOREN CIRCLE"/>
    <s v="ORLANDO"/>
    <x v="2"/>
    <s v="32825"/>
    <s v=""/>
    <x v="1"/>
    <s v="PHYSICIANS"/>
    <s v="NOT PART OF BUYING GROUP"/>
    <x v="86"/>
    <x v="1"/>
    <s v="INJECTABLES DIVISION"/>
    <x v="12"/>
    <s v="FF1853933"/>
    <m/>
    <m/>
    <n v="0"/>
    <e v="#DIV/0!"/>
    <n v="2696.3"/>
    <n v="351.9"/>
    <n v="3048.2000000000003"/>
    <n v="0.88455481923758283"/>
  </r>
  <r>
    <n v="458665"/>
    <s v="A"/>
    <s v="20"/>
    <m/>
    <s v="BETANCOURT, JOHN MD"/>
    <s v=""/>
    <s v="HILLTOP FAMILY MEDICINE"/>
    <s v="110 HILLTOP STREET"/>
    <s v="RUTHERFORD COLLEGE"/>
    <x v="16"/>
    <s v="28671"/>
    <s v="HARVARD"/>
    <x v="1"/>
    <s v="PHYSICIANS"/>
    <s v="NOT PART OF BUYING GROUP"/>
    <x v="86"/>
    <x v="1"/>
    <s v="INJECTABLES DIVISION"/>
    <x v="12"/>
    <s v="BB4061280"/>
    <n v="2522.64"/>
    <n v="6391.34"/>
    <n v="8913.98"/>
    <n v="0.2829981669243144"/>
    <n v="2345.58"/>
    <n v="5208.91"/>
    <n v="7554.49"/>
    <n v="0.31048819973287411"/>
  </r>
  <r>
    <n v="205789"/>
    <s v="A"/>
    <s v="20"/>
    <s v="Y"/>
    <s v="GRISWOLD, AMY A MD"/>
    <s v=""/>
    <s v="MANATEE PAIN CARE"/>
    <s v="842 62ND ST CIR E #104"/>
    <s v="BRADENTON"/>
    <x v="2"/>
    <s v="34208"/>
    <s v=""/>
    <x v="1"/>
    <s v="PHYSICIANS"/>
    <s v="NOT PART OF BUYING GROUP"/>
    <x v="86"/>
    <x v="1"/>
    <s v="INJECTABLES DIVISION"/>
    <x v="12"/>
    <s v="BG4505648"/>
    <m/>
    <m/>
    <n v="0"/>
    <e v="#DIV/0!"/>
    <n v="2194.5"/>
    <n v="553.45000000000005"/>
    <n v="2747.95"/>
    <n v="0.79859531650867011"/>
  </r>
  <r>
    <n v="714660"/>
    <s v="A"/>
    <s v="20"/>
    <m/>
    <s v="EICHENBERGER, DANIEL J MD."/>
    <s v=""/>
    <s v="PHY ASSOCS OF FLOYDS KMOBS LLC"/>
    <s v="800 HIGHLANDER PNT DR #300"/>
    <s v="FLOYDS KNOBS"/>
    <x v="29"/>
    <s v="47119"/>
    <s v=""/>
    <x v="1"/>
    <s v="PHYSICIANS"/>
    <s v="NOT PART OF BUYING GROUP"/>
    <x v="86"/>
    <x v="1"/>
    <s v="INJECTABLES DIVISION"/>
    <x v="12"/>
    <s v="BE2767323"/>
    <n v="2775.47"/>
    <n v="18025.16"/>
    <n v="20800.63"/>
    <n v="0.13343201624181575"/>
    <n v="1701.11"/>
    <n v="12064.26"/>
    <n v="13765.37"/>
    <n v="0.12357895210953282"/>
  </r>
  <r>
    <n v="89804"/>
    <s v="A"/>
    <s v="20"/>
    <m/>
    <s v="ARUTA, MICHAEL MD"/>
    <s v=""/>
    <s v=""/>
    <s v="5801 N. FEDERAL HIGHWAY"/>
    <s v="BOCA RATON"/>
    <x v="2"/>
    <s v="33487"/>
    <s v="AMERISOURCE BERGEN"/>
    <x v="1"/>
    <s v="MAIL ORDER"/>
    <s v="NOT PART OF BUYING GROUP"/>
    <x v="86"/>
    <x v="1"/>
    <s v="INJECTABLES DIVISION"/>
    <x v="12"/>
    <s v="BA6733578"/>
    <n v="15453"/>
    <n v="1055.5899999999999"/>
    <n v="16508.59"/>
    <n v="0.93605813700624951"/>
    <n v="1639.35"/>
    <n v="0"/>
    <n v="1639.35"/>
    <n v="1"/>
  </r>
  <r>
    <n v="59818"/>
    <s v="A"/>
    <s v="20"/>
    <m/>
    <s v="CHARBONIER, DEL MD"/>
    <s v=""/>
    <s v="SCHOENHERR MEDICAL ASSOC PC"/>
    <s v="27101 SCHOENHERR"/>
    <s v="WARREN"/>
    <x v="12"/>
    <s v="48088"/>
    <s v=""/>
    <x v="1"/>
    <s v="PHYSICIANS"/>
    <s v="PREMIER PURCHASING PARTNERS"/>
    <x v="86"/>
    <x v="1"/>
    <s v="INJECTABLES DIVISION"/>
    <x v="12"/>
    <s v="BC0399065"/>
    <n v="2106.0700000000002"/>
    <n v="64912.639999999999"/>
    <n v="67018.710000000006"/>
    <n v="3.1425105019180465E-2"/>
    <n v="1140.06"/>
    <n v="30807.42"/>
    <n v="31947.48"/>
    <n v="3.5685443734529296E-2"/>
  </r>
  <r>
    <n v="451438"/>
    <s v="A"/>
    <s v="20"/>
    <m/>
    <s v="PENA, RAMIRO A MD"/>
    <s v=""/>
    <s v="SALADO MEDICAL CLINIC"/>
    <s v="213 MILL CREEK SA"/>
    <s v="SALADO"/>
    <x v="9"/>
    <s v="76571"/>
    <s v=""/>
    <x v="1"/>
    <s v="PHYSICIANS"/>
    <s v="NOT PART OF BUYING GROUP"/>
    <x v="86"/>
    <x v="1"/>
    <s v="INJECTABLES DIVISION"/>
    <x v="12"/>
    <s v="AP0897629"/>
    <n v="1674"/>
    <n v="8046.06"/>
    <n v="9720.0600000000013"/>
    <n v="0.17222115912864733"/>
    <n v="1020.08"/>
    <n v="3889.14"/>
    <n v="4909.22"/>
    <n v="0.20778861000321844"/>
  </r>
  <r>
    <n v="231185"/>
    <s v="A"/>
    <s v="20"/>
    <m/>
    <s v="ZOHOURY, MARK R DO"/>
    <s v=""/>
    <s v=""/>
    <s v="1950 E. WATTLES RD #101"/>
    <s v="TROY"/>
    <x v="12"/>
    <s v="48085"/>
    <s v=""/>
    <x v="1"/>
    <s v="PHYSICIANS"/>
    <s v="NOT PART OF BUYING GROUP"/>
    <x v="86"/>
    <x v="1"/>
    <s v="INJECTABLES DIVISION"/>
    <x v="12"/>
    <s v="BZ2500709"/>
    <n v="2092.4499999999998"/>
    <n v="3977.27"/>
    <n v="6069.7199999999993"/>
    <n v="0.34473583624944809"/>
    <n v="859.2"/>
    <n v="1966.67"/>
    <n v="2825.87"/>
    <n v="0.30404795691238451"/>
  </r>
  <r>
    <n v="309204"/>
    <s v="A"/>
    <s v="20"/>
    <m/>
    <s v="SHEIMAN, DAVID MD"/>
    <s v=""/>
    <s v="CLNCA MED FAMILIAR DEL PUEBLO"/>
    <s v="1690 N MCCLELLAND STREET"/>
    <s v="SANTA MARIA"/>
    <x v="1"/>
    <s v="93454"/>
    <s v=""/>
    <x v="1"/>
    <s v="PHYSICIANS"/>
    <s v="NOT PART OF BUYING GROUP"/>
    <x v="86"/>
    <x v="1"/>
    <s v="INJECTABLES DIVISION"/>
    <x v="12"/>
    <s v="BS7729265"/>
    <n v="1406.65"/>
    <n v="69367.899999999994"/>
    <n v="70774.549999999988"/>
    <n v="1.9875082215287845E-2"/>
    <n v="694.23"/>
    <n v="27994.35"/>
    <n v="28688.579999999998"/>
    <n v="2.4198827547407369E-2"/>
  </r>
  <r>
    <n v="127498"/>
    <s v="A"/>
    <s v="20"/>
    <m/>
    <s v="BERK, MICHAEL A MD"/>
    <s v=""/>
    <s v="SUITE 13A"/>
    <s v="4921 PARKVIEW PLAZA"/>
    <s v="ST LOUIS"/>
    <x v="35"/>
    <s v="63110"/>
    <s v=""/>
    <x v="1"/>
    <s v="PHYSICIANS"/>
    <s v="NOT PART OF BUYING GROUP"/>
    <x v="86"/>
    <x v="1"/>
    <s v="INJECTABLES DIVISION"/>
    <x v="12"/>
    <s v="AB2672512"/>
    <n v="1676.68"/>
    <n v="2939.75"/>
    <n v="4616.43"/>
    <n v="0.36319840222856187"/>
    <n v="666.66"/>
    <n v="0"/>
    <n v="666.66"/>
    <n v="1"/>
  </r>
  <r>
    <n v="480632"/>
    <s v="A"/>
    <s v="20"/>
    <m/>
    <s v="CORRENTY, PATRICK ANTHONY MD"/>
    <s v=""/>
    <s v="PAC MD LLC"/>
    <s v="1715 N GEORGE MASON DR#307"/>
    <s v="ARLINGTON"/>
    <x v="20"/>
    <s v="22205"/>
    <s v=""/>
    <x v="1"/>
    <s v="PHYSICIANS"/>
    <s v="NOT PART OF BUYING GROUP"/>
    <x v="86"/>
    <x v="1"/>
    <s v="INJECTABLES DIVISION"/>
    <x v="12"/>
    <s v="BC5676347"/>
    <n v="1126.4000000000001"/>
    <n v="14936.3"/>
    <n v="16062.699999999999"/>
    <n v="7.0125196884708058E-2"/>
    <n v="662.8"/>
    <n v="6839.54"/>
    <n v="7502.34"/>
    <n v="8.8345769453263903E-2"/>
  </r>
  <r>
    <n v="451750"/>
    <s v="A"/>
    <s v="20"/>
    <m/>
    <s v="PHAM, ROGER N C MD"/>
    <s v=""/>
    <s v="ARLINGTON MINOR EMERGENCY CLIN"/>
    <s v="912 E PARK ROW"/>
    <s v="ARLINGTON"/>
    <x v="9"/>
    <s v="76010"/>
    <s v=""/>
    <x v="1"/>
    <s v="PHYSICIANS"/>
    <s v="NOT PART OF BUYING GROUP"/>
    <x v="86"/>
    <x v="1"/>
    <s v="INJECTABLES DIVISION"/>
    <x v="12"/>
    <s v="BP3924140"/>
    <n v="810.85"/>
    <n v="51941.67"/>
    <n v="52752.52"/>
    <n v="1.5370829677899749E-2"/>
    <n v="653.96"/>
    <n v="20273.34"/>
    <n v="20927.3"/>
    <n v="3.1249133906428448E-2"/>
  </r>
  <r>
    <n v="55065"/>
    <s v="A"/>
    <s v="20"/>
    <m/>
    <s v="LUARCA, ROBERTO MD"/>
    <s v=""/>
    <s v=""/>
    <s v="6766 PASSONS BLVD SUITE # A"/>
    <s v="PICO RIVERA"/>
    <x v="1"/>
    <s v="90660"/>
    <s v=""/>
    <x v="1"/>
    <s v="PHYSICIANS"/>
    <s v="NOT PART OF BUYING GROUP"/>
    <x v="86"/>
    <x v="1"/>
    <s v="INJECTABLES DIVISION"/>
    <x v="12"/>
    <s v="BL8100668"/>
    <n v="1858.86"/>
    <n v="17976.53"/>
    <n v="19835.39"/>
    <n v="9.3714315675164445E-2"/>
    <n v="651.57000000000005"/>
    <n v="7121.24"/>
    <n v="7772.8099999999995"/>
    <n v="8.3826827106284613E-2"/>
  </r>
  <r>
    <n v="133786"/>
    <s v="A"/>
    <s v="20"/>
    <m/>
    <s v="BROWN, JOHN O. MD"/>
    <s v=""/>
    <s v="WINCHESTER EAR, NOSE &amp; THROAT"/>
    <s v="1894 COWAN HWY STE 2"/>
    <s v="WINCHESTER"/>
    <x v="37"/>
    <s v="37398"/>
    <s v=""/>
    <x v="1"/>
    <s v="PHYSICIANS"/>
    <s v="NOT PART OF BUYING GROUP"/>
    <x v="86"/>
    <x v="1"/>
    <s v="INJECTABLES DIVISION"/>
    <x v="12"/>
    <s v="BB2134839"/>
    <m/>
    <m/>
    <n v="0"/>
    <e v="#DIV/0!"/>
    <n v="612.59"/>
    <n v="306.64999999999998"/>
    <n v="919.24"/>
    <n v="0.66640920760628353"/>
  </r>
  <r>
    <n v="111520"/>
    <s v="A"/>
    <s v="20"/>
    <m/>
    <s v="REVANNA, BRUNDA MD"/>
    <s v=""/>
    <s v="FAMILY HEALTH CENTER"/>
    <s v="320 BRANSCOMB DR SW SUITE A"/>
    <s v="JACKSONVILLE"/>
    <x v="42"/>
    <s v="36265"/>
    <s v="CARDINAL"/>
    <x v="1"/>
    <s v="PHYSICIANS"/>
    <s v="NOT PART OF BUYING GROUP"/>
    <x v="86"/>
    <x v="1"/>
    <s v="INJECTABLES DIVISION"/>
    <x v="12"/>
    <s v="BR8461434"/>
    <n v="808.5"/>
    <n v="14393.54"/>
    <n v="15202.04"/>
    <n v="5.3183651667802478E-2"/>
    <n v="565.79999999999995"/>
    <n v="3211.97"/>
    <n v="3777.7699999999995"/>
    <n v="0.14977089658714005"/>
  </r>
  <r>
    <n v="123545"/>
    <s v="A"/>
    <s v="20"/>
    <m/>
    <s v="LUM, STEVEN M C MD"/>
    <s v=""/>
    <s v="STEVEN M C LUM, INC"/>
    <s v="30 AULIKE STREET SUITE 303"/>
    <s v="KAILUA"/>
    <x v="47"/>
    <s v="96734"/>
    <s v=""/>
    <x v="1"/>
    <s v="PHYSICIANS"/>
    <s v="NOT PART OF BUYING GROUP"/>
    <x v="86"/>
    <x v="1"/>
    <s v="INJECTABLES DIVISION"/>
    <x v="12"/>
    <s v="AL8303442"/>
    <n v="2200.86"/>
    <n v="8132.24"/>
    <n v="10333.1"/>
    <n v="0.21299126109299243"/>
    <n v="531.80999999999995"/>
    <n v="3832.53"/>
    <n v="4364.34"/>
    <n v="0.1218534761269745"/>
  </r>
  <r>
    <n v="453321"/>
    <s v="A"/>
    <s v="20"/>
    <m/>
    <s v="PRIER, DAVID ALLEN MD"/>
    <s v=""/>
    <s v="HUNTSVILLE PED&amp;INT MED ASSOC"/>
    <s v="100 MEDICAL CNT  PKY #1000"/>
    <s v="HUNTSVILLE"/>
    <x v="9"/>
    <s v="77340"/>
    <s v=""/>
    <x v="1"/>
    <s v="PHYSICIANS"/>
    <s v="NOT PART OF BUYING GROUP"/>
    <x v="86"/>
    <x v="1"/>
    <s v="INJECTABLES DIVISION"/>
    <x v="12"/>
    <s v="BP1093525"/>
    <n v="971.5"/>
    <n v="20183.57"/>
    <n v="21155.07"/>
    <n v="4.5922797702867446E-2"/>
    <n v="463.16"/>
    <n v="13453.81"/>
    <n v="13916.97"/>
    <n v="3.3280232694329302E-2"/>
  </r>
  <r>
    <n v="53059"/>
    <s v="A"/>
    <s v="20"/>
    <m/>
    <s v="BAZELYANSKY, MICHAEL MD"/>
    <s v=""/>
    <s v=""/>
    <s v="4001 E FLORENCE AVE"/>
    <s v="BELL"/>
    <x v="1"/>
    <s v="90201"/>
    <s v=""/>
    <x v="1"/>
    <s v="PHYSICIANS"/>
    <s v="NOT PART OF BUYING GROUP"/>
    <x v="86"/>
    <x v="1"/>
    <s v="INJECTABLES DIVISION"/>
    <x v="12"/>
    <s v="BB3938137"/>
    <n v="777.4"/>
    <n v="18699.47"/>
    <n v="19476.870000000003"/>
    <n v="3.9914010824121118E-2"/>
    <n v="447.77"/>
    <n v="10212.07"/>
    <n v="10659.84"/>
    <n v="4.2005320905379444E-2"/>
  </r>
  <r>
    <n v="453320"/>
    <s v="A"/>
    <s v="20"/>
    <m/>
    <s v="TORRES, LOUIS A JR. MD"/>
    <s v=""/>
    <s v=""/>
    <s v="5501 INDEPENDENCE PKY #110"/>
    <s v="PLANO"/>
    <x v="9"/>
    <s v="75023"/>
    <s v=""/>
    <x v="1"/>
    <s v="PHYSICIANS"/>
    <s v="NOT PART OF BUYING GROUP"/>
    <x v="86"/>
    <x v="1"/>
    <s v="INJECTABLES DIVISION"/>
    <x v="12"/>
    <s v="BT1340114"/>
    <n v="651.54999999999995"/>
    <n v="1256.1199999999999"/>
    <n v="1907.6699999999998"/>
    <n v="0.34154230029302762"/>
    <n v="420.05"/>
    <n v="778.79"/>
    <n v="1198.8399999999999"/>
    <n v="0.35038036768876585"/>
  </r>
  <r>
    <n v="230796"/>
    <s v="A"/>
    <s v="20"/>
    <m/>
    <s v="CLARK, ERIC MD"/>
    <s v=""/>
    <s v=""/>
    <s v="6800 NEWARK RD STE 100"/>
    <s v="IMLAY CITY"/>
    <x v="12"/>
    <s v="48444"/>
    <s v=""/>
    <x v="1"/>
    <s v="PHYSICIANS"/>
    <s v="NOT PART OF BUYING GROUP"/>
    <x v="86"/>
    <x v="1"/>
    <s v="INJECTABLES DIVISION"/>
    <x v="12"/>
    <s v="BC3230454"/>
    <n v="269.45"/>
    <n v="12634.13"/>
    <n v="12903.58"/>
    <n v="2.0881801794540741E-2"/>
    <n v="396.25"/>
    <n v="4502.08"/>
    <n v="4898.33"/>
    <n v="8.0894917247306741E-2"/>
  </r>
  <r>
    <n v="108891"/>
    <s v="A"/>
    <s v="20"/>
    <m/>
    <s v="HIDALGO, EDUARDO J MD"/>
    <s v=""/>
    <s v="2ND FLOOR"/>
    <s v="4006 N OCEAN DRIVE BLVD"/>
    <s v="LAUDERDALE BY THE SE"/>
    <x v="2"/>
    <s v="33308"/>
    <s v=""/>
    <x v="1"/>
    <s v="PHYSICIANS"/>
    <s v="NOT PART OF BUYING GROUP"/>
    <x v="86"/>
    <x v="1"/>
    <s v="INJECTABLES DIVISION"/>
    <x v="12"/>
    <s v="AH6774396"/>
    <n v="709.2"/>
    <n v="3623.98"/>
    <n v="4333.18"/>
    <n v="0.16366732976705328"/>
    <n v="390.65"/>
    <n v="1103.18"/>
    <n v="1493.83"/>
    <n v="0.26150900704899488"/>
  </r>
  <r>
    <n v="370630"/>
    <s v="A"/>
    <s v="20"/>
    <m/>
    <s v="FREED, JAMES EDWIN MD"/>
    <s v=""/>
    <s v="SOUTHERN PLAINS MEDICAL CENTER"/>
    <s v="2222 WEST IOWA AVENUE"/>
    <s v="CHICKASHA"/>
    <x v="31"/>
    <s v="73018"/>
    <s v="AMERISOURCE BERGEN"/>
    <x v="5"/>
    <s v="BROADLANE (NON-AMBULTRY)"/>
    <s v="BROADLANE"/>
    <x v="86"/>
    <x v="15"/>
    <s v="INJECTABLES DIVISION"/>
    <x v="12"/>
    <s v="AF6734215"/>
    <n v="0"/>
    <n v="16719.740000000002"/>
    <n v="16719.740000000002"/>
    <n v="0"/>
    <n v="386.1"/>
    <n v="1631.79"/>
    <n v="2017.8899999999999"/>
    <n v="0.19133847732036932"/>
  </r>
  <r>
    <n v="340607"/>
    <s v="A"/>
    <s v="20"/>
    <m/>
    <s v="FOWLER, WILLIAM VARN MD."/>
    <s v=""/>
    <s v="MCDOWELL MEDICAL ASSOCIATES"/>
    <s v="1860 SUGAR HILL ROAD"/>
    <s v="MARION"/>
    <x v="16"/>
    <s v="28752"/>
    <s v=""/>
    <x v="1"/>
    <s v="PHYSICIANS"/>
    <s v="NOT PART OF BUYING GROUP"/>
    <x v="86"/>
    <x v="1"/>
    <s v="INJECTABLES DIVISION"/>
    <x v="12"/>
    <s v="AF8920250"/>
    <n v="693.4"/>
    <n v="1706.51"/>
    <n v="2399.91"/>
    <n v="0.28892750144797097"/>
    <n v="378.15"/>
    <n v="474.17"/>
    <n v="852.31999999999994"/>
    <n v="0.44367139102684439"/>
  </r>
  <r>
    <n v="108883"/>
    <s v="A"/>
    <s v="20"/>
    <m/>
    <s v="HEVERT, DAVID B. MD"/>
    <s v=""/>
    <s v="GLADES MEDICAL GROUP"/>
    <s v="3848 FAU BLVD #210"/>
    <s v="BOCA RATON"/>
    <x v="2"/>
    <s v="33431"/>
    <s v=""/>
    <x v="1"/>
    <s v="PHYSICIANS"/>
    <s v="NOT PART OF BUYING GROUP"/>
    <x v="86"/>
    <x v="1"/>
    <s v="INJECTABLES DIVISION"/>
    <x v="12"/>
    <s v="AH7426047"/>
    <n v="198.65"/>
    <n v="2687.54"/>
    <n v="2886.19"/>
    <n v="6.8827762552014934E-2"/>
    <n v="370.8"/>
    <n v="3213.52"/>
    <n v="3584.32"/>
    <n v="0.10345058476921704"/>
  </r>
  <r>
    <n v="490426"/>
    <s v="A"/>
    <s v="20"/>
    <m/>
    <s v="BALL, JOHN H MD"/>
    <s v=""/>
    <s v=""/>
    <s v="4509 TALBOT RD S.,#103"/>
    <s v="RENTON"/>
    <x v="6"/>
    <s v="98055"/>
    <s v=""/>
    <x v="1"/>
    <s v="PHYSICIANS"/>
    <s v="NOT PART OF BUYING GROUP"/>
    <x v="86"/>
    <x v="1"/>
    <s v="INJECTABLES DIVISION"/>
    <x v="12"/>
    <s v="AB4541896"/>
    <n v="589.04999999999995"/>
    <n v="1498.41"/>
    <n v="2087.46"/>
    <n v="0.28218504785720444"/>
    <n v="342.52"/>
    <n v="924.51"/>
    <n v="1267.03"/>
    <n v="0.27033298343369927"/>
  </r>
  <r>
    <n v="391893"/>
    <s v="A"/>
    <s v="20"/>
    <m/>
    <s v="COHEN, NEIL, M DO"/>
    <s v=""/>
    <s v="SOMERTON MEDICAL BLDG"/>
    <s v="12000 BUSTLETON AVE"/>
    <s v="PHILADELPHIA"/>
    <x v="8"/>
    <s v="19116"/>
    <s v=""/>
    <x v="1"/>
    <s v="PHYSICIANS"/>
    <s v="NOT PART OF BUYING GROUP"/>
    <x v="86"/>
    <x v="1"/>
    <s v="INJECTABLES DIVISION"/>
    <x v="12"/>
    <s v="AC7573810"/>
    <n v="2165.4"/>
    <n v="0"/>
    <n v="2165.4"/>
    <n v="1"/>
    <n v="341.55"/>
    <n v="-3.42"/>
    <n v="338.13"/>
    <n v="1.0101144530210275"/>
  </r>
  <r>
    <n v="451578"/>
    <s v="A"/>
    <s v="20"/>
    <m/>
    <s v="MOLINA, HECTOR OSCAR MD"/>
    <s v=""/>
    <s v=""/>
    <s v="1901 WEST IRVING BLVD #100"/>
    <s v="IRVING"/>
    <x v="9"/>
    <s v="75061"/>
    <s v=""/>
    <x v="1"/>
    <s v="PHYSICIANS"/>
    <s v="NOT PART OF BUYING GROUP"/>
    <x v="86"/>
    <x v="1"/>
    <s v="INJECTABLES DIVISION"/>
    <x v="12"/>
    <s v="BM5635048"/>
    <n v="506.89"/>
    <n v="2028.52"/>
    <n v="2535.41"/>
    <n v="0.1999242726028532"/>
    <n v="310.39999999999998"/>
    <n v="4576.1400000000003"/>
    <n v="4886.54"/>
    <n v="6.3521428249845496E-2"/>
  </r>
  <r>
    <n v="133050"/>
    <s v="A"/>
    <s v="20"/>
    <m/>
    <s v="LARES-GUIA, JOSE MD"/>
    <s v=""/>
    <s v=""/>
    <s v="99 UNIVERSITY PLACE 3RD FL"/>
    <s v="NEW YORK"/>
    <x v="0"/>
    <s v="100034528"/>
    <s v=""/>
    <x v="1"/>
    <s v="PHYSICIANS"/>
    <s v="NOT PART OF BUYING GROUP"/>
    <x v="86"/>
    <x v="1"/>
    <s v="INJECTABLES DIVISION"/>
    <x v="12"/>
    <s v="FL0958617"/>
    <n v="19.12"/>
    <n v="0"/>
    <n v="19.12"/>
    <n v="1"/>
    <n v="283.5"/>
    <n v="0"/>
    <n v="283.5"/>
    <n v="1"/>
  </r>
  <r>
    <n v="333751"/>
    <s v="A"/>
    <s v="20"/>
    <m/>
    <s v="DALTON, PATRICK F MD"/>
    <s v=""/>
    <s v=""/>
    <s v="99 UNIVERSITY PLACE 3RD FL"/>
    <s v="NEW YORK"/>
    <x v="0"/>
    <s v="10003"/>
    <s v=""/>
    <x v="1"/>
    <s v="PHYSICIANS"/>
    <s v="NOT PART OF BUYING GROUP"/>
    <x v="86"/>
    <x v="1"/>
    <s v="INJECTABLES DIVISION"/>
    <x v="12"/>
    <s v="BD4086408"/>
    <n v="0"/>
    <n v="17236.099999999999"/>
    <n v="17236.099999999999"/>
    <n v="0"/>
    <n v="283.5"/>
    <n v="10918.3"/>
    <n v="11201.8"/>
    <n v="2.5308432573336429E-2"/>
  </r>
  <r>
    <n v="305475"/>
    <s v="A"/>
    <s v="20"/>
    <m/>
    <s v="WELDEN JR, JOSEPH EDWARD MD"/>
    <s v=""/>
    <s v="SOUTHVIEW MEDICAL GRP PC"/>
    <s v="833 ST VINCENTS DR STE 300"/>
    <s v="BIRMINGHAM"/>
    <x v="42"/>
    <s v="35205"/>
    <s v="AMERISOURCE BERGEN"/>
    <x v="1"/>
    <s v="PHYSICIANS ALLIANCE INC"/>
    <s v="NOT PART OF BUYING GROUP"/>
    <x v="86"/>
    <x v="1"/>
    <s v="INJECTABLES DIVISION"/>
    <x v="12"/>
    <s v="AW9429273"/>
    <n v="1586.96"/>
    <n v="59181.03"/>
    <n v="60767.99"/>
    <n v="2.6115064855691296E-2"/>
    <n v="279.16000000000003"/>
    <n v="24741.119999999999"/>
    <n v="25020.28"/>
    <n v="1.1157349158362738E-2"/>
  </r>
  <r>
    <n v="156303"/>
    <s v="A"/>
    <s v="20"/>
    <m/>
    <s v="HENNEY, FREDERIC A. MD"/>
    <s v=""/>
    <s v=""/>
    <s v="810 S 6TH ST STE D"/>
    <s v="MONTICELLO"/>
    <x v="29"/>
    <s v="47960"/>
    <s v=""/>
    <x v="1"/>
    <s v="PHYSICIANS"/>
    <s v="PREMIER PURCHASING PARTNERS"/>
    <x v="86"/>
    <x v="1"/>
    <s v="INJECTABLES DIVISION"/>
    <x v="12"/>
    <s v="AH1938224"/>
    <n v="297.42"/>
    <n v="6553.19"/>
    <n v="6850.61"/>
    <n v="4.341511193893683E-2"/>
    <n v="272.51"/>
    <n v="2283.36"/>
    <n v="2555.87"/>
    <n v="0.10662122877924152"/>
  </r>
  <r>
    <n v="440597"/>
    <s v="A"/>
    <s v="20"/>
    <m/>
    <s v="ZECHMAN, LARRY JAMES DO"/>
    <s v=""/>
    <s v=""/>
    <s v="10424 KINGSTON PIKE"/>
    <s v="KNOXVILLE"/>
    <x v="37"/>
    <s v="37922"/>
    <s v=""/>
    <x v="1"/>
    <s v="PHYSICIANS"/>
    <s v="NOT PART OF BUYING GROUP"/>
    <x v="86"/>
    <x v="1"/>
    <s v="INJECTABLES DIVISION"/>
    <x v="12"/>
    <s v="AZ0402987"/>
    <n v="1734.7"/>
    <n v="1984.1"/>
    <n v="3718.8"/>
    <n v="0.46646767774550929"/>
    <n v="261.7"/>
    <n v="543.48"/>
    <n v="805.18000000000006"/>
    <n v="0.32502049231227798"/>
  </r>
  <r>
    <n v="128416"/>
    <s v="A"/>
    <s v="20"/>
    <m/>
    <s v="BERNARDINO, RICARDO M MD"/>
    <s v=""/>
    <s v=""/>
    <s v="714 MAIN STREET"/>
    <s v="DELANO"/>
    <x v="1"/>
    <s v="93215"/>
    <s v=""/>
    <x v="1"/>
    <s v="PHYSICIANS"/>
    <s v="NOT PART OF BUYING GROUP"/>
    <x v="86"/>
    <x v="1"/>
    <s v="INJECTABLES DIVISION"/>
    <x v="12"/>
    <s v="BB3962811"/>
    <n v="474.46"/>
    <n v="6453.3"/>
    <n v="6927.76"/>
    <n v="6.8486783606822407E-2"/>
    <n v="253"/>
    <n v="2242.92"/>
    <n v="2495.92"/>
    <n v="0.10136542837911471"/>
  </r>
  <r>
    <n v="111367"/>
    <s v="A"/>
    <s v="20"/>
    <m/>
    <s v="WATREN, DONALD R. MD"/>
    <s v=""/>
    <s v="PALM BEACH FAMILY PRACTICE"/>
    <s v="1500 N.DIXIE HWY #102"/>
    <s v="WEST PALM BEACH"/>
    <x v="2"/>
    <s v="33401"/>
    <s v=""/>
    <x v="1"/>
    <s v="PHYSICIANS"/>
    <s v="NOT PART OF BUYING GROUP"/>
    <x v="86"/>
    <x v="1"/>
    <s v="INJECTABLES DIVISION"/>
    <x v="12"/>
    <s v="AW7701926"/>
    <n v="378.6"/>
    <n v="7467.92"/>
    <n v="7846.52"/>
    <n v="4.8250689477628297E-2"/>
    <n v="226.2"/>
    <n v="2921.97"/>
    <n v="3148.1699999999996"/>
    <n v="7.1851265973565601E-2"/>
  </r>
  <r>
    <n v="54897"/>
    <s v="A"/>
    <s v="20"/>
    <m/>
    <s v="BAKER, MICHAEL N MD"/>
    <s v=""/>
    <s v=""/>
    <s v="1457 BAILEY DRIVE"/>
    <s v="HANFORD"/>
    <x v="1"/>
    <s v="93230"/>
    <s v=""/>
    <x v="1"/>
    <s v="PHYSICIANS"/>
    <s v="NOT PART OF BUYING GROUP"/>
    <x v="86"/>
    <x v="1"/>
    <s v="INJECTABLES DIVISION"/>
    <x v="12"/>
    <s v="BB0642428"/>
    <n v="999.52"/>
    <n v="1865.1"/>
    <n v="2864.62"/>
    <n v="0.3489188792928905"/>
    <n v="204.13"/>
    <n v="1052.7"/>
    <n v="1256.83"/>
    <n v="0.16241655593835286"/>
  </r>
  <r>
    <n v="102693"/>
    <s v="A"/>
    <s v="20"/>
    <m/>
    <s v="LINDH, TORY R DMD"/>
    <s v=""/>
    <s v=""/>
    <s v="7500 NW 5TH ST"/>
    <s v="PLANTATION"/>
    <x v="2"/>
    <s v="33317"/>
    <s v=""/>
    <x v="1"/>
    <s v="PHYSICIANS"/>
    <s v="NOT PART OF BUYING GROUP"/>
    <x v="86"/>
    <x v="1"/>
    <s v="INJECTABLES DIVISION"/>
    <x v="12"/>
    <s v="BL5383308"/>
    <n v="138.25"/>
    <n v="2913.83"/>
    <n v="3052.08"/>
    <n v="4.5296977798747085E-2"/>
    <n v="183.32"/>
    <n v="928.52"/>
    <n v="1111.8399999999999"/>
    <n v="0.16487983882573032"/>
  </r>
  <r>
    <n v="190719"/>
    <s v="A"/>
    <s v="20"/>
    <m/>
    <s v="KUFOY, ERNESTO ANTONIO MD."/>
    <s v=""/>
    <s v=""/>
    <s v="311 S PINE STREET"/>
    <s v="DERIDDER"/>
    <x v="7"/>
    <s v="70634"/>
    <s v=""/>
    <x v="1"/>
    <s v="PHYSICIANS"/>
    <s v="NOT PART OF BUYING GROUP"/>
    <x v="86"/>
    <x v="1"/>
    <s v="INJECTABLES DIVISION"/>
    <x v="12"/>
    <s v="BK4231255"/>
    <n v="857.6"/>
    <n v="32210.81"/>
    <n v="33068.410000000003"/>
    <n v="2.5934116578329589E-2"/>
    <n v="171.02"/>
    <n v="7958.01"/>
    <n v="8129.0300000000007"/>
    <n v="2.1038180447113617E-2"/>
  </r>
  <r>
    <n v="77478"/>
    <s v="A"/>
    <s v="20"/>
    <m/>
    <s v="BOEREN, JOHN J. MD"/>
    <s v=""/>
    <s v="BELLEVILLE FAMILY MEDICAL"/>
    <s v="311 WEST LINCOLN ST #300"/>
    <s v="BELLEVILLE"/>
    <x v="3"/>
    <s v="62220"/>
    <s v="MORRIS-DICKSON"/>
    <x v="1"/>
    <s v="PHYSICIANS"/>
    <s v="NOT PART OF BUYING GROUP"/>
    <x v="86"/>
    <x v="1"/>
    <s v="INJECTABLES DIVISION"/>
    <x v="12"/>
    <s v="AB8543503"/>
    <n v="182.25"/>
    <n v="78193.850000000006"/>
    <n v="78376.100000000006"/>
    <n v="2.3253262155172303E-3"/>
    <n v="170.1"/>
    <n v="28953.74"/>
    <n v="29123.84"/>
    <n v="5.8405759680042191E-3"/>
  </r>
  <r>
    <n v="457841"/>
    <s v="A"/>
    <s v="20"/>
    <m/>
    <s v="MATHERNE, BRIAN JOHN MD"/>
    <s v=""/>
    <s v="FAMILY DOCTOR CLINIC"/>
    <s v="291 LIBERTY STREET"/>
    <s v="HOUMA"/>
    <x v="7"/>
    <s v="70360"/>
    <s v=""/>
    <x v="1"/>
    <s v="PHYSICIANS"/>
    <s v="NOT PART OF BUYING GROUP"/>
    <x v="86"/>
    <x v="1"/>
    <s v="INJECTABLES DIVISION"/>
    <x v="12"/>
    <s v="AM6199485"/>
    <n v="917.38"/>
    <n v="9628.91"/>
    <n v="10546.289999999999"/>
    <n v="8.6986039640480212E-2"/>
    <n v="166.15"/>
    <n v="2490.98"/>
    <n v="2657.13"/>
    <n v="6.2529872456372107E-2"/>
  </r>
  <r>
    <n v="56912"/>
    <s v="A"/>
    <s v="20"/>
    <m/>
    <s v="LIN, YINGCHIH MD"/>
    <s v=""/>
    <s v="SANTA CLARA FAMILY PRACTICE"/>
    <s v="499 S SUNNYVALE AVE"/>
    <s v="SUNNYVALE"/>
    <x v="1"/>
    <s v="94086"/>
    <s v=""/>
    <x v="1"/>
    <s v="PHYSICIANS"/>
    <s v="NOT PART OF BUYING GROUP"/>
    <x v="86"/>
    <x v="1"/>
    <s v="INJECTABLES DIVISION"/>
    <x v="12"/>
    <s v="BL6543448"/>
    <n v="49.8"/>
    <n v="7606.4"/>
    <n v="7656.2"/>
    <n v="6.5045322744964867E-3"/>
    <n v="143.88999999999999"/>
    <n v="4092.5"/>
    <n v="4236.3900000000003"/>
    <n v="3.3965239272116109E-2"/>
  </r>
  <r>
    <n v="133504"/>
    <s v="A"/>
    <s v="20"/>
    <m/>
    <s v="WECHSLER, JOSEPH B DDS"/>
    <s v=""/>
    <s v=""/>
    <s v="2124 WINIFRED ST"/>
    <s v="SIMI VALLEY"/>
    <x v="1"/>
    <s v="93063"/>
    <s v=""/>
    <x v="1"/>
    <s v="PHYSICIANS"/>
    <s v="NOT PART OF BUYING GROUP"/>
    <x v="86"/>
    <x v="1"/>
    <s v="INJECTABLES DIVISION"/>
    <x v="12"/>
    <s v="AW1060297"/>
    <m/>
    <m/>
    <n v="0"/>
    <e v="#DIV/0!"/>
    <n v="136.83000000000001"/>
    <n v="189.92"/>
    <n v="326.75"/>
    <n v="0.41876052027543997"/>
  </r>
  <r>
    <n v="363898"/>
    <s v="A"/>
    <s v="20"/>
    <m/>
    <s v="BUDNICK, PAUL ALEXANDER MD"/>
    <s v=""/>
    <s v="ANTIAGING INSTITUTE OF ARIZONA"/>
    <s v="3514 NORTH POWER ROAD STE 107"/>
    <s v="MESA"/>
    <x v="34"/>
    <s v="85215"/>
    <s v=""/>
    <x v="1"/>
    <s v="PHYSICIANS"/>
    <s v="NOT PART OF BUYING GROUP"/>
    <x v="86"/>
    <x v="1"/>
    <s v="INJECTABLES DIVISION"/>
    <x v="12"/>
    <s v="BB4892483"/>
    <n v="12.5"/>
    <n v="977.99"/>
    <n v="990.49"/>
    <n v="1.2620016355541197E-2"/>
    <n v="130.34"/>
    <n v="547.44000000000005"/>
    <n v="677.78000000000009"/>
    <n v="0.19230428752692613"/>
  </r>
  <r>
    <n v="396773"/>
    <s v="A"/>
    <s v="20"/>
    <m/>
    <s v="BROWN, STEVEN B MD"/>
    <s v="PREMIER NEUROLOGICAL TREATMENT"/>
    <s v="CENTERS, INC."/>
    <s v="605 EAST ATLANTIC BLVD"/>
    <s v="POMPANO BEACH"/>
    <x v="2"/>
    <s v="33060"/>
    <s v="OTHER"/>
    <x v="1"/>
    <s v="MAIL ORDER"/>
    <s v="NOT PART OF BUYING GROUP"/>
    <x v="86"/>
    <x v="1"/>
    <s v="INJECTABLES DIVISION"/>
    <x v="12"/>
    <s v="FB1490349"/>
    <m/>
    <m/>
    <n v="0"/>
    <e v="#DIV/0!"/>
    <n v="124.8"/>
    <n v="123.6"/>
    <n v="248.39999999999998"/>
    <n v="0.50241545893719808"/>
  </r>
  <r>
    <n v="109147"/>
    <s v="A"/>
    <s v="20"/>
    <m/>
    <s v="VIDAL, ANGEL F MD"/>
    <s v=""/>
    <s v=""/>
    <s v="11880 SW 40TH ST STE 202"/>
    <s v="MIAMI"/>
    <x v="2"/>
    <s v="33175"/>
    <s v=""/>
    <x v="1"/>
    <s v="PHYSICIANS"/>
    <s v="NOT PART OF BUYING GROUP"/>
    <x v="86"/>
    <x v="1"/>
    <s v="INJECTABLES DIVISION"/>
    <x v="12"/>
    <s v="BV0296132"/>
    <n v="376.91"/>
    <n v="45872.7"/>
    <n v="46249.61"/>
    <n v="8.1494741252953265E-3"/>
    <n v="124.29"/>
    <n v="19779.82"/>
    <n v="19904.11"/>
    <n v="6.2444389626062158E-3"/>
  </r>
  <r>
    <n v="109416"/>
    <s v="A"/>
    <s v="20"/>
    <m/>
    <s v="JAVED, MOHAMMAD T. MD"/>
    <s v=""/>
    <s v=""/>
    <s v="6447 LAKE WORTH ROAD"/>
    <s v="LAKE WORTH"/>
    <x v="2"/>
    <s v="33463"/>
    <s v=""/>
    <x v="1"/>
    <s v="PHYSICIANS"/>
    <s v="PREMIER PURCHASING PARTNERS"/>
    <x v="86"/>
    <x v="1"/>
    <s v="INJECTABLES DIVISION"/>
    <x v="12"/>
    <s v="BJ4906220"/>
    <n v="372.25"/>
    <n v="9310.0499999999993"/>
    <n v="9682.2999999999993"/>
    <n v="3.8446443510322961E-2"/>
    <n v="114.5"/>
    <n v="644.33000000000004"/>
    <n v="758.83"/>
    <n v="0.15089018620771449"/>
  </r>
  <r>
    <n v="405317"/>
    <s v="A"/>
    <s v="20"/>
    <m/>
    <s v="DURHAM, DAVID B. MD"/>
    <s v=""/>
    <s v=""/>
    <s v="1700 NORTH UNION STREET"/>
    <s v="ROSEWELL"/>
    <x v="41"/>
    <s v="88201"/>
    <s v=""/>
    <x v="1"/>
    <s v="PHYSICIANS"/>
    <s v="NOT PART OF BUYING GROUP"/>
    <x v="86"/>
    <x v="1"/>
    <s v="INJECTABLES DIVISION"/>
    <x v="12"/>
    <s v="FD0428981"/>
    <n v="224.6"/>
    <n v="9802.4599999999991"/>
    <n v="10027.06"/>
    <n v="2.2399387258079637E-2"/>
    <n v="112.3"/>
    <n v="3781.24"/>
    <n v="3893.54"/>
    <n v="2.884264705126954E-2"/>
  </r>
  <r>
    <n v="85649"/>
    <s v="A"/>
    <s v="20"/>
    <m/>
    <s v="ASHAR, ANUPA R.  MD"/>
    <s v=""/>
    <s v="AZ INTERNAL MEDICINE"/>
    <s v="3920 S. ALMA SCHOOL RD STE 8"/>
    <s v="CHANDLER"/>
    <x v="34"/>
    <s v="85248"/>
    <s v=""/>
    <x v="1"/>
    <s v="PHYSICIANS"/>
    <s v="NOT PART OF BUYING GROUP"/>
    <x v="86"/>
    <x v="1"/>
    <s v="INJECTABLES DIVISION"/>
    <x v="12"/>
    <s v="BA5965477"/>
    <n v="56.15"/>
    <n v="4043.56"/>
    <n v="4099.71"/>
    <n v="1.3696090699098228E-2"/>
    <n v="105.5"/>
    <n v="743"/>
    <n v="848.5"/>
    <n v="0.12433706540954625"/>
  </r>
  <r>
    <n v="304217"/>
    <s v="A"/>
    <s v="20"/>
    <m/>
    <s v="VERNON, GERALD M DO"/>
    <s v=""/>
    <s v="WEST DEPTFORD FAMILY MEDICINE"/>
    <s v="343 N GLASSBORO ROAD BLDG B"/>
    <s v="WOODBURY HEIGHTS"/>
    <x v="25"/>
    <s v="08097"/>
    <s v=""/>
    <x v="1"/>
    <s v="PHYSICIANS"/>
    <s v="NOT PART OF BUYING GROUP"/>
    <x v="86"/>
    <x v="1"/>
    <s v="INJECTABLES DIVISION"/>
    <x v="12"/>
    <s v="BV4988107"/>
    <n v="204.2"/>
    <n v="10668.02"/>
    <n v="10872.220000000001"/>
    <n v="1.8781812730058807E-2"/>
    <n v="100.2"/>
    <n v="2193.39"/>
    <n v="2293.5899999999997"/>
    <n v="4.3686971080271544E-2"/>
  </r>
  <r>
    <n v="133392"/>
    <s v="A"/>
    <s v="20"/>
    <m/>
    <s v="SMITH, ANDREW LOUIS MD"/>
    <s v=""/>
    <s v=""/>
    <s v="220 FT SANDERS W BLVD #101"/>
    <s v="KNOXVILLE"/>
    <x v="37"/>
    <s v="37922"/>
    <s v="OTHER"/>
    <x v="1"/>
    <s v="PHYSICIANS"/>
    <s v="NOT PART OF BUYING GROUP"/>
    <x v="86"/>
    <x v="1"/>
    <s v="INJECTABLES DIVISION"/>
    <x v="12"/>
    <s v="BS1776042"/>
    <m/>
    <m/>
    <n v="0"/>
    <e v="#DIV/0!"/>
    <n v="97.6"/>
    <n v="0"/>
    <n v="97.6"/>
    <n v="1"/>
  </r>
  <r>
    <n v="491844"/>
    <s v="A"/>
    <s v="20"/>
    <m/>
    <s v="PEARSON, GLENN ANTHONY DMD"/>
    <s v=""/>
    <s v="STIRLING PALM FAMILY DENTISTRY"/>
    <s v="10225 STIRLING ROAD"/>
    <s v="COOPER CITY"/>
    <x v="2"/>
    <s v="33328"/>
    <s v=""/>
    <x v="1"/>
    <s v="PHYSICIANS"/>
    <s v="NOT PART OF BUYING GROUP"/>
    <x v="86"/>
    <x v="1"/>
    <s v="INJECTABLES DIVISION"/>
    <x v="12"/>
    <s v="BP4362721"/>
    <n v="83.35"/>
    <n v="3771.59"/>
    <n v="3854.94"/>
    <n v="2.1621607599599472E-2"/>
    <n v="78.989999999999995"/>
    <n v="1637.87"/>
    <n v="1716.86"/>
    <n v="4.6008410703260602E-2"/>
  </r>
  <r>
    <n v="452948"/>
    <s v="A"/>
    <s v="20"/>
    <m/>
    <s v="OWENS, JOE ALLEN MD"/>
    <s v=""/>
    <s v=""/>
    <s v="950 NORTH DAVIS DR STE 2"/>
    <s v="ARLINGTON"/>
    <x v="9"/>
    <s v="76012"/>
    <s v=""/>
    <x v="1"/>
    <s v="PHYSICIANS"/>
    <s v="NOT PART OF BUYING GROUP"/>
    <x v="86"/>
    <x v="1"/>
    <s v="INJECTABLES DIVISION"/>
    <x v="12"/>
    <s v="BO2546503"/>
    <n v="247.9"/>
    <n v="51527.94"/>
    <n v="51775.840000000004"/>
    <n v="4.7879474287621402E-3"/>
    <n v="74.8"/>
    <n v="9824.5300000000007"/>
    <n v="9899.33"/>
    <n v="7.5560669257414385E-3"/>
  </r>
  <r>
    <n v="142996"/>
    <s v="A"/>
    <s v="20"/>
    <m/>
    <s v="TRINH, TUYEN THANH DO"/>
    <s v=""/>
    <s v=""/>
    <s v="118 BAXTER STREET #502"/>
    <s v="NEW YORK"/>
    <x v="0"/>
    <s v="10013"/>
    <s v="CARDINAL"/>
    <x v="1"/>
    <s v="PHYSICIANS"/>
    <s v="NOT PART OF BUYING GROUP"/>
    <x v="86"/>
    <x v="1"/>
    <s v="INJECTABLES DIVISION"/>
    <x v="12"/>
    <s v="BT5144631"/>
    <n v="183.5"/>
    <n v="1337.58"/>
    <n v="1521.08"/>
    <n v="0.12063796775974965"/>
    <n v="63.05"/>
    <n v="453.92"/>
    <n v="516.97"/>
    <n v="0.12196065535717739"/>
  </r>
  <r>
    <n v="520073"/>
    <s v="A"/>
    <s v="20"/>
    <m/>
    <s v="THURSTON, JOHN E MD"/>
    <s v=""/>
    <s v="FAMILY PRACTICE &amp; OBSTETRICS"/>
    <s v="401 S 15TH STREET"/>
    <s v="WORLAND"/>
    <x v="40"/>
    <s v="82401"/>
    <s v=""/>
    <x v="1"/>
    <s v="PHYSICIANS"/>
    <s v="NOT PART OF BUYING GROUP"/>
    <x v="86"/>
    <x v="1"/>
    <s v="INJECTABLES DIVISION"/>
    <x v="12"/>
    <s v="BT4046579"/>
    <n v="414.01"/>
    <n v="8919.59"/>
    <n v="9333.6"/>
    <n v="4.4356946944373019E-2"/>
    <n v="57.36"/>
    <n v="2438.39"/>
    <n v="2495.75"/>
    <n v="2.2983071221075829E-2"/>
  </r>
  <r>
    <n v="451943"/>
    <s v="A"/>
    <s v="20"/>
    <m/>
    <s v="ARMBRUSTER, DAVID R DO"/>
    <s v=""/>
    <s v="ARMBRUSTER CLINIC"/>
    <s v="3322 E WALNUT, SUITE 112"/>
    <s v="PEARLAND"/>
    <x v="9"/>
    <s v="77581"/>
    <s v=""/>
    <x v="1"/>
    <s v="PHYSICIANS"/>
    <s v="NOT PART OF BUYING GROUP"/>
    <x v="86"/>
    <x v="1"/>
    <s v="INJECTABLES DIVISION"/>
    <x v="12"/>
    <s v="AA0863806"/>
    <n v="528.45000000000005"/>
    <n v="8683.7999999999993"/>
    <n v="9212.25"/>
    <n v="5.7363836196368971E-2"/>
    <n v="56.15"/>
    <n v="2992.45"/>
    <n v="3048.6"/>
    <n v="1.8418290362789476E-2"/>
  </r>
  <r>
    <n v="111000"/>
    <s v="A"/>
    <s v="20"/>
    <m/>
    <s v="OKAFOR, GEORGE E. MD"/>
    <s v=""/>
    <s v="GEORGIA INTERNAL MEDICINE"/>
    <s v="1275 PARKER ROAD"/>
    <s v="CONYERS"/>
    <x v="21"/>
    <s v="30094"/>
    <s v=""/>
    <x v="1"/>
    <s v="PHYSICIANS"/>
    <s v="NOT PART OF BUYING GROUP"/>
    <x v="86"/>
    <x v="1"/>
    <s v="INJECTABLES DIVISION"/>
    <x v="12"/>
    <s v="BO3475313"/>
    <n v="399.85"/>
    <n v="3471.35"/>
    <n v="3871.2"/>
    <n v="0.10328838603017153"/>
    <n v="55"/>
    <n v="1899.59"/>
    <n v="1954.59"/>
    <n v="2.8138893578704485E-2"/>
  </r>
  <r>
    <n v="387459"/>
    <s v="A"/>
    <s v="20"/>
    <m/>
    <s v="NGUYEN, CECILE Q MD"/>
    <s v=""/>
    <s v="NGUYEN FAMILY PRACTICE"/>
    <s v="1029 CLEVELAND AVE"/>
    <s v="EAST POINT"/>
    <x v="21"/>
    <s v="30344"/>
    <s v=""/>
    <x v="1"/>
    <s v="PHYSICIANS"/>
    <s v="NOT PART OF BUYING GROUP"/>
    <x v="86"/>
    <x v="1"/>
    <s v="INJECTABLES DIVISION"/>
    <x v="12"/>
    <s v="BN4518556"/>
    <n v="364.05"/>
    <n v="14918.07"/>
    <n v="15282.119999999999"/>
    <n v="2.3821956639523838E-2"/>
    <n v="52.03"/>
    <n v="10364.44"/>
    <n v="10416.470000000001"/>
    <n v="4.9949743051148805E-3"/>
  </r>
  <r>
    <n v="420608"/>
    <s v="A"/>
    <s v="20"/>
    <m/>
    <s v="BRYANT, CALVIN DON MD"/>
    <s v=""/>
    <s v=""/>
    <s v="4144 CLEMSON BLVD"/>
    <s v="ANDERSON"/>
    <x v="5"/>
    <s v="29621"/>
    <s v=""/>
    <x v="1"/>
    <s v="PHYSICIANS"/>
    <s v="NOT PART OF BUYING GROUP"/>
    <x v="86"/>
    <x v="1"/>
    <s v="INJECTABLES DIVISION"/>
    <x v="12"/>
    <s v="AB7793373"/>
    <n v="167.97"/>
    <n v="6461.03"/>
    <n v="6629"/>
    <n v="2.5338663448483935E-2"/>
    <n v="51.48"/>
    <n v="1390.47"/>
    <n v="1441.95"/>
    <n v="3.5701654010194525E-2"/>
  </r>
  <r>
    <n v="133373"/>
    <s v="A"/>
    <s v="20"/>
    <m/>
    <s v="HIDALGO, AUSBERTO MD"/>
    <s v=""/>
    <s v=""/>
    <s v="17901 NW 5TH STREET #101"/>
    <s v="PEMBROKE PINES"/>
    <x v="2"/>
    <s v="33029"/>
    <s v="MCKESSON"/>
    <x v="1"/>
    <s v="PHYSICIANS"/>
    <s v="NOT PART OF BUYING GROUP"/>
    <x v="86"/>
    <x v="1"/>
    <s v="INJECTABLES DIVISION"/>
    <x v="12"/>
    <s v="BH0949098"/>
    <m/>
    <m/>
    <n v="0"/>
    <e v="#DIV/0!"/>
    <n v="48.8"/>
    <n v="10.5"/>
    <n v="59.3"/>
    <n v="0.82293423271500843"/>
  </r>
  <r>
    <n v="403441"/>
    <s v="A"/>
    <s v="20"/>
    <m/>
    <s v="HERNANDEZ, PEDRO J MD"/>
    <s v=""/>
    <s v="MEDICAL CENTER OF SOUTH FL"/>
    <s v="23123 STATE RD 7 STE 103"/>
    <s v="BOCA RATON"/>
    <x v="2"/>
    <s v="33428"/>
    <s v="KINRAY"/>
    <x v="1"/>
    <s v="HUMANA HEALTHCARE PLANS PHARMACY"/>
    <s v="NOT PART OF BUYING GROUP"/>
    <x v="86"/>
    <x v="3"/>
    <s v="INJECTABLES DIVISION"/>
    <x v="12"/>
    <s v="BH4180890"/>
    <n v="69.09"/>
    <n v="12872.81"/>
    <n v="12941.9"/>
    <n v="5.33847425803012E-3"/>
    <n v="40.15"/>
    <n v="4501.38"/>
    <n v="4541.53"/>
    <n v="8.8406330025343881E-3"/>
  </r>
  <r>
    <n v="340413"/>
    <s v="A"/>
    <s v="20"/>
    <m/>
    <s v="MITCHELL, PHILIP KEITH MD"/>
    <s v=""/>
    <s v="CELO HEALTH CENTER"/>
    <s v="116 SEVEN MILE RIDGE RD"/>
    <s v="BURNSVILLE"/>
    <x v="16"/>
    <s v="28714"/>
    <s v="MCKESSON"/>
    <x v="1"/>
    <s v="INTEGRATED LOGISTICS SYSTEMS"/>
    <s v="NOT PART OF BUYING GROUP"/>
    <x v="86"/>
    <x v="13"/>
    <s v="INJECTABLES DIVISION"/>
    <x v="12"/>
    <s v="BM4314566"/>
    <n v="232.35"/>
    <n v="8220.42"/>
    <n v="8452.77"/>
    <n v="2.7488030550931821E-2"/>
    <n v="34.119999999999997"/>
    <n v="2010.05"/>
    <n v="2044.1699999999998"/>
    <n v="1.6691371069920798E-2"/>
  </r>
  <r>
    <n v="53162"/>
    <s v="A"/>
    <s v="20"/>
    <m/>
    <s v="LODHA, SURESH"/>
    <s v=""/>
    <s v=""/>
    <s v="214 S STRATFORD"/>
    <s v="SANTA MARIA"/>
    <x v="1"/>
    <s v="93454"/>
    <s v=""/>
    <x v="1"/>
    <s v="PHYSICIANS"/>
    <s v="NOT PART OF BUYING GROUP"/>
    <x v="86"/>
    <x v="1"/>
    <s v="INJECTABLES DIVISION"/>
    <x v="12"/>
    <s v="AL9769134"/>
    <n v="61.5"/>
    <n v="4231.2"/>
    <n v="4292.7"/>
    <n v="1.4326647564469915E-2"/>
    <n v="30.8"/>
    <n v="1192.43"/>
    <n v="1223.23"/>
    <n v="2.5179238573285481E-2"/>
  </r>
  <r>
    <n v="128188"/>
    <s v="A"/>
    <s v="20"/>
    <m/>
    <s v="SLOAN, MARCUS DDS"/>
    <s v=""/>
    <s v="SLOAN DENTAL"/>
    <s v="1314 HOOPER AVENUE"/>
    <s v="TOMS RIVER"/>
    <x v="25"/>
    <s v="08753"/>
    <s v=""/>
    <x v="1"/>
    <s v="PHYSICIANS"/>
    <s v="NOT PART OF BUYING GROUP"/>
    <x v="86"/>
    <x v="1"/>
    <s v="INJECTABLES DIVISION"/>
    <x v="12"/>
    <s v="BS0683006"/>
    <n v="57.55"/>
    <n v="177.02"/>
    <n v="234.57"/>
    <n v="0.24534254167199557"/>
    <n v="29.6"/>
    <n v="407"/>
    <n v="436.6"/>
    <n v="6.7796610169491525E-2"/>
  </r>
  <r>
    <n v="387565"/>
    <s v="A"/>
    <s v="20"/>
    <m/>
    <s v="THOMAS, JOHNNY MD"/>
    <s v=""/>
    <s v="NARCO-FREEDOM-MMTP (BRDG PLZ)"/>
    <s v="37-18 34TH ST"/>
    <s v="LONG ISLAND CITY"/>
    <x v="0"/>
    <s v="11101"/>
    <s v=""/>
    <x v="1"/>
    <s v="PHYSICIANS"/>
    <s v="NOT PART OF BUYING GROUP"/>
    <x v="86"/>
    <x v="1"/>
    <s v="INJECTABLES DIVISION"/>
    <x v="12"/>
    <s v="BT7071412"/>
    <n v="53.9"/>
    <n v="5905.99"/>
    <n v="5959.8899999999994"/>
    <n v="9.0437910766809453E-3"/>
    <n v="28.16"/>
    <n v="1317.75"/>
    <n v="1345.91"/>
    <n v="2.092264713093743E-2"/>
  </r>
  <r>
    <n v="86796"/>
    <s v="A"/>
    <s v="20"/>
    <m/>
    <s v="GARADA, TAREK MD"/>
    <s v=""/>
    <s v="BOTSFORD PEDIATRIC ASSOCIATES"/>
    <s v="23133 ORCHARD LAKE RD #100"/>
    <s v="FARMINGTON HILLS"/>
    <x v="12"/>
    <s v="48336"/>
    <s v=""/>
    <x v="1"/>
    <s v="PHYSICIANS"/>
    <s v="NOT PART OF BUYING GROUP"/>
    <x v="86"/>
    <x v="1"/>
    <s v="INJECTABLES DIVISION"/>
    <x v="12"/>
    <s v="BG3266245"/>
    <m/>
    <m/>
    <n v="0"/>
    <e v="#DIV/0!"/>
    <n v="27.65"/>
    <n v="0"/>
    <n v="27.65"/>
    <n v="1"/>
  </r>
  <r>
    <n v="408746"/>
    <s v="A"/>
    <s v="20"/>
    <m/>
    <s v="KOTTURAN, PAULSON MD"/>
    <s v=""/>
    <s v=""/>
    <s v="220 SW NATURA AVENUE"/>
    <s v="DEERFIELD BEACH"/>
    <x v="2"/>
    <s v="33441"/>
    <s v=""/>
    <x v="1"/>
    <s v="PHYSICIANS"/>
    <s v="NOT PART OF BUYING GROUP"/>
    <x v="86"/>
    <x v="1"/>
    <s v="INJECTABLES DIVISION"/>
    <x v="12"/>
    <s v="BK1171418"/>
    <n v="0"/>
    <n v="1164.08"/>
    <n v="1164.08"/>
    <n v="0"/>
    <n v="27.32"/>
    <n v="44.78"/>
    <n v="72.099999999999994"/>
    <n v="0.37891816920943139"/>
  </r>
  <r>
    <n v="231217"/>
    <s v="A"/>
    <s v="20"/>
    <m/>
    <s v="VORA, KANDARP K MD PC"/>
    <s v=""/>
    <s v=""/>
    <s v="673 E. CEDAR AVE. BX 309"/>
    <s v="GLADWIN"/>
    <x v="12"/>
    <s v="48624"/>
    <s v=""/>
    <x v="1"/>
    <s v="PHYSICIANS"/>
    <s v="NOT PART OF BUYING GROUP"/>
    <x v="86"/>
    <x v="1"/>
    <s v="INJECTABLES DIVISION"/>
    <x v="12"/>
    <s v="AV7718983"/>
    <n v="1779.79"/>
    <n v="7255.4"/>
    <n v="9035.1899999999987"/>
    <n v="0.19698423608136634"/>
    <n v="27.32"/>
    <n v="3509.11"/>
    <n v="3536.4300000000003"/>
    <n v="7.7253048978772375E-3"/>
  </r>
  <r>
    <n v="109032"/>
    <s v="A"/>
    <s v="20"/>
    <m/>
    <s v="ABINADER, AZAREL MD"/>
    <s v=""/>
    <s v=""/>
    <s v="1330 CORAL WAY SUITE 401"/>
    <s v="MIAMI"/>
    <x v="2"/>
    <s v="33145"/>
    <s v=""/>
    <x v="1"/>
    <s v="PHYSICIANS"/>
    <s v="NOT PART OF BUYING GROUP"/>
    <x v="86"/>
    <x v="1"/>
    <s v="INJECTABLES DIVISION"/>
    <x v="12"/>
    <s v="BA4027238"/>
    <n v="81.8"/>
    <n v="6787.68"/>
    <n v="6869.4800000000005"/>
    <n v="1.1907742653010124E-2"/>
    <n v="23.33"/>
    <n v="3629.42"/>
    <n v="3652.75"/>
    <n v="6.3869687221956052E-3"/>
  </r>
  <r>
    <n v="334766"/>
    <s v="A"/>
    <s v="20"/>
    <m/>
    <s v="FORUM, RICHARD BURTON  MD"/>
    <s v=""/>
    <s v=""/>
    <s v="320 SE 18TH ST"/>
    <s v="FORT LAUDERDALE"/>
    <x v="2"/>
    <s v="33316"/>
    <s v="OTHER"/>
    <x v="1"/>
    <s v="PHYSICIANS"/>
    <s v="NOT PART OF BUYING GROUP"/>
    <x v="86"/>
    <x v="1"/>
    <s v="INJECTABLES DIVISION"/>
    <x v="12"/>
    <s v="AF5522087"/>
    <n v="192.5"/>
    <n v="304.42"/>
    <n v="496.92"/>
    <n v="0.38738629960557031"/>
    <n v="22"/>
    <n v="252.95"/>
    <n v="274.95"/>
    <n v="8.0014548099654484E-2"/>
  </r>
  <r>
    <n v="128426"/>
    <s v="A"/>
    <s v="20"/>
    <m/>
    <s v="KAMINSKY, STEVEN BRUCE DMD MSD"/>
    <s v=""/>
    <s v=""/>
    <s v="2796 SYCAMORE DR STE 202"/>
    <s v="SIMI VALLEY"/>
    <x v="1"/>
    <s v="93065"/>
    <s v=""/>
    <x v="1"/>
    <s v="PHYSICIANS"/>
    <s v="NOT PART OF BUYING GROUP"/>
    <x v="86"/>
    <x v="1"/>
    <s v="INJECTABLES DIVISION"/>
    <x v="12"/>
    <s v="AK2448430"/>
    <n v="59.85"/>
    <n v="973.31"/>
    <n v="1033.1599999999999"/>
    <n v="5.7929071973363284E-2"/>
    <n v="20.16"/>
    <n v="495.9"/>
    <n v="516.05999999999995"/>
    <n v="3.9065224973840254E-2"/>
  </r>
  <r>
    <n v="79179"/>
    <s v="A"/>
    <s v="20"/>
    <m/>
    <s v="SPEARS, TAMMY ROSE MD"/>
    <s v=""/>
    <s v=""/>
    <s v="1007-G HWY 150 WEST"/>
    <s v="SUMMERFIELD"/>
    <x v="16"/>
    <s v="27358"/>
    <s v="OTHER"/>
    <x v="1"/>
    <s v="PHYSICIANS"/>
    <s v="NOT PART OF BUYING GROUP"/>
    <x v="86"/>
    <x v="1"/>
    <s v="INJECTABLES DIVISION"/>
    <x v="12"/>
    <s v="BS4199128"/>
    <n v="0"/>
    <n v="4284.68"/>
    <n v="4284.68"/>
    <n v="0"/>
    <n v="19.75"/>
    <n v="1923.77"/>
    <n v="1943.52"/>
    <n v="1.0161974149995884E-2"/>
  </r>
  <r>
    <n v="156338"/>
    <s v="A"/>
    <s v="20"/>
    <m/>
    <s v="COLLIER, JOHN W MD"/>
    <s v=""/>
    <s v="SPRING VALLEY COMM CONV CLINIC"/>
    <s v="551 SOUTH MAPLE STREET"/>
    <s v="FRENCH LICK"/>
    <x v="29"/>
    <s v="47432"/>
    <s v=""/>
    <x v="1"/>
    <s v="PHYSICIANS"/>
    <s v="NOT PART OF BUYING GROUP"/>
    <x v="86"/>
    <x v="1"/>
    <s v="INJECTABLES DIVISION"/>
    <x v="12"/>
    <s v="AC6163694"/>
    <n v="44.07"/>
    <n v="3113.2"/>
    <n v="3157.27"/>
    <n v="1.3958261409382156E-2"/>
    <n v="18.670000000000002"/>
    <n v="1531.43"/>
    <n v="1550.1000000000001"/>
    <n v="1.2044384233275272E-2"/>
  </r>
  <r>
    <n v="15609"/>
    <s v="A"/>
    <s v="20"/>
    <m/>
    <s v="KEEL, EDWIN ANDERSON MD"/>
    <s v=""/>
    <s v=""/>
    <s v="1612 HWY 78 EAST SUITE 100"/>
    <s v="OXFORD"/>
    <x v="42"/>
    <s v="36203"/>
    <s v="AMERISOURCE BERGEN"/>
    <x v="1"/>
    <s v="PHYSICIANS"/>
    <s v="NOT PART OF BUYING GROUP"/>
    <x v="86"/>
    <x v="1"/>
    <s v="INJECTABLES DIVISION"/>
    <x v="12"/>
    <s v="BK0906492"/>
    <n v="28.75"/>
    <n v="94135.49"/>
    <n v="94164.24"/>
    <n v="3.05317602520872E-4"/>
    <n v="18.14"/>
    <n v="39100.019999999997"/>
    <n v="39118.159999999996"/>
    <n v="4.6372324260650301E-4"/>
  </r>
  <r>
    <n v="716558"/>
    <s v="A"/>
    <s v="20"/>
    <m/>
    <s v="MAZZA, GERARD K. MD"/>
    <s v=""/>
    <s v=""/>
    <s v="2725 KEITH STREET"/>
    <s v="CLEVELAND"/>
    <x v="37"/>
    <s v="37312"/>
    <s v=""/>
    <x v="1"/>
    <s v="PHYSICIANS"/>
    <s v="NOT PART OF BUYING GROUP"/>
    <x v="86"/>
    <x v="1"/>
    <s v="INJECTABLES DIVISION"/>
    <x v="12"/>
    <s v="AM1804675"/>
    <n v="0"/>
    <n v="7251.4"/>
    <n v="7251.4"/>
    <n v="0"/>
    <n v="18"/>
    <n v="1843.79"/>
    <n v="1861.79"/>
    <n v="9.668115093539013E-3"/>
  </r>
  <r>
    <n v="142032"/>
    <s v="A"/>
    <s v="20"/>
    <m/>
    <s v="ALEXANDER, PANDISSERILKIZHAKET"/>
    <s v=""/>
    <s v=""/>
    <s v="13101 SOUTH BALTIMORE"/>
    <s v="CHICAGO"/>
    <x v="3"/>
    <s v="60633"/>
    <s v=""/>
    <x v="1"/>
    <s v="PHYSICIANS"/>
    <s v="NOT PART OF BUYING GROUP"/>
    <x v="86"/>
    <x v="1"/>
    <s v="INJECTABLES DIVISION"/>
    <x v="12"/>
    <s v="AA2036677"/>
    <n v="23.75"/>
    <n v="1614.4"/>
    <n v="1638.15"/>
    <n v="1.4498061838049019E-2"/>
    <n v="16.3"/>
    <n v="1147.51"/>
    <n v="1163.81"/>
    <n v="1.4005722583583232E-2"/>
  </r>
  <r>
    <n v="89924"/>
    <s v="A"/>
    <s v="20"/>
    <m/>
    <s v="ROTHMAN, JOEL DDS"/>
    <s v=""/>
    <s v="SIMI VALLEY DENT OFFICE"/>
    <s v="2796 SYCAMORE DR STE 203"/>
    <s v="SIMI VALLEY"/>
    <x v="1"/>
    <s v="93065"/>
    <s v=""/>
    <x v="1"/>
    <s v="PHYSICIANS"/>
    <s v="NOT PART OF BUYING GROUP"/>
    <x v="86"/>
    <x v="1"/>
    <s v="INJECTABLES DIVISION"/>
    <x v="12"/>
    <s v="AR8134049"/>
    <n v="62.35"/>
    <n v="492.68"/>
    <n v="555.03"/>
    <n v="0.11233627011152551"/>
    <n v="15.8"/>
    <n v="83.84"/>
    <n v="99.64"/>
    <n v="0.15857085507828181"/>
  </r>
  <r>
    <n v="340425"/>
    <s v="A"/>
    <s v="20"/>
    <m/>
    <s v="WALL, ANTOINETTE W MD"/>
    <s v=""/>
    <s v=""/>
    <s v="#7D GLENN BRIDGE ROAD"/>
    <s v="ARDEN"/>
    <x v="16"/>
    <s v="28704"/>
    <s v=""/>
    <x v="1"/>
    <s v="PHYSICIANS"/>
    <s v="NOT PART OF BUYING GROUP"/>
    <x v="86"/>
    <x v="1"/>
    <s v="INJECTABLES DIVISION"/>
    <x v="12"/>
    <s v="BW0777803"/>
    <n v="41.4"/>
    <n v="2054.06"/>
    <n v="2095.46"/>
    <n v="1.9756998463344562E-2"/>
    <n v="11.87"/>
    <n v="818.29"/>
    <n v="830.16"/>
    <n v="1.4298448491856991E-2"/>
  </r>
  <r>
    <n v="451361"/>
    <s v="A"/>
    <s v="20"/>
    <m/>
    <s v="PICKETT, JAN W MD"/>
    <s v=""/>
    <s v="PICKETT FAMILY MEDICAL CENTER"/>
    <s v="5000 MAIN STREET, SUITE 318"/>
    <s v="THE COLONY"/>
    <x v="9"/>
    <s v="75056"/>
    <s v=""/>
    <x v="1"/>
    <s v="PHYSICIANS"/>
    <s v="NOT PART OF BUYING GROUP"/>
    <x v="86"/>
    <x v="1"/>
    <s v="INJECTABLES DIVISION"/>
    <x v="12"/>
    <s v="BP1166710"/>
    <n v="350.5"/>
    <n v="12936.99"/>
    <n v="13287.49"/>
    <n v="2.6378194828368638E-2"/>
    <n v="10.45"/>
    <n v="5122.8999999999996"/>
    <n v="5133.3499999999995"/>
    <n v="2.0357076762737786E-3"/>
  </r>
  <r>
    <n v="108072"/>
    <s v="A"/>
    <s v="20"/>
    <m/>
    <s v="FORTUNATO, ROSARIO D MD"/>
    <s v=""/>
    <s v="KIDS HEALTH TEAM"/>
    <s v="6228 NW 43 STREET"/>
    <s v="GAINESVILLE"/>
    <x v="2"/>
    <s v="32653"/>
    <s v=""/>
    <x v="1"/>
    <s v="PHYSICIANS"/>
    <s v="NOT PART OF BUYING GROUP"/>
    <x v="86"/>
    <x v="1"/>
    <s v="INJECTABLES DIVISION"/>
    <x v="12"/>
    <s v="BF0496162"/>
    <n v="19.2"/>
    <n v="10203.290000000001"/>
    <n v="10222.490000000002"/>
    <n v="1.8782116685856379E-3"/>
    <n v="7.8"/>
    <n v="2068.69"/>
    <n v="2076.4900000000002"/>
    <n v="3.7563388217617226E-3"/>
  </r>
  <r>
    <n v="304946"/>
    <s v="A"/>
    <s v="20"/>
    <m/>
    <s v="RIVERA, JUAN I MD"/>
    <s v=""/>
    <s v=""/>
    <s v="315 E OLYMPIA AVE STE 111"/>
    <s v="PUNTA GORDA"/>
    <x v="2"/>
    <s v="33950"/>
    <s v=""/>
    <x v="1"/>
    <s v="PHYSICIANS"/>
    <s v="NOT PART OF BUYING GROUP"/>
    <x v="86"/>
    <x v="1"/>
    <s v="INJECTABLES DIVISION"/>
    <x v="12"/>
    <s v="BR0960270"/>
    <n v="572.5"/>
    <n v="3951.01"/>
    <n v="4523.51"/>
    <n v="0.12656101125011329"/>
    <n v="5.92"/>
    <n v="513.30999999999995"/>
    <n v="519.2299999999999"/>
    <n v="1.1401498372590184E-2"/>
  </r>
  <r>
    <n v="231372"/>
    <s v="A"/>
    <s v="20"/>
    <m/>
    <s v="WOOD, MARY C MD"/>
    <s v=""/>
    <s v="NOVI HEALTH CENTER"/>
    <s v="39575 W TEN MILE RD #205"/>
    <s v="NOVI"/>
    <x v="12"/>
    <s v="48375"/>
    <s v=""/>
    <x v="1"/>
    <s v="PHYSICIANS"/>
    <s v="NOT PART OF BUYING GROUP"/>
    <x v="86"/>
    <x v="1"/>
    <s v="INJECTABLES DIVISION"/>
    <x v="12"/>
    <s v="AC3123483"/>
    <n v="4.05"/>
    <n v="2490.9699999999998"/>
    <n v="2495.02"/>
    <n v="1.6232334810943399E-3"/>
    <n v="4.2699999999999996"/>
    <n v="2502.5100000000002"/>
    <n v="2506.7800000000002"/>
    <n v="1.7033804322676897E-3"/>
  </r>
  <r>
    <n v="110697"/>
    <s v="A"/>
    <s v="20"/>
    <m/>
    <s v="NGUYEN, LIEN DUC MD MPM"/>
    <s v=""/>
    <s v=""/>
    <s v="1029 CLEVELAND AVE"/>
    <s v="EAST POINT"/>
    <x v="21"/>
    <s v="30344"/>
    <s v=""/>
    <x v="1"/>
    <s v="PHYSICIANS"/>
    <s v="NOT PART OF BUYING GROUP"/>
    <x v="86"/>
    <x v="1"/>
    <s v="INJECTABLES DIVISION"/>
    <x v="12"/>
    <s v="AN1842245"/>
    <n v="236.64"/>
    <n v="8142.11"/>
    <n v="8378.75"/>
    <n v="2.8242876324034012E-2"/>
    <n v="2.65"/>
    <n v="10.5"/>
    <n v="13.15"/>
    <n v="0.20152091254752849"/>
  </r>
  <r>
    <n v="102276"/>
    <s v="A"/>
    <s v="20"/>
    <m/>
    <s v="D'AMATO, STEPHEN J MD"/>
    <s v=""/>
    <s v="NORTH PROVIDENCE MEDICAL SRVCS"/>
    <s v="1637 MINERAL SPRG AVE#115"/>
    <s v="N. PROVIDENCE"/>
    <x v="18"/>
    <s v="02904"/>
    <s v="MCKESSON"/>
    <x v="1"/>
    <s v="PHYSICIANS"/>
    <s v="NOT PART OF BUYING GROUP"/>
    <x v="86"/>
    <x v="1"/>
    <s v="INJECTABLES DIVISION"/>
    <x v="12"/>
    <s v="BD2652128"/>
    <n v="9.07"/>
    <n v="36040.99"/>
    <n v="36050.06"/>
    <n v="2.5159458819208624E-4"/>
    <n v="2.6"/>
    <n v="14872.61"/>
    <n v="14875.210000000001"/>
    <n v="1.7478744837888004E-4"/>
  </r>
  <r>
    <n v="475267"/>
    <s v="A"/>
    <s v="20"/>
    <m/>
    <s v="KRANICHFELD, WILLIAM MD"/>
    <s v=""/>
    <s v=""/>
    <s v="9780 SW 60 COURT"/>
    <s v="MIAMI"/>
    <x v="2"/>
    <s v="33156"/>
    <s v=""/>
    <x v="1"/>
    <s v="PHYSICIANS"/>
    <s v="NOT PART OF BUYING GROUP"/>
    <x v="86"/>
    <x v="1"/>
    <s v="INJECTABLES DIVISION"/>
    <x v="12"/>
    <s v="BK0470360"/>
    <m/>
    <m/>
    <n v="0"/>
    <e v="#DIV/0!"/>
    <n v="2.21"/>
    <n v="105.85"/>
    <n v="108.05999999999999"/>
    <n v="2.0451600962428283E-2"/>
  </r>
  <r>
    <n v="79939"/>
    <s v="A"/>
    <s v="28"/>
    <m/>
    <s v="RANDOLPH, CLEVELAND W. JR"/>
    <s v=""/>
    <s v=""/>
    <s v="1891 BEACH BLVD STE#200"/>
    <s v="JACKSONVILLE BEACH"/>
    <x v="2"/>
    <s v="32250"/>
    <s v=""/>
    <x v="1"/>
    <s v="PHYSICIANS"/>
    <s v="NOT PART OF BUYING GROUP"/>
    <x v="87"/>
    <x v="1"/>
    <s v="VIP DIVISION"/>
    <x v="13"/>
    <s v="AR2183250"/>
    <n v="11322.02"/>
    <n v="2976.01"/>
    <n v="14298.03"/>
    <n v="0.79185873858146894"/>
    <n v="7737.82"/>
    <n v="2398.75"/>
    <n v="10136.57"/>
    <n v="0.76335683569491453"/>
  </r>
  <r>
    <n v="61090"/>
    <s v="A"/>
    <s v="28"/>
    <m/>
    <s v="BRUNELLE, JORGE MD"/>
    <s v=""/>
    <s v="**PLEASE DELIVER BEFORE 11AM**"/>
    <s v="120 S. LINCOLN AVE"/>
    <s v="AURORA"/>
    <x v="3"/>
    <s v="60505"/>
    <s v="AMERISOURCE BERGEN"/>
    <x v="1"/>
    <s v="PHYSICIANS"/>
    <s v="NOT PART OF BUYING GROUP"/>
    <x v="87"/>
    <x v="0"/>
    <s v="VIP DIVISION"/>
    <x v="13"/>
    <s v="BB5970365"/>
    <n v="705.29"/>
    <n v="1668.13"/>
    <n v="2373.42"/>
    <n v="0.29716190139124132"/>
    <n v="122.71"/>
    <n v="613.4"/>
    <n v="736.11"/>
    <n v="0.16670062898208146"/>
  </r>
  <r>
    <n v="68947"/>
    <s v="A"/>
    <s v="20"/>
    <m/>
    <s v="T&amp;G LLC"/>
    <s v=""/>
    <s v="I CARE PHARMACY"/>
    <s v="227 MAIN STREET"/>
    <s v="FT FAIRFIELD"/>
    <x v="46"/>
    <s v="04742"/>
    <s v="H.D.SMITH"/>
    <x v="4"/>
    <s v="LTC-INDEPENDENT CONTRACT CUSTOMERS"/>
    <s v="NOT PART OF BUYING GROUP"/>
    <x v="88"/>
    <x v="3"/>
    <s v="ANDA DIVISION"/>
    <x v="10"/>
    <s v="FT0177849"/>
    <n v="357.55"/>
    <n v="43625.63"/>
    <n v="43983.18"/>
    <n v="8.1292439518925192E-3"/>
    <n v="255.97"/>
    <n v="21286.720000000001"/>
    <n v="21542.690000000002"/>
    <n v="1.1881988739567806E-2"/>
  </r>
  <r>
    <n v="133517"/>
    <s v="A"/>
    <s v="20"/>
    <s v="Y"/>
    <s v="RIYAZ, JUMMANI A MD"/>
    <s v=""/>
    <s v="PAIN RELIEF OF ORLANDO"/>
    <s v="2021 S. ORANGE AVE"/>
    <s v="ORLANDO"/>
    <x v="2"/>
    <s v="32806"/>
    <s v=""/>
    <x v="1"/>
    <s v="PHYSICIANS"/>
    <s v="NOT PART OF BUYING GROUP"/>
    <x v="89"/>
    <x v="1"/>
    <s v="INJECTABLES DIVISION"/>
    <x v="14"/>
    <s v="BR1069310"/>
    <m/>
    <m/>
    <n v="0"/>
    <e v="#DIV/0!"/>
    <n v="14715.46"/>
    <n v="38.96"/>
    <n v="14754.419999999998"/>
    <n v="0.99735943534208737"/>
  </r>
  <r>
    <n v="133000"/>
    <s v="A"/>
    <s v="20"/>
    <s v="Y"/>
    <s v="DOWBAK, GREGORY M MD"/>
    <s v=""/>
    <s v="SARASOTA PAIN MANAGEMENT"/>
    <s v="7129 CURTISS AVE. STE 1"/>
    <s v="SARASOTA"/>
    <x v="2"/>
    <s v="34231"/>
    <s v=""/>
    <x v="1"/>
    <s v="PHYSICIANS"/>
    <s v="NOT PART OF BUYING GROUP"/>
    <x v="89"/>
    <x v="1"/>
    <s v="INJECTABLES DIVISION"/>
    <x v="14"/>
    <s v="FD1710789"/>
    <n v="2038.5"/>
    <n v="0"/>
    <n v="2038.5"/>
    <n v="1"/>
    <n v="13882.43"/>
    <n v="128.22999999999999"/>
    <n v="14010.66"/>
    <n v="0.99084768312128058"/>
  </r>
  <r>
    <n v="396463"/>
    <s v="A"/>
    <s v="20"/>
    <s v="Y"/>
    <s v="DOWBAK, GREGORY M MD"/>
    <s v=""/>
    <s v="A NEW PAIN MANAGEMENT"/>
    <s v="40 BARKLEY CIRCLE UNIT 3"/>
    <s v="FORT MYERS"/>
    <x v="2"/>
    <s v="33907"/>
    <s v=""/>
    <x v="1"/>
    <s v="PHYSICIANS"/>
    <s v="NOT PART OF BUYING GROUP"/>
    <x v="89"/>
    <x v="1"/>
    <s v="INJECTABLES DIVISION"/>
    <x v="14"/>
    <s v="FD1630652"/>
    <n v="2245.6999999999998"/>
    <n v="0"/>
    <n v="2245.6999999999998"/>
    <n v="1"/>
    <n v="13247.42"/>
    <n v="-50"/>
    <n v="13197.42"/>
    <n v="1.0037886192907401"/>
  </r>
  <r>
    <n v="133377"/>
    <s v="A"/>
    <s v="20"/>
    <s v="Y"/>
    <s v="BUFFALINO, JOSEPH P DO"/>
    <s v=""/>
    <s v="SARASOTA PAIN MANAGEMENT"/>
    <s v="7129 CURTISS AVE. STE 1"/>
    <s v="SARASOTA"/>
    <x v="2"/>
    <s v="34231"/>
    <s v=""/>
    <x v="1"/>
    <s v="PHYSICIANS"/>
    <s v="NOT PART OF BUYING GROUP"/>
    <x v="89"/>
    <x v="1"/>
    <s v="INJECTABLES DIVISION"/>
    <x v="14"/>
    <s v="FB1743788"/>
    <m/>
    <m/>
    <n v="0"/>
    <e v="#DIV/0!"/>
    <n v="11262.65"/>
    <n v="191.78"/>
    <n v="11454.43"/>
    <n v="0.98325713282983085"/>
  </r>
  <r>
    <n v="133371"/>
    <s v="A"/>
    <s v="20"/>
    <s v="Y"/>
    <s v="BUFFALINO, JOSEPH P DO"/>
    <s v=""/>
    <s v="A NEW PAIN MANAGEMENT"/>
    <s v="40 BARKLEY CIRCLE UNIT 3"/>
    <s v="FORT MYERS"/>
    <x v="2"/>
    <s v="33907"/>
    <s v=""/>
    <x v="1"/>
    <s v="PHYSICIANS"/>
    <s v="NOT PART OF BUYING GROUP"/>
    <x v="89"/>
    <x v="1"/>
    <s v="INJECTABLES DIVISION"/>
    <x v="14"/>
    <s v="FB1743776"/>
    <m/>
    <m/>
    <n v="0"/>
    <e v="#DIV/0!"/>
    <n v="10392.77"/>
    <n v="392"/>
    <n v="10784.77"/>
    <n v="0.96365244692283658"/>
  </r>
  <r>
    <n v="389863"/>
    <s v="A"/>
    <s v="20"/>
    <m/>
    <s v="PEREZ, ARTURO MD"/>
    <s v=""/>
    <s v="MERCY OUTPATIENT CLINIC CORP."/>
    <s v="1980 OPA LOCKA BLVD"/>
    <s v="OPA LOCKA"/>
    <x v="2"/>
    <s v="33054"/>
    <s v=""/>
    <x v="1"/>
    <s v="PHYSICIANS"/>
    <s v="NOT PART OF BUYING GROUP"/>
    <x v="89"/>
    <x v="1"/>
    <s v="INJECTABLES DIVISION"/>
    <x v="14"/>
    <s v="FP1461689"/>
    <n v="11500.83"/>
    <n v="427.53"/>
    <n v="11928.36"/>
    <n v="0.96415852640262356"/>
    <n v="10306.93"/>
    <n v="344.5"/>
    <n v="10651.43"/>
    <n v="0.96765692493871713"/>
  </r>
  <r>
    <n v="132705"/>
    <s v="A"/>
    <s v="20"/>
    <m/>
    <s v="DELMAS, CLAUDE MD"/>
    <s v=""/>
    <s v="MERCY OUTPATIENT CLINIC CORP."/>
    <s v="1980 OPA LOCKA BLVD"/>
    <s v="OPA LOCKA"/>
    <x v="2"/>
    <s v="33054"/>
    <s v=""/>
    <x v="1"/>
    <s v="PHYSICIANS"/>
    <s v="NOT PART OF BUYING GROUP"/>
    <x v="89"/>
    <x v="1"/>
    <s v="INJECTABLES DIVISION"/>
    <x v="14"/>
    <s v="FD1660047"/>
    <n v="3798.72"/>
    <n v="75.08"/>
    <n v="3873.7999999999997"/>
    <n v="0.98061851412050183"/>
    <n v="9911.07"/>
    <n v="120.5"/>
    <n v="10031.57"/>
    <n v="0.9879879221298361"/>
  </r>
  <r>
    <n v="389902"/>
    <s v="A"/>
    <s v="20"/>
    <s v="Y"/>
    <s v="KAPLAN, DONALD DO"/>
    <s v=""/>
    <s v="OHIO PAIN RELIEF CENTER"/>
    <s v="4312 OLD SCIOTO TRAIL"/>
    <s v="PORTSMOUTH"/>
    <x v="11"/>
    <s v="45662"/>
    <s v=""/>
    <x v="1"/>
    <s v="PHYSICIANS"/>
    <s v="NOT PART OF BUYING GROUP"/>
    <x v="89"/>
    <x v="1"/>
    <s v="INJECTABLES DIVISION"/>
    <x v="14"/>
    <s v="AK2749313"/>
    <n v="9178.15"/>
    <n v="573.15"/>
    <n v="9751.2999999999993"/>
    <n v="0.94122322151918214"/>
    <n v="9434.1200000000008"/>
    <n v="118.13"/>
    <n v="9552.25"/>
    <n v="0.98763328011724993"/>
  </r>
  <r>
    <n v="205619"/>
    <s v="A"/>
    <s v="20"/>
    <s v="Y"/>
    <s v="KAMMERMAN, BRUCE J MD"/>
    <s v=""/>
    <s v="SARASOTA PAIN MANAGEMENT"/>
    <s v="7129 CURTISS AVE. STE 1"/>
    <s v="SARASOTA"/>
    <x v="2"/>
    <s v="34231"/>
    <s v=""/>
    <x v="1"/>
    <s v="PHYSICIANS"/>
    <s v="NOT PART OF BUYING GROUP"/>
    <x v="89"/>
    <x v="1"/>
    <s v="INJECTABLES DIVISION"/>
    <x v="14"/>
    <s v="FK1887263"/>
    <m/>
    <m/>
    <n v="0"/>
    <e v="#DIV/0!"/>
    <n v="6722.9"/>
    <n v="13.95"/>
    <n v="6736.8499999999995"/>
    <n v="0.99792929930160246"/>
  </r>
  <r>
    <n v="205596"/>
    <s v="A"/>
    <s v="20"/>
    <s v="Y"/>
    <s v="KAMMERMAN, BRUCE J MD"/>
    <s v=""/>
    <s v="STUART PAIN MNGMNT CENTER INC"/>
    <s v="1146 21ST ST #B"/>
    <s v="VERO BEACH"/>
    <x v="2"/>
    <s v="32960"/>
    <s v=""/>
    <x v="1"/>
    <s v="PHYSICIANS"/>
    <s v="NOT PART OF BUYING GROUP"/>
    <x v="89"/>
    <x v="1"/>
    <s v="INJECTABLES DIVISION"/>
    <x v="14"/>
    <s v="FK1887302"/>
    <m/>
    <m/>
    <n v="0"/>
    <e v="#DIV/0!"/>
    <n v="4615.72"/>
    <n v="-2.4500000000000002"/>
    <n v="4613.2700000000004"/>
    <n v="1.000531076654954"/>
  </r>
  <r>
    <n v="204925"/>
    <s v="A"/>
    <s v="20"/>
    <m/>
    <s v="BERMAN, MIKHAIL N MD"/>
    <s v=""/>
    <s v="CNTR FOR WELLNESS &amp; WT LOSS"/>
    <s v="2518 N STATE ROAD 7"/>
    <s v="LAUDERDALE LAKES"/>
    <x v="2"/>
    <s v="33313"/>
    <s v=""/>
    <x v="1"/>
    <s v="PHYSICIANS"/>
    <s v="NOT PART OF BUYING GROUP"/>
    <x v="89"/>
    <x v="1"/>
    <s v="INJECTABLES DIVISION"/>
    <x v="14"/>
    <s v="FB1808938"/>
    <m/>
    <m/>
    <n v="0"/>
    <e v="#DIV/0!"/>
    <n v="4603.38"/>
    <n v="-2.0699999999999998"/>
    <n v="4601.3100000000004"/>
    <n v="1.0004498718843111"/>
  </r>
  <r>
    <n v="205325"/>
    <s v="A"/>
    <s v="20"/>
    <m/>
    <s v="MORGAN JEFFREY D"/>
    <s v=""/>
    <s v="CNTR FOR WELLNESS &amp; WT LOSS"/>
    <s v="2518 N STATE ROAD 7"/>
    <s v="LAUDERDALE LAKES"/>
    <x v="2"/>
    <s v="33313"/>
    <s v=""/>
    <x v="1"/>
    <s v="PHYSICIANS"/>
    <s v="NOT PART OF BUYING GROUP"/>
    <x v="89"/>
    <x v="1"/>
    <s v="INJECTABLES DIVISION"/>
    <x v="14"/>
    <s v="BM8224684"/>
    <m/>
    <m/>
    <n v="0"/>
    <e v="#DIV/0!"/>
    <n v="4559.4799999999996"/>
    <n v="7"/>
    <n v="4566.4799999999996"/>
    <n v="0.99846709062560224"/>
  </r>
  <r>
    <n v="130610"/>
    <s v="A"/>
    <s v="20"/>
    <m/>
    <s v="SADLER, STEVEN H MD"/>
    <s v=""/>
    <s v="SADLER MEDICAL GROUP"/>
    <s v="324 N LAUREL AVE"/>
    <s v="ONTARIO"/>
    <x v="1"/>
    <s v="91762"/>
    <s v=""/>
    <x v="1"/>
    <s v="PHYSICIANS"/>
    <s v="NOT PART OF BUYING GROUP"/>
    <x v="89"/>
    <x v="1"/>
    <s v="INJECTABLES DIVISION"/>
    <x v="14"/>
    <s v="BS8078518"/>
    <n v="1414.76"/>
    <n v="875.53"/>
    <n v="2290.29"/>
    <n v="0.61772089997336588"/>
    <n v="2902.97"/>
    <n v="2192.1999999999998"/>
    <n v="5095.17"/>
    <n v="0.56974939010867154"/>
  </r>
  <r>
    <n v="206214"/>
    <s v="A"/>
    <s v="20"/>
    <s v="Y"/>
    <s v="GOMEZ, CECILIA MD"/>
    <s v=""/>
    <s v="POMPANO BEACH PAIN MANAGEMENT"/>
    <s v="1341 S POWERLINE RD"/>
    <s v="POMPANO BEACH"/>
    <x v="2"/>
    <s v="33069"/>
    <s v=""/>
    <x v="1"/>
    <s v="PHYSICIANS"/>
    <s v="NOT PART OF BUYING GROUP"/>
    <x v="89"/>
    <x v="1"/>
    <s v="INJECTABLES DIVISION"/>
    <x v="14"/>
    <s v="FG1960687"/>
    <m/>
    <m/>
    <n v="0"/>
    <e v="#DIV/0!"/>
    <n v="2040.57"/>
    <n v="95.52"/>
    <n v="2136.09"/>
    <n v="0.95528278302880487"/>
  </r>
  <r>
    <n v="397435"/>
    <s v="A"/>
    <s v="20"/>
    <s v="Y"/>
    <s v="VALLE, FERNANDO MD"/>
    <s v=""/>
    <s v="SARASOTA PAIN MANAGEMENT"/>
    <s v="7129 CURTIS AVE #1"/>
    <s v="SARASOTA"/>
    <x v="2"/>
    <s v="34231"/>
    <s v=""/>
    <x v="1"/>
    <s v="PHYSICIANS"/>
    <s v="NOT PART OF BUYING GROUP"/>
    <x v="89"/>
    <x v="1"/>
    <s v="INJECTABLES DIVISION"/>
    <x v="14"/>
    <s v="FV2000711"/>
    <m/>
    <m/>
    <n v="0"/>
    <e v="#DIV/0!"/>
    <n v="1764.54"/>
    <n v="16.88"/>
    <n v="1781.42"/>
    <n v="0.99052441310864359"/>
  </r>
  <r>
    <n v="206208"/>
    <s v="A"/>
    <s v="20"/>
    <s v="Y"/>
    <s v="VALLE, FERNANDO MD"/>
    <s v=""/>
    <s v="A NEW PAIN MANAGEMENT"/>
    <s v="40 BARKLEY CIRCLE UNIT 3"/>
    <s v="FORT MYERS"/>
    <x v="2"/>
    <s v="33907"/>
    <s v=""/>
    <x v="1"/>
    <s v="PHYSICIANS"/>
    <s v="NOT PART OF BUYING GROUP"/>
    <x v="89"/>
    <x v="1"/>
    <s v="INJECTABLES DIVISION"/>
    <x v="14"/>
    <s v="FV2000735"/>
    <m/>
    <m/>
    <n v="0"/>
    <e v="#DIV/0!"/>
    <n v="1655.87"/>
    <n v="0"/>
    <n v="1655.87"/>
    <n v="1"/>
  </r>
  <r>
    <n v="475325"/>
    <s v="A"/>
    <s v="20"/>
    <m/>
    <s v="RECOVERY CONCEPTS OF THE"/>
    <s v=""/>
    <s v="CAROLINA-UPSTATE"/>
    <s v="1653 E MAIN STREET"/>
    <s v="EASLEY"/>
    <x v="5"/>
    <s v="29640"/>
    <s v="OTHER"/>
    <x v="5"/>
    <s v="CLINIC"/>
    <s v="NOT PART OF BUYING GROUP"/>
    <x v="89"/>
    <x v="1"/>
    <s v="INJECTABLES DIVISION"/>
    <x v="14"/>
    <s v="RR0392035"/>
    <m/>
    <m/>
    <n v="0"/>
    <e v="#DIV/0!"/>
    <n v="1638.32"/>
    <n v="231.84"/>
    <n v="1870.1599999999999"/>
    <n v="0.87603199726226633"/>
  </r>
  <r>
    <n v="404012"/>
    <s v="A"/>
    <s v="20"/>
    <m/>
    <s v="DEMOREST, S DAVID MD"/>
    <s v=""/>
    <s v="RIVER GROVE CLINIC"/>
    <s v="7255 W GRAND AVE"/>
    <s v="ELMWOOD PARK"/>
    <x v="3"/>
    <s v="60707"/>
    <s v=""/>
    <x v="1"/>
    <s v="PHYSICIANS"/>
    <s v="NOT PART OF BUYING GROUP"/>
    <x v="89"/>
    <x v="1"/>
    <s v="INJECTABLES DIVISION"/>
    <x v="14"/>
    <s v="AD2417144"/>
    <n v="10005.27"/>
    <n v="1707.68"/>
    <n v="11712.95"/>
    <n v="0.85420581493133663"/>
    <n v="1570.55"/>
    <n v="389.79"/>
    <n v="1960.34"/>
    <n v="0.80116204331901608"/>
  </r>
  <r>
    <n v="133823"/>
    <s v="A"/>
    <s v="20"/>
    <m/>
    <s v="TOLGYESI, SONIA V MD"/>
    <s v=""/>
    <s v="CNTR FOR WELLNESS &amp; WT LOSS"/>
    <s v="2518 N STATE ROAD 7"/>
    <s v="LAUDERDALE LAKES"/>
    <x v="2"/>
    <s v="33313"/>
    <s v=""/>
    <x v="1"/>
    <s v="PHYSICIANS"/>
    <s v="NOT PART OF BUYING GROUP"/>
    <x v="89"/>
    <x v="1"/>
    <s v="INJECTABLES DIVISION"/>
    <x v="14"/>
    <s v="FT1811795"/>
    <m/>
    <m/>
    <n v="0"/>
    <e v="#DIV/0!"/>
    <n v="816.3"/>
    <n v="0"/>
    <n v="816.3"/>
    <n v="1"/>
  </r>
  <r>
    <n v="85075"/>
    <s v="A"/>
    <s v="20"/>
    <m/>
    <s v="JUSTUS, BILL MD"/>
    <s v=""/>
    <s v="POX 407"/>
    <s v="104 E 15TH"/>
    <s v="PLEASANTON"/>
    <x v="36"/>
    <s v="66075"/>
    <s v=""/>
    <x v="1"/>
    <s v="PHYSICIANS"/>
    <s v="NOT PART OF BUYING GROUP"/>
    <x v="89"/>
    <x v="1"/>
    <s v="INJECTABLES DIVISION"/>
    <x v="14"/>
    <s v="AJ1309839"/>
    <n v="1990.79"/>
    <n v="8790.3799999999992"/>
    <n v="10781.169999999998"/>
    <n v="0.18465435569608868"/>
    <n v="809.06"/>
    <n v="3318.31"/>
    <n v="4127.37"/>
    <n v="0.19602313337549093"/>
  </r>
  <r>
    <n v="158926"/>
    <s v="A"/>
    <s v="20"/>
    <m/>
    <s v="MARTINEZ, GONZALO G MD"/>
    <s v=""/>
    <s v="JOSHUA MEDICAL GROUP"/>
    <s v="41230 11TH ST WEST STE E"/>
    <s v="PALMDALE"/>
    <x v="1"/>
    <s v="93551"/>
    <s v=""/>
    <x v="1"/>
    <s v="PHYSICIANS"/>
    <s v="NOT PART OF BUYING GROUP"/>
    <x v="89"/>
    <x v="1"/>
    <s v="INJECTABLES DIVISION"/>
    <x v="14"/>
    <s v="AM1337395"/>
    <n v="1068"/>
    <n v="17589.48"/>
    <n v="18657.48"/>
    <n v="5.7242457180712511E-2"/>
    <n v="685"/>
    <n v="10297.540000000001"/>
    <n v="10982.54"/>
    <n v="6.2371728215877199E-2"/>
  </r>
  <r>
    <n v="143342"/>
    <s v="A"/>
    <s v="20"/>
    <m/>
    <s v="GARCIA, MARIA TERESA MD"/>
    <s v=""/>
    <s v=""/>
    <s v="1140 S.SEMORAN BLVD STE E"/>
    <s v="ORLANDO"/>
    <x v="2"/>
    <s v="32807"/>
    <s v="OTHER"/>
    <x v="1"/>
    <s v="PHYSICIANS"/>
    <s v="NOT PART OF BUYING GROUP"/>
    <x v="89"/>
    <x v="1"/>
    <s v="INJECTABLES DIVISION"/>
    <x v="14"/>
    <s v="BG8030950"/>
    <n v="1276.8"/>
    <n v="2200.33"/>
    <n v="3477.13"/>
    <n v="0.36719938570027577"/>
    <n v="615.14"/>
    <n v="1618.99"/>
    <n v="2234.13"/>
    <n v="0.27533760345190295"/>
  </r>
  <r>
    <n v="340482"/>
    <s v="A"/>
    <s v="20"/>
    <m/>
    <s v="MANGUM, JOHN R MD"/>
    <s v=""/>
    <s v=""/>
    <s v="555 CARTHAGE ST"/>
    <s v="SANFORD"/>
    <x v="16"/>
    <s v="27330"/>
    <s v=""/>
    <x v="1"/>
    <s v="PHYSICIANS"/>
    <s v="NOT PART OF BUYING GROUP"/>
    <x v="89"/>
    <x v="1"/>
    <s v="INJECTABLES DIVISION"/>
    <x v="14"/>
    <s v="AM1951018"/>
    <n v="1297.4000000000001"/>
    <n v="2440.92"/>
    <n v="3738.32"/>
    <n v="0.34705429176742497"/>
    <n v="564.95000000000005"/>
    <n v="2328.2800000000002"/>
    <n v="2893.2300000000005"/>
    <n v="0.19526619038237539"/>
  </r>
  <r>
    <n v="158920"/>
    <s v="A"/>
    <s v="20"/>
    <m/>
    <s v="WALKER, KRIS M."/>
    <s v=""/>
    <s v="INTERMOUNTAIN MEDICAL CLINIC"/>
    <s v="1951 BENCH RD STE B"/>
    <s v="POCATELLO"/>
    <x v="38"/>
    <s v="83201"/>
    <s v="AMERISOURCE BERGEN"/>
    <x v="1"/>
    <s v="PHYSICIANS"/>
    <s v="NOT PART OF BUYING GROUP"/>
    <x v="89"/>
    <x v="1"/>
    <s v="INJECTABLES DIVISION"/>
    <x v="14"/>
    <s v="BG4631443"/>
    <n v="1359.13"/>
    <n v="28833.38"/>
    <n v="30192.510000000002"/>
    <n v="4.5015469068321913E-2"/>
    <n v="467.22"/>
    <n v="16488.599999999999"/>
    <n v="16955.82"/>
    <n v="2.7555140358885625E-2"/>
  </r>
  <r>
    <n v="88891"/>
    <s v="A"/>
    <s v="20"/>
    <m/>
    <s v="WINSTON, JOHN HENRY JR MD"/>
    <s v=""/>
    <s v=""/>
    <s v="1156 OAK STREET"/>
    <s v="MONTGOMERY"/>
    <x v="42"/>
    <s v="36108"/>
    <s v=""/>
    <x v="1"/>
    <s v="PHYSICIANS"/>
    <s v="NOT PART OF BUYING GROUP"/>
    <x v="89"/>
    <x v="1"/>
    <s v="INJECTABLES DIVISION"/>
    <x v="14"/>
    <s v="AW0456358"/>
    <n v="1164.27"/>
    <n v="1230.1400000000001"/>
    <n v="2394.41"/>
    <n v="0.4862450457523983"/>
    <n v="433.55"/>
    <n v="782.92"/>
    <n v="1216.47"/>
    <n v="0.35640007562866327"/>
  </r>
  <r>
    <n v="110993"/>
    <s v="A"/>
    <s v="20"/>
    <m/>
    <s v="NADOLNE, BRIAN KEITH MD"/>
    <s v=""/>
    <s v=""/>
    <s v="1230 JOHNSON FERRY PLACE B-10"/>
    <s v="MARIETTA"/>
    <x v="21"/>
    <s v="30068"/>
    <s v="OTHER"/>
    <x v="1"/>
    <s v="PHYSICIANS ALLIANCE INC"/>
    <s v="NOT PART OF BUYING GROUP"/>
    <x v="89"/>
    <x v="1"/>
    <s v="INJECTABLES DIVISION"/>
    <x v="14"/>
    <s v="BN4695485"/>
    <n v="985.05"/>
    <n v="20549.2"/>
    <n v="21534.25"/>
    <n v="4.5743408755819219E-2"/>
    <n v="275.35000000000002"/>
    <n v="9256.68"/>
    <n v="9532.0300000000007"/>
    <n v="2.8886816344472269E-2"/>
  </r>
  <r>
    <n v="457737"/>
    <s v="A"/>
    <s v="20"/>
    <m/>
    <s v="KUROHARA, JONATHAN KEN MD"/>
    <s v=""/>
    <s v="ALAMO HILLS MEDICAL GROUP"/>
    <s v="2876 SYCAMORE DR STE 101"/>
    <s v="SIMI VALLEY"/>
    <x v="1"/>
    <s v="93065"/>
    <s v="CARDINAL"/>
    <x v="1"/>
    <s v="PHYSICIANS"/>
    <s v="NOT PART OF BUYING GROUP"/>
    <x v="89"/>
    <x v="1"/>
    <s v="INJECTABLES DIVISION"/>
    <x v="14"/>
    <s v="BK0163915"/>
    <n v="310.8"/>
    <n v="552.44000000000005"/>
    <n v="863.24"/>
    <n v="0.36003892312682451"/>
    <n v="207.6"/>
    <n v="291.62"/>
    <n v="499.22"/>
    <n v="0.41584872400945472"/>
  </r>
  <r>
    <n v="405288"/>
    <s v="A"/>
    <s v="20"/>
    <m/>
    <s v="STAR, NFN NP"/>
    <s v=""/>
    <s v="CLINICA DE LA SALUD HISPANA"/>
    <s v="861 HOLCOMB BRIDGE RD #200"/>
    <s v="ROSWELL"/>
    <x v="21"/>
    <s v="30076"/>
    <s v=""/>
    <x v="1"/>
    <s v="PHYSICIANS"/>
    <s v="NOT PART OF BUYING GROUP"/>
    <x v="89"/>
    <x v="1"/>
    <s v="INJECTABLES DIVISION"/>
    <x v="14"/>
    <s v="MS1853399"/>
    <n v="71.150000000000006"/>
    <n v="5102.8100000000004"/>
    <n v="5173.96"/>
    <n v="1.3751555868232457E-2"/>
    <n v="122.27"/>
    <n v="4611.8500000000004"/>
    <n v="4734.1200000000008"/>
    <n v="2.5827397700100542E-2"/>
  </r>
  <r>
    <n v="476175"/>
    <s v="A"/>
    <s v="20"/>
    <m/>
    <s v="CRADDOCK, JEFFREY CHARLES"/>
    <s v=""/>
    <s v="RECOVERY CONCEPTS"/>
    <s v="101-B FRANKLIN SQUARE WAY"/>
    <s v="EASLEY"/>
    <x v="5"/>
    <s v="29640"/>
    <s v=""/>
    <x v="1"/>
    <s v="PHYSICIANS"/>
    <s v="NOT PART OF BUYING GROUP"/>
    <x v="89"/>
    <x v="1"/>
    <s v="INJECTABLES DIVISION"/>
    <x v="14"/>
    <s v="FC0787690"/>
    <m/>
    <m/>
    <n v="0"/>
    <e v="#DIV/0!"/>
    <n v="113.76"/>
    <n v="188.64"/>
    <n v="302.39999999999998"/>
    <n v="0.37619047619047624"/>
  </r>
  <r>
    <n v="303269"/>
    <s v="A"/>
    <s v="20"/>
    <m/>
    <s v="FEDRIZZI, KRISELL D DO"/>
    <s v=""/>
    <s v=""/>
    <s v="1870 DAYTON PIKE"/>
    <s v="GERMANTOWN"/>
    <x v="11"/>
    <s v="45327"/>
    <s v=""/>
    <x v="1"/>
    <s v="PHYSICIANS"/>
    <s v="NOT PART OF BUYING GROUP"/>
    <x v="89"/>
    <x v="1"/>
    <s v="INJECTABLES DIVISION"/>
    <x v="14"/>
    <s v="BF0128288"/>
    <n v="1336.2"/>
    <n v="9268.3700000000008"/>
    <n v="10604.570000000002"/>
    <n v="0.12600228014903006"/>
    <n v="113.4"/>
    <n v="102.32"/>
    <n v="215.72"/>
    <n v="0.52568143890228081"/>
  </r>
  <r>
    <n v="87393"/>
    <s v="A"/>
    <s v="20"/>
    <m/>
    <s v="HERNANDEZ, ANA L MD"/>
    <s v=""/>
    <s v=""/>
    <s v="250 N BREVARD AVE"/>
    <s v="ARCADIA"/>
    <x v="2"/>
    <s v="34266"/>
    <s v=""/>
    <x v="1"/>
    <s v="PHYSICIANS"/>
    <s v="NOT PART OF BUYING GROUP"/>
    <x v="89"/>
    <x v="1"/>
    <s v="INJECTABLES DIVISION"/>
    <x v="14"/>
    <s v="BS1385637"/>
    <n v="34.15"/>
    <n v="3700.38"/>
    <n v="3734.53"/>
    <n v="9.1443903248869321E-3"/>
    <n v="112.74"/>
    <n v="1182.76"/>
    <n v="1295.5"/>
    <n v="8.7024314936318015E-2"/>
  </r>
  <r>
    <n v="457842"/>
    <s v="A"/>
    <s v="20"/>
    <m/>
    <s v="FITZGERALD, GERALD J DO"/>
    <s v=""/>
    <s v=""/>
    <s v="12464 INDIAN ROCKS RD"/>
    <s v="LARGO"/>
    <x v="2"/>
    <s v="33774"/>
    <s v=""/>
    <x v="1"/>
    <s v="PHYSICIANS"/>
    <s v="NOT PART OF BUYING GROUP"/>
    <x v="89"/>
    <x v="1"/>
    <s v="INJECTABLES DIVISION"/>
    <x v="14"/>
    <s v="BF4516057"/>
    <n v="100.05"/>
    <n v="2536.67"/>
    <n v="2636.7200000000003"/>
    <n v="3.7944870900209343E-2"/>
    <n v="97.6"/>
    <n v="2395.27"/>
    <n v="2492.87"/>
    <n v="3.9151660535848239E-2"/>
  </r>
  <r>
    <n v="391286"/>
    <s v="A"/>
    <s v="20"/>
    <m/>
    <s v="BRAUN, KURT W DO"/>
    <s v=""/>
    <s v=""/>
    <s v="98 SEVENTH STREET"/>
    <s v="WHITEMALL"/>
    <x v="8"/>
    <s v="18052"/>
    <s v=""/>
    <x v="1"/>
    <s v="PHYSICIANS"/>
    <s v="NOT PART OF BUYING GROUP"/>
    <x v="89"/>
    <x v="1"/>
    <s v="INJECTABLES DIVISION"/>
    <x v="14"/>
    <s v="BB3304691"/>
    <n v="97.2"/>
    <n v="135.88"/>
    <n v="233.07999999999998"/>
    <n v="0.41702419770036042"/>
    <n v="97.2"/>
    <n v="164.16"/>
    <n v="261.36"/>
    <n v="0.37190082644628097"/>
  </r>
  <r>
    <n v="364045"/>
    <s v="A"/>
    <s v="20"/>
    <m/>
    <s v="CRADDOCK, JEFFREY CHARLES"/>
    <s v=""/>
    <s v="RECOVERY CONCEPTS"/>
    <s v="1653 E MAIN STREET"/>
    <s v="EASLEY"/>
    <x v="5"/>
    <s v="29640"/>
    <s v=""/>
    <x v="1"/>
    <s v="PHYSICIANS"/>
    <s v="NOT PART OF BUYING GROUP"/>
    <x v="89"/>
    <x v="1"/>
    <s v="INJECTABLES DIVISION"/>
    <x v="14"/>
    <s v="BC3699266"/>
    <n v="62966.87"/>
    <n v="1703.41"/>
    <n v="64670.280000000006"/>
    <n v="0.97366008002439441"/>
    <n v="90.75"/>
    <n v="402.31"/>
    <n v="493.06"/>
    <n v="0.18405467894373909"/>
  </r>
  <r>
    <n v="52670"/>
    <s v="A"/>
    <s v="20"/>
    <m/>
    <s v="FELMAN, ELLIOT D MD"/>
    <s v="DIPLOMAT OF THE AMERICAN"/>
    <s v="BOARD OF FAMILY PRACTICE"/>
    <s v="2336 SANTA MONICA BL.#208"/>
    <s v="SANTA MONICA"/>
    <x v="1"/>
    <s v="90404"/>
    <s v=""/>
    <x v="1"/>
    <s v="PHYSICIANS"/>
    <s v="NOT PART OF BUYING GROUP"/>
    <x v="89"/>
    <x v="1"/>
    <s v="INJECTABLES DIVISION"/>
    <x v="14"/>
    <s v="AF4906155"/>
    <n v="273.91000000000003"/>
    <n v="9503.24"/>
    <n v="9777.15"/>
    <n v="2.8015321438251438E-2"/>
    <n v="64.28"/>
    <n v="2703.23"/>
    <n v="2767.51"/>
    <n v="2.3226655007569982E-2"/>
  </r>
  <r>
    <n v="170328"/>
    <s v="A"/>
    <s v="20"/>
    <m/>
    <s v="YARBROUGH, GARY"/>
    <s v=""/>
    <s v=""/>
    <s v="1721 MAIN STREET"/>
    <s v="PARSONS"/>
    <x v="36"/>
    <s v="67357"/>
    <s v=""/>
    <x v="1"/>
    <s v="PHYSICIANS"/>
    <s v="NOT PART OF BUYING GROUP"/>
    <x v="89"/>
    <x v="1"/>
    <s v="INJECTABLES DIVISION"/>
    <x v="14"/>
    <s v="AY1187283"/>
    <n v="56.15"/>
    <n v="5913.15"/>
    <n v="5969.2999999999993"/>
    <n v="9.4064630693716199E-3"/>
    <n v="56.7"/>
    <n v="1584.6"/>
    <n v="1641.3"/>
    <n v="3.4545786876256632E-2"/>
  </r>
  <r>
    <n v="141237"/>
    <s v="A"/>
    <s v="20"/>
    <m/>
    <s v="DE VAS GUNAWARDHANE, GONADUWAG"/>
    <s v=""/>
    <s v="FAMILY MED CENTER OF CLIFTON"/>
    <s v="102 COMMERCE DRIVE"/>
    <s v="CLIFTON"/>
    <x v="3"/>
    <s v="60927"/>
    <s v="OTHER"/>
    <x v="1"/>
    <s v="PHYSICIANS"/>
    <s v="NOT PART OF BUYING GROUP"/>
    <x v="89"/>
    <x v="1"/>
    <s v="INJECTABLES DIVISION"/>
    <x v="14"/>
    <s v="AD7611266"/>
    <n v="86.27"/>
    <n v="1988.4"/>
    <n v="2074.67"/>
    <n v="4.1582516737601639E-2"/>
    <n v="56.15"/>
    <n v="1779.84"/>
    <n v="1835.99"/>
    <n v="3.0582955244854274E-2"/>
  </r>
  <r>
    <n v="457991"/>
    <s v="A"/>
    <s v="20"/>
    <m/>
    <s v="O'CONNOR, TERENCE P MD"/>
    <s v=""/>
    <s v="O'CONNOR MEDICAL GROUP"/>
    <s v="3075 SOUTHWESTERN BLVD STE 100"/>
    <s v="ORCHARD PARK"/>
    <x v="0"/>
    <s v="14127"/>
    <s v="CARDINAL"/>
    <x v="1"/>
    <s v="PHYSICIANS"/>
    <s v="NOT PART OF BUYING GROUP"/>
    <x v="89"/>
    <x v="1"/>
    <s v="INJECTABLES DIVISION"/>
    <x v="14"/>
    <s v="BO2731570"/>
    <n v="15.55"/>
    <n v="781.71"/>
    <n v="797.26"/>
    <n v="1.9504302235155407E-2"/>
    <n v="55.58"/>
    <n v="470.93"/>
    <n v="526.51"/>
    <n v="0.10556304723557007"/>
  </r>
  <r>
    <n v="205667"/>
    <s v="A"/>
    <s v="20"/>
    <m/>
    <s v="FALAPPINO, MARTIN THOMAS DO"/>
    <s v=""/>
    <s v=""/>
    <s v="365 PEARSON #7"/>
    <s v="PORTERVILLE"/>
    <x v="1"/>
    <s v="93257"/>
    <s v=""/>
    <x v="1"/>
    <s v="PHYSICIANS"/>
    <s v="NOT PART OF BUYING GROUP"/>
    <x v="89"/>
    <x v="1"/>
    <s v="INJECTABLES DIVISION"/>
    <x v="14"/>
    <s v="BF5504990"/>
    <m/>
    <m/>
    <n v="0"/>
    <e v="#DIV/0!"/>
    <n v="51.03"/>
    <n v="146.5"/>
    <n v="197.53"/>
    <n v="0.25834050523971042"/>
  </r>
  <r>
    <n v="109238"/>
    <s v="A"/>
    <s v="20"/>
    <m/>
    <s v="LIFTIG, STEPHEN R. MD"/>
    <s v=""/>
    <s v=""/>
    <s v="2516 7TH ST., W."/>
    <s v="LEHIGH ACRES"/>
    <x v="2"/>
    <s v="33971"/>
    <s v=""/>
    <x v="1"/>
    <s v="PHYSICIANS"/>
    <s v="NOT PART OF BUYING GROUP"/>
    <x v="89"/>
    <x v="1"/>
    <s v="INJECTABLES DIVISION"/>
    <x v="14"/>
    <s v="AL2364052"/>
    <n v="110.1"/>
    <n v="606.84"/>
    <n v="716.94"/>
    <n v="0.15356933634613773"/>
    <n v="49.44"/>
    <n v="265.64"/>
    <n v="315.08"/>
    <n v="0.15691253015107273"/>
  </r>
  <r>
    <n v="85143"/>
    <s v="A"/>
    <s v="20"/>
    <m/>
    <s v="TEANO, DAN A MD"/>
    <s v=""/>
    <s v="PENN DEL MEDICAL ASSOCIATES"/>
    <s v="1541 CHICHESTER AVE"/>
    <s v="LINWOOD"/>
    <x v="8"/>
    <s v="19061"/>
    <s v="CARDINAL"/>
    <x v="1"/>
    <s v="PHYSICIANS"/>
    <s v="NOT PART OF BUYING GROUP"/>
    <x v="89"/>
    <x v="1"/>
    <s v="INJECTABLES DIVISION"/>
    <x v="14"/>
    <s v="BT5872103"/>
    <n v="173.1"/>
    <n v="3722.58"/>
    <n v="3895.68"/>
    <n v="4.4433834401182849E-2"/>
    <n v="32.86"/>
    <n v="1557.11"/>
    <n v="1589.9699999999998"/>
    <n v="2.0667056611131031E-2"/>
  </r>
  <r>
    <n v="52184"/>
    <s v="A"/>
    <s v="20"/>
    <m/>
    <s v="HALLAUER, WOLFGANG C MD"/>
    <s v=""/>
    <s v=""/>
    <s v="185 W HIGHWAY 246 STE 102"/>
    <s v="BUELLTON"/>
    <x v="1"/>
    <s v="93427"/>
    <s v=""/>
    <x v="1"/>
    <s v="PHYSICIANS"/>
    <s v="NOT PART OF BUYING GROUP"/>
    <x v="89"/>
    <x v="1"/>
    <s v="INJECTABLES DIVISION"/>
    <x v="14"/>
    <s v="AH6436516"/>
    <n v="30.25"/>
    <n v="2086.34"/>
    <n v="2116.59"/>
    <n v="1.4291856240462251E-2"/>
    <n v="32.659999999999997"/>
    <n v="1759.37"/>
    <n v="1792.03"/>
    <n v="1.822514132017879E-2"/>
  </r>
  <r>
    <n v="206184"/>
    <s v="A"/>
    <s v="20"/>
    <m/>
    <s v="SELF, MATTHEW W MD"/>
    <s v=""/>
    <s v="RVMC FAMILY CLINIC"/>
    <s v="1652 ST NWY 22 W"/>
    <s v="DARDANELLE"/>
    <x v="32"/>
    <s v="72834"/>
    <s v=""/>
    <x v="1"/>
    <s v="PHYSICIANS"/>
    <s v="NOT PART OF BUYING GROUP"/>
    <x v="89"/>
    <x v="1"/>
    <s v="INJECTABLES DIVISION"/>
    <x v="14"/>
    <s v="FS0318027"/>
    <m/>
    <m/>
    <n v="0"/>
    <e v="#DIV/0!"/>
    <n v="17.46"/>
    <n v="104.86"/>
    <n v="122.32"/>
    <n v="0.14274035317200787"/>
  </r>
  <r>
    <n v="368247"/>
    <s v="A"/>
    <s v="20"/>
    <m/>
    <s v="RUSSELL, GARY WAYNE MD"/>
    <s v=""/>
    <s v="PO BOX 637"/>
    <s v="1652 ST NWY 22 W"/>
    <s v="DARDANELLE"/>
    <x v="32"/>
    <s v="72834"/>
    <s v=""/>
    <x v="1"/>
    <s v="PHYSICIANS"/>
    <s v="NOT PART OF BUYING GROUP"/>
    <x v="89"/>
    <x v="1"/>
    <s v="INJECTABLES DIVISION"/>
    <x v="14"/>
    <s v="AR6717928"/>
    <n v="72.75"/>
    <n v="6783.98"/>
    <n v="6856.73"/>
    <n v="1.0610013811248219E-2"/>
    <n v="17.46"/>
    <n v="3744.49"/>
    <n v="3761.95"/>
    <n v="4.6412100107656937E-3"/>
  </r>
  <r>
    <n v="85448"/>
    <s v="A"/>
    <s v="20"/>
    <m/>
    <s v="MILOSLAV, HRKAL MD"/>
    <s v=""/>
    <s v="JJ PEDIATRICS"/>
    <s v="21321 E OCOTILLO RD STE 110"/>
    <s v="QUEEN CREEK"/>
    <x v="34"/>
    <s v="85242"/>
    <s v=""/>
    <x v="1"/>
    <s v="PHYSICIANS"/>
    <s v="NOT PART OF BUYING GROUP"/>
    <x v="89"/>
    <x v="1"/>
    <s v="INJECTABLES DIVISION"/>
    <x v="14"/>
    <s v="BM4081054"/>
    <n v="0"/>
    <n v="3022.27"/>
    <n v="3022.27"/>
    <n v="0"/>
    <n v="16.95"/>
    <n v="1838.76"/>
    <n v="1855.71"/>
    <n v="9.1339702863055105E-3"/>
  </r>
  <r>
    <n v="724800"/>
    <s v="A"/>
    <s v="20"/>
    <m/>
    <s v="BECKER, WILLIAM L MD"/>
    <s v=""/>
    <s v="STE 108"/>
    <s v="13131 TESSON FERRY RD"/>
    <s v="ST. LOUIS"/>
    <x v="35"/>
    <s v="63128"/>
    <s v="MCKESSON"/>
    <x v="1"/>
    <s v="PHYSICIANS"/>
    <s v="NOT PART OF BUYING GROUP"/>
    <x v="89"/>
    <x v="1"/>
    <s v="INJECTABLES DIVISION"/>
    <x v="14"/>
    <s v="BB2656176"/>
    <n v="45.35"/>
    <n v="2152.9499999999998"/>
    <n v="2198.2999999999997"/>
    <n v="2.0629577400718739E-2"/>
    <n v="9.52"/>
    <n v="860.64"/>
    <n v="870.16"/>
    <n v="1.0940516686586375E-2"/>
  </r>
  <r>
    <n v="308062"/>
    <s v="A"/>
    <s v="20"/>
    <m/>
    <s v="CONCOBY, DENNIS MICHAEL DO"/>
    <s v=""/>
    <s v=""/>
    <s v="1172 E 100 NORTH STE 11"/>
    <s v="PAYSON"/>
    <x v="15"/>
    <s v="84651"/>
    <s v="AMERISOURCE BERGEN"/>
    <x v="1"/>
    <s v="PHYSICIANS"/>
    <s v="NOT PART OF BUYING GROUP"/>
    <x v="89"/>
    <x v="1"/>
    <s v="INJECTABLES DIVISION"/>
    <x v="14"/>
    <s v="BC8932471"/>
    <n v="0"/>
    <n v="3010.78"/>
    <n v="3010.78"/>
    <n v="0"/>
    <n v="5.0999999999999996"/>
    <n v="1420.45"/>
    <n v="1425.55"/>
    <n v="3.5775665532601451E-3"/>
  </r>
  <r>
    <n v="368659"/>
    <s v="A"/>
    <s v="20"/>
    <m/>
    <s v="BERMUDEZ, ROBERTO MD"/>
    <s v=""/>
    <s v="CORAL REEF MEDICAL GROUP"/>
    <s v="30334 OLD DIXIE HIGHWAY"/>
    <s v="HOMESTEAD"/>
    <x v="2"/>
    <s v="33033"/>
    <s v=""/>
    <x v="1"/>
    <s v="PHYSICIANS"/>
    <s v="NOT PART OF BUYING GROUP"/>
    <x v="90"/>
    <x v="1"/>
    <s v="ANDA DIVISION"/>
    <x v="8"/>
    <s v="BB7195034"/>
    <n v="0"/>
    <n v="4134.8"/>
    <n v="4134.8"/>
    <n v="0"/>
    <n v="31.82"/>
    <n v="2217.56"/>
    <n v="2249.38"/>
    <n v="1.4146120264250594E-2"/>
  </r>
  <r>
    <n v="400212"/>
    <s v="A"/>
    <s v="20"/>
    <m/>
    <s v="F M C DISTRIBUTORS, INC"/>
    <s v=""/>
    <s v="EL TUQUE INDUSTRIAL PARK"/>
    <s v="LOT 13 ROAD 591"/>
    <s v="PONCE"/>
    <x v="44"/>
    <s v="00728"/>
    <s v="OTHER"/>
    <x v="3"/>
    <s v="DISTRIBUTOR/WHOLESALER"/>
    <s v="NOT PART OF BUYING GROUP"/>
    <x v="91"/>
    <x v="4"/>
    <s v="ANDA DIVISION"/>
    <x v="15"/>
    <s v="RF0245123"/>
    <n v="59016.92"/>
    <n v="316305.63"/>
    <n v="375322.55"/>
    <n v="0.15724320321280988"/>
    <n v="25116.15"/>
    <n v="83471.42"/>
    <n v="108587.57"/>
    <n v="0.23129857312397725"/>
  </r>
  <r>
    <n v="400707"/>
    <s v="A"/>
    <s v="20"/>
    <m/>
    <s v="CESAR CASTILLO INC"/>
    <s v=""/>
    <s v="CARR #1,KM 21.1 /PO BOX 191149"/>
    <s v="LA MUDA, GUAYNABO,PR 00971"/>
    <s v="SAN JUAN"/>
    <x v="44"/>
    <s v="00919"/>
    <s v="OTHER"/>
    <x v="3"/>
    <s v="DISTRIBUTOR/WHOLESALER"/>
    <s v="NOT PART OF BUYING GROUP"/>
    <x v="91"/>
    <x v="4"/>
    <s v="ANDA DIVISION"/>
    <x v="15"/>
    <s v="PC0044696"/>
    <n v="13407.17"/>
    <n v="56524.53"/>
    <n v="69931.7"/>
    <n v="0.19171806205197359"/>
    <n v="3147.79"/>
    <n v="61143.98"/>
    <n v="64291.770000000004"/>
    <n v="4.8961010095071263E-2"/>
  </r>
  <r>
    <n v="109633"/>
    <s v="A"/>
    <s v="20"/>
    <m/>
    <s v="ATLANTIC BIOLOGICALS"/>
    <s v=""/>
    <s v=""/>
    <s v="20101 N.E. 16TH PLACE"/>
    <s v="MIAMI"/>
    <x v="2"/>
    <s v="33179"/>
    <s v="AMERISOURCE BERGEN"/>
    <x v="3"/>
    <s v="DISTRIBUTOR/WHOLESALER"/>
    <s v="NOT PART OF BUYING GROUP"/>
    <x v="91"/>
    <x v="10"/>
    <s v="ANDA DIVISION"/>
    <x v="15"/>
    <s v="RA0301565"/>
    <n v="46900.25"/>
    <n v="170702.84"/>
    <n v="217603.09"/>
    <n v="0.2155311765104071"/>
    <n v="1401.6"/>
    <n v="49867.81"/>
    <n v="51269.409999999996"/>
    <n v="2.7337938938638069E-2"/>
  </r>
  <r>
    <n v="400400"/>
    <s v="A"/>
    <s v="20"/>
    <m/>
    <s v="PRICE AND NOVELTIES, INC"/>
    <s v=""/>
    <s v="URB. INDUSTRIAL MARIO JULIA"/>
    <s v="CALLE A #12"/>
    <s v="PUERTO NUEVO"/>
    <x v="44"/>
    <s v="00920"/>
    <s v="HARVARD"/>
    <x v="3"/>
    <s v="PR DISTRIBUTOR/WHOLESALER"/>
    <s v="NOT PART OF BUYING GROUP"/>
    <x v="91"/>
    <x v="4"/>
    <s v="ANDA DIVISION"/>
    <x v="15"/>
    <s v="RP0196180"/>
    <n v="3299.98"/>
    <n v="176006.78"/>
    <n v="179306.76"/>
    <n v="1.8404102555865713E-2"/>
    <n v="923.3"/>
    <n v="77750.720000000001"/>
    <n v="78674.02"/>
    <n v="1.1735767410893709E-2"/>
  </r>
  <r>
    <n v="86838"/>
    <s v="A"/>
    <s v="20"/>
    <m/>
    <s v="BULLOCK, ALBAN ADOLPHUS MD"/>
    <s v=""/>
    <s v=""/>
    <s v="13466 OSBORNE STREET"/>
    <s v="ARLETA"/>
    <x v="1"/>
    <s v="91331"/>
    <s v=""/>
    <x v="1"/>
    <s v="PHYSICIANS"/>
    <s v="NOT PART OF BUYING GROUP"/>
    <x v="92"/>
    <x v="1"/>
    <s v="INJECTABLES DIVISION"/>
    <x v="12"/>
    <s v="AB1456967"/>
    <n v="6360.5"/>
    <n v="2585.0300000000002"/>
    <n v="8945.5300000000007"/>
    <n v="0.71102550659379593"/>
    <n v="3999.25"/>
    <n v="824.21"/>
    <n v="4823.46"/>
    <n v="0.82912473618522797"/>
  </r>
  <r>
    <n v="404693"/>
    <s v="A"/>
    <s v="20"/>
    <m/>
    <s v="MONTAZERI, EHSAN MD"/>
    <s v=""/>
    <s v="COMPLETE CARE FAMILY MEDICAL C"/>
    <s v="1231 N AVALON BLVD"/>
    <s v="WILMINGTON"/>
    <x v="1"/>
    <s v="90744"/>
    <s v=""/>
    <x v="1"/>
    <s v="PHYSICIANS"/>
    <s v="NOT PART OF BUYING GROUP"/>
    <x v="92"/>
    <x v="1"/>
    <s v="INJECTABLES DIVISION"/>
    <x v="12"/>
    <s v="AM1040271"/>
    <n v="2305.15"/>
    <n v="1666.3"/>
    <n v="3971.45"/>
    <n v="0.58043032141912909"/>
    <n v="2361.3000000000002"/>
    <n v="992.29"/>
    <n v="3353.59"/>
    <n v="0.70411111674354943"/>
  </r>
  <r>
    <n v="130913"/>
    <s v="A"/>
    <s v="20"/>
    <m/>
    <s v="TUMIN, GARRY M MD"/>
    <s v=""/>
    <s v="WILSHIRE REDUCING CENTER"/>
    <s v="5225 WILSHIRE BLVD STE 318"/>
    <s v="LOS ANGELES"/>
    <x v="1"/>
    <s v="90036"/>
    <s v=""/>
    <x v="1"/>
    <s v="PHYSICIANS"/>
    <s v="NOT PART OF BUYING GROUP"/>
    <x v="92"/>
    <x v="1"/>
    <s v="INJECTABLES DIVISION"/>
    <x v="12"/>
    <s v="FT1676355"/>
    <n v="1525.95"/>
    <n v="411.17"/>
    <n v="1937.1200000000001"/>
    <n v="0.78774159577104153"/>
    <n v="2288.41"/>
    <n v="827.69"/>
    <n v="3116.1"/>
    <n v="0.73438272199223387"/>
  </r>
  <r>
    <n v="475430"/>
    <s v="A"/>
    <s v="20"/>
    <m/>
    <s v="KUEHNER, P. DENIS DO"/>
    <s v=""/>
    <s v=""/>
    <s v="4301 SANIBEL-CAPTIVA ROAD"/>
    <s v="SANIBEL"/>
    <x v="2"/>
    <s v="33957"/>
    <s v=""/>
    <x v="1"/>
    <s v="PHYSICIANS"/>
    <s v="NOT PART OF BUYING GROUP"/>
    <x v="92"/>
    <x v="1"/>
    <s v="INJECTABLES DIVISION"/>
    <x v="12"/>
    <s v="AD0667696"/>
    <n v="737.17"/>
    <n v="3662.95"/>
    <n v="4400.12"/>
    <n v="0.16753406725271128"/>
    <n v="1492.68"/>
    <n v="8617.34"/>
    <n v="10110.02"/>
    <n v="0.14764362483951565"/>
  </r>
  <r>
    <n v="311584"/>
    <s v="A"/>
    <s v="20"/>
    <m/>
    <s v="OBUZ, VEDAT MD"/>
    <s v=""/>
    <s v="LOTUS MED CARE AT TRENTON"/>
    <s v="40 FULD STREET SUITE 307"/>
    <s v="TRENTON"/>
    <x v="25"/>
    <s v="08638"/>
    <s v=""/>
    <x v="1"/>
    <s v="PHYSICIANS"/>
    <s v="NOT PART OF BUYING GROUP"/>
    <x v="92"/>
    <x v="1"/>
    <s v="INJECTABLES DIVISION"/>
    <x v="12"/>
    <s v="BO4782466"/>
    <n v="2548"/>
    <n v="5265.76"/>
    <n v="7813.76"/>
    <n v="0.32609140797772135"/>
    <n v="1330.53"/>
    <n v="3230.78"/>
    <n v="4561.3100000000004"/>
    <n v="0.29169909521606729"/>
  </r>
  <r>
    <n v="52462"/>
    <s v="A"/>
    <s v="20"/>
    <m/>
    <s v="HSU, MING-CHANG MD"/>
    <s v=""/>
    <s v=""/>
    <s v="3318 DEL MAR AVE STE 205"/>
    <s v="ROSEMEAD"/>
    <x v="1"/>
    <s v="91770"/>
    <s v="AMERISOURCE BERGEN"/>
    <x v="1"/>
    <s v="PHYSICIANS"/>
    <s v="NOT PART OF BUYING GROUP"/>
    <x v="92"/>
    <x v="1"/>
    <s v="INJECTABLES DIVISION"/>
    <x v="12"/>
    <s v="BH1309586"/>
    <n v="813.55"/>
    <n v="2297.39"/>
    <n v="3110.9399999999996"/>
    <n v="0.26151259747857564"/>
    <n v="1085.95"/>
    <n v="1648.89"/>
    <n v="2734.84"/>
    <n v="0.3970799022977578"/>
  </r>
  <r>
    <n v="128529"/>
    <s v="A"/>
    <s v="20"/>
    <m/>
    <s v="CULP, CYNTHIA R  C.R.N.P"/>
    <s v=""/>
    <s v="ROCKY MOUNTAIN HLTH &amp; WELLNESS"/>
    <s v="951 E PLAZA DRIVE STE 110"/>
    <s v="EAGLE"/>
    <x v="38"/>
    <s v="83616"/>
    <s v=""/>
    <x v="1"/>
    <s v="PHYSICIANS"/>
    <s v="NOT PART OF BUYING GROUP"/>
    <x v="92"/>
    <x v="1"/>
    <s v="INJECTABLES DIVISION"/>
    <x v="12"/>
    <s v="MC0388214"/>
    <n v="1946.95"/>
    <n v="928.04"/>
    <n v="2874.99"/>
    <n v="0.67720235548645391"/>
    <n v="930.56"/>
    <n v="522.29"/>
    <n v="1452.85"/>
    <n v="0.64050659049454517"/>
  </r>
  <r>
    <n v="370492"/>
    <s v="A"/>
    <s v="20"/>
    <m/>
    <s v="MEHLE, MARGARET ANNE MD"/>
    <s v=""/>
    <s v=""/>
    <s v="2001 PARK VIEW DR"/>
    <s v="EL RENO"/>
    <x v="31"/>
    <s v="73036"/>
    <s v="AMERISOURCE BERGEN"/>
    <x v="1"/>
    <s v="PHYSICIANS ALLIANCE INC"/>
    <s v="NOT PART OF BUYING GROUP"/>
    <x v="92"/>
    <x v="1"/>
    <s v="INJECTABLES DIVISION"/>
    <x v="12"/>
    <s v="AM7173533"/>
    <n v="1794.7"/>
    <n v="14016.33"/>
    <n v="15811.03"/>
    <n v="0.11350936656245671"/>
    <n v="629.25"/>
    <n v="5384.95"/>
    <n v="6014.2"/>
    <n v="0.10462738186292442"/>
  </r>
  <r>
    <n v="305234"/>
    <s v="A"/>
    <s v="20"/>
    <m/>
    <s v="TUNCEL, HUSEYIN E MD"/>
    <s v=""/>
    <s v=""/>
    <s v="1592 EAST 13TH STREET"/>
    <s v="BROOKLYN"/>
    <x v="0"/>
    <s v="11230"/>
    <s v=""/>
    <x v="1"/>
    <s v="PHYSICIANS"/>
    <s v="NOT PART OF BUYING GROUP"/>
    <x v="92"/>
    <x v="1"/>
    <s v="INJECTABLES DIVISION"/>
    <x v="12"/>
    <s v="BT3269190"/>
    <n v="1388.79"/>
    <n v="1313.98"/>
    <n v="2702.77"/>
    <n v="0.51383950539631562"/>
    <n v="573.84"/>
    <n v="312.20999999999998"/>
    <n v="886.05"/>
    <n v="0.64763839512442867"/>
  </r>
  <r>
    <n v="210635"/>
    <s v="A"/>
    <s v="20"/>
    <m/>
    <s v="MEHBOOB, MUMTAZ B MD"/>
    <s v=""/>
    <s v=""/>
    <s v="8455 BALTIMORE NATIONAL PK"/>
    <s v="ELLICOTT CITY"/>
    <x v="14"/>
    <s v="21043"/>
    <s v=""/>
    <x v="1"/>
    <s v="PHYSICIANS"/>
    <s v="NOT PART OF BUYING GROUP"/>
    <x v="92"/>
    <x v="1"/>
    <s v="INJECTABLES DIVISION"/>
    <x v="12"/>
    <s v="BM2501648"/>
    <n v="1077.9100000000001"/>
    <n v="11541.6"/>
    <n v="12619.51"/>
    <n v="8.5416153242083098E-2"/>
    <n v="498.77"/>
    <n v="4696.3500000000004"/>
    <n v="5195.1200000000008"/>
    <n v="9.6007406951138741E-2"/>
  </r>
  <r>
    <n v="88082"/>
    <s v="A"/>
    <s v="20"/>
    <m/>
    <s v="BRINSON, CYNTHIA C MD"/>
    <s v=""/>
    <s v="RED RIVER FAMILY PRACTICE, LLP"/>
    <s v="900 E 30TH STREET STE 300"/>
    <s v="AUSTIN"/>
    <x v="9"/>
    <s v="78705"/>
    <s v=""/>
    <x v="1"/>
    <s v="PHYSICIANS"/>
    <s v="NOT PART OF BUYING GROUP"/>
    <x v="92"/>
    <x v="1"/>
    <s v="INJECTABLES DIVISION"/>
    <x v="12"/>
    <s v="BB2884662"/>
    <n v="912.37"/>
    <n v="5755.82"/>
    <n v="6668.19"/>
    <n v="0.13682423566215121"/>
    <n v="472.28"/>
    <n v="2362.21"/>
    <n v="2834.49"/>
    <n v="0.16661903905111677"/>
  </r>
  <r>
    <n v="56789"/>
    <s v="A"/>
    <s v="20"/>
    <m/>
    <s v="PRUDENTE, ERNEST LOUIS MD"/>
    <s v=""/>
    <s v=""/>
    <s v="2121 WILSHIRE BL #304"/>
    <s v="SANTA MONICA"/>
    <x v="1"/>
    <s v="90403"/>
    <s v=""/>
    <x v="1"/>
    <s v="PHYSICIANS"/>
    <s v="PREMIER PURCHASING PARTNERS"/>
    <x v="92"/>
    <x v="1"/>
    <s v="INJECTABLES DIVISION"/>
    <x v="12"/>
    <s v="BP6848521"/>
    <n v="1131.79"/>
    <n v="10178.49"/>
    <n v="11310.279999999999"/>
    <n v="0.10006737233737804"/>
    <n v="470.96"/>
    <n v="3083.53"/>
    <n v="3554.4900000000002"/>
    <n v="0.13249720775694965"/>
  </r>
  <r>
    <n v="363353"/>
    <s v="A"/>
    <s v="20"/>
    <m/>
    <s v="WOMACK, ARCHIE LYNN MD"/>
    <s v=""/>
    <s v="PEVELER,BOWLING,WOMACK&amp;MARKERT"/>
    <s v="610 AUDUBON MED PLAZA"/>
    <s v="LOUISVILLE"/>
    <x v="13"/>
    <s v="40217"/>
    <s v=""/>
    <x v="1"/>
    <s v="PHYSICIANS"/>
    <s v="NOT PART OF BUYING GROUP"/>
    <x v="92"/>
    <x v="1"/>
    <s v="INJECTABLES DIVISION"/>
    <x v="12"/>
    <s v="AW8251528"/>
    <n v="769.33"/>
    <n v="31748.95"/>
    <n v="32518.280000000002"/>
    <n v="2.3658385375856288E-2"/>
    <n v="411.8"/>
    <n v="12565.83"/>
    <n v="12977.63"/>
    <n v="3.1731525710010228E-2"/>
  </r>
  <r>
    <n v="51505"/>
    <s v="A"/>
    <s v="20"/>
    <m/>
    <s v="KATIRAIE,SEPEHR MD/SAN MIGUEL"/>
    <s v=""/>
    <s v="SAN MIGUEL URGENT CARE *"/>
    <s v="2625-D  EAST FLORENCE BLVD"/>
    <s v="HUNTINGTON"/>
    <x v="1"/>
    <s v="90255"/>
    <s v="AMERISOURCE BERGEN"/>
    <x v="1"/>
    <s v="PHYSICIANS"/>
    <s v="NOT PART OF BUYING GROUP"/>
    <x v="92"/>
    <x v="1"/>
    <s v="INJECTABLES DIVISION"/>
    <x v="12"/>
    <s v="BK4606678"/>
    <n v="430.9"/>
    <n v="3403.35"/>
    <n v="3834.25"/>
    <n v="0.11238182173827997"/>
    <n v="388.24"/>
    <n v="4714.55"/>
    <n v="5102.79"/>
    <n v="7.6083867844845665E-2"/>
  </r>
  <r>
    <n v="722685"/>
    <s v="A"/>
    <s v="20"/>
    <m/>
    <s v="SHORT, WILLIAM LEROY MD"/>
    <s v=""/>
    <s v="FAMILY CARE CLINIC"/>
    <s v="1111 W BRADY"/>
    <s v="ABILENE"/>
    <x v="36"/>
    <s v="67410"/>
    <s v=""/>
    <x v="1"/>
    <s v="PHYSICIANS ALLIANCE INC"/>
    <s v="NOT PART OF BUYING GROUP"/>
    <x v="92"/>
    <x v="1"/>
    <s v="INJECTABLES DIVISION"/>
    <x v="12"/>
    <s v="BS5391658"/>
    <n v="614.5"/>
    <n v="25255.47"/>
    <n v="25869.97"/>
    <n v="2.3753409841603991E-2"/>
    <n v="379.04"/>
    <n v="3855.87"/>
    <n v="4234.91"/>
    <n v="8.9503673041457801E-2"/>
  </r>
  <r>
    <n v="250633"/>
    <s v="A"/>
    <s v="20"/>
    <m/>
    <s v="NELSON, GARY ALLEN MD"/>
    <s v=""/>
    <s v=""/>
    <s v="1001 HWY 80 EAST"/>
    <s v="CLINTON"/>
    <x v="26"/>
    <s v="39056"/>
    <s v=""/>
    <x v="1"/>
    <s v="PHYSICIANS"/>
    <s v="NOT PART OF BUYING GROUP"/>
    <x v="92"/>
    <x v="1"/>
    <s v="INJECTABLES DIVISION"/>
    <x v="12"/>
    <s v="AN4495594"/>
    <n v="964.41"/>
    <n v="6756.95"/>
    <n v="7721.36"/>
    <n v="0.12490157174383787"/>
    <n v="369.5"/>
    <n v="2227.89"/>
    <n v="2597.39"/>
    <n v="0.14225818995222128"/>
  </r>
  <r>
    <n v="90072"/>
    <s v="A"/>
    <s v="20"/>
    <m/>
    <s v="MACHT, STEVEN D. MD"/>
    <s v=""/>
    <s v=""/>
    <s v="2021 K STREET NW    STE 217"/>
    <s v="WASHINGTON"/>
    <x v="49"/>
    <s v="20006"/>
    <s v=""/>
    <x v="1"/>
    <s v="PHYSICIANS"/>
    <s v="NOT PART OF BUYING GROUP"/>
    <x v="92"/>
    <x v="1"/>
    <s v="INJECTABLES DIVISION"/>
    <x v="12"/>
    <s v="AM2661723"/>
    <n v="718.38"/>
    <n v="1187.97"/>
    <n v="1906.35"/>
    <n v="0.37683531355732158"/>
    <n v="368.24"/>
    <n v="1358.46"/>
    <n v="1726.7"/>
    <n v="0.21326229223374066"/>
  </r>
  <r>
    <n v="711638"/>
    <s v="A"/>
    <s v="20"/>
    <m/>
    <s v="BORNSTEIN, HAROLD N MD"/>
    <s v=""/>
    <s v=""/>
    <s v="101 EAST 78TH STREET"/>
    <s v="NEW YORK"/>
    <x v="0"/>
    <s v="10021"/>
    <s v=""/>
    <x v="1"/>
    <s v="PHYSICIANS"/>
    <s v="NOT PART OF BUYING GROUP"/>
    <x v="92"/>
    <x v="1"/>
    <s v="INJECTABLES DIVISION"/>
    <x v="12"/>
    <s v="AB9272496"/>
    <n v="588.20000000000005"/>
    <n v="4812.74"/>
    <n v="5400.94"/>
    <n v="0.10890696804630307"/>
    <n v="355.51"/>
    <n v="2401.5"/>
    <n v="2757.01"/>
    <n v="0.12894766431750337"/>
  </r>
  <r>
    <n v="364232"/>
    <s v="A"/>
    <s v="20"/>
    <m/>
    <s v="BOSS-COLE, ETTA . MD"/>
    <s v=""/>
    <s v=""/>
    <s v="414 LUGENIA BLVD."/>
    <s v="VIDALIA"/>
    <x v="21"/>
    <s v="30474"/>
    <s v=""/>
    <x v="1"/>
    <s v="PHYSICIANS"/>
    <s v="NOT PART OF BUYING GROUP"/>
    <x v="92"/>
    <x v="1"/>
    <s v="INJECTABLES DIVISION"/>
    <x v="12"/>
    <s v="BB9000554"/>
    <n v="136.16"/>
    <n v="32497.360000000001"/>
    <n v="32633.52"/>
    <n v="4.1723969709672754E-3"/>
    <n v="355.26"/>
    <n v="25193.79"/>
    <n v="25549.05"/>
    <n v="1.3905017994798241E-2"/>
  </r>
  <r>
    <n v="387710"/>
    <s v="A"/>
    <s v="20"/>
    <m/>
    <s v="SMITH, JERRY RAND MD"/>
    <s v=""/>
    <s v="WESTBANK PHYSICIANS ASSOC"/>
    <s v="3439 KABEL DRIVE #8"/>
    <s v="NEW ORLEANS"/>
    <x v="7"/>
    <s v="70131"/>
    <s v=""/>
    <x v="1"/>
    <s v="PHYSICIANS"/>
    <s v="NOT PART OF BUYING GROUP"/>
    <x v="92"/>
    <x v="1"/>
    <s v="INJECTABLES DIVISION"/>
    <x v="12"/>
    <s v="AS3406027"/>
    <n v="101.97"/>
    <n v="1497.82"/>
    <n v="1599.79"/>
    <n v="6.3739615824576976E-2"/>
    <n v="341.8"/>
    <n v="1097.5"/>
    <n v="1439.3"/>
    <n v="0.23747655110122978"/>
  </r>
  <r>
    <n v="364121"/>
    <s v="A"/>
    <s v="20"/>
    <m/>
    <s v="SAFIER, GARY STEPHEN DO"/>
    <s v=""/>
    <s v="COLLEGE PLAZA, DR G SAFIER"/>
    <s v="477 RT 10 EAST STE 204"/>
    <s v="RANDOLPH"/>
    <x v="25"/>
    <s v="07869"/>
    <s v=""/>
    <x v="1"/>
    <s v="PHYSICIANS"/>
    <s v="NOT PART OF BUYING GROUP"/>
    <x v="92"/>
    <x v="1"/>
    <s v="INJECTABLES DIVISION"/>
    <x v="12"/>
    <s v="AS0612158"/>
    <n v="296.33999999999997"/>
    <n v="2283.75"/>
    <n v="2580.09"/>
    <n v="0.11485645849563386"/>
    <n v="332.38"/>
    <n v="3051.8"/>
    <n v="3384.1800000000003"/>
    <n v="9.8215815943596366E-2"/>
  </r>
  <r>
    <n v="440573"/>
    <s v="A"/>
    <s v="20"/>
    <m/>
    <s v="WILSON, CLAYTON MD"/>
    <s v=""/>
    <s v=""/>
    <s v="1009 N LOCUST AVE SUITE 1"/>
    <s v="LAWRENCEBURG"/>
    <x v="37"/>
    <s v="38464"/>
    <s v=""/>
    <x v="1"/>
    <s v="PHYSICIANS"/>
    <s v="NOT PART OF BUYING GROUP"/>
    <x v="92"/>
    <x v="1"/>
    <s v="INJECTABLES DIVISION"/>
    <x v="12"/>
    <s v="AW8252277"/>
    <n v="356.97"/>
    <n v="1057.3699999999999"/>
    <n v="1414.34"/>
    <n v="0.25239334247776352"/>
    <n v="324.58999999999997"/>
    <n v="1074.81"/>
    <n v="1399.3999999999999"/>
    <n v="0.23194940688866658"/>
  </r>
  <r>
    <n v="240901"/>
    <s v="A"/>
    <s v="20"/>
    <m/>
    <s v="HALSTROM, MARK R MD"/>
    <s v=""/>
    <s v="INTEGRA CARE LTD"/>
    <s v="100 S 2ND ST"/>
    <s v="SARTELL"/>
    <x v="33"/>
    <s v="56377"/>
    <s v="AMERISOURCE BERGEN"/>
    <x v="1"/>
    <s v="PHYSICIANS"/>
    <s v="NOT PART OF BUYING GROUP"/>
    <x v="92"/>
    <x v="1"/>
    <s v="INJECTABLES DIVISION"/>
    <x v="12"/>
    <s v="BH6046076"/>
    <n v="465.68"/>
    <n v="6139.41"/>
    <n v="6605.09"/>
    <n v="7.0503202832966697E-2"/>
    <n v="221.61"/>
    <n v="3215.86"/>
    <n v="3437.4700000000003"/>
    <n v="6.4468926274265662E-2"/>
  </r>
  <r>
    <n v="78708"/>
    <s v="A"/>
    <s v="20"/>
    <m/>
    <s v="BLUM, JOHN K. MD"/>
    <s v=""/>
    <s v="MY FAMILY CLINIC"/>
    <s v="1618 W 18TH STREET"/>
    <s v="HOUSTON"/>
    <x v="9"/>
    <s v="77008"/>
    <s v="MCKESSON"/>
    <x v="1"/>
    <s v="PHYSICIANS"/>
    <s v="NOT PART OF BUYING GROUP"/>
    <x v="92"/>
    <x v="1"/>
    <s v="INJECTABLES DIVISION"/>
    <x v="12"/>
    <s v="BB1403980"/>
    <n v="477.2"/>
    <n v="4690.32"/>
    <n v="5167.5199999999995"/>
    <n v="9.2346038331733604E-2"/>
    <n v="204.12"/>
    <n v="86.6"/>
    <n v="290.72000000000003"/>
    <n v="0.70211887727022559"/>
  </r>
  <r>
    <n v="53223"/>
    <s v="A"/>
    <s v="20"/>
    <m/>
    <s v="BIRLEW, NICHOLAS  DO."/>
    <s v=""/>
    <s v=""/>
    <s v="1148 W HAMMER LANE"/>
    <s v="STOCKTON"/>
    <x v="1"/>
    <s v="95209"/>
    <s v=""/>
    <x v="1"/>
    <s v="PHYSICIANS"/>
    <s v="NOT PART OF BUYING GROUP"/>
    <x v="92"/>
    <x v="1"/>
    <s v="INJECTABLES DIVISION"/>
    <x v="12"/>
    <s v="AB3134967"/>
    <n v="0"/>
    <n v="26645.81"/>
    <n v="26645.81"/>
    <n v="0"/>
    <n v="202.41"/>
    <n v="16272.89"/>
    <n v="16475.3"/>
    <n v="1.2285663993978865E-2"/>
  </r>
  <r>
    <n v="133039"/>
    <s v="A"/>
    <s v="20"/>
    <m/>
    <s v="ALANKO, RANDY A. MD"/>
    <s v=""/>
    <s v="EAGLE CAP CLINIC PO BOX 69"/>
    <s v="3705 MIDWAY DRIVE"/>
    <s v="BAKER CITY"/>
    <x v="22"/>
    <s v="97814"/>
    <s v=""/>
    <x v="1"/>
    <s v="PHYSICIANS"/>
    <s v="NOT PART OF BUYING GROUP"/>
    <x v="92"/>
    <x v="1"/>
    <s v="INJECTABLES DIVISION"/>
    <x v="12"/>
    <s v="BA0467399"/>
    <n v="175.68"/>
    <n v="253.33"/>
    <n v="429.01"/>
    <n v="0.40950094403393861"/>
    <n v="164.93"/>
    <n v="207.4"/>
    <n v="372.33000000000004"/>
    <n v="0.44296726022614347"/>
  </r>
  <r>
    <n v="110702"/>
    <s v="A"/>
    <s v="20"/>
    <m/>
    <s v="ROOF, JACK B MD"/>
    <s v=""/>
    <s v=""/>
    <s v="101 RIVERSTONE VISTA #207"/>
    <s v="BLUE RIDGE"/>
    <x v="21"/>
    <s v="30513"/>
    <s v=""/>
    <x v="1"/>
    <s v="PHYSICIANS"/>
    <s v="NOT PART OF BUYING GROUP"/>
    <x v="92"/>
    <x v="1"/>
    <s v="INJECTABLES DIVISION"/>
    <x v="12"/>
    <s v="AR8696215"/>
    <n v="305.89999999999998"/>
    <n v="1145.06"/>
    <n v="1450.96"/>
    <n v="0.21082593593207255"/>
    <n v="157"/>
    <n v="535.04"/>
    <n v="692.04"/>
    <n v="0.22686549910409803"/>
  </r>
  <r>
    <n v="334201"/>
    <s v="A"/>
    <s v="20"/>
    <m/>
    <s v="HURLOCK, JOAN E MD LTD"/>
    <s v=""/>
    <s v=""/>
    <s v="5735 RIDGE AVE SUITE 105"/>
    <s v="PHILADELPHIA"/>
    <x v="8"/>
    <s v="19128"/>
    <s v=""/>
    <x v="1"/>
    <s v="PHYSICIANS"/>
    <s v="NOT PART OF BUYING GROUP"/>
    <x v="92"/>
    <x v="1"/>
    <s v="INJECTABLES DIVISION"/>
    <x v="12"/>
    <s v="AH4346121"/>
    <n v="148.28"/>
    <n v="1475.67"/>
    <n v="1623.95"/>
    <n v="9.1308229933187601E-2"/>
    <n v="154.4"/>
    <n v="573.9"/>
    <n v="728.3"/>
    <n v="0.21200054922422082"/>
  </r>
  <r>
    <n v="132227"/>
    <s v="A"/>
    <s v="20"/>
    <m/>
    <s v="BLOUGH, JOSEPH ARDEN MD"/>
    <s v=""/>
    <s v="THE BROADWAY CLINIC"/>
    <s v="1801 N BROADWAY"/>
    <s v="OKLAHOMA CITY"/>
    <x v="31"/>
    <s v="73103"/>
    <s v=""/>
    <x v="1"/>
    <s v="PHYSICIANS"/>
    <s v="NOT PART OF BUYING GROUP"/>
    <x v="92"/>
    <x v="1"/>
    <s v="INJECTABLES DIVISION"/>
    <x v="12"/>
    <s v="BB4631417"/>
    <n v="0"/>
    <n v="3748.49"/>
    <n v="3748.49"/>
    <n v="0"/>
    <n v="153.41"/>
    <n v="9733.92"/>
    <n v="9887.33"/>
    <n v="1.551581670683592E-2"/>
  </r>
  <r>
    <n v="68511"/>
    <s v="A"/>
    <s v="20"/>
    <m/>
    <s v="MARRON-FERNANDEZ, ROSA A. MD"/>
    <s v=""/>
    <s v=""/>
    <s v="12788 FOREST HILL BLVD #1001"/>
    <s v="WELLINGTON"/>
    <x v="2"/>
    <s v="33414"/>
    <s v="CARDINAL"/>
    <x v="1"/>
    <s v="PHYSICIANS ALLIANCE INC"/>
    <s v="NOT PART OF BUYING GROUP"/>
    <x v="92"/>
    <x v="1"/>
    <s v="INJECTABLES DIVISION"/>
    <x v="12"/>
    <s v="AF7390622"/>
    <n v="436.75"/>
    <n v="2192.92"/>
    <n v="2629.67"/>
    <n v="0.16608547840603574"/>
    <n v="148.36000000000001"/>
    <n v="1841.38"/>
    <n v="1989.7400000000002"/>
    <n v="7.4562505654005046E-2"/>
  </r>
  <r>
    <n v="108994"/>
    <s v="A"/>
    <s v="20"/>
    <m/>
    <s v="HOLLAND, JANA MARIE MD"/>
    <s v=""/>
    <s v=""/>
    <s v="10 S. 4TH STREET"/>
    <s v="DE FUNIAK SPRINGS"/>
    <x v="2"/>
    <s v="32435"/>
    <s v=""/>
    <x v="1"/>
    <s v="PHYSICIANS"/>
    <s v="NOT PART OF BUYING GROUP"/>
    <x v="92"/>
    <x v="1"/>
    <s v="INJECTABLES DIVISION"/>
    <x v="12"/>
    <s v="BH1987354"/>
    <n v="293.33999999999997"/>
    <n v="5362.04"/>
    <n v="5655.38"/>
    <n v="5.1869193582040458E-2"/>
    <n v="143.03"/>
    <n v="2251.5700000000002"/>
    <n v="2394.6000000000004"/>
    <n v="5.9730226342604185E-2"/>
  </r>
  <r>
    <n v="496918"/>
    <s v="A"/>
    <s v="20"/>
    <m/>
    <s v="KOVACS, DONALD JAMES MD"/>
    <s v=""/>
    <s v=""/>
    <s v="1358 LUTZTOWN ROAD"/>
    <s v="BOILING SPRINGS"/>
    <x v="8"/>
    <s v="17007"/>
    <s v="CARDINAL"/>
    <x v="1"/>
    <s v="PHYSICIANS"/>
    <s v="NOT PART OF BUYING GROUP"/>
    <x v="92"/>
    <x v="1"/>
    <s v="INJECTABLES DIVISION"/>
    <x v="12"/>
    <s v="AK7807134"/>
    <n v="498.75"/>
    <n v="30260.44"/>
    <n v="30759.19"/>
    <n v="1.6214666250964346E-2"/>
    <n v="142.81"/>
    <n v="9487.94"/>
    <n v="9630.75"/>
    <n v="1.4828543986709238E-2"/>
  </r>
  <r>
    <n v="458730"/>
    <s v="A"/>
    <s v="20"/>
    <m/>
    <s v="ESPINOSA, ABNER J M.D."/>
    <s v=""/>
    <s v=""/>
    <s v="4526 PINE STREET"/>
    <s v="COLUMBIAVILLE"/>
    <x v="12"/>
    <s v="48421"/>
    <s v="CARDINAL"/>
    <x v="1"/>
    <s v="PHYSICIANS"/>
    <s v="NOT PART OF BUYING GROUP"/>
    <x v="92"/>
    <x v="1"/>
    <s v="INJECTABLES DIVISION"/>
    <x v="12"/>
    <s v="AE8013752"/>
    <n v="110.23"/>
    <n v="5720.21"/>
    <n v="5830.44"/>
    <n v="1.8905948779165897E-2"/>
    <n v="138.31"/>
    <n v="4700.13"/>
    <n v="4838.4400000000005"/>
    <n v="2.8585659840775123E-2"/>
  </r>
  <r>
    <n v="52289"/>
    <s v="A"/>
    <s v="20"/>
    <m/>
    <s v="MOON, JONG C MD"/>
    <s v=""/>
    <s v=""/>
    <s v="406 JAMES STREET"/>
    <s v="SHAFTER"/>
    <x v="1"/>
    <s v="93263"/>
    <s v=""/>
    <x v="1"/>
    <s v="PHYSICIANS"/>
    <s v="NOT PART OF BUYING GROUP"/>
    <x v="92"/>
    <x v="1"/>
    <s v="INJECTABLES DIVISION"/>
    <x v="12"/>
    <s v="AM9397692"/>
    <n v="972.56"/>
    <n v="24357.439999999999"/>
    <n v="25330"/>
    <n v="3.8395578365574418E-2"/>
    <n v="125.59"/>
    <n v="16001.93"/>
    <n v="16127.52"/>
    <n v="7.7873101381985572E-3"/>
  </r>
  <r>
    <n v="68644"/>
    <s v="A"/>
    <s v="20"/>
    <m/>
    <s v="DEWEESE, JAMES E PA"/>
    <s v=""/>
    <s v="DAYSPRING FAMILY CARE PLLC"/>
    <s v="7341 CHAPMAN HIGHWAY"/>
    <s v="KNOXVILLE"/>
    <x v="37"/>
    <s v="37920"/>
    <s v="AMERISOURCE BERGEN"/>
    <x v="1"/>
    <s v="PHYSICIANS"/>
    <s v="NOT PART OF BUYING GROUP"/>
    <x v="92"/>
    <x v="1"/>
    <s v="INJECTABLES DIVISION"/>
    <x v="12"/>
    <s v="MD0795293"/>
    <n v="0.2"/>
    <n v="6485.52"/>
    <n v="6485.72"/>
    <n v="3.0836977236143407E-5"/>
    <n v="122.27"/>
    <n v="3736.39"/>
    <n v="3858.66"/>
    <n v="3.1687166010998635E-2"/>
  </r>
  <r>
    <n v="309153"/>
    <s v="A"/>
    <s v="20"/>
    <m/>
    <s v="SANCHEZ, ARMANDO ANTONIO M.D."/>
    <s v=""/>
    <s v="ADVANCED MEDICAL GROUP"/>
    <s v="7913 BANDERA ROAD"/>
    <s v="SAN ANTONIO"/>
    <x v="9"/>
    <s v="78250"/>
    <s v=""/>
    <x v="1"/>
    <s v="PHYSICIANS"/>
    <s v="NOT PART OF BUYING GROUP"/>
    <x v="92"/>
    <x v="1"/>
    <s v="INJECTABLES DIVISION"/>
    <x v="12"/>
    <s v="BS0164703"/>
    <n v="0"/>
    <n v="8297.1200000000008"/>
    <n v="8297.1200000000008"/>
    <n v="0"/>
    <n v="113.4"/>
    <n v="2754.74"/>
    <n v="2868.14"/>
    <n v="3.9537818934919498E-2"/>
  </r>
  <r>
    <n v="231247"/>
    <s v="A"/>
    <s v="20"/>
    <m/>
    <s v="COOLEY, DAVID LEROY MD."/>
    <s v=""/>
    <s v="PRIMARY CARE CENTER"/>
    <s v="3902 MONROE"/>
    <s v="DEARBORN HGHTS"/>
    <x v="12"/>
    <s v="48125"/>
    <s v=""/>
    <x v="1"/>
    <s v="PHYSICIANS"/>
    <s v="NOT PART OF BUYING GROUP"/>
    <x v="92"/>
    <x v="1"/>
    <s v="INJECTABLES DIVISION"/>
    <x v="12"/>
    <s v="AC6746842"/>
    <n v="28.75"/>
    <n v="17223.59"/>
    <n v="17252.34"/>
    <n v="1.6664406103751722E-3"/>
    <n v="106.53"/>
    <n v="4219.88"/>
    <n v="4326.41"/>
    <n v="2.4623186429395275E-2"/>
  </r>
  <r>
    <n v="102731"/>
    <s v="A"/>
    <s v="20"/>
    <m/>
    <s v="WATSON, RODNEY J MD"/>
    <s v=""/>
    <s v="DBA INDIAN PATH PEDIATRICS"/>
    <s v="2212 JOHN B. DENNIS HWY"/>
    <s v="KINGSPORT"/>
    <x v="37"/>
    <s v="37660"/>
    <s v=""/>
    <x v="1"/>
    <s v="PHYSICIANS"/>
    <s v="NOT PART OF BUYING GROUP"/>
    <x v="92"/>
    <x v="1"/>
    <s v="INJECTABLES DIVISION"/>
    <x v="12"/>
    <s v="AW1556503"/>
    <n v="31.6"/>
    <n v="8598.23"/>
    <n v="8629.83"/>
    <n v="3.6617175541117267E-3"/>
    <n v="103.48"/>
    <n v="2609.85"/>
    <n v="2713.33"/>
    <n v="3.8137638989728488E-2"/>
  </r>
  <r>
    <n v="12976"/>
    <s v="A"/>
    <s v="20"/>
    <m/>
    <s v="STONE, TIMOTHY L MD"/>
    <s v=""/>
    <s v="SHARP &amp; STONE OBST/GYN, PC"/>
    <s v="2700 10TH AVE SO STE 306"/>
    <s v="BIRMINGHAM"/>
    <x v="42"/>
    <s v="35205"/>
    <s v=""/>
    <x v="1"/>
    <s v="PHYSICIANS"/>
    <s v="NOT PART OF BUYING GROUP"/>
    <x v="92"/>
    <x v="1"/>
    <s v="INJECTABLES DIVISION"/>
    <x v="12"/>
    <s v="BS4505559"/>
    <n v="78.12"/>
    <n v="11285.85"/>
    <n v="11363.970000000001"/>
    <n v="6.8743581688441623E-3"/>
    <n v="102.96"/>
    <n v="1339.36"/>
    <n v="1442.32"/>
    <n v="7.1384990848078089E-2"/>
  </r>
  <r>
    <n v="331372"/>
    <s v="A"/>
    <s v="20"/>
    <m/>
    <s v="GOODMAN, KARL RICHARD MD"/>
    <s v=""/>
    <s v="CENTRAL PARK WEST MED GROUP"/>
    <s v="27 WEST 86TH ST SUITE 1B"/>
    <s v="NEW YORK"/>
    <x v="0"/>
    <s v="10024"/>
    <s v="AMERISOURCE BERGEN"/>
    <x v="1"/>
    <s v="PHYSICIANS"/>
    <s v="NOT PART OF BUYING GROUP"/>
    <x v="92"/>
    <x v="1"/>
    <s v="INJECTABLES DIVISION"/>
    <x v="12"/>
    <s v="AG2667838"/>
    <n v="497.06"/>
    <n v="10620.71"/>
    <n v="11117.769999999999"/>
    <n v="4.470860613234489E-2"/>
    <n v="70.8"/>
    <n v="4718.26"/>
    <n v="4789.0600000000004"/>
    <n v="1.4783694503723067E-2"/>
  </r>
  <r>
    <n v="111348"/>
    <s v="A"/>
    <s v="20"/>
    <m/>
    <s v="FLOYD, TOM DO"/>
    <s v=""/>
    <s v=""/>
    <s v="415 WEST GRAND RIVER AVENUE"/>
    <s v="HOWELL"/>
    <x v="12"/>
    <s v="48843"/>
    <s v=""/>
    <x v="1"/>
    <s v="PHYSICIANS"/>
    <s v="NOT PART OF BUYING GROUP"/>
    <x v="92"/>
    <x v="1"/>
    <s v="INJECTABLES DIVISION"/>
    <x v="12"/>
    <s v="BF9496907"/>
    <n v="616.75"/>
    <n v="2520.02"/>
    <n v="3136.77"/>
    <n v="0.19661945249412613"/>
    <n v="57.48"/>
    <n v="1449.61"/>
    <n v="1507.09"/>
    <n v="3.813972622736532E-2"/>
  </r>
  <r>
    <n v="111558"/>
    <s v="A"/>
    <s v="20"/>
    <m/>
    <s v="DANZEY, TOYA JANEANE MD"/>
    <s v=""/>
    <s v="THE CENTER FOR WOMEN HEALTH"/>
    <s v="122 W COLLEGE AVENUE"/>
    <s v="HARTSVILLE"/>
    <x v="5"/>
    <s v="29550"/>
    <s v="MCKESSON"/>
    <x v="1"/>
    <s v="PHYSICIANS"/>
    <s v="NOT PART OF BUYING GROUP"/>
    <x v="92"/>
    <x v="1"/>
    <s v="INJECTABLES DIVISION"/>
    <x v="12"/>
    <s v="BD3109700"/>
    <n v="47.4"/>
    <n v="712.88"/>
    <n v="760.28"/>
    <n v="6.2345451675698424E-2"/>
    <n v="47.4"/>
    <n v="653.57000000000005"/>
    <n v="700.97"/>
    <n v="6.7620582906543783E-2"/>
  </r>
  <r>
    <n v="86985"/>
    <s v="A"/>
    <s v="20"/>
    <m/>
    <s v="LOPEZ, JAVIER MD."/>
    <s v=""/>
    <s v=""/>
    <s v="5158 BROADWAY AVENUE"/>
    <s v="CLEVELAND"/>
    <x v="11"/>
    <s v="44127"/>
    <s v=""/>
    <x v="1"/>
    <s v="PHYSICIANS"/>
    <s v="NOT PART OF BUYING GROUP"/>
    <x v="92"/>
    <x v="1"/>
    <s v="INJECTABLES DIVISION"/>
    <x v="12"/>
    <s v="AL2938326"/>
    <n v="0"/>
    <n v="600.72"/>
    <n v="600.72"/>
    <n v="0"/>
    <n v="46.67"/>
    <n v="227.54"/>
    <n v="274.20999999999998"/>
    <n v="0.1701980234127129"/>
  </r>
  <r>
    <n v="180526"/>
    <s v="A"/>
    <s v="20"/>
    <m/>
    <s v="HALL, JOHN M MD"/>
    <s v=""/>
    <s v=""/>
    <s v="218 N COURT ST"/>
    <s v="SCOTTSVILLE"/>
    <x v="13"/>
    <s v="42164"/>
    <s v=""/>
    <x v="1"/>
    <s v="PHYSICIANS"/>
    <s v="NOT PART OF BUYING GROUP"/>
    <x v="92"/>
    <x v="1"/>
    <s v="INJECTABLES DIVISION"/>
    <x v="12"/>
    <s v="AH3017402"/>
    <n v="79.28"/>
    <n v="6831.49"/>
    <n v="6910.7699999999995"/>
    <n v="1.147194885663971E-2"/>
    <n v="43.92"/>
    <n v="1337.31"/>
    <n v="1381.23"/>
    <n v="3.1797745487717473E-2"/>
  </r>
  <r>
    <n v="370619"/>
    <s v="A"/>
    <s v="20"/>
    <m/>
    <s v="ASHCRAFT, THOMAS L. MD"/>
    <s v=""/>
    <s v=""/>
    <s v="2325 S HARVARD  STE 305"/>
    <s v="TULSA"/>
    <x v="31"/>
    <s v="74114"/>
    <s v="MCKESSON"/>
    <x v="1"/>
    <s v="PHYSICIANS"/>
    <s v="NOT PART OF BUYING GROUP"/>
    <x v="92"/>
    <x v="1"/>
    <s v="INJECTABLES DIVISION"/>
    <x v="12"/>
    <s v="AA2159615"/>
    <n v="44.85"/>
    <n v="1919.98"/>
    <n v="1964.83"/>
    <n v="2.2826402284167081E-2"/>
    <n v="43.79"/>
    <n v="634.23"/>
    <n v="678.02"/>
    <n v="6.4585115483319078E-2"/>
  </r>
  <r>
    <n v="309337"/>
    <s v="A"/>
    <s v="20"/>
    <m/>
    <s v="QUILLIAN, WARREN C MD"/>
    <s v=""/>
    <s v="PANTOPS FAMILY MEDICINE"/>
    <s v="1490 PANTOPS MOUNT PLACE #200"/>
    <s v="CHARLOTTESVILLE"/>
    <x v="20"/>
    <s v="22911"/>
    <s v=""/>
    <x v="1"/>
    <s v="PHYSICIANS"/>
    <s v="NOT PART OF BUYING GROUP"/>
    <x v="92"/>
    <x v="1"/>
    <s v="INJECTABLES DIVISION"/>
    <x v="12"/>
    <s v="BQ7626483"/>
    <n v="0"/>
    <n v="38651.11"/>
    <n v="38651.11"/>
    <n v="0"/>
    <n v="39.049999999999997"/>
    <n v="19744.22"/>
    <n v="19783.27"/>
    <n v="1.9738900596311931E-3"/>
  </r>
  <r>
    <n v="84333"/>
    <s v="A"/>
    <s v="20"/>
    <m/>
    <s v="WINSTON, JARON L MD"/>
    <s v=""/>
    <s v="SR. ADULTS SPCIALTY HLTHCR P.A"/>
    <s v="3215 STECK AVENUE STE 200/202"/>
    <s v="AUSTIN"/>
    <x v="9"/>
    <s v="78757"/>
    <s v=""/>
    <x v="1"/>
    <s v="PHYSICIANS"/>
    <s v="NOT PART OF BUYING GROUP"/>
    <x v="92"/>
    <x v="1"/>
    <s v="INJECTABLES DIVISION"/>
    <x v="12"/>
    <s v="BW0361559"/>
    <n v="0"/>
    <n v="340.96"/>
    <n v="340.96"/>
    <n v="0"/>
    <n v="36.119999999999997"/>
    <n v="688.58"/>
    <n v="724.7"/>
    <n v="4.9841313647026347E-2"/>
  </r>
  <r>
    <n v="306643"/>
    <s v="A"/>
    <s v="20"/>
    <m/>
    <s v="MEWBORN, QUENTIN ALEXANDER JR"/>
    <s v=""/>
    <s v=""/>
    <s v="2210 HEMBY LANE, STE 105"/>
    <s v="GREENVILLE"/>
    <x v="16"/>
    <s v="27834"/>
    <s v=""/>
    <x v="1"/>
    <s v="PHYSICIANS"/>
    <s v="NOT PART OF BUYING GROUP"/>
    <x v="92"/>
    <x v="1"/>
    <s v="INJECTABLES DIVISION"/>
    <x v="12"/>
    <s v="AM5014686"/>
    <n v="0"/>
    <n v="3109.93"/>
    <n v="3109.93"/>
    <n v="0"/>
    <n v="32.799999999999997"/>
    <n v="6791.1"/>
    <n v="6823.9000000000005"/>
    <n v="4.8066355016925799E-3"/>
  </r>
  <r>
    <n v="68737"/>
    <s v="A"/>
    <s v="20"/>
    <m/>
    <s v="SORRENTINO, ANTHONY MD"/>
    <s v=""/>
    <s v="MEDSTAT URGENT CARE CENTER"/>
    <s v="6522 SE KANNER HWY"/>
    <s v="STUART"/>
    <x v="2"/>
    <s v="34997"/>
    <s v="CARDINAL"/>
    <x v="1"/>
    <s v="PHYSICIANS"/>
    <s v="NOT PART OF BUYING GROUP"/>
    <x v="92"/>
    <x v="1"/>
    <s v="INJECTABLES DIVISION"/>
    <x v="12"/>
    <s v="AS9579903"/>
    <n v="0"/>
    <n v="2549.5300000000002"/>
    <n v="2549.5300000000002"/>
    <n v="0"/>
    <n v="31.82"/>
    <n v="1729.75"/>
    <n v="1761.57"/>
    <n v="1.8063432052089899E-2"/>
  </r>
  <r>
    <n v="85241"/>
    <s v="A"/>
    <s v="20"/>
    <m/>
    <s v="SUTTER, JOHN MD"/>
    <s v=""/>
    <s v=""/>
    <s v="925 CLIFTON AVE STE 102"/>
    <s v="CLIFTON"/>
    <x v="25"/>
    <s v="07013"/>
    <s v=""/>
    <x v="1"/>
    <s v="PHYSICIANS ALLIANCE INC"/>
    <s v="NOT PART OF BUYING GROUP"/>
    <x v="92"/>
    <x v="1"/>
    <s v="INJECTABLES DIVISION"/>
    <x v="12"/>
    <s v="AS9439755"/>
    <n v="0"/>
    <n v="15112.01"/>
    <n v="15112.01"/>
    <n v="0"/>
    <n v="31.82"/>
    <n v="2086.91"/>
    <n v="2118.73"/>
    <n v="1.5018430852444625E-2"/>
  </r>
  <r>
    <n v="79181"/>
    <s v="A"/>
    <s v="20"/>
    <m/>
    <s v="MORACA, JOHN I MD"/>
    <s v=""/>
    <s v=""/>
    <s v="301 OHIO RIVER BLVD #301"/>
    <s v="SEWICKLEY"/>
    <x v="8"/>
    <s v="15143"/>
    <s v=""/>
    <x v="1"/>
    <s v="PHYSICIANS"/>
    <s v="NOT PART OF BUYING GROUP"/>
    <x v="92"/>
    <x v="1"/>
    <s v="INJECTABLES DIVISION"/>
    <x v="12"/>
    <s v="AM1672915"/>
    <n v="46.45"/>
    <n v="8494.41"/>
    <n v="8540.86"/>
    <n v="5.438562393014287E-3"/>
    <n v="29.88"/>
    <n v="852.11"/>
    <n v="881.99"/>
    <n v="3.3877935123980997E-2"/>
  </r>
  <r>
    <n v="108643"/>
    <s v="A"/>
    <s v="20"/>
    <m/>
    <s v="TORRES, JOSE MIGUEL MD"/>
    <s v=""/>
    <s v="SUITE B"/>
    <s v="2213 N UNIVERSITY DR"/>
    <s v="PEMBROKE PINES"/>
    <x v="2"/>
    <s v="33024"/>
    <s v=""/>
    <x v="1"/>
    <s v="PHYSICIANS"/>
    <s v="NOT PART OF BUYING GROUP"/>
    <x v="92"/>
    <x v="1"/>
    <s v="INJECTABLES DIVISION"/>
    <x v="12"/>
    <s v="BT5180752"/>
    <n v="0"/>
    <n v="2207.4"/>
    <n v="2207.4"/>
    <n v="0"/>
    <n v="29.52"/>
    <n v="1828.66"/>
    <n v="1858.18"/>
    <n v="1.5886512609112141E-2"/>
  </r>
  <r>
    <n v="79317"/>
    <s v="A"/>
    <s v="20"/>
    <m/>
    <s v="HALL, HUGH MD"/>
    <s v=""/>
    <s v=""/>
    <s v="703 MCDOWELL BVD #100"/>
    <s v="BARDSTOWN"/>
    <x v="13"/>
    <s v="40004"/>
    <s v="AMERISOURCE BERGEN"/>
    <x v="1"/>
    <s v="PHYSICIANS"/>
    <s v="NOT PART OF BUYING GROUP"/>
    <x v="92"/>
    <x v="1"/>
    <s v="INJECTABLES DIVISION"/>
    <x v="12"/>
    <s v="BH1302291"/>
    <n v="25.95"/>
    <n v="1121.31"/>
    <n v="1147.26"/>
    <n v="2.2619109879190417E-2"/>
    <n v="26.46"/>
    <n v="823.75"/>
    <n v="850.21"/>
    <n v="3.1121722868467792E-2"/>
  </r>
  <r>
    <n v="451657"/>
    <s v="A"/>
    <s v="20"/>
    <m/>
    <s v="AGUILERA, R JUAN-ALBERTO MD"/>
    <s v="CHILDREN'S DAY/NIGHT CLNC"/>
    <s v="ATTN: BILLING DEPT"/>
    <s v="807 N CAGE"/>
    <s v="PHARR"/>
    <x v="9"/>
    <s v="78577"/>
    <s v=""/>
    <x v="1"/>
    <s v="PHYSICIANS"/>
    <s v="NOT PART OF BUYING GROUP"/>
    <x v="92"/>
    <x v="1"/>
    <s v="INJECTABLES DIVISION"/>
    <x v="12"/>
    <s v="AA6825511"/>
    <n v="0"/>
    <n v="50605.4"/>
    <n v="50605.4"/>
    <n v="0"/>
    <n v="25.34"/>
    <n v="17037.12"/>
    <n v="17062.46"/>
    <n v="1.4851316867556027E-3"/>
  </r>
  <r>
    <n v="308015"/>
    <s v="A"/>
    <s v="20"/>
    <m/>
    <s v="SMITH, RALPH ARNOLD MD"/>
    <s v="LEFLORE CANCER CENTER, INC"/>
    <s v="DBA NO CENTRAL MS REG CANC CTR"/>
    <s v="1401 RIVER RDAD"/>
    <s v="GREENWOOD,"/>
    <x v="26"/>
    <s v="38930"/>
    <s v="AMERISOURCE BERGEN"/>
    <x v="1"/>
    <s v="PHYSICIANS"/>
    <s v="NOT PART OF BUYING GROUP"/>
    <x v="92"/>
    <x v="1"/>
    <s v="INJECTABLES DIVISION"/>
    <x v="12"/>
    <s v="AS6486117"/>
    <n v="39"/>
    <n v="1796.46"/>
    <n v="1835.46"/>
    <n v="2.1248079500506684E-2"/>
    <n v="25.12"/>
    <n v="645.12"/>
    <n v="670.24"/>
    <n v="3.7479111959894965E-2"/>
  </r>
  <r>
    <n v="387283"/>
    <s v="A"/>
    <s v="20"/>
    <m/>
    <s v="WISMAN, PAUL P JR MD"/>
    <s v=""/>
    <s v="PED OF ASSOC CHARLOTTESVILLE"/>
    <s v="1011 E JEFFERSON ST"/>
    <s v="CHARLOTTESVILLE"/>
    <x v="20"/>
    <s v="22902"/>
    <s v="CARDINAL"/>
    <x v="1"/>
    <s v="PHYSICIANS"/>
    <s v="NOT PART OF BUYING GROUP"/>
    <x v="92"/>
    <x v="1"/>
    <s v="INJECTABLES DIVISION"/>
    <x v="12"/>
    <s v="BW3624904"/>
    <n v="45.18"/>
    <n v="6797.98"/>
    <n v="6843.16"/>
    <n v="6.6022130127017346E-3"/>
    <n v="20.75"/>
    <n v="4312.7299999999996"/>
    <n v="4333.4799999999996"/>
    <n v="4.7882994729409167E-3"/>
  </r>
  <r>
    <n v="261437"/>
    <s v="A"/>
    <s v="20"/>
    <m/>
    <s v="MOORE, JOHN M MD"/>
    <s v=""/>
    <s v=""/>
    <s v="6400 PROSPECT STE 238"/>
    <s v="KANSAS CITY"/>
    <x v="35"/>
    <s v="64132"/>
    <s v=""/>
    <x v="1"/>
    <s v="PHYSICIANS"/>
    <s v="NOT PART OF BUYING GROUP"/>
    <x v="92"/>
    <x v="1"/>
    <s v="INJECTABLES DIVISION"/>
    <x v="12"/>
    <s v="AM1154688"/>
    <n v="25.25"/>
    <n v="4419.92"/>
    <n v="4445.17"/>
    <n v="5.6803226873212943E-3"/>
    <n v="6.3"/>
    <n v="2092.8200000000002"/>
    <n v="2099.1200000000003"/>
    <n v="3.0012576698807115E-3"/>
  </r>
  <r>
    <n v="130774"/>
    <s v="A"/>
    <s v="20"/>
    <m/>
    <s v="RIDGEWAY, MICHAEL D DVM"/>
    <s v=""/>
    <s v="CHINQUAPIN ANIMAL HOSPITAL"/>
    <s v="123 OLD ABBEVILLE HIGHWAY"/>
    <s v="GREENWOOD"/>
    <x v="5"/>
    <s v="29649"/>
    <s v="AMERISOURCE BERGEN"/>
    <x v="0"/>
    <s v="DVM"/>
    <s v="NOT PART OF BUYING GROUP"/>
    <x v="93"/>
    <x v="0"/>
    <s v="ANDA DIVISION"/>
    <x v="2"/>
    <s v="AR5620693"/>
    <n v="66.3"/>
    <n v="780.28"/>
    <n v="846.57999999999993"/>
    <n v="7.8315103120791901E-2"/>
    <n v="107.6"/>
    <n v="698.12"/>
    <n v="805.72"/>
    <n v="0.13354515216204138"/>
  </r>
  <r>
    <n v="745220"/>
    <s v="A"/>
    <s v="20"/>
    <m/>
    <s v="GORYL, GERARD G MD"/>
    <s v=""/>
    <s v="(NO DELIVERIES FROM 1-3:00)"/>
    <s v="2850 ARTESIA BLVD, #107"/>
    <s v="REDONDO BEACH"/>
    <x v="1"/>
    <s v="90278"/>
    <s v=""/>
    <x v="1"/>
    <s v="PHYSICIANS"/>
    <s v="NOT PART OF BUYING GROUP"/>
    <x v="94"/>
    <x v="1"/>
    <s v="WEST COAST DIVISION"/>
    <x v="5"/>
    <s v="BG5085394"/>
    <n v="17653.23"/>
    <n v="11968.61"/>
    <n v="29621.84"/>
    <n v="0.59595318859328117"/>
    <n v="18077.88"/>
    <n v="6861.89"/>
    <n v="24939.77"/>
    <n v="0.72486153641352746"/>
  </r>
  <r>
    <n v="42510"/>
    <s v="A"/>
    <s v="20"/>
    <m/>
    <s v="MONTELONGO, FERNANDO MD"/>
    <s v=""/>
    <s v=""/>
    <s v="932 E CHAPMAN AVENUE"/>
    <s v="ORANGE"/>
    <x v="1"/>
    <s v="92866"/>
    <s v="OTHER"/>
    <x v="1"/>
    <s v="PHYSICIANS"/>
    <s v="NOT PART OF BUYING GROUP"/>
    <x v="94"/>
    <x v="1"/>
    <s v="WEST COAST DIVISION"/>
    <x v="5"/>
    <s v="AM1607615"/>
    <n v="1121.32"/>
    <n v="549.51"/>
    <n v="1670.83"/>
    <n v="0.67111555334773731"/>
    <n v="670.1"/>
    <n v="575.91999999999996"/>
    <n v="1246.02"/>
    <n v="0.53779233078120736"/>
  </r>
  <r>
    <n v="745467"/>
    <s v="A"/>
    <s v="20"/>
    <m/>
    <s v="SHENOUDA, EMILE GEORGE MD"/>
    <s v=""/>
    <s v=""/>
    <s v="10132 CALIFORNIA AVE"/>
    <s v="SOUTH GATE"/>
    <x v="1"/>
    <s v="90280"/>
    <s v=""/>
    <x v="1"/>
    <s v="PHYSICIANS"/>
    <s v="PREMIER PURCHASING PARTNERS"/>
    <x v="94"/>
    <x v="1"/>
    <s v="WEST COAST DIVISION"/>
    <x v="5"/>
    <s v="BS5048310"/>
    <n v="753.85"/>
    <n v="4040.43"/>
    <n v="4794.28"/>
    <n v="0.15723946035692535"/>
    <n v="486.74"/>
    <n v="2409.9499999999998"/>
    <n v="2896.6899999999996"/>
    <n v="0.16803316889277073"/>
  </r>
  <r>
    <n v="309871"/>
    <s v="A"/>
    <s v="20"/>
    <m/>
    <s v="CAMPOS, LELYS MD"/>
    <s v=""/>
    <s v=""/>
    <s v="8809 SUNLAND BLVD"/>
    <s v="SUN VALLEY"/>
    <x v="1"/>
    <s v="91352"/>
    <s v=""/>
    <x v="1"/>
    <s v="PHYSICIANS"/>
    <s v="NOT PART OF BUYING GROUP"/>
    <x v="94"/>
    <x v="1"/>
    <s v="WEST COAST DIVISION"/>
    <x v="5"/>
    <s v="BC1963392"/>
    <n v="213.15"/>
    <n v="3935.91"/>
    <n v="4149.0599999999995"/>
    <n v="5.1373082095703612E-2"/>
    <n v="111.2"/>
    <n v="4865.05"/>
    <n v="4976.25"/>
    <n v="2.2346144184878174E-2"/>
  </r>
  <r>
    <n v="21964"/>
    <s v="A"/>
    <s v="20"/>
    <m/>
    <s v="WHITING, PAMELA G DVM"/>
    <s v="WINDSOR OAKS VET CLINIC"/>
    <s v=""/>
    <s v="8888 LAKEWOOD DRIVE"/>
    <s v="WINDSOR"/>
    <x v="1"/>
    <s v="95492"/>
    <s v="AMERISOURCE BERGEN"/>
    <x v="0"/>
    <s v="DVM"/>
    <s v="NOT PART OF BUYING GROUP"/>
    <x v="94"/>
    <x v="0"/>
    <s v="WEST COAST DIVISION"/>
    <x v="5"/>
    <s v="BW1088649"/>
    <n v="12.24"/>
    <n v="813.26"/>
    <n v="825.5"/>
    <n v="1.4827377347062387E-2"/>
    <n v="4.08"/>
    <n v="522.79"/>
    <n v="526.87"/>
    <n v="7.7438457304458402E-3"/>
  </r>
  <r>
    <n v="68515"/>
    <s v="A"/>
    <s v="28"/>
    <m/>
    <s v="GINDI, GEORGE R MD"/>
    <s v=""/>
    <s v=""/>
    <s v="511 W. FAIRCHILD ST"/>
    <s v="DANVILLE"/>
    <x v="3"/>
    <s v="61832"/>
    <s v=""/>
    <x v="1"/>
    <s v="PHYSICIANS"/>
    <s v="NOT PART OF BUYING GROUP"/>
    <x v="95"/>
    <x v="1"/>
    <s v="VIP DIVISION"/>
    <x v="13"/>
    <s v="BG3852387"/>
    <n v="0"/>
    <n v="1127.9000000000001"/>
    <n v="1127.9000000000001"/>
    <n v="0"/>
    <n v="335.55"/>
    <n v="689.65"/>
    <n v="1025.2"/>
    <n v="0.32730198985563791"/>
  </r>
  <r>
    <n v="33410"/>
    <s v="A"/>
    <s v="28"/>
    <m/>
    <s v="ROMAN, MICHAEL CONRAD DO"/>
    <s v=""/>
    <s v="***USE DRIVEWAY***"/>
    <s v="1550 W MAIN STREET"/>
    <s v="JEFFERSONVILLE"/>
    <x v="8"/>
    <s v="19403"/>
    <s v="OTHER"/>
    <x v="1"/>
    <s v="DVD"/>
    <s v="DVD ACCOUNTS"/>
    <x v="95"/>
    <x v="1"/>
    <s v="VIP DIVISION"/>
    <x v="13"/>
    <s v="BR5211862"/>
    <n v="403.16"/>
    <n v="5360.25"/>
    <n v="5763.41"/>
    <n v="6.9951643211223921E-2"/>
    <n v="309.33"/>
    <n v="2444.6999999999998"/>
    <n v="2754.0299999999997"/>
    <n v="0.11231903791897692"/>
  </r>
  <r>
    <n v="78434"/>
    <s v="A"/>
    <s v="28"/>
    <m/>
    <s v="ISAACS, ROBERT MD"/>
    <s v=""/>
    <s v="AMERICAN HEALTH CARE MEDICAL"/>
    <s v="8355 3RD STREET"/>
    <s v="DOWNEY"/>
    <x v="1"/>
    <s v="90241"/>
    <s v="MCKESSON"/>
    <x v="1"/>
    <s v="PHYSICIANS"/>
    <s v="NOT PART OF BUYING GROUP"/>
    <x v="95"/>
    <x v="1"/>
    <s v="VIP DIVISION"/>
    <x v="13"/>
    <s v="AI6719578"/>
    <n v="112.3"/>
    <n v="13899.79"/>
    <n v="14012.09"/>
    <n v="8.0145074717618853E-3"/>
    <n v="110"/>
    <n v="5871.48"/>
    <n v="5981.48"/>
    <n v="1.839009743407986E-2"/>
  </r>
  <r>
    <n v="23020"/>
    <s v="A"/>
    <s v="28"/>
    <m/>
    <s v="SHMIGEL, BORIS MARK MD"/>
    <s v=""/>
    <s v="PARNALL OFFICE BUILDING"/>
    <s v="1445 PORTLAND AVENUE ST G03"/>
    <s v="ROCHESTER"/>
    <x v="0"/>
    <s v="14621"/>
    <s v="AMERISOURCE BERGEN"/>
    <x v="1"/>
    <s v="PHYSICIANS"/>
    <s v="NOT PART OF BUYING GROUP"/>
    <x v="95"/>
    <x v="1"/>
    <s v="VIP DIVISION"/>
    <x v="13"/>
    <s v="AS9663279"/>
    <n v="59.11"/>
    <n v="270.14"/>
    <n v="329.25"/>
    <n v="0.17952923310554289"/>
    <n v="71.319999999999993"/>
    <n v="262.5"/>
    <n v="333.82"/>
    <n v="0.21364807381223413"/>
  </r>
  <r>
    <n v="158605"/>
    <s v="A"/>
    <s v="28"/>
    <m/>
    <s v="HAMATY, DANIEL MD"/>
    <s v=""/>
    <s v=""/>
    <s v="4544 SWEET BERRY LANE"/>
    <s v="OOLTEWAH"/>
    <x v="37"/>
    <s v="37363"/>
    <s v="MCKESSON"/>
    <x v="1"/>
    <s v="PHYSICIANS"/>
    <s v="NOT PART OF BUYING GROUP"/>
    <x v="95"/>
    <x v="1"/>
    <s v="VIP DIVISION"/>
    <x v="13"/>
    <s v="AH8310081"/>
    <n v="0"/>
    <n v="630.36"/>
    <n v="630.36"/>
    <n v="0"/>
    <n v="3.55"/>
    <n v="269.16000000000003"/>
    <n v="272.71000000000004"/>
    <n v="1.3017491107770156E-2"/>
  </r>
  <r>
    <n v="101365"/>
    <s v="A"/>
    <s v="20"/>
    <s v="Y"/>
    <s v="PINSLEY, SHERRI W DO"/>
    <s v=""/>
    <s v="PALM BEACH PAIN &amp; REJUVENATION"/>
    <s v="6201 N FEDERAL HWY"/>
    <s v="BOCA RATON"/>
    <x v="2"/>
    <s v="33487"/>
    <s v=""/>
    <x v="1"/>
    <s v="PHYSICIANS"/>
    <s v="NOT PART OF BUYING GROUP"/>
    <x v="96"/>
    <x v="1"/>
    <s v="INJECTABLES DIVISION"/>
    <x v="12"/>
    <s v="BP2935700"/>
    <n v="4424.71"/>
    <n v="255.68"/>
    <n v="4680.3900000000003"/>
    <n v="0.94537207369471343"/>
    <n v="14426.71"/>
    <n v="993.33"/>
    <n v="15420.039999999999"/>
    <n v="0.93558187916503455"/>
  </r>
  <r>
    <n v="132472"/>
    <s v="A"/>
    <s v="20"/>
    <s v="Y"/>
    <s v="PIAZZA, JOSEPH F MD"/>
    <s v=""/>
    <s v="MARGATE PAIN MANAGEMENT"/>
    <s v="2700 N STATE ROAD 7"/>
    <s v="MARGATE"/>
    <x v="2"/>
    <s v="33063"/>
    <s v=""/>
    <x v="1"/>
    <s v="PHYSICIANS"/>
    <s v="NOT PART OF BUYING GROUP"/>
    <x v="96"/>
    <x v="1"/>
    <s v="INJECTABLES DIVISION"/>
    <x v="12"/>
    <s v="BP6732704"/>
    <n v="6323.51"/>
    <n v="-6.24"/>
    <n v="6317.27"/>
    <n v="1.0009877684506123"/>
    <n v="13758.5"/>
    <n v="-30.75"/>
    <n v="13727.75"/>
    <n v="1.0022399883447761"/>
  </r>
  <r>
    <n v="387141"/>
    <s v="A"/>
    <s v="20"/>
    <s v="Y"/>
    <s v="POWELL, FRED J MD"/>
    <s v=""/>
    <s v="ORLANDO PAIN &amp; REJUVENATION"/>
    <s v="5575 S SEMORAN BLVD #21"/>
    <s v="ORLANDO"/>
    <x v="2"/>
    <s v="32822"/>
    <s v=""/>
    <x v="1"/>
    <s v="PHYSICIANS"/>
    <s v="NOT PART OF BUYING GROUP"/>
    <x v="96"/>
    <x v="1"/>
    <s v="INJECTABLES DIVISION"/>
    <x v="12"/>
    <s v="AP8271138"/>
    <n v="18920.73"/>
    <n v="0"/>
    <n v="18920.73"/>
    <n v="1"/>
    <n v="10791.76"/>
    <n v="316.38"/>
    <n v="11108.14"/>
    <n v="0.97151818396239165"/>
  </r>
  <r>
    <n v="130277"/>
    <s v="A"/>
    <s v="20"/>
    <s v="Y"/>
    <s v="BURACK, STEVEN A DO"/>
    <s v=""/>
    <s v="BBH PAIN MGMT &amp; ANTI AGING"/>
    <s v="7401 N UNIVERSITY DR #206"/>
    <s v="TAMARAC"/>
    <x v="2"/>
    <s v="33321"/>
    <s v=""/>
    <x v="1"/>
    <s v="PHYSICIANS"/>
    <s v="NOT PART OF BUYING GROUP"/>
    <x v="96"/>
    <x v="1"/>
    <s v="INJECTABLES DIVISION"/>
    <x v="12"/>
    <s v="BB9863019"/>
    <n v="7534.33"/>
    <n v="191.87"/>
    <n v="7726.2"/>
    <n v="0.97516631720638869"/>
    <n v="10261.129999999999"/>
    <n v="964.62"/>
    <n v="11225.75"/>
    <n v="0.91407077478119492"/>
  </r>
  <r>
    <n v="130771"/>
    <s v="A"/>
    <s v="20"/>
    <m/>
    <s v="MARTIN, AIMEE J. MD"/>
    <s v=""/>
    <s v=""/>
    <s v="4900 33 RD AVE NORTH"/>
    <s v="ST PETERSBURG"/>
    <x v="2"/>
    <s v="33710"/>
    <s v=""/>
    <x v="1"/>
    <s v="PHYSICIANS"/>
    <s v="NOT PART OF BUYING GROUP"/>
    <x v="96"/>
    <x v="1"/>
    <s v="INJECTABLES DIVISION"/>
    <x v="12"/>
    <s v="FM0265264"/>
    <n v="4159.16"/>
    <n v="787.58"/>
    <n v="4946.74"/>
    <n v="0.84078807457032312"/>
    <n v="9628.26"/>
    <n v="541.36"/>
    <n v="10169.620000000001"/>
    <n v="0.9467669391776683"/>
  </r>
  <r>
    <n v="476262"/>
    <s v="A"/>
    <s v="20"/>
    <m/>
    <s v="ATREIDIS, VERNON T MD"/>
    <s v=""/>
    <s v=""/>
    <s v="3144 N CONGRESS AVE"/>
    <s v="PALM SPRINGS"/>
    <x v="2"/>
    <s v="33461"/>
    <s v=""/>
    <x v="1"/>
    <s v="PHYSICIANS"/>
    <s v="NOT PART OF BUYING GROUP"/>
    <x v="96"/>
    <x v="1"/>
    <s v="INJECTABLES DIVISION"/>
    <x v="12"/>
    <s v="FA1556628"/>
    <m/>
    <m/>
    <n v="0"/>
    <e v="#DIV/0!"/>
    <n v="8468.2000000000007"/>
    <n v="2154.06"/>
    <n v="10622.26"/>
    <n v="0.79721264589644769"/>
  </r>
  <r>
    <n v="205381"/>
    <s v="A"/>
    <s v="20"/>
    <s v="Y"/>
    <s v="KARTER, QUINN K DO"/>
    <s v=""/>
    <s v="SOUTHEAST PAIN &amp; REJUVENATION"/>
    <s v="1325 S CONGRESS AVE #111"/>
    <s v="BOYTON BEACH"/>
    <x v="2"/>
    <s v="33426"/>
    <s v=""/>
    <x v="1"/>
    <s v="PHYSICIANS"/>
    <s v="NOT PART OF BUYING GROUP"/>
    <x v="96"/>
    <x v="1"/>
    <s v="INJECTABLES DIVISION"/>
    <x v="12"/>
    <s v="BK7726497"/>
    <m/>
    <m/>
    <n v="0"/>
    <e v="#DIV/0!"/>
    <n v="8390.5300000000007"/>
    <n v="399.1"/>
    <n v="8789.630000000001"/>
    <n v="0.95459422068960809"/>
  </r>
  <r>
    <n v="204957"/>
    <s v="A"/>
    <s v="20"/>
    <s v="Y"/>
    <s v="BLETZ, DONALD B MD"/>
    <s v=""/>
    <s v="PALM BEACH PAIN &amp; REJUVENATION"/>
    <s v="6201 N FEDERAL HWY"/>
    <s v="BOCA RATON"/>
    <x v="2"/>
    <s v="33487"/>
    <s v=""/>
    <x v="1"/>
    <s v="PHYSICIANS"/>
    <s v="NOT PART OF BUYING GROUP"/>
    <x v="96"/>
    <x v="1"/>
    <s v="INJECTABLES DIVISION"/>
    <x v="12"/>
    <s v="FB1786144"/>
    <m/>
    <m/>
    <n v="0"/>
    <e v="#DIV/0!"/>
    <n v="8013.4"/>
    <n v="102.96"/>
    <n v="8116.36"/>
    <n v="0.98731451044556917"/>
  </r>
  <r>
    <n v="205431"/>
    <s v="A"/>
    <s v="20"/>
    <m/>
    <s v="MEEK, ROBERTO J DO"/>
    <s v=""/>
    <s v="AND REJUVENATION"/>
    <s v="3144 N CONGRESS AVE"/>
    <s v="PALM SPRINGS"/>
    <x v="2"/>
    <s v="33461"/>
    <s v=""/>
    <x v="1"/>
    <s v="PHYSICIANS"/>
    <s v="NOT PART OF BUYING GROUP"/>
    <x v="96"/>
    <x v="1"/>
    <s v="INJECTABLES DIVISION"/>
    <x v="12"/>
    <s v="FM1208897"/>
    <m/>
    <m/>
    <n v="0"/>
    <e v="#DIV/0!"/>
    <n v="7948.67"/>
    <n v="1412.29"/>
    <n v="9360.9599999999991"/>
    <n v="0.84912979010699763"/>
  </r>
  <r>
    <n v="205380"/>
    <s v="A"/>
    <s v="20"/>
    <m/>
    <s v="HALL, SUSAN JANET DO"/>
    <s v=""/>
    <s v=""/>
    <s v="6201 N FEDERAL HWY"/>
    <s v="BOCA RATON"/>
    <x v="2"/>
    <s v="33487"/>
    <s v=""/>
    <x v="1"/>
    <s v="PHYSICIANS"/>
    <s v="NOT PART OF BUYING GROUP"/>
    <x v="96"/>
    <x v="1"/>
    <s v="INJECTABLES DIVISION"/>
    <x v="12"/>
    <s v="BH0822874"/>
    <m/>
    <m/>
    <n v="0"/>
    <e v="#DIV/0!"/>
    <n v="7286"/>
    <n v="0"/>
    <n v="7286"/>
    <n v="1"/>
  </r>
  <r>
    <n v="706053"/>
    <s v="A"/>
    <s v="20"/>
    <m/>
    <s v="AARON, H ARNOLD DO"/>
    <s v=""/>
    <s v=""/>
    <s v="6201 N FEDERAL HWY"/>
    <s v="BOCA RATON"/>
    <x v="2"/>
    <s v="33487"/>
    <s v=""/>
    <x v="1"/>
    <s v="PHYSICIANS"/>
    <s v="NOT PART OF BUYING GROUP"/>
    <x v="96"/>
    <x v="1"/>
    <s v="INJECTABLES DIVISION"/>
    <x v="12"/>
    <s v="FA0412128"/>
    <m/>
    <m/>
    <n v="0"/>
    <e v="#DIV/0!"/>
    <n v="6119.5"/>
    <n v="154.44"/>
    <n v="6273.94"/>
    <n v="0.97538388954946975"/>
  </r>
  <r>
    <n v="396940"/>
    <s v="A"/>
    <s v="20"/>
    <s v="Y"/>
    <s v="PINSLEY, SHERRI W DO"/>
    <s v=""/>
    <s v="SOUTHEAST PAIN &amp; REJUVENATION"/>
    <s v="1325 S CONGRESS AVE #111"/>
    <s v="BOYTON BEACH"/>
    <x v="2"/>
    <s v="33426"/>
    <s v=""/>
    <x v="1"/>
    <s v="PHYSICIANS"/>
    <s v="NOT PART OF BUYING GROUP"/>
    <x v="96"/>
    <x v="1"/>
    <s v="INJECTABLES DIVISION"/>
    <x v="12"/>
    <s v="FP1287160"/>
    <m/>
    <m/>
    <n v="0"/>
    <e v="#DIV/0!"/>
    <n v="4316.76"/>
    <n v="78.09"/>
    <n v="4394.8500000000004"/>
    <n v="0.98223147547697875"/>
  </r>
  <r>
    <n v="408992"/>
    <s v="A"/>
    <s v="20"/>
    <m/>
    <s v="HAITH, L'TANYA MD"/>
    <s v=""/>
    <s v=""/>
    <s v="2460 BURTON SE STE 202"/>
    <s v="GRAND RAPIDS"/>
    <x v="12"/>
    <s v="49546"/>
    <s v=""/>
    <x v="1"/>
    <s v="PHYSICIANS"/>
    <s v="NOT PART OF BUYING GROUP"/>
    <x v="96"/>
    <x v="1"/>
    <s v="INJECTABLES DIVISION"/>
    <x v="12"/>
    <s v="AH2518732"/>
    <n v="1185.3800000000001"/>
    <n v="697.97"/>
    <n v="1883.3500000000001"/>
    <n v="0.62939973982531128"/>
    <n v="3587.64"/>
    <n v="1288.3599999999999"/>
    <n v="4876"/>
    <n v="0.73577522559474973"/>
  </r>
  <r>
    <n v="15400"/>
    <s v="A"/>
    <s v="20"/>
    <m/>
    <s v="GARCIA, MICHAEL M MD/3RD FLOOR"/>
    <s v=""/>
    <s v="SIMON-WILLIAMSON CLINIC P.C."/>
    <s v="832 PRINCETON AVENUE SW"/>
    <s v="BIRMINGHAM"/>
    <x v="42"/>
    <s v="35211"/>
    <s v="CARDINAL"/>
    <x v="1"/>
    <s v="PHYSICIANS"/>
    <s v="NOT PART OF BUYING GROUP"/>
    <x v="96"/>
    <x v="1"/>
    <s v="INJECTABLES DIVISION"/>
    <x v="12"/>
    <s v="BG0460193"/>
    <n v="5054.5200000000004"/>
    <n v="24554.18"/>
    <n v="29608.7"/>
    <n v="0.17071063572531048"/>
    <n v="2928"/>
    <n v="1921.6"/>
    <n v="4849.6000000000004"/>
    <n v="0.60376113493896399"/>
  </r>
  <r>
    <n v="340344"/>
    <s v="A"/>
    <s v="20"/>
    <m/>
    <s v="JOHNSON, PATRICIA J. MD"/>
    <s v=""/>
    <s v="TALLULAH VALLEY MDCL CLNC"/>
    <s v="409 TALLULAH ROAD"/>
    <s v="ROBBINSVILLE"/>
    <x v="16"/>
    <s v="28771"/>
    <s v="MCKESSON"/>
    <x v="5"/>
    <s v="PREMIER-(NON-ACUTE)"/>
    <s v="PREMIER PURCHASING PARTNERS"/>
    <x v="96"/>
    <x v="6"/>
    <s v="INJECTABLES DIVISION"/>
    <x v="12"/>
    <s v="AJ7490460"/>
    <n v="66"/>
    <n v="8409.6299999999992"/>
    <n v="8475.6299999999992"/>
    <n v="7.7870317604709039E-3"/>
    <n v="2865.34"/>
    <n v="37316.949999999997"/>
    <n v="40182.289999999994"/>
    <n v="7.1308529205279261E-2"/>
  </r>
  <r>
    <n v="408911"/>
    <s v="A"/>
    <s v="20"/>
    <s v="Y"/>
    <s v="BARTLEY, VERNON HERBERT MD"/>
    <s v=""/>
    <s v="ST PETERSBURG PAIN/URG CARE"/>
    <s v="4900 33 RD AVE N"/>
    <s v="ST PETERSBURG"/>
    <x v="2"/>
    <s v="33710"/>
    <s v=""/>
    <x v="1"/>
    <s v="PHYSICIANS"/>
    <s v="NOT PART OF BUYING GROUP"/>
    <x v="96"/>
    <x v="1"/>
    <s v="INJECTABLES DIVISION"/>
    <x v="12"/>
    <s v="AB9526534"/>
    <n v="5303.47"/>
    <n v="56.15"/>
    <n v="5359.62"/>
    <n v="0.98952351099518254"/>
    <n v="2496.5100000000002"/>
    <n v="0"/>
    <n v="2496.5100000000002"/>
    <n v="1"/>
  </r>
  <r>
    <n v="206188"/>
    <s v="A"/>
    <s v="20"/>
    <s v="Y"/>
    <s v="LAPP, RICHARD J DO"/>
    <s v=""/>
    <s v="ORLANDO PAIN &amp; REJUVENATION"/>
    <s v="5575 S SEMORAN BLVD #21"/>
    <s v="ORLANDO"/>
    <x v="2"/>
    <s v="32822"/>
    <s v=""/>
    <x v="1"/>
    <s v="PHYSICIANS"/>
    <s v="NOT PART OF BUYING GROUP"/>
    <x v="96"/>
    <x v="1"/>
    <s v="INJECTABLES DIVISION"/>
    <x v="12"/>
    <s v="AL0183412"/>
    <m/>
    <m/>
    <n v="0"/>
    <e v="#DIV/0!"/>
    <n v="2402.64"/>
    <n v="253.32"/>
    <n v="2655.96"/>
    <n v="0.90462205756110781"/>
  </r>
  <r>
    <n v="205839"/>
    <s v="A"/>
    <s v="20"/>
    <m/>
    <s v="GLICKMAN, DAVID DO"/>
    <s v="PALM SPRINGS WELLNESS"/>
    <s v="AND REJUVENATION"/>
    <s v="3144 N CONGRESS AVE"/>
    <s v="PALM SPRINGS"/>
    <x v="2"/>
    <s v="33461"/>
    <s v=""/>
    <x v="1"/>
    <s v="PHYSICIANS"/>
    <s v="NOT PART OF BUYING GROUP"/>
    <x v="96"/>
    <x v="1"/>
    <s v="INJECTABLES DIVISION"/>
    <x v="12"/>
    <s v="FG0620876"/>
    <m/>
    <m/>
    <n v="0"/>
    <e v="#DIV/0!"/>
    <n v="1897.72"/>
    <n v="1207.26"/>
    <n v="3104.98"/>
    <n v="0.61118590135846285"/>
  </r>
  <r>
    <n v="132391"/>
    <s v="A"/>
    <s v="20"/>
    <m/>
    <s v="JOHNSON, VAUGHN THAD, DO"/>
    <s v=""/>
    <s v=""/>
    <s v="3650 N UNIVERSITY AVE #200"/>
    <s v="PROVO"/>
    <x v="15"/>
    <s v="84604"/>
    <s v=""/>
    <x v="1"/>
    <s v="PHYSICIANS"/>
    <s v="NOT PART OF BUYING GROUP"/>
    <x v="96"/>
    <x v="1"/>
    <s v="INJECTABLES DIVISION"/>
    <x v="12"/>
    <s v="BJ4682135"/>
    <n v="1100.5999999999999"/>
    <n v="0"/>
    <n v="1100.5999999999999"/>
    <n v="1"/>
    <n v="1752.66"/>
    <n v="0"/>
    <n v="1752.66"/>
    <n v="1"/>
  </r>
  <r>
    <n v="367876"/>
    <s v="A"/>
    <s v="20"/>
    <m/>
    <s v="BAGLINO, MICHAEL J MD"/>
    <s v=""/>
    <s v="FIRST CHOICE MEDICAL CARE"/>
    <s v="419-A COLLEGE DRIVE STE 1"/>
    <s v="MIDDLEBURG"/>
    <x v="2"/>
    <s v="32068"/>
    <s v=""/>
    <x v="1"/>
    <s v="PHYSICIANS"/>
    <s v="NOT PART OF BUYING GROUP"/>
    <x v="96"/>
    <x v="1"/>
    <s v="INJECTABLES DIVISION"/>
    <x v="12"/>
    <s v="BB4619384"/>
    <n v="1391.75"/>
    <n v="872.92"/>
    <n v="2264.67"/>
    <n v="0.61454869804430667"/>
    <n v="945.28"/>
    <n v="833.79"/>
    <n v="1779.07"/>
    <n v="0.53133378675375342"/>
  </r>
  <r>
    <n v="389530"/>
    <s v="A"/>
    <s v="20"/>
    <m/>
    <s v="HASBANY, ROBERT THOMAS MD"/>
    <s v=""/>
    <s v=""/>
    <s v="28200 JOHN R"/>
    <s v="MADISON HEIGHTS"/>
    <x v="12"/>
    <s v="48071"/>
    <s v=""/>
    <x v="1"/>
    <s v="PHYSICIANS"/>
    <s v="PREMIER PURCHASING PARTNERS"/>
    <x v="96"/>
    <x v="1"/>
    <s v="INJECTABLES DIVISION"/>
    <x v="12"/>
    <s v="BH5003392"/>
    <n v="720.46"/>
    <n v="4421.3500000000004"/>
    <n v="5141.8100000000004"/>
    <n v="0.14011797402082146"/>
    <n v="893.4"/>
    <n v="3515.3"/>
    <n v="4408.7"/>
    <n v="0.20264477056728741"/>
  </r>
  <r>
    <n v="133328"/>
    <s v="A"/>
    <s v="20"/>
    <m/>
    <s v="SPAGNOLO-HYE, SCOTT E DO"/>
    <s v=""/>
    <s v="NEW DIRECTIONS OF CENTRAL FL"/>
    <s v="9425 SE HWY 42"/>
    <s v="SUMMERFIELD"/>
    <x v="2"/>
    <s v="34491"/>
    <s v=""/>
    <x v="1"/>
    <s v="PHYSICIANS"/>
    <s v="NOT PART OF BUYING GROUP"/>
    <x v="96"/>
    <x v="1"/>
    <s v="INJECTABLES DIVISION"/>
    <x v="12"/>
    <s v="BS9596884"/>
    <m/>
    <m/>
    <n v="0"/>
    <e v="#DIV/0!"/>
    <n v="685.73"/>
    <n v="443.91"/>
    <n v="1129.6400000000001"/>
    <n v="0.60703409935908781"/>
  </r>
  <r>
    <n v="132652"/>
    <s v="A"/>
    <s v="20"/>
    <m/>
    <s v="PORTER, STUART BRENT, DO"/>
    <s v=""/>
    <s v=""/>
    <s v="3650 N. UNIVERSITY AVE #200"/>
    <s v="PROVO"/>
    <x v="15"/>
    <s v="84604"/>
    <s v=""/>
    <x v="1"/>
    <s v="PHYSICIANS"/>
    <s v="NOT PART OF BUYING GROUP"/>
    <x v="96"/>
    <x v="1"/>
    <s v="INJECTABLES DIVISION"/>
    <x v="12"/>
    <s v="BP2227165"/>
    <m/>
    <m/>
    <n v="0"/>
    <e v="#DIV/0!"/>
    <n v="388.45"/>
    <n v="0"/>
    <n v="388.45"/>
    <n v="1"/>
  </r>
  <r>
    <n v="408914"/>
    <s v="A"/>
    <s v="20"/>
    <m/>
    <s v="GONZABA, WILLIAM T MD"/>
    <s v=""/>
    <s v=""/>
    <s v="720 PLEASONTON RD"/>
    <s v="SAN ANTONIO"/>
    <x v="9"/>
    <s v="78214"/>
    <s v=""/>
    <x v="1"/>
    <s v="PHYSICIANS"/>
    <s v="NOT PART OF BUYING GROUP"/>
    <x v="96"/>
    <x v="1"/>
    <s v="INJECTABLES DIVISION"/>
    <x v="12"/>
    <s v="BG3549524"/>
    <n v="0"/>
    <n v="2834.33"/>
    <n v="2834.33"/>
    <n v="0"/>
    <n v="267.06"/>
    <n v="6670.7"/>
    <n v="6937.76"/>
    <n v="3.8493692488641866E-2"/>
  </r>
  <r>
    <n v="457027"/>
    <s v="A"/>
    <s v="20"/>
    <m/>
    <s v="FURR, DAVID W MD"/>
    <s v="ROLAND AVAILABLE WALKIN CLINIC"/>
    <s v=""/>
    <s v="307 E. RAY FINE BLVD"/>
    <s v="ROLAND"/>
    <x v="31"/>
    <s v="74954"/>
    <s v="CARDINAL"/>
    <x v="1"/>
    <s v="PHYSICIANS"/>
    <s v="NOT PART OF BUYING GROUP"/>
    <x v="96"/>
    <x v="1"/>
    <s v="INJECTABLES DIVISION"/>
    <x v="12"/>
    <s v="BF8672479"/>
    <n v="1049.6500000000001"/>
    <n v="3997.48"/>
    <n v="5047.13"/>
    <n v="0.20796967781689793"/>
    <n v="220.17"/>
    <n v="3330.48"/>
    <n v="3550.65"/>
    <n v="6.20083646656246E-2"/>
  </r>
  <r>
    <n v="130381"/>
    <s v="A"/>
    <s v="20"/>
    <m/>
    <s v="MCDANIEL, MARK A MD"/>
    <s v=""/>
    <s v="SARALAND FAMILY PRACTICE"/>
    <s v="119 ENNIS STREET"/>
    <s v="SARALAND"/>
    <x v="42"/>
    <s v="36571"/>
    <s v=""/>
    <x v="1"/>
    <s v="PHYSICIANS"/>
    <s v="NOT PART OF BUYING GROUP"/>
    <x v="96"/>
    <x v="1"/>
    <s v="INJECTABLES DIVISION"/>
    <x v="12"/>
    <s v="AM3175898"/>
    <n v="0"/>
    <n v="2538.4699999999998"/>
    <n v="2538.4699999999998"/>
    <n v="0"/>
    <n v="210.9"/>
    <n v="2601.0500000000002"/>
    <n v="2811.9500000000003"/>
    <n v="7.5001333594125072E-2"/>
  </r>
  <r>
    <n v="475491"/>
    <s v="A"/>
    <s v="20"/>
    <m/>
    <s v="MARTINEZ-NEGRON, AXEL DMD"/>
    <s v="ANDREWS DENTAL CARE"/>
    <s v="BAYS 3 &amp; 4"/>
    <s v="2654 N ANDREWS AVENUE"/>
    <s v="WILTON MANERS"/>
    <x v="2"/>
    <s v="33311"/>
    <s v=""/>
    <x v="1"/>
    <s v="PHYSICIANS"/>
    <s v="NOT PART OF BUYING GROUP"/>
    <x v="96"/>
    <x v="1"/>
    <s v="INJECTABLES DIVISION"/>
    <x v="12"/>
    <s v="BM5401156"/>
    <n v="0"/>
    <n v="336.15"/>
    <n v="336.15"/>
    <n v="0"/>
    <n v="110"/>
    <n v="374.01"/>
    <n v="484.01"/>
    <n v="0.22726803165223861"/>
  </r>
  <r>
    <n v="158422"/>
    <s v="A"/>
    <s v="20"/>
    <m/>
    <s v="MEISTER, ROBERT A MD"/>
    <s v=""/>
    <s v=""/>
    <s v="5401 N KNOXVILLE AVE STE  204"/>
    <s v="PEORIA"/>
    <x v="3"/>
    <s v="61614"/>
    <s v="AMERISOURCE BERGEN"/>
    <x v="1"/>
    <s v="PHYSICIANS"/>
    <s v="NOT PART OF BUYING GROUP"/>
    <x v="96"/>
    <x v="1"/>
    <s v="INJECTABLES DIVISION"/>
    <x v="12"/>
    <s v="BM2447084"/>
    <n v="106.5"/>
    <n v="6254.61"/>
    <n v="6361.11"/>
    <n v="1.6742361003032492E-2"/>
    <n v="110"/>
    <n v="5164.3999999999996"/>
    <n v="5274.4"/>
    <n v="2.0855452752919765E-2"/>
  </r>
  <r>
    <n v="132279"/>
    <s v="A"/>
    <s v="20"/>
    <m/>
    <s v="SWEIDAN, JACOB MD"/>
    <s v=""/>
    <s v="PED/NEONATOLOGY GRP OF OC INC"/>
    <s v="12555 GARDEN GROVE BLD #206"/>
    <s v="GARDEN GROVE"/>
    <x v="1"/>
    <s v="92843"/>
    <s v=""/>
    <x v="1"/>
    <s v="PHYSICIANS"/>
    <s v="NOT PART OF BUYING GROUP"/>
    <x v="96"/>
    <x v="1"/>
    <s v="INJECTABLES DIVISION"/>
    <x v="12"/>
    <s v="BS1395486"/>
    <n v="2.4500000000000002"/>
    <n v="361.77"/>
    <n v="364.21999999999997"/>
    <n v="6.7267036406567469E-3"/>
    <n v="56.85"/>
    <n v="286.27999999999997"/>
    <n v="343.13"/>
    <n v="0.16568064581936875"/>
  </r>
  <r>
    <n v="364120"/>
    <s v="A"/>
    <s v="20"/>
    <m/>
    <s v="WILLIAMS, LASHUNDA D MD"/>
    <s v=""/>
    <s v="PROCTOR FIRST CARE"/>
    <s v="3915 BARRING TRACE"/>
    <s v="PEORIA"/>
    <x v="3"/>
    <s v="61615"/>
    <s v=""/>
    <x v="1"/>
    <s v="PHYSICIANS"/>
    <s v="NOT PART OF BUYING GROUP"/>
    <x v="96"/>
    <x v="1"/>
    <s v="INJECTABLES DIVISION"/>
    <x v="12"/>
    <s v="BW9739636"/>
    <n v="0"/>
    <n v="18609.78"/>
    <n v="18609.78"/>
    <n v="0"/>
    <n v="53.06"/>
    <n v="9065.6200000000008"/>
    <n v="9118.68"/>
    <n v="5.8188246544455995E-3"/>
  </r>
  <r>
    <n v="458307"/>
    <s v="A"/>
    <s v="20"/>
    <m/>
    <s v="PRITZKER, EDWARD BRUCE MD"/>
    <s v=""/>
    <s v="FIRST CARE"/>
    <s v="9118 N LINDBERGH DR"/>
    <s v="PEORIA"/>
    <x v="3"/>
    <s v="61615"/>
    <s v="AMERISOURCE BERGEN"/>
    <x v="1"/>
    <s v="PHYSICIANS"/>
    <s v="NOT PART OF BUYING GROUP"/>
    <x v="96"/>
    <x v="1"/>
    <s v="INJECTABLES DIVISION"/>
    <x v="12"/>
    <s v="AP6988402"/>
    <n v="69.069999999999993"/>
    <n v="585.16"/>
    <n v="654.23"/>
    <n v="0.10557449215107835"/>
    <n v="28.78"/>
    <n v="147.91"/>
    <n v="176.69"/>
    <n v="0.16288414737676157"/>
  </r>
  <r>
    <n v="404514"/>
    <s v="A"/>
    <s v="20"/>
    <m/>
    <s v="SPIVAK, YEMELYAN MD"/>
    <s v=""/>
    <s v="CENTRAL VLY MINIMALLY INVASIVE"/>
    <s v="784 E MANNING AVE"/>
    <s v="REEDLEY"/>
    <x v="1"/>
    <s v="93654"/>
    <s v=""/>
    <x v="1"/>
    <s v="PHYSICIANS"/>
    <s v="NOT PART OF BUYING GROUP"/>
    <x v="96"/>
    <x v="1"/>
    <s v="INJECTABLES DIVISION"/>
    <x v="12"/>
    <s v="AS2933566"/>
    <n v="130.5"/>
    <n v="768.89"/>
    <n v="899.39"/>
    <n v="0.14509834443344935"/>
    <n v="14.4"/>
    <n v="530.20000000000005"/>
    <n v="544.6"/>
    <n v="2.6441424899008446E-2"/>
  </r>
  <r>
    <n v="68742"/>
    <s v="A"/>
    <s v="20"/>
    <m/>
    <s v="MILLER, BELINDA LEIGH MD"/>
    <s v=""/>
    <s v=""/>
    <s v="6110 ABBOTT ROAD"/>
    <s v="EAST LANSING"/>
    <x v="12"/>
    <s v="48823"/>
    <s v=""/>
    <x v="1"/>
    <s v="PHYSICIANS"/>
    <s v="NOT PART OF BUYING GROUP"/>
    <x v="96"/>
    <x v="1"/>
    <s v="INJECTABLES DIVISION"/>
    <x v="12"/>
    <s v="BM6247870"/>
    <n v="3.1"/>
    <n v="10488"/>
    <n v="10491.1"/>
    <n v="2.9548855696733423E-4"/>
    <n v="10.76"/>
    <n v="2351.4"/>
    <n v="2362.1600000000003"/>
    <n v="4.5551529108951126E-3"/>
  </r>
  <r>
    <n v="476459"/>
    <s v="A"/>
    <s v="20"/>
    <m/>
    <s v="RUFFOLO, ALDO DO"/>
    <s v=""/>
    <s v="BELLA VEIN LASER CTR &amp; MED SPA"/>
    <s v="907 W LINCOLN AVE"/>
    <s v="CHARLESTON"/>
    <x v="3"/>
    <s v="61920"/>
    <s v=""/>
    <x v="1"/>
    <s v="PHYSICIANS"/>
    <s v="NOT PART OF BUYING GROUP"/>
    <x v="96"/>
    <x v="1"/>
    <s v="INJECTABLES DIVISION"/>
    <x v="12"/>
    <s v="BR4553714"/>
    <m/>
    <m/>
    <n v="0"/>
    <e v="#DIV/0!"/>
    <n v="5.63"/>
    <n v="116.7"/>
    <n v="122.33"/>
    <n v="4.6023052399247935E-2"/>
  </r>
  <r>
    <n v="132104"/>
    <s v="A"/>
    <s v="20"/>
    <m/>
    <s v="NICHOLSON, CRAIG R, MD"/>
    <s v=""/>
    <s v=""/>
    <s v="715 KENSINGTON AVE STE 4"/>
    <s v="MISSOULA"/>
    <x v="39"/>
    <s v="59801"/>
    <s v=""/>
    <x v="1"/>
    <s v="PHYSICIANS"/>
    <s v="NOT PART OF BUYING GROUP"/>
    <x v="97"/>
    <x v="1"/>
    <s v="ANDA DIVISION"/>
    <x v="6"/>
    <s v="BN9527904"/>
    <n v="4138.8"/>
    <n v="0"/>
    <n v="4138.8"/>
    <n v="1"/>
    <n v="54079.26"/>
    <n v="0"/>
    <n v="54079.26"/>
    <n v="1"/>
  </r>
  <r>
    <n v="158394"/>
    <s v="A"/>
    <s v="20"/>
    <m/>
    <s v="VAFADARI, PEYAM MD"/>
    <s v=""/>
    <s v=""/>
    <s v="4305 TORRANCE BLVD UNIT 106"/>
    <s v="TORRANCE"/>
    <x v="1"/>
    <s v="90503"/>
    <s v="MCKESSON"/>
    <x v="1"/>
    <s v="PHYSICIANS"/>
    <s v="NOT PART OF BUYING GROUP"/>
    <x v="97"/>
    <x v="1"/>
    <s v="ANDA DIVISION"/>
    <x v="6"/>
    <s v="BV5092919"/>
    <n v="1131.1500000000001"/>
    <n v="26049.279999999999"/>
    <n v="27180.43"/>
    <n v="4.1616339403019016E-2"/>
    <n v="370.41"/>
    <n v="16122"/>
    <n v="16492.41"/>
    <n v="2.2459422243322841E-2"/>
  </r>
  <r>
    <n v="86181"/>
    <s v="A"/>
    <s v="20"/>
    <s v="Y"/>
    <s v="BEAMAN, RODERICK T DO"/>
    <s v=""/>
    <s v="OMEGA PAIN CARE"/>
    <s v="3101 UNIVERSITY BLVD S #203"/>
    <s v="JACKSONVILLE"/>
    <x v="2"/>
    <s v="32216"/>
    <s v=""/>
    <x v="1"/>
    <s v="PHYSICIANS"/>
    <s v="NOT PART OF BUYING GROUP"/>
    <x v="98"/>
    <x v="1"/>
    <s v="INJECTABLES DIVISION"/>
    <x v="9"/>
    <s v="AB5123536"/>
    <n v="113542.42"/>
    <n v="2230.5"/>
    <n v="115772.92"/>
    <n v="0.98073383654830504"/>
    <n v="47015.68"/>
    <n v="893.28"/>
    <n v="47908.959999999999"/>
    <n v="0.98135463595953665"/>
  </r>
  <r>
    <n v="389280"/>
    <s v="A"/>
    <s v="20"/>
    <s v="Y"/>
    <s v="BEAMAN, RODERICK T MD"/>
    <s v=""/>
    <s v="BRANDON PAIN CENTER"/>
    <s v="510 VONDERBURG DR #301"/>
    <s v="BRANDON"/>
    <x v="2"/>
    <s v="33511"/>
    <s v=""/>
    <x v="1"/>
    <s v="PHYSICIANS"/>
    <s v="NOT PART OF BUYING GROUP"/>
    <x v="98"/>
    <x v="1"/>
    <s v="INJECTABLES DIVISION"/>
    <x v="9"/>
    <s v="FB0606307"/>
    <n v="17198.54"/>
    <n v="941.23"/>
    <n v="18139.77"/>
    <n v="0.94811235203092437"/>
    <n v="10218.719999999999"/>
    <n v="626.78"/>
    <n v="10845.5"/>
    <n v="0.94220828915218291"/>
  </r>
  <r>
    <n v="88821"/>
    <s v="A"/>
    <s v="20"/>
    <m/>
    <s v="HONZEL, MARK MD"/>
    <s v=""/>
    <s v="MRH MED GROUP INC"/>
    <s v="8920 WILSHIRE BLVD STE 310"/>
    <s v="BEVERLY HILLS"/>
    <x v="1"/>
    <s v="90211"/>
    <s v="MCKESSON"/>
    <x v="1"/>
    <s v="PHYSICIANS"/>
    <s v="NOT PART OF BUYING GROUP"/>
    <x v="98"/>
    <x v="1"/>
    <s v="INJECTABLES DIVISION"/>
    <x v="9"/>
    <s v="BH5817727"/>
    <n v="24477.83"/>
    <n v="3440.8"/>
    <n v="27918.63"/>
    <n v="0.87675613022558774"/>
    <n v="8397.14"/>
    <n v="144.65"/>
    <n v="8541.7899999999991"/>
    <n v="0.98306561036972351"/>
  </r>
  <r>
    <n v="389324"/>
    <s v="A"/>
    <s v="20"/>
    <s v="Y"/>
    <s v="CHANG, CHRISTOPHER Y MD"/>
    <s v=""/>
    <s v="ACE PAIN CLINIC"/>
    <s v="704 E NINE MILE ROAD"/>
    <s v="HAZEL PARK"/>
    <x v="12"/>
    <s v="48030"/>
    <s v=""/>
    <x v="1"/>
    <s v="PHYSICIANS"/>
    <s v="NOT PART OF BUYING GROUP"/>
    <x v="98"/>
    <x v="1"/>
    <s v="INJECTABLES DIVISION"/>
    <x v="9"/>
    <s v="BC0443262"/>
    <n v="2058.25"/>
    <n v="108.18"/>
    <n v="2166.4299999999998"/>
    <n v="0.95006531482669654"/>
    <n v="4139.04"/>
    <n v="0"/>
    <n v="4139.04"/>
    <n v="1"/>
  </r>
  <r>
    <n v="830280"/>
    <s v="A"/>
    <s v="20"/>
    <m/>
    <s v="SAVMART PHARMACEUTICAL"/>
    <s v="SERVICES INC"/>
    <s v=""/>
    <s v="3545 MIDWAY DR  SUITE A"/>
    <s v="SAN DIEGO"/>
    <x v="1"/>
    <s v="92110"/>
    <s v="MCKESSON"/>
    <x v="3"/>
    <s v="DISTRIBUTOR/WHOLESALER"/>
    <s v="NOT PART OF BUYING GROUP"/>
    <x v="98"/>
    <x v="4"/>
    <s v="INJECTABLES DIVISION"/>
    <x v="9"/>
    <s v="RS0218671"/>
    <n v="9966.06"/>
    <n v="51939.1"/>
    <n v="61905.159999999996"/>
    <n v="0.16098916471583305"/>
    <n v="3397.79"/>
    <n v="29145.4"/>
    <n v="32543.190000000002"/>
    <n v="0.10440863357279971"/>
  </r>
  <r>
    <n v="458199"/>
    <s v="A"/>
    <s v="20"/>
    <m/>
    <s v="LIEPMAN, MICHAEL R MD"/>
    <s v=""/>
    <s v="JIM GILMORE JR TREATMENT CTR"/>
    <s v="1910 SHAFFER STREET"/>
    <s v="KALAMAZOO"/>
    <x v="12"/>
    <s v="49048"/>
    <s v="CARDINAL"/>
    <x v="1"/>
    <s v="PHYSICIANS"/>
    <s v="NOT PART OF BUYING GROUP"/>
    <x v="98"/>
    <x v="1"/>
    <s v="INJECTABLES DIVISION"/>
    <x v="9"/>
    <s v="BL4807434"/>
    <n v="7564.95"/>
    <n v="3962.17"/>
    <n v="11527.119999999999"/>
    <n v="0.65627407366280566"/>
    <n v="3165.89"/>
    <n v="3336.78"/>
    <n v="6502.67"/>
    <n v="0.48686001288701408"/>
  </r>
  <r>
    <n v="133581"/>
    <s v="A"/>
    <s v="20"/>
    <m/>
    <s v="CONRAD, LYNN W MD"/>
    <s v=""/>
    <s v="THE CONRAD PEARSON CLINIC, PC"/>
    <s v="1325 WOLF PARK DR #102"/>
    <s v="GERMANTOWN"/>
    <x v="37"/>
    <s v="38138"/>
    <s v=""/>
    <x v="1"/>
    <s v="PHYSICIANS"/>
    <s v="NOT PART OF BUYING GROUP"/>
    <x v="98"/>
    <x v="1"/>
    <s v="INJECTABLES DIVISION"/>
    <x v="9"/>
    <s v="AC4087094"/>
    <m/>
    <m/>
    <n v="0"/>
    <e v="#DIV/0!"/>
    <n v="2687.6"/>
    <n v="943.81"/>
    <n v="3631.41"/>
    <n v="0.74009819877127614"/>
  </r>
  <r>
    <n v="305084"/>
    <s v="A"/>
    <s v="20"/>
    <m/>
    <s v="HALL, RAY H MD"/>
    <s v=""/>
    <s v="NEA CLINIC"/>
    <s v="311 EAST MATTHEWS STREET"/>
    <s v="JONESBORO"/>
    <x v="32"/>
    <s v="72401"/>
    <s v="HENRY SCHEIN"/>
    <x v="5"/>
    <s v="BROADLANE (NON-AMBULTRY)"/>
    <s v="BROADLANE"/>
    <x v="98"/>
    <x v="15"/>
    <s v="INJECTABLES DIVISION"/>
    <x v="9"/>
    <s v="AH7421023"/>
    <n v="4396.38"/>
    <n v="45238.2"/>
    <n v="49634.579999999994"/>
    <n v="8.8574941099531831E-2"/>
    <n v="2550.58"/>
    <n v="34663.21"/>
    <n v="37213.79"/>
    <n v="6.853857131993274E-2"/>
  </r>
  <r>
    <n v="405005"/>
    <s v="A"/>
    <s v="20"/>
    <m/>
    <s v="GREENSTEIN, MARC H MD"/>
    <s v=""/>
    <s v="CENTER FOR INTERNAL MED"/>
    <s v="9850 STIRLING RD #103"/>
    <s v="COOPER CITY"/>
    <x v="2"/>
    <s v="33024"/>
    <s v=""/>
    <x v="1"/>
    <s v="PHYSICIANS"/>
    <s v="NOT PART OF BUYING GROUP"/>
    <x v="98"/>
    <x v="1"/>
    <s v="INJECTABLES DIVISION"/>
    <x v="9"/>
    <s v="BG3077282"/>
    <n v="1682.33"/>
    <n v="30574.67"/>
    <n v="32257"/>
    <n v="5.2153951080385653E-2"/>
    <n v="2326.89"/>
    <n v="11502.22"/>
    <n v="13829.109999999999"/>
    <n v="0.16826028573060739"/>
  </r>
  <r>
    <n v="86826"/>
    <s v="A"/>
    <s v="20"/>
    <m/>
    <s v="ANDERSON, C LYNN  MD"/>
    <s v=""/>
    <s v="VALLEY DAY &amp; NIGHT CLINIC"/>
    <s v="1755 WEST PRICE RD"/>
    <s v="BROWNSVILLE"/>
    <x v="9"/>
    <s v="78520"/>
    <s v=""/>
    <x v="1"/>
    <s v="PHYSICIANS"/>
    <s v="NOT PART OF BUYING GROUP"/>
    <x v="98"/>
    <x v="1"/>
    <s v="INJECTABLES DIVISION"/>
    <x v="9"/>
    <s v="AA9534531"/>
    <n v="3238.3"/>
    <n v="60576.52"/>
    <n v="63814.82"/>
    <n v="5.0745265754882647E-2"/>
    <n v="2314.25"/>
    <n v="25831.94"/>
    <n v="28146.19"/>
    <n v="8.2222496188649338E-2"/>
  </r>
  <r>
    <n v="475508"/>
    <s v="A"/>
    <s v="20"/>
    <m/>
    <s v="PARROTT, MAXWELL F MD"/>
    <s v=""/>
    <s v="NORTHWEST GEORGIA MED GRP LLC"/>
    <s v="400 TIMMS ROAD/ POB #1659"/>
    <s v="CALHOUN"/>
    <x v="21"/>
    <s v="30703"/>
    <s v=""/>
    <x v="1"/>
    <s v="PHYSICIANS"/>
    <s v="NOT PART OF BUYING GROUP"/>
    <x v="98"/>
    <x v="1"/>
    <s v="INJECTABLES DIVISION"/>
    <x v="9"/>
    <s v="BP4572699"/>
    <n v="1126.4000000000001"/>
    <n v="10594"/>
    <n v="11720.4"/>
    <n v="9.6105934951025568E-2"/>
    <n v="2115.0100000000002"/>
    <n v="22542.29"/>
    <n v="24657.300000000003"/>
    <n v="8.5776220429649636E-2"/>
  </r>
  <r>
    <n v="453363"/>
    <s v="A"/>
    <s v="20"/>
    <m/>
    <s v="SWIFT, BERNARD THOMAS JR DO"/>
    <s v=""/>
    <s v="TEXAS MEDCLINIC"/>
    <s v="11811 BLANCO RD"/>
    <s v="SAN ANTONIO"/>
    <x v="9"/>
    <s v="78216"/>
    <s v="PSS"/>
    <x v="5"/>
    <s v="BROADLANE (NON-AMBULTRY)"/>
    <s v="BROADLANE"/>
    <x v="98"/>
    <x v="15"/>
    <s v="INJECTABLES DIVISION"/>
    <x v="9"/>
    <s v="AS7754903"/>
    <n v="6106"/>
    <n v="10467.31"/>
    <n v="16573.309999999998"/>
    <n v="0.36842368844847534"/>
    <n v="1703.3"/>
    <n v="748.37"/>
    <n v="2451.67"/>
    <n v="0.69475092487977574"/>
  </r>
  <r>
    <n v="340523"/>
    <s v="A"/>
    <s v="20"/>
    <m/>
    <s v="LOCKLEAR, DAVID GLENN MD"/>
    <s v=""/>
    <s v="SOUTHPOINT FAMILY PRACTICE"/>
    <s v="1220 SPRUCE STREET"/>
    <s v="BELMONT"/>
    <x v="16"/>
    <s v="28012"/>
    <s v="OTHER"/>
    <x v="1"/>
    <s v="PHYSICIANS ALLIANCE INC"/>
    <s v="NOT PART OF BUYING GROUP"/>
    <x v="98"/>
    <x v="1"/>
    <s v="INJECTABLES DIVISION"/>
    <x v="9"/>
    <s v="AL8936099"/>
    <n v="1563.2"/>
    <n v="12821.43"/>
    <n v="14384.630000000001"/>
    <n v="0.10867154733906954"/>
    <n v="1602.88"/>
    <n v="6189.23"/>
    <n v="7792.11"/>
    <n v="0.20570551493754582"/>
  </r>
  <r>
    <n v="101350"/>
    <s v="A"/>
    <s v="20"/>
    <m/>
    <s v="DROFFNER, MARK C DO"/>
    <s v=""/>
    <s v=""/>
    <s v="260 MILUS STREET"/>
    <s v="PUNTA GORDA"/>
    <x v="2"/>
    <s v="33950"/>
    <s v=""/>
    <x v="1"/>
    <s v="PHYSICIANS"/>
    <s v="NOT PART OF BUYING GROUP"/>
    <x v="98"/>
    <x v="1"/>
    <s v="INJECTABLES DIVISION"/>
    <x v="9"/>
    <s v="BD0115887"/>
    <n v="2223.87"/>
    <n v="25487.47"/>
    <n v="27711.34"/>
    <n v="8.0251261757821879E-2"/>
    <n v="1524.29"/>
    <n v="13396.82"/>
    <n v="14921.11"/>
    <n v="0.10215660899222645"/>
  </r>
  <r>
    <n v="68439"/>
    <s v="A"/>
    <s v="20"/>
    <m/>
    <s v="BRAUNSTEIN, MICHAEL C. MD"/>
    <s v=""/>
    <s v="OSTEOPATHIA MEDICAL"/>
    <s v="5410 W SAHARA AVE"/>
    <s v="LAS VEGAS"/>
    <x v="23"/>
    <s v="89146"/>
    <s v="CARDINAL"/>
    <x v="1"/>
    <s v="PHYSICIANS"/>
    <s v="NOT PART OF BUYING GROUP"/>
    <x v="98"/>
    <x v="1"/>
    <s v="INJECTABLES DIVISION"/>
    <x v="9"/>
    <s v="AB6935019"/>
    <n v="1783.75"/>
    <n v="4518.22"/>
    <n v="6301.97"/>
    <n v="0.28304641247102097"/>
    <n v="1308.0899999999999"/>
    <n v="3826.37"/>
    <n v="5134.46"/>
    <n v="0.25476681092071995"/>
  </r>
  <r>
    <n v="144345"/>
    <s v="A"/>
    <s v="20"/>
    <m/>
    <s v="EDWARD ZAGULA, MD"/>
    <s v=""/>
    <s v="ANNE ARUNDEL UROLOGY PA"/>
    <s v="600 RIDGELY AVE, STE 130"/>
    <s v="ANNAPOLIS"/>
    <x v="14"/>
    <s v="21401"/>
    <s v=""/>
    <x v="1"/>
    <s v="PHYSICIANS"/>
    <s v="NOT PART OF BUYING GROUP"/>
    <x v="98"/>
    <x v="5"/>
    <s v="INJECTABLES DIVISION"/>
    <x v="9"/>
    <s v="AZ1549902"/>
    <n v="846.08"/>
    <n v="69653.75"/>
    <n v="70499.83"/>
    <n v="1.2001163690749326E-2"/>
    <n v="1245.5"/>
    <n v="248"/>
    <n v="1493.5"/>
    <n v="0.83394710411784401"/>
  </r>
  <r>
    <n v="101981"/>
    <s v="A"/>
    <s v="20"/>
    <m/>
    <s v="TALTON, ROBERT KEVIN MD"/>
    <s v=""/>
    <s v="MOUNT OLIVE FAMILY MED CENTER"/>
    <s v="201 N BREAZEALE AVE"/>
    <s v="MOUNT OLIVE"/>
    <x v="16"/>
    <s v="28365"/>
    <s v=""/>
    <x v="1"/>
    <s v="PHYSICIANS"/>
    <s v="NOT PART OF BUYING GROUP"/>
    <x v="98"/>
    <x v="1"/>
    <s v="INJECTABLES DIVISION"/>
    <x v="9"/>
    <s v="BT6069466"/>
    <n v="1956.32"/>
    <n v="24084.36"/>
    <n v="26040.68"/>
    <n v="7.512553435624568E-2"/>
    <n v="1213.83"/>
    <n v="7047.6"/>
    <n v="8261.43"/>
    <n v="0.14692734792886944"/>
  </r>
  <r>
    <n v="111394"/>
    <s v="A"/>
    <s v="20"/>
    <m/>
    <s v="HILL, BOBBY W. MD"/>
    <s v=""/>
    <s v="SUITE B"/>
    <s v="4045 LINDLEY CIRCLE"/>
    <s v="POWDER SPRINGS"/>
    <x v="21"/>
    <s v="30127"/>
    <s v="HENRY SCHEIN"/>
    <x v="1"/>
    <s v="PHYSICIANS"/>
    <s v="NOT PART OF BUYING GROUP"/>
    <x v="98"/>
    <x v="1"/>
    <s v="INJECTABLES DIVISION"/>
    <x v="9"/>
    <s v="AH8185313"/>
    <n v="1156.9000000000001"/>
    <n v="13691.53"/>
    <n v="14848.43"/>
    <n v="7.7913961274020227E-2"/>
    <n v="939.64"/>
    <n v="5505.77"/>
    <n v="6445.4100000000008"/>
    <n v="0.14578436437713038"/>
  </r>
  <r>
    <n v="88678"/>
    <s v="A"/>
    <s v="20"/>
    <m/>
    <s v="D'AMICO, FRANK CHAS MD"/>
    <s v=""/>
    <s v="UROLOGY OF CENTRAL PA"/>
    <s v="4310 LONDONDERRY RD #101"/>
    <s v="HARRISBURG"/>
    <x v="8"/>
    <s v="17109"/>
    <s v=""/>
    <x v="1"/>
    <s v="PHYSICIANS"/>
    <s v="NOT PART OF BUYING GROUP"/>
    <x v="98"/>
    <x v="5"/>
    <s v="INJECTABLES DIVISION"/>
    <x v="9"/>
    <s v="BD2459712"/>
    <n v="244"/>
    <n v="2640"/>
    <n v="2884"/>
    <n v="8.4604715672676842E-2"/>
    <n v="879.2"/>
    <n v="21.92"/>
    <n v="901.12"/>
    <n v="0.97567471590909094"/>
  </r>
  <r>
    <n v="305807"/>
    <s v="A"/>
    <s v="20"/>
    <m/>
    <s v="RIGG, ROBERT WILLIAMS JR MD"/>
    <s v=""/>
    <s v=""/>
    <s v="20181 SATICOY"/>
    <s v="CANOGA PARK"/>
    <x v="1"/>
    <s v="91306"/>
    <s v=""/>
    <x v="1"/>
    <s v="PHYSICIANS"/>
    <s v="NOT PART OF BUYING GROUP"/>
    <x v="98"/>
    <x v="1"/>
    <s v="INJECTABLES DIVISION"/>
    <x v="9"/>
    <s v="AR2112720"/>
    <n v="2994.07"/>
    <n v="34843.339999999997"/>
    <n v="37837.409999999996"/>
    <n v="7.9129887590086115E-2"/>
    <n v="871.6"/>
    <n v="16006.98"/>
    <n v="16878.579999999998"/>
    <n v="5.1639415164071868E-2"/>
  </r>
  <r>
    <n v="142907"/>
    <s v="A"/>
    <s v="20"/>
    <m/>
    <s v="PEARSON, LINDEN R MD"/>
    <s v=""/>
    <s v="MT VERNON FAMILY PRACTICE"/>
    <s v="4230G LINCOLNSHIRE DRIVE"/>
    <s v="MT VERNON"/>
    <x v="3"/>
    <s v="62864"/>
    <s v=""/>
    <x v="1"/>
    <s v="PHYSICIANS"/>
    <s v="NOT PART OF BUYING GROUP"/>
    <x v="98"/>
    <x v="1"/>
    <s v="INJECTABLES DIVISION"/>
    <x v="9"/>
    <s v="AP1410606"/>
    <n v="2027.54"/>
    <n v="6643.83"/>
    <n v="8671.369999999999"/>
    <n v="0.2338200307448535"/>
    <n v="849.75"/>
    <n v="997.37"/>
    <n v="1847.12"/>
    <n v="0.4600404954740353"/>
  </r>
  <r>
    <n v="440622"/>
    <s v="A"/>
    <s v="20"/>
    <m/>
    <s v="ANDERSON, PAUL E DO"/>
    <s v=""/>
    <s v=""/>
    <s v="5805 ED KEN DR"/>
    <s v="OOLTEWAH"/>
    <x v="37"/>
    <s v="37363"/>
    <s v=""/>
    <x v="1"/>
    <s v="PHYSICIANS"/>
    <s v="NOT PART OF BUYING GROUP"/>
    <x v="98"/>
    <x v="1"/>
    <s v="INJECTABLES DIVISION"/>
    <x v="9"/>
    <s v="AA1698414"/>
    <n v="942.35"/>
    <n v="10863.03"/>
    <n v="11805.380000000001"/>
    <n v="7.9823775261787411E-2"/>
    <n v="838.73"/>
    <n v="4362.38"/>
    <n v="5201.1100000000006"/>
    <n v="0.16125980800252251"/>
  </r>
  <r>
    <n v="15780"/>
    <s v="A"/>
    <s v="20"/>
    <m/>
    <s v="ALAPATI, SUBBARAO R MD"/>
    <s v=""/>
    <s v=""/>
    <s v="5107 MOORES MILL ROAD"/>
    <s v="HUNTSVILLE,"/>
    <x v="42"/>
    <s v="35811"/>
    <s v=""/>
    <x v="1"/>
    <s v="PHYSICIANS"/>
    <s v="NOT PART OF BUYING GROUP"/>
    <x v="98"/>
    <x v="1"/>
    <s v="INJECTABLES DIVISION"/>
    <x v="9"/>
    <s v="BA1423540"/>
    <n v="1683.43"/>
    <n v="2246.08"/>
    <n v="3929.51"/>
    <n v="0.42840710419365263"/>
    <n v="807.29"/>
    <n v="81.42"/>
    <n v="888.70999999999992"/>
    <n v="0.90838406229253643"/>
  </r>
  <r>
    <n v="130543"/>
    <s v="A"/>
    <s v="20"/>
    <m/>
    <s v="KRIEG, JAMES R MD"/>
    <s v=""/>
    <s v="CHESTER CLINIC PC"/>
    <s v="2319 OLD PLANK RD"/>
    <s v="CHESTER"/>
    <x v="3"/>
    <s v="62233"/>
    <s v=""/>
    <x v="1"/>
    <s v="PHYSICIANS"/>
    <s v="NOT PART OF BUYING GROUP"/>
    <x v="98"/>
    <x v="1"/>
    <s v="INJECTABLES DIVISION"/>
    <x v="9"/>
    <s v="AK9084916"/>
    <n v="0"/>
    <n v="9542.48"/>
    <n v="9542.48"/>
    <n v="0"/>
    <n v="762.62"/>
    <n v="2010.23"/>
    <n v="2772.85"/>
    <n v="0.27503110518059037"/>
  </r>
  <r>
    <n v="68738"/>
    <s v="A"/>
    <s v="20"/>
    <m/>
    <s v="LATAIF, LOUIS E. JR MD"/>
    <s v=""/>
    <s v="ROME GASTROLOENTEROLOGY ASSOC."/>
    <s v="11 JOHN MADDOX DRIVE"/>
    <s v="ROME"/>
    <x v="21"/>
    <s v="30165"/>
    <s v=""/>
    <x v="1"/>
    <s v="PHYSICIANS"/>
    <s v="NOT PART OF BUYING GROUP"/>
    <x v="98"/>
    <x v="1"/>
    <s v="INJECTABLES DIVISION"/>
    <x v="9"/>
    <s v="BL3695903"/>
    <n v="521.5"/>
    <n v="3836.57"/>
    <n v="4358.07"/>
    <n v="0.11966306185995178"/>
    <n v="713.5"/>
    <n v="1959.19"/>
    <n v="2672.69"/>
    <n v="0.26695950521758977"/>
  </r>
  <r>
    <n v="102412"/>
    <s v="A"/>
    <s v="20"/>
    <m/>
    <s v="GUTOWSKI, GREGG W MD"/>
    <s v=""/>
    <s v=""/>
    <s v="507 W ALEXANDER ST"/>
    <s v="PLANT CITY"/>
    <x v="2"/>
    <s v="33563"/>
    <s v="OTHER"/>
    <x v="1"/>
    <s v="PHYSICIANS ALLIANCE INC"/>
    <s v="NOT PART OF BUYING GROUP"/>
    <x v="98"/>
    <x v="1"/>
    <s v="INJECTABLES DIVISION"/>
    <x v="9"/>
    <s v="AG1734323"/>
    <n v="1346.4"/>
    <n v="19691.29"/>
    <n v="21037.690000000002"/>
    <n v="6.3999421989771682E-2"/>
    <n v="709.06"/>
    <n v="6621.5"/>
    <n v="7330.5599999999995"/>
    <n v="9.6726580233979398E-2"/>
  </r>
  <r>
    <n v="392530"/>
    <s v="A"/>
    <s v="20"/>
    <m/>
    <s v="DAVID, ARTHUR MD"/>
    <s v=""/>
    <s v=""/>
    <s v="1517 FORBES AVENUE"/>
    <s v="PITTSBURGH"/>
    <x v="8"/>
    <s v="15219"/>
    <s v="HENRY SCHEIN"/>
    <x v="1"/>
    <s v="PHYSICIANS"/>
    <s v="NOT PART OF BUYING GROUP"/>
    <x v="98"/>
    <x v="1"/>
    <s v="INJECTABLES DIVISION"/>
    <x v="9"/>
    <s v="BD0607171"/>
    <n v="561.9"/>
    <n v="9118.33"/>
    <n v="9680.23"/>
    <n v="5.8046141465646996E-2"/>
    <n v="588.08000000000004"/>
    <n v="2284.88"/>
    <n v="2872.96"/>
    <n v="0.20469480953441749"/>
  </r>
  <r>
    <n v="158949"/>
    <s v="A"/>
    <s v="20"/>
    <m/>
    <s v="EPSTEIN, ROBERT MD"/>
    <s v=""/>
    <s v="MID-HUDSON MED GRP PC"/>
    <s v="600 WESTAGE BUSINESS CENTER DR"/>
    <s v="FISHKILL"/>
    <x v="0"/>
    <s v="12524"/>
    <s v="CARDINAL"/>
    <x v="1"/>
    <s v="PHYSICIANS"/>
    <s v="PHYSICIAN DISCOVERY"/>
    <x v="98"/>
    <x v="1"/>
    <s v="INJECTABLES DIVISION"/>
    <x v="9"/>
    <s v="BE8341024"/>
    <n v="0"/>
    <n v="47118.07"/>
    <n v="47118.07"/>
    <n v="0"/>
    <n v="550"/>
    <n v="26444.82"/>
    <n v="26994.82"/>
    <n v="2.0374279213567641E-2"/>
  </r>
  <r>
    <n v="40925"/>
    <s v="A"/>
    <s v="20"/>
    <m/>
    <s v="VAUGHAN, GRANVILLE L III MD"/>
    <s v=""/>
    <s v="FAMILY MEDICAL CARE"/>
    <s v="2225 HWY 110 WEST"/>
    <s v="HEBER SPRINGS"/>
    <x v="32"/>
    <s v="72543"/>
    <s v="MCKESSON"/>
    <x v="1"/>
    <s v="PHYSICIANS"/>
    <s v="NOT PART OF BUYING GROUP"/>
    <x v="98"/>
    <x v="1"/>
    <s v="INJECTABLES DIVISION"/>
    <x v="9"/>
    <s v="BV1558406"/>
    <n v="799"/>
    <n v="5055"/>
    <n v="5854"/>
    <n v="0.13648787154082678"/>
    <n v="549.84"/>
    <n v="2870.15"/>
    <n v="3419.9900000000002"/>
    <n v="0.16077239991929801"/>
  </r>
  <r>
    <n v="451504"/>
    <s v="A"/>
    <s v="20"/>
    <m/>
    <s v="VILLALOBOS, VICTOR MANUEL MD"/>
    <s v=""/>
    <s v="MOUNT WEST FAMILY HEALTH CTR"/>
    <s v="6151 DEW DRIVE SUITE 410"/>
    <s v="EL PASO"/>
    <x v="9"/>
    <s v="79912"/>
    <s v="OTHER"/>
    <x v="5"/>
    <s v="BROADLANE (NON-AMBULTRY)"/>
    <s v="BROADLANE"/>
    <x v="98"/>
    <x v="15"/>
    <s v="INJECTABLES DIVISION"/>
    <x v="9"/>
    <s v="BV0121359"/>
    <n v="794.7"/>
    <n v="59688.65"/>
    <n v="60483.35"/>
    <n v="1.3139153171905988E-2"/>
    <n v="537.04"/>
    <n v="59188.66"/>
    <n v="59725.700000000004"/>
    <n v="8.9917740604128528E-3"/>
  </r>
  <r>
    <n v="111300"/>
    <s v="A"/>
    <s v="20"/>
    <m/>
    <s v="SOOD, LOVELINA M MD"/>
    <s v=""/>
    <s v="PRIMARY MEDICAL CARE"/>
    <s v="1287 HWY 138 SPUR #8"/>
    <s v="JONESBORO"/>
    <x v="21"/>
    <s v="30236"/>
    <s v=""/>
    <x v="1"/>
    <s v="PHYSICIANS"/>
    <s v="NOT PART OF BUYING GROUP"/>
    <x v="98"/>
    <x v="1"/>
    <s v="INJECTABLES DIVISION"/>
    <x v="9"/>
    <s v="AS9525114"/>
    <n v="1935.75"/>
    <n v="3182.51"/>
    <n v="5118.26"/>
    <n v="0.37820470237932419"/>
    <n v="519.03"/>
    <n v="1501.66"/>
    <n v="2020.69"/>
    <n v="0.2568578059969614"/>
  </r>
  <r>
    <n v="408821"/>
    <s v="A"/>
    <s v="20"/>
    <m/>
    <s v="COLON, REBECCA DO"/>
    <s v=""/>
    <s v="AIDS HEALTHCARE FOUNDATION"/>
    <s v="6405 N FEDERAL HWY  STE 205"/>
    <s v="FT. LAUDERDALE"/>
    <x v="2"/>
    <s v="33308"/>
    <s v=""/>
    <x v="1"/>
    <s v="PHYSICIANS"/>
    <s v="NOT PART OF BUYING GROUP"/>
    <x v="98"/>
    <x v="1"/>
    <s v="INJECTABLES DIVISION"/>
    <x v="9"/>
    <s v="BC9238191"/>
    <n v="834.39"/>
    <n v="30519.69"/>
    <n v="31354.079999999998"/>
    <n v="2.661184764470844E-2"/>
    <n v="497.9"/>
    <n v="16310.49"/>
    <n v="16808.39"/>
    <n v="2.9622111338444668E-2"/>
  </r>
  <r>
    <n v="111098"/>
    <s v="A"/>
    <s v="20"/>
    <m/>
    <s v="MADDEN, ROBERT JOHN MD"/>
    <s v=""/>
    <s v=""/>
    <s v="14 JOHN MADDOX DRIVE"/>
    <s v="ROME"/>
    <x v="21"/>
    <s v="30165"/>
    <s v=""/>
    <x v="1"/>
    <s v="PHYSICIANS"/>
    <s v="NOT PART OF BUYING GROUP"/>
    <x v="98"/>
    <x v="1"/>
    <s v="INJECTABLES DIVISION"/>
    <x v="9"/>
    <s v="AM1145944"/>
    <n v="1805.11"/>
    <n v="5725.7"/>
    <n v="7530.8099999999995"/>
    <n v="0.2396966594562869"/>
    <n v="483.52"/>
    <n v="2762.91"/>
    <n v="3246.43"/>
    <n v="0.1489389883656817"/>
  </r>
  <r>
    <n v="132247"/>
    <s v="A"/>
    <s v="20"/>
    <m/>
    <s v="LESSER, MICHAEL S MD"/>
    <s v=""/>
    <s v="FAM MED FOR MCHENRY COUNTY"/>
    <s v="1095 PINGREE RD # 108"/>
    <s v="CRYSTAL LAKE"/>
    <x v="3"/>
    <s v="60014"/>
    <s v="CALIGOR"/>
    <x v="1"/>
    <s v="PHYSICIANS"/>
    <s v="NOT PART OF BUYING GROUP"/>
    <x v="98"/>
    <x v="1"/>
    <s v="INJECTABLES DIVISION"/>
    <x v="9"/>
    <s v="AL1953846"/>
    <m/>
    <m/>
    <n v="0"/>
    <e v="#DIV/0!"/>
    <n v="470.2"/>
    <n v="902.02"/>
    <n v="1372.22"/>
    <n v="0.342656425354535"/>
  </r>
  <r>
    <n v="67997"/>
    <s v="A"/>
    <s v="20"/>
    <s v="Y"/>
    <s v="BALINT, BART W MD"/>
    <s v=""/>
    <s v="BALINT PAIN MANAGEMENT CTR"/>
    <s v="54 FRANKLIN ST STE#104/POB 104"/>
    <s v="WEYERS CAVE"/>
    <x v="20"/>
    <s v="24486"/>
    <s v="MCKESSON"/>
    <x v="1"/>
    <s v="PHYSICIANS"/>
    <s v="NOT PART OF BUYING GROUP"/>
    <x v="98"/>
    <x v="1"/>
    <s v="INJECTABLES DIVISION"/>
    <x v="9"/>
    <s v="BB4898788"/>
    <n v="590.65"/>
    <n v="5183.49"/>
    <n v="5774.1399999999994"/>
    <n v="0.10229228941452753"/>
    <n v="465.36"/>
    <n v="2618.35"/>
    <n v="3083.71"/>
    <n v="0.15090913218169025"/>
  </r>
  <r>
    <n v="306834"/>
    <s v="A"/>
    <s v="20"/>
    <m/>
    <s v="HALL, STEVEN FREDRICK MD"/>
    <s v=""/>
    <s v="FOOTHILLS FAMILY PRACTICE"/>
    <s v="10622 CHAPMAN HWY"/>
    <s v="SEYMOUR"/>
    <x v="37"/>
    <s v="37865"/>
    <s v=""/>
    <x v="1"/>
    <s v="PHYSICIANS"/>
    <s v="NOT PART OF BUYING GROUP"/>
    <x v="98"/>
    <x v="1"/>
    <s v="INJECTABLES DIVISION"/>
    <x v="9"/>
    <s v="BH3396240"/>
    <n v="964.1"/>
    <n v="15828.86"/>
    <n v="16792.96"/>
    <n v="5.7410962689126877E-2"/>
    <n v="458.9"/>
    <n v="6119.16"/>
    <n v="6578.0599999999995"/>
    <n v="6.9762209526820981E-2"/>
  </r>
  <r>
    <n v="129174"/>
    <s v="A"/>
    <s v="20"/>
    <m/>
    <s v="BYRD, SANDRA M NP"/>
    <s v=""/>
    <s v="FOOTHILLS FAMILY PRACTICE"/>
    <s v="119 SUGARFOOT WAY"/>
    <s v="PIGEON FORGE"/>
    <x v="37"/>
    <s v="37863"/>
    <s v="MCKESSON"/>
    <x v="1"/>
    <s v="PHYSICIANS"/>
    <s v="NOT PART OF BUYING GROUP"/>
    <x v="98"/>
    <x v="1"/>
    <s v="INJECTABLES DIVISION"/>
    <x v="9"/>
    <s v="MB0449947"/>
    <n v="811.4"/>
    <n v="18609.490000000002"/>
    <n v="19420.890000000003"/>
    <n v="4.1779753657015709E-2"/>
    <n v="452.55"/>
    <n v="8839.6299999999992"/>
    <n v="9292.1799999999985"/>
    <n v="4.8702242100346751E-2"/>
  </r>
  <r>
    <n v="457915"/>
    <s v="A"/>
    <s v="20"/>
    <m/>
    <s v="LEE, SHUK-YI MD"/>
    <s v=""/>
    <s v=""/>
    <s v="185 CANAL ST RM 501"/>
    <s v="NEW YORK"/>
    <x v="0"/>
    <s v="10013"/>
    <s v="CARDINAL"/>
    <x v="1"/>
    <s v="PHYSICIANS"/>
    <s v="NOT PART OF BUYING GROUP"/>
    <x v="98"/>
    <x v="1"/>
    <s v="INJECTABLES DIVISION"/>
    <x v="9"/>
    <s v="BL5369815"/>
    <n v="547.62"/>
    <n v="5309.3"/>
    <n v="5856.92"/>
    <n v="9.349965510882853E-2"/>
    <n v="408.51"/>
    <n v="2099.75"/>
    <n v="2508.2600000000002"/>
    <n v="0.16286589109581939"/>
  </r>
  <r>
    <n v="387711"/>
    <s v="A"/>
    <s v="20"/>
    <m/>
    <s v="STERMAN, FELICIA LLORAINE MD"/>
    <s v=""/>
    <s v=""/>
    <s v="45 CASTRO ST # 325"/>
    <s v="SAN FRANCISCO"/>
    <x v="1"/>
    <s v="94114"/>
    <s v=""/>
    <x v="1"/>
    <s v="PHYSICIANS"/>
    <s v="NOT PART OF BUYING GROUP"/>
    <x v="98"/>
    <x v="1"/>
    <s v="INJECTABLES DIVISION"/>
    <x v="9"/>
    <s v="BS4879500"/>
    <n v="171.75"/>
    <n v="17874.68"/>
    <n v="18046.43"/>
    <n v="9.5171177900559827E-3"/>
    <n v="336.66"/>
    <n v="6822.38"/>
    <n v="7159.04"/>
    <n v="4.702585821562668E-2"/>
  </r>
  <r>
    <n v="101753"/>
    <s v="A"/>
    <s v="20"/>
    <m/>
    <s v="JOHNSON, CARL D III MD"/>
    <s v=""/>
    <s v=""/>
    <s v="1950 OLD OCILLA RD"/>
    <s v="TIFTON"/>
    <x v="21"/>
    <s v="31794"/>
    <s v=""/>
    <x v="1"/>
    <s v="PHYSICIANS"/>
    <s v="NOT PART OF BUYING GROUP"/>
    <x v="98"/>
    <x v="1"/>
    <s v="INJECTABLES DIVISION"/>
    <x v="9"/>
    <s v="BJ0496085"/>
    <n v="177"/>
    <n v="3257.53"/>
    <n v="3434.53"/>
    <n v="5.1535435707360244E-2"/>
    <n v="317.95"/>
    <n v="2878.75"/>
    <n v="3196.7"/>
    <n v="9.946194513091626E-2"/>
  </r>
  <r>
    <n v="387630"/>
    <s v="A"/>
    <s v="20"/>
    <m/>
    <s v="KAHN, PAUL RICHARD MD"/>
    <s v=""/>
    <s v=""/>
    <s v="180A SW 84 AVE"/>
    <s v="PLANTATION"/>
    <x v="2"/>
    <s v="33324"/>
    <s v=""/>
    <x v="1"/>
    <s v="PHYSICIANS"/>
    <s v="NOT PART OF BUYING GROUP"/>
    <x v="98"/>
    <x v="1"/>
    <s v="INJECTABLES DIVISION"/>
    <x v="9"/>
    <s v="AK9497125"/>
    <m/>
    <m/>
    <n v="0"/>
    <e v="#DIV/0!"/>
    <n v="297"/>
    <n v="0"/>
    <n v="297"/>
    <n v="1"/>
  </r>
  <r>
    <n v="87422"/>
    <s v="A"/>
    <s v="20"/>
    <m/>
    <s v="DUFFIN, TIMOTHY K MD"/>
    <s v=""/>
    <s v=""/>
    <s v="800 WEATHERLY DRIVE SUITE 100L"/>
    <s v="CLARKSVILLE"/>
    <x v="37"/>
    <s v="37043"/>
    <s v="PSS"/>
    <x v="1"/>
    <s v="PHYSICIANS"/>
    <s v="NOT PART OF BUYING GROUP"/>
    <x v="98"/>
    <x v="5"/>
    <s v="INJECTABLES DIVISION"/>
    <x v="9"/>
    <s v="BD4553118"/>
    <m/>
    <m/>
    <n v="0"/>
    <e v="#DIV/0!"/>
    <n v="283.5"/>
    <n v="951.43"/>
    <n v="1234.9299999999998"/>
    <n v="0.22956766780303339"/>
  </r>
  <r>
    <n v="90083"/>
    <s v="A"/>
    <s v="20"/>
    <m/>
    <s v="WARD, DOUGLAS J. MD"/>
    <s v=""/>
    <s v="DUPONT CIRCLE PHYS. GROUP"/>
    <s v="1737 20TH ST NW"/>
    <s v="WASHINGTON"/>
    <x v="49"/>
    <s v="20009"/>
    <s v=""/>
    <x v="1"/>
    <s v="PHYSICIANS"/>
    <s v="NOT PART OF BUYING GROUP"/>
    <x v="98"/>
    <x v="1"/>
    <s v="INJECTABLES DIVISION"/>
    <x v="9"/>
    <s v="AW1751761"/>
    <n v="542.15"/>
    <n v="37785.79"/>
    <n v="38327.94"/>
    <n v="1.4145033622991477E-2"/>
    <n v="281.75"/>
    <n v="21957.51"/>
    <n v="22239.26"/>
    <n v="1.2669036649600752E-2"/>
  </r>
  <r>
    <n v="78789"/>
    <s v="A"/>
    <s v="20"/>
    <m/>
    <s v="FARRELL, MITCHELL J MD"/>
    <s v=""/>
    <s v=""/>
    <s v="1523 N. ZARAGOZA"/>
    <s v="EL PASO"/>
    <x v="9"/>
    <s v="79936"/>
    <s v="HENRY SCHEIN"/>
    <x v="1"/>
    <s v="PHYSICIANS"/>
    <s v="NOT PART OF BUYING GROUP"/>
    <x v="98"/>
    <x v="1"/>
    <s v="INJECTABLES DIVISION"/>
    <x v="9"/>
    <s v="AF1386780"/>
    <n v="93.97"/>
    <n v="82853.59"/>
    <n v="82947.56"/>
    <n v="1.1328844392770566E-3"/>
    <n v="262.33999999999997"/>
    <n v="27245.77"/>
    <n v="27508.11"/>
    <n v="9.5368238675794144E-3"/>
  </r>
  <r>
    <n v="79690"/>
    <s v="A"/>
    <s v="20"/>
    <m/>
    <s v="CORBIN PROFESSIONAL"/>
    <s v=""/>
    <s v=""/>
    <s v="967 SOUTH HWY 25 WEST/POB 565"/>
    <s v="CORBIN"/>
    <x v="13"/>
    <s v="40702"/>
    <s v="OTHER"/>
    <x v="5"/>
    <s v="CLINIC"/>
    <s v="NOT PART OF BUYING GROUP"/>
    <x v="98"/>
    <x v="1"/>
    <s v="INJECTABLES DIVISION"/>
    <x v="9"/>
    <s v="RC0291788"/>
    <n v="535.20000000000005"/>
    <n v="0"/>
    <n v="535.20000000000005"/>
    <n v="1"/>
    <n v="260.10000000000002"/>
    <n v="0"/>
    <n v="260.10000000000002"/>
    <n v="1"/>
  </r>
  <r>
    <n v="458804"/>
    <s v="A"/>
    <s v="20"/>
    <m/>
    <s v="MAHAJAN, RADHA K MD"/>
    <s v=""/>
    <s v="FAMILY MEDICAL CTR"/>
    <s v="2521 W MAIN ST"/>
    <s v="NORRISTOWN"/>
    <x v="8"/>
    <s v="19403"/>
    <s v="GIV"/>
    <x v="1"/>
    <s v="PHYSICIANS"/>
    <s v="NOT PART OF BUYING GROUP"/>
    <x v="98"/>
    <x v="1"/>
    <s v="INJECTABLES DIVISION"/>
    <x v="9"/>
    <s v="AM8291293"/>
    <n v="643.99"/>
    <n v="2226.9699999999998"/>
    <n v="2870.96"/>
    <n v="0.22431172848106556"/>
    <n v="254.9"/>
    <n v="830.5"/>
    <n v="1085.4000000000001"/>
    <n v="0.23484429703335175"/>
  </r>
  <r>
    <n v="77979"/>
    <s v="A"/>
    <s v="20"/>
    <m/>
    <s v="STONE, ROSA L. DO"/>
    <s v=""/>
    <s v=""/>
    <s v="3708 NOLENSVILLE ROAD STE D"/>
    <s v="NASHVILLE"/>
    <x v="37"/>
    <s v="37211"/>
    <s v="CARDINAL"/>
    <x v="1"/>
    <s v="PHYSICIANS"/>
    <s v="NOT PART OF BUYING GROUP"/>
    <x v="98"/>
    <x v="1"/>
    <s v="INJECTABLES DIVISION"/>
    <x v="9"/>
    <s v="BS2987622"/>
    <n v="1224.75"/>
    <n v="2195.09"/>
    <n v="3419.84"/>
    <n v="0.35813078974454943"/>
    <n v="253"/>
    <n v="709.67"/>
    <n v="962.67"/>
    <n v="0.26281072433959718"/>
  </r>
  <r>
    <n v="476145"/>
    <s v="A"/>
    <s v="20"/>
    <m/>
    <s v="KRIS, MADHU K. MD"/>
    <s v=""/>
    <s v="MERCED AMBULATORY"/>
    <s v="750 W OLIVE AVE #106"/>
    <s v="MERCED"/>
    <x v="1"/>
    <s v="95348"/>
    <s v=""/>
    <x v="1"/>
    <s v="PHYSICIANS"/>
    <s v="NOT PART OF BUYING GROUP"/>
    <x v="98"/>
    <x v="1"/>
    <s v="INJECTABLES DIVISION"/>
    <x v="9"/>
    <s v="AK3232206"/>
    <m/>
    <m/>
    <n v="0"/>
    <e v="#DIV/0!"/>
    <n v="252.35"/>
    <n v="137.75"/>
    <n v="390.1"/>
    <n v="0.64688541399641108"/>
  </r>
  <r>
    <n v="476036"/>
    <s v="A"/>
    <s v="20"/>
    <m/>
    <s v="DAIBER, WILLIAM K DO"/>
    <s v=""/>
    <s v="UROLOGY OF CENTRAL PA"/>
    <s v="4307 LONDONDERRY RD"/>
    <s v="HARRISBURG"/>
    <x v="8"/>
    <s v="17109"/>
    <s v=""/>
    <x v="1"/>
    <s v="PHYSICIANS"/>
    <s v="NOT PART OF BUYING GROUP"/>
    <x v="98"/>
    <x v="5"/>
    <s v="INJECTABLES DIVISION"/>
    <x v="9"/>
    <s v="AD6794261"/>
    <m/>
    <m/>
    <n v="0"/>
    <e v="#DIV/0!"/>
    <n v="241.76"/>
    <n v="5258.45"/>
    <n v="5500.21"/>
    <n v="4.3954685366558728E-2"/>
  </r>
  <r>
    <n v="306885"/>
    <s v="A"/>
    <s v="20"/>
    <m/>
    <s v="MAYER, DAVID A  MD"/>
    <s v=""/>
    <s v=""/>
    <s v="4025 WEST BELL RD STE #22"/>
    <s v="PHOENIX"/>
    <x v="34"/>
    <s v="85053"/>
    <s v=""/>
    <x v="1"/>
    <s v="PHYSICIANS"/>
    <s v="NOT PART OF BUYING GROUP"/>
    <x v="98"/>
    <x v="1"/>
    <s v="INJECTABLES DIVISION"/>
    <x v="9"/>
    <s v="BM4304046"/>
    <n v="572.5"/>
    <n v="5084"/>
    <n v="5656.5"/>
    <n v="0.10121099619906303"/>
    <n v="229"/>
    <n v="3441.07"/>
    <n v="3670.07"/>
    <n v="6.2396630037029263E-2"/>
  </r>
  <r>
    <n v="79693"/>
    <s v="A"/>
    <s v="20"/>
    <m/>
    <s v="PADUCAH PROFESSIONAL ASSOC"/>
    <s v=""/>
    <s v=""/>
    <s v="125 SOUTH 17TH STREET"/>
    <s v="PADUCAH"/>
    <x v="13"/>
    <s v="42001"/>
    <s v="OTHER"/>
    <x v="5"/>
    <s v="CLINIC"/>
    <s v="NOT PART OF BUYING GROUP"/>
    <x v="98"/>
    <x v="1"/>
    <s v="INJECTABLES DIVISION"/>
    <x v="9"/>
    <s v="RP0295522"/>
    <n v="328.5"/>
    <n v="0"/>
    <n v="328.5"/>
    <n v="1"/>
    <n v="216.75"/>
    <n v="0"/>
    <n v="216.75"/>
    <n v="1"/>
  </r>
  <r>
    <n v="311344"/>
    <s v="A"/>
    <s v="20"/>
    <m/>
    <s v="DROUT, DAVID I. MD."/>
    <s v=""/>
    <s v=""/>
    <s v="4 HARTFORD DRIVE SUITE 1"/>
    <s v="TINTON FALLS"/>
    <x v="25"/>
    <s v="07701"/>
    <s v="GIV"/>
    <x v="1"/>
    <s v="PHYSICIANS"/>
    <s v="NOT PART OF BUYING GROUP"/>
    <x v="98"/>
    <x v="1"/>
    <s v="INJECTABLES DIVISION"/>
    <x v="9"/>
    <s v="AD8182646"/>
    <n v="187.14"/>
    <n v="5397.17"/>
    <n v="5584.31"/>
    <n v="3.3511749884945492E-2"/>
    <n v="207.4"/>
    <n v="311.85000000000002"/>
    <n v="519.25"/>
    <n v="0.39942224362060663"/>
  </r>
  <r>
    <n v="408862"/>
    <s v="A"/>
    <s v="20"/>
    <m/>
    <s v="DANIELL, HARRY WARREN MD"/>
    <s v=""/>
    <s v=""/>
    <s v="2626 EDITH AVE STE A"/>
    <s v="REDDING"/>
    <x v="1"/>
    <s v="96001"/>
    <s v=""/>
    <x v="1"/>
    <s v="PHYSICIANS"/>
    <s v="NOT PART OF BUYING GROUP"/>
    <x v="98"/>
    <x v="1"/>
    <s v="INJECTABLES DIVISION"/>
    <x v="9"/>
    <s v="AD2029963"/>
    <n v="206.12"/>
    <n v="524.64"/>
    <n v="730.76"/>
    <n v="0.28206251026328755"/>
    <n v="171.75"/>
    <n v="334.67"/>
    <n v="506.42"/>
    <n v="0.33914537340547368"/>
  </r>
  <r>
    <n v="142281"/>
    <s v="A"/>
    <s v="20"/>
    <m/>
    <s v="TATAR, ARNOLD M MD"/>
    <s v=""/>
    <s v=""/>
    <s v="111 W WASHINGTON STREET #1801"/>
    <s v="CHICAGO"/>
    <x v="3"/>
    <s v="60602"/>
    <s v="MCKESSON"/>
    <x v="1"/>
    <s v="PHYSICIANS"/>
    <s v="NOT PART OF BUYING GROUP"/>
    <x v="98"/>
    <x v="1"/>
    <s v="INJECTABLES DIVISION"/>
    <x v="9"/>
    <s v="AT3663413"/>
    <n v="0"/>
    <n v="26496.18"/>
    <n v="26496.18"/>
    <n v="0"/>
    <n v="170.65"/>
    <n v="16489.39"/>
    <n v="16660.04"/>
    <n v="1.0243072645683924E-2"/>
  </r>
  <r>
    <n v="132657"/>
    <s v="A"/>
    <s v="20"/>
    <m/>
    <s v="MILBANK, AARON J MD"/>
    <s v="METRO UROLOGY - CORNERSTONE"/>
    <s v="SUITE 240N"/>
    <s v="2550 UNIVERSITY AVE W."/>
    <s v="ST. PAUL"/>
    <x v="33"/>
    <s v="55114"/>
    <s v=""/>
    <x v="1"/>
    <s v="PHYSICIANS"/>
    <s v="NOT PART OF BUYING GROUP"/>
    <x v="98"/>
    <x v="1"/>
    <s v="INJECTABLES DIVISION"/>
    <x v="9"/>
    <s v="BM8713744"/>
    <n v="0"/>
    <n v="2439.5"/>
    <n v="2439.5"/>
    <n v="0"/>
    <n v="165"/>
    <n v="7318"/>
    <n v="7483"/>
    <n v="2.2049979954563679E-2"/>
  </r>
  <r>
    <n v="77402"/>
    <s v="A"/>
    <s v="20"/>
    <m/>
    <s v="KOVACS, STEPHEN R. DO"/>
    <s v=""/>
    <s v="URGENT CARE OF GREEN CONTRY"/>
    <s v="13616 E. 103RD ST NORTH STE A"/>
    <s v="OWASSO"/>
    <x v="31"/>
    <s v="74055"/>
    <s v="MCKESSON"/>
    <x v="1"/>
    <s v="PHYSICIANS"/>
    <s v="NOT PART OF BUYING GROUP"/>
    <x v="98"/>
    <x v="1"/>
    <s v="INJECTABLES DIVISION"/>
    <x v="9"/>
    <s v="BK9173840"/>
    <n v="359.9"/>
    <n v="52266.27"/>
    <n v="52626.17"/>
    <n v="6.8388028237661982E-3"/>
    <n v="136.86000000000001"/>
    <n v="21357.06"/>
    <n v="21493.920000000002"/>
    <n v="6.3673820317559568E-3"/>
  </r>
  <r>
    <n v="110665"/>
    <s v="A"/>
    <s v="20"/>
    <m/>
    <s v="MERSBERGER, JEROME F DO"/>
    <s v=""/>
    <s v="PHYSICIAN IMMEDIATE MED"/>
    <s v="3720 HOLCOMB BRIDGE RD"/>
    <s v="NORCROSS"/>
    <x v="21"/>
    <s v="30092"/>
    <s v="CALIGOR"/>
    <x v="1"/>
    <s v="PHYSICIANS ALLIANCE INC"/>
    <s v="NOT PART OF BUYING GROUP"/>
    <x v="98"/>
    <x v="1"/>
    <s v="INJECTABLES DIVISION"/>
    <x v="9"/>
    <s v="BM1368617"/>
    <n v="0"/>
    <n v="5726.87"/>
    <n v="5726.87"/>
    <n v="0"/>
    <n v="132.74"/>
    <n v="4617.71"/>
    <n v="4750.45"/>
    <n v="2.7942615962698272E-2"/>
  </r>
  <r>
    <n v="102609"/>
    <s v="A"/>
    <s v="20"/>
    <m/>
    <s v="CLARK, JONATHAN SCOTT DO"/>
    <s v=""/>
    <s v=""/>
    <s v="1013 EAST DEWEY"/>
    <s v="POTEAU"/>
    <x v="31"/>
    <s v="74953"/>
    <s v=""/>
    <x v="1"/>
    <s v="PHYSICIANS"/>
    <s v="NOT PART OF BUYING GROUP"/>
    <x v="98"/>
    <x v="1"/>
    <s v="INJECTABLES DIVISION"/>
    <x v="9"/>
    <s v="BC5936224"/>
    <n v="409.15"/>
    <n v="6315.89"/>
    <n v="6725.04"/>
    <n v="6.0839786826546755E-2"/>
    <n v="131.1"/>
    <n v="2255.0700000000002"/>
    <n v="2386.17"/>
    <n v="5.4941600975622021E-2"/>
  </r>
  <r>
    <n v="230895"/>
    <s v="A"/>
    <s v="20"/>
    <m/>
    <s v="GARG, KAMAL K MD"/>
    <s v=""/>
    <s v=""/>
    <s v="8400 PELHAM ROAD"/>
    <s v="TAYLOR"/>
    <x v="12"/>
    <s v="48180"/>
    <s v=""/>
    <x v="1"/>
    <s v="PHYSICIANS"/>
    <s v="NOT PART OF BUYING GROUP"/>
    <x v="98"/>
    <x v="1"/>
    <s v="INJECTABLES DIVISION"/>
    <x v="9"/>
    <s v="BG3207001"/>
    <n v="150.35"/>
    <n v="1798.53"/>
    <n v="1948.8799999999999"/>
    <n v="7.714687410204836E-2"/>
    <n v="129.32"/>
    <n v="1028.6400000000001"/>
    <n v="1157.96"/>
    <n v="0.11167915990189643"/>
  </r>
  <r>
    <n v="480598"/>
    <s v="A"/>
    <s v="20"/>
    <m/>
    <s v="CETRONE, ANTHONY MD"/>
    <s v=""/>
    <s v="NOW CARE MEDICAL CENTER INC."/>
    <s v="6632 INDIAN RIVER RD"/>
    <s v="VA BEACH"/>
    <x v="20"/>
    <s v="23464"/>
    <s v="PSS"/>
    <x v="1"/>
    <s v="PHYSICIANS ALLIANCE INC"/>
    <s v="NOT PART OF BUYING GROUP"/>
    <x v="98"/>
    <x v="1"/>
    <s v="INJECTABLES DIVISION"/>
    <x v="9"/>
    <s v="AC1041259"/>
    <n v="142"/>
    <n v="4895.03"/>
    <n v="5037.03"/>
    <n v="2.8191215855375092E-2"/>
    <n v="125.8"/>
    <n v="41"/>
    <n v="166.8"/>
    <n v="0.75419664268585129"/>
  </r>
  <r>
    <n v="143608"/>
    <s v="A"/>
    <s v="20"/>
    <m/>
    <s v="HOFFMAN, DARIN J MD"/>
    <s v=""/>
    <s v="BEATRICE MEDICAL CTR"/>
    <s v="805 W COURT ST"/>
    <s v="BEATRICE"/>
    <x v="43"/>
    <s v="68310"/>
    <s v="NORTH CAROLINA MUTUAL"/>
    <x v="1"/>
    <s v="PHYSICIANS"/>
    <s v="NOT PART OF BUYING GROUP"/>
    <x v="98"/>
    <x v="1"/>
    <s v="INJECTABLES DIVISION"/>
    <x v="9"/>
    <s v="BH4522454"/>
    <n v="110"/>
    <n v="14242.86"/>
    <n v="14352.86"/>
    <n v="7.663977771677561E-3"/>
    <n v="122.27"/>
    <n v="1170.67"/>
    <n v="1292.94"/>
    <n v="9.4567419988553211E-2"/>
  </r>
  <r>
    <n v="309334"/>
    <s v="A"/>
    <s v="20"/>
    <m/>
    <s v="ILIA, HANNA CHAMUON MD"/>
    <s v=""/>
    <s v="FAMILY CARE CENTER"/>
    <s v="207 W. LOCUST STREET"/>
    <s v="LAFAYETTE"/>
    <x v="37"/>
    <s v="37083"/>
    <s v="GIV"/>
    <x v="1"/>
    <s v="PHYSICIANS"/>
    <s v="NOT PART OF BUYING GROUP"/>
    <x v="98"/>
    <x v="1"/>
    <s v="INJECTABLES DIVISION"/>
    <x v="9"/>
    <s v="BI5961013"/>
    <n v="1133.21"/>
    <n v="9580.4599999999991"/>
    <n v="10713.669999999998"/>
    <n v="0.10577234505076227"/>
    <n v="121.37"/>
    <n v="3292"/>
    <n v="3413.37"/>
    <n v="3.5557235225012231E-2"/>
  </r>
  <r>
    <n v="691621"/>
    <s v="A"/>
    <s v="20"/>
    <m/>
    <s v="FARSAII, ASGHAR MD"/>
    <s v=""/>
    <s v="GERMANTOWN AMBULATORY S.C."/>
    <s v="20629 BOLAND FARM ROAD"/>
    <s v="GERMANTOWN"/>
    <x v="14"/>
    <s v="20874"/>
    <s v="AMERISOURCE BERGEN"/>
    <x v="1"/>
    <s v="PHYSICIANS"/>
    <s v="PHYSICIAN DISCOVERY"/>
    <x v="98"/>
    <x v="5"/>
    <s v="INJECTABLES DIVISION"/>
    <x v="9"/>
    <s v="BF4662652"/>
    <n v="197.9"/>
    <n v="4624.9799999999996"/>
    <n v="4822.8799999999992"/>
    <n v="4.1033573300600479E-2"/>
    <n v="117.73"/>
    <n v="1771.59"/>
    <n v="1889.32"/>
    <n v="6.2313424935955798E-2"/>
  </r>
  <r>
    <n v="389587"/>
    <s v="A"/>
    <s v="20"/>
    <m/>
    <s v="CASE, CHARLES MD"/>
    <s v=""/>
    <s v="HENRIETTA JOHNSON MED CTR"/>
    <s v="601 NEW CASTLE AVENUE"/>
    <s v="WILMINGTON"/>
    <x v="50"/>
    <s v="19801"/>
    <s v="AMERISOURCE BERGEN"/>
    <x v="5"/>
    <s v="APEXUS"/>
    <s v="NOT PART OF BUYING GROUP"/>
    <x v="98"/>
    <x v="12"/>
    <s v="INJECTABLES DIVISION"/>
    <x v="9"/>
    <s v="BC2564905"/>
    <n v="0"/>
    <n v="448.85"/>
    <n v="448.85"/>
    <n v="0"/>
    <n v="115.44"/>
    <n v="468.43"/>
    <n v="583.87"/>
    <n v="0.19771524483189751"/>
  </r>
  <r>
    <n v="363333"/>
    <s v="A"/>
    <s v="20"/>
    <m/>
    <s v="FERGUSON, ROBERT L JR MD"/>
    <s v=""/>
    <s v="LAKEVIEW URGENT CARE"/>
    <s v="3622 N MAIN ST"/>
    <s v="HOPE MILLS"/>
    <x v="16"/>
    <s v="28348"/>
    <s v=""/>
    <x v="1"/>
    <s v="PHYSICIANS"/>
    <s v="NOT PART OF BUYING GROUP"/>
    <x v="98"/>
    <x v="1"/>
    <s v="INJECTABLES DIVISION"/>
    <x v="9"/>
    <s v="BF9592494"/>
    <n v="0"/>
    <n v="19653.27"/>
    <n v="19653.27"/>
    <n v="0"/>
    <n v="114.5"/>
    <n v="7119.53"/>
    <n v="7234.03"/>
    <n v="1.5827968642651468E-2"/>
  </r>
  <r>
    <n v="144243"/>
    <s v="A"/>
    <s v="20"/>
    <m/>
    <s v="DUNN, MICHAEL LYNN MD"/>
    <s v=""/>
    <s v="FOOTHILLS FAMILY PRACTICE"/>
    <s v="4260 S WADSWORTH BLVD"/>
    <s v="LITTLETON"/>
    <x v="30"/>
    <s v="80123"/>
    <s v="AMERISOURCE BERGEN"/>
    <x v="1"/>
    <s v="PHYSICIANS"/>
    <s v="NOT PART OF BUYING GROUP"/>
    <x v="98"/>
    <x v="1"/>
    <s v="INJECTABLES DIVISION"/>
    <x v="9"/>
    <s v="AD1841774"/>
    <n v="1013.31"/>
    <n v="8507.34"/>
    <n v="9520.65"/>
    <n v="0.10643285910100676"/>
    <n v="113.4"/>
    <n v="1527.34"/>
    <n v="1640.74"/>
    <n v="6.9115155356729283E-2"/>
  </r>
  <r>
    <n v="180550"/>
    <s v="A"/>
    <s v="20"/>
    <m/>
    <s v="WATTS, JOHN MICHAEL MD"/>
    <s v=""/>
    <s v=""/>
    <s v="121 BISHOP ST"/>
    <s v="CORBIN"/>
    <x v="13"/>
    <s v="40701"/>
    <s v=""/>
    <x v="1"/>
    <s v="PHYSICIANS"/>
    <s v="NOT PART OF BUYING GROUP"/>
    <x v="98"/>
    <x v="1"/>
    <s v="INJECTABLES DIVISION"/>
    <x v="9"/>
    <s v="BW0106066"/>
    <n v="4369.95"/>
    <n v="48705.74"/>
    <n v="53075.689999999995"/>
    <n v="8.2334304085354332E-2"/>
    <n v="111.15"/>
    <n v="5544.78"/>
    <n v="5655.9299999999994"/>
    <n v="1.9651940529674169E-2"/>
  </r>
  <r>
    <n v="133126"/>
    <s v="A"/>
    <s v="20"/>
    <m/>
    <s v="ROTH, TRAVIS K MD"/>
    <s v=""/>
    <s v="MY GAY DOCTOR, PC"/>
    <s v="3513 REGALWOODS DR"/>
    <s v="ATLANTA"/>
    <x v="21"/>
    <s v="30340"/>
    <s v="OTHER"/>
    <x v="1"/>
    <s v="PHYSICIANS"/>
    <s v="NOT PART OF BUYING GROUP"/>
    <x v="98"/>
    <x v="1"/>
    <s v="INJECTABLES DIVISION"/>
    <x v="9"/>
    <s v="BR7280972"/>
    <m/>
    <m/>
    <n v="0"/>
    <e v="#DIV/0!"/>
    <n v="110"/>
    <n v="100.91"/>
    <n v="210.91"/>
    <n v="0.52154947607984448"/>
  </r>
  <r>
    <n v="128995"/>
    <s v="A"/>
    <s v="20"/>
    <m/>
    <s v="WEAVER, WILLIAM HENRY MD"/>
    <s v=""/>
    <s v="CARE FIRST OF TAVARES"/>
    <s v="1936 SALK AVENUE"/>
    <s v="TAVARES"/>
    <x v="2"/>
    <s v="32778"/>
    <s v="PSS"/>
    <x v="1"/>
    <s v="PHYSICIANS"/>
    <s v="NOT PART OF BUYING GROUP"/>
    <x v="98"/>
    <x v="1"/>
    <s v="INJECTABLES DIVISION"/>
    <x v="9"/>
    <s v="BW1453985"/>
    <n v="126.2"/>
    <n v="11532.58"/>
    <n v="11658.78"/>
    <n v="1.0824460192232805E-2"/>
    <n v="110"/>
    <n v="1974.02"/>
    <n v="2084.02"/>
    <n v="5.2782602854099289E-2"/>
  </r>
  <r>
    <n v="111119"/>
    <s v="A"/>
    <s v="20"/>
    <m/>
    <s v="MERSBERGER, JEROME F DO"/>
    <s v=""/>
    <s v="PHYSICIANS IMMEDIATE MED"/>
    <s v="3551 SATELLITE BOULEVARD"/>
    <s v="DULUTH"/>
    <x v="21"/>
    <s v="30096"/>
    <s v="CALIGOR"/>
    <x v="1"/>
    <s v="PHYSICIANS ALLIANCE INC"/>
    <s v="NOT PART OF BUYING GROUP"/>
    <x v="98"/>
    <x v="1"/>
    <s v="INJECTABLES DIVISION"/>
    <x v="9"/>
    <s v="AM1171999"/>
    <n v="0"/>
    <n v="42032.14"/>
    <n v="42032.14"/>
    <n v="0"/>
    <n v="102.88"/>
    <n v="13152.33"/>
    <n v="13255.21"/>
    <n v="7.7614764307770302E-3"/>
  </r>
  <r>
    <n v="458697"/>
    <s v="A"/>
    <s v="20"/>
    <m/>
    <s v="GRAVES, KIM MD"/>
    <s v=""/>
    <s v="CLARKSVILLE MED GRP,PA"/>
    <s v="601 MC KENNON"/>
    <s v="CLARKSVILLE"/>
    <x v="32"/>
    <s v="72830"/>
    <s v=""/>
    <x v="1"/>
    <s v="PHYSICIANS"/>
    <s v="NOT PART OF BUYING GROUP"/>
    <x v="98"/>
    <x v="1"/>
    <s v="INJECTABLES DIVISION"/>
    <x v="9"/>
    <s v="AG3136858"/>
    <n v="348.3"/>
    <n v="15612.4"/>
    <n v="15960.699999999999"/>
    <n v="2.1822351150012218E-2"/>
    <n v="99"/>
    <n v="6440.48"/>
    <n v="6539.48"/>
    <n v="1.5138818376996337E-2"/>
  </r>
  <r>
    <n v="133461"/>
    <s v="A"/>
    <s v="20"/>
    <m/>
    <s v="BELIS, JOHN ALEXANDER MD"/>
    <s v=""/>
    <s v="UROLOGY OF CENTRAL PA"/>
    <s v="423 NORTH 21 ST"/>
    <s v="CAMP HILL"/>
    <x v="8"/>
    <s v="17011"/>
    <s v=""/>
    <x v="1"/>
    <s v="PHYSICIANS"/>
    <s v="NOT PART OF BUYING GROUP"/>
    <x v="98"/>
    <x v="5"/>
    <s v="INJECTABLES DIVISION"/>
    <x v="9"/>
    <s v="AB5818325"/>
    <m/>
    <m/>
    <n v="0"/>
    <e v="#DIV/0!"/>
    <n v="97.6"/>
    <n v="0"/>
    <n v="97.6"/>
    <n v="1"/>
  </r>
  <r>
    <n v="307774"/>
    <s v="A"/>
    <s v="20"/>
    <m/>
    <s v="SANDIGO, GUSTAVO H MD"/>
    <s v=""/>
    <s v="AMERICAN REGIONAL HEALTH CTR"/>
    <s v="202 JAMES COLEMAN DRIVE STE C"/>
    <s v="VICTORIA"/>
    <x v="9"/>
    <s v="77904"/>
    <s v=""/>
    <x v="1"/>
    <s v="PHYSICIANS"/>
    <s v="NOT PART OF BUYING GROUP"/>
    <x v="98"/>
    <x v="1"/>
    <s v="INJECTABLES DIVISION"/>
    <x v="9"/>
    <s v="BS2947591"/>
    <n v="347.51"/>
    <n v="47221.27"/>
    <n v="47568.78"/>
    <n v="7.305421749307003E-3"/>
    <n v="96.64"/>
    <n v="27123.97"/>
    <n v="27220.61"/>
    <n v="3.5502510781352807E-3"/>
  </r>
  <r>
    <n v="387760"/>
    <s v="A"/>
    <s v="20"/>
    <m/>
    <s v="RIZZO, MARCO MD"/>
    <s v=""/>
    <s v="MARCO RIZZO MD INC"/>
    <s v="1329 LUSITANA ST STE #401"/>
    <s v="HONOLULU"/>
    <x v="47"/>
    <s v="96813"/>
    <s v="MCKESSON"/>
    <x v="1"/>
    <s v="PHYSICIANS"/>
    <s v="NOT PART OF BUYING GROUP"/>
    <x v="98"/>
    <x v="1"/>
    <s v="INJECTABLES DIVISION"/>
    <x v="9"/>
    <s v="FR1309500"/>
    <n v="57.25"/>
    <n v="5565.86"/>
    <n v="5623.11"/>
    <n v="1.0181198660527717E-2"/>
    <n v="92.44"/>
    <n v="4780.9799999999996"/>
    <n v="4873.4199999999992"/>
    <n v="1.8968198923958946E-2"/>
  </r>
  <r>
    <n v="364601"/>
    <s v="A"/>
    <s v="20"/>
    <m/>
    <s v="KOVACS, STEPHEN R. DO"/>
    <s v=""/>
    <s v="URGENT CARE OF GREEN COUNTRY"/>
    <s v="4115 REDDEN ST"/>
    <s v="PRYOR"/>
    <x v="31"/>
    <s v="74362"/>
    <s v=""/>
    <x v="1"/>
    <s v="PHYSICIANS"/>
    <s v="NOT PART OF BUYING GROUP"/>
    <x v="98"/>
    <x v="1"/>
    <s v="INJECTABLES DIVISION"/>
    <x v="9"/>
    <s v="FK1199151"/>
    <n v="159.44999999999999"/>
    <n v="10677.17"/>
    <n v="10836.62"/>
    <n v="1.4713997537977707E-2"/>
    <n v="86.62"/>
    <n v="5578.15"/>
    <n v="5664.7699999999995"/>
    <n v="1.5291000340702273E-2"/>
  </r>
  <r>
    <n v="458897"/>
    <s v="A"/>
    <s v="20"/>
    <m/>
    <s v="KOVACS, STEPHEN R. DO"/>
    <s v=""/>
    <s v=""/>
    <s v="11717 S MEMORIAL"/>
    <s v="BIXBY"/>
    <x v="31"/>
    <s v="74008"/>
    <s v="CARDINAL"/>
    <x v="1"/>
    <s v="PHYSICIANS"/>
    <s v="NOT PART OF BUYING GROUP"/>
    <x v="98"/>
    <x v="1"/>
    <s v="INJECTABLES DIVISION"/>
    <x v="9"/>
    <s v="BK9426873"/>
    <n v="109.17"/>
    <n v="21111.97"/>
    <n v="21221.14"/>
    <n v="5.1443984630420419E-3"/>
    <n v="79.56"/>
    <n v="11846.04"/>
    <n v="11925.6"/>
    <n v="6.6713624471724693E-3"/>
  </r>
  <r>
    <n v="128070"/>
    <s v="A"/>
    <s v="20"/>
    <m/>
    <s v="STEINFELD, HARVEY J MD"/>
    <s v=""/>
    <s v=""/>
    <s v="6131 SHADY SIDE RD"/>
    <s v="SHADY SIDE"/>
    <x v="14"/>
    <s v="20764"/>
    <s v="HENRY SCHEIN"/>
    <x v="1"/>
    <s v="PHYSICIANS ALLIANCE INC"/>
    <s v="NOT PART OF BUYING GROUP"/>
    <x v="98"/>
    <x v="1"/>
    <s v="INJECTABLES DIVISION"/>
    <x v="9"/>
    <s v="AS1802823"/>
    <n v="266.22000000000003"/>
    <n v="9186.81"/>
    <n v="9453.0299999999988"/>
    <n v="2.8162398722949157E-2"/>
    <n v="70.19"/>
    <n v="3589.17"/>
    <n v="3659.36"/>
    <n v="1.9180949674259977E-2"/>
  </r>
  <r>
    <n v="55826"/>
    <s v="A"/>
    <s v="20"/>
    <m/>
    <s v="FOXLEY, EDWARD G MD PC"/>
    <s v=""/>
    <s v=""/>
    <s v="5512 RYE CT."/>
    <s v="ROCKLIN"/>
    <x v="1"/>
    <s v="95765"/>
    <s v=""/>
    <x v="1"/>
    <s v="PHYSICIANS"/>
    <s v="NOT PART OF BUYING GROUP"/>
    <x v="98"/>
    <x v="1"/>
    <s v="INJECTABLES DIVISION"/>
    <x v="9"/>
    <s v="BF0130473"/>
    <n v="377.35"/>
    <n v="431.22"/>
    <n v="808.57"/>
    <n v="0.46668810368922914"/>
    <n v="60.1"/>
    <n v="256.94"/>
    <n v="317.04000000000002"/>
    <n v="0.18956598536462274"/>
  </r>
  <r>
    <n v="389078"/>
    <s v="A"/>
    <s v="20"/>
    <m/>
    <s v="COMBS, DONALD S  PA"/>
    <s v=""/>
    <s v="BEAR MTN FAM MED URGENT"/>
    <s v="41949 BIG BEAR BLVD"/>
    <s v="BIG BEAR LAKE"/>
    <x v="1"/>
    <s v="92315"/>
    <s v="PSS"/>
    <x v="1"/>
    <s v="PHYSICIANS"/>
    <s v="NOT PART OF BUYING GROUP"/>
    <x v="98"/>
    <x v="1"/>
    <s v="INJECTABLES DIVISION"/>
    <x v="9"/>
    <s v="MC0489775"/>
    <n v="0"/>
    <n v="382.56"/>
    <n v="382.56"/>
    <n v="0"/>
    <n v="56.7"/>
    <n v="268.82"/>
    <n v="325.52"/>
    <n v="0.17418284590808555"/>
  </r>
  <r>
    <n v="132939"/>
    <s v="A"/>
    <s v="20"/>
    <m/>
    <s v="VAN SCHUYVER, DONNA S DO"/>
    <s v=""/>
    <s v="PRIMARY HEALTH CARE CENTER"/>
    <s v="13570 N. MAIN ST"/>
    <s v="TRENTON"/>
    <x v="21"/>
    <s v="30752"/>
    <s v="HENRY SCHEIN"/>
    <x v="1"/>
    <s v="PHYSICIANS"/>
    <s v="NOT PART OF BUYING GROUP"/>
    <x v="98"/>
    <x v="1"/>
    <s v="INJECTABLES DIVISION"/>
    <x v="9"/>
    <s v="BV5054313"/>
    <n v="257.64999999999998"/>
    <n v="586.6"/>
    <n v="844.25"/>
    <n v="0.30518211430263542"/>
    <n v="55"/>
    <n v="6452.13"/>
    <n v="6507.13"/>
    <n v="8.4522669748414436E-3"/>
  </r>
  <r>
    <n v="78525"/>
    <s v="A"/>
    <s v="20"/>
    <m/>
    <s v="KOVACS, STEPHEN R DO"/>
    <s v=""/>
    <s v=""/>
    <s v="985 WEST WILL ROGERS BLVD"/>
    <s v="CLAREMORE"/>
    <x v="31"/>
    <s v="74017"/>
    <s v="CARDINAL"/>
    <x v="1"/>
    <s v="PHYSICIANS"/>
    <s v="NOT PART OF BUYING GROUP"/>
    <x v="98"/>
    <x v="1"/>
    <s v="INJECTABLES DIVISION"/>
    <x v="9"/>
    <s v="BK7370492"/>
    <n v="185.95"/>
    <n v="14869.85"/>
    <n v="15055.800000000001"/>
    <n v="1.2350721980897726E-2"/>
    <n v="54.64"/>
    <n v="5789.1"/>
    <n v="5843.7400000000007"/>
    <n v="9.3501764281093951E-3"/>
  </r>
  <r>
    <n v="404250"/>
    <s v="A"/>
    <s v="20"/>
    <m/>
    <s v="LAMELAS, PETER  MD"/>
    <s v=""/>
    <s v="MD NOW MEDICAL CENTERS, INC"/>
    <s v="7035 BERACASA WAY #105"/>
    <s v="BOCA RATON"/>
    <x v="2"/>
    <s v="33433"/>
    <s v="PSS"/>
    <x v="1"/>
    <s v="PHYSICIANS"/>
    <s v="NOT PART OF BUYING GROUP"/>
    <x v="98"/>
    <x v="1"/>
    <s v="INJECTABLES DIVISION"/>
    <x v="9"/>
    <s v="FL0675237"/>
    <n v="0"/>
    <n v="4466.8900000000003"/>
    <n v="4466.8900000000003"/>
    <n v="0"/>
    <n v="53.06"/>
    <n v="2526.5300000000002"/>
    <n v="2579.59"/>
    <n v="2.0569160215383065E-2"/>
  </r>
  <r>
    <n v="85132"/>
    <s v="A"/>
    <s v="20"/>
    <m/>
    <s v="LONDON, ERIN DAVIS MD"/>
    <s v=""/>
    <s v="PHYSICIANS IMMEDIATE CARE"/>
    <s v="3425 BUFORD DR"/>
    <s v="BUFORD"/>
    <x v="21"/>
    <s v="30519"/>
    <s v="CALIGOR"/>
    <x v="1"/>
    <s v="PHYSICIANS"/>
    <s v="NOT PART OF BUYING GROUP"/>
    <x v="98"/>
    <x v="1"/>
    <s v="INJECTABLES DIVISION"/>
    <x v="9"/>
    <s v="BD4555201"/>
    <n v="32.700000000000003"/>
    <n v="19821.689999999999"/>
    <n v="19854.39"/>
    <n v="1.6469909173739412E-3"/>
    <n v="53.06"/>
    <n v="16011.3"/>
    <n v="16064.359999999999"/>
    <n v="3.3029638280018627E-3"/>
  </r>
  <r>
    <n v="404714"/>
    <s v="A"/>
    <s v="20"/>
    <m/>
    <s v="GARG, VIMLA MDMD"/>
    <s v=""/>
    <s v=""/>
    <s v="8400 PELHAM ROAD"/>
    <s v="TAYLOR"/>
    <x v="12"/>
    <s v="48180"/>
    <s v=""/>
    <x v="1"/>
    <s v="PHYSICIANS"/>
    <s v="NOT PART OF BUYING GROUP"/>
    <x v="98"/>
    <x v="1"/>
    <s v="INJECTABLES DIVISION"/>
    <x v="9"/>
    <s v="BG3581293"/>
    <n v="245.95"/>
    <n v="300.10000000000002"/>
    <n v="546.04999999999995"/>
    <n v="0.45041662851387237"/>
    <n v="51.53"/>
    <n v="387.24"/>
    <n v="438.77"/>
    <n v="0.11744193996854844"/>
  </r>
  <r>
    <n v="387918"/>
    <s v="A"/>
    <s v="20"/>
    <m/>
    <s v="DAKOUNY, ANTOINE I MD"/>
    <s v=""/>
    <s v=""/>
    <s v="3400 TAMIAMI TRAIL, SUITE 104"/>
    <s v="PORT CHARLOTTE"/>
    <x v="2"/>
    <s v="33952"/>
    <s v=""/>
    <x v="1"/>
    <s v="PHYSICIANS"/>
    <s v="NOT PART OF BUYING GROUP"/>
    <x v="98"/>
    <x v="1"/>
    <s v="INJECTABLES DIVISION"/>
    <x v="9"/>
    <s v="BD9641095"/>
    <n v="0"/>
    <n v="1005.45"/>
    <n v="1005.45"/>
    <n v="0"/>
    <n v="50.54"/>
    <n v="494.51"/>
    <n v="545.04999999999995"/>
    <n v="9.2725438033207971E-2"/>
  </r>
  <r>
    <n v="53487"/>
    <s v="A"/>
    <s v="20"/>
    <m/>
    <s v="MILLER, GERALD W MD"/>
    <s v=""/>
    <s v="A PROFESSIONAL CORPORATION"/>
    <s v="3816 WOODRUFF AVE #312"/>
    <s v="LONG BEACH"/>
    <x v="1"/>
    <s v="90808"/>
    <s v=""/>
    <x v="1"/>
    <s v="PHYSICIANS"/>
    <s v="NOT PART OF BUYING GROUP"/>
    <x v="98"/>
    <x v="1"/>
    <s v="INJECTABLES DIVISION"/>
    <x v="9"/>
    <s v="AM0305828"/>
    <n v="100.2"/>
    <n v="4522.3599999999997"/>
    <n v="4622.5599999999995"/>
    <n v="2.1676300578034685E-2"/>
    <n v="50.1"/>
    <n v="132.05000000000001"/>
    <n v="182.15"/>
    <n v="0.27504803733186933"/>
  </r>
  <r>
    <n v="77061"/>
    <s v="A"/>
    <s v="20"/>
    <s v="Y"/>
    <s v="SUN, KENNETH P. MD"/>
    <s v=""/>
    <s v="PROGRESSIVE PAIN SOLUTIONS, LL"/>
    <s v="382 EPPS STREET"/>
    <s v="WIND GAP"/>
    <x v="8"/>
    <s v="18091"/>
    <s v=""/>
    <x v="1"/>
    <s v="PHYSICIANS"/>
    <s v="NOT PART OF BUYING GROUP"/>
    <x v="98"/>
    <x v="1"/>
    <s v="INJECTABLES DIVISION"/>
    <x v="9"/>
    <s v="BS3111717"/>
    <n v="123.1"/>
    <n v="4501.8100000000004"/>
    <n v="4624.9100000000008"/>
    <n v="2.6616734163475608E-2"/>
    <n v="48.19"/>
    <n v="3283.56"/>
    <n v="3331.75"/>
    <n v="1.4463870338410744E-2"/>
  </r>
  <r>
    <n v="307070"/>
    <s v="A"/>
    <s v="20"/>
    <m/>
    <s v="BEAM, ROBERT K MD"/>
    <s v=""/>
    <s v=""/>
    <s v="10622 CHAPMAN HWY"/>
    <s v="SEYMOUR"/>
    <x v="37"/>
    <s v="37865"/>
    <s v=""/>
    <x v="1"/>
    <s v="PHYSICIANS"/>
    <s v="NOT PART OF BUYING GROUP"/>
    <x v="98"/>
    <x v="1"/>
    <s v="INJECTABLES DIVISION"/>
    <x v="9"/>
    <s v="BB7668417"/>
    <n v="85.5"/>
    <n v="2584.69"/>
    <n v="2670.19"/>
    <n v="3.2020193319576506E-2"/>
    <n v="44.03"/>
    <n v="2085.23"/>
    <n v="2129.2600000000002"/>
    <n v="2.0678545598001183E-2"/>
  </r>
  <r>
    <n v="458429"/>
    <s v="A"/>
    <s v="20"/>
    <m/>
    <s v="BEAULIEU, NICHOLAS JEAN MD"/>
    <s v=""/>
    <s v="HIGHLAND URGENT CARE &amp; FAM MED"/>
    <s v="920 PONCE DE LEON AVE"/>
    <s v="ATLANTA"/>
    <x v="21"/>
    <s v="30306"/>
    <s v="CARDINAL"/>
    <x v="1"/>
    <s v="PHYSICIANS ALLIANCE INC"/>
    <s v="NOT PART OF BUYING GROUP"/>
    <x v="98"/>
    <x v="1"/>
    <s v="INJECTABLES DIVISION"/>
    <x v="9"/>
    <s v="BB4282644"/>
    <n v="40.6"/>
    <n v="29765.07"/>
    <n v="29805.67"/>
    <n v="1.3621569318857788E-3"/>
    <n v="39.35"/>
    <n v="12348.69"/>
    <n v="12388.04"/>
    <n v="3.1764508348374721E-3"/>
  </r>
  <r>
    <n v="158917"/>
    <s v="A"/>
    <s v="20"/>
    <m/>
    <s v="SAMIR-MOEZ, HAZEM MD"/>
    <s v=""/>
    <s v="THE HAMTRAMCK MED GRP"/>
    <s v="9009 JOSEPH CAMPAU STREET"/>
    <s v="HAMTRAMCK"/>
    <x v="12"/>
    <s v="48212"/>
    <s v="AMERISOURCE BERGEN"/>
    <x v="1"/>
    <s v="PHYSICIANS"/>
    <s v="NOT PART OF BUYING GROUP"/>
    <x v="98"/>
    <x v="1"/>
    <s v="INJECTABLES DIVISION"/>
    <x v="9"/>
    <s v="BS5161625"/>
    <n v="0"/>
    <n v="6076.03"/>
    <n v="6076.03"/>
    <n v="0"/>
    <n v="31.82"/>
    <n v="2657.54"/>
    <n v="2689.36"/>
    <n v="1.183181128595651E-2"/>
  </r>
  <r>
    <n v="307504"/>
    <s v="A"/>
    <s v="20"/>
    <m/>
    <s v="BREMER, JOEL LEWIS MD"/>
    <s v=""/>
    <s v=""/>
    <s v="409  DODDS AVENUE"/>
    <s v="CHATTANOOGA"/>
    <x v="37"/>
    <s v="37404"/>
    <s v="PSS"/>
    <x v="1"/>
    <s v="PHYSICIANS ALLIANCE INC"/>
    <s v="NOT PART OF BUYING GROUP"/>
    <x v="98"/>
    <x v="1"/>
    <s v="INJECTABLES DIVISION"/>
    <x v="9"/>
    <s v="AB8742923"/>
    <n v="187.65"/>
    <n v="18053.91"/>
    <n v="18241.560000000001"/>
    <n v="1.0286949142507548E-2"/>
    <n v="31.82"/>
    <n v="4884.1000000000004"/>
    <n v="4915.92"/>
    <n v="6.4728474019105278E-3"/>
  </r>
  <r>
    <n v="457373"/>
    <s v="A"/>
    <s v="20"/>
    <m/>
    <s v="FETCHICK, WILLIAM D DO"/>
    <s v=""/>
    <s v=""/>
    <s v="13 E 2ND STREET"/>
    <s v="QUARRYVILLE"/>
    <x v="8"/>
    <s v="17566"/>
    <s v="CARDINAL"/>
    <x v="1"/>
    <s v="PHYSICIANS"/>
    <s v="NOT PART OF BUYING GROUP"/>
    <x v="98"/>
    <x v="1"/>
    <s v="INJECTABLES DIVISION"/>
    <x v="9"/>
    <s v="AF1047314"/>
    <n v="18.95"/>
    <n v="987.3"/>
    <n v="1006.25"/>
    <n v="1.8832298136645963E-2"/>
    <n v="31.78"/>
    <n v="1383.05"/>
    <n v="1414.83"/>
    <n v="2.2462062579956605E-2"/>
  </r>
  <r>
    <n v="127551"/>
    <s v="A"/>
    <s v="20"/>
    <m/>
    <s v="KARTCHNER, BRIAN J MD"/>
    <s v=""/>
    <s v="MT GRAHAM FAMILY PRACTICE"/>
    <s v="1300 S 20TH AVENUE"/>
    <s v="SAFFORD"/>
    <x v="34"/>
    <s v="85546"/>
    <s v="HENRY SCHEIN"/>
    <x v="1"/>
    <s v="PHYSICIANS"/>
    <s v="NOT PART OF BUYING GROUP"/>
    <x v="98"/>
    <x v="1"/>
    <s v="INJECTABLES DIVISION"/>
    <x v="9"/>
    <s v="BK1176658"/>
    <n v="39.049999999999997"/>
    <n v="25064.25"/>
    <n v="25103.3"/>
    <n v="1.55557237494672E-3"/>
    <n v="27.32"/>
    <n v="15715.38"/>
    <n v="15742.699999999999"/>
    <n v="1.7354075222166467E-3"/>
  </r>
  <r>
    <n v="475500"/>
    <s v="A"/>
    <s v="20"/>
    <m/>
    <s v="UZZLE, RAULINA T MD"/>
    <s v=""/>
    <s v="OAKHURST MEDICAL CTR INC"/>
    <s v="770 VILLAGE SQUARE DR"/>
    <s v="STONE MOUNTAIN"/>
    <x v="21"/>
    <s v="30083"/>
    <s v="OTHER"/>
    <x v="5"/>
    <s v="CLINIC"/>
    <s v="NOT PART OF BUYING GROUP"/>
    <x v="98"/>
    <x v="1"/>
    <s v="INJECTABLES DIVISION"/>
    <x v="9"/>
    <s v="BU7113789"/>
    <n v="0"/>
    <n v="3430.59"/>
    <n v="3430.59"/>
    <n v="0"/>
    <n v="26.65"/>
    <n v="6372.95"/>
    <n v="6399.5999999999995"/>
    <n v="4.164322770173136E-3"/>
  </r>
  <r>
    <n v="205314"/>
    <s v="A"/>
    <s v="20"/>
    <m/>
    <s v="FISHMAN, BRUCE  MD"/>
    <s v=""/>
    <s v="FAMILY URGENT CARE"/>
    <s v="412 WEST AVE J STE D"/>
    <s v="LANCASTER"/>
    <x v="1"/>
    <s v="93534"/>
    <s v=""/>
    <x v="1"/>
    <s v="PHYSICIANS"/>
    <s v="NOT PART OF BUYING GROUP"/>
    <x v="98"/>
    <x v="1"/>
    <s v="INJECTABLES DIVISION"/>
    <x v="9"/>
    <s v="BF5304617"/>
    <m/>
    <m/>
    <n v="0"/>
    <e v="#DIV/0!"/>
    <n v="26.46"/>
    <n v="232.45"/>
    <n v="258.90999999999997"/>
    <n v="0.10219767486771467"/>
  </r>
  <r>
    <n v="143366"/>
    <s v="A"/>
    <s v="20"/>
    <m/>
    <s v="HIGGINBOTHAM, RONALD S. DO"/>
    <s v=""/>
    <s v="AVIATION &amp; INDUSTRIAL MEDICINE"/>
    <s v="7685 EMERALD STREET"/>
    <s v="BOISE"/>
    <x v="38"/>
    <s v="83704"/>
    <s v=""/>
    <x v="1"/>
    <s v="PHYSICIANS"/>
    <s v="NOT PART OF BUYING GROUP"/>
    <x v="98"/>
    <x v="1"/>
    <s v="INJECTABLES DIVISION"/>
    <x v="9"/>
    <s v="AH2483941"/>
    <n v="205.39"/>
    <n v="3466.01"/>
    <n v="3671.4"/>
    <n v="5.5943236912349509E-2"/>
    <n v="25.69"/>
    <n v="1040.1600000000001"/>
    <n v="1065.8500000000001"/>
    <n v="2.4102828728245061E-2"/>
  </r>
  <r>
    <n v="111318"/>
    <s v="A"/>
    <s v="20"/>
    <m/>
    <s v="MADRAZO, NELSON T MD"/>
    <s v=""/>
    <s v="SUMTER PEDIATRICS"/>
    <s v="103 GA HIGHWAY 27E"/>
    <s v="AMERICUS"/>
    <x v="21"/>
    <s v="31709"/>
    <s v="PSS"/>
    <x v="1"/>
    <s v="PHYSICIANS ALLIANCE INC"/>
    <s v="NOT PART OF BUYING GROUP"/>
    <x v="98"/>
    <x v="1"/>
    <s v="INJECTABLES DIVISION"/>
    <x v="9"/>
    <s v="BM6025212"/>
    <n v="75.11"/>
    <n v="32413.52"/>
    <n v="32488.63"/>
    <n v="2.3118857274067881E-3"/>
    <n v="21.79"/>
    <n v="16318.45"/>
    <n v="16340.240000000002"/>
    <n v="1.3335177451493979E-3"/>
  </r>
  <r>
    <n v="78716"/>
    <s v="A"/>
    <s v="20"/>
    <m/>
    <s v="DABBS WILLIS N MD"/>
    <s v=""/>
    <s v="URGENT CARE"/>
    <s v="1487 BELK BLVD"/>
    <s v="OXFORD"/>
    <x v="26"/>
    <s v="38655"/>
    <s v="OTHER"/>
    <x v="1"/>
    <s v="PHYSICIANS"/>
    <s v="NOT PART OF BUYING GROUP"/>
    <x v="98"/>
    <x v="1"/>
    <s v="INJECTABLES DIVISION"/>
    <x v="9"/>
    <s v="BD8692661"/>
    <n v="26.5"/>
    <n v="31191.03"/>
    <n v="31217.53"/>
    <n v="8.4888202237653012E-4"/>
    <n v="15.8"/>
    <n v="13809.17"/>
    <n v="13824.97"/>
    <n v="1.1428596228418579E-3"/>
  </r>
  <r>
    <n v="130704"/>
    <s v="A"/>
    <s v="20"/>
    <m/>
    <s v="HANDLEY, DEVIN L MD"/>
    <s v=""/>
    <s v="OWASA FAMILY MEDICINE PC"/>
    <s v="109 HOSPITAL DRIVE"/>
    <s v="CALHOUN"/>
    <x v="21"/>
    <s v="30701"/>
    <s v=""/>
    <x v="1"/>
    <s v="PHYSICIANS"/>
    <s v="NOT PART OF BUYING GROUP"/>
    <x v="98"/>
    <x v="1"/>
    <s v="INJECTABLES DIVISION"/>
    <x v="9"/>
    <s v="BH6714718"/>
    <n v="0"/>
    <n v="9591.3799999999992"/>
    <n v="9591.3799999999992"/>
    <n v="0"/>
    <n v="13.5"/>
    <n v="12655.22"/>
    <n v="12668.72"/>
    <n v="1.0656167316035086E-3"/>
  </r>
  <r>
    <n v="459095"/>
    <s v="A"/>
    <s v="20"/>
    <m/>
    <s v="LAYMAN, MICHAEL ALLEN MD"/>
    <s v=""/>
    <s v="BELGRADE URGENT CARE"/>
    <s v="403 W MAIN ST"/>
    <s v="BELGRADE"/>
    <x v="39"/>
    <s v="59714"/>
    <s v=""/>
    <x v="1"/>
    <s v="PHYSICIANS"/>
    <s v="NOT PART OF BUYING GROUP"/>
    <x v="98"/>
    <x v="1"/>
    <s v="INJECTABLES DIVISION"/>
    <x v="9"/>
    <s v="BL1544988"/>
    <n v="865.89"/>
    <n v="30962.959999999999"/>
    <n v="31828.85"/>
    <n v="2.7204564412474846E-2"/>
    <n v="10.06"/>
    <n v="13443.47"/>
    <n v="13453.529999999999"/>
    <n v="7.4775913830793864E-4"/>
  </r>
  <r>
    <n v="89507"/>
    <s v="A"/>
    <s v="20"/>
    <m/>
    <s v="MOORMAN, CYNTHIA J MD"/>
    <s v=""/>
    <s v="UROLOGY ASSOC. OF MARYLAND"/>
    <s v="77 THOMAS JOHNSON DR SUITE K"/>
    <s v="FREDERICK"/>
    <x v="14"/>
    <s v="21702"/>
    <s v=""/>
    <x v="1"/>
    <s v="PHYSICIANS"/>
    <s v="NOT PART OF BUYING GROUP"/>
    <x v="98"/>
    <x v="5"/>
    <s v="INJECTABLES DIVISION"/>
    <x v="9"/>
    <s v="BM2482901"/>
    <n v="0"/>
    <n v="11178"/>
    <n v="11178"/>
    <n v="0"/>
    <n v="7.95"/>
    <n v="1746.5"/>
    <n v="1754.45"/>
    <n v="4.5313346062868702E-3"/>
  </r>
  <r>
    <n v="78478"/>
    <s v="A"/>
    <s v="20"/>
    <m/>
    <s v="PLUMMER, RITCHIE R. DO"/>
    <s v=""/>
    <s v=""/>
    <s v="9238 US HWY 19"/>
    <s v="PORT RICHEY"/>
    <x v="2"/>
    <s v="34668"/>
    <s v=""/>
    <x v="1"/>
    <s v="PHYSICIANS"/>
    <s v="NOT PART OF BUYING GROUP"/>
    <x v="98"/>
    <x v="1"/>
    <s v="INJECTABLES DIVISION"/>
    <x v="9"/>
    <s v="AP9735361"/>
    <n v="17.45"/>
    <n v="5776.45"/>
    <n v="5793.9"/>
    <n v="3.0117882600666219E-3"/>
    <n v="5.7"/>
    <n v="2756.9"/>
    <n v="2762.6"/>
    <n v="2.0632737276478682E-3"/>
  </r>
  <r>
    <n v="306705"/>
    <s v="A"/>
    <s v="20"/>
    <m/>
    <s v="LAMELAS, PETER  MD"/>
    <s v=""/>
    <s v="MD NOW MEDICAL CENTERS, INC"/>
    <s v="4570 LANTANA RD"/>
    <s v="LAKE WORTH"/>
    <x v="2"/>
    <s v="33463"/>
    <s v=""/>
    <x v="1"/>
    <s v="PHYSICIANS"/>
    <s v="NOT PART OF BUYING GROUP"/>
    <x v="98"/>
    <x v="1"/>
    <s v="INJECTABLES DIVISION"/>
    <x v="9"/>
    <s v="BL9106279"/>
    <n v="0"/>
    <n v="10198.75"/>
    <n v="10198.75"/>
    <n v="0"/>
    <n v="3.8"/>
    <n v="3223.03"/>
    <n v="3226.8300000000004"/>
    <n v="1.1776263391625834E-3"/>
  </r>
  <r>
    <n v="305883"/>
    <s v="A"/>
    <s v="20"/>
    <m/>
    <s v="LEAR, LINDA A  MD"/>
    <s v=""/>
    <s v=""/>
    <s v="990 N MAIN ST"/>
    <s v="NICHOLASVILLE"/>
    <x v="13"/>
    <s v="40356"/>
    <s v=""/>
    <x v="1"/>
    <s v="PHYSICIANS"/>
    <s v="NOT PART OF BUYING GROUP"/>
    <x v="98"/>
    <x v="1"/>
    <s v="INJECTABLES DIVISION"/>
    <x v="9"/>
    <s v="BL3537997"/>
    <n v="0"/>
    <n v="1758.07"/>
    <n v="1758.07"/>
    <n v="0"/>
    <n v="2.74"/>
    <n v="2184.04"/>
    <n v="2186.7799999999997"/>
    <n v="1.2529838392522342E-3"/>
  </r>
  <r>
    <n v="309409"/>
    <s v="A"/>
    <s v="20"/>
    <m/>
    <s v="COMMCARE PHARMACY-FTL, LLC"/>
    <s v=""/>
    <s v=""/>
    <s v="2817 E OAKLAND PK BLVD STE 303"/>
    <s v="FORT LAUDERDALE"/>
    <x v="2"/>
    <s v="33306"/>
    <s v="MCKESSON"/>
    <x v="4"/>
    <s v="ARMADA HEALTH CARE"/>
    <s v="ARMADA HEALTH CARE"/>
    <x v="99"/>
    <x v="3"/>
    <s v="ANDA DIVISION"/>
    <x v="11"/>
    <s v="BN9568861"/>
    <n v="272314.49"/>
    <n v="114524.75"/>
    <n v="386839.24"/>
    <n v="0.70394743304738161"/>
    <n v="101922.75"/>
    <n v="59760.27"/>
    <n v="161683.01999999999"/>
    <n v="0.63038623350800849"/>
  </r>
  <r>
    <n v="340409"/>
    <s v="A"/>
    <s v="20"/>
    <m/>
    <s v="REECE, DONALD BROOKS II MD"/>
    <s v=""/>
    <s v="CARTERET FAMILY PRACTICE CLINC"/>
    <s v="208-A PENNY LN #2 MEDICAL PARK"/>
    <s v="MOREHEAD CITY"/>
    <x v="16"/>
    <s v="28557"/>
    <s v="CARDINAL"/>
    <x v="1"/>
    <s v="PHYSICIANS"/>
    <s v="NOT PART OF BUYING GROUP"/>
    <x v="99"/>
    <x v="1"/>
    <s v="ANDA DIVISION"/>
    <x v="11"/>
    <s v="AR5715694"/>
    <n v="219439.74"/>
    <n v="50873.29"/>
    <n v="270313.02999999997"/>
    <n v="0.81179860253129499"/>
    <n v="35506.550000000003"/>
    <n v="6811.55"/>
    <n v="42318.100000000006"/>
    <n v="0.83903932359912181"/>
  </r>
  <r>
    <n v="141137"/>
    <s v="A"/>
    <s v="20"/>
    <m/>
    <s v="UNITED PHARMACY SERVICES, INC"/>
    <s v=""/>
    <s v=""/>
    <s v="5744 W IRVING PARK RD"/>
    <s v="CHICAGO"/>
    <x v="3"/>
    <s v="60634"/>
    <s v="OTHER"/>
    <x v="4"/>
    <s v="MHA LTC"/>
    <s v="MHA"/>
    <x v="99"/>
    <x v="3"/>
    <s v="ANDA DIVISION"/>
    <x v="11"/>
    <s v="BU2252776"/>
    <n v="23750.51"/>
    <n v="9496.9599999999991"/>
    <n v="33247.47"/>
    <n v="0.71435540809571363"/>
    <n v="16848.54"/>
    <n v="7345.02"/>
    <n v="24193.56"/>
    <n v="0.6964059857251268"/>
  </r>
  <r>
    <n v="309410"/>
    <s v="A"/>
    <s v="20"/>
    <m/>
    <s v="COMMCARE PHARMACY-MIA, LLC"/>
    <s v=""/>
    <s v=""/>
    <s v="1801 CORAL WAY STE 115"/>
    <s v="MIAMI"/>
    <x v="2"/>
    <s v="33145"/>
    <s v="MCKESSON"/>
    <x v="4"/>
    <s v="ARMADA HEALTH CARE"/>
    <s v="ARMADA HEALTH CARE"/>
    <x v="99"/>
    <x v="3"/>
    <s v="ANDA DIVISION"/>
    <x v="11"/>
    <s v="BN9754450"/>
    <n v="45566.15"/>
    <n v="42301.17"/>
    <n v="87867.32"/>
    <n v="0.51857903484480916"/>
    <n v="9145.99"/>
    <n v="14627.61"/>
    <n v="23773.599999999999"/>
    <n v="0.38471203351616923"/>
  </r>
  <r>
    <n v="102561"/>
    <s v="A"/>
    <s v="20"/>
    <m/>
    <s v="COMMCARE PHARMACY-WPB,LLC"/>
    <s v=""/>
    <s v=""/>
    <s v="1689 FORUM PL"/>
    <s v="WEST PALM BEACH"/>
    <x v="2"/>
    <s v="33401"/>
    <s v="MCKESSON"/>
    <x v="4"/>
    <s v="ARMADA HEALTH CARE"/>
    <s v="ARMADA HEALTH CARE"/>
    <x v="99"/>
    <x v="3"/>
    <s v="ANDA DIVISION"/>
    <x v="11"/>
    <s v="BA8399962"/>
    <n v="31450.11"/>
    <n v="48023.87"/>
    <n v="79473.98000000001"/>
    <n v="0.39572838808374761"/>
    <n v="4515.76"/>
    <n v="38327.49"/>
    <n v="42843.25"/>
    <n v="0.10540190111627853"/>
  </r>
  <r>
    <n v="52768"/>
    <s v="A"/>
    <s v="20"/>
    <m/>
    <s v="TRI-MED"/>
    <s v=""/>
    <s v=""/>
    <s v="1905 VICTORY BLVD #15"/>
    <s v="GLENDALE"/>
    <x v="1"/>
    <s v="91201"/>
    <s v="AMERISOURCE BERGEN"/>
    <x v="3"/>
    <s v="DISTRIBUTOR/WHOLESALER"/>
    <s v="NOT PART OF BUYING GROUP"/>
    <x v="99"/>
    <x v="4"/>
    <s v="ANDA DIVISION"/>
    <x v="11"/>
    <s v="RT0324777"/>
    <n v="2995.59"/>
    <n v="67139.399999999994"/>
    <n v="70134.989999999991"/>
    <n v="4.2711776247490736E-2"/>
    <n v="746.75"/>
    <n v="3948.19"/>
    <n v="4694.9400000000005"/>
    <n v="0.15905421581532456"/>
  </r>
  <r>
    <n v="403483"/>
    <s v="A"/>
    <s v="20"/>
    <s v="Y"/>
    <s v="KHROMOV, IGOR MD"/>
    <s v=""/>
    <s v="SPORTS SPINE &amp; PAIN MEDICINE"/>
    <s v="2096 38TH AVE"/>
    <s v="VERO BEACH"/>
    <x v="2"/>
    <s v="32960"/>
    <s v=""/>
    <x v="1"/>
    <s v="PHYSICIANS"/>
    <s v="NOT PART OF BUYING GROUP"/>
    <x v="99"/>
    <x v="1"/>
    <s v="ANDA DIVISION"/>
    <x v="11"/>
    <s v="BK7793842"/>
    <n v="2195.58"/>
    <n v="296.92"/>
    <n v="2492.5"/>
    <n v="0.88087462387161486"/>
    <n v="142.54"/>
    <n v="171.87"/>
    <n v="314.40999999999997"/>
    <n v="0.45335708151776344"/>
  </r>
  <r>
    <n v="458338"/>
    <s v="A"/>
    <s v="20"/>
    <m/>
    <s v="BAIRD, ELIZABETH F DVM"/>
    <s v=""/>
    <s v="COUNTY OAKS ANIMAL HOSPITAL"/>
    <s v="1412 BELCHER ROAD"/>
    <s v="PALM HARBOR"/>
    <x v="2"/>
    <s v="34683"/>
    <s v="CARDINAL"/>
    <x v="0"/>
    <s v="CAPSULENET VETS (VIP)"/>
    <s v="NOT PART OF BUYING GROUP"/>
    <x v="99"/>
    <x v="2"/>
    <s v="ANDA DIVISION"/>
    <x v="11"/>
    <s v="AB2850837"/>
    <n v="110.7"/>
    <n v="2393.5700000000002"/>
    <n v="2504.27"/>
    <n v="4.4204498716192746E-2"/>
    <n v="23.17"/>
    <n v="908.48"/>
    <n v="931.65"/>
    <n v="2.4869854559115549E-2"/>
  </r>
  <r>
    <n v="15879"/>
    <s v="A"/>
    <s v="20"/>
    <m/>
    <s v="MACRAE, DAVID H MD"/>
    <s v=""/>
    <s v="BUILDING 1 SUITE 102"/>
    <s v="610 PROVIDENCE PARK DR. E"/>
    <s v="MOBILE"/>
    <x v="42"/>
    <s v="36695"/>
    <s v=""/>
    <x v="1"/>
    <s v="PHYSICIANS"/>
    <s v="NOT PART OF BUYING GROUP"/>
    <x v="100"/>
    <x v="1"/>
    <s v="INJECTABLES DIVISION"/>
    <x v="9"/>
    <s v="AM2917194"/>
    <m/>
    <m/>
    <n v="0"/>
    <e v="#DIV/0!"/>
    <n v="1344.97"/>
    <n v="0"/>
    <n v="1344.97"/>
    <n v="1"/>
  </r>
  <r>
    <n v="111589"/>
    <s v="A"/>
    <s v="20"/>
    <m/>
    <s v="GAZAWAY, HOYT W JR MD"/>
    <s v=""/>
    <s v=""/>
    <s v="4305 SOUTH LEE ST. SUITE 300"/>
    <s v="BUFORD"/>
    <x v="21"/>
    <s v="30518"/>
    <s v=""/>
    <x v="1"/>
    <s v="PHYSICIANS"/>
    <s v="NOT PART OF BUYING GROUP"/>
    <x v="100"/>
    <x v="1"/>
    <s v="INJECTABLES DIVISION"/>
    <x v="9"/>
    <s v="BG1433642"/>
    <n v="0"/>
    <n v="853.5"/>
    <n v="853.5"/>
    <n v="0"/>
    <n v="516.07000000000005"/>
    <n v="0"/>
    <n v="516.07000000000005"/>
    <n v="1"/>
  </r>
  <r>
    <n v="15635"/>
    <s v="A"/>
    <s v="20"/>
    <m/>
    <s v="HUFF, WILLIAM DAVID MD"/>
    <s v=""/>
    <s v="FAMILY MEDICINE OF HUNTSVILLE"/>
    <s v="2410 COMMERCE COURT"/>
    <s v="HUNTSVILLE"/>
    <x v="42"/>
    <s v="35801"/>
    <s v=""/>
    <x v="1"/>
    <s v="PHYSICIANS"/>
    <s v="NOT PART OF BUYING GROUP"/>
    <x v="100"/>
    <x v="1"/>
    <s v="INJECTABLES DIVISION"/>
    <x v="9"/>
    <s v="AH9338460"/>
    <m/>
    <m/>
    <n v="0"/>
    <e v="#DIV/0!"/>
    <n v="148.5"/>
    <n v="1824.5"/>
    <n v="1973"/>
    <n v="7.5266092245311708E-2"/>
  </r>
  <r>
    <n v="476139"/>
    <s v="A"/>
    <s v="20"/>
    <m/>
    <s v="MASSIHI, ARTIN MD"/>
    <s v=""/>
    <s v="BODY PERFECT"/>
    <s v="10314 QUILL AVE"/>
    <s v="SUNLAND"/>
    <x v="1"/>
    <s v="91040"/>
    <s v=""/>
    <x v="1"/>
    <s v="PHYSICIANS"/>
    <s v="NOT PART OF BUYING GROUP"/>
    <x v="100"/>
    <x v="1"/>
    <s v="INJECTABLES DIVISION"/>
    <x v="9"/>
    <s v="BM9405425"/>
    <m/>
    <m/>
    <n v="0"/>
    <e v="#DIV/0!"/>
    <n v="132.44999999999999"/>
    <n v="1212.4100000000001"/>
    <n v="1344.8600000000001"/>
    <n v="9.8486087771217798E-2"/>
  </r>
  <r>
    <n v="206174"/>
    <s v="A"/>
    <s v="20"/>
    <m/>
    <s v="SINGER, MARK A DO"/>
    <s v=""/>
    <s v="NORTH SHORE MECIDAL GROUP"/>
    <s v="325 PARK AVE STE"/>
    <s v="HUNTINGTON"/>
    <x v="0"/>
    <s v="11743"/>
    <s v="MORRIS-DICKSON"/>
    <x v="1"/>
    <s v="PHYSICIANS"/>
    <s v="NOT PART OF BUYING GROUP"/>
    <x v="100"/>
    <x v="1"/>
    <s v="INJECTABLES DIVISION"/>
    <x v="9"/>
    <s v="BS6702840"/>
    <m/>
    <m/>
    <n v="0"/>
    <e v="#DIV/0!"/>
    <n v="85.72"/>
    <n v="78.5"/>
    <n v="164.22"/>
    <n v="0.52198270612592867"/>
  </r>
  <r>
    <n v="205313"/>
    <s v="A"/>
    <s v="20"/>
    <m/>
    <s v="SPRATT, DENNIS P MD"/>
    <s v=""/>
    <s v="OTTAWA FAMILY PHYS CHTD"/>
    <s v="1418 S MAIN ST #5"/>
    <s v="OTTAWA"/>
    <x v="36"/>
    <s v="66067"/>
    <s v="MCKESSON"/>
    <x v="1"/>
    <s v="MEDASSETS SUPPLY CHAIN SYSTEMS"/>
    <s v="MEDASSETS"/>
    <x v="100"/>
    <x v="15"/>
    <s v="INJECTABLES DIVISION"/>
    <x v="9"/>
    <s v="AS3173123"/>
    <m/>
    <m/>
    <n v="0"/>
    <e v="#DIV/0!"/>
    <n v="55"/>
    <n v="3765.82"/>
    <n v="3820.82"/>
    <n v="1.4394815772530503E-2"/>
  </r>
  <r>
    <n v="108778"/>
    <s v="A"/>
    <s v="20"/>
    <m/>
    <s v="REINA, MONICA MD"/>
    <s v=""/>
    <s v="BRICKELL PEDIATRICS PA"/>
    <s v="1799 SW 3 AVENUE"/>
    <s v="MIAMI"/>
    <x v="2"/>
    <s v="33129"/>
    <s v=""/>
    <x v="1"/>
    <s v="PHYSICIANS"/>
    <s v="NOT PART OF BUYING GROUP"/>
    <x v="100"/>
    <x v="1"/>
    <s v="INJECTABLES DIVISION"/>
    <x v="9"/>
    <s v="BR5604930"/>
    <n v="20.18"/>
    <n v="5391.68"/>
    <n v="5411.8600000000006"/>
    <n v="3.7288473833395537E-3"/>
    <n v="44.24"/>
    <n v="2176.39"/>
    <n v="2220.6299999999997"/>
    <n v="1.9922274309542791E-2"/>
  </r>
  <r>
    <n v="52917"/>
    <s v="A"/>
    <s v="20"/>
    <m/>
    <s v="WONG, KELLY KWOK MD"/>
    <s v=""/>
    <s v=""/>
    <s v="950 STOCKTON ST, STE 205"/>
    <s v="SAN FRANCISCO"/>
    <x v="1"/>
    <s v="94108"/>
    <s v=""/>
    <x v="1"/>
    <s v="PHYSICIANS"/>
    <s v="NOT PART OF BUYING GROUP"/>
    <x v="100"/>
    <x v="1"/>
    <s v="INJECTABLES DIVISION"/>
    <x v="9"/>
    <s v="BW6235293"/>
    <n v="10.65"/>
    <n v="420.33"/>
    <n v="430.97999999999996"/>
    <n v="2.4711123486008634E-2"/>
    <n v="5.5"/>
    <n v="252.78"/>
    <n v="258.27999999999997"/>
    <n v="2.1294718909710394E-2"/>
  </r>
  <r>
    <n v="308078"/>
    <s v="A"/>
    <s v="20"/>
    <m/>
    <s v="NGUYEN, HAI HOANG MD"/>
    <s v=""/>
    <s v=""/>
    <s v="210 NORTH JACKSON AVE STE 20"/>
    <s v="SAN JOSE"/>
    <x v="1"/>
    <s v="95116"/>
    <s v="AMERISOURCE BERGEN"/>
    <x v="1"/>
    <s v="PHYSICIANS"/>
    <s v="NOT PART OF BUYING GROUP"/>
    <x v="100"/>
    <x v="1"/>
    <s v="INJECTABLES DIVISION"/>
    <x v="9"/>
    <s v="AN9241112"/>
    <m/>
    <m/>
    <n v="0"/>
    <e v="#DIV/0!"/>
    <n v="4.9000000000000004"/>
    <n v="1502.21"/>
    <n v="1507.1100000000001"/>
    <n v="3.2512557145795594E-3"/>
  </r>
  <r>
    <n v="89695"/>
    <s v="A"/>
    <s v="20"/>
    <m/>
    <s v="SEPKO, WALLACE P MD"/>
    <s v=""/>
    <s v=""/>
    <s v="2080 CENTURY PARK E #1802"/>
    <s v="CENTURY CITY"/>
    <x v="1"/>
    <s v="90067"/>
    <s v=""/>
    <x v="1"/>
    <s v="PHYSICIANS"/>
    <s v="NOT PART OF BUYING GROUP"/>
    <x v="101"/>
    <x v="1"/>
    <s v="ANDA DIVISION"/>
    <x v="6"/>
    <s v="AS6274877"/>
    <n v="33675.35"/>
    <n v="402.36"/>
    <n v="34077.71"/>
    <n v="0.98819286859357625"/>
    <n v="11979.44"/>
    <n v="116.08"/>
    <n v="12095.52"/>
    <n v="0.99040305832242026"/>
  </r>
  <r>
    <n v="743705"/>
    <s v="A"/>
    <s v="28"/>
    <m/>
    <s v="MEHTA, JATIN DVM"/>
    <s v="CLARION ANIMAL HOSPITAL"/>
    <s v=""/>
    <s v="22904 ROUTE 68"/>
    <s v="CLARION"/>
    <x v="8"/>
    <s v="16214"/>
    <s v="CARDINAL"/>
    <x v="0"/>
    <s v="DVM"/>
    <s v="NOT PART OF BUYING GROUP"/>
    <x v="102"/>
    <x v="0"/>
    <s v="VIP DIVISION"/>
    <x v="7"/>
    <s v="BF1131135"/>
    <n v="901.27"/>
    <n v="504.96"/>
    <n v="1406.23"/>
    <n v="0.64091222630721856"/>
    <n v="1201.07"/>
    <n v="0"/>
    <n v="1201.07"/>
    <n v="1"/>
  </r>
  <r>
    <n v="304285"/>
    <s v="A"/>
    <s v="28"/>
    <m/>
    <s v="RXUSA WHOLESALE INC"/>
    <s v=""/>
    <s v=""/>
    <s v="81 SEAVIEW BLVD"/>
    <s v="PORT WASHINGTON"/>
    <x v="0"/>
    <s v="11050"/>
    <s v="CARDINAL"/>
    <x v="3"/>
    <s v="DISTRIBUTOR/WHOLESALER"/>
    <s v="NOT PART OF BUYING GROUP"/>
    <x v="102"/>
    <x v="4"/>
    <s v="VIP DIVISION"/>
    <x v="7"/>
    <s v="RR0252988"/>
    <m/>
    <m/>
    <n v="0"/>
    <e v="#DIV/0!"/>
    <n v="876"/>
    <n v="6545.99"/>
    <n v="7421.99"/>
    <n v="0.11802764487691307"/>
  </r>
  <r>
    <n v="745590"/>
    <s v="A"/>
    <s v="28"/>
    <m/>
    <s v="RX USA PBM, INC"/>
    <s v=""/>
    <s v=""/>
    <s v="81 SEAVIEW BLVD"/>
    <s v="PORT WASHINGTON"/>
    <x v="0"/>
    <s v="11050"/>
    <s v="OTHER"/>
    <x v="4"/>
    <s v="ARMADA HEALTH CARE"/>
    <s v="ARMADA HEALTH CARE"/>
    <x v="102"/>
    <x v="3"/>
    <s v="VIP DIVISION"/>
    <x v="7"/>
    <s v="BR8288602"/>
    <n v="102.19"/>
    <n v="31426.66"/>
    <n v="31528.85"/>
    <n v="3.2411584945216841E-3"/>
    <n v="185.16"/>
    <n v="6294.1"/>
    <n v="6479.26"/>
    <n v="2.8577337535459296E-2"/>
  </r>
  <r>
    <n v="63960"/>
    <s v="A"/>
    <s v="28"/>
    <m/>
    <s v="COLDIRON, BRETT M MD"/>
    <s v=""/>
    <s v=""/>
    <s v="3024 BURNET AVENUE"/>
    <s v="CINCINNATI"/>
    <x v="11"/>
    <s v="45219"/>
    <s v="CARDINAL"/>
    <x v="1"/>
    <s v="PHYSICIANS"/>
    <s v="PREMIER PURCHASING PARTNERS"/>
    <x v="102"/>
    <x v="1"/>
    <s v="VIP DIVISION"/>
    <x v="7"/>
    <s v="BC0221654"/>
    <n v="311.88"/>
    <n v="1690.53"/>
    <n v="2002.4099999999999"/>
    <n v="0.15575231845626022"/>
    <n v="59.5"/>
    <n v="3433.08"/>
    <n v="3492.58"/>
    <n v="1.7036116567122301E-2"/>
  </r>
  <r>
    <n v="307266"/>
    <s v="A"/>
    <s v="28"/>
    <m/>
    <s v="LAIRD, GORDON P DO"/>
    <s v=""/>
    <s v="**405-747-6443**"/>
    <s v="304 BOULDER ST"/>
    <s v="PAWNEE"/>
    <x v="31"/>
    <s v="74058"/>
    <s v=""/>
    <x v="1"/>
    <s v="PHYSICIANS"/>
    <s v="NOT PART OF BUYING GROUP"/>
    <x v="102"/>
    <x v="1"/>
    <s v="VIP DIVISION"/>
    <x v="7"/>
    <s v="AL8457550"/>
    <n v="396.56"/>
    <n v="13510.84"/>
    <n v="13907.4"/>
    <n v="2.8514316119475962E-2"/>
    <n v="19.5"/>
    <n v="1151.47"/>
    <n v="1170.97"/>
    <n v="1.6652860449029437E-2"/>
  </r>
  <r>
    <n v="801047"/>
    <s v="A"/>
    <s v="20"/>
    <m/>
    <s v="SOUTH BEND CLINIC, LLP"/>
    <s v=""/>
    <s v="DBA: MEDICAL ARTS PHARMACY"/>
    <s v="211 NORTH EDDY"/>
    <s v="SOUTH BEND"/>
    <x v="29"/>
    <s v="46634"/>
    <s v="MCKESSON"/>
    <x v="5"/>
    <s v="CLINIC"/>
    <s v="NOT PART OF BUYING GROUP"/>
    <x v="103"/>
    <x v="1"/>
    <s v="ANDA DIVISION"/>
    <x v="6"/>
    <s v="BS4740002"/>
    <n v="0"/>
    <n v="16278.24"/>
    <n v="16278.24"/>
    <n v="0"/>
    <n v="3583.5"/>
    <n v="90.67"/>
    <n v="3674.17"/>
    <n v="0.97532231769351985"/>
  </r>
  <r>
    <n v="309502"/>
    <s v="A"/>
    <s v="20"/>
    <m/>
    <s v="NORTHRUP, GEORGE MICHAEL MD"/>
    <s v=""/>
    <s v=""/>
    <s v="3601 W AZEELE ST"/>
    <s v="TAMPA"/>
    <x v="2"/>
    <s v="33609"/>
    <s v=""/>
    <x v="1"/>
    <s v="PHYSICIANS"/>
    <s v="NOT PART OF BUYING GROUP"/>
    <x v="103"/>
    <x v="1"/>
    <s v="ANDA DIVISION"/>
    <x v="6"/>
    <s v="BN6943129"/>
    <n v="812.32"/>
    <n v="475.71"/>
    <n v="1288.03"/>
    <n v="0.63066854032902964"/>
    <n v="469.95"/>
    <n v="339.46"/>
    <n v="809.41"/>
    <n v="0.58060809725602602"/>
  </r>
  <r>
    <n v="307622"/>
    <s v="A"/>
    <s v="20"/>
    <m/>
    <s v="PHD LLC"/>
    <s v=""/>
    <s v=""/>
    <s v="110 KEITH STREET SW SUITE 1"/>
    <s v="CLEVELAND"/>
    <x v="37"/>
    <s v="37311"/>
    <s v="HARVARD"/>
    <x v="4"/>
    <s v="LTC-INDEPENDENT CONTRACT CUSTOMERS"/>
    <s v="NOT PART OF BUYING GROUP"/>
    <x v="103"/>
    <x v="9"/>
    <s v="ANDA DIVISION"/>
    <x v="6"/>
    <s v="BP9531612"/>
    <n v="0"/>
    <n v="1543.73"/>
    <n v="1543.73"/>
    <n v="0"/>
    <n v="83"/>
    <n v="2343.5700000000002"/>
    <n v="2426.5700000000002"/>
    <n v="3.4204659251536117E-2"/>
  </r>
  <r>
    <n v="133727"/>
    <s v="A"/>
    <s v="20"/>
    <m/>
    <s v="FOX, STUART H MD"/>
    <s v=""/>
    <s v="PATRIOT HLTH &amp; WELLNESS LLC"/>
    <s v="1701 SE HILLMOOR DRIVE STE A-1"/>
    <s v="PORT SAINT LUCIE"/>
    <x v="2"/>
    <s v="34952"/>
    <s v=""/>
    <x v="1"/>
    <s v="PHYSICIANS"/>
    <s v="NOT PART OF BUYING GROUP"/>
    <x v="104"/>
    <x v="1"/>
    <s v="INJECTABLES DIVISION"/>
    <x v="12"/>
    <s v="FF1649384"/>
    <m/>
    <m/>
    <n v="0"/>
    <e v="#DIV/0!"/>
    <n v="24206.75"/>
    <n v="2631.51"/>
    <n v="26838.260000000002"/>
    <n v="0.90194930669872031"/>
  </r>
  <r>
    <n v="408869"/>
    <s v="A"/>
    <s v="20"/>
    <m/>
    <s v="HOLDEN, CHRISTOPHER MD"/>
    <s v=""/>
    <s v="HOLDEN MEDICAL CORPORATION"/>
    <s v="438 E KATELLA AVE STE B"/>
    <s v="ORANGE"/>
    <x v="1"/>
    <s v="92867"/>
    <s v=""/>
    <x v="1"/>
    <s v="PHYSICIANS"/>
    <s v="NOT PART OF BUYING GROUP"/>
    <x v="104"/>
    <x v="1"/>
    <s v="INJECTABLES DIVISION"/>
    <x v="12"/>
    <s v="BH3480186"/>
    <n v="19831.75"/>
    <n v="0"/>
    <n v="19831.75"/>
    <n v="1"/>
    <n v="21244.799999999999"/>
    <n v="309.89999999999998"/>
    <n v="21554.7"/>
    <n v="0.98562262522790844"/>
  </r>
  <r>
    <n v="475514"/>
    <s v="A"/>
    <s v="20"/>
    <s v="Y"/>
    <s v="KOLLINGER, EDWIN P DO"/>
    <s v=""/>
    <s v="ALL STATES OF PAIN LLC"/>
    <s v="1580 NW 2ND AVE STE 9"/>
    <s v="BOCA RATON"/>
    <x v="2"/>
    <s v="33432"/>
    <s v=""/>
    <x v="1"/>
    <s v="PHYSICIANS"/>
    <s v="NOT PART OF BUYING GROUP"/>
    <x v="104"/>
    <x v="1"/>
    <s v="INJECTABLES DIVISION"/>
    <x v="12"/>
    <s v="AK2309018"/>
    <n v="8185.25"/>
    <n v="2690.36"/>
    <n v="10875.61"/>
    <n v="0.75262445049059312"/>
    <n v="15571.96"/>
    <n v="6303.5"/>
    <n v="21875.46"/>
    <n v="0.71184605946572099"/>
  </r>
  <r>
    <n v="87710"/>
    <s v="A"/>
    <s v="20"/>
    <m/>
    <s v="MELLON, HERMANN JEAN MD"/>
    <s v=""/>
    <s v=""/>
    <s v="5892 STIRLING ROAD # 2"/>
    <s v="HOLLYWOOD"/>
    <x v="2"/>
    <s v="33021"/>
    <s v="AMERISOURCE BERGEN"/>
    <x v="1"/>
    <s v="PHYSICIANS"/>
    <s v="NOT PART OF BUYING GROUP"/>
    <x v="104"/>
    <x v="1"/>
    <s v="INJECTABLES DIVISION"/>
    <x v="12"/>
    <s v="BM6201165"/>
    <n v="31186.95"/>
    <n v="184.12"/>
    <n v="31371.07"/>
    <n v="0.99413089830853718"/>
    <n v="12359.4"/>
    <n v="189.39"/>
    <n v="12548.789999999999"/>
    <n v="0.98490770823322416"/>
  </r>
  <r>
    <n v="368628"/>
    <s v="A"/>
    <s v="20"/>
    <m/>
    <s v="ELESSAR, ROBERT E MD"/>
    <s v=""/>
    <s v=""/>
    <s v="1520 10TH AVENUE SUITE E"/>
    <s v="LAKE WORTH"/>
    <x v="2"/>
    <s v="33460"/>
    <s v=""/>
    <x v="1"/>
    <s v="PHYSICIANS"/>
    <s v="NOT PART OF BUYING GROUP"/>
    <x v="104"/>
    <x v="1"/>
    <s v="INJECTABLES DIVISION"/>
    <x v="12"/>
    <s v="BE6811904"/>
    <n v="5441.25"/>
    <n v="0"/>
    <n v="5441.25"/>
    <n v="1"/>
    <n v="11237.39"/>
    <n v="811.99"/>
    <n v="12049.38"/>
    <n v="0.93261147046570037"/>
  </r>
  <r>
    <n v="476172"/>
    <s v="A"/>
    <s v="20"/>
    <s v="Y"/>
    <s v="FADERANI, RAHAT DO"/>
    <s v=""/>
    <s v="URGENT PAIN PA"/>
    <s v="2111 10TH AVE NORTH"/>
    <s v="LAKE WORTH"/>
    <x v="2"/>
    <s v="33461"/>
    <s v=""/>
    <x v="1"/>
    <s v="PHYSICIANS"/>
    <s v="NOT PART OF BUYING GROUP"/>
    <x v="104"/>
    <x v="1"/>
    <s v="INJECTABLES DIVISION"/>
    <x v="12"/>
    <s v="FF1619103"/>
    <m/>
    <m/>
    <n v="0"/>
    <e v="#DIV/0!"/>
    <n v="8551"/>
    <n v="2395"/>
    <n v="10946"/>
    <n v="0.78119861136488211"/>
  </r>
  <r>
    <n v="205355"/>
    <s v="A"/>
    <s v="20"/>
    <s v="Y"/>
    <s v="FARSAD, HOSSEIN MD"/>
    <s v=""/>
    <s v="ALL STATES OF PAIN LLC"/>
    <s v="1580 NW 2ND AVE STE 9-10"/>
    <s v="BOCA RATON"/>
    <x v="2"/>
    <s v="33432"/>
    <s v=""/>
    <x v="1"/>
    <s v="PHYSICIANS"/>
    <s v="NOT PART OF BUYING GROUP"/>
    <x v="104"/>
    <x v="1"/>
    <s v="INJECTABLES DIVISION"/>
    <x v="12"/>
    <s v="FF1552238"/>
    <m/>
    <m/>
    <n v="0"/>
    <e v="#DIV/0!"/>
    <n v="7943.35"/>
    <n v="3335.82"/>
    <n v="11279.17"/>
    <n v="0.70424951481358999"/>
  </r>
  <r>
    <n v="396286"/>
    <s v="A"/>
    <s v="20"/>
    <s v="Y"/>
    <s v="FADERANI,M. RAHAT DO"/>
    <s v=""/>
    <s v="PAIN CARE OF PALM BEACH"/>
    <s v="1441 FOREST HILL BLVD  #200"/>
    <s v="WEST PALM BEACH"/>
    <x v="2"/>
    <s v="33406"/>
    <s v=""/>
    <x v="1"/>
    <s v="PHYSICIANS"/>
    <s v="NOT PART OF BUYING GROUP"/>
    <x v="104"/>
    <x v="1"/>
    <s v="INJECTABLES DIVISION"/>
    <x v="12"/>
    <s v="FF1043354"/>
    <n v="1687.7"/>
    <n v="67.84"/>
    <n v="1755.54"/>
    <n v="0.96135661961561691"/>
    <n v="7059.8"/>
    <n v="526.9"/>
    <n v="7586.7"/>
    <n v="0.93054951428157173"/>
  </r>
  <r>
    <n v="476212"/>
    <s v="A"/>
    <s v="20"/>
    <s v="Y"/>
    <s v="LIN, JENG Y MD"/>
    <s v=""/>
    <s v="TAMPA PAIN 911/REEDER MANAGT"/>
    <s v="3826 S DALE MABRY HWY"/>
    <s v="TAMPA"/>
    <x v="2"/>
    <s v="33611"/>
    <s v=""/>
    <x v="1"/>
    <s v="PHYSICIANS"/>
    <s v="NOT PART OF BUYING GROUP"/>
    <x v="104"/>
    <x v="1"/>
    <s v="INJECTABLES DIVISION"/>
    <x v="12"/>
    <s v="FL1789443"/>
    <m/>
    <m/>
    <n v="0"/>
    <e v="#DIV/0!"/>
    <n v="7013.22"/>
    <n v="564.96"/>
    <n v="7578.18"/>
    <n v="0.92544911838990362"/>
  </r>
  <r>
    <n v="476260"/>
    <s v="A"/>
    <s v="20"/>
    <m/>
    <s v="PIZZA, JAMES T MD"/>
    <s v=""/>
    <s v="OPEN ARMS MEDICAL GROUP"/>
    <s v="5944 RICHARD ST #102-103"/>
    <s v="JACKSONVILLE"/>
    <x v="2"/>
    <s v="32216"/>
    <s v=""/>
    <x v="1"/>
    <s v="PHYSICIANS"/>
    <s v="NOT PART OF BUYING GROUP"/>
    <x v="104"/>
    <x v="1"/>
    <s v="INJECTABLES DIVISION"/>
    <x v="12"/>
    <s v="AP1539836"/>
    <m/>
    <m/>
    <n v="0"/>
    <e v="#DIV/0!"/>
    <n v="6805.43"/>
    <n v="7043.06"/>
    <n v="13848.490000000002"/>
    <n v="0.49142036424187757"/>
  </r>
  <r>
    <n v="476309"/>
    <s v="A"/>
    <s v="20"/>
    <m/>
    <s v="BRAVO, PATRICIA MD"/>
    <s v="TOTAL BODY WELLNESS CTR"/>
    <s v="OF MIAMI LAKES"/>
    <s v="6447 MIAMI LAKES DR #208"/>
    <s v="MIAMI LAKES"/>
    <x v="2"/>
    <s v="33014"/>
    <s v=""/>
    <x v="1"/>
    <s v="PHYSICIANS"/>
    <s v="NOT PART OF BUYING GROUP"/>
    <x v="104"/>
    <x v="1"/>
    <s v="INJECTABLES DIVISION"/>
    <x v="12"/>
    <s v="BB8177366"/>
    <m/>
    <m/>
    <n v="0"/>
    <e v="#DIV/0!"/>
    <n v="5986.11"/>
    <n v="55.5"/>
    <n v="6041.61"/>
    <n v="0.99081370694235482"/>
  </r>
  <r>
    <n v="489304"/>
    <s v="A"/>
    <s v="20"/>
    <s v="Y"/>
    <s v="GAINZA, MANUEL DE JESUS MD"/>
    <s v=""/>
    <s v="PAIN CARE OF PALM BEACH"/>
    <s v="1441 FOREST HILL BLVD #200"/>
    <s v="WEST PALM BEACH"/>
    <x v="2"/>
    <s v="33411"/>
    <s v=""/>
    <x v="1"/>
    <s v="PHYSICIANS"/>
    <s v="NOT PART OF BUYING GROUP"/>
    <x v="104"/>
    <x v="1"/>
    <s v="INJECTABLES DIVISION"/>
    <x v="12"/>
    <s v="BG7284677"/>
    <m/>
    <m/>
    <n v="0"/>
    <e v="#DIV/0!"/>
    <n v="5294.8"/>
    <n v="101.35"/>
    <n v="5396.1500000000005"/>
    <n v="0.98121809067575949"/>
  </r>
  <r>
    <n v="457723"/>
    <s v="A"/>
    <s v="20"/>
    <m/>
    <s v="SCHMIDT, GREGORY MARTIN DO"/>
    <s v=""/>
    <s v=""/>
    <s v="8212 EAST 73RD STREET SOUTH"/>
    <s v="TULSA"/>
    <x v="31"/>
    <s v="74133"/>
    <s v="CARDINAL"/>
    <x v="1"/>
    <s v="PHYSICIANS"/>
    <s v="NOT PART OF BUYING GROUP"/>
    <x v="104"/>
    <x v="1"/>
    <s v="INJECTABLES DIVISION"/>
    <x v="12"/>
    <s v="AS9299808"/>
    <n v="1803.75"/>
    <n v="32658.85"/>
    <n v="34462.6"/>
    <n v="5.2339347582596792E-2"/>
    <n v="5051.3"/>
    <n v="0"/>
    <n v="5051.3"/>
    <n v="1"/>
  </r>
  <r>
    <n v="389876"/>
    <s v="A"/>
    <s v="20"/>
    <m/>
    <s v="PERUCH, TRACY MD"/>
    <s v=""/>
    <s v="ALTERNATIVE HEALTH AND MEDICAL"/>
    <s v="6770 W DEER VALLEY #B102"/>
    <s v="GLENDALE"/>
    <x v="34"/>
    <s v="85310"/>
    <s v=""/>
    <x v="1"/>
    <s v="PHYSICIANS"/>
    <s v="NOT PART OF BUYING GROUP"/>
    <x v="104"/>
    <x v="1"/>
    <s v="INJECTABLES DIVISION"/>
    <x v="12"/>
    <s v="MP1945471"/>
    <n v="1823.6"/>
    <n v="672.02"/>
    <n v="2495.62"/>
    <n v="0.73072022182864382"/>
    <n v="2838.74"/>
    <n v="423.04"/>
    <n v="3261.7799999999997"/>
    <n v="0.87030394447203674"/>
  </r>
  <r>
    <n v="397245"/>
    <s v="A"/>
    <s v="20"/>
    <s v="Y"/>
    <s v="RUDOLPH, CAROL MD"/>
    <s v=""/>
    <s v="PAIN CARE OF PALM BEACH"/>
    <s v="1441 FOREST HILL BLVD"/>
    <s v="WEST PALM BEACH"/>
    <x v="2"/>
    <s v="33406"/>
    <s v=""/>
    <x v="1"/>
    <s v="PHYSICIANS"/>
    <s v="NOT PART OF BUYING GROUP"/>
    <x v="104"/>
    <x v="1"/>
    <s v="INJECTABLES DIVISION"/>
    <x v="12"/>
    <s v="AS3151040"/>
    <m/>
    <m/>
    <n v="0"/>
    <e v="#DIV/0!"/>
    <n v="2629.9"/>
    <n v="171"/>
    <n v="2800.9"/>
    <n v="0.93894819522296402"/>
  </r>
  <r>
    <n v="397388"/>
    <s v="A"/>
    <s v="20"/>
    <m/>
    <s v="ELESSAR, ROBERT MD"/>
    <s v=""/>
    <s v="45TH STREET MEDICAL"/>
    <s v="2310 SE 2ND ST #2"/>
    <s v="BOYNTON BEACH"/>
    <x v="2"/>
    <s v="33465"/>
    <s v=""/>
    <x v="1"/>
    <s v="PHYSICIANS"/>
    <s v="NOT PART OF BUYING GROUP"/>
    <x v="104"/>
    <x v="1"/>
    <s v="INJECTABLES DIVISION"/>
    <x v="12"/>
    <s v="FE1808988"/>
    <m/>
    <m/>
    <n v="0"/>
    <e v="#DIV/0!"/>
    <n v="1744.6"/>
    <n v="0"/>
    <n v="1744.6"/>
    <n v="1"/>
  </r>
  <r>
    <n v="206219"/>
    <s v="A"/>
    <s v="20"/>
    <m/>
    <s v="HALL, PAULA A MD"/>
    <s v=""/>
    <s v="STIRLING MEDICAL CENTER"/>
    <s v="5892 STIRLING ROAD # 2"/>
    <s v="HOLLYWOOD"/>
    <x v="2"/>
    <s v="33021"/>
    <s v=""/>
    <x v="1"/>
    <s v="PHYSICIANS"/>
    <s v="NOT PART OF BUYING GROUP"/>
    <x v="104"/>
    <x v="1"/>
    <s v="INJECTABLES DIVISION"/>
    <x v="12"/>
    <s v="FH1693527"/>
    <m/>
    <m/>
    <n v="0"/>
    <e v="#DIV/0!"/>
    <n v="1639.5"/>
    <n v="0"/>
    <n v="1639.5"/>
    <n v="1"/>
  </r>
  <r>
    <n v="130296"/>
    <s v="A"/>
    <s v="20"/>
    <m/>
    <s v="STAMPAR, MICHAEL DO"/>
    <s v=""/>
    <s v=""/>
    <s v="115 TAYLOR STREET"/>
    <s v="PUNTA GORDA"/>
    <x v="2"/>
    <s v="33950"/>
    <s v=""/>
    <x v="1"/>
    <s v="PHYSICIANS"/>
    <s v="NOT PART OF BUYING GROUP"/>
    <x v="104"/>
    <x v="1"/>
    <s v="INJECTABLES DIVISION"/>
    <x v="12"/>
    <s v="AS2697398"/>
    <n v="1211.26"/>
    <n v="157.4"/>
    <n v="1368.66"/>
    <n v="0.88499700436923701"/>
    <n v="1546.01"/>
    <n v="850.35"/>
    <n v="2396.36"/>
    <n v="0.64514930978650953"/>
  </r>
  <r>
    <n v="85097"/>
    <s v="A"/>
    <s v="20"/>
    <m/>
    <s v="BALLIN, DARRYL J MD"/>
    <s v=""/>
    <s v=""/>
    <s v="5525 ETIWANDA AVE STE# 224"/>
    <s v="TARZANA"/>
    <x v="1"/>
    <s v="91356"/>
    <s v=""/>
    <x v="1"/>
    <s v="PHYSICIANS"/>
    <s v="PREMIER PURCHASING PARTNERS"/>
    <x v="104"/>
    <x v="1"/>
    <s v="INJECTABLES DIVISION"/>
    <x v="12"/>
    <s v="BB3693947"/>
    <n v="2877.4"/>
    <n v="1540.13"/>
    <n v="4417.5300000000007"/>
    <n v="0.65135947011112538"/>
    <n v="1303.02"/>
    <n v="2029.59"/>
    <n v="3332.6099999999997"/>
    <n v="0.39099084501336795"/>
  </r>
  <r>
    <n v="367978"/>
    <s v="A"/>
    <s v="20"/>
    <m/>
    <s v="KWATRA, KAPIL MD"/>
    <s v=""/>
    <s v="MEDICAL ASSOC OF WARREN, INC"/>
    <s v="9375 EAST MARKET ST STE 2"/>
    <s v="WARREN"/>
    <x v="11"/>
    <s v="44484"/>
    <s v=""/>
    <x v="1"/>
    <s v="PHYSICIANS"/>
    <s v="NOT PART OF BUYING GROUP"/>
    <x v="104"/>
    <x v="1"/>
    <s v="INJECTABLES DIVISION"/>
    <x v="12"/>
    <s v="BK2184290"/>
    <n v="1838.46"/>
    <n v="34624.410000000003"/>
    <n v="36462.870000000003"/>
    <n v="5.0420057444737619E-2"/>
    <n v="1174.76"/>
    <n v="26496.58"/>
    <n v="27671.34"/>
    <n v="4.2454033668047876E-2"/>
  </r>
  <r>
    <n v="205079"/>
    <s v="A"/>
    <s v="20"/>
    <m/>
    <s v="SCANLAN, STEVEN R MD"/>
    <s v=""/>
    <s v="PALM BEACH OUTPATIENT DETOX"/>
    <s v="7251 W PALMETTO PK RD #204"/>
    <s v="BOCA RATON"/>
    <x v="2"/>
    <s v="33433"/>
    <s v=""/>
    <x v="1"/>
    <s v="PHYSICIANS"/>
    <s v="NOT PART OF BUYING GROUP"/>
    <x v="104"/>
    <x v="1"/>
    <s v="INJECTABLES DIVISION"/>
    <x v="12"/>
    <s v="FS0095908"/>
    <m/>
    <m/>
    <n v="0"/>
    <e v="#DIV/0!"/>
    <n v="1101.82"/>
    <n v="38.1"/>
    <n v="1139.9199999999998"/>
    <n v="0.96657660186679772"/>
  </r>
  <r>
    <n v="102517"/>
    <s v="A"/>
    <s v="20"/>
    <m/>
    <s v="RUDISILL, ELBERT A MD"/>
    <s v=""/>
    <s v="RUDISILL FAMILY PRACTICE"/>
    <s v="731 5TH ST SW"/>
    <s v="HICKORY"/>
    <x v="16"/>
    <s v="28602"/>
    <s v=""/>
    <x v="1"/>
    <s v="PHYSICIANS"/>
    <s v="NOT PART OF BUYING GROUP"/>
    <x v="104"/>
    <x v="1"/>
    <s v="INJECTABLES DIVISION"/>
    <x v="12"/>
    <s v="BR6283105"/>
    <m/>
    <m/>
    <n v="0"/>
    <e v="#DIV/0!"/>
    <n v="770.45"/>
    <n v="28.5"/>
    <n v="798.95"/>
    <n v="0.9643281807372176"/>
  </r>
  <r>
    <n v="466942"/>
    <s v="A"/>
    <s v="20"/>
    <m/>
    <s v="MCKINLAY, KIRT M MD"/>
    <s v=""/>
    <s v=""/>
    <s v="1441 PARKWAY DR"/>
    <s v="BLACKFOOT"/>
    <x v="38"/>
    <s v="83221"/>
    <s v=""/>
    <x v="1"/>
    <s v="PHYSICIANS"/>
    <s v="NOT PART OF BUYING GROUP"/>
    <x v="104"/>
    <x v="1"/>
    <s v="INJECTABLES DIVISION"/>
    <x v="12"/>
    <s v="BM2676293"/>
    <n v="1725.36"/>
    <n v="1146.33"/>
    <n v="2871.6899999999996"/>
    <n v="0.60081694054720391"/>
    <n v="736.95"/>
    <n v="3858.67"/>
    <n v="4595.62"/>
    <n v="0.16035921159712946"/>
  </r>
  <r>
    <n v="77894"/>
    <s v="A"/>
    <s v="20"/>
    <m/>
    <s v="BAKER, ROBERT L. MD"/>
    <s v=""/>
    <s v="BAKER FAMILY PRACTICE"/>
    <s v="250 WEST BADILLO ST"/>
    <s v="COVINA"/>
    <x v="1"/>
    <s v="91723"/>
    <s v="OTHER"/>
    <x v="1"/>
    <s v="PHYSICIANS ALLIANCE INC"/>
    <s v="NOT PART OF BUYING GROUP"/>
    <x v="104"/>
    <x v="1"/>
    <s v="INJECTABLES DIVISION"/>
    <x v="12"/>
    <s v="BB0648646"/>
    <n v="-195.7"/>
    <n v="8407.35"/>
    <n v="8211.65"/>
    <n v="-2.3831994787892812E-2"/>
    <n v="583.29"/>
    <n v="2887.25"/>
    <n v="3470.54"/>
    <n v="0.1680689460429789"/>
  </r>
  <r>
    <n v="132904"/>
    <s v="A"/>
    <s v="20"/>
    <m/>
    <s v="LYNN, SEAN F MD"/>
    <s v=""/>
    <s v="HEALING ARTS WOMEN'S CLINIC"/>
    <s v="222 W IOWA AVE #225"/>
    <s v="NAMPA"/>
    <x v="38"/>
    <s v="83686"/>
    <s v=""/>
    <x v="1"/>
    <s v="PHYSICIANS"/>
    <s v="NOT PART OF BUYING GROUP"/>
    <x v="104"/>
    <x v="1"/>
    <s v="INJECTABLES DIVISION"/>
    <x v="12"/>
    <s v="BL4436021"/>
    <n v="126.5"/>
    <n v="5.6"/>
    <n v="132.1"/>
    <n v="0.95760787282361848"/>
    <n v="527.03"/>
    <n v="703.07"/>
    <n v="1230.0999999999999"/>
    <n v="0.42844484188277376"/>
  </r>
  <r>
    <n v="205426"/>
    <s v="A"/>
    <s v="20"/>
    <m/>
    <s v="LAGRASSO, JEFFREY R MD"/>
    <s v=""/>
    <s v="SLEEK SURG AND MEDSPA"/>
    <s v="3109 STIRLING RD #100"/>
    <s v="FT LAUDERDALE"/>
    <x v="2"/>
    <s v="33312"/>
    <s v=""/>
    <x v="1"/>
    <s v="PHYSICIANS"/>
    <s v="NOT PART OF BUYING GROUP"/>
    <x v="104"/>
    <x v="1"/>
    <s v="INJECTABLES DIVISION"/>
    <x v="12"/>
    <s v="BL9187089"/>
    <m/>
    <m/>
    <n v="0"/>
    <e v="#DIV/0!"/>
    <n v="451.79"/>
    <n v="784.73"/>
    <n v="1236.52"/>
    <n v="0.3653721735192314"/>
  </r>
  <r>
    <n v="130537"/>
    <s v="A"/>
    <s v="20"/>
    <m/>
    <s v="ONA, NORVIN MD"/>
    <s v=""/>
    <s v="PHYSICIANS POINTE"/>
    <s v="885 BUFORD DR"/>
    <s v="LAWRENCEVILLE"/>
    <x v="21"/>
    <s v="30043"/>
    <s v=""/>
    <x v="1"/>
    <s v="PHYSICIANS"/>
    <s v="NOT PART OF BUYING GROUP"/>
    <x v="104"/>
    <x v="1"/>
    <s v="INJECTABLES DIVISION"/>
    <x v="12"/>
    <s v="BO3892204"/>
    <n v="0"/>
    <n v="3067.98"/>
    <n v="3067.98"/>
    <n v="0"/>
    <n v="403.55"/>
    <n v="2631.8"/>
    <n v="3035.3500000000004"/>
    <n v="0.1329500716556575"/>
  </r>
  <r>
    <n v="420602"/>
    <s v="A"/>
    <s v="20"/>
    <m/>
    <s v="FISHER, DAVID C MD"/>
    <s v=""/>
    <s v="WOODHILL FAMILY MEDICINE"/>
    <s v="813 LEESBURG ROAD"/>
    <s v="COLUMBIA"/>
    <x v="5"/>
    <s v="29209"/>
    <s v="OTHER"/>
    <x v="1"/>
    <s v="PHYSICIANS ALLIANCE INC"/>
    <s v="NOT PART OF BUYING GROUP"/>
    <x v="104"/>
    <x v="1"/>
    <s v="INJECTABLES DIVISION"/>
    <x v="12"/>
    <s v="BF3846942"/>
    <n v="286.25"/>
    <n v="6242.28"/>
    <n v="6528.53"/>
    <n v="4.3846011276657992E-2"/>
    <n v="391.75"/>
    <n v="2425.88"/>
    <n v="2817.63"/>
    <n v="0.13903528852262362"/>
  </r>
  <r>
    <n v="205157"/>
    <s v="A"/>
    <s v="20"/>
    <m/>
    <s v="MAAS, DAVID V MD"/>
    <s v=""/>
    <s v="APPLE VALLEY MEDICAL CLINIC"/>
    <s v="14655 GALAXIE AVE"/>
    <s v="APPLE VALLEY"/>
    <x v="33"/>
    <s v="55124"/>
    <s v="AMERISOURCE BERGEN"/>
    <x v="5"/>
    <s v="BROADLANE (NON-AMBULTRY)"/>
    <s v="BROADLANE"/>
    <x v="104"/>
    <x v="15"/>
    <s v="INJECTABLES DIVISION"/>
    <x v="12"/>
    <s v="AM6707941"/>
    <m/>
    <m/>
    <n v="0"/>
    <e v="#DIV/0!"/>
    <n v="379.59"/>
    <n v="8723.7900000000009"/>
    <n v="9103.380000000001"/>
    <n v="4.1697699096379576E-2"/>
  </r>
  <r>
    <n v="132997"/>
    <s v="A"/>
    <s v="20"/>
    <m/>
    <s v="COHEN, TRACEY MD"/>
    <s v=""/>
    <s v="RISAT/DISCOVERY HOUSE 1ST FL"/>
    <s v="66 PAVILION AVE-VITA NOVA PRG"/>
    <s v="PROVIDENCE"/>
    <x v="18"/>
    <s v="02905"/>
    <s v=""/>
    <x v="1"/>
    <s v="PHYSICIANS"/>
    <s v="NOT PART OF BUYING GROUP"/>
    <x v="104"/>
    <x v="1"/>
    <s v="INJECTABLES DIVISION"/>
    <x v="12"/>
    <s v="BC6204729"/>
    <n v="172.45"/>
    <n v="0"/>
    <n v="172.45"/>
    <n v="1"/>
    <n v="344.9"/>
    <n v="0"/>
    <n v="344.9"/>
    <n v="1"/>
  </r>
  <r>
    <n v="130993"/>
    <s v="A"/>
    <s v="20"/>
    <m/>
    <s v="KOVACS, ENDRE MD"/>
    <s v=""/>
    <s v="SOUTHCOAST ALLERGY PA"/>
    <s v="4400 E HWY 20 #501"/>
    <s v="NICEVILLE"/>
    <x v="2"/>
    <s v="32578"/>
    <s v=""/>
    <x v="1"/>
    <s v="PHYSICIANS"/>
    <s v="NOT PART OF BUYING GROUP"/>
    <x v="104"/>
    <x v="1"/>
    <s v="INJECTABLES DIVISION"/>
    <x v="12"/>
    <s v="BK5206695"/>
    <n v="97.6"/>
    <n v="2142.89"/>
    <n v="2240.4899999999998"/>
    <n v="4.3561899405933524E-2"/>
    <n v="333.27"/>
    <n v="3166.07"/>
    <n v="3499.34"/>
    <n v="9.5237959158012642E-2"/>
  </r>
  <r>
    <n v="306462"/>
    <s v="A"/>
    <s v="20"/>
    <m/>
    <s v="FRANZEK, JAMES C DVM"/>
    <s v=""/>
    <s v=""/>
    <s v="5156 GENESEE STREET"/>
    <s v="BOWMANSVILLE"/>
    <x v="0"/>
    <s v="14026"/>
    <s v="AMERISOURCE BERGEN"/>
    <x v="0"/>
    <s v="DVM"/>
    <s v="NOT PART OF BUYING GROUP"/>
    <x v="104"/>
    <x v="0"/>
    <s v="INJECTABLES DIVISION"/>
    <x v="12"/>
    <s v="AF5623409"/>
    <n v="385.4"/>
    <n v="0"/>
    <n v="385.4"/>
    <n v="1"/>
    <n v="330.76"/>
    <n v="0"/>
    <n v="330.76"/>
    <n v="1"/>
  </r>
  <r>
    <n v="133142"/>
    <s v="A"/>
    <s v="20"/>
    <m/>
    <s v="SVENDSEN, PAMELA J MD"/>
    <s v=""/>
    <s v="THIN AGAIN WEIGHT LOSS"/>
    <s v="7552 NAVARRE PKWY STE 21"/>
    <s v="NAVARRE"/>
    <x v="2"/>
    <s v="32566"/>
    <s v=""/>
    <x v="1"/>
    <s v="PHYSICIANS"/>
    <s v="NOT PART OF BUYING GROUP"/>
    <x v="104"/>
    <x v="1"/>
    <s v="INJECTABLES DIVISION"/>
    <x v="12"/>
    <s v="BS5779701"/>
    <n v="0"/>
    <n v="121.28"/>
    <n v="121.28"/>
    <n v="0"/>
    <n v="244.7"/>
    <n v="539.32000000000005"/>
    <n v="784.02"/>
    <n v="0.31210938496466928"/>
  </r>
  <r>
    <n v="307067"/>
    <s v="A"/>
    <s v="20"/>
    <m/>
    <s v="STAHL, PETER J MD"/>
    <s v=""/>
    <s v="RICE CREEK FAMILY MEDICINE"/>
    <s v="300 RICE MEADOW WAY"/>
    <s v="COLUMBIA"/>
    <x v="5"/>
    <s v="29229"/>
    <s v="OTHER"/>
    <x v="1"/>
    <s v="PHYSICIANS ALLIANCE INC"/>
    <s v="NOT PART OF BUYING GROUP"/>
    <x v="104"/>
    <x v="1"/>
    <s v="INJECTABLES DIVISION"/>
    <x v="12"/>
    <s v="AS1690014"/>
    <n v="0"/>
    <n v="1760.45"/>
    <n v="1760.45"/>
    <n v="0"/>
    <n v="222.3"/>
    <n v="644.62"/>
    <n v="866.92000000000007"/>
    <n v="0.25642504498684998"/>
  </r>
  <r>
    <n v="130721"/>
    <s v="A"/>
    <s v="20"/>
    <m/>
    <s v="KAMP, DANIA S MD"/>
    <s v=""/>
    <s v="GATEWAY FAMILY HEALTH CLINIC"/>
    <s v="4570 CO HWY 61"/>
    <s v="MOOSE LAKE"/>
    <x v="33"/>
    <s v="55767"/>
    <s v="MCKESSON"/>
    <x v="5"/>
    <s v="BROADLANE (NON-AMBULTRY)"/>
    <s v="BROADLANE"/>
    <x v="104"/>
    <x v="15"/>
    <s v="INJECTABLES DIVISION"/>
    <x v="12"/>
    <s v="BK8926389"/>
    <n v="0"/>
    <n v="2790.02"/>
    <n v="2790.02"/>
    <n v="0"/>
    <n v="215.6"/>
    <n v="13458.11"/>
    <n v="13673.710000000001"/>
    <n v="1.5767483733383256E-2"/>
  </r>
  <r>
    <n v="205176"/>
    <s v="A"/>
    <s v="20"/>
    <m/>
    <s v="ARORA, RAMESH MD"/>
    <s v=""/>
    <s v="DISCOVERY HOUSE"/>
    <s v="99 SOUTH CAMERON STREET"/>
    <s v="HARRISBURG"/>
    <x v="8"/>
    <s v="17101"/>
    <s v=""/>
    <x v="1"/>
    <s v="PHYSICIANS"/>
    <s v="NOT PART OF BUYING GROUP"/>
    <x v="104"/>
    <x v="1"/>
    <s v="INJECTABLES DIVISION"/>
    <x v="12"/>
    <s v="AA7001162"/>
    <m/>
    <m/>
    <n v="0"/>
    <e v="#DIV/0!"/>
    <n v="193.9"/>
    <n v="0"/>
    <n v="193.9"/>
    <n v="1"/>
  </r>
  <r>
    <n v="133865"/>
    <s v="A"/>
    <s v="20"/>
    <m/>
    <s v="ALFANO, SALVATORE N MD"/>
    <s v=""/>
    <s v="DISCOVERY HOUSE"/>
    <s v="99 SOUTH CAMERON STREET"/>
    <s v="HARRISBURG"/>
    <x v="8"/>
    <s v="17101"/>
    <s v=""/>
    <x v="1"/>
    <s v="PHYSICIANS"/>
    <s v="NOT PART OF BUYING GROUP"/>
    <x v="104"/>
    <x v="1"/>
    <s v="INJECTABLES DIVISION"/>
    <x v="12"/>
    <s v="AA1236997"/>
    <m/>
    <m/>
    <n v="0"/>
    <e v="#DIV/0!"/>
    <n v="193.9"/>
    <n v="0"/>
    <n v="193.9"/>
    <n v="1"/>
  </r>
  <r>
    <n v="420601"/>
    <s v="A"/>
    <s v="20"/>
    <m/>
    <s v="SERBIN, STEPHEN F MD"/>
    <s v=""/>
    <s v="SPRINGWOOD LAKE FAMILY PRACTIC"/>
    <s v="1721 HORSESHOE DRIVE"/>
    <s v="COLUMBIA"/>
    <x v="5"/>
    <s v="29223"/>
    <s v="OTHER"/>
    <x v="1"/>
    <s v="PHYSICIANS ALLIANCE INC"/>
    <s v="NOT PART OF BUYING GROUP"/>
    <x v="104"/>
    <x v="1"/>
    <s v="INJECTABLES DIVISION"/>
    <x v="12"/>
    <s v="AS7002657"/>
    <n v="309.64999999999998"/>
    <n v="4751.16"/>
    <n v="5060.8099999999995"/>
    <n v="6.1185857599870379E-2"/>
    <n v="167.25"/>
    <n v="2779.71"/>
    <n v="2946.96"/>
    <n v="5.6753400114015799E-2"/>
  </r>
  <r>
    <n v="205337"/>
    <s v="A"/>
    <s v="20"/>
    <m/>
    <s v="DEVLIN, SEAN DO"/>
    <s v=""/>
    <s v="DIMS, PC"/>
    <s v="2335 CROWS NEST PARKWAY"/>
    <s v="RENO"/>
    <x v="23"/>
    <s v="89519"/>
    <s v=""/>
    <x v="1"/>
    <s v="PHYSICIANS"/>
    <s v="NOT PART OF BUYING GROUP"/>
    <x v="104"/>
    <x v="1"/>
    <s v="INJECTABLES DIVISION"/>
    <x v="12"/>
    <s v="BD6392548"/>
    <m/>
    <m/>
    <n v="0"/>
    <e v="#DIV/0!"/>
    <n v="116.2"/>
    <n v="309.39999999999998"/>
    <n v="425.59999999999997"/>
    <n v="0.27302631578947373"/>
  </r>
  <r>
    <n v="79521"/>
    <s v="A"/>
    <s v="20"/>
    <m/>
    <s v="BROWN, PAMELA I MD"/>
    <s v=""/>
    <s v="MIDTOWN FAMILY MEDICINE"/>
    <s v="1910 GREGG STREET"/>
    <s v="COLUMBIA"/>
    <x v="5"/>
    <s v="29201"/>
    <s v="OTHER"/>
    <x v="1"/>
    <s v="PHYSICIANS ALLIANCE INC"/>
    <s v="NOT PART OF BUYING GROUP"/>
    <x v="104"/>
    <x v="1"/>
    <s v="INJECTABLES DIVISION"/>
    <x v="12"/>
    <s v="BB5436123"/>
    <n v="175.25"/>
    <n v="5501.28"/>
    <n v="5676.53"/>
    <n v="3.0872733870868297E-2"/>
    <n v="110"/>
    <n v="1588.4"/>
    <n v="1698.4"/>
    <n v="6.4766839378238336E-2"/>
  </r>
  <r>
    <n v="396864"/>
    <s v="A"/>
    <s v="20"/>
    <m/>
    <s v="PATTERSON, JOHN W DO"/>
    <s v=""/>
    <s v=""/>
    <s v="1402 N SHERIDAN RD"/>
    <s v="TULSA"/>
    <x v="31"/>
    <s v="74115"/>
    <s v=""/>
    <x v="1"/>
    <s v="PHYSICIANS"/>
    <s v="NOT PART OF BUYING GROUP"/>
    <x v="104"/>
    <x v="1"/>
    <s v="INJECTABLES DIVISION"/>
    <x v="12"/>
    <s v="AP1668827"/>
    <m/>
    <m/>
    <n v="0"/>
    <e v="#DIV/0!"/>
    <n v="108.18"/>
    <n v="981.55"/>
    <n v="1089.73"/>
    <n v="9.9272296807466076E-2"/>
  </r>
  <r>
    <n v="128476"/>
    <s v="A"/>
    <s v="20"/>
    <m/>
    <s v="JOSHI, CHANDRASHEKHAR R MD"/>
    <s v=""/>
    <s v=""/>
    <s v="1350 E LOS ANGELES AVE"/>
    <s v="SIMI VALLEY"/>
    <x v="1"/>
    <s v="93065"/>
    <s v=""/>
    <x v="1"/>
    <s v="PHYSICIANS"/>
    <s v="NOT PART OF BUYING GROUP"/>
    <x v="104"/>
    <x v="1"/>
    <s v="INJECTABLES DIVISION"/>
    <x v="12"/>
    <s v="AJ5714628"/>
    <n v="427.27"/>
    <n v="20960.669999999998"/>
    <n v="21387.94"/>
    <n v="1.9977145999100429E-2"/>
    <n v="104.76"/>
    <n v="8364.3799999999992"/>
    <n v="8469.14"/>
    <n v="1.236961486054074E-2"/>
  </r>
  <r>
    <n v="396863"/>
    <s v="A"/>
    <s v="20"/>
    <m/>
    <s v="SHEETS-OLSON, BARBARA A MD"/>
    <s v=""/>
    <s v="FAMILY MEDICAL CLINIC PC"/>
    <s v="10 9TH AVE E"/>
    <s v="LISBON"/>
    <x v="45"/>
    <s v="58054"/>
    <s v="AMERISOURCE BERGEN"/>
    <x v="5"/>
    <s v="BROADLANE (NON-AMBULTRY)"/>
    <s v="BROADLANE"/>
    <x v="104"/>
    <x v="15"/>
    <s v="INJECTABLES DIVISION"/>
    <x v="12"/>
    <s v="AS2221365"/>
    <m/>
    <m/>
    <n v="0"/>
    <e v="#DIV/0!"/>
    <n v="99.96"/>
    <n v="2939.57"/>
    <n v="3039.53"/>
    <n v="3.2886663398617545E-2"/>
  </r>
  <r>
    <n v="387739"/>
    <s v="A"/>
    <s v="20"/>
    <m/>
    <s v="SCHLANGE, CHRISTY J D.D.S."/>
    <s v=""/>
    <s v=""/>
    <s v="605 MORSE ST"/>
    <s v="OCEANSIDE"/>
    <x v="1"/>
    <s v="92054"/>
    <s v=""/>
    <x v="1"/>
    <s v="PHYSICIANS"/>
    <s v="NOT PART OF BUYING GROUP"/>
    <x v="104"/>
    <x v="1"/>
    <s v="INJECTABLES DIVISION"/>
    <x v="12"/>
    <s v="AS9607992"/>
    <n v="153.68"/>
    <n v="882.89"/>
    <n v="1036.57"/>
    <n v="0.14825819770975429"/>
    <n v="60.5"/>
    <n v="554.15"/>
    <n v="614.65"/>
    <n v="9.8430000813471086E-2"/>
  </r>
  <r>
    <n v="306449"/>
    <s v="A"/>
    <s v="20"/>
    <m/>
    <s v="STETTER, MATTHEW A DO"/>
    <s v=""/>
    <s v="PROCTOR FIRST CARE"/>
    <s v="621 W JACKSON"/>
    <s v="MORTON"/>
    <x v="3"/>
    <s v="61550"/>
    <s v=""/>
    <x v="1"/>
    <s v="PHYSICIANS"/>
    <s v="NOT PART OF BUYING GROUP"/>
    <x v="104"/>
    <x v="1"/>
    <s v="INJECTABLES DIVISION"/>
    <x v="12"/>
    <s v="BS6567424"/>
    <n v="0"/>
    <n v="7623.06"/>
    <n v="7623.06"/>
    <n v="0"/>
    <n v="53.06"/>
    <n v="3066.41"/>
    <n v="3119.47"/>
    <n v="1.7009299656672451E-2"/>
  </r>
  <r>
    <n v="250558"/>
    <s v="A"/>
    <s v="20"/>
    <m/>
    <s v="SHARMA, ACHIN MD"/>
    <s v=""/>
    <s v="HORN LAKE FAMILY PRACTICE"/>
    <s v="3102 GOODMAN ROAD"/>
    <s v="HORN LAKE"/>
    <x v="26"/>
    <s v="38637"/>
    <s v=""/>
    <x v="1"/>
    <s v="PHYSICIANS"/>
    <s v="NOT PART OF BUYING GROUP"/>
    <x v="104"/>
    <x v="1"/>
    <s v="INJECTABLES DIVISION"/>
    <x v="12"/>
    <s v="BS5269154"/>
    <n v="97.6"/>
    <n v="6396.7"/>
    <n v="6494.3"/>
    <n v="1.5028563509539133E-2"/>
    <n v="49.5"/>
    <n v="4098.1499999999996"/>
    <n v="4147.6499999999996"/>
    <n v="1.1934468916133234E-2"/>
  </r>
  <r>
    <n v="475291"/>
    <s v="A"/>
    <s v="20"/>
    <m/>
    <s v="COELHO, ALDEMIR MD"/>
    <s v=""/>
    <s v="MY DOC LLC"/>
    <s v="5501 N 19TH AVE #106"/>
    <s v="PHOENIX"/>
    <x v="34"/>
    <s v="85015"/>
    <s v=""/>
    <x v="1"/>
    <s v="PHYSICIANS"/>
    <s v="NOT PART OF BUYING GROUP"/>
    <x v="104"/>
    <x v="1"/>
    <s v="INJECTABLES DIVISION"/>
    <x v="12"/>
    <s v="AC1674399"/>
    <m/>
    <m/>
    <n v="0"/>
    <e v="#DIV/0!"/>
    <n v="48.8"/>
    <n v="2845.85"/>
    <n v="2894.65"/>
    <n v="1.6858687578809182E-2"/>
  </r>
  <r>
    <n v="364714"/>
    <s v="A"/>
    <s v="20"/>
    <m/>
    <s v="LAKHANI, VINODRAI BHAGWANJI MD"/>
    <s v=""/>
    <s v=""/>
    <s v="4840 KENTUCKY STREET"/>
    <s v="SOUTH CHARLESTON"/>
    <x v="27"/>
    <s v="25309"/>
    <s v=""/>
    <x v="1"/>
    <s v="PHYSICIANS"/>
    <s v="NOT PART OF BUYING GROUP"/>
    <x v="104"/>
    <x v="1"/>
    <s v="INJECTABLES DIVISION"/>
    <x v="12"/>
    <s v="AL6387066"/>
    <n v="19.3"/>
    <n v="2512.1"/>
    <n v="2531.4"/>
    <n v="7.6242395512364702E-3"/>
    <n v="41.6"/>
    <n v="1074.95"/>
    <n v="1116.55"/>
    <n v="3.7257623930858449E-2"/>
  </r>
  <r>
    <n v="205040"/>
    <s v="A"/>
    <s v="20"/>
    <m/>
    <s v="BELACHEW, YOHANNES MD"/>
    <s v=""/>
    <s v="CLAIRMONT MEDICAL CLINIC"/>
    <s v="3490 CLAIRMONT RD"/>
    <s v="ATLANTA"/>
    <x v="21"/>
    <s v="30319"/>
    <s v=""/>
    <x v="1"/>
    <s v="PHYSICIANS"/>
    <s v="NOT PART OF BUYING GROUP"/>
    <x v="104"/>
    <x v="1"/>
    <s v="INJECTABLES DIVISION"/>
    <x v="12"/>
    <s v="BB7603726"/>
    <m/>
    <m/>
    <n v="0"/>
    <e v="#DIV/0!"/>
    <n v="39.32"/>
    <n v="1445.98"/>
    <n v="1485.3"/>
    <n v="2.6472766444489329E-2"/>
  </r>
  <r>
    <n v="15444"/>
    <s v="A"/>
    <s v="20"/>
    <m/>
    <s v="RAQUIB, FAROUK ANWARUL MD"/>
    <s v=""/>
    <s v="WINFIELD NEUROLOGY/FAM MED"/>
    <s v="390 MEDICAL DRIVE"/>
    <s v="WINFIELD"/>
    <x v="42"/>
    <s v="35594"/>
    <s v=""/>
    <x v="1"/>
    <s v="PHYSICIANS"/>
    <s v="NOT PART OF BUYING GROUP"/>
    <x v="104"/>
    <x v="1"/>
    <s v="INJECTABLES DIVISION"/>
    <x v="12"/>
    <s v="BR2665670"/>
    <n v="0"/>
    <n v="5257.42"/>
    <n v="5257.42"/>
    <n v="0"/>
    <n v="32.92"/>
    <n v="4624.22"/>
    <n v="4657.1400000000003"/>
    <n v="7.0687159930772963E-3"/>
  </r>
  <r>
    <n v="492295"/>
    <s v="A"/>
    <s v="20"/>
    <m/>
    <s v="JENTER, GEORGE W MD"/>
    <s v=""/>
    <s v="STURGIS MEDICAL CENTER"/>
    <s v="1010 BALLPARK RD #2"/>
    <s v="STURGIS"/>
    <x v="51"/>
    <s v="57785"/>
    <s v="AMERISOURCE BERGEN"/>
    <x v="1"/>
    <s v="PREMIER-(NON-ACUTE)"/>
    <s v="PREMIER PURCHASING PARTNERS"/>
    <x v="104"/>
    <x v="6"/>
    <s v="INJECTABLES DIVISION"/>
    <x v="12"/>
    <s v="AJ5563653"/>
    <n v="65.34"/>
    <n v="0"/>
    <n v="65.34"/>
    <n v="1"/>
    <n v="30.92"/>
    <n v="0"/>
    <n v="30.92"/>
    <n v="1"/>
  </r>
  <r>
    <n v="190630"/>
    <s v="A"/>
    <s v="20"/>
    <m/>
    <s v="TWUM-ANTWI, YAW MD"/>
    <s v=""/>
    <s v=""/>
    <s v="723 E. HIGHWAY 30"/>
    <s v="GONZALES"/>
    <x v="7"/>
    <s v="70737"/>
    <s v=""/>
    <x v="1"/>
    <s v="PHYSICIANS"/>
    <s v="NOT PART OF BUYING GROUP"/>
    <x v="104"/>
    <x v="1"/>
    <s v="INJECTABLES DIVISION"/>
    <x v="12"/>
    <s v="BT2378506"/>
    <n v="0"/>
    <n v="100.62"/>
    <n v="100.62"/>
    <n v="0"/>
    <n v="27.5"/>
    <n v="1975.42"/>
    <n v="2002.92"/>
    <n v="1.3729954266770514E-2"/>
  </r>
  <r>
    <n v="389822"/>
    <s v="A"/>
    <s v="20"/>
    <m/>
    <s v="SATRIALE, RICHARD MD"/>
    <s v=""/>
    <s v=""/>
    <s v="100 SPRINGHEAD RD"/>
    <s v="GAP"/>
    <x v="8"/>
    <s v="17527"/>
    <s v=""/>
    <x v="1"/>
    <s v="PHYSICIANS"/>
    <s v="NOT PART OF BUYING GROUP"/>
    <x v="104"/>
    <x v="1"/>
    <s v="INJECTABLES DIVISION"/>
    <x v="12"/>
    <s v="BS0482682"/>
    <n v="52.3"/>
    <n v="1668.17"/>
    <n v="1720.47"/>
    <n v="3.0398670130836337E-2"/>
    <n v="27.36"/>
    <n v="2232.85"/>
    <n v="2260.21"/>
    <n v="1.2105069882886989E-2"/>
  </r>
  <r>
    <n v="404558"/>
    <s v="A"/>
    <s v="28"/>
    <s v="Y"/>
    <s v="MCCULLY SNYDER PHARMACY"/>
    <s v=""/>
    <s v="THE SNYDER CTR OF PAIN PHARMAC"/>
    <s v="102 E. HIGHLANDS BLVD"/>
    <s v="INVERNESS"/>
    <x v="2"/>
    <s v="34452"/>
    <s v="AMERISOURCE BERGEN"/>
    <x v="7"/>
    <s v="DVD-2"/>
    <s v="DVD ACCOUNTS"/>
    <x v="105"/>
    <x v="1"/>
    <s v="VIP DIVISION"/>
    <x v="7"/>
    <s v="AB3113901"/>
    <n v="2993.27"/>
    <n v="4225.57"/>
    <n v="7218.84"/>
    <n v="0.41464695158778969"/>
    <n v="8317.0400000000009"/>
    <n v="3498.06"/>
    <n v="11815.1"/>
    <n v="0.7039331025552048"/>
  </r>
  <r>
    <n v="142991"/>
    <s v="A"/>
    <s v="28"/>
    <m/>
    <s v="OOI, JAMES MD"/>
    <s v=""/>
    <s v=""/>
    <s v="320 SOLANO ST. STE A"/>
    <s v="CORNING"/>
    <x v="1"/>
    <s v="96021"/>
    <s v="CARDINAL"/>
    <x v="1"/>
    <s v="PHYSICIANS"/>
    <s v="NOT PART OF BUYING GROUP"/>
    <x v="105"/>
    <x v="1"/>
    <s v="VIP DIVISION"/>
    <x v="7"/>
    <s v="BO3572903"/>
    <n v="4583.8"/>
    <n v="13.95"/>
    <n v="4597.75"/>
    <n v="0.99696590723723566"/>
    <n v="2281.75"/>
    <n v="0"/>
    <n v="2281.75"/>
    <n v="1"/>
  </r>
  <r>
    <n v="364250"/>
    <s v="A"/>
    <s v="28"/>
    <m/>
    <s v="OOI, JAMES P G MD"/>
    <s v=""/>
    <s v=""/>
    <s v="383 CONNORS COURT STE F"/>
    <s v="CHICO"/>
    <x v="1"/>
    <s v="95926"/>
    <s v=""/>
    <x v="1"/>
    <s v="PHYSICIANS"/>
    <s v="NOT PART OF BUYING GROUP"/>
    <x v="105"/>
    <x v="1"/>
    <s v="VIP DIVISION"/>
    <x v="7"/>
    <s v="AO9231262"/>
    <n v="4633.5"/>
    <n v="0.4"/>
    <n v="4633.8999999999996"/>
    <n v="0.9999136796219168"/>
    <n v="2159.25"/>
    <n v="0"/>
    <n v="2159.25"/>
    <n v="1"/>
  </r>
  <r>
    <n v="405295"/>
    <s v="A"/>
    <s v="28"/>
    <m/>
    <s v="MIZEN, CATHERINE M"/>
    <s v=""/>
    <s v=""/>
    <s v="1500 COMMERCIAL"/>
    <s v="ANACORTES"/>
    <x v="6"/>
    <s v="98221"/>
    <s v=""/>
    <x v="1"/>
    <s v="PHYSICIANS"/>
    <s v="NOT PART OF BUYING GROUP"/>
    <x v="105"/>
    <x v="1"/>
    <s v="VIP DIVISION"/>
    <x v="7"/>
    <s v="MM1331444"/>
    <n v="1484.75"/>
    <n v="4083.98"/>
    <n v="5568.73"/>
    <n v="0.26662273085604798"/>
    <n v="624.84"/>
    <n v="1660.8"/>
    <n v="2285.64"/>
    <n v="0.27337638473250386"/>
  </r>
  <r>
    <n v="85651"/>
    <s v="A"/>
    <s v="28"/>
    <m/>
    <s v="WILLIAMS, KIRK G MD"/>
    <s v=""/>
    <s v=""/>
    <s v="303 E BASELINE RD  STE 205"/>
    <s v="PHOENIX"/>
    <x v="34"/>
    <s v="85042"/>
    <s v="CARDINAL"/>
    <x v="1"/>
    <s v="PHYSICIANS"/>
    <s v="NOT PART OF BUYING GROUP"/>
    <x v="105"/>
    <x v="1"/>
    <s v="VIP DIVISION"/>
    <x v="7"/>
    <s v="AW2015267"/>
    <n v="0"/>
    <n v="304.85000000000002"/>
    <n v="304.85000000000002"/>
    <n v="0"/>
    <n v="102"/>
    <n v="21"/>
    <n v="123"/>
    <n v="0.82926829268292679"/>
  </r>
  <r>
    <n v="32310"/>
    <s v="A"/>
    <s v="28"/>
    <m/>
    <s v="FRANCIS, KIRK LELAND DVM"/>
    <s v=""/>
    <s v="FRANCIS VETERINARY SERVICES"/>
    <s v="610 S MAIN ST"/>
    <s v="MARYVILLE"/>
    <x v="35"/>
    <s v="64468"/>
    <s v="CARDINAL"/>
    <x v="0"/>
    <s v="DVM"/>
    <s v="NOT PART OF BUYING GROUP"/>
    <x v="105"/>
    <x v="0"/>
    <s v="VIP DIVISION"/>
    <x v="7"/>
    <s v="BF6346349"/>
    <n v="70.13"/>
    <n v="480.42"/>
    <n v="550.54999999999995"/>
    <n v="0.12738170919989103"/>
    <n v="38.01"/>
    <n v="68.06"/>
    <n v="106.07"/>
    <n v="0.35834826058263414"/>
  </r>
  <r>
    <n v="364038"/>
    <s v="A"/>
    <s v="28"/>
    <m/>
    <s v="ROSENTHAL, STEVEN L DVM"/>
    <s v=""/>
    <s v=""/>
    <s v="1209 CROMWELL BRIDGE RD"/>
    <s v="TOWSON"/>
    <x v="14"/>
    <s v="21286"/>
    <s v="CARDINAL"/>
    <x v="0"/>
    <s v="DVM"/>
    <s v="NOT PART OF BUYING GROUP"/>
    <x v="105"/>
    <x v="0"/>
    <s v="VIP DIVISION"/>
    <x v="7"/>
    <s v="BR4411815"/>
    <n v="0"/>
    <n v="513.49"/>
    <n v="513.49"/>
    <n v="0"/>
    <n v="31.9"/>
    <n v="151.65"/>
    <n v="183.55"/>
    <n v="0.17379460637428493"/>
  </r>
  <r>
    <n v="403643"/>
    <s v="A"/>
    <s v="28"/>
    <m/>
    <s v="OZCAN, ISMAIL MD"/>
    <s v=""/>
    <s v="SOLO DOCTOR PRACTICE"/>
    <s v="95 CHURCH STREET"/>
    <s v="LAKE RONKONKOMA"/>
    <x v="0"/>
    <s v="11779"/>
    <s v="CARDINAL"/>
    <x v="1"/>
    <s v="PHYSICIANS"/>
    <s v="NOT PART OF BUYING GROUP"/>
    <x v="106"/>
    <x v="1"/>
    <s v="VIP DIVISION"/>
    <x v="0"/>
    <s v="FO0041412"/>
    <n v="662.6"/>
    <n v="5192.71"/>
    <n v="5855.31"/>
    <n v="0.11316224076948957"/>
    <n v="126.5"/>
    <n v="3916.41"/>
    <n v="4042.91"/>
    <n v="3.128934356688623E-2"/>
  </r>
  <r>
    <n v="6168"/>
    <s v="A"/>
    <s v="28"/>
    <m/>
    <s v="FAMILY HLTH CTR PHCY INC"/>
    <s v=""/>
    <s v=""/>
    <s v="117 W PATERSON"/>
    <s v="KALAMAZOO"/>
    <x v="12"/>
    <s v="49007"/>
    <s v="AMERISOURCE BERGEN"/>
    <x v="5"/>
    <s v="UNITED-PIPCO"/>
    <s v="UNITED DRUGS"/>
    <x v="106"/>
    <x v="17"/>
    <s v="VIP DIVISION"/>
    <x v="0"/>
    <s v="BF0588220"/>
    <n v="372.56"/>
    <n v="1928.01"/>
    <n v="2300.5700000000002"/>
    <n v="0.16194247512572971"/>
    <n v="115.78"/>
    <n v="1606.95"/>
    <n v="1722.73"/>
    <n v="6.7207281466045168E-2"/>
  </r>
  <r>
    <n v="745218"/>
    <s v="A"/>
    <s v="28"/>
    <m/>
    <s v="DETTMAN, CARLTON KEITH MD"/>
    <s v=""/>
    <s v=""/>
    <s v="120 S SAGINAW"/>
    <s v="MONTROSE"/>
    <x v="12"/>
    <s v="48457"/>
    <s v="HENRY SCHEIN"/>
    <x v="1"/>
    <s v="PHYSICIANS"/>
    <s v="NOT PART OF BUYING GROUP"/>
    <x v="107"/>
    <x v="1"/>
    <s v="VIP DIVISION"/>
    <x v="7"/>
    <s v="AD2739538"/>
    <n v="4856.7700000000004"/>
    <n v="7301.77"/>
    <n v="12158.54"/>
    <n v="0.39945338831800531"/>
    <n v="2066.69"/>
    <n v="3562.91"/>
    <n v="5629.6"/>
    <n v="0.36711134005968449"/>
  </r>
  <r>
    <n v="309957"/>
    <s v="A"/>
    <s v="28"/>
    <m/>
    <s v="AVERETT, ANDREW K MD"/>
    <s v=""/>
    <s v=""/>
    <s v="408 S. MILL STREET"/>
    <s v="LINDEN"/>
    <x v="37"/>
    <s v="37096"/>
    <s v=""/>
    <x v="1"/>
    <s v="PHYSICIANS"/>
    <s v="NOT PART OF BUYING GROUP"/>
    <x v="107"/>
    <x v="1"/>
    <s v="VIP DIVISION"/>
    <x v="7"/>
    <s v="BA2680610"/>
    <n v="598.16"/>
    <n v="9398.26"/>
    <n v="9996.42"/>
    <n v="5.9837421797003326E-2"/>
    <n v="206.7"/>
    <n v="1227.5899999999999"/>
    <n v="1434.29"/>
    <n v="0.14411311519985498"/>
  </r>
  <r>
    <n v="79918"/>
    <s v="A"/>
    <s v="20"/>
    <m/>
    <s v="TEH BLUE RIVER CO"/>
    <s v="FEDEX DELIVER AFTER 10AM"/>
    <s v=""/>
    <s v="6255 BARFIELD ROAD STE 130"/>
    <s v="ATLANTA"/>
    <x v="21"/>
    <s v="30328"/>
    <s v="CARDINAL"/>
    <x v="3"/>
    <s v="DISTRIBUTOR/WHOLESALER"/>
    <s v="NOT PART OF BUYING GROUP"/>
    <x v="108"/>
    <x v="4"/>
    <s v="ANDA DIVISION"/>
    <x v="11"/>
    <s v="RT0345416"/>
    <n v="1254.27"/>
    <n v="26807.48"/>
    <n v="28061.75"/>
    <n v="4.4696784769303409E-2"/>
    <n v="735.8"/>
    <n v="11299.81"/>
    <n v="12035.609999999999"/>
    <n v="6.1135247818764483E-2"/>
  </r>
  <r>
    <n v="87313"/>
    <s v="A"/>
    <s v="20"/>
    <m/>
    <s v="CHESHIRE, DAVID W MD"/>
    <s v=""/>
    <s v="JACKSONVILLE PSYCHIATRIC SVCS"/>
    <s v="3599 UNIVERSITY BLVD S 400"/>
    <s v="JACKSONVILLE"/>
    <x v="2"/>
    <s v="32216"/>
    <s v=""/>
    <x v="1"/>
    <s v="PHYSICIANS"/>
    <s v="NOT PART OF BUYING GROUP"/>
    <x v="109"/>
    <x v="1"/>
    <s v="INJECTABLES DIVISION"/>
    <x v="12"/>
    <s v="AC0150994"/>
    <n v="38994.800000000003"/>
    <n v="0"/>
    <n v="38994.800000000003"/>
    <n v="1"/>
    <n v="15017.45"/>
    <n v="0"/>
    <n v="15017.45"/>
    <n v="1"/>
  </r>
  <r>
    <n v="691701"/>
    <s v="A"/>
    <s v="20"/>
    <m/>
    <s v="WALTON, JOHN E MD"/>
    <s v=""/>
    <s v="BLUE RIDGE UROLOGY"/>
    <s v="402 MEMORIAL DRIVE EXT"/>
    <s v="GREER"/>
    <x v="5"/>
    <s v="29651"/>
    <s v="AMERISOURCE BERGEN"/>
    <x v="1"/>
    <s v="PHYSICIANS"/>
    <s v="NOT PART OF BUYING GROUP"/>
    <x v="109"/>
    <x v="5"/>
    <s v="INJECTABLES DIVISION"/>
    <x v="12"/>
    <s v="AW9694111"/>
    <n v="10648"/>
    <n v="23538.3"/>
    <n v="34186.300000000003"/>
    <n v="0.31146979930556973"/>
    <n v="10371.65"/>
    <n v="8258.25"/>
    <n v="18629.900000000001"/>
    <n v="0.55672064799059573"/>
  </r>
  <r>
    <n v="368337"/>
    <s v="A"/>
    <s v="20"/>
    <m/>
    <s v="VILLA, MARIVIC D MD"/>
    <s v=""/>
    <s v="TRI COUNTY PULM &amp; MULTI SPEC"/>
    <s v="1507 BUENOS AIRES BLVD"/>
    <s v="THE VILLAGES"/>
    <x v="2"/>
    <s v="32159"/>
    <s v=""/>
    <x v="1"/>
    <s v="PHYSICIANS"/>
    <s v="NOT PART OF BUYING GROUP"/>
    <x v="109"/>
    <x v="1"/>
    <s v="INJECTABLES DIVISION"/>
    <x v="12"/>
    <s v="BV4224426"/>
    <n v="543.9"/>
    <n v="4543.16"/>
    <n v="5087.0599999999995"/>
    <n v="0.1069183379004769"/>
    <n v="4215.63"/>
    <n v="38500.120000000003"/>
    <n v="42715.75"/>
    <n v="9.8690295734009115E-2"/>
  </r>
  <r>
    <n v="89871"/>
    <s v="A"/>
    <s v="20"/>
    <m/>
    <s v="KAHN,ANDREW M MD"/>
    <s v=""/>
    <s v="U OF TXS MED SCHOOL MSB 4.107"/>
    <s v="6431 FANNIN"/>
    <s v="HOUSTON"/>
    <x v="9"/>
    <s v="77030"/>
    <s v=""/>
    <x v="1"/>
    <s v="PHYSICIANS"/>
    <s v="NOT PART OF BUYING GROUP"/>
    <x v="109"/>
    <x v="1"/>
    <s v="INJECTABLES DIVISION"/>
    <x v="12"/>
    <s v="AK1286043"/>
    <n v="2568.5"/>
    <n v="-17.22"/>
    <n v="2551.2800000000002"/>
    <n v="1.0067495531654698"/>
    <n v="1683.45"/>
    <n v="-11.62"/>
    <n v="1671.8300000000002"/>
    <n v="1.0069504674518341"/>
  </r>
  <r>
    <n v="691575"/>
    <s v="A"/>
    <s v="20"/>
    <m/>
    <s v="KEVIN P KHOUDARY, MD"/>
    <s v=""/>
    <s v="CARY UROLOGY"/>
    <s v="105 SW CARY PKWY #300"/>
    <s v="CARY"/>
    <x v="16"/>
    <s v="27511"/>
    <s v="AMERISOURCE BERGEN"/>
    <x v="1"/>
    <s v="PHYSICIANS"/>
    <s v="NOT PART OF BUYING GROUP"/>
    <x v="109"/>
    <x v="5"/>
    <s v="INJECTABLES DIVISION"/>
    <x v="12"/>
    <s v="BK4796453"/>
    <m/>
    <m/>
    <n v="0"/>
    <e v="#DIV/0!"/>
    <n v="1536.58"/>
    <n v="0"/>
    <n v="1536.58"/>
    <n v="1"/>
  </r>
  <r>
    <n v="308009"/>
    <s v="A"/>
    <s v="20"/>
    <m/>
    <s v="IDOM JR, CHARLES B MD"/>
    <s v=""/>
    <s v="UROLOGY ASSOCIATES"/>
    <s v="1434 BROADRICK DRIVE"/>
    <s v="DALTON"/>
    <x v="21"/>
    <s v="30720"/>
    <s v="AMERISOURCE BERGEN"/>
    <x v="1"/>
    <s v="PHYSICIANS"/>
    <s v="NOT PART OF BUYING GROUP"/>
    <x v="109"/>
    <x v="5"/>
    <s v="INJECTABLES DIVISION"/>
    <x v="12"/>
    <s v="BI6862305"/>
    <n v="1943.15"/>
    <n v="4901.32"/>
    <n v="6844.4699999999993"/>
    <n v="0.28390072569534242"/>
    <n v="1330.43"/>
    <n v="13716.57"/>
    <n v="15047"/>
    <n v="8.8418289360005314E-2"/>
  </r>
  <r>
    <n v="158393"/>
    <s v="A"/>
    <s v="20"/>
    <s v="Y"/>
    <s v="DEMEO, RONALD F"/>
    <s v=""/>
    <s v="MERIDIAN PAIN &amp; DIAGNOTICS"/>
    <s v="6 ARAGON AVE"/>
    <s v="CORAL GABLES"/>
    <x v="2"/>
    <s v="33134"/>
    <s v="MCKESSON"/>
    <x v="1"/>
    <s v="PHYSICIANS"/>
    <s v="NOT PART OF BUYING GROUP"/>
    <x v="109"/>
    <x v="1"/>
    <s v="INJECTABLES DIVISION"/>
    <x v="12"/>
    <s v="BD2050007"/>
    <n v="2404.5"/>
    <n v="22062.61"/>
    <n v="24467.11"/>
    <n v="9.827478602908149E-2"/>
    <n v="1199.6600000000001"/>
    <n v="10397.299999999999"/>
    <n v="11596.96"/>
    <n v="0.10344607552324059"/>
  </r>
  <r>
    <n v="389597"/>
    <s v="A"/>
    <s v="20"/>
    <m/>
    <s v="KRAUCAK, NELSON MD"/>
    <s v=""/>
    <s v="LIFE FAMILY PRACTICE CENTER"/>
    <s v="1501 US HWY 441 N STE 1702"/>
    <s v="THE VILLAGES"/>
    <x v="2"/>
    <s v="32159"/>
    <s v=""/>
    <x v="1"/>
    <s v="PHYSICIANS"/>
    <s v="NOT PART OF BUYING GROUP"/>
    <x v="109"/>
    <x v="1"/>
    <s v="INJECTABLES DIVISION"/>
    <x v="12"/>
    <s v="BK3058422"/>
    <n v="976.26"/>
    <n v="313.63"/>
    <n v="1289.8899999999999"/>
    <n v="0.75685523571777447"/>
    <n v="795.56"/>
    <n v="1178.83"/>
    <n v="1974.3899999999999"/>
    <n v="0.4029396421173122"/>
  </r>
  <r>
    <n v="205412"/>
    <s v="A"/>
    <s v="20"/>
    <m/>
    <s v="MCDONALD, ANDREW T MD"/>
    <s v="THE PAPP CLINIC"/>
    <s v="ATTN: RECEIVING"/>
    <s v="15 CAVENDER ST."/>
    <s v="NEWNAN"/>
    <x v="21"/>
    <s v="30263"/>
    <s v="AMERISOURCE BERGEN"/>
    <x v="1"/>
    <s v="PHYSICIANS"/>
    <s v="NOT PART OF BUYING GROUP"/>
    <x v="109"/>
    <x v="1"/>
    <s v="INJECTABLES DIVISION"/>
    <x v="12"/>
    <s v="BM0901531"/>
    <m/>
    <m/>
    <n v="0"/>
    <e v="#DIV/0!"/>
    <n v="764.08"/>
    <n v="5517.15"/>
    <n v="6281.23"/>
    <n v="0.12164496444167784"/>
  </r>
  <r>
    <n v="87465"/>
    <s v="A"/>
    <s v="20"/>
    <m/>
    <s v="LOVELACE, JERRY LEE  MD"/>
    <s v=""/>
    <s v="MIDTOWN INJURY &amp; PHYSICAL"/>
    <s v="1488 MADISON AVENUE"/>
    <s v="MEMPHIS"/>
    <x v="37"/>
    <s v="38104"/>
    <s v=""/>
    <x v="1"/>
    <s v="PHYSICIANS"/>
    <s v="NOT PART OF BUYING GROUP"/>
    <x v="109"/>
    <x v="1"/>
    <s v="INJECTABLES DIVISION"/>
    <x v="12"/>
    <s v="BL8189993"/>
    <n v="715.92"/>
    <n v="3158.39"/>
    <n v="3874.31"/>
    <n v="0.18478645229731228"/>
    <n v="701.82"/>
    <n v="1136.76"/>
    <n v="1838.58"/>
    <n v="0.38171850014685249"/>
  </r>
  <r>
    <n v="53168"/>
    <s v="A"/>
    <s v="20"/>
    <m/>
    <s v="LEWIS, STEPHEN B."/>
    <s v=""/>
    <s v=""/>
    <s v="2425 EAST STREET STE 15"/>
    <s v="CONCORD"/>
    <x v="1"/>
    <s v="94520"/>
    <s v=""/>
    <x v="1"/>
    <s v="PHYSICIANS"/>
    <s v="PREMIER PURCHASING PARTNERS"/>
    <x v="109"/>
    <x v="1"/>
    <s v="INJECTABLES DIVISION"/>
    <x v="12"/>
    <s v="BL1305968"/>
    <n v="1558.4"/>
    <n v="2523.5700000000002"/>
    <n v="4081.9700000000003"/>
    <n v="0.38177644617672352"/>
    <n v="519"/>
    <n v="0"/>
    <n v="519"/>
    <n v="1"/>
  </r>
  <r>
    <n v="309600"/>
    <s v="A"/>
    <s v="20"/>
    <m/>
    <s v="JOHNSON, CHRISTOPHER T DMD"/>
    <s v=""/>
    <s v=""/>
    <s v="1381 CITRUS TOWER BLVD STE 103"/>
    <s v="CLERMONT"/>
    <x v="2"/>
    <s v="34711"/>
    <s v=""/>
    <x v="1"/>
    <s v="PHYSICIANS"/>
    <s v="NOT PART OF BUYING GROUP"/>
    <x v="109"/>
    <x v="1"/>
    <s v="INJECTABLES DIVISION"/>
    <x v="12"/>
    <s v="BJ9703718"/>
    <n v="984.6"/>
    <n v="32.770000000000003"/>
    <n v="1017.37"/>
    <n v="0.96778949644672052"/>
    <n v="505.9"/>
    <n v="-5.07"/>
    <n v="500.83"/>
    <n v="1.0101231954954775"/>
  </r>
  <r>
    <n v="56709"/>
    <s v="A"/>
    <s v="20"/>
    <m/>
    <s v="KASHANI, ATAOLAH M MD"/>
    <s v=""/>
    <s v=""/>
    <s v="18355 SHERMAN WAY"/>
    <s v="RESEDA"/>
    <x v="1"/>
    <s v="91335"/>
    <s v=""/>
    <x v="1"/>
    <s v="PHYSICIANS"/>
    <s v="NOT PART OF BUYING GROUP"/>
    <x v="109"/>
    <x v="1"/>
    <s v="INJECTABLES DIVISION"/>
    <x v="12"/>
    <s v="AK2978522"/>
    <n v="1101"/>
    <n v="460.06"/>
    <n v="1561.06"/>
    <n v="0.70528999525963132"/>
    <n v="480.5"/>
    <n v="1141.3"/>
    <n v="1621.8"/>
    <n v="0.29627574300160314"/>
  </r>
  <r>
    <n v="408758"/>
    <s v="A"/>
    <s v="20"/>
    <m/>
    <s v="WALLENTINE, BRETT KEITH MD"/>
    <s v=""/>
    <s v="EVANS URGENT CARE"/>
    <s v="800 OAKHURST DRIVE"/>
    <s v="EVANS"/>
    <x v="21"/>
    <s v="30809"/>
    <s v=""/>
    <x v="1"/>
    <s v="PHYSICIANS"/>
    <s v="NOT PART OF BUYING GROUP"/>
    <x v="109"/>
    <x v="5"/>
    <s v="INJECTABLES DIVISION"/>
    <x v="12"/>
    <s v="BW6170978"/>
    <n v="104.04"/>
    <n v="1883.78"/>
    <n v="1987.82"/>
    <n v="5.2338742944532203E-2"/>
    <n v="440"/>
    <n v="220.54"/>
    <n v="660.54"/>
    <n v="0.66612165803736345"/>
  </r>
  <r>
    <n v="391852"/>
    <s v="A"/>
    <s v="20"/>
    <m/>
    <s v="PACROPIS, RICHARD F. MD"/>
    <s v=""/>
    <s v="RADNOR PLAZA/ SUITE 120"/>
    <s v="320 KING OF PRUSSIA RD"/>
    <s v="RADNOR"/>
    <x v="8"/>
    <s v="19087"/>
    <s v=""/>
    <x v="1"/>
    <s v="PHYSICIANS"/>
    <s v="NOT PART OF BUYING GROUP"/>
    <x v="109"/>
    <x v="1"/>
    <s v="INJECTABLES DIVISION"/>
    <x v="12"/>
    <s v="AP2390893"/>
    <n v="416.85"/>
    <n v="13554.28"/>
    <n v="13971.130000000001"/>
    <n v="2.9836527181409091E-2"/>
    <n v="322.54000000000002"/>
    <n v="6017.59"/>
    <n v="6340.13"/>
    <n v="5.0872773902112423E-2"/>
  </r>
  <r>
    <n v="308099"/>
    <s v="A"/>
    <s v="20"/>
    <m/>
    <s v="BOOTH, JASON W MD"/>
    <s v=""/>
    <s v="MERCY CARE VERNON VILLAGE"/>
    <s v="3933 MT. VERNON RD SE"/>
    <s v="CEDAR RAPIDS"/>
    <x v="10"/>
    <s v="52403"/>
    <s v=""/>
    <x v="1"/>
    <s v="PHYSICIANS"/>
    <s v="NOT PART OF BUYING GROUP"/>
    <x v="109"/>
    <x v="1"/>
    <s v="INJECTABLES DIVISION"/>
    <x v="12"/>
    <s v="BB7190969"/>
    <n v="177"/>
    <n v="10958.34"/>
    <n v="11135.34"/>
    <n v="1.5895338624595207E-2"/>
    <n v="169.55"/>
    <n v="10171.57"/>
    <n v="10341.119999999999"/>
    <n v="1.6395709555638075E-2"/>
  </r>
  <r>
    <n v="387956"/>
    <s v="A"/>
    <s v="20"/>
    <m/>
    <s v="HOPKINS, DARRELL E DO"/>
    <s v=""/>
    <s v=""/>
    <s v="720 NORTH TUSTIN AVE #200"/>
    <s v="SANTA ANA"/>
    <x v="1"/>
    <s v="92705"/>
    <s v=""/>
    <x v="1"/>
    <s v="PHYSICIANS"/>
    <s v="NOT PART OF BUYING GROUP"/>
    <x v="109"/>
    <x v="1"/>
    <s v="INJECTABLES DIVISION"/>
    <x v="12"/>
    <s v="BH1084641"/>
    <n v="209.43"/>
    <n v="1027.28"/>
    <n v="1236.71"/>
    <n v="0.16934447040939266"/>
    <n v="151.35"/>
    <n v="33.549999999999997"/>
    <n v="184.89999999999998"/>
    <n v="0.81855056787452685"/>
  </r>
  <r>
    <n v="37099"/>
    <s v="A"/>
    <s v="20"/>
    <m/>
    <s v="MATOS, EMILIA MD"/>
    <s v=""/>
    <s v=""/>
    <s v="1073 W. 23RD STREET"/>
    <s v="YUMA"/>
    <x v="34"/>
    <s v="85364"/>
    <s v=""/>
    <x v="1"/>
    <s v="PHYSICIANS"/>
    <s v="NOT PART OF BUYING GROUP"/>
    <x v="109"/>
    <x v="1"/>
    <s v="INJECTABLES DIVISION"/>
    <x v="12"/>
    <s v="AM9736731"/>
    <n v="181.35"/>
    <n v="36577.32"/>
    <n v="36758.67"/>
    <n v="4.9335299672158975E-3"/>
    <n v="119.24"/>
    <n v="15543.59"/>
    <n v="15662.83"/>
    <n v="7.6129281873071469E-3"/>
  </r>
  <r>
    <n v="68956"/>
    <s v="A"/>
    <s v="20"/>
    <m/>
    <s v="SHLIAN, DEBORAH M MD"/>
    <s v=""/>
    <s v=""/>
    <s v="3148 NW 63RD STREET"/>
    <s v="BOCA RATON"/>
    <x v="2"/>
    <s v="33496"/>
    <s v=""/>
    <x v="1"/>
    <s v="PHYSICIANS"/>
    <s v="NOT PART OF BUYING GROUP"/>
    <x v="109"/>
    <x v="1"/>
    <s v="INJECTABLES DIVISION"/>
    <x v="12"/>
    <s v="AS5642372"/>
    <n v="233"/>
    <n v="288.23"/>
    <n v="521.23"/>
    <n v="0.44701954991078791"/>
    <n v="70.75"/>
    <n v="42.66"/>
    <n v="113.41"/>
    <n v="0.62384269464773834"/>
  </r>
  <r>
    <n v="231063"/>
    <s v="A"/>
    <s v="20"/>
    <m/>
    <s v="SUBNANI, MADHU AJIT MD"/>
    <s v=""/>
    <s v=""/>
    <s v="542 N CEDAR STREET"/>
    <s v="IMLAY CITY"/>
    <x v="12"/>
    <s v="48444"/>
    <s v=""/>
    <x v="1"/>
    <s v="PHYSICIANS"/>
    <s v="NOT PART OF BUYING GROUP"/>
    <x v="109"/>
    <x v="1"/>
    <s v="INJECTABLES DIVISION"/>
    <x v="12"/>
    <s v="BS2940054"/>
    <n v="331.22"/>
    <n v="865.08"/>
    <n v="1196.3000000000002"/>
    <n v="0.27687035024659362"/>
    <n v="57.25"/>
    <n v="340.24"/>
    <n v="397.49"/>
    <n v="0.14402878059825405"/>
  </r>
  <r>
    <n v="107685"/>
    <s v="A"/>
    <s v="20"/>
    <m/>
    <s v="KRESTOW, VICTOR P MD"/>
    <s v=""/>
    <s v=""/>
    <s v="7 NW 183RD STREET"/>
    <s v="MIAMI"/>
    <x v="2"/>
    <s v="33169"/>
    <s v=""/>
    <x v="1"/>
    <s v="PHYSICIANS"/>
    <s v="NOT PART OF BUYING GROUP"/>
    <x v="109"/>
    <x v="1"/>
    <s v="INJECTABLES DIVISION"/>
    <x v="12"/>
    <s v="AK0191089"/>
    <n v="41"/>
    <n v="2438.1"/>
    <n v="2479.1"/>
    <n v="1.6538259852365778E-2"/>
    <n v="53.39"/>
    <n v="1251.43"/>
    <n v="1304.8200000000002"/>
    <n v="4.0917521190662311E-2"/>
  </r>
  <r>
    <n v="361600"/>
    <s v="A"/>
    <s v="20"/>
    <m/>
    <s v="DINEEN, PATRICK JOSEPH MD"/>
    <s v=""/>
    <s v=""/>
    <s v="117 NORTH HIGH STREET"/>
    <s v="GAHANNA"/>
    <x v="11"/>
    <s v="43230"/>
    <s v=""/>
    <x v="1"/>
    <s v="PHYSICIANS"/>
    <s v="NOT PART OF BUYING GROUP"/>
    <x v="109"/>
    <x v="1"/>
    <s v="INJECTABLES DIVISION"/>
    <x v="12"/>
    <s v="AD8591225"/>
    <n v="65.16"/>
    <n v="516.16"/>
    <n v="581.31999999999994"/>
    <n v="0.112089726828597"/>
    <n v="17.100000000000001"/>
    <n v="117.63"/>
    <n v="134.72999999999999"/>
    <n v="0.12692050768203075"/>
  </r>
  <r>
    <n v="396913"/>
    <s v="A"/>
    <s v="20"/>
    <m/>
    <s v="BALASUBRAMANIAN, SRIRAM H MD"/>
    <s v=""/>
    <s v="BALA FAMILY PRACTICE"/>
    <s v="2021B EMMORTON RD  #210"/>
    <s v="BEL AIR"/>
    <x v="14"/>
    <s v="21014"/>
    <s v=""/>
    <x v="1"/>
    <s v="PHYSICIANS"/>
    <s v="NOT PART OF BUYING GROUP"/>
    <x v="110"/>
    <x v="1"/>
    <s v="INJECTABLES DIVISION"/>
    <x v="14"/>
    <s v="BB5420625"/>
    <m/>
    <m/>
    <n v="0"/>
    <e v="#DIV/0!"/>
    <n v="19772.91"/>
    <n v="16956.95"/>
    <n v="36729.86"/>
    <n v="0.53833338869246983"/>
  </r>
  <r>
    <n v="408709"/>
    <s v="A"/>
    <s v="20"/>
    <m/>
    <s v="ANDERSON, BRADLEY TODD DO"/>
    <s v=""/>
    <s v=""/>
    <s v="28622 E 141STREET SOUTH"/>
    <s v="COWETA"/>
    <x v="31"/>
    <s v="74429"/>
    <s v=""/>
    <x v="1"/>
    <s v="PHYSICIANS"/>
    <s v="NOT PART OF BUYING GROUP"/>
    <x v="110"/>
    <x v="1"/>
    <s v="INJECTABLES DIVISION"/>
    <x v="14"/>
    <s v="BA7590688"/>
    <n v="436.59"/>
    <n v="11575.46"/>
    <n v="12012.05"/>
    <n v="3.6346002555766921E-2"/>
    <n v="1272.29"/>
    <n v="5732.8"/>
    <n v="7005.09"/>
    <n v="0.18162364794742109"/>
  </r>
  <r>
    <n v="108568"/>
    <s v="A"/>
    <s v="20"/>
    <m/>
    <s v="COHEN, LEON A MB B CH"/>
    <s v=""/>
    <s v="ISLAND MEDICAL COMPLEX"/>
    <s v="375 S COURTENAY PKWY"/>
    <s v="MERRITT ISLAND"/>
    <x v="2"/>
    <s v="32952"/>
    <s v=""/>
    <x v="1"/>
    <s v="PHYSICIANS"/>
    <s v="NOT PART OF BUYING GROUP"/>
    <x v="110"/>
    <x v="1"/>
    <s v="INJECTABLES DIVISION"/>
    <x v="14"/>
    <s v="BC1152696"/>
    <n v="1048"/>
    <n v="3497.68"/>
    <n v="4545.68"/>
    <n v="0.23054856479118635"/>
    <n v="669.25"/>
    <n v="1490.37"/>
    <n v="2159.62"/>
    <n v="0.3098924810846353"/>
  </r>
  <r>
    <n v="408938"/>
    <s v="A"/>
    <s v="20"/>
    <m/>
    <s v="KIM, BRIAN S MD"/>
    <s v=""/>
    <s v=""/>
    <s v="11132 LOS ALAMITOS BLVD"/>
    <s v="LOS ALAMITOS"/>
    <x v="1"/>
    <s v="90720"/>
    <s v=""/>
    <x v="1"/>
    <s v="PHYSICIANS"/>
    <s v="NOT PART OF BUYING GROUP"/>
    <x v="110"/>
    <x v="1"/>
    <s v="INJECTABLES DIVISION"/>
    <x v="14"/>
    <s v="BK5216963"/>
    <n v="553.25"/>
    <n v="529.47"/>
    <n v="1082.72"/>
    <n v="0.51098160189153241"/>
    <n v="379.5"/>
    <n v="1017.54"/>
    <n v="1397.04"/>
    <n v="0.27164576533241713"/>
  </r>
  <r>
    <n v="88310"/>
    <s v="A"/>
    <s v="20"/>
    <m/>
    <s v="LOPEZ, JOHANNES I MD"/>
    <s v=""/>
    <s v="SUITE 351"/>
    <s v="10300 SUNSET DRIVE"/>
    <s v="MIAMI"/>
    <x v="2"/>
    <s v="33173"/>
    <s v=""/>
    <x v="1"/>
    <s v="PHYSICIANS"/>
    <s v="NOT PART OF BUYING GROUP"/>
    <x v="110"/>
    <x v="1"/>
    <s v="INJECTABLES DIVISION"/>
    <x v="14"/>
    <s v="BL6343242"/>
    <n v="1148.05"/>
    <n v="93.55"/>
    <n v="1241.5999999999999"/>
    <n v="0.92465367268041243"/>
    <n v="361.79"/>
    <n v="0"/>
    <n v="361.79"/>
    <n v="1"/>
  </r>
  <r>
    <n v="130259"/>
    <s v="A"/>
    <s v="20"/>
    <m/>
    <s v="FULLER, ROBERT LEE JR MD"/>
    <s v=""/>
    <s v="SAFE ADVENTURES"/>
    <s v="1224 WASHINGTON AVE #201"/>
    <s v="SANDPOINT"/>
    <x v="38"/>
    <s v="83864"/>
    <s v=""/>
    <x v="1"/>
    <s v="PHYSICIANS"/>
    <s v="NOT PART OF BUYING GROUP"/>
    <x v="110"/>
    <x v="1"/>
    <s v="INJECTABLES DIVISION"/>
    <x v="14"/>
    <s v="AF2641795"/>
    <n v="3889.27"/>
    <n v="156.88999999999999"/>
    <n v="4046.16"/>
    <n v="0.96122496391640477"/>
    <n v="348.96"/>
    <n v="383.08"/>
    <n v="732.04"/>
    <n v="0.47669526255395878"/>
  </r>
  <r>
    <n v="68133"/>
    <s v="A"/>
    <s v="20"/>
    <m/>
    <s v="MONTIEL, CRISTINA R MD"/>
    <s v=""/>
    <s v="SUITE 351"/>
    <s v="10300 SUNSET DRIVE"/>
    <s v="MIAMI"/>
    <x v="2"/>
    <s v="33173"/>
    <s v=""/>
    <x v="1"/>
    <s v="PHYSICIANS"/>
    <s v="NOT PART OF BUYING GROUP"/>
    <x v="110"/>
    <x v="1"/>
    <s v="INJECTABLES DIVISION"/>
    <x v="14"/>
    <s v="BM4010978"/>
    <n v="0"/>
    <n v="3578.27"/>
    <n v="3578.27"/>
    <n v="0"/>
    <n v="158.32"/>
    <n v="1617.01"/>
    <n v="1775.33"/>
    <n v="8.9177786665014386E-2"/>
  </r>
  <r>
    <n v="132659"/>
    <s v="A"/>
    <s v="20"/>
    <m/>
    <s v="WALTERS, DAVID LEE MD"/>
    <s v=""/>
    <s v=""/>
    <s v="7979 WEST VIRGINIA DR"/>
    <s v="DALLAS"/>
    <x v="9"/>
    <s v="752373798"/>
    <s v=""/>
    <x v="1"/>
    <s v="PHYSICIANS"/>
    <s v="NOT PART OF BUYING GROUP"/>
    <x v="110"/>
    <x v="1"/>
    <s v="INJECTABLES DIVISION"/>
    <x v="14"/>
    <s v="BW0507737"/>
    <n v="87.84"/>
    <n v="265.81"/>
    <n v="353.65"/>
    <n v="0.24838116782129227"/>
    <n v="142.84"/>
    <n v="654.41999999999996"/>
    <n v="797.26"/>
    <n v="0.17916363545142111"/>
  </r>
  <r>
    <n v="205545"/>
    <s v="A"/>
    <s v="20"/>
    <m/>
    <s v="BALMER, JOHN E DO"/>
    <s v=""/>
    <s v=""/>
    <s v="132 MECHANIC STREET"/>
    <s v="SPARTANSBURG"/>
    <x v="8"/>
    <s v="16434"/>
    <s v=""/>
    <x v="1"/>
    <s v="PHYSICIANS"/>
    <s v="NOT PART OF BUYING GROUP"/>
    <x v="110"/>
    <x v="1"/>
    <s v="INJECTABLES DIVISION"/>
    <x v="14"/>
    <s v="BB2862147"/>
    <m/>
    <m/>
    <n v="0"/>
    <e v="#DIV/0!"/>
    <n v="123.52"/>
    <n v="2486.5"/>
    <n v="2610.02"/>
    <n v="4.732530785204711E-2"/>
  </r>
  <r>
    <n v="132906"/>
    <s v="A"/>
    <s v="20"/>
    <m/>
    <s v="HORNING, JOHN A MD"/>
    <s v=""/>
    <s v=""/>
    <s v="2130 FILLMORE ST STE 397"/>
    <s v="SAN FRANCISCO"/>
    <x v="1"/>
    <s v="94115"/>
    <s v=""/>
    <x v="1"/>
    <s v="PHYSICIANS"/>
    <s v="NOT PART OF BUYING GROUP"/>
    <x v="110"/>
    <x v="1"/>
    <s v="INJECTABLES DIVISION"/>
    <x v="14"/>
    <s v="BH9825540"/>
    <m/>
    <m/>
    <n v="0"/>
    <e v="#DIV/0!"/>
    <n v="119.88"/>
    <n v="514.49"/>
    <n v="634.37"/>
    <n v="0.18897488847202737"/>
  </r>
  <r>
    <n v="108418"/>
    <s v="A"/>
    <s v="20"/>
    <m/>
    <s v="CHOKSHI, DIGESH R MD"/>
    <s v=""/>
    <s v=""/>
    <s v="1002 S DILLARD STREET STE 122"/>
    <s v="WINTER GARDEN"/>
    <x v="2"/>
    <s v="34787"/>
    <s v="CARDINAL"/>
    <x v="1"/>
    <s v="PHYSICIANS"/>
    <s v="NOT PART OF BUYING GROUP"/>
    <x v="110"/>
    <x v="1"/>
    <s v="INJECTABLES DIVISION"/>
    <x v="14"/>
    <s v="BC5024485"/>
    <n v="50.54"/>
    <n v="441.99"/>
    <n v="492.53000000000003"/>
    <n v="0.10261303879966702"/>
    <n v="112.3"/>
    <n v="127.93"/>
    <n v="240.23000000000002"/>
    <n v="0.46746867585230817"/>
  </r>
  <r>
    <n v="205949"/>
    <s v="A"/>
    <s v="20"/>
    <m/>
    <s v="FALKNER, SABRINA O MD"/>
    <s v=""/>
    <s v=""/>
    <s v="1700 TREE LANE RD #230"/>
    <s v="SNELLVILLE"/>
    <x v="21"/>
    <s v="30078"/>
    <s v=""/>
    <x v="1"/>
    <s v="PHYSICIANS"/>
    <s v="NOT PART OF BUYING GROUP"/>
    <x v="110"/>
    <x v="1"/>
    <s v="INJECTABLES DIVISION"/>
    <x v="14"/>
    <s v="BF4852035"/>
    <m/>
    <m/>
    <n v="0"/>
    <e v="#DIV/0!"/>
    <n v="110"/>
    <n v="29.19"/>
    <n v="139.19"/>
    <n v="0.79028665852431934"/>
  </r>
  <r>
    <n v="129108"/>
    <s v="A"/>
    <s v="20"/>
    <m/>
    <s v="SHERMAN, ADAM B DO"/>
    <s v=""/>
    <s v=""/>
    <s v="532 N VENTURA ROAD"/>
    <s v="OXNARD"/>
    <x v="1"/>
    <s v="93030"/>
    <s v=""/>
    <x v="1"/>
    <s v="PHYSICIANS"/>
    <s v="NOT PART OF BUYING GROUP"/>
    <x v="110"/>
    <x v="1"/>
    <s v="INJECTABLES DIVISION"/>
    <x v="14"/>
    <s v="BS6051938"/>
    <n v="56.15"/>
    <n v="1712.51"/>
    <n v="1768.66"/>
    <n v="3.1747198444019763E-2"/>
    <n v="107.18"/>
    <n v="1709.88"/>
    <n v="1817.0600000000002"/>
    <n v="5.8985393988090648E-2"/>
  </r>
  <r>
    <n v="397402"/>
    <s v="A"/>
    <s v="20"/>
    <m/>
    <s v="FORD, GLENN M MD"/>
    <s v=""/>
    <s v=""/>
    <s v="7723 PACIFIC BLVD"/>
    <s v="HUNTINGTON PARK"/>
    <x v="1"/>
    <s v="90255"/>
    <s v=""/>
    <x v="1"/>
    <s v="PHYSICIANS"/>
    <s v="NOT PART OF BUYING GROUP"/>
    <x v="110"/>
    <x v="1"/>
    <s v="INJECTABLES DIVISION"/>
    <x v="14"/>
    <s v="BF9701485"/>
    <m/>
    <m/>
    <n v="0"/>
    <e v="#DIV/0!"/>
    <n v="103.5"/>
    <n v="654.54999999999995"/>
    <n v="758.05"/>
    <n v="0.13653452938460525"/>
  </r>
  <r>
    <n v="476513"/>
    <s v="A"/>
    <s v="20"/>
    <m/>
    <s v="LIPSKY, STEVEN J MD"/>
    <s v=""/>
    <s v=""/>
    <s v="6721 N 62ND STREET"/>
    <s v="PARADISE VALLEY"/>
    <x v="34"/>
    <s v="85253"/>
    <s v=""/>
    <x v="1"/>
    <s v="PHYSICIANS"/>
    <s v="NOT PART OF BUYING GROUP"/>
    <x v="110"/>
    <x v="1"/>
    <s v="INJECTABLES DIVISION"/>
    <x v="14"/>
    <s v="AL3057088"/>
    <m/>
    <m/>
    <n v="0"/>
    <e v="#DIV/0!"/>
    <n v="62.73"/>
    <n v="1370.46"/>
    <n v="1433.19"/>
    <n v="4.3769493228392603E-2"/>
  </r>
  <r>
    <n v="133704"/>
    <s v="A"/>
    <s v="20"/>
    <m/>
    <s v="WHEELER-IKUESAN, LUELLA C APRN"/>
    <s v="MERCER U CAMPUS HEALTH CLINIC"/>
    <s v="#206 SHEFFILD STUDENT CENTER"/>
    <s v="3001 MERCER UNIVERSITY DR"/>
    <s v="ATLANTA"/>
    <x v="21"/>
    <s v="303414155"/>
    <s v=""/>
    <x v="1"/>
    <s v="PHYSICIANS"/>
    <s v="NOT PART OF BUYING GROUP"/>
    <x v="110"/>
    <x v="1"/>
    <s v="INJECTABLES DIVISION"/>
    <x v="14"/>
    <s v="MW1966704"/>
    <m/>
    <m/>
    <n v="0"/>
    <e v="#DIV/0!"/>
    <n v="43.4"/>
    <n v="2599.39"/>
    <n v="2642.79"/>
    <n v="1.6422038830175685E-2"/>
  </r>
  <r>
    <n v="307373"/>
    <s v="A"/>
    <s v="20"/>
    <m/>
    <s v="WAGNER, DONALD DO"/>
    <s v=""/>
    <s v="BULLHEAD URGENT CARE"/>
    <s v="1355 RAMAR ROAD STE 11"/>
    <s v="BULLHEAD CITY"/>
    <x v="34"/>
    <s v="86442"/>
    <s v="AMERISOURCE BERGEN"/>
    <x v="1"/>
    <s v="PHYSICIANS"/>
    <s v="NOT PART OF BUYING GROUP"/>
    <x v="110"/>
    <x v="1"/>
    <s v="INJECTABLES DIVISION"/>
    <x v="14"/>
    <s v="BW2756990"/>
    <n v="50.4"/>
    <n v="2822.51"/>
    <n v="2872.9100000000003"/>
    <n v="1.7543187917477398E-2"/>
    <n v="40.25"/>
    <n v="1708.46"/>
    <n v="1748.71"/>
    <n v="2.3016966792664306E-2"/>
  </r>
  <r>
    <n v="716589"/>
    <s v="A"/>
    <s v="20"/>
    <m/>
    <s v="STRUB, ROBERT J MD"/>
    <s v=""/>
    <s v="THE CHRIST HOSP MED STAFF OFFI"/>
    <s v="2139 AUBURN AVE. A LEVEL"/>
    <s v="CINCINNATI"/>
    <x v="11"/>
    <s v="45219"/>
    <s v=""/>
    <x v="1"/>
    <s v="PHYSICIANS"/>
    <s v="NOT PART OF BUYING GROUP"/>
    <x v="110"/>
    <x v="1"/>
    <s v="INJECTABLES DIVISION"/>
    <x v="14"/>
    <s v="AS5324962"/>
    <n v="0"/>
    <n v="131.69999999999999"/>
    <n v="131.69999999999999"/>
    <n v="0"/>
    <n v="16.14"/>
    <n v="119.89"/>
    <n v="136.03"/>
    <n v="0.11865029772844225"/>
  </r>
  <r>
    <n v="716312"/>
    <s v="A"/>
    <s v="20"/>
    <m/>
    <s v="KIM, YOUNG H MD."/>
    <s v=""/>
    <s v=""/>
    <s v="3606 W. LAWRENCE AVE."/>
    <s v="CHICAGO"/>
    <x v="3"/>
    <s v="60625"/>
    <s v=""/>
    <x v="1"/>
    <s v="PHYSICIANS"/>
    <s v="NOT PART OF BUYING GROUP"/>
    <x v="110"/>
    <x v="1"/>
    <s v="INJECTABLES DIVISION"/>
    <x v="14"/>
    <s v="AK9178167"/>
    <n v="6.43"/>
    <n v="5110.4399999999996"/>
    <n v="5116.87"/>
    <n v="1.2566275867864534E-3"/>
    <n v="3.3"/>
    <n v="3493.78"/>
    <n v="3497.0800000000004"/>
    <n v="9.4364441190936425E-4"/>
  </r>
  <r>
    <n v="77136"/>
    <s v="A"/>
    <s v="20"/>
    <s v="Y"/>
    <s v="HENDERSON, ALEXIS P. MD"/>
    <s v=""/>
    <s v="PAIN CARE OF CLEARWATER LLC"/>
    <s v="13555 AUTOMOBILE BLVD #600"/>
    <s v="CLEARWATER"/>
    <x v="2"/>
    <s v="33762"/>
    <s v=""/>
    <x v="1"/>
    <s v="PHYSICIANS"/>
    <s v="NOT PART OF BUYING GROUP"/>
    <x v="111"/>
    <x v="1"/>
    <s v="INJECTABLES DIVISION"/>
    <x v="9"/>
    <s v="AH1435975"/>
    <n v="15789.6"/>
    <n v="888.2"/>
    <n v="16677.8"/>
    <n v="0.94674357529170516"/>
    <n v="5695.17"/>
    <n v="836.15"/>
    <n v="6531.32"/>
    <n v="0.87197840559029416"/>
  </r>
  <r>
    <n v="475674"/>
    <s v="A"/>
    <s v="20"/>
    <m/>
    <s v="DELUCIA,  EUGENE  R DO"/>
    <s v=""/>
    <s v=""/>
    <s v="4543 S MANHATTAN AVE #102"/>
    <s v="TAMPA"/>
    <x v="2"/>
    <s v="33611"/>
    <s v="AMERISOURCE BERGEN"/>
    <x v="1"/>
    <s v="PHYSICIANS"/>
    <s v="NOT PART OF BUYING GROUP"/>
    <x v="111"/>
    <x v="1"/>
    <s v="INJECTABLES DIVISION"/>
    <x v="9"/>
    <s v="AD7640116"/>
    <n v="1705.85"/>
    <n v="328.8"/>
    <n v="2034.6499999999999"/>
    <n v="0.83839972476838764"/>
    <n v="3941.85"/>
    <n v="159.15"/>
    <n v="4101"/>
    <n v="0.96119239209948792"/>
  </r>
  <r>
    <n v="107801"/>
    <s v="A"/>
    <s v="20"/>
    <m/>
    <s v="MAZER, STEPHEN B MD"/>
    <s v=""/>
    <s v=""/>
    <s v="35095 US HIGHWAY 19 N. STE 201"/>
    <s v="PALM HARBOR"/>
    <x v="2"/>
    <s v="34684"/>
    <s v=""/>
    <x v="1"/>
    <s v="PHYSICIANS"/>
    <s v="NOT PART OF BUYING GROUP"/>
    <x v="111"/>
    <x v="1"/>
    <s v="INJECTABLES DIVISION"/>
    <x v="9"/>
    <s v="AM6885163"/>
    <n v="11212.2"/>
    <n v="1171.48"/>
    <n v="12383.68"/>
    <n v="0.90540130235923411"/>
    <n v="3763.22"/>
    <n v="1205.8399999999999"/>
    <n v="4969.0599999999995"/>
    <n v="0.75733036026934675"/>
  </r>
  <r>
    <n v="307389"/>
    <s v="A"/>
    <s v="20"/>
    <m/>
    <s v="WOLINSKY, SIDNEY PAUL PA-C"/>
    <s v=""/>
    <s v="FAYETTEVILLE PRIMARY CARE PA"/>
    <s v="3412 RAMSEY STREET"/>
    <s v="FAYETTEVILLE"/>
    <x v="16"/>
    <s v="28311"/>
    <s v="AMERISOURCE BERGEN"/>
    <x v="1"/>
    <s v="PHYSICIANS"/>
    <s v="NOT PART OF BUYING GROUP"/>
    <x v="111"/>
    <x v="1"/>
    <s v="INJECTABLES DIVISION"/>
    <x v="9"/>
    <s v="MW0126741"/>
    <n v="6296.65"/>
    <n v="488.81"/>
    <n v="6785.46"/>
    <n v="0.92796214258134302"/>
    <n v="3368.3"/>
    <n v="292.35000000000002"/>
    <n v="3660.65"/>
    <n v="0.920137134115526"/>
  </r>
  <r>
    <n v="451530"/>
    <s v="A"/>
    <s v="20"/>
    <m/>
    <s v="JOHNSON, JOE STANLEY MD"/>
    <s v=""/>
    <s v="FAMILY MEDICINE"/>
    <s v="220 N RIDGEWAY"/>
    <s v="CLEBURNE"/>
    <x v="9"/>
    <s v="76033"/>
    <s v=""/>
    <x v="1"/>
    <s v="PHYSICIANS"/>
    <s v="NOT PART OF BUYING GROUP"/>
    <x v="111"/>
    <x v="1"/>
    <s v="INJECTABLES DIVISION"/>
    <x v="9"/>
    <s v="AJ9623477"/>
    <n v="3830"/>
    <n v="26346.57"/>
    <n v="30176.57"/>
    <n v="0.12691965985531159"/>
    <n v="2620.08"/>
    <n v="19071.57"/>
    <n v="21691.65"/>
    <n v="0.12078749196119243"/>
  </r>
  <r>
    <n v="158196"/>
    <s v="A"/>
    <s v="20"/>
    <m/>
    <s v="GOLSTRAJ, HUGO  MD"/>
    <s v=""/>
    <s v="HEAVENLY ESTHETIC"/>
    <s v="7805 SW 24 ST SUITE #121"/>
    <s v="MIAMI"/>
    <x v="2"/>
    <s v="33155"/>
    <s v="MCKESSON"/>
    <x v="1"/>
    <s v="PHYSICIANS"/>
    <s v="NOT PART OF BUYING GROUP"/>
    <x v="111"/>
    <x v="1"/>
    <s v="INJECTABLES DIVISION"/>
    <x v="9"/>
    <s v="BG9764019"/>
    <n v="8990.75"/>
    <n v="7494.93"/>
    <n v="16485.68"/>
    <n v="0.54536725206360914"/>
    <n v="2533.66"/>
    <n v="2561.7600000000002"/>
    <n v="5095.42"/>
    <n v="0.49724262180546447"/>
  </r>
  <r>
    <n v="308554"/>
    <s v="A"/>
    <s v="20"/>
    <m/>
    <s v="MCLAUGHLIN, PAUL E MD"/>
    <s v=""/>
    <s v="ATTN:FAIRSHINDA"/>
    <s v="250 FOXGLOVE DRIVE #8"/>
    <s v="MOUNT STERLING"/>
    <x v="13"/>
    <s v="40353"/>
    <s v="AMERISOURCE BERGEN"/>
    <x v="1"/>
    <s v="PHYSICIANS"/>
    <s v="NOT PART OF BUYING GROUP"/>
    <x v="111"/>
    <x v="1"/>
    <s v="INJECTABLES DIVISION"/>
    <x v="9"/>
    <s v="BM0177293"/>
    <n v="2549.9"/>
    <n v="2150.77"/>
    <n v="4700.67"/>
    <n v="0.54245458626110743"/>
    <n v="2422.62"/>
    <n v="829.12"/>
    <n v="3251.74"/>
    <n v="0.74502266478869772"/>
  </r>
  <r>
    <n v="391753"/>
    <s v="A"/>
    <s v="20"/>
    <m/>
    <s v="LICHTMAN, JOSEPH M M.D."/>
    <s v=""/>
    <s v=""/>
    <s v="514 S 4TH"/>
    <s v="PHILADELPHIA"/>
    <x v="8"/>
    <s v="19147"/>
    <s v=""/>
    <x v="1"/>
    <s v="PHYSICIANS"/>
    <s v="NOT PART OF BUYING GROUP"/>
    <x v="111"/>
    <x v="1"/>
    <s v="INJECTABLES DIVISION"/>
    <x v="9"/>
    <s v="BL1595442"/>
    <n v="2930.5"/>
    <n v="763.91"/>
    <n v="3694.41"/>
    <n v="0.79322544059809286"/>
    <n v="1405.86"/>
    <n v="0"/>
    <n v="1405.86"/>
    <n v="1"/>
  </r>
  <r>
    <n v="403609"/>
    <s v="A"/>
    <s v="20"/>
    <m/>
    <s v="JARQUIN, ALVARO JOSE MD"/>
    <s v=""/>
    <s v="JARQUIN MEDICAL CENTER"/>
    <s v="205-A NORTH SCENIC HWY"/>
    <s v="FROSTPROOF"/>
    <x v="2"/>
    <s v="33843"/>
    <s v=""/>
    <x v="1"/>
    <s v="PHYSICIANS"/>
    <s v="NOT PART OF BUYING GROUP"/>
    <x v="111"/>
    <x v="1"/>
    <s v="INJECTABLES DIVISION"/>
    <x v="9"/>
    <s v="BJ6146458"/>
    <n v="1728.03"/>
    <n v="10323.77"/>
    <n v="12051.800000000001"/>
    <n v="0.14338356096184801"/>
    <n v="1270.2"/>
    <n v="5529.83"/>
    <n v="6800.03"/>
    <n v="0.18679329355899901"/>
  </r>
  <r>
    <n v="108477"/>
    <s v="A"/>
    <s v="20"/>
    <m/>
    <s v="CANAS, ALBERT MD"/>
    <s v=""/>
    <s v=""/>
    <s v="1680 MICHIGAN AVE STE 912"/>
    <s v="MIAMI BEACH"/>
    <x v="2"/>
    <s v="33139"/>
    <s v=""/>
    <x v="1"/>
    <s v="PHYSICIANS"/>
    <s v="NOT PART OF BUYING GROUP"/>
    <x v="111"/>
    <x v="1"/>
    <s v="INJECTABLES DIVISION"/>
    <x v="9"/>
    <s v="BC3504265"/>
    <n v="1239.6500000000001"/>
    <n v="40028.720000000001"/>
    <n v="41268.370000000003"/>
    <n v="3.0038743958145184E-2"/>
    <n v="1137.99"/>
    <n v="22196.86"/>
    <n v="23334.850000000002"/>
    <n v="4.876783009104408E-2"/>
  </r>
  <r>
    <n v="87000"/>
    <s v="A"/>
    <s v="20"/>
    <m/>
    <s v="LEMBCKE-MENA, ROSA M MD"/>
    <s v=""/>
    <s v="ULTIMA MEDSPA"/>
    <s v="14975 S DIXIE HWY"/>
    <s v="MIAMI"/>
    <x v="2"/>
    <s v="33176"/>
    <s v=""/>
    <x v="1"/>
    <s v="PHYSICIANS"/>
    <s v="NOT PART OF BUYING GROUP"/>
    <x v="111"/>
    <x v="1"/>
    <s v="INJECTABLES DIVISION"/>
    <x v="9"/>
    <s v="BL5333125"/>
    <n v="2845.05"/>
    <n v="258.75"/>
    <n v="3103.8"/>
    <n v="0.91663444809588246"/>
    <n v="1134.3499999999999"/>
    <n v="116.35"/>
    <n v="1250.6999999999998"/>
    <n v="0.9069720956264492"/>
  </r>
  <r>
    <n v="363679"/>
    <s v="A"/>
    <s v="20"/>
    <m/>
    <s v="PATRO, NIBEDITA  MD"/>
    <s v=""/>
    <s v="LANIER FAMILY PRACTICE"/>
    <s v="1400 NORTHSIDE FORSYTH DR #200"/>
    <s v="CUMMING"/>
    <x v="21"/>
    <s v="30041"/>
    <s v=""/>
    <x v="1"/>
    <s v="PHYSICIANS"/>
    <s v="NOT PART OF BUYING GROUP"/>
    <x v="111"/>
    <x v="1"/>
    <s v="INJECTABLES DIVISION"/>
    <x v="9"/>
    <s v="BP8545850"/>
    <n v="941.7"/>
    <n v="29882.44"/>
    <n v="30824.14"/>
    <n v="3.0550730693540844E-2"/>
    <n v="881.79"/>
    <n v="9832.2199999999993"/>
    <n v="10714.009999999998"/>
    <n v="8.2302517918127774E-2"/>
  </r>
  <r>
    <n v="102753"/>
    <s v="A"/>
    <s v="20"/>
    <m/>
    <s v="BERLINER MD, GARY"/>
    <s v=""/>
    <s v="CHESTATEE EMERGENT MED CARE"/>
    <s v="2395 THOMPSON RD"/>
    <s v="DAWSONVILLE"/>
    <x v="21"/>
    <s v="30534"/>
    <s v=""/>
    <x v="1"/>
    <s v="PHYSICIANS"/>
    <s v="NOT PART OF BUYING GROUP"/>
    <x v="111"/>
    <x v="1"/>
    <s v="INJECTABLES DIVISION"/>
    <x v="9"/>
    <s v="BB6323024"/>
    <n v="1832.98"/>
    <n v="12095.62"/>
    <n v="13928.6"/>
    <n v="0.13159829415734531"/>
    <n v="712.89"/>
    <n v="6085.31"/>
    <n v="6798.2000000000007"/>
    <n v="0.1048645229619605"/>
  </r>
  <r>
    <n v="404121"/>
    <s v="A"/>
    <s v="20"/>
    <m/>
    <s v="MEZA, CARLOS ENRIQUE MD"/>
    <s v=""/>
    <s v="ALLERGY AND ASTHMA GROUP"/>
    <s v="1805 N CALIFORNIA ST # 202"/>
    <s v="STOCKTON"/>
    <x v="1"/>
    <s v="95204"/>
    <s v=""/>
    <x v="1"/>
    <s v="PHYSICIANS"/>
    <s v="NOT PART OF BUYING GROUP"/>
    <x v="111"/>
    <x v="1"/>
    <s v="INJECTABLES DIVISION"/>
    <x v="9"/>
    <s v="AM8761000"/>
    <n v="8125.76"/>
    <n v="623.44000000000005"/>
    <n v="8749.2000000000007"/>
    <n v="0.9287431993782288"/>
    <n v="703.11"/>
    <n v="219.45"/>
    <n v="922.56"/>
    <n v="0.76212929240374616"/>
  </r>
  <r>
    <n v="59812"/>
    <s v="A"/>
    <s v="20"/>
    <m/>
    <s v="MCINTYRE, WILLIAM D. JR MD"/>
    <s v=""/>
    <s v="STE. 1"/>
    <s v="2319 E WASHINGTON BLVD"/>
    <s v="PASADENA"/>
    <x v="1"/>
    <s v="91104"/>
    <s v=""/>
    <x v="1"/>
    <s v="PHYSICIANS"/>
    <s v="NOT PART OF BUYING GROUP"/>
    <x v="111"/>
    <x v="1"/>
    <s v="INJECTABLES DIVISION"/>
    <x v="9"/>
    <s v="AM6593746"/>
    <n v="461.81"/>
    <n v="1321.84"/>
    <n v="1783.6499999999999"/>
    <n v="0.25891290331623357"/>
    <n v="554.6"/>
    <n v="259.56"/>
    <n v="814.16000000000008"/>
    <n v="0.68119288591922955"/>
  </r>
  <r>
    <n v="306406"/>
    <s v="A"/>
    <s v="20"/>
    <m/>
    <s v="COGEN, BARRY M DO"/>
    <s v=""/>
    <s v=""/>
    <s v="2772 JOHNSON DR STE 114"/>
    <s v="VENTURA"/>
    <x v="1"/>
    <s v="93003"/>
    <s v=""/>
    <x v="1"/>
    <s v="PHYSICIANS"/>
    <s v="NOT PART OF BUYING GROUP"/>
    <x v="111"/>
    <x v="1"/>
    <s v="INJECTABLES DIVISION"/>
    <x v="9"/>
    <s v="BC1466350"/>
    <n v="4087.35"/>
    <n v="1522.43"/>
    <n v="5609.78"/>
    <n v="0.72861146069899352"/>
    <n v="554"/>
    <n v="153.86000000000001"/>
    <n v="707.86"/>
    <n v="0.78264063515384397"/>
  </r>
  <r>
    <n v="77539"/>
    <s v="A"/>
    <s v="20"/>
    <m/>
    <s v="TESTER, PATRICK WILLIAM MD"/>
    <s v=""/>
    <s v=""/>
    <s v="24988 SE STARK ST STE 300"/>
    <s v="GRESHAM"/>
    <x v="22"/>
    <s v="97030"/>
    <s v="MCKESSON"/>
    <x v="1"/>
    <s v="PHYSICIANS"/>
    <s v="PREMIER PURCHASING PARTNERS"/>
    <x v="111"/>
    <x v="1"/>
    <s v="INJECTABLES DIVISION"/>
    <x v="9"/>
    <s v="BT9103324"/>
    <n v="2934.48"/>
    <n v="4176.99"/>
    <n v="7111.4699999999993"/>
    <n v="0.41264042455357336"/>
    <n v="489.08"/>
    <n v="594.05999999999995"/>
    <n v="1083.1399999999999"/>
    <n v="0.45153904389090982"/>
  </r>
  <r>
    <n v="102653"/>
    <s v="A"/>
    <s v="20"/>
    <m/>
    <s v="BERTOLLI, THOMAS A MD"/>
    <s v=""/>
    <s v="REDWOOD COAST MEDICA SERV"/>
    <s v="46900 OCEAN DR"/>
    <s v="GUALALA"/>
    <x v="1"/>
    <s v="95445"/>
    <s v=""/>
    <x v="1"/>
    <s v="PHYSICIANS"/>
    <s v="NOT PART OF BUYING GROUP"/>
    <x v="111"/>
    <x v="1"/>
    <s v="INJECTABLES DIVISION"/>
    <x v="9"/>
    <s v="AB1756456"/>
    <n v="324.42"/>
    <n v="7870.91"/>
    <n v="8195.33"/>
    <n v="3.9585959320735102E-2"/>
    <n v="470.83"/>
    <n v="4550.8900000000003"/>
    <n v="5021.72"/>
    <n v="9.3758712154401277E-2"/>
  </r>
  <r>
    <n v="306869"/>
    <s v="A"/>
    <s v="20"/>
    <m/>
    <s v="MAIQUEZ ADONIS MD"/>
    <s v=""/>
    <s v=""/>
    <s v="351  NW  42ND AVE # 315"/>
    <s v="MIAMI"/>
    <x v="2"/>
    <s v="33126"/>
    <s v="AMERISOURCE BERGEN"/>
    <x v="1"/>
    <s v="PHYSICIANS"/>
    <s v="NOT PART OF BUYING GROUP"/>
    <x v="111"/>
    <x v="1"/>
    <s v="INJECTABLES DIVISION"/>
    <x v="9"/>
    <s v="BM7913747"/>
    <n v="820.59"/>
    <n v="5316.59"/>
    <n v="6137.18"/>
    <n v="0.13370798966300484"/>
    <n v="463.56"/>
    <n v="1695.62"/>
    <n v="2159.1799999999998"/>
    <n v="0.21469261478894766"/>
  </r>
  <r>
    <n v="87565"/>
    <s v="A"/>
    <s v="20"/>
    <m/>
    <s v="BRUNE, DANIEL H MD"/>
    <s v=""/>
    <s v="CREVE COEUR FAMILY PRACTICE"/>
    <s v="120 WAGNER DR"/>
    <s v="CREVE COEUR"/>
    <x v="3"/>
    <s v="61610"/>
    <s v=""/>
    <x v="1"/>
    <s v="PHYSICIANS"/>
    <s v="NOT PART OF BUYING GROUP"/>
    <x v="111"/>
    <x v="1"/>
    <s v="INJECTABLES DIVISION"/>
    <x v="9"/>
    <s v="BB0647620"/>
    <n v="1653.29"/>
    <n v="2452.29"/>
    <n v="4105.58"/>
    <n v="0.40269340750880511"/>
    <n v="399.65"/>
    <n v="623.21"/>
    <n v="1022.86"/>
    <n v="0.3907181823514459"/>
  </r>
  <r>
    <n v="143724"/>
    <s v="A"/>
    <s v="20"/>
    <m/>
    <s v="UNG, CHAY B MD"/>
    <s v=""/>
    <s v="UNG'S PRIMARY, P.A."/>
    <s v="10970 SHADOW CREEK PKWY # 250"/>
    <s v="PEARLAND"/>
    <x v="9"/>
    <s v="77584"/>
    <s v="OTHER"/>
    <x v="1"/>
    <s v="PHYSICIANS"/>
    <s v="NOT PART OF BUYING GROUP"/>
    <x v="111"/>
    <x v="1"/>
    <s v="INJECTABLES DIVISION"/>
    <x v="9"/>
    <s v="BU8770732"/>
    <n v="553.75"/>
    <n v="5566.09"/>
    <n v="6119.84"/>
    <n v="9.0484391748803891E-2"/>
    <n v="392.32"/>
    <n v="1792.04"/>
    <n v="2184.36"/>
    <n v="0.17960409456316723"/>
  </r>
  <r>
    <n v="387310"/>
    <s v="A"/>
    <s v="20"/>
    <m/>
    <s v="LEHMAN, KENT WALTER MD"/>
    <s v=""/>
    <s v="VEGA MEDICAL"/>
    <s v="999 N TUSTIN AVENUE STE 222"/>
    <s v="SANTA ANA"/>
    <x v="1"/>
    <s v="92705"/>
    <s v=""/>
    <x v="1"/>
    <s v="PHYSICIANS"/>
    <s v="NOT PART OF BUYING GROUP"/>
    <x v="111"/>
    <x v="1"/>
    <s v="INJECTABLES DIVISION"/>
    <x v="9"/>
    <s v="BL4486014"/>
    <n v="2273.7800000000002"/>
    <n v="5128.1400000000003"/>
    <n v="7401.92"/>
    <n v="0.30718786477022181"/>
    <n v="391.35"/>
    <n v="0"/>
    <n v="391.35"/>
    <n v="1"/>
  </r>
  <r>
    <n v="364111"/>
    <s v="A"/>
    <s v="20"/>
    <m/>
    <s v="KROCHMAL, ROBERT P MD"/>
    <s v=""/>
    <s v=""/>
    <s v="22030 CLARENDON ST #103"/>
    <s v="WOODLAND HILLS"/>
    <x v="1"/>
    <s v="91367"/>
    <s v=""/>
    <x v="1"/>
    <s v="PHYSICIANS"/>
    <s v="NOT PART OF BUYING GROUP"/>
    <x v="111"/>
    <x v="1"/>
    <s v="INJECTABLES DIVISION"/>
    <x v="9"/>
    <s v="BK7079040"/>
    <n v="268.89999999999998"/>
    <n v="615.12"/>
    <n v="884.02"/>
    <n v="0.30417863849234178"/>
    <n v="354.75"/>
    <n v="779.72"/>
    <n v="1134.47"/>
    <n v="0.31270108508819094"/>
  </r>
  <r>
    <n v="396807"/>
    <s v="A"/>
    <s v="20"/>
    <m/>
    <s v="PANETTA, THOMAS MD"/>
    <s v=""/>
    <s v=""/>
    <s v="600 NORTHERN BLVD SUITE 115"/>
    <s v="GREAT NECK"/>
    <x v="0"/>
    <s v="11021"/>
    <s v=""/>
    <x v="1"/>
    <s v="PHYSICIANS"/>
    <s v="NOT PART OF BUYING GROUP"/>
    <x v="111"/>
    <x v="1"/>
    <s v="INJECTABLES DIVISION"/>
    <x v="9"/>
    <s v="AP2319273"/>
    <m/>
    <m/>
    <n v="0"/>
    <e v="#DIV/0!"/>
    <n v="308.27999999999997"/>
    <n v="436.78"/>
    <n v="745.06"/>
    <n v="0.41376533433548973"/>
  </r>
  <r>
    <n v="66290"/>
    <s v="A"/>
    <s v="20"/>
    <m/>
    <s v="BLOCH, CLIFFORD A"/>
    <s v=""/>
    <s v="PEDIATRIC ENDOCRINE ASSOC"/>
    <s v="8200 E BELLEVIEW AVE #510E"/>
    <s v="GREENWOOD VILLAGE"/>
    <x v="30"/>
    <s v="80111"/>
    <s v=""/>
    <x v="1"/>
    <s v="PHYSICIANS"/>
    <s v="NOT PART OF BUYING GROUP"/>
    <x v="111"/>
    <x v="1"/>
    <s v="INJECTABLES DIVISION"/>
    <x v="9"/>
    <s v="BB1059852"/>
    <m/>
    <m/>
    <n v="0"/>
    <e v="#DIV/0!"/>
    <n v="303.33"/>
    <n v="0"/>
    <n v="303.33"/>
    <n v="1"/>
  </r>
  <r>
    <n v="68484"/>
    <s v="A"/>
    <s v="20"/>
    <m/>
    <s v="JENKINS, GREGORY D. MD"/>
    <s v=""/>
    <s v=""/>
    <s v="24355 LYONS AVE  STE#130"/>
    <s v="NEWHALL"/>
    <x v="1"/>
    <s v="91321"/>
    <s v="CARDINAL"/>
    <x v="1"/>
    <s v="PHYSICIANS"/>
    <s v="NOT PART OF BUYING GROUP"/>
    <x v="111"/>
    <x v="1"/>
    <s v="INJECTABLES DIVISION"/>
    <x v="9"/>
    <s v="AJ2588816"/>
    <n v="57"/>
    <n v="69388.44"/>
    <n v="69445.440000000002"/>
    <n v="8.2078823317988906E-4"/>
    <n v="283.58999999999997"/>
    <n v="25550.639999999999"/>
    <n v="25834.23"/>
    <n v="1.0977296400937826E-2"/>
  </r>
  <r>
    <n v="78574"/>
    <s v="A"/>
    <s v="20"/>
    <m/>
    <s v="CHANDORA,MADHUSUDAN MD"/>
    <s v=""/>
    <s v="STONE MOUNTAIN IMMEDIATE MED"/>
    <s v="833 N HAIRSTON ROAD"/>
    <s v="STONE MOUNTAIN"/>
    <x v="21"/>
    <s v="30083"/>
    <s v="OTHER"/>
    <x v="1"/>
    <s v="PHYSICIANS ALLIANCE INC"/>
    <s v="NOT PART OF BUYING GROUP"/>
    <x v="111"/>
    <x v="1"/>
    <s v="INJECTABLES DIVISION"/>
    <x v="9"/>
    <s v="BC4467937"/>
    <n v="606.41"/>
    <n v="59537.2"/>
    <n v="60143.61"/>
    <n v="1.0082700389949987E-2"/>
    <n v="222.02"/>
    <n v="32479.97"/>
    <n v="32701.99"/>
    <n v="6.7891892817531895E-3"/>
  </r>
  <r>
    <n v="451433"/>
    <s v="A"/>
    <s v="20"/>
    <m/>
    <s v="MCDOWELL, ALBERT GLENN MD"/>
    <s v=""/>
    <s v=""/>
    <s v="1550 WEST MAGNOLIA AVENUE"/>
    <s v="FORT WORTH"/>
    <x v="9"/>
    <s v="76104"/>
    <s v=""/>
    <x v="1"/>
    <s v="PHYSICIANS"/>
    <s v="NOT PART OF BUYING GROUP"/>
    <x v="111"/>
    <x v="1"/>
    <s v="INJECTABLES DIVISION"/>
    <x v="9"/>
    <s v="AM2189290"/>
    <n v="157.30000000000001"/>
    <n v="3491.1"/>
    <n v="3648.4"/>
    <n v="4.3114790044951216E-2"/>
    <n v="220.88"/>
    <n v="2134.4699999999998"/>
    <n v="2355.35"/>
    <n v="9.377799477784618E-2"/>
  </r>
  <r>
    <n v="15668"/>
    <s v="A"/>
    <s v="20"/>
    <m/>
    <s v="ELMORE, GARY SYLVESTER MD"/>
    <s v=""/>
    <s v=""/>
    <s v="8134 BRUNSON AVE"/>
    <s v="SEMMES"/>
    <x v="42"/>
    <s v="36575"/>
    <s v=""/>
    <x v="1"/>
    <s v="PHYSICIANS"/>
    <s v="NOT PART OF BUYING GROUP"/>
    <x v="111"/>
    <x v="1"/>
    <s v="INJECTABLES DIVISION"/>
    <x v="9"/>
    <s v="AE0461816"/>
    <n v="608.97"/>
    <n v="4452.3500000000004"/>
    <n v="5061.3200000000006"/>
    <n v="0.12031841495894351"/>
    <n v="201.52"/>
    <n v="2244.92"/>
    <n v="2446.44"/>
    <n v="8.2372753879105975E-2"/>
  </r>
  <r>
    <n v="156304"/>
    <s v="A"/>
    <s v="20"/>
    <m/>
    <s v="PEPPLE, W DAVID MD"/>
    <s v=""/>
    <s v="BLDG 9 STE D"/>
    <s v="10327 DAWSONS CREEK BLVD"/>
    <s v="FORT WAYNE"/>
    <x v="29"/>
    <s v="46845"/>
    <s v=""/>
    <x v="1"/>
    <s v="PHYSICIANS"/>
    <s v="NOT PART OF BUYING GROUP"/>
    <x v="111"/>
    <x v="1"/>
    <s v="INJECTABLES DIVISION"/>
    <x v="9"/>
    <s v="AP7993012"/>
    <n v="168.8"/>
    <n v="3714.74"/>
    <n v="3883.54"/>
    <n v="4.3465497973498413E-2"/>
    <n v="199.92"/>
    <n v="1727.07"/>
    <n v="1926.99"/>
    <n v="0.10374729500412559"/>
  </r>
  <r>
    <n v="129601"/>
    <s v="A"/>
    <s v="20"/>
    <m/>
    <s v="DESAI, NAYAN R MD"/>
    <s v=""/>
    <s v="NORTH HILLS MEDICAL CENTER"/>
    <s v="800 PELHAM RD"/>
    <s v="GREENVILLE"/>
    <x v="5"/>
    <s v="29615"/>
    <s v="CARDINAL"/>
    <x v="1"/>
    <s v="PHYSICIANS ALLIANCE INC"/>
    <s v="NOT PART OF BUYING GROUP"/>
    <x v="111"/>
    <x v="1"/>
    <s v="INJECTABLES DIVISION"/>
    <x v="9"/>
    <s v="AD7170210"/>
    <n v="123.94"/>
    <n v="61640.29"/>
    <n v="61764.23"/>
    <n v="2.0066630799088726E-3"/>
    <n v="188.62"/>
    <n v="22378.93"/>
    <n v="22567.55"/>
    <n v="8.3580184822898366E-3"/>
  </r>
  <r>
    <n v="210498"/>
    <s v="A"/>
    <s v="20"/>
    <m/>
    <s v="TUAKLI, NADU MD"/>
    <s v=""/>
    <s v="FAMILY MEDICAL CARE"/>
    <s v="10814 HICKORY RIDGE ROAD"/>
    <s v="COLUMBIA"/>
    <x v="14"/>
    <s v="21044"/>
    <s v=""/>
    <x v="1"/>
    <s v="PHYSICIANS"/>
    <s v="NOT PART OF BUYING GROUP"/>
    <x v="111"/>
    <x v="1"/>
    <s v="INJECTABLES DIVISION"/>
    <x v="9"/>
    <s v="BT1867223"/>
    <n v="349.19"/>
    <n v="23678.65"/>
    <n v="24027.84"/>
    <n v="1.4532725371901927E-2"/>
    <n v="161.69"/>
    <n v="10076.209999999999"/>
    <n v="10237.9"/>
    <n v="1.5793277918323093E-2"/>
  </r>
  <r>
    <n v="307816"/>
    <s v="A"/>
    <s v="20"/>
    <m/>
    <s v="VOSWINKEL, PATRICK MD"/>
    <s v=""/>
    <s v="IVY FALLS FAMILY MEDICINE"/>
    <s v="10475 MEDLOCK BRIDGE RD  #815"/>
    <s v="DULUTH"/>
    <x v="21"/>
    <s v="30097"/>
    <s v="AMERISOURCE BERGEN"/>
    <x v="1"/>
    <s v="PHYSICIANS"/>
    <s v="NOT PART OF BUYING GROUP"/>
    <x v="111"/>
    <x v="1"/>
    <s v="INJECTABLES DIVISION"/>
    <x v="9"/>
    <s v="BV5126215"/>
    <n v="687.96"/>
    <n v="9047.69"/>
    <n v="9735.6500000000015"/>
    <n v="7.0664002917113902E-2"/>
    <n v="161.53"/>
    <n v="4540.3100000000004"/>
    <n v="4701.84"/>
    <n v="3.4354635632007892E-2"/>
  </r>
  <r>
    <n v="460227"/>
    <s v="A"/>
    <s v="20"/>
    <m/>
    <s v="CRUMP, KENNETH L MD"/>
    <s v=""/>
    <s v=""/>
    <s v="811 N. 900 W"/>
    <s v="OREM"/>
    <x v="15"/>
    <s v="84057"/>
    <s v=""/>
    <x v="1"/>
    <s v="PHYSICIANS"/>
    <s v="NOT PART OF BUYING GROUP"/>
    <x v="111"/>
    <x v="1"/>
    <s v="INJECTABLES DIVISION"/>
    <x v="9"/>
    <s v="BC3631769"/>
    <n v="715.55"/>
    <n v="3039.71"/>
    <n v="3755.26"/>
    <n v="0.19054606072548902"/>
    <n v="158.80000000000001"/>
    <n v="2015.67"/>
    <n v="2174.4700000000003"/>
    <n v="7.3029289895928662E-2"/>
  </r>
  <r>
    <n v="261454"/>
    <s v="A"/>
    <s v="20"/>
    <m/>
    <s v="BIRENBAUM, WILLIAM D MD"/>
    <s v=""/>
    <s v="WILLOW BROOK MED CENTER"/>
    <s v="10511 OLD OLIVE STREET RD"/>
    <s v="ST LOUIS"/>
    <x v="35"/>
    <s v="63141"/>
    <s v="OTHER"/>
    <x v="1"/>
    <s v="CLINIC"/>
    <s v="NOT PART OF BUYING GROUP"/>
    <x v="111"/>
    <x v="1"/>
    <s v="INJECTABLES DIVISION"/>
    <x v="9"/>
    <s v="AB2612718"/>
    <n v="366.81"/>
    <n v="14844.35"/>
    <n v="15211.16"/>
    <n v="2.4114531699094614E-2"/>
    <n v="158.80000000000001"/>
    <n v="5437.98"/>
    <n v="5596.78"/>
    <n v="2.8373457595260134E-2"/>
  </r>
  <r>
    <n v="111593"/>
    <s v="A"/>
    <s v="20"/>
    <m/>
    <s v="CAROMONT INTERNAL MEDICINE"/>
    <s v=""/>
    <s v=""/>
    <s v="1867-D REMOUNT ROAD STE D"/>
    <s v="GASTONIA"/>
    <x v="16"/>
    <s v="28054"/>
    <s v="MCKESSON"/>
    <x v="5"/>
    <s v="CLINIC"/>
    <s v="NOT PART OF BUYING GROUP"/>
    <x v="111"/>
    <x v="1"/>
    <s v="INJECTABLES DIVISION"/>
    <x v="9"/>
    <s v="BC7124403"/>
    <m/>
    <m/>
    <n v="0"/>
    <e v="#DIV/0!"/>
    <n v="141.74"/>
    <n v="0"/>
    <n v="141.74"/>
    <n v="1"/>
  </r>
  <r>
    <n v="205566"/>
    <s v="A"/>
    <s v="20"/>
    <m/>
    <s v="MOUFID, RAFIK R MD"/>
    <s v=""/>
    <s v="VASCULAR,ENDOV AND ACCESS SURG"/>
    <s v="1915 OCEAN AVE"/>
    <s v="BROOKLYN"/>
    <x v="0"/>
    <s v="11230"/>
    <s v=""/>
    <x v="1"/>
    <s v="PHYSICIANS"/>
    <s v="NOT PART OF BUYING GROUP"/>
    <x v="111"/>
    <x v="1"/>
    <s v="INJECTABLES DIVISION"/>
    <x v="9"/>
    <s v="FM1039292"/>
    <m/>
    <m/>
    <n v="0"/>
    <e v="#DIV/0!"/>
    <n v="137.16"/>
    <n v="341.81"/>
    <n v="478.97"/>
    <n v="0.28636449046913165"/>
  </r>
  <r>
    <n v="78644"/>
    <s v="A"/>
    <s v="20"/>
    <m/>
    <s v="HALE, KEVIN D. MD"/>
    <s v=""/>
    <s v="HAMILTON WEST FAMILY MEDICINE"/>
    <s v="1629 AIRPORT RD   SUITE B"/>
    <s v="HOT SPRINGS"/>
    <x v="32"/>
    <s v="71913"/>
    <s v=""/>
    <x v="1"/>
    <s v="PHYSICIANS"/>
    <s v="NOT PART OF BUYING GROUP"/>
    <x v="111"/>
    <x v="1"/>
    <s v="INJECTABLES DIVISION"/>
    <x v="9"/>
    <s v="BH9375076"/>
    <n v="168"/>
    <n v="4856.66"/>
    <n v="5024.66"/>
    <n v="3.3435098096189594E-2"/>
    <n v="134.13999999999999"/>
    <n v="3912.63"/>
    <n v="4046.77"/>
    <n v="3.314742374782851E-2"/>
  </r>
  <r>
    <n v="440711"/>
    <s v="A"/>
    <s v="20"/>
    <m/>
    <s v="ALLEN, THOMAS G MD"/>
    <s v=""/>
    <s v="WARTBURG FAMILY MED CENTER"/>
    <s v="950 MAIN STREET SUITE A"/>
    <s v="WARTBURG"/>
    <x v="37"/>
    <s v="37887"/>
    <s v=""/>
    <x v="1"/>
    <s v="PHYSICIANS"/>
    <s v="NOT PART OF BUYING GROUP"/>
    <x v="111"/>
    <x v="1"/>
    <s v="INJECTABLES DIVISION"/>
    <x v="9"/>
    <s v="AA2340432"/>
    <n v="57.25"/>
    <n v="10340.56"/>
    <n v="10397.81"/>
    <n v="5.5059671219227901E-3"/>
    <n v="113.4"/>
    <n v="4014.8"/>
    <n v="4128.2"/>
    <n v="2.7469599341117198E-2"/>
  </r>
  <r>
    <n v="87627"/>
    <s v="A"/>
    <s v="20"/>
    <m/>
    <s v="CALDERA, FREDDY J MD"/>
    <s v=""/>
    <s v=""/>
    <s v="480 MINOLA DRIVE"/>
    <s v="MIAMI SPG"/>
    <x v="2"/>
    <s v="33166"/>
    <s v="OTHER"/>
    <x v="1"/>
    <s v="PHYSICIANS"/>
    <s v="NOT PART OF BUYING GROUP"/>
    <x v="111"/>
    <x v="1"/>
    <s v="INJECTABLES DIVISION"/>
    <x v="9"/>
    <s v="BC0869783"/>
    <n v="5.2"/>
    <n v="2884.4"/>
    <n v="2889.6"/>
    <n v="1.7995570321151719E-3"/>
    <n v="110"/>
    <n v="702.4"/>
    <n v="812.4"/>
    <n v="0.13540128015755787"/>
  </r>
  <r>
    <n v="128714"/>
    <s v="A"/>
    <s v="20"/>
    <m/>
    <s v="RUEDA-ROJAS, JAIME MD"/>
    <s v=""/>
    <s v=""/>
    <s v="5201 NORTH 10TH STREET"/>
    <s v="MCALLEN"/>
    <x v="9"/>
    <s v="78504"/>
    <s v=""/>
    <x v="1"/>
    <s v="PHYSICIANS"/>
    <s v="NOT PART OF BUYING GROUP"/>
    <x v="111"/>
    <x v="1"/>
    <s v="INJECTABLES DIVISION"/>
    <x v="9"/>
    <s v="AR9290468"/>
    <n v="0"/>
    <n v="23214.52"/>
    <n v="23214.52"/>
    <n v="0"/>
    <n v="103.06"/>
    <n v="7162.67"/>
    <n v="7265.7300000000005"/>
    <n v="1.4184397163120567E-2"/>
  </r>
  <r>
    <n v="367932"/>
    <s v="A"/>
    <s v="20"/>
    <m/>
    <s v="BROADNAX, GARY BURKS DO"/>
    <s v="PLANNED PARENTHOOD"/>
    <s v="REPRODUCTIVE HEALTH S"/>
    <s v="1289 BROAD ST"/>
    <s v="AUGUSTA"/>
    <x v="21"/>
    <s v="30901"/>
    <s v="MCKESSON"/>
    <x v="5"/>
    <s v="340N-PLANNED PARENTHOOD"/>
    <s v="NOT PART OF BUYING GROUP"/>
    <x v="111"/>
    <x v="12"/>
    <s v="INJECTABLES DIVISION"/>
    <x v="9"/>
    <s v="BB0162381"/>
    <n v="18.25"/>
    <n v="1384.13"/>
    <n v="1402.38"/>
    <n v="1.3013591180707083E-2"/>
    <n v="97.23"/>
    <n v="1075.1400000000001"/>
    <n v="1172.3700000000001"/>
    <n v="8.2934568438291667E-2"/>
  </r>
  <r>
    <n v="715389"/>
    <s v="A"/>
    <s v="20"/>
    <m/>
    <s v="MALETZ, WILLARD MD"/>
    <s v=""/>
    <s v=""/>
    <s v="3939 ATLANTIC AVE STE 205"/>
    <s v="LONG BEACH"/>
    <x v="1"/>
    <s v="90807"/>
    <s v=""/>
    <x v="1"/>
    <s v="PHYSICIANS"/>
    <s v="NOT PART OF BUYING GROUP"/>
    <x v="111"/>
    <x v="1"/>
    <s v="INJECTABLES DIVISION"/>
    <x v="9"/>
    <s v="BM1151694"/>
    <n v="119.1"/>
    <n v="8367.77"/>
    <n v="8486.8700000000008"/>
    <n v="1.4033442246670443E-2"/>
    <n v="96.51"/>
    <n v="3886.33"/>
    <n v="3982.84"/>
    <n v="2.4231452933082927E-2"/>
  </r>
  <r>
    <n v="102179"/>
    <s v="A"/>
    <s v="20"/>
    <m/>
    <s v="THOMPSON, ALBERT P MD"/>
    <s v=""/>
    <s v="BAYSHORE FAMILY MEDICINE"/>
    <s v="38505 BROOTEN RD #A"/>
    <s v="PACIFIC CITY"/>
    <x v="22"/>
    <s v="97135"/>
    <s v="MCKESSON"/>
    <x v="1"/>
    <s v="PHYSICIANS"/>
    <s v="NOT PART OF BUYING GROUP"/>
    <x v="111"/>
    <x v="1"/>
    <s v="INJECTABLES DIVISION"/>
    <x v="9"/>
    <s v="AT9374288"/>
    <n v="1193.9000000000001"/>
    <n v="6306.66"/>
    <n v="7500.5599999999995"/>
    <n v="0.15917478161630599"/>
    <n v="60.46"/>
    <n v="833.17"/>
    <n v="893.63"/>
    <n v="6.7656636415518723E-2"/>
  </r>
  <r>
    <n v="102712"/>
    <s v="A"/>
    <s v="20"/>
    <m/>
    <s v="HARPER, GARY E MD"/>
    <s v=""/>
    <s v=""/>
    <s v="123 PEARL"/>
    <s v="LITTLE ROCK"/>
    <x v="32"/>
    <s v="72205"/>
    <s v=""/>
    <x v="1"/>
    <s v="PHYSICIANS"/>
    <s v="NOT PART OF BUYING GROUP"/>
    <x v="111"/>
    <x v="1"/>
    <s v="INJECTABLES DIVISION"/>
    <x v="9"/>
    <s v="AH6091350"/>
    <n v="35.5"/>
    <n v="4461.41"/>
    <n v="4496.91"/>
    <n v="7.8943096481806398E-3"/>
    <n v="53"/>
    <n v="2951.7"/>
    <n v="3004.7"/>
    <n v="1.7639032182913437E-2"/>
  </r>
  <r>
    <n v="133778"/>
    <s v="A"/>
    <s v="20"/>
    <m/>
    <s v="FRIEDMAN, NEIL R  MD"/>
    <s v=""/>
    <s v=""/>
    <s v="4711 W GOLF ROAD STE 910"/>
    <s v="SKOKIE"/>
    <x v="3"/>
    <s v="60076"/>
    <s v=""/>
    <x v="1"/>
    <s v="PHYSICIANS"/>
    <s v="NOT PART OF BUYING GROUP"/>
    <x v="111"/>
    <x v="1"/>
    <s v="INJECTABLES DIVISION"/>
    <x v="9"/>
    <s v="AF8983442"/>
    <m/>
    <m/>
    <n v="0"/>
    <e v="#DIV/0!"/>
    <n v="51.48"/>
    <n v="7778.6"/>
    <n v="7830.08"/>
    <n v="6.5746454697780858E-3"/>
  </r>
  <r>
    <n v="457740"/>
    <s v="A"/>
    <s v="20"/>
    <m/>
    <s v="REINHARDT, JOHN F MD"/>
    <s v="INFECTIOUS DISEASE"/>
    <s v="MEDICAL ARTS PAVILION 1 #138"/>
    <s v="4745 OGLETOWN-STANTON RD"/>
    <s v="NEWARK"/>
    <x v="50"/>
    <s v="19713"/>
    <s v="CARDINAL"/>
    <x v="1"/>
    <s v="PHYSICIANS"/>
    <s v="NOT PART OF BUYING GROUP"/>
    <x v="111"/>
    <x v="1"/>
    <s v="INJECTABLES DIVISION"/>
    <x v="9"/>
    <s v="BR0134116"/>
    <n v="57.25"/>
    <n v="12359.95"/>
    <n v="12417.2"/>
    <n v="4.6105402184067256E-3"/>
    <n v="50.54"/>
    <n v="1832.7"/>
    <n v="1883.24"/>
    <n v="2.6836728191839593E-2"/>
  </r>
  <r>
    <n v="190604"/>
    <s v="A"/>
    <s v="20"/>
    <m/>
    <s v="ALLEMAND, PEGGY A.MD"/>
    <s v=""/>
    <s v="PO BOX 280"/>
    <s v="208 6TH AVENUE #5"/>
    <s v="KINDER"/>
    <x v="7"/>
    <s v="70648"/>
    <s v=""/>
    <x v="1"/>
    <s v="PHYSICIANS"/>
    <s v="NOT PART OF BUYING GROUP"/>
    <x v="111"/>
    <x v="1"/>
    <s v="INJECTABLES DIVISION"/>
    <x v="9"/>
    <s v="AA1786156"/>
    <n v="102.77"/>
    <n v="6909.53"/>
    <n v="7012.3"/>
    <n v="1.4655676454230424E-2"/>
    <n v="48.8"/>
    <n v="1625.4"/>
    <n v="1674.2"/>
    <n v="2.9148249910404968E-2"/>
  </r>
  <r>
    <n v="162566"/>
    <s v="A"/>
    <s v="20"/>
    <m/>
    <s v="MOBILE CENTER"/>
    <s v="CATALDO, NICHOLAS MD"/>
    <s v="PLANNED PARENTHOOD ASSOC-340Y"/>
    <s v="717 DOWNTOWNER LOOP WEST"/>
    <s v="MOBILE"/>
    <x v="42"/>
    <s v="36609"/>
    <s v="OTHER"/>
    <x v="5"/>
    <s v="340N-PLANNED PARENTHOOD"/>
    <s v="NOT PART OF BUYING GROUP"/>
    <x v="111"/>
    <x v="12"/>
    <s v="INJECTABLES DIVISION"/>
    <x v="9"/>
    <s v="FC1339856"/>
    <n v="12.2"/>
    <n v="6767.94"/>
    <n v="6780.1399999999994"/>
    <n v="1.7993728743064302E-3"/>
    <n v="32.32"/>
    <n v="3453.97"/>
    <n v="3486.29"/>
    <n v="9.2705999787739985E-3"/>
  </r>
  <r>
    <n v="108518"/>
    <s v="A"/>
    <s v="20"/>
    <m/>
    <s v="O' CONNELL, CATHERINE M MD"/>
    <s v=""/>
    <s v=""/>
    <s v="1215 EAST AV S SUITE 202B"/>
    <s v="SARASOTA"/>
    <x v="2"/>
    <s v="34239"/>
    <s v=""/>
    <x v="1"/>
    <s v="PHYSICIANS"/>
    <s v="NOT PART OF BUYING GROUP"/>
    <x v="111"/>
    <x v="1"/>
    <s v="INJECTABLES DIVISION"/>
    <x v="9"/>
    <s v="BO2519722"/>
    <n v="28.75"/>
    <n v="237.22"/>
    <n v="265.97000000000003"/>
    <n v="0.10809489792081813"/>
    <n v="31.82"/>
    <n v="225.56"/>
    <n v="257.38"/>
    <n v="0.12363042971481857"/>
  </r>
  <r>
    <n v="108352"/>
    <s v="A"/>
    <s v="20"/>
    <m/>
    <s v="KAPLAN, KENNETH J MD"/>
    <s v=""/>
    <s v=""/>
    <s v="12300 NE MIAMI CT"/>
    <s v="NORTH MIAMI"/>
    <x v="2"/>
    <s v="33161"/>
    <s v=""/>
    <x v="1"/>
    <s v="PHYSICIANS"/>
    <s v="NOT PART OF BUYING GROUP"/>
    <x v="111"/>
    <x v="1"/>
    <s v="INJECTABLES DIVISION"/>
    <x v="9"/>
    <s v="BK1593777"/>
    <n v="209.1"/>
    <n v="562.14"/>
    <n v="771.24"/>
    <n v="0.27112182978061306"/>
    <n v="22.9"/>
    <n v="242.35"/>
    <n v="265.25"/>
    <n v="8.6333647502356267E-2"/>
  </r>
  <r>
    <n v="127845"/>
    <s v="A"/>
    <s v="20"/>
    <m/>
    <s v="QUAYLE, WILLIAM HENRY JR MD"/>
    <s v=""/>
    <s v=""/>
    <s v="2855 GRAMERCY"/>
    <s v="HOUSTON"/>
    <x v="9"/>
    <s v="77025"/>
    <s v=""/>
    <x v="1"/>
    <s v="PHYSICIANS"/>
    <s v="NOT PART OF BUYING GROUP"/>
    <x v="111"/>
    <x v="1"/>
    <s v="INJECTABLES DIVISION"/>
    <x v="9"/>
    <s v="AQ9761518"/>
    <n v="32"/>
    <n v="6813.11"/>
    <n v="6845.11"/>
    <n v="4.6748700897428974E-3"/>
    <n v="18.32"/>
    <n v="3927.37"/>
    <n v="3945.69"/>
    <n v="4.6430408876520961E-3"/>
  </r>
  <r>
    <n v="87037"/>
    <s v="A"/>
    <s v="20"/>
    <m/>
    <s v="SHAMSI, MAHMOOD A"/>
    <s v=""/>
    <s v=""/>
    <s v="14 CONCORD AVENUE"/>
    <s v="PISCATAWAY"/>
    <x v="25"/>
    <s v="08854"/>
    <s v=""/>
    <x v="1"/>
    <s v="PHYSICIANS"/>
    <s v="NOT PART OF BUYING GROUP"/>
    <x v="111"/>
    <x v="1"/>
    <s v="INJECTABLES DIVISION"/>
    <x v="9"/>
    <s v="BS3231759"/>
    <m/>
    <m/>
    <n v="0"/>
    <e v="#DIV/0!"/>
    <n v="16.98"/>
    <n v="117.1"/>
    <n v="134.07999999999998"/>
    <n v="0.12664081145584727"/>
  </r>
  <r>
    <n v="143093"/>
    <s v="A"/>
    <s v="20"/>
    <m/>
    <s v="GROTEFENDT, KENT ALAN MD"/>
    <s v=""/>
    <s v="LAKESIDE MEDICAL CENTER"/>
    <s v="4626 HIGHWAY 58"/>
    <s v="CHATTANOOGA"/>
    <x v="37"/>
    <s v="37416"/>
    <s v="CARDINAL"/>
    <x v="1"/>
    <s v="PHYSICIANS"/>
    <s v="NOT PART OF BUYING GROUP"/>
    <x v="111"/>
    <x v="1"/>
    <s v="INJECTABLES DIVISION"/>
    <x v="9"/>
    <s v="BG4717356"/>
    <n v="153.6"/>
    <n v="2522.58"/>
    <n v="2676.18"/>
    <n v="5.739524247247943E-2"/>
    <n v="15.8"/>
    <n v="838.23"/>
    <n v="854.03"/>
    <n v="1.8500521058979195E-2"/>
  </r>
  <r>
    <n v="722328"/>
    <s v="A"/>
    <s v="20"/>
    <m/>
    <s v="UY, OLIVIA TAN MD"/>
    <s v=""/>
    <s v="CHERRY PARK PATHOLOGY ASSOC"/>
    <s v="10123 SE MARKET STREET"/>
    <s v="PORTLAND"/>
    <x v="22"/>
    <s v="97216"/>
    <s v=""/>
    <x v="1"/>
    <s v="PHYSICIANS"/>
    <s v="NOT PART OF BUYING GROUP"/>
    <x v="111"/>
    <x v="1"/>
    <s v="INJECTABLES DIVISION"/>
    <x v="9"/>
    <s v="AU3094466"/>
    <n v="16.600000000000001"/>
    <n v="612.58000000000004"/>
    <n v="629.18000000000006"/>
    <n v="2.6383546838742489E-2"/>
    <n v="15.57"/>
    <n v="398.51"/>
    <n v="414.08"/>
    <n v="3.7601429675425041E-2"/>
  </r>
  <r>
    <n v="87805"/>
    <s v="A"/>
    <s v="20"/>
    <m/>
    <s v="ALVAREZ-MORENO, JORGE MD"/>
    <s v=""/>
    <s v=""/>
    <s v="5558 SW 8TH STREET"/>
    <s v="CORAL GABLES"/>
    <x v="2"/>
    <s v="33134"/>
    <s v=""/>
    <x v="1"/>
    <s v="PHYSICIANS"/>
    <s v="NOT PART OF BUYING GROUP"/>
    <x v="111"/>
    <x v="1"/>
    <s v="INJECTABLES DIVISION"/>
    <x v="9"/>
    <s v="BA3086128"/>
    <n v="0"/>
    <n v="482.11"/>
    <n v="482.11"/>
    <n v="0"/>
    <n v="13.95"/>
    <n v="231.13"/>
    <n v="245.07999999999998"/>
    <n v="5.6920189325934387E-2"/>
  </r>
  <r>
    <n v="161735"/>
    <s v="A"/>
    <s v="20"/>
    <m/>
    <s v="BIRMINGHAM CENTER"/>
    <s v="CATALDO, NICHOLAS MD"/>
    <s v="PLANNED PARENTHOOD ASSOC-340Y"/>
    <s v="1211 27TH PLACE SOUTH"/>
    <s v="BIRMINGHAM"/>
    <x v="42"/>
    <s v="35205"/>
    <s v="OTHER"/>
    <x v="5"/>
    <s v="340N-PLANNED PARENTHOOD"/>
    <s v="NOT PART OF BUYING GROUP"/>
    <x v="111"/>
    <x v="12"/>
    <s v="INJECTABLES DIVISION"/>
    <x v="9"/>
    <s v="AC2449103"/>
    <n v="12.2"/>
    <n v="17343.87"/>
    <n v="17356.07"/>
    <n v="7.0292410666700461E-4"/>
    <n v="12.84"/>
    <n v="9524.7000000000007"/>
    <n v="9537.5400000000009"/>
    <n v="1.3462590982580413E-3"/>
  </r>
  <r>
    <n v="440684"/>
    <s v="A"/>
    <s v="20"/>
    <m/>
    <s v="CASE, KENNETH RYON MD"/>
    <s v=""/>
    <s v=""/>
    <s v="300 STEAMPLANT RD STE 260B"/>
    <s v="GALLATIN"/>
    <x v="37"/>
    <s v="37066"/>
    <s v=""/>
    <x v="1"/>
    <s v="PHYSICIANS"/>
    <s v="PREMIER PURCHASING PARTNERS"/>
    <x v="111"/>
    <x v="1"/>
    <s v="INJECTABLES DIVISION"/>
    <x v="9"/>
    <s v="AC6469793"/>
    <n v="403.45"/>
    <n v="11443.04"/>
    <n v="11846.490000000002"/>
    <n v="3.4056501123961608E-2"/>
    <n v="10.45"/>
    <n v="3798.46"/>
    <n v="3808.91"/>
    <n v="2.7435670572420979E-3"/>
  </r>
  <r>
    <n v="128196"/>
    <s v="A"/>
    <s v="20"/>
    <m/>
    <s v="RANA, HAMENDRA T MD"/>
    <s v=""/>
    <s v=""/>
    <s v="1913 E SEVENTEENTH ST #106"/>
    <s v="SANTA ANA"/>
    <x v="1"/>
    <s v="92701"/>
    <s v=""/>
    <x v="1"/>
    <s v="PHYSICIANS"/>
    <s v="NOT PART OF BUYING GROUP"/>
    <x v="111"/>
    <x v="1"/>
    <s v="INJECTABLES DIVISION"/>
    <x v="9"/>
    <s v="AR7404724"/>
    <n v="0"/>
    <n v="1435.16"/>
    <n v="1435.16"/>
    <n v="0"/>
    <n v="10.37"/>
    <n v="762.81"/>
    <n v="773.18"/>
    <n v="1.3412142062650352E-2"/>
  </r>
  <r>
    <n v="717461"/>
    <s v="A"/>
    <s v="20"/>
    <m/>
    <s v="CASTILLO-FLORES, EDGAR A MD"/>
    <s v=""/>
    <s v=""/>
    <s v="40-53 75TH STREET"/>
    <s v="ELMHURST"/>
    <x v="0"/>
    <s v="11373"/>
    <s v=""/>
    <x v="1"/>
    <s v="PHYSICIANS"/>
    <s v="NOT PART OF BUYING GROUP"/>
    <x v="111"/>
    <x v="1"/>
    <s v="INJECTABLES DIVISION"/>
    <x v="9"/>
    <s v="BC6080686"/>
    <n v="19.79"/>
    <n v="3870.01"/>
    <n v="3889.8"/>
    <n v="5.0876651755874334E-3"/>
    <n v="7.1"/>
    <n v="1184.1500000000001"/>
    <n v="1191.25"/>
    <n v="5.9601259181532003E-3"/>
  </r>
  <r>
    <n v="130305"/>
    <s v="A"/>
    <s v="20"/>
    <m/>
    <s v="BECKER, JEFFREY B MD"/>
    <s v=""/>
    <s v=""/>
    <s v="729 BROADWAY STREET"/>
    <s v="VENICE"/>
    <x v="1"/>
    <s v="90291"/>
    <s v=""/>
    <x v="1"/>
    <s v="PHYSICIANS"/>
    <s v="NOT PART OF BUYING GROUP"/>
    <x v="111"/>
    <x v="1"/>
    <s v="INJECTABLES DIVISION"/>
    <x v="9"/>
    <s v="BB7758343"/>
    <n v="23.32"/>
    <n v="320.44"/>
    <n v="343.76"/>
    <n v="6.7838026530137305E-2"/>
    <n v="4.84"/>
    <n v="274.79000000000002"/>
    <n v="279.63"/>
    <n v="1.730858634624325E-2"/>
  </r>
  <r>
    <n v="458876"/>
    <s v="A"/>
    <s v="20"/>
    <m/>
    <s v="SPECIALTY PHARMACIES INC"/>
    <s v=""/>
    <s v="DBA CASTRO STR"/>
    <s v="191 GOLDEN GATE AVE"/>
    <s v="SAN FRANCISCO"/>
    <x v="1"/>
    <s v="94102"/>
    <s v="AMERISOURCE BERGEN"/>
    <x v="4"/>
    <s v="MOMS PHARMACY"/>
    <s v="NOT PART OF BUYING GROUP"/>
    <x v="112"/>
    <x v="3"/>
    <s v="CORPORATE DIVISION"/>
    <x v="1"/>
    <s v="BS9324322"/>
    <n v="535079.69999999995"/>
    <n v="58260.6"/>
    <n v="593340.29999999993"/>
    <n v="0.90180913044335609"/>
    <n v="96691.1"/>
    <n v="7061.68"/>
    <n v="103752.78"/>
    <n v="0.93193743820647512"/>
  </r>
  <r>
    <n v="801041"/>
    <s v="A"/>
    <s v="20"/>
    <m/>
    <s v="A F HAUSER INC"/>
    <s v=""/>
    <s v="A F HAUSER PHARMACEUTICALS"/>
    <s v="4401 EAST U.S 30"/>
    <s v="VALPARAISO"/>
    <x v="29"/>
    <s v="46383"/>
    <s v="OTHER"/>
    <x v="3"/>
    <s v="AF HAUSER"/>
    <s v="NOT PART OF BUYING GROUP"/>
    <x v="112"/>
    <x v="3"/>
    <s v="CORPORATE DIVISION"/>
    <x v="1"/>
    <s v="RA0108034"/>
    <n v="201206.7"/>
    <n v="174242.28"/>
    <n v="375448.98"/>
    <n v="0.53590956619458663"/>
    <n v="73033.64"/>
    <n v="78011.06"/>
    <n v="151044.70000000001"/>
    <n v="0.48352335434477339"/>
  </r>
  <r>
    <n v="307428"/>
    <s v="A"/>
    <s v="20"/>
    <m/>
    <s v="MOMS PHARMACY"/>
    <s v=""/>
    <s v=""/>
    <s v="4071 18TH STREET"/>
    <s v="SAN FRANCISCO"/>
    <x v="1"/>
    <s v="94114"/>
    <s v="AMERISOURCE BERGEN"/>
    <x v="4"/>
    <s v="MOMS PHARMACY"/>
    <s v="NOT PART OF BUYING GROUP"/>
    <x v="112"/>
    <x v="3"/>
    <s v="CORPORATE DIVISION"/>
    <x v="1"/>
    <s v="BS9536422"/>
    <n v="401176.95"/>
    <n v="18174.439999999999"/>
    <n v="419351.39"/>
    <n v="0.95666059435262629"/>
    <n v="64401.31"/>
    <n v="2310.4899999999998"/>
    <n v="66711.8"/>
    <n v="0.96536609715222788"/>
  </r>
  <r>
    <n v="111405"/>
    <s v="A"/>
    <s v="20"/>
    <m/>
    <s v="ESI MAIL PHARMACY SERVICE INC"/>
    <s v=""/>
    <s v="DBA EXPRESS SCRIPTS"/>
    <s v="7909 SOUTH HARDY"/>
    <s v="TEMPE"/>
    <x v="34"/>
    <s v="85284"/>
    <s v="CARDINAL"/>
    <x v="4"/>
    <s v="EXPRESS SCRIPTS, INC."/>
    <s v="NOT PART OF BUYING GROUP"/>
    <x v="112"/>
    <x v="3"/>
    <s v="CORPORATE DIVISION"/>
    <x v="1"/>
    <s v="BE8131625"/>
    <n v="350603.65"/>
    <n v="477810.25"/>
    <n v="828413.9"/>
    <n v="0.42322279961743764"/>
    <n v="61409.87"/>
    <n v="626656.25"/>
    <n v="688066.12"/>
    <n v="8.9249954640987117E-2"/>
  </r>
  <r>
    <n v="457017"/>
    <s v="A"/>
    <s v="20"/>
    <m/>
    <s v="MOMS PHARMACY"/>
    <s v=""/>
    <s v="SUITE 170 &amp; 180"/>
    <s v="19300 S HAMILTON AVE"/>
    <s v="GARDENA"/>
    <x v="1"/>
    <s v="90248"/>
    <s v="AMERISOURCE BERGEN"/>
    <x v="4"/>
    <s v="MOMS PHARMACY"/>
    <s v="NOT PART OF BUYING GROUP"/>
    <x v="112"/>
    <x v="3"/>
    <s v="CORPORATE DIVISION"/>
    <x v="1"/>
    <s v="BM8551726"/>
    <n v="436236.48"/>
    <n v="176471.13"/>
    <n v="612707.61"/>
    <n v="0.71198149472959871"/>
    <n v="47230.8"/>
    <n v="26229.03"/>
    <n v="73459.83"/>
    <n v="0.64294730875364126"/>
  </r>
  <r>
    <n v="333899"/>
    <s v="A"/>
    <s v="20"/>
    <m/>
    <s v="MOMS PHARMACY, INC"/>
    <s v=""/>
    <s v=""/>
    <s v="1660 WALT WHITMAN RD #105"/>
    <s v="MELVILLE"/>
    <x v="0"/>
    <s v="11747"/>
    <s v="MCKESSON"/>
    <x v="4"/>
    <s v="MOMS PHARMACY"/>
    <s v="PREMIER PURCHASING PARTNERS"/>
    <x v="112"/>
    <x v="3"/>
    <s v="CORPORATE DIVISION"/>
    <x v="1"/>
    <s v="BC2993245"/>
    <n v="199909.04"/>
    <n v="662016.77"/>
    <n v="861925.81"/>
    <n v="0.23193300128696692"/>
    <n v="37321.410000000003"/>
    <n v="96873.06"/>
    <n v="134194.47"/>
    <n v="0.27811436641167109"/>
  </r>
  <r>
    <n v="361650"/>
    <s v="A"/>
    <s v="20"/>
    <m/>
    <s v="BIOSCRIP PHARMACY SERVICES"/>
    <s v=""/>
    <s v=""/>
    <s v="2787 CHARTER STREET UNIT 132"/>
    <s v="COLUMBUS"/>
    <x v="11"/>
    <s v="43228"/>
    <s v="CARDINAL"/>
    <x v="4"/>
    <s v="BIOSCRIP PHARMACY SERVICES"/>
    <s v="NOT PART OF BUYING GROUP"/>
    <x v="112"/>
    <x v="3"/>
    <s v="CORPORATE DIVISION"/>
    <x v="1"/>
    <s v="BC2124561"/>
    <n v="6725.66"/>
    <n v="175404.61"/>
    <n v="182130.27"/>
    <n v="3.6927744081200781E-2"/>
    <n v="6489.45"/>
    <n v="114808.91"/>
    <n v="121298.36"/>
    <n v="5.3499898926910469E-2"/>
  </r>
  <r>
    <n v="77735"/>
    <s v="A"/>
    <s v="20"/>
    <m/>
    <s v="US PHARMACEUTICALS GROUP,LLC"/>
    <s v=""/>
    <s v="STE# 400"/>
    <s v="2955 W CORPARATE LAKES BLVD"/>
    <s v="WESTON"/>
    <x v="2"/>
    <s v="33331"/>
    <s v="CARDINAL"/>
    <x v="4"/>
    <s v="US PHARMACEUTICALS GROUP,LLC"/>
    <s v="NOT PART OF BUYING GROUP"/>
    <x v="112"/>
    <x v="3"/>
    <s v="CORPORATE DIVISION"/>
    <x v="1"/>
    <s v="BU8020808"/>
    <n v="35066.97"/>
    <n v="1162277.08"/>
    <n v="1197344.05"/>
    <n v="2.928729632890396E-2"/>
    <n v="2830.01"/>
    <n v="770364.24"/>
    <n v="773194.25"/>
    <n v="3.6601539651905071E-3"/>
  </r>
  <r>
    <n v="360940"/>
    <s v="A"/>
    <s v="20"/>
    <m/>
    <s v="NEXTRX , LLC"/>
    <s v=""/>
    <s v=""/>
    <s v="8990 DUKE BLVD"/>
    <s v="MASON"/>
    <x v="11"/>
    <s v="45040"/>
    <s v="CARDINAL"/>
    <x v="4"/>
    <s v="PRECISION RX/WELLPOINT HEALTHCARE"/>
    <s v="NOT PART OF BUYING GROUP"/>
    <x v="112"/>
    <x v="3"/>
    <s v="CORPORATE DIVISION"/>
    <x v="1"/>
    <s v="BA6872041"/>
    <n v="6419.53"/>
    <n v="1144243.9099999999"/>
    <n v="1150663.44"/>
    <n v="5.5789814613385127E-3"/>
    <n v="1305.49"/>
    <n v="30702.720000000001"/>
    <n v="32008.210000000003"/>
    <n v="4.0786098316650629E-2"/>
  </r>
  <r>
    <n v="111378"/>
    <s v="A"/>
    <s v="20"/>
    <m/>
    <s v="MAIL ORDER MEDS OF FLORIDA,LLC"/>
    <s v=""/>
    <s v="DBA MOMS SPECIALTY CARE PHARMA"/>
    <s v="4500 BISCAYNE BLVD STE 104"/>
    <s v="MIAMI"/>
    <x v="2"/>
    <s v="33137"/>
    <s v="MCKESSON"/>
    <x v="4"/>
    <s v="MOMS PHARMACY"/>
    <s v="PREMIER PURCHASING PARTNERS"/>
    <x v="112"/>
    <x v="3"/>
    <s v="CORPORATE DIVISION"/>
    <x v="1"/>
    <s v="BM8018182"/>
    <n v="5498.96"/>
    <n v="11344.49"/>
    <n v="16843.45"/>
    <n v="0.32647468303702626"/>
    <n v="709.46"/>
    <n v="49.07"/>
    <n v="758.53000000000009"/>
    <n v="0.93530908467694085"/>
  </r>
  <r>
    <n v="140587"/>
    <s v="A"/>
    <s v="20"/>
    <m/>
    <s v="MIDWEST BENEFIT PHARMACY"/>
    <s v=""/>
    <s v=""/>
    <s v="6150 JOLIET ROAD"/>
    <s v="COUNTRYSIDE"/>
    <x v="3"/>
    <s v="60525"/>
    <s v="AMERISOURCE BERGEN"/>
    <x v="4"/>
    <s v="MIDWEST PHARMACY"/>
    <s v="NOT PART OF BUYING GROUP"/>
    <x v="112"/>
    <x v="3"/>
    <s v="CORPORATE DIVISION"/>
    <x v="1"/>
    <s v="AM7670981"/>
    <n v="1849.35"/>
    <n v="63150.55"/>
    <n v="64999.9"/>
    <n v="2.8451582233203435E-2"/>
    <n v="529.67999999999995"/>
    <n v="18048.47"/>
    <n v="18578.150000000001"/>
    <n v="2.8510912012229415E-2"/>
  </r>
  <r>
    <n v="159132"/>
    <s v="A"/>
    <s v="20"/>
    <m/>
    <s v="WHITTIER GOODRICH PHCY"/>
    <s v=""/>
    <s v=""/>
    <s v="5417 E WHITTIER BLVD"/>
    <s v="LOS ANGELES"/>
    <x v="1"/>
    <s v="90022"/>
    <s v="H.D.SMITH"/>
    <x v="4"/>
    <s v="MOMS PHARMACY"/>
    <s v="NOT PART OF BUYING GROUP"/>
    <x v="112"/>
    <x v="3"/>
    <s v="CORPORATE DIVISION"/>
    <x v="1"/>
    <s v="BW9868285"/>
    <n v="16997.59"/>
    <n v="46420.7"/>
    <n v="63418.289999999994"/>
    <n v="0.26802346767785762"/>
    <n v="497.61"/>
    <n v="3342.34"/>
    <n v="3839.9500000000003"/>
    <n v="0.12958762483886507"/>
  </r>
  <r>
    <n v="85407"/>
    <s v="A"/>
    <s v="20"/>
    <m/>
    <s v="MOMS PHCY OF BROOKLYN INC"/>
    <s v="MAIMAN'S PHARMACY"/>
    <s v="** PHARMACY OPENS @ 10:00AM **"/>
    <s v="821 FRANKLIN AVENUE"/>
    <s v="BROOKLYN"/>
    <x v="0"/>
    <s v="11225"/>
    <s v="MCKESSON"/>
    <x v="4"/>
    <s v="MOMS PHARMACY"/>
    <s v="NOT PART OF BUYING GROUP"/>
    <x v="112"/>
    <x v="3"/>
    <s v="CORPORATE DIVISION"/>
    <x v="1"/>
    <s v="BD9904257"/>
    <n v="655.59"/>
    <n v="95094.63"/>
    <n v="95750.22"/>
    <n v="6.84687721866331E-3"/>
    <n v="82.94"/>
    <n v="8857.49"/>
    <n v="8940.43"/>
    <n v="9.2769587145137312E-3"/>
  </r>
  <r>
    <n v="102317"/>
    <s v="A"/>
    <s v="20"/>
    <m/>
    <s v="EVEREADY WHOLESALE DRUGS, LTD"/>
    <s v=""/>
    <s v=""/>
    <s v="81 SEAVIEW BLVD UNIT B"/>
    <s v="PORT WASHINGTON"/>
    <x v="0"/>
    <s v="11050"/>
    <s v="MCKESSON"/>
    <x v="3"/>
    <s v="DISTRIBUTOR/WHOLESALER"/>
    <s v="NOT PART OF BUYING GROUP"/>
    <x v="113"/>
    <x v="4"/>
    <s v="ANDA DIVISION"/>
    <x v="15"/>
    <s v="RE0208478"/>
    <n v="0"/>
    <n v="2534.88"/>
    <n v="2534.88"/>
    <n v="0"/>
    <n v="592.4"/>
    <n v="11436.18"/>
    <n v="12028.58"/>
    <n v="4.9249371081208256E-2"/>
  </r>
  <r>
    <n v="78824"/>
    <s v="A"/>
    <s v="55"/>
    <m/>
    <s v="PEREZ-SANCHEZ, JOHNNY H. MD"/>
    <s v=""/>
    <s v="1669 AVE AMERICO MIRANDA"/>
    <s v="URB LAS LOMAS"/>
    <s v="RIO PIEDRAS"/>
    <x v="44"/>
    <s v="00921-000"/>
    <s v="CARDINAL"/>
    <x v="1"/>
    <s v="PHYS/CLINIC-PUERTO RICO"/>
    <s v="NOT PART OF BUYING GROUP"/>
    <x v="113"/>
    <x v="14"/>
    <s v="ANDA DIVISION"/>
    <x v="15"/>
    <s v="BP5083833"/>
    <n v="58.2"/>
    <n v="8413.85"/>
    <n v="8472.0500000000011"/>
    <n v="6.8696478420217063E-3"/>
    <n v="27.66"/>
    <n v="2881.07"/>
    <n v="2908.73"/>
    <n v="9.5093047481203136E-3"/>
  </r>
  <r>
    <n v="457452"/>
    <s v="A"/>
    <s v="20"/>
    <m/>
    <s v="BELLO, ABELARDO C DVM"/>
    <s v=""/>
    <s v=""/>
    <s v="7250 SW 8TH STREET"/>
    <s v="MIAMI"/>
    <x v="2"/>
    <s v="33144"/>
    <s v="CARDINAL"/>
    <x v="0"/>
    <s v="VET/RETAIL"/>
    <s v="NOT PART OF BUYING GROUP"/>
    <x v="113"/>
    <x v="1"/>
    <s v="ANDA DIVISION"/>
    <x v="15"/>
    <s v="BB6881711"/>
    <n v="54.2"/>
    <n v="1213.1099999999999"/>
    <n v="1267.31"/>
    <n v="4.2767752167977846E-2"/>
    <n v="20.74"/>
    <n v="578.84"/>
    <n v="599.58000000000004"/>
    <n v="3.4590880282864667E-2"/>
  </r>
  <r>
    <n v="308018"/>
    <s v="A"/>
    <s v="20"/>
    <m/>
    <s v="MASH, MICHAEL JOHN MD"/>
    <s v=""/>
    <s v=""/>
    <s v="1639 DEKALB S.T."/>
    <s v="NORRINTOWN"/>
    <x v="8"/>
    <s v="19401"/>
    <s v="AMERISOURCE BERGEN"/>
    <x v="1"/>
    <s v="PHYSICIANS"/>
    <s v="NOT PART OF BUYING GROUP"/>
    <x v="114"/>
    <x v="1"/>
    <s v="INJECTABLES DIVISION"/>
    <x v="9"/>
    <s v="AM2050401"/>
    <n v="880.2"/>
    <n v="1864.41"/>
    <n v="2744.61"/>
    <n v="0.3207013018243029"/>
    <n v="1474.82"/>
    <n v="934.04"/>
    <n v="2408.8599999999997"/>
    <n v="0.61224811736672125"/>
  </r>
  <r>
    <n v="440686"/>
    <s v="A"/>
    <s v="20"/>
    <m/>
    <s v="MILNOR, J PERVIS III MD"/>
    <s v=""/>
    <s v=""/>
    <s v="920 ESTATE  SUITE 8"/>
    <s v="MEMPHIS"/>
    <x v="37"/>
    <s v="38119"/>
    <s v=""/>
    <x v="1"/>
    <s v="PHYSICIANS"/>
    <s v="NOT PART OF BUYING GROUP"/>
    <x v="114"/>
    <x v="1"/>
    <s v="INJECTABLES DIVISION"/>
    <x v="9"/>
    <s v="AM2379332"/>
    <n v="635.51"/>
    <n v="215.45"/>
    <n v="850.96"/>
    <n v="0.74681536147409977"/>
    <n v="104.5"/>
    <n v="4.5999999999999996"/>
    <n v="109.1"/>
    <n v="0.95783684692942261"/>
  </r>
  <r>
    <n v="387233"/>
    <s v="A"/>
    <s v="20"/>
    <m/>
    <s v="KAZDA, JOHN J PA-C"/>
    <s v=""/>
    <s v="GOOD SAMARATAN FAM/URG CARE"/>
    <s v="210 SOUTH CLINTON AVE."/>
    <s v="DUNN"/>
    <x v="16"/>
    <s v="28334"/>
    <s v=""/>
    <x v="1"/>
    <s v="PHYSICIANS"/>
    <s v="NOT PART OF BUYING GROUP"/>
    <x v="114"/>
    <x v="1"/>
    <s v="INJECTABLES DIVISION"/>
    <x v="9"/>
    <s v="MK0871916"/>
    <n v="26.95"/>
    <n v="1322.15"/>
    <n v="1349.1000000000001"/>
    <n v="1.9976280483285151E-2"/>
    <n v="56.15"/>
    <n v="438.98"/>
    <n v="495.13"/>
    <n v="0.11340456041847595"/>
  </r>
  <r>
    <n v="159126"/>
    <s v="A"/>
    <s v="20"/>
    <m/>
    <s v="EZZATI, MASHALLAH MD"/>
    <s v=""/>
    <s v=""/>
    <s v="23361 EL TORO ROAD # 107"/>
    <s v="LAKE FOREST"/>
    <x v="1"/>
    <s v="92630"/>
    <s v="CARDINAL"/>
    <x v="1"/>
    <s v="PHYSICIANS"/>
    <s v="NOT PART OF BUYING GROUP"/>
    <x v="115"/>
    <x v="1"/>
    <s v="ANDA DIVISION"/>
    <x v="6"/>
    <s v="AE2626604"/>
    <n v="35256.9"/>
    <n v="36"/>
    <n v="35292.9"/>
    <n v="0.99897996480878593"/>
    <n v="30109.119999999999"/>
    <n v="19.5"/>
    <n v="30128.62"/>
    <n v="0.99935277486987451"/>
  </r>
  <r>
    <n v="87577"/>
    <s v="A"/>
    <s v="20"/>
    <m/>
    <s v="SHOOK, MICHAEL R MD"/>
    <s v=""/>
    <s v="LAUDERHILL MEDICAL CLINIC"/>
    <s v="2762 W OAKLAND PARK BLVD"/>
    <s v="FT LAUDERDALE"/>
    <x v="2"/>
    <s v="33311"/>
    <s v=""/>
    <x v="1"/>
    <s v="PHYSICIANS"/>
    <s v="NOT PART OF BUYING GROUP"/>
    <x v="115"/>
    <x v="1"/>
    <s v="ANDA DIVISION"/>
    <x v="6"/>
    <s v="BS0966171"/>
    <n v="19496.93"/>
    <n v="1878.86"/>
    <n v="21375.79"/>
    <n v="0.91210336553643157"/>
    <n v="29289"/>
    <n v="1096"/>
    <n v="30385"/>
    <n v="0.96392957051176564"/>
  </r>
  <r>
    <n v="389071"/>
    <s v="A"/>
    <s v="20"/>
    <m/>
    <s v="LENTZ, JOHN DAVID III"/>
    <s v=""/>
    <s v="CROSSROADS TREATMENT CENTER"/>
    <s v="1325 SATELLITE BLVD #1501"/>
    <s v="SUWANEE"/>
    <x v="21"/>
    <s v="30024"/>
    <s v=""/>
    <x v="1"/>
    <s v="PHYSICIANS"/>
    <s v="NOT PART OF BUYING GROUP"/>
    <x v="115"/>
    <x v="1"/>
    <s v="ANDA DIVISION"/>
    <x v="6"/>
    <s v="FL1401289"/>
    <n v="17245"/>
    <n v="0"/>
    <n v="17245"/>
    <n v="1"/>
    <n v="11946.92"/>
    <n v="0"/>
    <n v="11946.92"/>
    <n v="1"/>
  </r>
  <r>
    <n v="480327"/>
    <s v="A"/>
    <s v="20"/>
    <m/>
    <s v="CENTRAL VIRGINIA HEALTH"/>
    <s v=""/>
    <s v="SERVICES, INC"/>
    <s v="25892 JAMES MADISON HWY"/>
    <s v="NEW CANTON"/>
    <x v="20"/>
    <s v="23123"/>
    <s v="AMERISOURCE BERGEN"/>
    <x v="5"/>
    <s v="CENTRAL VIRGINIA HEALTH SERVICE"/>
    <s v="NOT PART OF BUYING GROUP"/>
    <x v="115"/>
    <x v="10"/>
    <s v="ANDA DIVISION"/>
    <x v="6"/>
    <s v="AC5832109"/>
    <n v="56.4"/>
    <n v="3830.88"/>
    <n v="3887.28"/>
    <n v="1.4508859665370129E-2"/>
    <n v="63.17"/>
    <n v="627.14"/>
    <n v="690.31"/>
    <n v="9.150961162376324E-2"/>
  </r>
  <r>
    <n v="158540"/>
    <s v="A"/>
    <s v="20"/>
    <m/>
    <s v="KURUP, AJIT MD"/>
    <s v=""/>
    <s v="AFTER 4 MD CR/ DELIVER 4PM-8PM"/>
    <s v="1835 UNIVERSITY BLVD  #208"/>
    <s v="HYATTSVILLE"/>
    <x v="14"/>
    <s v="20783"/>
    <s v="MCKESSON"/>
    <x v="1"/>
    <s v="PHYSICIANS"/>
    <s v="NOT PART OF BUYING GROUP"/>
    <x v="115"/>
    <x v="1"/>
    <s v="ANDA DIVISION"/>
    <x v="6"/>
    <s v="BK9144231"/>
    <n v="40.25"/>
    <n v="8195.3799999999992"/>
    <n v="8235.6299999999992"/>
    <n v="4.8873006679513286E-3"/>
    <n v="8.39"/>
    <n v="2385.19"/>
    <n v="2393.58"/>
    <n v="3.5052097694666571E-3"/>
  </r>
  <r>
    <n v="397328"/>
    <s v="A"/>
    <s v="20"/>
    <m/>
    <s v="HAYES, MICHAEL G MD"/>
    <s v="CLS PER JS.WRNG DEA.5/26/10.KC"/>
    <s v="CENTER FOR ADDICTION MEDICINE"/>
    <s v="827 LINDEN AVENUE"/>
    <s v="BALTIMORE"/>
    <x v="14"/>
    <s v="21201"/>
    <s v=""/>
    <x v="1"/>
    <s v="PHYSICIANS"/>
    <s v="NOT PART OF BUYING GROUP"/>
    <x v="116"/>
    <x v="7"/>
    <s v="INJECTABLES DIVISION"/>
    <x v="17"/>
    <s v="RC0272257"/>
    <m/>
    <m/>
    <n v="0"/>
    <e v="#DIV/0!"/>
    <n v="3453"/>
    <n v="123.78"/>
    <n v="3576.78"/>
    <n v="0.96539345444785529"/>
  </r>
  <r>
    <n v="130324"/>
    <s v="A"/>
    <s v="20"/>
    <m/>
    <s v="DHILLON, GURSHEEL"/>
    <s v=""/>
    <s v="CUMBERLAD DIET PROGRAM"/>
    <s v="2144 DECHERD BLVD"/>
    <s v="DECHERD"/>
    <x v="37"/>
    <s v="37324"/>
    <s v=""/>
    <x v="1"/>
    <s v="PHYSICIANS"/>
    <s v="NOT PART OF BUYING GROUP"/>
    <x v="116"/>
    <x v="7"/>
    <s v="INJECTABLES DIVISION"/>
    <x v="17"/>
    <s v="FD1366803"/>
    <n v="1984.2"/>
    <n v="1004.21"/>
    <n v="2988.41"/>
    <n v="0.66396511857476059"/>
    <n v="1844"/>
    <n v="495.14"/>
    <n v="2339.14"/>
    <n v="0.78832391391708068"/>
  </r>
  <r>
    <n v="691859"/>
    <s v="A"/>
    <s v="20"/>
    <m/>
    <s v="DAVID B LILLIE, MD"/>
    <s v=""/>
    <s v="FUGITT &amp; LILLIE,MDS,PC"/>
    <s v="3800 DELAWARE AVE #104"/>
    <s v="KENMORE"/>
    <x v="0"/>
    <s v="14217"/>
    <s v="AMERISOURCE BERGEN"/>
    <x v="1"/>
    <s v="PHYSICIANS"/>
    <s v="NOT PART OF BUYING GROUP"/>
    <x v="116"/>
    <x v="7"/>
    <s v="INJECTABLES DIVISION"/>
    <x v="17"/>
    <s v="AL1331026"/>
    <m/>
    <m/>
    <n v="0"/>
    <e v="#DIV/0!"/>
    <n v="1047.58"/>
    <n v="0"/>
    <n v="1047.58"/>
    <n v="1"/>
  </r>
  <r>
    <n v="133163"/>
    <s v="A"/>
    <s v="20"/>
    <m/>
    <s v="LOPEZ-PRIETO, MANUEL MD"/>
    <s v=""/>
    <s v=""/>
    <s v="9937 PINES BOULEVARD"/>
    <s v="PEMBROKE PINES"/>
    <x v="2"/>
    <s v="33024"/>
    <s v=""/>
    <x v="1"/>
    <s v="PHYSICIANS"/>
    <s v="NOT PART OF BUYING GROUP"/>
    <x v="117"/>
    <x v="1"/>
    <s v="INJECTABLES DIVISION"/>
    <x v="12"/>
    <s v="BL5503594"/>
    <m/>
    <m/>
    <n v="0"/>
    <e v="#DIV/0!"/>
    <n v="16967.04"/>
    <n v="0"/>
    <n v="16967.04"/>
    <n v="1"/>
  </r>
  <r>
    <n v="404423"/>
    <s v="A"/>
    <s v="20"/>
    <m/>
    <s v="GARCIA-SEPTIEN, RAMON M MD"/>
    <s v=""/>
    <s v="STE#504"/>
    <s v="1435 WEST 49TH PLACE"/>
    <s v="HIALEAH"/>
    <x v="2"/>
    <s v="33012"/>
    <s v=""/>
    <x v="1"/>
    <s v="PHYSICIANS"/>
    <s v="NOT PART OF BUYING GROUP"/>
    <x v="117"/>
    <x v="1"/>
    <s v="INJECTABLES DIVISION"/>
    <x v="12"/>
    <s v="AG2910772"/>
    <n v="16767.8"/>
    <n v="20978.2"/>
    <n v="37746"/>
    <n v="0.44422720288242462"/>
    <n v="8245"/>
    <n v="13973.6"/>
    <n v="22218.6"/>
    <n v="0.37108548693437032"/>
  </r>
  <r>
    <n v="109149"/>
    <s v="A"/>
    <s v="20"/>
    <m/>
    <s v="LEGOWIK, JOHN T MD"/>
    <s v=""/>
    <s v="PHYSICIANS WELLNESS CTR"/>
    <s v="3677 CENTRAL AVE SUITE E"/>
    <s v="FT MYERS"/>
    <x v="2"/>
    <s v="33901"/>
    <s v="CARDINAL"/>
    <x v="1"/>
    <s v="PHYSICIANS"/>
    <s v="NOT PART OF BUYING GROUP"/>
    <x v="117"/>
    <x v="1"/>
    <s v="INJECTABLES DIVISION"/>
    <x v="12"/>
    <s v="BL0183107"/>
    <n v="2007.25"/>
    <n v="39.450000000000003"/>
    <n v="2046.7"/>
    <n v="0.98072506962427319"/>
    <n v="7364.18"/>
    <n v="494.9"/>
    <n v="7859.08"/>
    <n v="0.93702825267079615"/>
  </r>
  <r>
    <n v="108311"/>
    <s v="A"/>
    <s v="20"/>
    <m/>
    <s v="GARCIA-SEPTIEN, RAMON M MD"/>
    <s v="PALM SPRINGS MEDICAL SERVICES"/>
    <s v="OF SOUTH FLORIDA, INC"/>
    <s v="12600 PEMBROKE RD.SUITE 300"/>
    <s v="MIRAMAR"/>
    <x v="2"/>
    <s v="33027"/>
    <s v=""/>
    <x v="1"/>
    <s v="PHYSICIANS"/>
    <s v="NOT PART OF BUYING GROUP"/>
    <x v="117"/>
    <x v="1"/>
    <s v="INJECTABLES DIVISION"/>
    <x v="12"/>
    <s v="BG4218409"/>
    <n v="12185.02"/>
    <n v="8873.66"/>
    <n v="21058.68"/>
    <n v="0.57862221183853879"/>
    <n v="6946.05"/>
    <n v="5553.3"/>
    <n v="12499.35"/>
    <n v="0.55571289707064764"/>
  </r>
  <r>
    <n v="205149"/>
    <s v="A"/>
    <s v="20"/>
    <m/>
    <s v="PIZARRO, ANTONIO R MD"/>
    <s v=""/>
    <s v="PHYSICIANS WELLNESS CTR"/>
    <s v="3677 CENTRAL AVE SUITE E"/>
    <s v="FT MYERS"/>
    <x v="2"/>
    <s v="33901"/>
    <s v="CARDINAL"/>
    <x v="1"/>
    <s v="PHYSICIANS"/>
    <s v="NOT PART OF BUYING GROUP"/>
    <x v="117"/>
    <x v="1"/>
    <s v="INJECTABLES DIVISION"/>
    <x v="12"/>
    <s v="AP4297087"/>
    <m/>
    <m/>
    <n v="0"/>
    <e v="#DIV/0!"/>
    <n v="4921.74"/>
    <n v="15.01"/>
    <n v="4936.75"/>
    <n v="0.99695953815769478"/>
  </r>
  <r>
    <n v="102606"/>
    <s v="A"/>
    <s v="20"/>
    <m/>
    <s v="RALLY INC"/>
    <s v=""/>
    <s v="STE 160"/>
    <s v="1201 WEST LOOP NORTH"/>
    <s v="HOUSTON"/>
    <x v="9"/>
    <s v="77055"/>
    <s v="MCKESSON"/>
    <x v="3"/>
    <s v="INJEC./WHOLESALER"/>
    <s v="NOT PART OF BUYING GROUP"/>
    <x v="117"/>
    <x v="4"/>
    <s v="INJECTABLES DIVISION"/>
    <x v="12"/>
    <s v="RR0305575"/>
    <n v="563.80999999999995"/>
    <n v="50209.43"/>
    <n v="50773.24"/>
    <n v="1.1104471568093743E-2"/>
    <n v="4514.74"/>
    <n v="15882.63"/>
    <n v="20397.37"/>
    <n v="0.2213393197260235"/>
  </r>
  <r>
    <n v="130268"/>
    <s v="A"/>
    <s v="20"/>
    <m/>
    <s v="LAPLUME GARBARINO, MARIO O MD"/>
    <s v=""/>
    <s v="SUITE 102"/>
    <s v="525 N.W. LAKE WHITNEY PLACE"/>
    <s v="PORT SAINT LUCIE"/>
    <x v="2"/>
    <s v="34986"/>
    <s v=""/>
    <x v="1"/>
    <s v="PHYSICIANS"/>
    <s v="NOT PART OF BUYING GROUP"/>
    <x v="117"/>
    <x v="1"/>
    <s v="INJECTABLES DIVISION"/>
    <x v="12"/>
    <s v="FL1525231"/>
    <n v="1437.9"/>
    <n v="0"/>
    <n v="1437.9"/>
    <n v="1"/>
    <n v="4313.7"/>
    <n v="0"/>
    <n v="4313.7"/>
    <n v="1"/>
  </r>
  <r>
    <n v="396856"/>
    <s v="A"/>
    <s v="20"/>
    <m/>
    <s v="ROMANO, MICHAEL E MD"/>
    <s v=""/>
    <s v=""/>
    <s v="3677 CENTRAL AVE STE E"/>
    <s v="FORT MYERS"/>
    <x v="2"/>
    <s v="33901"/>
    <s v=""/>
    <x v="1"/>
    <s v="PHYSICIANS"/>
    <s v="NOT PART OF BUYING GROUP"/>
    <x v="117"/>
    <x v="1"/>
    <s v="INJECTABLES DIVISION"/>
    <x v="12"/>
    <s v="FR0695722"/>
    <m/>
    <m/>
    <n v="0"/>
    <e v="#DIV/0!"/>
    <n v="3824.38"/>
    <n v="27"/>
    <n v="3851.38"/>
    <n v="0.99298952583229905"/>
  </r>
  <r>
    <n v="364752"/>
    <s v="A"/>
    <s v="20"/>
    <m/>
    <s v="DUNN, STARR LEIGH"/>
    <s v=""/>
    <s v=""/>
    <s v="1509 SOUTH 1ST STREET"/>
    <s v="UNION CITY"/>
    <x v="37"/>
    <s v="38261"/>
    <s v=""/>
    <x v="1"/>
    <s v="PHYSICIANS"/>
    <s v="NOT PART OF BUYING GROUP"/>
    <x v="117"/>
    <x v="1"/>
    <s v="INJECTABLES DIVISION"/>
    <x v="12"/>
    <s v="MD1565235"/>
    <n v="7058.05"/>
    <n v="2564.8000000000002"/>
    <n v="9622.85"/>
    <n v="0.73346773565004131"/>
    <n v="3795"/>
    <n v="750.55"/>
    <n v="4545.55"/>
    <n v="0.83488246746818318"/>
  </r>
  <r>
    <n v="190571"/>
    <s v="A"/>
    <s v="20"/>
    <m/>
    <s v="BOYD, CARTER J MD"/>
    <s v=""/>
    <s v=""/>
    <s v="1518 DOCTORS DRIVE"/>
    <s v="BOSSIER CITY"/>
    <x v="7"/>
    <s v="71111"/>
    <s v=""/>
    <x v="1"/>
    <s v="PHYSICIANS"/>
    <s v="NOT PART OF BUYING GROUP"/>
    <x v="117"/>
    <x v="1"/>
    <s v="INJECTABLES DIVISION"/>
    <x v="12"/>
    <s v="AB2036879"/>
    <n v="4889.57"/>
    <n v="98.96"/>
    <n v="4988.53"/>
    <n v="0.98016249275838774"/>
    <n v="2238.4499999999998"/>
    <n v="0"/>
    <n v="2238.4499999999998"/>
    <n v="1"/>
  </r>
  <r>
    <n v="127535"/>
    <s v="A"/>
    <s v="20"/>
    <m/>
    <s v="EHLING, DETLEF K MD"/>
    <s v=""/>
    <s v="SUITE 208"/>
    <s v="2485 HIGH SCHOOL AVE"/>
    <s v="CONCORD"/>
    <x v="1"/>
    <s v="94520"/>
    <s v=""/>
    <x v="1"/>
    <s v="PHYSICIANS"/>
    <s v="NOT PART OF BUYING GROUP"/>
    <x v="117"/>
    <x v="1"/>
    <s v="INJECTABLES DIVISION"/>
    <x v="12"/>
    <s v="BE6557384"/>
    <n v="4631.2"/>
    <n v="18427.599999999999"/>
    <n v="23058.799999999999"/>
    <n v="0.20084306208475722"/>
    <n v="2226.6"/>
    <n v="7644.22"/>
    <n v="9870.82"/>
    <n v="0.22557396447306302"/>
  </r>
  <r>
    <n v="15650"/>
    <s v="A"/>
    <s v="20"/>
    <m/>
    <s v="SHEKAR, CHANDRA MD"/>
    <s v=""/>
    <s v="PRO-MED, P.C."/>
    <s v="302 PAUL STABLER DR."/>
    <s v="GREENVILLE"/>
    <x v="42"/>
    <s v="36037"/>
    <s v=""/>
    <x v="1"/>
    <s v="PHYSICIANS"/>
    <s v="NOT PART OF BUYING GROUP"/>
    <x v="117"/>
    <x v="1"/>
    <s v="INJECTABLES DIVISION"/>
    <x v="12"/>
    <s v="BS3943607"/>
    <n v="2918.01"/>
    <n v="8090.32"/>
    <n v="11008.33"/>
    <n v="0.26507290388278698"/>
    <n v="1820.35"/>
    <n v="7125.01"/>
    <n v="8945.36"/>
    <n v="0.20349656134577029"/>
  </r>
  <r>
    <n v="397314"/>
    <s v="A"/>
    <s v="20"/>
    <m/>
    <s v="PERDOMO, ONELIO E MD"/>
    <s v=""/>
    <s v=""/>
    <s v="592 MEDICAL PARK DR #A"/>
    <s v="GAINESVILLE"/>
    <x v="21"/>
    <s v="30501"/>
    <s v=""/>
    <x v="1"/>
    <s v="PHYSICIANS"/>
    <s v="NOT PART OF BUYING GROUP"/>
    <x v="117"/>
    <x v="1"/>
    <s v="INJECTABLES DIVISION"/>
    <x v="12"/>
    <s v="BP8773497"/>
    <m/>
    <m/>
    <n v="0"/>
    <e v="#DIV/0!"/>
    <n v="1768.02"/>
    <n v="0"/>
    <n v="1768.02"/>
    <n v="1"/>
  </r>
  <r>
    <n v="397316"/>
    <s v="A"/>
    <s v="20"/>
    <m/>
    <s v="SAFERIN, ELLIOT HOWARD MD"/>
    <s v=""/>
    <s v=""/>
    <s v="592 MEDICAL PARK DR #A"/>
    <s v="GAINESVILLE"/>
    <x v="21"/>
    <s v="30501"/>
    <s v=""/>
    <x v="1"/>
    <s v="PHYSICIANS"/>
    <s v="NOT PART OF BUYING GROUP"/>
    <x v="117"/>
    <x v="1"/>
    <s v="INJECTABLES DIVISION"/>
    <x v="12"/>
    <s v="AS7129643"/>
    <m/>
    <m/>
    <n v="0"/>
    <e v="#DIV/0!"/>
    <n v="1592.03"/>
    <n v="0"/>
    <n v="1592.03"/>
    <n v="1"/>
  </r>
  <r>
    <n v="397313"/>
    <s v="A"/>
    <s v="20"/>
    <m/>
    <s v="SOODJINDA, VARACHATI MD"/>
    <s v=""/>
    <s v=""/>
    <s v="592 MEDICAL PARK DR #A"/>
    <s v="GAINESVILLE"/>
    <x v="21"/>
    <s v="30501"/>
    <s v=""/>
    <x v="1"/>
    <s v="PHYSICIANS"/>
    <s v="NOT PART OF BUYING GROUP"/>
    <x v="117"/>
    <x v="1"/>
    <s v="INJECTABLES DIVISION"/>
    <x v="12"/>
    <s v="FS1971755"/>
    <m/>
    <m/>
    <n v="0"/>
    <e v="#DIV/0!"/>
    <n v="1592.03"/>
    <n v="0"/>
    <n v="1592.03"/>
    <n v="1"/>
  </r>
  <r>
    <n v="55894"/>
    <s v="A"/>
    <s v="20"/>
    <m/>
    <s v="JACKSON, DOUGLAS R. MD"/>
    <s v=""/>
    <s v=""/>
    <s v="334 S. PATTERSON AVE STE120"/>
    <s v="GOLETA"/>
    <x v="1"/>
    <s v="93111"/>
    <s v=""/>
    <x v="1"/>
    <s v="PHYSICIANS"/>
    <s v="NOT PART OF BUYING GROUP"/>
    <x v="117"/>
    <x v="1"/>
    <s v="INJECTABLES DIVISION"/>
    <x v="12"/>
    <s v="AJ8480547"/>
    <n v="1260.3"/>
    <n v="2500.11"/>
    <n v="3760.41"/>
    <n v="0.33514962464199383"/>
    <n v="1136.6400000000001"/>
    <n v="2284.98"/>
    <n v="3421.62"/>
    <n v="0.33219352236659833"/>
  </r>
  <r>
    <n v="309285"/>
    <s v="A"/>
    <s v="20"/>
    <m/>
    <s v="MIYAGISHIMA, BRAIN M MD"/>
    <s v=""/>
    <s v=""/>
    <s v="525 E PLAZA DRIVE  #301"/>
    <s v="SANTA MARIA"/>
    <x v="1"/>
    <s v="93454"/>
    <s v=""/>
    <x v="1"/>
    <s v="PHYSICIANS"/>
    <s v="NOT PART OF BUYING GROUP"/>
    <x v="117"/>
    <x v="1"/>
    <s v="INJECTABLES DIVISION"/>
    <x v="12"/>
    <s v="BM2562228"/>
    <n v="1936.91"/>
    <n v="2585.87"/>
    <n v="4522.78"/>
    <n v="0.42825651479842047"/>
    <n v="1074.98"/>
    <n v="281.73"/>
    <n v="1356.71"/>
    <n v="0.79234324210774598"/>
  </r>
  <r>
    <n v="80439"/>
    <s v="A"/>
    <s v="20"/>
    <m/>
    <s v="AZER, PAUL COHEN MD"/>
    <s v=""/>
    <s v=""/>
    <s v="99 N LA CIENEGA BLVD STE 107"/>
    <s v="BEVERLY HILLS"/>
    <x v="1"/>
    <s v="90211"/>
    <s v=""/>
    <x v="1"/>
    <s v="PHYSICIANS"/>
    <s v="NOT PART OF BUYING GROUP"/>
    <x v="117"/>
    <x v="1"/>
    <s v="INJECTABLES DIVISION"/>
    <x v="12"/>
    <s v="AA9099614"/>
    <n v="2519.21"/>
    <n v="921.13"/>
    <n v="3440.34"/>
    <n v="0.73225611422126879"/>
    <n v="1012.5"/>
    <n v="3770.74"/>
    <n v="4783.24"/>
    <n v="0.21167660414279862"/>
  </r>
  <r>
    <n v="85561"/>
    <s v="A"/>
    <s v="20"/>
    <m/>
    <s v="SERNA , JORGE ARTURO PA"/>
    <s v=""/>
    <s v=""/>
    <s v="5873 E FLORENCE AVE"/>
    <s v="BELL GARDENS"/>
    <x v="1"/>
    <s v="90201"/>
    <s v=""/>
    <x v="1"/>
    <s v="PHYSICIANS"/>
    <s v="NOT PART OF BUYING GROUP"/>
    <x v="117"/>
    <x v="1"/>
    <s v="INJECTABLES DIVISION"/>
    <x v="12"/>
    <s v="MS0557009"/>
    <n v="687.45"/>
    <n v="52681.94"/>
    <n v="53369.39"/>
    <n v="1.2880979153031354E-2"/>
    <n v="965.76"/>
    <n v="19414.73"/>
    <n v="20380.489999999998"/>
    <n v="4.7386495614187889E-2"/>
  </r>
  <r>
    <n v="15793"/>
    <s v="A"/>
    <s v="20"/>
    <m/>
    <s v="CACERES, JORGE ALBERTO MD."/>
    <s v=""/>
    <s v="ALABAMA HEAD &amp; NECK CLINIC"/>
    <s v="730 MEMORIAL DR SUITE 108"/>
    <s v="BESSEMER"/>
    <x v="42"/>
    <s v="35020"/>
    <s v=""/>
    <x v="1"/>
    <s v="PHYSICIANS"/>
    <s v="NOT PART OF BUYING GROUP"/>
    <x v="117"/>
    <x v="1"/>
    <s v="INJECTABLES DIVISION"/>
    <x v="12"/>
    <s v="AC3471858"/>
    <n v="2629.47"/>
    <n v="20098.009999999998"/>
    <n v="22727.48"/>
    <n v="0.11569562485590131"/>
    <n v="962.71"/>
    <n v="10255.5"/>
    <n v="11218.21"/>
    <n v="8.5816721205967811E-2"/>
  </r>
  <r>
    <n v="150584"/>
    <s v="A"/>
    <s v="20"/>
    <m/>
    <s v="WESEMANN, MERRILL M MD"/>
    <s v=""/>
    <s v=""/>
    <s v="251 EAST JEFFERSON STREET"/>
    <s v="FRANKLIN"/>
    <x v="29"/>
    <s v="46131"/>
    <s v=""/>
    <x v="1"/>
    <s v="PHYSICIANS"/>
    <s v="PREMIER PURCHASING PARTNERS"/>
    <x v="117"/>
    <x v="1"/>
    <s v="INJECTABLES DIVISION"/>
    <x v="12"/>
    <s v="AW2698681"/>
    <n v="1720.67"/>
    <n v="13872.44"/>
    <n v="15593.11"/>
    <n v="0.11034809605011445"/>
    <n v="858.79"/>
    <n v="6348.25"/>
    <n v="7207.04"/>
    <n v="0.11915987700914661"/>
  </r>
  <r>
    <n v="52194"/>
    <s v="A"/>
    <s v="20"/>
    <m/>
    <s v="SINGH, HARJEET MD"/>
    <s v=""/>
    <s v=""/>
    <s v="2415 NILE STREET"/>
    <s v="BAKERSFIELD"/>
    <x v="1"/>
    <s v="93306"/>
    <s v="AMERISOURCE BERGEN"/>
    <x v="1"/>
    <s v="PHYSICIANS"/>
    <s v="NOT PART OF BUYING GROUP"/>
    <x v="117"/>
    <x v="1"/>
    <s v="INJECTABLES DIVISION"/>
    <x v="12"/>
    <s v="BS1312557"/>
    <n v="1463.85"/>
    <n v="31162.28"/>
    <n v="32626.129999999997"/>
    <n v="4.4867411488889425E-2"/>
    <n v="645.97"/>
    <n v="11613.8"/>
    <n v="12259.769999999999"/>
    <n v="5.2690221757830703E-2"/>
  </r>
  <r>
    <n v="308749"/>
    <s v="A"/>
    <s v="20"/>
    <m/>
    <s v="GUTIERREZ, RAMON MARIA MD"/>
    <s v=""/>
    <s v=""/>
    <s v="8900 CORAL WAY STE 102"/>
    <s v="MIAMI"/>
    <x v="2"/>
    <s v="33165"/>
    <s v=""/>
    <x v="1"/>
    <s v="PHYSICIANS"/>
    <s v="NOT PART OF BUYING GROUP"/>
    <x v="117"/>
    <x v="1"/>
    <s v="INJECTABLES DIVISION"/>
    <x v="12"/>
    <s v="AG7716888"/>
    <n v="1161.8"/>
    <n v="19.899999999999999"/>
    <n v="1181.7"/>
    <n v="0.98315985444698306"/>
    <n v="596.28"/>
    <n v="0"/>
    <n v="596.28"/>
    <n v="1"/>
  </r>
  <r>
    <n v="133447"/>
    <s v="A"/>
    <s v="20"/>
    <m/>
    <s v="CARROCCIO, JAMES DO"/>
    <s v=""/>
    <s v=""/>
    <s v="6115 EMERALD STREET"/>
    <s v="NORTH RIDGEVILLE"/>
    <x v="11"/>
    <s v="44039"/>
    <s v=""/>
    <x v="1"/>
    <s v="PHYSICIANS"/>
    <s v="NOT PART OF BUYING GROUP"/>
    <x v="117"/>
    <x v="1"/>
    <s v="INJECTABLES DIVISION"/>
    <x v="12"/>
    <s v="BC4593857"/>
    <m/>
    <m/>
    <n v="0"/>
    <e v="#DIV/0!"/>
    <n v="586.41"/>
    <n v="2608.9499999999998"/>
    <n v="3195.3599999999997"/>
    <n v="0.18351922788042663"/>
  </r>
  <r>
    <n v="190474"/>
    <s v="A"/>
    <s v="20"/>
    <m/>
    <s v="ANDERS, KERRY L MD"/>
    <s v=""/>
    <s v=""/>
    <s v="3400 MEDICAL PARK DRIVE#A"/>
    <s v="MONROE"/>
    <x v="7"/>
    <s v="71203"/>
    <s v=""/>
    <x v="1"/>
    <s v="PHYSICIANS"/>
    <s v="NOT PART OF BUYING GROUP"/>
    <x v="117"/>
    <x v="1"/>
    <s v="INJECTABLES DIVISION"/>
    <x v="12"/>
    <s v="AA2422234"/>
    <n v="1106.22"/>
    <n v="20049.12"/>
    <n v="21155.34"/>
    <n v="5.2290343714636589E-2"/>
    <n v="522.99"/>
    <n v="9047.59"/>
    <n v="9570.58"/>
    <n v="5.4645590967318594E-2"/>
  </r>
  <r>
    <n v="361414"/>
    <s v="A"/>
    <s v="20"/>
    <m/>
    <s v="BARKER, BRADLEY D MD"/>
    <s v=""/>
    <s v=""/>
    <s v="1120 EAST BROAD STREET"/>
    <s v="ELYRIA"/>
    <x v="11"/>
    <s v="44036"/>
    <s v=""/>
    <x v="1"/>
    <s v="PHYSICIANS"/>
    <s v="NOT PART OF BUYING GROUP"/>
    <x v="117"/>
    <x v="1"/>
    <s v="INJECTABLES DIVISION"/>
    <x v="12"/>
    <s v="BB2108113"/>
    <n v="1031.6500000000001"/>
    <n v="9347.61"/>
    <n v="10379.26"/>
    <n v="9.9395332615234616E-2"/>
    <n v="489.96"/>
    <n v="6202.41"/>
    <n v="6692.37"/>
    <n v="7.3211732166631543E-2"/>
  </r>
  <r>
    <n v="451926"/>
    <s v="A"/>
    <s v="20"/>
    <m/>
    <s v="PROCTOR, JAY CLIFFORD III MD"/>
    <s v=""/>
    <s v=""/>
    <s v="6450 FOLSOM DRIVE"/>
    <s v="BEAUMONT"/>
    <x v="9"/>
    <s v="77706"/>
    <s v=""/>
    <x v="1"/>
    <s v="PHYSICIANS"/>
    <s v="NOT PART OF BUYING GROUP"/>
    <x v="117"/>
    <x v="1"/>
    <s v="INJECTABLES DIVISION"/>
    <x v="12"/>
    <s v="AP3061481"/>
    <n v="480.38"/>
    <n v="3591.96"/>
    <n v="4072.34"/>
    <n v="0.11796166331887808"/>
    <n v="485.16"/>
    <n v="1522.18"/>
    <n v="2007.3400000000001"/>
    <n v="0.24169298673866907"/>
  </r>
  <r>
    <n v="389156"/>
    <s v="A"/>
    <s v="20"/>
    <m/>
    <s v="DOHAN , DAVID ALLAN MD"/>
    <s v=""/>
    <s v=""/>
    <s v="790 BOSTON ROAD"/>
    <s v="BILLERICA"/>
    <x v="4"/>
    <s v="01821"/>
    <s v=""/>
    <x v="1"/>
    <s v="PHYSICIANS"/>
    <s v="NOT PART OF BUYING GROUP"/>
    <x v="117"/>
    <x v="1"/>
    <s v="INJECTABLES DIVISION"/>
    <x v="12"/>
    <s v="BD4996116"/>
    <n v="568.61"/>
    <n v="12458.42"/>
    <n v="13027.03"/>
    <n v="4.3648475515908079E-2"/>
    <n v="475.8"/>
    <n v="5845.03"/>
    <n v="6320.83"/>
    <n v="7.5274924337468338E-2"/>
  </r>
  <r>
    <n v="361344"/>
    <s v="A"/>
    <s v="20"/>
    <m/>
    <s v="KOMINIAREK, ROBERT A DO"/>
    <s v=""/>
    <s v="PREBLE COUNTY FAMILY PRACTICE"/>
    <s v="450 B WSHNGTN-JACKSON RD #106"/>
    <s v="EATON"/>
    <x v="11"/>
    <s v="45320"/>
    <s v=""/>
    <x v="1"/>
    <s v="PHYSICIANS"/>
    <s v="NOT PART OF BUYING GROUP"/>
    <x v="117"/>
    <x v="1"/>
    <s v="INJECTABLES DIVISION"/>
    <x v="12"/>
    <s v="BK4957900"/>
    <n v="369.26"/>
    <n v="4497.34"/>
    <n v="4866.6000000000004"/>
    <n v="7.587638186824476E-2"/>
    <n v="466.84"/>
    <n v="1398.69"/>
    <n v="1865.53"/>
    <n v="0.25024523861851589"/>
  </r>
  <r>
    <n v="55012"/>
    <s v="A"/>
    <s v="20"/>
    <m/>
    <s v="SILVA, ADOLFO MD"/>
    <s v=""/>
    <s v="#102"/>
    <s v="684 MEDICAL CNTR DR. E"/>
    <s v="CLOVIS"/>
    <x v="1"/>
    <s v="93611"/>
    <s v=""/>
    <x v="1"/>
    <s v="PHYSICIANS"/>
    <s v="NOT PART OF BUYING GROUP"/>
    <x v="117"/>
    <x v="1"/>
    <s v="INJECTABLES DIVISION"/>
    <x v="12"/>
    <s v="BS1224372"/>
    <n v="424.85"/>
    <n v="4620.88"/>
    <n v="5045.7300000000005"/>
    <n v="8.4199907644681743E-2"/>
    <n v="432"/>
    <n v="950.54"/>
    <n v="1382.54"/>
    <n v="0.31246835534595746"/>
  </r>
  <r>
    <n v="307076"/>
    <s v="A"/>
    <s v="20"/>
    <m/>
    <s v="WILLIS, WILLIAM ALAN MD"/>
    <s v=""/>
    <s v=""/>
    <s v="104 WALL STREET"/>
    <s v="POTEAU"/>
    <x v="31"/>
    <s v="74953"/>
    <s v=""/>
    <x v="1"/>
    <s v="PHYSICIANS"/>
    <s v="NOT PART OF BUYING GROUP"/>
    <x v="117"/>
    <x v="1"/>
    <s v="INJECTABLES DIVISION"/>
    <x v="12"/>
    <s v="AW8781913"/>
    <n v="767.64"/>
    <n v="51187.42"/>
    <n v="51955.06"/>
    <n v="1.4775076768268577E-2"/>
    <n v="419.47"/>
    <n v="12563.91"/>
    <n v="12983.38"/>
    <n v="3.2308227903673777E-2"/>
  </r>
  <r>
    <n v="88545"/>
    <s v="A"/>
    <s v="20"/>
    <m/>
    <s v="DE BODA, EDILITA PA"/>
    <s v=""/>
    <s v=""/>
    <s v="1535 W LOMITA BLVD"/>
    <s v="HARBOR CITY"/>
    <x v="1"/>
    <s v="90710"/>
    <s v=""/>
    <x v="1"/>
    <s v="PHYSICIANS"/>
    <s v="NOT PART OF BUYING GROUP"/>
    <x v="117"/>
    <x v="1"/>
    <s v="INJECTABLES DIVISION"/>
    <x v="12"/>
    <s v="MD0546210"/>
    <n v="347.6"/>
    <n v="6877.15"/>
    <n v="7224.75"/>
    <n v="4.8112391432229493E-2"/>
    <n v="408.81"/>
    <n v="4420.6000000000004"/>
    <n v="4829.4100000000008"/>
    <n v="8.4650091833163868E-2"/>
  </r>
  <r>
    <n v="87963"/>
    <s v="A"/>
    <s v="20"/>
    <m/>
    <s v="JOHNSON, BOYD ANTONIO DO"/>
    <s v=""/>
    <s v=""/>
    <s v="2431 W CALDWELL"/>
    <s v="VISALIA"/>
    <x v="1"/>
    <s v="93277"/>
    <s v=""/>
    <x v="1"/>
    <s v="PHYSICIANS"/>
    <s v="NOT PART OF BUYING GROUP"/>
    <x v="117"/>
    <x v="1"/>
    <s v="INJECTABLES DIVISION"/>
    <x v="12"/>
    <s v="BJ6121266"/>
    <n v="570.54"/>
    <n v="3657.93"/>
    <n v="4228.4699999999993"/>
    <n v="0.13492823645432037"/>
    <n v="344.16"/>
    <n v="4658.47"/>
    <n v="5002.63"/>
    <n v="6.8795813402150477E-2"/>
  </r>
  <r>
    <n v="403547"/>
    <s v="A"/>
    <s v="20"/>
    <m/>
    <s v="STOBIE, DANIEL DVM"/>
    <s v=""/>
    <s v="NORTHSTAR VETS"/>
    <s v="34 TRENTON LAKEWOOD ROAD"/>
    <s v="CLARKSBURG"/>
    <x v="25"/>
    <s v="08510"/>
    <s v="OTHER"/>
    <x v="0"/>
    <s v="DVM"/>
    <s v="NOT PART OF BUYING GROUP"/>
    <x v="117"/>
    <x v="0"/>
    <s v="INJECTABLES DIVISION"/>
    <x v="12"/>
    <s v="BS6690413"/>
    <n v="5531.88"/>
    <n v="18021.099999999999"/>
    <n v="23552.98"/>
    <n v="0.23486964282226708"/>
    <n v="342.96"/>
    <n v="9032.24"/>
    <n v="9375.1999999999989"/>
    <n v="3.6581619592115373E-2"/>
  </r>
  <r>
    <n v="180913"/>
    <s v="A"/>
    <s v="20"/>
    <m/>
    <s v="ROACH, JAMES P MD"/>
    <s v=""/>
    <s v="MIDWAY CNTR FOR INTGRTV MED"/>
    <s v="129 SOUTH WINTER ST"/>
    <s v="MIDWAY"/>
    <x v="13"/>
    <s v="403470277"/>
    <s v=""/>
    <x v="1"/>
    <s v="PHYSICIANS"/>
    <s v="NOT PART OF BUYING GROUP"/>
    <x v="117"/>
    <x v="1"/>
    <s v="INJECTABLES DIVISION"/>
    <x v="12"/>
    <s v="AR1050397"/>
    <n v="1230.7"/>
    <n v="2451.46"/>
    <n v="3682.16"/>
    <n v="0.33423316748864801"/>
    <n v="295.39999999999998"/>
    <n v="868.42"/>
    <n v="1163.82"/>
    <n v="0.25381931913869843"/>
  </r>
  <r>
    <n v="408766"/>
    <s v="A"/>
    <s v="20"/>
    <m/>
    <s v="BROOKS, OLIVER TATE MD"/>
    <s v=""/>
    <s v="WATTS HEALTHCARE CORP"/>
    <s v="10300 SOUTH  COMPTON AVE"/>
    <s v="LOS ANGELES"/>
    <x v="1"/>
    <s v="90002"/>
    <s v="OTHER"/>
    <x v="1"/>
    <s v="PHYSICIANS"/>
    <s v="NOT PART OF BUYING GROUP"/>
    <x v="117"/>
    <x v="1"/>
    <s v="INJECTABLES DIVISION"/>
    <x v="12"/>
    <s v="AB2283997"/>
    <n v="5.25"/>
    <n v="32510.65"/>
    <n v="32515.9"/>
    <n v="1.6145947059746155E-4"/>
    <n v="278"/>
    <n v="11643.16"/>
    <n v="11921.16"/>
    <n v="2.3319878266880069E-2"/>
  </r>
  <r>
    <n v="53329"/>
    <s v="A"/>
    <s v="20"/>
    <m/>
    <s v="SOLIMAN, MICHAEL A MD."/>
    <s v=""/>
    <s v=""/>
    <s v="612 W DUARTE RD.STE 803"/>
    <s v="ARCADIA"/>
    <x v="1"/>
    <s v="91007"/>
    <s v=""/>
    <x v="1"/>
    <s v="PHYSICIANS"/>
    <s v="PREMIER PURCHASING PARTNERS"/>
    <x v="117"/>
    <x v="1"/>
    <s v="INJECTABLES DIVISION"/>
    <x v="12"/>
    <s v="AS1252989"/>
    <n v="311.5"/>
    <n v="1496.66"/>
    <n v="1808.16"/>
    <n v="0.17227457747102026"/>
    <n v="268.79000000000002"/>
    <n v="476.33"/>
    <n v="745.12"/>
    <n v="0.36073384152888127"/>
  </r>
  <r>
    <n v="190507"/>
    <s v="A"/>
    <s v="20"/>
    <m/>
    <s v="HAYWARD, MICHAEL T. MD"/>
    <s v=""/>
    <s v="SUITE 5"/>
    <s v="3510 MEDICAL PARK DR"/>
    <s v="MONROE"/>
    <x v="7"/>
    <s v="71203"/>
    <s v=""/>
    <x v="1"/>
    <s v="PHYSICIANS"/>
    <s v="NOT PART OF BUYING GROUP"/>
    <x v="117"/>
    <x v="1"/>
    <s v="INJECTABLES DIVISION"/>
    <x v="12"/>
    <s v="AH2809537"/>
    <n v="420.41"/>
    <n v="15540.88"/>
    <n v="15961.289999999999"/>
    <n v="2.6339349764336092E-2"/>
    <n v="264.01"/>
    <n v="3058.87"/>
    <n v="3322.88"/>
    <n v="7.9452161979969183E-2"/>
  </r>
  <r>
    <n v="311671"/>
    <s v="A"/>
    <s v="20"/>
    <m/>
    <s v="NAPOLITANO, LOUIS V MD"/>
    <s v=""/>
    <s v="WOODRIDGE MEDICAL"/>
    <s v="245 VALLEY BLVD"/>
    <s v="WOOD RIDGE"/>
    <x v="25"/>
    <s v="07075"/>
    <s v=""/>
    <x v="1"/>
    <s v="PHYSICIANS"/>
    <s v="NOT PART OF BUYING GROUP"/>
    <x v="117"/>
    <x v="1"/>
    <s v="INJECTABLES DIVISION"/>
    <x v="12"/>
    <s v="AN1534709"/>
    <n v="845.92"/>
    <n v="11357.85"/>
    <n v="12203.77"/>
    <n v="6.9316285049619911E-2"/>
    <n v="256.77"/>
    <n v="3512.27"/>
    <n v="3769.04"/>
    <n v="6.8126101076136092E-2"/>
  </r>
  <r>
    <n v="190607"/>
    <s v="A"/>
    <s v="20"/>
    <m/>
    <s v="ST MARTIN, WILLIAM H MD"/>
    <s v=""/>
    <s v=""/>
    <s v="818 VERRET STREET"/>
    <s v="HOUMA"/>
    <x v="7"/>
    <s v="70360"/>
    <s v=""/>
    <x v="1"/>
    <s v="PHYSICIANS"/>
    <s v="NOT PART OF BUYING GROUP"/>
    <x v="117"/>
    <x v="1"/>
    <s v="INJECTABLES DIVISION"/>
    <x v="12"/>
    <s v="BS2973801"/>
    <n v="680.84"/>
    <n v="44176.31"/>
    <n v="44857.149999999994"/>
    <n v="1.5177959366566983E-2"/>
    <n v="244"/>
    <n v="15872.75"/>
    <n v="16116.75"/>
    <n v="1.5139528751143997E-2"/>
  </r>
  <r>
    <n v="53230"/>
    <s v="A"/>
    <s v="20"/>
    <m/>
    <s v="WOSK, SAMUEL R MD"/>
    <s v=""/>
    <s v="LA PROVIDENCIA MEDICAL CLINIC"/>
    <s v="3412 WHITTIER BLVD"/>
    <s v="LOS ANGELES"/>
    <x v="1"/>
    <s v="90023"/>
    <s v=""/>
    <x v="1"/>
    <s v="PHYSICIANS"/>
    <s v="NOT PART OF BUYING GROUP"/>
    <x v="117"/>
    <x v="1"/>
    <s v="INJECTABLES DIVISION"/>
    <x v="12"/>
    <s v="BW6719960"/>
    <n v="643.76"/>
    <n v="12678.52"/>
    <n v="13322.28"/>
    <n v="4.8322058986900139E-2"/>
    <n v="237.1"/>
    <n v="5560.47"/>
    <n v="5797.5700000000006"/>
    <n v="4.0896444544869653E-2"/>
  </r>
  <r>
    <n v="205491"/>
    <s v="A"/>
    <s v="20"/>
    <m/>
    <s v="KONETZKI, WILLIAM S MD"/>
    <s v=""/>
    <s v=""/>
    <s v="200 CARRAWAY DR STE 1"/>
    <s v="WINFIELD"/>
    <x v="42"/>
    <s v="35594"/>
    <s v=""/>
    <x v="1"/>
    <s v="PHYSICIANS"/>
    <s v="NOT PART OF BUYING GROUP"/>
    <x v="117"/>
    <x v="1"/>
    <s v="INJECTABLES DIVISION"/>
    <x v="12"/>
    <s v="AK1565502"/>
    <m/>
    <m/>
    <n v="0"/>
    <e v="#DIV/0!"/>
    <n v="233.39"/>
    <n v="649.84"/>
    <n v="883.23"/>
    <n v="0.2642460061365669"/>
  </r>
  <r>
    <n v="55750"/>
    <s v="A"/>
    <s v="20"/>
    <m/>
    <s v="TOFT, MARY MCCOY MD"/>
    <s v=""/>
    <s v=""/>
    <s v="44725 N 10TH ST WEST SUITE 260"/>
    <s v="LANCASTER"/>
    <x v="1"/>
    <s v="93534"/>
    <s v=""/>
    <x v="1"/>
    <s v="PHYSICIANS"/>
    <s v="NOT PART OF BUYING GROUP"/>
    <x v="117"/>
    <x v="1"/>
    <s v="INJECTABLES DIVISION"/>
    <x v="12"/>
    <s v="BT2153752"/>
    <n v="0"/>
    <n v="687.9"/>
    <n v="687.9"/>
    <n v="0"/>
    <n v="226.8"/>
    <n v="424.8"/>
    <n v="651.6"/>
    <n v="0.34806629834254144"/>
  </r>
  <r>
    <n v="361353"/>
    <s v="A"/>
    <s v="20"/>
    <m/>
    <s v="TURNER, DONALD L DO"/>
    <s v=""/>
    <s v=""/>
    <s v="6255 CHAMBERSBURG RD"/>
    <s v="DAYTON"/>
    <x v="11"/>
    <s v="45424"/>
    <s v=""/>
    <x v="1"/>
    <s v="PHYSICIANS"/>
    <s v="NOT PART OF BUYING GROUP"/>
    <x v="117"/>
    <x v="1"/>
    <s v="INJECTABLES DIVISION"/>
    <x v="12"/>
    <s v="AT2794015"/>
    <n v="277.05"/>
    <n v="12140.91"/>
    <n v="12417.96"/>
    <n v="2.2310427799735223E-2"/>
    <n v="225.7"/>
    <n v="8660.58"/>
    <n v="8886.2800000000007"/>
    <n v="2.5398704519776553E-2"/>
  </r>
  <r>
    <n v="452778"/>
    <s v="A"/>
    <s v="20"/>
    <m/>
    <s v="JOHNSTON, ROBERT DAVID MD."/>
    <s v=""/>
    <s v="JACINTO MEDICAL GROUP"/>
    <s v="1309 L WEST FAIRMONT PKWY"/>
    <s v="LA PORTE"/>
    <x v="9"/>
    <s v="77571"/>
    <s v=""/>
    <x v="1"/>
    <s v="PHYSICIANS"/>
    <s v="NOT PART OF BUYING GROUP"/>
    <x v="117"/>
    <x v="1"/>
    <s v="INJECTABLES DIVISION"/>
    <x v="12"/>
    <s v="BJ1606788"/>
    <n v="116.94"/>
    <n v="46015.8"/>
    <n v="46132.740000000005"/>
    <n v="2.5348591911080933E-3"/>
    <n v="224.97"/>
    <n v="12451.2"/>
    <n v="12676.17"/>
    <n v="1.7747474197648029E-2"/>
  </r>
  <r>
    <n v="361442"/>
    <s v="A"/>
    <s v="20"/>
    <m/>
    <s v="BUTREY, CHARLES MICHAEL MD"/>
    <s v=""/>
    <s v=""/>
    <s v="1480 CENTER ROAD STE A"/>
    <s v="AVON"/>
    <x v="11"/>
    <s v="44011"/>
    <s v=""/>
    <x v="1"/>
    <s v="PHYSICIANS"/>
    <s v="PREMIER PURCHASING PARTNERS"/>
    <x v="117"/>
    <x v="1"/>
    <s v="INJECTABLES DIVISION"/>
    <x v="12"/>
    <s v="BB1886766"/>
    <n v="335"/>
    <n v="9508.2999999999993"/>
    <n v="9843.2999999999993"/>
    <n v="3.4033301839830138E-2"/>
    <n v="218.82"/>
    <n v="6293.56"/>
    <n v="6512.38"/>
    <n v="3.3600619128490661E-2"/>
  </r>
  <r>
    <n v="107669"/>
    <s v="A"/>
    <s v="20"/>
    <m/>
    <s v="HSU, ALEX KWAN MD"/>
    <s v=""/>
    <s v=""/>
    <s v="2964 N. STATE ROAD 7 STE 210"/>
    <s v="MARGATE"/>
    <x v="2"/>
    <s v="33063"/>
    <s v=""/>
    <x v="1"/>
    <s v="PHYSICIANS"/>
    <s v="NOT PART OF BUYING GROUP"/>
    <x v="117"/>
    <x v="1"/>
    <s v="INJECTABLES DIVISION"/>
    <x v="12"/>
    <s v="AH2243119"/>
    <n v="57.25"/>
    <n v="16073.9"/>
    <n v="16131.15"/>
    <n v="3.5490340118342462E-3"/>
    <n v="217.2"/>
    <n v="11056.46"/>
    <n v="11273.66"/>
    <n v="1.9266147817124164E-2"/>
  </r>
  <r>
    <n v="361449"/>
    <s v="A"/>
    <s v="20"/>
    <m/>
    <s v="WHITE, RICHARD B. MD"/>
    <s v=""/>
    <s v=""/>
    <s v="101 COOPER FOSTER PARK RD"/>
    <s v="AMHERST"/>
    <x v="11"/>
    <s v="44001"/>
    <s v=""/>
    <x v="1"/>
    <s v="PHYSICIANS"/>
    <s v="NOT PART OF BUYING GROUP"/>
    <x v="117"/>
    <x v="1"/>
    <s v="INJECTABLES DIVISION"/>
    <x v="12"/>
    <s v="BW4432857"/>
    <n v="319.3"/>
    <n v="4556.88"/>
    <n v="4876.18"/>
    <n v="6.5481585995594907E-2"/>
    <n v="196.28"/>
    <n v="3178.31"/>
    <n v="3374.59"/>
    <n v="5.8164102898426176E-2"/>
  </r>
  <r>
    <n v="52245"/>
    <s v="A"/>
    <s v="20"/>
    <m/>
    <s v="OKERBLOM, ROBERT W MD"/>
    <s v=""/>
    <s v=""/>
    <s v="1145 EAST CLARK AVE STE F"/>
    <s v="SANTA MARIA"/>
    <x v="1"/>
    <s v="93455"/>
    <s v=""/>
    <x v="1"/>
    <s v="PHYSICIANS"/>
    <s v="NOT PART OF BUYING GROUP"/>
    <x v="117"/>
    <x v="1"/>
    <s v="INJECTABLES DIVISION"/>
    <x v="12"/>
    <s v="AO1995387"/>
    <n v="329.54"/>
    <n v="40822.589999999997"/>
    <n v="41152.129999999997"/>
    <n v="8.0078479534352182E-3"/>
    <n v="171.07"/>
    <n v="30461.21"/>
    <n v="30632.28"/>
    <n v="5.5846316369529136E-3"/>
  </r>
  <r>
    <n v="476143"/>
    <s v="A"/>
    <s v="20"/>
    <m/>
    <s v="MANOCCHIO, VAL N MD"/>
    <s v=""/>
    <s v=""/>
    <s v="5542 S. FLAMINGO ROAD"/>
    <s v="COOPER CITY"/>
    <x v="2"/>
    <s v="33330"/>
    <s v=""/>
    <x v="1"/>
    <s v="PHYSICIANS"/>
    <s v="NOT PART OF BUYING GROUP"/>
    <x v="117"/>
    <x v="1"/>
    <s v="INJECTABLES DIVISION"/>
    <x v="12"/>
    <s v="FM1665592"/>
    <m/>
    <m/>
    <n v="0"/>
    <e v="#DIV/0!"/>
    <n v="158"/>
    <n v="1080.6099999999999"/>
    <n v="1238.6099999999999"/>
    <n v="0.12756234811603331"/>
  </r>
  <r>
    <n v="460253"/>
    <s v="A"/>
    <s v="20"/>
    <m/>
    <s v="SMITHERS, JACQUELINE M.  MD"/>
    <s v=""/>
    <s v="WOMEN'S HEALTH SERVICE"/>
    <s v="7084 S 2300 E #110"/>
    <s v="SALT LAKE CITY"/>
    <x v="15"/>
    <s v="84121"/>
    <s v="CARDINAL"/>
    <x v="1"/>
    <s v="PHYSICIANS"/>
    <s v="NOT PART OF BUYING GROUP"/>
    <x v="117"/>
    <x v="1"/>
    <s v="INJECTABLES DIVISION"/>
    <x v="12"/>
    <s v="MS0418776"/>
    <n v="225.75"/>
    <n v="2264.27"/>
    <n v="2490.02"/>
    <n v="9.0661922394197639E-2"/>
    <n v="135.35"/>
    <n v="1927.35"/>
    <n v="2062.6999999999998"/>
    <n v="6.5617879478353611E-2"/>
  </r>
  <r>
    <n v="190670"/>
    <s v="A"/>
    <s v="20"/>
    <m/>
    <s v="CALHOUN, BRIAN KEITH MD"/>
    <s v=""/>
    <s v=""/>
    <s v="4400 OLD STERLINGTON RD"/>
    <s v="MONROE"/>
    <x v="7"/>
    <s v="71203"/>
    <s v=""/>
    <x v="1"/>
    <s v="PHYSICIANS"/>
    <s v="NOT PART OF BUYING GROUP"/>
    <x v="117"/>
    <x v="1"/>
    <s v="INJECTABLES DIVISION"/>
    <x v="12"/>
    <s v="BC6511869"/>
    <n v="292.61"/>
    <n v="16124.92"/>
    <n v="16417.53"/>
    <n v="1.7823022098939368E-2"/>
    <n v="133.72"/>
    <n v="3750.85"/>
    <n v="3884.5699999999997"/>
    <n v="3.4423372471084318E-2"/>
  </r>
  <r>
    <n v="451335"/>
    <s v="A"/>
    <s v="20"/>
    <m/>
    <s v="TAN, PING NGI MD"/>
    <s v=""/>
    <s v=""/>
    <s v="302 NORTH BROWN"/>
    <s v="HAMILTON"/>
    <x v="9"/>
    <s v="76531"/>
    <s v=""/>
    <x v="1"/>
    <s v="PHYSICIANS"/>
    <s v="NOT PART OF BUYING GROUP"/>
    <x v="117"/>
    <x v="1"/>
    <s v="INJECTABLES DIVISION"/>
    <x v="12"/>
    <s v="AT8341771"/>
    <n v="16.63"/>
    <n v="4726.7299999999996"/>
    <n v="4743.3599999999997"/>
    <n v="3.5059535856439318E-3"/>
    <n v="124.29"/>
    <n v="4382.6499999999996"/>
    <n v="4506.9399999999996"/>
    <n v="2.7577469413837329E-2"/>
  </r>
  <r>
    <n v="158668"/>
    <s v="A"/>
    <s v="20"/>
    <m/>
    <s v="TRAN, ALEX LELAND MD"/>
    <s v=""/>
    <s v=""/>
    <s v="11822 EAST FLORAL DR"/>
    <s v="WHITTIER"/>
    <x v="1"/>
    <s v="90601"/>
    <s v="KINRAY"/>
    <x v="1"/>
    <s v="PHYSICIANS"/>
    <s v="NOT PART OF BUYING GROUP"/>
    <x v="117"/>
    <x v="1"/>
    <s v="INJECTABLES DIVISION"/>
    <x v="12"/>
    <s v="BT5686071"/>
    <n v="179.9"/>
    <n v="277.5"/>
    <n v="457.4"/>
    <n v="0.39331001311762137"/>
    <n v="93.05"/>
    <n v="77.709999999999994"/>
    <n v="170.76"/>
    <n v="0.5449168423518389"/>
  </r>
  <r>
    <n v="40787"/>
    <s v="A"/>
    <s v="20"/>
    <m/>
    <s v="PIERCE, TRENT PATTERSON MD"/>
    <s v=""/>
    <s v=""/>
    <s v="301 WEST POLK"/>
    <s v="WEST MEMPHIS"/>
    <x v="32"/>
    <s v="72301"/>
    <s v=""/>
    <x v="1"/>
    <s v="PHYSICIANS"/>
    <s v="NOT PART OF BUYING GROUP"/>
    <x v="117"/>
    <x v="1"/>
    <s v="INJECTABLES DIVISION"/>
    <x v="12"/>
    <s v="AP9406352"/>
    <n v="106"/>
    <n v="4162.47"/>
    <n v="4268.47"/>
    <n v="2.4833254069959492E-2"/>
    <n v="79.5"/>
    <n v="1284.2"/>
    <n v="1363.7"/>
    <n v="5.8297279460291854E-2"/>
  </r>
  <r>
    <n v="404226"/>
    <s v="A"/>
    <s v="20"/>
    <m/>
    <s v="CHIDIAC, ADIB ANTOINE MD"/>
    <s v=""/>
    <s v=""/>
    <s v="2100 EAST SAMPLE RD #201"/>
    <s v="LIGHTHOUSE POINT"/>
    <x v="2"/>
    <s v="33064"/>
    <s v=""/>
    <x v="1"/>
    <s v="PHYSICIANS"/>
    <s v="NOT PART OF BUYING GROUP"/>
    <x v="117"/>
    <x v="1"/>
    <s v="INJECTABLES DIVISION"/>
    <x v="12"/>
    <s v="AA2476732"/>
    <n v="123.55"/>
    <n v="14752.42"/>
    <n v="14875.97"/>
    <n v="8.3053407609722258E-3"/>
    <n v="66.61"/>
    <n v="7441.73"/>
    <n v="7508.3399999999992"/>
    <n v="8.8714682606275165E-3"/>
  </r>
  <r>
    <n v="52810"/>
    <s v="A"/>
    <s v="20"/>
    <m/>
    <s v="CHUA, LEON PETER Y MD"/>
    <s v=""/>
    <s v=""/>
    <s v="500 N BROADWAY SUITE 17"/>
    <s v="BLYTHE"/>
    <x v="1"/>
    <s v="92225"/>
    <s v="OTHER"/>
    <x v="1"/>
    <s v="PHYSICIANS ALLIANCE INC"/>
    <s v="NOT PART OF BUYING GROUP"/>
    <x v="117"/>
    <x v="1"/>
    <s v="INJECTABLES DIVISION"/>
    <x v="12"/>
    <s v="BC1246710"/>
    <n v="60.21"/>
    <n v="5812.27"/>
    <n v="5872.4800000000005"/>
    <n v="1.025290848159551E-2"/>
    <n v="56.7"/>
    <n v="2732.8"/>
    <n v="2789.5"/>
    <n v="2.0326223337515686E-2"/>
  </r>
  <r>
    <n v="475329"/>
    <s v="A"/>
    <s v="20"/>
    <m/>
    <s v="PLAYE, STEPHEN JAN MD"/>
    <s v=""/>
    <s v="MEDIQUICK URGENT CARE CNTRS IN"/>
    <s v="6 OFFICE PARK DR"/>
    <s v="PALM COAST"/>
    <x v="2"/>
    <s v="32137"/>
    <s v=""/>
    <x v="1"/>
    <s v="PHYSICIANS"/>
    <s v="NOT PART OF BUYING GROUP"/>
    <x v="117"/>
    <x v="1"/>
    <s v="INJECTABLES DIVISION"/>
    <x v="12"/>
    <s v="AP8496968"/>
    <m/>
    <m/>
    <n v="0"/>
    <e v="#DIV/0!"/>
    <n v="56.15"/>
    <n v="6999.86"/>
    <n v="7056.0099999999993"/>
    <n v="7.9577551619116199E-3"/>
  </r>
  <r>
    <n v="396564"/>
    <s v="A"/>
    <s v="20"/>
    <m/>
    <s v="NOBLE, JACK C MD"/>
    <s v=""/>
    <s v="FAMILY PRACTICE"/>
    <s v="355 WEST HICKORY"/>
    <s v="BASTROP"/>
    <x v="7"/>
    <s v="71220"/>
    <s v=""/>
    <x v="1"/>
    <s v="PHYSICIANS"/>
    <s v="NOT PART OF BUYING GROUP"/>
    <x v="117"/>
    <x v="1"/>
    <s v="INJECTABLES DIVISION"/>
    <x v="12"/>
    <s v="AN9450963"/>
    <m/>
    <m/>
    <n v="0"/>
    <e v="#DIV/0!"/>
    <n v="53.82"/>
    <n v="3493.9"/>
    <n v="3547.7200000000003"/>
    <n v="1.5170306563088405E-2"/>
  </r>
  <r>
    <n v="190455"/>
    <s v="A"/>
    <s v="20"/>
    <m/>
    <s v="JONES, PATRICK G MD"/>
    <s v=""/>
    <s v=""/>
    <s v="112 ST JOHN STREET"/>
    <s v="MONROE"/>
    <x v="7"/>
    <s v="71201"/>
    <s v="AMERISOURCE BERGEN"/>
    <x v="1"/>
    <s v="PHYSICIANS"/>
    <s v="NOT PART OF BUYING GROUP"/>
    <x v="117"/>
    <x v="1"/>
    <s v="INJECTABLES DIVISION"/>
    <x v="12"/>
    <s v="AJ1857450"/>
    <n v="159"/>
    <n v="20270.54"/>
    <n v="20429.54"/>
    <n v="7.7828477782661771E-3"/>
    <n v="53.82"/>
    <n v="9027.06"/>
    <n v="9080.8799999999992"/>
    <n v="5.9267383777783659E-3"/>
  </r>
  <r>
    <n v="363693"/>
    <s v="A"/>
    <s v="20"/>
    <m/>
    <s v="LEITHERLAND, EDNA FNP"/>
    <s v="LEITHERLAND FAMILY CARE CLINIC"/>
    <s v="MEDSOUTH HEALTHCARE PC"/>
    <s v="1123 N MAIN STREET"/>
    <s v="DYER"/>
    <x v="37"/>
    <s v="38330"/>
    <s v=""/>
    <x v="1"/>
    <s v="PHYSICIANS"/>
    <s v="NOT PART OF BUYING GROUP"/>
    <x v="117"/>
    <x v="1"/>
    <s v="INJECTABLES DIVISION"/>
    <x v="12"/>
    <s v="ML0463606"/>
    <n v="168.85"/>
    <n v="1788.71"/>
    <n v="1957.56"/>
    <n v="8.6255338278264773E-2"/>
    <n v="51.56"/>
    <n v="408.39"/>
    <n v="459.95"/>
    <n v="0.1120991412110012"/>
  </r>
  <r>
    <n v="397312"/>
    <s v="A"/>
    <s v="20"/>
    <m/>
    <s v="LIZARRAGA, JUAN F MD"/>
    <s v=""/>
    <s v=""/>
    <s v="9914 SAN JUAN AVE"/>
    <s v="SOUTH GATE"/>
    <x v="1"/>
    <s v="90280"/>
    <s v=""/>
    <x v="1"/>
    <s v="PHYSICIANS"/>
    <s v="NOT PART OF BUYING GROUP"/>
    <x v="117"/>
    <x v="1"/>
    <s v="INJECTABLES DIVISION"/>
    <x v="12"/>
    <s v="FL1538101"/>
    <m/>
    <m/>
    <n v="0"/>
    <e v="#DIV/0!"/>
    <n v="51.48"/>
    <n v="839.63"/>
    <n v="891.11"/>
    <n v="5.7770645599308723E-2"/>
  </r>
  <r>
    <n v="309018"/>
    <s v="A"/>
    <s v="20"/>
    <m/>
    <s v="DAWKINS, STEPHEN A MD"/>
    <s v=""/>
    <s v="CADUCEUS OCCUPATIONAL MED CLNC"/>
    <s v="535 NORTH CENTRAL AVE"/>
    <s v="HAPEVILLE"/>
    <x v="21"/>
    <s v="30354"/>
    <s v="AMERISOURCE BERGEN"/>
    <x v="1"/>
    <s v="PHYSICIANS ALLIANCE INC"/>
    <s v="NOT PART OF BUYING GROUP"/>
    <x v="117"/>
    <x v="1"/>
    <s v="INJECTABLES DIVISION"/>
    <x v="12"/>
    <s v="BD1568003"/>
    <n v="1336.63"/>
    <n v="77082.12"/>
    <n v="78418.75"/>
    <n v="1.7044775643580139E-2"/>
    <n v="50"/>
    <n v="26194.75"/>
    <n v="26244.75"/>
    <n v="1.9051429333485745E-3"/>
  </r>
  <r>
    <n v="89437"/>
    <s v="A"/>
    <s v="20"/>
    <m/>
    <s v="IRLANDEZ, DIOSDADO T MD"/>
    <s v=""/>
    <s v="MEDICAL DIRECTOR"/>
    <s v="101 PROSPEROUS PLACE SUITE 150"/>
    <s v="LEXINGTON"/>
    <x v="13"/>
    <s v="40509"/>
    <s v=""/>
    <x v="1"/>
    <s v="PHYSICIANS"/>
    <s v="NOT PART OF BUYING GROUP"/>
    <x v="117"/>
    <x v="1"/>
    <s v="INJECTABLES DIVISION"/>
    <x v="12"/>
    <s v="FI0343258"/>
    <n v="293.7"/>
    <n v="1608.8"/>
    <n v="1902.5"/>
    <n v="0.15437582128777924"/>
    <n v="41.44"/>
    <n v="1213.1500000000001"/>
    <n v="1254.5900000000001"/>
    <n v="3.3030711228369425E-2"/>
  </r>
  <r>
    <n v="712168"/>
    <s v="A"/>
    <s v="20"/>
    <m/>
    <s v="NEIL, SUSAN ERICA MD"/>
    <s v=""/>
    <s v=""/>
    <s v="2101 NICHOLASVILLE RD#206"/>
    <s v="LEXINGTON"/>
    <x v="13"/>
    <s v="40503"/>
    <s v=""/>
    <x v="1"/>
    <s v="PHYSICIANS"/>
    <s v="NOT PART OF BUYING GROUP"/>
    <x v="117"/>
    <x v="1"/>
    <s v="INJECTABLES DIVISION"/>
    <x v="12"/>
    <s v="BN1461386"/>
    <n v="103.7"/>
    <n v="2047.96"/>
    <n v="2151.66"/>
    <n v="4.8195346848479786E-2"/>
    <n v="37.9"/>
    <n v="2102.6799999999998"/>
    <n v="2140.58"/>
    <n v="1.7705481691877901E-2"/>
  </r>
  <r>
    <n v="143563"/>
    <s v="A"/>
    <s v="20"/>
    <m/>
    <s v="HAVERTY, MICHAEL MD"/>
    <s v=""/>
    <s v="SUITE 260"/>
    <s v="2342 PROFESSIONAL P'KWY #260"/>
    <s v="SANTA MARIA"/>
    <x v="1"/>
    <s v="93455"/>
    <s v="CARDINAL"/>
    <x v="1"/>
    <s v="PHYSICIANS"/>
    <s v="NOT PART OF BUYING GROUP"/>
    <x v="117"/>
    <x v="1"/>
    <s v="INJECTABLES DIVISION"/>
    <x v="12"/>
    <s v="AH2952782"/>
    <n v="0"/>
    <n v="4982.0200000000004"/>
    <n v="4982.0200000000004"/>
    <n v="0"/>
    <n v="37.21"/>
    <n v="4698"/>
    <n v="4735.21"/>
    <n v="7.8581520143773988E-3"/>
  </r>
  <r>
    <n v="143499"/>
    <s v="A"/>
    <s v="20"/>
    <m/>
    <s v="DIDEHVAR, MOHAMMAD R MD"/>
    <s v=""/>
    <s v="OLD DOMINION URGENT CARE CNTR"/>
    <s v="6262 OLD DOMINION DRIVE"/>
    <s v="MCLEAN"/>
    <x v="20"/>
    <s v="22101"/>
    <s v="CARDINAL"/>
    <x v="1"/>
    <s v="PHYSICIANS"/>
    <s v="NOT PART OF BUYING GROUP"/>
    <x v="117"/>
    <x v="1"/>
    <s v="INJECTABLES DIVISION"/>
    <x v="12"/>
    <s v="BD4071510"/>
    <n v="27.32"/>
    <n v="9939.01"/>
    <n v="9966.33"/>
    <n v="2.7412297204688187E-3"/>
    <n v="33.409999999999997"/>
    <n v="3077.18"/>
    <n v="3110.5899999999997"/>
    <n v="1.0740727643308825E-2"/>
  </r>
  <r>
    <n v="452898"/>
    <s v="A"/>
    <s v="20"/>
    <m/>
    <s v="CHANG, PETER MD."/>
    <s v=""/>
    <s v=""/>
    <s v="6565 WEST LOOP SOUTH"/>
    <s v="BELLAIRE"/>
    <x v="9"/>
    <s v="77401"/>
    <s v=""/>
    <x v="1"/>
    <s v="PHYSICIANS"/>
    <s v="NOT PART OF BUYING GROUP"/>
    <x v="117"/>
    <x v="1"/>
    <s v="INJECTABLES DIVISION"/>
    <x v="12"/>
    <s v="AC1336519"/>
    <n v="33.799999999999997"/>
    <n v="899.65"/>
    <n v="933.44999999999993"/>
    <n v="3.6209759494348917E-2"/>
    <n v="32.6"/>
    <n v="443.32"/>
    <n v="475.92"/>
    <n v="6.8498907379391488E-2"/>
  </r>
  <r>
    <n v="88778"/>
    <s v="A"/>
    <s v="20"/>
    <m/>
    <s v="MORRIS, LYNN J MD"/>
    <s v=""/>
    <s v="PASSPORT HEALTH"/>
    <s v="1100 BEDFORD STREET"/>
    <s v="STAMFORD"/>
    <x v="17"/>
    <s v="06902"/>
    <s v="AMERISOURCE BERGEN"/>
    <x v="1"/>
    <s v="PASSPORT HEALTH"/>
    <s v="NOT PART OF BUYING GROUP"/>
    <x v="117"/>
    <x v="1"/>
    <s v="INJECTABLES DIVISION"/>
    <x v="12"/>
    <s v="BM0339184"/>
    <n v="35.46"/>
    <n v="68831.94"/>
    <n v="68867.400000000009"/>
    <n v="5.1490255186053191E-4"/>
    <n v="28.54"/>
    <n v="44504.12"/>
    <n v="44532.66"/>
    <n v="6.4087795339420547E-4"/>
  </r>
  <r>
    <n v="368133"/>
    <s v="A"/>
    <s v="20"/>
    <m/>
    <s v="COLEMAN, EDWARD D DO"/>
    <s v=""/>
    <s v="THE MEDICAL OFFICE OF REGENCY"/>
    <s v="109 REGENCY PLACE"/>
    <s v="WEST MONROE"/>
    <x v="7"/>
    <s v="71291"/>
    <s v=""/>
    <x v="1"/>
    <s v="PHYSICIANS"/>
    <s v="NOT PART OF BUYING GROUP"/>
    <x v="117"/>
    <x v="1"/>
    <s v="INJECTABLES DIVISION"/>
    <x v="12"/>
    <s v="AC1222645"/>
    <n v="50.35"/>
    <n v="3559.66"/>
    <n v="3610.0099999999998"/>
    <n v="1.3947329785790068E-2"/>
    <n v="27.32"/>
    <n v="2641.42"/>
    <n v="2668.7400000000002"/>
    <n v="1.0237040700855085E-2"/>
  </r>
  <r>
    <n v="441012"/>
    <s v="A"/>
    <s v="20"/>
    <m/>
    <s v="INGRAM-NUNALLY, BESSIE A. MD"/>
    <s v=""/>
    <s v="PREMIER HEALTHCARE"/>
    <s v="251 NORTH LYERLY SUITE 300"/>
    <s v="CHATTANOOGA"/>
    <x v="37"/>
    <s v="37404"/>
    <s v="MCKESSON"/>
    <x v="1"/>
    <s v="PHYSICIANS"/>
    <s v="NOT PART OF BUYING GROUP"/>
    <x v="117"/>
    <x v="1"/>
    <s v="INJECTABLES DIVISION"/>
    <x v="12"/>
    <s v="BN3534559"/>
    <n v="458.1"/>
    <n v="25203.38"/>
    <n v="25661.48"/>
    <n v="1.7851659374283946E-2"/>
    <n v="18.84"/>
    <n v="10784.1"/>
    <n v="10802.94"/>
    <n v="1.7439696971380011E-3"/>
  </r>
  <r>
    <n v="87175"/>
    <s v="A"/>
    <s v="20"/>
    <m/>
    <s v="NASSIR, JOSEPH MD"/>
    <s v=""/>
    <s v=""/>
    <s v="17822 BEACH BLVD STE 430"/>
    <s v="HUNTINGTON BEACH"/>
    <x v="1"/>
    <s v="92647"/>
    <s v=""/>
    <x v="1"/>
    <s v="PHYSICIANS"/>
    <s v="NOT PART OF BUYING GROUP"/>
    <x v="117"/>
    <x v="1"/>
    <s v="INJECTABLES DIVISION"/>
    <x v="12"/>
    <s v="BN4484806"/>
    <n v="92.35"/>
    <n v="1787.15"/>
    <n v="1879.5"/>
    <n v="4.9135408353285448E-2"/>
    <n v="18.149999999999999"/>
    <n v="673.79"/>
    <n v="691.93999999999994"/>
    <n v="2.6230598028730814E-2"/>
  </r>
  <r>
    <n v="56692"/>
    <s v="A"/>
    <s v="20"/>
    <m/>
    <s v="BUSTAMANTE, JAVIER MD"/>
    <s v=""/>
    <s v=""/>
    <s v="300 OLD RIVER ROAD STE 105"/>
    <s v="BAKERSFIELD"/>
    <x v="1"/>
    <s v="93311"/>
    <s v=""/>
    <x v="1"/>
    <s v="PHYSICIANS"/>
    <s v="NOT PART OF BUYING GROUP"/>
    <x v="117"/>
    <x v="1"/>
    <s v="INJECTABLES DIVISION"/>
    <x v="12"/>
    <s v="AB2913297"/>
    <n v="3.15"/>
    <n v="3701.13"/>
    <n v="3704.28"/>
    <n v="8.5036768278855799E-4"/>
    <n v="15.75"/>
    <n v="3323.07"/>
    <n v="3338.82"/>
    <n v="4.7172354304814276E-3"/>
  </r>
  <r>
    <n v="156431"/>
    <s v="A"/>
    <s v="20"/>
    <m/>
    <s v="BOYTS, EDWARD WILLIAM MD"/>
    <s v=""/>
    <s v=""/>
    <s v="68370 CLINTON STREET"/>
    <s v="NEW PARIS"/>
    <x v="29"/>
    <s v="46553"/>
    <s v=""/>
    <x v="1"/>
    <s v="PHYSICIANS"/>
    <s v="NOT PART OF BUYING GROUP"/>
    <x v="117"/>
    <x v="1"/>
    <s v="INJECTABLES DIVISION"/>
    <x v="12"/>
    <s v="BB1467958"/>
    <n v="125.03"/>
    <n v="1390.97"/>
    <n v="1516"/>
    <n v="8.2473614775725596E-2"/>
    <n v="15.37"/>
    <n v="1184.4000000000001"/>
    <n v="1199.77"/>
    <n v="1.2810788734507446E-2"/>
  </r>
  <r>
    <n v="130107"/>
    <s v="A"/>
    <s v="20"/>
    <m/>
    <s v="HOLLOPETER, WAYNE L MD"/>
    <s v=""/>
    <s v=""/>
    <s v="721 WEST NORTH"/>
    <s v="GRANGEVILLE"/>
    <x v="38"/>
    <s v="83530"/>
    <s v=""/>
    <x v="1"/>
    <s v="PHYSICIANS"/>
    <s v="NOT PART OF BUYING GROUP"/>
    <x v="117"/>
    <x v="5"/>
    <s v="INJECTABLES DIVISION"/>
    <x v="12"/>
    <s v="AH5674646"/>
    <n v="18.25"/>
    <n v="3388.6"/>
    <n v="3406.85"/>
    <n v="5.3568545724055946E-3"/>
    <n v="14.01"/>
    <n v="2336.2800000000002"/>
    <n v="2350.2900000000004"/>
    <n v="5.9609665190253104E-3"/>
  </r>
  <r>
    <n v="408433"/>
    <s v="A"/>
    <s v="20"/>
    <m/>
    <s v="OKOMSKI, CHARLENE DO"/>
    <s v=""/>
    <s v=""/>
    <s v="6210 SCOTT ST UNIT #211"/>
    <s v="PUNTA GORDA"/>
    <x v="2"/>
    <s v="33950"/>
    <s v=""/>
    <x v="1"/>
    <s v="PHYSICIANS"/>
    <s v="NOT PART OF BUYING GROUP"/>
    <x v="117"/>
    <x v="1"/>
    <s v="INJECTABLES DIVISION"/>
    <x v="12"/>
    <s v="BO1725285"/>
    <n v="0"/>
    <n v="735.75"/>
    <n v="735.75"/>
    <n v="0"/>
    <n v="12.75"/>
    <n v="968.92"/>
    <n v="981.67"/>
    <n v="1.2988071347805271E-2"/>
  </r>
  <r>
    <n v="403893"/>
    <s v="A"/>
    <s v="20"/>
    <m/>
    <s v="SILK, ARTHUR D MD"/>
    <s v=""/>
    <s v="STE 302"/>
    <s v="12555 GARDEN GROVE BLVD"/>
    <s v="GARDEN GROVE"/>
    <x v="1"/>
    <s v="92843"/>
    <s v=""/>
    <x v="1"/>
    <s v="PHYSICIANS"/>
    <s v="NOT PART OF BUYING GROUP"/>
    <x v="117"/>
    <x v="1"/>
    <s v="INJECTABLES DIVISION"/>
    <x v="12"/>
    <s v="AS0286054"/>
    <n v="7.3"/>
    <n v="430.86"/>
    <n v="438.16"/>
    <n v="1.6660580609822895E-2"/>
    <n v="9.85"/>
    <n v="314.67"/>
    <n v="324.52000000000004"/>
    <n v="3.0352520645876981E-2"/>
  </r>
  <r>
    <n v="85275"/>
    <s v="A"/>
    <s v="20"/>
    <m/>
    <s v="FLAHARTY, GINA E NP"/>
    <s v=""/>
    <s v="TRAVEL MED INC"/>
    <s v="4250 H ST, SUITE 4"/>
    <s v="SACRAMENTO"/>
    <x v="1"/>
    <s v="95819"/>
    <s v="OTHER"/>
    <x v="1"/>
    <s v="PASSPORT HEALTH"/>
    <s v="NOT PART OF BUYING GROUP"/>
    <x v="117"/>
    <x v="1"/>
    <s v="INJECTABLES DIVISION"/>
    <x v="12"/>
    <s v="MF0553277"/>
    <n v="21.2"/>
    <n v="44872.11"/>
    <n v="44893.31"/>
    <n v="4.7223071767263321E-4"/>
    <n v="9.4499999999999993"/>
    <n v="23303.15"/>
    <n v="23312.600000000002"/>
    <n v="4.0536019148443324E-4"/>
  </r>
  <r>
    <n v="133650"/>
    <s v="A"/>
    <s v="20"/>
    <m/>
    <s v="MARTIN, PATRICK WILLIAM MD"/>
    <s v=""/>
    <s v="FAMILY MEDICAL CLINIC"/>
    <s v="104 WALL STREET"/>
    <s v="POTEAU"/>
    <x v="31"/>
    <s v="74953"/>
    <s v=""/>
    <x v="1"/>
    <s v="PHYSICIANS"/>
    <s v="NOT PART OF BUYING GROUP"/>
    <x v="117"/>
    <x v="1"/>
    <s v="INJECTABLES DIVISION"/>
    <x v="12"/>
    <s v="FM1009667"/>
    <m/>
    <m/>
    <n v="0"/>
    <e v="#DIV/0!"/>
    <n v="8.16"/>
    <n v="371.8"/>
    <n v="379.96000000000004"/>
    <n v="2.1475944836298555E-2"/>
  </r>
  <r>
    <n v="391285"/>
    <s v="A"/>
    <s v="20"/>
    <m/>
    <s v="DARPINO, ANITA R DO"/>
    <s v=""/>
    <s v="SCHAEFFERSTOWN MILY PRACTICE"/>
    <s v="ROUTE 501 NORTH #455"/>
    <s v="SCHAEFFERSTOWN"/>
    <x v="8"/>
    <s v="17088"/>
    <s v="MCKESSON"/>
    <x v="1"/>
    <s v="PHYSICIANS ALLIANCE INC"/>
    <s v="NOT PART OF BUYING GROUP"/>
    <x v="117"/>
    <x v="1"/>
    <s v="INJECTABLES DIVISION"/>
    <x v="12"/>
    <s v="BD1166253"/>
    <n v="31.33"/>
    <n v="77583.679999999993"/>
    <n v="77615.009999999995"/>
    <n v="4.0365903450891781E-4"/>
    <n v="7.2"/>
    <n v="22018.12"/>
    <n v="22025.32"/>
    <n v="3.2689649912010361E-4"/>
  </r>
  <r>
    <n v="51326"/>
    <s v="A"/>
    <s v="20"/>
    <m/>
    <s v="STERLING, CLAUDIA M MD"/>
    <s v=""/>
    <s v=""/>
    <s v="23679 CALABASAS ROAD #342"/>
    <s v="CALABASAS"/>
    <x v="1"/>
    <s v="91302"/>
    <s v="MCKESSON"/>
    <x v="1"/>
    <s v="PHYSICIANS"/>
    <s v="NOT PART OF BUYING GROUP"/>
    <x v="117"/>
    <x v="1"/>
    <s v="INJECTABLES DIVISION"/>
    <x v="12"/>
    <s v="AB2901569"/>
    <n v="22.65"/>
    <n v="301.31"/>
    <n v="323.95999999999998"/>
    <n v="6.9916039017162618E-2"/>
    <n v="6.45"/>
    <n v="949.25"/>
    <n v="955.7"/>
    <n v="6.7489798053782567E-3"/>
  </r>
  <r>
    <n v="205452"/>
    <s v="A"/>
    <s v="20"/>
    <m/>
    <s v="LAREDO DIGESTIVE HLTH CTR LLC"/>
    <s v=""/>
    <s v=""/>
    <s v="6999 MCPHERSON #219"/>
    <s v="LAREDO"/>
    <x v="9"/>
    <s v="78041"/>
    <s v="AMERISOURCE BERGEN"/>
    <x v="5"/>
    <s v="CLINIC"/>
    <s v="NOT PART OF BUYING GROUP"/>
    <x v="118"/>
    <x v="1"/>
    <s v="ANDA DIVISION"/>
    <x v="11"/>
    <s v="FL1319640"/>
    <m/>
    <m/>
    <n v="0"/>
    <e v="#DIV/0!"/>
    <n v="651.6"/>
    <n v="0"/>
    <n v="651.6"/>
    <n v="1"/>
  </r>
  <r>
    <n v="133277"/>
    <s v="A"/>
    <s v="20"/>
    <m/>
    <s v="LIVING WELL PHARMACY INC"/>
    <s v=""/>
    <s v=""/>
    <s v="381 VAN NESS AVE STE 1507"/>
    <s v="TORRANCE"/>
    <x v="1"/>
    <s v="90501"/>
    <s v="OTHER"/>
    <x v="6"/>
    <s v="DISTRIBUTOR/WHOLESALER"/>
    <s v="NOT PART OF BUYING GROUP"/>
    <x v="119"/>
    <x v="4"/>
    <s v="WEST COAST DIVISION"/>
    <x v="5"/>
    <s v="RL0392465"/>
    <m/>
    <m/>
    <n v="0"/>
    <e v="#DIV/0!"/>
    <n v="11273.9"/>
    <n v="49038.81"/>
    <n v="60312.71"/>
    <n v="0.18692411599478784"/>
  </r>
  <r>
    <n v="133830"/>
    <s v="A"/>
    <s v="20"/>
    <m/>
    <s v="LARSEN, JOHN MARK MD"/>
    <s v=""/>
    <s v=""/>
    <s v="7700 E IMERIAL HWY #R"/>
    <s v="DOWNEY"/>
    <x v="1"/>
    <s v="90242"/>
    <s v=""/>
    <x v="1"/>
    <s v="PHYSICIANS"/>
    <s v="NOT PART OF BUYING GROUP"/>
    <x v="119"/>
    <x v="1"/>
    <s v="WEST COAST DIVISION"/>
    <x v="5"/>
    <s v="BL8100620"/>
    <m/>
    <m/>
    <n v="0"/>
    <e v="#DIV/0!"/>
    <n v="5001.3"/>
    <n v="9903.75"/>
    <n v="14905.05"/>
    <n v="0.33554399347872033"/>
  </r>
  <r>
    <n v="133829"/>
    <s v="A"/>
    <s v="20"/>
    <m/>
    <s v="CAPEN, DANIEL ALEXANDER MD"/>
    <s v=""/>
    <s v=""/>
    <s v="7700 E IMERIAL HWY #R"/>
    <s v="DOWNEY"/>
    <x v="1"/>
    <s v="90242"/>
    <s v=""/>
    <x v="1"/>
    <s v="PHYSICIANS"/>
    <s v="NOT PART OF BUYING GROUP"/>
    <x v="119"/>
    <x v="1"/>
    <s v="WEST COAST DIVISION"/>
    <x v="5"/>
    <s v="BC8073330"/>
    <m/>
    <m/>
    <n v="0"/>
    <e v="#DIV/0!"/>
    <n v="3400.07"/>
    <n v="17533.29"/>
    <n v="20933.36"/>
    <n v="0.16242351920570802"/>
  </r>
  <r>
    <n v="476100"/>
    <s v="A"/>
    <s v="20"/>
    <m/>
    <s v="LIPEL, VADIM MD"/>
    <s v=""/>
    <s v=""/>
    <s v="16260 VENTURA BLVD #309"/>
    <s v="ENCINO"/>
    <x v="1"/>
    <s v="91436"/>
    <s v=""/>
    <x v="1"/>
    <s v="PHYSICIANS"/>
    <s v="NOT PART OF BUYING GROUP"/>
    <x v="119"/>
    <x v="1"/>
    <s v="WEST COAST DIVISION"/>
    <x v="5"/>
    <s v="BL5619626"/>
    <m/>
    <m/>
    <n v="0"/>
    <e v="#DIV/0!"/>
    <n v="2318.6999999999998"/>
    <n v="791.21"/>
    <n v="3109.91"/>
    <n v="0.74558427735850874"/>
  </r>
  <r>
    <n v="205200"/>
    <s v="A"/>
    <s v="20"/>
    <m/>
    <s v="KADABA, SATISH S MD"/>
    <s v=""/>
    <s v=""/>
    <s v="5301 E WHITTIER BLVD #B"/>
    <s v="LOS ANGELES"/>
    <x v="1"/>
    <s v="90022"/>
    <s v=""/>
    <x v="1"/>
    <s v="PHYSICIANS"/>
    <s v="NOT PART OF BUYING GROUP"/>
    <x v="119"/>
    <x v="1"/>
    <s v="WEST COAST DIVISION"/>
    <x v="5"/>
    <s v="AK1124065"/>
    <m/>
    <m/>
    <n v="0"/>
    <e v="#DIV/0!"/>
    <n v="2241.25"/>
    <n v="2133.2399999999998"/>
    <n v="4374.49"/>
    <n v="0.51234543912547525"/>
  </r>
  <r>
    <n v="457930"/>
    <s v="A"/>
    <s v="20"/>
    <m/>
    <s v="MORTIMER, JEB D DVM"/>
    <s v=""/>
    <s v="SEATTLE VETERINARY ASSOCIATES"/>
    <s v="6857 WOODLAWN AVENUE NE"/>
    <s v="SEATTLE"/>
    <x v="6"/>
    <s v="98115"/>
    <s v="OTHER"/>
    <x v="0"/>
    <s v="DVM"/>
    <s v="NOT PART OF BUYING GROUP"/>
    <x v="119"/>
    <x v="0"/>
    <s v="WEST COAST DIVISION"/>
    <x v="5"/>
    <s v="BM7153757"/>
    <n v="532.79999999999995"/>
    <n v="0"/>
    <n v="532.79999999999995"/>
    <n v="1"/>
    <n v="274.14999999999998"/>
    <n v="0"/>
    <n v="274.14999999999998"/>
    <n v="1"/>
  </r>
  <r>
    <n v="77743"/>
    <s v="A"/>
    <s v="20"/>
    <m/>
    <s v="REINA, GAETAN DVM"/>
    <s v=""/>
    <s v="L.A. PET CLINIC"/>
    <s v="5853 MELROSE AVE"/>
    <s v="LOS ANGELS"/>
    <x v="1"/>
    <s v="90038"/>
    <s v="AMERISOURCE BERGEN"/>
    <x v="0"/>
    <s v="DVM"/>
    <s v="NOT PART OF BUYING GROUP"/>
    <x v="119"/>
    <x v="0"/>
    <s v="WEST COAST DIVISION"/>
    <x v="5"/>
    <s v="BR2522743"/>
    <n v="58.7"/>
    <n v="317.75"/>
    <n v="376.45"/>
    <n v="0.15593040244388368"/>
    <n v="157.4"/>
    <n v="0"/>
    <n v="157.4"/>
    <n v="1"/>
  </r>
  <r>
    <n v="306277"/>
    <s v="A"/>
    <s v="20"/>
    <m/>
    <s v="DESSAUER, DAN W DVM"/>
    <s v=""/>
    <s v="ANIMAL CLINIC OF LOS ALAMOS,PC"/>
    <s v="127 B EASTGATE DRIVE"/>
    <s v="LOS ALAMOS"/>
    <x v="41"/>
    <s v="87544"/>
    <s v="AMERISOURCE BERGEN"/>
    <x v="0"/>
    <s v="DVM"/>
    <s v="NOT PART OF BUYING GROUP"/>
    <x v="119"/>
    <x v="0"/>
    <s v="WEST COAST DIVISION"/>
    <x v="5"/>
    <s v="AD3062952"/>
    <n v="657.52"/>
    <n v="0"/>
    <n v="657.52"/>
    <n v="1"/>
    <n v="89.58"/>
    <n v="0"/>
    <n v="89.58"/>
    <n v="1"/>
  </r>
  <r>
    <n v="306635"/>
    <s v="A"/>
    <s v="20"/>
    <m/>
    <s v="JANSEN, JAMES R DVM"/>
    <s v=""/>
    <s v="JANSEN ANIMAL HOSPITAL"/>
    <s v="405 E. RIDGE CREST BLVD."/>
    <s v="RIDGE CREST"/>
    <x v="1"/>
    <s v="93555"/>
    <s v="CARDINAL"/>
    <x v="0"/>
    <s v="DVM"/>
    <s v="NOT PART OF BUYING GROUP"/>
    <x v="119"/>
    <x v="0"/>
    <s v="WEST COAST DIVISION"/>
    <x v="5"/>
    <s v="BJ1186558"/>
    <n v="2.4500000000000002"/>
    <n v="4098.6899999999996"/>
    <n v="4101.1399999999994"/>
    <n v="5.9739487069448993E-4"/>
    <n v="2.4500000000000002"/>
    <n v="2511.31"/>
    <n v="2513.7599999999998"/>
    <n v="9.7463560562663116E-4"/>
  </r>
  <r>
    <n v="87192"/>
    <s v="A"/>
    <s v="20"/>
    <m/>
    <s v="DOSHI, BHAVANK VASANTKUMAR MD"/>
    <s v=""/>
    <s v=""/>
    <s v="3528 BLVD OF THE ALLIES"/>
    <s v="PITTSBURGH"/>
    <x v="8"/>
    <s v="15213"/>
    <s v=""/>
    <x v="1"/>
    <s v="PHYSICIANS"/>
    <s v="NOT PART OF BUYING GROUP"/>
    <x v="120"/>
    <x v="1"/>
    <s v="INJECTABLES DIVISION"/>
    <x v="9"/>
    <s v="BD5567485"/>
    <n v="264584.05"/>
    <n v="0"/>
    <n v="264584.05"/>
    <n v="1"/>
    <n v="112743.2"/>
    <n v="0"/>
    <n v="112743.2"/>
    <n v="1"/>
  </r>
  <r>
    <n v="87187"/>
    <s v="A"/>
    <s v="20"/>
    <m/>
    <s v="REDDY VENKATLAXMAN B MD"/>
    <s v=""/>
    <s v=""/>
    <s v="3528 BLVD OF THE ALLIES"/>
    <s v="PITTSBURGH"/>
    <x v="8"/>
    <s v="15213"/>
    <s v=""/>
    <x v="1"/>
    <s v="PHYSICIANS"/>
    <s v="NOT PART OF BUYING GROUP"/>
    <x v="120"/>
    <x v="1"/>
    <s v="INJECTABLES DIVISION"/>
    <x v="9"/>
    <s v="BR4581612"/>
    <n v="192226.35"/>
    <n v="0"/>
    <n v="192226.35"/>
    <n v="1"/>
    <n v="107440.15"/>
    <n v="0"/>
    <n v="107440.15"/>
    <n v="1"/>
  </r>
  <r>
    <n v="404382"/>
    <s v="A"/>
    <s v="20"/>
    <m/>
    <s v="KLUG, GERALD D MD"/>
    <s v=""/>
    <s v=""/>
    <s v="3528 BLVD OF THE ALLIES"/>
    <s v="PITTSBURGH"/>
    <x v="8"/>
    <s v="15213"/>
    <s v=""/>
    <x v="1"/>
    <s v="PHYSICIANS"/>
    <s v="NOT PART OF BUYING GROUP"/>
    <x v="120"/>
    <x v="1"/>
    <s v="INJECTABLES DIVISION"/>
    <x v="9"/>
    <s v="AK2750633"/>
    <n v="255758.2"/>
    <n v="0"/>
    <n v="255758.2"/>
    <n v="1"/>
    <n v="99594.1"/>
    <n v="0"/>
    <n v="99594.1"/>
    <n v="1"/>
  </r>
  <r>
    <n v="132345"/>
    <s v="A"/>
    <s v="20"/>
    <m/>
    <s v="BERTMAN, MARTIN I MD"/>
    <s v=""/>
    <s v=""/>
    <s v="6495 TAFT ST"/>
    <s v="HOLLYWOOD"/>
    <x v="2"/>
    <s v="33024"/>
    <s v=""/>
    <x v="1"/>
    <s v="PHYSICIANS"/>
    <s v="NOT PART OF BUYING GROUP"/>
    <x v="120"/>
    <x v="1"/>
    <s v="INJECTABLES DIVISION"/>
    <x v="9"/>
    <s v="FB1679200"/>
    <n v="27927.55"/>
    <n v="0"/>
    <n v="27927.55"/>
    <n v="1"/>
    <n v="84573.25"/>
    <n v="243.6"/>
    <n v="84816.85"/>
    <n v="0.99712792917916659"/>
  </r>
  <r>
    <n v="405019"/>
    <s v="A"/>
    <s v="20"/>
    <m/>
    <s v="DEFRANCO, RICHARD J MD"/>
    <s v=""/>
    <s v=""/>
    <s v="12409 LORAIN AVE"/>
    <s v="CLEVELAND"/>
    <x v="11"/>
    <s v="44111"/>
    <s v=""/>
    <x v="1"/>
    <s v="PHYSICIANS"/>
    <s v="NOT PART OF BUYING GROUP"/>
    <x v="120"/>
    <x v="1"/>
    <s v="INJECTABLES DIVISION"/>
    <x v="9"/>
    <s v="FD0663763"/>
    <n v="128057.05"/>
    <n v="0"/>
    <n v="128057.05"/>
    <n v="1"/>
    <n v="56882.97"/>
    <n v="0"/>
    <n v="56882.97"/>
    <n v="1"/>
  </r>
  <r>
    <n v="387772"/>
    <s v="A"/>
    <s v="20"/>
    <m/>
    <s v="GLASSMAN, TODD DANIEL DO"/>
    <s v=""/>
    <s v="INTRACOASTAL MEDICAL GROUPS"/>
    <s v="935 INTRACOASTAL DRIVE"/>
    <s v="FORT LAUDERDALE"/>
    <x v="2"/>
    <s v="33304"/>
    <s v=""/>
    <x v="1"/>
    <s v="PHYSICIANS"/>
    <s v="NOT PART OF BUYING GROUP"/>
    <x v="120"/>
    <x v="1"/>
    <s v="INJECTABLES DIVISION"/>
    <x v="9"/>
    <s v="BG6319772"/>
    <n v="47514.48"/>
    <n v="3033.75"/>
    <n v="50548.23"/>
    <n v="0.93998306172144896"/>
    <n v="34500.879999999997"/>
    <n v="2316.02"/>
    <n v="36816.899999999994"/>
    <n v="0.93709356301046542"/>
  </r>
  <r>
    <n v="420617"/>
    <s v="A"/>
    <s v="20"/>
    <m/>
    <s v="KING, JOHN E. MD"/>
    <s v=""/>
    <s v="KING INTERNAL MEDICINE PC"/>
    <s v="4722 HIGHWAY 17 BYPASS"/>
    <s v="MYRTLE BEACH"/>
    <x v="5"/>
    <s v="29588"/>
    <s v=""/>
    <x v="1"/>
    <s v="PHYSICIANS"/>
    <s v="NOT PART OF BUYING GROUP"/>
    <x v="120"/>
    <x v="1"/>
    <s v="INJECTABLES DIVISION"/>
    <x v="9"/>
    <s v="BK0756392"/>
    <n v="44958.59"/>
    <n v="2387.7399999999998"/>
    <n v="47346.329999999994"/>
    <n v="0.9495686360484541"/>
    <n v="28985.61"/>
    <n v="1824.42"/>
    <n v="30810.03"/>
    <n v="0.94078486778493897"/>
  </r>
  <r>
    <n v="368517"/>
    <s v="A"/>
    <s v="20"/>
    <m/>
    <s v="MOUNTAIN HEALTH SOLUTIONS"/>
    <s v=""/>
    <s v="MOUNTAIN VISTA CONSULTANTS,LLC"/>
    <s v="2 MCDOWELL STREET"/>
    <s v="ASHEVILLE"/>
    <x v="16"/>
    <s v="28801"/>
    <s v="AMERISOURCE BERGEN"/>
    <x v="5"/>
    <s v="CLINIC"/>
    <s v="NOT PART OF BUYING GROUP"/>
    <x v="120"/>
    <x v="1"/>
    <s v="INJECTABLES DIVISION"/>
    <x v="9"/>
    <s v="RM0380446"/>
    <n v="32765.5"/>
    <n v="0"/>
    <n v="32765.5"/>
    <n v="1"/>
    <n v="26601.9"/>
    <n v="0"/>
    <n v="26601.9"/>
    <n v="1"/>
  </r>
  <r>
    <n v="107553"/>
    <s v="A"/>
    <s v="20"/>
    <s v="Y"/>
    <s v="FRIEDBERG, GARRY MD"/>
    <s v=""/>
    <s v="FULL SERVICE PAIN MANAGEMENT"/>
    <s v="3107 W.HALLANDALE BEACH # 102"/>
    <s v="PEMBROKE PARK"/>
    <x v="2"/>
    <s v="33009"/>
    <s v=""/>
    <x v="1"/>
    <s v="PHYSICIANS"/>
    <s v="NOT PART OF BUYING GROUP"/>
    <x v="120"/>
    <x v="1"/>
    <s v="INJECTABLES DIVISION"/>
    <x v="9"/>
    <s v="BF1309081"/>
    <n v="54315.34"/>
    <n v="5359.99"/>
    <n v="59675.329999999994"/>
    <n v="0.91018080670856782"/>
    <n v="26463.66"/>
    <n v="1264.81"/>
    <n v="27728.47"/>
    <n v="0.95438587127237817"/>
  </r>
  <r>
    <n v="107675"/>
    <s v="A"/>
    <s v="20"/>
    <m/>
    <s v="WAYNE, CHRISTOPHER G DO"/>
    <s v=""/>
    <s v="MIDTOWN MEDICAL CENTER"/>
    <s v="3800 NORTH MIAMI AVE"/>
    <s v="MIAMI BEACH"/>
    <x v="2"/>
    <s v="33127"/>
    <s v=""/>
    <x v="1"/>
    <s v="PHYSICIANS"/>
    <s v="NOT PART OF BUYING GROUP"/>
    <x v="120"/>
    <x v="1"/>
    <s v="INJECTABLES DIVISION"/>
    <x v="9"/>
    <s v="BW2158295"/>
    <n v="34422.160000000003"/>
    <n v="3197.46"/>
    <n v="37619.620000000003"/>
    <n v="0.91500552105523658"/>
    <n v="20560.29"/>
    <n v="141.94999999999999"/>
    <n v="20702.240000000002"/>
    <n v="0.99314325406332837"/>
  </r>
  <r>
    <n v="130960"/>
    <s v="A"/>
    <s v="20"/>
    <s v="Y"/>
    <s v="RODENBERG, THOMAS JAMES MD"/>
    <s v=""/>
    <s v="PAIN MANAGEMENT INC"/>
    <s v="553 E SAMPLE RD"/>
    <s v="POMPANO BEACH"/>
    <x v="2"/>
    <s v="33064"/>
    <s v=""/>
    <x v="1"/>
    <s v="PHYSICIANS"/>
    <s v="NOT PART OF BUYING GROUP"/>
    <x v="120"/>
    <x v="1"/>
    <s v="INJECTABLES DIVISION"/>
    <x v="9"/>
    <s v="BR3866045"/>
    <n v="8365.49"/>
    <n v="1939.56"/>
    <n v="10305.049999999999"/>
    <n v="0.8117854838161872"/>
    <n v="19595.7"/>
    <n v="4023.29"/>
    <n v="23618.99"/>
    <n v="0.82965867719153108"/>
  </r>
  <r>
    <n v="368000"/>
    <s v="A"/>
    <s v="20"/>
    <s v="Y"/>
    <s v="ALBITES, FRANCISCO A MD"/>
    <s v=""/>
    <s v="OSCEOLA PAIN MANAGEMENT"/>
    <s v="1024 EAST OSCEOLA PARKWAY"/>
    <s v="KISSIMMEE"/>
    <x v="2"/>
    <s v="34744"/>
    <s v=""/>
    <x v="1"/>
    <s v="PHYSICIANS"/>
    <s v="NOT PART OF BUYING GROUP"/>
    <x v="120"/>
    <x v="1"/>
    <s v="INJECTABLES DIVISION"/>
    <x v="9"/>
    <s v="BA2464509"/>
    <n v="26391.9"/>
    <n v="1121.01"/>
    <n v="27512.91"/>
    <n v="0.95925512786542755"/>
    <n v="17363.12"/>
    <n v="66.459999999999994"/>
    <n v="17429.579999999998"/>
    <n v="0.99618694196876811"/>
  </r>
  <r>
    <n v="130955"/>
    <s v="A"/>
    <s v="20"/>
    <s v="Y"/>
    <s v="CUKIERMAN, MARK S MD"/>
    <s v=""/>
    <s v="BOCA EAST PAIN MGMT"/>
    <s v="880 NW 13 ST STE 2A"/>
    <s v="BOCA RATON"/>
    <x v="2"/>
    <s v="33486"/>
    <s v=""/>
    <x v="1"/>
    <s v="PHYSICIANS"/>
    <s v="NOT PART OF BUYING GROUP"/>
    <x v="120"/>
    <x v="1"/>
    <s v="INJECTABLES DIVISION"/>
    <x v="9"/>
    <s v="FC1655654"/>
    <n v="7156.92"/>
    <n v="0"/>
    <n v="7156.92"/>
    <n v="1"/>
    <n v="16799.38"/>
    <n v="635.86"/>
    <n v="17435.240000000002"/>
    <n v="0.96353018369692645"/>
  </r>
  <r>
    <n v="132088"/>
    <s v="A"/>
    <s v="20"/>
    <s v="Y"/>
    <s v="BELTZER, LIRON MD"/>
    <s v=""/>
    <s v="PROFESSIONAL PAIN MGMNT"/>
    <s v="3267 DAVIE BLVD"/>
    <s v="FORT LAUDERDALE"/>
    <x v="2"/>
    <s v="33312"/>
    <s v=""/>
    <x v="1"/>
    <s v="PHYSICIANS"/>
    <s v="NOT PART OF BUYING GROUP"/>
    <x v="120"/>
    <x v="1"/>
    <s v="INJECTABLES DIVISION"/>
    <x v="9"/>
    <s v="FB1677193"/>
    <n v="7495.4"/>
    <n v="91.65"/>
    <n v="7587.0499999999993"/>
    <n v="0.98792020614072673"/>
    <n v="15869.36"/>
    <n v="847.26"/>
    <n v="16716.62"/>
    <n v="0.94931630915819121"/>
  </r>
  <r>
    <n v="389221"/>
    <s v="A"/>
    <s v="20"/>
    <m/>
    <s v="STANTON, ELIZABETH S MD"/>
    <s v=""/>
    <s v="MOUNTAIN HEALTH SOLUTIONS"/>
    <s v="2 MCDOWELL ST STE A"/>
    <s v="ASHEVILLE"/>
    <x v="16"/>
    <s v="28801"/>
    <s v=""/>
    <x v="1"/>
    <s v="PHYSICIANS"/>
    <s v="NOT PART OF BUYING GROUP"/>
    <x v="120"/>
    <x v="1"/>
    <s v="INJECTABLES DIVISION"/>
    <x v="9"/>
    <s v="BS0993370"/>
    <n v="28551.5"/>
    <n v="0"/>
    <n v="28551.5"/>
    <n v="1"/>
    <n v="15520.5"/>
    <n v="0"/>
    <n v="15520.5"/>
    <n v="1"/>
  </r>
  <r>
    <n v="368333"/>
    <s v="A"/>
    <s v="20"/>
    <m/>
    <s v="MEEK, ROBERT J DO"/>
    <s v=""/>
    <s v=""/>
    <s v="4651 N STATE RD 7 STE 9"/>
    <s v="COCONUT CREEK"/>
    <x v="2"/>
    <s v="33073"/>
    <s v=""/>
    <x v="1"/>
    <s v="PHYSICIANS"/>
    <s v="NOT PART OF BUYING GROUP"/>
    <x v="120"/>
    <x v="1"/>
    <s v="INJECTABLES DIVISION"/>
    <x v="9"/>
    <s v="BM8985939"/>
    <n v="10234.120000000001"/>
    <n v="275.83"/>
    <n v="10509.95"/>
    <n v="0.97375534612438686"/>
    <n v="14405.33"/>
    <n v="1259.96"/>
    <n v="15665.29"/>
    <n v="0.91956995370018679"/>
  </r>
  <r>
    <n v="132895"/>
    <s v="A"/>
    <s v="20"/>
    <m/>
    <s v="BENNETT, JOHN G MD"/>
    <s v=""/>
    <s v=""/>
    <s v="327 E HALLANDALE BEACH BLVD"/>
    <s v="HALLANDALE"/>
    <x v="2"/>
    <s v="33009"/>
    <s v=""/>
    <x v="1"/>
    <s v="PHYSICIANS"/>
    <s v="NOT PART OF BUYING GROUP"/>
    <x v="120"/>
    <x v="1"/>
    <s v="INJECTABLES DIVISION"/>
    <x v="9"/>
    <s v="BB4681981"/>
    <n v="2966.4"/>
    <n v="0"/>
    <n v="2966.4"/>
    <n v="1"/>
    <n v="13938.38"/>
    <n v="2126.08"/>
    <n v="16064.46"/>
    <n v="0.8676531922019165"/>
  </r>
  <r>
    <n v="489154"/>
    <s v="A"/>
    <s v="20"/>
    <s v="Y"/>
    <s v="COSTELL, BRIAN A MD"/>
    <s v=""/>
    <s v="BOCA EAST PAIN MANAGEMENT LLC"/>
    <s v="880 NW 13TH ST  SUITE 2A"/>
    <s v="BOCA RATON"/>
    <x v="2"/>
    <s v="33486"/>
    <s v=""/>
    <x v="1"/>
    <s v="PHYSICIANS"/>
    <s v="NOT PART OF BUYING GROUP"/>
    <x v="120"/>
    <x v="1"/>
    <s v="INJECTABLES DIVISION"/>
    <x v="9"/>
    <s v="FC1722354"/>
    <n v="1919.5"/>
    <n v="16.649999999999999"/>
    <n v="1936.15"/>
    <n v="0.99140045967512846"/>
    <n v="13450.47"/>
    <n v="281.27999999999997"/>
    <n v="13731.75"/>
    <n v="0.97951608498552623"/>
  </r>
  <r>
    <n v="408986"/>
    <s v="A"/>
    <s v="20"/>
    <m/>
    <s v="KHATER, USAMA M MD"/>
    <s v="INTEGRATIVE MEDICAL ARTS OF"/>
    <s v="MIAMI, INC."/>
    <s v="12963 W OKEECHOBEE RD SUITE 2"/>
    <s v="HIALEAH"/>
    <x v="2"/>
    <s v="33018"/>
    <s v=""/>
    <x v="1"/>
    <s v="PHYSICIANS"/>
    <s v="NOT PART OF BUYING GROUP"/>
    <x v="120"/>
    <x v="1"/>
    <s v="INJECTABLES DIVISION"/>
    <x v="9"/>
    <s v="FK1480590"/>
    <n v="10206.25"/>
    <n v="62.2"/>
    <n v="10268.450000000001"/>
    <n v="0.99394261061796074"/>
    <n v="12641.89"/>
    <n v="54.65"/>
    <n v="12696.539999999999"/>
    <n v="0.99569567772007184"/>
  </r>
  <r>
    <n v="84243"/>
    <s v="A"/>
    <s v="20"/>
    <m/>
    <s v="SOLIMAN, ABDELRHMAN MD"/>
    <s v=""/>
    <s v="ATTN:DR. SOLIMAN"/>
    <s v="8833 CHAPEL SQUARE LANE"/>
    <s v="CINCINNATI"/>
    <x v="11"/>
    <s v="45249"/>
    <s v=""/>
    <x v="1"/>
    <s v="PHYSICIANS"/>
    <s v="NOT PART OF BUYING GROUP"/>
    <x v="120"/>
    <x v="1"/>
    <s v="INJECTABLES DIVISION"/>
    <x v="9"/>
    <s v="BS5624920"/>
    <n v="19993.5"/>
    <n v="1873.34"/>
    <n v="21866.84"/>
    <n v="0.91432964250893134"/>
    <n v="12569.4"/>
    <n v="1012.3"/>
    <n v="13581.699999999999"/>
    <n v="0.92546588424129528"/>
  </r>
  <r>
    <n v="132121"/>
    <s v="A"/>
    <s v="20"/>
    <m/>
    <s v="BIRZON, RALPH DO"/>
    <s v=""/>
    <s v=""/>
    <s v="327 E HALLANDALE BEACH BLVD"/>
    <s v="HALLANDALE"/>
    <x v="2"/>
    <s v="33009"/>
    <s v=""/>
    <x v="1"/>
    <s v="PHYSICIANS"/>
    <s v="NOT PART OF BUYING GROUP"/>
    <x v="120"/>
    <x v="1"/>
    <s v="INJECTABLES DIVISION"/>
    <x v="9"/>
    <s v="FB1668598"/>
    <n v="5234.6499999999996"/>
    <n v="269.39999999999998"/>
    <n v="5504.0499999999993"/>
    <n v="0.95105422370799686"/>
    <n v="12389.34"/>
    <n v="1151.1500000000001"/>
    <n v="13540.49"/>
    <n v="0.91498461281681831"/>
  </r>
  <r>
    <n v="397066"/>
    <s v="A"/>
    <s v="20"/>
    <m/>
    <s v="LIPMAN, JEFFREY MARK DO"/>
    <s v=""/>
    <s v="MIDTOWN MEDICAL CNTR"/>
    <s v="3800 NORTH MIAMI AVE"/>
    <s v="MIAMI BEACH"/>
    <x v="2"/>
    <s v="33127"/>
    <s v=""/>
    <x v="1"/>
    <s v="PHYSICIANS"/>
    <s v="NOT PART OF BUYING GROUP"/>
    <x v="120"/>
    <x v="1"/>
    <s v="INJECTABLES DIVISION"/>
    <x v="9"/>
    <s v="BL5703954"/>
    <m/>
    <m/>
    <n v="0"/>
    <e v="#DIV/0!"/>
    <n v="12206.68"/>
    <n v="58.48"/>
    <n v="12265.16"/>
    <n v="0.9952320230637024"/>
  </r>
  <r>
    <n v="159017"/>
    <s v="A"/>
    <s v="20"/>
    <s v="Y"/>
    <s v="PADRON, JOHN G MD"/>
    <s v=""/>
    <s v="OPALOCKA PAIN MANAGEMENT"/>
    <s v="1865 N.E 163RD STREET"/>
    <s v="NORTH MIAMI BEACH"/>
    <x v="2"/>
    <s v="33162"/>
    <s v="PSS"/>
    <x v="1"/>
    <s v="PHYSICIANS"/>
    <s v="NOT PART OF BUYING GROUP"/>
    <x v="120"/>
    <x v="1"/>
    <s v="INJECTABLES DIVISION"/>
    <x v="9"/>
    <s v="AP1852690"/>
    <n v="19915.240000000002"/>
    <n v="4459.8999999999996"/>
    <n v="24375.14"/>
    <n v="0.81703079448979588"/>
    <n v="11748.78"/>
    <n v="2013.78"/>
    <n v="13762.560000000001"/>
    <n v="0.8536769321986607"/>
  </r>
  <r>
    <n v="133347"/>
    <s v="A"/>
    <s v="20"/>
    <s v="Y"/>
    <s v="GERSHENBAUM, BART K DO"/>
    <s v=""/>
    <s v="PROFESSIONAL PAIN MGMNT"/>
    <s v="3267 DAVIE BLVD"/>
    <s v="FORT LAUDERDALE"/>
    <x v="2"/>
    <s v="33312"/>
    <s v=""/>
    <x v="1"/>
    <s v="PHYSICIANS"/>
    <s v="NOT PART OF BUYING GROUP"/>
    <x v="120"/>
    <x v="1"/>
    <s v="INJECTABLES DIVISION"/>
    <x v="9"/>
    <s v="FG1738092"/>
    <m/>
    <m/>
    <n v="0"/>
    <e v="#DIV/0!"/>
    <n v="11305.96"/>
    <n v="586.64"/>
    <n v="11892.599999999999"/>
    <n v="0.95067184635823965"/>
  </r>
  <r>
    <n v="387715"/>
    <s v="A"/>
    <s v="20"/>
    <m/>
    <s v="KORIS, MYRON D MD"/>
    <s v=""/>
    <s v=""/>
    <s v="4301 W. SUNRISE BLVD."/>
    <s v="PLANTATION"/>
    <x v="2"/>
    <s v="33316"/>
    <s v=""/>
    <x v="1"/>
    <s v="PHYSICIANS"/>
    <s v="NOT PART OF BUYING GROUP"/>
    <x v="120"/>
    <x v="1"/>
    <s v="INJECTABLES DIVISION"/>
    <x v="9"/>
    <s v="AK7315686"/>
    <n v="14737.79"/>
    <n v="292.85000000000002"/>
    <n v="15030.640000000001"/>
    <n v="0.98051646503409029"/>
    <n v="11050.53"/>
    <n v="31.85"/>
    <n v="11082.380000000001"/>
    <n v="0.99712606858815522"/>
  </r>
  <r>
    <n v="205173"/>
    <s v="A"/>
    <s v="20"/>
    <s v="Y"/>
    <s v="HOLLAND, THOMAS V. MD"/>
    <s v=""/>
    <s v="FIRST CST PAIN MNGM CARE INC"/>
    <s v="5834 NORMANDY BLVD"/>
    <s v="JACKSONVILLE"/>
    <x v="2"/>
    <s v="32205"/>
    <s v=""/>
    <x v="1"/>
    <s v="PHYSICIANS"/>
    <s v="NOT PART OF BUYING GROUP"/>
    <x v="120"/>
    <x v="1"/>
    <s v="INJECTABLES DIVISION"/>
    <x v="9"/>
    <s v="AH8522472"/>
    <m/>
    <m/>
    <n v="0"/>
    <e v="#DIV/0!"/>
    <n v="11016.67"/>
    <n v="977.5"/>
    <n v="11994.17"/>
    <n v="0.91850207225677138"/>
  </r>
  <r>
    <n v="133046"/>
    <s v="A"/>
    <s v="20"/>
    <m/>
    <s v="HALL, DONALD W DO"/>
    <s v=""/>
    <s v=""/>
    <s v="203-9A WEST 48TH STREET"/>
    <s v="JACKSONVILLE"/>
    <x v="2"/>
    <s v="32208"/>
    <s v=""/>
    <x v="1"/>
    <s v="PHYSICIANS"/>
    <s v="NOT PART OF BUYING GROUP"/>
    <x v="120"/>
    <x v="1"/>
    <s v="INJECTABLES DIVISION"/>
    <x v="9"/>
    <s v="AH5022051"/>
    <n v="1821.5"/>
    <n v="0"/>
    <n v="1821.5"/>
    <n v="1"/>
    <n v="10648.65"/>
    <n v="300.87"/>
    <n v="10949.52"/>
    <n v="0.9725220831598097"/>
  </r>
  <r>
    <n v="205000"/>
    <s v="A"/>
    <s v="20"/>
    <m/>
    <s v="MADAN, ELIO MD"/>
    <s v=""/>
    <s v=""/>
    <s v="203-9A WEST 48TH STREET"/>
    <s v="JACKSONVILLE"/>
    <x v="2"/>
    <s v="32208"/>
    <s v=""/>
    <x v="1"/>
    <s v="PHYSICIANS"/>
    <s v="NOT PART OF BUYING GROUP"/>
    <x v="120"/>
    <x v="1"/>
    <s v="INJECTABLES DIVISION"/>
    <x v="9"/>
    <s v="BM9982338"/>
    <m/>
    <m/>
    <n v="0"/>
    <e v="#DIV/0!"/>
    <n v="10648.65"/>
    <n v="311.27"/>
    <n v="10959.92"/>
    <n v="0.97159924524996533"/>
  </r>
  <r>
    <n v="205009"/>
    <s v="A"/>
    <s v="20"/>
    <m/>
    <s v="TAFFLIN, MARC E DO"/>
    <s v=""/>
    <s v=""/>
    <s v="5834 NORMANDY BLVD"/>
    <s v="JACKSONVILLE"/>
    <x v="2"/>
    <s v="32205"/>
    <s v=""/>
    <x v="1"/>
    <s v="PHYSICIANS"/>
    <s v="NOT PART OF BUYING GROUP"/>
    <x v="120"/>
    <x v="1"/>
    <s v="INJECTABLES DIVISION"/>
    <x v="9"/>
    <s v="AT1209560"/>
    <m/>
    <m/>
    <n v="0"/>
    <e v="#DIV/0!"/>
    <n v="10348.94"/>
    <n v="2106.1"/>
    <n v="12455.04"/>
    <n v="0.83090379476902521"/>
  </r>
  <r>
    <n v="403372"/>
    <s v="A"/>
    <s v="20"/>
    <m/>
    <s v="SATTELE, KEVIN M. MD"/>
    <s v=""/>
    <s v=""/>
    <s v="1611 HAZEL DR"/>
    <s v="FLORENCE"/>
    <x v="5"/>
    <s v="29501"/>
    <s v=""/>
    <x v="1"/>
    <s v="PHYSICIANS"/>
    <s v="NOT PART OF BUYING GROUP"/>
    <x v="120"/>
    <x v="1"/>
    <s v="INJECTABLES DIVISION"/>
    <x v="9"/>
    <s v="BS4528569"/>
    <n v="2520.65"/>
    <n v="20621.27"/>
    <n v="23141.920000000002"/>
    <n v="0.10892138595241881"/>
    <n v="9416"/>
    <n v="10315.44"/>
    <n v="19731.440000000002"/>
    <n v="0.47720794833017754"/>
  </r>
  <r>
    <n v="396666"/>
    <s v="A"/>
    <s v="20"/>
    <m/>
    <s v="LAPLUME GARBARINO, MARIO O MD"/>
    <s v=""/>
    <s v=""/>
    <s v="2800 BISCAYNE BLVD #400"/>
    <s v="MIAMI"/>
    <x v="2"/>
    <s v="33137"/>
    <s v=""/>
    <x v="1"/>
    <s v="PHYSICIANS"/>
    <s v="NOT PART OF BUYING GROUP"/>
    <x v="120"/>
    <x v="1"/>
    <s v="INJECTABLES DIVISION"/>
    <x v="9"/>
    <s v="FL0547969"/>
    <m/>
    <m/>
    <n v="0"/>
    <e v="#DIV/0!"/>
    <n v="8932.9500000000007"/>
    <n v="80.5"/>
    <n v="9013.4500000000007"/>
    <n v="0.991068902584471"/>
  </r>
  <r>
    <n v="89411"/>
    <s v="A"/>
    <s v="20"/>
    <s v="Y"/>
    <s v="GENAO, ESTABAN A MD"/>
    <s v=""/>
    <s v="FULL SERVICE PAIN MANAGEMENT"/>
    <s v="3107 W HALLANDALE BCH BLVD#102"/>
    <s v="PEMBROKE PARK"/>
    <x v="2"/>
    <s v="33009"/>
    <s v=""/>
    <x v="1"/>
    <s v="PHYSICIANS"/>
    <s v="NOT PART OF BUYING GROUP"/>
    <x v="120"/>
    <x v="1"/>
    <s v="INJECTABLES DIVISION"/>
    <x v="9"/>
    <s v="BG0357055"/>
    <n v="38665.980000000003"/>
    <n v="4489.96"/>
    <n v="43155.94"/>
    <n v="0.89595962919588823"/>
    <n v="8514.2800000000007"/>
    <n v="278.89"/>
    <n v="8793.17"/>
    <n v="0.96828333809081368"/>
  </r>
  <r>
    <n v="397196"/>
    <s v="A"/>
    <s v="20"/>
    <m/>
    <s v="ZUBKIN, ALLAN MD"/>
    <s v=""/>
    <s v=""/>
    <s v="216 S APOPKA AVE #C"/>
    <s v="INVERNESS"/>
    <x v="2"/>
    <s v="34452"/>
    <s v=""/>
    <x v="1"/>
    <s v="PHYSICIANS"/>
    <s v="NOT PART OF BUYING GROUP"/>
    <x v="120"/>
    <x v="1"/>
    <s v="INJECTABLES DIVISION"/>
    <x v="9"/>
    <s v="AZ1001875"/>
    <m/>
    <m/>
    <n v="0"/>
    <e v="#DIV/0!"/>
    <n v="7241.94"/>
    <n v="2665.92"/>
    <n v="9907.86"/>
    <n v="0.73092877775826459"/>
  </r>
  <r>
    <n v="205525"/>
    <s v="A"/>
    <s v="20"/>
    <m/>
    <s v="PERLA, TODD A MD"/>
    <s v=""/>
    <s v=""/>
    <s v="203-9A WEST 48TH STREET"/>
    <s v="JACKSONVILLE"/>
    <x v="2"/>
    <s v="32208"/>
    <s v=""/>
    <x v="1"/>
    <s v="PHYSICIANS"/>
    <s v="NOT PART OF BUYING GROUP"/>
    <x v="120"/>
    <x v="1"/>
    <s v="INJECTABLES DIVISION"/>
    <x v="9"/>
    <s v="BP9484534"/>
    <m/>
    <m/>
    <n v="0"/>
    <e v="#DIV/0!"/>
    <n v="6703.35"/>
    <n v="404.66"/>
    <n v="7108.01"/>
    <n v="0.94306986062203069"/>
  </r>
  <r>
    <n v="205447"/>
    <s v="A"/>
    <s v="20"/>
    <s v="Y"/>
    <s v="DAVIS, WINTHROP C MD"/>
    <s v=""/>
    <s v="NE FLA PAIN &amp; URGENT CARE"/>
    <s v="2255 DUNN AVE #204"/>
    <s v="JACKSONVILLE"/>
    <x v="2"/>
    <s v="32218"/>
    <s v=""/>
    <x v="1"/>
    <s v="PHYSICIANS"/>
    <s v="NOT PART OF BUYING GROUP"/>
    <x v="120"/>
    <x v="1"/>
    <s v="INJECTABLES DIVISION"/>
    <x v="9"/>
    <s v="BD7428419"/>
    <m/>
    <m/>
    <n v="0"/>
    <e v="#DIV/0!"/>
    <n v="5961.5"/>
    <n v="977.5"/>
    <n v="6939"/>
    <n v="0.85912955757313736"/>
  </r>
  <r>
    <n v="205966"/>
    <s v="A"/>
    <s v="20"/>
    <m/>
    <s v="PENA-ZAPATA, RIGOBERTO MD"/>
    <s v=""/>
    <s v="INTEGRATIVE MED ARTS OF MIAMI"/>
    <s v="12963 W OKEECHOBEE RD #2"/>
    <s v="HIALEAH GARDENS"/>
    <x v="2"/>
    <s v="33018"/>
    <s v=""/>
    <x v="1"/>
    <s v="PHYSICIANS"/>
    <s v="NOT PART OF BUYING GROUP"/>
    <x v="120"/>
    <x v="1"/>
    <s v="INJECTABLES DIVISION"/>
    <x v="9"/>
    <s v="BP9410919"/>
    <m/>
    <m/>
    <n v="0"/>
    <e v="#DIV/0!"/>
    <n v="5934.2"/>
    <n v="915.95"/>
    <n v="6850.15"/>
    <n v="0.86628759954161594"/>
  </r>
  <r>
    <n v="476320"/>
    <s v="A"/>
    <s v="20"/>
    <m/>
    <s v="SUAREZ, WILLIAM MD"/>
    <s v=""/>
    <s v=""/>
    <s v="3107 W.HALLANDALE BCH #102"/>
    <s v="PEMBROKE PARK"/>
    <x v="2"/>
    <s v="33009"/>
    <s v=""/>
    <x v="1"/>
    <s v="PHYSICIANS"/>
    <s v="NOT PART OF BUYING GROUP"/>
    <x v="120"/>
    <x v="1"/>
    <s v="INJECTABLES DIVISION"/>
    <x v="9"/>
    <s v="BS5954462"/>
    <m/>
    <m/>
    <n v="0"/>
    <e v="#DIV/0!"/>
    <n v="5737.78"/>
    <n v="-7.61"/>
    <n v="5730.17"/>
    <n v="1.0013280583298576"/>
  </r>
  <r>
    <n v="397195"/>
    <s v="A"/>
    <s v="20"/>
    <m/>
    <s v="MAYNOR, MICHAEL L MD"/>
    <s v=""/>
    <s v=""/>
    <s v="2255 DUNN AVE #204"/>
    <s v="JACKSONVILLE"/>
    <x v="2"/>
    <s v="32218"/>
    <s v=""/>
    <x v="1"/>
    <s v="PHYSICIANS"/>
    <s v="NOT PART OF BUYING GROUP"/>
    <x v="120"/>
    <x v="1"/>
    <s v="INJECTABLES DIVISION"/>
    <x v="9"/>
    <s v="FM1861459"/>
    <m/>
    <m/>
    <n v="0"/>
    <e v="#DIV/0!"/>
    <n v="5464.5"/>
    <n v="0"/>
    <n v="5464.5"/>
    <n v="1"/>
  </r>
  <r>
    <n v="132577"/>
    <s v="A"/>
    <s v="20"/>
    <m/>
    <s v="MONTES, JAIME A DO"/>
    <s v=""/>
    <s v=""/>
    <s v="2629 SW 147TH AVE"/>
    <s v="MIAMI"/>
    <x v="2"/>
    <s v="33185"/>
    <s v=""/>
    <x v="1"/>
    <s v="PHYSICIANS"/>
    <s v="NOT PART OF BUYING GROUP"/>
    <x v="120"/>
    <x v="1"/>
    <s v="INJECTABLES DIVISION"/>
    <x v="9"/>
    <s v="FM1418789"/>
    <n v="632.5"/>
    <n v="857.85"/>
    <n v="1490.35"/>
    <n v="0.42439695373569969"/>
    <n v="3795"/>
    <n v="2347.89"/>
    <n v="6142.8899999999994"/>
    <n v="0.61778739323022236"/>
  </r>
  <r>
    <n v="205799"/>
    <s v="A"/>
    <s v="20"/>
    <s v="Y"/>
    <s v="POSCA, ANTHONY P MD"/>
    <s v=""/>
    <s v="FIRST CST PAIN MNGM CARE INC"/>
    <s v="5834 NORMANDY BLVD"/>
    <s v="JACKSONVILLE"/>
    <x v="2"/>
    <s v="32205"/>
    <s v=""/>
    <x v="1"/>
    <s v="PHYSICIANS"/>
    <s v="NOT PART OF BUYING GROUP"/>
    <x v="120"/>
    <x v="1"/>
    <s v="INJECTABLES DIVISION"/>
    <x v="9"/>
    <s v="FP1014113"/>
    <m/>
    <m/>
    <n v="0"/>
    <e v="#DIV/0!"/>
    <n v="3669.6"/>
    <n v="0"/>
    <n v="3669.6"/>
    <n v="1"/>
  </r>
  <r>
    <n v="387222"/>
    <s v="A"/>
    <s v="20"/>
    <m/>
    <s v="GREENLY, GARY L DO"/>
    <s v=""/>
    <s v=""/>
    <s v="549 HALEMAUMAU ST"/>
    <s v="HONOLULU"/>
    <x v="47"/>
    <s v="96821"/>
    <s v=""/>
    <x v="1"/>
    <s v="PHYSICIANS"/>
    <s v="NOT PART OF BUYING GROUP"/>
    <x v="120"/>
    <x v="1"/>
    <s v="INJECTABLES DIVISION"/>
    <x v="9"/>
    <s v="BG0103072"/>
    <n v="6387.95"/>
    <n v="1529.71"/>
    <n v="7917.66"/>
    <n v="0.80679771548664625"/>
    <n v="3142.1"/>
    <n v="679.65"/>
    <n v="3821.75"/>
    <n v="0.82216262183554656"/>
  </r>
  <r>
    <n v="205618"/>
    <s v="A"/>
    <s v="20"/>
    <m/>
    <s v="MUSARRA, ANTHONY M MD"/>
    <s v=""/>
    <s v=""/>
    <s v="4651 N STATE RD 7 STE 9"/>
    <s v="COCONUT CREEK"/>
    <x v="2"/>
    <s v="33073"/>
    <s v=""/>
    <x v="1"/>
    <s v="PHYSICIANS"/>
    <s v="NOT PART OF BUYING GROUP"/>
    <x v="120"/>
    <x v="1"/>
    <s v="INJECTABLES DIVISION"/>
    <x v="9"/>
    <s v="BM3886934"/>
    <m/>
    <m/>
    <n v="0"/>
    <e v="#DIV/0!"/>
    <n v="2875.57"/>
    <n v="107.1"/>
    <n v="2982.67"/>
    <n v="0.96409257477360888"/>
  </r>
  <r>
    <n v="363199"/>
    <s v="A"/>
    <s v="20"/>
    <m/>
    <s v="BERTMAN, MARTIN MD"/>
    <s v=""/>
    <s v=""/>
    <s v="4651 N. STATE RD 7 SUITE 9"/>
    <s v="COCONUT CREEK"/>
    <x v="2"/>
    <s v="33073"/>
    <s v=""/>
    <x v="1"/>
    <s v="PHYSICIANS"/>
    <s v="NOT PART OF BUYING GROUP"/>
    <x v="120"/>
    <x v="1"/>
    <s v="INJECTABLES DIVISION"/>
    <x v="9"/>
    <s v="BB7687164"/>
    <n v="62089.49"/>
    <n v="3832.24"/>
    <n v="65921.73"/>
    <n v="0.94186681690544227"/>
    <n v="2853.49"/>
    <n v="500.2"/>
    <n v="3353.6899999999996"/>
    <n v="0.85085085383562586"/>
  </r>
  <r>
    <n v="158629"/>
    <s v="A"/>
    <s v="20"/>
    <m/>
    <s v="YANG, HAOHUA MD"/>
    <s v=""/>
    <s v="YORKVILLE MEDICAL CLINIC"/>
    <s v="654 WEST VETERANS PKWY STE C"/>
    <s v="YORKVILLE"/>
    <x v="3"/>
    <s v="60560"/>
    <s v=""/>
    <x v="1"/>
    <s v="PHYSICIANS"/>
    <s v="NOT PART OF BUYING GROUP"/>
    <x v="120"/>
    <x v="1"/>
    <s v="INJECTABLES DIVISION"/>
    <x v="9"/>
    <s v="BY6892524"/>
    <n v="4183.01"/>
    <n v="6809.68"/>
    <n v="10992.69"/>
    <n v="0.38052651352853578"/>
    <n v="2351.3000000000002"/>
    <n v="1921.16"/>
    <n v="4272.46"/>
    <n v="0.55033868076003056"/>
  </r>
  <r>
    <n v="180730"/>
    <s v="A"/>
    <s v="20"/>
    <m/>
    <s v="SPARKS, LEE BRADFORD MD"/>
    <s v=""/>
    <s v="M S COMMUNITY HEALTH, LLC"/>
    <s v="1010 MEDICAL CENTER DR"/>
    <s v="POWDERLY"/>
    <x v="13"/>
    <s v="42367"/>
    <s v=""/>
    <x v="1"/>
    <s v="PHYSICIANS"/>
    <s v="NOT PART OF BUYING GROUP"/>
    <x v="120"/>
    <x v="1"/>
    <s v="INJECTABLES DIVISION"/>
    <x v="9"/>
    <s v="BS6406626"/>
    <n v="6969.39"/>
    <n v="66278.86"/>
    <n v="73248.25"/>
    <n v="9.5147529121856159E-2"/>
    <n v="2318.0500000000002"/>
    <n v="29432.92"/>
    <n v="31750.969999999998"/>
    <n v="7.3007218362147686E-2"/>
  </r>
  <r>
    <n v="130944"/>
    <s v="A"/>
    <s v="20"/>
    <m/>
    <s v="SANTIAGO-RIVERA, FERNANDO MD"/>
    <s v=""/>
    <s v=""/>
    <s v="16610 SADDLE CLUB RD"/>
    <s v="WESTON"/>
    <x v="2"/>
    <s v="33326"/>
    <s v=""/>
    <x v="1"/>
    <s v="PHYSICIANS"/>
    <s v="NOT PART OF BUYING GROUP"/>
    <x v="120"/>
    <x v="1"/>
    <s v="INJECTABLES DIVISION"/>
    <x v="9"/>
    <s v="FS0775900"/>
    <n v="677.5"/>
    <n v="253.26"/>
    <n v="930.76"/>
    <n v="0.72789978082427265"/>
    <n v="2024"/>
    <n v="742.04"/>
    <n v="2766.04"/>
    <n v="0.73173200676779804"/>
  </r>
  <r>
    <n v="391614"/>
    <s v="A"/>
    <s v="20"/>
    <m/>
    <s v="BERKOWITZ, ARNOLD MD"/>
    <s v=""/>
    <s v=""/>
    <s v="668 PARLIN STREET"/>
    <s v="PHILADELPHIA"/>
    <x v="8"/>
    <s v="19116"/>
    <s v=""/>
    <x v="1"/>
    <s v="PHYSICIANS"/>
    <s v="NOT PART OF BUYING GROUP"/>
    <x v="120"/>
    <x v="1"/>
    <s v="INJECTABLES DIVISION"/>
    <x v="9"/>
    <s v="BB4441680"/>
    <n v="5121.17"/>
    <n v="278.77"/>
    <n v="5399.9400000000005"/>
    <n v="0.94837535231872938"/>
    <n v="1922.45"/>
    <n v="148.02000000000001"/>
    <n v="2070.4700000000003"/>
    <n v="0.92850898588243236"/>
  </r>
  <r>
    <n v="364514"/>
    <s v="A"/>
    <s v="20"/>
    <m/>
    <s v="PARVIN, TERRY LYNN DO"/>
    <s v=""/>
    <s v="STARLITE RECOVERY CENTER"/>
    <s v="230 MESA VERDE DR E"/>
    <s v="CENTER POINT"/>
    <x v="9"/>
    <s v="78010"/>
    <s v="OTHER"/>
    <x v="1"/>
    <s v="PREMIER-(NON-ACUTE)"/>
    <s v="PREMIER PURCHASING PARTNERS"/>
    <x v="120"/>
    <x v="6"/>
    <s v="INJECTABLES DIVISION"/>
    <x v="9"/>
    <s v="AP6359295"/>
    <n v="2803.7"/>
    <n v="9531.2199999999993"/>
    <n v="12334.919999999998"/>
    <n v="0.22729778547408497"/>
    <n v="1877.77"/>
    <n v="5736.82"/>
    <n v="7614.59"/>
    <n v="0.24660158984265731"/>
  </r>
  <r>
    <n v="205918"/>
    <s v="A"/>
    <s v="20"/>
    <m/>
    <s v="MOUNTAIN HEALTH SOLUTIONS"/>
    <s v=""/>
    <s v="MOUNTAIN VISTA CONSULTANTS,LLC"/>
    <s v="315 C STREET"/>
    <s v="NORTH WILKESBORO"/>
    <x v="16"/>
    <s v="28659"/>
    <s v="AMERISOURCE BERGEN"/>
    <x v="5"/>
    <s v="CLINIC"/>
    <s v="NOT PART OF BUYING GROUP"/>
    <x v="120"/>
    <x v="1"/>
    <s v="INJECTABLES DIVISION"/>
    <x v="9"/>
    <s v="RM0395334"/>
    <m/>
    <m/>
    <n v="0"/>
    <e v="#DIV/0!"/>
    <n v="1846.9"/>
    <n v="0"/>
    <n v="1846.9"/>
    <n v="1"/>
  </r>
  <r>
    <n v="457942"/>
    <s v="A"/>
    <s v="20"/>
    <m/>
    <s v="ARMISTEAD, STEPHEN H. MD"/>
    <s v=""/>
    <s v="BAY FAMILY MEDICINE"/>
    <s v="2420 JENKS AVE STE 5"/>
    <s v="PANAMA CITY"/>
    <x v="2"/>
    <s v="32405"/>
    <s v=""/>
    <x v="1"/>
    <s v="PHYSICIANS"/>
    <s v="NOT PART OF BUYING GROUP"/>
    <x v="120"/>
    <x v="1"/>
    <s v="INJECTABLES DIVISION"/>
    <x v="9"/>
    <s v="BA8423799"/>
    <n v="3268.7"/>
    <n v="8922.91"/>
    <n v="12191.61"/>
    <n v="0.2681106104936099"/>
    <n v="1843.22"/>
    <n v="4731.4799999999996"/>
    <n v="6574.7"/>
    <n v="0.28035043424034556"/>
  </r>
  <r>
    <n v="476892"/>
    <s v="A"/>
    <s v="20"/>
    <m/>
    <s v="ARES, PATRICIA A MD"/>
    <s v=""/>
    <s v=""/>
    <s v="3107 W.HALLANDALE BCH #102"/>
    <s v="PEMBROKE PARK"/>
    <x v="2"/>
    <s v="33009"/>
    <s v="AMERISOURCE BERGEN"/>
    <x v="1"/>
    <s v="PHYSICIANS"/>
    <s v="NOT PART OF BUYING GROUP"/>
    <x v="120"/>
    <x v="1"/>
    <s v="INJECTABLES DIVISION"/>
    <x v="9"/>
    <s v="BA7728516"/>
    <m/>
    <m/>
    <n v="0"/>
    <e v="#DIV/0!"/>
    <n v="1708"/>
    <n v="0"/>
    <n v="1708"/>
    <n v="1"/>
  </r>
  <r>
    <n v="55112"/>
    <s v="A"/>
    <s v="20"/>
    <m/>
    <s v="DE LA ROSA, SAUL PA"/>
    <s v=""/>
    <s v=""/>
    <s v="1414 EAST FLORENCE AVE"/>
    <s v="LOS ANGELES"/>
    <x v="1"/>
    <s v="90001"/>
    <s v=""/>
    <x v="1"/>
    <s v="PHYSICIANS"/>
    <s v="NOT PART OF BUYING GROUP"/>
    <x v="120"/>
    <x v="1"/>
    <s v="INJECTABLES DIVISION"/>
    <x v="9"/>
    <s v="MD0553594"/>
    <n v="615.29999999999995"/>
    <n v="20798.04"/>
    <n v="21413.34"/>
    <n v="2.8734424428884048E-2"/>
    <n v="1331.5"/>
    <n v="17632"/>
    <n v="18963.5"/>
    <n v="7.0213831834840618E-2"/>
  </r>
  <r>
    <n v="88295"/>
    <s v="A"/>
    <s v="20"/>
    <m/>
    <s v="GIMNESS, MICHAEL PAUL MD"/>
    <s v=""/>
    <s v="FAM MED SPECIALISTS OF FLORIDA"/>
    <s v="1703 THONOTOSASSA RD, SUITE A"/>
    <s v="PLANT CITY"/>
    <x v="2"/>
    <s v="33563"/>
    <s v=""/>
    <x v="1"/>
    <s v="PHYSICIANS"/>
    <s v="PREMIER PURCHASING PARTNERS"/>
    <x v="120"/>
    <x v="1"/>
    <s v="INJECTABLES DIVISION"/>
    <x v="9"/>
    <s v="BG9484421"/>
    <n v="1905.87"/>
    <n v="13460.34"/>
    <n v="15366.21"/>
    <n v="0.12402993321059649"/>
    <n v="1023.31"/>
    <n v="5931.42"/>
    <n v="6954.73"/>
    <n v="0.14713870991397221"/>
  </r>
  <r>
    <n v="108012"/>
    <s v="A"/>
    <s v="20"/>
    <m/>
    <s v="CHIPMAN, HOWARD NELSON III MD"/>
    <s v=""/>
    <s v=""/>
    <s v="3705 TAMPA RD. SUITE 22"/>
    <s v="OLDSMAR"/>
    <x v="2"/>
    <s v="34677"/>
    <s v=""/>
    <x v="1"/>
    <s v="PHYSICIANS"/>
    <s v="NOT PART OF BUYING GROUP"/>
    <x v="120"/>
    <x v="1"/>
    <s v="INJECTABLES DIVISION"/>
    <x v="9"/>
    <s v="BC0936229"/>
    <n v="1515.5"/>
    <n v="5312.47"/>
    <n v="6827.97"/>
    <n v="0.22195469517294306"/>
    <n v="971.82"/>
    <n v="4681.34"/>
    <n v="5653.16"/>
    <n v="0.1719073933870614"/>
  </r>
  <r>
    <n v="716491"/>
    <s v="A"/>
    <s v="20"/>
    <m/>
    <s v="QUON, HEW WAH MD."/>
    <s v=""/>
    <s v=""/>
    <s v="808 NORTH HILL ST"/>
    <s v="LOS ANGELES"/>
    <x v="1"/>
    <s v="90012"/>
    <s v=""/>
    <x v="1"/>
    <s v="PHYSICIANS"/>
    <s v="NOT PART OF BUYING GROUP"/>
    <x v="120"/>
    <x v="1"/>
    <s v="INJECTABLES DIVISION"/>
    <x v="9"/>
    <s v="AQ7613753"/>
    <n v="1765.24"/>
    <n v="13506.65"/>
    <n v="15271.89"/>
    <n v="0.11558752714955386"/>
    <n v="883.33"/>
    <n v="4768.58"/>
    <n v="5651.91"/>
    <n v="0.15628875902128661"/>
  </r>
  <r>
    <n v="108180"/>
    <s v="A"/>
    <s v="20"/>
    <m/>
    <s v="SPERDUTO, JOSEPH MARIO MD"/>
    <s v=""/>
    <s v=""/>
    <s v="250 DIXIE BLVD  SUITE 203"/>
    <s v="DELRAY BEACH"/>
    <x v="2"/>
    <s v="33444"/>
    <s v="AMERISOURCE BERGEN"/>
    <x v="1"/>
    <s v="PHYSICIANS"/>
    <s v="NOT PART OF BUYING GROUP"/>
    <x v="120"/>
    <x v="1"/>
    <s v="INJECTABLES DIVISION"/>
    <x v="9"/>
    <s v="BS2511550"/>
    <n v="2940.16"/>
    <n v="6195.41"/>
    <n v="9135.57"/>
    <n v="0.32183651375885686"/>
    <n v="783.31"/>
    <n v="5084.3500000000004"/>
    <n v="5867.66"/>
    <n v="0.13349614667516521"/>
  </r>
  <r>
    <n v="159169"/>
    <s v="A"/>
    <s v="20"/>
    <m/>
    <s v="REID, EDWARD L II MD"/>
    <s v=""/>
    <s v=""/>
    <s v="555 BILTMORE WAY STE"/>
    <s v="CORAL GABLES"/>
    <x v="2"/>
    <s v="33134"/>
    <s v="AMERISOURCE BERGEN"/>
    <x v="1"/>
    <s v="PHYSICIANS"/>
    <s v="NOT PART OF BUYING GROUP"/>
    <x v="120"/>
    <x v="1"/>
    <s v="INJECTABLES DIVISION"/>
    <x v="9"/>
    <s v="AR4467064"/>
    <n v="1828.71"/>
    <n v="1213.3499999999999"/>
    <n v="3042.06"/>
    <n v="0.60114198930987561"/>
    <n v="776.66"/>
    <n v="489.65"/>
    <n v="1266.31"/>
    <n v="0.61332533108006726"/>
  </r>
  <r>
    <n v="205010"/>
    <s v="A"/>
    <s v="20"/>
    <m/>
    <s v="RAMADUGU, PARAMESH B MD"/>
    <s v=""/>
    <s v="POMPANO BEACH MEDICAL CORP"/>
    <s v="553 E SAMPLE RD"/>
    <s v="POMPANO BEACH"/>
    <x v="2"/>
    <s v="33064"/>
    <s v=""/>
    <x v="1"/>
    <s v="PHYSICIANS"/>
    <s v="NOT PART OF BUYING GROUP"/>
    <x v="120"/>
    <x v="1"/>
    <s v="INJECTABLES DIVISION"/>
    <x v="9"/>
    <s v="BR9501861"/>
    <m/>
    <m/>
    <n v="0"/>
    <e v="#DIV/0!"/>
    <n v="776.1"/>
    <n v="83.15"/>
    <n v="859.25"/>
    <n v="0.90322956066336924"/>
  </r>
  <r>
    <n v="391867"/>
    <s v="A"/>
    <s v="20"/>
    <m/>
    <s v="MONSOUR, WILLIAM J MD"/>
    <s v=""/>
    <s v=""/>
    <s v="4479 ROUT 136W"/>
    <s v="GREENSBURG"/>
    <x v="8"/>
    <s v="15601"/>
    <s v="AMERISOURCE BERGEN"/>
    <x v="1"/>
    <s v="PHYSICIANS"/>
    <s v="NOT PART OF BUYING GROUP"/>
    <x v="120"/>
    <x v="1"/>
    <s v="INJECTABLES DIVISION"/>
    <x v="9"/>
    <s v="BM2464799"/>
    <n v="0"/>
    <n v="1006.5"/>
    <n v="1006.5"/>
    <n v="0"/>
    <n v="761"/>
    <n v="161.55000000000001"/>
    <n v="922.55"/>
    <n v="0.82488753997073339"/>
  </r>
  <r>
    <n v="77498"/>
    <s v="A"/>
    <s v="20"/>
    <m/>
    <s v="WYKES, PEGGY MAE. DVM"/>
    <s v=""/>
    <s v="COLORADO VETERINARY SPECIALIST"/>
    <s v="223 WEST COUNTY LINE RD"/>
    <s v="LITTLETON"/>
    <x v="30"/>
    <s v="80129"/>
    <s v="OTHER"/>
    <x v="0"/>
    <s v="DVM"/>
    <s v="NOT PART OF BUYING GROUP"/>
    <x v="120"/>
    <x v="0"/>
    <s v="INJECTABLES DIVISION"/>
    <x v="9"/>
    <s v="AW3153931"/>
    <n v="2208.3000000000002"/>
    <n v="707.5"/>
    <n v="2915.8"/>
    <n v="0.75735647163728648"/>
    <n v="734.37"/>
    <n v="401.95"/>
    <n v="1136.32"/>
    <n v="0.64627041678400454"/>
  </r>
  <r>
    <n v="405007"/>
    <s v="A"/>
    <s v="20"/>
    <m/>
    <s v="GHULLDU, HARBINDER SINGH"/>
    <s v=""/>
    <s v=""/>
    <s v="6900 TURKEY LAKE RD STE 1-1"/>
    <s v="ORLANDO"/>
    <x v="2"/>
    <s v="32819"/>
    <s v=""/>
    <x v="1"/>
    <s v="PHYSICIANS"/>
    <s v="NOT PART OF BUYING GROUP"/>
    <x v="120"/>
    <x v="1"/>
    <s v="INJECTABLES DIVISION"/>
    <x v="9"/>
    <s v="BG4526402"/>
    <n v="2440.4899999999998"/>
    <n v="4346.5200000000004"/>
    <n v="6787.01"/>
    <n v="0.35958249656328778"/>
    <n v="667.99"/>
    <n v="1847.66"/>
    <n v="2515.65"/>
    <n v="0.26553375867072126"/>
  </r>
  <r>
    <n v="110956"/>
    <s v="A"/>
    <s v="20"/>
    <m/>
    <s v="CUNANAN, LINDA CORPUZ MD"/>
    <s v=""/>
    <s v=""/>
    <s v="109 BULLSBORO DRIVE"/>
    <s v="NEWNAN"/>
    <x v="21"/>
    <s v="30263"/>
    <s v=""/>
    <x v="1"/>
    <s v="PHYSICIANS"/>
    <s v="NOT PART OF BUYING GROUP"/>
    <x v="120"/>
    <x v="1"/>
    <s v="INJECTABLES DIVISION"/>
    <x v="9"/>
    <s v="AC3076038"/>
    <n v="1122.22"/>
    <n v="1095.17"/>
    <n v="2217.3900000000003"/>
    <n v="0.50609951339187054"/>
    <n v="633.70000000000005"/>
    <n v="296.23"/>
    <n v="929.93000000000006"/>
    <n v="0.68144914133321866"/>
  </r>
  <r>
    <n v="206238"/>
    <s v="A"/>
    <s v="20"/>
    <m/>
    <s v="FARSAD, HOSSEIN MD"/>
    <s v=""/>
    <s v="163RD ST WELLNESS"/>
    <s v="16726 NE 6TH AVE"/>
    <s v="N MIAMI BEACH"/>
    <x v="2"/>
    <s v="33162"/>
    <s v=""/>
    <x v="1"/>
    <s v="PHYSICIANS"/>
    <s v="NOT PART OF BUYING GROUP"/>
    <x v="120"/>
    <x v="1"/>
    <s v="INJECTABLES DIVISION"/>
    <x v="9"/>
    <s v="FF1512816"/>
    <m/>
    <m/>
    <n v="0"/>
    <e v="#DIV/0!"/>
    <n v="623.92999999999995"/>
    <n v="19.350000000000001"/>
    <n v="643.28"/>
    <n v="0.96991978609625662"/>
  </r>
  <r>
    <n v="403154"/>
    <s v="A"/>
    <s v="20"/>
    <m/>
    <s v="SIEVING, RICHARD R. MD"/>
    <s v=""/>
    <s v="CITRUS CARDIOLOGY CONSULTANTS"/>
    <s v="8712 WITTENWOOD COVE"/>
    <s v="ORLANDO"/>
    <x v="2"/>
    <s v="32836"/>
    <s v=""/>
    <x v="1"/>
    <s v="PHYSICIANS"/>
    <s v="NOT PART OF BUYING GROUP"/>
    <x v="120"/>
    <x v="1"/>
    <s v="INJECTABLES DIVISION"/>
    <x v="9"/>
    <s v="AS5763897"/>
    <n v="743.95"/>
    <n v="578.55999999999995"/>
    <n v="1322.51"/>
    <n v="0.56252882775933644"/>
    <n v="614.13"/>
    <n v="225.76"/>
    <n v="839.89"/>
    <n v="0.73120289561728324"/>
  </r>
  <r>
    <n v="205011"/>
    <s v="A"/>
    <s v="20"/>
    <m/>
    <s v="HOLBROOK, JASON JAMES MD"/>
    <s v=""/>
    <s v=""/>
    <s v="1380 UPPER HEMBREE RD"/>
    <s v="ROSWELL"/>
    <x v="21"/>
    <s v="30076"/>
    <s v=""/>
    <x v="1"/>
    <s v="PHYSICIANS"/>
    <s v="NOT PART OF BUYING GROUP"/>
    <x v="120"/>
    <x v="1"/>
    <s v="INJECTABLES DIVISION"/>
    <x v="9"/>
    <s v="BH6323315"/>
    <m/>
    <m/>
    <n v="0"/>
    <e v="#DIV/0!"/>
    <n v="507.95"/>
    <n v="0"/>
    <n v="507.95"/>
    <n v="1"/>
  </r>
  <r>
    <n v="308792"/>
    <s v="A"/>
    <s v="20"/>
    <m/>
    <s v="GOLDBERG, LON E DO"/>
    <s v=""/>
    <s v="3322 ROUTE 22 WEST"/>
    <s v="BRANCHBURG COMMONS BLDG. 1"/>
    <s v="BRANCHBURG"/>
    <x v="25"/>
    <s v="08876"/>
    <s v=""/>
    <x v="1"/>
    <s v="PHYSICIANS"/>
    <s v="NOT PART OF BUYING GROUP"/>
    <x v="120"/>
    <x v="1"/>
    <s v="INJECTABLES DIVISION"/>
    <x v="9"/>
    <s v="BG0144927"/>
    <n v="1258.2"/>
    <n v="531.85"/>
    <n v="1790.0500000000002"/>
    <n v="0.70288539426273"/>
    <n v="459.2"/>
    <n v="0"/>
    <n v="459.2"/>
    <n v="1"/>
  </r>
  <r>
    <n v="340777"/>
    <s v="A"/>
    <s v="20"/>
    <m/>
    <s v="ALAIN, BATAWI MD"/>
    <s v=""/>
    <s v=""/>
    <s v="12429 DRACO ROAD"/>
    <s v="RALEIGH"/>
    <x v="16"/>
    <s v="27614"/>
    <s v=""/>
    <x v="1"/>
    <s v="PHYSICIANS"/>
    <s v="NOT PART OF BUYING GROUP"/>
    <x v="120"/>
    <x v="1"/>
    <s v="INJECTABLES DIVISION"/>
    <x v="9"/>
    <s v="BA3693149"/>
    <n v="678.88"/>
    <n v="2457.3200000000002"/>
    <n v="3136.2000000000003"/>
    <n v="0.21646578662075119"/>
    <n v="373.87"/>
    <n v="1351.27"/>
    <n v="1725.1399999999999"/>
    <n v="0.216718643124616"/>
  </r>
  <r>
    <n v="109433"/>
    <s v="A"/>
    <s v="20"/>
    <m/>
    <s v="FENTON, GRAY MATTHEW DO"/>
    <s v=""/>
    <s v=""/>
    <s v="8320 W SUNRISE BLVD STE 208"/>
    <s v="PLANTATION"/>
    <x v="2"/>
    <s v="33322"/>
    <s v=""/>
    <x v="1"/>
    <s v="PHYSICIANS"/>
    <s v="NOT PART OF BUYING GROUP"/>
    <x v="120"/>
    <x v="1"/>
    <s v="INJECTABLES DIVISION"/>
    <x v="9"/>
    <s v="BF6347505"/>
    <n v="1522.85"/>
    <n v="4110.3999999999996"/>
    <n v="5633.25"/>
    <n v="0.27033240136688413"/>
    <n v="338.55"/>
    <n v="1391.33"/>
    <n v="1729.8799999999999"/>
    <n v="0.19570721668555047"/>
  </r>
  <r>
    <n v="205034"/>
    <s v="A"/>
    <s v="20"/>
    <m/>
    <s v="PERLA, TODD A MD"/>
    <s v=""/>
    <s v=""/>
    <s v="5834 NORMANDY BLVD"/>
    <s v="JACKSONVILLE"/>
    <x v="2"/>
    <s v="32205"/>
    <s v=""/>
    <x v="1"/>
    <s v="PHYSICIANS"/>
    <s v="NOT PART OF BUYING GROUP"/>
    <x v="120"/>
    <x v="1"/>
    <s v="INJECTABLES DIVISION"/>
    <x v="9"/>
    <s v="BP9484534"/>
    <m/>
    <m/>
    <n v="0"/>
    <e v="#DIV/0!"/>
    <n v="336.25"/>
    <n v="0"/>
    <n v="336.25"/>
    <n v="1"/>
  </r>
  <r>
    <n v="108911"/>
    <s v="A"/>
    <s v="20"/>
    <m/>
    <s v="SICHEWSKI, VERNON MD"/>
    <s v=""/>
    <s v=""/>
    <s v="2841 N OCEAN BLVD #1108"/>
    <s v="FORT LAUDERDALE"/>
    <x v="2"/>
    <s v="33308"/>
    <s v=""/>
    <x v="1"/>
    <s v="PHYSICIANS"/>
    <s v="NOT PART OF BUYING GROUP"/>
    <x v="120"/>
    <x v="1"/>
    <s v="INJECTABLES DIVISION"/>
    <x v="9"/>
    <s v="AS2967858"/>
    <n v="390.95"/>
    <n v="666.15"/>
    <n v="1057.0999999999999"/>
    <n v="0.36983256077949106"/>
    <n v="321.26"/>
    <n v="763.84"/>
    <n v="1085.0999999999999"/>
    <n v="0.29606487881301263"/>
  </r>
  <r>
    <n v="110676"/>
    <s v="A"/>
    <s v="20"/>
    <m/>
    <s v="MIZE, SHANNON MD"/>
    <s v=""/>
    <s v=""/>
    <s v="208 HUDSON STREET"/>
    <s v="CUMMING"/>
    <x v="21"/>
    <s v="30040"/>
    <s v=""/>
    <x v="1"/>
    <s v="PHYSICIANS"/>
    <s v="NOT PART OF BUYING GROUP"/>
    <x v="120"/>
    <x v="1"/>
    <s v="INJECTABLES DIVISION"/>
    <x v="9"/>
    <s v="AM8531798"/>
    <n v="56.15"/>
    <n v="1020.43"/>
    <n v="1076.58"/>
    <n v="5.2155901094205731E-2"/>
    <n v="272.14999999999998"/>
    <n v="1844.76"/>
    <n v="2116.91"/>
    <n v="0.1285600238082866"/>
  </r>
  <r>
    <n v="389432"/>
    <s v="A"/>
    <s v="20"/>
    <m/>
    <s v="WALL, SCOT A MD"/>
    <s v=""/>
    <s v=""/>
    <s v="2308 PALMYRA RD"/>
    <s v="ALBANY"/>
    <x v="21"/>
    <s v="31701"/>
    <s v=""/>
    <x v="1"/>
    <s v="PHYSICIANS"/>
    <s v="NOT PART OF BUYING GROUP"/>
    <x v="120"/>
    <x v="1"/>
    <s v="INJECTABLES DIVISION"/>
    <x v="9"/>
    <s v="AW8286355"/>
    <n v="334.6"/>
    <n v="51.03"/>
    <n v="385.63"/>
    <n v="0.8676710836812489"/>
    <n v="261.06"/>
    <n v="525.88"/>
    <n v="786.94"/>
    <n v="0.33174066637863114"/>
  </r>
  <r>
    <n v="440774"/>
    <s v="A"/>
    <s v="20"/>
    <m/>
    <s v="NEAL, GARY W. MD"/>
    <s v=""/>
    <s v=""/>
    <s v="260 MIDWAY MEDICAL PARK STE 2G"/>
    <s v="BRISTORL"/>
    <x v="37"/>
    <s v="37620"/>
    <s v=""/>
    <x v="1"/>
    <s v="PHYSICIANS"/>
    <s v="NOT PART OF BUYING GROUP"/>
    <x v="120"/>
    <x v="1"/>
    <s v="INJECTABLES DIVISION"/>
    <x v="9"/>
    <s v="AN2346270"/>
    <n v="637.70000000000005"/>
    <n v="6936.25"/>
    <n v="7573.95"/>
    <n v="8.4196489282342774E-2"/>
    <n v="238.29"/>
    <n v="2714.11"/>
    <n v="2952.4"/>
    <n v="8.0710608318656007E-2"/>
  </r>
  <r>
    <n v="143391"/>
    <s v="A"/>
    <s v="20"/>
    <m/>
    <s v="GLEASON, JAMES E. MD"/>
    <s v=""/>
    <s v=""/>
    <s v="7365 OLD NATIONAL HIGHWAY"/>
    <s v="RIVERDALE"/>
    <x v="21"/>
    <s v="30296"/>
    <s v="CARDINAL"/>
    <x v="1"/>
    <s v="PHYSICIANS"/>
    <s v="NOT PART OF BUYING GROUP"/>
    <x v="120"/>
    <x v="1"/>
    <s v="INJECTABLES DIVISION"/>
    <x v="9"/>
    <s v="AG1842613"/>
    <n v="0"/>
    <n v="4946.43"/>
    <n v="4946.43"/>
    <n v="0"/>
    <n v="222.3"/>
    <n v="2955.67"/>
    <n v="3177.9700000000003"/>
    <n v="6.9950314194281257E-2"/>
  </r>
  <r>
    <n v="55880"/>
    <s v="A"/>
    <s v="20"/>
    <m/>
    <s v="VANORE, JOHN FRANCIS MD"/>
    <s v=""/>
    <s v="AFFILIATED ENT SPE OF WHIT MEM"/>
    <s v="1700 E CESAR E CHAVEZ STE 2500"/>
    <s v="LOS ANGELES"/>
    <x v="1"/>
    <s v="90033"/>
    <s v=""/>
    <x v="1"/>
    <s v="PHYSICIANS"/>
    <s v="PREMIER PURCHASING PARTNERS"/>
    <x v="120"/>
    <x v="1"/>
    <s v="INJECTABLES DIVISION"/>
    <x v="9"/>
    <s v="AV8485357"/>
    <n v="0"/>
    <n v="752.46"/>
    <n v="752.46"/>
    <n v="0"/>
    <n v="220.24"/>
    <n v="253.56"/>
    <n v="473.8"/>
    <n v="0.46483748417053611"/>
  </r>
  <r>
    <n v="132903"/>
    <s v="A"/>
    <s v="20"/>
    <m/>
    <s v="ROUSE, GLEN PAUL DVM"/>
    <s v=""/>
    <s v=""/>
    <s v="221 W COUNTY LINE RD"/>
    <s v="LITTLETON"/>
    <x v="30"/>
    <s v="80129"/>
    <s v="AMERISOURCE BERGEN"/>
    <x v="0"/>
    <s v="DVM"/>
    <s v="NOT PART OF BUYING GROUP"/>
    <x v="120"/>
    <x v="0"/>
    <s v="INJECTABLES DIVISION"/>
    <x v="9"/>
    <s v="FR0169791"/>
    <n v="67"/>
    <n v="0"/>
    <n v="67"/>
    <n v="1"/>
    <n v="175.75"/>
    <n v="0"/>
    <n v="175.75"/>
    <n v="1"/>
  </r>
  <r>
    <n v="88555"/>
    <s v="A"/>
    <s v="20"/>
    <s v="Y"/>
    <s v="ROSENBLATT, MELANIE HOPE MD"/>
    <s v="PAIN MANAGEMENT STRATEGIES"/>
    <s v="ONE MEDICAL PLAZA"/>
    <s v="1 W SAMPLE RD STE#104"/>
    <s v="POMPANO BEACH"/>
    <x v="2"/>
    <s v="33064"/>
    <s v=""/>
    <x v="1"/>
    <s v="PHYSICIANS"/>
    <s v="NOT PART OF BUYING GROUP"/>
    <x v="120"/>
    <x v="1"/>
    <s v="INJECTABLES DIVISION"/>
    <x v="9"/>
    <s v="BW4406547"/>
    <m/>
    <m/>
    <n v="0"/>
    <e v="#DIV/0!"/>
    <n v="172.45"/>
    <n v="0"/>
    <n v="172.45"/>
    <n v="1"/>
  </r>
  <r>
    <n v="55923"/>
    <s v="A"/>
    <s v="20"/>
    <m/>
    <s v="ENGLAND, MARGARET L. MD."/>
    <s v=""/>
    <s v=""/>
    <s v="1125 S. BEVERLY DR STE 401"/>
    <s v="LOS ANGELES"/>
    <x v="1"/>
    <s v="90035"/>
    <s v=""/>
    <x v="1"/>
    <s v="PHYSICIANS"/>
    <s v="NOT PART OF BUYING GROUP"/>
    <x v="120"/>
    <x v="1"/>
    <s v="INJECTABLES DIVISION"/>
    <x v="9"/>
    <s v="AE1244855"/>
    <n v="892.65"/>
    <n v="5540.65"/>
    <n v="6433.2999999999993"/>
    <n v="0.13875460494613964"/>
    <n v="171.75"/>
    <n v="647.30999999999995"/>
    <n v="819.06"/>
    <n v="0.20969159768515128"/>
  </r>
  <r>
    <n v="86736"/>
    <s v="A"/>
    <s v="20"/>
    <m/>
    <s v="SEED, RANDOLPH W MD"/>
    <s v=""/>
    <s v=""/>
    <s v="999 N LAKE SHORE DR"/>
    <s v="CHICAGO"/>
    <x v="3"/>
    <s v="60611"/>
    <s v=""/>
    <x v="1"/>
    <s v="PHYSICIANS"/>
    <s v="NOT PART OF BUYING GROUP"/>
    <x v="120"/>
    <x v="1"/>
    <s v="INJECTABLES DIVISION"/>
    <x v="9"/>
    <s v="BS0823585"/>
    <n v="356"/>
    <n v="361.65"/>
    <n v="717.65"/>
    <n v="0.49606354072319375"/>
    <n v="126.95"/>
    <n v="294.02999999999997"/>
    <n v="420.97999999999996"/>
    <n v="0.30155826880136827"/>
  </r>
  <r>
    <n v="364201"/>
    <s v="A"/>
    <s v="20"/>
    <m/>
    <s v="UZOAGA, ENYIBUAKU MD"/>
    <s v=""/>
    <s v=""/>
    <s v="9119 S GESSNER DR STE 305"/>
    <s v="HOUSTON"/>
    <x v="9"/>
    <s v="77071"/>
    <s v=""/>
    <x v="1"/>
    <s v="PHYSICIANS"/>
    <s v="NOT PART OF BUYING GROUP"/>
    <x v="120"/>
    <x v="1"/>
    <s v="INJECTABLES DIVISION"/>
    <x v="9"/>
    <s v="BU9059797"/>
    <n v="285.45"/>
    <n v="2986.39"/>
    <n v="3271.8399999999997"/>
    <n v="8.7244486282947828E-2"/>
    <n v="126.5"/>
    <n v="1025.06"/>
    <n v="1151.56"/>
    <n v="0.10985098475112022"/>
  </r>
  <r>
    <n v="250378"/>
    <s v="A"/>
    <s v="20"/>
    <m/>
    <s v="KITCHENS, BEN EARL MD"/>
    <s v=""/>
    <s v="DBA IUKA FAMILY CLINIC"/>
    <s v="302 KAKI STREET"/>
    <s v="IUKA"/>
    <x v="26"/>
    <s v="38852"/>
    <s v="CARDINAL"/>
    <x v="1"/>
    <s v="PHYSICIANS"/>
    <s v="NOT PART OF BUYING GROUP"/>
    <x v="120"/>
    <x v="1"/>
    <s v="INJECTABLES DIVISION"/>
    <x v="9"/>
    <s v="AK4288797"/>
    <n v="0"/>
    <n v="3504.15"/>
    <n v="3504.15"/>
    <n v="0"/>
    <n v="112.85"/>
    <n v="1029.95"/>
    <n v="1142.8"/>
    <n v="9.8748687434371721E-2"/>
  </r>
  <r>
    <n v="109660"/>
    <s v="A"/>
    <s v="20"/>
    <m/>
    <s v="SZTERN-ALTMAN, LUISA J. MD"/>
    <s v=""/>
    <s v=""/>
    <s v="17200 NE 19TH AVENUE"/>
    <s v="N. MIAMI BEACH"/>
    <x v="2"/>
    <s v="33162"/>
    <s v=""/>
    <x v="1"/>
    <s v="PHYSICIANS"/>
    <s v="NOT PART OF BUYING GROUP"/>
    <x v="120"/>
    <x v="1"/>
    <s v="INJECTABLES DIVISION"/>
    <x v="9"/>
    <s v="AS9151969"/>
    <n v="90.3"/>
    <n v="7970.47"/>
    <n v="8060.77"/>
    <n v="1.1202403740585575E-2"/>
    <n v="100.66"/>
    <n v="4343.0600000000004"/>
    <n v="4443.72"/>
    <n v="2.2652192307346095E-2"/>
  </r>
  <r>
    <n v="397073"/>
    <s v="A"/>
    <s v="20"/>
    <m/>
    <s v="WALL, SCOT A MD"/>
    <s v=""/>
    <s v="EYE SURGERY CENTER OF ALBANY"/>
    <s v="2308 PALMYRA RD"/>
    <s v="ALBANY"/>
    <x v="21"/>
    <s v="31701"/>
    <s v=""/>
    <x v="1"/>
    <s v="PHYSICIANS"/>
    <s v="NOT PART OF BUYING GROUP"/>
    <x v="120"/>
    <x v="1"/>
    <s v="INJECTABLES DIVISION"/>
    <x v="9"/>
    <s v="BW9633745"/>
    <m/>
    <m/>
    <n v="0"/>
    <e v="#DIV/0!"/>
    <n v="99.32"/>
    <n v="47.98"/>
    <n v="147.29999999999998"/>
    <n v="0.67427019687712153"/>
  </r>
  <r>
    <n v="110680"/>
    <s v="A"/>
    <s v="20"/>
    <m/>
    <s v="BAGLEY, CHARLES E MD"/>
    <s v=""/>
    <s v=""/>
    <s v="210 E 16TH STREET"/>
    <s v="ALMA"/>
    <x v="21"/>
    <s v="31510"/>
    <s v=""/>
    <x v="1"/>
    <s v="PHYSICIANS"/>
    <s v="NOT PART OF BUYING GROUP"/>
    <x v="120"/>
    <x v="1"/>
    <s v="INJECTABLES DIVISION"/>
    <x v="9"/>
    <s v="AB1135727"/>
    <n v="172.45"/>
    <n v="7473.1"/>
    <n v="7645.55"/>
    <n v="2.2555604240375119E-2"/>
    <n v="93.7"/>
    <n v="3996.44"/>
    <n v="4090.14"/>
    <n v="2.2908751289686908E-2"/>
  </r>
  <r>
    <n v="210598"/>
    <s v="A"/>
    <s v="20"/>
    <m/>
    <s v="ONEAL, JANET KAYE DO"/>
    <s v=""/>
    <s v=""/>
    <s v="9709 STONEYBROOK DRIVE"/>
    <s v="KENSINGTON"/>
    <x v="14"/>
    <s v="20895"/>
    <s v=""/>
    <x v="1"/>
    <s v="PHYSICIANS"/>
    <s v="NOT PART OF BUYING GROUP"/>
    <x v="120"/>
    <x v="1"/>
    <s v="INJECTABLES DIVISION"/>
    <x v="9"/>
    <s v="BO3396682"/>
    <n v="106.35"/>
    <n v="2987.12"/>
    <n v="3093.47"/>
    <n v="3.4378869037036082E-2"/>
    <n v="82.59"/>
    <n v="1279"/>
    <n v="1361.59"/>
    <n v="6.0657025976982797E-2"/>
  </r>
  <r>
    <n v="492797"/>
    <s v="A"/>
    <s v="20"/>
    <m/>
    <s v="GORDON, MICHAEL D MD"/>
    <s v=""/>
    <s v=""/>
    <s v="3191 EAST SEMORAN BLVD."/>
    <s v="APOPKA"/>
    <x v="2"/>
    <s v="32703"/>
    <s v=""/>
    <x v="1"/>
    <s v="PHYSICIANS"/>
    <s v="NOT PART OF BUYING GROUP"/>
    <x v="120"/>
    <x v="1"/>
    <s v="INJECTABLES DIVISION"/>
    <x v="9"/>
    <s v="AG2755582"/>
    <n v="39.049999999999997"/>
    <n v="22424.52"/>
    <n v="22463.57"/>
    <n v="1.7383701700130476E-3"/>
    <n v="53.06"/>
    <n v="12689.87"/>
    <n v="12742.93"/>
    <n v="4.1638775383683341E-3"/>
  </r>
  <r>
    <n v="396733"/>
    <s v="A"/>
    <s v="20"/>
    <m/>
    <s v="PLANNED PARENTHOOD OF THE"/>
    <s v="ROCKY MOUNTAIN"/>
    <s v="CENTRAL PLANNED PARENTHOOD"/>
    <s v="921 EAST 14TH AVE"/>
    <s v="DENVER"/>
    <x v="30"/>
    <s v="80218"/>
    <s v="OTHER"/>
    <x v="5"/>
    <s v="340Y-PLANNED PARENTHOOD"/>
    <s v="NOT PART OF BUYING GROUP"/>
    <x v="120"/>
    <x v="12"/>
    <s v="INJECTABLES DIVISION"/>
    <x v="9"/>
    <s v="FP1721148"/>
    <m/>
    <m/>
    <n v="0"/>
    <e v="#DIV/0!"/>
    <n v="50.56"/>
    <n v="10.5"/>
    <n v="61.06"/>
    <n v="0.82803799541434653"/>
  </r>
  <r>
    <n v="518853"/>
    <s v="A"/>
    <s v="20"/>
    <m/>
    <s v="SINGSON, VIOLETA A MD"/>
    <s v=""/>
    <s v=""/>
    <s v="535 N 27TH STREET"/>
    <s v="MILWAUKEE"/>
    <x v="19"/>
    <s v="53208"/>
    <s v=""/>
    <x v="1"/>
    <s v="PHYSICIANS"/>
    <s v="NOT PART OF BUYING GROUP"/>
    <x v="120"/>
    <x v="1"/>
    <s v="INJECTABLES DIVISION"/>
    <x v="9"/>
    <s v="AS5744265"/>
    <n v="12.2"/>
    <n v="10936.11"/>
    <n v="10948.310000000001"/>
    <n v="1.1143272340662621E-3"/>
    <n v="48.35"/>
    <n v="3913.32"/>
    <n v="3961.67"/>
    <n v="1.2204449133824877E-2"/>
  </r>
  <r>
    <n v="475488"/>
    <s v="A"/>
    <s v="20"/>
    <m/>
    <s v="LAKHANI, SALIM ABDULLAH MD"/>
    <s v=""/>
    <s v=""/>
    <s v="1801 N LOOP WEST #50"/>
    <s v="HOUSTON"/>
    <x v="9"/>
    <s v="77008"/>
    <s v=""/>
    <x v="1"/>
    <s v="PHYSICIANS"/>
    <s v="NOT PART OF BUYING GROUP"/>
    <x v="120"/>
    <x v="1"/>
    <s v="INJECTABLES DIVISION"/>
    <x v="9"/>
    <s v="BL3376818"/>
    <n v="168.45"/>
    <n v="862.69"/>
    <n v="1031.1400000000001"/>
    <n v="0.16336287991931259"/>
    <n v="46.33"/>
    <n v="700.46"/>
    <n v="746.79000000000008"/>
    <n v="6.2038859652646654E-2"/>
  </r>
  <r>
    <n v="89984"/>
    <s v="A"/>
    <s v="20"/>
    <m/>
    <s v="GREEN, KIMBERLY J DO"/>
    <s v=""/>
    <s v=""/>
    <s v="200 PARKBROOKE DR #100"/>
    <s v="WOODSTOCK"/>
    <x v="21"/>
    <s v="30189"/>
    <s v=""/>
    <x v="1"/>
    <s v="PHYSICIANS"/>
    <s v="NOT PART OF BUYING GROUP"/>
    <x v="120"/>
    <x v="1"/>
    <s v="INJECTABLES DIVISION"/>
    <x v="9"/>
    <s v="BG9987996"/>
    <n v="337.25"/>
    <n v="3451.52"/>
    <n v="3788.77"/>
    <n v="8.9013057007947177E-2"/>
    <n v="46.24"/>
    <n v="504.88"/>
    <n v="551.12"/>
    <n v="8.3901872550442735E-2"/>
  </r>
  <r>
    <n v="160852"/>
    <s v="A"/>
    <s v="20"/>
    <m/>
    <s v="ANDERSON, KENNETH R DO"/>
    <s v=""/>
    <s v="CHARITON FAMILY MEDICAL"/>
    <s v="1200 N SEVENTH STREET"/>
    <s v="CHARITON"/>
    <x v="10"/>
    <s v="50049"/>
    <s v=""/>
    <x v="1"/>
    <s v="PHYSICIANS"/>
    <s v="PREMIER PURCHASING PARTNERS"/>
    <x v="120"/>
    <x v="1"/>
    <s v="INJECTABLES DIVISION"/>
    <x v="9"/>
    <s v="AA1584754"/>
    <n v="0"/>
    <n v="13419.8"/>
    <n v="13419.8"/>
    <n v="0"/>
    <n v="44.95"/>
    <n v="8870.16"/>
    <n v="8915.11"/>
    <n v="5.0420017251609911E-3"/>
  </r>
  <r>
    <n v="68837"/>
    <s v="A"/>
    <s v="20"/>
    <m/>
    <s v="PIERRE, JOSEPH MD"/>
    <s v=""/>
    <s v="FAMILY HEALTH MEDICAL SERVICES"/>
    <s v="200-03 LINDEN BLVD"/>
    <s v="ST ALBANS"/>
    <x v="0"/>
    <s v="11412"/>
    <s v="CARDINAL"/>
    <x v="1"/>
    <s v="PHYSICIANS"/>
    <s v="NOT PART OF BUYING GROUP"/>
    <x v="120"/>
    <x v="1"/>
    <s v="INJECTABLES DIVISION"/>
    <x v="9"/>
    <s v="BP3251509"/>
    <n v="31.82"/>
    <n v="4280.1499999999996"/>
    <n v="4311.9699999999993"/>
    <n v="7.3794576492879141E-3"/>
    <n v="32.799999999999997"/>
    <n v="2137.7199999999998"/>
    <n v="2170.52"/>
    <n v="1.5111586163684278E-2"/>
  </r>
  <r>
    <n v="391811"/>
    <s v="A"/>
    <s v="20"/>
    <m/>
    <s v="HERMANN, CHRISTOPHER PAUL MD."/>
    <s v=""/>
    <s v="THE ATRIUM"/>
    <s v="301 S. MAIN STREET STE 2 NORTH"/>
    <s v="DOYLESTOWN"/>
    <x v="8"/>
    <s v="18901"/>
    <s v=""/>
    <x v="1"/>
    <s v="PHYSICIANS"/>
    <s v="NOT PART OF BUYING GROUP"/>
    <x v="120"/>
    <x v="1"/>
    <s v="INJECTABLES DIVISION"/>
    <x v="9"/>
    <s v="AH8724064"/>
    <m/>
    <m/>
    <n v="0"/>
    <e v="#DIV/0!"/>
    <n v="26.46"/>
    <n v="0"/>
    <n v="26.46"/>
    <n v="1"/>
  </r>
  <r>
    <n v="77839"/>
    <s v="A"/>
    <s v="20"/>
    <m/>
    <s v="CADET, JOSEPH P MD"/>
    <s v=""/>
    <s v="POLYCLINQUE DE W. PALM BEACH"/>
    <s v="734 BELVEDERE RD"/>
    <s v="WEST PALM BEACH"/>
    <x v="2"/>
    <s v="33405"/>
    <s v="CARDINAL"/>
    <x v="1"/>
    <s v="PHYSICIANS"/>
    <s v="NOT PART OF BUYING GROUP"/>
    <x v="120"/>
    <x v="1"/>
    <s v="INJECTABLES DIVISION"/>
    <x v="9"/>
    <s v="AC2716681"/>
    <n v="0"/>
    <n v="1122.02"/>
    <n v="1122.02"/>
    <n v="0"/>
    <n v="26.46"/>
    <n v="582.13"/>
    <n v="608.59"/>
    <n v="4.3477546459849817E-2"/>
  </r>
  <r>
    <n v="79499"/>
    <s v="A"/>
    <s v="20"/>
    <m/>
    <s v="MENDOZA, LUIS OCTAVIO MD"/>
    <s v=""/>
    <s v=""/>
    <s v="2202 STA MARIA"/>
    <s v="LAREDO"/>
    <x v="9"/>
    <s v="78040"/>
    <s v="CARDINAL"/>
    <x v="1"/>
    <s v="PHYSICIANS"/>
    <s v="NOT PART OF BUYING GROUP"/>
    <x v="120"/>
    <x v="1"/>
    <s v="INJECTABLES DIVISION"/>
    <x v="9"/>
    <s v="AM4881264"/>
    <n v="41.2"/>
    <n v="557.87"/>
    <n v="599.07000000000005"/>
    <n v="6.8773265227769706E-2"/>
    <n v="22.84"/>
    <n v="234.2"/>
    <n v="257.03999999999996"/>
    <n v="8.8857765328353572E-2"/>
  </r>
  <r>
    <n v="368304"/>
    <s v="A"/>
    <s v="20"/>
    <m/>
    <s v="BAKAEN, KARMEN J DDS"/>
    <s v=""/>
    <s v=""/>
    <s v="1710 E 17TH ST STE E"/>
    <s v="SANTA ANA"/>
    <x v="1"/>
    <s v="92705"/>
    <s v=""/>
    <x v="1"/>
    <s v="PHYSICIANS"/>
    <s v="NOT PART OF BUYING GROUP"/>
    <x v="120"/>
    <x v="1"/>
    <s v="INJECTABLES DIVISION"/>
    <x v="9"/>
    <s v="BB6592388"/>
    <n v="42.4"/>
    <n v="736.31"/>
    <n v="778.70999999999992"/>
    <n v="5.4449024669003872E-2"/>
    <n v="14.9"/>
    <n v="1312.12"/>
    <n v="1327.02"/>
    <n v="1.1228165362993776E-2"/>
  </r>
  <r>
    <n v="111460"/>
    <s v="A"/>
    <s v="20"/>
    <m/>
    <s v="GEORGE, MUMTAZ MD"/>
    <s v=""/>
    <s v="ROYAL OAK MEDICAL CENTER"/>
    <s v="5130 COOLIDGE HWY"/>
    <s v="ROYAL OAK"/>
    <x v="12"/>
    <s v="48073"/>
    <s v=""/>
    <x v="1"/>
    <s v="PHYSICIANS"/>
    <s v="NOT PART OF BUYING GROUP"/>
    <x v="120"/>
    <x v="1"/>
    <s v="INJECTABLES DIVISION"/>
    <x v="9"/>
    <s v="BG0335768"/>
    <n v="70.400000000000006"/>
    <n v="14995.06"/>
    <n v="15065.46"/>
    <n v="4.672940620465622E-3"/>
    <n v="14.06"/>
    <n v="3440.57"/>
    <n v="3454.63"/>
    <n v="4.069900394542976E-3"/>
  </r>
  <r>
    <n v="109519"/>
    <s v="A"/>
    <s v="20"/>
    <m/>
    <s v="WAXMAN, FRANK DO"/>
    <s v=""/>
    <s v=""/>
    <s v="9950 STIRLING ROAD #108"/>
    <s v="COOPER CITY"/>
    <x v="2"/>
    <s v="33024"/>
    <s v=""/>
    <x v="1"/>
    <s v="PHYSICIANS"/>
    <s v="NOT PART OF BUYING GROUP"/>
    <x v="120"/>
    <x v="1"/>
    <s v="INJECTABLES DIVISION"/>
    <x v="9"/>
    <s v="BW2293354"/>
    <n v="6.25"/>
    <n v="410.09"/>
    <n v="416.34"/>
    <n v="1.5011769227074027E-2"/>
    <n v="12.94"/>
    <n v="218.96"/>
    <n v="231.9"/>
    <n v="5.5799913755929277E-2"/>
  </r>
  <r>
    <n v="190423"/>
    <s v="A"/>
    <s v="20"/>
    <m/>
    <s v="THIBODEAUX, JOHN SULIE MD"/>
    <s v=""/>
    <s v=""/>
    <s v="402 EAST EDWARDS AVENUE"/>
    <s v="ERATH"/>
    <x v="7"/>
    <s v="70533"/>
    <s v=""/>
    <x v="1"/>
    <s v="PHYSICIANS"/>
    <s v="NOT PART OF BUYING GROUP"/>
    <x v="120"/>
    <x v="1"/>
    <s v="INJECTABLES DIVISION"/>
    <x v="9"/>
    <s v="AT6414320"/>
    <n v="45.4"/>
    <n v="3486.35"/>
    <n v="3531.75"/>
    <n v="1.285481701705953E-2"/>
    <n v="9.4499999999999993"/>
    <n v="2100.16"/>
    <n v="2109.6099999999997"/>
    <n v="4.4795009504126357E-3"/>
  </r>
  <r>
    <n v="408665"/>
    <s v="A"/>
    <s v="20"/>
    <m/>
    <s v="WEISER, MADELEINE C MD"/>
    <s v=""/>
    <s v=""/>
    <s v="23 EAST WYNNEWOOD RD REAR"/>
    <s v="WYNNEWOOD"/>
    <x v="8"/>
    <s v="19096"/>
    <s v=""/>
    <x v="1"/>
    <s v="PHYSICIANS"/>
    <s v="NOT PART OF BUYING GROUP"/>
    <x v="120"/>
    <x v="1"/>
    <s v="INJECTABLES DIVISION"/>
    <x v="9"/>
    <s v="AW1502120"/>
    <n v="22.05"/>
    <n v="631.02"/>
    <n v="653.06999999999994"/>
    <n v="3.3763608801506736E-2"/>
    <n v="7.29"/>
    <n v="743.58"/>
    <n v="750.87"/>
    <n v="9.7087378640776691E-3"/>
  </r>
  <r>
    <n v="133511"/>
    <s v="A"/>
    <s v="20"/>
    <s v="Y"/>
    <s v="BRITTON, MATTHEW JAMES MD"/>
    <s v=""/>
    <s v="GAINESVILLE PAIN MANAGEMENT"/>
    <s v="3 WASHINGTON AVE STE C"/>
    <s v="GAINESVILLE"/>
    <x v="21"/>
    <s v="30504"/>
    <s v=""/>
    <x v="1"/>
    <s v="PHYSICIANS"/>
    <s v="NOT PART OF BUYING GROUP"/>
    <x v="120"/>
    <x v="1"/>
    <s v="INJECTABLES DIVISION"/>
    <x v="9"/>
    <s v="BB0766141"/>
    <m/>
    <m/>
    <n v="0"/>
    <e v="#DIV/0!"/>
    <n v="2.84"/>
    <n v="831.64"/>
    <n v="834.48"/>
    <n v="3.4033170357587956E-3"/>
  </r>
  <r>
    <n v="87105"/>
    <s v="A"/>
    <s v="20"/>
    <m/>
    <s v="ROURA, SAMUEL E MD"/>
    <s v=""/>
    <s v=""/>
    <s v="9299 SW 152ND ST STE# 200"/>
    <s v="MIAMI"/>
    <x v="2"/>
    <s v="33157"/>
    <s v=""/>
    <x v="1"/>
    <s v="PHYSICIANS"/>
    <s v="NOT PART OF BUYING GROUP"/>
    <x v="121"/>
    <x v="1"/>
    <s v="INJECTABLES DIVISION"/>
    <x v="14"/>
    <s v="BR3962114"/>
    <n v="560.25"/>
    <n v="60.19"/>
    <n v="620.44000000000005"/>
    <n v="0.90298820192121709"/>
    <n v="1253.08"/>
    <n v="0"/>
    <n v="1253.08"/>
    <n v="1"/>
  </r>
  <r>
    <n v="452053"/>
    <s v="A"/>
    <s v="20"/>
    <m/>
    <s v="SCAMARDO, LUKE P II MD"/>
    <s v=""/>
    <s v="NAVASOTA MEDICAL CENTER"/>
    <s v="501 E WASHINGTON"/>
    <s v="NAVASOTA"/>
    <x v="9"/>
    <s v="77868"/>
    <s v=""/>
    <x v="1"/>
    <s v="PHYSICIANS"/>
    <s v="NOT PART OF BUYING GROUP"/>
    <x v="121"/>
    <x v="1"/>
    <s v="INJECTABLES DIVISION"/>
    <x v="14"/>
    <s v="AS9600772"/>
    <m/>
    <m/>
    <n v="0"/>
    <e v="#DIV/0!"/>
    <n v="566.61"/>
    <n v="4019.9"/>
    <n v="4586.51"/>
    <n v="0.12353837667420325"/>
  </r>
  <r>
    <n v="206168"/>
    <s v="A"/>
    <s v="20"/>
    <m/>
    <s v="DHILLON, GERSHEEL S MD"/>
    <s v=""/>
    <s v="WINCHESTER CLNC OF INT MED"/>
    <s v="1112 PLAINVIEW BLVD"/>
    <s v="ESTILL SPRINGS"/>
    <x v="37"/>
    <s v="37330"/>
    <s v=""/>
    <x v="1"/>
    <s v="PHYSICIANS"/>
    <s v="NOT PART OF BUYING GROUP"/>
    <x v="121"/>
    <x v="1"/>
    <s v="INJECTABLES DIVISION"/>
    <x v="14"/>
    <s v="BD6560913"/>
    <m/>
    <m/>
    <n v="0"/>
    <e v="#DIV/0!"/>
    <n v="402.5"/>
    <n v="38.11"/>
    <n v="440.61"/>
    <n v="0.91350627539093532"/>
  </r>
  <r>
    <n v="476450"/>
    <s v="A"/>
    <s v="20"/>
    <m/>
    <s v="DANIEL, NORA L. MD"/>
    <s v=""/>
    <s v="DOCTORS AND ASSOCIATES"/>
    <s v="9299 SW 152ND ST #200"/>
    <s v="MIAMI"/>
    <x v="2"/>
    <s v="33157"/>
    <s v=""/>
    <x v="1"/>
    <s v="PHYSICIANS"/>
    <s v="NOT PART OF BUYING GROUP"/>
    <x v="121"/>
    <x v="1"/>
    <s v="INJECTABLES DIVISION"/>
    <x v="14"/>
    <s v="BD2593451"/>
    <m/>
    <m/>
    <n v="0"/>
    <e v="#DIV/0!"/>
    <n v="270.18"/>
    <n v="110.12"/>
    <n v="380.3"/>
    <n v="0.71043912700499601"/>
  </r>
  <r>
    <n v="143355"/>
    <s v="A"/>
    <s v="20"/>
    <m/>
    <s v="OTEGBEYE, AYODEJI MD"/>
    <s v="CENTRAL FL PEDIATRIC INTENSIVE"/>
    <s v="CARE SPECIALIST"/>
    <s v="844 N THORNTON AVENUE"/>
    <s v="ORLANDO"/>
    <x v="2"/>
    <s v="32803"/>
    <s v="AMERISOURCE BERGEN"/>
    <x v="1"/>
    <s v="PHYSICIANS"/>
    <s v="NOT PART OF BUYING GROUP"/>
    <x v="121"/>
    <x v="1"/>
    <s v="INJECTABLES DIVISION"/>
    <x v="14"/>
    <s v="BO1430470"/>
    <n v="0"/>
    <n v="512.54999999999995"/>
    <n v="512.54999999999995"/>
    <n v="0"/>
    <n v="41.35"/>
    <n v="1940.92"/>
    <n v="1982.27"/>
    <n v="2.0859923219339445E-2"/>
  </r>
  <r>
    <n v="476314"/>
    <s v="A"/>
    <s v="20"/>
    <m/>
    <s v="ORDONEZ, ESPERANZA MARIA MD"/>
    <s v=""/>
    <s v="CAROLINA IMMEDIATE CARE"/>
    <s v="5720 CREEDMOOR RD #100"/>
    <s v="RALEIGH"/>
    <x v="16"/>
    <s v="27612"/>
    <s v=""/>
    <x v="1"/>
    <s v="PHYSICIANS"/>
    <s v="NOT PART OF BUYING GROUP"/>
    <x v="121"/>
    <x v="1"/>
    <s v="INJECTABLES DIVISION"/>
    <x v="14"/>
    <s v="AO9289720"/>
    <m/>
    <m/>
    <n v="0"/>
    <e v="#DIV/0!"/>
    <n v="3.75"/>
    <n v="788.36"/>
    <n v="792.11"/>
    <n v="4.7341909583264946E-3"/>
  </r>
  <r>
    <n v="396912"/>
    <s v="A"/>
    <s v="20"/>
    <m/>
    <s v="DOURRON, RODNEY M MD"/>
    <s v=""/>
    <s v="DOURRON OB/GYN ASSOCIATES"/>
    <s v="2675 N DECATUR RD #301"/>
    <s v="DECATUR"/>
    <x v="21"/>
    <s v="30033"/>
    <s v=""/>
    <x v="1"/>
    <s v="PHYSICIANS"/>
    <s v="NOT PART OF BUYING GROUP"/>
    <x v="121"/>
    <x v="1"/>
    <s v="INJECTABLES DIVISION"/>
    <x v="14"/>
    <s v="BD3413971"/>
    <m/>
    <m/>
    <n v="0"/>
    <e v="#DIV/0!"/>
    <n v="2.6"/>
    <n v="706.73"/>
    <n v="709.33"/>
    <n v="3.6654307586031889E-3"/>
  </r>
  <r>
    <n v="52762"/>
    <s v="A"/>
    <s v="20"/>
    <m/>
    <s v="MAHAJAN, PADMA MD"/>
    <s v=""/>
    <s v=""/>
    <s v="2577 SAMARITAN DRIVE #855"/>
    <s v="SAN JOSE"/>
    <x v="1"/>
    <s v="95124"/>
    <s v=""/>
    <x v="1"/>
    <s v="PHYSICIANS"/>
    <s v="NOT PART OF BUYING GROUP"/>
    <x v="122"/>
    <x v="1"/>
    <s v="ANDA DIVISION"/>
    <x v="18"/>
    <s v="AM9766354"/>
    <n v="5.25"/>
    <n v="2520.34"/>
    <n v="2525.59"/>
    <n v="2.07872219956525E-3"/>
    <n v="3.37"/>
    <n v="1312.31"/>
    <n v="1315.6799999999998"/>
    <n v="2.5614131095707169E-3"/>
  </r>
  <r>
    <n v="129035"/>
    <s v="A"/>
    <s v="20"/>
    <m/>
    <s v="BRINK, DANIEL JACOBUS MD"/>
    <s v=""/>
    <s v=""/>
    <s v="1590 POOLE BLVD"/>
    <s v="YUBA CITY"/>
    <x v="1"/>
    <s v="95993"/>
    <s v=""/>
    <x v="1"/>
    <s v="PHYSICIANS"/>
    <s v="PREMIER PURCHASING PARTNERS"/>
    <x v="123"/>
    <x v="1"/>
    <s v="INJECTABLES DIVISION"/>
    <x v="17"/>
    <s v="BB4205161"/>
    <n v="224.6"/>
    <n v="2897.68"/>
    <n v="3122.2799999999997"/>
    <n v="7.1934611886185745E-2"/>
    <n v="439.2"/>
    <n v="1950.68"/>
    <n v="2389.88"/>
    <n v="0.18377491756908296"/>
  </r>
  <r>
    <n v="453704"/>
    <s v="A"/>
    <s v="20"/>
    <m/>
    <s v="LATHAM, MAX GORDON MD"/>
    <s v=""/>
    <s v=""/>
    <s v="211 KOONCE ROAD"/>
    <s v="BOWIE"/>
    <x v="9"/>
    <s v="762302354"/>
    <s v="MCKESSON"/>
    <x v="1"/>
    <s v="PHYSICIANS"/>
    <s v="NOT PART OF BUYING GROUP"/>
    <x v="123"/>
    <x v="1"/>
    <s v="INJECTABLES DIVISION"/>
    <x v="17"/>
    <s v="AL2181167"/>
    <m/>
    <m/>
    <n v="0"/>
    <e v="#DIV/0!"/>
    <n v="7.35"/>
    <n v="142.57"/>
    <n v="149.91999999999999"/>
    <n v="4.9026147278548558E-2"/>
  </r>
  <r>
    <n v="143162"/>
    <s v="A"/>
    <s v="28"/>
    <m/>
    <s v="RHEA, ROBERT E. MD"/>
    <s v=""/>
    <s v=""/>
    <s v="202 NORTH MAIN ST. STE 9"/>
    <s v="ASHLAND CITY"/>
    <x v="37"/>
    <s v="37015"/>
    <s v="AMERISOURCE BERGEN"/>
    <x v="1"/>
    <s v="PHYSICIANS"/>
    <s v="NOT PART OF BUYING GROUP"/>
    <x v="124"/>
    <x v="1"/>
    <s v="VIP DIVISION"/>
    <x v="13"/>
    <s v="BR1033101"/>
    <n v="669.5"/>
    <n v="792.85"/>
    <n v="1462.35"/>
    <n v="0.45782473416076863"/>
    <n v="343.6"/>
    <n v="788.76"/>
    <n v="1132.3600000000001"/>
    <n v="0.3034370694832032"/>
  </r>
  <r>
    <n v="130829"/>
    <s v="A"/>
    <s v="28"/>
    <m/>
    <s v="MERKOW, LEONARD MD"/>
    <s v=""/>
    <s v=""/>
    <s v="3301  BEECHWOOD BLVD."/>
    <s v="PITTSBURGH"/>
    <x v="8"/>
    <s v="152172947"/>
    <s v="CARDINAL"/>
    <x v="1"/>
    <s v="PHYSICIANS"/>
    <s v="NOT PART OF BUYING GROUP"/>
    <x v="124"/>
    <x v="1"/>
    <s v="VIP DIVISION"/>
    <x v="13"/>
    <s v="BM9851292"/>
    <n v="106.95"/>
    <n v="118.34"/>
    <n v="225.29000000000002"/>
    <n v="0.47472147010519772"/>
    <n v="64.900000000000006"/>
    <n v="374.77"/>
    <n v="439.66999999999996"/>
    <n v="0.1476107080310233"/>
  </r>
  <r>
    <n v="2664"/>
    <s v="A"/>
    <s v="28"/>
    <m/>
    <s v="DENIS, CAMILE MD"/>
    <s v=""/>
    <s v=""/>
    <s v="5525 NE 2ND AVE"/>
    <s v="MIAMI"/>
    <x v="2"/>
    <s v="33137"/>
    <s v="AMERISOURCE BERGEN"/>
    <x v="1"/>
    <s v="PHYSICIANS"/>
    <s v="NOT PART OF BUYING GROUP"/>
    <x v="125"/>
    <x v="1"/>
    <s v="VIP DIVISION"/>
    <x v="7"/>
    <s v="AD2495174"/>
    <n v="0"/>
    <n v="1161.83"/>
    <n v="1161.83"/>
    <n v="0"/>
    <n v="10.45"/>
    <n v="594.36"/>
    <n v="604.81000000000006"/>
    <n v="1.7278153469684691E-2"/>
  </r>
  <r>
    <n v="400451"/>
    <s v="A"/>
    <s v="20"/>
    <m/>
    <s v="RINOR CORPORATION"/>
    <s v=""/>
    <s v="CARR 869 KM 1.5 LOCAL B-1"/>
    <s v="ROYAL INDUSTRIAL PARK"/>
    <s v="CATANO"/>
    <x v="44"/>
    <s v="00962"/>
    <s v="OTHER"/>
    <x v="3"/>
    <s v="PR DISTRIBUTOR/WHOLESALER"/>
    <s v="NOT PART OF BUYING GROUP"/>
    <x v="126"/>
    <x v="4"/>
    <s v="ANDA DIVISION"/>
    <x v="15"/>
    <s v="PR0221755"/>
    <n v="7424.3"/>
    <n v="171429.16"/>
    <n v="178853.46"/>
    <n v="4.151051928209832E-2"/>
    <n v="2530.48"/>
    <n v="88532.91"/>
    <n v="91063.39"/>
    <n v="2.7788115509427006E-2"/>
  </r>
  <r>
    <n v="400559"/>
    <s v="A"/>
    <s v="20"/>
    <m/>
    <s v="WHOLESALERS GROUP INC"/>
    <s v=""/>
    <s v="DBA:DROGUERIA BAYAMON 3H-18"/>
    <s v="CALLE GIRASOL LOMAS VERDES"/>
    <s v="BAYAMON"/>
    <x v="44"/>
    <s v="00956"/>
    <s v="OTHER"/>
    <x v="3"/>
    <s v="DISTRIBUTOR/WHOLESALER"/>
    <s v="NOT PART OF BUYING GROUP"/>
    <x v="126"/>
    <x v="4"/>
    <s v="ANDA DIVISION"/>
    <x v="15"/>
    <s v="RW0207717"/>
    <n v="5708.84"/>
    <n v="241905.3"/>
    <n v="247614.13999999998"/>
    <n v="2.3055387709280256E-2"/>
    <n v="2186.21"/>
    <n v="60396.85"/>
    <n v="62583.06"/>
    <n v="3.4932935526003364E-2"/>
  </r>
  <r>
    <n v="392625"/>
    <s v="A"/>
    <s v="20"/>
    <m/>
    <s v="FOCUS EXPRESS MAIL PHARMACY"/>
    <s v=""/>
    <s v=""/>
    <s v="1250 EASTON ROAD #S-101"/>
    <s v="HORSHAM"/>
    <x v="8"/>
    <s v="19044"/>
    <s v="MCKESSON"/>
    <x v="4"/>
    <s v="RX MEDS SUPPORT"/>
    <s v="NOT PART OF BUYING GROUP"/>
    <x v="126"/>
    <x v="13"/>
    <s v="ANDA DIVISION"/>
    <x v="15"/>
    <s v="BF8020884"/>
    <n v="837.53"/>
    <n v="19800.580000000002"/>
    <n v="20638.11"/>
    <n v="4.0581719934625796E-2"/>
    <n v="334.76"/>
    <n v="9832.89"/>
    <n v="10167.65"/>
    <n v="3.2924028659523097E-2"/>
  </r>
  <r>
    <n v="430069"/>
    <s v="A"/>
    <s v="20"/>
    <m/>
    <s v="TRIBAL CLINIC PHARMACY"/>
    <s v=""/>
    <s v="FLANDREAU SANTEE SIOUX TRIBE"/>
    <s v="701 WEST BROAD AVE"/>
    <s v="FLANDREAU"/>
    <x v="51"/>
    <s v="57028"/>
    <s v="AMERISOURCE BERGEN"/>
    <x v="5"/>
    <s v="DVD-2"/>
    <s v="DVD ACCOUNTS"/>
    <x v="127"/>
    <x v="1"/>
    <s v="ANDA DIVISION"/>
    <x v="6"/>
    <s v="AT2773871"/>
    <n v="5958.39"/>
    <n v="15931.14"/>
    <n v="21889.53"/>
    <n v="0.27220273802132805"/>
    <n v="3394.68"/>
    <n v="9900.06"/>
    <n v="13294.74"/>
    <n v="0.25534008186696394"/>
  </r>
  <r>
    <n v="334678"/>
    <s v="A"/>
    <s v="20"/>
    <m/>
    <s v="HALL, W JAMES DMD"/>
    <s v=""/>
    <s v=""/>
    <s v="305 MT LEBANON BLVD #305"/>
    <s v="PITTSBURGH"/>
    <x v="8"/>
    <s v="15234"/>
    <s v=""/>
    <x v="1"/>
    <s v="PHYSICIANS"/>
    <s v="NOT PART OF BUYING GROUP"/>
    <x v="127"/>
    <x v="1"/>
    <s v="ANDA DIVISION"/>
    <x v="6"/>
    <s v="BH2610017"/>
    <n v="279.81"/>
    <n v="8122.58"/>
    <n v="8402.39"/>
    <n v="3.3301239290249564E-2"/>
    <n v="286.77999999999997"/>
    <n v="4767.7"/>
    <n v="5054.4799999999996"/>
    <n v="5.6737785093619916E-2"/>
  </r>
  <r>
    <n v="397351"/>
    <s v="A"/>
    <s v="20"/>
    <m/>
    <s v="PARK, DONG HEE MD"/>
    <s v=""/>
    <s v=""/>
    <s v="103 E. MAIN STREET"/>
    <s v="ELKTON"/>
    <x v="14"/>
    <s v="21921"/>
    <s v=""/>
    <x v="1"/>
    <s v="PHYSICIANS"/>
    <s v="NOT PART OF BUYING GROUP"/>
    <x v="127"/>
    <x v="1"/>
    <s v="ANDA DIVISION"/>
    <x v="6"/>
    <s v="BP5127534"/>
    <m/>
    <m/>
    <n v="0"/>
    <e v="#DIV/0!"/>
    <n v="19.059999999999999"/>
    <n v="7449"/>
    <n v="7468.06"/>
    <n v="2.5522023122470892E-3"/>
  </r>
  <r>
    <n v="158872"/>
    <s v="A"/>
    <s v="20"/>
    <m/>
    <s v="YANG, JUNG I MD"/>
    <s v=""/>
    <s v=""/>
    <s v="14785 JEFFREY RD STE #105"/>
    <s v="IRVINE"/>
    <x v="1"/>
    <s v="92618"/>
    <s v="AMERISOURCE BERGEN"/>
    <x v="1"/>
    <s v="PHYSICIANS"/>
    <s v="NOT PART OF BUYING GROUP"/>
    <x v="128"/>
    <x v="1"/>
    <s v="INJECTABLES DIVISION"/>
    <x v="14"/>
    <s v="AY1274997"/>
    <n v="79607.87"/>
    <n v="1448.12"/>
    <n v="81055.989999999991"/>
    <n v="0.98213432468100137"/>
    <n v="29938.79"/>
    <n v="6443.13"/>
    <n v="36381.919999999998"/>
    <n v="0.82290296938699226"/>
  </r>
  <r>
    <n v="364005"/>
    <s v="A"/>
    <s v="20"/>
    <m/>
    <s v="YODASHKIN, ROBERT MD"/>
    <s v=""/>
    <s v="ROBERT YODASHKIN MD, PA"/>
    <s v="2905 SOUTH CONGRESS AVE STE D"/>
    <s v="DELRAY BEACH"/>
    <x v="2"/>
    <s v="33445"/>
    <s v=""/>
    <x v="1"/>
    <s v="PHYSICIANS"/>
    <s v="NOT PART OF BUYING GROUP"/>
    <x v="128"/>
    <x v="1"/>
    <s v="INJECTABLES DIVISION"/>
    <x v="14"/>
    <s v="FY0909462"/>
    <n v="40067.22"/>
    <n v="933.95"/>
    <n v="41001.17"/>
    <n v="0.97722138173130191"/>
    <n v="18824.400000000001"/>
    <n v="737.08"/>
    <n v="19561.480000000003"/>
    <n v="0.96231982447135889"/>
  </r>
  <r>
    <n v="79014"/>
    <s v="A"/>
    <s v="20"/>
    <m/>
    <s v="MALLOW, GARY W MD"/>
    <s v=""/>
    <s v=""/>
    <s v="9633 WEST BROWARD BLVD. UNIT 1"/>
    <s v="PLANTATION"/>
    <x v="2"/>
    <s v="33324"/>
    <s v="MCKESSON"/>
    <x v="1"/>
    <s v="PHYSICIANS"/>
    <s v="NOT PART OF BUYING GROUP"/>
    <x v="128"/>
    <x v="1"/>
    <s v="INJECTABLES DIVISION"/>
    <x v="14"/>
    <s v="BM0612766"/>
    <n v="26187.72"/>
    <n v="5592.64"/>
    <n v="31780.36"/>
    <n v="0.82402213190788276"/>
    <n v="10095.709999999999"/>
    <n v="2624.25"/>
    <n v="12719.96"/>
    <n v="0.79369038896348731"/>
  </r>
  <r>
    <n v="144275"/>
    <s v="A"/>
    <s v="20"/>
    <m/>
    <s v="SANDHU, RAVNEET KAUR MD"/>
    <s v=""/>
    <s v="OTUS MED SPA"/>
    <s v="13109 HWY 301 S"/>
    <s v="RIVERVIEW"/>
    <x v="2"/>
    <s v="33578"/>
    <s v=""/>
    <x v="1"/>
    <s v="PHYSICIANS"/>
    <s v="NOT PART OF BUYING GROUP"/>
    <x v="128"/>
    <x v="1"/>
    <s v="INJECTABLES DIVISION"/>
    <x v="14"/>
    <s v="FS0924995"/>
    <n v="7191.35"/>
    <n v="5717.54"/>
    <n v="12908.89"/>
    <n v="0.55708507857763145"/>
    <n v="4081.95"/>
    <n v="833.54"/>
    <n v="4915.49"/>
    <n v="0.83042585784937006"/>
  </r>
  <r>
    <n v="87821"/>
    <s v="A"/>
    <s v="20"/>
    <m/>
    <s v="SANDHU, RAVNEET KAUR MD"/>
    <s v=""/>
    <s v=""/>
    <s v="519 A E. BLOOMINGDALE AVE"/>
    <s v="BRANDON"/>
    <x v="2"/>
    <s v="33511"/>
    <s v=""/>
    <x v="1"/>
    <s v="PHYSICIANS"/>
    <s v="NOT PART OF BUYING GROUP"/>
    <x v="128"/>
    <x v="1"/>
    <s v="INJECTABLES DIVISION"/>
    <x v="14"/>
    <s v="BS5429445"/>
    <n v="7171.9"/>
    <n v="7680.49"/>
    <n v="14852.39"/>
    <n v="0.48287851315512181"/>
    <n v="3601.25"/>
    <n v="1608.02"/>
    <n v="5209.2700000000004"/>
    <n v="0.69131567378922565"/>
  </r>
  <r>
    <n v="107232"/>
    <s v="A"/>
    <s v="20"/>
    <m/>
    <s v="BARR, ERVIN DO PA"/>
    <s v=""/>
    <s v=""/>
    <s v="2350 W. OAKLAND PK BLVD"/>
    <s v="FORT LAUDERDALE"/>
    <x v="2"/>
    <s v="33311"/>
    <s v=""/>
    <x v="1"/>
    <s v="PHYSICIANS"/>
    <s v="NOT PART OF BUYING GROUP"/>
    <x v="128"/>
    <x v="1"/>
    <s v="INJECTABLES DIVISION"/>
    <x v="14"/>
    <s v="AB6344167"/>
    <n v="7692.04"/>
    <n v="736.63"/>
    <n v="8428.67"/>
    <n v="0.91260424242496141"/>
    <n v="3207.57"/>
    <n v="273.27"/>
    <n v="3480.84"/>
    <n v="0.92149308787534046"/>
  </r>
  <r>
    <n v="309092"/>
    <s v="A"/>
    <s v="20"/>
    <m/>
    <s v="PERITO, PAUL E. MD"/>
    <s v=""/>
    <s v="CORAL GABLES MEDICAL PLAZA"/>
    <s v="2601 SW 37 AVE STE 905"/>
    <s v="MIAMI"/>
    <x v="2"/>
    <s v="33133"/>
    <s v=""/>
    <x v="1"/>
    <s v="PHYSICIANS"/>
    <s v="NOT PART OF BUYING GROUP"/>
    <x v="128"/>
    <x v="5"/>
    <s v="INJECTABLES DIVISION"/>
    <x v="14"/>
    <s v="BP2784519"/>
    <n v="12639.45"/>
    <n v="2764.05"/>
    <n v="15403.5"/>
    <n v="0.82055701626253774"/>
    <n v="2471.04"/>
    <n v="769.25"/>
    <n v="3240.29"/>
    <n v="0.7625984094016276"/>
  </r>
  <r>
    <n v="476313"/>
    <s v="A"/>
    <s v="20"/>
    <m/>
    <s v="KENNEDY, DONALD E. DO"/>
    <s v=""/>
    <s v="MILLENNIUM PHYSICIAN GROUP"/>
    <s v="19531 COCHRAN BLVD"/>
    <s v="PORT CHARLOTTE"/>
    <x v="2"/>
    <s v="33948"/>
    <s v=""/>
    <x v="1"/>
    <s v="PHYSICIANS"/>
    <s v="NOT PART OF BUYING GROUP"/>
    <x v="128"/>
    <x v="1"/>
    <s v="INJECTABLES DIVISION"/>
    <x v="14"/>
    <s v="BK1865231"/>
    <m/>
    <m/>
    <n v="0"/>
    <e v="#DIV/0!"/>
    <n v="1827.7"/>
    <n v="22395.8"/>
    <n v="24223.5"/>
    <n v="7.5451524346192747E-2"/>
  </r>
  <r>
    <n v="107850"/>
    <s v="A"/>
    <s v="20"/>
    <m/>
    <s v="BODMAN, UZI MD"/>
    <s v=""/>
    <s v=""/>
    <s v="10 SW 44TH AVE"/>
    <s v="PLANTATION"/>
    <x v="2"/>
    <s v="33317"/>
    <s v=""/>
    <x v="1"/>
    <s v="PHYSICIANS"/>
    <s v="NOT PART OF BUYING GROUP"/>
    <x v="128"/>
    <x v="1"/>
    <s v="INJECTABLES DIVISION"/>
    <x v="14"/>
    <s v="BB4239035"/>
    <n v="3129.33"/>
    <n v="2833.42"/>
    <n v="5962.75"/>
    <n v="0.52481321537881009"/>
    <n v="1535.7"/>
    <n v="2685.81"/>
    <n v="4221.51"/>
    <n v="0.36377978495846275"/>
  </r>
  <r>
    <n v="77404"/>
    <s v="A"/>
    <s v="20"/>
    <m/>
    <s v="BLOCK, JAMES H. DVM"/>
    <s v=""/>
    <s v=""/>
    <s v="9933 SUNSET DR"/>
    <s v="MIAMI"/>
    <x v="2"/>
    <s v="33173"/>
    <s v="AMERISOURCE BERGEN"/>
    <x v="0"/>
    <s v="DVM"/>
    <s v="NOT PART OF BUYING GROUP"/>
    <x v="128"/>
    <x v="0"/>
    <s v="INJECTABLES DIVISION"/>
    <x v="14"/>
    <s v="AB6275475"/>
    <n v="1955.4"/>
    <n v="8731.1299999999992"/>
    <n v="10686.529999999999"/>
    <n v="0.18297801063581914"/>
    <n v="1364.7"/>
    <n v="4050.28"/>
    <n v="5414.9800000000005"/>
    <n v="0.25202309149802954"/>
  </r>
  <r>
    <n v="306254"/>
    <s v="A"/>
    <s v="20"/>
    <m/>
    <s v="CHEN, ABRAHAM S DO"/>
    <s v=""/>
    <s v=""/>
    <s v="7777 MILLIKEN AVE #140"/>
    <s v="RANCHO CUCAMONGA"/>
    <x v="1"/>
    <s v="91730"/>
    <s v="AMERISOURCE BERGEN"/>
    <x v="1"/>
    <s v="PHYSICIANS ALLIANCE INC"/>
    <s v="NOT PART OF BUYING GROUP"/>
    <x v="128"/>
    <x v="1"/>
    <s v="INJECTABLES DIVISION"/>
    <x v="14"/>
    <s v="BC6626533"/>
    <n v="2170.66"/>
    <n v="2207.4699999999998"/>
    <n v="4378.1299999999992"/>
    <n v="0.49579615041124869"/>
    <n v="1335.79"/>
    <n v="1452.99"/>
    <n v="2788.7799999999997"/>
    <n v="0.47898722738975469"/>
  </r>
  <r>
    <n v="159088"/>
    <s v="A"/>
    <s v="20"/>
    <m/>
    <s v="PRESCRIPTION CONTAINERS INC"/>
    <s v=""/>
    <s v=""/>
    <s v="600 SECAUCUS RD."/>
    <s v="SECAUCUS"/>
    <x v="25"/>
    <s v="07094"/>
    <s v="CARDINAL"/>
    <x v="2"/>
    <s v="PRESCRIPTION CONTAINERS"/>
    <s v="NOT PART OF BUYING GROUP"/>
    <x v="128"/>
    <x v="2"/>
    <s v="INJECTABLES DIVISION"/>
    <x v="14"/>
    <s v="RP0201474"/>
    <n v="4855.62"/>
    <n v="180654.48"/>
    <n v="185510.1"/>
    <n v="2.6174423926244444E-2"/>
    <n v="1085.6199999999999"/>
    <n v="87816.42"/>
    <n v="88902.04"/>
    <n v="1.2211418320659457E-2"/>
  </r>
  <r>
    <n v="88335"/>
    <s v="A"/>
    <s v="20"/>
    <m/>
    <s v="GROTH, STEPHEN J MD"/>
    <s v=""/>
    <s v="TRIAD TREATMENT CENTER"/>
    <s v="32272 CAMINO CAPISTRANO. STE A"/>
    <s v="SAN JUAN CAPISTRANO"/>
    <x v="1"/>
    <s v="92675"/>
    <s v=""/>
    <x v="1"/>
    <s v="PHYSICIANS"/>
    <s v="NOT PART OF BUYING GROUP"/>
    <x v="128"/>
    <x v="1"/>
    <s v="INJECTABLES DIVISION"/>
    <x v="14"/>
    <s v="FG0028527"/>
    <n v="639.79999999999995"/>
    <n v="628.37"/>
    <n v="1268.17"/>
    <n v="0.50450649360890099"/>
    <n v="912.33"/>
    <n v="226.15"/>
    <n v="1138.48"/>
    <n v="0.80135795095214679"/>
  </r>
  <r>
    <n v="396389"/>
    <s v="A"/>
    <s v="20"/>
    <m/>
    <s v="COX, JASON NOLEN MD"/>
    <s v=""/>
    <s v="COOK COUNTY FAMILY MEDICINE"/>
    <s v="602 N HUTCHINSON AVE"/>
    <s v="ADEL"/>
    <x v="21"/>
    <s v="31620"/>
    <s v=""/>
    <x v="1"/>
    <s v="PHYSICIANS"/>
    <s v="NOT PART OF BUYING GROUP"/>
    <x v="128"/>
    <x v="1"/>
    <s v="INJECTABLES DIVISION"/>
    <x v="14"/>
    <s v="BC5099874"/>
    <m/>
    <m/>
    <n v="0"/>
    <e v="#DIV/0!"/>
    <n v="813.52"/>
    <n v="662.94"/>
    <n v="1476.46"/>
    <n v="0.55099359278273707"/>
  </r>
  <r>
    <n v="305956"/>
    <s v="A"/>
    <s v="20"/>
    <m/>
    <s v="GUTLAIZER, ARNOLD S DVM"/>
    <s v=""/>
    <s v="BROADWAY PET HOSPITAL"/>
    <s v="4920 BROADWAY"/>
    <s v="OAKLAND"/>
    <x v="1"/>
    <s v="94611"/>
    <s v="AMERISOURCE BERGEN"/>
    <x v="0"/>
    <s v="DVM"/>
    <s v="NOT PART OF BUYING GROUP"/>
    <x v="128"/>
    <x v="0"/>
    <s v="INJECTABLES DIVISION"/>
    <x v="14"/>
    <s v="AG1206158"/>
    <n v="402.91"/>
    <n v="1296.5899999999999"/>
    <n v="1699.5"/>
    <n v="0.23707561047366874"/>
    <n v="752.2"/>
    <n v="0"/>
    <n v="752.2"/>
    <n v="1"/>
  </r>
  <r>
    <n v="132763"/>
    <s v="A"/>
    <s v="20"/>
    <m/>
    <s v="RODRIGUEZ, CARLOS A MD"/>
    <s v=""/>
    <s v="GENESIS WOMENS CENTER"/>
    <s v="800 MEDICAL COURT EAST"/>
    <s v="INVERNESS"/>
    <x v="2"/>
    <s v="34452"/>
    <s v=""/>
    <x v="1"/>
    <s v="PHYSICIANS"/>
    <s v="NOT PART OF BUYING GROUP"/>
    <x v="128"/>
    <x v="1"/>
    <s v="INJECTABLES DIVISION"/>
    <x v="14"/>
    <s v="BR8521406"/>
    <m/>
    <m/>
    <n v="0"/>
    <e v="#DIV/0!"/>
    <n v="742.4"/>
    <n v="0"/>
    <n v="742.4"/>
    <n v="1"/>
  </r>
  <r>
    <n v="15630"/>
    <s v="A"/>
    <s v="20"/>
    <m/>
    <s v="MILLER, JOHN TRAVIS DO"/>
    <s v=""/>
    <s v=""/>
    <s v="6150 US HWY 43"/>
    <s v="GUIN"/>
    <x v="42"/>
    <s v="35563"/>
    <s v=""/>
    <x v="1"/>
    <s v="PHYSICIANS"/>
    <s v="NOT PART OF BUYING GROUP"/>
    <x v="128"/>
    <x v="1"/>
    <s v="INJECTABLES DIVISION"/>
    <x v="14"/>
    <s v="BM5526578"/>
    <n v="879.63"/>
    <n v="6271.08"/>
    <n v="7150.71"/>
    <n v="0.12301295955226824"/>
    <n v="690.52"/>
    <n v="1580.29"/>
    <n v="2270.81"/>
    <n v="0.30408532638133529"/>
  </r>
  <r>
    <n v="717554"/>
    <s v="A"/>
    <s v="20"/>
    <m/>
    <s v="BELFIORE, MICHAEL VINCENT DO"/>
    <s v="BELFIORE PREVENTATIVE MEDICINE"/>
    <s v="&amp; AESTHETICS"/>
    <s v="2209 MERRICK ROAD SUITE 100"/>
    <s v="MERRICK"/>
    <x v="0"/>
    <s v="11566"/>
    <s v=""/>
    <x v="1"/>
    <s v="PHYSICIANS"/>
    <s v="NOT PART OF BUYING GROUP"/>
    <x v="128"/>
    <x v="1"/>
    <s v="INJECTABLES DIVISION"/>
    <x v="14"/>
    <s v="BB4709183"/>
    <n v="386.63"/>
    <n v="5259.03"/>
    <n v="5645.66"/>
    <n v="6.8482692900387207E-2"/>
    <n v="621.22"/>
    <n v="2815.81"/>
    <n v="3437.0299999999997"/>
    <n v="0.18074325798727392"/>
  </r>
  <r>
    <n v="132761"/>
    <s v="A"/>
    <s v="20"/>
    <m/>
    <s v="ANTONY, THOMAS R MD"/>
    <s v=""/>
    <s v="GENESIS WOMENS CENTER"/>
    <s v="800 MEDICAL COURT EAST"/>
    <s v="INVERNESS"/>
    <x v="2"/>
    <s v="34452"/>
    <s v=""/>
    <x v="1"/>
    <s v="PHYSICIANS"/>
    <s v="NOT PART OF BUYING GROUP"/>
    <x v="128"/>
    <x v="1"/>
    <s v="INJECTABLES DIVISION"/>
    <x v="14"/>
    <s v="BA0940177"/>
    <m/>
    <m/>
    <n v="0"/>
    <e v="#DIV/0!"/>
    <n v="615.9"/>
    <n v="0"/>
    <n v="615.9"/>
    <n v="1"/>
  </r>
  <r>
    <n v="305822"/>
    <s v="A"/>
    <s v="20"/>
    <m/>
    <s v="YOVINO, GLENN A DVM"/>
    <s v=""/>
    <s v="HARBOR RD VETERINARY HOSPITAL"/>
    <s v="626 ST. GEORGE ROAD"/>
    <s v="SOUTH THOMASTON"/>
    <x v="46"/>
    <s v="04858"/>
    <s v="OTHER"/>
    <x v="0"/>
    <s v="DVM"/>
    <s v="NOT PART OF BUYING GROUP"/>
    <x v="128"/>
    <x v="0"/>
    <s v="INJECTABLES DIVISION"/>
    <x v="14"/>
    <s v="BY2351120"/>
    <n v="1470.42"/>
    <n v="0"/>
    <n v="1470.42"/>
    <n v="1"/>
    <n v="581.74"/>
    <n v="32.15"/>
    <n v="613.89"/>
    <n v="0.94762905406506059"/>
  </r>
  <r>
    <n v="130473"/>
    <s v="A"/>
    <s v="20"/>
    <m/>
    <s v="HOPEN, BRUCE JOSEPH MD"/>
    <s v=""/>
    <s v="BROOKLYN MEDICAL ASSOCIATES"/>
    <s v="3534 BROOKLYN AVE"/>
    <s v="FT WAYNE"/>
    <x v="29"/>
    <s v="46809"/>
    <s v=""/>
    <x v="1"/>
    <s v="PHYSICIANS"/>
    <s v="NOT PART OF BUYING GROUP"/>
    <x v="128"/>
    <x v="1"/>
    <s v="INJECTABLES DIVISION"/>
    <x v="14"/>
    <s v="AH9074686"/>
    <n v="364.95"/>
    <n v="2609.42"/>
    <n v="2974.37"/>
    <n v="0.12269825206682423"/>
    <n v="544.45000000000005"/>
    <n v="954.22"/>
    <n v="1498.67"/>
    <n v="0.36328878272067899"/>
  </r>
  <r>
    <n v="142994"/>
    <s v="A"/>
    <s v="20"/>
    <m/>
    <s v="BARRETT, JERRY OWEN MD"/>
    <s v=""/>
    <s v="PO BOX 235"/>
    <s v="26270 MAIN STREET"/>
    <s v="ARDMORE"/>
    <x v="37"/>
    <s v="38449"/>
    <s v="CARDINAL"/>
    <x v="1"/>
    <s v="PHYSICIANS"/>
    <s v="NOT PART OF BUYING GROUP"/>
    <x v="128"/>
    <x v="1"/>
    <s v="INJECTABLES DIVISION"/>
    <x v="14"/>
    <s v="AB9052159"/>
    <n v="1518.15"/>
    <n v="8066.75"/>
    <n v="9584.9"/>
    <n v="0.1583897588915899"/>
    <n v="521.95000000000005"/>
    <n v="3503.2"/>
    <n v="4025.1499999999996"/>
    <n v="0.12967218612970949"/>
  </r>
  <r>
    <n v="132762"/>
    <s v="A"/>
    <s v="20"/>
    <m/>
    <s v="ROJAS, LUIS ARMANDO MD"/>
    <s v=""/>
    <s v="GENESIS WOMENS CENTER"/>
    <s v="800 MEDICAL COURT EAST"/>
    <s v="INVERNESS"/>
    <x v="2"/>
    <s v="34452"/>
    <s v=""/>
    <x v="1"/>
    <s v="PHYSICIANS"/>
    <s v="NOT PART OF BUYING GROUP"/>
    <x v="128"/>
    <x v="1"/>
    <s v="INJECTABLES DIVISION"/>
    <x v="14"/>
    <s v="BR3989780"/>
    <m/>
    <m/>
    <n v="0"/>
    <e v="#DIV/0!"/>
    <n v="489.4"/>
    <n v="0"/>
    <n v="489.4"/>
    <n v="1"/>
  </r>
  <r>
    <n v="158431"/>
    <s v="A"/>
    <s v="20"/>
    <m/>
    <s v="COHN, JACQUELINE ELLEN MD"/>
    <s v=""/>
    <s v=""/>
    <s v="1521 S. STAPLES STE #801"/>
    <s v="CORPUS CHRISTI"/>
    <x v="9"/>
    <s v="78404"/>
    <s v="MCKESSON"/>
    <x v="1"/>
    <s v="PHYSICIANS"/>
    <s v="NOT PART OF BUYING GROUP"/>
    <x v="128"/>
    <x v="1"/>
    <s v="INJECTABLES DIVISION"/>
    <x v="14"/>
    <s v="AC7586401"/>
    <n v="641.41"/>
    <n v="538.44000000000005"/>
    <n v="1179.8499999999999"/>
    <n v="0.54363690299614364"/>
    <n v="465.35"/>
    <n v="93.05"/>
    <n v="558.4"/>
    <n v="0.83336318051575942"/>
  </r>
  <r>
    <n v="489188"/>
    <s v="A"/>
    <s v="20"/>
    <m/>
    <s v="GRAZIANO, EUGENE M MD"/>
    <s v=""/>
    <s v="ISLAND WEIGHT CLINIC INC"/>
    <s v="1365 N COURTNEY PKWY STE#E"/>
    <s v="MERRITT ISLAND"/>
    <x v="2"/>
    <s v="32953"/>
    <s v=""/>
    <x v="1"/>
    <s v="PHYSICIANS"/>
    <s v="NOT PART OF BUYING GROUP"/>
    <x v="128"/>
    <x v="1"/>
    <s v="INJECTABLES DIVISION"/>
    <x v="14"/>
    <s v="FG0663434"/>
    <n v="568.5"/>
    <n v="0"/>
    <n v="568.5"/>
    <n v="1"/>
    <n v="455.4"/>
    <n v="0"/>
    <n v="455.4"/>
    <n v="1"/>
  </r>
  <r>
    <n v="308513"/>
    <s v="A"/>
    <s v="20"/>
    <m/>
    <s v="COWAN, RENA ELAINE DVM"/>
    <s v=""/>
    <s v="EUGENE ANIMAL HOSPITAL PC"/>
    <s v="1432 ORCHARD STREET"/>
    <s v="EUGENE"/>
    <x v="22"/>
    <s v="97403"/>
    <s v="AMERISOURCE BERGEN"/>
    <x v="0"/>
    <s v="DVM"/>
    <s v="NOT PART OF BUYING GROUP"/>
    <x v="128"/>
    <x v="0"/>
    <s v="INJECTABLES DIVISION"/>
    <x v="14"/>
    <s v="AC5799397"/>
    <n v="798.65"/>
    <n v="2142.65"/>
    <n v="2941.3"/>
    <n v="0.27152959575697816"/>
    <n v="426.31"/>
    <n v="2191.04"/>
    <n v="2617.35"/>
    <n v="0.16287848396278679"/>
  </r>
  <r>
    <n v="180535"/>
    <s v="A"/>
    <s v="20"/>
    <m/>
    <s v="MADDUX, HOWARD GREGORY MD"/>
    <s v=""/>
    <s v=""/>
    <s v="520 WEST GUM STREET"/>
    <s v="MARION"/>
    <x v="13"/>
    <s v="42064"/>
    <s v=""/>
    <x v="1"/>
    <s v="PHYSICIANS"/>
    <s v="NOT PART OF BUYING GROUP"/>
    <x v="128"/>
    <x v="1"/>
    <s v="INJECTABLES DIVISION"/>
    <x v="14"/>
    <s v="AM8684690"/>
    <n v="1712.58"/>
    <n v="45757.55"/>
    <n v="47470.130000000005"/>
    <n v="3.6077002527694781E-2"/>
    <n v="425.37"/>
    <n v="10132.719999999999"/>
    <n v="10558.09"/>
    <n v="4.0288537036528384E-2"/>
  </r>
  <r>
    <n v="370504"/>
    <s v="A"/>
    <s v="20"/>
    <m/>
    <s v="MARTIN, JOHN CHRISTOPHER MD"/>
    <s v=""/>
    <s v=""/>
    <s v="105 S. BRYANT, SUITE 300"/>
    <s v="EDMOND"/>
    <x v="31"/>
    <s v="73034"/>
    <s v=""/>
    <x v="1"/>
    <s v="PHYSICIANS"/>
    <s v="NOT PART OF BUYING GROUP"/>
    <x v="128"/>
    <x v="1"/>
    <s v="INJECTABLES DIVISION"/>
    <x v="14"/>
    <s v="AM9028766"/>
    <n v="633.35"/>
    <n v="3188.23"/>
    <n v="3821.58"/>
    <n v="0.16572988135797237"/>
    <n v="356.5"/>
    <n v="1853.2"/>
    <n v="2209.6999999999998"/>
    <n v="0.16133411775354123"/>
  </r>
  <r>
    <n v="86794"/>
    <s v="A"/>
    <s v="20"/>
    <m/>
    <s v="SALCEDO, CARLOS DVM"/>
    <s v=""/>
    <s v="DISCOUNT SPAY AND NUETER CLNC"/>
    <s v="6902 STIRLING RD"/>
    <s v="DAVIE"/>
    <x v="2"/>
    <s v="33024"/>
    <s v="AMERISOURCE BERGEN"/>
    <x v="0"/>
    <s v="DVM"/>
    <s v="NOT PART OF BUYING GROUP"/>
    <x v="128"/>
    <x v="0"/>
    <s v="INJECTABLES DIVISION"/>
    <x v="14"/>
    <s v="BS7970280"/>
    <n v="553.15"/>
    <n v="1876.75"/>
    <n v="2429.9"/>
    <n v="0.22764311288530389"/>
    <n v="342.28"/>
    <n v="608.54"/>
    <n v="950.81999999999994"/>
    <n v="0.35998401379861594"/>
  </r>
  <r>
    <n v="76984"/>
    <s v="A"/>
    <s v="20"/>
    <m/>
    <s v="HURLBUT, GARY L DVM"/>
    <s v=""/>
    <s v="PACIFICA PET HOSPITAL"/>
    <s v="4300 COAST HWY"/>
    <s v="PACIFICA"/>
    <x v="1"/>
    <s v="94044"/>
    <s v="CARDINAL"/>
    <x v="0"/>
    <s v="DVM"/>
    <s v="NOT PART OF BUYING GROUP"/>
    <x v="128"/>
    <x v="0"/>
    <s v="INJECTABLES DIVISION"/>
    <x v="14"/>
    <s v="BH0852827"/>
    <n v="2478.4299999999998"/>
    <n v="3526.68"/>
    <n v="6005.11"/>
    <n v="0.41272016665806288"/>
    <n v="340.84"/>
    <n v="1817.78"/>
    <n v="2158.62"/>
    <n v="0.15789717504702078"/>
  </r>
  <r>
    <n v="142251"/>
    <s v="A"/>
    <s v="20"/>
    <m/>
    <s v="HYTROS, MICHAEL S. MD"/>
    <s v=""/>
    <s v=""/>
    <s v="5600 W. ADDISON  STE 205"/>
    <s v="CHICAGO"/>
    <x v="3"/>
    <s v="60634"/>
    <s v=""/>
    <x v="1"/>
    <s v="PHYSICIANS"/>
    <s v="NOT PART OF BUYING GROUP"/>
    <x v="128"/>
    <x v="1"/>
    <s v="INJECTABLES DIVISION"/>
    <x v="14"/>
    <s v="BH3103481"/>
    <n v="1397.01"/>
    <n v="178.81"/>
    <n v="1575.82"/>
    <n v="0.88652891827746827"/>
    <n v="322.77"/>
    <n v="0"/>
    <n v="322.77"/>
    <n v="1"/>
  </r>
  <r>
    <n v="305747"/>
    <s v="A"/>
    <s v="20"/>
    <m/>
    <s v="WARDEN, LAURA PAGE DVM"/>
    <s v=""/>
    <s v="GREEN VALLEY ANIMAL HOSPITAL"/>
    <s v="2910 PRICE DISTILLERY ROAD"/>
    <s v="IJAMSVILLE"/>
    <x v="14"/>
    <s v="21754"/>
    <s v="OTHER"/>
    <x v="0"/>
    <s v="DVM"/>
    <s v="NOT PART OF BUYING GROUP"/>
    <x v="128"/>
    <x v="0"/>
    <s v="INJECTABLES DIVISION"/>
    <x v="14"/>
    <s v="BP2215792"/>
    <n v="701.05"/>
    <n v="6455.31"/>
    <n v="7156.3600000000006"/>
    <n v="9.7961812988726096E-2"/>
    <n v="311.45999999999998"/>
    <n v="4111.76"/>
    <n v="4423.22"/>
    <n v="7.0414765713665603E-2"/>
  </r>
  <r>
    <n v="80383"/>
    <s v="A"/>
    <s v="20"/>
    <m/>
    <s v="DENNIS, LEE MONROE MD"/>
    <s v=""/>
    <s v=""/>
    <s v="960 FOREST STREET"/>
    <s v="DOVER"/>
    <x v="50"/>
    <s v="19904"/>
    <s v=""/>
    <x v="1"/>
    <s v="PHYSICIANS"/>
    <s v="NOT PART OF BUYING GROUP"/>
    <x v="128"/>
    <x v="1"/>
    <s v="INJECTABLES DIVISION"/>
    <x v="14"/>
    <s v="AD2151695"/>
    <n v="571.16"/>
    <n v="3391.67"/>
    <n v="3962.83"/>
    <n v="0.14412932172210263"/>
    <n v="309.45999999999998"/>
    <n v="2248.89"/>
    <n v="2558.35"/>
    <n v="0.12096077549983388"/>
  </r>
  <r>
    <n v="691872"/>
    <s v="A"/>
    <s v="20"/>
    <m/>
    <s v="KOLBUSZ, WILLIAM EDWARD MD"/>
    <s v=""/>
    <s v=""/>
    <s v="1034 WARREN AVE"/>
    <s v="DOWNERS GROVER"/>
    <x v="3"/>
    <s v="60515"/>
    <s v="AMERISOURCE BERGEN"/>
    <x v="1"/>
    <s v="PHYSICIANS"/>
    <s v="NOT PART OF BUYING GROUP"/>
    <x v="128"/>
    <x v="5"/>
    <s v="INJECTABLES DIVISION"/>
    <x v="14"/>
    <s v="AK6853356"/>
    <n v="443.64"/>
    <n v="17659.900000000001"/>
    <n v="18103.54"/>
    <n v="2.4505704409192895E-2"/>
    <n v="292.8"/>
    <n v="10102.4"/>
    <n v="10395.199999999999"/>
    <n v="2.8166846236724646E-2"/>
  </r>
  <r>
    <n v="130497"/>
    <s v="A"/>
    <s v="20"/>
    <m/>
    <s v="CABE, EMMANUEL C MD"/>
    <s v=""/>
    <s v=""/>
    <s v="7980 WEST JEFFERSON BLVD"/>
    <s v="FORT WAYNE"/>
    <x v="29"/>
    <s v="46804"/>
    <s v=""/>
    <x v="1"/>
    <s v="PHYSICIANS"/>
    <s v="NOT PART OF BUYING GROUP"/>
    <x v="128"/>
    <x v="1"/>
    <s v="INJECTABLES DIVISION"/>
    <x v="14"/>
    <s v="BC3545831"/>
    <n v="189.84"/>
    <n v="844.95"/>
    <n v="1034.79"/>
    <n v="0.18345751311860378"/>
    <n v="282.39999999999998"/>
    <n v="674.22"/>
    <n v="956.62"/>
    <n v="0.29520603792519495"/>
  </r>
  <r>
    <n v="88412"/>
    <s v="A"/>
    <s v="20"/>
    <m/>
    <s v="EYE CARE AND CURE CORPORATION"/>
    <s v=""/>
    <s v=""/>
    <s v="4646 SOUTH OVERLAND DRIVE"/>
    <s v="TUCSON"/>
    <x v="34"/>
    <s v="85714"/>
    <s v="OTHER"/>
    <x v="3"/>
    <s v="INJEC./WHOLESALER"/>
    <s v="NOT PART OF BUYING GROUP"/>
    <x v="128"/>
    <x v="4"/>
    <s v="INJECTABLES DIVISION"/>
    <x v="14"/>
    <s v="RE0256164"/>
    <n v="321.56"/>
    <n v="9749.57"/>
    <n v="10071.129999999999"/>
    <n v="3.1928889806804202E-2"/>
    <n v="277.13"/>
    <n v="13435.1"/>
    <n v="13712.23"/>
    <n v="2.021042529187448E-2"/>
  </r>
  <r>
    <n v="77397"/>
    <s v="A"/>
    <s v="20"/>
    <m/>
    <s v="COUNTS, GAIL E. DVM"/>
    <s v=""/>
    <s v="SHAWNEE ANIMAL CLINIC, INC"/>
    <s v="101 BIERLY ROAD"/>
    <s v="PORTSMOUTH"/>
    <x v="11"/>
    <s v="45662"/>
    <s v="CARDINAL"/>
    <x v="0"/>
    <s v="DVM"/>
    <s v="NOT PART OF BUYING GROUP"/>
    <x v="128"/>
    <x v="0"/>
    <s v="INJECTABLES DIVISION"/>
    <x v="14"/>
    <s v="AC2543507"/>
    <n v="717.9"/>
    <n v="20709.810000000001"/>
    <n v="21427.710000000003"/>
    <n v="3.3503346834542744E-2"/>
    <n v="261.56"/>
    <n v="10065.530000000001"/>
    <n v="10327.09"/>
    <n v="2.5327560813355941E-2"/>
  </r>
  <r>
    <n v="77455"/>
    <s v="A"/>
    <s v="20"/>
    <m/>
    <s v="HYNES, PAUL F. DVM"/>
    <s v=""/>
    <s v="DISCOUNT SPAY AND NUETER CLINI"/>
    <s v="6902 STIRLING RD"/>
    <s v="DAVIE"/>
    <x v="2"/>
    <s v="33024"/>
    <s v="AMERISOURCE BERGEN"/>
    <x v="0"/>
    <s v="DVM"/>
    <s v="NOT PART OF BUYING GROUP"/>
    <x v="128"/>
    <x v="0"/>
    <s v="INJECTABLES DIVISION"/>
    <x v="14"/>
    <s v="BH2220820"/>
    <n v="660.49"/>
    <n v="152.05000000000001"/>
    <n v="812.54"/>
    <n v="0.81287075097841344"/>
    <n v="258.76"/>
    <n v="100.56"/>
    <n v="359.32"/>
    <n v="0.72013803851719915"/>
  </r>
  <r>
    <n v="84262"/>
    <s v="A"/>
    <s v="20"/>
    <m/>
    <s v="ARSENAULT, WENDY GIAMBO DVM"/>
    <s v=""/>
    <s v="SOUTHWEST FL VETERNIARY SPEC"/>
    <s v="28400 OLD 41 ROAD STE 1"/>
    <s v="BONITA SPRINGS"/>
    <x v="2"/>
    <s v="34135"/>
    <s v="OTHER"/>
    <x v="0"/>
    <s v="DVM"/>
    <s v="NOT PART OF BUYING GROUP"/>
    <x v="128"/>
    <x v="0"/>
    <s v="INJECTABLES DIVISION"/>
    <x v="14"/>
    <s v="BA8478566"/>
    <n v="360.85"/>
    <n v="2769.79"/>
    <n v="3130.64"/>
    <n v="0.11526397158408505"/>
    <n v="257.75"/>
    <n v="1409.94"/>
    <n v="1667.69"/>
    <n v="0.15455510316665566"/>
  </r>
  <r>
    <n v="102828"/>
    <s v="A"/>
    <s v="20"/>
    <m/>
    <s v="GOLDBERG, BARRY A DVM"/>
    <s v=""/>
    <s v="********INSIDE PETMART*******"/>
    <s v="8241 B WEST FLAGLER"/>
    <s v="MIAMI"/>
    <x v="2"/>
    <s v="33144"/>
    <s v="OTHER"/>
    <x v="0"/>
    <s v="DVM"/>
    <s v="NOT PART OF BUYING GROUP"/>
    <x v="128"/>
    <x v="0"/>
    <s v="INJECTABLES DIVISION"/>
    <x v="14"/>
    <s v="AG6235089"/>
    <n v="89.3"/>
    <n v="1705.77"/>
    <n v="1795.07"/>
    <n v="4.9747363612561067E-2"/>
    <n v="248.85"/>
    <n v="1097.92"/>
    <n v="1346.77"/>
    <n v="0.18477542564803195"/>
  </r>
  <r>
    <n v="457966"/>
    <s v="A"/>
    <s v="20"/>
    <m/>
    <s v="SHAW, JOHN W DVM"/>
    <s v=""/>
    <s v="PALMETTO VETERINARY CLINIC"/>
    <s v="463 N GUIGNARD"/>
    <s v="SUMTER"/>
    <x v="5"/>
    <s v="29150"/>
    <s v="CARDINAL"/>
    <x v="0"/>
    <s v="DVM"/>
    <s v="NOT PART OF BUYING GROUP"/>
    <x v="128"/>
    <x v="0"/>
    <s v="INJECTABLES DIVISION"/>
    <x v="14"/>
    <s v="AS1475575"/>
    <n v="329.52"/>
    <n v="2932.19"/>
    <n v="3261.71"/>
    <n v="0.10102676203586462"/>
    <n v="187.94"/>
    <n v="2142.1799999999998"/>
    <n v="2330.12"/>
    <n v="8.065679020822962E-2"/>
  </r>
  <r>
    <n v="130469"/>
    <s v="A"/>
    <s v="20"/>
    <m/>
    <s v="ACKER, HERBERT K J MD"/>
    <s v=""/>
    <s v="BROOKLYN MEDICAL ASSOCIATES"/>
    <s v="3534 BROOKLYN AVE"/>
    <s v="FORT WAYNE"/>
    <x v="29"/>
    <s v="46809"/>
    <s v=""/>
    <x v="1"/>
    <s v="PHYSICIANS"/>
    <s v="PREMIER PURCHASING PARTNERS"/>
    <x v="128"/>
    <x v="1"/>
    <s v="INJECTABLES DIVISION"/>
    <x v="14"/>
    <s v="AA2712760"/>
    <n v="97.6"/>
    <n v="2401.96"/>
    <n v="2499.56"/>
    <n v="3.9046872249515911E-2"/>
    <n v="166.15"/>
    <n v="1598.07"/>
    <n v="1764.22"/>
    <n v="9.4177596898346011E-2"/>
  </r>
  <r>
    <n v="77528"/>
    <s v="A"/>
    <s v="20"/>
    <m/>
    <s v="VLASAK, MONA DVM"/>
    <s v=""/>
    <s v=""/>
    <s v="112 DEL MAR"/>
    <s v="KEMAH"/>
    <x v="9"/>
    <s v="77565"/>
    <s v="AMERISOURCE BERGEN"/>
    <x v="0"/>
    <s v="DVM"/>
    <s v="NOT PART OF BUYING GROUP"/>
    <x v="128"/>
    <x v="0"/>
    <s v="INJECTABLES DIVISION"/>
    <x v="14"/>
    <s v="BV8186149"/>
    <n v="32.35"/>
    <n v="1159.77"/>
    <n v="1192.1199999999999"/>
    <n v="2.7136529879542331E-2"/>
    <n v="162.97"/>
    <n v="398.49"/>
    <n v="561.46"/>
    <n v="0.29026110497631175"/>
  </r>
  <r>
    <n v="458485"/>
    <s v="A"/>
    <s v="20"/>
    <m/>
    <s v="HELLMAN, DAVID MICHAEL DVM"/>
    <s v=""/>
    <s v=""/>
    <s v="2369 PATTERSON RD"/>
    <s v="RIVERBANK"/>
    <x v="1"/>
    <s v="95367"/>
    <s v="AMERISOURCE BERGEN"/>
    <x v="0"/>
    <s v="DVM"/>
    <s v="NOT PART OF BUYING GROUP"/>
    <x v="128"/>
    <x v="0"/>
    <s v="INJECTABLES DIVISION"/>
    <x v="14"/>
    <s v="AH8632019"/>
    <n v="239.5"/>
    <n v="1019.29"/>
    <n v="1258.79"/>
    <n v="0.19026207707401552"/>
    <n v="161.94999999999999"/>
    <n v="308.51"/>
    <n v="470.46"/>
    <n v="0.34423755473366491"/>
  </r>
  <r>
    <n v="76995"/>
    <s v="A"/>
    <s v="20"/>
    <m/>
    <s v="KROGDAHL, DAVID W. DVM"/>
    <s v=""/>
    <s v="VALLEY VET CLINIC"/>
    <s v="18126 US 84-285"/>
    <s v="SANTE FE"/>
    <x v="41"/>
    <s v="87506"/>
    <s v="OTHER"/>
    <x v="0"/>
    <s v="DVM"/>
    <s v="NOT PART OF BUYING GROUP"/>
    <x v="128"/>
    <x v="0"/>
    <s v="INJECTABLES DIVISION"/>
    <x v="14"/>
    <s v="AK9283110"/>
    <n v="233.51"/>
    <n v="4982.54"/>
    <n v="5216.05"/>
    <n v="4.4767592335196171E-2"/>
    <n v="150.78"/>
    <n v="2043.97"/>
    <n v="2194.75"/>
    <n v="6.8700307552112996E-2"/>
  </r>
  <r>
    <n v="451537"/>
    <s v="A"/>
    <s v="20"/>
    <m/>
    <s v="BULL, JARVIS L DO"/>
    <s v=""/>
    <s v=""/>
    <s v="1615 PRECINCT LINE RD STE 101"/>
    <s v="HURST"/>
    <x v="9"/>
    <s v="76054"/>
    <s v=""/>
    <x v="1"/>
    <s v="PHYSICIANS"/>
    <s v="NOT PART OF BUYING GROUP"/>
    <x v="128"/>
    <x v="1"/>
    <s v="INJECTABLES DIVISION"/>
    <x v="14"/>
    <s v="AB8691215"/>
    <n v="375.82"/>
    <n v="21424.82"/>
    <n v="21800.639999999999"/>
    <n v="1.72389434438622E-2"/>
    <n v="148.5"/>
    <n v="8341.6200000000008"/>
    <n v="8490.1200000000008"/>
    <n v="1.749091885627058E-2"/>
  </r>
  <r>
    <n v="100683"/>
    <s v="A"/>
    <s v="20"/>
    <m/>
    <s v="BURCH, GEORGE EDD DVM"/>
    <s v=""/>
    <s v="GULFSTREAM RACE TRACK"/>
    <s v="STABLE AREA"/>
    <s v="HALLANDALE"/>
    <x v="2"/>
    <s v="33009"/>
    <s v="OTHER"/>
    <x v="0"/>
    <s v="DVM"/>
    <s v="NOT PART OF BUYING GROUP"/>
    <x v="128"/>
    <x v="0"/>
    <s v="INJECTABLES DIVISION"/>
    <x v="14"/>
    <s v="AB5290541"/>
    <n v="108.9"/>
    <n v="6317.73"/>
    <n v="6426.6299999999992"/>
    <n v="1.6945117425462494E-2"/>
    <n v="146.72"/>
    <n v="3288.51"/>
    <n v="3435.23"/>
    <n v="4.2710386204126066E-2"/>
  </r>
  <r>
    <n v="489117"/>
    <s v="A"/>
    <s v="20"/>
    <m/>
    <s v="MERMELSTEIN, JAY MD"/>
    <s v=""/>
    <s v="EASTLAKE OUTPATIENT CENTER BLD"/>
    <s v="3890 TAMPA ROAD, SUITE 303"/>
    <s v="PALM HARBOR"/>
    <x v="2"/>
    <s v="34684"/>
    <s v=""/>
    <x v="1"/>
    <s v="PHYSICIANS"/>
    <s v="NOT PART OF BUYING GROUP"/>
    <x v="128"/>
    <x v="1"/>
    <s v="INJECTABLES DIVISION"/>
    <x v="14"/>
    <s v="AM9616434"/>
    <n v="36.9"/>
    <n v="4344.1400000000003"/>
    <n v="4381.04"/>
    <n v="8.4226576338038463E-3"/>
    <n v="131.12"/>
    <n v="1786.56"/>
    <n v="1917.6799999999998"/>
    <n v="6.8374285595094078E-2"/>
  </r>
  <r>
    <n v="150534"/>
    <s v="A"/>
    <s v="20"/>
    <m/>
    <s v="BACCHUS,HM JR MD"/>
    <s v=""/>
    <s v="MED-I-QWICK, INC"/>
    <s v="1719 CREMER AVE"/>
    <s v="FT WAYNE"/>
    <x v="29"/>
    <s v="46818"/>
    <s v=""/>
    <x v="1"/>
    <s v="PHYSICIANS"/>
    <s v="NOT PART OF BUYING GROUP"/>
    <x v="128"/>
    <x v="1"/>
    <s v="INJECTABLES DIVISION"/>
    <x v="14"/>
    <s v="AB1599337"/>
    <n v="433.85"/>
    <n v="12193.29"/>
    <n v="12627.140000000001"/>
    <n v="3.4358532494294033E-2"/>
    <n v="127.59"/>
    <n v="6583.18"/>
    <n v="6710.77"/>
    <n v="1.9012721341962247E-2"/>
  </r>
  <r>
    <n v="457959"/>
    <s v="A"/>
    <s v="20"/>
    <m/>
    <s v="MOHRMAN, MICHAEL S MD"/>
    <s v="ATTN SUE HACKETT"/>
    <s v="BROOKLYN MEDICAL ASSOCIATES"/>
    <s v="3534 BROOKLYN AVE"/>
    <s v="FT WAYNE"/>
    <x v="29"/>
    <s v="46809"/>
    <s v=""/>
    <x v="1"/>
    <s v="PHYSICIANS"/>
    <s v="NOT PART OF BUYING GROUP"/>
    <x v="128"/>
    <x v="1"/>
    <s v="INJECTABLES DIVISION"/>
    <x v="14"/>
    <s v="AM7248241"/>
    <n v="2119.04"/>
    <n v="160270.98000000001"/>
    <n v="162390.02000000002"/>
    <n v="1.3049077769680673E-2"/>
    <n v="111.15"/>
    <n v="34735.230000000003"/>
    <n v="34846.380000000005"/>
    <n v="3.1897143978800663E-3"/>
  </r>
  <r>
    <n v="150581"/>
    <s v="A"/>
    <s v="20"/>
    <m/>
    <s v="MUSSELMAN, ROBERT H JR MD"/>
    <s v=""/>
    <s v="BROOKLYN MEDICAL ASSOCIATES"/>
    <s v="3534 BROOKLYN AVE"/>
    <s v="FORT WAYNE"/>
    <x v="29"/>
    <s v="46809"/>
    <s v="CARDINAL"/>
    <x v="1"/>
    <s v="PHYSICIANS"/>
    <s v="NOT PART OF BUYING GROUP"/>
    <x v="128"/>
    <x v="1"/>
    <s v="INJECTABLES DIVISION"/>
    <x v="14"/>
    <s v="AM6186224"/>
    <n v="0"/>
    <n v="141.16"/>
    <n v="141.16"/>
    <n v="0"/>
    <n v="110"/>
    <n v="779.72"/>
    <n v="889.72"/>
    <n v="0.12363440183428494"/>
  </r>
  <r>
    <n v="102854"/>
    <s v="A"/>
    <s v="20"/>
    <m/>
    <s v="JIMENEZ, JOSE RAUL DVM"/>
    <s v=""/>
    <s v=""/>
    <s v="4580 BAY POINT RD"/>
    <s v="MIAMI"/>
    <x v="2"/>
    <s v="33137"/>
    <s v="MCKESSON"/>
    <x v="0"/>
    <s v="DVM"/>
    <s v="NOT PART OF BUYING GROUP"/>
    <x v="128"/>
    <x v="0"/>
    <s v="INJECTABLES DIVISION"/>
    <x v="14"/>
    <s v="BJ7785629"/>
    <n v="609.52"/>
    <n v="6194.4"/>
    <n v="6803.92"/>
    <n v="8.9583651777210782E-2"/>
    <n v="78.62"/>
    <n v="5927.28"/>
    <n v="6005.9"/>
    <n v="1.3090461046637475E-2"/>
  </r>
  <r>
    <n v="79391"/>
    <s v="A"/>
    <s v="20"/>
    <m/>
    <s v="SCHULTZ, ELIZABETH JANE VMD"/>
    <s v=""/>
    <s v="URBANA ANIMAL HOSPITAL"/>
    <s v="3569 URBANA PIKE"/>
    <s v="FREDERICK"/>
    <x v="14"/>
    <s v="21704"/>
    <s v="OTHER"/>
    <x v="0"/>
    <s v="DVM"/>
    <s v="NOT PART OF BUYING GROUP"/>
    <x v="128"/>
    <x v="0"/>
    <s v="INJECTABLES DIVISION"/>
    <x v="14"/>
    <s v="AS8190857"/>
    <n v="324.64999999999998"/>
    <n v="2095.06"/>
    <n v="2419.71"/>
    <n v="0.1341689706617735"/>
    <n v="75.31"/>
    <n v="823.33"/>
    <n v="898.6400000000001"/>
    <n v="8.3804415561292617E-2"/>
  </r>
  <r>
    <n v="76930"/>
    <s v="A"/>
    <s v="20"/>
    <m/>
    <s v="COSIMINI, ANTHONY J. DVM"/>
    <s v=""/>
    <s v="THE CAT'S HOSPITAL, LLC"/>
    <s v="459 WORCESTER STREET"/>
    <s v="WELLESLEY"/>
    <x v="4"/>
    <s v="02481"/>
    <s v="AMERISOURCE BERGEN"/>
    <x v="0"/>
    <s v="DVM"/>
    <s v="NOT PART OF BUYING GROUP"/>
    <x v="128"/>
    <x v="0"/>
    <s v="INJECTABLES DIVISION"/>
    <x v="14"/>
    <s v="BC6279916"/>
    <n v="34.93"/>
    <n v="3227.26"/>
    <n v="3262.19"/>
    <n v="1.0707530830515696E-2"/>
    <n v="62.95"/>
    <n v="928.38"/>
    <n v="991.33"/>
    <n v="6.3500549766475345E-2"/>
  </r>
  <r>
    <n v="51884"/>
    <s v="A"/>
    <s v="20"/>
    <m/>
    <s v="WILLIAMS, MICHAEL D DVM"/>
    <s v=""/>
    <s v=""/>
    <s v="985 6TH ST"/>
    <s v="NORCO"/>
    <x v="1"/>
    <s v="92860"/>
    <s v="AMERISOURCE BERGEN"/>
    <x v="0"/>
    <s v="DVM"/>
    <s v="NOT PART OF BUYING GROUP"/>
    <x v="128"/>
    <x v="0"/>
    <s v="INJECTABLES DIVISION"/>
    <x v="14"/>
    <s v="BW2886173"/>
    <n v="53.85"/>
    <n v="726.99"/>
    <n v="780.84"/>
    <n v="6.8964192408175806E-2"/>
    <n v="54.9"/>
    <n v="387.72"/>
    <n v="442.62"/>
    <n v="0.12403416022773485"/>
  </r>
  <r>
    <n v="130362"/>
    <s v="A"/>
    <s v="20"/>
    <m/>
    <s v="GOLDSTEIN, KEITH S MD"/>
    <s v=""/>
    <s v="BECHTEL BETTIS INC"/>
    <s v="814 PITTSBURGH MCKEESPORT BVD"/>
    <s v="WEST MIFFLIN"/>
    <x v="8"/>
    <s v="15122"/>
    <s v=""/>
    <x v="1"/>
    <s v="PHYSICIANS"/>
    <s v="NOT PART OF BUYING GROUP"/>
    <x v="128"/>
    <x v="1"/>
    <s v="INJECTABLES DIVISION"/>
    <x v="14"/>
    <s v="BG4398396"/>
    <n v="5.6"/>
    <n v="533.79"/>
    <n v="539.39"/>
    <n v="1.0382098296223512E-2"/>
    <n v="53.06"/>
    <n v="457"/>
    <n v="510.06"/>
    <n v="0.10402697721836647"/>
  </r>
  <r>
    <n v="130488"/>
    <s v="A"/>
    <s v="20"/>
    <m/>
    <s v="HENRY, ANTHONY C DO"/>
    <s v=""/>
    <s v=""/>
    <s v="2516 E DUPONT ROAD"/>
    <s v="FORT WAYNE"/>
    <x v="29"/>
    <s v="46825"/>
    <s v=""/>
    <x v="1"/>
    <s v="PHYSICIANS"/>
    <s v="NOT PART OF BUYING GROUP"/>
    <x v="128"/>
    <x v="1"/>
    <s v="INJECTABLES DIVISION"/>
    <x v="14"/>
    <s v="BH3598313"/>
    <n v="0"/>
    <n v="329.76"/>
    <n v="329.76"/>
    <n v="0"/>
    <n v="50.54"/>
    <n v="392.42"/>
    <n v="442.96000000000004"/>
    <n v="0.11409608091024019"/>
  </r>
  <r>
    <n v="53094"/>
    <s v="A"/>
    <s v="20"/>
    <m/>
    <s v="HWANG, YONG UNG  MD"/>
    <s v=""/>
    <s v=""/>
    <s v="1149 7TH ST"/>
    <s v="WASCO"/>
    <x v="1"/>
    <s v="93280"/>
    <s v=""/>
    <x v="1"/>
    <s v="PHYSICIANS"/>
    <s v="NOT PART OF BUYING GROUP"/>
    <x v="128"/>
    <x v="1"/>
    <s v="INJECTABLES DIVISION"/>
    <x v="14"/>
    <s v="AH1090795"/>
    <n v="92.64"/>
    <n v="2314.8200000000002"/>
    <n v="2407.46"/>
    <n v="3.8480390120708134E-2"/>
    <n v="50.1"/>
    <n v="4264.7"/>
    <n v="4314.8"/>
    <n v="1.1611198665059793E-2"/>
  </r>
  <r>
    <n v="456959"/>
    <s v="A"/>
    <s v="20"/>
    <m/>
    <s v="JOHNSON, DAVID H R DVM INC"/>
    <s v=""/>
    <s v=""/>
    <s v="511 WAREHAM STREET"/>
    <s v="MIDDLEBORO"/>
    <x v="4"/>
    <s v="02346"/>
    <s v="AMERISOURCE BERGEN"/>
    <x v="0"/>
    <s v="DVM"/>
    <s v="NOT PART OF BUYING GROUP"/>
    <x v="128"/>
    <x v="0"/>
    <s v="INJECTABLES DIVISION"/>
    <x v="14"/>
    <s v="AJ4430942"/>
    <n v="5.76"/>
    <n v="4350.45"/>
    <n v="4356.21"/>
    <n v="1.3222503047373749E-3"/>
    <n v="46.33"/>
    <n v="1753.97"/>
    <n v="1800.3"/>
    <n v="2.5734599788924069E-2"/>
  </r>
  <r>
    <n v="110664"/>
    <s v="A"/>
    <s v="20"/>
    <m/>
    <s v="RILEY, THADDEUS H JR MD"/>
    <s v=""/>
    <s v="FAMILY HEALTH CARE CENTER PC"/>
    <s v="23702 HIGHWAY 80 EAST"/>
    <s v="STATESBORO"/>
    <x v="21"/>
    <s v="30458"/>
    <s v="AMERISOURCE BERGEN"/>
    <x v="1"/>
    <s v="PHYSICIANS ALLIANCE INC"/>
    <s v="PREMIER PURCHASING PARTNERS"/>
    <x v="128"/>
    <x v="1"/>
    <s v="INJECTABLES DIVISION"/>
    <x v="14"/>
    <s v="AR2780078"/>
    <n v="94.92"/>
    <n v="26809.119999999999"/>
    <n v="26904.039999999997"/>
    <n v="3.5280946653365075E-3"/>
    <n v="39.049999999999997"/>
    <n v="12019.38"/>
    <n v="12058.429999999998"/>
    <n v="3.2383983652929942E-3"/>
  </r>
  <r>
    <n v="309732"/>
    <s v="A"/>
    <s v="20"/>
    <m/>
    <s v="DOOD, STEVEN BRADFORD MD"/>
    <s v=""/>
    <s v=""/>
    <s v="140 SOUTH RIVER ROAD"/>
    <s v="WATERVILLE"/>
    <x v="11"/>
    <s v="43566"/>
    <s v=""/>
    <x v="1"/>
    <s v="PHYSICIANS"/>
    <s v="NOT PART OF BUYING GROUP"/>
    <x v="128"/>
    <x v="1"/>
    <s v="INJECTABLES DIVISION"/>
    <x v="14"/>
    <s v="BD4084240"/>
    <n v="139.81"/>
    <n v="8227.56"/>
    <n v="8367.369999999999"/>
    <n v="1.6708953948492779E-2"/>
    <n v="38.85"/>
    <n v="4720.63"/>
    <n v="4759.4800000000005"/>
    <n v="8.1626564246514328E-3"/>
  </r>
  <r>
    <n v="68498"/>
    <s v="A"/>
    <s v="20"/>
    <m/>
    <s v="CARTER, BETTY JO MD"/>
    <s v=""/>
    <s v="CONVENIENT WALK IN CLINIC"/>
    <s v="1611 EAST SHELL POINT ROAD"/>
    <s v="RUSKIN"/>
    <x v="2"/>
    <s v="33570"/>
    <s v="MCKESSON"/>
    <x v="1"/>
    <s v="PHYSICIANS ALLIANCE INC"/>
    <s v="NOT PART OF BUYING GROUP"/>
    <x v="128"/>
    <x v="1"/>
    <s v="INJECTABLES DIVISION"/>
    <x v="14"/>
    <s v="BC3562205"/>
    <n v="21.45"/>
    <n v="2012.16"/>
    <n v="2033.6100000000001"/>
    <n v="1.0547745142874002E-2"/>
    <n v="32.799999999999997"/>
    <n v="1142.19"/>
    <n v="1174.99"/>
    <n v="2.7915131192605892E-2"/>
  </r>
  <r>
    <n v="308024"/>
    <s v="A"/>
    <s v="20"/>
    <m/>
    <s v="FAN, YIJUN MD"/>
    <s v=""/>
    <s v="TEXAS MEDICAL &amp; SURGICAL ASSOC"/>
    <s v="8440 WALNUT HILL LANE STE 400"/>
    <s v="DALLAS"/>
    <x v="9"/>
    <s v="75231"/>
    <s v="AMERISOURCE BERGEN"/>
    <x v="1"/>
    <s v="PHYSICIANS"/>
    <s v="NOT PART OF BUYING GROUP"/>
    <x v="128"/>
    <x v="1"/>
    <s v="INJECTABLES DIVISION"/>
    <x v="14"/>
    <s v="BF5944803"/>
    <n v="0"/>
    <n v="5335.68"/>
    <n v="5335.68"/>
    <n v="0"/>
    <n v="32.799999999999997"/>
    <n v="1207.3"/>
    <n v="1240.0999999999999"/>
    <n v="2.6449479880654787E-2"/>
  </r>
  <r>
    <n v="457947"/>
    <s v="A"/>
    <s v="20"/>
    <m/>
    <s v="LAU, BERTRAM HS DVM"/>
    <s v=""/>
    <s v=""/>
    <s v="830 COOLIDGE ST STE A"/>
    <s v="HONOLULU"/>
    <x v="47"/>
    <s v="96826"/>
    <s v="CARDINAL"/>
    <x v="0"/>
    <s v="DVM"/>
    <s v="NOT PART OF BUYING GROUP"/>
    <x v="128"/>
    <x v="0"/>
    <s v="INJECTABLES DIVISION"/>
    <x v="14"/>
    <s v="AL1853402"/>
    <n v="437.3"/>
    <n v="2979.54"/>
    <n v="3416.84"/>
    <n v="0.12798375106823848"/>
    <n v="29.94"/>
    <n v="1462.89"/>
    <n v="1492.8300000000002"/>
    <n v="2.0055867044472576E-2"/>
  </r>
  <r>
    <n v="800544"/>
    <s v="A"/>
    <s v="20"/>
    <m/>
    <s v="KANE, RICHARD Z DVM"/>
    <s v=""/>
    <s v=""/>
    <s v="511 E. BLOOMINGDALE AVE"/>
    <s v="BRANDON"/>
    <x v="2"/>
    <s v="33511"/>
    <s v="AMERISOURCE BERGEN"/>
    <x v="0"/>
    <s v="DVM"/>
    <s v="NOT PART OF BUYING GROUP"/>
    <x v="128"/>
    <x v="0"/>
    <s v="INJECTABLES DIVISION"/>
    <x v="14"/>
    <s v="AK2765660"/>
    <n v="533"/>
    <n v="1220.94"/>
    <n v="1753.94"/>
    <n v="0.30388724813847678"/>
    <n v="17.7"/>
    <n v="685.37"/>
    <n v="703.07"/>
    <n v="2.5175302601447933E-2"/>
  </r>
  <r>
    <n v="89461"/>
    <s v="A"/>
    <s v="20"/>
    <m/>
    <s v="BUGLISI, LUCILLE A MD"/>
    <s v=""/>
    <s v="SUN COAST MEDICAL"/>
    <s v="1021 HARGETT STREET"/>
    <s v="JACKSONVILLE"/>
    <x v="16"/>
    <s v="28540"/>
    <s v=""/>
    <x v="1"/>
    <s v="PHYSICIANS"/>
    <s v="NOT PART OF BUYING GROUP"/>
    <x v="128"/>
    <x v="1"/>
    <s v="INJECTABLES DIVISION"/>
    <x v="14"/>
    <s v="FB0009868"/>
    <n v="196.65"/>
    <n v="4650.8599999999997"/>
    <n v="4847.5099999999993"/>
    <n v="4.0567219046479537E-2"/>
    <n v="15.8"/>
    <n v="1292.57"/>
    <n v="1308.3699999999999"/>
    <n v="1.2076094682696792E-2"/>
  </r>
  <r>
    <n v="88437"/>
    <s v="A"/>
    <s v="20"/>
    <m/>
    <s v="GLOATES, STEVEN TIMOTHY DVM"/>
    <s v=""/>
    <s v="VETCETERA HEALTHCARE CENTRE"/>
    <s v="35 BROWNS ROAD"/>
    <s v="SCHUYLKILL HAVEN"/>
    <x v="8"/>
    <s v="17972"/>
    <s v="AMERISOURCE BERGEN"/>
    <x v="0"/>
    <s v="DVM"/>
    <s v="NOT PART OF BUYING GROUP"/>
    <x v="128"/>
    <x v="0"/>
    <s v="INJECTABLES DIVISION"/>
    <x v="14"/>
    <s v="BG5845839"/>
    <n v="20.350000000000001"/>
    <n v="845.88"/>
    <n v="866.23"/>
    <n v="2.3492605889890678E-2"/>
    <n v="14.1"/>
    <n v="100.5"/>
    <n v="114.6"/>
    <n v="0.12303664921465969"/>
  </r>
  <r>
    <n v="305820"/>
    <s v="A"/>
    <s v="20"/>
    <m/>
    <s v="SIEVERS, MARC JOSEPH DVM"/>
    <s v=""/>
    <s v="BOULDER EMERGENCY PET CLINIC"/>
    <s v="1658 30TH STREET"/>
    <s v="BOULDER"/>
    <x v="30"/>
    <s v="80301"/>
    <s v="OTHER"/>
    <x v="0"/>
    <s v="DVM"/>
    <s v="NOT PART OF BUYING GROUP"/>
    <x v="128"/>
    <x v="0"/>
    <s v="INJECTABLES DIVISION"/>
    <x v="14"/>
    <s v="AS1566756"/>
    <n v="1265.6099999999999"/>
    <n v="4885.0600000000004"/>
    <n v="6150.67"/>
    <n v="0.20576782691966888"/>
    <n v="13.95"/>
    <n v="924.86"/>
    <n v="938.81000000000006"/>
    <n v="1.4859236693260615E-2"/>
  </r>
  <r>
    <n v="458377"/>
    <s v="A"/>
    <s v="20"/>
    <m/>
    <s v="FLUHARTY, GREGORY B DVM"/>
    <s v=""/>
    <s v="THE ANIMAL CLINIC"/>
    <s v="3300 TAMIAMI TRAIL STE 103"/>
    <s v="PORT CHARLOTTE"/>
    <x v="2"/>
    <s v="33952"/>
    <s v="OTHER"/>
    <x v="0"/>
    <s v="VET/RETAIL"/>
    <s v="NOT PART OF BUYING GROUP"/>
    <x v="128"/>
    <x v="1"/>
    <s v="INJECTABLES DIVISION"/>
    <x v="14"/>
    <s v="AF7904926"/>
    <n v="122.6"/>
    <n v="774.98"/>
    <n v="897.58"/>
    <n v="0.13658949620089572"/>
    <n v="11.42"/>
    <n v="1441.15"/>
    <n v="1452.5700000000002"/>
    <n v="7.8619274802591253E-3"/>
  </r>
  <r>
    <n v="56740"/>
    <s v="A"/>
    <s v="20"/>
    <m/>
    <s v="SUNDAR, SAM MD"/>
    <s v=""/>
    <s v=""/>
    <s v="2415 HIGH SCHOOL AVE #700"/>
    <s v="CONCORD"/>
    <x v="1"/>
    <s v="94520"/>
    <s v=""/>
    <x v="1"/>
    <s v="PHYSICIANS"/>
    <s v="NOT PART OF BUYING GROUP"/>
    <x v="128"/>
    <x v="1"/>
    <s v="INJECTABLES DIVISION"/>
    <x v="14"/>
    <s v="AS6595409"/>
    <n v="22.75"/>
    <n v="477.75"/>
    <n v="500.5"/>
    <n v="4.5454545454545456E-2"/>
    <n v="11.04"/>
    <n v="112.7"/>
    <n v="123.74000000000001"/>
    <n v="8.9219330855018569E-2"/>
  </r>
  <r>
    <n v="403677"/>
    <s v="A"/>
    <s v="20"/>
    <m/>
    <s v="GOTTHELF, LOUIS N. DVM"/>
    <s v=""/>
    <s v="ANIMAL HOSPITAL OF MONTGOMERY"/>
    <s v="3310 ATLANTA HIGHWAY"/>
    <s v="MONTGOMERY"/>
    <x v="42"/>
    <s v="36109"/>
    <s v="AMERISOURCE BERGEN"/>
    <x v="0"/>
    <s v="DVM"/>
    <s v="NOT PART OF BUYING GROUP"/>
    <x v="128"/>
    <x v="0"/>
    <s v="INJECTABLES DIVISION"/>
    <x v="14"/>
    <s v="AG8486169"/>
    <n v="84.55"/>
    <n v="2780.85"/>
    <n v="2865.4"/>
    <n v="2.9507224122286589E-2"/>
    <n v="10.45"/>
    <n v="1520.41"/>
    <n v="1530.8600000000001"/>
    <n v="6.8262283944972094E-3"/>
  </r>
  <r>
    <n v="102739"/>
    <s v="A"/>
    <s v="20"/>
    <m/>
    <s v="WALKER, KENT PITT DVM"/>
    <s v=""/>
    <s v="MEDI-VET ANIMAL HEALTH LLC"/>
    <s v="69142 HIGHWAY 59 STE E"/>
    <s v="MANDEVILLE"/>
    <x v="7"/>
    <s v="70471"/>
    <s v="AMERISOURCE BERGEN"/>
    <x v="0"/>
    <s v="VET/DISTRIBUTOR"/>
    <s v="NOT PART OF BUYING GROUP"/>
    <x v="128"/>
    <x v="2"/>
    <s v="INJECTABLES DIVISION"/>
    <x v="14"/>
    <s v="AW7049770"/>
    <n v="0"/>
    <n v="12560"/>
    <n v="12560"/>
    <n v="0"/>
    <n v="7.45"/>
    <n v="18048.29"/>
    <n v="18055.740000000002"/>
    <n v="4.1261116963359017E-4"/>
  </r>
  <r>
    <n v="78979"/>
    <s v="A"/>
    <s v="20"/>
    <m/>
    <s v="JEVENS, DERMOT J. DVM"/>
    <s v=""/>
    <s v="UPSTATE VETERINARY SPECIALISTS"/>
    <s v="393 WOODS LAKE ROAD"/>
    <s v="GREENVILLE"/>
    <x v="5"/>
    <s v="29607"/>
    <s v="MCKESSON"/>
    <x v="0"/>
    <s v="DVM"/>
    <s v="NOT PART OF BUYING GROUP"/>
    <x v="128"/>
    <x v="0"/>
    <s v="INJECTABLES DIVISION"/>
    <x v="14"/>
    <s v="BJ3523405"/>
    <n v="4.5"/>
    <n v="15709.15"/>
    <n v="15713.65"/>
    <n v="2.8637522154305333E-4"/>
    <n v="4.5"/>
    <n v="5023.7"/>
    <n v="5028.2"/>
    <n v="8.949524680800287E-4"/>
  </r>
  <r>
    <n v="302758"/>
    <s v="A"/>
    <s v="20"/>
    <m/>
    <s v="BORDE, DAVIN J DVM"/>
    <s v=""/>
    <s v="INSTITUTE OF VETERINARY SPEC"/>
    <s v="3603 NW 98TH STREET STE A"/>
    <s v="GAINESVILLE"/>
    <x v="2"/>
    <s v="32606"/>
    <s v="AMERISOURCE BERGEN"/>
    <x v="0"/>
    <s v="VET/RETAIL"/>
    <s v="NOT PART OF BUYING GROUP"/>
    <x v="128"/>
    <x v="1"/>
    <s v="INJECTABLES DIVISION"/>
    <x v="14"/>
    <s v="BB7709097"/>
    <m/>
    <m/>
    <n v="0"/>
    <e v="#DIV/0!"/>
    <n v="3.3"/>
    <n v="103.7"/>
    <n v="107"/>
    <n v="3.0841121495327101E-2"/>
  </r>
  <r>
    <n v="309265"/>
    <s v="A"/>
    <s v="20"/>
    <m/>
    <s v="TON, HOANG T. MD"/>
    <s v=""/>
    <s v=""/>
    <s v="642 NORTH BROADWAY STE#2"/>
    <s v="LOS ANGELES"/>
    <x v="1"/>
    <s v="90012"/>
    <s v=""/>
    <x v="1"/>
    <s v="PHYSICIANS"/>
    <s v="NOT PART OF BUYING GROUP"/>
    <x v="128"/>
    <x v="1"/>
    <s v="INJECTABLES DIVISION"/>
    <x v="14"/>
    <s v="AT1901897"/>
    <n v="0"/>
    <n v="4142.62"/>
    <n v="4142.62"/>
    <n v="0"/>
    <n v="3.15"/>
    <n v="2224"/>
    <n v="2227.15"/>
    <n v="1.414363648609209E-3"/>
  </r>
  <r>
    <n v="128190"/>
    <s v="A"/>
    <s v="20"/>
    <m/>
    <s v="HUGH, PETER C MD"/>
    <s v=""/>
    <s v=""/>
    <s v="3650 E. SOUTH STREET SUITE 204"/>
    <s v="LAKEWOOD"/>
    <x v="1"/>
    <s v="90712"/>
    <s v="CARDINAL"/>
    <x v="1"/>
    <s v="PHYSICIANS-LAKEWOOD HEALTH PLAN"/>
    <s v="NOT PART OF BUYING GROUP"/>
    <x v="128"/>
    <x v="1"/>
    <s v="INJECTABLES DIVISION"/>
    <x v="14"/>
    <s v="BH2449040"/>
    <n v="599.79999999999995"/>
    <n v="1433.02"/>
    <n v="2032.82"/>
    <n v="0.29505809663423221"/>
    <n v="3.15"/>
    <n v="2776.25"/>
    <n v="2779.4"/>
    <n v="1.1333381305317694E-3"/>
  </r>
  <r>
    <n v="68692"/>
    <s v="A"/>
    <s v="20"/>
    <m/>
    <s v="HAYNES, SHERYL M. DO"/>
    <s v=""/>
    <s v=""/>
    <s v="2130 WEST BAY DRIVE"/>
    <s v="LARGO"/>
    <x v="2"/>
    <s v="33770"/>
    <s v="CARDINAL"/>
    <x v="1"/>
    <s v="PHYSICIANS"/>
    <s v="NOT PART OF BUYING GROUP"/>
    <x v="129"/>
    <x v="1"/>
    <s v="ANDA DIVISION"/>
    <x v="6"/>
    <s v="AH1184251"/>
    <n v="2136.52"/>
    <n v="240.71"/>
    <n v="2377.23"/>
    <n v="0.89874349558099131"/>
    <n v="1457.17"/>
    <n v="357.01"/>
    <n v="1814.18"/>
    <n v="0.80321136822145545"/>
  </r>
  <r>
    <n v="800773"/>
    <s v="A"/>
    <s v="20"/>
    <m/>
    <s v="R. WEINSTEIN PHARMACEUTICALS"/>
    <s v=""/>
    <s v=""/>
    <s v="846 POHUKAINA STREET"/>
    <s v="HONOLULU"/>
    <x v="47"/>
    <s v="96813"/>
    <s v="MCKESSON"/>
    <x v="3"/>
    <s v="DISTRIBUTOR/WHOLESALER"/>
    <s v="NOT PART OF BUYING GROUP"/>
    <x v="129"/>
    <x v="4"/>
    <s v="ANDA DIVISION"/>
    <x v="6"/>
    <s v="RR0100456"/>
    <n v="2419.56"/>
    <n v="44669.33"/>
    <n v="47088.89"/>
    <n v="5.1382820873458683E-2"/>
    <n v="1092.4000000000001"/>
    <n v="29939.54"/>
    <n v="31031.940000000002"/>
    <n v="3.5202439808790557E-2"/>
  </r>
  <r>
    <n v="361245"/>
    <s v="A"/>
    <s v="20"/>
    <m/>
    <s v="MEDICINE BY MAIL INC"/>
    <s v=""/>
    <s v=""/>
    <s v="1496 SOUTHGATE AVE"/>
    <s v="YELLOW SPRINGS"/>
    <x v="11"/>
    <s v="45387"/>
    <s v="OTHER"/>
    <x v="4"/>
    <s v="ALTERNATE CARE-HOUSE ACCT."/>
    <s v="NOT PART OF BUYING GROUP"/>
    <x v="129"/>
    <x v="1"/>
    <s v="ANDA DIVISION"/>
    <x v="6"/>
    <s v="BM2871285"/>
    <n v="2759.42"/>
    <n v="3211.24"/>
    <n v="5970.66"/>
    <n v="0.4621633119286645"/>
    <n v="550.51"/>
    <n v="1954.28"/>
    <n v="2504.79"/>
    <n v="0.21978289597131895"/>
  </r>
  <r>
    <n v="403899"/>
    <s v="A"/>
    <s v="20"/>
    <m/>
    <s v="BRAUN, EDWARD W MD"/>
    <s v=""/>
    <s v="STE# 501"/>
    <s v="7171 N DALE MARBY HWY"/>
    <s v="TAMPA"/>
    <x v="2"/>
    <s v="33614"/>
    <s v=""/>
    <x v="1"/>
    <s v="PHYSICIANS"/>
    <s v="NOT PART OF BUYING GROUP"/>
    <x v="129"/>
    <x v="1"/>
    <s v="ANDA DIVISION"/>
    <x v="6"/>
    <s v="BB1052973"/>
    <n v="134.94999999999999"/>
    <n v="0"/>
    <n v="134.94999999999999"/>
    <n v="1"/>
    <n v="113.85"/>
    <n v="0"/>
    <n v="113.85"/>
    <n v="1"/>
  </r>
  <r>
    <n v="205144"/>
    <s v="A"/>
    <s v="20"/>
    <m/>
    <s v="AIDAREX PHARMACEUTICAL LLC"/>
    <s v=""/>
    <s v=""/>
    <s v="595 N SMITH ST UNIT B"/>
    <s v="CORONA"/>
    <x v="1"/>
    <s v="92880"/>
    <s v="OTHER"/>
    <x v="6"/>
    <s v="AIDAREX PHARMACEUTICAL"/>
    <s v="NOT PART OF BUYING GROUP"/>
    <x v="130"/>
    <x v="3"/>
    <s v="ANDA DIVISION"/>
    <x v="8"/>
    <s v="RA0358297"/>
    <m/>
    <m/>
    <n v="0"/>
    <e v="#DIV/0!"/>
    <n v="165484.48000000001"/>
    <n v="239338.83"/>
    <n v="404823.31"/>
    <n v="0.40878199429770984"/>
  </r>
  <r>
    <n v="68771"/>
    <s v="A"/>
    <s v="20"/>
    <m/>
    <s v="LIFELINE PHARMACEUTICAL  LLC"/>
    <s v=""/>
    <s v=""/>
    <s v="4150 NW 7TH ST #100A"/>
    <s v="MIAMI"/>
    <x v="2"/>
    <s v="33126"/>
    <s v="CARDINAL"/>
    <x v="3"/>
    <s v="DISTRIBUTOR/WHOLESALER"/>
    <s v="NOT PART OF BUYING GROUP"/>
    <x v="130"/>
    <x v="4"/>
    <s v="ANDA DIVISION"/>
    <x v="8"/>
    <s v="RL0362347"/>
    <n v="108356.55"/>
    <n v="190741.01"/>
    <n v="299097.56"/>
    <n v="0.36227828137414431"/>
    <n v="99028.800000000003"/>
    <n v="181928.37"/>
    <n v="280957.17"/>
    <n v="0.35246938172106451"/>
  </r>
  <r>
    <n v="387143"/>
    <s v="A"/>
    <s v="20"/>
    <m/>
    <s v="BAILEY, TREVOR L DO"/>
    <s v=""/>
    <s v="HEALTH 1 WELLNESS CENTER"/>
    <s v="700 IVES DAIRY RD"/>
    <s v="N. MIAMI"/>
    <x v="2"/>
    <s v="33179"/>
    <s v=""/>
    <x v="1"/>
    <s v="PHYSICIANS"/>
    <s v="NOT PART OF BUYING GROUP"/>
    <x v="130"/>
    <x v="1"/>
    <s v="ANDA DIVISION"/>
    <x v="8"/>
    <s v="BB9255414"/>
    <n v="7246.44"/>
    <n v="0"/>
    <n v="7246.44"/>
    <n v="1"/>
    <n v="10879.25"/>
    <n v="0"/>
    <n v="10879.25"/>
    <n v="1"/>
  </r>
  <r>
    <n v="404816"/>
    <s v="A"/>
    <s v="20"/>
    <m/>
    <s v="JOCELYN, JUDIVE DO"/>
    <s v=""/>
    <s v=""/>
    <s v="621 W HALLANDALE BEACH BLVD"/>
    <s v="HALLANDALE BEACH"/>
    <x v="2"/>
    <s v="33009"/>
    <s v=""/>
    <x v="1"/>
    <s v="PHYSICIANS"/>
    <s v="NOT PART OF BUYING GROUP"/>
    <x v="130"/>
    <x v="1"/>
    <s v="ANDA DIVISION"/>
    <x v="8"/>
    <s v="BJ8261202"/>
    <n v="10608.08"/>
    <n v="0"/>
    <n v="10608.08"/>
    <n v="1"/>
    <n v="1821.5"/>
    <n v="0"/>
    <n v="1821.5"/>
    <n v="1"/>
  </r>
  <r>
    <n v="306836"/>
    <s v="A"/>
    <s v="20"/>
    <m/>
    <s v="LAFER, DIANA J DVM"/>
    <s v=""/>
    <s v="CATS LIMITED VTERNRY HOSP PC"/>
    <s v="1260 NEW BRITAIN AVE"/>
    <s v="WEST HARTFORD"/>
    <x v="17"/>
    <s v="06110"/>
    <s v="OTHER"/>
    <x v="0"/>
    <s v="DVM"/>
    <s v="NOT PART OF BUYING GROUP"/>
    <x v="130"/>
    <x v="0"/>
    <s v="ANDA DIVISION"/>
    <x v="8"/>
    <s v="BL2078283"/>
    <n v="367.56"/>
    <n v="0"/>
    <n v="367.56"/>
    <n v="1"/>
    <n v="262.48"/>
    <n v="0"/>
    <n v="262.48"/>
    <n v="1"/>
  </r>
  <r>
    <n v="86322"/>
    <s v="A"/>
    <s v="20"/>
    <m/>
    <s v="GHC-SCW MAIL PHARMACY"/>
    <s v=""/>
    <s v=""/>
    <s v="8202 EXCELSIOR DR RM 17"/>
    <s v="MADISON"/>
    <x v="19"/>
    <s v="53717"/>
    <s v="MCKESSON"/>
    <x v="4"/>
    <s v="GHC OF SOUTHERN WI"/>
    <s v="NOT PART OF BUYING GROUP"/>
    <x v="130"/>
    <x v="9"/>
    <s v="ANDA DIVISION"/>
    <x v="8"/>
    <s v="FG0544658"/>
    <n v="294.3"/>
    <n v="12717"/>
    <n v="13011.3"/>
    <n v="2.261880058103341E-2"/>
    <n v="180.61"/>
    <n v="10085.42"/>
    <n v="10266.030000000001"/>
    <n v="1.7592974109758106E-2"/>
  </r>
  <r>
    <n v="306525"/>
    <s v="A"/>
    <s v="20"/>
    <m/>
    <s v="FRANK, SAMUEL ANTHONY DVM"/>
    <s v=""/>
    <s v="NINE LIVES CAT HOSPITAL"/>
    <s v="12554 W SUNRISE BLVD"/>
    <s v="SUNRISE"/>
    <x v="2"/>
    <s v="33323"/>
    <s v="AMERISOURCE BERGEN"/>
    <x v="0"/>
    <s v="DVM"/>
    <s v="NOT PART OF BUYING GROUP"/>
    <x v="130"/>
    <x v="0"/>
    <s v="ANDA DIVISION"/>
    <x v="8"/>
    <s v="BF8097188"/>
    <m/>
    <m/>
    <n v="0"/>
    <e v="#DIV/0!"/>
    <n v="75.7"/>
    <n v="0"/>
    <n v="75.7"/>
    <n v="1"/>
  </r>
  <r>
    <n v="368191"/>
    <s v="A"/>
    <s v="28"/>
    <m/>
    <s v="SHIREY, EMILY E. DVM"/>
    <s v=""/>
    <s v=""/>
    <s v="2421 WALSTON ROAD"/>
    <s v="PUNXSUTAWNEY"/>
    <x v="8"/>
    <s v="15767"/>
    <s v="OTHER"/>
    <x v="0"/>
    <s v="DVM"/>
    <s v="NOT PART OF BUYING GROUP"/>
    <x v="131"/>
    <x v="0"/>
    <s v="VIP DIVISION"/>
    <x v="7"/>
    <s v="BS9122184"/>
    <n v="173.85"/>
    <n v="0"/>
    <n v="173.85"/>
    <n v="1"/>
    <n v="82.11"/>
    <n v="0"/>
    <n v="82.11"/>
    <n v="1"/>
  </r>
  <r>
    <n v="363367"/>
    <s v="A"/>
    <s v="20"/>
    <m/>
    <s v="PHYSICIANS PHARMACEUTICAL CORP"/>
    <s v=""/>
    <s v=""/>
    <s v="1050 OAK RIDGE TURNPIKE"/>
    <s v="OAK RIDGE"/>
    <x v="37"/>
    <s v="37830"/>
    <s v="OTHER"/>
    <x v="3"/>
    <s v="DISTRIBUTOR/WHOLESALER"/>
    <s v="NOT PART OF BUYING GROUP"/>
    <x v="132"/>
    <x v="4"/>
    <s v="ANDA DIVISION"/>
    <x v="11"/>
    <s v="RP0359528"/>
    <n v="211857.5"/>
    <n v="144287.81"/>
    <n v="356145.31"/>
    <n v="0.59486252956693431"/>
    <n v="99607.72"/>
    <n v="27770.68"/>
    <n v="127378.4"/>
    <n v="0.78198281655288504"/>
  </r>
  <r>
    <n v="389015"/>
    <s v="A"/>
    <s v="20"/>
    <m/>
    <s v="4U ORTHO LLC"/>
    <s v=""/>
    <s v="4UDOCTOR"/>
    <s v="34 E DUDLEY TOWN RD"/>
    <s v="BLOOMFIELD"/>
    <x v="17"/>
    <s v="06002"/>
    <s v="OTHER"/>
    <x v="3"/>
    <s v="DISTRIBUTOR/WHOLESALER"/>
    <s v="NOT PART OF BUYING GROUP"/>
    <x v="132"/>
    <x v="4"/>
    <s v="ANDA DIVISION"/>
    <x v="11"/>
    <s v="R90367335"/>
    <n v="68280.34"/>
    <n v="316079.96999999997"/>
    <n v="384360.30999999994"/>
    <n v="0.17764669822438223"/>
    <n v="66550.67"/>
    <n v="272842.11"/>
    <n v="339392.77999999997"/>
    <n v="0.19608746538450231"/>
  </r>
  <r>
    <n v="51844"/>
    <s v="A"/>
    <s v="20"/>
    <m/>
    <s v="STAT PHARMACEUTICALS, INC"/>
    <s v=""/>
    <s v=""/>
    <s v="9545 PATHWAY STREET"/>
    <s v="SANTEE"/>
    <x v="1"/>
    <s v="92071"/>
    <s v="AMERISOURCE BERGEN"/>
    <x v="3"/>
    <s v="DISTRIBUTOR/WHOLESALER"/>
    <s v="NOT PART OF BUYING GROUP"/>
    <x v="132"/>
    <x v="4"/>
    <s v="ANDA DIVISION"/>
    <x v="11"/>
    <s v="RS0213481"/>
    <n v="103349.32"/>
    <n v="135811.56"/>
    <n v="239160.88"/>
    <n v="0.43213304784628659"/>
    <n v="54359.040000000001"/>
    <n v="69353.539999999994"/>
    <n v="123712.57999999999"/>
    <n v="0.43939783650134856"/>
  </r>
  <r>
    <n v="364224"/>
    <s v="A"/>
    <s v="20"/>
    <m/>
    <s v="NATIONWIDE MEDICAL/SURGICAL"/>
    <s v=""/>
    <s v=""/>
    <s v="14141 COVELLO STREET UNIT 6C"/>
    <s v="VAN NUYS"/>
    <x v="1"/>
    <s v="91405"/>
    <s v="OTHER"/>
    <x v="3"/>
    <s v="DISTRIBUTOR/WHOLESALER"/>
    <s v="NOT PART OF BUYING GROUP"/>
    <x v="132"/>
    <x v="4"/>
    <s v="ANDA DIVISION"/>
    <x v="11"/>
    <s v="RN0371269"/>
    <n v="89809.81"/>
    <n v="249104.66"/>
    <n v="338914.47"/>
    <n v="0.26499255107048103"/>
    <n v="29119.06"/>
    <n v="119238.76"/>
    <n v="148357.82"/>
    <n v="0.1962758687071568"/>
  </r>
  <r>
    <n v="319597"/>
    <s v="A"/>
    <s v="20"/>
    <m/>
    <s v="MATRIX DISTRIBUTORS"/>
    <s v=""/>
    <s v="BLDG A/ UNIT 5B"/>
    <s v="110 TICES LN"/>
    <s v="EAST BRUNSWICK"/>
    <x v="25"/>
    <s v="08816"/>
    <s v="MCKESSON"/>
    <x v="3"/>
    <s v="DISTRIBUTOR/WHOLESALER"/>
    <s v="NOT PART OF BUYING GROUP"/>
    <x v="132"/>
    <x v="4"/>
    <s v="ANDA DIVISION"/>
    <x v="11"/>
    <s v="RM0303482"/>
    <n v="43805.7"/>
    <n v="115287.08"/>
    <n v="159092.78"/>
    <n v="0.2753468762064501"/>
    <n v="17760.11"/>
    <n v="26023.8"/>
    <n v="43783.91"/>
    <n v="0.40563097265639364"/>
  </r>
  <r>
    <n v="396355"/>
    <s v="A"/>
    <s v="20"/>
    <m/>
    <s v="SHAMROCK MED SOLUTIONS GRP LLC"/>
    <s v=""/>
    <s v="MASSACHUSETTS FACILITY"/>
    <s v="250 REVOLUTIONARY DR STE 200"/>
    <s v="EAST TAUNTON"/>
    <x v="4"/>
    <s v="02718"/>
    <s v="OTHER"/>
    <x v="3"/>
    <s v="DISTRIBUTOR/WHOLESALER"/>
    <s v="NOT PART OF BUYING GROUP"/>
    <x v="132"/>
    <x v="4"/>
    <s v="ANDA DIVISION"/>
    <x v="11"/>
    <s v="RS0355708"/>
    <m/>
    <m/>
    <n v="0"/>
    <e v="#DIV/0!"/>
    <n v="12266.28"/>
    <n v="17505.52"/>
    <n v="29771.800000000003"/>
    <n v="0.41201002290758365"/>
  </r>
  <r>
    <n v="128537"/>
    <s v="A"/>
    <s v="20"/>
    <m/>
    <s v="NORTHWIND PHARMACEUTICALS LLC"/>
    <s v=""/>
    <s v=""/>
    <s v="9402 UPTOWN DRIVE STE 1100"/>
    <s v="INDIANAPOLIS"/>
    <x v="29"/>
    <s v="46256"/>
    <s v="CARDINAL"/>
    <x v="3"/>
    <s v="DISTRIBUTOR/WHOLESALER"/>
    <s v="NOT PART OF BUYING GROUP"/>
    <x v="132"/>
    <x v="4"/>
    <s v="ANDA DIVISION"/>
    <x v="11"/>
    <s v="RP0300400"/>
    <n v="10524.86"/>
    <n v="98287.86"/>
    <n v="108812.72"/>
    <n v="9.6724537351883133E-2"/>
    <n v="9136"/>
    <n v="33685.599999999999"/>
    <n v="42821.599999999999"/>
    <n v="0.2133502718254339"/>
  </r>
  <r>
    <n v="50377"/>
    <s v="A"/>
    <s v="20"/>
    <m/>
    <s v="D-V MEDICAL SUPPLY INC"/>
    <s v=""/>
    <s v=""/>
    <s v="2635 MANHATTAN BEACH BLVD"/>
    <s v="REDONDO BEACH"/>
    <x v="1"/>
    <s v="90278"/>
    <s v="CARDINAL"/>
    <x v="3"/>
    <s v="DISTRIBUTOR/WHOLESALER"/>
    <s v="NOT PART OF BUYING GROUP"/>
    <x v="132"/>
    <x v="4"/>
    <s v="ANDA DIVISION"/>
    <x v="11"/>
    <s v="RD0233938"/>
    <n v="20465.28"/>
    <n v="23705.09"/>
    <n v="44170.369999999995"/>
    <n v="0.46332598074229403"/>
    <n v="8622.98"/>
    <n v="17412.080000000002"/>
    <n v="26035.06"/>
    <n v="0.33120645775350621"/>
  </r>
  <r>
    <n v="311697"/>
    <s v="A"/>
    <s v="20"/>
    <m/>
    <s v="CEDARDALE DISTRIBUTORS, LLC"/>
    <s v=""/>
    <s v=""/>
    <s v="620 GOTHAM PKWY"/>
    <s v="CARLSTADT"/>
    <x v="25"/>
    <s v="07072"/>
    <s v="HARVARD"/>
    <x v="3"/>
    <s v="CEDARDALE DISTRIBUTORS"/>
    <s v="NOT PART OF BUYING GROUP"/>
    <x v="132"/>
    <x v="4"/>
    <s v="ANDA DIVISION"/>
    <x v="11"/>
    <s v="RC0282498"/>
    <n v="12820.73"/>
    <n v="495857.91999999998"/>
    <n v="508678.64999999997"/>
    <n v="2.5203986839235342E-2"/>
    <n v="7937.11"/>
    <n v="93468.77"/>
    <n v="101405.88"/>
    <n v="7.8270707773553161E-2"/>
  </r>
  <r>
    <n v="403324"/>
    <s v="A"/>
    <s v="20"/>
    <m/>
    <s v="BLENHEIM PHARMACAL INC"/>
    <s v=""/>
    <s v=""/>
    <s v="119 CREAMERY ROAD"/>
    <s v="NORTH BLENHEIM"/>
    <x v="0"/>
    <s v="12131"/>
    <s v="MCKESSON"/>
    <x v="3"/>
    <s v="DISTRIBUTOR/WHOLESALER"/>
    <s v="NOT PART OF BUYING GROUP"/>
    <x v="132"/>
    <x v="4"/>
    <s v="ANDA DIVISION"/>
    <x v="11"/>
    <s v="RB0318750"/>
    <n v="11624.59"/>
    <n v="51883.25"/>
    <n v="63507.839999999997"/>
    <n v="0.18304181027098387"/>
    <n v="6200.56"/>
    <n v="32119.1"/>
    <n v="38319.659999999996"/>
    <n v="0.16181145657346649"/>
  </r>
  <r>
    <n v="476381"/>
    <s v="A"/>
    <s v="20"/>
    <m/>
    <s v="GLUSMAN, PAUL J DO"/>
    <s v=""/>
    <s v=""/>
    <s v="458 W HILLSBORO BLVD"/>
    <s v="DEERFIELD BEACH"/>
    <x v="2"/>
    <s v="33441"/>
    <s v=""/>
    <x v="1"/>
    <s v="PHYSICIANS"/>
    <s v="NOT PART OF BUYING GROUP"/>
    <x v="132"/>
    <x v="1"/>
    <s v="ANDA DIVISION"/>
    <x v="11"/>
    <s v="BG1485766"/>
    <m/>
    <m/>
    <n v="0"/>
    <e v="#DIV/0!"/>
    <n v="5325.49"/>
    <n v="523.01"/>
    <n v="5848.5"/>
    <n v="0.91057365136359747"/>
  </r>
  <r>
    <n v="476404"/>
    <s v="A"/>
    <s v="20"/>
    <m/>
    <s v="PREFERRED PHARM INC"/>
    <s v=""/>
    <s v="UNIT O"/>
    <s v="1250 N LAKEVIEW AVE"/>
    <s v="ANAHEIM"/>
    <x v="1"/>
    <s v="92807"/>
    <s v="OTHER"/>
    <x v="3"/>
    <s v="DISTRIBUTOR/WHOLESALER"/>
    <s v="NOT PART OF BUYING GROUP"/>
    <x v="132"/>
    <x v="4"/>
    <s v="ANDA DIVISION"/>
    <x v="11"/>
    <s v="RP0313899"/>
    <m/>
    <m/>
    <n v="0"/>
    <e v="#DIV/0!"/>
    <n v="4650.3500000000004"/>
    <n v="29358.14"/>
    <n v="34008.49"/>
    <n v="0.13674085500414751"/>
  </r>
  <r>
    <n v="458074"/>
    <s v="A"/>
    <s v="20"/>
    <m/>
    <s v="BLENHEIM PHARMACAL, INC"/>
    <s v=""/>
    <s v="C/O PCA"/>
    <s v="119 CREAMERY ROAD"/>
    <s v="NORTH BLENHEIM"/>
    <x v="0"/>
    <s v="12131"/>
    <s v="CARDINAL"/>
    <x v="3"/>
    <s v="DISTRIBUTOR/WHOLESALER"/>
    <s v="NOT PART OF BUYING GROUP"/>
    <x v="132"/>
    <x v="4"/>
    <s v="ANDA DIVISION"/>
    <x v="11"/>
    <s v="RB0318750"/>
    <n v="0"/>
    <n v="11264.48"/>
    <n v="11264.48"/>
    <n v="0"/>
    <n v="2518"/>
    <n v="9723.18"/>
    <n v="12241.18"/>
    <n v="0.20569912377728292"/>
  </r>
  <r>
    <n v="480712"/>
    <s v="A"/>
    <s v="20"/>
    <m/>
    <s v="HPSRX ENTERPRISES INC."/>
    <s v=""/>
    <s v=""/>
    <s v="1640 ROANOKE BLVD"/>
    <s v="SALEM"/>
    <x v="20"/>
    <s v="24153"/>
    <s v="AMERISOURCE BERGEN"/>
    <x v="3"/>
    <s v="DISTRIBUTOR/WHOLESALER"/>
    <s v="NOT PART OF BUYING GROUP"/>
    <x v="132"/>
    <x v="4"/>
    <s v="ANDA DIVISION"/>
    <x v="11"/>
    <s v="RH0286662"/>
    <n v="3747.44"/>
    <n v="91532.84"/>
    <n v="95280.28"/>
    <n v="3.9330698860246843E-2"/>
    <n v="1207.33"/>
    <n v="30916.87"/>
    <n v="32124.199999999997"/>
    <n v="3.7583192733204249E-2"/>
  </r>
  <r>
    <n v="457777"/>
    <s v="A"/>
    <s v="20"/>
    <m/>
    <s v="INNOVIANT PHARMACY INC"/>
    <s v=""/>
    <s v=""/>
    <s v="1800 BYBERRY ROAD STE 1202"/>
    <s v="HUNTINGDON VALLEY"/>
    <x v="8"/>
    <s v="19006"/>
    <s v="MCKESSON"/>
    <x v="4"/>
    <s v="ARMADA HEALTH CARE"/>
    <s v="ARMADA HEALTH CARE"/>
    <x v="132"/>
    <x v="3"/>
    <s v="ANDA DIVISION"/>
    <x v="11"/>
    <s v="BI7393438"/>
    <n v="7318.43"/>
    <n v="194029.46"/>
    <n v="201347.88999999998"/>
    <n v="3.6347189930820735E-2"/>
    <n v="1020.04"/>
    <n v="215414.71"/>
    <n v="216434.75"/>
    <n v="4.7129215618101992E-3"/>
  </r>
  <r>
    <n v="108659"/>
    <s v="A"/>
    <s v="20"/>
    <m/>
    <s v="VERTICAL SOURCE PHARMA, INC"/>
    <s v=""/>
    <s v=""/>
    <s v="10482 NW 31ST TERRACE"/>
    <s v="MIAMI"/>
    <x v="2"/>
    <s v="33172"/>
    <s v="CARDINAL"/>
    <x v="3"/>
    <s v="DISTRIBUTOR/WHOLESALER"/>
    <s v="NOT PART OF BUYING GROUP"/>
    <x v="132"/>
    <x v="4"/>
    <s v="ANDA DIVISION"/>
    <x v="11"/>
    <s v="RV0304802"/>
    <n v="0"/>
    <n v="42964.09"/>
    <n v="42964.09"/>
    <n v="0"/>
    <n v="947.15"/>
    <n v="28299.48"/>
    <n v="29246.63"/>
    <n v="3.2384927767746229E-2"/>
  </r>
  <r>
    <n v="68793"/>
    <s v="A"/>
    <s v="20"/>
    <m/>
    <s v="PRIME MEDICAL CARE, INC"/>
    <s v=""/>
    <s v=""/>
    <s v="232 SW 8TH STREET STE#300"/>
    <s v="MIAMI"/>
    <x v="2"/>
    <s v="33130"/>
    <s v="CARDINAL"/>
    <x v="3"/>
    <s v="DISTRIBUTOR/WHOLESALER"/>
    <s v="NOT PART OF BUYING GROUP"/>
    <x v="132"/>
    <x v="4"/>
    <s v="ANDA DIVISION"/>
    <x v="11"/>
    <s v="RP0247987"/>
    <n v="1517.26"/>
    <n v="388175.98"/>
    <n v="389693.24"/>
    <n v="3.8934727222879207E-3"/>
    <n v="860.15"/>
    <n v="226600.29"/>
    <n v="227460.44"/>
    <n v="3.7815366927101694E-3"/>
  </r>
  <r>
    <n v="205584"/>
    <s v="A"/>
    <s v="20"/>
    <m/>
    <s v="BANYAN INTERNATIONAL CORP."/>
    <s v=""/>
    <s v=""/>
    <s v="2118 E. INTERSTATE 20"/>
    <s v="ABILENE"/>
    <x v="9"/>
    <s v="79601"/>
    <s v="MCKESSON"/>
    <x v="3"/>
    <s v="DISTRIBUTOR/WHOLESALER"/>
    <s v="NOT PART OF BUYING GROUP"/>
    <x v="132"/>
    <x v="4"/>
    <s v="ANDA DIVISION"/>
    <x v="11"/>
    <s v="RB0394457"/>
    <m/>
    <m/>
    <n v="0"/>
    <e v="#DIV/0!"/>
    <n v="600.48"/>
    <n v="108654.73"/>
    <n v="109255.20999999999"/>
    <n v="5.4961223359508444E-3"/>
  </r>
  <r>
    <n v="387204"/>
    <s v="A"/>
    <s v="20"/>
    <m/>
    <s v="BARON HEALTH RESOURCES INC"/>
    <s v=""/>
    <s v=""/>
    <s v="4140 AUSTIN BLVD"/>
    <s v="ISLAND PARK"/>
    <x v="0"/>
    <s v="11558"/>
    <s v="OTHER"/>
    <x v="3"/>
    <s v="DISTRIBUTOR/WHOLESALER"/>
    <s v="NOT PART OF BUYING GROUP"/>
    <x v="132"/>
    <x v="4"/>
    <s v="ANDA DIVISION"/>
    <x v="11"/>
    <s v="RB0378580"/>
    <n v="629.23"/>
    <n v="161709.79"/>
    <n v="162339.02000000002"/>
    <n v="3.8760243840328711E-3"/>
    <n v="532.48"/>
    <n v="68285.87"/>
    <n v="68818.349999999991"/>
    <n v="7.7374711831945994E-3"/>
  </r>
  <r>
    <n v="309729"/>
    <s v="A"/>
    <s v="20"/>
    <m/>
    <s v="HAWAII MEGA-COR INC"/>
    <s v=""/>
    <s v=""/>
    <s v="99-940 IWAENA ST"/>
    <s v="AIEA"/>
    <x v="47"/>
    <s v="96701"/>
    <s v="OTHER"/>
    <x v="2"/>
    <s v="PHOENIX PHARMACEUTICAL"/>
    <s v="NOT PART OF BUYING GROUP"/>
    <x v="132"/>
    <x v="2"/>
    <s v="ANDA DIVISION"/>
    <x v="11"/>
    <s v="RH0347080"/>
    <n v="791.85"/>
    <n v="89833.21"/>
    <n v="90625.060000000012"/>
    <n v="8.737649387487301E-3"/>
    <n v="416.93"/>
    <n v="35853.519999999997"/>
    <n v="36270.449999999997"/>
    <n v="1.1495032457551534E-2"/>
  </r>
  <r>
    <n v="132757"/>
    <s v="A"/>
    <s v="20"/>
    <m/>
    <s v="NUCARE PHARMACEUTICALS INC."/>
    <s v=""/>
    <s v=""/>
    <s v="622 WEST KATELLA AVE"/>
    <s v="ORANGE"/>
    <x v="1"/>
    <s v="92867"/>
    <s v="MCKESSON"/>
    <x v="3"/>
    <s v="DISTRIBUTOR/WHOLESALER"/>
    <s v="NOT PART OF BUYING GROUP"/>
    <x v="132"/>
    <x v="4"/>
    <s v="ANDA DIVISION"/>
    <x v="11"/>
    <s v="RN0272322"/>
    <n v="6939.72"/>
    <n v="12919.03"/>
    <n v="19858.75"/>
    <n v="0.34945401900925288"/>
    <n v="327.72"/>
    <n v="17789.78"/>
    <n v="18117.5"/>
    <n v="1.80885883813992E-2"/>
  </r>
  <r>
    <n v="307120"/>
    <s v="A"/>
    <s v="20"/>
    <m/>
    <s v="QUIQ, INC"/>
    <s v=""/>
    <s v="DBA QUIQMEDS, LLC"/>
    <s v="460 NORRISTOWN RD SUITE 202"/>
    <s v="BLUE BELL"/>
    <x v="8"/>
    <s v="19422"/>
    <s v="OTHER"/>
    <x v="3"/>
    <s v="DISTRIBUTOR/WHOLESALER"/>
    <s v="NOT PART OF BUYING GROUP"/>
    <x v="132"/>
    <x v="4"/>
    <s v="ANDA DIVISION"/>
    <x v="11"/>
    <s v="RQ0370205"/>
    <n v="177"/>
    <n v="74116.399999999994"/>
    <n v="74293.399999999994"/>
    <n v="2.3824458161828643E-3"/>
    <n v="158.52000000000001"/>
    <n v="38193.15"/>
    <n v="38351.67"/>
    <n v="4.1333271797551457E-3"/>
  </r>
  <r>
    <n v="306469"/>
    <s v="A"/>
    <s v="20"/>
    <m/>
    <s v="INNOVATIONS ASSOCIATES, INC"/>
    <s v=""/>
    <s v=""/>
    <s v="530 COLUMBIA DRIVE"/>
    <s v="JOHNSON CITY"/>
    <x v="0"/>
    <s v="13790"/>
    <s v="MCKESSON"/>
    <x v="3"/>
    <s v="DISTRIBUTOR/WHOLESALER"/>
    <s v="NOT PART OF BUYING GROUP"/>
    <x v="132"/>
    <x v="4"/>
    <s v="ANDA DIVISION"/>
    <x v="11"/>
    <s v="RI0247569"/>
    <n v="152.16"/>
    <n v="22724.27"/>
    <n v="22876.43"/>
    <n v="6.6513874761053183E-3"/>
    <n v="115.32"/>
    <n v="10286.1"/>
    <n v="10401.42"/>
    <n v="1.1086947743673459E-2"/>
  </r>
  <r>
    <n v="68453"/>
    <s v="A"/>
    <s v="20"/>
    <m/>
    <s v="DAVITA RX"/>
    <s v=""/>
    <s v=""/>
    <s v="1234 LAKESHORE DR STE 200"/>
    <s v="COPPELL"/>
    <x v="9"/>
    <s v="75019"/>
    <s v="CARDINAL"/>
    <x v="4"/>
    <s v="DAVITA RX"/>
    <s v="NOT PART OF BUYING GROUP"/>
    <x v="132"/>
    <x v="9"/>
    <s v="ANDA DIVISION"/>
    <x v="11"/>
    <s v="BD9789833"/>
    <n v="0"/>
    <n v="14404.59"/>
    <n v="14404.59"/>
    <n v="0"/>
    <n v="47.5"/>
    <n v="96552.53"/>
    <n v="96600.03"/>
    <n v="4.9171827379349681E-4"/>
  </r>
  <r>
    <n v="52198"/>
    <s v="A"/>
    <s v="20"/>
    <m/>
    <s v="HAL'S MED-DENT SUPPLY COMPANY"/>
    <s v=""/>
    <s v=""/>
    <s v="3825 32ND STREET"/>
    <s v="SAN DIEGO"/>
    <x v="1"/>
    <s v="92104"/>
    <s v="AMERISOURCE BERGEN"/>
    <x v="3"/>
    <s v="DISTRIBUTOR/WHOLESALER"/>
    <s v="NOT PART OF BUYING GROUP"/>
    <x v="132"/>
    <x v="4"/>
    <s v="ANDA DIVISION"/>
    <x v="11"/>
    <s v="PH0187117"/>
    <n v="0"/>
    <n v="27933.86"/>
    <n v="27933.86"/>
    <n v="0"/>
    <n v="21.3"/>
    <n v="5901.61"/>
    <n v="5922.91"/>
    <n v="3.5962052437062192E-3"/>
  </r>
  <r>
    <n v="87804"/>
    <s v="A"/>
    <s v="20"/>
    <m/>
    <s v="NEWMAN, JEFFREY L. MD"/>
    <s v=""/>
    <s v=""/>
    <s v="204 S. SANTA FE AVENUE"/>
    <s v="VISTA"/>
    <x v="1"/>
    <s v="92084"/>
    <s v=""/>
    <x v="1"/>
    <s v="PHYSICIANS"/>
    <s v="NOT PART OF BUYING GROUP"/>
    <x v="133"/>
    <x v="1"/>
    <s v="INJECTABLES DIVISION"/>
    <x v="14"/>
    <s v="BN1049243"/>
    <n v="26267.9"/>
    <n v="0"/>
    <n v="26267.9"/>
    <n v="1"/>
    <n v="13264.23"/>
    <n v="0"/>
    <n v="13264.23"/>
    <n v="1"/>
  </r>
  <r>
    <n v="86522"/>
    <s v="A"/>
    <s v="20"/>
    <m/>
    <s v="HANDLER, IRA S MD"/>
    <s v=""/>
    <s v="P.B.S. MENTAL HEALTH ASSOCIATE"/>
    <s v="901 E BRADY STREET STE 103"/>
    <s v="BUTLER"/>
    <x v="8"/>
    <s v="16001"/>
    <s v="MCKESSON"/>
    <x v="1"/>
    <s v="AADP"/>
    <s v="NOT PART OF BUYING GROUP"/>
    <x v="133"/>
    <x v="6"/>
    <s v="INJECTABLES DIVISION"/>
    <x v="14"/>
    <s v="BH0949404"/>
    <n v="22155.24"/>
    <n v="1375.64"/>
    <n v="23530.880000000001"/>
    <n v="0.94153894796964677"/>
    <n v="11687.77"/>
    <n v="1549.41"/>
    <n v="13237.18"/>
    <n v="0.88295014497045443"/>
  </r>
  <r>
    <n v="705643"/>
    <s v="A"/>
    <s v="20"/>
    <m/>
    <s v="DIAZ, JULIO G MD"/>
    <s v=""/>
    <s v=""/>
    <s v="510 NORTH MILPAS STREET"/>
    <s v="SANTA BARBARA"/>
    <x v="1"/>
    <s v="93103"/>
    <s v=""/>
    <x v="1"/>
    <s v="PHYSICIANS"/>
    <s v="NOT PART OF BUYING GROUP"/>
    <x v="133"/>
    <x v="1"/>
    <s v="INJECTABLES DIVISION"/>
    <x v="14"/>
    <s v="AD1429592"/>
    <n v="10642.5"/>
    <n v="8966.15"/>
    <n v="19608.650000000001"/>
    <n v="0.54274516603641754"/>
    <n v="7543.95"/>
    <n v="7285.16"/>
    <n v="14829.11"/>
    <n v="0.50872574281261651"/>
  </r>
  <r>
    <n v="408841"/>
    <s v="A"/>
    <s v="20"/>
    <m/>
    <s v="SHIN, CARL H MD"/>
    <s v=""/>
    <s v=""/>
    <s v="1817 PROFESSIONAL DRIVE"/>
    <s v="SACRAMENTO"/>
    <x v="1"/>
    <s v="95825"/>
    <s v=""/>
    <x v="1"/>
    <s v="PHYSICIANS"/>
    <s v="NOT PART OF BUYING GROUP"/>
    <x v="133"/>
    <x v="1"/>
    <s v="INJECTABLES DIVISION"/>
    <x v="14"/>
    <s v="BS5100792"/>
    <n v="13565.48"/>
    <n v="-165.99"/>
    <n v="13399.49"/>
    <n v="1.0123877849082317"/>
    <n v="5680.5"/>
    <n v="-56.81"/>
    <n v="5623.69"/>
    <n v="1.0101019081777267"/>
  </r>
  <r>
    <n v="129913"/>
    <s v="A"/>
    <s v="20"/>
    <m/>
    <s v="LARACUENTE, RONALD MD"/>
    <s v=""/>
    <s v=""/>
    <s v="9325 GLADES ROAD SUITE 204"/>
    <s v="BOCA RATON"/>
    <x v="2"/>
    <s v="33434"/>
    <s v=""/>
    <x v="1"/>
    <s v="PHYSICIANS"/>
    <s v="NOT PART OF BUYING GROUP"/>
    <x v="133"/>
    <x v="1"/>
    <s v="INJECTABLES DIVISION"/>
    <x v="14"/>
    <s v="BL6183040"/>
    <n v="11544.05"/>
    <n v="15338.41"/>
    <n v="26882.46"/>
    <n v="0.4294268456086236"/>
    <n v="5038.45"/>
    <n v="3603.02"/>
    <n v="8641.4699999999993"/>
    <n v="0.58305473490042781"/>
  </r>
  <r>
    <n v="404238"/>
    <s v="A"/>
    <s v="20"/>
    <m/>
    <s v="CHAILLE, THOMAS BRYAN, DO"/>
    <s v=""/>
    <s v="STE # 2"/>
    <s v="375 N.E. 54TH STREET"/>
    <s v="MIAMI"/>
    <x v="2"/>
    <s v="33137"/>
    <s v=""/>
    <x v="1"/>
    <s v="PHYSICIANS"/>
    <s v="NOT PART OF BUYING GROUP"/>
    <x v="133"/>
    <x v="1"/>
    <s v="INJECTABLES DIVISION"/>
    <x v="14"/>
    <s v="AC2721579"/>
    <n v="8129.13"/>
    <n v="0"/>
    <n v="8129.13"/>
    <n v="1"/>
    <n v="4963.1899999999996"/>
    <n v="247.6"/>
    <n v="5210.79"/>
    <n v="0.952483212718225"/>
  </r>
  <r>
    <n v="52317"/>
    <s v="A"/>
    <s v="20"/>
    <m/>
    <s v="CHAMBI, RICARDO ERLING MD"/>
    <s v=""/>
    <s v="SUITE C"/>
    <s v="8225 LONG BEACH BLVD"/>
    <s v="SOUTH GATE"/>
    <x v="1"/>
    <s v="90280"/>
    <s v=""/>
    <x v="1"/>
    <s v="PHYSICIANS"/>
    <s v="NOT PART OF BUYING GROUP"/>
    <x v="133"/>
    <x v="1"/>
    <s v="INJECTABLES DIVISION"/>
    <x v="14"/>
    <s v="BC1658131"/>
    <n v="6636.36"/>
    <n v="79029.820000000007"/>
    <n v="85666.180000000008"/>
    <n v="7.7467677442836821E-2"/>
    <n v="4466.71"/>
    <n v="37925.78"/>
    <n v="42392.49"/>
    <n v="0.10536559659505729"/>
  </r>
  <r>
    <n v="408422"/>
    <s v="A"/>
    <s v="20"/>
    <m/>
    <s v="FENNEL, TROY V MD"/>
    <s v=""/>
    <s v=""/>
    <s v="13521 SHERMAN WAY #D"/>
    <s v="VAN NUYS"/>
    <x v="1"/>
    <s v="91405"/>
    <s v=""/>
    <x v="1"/>
    <s v="PHYSICIANS"/>
    <s v="NOT PART OF BUYING GROUP"/>
    <x v="133"/>
    <x v="1"/>
    <s v="INJECTABLES DIVISION"/>
    <x v="14"/>
    <s v="FF0829777"/>
    <n v="2640.15"/>
    <n v="0"/>
    <n v="2640.15"/>
    <n v="1"/>
    <n v="4351.1499999999996"/>
    <n v="55.12"/>
    <n v="4406.2699999999995"/>
    <n v="0.9874905532343683"/>
  </r>
  <r>
    <n v="133726"/>
    <s v="A"/>
    <s v="20"/>
    <m/>
    <s v="GAMBLE, BRIAN K MD"/>
    <s v=""/>
    <s v=""/>
    <s v="13521 SHERMAN WAY #D"/>
    <s v="VAN NUYS"/>
    <x v="1"/>
    <s v="91405"/>
    <s v=""/>
    <x v="1"/>
    <s v="PHYSICIANS"/>
    <s v="NOT PART OF BUYING GROUP"/>
    <x v="133"/>
    <x v="1"/>
    <s v="INJECTABLES DIVISION"/>
    <x v="14"/>
    <s v="BG9634925"/>
    <m/>
    <m/>
    <n v="0"/>
    <e v="#DIV/0!"/>
    <n v="4111.92"/>
    <n v="120.6"/>
    <n v="4232.5200000000004"/>
    <n v="0.97150633665050601"/>
  </r>
  <r>
    <n v="56727"/>
    <s v="A"/>
    <s v="20"/>
    <m/>
    <s v="CASTANEDA, RUBEN PA"/>
    <s v=""/>
    <s v="SANTA INEZ MEDICAL CLINIC"/>
    <s v="1034 HUNTINGTON DRIVE"/>
    <s v="DUARTE"/>
    <x v="1"/>
    <s v="91010"/>
    <s v="MCKESSON"/>
    <x v="1"/>
    <s v="PHYSICIANS"/>
    <s v="NOT PART OF BUYING GROUP"/>
    <x v="133"/>
    <x v="1"/>
    <s v="INJECTABLES DIVISION"/>
    <x v="14"/>
    <s v="MC0550043"/>
    <n v="5864.28"/>
    <n v="75283.289999999994"/>
    <n v="81147.569999999992"/>
    <n v="7.2266859007608E-2"/>
    <n v="3639.55"/>
    <n v="42709.919999999998"/>
    <n v="46349.47"/>
    <n v="7.852409099823579E-2"/>
  </r>
  <r>
    <n v="466937"/>
    <s v="A"/>
    <s v="20"/>
    <m/>
    <s v="SAVIKKO, DOUGLAS M DO"/>
    <s v=""/>
    <s v=""/>
    <s v="12103 HORSESHOE DRIVE"/>
    <s v="EAGLE RIVER"/>
    <x v="48"/>
    <s v="99577"/>
    <s v="MCKESSON"/>
    <x v="1"/>
    <s v="PHYSICIANS"/>
    <s v="NOT PART OF BUYING GROUP"/>
    <x v="133"/>
    <x v="1"/>
    <s v="INJECTABLES DIVISION"/>
    <x v="14"/>
    <s v="BS3313210"/>
    <n v="4078.4"/>
    <n v="1532.45"/>
    <n v="5610.85"/>
    <n v="0.72687738934386048"/>
    <n v="1992.5"/>
    <n v="347.91"/>
    <n v="2340.41"/>
    <n v="0.85134655893625477"/>
  </r>
  <r>
    <n v="132792"/>
    <s v="A"/>
    <s v="20"/>
    <m/>
    <s v="KWON, CLAUDIA M MD"/>
    <s v=""/>
    <s v=""/>
    <s v="16705 HAWTHORNE BLVD"/>
    <s v="LAWNDALE"/>
    <x v="1"/>
    <s v="90260"/>
    <s v=""/>
    <x v="1"/>
    <s v="PHYSICIANS"/>
    <s v="NOT PART OF BUYING GROUP"/>
    <x v="133"/>
    <x v="1"/>
    <s v="INJECTABLES DIVISION"/>
    <x v="14"/>
    <s v="FK1412117"/>
    <n v="799.25"/>
    <n v="289.43"/>
    <n v="1088.68"/>
    <n v="0.73414593820038943"/>
    <n v="1874.65"/>
    <n v="51.65"/>
    <n v="1926.3000000000002"/>
    <n v="0.97318693869075423"/>
  </r>
  <r>
    <n v="37159"/>
    <s v="A"/>
    <s v="20"/>
    <m/>
    <s v="CUNNINGHAM, DOUGLAS L DO"/>
    <s v=""/>
    <s v=""/>
    <s v="4350 N 19TH AVE SUITE 6"/>
    <s v="PHOENIX"/>
    <x v="34"/>
    <s v="85015"/>
    <s v=""/>
    <x v="1"/>
    <s v="PHYSICIANS"/>
    <s v="NOT PART OF BUYING GROUP"/>
    <x v="133"/>
    <x v="1"/>
    <s v="INJECTABLES DIVISION"/>
    <x v="14"/>
    <s v="BC0956384"/>
    <n v="0"/>
    <n v="27976.34"/>
    <n v="27976.34"/>
    <n v="0"/>
    <n v="1824.95"/>
    <n v="38709.379999999997"/>
    <n v="40534.329999999994"/>
    <n v="4.5022330454210058E-2"/>
  </r>
  <r>
    <n v="52647"/>
    <s v="A"/>
    <s v="20"/>
    <m/>
    <s v="DONAHUE, BARBARA JEAN MD"/>
    <s v=""/>
    <s v=""/>
    <s v="5185 OVERLAND AVE"/>
    <s v="CULVER CITY"/>
    <x v="1"/>
    <s v="90230"/>
    <s v=""/>
    <x v="1"/>
    <s v="PHYSICIANS"/>
    <s v="NOT PART OF BUYING GROUP"/>
    <x v="133"/>
    <x v="1"/>
    <s v="INJECTABLES DIVISION"/>
    <x v="14"/>
    <s v="AD9704671"/>
    <n v="2767.56"/>
    <n v="1004.41"/>
    <n v="3771.97"/>
    <n v="0.73371739435891592"/>
    <n v="1716.94"/>
    <n v="323.11"/>
    <n v="2040.0500000000002"/>
    <n v="0.84161662704345475"/>
  </r>
  <r>
    <n v="711445"/>
    <s v="A"/>
    <s v="20"/>
    <m/>
    <s v="NUSINOW, STEVEN R MD."/>
    <s v=""/>
    <s v=""/>
    <s v="7300 GIRARD AVENUE STE 203"/>
    <s v="LA JOLLA"/>
    <x v="1"/>
    <s v="92037"/>
    <s v=""/>
    <x v="1"/>
    <s v="PHYSICIANS"/>
    <s v="NOT PART OF BUYING GROUP"/>
    <x v="133"/>
    <x v="1"/>
    <s v="INJECTABLES DIVISION"/>
    <x v="14"/>
    <s v="AN9653367"/>
    <n v="1704.91"/>
    <n v="2272.5100000000002"/>
    <n v="3977.42"/>
    <n v="0.42864721352032226"/>
    <n v="1685.12"/>
    <n v="1795.47"/>
    <n v="3480.59"/>
    <n v="0.48414780252773232"/>
  </r>
  <r>
    <n v="158450"/>
    <s v="A"/>
    <s v="20"/>
    <m/>
    <s v="SCHWARTZ, IRVING JACK MD"/>
    <s v=""/>
    <s v=""/>
    <s v="13521 SHERMAN WAY STE D"/>
    <s v="VAN NUYS"/>
    <x v="1"/>
    <s v="91405"/>
    <s v="AMERISOURCE BERGEN"/>
    <x v="1"/>
    <s v="PHYSICIANS"/>
    <s v="NOT PART OF BUYING GROUP"/>
    <x v="133"/>
    <x v="1"/>
    <s v="INJECTABLES DIVISION"/>
    <x v="14"/>
    <s v="BS1312610"/>
    <n v="2176.34"/>
    <n v="577.52"/>
    <n v="2753.86"/>
    <n v="0.79028708794201596"/>
    <n v="1471.56"/>
    <n v="10.5"/>
    <n v="1482.06"/>
    <n v="0.99291526658839724"/>
  </r>
  <r>
    <n v="303668"/>
    <s v="A"/>
    <s v="20"/>
    <m/>
    <s v="CARELLA, JOSEPH A MD"/>
    <s v=""/>
    <s v="SAN ANTONIO MEDICAL CENTER"/>
    <s v="610 W 17TH STREET"/>
    <s v="SANTA ANA"/>
    <x v="1"/>
    <s v="92706"/>
    <s v=""/>
    <x v="1"/>
    <s v="PHYSICIANS"/>
    <s v="NOT PART OF BUYING GROUP"/>
    <x v="133"/>
    <x v="1"/>
    <s v="INJECTABLES DIVISION"/>
    <x v="14"/>
    <s v="BC7060534"/>
    <n v="3071.38"/>
    <n v="31733.22"/>
    <n v="34804.6"/>
    <n v="8.8246381225470197E-2"/>
    <n v="1331.05"/>
    <n v="16106.49"/>
    <n v="17437.54"/>
    <n v="7.6332441387948063E-2"/>
  </r>
  <r>
    <n v="78886"/>
    <s v="A"/>
    <s v="20"/>
    <m/>
    <s v="VICENTE, RIZALINO G. MD"/>
    <s v=""/>
    <s v="CENTRO MEDICO SANTA CRUZ"/>
    <s v="8534 ROSECRANS AVE"/>
    <s v="PARAMOUNT"/>
    <x v="1"/>
    <s v="90723"/>
    <s v="MCKESSON"/>
    <x v="1"/>
    <s v="PHYSICIANS"/>
    <s v="NOT PART OF BUYING GROUP"/>
    <x v="133"/>
    <x v="1"/>
    <s v="INJECTABLES DIVISION"/>
    <x v="14"/>
    <s v="BV9175680"/>
    <n v="148.65"/>
    <n v="16237.4"/>
    <n v="16386.05"/>
    <n v="9.0717409015595597E-3"/>
    <n v="1327.67"/>
    <n v="8719.73"/>
    <n v="10047.4"/>
    <n v="0.13214065330334218"/>
  </r>
  <r>
    <n v="303257"/>
    <s v="A"/>
    <s v="20"/>
    <m/>
    <s v="VELAZQUEZ, JORGE L"/>
    <s v=""/>
    <s v=""/>
    <s v="680 E ALOSTA AVE SUITE 209"/>
    <s v="AZUSA"/>
    <x v="1"/>
    <s v="91702"/>
    <s v="MCKESSON"/>
    <x v="1"/>
    <s v="PHYSICIANS"/>
    <s v="NOT PART OF BUYING GROUP"/>
    <x v="133"/>
    <x v="1"/>
    <s v="INJECTABLES DIVISION"/>
    <x v="14"/>
    <s v="MV0550699"/>
    <n v="2246.42"/>
    <n v="38722.42"/>
    <n v="40968.839999999997"/>
    <n v="5.4832404334611382E-2"/>
    <n v="1283.74"/>
    <n v="17700.259999999998"/>
    <n v="18984"/>
    <n v="6.7622208175305523E-2"/>
  </r>
  <r>
    <n v="370469"/>
    <s v="A"/>
    <s v="20"/>
    <m/>
    <s v="JESKE, LEROY O DO"/>
    <s v=""/>
    <s v="FAMILY MEDICINE ASSOCIATES"/>
    <s v="3100 S ELM PLACE/SUITE A"/>
    <s v="BROKEN ARROW"/>
    <x v="31"/>
    <s v="74012"/>
    <s v=""/>
    <x v="1"/>
    <s v="PHYSICIANS"/>
    <s v="NOT PART OF BUYING GROUP"/>
    <x v="133"/>
    <x v="1"/>
    <s v="INJECTABLES DIVISION"/>
    <x v="14"/>
    <s v="AJ8959023"/>
    <n v="351.36"/>
    <n v="4932.54"/>
    <n v="5283.9"/>
    <n v="6.6496337932209174E-2"/>
    <n v="1171.1199999999999"/>
    <n v="5646.78"/>
    <n v="6817.9"/>
    <n v="0.17177136654981739"/>
  </r>
  <r>
    <n v="206016"/>
    <s v="A"/>
    <s v="20"/>
    <m/>
    <s v="MCCARTHY, JOHN JOSEPH MD"/>
    <s v=""/>
    <s v="BI-VALLEY MEDICAL CLINIC, INC"/>
    <s v="310 HARRIS AVENUE STE A"/>
    <s v="SACRAMENTO"/>
    <x v="1"/>
    <s v="95838"/>
    <s v="OTHER"/>
    <x v="1"/>
    <s v="PHYSICIANS"/>
    <s v="NOT PART OF BUYING GROUP"/>
    <x v="133"/>
    <x v="1"/>
    <s v="INJECTABLES DIVISION"/>
    <x v="14"/>
    <s v="AM6705593"/>
    <m/>
    <m/>
    <n v="0"/>
    <e v="#DIV/0!"/>
    <n v="1119.49"/>
    <n v="0"/>
    <n v="1119.49"/>
    <n v="1"/>
  </r>
  <r>
    <n v="159007"/>
    <s v="A"/>
    <s v="20"/>
    <m/>
    <s v="MADIREDDI-SIVARAMA, KRISHNA"/>
    <s v=""/>
    <s v=""/>
    <s v="1130 COFFEE ROAD STE #3A"/>
    <s v="MODESTO"/>
    <x v="1"/>
    <s v="95355"/>
    <s v="AMERISOURCE BERGEN"/>
    <x v="1"/>
    <s v="PHYSICIANS"/>
    <s v="NOT PART OF BUYING GROUP"/>
    <x v="133"/>
    <x v="1"/>
    <s v="INJECTABLES DIVISION"/>
    <x v="14"/>
    <s v="AM4981850"/>
    <n v="1156.78"/>
    <n v="62.18"/>
    <n v="1218.96"/>
    <n v="0.94898930235610679"/>
    <n v="899.5"/>
    <n v="298.44"/>
    <n v="1197.94"/>
    <n v="0.75087233083459937"/>
  </r>
  <r>
    <n v="459068"/>
    <s v="A"/>
    <s v="20"/>
    <m/>
    <s v="AZIMI, ASIF M, MD"/>
    <s v=""/>
    <s v="SOUTH BAY MED WEIGHT LOSS CLIN"/>
    <s v="16705 HAWTHORNE BLVD"/>
    <s v="LAWNDALE"/>
    <x v="1"/>
    <s v="90260"/>
    <s v=""/>
    <x v="1"/>
    <s v="PHYSICIANS"/>
    <s v="NOT PART OF BUYING GROUP"/>
    <x v="133"/>
    <x v="1"/>
    <s v="INJECTABLES DIVISION"/>
    <x v="14"/>
    <s v="BA9187128"/>
    <n v="4972.7"/>
    <n v="549.48"/>
    <n v="5522.18"/>
    <n v="0.90049581868030371"/>
    <n v="845.36"/>
    <n v="233.87"/>
    <n v="1079.23"/>
    <n v="0.78329920406215547"/>
  </r>
  <r>
    <n v="450021"/>
    <s v="A"/>
    <s v="20"/>
    <m/>
    <s v="LENT, WILLIAM ALLEN MD"/>
    <s v=""/>
    <s v="PLAZA MEDICAL CENTER"/>
    <s v="1200 BINZ  SUITE 1410"/>
    <s v="HOUSTON"/>
    <x v="9"/>
    <s v="77004"/>
    <s v=""/>
    <x v="1"/>
    <s v="PHYSICIANS"/>
    <s v="NOT PART OF BUYING GROUP"/>
    <x v="133"/>
    <x v="1"/>
    <s v="INJECTABLES DIVISION"/>
    <x v="14"/>
    <s v="AL9006873"/>
    <n v="2078.59"/>
    <n v="0"/>
    <n v="2078.59"/>
    <n v="1"/>
    <n v="733.62"/>
    <n v="0"/>
    <n v="733.62"/>
    <n v="1"/>
  </r>
  <r>
    <n v="86695"/>
    <s v="A"/>
    <s v="20"/>
    <m/>
    <s v="WILLIAMS, GREGORY A. DO"/>
    <s v="TALLAHASSEE PRIMARY CARE ASSOC"/>
    <s v="ATT: CHRIS GERZ"/>
    <s v="1803 MICCOSUKEE COMMONS DR"/>
    <s v="TALLAHASSEE"/>
    <x v="2"/>
    <s v="32308"/>
    <s v="AMERISOURCE BERGEN"/>
    <x v="1"/>
    <s v="PHYSICIANS"/>
    <s v="NOT PART OF BUYING GROUP"/>
    <x v="133"/>
    <x v="1"/>
    <s v="INJECTABLES DIVISION"/>
    <x v="14"/>
    <s v="FW0635839"/>
    <n v="2206.5"/>
    <n v="2980.71"/>
    <n v="5187.21"/>
    <n v="0.42537317748847647"/>
    <n v="727.1"/>
    <n v="4047.11"/>
    <n v="4774.21"/>
    <n v="0.15229744816419891"/>
  </r>
  <r>
    <n v="52444"/>
    <s v="A"/>
    <s v="20"/>
    <m/>
    <s v="DELDIN, MICHAEL BRUCE MD"/>
    <s v=""/>
    <s v=""/>
    <s v="802 IOWA STREET"/>
    <s v="LOS BANOS"/>
    <x v="1"/>
    <s v="93635"/>
    <s v=""/>
    <x v="1"/>
    <s v="PHYSICIANS"/>
    <s v="PREMIER PURCHASING PARTNERS"/>
    <x v="133"/>
    <x v="1"/>
    <s v="INJECTABLES DIVISION"/>
    <x v="14"/>
    <s v="AD9105049"/>
    <n v="2457.77"/>
    <n v="2868.66"/>
    <n v="5326.43"/>
    <n v="0.46142913733964397"/>
    <n v="703.85"/>
    <n v="1047.1500000000001"/>
    <n v="1751"/>
    <n v="0.40197030268418049"/>
  </r>
  <r>
    <n v="231297"/>
    <s v="A"/>
    <s v="20"/>
    <m/>
    <s v="WAHL, WAYNE S MD"/>
    <s v=""/>
    <s v="PRIMARY CARE"/>
    <s v="2990 CAMPBELL RD/PO BOX 527"/>
    <s v="ROSE CITY"/>
    <x v="12"/>
    <s v="48654"/>
    <s v=""/>
    <x v="1"/>
    <s v="PHYSICIANS"/>
    <s v="NOT PART OF BUYING GROUP"/>
    <x v="133"/>
    <x v="1"/>
    <s v="INJECTABLES DIVISION"/>
    <x v="14"/>
    <s v="AW8158823"/>
    <n v="3135.43"/>
    <n v="504.73"/>
    <n v="3640.16"/>
    <n v="0.86134400685684143"/>
    <n v="686.5"/>
    <n v="-5.16"/>
    <n v="681.34"/>
    <n v="1.0075733114157395"/>
  </r>
  <r>
    <n v="131004"/>
    <s v="A"/>
    <s v="20"/>
    <m/>
    <s v="BENTLEY, AMY L MD"/>
    <s v=""/>
    <s v="AMERICAN FAMILY CARE"/>
    <s v="5410 HIGHWAY 280 STE 100"/>
    <s v="BIRMINGHAM"/>
    <x v="42"/>
    <s v="35242"/>
    <s v="AMERISOURCE BERGEN"/>
    <x v="1"/>
    <s v="PHYSICIANS"/>
    <s v="NOT PART OF BUYING GROUP"/>
    <x v="133"/>
    <x v="1"/>
    <s v="INJECTABLES DIVISION"/>
    <x v="14"/>
    <s v="BB7634466"/>
    <n v="51.25"/>
    <n v="12252.84"/>
    <n v="12304.09"/>
    <n v="4.1652816258658703E-3"/>
    <n v="683.27"/>
    <n v="12788.92"/>
    <n v="13472.19"/>
    <n v="5.0717069756290548E-2"/>
  </r>
  <r>
    <n v="452809"/>
    <s v="A"/>
    <s v="20"/>
    <m/>
    <s v="ARNOLD, LLOYD E JR MD"/>
    <s v=""/>
    <s v=""/>
    <s v="4534 WESTGATE BLVD SUITE114"/>
    <s v="AUSTIN"/>
    <x v="9"/>
    <s v="78745"/>
    <s v=""/>
    <x v="1"/>
    <s v="PHYSICIANS"/>
    <s v="NOT PART OF BUYING GROUP"/>
    <x v="133"/>
    <x v="7"/>
    <s v="INJECTABLES DIVISION"/>
    <x v="14"/>
    <s v="AA0917863"/>
    <n v="1092.8"/>
    <n v="13842.81"/>
    <n v="14935.609999999999"/>
    <n v="7.3167416663932713E-2"/>
    <n v="611.35"/>
    <n v="4747.71"/>
    <n v="5359.06"/>
    <n v="0.11407784200960616"/>
  </r>
  <r>
    <n v="87045"/>
    <s v="A"/>
    <s v="20"/>
    <m/>
    <s v="STENSON, RANDALL L., MD"/>
    <s v=""/>
    <s v="CAPITOL CLINIC"/>
    <s v="2100 CAPITOL AVE"/>
    <s v="SACRAMENTO"/>
    <x v="1"/>
    <s v="95816"/>
    <s v="OTHER"/>
    <x v="1"/>
    <s v="PHYSICIANS"/>
    <s v="NOT PART OF BUYING GROUP"/>
    <x v="133"/>
    <x v="1"/>
    <s v="INJECTABLES DIVISION"/>
    <x v="14"/>
    <s v="AS8196190"/>
    <n v="1068.4000000000001"/>
    <n v="0"/>
    <n v="1068.4000000000001"/>
    <n v="1"/>
    <n v="607.15"/>
    <n v="0"/>
    <n v="607.15"/>
    <n v="1"/>
  </r>
  <r>
    <n v="130549"/>
    <s v="A"/>
    <s v="20"/>
    <m/>
    <s v="ATTARAN, HOMAYOUN MD"/>
    <s v=""/>
    <s v="STE# 158"/>
    <s v="919 SAN RAMON VALLEY BLVD."/>
    <s v="DANVILLE"/>
    <x v="1"/>
    <s v="94526"/>
    <s v=""/>
    <x v="1"/>
    <s v="PHYSICIANS"/>
    <s v="NOT PART OF BUYING GROUP"/>
    <x v="133"/>
    <x v="1"/>
    <s v="INJECTABLES DIVISION"/>
    <x v="14"/>
    <s v="BA5189786"/>
    <n v="1251.46"/>
    <n v="8.6999999999999993"/>
    <n v="1260.1600000000001"/>
    <n v="0.99309611477907567"/>
    <n v="589.91999999999996"/>
    <n v="299.44"/>
    <n v="889.3599999999999"/>
    <n v="0.66330844652334264"/>
  </r>
  <r>
    <n v="129082"/>
    <s v="A"/>
    <s v="20"/>
    <m/>
    <s v="PLATT, SHAWN GARY DO"/>
    <s v=""/>
    <s v=""/>
    <s v="2828 NORTH STONE AVENUE"/>
    <s v="TUSCON"/>
    <x v="34"/>
    <s v="85705"/>
    <s v=""/>
    <x v="1"/>
    <s v="PHYSICIANS"/>
    <s v="NOT PART OF BUYING GROUP"/>
    <x v="133"/>
    <x v="1"/>
    <s v="INJECTABLES DIVISION"/>
    <x v="14"/>
    <s v="BP6101478"/>
    <n v="1552.05"/>
    <n v="10805.22"/>
    <n v="12357.269999999999"/>
    <n v="0.12559812968398362"/>
    <n v="560.16"/>
    <n v="3113.58"/>
    <n v="3673.74"/>
    <n v="0.15247676754479086"/>
  </r>
  <r>
    <n v="456976"/>
    <s v="A"/>
    <s v="20"/>
    <m/>
    <s v="PLONG, AUSTIN VANNATH"/>
    <s v=""/>
    <s v="STE# D-1"/>
    <s v="2661 EAST FLORENCE AVENUE"/>
    <s v="HUNTINGTON PARK"/>
    <x v="1"/>
    <s v="90255"/>
    <s v=""/>
    <x v="1"/>
    <s v="PHYSICIANS"/>
    <s v="NOT PART OF BUYING GROUP"/>
    <x v="133"/>
    <x v="1"/>
    <s v="INJECTABLES DIVISION"/>
    <x v="14"/>
    <s v="MP1398848"/>
    <n v="1542.9"/>
    <n v="11959.22"/>
    <n v="13502.119999999999"/>
    <n v="0.11427094411840512"/>
    <n v="471.83"/>
    <n v="6737.64"/>
    <n v="7209.47"/>
    <n v="6.5445864952624805E-2"/>
  </r>
  <r>
    <n v="457480"/>
    <s v="A"/>
    <s v="20"/>
    <m/>
    <s v="COURY, PETE S MD"/>
    <s v=""/>
    <s v=""/>
    <s v="5424 EAST SOUTHERN AVE STE 101"/>
    <s v="MESA"/>
    <x v="34"/>
    <s v="85206"/>
    <s v=""/>
    <x v="1"/>
    <s v="PHYSICIANS"/>
    <s v="NOT PART OF BUYING GROUP"/>
    <x v="133"/>
    <x v="1"/>
    <s v="INJECTABLES DIVISION"/>
    <x v="14"/>
    <s v="BC6527406"/>
    <n v="1404.77"/>
    <n v="11349.36"/>
    <n v="12754.130000000001"/>
    <n v="0.11014236172910265"/>
    <n v="443.45"/>
    <n v="2136.21"/>
    <n v="2579.66"/>
    <n v="0.17190249877890884"/>
  </r>
  <r>
    <n v="108356"/>
    <s v="A"/>
    <s v="20"/>
    <m/>
    <s v="SONAGLIA, CATHERINE S MD"/>
    <s v=""/>
    <s v="OBSTETRICS &amp; GYNECOLOGY"/>
    <s v="4801 N FEDERAL HWY #202 &amp; 300"/>
    <s v="FT LAUDERDALE"/>
    <x v="2"/>
    <s v="33308"/>
    <s v=""/>
    <x v="1"/>
    <s v="PHYSICIANS"/>
    <s v="NOT PART OF BUYING GROUP"/>
    <x v="133"/>
    <x v="1"/>
    <s v="INJECTABLES DIVISION"/>
    <x v="14"/>
    <s v="BS4573083"/>
    <n v="249.93"/>
    <n v="3153.65"/>
    <n v="3403.58"/>
    <n v="7.3431504474700177E-2"/>
    <n v="384.69"/>
    <n v="2138.75"/>
    <n v="2523.44"/>
    <n v="0.15244666011476396"/>
  </r>
  <r>
    <n v="130992"/>
    <s v="A"/>
    <s v="20"/>
    <m/>
    <s v="HASAN, SYED N MD"/>
    <s v=""/>
    <s v="AMERICAN FAMILY CARE"/>
    <s v="7559  HIGHWAY 72 WEST"/>
    <s v="MADISON"/>
    <x v="42"/>
    <s v="35758"/>
    <s v="AMERISOURCE BERGEN"/>
    <x v="1"/>
    <s v="PHYSICIANS"/>
    <s v="NOT PART OF BUYING GROUP"/>
    <x v="133"/>
    <x v="1"/>
    <s v="INJECTABLES DIVISION"/>
    <x v="14"/>
    <s v="BH9982631"/>
    <n v="146.4"/>
    <n v="3152.02"/>
    <n v="3298.42"/>
    <n v="4.4384887309681605E-2"/>
    <n v="346.49"/>
    <n v="2884.86"/>
    <n v="3231.3500000000004"/>
    <n v="0.10722762931901526"/>
  </r>
  <r>
    <n v="714571"/>
    <s v="A"/>
    <s v="20"/>
    <m/>
    <s v="POTTS, GREG J. MD."/>
    <s v=""/>
    <s v=""/>
    <s v="9420 BROWNBORO ROAD"/>
    <s v="LOUISVILLE"/>
    <x v="13"/>
    <s v="40241"/>
    <s v=""/>
    <x v="1"/>
    <s v="PHYSICIANS"/>
    <s v="NOT PART OF BUYING GROUP"/>
    <x v="133"/>
    <x v="1"/>
    <s v="INJECTABLES DIVISION"/>
    <x v="14"/>
    <s v="BP3653866"/>
    <n v="1172.8"/>
    <n v="16572.82"/>
    <n v="17745.62"/>
    <n v="6.6089547730651288E-2"/>
    <n v="341.3"/>
    <n v="4615.87"/>
    <n v="4957.17"/>
    <n v="6.8849767105021623E-2"/>
  </r>
  <r>
    <n v="66339"/>
    <s v="A"/>
    <s v="20"/>
    <m/>
    <s v="HOMBURG, ROBERT C MD"/>
    <s v=""/>
    <s v=""/>
    <s v="1100 POUDRE RIVER DRIVE"/>
    <s v="FORT COLLINS"/>
    <x v="30"/>
    <s v="80524"/>
    <s v=""/>
    <x v="1"/>
    <s v="PHYSICIANS"/>
    <s v="NOT PART OF BUYING GROUP"/>
    <x v="133"/>
    <x v="1"/>
    <s v="INJECTABLES DIVISION"/>
    <x v="14"/>
    <s v="AH2260393"/>
    <n v="675.84"/>
    <n v="13366.74"/>
    <n v="14042.58"/>
    <n v="4.8127908119448136E-2"/>
    <n v="309.18"/>
    <n v="785.33"/>
    <n v="1094.51"/>
    <n v="0.28248257210989391"/>
  </r>
  <r>
    <n v="87189"/>
    <s v="A"/>
    <s v="20"/>
    <m/>
    <s v="ROSENBAUM, JERRY MD"/>
    <s v=""/>
    <s v=""/>
    <s v="9400 S.W. 68TH COURT"/>
    <s v="MIAMI"/>
    <x v="2"/>
    <s v="33156"/>
    <s v=""/>
    <x v="1"/>
    <s v="PHYSICIANS"/>
    <s v="NOT PART OF BUYING GROUP"/>
    <x v="133"/>
    <x v="1"/>
    <s v="INJECTABLES DIVISION"/>
    <x v="14"/>
    <s v="AR8720787"/>
    <n v="124.61"/>
    <n v="1050.02"/>
    <n v="1174.6299999999999"/>
    <n v="0.1060844691519883"/>
    <n v="280.25"/>
    <n v="2855.08"/>
    <n v="3135.33"/>
    <n v="8.9384530495992445E-2"/>
  </r>
  <r>
    <n v="52538"/>
    <s v="A"/>
    <s v="20"/>
    <m/>
    <s v="CORDOBA, CARLOS L MD"/>
    <s v=""/>
    <s v=""/>
    <s v="703 N FULTON STREET"/>
    <s v="FRESNO"/>
    <x v="1"/>
    <s v="93728"/>
    <s v=""/>
    <x v="1"/>
    <s v="PHYSICIANS"/>
    <s v="NOT PART OF BUYING GROUP"/>
    <x v="133"/>
    <x v="1"/>
    <s v="INJECTABLES DIVISION"/>
    <x v="14"/>
    <s v="AC8304266"/>
    <n v="299.89999999999998"/>
    <n v="4646.59"/>
    <n v="4946.49"/>
    <n v="6.062884995218832E-2"/>
    <n v="253"/>
    <n v="2138.36"/>
    <n v="2391.36"/>
    <n v="0.10579753780275658"/>
  </r>
  <r>
    <n v="403493"/>
    <s v="A"/>
    <s v="20"/>
    <m/>
    <s v="SENG, DC-RYAN, PA"/>
    <s v=""/>
    <s v="SANTA MARIA WOMEN &amp; CHILD. CLI"/>
    <s v="8401 LONG BEACH BLVD."/>
    <s v="SOUTHGATE"/>
    <x v="1"/>
    <s v="90280"/>
    <s v=""/>
    <x v="1"/>
    <s v="PHYSICIANS"/>
    <s v="NOT PART OF BUYING GROUP"/>
    <x v="133"/>
    <x v="1"/>
    <s v="INJECTABLES DIVISION"/>
    <x v="14"/>
    <s v="MS0962426"/>
    <n v="424.15"/>
    <n v="3683.63"/>
    <n v="4107.78"/>
    <n v="0.10325528631036716"/>
    <n v="247.7"/>
    <n v="2285.27"/>
    <n v="2532.9699999999998"/>
    <n v="9.779034098311469E-2"/>
  </r>
  <r>
    <n v="101715"/>
    <s v="A"/>
    <s v="20"/>
    <m/>
    <s v="EMMANUEL, PAYMAN RICHARD MD"/>
    <s v=""/>
    <s v=""/>
    <s v="10750 WASHINGTON BLVD"/>
    <s v="CULVER CITY"/>
    <x v="1"/>
    <s v="90232"/>
    <s v=""/>
    <x v="1"/>
    <s v="PHYSICIANS"/>
    <s v="NOT PART OF BUYING GROUP"/>
    <x v="133"/>
    <x v="1"/>
    <s v="INJECTABLES DIVISION"/>
    <x v="14"/>
    <s v="BE6339142"/>
    <n v="472.2"/>
    <n v="6844.02"/>
    <n v="7316.22"/>
    <n v="6.4541525541878184E-2"/>
    <n v="244.96"/>
    <n v="3545.48"/>
    <n v="3790.44"/>
    <n v="6.4625742657844473E-2"/>
  </r>
  <r>
    <n v="128569"/>
    <s v="A"/>
    <s v="20"/>
    <m/>
    <s v="THOMAS, MICHAEL SHERMAN MD"/>
    <s v=""/>
    <s v="AMERICAN FAMILY CARE"/>
    <s v="5892 TRUSSVILLE CROSSING PKWY"/>
    <s v="BIRMINGHAM"/>
    <x v="42"/>
    <s v="35235"/>
    <s v="AMERISOURCE BERGEN"/>
    <x v="1"/>
    <s v="PHYSICIANS"/>
    <s v="NOT PART OF BUYING GROUP"/>
    <x v="133"/>
    <x v="1"/>
    <s v="INJECTABLES DIVISION"/>
    <x v="14"/>
    <s v="AT2100066"/>
    <n v="317.7"/>
    <n v="40110.699999999997"/>
    <n v="40428.399999999994"/>
    <n v="7.8583372084969974E-3"/>
    <n v="244.54"/>
    <n v="16956.86"/>
    <n v="17201.400000000001"/>
    <n v="1.4216284721011078E-2"/>
  </r>
  <r>
    <n v="109686"/>
    <s v="A"/>
    <s v="20"/>
    <m/>
    <s v="BURRESS, JOHN D. DO"/>
    <s v=""/>
    <s v=""/>
    <s v="607 HIGHWAY 466"/>
    <s v="LADY LAKE"/>
    <x v="2"/>
    <s v="32159"/>
    <s v=""/>
    <x v="1"/>
    <s v="PHYSICIANS"/>
    <s v="NOT PART OF BUYING GROUP"/>
    <x v="133"/>
    <x v="1"/>
    <s v="INJECTABLES DIVISION"/>
    <x v="14"/>
    <s v="BB6634732"/>
    <n v="397.75"/>
    <n v="3725.12"/>
    <n v="4122.87"/>
    <n v="9.647405811970787E-2"/>
    <n v="240.35"/>
    <n v="870"/>
    <n v="1110.3499999999999"/>
    <n v="0.21646327734498133"/>
  </r>
  <r>
    <n v="109856"/>
    <s v="A"/>
    <s v="20"/>
    <m/>
    <s v="MERKLE, PETER F MD"/>
    <s v=""/>
    <s v=""/>
    <s v="1101 EAST SAMPLE ROAD"/>
    <s v="POMPANO BEACH"/>
    <x v="2"/>
    <s v="33064"/>
    <s v=""/>
    <x v="1"/>
    <s v="PHYSICIANS"/>
    <s v="NOT PART OF BUYING GROUP"/>
    <x v="133"/>
    <x v="1"/>
    <s v="INJECTABLES DIVISION"/>
    <x v="14"/>
    <s v="BM1342877"/>
    <n v="358.4"/>
    <n v="2119.75"/>
    <n v="2478.15"/>
    <n v="0.14462401388132273"/>
    <n v="235.67"/>
    <n v="787.5"/>
    <n v="1023.17"/>
    <n v="0.23033318021443161"/>
  </r>
  <r>
    <n v="102320"/>
    <s v="A"/>
    <s v="20"/>
    <m/>
    <s v="DANESH, REZA MD"/>
    <s v=""/>
    <s v="SAN JOSE COMMUNITY CLINIC"/>
    <s v="11865 INGELWOOD AVE"/>
    <s v="HAWTHORNE"/>
    <x v="1"/>
    <s v="90250"/>
    <s v=""/>
    <x v="1"/>
    <s v="PHYSICIANS"/>
    <s v="NOT PART OF BUYING GROUP"/>
    <x v="133"/>
    <x v="1"/>
    <s v="INJECTABLES DIVISION"/>
    <x v="14"/>
    <s v="BD4728018"/>
    <n v="638"/>
    <n v="11391.74"/>
    <n v="12029.74"/>
    <n v="5.3035227694031628E-2"/>
    <n v="230.67"/>
    <n v="4727.1000000000004"/>
    <n v="4957.7700000000004"/>
    <n v="4.6526966761265644E-2"/>
  </r>
  <r>
    <n v="89457"/>
    <s v="A"/>
    <s v="20"/>
    <m/>
    <s v="ZIGHELBOIM, ABRAHAM  MD"/>
    <s v=""/>
    <s v=""/>
    <s v="21110 BISCAYNE BLVD # 303"/>
    <s v="AVENTURA"/>
    <x v="2"/>
    <s v="33180"/>
    <s v=""/>
    <x v="1"/>
    <s v="PHYSICIANS"/>
    <s v="NOT PART OF BUYING GROUP"/>
    <x v="133"/>
    <x v="1"/>
    <s v="INJECTABLES DIVISION"/>
    <x v="14"/>
    <s v="AZ4162121"/>
    <n v="268.42"/>
    <n v="2333.37"/>
    <n v="2601.79"/>
    <n v="0.10316743472762983"/>
    <n v="229.46"/>
    <n v="1564.23"/>
    <n v="1793.69"/>
    <n v="0.12792623028505484"/>
  </r>
  <r>
    <n v="130515"/>
    <s v="A"/>
    <s v="20"/>
    <m/>
    <s v="DE-ARMAS, LOURDES MD"/>
    <s v=""/>
    <s v="PO BOX 1098"/>
    <s v="1606 NORWICH STREET"/>
    <s v="BRUNSWICK"/>
    <x v="21"/>
    <s v="31520"/>
    <s v="AMERISOURCE BERGEN"/>
    <x v="1"/>
    <s v="PHYSICIANS ALLIANCE INC"/>
    <s v="NOT PART OF BUYING GROUP"/>
    <x v="133"/>
    <x v="1"/>
    <s v="INJECTABLES DIVISION"/>
    <x v="14"/>
    <s v="BD4219932"/>
    <n v="299.19"/>
    <n v="138.4"/>
    <n v="437.59000000000003"/>
    <n v="0.68372220571768083"/>
    <n v="223.97"/>
    <n v="375.35"/>
    <n v="599.32000000000005"/>
    <n v="0.37370686778348794"/>
  </r>
  <r>
    <n v="128801"/>
    <s v="A"/>
    <s v="20"/>
    <m/>
    <s v="TRAN, DAN MD"/>
    <s v=""/>
    <s v=""/>
    <s v="7900 GARVEY AVE"/>
    <s v="ROSEMEAD"/>
    <x v="1"/>
    <s v="91770"/>
    <s v=""/>
    <x v="1"/>
    <s v="PHYSICIANS"/>
    <s v="NOT PART OF BUYING GROUP"/>
    <x v="133"/>
    <x v="1"/>
    <s v="INJECTABLES DIVISION"/>
    <x v="14"/>
    <s v="BT7699258"/>
    <n v="0"/>
    <n v="8208.02"/>
    <n v="8208.02"/>
    <n v="0"/>
    <n v="219"/>
    <n v="3038.54"/>
    <n v="3257.54"/>
    <n v="6.7228644928381542E-2"/>
  </r>
  <r>
    <n v="370536"/>
    <s v="A"/>
    <s v="20"/>
    <m/>
    <s v="ONG, YEE SE C MD"/>
    <s v="CCOM MEDICAL GROUP"/>
    <s v="CARDIOLOGY CLINIC OF MUSKOGEE"/>
    <s v="350 SOUTH 40TH STREET"/>
    <s v="MOSKOGEE"/>
    <x v="31"/>
    <s v="74401"/>
    <s v=""/>
    <x v="1"/>
    <s v="PHYSICIANS"/>
    <s v="NOT PART OF BUYING GROUP"/>
    <x v="133"/>
    <x v="1"/>
    <s v="INJECTABLES DIVISION"/>
    <x v="14"/>
    <s v="AO8713530"/>
    <n v="138.1"/>
    <n v="11599.58"/>
    <n v="11737.68"/>
    <n v="1.1765527770394149E-2"/>
    <n v="212"/>
    <n v="1163.9000000000001"/>
    <n v="1375.9"/>
    <n v="0.15408096518642342"/>
  </r>
  <r>
    <n v="457449"/>
    <s v="A"/>
    <s v="20"/>
    <m/>
    <s v="ABISEID, JOSE E MD"/>
    <s v=""/>
    <s v="FAMILY PRACTICE CENTER"/>
    <s v="194 SHAKERAG RD"/>
    <s v="CLINTON"/>
    <x v="32"/>
    <s v="72031"/>
    <s v="AMERISOURCE BERGEN"/>
    <x v="1"/>
    <s v="PHYSICIANS"/>
    <s v="NOT PART OF BUYING GROUP"/>
    <x v="133"/>
    <x v="1"/>
    <s v="INJECTABLES DIVISION"/>
    <x v="14"/>
    <s v="AA1327279"/>
    <n v="0"/>
    <n v="6115.81"/>
    <n v="6115.81"/>
    <n v="0"/>
    <n v="202.16"/>
    <n v="1490.68"/>
    <n v="1692.8400000000001"/>
    <n v="0.11942061860542047"/>
  </r>
  <r>
    <n v="311626"/>
    <s v="A"/>
    <s v="20"/>
    <m/>
    <s v="SHEN, LIJING MD"/>
    <s v=""/>
    <s v=""/>
    <s v="906 INMAN AVENUE"/>
    <s v="EDISON"/>
    <x v="25"/>
    <s v="08820"/>
    <s v=""/>
    <x v="1"/>
    <s v="PHYSICIANS"/>
    <s v="NOT PART OF BUYING GROUP"/>
    <x v="133"/>
    <x v="1"/>
    <s v="INJECTABLES DIVISION"/>
    <x v="14"/>
    <s v="BS6596401"/>
    <n v="398.75"/>
    <n v="7472.96"/>
    <n v="7871.71"/>
    <n v="5.0656083620966727E-2"/>
    <n v="195.77"/>
    <n v="2700.32"/>
    <n v="2896.09"/>
    <n v="6.7598037353811521E-2"/>
  </r>
  <r>
    <n v="721237"/>
    <s v="A"/>
    <s v="20"/>
    <m/>
    <s v="EBERT, GALAN R DO"/>
    <s v=""/>
    <s v="EBERT MEDICAL, P.C."/>
    <s v="1834 SOUTH CEDAR STREET"/>
    <s v="IMLAY CITY"/>
    <x v="12"/>
    <s v="48444"/>
    <s v=""/>
    <x v="1"/>
    <s v="PHYSICIANS"/>
    <s v="NOT PART OF BUYING GROUP"/>
    <x v="133"/>
    <x v="1"/>
    <s v="INJECTABLES DIVISION"/>
    <x v="14"/>
    <s v="BE0303280"/>
    <n v="267.2"/>
    <n v="6053.63"/>
    <n v="6320.83"/>
    <n v="4.2272929346304201E-2"/>
    <n v="192.05"/>
    <n v="2052.9699999999998"/>
    <n v="2245.02"/>
    <n v="8.5544894922985101E-2"/>
  </r>
  <r>
    <n v="108016"/>
    <s v="A"/>
    <s v="20"/>
    <m/>
    <s v="COHEN, LARRY STEVEN MD"/>
    <s v=""/>
    <s v="MEDICAL ARTS BUILDING"/>
    <s v="21110 BISCAYNE BLVD.#303"/>
    <s v="AVENTURA"/>
    <x v="2"/>
    <s v="33180"/>
    <s v=""/>
    <x v="1"/>
    <s v="PHYSICIANS"/>
    <s v="NOT PART OF BUYING GROUP"/>
    <x v="133"/>
    <x v="1"/>
    <s v="INJECTABLES DIVISION"/>
    <x v="14"/>
    <s v="AC6564644"/>
    <n v="393.66"/>
    <n v="3659.7"/>
    <n v="4053.3599999999997"/>
    <n v="9.7119426845876031E-2"/>
    <n v="181.5"/>
    <n v="745.25"/>
    <n v="926.75"/>
    <n v="0.19584569732937684"/>
  </r>
  <r>
    <n v="40703"/>
    <s v="A"/>
    <s v="20"/>
    <m/>
    <s v="TRACY, WALLACE L MD"/>
    <s v=""/>
    <s v=""/>
    <s v="1940 S WHITEHEAD DRIVE"/>
    <s v="DEWITT"/>
    <x v="32"/>
    <s v="72042"/>
    <s v=""/>
    <x v="1"/>
    <s v="PHYSICIANS"/>
    <s v="PREMIER PURCHASING PARTNERS"/>
    <x v="133"/>
    <x v="1"/>
    <s v="INJECTABLES DIVISION"/>
    <x v="14"/>
    <s v="BT1136301"/>
    <n v="203.15"/>
    <n v="6348.3"/>
    <n v="6551.45"/>
    <n v="3.100840272000855E-2"/>
    <n v="169.22"/>
    <n v="2568.7399999999998"/>
    <n v="2737.9599999999996"/>
    <n v="6.1805139592981645E-2"/>
  </r>
  <r>
    <n v="303559"/>
    <s v="A"/>
    <s v="20"/>
    <m/>
    <s v="HENNING, ANDREW J MD"/>
    <s v=""/>
    <s v="COAST FAMILY PRACTICE"/>
    <s v="607 E PLAZA DR STE C-201"/>
    <s v="SANTA MARIA,"/>
    <x v="1"/>
    <s v="93454"/>
    <s v="OTHER"/>
    <x v="1"/>
    <s v="PHYSICIANS ALLIANCE INC"/>
    <s v="NOT PART OF BUYING GROUP"/>
    <x v="133"/>
    <x v="1"/>
    <s v="INJECTABLES DIVISION"/>
    <x v="14"/>
    <s v="AH1618973"/>
    <m/>
    <m/>
    <n v="0"/>
    <e v="#DIV/0!"/>
    <n v="165"/>
    <n v="282.10000000000002"/>
    <n v="447.1"/>
    <n v="0.36904495638559603"/>
  </r>
  <r>
    <n v="86743"/>
    <s v="A"/>
    <s v="20"/>
    <m/>
    <s v="BEDSOLE, DONALD O MD"/>
    <s v=""/>
    <s v="AMERICAN FAMILY CARE, INC"/>
    <s v="900 MONTLIMAR DRIVE"/>
    <s v="MOBILE"/>
    <x v="42"/>
    <s v="36609"/>
    <s v=""/>
    <x v="1"/>
    <s v="PHYSICIANS"/>
    <s v="NOT PART OF BUYING GROUP"/>
    <x v="133"/>
    <x v="1"/>
    <s v="INJECTABLES DIVISION"/>
    <x v="14"/>
    <s v="AB0449339"/>
    <n v="0"/>
    <n v="10567.44"/>
    <n v="10567.44"/>
    <n v="0"/>
    <n v="161.05000000000001"/>
    <n v="1985.74"/>
    <n v="2146.79"/>
    <n v="7.5018981828683759E-2"/>
  </r>
  <r>
    <n v="128584"/>
    <s v="A"/>
    <s v="20"/>
    <m/>
    <s v="SACHDEV, K JATINDER MD"/>
    <s v=""/>
    <s v="AMERICAN FAMILY CARE"/>
    <s v="8151 WHITESBURG DRIVE"/>
    <s v="HUNTSVILLE"/>
    <x v="42"/>
    <s v="35802"/>
    <s v=""/>
    <x v="1"/>
    <s v="PHYSICIANS"/>
    <s v="NOT PART OF BUYING GROUP"/>
    <x v="133"/>
    <x v="1"/>
    <s v="INJECTABLES DIVISION"/>
    <x v="14"/>
    <s v="AS2075996"/>
    <n v="160.69999999999999"/>
    <n v="9674.66"/>
    <n v="9835.36"/>
    <n v="1.6339005384652924E-2"/>
    <n v="153.68"/>
    <n v="4738.25"/>
    <n v="4891.93"/>
    <n v="3.1415003894168556E-2"/>
  </r>
  <r>
    <n v="180454"/>
    <s v="A"/>
    <s v="20"/>
    <m/>
    <s v="SASSER, GERALD LEWIS MD"/>
    <s v=""/>
    <s v=""/>
    <s v="3828 BARDSTOWN RD"/>
    <s v="LOUISVILLE"/>
    <x v="13"/>
    <s v="40218"/>
    <s v=""/>
    <x v="1"/>
    <s v="PHYSICIANS"/>
    <s v="NOT PART OF BUYING GROUP"/>
    <x v="133"/>
    <x v="1"/>
    <s v="INJECTABLES DIVISION"/>
    <x v="14"/>
    <s v="AS3035501"/>
    <n v="56.15"/>
    <n v="9658.26"/>
    <n v="9714.41"/>
    <n v="5.7800731078881786E-3"/>
    <n v="151.62"/>
    <n v="6284.99"/>
    <n v="6436.61"/>
    <n v="2.3555878016533551E-2"/>
  </r>
  <r>
    <n v="408544"/>
    <s v="A"/>
    <s v="20"/>
    <m/>
    <s v="BANKS, DEBRA D. MD"/>
    <s v=""/>
    <s v="AMERICAN FAMILY CARE"/>
    <s v="25775 PERDIDO BEACH BLVD #E-5"/>
    <s v="ORANGE BEACH"/>
    <x v="42"/>
    <s v="36561"/>
    <s v=""/>
    <x v="1"/>
    <s v="PHYSICIANS"/>
    <s v="NOT PART OF BUYING GROUP"/>
    <x v="133"/>
    <x v="1"/>
    <s v="INJECTABLES DIVISION"/>
    <x v="14"/>
    <s v="FB1196371"/>
    <n v="48.8"/>
    <n v="2065.58"/>
    <n v="2114.38"/>
    <n v="2.308005183552625E-2"/>
    <n v="146.4"/>
    <n v="2923.01"/>
    <n v="3069.4100000000003"/>
    <n v="4.7696462838135015E-2"/>
  </r>
  <r>
    <n v="361257"/>
    <s v="A"/>
    <s v="20"/>
    <m/>
    <s v="SWOPE, THOMAS K DO"/>
    <s v=""/>
    <s v=""/>
    <s v="1309 ALTAMONT AVENUE"/>
    <s v="PORTSMOUTH"/>
    <x v="11"/>
    <s v="45662"/>
    <s v=""/>
    <x v="1"/>
    <s v="PHYSICIANS"/>
    <s v="NOT PART OF BUYING GROUP"/>
    <x v="133"/>
    <x v="1"/>
    <s v="INJECTABLES DIVISION"/>
    <x v="14"/>
    <s v="AS2840379"/>
    <n v="176.55"/>
    <n v="293.47000000000003"/>
    <n v="470.02000000000004"/>
    <n v="0.37562231394408746"/>
    <n v="145.94"/>
    <n v="97.37"/>
    <n v="243.31"/>
    <n v="0.59981094077514285"/>
  </r>
  <r>
    <n v="380187"/>
    <s v="A"/>
    <s v="20"/>
    <m/>
    <s v="FOUTZ, STEVEN R MD"/>
    <s v=""/>
    <s v=""/>
    <s v="124 MIDLAND SUITE 103"/>
    <s v="GRANTS PASS"/>
    <x v="22"/>
    <s v="97526"/>
    <s v=""/>
    <x v="1"/>
    <s v="PHYSICIANS"/>
    <s v="NOT PART OF BUYING GROUP"/>
    <x v="133"/>
    <x v="1"/>
    <s v="INJECTABLES DIVISION"/>
    <x v="14"/>
    <s v="BF1848401"/>
    <n v="394.65"/>
    <n v="853.66"/>
    <n v="1248.31"/>
    <n v="0.31614743132715428"/>
    <n v="138.99"/>
    <n v="185.05"/>
    <n v="324.04000000000002"/>
    <n v="0.42892852734230341"/>
  </r>
  <r>
    <n v="363129"/>
    <s v="A"/>
    <s v="20"/>
    <m/>
    <s v="CHARANIA, AMIN AZIZ MD"/>
    <s v=""/>
    <s v="CAROLINA MEDICAL CLINIC"/>
    <s v="1000 COPPERFIELD BLVD. STE 124"/>
    <s v="CONCORD"/>
    <x v="16"/>
    <s v="28025"/>
    <s v="MCKESSON"/>
    <x v="1"/>
    <s v="PHYSICIANS"/>
    <s v="NOT PART OF BUYING GROUP"/>
    <x v="133"/>
    <x v="1"/>
    <s v="INJECTABLES DIVISION"/>
    <x v="14"/>
    <s v="BC3868809"/>
    <n v="180.03"/>
    <n v="29.37"/>
    <n v="209.4"/>
    <n v="0.85974212034383957"/>
    <n v="136.4"/>
    <n v="826.19"/>
    <n v="962.59"/>
    <n v="0.14170103574730675"/>
  </r>
  <r>
    <n v="68362"/>
    <s v="A"/>
    <s v="20"/>
    <m/>
    <s v="RAVITZ, ERIC A DO"/>
    <s v=""/>
    <s v="BLUE MOUNTAIN CLINIC"/>
    <s v="610 N. CALIFORNIA"/>
    <s v="MISSOULA"/>
    <x v="39"/>
    <s v="59802"/>
    <s v="OTHER"/>
    <x v="1"/>
    <s v="CAFHC-340N"/>
    <s v="CAFHC"/>
    <x v="133"/>
    <x v="12"/>
    <s v="INJECTABLES DIVISION"/>
    <x v="14"/>
    <s v="AR2751229"/>
    <n v="403.32"/>
    <n v="16694.34"/>
    <n v="17097.66"/>
    <n v="2.3589192907099567E-2"/>
    <n v="130.66"/>
    <n v="6830.34"/>
    <n v="6961"/>
    <n v="1.8770291624766556E-2"/>
  </r>
  <r>
    <n v="361411"/>
    <s v="A"/>
    <s v="20"/>
    <m/>
    <s v="TREMOULIS, EDWARD L MD"/>
    <s v=""/>
    <s v=""/>
    <s v="915 WEST MARKET STREET"/>
    <s v="LIMA"/>
    <x v="11"/>
    <s v="45805"/>
    <s v=""/>
    <x v="1"/>
    <s v="PHYSICIANS"/>
    <s v="NOT PART OF BUYING GROUP"/>
    <x v="133"/>
    <x v="1"/>
    <s v="INJECTABLES DIVISION"/>
    <x v="14"/>
    <s v="AT3237345"/>
    <n v="308.95"/>
    <n v="26801.74"/>
    <n v="27110.690000000002"/>
    <n v="1.1395873730989509E-2"/>
    <n v="115.28"/>
    <n v="7887.22"/>
    <n v="8002.5"/>
    <n v="1.4405498281786942E-2"/>
  </r>
  <r>
    <n v="715648"/>
    <s v="A"/>
    <s v="20"/>
    <m/>
    <s v="LIM, HELEN U MD."/>
    <s v=""/>
    <s v="B-185"/>
    <s v="31811 PACIFIC HIGHWAY SOUTH"/>
    <s v="FEDERAL WAY"/>
    <x v="6"/>
    <s v="98003"/>
    <s v=""/>
    <x v="1"/>
    <s v="PHYSICIANS"/>
    <s v="NOT PART OF BUYING GROUP"/>
    <x v="133"/>
    <x v="1"/>
    <s v="INJECTABLES DIVISION"/>
    <x v="14"/>
    <s v="AT9679157"/>
    <n v="107.84"/>
    <n v="663.74"/>
    <n v="771.58"/>
    <n v="0.13976515720988103"/>
    <n v="112.8"/>
    <n v="377.54"/>
    <n v="490.34000000000003"/>
    <n v="0.23004445894685319"/>
  </r>
  <r>
    <n v="387749"/>
    <s v="A"/>
    <s v="20"/>
    <m/>
    <s v="CHANDA, JOSEPH JOHN MD"/>
    <s v=""/>
    <s v=""/>
    <s v="207 SILVER PALM AVENUE"/>
    <s v="MELBOURNE"/>
    <x v="2"/>
    <s v="32901"/>
    <s v=""/>
    <x v="1"/>
    <s v="PHYSICIANS"/>
    <s v="NOT PART OF BUYING GROUP"/>
    <x v="133"/>
    <x v="1"/>
    <s v="INJECTABLES DIVISION"/>
    <x v="14"/>
    <s v="AC8226525"/>
    <n v="0"/>
    <n v="4144.45"/>
    <n v="4144.45"/>
    <n v="0"/>
    <n v="111.5"/>
    <n v="3581.07"/>
    <n v="3692.57"/>
    <n v="3.01957715087324E-2"/>
  </r>
  <r>
    <n v="56735"/>
    <s v="A"/>
    <s v="20"/>
    <m/>
    <s v="HOANG, KHANG V DO"/>
    <s v=""/>
    <s v=""/>
    <s v="13672 HAWTHORNE BLVD"/>
    <s v="HAWTHORNE"/>
    <x v="1"/>
    <s v="90250"/>
    <s v="MCKESSON"/>
    <x v="1"/>
    <s v="PHYSICIANS"/>
    <s v="NOT PART OF BUYING GROUP"/>
    <x v="133"/>
    <x v="1"/>
    <s v="INJECTABLES DIVISION"/>
    <x v="14"/>
    <s v="BH2346585"/>
    <n v="150.69999999999999"/>
    <n v="6021.26"/>
    <n v="6171.96"/>
    <n v="2.441687891690808E-2"/>
    <n v="111.26"/>
    <n v="1645.44"/>
    <n v="1756.7"/>
    <n v="6.3334661581374171E-2"/>
  </r>
  <r>
    <n v="304622"/>
    <s v="A"/>
    <s v="20"/>
    <m/>
    <s v="RESTEA, GEORGE"/>
    <s v=""/>
    <s v="PHYSICIANS CARE OF KEYSTONE"/>
    <s v="6542 TRIEST AVE"/>
    <s v="KEYSTONE HEIGHTS"/>
    <x v="2"/>
    <s v="32656"/>
    <s v=""/>
    <x v="1"/>
    <s v="PHYSICIANS"/>
    <s v="NOT PART OF BUYING GROUP"/>
    <x v="133"/>
    <x v="1"/>
    <s v="INJECTABLES DIVISION"/>
    <x v="14"/>
    <s v="FR0105595"/>
    <n v="393.05"/>
    <n v="2423.61"/>
    <n v="2816.6600000000003"/>
    <n v="0.13954470898155971"/>
    <n v="110"/>
    <n v="400.74"/>
    <n v="510.74"/>
    <n v="0.21537377139053138"/>
  </r>
  <r>
    <n v="389551"/>
    <s v="A"/>
    <s v="20"/>
    <m/>
    <s v="NAVOLANIC, PETER MD"/>
    <s v=""/>
    <s v=""/>
    <s v="1100 ROSE DR #140"/>
    <s v="BENICIA"/>
    <x v="1"/>
    <s v="94510"/>
    <s v=""/>
    <x v="1"/>
    <s v="PHYSICIANS"/>
    <s v="NOT PART OF BUYING GROUP"/>
    <x v="133"/>
    <x v="1"/>
    <s v="INJECTABLES DIVISION"/>
    <x v="14"/>
    <s v="AN9061398"/>
    <n v="101.08"/>
    <n v="4083.39"/>
    <n v="4184.47"/>
    <n v="2.4155986301729965E-2"/>
    <n v="110"/>
    <n v="1742.67"/>
    <n v="1852.67"/>
    <n v="5.9373768669002035E-2"/>
  </r>
  <r>
    <n v="52189"/>
    <s v="A"/>
    <s v="20"/>
    <m/>
    <s v="SCHLITT, LAWRENCE J MD"/>
    <s v=""/>
    <s v=""/>
    <s v="12395 EL CAMINO REAL #120"/>
    <s v="SAN DIEGO"/>
    <x v="1"/>
    <s v="92130"/>
    <s v=""/>
    <x v="1"/>
    <s v="PHYSICIANS"/>
    <s v="NOT PART OF BUYING GROUP"/>
    <x v="133"/>
    <x v="1"/>
    <s v="INJECTABLES DIVISION"/>
    <x v="14"/>
    <s v="BS1086950"/>
    <n v="283.7"/>
    <n v="47370.14"/>
    <n v="47653.84"/>
    <n v="5.9533502441775944E-3"/>
    <n v="106.6"/>
    <n v="25245.599999999999"/>
    <n v="25352.199999999997"/>
    <n v="4.2047632947042075E-3"/>
  </r>
  <r>
    <n v="102402"/>
    <s v="A"/>
    <s v="20"/>
    <m/>
    <s v="WONG, SIU W MD"/>
    <s v=""/>
    <s v="GARVEY MEDICAL CENTER"/>
    <s v="201 W GARVEY AVE #108"/>
    <s v="MONTEREY"/>
    <x v="1"/>
    <s v="91754"/>
    <s v=""/>
    <x v="1"/>
    <s v="PHYSICIANS"/>
    <s v="NOT PART OF BUYING GROUP"/>
    <x v="133"/>
    <x v="1"/>
    <s v="INJECTABLES DIVISION"/>
    <x v="14"/>
    <s v="BW8165183"/>
    <n v="63.36"/>
    <n v="650.67999999999995"/>
    <n v="714.04"/>
    <n v="8.8734524676488721E-2"/>
    <n v="105.6"/>
    <n v="343.46"/>
    <n v="449.05999999999995"/>
    <n v="0.23515788536053089"/>
  </r>
  <r>
    <n v="141128"/>
    <s v="A"/>
    <s v="20"/>
    <m/>
    <s v="PATEL, MAHENDRA A MD"/>
    <s v=""/>
    <s v=""/>
    <s v="17901 GOVERNORS HWY #207A"/>
    <s v="HOMEWOOD"/>
    <x v="3"/>
    <s v="60430"/>
    <s v=""/>
    <x v="1"/>
    <s v="PHYSICIANS"/>
    <s v="NOT PART OF BUYING GROUP"/>
    <x v="133"/>
    <x v="1"/>
    <s v="INJECTABLES DIVISION"/>
    <x v="14"/>
    <s v="BP0982478"/>
    <n v="401.91"/>
    <n v="11833.11"/>
    <n v="12235.02"/>
    <n v="3.2849149408828104E-2"/>
    <n v="101.08"/>
    <n v="6338.66"/>
    <n v="6439.74"/>
    <n v="1.569628587489557E-2"/>
  </r>
  <r>
    <n v="66225"/>
    <s v="A"/>
    <s v="20"/>
    <m/>
    <s v="EWING, PETER CLIFTON MD"/>
    <s v=""/>
    <s v="DAKOTA RIDGE FAMILY MEDICINE"/>
    <s v="2995 BASELINE  SUITE 210"/>
    <s v="BOULDER"/>
    <x v="30"/>
    <s v="80303"/>
    <s v=""/>
    <x v="1"/>
    <s v="PHYSICIANS"/>
    <s v="NOT PART OF BUYING GROUP"/>
    <x v="133"/>
    <x v="1"/>
    <s v="INJECTABLES DIVISION"/>
    <x v="14"/>
    <s v="AE4536807"/>
    <n v="0"/>
    <n v="260.95"/>
    <n v="260.95"/>
    <n v="0"/>
    <n v="97.6"/>
    <n v="248.86"/>
    <n v="346.46000000000004"/>
    <n v="0.28170640189343643"/>
  </r>
  <r>
    <n v="132252"/>
    <s v="A"/>
    <s v="20"/>
    <m/>
    <s v="ABRAMSON, PAUL D. MD"/>
    <s v=""/>
    <s v="MY DOCTOR MEDICAL GROUP"/>
    <s v="1700 CALIFORNIA SUITE 470"/>
    <s v="SAN FRANCISCO"/>
    <x v="1"/>
    <s v="94109"/>
    <s v=""/>
    <x v="1"/>
    <s v="PHYSICIANS"/>
    <s v="NOT PART OF BUYING GROUP"/>
    <x v="133"/>
    <x v="1"/>
    <s v="INJECTABLES DIVISION"/>
    <x v="14"/>
    <s v="BA7458549"/>
    <m/>
    <m/>
    <n v="0"/>
    <e v="#DIV/0!"/>
    <n v="96.61"/>
    <n v="1119.8399999999999"/>
    <n v="1216.4499999999998"/>
    <n v="7.9419622672530735E-2"/>
  </r>
  <r>
    <n v="387796"/>
    <s v="A"/>
    <s v="20"/>
    <m/>
    <s v="CHANDLER, MICHAEL A MD"/>
    <s v=""/>
    <s v="AMERICAN FAMILY CARE"/>
    <s v="200 MONTGOMERY HWAY #100"/>
    <s v="VESTAVIA HILLS"/>
    <x v="42"/>
    <s v="35216"/>
    <s v="AMERISOURCE BERGEN"/>
    <x v="1"/>
    <s v="PHYSICIANS"/>
    <s v="NOT PART OF BUYING GROUP"/>
    <x v="133"/>
    <x v="1"/>
    <s v="INJECTABLES DIVISION"/>
    <x v="14"/>
    <s v="BC0190102"/>
    <n v="284.7"/>
    <n v="4150.3999999999996"/>
    <n v="4435.0999999999995"/>
    <n v="6.4192464656941228E-2"/>
    <n v="96.46"/>
    <n v="6302.83"/>
    <n v="6399.29"/>
    <n v="1.50735472216449E-2"/>
  </r>
  <r>
    <n v="111544"/>
    <s v="A"/>
    <s v="20"/>
    <m/>
    <s v="JUAREZ, EDWARD C. M.D."/>
    <s v=""/>
    <s v="EASTSIDE MEDICAL CARE"/>
    <s v="1721 LEE TREVINO"/>
    <s v="EL PASO"/>
    <x v="9"/>
    <s v="79936"/>
    <s v="MCKESSON"/>
    <x v="1"/>
    <s v="PHYSICIANS"/>
    <s v="NOT PART OF BUYING GROUP"/>
    <x v="133"/>
    <x v="1"/>
    <s v="INJECTABLES DIVISION"/>
    <x v="14"/>
    <s v="BJ3004304"/>
    <n v="10"/>
    <n v="41121.910000000003"/>
    <n v="41131.910000000003"/>
    <n v="2.4312024411217469E-4"/>
    <n v="95.5"/>
    <n v="17370.29"/>
    <n v="17465.79"/>
    <n v="5.467831686972075E-3"/>
  </r>
  <r>
    <n v="261436"/>
    <s v="A"/>
    <s v="20"/>
    <m/>
    <s v="BROCKMAN, KIRK E MD"/>
    <s v=""/>
    <s v=""/>
    <s v="370 NORTH COMMERCIAL"/>
    <s v="ST CLAIR"/>
    <x v="35"/>
    <s v="63077"/>
    <s v=""/>
    <x v="1"/>
    <s v="PHYSICIANS"/>
    <s v="NOT PART OF BUYING GROUP"/>
    <x v="133"/>
    <x v="1"/>
    <s v="INJECTABLES DIVISION"/>
    <x v="14"/>
    <s v="BB0131110"/>
    <n v="0"/>
    <n v="1369.4"/>
    <n v="1369.4"/>
    <n v="0"/>
    <n v="95.2"/>
    <n v="1010.3"/>
    <n v="1105.5"/>
    <n v="8.6114880144730899E-2"/>
  </r>
  <r>
    <n v="440583"/>
    <s v="A"/>
    <s v="20"/>
    <m/>
    <s v="MOREDOCK, GERALD MICHAEL MD"/>
    <s v=""/>
    <s v="TREVECCA NAZARENE UNIVERSITY"/>
    <s v="333 MURFREESBORO RD/ATN:CLINIC"/>
    <s v="NASHVILLE"/>
    <x v="37"/>
    <s v="37210"/>
    <s v="CARDINAL"/>
    <x v="1"/>
    <s v="CLINIC"/>
    <s v="NOT PART OF BUYING GROUP"/>
    <x v="133"/>
    <x v="1"/>
    <s v="INJECTABLES DIVISION"/>
    <x v="14"/>
    <s v="AM8338786"/>
    <n v="93.75"/>
    <n v="3902.07"/>
    <n v="3995.82"/>
    <n v="2.3462017808609997E-2"/>
    <n v="91.43"/>
    <n v="2046.26"/>
    <n v="2137.69"/>
    <n v="4.2770467186542482E-2"/>
  </r>
  <r>
    <n v="150617"/>
    <s v="A"/>
    <s v="20"/>
    <m/>
    <s v="MORRELL, DOUGLAS WAYNE MD"/>
    <s v=""/>
    <s v=""/>
    <s v="606 E 11TH ST"/>
    <s v="RUSHVILLE"/>
    <x v="29"/>
    <s v="46173"/>
    <s v=""/>
    <x v="1"/>
    <s v="PHYSICIANS"/>
    <s v="NOT PART OF BUYING GROUP"/>
    <x v="133"/>
    <x v="1"/>
    <s v="INJECTABLES DIVISION"/>
    <x v="14"/>
    <s v="AM6933938"/>
    <n v="146.5"/>
    <n v="1372.08"/>
    <n v="1518.58"/>
    <n v="9.6471703828576699E-2"/>
    <n v="91.27"/>
    <n v="928.25"/>
    <n v="1019.52"/>
    <n v="8.9522520401757691E-2"/>
  </r>
  <r>
    <n v="102406"/>
    <s v="A"/>
    <s v="20"/>
    <m/>
    <s v="BENEFIEL, BRYAN C MD"/>
    <s v=""/>
    <s v=""/>
    <s v="44725 N.10TH ST.W.STE 290"/>
    <s v="LANCASTER"/>
    <x v="1"/>
    <s v="93534"/>
    <s v=""/>
    <x v="1"/>
    <s v="PHYSICIANS"/>
    <s v="NOT PART OF BUYING GROUP"/>
    <x v="133"/>
    <x v="1"/>
    <s v="INJECTABLES DIVISION"/>
    <x v="14"/>
    <s v="BB1732393"/>
    <n v="97.6"/>
    <n v="31822.9"/>
    <n v="31920.5"/>
    <n v="3.0575962155981263E-3"/>
    <n v="90.82"/>
    <n v="12495.19"/>
    <n v="12586.01"/>
    <n v="7.2159485015505301E-3"/>
  </r>
  <r>
    <n v="40719"/>
    <s v="A"/>
    <s v="20"/>
    <m/>
    <s v="CONNER, GEORGE L III MD"/>
    <s v=""/>
    <s v="FORREST CITY FAMILY PRACTICE"/>
    <s v="902 HOLIDAY DRIVE STE 101"/>
    <s v="FORREST CITY"/>
    <x v="32"/>
    <s v="72335"/>
    <s v=""/>
    <x v="1"/>
    <s v="PHYSICIANS"/>
    <s v="NOT PART OF BUYING GROUP"/>
    <x v="133"/>
    <x v="1"/>
    <s v="INJECTABLES DIVISION"/>
    <x v="14"/>
    <s v="BC0189159"/>
    <n v="117.55"/>
    <n v="10705.31"/>
    <n v="10822.859999999999"/>
    <n v="1.086126957199853E-2"/>
    <n v="80.77"/>
    <n v="5957.48"/>
    <n v="6038.25"/>
    <n v="1.3376392166604563E-2"/>
  </r>
  <r>
    <n v="88106"/>
    <s v="A"/>
    <s v="20"/>
    <m/>
    <s v="CIMMINO, MARC C MD"/>
    <s v=""/>
    <s v=""/>
    <s v="40 BAY SHORE AVE"/>
    <s v="BAY SHORE"/>
    <x v="0"/>
    <s v="11706"/>
    <s v="OTHER"/>
    <x v="1"/>
    <s v="PHYSICIANS ALLIANCE INC"/>
    <s v="NOT PART OF BUYING GROUP"/>
    <x v="133"/>
    <x v="1"/>
    <s v="INJECTABLES DIVISION"/>
    <x v="14"/>
    <s v="BC1105863"/>
    <n v="0"/>
    <n v="14252.61"/>
    <n v="14252.61"/>
    <n v="0"/>
    <n v="78.099999999999994"/>
    <n v="5441.41"/>
    <n v="5519.51"/>
    <n v="1.4149806776326157E-2"/>
  </r>
  <r>
    <n v="306543"/>
    <s v="A"/>
    <s v="20"/>
    <m/>
    <s v="LAIRD, EDWARD C MD"/>
    <s v=""/>
    <s v=""/>
    <s v="2307 BOLADO PKWY"/>
    <s v="CAPE CORAL"/>
    <x v="2"/>
    <s v="33990"/>
    <s v=""/>
    <x v="1"/>
    <s v="PHYSICIANS"/>
    <s v="NOT PART OF BUYING GROUP"/>
    <x v="133"/>
    <x v="1"/>
    <s v="INJECTABLES DIVISION"/>
    <x v="14"/>
    <s v="AL7266895"/>
    <n v="60.2"/>
    <n v="3685.37"/>
    <n v="3745.5699999999997"/>
    <n v="1.6072320100812429E-2"/>
    <n v="66.959999999999994"/>
    <n v="2793.73"/>
    <n v="2860.69"/>
    <n v="2.3406940283637861E-2"/>
  </r>
  <r>
    <n v="108042"/>
    <s v="A"/>
    <s v="20"/>
    <m/>
    <s v="LARA, MIRIAM M MD"/>
    <s v=""/>
    <s v=""/>
    <s v="2100 W 68TH STREET"/>
    <s v="HIALEAH"/>
    <x v="2"/>
    <s v="33016"/>
    <s v=""/>
    <x v="1"/>
    <s v="PHYSICIANS"/>
    <s v="NOT PART OF BUYING GROUP"/>
    <x v="133"/>
    <x v="1"/>
    <s v="INJECTABLES DIVISION"/>
    <x v="14"/>
    <s v="BL0162610"/>
    <n v="341.2"/>
    <n v="2454.52"/>
    <n v="2795.72"/>
    <n v="0.12204369536291189"/>
    <n v="63.3"/>
    <n v="474.65"/>
    <n v="537.94999999999993"/>
    <n v="0.11766892833906498"/>
  </r>
  <r>
    <n v="132231"/>
    <s v="A"/>
    <s v="20"/>
    <m/>
    <s v="HARDING-MARIN, EASTLYN MD"/>
    <s v=""/>
    <s v=""/>
    <s v="3812 SALEM ROAD"/>
    <s v="COVINGTON"/>
    <x v="21"/>
    <s v="30016"/>
    <s v=""/>
    <x v="1"/>
    <s v="PHYSICIANS"/>
    <s v="NOT PART OF BUYING GROUP"/>
    <x v="133"/>
    <x v="1"/>
    <s v="INJECTABLES DIVISION"/>
    <x v="14"/>
    <s v="BM6036099"/>
    <n v="0"/>
    <n v="827.99"/>
    <n v="827.99"/>
    <n v="0"/>
    <n v="56.7"/>
    <n v="1577.22"/>
    <n v="1633.92"/>
    <n v="3.4701821386603993E-2"/>
  </r>
  <r>
    <n v="190644"/>
    <s v="A"/>
    <s v="20"/>
    <m/>
    <s v="DEGUEURCE, JAMES C. MD"/>
    <s v=""/>
    <s v=""/>
    <s v="3044 RIDGELAKE DRIVE"/>
    <s v="METAIRIE"/>
    <x v="7"/>
    <s v="70002"/>
    <s v="AMERISOURCE BERGEN"/>
    <x v="1"/>
    <s v="PHYSICIANS"/>
    <s v="NOT PART OF BUYING GROUP"/>
    <x v="133"/>
    <x v="1"/>
    <s v="INJECTABLES DIVISION"/>
    <x v="14"/>
    <s v="BD4256396"/>
    <n v="128.19999999999999"/>
    <n v="10943.19"/>
    <n v="11071.390000000001"/>
    <n v="1.1579395179828367E-2"/>
    <n v="55.82"/>
    <n v="5903.15"/>
    <n v="5958.9699999999993"/>
    <n v="9.3673906732203733E-3"/>
  </r>
  <r>
    <n v="404779"/>
    <s v="A"/>
    <s v="20"/>
    <m/>
    <s v="DAWODU, OLUDAYO B MD"/>
    <s v=""/>
    <s v="AMERICAN FAMILY CARE"/>
    <s v="6554 ARONOV DR"/>
    <s v="FAIRFIELD"/>
    <x v="42"/>
    <s v="35064"/>
    <s v=""/>
    <x v="1"/>
    <s v="PHYSICIANS"/>
    <s v="NOT PART OF BUYING GROUP"/>
    <x v="133"/>
    <x v="1"/>
    <s v="INJECTABLES DIVISION"/>
    <x v="14"/>
    <s v="BD9744663"/>
    <n v="48.8"/>
    <n v="9120.89"/>
    <n v="9169.6899999999987"/>
    <n v="5.3218811104846515E-3"/>
    <n v="53"/>
    <n v="4837.6000000000004"/>
    <n v="4890.6000000000004"/>
    <n v="1.0837116100273995E-2"/>
  </r>
  <r>
    <n v="107537"/>
    <s v="A"/>
    <s v="20"/>
    <m/>
    <s v="MARKS, MITCHELL L DO"/>
    <s v=""/>
    <s v=""/>
    <s v="3345 BURNS RD STE 101&amp;102"/>
    <s v="PALM BEACH GARDENS"/>
    <x v="2"/>
    <s v="33410"/>
    <s v=""/>
    <x v="1"/>
    <s v="PHYSICIANS"/>
    <s v="NOT PART OF BUYING GROUP"/>
    <x v="133"/>
    <x v="1"/>
    <s v="INJECTABLES DIVISION"/>
    <x v="14"/>
    <s v="AM3116200"/>
    <n v="155.55000000000001"/>
    <n v="1816.16"/>
    <n v="1971.71"/>
    <n v="7.8890911949526049E-2"/>
    <n v="51.85"/>
    <n v="557.95000000000005"/>
    <n v="609.80000000000007"/>
    <n v="8.5027877992784509E-2"/>
  </r>
  <r>
    <n v="53209"/>
    <s v="A"/>
    <s v="20"/>
    <m/>
    <s v="ORR, J MARGO JAFFE MD."/>
    <s v=""/>
    <s v="SUITE 100"/>
    <s v="29873 SANTA MARGARITA PKWY"/>
    <s v="RANCHO STA MARGARITA"/>
    <x v="1"/>
    <s v="92688"/>
    <s v=""/>
    <x v="1"/>
    <s v="PHYSICIANS"/>
    <s v="NOT PART OF BUYING GROUP"/>
    <x v="133"/>
    <x v="1"/>
    <s v="INJECTABLES DIVISION"/>
    <x v="14"/>
    <s v="AO9574268"/>
    <n v="175.63"/>
    <n v="5379.1"/>
    <n v="5554.7300000000005"/>
    <n v="3.1618098449429581E-2"/>
    <n v="51.53"/>
    <n v="2990.43"/>
    <n v="3041.96"/>
    <n v="1.6939736222698523E-2"/>
  </r>
  <r>
    <n v="68756"/>
    <s v="A"/>
    <s v="20"/>
    <m/>
    <s v="CUSTIS, JAMES W MD"/>
    <s v=""/>
    <s v="AMERICAN FAMILY CARE"/>
    <s v="9070 HIGHWAY 69 SOUTH"/>
    <s v="TUSCALOOSA"/>
    <x v="42"/>
    <s v="35405"/>
    <s v=""/>
    <x v="1"/>
    <s v="PHYSICIANS"/>
    <s v="NOT PART OF BUYING GROUP"/>
    <x v="133"/>
    <x v="1"/>
    <s v="INJECTABLES DIVISION"/>
    <x v="14"/>
    <s v="BC9804306"/>
    <n v="0"/>
    <n v="15529.45"/>
    <n v="15529.45"/>
    <n v="0"/>
    <n v="50.45"/>
    <n v="5390.41"/>
    <n v="5440.86"/>
    <n v="9.2724311965387829E-3"/>
  </r>
  <r>
    <n v="56013"/>
    <s v="A"/>
    <s v="20"/>
    <m/>
    <s v="SCHENKEL, MARK B. MD"/>
    <s v=""/>
    <s v=""/>
    <s v="7230 MEDICAL CTR DR. #600"/>
    <s v="WEST HILLS"/>
    <x v="1"/>
    <s v="91307"/>
    <s v=""/>
    <x v="1"/>
    <s v="PHYSICIANS ALLIANCE INC"/>
    <s v="PREMIER PURCHASING PARTNERS"/>
    <x v="133"/>
    <x v="1"/>
    <s v="INJECTABLES DIVISION"/>
    <x v="14"/>
    <s v="AS9414640"/>
    <n v="350.63"/>
    <n v="416.95"/>
    <n v="767.57999999999993"/>
    <n v="0.45679929127908497"/>
    <n v="49.5"/>
    <n v="343.68"/>
    <n v="393.18"/>
    <n v="0.12589653593773845"/>
  </r>
  <r>
    <n v="333463"/>
    <s v="A"/>
    <s v="20"/>
    <m/>
    <s v="ALVAREZ, DIEGO X. MD"/>
    <s v=""/>
    <s v=""/>
    <s v="322 MAIN STREET P.O.BOX 118"/>
    <s v="ONEIDA"/>
    <x v="0"/>
    <s v="13421"/>
    <s v=""/>
    <x v="1"/>
    <s v="PHYSICIANS"/>
    <s v="NOT PART OF BUYING GROUP"/>
    <x v="133"/>
    <x v="1"/>
    <s v="INJECTABLES DIVISION"/>
    <x v="14"/>
    <s v="AA7529297"/>
    <n v="72.819999999999993"/>
    <n v="2609.44"/>
    <n v="2682.26"/>
    <n v="2.7148747697836893E-2"/>
    <n v="39.5"/>
    <n v="1678.77"/>
    <n v="1718.27"/>
    <n v="2.2988238169787054E-2"/>
  </r>
  <r>
    <n v="40785"/>
    <s v="A"/>
    <s v="20"/>
    <m/>
    <s v="ADKINS, KEVIN MD"/>
    <s v="NORTH CENTRAL ARKANSAS"/>
    <s v="MEDICAL ASSOCIATES"/>
    <s v="614 NORTH TOWN"/>
    <s v="MOUNTAIN HOME"/>
    <x v="32"/>
    <s v="72653"/>
    <s v=""/>
    <x v="1"/>
    <s v="PHYSICIANS"/>
    <s v="NOT PART OF BUYING GROUP"/>
    <x v="133"/>
    <x v="1"/>
    <s v="INJECTABLES DIVISION"/>
    <x v="14"/>
    <s v="BA1566819"/>
    <n v="37.9"/>
    <n v="0"/>
    <n v="37.9"/>
    <n v="1"/>
    <n v="38.24"/>
    <n v="1666.89"/>
    <n v="1705.13"/>
    <n v="2.2426442558631892E-2"/>
  </r>
  <r>
    <n v="86744"/>
    <s v="A"/>
    <s v="20"/>
    <m/>
    <s v="LAWRENCE, SHARON PATRICE, MD"/>
    <s v=""/>
    <s v="AMERICAN FAMILY CARE, INC"/>
    <s v="6631 PARK DRIVE"/>
    <s v="DAPHNE"/>
    <x v="42"/>
    <s v="36526"/>
    <s v=""/>
    <x v="1"/>
    <s v="PHYSICIANS"/>
    <s v="NOT PART OF BUYING GROUP"/>
    <x v="133"/>
    <x v="1"/>
    <s v="INJECTABLES DIVISION"/>
    <x v="14"/>
    <s v="BL4292544"/>
    <n v="142.69999999999999"/>
    <n v="10207.030000000001"/>
    <n v="10349.730000000001"/>
    <n v="1.3787799295247313E-2"/>
    <n v="36.6"/>
    <n v="2840.68"/>
    <n v="2877.2799999999997"/>
    <n v="1.2720346994383586E-2"/>
  </r>
  <r>
    <n v="55860"/>
    <s v="A"/>
    <s v="20"/>
    <m/>
    <s v="EDWARDS, RUDOLPH H MD"/>
    <s v=""/>
    <s v=""/>
    <s v="9951 LUDWIG STREET"/>
    <s v="VILLA  PARK"/>
    <x v="1"/>
    <s v="92861"/>
    <s v=""/>
    <x v="1"/>
    <s v="PHYSICIANS"/>
    <s v="NOT PART OF BUYING GROUP"/>
    <x v="133"/>
    <x v="1"/>
    <s v="INJECTABLES DIVISION"/>
    <x v="14"/>
    <s v="AE1049623"/>
    <n v="157.4"/>
    <n v="1255.2"/>
    <n v="1412.6000000000001"/>
    <n v="0.1114257397706357"/>
    <n v="34"/>
    <n v="106.53"/>
    <n v="140.53"/>
    <n v="0.24194122251476552"/>
  </r>
  <r>
    <n v="158805"/>
    <s v="A"/>
    <s v="20"/>
    <m/>
    <s v="COX, KEVIN C DVM"/>
    <s v=""/>
    <s v="REDMOND-FALL CITY ANIMAL HOSP"/>
    <s v="24326 NE REDMOND-FALL CITY RD"/>
    <s v="REDMOND"/>
    <x v="6"/>
    <s v="98053"/>
    <s v="AMERISOURCE BERGEN"/>
    <x v="0"/>
    <s v="DVM"/>
    <s v="NOT PART OF BUYING GROUP"/>
    <x v="133"/>
    <x v="0"/>
    <s v="INJECTABLES DIVISION"/>
    <x v="14"/>
    <s v="BC8848408"/>
    <n v="67"/>
    <n v="0"/>
    <n v="67"/>
    <n v="1"/>
    <n v="26.8"/>
    <n v="0"/>
    <n v="26.8"/>
    <n v="1"/>
  </r>
  <r>
    <n v="475502"/>
    <s v="A"/>
    <s v="20"/>
    <m/>
    <s v="AJAMOUGHLI, GHAITH  MD"/>
    <s v=""/>
    <s v="AMERICAN FAMILY CARE"/>
    <s v="9772 PARKWAY EAST"/>
    <s v="BIRMINGHAM"/>
    <x v="42"/>
    <s v="35215"/>
    <s v=""/>
    <x v="1"/>
    <s v="PHYSICIANS"/>
    <s v="NOT PART OF BUYING GROUP"/>
    <x v="133"/>
    <x v="1"/>
    <s v="INJECTABLES DIVISION"/>
    <x v="14"/>
    <s v="BA2803016"/>
    <n v="35.5"/>
    <n v="4190.47"/>
    <n v="4225.97"/>
    <n v="8.4004382425809931E-3"/>
    <n v="26.5"/>
    <n v="7892.3"/>
    <n v="7918.8"/>
    <n v="3.3464666363590442E-3"/>
  </r>
  <r>
    <n v="53077"/>
    <s v="A"/>
    <s v="20"/>
    <m/>
    <s v="CORTES, JAIME OSCAR MD"/>
    <s v=""/>
    <s v=""/>
    <s v="2700 INTERNATIONAL BLVD # 33"/>
    <s v="OAKLAND"/>
    <x v="1"/>
    <s v="94601"/>
    <s v=""/>
    <x v="1"/>
    <s v="PHYSICIANS"/>
    <s v="NOT PART OF BUYING GROUP"/>
    <x v="133"/>
    <x v="1"/>
    <s v="INJECTABLES DIVISION"/>
    <x v="14"/>
    <s v="BC5415410"/>
    <n v="0"/>
    <n v="2087.59"/>
    <n v="2087.59"/>
    <n v="0"/>
    <n v="23.2"/>
    <n v="2966.8"/>
    <n v="2990"/>
    <n v="7.7591973244147154E-3"/>
  </r>
  <r>
    <n v="451964"/>
    <s v="A"/>
    <s v="20"/>
    <m/>
    <s v="VELA, ROBERT MD PA"/>
    <s v=""/>
    <s v=""/>
    <s v="2201 CLEO STREET STE A"/>
    <s v="CORPUS CHRISTI"/>
    <x v="9"/>
    <s v="78405"/>
    <s v="AMERISOURCE BERGEN"/>
    <x v="1"/>
    <s v="PHYSICIANS"/>
    <s v="NOT PART OF BUYING GROUP"/>
    <x v="133"/>
    <x v="1"/>
    <s v="INJECTABLES DIVISION"/>
    <x v="14"/>
    <s v="AV2681648"/>
    <n v="67.64"/>
    <n v="4285.04"/>
    <n v="4352.68"/>
    <n v="1.5539851309997518E-2"/>
    <n v="23.05"/>
    <n v="1140.47"/>
    <n v="1163.52"/>
    <n v="1.981057480748075E-2"/>
  </r>
  <r>
    <n v="304060"/>
    <s v="A"/>
    <s v="20"/>
    <m/>
    <s v="LIDDELL, NORMAN E.  M.D."/>
    <s v=""/>
    <s v="SEVIER HEART CENTER"/>
    <s v="1240 FOX MEADOWS BLVD # 6"/>
    <s v="SEVIERVILLE"/>
    <x v="37"/>
    <s v="37862"/>
    <s v=""/>
    <x v="1"/>
    <s v="PHYSICIANS"/>
    <s v="NOT PART OF BUYING GROUP"/>
    <x v="133"/>
    <x v="1"/>
    <s v="INJECTABLES DIVISION"/>
    <x v="14"/>
    <s v="BL1554446"/>
    <n v="27.8"/>
    <n v="6542.16"/>
    <n v="6569.96"/>
    <n v="4.231380404142491E-3"/>
    <n v="20.47"/>
    <n v="3766.31"/>
    <n v="3786.7799999999997"/>
    <n v="5.4056480703922596E-3"/>
  </r>
  <r>
    <n v="53504"/>
    <s v="A"/>
    <s v="20"/>
    <m/>
    <s v="SURY, BANGALORE V MD FACP"/>
    <s v=""/>
    <s v=""/>
    <s v="3816 WOODRUFF AVE STE 202"/>
    <s v="LONG BEACH"/>
    <x v="1"/>
    <s v="90808"/>
    <s v="CARDINAL"/>
    <x v="1"/>
    <s v="PHYSICIANS"/>
    <s v="NOT PART OF BUYING GROUP"/>
    <x v="133"/>
    <x v="1"/>
    <s v="INJECTABLES DIVISION"/>
    <x v="14"/>
    <s v="AS4503961"/>
    <n v="11.82"/>
    <n v="938.19"/>
    <n v="950.0100000000001"/>
    <n v="1.2441974295007419E-2"/>
    <n v="17.62"/>
    <n v="327.44"/>
    <n v="345.06"/>
    <n v="5.1063583144960296E-2"/>
  </r>
  <r>
    <n v="108492"/>
    <s v="A"/>
    <s v="20"/>
    <m/>
    <s v="GALLO RICHARD E DVM"/>
    <s v=""/>
    <s v=""/>
    <s v="4476 WESTON ROAD"/>
    <s v="DAVIE"/>
    <x v="2"/>
    <s v="33331"/>
    <s v="AMERISOURCE BERGEN"/>
    <x v="0"/>
    <s v="DVM"/>
    <s v="NOT PART OF BUYING GROUP"/>
    <x v="133"/>
    <x v="0"/>
    <s v="INJECTABLES DIVISION"/>
    <x v="14"/>
    <s v="BG2593831"/>
    <n v="23.55"/>
    <n v="1244.99"/>
    <n v="1268.54"/>
    <n v="1.8564649124190015E-2"/>
    <n v="17.36"/>
    <n v="220.38"/>
    <n v="237.74"/>
    <n v="7.3020947253301924E-2"/>
  </r>
  <r>
    <n v="311650"/>
    <s v="A"/>
    <s v="20"/>
    <m/>
    <s v="TERENTIEV, ANDREI A MD"/>
    <s v=""/>
    <s v=""/>
    <s v="103 RIVER ROAD"/>
    <s v="EDGEWATER"/>
    <x v="25"/>
    <s v="07020"/>
    <s v=""/>
    <x v="1"/>
    <s v="PHYSICIANS"/>
    <s v="NOT PART OF BUYING GROUP"/>
    <x v="133"/>
    <x v="1"/>
    <s v="INJECTABLES DIVISION"/>
    <x v="14"/>
    <s v="BT4135249"/>
    <n v="5.85"/>
    <n v="2280.67"/>
    <n v="2286.52"/>
    <n v="2.5584731382187779E-3"/>
    <n v="16.14"/>
    <n v="826.39"/>
    <n v="842.53"/>
    <n v="1.9156587895979967E-2"/>
  </r>
  <r>
    <n v="68896"/>
    <s v="A"/>
    <s v="20"/>
    <m/>
    <s v="GREEN, NEAL CURTIS DDS"/>
    <s v=""/>
    <s v=""/>
    <s v="27141 HIDAWAY AVE  STE#201"/>
    <s v="CANYON COUNTY"/>
    <x v="1"/>
    <s v="91351"/>
    <s v=""/>
    <x v="1"/>
    <s v="PHYSICIANS"/>
    <s v="NOT PART OF BUYING GROUP"/>
    <x v="133"/>
    <x v="1"/>
    <s v="INJECTABLES DIVISION"/>
    <x v="14"/>
    <s v="AG9246580"/>
    <n v="20.350000000000001"/>
    <n v="421.4"/>
    <n v="441.75"/>
    <n v="4.6066779852857953E-2"/>
    <n v="12.5"/>
    <n v="363.49"/>
    <n v="375.99"/>
    <n v="3.3245565041623446E-2"/>
  </r>
  <r>
    <n v="128868"/>
    <s v="A"/>
    <s v="20"/>
    <m/>
    <s v="GREEN, GARY WAYNE DDS"/>
    <s v=""/>
    <s v=""/>
    <s v="16133 VENTURA BLVD #1040"/>
    <s v="ENCINO"/>
    <x v="1"/>
    <s v="91436"/>
    <s v=""/>
    <x v="1"/>
    <s v="PHYSICIANS"/>
    <s v="NOT PART OF BUYING GROUP"/>
    <x v="133"/>
    <x v="1"/>
    <s v="INJECTABLES DIVISION"/>
    <x v="14"/>
    <s v="AG6526226"/>
    <n v="208.64"/>
    <n v="1739.12"/>
    <n v="1947.7599999999998"/>
    <n v="0.10711792007228817"/>
    <n v="11.45"/>
    <n v="407.39"/>
    <n v="418.84"/>
    <n v="2.7337408079457549E-2"/>
  </r>
  <r>
    <n v="133417"/>
    <s v="A"/>
    <s v="20"/>
    <m/>
    <s v="NAISMITH, ROBERT MD"/>
    <s v=""/>
    <s v="DEPT OF NEUROLOGY BOX 8111"/>
    <s v="660 S. EUCLID AVE"/>
    <s v="ST. LOUIS"/>
    <x v="35"/>
    <s v="63110"/>
    <s v=""/>
    <x v="1"/>
    <s v="PHYSICIANS"/>
    <s v="NOT PART OF BUYING GROUP"/>
    <x v="133"/>
    <x v="1"/>
    <s v="INJECTABLES DIVISION"/>
    <x v="14"/>
    <s v="BN6980622"/>
    <m/>
    <m/>
    <n v="0"/>
    <e v="#DIV/0!"/>
    <n v="9.6"/>
    <n v="127.9"/>
    <n v="137.5"/>
    <n v="6.9818181818181821E-2"/>
  </r>
  <r>
    <n v="130284"/>
    <s v="A"/>
    <s v="20"/>
    <m/>
    <s v="LATHAM, GEORGIA S  MD"/>
    <s v=""/>
    <s v="MENDENHALL CLNC RESR CTR"/>
    <s v="4160 MENDENHALL OAKS PWY 105"/>
    <s v="HIGH POINT"/>
    <x v="16"/>
    <s v="27265"/>
    <s v=""/>
    <x v="1"/>
    <s v="PHYSICIANS"/>
    <s v="NOT PART OF BUYING GROUP"/>
    <x v="133"/>
    <x v="1"/>
    <s v="INJECTABLES DIVISION"/>
    <x v="14"/>
    <s v="BL3814705"/>
    <n v="12"/>
    <n v="1446.51"/>
    <n v="1458.51"/>
    <n v="8.2275747166628953E-3"/>
    <n v="9.25"/>
    <n v="922.75"/>
    <n v="932"/>
    <n v="9.9248927038626603E-3"/>
  </r>
  <r>
    <n v="387946"/>
    <s v="A"/>
    <s v="20"/>
    <m/>
    <s v="ANDL, STEPHEN MD"/>
    <s v=""/>
    <s v="WEST HAWAII COMM HLTH CENTER"/>
    <s v="75-5751 KUAKINI HWY #203"/>
    <s v="KAILUA-KONA"/>
    <x v="47"/>
    <s v="96740"/>
    <s v="AMERISOURCE BERGEN"/>
    <x v="5"/>
    <s v="CLINIC"/>
    <s v="NOT PART OF BUYING GROUP"/>
    <x v="133"/>
    <x v="1"/>
    <s v="INJECTABLES DIVISION"/>
    <x v="14"/>
    <s v="BA3658943"/>
    <n v="0"/>
    <n v="4098.59"/>
    <n v="4098.59"/>
    <n v="0"/>
    <n v="9.07"/>
    <n v="2375.8000000000002"/>
    <n v="2384.8700000000003"/>
    <n v="3.803142309643712E-3"/>
  </r>
  <r>
    <n v="107970"/>
    <s v="A"/>
    <s v="20"/>
    <m/>
    <s v="GOODMAN, RICHARD M. MD"/>
    <s v=""/>
    <s v="A.Z.N.G. MEDICAL ASSOCIATES"/>
    <s v="21110 BISCAYNE BLVD #303"/>
    <s v="AVENTURA"/>
    <x v="2"/>
    <s v="33180"/>
    <s v=""/>
    <x v="1"/>
    <s v="PHYSICIANS"/>
    <s v="NOT PART OF BUYING GROUP"/>
    <x v="133"/>
    <x v="1"/>
    <s v="INJECTABLES DIVISION"/>
    <x v="14"/>
    <s v="BG0367498"/>
    <n v="9.32"/>
    <n v="1261.4000000000001"/>
    <n v="1270.72"/>
    <n v="7.334424578191891E-3"/>
    <n v="7.09"/>
    <n v="745.11"/>
    <n v="752.2"/>
    <n v="9.4256846583355477E-3"/>
  </r>
  <r>
    <n v="102644"/>
    <s v="A"/>
    <s v="20"/>
    <m/>
    <s v="BALINGIT, ANGELICA SANDOVAL MD"/>
    <s v=""/>
    <s v=""/>
    <s v="851 E WESTPOINT DR #310"/>
    <s v="WASILLA"/>
    <x v="48"/>
    <s v="99654"/>
    <s v=""/>
    <x v="1"/>
    <s v="PHYSICIANS"/>
    <s v="NOT PART OF BUYING GROUP"/>
    <x v="133"/>
    <x v="1"/>
    <s v="INJECTABLES DIVISION"/>
    <x v="14"/>
    <s v="BB5224794"/>
    <n v="6.3"/>
    <n v="1108.76"/>
    <n v="1115.06"/>
    <n v="5.6499201836672465E-3"/>
    <n v="6.3"/>
    <n v="1139.69"/>
    <n v="1145.99"/>
    <n v="5.4974301695477268E-3"/>
  </r>
  <r>
    <n v="453914"/>
    <s v="A"/>
    <s v="20"/>
    <m/>
    <s v="KNIGHT, KYLER S MD"/>
    <s v=""/>
    <s v=""/>
    <s v="3801 VISTA STE 250"/>
    <s v="PASADENA"/>
    <x v="9"/>
    <s v="77504"/>
    <s v=""/>
    <x v="1"/>
    <s v="PHYSICIANS"/>
    <s v="NOT PART OF BUYING GROUP"/>
    <x v="133"/>
    <x v="1"/>
    <s v="INJECTABLES DIVISION"/>
    <x v="14"/>
    <s v="BK4861969"/>
    <n v="102.95"/>
    <n v="6721.11"/>
    <n v="6824.0599999999995"/>
    <n v="1.508632690802836E-2"/>
    <n v="6.15"/>
    <n v="4457.03"/>
    <n v="4463.1799999999994"/>
    <n v="1.3779412884983356E-3"/>
  </r>
  <r>
    <n v="306842"/>
    <s v="A"/>
    <s v="20"/>
    <m/>
    <s v="EICHER, RASID M. MD"/>
    <s v=""/>
    <s v="AMERICAN FAMILY CARE"/>
    <s v="2147 RIVERCHASE OFFICE ROAD"/>
    <s v="HOOVER"/>
    <x v="42"/>
    <s v="35244"/>
    <s v=""/>
    <x v="1"/>
    <s v="PHYSICIANS"/>
    <s v="NOT PART OF BUYING GROUP"/>
    <x v="133"/>
    <x v="1"/>
    <s v="INJECTABLES DIVISION"/>
    <x v="14"/>
    <s v="BE8295873"/>
    <n v="0"/>
    <n v="27776.81"/>
    <n v="27776.81"/>
    <n v="0"/>
    <n v="5"/>
    <n v="14778.78"/>
    <n v="14783.78"/>
    <n v="3.3820849606798801E-4"/>
  </r>
  <r>
    <n v="52940"/>
    <s v="A"/>
    <s v="20"/>
    <m/>
    <s v="CHAI, ORANEE EKMAHA MD"/>
    <s v=""/>
    <s v=""/>
    <s v="1212 S BRISTOL #16"/>
    <s v="SANTA ANA"/>
    <x v="1"/>
    <s v="92704"/>
    <s v=""/>
    <x v="1"/>
    <s v="PHYSICIANS"/>
    <s v="NOT PART OF BUYING GROUP"/>
    <x v="133"/>
    <x v="1"/>
    <s v="INJECTABLES DIVISION"/>
    <x v="14"/>
    <s v="AC9638098"/>
    <n v="0"/>
    <n v="8444.59"/>
    <n v="8444.59"/>
    <n v="0"/>
    <n v="4.5"/>
    <n v="3041.94"/>
    <n v="3046.44"/>
    <n v="1.4771339662031748E-3"/>
  </r>
  <r>
    <n v="53483"/>
    <s v="A"/>
    <s v="20"/>
    <m/>
    <s v="FRANKEL, HOWARD H MD"/>
    <s v=""/>
    <s v=""/>
    <s v="6651 CORY DRIVE"/>
    <s v="HUNTINGTON BEACH"/>
    <x v="1"/>
    <s v="92647"/>
    <s v=""/>
    <x v="1"/>
    <s v="PHYSICIANS"/>
    <s v="NOT PART OF BUYING GROUP"/>
    <x v="133"/>
    <x v="1"/>
    <s v="INJECTABLES DIVISION"/>
    <x v="14"/>
    <s v="AF0031396"/>
    <n v="0"/>
    <n v="1539.51"/>
    <n v="1539.51"/>
    <n v="0"/>
    <n v="3.55"/>
    <n v="432.66"/>
    <n v="436.21000000000004"/>
    <n v="8.1382820201279186E-3"/>
  </r>
  <r>
    <n v="388842"/>
    <s v="A"/>
    <s v="20"/>
    <m/>
    <s v="PINEDA, LUISA M  MD"/>
    <s v=""/>
    <s v=""/>
    <s v="327 E. PALMDALE BLVD STE D"/>
    <s v="PALMDALE"/>
    <x v="1"/>
    <s v="93550"/>
    <s v=""/>
    <x v="1"/>
    <s v="PHYSICIANS"/>
    <s v="NOT PART OF BUYING GROUP"/>
    <x v="133"/>
    <x v="1"/>
    <s v="INJECTABLES DIVISION"/>
    <x v="14"/>
    <s v="AP7359208"/>
    <n v="164.52"/>
    <n v="6163.24"/>
    <n v="6327.76"/>
    <n v="2.59997218605004E-2"/>
    <n v="2.2999999999999998"/>
    <n v="2533.34"/>
    <n v="2535.6400000000003"/>
    <n v="9.0706882680506682E-4"/>
  </r>
  <r>
    <n v="51223"/>
    <s v="A"/>
    <s v="20"/>
    <m/>
    <s v="PRESCRIPT PHARMACEUTICALS"/>
    <s v=""/>
    <s v=""/>
    <s v="39 CALIFORNIA AVE STE 104"/>
    <s v="PLEASANTON"/>
    <x v="1"/>
    <s v="94566"/>
    <s v="MCKESSON"/>
    <x v="3"/>
    <s v="DISTRIBUTOR/WHOLESALER"/>
    <s v="NOT PART OF BUYING GROUP"/>
    <x v="134"/>
    <x v="4"/>
    <s v="WEST COAST DIVISION"/>
    <x v="5"/>
    <s v="RP0177798"/>
    <n v="4423.6000000000004"/>
    <n v="20383.150000000001"/>
    <n v="24806.75"/>
    <n v="0.17832243240247111"/>
    <n v="2457.84"/>
    <n v="9029.74"/>
    <n v="11487.58"/>
    <n v="0.21395629018470383"/>
  </r>
  <r>
    <n v="458376"/>
    <s v="A"/>
    <s v="20"/>
    <m/>
    <s v="JANSEN, JAMES A DVM"/>
    <s v=""/>
    <s v="JANSEN ANIMAL HOSPITAL"/>
    <s v="22231 S VERMONT AVE"/>
    <s v="TORRANCE"/>
    <x v="1"/>
    <s v="90502"/>
    <s v="CARDINAL"/>
    <x v="0"/>
    <s v="DVM"/>
    <s v="NOT PART OF BUYING GROUP"/>
    <x v="134"/>
    <x v="0"/>
    <s v="WEST COAST DIVISION"/>
    <x v="5"/>
    <s v="BJ2412168"/>
    <n v="69.3"/>
    <n v="3777.59"/>
    <n v="3846.8900000000003"/>
    <n v="1.8014552014744376E-2"/>
    <n v="95"/>
    <n v="5036.18"/>
    <n v="5131.18"/>
    <n v="1.8514259877844861E-2"/>
  </r>
  <r>
    <n v="205676"/>
    <s v="A"/>
    <s v="20"/>
    <m/>
    <s v="PEREZ, ARTURO MD"/>
    <s v=""/>
    <s v="SOUTH FLORIDA URGENT CARE"/>
    <s v="10521 SW 88TH ST UNIT#E105-B"/>
    <s v="MIAMI"/>
    <x v="2"/>
    <s v="33176"/>
    <s v=""/>
    <x v="1"/>
    <s v="PHYSICIANS"/>
    <s v="NOT PART OF BUYING GROUP"/>
    <x v="135"/>
    <x v="1"/>
    <s v="INJECTABLES DIVISION"/>
    <x v="14"/>
    <s v="FP1513010"/>
    <m/>
    <m/>
    <n v="0"/>
    <e v="#DIV/0!"/>
    <n v="7841.69"/>
    <n v="1517.31"/>
    <n v="9359"/>
    <n v="0.83787690992627417"/>
  </r>
  <r>
    <n v="206131"/>
    <s v="A"/>
    <s v="20"/>
    <m/>
    <s v="TEICHEIRA, DAVID P MD"/>
    <s v=""/>
    <s v="DAVID TEICHEIRA, MD, PC"/>
    <s v="83 SCRIPPS DR #310"/>
    <s v="SACRAMENTO"/>
    <x v="1"/>
    <s v="95825"/>
    <s v=""/>
    <x v="1"/>
    <s v="PHYSICIANS"/>
    <s v="NOT PART OF BUYING GROUP"/>
    <x v="135"/>
    <x v="1"/>
    <s v="INJECTABLES DIVISION"/>
    <x v="14"/>
    <s v="BT1117945"/>
    <m/>
    <m/>
    <n v="0"/>
    <e v="#DIV/0!"/>
    <n v="2527.84"/>
    <n v="0"/>
    <n v="2527.84"/>
    <n v="1"/>
  </r>
  <r>
    <n v="307372"/>
    <s v="A"/>
    <s v="20"/>
    <m/>
    <s v="FERGUSON, ELAINE L DO"/>
    <s v=""/>
    <s v="COMCARE PO BOX 2120"/>
    <s v="617 EAST ELM"/>
    <s v="SALINA"/>
    <x v="36"/>
    <s v="67402"/>
    <s v="AMERISOURCE BERGEN"/>
    <x v="1"/>
    <s v="PHYSICIANS"/>
    <s v="NOT PART OF BUYING GROUP"/>
    <x v="135"/>
    <x v="1"/>
    <s v="INJECTABLES DIVISION"/>
    <x v="14"/>
    <s v="AF2753641"/>
    <n v="4670.92"/>
    <n v="1100.33"/>
    <n v="5771.25"/>
    <n v="0.80934286333116745"/>
    <n v="2014"/>
    <n v="12006.14"/>
    <n v="14020.14"/>
    <n v="0.14365049136456556"/>
  </r>
  <r>
    <n v="78860"/>
    <s v="A"/>
    <s v="20"/>
    <m/>
    <s v="BECK, LUNA BELLA MD"/>
    <s v=""/>
    <s v=""/>
    <s v="17820 SE 109TH AVE #107"/>
    <s v="SUMMERFIELD"/>
    <x v="2"/>
    <s v="34491"/>
    <s v=""/>
    <x v="1"/>
    <s v="PHYSICIANS"/>
    <s v="NOT PART OF BUYING GROUP"/>
    <x v="135"/>
    <x v="1"/>
    <s v="INJECTABLES DIVISION"/>
    <x v="14"/>
    <s v="BB6817273"/>
    <n v="1468"/>
    <n v="99648.43"/>
    <n v="101116.43"/>
    <n v="1.4517917612399884E-2"/>
    <n v="1887.48"/>
    <n v="52090.58"/>
    <n v="53978.060000000005"/>
    <n v="3.4967540515535384E-2"/>
  </r>
  <r>
    <n v="190618"/>
    <s v="A"/>
    <s v="20"/>
    <m/>
    <s v="CLAWSON, MARK E. MD"/>
    <s v=""/>
    <s v=""/>
    <s v="805 N STATE ST."/>
    <s v="JENNINGS"/>
    <x v="7"/>
    <s v="70546"/>
    <s v=""/>
    <x v="1"/>
    <s v="PHYSICIANS"/>
    <s v="NOT PART OF BUYING GROUP"/>
    <x v="135"/>
    <x v="1"/>
    <s v="INJECTABLES DIVISION"/>
    <x v="14"/>
    <s v="BC2232445"/>
    <n v="3902"/>
    <n v="9349.25"/>
    <n v="13251.25"/>
    <n v="0.2944627865295727"/>
    <n v="1711.31"/>
    <n v="1871.2"/>
    <n v="3582.51"/>
    <n v="0.47768464009870171"/>
  </r>
  <r>
    <n v="392454"/>
    <s v="A"/>
    <s v="20"/>
    <m/>
    <s v="DIAMANTONI, STEPHEN GUST MD"/>
    <s v=""/>
    <s v="S.G.DIAMANTONI MD &amp; ASSC."/>
    <s v="440 W CHESTNUT ST"/>
    <s v="LANCASTER"/>
    <x v="8"/>
    <s v="17602"/>
    <s v="AMERISOURCE BERGEN"/>
    <x v="1"/>
    <s v="PHYSICIANS"/>
    <s v="NOT PART OF BUYING GROUP"/>
    <x v="135"/>
    <x v="1"/>
    <s v="INJECTABLES DIVISION"/>
    <x v="14"/>
    <s v="AD2440066"/>
    <n v="1644.74"/>
    <n v="227081.29"/>
    <n v="228726.03"/>
    <n v="7.1908737278393716E-3"/>
    <n v="1489.17"/>
    <n v="37906.080000000002"/>
    <n v="39395.25"/>
    <n v="3.7800750090429686E-2"/>
  </r>
  <r>
    <n v="56884"/>
    <s v="A"/>
    <s v="20"/>
    <m/>
    <s v="SORENSEN, JAMES M MD"/>
    <s v=""/>
    <s v=""/>
    <s v="1425 N. ACACIA"/>
    <s v="REEDLEY"/>
    <x v="1"/>
    <s v="93654"/>
    <s v=""/>
    <x v="1"/>
    <s v="PHYSICIANS"/>
    <s v="NOT PART OF BUYING GROUP"/>
    <x v="135"/>
    <x v="1"/>
    <s v="INJECTABLES DIVISION"/>
    <x v="14"/>
    <s v="AS7246855"/>
    <n v="3172"/>
    <n v="8161.42"/>
    <n v="11333.42"/>
    <n v="0.27988021268072655"/>
    <n v="1474.75"/>
    <n v="4312"/>
    <n v="5786.75"/>
    <n v="0.25484944053225039"/>
  </r>
  <r>
    <n v="78602"/>
    <s v="A"/>
    <s v="20"/>
    <m/>
    <s v="WEATHERSPOON, BRYAN C. MD"/>
    <s v=""/>
    <s v="CAMDEN PEDIATRICS, P.C"/>
    <s v="51 LINDSEY LANE"/>
    <s v="KINGSLAND"/>
    <x v="21"/>
    <s v="31548"/>
    <s v="CARDINAL"/>
    <x v="1"/>
    <s v="PHYSICIANS ALLIANCE INC"/>
    <s v="NOT PART OF BUYING GROUP"/>
    <x v="135"/>
    <x v="1"/>
    <s v="INJECTABLES DIVISION"/>
    <x v="14"/>
    <s v="BW2374851"/>
    <n v="4797.72"/>
    <n v="2453.48"/>
    <n v="7251.2000000000007"/>
    <n v="0.6616449691085613"/>
    <n v="1329.35"/>
    <n v="2324.84"/>
    <n v="3654.19"/>
    <n v="0.36378787090983222"/>
  </r>
  <r>
    <n v="67998"/>
    <s v="A"/>
    <s v="20"/>
    <m/>
    <s v="GUERRERO, JORGE MD"/>
    <s v=""/>
    <s v=""/>
    <s v="6710 CAPITOL"/>
    <s v="HOUSTON"/>
    <x v="9"/>
    <s v="77011"/>
    <s v="MCKESSON"/>
    <x v="1"/>
    <s v="PHYSICIANS"/>
    <s v="NOT PART OF BUYING GROUP"/>
    <x v="135"/>
    <x v="1"/>
    <s v="INJECTABLES DIVISION"/>
    <x v="14"/>
    <s v="AG3198721"/>
    <n v="2158"/>
    <n v="22496.59"/>
    <n v="24654.59"/>
    <n v="8.752934037840418E-2"/>
    <n v="1311.55"/>
    <n v="11241.71"/>
    <n v="12553.259999999998"/>
    <n v="0.10447883657312922"/>
  </r>
  <r>
    <n v="129099"/>
    <s v="A"/>
    <s v="20"/>
    <m/>
    <s v="SILEBI, VANESSA ISABEL MD"/>
    <s v=""/>
    <s v=""/>
    <s v="3661 SOUTH MIAMI AVE#108"/>
    <s v="MIAMI"/>
    <x v="2"/>
    <s v="33133"/>
    <s v=""/>
    <x v="1"/>
    <s v="PHYSICIANS"/>
    <s v="NOT PART OF BUYING GROUP"/>
    <x v="135"/>
    <x v="1"/>
    <s v="INJECTABLES DIVISION"/>
    <x v="14"/>
    <s v="BS8626535"/>
    <n v="2934.01"/>
    <n v="8800.7199999999993"/>
    <n v="11734.73"/>
    <n v="0.25002790860974222"/>
    <n v="1293.94"/>
    <n v="3334.43"/>
    <n v="4628.37"/>
    <n v="0.27956710461782441"/>
  </r>
  <r>
    <n v="308190"/>
    <s v="A"/>
    <s v="20"/>
    <m/>
    <s v="GARCIA, EFRAIN M.D."/>
    <s v=""/>
    <s v=""/>
    <s v="3661 SOUTH MIAMI AVE. STE 702"/>
    <s v="MIAMI"/>
    <x v="2"/>
    <s v="33133"/>
    <s v=""/>
    <x v="1"/>
    <s v="PHYSICIANS"/>
    <s v="NOT PART OF BUYING GROUP"/>
    <x v="135"/>
    <x v="1"/>
    <s v="INJECTABLES DIVISION"/>
    <x v="14"/>
    <s v="BG4359053"/>
    <n v="1825.7"/>
    <n v="34898.050000000003"/>
    <n v="36723.75"/>
    <n v="4.9714421865958681E-2"/>
    <n v="1269.01"/>
    <n v="18850.91"/>
    <n v="20119.919999999998"/>
    <n v="6.3072318378999528E-2"/>
  </r>
  <r>
    <n v="107683"/>
    <s v="A"/>
    <s v="20"/>
    <m/>
    <s v="GERSHANIK, RICHARD OSCAR MD"/>
    <s v=""/>
    <s v=""/>
    <s v="8390 WEST FLAGLER ST #107"/>
    <s v="MIAMI"/>
    <x v="2"/>
    <s v="33144"/>
    <s v=""/>
    <x v="1"/>
    <s v="PHYSICIANS"/>
    <s v="NOT PART OF BUYING GROUP"/>
    <x v="135"/>
    <x v="1"/>
    <s v="INJECTABLES DIVISION"/>
    <x v="14"/>
    <s v="BG1400833"/>
    <n v="2540.85"/>
    <n v="25292.78"/>
    <n v="27833.629999999997"/>
    <n v="9.1287050952391049E-2"/>
    <n v="1085.98"/>
    <n v="15425.51"/>
    <n v="16511.490000000002"/>
    <n v="6.5771169046524566E-2"/>
  </r>
  <r>
    <n v="88516"/>
    <s v="A"/>
    <s v="20"/>
    <m/>
    <s v="HOOD, FRANKLIN L DO"/>
    <s v=""/>
    <s v="RAINBOW FAMILY MED CLINIC PC"/>
    <s v="821 RAINBOW DRIVE"/>
    <s v="GADSDEN"/>
    <x v="42"/>
    <s v="35901"/>
    <s v=""/>
    <x v="1"/>
    <s v="PHYSICIANS"/>
    <s v="NOT PART OF BUYING GROUP"/>
    <x v="135"/>
    <x v="1"/>
    <s v="INJECTABLES DIVISION"/>
    <x v="14"/>
    <s v="AH2682981"/>
    <n v="1786.45"/>
    <n v="2286.09"/>
    <n v="4072.54"/>
    <n v="0.43865744719511657"/>
    <n v="850.85"/>
    <n v="3116.48"/>
    <n v="3967.33"/>
    <n v="0.21446413582938653"/>
  </r>
  <r>
    <n v="143954"/>
    <s v="A"/>
    <s v="20"/>
    <m/>
    <s v="VICK, SAMMY C MD"/>
    <s v=""/>
    <s v="UROLOGY CONSULTANTS, PA"/>
    <s v="8038 WURZBACH RD, SUITE 430"/>
    <s v="SAN ANTONIO"/>
    <x v="9"/>
    <s v="78229"/>
    <s v="MCKESSON"/>
    <x v="1"/>
    <s v="PHYSICIANS"/>
    <s v="NOT PART OF BUYING GROUP"/>
    <x v="135"/>
    <x v="5"/>
    <s v="INJECTABLES DIVISION"/>
    <x v="14"/>
    <s v="BV4464284"/>
    <n v="2212.4"/>
    <n v="37264.5"/>
    <n v="39476.9"/>
    <n v="5.6042901038328742E-2"/>
    <n v="833"/>
    <n v="14904"/>
    <n v="15737"/>
    <n v="5.2932579271779884E-2"/>
  </r>
  <r>
    <n v="711481"/>
    <s v="A"/>
    <s v="20"/>
    <m/>
    <s v="RUTHERFORD, RICHARD T. MD."/>
    <s v=""/>
    <s v="P.O. BOX 176"/>
    <s v="130 LEBANON HWY STE. B"/>
    <s v="CARTHAGE"/>
    <x v="37"/>
    <s v="37030"/>
    <s v=""/>
    <x v="1"/>
    <s v="PHYSICIANS"/>
    <s v="NOT PART OF BUYING GROUP"/>
    <x v="135"/>
    <x v="1"/>
    <s v="INJECTABLES DIVISION"/>
    <x v="14"/>
    <s v="AR2379320"/>
    <n v="1876.3"/>
    <n v="14341.43"/>
    <n v="16217.73"/>
    <n v="0.11569436659754478"/>
    <n v="775.28"/>
    <n v="3873.13"/>
    <n v="4648.41"/>
    <n v="0.16678391105775953"/>
  </r>
  <r>
    <n v="68951"/>
    <s v="A"/>
    <s v="20"/>
    <m/>
    <s v="DELGADO-LEON, RENE P. MD"/>
    <s v=""/>
    <s v="CENTRO DE SALUD FAMILIAR"/>
    <s v="5836 BUFORD HWY. STE C"/>
    <s v="NORCROSS"/>
    <x v="21"/>
    <s v="30071"/>
    <s v=""/>
    <x v="1"/>
    <s v="PHYSICIANS"/>
    <s v="NOT PART OF BUYING GROUP"/>
    <x v="135"/>
    <x v="1"/>
    <s v="INJECTABLES DIVISION"/>
    <x v="14"/>
    <s v="BD9364946"/>
    <n v="950.3"/>
    <n v="36508.25"/>
    <n v="37458.550000000003"/>
    <n v="2.5369374949110412E-2"/>
    <n v="672.1"/>
    <n v="26637.22"/>
    <n v="27309.32"/>
    <n v="2.4610645742918536E-2"/>
  </r>
  <r>
    <n v="87490"/>
    <s v="A"/>
    <s v="20"/>
    <m/>
    <s v="SHEIKH, MOHAMMAD T MD"/>
    <s v=""/>
    <s v="TOTAL FAMILY CARE"/>
    <s v="1168 N STATE ROAD 7"/>
    <s v="LAUDERHILL"/>
    <x v="2"/>
    <s v="33313"/>
    <s v=""/>
    <x v="1"/>
    <s v="PHYSICIANS"/>
    <s v="NOT PART OF BUYING GROUP"/>
    <x v="135"/>
    <x v="1"/>
    <s v="INJECTABLES DIVISION"/>
    <x v="14"/>
    <s v="BS6764888"/>
    <n v="1643.37"/>
    <n v="17201.77"/>
    <n v="18845.14"/>
    <n v="8.7203915704526472E-2"/>
    <n v="610.51"/>
    <n v="7012.48"/>
    <n v="7622.99"/>
    <n v="8.008799696706935E-2"/>
  </r>
  <r>
    <n v="691860"/>
    <s v="A"/>
    <s v="20"/>
    <m/>
    <s v="WALTER E LEVY III MD"/>
    <s v=""/>
    <s v=""/>
    <s v="4228 HOUMA BLVD STE 310"/>
    <s v="METAIRIE"/>
    <x v="7"/>
    <s v="70006"/>
    <s v="AMERISOURCE BERGEN"/>
    <x v="1"/>
    <s v="PHYSICIANS"/>
    <s v="NOT PART OF BUYING GROUP"/>
    <x v="135"/>
    <x v="5"/>
    <s v="INJECTABLES DIVISION"/>
    <x v="14"/>
    <s v="AL1154335"/>
    <n v="0"/>
    <n v="37026"/>
    <n v="37026"/>
    <n v="0"/>
    <n v="550"/>
    <n v="18330"/>
    <n v="18880"/>
    <n v="2.9131355932203389E-2"/>
  </r>
  <r>
    <n v="87458"/>
    <s v="A"/>
    <s v="20"/>
    <m/>
    <s v="AHMED, TAHIR MDD"/>
    <s v=""/>
    <s v="MERIT MEDICAL GROUP"/>
    <s v="2951 W FRONT ST #3100"/>
    <s v="RICHLANDS"/>
    <x v="20"/>
    <s v="24641"/>
    <s v=""/>
    <x v="1"/>
    <s v="PHYSICIANS"/>
    <s v="NOT PART OF BUYING GROUP"/>
    <x v="135"/>
    <x v="1"/>
    <s v="INJECTABLES DIVISION"/>
    <x v="14"/>
    <s v="BA8407505"/>
    <n v="349.15"/>
    <n v="10131.16"/>
    <n v="10480.31"/>
    <n v="3.3314854236181947E-2"/>
    <n v="478.82"/>
    <n v="4857.17"/>
    <n v="5335.99"/>
    <n v="8.9734051225733177E-2"/>
  </r>
  <r>
    <n v="109587"/>
    <s v="A"/>
    <s v="20"/>
    <m/>
    <s v="CHAMAH-FARRE, MIGUEL A MD"/>
    <s v=""/>
    <s v="GRATIGNY MEDICAL CENTER"/>
    <s v="1800 WEST 68TH ST. # 127"/>
    <s v="HIALEAH"/>
    <x v="2"/>
    <s v="33014"/>
    <s v=""/>
    <x v="1"/>
    <s v="PHYSICIANS"/>
    <s v="NOT PART OF BUYING GROUP"/>
    <x v="135"/>
    <x v="1"/>
    <s v="INJECTABLES DIVISION"/>
    <x v="14"/>
    <s v="BC3486431"/>
    <n v="2707.81"/>
    <n v="10561.94"/>
    <n v="13269.75"/>
    <n v="0.20405885566796661"/>
    <n v="448"/>
    <n v="1777.97"/>
    <n v="2225.9700000000003"/>
    <n v="0.20126057404187836"/>
  </r>
  <r>
    <n v="129370"/>
    <s v="A"/>
    <s v="20"/>
    <m/>
    <s v="MONTILLA, EDUARDO MD"/>
    <s v=""/>
    <s v=""/>
    <s v="1435 W 49 PLACE STE 201"/>
    <s v="HIALEAH"/>
    <x v="2"/>
    <s v="33012"/>
    <s v="CARDINAL"/>
    <x v="1"/>
    <s v="PHYSICIANS"/>
    <s v="NOT PART OF BUYING GROUP"/>
    <x v="135"/>
    <x v="1"/>
    <s v="INJECTABLES DIVISION"/>
    <x v="14"/>
    <s v="AM2621604"/>
    <n v="2134.1799999999998"/>
    <n v="287.64999999999998"/>
    <n v="2421.83"/>
    <n v="0.88122618020257404"/>
    <n v="426.26"/>
    <n v="31.45"/>
    <n v="457.71"/>
    <n v="0.93128837036551526"/>
  </r>
  <r>
    <n v="460236"/>
    <s v="A"/>
    <s v="20"/>
    <m/>
    <s v="POTTER, VERNON D. MD"/>
    <s v=""/>
    <s v="SUITE 302"/>
    <s v="9829 SOUTH 1300 EAST"/>
    <s v="SANDY"/>
    <x v="15"/>
    <s v="84094"/>
    <s v=""/>
    <x v="1"/>
    <s v="PHYSICIANS"/>
    <s v="NOT PART OF BUYING GROUP"/>
    <x v="135"/>
    <x v="1"/>
    <s v="INJECTABLES DIVISION"/>
    <x v="14"/>
    <s v="BP2722254"/>
    <n v="654.70000000000005"/>
    <n v="9382.4500000000007"/>
    <n v="10037.150000000001"/>
    <n v="6.5227679171876468E-2"/>
    <n v="405.44"/>
    <n v="1358.02"/>
    <n v="1763.46"/>
    <n v="0.22991165095891031"/>
  </r>
  <r>
    <n v="37296"/>
    <s v="A"/>
    <s v="20"/>
    <m/>
    <s v="EKDAHL, SCOTT S DO MPH"/>
    <s v=""/>
    <s v=""/>
    <s v="474 N. HIGHWAY 89"/>
    <s v="CHINO VALLEY"/>
    <x v="34"/>
    <s v="86323"/>
    <s v=""/>
    <x v="1"/>
    <s v="PHYSICIANS"/>
    <s v="NOT PART OF BUYING GROUP"/>
    <x v="135"/>
    <x v="1"/>
    <s v="INJECTABLES DIVISION"/>
    <x v="14"/>
    <s v="BE0200193"/>
    <n v="2682.47"/>
    <n v="51419.32"/>
    <n v="54101.79"/>
    <n v="4.958190847289895E-2"/>
    <n v="401.46"/>
    <n v="16383.68"/>
    <n v="16785.14"/>
    <n v="2.391758424415882E-2"/>
  </r>
  <r>
    <n v="111159"/>
    <s v="A"/>
    <s v="20"/>
    <m/>
    <s v="MOLINA, ADOLFO FELIX MD"/>
    <s v=""/>
    <s v=""/>
    <s v="3182 SHALLOWFORD ROAD"/>
    <s v="CHAMBLEE"/>
    <x v="21"/>
    <s v="30341"/>
    <s v=""/>
    <x v="1"/>
    <s v="PHYSICIANS"/>
    <s v="NOT PART OF BUYING GROUP"/>
    <x v="135"/>
    <x v="1"/>
    <s v="INJECTABLES DIVISION"/>
    <x v="14"/>
    <s v="AM3063790"/>
    <n v="386.65"/>
    <n v="42400.74"/>
    <n v="42787.39"/>
    <n v="9.0365409060940618E-3"/>
    <n v="352.98"/>
    <n v="22490.87"/>
    <n v="22843.85"/>
    <n v="1.5451861223042528E-2"/>
  </r>
  <r>
    <n v="361209"/>
    <s v="A"/>
    <s v="20"/>
    <m/>
    <s v="HERSON, JOSEPH L III DO."/>
    <s v=""/>
    <s v=""/>
    <s v="1275 OLENTANGY RIVER RD STE110"/>
    <s v="COLUMBUS"/>
    <x v="11"/>
    <s v="43212"/>
    <s v=""/>
    <x v="1"/>
    <s v="PHYSICIANS"/>
    <s v="NOT PART OF BUYING GROUP"/>
    <x v="135"/>
    <x v="1"/>
    <s v="INJECTABLES DIVISION"/>
    <x v="14"/>
    <s v="AH1714496"/>
    <n v="486.05"/>
    <n v="3834.82"/>
    <n v="4320.87"/>
    <n v="0.1124889200554518"/>
    <n v="303.42"/>
    <n v="1668.42"/>
    <n v="1971.8400000000001"/>
    <n v="0.153876582278481"/>
  </r>
  <r>
    <n v="304921"/>
    <s v="A"/>
    <s v="20"/>
    <m/>
    <s v="GUERRERO, CARLOS PA"/>
    <s v=""/>
    <s v=""/>
    <s v="3150 E. IMPERIAL HWY #203"/>
    <s v="LYNWOOD"/>
    <x v="1"/>
    <s v="90262"/>
    <s v=""/>
    <x v="1"/>
    <s v="PHYSICIANS"/>
    <s v="NOT PART OF BUYING GROUP"/>
    <x v="135"/>
    <x v="1"/>
    <s v="INJECTABLES DIVISION"/>
    <x v="14"/>
    <s v="MG1006673"/>
    <n v="413.7"/>
    <n v="11347.91"/>
    <n v="11761.61"/>
    <n v="3.5173755973884523E-2"/>
    <n v="281.27999999999997"/>
    <n v="6406.2"/>
    <n v="6687.48"/>
    <n v="4.2060686536632634E-2"/>
  </r>
  <r>
    <n v="37323"/>
    <s v="A"/>
    <s v="20"/>
    <m/>
    <s v="HURLEY, JAMES MORGAN E. MD"/>
    <s v=""/>
    <s v=""/>
    <s v="3051 N. WINDSONG DRIVE"/>
    <s v="PRESCOTT VALLEY"/>
    <x v="34"/>
    <s v="86314"/>
    <s v="MCKESSON"/>
    <x v="1"/>
    <s v="PHYSICIANS ALLIANCE INC"/>
    <s v="NOT PART OF BUYING GROUP"/>
    <x v="135"/>
    <x v="1"/>
    <s v="INJECTABLES DIVISION"/>
    <x v="14"/>
    <s v="AH1274923"/>
    <n v="398"/>
    <n v="36174.22"/>
    <n v="36572.22"/>
    <n v="1.0882576994232234E-2"/>
    <n v="280"/>
    <n v="11182.38"/>
    <n v="11462.38"/>
    <n v="2.4427736648060874E-2"/>
  </r>
  <r>
    <n v="306924"/>
    <s v="A"/>
    <s v="20"/>
    <m/>
    <s v="CELAYA, MARIO PA"/>
    <s v=""/>
    <s v=""/>
    <s v="755 N. SEQUOIA AVE. STE B"/>
    <s v="LINDSAY"/>
    <x v="1"/>
    <s v="93247"/>
    <s v=""/>
    <x v="1"/>
    <s v="PHYSICIANS"/>
    <s v="NOT PART OF BUYING GROUP"/>
    <x v="135"/>
    <x v="1"/>
    <s v="INJECTABLES DIVISION"/>
    <x v="14"/>
    <s v="MC0994093"/>
    <n v="719.01"/>
    <n v="12185.52"/>
    <n v="12904.53"/>
    <n v="5.5717643339199485E-2"/>
    <n v="272.41000000000003"/>
    <n v="4864.9799999999996"/>
    <n v="5137.3899999999994"/>
    <n v="5.3024979610269037E-2"/>
  </r>
  <r>
    <n v="368202"/>
    <s v="A"/>
    <s v="20"/>
    <m/>
    <s v="ELNESER, RAFAEL MD"/>
    <s v="BLUE CORAL WOMEN'S CARE INC."/>
    <s v=""/>
    <s v="7360 CORAL WAY STE 16"/>
    <s v="MIAMI"/>
    <x v="2"/>
    <s v="33155"/>
    <s v=""/>
    <x v="1"/>
    <s v="PHYSICIANS"/>
    <s v="NOT PART OF BUYING GROUP"/>
    <x v="135"/>
    <x v="1"/>
    <s v="INJECTABLES DIVISION"/>
    <x v="14"/>
    <s v="BE8445606"/>
    <n v="486.75"/>
    <n v="2148.85"/>
    <n v="2635.6"/>
    <n v="0.18468280467445744"/>
    <n v="239.38"/>
    <n v="965.48"/>
    <n v="1204.8600000000001"/>
    <n v="0.19867868466045846"/>
  </r>
  <r>
    <n v="691517"/>
    <s v="A"/>
    <s v="20"/>
    <m/>
    <s v="RIVAS EMMANUEL PIERRE III, MD"/>
    <s v=""/>
    <s v=""/>
    <s v="2820 NAPOLEON  #460"/>
    <s v="NEW ORLEANS"/>
    <x v="7"/>
    <s v="70115"/>
    <s v="AMERISOURCE BERGEN"/>
    <x v="1"/>
    <s v="PHYSICIANS"/>
    <s v="NOT PART OF BUYING GROUP"/>
    <x v="135"/>
    <x v="5"/>
    <s v="INJECTABLES DIVISION"/>
    <x v="14"/>
    <s v="BR0885256"/>
    <n v="448"/>
    <n v="27926"/>
    <n v="28374"/>
    <n v="1.5789102699654615E-2"/>
    <n v="198"/>
    <n v="6968"/>
    <n v="7166"/>
    <n v="2.7630477253698018E-2"/>
  </r>
  <r>
    <n v="368027"/>
    <s v="A"/>
    <s v="20"/>
    <m/>
    <s v="BREAUX, EDWARD F MD"/>
    <s v=""/>
    <s v=""/>
    <s v="1016 COOLIDGE"/>
    <s v="LAFAYETTE"/>
    <x v="7"/>
    <s v="70503"/>
    <s v=""/>
    <x v="1"/>
    <s v="PHYSICIANS"/>
    <s v="NOT PART OF BUYING GROUP"/>
    <x v="135"/>
    <x v="5"/>
    <s v="INJECTABLES DIVISION"/>
    <x v="14"/>
    <s v="AB1784354"/>
    <n v="0"/>
    <n v="840.72"/>
    <n v="840.72"/>
    <n v="0"/>
    <n v="168"/>
    <n v="3214.46"/>
    <n v="3382.46"/>
    <n v="4.9667993117435236E-2"/>
  </r>
  <r>
    <n v="492661"/>
    <s v="A"/>
    <s v="20"/>
    <m/>
    <s v="CHI, PETER C MD"/>
    <s v=""/>
    <s v=""/>
    <s v="5828 TEMPLE CITY BLVD"/>
    <s v="TEMPLE CITY"/>
    <x v="1"/>
    <s v="91780"/>
    <s v=""/>
    <x v="1"/>
    <s v="PHYSICIANS"/>
    <s v="NOT PART OF BUYING GROUP"/>
    <x v="135"/>
    <x v="1"/>
    <s v="INJECTABLES DIVISION"/>
    <x v="14"/>
    <s v="BC3694038"/>
    <n v="168"/>
    <n v="1594.39"/>
    <n v="1762.39"/>
    <n v="9.5325098304007622E-2"/>
    <n v="161.03"/>
    <n v="624.79"/>
    <n v="785.81999999999994"/>
    <n v="0.20491970171286047"/>
  </r>
  <r>
    <n v="56938"/>
    <s v="A"/>
    <s v="20"/>
    <m/>
    <s v="CARBAYO, ANTONIO MD"/>
    <s v=""/>
    <s v=""/>
    <s v="415 N. SYCAMORE STE 101"/>
    <s v="SANTA ANA"/>
    <x v="1"/>
    <s v="92701"/>
    <s v="MCKESSON"/>
    <x v="1"/>
    <s v="PHYSICIANS"/>
    <s v="NOT PART OF BUYING GROUP"/>
    <x v="135"/>
    <x v="1"/>
    <s v="INJECTABLES DIVISION"/>
    <x v="14"/>
    <s v="BC4302749"/>
    <n v="429.03"/>
    <n v="11081.04"/>
    <n v="11510.070000000002"/>
    <n v="3.7274317184865069E-2"/>
    <n v="148.54"/>
    <n v="1685.18"/>
    <n v="1833.72"/>
    <n v="8.1004733547106425E-2"/>
  </r>
  <r>
    <n v="717196"/>
    <s v="A"/>
    <s v="20"/>
    <m/>
    <s v="EARLY, IRA G JR. MD"/>
    <s v=""/>
    <s v="WELLNESS FAMILY MEDICINE"/>
    <s v="1241 BOILING SPRINGS HIGHWAY"/>
    <s v="SPARTANBURG"/>
    <x v="5"/>
    <s v="29303"/>
    <s v="MCKESSON"/>
    <x v="1"/>
    <s v="PHYSICIANS ALLIANCE INC"/>
    <s v="NOT PART OF BUYING GROUP"/>
    <x v="135"/>
    <x v="1"/>
    <s v="INJECTABLES DIVISION"/>
    <x v="14"/>
    <s v="BE1446081"/>
    <n v="155.94999999999999"/>
    <n v="12871.08"/>
    <n v="13027.03"/>
    <n v="1.1971262828135038E-2"/>
    <n v="140.44"/>
    <n v="5832.62"/>
    <n v="5973.0599999999995"/>
    <n v="2.3512236609041264E-2"/>
  </r>
  <r>
    <n v="51925"/>
    <s v="A"/>
    <s v="20"/>
    <m/>
    <s v="NGUYEN, BA XUAN MD"/>
    <s v=""/>
    <s v=""/>
    <s v="815 COOPER ROAD"/>
    <s v="OXNARD"/>
    <x v="1"/>
    <s v="93030"/>
    <s v=""/>
    <x v="1"/>
    <s v="PHYSICIANS"/>
    <s v="NOT PART OF BUYING GROUP"/>
    <x v="135"/>
    <x v="1"/>
    <s v="INJECTABLES DIVISION"/>
    <x v="14"/>
    <s v="AN7948966"/>
    <n v="770.45"/>
    <n v="12570.38"/>
    <n v="13340.83"/>
    <n v="5.7751279343189299E-2"/>
    <n v="136.6"/>
    <n v="4402.3999999999996"/>
    <n v="4539"/>
    <n v="3.0094734523022693E-2"/>
  </r>
  <r>
    <n v="80398"/>
    <s v="A"/>
    <s v="20"/>
    <m/>
    <s v="TIERNO, PATRICK L MD"/>
    <s v=""/>
    <s v=""/>
    <s v="1301 MIDDLEFORD RD"/>
    <s v="SEAFORD"/>
    <x v="50"/>
    <s v="19973"/>
    <s v=""/>
    <x v="1"/>
    <s v="PHYSICIANS"/>
    <s v="NOT PART OF BUYING GROUP"/>
    <x v="135"/>
    <x v="1"/>
    <s v="INJECTABLES DIVISION"/>
    <x v="14"/>
    <s v="AT1501053"/>
    <n v="240.5"/>
    <n v="2303.5"/>
    <n v="2544"/>
    <n v="9.4536163522012578E-2"/>
    <n v="120.01"/>
    <n v="785.14"/>
    <n v="905.15"/>
    <n v="0.13258575926641994"/>
  </r>
  <r>
    <n v="695854"/>
    <s v="A"/>
    <s v="20"/>
    <m/>
    <s v="ORTOLANO, VINCENT MD"/>
    <s v=""/>
    <s v="SUITE 250"/>
    <s v="8100 CONSTITUTION PLACE NE"/>
    <s v="ALBUQUERQUE"/>
    <x v="41"/>
    <s v="87110"/>
    <s v=""/>
    <x v="1"/>
    <s v="PHYSICIANS"/>
    <s v="NOT PART OF BUYING GROUP"/>
    <x v="135"/>
    <x v="5"/>
    <s v="INJECTABLES DIVISION"/>
    <x v="14"/>
    <s v="AO3015030"/>
    <n v="330.5"/>
    <n v="4599.6400000000003"/>
    <n v="4930.1400000000003"/>
    <n v="6.703663587646598E-2"/>
    <n v="106"/>
    <n v="36"/>
    <n v="142"/>
    <n v="0.74647887323943662"/>
  </r>
  <r>
    <n v="306128"/>
    <s v="A"/>
    <s v="20"/>
    <m/>
    <s v="SPURLOCK, JAMES RILEY III DO"/>
    <s v=""/>
    <s v="MOUNTAIN VIEW MEDICAL"/>
    <s v="370 DOOLITTLE RD STE 1"/>
    <s v="WOODBURY"/>
    <x v="37"/>
    <s v="37190"/>
    <s v=""/>
    <x v="1"/>
    <s v="PHYSICIANS"/>
    <s v="NOT PART OF BUYING GROUP"/>
    <x v="135"/>
    <x v="1"/>
    <s v="INJECTABLES DIVISION"/>
    <x v="14"/>
    <s v="BS8110835"/>
    <n v="244.67"/>
    <n v="14537.54"/>
    <n v="14782.210000000001"/>
    <n v="1.6551652290151472E-2"/>
    <n v="97.6"/>
    <n v="5198.0200000000004"/>
    <n v="5295.6200000000008"/>
    <n v="1.8430325438758818E-2"/>
  </r>
  <r>
    <n v="691907"/>
    <s v="A"/>
    <s v="20"/>
    <m/>
    <s v="MICHAEL E HILZ MD"/>
    <s v=""/>
    <s v=""/>
    <s v="300 N HIGHLAND STE 365"/>
    <s v="SHERMAN"/>
    <x v="9"/>
    <s v="75092"/>
    <s v="AMERISOURCE BERGEN"/>
    <x v="1"/>
    <s v="PHYSICIANS"/>
    <s v="NOT PART OF BUYING GROUP"/>
    <x v="135"/>
    <x v="5"/>
    <s v="INJECTABLES DIVISION"/>
    <x v="14"/>
    <s v="AH2591522"/>
    <n v="0"/>
    <n v="5796"/>
    <n v="5796"/>
    <n v="0"/>
    <n v="96"/>
    <n v="2903"/>
    <n v="2999"/>
    <n v="3.2010670223407804E-2"/>
  </r>
  <r>
    <n v="311278"/>
    <s v="A"/>
    <s v="20"/>
    <m/>
    <s v="MONTES, EDUARDO MD"/>
    <s v=""/>
    <s v=""/>
    <s v="8701 BERGENLINE AVE"/>
    <s v="NORTH BERGEN"/>
    <x v="25"/>
    <s v="07047"/>
    <s v=""/>
    <x v="1"/>
    <s v="PHYSICIANS"/>
    <s v="NOT PART OF BUYING GROUP"/>
    <x v="135"/>
    <x v="1"/>
    <s v="INJECTABLES DIVISION"/>
    <x v="14"/>
    <s v="BM0874859"/>
    <n v="489.08"/>
    <n v="20822.21"/>
    <n v="21311.29"/>
    <n v="2.2949338120780111E-2"/>
    <n v="90.82"/>
    <n v="9915.57"/>
    <n v="10006.39"/>
    <n v="9.076200308003185E-3"/>
  </r>
  <r>
    <n v="705117"/>
    <s v="A"/>
    <s v="20"/>
    <m/>
    <s v="PALERINO, ROBERT G MD"/>
    <s v=""/>
    <s v=""/>
    <s v="106-B ENTERPRISE CT."/>
    <s v="COLUMBUS"/>
    <x v="21"/>
    <s v="31904"/>
    <s v="MCKESSON"/>
    <x v="1"/>
    <s v="PHYSICIANS ALLIANCE INC"/>
    <s v="NOT PART OF BUYING GROUP"/>
    <x v="135"/>
    <x v="1"/>
    <s v="INJECTABLES DIVISION"/>
    <x v="14"/>
    <s v="BP0608224"/>
    <n v="10.46"/>
    <n v="1712.35"/>
    <n v="1722.81"/>
    <n v="6.0714762510085275E-3"/>
    <n v="86.9"/>
    <n v="1545.13"/>
    <n v="1632.0300000000002"/>
    <n v="5.3246570222361109E-2"/>
  </r>
  <r>
    <n v="78591"/>
    <s v="A"/>
    <s v="20"/>
    <m/>
    <s v="RIVAS, BENITO JR PA"/>
    <s v=""/>
    <s v="OROSI URGENT CARE"/>
    <s v="41696 RD 128"/>
    <s v="OROSI"/>
    <x v="1"/>
    <s v="93647"/>
    <s v="AMERISOURCE BERGEN"/>
    <x v="1"/>
    <s v="PHYSICIANS"/>
    <s v="NOT PART OF BUYING GROUP"/>
    <x v="135"/>
    <x v="1"/>
    <s v="INJECTABLES DIVISION"/>
    <x v="14"/>
    <s v="MR0705268"/>
    <n v="147"/>
    <n v="6937.82"/>
    <n v="7084.82"/>
    <n v="2.0748586414333744E-2"/>
    <n v="66.06"/>
    <n v="3250.43"/>
    <n v="3316.49"/>
    <n v="1.9918648933058749E-2"/>
  </r>
  <r>
    <n v="102115"/>
    <s v="A"/>
    <s v="20"/>
    <m/>
    <s v="OEY, JAMIE C MD"/>
    <s v=""/>
    <s v=""/>
    <s v="10800 PARAMOUNT BLVD #302"/>
    <s v="DOWNEY"/>
    <x v="1"/>
    <s v="90241"/>
    <s v="MCKESSON"/>
    <x v="1"/>
    <s v="PHYSICIANS"/>
    <s v="NOT PART OF BUYING GROUP"/>
    <x v="135"/>
    <x v="1"/>
    <s v="INJECTABLES DIVISION"/>
    <x v="14"/>
    <s v="BO4295172"/>
    <n v="53.48"/>
    <n v="2693.87"/>
    <n v="2747.35"/>
    <n v="1.9466030902506051E-2"/>
    <n v="62.6"/>
    <n v="1119.96"/>
    <n v="1182.56"/>
    <n v="5.2936003247192533E-2"/>
  </r>
  <r>
    <n v="110917"/>
    <s v="A"/>
    <s v="20"/>
    <m/>
    <s v="JAO, ANGELITO HENRITO K MD"/>
    <s v=""/>
    <s v=""/>
    <s v="333 ALCOVY STREET, STE 3"/>
    <s v="MONROE"/>
    <x v="21"/>
    <s v="30655"/>
    <s v=""/>
    <x v="1"/>
    <s v="PHYSICIANS"/>
    <s v="NOT PART OF BUYING GROUP"/>
    <x v="135"/>
    <x v="1"/>
    <s v="INJECTABLES DIVISION"/>
    <x v="14"/>
    <s v="BJ0996655"/>
    <n v="43.4"/>
    <n v="2385.21"/>
    <n v="2428.61"/>
    <n v="1.7870304412812267E-2"/>
    <n v="46.36"/>
    <n v="941.4"/>
    <n v="987.76"/>
    <n v="4.6934478010852841E-2"/>
  </r>
  <r>
    <n v="364424"/>
    <s v="A"/>
    <s v="20"/>
    <m/>
    <s v="KAYOMA, JOHN B MD"/>
    <s v=""/>
    <s v="MAGNOLIA FMLY MED CLINIC LLP."/>
    <s v="1660 S COLORADO STREET"/>
    <s v="GREENVILLE"/>
    <x v="26"/>
    <s v="38703"/>
    <s v=""/>
    <x v="1"/>
    <s v="PHYSICIANS"/>
    <s v="NOT PART OF BUYING GROUP"/>
    <x v="135"/>
    <x v="1"/>
    <s v="INJECTABLES DIVISION"/>
    <x v="14"/>
    <s v="BK7653543"/>
    <n v="0"/>
    <n v="669.54"/>
    <n v="669.54"/>
    <n v="0"/>
    <n v="45.03"/>
    <n v="747.55"/>
    <n v="792.57999999999993"/>
    <n v="5.6814454061419675E-2"/>
  </r>
  <r>
    <n v="37438"/>
    <s v="A"/>
    <s v="20"/>
    <m/>
    <s v="HARDY, ARTHUR WAYNE FNP"/>
    <s v=""/>
    <s v=""/>
    <s v="815 N. MAIN SUITE D"/>
    <s v="TAYLOR"/>
    <x v="34"/>
    <s v="85939"/>
    <s v=""/>
    <x v="1"/>
    <s v="PHYSICIANS"/>
    <s v="NOT PART OF BUYING GROUP"/>
    <x v="135"/>
    <x v="1"/>
    <s v="INJECTABLES DIVISION"/>
    <x v="14"/>
    <s v="MH0598219"/>
    <n v="76.349999999999994"/>
    <n v="6989.71"/>
    <n v="7066.06"/>
    <n v="1.0805172896918508E-2"/>
    <n v="37.700000000000003"/>
    <n v="2045.36"/>
    <n v="2083.06"/>
    <n v="1.8098374506735286E-2"/>
  </r>
  <r>
    <n v="389478"/>
    <s v="A"/>
    <s v="20"/>
    <m/>
    <s v="ARANI SIAVASH MD"/>
    <s v=""/>
    <s v="DR ARANI MEDICAL CLINIC"/>
    <s v="4524 S SAN PEDRO PLACE"/>
    <s v="LOS ANGELES"/>
    <x v="1"/>
    <s v="90011"/>
    <s v=""/>
    <x v="1"/>
    <s v="PHYSICIANS"/>
    <s v="NOT PART OF BUYING GROUP"/>
    <x v="135"/>
    <x v="1"/>
    <s v="INJECTABLES DIVISION"/>
    <x v="14"/>
    <s v="BA7685095"/>
    <n v="0"/>
    <n v="2559.34"/>
    <n v="2559.34"/>
    <n v="0"/>
    <n v="26.5"/>
    <n v="1507.06"/>
    <n v="1533.56"/>
    <n v="1.7280054252849581E-2"/>
  </r>
  <r>
    <n v="101474"/>
    <s v="A"/>
    <s v="20"/>
    <m/>
    <s v="ALONSO-LEJ, CHANTAL M MD"/>
    <s v=""/>
    <s v="DOS PEDIATRICS"/>
    <s v="5142 CURRY FORD ROAD"/>
    <s v="ORLANDO"/>
    <x v="2"/>
    <s v="32812"/>
    <s v=""/>
    <x v="1"/>
    <s v="PHYSICIANS"/>
    <s v="NOT PART OF BUYING GROUP"/>
    <x v="135"/>
    <x v="1"/>
    <s v="INJECTABLES DIVISION"/>
    <x v="14"/>
    <s v="BA0329789"/>
    <n v="53.8"/>
    <n v="12244.04"/>
    <n v="12297.84"/>
    <n v="4.3747519889671682E-3"/>
    <n v="26"/>
    <n v="6283.19"/>
    <n v="6309.19"/>
    <n v="4.1209727397653268E-3"/>
  </r>
  <r>
    <n v="54981"/>
    <s v="A"/>
    <s v="20"/>
    <m/>
    <s v="SADLEK, MARY ARSALA MD"/>
    <s v=""/>
    <s v=""/>
    <s v="5424 N PALM AVE #101"/>
    <s v="FRESNO"/>
    <x v="1"/>
    <s v="93704"/>
    <s v=""/>
    <x v="1"/>
    <s v="PHYSICIANS"/>
    <s v="NOT PART OF BUYING GROUP"/>
    <x v="135"/>
    <x v="1"/>
    <s v="INJECTABLES DIVISION"/>
    <x v="14"/>
    <s v="BS0585591"/>
    <n v="113.39"/>
    <n v="1937.3"/>
    <n v="2050.69"/>
    <n v="5.5293584110713952E-2"/>
    <n v="24.43"/>
    <n v="1814.64"/>
    <n v="1839.0700000000002"/>
    <n v="1.3283888052113295E-2"/>
  </r>
  <r>
    <n v="102694"/>
    <s v="A"/>
    <s v="20"/>
    <m/>
    <s v="NASH, TIMOTHY A MD"/>
    <s v=""/>
    <s v="PO BOX 1878"/>
    <s v="1090 NO ELLINGTON PKWY"/>
    <s v="LEWISBURG"/>
    <x v="37"/>
    <s v="37091"/>
    <s v=""/>
    <x v="1"/>
    <s v="PHYSICIANS"/>
    <s v="NOT PART OF BUYING GROUP"/>
    <x v="135"/>
    <x v="1"/>
    <s v="INJECTABLES DIVISION"/>
    <x v="14"/>
    <s v="BN2695407"/>
    <n v="18.95"/>
    <n v="25613.26"/>
    <n v="25632.21"/>
    <n v="7.3930418017018431E-4"/>
    <n v="19.12"/>
    <n v="10086.68"/>
    <n v="10105.800000000001"/>
    <n v="1.891982821745928E-3"/>
  </r>
  <r>
    <n v="102719"/>
    <s v="A"/>
    <s v="20"/>
    <m/>
    <s v="CONSTANTINO, LOIDA P. MD"/>
    <s v=""/>
    <s v="SUITE #104"/>
    <s v="1777 BELLFLOWER BLVD."/>
    <s v="LONG BEACH"/>
    <x v="1"/>
    <s v="90815"/>
    <s v=""/>
    <x v="1"/>
    <s v="PHYSICIANS"/>
    <s v="NOT PART OF BUYING GROUP"/>
    <x v="135"/>
    <x v="1"/>
    <s v="INJECTABLES DIVISION"/>
    <x v="14"/>
    <s v="AC2236518"/>
    <n v="0"/>
    <n v="1185.29"/>
    <n v="1185.29"/>
    <n v="0"/>
    <n v="12"/>
    <n v="426.54"/>
    <n v="438.54"/>
    <n v="2.7363524421945545E-2"/>
  </r>
  <r>
    <n v="308214"/>
    <s v="A"/>
    <s v="20"/>
    <m/>
    <s v="BER, LESLIE CHAUVIN M.D."/>
    <s v=""/>
    <s v="SUGARLAND PEDIATRICS, LLC"/>
    <s v="5642 WEST MAIN ST."/>
    <s v="HOUMA"/>
    <x v="7"/>
    <s v="70360"/>
    <s v="AMERISOURCE BERGEN"/>
    <x v="1"/>
    <s v="PHYSICIANS"/>
    <s v="NOT PART OF BUYING GROUP"/>
    <x v="135"/>
    <x v="1"/>
    <s v="INJECTABLES DIVISION"/>
    <x v="14"/>
    <s v="BB5839595"/>
    <n v="2.5"/>
    <n v="35703.24"/>
    <n v="35705.74"/>
    <n v="7.0016753608803523E-5"/>
    <n v="8.75"/>
    <n v="10888.42"/>
    <n v="10897.17"/>
    <n v="8.0296076871334485E-4"/>
  </r>
  <r>
    <n v="127515"/>
    <s v="A"/>
    <s v="20"/>
    <m/>
    <s v="TORRES, OSVALDO AQUILES MD"/>
    <s v=""/>
    <s v="A+ MED CARE"/>
    <s v="7421 N UNIVERSITY DR STE 206"/>
    <s v="TAMARAC"/>
    <x v="2"/>
    <s v="33321"/>
    <s v=""/>
    <x v="1"/>
    <s v="PHYSICIANS"/>
    <s v="NOT PART OF BUYING GROUP"/>
    <x v="135"/>
    <x v="1"/>
    <s v="INJECTABLES DIVISION"/>
    <x v="14"/>
    <s v="BT5112494"/>
    <n v="15"/>
    <n v="7081.61"/>
    <n v="7096.61"/>
    <n v="2.1136852666273054E-3"/>
    <n v="7.85"/>
    <n v="2697.73"/>
    <n v="2705.58"/>
    <n v="2.9014111576815323E-3"/>
  </r>
  <r>
    <n v="322778"/>
    <s v="A"/>
    <s v="20"/>
    <m/>
    <s v="LUNDY, JOHN EDWARD MD."/>
    <s v=""/>
    <s v=""/>
    <s v="220 EAST HEMLOCK"/>
    <s v="DEMING"/>
    <x v="41"/>
    <s v="88030"/>
    <s v=""/>
    <x v="1"/>
    <s v="PHYSICIANS"/>
    <s v="NOT PART OF BUYING GROUP"/>
    <x v="135"/>
    <x v="1"/>
    <s v="INJECTABLES DIVISION"/>
    <x v="14"/>
    <s v="AL2325353"/>
    <n v="0"/>
    <n v="673.66"/>
    <n v="673.66"/>
    <n v="0"/>
    <n v="6"/>
    <n v="583.15"/>
    <n v="589.15"/>
    <n v="1.0184163625562251E-2"/>
  </r>
  <r>
    <n v="180890"/>
    <s v="A"/>
    <s v="20"/>
    <m/>
    <s v="LONG, TIMOTHY R MD"/>
    <s v=""/>
    <s v=""/>
    <s v="1320 ANDREA STREET"/>
    <s v="BOWLING GREEN"/>
    <x v="13"/>
    <s v="42104"/>
    <s v=""/>
    <x v="1"/>
    <s v="PHYSICIANS"/>
    <s v="NOT PART OF BUYING GROUP"/>
    <x v="135"/>
    <x v="1"/>
    <s v="INJECTABLES DIVISION"/>
    <x v="14"/>
    <s v="BL5911133"/>
    <n v="0"/>
    <n v="13020.05"/>
    <n v="13020.05"/>
    <n v="0"/>
    <n v="2.6"/>
    <n v="4037.32"/>
    <n v="4039.92"/>
    <n v="6.4357710053664433E-4"/>
  </r>
  <r>
    <n v="723619"/>
    <s v="A"/>
    <s v="20"/>
    <m/>
    <s v="MC NULTY, BRUCE WILLIAM MD"/>
    <s v=""/>
    <s v=""/>
    <s v="637 N WOODBINE AVE"/>
    <s v="OAK PARK"/>
    <x v="3"/>
    <s v="60302"/>
    <s v=""/>
    <x v="1"/>
    <s v="PHYSICIANS"/>
    <s v="NOT PART OF BUYING GROUP"/>
    <x v="135"/>
    <x v="1"/>
    <s v="INJECTABLES DIVISION"/>
    <x v="14"/>
    <s v="BM1189415"/>
    <n v="3.15"/>
    <n v="955.45"/>
    <n v="958.6"/>
    <n v="3.2860421447944918E-3"/>
    <n v="2.4500000000000002"/>
    <n v="397.38"/>
    <n v="399.83"/>
    <n v="6.1276042317985153E-3"/>
  </r>
  <r>
    <n v="453443"/>
    <s v="A"/>
    <s v="20"/>
    <m/>
    <s v="TORRES, LORA L MD"/>
    <s v=""/>
    <s v=""/>
    <s v="3303 FM 1960 WEST STE 420"/>
    <s v="HOUSTON"/>
    <x v="9"/>
    <s v="77068"/>
    <s v=""/>
    <x v="1"/>
    <s v="PHYSICIANS"/>
    <s v="NOT PART OF BUYING GROUP"/>
    <x v="135"/>
    <x v="1"/>
    <s v="INJECTABLES DIVISION"/>
    <x v="14"/>
    <s v="BT6998174"/>
    <n v="66.650000000000006"/>
    <n v="15944.19"/>
    <n v="16010.84"/>
    <n v="4.1628046998158754E-3"/>
    <n v="1.78"/>
    <n v="5766.74"/>
    <n v="5768.5199999999995"/>
    <n v="3.0857134932357001E-4"/>
  </r>
  <r>
    <n v="389368"/>
    <s v="A"/>
    <s v="20"/>
    <s v="Y"/>
    <s v="ANDERSON, AXEL W  MD"/>
    <s v=""/>
    <s v="PAIN CARE FIRST STE 4-B"/>
    <s v="1201 WINTER GARDEN VINELAND RD"/>
    <s v="WINTER GARDEN"/>
    <x v="2"/>
    <s v="34787"/>
    <s v=""/>
    <x v="1"/>
    <s v="PHYSICIANS"/>
    <s v="NOT PART OF BUYING GROUP"/>
    <x v="136"/>
    <x v="1"/>
    <s v="INJECTABLES DIVISION"/>
    <x v="9"/>
    <s v="FA1352917"/>
    <n v="18157.18"/>
    <n v="-150.6"/>
    <n v="18006.580000000002"/>
    <n v="1.0083636093028214"/>
    <n v="20415.73"/>
    <n v="133.38"/>
    <n v="20549.11"/>
    <n v="0.99350920794136577"/>
  </r>
  <r>
    <n v="364064"/>
    <s v="A"/>
    <s v="20"/>
    <m/>
    <s v="LEGG, ROBERT C MD"/>
    <s v=""/>
    <s v=""/>
    <s v="2194 HWY A1A #104"/>
    <s v="INDIAN HARBOUR BEACH"/>
    <x v="2"/>
    <s v="32937"/>
    <s v=""/>
    <x v="1"/>
    <s v="PHYSICIANS"/>
    <s v="NOT PART OF BUYING GROUP"/>
    <x v="136"/>
    <x v="1"/>
    <s v="INJECTABLES DIVISION"/>
    <x v="9"/>
    <s v="BL5141700"/>
    <n v="51865.120000000003"/>
    <n v="-193.4"/>
    <n v="51671.72"/>
    <n v="1.0037428597306226"/>
    <n v="15195.54"/>
    <n v="-139.97"/>
    <n v="15055.570000000002"/>
    <n v="1.0092968914494769"/>
  </r>
  <r>
    <n v="309260"/>
    <s v="A"/>
    <s v="20"/>
    <m/>
    <s v="KELLER, ROBERT H. MD"/>
    <s v=""/>
    <s v=""/>
    <s v="1121 MARBELLA PLAZA DRIVE"/>
    <s v="TAMPA"/>
    <x v="2"/>
    <s v="33619"/>
    <s v=""/>
    <x v="1"/>
    <s v="PHYSICIANS"/>
    <s v="NOT PART OF BUYING GROUP"/>
    <x v="136"/>
    <x v="1"/>
    <s v="INJECTABLES DIVISION"/>
    <x v="9"/>
    <s v="AK0186898"/>
    <n v="21919.22"/>
    <n v="-107.4"/>
    <n v="21811.82"/>
    <n v="1.0049239357375956"/>
    <n v="14269.95"/>
    <n v="-125.3"/>
    <n v="14144.650000000001"/>
    <n v="1.0088584729915551"/>
  </r>
  <r>
    <n v="387694"/>
    <s v="A"/>
    <s v="20"/>
    <m/>
    <s v="FOLKERTH, DAVID D DO"/>
    <s v=""/>
    <s v=""/>
    <s v="1121 MARBELLA PLAZA DRIVE"/>
    <s v="TAMPA"/>
    <x v="2"/>
    <s v="33619"/>
    <s v=""/>
    <x v="1"/>
    <s v="PHYSICIANS"/>
    <s v="NOT PART OF BUYING GROUP"/>
    <x v="136"/>
    <x v="1"/>
    <s v="INJECTABLES DIVISION"/>
    <x v="9"/>
    <s v="AF6132853"/>
    <n v="15832.96"/>
    <n v="499.49"/>
    <n v="16332.449999999999"/>
    <n v="0.96941732563087601"/>
    <n v="11950.35"/>
    <n v="-65.22"/>
    <n v="11885.130000000001"/>
    <n v="1.0054875293749417"/>
  </r>
  <r>
    <n v="404931"/>
    <s v="A"/>
    <s v="20"/>
    <m/>
    <s v="LIFE DRUGS RX LLC"/>
    <s v=""/>
    <s v=""/>
    <s v="7010 NW 100 DR STE A-106"/>
    <s v="HOUSTON"/>
    <x v="9"/>
    <s v="77092"/>
    <s v="AMERISOURCE BERGEN"/>
    <x v="4"/>
    <s v="LTC-INDEPENDENT CONTRACT CUSTOMERS"/>
    <s v="NOT PART OF BUYING GROUP"/>
    <x v="136"/>
    <x v="10"/>
    <s v="INJECTABLES DIVISION"/>
    <x v="9"/>
    <s v="FL1121413"/>
    <n v="13749.55"/>
    <n v="98445.73"/>
    <n v="112195.28"/>
    <n v="0.12255016432063809"/>
    <n v="10876.75"/>
    <n v="80168.759999999995"/>
    <n v="91045.51"/>
    <n v="0.11946497965687711"/>
  </r>
  <r>
    <n v="108646"/>
    <s v="A"/>
    <s v="20"/>
    <m/>
    <s v="DHALIWAL, GUNWANT S MD"/>
    <s v=""/>
    <s v="GULF VIEW WALK IN CLINIC"/>
    <s v="6329 STATE ROAD 54"/>
    <s v="NEW PORT RICHEY"/>
    <x v="2"/>
    <s v="34653"/>
    <s v=""/>
    <x v="1"/>
    <s v="PHYSICIANS"/>
    <s v="NOT PART OF BUYING GROUP"/>
    <x v="136"/>
    <x v="1"/>
    <s v="INJECTABLES DIVISION"/>
    <x v="9"/>
    <s v="BD3377694"/>
    <n v="2807.72"/>
    <n v="22445.7"/>
    <n v="25253.420000000002"/>
    <n v="0.11118177260743296"/>
    <n v="3035.13"/>
    <n v="4891.7299999999996"/>
    <n v="7926.86"/>
    <n v="0.38289183863471793"/>
  </r>
  <r>
    <n v="303384"/>
    <s v="A"/>
    <s v="20"/>
    <m/>
    <s v="MUELLER, MICHAEL BERNARD MD"/>
    <s v=""/>
    <s v="KINGS BAY FAMILY CARE"/>
    <s v="9030 W FT ISLAND TRAIL #1"/>
    <s v="CRYSTAL RIVER"/>
    <x v="2"/>
    <s v="34429"/>
    <s v=""/>
    <x v="1"/>
    <s v="PHYSICIANS"/>
    <s v="NOT PART OF BUYING GROUP"/>
    <x v="136"/>
    <x v="1"/>
    <s v="INJECTABLES DIVISION"/>
    <x v="9"/>
    <s v="BM6454449"/>
    <n v="3839.21"/>
    <n v="1366.67"/>
    <n v="5205.88"/>
    <n v="0.73747570055398892"/>
    <n v="2448.0500000000002"/>
    <n v="566.02"/>
    <n v="3014.07"/>
    <n v="0.81220741389549678"/>
  </r>
  <r>
    <n v="130148"/>
    <s v="A"/>
    <s v="20"/>
    <m/>
    <s v="RISKE, TERRANCE A MD."/>
    <s v=""/>
    <s v="HAYDEN LAKE FAMILY PHYSICIANS"/>
    <s v="8181 CORNERSTONE DRIVE"/>
    <s v="HAYDEN LAKE"/>
    <x v="38"/>
    <s v="83835"/>
    <s v=""/>
    <x v="1"/>
    <s v="PHYSICIANS"/>
    <s v="NOT PART OF BUYING GROUP"/>
    <x v="136"/>
    <x v="1"/>
    <s v="INJECTABLES DIVISION"/>
    <x v="9"/>
    <s v="BR3454600"/>
    <n v="193.7"/>
    <n v="584.67999999999995"/>
    <n v="778.37999999999988"/>
    <n v="0.2488501760065778"/>
    <n v="2204.0100000000002"/>
    <n v="274.11"/>
    <n v="2478.1200000000003"/>
    <n v="0.88938792310299741"/>
  </r>
  <r>
    <n v="389080"/>
    <s v="A"/>
    <s v="20"/>
    <s v="Y"/>
    <s v="HENDERSON, ALEXIS MD"/>
    <s v=""/>
    <s v="PAIN CARE FIRST STE 4-B"/>
    <s v="1201 WINTER GARDEN VINELAND RD"/>
    <s v="WINTER GARDEN"/>
    <x v="2"/>
    <s v="34787"/>
    <s v=""/>
    <x v="1"/>
    <s v="PHYSICIANS"/>
    <s v="NOT PART OF BUYING GROUP"/>
    <x v="136"/>
    <x v="1"/>
    <s v="INJECTABLES DIVISION"/>
    <x v="9"/>
    <s v="FH1363085"/>
    <n v="9426.07"/>
    <n v="270"/>
    <n v="9696.07"/>
    <n v="0.97215366638235901"/>
    <n v="2058"/>
    <n v="0"/>
    <n v="2058"/>
    <n v="1"/>
  </r>
  <r>
    <n v="711586"/>
    <s v="A"/>
    <s v="20"/>
    <m/>
    <s v="KARIMJEE, NAJMUDDIN K. MD"/>
    <s v=""/>
    <s v=""/>
    <s v="12015 LOUETTA  SUITE 200"/>
    <s v="HOUSTON"/>
    <x v="9"/>
    <s v="77070"/>
    <s v=""/>
    <x v="1"/>
    <s v="PHYSICIANS"/>
    <s v="NOT PART OF BUYING GROUP"/>
    <x v="136"/>
    <x v="1"/>
    <s v="INJECTABLES DIVISION"/>
    <x v="9"/>
    <s v="BK2617489"/>
    <n v="1582.02"/>
    <n v="11228.96"/>
    <n v="12810.98"/>
    <n v="0.12348938176470496"/>
    <n v="1171.2"/>
    <n v="9605.32"/>
    <n v="10776.52"/>
    <n v="0.10868072438969166"/>
  </r>
  <r>
    <n v="453160"/>
    <s v="A"/>
    <s v="20"/>
    <m/>
    <s v="SANCHEZ, MARIO A. DO"/>
    <s v=""/>
    <s v="THE NEIGHBORHOOD DOCTOR"/>
    <s v="106 N MAIN STREET"/>
    <s v="LA FERIA"/>
    <x v="9"/>
    <s v="78559"/>
    <s v=""/>
    <x v="1"/>
    <s v="PHYSICIANS"/>
    <s v="NOT PART OF BUYING GROUP"/>
    <x v="136"/>
    <x v="1"/>
    <s v="INJECTABLES DIVISION"/>
    <x v="9"/>
    <s v="BS1902332"/>
    <n v="1983.24"/>
    <n v="5560.3"/>
    <n v="7543.54"/>
    <n v="0.26290574451782583"/>
    <n v="1117"/>
    <n v="2009.2"/>
    <n v="3126.2"/>
    <n v="0.35730279572644108"/>
  </r>
  <r>
    <n v="180672"/>
    <s v="A"/>
    <s v="20"/>
    <m/>
    <s v="PAYNE, MICHAEL S MD"/>
    <s v=""/>
    <s v="MT WASHINTON FAMILY PRACTICE"/>
    <s v="532 N BARDSTOWN ROAD"/>
    <s v="MT WASHINGTON"/>
    <x v="13"/>
    <s v="40047"/>
    <s v=""/>
    <x v="1"/>
    <s v="PHYSICIANS"/>
    <s v="NOT PART OF BUYING GROUP"/>
    <x v="136"/>
    <x v="1"/>
    <s v="INJECTABLES DIVISION"/>
    <x v="9"/>
    <s v="BP5911145"/>
    <n v="401.31"/>
    <n v="3037.58"/>
    <n v="3438.89"/>
    <n v="0.11669753903148981"/>
    <n v="939.41"/>
    <n v="4017.51"/>
    <n v="4956.92"/>
    <n v="0.18951486003405341"/>
  </r>
  <r>
    <n v="158814"/>
    <s v="A"/>
    <s v="20"/>
    <m/>
    <s v="CORVALAN, JAIME G MD"/>
    <s v=""/>
    <s v="UROLOGY MEDICAL CENTER"/>
    <s v="800 SOUTH FAIRMOUNT AVE #420"/>
    <s v="PASADENA"/>
    <x v="1"/>
    <s v="91105"/>
    <s v="AMERISOURCE BERGEN"/>
    <x v="1"/>
    <s v="PHYSICIANS"/>
    <s v="NOT PART OF BUYING GROUP"/>
    <x v="136"/>
    <x v="1"/>
    <s v="INJECTABLES DIVISION"/>
    <x v="9"/>
    <s v="AC5706695"/>
    <n v="3357.84"/>
    <n v="661.36"/>
    <n v="4019.2000000000003"/>
    <n v="0.83544984076433115"/>
    <n v="930.3"/>
    <n v="394.61"/>
    <n v="1324.9099999999999"/>
    <n v="0.70216090149519594"/>
  </r>
  <r>
    <n v="309806"/>
    <s v="A"/>
    <s v="20"/>
    <m/>
    <s v="INGRAM, RICHARD GENE MD"/>
    <s v=""/>
    <s v=""/>
    <s v="121 EAST HIGH STREET"/>
    <s v="MONTPELIER"/>
    <x v="29"/>
    <s v="47359"/>
    <s v=""/>
    <x v="1"/>
    <s v="PHYSICIANS"/>
    <s v="NOT PART OF BUYING GROUP"/>
    <x v="136"/>
    <x v="1"/>
    <s v="INJECTABLES DIVISION"/>
    <x v="9"/>
    <s v="AI2694001"/>
    <n v="390.54"/>
    <n v="6557.82"/>
    <n v="6948.36"/>
    <n v="5.6206068770184622E-2"/>
    <n v="864.28"/>
    <n v="4366.79"/>
    <n v="5231.07"/>
    <n v="0.16522049982126027"/>
  </r>
  <r>
    <n v="380350"/>
    <s v="A"/>
    <s v="20"/>
    <m/>
    <s v="MANGUM, DANIEL K. DO"/>
    <s v=""/>
    <s v=""/>
    <s v="9900 SW HALL BLVD 200"/>
    <s v="TIGARD"/>
    <x v="22"/>
    <s v="97223"/>
    <s v=""/>
    <x v="1"/>
    <s v="PHYSICIANS"/>
    <s v="NOT PART OF BUYING GROUP"/>
    <x v="136"/>
    <x v="1"/>
    <s v="INJECTABLES DIVISION"/>
    <x v="9"/>
    <s v="BM1775165"/>
    <n v="1206.4000000000001"/>
    <n v="7763.77"/>
    <n v="8970.17"/>
    <n v="0.13449020475643161"/>
    <n v="775.33"/>
    <n v="3924.67"/>
    <n v="4700"/>
    <n v="0.16496382978723406"/>
  </r>
  <r>
    <n v="392427"/>
    <s v="A"/>
    <s v="20"/>
    <m/>
    <s v="TITUS, AJEEB JOHN MD"/>
    <s v=""/>
    <s v="THE ROCK WELLNESS CENTER"/>
    <s v="2591 BAGLYOS CIRCLE, STE C-50"/>
    <s v="BETHLEHEM"/>
    <x v="8"/>
    <s v="18020"/>
    <s v=""/>
    <x v="1"/>
    <s v="PHYSICIANS"/>
    <s v="PREMIER PURCHASING PARTNERS"/>
    <x v="136"/>
    <x v="1"/>
    <s v="INJECTABLES DIVISION"/>
    <x v="9"/>
    <s v="BT7131422"/>
    <n v="1016.86"/>
    <n v="15676.77"/>
    <n v="16693.63"/>
    <n v="6.0913054859847736E-2"/>
    <n v="638.91999999999996"/>
    <n v="5938.72"/>
    <n v="6577.64"/>
    <n v="9.7135142695556453E-2"/>
  </r>
  <r>
    <n v="159205"/>
    <s v="A"/>
    <s v="20"/>
    <m/>
    <s v="REYES, EDGAR PAC"/>
    <s v=""/>
    <s v="LOS REYES CLINICA MEDICA, INC"/>
    <s v="2715 SANTA ANA ST"/>
    <s v="SOUTH GATE"/>
    <x v="1"/>
    <s v="90280"/>
    <s v="AMERISOURCE BERGEN"/>
    <x v="1"/>
    <s v="PHYSICIANS"/>
    <s v="NOT PART OF BUYING GROUP"/>
    <x v="136"/>
    <x v="1"/>
    <s v="INJECTABLES DIVISION"/>
    <x v="9"/>
    <s v="MR1099426"/>
    <n v="1891.92"/>
    <n v="24850.01"/>
    <n v="26741.93"/>
    <n v="7.074732451995798E-2"/>
    <n v="611.38"/>
    <n v="13771.96"/>
    <n v="14383.339999999998"/>
    <n v="4.2506121665760531E-2"/>
  </r>
  <r>
    <n v="716959"/>
    <s v="A"/>
    <s v="20"/>
    <m/>
    <s v="GEORGE, SATHIYARAJ  MD."/>
    <s v=""/>
    <s v=""/>
    <s v="2121 E GRIFFIN PARKWAY #10"/>
    <s v="MISSION"/>
    <x v="9"/>
    <s v="78572"/>
    <s v=""/>
    <x v="1"/>
    <s v="PHYSICIANS"/>
    <s v="NOT PART OF BUYING GROUP"/>
    <x v="136"/>
    <x v="1"/>
    <s v="INJECTABLES DIVISION"/>
    <x v="9"/>
    <s v="BG4972027"/>
    <n v="843.22"/>
    <n v="12467.57"/>
    <n v="13310.789999999999"/>
    <n v="6.3348606656704831E-2"/>
    <n v="508.5"/>
    <n v="8826.74"/>
    <n v="9335.24"/>
    <n v="5.4471015206893451E-2"/>
  </r>
  <r>
    <n v="711470"/>
    <s v="A"/>
    <s v="20"/>
    <m/>
    <s v="DONAHUE, JAMES B. DO"/>
    <s v=""/>
    <s v=""/>
    <s v="491 U.S.ROUTE 1 SUITE 20"/>
    <s v="FREEPORT"/>
    <x v="46"/>
    <s v="04032"/>
    <s v=""/>
    <x v="1"/>
    <s v="PHYSICIANS"/>
    <s v="NOT PART OF BUYING GROUP"/>
    <x v="136"/>
    <x v="1"/>
    <s v="INJECTABLES DIVISION"/>
    <x v="9"/>
    <s v="AD6262632"/>
    <n v="1092.4000000000001"/>
    <n v="1378.89"/>
    <n v="2471.29"/>
    <n v="0.44203634539046416"/>
    <n v="415.2"/>
    <n v="1579.87"/>
    <n v="1995.07"/>
    <n v="0.20811299854140455"/>
  </r>
  <r>
    <n v="132777"/>
    <s v="A"/>
    <s v="20"/>
    <m/>
    <s v="DICKERT, JIM DO"/>
    <s v=""/>
    <s v=""/>
    <s v="6199 W. GULF TO LAKE HWY."/>
    <s v="CRYSTAL RIVER"/>
    <x v="2"/>
    <s v="34429"/>
    <s v=""/>
    <x v="1"/>
    <s v="PHYSICIANS"/>
    <s v="NOT PART OF BUYING GROUP"/>
    <x v="136"/>
    <x v="1"/>
    <s v="INJECTABLES DIVISION"/>
    <x v="9"/>
    <s v="BD0789315"/>
    <n v="0"/>
    <n v="641.24"/>
    <n v="641.24"/>
    <n v="0"/>
    <n v="408.24"/>
    <n v="2667.93"/>
    <n v="3076.17"/>
    <n v="0.13271048089019788"/>
  </r>
  <r>
    <n v="441053"/>
    <s v="A"/>
    <s v="20"/>
    <m/>
    <s v="STIRMAN, EDWARD MONTGOMERY MD"/>
    <s v="&quot;ATTN: REBECCA HENSLEY&quot;"/>
    <s v="HOLSTON MEDICAL GROUP, P.C."/>
    <s v="105 WEST STONE DR SUITE 3A"/>
    <s v="KINGSPORT"/>
    <x v="37"/>
    <s v="37660"/>
    <s v=""/>
    <x v="1"/>
    <s v="PHYSICIANS"/>
    <s v="PREMIER PURCHASING PARTNERS"/>
    <x v="136"/>
    <x v="1"/>
    <s v="INJECTABLES DIVISION"/>
    <x v="9"/>
    <s v="AS8405397"/>
    <n v="442.25"/>
    <n v="53793.8"/>
    <n v="54236.05"/>
    <n v="8.1541705194238881E-3"/>
    <n v="379.5"/>
    <n v="38478.089999999997"/>
    <n v="38857.589999999997"/>
    <n v="9.7664317318701451E-3"/>
  </r>
  <r>
    <n v="364082"/>
    <s v="A"/>
    <s v="20"/>
    <m/>
    <s v="STEIN, JEFFREY MD"/>
    <s v=""/>
    <s v=""/>
    <s v="9291 GLADES ROAD STE 306"/>
    <s v="BOCA RATON"/>
    <x v="2"/>
    <s v="33434"/>
    <s v=""/>
    <x v="1"/>
    <s v="PHYSICIANS"/>
    <s v="NOT PART OF BUYING GROUP"/>
    <x v="136"/>
    <x v="1"/>
    <s v="INJECTABLES DIVISION"/>
    <x v="9"/>
    <s v="BS2941765"/>
    <n v="334.78"/>
    <n v="6468.21"/>
    <n v="6802.99"/>
    <n v="4.921071470044789E-2"/>
    <n v="336.24"/>
    <n v="2669.24"/>
    <n v="3005.4799999999996"/>
    <n v="0.11187564049669273"/>
  </r>
  <r>
    <n v="452951"/>
    <s v="A"/>
    <s v="20"/>
    <m/>
    <s v="SIMMONS, CECIL R. MD"/>
    <s v=""/>
    <s v=""/>
    <s v="351 N SAM HOUSTON"/>
    <s v="SAN BENITO"/>
    <x v="9"/>
    <s v="78586"/>
    <s v=""/>
    <x v="1"/>
    <s v="PHYSICIANS"/>
    <s v="NOT PART OF BUYING GROUP"/>
    <x v="136"/>
    <x v="1"/>
    <s v="INJECTABLES DIVISION"/>
    <x v="9"/>
    <s v="AS0879861"/>
    <n v="156.19999999999999"/>
    <n v="23937.94"/>
    <n v="24094.14"/>
    <n v="6.4829041418369773E-3"/>
    <n v="333.42"/>
    <n v="15323.23"/>
    <n v="15656.65"/>
    <n v="2.1295743342285869E-2"/>
  </r>
  <r>
    <n v="311072"/>
    <s v="A"/>
    <s v="20"/>
    <m/>
    <s v="SEIBEL, D LAMAR MD"/>
    <s v=""/>
    <s v=""/>
    <s v="3268 N DELSEA DR"/>
    <s v="VINELAND"/>
    <x v="25"/>
    <s v="08360"/>
    <s v=""/>
    <x v="1"/>
    <s v="PHYSICIANS"/>
    <s v="NOT PART OF BUYING GROUP"/>
    <x v="136"/>
    <x v="1"/>
    <s v="INJECTABLES DIVISION"/>
    <x v="9"/>
    <s v="AS6779992"/>
    <n v="411.1"/>
    <n v="5971.46"/>
    <n v="6382.56"/>
    <n v="6.4409891955578946E-2"/>
    <n v="256.97000000000003"/>
    <n v="6942.16"/>
    <n v="7199.13"/>
    <n v="3.5694590874175078E-2"/>
  </r>
  <r>
    <n v="156327"/>
    <s v="A"/>
    <s v="20"/>
    <m/>
    <s v="TRIBBETT, CHARLES R MD."/>
    <s v=""/>
    <s v=""/>
    <s v="826 N. 6TH STREET"/>
    <s v="MONTICELLO"/>
    <x v="29"/>
    <s v="47960"/>
    <s v=""/>
    <x v="1"/>
    <s v="PHYSICIANS"/>
    <s v="NOT PART OF BUYING GROUP"/>
    <x v="136"/>
    <x v="1"/>
    <s v="INJECTABLES DIVISION"/>
    <x v="9"/>
    <s v="BT1470626"/>
    <n v="117.43"/>
    <n v="4995.57"/>
    <n v="5113"/>
    <n v="2.2966946997848622E-2"/>
    <n v="228.12"/>
    <n v="8741.6"/>
    <n v="8969.7200000000012"/>
    <n v="2.5432231998323243E-2"/>
  </r>
  <r>
    <n v="128275"/>
    <s v="A"/>
    <s v="20"/>
    <m/>
    <s v="HALE, NATHAN DARWIN MD"/>
    <s v=""/>
    <s v=""/>
    <s v="912 WRIGHT STREET STE D"/>
    <s v="ARLINGTON"/>
    <x v="9"/>
    <s v="76012"/>
    <s v=""/>
    <x v="1"/>
    <s v="PHYSICIANS"/>
    <s v="NOT PART OF BUYING GROUP"/>
    <x v="136"/>
    <x v="1"/>
    <s v="INJECTABLES DIVISION"/>
    <x v="9"/>
    <s v="AH2210158"/>
    <n v="951.97"/>
    <n v="6958.57"/>
    <n v="7910.54"/>
    <n v="0.12034197412566019"/>
    <n v="216"/>
    <n v="2354.11"/>
    <n v="2570.11"/>
    <n v="8.4043095431713039E-2"/>
  </r>
  <r>
    <n v="206224"/>
    <s v="A"/>
    <s v="20"/>
    <m/>
    <s v="HAN, ABRAHAM P MD"/>
    <s v=""/>
    <s v=""/>
    <s v="1850 AZUSA AVE STE 309"/>
    <s v="HACIENDA HEIGHTS"/>
    <x v="1"/>
    <s v="91745"/>
    <s v=""/>
    <x v="1"/>
    <s v="PHYSICIANS"/>
    <s v="NOT PART OF BUYING GROUP"/>
    <x v="136"/>
    <x v="1"/>
    <s v="INJECTABLES DIVISION"/>
    <x v="9"/>
    <s v="BH2334302"/>
    <m/>
    <m/>
    <n v="0"/>
    <e v="#DIV/0!"/>
    <n v="207.8"/>
    <n v="106"/>
    <n v="313.8"/>
    <n v="0.66220522625876355"/>
  </r>
  <r>
    <n v="451072"/>
    <s v="A"/>
    <s v="20"/>
    <m/>
    <s v="PATEL, CHANDRAKANT G MD"/>
    <s v=""/>
    <s v=""/>
    <s v="1411 SOUTH HIGHWAY 69"/>
    <s v="NEDERLAND"/>
    <x v="9"/>
    <s v="77627"/>
    <s v=""/>
    <x v="1"/>
    <s v="PHYSICIANS"/>
    <s v="NOT PART OF BUYING GROUP"/>
    <x v="136"/>
    <x v="1"/>
    <s v="INJECTABLES DIVISION"/>
    <x v="9"/>
    <s v="BP3652395"/>
    <n v="333.35"/>
    <n v="3189.28"/>
    <n v="3522.63"/>
    <n v="9.4631000133423043E-2"/>
    <n v="207.18"/>
    <n v="1278.94"/>
    <n v="1486.1200000000001"/>
    <n v="0.13941000726724626"/>
  </r>
  <r>
    <n v="309440"/>
    <s v="A"/>
    <s v="20"/>
    <m/>
    <s v="DAZO, FLAVIANO D LNP"/>
    <s v=""/>
    <s v="OLD TOWN MANASSAS MED CTR"/>
    <s v="9309 CENTREVILLE RD."/>
    <s v="MANASSAS"/>
    <x v="20"/>
    <s v="20110"/>
    <s v=""/>
    <x v="1"/>
    <s v="PHYSICIANS"/>
    <s v="NOT PART OF BUYING GROUP"/>
    <x v="136"/>
    <x v="1"/>
    <s v="INJECTABLES DIVISION"/>
    <x v="9"/>
    <s v="MD1490159"/>
    <n v="78.099999999999994"/>
    <n v="28865.67"/>
    <n v="28943.769999999997"/>
    <n v="2.6983354276239758E-3"/>
    <n v="182.1"/>
    <n v="11580.37"/>
    <n v="11762.470000000001"/>
    <n v="1.5481442248099249E-2"/>
  </r>
  <r>
    <n v="158265"/>
    <s v="A"/>
    <s v="20"/>
    <m/>
    <s v="MANN, DENNIS STEVEN DO"/>
    <s v=""/>
    <s v="SMOKEY POINT OST FAM MED"/>
    <s v="3325 SMOKEY POINT DR STE #202"/>
    <s v="ARLINGTON"/>
    <x v="6"/>
    <s v="98223"/>
    <s v=""/>
    <x v="1"/>
    <s v="PHYSICIANS"/>
    <s v="NOT PART OF BUYING GROUP"/>
    <x v="136"/>
    <x v="1"/>
    <s v="INJECTABLES DIVISION"/>
    <x v="9"/>
    <s v="AM8208969"/>
    <n v="465.2"/>
    <n v="1518.82"/>
    <n v="1984.02"/>
    <n v="0.2344734428080362"/>
    <n v="168.45"/>
    <n v="486.35"/>
    <n v="654.79999999999995"/>
    <n v="0.25725412339645692"/>
  </r>
  <r>
    <n v="89403"/>
    <s v="A"/>
    <s v="20"/>
    <m/>
    <s v="KEIRSTEAD, LINDA ANN MD"/>
    <s v="CHILKAT VALLEY MED CENTER INC"/>
    <s v=""/>
    <s v="138 2ND AVE S. PO BOX 389"/>
    <s v="HAINES"/>
    <x v="48"/>
    <s v="99827"/>
    <s v=""/>
    <x v="1"/>
    <s v="PHYSICIANS"/>
    <s v="NOT PART OF BUYING GROUP"/>
    <x v="136"/>
    <x v="1"/>
    <s v="INJECTABLES DIVISION"/>
    <x v="9"/>
    <s v="BK4805290"/>
    <n v="251.73"/>
    <n v="6673.63"/>
    <n v="6925.36"/>
    <n v="3.6349012903300337E-2"/>
    <n v="147.44"/>
    <n v="4995.87"/>
    <n v="5143.3099999999995"/>
    <n v="2.8666364656223329E-2"/>
  </r>
  <r>
    <n v="52410"/>
    <s v="A"/>
    <s v="20"/>
    <m/>
    <s v="SONGVILAY, NOKEO DO"/>
    <s v=""/>
    <s v="FAMILY MEDICAL CENTER"/>
    <s v="1807 ROBINSON AVE #107"/>
    <s v="SAN DIEGO"/>
    <x v="1"/>
    <s v="92103"/>
    <s v=""/>
    <x v="1"/>
    <s v="PHYSICIANS"/>
    <s v="NOT PART OF BUYING GROUP"/>
    <x v="136"/>
    <x v="1"/>
    <s v="INJECTABLES DIVISION"/>
    <x v="9"/>
    <s v="BS4441022"/>
    <n v="617.29999999999995"/>
    <n v="857.32"/>
    <n v="1474.62"/>
    <n v="0.41861632149299483"/>
    <n v="142.01"/>
    <n v="663.96"/>
    <n v="805.97"/>
    <n v="0.17619762522178242"/>
  </r>
  <r>
    <n v="231402"/>
    <s v="A"/>
    <s v="20"/>
    <m/>
    <s v="GILBERT, NORMA A MD"/>
    <s v=""/>
    <s v=""/>
    <s v="907 SOUTH STATE STREET"/>
    <s v="HART"/>
    <x v="12"/>
    <s v="49420"/>
    <s v=""/>
    <x v="1"/>
    <s v="PHYSICIANS"/>
    <s v="NOT PART OF BUYING GROUP"/>
    <x v="136"/>
    <x v="1"/>
    <s v="INJECTABLES DIVISION"/>
    <x v="9"/>
    <s v="AG9409891"/>
    <n v="64.849999999999994"/>
    <n v="1718.71"/>
    <n v="1783.56"/>
    <n v="3.6359864540581759E-2"/>
    <n v="135.04"/>
    <n v="354.3"/>
    <n v="489.34000000000003"/>
    <n v="0.27596354273102541"/>
  </r>
  <r>
    <n v="78923"/>
    <s v="A"/>
    <s v="20"/>
    <m/>
    <s v="RAMBARAN, HAYMAN K. MD"/>
    <s v="MOUNT CARMEL HOSPITAL"/>
    <s v="S &amp; N DETOX AND REHAB FACILITY"/>
    <s v="396 STRAIGHT STREET"/>
    <s v="PATERSON"/>
    <x v="25"/>
    <s v="07501"/>
    <s v="CARDINAL"/>
    <x v="1"/>
    <s v="CLINIC"/>
    <s v="NOT PART OF BUYING GROUP"/>
    <x v="136"/>
    <x v="1"/>
    <s v="INJECTABLES DIVISION"/>
    <x v="9"/>
    <s v="BR7053286"/>
    <n v="179.04"/>
    <n v="10189.540000000001"/>
    <n v="10368.580000000002"/>
    <n v="1.7267552548179205E-2"/>
    <n v="127.41"/>
    <n v="5540.74"/>
    <n v="5668.15"/>
    <n v="2.2478233638841598E-2"/>
  </r>
  <r>
    <n v="76557"/>
    <s v="A"/>
    <s v="20"/>
    <m/>
    <s v="TAKASAKI, ROMAN Y MD"/>
    <s v=""/>
    <s v="SPANISH FORK CLINIC"/>
    <s v="325 WEST CENTER STREET"/>
    <s v="SPANISH FORK"/>
    <x v="15"/>
    <s v="84660"/>
    <s v=""/>
    <x v="1"/>
    <s v="PHYSICIANS"/>
    <s v="NOT PART OF BUYING GROUP"/>
    <x v="136"/>
    <x v="1"/>
    <s v="INJECTABLES DIVISION"/>
    <x v="9"/>
    <s v="BT1583714"/>
    <n v="595.74"/>
    <n v="19761.830000000002"/>
    <n v="20357.570000000003"/>
    <n v="2.9263807026084152E-2"/>
    <n v="123.4"/>
    <n v="18699.22"/>
    <n v="18822.620000000003"/>
    <n v="6.5559417339350204E-3"/>
  </r>
  <r>
    <n v="451058"/>
    <s v="A"/>
    <s v="20"/>
    <m/>
    <s v="HAMEL, CHARLES RENE MD"/>
    <s v=""/>
    <s v=""/>
    <s v="4412 MATLOCK ROAD STE 300"/>
    <s v="ARLINGTON"/>
    <x v="9"/>
    <s v="76018"/>
    <s v=""/>
    <x v="1"/>
    <s v="PHYSICIANS"/>
    <s v="NOT PART OF BUYING GROUP"/>
    <x v="136"/>
    <x v="1"/>
    <s v="INJECTABLES DIVISION"/>
    <x v="9"/>
    <s v="AH7345893"/>
    <n v="106.2"/>
    <n v="10970.98"/>
    <n v="11077.18"/>
    <n v="9.587277628421674E-3"/>
    <n v="122.27"/>
    <n v="5862.94"/>
    <n v="5985.21"/>
    <n v="2.0428690054317224E-2"/>
  </r>
  <r>
    <n v="453084"/>
    <s v="A"/>
    <s v="20"/>
    <m/>
    <s v="CANNEY, DONNA H. MD"/>
    <s v=""/>
    <s v=""/>
    <s v="222 EAST WASHINGTON AVE"/>
    <s v="NAVASOTA"/>
    <x v="9"/>
    <s v="77868"/>
    <s v=""/>
    <x v="1"/>
    <s v="PHYSICIANS"/>
    <s v="NOT PART OF BUYING GROUP"/>
    <x v="136"/>
    <x v="1"/>
    <s v="INJECTABLES DIVISION"/>
    <x v="9"/>
    <s v="BC6572487"/>
    <n v="953.06"/>
    <n v="7167.4"/>
    <n v="8120.4599999999991"/>
    <n v="0.11736527241067625"/>
    <n v="114.5"/>
    <n v="1761.7"/>
    <n v="1876.2"/>
    <n v="6.1027608996908643E-2"/>
  </r>
  <r>
    <n v="457556"/>
    <s v="A"/>
    <s v="20"/>
    <m/>
    <s v="SHIREY, SUZANNE MD"/>
    <s v=""/>
    <s v=""/>
    <s v="699 PIEDMONT AVE NE"/>
    <s v="ATLANTA"/>
    <x v="21"/>
    <s v="30308"/>
    <s v="CARDINAL"/>
    <x v="1"/>
    <s v="PHYSICIANS ALLIANCE INC"/>
    <s v="NOT PART OF BUYING GROUP"/>
    <x v="136"/>
    <x v="1"/>
    <s v="INJECTABLES DIVISION"/>
    <x v="9"/>
    <s v="BS2485945"/>
    <n v="655.45"/>
    <n v="7050.57"/>
    <n v="7706.0199999999995"/>
    <n v="8.5056877609972478E-2"/>
    <n v="114.5"/>
    <n v="2675.3"/>
    <n v="2789.8"/>
    <n v="4.1042368628575521E-2"/>
  </r>
  <r>
    <n v="322804"/>
    <s v="A"/>
    <s v="20"/>
    <m/>
    <s v="HENDERSON, WILLIAM G MD"/>
    <s v=""/>
    <s v="FAMILY MEDICINE, PC"/>
    <s v="3825 EUBANK BLVD NE STE A"/>
    <s v="ALBUQUERQUE"/>
    <x v="41"/>
    <s v="87111"/>
    <s v=""/>
    <x v="1"/>
    <s v="PHYSICIANS"/>
    <s v="NOT PART OF BUYING GROUP"/>
    <x v="136"/>
    <x v="1"/>
    <s v="INJECTABLES DIVISION"/>
    <x v="9"/>
    <s v="AH5845651"/>
    <n v="319.79000000000002"/>
    <n v="9559.15"/>
    <n v="9878.94"/>
    <n v="3.2370881896235833E-2"/>
    <n v="114.5"/>
    <n v="4253.47"/>
    <n v="4367.97"/>
    <n v="2.6213550001488103E-2"/>
  </r>
  <r>
    <n v="333426"/>
    <s v="A"/>
    <s v="20"/>
    <m/>
    <s v="UY, CAMILO T. MD"/>
    <s v=""/>
    <s v=""/>
    <s v="180 EAST 79TH STREET"/>
    <s v="NEW YORK"/>
    <x v="0"/>
    <s v="10075"/>
    <s v=""/>
    <x v="1"/>
    <s v="PHYSICIANS"/>
    <s v="NOT PART OF BUYING GROUP"/>
    <x v="136"/>
    <x v="1"/>
    <s v="INJECTABLES DIVISION"/>
    <x v="9"/>
    <s v="AU6536897"/>
    <n v="0"/>
    <n v="10364.16"/>
    <n v="10364.16"/>
    <n v="0"/>
    <n v="110"/>
    <n v="4674.79"/>
    <n v="4784.79"/>
    <n v="2.2989514691344866E-2"/>
  </r>
  <r>
    <n v="451073"/>
    <s v="A"/>
    <s v="20"/>
    <m/>
    <s v="SOLANKI, KIRIT V MD"/>
    <s v=""/>
    <s v="PRESTON PARK MEDICAL CENTER"/>
    <s v="4801 W. PARK BLVD #425"/>
    <s v="PLANO"/>
    <x v="9"/>
    <s v="75093"/>
    <s v=""/>
    <x v="1"/>
    <s v="PHYSICIANS"/>
    <s v="NOT PART OF BUYING GROUP"/>
    <x v="136"/>
    <x v="1"/>
    <s v="INJECTABLES DIVISION"/>
    <x v="9"/>
    <s v="BS0849185"/>
    <n v="159"/>
    <n v="4727.03"/>
    <n v="4886.03"/>
    <n v="3.2541756804604145E-2"/>
    <n v="83.47"/>
    <n v="1901.04"/>
    <n v="1984.51"/>
    <n v="4.2060760590775556E-2"/>
  </r>
  <r>
    <n v="129218"/>
    <s v="A"/>
    <s v="20"/>
    <m/>
    <s v="WILSON, WALTER B MD"/>
    <s v=""/>
    <s v=""/>
    <s v="1602 EAST STARR AVENUE STE 100"/>
    <s v="NACOGDOCHES"/>
    <x v="9"/>
    <s v="75961"/>
    <s v=""/>
    <x v="1"/>
    <s v="PHYSICIANS"/>
    <s v="NOT PART OF BUYING GROUP"/>
    <x v="136"/>
    <x v="1"/>
    <s v="INJECTABLES DIVISION"/>
    <x v="9"/>
    <s v="BW1334096"/>
    <n v="67.25"/>
    <n v="3838.12"/>
    <n v="3905.37"/>
    <n v="1.7219879294407443E-2"/>
    <n v="67.25"/>
    <n v="1607.54"/>
    <n v="1674.79"/>
    <n v="4.0154288000286607E-2"/>
  </r>
  <r>
    <n v="56643"/>
    <s v="A"/>
    <s v="20"/>
    <m/>
    <s v="GARCIA, EDUARDO ANTONIO MD"/>
    <s v=""/>
    <s v="STE E"/>
    <s v="14114 BUSINESS CENTER DR"/>
    <s v="MORENO VALLEY"/>
    <x v="1"/>
    <s v="92553"/>
    <s v=""/>
    <x v="1"/>
    <s v="PHYSICIANS"/>
    <s v="NOT PART OF BUYING GROUP"/>
    <x v="136"/>
    <x v="1"/>
    <s v="INJECTABLES DIVISION"/>
    <x v="9"/>
    <s v="AG2819867"/>
    <n v="269"/>
    <n v="3927.45"/>
    <n v="4196.45"/>
    <n v="6.4101800331232348E-2"/>
    <n v="67.25"/>
    <n v="2053.04"/>
    <n v="2120.29"/>
    <n v="3.1717359417815491E-2"/>
  </r>
  <r>
    <n v="451515"/>
    <s v="A"/>
    <s v="20"/>
    <m/>
    <s v="HICKMAN P C DO"/>
    <s v=""/>
    <s v=""/>
    <s v="4139 W 34TH ST"/>
    <s v="AMARILLO"/>
    <x v="9"/>
    <s v="79114"/>
    <s v=""/>
    <x v="1"/>
    <s v="PHYSICIANS"/>
    <s v="PREMIER PURCHASING PARTNERS"/>
    <x v="136"/>
    <x v="1"/>
    <s v="INJECTABLES DIVISION"/>
    <x v="9"/>
    <s v="AH2198237"/>
    <n v="167.55"/>
    <n v="2735.19"/>
    <n v="2902.7400000000002"/>
    <n v="5.7721325368444987E-2"/>
    <n v="65.55"/>
    <n v="662.34"/>
    <n v="727.89"/>
    <n v="9.0054815974941263E-2"/>
  </r>
  <r>
    <n v="109772"/>
    <s v="A"/>
    <s v="20"/>
    <m/>
    <s v="PATEL, BHADRESH I MD"/>
    <s v=""/>
    <s v=""/>
    <s v="802 DUNLAWTON AVE STE 101"/>
    <s v="PORT ORANGE"/>
    <x v="2"/>
    <s v="32127"/>
    <s v="MCKESSON"/>
    <x v="1"/>
    <s v="PHYSICIANS"/>
    <s v="NOT PART OF BUYING GROUP"/>
    <x v="136"/>
    <x v="1"/>
    <s v="INJECTABLES DIVISION"/>
    <x v="9"/>
    <s v="BP4121593"/>
    <n v="203.95"/>
    <n v="5850.48"/>
    <n v="6054.4299999999994"/>
    <n v="3.3686077797579622E-2"/>
    <n v="56.15"/>
    <n v="2881.75"/>
    <n v="2937.9"/>
    <n v="1.9112291092276794E-2"/>
  </r>
  <r>
    <n v="490406"/>
    <s v="A"/>
    <s v="20"/>
    <m/>
    <s v="BOONE, THOMAS JOHN MD"/>
    <s v=""/>
    <s v="CHEWELAH ASSOCIATED PHYSICIANS"/>
    <s v="5TH KING STREET"/>
    <s v="CHEWELAH"/>
    <x v="6"/>
    <s v="99109"/>
    <s v=""/>
    <x v="1"/>
    <s v="PHYSICIANS"/>
    <s v="NOT PART OF BUYING GROUP"/>
    <x v="136"/>
    <x v="1"/>
    <s v="INJECTABLES DIVISION"/>
    <x v="9"/>
    <s v="AB8879352"/>
    <n v="57.25"/>
    <n v="5980.7"/>
    <n v="6037.95"/>
    <n v="9.4816949461323796E-3"/>
    <n v="55"/>
    <n v="4189.1099999999997"/>
    <n v="4244.1099999999997"/>
    <n v="1.295913630890811E-2"/>
  </r>
  <r>
    <n v="322810"/>
    <s v="A"/>
    <s v="20"/>
    <m/>
    <s v="HARRISON, NORMAN DON DO"/>
    <s v=""/>
    <s v=""/>
    <s v="225 EAST IDAHO SUITE 26"/>
    <s v="LAS CRUCES"/>
    <x v="41"/>
    <s v="88005"/>
    <s v=""/>
    <x v="1"/>
    <s v="PHYSICIANS"/>
    <s v="NOT PART OF BUYING GROUP"/>
    <x v="136"/>
    <x v="1"/>
    <s v="INJECTABLES DIVISION"/>
    <x v="9"/>
    <s v="AH5138272"/>
    <n v="115.15"/>
    <n v="1809.22"/>
    <n v="1924.3700000000001"/>
    <n v="5.9837765086755666E-2"/>
    <n v="50.54"/>
    <n v="60.3"/>
    <n v="110.84"/>
    <n v="0.45597257307831107"/>
  </r>
  <r>
    <n v="56924"/>
    <s v="A"/>
    <s v="20"/>
    <m/>
    <s v="WITLIN, STEVEN N MD"/>
    <s v=""/>
    <s v=""/>
    <s v="9808 VENICE BLVD #603"/>
    <s v="CULVER CITY"/>
    <x v="1"/>
    <s v="90232"/>
    <s v=""/>
    <x v="1"/>
    <s v="PHYSICIANS"/>
    <s v="NOT PART OF BUYING GROUP"/>
    <x v="136"/>
    <x v="1"/>
    <s v="INJECTABLES DIVISION"/>
    <x v="9"/>
    <s v="AW0299431"/>
    <n v="56.15"/>
    <n v="1676.2"/>
    <n v="1732.3500000000001"/>
    <n v="3.2412618697145491E-2"/>
    <n v="50.54"/>
    <n v="453.15"/>
    <n v="503.69"/>
    <n v="0.10033949453036591"/>
  </r>
  <r>
    <n v="231017"/>
    <s v="A"/>
    <s v="20"/>
    <m/>
    <s v="ELGHOROURY, NAMHOUD A MD"/>
    <s v=""/>
    <s v="REGAL PEDIATRICS"/>
    <s v="2502 ROCHESTER ROAD"/>
    <s v="ROCHESTER HILLS"/>
    <x v="12"/>
    <s v="48307"/>
    <s v=""/>
    <x v="1"/>
    <s v="PHYSICIANS"/>
    <s v="NOT PART OF BUYING GROUP"/>
    <x v="136"/>
    <x v="1"/>
    <s v="INJECTABLES DIVISION"/>
    <x v="9"/>
    <s v="BE2812914"/>
    <n v="49.8"/>
    <n v="7254.82"/>
    <n v="7304.62"/>
    <n v="6.8176031059795032E-3"/>
    <n v="45.9"/>
    <n v="3187.49"/>
    <n v="3233.39"/>
    <n v="1.4195627499311868E-2"/>
  </r>
  <r>
    <n v="458417"/>
    <s v="A"/>
    <s v="20"/>
    <m/>
    <s v="JACOBSON, STUART ARTHUR MD"/>
    <s v=""/>
    <s v=""/>
    <s v="484 POST ROAD"/>
    <s v="DARIEN"/>
    <x v="17"/>
    <s v="06820"/>
    <s v="CARDINAL"/>
    <x v="1"/>
    <s v="PHYSICIANS"/>
    <s v="NOT PART OF BUYING GROUP"/>
    <x v="136"/>
    <x v="1"/>
    <s v="INJECTABLES DIVISION"/>
    <x v="9"/>
    <s v="BJ0216425"/>
    <n v="91.43"/>
    <n v="4154.07"/>
    <n v="4245.5"/>
    <n v="2.1535743728653869E-2"/>
    <n v="38.25"/>
    <n v="2399.34"/>
    <n v="2437.59"/>
    <n v="1.5691728305416413E-2"/>
  </r>
  <r>
    <n v="408649"/>
    <s v="A"/>
    <s v="20"/>
    <m/>
    <s v="SZYNAL, JOAN K MD"/>
    <s v=""/>
    <s v="MICHIANA OCC. MEDICINE INC."/>
    <s v="1615 WINSTED DRIVE STE 3"/>
    <s v="GOSHEN"/>
    <x v="29"/>
    <s v="46526"/>
    <s v=""/>
    <x v="1"/>
    <s v="PHYSICIANS"/>
    <s v="NOT PART OF BUYING GROUP"/>
    <x v="136"/>
    <x v="1"/>
    <s v="INJECTABLES DIVISION"/>
    <x v="9"/>
    <s v="BS1619379"/>
    <n v="57.6"/>
    <n v="885.37"/>
    <n v="942.97"/>
    <n v="6.1083597569381844E-2"/>
    <n v="38.15"/>
    <n v="2369.8200000000002"/>
    <n v="2407.9700000000003"/>
    <n v="1.5843220638130873E-2"/>
  </r>
  <r>
    <n v="261360"/>
    <s v="A"/>
    <s v="20"/>
    <m/>
    <s v="BENTLEY, ARTHUR GEORGE JR DO"/>
    <s v=""/>
    <s v="WEST PLAINS FAMILY CLINIC INC"/>
    <s v="1108 ALASKA AVE"/>
    <s v="WEST PLAINS"/>
    <x v="35"/>
    <s v="65775"/>
    <s v="AMERISOURCE BERGEN"/>
    <x v="1"/>
    <s v="PHYSICIANS"/>
    <s v="NOT PART OF BUYING GROUP"/>
    <x v="136"/>
    <x v="1"/>
    <s v="INJECTABLES DIVISION"/>
    <x v="9"/>
    <s v="AB5758505"/>
    <n v="56.15"/>
    <n v="1405.27"/>
    <n v="1461.42"/>
    <n v="3.842153521917039E-2"/>
    <n v="35.5"/>
    <n v="967.16"/>
    <n v="1002.66"/>
    <n v="3.5405820517423657E-2"/>
  </r>
  <r>
    <n v="420652"/>
    <s v="A"/>
    <s v="20"/>
    <m/>
    <s v="COLLINS, RONALD L MD"/>
    <s v=""/>
    <s v=""/>
    <s v="1711 ST JULIAN PLACE"/>
    <s v="COLUMBIA"/>
    <x v="5"/>
    <s v="29204"/>
    <s v=""/>
    <x v="1"/>
    <s v="PHYSICIANS"/>
    <s v="NOT PART OF BUYING GROUP"/>
    <x v="136"/>
    <x v="1"/>
    <s v="INJECTABLES DIVISION"/>
    <x v="9"/>
    <s v="AC2990213"/>
    <n v="27.75"/>
    <n v="629.57000000000005"/>
    <n v="657.32"/>
    <n v="4.2216880666950646E-2"/>
    <n v="26.75"/>
    <n v="756.03"/>
    <n v="782.78"/>
    <n v="3.4173075449040601E-2"/>
  </r>
  <r>
    <n v="716620"/>
    <s v="A"/>
    <s v="20"/>
    <m/>
    <s v="MICHAELS, DANIEL MD"/>
    <s v=""/>
    <s v="LA JOLLA VILLAKE MEDICAL GROUP"/>
    <s v="8950 VILLA LA JOLLA DR #A126"/>
    <s v="LA JOLLA"/>
    <x v="1"/>
    <s v="92037"/>
    <s v=""/>
    <x v="1"/>
    <s v="PHYSICIANS"/>
    <s v="NOT PART OF BUYING GROUP"/>
    <x v="136"/>
    <x v="1"/>
    <s v="INJECTABLES DIVISION"/>
    <x v="9"/>
    <s v="BM1584146"/>
    <n v="62.61"/>
    <n v="6048.17"/>
    <n v="6110.78"/>
    <n v="1.0245827864855223E-2"/>
    <n v="18.54"/>
    <n v="2173.38"/>
    <n v="2191.92"/>
    <n v="8.4583378955436321E-3"/>
  </r>
  <r>
    <n v="391287"/>
    <s v="A"/>
    <s v="20"/>
    <m/>
    <s v="BONNET, PHILIP L MD"/>
    <s v=""/>
    <s v=""/>
    <s v="1086 TAYLORSVILLE RD"/>
    <s v="WASHINGTON CROSSING"/>
    <x v="8"/>
    <s v="18977"/>
    <s v=""/>
    <x v="1"/>
    <s v="PHYSICIANS"/>
    <s v="NOT PART OF BUYING GROUP"/>
    <x v="136"/>
    <x v="1"/>
    <s v="INJECTABLES DIVISION"/>
    <x v="9"/>
    <s v="AB5679343"/>
    <n v="47.85"/>
    <n v="1723.26"/>
    <n v="1771.11"/>
    <n v="2.7016955468604435E-2"/>
    <n v="13.5"/>
    <n v="655.89"/>
    <n v="669.39"/>
    <n v="2.0167615291534085E-2"/>
  </r>
  <r>
    <n v="518920"/>
    <s v="A"/>
    <s v="20"/>
    <m/>
    <s v="CONTI, CAROLINA GUECO MD"/>
    <s v=""/>
    <s v=""/>
    <s v="1930 W. WELLS STREET"/>
    <s v="MILWAUKEE"/>
    <x v="19"/>
    <s v="53233"/>
    <s v=""/>
    <x v="1"/>
    <s v="PHYSICIANS"/>
    <s v="NOT PART OF BUYING GROUP"/>
    <x v="136"/>
    <x v="1"/>
    <s v="INJECTABLES DIVISION"/>
    <x v="9"/>
    <s v="BC6253443"/>
    <n v="0"/>
    <n v="2568.0700000000002"/>
    <n v="2568.0700000000002"/>
    <n v="0"/>
    <n v="9.4499999999999993"/>
    <n v="1303.21"/>
    <n v="1312.66"/>
    <n v="7.1991223926987941E-3"/>
  </r>
  <r>
    <n v="725854"/>
    <s v="A"/>
    <s v="20"/>
    <m/>
    <s v="SPENCER, DAVID A MD"/>
    <s v=""/>
    <s v=""/>
    <s v="6412 SOUTH 900 EAST #101"/>
    <s v="MURRAY"/>
    <x v="15"/>
    <s v="84121"/>
    <s v=""/>
    <x v="1"/>
    <s v="PHYSICIANS"/>
    <s v="NOT PART OF BUYING GROUP"/>
    <x v="136"/>
    <x v="1"/>
    <s v="INJECTABLES DIVISION"/>
    <x v="9"/>
    <s v="BS2830239"/>
    <n v="4.25"/>
    <n v="1088.32"/>
    <n v="1092.57"/>
    <n v="3.8899109439212137E-3"/>
    <n v="7.3"/>
    <n v="432.03"/>
    <n v="439.33"/>
    <n v="1.6616211048642252E-2"/>
  </r>
  <r>
    <n v="108531"/>
    <s v="A"/>
    <s v="20"/>
    <m/>
    <s v="YEBRA, FLAVIO A MD"/>
    <s v=""/>
    <s v="PINECREST MED CENTER"/>
    <s v="4427 W HILLSBOROUGH AVE"/>
    <s v="TAMPA"/>
    <x v="2"/>
    <s v="33614"/>
    <s v=""/>
    <x v="1"/>
    <s v="PHYSICIANS"/>
    <s v="NOT PART OF BUYING GROUP"/>
    <x v="136"/>
    <x v="1"/>
    <s v="INJECTABLES DIVISION"/>
    <x v="9"/>
    <s v="AY7456064"/>
    <n v="21.95"/>
    <n v="2775.43"/>
    <n v="2797.3799999999997"/>
    <n v="7.8466279161215138E-3"/>
    <n v="6.36"/>
    <n v="1869.03"/>
    <n v="1875.3899999999999"/>
    <n v="3.3912946107209703E-3"/>
  </r>
  <r>
    <n v="205234"/>
    <s v="A"/>
    <s v="20"/>
    <m/>
    <s v="PYNE, CUTHBERT W MD"/>
    <s v=""/>
    <s v=""/>
    <s v="8703 VENICE BLVD"/>
    <s v="LOS ANGELES"/>
    <x v="1"/>
    <s v="90034"/>
    <s v=""/>
    <x v="1"/>
    <s v="PHYSICIANS"/>
    <s v="NOT PART OF BUYING GROUP"/>
    <x v="136"/>
    <x v="1"/>
    <s v="INJECTABLES DIVISION"/>
    <x v="9"/>
    <s v="BP3240152"/>
    <m/>
    <m/>
    <n v="0"/>
    <e v="#DIV/0!"/>
    <n v="5.36"/>
    <n v="976.39"/>
    <n v="981.75"/>
    <n v="5.4596384008148719E-3"/>
  </r>
  <r>
    <n v="87453"/>
    <s v="A"/>
    <s v="20"/>
    <m/>
    <s v="KRAUSS, SARAH H MD"/>
    <s v=""/>
    <s v="PRIMARY PHYS CARE OF SW FL PL"/>
    <s v="1265 VISCAYA PARKWAY"/>
    <s v="CAPE CORAL"/>
    <x v="2"/>
    <s v="33990"/>
    <s v=""/>
    <x v="1"/>
    <s v="PHYSICIANS"/>
    <s v="NOT PART OF BUYING GROUP"/>
    <x v="136"/>
    <x v="1"/>
    <s v="INJECTABLES DIVISION"/>
    <x v="9"/>
    <s v="BK9284136"/>
    <n v="0"/>
    <n v="2303.91"/>
    <n v="2303.91"/>
    <n v="0"/>
    <n v="2.5499999999999998"/>
    <n v="1596.38"/>
    <n v="1598.93"/>
    <n v="1.5948165335568159E-3"/>
  </r>
  <r>
    <n v="101591"/>
    <s v="A"/>
    <s v="20"/>
    <m/>
    <s v="PATRANELLA, PAMELA MCMILLAN MD"/>
    <s v=""/>
    <s v="CORDES PATRANELLA &amp; WINKLER"/>
    <s v="2855 5TH AVE N."/>
    <s v="ST. PETERSBURG"/>
    <x v="2"/>
    <s v="33713"/>
    <s v=""/>
    <x v="1"/>
    <s v="PHYSICIANS"/>
    <s v="NOT PART OF BUYING GROUP"/>
    <x v="136"/>
    <x v="1"/>
    <s v="INJECTABLES DIVISION"/>
    <x v="9"/>
    <s v="BP0140929"/>
    <n v="2.4500000000000002"/>
    <n v="4167.62"/>
    <n v="4170.07"/>
    <n v="5.8752011357123511E-4"/>
    <n v="2.4500000000000002"/>
    <n v="6757.14"/>
    <n v="6759.59"/>
    <n v="3.6244801829696775E-4"/>
  </r>
  <r>
    <n v="726161"/>
    <s v="A"/>
    <s v="20"/>
    <m/>
    <s v="RADULESCU, DRAGOS ADRIAN MD"/>
    <s v=""/>
    <s v=""/>
    <s v="777 E 25 STREET #518"/>
    <s v="HIALEAH"/>
    <x v="2"/>
    <s v="33013"/>
    <s v="AMERISOURCE BERGEN"/>
    <x v="1"/>
    <s v="PHYSICIANS"/>
    <s v="NOT PART OF BUYING GROUP"/>
    <x v="136"/>
    <x v="1"/>
    <s v="INJECTABLES DIVISION"/>
    <x v="9"/>
    <s v="BR5513432"/>
    <n v="3.8"/>
    <n v="1957.9"/>
    <n v="1961.7"/>
    <n v="1.9370953764591935E-3"/>
    <n v="1.78"/>
    <n v="803.81"/>
    <n v="805.58999999999992"/>
    <n v="2.2095606946461602E-3"/>
  </r>
  <r>
    <n v="364239"/>
    <s v="A"/>
    <s v="20"/>
    <m/>
    <s v="STEIN, WILLIAM JOHN MD"/>
    <s v=""/>
    <s v="ADVANCED MEDICAL"/>
    <s v="2012 VERNON PLACE S. STE 102"/>
    <s v="MELBOURNE"/>
    <x v="2"/>
    <s v="32901"/>
    <s v=""/>
    <x v="1"/>
    <s v="PHYSICIANS"/>
    <s v="NOT PART OF BUYING GROUP"/>
    <x v="137"/>
    <x v="1"/>
    <s v="INJECTABLES DIVISION"/>
    <x v="14"/>
    <s v="AS3476098"/>
    <n v="139463.76999999999"/>
    <n v="4431.8599999999997"/>
    <n v="143895.62999999998"/>
    <n v="0.96920087149276191"/>
    <n v="36066.44"/>
    <n v="676.71"/>
    <n v="36743.15"/>
    <n v="0.98158268956254435"/>
  </r>
  <r>
    <n v="308161"/>
    <s v="A"/>
    <s v="20"/>
    <m/>
    <s v="HUSSAIN, SYED SAJID MD"/>
    <s v=""/>
    <s v=""/>
    <s v="7685 103RD ST SUITE 1"/>
    <s v="JACKSONVILLE"/>
    <x v="2"/>
    <s v="32210"/>
    <s v="AMERISOURCE BERGEN"/>
    <x v="1"/>
    <s v="PHYSICIANS"/>
    <s v="NOT PART OF BUYING GROUP"/>
    <x v="137"/>
    <x v="1"/>
    <s v="INJECTABLES DIVISION"/>
    <x v="14"/>
    <s v="BH4869078"/>
    <n v="29609.05"/>
    <n v="5500.99"/>
    <n v="35110.04"/>
    <n v="0.84332145448994078"/>
    <n v="17787.72"/>
    <n v="2406.96"/>
    <n v="20194.68"/>
    <n v="0.88081217429540859"/>
  </r>
  <r>
    <n v="387085"/>
    <s v="A"/>
    <s v="20"/>
    <m/>
    <s v="FALLAHI, SOHRAB MD"/>
    <s v=""/>
    <s v=""/>
    <s v="1421 NARROW LANE PKWAY"/>
    <s v="MONTGOMERY"/>
    <x v="42"/>
    <s v="36111"/>
    <s v=""/>
    <x v="1"/>
    <s v="PHYSICIANS"/>
    <s v="NOT PART OF BUYING GROUP"/>
    <x v="137"/>
    <x v="1"/>
    <s v="INJECTABLES DIVISION"/>
    <x v="14"/>
    <s v="AF7643340"/>
    <n v="14600.42"/>
    <n v="6373.37"/>
    <n v="20973.79"/>
    <n v="0.6961269279419694"/>
    <n v="6598.81"/>
    <n v="18.86"/>
    <n v="6617.67"/>
    <n v="0.99715005432425619"/>
  </r>
  <r>
    <n v="108521"/>
    <s v="A"/>
    <s v="20"/>
    <m/>
    <s v="MAXWELL, MARVIN DWIGHT MD"/>
    <s v=""/>
    <s v=""/>
    <s v="4020 US 27 NORTH"/>
    <s v="SEBRING"/>
    <x v="2"/>
    <s v="33870"/>
    <s v="MCKESSON"/>
    <x v="1"/>
    <s v="PHYSICIANS"/>
    <s v="NOT PART OF BUYING GROUP"/>
    <x v="137"/>
    <x v="1"/>
    <s v="INJECTABLES DIVISION"/>
    <x v="14"/>
    <s v="BM3092450"/>
    <n v="9628"/>
    <n v="24113.22"/>
    <n v="33741.22"/>
    <n v="0.28534830690769331"/>
    <n v="5771.54"/>
    <n v="8690.89"/>
    <n v="14462.43"/>
    <n v="0.39907124874588845"/>
  </r>
  <r>
    <n v="408599"/>
    <s v="A"/>
    <s v="20"/>
    <m/>
    <s v="CORDERO, DIANA M MD"/>
    <s v=""/>
    <s v="FAMILY MEDICINE &amp; REHAB INC"/>
    <s v="7685 103RD ST SUITE 1"/>
    <s v="JACKSONVILLE"/>
    <x v="2"/>
    <s v="32210"/>
    <s v=""/>
    <x v="1"/>
    <s v="PHYSICIANS"/>
    <s v="NOT PART OF BUYING GROUP"/>
    <x v="137"/>
    <x v="1"/>
    <s v="INJECTABLES DIVISION"/>
    <x v="14"/>
    <s v="BC1127732"/>
    <n v="14010.63"/>
    <n v="1077.1199999999999"/>
    <n v="15087.75"/>
    <n v="0.92860963364318727"/>
    <n v="4320.83"/>
    <n v="980.63"/>
    <n v="5301.46"/>
    <n v="0.81502642668246106"/>
  </r>
  <r>
    <n v="297708"/>
    <s v="A"/>
    <s v="20"/>
    <m/>
    <s v="ANAYA, CARLOS R MD"/>
    <s v=""/>
    <s v="SAN CARLOS CLINIC"/>
    <s v="1815 E LAKE MEAD BLVD#200"/>
    <s v="LAS VEGAS"/>
    <x v="23"/>
    <s v="89030"/>
    <s v="CARDINAL"/>
    <x v="1"/>
    <s v="PHYSICIANS"/>
    <s v="NOT PART OF BUYING GROUP"/>
    <x v="137"/>
    <x v="1"/>
    <s v="INJECTABLES DIVISION"/>
    <x v="14"/>
    <s v="BA5754610"/>
    <n v="3029.66"/>
    <n v="15504.82"/>
    <n v="18534.48"/>
    <n v="0.16346074991043719"/>
    <n v="3423.31"/>
    <n v="17015.099999999999"/>
    <n v="20438.41"/>
    <n v="0.16749394889328476"/>
  </r>
  <r>
    <n v="132372"/>
    <s v="A"/>
    <s v="20"/>
    <m/>
    <s v="HOWARD MEDICAL COMPANY"/>
    <s v=""/>
    <s v=""/>
    <s v="1690 N ELSTON AVE"/>
    <s v="CHICAGO"/>
    <x v="3"/>
    <s v="60622"/>
    <s v="OTHER"/>
    <x v="3"/>
    <s v="DISTRIBUTOR/WHOLESALER"/>
    <s v="NOT PART OF BUYING GROUP"/>
    <x v="137"/>
    <x v="4"/>
    <s v="INJECTABLES DIVISION"/>
    <x v="14"/>
    <s v="RH0339172"/>
    <n v="99.48"/>
    <n v="185.5"/>
    <n v="284.98"/>
    <n v="0.34907712821952419"/>
    <n v="2559.44"/>
    <n v="1889.72"/>
    <n v="4449.16"/>
    <n v="0.57526364527236606"/>
  </r>
  <r>
    <n v="475835"/>
    <s v="A"/>
    <s v="20"/>
    <m/>
    <s v="SALMAN, GHASSAN FOUAD MD"/>
    <s v=""/>
    <s v=""/>
    <s v="12221 MOPAC EXPRESSWAY N"/>
    <s v="AUSTIN"/>
    <x v="9"/>
    <s v="78758"/>
    <s v=""/>
    <x v="1"/>
    <s v="PHYSICIANS"/>
    <s v="NOT PART OF BUYING GROUP"/>
    <x v="137"/>
    <x v="1"/>
    <s v="INJECTABLES DIVISION"/>
    <x v="14"/>
    <s v="BS5674052"/>
    <n v="687.32"/>
    <n v="155.68"/>
    <n v="843"/>
    <n v="0.81532621589561094"/>
    <n v="2539.61"/>
    <n v="-5.36"/>
    <n v="2534.25"/>
    <n v="1.0021150241688863"/>
  </r>
  <r>
    <n v="440569"/>
    <s v="A"/>
    <s v="20"/>
    <m/>
    <s v="HARBOLT, BYRON DAVID DO"/>
    <s v=""/>
    <s v=""/>
    <s v="HARBOLT ROAD"/>
    <s v="ALTAMONT"/>
    <x v="37"/>
    <s v="37301"/>
    <s v=""/>
    <x v="1"/>
    <s v="PHYSICIANS"/>
    <s v="NOT PART OF BUYING GROUP"/>
    <x v="137"/>
    <x v="1"/>
    <s v="INJECTABLES DIVISION"/>
    <x v="14"/>
    <s v="AH9588926"/>
    <n v="12773.55"/>
    <n v="32277.48"/>
    <n v="45051.03"/>
    <n v="0.28353513782037837"/>
    <n v="2496.0500000000002"/>
    <n v="10650.9"/>
    <n v="13146.95"/>
    <n v="0.18985772365453585"/>
  </r>
  <r>
    <n v="710824"/>
    <s v="A"/>
    <s v="20"/>
    <m/>
    <s v="LAYNE,DAVID A MD"/>
    <s v=""/>
    <s v="RIVERWOOD MEDICAL ASSOC  PA"/>
    <s v="3715 UNION ROAD"/>
    <s v="GASTONIA"/>
    <x v="16"/>
    <s v="28056"/>
    <s v="CARDINAL"/>
    <x v="1"/>
    <s v="PHYSICIANS ALLIANCE INC"/>
    <s v="NOT PART OF BUYING GROUP"/>
    <x v="137"/>
    <x v="1"/>
    <s v="INJECTABLES DIVISION"/>
    <x v="14"/>
    <s v="BL1973660"/>
    <n v="3389.91"/>
    <n v="60856.46"/>
    <n v="64246.369999999995"/>
    <n v="5.2764226212313629E-2"/>
    <n v="2438.86"/>
    <n v="23722.47"/>
    <n v="26161.33"/>
    <n v="9.3223853680221916E-2"/>
  </r>
  <r>
    <n v="89356"/>
    <s v="A"/>
    <s v="20"/>
    <m/>
    <s v="MASRI, ADDAM MD"/>
    <s v=""/>
    <s v="CENTRAL FAMILY PRACTICE"/>
    <s v="300 SOUTH CENTRAL AVE"/>
    <s v="APOPKA"/>
    <x v="2"/>
    <s v="32703"/>
    <s v="AMERISOURCE BERGEN"/>
    <x v="1"/>
    <s v="PREMIER-(NON-ACUTE)"/>
    <s v="PREMIER PURCHASING PARTNERS"/>
    <x v="137"/>
    <x v="6"/>
    <s v="INJECTABLES DIVISION"/>
    <x v="14"/>
    <s v="BM2831560"/>
    <n v="5983.81"/>
    <n v="6034.38"/>
    <n v="12018.19"/>
    <n v="0.49789610581959515"/>
    <n v="2367.5"/>
    <n v="8412.5"/>
    <n v="10780"/>
    <n v="0.21961966604823749"/>
  </r>
  <r>
    <n v="305794"/>
    <s v="A"/>
    <s v="20"/>
    <m/>
    <s v="LE, STACY C MD"/>
    <s v=""/>
    <s v="PROGRESSIVE MEDICAL ASSOC., PC"/>
    <s v="13220 ROSEDALE HILL AVE"/>
    <s v="HUNTERSVILLE"/>
    <x v="16"/>
    <s v="28078"/>
    <s v=""/>
    <x v="1"/>
    <s v="PHYSICIANS"/>
    <s v="NOT PART OF BUYING GROUP"/>
    <x v="137"/>
    <x v="1"/>
    <s v="INJECTABLES DIVISION"/>
    <x v="14"/>
    <s v="BL2763591"/>
    <n v="3749.52"/>
    <n v="29400.69"/>
    <n v="33150.21"/>
    <n v="0.11310697579291352"/>
    <n v="2191.77"/>
    <n v="5045.28"/>
    <n v="7237.0499999999993"/>
    <n v="0.30285406346508592"/>
  </r>
  <r>
    <n v="363628"/>
    <s v="A"/>
    <s v="20"/>
    <m/>
    <s v="LILLY, JOHN PRESTON JR"/>
    <s v=""/>
    <s v=""/>
    <s v="1100 GROSSCUP AVENUE"/>
    <s v="DUNBAR"/>
    <x v="27"/>
    <s v="25064"/>
    <s v=""/>
    <x v="1"/>
    <s v="PHYSICIANS"/>
    <s v="NOT PART OF BUYING GROUP"/>
    <x v="137"/>
    <x v="1"/>
    <s v="INJECTABLES DIVISION"/>
    <x v="14"/>
    <s v="BL1252496"/>
    <n v="3519.53"/>
    <n v="40520.39"/>
    <n v="44039.92"/>
    <n v="7.9916811837987003E-2"/>
    <n v="1619.21"/>
    <n v="11994.51"/>
    <n v="13613.720000000001"/>
    <n v="0.11893956978695022"/>
  </r>
  <r>
    <n v="408598"/>
    <s v="A"/>
    <s v="20"/>
    <m/>
    <s v="GO, GLORIA TIU MD"/>
    <s v=""/>
    <s v="FAMILY MEDICINE &amp; REHAB INC"/>
    <s v="7685 103RD ST"/>
    <s v="JACKSONVILLE"/>
    <x v="2"/>
    <s v="32210"/>
    <s v=""/>
    <x v="1"/>
    <s v="PHYSICIANS"/>
    <s v="NOT PART OF BUYING GROUP"/>
    <x v="137"/>
    <x v="1"/>
    <s v="INJECTABLES DIVISION"/>
    <x v="14"/>
    <s v="BG1414111"/>
    <n v="2102.0500000000002"/>
    <n v="337.74"/>
    <n v="2439.79"/>
    <n v="0.8615700531603131"/>
    <n v="1508.6"/>
    <n v="187.15"/>
    <n v="1695.75"/>
    <n v="0.88963585434173664"/>
  </r>
  <r>
    <n v="458698"/>
    <s v="A"/>
    <s v="20"/>
    <m/>
    <s v="KEOWN, KEVIN OTTO MD"/>
    <s v=""/>
    <s v="WAYNE FAMILY PRACTICE"/>
    <s v="330 PEACHTREE STREET"/>
    <s v="JESUP"/>
    <x v="21"/>
    <s v="31598"/>
    <s v="AMERISOURCE BERGEN"/>
    <x v="1"/>
    <s v="PHYSICIANS"/>
    <s v="NOT PART OF BUYING GROUP"/>
    <x v="137"/>
    <x v="1"/>
    <s v="INJECTABLES DIVISION"/>
    <x v="14"/>
    <s v="AK2230124"/>
    <n v="1443"/>
    <n v="6090.48"/>
    <n v="7533.48"/>
    <n v="0.19154494337278391"/>
    <n v="1356.42"/>
    <n v="3804.45"/>
    <n v="5160.87"/>
    <n v="0.26282777903725535"/>
  </r>
  <r>
    <n v="261387"/>
    <s v="A"/>
    <s v="20"/>
    <m/>
    <s v="MATHEWS, MITZI E MD"/>
    <s v=""/>
    <s v=""/>
    <s v="122 S STEWART ROAD"/>
    <s v="LIBERTY"/>
    <x v="35"/>
    <s v="64068"/>
    <s v="AMERISOURCE BERGEN"/>
    <x v="1"/>
    <s v="PHYSICIANS"/>
    <s v="NOT PART OF BUYING GROUP"/>
    <x v="137"/>
    <x v="1"/>
    <s v="INJECTABLES DIVISION"/>
    <x v="14"/>
    <s v="BM2503438"/>
    <n v="1431.3"/>
    <n v="10239.66"/>
    <n v="11670.96"/>
    <n v="0.12263772645952005"/>
    <n v="1173.33"/>
    <n v="2492.15"/>
    <n v="3665.48"/>
    <n v="0.3201026877789539"/>
  </r>
  <r>
    <n v="37359"/>
    <s v="A"/>
    <s v="20"/>
    <m/>
    <s v="WRIGHT, JOEL G. MD"/>
    <s v=""/>
    <s v=""/>
    <s v="1492 S 20TH AVE"/>
    <s v="SAFFORD"/>
    <x v="34"/>
    <s v="85546"/>
    <s v=""/>
    <x v="1"/>
    <s v="PHYSICIANS"/>
    <s v="NOT PART OF BUYING GROUP"/>
    <x v="137"/>
    <x v="1"/>
    <s v="INJECTABLES DIVISION"/>
    <x v="14"/>
    <s v="BW0618427"/>
    <n v="1420.51"/>
    <n v="32393.77"/>
    <n v="33814.28"/>
    <n v="4.2009174821998278E-2"/>
    <n v="994.95"/>
    <n v="12859.6"/>
    <n v="13854.550000000001"/>
    <n v="7.181395281694461E-2"/>
  </r>
  <r>
    <n v="297759"/>
    <s v="A"/>
    <s v="20"/>
    <m/>
    <s v="CHAMBERLAIN, JAY C MD"/>
    <s v=""/>
    <s v="SIERRA NEVADA FAMILY MED GROUP"/>
    <s v="3160 VISTA BLVD"/>
    <s v="SPARKS"/>
    <x v="23"/>
    <s v="89434"/>
    <s v=""/>
    <x v="1"/>
    <s v="PHYSICIANS"/>
    <s v="NOT PART OF BUYING GROUP"/>
    <x v="137"/>
    <x v="1"/>
    <s v="INJECTABLES DIVISION"/>
    <x v="14"/>
    <s v="AC9411365"/>
    <n v="2026"/>
    <n v="4781.09"/>
    <n v="6807.09"/>
    <n v="0.29763085253757476"/>
    <n v="982.94"/>
    <n v="1272.7"/>
    <n v="2255.6400000000003"/>
    <n v="0.43576989235870967"/>
  </r>
  <r>
    <n v="368011"/>
    <s v="A"/>
    <s v="20"/>
    <m/>
    <s v="BISSOON, LIONEL MD"/>
    <s v=""/>
    <s v=""/>
    <s v="10 WEST 74TH ST STE 1E"/>
    <s v="NEW YORK"/>
    <x v="0"/>
    <s v="10023"/>
    <s v=""/>
    <x v="1"/>
    <s v="PHYSICIANS"/>
    <s v="NOT PART OF BUYING GROUP"/>
    <x v="137"/>
    <x v="1"/>
    <s v="INJECTABLES DIVISION"/>
    <x v="14"/>
    <s v="BB3987015"/>
    <n v="213.97"/>
    <n v="772.23"/>
    <n v="986.2"/>
    <n v="0.21696410464408841"/>
    <n v="909.81"/>
    <n v="733.97"/>
    <n v="1643.78"/>
    <n v="0.55348647629244785"/>
  </r>
  <r>
    <n v="460204"/>
    <s v="A"/>
    <s v="20"/>
    <m/>
    <s v="KIRSTEIN, JUDITH LEE MD"/>
    <s v=""/>
    <s v="SUITE E-121"/>
    <s v="8846 SOUTH REDWOOD ROAD"/>
    <s v="WEST JORDAN"/>
    <x v="15"/>
    <s v="84088"/>
    <s v="AMERISOURCE BERGEN"/>
    <x v="1"/>
    <s v="CLINIC"/>
    <s v="NOT PART OF BUYING GROUP"/>
    <x v="137"/>
    <x v="1"/>
    <s v="INJECTABLES DIVISION"/>
    <x v="14"/>
    <s v="AK8755879"/>
    <n v="309.64999999999998"/>
    <n v="25001.53"/>
    <n v="25311.18"/>
    <n v="1.2233724385824761E-2"/>
    <n v="903.72"/>
    <n v="15229.68"/>
    <n v="16133.4"/>
    <n v="5.6015471010450374E-2"/>
  </r>
  <r>
    <n v="491981"/>
    <s v="A"/>
    <s v="20"/>
    <m/>
    <s v="ASH, ZAVIER C MD"/>
    <s v=""/>
    <s v=""/>
    <s v="5470 MEMORIAL DRIVE STE A"/>
    <s v="STONE MOUNTAIN"/>
    <x v="21"/>
    <s v="30083"/>
    <s v=""/>
    <x v="1"/>
    <s v="PHYSICIANS"/>
    <s v="NOT PART OF BUYING GROUP"/>
    <x v="137"/>
    <x v="1"/>
    <s v="INJECTABLES DIVISION"/>
    <x v="14"/>
    <s v="BA8625709"/>
    <n v="2007"/>
    <n v="6067.28"/>
    <n v="8074.28"/>
    <n v="0.24856705489529718"/>
    <n v="789.72"/>
    <n v="3341.5"/>
    <n v="4131.22"/>
    <n v="0.19115902808371377"/>
  </r>
  <r>
    <n v="142657"/>
    <s v="A"/>
    <s v="20"/>
    <m/>
    <s v="MARCOWITZ, DAVID H. DO"/>
    <s v=""/>
    <s v="FAMILY PRACTICE &amp; URGENT CARE"/>
    <s v="4370 7TH STREET"/>
    <s v="MOLINE"/>
    <x v="3"/>
    <s v="61265"/>
    <s v=""/>
    <x v="1"/>
    <s v="PHYSICIANS"/>
    <s v="NOT PART OF BUYING GROUP"/>
    <x v="137"/>
    <x v="1"/>
    <s v="INJECTABLES DIVISION"/>
    <x v="14"/>
    <s v="BM2823880"/>
    <n v="790.21"/>
    <n v="8088.52"/>
    <n v="8878.73"/>
    <n v="8.9000341265023278E-2"/>
    <n v="771.84"/>
    <n v="1317.55"/>
    <n v="2089.39"/>
    <n v="0.36940925341846187"/>
  </r>
  <r>
    <n v="280097"/>
    <s v="A"/>
    <s v="20"/>
    <m/>
    <s v="CARHART, LEROY HARRISON MD"/>
    <s v=""/>
    <s v=""/>
    <s v="1002 WEST MISSION AVE"/>
    <s v="BELLEVUE"/>
    <x v="43"/>
    <s v="68005"/>
    <s v="MCKESSON"/>
    <x v="1"/>
    <s v="PHYSICIANS"/>
    <s v="NOT PART OF BUYING GROUP"/>
    <x v="137"/>
    <x v="1"/>
    <s v="INJECTABLES DIVISION"/>
    <x v="14"/>
    <s v="AC2062139"/>
    <n v="890.1"/>
    <n v="9101.06"/>
    <n v="9991.16"/>
    <n v="8.908875445894171E-2"/>
    <n v="723.62"/>
    <n v="4289.87"/>
    <n v="5013.49"/>
    <n v="0.14433458528889059"/>
  </r>
  <r>
    <n v="340624"/>
    <s v="A"/>
    <s v="20"/>
    <m/>
    <s v="LE, MARK MD."/>
    <s v=""/>
    <s v="NORTHCROSS MEDICAL CARE CENTER"/>
    <s v="16511-A NORTHCROSS DR."/>
    <s v="HUNTERSVILLE"/>
    <x v="16"/>
    <s v="28078"/>
    <s v=""/>
    <x v="1"/>
    <s v="PHYSICIANS"/>
    <s v="NOT PART OF BUYING GROUP"/>
    <x v="137"/>
    <x v="1"/>
    <s v="INJECTABLES DIVISION"/>
    <x v="14"/>
    <s v="BL4261563"/>
    <n v="1958.62"/>
    <n v="23472.74"/>
    <n v="25431.360000000001"/>
    <n v="7.7015936229914553E-2"/>
    <n v="702.32"/>
    <n v="5026.53"/>
    <n v="5728.8499999999995"/>
    <n v="0.12259353971564976"/>
  </r>
  <r>
    <n v="109282"/>
    <s v="A"/>
    <s v="20"/>
    <m/>
    <s v="ROCHE, MARTIN M. MD"/>
    <s v=""/>
    <s v="SUITE 100"/>
    <s v="500 S.E. 17TH STREET"/>
    <s v="FT. LAUDERDALE"/>
    <x v="2"/>
    <s v="33316"/>
    <s v="AMERISOURCE BERGEN"/>
    <x v="1"/>
    <s v="PHYSICIANS"/>
    <s v="NOT PART OF BUYING GROUP"/>
    <x v="137"/>
    <x v="1"/>
    <s v="INJECTABLES DIVISION"/>
    <x v="14"/>
    <s v="AR8448006"/>
    <n v="2587.09"/>
    <n v="28404.3"/>
    <n v="30991.39"/>
    <n v="8.3477701387385347E-2"/>
    <n v="688.68"/>
    <n v="7081.46"/>
    <n v="7770.14"/>
    <n v="8.8631607667300702E-2"/>
  </r>
  <r>
    <n v="492075"/>
    <s v="A"/>
    <s v="20"/>
    <m/>
    <s v="LONG, GEORGE W MD"/>
    <s v=""/>
    <s v="QAULCARE MEDI-CENTER, P.A."/>
    <s v="1600 ST GEORGE AVE #216"/>
    <s v="RAHWAY"/>
    <x v="25"/>
    <s v="07065"/>
    <s v=""/>
    <x v="1"/>
    <s v="PHYSICIANS"/>
    <s v="NOT PART OF BUYING GROUP"/>
    <x v="137"/>
    <x v="1"/>
    <s v="INJECTABLES DIVISION"/>
    <x v="14"/>
    <s v="BL6588670"/>
    <n v="1859.99"/>
    <n v="8390.2900000000009"/>
    <n v="10250.280000000001"/>
    <n v="0.18145748213707333"/>
    <n v="666.41"/>
    <n v="1323.16"/>
    <n v="1989.5700000000002"/>
    <n v="0.33495177349879618"/>
  </r>
  <r>
    <n v="78229"/>
    <s v="A"/>
    <s v="20"/>
    <m/>
    <s v="MASSENGALE, WILLIAM T. MD"/>
    <s v=""/>
    <s v="DERMATOLOGY CLINIC"/>
    <s v="5326 O'DONOVAN DR."/>
    <s v="BATON ROUGE"/>
    <x v="7"/>
    <s v="70808"/>
    <s v="MCKESSON"/>
    <x v="1"/>
    <s v="PHYSICIANS"/>
    <s v="NOT PART OF BUYING GROUP"/>
    <x v="137"/>
    <x v="1"/>
    <s v="INJECTABLES DIVISION"/>
    <x v="14"/>
    <s v="BM5519294"/>
    <n v="44.8"/>
    <n v="13648.4"/>
    <n v="13693.199999999999"/>
    <n v="3.2716969006514182E-3"/>
    <n v="540.30999999999995"/>
    <n v="5491.27"/>
    <n v="6031.58"/>
    <n v="8.9580176338538153E-2"/>
  </r>
  <r>
    <n v="389520"/>
    <s v="A"/>
    <s v="20"/>
    <m/>
    <s v="HINMAN, ROY HERMAN II MD"/>
    <s v=""/>
    <s v="ISLAND DOCTORS"/>
    <s v="100 ARRICOLA AVE"/>
    <s v="SAINT AUGUSTINE"/>
    <x v="2"/>
    <s v="32080"/>
    <s v=""/>
    <x v="1"/>
    <s v="PHYSICIANS"/>
    <s v="NOT PART OF BUYING GROUP"/>
    <x v="137"/>
    <x v="1"/>
    <s v="INJECTABLES DIVISION"/>
    <x v="14"/>
    <s v="BH2125688"/>
    <n v="0"/>
    <n v="1119.9000000000001"/>
    <n v="1119.9000000000001"/>
    <n v="0"/>
    <n v="489.08"/>
    <n v="452.8"/>
    <n v="941.88"/>
    <n v="0.51925935363315923"/>
  </r>
  <r>
    <n v="520090"/>
    <s v="A"/>
    <s v="20"/>
    <m/>
    <s v="REIMER, LANNY BRUCE MD"/>
    <s v=""/>
    <s v=""/>
    <s v="1121 WASHINGTON"/>
    <s v="NEWCASTLE"/>
    <x v="40"/>
    <s v="82701"/>
    <s v=""/>
    <x v="1"/>
    <s v="PHYSICIANS"/>
    <s v="PREMIER PURCHASING PARTNERS"/>
    <x v="137"/>
    <x v="1"/>
    <s v="INJECTABLES DIVISION"/>
    <x v="14"/>
    <s v="AR8796255"/>
    <n v="343.5"/>
    <n v="11446.43"/>
    <n v="11789.93"/>
    <n v="2.9135033032426826E-2"/>
    <n v="476.5"/>
    <n v="6591.92"/>
    <n v="7068.42"/>
    <n v="6.7412519346614949E-2"/>
  </r>
  <r>
    <n v="101863"/>
    <s v="A"/>
    <s v="20"/>
    <m/>
    <s v="DILLARD, HOWARD LAVON JR MD"/>
    <s v=""/>
    <s v=""/>
    <s v="#6 PROFESSIONAL PARK"/>
    <s v="WEBSTER"/>
    <x v="9"/>
    <s v="77598"/>
    <s v=""/>
    <x v="1"/>
    <s v="PHYSICIANS"/>
    <s v="NOT PART OF BUYING GROUP"/>
    <x v="137"/>
    <x v="1"/>
    <s v="INJECTABLES DIVISION"/>
    <x v="14"/>
    <s v="AD1919779"/>
    <n v="407.75"/>
    <n v="1247.44"/>
    <n v="1655.19"/>
    <n v="0.24634634090346122"/>
    <n v="472.36"/>
    <n v="1121.72"/>
    <n v="1594.08"/>
    <n v="0.29632138913981737"/>
  </r>
  <r>
    <n v="297825"/>
    <s v="A"/>
    <s v="20"/>
    <m/>
    <s v="FRANKLE, DAVID M. MD"/>
    <s v=""/>
    <s v="MALIBU URGENT CARE"/>
    <s v="23656 PACIFIC COAST HWY"/>
    <s v="MALIBU"/>
    <x v="1"/>
    <s v="90265"/>
    <s v=""/>
    <x v="1"/>
    <s v="PHYSICIANS"/>
    <s v="NOT PART OF BUYING GROUP"/>
    <x v="137"/>
    <x v="1"/>
    <s v="INJECTABLES DIVISION"/>
    <x v="14"/>
    <s v="AF7068972"/>
    <n v="548.35"/>
    <n v="30146.58"/>
    <n v="30694.93"/>
    <n v="1.7864513781266158E-2"/>
    <n v="464.95"/>
    <n v="15573.81"/>
    <n v="16038.76"/>
    <n v="2.8989148787063337E-2"/>
  </r>
  <r>
    <n v="77353"/>
    <s v="A"/>
    <s v="20"/>
    <m/>
    <s v="CRITTENDEN, SUSAN L. MD"/>
    <s v=""/>
    <s v="CARY MEDICAL GROUP"/>
    <s v="530 NEW WAVERLY PLACE STE 200"/>
    <s v="CARY"/>
    <x v="16"/>
    <s v="27518"/>
    <s v="OTHER"/>
    <x v="1"/>
    <s v="PHYSICIANS"/>
    <s v="NOT PART OF BUYING GROUP"/>
    <x v="137"/>
    <x v="1"/>
    <s v="INJECTABLES DIVISION"/>
    <x v="14"/>
    <s v="AC2145779"/>
    <n v="1121.7"/>
    <n v="18559.54"/>
    <n v="19681.240000000002"/>
    <n v="5.699336017446055E-2"/>
    <n v="444.6"/>
    <n v="1845.43"/>
    <n v="2290.0300000000002"/>
    <n v="0.19414592821928095"/>
  </r>
  <r>
    <n v="230887"/>
    <s v="A"/>
    <s v="20"/>
    <m/>
    <s v="CARRION, ERIBERTO MD"/>
    <s v=""/>
    <s v="GOBLES MEDICAL CLINIC"/>
    <s v="406 N STATE STREET"/>
    <s v="GOBLES"/>
    <x v="12"/>
    <s v="49055"/>
    <s v=""/>
    <x v="1"/>
    <s v="PHYSICIANS"/>
    <s v="NOT PART OF BUYING GROUP"/>
    <x v="137"/>
    <x v="1"/>
    <s v="INJECTABLES DIVISION"/>
    <x v="14"/>
    <s v="AC7300990"/>
    <n v="603.4"/>
    <n v="5842.21"/>
    <n v="6445.61"/>
    <n v="9.3614103242361857E-2"/>
    <n v="422.12"/>
    <n v="2591.08"/>
    <n v="3013.2"/>
    <n v="0.14009026948095049"/>
  </r>
  <r>
    <n v="309290"/>
    <s v="A"/>
    <s v="20"/>
    <m/>
    <s v="MOOSAVI, RAMSEY MD"/>
    <s v=""/>
    <s v="IMMEDIATE MEDICAL CARE PA"/>
    <s v="9770 BAYMEADOWS RD #115"/>
    <s v="JACKSONVILLE"/>
    <x v="2"/>
    <s v="32256"/>
    <s v=""/>
    <x v="1"/>
    <s v="PHYSICIANS"/>
    <s v="NOT PART OF BUYING GROUP"/>
    <x v="137"/>
    <x v="1"/>
    <s v="INJECTABLES DIVISION"/>
    <x v="14"/>
    <s v="BM9253890"/>
    <n v="197.18"/>
    <n v="1659.64"/>
    <n v="1856.8200000000002"/>
    <n v="0.10619230727803448"/>
    <n v="420.93"/>
    <n v="924.62"/>
    <n v="1345.55"/>
    <n v="0.31283118427408868"/>
  </r>
  <r>
    <n v="458865"/>
    <s v="A"/>
    <s v="20"/>
    <m/>
    <s v="GERBER, JEFFREY DANIEL DO"/>
    <s v=""/>
    <s v=""/>
    <s v="10417 LOUISIANA AVE PH4"/>
    <s v="LOS ANGELES"/>
    <x v="1"/>
    <s v="90025"/>
    <s v=""/>
    <x v="1"/>
    <s v="PHYSICIANS"/>
    <s v="NOT PART OF BUYING GROUP"/>
    <x v="137"/>
    <x v="1"/>
    <s v="INJECTABLES DIVISION"/>
    <x v="14"/>
    <s v="BG9512648"/>
    <n v="288.39"/>
    <n v="644.62"/>
    <n v="933.01"/>
    <n v="0.30909636552662884"/>
    <n v="377.2"/>
    <n v="499.9"/>
    <n v="877.09999999999991"/>
    <n v="0.43005358568008212"/>
  </r>
  <r>
    <n v="397202"/>
    <s v="A"/>
    <s v="20"/>
    <m/>
    <s v="BRUNER, DENISE E MD"/>
    <s v=""/>
    <s v=""/>
    <s v="5015 LEE HWY #201"/>
    <s v="ARLINGTON"/>
    <x v="20"/>
    <s v="22207"/>
    <s v=""/>
    <x v="1"/>
    <s v="PHYSICIANS"/>
    <s v="NOT PART OF BUYING GROUP"/>
    <x v="137"/>
    <x v="1"/>
    <s v="INJECTABLES DIVISION"/>
    <x v="14"/>
    <s v="BB1933882"/>
    <m/>
    <m/>
    <n v="0"/>
    <e v="#DIV/0!"/>
    <n v="368.1"/>
    <n v="359.48"/>
    <n v="727.58"/>
    <n v="0.50592374721680089"/>
  </r>
  <r>
    <n v="110854"/>
    <s v="A"/>
    <s v="20"/>
    <m/>
    <s v="VARNEY, FRANK THOMAS MD"/>
    <s v=""/>
    <s v=""/>
    <s v="3557 CALHOUN FALLS HIGHWAY"/>
    <s v="ELBERTON"/>
    <x v="21"/>
    <s v="30635"/>
    <s v=""/>
    <x v="1"/>
    <s v="PHYSICIANS"/>
    <s v="NOT PART OF BUYING GROUP"/>
    <x v="137"/>
    <x v="1"/>
    <s v="INJECTABLES DIVISION"/>
    <x v="14"/>
    <s v="AV8038437"/>
    <n v="516.45000000000005"/>
    <n v="1954.91"/>
    <n v="2471.36"/>
    <n v="0.20897400621520135"/>
    <n v="335.18"/>
    <n v="1027.48"/>
    <n v="1362.66"/>
    <n v="0.24597478461244918"/>
  </r>
  <r>
    <n v="130190"/>
    <s v="A"/>
    <s v="20"/>
    <m/>
    <s v="DANIELS, DAVID FRANK DO"/>
    <s v=""/>
    <s v=""/>
    <s v="72 EAST MAIN STREET"/>
    <s v="REXBURG"/>
    <x v="38"/>
    <s v="83440"/>
    <s v="MCKESSON"/>
    <x v="1"/>
    <s v="PHYSICIANS"/>
    <s v="NOT PART OF BUYING GROUP"/>
    <x v="137"/>
    <x v="1"/>
    <s v="INJECTABLES DIVISION"/>
    <x v="14"/>
    <s v="BD5750383"/>
    <n v="5.9"/>
    <n v="35791.99"/>
    <n v="35797.89"/>
    <n v="1.6481418318230488E-4"/>
    <n v="324.75"/>
    <n v="15231.01"/>
    <n v="15555.76"/>
    <n v="2.0876511337279566E-2"/>
  </r>
  <r>
    <n v="129386"/>
    <s v="A"/>
    <s v="20"/>
    <m/>
    <s v="LIM, DAISY E MD"/>
    <s v=""/>
    <s v=""/>
    <s v="2705 AIRPORT ROAD STE 101"/>
    <s v="DALTON"/>
    <x v="21"/>
    <s v="30721"/>
    <s v=""/>
    <x v="1"/>
    <s v="PHYSICIANS"/>
    <s v="NOT PART OF BUYING GROUP"/>
    <x v="137"/>
    <x v="1"/>
    <s v="INJECTABLES DIVISION"/>
    <x v="14"/>
    <s v="BE3140225"/>
    <n v="102.5"/>
    <n v="69429.61"/>
    <n v="69532.11"/>
    <n v="1.4741390704237222E-3"/>
    <n v="293.56"/>
    <n v="28364.49"/>
    <n v="28658.050000000003"/>
    <n v="1.0243544135068505E-2"/>
  </r>
  <r>
    <n v="451651"/>
    <s v="A"/>
    <s v="20"/>
    <m/>
    <s v="TEAGUE, CHRISTOPHER W MD"/>
    <s v=""/>
    <s v="SUITE 105"/>
    <s v="1323 E FRANKLIN ST"/>
    <s v="HILLSBORO"/>
    <x v="9"/>
    <s v="76645"/>
    <s v=""/>
    <x v="1"/>
    <s v="PHYSICIANS"/>
    <s v="NOT PART OF BUYING GROUP"/>
    <x v="137"/>
    <x v="1"/>
    <s v="INJECTABLES DIVISION"/>
    <x v="14"/>
    <s v="BT6397358"/>
    <n v="1534.1"/>
    <n v="66502.25"/>
    <n v="68036.350000000006"/>
    <n v="2.2548240756595551E-2"/>
    <n v="279.5"/>
    <n v="22129.27"/>
    <n v="22408.77"/>
    <n v="1.247279524935996E-2"/>
  </r>
  <r>
    <n v="440615"/>
    <s v="A"/>
    <s v="20"/>
    <m/>
    <s v="LITTELL, MICHAEL D DO"/>
    <s v=""/>
    <s v=""/>
    <s v="700 SOUTH BROADWAY"/>
    <s v="PORTLAND"/>
    <x v="37"/>
    <s v="37148"/>
    <s v=""/>
    <x v="1"/>
    <s v="PHYSICIANS"/>
    <s v="NOT PART OF BUYING GROUP"/>
    <x v="137"/>
    <x v="1"/>
    <s v="INJECTABLES DIVISION"/>
    <x v="14"/>
    <s v="BL0501432"/>
    <n v="346.75"/>
    <n v="11228.52"/>
    <n v="11575.27"/>
    <n v="2.9956104695614012E-2"/>
    <n v="277.25"/>
    <n v="3660.94"/>
    <n v="3938.19"/>
    <n v="7.0400361587429752E-2"/>
  </r>
  <r>
    <n v="53091"/>
    <s v="A"/>
    <s v="20"/>
    <m/>
    <s v="ROBINSON,LAWRENCE DANIEL JR M"/>
    <s v=""/>
    <s v=""/>
    <s v="1523 WEST AVENUE J  SUITE # 7"/>
    <s v="LANCASTER"/>
    <x v="1"/>
    <s v="93534"/>
    <s v=""/>
    <x v="1"/>
    <s v="PHYSICIANS"/>
    <s v="PREMIER PURCHASING PARTNERS"/>
    <x v="137"/>
    <x v="1"/>
    <s v="INJECTABLES DIVISION"/>
    <x v="14"/>
    <s v="AR5982865"/>
    <n v="28.75"/>
    <n v="226.85"/>
    <n v="255.6"/>
    <n v="0.11248043818466354"/>
    <n v="266.36"/>
    <n v="1700.41"/>
    <n v="1966.77"/>
    <n v="0.13543017231298018"/>
  </r>
  <r>
    <n v="368471"/>
    <s v="A"/>
    <s v="20"/>
    <m/>
    <s v="THOMSON, JAMES F MD"/>
    <s v=""/>
    <s v="EMMETT MEDICAL CENTER"/>
    <s v="1102 EAST LOCUST ST"/>
    <s v="EMMETT"/>
    <x v="38"/>
    <s v="83617"/>
    <s v=""/>
    <x v="1"/>
    <s v="PHYSICIANS"/>
    <s v="NOT PART OF BUYING GROUP"/>
    <x v="137"/>
    <x v="1"/>
    <s v="INJECTABLES DIVISION"/>
    <x v="14"/>
    <s v="AT1629003"/>
    <n v="56.15"/>
    <n v="855.19"/>
    <n v="911.34"/>
    <n v="6.1612570500581561E-2"/>
    <n v="226.07"/>
    <n v="543.1"/>
    <n v="769.17000000000007"/>
    <n v="0.29391421922331862"/>
  </r>
  <r>
    <n v="87030"/>
    <s v="A"/>
    <s v="20"/>
    <m/>
    <s v="O'BRYAN, RICHARD PA"/>
    <s v=""/>
    <s v="PATTERSON 1ST CARE"/>
    <s v="101 N 3RD STREET"/>
    <s v="PATTERSON"/>
    <x v="1"/>
    <s v="95363"/>
    <s v=""/>
    <x v="1"/>
    <s v="PHYSICIANS"/>
    <s v="NOT PART OF BUYING GROUP"/>
    <x v="137"/>
    <x v="1"/>
    <s v="INJECTABLES DIVISION"/>
    <x v="14"/>
    <s v="MO1639167"/>
    <n v="114.5"/>
    <n v="14396.4"/>
    <n v="14510.9"/>
    <n v="7.8906201545045455E-3"/>
    <n v="223.4"/>
    <n v="7178.08"/>
    <n v="7401.48"/>
    <n v="3.0183152558677456E-2"/>
  </r>
  <r>
    <n v="78681"/>
    <s v="A"/>
    <s v="20"/>
    <m/>
    <s v="MORRESEY, LEO K. MD"/>
    <s v=""/>
    <s v="BEACON OCCUPATIONAL HEALTH"/>
    <s v="900 EAST BENSON BLVD"/>
    <s v="ANCHORAGE"/>
    <x v="48"/>
    <s v="99508"/>
    <s v="OTHER"/>
    <x v="1"/>
    <s v="PHYSICIANS"/>
    <s v="NOT PART OF BUYING GROUP"/>
    <x v="137"/>
    <x v="1"/>
    <s v="INJECTABLES DIVISION"/>
    <x v="14"/>
    <s v="AM9743940"/>
    <n v="196.22"/>
    <n v="445.09"/>
    <n v="641.30999999999995"/>
    <n v="0.30596747282905307"/>
    <n v="208.45"/>
    <n v="176.44"/>
    <n v="384.89"/>
    <n v="0.54158330951700484"/>
  </r>
  <r>
    <n v="129613"/>
    <s v="A"/>
    <s v="20"/>
    <m/>
    <s v="SFORZINI, MICHAEL JOHN MD"/>
    <s v=""/>
    <s v="KNOLLWOOD PHYSICIANS GROUP"/>
    <s v="3301 KNOLLWOOD DR BLDG #D"/>
    <s v="MOBILE"/>
    <x v="42"/>
    <s v="36693"/>
    <s v=""/>
    <x v="1"/>
    <s v="PHYSICIANS"/>
    <s v="NOT PART OF BUYING GROUP"/>
    <x v="137"/>
    <x v="1"/>
    <s v="INJECTABLES DIVISION"/>
    <x v="14"/>
    <s v="BS3334050"/>
    <n v="126.2"/>
    <n v="17302.099999999999"/>
    <n v="17428.3"/>
    <n v="7.2410963777304735E-3"/>
    <n v="207.6"/>
    <n v="8666.48"/>
    <n v="8874.08"/>
    <n v="2.3393974361285902E-2"/>
  </r>
  <r>
    <n v="440718"/>
    <s v="A"/>
    <s v="20"/>
    <m/>
    <s v="DUFFY, KAREN B MD"/>
    <s v=""/>
    <s v="C/O MADISON MINOR EMERGENCY CT"/>
    <s v="1114 N GALLATIN RD"/>
    <s v="MADISON"/>
    <x v="37"/>
    <s v="37115"/>
    <s v=""/>
    <x v="1"/>
    <s v="PHYSICIANS"/>
    <s v="NOT PART OF BUYING GROUP"/>
    <x v="137"/>
    <x v="1"/>
    <s v="INJECTABLES DIVISION"/>
    <x v="14"/>
    <s v="AD9685720"/>
    <n v="416.35"/>
    <n v="18554.3"/>
    <n v="18970.649999999998"/>
    <n v="2.194706032740049E-2"/>
    <n v="200.98"/>
    <n v="7915.62"/>
    <n v="8116.5999999999995"/>
    <n v="2.4761599684596999E-2"/>
  </r>
  <r>
    <n v="340636"/>
    <s v="A"/>
    <s v="20"/>
    <m/>
    <s v="PAMINTUAN, GRACE CRUZ MD"/>
    <s v=""/>
    <s v="GRACE FAMILY CARE"/>
    <s v="10616 METROMONT PARKWAY #104"/>
    <s v="CHARLOTTE"/>
    <x v="16"/>
    <s v="28269"/>
    <s v=""/>
    <x v="1"/>
    <s v="PHYSICIANS"/>
    <s v="NOT PART OF BUYING GROUP"/>
    <x v="137"/>
    <x v="1"/>
    <s v="INJECTABLES DIVISION"/>
    <x v="14"/>
    <s v="BP5131230"/>
    <n v="241.73"/>
    <n v="7919.77"/>
    <n v="8161.5"/>
    <n v="2.9618329963854682E-2"/>
    <n v="195.2"/>
    <n v="2369.56"/>
    <n v="2564.7599999999998"/>
    <n v="7.6108485784244923E-2"/>
  </r>
  <r>
    <n v="77864"/>
    <s v="A"/>
    <s v="20"/>
    <m/>
    <s v="LUPENKO, ALEXANDER MD"/>
    <s v=""/>
    <s v="PASSPORT HEALTH"/>
    <s v="153 MAIN STREET SUITE 1"/>
    <s v="ROSLYN"/>
    <x v="0"/>
    <s v="11576"/>
    <s v="MCKESSON"/>
    <x v="1"/>
    <s v="PASSPORT HEALTH"/>
    <s v="NOT PART OF BUYING GROUP"/>
    <x v="137"/>
    <x v="1"/>
    <s v="INJECTABLES DIVISION"/>
    <x v="14"/>
    <s v="BL1316098"/>
    <n v="227.1"/>
    <n v="70850.880000000005"/>
    <n v="71077.98000000001"/>
    <n v="3.195082358840248E-3"/>
    <n v="185.1"/>
    <n v="32996.800000000003"/>
    <n v="33181.9"/>
    <n v="5.578342409566661E-3"/>
  </r>
  <r>
    <n v="110780"/>
    <s v="A"/>
    <s v="20"/>
    <m/>
    <s v="SALEHBHAI, MANSOOR MD"/>
    <s v=""/>
    <s v=""/>
    <s v="1049 N HOUSTON RD"/>
    <s v="WARNER ROBINS"/>
    <x v="21"/>
    <s v="31093"/>
    <s v=""/>
    <x v="1"/>
    <s v="PHYSICIANS"/>
    <s v="NOT PART OF BUYING GROUP"/>
    <x v="137"/>
    <x v="1"/>
    <s v="INJECTABLES DIVISION"/>
    <x v="14"/>
    <s v="AS6679685"/>
    <n v="264.8"/>
    <n v="1267.3"/>
    <n v="1532.1"/>
    <n v="0.17283467136609884"/>
    <n v="164.04"/>
    <n v="639.37"/>
    <n v="803.41"/>
    <n v="0.2041796840965385"/>
  </r>
  <r>
    <n v="108084"/>
    <s v="A"/>
    <s v="20"/>
    <m/>
    <s v="ONDREJICKA, KATARINA E MD"/>
    <s v=""/>
    <s v=""/>
    <s v="5400 PARK CENTRAL CT #2"/>
    <s v="NAPLES"/>
    <x v="2"/>
    <s v="34109"/>
    <s v="AMERISOURCE BERGEN"/>
    <x v="1"/>
    <s v="PREMIER-(NON-ACUTE)"/>
    <s v="PREMIER PURCHASING PARTNERS"/>
    <x v="137"/>
    <x v="6"/>
    <s v="INJECTABLES DIVISION"/>
    <x v="14"/>
    <s v="BO2521664"/>
    <n v="368.38"/>
    <n v="18237.400000000001"/>
    <n v="18605.780000000002"/>
    <n v="1.9799223682103087E-2"/>
    <n v="156.6"/>
    <n v="5038.9399999999996"/>
    <n v="5195.54"/>
    <n v="3.014123652209395E-2"/>
  </r>
  <r>
    <n v="500177"/>
    <s v="A"/>
    <s v="20"/>
    <m/>
    <s v="HOLMES, JEFFREY MD"/>
    <s v=""/>
    <s v="DUNBAR MEDICAL ASSOCIATES"/>
    <s v="3752 TEAYS VALLEY RD"/>
    <s v="HURRICANE"/>
    <x v="27"/>
    <s v="25526"/>
    <s v=""/>
    <x v="1"/>
    <s v="PHYSICIANS"/>
    <s v="NOT PART OF BUYING GROUP"/>
    <x v="137"/>
    <x v="1"/>
    <s v="INJECTABLES DIVISION"/>
    <x v="14"/>
    <s v="BH3840053"/>
    <n v="0"/>
    <n v="2546.4899999999998"/>
    <n v="2546.4899999999998"/>
    <n v="0"/>
    <n v="154.59"/>
    <n v="3058.25"/>
    <n v="3212.84"/>
    <n v="4.8116308312894512E-2"/>
  </r>
  <r>
    <n v="311379"/>
    <s v="A"/>
    <s v="20"/>
    <m/>
    <s v="GOURKANTI, RAO S MD"/>
    <s v=""/>
    <s v=""/>
    <s v="31 SEVEN BRIDGES RD"/>
    <s v="LITTLE SILVER"/>
    <x v="25"/>
    <s v="077391634"/>
    <s v=""/>
    <x v="1"/>
    <s v="PHYSICIANS"/>
    <s v="PREMIER PURCHASING PARTNERS"/>
    <x v="137"/>
    <x v="1"/>
    <s v="INJECTABLES DIVISION"/>
    <x v="14"/>
    <s v="BG1622706"/>
    <n v="183.45"/>
    <n v="833.06"/>
    <n v="1016.51"/>
    <n v="0.18047043314871472"/>
    <n v="146.4"/>
    <n v="1795.29"/>
    <n v="1941.69"/>
    <n v="7.5398235557684282E-2"/>
  </r>
  <r>
    <n v="309474"/>
    <s v="A"/>
    <s v="20"/>
    <m/>
    <s v="KLINE, DAVID A. MD"/>
    <s v=""/>
    <s v=""/>
    <s v="10309 SANTA MONICA BLVD #300"/>
    <s v="LOS ANGELES"/>
    <x v="1"/>
    <s v="90025"/>
    <s v=""/>
    <x v="1"/>
    <s v="PHYSICIANS"/>
    <s v="NOT PART OF BUYING GROUP"/>
    <x v="137"/>
    <x v="1"/>
    <s v="INJECTABLES DIVISION"/>
    <x v="14"/>
    <s v="AK2973382"/>
    <n v="145.19999999999999"/>
    <n v="1959.7"/>
    <n v="2104.9"/>
    <n v="6.8981899377642639E-2"/>
    <n v="146.4"/>
    <n v="2353.4899999999998"/>
    <n v="2499.89"/>
    <n v="5.856257675337715E-2"/>
  </r>
  <r>
    <n v="453208"/>
    <s v="A"/>
    <s v="20"/>
    <m/>
    <s v="FINLEY, KEVIN WAYNE"/>
    <s v=""/>
    <s v="KNOX COUNTY HOSPITAL DIST"/>
    <s v="120 EAST D STREET"/>
    <s v="MUNDAY"/>
    <x v="9"/>
    <s v="76371"/>
    <s v=""/>
    <x v="1"/>
    <s v="PHYSICIANS"/>
    <s v="NOT PART OF BUYING GROUP"/>
    <x v="137"/>
    <x v="1"/>
    <s v="INJECTABLES DIVISION"/>
    <x v="14"/>
    <s v="BF5995533"/>
    <n v="391.4"/>
    <n v="15279.96"/>
    <n v="15671.359999999999"/>
    <n v="2.4975496702264514E-2"/>
    <n v="146.4"/>
    <n v="8519.2800000000007"/>
    <n v="8665.68"/>
    <n v="1.6894231035533277E-2"/>
  </r>
  <r>
    <n v="52674"/>
    <s v="A"/>
    <s v="20"/>
    <m/>
    <s v="DANG, TRACH PHUONG MD"/>
    <s v=""/>
    <s v="SENTER MEDICAL OFFICE"/>
    <s v="2114 SENTER ROAD #24"/>
    <s v="SAN JOSE"/>
    <x v="1"/>
    <s v="95112"/>
    <s v="AMERISOURCE BERGEN"/>
    <x v="1"/>
    <s v="PHYSICIANS"/>
    <s v="NOT PART OF BUYING GROUP"/>
    <x v="137"/>
    <x v="1"/>
    <s v="INJECTABLES DIVISION"/>
    <x v="14"/>
    <s v="BD3425647"/>
    <n v="180.83"/>
    <n v="4432.6499999999996"/>
    <n v="4613.4799999999996"/>
    <n v="3.9196008219391877E-2"/>
    <n v="145.16"/>
    <n v="1950.16"/>
    <n v="2095.3200000000002"/>
    <n v="6.9278200943054036E-2"/>
  </r>
  <r>
    <n v="250398"/>
    <s v="A"/>
    <s v="20"/>
    <m/>
    <s v="RATLIFF, D W MD"/>
    <s v=""/>
    <s v=""/>
    <s v="102 THIRD ST"/>
    <s v="BELMONT"/>
    <x v="26"/>
    <s v="38827"/>
    <s v=""/>
    <x v="1"/>
    <s v="PHYSICIANS"/>
    <s v="NOT PART OF BUYING GROUP"/>
    <x v="137"/>
    <x v="1"/>
    <s v="INJECTABLES DIVISION"/>
    <x v="14"/>
    <s v="AR6433394"/>
    <n v="197.5"/>
    <n v="6028.92"/>
    <n v="6226.42"/>
    <n v="3.1719671978440257E-2"/>
    <n v="137.79"/>
    <n v="1922.31"/>
    <n v="2060.1"/>
    <n v="6.6885102664919177E-2"/>
  </r>
  <r>
    <n v="52901"/>
    <s v="A"/>
    <s v="20"/>
    <m/>
    <s v="VELASCO, ALFONSO MD"/>
    <s v=""/>
    <s v=""/>
    <s v="4011 N FRESNO ST STE#101"/>
    <s v="FRESNO"/>
    <x v="1"/>
    <s v="937264028"/>
    <s v=""/>
    <x v="1"/>
    <s v="PHYSICIANS"/>
    <s v="NOT PART OF BUYING GROUP"/>
    <x v="137"/>
    <x v="1"/>
    <s v="INJECTABLES DIVISION"/>
    <x v="14"/>
    <s v="AV7231602"/>
    <n v="178.99"/>
    <n v="3907.86"/>
    <n v="4086.8500000000004"/>
    <n v="4.3796567038183437E-2"/>
    <n v="110"/>
    <n v="40.200000000000003"/>
    <n v="150.19999999999999"/>
    <n v="0.73235685752330237"/>
  </r>
  <r>
    <n v="133369"/>
    <s v="A"/>
    <s v="20"/>
    <m/>
    <s v="MATZINGER, CAROLYN A MD"/>
    <s v=""/>
    <s v="PRIVATE PERSONAL PHYSICIAN"/>
    <s v="9555 S. EASTERN AVE #210"/>
    <s v="LAS VEGAS"/>
    <x v="23"/>
    <s v="89123"/>
    <s v=""/>
    <x v="1"/>
    <s v="PHYSICIANS"/>
    <s v="NOT PART OF BUYING GROUP"/>
    <x v="137"/>
    <x v="1"/>
    <s v="INJECTABLES DIVISION"/>
    <x v="14"/>
    <s v="BS2037530"/>
    <m/>
    <m/>
    <n v="0"/>
    <e v="#DIV/0!"/>
    <n v="104.04"/>
    <n v="0"/>
    <n v="104.04"/>
    <n v="1"/>
  </r>
  <r>
    <n v="143584"/>
    <s v="A"/>
    <s v="20"/>
    <m/>
    <s v="CHUNG, BINH M MD"/>
    <s v=""/>
    <s v="STE 109"/>
    <s v="8785 W WARM SPRINGS RD"/>
    <s v="LAS VEGAS"/>
    <x v="23"/>
    <s v="89148"/>
    <s v="CARDINAL"/>
    <x v="1"/>
    <s v="PHYSICIANS"/>
    <s v="NOT PART OF BUYING GROUP"/>
    <x v="137"/>
    <x v="1"/>
    <s v="INJECTABLES DIVISION"/>
    <x v="14"/>
    <s v="BC9308936"/>
    <n v="79.5"/>
    <n v="5731.92"/>
    <n v="5811.42"/>
    <n v="1.3679961179883746E-2"/>
    <n v="79.5"/>
    <n v="2786.38"/>
    <n v="2865.88"/>
    <n v="2.7740170558432312E-2"/>
  </r>
  <r>
    <n v="231219"/>
    <s v="A"/>
    <s v="20"/>
    <m/>
    <s v="GAFFNEY, WILLIS FAYNE MD"/>
    <s v=""/>
    <s v=""/>
    <s v="2939 SOUTH SHERIDAN RD"/>
    <s v="STANTON"/>
    <x v="12"/>
    <s v="48888"/>
    <s v=""/>
    <x v="1"/>
    <s v="PHYSICIANS"/>
    <s v="NOT PART OF BUYING GROUP"/>
    <x v="137"/>
    <x v="1"/>
    <s v="INJECTABLES DIVISION"/>
    <x v="14"/>
    <s v="BG0519225"/>
    <n v="299.3"/>
    <n v="4095.05"/>
    <n v="4394.3500000000004"/>
    <n v="6.8110186944599319E-2"/>
    <n v="79"/>
    <n v="1434.13"/>
    <n v="1513.13"/>
    <n v="5.2209658125871534E-2"/>
  </r>
  <r>
    <n v="109560"/>
    <s v="A"/>
    <s v="20"/>
    <m/>
    <s v="KALIL, ABDALA F MD"/>
    <s v=""/>
    <s v=""/>
    <s v="844 ALTON ROAD"/>
    <s v="MIAMI BEACH"/>
    <x v="2"/>
    <s v="33139"/>
    <s v=""/>
    <x v="1"/>
    <s v="PHYSICIANS"/>
    <s v="NOT PART OF BUYING GROUP"/>
    <x v="137"/>
    <x v="1"/>
    <s v="INJECTABLES DIVISION"/>
    <x v="14"/>
    <s v="BK4034790"/>
    <n v="367.37"/>
    <n v="4328.22"/>
    <n v="4695.59"/>
    <n v="7.8237239622709814E-2"/>
    <n v="78.5"/>
    <n v="1027.1400000000001"/>
    <n v="1105.6400000000001"/>
    <n v="7.0999602040447155E-2"/>
  </r>
  <r>
    <n v="396590"/>
    <s v="A"/>
    <s v="20"/>
    <m/>
    <s v="PLANNED PARENTHOOD WEST"/>
    <s v=""/>
    <s v="CHOUINARD-BRADEN, JEAN L NPR"/>
    <s v="1844 BROADWATER #4"/>
    <s v="BILLINGS"/>
    <x v="39"/>
    <s v="59102"/>
    <s v="AMERISOURCE BERGEN"/>
    <x v="5"/>
    <s v="340Y-PLANNED PARENTHOOD"/>
    <s v="NOT PART OF BUYING GROUP"/>
    <x v="137"/>
    <x v="12"/>
    <s v="INJECTABLES DIVISION"/>
    <x v="14"/>
    <s v="MC0001355"/>
    <m/>
    <m/>
    <n v="0"/>
    <e v="#DIV/0!"/>
    <n v="75.84"/>
    <n v="158.32"/>
    <n v="234.16"/>
    <n v="0.32388110693542876"/>
  </r>
  <r>
    <n v="333874"/>
    <s v="A"/>
    <s v="20"/>
    <m/>
    <s v="SMITH, DAVID N MD"/>
    <s v=""/>
    <s v="NEURO-OPTH OF ROCHESTER PLLC"/>
    <s v="200 CANAL VIEW BLVD #102"/>
    <s v="ROCHESTER"/>
    <x v="0"/>
    <s v="14623"/>
    <s v=""/>
    <x v="1"/>
    <s v="PHYSICIANS"/>
    <s v="NOT PART OF BUYING GROUP"/>
    <x v="137"/>
    <x v="1"/>
    <s v="INJECTABLES DIVISION"/>
    <x v="14"/>
    <s v="AS7331476"/>
    <n v="65.64"/>
    <n v="45323.3"/>
    <n v="45388.94"/>
    <n v="1.4461672821616896E-3"/>
    <n v="74"/>
    <n v="26224.38"/>
    <n v="26298.38"/>
    <n v="2.8138615382392374E-3"/>
  </r>
  <r>
    <n v="453968"/>
    <s v="A"/>
    <s v="20"/>
    <m/>
    <s v="PHILLIPS, GREGORY JOSEPH MD"/>
    <s v=""/>
    <s v=""/>
    <s v="1050 5TH AVENUE  SUITE J"/>
    <s v="FORT WORTH"/>
    <x v="9"/>
    <s v="76104"/>
    <s v=""/>
    <x v="1"/>
    <s v="PHYSICIANS"/>
    <s v="NOT PART OF BUYING GROUP"/>
    <x v="137"/>
    <x v="1"/>
    <s v="INJECTABLES DIVISION"/>
    <x v="14"/>
    <s v="AP8756441"/>
    <n v="175.37"/>
    <n v="2868.1"/>
    <n v="3043.47"/>
    <n v="5.7621727830404118E-2"/>
    <n v="72.25"/>
    <n v="742.45"/>
    <n v="814.7"/>
    <n v="8.8682950779428005E-2"/>
  </r>
  <r>
    <n v="361149"/>
    <s v="A"/>
    <s v="20"/>
    <m/>
    <s v="PEPONIS, TOM G JR DO"/>
    <s v=""/>
    <s v=""/>
    <s v="2249 WEST BROAD ST"/>
    <s v="COLUMBUS"/>
    <x v="11"/>
    <s v="43223"/>
    <s v="AMERISOURCE BERGEN"/>
    <x v="1"/>
    <s v="PHYSICIANS"/>
    <s v="NOT PART OF BUYING GROUP"/>
    <x v="137"/>
    <x v="1"/>
    <s v="INJECTABLES DIVISION"/>
    <x v="14"/>
    <s v="BP1140071"/>
    <n v="336.24"/>
    <n v="2243.9"/>
    <n v="2580.1400000000003"/>
    <n v="0.13031850984830279"/>
    <n v="61.74"/>
    <n v="1648.6"/>
    <n v="1710.34"/>
    <n v="3.6098085760725943E-2"/>
  </r>
  <r>
    <n v="133725"/>
    <s v="A"/>
    <s v="20"/>
    <m/>
    <s v="JORGENSEN, KATHY P APRN"/>
    <s v=""/>
    <s v="PLANNED PARENTHOOD ASSOC"/>
    <s v="211 NINTH STREET SOUTH"/>
    <s v="GREAT FALLS"/>
    <x v="39"/>
    <s v="59405"/>
    <s v="MCKESSON"/>
    <x v="5"/>
    <s v="340Y-PLANNED PARENTHOOD"/>
    <s v="NOT PART OF BUYING GROUP"/>
    <x v="137"/>
    <x v="12"/>
    <s v="INJECTABLES DIVISION"/>
    <x v="14"/>
    <s v="MJ0925238"/>
    <m/>
    <m/>
    <n v="0"/>
    <e v="#DIV/0!"/>
    <n v="57.25"/>
    <n v="10.5"/>
    <n v="67.75"/>
    <n v="0.84501845018450183"/>
  </r>
  <r>
    <n v="133491"/>
    <s v="A"/>
    <s v="20"/>
    <m/>
    <s v="PLANNED PARENTHOOD MISSOULA"/>
    <s v="STONE, PATRICA ANN APRN"/>
    <s v="PLANNED PARENTHOOD ASSOC-340Y"/>
    <s v="219 E MAIN"/>
    <s v="MISSOULA"/>
    <x v="39"/>
    <s v="59802"/>
    <s v="OTHER"/>
    <x v="5"/>
    <s v="340Y-PLANNED PARENTHOOD"/>
    <s v="NOT PART OF BUYING GROUP"/>
    <x v="137"/>
    <x v="12"/>
    <s v="INJECTABLES DIVISION"/>
    <x v="14"/>
    <s v="MS1747938"/>
    <m/>
    <m/>
    <n v="0"/>
    <e v="#DIV/0!"/>
    <n v="57.11"/>
    <n v="10.5"/>
    <n v="67.61"/>
    <n v="0.84469752995119063"/>
  </r>
  <r>
    <n v="458936"/>
    <s v="A"/>
    <s v="20"/>
    <m/>
    <s v="HARRIS, DAVID M MD"/>
    <s v=""/>
    <s v=""/>
    <s v="819 CHURCH ST"/>
    <s v="ROYSTON"/>
    <x v="21"/>
    <s v="30662"/>
    <s v="CARDINAL"/>
    <x v="1"/>
    <s v="PHYSICIANS"/>
    <s v="NOT PART OF BUYING GROUP"/>
    <x v="137"/>
    <x v="1"/>
    <s v="INJECTABLES DIVISION"/>
    <x v="14"/>
    <s v="BH1536032"/>
    <n v="221.8"/>
    <n v="39845.83"/>
    <n v="40067.630000000005"/>
    <n v="5.5356406156291246E-3"/>
    <n v="56.88"/>
    <n v="17497.330000000002"/>
    <n v="17554.210000000003"/>
    <n v="3.2402483506805487E-3"/>
  </r>
  <r>
    <n v="132935"/>
    <s v="A"/>
    <s v="20"/>
    <m/>
    <s v="SANDERS, MARK ODELL MD"/>
    <s v=""/>
    <s v="SUGAR LAND FAM HLTHCARE"/>
    <s v="15200 SOUTHWEST FREEWAY #100"/>
    <s v="SUGARLAND"/>
    <x v="9"/>
    <s v="77478"/>
    <s v=""/>
    <x v="1"/>
    <s v="PHYSICIANS"/>
    <s v="NOT PART OF BUYING GROUP"/>
    <x v="137"/>
    <x v="1"/>
    <s v="INJECTABLES DIVISION"/>
    <x v="14"/>
    <s v="AS9413408"/>
    <n v="0"/>
    <n v="480.04"/>
    <n v="480.04"/>
    <n v="0"/>
    <n v="56.7"/>
    <n v="6330.72"/>
    <n v="6387.42"/>
    <n v="8.8768235062043829E-3"/>
  </r>
  <r>
    <n v="489038"/>
    <s v="A"/>
    <s v="20"/>
    <m/>
    <s v="MITCHELL, LARRY GILMER MD"/>
    <s v=""/>
    <s v="CLINCH VALLEY PHYSICIANS, INC."/>
    <s v="1 CLINIC DRIVE"/>
    <s v="RICHLANDS"/>
    <x v="20"/>
    <s v="24641"/>
    <s v=""/>
    <x v="1"/>
    <s v="PHYSICIANS"/>
    <s v="NOT PART OF BUYING GROUP"/>
    <x v="137"/>
    <x v="1"/>
    <s v="INJECTABLES DIVISION"/>
    <x v="14"/>
    <s v="AM2064498"/>
    <n v="574.58000000000004"/>
    <n v="17886.36"/>
    <n v="18460.940000000002"/>
    <n v="3.1124092272657836E-2"/>
    <n v="56.09"/>
    <n v="7860.46"/>
    <n v="7916.55"/>
    <n v="7.0851570444196025E-3"/>
  </r>
  <r>
    <n v="451328"/>
    <s v="A"/>
    <s v="20"/>
    <m/>
    <s v="WILLENS, BARRY G MD"/>
    <s v=""/>
    <s v=""/>
    <s v="20185 US HWY 59 SUITE#72"/>
    <s v="NEW CANEY"/>
    <x v="9"/>
    <s v="77357"/>
    <s v=""/>
    <x v="1"/>
    <s v="PHYSICIANS"/>
    <s v="NOT PART OF BUYING GROUP"/>
    <x v="137"/>
    <x v="1"/>
    <s v="INJECTABLES DIVISION"/>
    <x v="14"/>
    <s v="BW0253548"/>
    <n v="126.2"/>
    <n v="20812.96"/>
    <n v="20939.16"/>
    <n v="6.0269848456194043E-3"/>
    <n v="55"/>
    <n v="14211.15"/>
    <n v="14266.15"/>
    <n v="3.855279805693898E-3"/>
  </r>
  <r>
    <n v="87581"/>
    <s v="A"/>
    <s v="20"/>
    <m/>
    <s v="BARNES, DONALD W"/>
    <s v=""/>
    <s v=""/>
    <s v="3521 HWY 190 STE W"/>
    <s v="EUNICE"/>
    <x v="7"/>
    <s v="70535"/>
    <s v=""/>
    <x v="1"/>
    <s v="PHYSICIANS"/>
    <s v="NOT PART OF BUYING GROUP"/>
    <x v="137"/>
    <x v="1"/>
    <s v="INJECTABLES DIVISION"/>
    <x v="14"/>
    <s v="BB8401010"/>
    <n v="74.28"/>
    <n v="680.74"/>
    <n v="755.02"/>
    <n v="9.838149982781913E-2"/>
    <n v="54.17"/>
    <n v="691.27"/>
    <n v="745.43999999999994"/>
    <n v="7.2668491092509127E-2"/>
  </r>
  <r>
    <n v="453371"/>
    <s v="A"/>
    <s v="20"/>
    <m/>
    <s v="MCKINNEY, KEVIN MOORE MD"/>
    <s v=""/>
    <s v=""/>
    <s v="2509 SCRIPTURE STE 104"/>
    <s v="DENTON"/>
    <x v="9"/>
    <s v="76201"/>
    <s v=""/>
    <x v="1"/>
    <s v="PHYSICIANS"/>
    <s v="NOT PART OF BUYING GROUP"/>
    <x v="137"/>
    <x v="1"/>
    <s v="INJECTABLES DIVISION"/>
    <x v="14"/>
    <s v="AM1894674"/>
    <n v="0"/>
    <n v="7411.02"/>
    <n v="7411.02"/>
    <n v="0"/>
    <n v="53.79"/>
    <n v="1391.62"/>
    <n v="1445.4099999999999"/>
    <n v="3.7214354404632596E-2"/>
  </r>
  <r>
    <n v="130262"/>
    <s v="A"/>
    <s v="20"/>
    <m/>
    <s v="LOWNEY, KAY MD"/>
    <s v=""/>
    <s v="URGENT HEALTH MEDICAL CTR"/>
    <s v="3897 CHARLESTOWN RD"/>
    <s v="NEW ALBANY"/>
    <x v="29"/>
    <s v="47150"/>
    <s v=""/>
    <x v="1"/>
    <s v="PHYSICIANS"/>
    <s v="NOT PART OF BUYING GROUP"/>
    <x v="137"/>
    <x v="1"/>
    <s v="INJECTABLES DIVISION"/>
    <x v="14"/>
    <s v="BL8569797"/>
    <n v="0"/>
    <n v="21903.16"/>
    <n v="21903.16"/>
    <n v="0"/>
    <n v="53.06"/>
    <n v="13708.42"/>
    <n v="13761.48"/>
    <n v="3.8556899403261861E-3"/>
  </r>
  <r>
    <n v="84009"/>
    <s v="A"/>
    <s v="20"/>
    <m/>
    <s v="RASTOGI, ANJANA MD"/>
    <s v=""/>
    <s v=""/>
    <s v="5813 W WADLEY"/>
    <s v="MIDLAND"/>
    <x v="9"/>
    <s v="79707"/>
    <s v=""/>
    <x v="1"/>
    <s v="PHYSICIANS"/>
    <s v="NOT PART OF BUYING GROUP"/>
    <x v="137"/>
    <x v="1"/>
    <s v="INJECTABLES DIVISION"/>
    <x v="14"/>
    <s v="BR2998803"/>
    <n v="414.44"/>
    <n v="10414.41"/>
    <n v="10828.85"/>
    <n v="3.8271838653227259E-2"/>
    <n v="49.5"/>
    <n v="6895.33"/>
    <n v="6944.83"/>
    <n v="7.1276042754106293E-3"/>
  </r>
  <r>
    <n v="144306"/>
    <s v="A"/>
    <s v="20"/>
    <m/>
    <s v="HALL, JOHN E MD"/>
    <s v=""/>
    <s v="BEACON OCCUPATIONAL HEALTH"/>
    <s v="800 CORDOVA STREET"/>
    <s v="ANCHORAGE,"/>
    <x v="48"/>
    <s v="99501"/>
    <s v=""/>
    <x v="1"/>
    <s v="PHYSICIANS"/>
    <s v="NOT PART OF BUYING GROUP"/>
    <x v="137"/>
    <x v="1"/>
    <s v="INJECTABLES DIVISION"/>
    <x v="14"/>
    <s v="BH9385344"/>
    <n v="5.97"/>
    <n v="45617.2"/>
    <n v="45623.17"/>
    <n v="1.3085456359126295E-4"/>
    <n v="39.049999999999997"/>
    <n v="17004.27"/>
    <n v="17043.32"/>
    <n v="2.291220255208492E-3"/>
  </r>
  <r>
    <n v="396588"/>
    <s v="A"/>
    <s v="20"/>
    <m/>
    <s v="REDDY, SUCHITA DHARAM MD"/>
    <s v=""/>
    <s v="T&amp;R CLINIC"/>
    <s v="2919 MARKUM DR"/>
    <s v="FORT WORTH"/>
    <x v="9"/>
    <s v="76117"/>
    <s v=""/>
    <x v="1"/>
    <s v="PHYSICIANS"/>
    <s v="NOT PART OF BUYING GROUP"/>
    <x v="137"/>
    <x v="1"/>
    <s v="INJECTABLES DIVISION"/>
    <x v="14"/>
    <s v="AR6480444"/>
    <m/>
    <m/>
    <n v="0"/>
    <e v="#DIV/0!"/>
    <n v="32.94"/>
    <n v="794.85"/>
    <n v="827.79"/>
    <n v="3.9792701047367082E-2"/>
  </r>
  <r>
    <n v="458637"/>
    <s v="A"/>
    <s v="20"/>
    <m/>
    <s v="COOPER, MARK CROSSAN MD"/>
    <s v=""/>
    <s v=""/>
    <s v="505 BURLINGTON ST"/>
    <s v="SCOTTSBORO"/>
    <x v="42"/>
    <s v="35768"/>
    <s v="CARDINAL"/>
    <x v="1"/>
    <s v="PHYSICIANS"/>
    <s v="NOT PART OF BUYING GROUP"/>
    <x v="137"/>
    <x v="1"/>
    <s v="INJECTABLES DIVISION"/>
    <x v="14"/>
    <s v="BC5592262"/>
    <n v="0"/>
    <n v="2074.36"/>
    <n v="2074.36"/>
    <n v="0"/>
    <n v="32.799999999999997"/>
    <n v="685.74"/>
    <n v="718.54"/>
    <n v="4.5648119798480248E-2"/>
  </r>
  <r>
    <n v="56870"/>
    <s v="A"/>
    <s v="20"/>
    <m/>
    <s v="LIANG, HONG MD"/>
    <s v=""/>
    <s v=""/>
    <s v="3105 DEL MAR AVE"/>
    <s v="ROSEMEAD"/>
    <x v="1"/>
    <s v="91770"/>
    <s v="AMERISOURCE BERGEN"/>
    <x v="1"/>
    <s v="PHYSICIANS"/>
    <s v="NOT PART OF BUYING GROUP"/>
    <x v="137"/>
    <x v="1"/>
    <s v="INJECTABLES DIVISION"/>
    <x v="14"/>
    <s v="BL6127460"/>
    <n v="167.13"/>
    <n v="8688.08"/>
    <n v="8855.2099999999991"/>
    <n v="1.8873634843216594E-2"/>
    <n v="32.1"/>
    <n v="1945.35"/>
    <n v="1977.4499999999998"/>
    <n v="1.6233027383751805E-2"/>
  </r>
  <r>
    <n v="364085"/>
    <s v="A"/>
    <s v="20"/>
    <m/>
    <s v="MCCRAY, JOHN G. DO"/>
    <s v=""/>
    <s v="BARTONVILLE FAMILY MEDICAL"/>
    <s v="80 MCMAKIN RD"/>
    <s v="BARTONVILLE"/>
    <x v="9"/>
    <s v="76226"/>
    <s v="AMERISOURCE BERGEN"/>
    <x v="1"/>
    <s v="PHYSICIANS"/>
    <s v="NOT PART OF BUYING GROUP"/>
    <x v="137"/>
    <x v="1"/>
    <s v="INJECTABLES DIVISION"/>
    <x v="14"/>
    <s v="BM8968022"/>
    <n v="0"/>
    <n v="6405.23"/>
    <n v="6405.23"/>
    <n v="0"/>
    <n v="31.6"/>
    <n v="2837.04"/>
    <n v="2868.64"/>
    <n v="1.1015672932121145E-2"/>
  </r>
  <r>
    <n v="716544"/>
    <s v="A"/>
    <s v="20"/>
    <m/>
    <s v="HENRY, ROBERT A MD"/>
    <s v=""/>
    <s v=""/>
    <s v="10001 LILE DRIVE"/>
    <s v="LITTLE ROCK"/>
    <x v="32"/>
    <s v="72205"/>
    <s v="AMERISOURCE BERGEN"/>
    <x v="1"/>
    <s v="PHYSICIANS ALLIANCE INC"/>
    <s v="NOT PART OF BUYING GROUP"/>
    <x v="137"/>
    <x v="1"/>
    <s v="INJECTABLES DIVISION"/>
    <x v="14"/>
    <s v="AH2616374"/>
    <n v="146.75"/>
    <n v="4384.55"/>
    <n v="4531.3"/>
    <n v="3.2385849535453398E-2"/>
    <n v="23.92"/>
    <n v="216.72"/>
    <n v="240.64"/>
    <n v="9.9401595744680868E-2"/>
  </r>
  <r>
    <n v="453728"/>
    <s v="A"/>
    <s v="20"/>
    <m/>
    <s v="WOLF, CHARLES LEE MD"/>
    <s v=""/>
    <s v="CAROLINE MEDICAL CLINIC"/>
    <s v="5611 LANDS END STREET"/>
    <s v="AUSTIN"/>
    <x v="9"/>
    <s v="78734"/>
    <s v=""/>
    <x v="1"/>
    <s v="PHYSICIANS"/>
    <s v="NOT PART OF BUYING GROUP"/>
    <x v="137"/>
    <x v="1"/>
    <s v="INJECTABLES DIVISION"/>
    <x v="14"/>
    <s v="AW0868363"/>
    <n v="103"/>
    <n v="652.47"/>
    <n v="755.47"/>
    <n v="0.13633896779488264"/>
    <n v="21.9"/>
    <n v="391.29"/>
    <n v="413.19"/>
    <n v="5.3002250780512593E-2"/>
  </r>
  <r>
    <n v="322796"/>
    <s v="A"/>
    <s v="20"/>
    <m/>
    <s v="HEREDIA, GILBERTO  MD"/>
    <s v="WHITE SANDS FAMILY PRAC CLINIC"/>
    <s v=""/>
    <s v="2010 PECAN DRIVE"/>
    <s v="ALAMOGORDO"/>
    <x v="41"/>
    <s v="88310"/>
    <s v=""/>
    <x v="1"/>
    <s v="PHYSICIANS"/>
    <s v="NOT PART OF BUYING GROUP"/>
    <x v="137"/>
    <x v="1"/>
    <s v="INJECTABLES DIVISION"/>
    <x v="14"/>
    <s v="BH5701378"/>
    <n v="41.95"/>
    <n v="9266.06"/>
    <n v="9308.01"/>
    <n v="4.5068709638257801E-3"/>
    <n v="21.45"/>
    <n v="2225.0700000000002"/>
    <n v="2246.52"/>
    <n v="9.5481010629774044E-3"/>
  </r>
  <r>
    <n v="305808"/>
    <s v="A"/>
    <s v="20"/>
    <m/>
    <s v="CAMPBEL, DUNCAN ROGERS MD"/>
    <s v=""/>
    <s v="PEDIATRIC ASSOCIATES"/>
    <s v="1717 HIGH ST. STE# 3A"/>
    <s v="HOPKINSVILLE"/>
    <x v="13"/>
    <s v="42240"/>
    <s v="AMERISOURCE BERGEN"/>
    <x v="1"/>
    <s v="PHYSICIANS"/>
    <s v="NOT PART OF BUYING GROUP"/>
    <x v="137"/>
    <x v="1"/>
    <s v="INJECTABLES DIVISION"/>
    <x v="14"/>
    <s v="AC8224103"/>
    <n v="0"/>
    <n v="3405.43"/>
    <n v="3405.43"/>
    <n v="0"/>
    <n v="14.08"/>
    <n v="5391.19"/>
    <n v="5405.2699999999995"/>
    <n v="2.6048652518745599E-3"/>
  </r>
  <r>
    <n v="458079"/>
    <s v="A"/>
    <s v="20"/>
    <m/>
    <s v="BASHAMBU, MONICA MONOCHA MD"/>
    <s v=""/>
    <s v="SAVANNAH PEDIATRICS"/>
    <s v="5102 PAULSEN ST #3"/>
    <s v="SAVANNAH"/>
    <x v="21"/>
    <s v="31405"/>
    <s v="CARDINAL"/>
    <x v="1"/>
    <s v="PHYSICIANS"/>
    <s v="NOT PART OF BUYING GROUP"/>
    <x v="137"/>
    <x v="1"/>
    <s v="INJECTABLES DIVISION"/>
    <x v="14"/>
    <s v="BB4945791"/>
    <n v="0"/>
    <n v="1991.9"/>
    <n v="1991.9"/>
    <n v="0"/>
    <n v="9.5500000000000007"/>
    <n v="14188.31"/>
    <n v="14197.859999999999"/>
    <n v="6.7263658044240486E-4"/>
  </r>
  <r>
    <n v="308743"/>
    <s v="A"/>
    <s v="20"/>
    <m/>
    <s v="DEGRAFFENRIED, JACOB S. DVM"/>
    <s v=""/>
    <s v="WARNER VISTA ANIMAL HOSPITAL"/>
    <s v="895 S VAL VISTA DR STE102"/>
    <s v="GILBERT"/>
    <x v="34"/>
    <s v="85296"/>
    <s v="AMERISOURCE BERGEN"/>
    <x v="0"/>
    <s v="DVM"/>
    <s v="NOT PART OF BUYING GROUP"/>
    <x v="137"/>
    <x v="0"/>
    <s v="INJECTABLES DIVISION"/>
    <x v="14"/>
    <s v="BD9653759"/>
    <n v="12.75"/>
    <n v="3469.62"/>
    <n v="3482.37"/>
    <n v="3.6612996321470723E-3"/>
    <n v="8.5"/>
    <n v="1925.18"/>
    <n v="1933.68"/>
    <n v="4.3957635182656904E-3"/>
  </r>
  <r>
    <n v="210603"/>
    <s v="A"/>
    <s v="20"/>
    <m/>
    <s v="OSEI-WUSU, ACHAW MD"/>
    <s v=""/>
    <s v=""/>
    <s v="2411 W BELVEDERE AVE, STE#201"/>
    <s v="BALTIMORE"/>
    <x v="14"/>
    <s v="21215"/>
    <s v=""/>
    <x v="1"/>
    <s v="PHYSICIANS"/>
    <s v="NOT PART OF BUYING GROUP"/>
    <x v="137"/>
    <x v="1"/>
    <s v="INJECTABLES DIVISION"/>
    <x v="14"/>
    <s v="AO9145168"/>
    <n v="0"/>
    <n v="7575.85"/>
    <n v="7575.85"/>
    <n v="0"/>
    <n v="7.1"/>
    <n v="4311.9399999999996"/>
    <n v="4319.04"/>
    <n v="1.6438838260354153E-3"/>
  </r>
  <r>
    <n v="309280"/>
    <s v="A"/>
    <s v="20"/>
    <m/>
    <s v="RAJWANI, IMRAH MD"/>
    <s v=""/>
    <s v="PASSPORT HEALTH"/>
    <s v="3342 SOUTH FAIRWAY"/>
    <s v="VISALIA"/>
    <x v="1"/>
    <s v="93277"/>
    <s v="MCKESSON"/>
    <x v="1"/>
    <s v="PASSPORT HEALTH"/>
    <s v="NOT PART OF BUYING GROUP"/>
    <x v="137"/>
    <x v="1"/>
    <s v="INJECTABLES DIVISION"/>
    <x v="14"/>
    <s v="BR8532536"/>
    <n v="32"/>
    <n v="39192.75"/>
    <n v="39224.75"/>
    <n v="8.158114455796404E-4"/>
    <n v="7.1"/>
    <n v="25927.95"/>
    <n v="25935.05"/>
    <n v="2.7376079861037478E-4"/>
  </r>
  <r>
    <n v="403649"/>
    <s v="A"/>
    <s v="20"/>
    <m/>
    <s v="CONNAUGHTON, MICHAEL A MD"/>
    <s v=""/>
    <s v="CONWAY CHILDREN'S CLINIC"/>
    <s v="2505 COLLEGE AVENUE"/>
    <s v="CONWAY"/>
    <x v="32"/>
    <s v="72032"/>
    <s v="CARDINAL"/>
    <x v="1"/>
    <s v="PHYSICIANS"/>
    <s v="NOT PART OF BUYING GROUP"/>
    <x v="137"/>
    <x v="1"/>
    <s v="INJECTABLES DIVISION"/>
    <x v="14"/>
    <s v="AC2615182"/>
    <n v="0"/>
    <n v="1928.04"/>
    <n v="1928.04"/>
    <n v="0"/>
    <n v="6.25"/>
    <n v="1516.03"/>
    <n v="1522.28"/>
    <n v="4.105683579893318E-3"/>
  </r>
  <r>
    <n v="20038"/>
    <s v="A"/>
    <s v="20"/>
    <m/>
    <s v="HALL, EDWARD ANTHONY PA-C"/>
    <s v=""/>
    <s v="BEACON OCCUPATIONAL HEALTH"/>
    <s v="800 CORDOVA STREET"/>
    <s v="ANCHORAGE,"/>
    <x v="48"/>
    <s v="99501"/>
    <s v=""/>
    <x v="1"/>
    <s v="PHYSICIANS"/>
    <s v="NOT PART OF BUYING GROUP"/>
    <x v="137"/>
    <x v="1"/>
    <s v="INJECTABLES DIVISION"/>
    <x v="14"/>
    <s v="MH0337964"/>
    <n v="0"/>
    <n v="8062.38"/>
    <n v="8062.38"/>
    <n v="0"/>
    <n v="6.25"/>
    <n v="4152.3"/>
    <n v="4158.55"/>
    <n v="1.5029277031657668E-3"/>
  </r>
  <r>
    <n v="340655"/>
    <s v="A"/>
    <s v="20"/>
    <m/>
    <s v="KRONCKE, FREDRICK JR. MD."/>
    <s v=""/>
    <s v=""/>
    <s v="200 NASH MEDICAL ARTS MALL"/>
    <s v="ROCKY MOUNT"/>
    <x v="16"/>
    <s v="27804"/>
    <s v="AMERISOURCE BERGEN"/>
    <x v="1"/>
    <s v="INTEGRATED LOGISTICS SYSTEMS"/>
    <s v="NOT PART OF BUYING GROUP"/>
    <x v="137"/>
    <x v="13"/>
    <s v="INJECTABLES DIVISION"/>
    <x v="14"/>
    <s v="AK4544688"/>
    <n v="3.3"/>
    <n v="19820.14"/>
    <n v="19823.439999999999"/>
    <n v="1.6646959357205409E-4"/>
    <n v="5.75"/>
    <n v="7277.46"/>
    <n v="7283.21"/>
    <n v="7.8948705309883963E-4"/>
  </r>
  <r>
    <n v="78607"/>
    <s v="A"/>
    <s v="20"/>
    <m/>
    <s v="HILDEBRAND, HAROLD BRENT MD"/>
    <s v=""/>
    <s v=""/>
    <s v="901 LAKESHORE DRIVE"/>
    <s v="ISHPEMING"/>
    <x v="12"/>
    <s v="49849"/>
    <s v="CARDINAL"/>
    <x v="1"/>
    <s v="PHYSICIANS"/>
    <s v="NOT PART OF BUYING GROUP"/>
    <x v="137"/>
    <x v="1"/>
    <s v="INJECTABLES DIVISION"/>
    <x v="14"/>
    <s v="BH4622937"/>
    <n v="0"/>
    <n v="281.04000000000002"/>
    <n v="281.04000000000002"/>
    <n v="0"/>
    <n v="5.7"/>
    <n v="113.51"/>
    <n v="119.21000000000001"/>
    <n v="4.7814780639208118E-2"/>
  </r>
  <r>
    <n v="129640"/>
    <s v="A"/>
    <s v="20"/>
    <m/>
    <s v="NUCARE PHARMACEUTICALS INC."/>
    <s v=""/>
    <s v=""/>
    <s v="622 WEST KATELLA AVE"/>
    <s v="ORANGE"/>
    <x v="1"/>
    <s v="92867"/>
    <s v="MCKESSON"/>
    <x v="3"/>
    <s v="NUCARE PHARMACEUTICAL, INC."/>
    <s v="NOT PART OF BUYING GROUP"/>
    <x v="138"/>
    <x v="3"/>
    <s v="ANDA DIVISION"/>
    <x v="6"/>
    <s v="RN0272322"/>
    <n v="863714.04"/>
    <n v="820753.06"/>
    <n v="1684467.1"/>
    <n v="0.51275209827487878"/>
    <n v="508655.42"/>
    <n v="171510.88"/>
    <n v="680166.3"/>
    <n v="0.74783978565242049"/>
  </r>
  <r>
    <n v="133873"/>
    <s v="A"/>
    <s v="20"/>
    <m/>
    <s v="NUCARE PHARMACEUTICALS INC."/>
    <s v=""/>
    <s v=""/>
    <s v="622 WEST KATELLA AVE"/>
    <s v="ORANGE"/>
    <x v="1"/>
    <s v="92867"/>
    <s v="MCKESSON"/>
    <x v="3"/>
    <s v="NUCARE PHARMACEUTICAL, INC."/>
    <s v="NOT PART OF BUYING GROUP"/>
    <x v="138"/>
    <x v="3"/>
    <s v="ANDA DIVISION"/>
    <x v="6"/>
    <s v="RN0272322"/>
    <m/>
    <m/>
    <n v="0"/>
    <e v="#DIV/0!"/>
    <n v="262658.58"/>
    <n v="-1645.25"/>
    <n v="261013.33000000002"/>
    <n v="1.0063033179186671"/>
  </r>
  <r>
    <n v="364172"/>
    <s v="A"/>
    <s v="20"/>
    <m/>
    <s v="MIRZA, TARIQ MD"/>
    <s v=""/>
    <s v="ARIVA HEALTHCARE"/>
    <s v="37553 TREMONT BLVD SUITE #10"/>
    <s v="FREMONT"/>
    <x v="1"/>
    <s v="94536"/>
    <s v=""/>
    <x v="1"/>
    <s v="PHYSICIANS"/>
    <s v="NOT PART OF BUYING GROUP"/>
    <x v="138"/>
    <x v="1"/>
    <s v="ANDA DIVISION"/>
    <x v="6"/>
    <s v="BM8610873"/>
    <n v="3019.6"/>
    <n v="0"/>
    <n v="3019.6"/>
    <n v="1"/>
    <n v="1859.57"/>
    <n v="0"/>
    <n v="1859.57"/>
    <n v="1"/>
  </r>
  <r>
    <n v="127978"/>
    <s v="A"/>
    <s v="20"/>
    <m/>
    <s v="DISPENSING SOLUTIONS"/>
    <s v=""/>
    <s v="ATTN: PAUL FENECK, PRESIDENT"/>
    <s v="3000 WEST WARNER AVE"/>
    <s v="SANTA ANA"/>
    <x v="1"/>
    <s v="92704"/>
    <s v="OTHER"/>
    <x v="6"/>
    <s v="DISPENSING SOLUTIONS INC"/>
    <s v="NOT PART OF BUYING GROUP"/>
    <x v="139"/>
    <x v="3"/>
    <s v="ANDA DIVISION"/>
    <x v="10"/>
    <s v="RD0274364"/>
    <n v="919471.34"/>
    <n v="3036298.14"/>
    <n v="3955769.48"/>
    <n v="0.23243804894313508"/>
    <n v="1646878.47"/>
    <n v="1406035.77"/>
    <n v="3052914.24"/>
    <n v="0.53944472085793016"/>
  </r>
  <r>
    <n v="305285"/>
    <s v="A"/>
    <s v="20"/>
    <m/>
    <s v="BRYANT RANCH PREPACK"/>
    <s v=""/>
    <s v=""/>
    <s v="12623 SHERMAN WAY UNIT A"/>
    <s v="NORTH HOLLYWOOD"/>
    <x v="1"/>
    <s v="91605"/>
    <s v="AMERISOURCE BERGEN"/>
    <x v="6"/>
    <s v="BRYANT RANCH PREPACK"/>
    <s v="NOT PART OF BUYING GROUP"/>
    <x v="139"/>
    <x v="3"/>
    <s v="ANDA DIVISION"/>
    <x v="10"/>
    <s v="RB0329501"/>
    <n v="267474.62"/>
    <n v="819875.07"/>
    <n v="1087349.69"/>
    <n v="0.24598767301805183"/>
    <n v="181365.47"/>
    <n v="313486.78000000003"/>
    <n v="494852.25"/>
    <n v="0.36650428486482584"/>
  </r>
  <r>
    <n v="130582"/>
    <s v="A"/>
    <s v="20"/>
    <m/>
    <s v="CORE PHARMACEUTICALS INC"/>
    <s v=""/>
    <s v=""/>
    <s v="434 W BROADWAY"/>
    <s v="GLENDALE"/>
    <x v="1"/>
    <s v="91204"/>
    <s v="CARDINAL"/>
    <x v="6"/>
    <s v="LTC-INDEPENDENT CONTRACT CUSTOMERS"/>
    <s v="NOT PART OF BUYING GROUP"/>
    <x v="139"/>
    <x v="3"/>
    <s v="ANDA DIVISION"/>
    <x v="10"/>
    <s v="RC0385876"/>
    <n v="14131.66"/>
    <n v="54433.41"/>
    <n v="68565.070000000007"/>
    <n v="0.20610582035429992"/>
    <n v="16231.26"/>
    <n v="54313.16"/>
    <n v="70544.42"/>
    <n v="0.23008566800889427"/>
  </r>
  <r>
    <n v="84370"/>
    <s v="A"/>
    <s v="20"/>
    <m/>
    <s v="DUTTON, MICHAEL DVM"/>
    <s v=""/>
    <s v="CAPITAL AREA VET EMERG SERVICE"/>
    <s v="1 INTERVALE ROAD"/>
    <s v="CONCORD"/>
    <x v="24"/>
    <s v="03301"/>
    <s v="CARDINAL"/>
    <x v="0"/>
    <s v="CAPSULENET VETS (VIP)"/>
    <s v="NOT PART OF BUYING GROUP"/>
    <x v="139"/>
    <x v="2"/>
    <s v="ANDA DIVISION"/>
    <x v="10"/>
    <s v="FD0241125"/>
    <n v="2172.86"/>
    <n v="0"/>
    <n v="2172.86"/>
    <n v="1"/>
    <n v="956.85"/>
    <n v="0"/>
    <n v="956.85"/>
    <n v="1"/>
  </r>
  <r>
    <n v="480441"/>
    <s v="A"/>
    <s v="20"/>
    <m/>
    <s v="ROCKBRIDGE AREA FREE CLINIC"/>
    <s v=""/>
    <s v=""/>
    <s v="25 NORTHRIDGE LANE"/>
    <s v="LEXINGTON"/>
    <x v="20"/>
    <s v="24450"/>
    <s v="CARDINAL"/>
    <x v="5"/>
    <s v="DVD"/>
    <s v="DVD ACCOUNTS"/>
    <x v="139"/>
    <x v="1"/>
    <s v="ANDA DIVISION"/>
    <x v="10"/>
    <s v="BR4034625"/>
    <n v="3.75"/>
    <n v="10895.37"/>
    <n v="10899.12"/>
    <n v="3.4406447493008608E-4"/>
    <n v="34.479999999999997"/>
    <n v="4920.3500000000004"/>
    <n v="4954.83"/>
    <n v="6.9588663990490084E-3"/>
  </r>
  <r>
    <n v="363230"/>
    <s v="A"/>
    <s v="20"/>
    <m/>
    <s v="MED-HEALTH PHARMACEUTICAL"/>
    <s v=""/>
    <s v="PRODUCTS, LLC"/>
    <s v="2875 COLEMAN ST"/>
    <s v="NORTH LAS VEGAS"/>
    <x v="23"/>
    <s v="89032"/>
    <s v="MCKESSON"/>
    <x v="3"/>
    <s v="DISTRIBUTOR/WHOLESALER"/>
    <s v="NOT PART OF BUYING GROUP"/>
    <x v="140"/>
    <x v="3"/>
    <s v="WEST COAST DIVISION"/>
    <x v="5"/>
    <s v="RM0356899"/>
    <n v="110409.94"/>
    <n v="1860807.5"/>
    <n v="1971217.44"/>
    <n v="5.6011040567904069E-2"/>
    <n v="38020.080000000002"/>
    <n v="437346.75"/>
    <n v="475366.83"/>
    <n v="7.9980506843525451E-2"/>
  </r>
  <r>
    <n v="51069"/>
    <s v="A"/>
    <s v="20"/>
    <m/>
    <s v="COAST LABORATORIES, INC"/>
    <s v=""/>
    <s v="DBA GREEN'S PHARMACEUTICAL"/>
    <s v="521 WEST 17TH STREET"/>
    <s v="LONG BEACH"/>
    <x v="1"/>
    <s v="90813"/>
    <s v="H.D.SMITH"/>
    <x v="3"/>
    <s v="DISTRIBUTOR/WHOLESALER"/>
    <s v="NOT PART OF BUYING GROUP"/>
    <x v="140"/>
    <x v="4"/>
    <s v="WEST COAST DIVISION"/>
    <x v="5"/>
    <s v="PC0012156"/>
    <n v="12327.5"/>
    <n v="37333.120000000003"/>
    <n v="49660.62"/>
    <n v="0.248234919338502"/>
    <n v="10535.77"/>
    <n v="15379.61"/>
    <n v="25915.38"/>
    <n v="0.4065450709192765"/>
  </r>
  <r>
    <n v="133112"/>
    <s v="A"/>
    <s v="20"/>
    <m/>
    <s v="HOMAN, JOHN DARIUS MD"/>
    <s v=""/>
    <s v="HOAG HEALTH CNTR NEWPORT BCH"/>
    <s v="520 SUPERIOR AVE #255"/>
    <s v="NEWPORT BEACH"/>
    <x v="1"/>
    <s v="92663"/>
    <s v="AMERISOURCE BERGEN"/>
    <x v="1"/>
    <s v="PHYSICIANS"/>
    <s v="NOT PART OF BUYING GROUP"/>
    <x v="140"/>
    <x v="1"/>
    <s v="WEST COAST DIVISION"/>
    <x v="5"/>
    <s v="AH2157534"/>
    <m/>
    <m/>
    <n v="0"/>
    <e v="#DIV/0!"/>
    <n v="1324.02"/>
    <n v="3398.03"/>
    <n v="4722.05"/>
    <n v="0.28039093190457531"/>
  </r>
  <r>
    <n v="77190"/>
    <s v="A"/>
    <s v="20"/>
    <m/>
    <s v="FREY, RICHARD E. DVM"/>
    <s v=""/>
    <s v=""/>
    <s v="3901 SIERRA COLLEGE BLVD"/>
    <s v="LOOMIS"/>
    <x v="1"/>
    <s v="95650"/>
    <s v="CARDINAL"/>
    <x v="0"/>
    <s v="DVM"/>
    <s v="NOT PART OF BUYING GROUP"/>
    <x v="140"/>
    <x v="0"/>
    <s v="WEST COAST DIVISION"/>
    <x v="5"/>
    <s v="AF2624597"/>
    <n v="6257.18"/>
    <n v="1460.3"/>
    <n v="7717.4800000000005"/>
    <n v="0.81078020286414731"/>
    <n v="1155.99"/>
    <n v="0"/>
    <n v="1155.99"/>
    <n v="1"/>
  </r>
  <r>
    <n v="53447"/>
    <s v="A"/>
    <s v="20"/>
    <m/>
    <s v="ALLIED MEDICAL PRODUCTS, INC"/>
    <s v=""/>
    <s v=""/>
    <s v="18740 OXNARD ST STE 308"/>
    <s v="TARZANA"/>
    <x v="1"/>
    <s v="91356"/>
    <s v="AMERISOURCE BERGEN"/>
    <x v="3"/>
    <s v="DISTRIBUTOR/WHOLESALER"/>
    <s v="NOT PART OF BUYING GROUP"/>
    <x v="140"/>
    <x v="4"/>
    <s v="WEST COAST DIVISION"/>
    <x v="5"/>
    <s v="RA0235146"/>
    <n v="245.18"/>
    <n v="751.83"/>
    <n v="997.01"/>
    <n v="0.24591528670725471"/>
    <n v="112.95"/>
    <n v="1172.26"/>
    <n v="1285.21"/>
    <n v="8.7884470242217225E-2"/>
  </r>
  <r>
    <n v="305777"/>
    <s v="A"/>
    <s v="20"/>
    <m/>
    <s v="REHN, JOANNE G. DVM"/>
    <s v=""/>
    <s v=""/>
    <s v="4360 SNIDER DRIVE"/>
    <s v="WASILLA"/>
    <x v="48"/>
    <s v="99654"/>
    <s v="OTHER"/>
    <x v="0"/>
    <s v="DVM"/>
    <s v="NOT PART OF BUYING GROUP"/>
    <x v="140"/>
    <x v="0"/>
    <s v="WEST COAST DIVISION"/>
    <x v="5"/>
    <s v="AR9743798"/>
    <n v="453.14"/>
    <n v="1761.17"/>
    <n v="2214.31"/>
    <n v="0.20464162651119311"/>
    <n v="93"/>
    <n v="1797.44"/>
    <n v="1890.44"/>
    <n v="4.9194896426228811E-2"/>
  </r>
  <r>
    <n v="32960"/>
    <s v="A"/>
    <s v="20"/>
    <m/>
    <s v="EDICK, THOMAS M DVM"/>
    <s v=""/>
    <s v=""/>
    <s v="717 7TH STREET"/>
    <s v="WASCO"/>
    <x v="1"/>
    <s v="93280"/>
    <s v="CARDINAL"/>
    <x v="0"/>
    <s v="DVM"/>
    <s v="NOT PART OF BUYING GROUP"/>
    <x v="140"/>
    <x v="0"/>
    <s v="WEST COAST DIVISION"/>
    <x v="5"/>
    <s v="AE9738610"/>
    <n v="47.22"/>
    <n v="1729.45"/>
    <n v="1776.67"/>
    <n v="2.6577811298665478E-2"/>
    <n v="42.86"/>
    <n v="2986.38"/>
    <n v="3029.2400000000002"/>
    <n v="1.4148763386195876E-2"/>
  </r>
  <r>
    <n v="741088"/>
    <s v="A"/>
    <s v="28"/>
    <m/>
    <s v="EZELL, MICHAEL P DVM"/>
    <s v=""/>
    <s v="PORT WASHINGTON ANIMAL HOSP."/>
    <s v="16 WILLOWDALE AVE"/>
    <s v="PORT WASHINGTON"/>
    <x v="0"/>
    <s v="11050"/>
    <s v="CARDINAL"/>
    <x v="0"/>
    <s v="DVM"/>
    <s v="NOT PART OF BUYING GROUP"/>
    <x v="141"/>
    <x v="0"/>
    <s v="VIP DIVISION"/>
    <x v="0"/>
    <s v="AE1323461"/>
    <n v="265.2"/>
    <n v="3072.24"/>
    <n v="3337.4399999999996"/>
    <n v="7.9462102689486558E-2"/>
    <n v="72.540000000000006"/>
    <n v="1260.54"/>
    <n v="1333.08"/>
    <n v="5.4415338914393742E-2"/>
  </r>
  <r>
    <n v="457596"/>
    <s v="A"/>
    <s v="28"/>
    <m/>
    <s v="TRUXTON CO INC"/>
    <s v=""/>
    <s v=""/>
    <s v="136 HARDING AVENUE"/>
    <s v="BELLMAWR"/>
    <x v="25"/>
    <s v="08031"/>
    <s v="CARDINAL"/>
    <x v="3"/>
    <s v="DISTRIBUTOR/WHOLESALER"/>
    <s v="NOT PART OF BUYING GROUP"/>
    <x v="142"/>
    <x v="4"/>
    <s v="VIP DIVISION"/>
    <x v="0"/>
    <s v="PT0003549"/>
    <n v="27043.58"/>
    <n v="98127.1"/>
    <n v="125170.68000000001"/>
    <n v="0.21605363172909184"/>
    <n v="23033.439999999999"/>
    <n v="146216.39000000001"/>
    <n v="169249.83000000002"/>
    <n v="0.1360913626914721"/>
  </r>
  <r>
    <n v="1372"/>
    <s v="A"/>
    <s v="28"/>
    <m/>
    <s v="PETTINA, SAMUEL A DO PA"/>
    <s v=""/>
    <s v=""/>
    <s v="13425 S. BELCHER ROAD"/>
    <s v="LARGO"/>
    <x v="2"/>
    <s v="33771"/>
    <s v="MCKESSON"/>
    <x v="1"/>
    <s v="PHYSICIANS"/>
    <s v="NOT PART OF BUYING GROUP"/>
    <x v="142"/>
    <x v="1"/>
    <s v="VIP DIVISION"/>
    <x v="0"/>
    <s v="AP7364792"/>
    <n v="2668.98"/>
    <n v="4969.63"/>
    <n v="7638.6100000000006"/>
    <n v="0.34940650196829004"/>
    <n v="1532.74"/>
    <n v="2018.17"/>
    <n v="3550.91"/>
    <n v="0.43164709891267311"/>
  </r>
  <r>
    <n v="745629"/>
    <s v="A"/>
    <s v="28"/>
    <m/>
    <s v="PRECHEL, WILLIAM P DO"/>
    <s v=""/>
    <s v=""/>
    <s v="16551 W. WARREN"/>
    <s v="DETROIT"/>
    <x v="12"/>
    <s v="48228"/>
    <s v=""/>
    <x v="1"/>
    <s v="PHYSICIANS"/>
    <s v="NOT PART OF BUYING GROUP"/>
    <x v="142"/>
    <x v="1"/>
    <s v="VIP DIVISION"/>
    <x v="0"/>
    <s v="AP7190438"/>
    <n v="1996.63"/>
    <n v="5489.04"/>
    <n v="7485.67"/>
    <n v="0.26672695964422694"/>
    <n v="1409.6"/>
    <n v="2848.64"/>
    <n v="4258.24"/>
    <n v="0.33102878184414219"/>
  </r>
  <r>
    <n v="84322"/>
    <s v="A"/>
    <s v="20"/>
    <m/>
    <s v="ASSURED PHARMACY GRESHAM"/>
    <s v=""/>
    <s v=""/>
    <s v="831 NW COUNCIL DR STE 115"/>
    <s v="GRESHAM"/>
    <x v="22"/>
    <s v="97030"/>
    <s v="AMERISOURCE BERGEN"/>
    <x v="4"/>
    <s v="MHA LTC"/>
    <s v="MHA"/>
    <x v="143"/>
    <x v="3"/>
    <s v="ANDA DIVISION"/>
    <x v="10"/>
    <s v="FA0036598"/>
    <n v="76033.33"/>
    <n v="9940.89"/>
    <n v="85974.22"/>
    <n v="0.88437359478224986"/>
    <n v="145938.91"/>
    <n v="37571.18"/>
    <n v="183510.09"/>
    <n v="0.79526368277624415"/>
  </r>
  <r>
    <n v="405190"/>
    <s v="A"/>
    <s v="20"/>
    <s v="Y"/>
    <s v="ALBANESE, JOSEPH E MD"/>
    <s v=""/>
    <s v="FAMILY PAIN CLINIC"/>
    <s v="13398 N CLEVELAND AVE"/>
    <s v="NORTH FT. MYERS"/>
    <x v="2"/>
    <s v="33903"/>
    <s v=""/>
    <x v="1"/>
    <s v="PHYSICIANS"/>
    <s v="NOT PART OF BUYING GROUP"/>
    <x v="143"/>
    <x v="1"/>
    <s v="ANDA DIVISION"/>
    <x v="10"/>
    <s v="BA1064649"/>
    <n v="45713.88"/>
    <n v="843.07"/>
    <n v="46556.95"/>
    <n v="0.98189164023846065"/>
    <n v="21919.37"/>
    <n v="307.54000000000002"/>
    <n v="22226.91"/>
    <n v="0.98616361878461734"/>
  </r>
  <r>
    <n v="161413"/>
    <s v="A"/>
    <s v="20"/>
    <m/>
    <s v="PHARMPAK, INC"/>
    <s v=""/>
    <s v=""/>
    <s v="1221 ANDERSEN DR STE B"/>
    <s v="SAN RAFAEL"/>
    <x v="1"/>
    <s v="94901"/>
    <s v="OTHER"/>
    <x v="6"/>
    <s v="PHARMPAK, INC"/>
    <s v="NOT PART OF BUYING GROUP"/>
    <x v="143"/>
    <x v="3"/>
    <s v="ANDA DIVISION"/>
    <x v="10"/>
    <s v="RP0207060"/>
    <n v="12629.94"/>
    <n v="511208.44"/>
    <n v="523838.38"/>
    <n v="2.4110375417700398E-2"/>
    <n v="6126"/>
    <n v="217017.54"/>
    <n v="223143.54"/>
    <n v="2.7453181033159194E-2"/>
  </r>
  <r>
    <n v="475998"/>
    <s v="A"/>
    <s v="20"/>
    <m/>
    <s v="COLCHAMIRO, TRACY L MD"/>
    <s v=""/>
    <s v=""/>
    <s v="3629 LAKE EMMA ROAD"/>
    <s v="LAKE MARY"/>
    <x v="2"/>
    <s v="32746"/>
    <s v=""/>
    <x v="1"/>
    <s v="PHYSICIANS"/>
    <s v="NOT PART OF BUYING GROUP"/>
    <x v="143"/>
    <x v="1"/>
    <s v="ANDA DIVISION"/>
    <x v="10"/>
    <s v="FC1011383"/>
    <m/>
    <m/>
    <n v="0"/>
    <e v="#DIV/0!"/>
    <n v="4409.53"/>
    <n v="1576"/>
    <n v="5985.53"/>
    <n v="0.73669833749058145"/>
  </r>
  <r>
    <n v="261334"/>
    <s v="A"/>
    <s v="20"/>
    <m/>
    <s v="EMED MEDICAL COMPANY"/>
    <s v=""/>
    <s v=""/>
    <s v="12163 BRIDGETON SQUARE DR"/>
    <s v="BRIDGETON"/>
    <x v="35"/>
    <s v="63044"/>
    <s v="OTHER"/>
    <x v="3"/>
    <s v="DISTRIBUTOR/WHOLESALER"/>
    <s v="NOT PART OF BUYING GROUP"/>
    <x v="143"/>
    <x v="4"/>
    <s v="ANDA DIVISION"/>
    <x v="10"/>
    <s v="RE0357271"/>
    <n v="1487.32"/>
    <n v="43525.19"/>
    <n v="45012.51"/>
    <n v="3.3042369776757612E-2"/>
    <n v="539.47"/>
    <n v="35478.699999999997"/>
    <n v="36018.17"/>
    <n v="1.4977718190568817E-2"/>
  </r>
  <r>
    <n v="159152"/>
    <s v="A"/>
    <s v="20"/>
    <m/>
    <s v="NIPRO DIABETES SYSTEMS"/>
    <s v=""/>
    <s v="NIPRO HEALTHCARE"/>
    <s v="3361 ENTERPRISE WAY"/>
    <s v="MIRAMAR"/>
    <x v="2"/>
    <s v="33025"/>
    <s v="MCKESSON"/>
    <x v="4"/>
    <s v="LTC-INDEPENDENT CONTRACT CUSTOMERS"/>
    <s v="NOT PART OF BUYING GROUP"/>
    <x v="143"/>
    <x v="3"/>
    <s v="ANDA DIVISION"/>
    <x v="10"/>
    <s v="BN9227681"/>
    <n v="257.01"/>
    <n v="4305.6499999999996"/>
    <n v="4562.66"/>
    <n v="5.6328983531536425E-2"/>
    <n v="233.05"/>
    <n v="3232.77"/>
    <n v="3465.82"/>
    <n v="6.7242384197679042E-2"/>
  </r>
  <r>
    <n v="68468"/>
    <s v="A"/>
    <s v="20"/>
    <m/>
    <s v="GRETZ, JEFFERY E. MD"/>
    <s v=""/>
    <s v=""/>
    <s v="164 BOYTON AVE"/>
    <s v="PLATTSBURG"/>
    <x v="0"/>
    <s v="12901"/>
    <s v="CARDINAL"/>
    <x v="1"/>
    <s v="PHYSICIANS"/>
    <s v="PREMIER PURCHASING PARTNERS"/>
    <x v="143"/>
    <x v="1"/>
    <s v="ANDA DIVISION"/>
    <x v="10"/>
    <s v="BG5088946"/>
    <n v="5.61"/>
    <n v="313.55"/>
    <n v="319.16000000000003"/>
    <n v="1.757739065045745E-2"/>
    <n v="2.66"/>
    <n v="91.89"/>
    <n v="94.55"/>
    <n v="2.8133262823902699E-2"/>
  </r>
  <r>
    <n v="9197"/>
    <s v="A"/>
    <s v="28"/>
    <m/>
    <s v="LANDINO, COLLEEN DAWN"/>
    <s v=""/>
    <s v="FAMILY HEALTH CENTER-MUIR"/>
    <s v="1044 HAYDEN ROAD"/>
    <s v="MUIR"/>
    <x v="12"/>
    <s v="48860"/>
    <s v="CARDINAL"/>
    <x v="1"/>
    <s v="PHYSICIANS"/>
    <s v="NOT PART OF BUYING GROUP"/>
    <x v="144"/>
    <x v="1"/>
    <s v="VIP DIVISION"/>
    <x v="0"/>
    <s v="BL5818969"/>
    <n v="2404.7199999999998"/>
    <n v="11774.1"/>
    <n v="14178.82"/>
    <n v="0.16959944480570313"/>
    <n v="1075.98"/>
    <n v="6137.18"/>
    <n v="7213.16"/>
    <n v="0.14916901884888178"/>
  </r>
  <r>
    <n v="17590"/>
    <s v="A"/>
    <s v="28"/>
    <m/>
    <s v="SIKAND, VIJAY K MD"/>
    <s v=""/>
    <s v="SCADD INC"/>
    <s v="47 COIT STREET"/>
    <s v="NEW LONDON"/>
    <x v="17"/>
    <s v="06320"/>
    <s v="OTHER"/>
    <x v="1"/>
    <s v="DVD-1"/>
    <s v="DVD ACCOUNTS"/>
    <x v="144"/>
    <x v="1"/>
    <s v="VIP DIVISION"/>
    <x v="0"/>
    <s v="BS6757059"/>
    <n v="956.64"/>
    <n v="12573.94"/>
    <n v="13530.58"/>
    <n v="7.070206894309039E-2"/>
    <n v="323.66000000000003"/>
    <n v="5417.28"/>
    <n v="5740.94"/>
    <n v="5.6377527025191006E-2"/>
  </r>
  <r>
    <n v="132640"/>
    <s v="A"/>
    <s v="28"/>
    <m/>
    <s v="EHRLICH, JODI DVM"/>
    <s v=""/>
    <s v=""/>
    <s v="6538 HYPOLUXO DR"/>
    <s v="LAKE WORTH"/>
    <x v="2"/>
    <s v="33467"/>
    <s v="CARDINAL"/>
    <x v="0"/>
    <s v="INJEC./VET"/>
    <s v="NOT PART OF BUYING GROUP"/>
    <x v="144"/>
    <x v="0"/>
    <s v="VIP DIVISION"/>
    <x v="0"/>
    <s v="BE2181662"/>
    <n v="0"/>
    <n v="203.78"/>
    <n v="203.78"/>
    <n v="0"/>
    <n v="20.100000000000001"/>
    <n v="808.38"/>
    <n v="828.48"/>
    <n v="2.4261297798377754E-2"/>
  </r>
  <r>
    <n v="367908"/>
    <s v="A"/>
    <s v="20"/>
    <m/>
    <s v="MILNE, JAMES R DO"/>
    <s v=""/>
    <s v=""/>
    <s v="5333 NORTH DIXIE HWY STE 204"/>
    <s v="FORT LAUDERDALE"/>
    <x v="2"/>
    <s v="33334"/>
    <s v=""/>
    <x v="1"/>
    <s v="PHYSICIANS"/>
    <s v="NOT PART OF BUYING GROUP"/>
    <x v="145"/>
    <x v="1"/>
    <s v="INJECTABLES DIVISION"/>
    <x v="14"/>
    <s v="BM8171439"/>
    <n v="246408.31"/>
    <n v="1973.59"/>
    <n v="248381.9"/>
    <n v="0.99205421167967556"/>
    <n v="120488.18"/>
    <n v="1509.04"/>
    <n v="121997.21999999999"/>
    <n v="0.98763053781061572"/>
  </r>
  <r>
    <n v="133077"/>
    <s v="A"/>
    <s v="20"/>
    <s v="Y"/>
    <s v="BRIONES, LUIS R.  MD"/>
    <s v=""/>
    <s v="SO FL MEDICAL PAIN RELIEF CENT"/>
    <s v="4473 NORTH STATE ROAD 7"/>
    <s v="LAUDERDALE LAKES"/>
    <x v="2"/>
    <s v="33319"/>
    <s v=""/>
    <x v="1"/>
    <s v="PHYSICIANS"/>
    <s v="NOT PART OF BUYING GROUP"/>
    <x v="145"/>
    <x v="1"/>
    <s v="INJECTABLES DIVISION"/>
    <x v="14"/>
    <s v="FB1572747"/>
    <n v="1148.74"/>
    <n v="0"/>
    <n v="1148.74"/>
    <n v="1"/>
    <n v="50467.040000000001"/>
    <n v="114.55"/>
    <n v="50581.590000000004"/>
    <n v="0.99773534204836178"/>
  </r>
  <r>
    <n v="133120"/>
    <s v="A"/>
    <s v="20"/>
    <s v="Y"/>
    <s v="DILLARD, GUY J. JR. MD"/>
    <s v=""/>
    <s v="TREASURE COAST MED PAIN CT LLC"/>
    <s v="800 VIRGINIA AVE STE #6-7"/>
    <s v="FORT PIERCE"/>
    <x v="2"/>
    <s v="34982"/>
    <s v="AMERISOURCE BERGEN"/>
    <x v="1"/>
    <s v="PHYSICIANS"/>
    <s v="NOT PART OF BUYING GROUP"/>
    <x v="145"/>
    <x v="1"/>
    <s v="INJECTABLES DIVISION"/>
    <x v="14"/>
    <s v="FD1655705"/>
    <n v="129.80000000000001"/>
    <n v="0"/>
    <n v="129.80000000000001"/>
    <n v="1"/>
    <n v="41141.870000000003"/>
    <n v="49.45"/>
    <n v="41191.32"/>
    <n v="0.99879950436159859"/>
  </r>
  <r>
    <n v="133854"/>
    <s v="A"/>
    <s v="20"/>
    <s v="Y"/>
    <s v="BRIONES, LUIS ROBERTO MD"/>
    <s v=""/>
    <s v="FL MED PAIN RELIEF CENTER LLC"/>
    <s v="625 SOUTH STATE ROAD 7"/>
    <s v="HOLLYWOOD"/>
    <x v="2"/>
    <s v="33023"/>
    <s v=""/>
    <x v="1"/>
    <s v="PHYSICIANS"/>
    <s v="NOT PART OF BUYING GROUP"/>
    <x v="145"/>
    <x v="1"/>
    <s v="INJECTABLES DIVISION"/>
    <x v="14"/>
    <s v="BB0630790"/>
    <m/>
    <m/>
    <n v="0"/>
    <e v="#DIV/0!"/>
    <n v="21890.21"/>
    <n v="313.8"/>
    <n v="22204.01"/>
    <n v="0.9858674176421286"/>
  </r>
  <r>
    <n v="389690"/>
    <s v="A"/>
    <s v="20"/>
    <s v="Y"/>
    <s v="CROSS, JAMES L MD"/>
    <s v=""/>
    <s v="MARIETTA PAIN MGMT CENTER"/>
    <s v="2550 SANDY PLAINS RD #220"/>
    <s v="MARIETTA"/>
    <x v="21"/>
    <s v="30066"/>
    <s v=""/>
    <x v="1"/>
    <s v="PHYSICIANS"/>
    <s v="NOT PART OF BUYING GROUP"/>
    <x v="145"/>
    <x v="1"/>
    <s v="INJECTABLES DIVISION"/>
    <x v="14"/>
    <s v="AC4184533"/>
    <n v="21549.77"/>
    <n v="-10.61"/>
    <n v="21539.16"/>
    <n v="1.0004925911688292"/>
    <n v="20511.919999999998"/>
    <n v="-5.9"/>
    <n v="20506.019999999997"/>
    <n v="1.0002877203865013"/>
  </r>
  <r>
    <n v="387953"/>
    <s v="A"/>
    <s v="20"/>
    <s v="Y"/>
    <s v="PERPER, ZVI H. MD"/>
    <s v=""/>
    <s v="DELRAY PAIN MANAGEMENT"/>
    <s v="102 N. SWINTON AVE"/>
    <s v="DELRAY BEACH"/>
    <x v="2"/>
    <s v="33444"/>
    <s v=""/>
    <x v="1"/>
    <s v="PHYSICIANS"/>
    <s v="NOT PART OF BUYING GROUP"/>
    <x v="145"/>
    <x v="1"/>
    <s v="INJECTABLES DIVISION"/>
    <x v="14"/>
    <s v="FP1312406"/>
    <n v="24472.19"/>
    <n v="678.14"/>
    <n v="25150.329999999998"/>
    <n v="0.97303653669753043"/>
    <n v="19731.02"/>
    <n v="606.15"/>
    <n v="20337.170000000002"/>
    <n v="0.97019496812978401"/>
  </r>
  <r>
    <n v="368413"/>
    <s v="A"/>
    <s v="20"/>
    <s v="Y"/>
    <s v="CARLSON, ANIA DANIELLE  MD"/>
    <s v=""/>
    <s v="ADC PAIN INST OF S FL"/>
    <s v="900 NW 13 ST #302"/>
    <s v="BOCA RATON"/>
    <x v="2"/>
    <s v="33486"/>
    <s v=""/>
    <x v="1"/>
    <s v="PHYSICIANS"/>
    <s v="NOT PART OF BUYING GROUP"/>
    <x v="145"/>
    <x v="1"/>
    <s v="INJECTABLES DIVISION"/>
    <x v="14"/>
    <s v="BC6594673"/>
    <n v="8340.17"/>
    <n v="139.9"/>
    <n v="8480.07"/>
    <n v="0.98350249467280348"/>
    <n v="18475.64"/>
    <n v="232.73"/>
    <n v="18708.37"/>
    <n v="0.98756011346792905"/>
  </r>
  <r>
    <n v="55807"/>
    <s v="A"/>
    <s v="20"/>
    <m/>
    <s v="SAN JOSE SURGICAL SUPPLY, INC"/>
    <s v=""/>
    <s v=""/>
    <s v="902 S BASCOM AVE"/>
    <s v="SAN JOSE"/>
    <x v="1"/>
    <s v="95128"/>
    <s v="OTHER"/>
    <x v="3"/>
    <s v="INJEC./WHOLESALER"/>
    <s v="NOT PART OF BUYING GROUP"/>
    <x v="145"/>
    <x v="4"/>
    <s v="INJECTABLES DIVISION"/>
    <x v="14"/>
    <s v="PS0017132"/>
    <n v="34802.01"/>
    <n v="41195.870000000003"/>
    <n v="75997.88"/>
    <n v="0.45793395815778021"/>
    <n v="18216.59"/>
    <n v="19786.689999999999"/>
    <n v="38003.279999999999"/>
    <n v="0.47934257253584428"/>
  </r>
  <r>
    <n v="387811"/>
    <s v="A"/>
    <s v="20"/>
    <m/>
    <s v="SHEHATA, NADER H. MD"/>
    <s v=""/>
    <s v=""/>
    <s v="2655 OAKLAND PK BLVD #4"/>
    <s v="FT. LAUDERDALE"/>
    <x v="2"/>
    <s v="33306"/>
    <s v=""/>
    <x v="1"/>
    <s v="PHYSICIANS"/>
    <s v="NOT PART OF BUYING GROUP"/>
    <x v="145"/>
    <x v="1"/>
    <s v="INJECTABLES DIVISION"/>
    <x v="14"/>
    <s v="BS6386937"/>
    <n v="16723.189999999999"/>
    <n v="271.3"/>
    <n v="16994.489999999998"/>
    <n v="0.98403600225720222"/>
    <n v="15594.6"/>
    <n v="565.5"/>
    <n v="16160.1"/>
    <n v="0.96500640466333742"/>
  </r>
  <r>
    <n v="204861"/>
    <s v="A"/>
    <s v="20"/>
    <s v="Y"/>
    <s v="NORDEN,JACK MD"/>
    <s v=""/>
    <s v="FL MED PAIN RELIEF CENTER LLC"/>
    <s v="625 SOUTH STATE ROAD 7"/>
    <s v="HOLLYWOOD"/>
    <x v="2"/>
    <s v="33023"/>
    <s v=""/>
    <x v="1"/>
    <s v="PHYSICIANS"/>
    <s v="NOT PART OF BUYING GROUP"/>
    <x v="145"/>
    <x v="1"/>
    <s v="INJECTABLES DIVISION"/>
    <x v="14"/>
    <s v="BN8582492"/>
    <m/>
    <m/>
    <n v="0"/>
    <e v="#DIV/0!"/>
    <n v="15024.37"/>
    <n v="155.6"/>
    <n v="15179.970000000001"/>
    <n v="0.98974965036162788"/>
  </r>
  <r>
    <n v="368246"/>
    <s v="A"/>
    <s v="20"/>
    <s v="Y"/>
    <s v="JAMES, ROBYSINA L MD"/>
    <s v=""/>
    <s v="MARIETTA PAIN MGNT CENTER"/>
    <s v="2550 SANDY PLAINS RD #220"/>
    <s v="MARIETTA"/>
    <x v="21"/>
    <s v="30066"/>
    <s v=""/>
    <x v="1"/>
    <s v="PHYSICIANS"/>
    <s v="NOT PART OF BUYING GROUP"/>
    <x v="145"/>
    <x v="1"/>
    <s v="INJECTABLES DIVISION"/>
    <x v="14"/>
    <s v="BJ9704835"/>
    <n v="20395.38"/>
    <n v="-11.19"/>
    <n v="20384.190000000002"/>
    <n v="1.0005489548517748"/>
    <n v="12686.36"/>
    <n v="-12.97"/>
    <n v="12673.390000000001"/>
    <n v="1.0010234041562676"/>
  </r>
  <r>
    <n v="475885"/>
    <s v="A"/>
    <s v="20"/>
    <m/>
    <s v="OUW, WILLEM B G MD"/>
    <s v=""/>
    <s v="ATLANTIC MEDICAL SOLUTIONS,LLC"/>
    <s v="950 N. FEDERAL HWY STE 111"/>
    <s v="POMPANO BEACH"/>
    <x v="2"/>
    <s v="33062"/>
    <s v=""/>
    <x v="1"/>
    <s v="PHYSICIANS"/>
    <s v="NOT PART OF BUYING GROUP"/>
    <x v="145"/>
    <x v="1"/>
    <s v="INJECTABLES DIVISION"/>
    <x v="14"/>
    <s v="FO1694567"/>
    <n v="4232.78"/>
    <n v="-1.23"/>
    <n v="4231.55"/>
    <n v="1.0002906736302299"/>
    <n v="12510.82"/>
    <n v="341.24"/>
    <n v="12852.06"/>
    <n v="0.97344861446336228"/>
  </r>
  <r>
    <n v="368308"/>
    <s v="A"/>
    <s v="20"/>
    <m/>
    <s v="GAUS, VICTORIA M MD PA"/>
    <s v=""/>
    <s v=""/>
    <s v="10946 PEMBROKE ROAD"/>
    <s v="MIRAMAR"/>
    <x v="2"/>
    <s v="33025"/>
    <s v=""/>
    <x v="1"/>
    <s v="PHYSICIANS"/>
    <s v="NOT PART OF BUYING GROUP"/>
    <x v="145"/>
    <x v="1"/>
    <s v="INJECTABLES DIVISION"/>
    <x v="14"/>
    <s v="AG2829755"/>
    <n v="6895.18"/>
    <n v="70.900000000000006"/>
    <n v="6966.08"/>
    <n v="0.98982210942165472"/>
    <n v="12481.64"/>
    <n v="93.54"/>
    <n v="12575.18"/>
    <n v="0.99256153788653512"/>
  </r>
  <r>
    <n v="132525"/>
    <s v="A"/>
    <s v="20"/>
    <s v="Y"/>
    <s v="KARTEN, IRVING MD"/>
    <s v=""/>
    <s v="PAIN CENTER OF BROWARD"/>
    <s v="5459 N. FEDERAL HIGHWAY"/>
    <s v="FORT LAUDERDALE"/>
    <x v="2"/>
    <s v="33308"/>
    <s v=""/>
    <x v="1"/>
    <s v="PHYSICIANS"/>
    <s v="NOT PART OF BUYING GROUP"/>
    <x v="145"/>
    <x v="1"/>
    <s v="INJECTABLES DIVISION"/>
    <x v="14"/>
    <s v="FK1689338"/>
    <n v="5518.85"/>
    <n v="78.25"/>
    <n v="5597.1"/>
    <n v="0.98601954583623663"/>
    <n v="11847.3"/>
    <n v="36.799999999999997"/>
    <n v="11884.099999999999"/>
    <n v="0.9969034255854462"/>
  </r>
  <r>
    <n v="387885"/>
    <s v="A"/>
    <s v="20"/>
    <m/>
    <s v="DAVISON, JOHN FREDERICK  MD"/>
    <s v=""/>
    <s v="MEDICAL CENTER OF N BROWARD"/>
    <s v="600 FAIRWAY DR STE #104"/>
    <s v="DEERFIELD BEACH"/>
    <x v="2"/>
    <s v="33441"/>
    <s v=""/>
    <x v="1"/>
    <s v="PHYSICIANS"/>
    <s v="NOT PART OF BUYING GROUP"/>
    <x v="145"/>
    <x v="1"/>
    <s v="INJECTABLES DIVISION"/>
    <x v="14"/>
    <s v="FD0516243"/>
    <n v="13423.49"/>
    <n v="204.6"/>
    <n v="13628.09"/>
    <n v="0.98498689104636084"/>
    <n v="11632.13"/>
    <n v="-14.48"/>
    <n v="11617.65"/>
    <n v="1.0012463794312962"/>
  </r>
  <r>
    <n v="133802"/>
    <s v="A"/>
    <s v="20"/>
    <m/>
    <s v="KOPP, STEWART E. MD"/>
    <s v=""/>
    <s v="WEST PALM MEDICAL, INC"/>
    <s v="2550 OKEECHOBEE BLVD #G1-G2"/>
    <s v="WEST PALM BEACH"/>
    <x v="2"/>
    <s v="33409"/>
    <s v=""/>
    <x v="1"/>
    <s v="PHYSICIANS"/>
    <s v="NOT PART OF BUYING GROUP"/>
    <x v="145"/>
    <x v="1"/>
    <s v="INJECTABLES DIVISION"/>
    <x v="14"/>
    <s v="AK4269937"/>
    <m/>
    <m/>
    <n v="0"/>
    <e v="#DIV/0!"/>
    <n v="11410.09"/>
    <n v="837.95"/>
    <n v="12248.04"/>
    <n v="0.93158497196286094"/>
  </r>
  <r>
    <n v="396521"/>
    <s v="A"/>
    <s v="20"/>
    <m/>
    <s v="DE LUCA, JOHN  MD"/>
    <s v=""/>
    <s v="WEST PALM MEDICAL, INC"/>
    <s v="2550 OKEECHOBEE BLVD STE G1"/>
    <s v="WEST PALM BEACH"/>
    <x v="2"/>
    <s v="33409"/>
    <s v=""/>
    <x v="1"/>
    <s v="PHYSICIANS"/>
    <s v="NOT PART OF BUYING GROUP"/>
    <x v="145"/>
    <x v="1"/>
    <s v="INJECTABLES DIVISION"/>
    <x v="14"/>
    <s v="FD1035105"/>
    <n v="2809.75"/>
    <n v="994.26"/>
    <n v="3804.01"/>
    <n v="0.7386284473489817"/>
    <n v="11388.6"/>
    <n v="4797.2299999999996"/>
    <n v="16185.83"/>
    <n v="0.70361544635029527"/>
  </r>
  <r>
    <n v="86520"/>
    <s v="A"/>
    <s v="20"/>
    <m/>
    <s v="LANDMAN, MICHAEL ALLEN DO"/>
    <s v=""/>
    <s v="CENTRAL PALM BEACH PHYSICIANS"/>
    <s v="4623 FORREST HILL BLVD STE 105"/>
    <s v="WEST PALM BEACH"/>
    <x v="2"/>
    <s v="33415"/>
    <s v="OTHER"/>
    <x v="1"/>
    <s v="AADP"/>
    <s v="NOT PART OF BUYING GROUP"/>
    <x v="145"/>
    <x v="6"/>
    <s v="INJECTABLES DIVISION"/>
    <x v="14"/>
    <s v="BL1917838"/>
    <n v="20352.080000000002"/>
    <n v="4177.78"/>
    <n v="24529.86"/>
    <n v="0.82968594194993373"/>
    <n v="11143.06"/>
    <n v="1479.17"/>
    <n v="12622.23"/>
    <n v="0.88281230812621858"/>
  </r>
  <r>
    <n v="132551"/>
    <s v="A"/>
    <s v="20"/>
    <m/>
    <s v="CANTOR, BERNARD MD"/>
    <s v=""/>
    <s v="BROWARD URGENT CARE"/>
    <s v="1409 SE 1ST AVE"/>
    <s v="FORT LAUDERDALE"/>
    <x v="2"/>
    <s v="33316"/>
    <s v=""/>
    <x v="1"/>
    <s v="PHYSICIANS"/>
    <s v="NOT PART OF BUYING GROUP"/>
    <x v="145"/>
    <x v="1"/>
    <s v="INJECTABLES DIVISION"/>
    <x v="14"/>
    <s v="FC1648572"/>
    <n v="3675.32"/>
    <n v="0"/>
    <n v="3675.32"/>
    <n v="1"/>
    <n v="11061.92"/>
    <n v="0"/>
    <n v="11061.92"/>
    <n v="1"/>
  </r>
  <r>
    <n v="475980"/>
    <s v="A"/>
    <s v="20"/>
    <s v="Y"/>
    <s v="WILLIAMS, KAREN MARIE MD"/>
    <s v=""/>
    <s v="FREEDOM PAIN CARE INC"/>
    <s v="4101 N ANDREWS AVE STE 209"/>
    <s v="FORT LAUDERDALE"/>
    <x v="2"/>
    <s v="33309"/>
    <s v=""/>
    <x v="1"/>
    <s v="PHYSICIANS"/>
    <s v="NOT PART OF BUYING GROUP"/>
    <x v="145"/>
    <x v="1"/>
    <s v="INJECTABLES DIVISION"/>
    <x v="14"/>
    <s v="BW4254277"/>
    <m/>
    <m/>
    <n v="0"/>
    <e v="#DIV/0!"/>
    <n v="10846.61"/>
    <n v="277.69"/>
    <n v="11124.300000000001"/>
    <n v="0.97503753045135422"/>
  </r>
  <r>
    <n v="133521"/>
    <s v="A"/>
    <s v="20"/>
    <m/>
    <s v="AVERILL, I LYNN E"/>
    <s v=""/>
    <s v="REAL CARE MEDICAL GROUP INC"/>
    <s v="660 N STATE RD 7 #1"/>
    <s v="PLANTATION"/>
    <x v="2"/>
    <s v="33317"/>
    <s v=""/>
    <x v="1"/>
    <s v="PHYSICIANS"/>
    <s v="NOT PART OF BUYING GROUP"/>
    <x v="145"/>
    <x v="1"/>
    <s v="INJECTABLES DIVISION"/>
    <x v="14"/>
    <s v="FA1217834"/>
    <m/>
    <m/>
    <n v="0"/>
    <e v="#DIV/0!"/>
    <n v="10508.54"/>
    <n v="29.5"/>
    <n v="10538.04"/>
    <n v="0.99720061795172532"/>
  </r>
  <r>
    <n v="87503"/>
    <s v="A"/>
    <s v="20"/>
    <s v="Y"/>
    <s v="ELHABASHY, BASIM I. MD"/>
    <s v=""/>
    <s v="PEACE OF MIND LAB AND PAIN CLN"/>
    <s v="660 LINTON BLVD STE 110 A"/>
    <s v="DELRAY BEACH"/>
    <x v="2"/>
    <s v="33444"/>
    <s v=""/>
    <x v="1"/>
    <s v="PHYSICIANS"/>
    <s v="NOT PART OF BUYING GROUP"/>
    <x v="145"/>
    <x v="1"/>
    <s v="INJECTABLES DIVISION"/>
    <x v="14"/>
    <s v="BE8772990"/>
    <n v="52017.26"/>
    <n v="388.11"/>
    <n v="52405.37"/>
    <n v="0.99259407957619605"/>
    <n v="10463.540000000001"/>
    <n v="70.09"/>
    <n v="10533.630000000001"/>
    <n v="0.99334607348084181"/>
  </r>
  <r>
    <n v="475305"/>
    <s v="A"/>
    <s v="20"/>
    <s v="Y"/>
    <s v="DANTON, JACK ALAN DO"/>
    <s v=""/>
    <s v="BOCA VIP PAIN AND WELLNESS"/>
    <s v="6893 SW 18TH ST SUITE F-101"/>
    <s v="BOCA RATON"/>
    <x v="2"/>
    <s v="33433"/>
    <s v=""/>
    <x v="1"/>
    <s v="PHYSICIANS"/>
    <s v="NOT PART OF BUYING GROUP"/>
    <x v="145"/>
    <x v="1"/>
    <s v="INJECTABLES DIVISION"/>
    <x v="14"/>
    <s v="FD1749057"/>
    <m/>
    <m/>
    <n v="0"/>
    <e v="#DIV/0!"/>
    <n v="10293.92"/>
    <n v="1629.31"/>
    <n v="11923.23"/>
    <n v="0.86334994795873266"/>
  </r>
  <r>
    <n v="387804"/>
    <s v="A"/>
    <s v="20"/>
    <m/>
    <s v="TERRERO, ALFREDO   MD"/>
    <s v=""/>
    <s v=""/>
    <s v="12651 W SUNRISE BLVD STE 301"/>
    <s v="SUNRISE"/>
    <x v="2"/>
    <s v="33323"/>
    <s v=""/>
    <x v="1"/>
    <s v="PHYSICIANS"/>
    <s v="NOT PART OF BUYING GROUP"/>
    <x v="145"/>
    <x v="1"/>
    <s v="INJECTABLES DIVISION"/>
    <x v="14"/>
    <s v="FT0330821"/>
    <n v="6434.5"/>
    <n v="9.98"/>
    <n v="6444.48"/>
    <n v="0.9984513878544119"/>
    <n v="9988.25"/>
    <n v="43.69"/>
    <n v="10031.94"/>
    <n v="0.99564491015695866"/>
  </r>
  <r>
    <n v="133798"/>
    <s v="A"/>
    <s v="20"/>
    <m/>
    <s v="COBA, JOSE  V.  MD"/>
    <s v=""/>
    <s v="PALM BEACH MEDICAL"/>
    <s v="2910 JOG RD"/>
    <s v="LAKE WORTH"/>
    <x v="2"/>
    <s v="33467"/>
    <s v=""/>
    <x v="1"/>
    <s v="PHYSICIANS"/>
    <s v="NOT PART OF BUYING GROUP"/>
    <x v="145"/>
    <x v="1"/>
    <s v="INJECTABLES DIVISION"/>
    <x v="14"/>
    <s v="BC8849905"/>
    <m/>
    <m/>
    <n v="0"/>
    <e v="#DIV/0!"/>
    <n v="9623.77"/>
    <n v="10.5"/>
    <n v="9634.27"/>
    <n v="0.99891014057110705"/>
  </r>
  <r>
    <n v="161450"/>
    <s v="A"/>
    <s v="20"/>
    <s v="Y"/>
    <s v="MORLEY, BRENDAN PATRICK MD"/>
    <s v=""/>
    <s v="PAIN &amp; REHABILITATION CONSULTS"/>
    <s v="6699 TELEGRAPH AVE."/>
    <s v="OAKLAND"/>
    <x v="1"/>
    <s v="94609"/>
    <s v=""/>
    <x v="1"/>
    <s v="PHYSICIANS"/>
    <s v="NOT PART OF BUYING GROUP"/>
    <x v="145"/>
    <x v="1"/>
    <s v="INJECTABLES DIVISION"/>
    <x v="14"/>
    <s v="BM3191133"/>
    <n v="14048.04"/>
    <n v="0"/>
    <n v="14048.04"/>
    <n v="1"/>
    <n v="9593.7000000000007"/>
    <n v="0"/>
    <n v="9593.7000000000007"/>
    <n v="1"/>
  </r>
  <r>
    <n v="307408"/>
    <s v="A"/>
    <s v="20"/>
    <m/>
    <s v="BORTHWICK, JAMES M MD"/>
    <s v=""/>
    <s v=""/>
    <s v="166 BUNN DRIVE"/>
    <s v="PRINCETON"/>
    <x v="25"/>
    <s v="08540"/>
    <s v="AMERISOURCE BERGEN"/>
    <x v="1"/>
    <s v="PHYSICIANS"/>
    <s v="NOT PART OF BUYING GROUP"/>
    <x v="145"/>
    <x v="1"/>
    <s v="INJECTABLES DIVISION"/>
    <x v="14"/>
    <s v="BB7497755"/>
    <n v="18553.38"/>
    <n v="3163.2"/>
    <n v="21716.58"/>
    <n v="0.85434170573819634"/>
    <n v="9575.33"/>
    <n v="628.72"/>
    <n v="10204.049999999999"/>
    <n v="0.93838524899427189"/>
  </r>
  <r>
    <n v="396891"/>
    <s v="A"/>
    <s v="20"/>
    <m/>
    <s v="PACE, ANGELO V MD"/>
    <s v=""/>
    <s v=""/>
    <s v="2550 OKEECHOBEE BLVD #G-1"/>
    <s v="WEST PALM BEACH"/>
    <x v="2"/>
    <s v="33409"/>
    <s v=""/>
    <x v="1"/>
    <s v="PHYSICIANS"/>
    <s v="NOT PART OF BUYING GROUP"/>
    <x v="145"/>
    <x v="1"/>
    <s v="INJECTABLES DIVISION"/>
    <x v="14"/>
    <s v="AP0213049"/>
    <m/>
    <m/>
    <n v="0"/>
    <e v="#DIV/0!"/>
    <n v="9273.58"/>
    <n v="3424.51"/>
    <n v="12698.09"/>
    <n v="0.73031298407870793"/>
  </r>
  <r>
    <n v="476004"/>
    <s v="A"/>
    <s v="20"/>
    <s v="Y"/>
    <s v="LAMPARD, WILLIAM WALTER MD"/>
    <s v=""/>
    <s v="TREASURE COAST MEDICAL PAIN CT"/>
    <s v="800 VIRGINIA AVE #7"/>
    <s v="FORT PIERCE"/>
    <x v="2"/>
    <s v="34982"/>
    <s v=""/>
    <x v="1"/>
    <s v="PHYSICIANS"/>
    <s v="NOT PART OF BUYING GROUP"/>
    <x v="145"/>
    <x v="1"/>
    <s v="INJECTABLES DIVISION"/>
    <x v="14"/>
    <s v="AL8465785"/>
    <m/>
    <m/>
    <n v="0"/>
    <e v="#DIV/0!"/>
    <n v="9067.2099999999991"/>
    <n v="0"/>
    <n v="9067.2099999999991"/>
    <n v="1"/>
  </r>
  <r>
    <n v="309667"/>
    <s v="A"/>
    <s v="20"/>
    <s v="Y"/>
    <s v="JAMASBI, BABAK J MD"/>
    <s v=""/>
    <s v="PAIN &amp; REHABILITATION CONSULT"/>
    <s v="6699 TELEGRAPH AVE.STE 202"/>
    <s v="OAKLAND"/>
    <x v="1"/>
    <s v="94609"/>
    <s v=""/>
    <x v="1"/>
    <s v="PHYSICIANS"/>
    <s v="NOT PART OF BUYING GROUP"/>
    <x v="145"/>
    <x v="1"/>
    <s v="INJECTABLES DIVISION"/>
    <x v="14"/>
    <s v="BJ2563345"/>
    <n v="14165.05"/>
    <n v="0"/>
    <n v="14165.05"/>
    <n v="1"/>
    <n v="8755.85"/>
    <n v="0"/>
    <n v="8755.85"/>
    <n v="1"/>
  </r>
  <r>
    <n v="133364"/>
    <s v="A"/>
    <s v="20"/>
    <s v="Y"/>
    <s v="PROPPER, MICHAEL S, MD"/>
    <s v=""/>
    <s v="HOLLYWOOD MED &amp; PAIN CENTER"/>
    <s v="5100 HOLLYWOOD BLVD"/>
    <s v="HOLLYWOOD"/>
    <x v="2"/>
    <s v="33021"/>
    <s v=""/>
    <x v="1"/>
    <s v="PHYSICIANS"/>
    <s v="NOT PART OF BUYING GROUP"/>
    <x v="145"/>
    <x v="1"/>
    <s v="INJECTABLES DIVISION"/>
    <x v="14"/>
    <s v="FP1784431"/>
    <m/>
    <m/>
    <n v="0"/>
    <e v="#DIV/0!"/>
    <n v="7755.24"/>
    <n v="1576.56"/>
    <n v="9331.7999999999993"/>
    <n v="0.83105510190959953"/>
  </r>
  <r>
    <n v="205295"/>
    <s v="A"/>
    <s v="20"/>
    <s v="Y"/>
    <s v="BECKER, SCOTT MD"/>
    <s v=""/>
    <s v="ALL PAIN MANAGEMENT"/>
    <s v="3300 GRIFFIN RD"/>
    <s v="DANIA"/>
    <x v="2"/>
    <s v="33312"/>
    <s v=""/>
    <x v="1"/>
    <s v="PHYSICIANS"/>
    <s v="NOT PART OF BUYING GROUP"/>
    <x v="145"/>
    <x v="1"/>
    <s v="INJECTABLES DIVISION"/>
    <x v="14"/>
    <s v="FB1855660"/>
    <m/>
    <m/>
    <n v="0"/>
    <e v="#DIV/0!"/>
    <n v="7554.95"/>
    <n v="0"/>
    <n v="7554.95"/>
    <n v="1"/>
  </r>
  <r>
    <n v="475910"/>
    <s v="A"/>
    <s v="20"/>
    <m/>
    <s v="GRAHAM, JED A MD"/>
    <s v=""/>
    <s v="GREENWOOD FAMILY PRACTICE, INC"/>
    <s v="1226 SPRING ST"/>
    <s v="GREENWOOD"/>
    <x v="5"/>
    <s v="29646"/>
    <s v=""/>
    <x v="1"/>
    <s v="PHYSICIANS"/>
    <s v="PREMIER PURCHASING PARTNERS"/>
    <x v="145"/>
    <x v="1"/>
    <s v="INJECTABLES DIVISION"/>
    <x v="14"/>
    <s v="BG6816269"/>
    <n v="7587.8"/>
    <n v="1222.56"/>
    <n v="8810.36"/>
    <n v="0.86123609023921832"/>
    <n v="6077.09"/>
    <n v="966.46"/>
    <n v="7043.55"/>
    <n v="0.86278794074010978"/>
  </r>
  <r>
    <n v="205129"/>
    <s v="A"/>
    <s v="20"/>
    <s v="Y"/>
    <s v="JACOBS, DANIEL M  MD"/>
    <s v=""/>
    <s v="BOCA VIP PAIN AND WELLNESS"/>
    <s v="6893 SW 18TH ST SUITE F-101"/>
    <s v="BOCA RATON"/>
    <x v="2"/>
    <s v="33433"/>
    <s v=""/>
    <x v="1"/>
    <s v="PHYSICIANS"/>
    <s v="NOT PART OF BUYING GROUP"/>
    <x v="145"/>
    <x v="1"/>
    <s v="INJECTABLES DIVISION"/>
    <x v="14"/>
    <s v="FJ1730856"/>
    <m/>
    <m/>
    <n v="0"/>
    <e v="#DIV/0!"/>
    <n v="5994.35"/>
    <n v="-3.96"/>
    <n v="5990.39"/>
    <n v="1.000661058795838"/>
  </r>
  <r>
    <n v="205294"/>
    <s v="A"/>
    <s v="20"/>
    <m/>
    <s v="THOMPSON, RHONDA A  MD"/>
    <s v=""/>
    <s v=""/>
    <s v="5459 N. FEDERAL HIGHWAY"/>
    <s v="FORT LAUDERDALE"/>
    <x v="2"/>
    <s v="33308"/>
    <s v=""/>
    <x v="1"/>
    <s v="PHYSICIANS"/>
    <s v="NOT PART OF BUYING GROUP"/>
    <x v="145"/>
    <x v="1"/>
    <s v="INJECTABLES DIVISION"/>
    <x v="14"/>
    <s v="FT1855103"/>
    <m/>
    <m/>
    <n v="0"/>
    <e v="#DIV/0!"/>
    <n v="5960.15"/>
    <n v="8.94"/>
    <n v="5969.0899999999992"/>
    <n v="0.99850228426778631"/>
  </r>
  <r>
    <n v="205489"/>
    <s v="A"/>
    <s v="20"/>
    <m/>
    <s v="ANTHONY, STEPHEN GERALD MD"/>
    <s v=""/>
    <s v=""/>
    <s v="1409 SE 1ST AVE"/>
    <s v="FORT LAUDERDALE"/>
    <x v="2"/>
    <s v="33316"/>
    <s v=""/>
    <x v="1"/>
    <s v="PHYSICIANS"/>
    <s v="NOT PART OF BUYING GROUP"/>
    <x v="145"/>
    <x v="1"/>
    <s v="INJECTABLES DIVISION"/>
    <x v="14"/>
    <s v="BA0809369"/>
    <m/>
    <m/>
    <n v="0"/>
    <e v="#DIV/0!"/>
    <n v="5688.5"/>
    <n v="0"/>
    <n v="5688.5"/>
    <n v="1"/>
  </r>
  <r>
    <n v="397074"/>
    <s v="A"/>
    <s v="20"/>
    <m/>
    <s v="PYKO, BODO E. DO"/>
    <s v=""/>
    <s v=""/>
    <s v="279 DOUGLAS AVE #1108"/>
    <s v="ALTAMONTE SPRINGS"/>
    <x v="2"/>
    <s v="32714"/>
    <s v=""/>
    <x v="1"/>
    <s v="PHYSICIANS"/>
    <s v="NOT PART OF BUYING GROUP"/>
    <x v="145"/>
    <x v="1"/>
    <s v="INJECTABLES DIVISION"/>
    <x v="14"/>
    <s v="AP7265172"/>
    <m/>
    <m/>
    <n v="0"/>
    <e v="#DIV/0!"/>
    <n v="5657.3"/>
    <n v="391"/>
    <n v="6048.3"/>
    <n v="0.93535373576046166"/>
  </r>
  <r>
    <n v="397031"/>
    <s v="A"/>
    <s v="20"/>
    <m/>
    <s v="ALMONTE, CARLOS A MD"/>
    <s v=""/>
    <s v="STE 101"/>
    <s v="3121 W. HALLANDALE BCH BLVD"/>
    <s v="PEMBROKE PARK"/>
    <x v="2"/>
    <s v="33009"/>
    <s v=""/>
    <x v="1"/>
    <s v="PHYSICIANS"/>
    <s v="NOT PART OF BUYING GROUP"/>
    <x v="145"/>
    <x v="1"/>
    <s v="INJECTABLES DIVISION"/>
    <x v="14"/>
    <s v="FA1787742"/>
    <m/>
    <m/>
    <n v="0"/>
    <e v="#DIV/0!"/>
    <n v="5510.16"/>
    <n v="103.98"/>
    <n v="5614.1399999999994"/>
    <n v="0.98147890861289533"/>
  </r>
  <r>
    <n v="389037"/>
    <s v="A"/>
    <s v="20"/>
    <s v="Y"/>
    <s v="TAYLOR, ALEXANDRA  MD"/>
    <s v=""/>
    <s v="PEACE/MIND PAIN MGMT/DEERFIELD"/>
    <s v="44 NORTH EAST 2ND AVE"/>
    <s v="DEERFIELD BEACH"/>
    <x v="2"/>
    <s v="33441"/>
    <s v=""/>
    <x v="1"/>
    <s v="PHYSICIANS"/>
    <s v="NOT PART OF BUYING GROUP"/>
    <x v="145"/>
    <x v="1"/>
    <s v="INJECTABLES DIVISION"/>
    <x v="14"/>
    <s v="FT1278781"/>
    <n v="7495.55"/>
    <n v="0"/>
    <n v="7495.55"/>
    <n v="1"/>
    <n v="5464.5"/>
    <n v="0"/>
    <n v="5464.5"/>
    <n v="1"/>
  </r>
  <r>
    <n v="389688"/>
    <s v="A"/>
    <s v="20"/>
    <m/>
    <s v="BARTEMUS, ROBERT L. DO"/>
    <s v=""/>
    <s v="DOCTOR'S WEIGHT CONTROL"/>
    <s v="1670 E. HWY 50 #E"/>
    <s v="CLERMONT"/>
    <x v="2"/>
    <s v="34711"/>
    <s v=""/>
    <x v="1"/>
    <s v="PHYSICIANS"/>
    <s v="NOT PART OF BUYING GROUP"/>
    <x v="145"/>
    <x v="1"/>
    <s v="INJECTABLES DIVISION"/>
    <x v="14"/>
    <s v="BB2097889"/>
    <n v="3922.17"/>
    <n v="339.77"/>
    <n v="4261.9400000000005"/>
    <n v="0.92027808932082567"/>
    <n v="5461.18"/>
    <n v="707.99"/>
    <n v="6169.17"/>
    <n v="0.88523739822374814"/>
  </r>
  <r>
    <n v="388984"/>
    <s v="A"/>
    <s v="20"/>
    <m/>
    <s v="MEEK, ROBERT J  DO"/>
    <s v=""/>
    <s v=""/>
    <s v="4047 OKEECHOBEE BLVD #223"/>
    <s v="WEST PALM BEACH"/>
    <x v="2"/>
    <s v="33409"/>
    <s v=""/>
    <x v="1"/>
    <s v="PHYSICIANS"/>
    <s v="NOT PART OF BUYING GROUP"/>
    <x v="145"/>
    <x v="1"/>
    <s v="INJECTABLES DIVISION"/>
    <x v="14"/>
    <s v="FM1335290"/>
    <n v="13823.29"/>
    <n v="48.5"/>
    <n v="13871.79"/>
    <n v="0.99650369562976371"/>
    <n v="5023.4399999999996"/>
    <n v="900"/>
    <n v="5923.44"/>
    <n v="0.84806126169928286"/>
  </r>
  <r>
    <n v="133356"/>
    <s v="A"/>
    <s v="20"/>
    <m/>
    <s v="MORGAN, JEFFREY D. MD"/>
    <s v=""/>
    <s v="REAL CARE MEDICAL GROUP"/>
    <s v="660 N STATE RD 7 #1"/>
    <s v="PLANTATION"/>
    <x v="2"/>
    <s v="33317"/>
    <s v=""/>
    <x v="1"/>
    <s v="PHYSICIANS"/>
    <s v="NOT PART OF BUYING GROUP"/>
    <x v="145"/>
    <x v="1"/>
    <s v="INJECTABLES DIVISION"/>
    <x v="14"/>
    <s v="BM8224684"/>
    <m/>
    <m/>
    <n v="0"/>
    <e v="#DIV/0!"/>
    <n v="5019.6499999999996"/>
    <n v="29.5"/>
    <n v="5049.1499999999996"/>
    <n v="0.99415743243912347"/>
  </r>
  <r>
    <n v="387561"/>
    <s v="A"/>
    <s v="20"/>
    <m/>
    <s v="CASTRONUOVO, JOSEPH J  MD"/>
    <s v=""/>
    <s v=""/>
    <s v="4047 OKEECHOBEE BLVD"/>
    <s v="WEST PALM BEACH"/>
    <x v="2"/>
    <s v="33409"/>
    <s v=""/>
    <x v="1"/>
    <s v="PHYSICIANS"/>
    <s v="NOT PART OF BUYING GROUP"/>
    <x v="145"/>
    <x v="1"/>
    <s v="INJECTABLES DIVISION"/>
    <x v="14"/>
    <s v="AC7880950"/>
    <n v="18609.63"/>
    <n v="29.5"/>
    <n v="18639.13"/>
    <n v="0.99841730810397267"/>
    <n v="4683.09"/>
    <n v="924.25"/>
    <n v="5607.34"/>
    <n v="0.83517140034312165"/>
  </r>
  <r>
    <n v="133794"/>
    <s v="A"/>
    <s v="20"/>
    <s v="Y"/>
    <s v="LIZARAZO, AUGUSTO GABRIEL MD"/>
    <s v=""/>
    <s v="EXECUTIVE PAIN, INC"/>
    <s v="4047 OKEECHOBEE BLVD # 223"/>
    <s v="WEST PALM BEACH"/>
    <x v="2"/>
    <s v="33409"/>
    <s v=""/>
    <x v="1"/>
    <s v="PHYSICIANS"/>
    <s v="NOT PART OF BUYING GROUP"/>
    <x v="145"/>
    <x v="1"/>
    <s v="INJECTABLES DIVISION"/>
    <x v="14"/>
    <s v="AL6108573"/>
    <m/>
    <m/>
    <n v="0"/>
    <e v="#DIV/0!"/>
    <n v="4381.62"/>
    <n v="97"/>
    <n v="4478.62"/>
    <n v="0.97834154270735185"/>
  </r>
  <r>
    <n v="205752"/>
    <s v="A"/>
    <s v="20"/>
    <m/>
    <s v="KOPITINIK, NANCY L  DO"/>
    <s v=""/>
    <s v="LIBERTY MED GRP INC"/>
    <s v="2105 PARK ST STE#D"/>
    <s v="JACKSONVILLE"/>
    <x v="2"/>
    <s v="32204"/>
    <s v=""/>
    <x v="1"/>
    <s v="PHYSICIANS"/>
    <s v="NOT PART OF BUYING GROUP"/>
    <x v="145"/>
    <x v="1"/>
    <s v="INJECTABLES DIVISION"/>
    <x v="14"/>
    <s v="BK0426608"/>
    <m/>
    <m/>
    <n v="0"/>
    <e v="#DIV/0!"/>
    <n v="4030.99"/>
    <n v="22.92"/>
    <n v="4053.91"/>
    <n v="0.99434619910160804"/>
  </r>
  <r>
    <n v="405029"/>
    <s v="A"/>
    <s v="20"/>
    <m/>
    <s v="VILLANUEVA, BENITO MD"/>
    <s v=""/>
    <s v=""/>
    <s v="9850 GENESEE AVE STE#510"/>
    <s v="LA JOLLA"/>
    <x v="1"/>
    <s v="92037"/>
    <s v=""/>
    <x v="1"/>
    <s v="PHYSICIANS"/>
    <s v="NOT PART OF BUYING GROUP"/>
    <x v="145"/>
    <x v="1"/>
    <s v="INJECTABLES DIVISION"/>
    <x v="14"/>
    <s v="AV6490964"/>
    <n v="8150.68"/>
    <n v="7238.13"/>
    <n v="15388.810000000001"/>
    <n v="0.52964979098448806"/>
    <n v="3955.5"/>
    <n v="2480.98"/>
    <n v="6436.48"/>
    <n v="0.61454397434622654"/>
  </r>
  <r>
    <n v="387559"/>
    <s v="A"/>
    <s v="20"/>
    <m/>
    <s v="BERETSKY, IRWIN  MD"/>
    <s v=""/>
    <s v=""/>
    <s v="4047 OKEECHOBEE BLVD #223"/>
    <s v="WEST PALM BEACH"/>
    <x v="2"/>
    <s v="33409"/>
    <s v=""/>
    <x v="1"/>
    <s v="PHYSICIANS"/>
    <s v="NOT PART OF BUYING GROUP"/>
    <x v="145"/>
    <x v="1"/>
    <s v="INJECTABLES DIVISION"/>
    <x v="14"/>
    <s v="FB1264023"/>
    <n v="20829.2"/>
    <n v="383.95"/>
    <n v="21213.15"/>
    <n v="0.98190037783167516"/>
    <n v="3884.84"/>
    <n v="875.75"/>
    <n v="4760.59"/>
    <n v="0.81604170911588692"/>
  </r>
  <r>
    <n v="205165"/>
    <s v="A"/>
    <s v="20"/>
    <m/>
    <s v="MENDOZA-CALIX, OSCAR MANUEL MD"/>
    <s v=""/>
    <s v="RAPID TREATMENT SOLUTIONS INC."/>
    <s v="2447 QUANTUM BOULEVARD"/>
    <s v="BOYNTON BEACH"/>
    <x v="2"/>
    <s v="33426"/>
    <s v=""/>
    <x v="1"/>
    <s v="PHYSICIANS"/>
    <s v="NOT PART OF BUYING GROUP"/>
    <x v="145"/>
    <x v="1"/>
    <s v="INJECTABLES DIVISION"/>
    <x v="14"/>
    <s v="BM0856407"/>
    <m/>
    <m/>
    <n v="0"/>
    <e v="#DIV/0!"/>
    <n v="3827.56"/>
    <n v="0"/>
    <n v="3827.56"/>
    <n v="1"/>
  </r>
  <r>
    <n v="55833"/>
    <s v="A"/>
    <s v="20"/>
    <m/>
    <s v="SADIGHI, SAEID MD"/>
    <s v=""/>
    <s v="SUITE #W"/>
    <s v="2701 FIRESTONE BLVD"/>
    <s v="SOUTH GATE"/>
    <x v="1"/>
    <s v="90280"/>
    <s v=""/>
    <x v="1"/>
    <s v="PHYSICIANS"/>
    <s v="NOT PART OF BUYING GROUP"/>
    <x v="145"/>
    <x v="1"/>
    <s v="INJECTABLES DIVISION"/>
    <x v="14"/>
    <s v="BS5194143"/>
    <n v="7536.29"/>
    <n v="15613.91"/>
    <n v="23150.2"/>
    <n v="0.32553887223436512"/>
    <n v="3707.26"/>
    <n v="7996.61"/>
    <n v="11703.869999999999"/>
    <n v="0.31675505623353645"/>
  </r>
  <r>
    <n v="130570"/>
    <s v="A"/>
    <s v="20"/>
    <m/>
    <s v="BARTEMUS, ROBERT L. DO"/>
    <s v=""/>
    <s v="DOCTOR'S WEIGHT CONTROL"/>
    <s v="725 GOOD HOMES RD"/>
    <s v="ORLANDO"/>
    <x v="2"/>
    <s v="32818"/>
    <s v=""/>
    <x v="1"/>
    <s v="PHYSICIANS"/>
    <s v="NOT PART OF BUYING GROUP"/>
    <x v="145"/>
    <x v="1"/>
    <s v="INJECTABLES DIVISION"/>
    <x v="14"/>
    <s v="BB9801312"/>
    <n v="1102.24"/>
    <n v="0"/>
    <n v="1102.24"/>
    <n v="1"/>
    <n v="3360.32"/>
    <n v="-33.6"/>
    <n v="3326.7200000000003"/>
    <n v="1.010100038476337"/>
  </r>
  <r>
    <n v="308186"/>
    <s v="A"/>
    <s v="20"/>
    <m/>
    <s v="LAURUSONIS, JOHN DREW  M.D."/>
    <s v=""/>
    <s v="SUITE 110"/>
    <s v="3455 PEACHTREE INDUSTRIAL BLVD"/>
    <s v="DULUTH"/>
    <x v="21"/>
    <s v="30096"/>
    <s v="OTHER"/>
    <x v="1"/>
    <s v="PHYSICIANS ALLIANCE INC"/>
    <s v="NOT PART OF BUYING GROUP"/>
    <x v="145"/>
    <x v="1"/>
    <s v="INJECTABLES DIVISION"/>
    <x v="14"/>
    <s v="BL1030787"/>
    <n v="2254.37"/>
    <n v="15062.06"/>
    <n v="17316.43"/>
    <n v="0.13018676482392733"/>
    <n v="3099.78"/>
    <n v="6286.12"/>
    <n v="9385.9"/>
    <n v="0.33025921861515684"/>
  </r>
  <r>
    <n v="397336"/>
    <s v="A"/>
    <s v="20"/>
    <s v="Y"/>
    <s v="KORIS, MYRON D MD"/>
    <s v=""/>
    <s v="GALAPAGOS PAIN MANAGEMENT"/>
    <s v="7553 W OAKLAND PARK BLVD."/>
    <s v="LAUDERHILL"/>
    <x v="2"/>
    <s v="33319"/>
    <s v=""/>
    <x v="1"/>
    <s v="PHYSICIANS"/>
    <s v="NOT PART OF BUYING GROUP"/>
    <x v="145"/>
    <x v="1"/>
    <s v="INJECTABLES DIVISION"/>
    <x v="14"/>
    <s v="FK1525154"/>
    <m/>
    <m/>
    <n v="0"/>
    <e v="#DIV/0!"/>
    <n v="2914.4"/>
    <n v="0"/>
    <n v="2914.4"/>
    <n v="1"/>
  </r>
  <r>
    <n v="387934"/>
    <s v="A"/>
    <s v="20"/>
    <s v="Y"/>
    <s v="DANTON, JACK ALAN DO"/>
    <s v=""/>
    <s v="PAIN CENTER OF BROWARD"/>
    <s v="5459 N. FEDERAL HIGHWAY"/>
    <s v="FORT LAUDERDALE"/>
    <x v="2"/>
    <s v="33308"/>
    <s v=""/>
    <x v="1"/>
    <s v="PHYSICIANS"/>
    <s v="NOT PART OF BUYING GROUP"/>
    <x v="145"/>
    <x v="1"/>
    <s v="INJECTABLES DIVISION"/>
    <x v="14"/>
    <s v="BD8348573"/>
    <n v="22449.34"/>
    <n v="1325.9"/>
    <n v="23775.24"/>
    <n v="0.9442318983951371"/>
    <n v="2387.8000000000002"/>
    <n v="10.5"/>
    <n v="2398.3000000000002"/>
    <n v="0.99562189884501517"/>
  </r>
  <r>
    <n v="133609"/>
    <s v="A"/>
    <s v="20"/>
    <m/>
    <s v="JUAN, ANTONIO JOSE MD"/>
    <s v=""/>
    <s v="WORLDWIDE MEDICAL CENTER"/>
    <s v="241 E. COMMERCIAL BLVD"/>
    <s v="FT. LAUDERDALE"/>
    <x v="2"/>
    <s v="33334"/>
    <s v=""/>
    <x v="1"/>
    <s v="PHYSICIANS"/>
    <s v="NOT PART OF BUYING GROUP"/>
    <x v="145"/>
    <x v="1"/>
    <s v="INJECTABLES DIVISION"/>
    <x v="14"/>
    <s v="FJ1776775"/>
    <m/>
    <m/>
    <n v="0"/>
    <e v="#DIV/0!"/>
    <n v="2329.83"/>
    <n v="-33.5"/>
    <n v="2296.33"/>
    <n v="1.0145884955559523"/>
  </r>
  <r>
    <n v="132793"/>
    <s v="A"/>
    <s v="20"/>
    <m/>
    <s v="VAZQUEZ, ALEXIS A DO"/>
    <s v=""/>
    <s v=""/>
    <s v="4047 OKEECHOBEE BLVD #223"/>
    <s v="WEST PALM BEACH"/>
    <x v="2"/>
    <s v="33409"/>
    <s v=""/>
    <x v="1"/>
    <s v="PHYSICIANS"/>
    <s v="NOT PART OF BUYING GROUP"/>
    <x v="145"/>
    <x v="1"/>
    <s v="INJECTABLES DIVISION"/>
    <x v="14"/>
    <s v="BV9711258"/>
    <n v="2382.5"/>
    <n v="147.5"/>
    <n v="2530"/>
    <n v="0.94169960474308301"/>
    <n v="1979.45"/>
    <n v="50"/>
    <n v="2029.45"/>
    <n v="0.9753627830200301"/>
  </r>
  <r>
    <n v="408947"/>
    <s v="A"/>
    <s v="20"/>
    <s v="Y"/>
    <s v="GRAHAM, PATRICK VINCENT  MD"/>
    <s v=""/>
    <s v="EXECUTIVE PAIN, INC."/>
    <s v="4047 OKEECHOBEE BLVD #223"/>
    <s v="WEST PALM BEACH"/>
    <x v="2"/>
    <s v="33409"/>
    <s v=""/>
    <x v="1"/>
    <s v="PHYSICIANS"/>
    <s v="NOT PART OF BUYING GROUP"/>
    <x v="145"/>
    <x v="1"/>
    <s v="INJECTABLES DIVISION"/>
    <x v="14"/>
    <s v="FG1413424"/>
    <n v="8036.36"/>
    <n v="0"/>
    <n v="8036.36"/>
    <n v="1"/>
    <n v="1821.5"/>
    <n v="0"/>
    <n v="1821.5"/>
    <n v="1"/>
  </r>
  <r>
    <n v="475344"/>
    <s v="A"/>
    <s v="20"/>
    <m/>
    <s v="PROPPER, MICHAEL S  MD"/>
    <s v=""/>
    <s v="WEST PALM MEDICAL, INC"/>
    <s v="2550 OKEECHOBEE BLVD #G1-2"/>
    <s v="WEST PALM BEACH"/>
    <x v="2"/>
    <s v="33409"/>
    <s v=""/>
    <x v="1"/>
    <s v="PHYSICIANS"/>
    <s v="NOT PART OF BUYING GROUP"/>
    <x v="145"/>
    <x v="1"/>
    <s v="INJECTABLES DIVISION"/>
    <x v="14"/>
    <s v="FP1492014"/>
    <m/>
    <m/>
    <n v="0"/>
    <e v="#DIV/0!"/>
    <n v="1821.5"/>
    <n v="0"/>
    <n v="1821.5"/>
    <n v="1"/>
  </r>
  <r>
    <n v="397120"/>
    <s v="A"/>
    <s v="20"/>
    <s v="Y"/>
    <s v="KEANE, MOULTON W D  MD"/>
    <s v=""/>
    <s v="GALAPAGOS PAIN MANAGEMENT"/>
    <s v="7553 W OAKLAND PARK BLVD"/>
    <s v="LAUDERHILL"/>
    <x v="2"/>
    <s v="33319"/>
    <s v=""/>
    <x v="1"/>
    <s v="PHYSICIANS"/>
    <s v="NOT PART OF BUYING GROUP"/>
    <x v="145"/>
    <x v="1"/>
    <s v="INJECTABLES DIVISION"/>
    <x v="14"/>
    <s v="AK2231695"/>
    <m/>
    <m/>
    <n v="0"/>
    <e v="#DIV/0!"/>
    <n v="1712.6"/>
    <n v="0"/>
    <n v="1712.6"/>
    <n v="1"/>
  </r>
  <r>
    <n v="397070"/>
    <s v="A"/>
    <s v="20"/>
    <m/>
    <s v="ERLICH, LAWRENCE B  MD"/>
    <s v=""/>
    <s v=""/>
    <s v="1525 E. AMELIA ST"/>
    <s v="ORLANDO"/>
    <x v="2"/>
    <s v="32803"/>
    <s v=""/>
    <x v="1"/>
    <s v="PHYSICIANS"/>
    <s v="NOT PART OF BUYING GROUP"/>
    <x v="145"/>
    <x v="1"/>
    <s v="INJECTABLES DIVISION"/>
    <x v="14"/>
    <s v="AE4824098"/>
    <m/>
    <m/>
    <n v="0"/>
    <e v="#DIV/0!"/>
    <n v="1553"/>
    <n v="0"/>
    <n v="1553"/>
    <n v="1"/>
  </r>
  <r>
    <n v="302784"/>
    <s v="A"/>
    <s v="20"/>
    <m/>
    <s v="KELLUM, DANIEL H DO PA"/>
    <s v=""/>
    <s v=""/>
    <s v="7323 MARBACH RD SUITE 104"/>
    <s v="SAN ANTONIO"/>
    <x v="9"/>
    <s v="78227"/>
    <s v=""/>
    <x v="1"/>
    <s v="PHYSICIANS"/>
    <s v="NOT PART OF BUYING GROUP"/>
    <x v="145"/>
    <x v="1"/>
    <s v="INJECTABLES DIVISION"/>
    <x v="14"/>
    <s v="AK6389705"/>
    <n v="3932.01"/>
    <n v="177607.75"/>
    <n v="181539.76"/>
    <n v="2.1659222200139518E-2"/>
    <n v="1457.15"/>
    <n v="28751.040000000001"/>
    <n v="30208.190000000002"/>
    <n v="4.823691853103413E-2"/>
  </r>
  <r>
    <n v="108266"/>
    <s v="A"/>
    <s v="20"/>
    <m/>
    <s v="BERNDT, DAVID  DO"/>
    <s v=""/>
    <s v=""/>
    <s v="5930 SW 64TH AVE"/>
    <s v="DAVIE"/>
    <x v="2"/>
    <s v="33314"/>
    <s v=""/>
    <x v="1"/>
    <s v="PHYSICIANS"/>
    <s v="NOT PART OF BUYING GROUP"/>
    <x v="145"/>
    <x v="1"/>
    <s v="INJECTABLES DIVISION"/>
    <x v="14"/>
    <s v="AB5660483"/>
    <n v="1649.4"/>
    <n v="4406.7299999999996"/>
    <n v="6056.1299999999992"/>
    <n v="0.27235214567718996"/>
    <n v="1432.64"/>
    <n v="2257.6999999999998"/>
    <n v="3690.34"/>
    <n v="0.38821355213882736"/>
  </r>
  <r>
    <n v="102679"/>
    <s v="A"/>
    <s v="20"/>
    <m/>
    <s v="HOELTZELL, PERRY BRUNO MD"/>
    <s v=""/>
    <s v=""/>
    <s v="440 E SAMPLE RD, STE 109"/>
    <s v="POMPANO BEACH"/>
    <x v="2"/>
    <s v="33064"/>
    <s v=""/>
    <x v="1"/>
    <s v="PHYSICIANS"/>
    <s v="NOT PART OF BUYING GROUP"/>
    <x v="145"/>
    <x v="1"/>
    <s v="INJECTABLES DIVISION"/>
    <x v="14"/>
    <s v="BH0237950"/>
    <n v="1701.8"/>
    <n v="12841.15"/>
    <n v="14542.949999999999"/>
    <n v="0.11701889919170458"/>
    <n v="1301.44"/>
    <n v="2163.84"/>
    <n v="3465.28"/>
    <n v="0.3755656108597285"/>
  </r>
  <r>
    <n v="475939"/>
    <s v="A"/>
    <s v="20"/>
    <m/>
    <s v="DEUTSCH, STEPHEN CRAIG MD"/>
    <s v=""/>
    <s v="CEDARS-SINAI MED CARE FOUND"/>
    <s v="250 N ROBERTSON BLVD#600"/>
    <s v="BEVERLY HILLS"/>
    <x v="1"/>
    <s v="90211"/>
    <s v=""/>
    <x v="1"/>
    <s v="PHYSICIANS"/>
    <s v="NOT PART OF BUYING GROUP"/>
    <x v="145"/>
    <x v="1"/>
    <s v="INJECTABLES DIVISION"/>
    <x v="14"/>
    <s v="AD6833633"/>
    <n v="878.4"/>
    <n v="2821.79"/>
    <n v="3700.19"/>
    <n v="0.23739321494301643"/>
    <n v="1285.5"/>
    <n v="15011.77"/>
    <n v="16297.27"/>
    <n v="7.8878241570520702E-2"/>
  </r>
  <r>
    <n v="231069"/>
    <s v="A"/>
    <s v="20"/>
    <m/>
    <s v="ZOHOURY, CAROLINE A DO"/>
    <s v=""/>
    <s v="ROCHESTER ROAD CLINIC"/>
    <s v="115 NORTH ROCHESTESR ROAD"/>
    <s v="CLAWSON"/>
    <x v="12"/>
    <s v="48017"/>
    <s v=""/>
    <x v="1"/>
    <s v="PHYSICIANS"/>
    <s v="NOT PART OF BUYING GROUP"/>
    <x v="145"/>
    <x v="1"/>
    <s v="INJECTABLES DIVISION"/>
    <x v="14"/>
    <s v="BZ1601358"/>
    <n v="2185.41"/>
    <n v="10399.44"/>
    <n v="12584.85"/>
    <n v="0.17365403640091059"/>
    <n v="1081.21"/>
    <n v="5009.21"/>
    <n v="6090.42"/>
    <n v="0.17752634465274975"/>
  </r>
  <r>
    <n v="87440"/>
    <s v="A"/>
    <s v="20"/>
    <m/>
    <s v="GHALY, YOUSSEF B. MD"/>
    <s v=""/>
    <s v="ST LUKE'S REGIONAL HLTH CARE"/>
    <s v="145 HORIZON CT"/>
    <s v="LAKELAND"/>
    <x v="2"/>
    <s v="33813"/>
    <s v=""/>
    <x v="1"/>
    <s v="PHYSICIANS"/>
    <s v="NOT PART OF BUYING GROUP"/>
    <x v="145"/>
    <x v="1"/>
    <s v="INJECTABLES DIVISION"/>
    <x v="14"/>
    <s v="BG7243087"/>
    <n v="1800.35"/>
    <n v="5298.51"/>
    <n v="7098.8600000000006"/>
    <n v="0.25361114319764017"/>
    <n v="957.3"/>
    <n v="4992.1000000000004"/>
    <n v="5949.4000000000005"/>
    <n v="0.16090698221669411"/>
  </r>
  <r>
    <n v="368241"/>
    <s v="A"/>
    <s v="20"/>
    <m/>
    <s v="DYNE, GODFREY D  MD"/>
    <s v=""/>
    <s v=""/>
    <s v="816 N. MILPAS STREET"/>
    <s v="SANTA BARBARA"/>
    <x v="1"/>
    <s v="93103"/>
    <s v=""/>
    <x v="1"/>
    <s v="PHYSICIANS"/>
    <s v="NOT PART OF BUYING GROUP"/>
    <x v="145"/>
    <x v="1"/>
    <s v="INJECTABLES DIVISION"/>
    <x v="14"/>
    <s v="BD0686785"/>
    <n v="171.1"/>
    <n v="8750.4699999999993"/>
    <n v="8921.57"/>
    <n v="1.917823880774348E-2"/>
    <n v="860.06"/>
    <n v="7295.59"/>
    <n v="8155.65"/>
    <n v="0.1054557270113357"/>
  </r>
  <r>
    <n v="205942"/>
    <s v="A"/>
    <s v="20"/>
    <m/>
    <s v="MELLOR, W KIM  MD"/>
    <s v=""/>
    <s v=""/>
    <s v="1210 W FAIRVIEW ST"/>
    <s v="COLFAX"/>
    <x v="6"/>
    <s v="99111"/>
    <s v=""/>
    <x v="1"/>
    <s v="PHYSICIANS"/>
    <s v="NOT PART OF BUYING GROUP"/>
    <x v="145"/>
    <x v="1"/>
    <s v="INJECTABLES DIVISION"/>
    <x v="14"/>
    <s v="BM0768335"/>
    <m/>
    <m/>
    <n v="0"/>
    <e v="#DIV/0!"/>
    <n v="814.5"/>
    <n v="403.4"/>
    <n v="1217.9000000000001"/>
    <n v="0.66877411938582798"/>
  </r>
  <r>
    <n v="380198"/>
    <s v="A"/>
    <s v="20"/>
    <m/>
    <s v="MANN, STEPHEN A DO"/>
    <s v=""/>
    <s v="C/O HIGH LAKES HEALTH CARE"/>
    <s v="18 NW OREGON AVENUE"/>
    <s v="BEND"/>
    <x v="22"/>
    <s v="97701"/>
    <s v=""/>
    <x v="1"/>
    <s v="PHYSICIANS"/>
    <s v="NOT PART OF BUYING GROUP"/>
    <x v="145"/>
    <x v="1"/>
    <s v="INJECTABLES DIVISION"/>
    <x v="14"/>
    <s v="AM2413641"/>
    <n v="405.42"/>
    <n v="55961.06"/>
    <n v="56366.479999999996"/>
    <n v="7.1925726069820223E-3"/>
    <n v="807"/>
    <n v="24522.02"/>
    <n v="25329.02"/>
    <n v="3.1860687859222345E-2"/>
  </r>
  <r>
    <n v="85498"/>
    <s v="A"/>
    <s v="20"/>
    <m/>
    <s v="SHEIKHAN, DAFTARIAN FATEMEH S"/>
    <s v="GLOBAL DOCTOR'S MED GROUP,INC"/>
    <s v="SALUD CLINICA MEDICA DE SANTA"/>
    <s v="1617 EAST FIRST ST STE A"/>
    <s v="SANTA ANA"/>
    <x v="1"/>
    <s v="92701"/>
    <s v=""/>
    <x v="1"/>
    <s v="PHYSICIANS"/>
    <s v="NOT PART OF BUYING GROUP"/>
    <x v="145"/>
    <x v="1"/>
    <s v="INJECTABLES DIVISION"/>
    <x v="14"/>
    <s v="AS2635920"/>
    <n v="2474.4699999999998"/>
    <n v="58089.02"/>
    <n v="60563.49"/>
    <n v="4.0857453888473068E-2"/>
    <n v="726.88"/>
    <n v="29677.5"/>
    <n v="30404.38"/>
    <n v="2.3907081808607837E-2"/>
  </r>
  <r>
    <n v="15597"/>
    <s v="A"/>
    <s v="20"/>
    <m/>
    <s v="MERKLE, BOBBY C MD."/>
    <s v=""/>
    <s v=""/>
    <s v="#1 HAMBURG ROAD"/>
    <s v="UNIONTOWN"/>
    <x v="42"/>
    <s v="36786"/>
    <s v=""/>
    <x v="1"/>
    <s v="PHYSICIANS"/>
    <s v="NOT PART OF BUYING GROUP"/>
    <x v="145"/>
    <x v="1"/>
    <s v="INJECTABLES DIVISION"/>
    <x v="14"/>
    <s v="AM6934827"/>
    <n v="1088.5"/>
    <n v="480.3"/>
    <n v="1568.8"/>
    <n v="0.69384242733299339"/>
    <n v="714.42"/>
    <n v="158.81"/>
    <n v="873.23"/>
    <n v="0.81813497016822589"/>
  </r>
  <r>
    <n v="87215"/>
    <s v="A"/>
    <s v="20"/>
    <m/>
    <s v="LEACH, GREGORY E MD"/>
    <s v=""/>
    <s v="ADVANCED MEDICAL CENTER, LLC"/>
    <s v="1250 PINE RIDGE ROAD"/>
    <s v="NAPLES"/>
    <x v="2"/>
    <s v="34108"/>
    <s v=""/>
    <x v="1"/>
    <s v="PHYSICIANS"/>
    <s v="NOT PART OF BUYING GROUP"/>
    <x v="145"/>
    <x v="1"/>
    <s v="INJECTABLES DIVISION"/>
    <x v="14"/>
    <s v="AL2326153"/>
    <n v="1390.61"/>
    <n v="9631.9500000000007"/>
    <n v="11022.560000000001"/>
    <n v="0.12616034750547964"/>
    <n v="708"/>
    <n v="6488.36"/>
    <n v="7196.36"/>
    <n v="9.8383071441673298E-2"/>
  </r>
  <r>
    <n v="250553"/>
    <s v="A"/>
    <s v="20"/>
    <m/>
    <s v="DOSTER, VERNON WEBB MD"/>
    <s v=""/>
    <s v=""/>
    <s v="3616 HOSPITAL STREET SUITE D"/>
    <s v="PASCAGOULA"/>
    <x v="26"/>
    <s v="39581"/>
    <s v=""/>
    <x v="1"/>
    <s v="PHYSICIANS"/>
    <s v="NOT PART OF BUYING GROUP"/>
    <x v="145"/>
    <x v="1"/>
    <s v="INJECTABLES DIVISION"/>
    <x v="14"/>
    <s v="AD8021191"/>
    <n v="447.38"/>
    <n v="3502.05"/>
    <n v="3949.4300000000003"/>
    <n v="0.11327710581020552"/>
    <n v="660"/>
    <n v="1784.79"/>
    <n v="2444.79"/>
    <n v="0.26996183721301215"/>
  </r>
  <r>
    <n v="491813"/>
    <s v="A"/>
    <s v="20"/>
    <m/>
    <s v="QURESHI, SHAMS MD"/>
    <s v="BERGEN PASSAIC"/>
    <s v="AMBULATORY SURGERY CENTER,"/>
    <s v="1084 MAIN AVE"/>
    <s v="CLIFTON"/>
    <x v="25"/>
    <s v="07011"/>
    <s v=""/>
    <x v="1"/>
    <s v="PHYSICIANS"/>
    <s v="NOT PART OF BUYING GROUP"/>
    <x v="145"/>
    <x v="1"/>
    <s v="INJECTABLES DIVISION"/>
    <x v="14"/>
    <s v="BQ8697421"/>
    <n v="929.71"/>
    <n v="12608.83"/>
    <n v="13538.54"/>
    <n v="6.8671363381871312E-2"/>
    <n v="583.77"/>
    <n v="8128.05"/>
    <n v="8711.82"/>
    <n v="6.7008960240225346E-2"/>
  </r>
  <r>
    <n v="404798"/>
    <s v="A"/>
    <s v="20"/>
    <m/>
    <s v="SANCHEZ, HECTOR J MD"/>
    <s v=""/>
    <s v="STREAM OF LIFE"/>
    <s v="13255 SW 137TH AVE #100"/>
    <s v="MIAMI"/>
    <x v="2"/>
    <s v="33186"/>
    <s v="AMERISOURCE BERGEN"/>
    <x v="1"/>
    <s v="PHYSICIANS"/>
    <s v="NOT PART OF BUYING GROUP"/>
    <x v="145"/>
    <x v="1"/>
    <s v="INJECTABLES DIVISION"/>
    <x v="14"/>
    <s v="AS0120511"/>
    <n v="87.84"/>
    <n v="5074.28"/>
    <n v="5162.12"/>
    <n v="1.7016264635459851E-2"/>
    <n v="569.79"/>
    <n v="5884.09"/>
    <n v="6453.88"/>
    <n v="8.8286426149850938E-2"/>
  </r>
  <r>
    <n v="492932"/>
    <s v="A"/>
    <s v="20"/>
    <m/>
    <s v="MCGOUGH, WILLIAM M MD"/>
    <s v=""/>
    <s v="BELMONT MEDICAL ASSOCIATION"/>
    <s v="1818 RICHARDSON DR STE A"/>
    <s v="REIDSVILLE"/>
    <x v="16"/>
    <s v="27320"/>
    <s v=""/>
    <x v="1"/>
    <s v="PHYSICIANS"/>
    <s v="NOT PART OF BUYING GROUP"/>
    <x v="145"/>
    <x v="1"/>
    <s v="INJECTABLES DIVISION"/>
    <x v="14"/>
    <s v="AM1641059"/>
    <n v="1139.95"/>
    <n v="16014.3"/>
    <n v="17154.25"/>
    <n v="6.6452919830362736E-2"/>
    <n v="531.96"/>
    <n v="4406.09"/>
    <n v="4938.05"/>
    <n v="0.1077267342371989"/>
  </r>
  <r>
    <n v="158185"/>
    <s v="A"/>
    <s v="20"/>
    <m/>
    <s v="LOSS, MICHAEL R. MD"/>
    <s v=""/>
    <s v="EAST CYPRESS WOMENS CENTER"/>
    <s v="962 EAST CYPRESS CREEK  RD"/>
    <s v="FORT LAUDERDALE"/>
    <x v="2"/>
    <s v="33334"/>
    <s v="MCKESSON"/>
    <x v="1"/>
    <s v="PHYSICIANS"/>
    <s v="NOT PART OF BUYING GROUP"/>
    <x v="145"/>
    <x v="1"/>
    <s v="INJECTABLES DIVISION"/>
    <x v="14"/>
    <s v="FL0054825"/>
    <n v="2594.23"/>
    <n v="0"/>
    <n v="2594.23"/>
    <n v="1"/>
    <n v="529.20000000000005"/>
    <n v="0"/>
    <n v="529.20000000000005"/>
    <n v="1"/>
  </r>
  <r>
    <n v="304570"/>
    <s v="A"/>
    <s v="20"/>
    <m/>
    <s v="MONTEALEGRE, MARIA MERCEDES MD"/>
    <s v=""/>
    <s v=""/>
    <s v="12171 W LINEBAUGH AVE"/>
    <s v="TAMPA"/>
    <x v="2"/>
    <s v="33626"/>
    <s v=""/>
    <x v="1"/>
    <s v="PHYSICIANS"/>
    <s v="NOT PART OF BUYING GROUP"/>
    <x v="145"/>
    <x v="1"/>
    <s v="INJECTABLES DIVISION"/>
    <x v="14"/>
    <s v="BM8009789"/>
    <n v="1008"/>
    <n v="2385.48"/>
    <n v="3393.48"/>
    <n v="0.29704020651366736"/>
    <n v="489.4"/>
    <n v="1377.34"/>
    <n v="1866.7399999999998"/>
    <n v="0.26216827196074444"/>
  </r>
  <r>
    <n v="130379"/>
    <s v="A"/>
    <s v="20"/>
    <m/>
    <s v="MONTGOMERY, JONATHAN R, APRN"/>
    <s v=""/>
    <s v="ROCKY MOUNTAIN CARE CLINIC"/>
    <s v="4088 WEST 1820 SOUTH"/>
    <s v="SALT LAKE CITY"/>
    <x v="15"/>
    <s v="84104"/>
    <s v="OTHER"/>
    <x v="1"/>
    <s v="PHYSICIANS ALLIANCE INC"/>
    <s v="NOT PART OF BUYING GROUP"/>
    <x v="145"/>
    <x v="1"/>
    <s v="INJECTABLES DIVISION"/>
    <x v="14"/>
    <s v="MM0938259"/>
    <n v="732.24"/>
    <n v="10311.27"/>
    <n v="11043.51"/>
    <n v="6.6305006288761459E-2"/>
    <n v="470.2"/>
    <n v="6513.23"/>
    <n v="6983.4299999999994"/>
    <n v="6.7330810217901521E-2"/>
  </r>
  <r>
    <n v="307335"/>
    <s v="A"/>
    <s v="20"/>
    <m/>
    <s v="BADY, PEJMAN DO"/>
    <s v=""/>
    <s v="ADVANCED MEDICAL CENTER"/>
    <s v="1501 E. CALVADA BLVD."/>
    <s v="PAHRUMP"/>
    <x v="23"/>
    <s v="89048"/>
    <s v="AMERISOURCE BERGEN"/>
    <x v="1"/>
    <s v="PHYSICIANS"/>
    <s v="NOT PART OF BUYING GROUP"/>
    <x v="145"/>
    <x v="1"/>
    <s v="INJECTABLES DIVISION"/>
    <x v="14"/>
    <s v="BB5332882"/>
    <n v="1247.82"/>
    <n v="0"/>
    <n v="1247.82"/>
    <n v="1"/>
    <n v="408.9"/>
    <n v="0"/>
    <n v="408.9"/>
    <n v="1"/>
  </r>
  <r>
    <n v="89642"/>
    <s v="A"/>
    <s v="20"/>
    <m/>
    <s v="CARON, JEFFREY SCOTT MD"/>
    <s v=""/>
    <s v="LAS OLAS URGENT CARE"/>
    <s v="2607 NE 10TH AVE"/>
    <s v="WILTON MANORS"/>
    <x v="2"/>
    <s v="33334"/>
    <s v=""/>
    <x v="1"/>
    <s v="PHYSICIANS"/>
    <s v="NOT PART OF BUYING GROUP"/>
    <x v="145"/>
    <x v="1"/>
    <s v="INJECTABLES DIVISION"/>
    <x v="14"/>
    <s v="BC6474388"/>
    <n v="8081.23"/>
    <n v="7834.33"/>
    <n v="15915.56"/>
    <n v="0.5077565602467019"/>
    <n v="402.12"/>
    <n v="4280.6000000000004"/>
    <n v="4682.72"/>
    <n v="8.5873167731574801E-2"/>
  </r>
  <r>
    <n v="492351"/>
    <s v="A"/>
    <s v="20"/>
    <m/>
    <s v="KURTH, PAUL H MD"/>
    <s v=""/>
    <s v="SUNFLOWER MEDICAL GROUP"/>
    <s v="5555 WEST 58TH STREET"/>
    <s v="MISSION"/>
    <x v="36"/>
    <s v="66202"/>
    <s v=""/>
    <x v="1"/>
    <s v="PHYSICIANS"/>
    <s v="NOT PART OF BUYING GROUP"/>
    <x v="145"/>
    <x v="1"/>
    <s v="INJECTABLES DIVISION"/>
    <x v="14"/>
    <s v="AK2075085"/>
    <n v="827.71"/>
    <n v="44354.32"/>
    <n v="45182.03"/>
    <n v="1.8319451339393118E-2"/>
    <n v="381.8"/>
    <n v="12082.35"/>
    <n v="12464.15"/>
    <n v="3.0631852151971856E-2"/>
  </r>
  <r>
    <n v="78111"/>
    <s v="A"/>
    <s v="20"/>
    <m/>
    <s v="SEARS, V. GLENN MD"/>
    <s v=""/>
    <s v="SEARS MEDICAL ASSOCIATES"/>
    <s v="836 E CALIFORNIA"/>
    <s v="GAINESVILLE"/>
    <x v="9"/>
    <s v="76240"/>
    <s v="MCKESSON"/>
    <x v="1"/>
    <s v="PHYSICIANS ALLIANCE INC"/>
    <s v="NOT PART OF BUYING GROUP"/>
    <x v="145"/>
    <x v="1"/>
    <s v="INJECTABLES DIVISION"/>
    <x v="14"/>
    <s v="AS2536259"/>
    <n v="607.80999999999995"/>
    <n v="10025.66"/>
    <n v="10633.47"/>
    <n v="5.7160080387681535E-2"/>
    <n v="380"/>
    <n v="2893.81"/>
    <n v="3273.81"/>
    <n v="0.11607271038942395"/>
  </r>
  <r>
    <n v="451588"/>
    <s v="A"/>
    <s v="20"/>
    <m/>
    <s v="GUTIERREZ, MICHAEL L MD"/>
    <s v=""/>
    <s v=""/>
    <s v="1009 E 40TH ST STE 300-B"/>
    <s v="AUSTIN"/>
    <x v="9"/>
    <s v="78751"/>
    <s v=""/>
    <x v="1"/>
    <s v="PHYSICIANS"/>
    <s v="NOT PART OF BUYING GROUP"/>
    <x v="145"/>
    <x v="1"/>
    <s v="INJECTABLES DIVISION"/>
    <x v="14"/>
    <s v="BG2346573"/>
    <n v="309.48"/>
    <n v="6632.18"/>
    <n v="6941.66"/>
    <n v="4.4582995998075393E-2"/>
    <n v="311.24"/>
    <n v="2022.38"/>
    <n v="2333.62"/>
    <n v="0.13337218570289938"/>
  </r>
  <r>
    <n v="458648"/>
    <s v="A"/>
    <s v="20"/>
    <m/>
    <s v="FESTERLING, BUDDY K M.D."/>
    <s v=""/>
    <s v=""/>
    <s v="73 PU'UHONU PLACE STE 200"/>
    <s v="HILO"/>
    <x v="47"/>
    <s v="96720"/>
    <s v=""/>
    <x v="1"/>
    <s v="PHYSICIANS"/>
    <s v="NOT PART OF BUYING GROUP"/>
    <x v="145"/>
    <x v="1"/>
    <s v="INJECTABLES DIVISION"/>
    <x v="14"/>
    <s v="BF4063676"/>
    <n v="928.17"/>
    <n v="2345.86"/>
    <n v="3274.03"/>
    <n v="0.28349465337825247"/>
    <n v="220"/>
    <n v="0"/>
    <n v="220"/>
    <n v="1"/>
  </r>
  <r>
    <n v="451572"/>
    <s v="A"/>
    <s v="20"/>
    <m/>
    <s v="BLAIR, STEPHEN DON MD"/>
    <s v=""/>
    <s v="STE 100"/>
    <s v="912 S. CAPITAL OF TEXAS HWY"/>
    <s v="AUSTIN"/>
    <x v="9"/>
    <s v="78746"/>
    <s v=""/>
    <x v="1"/>
    <s v="PHYSICIANS"/>
    <s v="PREMIER PURCHASING PARTNERS"/>
    <x v="145"/>
    <x v="1"/>
    <s v="INJECTABLES DIVISION"/>
    <x v="14"/>
    <s v="BB4612330"/>
    <n v="246.4"/>
    <n v="2464.4699999999998"/>
    <n v="2710.87"/>
    <n v="9.089332944774188E-2"/>
    <n v="163.95"/>
    <n v="1492.79"/>
    <n v="1656.74"/>
    <n v="9.895940219950021E-2"/>
  </r>
  <r>
    <n v="85934"/>
    <s v="A"/>
    <s v="20"/>
    <m/>
    <s v="HARAKE, ALI ABBAS MD"/>
    <s v=""/>
    <s v=""/>
    <s v="1960 NE 47TH STREET STE#100"/>
    <s v="FT LAUDERDALE"/>
    <x v="2"/>
    <s v="33308"/>
    <s v=""/>
    <x v="1"/>
    <s v="PHYSICIANS"/>
    <s v="NOT PART OF BUYING GROUP"/>
    <x v="145"/>
    <x v="1"/>
    <s v="INJECTABLES DIVISION"/>
    <x v="14"/>
    <s v="BH4583274"/>
    <n v="288.64999999999998"/>
    <n v="4027.91"/>
    <n v="4316.5599999999995"/>
    <n v="6.687037826417333E-2"/>
    <n v="151.35"/>
    <n v="1834.58"/>
    <n v="1985.9299999999998"/>
    <n v="7.6211145407944894E-2"/>
  </r>
  <r>
    <n v="492814"/>
    <s v="A"/>
    <s v="20"/>
    <m/>
    <s v="LOSS, MICHAEL R MD"/>
    <s v=""/>
    <s v="ESTHETIC SKIN INSTITUTE INC"/>
    <s v="6710 W SUNRISE BLVD #110"/>
    <s v="PLANTATION"/>
    <x v="2"/>
    <s v="33313"/>
    <s v="OTHER"/>
    <x v="1"/>
    <s v="PHYSICIANS"/>
    <s v="NOT PART OF BUYING GROUP"/>
    <x v="145"/>
    <x v="1"/>
    <s v="INJECTABLES DIVISION"/>
    <x v="14"/>
    <s v="AL5841615"/>
    <n v="136.19999999999999"/>
    <n v="0"/>
    <n v="136.19999999999999"/>
    <n v="1"/>
    <n v="146.4"/>
    <n v="0"/>
    <n v="146.4"/>
    <n v="1"/>
  </r>
  <r>
    <n v="457813"/>
    <s v="A"/>
    <s v="20"/>
    <m/>
    <s v="MILLER, KEVIN TROY"/>
    <s v=""/>
    <s v=""/>
    <s v="354 W ADAMS STREET POB 435"/>
    <s v="SISTERS"/>
    <x v="22"/>
    <s v="97759"/>
    <s v="CARDINAL"/>
    <x v="1"/>
    <s v="PHYSICIANS"/>
    <s v="NOT PART OF BUYING GROUP"/>
    <x v="145"/>
    <x v="1"/>
    <s v="INJECTABLES DIVISION"/>
    <x v="14"/>
    <s v="BM6310368"/>
    <n v="0"/>
    <n v="15666.39"/>
    <n v="15666.39"/>
    <n v="0"/>
    <n v="134.5"/>
    <n v="2863.3"/>
    <n v="2997.8"/>
    <n v="4.4866235239175392E-2"/>
  </r>
  <r>
    <n v="205398"/>
    <s v="A"/>
    <s v="20"/>
    <m/>
    <s v="CUMPTON, TERI MD"/>
    <s v=""/>
    <s v=""/>
    <s v="279 DOUGLAS AVE"/>
    <s v="ALTAMONTE SPRINGS"/>
    <x v="2"/>
    <s v="32714"/>
    <s v=""/>
    <x v="1"/>
    <s v="PHYSICIANS"/>
    <s v="NOT PART OF BUYING GROUP"/>
    <x v="145"/>
    <x v="1"/>
    <s v="INJECTABLES DIVISION"/>
    <x v="14"/>
    <s v="BG4073817"/>
    <m/>
    <m/>
    <n v="0"/>
    <e v="#DIV/0!"/>
    <n v="124.35"/>
    <n v="10.5"/>
    <n v="134.85"/>
    <n v="0.92213570634037823"/>
  </r>
  <r>
    <n v="107997"/>
    <s v="A"/>
    <s v="20"/>
    <m/>
    <s v="MICOLUCCI, VICTOR MD"/>
    <s v=""/>
    <s v="OCEANWAY MEDICAL CENTER,INC."/>
    <s v="11513 NORTH MAIN STREET"/>
    <s v="JACKSONVILLE"/>
    <x v="2"/>
    <s v="32218"/>
    <s v=""/>
    <x v="1"/>
    <s v="PHYSICIANS"/>
    <s v="NOT PART OF BUYING GROUP"/>
    <x v="145"/>
    <x v="1"/>
    <s v="INJECTABLES DIVISION"/>
    <x v="14"/>
    <s v="BM0265959"/>
    <n v="1071.4000000000001"/>
    <n v="35700.22"/>
    <n v="36771.620000000003"/>
    <n v="2.913660045437215E-2"/>
    <n v="117.5"/>
    <n v="12582.6"/>
    <n v="12700.1"/>
    <n v="9.2518956543649264E-3"/>
  </r>
  <r>
    <n v="492455"/>
    <s v="A"/>
    <s v="20"/>
    <m/>
    <s v="HO, RAYMOND CHIHTA"/>
    <s v=""/>
    <s v="SUITE K-1"/>
    <s v="5696 PEACHTREE PARKWAY"/>
    <s v="NORCROSS"/>
    <x v="21"/>
    <s v="30092"/>
    <s v=""/>
    <x v="1"/>
    <s v="PHYSICIANS"/>
    <s v="NOT PART OF BUYING GROUP"/>
    <x v="145"/>
    <x v="1"/>
    <s v="INJECTABLES DIVISION"/>
    <x v="14"/>
    <s v="AH6531025"/>
    <n v="154.66"/>
    <n v="8732.9"/>
    <n v="8887.56"/>
    <n v="1.7401851576810734E-2"/>
    <n v="112.43"/>
    <n v="1944.79"/>
    <n v="2057.2199999999998"/>
    <n v="5.4651422793867463E-2"/>
  </r>
  <r>
    <n v="86517"/>
    <s v="A"/>
    <s v="20"/>
    <m/>
    <s v="DOENIER, TODD M MD"/>
    <s v=""/>
    <s v=""/>
    <s v="1111 DELAFIELD ST STE#321"/>
    <s v="WAUKESHA"/>
    <x v="19"/>
    <s v="53188"/>
    <s v=""/>
    <x v="1"/>
    <s v="PHYSICIANS"/>
    <s v="NOT PART OF BUYING GROUP"/>
    <x v="145"/>
    <x v="1"/>
    <s v="INJECTABLES DIVISION"/>
    <x v="14"/>
    <s v="BD3300112"/>
    <n v="133.80000000000001"/>
    <n v="2449.98"/>
    <n v="2583.7800000000002"/>
    <n v="5.1784594663632354E-2"/>
    <n v="112.3"/>
    <n v="731.92"/>
    <n v="844.21999999999991"/>
    <n v="0.1330221980052593"/>
  </r>
  <r>
    <n v="190539"/>
    <s v="A"/>
    <s v="20"/>
    <m/>
    <s v="BOUZ, HAISSAM N MD"/>
    <s v=""/>
    <s v=""/>
    <s v="3311 PRESCOTT ROAD #314"/>
    <s v="ALEXANDRIA"/>
    <x v="7"/>
    <s v="71301"/>
    <s v=""/>
    <x v="1"/>
    <s v="PHYSICIANS"/>
    <s v="NOT PART OF BUYING GROUP"/>
    <x v="145"/>
    <x v="1"/>
    <s v="INJECTABLES DIVISION"/>
    <x v="14"/>
    <s v="BB0952348"/>
    <n v="109.3"/>
    <n v="241.05"/>
    <n v="350.35"/>
    <n v="0.31197374054516908"/>
    <n v="96.6"/>
    <n v="267.98"/>
    <n v="364.58000000000004"/>
    <n v="0.26496242251357721"/>
  </r>
  <r>
    <n v="102804"/>
    <s v="A"/>
    <s v="20"/>
    <m/>
    <s v="OSBORNE,WILLIAM R JR MD"/>
    <s v=""/>
    <s v=""/>
    <s v="105 CARNEGIE PLACE #103"/>
    <s v="FAYETTEVILLE"/>
    <x v="21"/>
    <s v="30214"/>
    <s v=""/>
    <x v="1"/>
    <s v="PHYSICIANS"/>
    <s v="NOT PART OF BUYING GROUP"/>
    <x v="145"/>
    <x v="1"/>
    <s v="INJECTABLES DIVISION"/>
    <x v="14"/>
    <s v="AO3159541"/>
    <n v="85.8"/>
    <n v="31912.41"/>
    <n v="31998.21"/>
    <n v="2.681399990811986E-3"/>
    <n v="86.69"/>
    <n v="3415.43"/>
    <n v="3502.12"/>
    <n v="2.4753577832855526E-2"/>
  </r>
  <r>
    <n v="56708"/>
    <s v="A"/>
    <s v="20"/>
    <m/>
    <s v="WANG, CHUN-YEH MD"/>
    <s v=""/>
    <s v=""/>
    <s v="416 W LAS TUNAS DR STE 306"/>
    <s v="SAN GABRIEL"/>
    <x v="1"/>
    <s v="91775"/>
    <s v=""/>
    <x v="1"/>
    <s v="PHYSICIANS"/>
    <s v="NOT PART OF BUYING GROUP"/>
    <x v="145"/>
    <x v="1"/>
    <s v="INJECTABLES DIVISION"/>
    <x v="14"/>
    <s v="BW3158587"/>
    <n v="136.87"/>
    <n v="4359.25"/>
    <n v="4496.12"/>
    <n v="3.044180315472007E-2"/>
    <n v="81.75"/>
    <n v="2661.86"/>
    <n v="2743.61"/>
    <n v="2.9796508979045854E-2"/>
  </r>
  <r>
    <n v="87365"/>
    <s v="A"/>
    <s v="20"/>
    <m/>
    <s v="KANE, JAMIE A MD"/>
    <s v=""/>
    <s v=""/>
    <s v="983 PARK AVENUE"/>
    <s v="NEW YORK"/>
    <x v="0"/>
    <s v="10028"/>
    <s v=""/>
    <x v="1"/>
    <s v="PHYSICIANS"/>
    <s v="NOT PART OF BUYING GROUP"/>
    <x v="145"/>
    <x v="1"/>
    <s v="INJECTABLES DIVISION"/>
    <x v="14"/>
    <s v="BK9912153"/>
    <n v="1.85"/>
    <n v="1887.99"/>
    <n v="1889.84"/>
    <n v="9.7891885027303911E-4"/>
    <n v="78.25"/>
    <n v="514.47"/>
    <n v="592.72"/>
    <n v="0.13201849102442975"/>
  </r>
  <r>
    <n v="364713"/>
    <s v="A"/>
    <s v="20"/>
    <m/>
    <s v="HANNUM, CHRISTOPHER F MD"/>
    <s v=""/>
    <s v="COMMUNITY HOSPITAL OFFICE BLDG"/>
    <s v="2602 WEST NINTH STREET #103"/>
    <s v="CHESTER"/>
    <x v="8"/>
    <s v="19013"/>
    <s v=""/>
    <x v="1"/>
    <s v="PHYSICIANS"/>
    <s v="NOT PART OF BUYING GROUP"/>
    <x v="145"/>
    <x v="1"/>
    <s v="INJECTABLES DIVISION"/>
    <x v="14"/>
    <s v="FH1230565"/>
    <n v="320.95999999999998"/>
    <n v="4956.2"/>
    <n v="5277.16"/>
    <n v="6.0820592894663038E-2"/>
    <n v="55.25"/>
    <n v="1817.1"/>
    <n v="1872.35"/>
    <n v="2.9508371832189496E-2"/>
  </r>
  <r>
    <n v="391929"/>
    <s v="A"/>
    <s v="20"/>
    <m/>
    <s v="WAGNER, J KENT L MD"/>
    <s v=""/>
    <s v="SUITE 1"/>
    <s v="1400 SOUTH FORGE ROAD"/>
    <s v="PALMYRA"/>
    <x v="8"/>
    <s v="17078"/>
    <s v=""/>
    <x v="1"/>
    <s v="PHYSICIANS"/>
    <s v="PREMIER PURCHASING PARTNERS"/>
    <x v="145"/>
    <x v="1"/>
    <s v="INJECTABLES DIVISION"/>
    <x v="14"/>
    <s v="BW1100255"/>
    <n v="46.12"/>
    <n v="12281.37"/>
    <n v="12327.490000000002"/>
    <n v="3.7412319945098306E-3"/>
    <n v="48.8"/>
    <n v="3888.94"/>
    <n v="3937.7400000000002"/>
    <n v="1.2392895417168221E-2"/>
  </r>
  <r>
    <n v="128284"/>
    <s v="A"/>
    <s v="20"/>
    <m/>
    <s v="DAUB, STEVEN A MD"/>
    <s v=""/>
    <s v="URGENT MEDICAL &amp; FAMILY CARE"/>
    <s v="102 POMONA DRIVE"/>
    <s v="GREENSBORO"/>
    <x v="16"/>
    <s v="27407"/>
    <s v=""/>
    <x v="1"/>
    <s v="PHYSICIANS"/>
    <s v="NOT PART OF BUYING GROUP"/>
    <x v="145"/>
    <x v="1"/>
    <s v="INJECTABLES DIVISION"/>
    <x v="14"/>
    <s v="AD8070295"/>
    <n v="17.45"/>
    <n v="34956.199999999997"/>
    <n v="34973.649999999994"/>
    <n v="4.9894706443279451E-4"/>
    <n v="41.78"/>
    <n v="13369.08"/>
    <n v="13410.86"/>
    <n v="3.1153855904841299E-3"/>
  </r>
  <r>
    <n v="128955"/>
    <s v="A"/>
    <s v="20"/>
    <m/>
    <s v="RASO, JON ANTONY MD"/>
    <s v=""/>
    <s v="MT BETHEL MEDICAL CENTER"/>
    <s v="#10 MT BETHEL PLAZA"/>
    <s v="MT BETHEL"/>
    <x v="8"/>
    <s v="18343"/>
    <s v=""/>
    <x v="1"/>
    <s v="PHYSICIANS"/>
    <s v="NOT PART OF BUYING GROUP"/>
    <x v="145"/>
    <x v="1"/>
    <s v="INJECTABLES DIVISION"/>
    <x v="14"/>
    <s v="BR4998514"/>
    <n v="194.26"/>
    <n v="5328.6"/>
    <n v="5522.8600000000006"/>
    <n v="3.5173804876458929E-2"/>
    <n v="37.5"/>
    <n v="1748.77"/>
    <n v="1786.27"/>
    <n v="2.0993466833121532E-2"/>
  </r>
  <r>
    <n v="102426"/>
    <s v="A"/>
    <s v="20"/>
    <m/>
    <s v="FELICIANO GUTIERREZ,DOMINGO MD"/>
    <s v=""/>
    <s v="BONITA FAMILY CARE"/>
    <s v="10459 REYNOLDS ST"/>
    <s v="BONITA SPRINGS"/>
    <x v="2"/>
    <s v="34135"/>
    <s v=""/>
    <x v="1"/>
    <s v="PHYSICIANS"/>
    <s v="PREMIER PURCHASING PARTNERS"/>
    <x v="145"/>
    <x v="1"/>
    <s v="INJECTABLES DIVISION"/>
    <x v="14"/>
    <s v="BF1855925"/>
    <n v="35.450000000000003"/>
    <n v="19793.41"/>
    <n v="19828.86"/>
    <n v="1.7877981891041644E-3"/>
    <n v="26.75"/>
    <n v="8297.7199999999993"/>
    <n v="8324.4699999999993"/>
    <n v="3.213417791162681E-3"/>
  </r>
  <r>
    <n v="15606"/>
    <s v="A"/>
    <s v="20"/>
    <m/>
    <s v="KEATING, MARK S. MD"/>
    <s v=""/>
    <s v=""/>
    <s v="801 20TH AVE. EAST"/>
    <s v="JASPER"/>
    <x v="42"/>
    <s v="35501"/>
    <s v=""/>
    <x v="1"/>
    <s v="PHYSICIANS"/>
    <s v="NOT PART OF BUYING GROUP"/>
    <x v="145"/>
    <x v="1"/>
    <s v="INJECTABLES DIVISION"/>
    <x v="14"/>
    <s v="AK2211833"/>
    <n v="119.25"/>
    <n v="4811.51"/>
    <n v="4930.76"/>
    <n v="2.4184912670663344E-2"/>
    <n v="24.59"/>
    <n v="4212.79"/>
    <n v="4237.38"/>
    <n v="5.8031141884843937E-3"/>
  </r>
  <r>
    <n v="307784"/>
    <s v="A"/>
    <s v="20"/>
    <m/>
    <s v="JODESTY, IVES M A MD"/>
    <s v=""/>
    <s v="MANOR MEDICAL CENTER"/>
    <s v="1040 N. W. 10TH AVENUE"/>
    <s v="FT. LAUDERDALE"/>
    <x v="2"/>
    <s v="33311"/>
    <s v=""/>
    <x v="1"/>
    <s v="PHYSICIANS"/>
    <s v="NOT PART OF BUYING GROUP"/>
    <x v="145"/>
    <x v="1"/>
    <s v="INJECTABLES DIVISION"/>
    <x v="14"/>
    <s v="AJ7029413"/>
    <n v="0"/>
    <n v="3025.7"/>
    <n v="3025.7"/>
    <n v="0"/>
    <n v="22.5"/>
    <n v="2078.7800000000002"/>
    <n v="2101.2800000000002"/>
    <n v="1.0707759080179699E-2"/>
  </r>
  <r>
    <n v="77438"/>
    <s v="A"/>
    <s v="20"/>
    <m/>
    <s v="HARVEY-DENT, DYAN J. DO"/>
    <s v=""/>
    <s v="SKIN &amp; LASER MEDICAL CENTER"/>
    <s v="4325 LYNX PAW TRAIL"/>
    <s v="VALRICO"/>
    <x v="2"/>
    <s v="33596"/>
    <s v="MCKESSON"/>
    <x v="1"/>
    <s v="PHYSICIANS"/>
    <s v="NOT PART OF BUYING GROUP"/>
    <x v="145"/>
    <x v="1"/>
    <s v="INJECTABLES DIVISION"/>
    <x v="14"/>
    <s v="BH7745550"/>
    <n v="1657.55"/>
    <n v="1910.47"/>
    <n v="3568.02"/>
    <n v="0.46455737355732307"/>
    <n v="18.37"/>
    <n v="682.07"/>
    <n v="700.44"/>
    <n v="2.6226371994746159E-2"/>
  </r>
  <r>
    <n v="231423"/>
    <s v="A"/>
    <s v="20"/>
    <m/>
    <s v="GHUZNAVI, SULTANA ROKEYA MD"/>
    <s v=""/>
    <s v=""/>
    <s v="25412 GODDARD ROAD"/>
    <s v="TAYLOR"/>
    <x v="12"/>
    <s v="48180"/>
    <s v=""/>
    <x v="1"/>
    <s v="PHYSICIANS"/>
    <s v="NOT PART OF BUYING GROUP"/>
    <x v="145"/>
    <x v="1"/>
    <s v="INJECTABLES DIVISION"/>
    <x v="14"/>
    <s v="AG8545141"/>
    <n v="0"/>
    <n v="344.24"/>
    <n v="344.24"/>
    <n v="0"/>
    <n v="16.98"/>
    <n v="916.95"/>
    <n v="933.93000000000006"/>
    <n v="1.8181234139603611E-2"/>
  </r>
  <r>
    <n v="205174"/>
    <s v="A"/>
    <s v="20"/>
    <m/>
    <s v="YOUNES, MAAN  MD"/>
    <s v=""/>
    <s v=""/>
    <s v="3311 PRESCOTT RD STE 318"/>
    <s v="ALEXANDRIA"/>
    <x v="7"/>
    <s v="71301"/>
    <s v=""/>
    <x v="1"/>
    <s v="PHYSICIANS"/>
    <s v="NOT PART OF BUYING GROUP"/>
    <x v="145"/>
    <x v="1"/>
    <s v="INJECTABLES DIVISION"/>
    <x v="14"/>
    <s v="BY3812129"/>
    <m/>
    <m/>
    <n v="0"/>
    <e v="#DIV/0!"/>
    <n v="15.93"/>
    <n v="111.15"/>
    <n v="127.08000000000001"/>
    <n v="0.1253541076487252"/>
  </r>
  <r>
    <n v="76540"/>
    <s v="A"/>
    <s v="20"/>
    <m/>
    <s v="GONZALEZ, M FRANCISO MD"/>
    <s v=""/>
    <s v="SUITE 270"/>
    <s v="THREE RICHLAND MEDICAL PARK"/>
    <s v="COLUMBIA"/>
    <x v="5"/>
    <s v="29203"/>
    <s v=""/>
    <x v="1"/>
    <s v="PHYSICIANS"/>
    <s v="NOT PART OF BUYING GROUP"/>
    <x v="145"/>
    <x v="1"/>
    <s v="INJECTABLES DIVISION"/>
    <x v="14"/>
    <s v="AG9398935"/>
    <n v="12.95"/>
    <n v="0"/>
    <n v="12.95"/>
    <n v="1"/>
    <n v="14.08"/>
    <n v="0"/>
    <n v="14.08"/>
    <n v="1"/>
  </r>
  <r>
    <n v="85899"/>
    <s v="A"/>
    <s v="20"/>
    <m/>
    <s v="PATEL, CHINMAY K  DO"/>
    <s v=""/>
    <s v=""/>
    <s v="1786 MOON LAKE BLVD STE 206"/>
    <s v="HOFFMAN ESTATES"/>
    <x v="3"/>
    <s v="60169"/>
    <s v=""/>
    <x v="1"/>
    <s v="PHYSICIANS"/>
    <s v="NOT PART OF BUYING GROUP"/>
    <x v="145"/>
    <x v="1"/>
    <s v="INJECTABLES DIVISION"/>
    <x v="14"/>
    <s v="BP6882573"/>
    <n v="31.6"/>
    <n v="681.35"/>
    <n v="712.95"/>
    <n v="4.4322883792692336E-2"/>
    <n v="13.25"/>
    <n v="530.07000000000005"/>
    <n v="543.32000000000005"/>
    <n v="2.4387101523963776E-2"/>
  </r>
  <r>
    <n v="390942"/>
    <s v="A"/>
    <s v="20"/>
    <m/>
    <s v="PHYSICIANS SUPPLY CO"/>
    <s v=""/>
    <s v=""/>
    <s v="1024 S EDGAR STREET"/>
    <s v="YORK"/>
    <x v="8"/>
    <s v="17403"/>
    <s v="AMERISOURCE BERGEN"/>
    <x v="3"/>
    <s v="DISTRIBUTOR/WHOLESALER"/>
    <s v="NOT PART OF BUYING GROUP"/>
    <x v="146"/>
    <x v="4"/>
    <s v="ANDA DIVISION"/>
    <x v="11"/>
    <s v="PP0029101"/>
    <n v="643.61"/>
    <n v="16157.9"/>
    <n v="16801.509999999998"/>
    <n v="3.8306676007096988E-2"/>
    <n v="307.44"/>
    <n v="8337.49"/>
    <n v="8644.93"/>
    <n v="3.5563040996283372E-2"/>
  </r>
  <r>
    <n v="457738"/>
    <s v="A"/>
    <s v="20"/>
    <m/>
    <s v="BASSETT, JAMES R DVM"/>
    <s v=""/>
    <s v="CAROLINA VETERINARY SPECIALIST"/>
    <s v="501 NICHOLAS ROAD"/>
    <s v="GREENSBORO"/>
    <x v="16"/>
    <s v="27409"/>
    <s v="OTHER"/>
    <x v="0"/>
    <s v="DVM"/>
    <s v="NOT PART OF BUYING GROUP"/>
    <x v="146"/>
    <x v="0"/>
    <s v="ANDA DIVISION"/>
    <x v="11"/>
    <s v="BB6717473"/>
    <n v="0"/>
    <n v="12755.33"/>
    <n v="12755.33"/>
    <n v="0"/>
    <n v="4.55"/>
    <n v="5256.98"/>
    <n v="5261.53"/>
    <n v="8.647674725792688E-4"/>
  </r>
  <r>
    <n v="86466"/>
    <s v="A"/>
    <s v="20"/>
    <m/>
    <s v="CAROLINA VET SPEC WIN SALEM"/>
    <s v=""/>
    <s v="TODD M. SKEEN, DVM-MED DIR"/>
    <s v="1600 HANES MALL BLVD"/>
    <s v="WINSTON SALEM"/>
    <x v="16"/>
    <s v="27103"/>
    <s v="OTHER"/>
    <x v="0"/>
    <s v="DVM"/>
    <s v="NOT PART OF BUYING GROUP"/>
    <x v="146"/>
    <x v="0"/>
    <s v="ANDA DIVISION"/>
    <x v="11"/>
    <s v="FC0665806"/>
    <n v="58.05"/>
    <n v="8470.1"/>
    <n v="8528.15"/>
    <n v="6.8068690161406636E-3"/>
    <n v="2.5299999999999998"/>
    <n v="6237.38"/>
    <n v="6239.91"/>
    <n v="4.0545456585111003E-4"/>
  </r>
  <r>
    <n v="340398"/>
    <s v="A"/>
    <s v="20"/>
    <m/>
    <s v="CHRISTOPHERSON, DAVID MD"/>
    <s v=""/>
    <s v=""/>
    <s v="845 N. CHURCH STREET #107"/>
    <s v="CONCORD"/>
    <x v="16"/>
    <s v="28025"/>
    <s v=""/>
    <x v="1"/>
    <s v="PHYSICIANS"/>
    <s v="PREMIER PURCHASING PARTNERS"/>
    <x v="147"/>
    <x v="1"/>
    <s v="INJECTABLES DIVISION"/>
    <x v="14"/>
    <s v="AC8739421"/>
    <n v="2473.16"/>
    <n v="11841.19"/>
    <n v="14314.35"/>
    <n v="0.17277487276753745"/>
    <n v="3551.4"/>
    <n v="3530.74"/>
    <n v="7082.1399999999994"/>
    <n v="0.50145859867215281"/>
  </r>
  <r>
    <n v="108174"/>
    <s v="A"/>
    <s v="20"/>
    <m/>
    <s v="GORIN, ENRIQUE MD"/>
    <s v=""/>
    <s v=""/>
    <s v="21110 BISCAYNE BLVD 206"/>
    <s v="N0RTH MIAMI BEACH"/>
    <x v="2"/>
    <s v="33180"/>
    <s v="AMERISOURCE BERGEN"/>
    <x v="1"/>
    <s v="AADP"/>
    <s v="NOT PART OF BUYING GROUP"/>
    <x v="147"/>
    <x v="6"/>
    <s v="INJECTABLES DIVISION"/>
    <x v="14"/>
    <s v="AG7408924"/>
    <n v="3793.8"/>
    <n v="99266.96"/>
    <n v="103060.76000000001"/>
    <n v="3.6811294618824854E-2"/>
    <n v="2931.38"/>
    <n v="46869.86"/>
    <n v="49801.24"/>
    <n v="5.8861586578968721E-2"/>
  </r>
  <r>
    <n v="108909"/>
    <s v="A"/>
    <s v="20"/>
    <m/>
    <s v="ROSS, MICHAEL LAWRENCE DO"/>
    <s v=""/>
    <s v=""/>
    <s v="8200 SW 117 AVE SUITE 100"/>
    <s v="MIAMI"/>
    <x v="2"/>
    <s v="33183"/>
    <s v=""/>
    <x v="1"/>
    <s v="PHYSICIANS"/>
    <s v="NOT PART OF BUYING GROUP"/>
    <x v="147"/>
    <x v="1"/>
    <s v="INJECTABLES DIVISION"/>
    <x v="14"/>
    <s v="BR2013580"/>
    <n v="1222.58"/>
    <n v="15427.56"/>
    <n v="16650.14"/>
    <n v="7.3427610818888003E-2"/>
    <n v="1519.96"/>
    <n v="14468.9"/>
    <n v="15988.86"/>
    <n v="9.5063688092834636E-2"/>
  </r>
  <r>
    <n v="132957"/>
    <s v="A"/>
    <s v="20"/>
    <m/>
    <s v="LEAVITT, GLENN R DO"/>
    <s v=""/>
    <s v="LEAVITT WOMENS HLTHCARE CORP"/>
    <s v="1550 ELK CREEK DRIVE"/>
    <s v="IDAHO FALLS"/>
    <x v="38"/>
    <s v="83404"/>
    <s v=""/>
    <x v="1"/>
    <s v="PHYSICIANS"/>
    <s v="NOT PART OF BUYING GROUP"/>
    <x v="147"/>
    <x v="1"/>
    <s v="INJECTABLES DIVISION"/>
    <x v="14"/>
    <s v="BL9314131"/>
    <n v="105.7"/>
    <n v="141.12"/>
    <n v="246.82"/>
    <n v="0.42824730572887126"/>
    <n v="1440.12"/>
    <n v="1480.69"/>
    <n v="2920.81"/>
    <n v="0.49305500871333635"/>
  </r>
  <r>
    <n v="457309"/>
    <s v="A"/>
    <s v="20"/>
    <m/>
    <s v="MURCIANO, ENRIQUE MD"/>
    <s v=""/>
    <s v="ATTN: MADELIN"/>
    <s v="6333 SUNSET DR"/>
    <s v="MIAMI"/>
    <x v="2"/>
    <s v="33143"/>
    <s v=""/>
    <x v="1"/>
    <s v="PHYSICIANS"/>
    <s v="NOT PART OF BUYING GROUP"/>
    <x v="147"/>
    <x v="1"/>
    <s v="INJECTABLES DIVISION"/>
    <x v="14"/>
    <s v="AM2007385"/>
    <n v="3019.61"/>
    <n v="53859"/>
    <n v="56878.61"/>
    <n v="5.3088674283707005E-2"/>
    <n v="1434.91"/>
    <n v="8984.36"/>
    <n v="10419.27"/>
    <n v="0.13771694178190988"/>
  </r>
  <r>
    <n v="340562"/>
    <s v="A"/>
    <s v="20"/>
    <m/>
    <s v="BYRD, KERRY W MD"/>
    <s v=""/>
    <s v=""/>
    <s v="99 GRIFFIN STREET"/>
    <s v="RUTHERFORD COLLEGE"/>
    <x v="16"/>
    <s v="28671"/>
    <s v=""/>
    <x v="1"/>
    <s v="PHYSICIANS"/>
    <s v="NOT PART OF BUYING GROUP"/>
    <x v="147"/>
    <x v="1"/>
    <s v="INJECTABLES DIVISION"/>
    <x v="14"/>
    <s v="BB3395402"/>
    <n v="2382.44"/>
    <n v="6221.88"/>
    <n v="8604.32"/>
    <n v="0.27688881863993903"/>
    <n v="1398.24"/>
    <n v="2239.77"/>
    <n v="3638.01"/>
    <n v="0.38434198916440582"/>
  </r>
  <r>
    <n v="180742"/>
    <s v="A"/>
    <s v="20"/>
    <m/>
    <s v="ALLEN, JOSEPH R MDMD"/>
    <s v=""/>
    <s v=""/>
    <s v="990 WILKINSON TRACE #100"/>
    <s v="BOWLING GREEN,"/>
    <x v="13"/>
    <s v="42103"/>
    <s v=""/>
    <x v="1"/>
    <s v="PHYSICIANS"/>
    <s v="NOT PART OF BUYING GROUP"/>
    <x v="147"/>
    <x v="1"/>
    <s v="INJECTABLES DIVISION"/>
    <x v="14"/>
    <s v="BA4124955"/>
    <n v="3550.02"/>
    <n v="76826.63"/>
    <n v="80376.650000000009"/>
    <n v="4.4167304808050589E-2"/>
    <n v="1351.76"/>
    <n v="12878.26"/>
    <n v="14230.02"/>
    <n v="9.4993541822147823E-2"/>
  </r>
  <r>
    <n v="310967"/>
    <s v="A"/>
    <s v="20"/>
    <m/>
    <s v="WARE, STEVEN M MD"/>
    <s v=""/>
    <s v=""/>
    <s v="282 ROUTE 46"/>
    <s v="DENVILLE"/>
    <x v="25"/>
    <s v="07834"/>
    <s v=""/>
    <x v="1"/>
    <s v="PHYSICIANS"/>
    <s v="NOT PART OF BUYING GROUP"/>
    <x v="147"/>
    <x v="5"/>
    <s v="INJECTABLES DIVISION"/>
    <x v="14"/>
    <s v="AW1457313"/>
    <n v="0"/>
    <n v="77544"/>
    <n v="77544"/>
    <n v="0"/>
    <n v="1117"/>
    <n v="366"/>
    <n v="1483"/>
    <n v="0.75320296695886713"/>
  </r>
  <r>
    <n v="340423"/>
    <s v="A"/>
    <s v="20"/>
    <m/>
    <s v="MUSSELWHITE, NEILL HECTOR III"/>
    <s v=""/>
    <s v=""/>
    <s v="5145 SOUTH COLLEGE ROAD"/>
    <s v="WILMINGTON"/>
    <x v="16"/>
    <s v="28412"/>
    <s v=""/>
    <x v="1"/>
    <s v="PHYSICIANS"/>
    <s v="NOT PART OF BUYING GROUP"/>
    <x v="147"/>
    <x v="1"/>
    <s v="INJECTABLES DIVISION"/>
    <x v="14"/>
    <s v="AM6726725"/>
    <n v="2948.3"/>
    <n v="2401.81"/>
    <n v="5350.1100000000006"/>
    <n v="0.55107278168112428"/>
    <n v="1065.5999999999999"/>
    <n v="1181.1500000000001"/>
    <n v="2246.75"/>
    <n v="0.47428507844664514"/>
  </r>
  <r>
    <n v="302820"/>
    <s v="A"/>
    <s v="20"/>
    <m/>
    <s v="ANTHONY, CHET DO"/>
    <s v=""/>
    <s v=""/>
    <s v="23939 STATE ROAD 40 UNIT 3"/>
    <s v="ASTOR"/>
    <x v="2"/>
    <s v="32102"/>
    <s v=""/>
    <x v="1"/>
    <s v="PHYSICIANS"/>
    <s v="NOT PART OF BUYING GROUP"/>
    <x v="147"/>
    <x v="1"/>
    <s v="INJECTABLES DIVISION"/>
    <x v="14"/>
    <s v="BA6840513"/>
    <n v="5613.4"/>
    <n v="3651.63"/>
    <n v="9265.0299999999988"/>
    <n v="0.60586959783184735"/>
    <n v="990.18"/>
    <n v="1794.65"/>
    <n v="2784.83"/>
    <n v="0.35556209894320301"/>
  </r>
  <r>
    <n v="190651"/>
    <s v="A"/>
    <s v="20"/>
    <m/>
    <s v="LIPSTATE, JAMES M. MD."/>
    <s v=""/>
    <s v=""/>
    <s v="401 B AUDUBAN BLVD STE 102"/>
    <s v="LAFAYETTE"/>
    <x v="7"/>
    <s v="70503"/>
    <s v=""/>
    <x v="1"/>
    <s v="PHYSICIANS"/>
    <s v="NOT PART OF BUYING GROUP"/>
    <x v="147"/>
    <x v="1"/>
    <s v="INJECTABLES DIVISION"/>
    <x v="14"/>
    <s v="AL1252143"/>
    <n v="736.1"/>
    <n v="0"/>
    <n v="736.1"/>
    <n v="1"/>
    <n v="959.25"/>
    <n v="1112.75"/>
    <n v="2072"/>
    <n v="0.46295849420849422"/>
  </r>
  <r>
    <n v="128135"/>
    <s v="A"/>
    <s v="20"/>
    <m/>
    <s v="TALLEY, ERNEST ALFRED MD"/>
    <s v=""/>
    <s v=""/>
    <s v="501 N E HOOD STE 340"/>
    <s v="GRESHAM"/>
    <x v="22"/>
    <s v="97030"/>
    <s v=""/>
    <x v="1"/>
    <s v="PHYSICIANS"/>
    <s v="NOT PART OF BUYING GROUP"/>
    <x v="147"/>
    <x v="1"/>
    <s v="INJECTABLES DIVISION"/>
    <x v="14"/>
    <s v="AT5206190"/>
    <n v="2516.63"/>
    <n v="8120.84"/>
    <n v="10637.470000000001"/>
    <n v="0.23658163078250749"/>
    <n v="926.47"/>
    <n v="2813.46"/>
    <n v="3739.9300000000003"/>
    <n v="0.24772388788025443"/>
  </r>
  <r>
    <n v="85994"/>
    <s v="A"/>
    <s v="20"/>
    <m/>
    <s v="FARMER, RICHARD G MD"/>
    <s v=""/>
    <s v=""/>
    <s v="1355 LYNNFIELD RD STE 147"/>
    <s v="MEMPHIS"/>
    <x v="37"/>
    <s v="38119"/>
    <s v=""/>
    <x v="1"/>
    <s v="PHYSICIANS"/>
    <s v="NOT PART OF BUYING GROUP"/>
    <x v="147"/>
    <x v="1"/>
    <s v="INJECTABLES DIVISION"/>
    <x v="14"/>
    <s v="AF6719631"/>
    <n v="1789.36"/>
    <n v="113.33"/>
    <n v="1902.6899999999998"/>
    <n v="0.94043696030357027"/>
    <n v="920.41"/>
    <n v="126.28"/>
    <n v="1046.69"/>
    <n v="0.87935300805396055"/>
  </r>
  <r>
    <n v="492775"/>
    <s v="A"/>
    <s v="20"/>
    <m/>
    <s v="FELDMAN, BARRY S MD"/>
    <s v=""/>
    <s v="SHORELINE FAMILY PRACTICE"/>
    <s v="36 CLARK LANE"/>
    <s v="WATERFORD"/>
    <x v="17"/>
    <s v="06385"/>
    <s v=""/>
    <x v="1"/>
    <s v="PHYSICIANS"/>
    <s v="NOT PART OF BUYING GROUP"/>
    <x v="147"/>
    <x v="1"/>
    <s v="INJECTABLES DIVISION"/>
    <x v="14"/>
    <s v="AF1902673"/>
    <n v="1693.2"/>
    <n v="2699.63"/>
    <n v="4392.83"/>
    <n v="0.38544628405834053"/>
    <n v="889.6"/>
    <n v="821.23"/>
    <n v="1710.83"/>
    <n v="0.51998152943308218"/>
  </r>
  <r>
    <n v="459103"/>
    <s v="A"/>
    <s v="20"/>
    <m/>
    <s v="PIETERNELLE, JURSWIN C MD"/>
    <s v=""/>
    <s v="SOUTHWEST TEXAS OB/GYN ASSOC"/>
    <s v="755 NO 11TH ST #P4200"/>
    <s v="BEAUMONT"/>
    <x v="9"/>
    <s v="77702"/>
    <s v="CARDINAL"/>
    <x v="1"/>
    <s v="PHYSICIANS"/>
    <s v="NOT PART OF BUYING GROUP"/>
    <x v="147"/>
    <x v="1"/>
    <s v="INJECTABLES DIVISION"/>
    <x v="14"/>
    <s v="BP0154461"/>
    <n v="1009.98"/>
    <n v="14710.89"/>
    <n v="15720.869999999999"/>
    <n v="6.4244536084835005E-2"/>
    <n v="855.89"/>
    <n v="5380"/>
    <n v="6235.89"/>
    <n v="0.13725226070376481"/>
  </r>
  <r>
    <n v="88909"/>
    <s v="A"/>
    <s v="20"/>
    <m/>
    <s v="BASSETT, MARTIN L MD"/>
    <s v=""/>
    <s v=""/>
    <s v="700 BELLEVUE ST STE 240"/>
    <s v="SALEM"/>
    <x v="22"/>
    <s v="97301"/>
    <s v=""/>
    <x v="1"/>
    <s v="PHYSICIANS"/>
    <s v="NOT PART OF BUYING GROUP"/>
    <x v="147"/>
    <x v="1"/>
    <s v="INJECTABLES DIVISION"/>
    <x v="14"/>
    <s v="AB2176243"/>
    <n v="744.25"/>
    <n v="720.42"/>
    <n v="1464.67"/>
    <n v="0.50813493824547507"/>
    <n v="849.89"/>
    <n v="389.95"/>
    <n v="1239.8399999999999"/>
    <n v="0.68548361078848885"/>
  </r>
  <r>
    <n v="180677"/>
    <s v="A"/>
    <s v="20"/>
    <m/>
    <s v="PITTMAN, GEORGE MICHAEL MD"/>
    <s v=""/>
    <s v="THE FAMILY CLINIC"/>
    <s v="3190 IRVINE ROAD"/>
    <s v="RICHMOND"/>
    <x v="13"/>
    <s v="40475"/>
    <s v=""/>
    <x v="1"/>
    <s v="PHYSICIANS"/>
    <s v="NOT PART OF BUYING GROUP"/>
    <x v="147"/>
    <x v="1"/>
    <s v="INJECTABLES DIVISION"/>
    <x v="14"/>
    <s v="BP4131568"/>
    <n v="1699.2"/>
    <n v="22074.21"/>
    <n v="23773.41"/>
    <n v="7.147481156468509E-2"/>
    <n v="822.29"/>
    <n v="4795.04"/>
    <n v="5617.33"/>
    <n v="0.14638449227657979"/>
  </r>
  <r>
    <n v="692075"/>
    <s v="A"/>
    <s v="20"/>
    <m/>
    <s v="BARBERA, JUDE T MD"/>
    <s v=""/>
    <s v=""/>
    <s v="2270 KIMBALL STREET SUITE 101"/>
    <s v="BROOKLYN"/>
    <x v="0"/>
    <s v="11234"/>
    <s v="AMERISOURCE BERGEN"/>
    <x v="1"/>
    <s v="PHYSICIANS"/>
    <s v="PHYSICIAN DISCOVERY"/>
    <x v="147"/>
    <x v="5"/>
    <s v="INJECTABLES DIVISION"/>
    <x v="14"/>
    <s v="BB1364126"/>
    <n v="151.62"/>
    <n v="4200"/>
    <n v="4351.62"/>
    <n v="3.4842196699160312E-2"/>
    <n v="635.29"/>
    <n v="4847.7"/>
    <n v="5482.99"/>
    <n v="0.11586561347002274"/>
  </r>
  <r>
    <n v="389171"/>
    <s v="A"/>
    <s v="20"/>
    <m/>
    <s v="KEELS, DONN W MD"/>
    <s v=""/>
    <s v="SE CLC ADDICTION REC CTR."/>
    <s v="304 NE 1ST STREET"/>
    <s v="CHIEFLAND,"/>
    <x v="2"/>
    <s v="32626"/>
    <s v=""/>
    <x v="1"/>
    <s v="PHYSICIANS"/>
    <s v="NOT PART OF BUYING GROUP"/>
    <x v="147"/>
    <x v="1"/>
    <s v="INJECTABLES DIVISION"/>
    <x v="14"/>
    <s v="FK1317785"/>
    <n v="599"/>
    <n v="81.900000000000006"/>
    <n v="680.9"/>
    <n v="0.87971802026729329"/>
    <n v="529.59"/>
    <n v="8.1"/>
    <n v="537.69000000000005"/>
    <n v="0.98493555766333762"/>
  </r>
  <r>
    <n v="157376"/>
    <s v="A"/>
    <s v="20"/>
    <m/>
    <s v="DE JEAN ELIE, MARIE T MD"/>
    <s v=""/>
    <s v="MED-FLORIDA HEALTH CENTER"/>
    <s v="7900 NW 27TH AVE #205"/>
    <s v="MIAMI"/>
    <x v="2"/>
    <s v="33147"/>
    <s v="AMERISOURCE BERGEN"/>
    <x v="1"/>
    <s v="PHYSICIANS"/>
    <s v="NOT PART OF BUYING GROUP"/>
    <x v="147"/>
    <x v="1"/>
    <s v="INJECTABLES DIVISION"/>
    <x v="14"/>
    <s v="BE3039509"/>
    <n v="195.05"/>
    <n v="5841.01"/>
    <n v="6036.06"/>
    <n v="3.2314125439442287E-2"/>
    <n v="325.25"/>
    <n v="1312.42"/>
    <n v="1637.67"/>
    <n v="0.19860533562927818"/>
  </r>
  <r>
    <n v="52862"/>
    <s v="A"/>
    <s v="20"/>
    <m/>
    <s v="GRIFFIN, PAUL A MD"/>
    <s v=""/>
    <s v=""/>
    <s v="1165 PHELPS AVE # 201-203"/>
    <s v="COALINGA"/>
    <x v="1"/>
    <s v="93210"/>
    <s v=""/>
    <x v="1"/>
    <s v="PHYSICIANS"/>
    <s v="NOT PART OF BUYING GROUP"/>
    <x v="147"/>
    <x v="1"/>
    <s v="INJECTABLES DIVISION"/>
    <x v="14"/>
    <s v="BG3570935"/>
    <n v="396.5"/>
    <n v="11910.17"/>
    <n v="12306.67"/>
    <n v="3.2218301132637829E-2"/>
    <n v="300"/>
    <n v="13624.32"/>
    <n v="13924.32"/>
    <n v="2.1545037746906134E-2"/>
  </r>
  <r>
    <n v="451068"/>
    <s v="A"/>
    <s v="20"/>
    <m/>
    <s v="KRAMEN, MARTIN ALAN MD"/>
    <s v=""/>
    <s v="SUITE 110"/>
    <s v="4222 TRINITY MILLS RD#110"/>
    <s v="DALLAS"/>
    <x v="9"/>
    <s v="75287"/>
    <s v=""/>
    <x v="1"/>
    <s v="PHYSICIANS"/>
    <s v="NOT PART OF BUYING GROUP"/>
    <x v="147"/>
    <x v="1"/>
    <s v="INJECTABLES DIVISION"/>
    <x v="14"/>
    <s v="AK2511017"/>
    <n v="366.81"/>
    <n v="5584.83"/>
    <n v="5951.64"/>
    <n v="6.163175192047906E-2"/>
    <n v="294.99"/>
    <n v="1701.35"/>
    <n v="1996.34"/>
    <n v="0.14776541070158392"/>
  </r>
  <r>
    <n v="363665"/>
    <s v="A"/>
    <s v="20"/>
    <m/>
    <s v="HOSSEINIAN, GHOLAM REZA MD"/>
    <s v=""/>
    <s v="UNIVERSAL MEDICAL CLINIC"/>
    <s v="18701 SHERMAN WAY STE 4"/>
    <s v="RESEDA"/>
    <x v="1"/>
    <s v="91335"/>
    <s v=""/>
    <x v="1"/>
    <s v="PHYSICIANS"/>
    <s v="NOT PART OF BUYING GROUP"/>
    <x v="147"/>
    <x v="1"/>
    <s v="INJECTABLES DIVISION"/>
    <x v="14"/>
    <s v="BH7033400"/>
    <n v="807.5"/>
    <n v="3425.17"/>
    <n v="4232.67"/>
    <n v="0.19077792504494798"/>
    <n v="290.94"/>
    <n v="2378.4699999999998"/>
    <n v="2669.41"/>
    <n v="0.10899037615053514"/>
  </r>
  <r>
    <n v="458903"/>
    <s v="A"/>
    <s v="20"/>
    <m/>
    <s v="DACKER, EVELIN R MD"/>
    <s v=""/>
    <s v="VIDA FAMILY MEDICINE"/>
    <s v="374 OWENS STREET SE, SUITE 100"/>
    <s v="SALEM"/>
    <x v="22"/>
    <s v="97308"/>
    <s v="CARDINAL"/>
    <x v="1"/>
    <s v="INTEGRATED LOGISTICS SYSTEMS"/>
    <s v="NOT PART OF BUYING GROUP"/>
    <x v="147"/>
    <x v="13"/>
    <s v="INJECTABLES DIVISION"/>
    <x v="14"/>
    <s v="BD4288545"/>
    <n v="396.35"/>
    <n v="3205.81"/>
    <n v="3602.16"/>
    <n v="0.11003120350012216"/>
    <n v="289.55"/>
    <n v="1870.41"/>
    <n v="2159.96"/>
    <n v="0.1340534083964518"/>
  </r>
  <r>
    <n v="332079"/>
    <s v="A"/>
    <s v="20"/>
    <m/>
    <s v="LORENZETTI, JOSEPH A MD"/>
    <s v=""/>
    <s v=""/>
    <s v="28 CAYUGA STREET"/>
    <s v="SENECA FALLS"/>
    <x v="0"/>
    <s v="13148"/>
    <s v=""/>
    <x v="1"/>
    <s v="PHYSICIANS"/>
    <s v="NOT PART OF BUYING GROUP"/>
    <x v="147"/>
    <x v="1"/>
    <s v="INJECTABLES DIVISION"/>
    <x v="14"/>
    <s v="BL0551805"/>
    <n v="230.3"/>
    <n v="2893.59"/>
    <n v="3123.8900000000003"/>
    <n v="7.372218612051E-2"/>
    <n v="275.75"/>
    <n v="1362.35"/>
    <n v="1638.1"/>
    <n v="0.16833526646724864"/>
  </r>
  <r>
    <n v="311283"/>
    <s v="A"/>
    <s v="20"/>
    <m/>
    <s v="ROSEN, JAY S MD"/>
    <s v=""/>
    <s v="RIVERFRONT OCCUPATIONAL HLTH"/>
    <s v="510 HERON DRIVE STE 108"/>
    <s v="BRIDGEPORT"/>
    <x v="25"/>
    <s v="08014"/>
    <s v="MCKESSON"/>
    <x v="1"/>
    <s v="PHYSICIANS ALLIANCE INC"/>
    <s v="NOT PART OF BUYING GROUP"/>
    <x v="147"/>
    <x v="1"/>
    <s v="INJECTABLES DIVISION"/>
    <x v="14"/>
    <s v="BR4190865"/>
    <n v="299.89999999999998"/>
    <n v="33422.99"/>
    <n v="33722.89"/>
    <n v="8.8930693662375906E-3"/>
    <n v="253"/>
    <n v="14820.42"/>
    <n v="15073.42"/>
    <n v="1.6784512074897402E-2"/>
  </r>
  <r>
    <n v="108675"/>
    <s v="A"/>
    <s v="20"/>
    <m/>
    <s v="MAHESHWARI, NERENDRA K"/>
    <s v=""/>
    <s v=""/>
    <s v="2323 NE 26TH AVENUE #101"/>
    <s v="POMPANO BEACH"/>
    <x v="2"/>
    <s v="33062"/>
    <s v=""/>
    <x v="1"/>
    <s v="PHYSICIANS"/>
    <s v="NOT PART OF BUYING GROUP"/>
    <x v="147"/>
    <x v="1"/>
    <s v="INJECTABLES DIVISION"/>
    <x v="14"/>
    <s v="BM3199052"/>
    <n v="0"/>
    <n v="98.82"/>
    <n v="98.82"/>
    <n v="0"/>
    <n v="247.5"/>
    <n v="522.54999999999995"/>
    <n v="770.05"/>
    <n v="0.32140770079864944"/>
  </r>
  <r>
    <n v="132841"/>
    <s v="A"/>
    <s v="20"/>
    <m/>
    <s v="GRAY, RICHARD J MD"/>
    <s v=""/>
    <s v="AMERICAN ACCESS CARE"/>
    <s v="7959 BUSTLETON AVE"/>
    <s v="PHILADELPHIA"/>
    <x v="8"/>
    <s v="19147"/>
    <s v=""/>
    <x v="1"/>
    <s v="PHYSICIANS"/>
    <s v="NOT PART OF BUYING GROUP"/>
    <x v="147"/>
    <x v="1"/>
    <s v="INJECTABLES DIVISION"/>
    <x v="14"/>
    <s v="FG0857497"/>
    <n v="52.5"/>
    <n v="0"/>
    <n v="52.5"/>
    <n v="1"/>
    <n v="240.3"/>
    <n v="0"/>
    <n v="240.3"/>
    <n v="1"/>
  </r>
  <r>
    <n v="109203"/>
    <s v="A"/>
    <s v="20"/>
    <m/>
    <s v="HAMILTON, MAXINE EULALEE MD"/>
    <s v=""/>
    <s v=""/>
    <s v="1330 SE 4TH AVE STE B"/>
    <s v="FT.LAUDERDALE"/>
    <x v="2"/>
    <s v="33316"/>
    <s v=""/>
    <x v="1"/>
    <s v="PHYSICIANS"/>
    <s v="NOT PART OF BUYING GROUP"/>
    <x v="147"/>
    <x v="1"/>
    <s v="INJECTABLES DIVISION"/>
    <x v="14"/>
    <s v="BH1711464"/>
    <n v="244.54"/>
    <n v="1245.76"/>
    <n v="1490.3"/>
    <n v="0.16408776756357779"/>
    <n v="224.33"/>
    <n v="606.95000000000005"/>
    <n v="831.28000000000009"/>
    <n v="0.26986093734962946"/>
  </r>
  <r>
    <n v="108850"/>
    <s v="A"/>
    <s v="20"/>
    <m/>
    <s v="TAI, A RAZZAK MD"/>
    <s v=""/>
    <s v="TRI-COUNTY DOCTORS, INC"/>
    <s v="326 W. OAK STREET"/>
    <s v="KISSIMMEE"/>
    <x v="2"/>
    <s v="34741"/>
    <s v=""/>
    <x v="1"/>
    <s v="PHYSICIANS"/>
    <s v="NOT PART OF BUYING GROUP"/>
    <x v="147"/>
    <x v="1"/>
    <s v="INJECTABLES DIVISION"/>
    <x v="14"/>
    <s v="AT7917670"/>
    <n v="698.21"/>
    <n v="5573.37"/>
    <n v="6271.58"/>
    <n v="0.11132920252950612"/>
    <n v="220.4"/>
    <n v="2790.48"/>
    <n v="3010.88"/>
    <n v="7.3201190349665213E-2"/>
  </r>
  <r>
    <n v="307229"/>
    <s v="A"/>
    <s v="20"/>
    <m/>
    <s v="BLACKBURN, BRIAN B MD"/>
    <s v=""/>
    <s v=""/>
    <s v="118 A GATEWAY BLVD"/>
    <s v="MOORESVILLE"/>
    <x v="16"/>
    <s v="28117"/>
    <s v="AMERISOURCE BERGEN"/>
    <x v="1"/>
    <s v="PHYSICIANS"/>
    <s v="NOT PART OF BUYING GROUP"/>
    <x v="147"/>
    <x v="1"/>
    <s v="INJECTABLES DIVISION"/>
    <x v="14"/>
    <s v="BB0106876"/>
    <n v="389.79"/>
    <n v="5390.93"/>
    <n v="5780.72"/>
    <n v="6.7429316763309766E-2"/>
    <n v="210.75"/>
    <n v="3656.41"/>
    <n v="3867.16"/>
    <n v="5.4497357233732252E-2"/>
  </r>
  <r>
    <n v="141337"/>
    <s v="A"/>
    <s v="20"/>
    <m/>
    <s v="ALTHOFF, JAMES CYRIL MD"/>
    <s v=""/>
    <s v=""/>
    <s v="302 W. WASHINGTON STREET"/>
    <s v="FREEBURG"/>
    <x v="3"/>
    <s v="62243"/>
    <s v=""/>
    <x v="1"/>
    <s v="PHYSICIANS"/>
    <s v="NOT PART OF BUYING GROUP"/>
    <x v="147"/>
    <x v="1"/>
    <s v="INJECTABLES DIVISION"/>
    <x v="14"/>
    <s v="BA4631734"/>
    <n v="440.5"/>
    <n v="3283.65"/>
    <n v="3724.15"/>
    <n v="0.11828202408603306"/>
    <n v="207.6"/>
    <n v="2040.01"/>
    <n v="2247.61"/>
    <n v="9.2364778587032445E-2"/>
  </r>
  <r>
    <n v="55988"/>
    <s v="A"/>
    <s v="20"/>
    <m/>
    <s v="RODRIGUEZ-COLUME, MIGUEL"/>
    <s v=""/>
    <s v="ENRIQUE MD."/>
    <s v="5836 E. BEVERLY BLVD"/>
    <s v="LOS ANGELES"/>
    <x v="1"/>
    <s v="90022"/>
    <s v=""/>
    <x v="1"/>
    <s v="PHYSICIANS"/>
    <s v="NOT PART OF BUYING GROUP"/>
    <x v="147"/>
    <x v="1"/>
    <s v="INJECTABLES DIVISION"/>
    <x v="14"/>
    <s v="AR8739356"/>
    <n v="403.5"/>
    <n v="1593"/>
    <n v="1996.5"/>
    <n v="0.20210368144252441"/>
    <n v="201.75"/>
    <n v="870.89"/>
    <n v="1072.6399999999999"/>
    <n v="0.18808733591885443"/>
  </r>
  <r>
    <n v="305762"/>
    <s v="A"/>
    <s v="20"/>
    <m/>
    <s v="KARAMANOUKIAN, RAFFY L"/>
    <s v=""/>
    <s v=""/>
    <s v="1301 20TH ST # 240"/>
    <s v="SANTA MONICA"/>
    <x v="1"/>
    <s v="90404"/>
    <s v=""/>
    <x v="1"/>
    <s v="PHYSICIANS"/>
    <s v="NOT PART OF BUYING GROUP"/>
    <x v="147"/>
    <x v="1"/>
    <s v="INJECTABLES DIVISION"/>
    <x v="14"/>
    <s v="BK9083382"/>
    <n v="5.75"/>
    <n v="9550.2800000000007"/>
    <n v="9556.0300000000007"/>
    <n v="6.0171431023134077E-4"/>
    <n v="190.45"/>
    <n v="7267.38"/>
    <n v="7457.83"/>
    <n v="2.5536918916092215E-2"/>
  </r>
  <r>
    <n v="491905"/>
    <s v="A"/>
    <s v="20"/>
    <m/>
    <s v="CHRISTENSEN, KAY LINFORD MD"/>
    <s v=""/>
    <s v=""/>
    <s v="2775 CHANNING WAY"/>
    <s v="IDAHO FALLS"/>
    <x v="38"/>
    <s v="83404"/>
    <s v=""/>
    <x v="1"/>
    <s v="PHYSICIANS"/>
    <s v="NOT PART OF BUYING GROUP"/>
    <x v="147"/>
    <x v="1"/>
    <s v="INJECTABLES DIVISION"/>
    <x v="14"/>
    <s v="AC2030017"/>
    <n v="751.45"/>
    <n v="27162.31"/>
    <n v="27913.760000000002"/>
    <n v="2.6920414877823696E-2"/>
    <n v="168.45"/>
    <n v="13457.11"/>
    <n v="13625.560000000001"/>
    <n v="1.2362794630092266E-2"/>
  </r>
  <r>
    <n v="170339"/>
    <s v="A"/>
    <s v="20"/>
    <m/>
    <s v="TAGUE, RICK R MD"/>
    <s v=""/>
    <s v="CENTER FOR NUTRITION"/>
    <s v="2840 SW URISH RD"/>
    <s v="TOPEKA"/>
    <x v="36"/>
    <s v="66614"/>
    <s v=""/>
    <x v="1"/>
    <s v="PHYSICIANS"/>
    <s v="PREMIER PURCHASING PARTNERS"/>
    <x v="147"/>
    <x v="1"/>
    <s v="INJECTABLES DIVISION"/>
    <x v="14"/>
    <s v="BT2065604"/>
    <n v="629.89"/>
    <n v="2719.42"/>
    <n v="3349.31"/>
    <n v="0.18806560157166699"/>
    <n v="165"/>
    <n v="0"/>
    <n v="165"/>
    <n v="1"/>
  </r>
  <r>
    <n v="78625"/>
    <s v="A"/>
    <s v="20"/>
    <m/>
    <s v="KREIS, SAMUEL D.MD"/>
    <s v=""/>
    <s v="MOUNTAIN VIEW FAMILY PRACTICE,"/>
    <s v="148 LONDON MOUNTAIN VIEW DR #3"/>
    <s v="LONDON"/>
    <x v="13"/>
    <s v="40741"/>
    <s v="AMERISOURCE BERGEN"/>
    <x v="1"/>
    <s v="PHYSICIANS"/>
    <s v="NOT PART OF BUYING GROUP"/>
    <x v="147"/>
    <x v="1"/>
    <s v="INJECTABLES DIVISION"/>
    <x v="14"/>
    <s v="BK8218415"/>
    <n v="50.36"/>
    <n v="9738.2900000000009"/>
    <n v="9788.6500000000015"/>
    <n v="5.14473395207715E-3"/>
    <n v="157.04"/>
    <n v="4297.04"/>
    <n v="4454.08"/>
    <n v="3.525756160643724E-2"/>
  </r>
  <r>
    <n v="305053"/>
    <s v="A"/>
    <s v="20"/>
    <m/>
    <s v="JOHNSON, FREDRIC D MD"/>
    <s v=""/>
    <s v="HARRIS CENTER S W"/>
    <s v="6100 HARRIS PKWY STE 205"/>
    <s v="FORT WORTH"/>
    <x v="9"/>
    <s v="76132"/>
    <s v=""/>
    <x v="1"/>
    <s v="PHYSICIANS"/>
    <s v="NOT PART OF BUYING GROUP"/>
    <x v="147"/>
    <x v="1"/>
    <s v="INJECTABLES DIVISION"/>
    <x v="14"/>
    <s v="AJ3254959"/>
    <n v="245.7"/>
    <n v="14260.05"/>
    <n v="14505.75"/>
    <n v="1.6938110749185668E-2"/>
    <n v="148.77000000000001"/>
    <n v="4102"/>
    <n v="4250.7700000000004"/>
    <n v="3.49983650021055E-2"/>
  </r>
  <r>
    <n v="307814"/>
    <s v="A"/>
    <s v="20"/>
    <m/>
    <s v="WILSON KING, GENESTER"/>
    <s v=""/>
    <s v=""/>
    <s v="400 WEST WOODWARD AVENUE"/>
    <s v="EUSTIS"/>
    <x v="2"/>
    <s v="32757"/>
    <s v="AMERISOURCE BERGEN"/>
    <x v="1"/>
    <s v="PHYSICIANS"/>
    <s v="NOT PART OF BUYING GROUP"/>
    <x v="147"/>
    <x v="1"/>
    <s v="INJECTABLES DIVISION"/>
    <x v="14"/>
    <s v="AW2642470"/>
    <n v="813.75"/>
    <n v="122.5"/>
    <n v="936.25"/>
    <n v="0.86915887850467288"/>
    <n v="148.63999999999999"/>
    <n v="84.1"/>
    <n v="232.73999999999998"/>
    <n v="0.63865257368737649"/>
  </r>
  <r>
    <n v="457227"/>
    <s v="A"/>
    <s v="20"/>
    <m/>
    <s v="SHERMAN, JOHN A MD"/>
    <s v=""/>
    <s v=""/>
    <s v="5481 MYRTLE AVE"/>
    <s v="FREELAND"/>
    <x v="6"/>
    <s v="98249"/>
    <s v=""/>
    <x v="1"/>
    <s v="PHYSICIANS"/>
    <s v="NOT PART OF BUYING GROUP"/>
    <x v="147"/>
    <x v="1"/>
    <s v="INJECTABLES DIVISION"/>
    <x v="14"/>
    <s v="BS3290385"/>
    <n v="142.85"/>
    <n v="1419.36"/>
    <n v="1562.2099999999998"/>
    <n v="9.1440971444300065E-2"/>
    <n v="124.49"/>
    <n v="787.68"/>
    <n v="912.17"/>
    <n v="0.13647675323678701"/>
  </r>
  <r>
    <n v="37212"/>
    <s v="A"/>
    <s v="20"/>
    <m/>
    <s v="SOLOMON, JAQUELINE M DO"/>
    <s v=""/>
    <s v=""/>
    <s v="18205 NORTH 51ST AVENUE #133"/>
    <s v="GLENDALE"/>
    <x v="34"/>
    <s v="85308"/>
    <s v=""/>
    <x v="1"/>
    <s v="PHYSICIANS"/>
    <s v="NOT PART OF BUYING GROUP"/>
    <x v="147"/>
    <x v="1"/>
    <s v="INJECTABLES DIVISION"/>
    <x v="14"/>
    <s v="BS1205803"/>
    <n v="336.25"/>
    <n v="1738.04"/>
    <n v="2074.29"/>
    <n v="0.16210365956544168"/>
    <n v="118.73"/>
    <n v="817"/>
    <n v="935.73"/>
    <n v="0.12688489200944716"/>
  </r>
  <r>
    <n v="52959"/>
    <s v="A"/>
    <s v="20"/>
    <m/>
    <s v="MANAVI, SHAHRYAH MD"/>
    <s v=""/>
    <s v="CENTRAL MEDICAL CENTER"/>
    <s v="214 NORTH CENTRAL AVENUE"/>
    <s v="GLENDALE"/>
    <x v="1"/>
    <s v="91203"/>
    <s v=""/>
    <x v="1"/>
    <s v="PHYSICIANS"/>
    <s v="NOT PART OF BUYING GROUP"/>
    <x v="147"/>
    <x v="1"/>
    <s v="INJECTABLES DIVISION"/>
    <x v="14"/>
    <s v="BM6216039"/>
    <n v="0"/>
    <n v="3934.25"/>
    <n v="3934.25"/>
    <n v="0"/>
    <n v="118.51"/>
    <n v="1552.75"/>
    <n v="1671.26"/>
    <n v="7.0910570467790771E-2"/>
  </r>
  <r>
    <n v="440571"/>
    <s v="A"/>
    <s v="20"/>
    <m/>
    <s v="LAY, JOHN DANIEL MD"/>
    <s v=""/>
    <s v=""/>
    <s v="855 WAYNE ROAD STE B"/>
    <s v="SAVANNAH"/>
    <x v="37"/>
    <s v="38372"/>
    <s v=""/>
    <x v="1"/>
    <s v="PHYSICIANS"/>
    <s v="NOT PART OF BUYING GROUP"/>
    <x v="147"/>
    <x v="1"/>
    <s v="INJECTABLES DIVISION"/>
    <x v="14"/>
    <s v="AL0391499"/>
    <n v="532.51"/>
    <n v="13096.21"/>
    <n v="13628.72"/>
    <n v="3.9072634847586565E-2"/>
    <n v="114.5"/>
    <n v="4360.46"/>
    <n v="4474.96"/>
    <n v="2.5586820887784471E-2"/>
  </r>
  <r>
    <n v="161417"/>
    <s v="A"/>
    <s v="20"/>
    <m/>
    <s v="CHAMPION, CURTIS LEMAR MD"/>
    <s v=""/>
    <s v="ATLANTA INTERNAL GROUP INC"/>
    <s v="4930 GOVERNORS DRIVE STE 401"/>
    <s v="FOREST PARK"/>
    <x v="21"/>
    <s v="30297"/>
    <s v=""/>
    <x v="1"/>
    <s v="PHYSICIANS"/>
    <s v="NOT PART OF BUYING GROUP"/>
    <x v="147"/>
    <x v="1"/>
    <s v="INJECTABLES DIVISION"/>
    <x v="14"/>
    <s v="AC2958304"/>
    <n v="112.3"/>
    <n v="1885.18"/>
    <n v="1997.48"/>
    <n v="5.6220838256202811E-2"/>
    <n v="112.3"/>
    <n v="698.1"/>
    <n v="810.4"/>
    <n v="0.13857354392892399"/>
  </r>
  <r>
    <n v="15783"/>
    <s v="A"/>
    <s v="20"/>
    <m/>
    <s v="MEIGS, JOHN S. JR. MD"/>
    <s v=""/>
    <s v=""/>
    <s v="223 PIERSON AVENUE"/>
    <s v="CENTREVILLE"/>
    <x v="42"/>
    <s v="35042"/>
    <s v=""/>
    <x v="1"/>
    <s v="PHYSICIANS"/>
    <s v="PREMIER PURCHASING PARTNERS"/>
    <x v="147"/>
    <x v="1"/>
    <s v="INJECTABLES DIVISION"/>
    <x v="14"/>
    <s v="AM8716409"/>
    <n v="56.15"/>
    <n v="2300.54"/>
    <n v="2356.69"/>
    <n v="2.3825789560782282E-2"/>
    <n v="112.3"/>
    <n v="1353.54"/>
    <n v="1465.84"/>
    <n v="7.6611362768105665E-2"/>
  </r>
  <r>
    <n v="695548"/>
    <s v="A"/>
    <s v="20"/>
    <m/>
    <s v="JOHN H READ, MD"/>
    <s v=""/>
    <s v=""/>
    <s v="20 MAGNOLIA AVE, STE D"/>
    <s v="BRIDGETON"/>
    <x v="25"/>
    <s v="08302"/>
    <s v=""/>
    <x v="1"/>
    <s v="PHYSICIANS"/>
    <s v="PHYSICIAN DISCOVERY"/>
    <x v="147"/>
    <x v="5"/>
    <s v="INJECTABLES DIVISION"/>
    <x v="14"/>
    <s v="AR7145332"/>
    <n v="0"/>
    <n v="107683.45"/>
    <n v="107683.45"/>
    <n v="0"/>
    <n v="110"/>
    <n v="44866.15"/>
    <n v="44976.15"/>
    <n v="2.445740687008559E-3"/>
  </r>
  <r>
    <n v="361229"/>
    <s v="A"/>
    <s v="20"/>
    <m/>
    <s v="KHAN, SHAHIDA A. MD"/>
    <s v=""/>
    <s v="SOUTH VIENNA MEDICAL CENTER"/>
    <s v="8490 E NATIONAL ROAD"/>
    <s v="S VIENNA"/>
    <x v="11"/>
    <s v="45369 707"/>
    <s v=""/>
    <x v="1"/>
    <s v="PHYSICIANS"/>
    <s v="NOT PART OF BUYING GROUP"/>
    <x v="147"/>
    <x v="1"/>
    <s v="INJECTABLES DIVISION"/>
    <x v="14"/>
    <s v="BK2714245"/>
    <n v="51.52"/>
    <n v="1577.28"/>
    <n v="1628.8"/>
    <n v="3.1630648330058943E-2"/>
    <n v="103.06"/>
    <n v="1199.27"/>
    <n v="1302.33"/>
    <n v="7.9135088648806376E-2"/>
  </r>
  <r>
    <n v="205351"/>
    <s v="A"/>
    <s v="20"/>
    <m/>
    <s v="APOSTOL, JESUS M MD"/>
    <s v=""/>
    <s v="FAMILY PHYS THE VILLAGES"/>
    <s v="1400 US HWY 441 NO #930"/>
    <s v="THE VILLAGES"/>
    <x v="2"/>
    <s v="32159"/>
    <s v="AMERISOURCE BERGEN"/>
    <x v="1"/>
    <s v="PHYSICIANS"/>
    <s v="NOT PART OF BUYING GROUP"/>
    <x v="147"/>
    <x v="1"/>
    <s v="INJECTABLES DIVISION"/>
    <x v="14"/>
    <s v="BA3899361"/>
    <m/>
    <m/>
    <n v="0"/>
    <e v="#DIV/0!"/>
    <n v="102.06"/>
    <n v="183.12"/>
    <n v="285.18"/>
    <n v="0.35787923416789397"/>
  </r>
  <r>
    <n v="130826"/>
    <s v="A"/>
    <s v="20"/>
    <m/>
    <s v="MERCURIO, GREGORY JAMES MD"/>
    <s v=""/>
    <s v=""/>
    <s v="223 NORTH CAUSEWAY"/>
    <s v="NEW SMYRNA BEACH"/>
    <x v="2"/>
    <s v="32169"/>
    <s v=""/>
    <x v="1"/>
    <s v="PHYSICIANS"/>
    <s v="NOT PART OF BUYING GROUP"/>
    <x v="147"/>
    <x v="1"/>
    <s v="INJECTABLES DIVISION"/>
    <x v="14"/>
    <s v="BM2733625"/>
    <n v="0"/>
    <n v="412.75"/>
    <n v="412.75"/>
    <n v="0"/>
    <n v="101.08"/>
    <n v="733.12"/>
    <n v="834.2"/>
    <n v="0.12116998321745384"/>
  </r>
  <r>
    <n v="308085"/>
    <s v="A"/>
    <s v="20"/>
    <m/>
    <s v="GUMATO, SIXTA M MD"/>
    <s v=""/>
    <s v="CRANE MEDICAL CLINIC, PA"/>
    <s v="103 S GASTON ST"/>
    <s v="CRANE"/>
    <x v="9"/>
    <s v="79731"/>
    <s v=""/>
    <x v="1"/>
    <s v="PHYSICIANS"/>
    <s v="NOT PART OF BUYING GROUP"/>
    <x v="147"/>
    <x v="1"/>
    <s v="INJECTABLES DIVISION"/>
    <x v="14"/>
    <s v="BG9588875"/>
    <n v="142"/>
    <n v="6774.94"/>
    <n v="6916.94"/>
    <n v="2.0529309203202572E-2"/>
    <n v="100.15"/>
    <n v="4064.15"/>
    <n v="4164.3"/>
    <n v="2.4049660206997576E-2"/>
  </r>
  <r>
    <n v="158987"/>
    <s v="A"/>
    <s v="20"/>
    <m/>
    <s v="AHMED, KHURSHID MD"/>
    <s v=""/>
    <s v="FAMILY PHYS OF CASSELBERRY"/>
    <s v="946 EAST SEMERON BLVD"/>
    <s v="CASSELBERRY"/>
    <x v="2"/>
    <s v="32707"/>
    <s v="CARDINAL"/>
    <x v="1"/>
    <s v="PHYSICIANS"/>
    <s v="PHYSICIAN DISCOVERY"/>
    <x v="147"/>
    <x v="1"/>
    <s v="INJECTABLES DIVISION"/>
    <x v="14"/>
    <s v="BA2621212"/>
    <n v="68.25"/>
    <n v="6680.69"/>
    <n v="6748.94"/>
    <n v="1.0112699179426695E-2"/>
    <n v="95.13"/>
    <n v="3543.15"/>
    <n v="3638.28"/>
    <n v="2.6146970546521979E-2"/>
  </r>
  <r>
    <n v="55926"/>
    <s v="A"/>
    <s v="20"/>
    <m/>
    <s v="GOLDSTEIN, ARKADY BORISOVICH"/>
    <s v=""/>
    <s v=""/>
    <s v="5567 RESEDA BLVD STE 219"/>
    <s v="TARZANA"/>
    <x v="1"/>
    <s v="91356"/>
    <s v=""/>
    <x v="1"/>
    <s v="PHYSICIANS"/>
    <s v="NOT PART OF BUYING GROUP"/>
    <x v="147"/>
    <x v="1"/>
    <s v="INJECTABLES DIVISION"/>
    <x v="14"/>
    <s v="BG2171217"/>
    <n v="85"/>
    <n v="474.78"/>
    <n v="559.78"/>
    <n v="0.15184536782307337"/>
    <n v="69.900000000000006"/>
    <n v="111.68"/>
    <n v="181.58"/>
    <n v="0.38495429012005727"/>
  </r>
  <r>
    <n v="453930"/>
    <s v="A"/>
    <s v="20"/>
    <m/>
    <s v="ERAJ, UMMEED A MD"/>
    <s v="BELLFORT WOMEN'S CENTER"/>
    <s v=""/>
    <s v="7620 BELLFORT"/>
    <s v="HOUSTON"/>
    <x v="9"/>
    <s v="77061"/>
    <s v=""/>
    <x v="1"/>
    <s v="PHYSICIANS"/>
    <s v="NOT PART OF BUYING GROUP"/>
    <x v="147"/>
    <x v="1"/>
    <s v="INJECTABLES DIVISION"/>
    <x v="14"/>
    <s v="BE5571802"/>
    <n v="13.75"/>
    <n v="4210.29"/>
    <n v="4224.04"/>
    <n v="3.2551775077887522E-3"/>
    <n v="67.55"/>
    <n v="1757.09"/>
    <n v="1824.6399999999999"/>
    <n v="3.7021001403016486E-2"/>
  </r>
  <r>
    <n v="68343"/>
    <s v="A"/>
    <s v="20"/>
    <m/>
    <s v="BERGMAN, KARIN K. MD"/>
    <s v=""/>
    <s v=""/>
    <s v="4222 TRINTY MILLS RD STE#110"/>
    <s v="DALLAS"/>
    <x v="9"/>
    <s v="75287"/>
    <s v="MCKESSON"/>
    <x v="1"/>
    <s v="PHYSICIANS"/>
    <s v="NOT PART OF BUYING GROUP"/>
    <x v="147"/>
    <x v="1"/>
    <s v="INJECTABLES DIVISION"/>
    <x v="14"/>
    <s v="BB7691822"/>
    <n v="0"/>
    <n v="6320.63"/>
    <n v="6320.63"/>
    <n v="0"/>
    <n v="67.25"/>
    <n v="2068.25"/>
    <n v="2135.5"/>
    <n v="3.1491453992039335E-2"/>
  </r>
  <r>
    <n v="305450"/>
    <s v="A"/>
    <s v="20"/>
    <m/>
    <s v="SHERBERT, RONALD DAVID DO"/>
    <s v=""/>
    <s v=""/>
    <s v="709 N WALDRIP"/>
    <s v="GRAND SALINE,"/>
    <x v="9"/>
    <s v="75140"/>
    <s v=""/>
    <x v="1"/>
    <s v="PHYSICIANS"/>
    <s v="NOT PART OF BUYING GROUP"/>
    <x v="147"/>
    <x v="1"/>
    <s v="INJECTABLES DIVISION"/>
    <x v="14"/>
    <s v="AS6182505"/>
    <n v="134.5"/>
    <n v="23122.82"/>
    <n v="23257.32"/>
    <n v="5.7831254847936046E-3"/>
    <n v="67.25"/>
    <n v="10419.14"/>
    <n v="10486.39"/>
    <n v="6.4130744708140747E-3"/>
  </r>
  <r>
    <n v="76922"/>
    <s v="A"/>
    <s v="20"/>
    <m/>
    <s v="KITEI, FRANKLIN D DO"/>
    <s v=""/>
    <s v="UNION HILLS FAMILY PHYSICIANS"/>
    <s v="18400-A NORTH 19TH AVE"/>
    <s v="PHOENIX"/>
    <x v="34"/>
    <s v="85023"/>
    <s v="AMERISOURCE BERGEN"/>
    <x v="1"/>
    <s v="PHYSICIANS"/>
    <s v="NOT PART OF BUYING GROUP"/>
    <x v="147"/>
    <x v="1"/>
    <s v="INJECTABLES DIVISION"/>
    <x v="14"/>
    <s v="AK9433323"/>
    <n v="385.68"/>
    <n v="443"/>
    <n v="828.68000000000006"/>
    <n v="0.46541487667133269"/>
    <n v="57.25"/>
    <n v="203.15"/>
    <n v="260.39999999999998"/>
    <n v="0.21985407066052229"/>
  </r>
  <r>
    <n v="89772"/>
    <s v="A"/>
    <s v="20"/>
    <m/>
    <s v="GREEN, GREGORY ROPER MD"/>
    <s v=""/>
    <s v="OLIVER ROAD MEDICAL CLINIC LLC"/>
    <s v="920 OLIVER RD STE# A"/>
    <s v="MONROE"/>
    <x v="7"/>
    <s v="71201"/>
    <s v=""/>
    <x v="1"/>
    <s v="PHYSICIANS"/>
    <s v="NOT PART OF BUYING GROUP"/>
    <x v="147"/>
    <x v="1"/>
    <s v="INJECTABLES DIVISION"/>
    <x v="14"/>
    <s v="BG2532011"/>
    <n v="35.5"/>
    <n v="14046.29"/>
    <n v="14081.79"/>
    <n v="2.5209863234716607E-3"/>
    <n v="56.26"/>
    <n v="5646.58"/>
    <n v="5702.84"/>
    <n v="9.8652601160123723E-3"/>
  </r>
  <r>
    <n v="85206"/>
    <s v="A"/>
    <s v="20"/>
    <m/>
    <s v="BROOK, JAMES W DO"/>
    <s v=""/>
    <s v=""/>
    <s v="3404 N 25TH E"/>
    <s v="IDAHO FALLS"/>
    <x v="38"/>
    <s v="83401"/>
    <s v=""/>
    <x v="1"/>
    <s v="PHYSICIANS"/>
    <s v="NOT PART OF BUYING GROUP"/>
    <x v="147"/>
    <x v="1"/>
    <s v="INJECTABLES DIVISION"/>
    <x v="14"/>
    <s v="BB8222058"/>
    <n v="99.33"/>
    <n v="11160.26"/>
    <n v="11259.59"/>
    <n v="8.8218132276574896E-3"/>
    <n v="55"/>
    <n v="6068.61"/>
    <n v="6123.61"/>
    <n v="8.9816301168755032E-3"/>
  </r>
  <r>
    <n v="107961"/>
    <s v="A"/>
    <s v="20"/>
    <m/>
    <s v="KRAVITZ, EUGENE B DDS"/>
    <s v=""/>
    <s v=""/>
    <s v="18482 NW 67TH AVE"/>
    <s v="MIAMI"/>
    <x v="2"/>
    <s v="33015"/>
    <s v=""/>
    <x v="1"/>
    <s v="PHYSICIANS"/>
    <s v="NOT PART OF BUYING GROUP"/>
    <x v="147"/>
    <x v="1"/>
    <s v="INJECTABLES DIVISION"/>
    <x v="14"/>
    <s v="AK2125183"/>
    <n v="159.38999999999999"/>
    <n v="486.1"/>
    <n v="645.49"/>
    <n v="0.2469286898325303"/>
    <n v="51.96"/>
    <n v="51.85"/>
    <n v="103.81"/>
    <n v="0.50052981408342168"/>
  </r>
  <r>
    <n v="403468"/>
    <s v="A"/>
    <s v="20"/>
    <m/>
    <s v="ARBOLAEZ, FIDEL JR MD"/>
    <s v=""/>
    <s v="FAMILY PHYS OF WINTER HAVEN"/>
    <s v="2090 HAVANDALE BLVD"/>
    <s v="WINTER HAVEN"/>
    <x v="2"/>
    <s v="33881"/>
    <s v="AMERISOURCE BERGEN"/>
    <x v="1"/>
    <s v="PHYSICIANS"/>
    <s v="NOT PART OF BUYING GROUP"/>
    <x v="147"/>
    <x v="1"/>
    <s v="INJECTABLES DIVISION"/>
    <x v="14"/>
    <s v="BA0309903"/>
    <n v="0"/>
    <n v="1004.95"/>
    <n v="1004.95"/>
    <n v="0"/>
    <n v="51.53"/>
    <n v="186.89"/>
    <n v="238.42"/>
    <n v="0.21613119704722761"/>
  </r>
  <r>
    <n v="403409"/>
    <s v="A"/>
    <s v="20"/>
    <m/>
    <s v="URDANETA, JAVIER MD"/>
    <s v=""/>
    <s v="FAMILY PHYSICIANS OF OVIEDO"/>
    <s v="1000 W BROADWAY ST #102-B"/>
    <s v="OVIEDO"/>
    <x v="2"/>
    <s v="32765"/>
    <s v="AMERISOURCE BERGEN"/>
    <x v="1"/>
    <s v="PHYSICIANS"/>
    <s v="PHYSICIAN DISCOVERY"/>
    <x v="147"/>
    <x v="5"/>
    <s v="INJECTABLES DIVISION"/>
    <x v="14"/>
    <s v="BU4175243"/>
    <n v="0"/>
    <n v="2019.88"/>
    <n v="2019.88"/>
    <n v="0"/>
    <n v="51.53"/>
    <n v="3453.24"/>
    <n v="3504.77"/>
    <n v="1.4702819300553246E-2"/>
  </r>
  <r>
    <n v="332036"/>
    <s v="A"/>
    <s v="20"/>
    <m/>
    <s v="BENHAM, STEPHEN S MD"/>
    <s v=""/>
    <s v=""/>
    <s v="41-A DELAWARE AVENUE"/>
    <s v="SIDNEY"/>
    <x v="0"/>
    <s v="13838"/>
    <s v=""/>
    <x v="1"/>
    <s v="PHYSICIANS"/>
    <s v="NOT PART OF BUYING GROUP"/>
    <x v="147"/>
    <x v="1"/>
    <s v="INJECTABLES DIVISION"/>
    <x v="14"/>
    <s v="AB2107983"/>
    <n v="143.9"/>
    <n v="4910.63"/>
    <n v="5054.53"/>
    <n v="2.8469511507499216E-2"/>
    <n v="50.54"/>
    <n v="3445.48"/>
    <n v="3496.02"/>
    <n v="1.4456439036389952E-2"/>
  </r>
  <r>
    <n v="158993"/>
    <s v="A"/>
    <s v="20"/>
    <m/>
    <s v="ALTINO, ANTHONY M MD"/>
    <s v=""/>
    <s v="FAMILY PHYSICIANS OF HOFFNER"/>
    <s v="5200 HOFFNER RD"/>
    <s v="ORLANDO"/>
    <x v="2"/>
    <s v="32812"/>
    <s v="CARDINAL"/>
    <x v="1"/>
    <s v="PHYSICIANS"/>
    <s v="NOT PART OF BUYING GROUP"/>
    <x v="147"/>
    <x v="1"/>
    <s v="INJECTABLES DIVISION"/>
    <x v="14"/>
    <s v="BA5388245"/>
    <n v="120.2"/>
    <n v="1622.77"/>
    <n v="1742.97"/>
    <n v="6.8962747494219642E-2"/>
    <n v="48.8"/>
    <n v="1165.3499999999999"/>
    <n v="1214.1499999999999"/>
    <n v="4.0192727422476635E-2"/>
  </r>
  <r>
    <n v="716605"/>
    <s v="A"/>
    <s v="20"/>
    <m/>
    <s v="ASGARI, BARDIA MD."/>
    <s v=""/>
    <s v=""/>
    <s v="555 BRIDGEPORT AVE"/>
    <s v="SHELTON"/>
    <x v="17"/>
    <s v="06484"/>
    <s v=""/>
    <x v="1"/>
    <s v="PHYSICIANS"/>
    <s v="NOT PART OF BUYING GROUP"/>
    <x v="147"/>
    <x v="1"/>
    <s v="INJECTABLES DIVISION"/>
    <x v="14"/>
    <s v="BA6732312"/>
    <n v="290.25"/>
    <n v="10831.44"/>
    <n v="11121.69"/>
    <n v="2.6097652425126038E-2"/>
    <n v="48.8"/>
    <n v="3164.29"/>
    <n v="3213.09"/>
    <n v="1.5187872110647382E-2"/>
  </r>
  <r>
    <n v="466960"/>
    <s v="A"/>
    <s v="20"/>
    <s v="Y"/>
    <s v="RODRIGUEZ, IGNACIO J MD"/>
    <s v=""/>
    <s v="SOUTH MIAMI PAIN CENTER"/>
    <s v="7150 W 20TH AVE STE 209"/>
    <s v="HIALEAH"/>
    <x v="2"/>
    <s v="33016"/>
    <s v="CARDINAL"/>
    <x v="1"/>
    <s v="PHYSICIANS"/>
    <s v="NOT PART OF BUYING GROUP"/>
    <x v="147"/>
    <x v="1"/>
    <s v="INJECTABLES DIVISION"/>
    <x v="14"/>
    <s v="BR3271537"/>
    <n v="166.87"/>
    <n v="15557.31"/>
    <n v="15724.18"/>
    <n v="1.0612318098622632E-2"/>
    <n v="48.5"/>
    <n v="1990.43"/>
    <n v="2038.93"/>
    <n v="2.3786986311447669E-2"/>
  </r>
  <r>
    <n v="132616"/>
    <s v="A"/>
    <s v="20"/>
    <m/>
    <s v="MALLIS, NEIL J MD"/>
    <s v=""/>
    <s v=""/>
    <s v="7335 FRANKFORD AVE"/>
    <s v="PHILADELPHIA"/>
    <x v="8"/>
    <s v="19136"/>
    <s v=""/>
    <x v="1"/>
    <s v="PHYSICIANS"/>
    <s v="NOT PART OF BUYING GROUP"/>
    <x v="147"/>
    <x v="1"/>
    <s v="INJECTABLES DIVISION"/>
    <x v="14"/>
    <s v="AM2389030"/>
    <n v="0"/>
    <n v="103.6"/>
    <n v="103.6"/>
    <n v="0"/>
    <n v="47.56"/>
    <n v="573.14"/>
    <n v="620.70000000000005"/>
    <n v="7.6623167391654576E-2"/>
  </r>
  <r>
    <n v="451526"/>
    <s v="A"/>
    <s v="20"/>
    <m/>
    <s v="FREDERICKS, JOHN CHARLES DO"/>
    <s v=""/>
    <s v=""/>
    <s v="810 SUMMIT ST"/>
    <s v="SCHULENBURG"/>
    <x v="9"/>
    <s v="78956"/>
    <s v="AMERISOURCE BERGEN"/>
    <x v="1"/>
    <s v="PHYSICIANS"/>
    <s v="NOT PART OF BUYING GROUP"/>
    <x v="147"/>
    <x v="1"/>
    <s v="INJECTABLES DIVISION"/>
    <x v="14"/>
    <s v="AF0902937"/>
    <n v="27.75"/>
    <n v="4349.57"/>
    <n v="4377.32"/>
    <n v="6.3394953990112673E-3"/>
    <n v="44.2"/>
    <n v="2157.06"/>
    <n v="2201.2599999999998"/>
    <n v="2.0079409065716911E-2"/>
  </r>
  <r>
    <n v="190946"/>
    <s v="A"/>
    <s v="20"/>
    <m/>
    <s v="VICHOT, ALFREDO MD"/>
    <s v=""/>
    <s v=""/>
    <s v="3525 PRYTANIA ST #309"/>
    <s v="NEW ORLEANS"/>
    <x v="7"/>
    <s v="70115"/>
    <s v=""/>
    <x v="1"/>
    <s v="PHYSICIANS"/>
    <s v="NOT PART OF BUYING GROUP"/>
    <x v="147"/>
    <x v="1"/>
    <s v="INJECTABLES DIVISION"/>
    <x v="14"/>
    <s v="AV8816590"/>
    <n v="27.25"/>
    <n v="554.1"/>
    <n v="581.35"/>
    <n v="4.687365614517932E-2"/>
    <n v="40.46"/>
    <n v="809.02"/>
    <n v="849.48"/>
    <n v="4.7629137825493245E-2"/>
  </r>
  <r>
    <n v="452988"/>
    <s v="A"/>
    <s v="20"/>
    <m/>
    <s v="CLIFFORD, SUSAN GREEN MD."/>
    <s v=""/>
    <s v="BROOKHAVEN PROF PLAZA 4"/>
    <s v="9 MEDICAL PARKWAY STE #302"/>
    <s v="FARMERS BRANCH"/>
    <x v="9"/>
    <s v="75234"/>
    <s v=""/>
    <x v="1"/>
    <s v="PHYSICIANS"/>
    <s v="NOT PART OF BUYING GROUP"/>
    <x v="147"/>
    <x v="1"/>
    <s v="INJECTABLES DIVISION"/>
    <x v="14"/>
    <s v="AC3222774"/>
    <n v="312.7"/>
    <n v="249.6"/>
    <n v="562.29999999999995"/>
    <n v="0.55610883869820382"/>
    <n v="34.4"/>
    <n v="207.83"/>
    <n v="242.23000000000002"/>
    <n v="0.14201378854807412"/>
  </r>
  <r>
    <n v="304362"/>
    <s v="A"/>
    <s v="20"/>
    <m/>
    <s v="BRINK, BRUCE C JR MD"/>
    <s v=""/>
    <s v=""/>
    <s v="410 N MAIN ST"/>
    <s v="PRINCETON"/>
    <x v="29"/>
    <s v="47670"/>
    <s v=""/>
    <x v="1"/>
    <s v="PHYSICIANS"/>
    <s v="NOT PART OF BUYING GROUP"/>
    <x v="147"/>
    <x v="1"/>
    <s v="INJECTABLES DIVISION"/>
    <x v="14"/>
    <s v="AB9357561"/>
    <n v="26.5"/>
    <n v="6855.75"/>
    <n v="6882.25"/>
    <n v="3.850484943150859E-3"/>
    <n v="27.32"/>
    <n v="890.81"/>
    <n v="918.13"/>
    <n v="2.9756134752159279E-2"/>
  </r>
  <r>
    <n v="451550"/>
    <s v="A"/>
    <s v="20"/>
    <m/>
    <s v="RISINGER, CHARLIE C MD"/>
    <s v=""/>
    <s v=""/>
    <s v="200 NORTH VIRGINIA STREET"/>
    <s v="TERRELL"/>
    <x v="9"/>
    <s v="75160"/>
    <s v=""/>
    <x v="1"/>
    <s v="PHYSICIANS"/>
    <s v="NOT PART OF BUYING GROUP"/>
    <x v="147"/>
    <x v="1"/>
    <s v="INJECTABLES DIVISION"/>
    <x v="14"/>
    <s v="AR3233210"/>
    <n v="0"/>
    <n v="10566.97"/>
    <n v="10566.97"/>
    <n v="0"/>
    <n v="19.8"/>
    <n v="5604.17"/>
    <n v="5623.97"/>
    <n v="3.520644669157197E-3"/>
  </r>
  <r>
    <n v="68597"/>
    <s v="A"/>
    <s v="20"/>
    <m/>
    <s v="BOVELL, DON W. MD"/>
    <s v=""/>
    <s v="MED ONE HEALTH CENTER, LLC"/>
    <s v="6600 SW HWY 200 STE# 100-200"/>
    <s v="OCALA"/>
    <x v="2"/>
    <s v="34476"/>
    <s v="OTHER"/>
    <x v="1"/>
    <s v="PHYSICIANS"/>
    <s v="NOT PART OF BUYING GROUP"/>
    <x v="147"/>
    <x v="1"/>
    <s v="INJECTABLES DIVISION"/>
    <x v="14"/>
    <s v="BB3238676"/>
    <n v="45.5"/>
    <n v="460.8"/>
    <n v="506.3"/>
    <n v="8.986766739087497E-2"/>
    <n v="19.600000000000001"/>
    <n v="0"/>
    <n v="19.600000000000001"/>
    <n v="1"/>
  </r>
  <r>
    <n v="306806"/>
    <s v="A"/>
    <s v="20"/>
    <m/>
    <s v="WILCOX, KIRK A MD"/>
    <s v=""/>
    <s v="PHYSICIANS FAMILY/SPORTS MED"/>
    <s v="2158 NORTHGATE PK LANE #104"/>
    <s v="CHATTANOOGA"/>
    <x v="37"/>
    <s v="37415"/>
    <s v=""/>
    <x v="1"/>
    <s v="PHYSICIANS"/>
    <s v="NOT PART OF BUYING GROUP"/>
    <x v="147"/>
    <x v="1"/>
    <s v="INJECTABLES DIVISION"/>
    <x v="14"/>
    <s v="BW3564689"/>
    <n v="18.95"/>
    <n v="5084.59"/>
    <n v="5103.54"/>
    <n v="3.7131089400690501E-3"/>
    <n v="19.12"/>
    <n v="2052.67"/>
    <n v="2071.79"/>
    <n v="9.2287345725194161E-3"/>
  </r>
  <r>
    <n v="109224"/>
    <s v="A"/>
    <s v="20"/>
    <m/>
    <s v="BONNELL, ROBERT D. MD"/>
    <s v=""/>
    <s v=""/>
    <s v="5400 SW 64TH AVENUE"/>
    <s v="MIAMI"/>
    <x v="2"/>
    <s v="33155"/>
    <s v=""/>
    <x v="1"/>
    <s v="PHYSICIANS"/>
    <s v="NOT PART OF BUYING GROUP"/>
    <x v="147"/>
    <x v="1"/>
    <s v="INJECTABLES DIVISION"/>
    <x v="14"/>
    <s v="BB1338967"/>
    <n v="112.65"/>
    <n v="877.57"/>
    <n v="990.22"/>
    <n v="0.11376259821049868"/>
    <n v="17.649999999999999"/>
    <n v="470.87"/>
    <n v="488.52"/>
    <n v="3.6129534103004991E-2"/>
  </r>
  <r>
    <n v="52377"/>
    <s v="A"/>
    <s v="20"/>
    <m/>
    <s v="HOROWITZ, THOMAS LEE DO"/>
    <s v=""/>
    <s v=""/>
    <s v="1245 WILSHIRE BOULEVARD #310"/>
    <s v="LOS ANGELES"/>
    <x v="1"/>
    <s v="90017"/>
    <s v=""/>
    <x v="1"/>
    <s v="PHYSICIANS"/>
    <s v="NOT PART OF BUYING GROUP"/>
    <x v="147"/>
    <x v="1"/>
    <s v="INJECTABLES DIVISION"/>
    <x v="14"/>
    <s v="AH2135160"/>
    <n v="4.45"/>
    <n v="5002.8"/>
    <n v="5007.25"/>
    <n v="8.8871136851565238E-4"/>
    <n v="12.84"/>
    <n v="1098.58"/>
    <n v="1111.4199999999998"/>
    <n v="1.1552788324845695E-2"/>
  </r>
  <r>
    <n v="66186"/>
    <s v="A"/>
    <s v="20"/>
    <m/>
    <s v="MOHR, GARY ALAN MD"/>
    <s v=""/>
    <s v="CANON PROFESSIONAL, LLC"/>
    <s v="730 MACON AVENUE"/>
    <s v="CANON CITY"/>
    <x v="30"/>
    <s v="81212"/>
    <s v=""/>
    <x v="1"/>
    <s v="PHYSICIANS"/>
    <s v="NOT PART OF BUYING GROUP"/>
    <x v="147"/>
    <x v="1"/>
    <s v="INJECTABLES DIVISION"/>
    <x v="14"/>
    <s v="AM1661405"/>
    <n v="0"/>
    <n v="2193.4899999999998"/>
    <n v="2193.4899999999998"/>
    <n v="0"/>
    <n v="9.3699999999999992"/>
    <n v="3191.09"/>
    <n v="3200.46"/>
    <n v="2.9277041425295109E-3"/>
  </r>
  <r>
    <n v="110000"/>
    <s v="A"/>
    <s v="20"/>
    <m/>
    <s v="MILANES, MARIA E MD"/>
    <s v=""/>
    <s v=""/>
    <s v="4980 W 10TH AVE STE #202"/>
    <s v="HIALEAH"/>
    <x v="2"/>
    <s v="33012"/>
    <s v="CARDINAL"/>
    <x v="1"/>
    <s v="PHYSICIANS"/>
    <s v="NOT PART OF BUYING GROUP"/>
    <x v="147"/>
    <x v="1"/>
    <s v="INJECTABLES DIVISION"/>
    <x v="14"/>
    <s v="AM2453188"/>
    <n v="1.69"/>
    <n v="2318.7199999999998"/>
    <n v="2320.41"/>
    <n v="7.2831956421494479E-4"/>
    <n v="3.56"/>
    <n v="2650.26"/>
    <n v="2653.82"/>
    <n v="1.34146249557242E-3"/>
  </r>
  <r>
    <n v="307190"/>
    <s v="A"/>
    <s v="20"/>
    <m/>
    <s v="NETTLETON, LORI J DDS"/>
    <s v=""/>
    <s v=""/>
    <s v="8100 PASEO DEL OCASO"/>
    <s v="LA JOLLA"/>
    <x v="1"/>
    <s v="92037"/>
    <s v="AMERISOURCE BERGEN"/>
    <x v="1"/>
    <s v="PHYSICIANS"/>
    <s v="NOT PART OF BUYING GROUP"/>
    <x v="147"/>
    <x v="1"/>
    <s v="INJECTABLES DIVISION"/>
    <x v="14"/>
    <s v="BN2162903"/>
    <n v="65.599999999999994"/>
    <n v="342.49"/>
    <n v="408.09000000000003"/>
    <n v="0.16074885441936826"/>
    <n v="2.41"/>
    <n v="164.56"/>
    <n v="166.97"/>
    <n v="1.4433730610289274E-2"/>
  </r>
  <r>
    <n v="725927"/>
    <s v="A"/>
    <s v="20"/>
    <m/>
    <s v="PENTECOSTES, JILL UVERO MD"/>
    <s v=""/>
    <s v="8TH FLOOR"/>
    <s v="186 JORALEMON STREET"/>
    <s v="BROOKLYN"/>
    <x v="0"/>
    <s v="11201"/>
    <s v=""/>
    <x v="1"/>
    <s v="PHYSICIANS"/>
    <s v="NOT PART OF BUYING GROUP"/>
    <x v="147"/>
    <x v="1"/>
    <s v="INJECTABLES DIVISION"/>
    <x v="14"/>
    <s v="BP5807904"/>
    <n v="0"/>
    <n v="4446.75"/>
    <n v="4446.75"/>
    <n v="0"/>
    <n v="1.69"/>
    <n v="2772.77"/>
    <n v="2774.46"/>
    <n v="6.0912754193608845E-4"/>
  </r>
  <r>
    <n v="396930"/>
    <s v="A"/>
    <s v="20"/>
    <m/>
    <s v="MATHUR, RAKESH KUMAR MD"/>
    <s v=""/>
    <s v=""/>
    <s v="2112 BEL AIR RD #1"/>
    <s v="FALLSTON"/>
    <x v="14"/>
    <s v="21047"/>
    <s v=""/>
    <x v="1"/>
    <s v="PHYSICIANS"/>
    <s v="NOT PART OF BUYING GROUP"/>
    <x v="148"/>
    <x v="1"/>
    <s v="INJECTABLES DIVISION"/>
    <x v="12"/>
    <s v="BM2159932"/>
    <m/>
    <m/>
    <n v="0"/>
    <e v="#DIV/0!"/>
    <n v="30784.42"/>
    <n v="978.92"/>
    <n v="31763.339999999997"/>
    <n v="0.96918082292353391"/>
  </r>
  <r>
    <n v="716390"/>
    <s v="A"/>
    <s v="20"/>
    <m/>
    <s v="GARZA, OSCAR MD"/>
    <s v=""/>
    <s v=""/>
    <s v="151 MEDICAL DRIVE"/>
    <s v="PEARSALL"/>
    <x v="9"/>
    <s v="78061"/>
    <s v=""/>
    <x v="1"/>
    <s v="PHYSICIANS"/>
    <s v="NOT PART OF BUYING GROUP"/>
    <x v="148"/>
    <x v="1"/>
    <s v="INJECTABLES DIVISION"/>
    <x v="12"/>
    <s v="BG0575639"/>
    <n v="665.1"/>
    <n v="2900.93"/>
    <n v="3566.0299999999997"/>
    <n v="0.18650992840778122"/>
    <n v="352.13"/>
    <n v="1281.4100000000001"/>
    <n v="1633.54"/>
    <n v="0.2155625206606511"/>
  </r>
  <r>
    <n v="142377"/>
    <s v="A"/>
    <s v="20"/>
    <m/>
    <s v="MOZWECZ, JEFFREY A MD"/>
    <s v=""/>
    <s v=""/>
    <s v="6400 W COLLEGE DR STE 600"/>
    <s v="PALOS HEIGHTS"/>
    <x v="3"/>
    <s v="60463"/>
    <s v=""/>
    <x v="1"/>
    <s v="PHYSICIANS"/>
    <s v="NOT PART OF BUYING GROUP"/>
    <x v="148"/>
    <x v="1"/>
    <s v="INJECTABLES DIVISION"/>
    <x v="12"/>
    <s v="AM2307468"/>
    <n v="313.49"/>
    <n v="1540.61"/>
    <n v="1854.1"/>
    <n v="0.16907933768405156"/>
    <n v="244.54"/>
    <n v="617.96"/>
    <n v="862.5"/>
    <n v="0.28352463768115943"/>
  </r>
  <r>
    <n v="205609"/>
    <s v="A"/>
    <s v="20"/>
    <m/>
    <s v="BURKE, THOMAS M MD"/>
    <s v=""/>
    <s v="BURKE &amp; BURKE MD PC"/>
    <s v="940 E 3RD ST #202"/>
    <s v="CASPER"/>
    <x v="40"/>
    <s v="82601"/>
    <s v=""/>
    <x v="1"/>
    <s v="PHYSICIANS"/>
    <s v="NOT PART OF BUYING GROUP"/>
    <x v="148"/>
    <x v="1"/>
    <s v="INJECTABLES DIVISION"/>
    <x v="12"/>
    <s v="AB1662243"/>
    <m/>
    <m/>
    <n v="0"/>
    <e v="#DIV/0!"/>
    <n v="198"/>
    <n v="0"/>
    <n v="198"/>
    <n v="1"/>
  </r>
  <r>
    <n v="77319"/>
    <s v="A"/>
    <s v="20"/>
    <m/>
    <s v="ALI, DIMA M.D."/>
    <s v="WELLMEDICAL COSMETIC &amp; ANTI-"/>
    <s v="AGING MEDICI/OAKBRANCH PLAZA"/>
    <s v="1801 ROBERT FULTON DR #540"/>
    <s v="RESTON"/>
    <x v="20"/>
    <s v="20191"/>
    <s v="CARDINAL"/>
    <x v="1"/>
    <s v="PHYSICIANS"/>
    <s v="NOT PART OF BUYING GROUP"/>
    <x v="148"/>
    <x v="1"/>
    <s v="INJECTABLES DIVISION"/>
    <x v="12"/>
    <s v="BA6387585"/>
    <n v="167.05"/>
    <n v="974.96"/>
    <n v="1142.01"/>
    <n v="0.1462771779581615"/>
    <n v="186.77"/>
    <n v="1058.05"/>
    <n v="1244.82"/>
    <n v="0.15003775646278178"/>
  </r>
  <r>
    <n v="304617"/>
    <s v="A"/>
    <s v="20"/>
    <m/>
    <s v="BEG, MIRZA MUZAFFER ALI  MD"/>
    <s v=""/>
    <s v="EASTVIEW FAMILY PRACTICE"/>
    <s v="294 EAST AVE."/>
    <s v="LOCKPORT"/>
    <x v="0"/>
    <s v="14094"/>
    <s v=""/>
    <x v="1"/>
    <s v="PHYSICIANS"/>
    <s v="NOT PART OF BUYING GROUP"/>
    <x v="148"/>
    <x v="1"/>
    <s v="INJECTABLES DIVISION"/>
    <x v="12"/>
    <s v="AB9092711"/>
    <n v="134.5"/>
    <n v="751.47"/>
    <n v="885.97"/>
    <n v="0.15181100940212422"/>
    <n v="185.32"/>
    <n v="760.91"/>
    <n v="946.23"/>
    <n v="0.19585090305739619"/>
  </r>
  <r>
    <n v="37137"/>
    <s v="A"/>
    <s v="20"/>
    <m/>
    <s v="FRAME, FREDRICK RAY DO"/>
    <s v=""/>
    <s v=""/>
    <s v="4021 N 24TH STREET"/>
    <s v="PHOENIX"/>
    <x v="34"/>
    <s v="850166232"/>
    <s v=""/>
    <x v="1"/>
    <s v="PHYSICIANS"/>
    <s v="NOT PART OF BUYING GROUP"/>
    <x v="148"/>
    <x v="1"/>
    <s v="INJECTABLES DIVISION"/>
    <x v="12"/>
    <s v="AF4471556"/>
    <n v="57.25"/>
    <n v="317.77"/>
    <n v="375.02"/>
    <n v="0.15265852487867315"/>
    <n v="110"/>
    <n v="102"/>
    <n v="212"/>
    <n v="0.51886792452830188"/>
  </r>
  <r>
    <n v="78709"/>
    <s v="A"/>
    <s v="20"/>
    <m/>
    <s v="JONES, DANIEL R MD"/>
    <s v=""/>
    <s v="EUREKA WALK IN CLINIC"/>
    <s v="4052A  E VAN BUREN"/>
    <s v="EUREKA SPRINGS"/>
    <x v="32"/>
    <s v="72632"/>
    <s v="MCKESSON"/>
    <x v="1"/>
    <s v="PHYSICIANS"/>
    <s v="NOT PART OF BUYING GROUP"/>
    <x v="148"/>
    <x v="1"/>
    <s v="INJECTABLES DIVISION"/>
    <x v="12"/>
    <s v="AJ9559444"/>
    <n v="90.9"/>
    <n v="1931.53"/>
    <n v="2022.43"/>
    <n v="4.4945931379578037E-2"/>
    <n v="93.2"/>
    <n v="521.11"/>
    <n v="614.31000000000006"/>
    <n v="0.15171493220035487"/>
  </r>
  <r>
    <n v="306776"/>
    <s v="A"/>
    <s v="20"/>
    <m/>
    <s v="DJODJEVA, DANIELA G. MD"/>
    <s v=""/>
    <s v=""/>
    <s v="1675 N MAIN ST"/>
    <s v="LAPEL"/>
    <x v="29"/>
    <s v="46051"/>
    <s v=""/>
    <x v="1"/>
    <s v="PHYSICIANS"/>
    <s v="NOT PART OF BUYING GROUP"/>
    <x v="148"/>
    <x v="1"/>
    <s v="INJECTABLES DIVISION"/>
    <x v="12"/>
    <s v="BD8685957"/>
    <m/>
    <m/>
    <n v="0"/>
    <e v="#DIV/0!"/>
    <n v="47.48"/>
    <n v="129.88999999999999"/>
    <n v="177.36999999999998"/>
    <n v="0.26768901167051928"/>
  </r>
  <r>
    <n v="101968"/>
    <s v="A"/>
    <s v="20"/>
    <m/>
    <s v="NAMATALLA, GALAL SALEM MD"/>
    <s v=""/>
    <s v="CLINICA MEDICA DE ST MARIA"/>
    <s v="5985 FLORENCE AVE #N"/>
    <s v="BELL GARDENS"/>
    <x v="1"/>
    <s v="90201"/>
    <s v="MCKESSON"/>
    <x v="1"/>
    <s v="PHYSICIANS"/>
    <s v="NOT PART OF BUYING GROUP"/>
    <x v="148"/>
    <x v="1"/>
    <s v="INJECTABLES DIVISION"/>
    <x v="12"/>
    <s v="BN6196477"/>
    <n v="339.35"/>
    <n v="3394.39"/>
    <n v="3733.74"/>
    <n v="9.0887421191620216E-2"/>
    <n v="39.049999999999997"/>
    <n v="1824.97"/>
    <n v="1864.02"/>
    <n v="2.0949346037059686E-2"/>
  </r>
  <r>
    <n v="363924"/>
    <s v="A"/>
    <s v="20"/>
    <m/>
    <s v="DAWSEY, JOHN MD"/>
    <s v=""/>
    <s v="PREMIERE RADIOLOGY ASSOCS"/>
    <s v="517 PIERCE STREET"/>
    <s v="KINGSTON"/>
    <x v="8"/>
    <s v="18704"/>
    <s v=""/>
    <x v="1"/>
    <s v="PHYSICIANS"/>
    <s v="NOT PART OF BUYING GROUP"/>
    <x v="148"/>
    <x v="1"/>
    <s v="INJECTABLES DIVISION"/>
    <x v="12"/>
    <s v="BD2699087"/>
    <n v="35"/>
    <n v="10.5"/>
    <n v="45.5"/>
    <n v="0.76923076923076927"/>
    <n v="36.799999999999997"/>
    <n v="0"/>
    <n v="36.799999999999997"/>
    <n v="1"/>
  </r>
  <r>
    <n v="714547"/>
    <s v="A"/>
    <s v="20"/>
    <m/>
    <s v="REIGEL, HAIDEE MD"/>
    <s v=""/>
    <s v=""/>
    <s v="2820 HALF HITCH TRAIL"/>
    <s v="RALEIGH"/>
    <x v="16"/>
    <s v="276153943"/>
    <s v=""/>
    <x v="1"/>
    <s v="PHYSICIANS"/>
    <s v="NOT PART OF BUYING GROUP"/>
    <x v="148"/>
    <x v="1"/>
    <s v="INJECTABLES DIVISION"/>
    <x v="12"/>
    <s v="AR8782080"/>
    <n v="0"/>
    <n v="346.7"/>
    <n v="346.7"/>
    <n v="0"/>
    <n v="15.75"/>
    <n v="244.87"/>
    <n v="260.62"/>
    <n v="6.0432814058782904E-2"/>
  </r>
  <r>
    <n v="206155"/>
    <s v="A"/>
    <s v="20"/>
    <m/>
    <s v="MOGELL, KENNETH A DMD"/>
    <s v=""/>
    <s v=""/>
    <s v="2900 N MILITARY TRAIL #212"/>
    <s v="BOCA RATON"/>
    <x v="2"/>
    <s v="33431"/>
    <s v=""/>
    <x v="1"/>
    <s v="PHYSICIANS"/>
    <s v="NOT PART OF BUYING GROUP"/>
    <x v="148"/>
    <x v="1"/>
    <s v="INJECTABLES DIVISION"/>
    <x v="12"/>
    <s v="AM2812370"/>
    <m/>
    <m/>
    <n v="0"/>
    <e v="#DIV/0!"/>
    <n v="15.42"/>
    <n v="85.14"/>
    <n v="100.56"/>
    <n v="0.15334128878281622"/>
  </r>
  <r>
    <n v="309178"/>
    <s v="A"/>
    <s v="20"/>
    <m/>
    <s v="MELIUS, BRIAN H DVM"/>
    <s v=""/>
    <s v=""/>
    <s v="101 METAIRIE RD"/>
    <s v="METAIRIE"/>
    <x v="7"/>
    <s v="70005"/>
    <s v="AMERISOURCE BERGEN"/>
    <x v="0"/>
    <s v="DVM"/>
    <s v="NOT PART OF BUYING GROUP"/>
    <x v="149"/>
    <x v="0"/>
    <s v="ANDA DIVISION"/>
    <x v="18"/>
    <s v="AM2119635"/>
    <n v="871.34"/>
    <n v="31168.26"/>
    <n v="32039.599999999999"/>
    <n v="2.7195720296133537E-2"/>
    <n v="250.81"/>
    <n v="18556.419999999998"/>
    <n v="18807.23"/>
    <n v="1.3335828827530689E-2"/>
  </r>
  <r>
    <n v="408931"/>
    <s v="A"/>
    <s v="20"/>
    <m/>
    <s v="QUICK, TRACIE C DVM"/>
    <s v=""/>
    <s v="SO CAROLINA VET EMGY CARE"/>
    <s v="3924 FERNANDINA ROAD"/>
    <s v="COLUMBIA"/>
    <x v="5"/>
    <s v="29210"/>
    <s v="AMERISOURCE BERGEN"/>
    <x v="0"/>
    <s v="DVM"/>
    <s v="NOT PART OF BUYING GROUP"/>
    <x v="149"/>
    <x v="0"/>
    <s v="ANDA DIVISION"/>
    <x v="18"/>
    <s v="BQ7791177"/>
    <n v="31.8"/>
    <n v="61.48"/>
    <n v="93.28"/>
    <n v="0.34090909090909094"/>
    <n v="5.95"/>
    <n v="202.94"/>
    <n v="208.89"/>
    <n v="2.8483891043132752E-2"/>
  </r>
  <r>
    <n v="364655"/>
    <s v="A"/>
    <s v="28"/>
    <m/>
    <s v="VASISHTHA, DEEPAK MD"/>
    <s v=""/>
    <s v=""/>
    <s v="257 S MIDDLETON RD STE 1A-1C"/>
    <s v="NANUET"/>
    <x v="0"/>
    <s v="10954"/>
    <s v="CARDINAL"/>
    <x v="1"/>
    <s v="PHYSICIANS"/>
    <s v="NOT PART OF BUYING GROUP"/>
    <x v="150"/>
    <x v="1"/>
    <s v="VIP DIVISION"/>
    <x v="19"/>
    <s v="BV8660385"/>
    <n v="276.95"/>
    <n v="0"/>
    <n v="276.95"/>
    <n v="1"/>
    <n v="19.649999999999999"/>
    <n v="100.75"/>
    <n v="120.4"/>
    <n v="0.16320598006644516"/>
  </r>
  <r>
    <n v="457746"/>
    <s v="A"/>
    <s v="28"/>
    <m/>
    <s v="LOPEZ, JESUS ANTONIO MD"/>
    <s v=""/>
    <s v=""/>
    <s v="601 LABOR ST"/>
    <s v="SAN ANTONIO"/>
    <x v="9"/>
    <s v="78210"/>
    <s v="CARDINAL"/>
    <x v="1"/>
    <s v="PHYSICIANS"/>
    <s v="NOT PART OF BUYING GROUP"/>
    <x v="150"/>
    <x v="1"/>
    <s v="VIP DIVISION"/>
    <x v="19"/>
    <s v="BL5251931"/>
    <n v="1484.44"/>
    <n v="11833.41"/>
    <n v="13317.85"/>
    <n v="0.11146243575351877"/>
    <n v="12"/>
    <n v="125.55"/>
    <n v="137.55000000000001"/>
    <n v="8.7241003271537609E-2"/>
  </r>
  <r>
    <n v="130386"/>
    <s v="A"/>
    <s v="20"/>
    <s v="Y"/>
    <s v="LEHRMAN, DAVID G MD"/>
    <s v=""/>
    <s v="125TH STREET PAIN CLINIC"/>
    <s v="505 NE 125TH STREET"/>
    <s v="NORTH MIAMI"/>
    <x v="2"/>
    <s v="331610000"/>
    <s v=""/>
    <x v="1"/>
    <s v="PHYSICIANS"/>
    <s v="NOT PART OF BUYING GROUP"/>
    <x v="151"/>
    <x v="1"/>
    <s v="INJECTABLES DIVISION"/>
    <x v="9"/>
    <s v="FL1566756"/>
    <n v="31004.09"/>
    <n v="0"/>
    <n v="31004.09"/>
    <n v="1"/>
    <n v="20774.02"/>
    <n v="0"/>
    <n v="20774.02"/>
    <n v="1"/>
  </r>
  <r>
    <n v="387942"/>
    <s v="A"/>
    <s v="20"/>
    <s v="Y"/>
    <s v="FEBRE, ASTRID A MD"/>
    <s v=""/>
    <s v="125TH STREET PAIN CLINIC"/>
    <s v="505 NE 125TH STREET"/>
    <s v="NORTH MIAMI"/>
    <x v="2"/>
    <s v="331610000"/>
    <s v="AMERISOURCE BERGEN"/>
    <x v="1"/>
    <s v="PHYSICIANS"/>
    <s v="NOT PART OF BUYING GROUP"/>
    <x v="151"/>
    <x v="1"/>
    <s v="INJECTABLES DIVISION"/>
    <x v="9"/>
    <s v="FF1293947"/>
    <n v="139308"/>
    <n v="0"/>
    <n v="139308"/>
    <n v="1"/>
    <n v="20160.53"/>
    <n v="0"/>
    <n v="20160.53"/>
    <n v="1"/>
  </r>
  <r>
    <n v="133546"/>
    <s v="A"/>
    <s v="20"/>
    <m/>
    <s v="LATONI, RENE MD"/>
    <s v=""/>
    <s v=""/>
    <s v="2098 TERON TRACE RD #150"/>
    <s v="DACULA"/>
    <x v="21"/>
    <s v="30019"/>
    <s v=""/>
    <x v="1"/>
    <s v="PHYSICIANS"/>
    <s v="NOT PART OF BUYING GROUP"/>
    <x v="151"/>
    <x v="1"/>
    <s v="INJECTABLES DIVISION"/>
    <x v="9"/>
    <s v="BL1938387"/>
    <m/>
    <m/>
    <n v="0"/>
    <e v="#DIV/0!"/>
    <n v="9142.6"/>
    <n v="54080.02"/>
    <n v="63222.619999999995"/>
    <n v="0.14460963496925627"/>
  </r>
  <r>
    <n v="363575"/>
    <s v="A"/>
    <s v="20"/>
    <m/>
    <s v="PHAM, DZUNG A DO"/>
    <s v=""/>
    <s v=""/>
    <s v="15435 JEFFREY ROAD STE 127"/>
    <s v="IRVINE"/>
    <x v="1"/>
    <s v="92618"/>
    <s v=""/>
    <x v="1"/>
    <s v="PHYSICIANS"/>
    <s v="NOT PART OF BUYING GROUP"/>
    <x v="151"/>
    <x v="1"/>
    <s v="INJECTABLES DIVISION"/>
    <x v="9"/>
    <s v="BP3274254"/>
    <n v="4133.76"/>
    <n v="5285.55"/>
    <n v="9419.3100000000013"/>
    <n v="0.43886017128643179"/>
    <n v="4186.32"/>
    <n v="2228.21"/>
    <n v="6414.53"/>
    <n v="0.65263082408220086"/>
  </r>
  <r>
    <n v="363888"/>
    <s v="A"/>
    <s v="20"/>
    <m/>
    <s v="WEISFOGEL, AVI DDS"/>
    <s v=""/>
    <s v=""/>
    <s v="30 STATE HIGHWAY 18"/>
    <s v="OLD BRIDGE"/>
    <x v="25"/>
    <s v="08857"/>
    <s v=""/>
    <x v="1"/>
    <s v="PHYSICIANS"/>
    <s v="NOT PART OF BUYING GROUP"/>
    <x v="151"/>
    <x v="1"/>
    <s v="INJECTABLES DIVISION"/>
    <x v="9"/>
    <s v="BW6474580"/>
    <n v="4032.76"/>
    <n v="87.14"/>
    <n v="4119.9000000000005"/>
    <n v="0.97884900118934914"/>
    <n v="3772.27"/>
    <n v="-9.6199999999999992"/>
    <n v="3762.65"/>
    <n v="1.002556708702643"/>
  </r>
  <r>
    <n v="77750"/>
    <s v="A"/>
    <s v="20"/>
    <m/>
    <s v="GRAHAM, ROBERT A. MD"/>
    <s v=""/>
    <s v="DIET WORLD"/>
    <s v="728 E BULLARD #101"/>
    <s v="FRENSO"/>
    <x v="1"/>
    <s v="93710"/>
    <s v="CARDINAL"/>
    <x v="1"/>
    <s v="PHYSICIANS"/>
    <s v="NOT PART OF BUYING GROUP"/>
    <x v="151"/>
    <x v="1"/>
    <s v="INJECTABLES DIVISION"/>
    <x v="9"/>
    <s v="AG9481590"/>
    <n v="2274.87"/>
    <n v="35.56"/>
    <n v="2310.4299999999998"/>
    <n v="0.98460892561124991"/>
    <n v="2509.6999999999998"/>
    <n v="0"/>
    <n v="2509.6999999999998"/>
    <n v="1"/>
  </r>
  <r>
    <n v="130846"/>
    <s v="A"/>
    <s v="20"/>
    <m/>
    <s v="ALLIED MEDICAL SUPPLY, INC."/>
    <s v=""/>
    <s v=""/>
    <s v="901 OLD MARS HILL HWY STE 5"/>
    <s v="WEAVERVILLE"/>
    <x v="16"/>
    <s v="28787"/>
    <s v="OTHER"/>
    <x v="3"/>
    <s v="DISTRIBUTOR/WHOLESALER"/>
    <s v="NOT PART OF BUYING GROUP"/>
    <x v="151"/>
    <x v="4"/>
    <s v="INJECTABLES DIVISION"/>
    <x v="9"/>
    <s v="RA0391095"/>
    <n v="456.28"/>
    <n v="1431.11"/>
    <n v="1887.3899999999999"/>
    <n v="0.24175183719316093"/>
    <n v="1539.56"/>
    <n v="4560.72"/>
    <n v="6100.2800000000007"/>
    <n v="0.25237530080586462"/>
  </r>
  <r>
    <n v="15877"/>
    <s v="A"/>
    <s v="20"/>
    <m/>
    <s v="HARRIS, GEORGE M MD"/>
    <s v="MEDICAL CENTER EAST"/>
    <s v="FAM HLTHCARE CTR SPRINGVILLE"/>
    <s v="480 WALKER DRIVE"/>
    <s v="SPRINGVILLE"/>
    <x v="42"/>
    <s v="35146"/>
    <s v="MCKESSON"/>
    <x v="1"/>
    <s v="PHYSICIANS"/>
    <s v="NOT PART OF BUYING GROUP"/>
    <x v="151"/>
    <x v="1"/>
    <s v="INJECTABLES DIVISION"/>
    <x v="9"/>
    <s v="BH0189894"/>
    <n v="3118.45"/>
    <n v="24364.01"/>
    <n v="27482.46"/>
    <n v="0.11347055540151792"/>
    <n v="1295.8"/>
    <n v="11170.29"/>
    <n v="12466.09"/>
    <n v="0.10394598466720519"/>
  </r>
  <r>
    <n v="86810"/>
    <s v="A"/>
    <s v="20"/>
    <m/>
    <s v="SCHWARTZ, LOUIS WILLIAM MD"/>
    <s v=""/>
    <s v=""/>
    <s v="265 FOREST CREST DRIVE"/>
    <s v="COMMERCE"/>
    <x v="12"/>
    <s v="48390"/>
    <s v=""/>
    <x v="1"/>
    <s v="PHYSICIANS"/>
    <s v="NOT PART OF BUYING GROUP"/>
    <x v="151"/>
    <x v="1"/>
    <s v="INJECTABLES DIVISION"/>
    <x v="9"/>
    <s v="AS5161118"/>
    <n v="4454.17"/>
    <n v="82.51"/>
    <n v="4536.68"/>
    <n v="0.9818126912191294"/>
    <n v="1279.02"/>
    <n v="28.79"/>
    <n v="1307.81"/>
    <n v="0.97798609889815802"/>
  </r>
  <r>
    <n v="205931"/>
    <s v="A"/>
    <s v="20"/>
    <m/>
    <s v="DENKER, PAUL SCOTT MD"/>
    <s v=""/>
    <s v="GULFCOAST ENDO/DIABETES CTR"/>
    <s v="417 CORBETT ST"/>
    <s v="CLEARWATER"/>
    <x v="2"/>
    <s v="33756"/>
    <s v=""/>
    <x v="1"/>
    <s v="PHYSICIANS"/>
    <s v="NOT PART OF BUYING GROUP"/>
    <x v="151"/>
    <x v="1"/>
    <s v="INJECTABLES DIVISION"/>
    <x v="9"/>
    <s v="AD2458556"/>
    <m/>
    <m/>
    <n v="0"/>
    <e v="#DIV/0!"/>
    <n v="1257.49"/>
    <n v="49.3"/>
    <n v="1306.79"/>
    <n v="0.96227396903863671"/>
  </r>
  <r>
    <n v="440528"/>
    <s v="A"/>
    <s v="20"/>
    <m/>
    <s v="STUART WAYNE J DO"/>
    <s v=""/>
    <s v="SUITE 101"/>
    <s v="10626 CHAPMAN HIGHWAY"/>
    <s v="SEYMOUR"/>
    <x v="37"/>
    <s v="37865"/>
    <s v=""/>
    <x v="1"/>
    <s v="PHYSICIANS"/>
    <s v="NOT PART OF BUYING GROUP"/>
    <x v="151"/>
    <x v="1"/>
    <s v="INJECTABLES DIVISION"/>
    <x v="9"/>
    <s v="AS2143410"/>
    <n v="1062.8499999999999"/>
    <n v="19701.84"/>
    <n v="20764.689999999999"/>
    <n v="5.1185449915216646E-2"/>
    <n v="1090.55"/>
    <n v="8254.92"/>
    <n v="9345.4699999999993"/>
    <n v="0.11669290041057326"/>
  </r>
  <r>
    <n v="404326"/>
    <s v="A"/>
    <s v="20"/>
    <m/>
    <s v="SANABRIA, LILLIAM MD"/>
    <s v=""/>
    <s v=""/>
    <s v="8740 N KENDALL DR STE 106"/>
    <s v="MIAMI"/>
    <x v="2"/>
    <s v="33176"/>
    <s v=""/>
    <x v="1"/>
    <s v="PHYSICIANS"/>
    <s v="NOT PART OF BUYING GROUP"/>
    <x v="151"/>
    <x v="1"/>
    <s v="INJECTABLES DIVISION"/>
    <x v="9"/>
    <s v="BS2216340"/>
    <n v="2401.4499999999998"/>
    <n v="700.08"/>
    <n v="3101.5299999999997"/>
    <n v="0.77427914609886084"/>
    <n v="955.99"/>
    <n v="259.39"/>
    <n v="1215.3800000000001"/>
    <n v="0.78657703763432008"/>
  </r>
  <r>
    <n v="404845"/>
    <s v="A"/>
    <s v="20"/>
    <m/>
    <s v="YUNEZ, KARIM S MD"/>
    <s v=""/>
    <s v=""/>
    <s v="130 S MAIN STREET #203"/>
    <s v="LOMBARD"/>
    <x v="3"/>
    <s v="60148"/>
    <s v=""/>
    <x v="1"/>
    <s v="PHYSICIANS"/>
    <s v="NOT PART OF BUYING GROUP"/>
    <x v="151"/>
    <x v="1"/>
    <s v="INJECTABLES DIVISION"/>
    <x v="9"/>
    <s v="BY4126036"/>
    <n v="1398.05"/>
    <n v="6653.19"/>
    <n v="8051.24"/>
    <n v="0.17364405979700021"/>
    <n v="898.1"/>
    <n v="2217.5"/>
    <n v="3115.6"/>
    <n v="0.2882590833226345"/>
  </r>
  <r>
    <n v="364422"/>
    <s v="A"/>
    <s v="20"/>
    <m/>
    <s v="ZAKERS, GREGORY O MD"/>
    <s v=""/>
    <s v="CLINICA ALIANZA LATINA #400B"/>
    <s v="5775 JIMMY CARTER BLVD"/>
    <s v="NORCROSS"/>
    <x v="21"/>
    <s v="30071"/>
    <s v=""/>
    <x v="1"/>
    <s v="PHYSICIANS"/>
    <s v="NOT PART OF BUYING GROUP"/>
    <x v="151"/>
    <x v="1"/>
    <s v="INJECTABLES DIVISION"/>
    <x v="9"/>
    <s v="FZ0085490"/>
    <n v="1717.65"/>
    <n v="61380.28"/>
    <n v="63097.93"/>
    <n v="2.722197067320592E-2"/>
    <n v="733.22"/>
    <n v="19236.05"/>
    <n v="19969.27"/>
    <n v="3.671741631016056E-2"/>
  </r>
  <r>
    <n v="89731"/>
    <s v="A"/>
    <s v="20"/>
    <m/>
    <s v="CASANOVA, LAIDA N MD"/>
    <s v=""/>
    <s v=""/>
    <s v="11040 N KENDALL DR STE C100"/>
    <s v="MIAMI"/>
    <x v="2"/>
    <s v="33176"/>
    <s v=""/>
    <x v="1"/>
    <s v="PHYSICIANS"/>
    <s v="NOT PART OF BUYING GROUP"/>
    <x v="151"/>
    <x v="1"/>
    <s v="INJECTABLES DIVISION"/>
    <x v="9"/>
    <s v="AN2126147"/>
    <n v="726.75"/>
    <n v="364.79"/>
    <n v="1091.54"/>
    <n v="0.66580244425307367"/>
    <n v="597.34"/>
    <n v="278.45999999999998"/>
    <n v="875.8"/>
    <n v="0.68205069650605166"/>
  </r>
  <r>
    <n v="110900"/>
    <s v="A"/>
    <s v="20"/>
    <m/>
    <s v="HANKS, WILLIAM MD"/>
    <s v=""/>
    <s v=""/>
    <s v="3945 FLAT SHOALS ROAD"/>
    <s v="UNION CITY"/>
    <x v="21"/>
    <s v="30291"/>
    <s v=""/>
    <x v="1"/>
    <s v="PHYSICIANS"/>
    <s v="NOT PART OF BUYING GROUP"/>
    <x v="151"/>
    <x v="1"/>
    <s v="INJECTABLES DIVISION"/>
    <x v="9"/>
    <s v="BH2703634"/>
    <n v="687.86"/>
    <n v="373.57"/>
    <n v="1061.43"/>
    <n v="0.64805027180313346"/>
    <n v="268.95"/>
    <n v="64.849999999999994"/>
    <n v="333.79999999999995"/>
    <n v="0.80572198921509897"/>
  </r>
  <r>
    <n v="87759"/>
    <s v="A"/>
    <s v="20"/>
    <m/>
    <s v="SHAPIRO, HOWARD DO"/>
    <s v=""/>
    <s v=""/>
    <s v="14 E 60TH STREET"/>
    <s v="NEWYORK"/>
    <x v="0"/>
    <s v="10022"/>
    <s v=""/>
    <x v="1"/>
    <s v="PHYSICIANS"/>
    <s v="NOT PART OF BUYING GROUP"/>
    <x v="151"/>
    <x v="1"/>
    <s v="INJECTABLES DIVISION"/>
    <x v="9"/>
    <s v="AS7364754"/>
    <n v="794.65"/>
    <n v="324.39"/>
    <n v="1119.04"/>
    <n v="0.71011760080068631"/>
    <n v="240.72"/>
    <n v="345.39"/>
    <n v="586.11"/>
    <n v="0.41070788759789117"/>
  </r>
  <r>
    <n v="408482"/>
    <s v="A"/>
    <s v="20"/>
    <m/>
    <s v="SOR, MURAT H MD"/>
    <s v=""/>
    <s v="PAUSE &amp; REWIND"/>
    <s v="3833 N FAIRFAX DR SUITE 400"/>
    <s v="ARLINGTON"/>
    <x v="20"/>
    <s v="22203"/>
    <s v=""/>
    <x v="1"/>
    <s v="PHYSICIANS"/>
    <s v="NOT PART OF BUYING GROUP"/>
    <x v="151"/>
    <x v="1"/>
    <s v="INJECTABLES DIVISION"/>
    <x v="9"/>
    <s v="BS4731685"/>
    <n v="633.20000000000005"/>
    <n v="991.66"/>
    <n v="1624.8600000000001"/>
    <n v="0.38969511219428132"/>
    <n v="203.62"/>
    <n v="373.65"/>
    <n v="577.27"/>
    <n v="0.35272922549240393"/>
  </r>
  <r>
    <n v="426544"/>
    <s v="A"/>
    <s v="20"/>
    <m/>
    <s v="KEDAR, SUDESH H MD"/>
    <s v=""/>
    <s v=""/>
    <s v="1130 HIGHWAY 9 BYPASS"/>
    <s v="LANCASTER"/>
    <x v="5"/>
    <s v="29720"/>
    <s v=""/>
    <x v="1"/>
    <s v="PHYSICIANS"/>
    <s v="NOT PART OF BUYING GROUP"/>
    <x v="151"/>
    <x v="1"/>
    <s v="INJECTABLES DIVISION"/>
    <x v="9"/>
    <s v="BK5916309"/>
    <n v="0"/>
    <n v="1212.06"/>
    <n v="1212.06"/>
    <n v="0"/>
    <n v="201.8"/>
    <n v="780.19"/>
    <n v="981.99"/>
    <n v="0.20550107434902598"/>
  </r>
  <r>
    <n v="397134"/>
    <s v="A"/>
    <s v="20"/>
    <m/>
    <s v="OSAFO SR, SETH K"/>
    <s v=""/>
    <s v="OSAFO HEALTH CARE CLINIC"/>
    <s v="303 QUADRANGLE DR"/>
    <s v="BOLINGBROOK"/>
    <x v="3"/>
    <s v="60440"/>
    <s v=""/>
    <x v="1"/>
    <s v="PHYSICIANS"/>
    <s v="NOT PART OF BUYING GROUP"/>
    <x v="151"/>
    <x v="1"/>
    <s v="INJECTABLES DIVISION"/>
    <x v="9"/>
    <s v="BO6406448"/>
    <m/>
    <m/>
    <n v="0"/>
    <e v="#DIV/0!"/>
    <n v="184.01"/>
    <n v="0"/>
    <n v="184.01"/>
    <n v="1"/>
  </r>
  <r>
    <n v="87140"/>
    <s v="A"/>
    <s v="20"/>
    <m/>
    <s v="STANLEY, DONALD E DO FCAP"/>
    <s v=""/>
    <s v="ASSOCIATES IN PATHOLOGY"/>
    <s v="500 WEST NECK ROAD"/>
    <s v="NOBLEBORO"/>
    <x v="46"/>
    <s v="04555"/>
    <s v=""/>
    <x v="1"/>
    <s v="PHYSICIANS"/>
    <s v="NOT PART OF BUYING GROUP"/>
    <x v="151"/>
    <x v="1"/>
    <s v="INJECTABLES DIVISION"/>
    <x v="9"/>
    <s v="AS5942998"/>
    <n v="271.24"/>
    <n v="54.3"/>
    <n v="325.54000000000002"/>
    <n v="0.83320022117097747"/>
    <n v="124.8"/>
    <n v="656.32"/>
    <n v="781.12"/>
    <n v="0.15977058582548134"/>
  </r>
  <r>
    <n v="133140"/>
    <s v="A"/>
    <s v="20"/>
    <m/>
    <s v="KARTON, MITCHELL ALAN MD"/>
    <s v=""/>
    <s v=""/>
    <s v="1221 MADISON ST #920"/>
    <s v="SEATTLE"/>
    <x v="6"/>
    <s v="98104"/>
    <s v=""/>
    <x v="1"/>
    <s v="PHYSICIANS"/>
    <s v="NOT PART OF BUYING GROUP"/>
    <x v="151"/>
    <x v="1"/>
    <s v="INJECTABLES DIVISION"/>
    <x v="9"/>
    <s v="AK8792269"/>
    <m/>
    <m/>
    <n v="0"/>
    <e v="#DIV/0!"/>
    <n v="112.3"/>
    <n v="1217.33"/>
    <n v="1329.6299999999999"/>
    <n v="8.4459586501507949E-2"/>
  </r>
  <r>
    <n v="440507"/>
    <s v="A"/>
    <s v="20"/>
    <m/>
    <s v="FOOTE, CLARY P MD"/>
    <s v=""/>
    <s v=""/>
    <s v="2319 SOUTH ROANE STREET"/>
    <s v="HARRIMAN"/>
    <x v="37"/>
    <s v="37748"/>
    <s v=""/>
    <x v="1"/>
    <s v="PHYSICIANS"/>
    <s v="NOT PART OF BUYING GROUP"/>
    <x v="151"/>
    <x v="1"/>
    <s v="INJECTABLES DIVISION"/>
    <x v="9"/>
    <s v="AF2688983"/>
    <n v="376.13"/>
    <n v="1799.31"/>
    <n v="2175.44"/>
    <n v="0.17289835619460889"/>
    <n v="111.47"/>
    <n v="629.19000000000005"/>
    <n v="740.66000000000008"/>
    <n v="0.15050090459860124"/>
  </r>
  <r>
    <n v="340456"/>
    <s v="A"/>
    <s v="20"/>
    <m/>
    <s v="KING, GARLAND C MD"/>
    <s v=""/>
    <s v=""/>
    <s v="56 MEDICAL PARK DR #301"/>
    <s v="FRANKLIN"/>
    <x v="16"/>
    <s v="28734"/>
    <s v=""/>
    <x v="1"/>
    <s v="PHYSICIANS"/>
    <s v="NOT PART OF BUYING GROUP"/>
    <x v="151"/>
    <x v="1"/>
    <s v="INJECTABLES DIVISION"/>
    <x v="9"/>
    <s v="AK1672775"/>
    <n v="67.25"/>
    <n v="2030.03"/>
    <n v="2097.2799999999997"/>
    <n v="3.2065341776014653E-2"/>
    <n v="100.9"/>
    <n v="3095.29"/>
    <n v="3196.19"/>
    <n v="3.1568836646131804E-2"/>
  </r>
  <r>
    <n v="333399"/>
    <s v="A"/>
    <s v="20"/>
    <m/>
    <s v="SNITKOFF, LOUIS MD"/>
    <s v=""/>
    <s v=""/>
    <s v="501 NEW KARNER ROAD STE 1A"/>
    <s v="ALBANY"/>
    <x v="0"/>
    <s v="12205"/>
    <s v=""/>
    <x v="1"/>
    <s v="PHYSICIANS"/>
    <s v="NOT PART OF BUYING GROUP"/>
    <x v="151"/>
    <x v="1"/>
    <s v="INJECTABLES DIVISION"/>
    <x v="9"/>
    <s v="AS8260591"/>
    <n v="29.45"/>
    <n v="10763.64"/>
    <n v="10793.09"/>
    <n v="2.7285976490513835E-3"/>
    <n v="74.25"/>
    <n v="5377.29"/>
    <n v="5451.54"/>
    <n v="1.3620004622547024E-2"/>
  </r>
  <r>
    <n v="130398"/>
    <s v="A"/>
    <s v="20"/>
    <m/>
    <s v="SHAH, JAYKUMA HARTLAL MD"/>
    <s v=""/>
    <s v="ARCADIA MEDICAL ARTS BLDG"/>
    <s v="623 WEST DUARTE ROAD STE 7"/>
    <s v="ARCADIA"/>
    <x v="1"/>
    <s v="91006"/>
    <s v=""/>
    <x v="1"/>
    <s v="PHYSICIANS"/>
    <s v="NOT PART OF BUYING GROUP"/>
    <x v="151"/>
    <x v="1"/>
    <s v="INJECTABLES DIVISION"/>
    <x v="9"/>
    <s v="BS0295700"/>
    <n v="0"/>
    <n v="1946.25"/>
    <n v="1946.25"/>
    <n v="0"/>
    <n v="55"/>
    <n v="327.45"/>
    <n v="382.45"/>
    <n v="0.14380964832004184"/>
  </r>
  <r>
    <n v="363503"/>
    <s v="A"/>
    <s v="20"/>
    <m/>
    <s v="BARNWELL, JOHN. MACLIN MD"/>
    <s v=""/>
    <s v=""/>
    <s v="18709 MEYERS RD"/>
    <s v="DETROIT"/>
    <x v="12"/>
    <s v="48235"/>
    <s v=""/>
    <x v="1"/>
    <s v="PHYSICIANS"/>
    <s v="NOT PART OF BUYING GROUP"/>
    <x v="151"/>
    <x v="1"/>
    <s v="INJECTABLES DIVISION"/>
    <x v="9"/>
    <s v="BB4381834"/>
    <n v="30.81"/>
    <n v="307.83"/>
    <n v="338.64"/>
    <n v="9.0981573352232462E-2"/>
    <n v="49.08"/>
    <n v="309.08999999999997"/>
    <n v="358.16999999999996"/>
    <n v="0.1370299020018427"/>
  </r>
  <r>
    <n v="107984"/>
    <s v="A"/>
    <s v="20"/>
    <m/>
    <s v="DAS, RAJIVE MD."/>
    <s v=""/>
    <s v="SUITE 111"/>
    <s v="1071 PORT MALABAR BLVD NE"/>
    <s v="PALM BAY"/>
    <x v="2"/>
    <s v="32905"/>
    <s v=""/>
    <x v="1"/>
    <s v="PHYSICIANS"/>
    <s v="NOT PART OF BUYING GROUP"/>
    <x v="151"/>
    <x v="1"/>
    <s v="INJECTABLES DIVISION"/>
    <x v="9"/>
    <s v="AD3265659"/>
    <n v="357.8"/>
    <n v="948.79"/>
    <n v="1306.5899999999999"/>
    <n v="0.27384259790753029"/>
    <n v="47.2"/>
    <n v="1153.56"/>
    <n v="1200.76"/>
    <n v="3.9308437989273463E-2"/>
  </r>
  <r>
    <n v="222237"/>
    <s v="A"/>
    <s v="20"/>
    <m/>
    <s v="ROYAL, DANIEL FULLER DO"/>
    <s v=""/>
    <s v=""/>
    <s v="9065 S PECOS RD STE 240"/>
    <s v="HENDERSON"/>
    <x v="23"/>
    <s v="89074"/>
    <s v=""/>
    <x v="1"/>
    <s v="PHYSICIANS"/>
    <s v="NOT PART OF BUYING GROUP"/>
    <x v="151"/>
    <x v="1"/>
    <s v="INJECTABLES DIVISION"/>
    <x v="9"/>
    <s v="BR2415695"/>
    <m/>
    <m/>
    <n v="0"/>
    <e v="#DIV/0!"/>
    <n v="46.67"/>
    <n v="99.32"/>
    <n v="145.99"/>
    <n v="0.31967943009795191"/>
  </r>
  <r>
    <n v="144305"/>
    <s v="A"/>
    <s v="20"/>
    <m/>
    <s v="KOONTZ, DANIEL A MD"/>
    <s v=""/>
    <s v="PALMETTO FAMILY MEDICINE CTR"/>
    <s v="323 LEBBY STREET"/>
    <s v="PELZER"/>
    <x v="5"/>
    <s v="29669-000"/>
    <s v=""/>
    <x v="1"/>
    <s v="PHYSICIANS"/>
    <s v="NOT PART OF BUYING GROUP"/>
    <x v="151"/>
    <x v="1"/>
    <s v="INJECTABLES DIVISION"/>
    <x v="9"/>
    <s v="AK1675252"/>
    <n v="67.25"/>
    <n v="7582.64"/>
    <n v="7649.89"/>
    <n v="8.7909760793946044E-3"/>
    <n v="45.41"/>
    <n v="2203.6"/>
    <n v="2249.0099999999998"/>
    <n v="2.0191106308998182E-2"/>
  </r>
  <r>
    <n v="307782"/>
    <s v="A"/>
    <s v="20"/>
    <m/>
    <s v="MOORE, THOMAS PAUL MD"/>
    <s v=""/>
    <s v="ROCKY MOUNTAIN SPORTS MEDICINE"/>
    <s v="204 BASALT CENTER CIR SUITE B"/>
    <s v="BASALT"/>
    <x v="30"/>
    <s v="81621"/>
    <s v=""/>
    <x v="1"/>
    <s v="PHYSICIANS"/>
    <s v="NOT PART OF BUYING GROUP"/>
    <x v="151"/>
    <x v="1"/>
    <s v="INJECTABLES DIVISION"/>
    <x v="9"/>
    <s v="BM3966213"/>
    <n v="101.66"/>
    <n v="365.38"/>
    <n v="467.03999999999996"/>
    <n v="0.21766872216512506"/>
    <n v="34.299999999999997"/>
    <n v="99.74"/>
    <n v="134.04"/>
    <n v="0.25589376305580425"/>
  </r>
  <r>
    <n v="476141"/>
    <s v="A"/>
    <s v="20"/>
    <m/>
    <s v="CHUBATY, ROMAN A MD"/>
    <s v=""/>
    <s v="BODY AZ AESTHETIC MEDSPA LLC"/>
    <s v="4222 N. 12TH ST #103"/>
    <s v="PHOENIX"/>
    <x v="34"/>
    <s v="85014"/>
    <s v=""/>
    <x v="1"/>
    <s v="PHYSICIANS"/>
    <s v="NOT PART OF BUYING GROUP"/>
    <x v="151"/>
    <x v="1"/>
    <s v="INJECTABLES DIVISION"/>
    <x v="9"/>
    <s v="FC1497836"/>
    <m/>
    <m/>
    <n v="0"/>
    <e v="#DIV/0!"/>
    <n v="17.7"/>
    <n v="680.59"/>
    <n v="698.29000000000008"/>
    <n v="2.5347634936774117E-2"/>
  </r>
  <r>
    <n v="88598"/>
    <s v="A"/>
    <s v="20"/>
    <m/>
    <s v="MATYLEWICZ, ROBERT C DO"/>
    <s v=""/>
    <s v=""/>
    <s v="285 NORTH MAIN ST"/>
    <s v="SPRING GROVE"/>
    <x v="8"/>
    <s v="17362"/>
    <s v=""/>
    <x v="1"/>
    <s v="PHYSICIANS"/>
    <s v="NOT PART OF BUYING GROUP"/>
    <x v="151"/>
    <x v="1"/>
    <s v="INJECTABLES DIVISION"/>
    <x v="9"/>
    <s v="BM5610628"/>
    <n v="27"/>
    <n v="7308.84"/>
    <n v="7335.84"/>
    <n v="3.680560099456913E-3"/>
    <n v="16.2"/>
    <n v="2966.86"/>
    <n v="2983.06"/>
    <n v="5.4306651559137258E-3"/>
  </r>
  <r>
    <n v="387636"/>
    <s v="A"/>
    <s v="20"/>
    <m/>
    <s v="OSUAGWU, CHRISTINA C NP"/>
    <s v=""/>
    <s v=""/>
    <s v="1404 RICE ROAD STE 300"/>
    <s v="TYLER"/>
    <x v="9"/>
    <s v="75703"/>
    <s v=""/>
    <x v="1"/>
    <s v="PHYSICIANS"/>
    <s v="NOT PART OF BUYING GROUP"/>
    <x v="151"/>
    <x v="1"/>
    <s v="INJECTABLES DIVISION"/>
    <x v="9"/>
    <s v="MO2095126"/>
    <n v="0"/>
    <n v="2576.7399999999998"/>
    <n v="2576.7399999999998"/>
    <n v="0"/>
    <n v="11.52"/>
    <n v="1944.06"/>
    <n v="1955.58"/>
    <n v="5.8908354554658973E-3"/>
  </r>
  <r>
    <n v="52954"/>
    <s v="A"/>
    <s v="20"/>
    <m/>
    <s v="VALDEZ, ANTHONY A MD"/>
    <s v=""/>
    <s v=""/>
    <s v="3807 UNION AVENUE STE B"/>
    <s v="BAKERSFIELD"/>
    <x v="1"/>
    <s v="93305"/>
    <s v=""/>
    <x v="1"/>
    <s v="PHYSICIANS"/>
    <s v="NOT PART OF BUYING GROUP"/>
    <x v="151"/>
    <x v="1"/>
    <s v="INJECTABLES DIVISION"/>
    <x v="9"/>
    <s v="AV1207756"/>
    <n v="0"/>
    <n v="4412.96"/>
    <n v="4412.96"/>
    <n v="0"/>
    <n v="10.89"/>
    <n v="2345.27"/>
    <n v="2356.16"/>
    <n v="4.6219272035854953E-3"/>
  </r>
  <r>
    <n v="396861"/>
    <s v="A"/>
    <s v="20"/>
    <m/>
    <s v="PITTS, RICHARD JAMES PA"/>
    <s v=""/>
    <s v="ROCKY MOUNTAIN SPORTS MED"/>
    <s v="32 CRESTED MOUNTAIN WAY"/>
    <s v="CRESTED BUTTE"/>
    <x v="30"/>
    <s v="81224"/>
    <s v=""/>
    <x v="1"/>
    <s v="PHYSICIANS"/>
    <s v="NOT PART OF BUYING GROUP"/>
    <x v="151"/>
    <x v="1"/>
    <s v="INJECTABLES DIVISION"/>
    <x v="9"/>
    <s v="MP1822748"/>
    <m/>
    <m/>
    <n v="0"/>
    <e v="#DIV/0!"/>
    <n v="9.07"/>
    <n v="230.53"/>
    <n v="239.6"/>
    <n v="3.7854757929883139E-2"/>
  </r>
  <r>
    <n v="387625"/>
    <s v="A"/>
    <s v="20"/>
    <m/>
    <s v="TAN, DARRYL D MD"/>
    <s v=""/>
    <s v="LAKEWOOD PEDIATRIC ASSOC"/>
    <s v="7424 BRIDGEPORT WAY W"/>
    <s v="LAKEWOOD"/>
    <x v="6"/>
    <s v="98499"/>
    <s v=""/>
    <x v="1"/>
    <s v="PHYSICIANS"/>
    <s v="NOT PART OF BUYING GROUP"/>
    <x v="151"/>
    <x v="1"/>
    <s v="INJECTABLES DIVISION"/>
    <x v="9"/>
    <s v="AT2224234"/>
    <n v="0"/>
    <n v="14500.6"/>
    <n v="14500.6"/>
    <n v="0"/>
    <n v="9.07"/>
    <n v="4013.68"/>
    <n v="4022.75"/>
    <n v="2.2546765272512584E-3"/>
  </r>
  <r>
    <n v="363390"/>
    <s v="A"/>
    <s v="20"/>
    <m/>
    <s v="LITKE, MARTIN H MD"/>
    <s v=""/>
    <s v=""/>
    <s v="427 HARBOR ISLAND DRIVE"/>
    <s v="NEWPORT BEACH"/>
    <x v="1"/>
    <s v="92660"/>
    <s v=""/>
    <x v="1"/>
    <s v="PHYSICIANS"/>
    <s v="NOT PART OF BUYING GROUP"/>
    <x v="151"/>
    <x v="1"/>
    <s v="INJECTABLES DIVISION"/>
    <x v="9"/>
    <s v="AL0312861"/>
    <n v="95.4"/>
    <n v="781.11"/>
    <n v="876.51"/>
    <n v="0.10884074340281344"/>
    <n v="8.85"/>
    <n v="209.21"/>
    <n v="218.06"/>
    <n v="4.0585160047693296E-2"/>
  </r>
  <r>
    <n v="52983"/>
    <s v="A"/>
    <s v="20"/>
    <m/>
    <s v="PATELLA, DAVID A MD"/>
    <s v=""/>
    <s v=""/>
    <s v="4770 ROCKLIN ROAD SUITE 2"/>
    <s v="ROCKLIN"/>
    <x v="1"/>
    <s v="95677"/>
    <s v=""/>
    <x v="1"/>
    <s v="PHYSICIANS"/>
    <s v="NOT PART OF BUYING GROUP"/>
    <x v="151"/>
    <x v="1"/>
    <s v="INJECTABLES DIVISION"/>
    <x v="9"/>
    <s v="AP1688386"/>
    <n v="0"/>
    <n v="363.04"/>
    <n v="363.04"/>
    <n v="0"/>
    <n v="6.2"/>
    <n v="462.81"/>
    <n v="469.01"/>
    <n v="1.3219334342551332E-2"/>
  </r>
  <r>
    <n v="210660"/>
    <s v="A"/>
    <s v="20"/>
    <m/>
    <s v="CURLEY, CHRISTINE ANDERSON MD"/>
    <s v=""/>
    <s v="PO BOX 190"/>
    <s v="302 WEST MAIN ST"/>
    <s v="EMMITSBURG"/>
    <x v="14"/>
    <s v="21727"/>
    <s v=""/>
    <x v="1"/>
    <s v="PHYSICIANS"/>
    <s v="NOT PART OF BUYING GROUP"/>
    <x v="152"/>
    <x v="1"/>
    <s v="ANDA DIVISION"/>
    <x v="6"/>
    <s v="BC1925443"/>
    <n v="12269.7"/>
    <n v="0"/>
    <n v="12269.7"/>
    <n v="1"/>
    <n v="4285.8"/>
    <n v="0"/>
    <n v="4285.8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5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G23" firstHeaderRow="1" firstDataRow="2" firstDataCol="1"/>
  <pivotFields count="3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 defaultSubtotal="0">
      <items count="18">
        <item x="2"/>
        <item x="15"/>
        <item x="1"/>
        <item x="13"/>
        <item x="14"/>
        <item x="4"/>
        <item x="12"/>
        <item x="8"/>
        <item x="9"/>
        <item x="16"/>
        <item x="0"/>
        <item x="10"/>
        <item x="3"/>
        <item x="5"/>
        <item x="17"/>
        <item x="11"/>
        <item x="6"/>
        <item x="7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dataField="1" numFmtId="42" showAll="0"/>
    <pivotField showAll="0"/>
    <pivotField dataField="1" numFmtId="164" showAll="0"/>
    <pivotField dataField="1" numFmtId="164" showAll="0"/>
    <pivotField dataField="1" numFmtId="164" showAll="0"/>
    <pivotField numFmtId="9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6"/>
  </rowFields>
  <rowItems count="19">
    <i>
      <x v="12"/>
    </i>
    <i>
      <x v="2"/>
    </i>
    <i>
      <x v="5"/>
    </i>
    <i>
      <x/>
    </i>
    <i>
      <x v="8"/>
    </i>
    <i>
      <x v="13"/>
    </i>
    <i>
      <x v="16"/>
    </i>
    <i>
      <x v="10"/>
    </i>
    <i>
      <x v="17"/>
    </i>
    <i>
      <x v="11"/>
    </i>
    <i>
      <x v="3"/>
    </i>
    <i>
      <x v="1"/>
    </i>
    <i>
      <x v="7"/>
    </i>
    <i>
      <x v="6"/>
    </i>
    <i>
      <x v="15"/>
    </i>
    <i>
      <x v="4"/>
    </i>
    <i>
      <x v="14"/>
    </i>
    <i>
      <x v="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2009 Controls" fld="20" baseField="0" baseItem="0"/>
    <dataField name="Sum of 2009 Total Sales" fld="22" baseField="0" baseItem="0"/>
    <dataField name="Sum of 2009 Non-Controls" fld="21" baseField="0" baseItem="0"/>
    <dataField name="Sum of 2010 YTD Controls" fld="24" baseField="0" baseItem="0"/>
    <dataField name="Sum of 2010 YTD Non-Controls" fld="25" baseField="0" baseItem="0"/>
    <dataField name="Sum of 2010 Total Sales" fld="26" baseField="0" baseItem="0"/>
  </dataFields>
  <formats count="4">
    <format dxfId="11">
      <pivotArea outline="0" collapsedLevelsAreSubtotals="1" fieldPosition="0"/>
    </format>
    <format dxfId="10">
      <pivotArea field="-2" type="button" dataOnly="0" labelOnly="1" outline="0" axis="axisCol" fieldPosition="0"/>
    </format>
    <format dxfId="9">
      <pivotArea type="topRight" dataOnly="0" labelOnly="1" outline="0" fieldPosition="0"/>
    </format>
    <format dxfId="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2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4:I159" firstHeaderRow="1" firstDataRow="2" firstDataCol="1" rowPageCount="2" colPageCount="1"/>
  <pivotFields count="3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9">
        <item x="5"/>
        <item x="4"/>
        <item x="1"/>
        <item x="6"/>
        <item x="7"/>
        <item x="2"/>
        <item x="0"/>
        <item x="3"/>
        <item t="default"/>
      </items>
    </pivotField>
    <pivotField showAll="0"/>
    <pivotField showAll="0"/>
    <pivotField axis="axisRow" showAll="0" sortType="descending">
      <items count="194">
        <item m="1" x="163"/>
        <item m="1" x="169"/>
        <item x="0"/>
        <item x="1"/>
        <item m="1" x="183"/>
        <item x="2"/>
        <item m="1" x="161"/>
        <item x="3"/>
        <item x="4"/>
        <item m="1" x="175"/>
        <item x="5"/>
        <item x="6"/>
        <item x="7"/>
        <item x="8"/>
        <item x="9"/>
        <item x="10"/>
        <item x="11"/>
        <item x="12"/>
        <item x="13"/>
        <item m="1" x="185"/>
        <item x="14"/>
        <item m="1" x="181"/>
        <item m="1" x="160"/>
        <item x="15"/>
        <item x="16"/>
        <item x="17"/>
        <item x="18"/>
        <item x="19"/>
        <item m="1" x="162"/>
        <item m="1" x="166"/>
        <item x="20"/>
        <item x="21"/>
        <item m="1" x="187"/>
        <item x="22"/>
        <item x="23"/>
        <item x="24"/>
        <item x="25"/>
        <item x="26"/>
        <item x="27"/>
        <item x="28"/>
        <item x="29"/>
        <item x="30"/>
        <item x="31"/>
        <item x="32"/>
        <item m="1" x="177"/>
        <item x="33"/>
        <item x="34"/>
        <item x="35"/>
        <item x="36"/>
        <item x="37"/>
        <item x="38"/>
        <item m="1" x="174"/>
        <item x="39"/>
        <item x="40"/>
        <item x="41"/>
        <item x="42"/>
        <item x="43"/>
        <item x="44"/>
        <item x="45"/>
        <item m="1" x="170"/>
        <item x="46"/>
        <item x="47"/>
        <item x="48"/>
        <item x="49"/>
        <item x="50"/>
        <item x="51"/>
        <item x="52"/>
        <item x="53"/>
        <item x="54"/>
        <item m="1" x="188"/>
        <item x="55"/>
        <item x="56"/>
        <item x="57"/>
        <item x="58"/>
        <item m="1" x="155"/>
        <item x="59"/>
        <item x="60"/>
        <item m="1" x="190"/>
        <item x="61"/>
        <item x="62"/>
        <item m="1" x="156"/>
        <item x="63"/>
        <item m="1" x="179"/>
        <item x="64"/>
        <item x="65"/>
        <item x="66"/>
        <item x="67"/>
        <item x="68"/>
        <item x="69"/>
        <item m="1" x="184"/>
        <item m="1" x="167"/>
        <item x="70"/>
        <item x="71"/>
        <item x="72"/>
        <item m="1" x="165"/>
        <item x="73"/>
        <item x="74"/>
        <item m="1" x="157"/>
        <item x="75"/>
        <item x="76"/>
        <item x="77"/>
        <item x="78"/>
        <item x="79"/>
        <item x="80"/>
        <item x="81"/>
        <item x="82"/>
        <item x="83"/>
        <item x="84"/>
        <item m="1" x="191"/>
        <item x="85"/>
        <item m="1" x="173"/>
        <item x="86"/>
        <item x="87"/>
        <item x="88"/>
        <item x="89"/>
        <item x="90"/>
        <item x="91"/>
        <item m="1" x="192"/>
        <item x="92"/>
        <item x="93"/>
        <item m="1" x="159"/>
        <item x="94"/>
        <item x="95"/>
        <item x="96"/>
        <item x="97"/>
        <item x="98"/>
        <item x="99"/>
        <item x="100"/>
        <item x="101"/>
        <item x="102"/>
        <item x="103"/>
        <item x="104"/>
        <item m="1" x="180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m="1" x="164"/>
        <item x="116"/>
        <item x="117"/>
        <item x="118"/>
        <item x="119"/>
        <item m="1" x="154"/>
        <item x="120"/>
        <item m="1" x="189"/>
        <item x="121"/>
        <item x="122"/>
        <item x="123"/>
        <item m="1" x="172"/>
        <item x="124"/>
        <item m="1" x="178"/>
        <item x="125"/>
        <item x="126"/>
        <item m="1" x="186"/>
        <item m="1" x="176"/>
        <item x="127"/>
        <item x="128"/>
        <item x="129"/>
        <item x="130"/>
        <item x="131"/>
        <item m="1" x="153"/>
        <item x="132"/>
        <item x="133"/>
        <item x="134"/>
        <item x="135"/>
        <item x="136"/>
        <item x="137"/>
        <item x="138"/>
        <item x="139"/>
        <item x="140"/>
        <item x="141"/>
        <item m="1" x="158"/>
        <item x="142"/>
        <item x="143"/>
        <item x="144"/>
        <item x="145"/>
        <item x="146"/>
        <item x="147"/>
        <item x="148"/>
        <item x="149"/>
        <item x="150"/>
        <item x="151"/>
        <item m="1" x="182"/>
        <item m="1" x="168"/>
        <item m="1" x="171"/>
        <item x="152"/>
        <item t="default"/>
      </items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showAll="0" defaultSubtotal="0"/>
    <pivotField showAll="0"/>
    <pivotField axis="axisPage" showAll="0">
      <items count="26">
        <item m="1" x="23"/>
        <item x="11"/>
        <item x="15"/>
        <item x="18"/>
        <item x="4"/>
        <item x="2"/>
        <item x="10"/>
        <item x="8"/>
        <item x="6"/>
        <item x="1"/>
        <item x="16"/>
        <item x="9"/>
        <item x="12"/>
        <item x="14"/>
        <item m="1" x="24"/>
        <item x="17"/>
        <item m="1" x="22"/>
        <item x="3"/>
        <item m="1" x="20"/>
        <item x="13"/>
        <item x="0"/>
        <item x="7"/>
        <item x="19"/>
        <item m="1" x="21"/>
        <item x="5"/>
        <item t="default"/>
      </items>
    </pivotField>
    <pivotField showAll="0"/>
    <pivotField dataField="1" showAll="0" defaultSubtotal="0"/>
    <pivotField dataField="1" showAll="0" defaultSubtotal="0"/>
    <pivotField dataField="1" numFmtId="42" showAll="0" defaultSubtotal="0"/>
    <pivotField showAll="0" defaultSubtotal="0"/>
    <pivotField dataField="1" numFmtId="164" showAll="0" defaultSubtotal="0"/>
    <pivotField dataField="1" numFmtId="164" showAll="0" defaultSubtotal="0"/>
    <pivotField dataField="1" numFmtId="164" showAll="0" defaultSubtotal="0"/>
    <pivotField numFmtId="9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5"/>
  </rowFields>
  <rowItems count="154">
    <i>
      <x v="175"/>
    </i>
    <i>
      <x v="5"/>
    </i>
    <i>
      <x v="150"/>
    </i>
    <i>
      <x v="174"/>
    </i>
    <i>
      <x v="182"/>
    </i>
    <i>
      <x v="45"/>
    </i>
    <i>
      <x v="140"/>
    </i>
    <i>
      <x v="111"/>
    </i>
    <i>
      <x v="168"/>
    </i>
    <i>
      <x v="20"/>
    </i>
    <i>
      <x v="165"/>
    </i>
    <i>
      <x v="33"/>
    </i>
    <i>
      <x v="81"/>
    </i>
    <i>
      <x v="180"/>
    </i>
    <i>
      <x v="126"/>
    </i>
    <i>
      <x v="131"/>
    </i>
    <i>
      <x v="73"/>
    </i>
    <i>
      <x v="16"/>
    </i>
    <i>
      <x v="96"/>
    </i>
    <i>
      <x v="123"/>
    </i>
    <i>
      <x v="114"/>
    </i>
    <i>
      <x v="15"/>
    </i>
    <i>
      <x v="92"/>
    </i>
    <i>
      <x v="125"/>
    </i>
    <i>
      <x v="103"/>
    </i>
    <i>
      <x v="173"/>
    </i>
    <i>
      <x v="26"/>
    </i>
    <i>
      <x v="3"/>
    </i>
    <i>
      <x v="169"/>
    </i>
    <i>
      <x v="30"/>
    </i>
    <i>
      <x v="172"/>
    </i>
    <i>
      <x v="163"/>
    </i>
    <i>
      <x v="146"/>
    </i>
    <i>
      <x v="64"/>
    </i>
    <i>
      <x v="24"/>
    </i>
    <i>
      <x v="188"/>
    </i>
    <i>
      <x v="143"/>
    </i>
    <i>
      <x v="13"/>
    </i>
    <i>
      <x v="98"/>
    </i>
    <i>
      <x v="107"/>
    </i>
    <i>
      <x v="14"/>
    </i>
    <i>
      <x v="42"/>
    </i>
    <i>
      <x v="93"/>
    </i>
    <i>
      <x v="124"/>
    </i>
    <i>
      <x v="176"/>
    </i>
    <i>
      <x v="52"/>
    </i>
    <i>
      <x v="79"/>
    </i>
    <i>
      <x v="137"/>
    </i>
    <i>
      <x v="139"/>
    </i>
    <i>
      <x v="171"/>
    </i>
    <i>
      <x v="185"/>
    </i>
    <i>
      <x v="184"/>
    </i>
    <i>
      <x v="116"/>
    </i>
    <i>
      <x v="61"/>
    </i>
    <i>
      <x v="37"/>
    </i>
    <i>
      <x v="62"/>
    </i>
    <i>
      <x v="70"/>
    </i>
    <i>
      <x v="179"/>
    </i>
    <i>
      <x v="148"/>
    </i>
    <i>
      <x v="60"/>
    </i>
    <i>
      <x v="49"/>
    </i>
    <i>
      <x v="138"/>
    </i>
    <i>
      <x v="118"/>
    </i>
    <i>
      <x v="11"/>
    </i>
    <i>
      <x v="83"/>
    </i>
    <i>
      <x v="36"/>
    </i>
    <i>
      <x v="39"/>
    </i>
    <i>
      <x v="66"/>
    </i>
    <i>
      <x v="121"/>
    </i>
    <i>
      <x v="76"/>
    </i>
    <i>
      <x v="47"/>
    </i>
    <i>
      <x v="133"/>
    </i>
    <i>
      <x v="25"/>
    </i>
    <i>
      <x v="128"/>
    </i>
    <i>
      <x v="75"/>
    </i>
    <i>
      <x v="55"/>
    </i>
    <i>
      <x v="112"/>
    </i>
    <i>
      <x v="53"/>
    </i>
    <i>
      <x v="12"/>
    </i>
    <i>
      <x v="56"/>
    </i>
    <i>
      <x v="7"/>
    </i>
    <i>
      <x v="145"/>
    </i>
    <i>
      <x v="38"/>
    </i>
    <i>
      <x v="88"/>
    </i>
    <i>
      <x v="17"/>
    </i>
    <i>
      <x v="104"/>
    </i>
    <i>
      <x v="159"/>
    </i>
    <i>
      <x v="67"/>
    </i>
    <i>
      <x v="68"/>
    </i>
    <i>
      <x v="192"/>
    </i>
    <i>
      <x v="130"/>
    </i>
    <i>
      <x v="162"/>
    </i>
    <i>
      <x v="41"/>
    </i>
    <i>
      <x v="164"/>
    </i>
    <i>
      <x v="31"/>
    </i>
    <i>
      <x v="95"/>
    </i>
    <i>
      <x v="71"/>
    </i>
    <i>
      <x v="170"/>
    </i>
    <i>
      <x v="152"/>
    </i>
    <i>
      <x v="101"/>
    </i>
    <i>
      <x v="129"/>
    </i>
    <i>
      <x v="127"/>
    </i>
    <i>
      <x v="135"/>
    </i>
    <i>
      <x v="99"/>
    </i>
    <i>
      <x v="142"/>
    </i>
    <i>
      <x v="91"/>
    </i>
    <i>
      <x v="181"/>
    </i>
    <i>
      <x v="48"/>
    </i>
    <i>
      <x v="58"/>
    </i>
    <i>
      <x v="43"/>
    </i>
    <i>
      <x v="105"/>
    </i>
    <i>
      <x v="86"/>
    </i>
    <i>
      <x v="57"/>
    </i>
    <i>
      <x v="40"/>
    </i>
    <i>
      <x v="122"/>
    </i>
    <i>
      <x v="50"/>
    </i>
    <i>
      <x v="8"/>
    </i>
    <i>
      <x v="136"/>
    </i>
    <i>
      <x v="147"/>
    </i>
    <i>
      <x v="141"/>
    </i>
    <i>
      <x v="23"/>
    </i>
    <i>
      <x v="154"/>
    </i>
    <i>
      <x v="54"/>
    </i>
    <i>
      <x v="27"/>
    </i>
    <i>
      <x v="156"/>
    </i>
    <i>
      <x v="18"/>
    </i>
    <i>
      <x v="102"/>
    </i>
    <i>
      <x v="63"/>
    </i>
    <i>
      <x v="78"/>
    </i>
    <i>
      <x v="183"/>
    </i>
    <i>
      <x v="72"/>
    </i>
    <i>
      <x v="186"/>
    </i>
    <i>
      <x v="113"/>
    </i>
    <i>
      <x v="84"/>
    </i>
    <i>
      <x v="134"/>
    </i>
    <i>
      <x v="34"/>
    </i>
    <i>
      <x v="35"/>
    </i>
    <i>
      <x v="109"/>
    </i>
    <i>
      <x v="85"/>
    </i>
    <i>
      <x v="87"/>
    </i>
    <i>
      <x v="119"/>
    </i>
    <i>
      <x v="2"/>
    </i>
    <i>
      <x v="46"/>
    </i>
    <i>
      <x v="166"/>
    </i>
    <i>
      <x v="177"/>
    </i>
    <i>
      <x v="100"/>
    </i>
    <i>
      <x v="106"/>
    </i>
    <i>
      <x v="10"/>
    </i>
    <i>
      <x v="115"/>
    </i>
    <i>
      <x v="187"/>
    </i>
    <i>
      <x v="158"/>
    </i>
    <i>
      <x v="65"/>
    </i>
    <i>
      <x v="15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12" hier="-1"/>
    <pageField fld="18" hier="-1"/>
  </pageFields>
  <dataFields count="8">
    <dataField name="Sum of 2009 Controls" fld="20" baseField="0" baseItem="0" numFmtId="42"/>
    <dataField name="Sum of 2009 Non-Controls" fld="21" baseField="0" baseItem="0" numFmtId="42"/>
    <dataField name="Sum of 2009 Total Sales" fld="22" baseField="0" baseItem="0" numFmtId="42"/>
    <dataField name="Sum of 2009 Control Sales %" fld="29" baseField="0" baseItem="0" numFmtId="9"/>
    <dataField name="Sum of 2010 YTD Controls" fld="24" baseField="0" baseItem="0" numFmtId="42"/>
    <dataField name="Sum of 2010 YTD Non-Controls" fld="25" baseField="0" baseItem="0" numFmtId="42"/>
    <dataField name="Sum of 2010 Total Sales" fld="26" baseField="0" baseItem="0" numFmtId="42"/>
    <dataField name="Sum of 2010 Control Sales %" fld="30" baseField="0" baseItem="0" numFmtId="9"/>
  </dataFields>
  <formats count="4">
    <format dxfId="7">
      <pivotArea field="15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">
      <pivotArea field="15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I57" firstHeaderRow="1" firstDataRow="2" firstDataCol="1" rowPageCount="1" colPageCount="1"/>
  <pivotFields count="3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55">
        <item x="48"/>
        <item x="42"/>
        <item x="32"/>
        <item x="34"/>
        <item x="1"/>
        <item x="30"/>
        <item x="17"/>
        <item x="49"/>
        <item x="50"/>
        <item x="2"/>
        <item x="21"/>
        <item m="1" x="53"/>
        <item x="47"/>
        <item x="10"/>
        <item x="38"/>
        <item x="3"/>
        <item x="29"/>
        <item x="36"/>
        <item x="13"/>
        <item x="7"/>
        <item x="4"/>
        <item x="14"/>
        <item x="46"/>
        <item x="12"/>
        <item x="33"/>
        <item x="35"/>
        <item x="26"/>
        <item x="39"/>
        <item x="16"/>
        <item x="45"/>
        <item x="43"/>
        <item x="24"/>
        <item x="25"/>
        <item x="41"/>
        <item x="23"/>
        <item x="0"/>
        <item x="11"/>
        <item x="31"/>
        <item x="22"/>
        <item x="8"/>
        <item x="44"/>
        <item x="18"/>
        <item x="5"/>
        <item x="51"/>
        <item x="37"/>
        <item x="9"/>
        <item x="15"/>
        <item x="20"/>
        <item m="1" x="52"/>
        <item x="28"/>
        <item x="6"/>
        <item x="19"/>
        <item x="27"/>
        <item x="40"/>
        <item t="default"/>
      </items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showAll="0"/>
    <pivotField showAll="0"/>
    <pivotField axis="axisPage" showAll="0">
      <items count="9">
        <item x="5"/>
        <item x="4"/>
        <item x="1"/>
        <item x="6"/>
        <item x="7"/>
        <item x="2"/>
        <item x="0"/>
        <item x="3"/>
        <item t="default"/>
      </items>
    </pivotField>
    <pivotField showAll="0"/>
    <pivotField showAll="0"/>
    <pivotField showAll="0">
      <items count="194">
        <item m="1" x="163"/>
        <item m="1" x="169"/>
        <item x="0"/>
        <item x="1"/>
        <item m="1" x="183"/>
        <item x="2"/>
        <item m="1" x="161"/>
        <item x="3"/>
        <item x="4"/>
        <item m="1" x="175"/>
        <item x="5"/>
        <item x="6"/>
        <item x="7"/>
        <item x="8"/>
        <item x="9"/>
        <item x="10"/>
        <item x="11"/>
        <item x="12"/>
        <item x="13"/>
        <item m="1" x="185"/>
        <item x="14"/>
        <item m="1" x="181"/>
        <item m="1" x="160"/>
        <item x="15"/>
        <item x="16"/>
        <item x="17"/>
        <item x="18"/>
        <item x="19"/>
        <item m="1" x="162"/>
        <item m="1" x="166"/>
        <item x="20"/>
        <item x="21"/>
        <item m="1" x="187"/>
        <item x="22"/>
        <item x="23"/>
        <item x="24"/>
        <item x="25"/>
        <item x="26"/>
        <item x="27"/>
        <item x="28"/>
        <item x="29"/>
        <item x="30"/>
        <item x="31"/>
        <item x="32"/>
        <item m="1" x="177"/>
        <item x="33"/>
        <item x="34"/>
        <item x="35"/>
        <item x="36"/>
        <item x="37"/>
        <item x="38"/>
        <item m="1" x="174"/>
        <item x="39"/>
        <item x="40"/>
        <item x="41"/>
        <item x="42"/>
        <item x="43"/>
        <item x="44"/>
        <item x="45"/>
        <item m="1" x="170"/>
        <item x="46"/>
        <item x="47"/>
        <item x="48"/>
        <item x="49"/>
        <item x="50"/>
        <item x="51"/>
        <item x="52"/>
        <item x="53"/>
        <item x="54"/>
        <item m="1" x="188"/>
        <item x="55"/>
        <item x="56"/>
        <item x="57"/>
        <item x="58"/>
        <item m="1" x="155"/>
        <item x="59"/>
        <item x="60"/>
        <item m="1" x="190"/>
        <item x="61"/>
        <item x="62"/>
        <item m="1" x="156"/>
        <item x="63"/>
        <item m="1" x="179"/>
        <item x="64"/>
        <item x="65"/>
        <item x="66"/>
        <item x="67"/>
        <item x="68"/>
        <item x="69"/>
        <item m="1" x="184"/>
        <item m="1" x="167"/>
        <item x="70"/>
        <item x="71"/>
        <item x="72"/>
        <item m="1" x="165"/>
        <item x="73"/>
        <item x="74"/>
        <item m="1" x="157"/>
        <item x="75"/>
        <item x="76"/>
        <item x="77"/>
        <item x="78"/>
        <item x="79"/>
        <item x="80"/>
        <item x="81"/>
        <item x="82"/>
        <item x="83"/>
        <item x="84"/>
        <item m="1" x="191"/>
        <item x="85"/>
        <item m="1" x="173"/>
        <item x="86"/>
        <item x="87"/>
        <item x="88"/>
        <item x="89"/>
        <item x="90"/>
        <item x="91"/>
        <item m="1" x="192"/>
        <item x="92"/>
        <item x="93"/>
        <item m="1" x="159"/>
        <item x="94"/>
        <item x="95"/>
        <item x="96"/>
        <item x="97"/>
        <item x="98"/>
        <item x="99"/>
        <item x="100"/>
        <item x="101"/>
        <item x="102"/>
        <item x="103"/>
        <item x="104"/>
        <item m="1" x="180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m="1" x="164"/>
        <item x="116"/>
        <item x="117"/>
        <item x="118"/>
        <item x="119"/>
        <item m="1" x="154"/>
        <item x="120"/>
        <item m="1" x="189"/>
        <item x="121"/>
        <item x="122"/>
        <item x="123"/>
        <item m="1" x="172"/>
        <item x="124"/>
        <item m="1" x="178"/>
        <item x="125"/>
        <item x="126"/>
        <item m="1" x="186"/>
        <item m="1" x="176"/>
        <item x="127"/>
        <item x="128"/>
        <item x="129"/>
        <item x="130"/>
        <item x="131"/>
        <item m="1" x="153"/>
        <item x="132"/>
        <item x="133"/>
        <item x="134"/>
        <item x="135"/>
        <item x="136"/>
        <item x="137"/>
        <item x="138"/>
        <item x="139"/>
        <item x="140"/>
        <item x="141"/>
        <item m="1" x="158"/>
        <item x="142"/>
        <item x="143"/>
        <item x="144"/>
        <item x="145"/>
        <item x="146"/>
        <item x="147"/>
        <item x="148"/>
        <item x="149"/>
        <item x="150"/>
        <item x="151"/>
        <item m="1" x="182"/>
        <item m="1" x="168"/>
        <item m="1" x="171"/>
        <item x="152"/>
        <item t="default"/>
      </items>
    </pivotField>
    <pivotField showAll="0" defaultSubtotal="0"/>
    <pivotField showAll="0"/>
    <pivotField showAll="0"/>
    <pivotField showAll="0"/>
    <pivotField dataField="1" showAll="0" defaultSubtotal="0"/>
    <pivotField dataField="1" showAll="0" defaultSubtotal="0"/>
    <pivotField dataField="1" numFmtId="42" showAll="0" defaultSubtotal="0"/>
    <pivotField showAll="0" defaultSubtotal="0"/>
    <pivotField dataField="1" numFmtId="164" showAll="0" defaultSubtotal="0"/>
    <pivotField dataField="1" numFmtId="164" showAll="0" defaultSubtotal="0"/>
    <pivotField dataField="1" numFmtId="164" showAll="0" defaultSubtotal="0"/>
    <pivotField numFmtId="9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9"/>
  </rowFields>
  <rowItems count="53">
    <i>
      <x v="4"/>
    </i>
    <i>
      <x v="9"/>
    </i>
    <i>
      <x v="36"/>
    </i>
    <i>
      <x v="39"/>
    </i>
    <i>
      <x v="37"/>
    </i>
    <i>
      <x v="3"/>
    </i>
    <i>
      <x v="10"/>
    </i>
    <i>
      <x v="44"/>
    </i>
    <i>
      <x v="38"/>
    </i>
    <i>
      <x v="16"/>
    </i>
    <i>
      <x v="28"/>
    </i>
    <i>
      <x v="42"/>
    </i>
    <i>
      <x v="6"/>
    </i>
    <i>
      <x v="45"/>
    </i>
    <i>
      <x v="32"/>
    </i>
    <i>
      <x v="35"/>
    </i>
    <i>
      <x v="21"/>
    </i>
    <i>
      <x v="30"/>
    </i>
    <i>
      <x v="15"/>
    </i>
    <i>
      <x v="27"/>
    </i>
    <i>
      <x v="34"/>
    </i>
    <i>
      <x v="23"/>
    </i>
    <i>
      <x v="40"/>
    </i>
    <i>
      <x v="19"/>
    </i>
    <i>
      <x v="1"/>
    </i>
    <i>
      <x v="20"/>
    </i>
    <i>
      <x v="18"/>
    </i>
    <i>
      <x v="46"/>
    </i>
    <i>
      <x v="26"/>
    </i>
    <i>
      <x v="14"/>
    </i>
    <i>
      <x v="2"/>
    </i>
    <i>
      <x v="50"/>
    </i>
    <i>
      <x v="25"/>
    </i>
    <i>
      <x v="47"/>
    </i>
    <i>
      <x v="52"/>
    </i>
    <i>
      <x v="12"/>
    </i>
    <i>
      <x v="17"/>
    </i>
    <i>
      <x v="5"/>
    </i>
    <i>
      <x v="13"/>
    </i>
    <i>
      <x v="24"/>
    </i>
    <i>
      <x v="43"/>
    </i>
    <i>
      <x v="22"/>
    </i>
    <i>
      <x/>
    </i>
    <i>
      <x v="33"/>
    </i>
    <i>
      <x v="41"/>
    </i>
    <i>
      <x v="53"/>
    </i>
    <i>
      <x v="51"/>
    </i>
    <i>
      <x v="31"/>
    </i>
    <i>
      <x v="7"/>
    </i>
    <i>
      <x v="8"/>
    </i>
    <i>
      <x v="29"/>
    </i>
    <i>
      <x v="49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12" hier="-1"/>
  </pageFields>
  <dataFields count="8">
    <dataField name="Sum of 2009 Controls" fld="20" baseField="0" baseItem="0" numFmtId="42"/>
    <dataField name="Sum of 2009 Non-Controls" fld="21" baseField="0" baseItem="0" numFmtId="42"/>
    <dataField name="Sum of 2009 Total Sales" fld="22" baseField="0" baseItem="0" numFmtId="42"/>
    <dataField name="Sum of 2009 Control Sales %" fld="29" baseField="0" baseItem="0" numFmtId="9"/>
    <dataField name="Sum of 2010 YTD Controls" fld="24" baseField="0" baseItem="0" numFmtId="42"/>
    <dataField name="Sum of 2010 YTD Non-Controls" fld="25" baseField="0" baseItem="0" numFmtId="42"/>
    <dataField name="Sum of 2010 Total Sales" fld="26" baseField="0" baseItem="0" numFmtId="42"/>
    <dataField name="Sum of 2010 Control Sales %" fld="30" baseField="0" baseItem="0" numFmtId="9"/>
  </dataFields>
  <formats count="4">
    <format dxfId="3">
      <pivotArea field="15" type="button" dataOnly="0" labelOnly="1" outline="0"/>
    </format>
    <format dxfId="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">
      <pivotArea field="15" type="button" dataOnly="0" labelOnly="1" outline="0"/>
    </format>
    <format dxfId="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9998"/>
  <sheetViews>
    <sheetView workbookViewId="0">
      <pane xSplit="7" ySplit="1" topLeftCell="S9948" activePane="bottomRight" state="frozen"/>
      <selection pane="topRight" activeCell="G1" sqref="G1"/>
      <selection pane="bottomLeft" activeCell="A2" sqref="A2"/>
      <selection pane="bottomRight" activeCell="F9994" sqref="F9994"/>
    </sheetView>
  </sheetViews>
  <sheetFormatPr defaultColWidth="2.42578125" defaultRowHeight="12.75" customHeight="1" x14ac:dyDescent="0.15"/>
  <cols>
    <col min="1" max="1" width="7.85546875" style="4" bestFit="1" customWidth="1"/>
    <col min="2" max="2" width="3.5703125" style="4" customWidth="1"/>
    <col min="3" max="3" width="3" style="4" bestFit="1" customWidth="1"/>
    <col min="4" max="4" width="6.42578125" style="14" customWidth="1"/>
    <col min="5" max="5" width="30" style="4" customWidth="1"/>
    <col min="6" max="6" width="29.42578125" style="4" customWidth="1"/>
    <col min="7" max="7" width="29.85546875" style="4" customWidth="1"/>
    <col min="8" max="8" width="29.7109375" style="4" customWidth="1"/>
    <col min="9" max="9" width="20" style="4" customWidth="1"/>
    <col min="10" max="10" width="6" style="4" customWidth="1"/>
    <col min="11" max="11" width="8.7109375" style="4" customWidth="1"/>
    <col min="12" max="12" width="20.28515625" style="4" customWidth="1"/>
    <col min="13" max="13" width="21.42578125" style="4" customWidth="1"/>
    <col min="14" max="14" width="46.7109375" style="4" customWidth="1"/>
    <col min="15" max="15" width="38.140625" style="4" customWidth="1"/>
    <col min="16" max="16" width="25.85546875" style="4" customWidth="1"/>
    <col min="17" max="17" width="21.5703125" style="4" customWidth="1"/>
    <col min="18" max="18" width="22.85546875" style="4" customWidth="1"/>
    <col min="19" max="19" width="9.5703125" style="4" customWidth="1"/>
    <col min="20" max="20" width="12.28515625" style="22" bestFit="1" customWidth="1"/>
    <col min="21" max="21" width="13.5703125" style="22" bestFit="1" customWidth="1"/>
    <col min="22" max="22" width="13.42578125" style="22" bestFit="1" customWidth="1"/>
    <col min="23" max="23" width="9.5703125" style="8" customWidth="1"/>
    <col min="24" max="24" width="12.28515625" style="3" bestFit="1" customWidth="1"/>
    <col min="25" max="26" width="13.42578125" style="3" bestFit="1" customWidth="1"/>
    <col min="27" max="27" width="9.28515625" style="8" bestFit="1" customWidth="1"/>
    <col min="28" max="16384" width="2.42578125" style="4"/>
  </cols>
  <sheetData>
    <row r="1" spans="1:27" s="11" customFormat="1" ht="43.5" customHeight="1" x14ac:dyDescent="0.2">
      <c r="A1" s="11" t="s">
        <v>48440</v>
      </c>
      <c r="B1" s="11" t="s">
        <v>48441</v>
      </c>
      <c r="C1" s="11" t="s">
        <v>48442</v>
      </c>
      <c r="D1" s="11" t="s">
        <v>48459</v>
      </c>
      <c r="E1" s="11" t="s">
        <v>48443</v>
      </c>
      <c r="F1" s="11" t="s">
        <v>48444</v>
      </c>
      <c r="G1" s="11" t="s">
        <v>48445</v>
      </c>
      <c r="H1" s="11" t="s">
        <v>48449</v>
      </c>
      <c r="I1" s="11" t="s">
        <v>48446</v>
      </c>
      <c r="J1" s="11" t="s">
        <v>48447</v>
      </c>
      <c r="K1" s="11" t="s">
        <v>48448</v>
      </c>
      <c r="L1" s="11" t="s">
        <v>48450</v>
      </c>
      <c r="M1" s="11" t="s">
        <v>48451</v>
      </c>
      <c r="N1" s="11" t="s">
        <v>48452</v>
      </c>
      <c r="O1" s="11" t="s">
        <v>48453</v>
      </c>
      <c r="P1" s="11" t="s">
        <v>48454</v>
      </c>
      <c r="Q1" s="11" t="s">
        <v>48455</v>
      </c>
      <c r="R1" s="11" t="s">
        <v>48456</v>
      </c>
      <c r="S1" s="11" t="s">
        <v>48457</v>
      </c>
      <c r="T1" s="20" t="s">
        <v>48470</v>
      </c>
      <c r="U1" s="20" t="s">
        <v>48471</v>
      </c>
      <c r="V1" s="20" t="s">
        <v>48468</v>
      </c>
      <c r="W1" s="13" t="s">
        <v>48469</v>
      </c>
      <c r="X1" s="12" t="s">
        <v>48464</v>
      </c>
      <c r="Y1" s="12" t="s">
        <v>48465</v>
      </c>
      <c r="Z1" s="12" t="s">
        <v>48466</v>
      </c>
      <c r="AA1" s="13" t="s">
        <v>48467</v>
      </c>
    </row>
    <row r="2" spans="1:27" ht="10.5" x14ac:dyDescent="0.15">
      <c r="A2" s="1" t="s">
        <v>8662</v>
      </c>
      <c r="B2" s="1" t="s">
        <v>0</v>
      </c>
      <c r="C2" s="1" t="s">
        <v>22</v>
      </c>
      <c r="E2" s="1" t="s">
        <v>8663</v>
      </c>
      <c r="F2" s="1" t="s">
        <v>2</v>
      </c>
      <c r="G2" s="1" t="s">
        <v>8664</v>
      </c>
      <c r="H2" s="1" t="s">
        <v>8665</v>
      </c>
      <c r="I2" s="1" t="s">
        <v>933</v>
      </c>
      <c r="J2" s="1" t="s">
        <v>24</v>
      </c>
      <c r="K2" s="1" t="s">
        <v>2472</v>
      </c>
      <c r="L2" s="1" t="s">
        <v>72</v>
      </c>
      <c r="M2" s="1" t="s">
        <v>3647</v>
      </c>
      <c r="N2" s="1" t="s">
        <v>8666</v>
      </c>
      <c r="O2" s="1" t="s">
        <v>7</v>
      </c>
      <c r="P2" s="1" t="s">
        <v>2222</v>
      </c>
      <c r="Q2" s="1" t="s">
        <v>140</v>
      </c>
      <c r="R2" s="1" t="s">
        <v>370</v>
      </c>
      <c r="S2" s="1" t="s">
        <v>8667</v>
      </c>
      <c r="T2" s="21">
        <v>919471.34</v>
      </c>
      <c r="U2" s="21">
        <v>3036298.14</v>
      </c>
      <c r="V2" s="21">
        <f>SUM(T2:U2)</f>
        <v>3955769.48</v>
      </c>
      <c r="W2" s="23">
        <f>T2/V2</f>
        <v>0.23243804894313508</v>
      </c>
      <c r="X2" s="2">
        <v>1646878.47</v>
      </c>
      <c r="Y2" s="2">
        <v>1406035.77</v>
      </c>
      <c r="Z2" s="3">
        <f t="shared" ref="Z2:Z65" si="0">SUM(X2:Y2)</f>
        <v>3052914.24</v>
      </c>
      <c r="AA2" s="8">
        <f t="shared" ref="AA2:AA65" si="1">X2/Z2</f>
        <v>0.53944472085793016</v>
      </c>
    </row>
    <row r="3" spans="1:27" ht="10.5" x14ac:dyDescent="0.15">
      <c r="A3" s="1" t="s">
        <v>15989</v>
      </c>
      <c r="B3" s="1" t="s">
        <v>0</v>
      </c>
      <c r="C3" s="1" t="s">
        <v>22</v>
      </c>
      <c r="E3" s="1" t="s">
        <v>15990</v>
      </c>
      <c r="F3" s="1" t="s">
        <v>2</v>
      </c>
      <c r="G3" s="1" t="s">
        <v>15991</v>
      </c>
      <c r="H3" s="1" t="s">
        <v>15992</v>
      </c>
      <c r="I3" s="1" t="s">
        <v>941</v>
      </c>
      <c r="J3" s="1" t="s">
        <v>46</v>
      </c>
      <c r="K3" s="1" t="s">
        <v>15993</v>
      </c>
      <c r="L3" s="1" t="s">
        <v>34</v>
      </c>
      <c r="M3" s="1" t="s">
        <v>976</v>
      </c>
      <c r="N3" s="1" t="s">
        <v>15994</v>
      </c>
      <c r="O3" s="1" t="s">
        <v>7</v>
      </c>
      <c r="P3" s="1" t="s">
        <v>1639</v>
      </c>
      <c r="Q3" s="1" t="s">
        <v>140</v>
      </c>
      <c r="R3" s="1" t="s">
        <v>390</v>
      </c>
      <c r="S3" s="1" t="s">
        <v>15995</v>
      </c>
      <c r="T3" s="21">
        <v>1858811.63</v>
      </c>
      <c r="U3" s="21">
        <v>2593491.81</v>
      </c>
      <c r="V3" s="21">
        <f t="shared" ref="V3:V66" si="2">SUM(T3:U3)</f>
        <v>4452303.4399999995</v>
      </c>
      <c r="W3" s="23">
        <f t="shared" ref="W3:W66" si="3">T3/V3</f>
        <v>0.41749437230630448</v>
      </c>
      <c r="X3" s="2">
        <v>1604342.02</v>
      </c>
      <c r="Y3" s="2">
        <v>1389562.84</v>
      </c>
      <c r="Z3" s="3">
        <f t="shared" si="0"/>
        <v>2993904.8600000003</v>
      </c>
      <c r="AA3" s="8">
        <f t="shared" si="1"/>
        <v>0.53586940635114233</v>
      </c>
    </row>
    <row r="4" spans="1:27" ht="10.5" x14ac:dyDescent="0.15">
      <c r="A4" s="1" t="s">
        <v>9053</v>
      </c>
      <c r="B4" s="1" t="s">
        <v>0</v>
      </c>
      <c r="C4" s="1" t="s">
        <v>22</v>
      </c>
      <c r="E4" s="1" t="s">
        <v>7484</v>
      </c>
      <c r="F4" s="1" t="s">
        <v>2</v>
      </c>
      <c r="G4" s="1" t="s">
        <v>2</v>
      </c>
      <c r="H4" s="1" t="s">
        <v>7485</v>
      </c>
      <c r="I4" s="1" t="s">
        <v>2409</v>
      </c>
      <c r="J4" s="1" t="s">
        <v>24</v>
      </c>
      <c r="K4" s="1" t="s">
        <v>7486</v>
      </c>
      <c r="L4" s="1" t="s">
        <v>34</v>
      </c>
      <c r="M4" s="1" t="s">
        <v>976</v>
      </c>
      <c r="N4" s="1" t="s">
        <v>8852</v>
      </c>
      <c r="O4" s="1" t="s">
        <v>7</v>
      </c>
      <c r="P4" s="1" t="s">
        <v>981</v>
      </c>
      <c r="Q4" s="1" t="s">
        <v>140</v>
      </c>
      <c r="R4" s="1" t="s">
        <v>481</v>
      </c>
      <c r="S4" s="1" t="s">
        <v>7487</v>
      </c>
      <c r="T4" s="21">
        <v>863714.04</v>
      </c>
      <c r="U4" s="21">
        <v>820753.06</v>
      </c>
      <c r="V4" s="21">
        <f t="shared" si="2"/>
        <v>1684467.1</v>
      </c>
      <c r="W4" s="23">
        <f t="shared" si="3"/>
        <v>0.51275209827487878</v>
      </c>
      <c r="X4" s="2">
        <v>508655.42</v>
      </c>
      <c r="Y4" s="2">
        <v>171510.88</v>
      </c>
      <c r="Z4" s="3">
        <f t="shared" si="0"/>
        <v>680166.3</v>
      </c>
      <c r="AA4" s="8">
        <f t="shared" si="1"/>
        <v>0.74783978565242049</v>
      </c>
    </row>
    <row r="5" spans="1:27" ht="10.5" x14ac:dyDescent="0.15">
      <c r="A5" s="1" t="s">
        <v>17829</v>
      </c>
      <c r="B5" s="1" t="s">
        <v>0</v>
      </c>
      <c r="C5" s="1" t="s">
        <v>22</v>
      </c>
      <c r="E5" s="1" t="s">
        <v>17830</v>
      </c>
      <c r="F5" s="1" t="s">
        <v>2</v>
      </c>
      <c r="G5" s="1" t="s">
        <v>647</v>
      </c>
      <c r="H5" s="1" t="s">
        <v>17831</v>
      </c>
      <c r="I5" s="1" t="s">
        <v>1795</v>
      </c>
      <c r="J5" s="1" t="s">
        <v>69</v>
      </c>
      <c r="K5" s="1" t="s">
        <v>14030</v>
      </c>
      <c r="L5" s="1" t="s">
        <v>6</v>
      </c>
      <c r="M5" s="1" t="s">
        <v>3647</v>
      </c>
      <c r="N5" s="1" t="s">
        <v>17830</v>
      </c>
      <c r="O5" s="1" t="s">
        <v>7</v>
      </c>
      <c r="P5" s="1" t="s">
        <v>1739</v>
      </c>
      <c r="Q5" s="1" t="s">
        <v>140</v>
      </c>
      <c r="R5" s="1" t="s">
        <v>141</v>
      </c>
      <c r="S5" s="1" t="s">
        <v>17832</v>
      </c>
      <c r="T5" s="21">
        <v>716909.82</v>
      </c>
      <c r="U5" s="21">
        <v>680882.22</v>
      </c>
      <c r="V5" s="21">
        <f t="shared" si="2"/>
        <v>1397792.04</v>
      </c>
      <c r="W5" s="23">
        <f t="shared" si="3"/>
        <v>0.51288732478402144</v>
      </c>
      <c r="X5" s="2">
        <v>292148.31</v>
      </c>
      <c r="Y5" s="2">
        <v>356747.79</v>
      </c>
      <c r="Z5" s="3">
        <f t="shared" si="0"/>
        <v>648896.1</v>
      </c>
      <c r="AA5" s="8">
        <f t="shared" si="1"/>
        <v>0.45022355659095503</v>
      </c>
    </row>
    <row r="6" spans="1:27" ht="10.5" x14ac:dyDescent="0.15">
      <c r="A6" s="1" t="s">
        <v>8851</v>
      </c>
      <c r="B6" s="1" t="s">
        <v>0</v>
      </c>
      <c r="C6" s="1" t="s">
        <v>22</v>
      </c>
      <c r="E6" s="1" t="s">
        <v>7484</v>
      </c>
      <c r="F6" s="1" t="s">
        <v>2</v>
      </c>
      <c r="G6" s="1" t="s">
        <v>2</v>
      </c>
      <c r="H6" s="1" t="s">
        <v>7485</v>
      </c>
      <c r="I6" s="1" t="s">
        <v>2409</v>
      </c>
      <c r="J6" s="1" t="s">
        <v>24</v>
      </c>
      <c r="K6" s="1" t="s">
        <v>7486</v>
      </c>
      <c r="L6" s="1" t="s">
        <v>34</v>
      </c>
      <c r="M6" s="1" t="s">
        <v>976</v>
      </c>
      <c r="N6" s="1" t="s">
        <v>8852</v>
      </c>
      <c r="O6" s="1" t="s">
        <v>7</v>
      </c>
      <c r="P6" s="1" t="s">
        <v>981</v>
      </c>
      <c r="Q6" s="1" t="s">
        <v>140</v>
      </c>
      <c r="R6" s="1" t="s">
        <v>481</v>
      </c>
      <c r="S6" s="1" t="s">
        <v>7487</v>
      </c>
      <c r="T6" s="21"/>
      <c r="U6" s="21"/>
      <c r="V6" s="21">
        <f t="shared" si="2"/>
        <v>0</v>
      </c>
      <c r="W6" s="23" t="e">
        <f t="shared" si="3"/>
        <v>#DIV/0!</v>
      </c>
      <c r="X6" s="2">
        <v>262658.58</v>
      </c>
      <c r="Y6" s="2">
        <v>-1645.25</v>
      </c>
      <c r="Z6" s="3">
        <f t="shared" si="0"/>
        <v>261013.33000000002</v>
      </c>
      <c r="AA6" s="8">
        <f t="shared" si="1"/>
        <v>1.0063033179186671</v>
      </c>
    </row>
    <row r="7" spans="1:27" ht="10.5" x14ac:dyDescent="0.15">
      <c r="A7" s="1" t="s">
        <v>2317</v>
      </c>
      <c r="B7" s="1" t="s">
        <v>0</v>
      </c>
      <c r="C7" s="1" t="s">
        <v>22</v>
      </c>
      <c r="E7" s="1" t="s">
        <v>2318</v>
      </c>
      <c r="F7" s="1" t="s">
        <v>2</v>
      </c>
      <c r="G7" s="1" t="s">
        <v>2319</v>
      </c>
      <c r="H7" s="1" t="s">
        <v>2320</v>
      </c>
      <c r="I7" s="1" t="s">
        <v>2321</v>
      </c>
      <c r="J7" s="1" t="s">
        <v>24</v>
      </c>
      <c r="K7" s="1" t="s">
        <v>2322</v>
      </c>
      <c r="L7" s="1" t="s">
        <v>72</v>
      </c>
      <c r="M7" s="1" t="s">
        <v>976</v>
      </c>
      <c r="N7" s="1" t="s">
        <v>977</v>
      </c>
      <c r="O7" s="1" t="s">
        <v>7</v>
      </c>
      <c r="P7" s="1" t="s">
        <v>375</v>
      </c>
      <c r="Q7" s="1" t="s">
        <v>140</v>
      </c>
      <c r="R7" s="1" t="s">
        <v>141</v>
      </c>
      <c r="S7" s="1" t="s">
        <v>2323</v>
      </c>
      <c r="T7" s="21">
        <v>342333.31</v>
      </c>
      <c r="U7" s="21">
        <v>1463771.05</v>
      </c>
      <c r="V7" s="21">
        <f t="shared" si="2"/>
        <v>1806104.36</v>
      </c>
      <c r="W7" s="23">
        <f t="shared" si="3"/>
        <v>0.18954237505965602</v>
      </c>
      <c r="X7" s="2">
        <v>225527.69</v>
      </c>
      <c r="Y7" s="2">
        <v>560171.47</v>
      </c>
      <c r="Z7" s="3">
        <f t="shared" si="0"/>
        <v>785699.15999999992</v>
      </c>
      <c r="AA7" s="8">
        <f t="shared" si="1"/>
        <v>0.28704076761390457</v>
      </c>
    </row>
    <row r="8" spans="1:27" ht="10.5" x14ac:dyDescent="0.15">
      <c r="A8" s="1" t="s">
        <v>10693</v>
      </c>
      <c r="B8" s="1" t="s">
        <v>0</v>
      </c>
      <c r="C8" s="1" t="s">
        <v>22</v>
      </c>
      <c r="E8" s="1" t="s">
        <v>10694</v>
      </c>
      <c r="F8" s="1" t="s">
        <v>2</v>
      </c>
      <c r="G8" s="1" t="s">
        <v>2</v>
      </c>
      <c r="H8" s="1" t="s">
        <v>10695</v>
      </c>
      <c r="I8" s="1" t="s">
        <v>1054</v>
      </c>
      <c r="J8" s="1" t="s">
        <v>24</v>
      </c>
      <c r="K8" s="1" t="s">
        <v>1647</v>
      </c>
      <c r="L8" s="1" t="s">
        <v>6</v>
      </c>
      <c r="M8" s="1" t="s">
        <v>3647</v>
      </c>
      <c r="N8" s="1" t="s">
        <v>10694</v>
      </c>
      <c r="O8" s="1" t="s">
        <v>7</v>
      </c>
      <c r="P8" s="1" t="s">
        <v>2222</v>
      </c>
      <c r="Q8" s="1" t="s">
        <v>140</v>
      </c>
      <c r="R8" s="1" t="s">
        <v>370</v>
      </c>
      <c r="S8" s="1" t="s">
        <v>10696</v>
      </c>
      <c r="T8" s="21">
        <v>267474.62</v>
      </c>
      <c r="U8" s="21">
        <v>819875.07</v>
      </c>
      <c r="V8" s="21">
        <f t="shared" si="2"/>
        <v>1087349.69</v>
      </c>
      <c r="W8" s="23">
        <f t="shared" si="3"/>
        <v>0.24598767301805183</v>
      </c>
      <c r="X8" s="2">
        <v>181365.47</v>
      </c>
      <c r="Y8" s="2">
        <v>313486.78000000003</v>
      </c>
      <c r="Z8" s="3">
        <f t="shared" si="0"/>
        <v>494852.25</v>
      </c>
      <c r="AA8" s="8">
        <f t="shared" si="1"/>
        <v>0.36650428486482584</v>
      </c>
    </row>
    <row r="9" spans="1:27" ht="10.5" x14ac:dyDescent="0.15">
      <c r="A9" s="1" t="s">
        <v>8496</v>
      </c>
      <c r="B9" s="1" t="s">
        <v>0</v>
      </c>
      <c r="C9" s="1" t="s">
        <v>22</v>
      </c>
      <c r="E9" s="1" t="s">
        <v>8497</v>
      </c>
      <c r="F9" s="1" t="s">
        <v>2</v>
      </c>
      <c r="G9" s="1" t="s">
        <v>2</v>
      </c>
      <c r="H9" s="1" t="s">
        <v>8498</v>
      </c>
      <c r="I9" s="1" t="s">
        <v>182</v>
      </c>
      <c r="J9" s="1" t="s">
        <v>24</v>
      </c>
      <c r="K9" s="1" t="s">
        <v>4953</v>
      </c>
      <c r="L9" s="1" t="s">
        <v>72</v>
      </c>
      <c r="M9" s="1" t="s">
        <v>3647</v>
      </c>
      <c r="N9" s="1" t="s">
        <v>4954</v>
      </c>
      <c r="O9" s="1" t="s">
        <v>7</v>
      </c>
      <c r="P9" s="1" t="s">
        <v>468</v>
      </c>
      <c r="Q9" s="1" t="s">
        <v>140</v>
      </c>
      <c r="R9" s="1" t="s">
        <v>365</v>
      </c>
      <c r="S9" s="1" t="s">
        <v>8499</v>
      </c>
      <c r="T9" s="21"/>
      <c r="U9" s="21"/>
      <c r="V9" s="21">
        <f t="shared" si="2"/>
        <v>0</v>
      </c>
      <c r="W9" s="23" t="e">
        <f t="shared" si="3"/>
        <v>#DIV/0!</v>
      </c>
      <c r="X9" s="2">
        <v>165484.48000000001</v>
      </c>
      <c r="Y9" s="2">
        <v>239338.83</v>
      </c>
      <c r="Z9" s="3">
        <f t="shared" si="0"/>
        <v>404823.31</v>
      </c>
      <c r="AA9" s="8">
        <f t="shared" si="1"/>
        <v>0.40878199429770984</v>
      </c>
    </row>
    <row r="10" spans="1:27" ht="10.5" x14ac:dyDescent="0.15">
      <c r="A10" s="1" t="s">
        <v>5190</v>
      </c>
      <c r="B10" s="1" t="s">
        <v>0</v>
      </c>
      <c r="C10" s="1" t="s">
        <v>22</v>
      </c>
      <c r="E10" s="1" t="s">
        <v>5191</v>
      </c>
      <c r="F10" s="1" t="s">
        <v>2</v>
      </c>
      <c r="G10" s="1" t="s">
        <v>2</v>
      </c>
      <c r="H10" s="1" t="s">
        <v>5192</v>
      </c>
      <c r="I10" s="1" t="s">
        <v>1968</v>
      </c>
      <c r="J10" s="1" t="s">
        <v>156</v>
      </c>
      <c r="K10" s="1" t="s">
        <v>1969</v>
      </c>
      <c r="L10" s="1" t="s">
        <v>6</v>
      </c>
      <c r="M10" s="1" t="s">
        <v>398</v>
      </c>
      <c r="N10" s="1" t="s">
        <v>216</v>
      </c>
      <c r="O10" s="1" t="s">
        <v>217</v>
      </c>
      <c r="P10" s="1" t="s">
        <v>2561</v>
      </c>
      <c r="Q10" s="1" t="s">
        <v>140</v>
      </c>
      <c r="R10" s="1" t="s">
        <v>370</v>
      </c>
      <c r="S10" s="1" t="s">
        <v>5193</v>
      </c>
      <c r="T10" s="21">
        <v>76033.33</v>
      </c>
      <c r="U10" s="21">
        <v>9940.89</v>
      </c>
      <c r="V10" s="21">
        <f t="shared" si="2"/>
        <v>85974.22</v>
      </c>
      <c r="W10" s="23">
        <f t="shared" si="3"/>
        <v>0.88437359478224986</v>
      </c>
      <c r="X10" s="2">
        <v>145938.91</v>
      </c>
      <c r="Y10" s="2">
        <v>37571.18</v>
      </c>
      <c r="Z10" s="3">
        <f t="shared" si="0"/>
        <v>183510.09</v>
      </c>
      <c r="AA10" s="8">
        <f t="shared" si="1"/>
        <v>0.79526368277624415</v>
      </c>
    </row>
    <row r="11" spans="1:27" ht="10.5" x14ac:dyDescent="0.15">
      <c r="A11" s="1" t="s">
        <v>12140</v>
      </c>
      <c r="B11" s="1" t="s">
        <v>0</v>
      </c>
      <c r="C11" s="1" t="s">
        <v>22</v>
      </c>
      <c r="E11" s="1" t="s">
        <v>12141</v>
      </c>
      <c r="F11" s="1" t="s">
        <v>2</v>
      </c>
      <c r="G11" s="1" t="s">
        <v>2</v>
      </c>
      <c r="H11" s="1" t="s">
        <v>12142</v>
      </c>
      <c r="I11" s="1" t="s">
        <v>12143</v>
      </c>
      <c r="J11" s="1" t="s">
        <v>51</v>
      </c>
      <c r="K11" s="1" t="s">
        <v>12144</v>
      </c>
      <c r="L11" s="1" t="s">
        <v>6</v>
      </c>
      <c r="M11" s="1" t="s">
        <v>398</v>
      </c>
      <c r="N11" s="1" t="s">
        <v>216</v>
      </c>
      <c r="O11" s="1" t="s">
        <v>217</v>
      </c>
      <c r="P11" s="1" t="s">
        <v>863</v>
      </c>
      <c r="Q11" s="1" t="s">
        <v>140</v>
      </c>
      <c r="R11" s="1" t="s">
        <v>390</v>
      </c>
      <c r="S11" s="1" t="s">
        <v>12145</v>
      </c>
      <c r="T11" s="21">
        <v>69754.929999999993</v>
      </c>
      <c r="U11" s="21">
        <v>12789.61</v>
      </c>
      <c r="V11" s="21">
        <f t="shared" si="2"/>
        <v>82544.539999999994</v>
      </c>
      <c r="W11" s="23">
        <f t="shared" si="3"/>
        <v>0.84505807410156986</v>
      </c>
      <c r="X11" s="2">
        <v>130534.46</v>
      </c>
      <c r="Y11" s="2">
        <v>7393.09</v>
      </c>
      <c r="Z11" s="3">
        <f t="shared" si="0"/>
        <v>137927.55000000002</v>
      </c>
      <c r="AA11" s="8">
        <f t="shared" si="1"/>
        <v>0.94639874339825503</v>
      </c>
    </row>
    <row r="12" spans="1:27" ht="10.5" x14ac:dyDescent="0.15">
      <c r="A12" s="1" t="s">
        <v>2349</v>
      </c>
      <c r="B12" s="1" t="s">
        <v>0</v>
      </c>
      <c r="C12" s="1" t="s">
        <v>22</v>
      </c>
      <c r="E12" s="1" t="s">
        <v>2350</v>
      </c>
      <c r="F12" s="1" t="s">
        <v>2</v>
      </c>
      <c r="G12" s="1" t="s">
        <v>2</v>
      </c>
      <c r="H12" s="1" t="s">
        <v>2351</v>
      </c>
      <c r="I12" s="1" t="s">
        <v>2352</v>
      </c>
      <c r="J12" s="1" t="s">
        <v>408</v>
      </c>
      <c r="K12" s="1" t="s">
        <v>2353</v>
      </c>
      <c r="L12" s="1" t="s">
        <v>57</v>
      </c>
      <c r="M12" s="1" t="s">
        <v>976</v>
      </c>
      <c r="N12" s="1" t="s">
        <v>977</v>
      </c>
      <c r="O12" s="1" t="s">
        <v>7</v>
      </c>
      <c r="P12" s="1" t="s">
        <v>1778</v>
      </c>
      <c r="Q12" s="1" t="s">
        <v>140</v>
      </c>
      <c r="R12" s="1" t="s">
        <v>141</v>
      </c>
      <c r="S12" s="1" t="s">
        <v>2354</v>
      </c>
      <c r="T12" s="21">
        <v>15178.41</v>
      </c>
      <c r="U12" s="21">
        <v>49611.8</v>
      </c>
      <c r="V12" s="21">
        <f t="shared" si="2"/>
        <v>64790.210000000006</v>
      </c>
      <c r="W12" s="23">
        <f t="shared" si="3"/>
        <v>0.23427011580916313</v>
      </c>
      <c r="X12" s="2">
        <v>125040.38</v>
      </c>
      <c r="Y12" s="2">
        <v>53982.78</v>
      </c>
      <c r="Z12" s="3">
        <f t="shared" si="0"/>
        <v>179023.16</v>
      </c>
      <c r="AA12" s="8">
        <f t="shared" si="1"/>
        <v>0.69845923845830893</v>
      </c>
    </row>
    <row r="13" spans="1:27" ht="10.5" x14ac:dyDescent="0.15">
      <c r="A13" s="1" t="s">
        <v>15512</v>
      </c>
      <c r="B13" s="1" t="s">
        <v>0</v>
      </c>
      <c r="C13" s="1" t="s">
        <v>22</v>
      </c>
      <c r="E13" s="1" t="s">
        <v>15513</v>
      </c>
      <c r="F13" s="1" t="s">
        <v>2</v>
      </c>
      <c r="G13" s="1" t="s">
        <v>2</v>
      </c>
      <c r="H13" s="1" t="s">
        <v>15514</v>
      </c>
      <c r="I13" s="1" t="s">
        <v>4268</v>
      </c>
      <c r="J13" s="1" t="s">
        <v>118</v>
      </c>
      <c r="K13" s="1" t="s">
        <v>5963</v>
      </c>
      <c r="L13" s="1" t="s">
        <v>2</v>
      </c>
      <c r="M13" s="1" t="s">
        <v>120</v>
      </c>
      <c r="N13" s="1" t="s">
        <v>120</v>
      </c>
      <c r="O13" s="1" t="s">
        <v>7</v>
      </c>
      <c r="P13" s="1" t="s">
        <v>872</v>
      </c>
      <c r="Q13" s="1" t="s">
        <v>476</v>
      </c>
      <c r="R13" s="1" t="s">
        <v>488</v>
      </c>
      <c r="S13" s="1" t="s">
        <v>15515</v>
      </c>
      <c r="T13" s="21">
        <v>246408.31</v>
      </c>
      <c r="U13" s="21">
        <v>1973.59</v>
      </c>
      <c r="V13" s="21">
        <f t="shared" si="2"/>
        <v>248381.9</v>
      </c>
      <c r="W13" s="23">
        <f t="shared" si="3"/>
        <v>0.99205421167967556</v>
      </c>
      <c r="X13" s="2">
        <v>120488.18</v>
      </c>
      <c r="Y13" s="2">
        <v>1509.04</v>
      </c>
      <c r="Z13" s="3">
        <f t="shared" si="0"/>
        <v>121997.21999999999</v>
      </c>
      <c r="AA13" s="8">
        <f t="shared" si="1"/>
        <v>0.98763053781061572</v>
      </c>
    </row>
    <row r="14" spans="1:27" ht="10.5" x14ac:dyDescent="0.15">
      <c r="A14" s="1" t="s">
        <v>16841</v>
      </c>
      <c r="B14" s="1" t="s">
        <v>0</v>
      </c>
      <c r="C14" s="1" t="s">
        <v>22</v>
      </c>
      <c r="D14" s="14" t="s">
        <v>48458</v>
      </c>
      <c r="E14" s="1" t="s">
        <v>16842</v>
      </c>
      <c r="F14" s="1" t="s">
        <v>2</v>
      </c>
      <c r="G14" s="10" t="s">
        <v>16843</v>
      </c>
      <c r="H14" s="1" t="s">
        <v>16844</v>
      </c>
      <c r="I14" s="1" t="s">
        <v>157</v>
      </c>
      <c r="J14" s="1" t="s">
        <v>118</v>
      </c>
      <c r="K14" s="1" t="s">
        <v>2631</v>
      </c>
      <c r="L14" s="1" t="s">
        <v>57</v>
      </c>
      <c r="M14" s="1" t="s">
        <v>12</v>
      </c>
      <c r="N14" s="1" t="s">
        <v>13</v>
      </c>
      <c r="O14" s="1" t="s">
        <v>14</v>
      </c>
      <c r="P14" s="1" t="s">
        <v>1612</v>
      </c>
      <c r="Q14" s="1" t="s">
        <v>140</v>
      </c>
      <c r="R14" s="1" t="s">
        <v>481</v>
      </c>
      <c r="S14" s="1" t="s">
        <v>16845</v>
      </c>
      <c r="T14" s="21">
        <v>106108.64</v>
      </c>
      <c r="U14" s="21">
        <v>7602.25</v>
      </c>
      <c r="V14" s="21">
        <f t="shared" si="2"/>
        <v>113710.89</v>
      </c>
      <c r="W14" s="23">
        <f t="shared" si="3"/>
        <v>0.93314404627384417</v>
      </c>
      <c r="X14" s="2">
        <v>116056.75</v>
      </c>
      <c r="Y14" s="2">
        <v>1415.08</v>
      </c>
      <c r="Z14" s="3">
        <f t="shared" si="0"/>
        <v>117471.83</v>
      </c>
      <c r="AA14" s="8">
        <f t="shared" si="1"/>
        <v>0.98795387796376377</v>
      </c>
    </row>
    <row r="15" spans="1:27" ht="10.5" x14ac:dyDescent="0.15">
      <c r="A15" s="1" t="s">
        <v>5454</v>
      </c>
      <c r="B15" s="1" t="s">
        <v>0</v>
      </c>
      <c r="C15" s="1" t="s">
        <v>22</v>
      </c>
      <c r="E15" s="1" t="s">
        <v>5455</v>
      </c>
      <c r="F15" s="1" t="s">
        <v>2</v>
      </c>
      <c r="G15" s="1" t="s">
        <v>2</v>
      </c>
      <c r="H15" s="1" t="s">
        <v>3043</v>
      </c>
      <c r="I15" s="1" t="s">
        <v>3044</v>
      </c>
      <c r="J15" s="1" t="s">
        <v>51</v>
      </c>
      <c r="K15" s="1" t="s">
        <v>3045</v>
      </c>
      <c r="L15" s="1" t="s">
        <v>2</v>
      </c>
      <c r="M15" s="1" t="s">
        <v>120</v>
      </c>
      <c r="N15" s="1" t="s">
        <v>120</v>
      </c>
      <c r="O15" s="1" t="s">
        <v>7</v>
      </c>
      <c r="P15" s="1" t="s">
        <v>1409</v>
      </c>
      <c r="Q15" s="1" t="s">
        <v>476</v>
      </c>
      <c r="R15" s="1" t="s">
        <v>503</v>
      </c>
      <c r="S15" s="1" t="s">
        <v>5456</v>
      </c>
      <c r="T15" s="21">
        <v>264584.05</v>
      </c>
      <c r="U15" s="21">
        <v>0</v>
      </c>
      <c r="V15" s="21">
        <f t="shared" si="2"/>
        <v>264584.05</v>
      </c>
      <c r="W15" s="23">
        <f t="shared" si="3"/>
        <v>1</v>
      </c>
      <c r="X15" s="2">
        <v>112743.2</v>
      </c>
      <c r="Y15" s="3">
        <v>0</v>
      </c>
      <c r="Z15" s="3">
        <f t="shared" si="0"/>
        <v>112743.2</v>
      </c>
      <c r="AA15" s="8">
        <f t="shared" si="1"/>
        <v>1</v>
      </c>
    </row>
    <row r="16" spans="1:27" ht="10.5" x14ac:dyDescent="0.15">
      <c r="A16" s="1" t="s">
        <v>3041</v>
      </c>
      <c r="B16" s="1" t="s">
        <v>0</v>
      </c>
      <c r="C16" s="1" t="s">
        <v>22</v>
      </c>
      <c r="E16" s="1" t="s">
        <v>3042</v>
      </c>
      <c r="F16" s="1" t="s">
        <v>2</v>
      </c>
      <c r="G16" s="1" t="s">
        <v>2</v>
      </c>
      <c r="H16" s="1" t="s">
        <v>3043</v>
      </c>
      <c r="I16" s="1" t="s">
        <v>3044</v>
      </c>
      <c r="J16" s="1" t="s">
        <v>51</v>
      </c>
      <c r="K16" s="1" t="s">
        <v>3045</v>
      </c>
      <c r="L16" s="1" t="s">
        <v>2</v>
      </c>
      <c r="M16" s="1" t="s">
        <v>120</v>
      </c>
      <c r="N16" s="1" t="s">
        <v>120</v>
      </c>
      <c r="O16" s="1" t="s">
        <v>7</v>
      </c>
      <c r="P16" s="1" t="s">
        <v>1409</v>
      </c>
      <c r="Q16" s="1" t="s">
        <v>476</v>
      </c>
      <c r="R16" s="1" t="s">
        <v>503</v>
      </c>
      <c r="S16" s="1" t="s">
        <v>3046</v>
      </c>
      <c r="T16" s="21">
        <v>192226.35</v>
      </c>
      <c r="U16" s="21">
        <v>0</v>
      </c>
      <c r="V16" s="21">
        <f t="shared" si="2"/>
        <v>192226.35</v>
      </c>
      <c r="W16" s="23">
        <f t="shared" si="3"/>
        <v>1</v>
      </c>
      <c r="X16" s="2">
        <v>107440.15</v>
      </c>
      <c r="Y16" s="3">
        <v>0</v>
      </c>
      <c r="Z16" s="3">
        <f t="shared" si="0"/>
        <v>107440.15</v>
      </c>
      <c r="AA16" s="8">
        <f t="shared" si="1"/>
        <v>1</v>
      </c>
    </row>
    <row r="17" spans="1:27" ht="10.5" x14ac:dyDescent="0.15">
      <c r="A17" s="1" t="s">
        <v>12079</v>
      </c>
      <c r="B17" s="1" t="s">
        <v>0</v>
      </c>
      <c r="C17" s="1" t="s">
        <v>22</v>
      </c>
      <c r="E17" s="1" t="s">
        <v>12080</v>
      </c>
      <c r="F17" s="1" t="s">
        <v>2</v>
      </c>
      <c r="G17" s="1" t="s">
        <v>2</v>
      </c>
      <c r="H17" s="1" t="s">
        <v>12081</v>
      </c>
      <c r="I17" s="1" t="s">
        <v>4268</v>
      </c>
      <c r="J17" s="1" t="s">
        <v>118</v>
      </c>
      <c r="K17" s="1" t="s">
        <v>11997</v>
      </c>
      <c r="L17" s="1" t="s">
        <v>34</v>
      </c>
      <c r="M17" s="1" t="s">
        <v>398</v>
      </c>
      <c r="N17" s="1" t="s">
        <v>1146</v>
      </c>
      <c r="O17" s="1" t="s">
        <v>1146</v>
      </c>
      <c r="P17" s="1" t="s">
        <v>2302</v>
      </c>
      <c r="Q17" s="1" t="s">
        <v>140</v>
      </c>
      <c r="R17" s="1" t="s">
        <v>141</v>
      </c>
      <c r="S17" s="1" t="s">
        <v>12082</v>
      </c>
      <c r="T17" s="21">
        <v>272314.49</v>
      </c>
      <c r="U17" s="21">
        <v>114524.75</v>
      </c>
      <c r="V17" s="21">
        <f t="shared" si="2"/>
        <v>386839.24</v>
      </c>
      <c r="W17" s="23">
        <f t="shared" si="3"/>
        <v>0.70394743304738161</v>
      </c>
      <c r="X17" s="2">
        <v>101922.75</v>
      </c>
      <c r="Y17" s="2">
        <v>59760.27</v>
      </c>
      <c r="Z17" s="3">
        <f t="shared" si="0"/>
        <v>161683.01999999999</v>
      </c>
      <c r="AA17" s="8">
        <f t="shared" si="1"/>
        <v>0.63038623350800849</v>
      </c>
    </row>
    <row r="18" spans="1:27" ht="10.5" x14ac:dyDescent="0.15">
      <c r="A18" s="1" t="s">
        <v>14858</v>
      </c>
      <c r="B18" s="1" t="s">
        <v>0</v>
      </c>
      <c r="C18" s="1" t="s">
        <v>22</v>
      </c>
      <c r="E18" s="1" t="s">
        <v>14859</v>
      </c>
      <c r="F18" s="1" t="s">
        <v>2</v>
      </c>
      <c r="G18" s="1" t="s">
        <v>2</v>
      </c>
      <c r="H18" s="1" t="s">
        <v>14860</v>
      </c>
      <c r="I18" s="1" t="s">
        <v>10609</v>
      </c>
      <c r="J18" s="1" t="s">
        <v>40</v>
      </c>
      <c r="K18" s="1" t="s">
        <v>10610</v>
      </c>
      <c r="L18" s="1" t="s">
        <v>72</v>
      </c>
      <c r="M18" s="1" t="s">
        <v>976</v>
      </c>
      <c r="N18" s="1" t="s">
        <v>977</v>
      </c>
      <c r="O18" s="1" t="s">
        <v>7</v>
      </c>
      <c r="P18" s="1" t="s">
        <v>978</v>
      </c>
      <c r="Q18" s="1" t="s">
        <v>140</v>
      </c>
      <c r="R18" s="1" t="s">
        <v>141</v>
      </c>
      <c r="S18" s="1" t="s">
        <v>14861</v>
      </c>
      <c r="T18" s="21">
        <v>211857.5</v>
      </c>
      <c r="U18" s="21">
        <v>144287.81</v>
      </c>
      <c r="V18" s="21">
        <f t="shared" si="2"/>
        <v>356145.31</v>
      </c>
      <c r="W18" s="23">
        <f t="shared" si="3"/>
        <v>0.59486252956693431</v>
      </c>
      <c r="X18" s="2">
        <v>99607.72</v>
      </c>
      <c r="Y18" s="2">
        <v>27770.68</v>
      </c>
      <c r="Z18" s="3">
        <f t="shared" si="0"/>
        <v>127378.4</v>
      </c>
      <c r="AA18" s="8">
        <f t="shared" si="1"/>
        <v>0.78198281655288504</v>
      </c>
    </row>
    <row r="19" spans="1:27" ht="10.5" x14ac:dyDescent="0.15">
      <c r="A19" s="1" t="s">
        <v>14815</v>
      </c>
      <c r="B19" s="1" t="s">
        <v>0</v>
      </c>
      <c r="C19" s="1" t="s">
        <v>22</v>
      </c>
      <c r="E19" s="1" t="s">
        <v>14816</v>
      </c>
      <c r="F19" s="1" t="s">
        <v>2</v>
      </c>
      <c r="G19" s="1" t="s">
        <v>2</v>
      </c>
      <c r="H19" s="1" t="s">
        <v>3043</v>
      </c>
      <c r="I19" s="1" t="s">
        <v>3044</v>
      </c>
      <c r="J19" s="1" t="s">
        <v>51</v>
      </c>
      <c r="K19" s="1" t="s">
        <v>3045</v>
      </c>
      <c r="L19" s="1" t="s">
        <v>2</v>
      </c>
      <c r="M19" s="1" t="s">
        <v>120</v>
      </c>
      <c r="N19" s="1" t="s">
        <v>120</v>
      </c>
      <c r="O19" s="1" t="s">
        <v>7</v>
      </c>
      <c r="P19" s="1" t="s">
        <v>1409</v>
      </c>
      <c r="Q19" s="1" t="s">
        <v>476</v>
      </c>
      <c r="R19" s="1" t="s">
        <v>503</v>
      </c>
      <c r="S19" s="1" t="s">
        <v>14817</v>
      </c>
      <c r="T19" s="21">
        <v>255758.2</v>
      </c>
      <c r="U19" s="21">
        <v>0</v>
      </c>
      <c r="V19" s="21">
        <f t="shared" si="2"/>
        <v>255758.2</v>
      </c>
      <c r="W19" s="23">
        <f t="shared" si="3"/>
        <v>1</v>
      </c>
      <c r="X19" s="2">
        <v>99594.1</v>
      </c>
      <c r="Y19" s="3">
        <v>0</v>
      </c>
      <c r="Z19" s="3">
        <f t="shared" si="0"/>
        <v>99594.1</v>
      </c>
      <c r="AA19" s="8">
        <f t="shared" si="1"/>
        <v>1</v>
      </c>
    </row>
    <row r="20" spans="1:27" ht="10.5" x14ac:dyDescent="0.15">
      <c r="A20" s="1" t="s">
        <v>3760</v>
      </c>
      <c r="B20" s="1" t="s">
        <v>0</v>
      </c>
      <c r="C20" s="1" t="s">
        <v>22</v>
      </c>
      <c r="E20" s="1" t="s">
        <v>3761</v>
      </c>
      <c r="F20" s="1" t="s">
        <v>2</v>
      </c>
      <c r="G20" s="1" t="s">
        <v>2</v>
      </c>
      <c r="H20" s="1" t="s">
        <v>3762</v>
      </c>
      <c r="I20" s="1" t="s">
        <v>117</v>
      </c>
      <c r="J20" s="1" t="s">
        <v>118</v>
      </c>
      <c r="K20" s="1" t="s">
        <v>3032</v>
      </c>
      <c r="L20" s="1" t="s">
        <v>57</v>
      </c>
      <c r="M20" s="1" t="s">
        <v>976</v>
      </c>
      <c r="N20" s="1" t="s">
        <v>977</v>
      </c>
      <c r="O20" s="1" t="s">
        <v>7</v>
      </c>
      <c r="P20" s="1" t="s">
        <v>468</v>
      </c>
      <c r="Q20" s="1" t="s">
        <v>140</v>
      </c>
      <c r="R20" s="1" t="s">
        <v>365</v>
      </c>
      <c r="S20" s="1" t="s">
        <v>3763</v>
      </c>
      <c r="T20" s="21">
        <v>108356.55</v>
      </c>
      <c r="U20" s="21">
        <v>190741.01</v>
      </c>
      <c r="V20" s="21">
        <f t="shared" si="2"/>
        <v>299097.56</v>
      </c>
      <c r="W20" s="23">
        <f t="shared" si="3"/>
        <v>0.36227828137414431</v>
      </c>
      <c r="X20" s="2">
        <v>99028.800000000003</v>
      </c>
      <c r="Y20" s="2">
        <v>181928.37</v>
      </c>
      <c r="Z20" s="3">
        <f t="shared" si="0"/>
        <v>280957.17</v>
      </c>
      <c r="AA20" s="8">
        <f t="shared" si="1"/>
        <v>0.35246938172106451</v>
      </c>
    </row>
    <row r="21" spans="1:27" ht="10.5" x14ac:dyDescent="0.15">
      <c r="A21" s="1" t="s">
        <v>17436</v>
      </c>
      <c r="B21" s="1" t="s">
        <v>0</v>
      </c>
      <c r="C21" s="1" t="s">
        <v>22</v>
      </c>
      <c r="E21" s="1" t="s">
        <v>17437</v>
      </c>
      <c r="F21" s="1" t="s">
        <v>2</v>
      </c>
      <c r="G21" s="1" t="s">
        <v>17438</v>
      </c>
      <c r="H21" s="1" t="s">
        <v>17439</v>
      </c>
      <c r="I21" s="1" t="s">
        <v>962</v>
      </c>
      <c r="J21" s="1" t="s">
        <v>24</v>
      </c>
      <c r="K21" s="1" t="s">
        <v>17440</v>
      </c>
      <c r="L21" s="1" t="s">
        <v>6</v>
      </c>
      <c r="M21" s="1" t="s">
        <v>398</v>
      </c>
      <c r="N21" s="1" t="s">
        <v>4385</v>
      </c>
      <c r="O21" s="1" t="s">
        <v>7</v>
      </c>
      <c r="P21" s="1" t="s">
        <v>2259</v>
      </c>
      <c r="Q21" s="1" t="s">
        <v>1789</v>
      </c>
      <c r="R21" s="1" t="s">
        <v>1790</v>
      </c>
      <c r="S21" s="1" t="s">
        <v>17441</v>
      </c>
      <c r="T21" s="21">
        <v>535079.69999999995</v>
      </c>
      <c r="U21" s="21">
        <v>58260.6</v>
      </c>
      <c r="V21" s="21">
        <f t="shared" si="2"/>
        <v>593340.29999999993</v>
      </c>
      <c r="W21" s="23">
        <f t="shared" si="3"/>
        <v>0.90180913044335609</v>
      </c>
      <c r="X21" s="2">
        <v>96691.1</v>
      </c>
      <c r="Y21" s="2">
        <v>7061.68</v>
      </c>
      <c r="Z21" s="3">
        <f t="shared" si="0"/>
        <v>103752.78</v>
      </c>
      <c r="AA21" s="8">
        <f t="shared" si="1"/>
        <v>0.93193743820647512</v>
      </c>
    </row>
    <row r="22" spans="1:27" ht="10.5" x14ac:dyDescent="0.15">
      <c r="A22" s="1" t="s">
        <v>13442</v>
      </c>
      <c r="B22" s="1" t="s">
        <v>0</v>
      </c>
      <c r="C22" s="1" t="s">
        <v>22</v>
      </c>
      <c r="E22" s="1" t="s">
        <v>13443</v>
      </c>
      <c r="F22" s="1" t="s">
        <v>2</v>
      </c>
      <c r="G22" s="1" t="s">
        <v>2</v>
      </c>
      <c r="H22" s="1" t="s">
        <v>13444</v>
      </c>
      <c r="I22" s="1" t="s">
        <v>13445</v>
      </c>
      <c r="J22" s="1" t="s">
        <v>24</v>
      </c>
      <c r="K22" s="1" t="s">
        <v>10296</v>
      </c>
      <c r="L22" s="1" t="s">
        <v>72</v>
      </c>
      <c r="M22" s="1" t="s">
        <v>976</v>
      </c>
      <c r="N22" s="1" t="s">
        <v>977</v>
      </c>
      <c r="O22" s="1" t="s">
        <v>7</v>
      </c>
      <c r="P22" s="1" t="s">
        <v>958</v>
      </c>
      <c r="Q22" s="1" t="s">
        <v>140</v>
      </c>
      <c r="R22" s="1" t="s">
        <v>481</v>
      </c>
      <c r="S22" s="1" t="s">
        <v>13446</v>
      </c>
      <c r="T22" s="21">
        <v>97361.72</v>
      </c>
      <c r="U22" s="21">
        <v>239547.41</v>
      </c>
      <c r="V22" s="21">
        <f t="shared" si="2"/>
        <v>336909.13</v>
      </c>
      <c r="W22" s="23">
        <f t="shared" si="3"/>
        <v>0.28898510408429717</v>
      </c>
      <c r="X22" s="2">
        <v>87878.25</v>
      </c>
      <c r="Y22" s="2">
        <v>254270.93</v>
      </c>
      <c r="Z22" s="3">
        <f t="shared" si="0"/>
        <v>342149.18</v>
      </c>
      <c r="AA22" s="8">
        <f t="shared" si="1"/>
        <v>0.25684191322627165</v>
      </c>
    </row>
    <row r="23" spans="1:27" ht="10.5" x14ac:dyDescent="0.15">
      <c r="A23" s="1" t="s">
        <v>9861</v>
      </c>
      <c r="B23" s="1" t="s">
        <v>0</v>
      </c>
      <c r="C23" s="1" t="s">
        <v>22</v>
      </c>
      <c r="E23" s="1" t="s">
        <v>9862</v>
      </c>
      <c r="F23" s="1" t="s">
        <v>2</v>
      </c>
      <c r="G23" s="1" t="s">
        <v>2</v>
      </c>
      <c r="H23" s="1" t="s">
        <v>9863</v>
      </c>
      <c r="I23" s="1" t="s">
        <v>236</v>
      </c>
      <c r="J23" s="1" t="s">
        <v>118</v>
      </c>
      <c r="K23" s="1" t="s">
        <v>2960</v>
      </c>
      <c r="L23" s="1" t="s">
        <v>2</v>
      </c>
      <c r="M23" s="1" t="s">
        <v>120</v>
      </c>
      <c r="N23" s="1" t="s">
        <v>120</v>
      </c>
      <c r="O23" s="1" t="s">
        <v>7</v>
      </c>
      <c r="P23" s="1" t="s">
        <v>1409</v>
      </c>
      <c r="Q23" s="1" t="s">
        <v>476</v>
      </c>
      <c r="R23" s="1" t="s">
        <v>503</v>
      </c>
      <c r="S23" s="1" t="s">
        <v>9864</v>
      </c>
      <c r="T23" s="21">
        <v>27927.55</v>
      </c>
      <c r="U23" s="21">
        <v>0</v>
      </c>
      <c r="V23" s="21">
        <f t="shared" si="2"/>
        <v>27927.55</v>
      </c>
      <c r="W23" s="23">
        <f t="shared" si="3"/>
        <v>1</v>
      </c>
      <c r="X23" s="2">
        <v>84573.25</v>
      </c>
      <c r="Y23" s="2">
        <v>243.6</v>
      </c>
      <c r="Z23" s="3">
        <f t="shared" si="0"/>
        <v>84816.85</v>
      </c>
      <c r="AA23" s="8">
        <f t="shared" si="1"/>
        <v>0.99712792917916659</v>
      </c>
    </row>
    <row r="24" spans="1:27" ht="10.5" x14ac:dyDescent="0.15">
      <c r="A24" s="1" t="s">
        <v>5431</v>
      </c>
      <c r="B24" s="1" t="s">
        <v>0</v>
      </c>
      <c r="C24" s="1" t="s">
        <v>22</v>
      </c>
      <c r="E24" s="1" t="s">
        <v>5432</v>
      </c>
      <c r="F24" s="1" t="s">
        <v>2</v>
      </c>
      <c r="G24" s="1" t="s">
        <v>5433</v>
      </c>
      <c r="H24" s="1" t="s">
        <v>5434</v>
      </c>
      <c r="I24" s="1" t="s">
        <v>3070</v>
      </c>
      <c r="J24" s="1" t="s">
        <v>24</v>
      </c>
      <c r="K24" s="1" t="s">
        <v>3071</v>
      </c>
      <c r="L24" s="1" t="s">
        <v>2</v>
      </c>
      <c r="M24" s="1" t="s">
        <v>120</v>
      </c>
      <c r="N24" s="1" t="s">
        <v>120</v>
      </c>
      <c r="O24" s="1" t="s">
        <v>7</v>
      </c>
      <c r="P24" s="1" t="s">
        <v>4917</v>
      </c>
      <c r="Q24" s="1" t="s">
        <v>476</v>
      </c>
      <c r="R24" s="1" t="s">
        <v>503</v>
      </c>
      <c r="S24" s="1" t="s">
        <v>5435</v>
      </c>
      <c r="T24" s="21">
        <v>16741.57</v>
      </c>
      <c r="U24" s="21">
        <v>3491.53</v>
      </c>
      <c r="V24" s="21">
        <f t="shared" si="2"/>
        <v>20233.099999999999</v>
      </c>
      <c r="W24" s="23">
        <f t="shared" si="3"/>
        <v>0.82743474801192107</v>
      </c>
      <c r="X24" s="2">
        <v>83664.800000000003</v>
      </c>
      <c r="Y24" s="2">
        <v>791.85</v>
      </c>
      <c r="Z24" s="3">
        <f t="shared" si="0"/>
        <v>84456.650000000009</v>
      </c>
      <c r="AA24" s="8">
        <f t="shared" si="1"/>
        <v>0.99062418412286057</v>
      </c>
    </row>
    <row r="25" spans="1:27" ht="10.5" x14ac:dyDescent="0.15">
      <c r="A25" s="1" t="s">
        <v>10192</v>
      </c>
      <c r="B25" s="1" t="s">
        <v>0</v>
      </c>
      <c r="C25" s="1" t="s">
        <v>22</v>
      </c>
      <c r="E25" s="1" t="s">
        <v>10193</v>
      </c>
      <c r="F25" s="1" t="s">
        <v>2</v>
      </c>
      <c r="G25" s="1" t="s">
        <v>2</v>
      </c>
      <c r="H25" s="1" t="s">
        <v>10194</v>
      </c>
      <c r="I25" s="1" t="s">
        <v>407</v>
      </c>
      <c r="J25" s="1" t="s">
        <v>408</v>
      </c>
      <c r="K25" s="1" t="s">
        <v>10195</v>
      </c>
      <c r="L25" s="1" t="s">
        <v>34</v>
      </c>
      <c r="M25" s="1" t="s">
        <v>398</v>
      </c>
      <c r="N25" s="1" t="s">
        <v>222</v>
      </c>
      <c r="O25" s="1" t="s">
        <v>7</v>
      </c>
      <c r="P25" s="1" t="s">
        <v>1778</v>
      </c>
      <c r="Q25" s="1" t="s">
        <v>140</v>
      </c>
      <c r="R25" s="1" t="s">
        <v>141</v>
      </c>
      <c r="S25" s="1" t="s">
        <v>10196</v>
      </c>
      <c r="T25" s="21">
        <v>283721.57</v>
      </c>
      <c r="U25" s="21">
        <v>14841.61</v>
      </c>
      <c r="V25" s="21">
        <f t="shared" si="2"/>
        <v>298563.18</v>
      </c>
      <c r="W25" s="23">
        <f t="shared" si="3"/>
        <v>0.95028988504208733</v>
      </c>
      <c r="X25" s="2">
        <v>81092.679999999993</v>
      </c>
      <c r="Y25" s="2">
        <v>23724.42</v>
      </c>
      <c r="Z25" s="3">
        <f t="shared" si="0"/>
        <v>104817.09999999999</v>
      </c>
      <c r="AA25" s="8">
        <f t="shared" si="1"/>
        <v>0.7736588781792284</v>
      </c>
    </row>
    <row r="26" spans="1:27" ht="10.5" x14ac:dyDescent="0.15">
      <c r="A26" s="1" t="s">
        <v>16111</v>
      </c>
      <c r="B26" s="1" t="s">
        <v>0</v>
      </c>
      <c r="C26" s="1" t="s">
        <v>22</v>
      </c>
      <c r="E26" s="1" t="s">
        <v>16112</v>
      </c>
      <c r="F26" s="1" t="s">
        <v>2</v>
      </c>
      <c r="G26" s="1" t="s">
        <v>16113</v>
      </c>
      <c r="H26" s="1" t="s">
        <v>16114</v>
      </c>
      <c r="I26" s="1" t="s">
        <v>321</v>
      </c>
      <c r="J26" s="1" t="s">
        <v>322</v>
      </c>
      <c r="K26" s="1" t="s">
        <v>323</v>
      </c>
      <c r="L26" s="1" t="s">
        <v>72</v>
      </c>
      <c r="M26" s="1" t="s">
        <v>976</v>
      </c>
      <c r="N26" s="1" t="s">
        <v>16115</v>
      </c>
      <c r="O26" s="1" t="s">
        <v>7</v>
      </c>
      <c r="P26" s="1" t="s">
        <v>2259</v>
      </c>
      <c r="Q26" s="1" t="s">
        <v>1789</v>
      </c>
      <c r="R26" s="1" t="s">
        <v>1790</v>
      </c>
      <c r="S26" s="1" t="s">
        <v>16116</v>
      </c>
      <c r="T26" s="21">
        <v>201206.7</v>
      </c>
      <c r="U26" s="21">
        <v>174242.28</v>
      </c>
      <c r="V26" s="21">
        <f t="shared" si="2"/>
        <v>375448.98</v>
      </c>
      <c r="W26" s="23">
        <f t="shared" si="3"/>
        <v>0.53590956619458663</v>
      </c>
      <c r="X26" s="2">
        <v>73033.64</v>
      </c>
      <c r="Y26" s="2">
        <v>78011.06</v>
      </c>
      <c r="Z26" s="3">
        <f t="shared" si="0"/>
        <v>151044.70000000001</v>
      </c>
      <c r="AA26" s="8">
        <f t="shared" si="1"/>
        <v>0.48352335434477339</v>
      </c>
    </row>
    <row r="27" spans="1:27" ht="10.5" x14ac:dyDescent="0.15">
      <c r="A27" s="1" t="s">
        <v>14929</v>
      </c>
      <c r="B27" s="1" t="s">
        <v>0</v>
      </c>
      <c r="C27" s="1" t="s">
        <v>22</v>
      </c>
      <c r="E27" s="1" t="s">
        <v>14930</v>
      </c>
      <c r="F27" s="1" t="s">
        <v>2</v>
      </c>
      <c r="G27" s="1" t="s">
        <v>2</v>
      </c>
      <c r="H27" s="1" t="s">
        <v>14931</v>
      </c>
      <c r="I27" s="1" t="s">
        <v>4268</v>
      </c>
      <c r="J27" s="1" t="s">
        <v>118</v>
      </c>
      <c r="K27" s="1" t="s">
        <v>1799</v>
      </c>
      <c r="L27" s="1" t="s">
        <v>2</v>
      </c>
      <c r="M27" s="1" t="s">
        <v>120</v>
      </c>
      <c r="N27" s="1" t="s">
        <v>120</v>
      </c>
      <c r="O27" s="1" t="s">
        <v>7</v>
      </c>
      <c r="P27" s="1" t="s">
        <v>879</v>
      </c>
      <c r="Q27" s="1" t="s">
        <v>476</v>
      </c>
      <c r="R27" s="1" t="s">
        <v>477</v>
      </c>
      <c r="S27" s="1" t="s">
        <v>14932</v>
      </c>
      <c r="T27" s="21">
        <v>80860.03</v>
      </c>
      <c r="U27" s="21">
        <v>268.26</v>
      </c>
      <c r="V27" s="21">
        <f t="shared" si="2"/>
        <v>81128.289999999994</v>
      </c>
      <c r="W27" s="23">
        <f t="shared" si="3"/>
        <v>0.99669338525439155</v>
      </c>
      <c r="X27" s="2">
        <v>69564.210000000006</v>
      </c>
      <c r="Y27" s="2">
        <v>322.02999999999997</v>
      </c>
      <c r="Z27" s="3">
        <f t="shared" si="0"/>
        <v>69886.240000000005</v>
      </c>
      <c r="AA27" s="8">
        <f t="shared" si="1"/>
        <v>0.99539208290501824</v>
      </c>
    </row>
    <row r="28" spans="1:27" ht="10.5" x14ac:dyDescent="0.15">
      <c r="A28" s="1" t="s">
        <v>12017</v>
      </c>
      <c r="B28" s="1" t="s">
        <v>0</v>
      </c>
      <c r="C28" s="1" t="s">
        <v>22</v>
      </c>
      <c r="E28" s="1" t="s">
        <v>12018</v>
      </c>
      <c r="F28" s="1" t="s">
        <v>2</v>
      </c>
      <c r="G28" s="1" t="s">
        <v>12019</v>
      </c>
      <c r="H28" s="1" t="s">
        <v>12020</v>
      </c>
      <c r="I28" s="1" t="s">
        <v>111</v>
      </c>
      <c r="J28" s="1" t="s">
        <v>159</v>
      </c>
      <c r="K28" s="1" t="s">
        <v>12021</v>
      </c>
      <c r="L28" s="1" t="s">
        <v>72</v>
      </c>
      <c r="M28" s="1" t="s">
        <v>976</v>
      </c>
      <c r="N28" s="1" t="s">
        <v>977</v>
      </c>
      <c r="O28" s="1" t="s">
        <v>7</v>
      </c>
      <c r="P28" s="1" t="s">
        <v>978</v>
      </c>
      <c r="Q28" s="1" t="s">
        <v>140</v>
      </c>
      <c r="R28" s="1" t="s">
        <v>141</v>
      </c>
      <c r="S28" s="1" t="s">
        <v>12022</v>
      </c>
      <c r="T28" s="21">
        <v>68280.34</v>
      </c>
      <c r="U28" s="21">
        <v>316079.96999999997</v>
      </c>
      <c r="V28" s="21">
        <f t="shared" si="2"/>
        <v>384360.30999999994</v>
      </c>
      <c r="W28" s="23">
        <f t="shared" si="3"/>
        <v>0.17764669822438223</v>
      </c>
      <c r="X28" s="2">
        <v>66550.67</v>
      </c>
      <c r="Y28" s="2">
        <v>272842.11</v>
      </c>
      <c r="Z28" s="3">
        <f t="shared" si="0"/>
        <v>339392.77999999997</v>
      </c>
      <c r="AA28" s="8">
        <f t="shared" si="1"/>
        <v>0.19608746538450231</v>
      </c>
    </row>
    <row r="29" spans="1:27" ht="10.5" x14ac:dyDescent="0.15">
      <c r="A29" s="1" t="s">
        <v>10311</v>
      </c>
      <c r="B29" s="1" t="s">
        <v>0</v>
      </c>
      <c r="C29" s="1" t="s">
        <v>22</v>
      </c>
      <c r="E29" s="1" t="s">
        <v>4385</v>
      </c>
      <c r="F29" s="1" t="s">
        <v>2</v>
      </c>
      <c r="G29" s="1" t="s">
        <v>2</v>
      </c>
      <c r="H29" s="1" t="s">
        <v>10312</v>
      </c>
      <c r="I29" s="1" t="s">
        <v>962</v>
      </c>
      <c r="J29" s="1" t="s">
        <v>24</v>
      </c>
      <c r="K29" s="1" t="s">
        <v>10313</v>
      </c>
      <c r="L29" s="1" t="s">
        <v>6</v>
      </c>
      <c r="M29" s="1" t="s">
        <v>398</v>
      </c>
      <c r="N29" s="1" t="s">
        <v>4385</v>
      </c>
      <c r="O29" s="1" t="s">
        <v>7</v>
      </c>
      <c r="P29" s="1" t="s">
        <v>2259</v>
      </c>
      <c r="Q29" s="1" t="s">
        <v>1789</v>
      </c>
      <c r="R29" s="1" t="s">
        <v>1790</v>
      </c>
      <c r="S29" s="1" t="s">
        <v>10314</v>
      </c>
      <c r="T29" s="21">
        <v>401176.95</v>
      </c>
      <c r="U29" s="21">
        <v>18174.439999999999</v>
      </c>
      <c r="V29" s="21">
        <f t="shared" si="2"/>
        <v>419351.39</v>
      </c>
      <c r="W29" s="23">
        <f t="shared" si="3"/>
        <v>0.95666059435262629</v>
      </c>
      <c r="X29" s="2">
        <v>64401.31</v>
      </c>
      <c r="Y29" s="2">
        <v>2310.4899999999998</v>
      </c>
      <c r="Z29" s="3">
        <f t="shared" si="0"/>
        <v>66711.8</v>
      </c>
      <c r="AA29" s="8">
        <f t="shared" si="1"/>
        <v>0.96536609715222788</v>
      </c>
    </row>
    <row r="30" spans="1:27" ht="10.5" x14ac:dyDescent="0.15">
      <c r="A30" s="1" t="s">
        <v>3381</v>
      </c>
      <c r="B30" s="1" t="s">
        <v>0</v>
      </c>
      <c r="C30" s="1" t="s">
        <v>1</v>
      </c>
      <c r="E30" s="1" t="s">
        <v>3382</v>
      </c>
      <c r="F30" s="1" t="s">
        <v>2</v>
      </c>
      <c r="G30" s="1" t="s">
        <v>2</v>
      </c>
      <c r="H30" s="1" t="s">
        <v>3383</v>
      </c>
      <c r="I30" s="1" t="s">
        <v>830</v>
      </c>
      <c r="J30" s="1" t="s">
        <v>162</v>
      </c>
      <c r="K30" s="1" t="s">
        <v>3384</v>
      </c>
      <c r="L30" s="1" t="s">
        <v>57</v>
      </c>
      <c r="M30" s="1" t="s">
        <v>120</v>
      </c>
      <c r="N30" s="1" t="s">
        <v>120</v>
      </c>
      <c r="O30" s="1" t="s">
        <v>7</v>
      </c>
      <c r="P30" s="1" t="s">
        <v>62</v>
      </c>
      <c r="Q30" s="1" t="s">
        <v>9</v>
      </c>
      <c r="R30" s="1" t="s">
        <v>10</v>
      </c>
      <c r="S30" s="1" t="s">
        <v>3385</v>
      </c>
      <c r="T30" s="21">
        <v>78036.259999999995</v>
      </c>
      <c r="U30" s="21">
        <v>10499.54</v>
      </c>
      <c r="V30" s="21">
        <f t="shared" si="2"/>
        <v>88535.799999999988</v>
      </c>
      <c r="W30" s="23">
        <f t="shared" si="3"/>
        <v>0.8814091023066376</v>
      </c>
      <c r="X30" s="2">
        <v>62611.18</v>
      </c>
      <c r="Y30" s="2">
        <v>9474.84</v>
      </c>
      <c r="Z30" s="3">
        <f t="shared" si="0"/>
        <v>72086.02</v>
      </c>
      <c r="AA30" s="8">
        <f t="shared" si="1"/>
        <v>0.86856203186137892</v>
      </c>
    </row>
    <row r="31" spans="1:27" ht="10.5" x14ac:dyDescent="0.15">
      <c r="A31" s="1" t="s">
        <v>6692</v>
      </c>
      <c r="B31" s="1" t="s">
        <v>0</v>
      </c>
      <c r="C31" s="1" t="s">
        <v>22</v>
      </c>
      <c r="E31" s="1" t="s">
        <v>6693</v>
      </c>
      <c r="F31" s="1" t="s">
        <v>2</v>
      </c>
      <c r="G31" s="1" t="s">
        <v>6694</v>
      </c>
      <c r="H31" s="1" t="s">
        <v>6695</v>
      </c>
      <c r="I31" s="1" t="s">
        <v>752</v>
      </c>
      <c r="J31" s="1" t="s">
        <v>408</v>
      </c>
      <c r="K31" s="1" t="s">
        <v>4379</v>
      </c>
      <c r="L31" s="1" t="s">
        <v>57</v>
      </c>
      <c r="M31" s="1" t="s">
        <v>398</v>
      </c>
      <c r="N31" s="1" t="s">
        <v>6696</v>
      </c>
      <c r="O31" s="1" t="s">
        <v>7</v>
      </c>
      <c r="P31" s="1" t="s">
        <v>2259</v>
      </c>
      <c r="Q31" s="1" t="s">
        <v>1789</v>
      </c>
      <c r="R31" s="1" t="s">
        <v>1790</v>
      </c>
      <c r="S31" s="1" t="s">
        <v>6697</v>
      </c>
      <c r="T31" s="21">
        <v>350603.65</v>
      </c>
      <c r="U31" s="21">
        <v>477810.25</v>
      </c>
      <c r="V31" s="21">
        <f t="shared" si="2"/>
        <v>828413.9</v>
      </c>
      <c r="W31" s="23">
        <f t="shared" si="3"/>
        <v>0.42322279961743764</v>
      </c>
      <c r="X31" s="2">
        <v>61409.87</v>
      </c>
      <c r="Y31" s="2">
        <v>626656.25</v>
      </c>
      <c r="Z31" s="3">
        <f t="shared" si="0"/>
        <v>688066.12</v>
      </c>
      <c r="AA31" s="8">
        <f t="shared" si="1"/>
        <v>8.9249954640987117E-2</v>
      </c>
    </row>
    <row r="32" spans="1:27" ht="10.5" x14ac:dyDescent="0.15">
      <c r="A32" s="1" t="s">
        <v>2795</v>
      </c>
      <c r="B32" s="1" t="s">
        <v>0</v>
      </c>
      <c r="C32" s="1" t="s">
        <v>22</v>
      </c>
      <c r="E32" s="1" t="s">
        <v>2796</v>
      </c>
      <c r="F32" s="1" t="s">
        <v>2</v>
      </c>
      <c r="G32" s="1" t="s">
        <v>2797</v>
      </c>
      <c r="H32" s="1" t="s">
        <v>2798</v>
      </c>
      <c r="I32" s="1" t="s">
        <v>541</v>
      </c>
      <c r="J32" s="1" t="s">
        <v>118</v>
      </c>
      <c r="K32" s="1" t="s">
        <v>2799</v>
      </c>
      <c r="L32" s="1" t="s">
        <v>2</v>
      </c>
      <c r="M32" s="1" t="s">
        <v>120</v>
      </c>
      <c r="N32" s="1" t="s">
        <v>120</v>
      </c>
      <c r="O32" s="1" t="s">
        <v>7</v>
      </c>
      <c r="P32" s="1" t="s">
        <v>1435</v>
      </c>
      <c r="Q32" s="1" t="s">
        <v>476</v>
      </c>
      <c r="R32" s="1" t="s">
        <v>477</v>
      </c>
      <c r="S32" s="1" t="s">
        <v>2800</v>
      </c>
      <c r="T32" s="21">
        <v>230417.19</v>
      </c>
      <c r="U32" s="21">
        <v>1602.45</v>
      </c>
      <c r="V32" s="21">
        <f t="shared" si="2"/>
        <v>232019.64</v>
      </c>
      <c r="W32" s="23">
        <f t="shared" si="3"/>
        <v>0.99309347260430192</v>
      </c>
      <c r="X32" s="2">
        <v>60031.49</v>
      </c>
      <c r="Y32" s="2">
        <v>1685.61</v>
      </c>
      <c r="Z32" s="3">
        <f t="shared" si="0"/>
        <v>61717.1</v>
      </c>
      <c r="AA32" s="8">
        <f t="shared" si="1"/>
        <v>0.97268812047228403</v>
      </c>
    </row>
    <row r="33" spans="1:27" ht="10.5" x14ac:dyDescent="0.15">
      <c r="A33" s="1" t="s">
        <v>4223</v>
      </c>
      <c r="B33" s="1" t="s">
        <v>0</v>
      </c>
      <c r="C33" s="1" t="s">
        <v>22</v>
      </c>
      <c r="E33" s="1" t="s">
        <v>4224</v>
      </c>
      <c r="F33" s="1" t="s">
        <v>2</v>
      </c>
      <c r="G33" s="1" t="s">
        <v>4225</v>
      </c>
      <c r="H33" s="1" t="s">
        <v>4226</v>
      </c>
      <c r="I33" s="1" t="s">
        <v>4227</v>
      </c>
      <c r="J33" s="1" t="s">
        <v>51</v>
      </c>
      <c r="K33" s="1" t="s">
        <v>4228</v>
      </c>
      <c r="L33" s="1" t="s">
        <v>2</v>
      </c>
      <c r="M33" s="1" t="s">
        <v>120</v>
      </c>
      <c r="N33" s="1" t="s">
        <v>120</v>
      </c>
      <c r="O33" s="1" t="s">
        <v>7</v>
      </c>
      <c r="P33" s="1" t="s">
        <v>1256</v>
      </c>
      <c r="Q33" s="1" t="s">
        <v>476</v>
      </c>
      <c r="R33" s="1" t="s">
        <v>503</v>
      </c>
      <c r="S33" s="1" t="s">
        <v>4229</v>
      </c>
      <c r="T33" s="21">
        <v>139113.5</v>
      </c>
      <c r="U33" s="21">
        <v>0</v>
      </c>
      <c r="V33" s="21">
        <f t="shared" si="2"/>
        <v>139113.5</v>
      </c>
      <c r="W33" s="23">
        <f t="shared" si="3"/>
        <v>1</v>
      </c>
      <c r="X33" s="2">
        <v>59362.86</v>
      </c>
      <c r="Y33" s="3">
        <v>0</v>
      </c>
      <c r="Z33" s="3">
        <f t="shared" si="0"/>
        <v>59362.86</v>
      </c>
      <c r="AA33" s="8">
        <f t="shared" si="1"/>
        <v>1</v>
      </c>
    </row>
    <row r="34" spans="1:27" ht="10.5" x14ac:dyDescent="0.15">
      <c r="A34" s="1" t="s">
        <v>16934</v>
      </c>
      <c r="B34" s="1" t="s">
        <v>0</v>
      </c>
      <c r="C34" s="1" t="s">
        <v>22</v>
      </c>
      <c r="E34" s="1" t="s">
        <v>16935</v>
      </c>
      <c r="F34" s="1" t="s">
        <v>2</v>
      </c>
      <c r="G34" s="1" t="s">
        <v>2</v>
      </c>
      <c r="H34" s="1" t="s">
        <v>16936</v>
      </c>
      <c r="I34" s="1" t="s">
        <v>614</v>
      </c>
      <c r="J34" s="1" t="s">
        <v>46</v>
      </c>
      <c r="K34" s="1" t="s">
        <v>16937</v>
      </c>
      <c r="L34" s="1" t="s">
        <v>2</v>
      </c>
      <c r="M34" s="1" t="s">
        <v>120</v>
      </c>
      <c r="N34" s="1" t="s">
        <v>120</v>
      </c>
      <c r="O34" s="1" t="s">
        <v>7</v>
      </c>
      <c r="P34" s="1" t="s">
        <v>1409</v>
      </c>
      <c r="Q34" s="1" t="s">
        <v>476</v>
      </c>
      <c r="R34" s="1" t="s">
        <v>503</v>
      </c>
      <c r="S34" s="1" t="s">
        <v>16938</v>
      </c>
      <c r="T34" s="21">
        <v>128057.05</v>
      </c>
      <c r="U34" s="21">
        <v>0</v>
      </c>
      <c r="V34" s="21">
        <f t="shared" si="2"/>
        <v>128057.05</v>
      </c>
      <c r="W34" s="23">
        <f t="shared" si="3"/>
        <v>1</v>
      </c>
      <c r="X34" s="2">
        <v>56882.97</v>
      </c>
      <c r="Y34" s="3">
        <v>0</v>
      </c>
      <c r="Z34" s="3">
        <f t="shared" si="0"/>
        <v>56882.97</v>
      </c>
      <c r="AA34" s="8">
        <f t="shared" si="1"/>
        <v>1</v>
      </c>
    </row>
    <row r="35" spans="1:27" ht="10.5" x14ac:dyDescent="0.15">
      <c r="A35" s="1" t="s">
        <v>2939</v>
      </c>
      <c r="B35" s="1" t="s">
        <v>0</v>
      </c>
      <c r="C35" s="1" t="s">
        <v>22</v>
      </c>
      <c r="E35" s="1" t="s">
        <v>2940</v>
      </c>
      <c r="F35" s="1" t="s">
        <v>2</v>
      </c>
      <c r="G35" s="1" t="s">
        <v>2941</v>
      </c>
      <c r="H35" s="1" t="s">
        <v>2942</v>
      </c>
      <c r="I35" s="1" t="s">
        <v>2943</v>
      </c>
      <c r="J35" s="1" t="s">
        <v>118</v>
      </c>
      <c r="K35" s="1" t="s">
        <v>2944</v>
      </c>
      <c r="L35" s="1" t="s">
        <v>2</v>
      </c>
      <c r="M35" s="1" t="s">
        <v>120</v>
      </c>
      <c r="N35" s="1" t="s">
        <v>120</v>
      </c>
      <c r="O35" s="1" t="s">
        <v>7</v>
      </c>
      <c r="P35" s="1" t="s">
        <v>1435</v>
      </c>
      <c r="Q35" s="1" t="s">
        <v>476</v>
      </c>
      <c r="R35" s="1" t="s">
        <v>477</v>
      </c>
      <c r="S35" s="1" t="s">
        <v>2945</v>
      </c>
      <c r="T35" s="21">
        <v>104328.01</v>
      </c>
      <c r="U35" s="21">
        <v>255.43</v>
      </c>
      <c r="V35" s="21">
        <f t="shared" si="2"/>
        <v>104583.43999999999</v>
      </c>
      <c r="W35" s="23">
        <f t="shared" si="3"/>
        <v>0.99755764392527158</v>
      </c>
      <c r="X35" s="2">
        <v>56394.91</v>
      </c>
      <c r="Y35" s="2">
        <v>59.82</v>
      </c>
      <c r="Z35" s="3">
        <f t="shared" si="0"/>
        <v>56454.73</v>
      </c>
      <c r="AA35" s="8">
        <f t="shared" si="1"/>
        <v>0.99894038993721168</v>
      </c>
    </row>
    <row r="36" spans="1:27" ht="10.5" x14ac:dyDescent="0.15">
      <c r="A36" s="1" t="s">
        <v>7101</v>
      </c>
      <c r="B36" s="1" t="s">
        <v>0</v>
      </c>
      <c r="C36" s="1" t="s">
        <v>22</v>
      </c>
      <c r="E36" s="1" t="s">
        <v>7102</v>
      </c>
      <c r="F36" s="1" t="s">
        <v>7103</v>
      </c>
      <c r="G36" s="1" t="s">
        <v>2</v>
      </c>
      <c r="H36" s="1" t="s">
        <v>7104</v>
      </c>
      <c r="I36" s="1" t="s">
        <v>117</v>
      </c>
      <c r="J36" s="1" t="s">
        <v>118</v>
      </c>
      <c r="K36" s="1" t="s">
        <v>1603</v>
      </c>
      <c r="L36" s="1" t="s">
        <v>34</v>
      </c>
      <c r="M36" s="1" t="s">
        <v>1870</v>
      </c>
      <c r="N36" s="1" t="s">
        <v>4502</v>
      </c>
      <c r="O36" s="1" t="s">
        <v>7</v>
      </c>
      <c r="P36" s="1" t="s">
        <v>1872</v>
      </c>
      <c r="Q36" s="1" t="s">
        <v>1789</v>
      </c>
      <c r="R36" s="1" t="s">
        <v>1790</v>
      </c>
      <c r="S36" s="1" t="s">
        <v>7105</v>
      </c>
      <c r="T36" s="21">
        <v>145609.57999999999</v>
      </c>
      <c r="U36" s="21">
        <v>167463.85999999999</v>
      </c>
      <c r="V36" s="21">
        <f t="shared" si="2"/>
        <v>313073.43999999994</v>
      </c>
      <c r="W36" s="23">
        <f t="shared" si="3"/>
        <v>0.4650971989192057</v>
      </c>
      <c r="X36" s="2">
        <v>54602.01</v>
      </c>
      <c r="Y36" s="2">
        <v>104549.61</v>
      </c>
      <c r="Z36" s="3">
        <f t="shared" si="0"/>
        <v>159151.62</v>
      </c>
      <c r="AA36" s="8">
        <f t="shared" si="1"/>
        <v>0.3430817103840979</v>
      </c>
    </row>
    <row r="37" spans="1:27" ht="10.5" x14ac:dyDescent="0.15">
      <c r="A37" s="1" t="s">
        <v>3072</v>
      </c>
      <c r="B37" s="1" t="s">
        <v>0</v>
      </c>
      <c r="C37" s="1" t="s">
        <v>22</v>
      </c>
      <c r="E37" s="1" t="s">
        <v>3073</v>
      </c>
      <c r="F37" s="1" t="s">
        <v>2</v>
      </c>
      <c r="G37" s="1" t="s">
        <v>2</v>
      </c>
      <c r="H37" s="1" t="s">
        <v>3074</v>
      </c>
      <c r="I37" s="1" t="s">
        <v>3075</v>
      </c>
      <c r="J37" s="1" t="s">
        <v>24</v>
      </c>
      <c r="K37" s="1" t="s">
        <v>3076</v>
      </c>
      <c r="L37" s="1" t="s">
        <v>6</v>
      </c>
      <c r="M37" s="1" t="s">
        <v>976</v>
      </c>
      <c r="N37" s="1" t="s">
        <v>977</v>
      </c>
      <c r="O37" s="1" t="s">
        <v>7</v>
      </c>
      <c r="P37" s="1" t="s">
        <v>978</v>
      </c>
      <c r="Q37" s="1" t="s">
        <v>140</v>
      </c>
      <c r="R37" s="1" t="s">
        <v>141</v>
      </c>
      <c r="S37" s="1" t="s">
        <v>3077</v>
      </c>
      <c r="T37" s="21">
        <v>103349.32</v>
      </c>
      <c r="U37" s="21">
        <v>135811.56</v>
      </c>
      <c r="V37" s="21">
        <f t="shared" si="2"/>
        <v>239160.88</v>
      </c>
      <c r="W37" s="23">
        <f t="shared" si="3"/>
        <v>0.43213304784628659</v>
      </c>
      <c r="X37" s="2">
        <v>54359.040000000001</v>
      </c>
      <c r="Y37" s="2">
        <v>69353.539999999994</v>
      </c>
      <c r="Z37" s="3">
        <f t="shared" si="0"/>
        <v>123712.57999999999</v>
      </c>
      <c r="AA37" s="8">
        <f t="shared" si="1"/>
        <v>0.43939783650134856</v>
      </c>
    </row>
    <row r="38" spans="1:27" ht="10.5" x14ac:dyDescent="0.15">
      <c r="A38" s="1" t="s">
        <v>6129</v>
      </c>
      <c r="B38" s="1" t="s">
        <v>0</v>
      </c>
      <c r="C38" s="1" t="s">
        <v>22</v>
      </c>
      <c r="E38" s="1" t="s">
        <v>6130</v>
      </c>
      <c r="F38" s="1" t="s">
        <v>2</v>
      </c>
      <c r="G38" s="1" t="s">
        <v>2</v>
      </c>
      <c r="H38" s="1" t="s">
        <v>6131</v>
      </c>
      <c r="I38" s="1" t="s">
        <v>1783</v>
      </c>
      <c r="J38" s="1" t="s">
        <v>260</v>
      </c>
      <c r="K38" s="1" t="s">
        <v>4514</v>
      </c>
      <c r="L38" s="1" t="s">
        <v>2</v>
      </c>
      <c r="M38" s="1" t="s">
        <v>120</v>
      </c>
      <c r="N38" s="1" t="s">
        <v>120</v>
      </c>
      <c r="O38" s="1" t="s">
        <v>7</v>
      </c>
      <c r="P38" s="1" t="s">
        <v>810</v>
      </c>
      <c r="Q38" s="1" t="s">
        <v>140</v>
      </c>
      <c r="R38" s="1" t="s">
        <v>481</v>
      </c>
      <c r="S38" s="1" t="s">
        <v>6132</v>
      </c>
      <c r="T38" s="21">
        <v>4138.8</v>
      </c>
      <c r="U38" s="21">
        <v>0</v>
      </c>
      <c r="V38" s="21">
        <f t="shared" si="2"/>
        <v>4138.8</v>
      </c>
      <c r="W38" s="23">
        <f t="shared" si="3"/>
        <v>1</v>
      </c>
      <c r="X38" s="2">
        <v>54079.26</v>
      </c>
      <c r="Y38" s="3">
        <v>0</v>
      </c>
      <c r="Z38" s="3">
        <f t="shared" si="0"/>
        <v>54079.26</v>
      </c>
      <c r="AA38" s="8">
        <f t="shared" si="1"/>
        <v>1</v>
      </c>
    </row>
    <row r="39" spans="1:27" ht="10.5" x14ac:dyDescent="0.15">
      <c r="A39" s="1" t="s">
        <v>1644</v>
      </c>
      <c r="B39" s="1" t="s">
        <v>0</v>
      </c>
      <c r="C39" s="1" t="s">
        <v>22</v>
      </c>
      <c r="E39" s="1" t="s">
        <v>1645</v>
      </c>
      <c r="F39" s="1" t="s">
        <v>2</v>
      </c>
      <c r="G39" s="1" t="s">
        <v>2</v>
      </c>
      <c r="H39" s="1" t="s">
        <v>1646</v>
      </c>
      <c r="I39" s="1" t="s">
        <v>1054</v>
      </c>
      <c r="J39" s="1" t="s">
        <v>24</v>
      </c>
      <c r="K39" s="1" t="s">
        <v>1647</v>
      </c>
      <c r="L39" s="1" t="s">
        <v>72</v>
      </c>
      <c r="M39" s="1" t="s">
        <v>976</v>
      </c>
      <c r="N39" s="1" t="s">
        <v>977</v>
      </c>
      <c r="O39" s="1" t="s">
        <v>7</v>
      </c>
      <c r="P39" s="1" t="s">
        <v>1130</v>
      </c>
      <c r="Q39" s="1" t="s">
        <v>140</v>
      </c>
      <c r="R39" s="1" t="s">
        <v>481</v>
      </c>
      <c r="S39" s="1" t="s">
        <v>1648</v>
      </c>
      <c r="T39" s="21">
        <v>102192.46</v>
      </c>
      <c r="U39" s="21">
        <v>55241.69</v>
      </c>
      <c r="V39" s="21">
        <f t="shared" si="2"/>
        <v>157434.15000000002</v>
      </c>
      <c r="W39" s="23">
        <f t="shared" si="3"/>
        <v>0.64911240667923698</v>
      </c>
      <c r="X39" s="2">
        <v>53207.05</v>
      </c>
      <c r="Y39" s="2">
        <v>21836.59</v>
      </c>
      <c r="Z39" s="3">
        <f t="shared" si="0"/>
        <v>75043.64</v>
      </c>
      <c r="AA39" s="8">
        <f t="shared" si="1"/>
        <v>0.70901478126594075</v>
      </c>
    </row>
    <row r="40" spans="1:27" ht="10.5" x14ac:dyDescent="0.15">
      <c r="A40" s="1" t="s">
        <v>7826</v>
      </c>
      <c r="B40" s="1" t="s">
        <v>0</v>
      </c>
      <c r="C40" s="1" t="s">
        <v>22</v>
      </c>
      <c r="D40" s="14" t="s">
        <v>48458</v>
      </c>
      <c r="E40" s="1" t="s">
        <v>7827</v>
      </c>
      <c r="F40" s="1" t="s">
        <v>2</v>
      </c>
      <c r="G40" s="10" t="s">
        <v>7828</v>
      </c>
      <c r="H40" s="1" t="s">
        <v>7829</v>
      </c>
      <c r="I40" s="1" t="s">
        <v>6881</v>
      </c>
      <c r="J40" s="1" t="s">
        <v>118</v>
      </c>
      <c r="K40" s="1" t="s">
        <v>4778</v>
      </c>
      <c r="L40" s="1" t="s">
        <v>2</v>
      </c>
      <c r="M40" s="1" t="s">
        <v>120</v>
      </c>
      <c r="N40" s="1" t="s">
        <v>120</v>
      </c>
      <c r="O40" s="1" t="s">
        <v>7</v>
      </c>
      <c r="P40" s="1" t="s">
        <v>872</v>
      </c>
      <c r="Q40" s="1" t="s">
        <v>476</v>
      </c>
      <c r="R40" s="1" t="s">
        <v>488</v>
      </c>
      <c r="S40" s="1" t="s">
        <v>7830</v>
      </c>
      <c r="T40" s="21">
        <v>1148.74</v>
      </c>
      <c r="U40" s="21">
        <v>0</v>
      </c>
      <c r="V40" s="21">
        <f t="shared" si="2"/>
        <v>1148.74</v>
      </c>
      <c r="W40" s="23">
        <f t="shared" si="3"/>
        <v>1</v>
      </c>
      <c r="X40" s="2">
        <v>50467.040000000001</v>
      </c>
      <c r="Y40" s="2">
        <v>114.55</v>
      </c>
      <c r="Z40" s="3">
        <f t="shared" si="0"/>
        <v>50581.590000000004</v>
      </c>
      <c r="AA40" s="8">
        <f t="shared" si="1"/>
        <v>0.99773534204836178</v>
      </c>
    </row>
    <row r="41" spans="1:27" ht="10.5" x14ac:dyDescent="0.15">
      <c r="A41" s="1" t="s">
        <v>15457</v>
      </c>
      <c r="B41" s="1" t="s">
        <v>0</v>
      </c>
      <c r="C41" s="1" t="s">
        <v>22</v>
      </c>
      <c r="E41" s="1" t="s">
        <v>4385</v>
      </c>
      <c r="F41" s="1" t="s">
        <v>2</v>
      </c>
      <c r="G41" s="1" t="s">
        <v>15458</v>
      </c>
      <c r="H41" s="1" t="s">
        <v>15459</v>
      </c>
      <c r="I41" s="1" t="s">
        <v>2537</v>
      </c>
      <c r="J41" s="1" t="s">
        <v>24</v>
      </c>
      <c r="K41" s="1" t="s">
        <v>15460</v>
      </c>
      <c r="L41" s="1" t="s">
        <v>6</v>
      </c>
      <c r="M41" s="1" t="s">
        <v>398</v>
      </c>
      <c r="N41" s="1" t="s">
        <v>4385</v>
      </c>
      <c r="O41" s="1" t="s">
        <v>7</v>
      </c>
      <c r="P41" s="1" t="s">
        <v>2259</v>
      </c>
      <c r="Q41" s="1" t="s">
        <v>1789</v>
      </c>
      <c r="R41" s="1" t="s">
        <v>1790</v>
      </c>
      <c r="S41" s="1" t="s">
        <v>15461</v>
      </c>
      <c r="T41" s="21">
        <v>436236.48</v>
      </c>
      <c r="U41" s="21">
        <v>176471.13</v>
      </c>
      <c r="V41" s="21">
        <f t="shared" si="2"/>
        <v>612707.61</v>
      </c>
      <c r="W41" s="23">
        <f t="shared" si="3"/>
        <v>0.71198149472959871</v>
      </c>
      <c r="X41" s="2">
        <v>47230.8</v>
      </c>
      <c r="Y41" s="2">
        <v>26229.03</v>
      </c>
      <c r="Z41" s="3">
        <f t="shared" si="0"/>
        <v>73459.83</v>
      </c>
      <c r="AA41" s="8">
        <f t="shared" si="1"/>
        <v>0.64294730875364126</v>
      </c>
    </row>
    <row r="42" spans="1:27" ht="10.5" x14ac:dyDescent="0.15">
      <c r="A42" s="1" t="s">
        <v>4940</v>
      </c>
      <c r="B42" s="1" t="s">
        <v>0</v>
      </c>
      <c r="C42" s="1" t="s">
        <v>22</v>
      </c>
      <c r="D42" s="14" t="s">
        <v>48458</v>
      </c>
      <c r="E42" s="1" t="s">
        <v>4941</v>
      </c>
      <c r="F42" s="1" t="s">
        <v>2</v>
      </c>
      <c r="G42" s="10" t="s">
        <v>4942</v>
      </c>
      <c r="H42" s="1" t="s">
        <v>4943</v>
      </c>
      <c r="I42" s="1" t="s">
        <v>595</v>
      </c>
      <c r="J42" s="1" t="s">
        <v>118</v>
      </c>
      <c r="K42" s="1" t="s">
        <v>3172</v>
      </c>
      <c r="L42" s="1" t="s">
        <v>2</v>
      </c>
      <c r="M42" s="1" t="s">
        <v>120</v>
      </c>
      <c r="N42" s="1" t="s">
        <v>120</v>
      </c>
      <c r="O42" s="1" t="s">
        <v>7</v>
      </c>
      <c r="P42" s="1" t="s">
        <v>817</v>
      </c>
      <c r="Q42" s="1" t="s">
        <v>476</v>
      </c>
      <c r="R42" s="1" t="s">
        <v>503</v>
      </c>
      <c r="S42" s="1" t="s">
        <v>4944</v>
      </c>
      <c r="T42" s="21">
        <v>113542.42</v>
      </c>
      <c r="U42" s="21">
        <v>2230.5</v>
      </c>
      <c r="V42" s="21">
        <f t="shared" si="2"/>
        <v>115772.92</v>
      </c>
      <c r="W42" s="23">
        <f t="shared" si="3"/>
        <v>0.98073383654830504</v>
      </c>
      <c r="X42" s="2">
        <v>47015.68</v>
      </c>
      <c r="Y42" s="2">
        <v>893.28</v>
      </c>
      <c r="Z42" s="3">
        <f t="shared" si="0"/>
        <v>47908.959999999999</v>
      </c>
      <c r="AA42" s="8">
        <f t="shared" si="1"/>
        <v>0.98135463595953665</v>
      </c>
    </row>
    <row r="43" spans="1:27" ht="10.5" x14ac:dyDescent="0.15">
      <c r="A43" s="1" t="s">
        <v>9876</v>
      </c>
      <c r="B43" s="1" t="s">
        <v>0</v>
      </c>
      <c r="C43" s="1" t="s">
        <v>22</v>
      </c>
      <c r="E43" s="1" t="s">
        <v>9877</v>
      </c>
      <c r="F43" s="1" t="s">
        <v>2</v>
      </c>
      <c r="G43" s="1" t="s">
        <v>9878</v>
      </c>
      <c r="H43" s="1" t="s">
        <v>9879</v>
      </c>
      <c r="I43" s="1" t="s">
        <v>9880</v>
      </c>
      <c r="J43" s="1" t="s">
        <v>118</v>
      </c>
      <c r="K43" s="1" t="s">
        <v>9608</v>
      </c>
      <c r="L43" s="1" t="s">
        <v>2</v>
      </c>
      <c r="M43" s="1" t="s">
        <v>120</v>
      </c>
      <c r="N43" s="1" t="s">
        <v>120</v>
      </c>
      <c r="O43" s="1" t="s">
        <v>7</v>
      </c>
      <c r="P43" s="1" t="s">
        <v>1141</v>
      </c>
      <c r="Q43" s="1" t="s">
        <v>476</v>
      </c>
      <c r="R43" s="1" t="s">
        <v>477</v>
      </c>
      <c r="S43" s="1" t="s">
        <v>9881</v>
      </c>
      <c r="T43" s="21">
        <v>21924.73</v>
      </c>
      <c r="U43" s="21">
        <v>2262.63</v>
      </c>
      <c r="V43" s="21">
        <f t="shared" si="2"/>
        <v>24187.360000000001</v>
      </c>
      <c r="W43" s="23">
        <f t="shared" si="3"/>
        <v>0.90645403218871345</v>
      </c>
      <c r="X43" s="2">
        <v>44702.32</v>
      </c>
      <c r="Y43" s="2">
        <v>5264.36</v>
      </c>
      <c r="Z43" s="3">
        <f t="shared" si="0"/>
        <v>49966.68</v>
      </c>
      <c r="AA43" s="8">
        <f t="shared" si="1"/>
        <v>0.89464258982185729</v>
      </c>
    </row>
    <row r="44" spans="1:27" ht="10.5" x14ac:dyDescent="0.15">
      <c r="A44" s="1" t="s">
        <v>3713</v>
      </c>
      <c r="B44" s="1" t="s">
        <v>0</v>
      </c>
      <c r="C44" s="1" t="s">
        <v>22</v>
      </c>
      <c r="E44" s="1" t="s">
        <v>3714</v>
      </c>
      <c r="F44" s="1" t="s">
        <v>2</v>
      </c>
      <c r="G44" s="1" t="s">
        <v>2</v>
      </c>
      <c r="H44" s="1" t="s">
        <v>3715</v>
      </c>
      <c r="I44" s="1" t="s">
        <v>178</v>
      </c>
      <c r="J44" s="1" t="s">
        <v>118</v>
      </c>
      <c r="K44" s="1" t="s">
        <v>3716</v>
      </c>
      <c r="L44" s="1" t="s">
        <v>2</v>
      </c>
      <c r="M44" s="1" t="s">
        <v>120</v>
      </c>
      <c r="N44" s="1" t="s">
        <v>120</v>
      </c>
      <c r="O44" s="1" t="s">
        <v>7</v>
      </c>
      <c r="P44" s="1" t="s">
        <v>1435</v>
      </c>
      <c r="Q44" s="1" t="s">
        <v>476</v>
      </c>
      <c r="R44" s="1" t="s">
        <v>477</v>
      </c>
      <c r="S44" s="1" t="s">
        <v>3717</v>
      </c>
      <c r="T44" s="21">
        <v>76249.14</v>
      </c>
      <c r="U44" s="21">
        <v>745.35</v>
      </c>
      <c r="V44" s="21">
        <f t="shared" si="2"/>
        <v>76994.490000000005</v>
      </c>
      <c r="W44" s="23">
        <f t="shared" si="3"/>
        <v>0.99031943714413839</v>
      </c>
      <c r="X44" s="2">
        <v>44428.71</v>
      </c>
      <c r="Y44" s="2">
        <v>84.15</v>
      </c>
      <c r="Z44" s="3">
        <f t="shared" si="0"/>
        <v>44512.86</v>
      </c>
      <c r="AA44" s="8">
        <f t="shared" si="1"/>
        <v>0.99810953508716349</v>
      </c>
    </row>
    <row r="45" spans="1:27" ht="10.5" x14ac:dyDescent="0.15">
      <c r="A45" s="1" t="s">
        <v>5553</v>
      </c>
      <c r="B45" s="1" t="s">
        <v>0</v>
      </c>
      <c r="C45" s="1" t="s">
        <v>22</v>
      </c>
      <c r="D45" s="14" t="s">
        <v>48458</v>
      </c>
      <c r="E45" s="1" t="s">
        <v>5554</v>
      </c>
      <c r="F45" s="1" t="s">
        <v>2</v>
      </c>
      <c r="G45" s="10" t="s">
        <v>5555</v>
      </c>
      <c r="H45" s="1" t="s">
        <v>5556</v>
      </c>
      <c r="I45" s="1" t="s">
        <v>178</v>
      </c>
      <c r="J45" s="1" t="s">
        <v>118</v>
      </c>
      <c r="K45" s="1" t="s">
        <v>179</v>
      </c>
      <c r="L45" s="1" t="s">
        <v>2</v>
      </c>
      <c r="M45" s="1" t="s">
        <v>120</v>
      </c>
      <c r="N45" s="1" t="s">
        <v>120</v>
      </c>
      <c r="O45" s="1" t="s">
        <v>7</v>
      </c>
      <c r="P45" s="1" t="s">
        <v>879</v>
      </c>
      <c r="Q45" s="1" t="s">
        <v>476</v>
      </c>
      <c r="R45" s="1" t="s">
        <v>477</v>
      </c>
      <c r="S45" s="1" t="s">
        <v>5557</v>
      </c>
      <c r="T45" s="21">
        <v>52909.51</v>
      </c>
      <c r="U45" s="21">
        <v>1207.28</v>
      </c>
      <c r="V45" s="21">
        <f t="shared" si="2"/>
        <v>54116.79</v>
      </c>
      <c r="W45" s="23">
        <f t="shared" si="3"/>
        <v>0.97769121191408437</v>
      </c>
      <c r="X45" s="2">
        <v>41550.86</v>
      </c>
      <c r="Y45" s="2">
        <v>762.48</v>
      </c>
      <c r="Z45" s="3">
        <f t="shared" si="0"/>
        <v>42313.340000000004</v>
      </c>
      <c r="AA45" s="8">
        <f t="shared" si="1"/>
        <v>0.981980150940578</v>
      </c>
    </row>
    <row r="46" spans="1:27" ht="10.5" x14ac:dyDescent="0.15">
      <c r="A46" s="1" t="s">
        <v>8270</v>
      </c>
      <c r="B46" s="1" t="s">
        <v>0</v>
      </c>
      <c r="C46" s="1" t="s">
        <v>22</v>
      </c>
      <c r="D46" s="14" t="s">
        <v>48458</v>
      </c>
      <c r="E46" s="1" t="s">
        <v>8271</v>
      </c>
      <c r="F46" s="1" t="s">
        <v>2</v>
      </c>
      <c r="G46" s="10" t="s">
        <v>8272</v>
      </c>
      <c r="H46" s="1" t="s">
        <v>8273</v>
      </c>
      <c r="I46" s="1" t="s">
        <v>4889</v>
      </c>
      <c r="J46" s="1" t="s">
        <v>118</v>
      </c>
      <c r="K46" s="1" t="s">
        <v>4024</v>
      </c>
      <c r="L46" s="1" t="s">
        <v>6</v>
      </c>
      <c r="M46" s="1" t="s">
        <v>120</v>
      </c>
      <c r="N46" s="1" t="s">
        <v>120</v>
      </c>
      <c r="O46" s="1" t="s">
        <v>7</v>
      </c>
      <c r="P46" s="1" t="s">
        <v>872</v>
      </c>
      <c r="Q46" s="1" t="s">
        <v>476</v>
      </c>
      <c r="R46" s="1" t="s">
        <v>488</v>
      </c>
      <c r="S46" s="1" t="s">
        <v>8274</v>
      </c>
      <c r="T46" s="21">
        <v>129.80000000000001</v>
      </c>
      <c r="U46" s="21">
        <v>0</v>
      </c>
      <c r="V46" s="21">
        <f t="shared" si="2"/>
        <v>129.80000000000001</v>
      </c>
      <c r="W46" s="23">
        <f t="shared" si="3"/>
        <v>1</v>
      </c>
      <c r="X46" s="2">
        <v>41141.870000000003</v>
      </c>
      <c r="Y46" s="2">
        <v>49.45</v>
      </c>
      <c r="Z46" s="3">
        <f t="shared" si="0"/>
        <v>41191.32</v>
      </c>
      <c r="AA46" s="8">
        <f t="shared" si="1"/>
        <v>0.99879950436159859</v>
      </c>
    </row>
    <row r="47" spans="1:27" ht="10.5" x14ac:dyDescent="0.15">
      <c r="A47" s="1" t="s">
        <v>14243</v>
      </c>
      <c r="B47" s="1" t="s">
        <v>0</v>
      </c>
      <c r="C47" s="1" t="s">
        <v>22</v>
      </c>
      <c r="E47" s="1" t="s">
        <v>14240</v>
      </c>
      <c r="F47" s="1" t="s">
        <v>2</v>
      </c>
      <c r="G47" s="1" t="s">
        <v>2</v>
      </c>
      <c r="H47" s="1" t="s">
        <v>14241</v>
      </c>
      <c r="I47" s="1" t="s">
        <v>303</v>
      </c>
      <c r="J47" s="1" t="s">
        <v>77</v>
      </c>
      <c r="K47" s="1" t="s">
        <v>9770</v>
      </c>
      <c r="L47" s="1" t="s">
        <v>6</v>
      </c>
      <c r="M47" s="1" t="s">
        <v>976</v>
      </c>
      <c r="N47" s="1" t="s">
        <v>14240</v>
      </c>
      <c r="O47" s="1" t="s">
        <v>7</v>
      </c>
      <c r="P47" s="1" t="s">
        <v>958</v>
      </c>
      <c r="Q47" s="1" t="s">
        <v>140</v>
      </c>
      <c r="R47" s="1" t="s">
        <v>481</v>
      </c>
      <c r="S47" s="1" t="s">
        <v>14242</v>
      </c>
      <c r="T47" s="21">
        <v>69462</v>
      </c>
      <c r="U47" s="21">
        <v>145910.63</v>
      </c>
      <c r="V47" s="21">
        <f t="shared" si="2"/>
        <v>215372.63</v>
      </c>
      <c r="W47" s="23">
        <f t="shared" si="3"/>
        <v>0.32252008994829101</v>
      </c>
      <c r="X47" s="2">
        <v>39428.21</v>
      </c>
      <c r="Y47" s="2">
        <v>74985.34</v>
      </c>
      <c r="Z47" s="3">
        <f t="shared" si="0"/>
        <v>114413.54999999999</v>
      </c>
      <c r="AA47" s="8">
        <f t="shared" si="1"/>
        <v>0.34461136814651766</v>
      </c>
    </row>
    <row r="48" spans="1:27" ht="10.5" x14ac:dyDescent="0.15">
      <c r="A48" s="1" t="s">
        <v>12460</v>
      </c>
      <c r="B48" s="1" t="s">
        <v>0</v>
      </c>
      <c r="C48" s="1" t="s">
        <v>22</v>
      </c>
      <c r="E48" s="1" t="s">
        <v>12461</v>
      </c>
      <c r="F48" s="1" t="s">
        <v>2</v>
      </c>
      <c r="G48" s="1" t="s">
        <v>12462</v>
      </c>
      <c r="H48" s="1" t="s">
        <v>12463</v>
      </c>
      <c r="I48" s="1" t="s">
        <v>12464</v>
      </c>
      <c r="J48" s="1" t="s">
        <v>333</v>
      </c>
      <c r="K48" s="1" t="s">
        <v>12465</v>
      </c>
      <c r="L48" s="1" t="s">
        <v>34</v>
      </c>
      <c r="M48" s="1" t="s">
        <v>976</v>
      </c>
      <c r="N48" s="1" t="s">
        <v>977</v>
      </c>
      <c r="O48" s="1" t="s">
        <v>7</v>
      </c>
      <c r="P48" s="1" t="s">
        <v>991</v>
      </c>
      <c r="Q48" s="1" t="s">
        <v>29</v>
      </c>
      <c r="R48" s="1" t="s">
        <v>30</v>
      </c>
      <c r="S48" s="1" t="s">
        <v>12466</v>
      </c>
      <c r="T48" s="21">
        <v>110409.94</v>
      </c>
      <c r="U48" s="21">
        <v>1860807.5</v>
      </c>
      <c r="V48" s="21">
        <f t="shared" si="2"/>
        <v>1971217.44</v>
      </c>
      <c r="W48" s="23">
        <f t="shared" si="3"/>
        <v>5.6011040567904069E-2</v>
      </c>
      <c r="X48" s="2">
        <v>38020.080000000002</v>
      </c>
      <c r="Y48" s="2">
        <v>437346.75</v>
      </c>
      <c r="Z48" s="3">
        <f t="shared" si="0"/>
        <v>475366.83</v>
      </c>
      <c r="AA48" s="8">
        <f t="shared" si="1"/>
        <v>7.9980506843525451E-2</v>
      </c>
    </row>
    <row r="49" spans="1:27" ht="10.5" x14ac:dyDescent="0.15">
      <c r="A49" s="1" t="s">
        <v>14388</v>
      </c>
      <c r="B49" s="1" t="s">
        <v>0</v>
      </c>
      <c r="C49" s="1" t="s">
        <v>22</v>
      </c>
      <c r="E49" s="1" t="s">
        <v>14389</v>
      </c>
      <c r="F49" s="1" t="s">
        <v>2</v>
      </c>
      <c r="G49" s="1" t="s">
        <v>2</v>
      </c>
      <c r="H49" s="1" t="s">
        <v>14390</v>
      </c>
      <c r="I49" s="1" t="s">
        <v>14391</v>
      </c>
      <c r="J49" s="1" t="s">
        <v>18</v>
      </c>
      <c r="K49" s="1" t="s">
        <v>14392</v>
      </c>
      <c r="L49" s="1" t="s">
        <v>34</v>
      </c>
      <c r="M49" s="1" t="s">
        <v>398</v>
      </c>
      <c r="N49" s="1" t="s">
        <v>4385</v>
      </c>
      <c r="O49" s="1" t="s">
        <v>191</v>
      </c>
      <c r="P49" s="1" t="s">
        <v>2259</v>
      </c>
      <c r="Q49" s="1" t="s">
        <v>1789</v>
      </c>
      <c r="R49" s="1" t="s">
        <v>1790</v>
      </c>
      <c r="S49" s="1" t="s">
        <v>14393</v>
      </c>
      <c r="T49" s="21">
        <v>199909.04</v>
      </c>
      <c r="U49" s="21">
        <v>662016.77</v>
      </c>
      <c r="V49" s="21">
        <f t="shared" si="2"/>
        <v>861925.81</v>
      </c>
      <c r="W49" s="23">
        <f t="shared" si="3"/>
        <v>0.23193300128696692</v>
      </c>
      <c r="X49" s="2">
        <v>37321.410000000003</v>
      </c>
      <c r="Y49" s="2">
        <v>96873.06</v>
      </c>
      <c r="Z49" s="3">
        <f t="shared" si="0"/>
        <v>134194.47</v>
      </c>
      <c r="AA49" s="8">
        <f t="shared" si="1"/>
        <v>0.27811436641167109</v>
      </c>
    </row>
    <row r="50" spans="1:27" ht="10.5" x14ac:dyDescent="0.15">
      <c r="A50" s="1" t="s">
        <v>4648</v>
      </c>
      <c r="B50" s="1" t="s">
        <v>0</v>
      </c>
      <c r="C50" s="1" t="s">
        <v>22</v>
      </c>
      <c r="E50" s="1" t="s">
        <v>4649</v>
      </c>
      <c r="F50" s="1" t="s">
        <v>2</v>
      </c>
      <c r="G50" s="1" t="s">
        <v>2</v>
      </c>
      <c r="H50" s="1" t="s">
        <v>4650</v>
      </c>
      <c r="I50" s="1" t="s">
        <v>157</v>
      </c>
      <c r="J50" s="1" t="s">
        <v>118</v>
      </c>
      <c r="K50" s="1" t="s">
        <v>4651</v>
      </c>
      <c r="L50" s="1" t="s">
        <v>2</v>
      </c>
      <c r="M50" s="1" t="s">
        <v>120</v>
      </c>
      <c r="N50" s="1" t="s">
        <v>120</v>
      </c>
      <c r="O50" s="1" t="s">
        <v>7</v>
      </c>
      <c r="P50" s="1" t="s">
        <v>894</v>
      </c>
      <c r="Q50" s="1" t="s">
        <v>476</v>
      </c>
      <c r="R50" s="1" t="s">
        <v>503</v>
      </c>
      <c r="S50" s="1" t="s">
        <v>4652</v>
      </c>
      <c r="T50" s="21">
        <v>95497.4</v>
      </c>
      <c r="U50" s="21">
        <v>7242.68</v>
      </c>
      <c r="V50" s="21">
        <f t="shared" si="2"/>
        <v>102740.07999999999</v>
      </c>
      <c r="W50" s="23">
        <f t="shared" si="3"/>
        <v>0.92950482421271241</v>
      </c>
      <c r="X50" s="2">
        <v>37106.71</v>
      </c>
      <c r="Y50" s="2">
        <v>2730.04</v>
      </c>
      <c r="Z50" s="3">
        <f t="shared" si="0"/>
        <v>39836.75</v>
      </c>
      <c r="AA50" s="8">
        <f t="shared" si="1"/>
        <v>0.9314693091178371</v>
      </c>
    </row>
    <row r="51" spans="1:27" ht="10.5" x14ac:dyDescent="0.15">
      <c r="A51" s="1" t="s">
        <v>15709</v>
      </c>
      <c r="B51" s="1" t="s">
        <v>0</v>
      </c>
      <c r="C51" s="1" t="s">
        <v>22</v>
      </c>
      <c r="E51" s="1" t="s">
        <v>15710</v>
      </c>
      <c r="F51" s="1" t="s">
        <v>2</v>
      </c>
      <c r="G51" s="1" t="s">
        <v>2</v>
      </c>
      <c r="H51" s="1" t="s">
        <v>15711</v>
      </c>
      <c r="I51" s="1" t="s">
        <v>450</v>
      </c>
      <c r="J51" s="1" t="s">
        <v>69</v>
      </c>
      <c r="K51" s="1" t="s">
        <v>15712</v>
      </c>
      <c r="L51" s="1" t="s">
        <v>6</v>
      </c>
      <c r="M51" s="1" t="s">
        <v>3647</v>
      </c>
      <c r="N51" s="1" t="s">
        <v>15713</v>
      </c>
      <c r="O51" s="1" t="s">
        <v>7</v>
      </c>
      <c r="P51" s="1" t="s">
        <v>1778</v>
      </c>
      <c r="Q51" s="1" t="s">
        <v>140</v>
      </c>
      <c r="R51" s="1" t="s">
        <v>141</v>
      </c>
      <c r="S51" s="1" t="s">
        <v>15714</v>
      </c>
      <c r="T51" s="21">
        <v>110339.98</v>
      </c>
      <c r="U51" s="21">
        <v>564255.62</v>
      </c>
      <c r="V51" s="21">
        <f t="shared" si="2"/>
        <v>674595.6</v>
      </c>
      <c r="W51" s="23">
        <f t="shared" si="3"/>
        <v>0.16356463042450914</v>
      </c>
      <c r="X51" s="2">
        <v>36396.129999999997</v>
      </c>
      <c r="Y51" s="2">
        <v>248616.09</v>
      </c>
      <c r="Z51" s="3">
        <f t="shared" si="0"/>
        <v>285012.21999999997</v>
      </c>
      <c r="AA51" s="8">
        <f t="shared" si="1"/>
        <v>0.12770024387024528</v>
      </c>
    </row>
    <row r="52" spans="1:27" ht="10.5" x14ac:dyDescent="0.15">
      <c r="A52" s="1" t="s">
        <v>12714</v>
      </c>
      <c r="B52" s="1" t="s">
        <v>0</v>
      </c>
      <c r="C52" s="1" t="s">
        <v>22</v>
      </c>
      <c r="E52" s="1" t="s">
        <v>12715</v>
      </c>
      <c r="F52" s="1" t="s">
        <v>2</v>
      </c>
      <c r="G52" s="1" t="s">
        <v>12716</v>
      </c>
      <c r="H52" s="1" t="s">
        <v>12717</v>
      </c>
      <c r="I52" s="1" t="s">
        <v>6991</v>
      </c>
      <c r="J52" s="1" t="s">
        <v>118</v>
      </c>
      <c r="K52" s="1" t="s">
        <v>10121</v>
      </c>
      <c r="L52" s="1" t="s">
        <v>2</v>
      </c>
      <c r="M52" s="1" t="s">
        <v>120</v>
      </c>
      <c r="N52" s="1" t="s">
        <v>120</v>
      </c>
      <c r="O52" s="1" t="s">
        <v>7</v>
      </c>
      <c r="P52" s="1" t="s">
        <v>588</v>
      </c>
      <c r="Q52" s="1" t="s">
        <v>476</v>
      </c>
      <c r="R52" s="1" t="s">
        <v>488</v>
      </c>
      <c r="S52" s="1" t="s">
        <v>12718</v>
      </c>
      <c r="T52" s="21">
        <v>139463.76999999999</v>
      </c>
      <c r="U52" s="21">
        <v>4431.8599999999997</v>
      </c>
      <c r="V52" s="21">
        <f t="shared" si="2"/>
        <v>143895.62999999998</v>
      </c>
      <c r="W52" s="23">
        <f t="shared" si="3"/>
        <v>0.96920087149276191</v>
      </c>
      <c r="X52" s="2">
        <v>36066.44</v>
      </c>
      <c r="Y52" s="2">
        <v>676.71</v>
      </c>
      <c r="Z52" s="3">
        <f t="shared" si="0"/>
        <v>36743.15</v>
      </c>
      <c r="AA52" s="8">
        <f t="shared" si="1"/>
        <v>0.98158268956254435</v>
      </c>
    </row>
    <row r="53" spans="1:27" ht="10.5" x14ac:dyDescent="0.15">
      <c r="A53" s="1" t="s">
        <v>10880</v>
      </c>
      <c r="B53" s="1" t="s">
        <v>0</v>
      </c>
      <c r="C53" s="1" t="s">
        <v>22</v>
      </c>
      <c r="E53" s="1" t="s">
        <v>10881</v>
      </c>
      <c r="F53" s="1" t="s">
        <v>2</v>
      </c>
      <c r="G53" s="1" t="s">
        <v>2</v>
      </c>
      <c r="H53" s="1" t="s">
        <v>10882</v>
      </c>
      <c r="I53" s="1" t="s">
        <v>10883</v>
      </c>
      <c r="J53" s="1" t="s">
        <v>322</v>
      </c>
      <c r="K53" s="1" t="s">
        <v>10884</v>
      </c>
      <c r="L53" s="1" t="s">
        <v>144</v>
      </c>
      <c r="M53" s="1" t="s">
        <v>976</v>
      </c>
      <c r="N53" s="1" t="s">
        <v>977</v>
      </c>
      <c r="O53" s="1" t="s">
        <v>7</v>
      </c>
      <c r="P53" s="1" t="s">
        <v>1044</v>
      </c>
      <c r="Q53" s="1" t="s">
        <v>140</v>
      </c>
      <c r="R53" s="1" t="s">
        <v>365</v>
      </c>
      <c r="S53" s="1" t="s">
        <v>10885</v>
      </c>
      <c r="T53" s="21">
        <v>90926.48</v>
      </c>
      <c r="U53" s="21">
        <v>65949.37</v>
      </c>
      <c r="V53" s="21">
        <f t="shared" si="2"/>
        <v>156875.84999999998</v>
      </c>
      <c r="W53" s="23">
        <f t="shared" si="3"/>
        <v>0.57960788738355851</v>
      </c>
      <c r="X53" s="2">
        <v>35772.449999999997</v>
      </c>
      <c r="Y53" s="2">
        <v>26523.17</v>
      </c>
      <c r="Z53" s="3">
        <f t="shared" si="0"/>
        <v>62295.619999999995</v>
      </c>
      <c r="AA53" s="8">
        <f t="shared" si="1"/>
        <v>0.57423700093200769</v>
      </c>
    </row>
    <row r="54" spans="1:27" ht="10.5" x14ac:dyDescent="0.15">
      <c r="A54" s="1" t="s">
        <v>12373</v>
      </c>
      <c r="B54" s="1" t="s">
        <v>0</v>
      </c>
      <c r="C54" s="1" t="s">
        <v>22</v>
      </c>
      <c r="E54" s="1" t="s">
        <v>12374</v>
      </c>
      <c r="F54" s="1" t="s">
        <v>2</v>
      </c>
      <c r="G54" s="1" t="s">
        <v>12375</v>
      </c>
      <c r="H54" s="1" t="s">
        <v>12376</v>
      </c>
      <c r="I54" s="1" t="s">
        <v>2835</v>
      </c>
      <c r="J54" s="1" t="s">
        <v>53</v>
      </c>
      <c r="K54" s="1" t="s">
        <v>2836</v>
      </c>
      <c r="L54" s="1" t="s">
        <v>57</v>
      </c>
      <c r="M54" s="1" t="s">
        <v>120</v>
      </c>
      <c r="N54" s="1" t="s">
        <v>120</v>
      </c>
      <c r="O54" s="1" t="s">
        <v>7</v>
      </c>
      <c r="P54" s="1" t="s">
        <v>2302</v>
      </c>
      <c r="Q54" s="1" t="s">
        <v>140</v>
      </c>
      <c r="R54" s="1" t="s">
        <v>141</v>
      </c>
      <c r="S54" s="1" t="s">
        <v>12377</v>
      </c>
      <c r="T54" s="21">
        <v>219439.74</v>
      </c>
      <c r="U54" s="21">
        <v>50873.29</v>
      </c>
      <c r="V54" s="21">
        <f t="shared" si="2"/>
        <v>270313.02999999997</v>
      </c>
      <c r="W54" s="23">
        <f t="shared" si="3"/>
        <v>0.81179860253129499</v>
      </c>
      <c r="X54" s="2">
        <v>35506.550000000003</v>
      </c>
      <c r="Y54" s="2">
        <v>6811.55</v>
      </c>
      <c r="Z54" s="3">
        <f t="shared" si="0"/>
        <v>42318.100000000006</v>
      </c>
      <c r="AA54" s="8">
        <f t="shared" si="1"/>
        <v>0.83903932359912181</v>
      </c>
    </row>
    <row r="55" spans="1:27" ht="10.5" x14ac:dyDescent="0.15">
      <c r="A55" s="1" t="s">
        <v>13366</v>
      </c>
      <c r="B55" s="1" t="s">
        <v>0</v>
      </c>
      <c r="C55" s="1" t="s">
        <v>22</v>
      </c>
      <c r="E55" s="1" t="s">
        <v>13367</v>
      </c>
      <c r="F55" s="1" t="s">
        <v>2</v>
      </c>
      <c r="G55" s="1" t="s">
        <v>13368</v>
      </c>
      <c r="H55" s="1" t="s">
        <v>13369</v>
      </c>
      <c r="I55" s="1" t="s">
        <v>4268</v>
      </c>
      <c r="J55" s="1" t="s">
        <v>118</v>
      </c>
      <c r="K55" s="1" t="s">
        <v>13370</v>
      </c>
      <c r="L55" s="1" t="s">
        <v>2</v>
      </c>
      <c r="M55" s="1" t="s">
        <v>120</v>
      </c>
      <c r="N55" s="1" t="s">
        <v>120</v>
      </c>
      <c r="O55" s="1" t="s">
        <v>7</v>
      </c>
      <c r="P55" s="1" t="s">
        <v>1409</v>
      </c>
      <c r="Q55" s="1" t="s">
        <v>476</v>
      </c>
      <c r="R55" s="1" t="s">
        <v>503</v>
      </c>
      <c r="S55" s="1" t="s">
        <v>13371</v>
      </c>
      <c r="T55" s="21">
        <v>47514.48</v>
      </c>
      <c r="U55" s="21">
        <v>3033.75</v>
      </c>
      <c r="V55" s="21">
        <f t="shared" si="2"/>
        <v>50548.23</v>
      </c>
      <c r="W55" s="23">
        <f t="shared" si="3"/>
        <v>0.93998306172144896</v>
      </c>
      <c r="X55" s="2">
        <v>34500.879999999997</v>
      </c>
      <c r="Y55" s="2">
        <v>2316.02</v>
      </c>
      <c r="Z55" s="3">
        <f t="shared" si="0"/>
        <v>36816.899999999994</v>
      </c>
      <c r="AA55" s="8">
        <f t="shared" si="1"/>
        <v>0.93709356301046542</v>
      </c>
    </row>
    <row r="56" spans="1:27" ht="10.5" x14ac:dyDescent="0.15">
      <c r="A56" s="1" t="s">
        <v>5089</v>
      </c>
      <c r="B56" s="1" t="s">
        <v>0</v>
      </c>
      <c r="C56" s="1" t="s">
        <v>22</v>
      </c>
      <c r="E56" s="1" t="s">
        <v>5090</v>
      </c>
      <c r="F56" s="1" t="s">
        <v>2</v>
      </c>
      <c r="G56" s="1" t="s">
        <v>2</v>
      </c>
      <c r="H56" s="1" t="s">
        <v>5091</v>
      </c>
      <c r="I56" s="1" t="s">
        <v>4543</v>
      </c>
      <c r="J56" s="1" t="s">
        <v>118</v>
      </c>
      <c r="K56" s="1" t="s">
        <v>4625</v>
      </c>
      <c r="L56" s="1" t="s">
        <v>2</v>
      </c>
      <c r="M56" s="1" t="s">
        <v>120</v>
      </c>
      <c r="N56" s="1" t="s">
        <v>120</v>
      </c>
      <c r="O56" s="1" t="s">
        <v>7</v>
      </c>
      <c r="P56" s="1" t="s">
        <v>1435</v>
      </c>
      <c r="Q56" s="1" t="s">
        <v>476</v>
      </c>
      <c r="R56" s="1" t="s">
        <v>477</v>
      </c>
      <c r="S56" s="1" t="s">
        <v>5092</v>
      </c>
      <c r="T56" s="21">
        <v>87128.56</v>
      </c>
      <c r="U56" s="21">
        <v>1125.6500000000001</v>
      </c>
      <c r="V56" s="21">
        <f t="shared" si="2"/>
        <v>88254.209999999992</v>
      </c>
      <c r="W56" s="23">
        <f t="shared" si="3"/>
        <v>0.98724536767141202</v>
      </c>
      <c r="X56" s="2">
        <v>34015.97</v>
      </c>
      <c r="Y56" s="2">
        <v>125.53</v>
      </c>
      <c r="Z56" s="3">
        <f t="shared" si="0"/>
        <v>34141.5</v>
      </c>
      <c r="AA56" s="8">
        <f t="shared" si="1"/>
        <v>0.99632324297409314</v>
      </c>
    </row>
    <row r="57" spans="1:27" ht="10.5" x14ac:dyDescent="0.15">
      <c r="A57" s="1" t="s">
        <v>16384</v>
      </c>
      <c r="B57" s="1" t="s">
        <v>0</v>
      </c>
      <c r="C57" s="1" t="s">
        <v>22</v>
      </c>
      <c r="E57" s="1" t="s">
        <v>16385</v>
      </c>
      <c r="F57" s="1" t="s">
        <v>2</v>
      </c>
      <c r="G57" s="1" t="s">
        <v>2</v>
      </c>
      <c r="H57" s="1" t="s">
        <v>16386</v>
      </c>
      <c r="I57" s="1" t="s">
        <v>4771</v>
      </c>
      <c r="J57" s="1" t="s">
        <v>150</v>
      </c>
      <c r="K57" s="1" t="s">
        <v>4772</v>
      </c>
      <c r="L57" s="1" t="s">
        <v>2</v>
      </c>
      <c r="M57" s="1" t="s">
        <v>120</v>
      </c>
      <c r="N57" s="1" t="s">
        <v>120</v>
      </c>
      <c r="O57" s="1" t="s">
        <v>7</v>
      </c>
      <c r="P57" s="1" t="s">
        <v>2385</v>
      </c>
      <c r="Q57" s="1" t="s">
        <v>476</v>
      </c>
      <c r="R57" s="1" t="s">
        <v>477</v>
      </c>
      <c r="S57" s="1" t="s">
        <v>16387</v>
      </c>
      <c r="T57" s="21"/>
      <c r="U57" s="21"/>
      <c r="V57" s="21">
        <f t="shared" si="2"/>
        <v>0</v>
      </c>
      <c r="W57" s="23" t="e">
        <f t="shared" si="3"/>
        <v>#DIV/0!</v>
      </c>
      <c r="X57" s="2">
        <v>30784.42</v>
      </c>
      <c r="Y57" s="2">
        <v>978.92</v>
      </c>
      <c r="Z57" s="3">
        <f t="shared" si="0"/>
        <v>31763.339999999997</v>
      </c>
      <c r="AA57" s="8">
        <f t="shared" si="1"/>
        <v>0.96918082292353391</v>
      </c>
    </row>
    <row r="58" spans="1:27" ht="10.5" x14ac:dyDescent="0.15">
      <c r="A58" s="1" t="s">
        <v>9251</v>
      </c>
      <c r="B58" s="1" t="s">
        <v>0</v>
      </c>
      <c r="C58" s="1" t="s">
        <v>22</v>
      </c>
      <c r="E58" s="1" t="s">
        <v>9252</v>
      </c>
      <c r="F58" s="1" t="s">
        <v>2</v>
      </c>
      <c r="G58" s="1" t="s">
        <v>2</v>
      </c>
      <c r="H58" s="1" t="s">
        <v>9253</v>
      </c>
      <c r="I58" s="1" t="s">
        <v>2548</v>
      </c>
      <c r="J58" s="1" t="s">
        <v>24</v>
      </c>
      <c r="K58" s="1" t="s">
        <v>2549</v>
      </c>
      <c r="L58" s="1" t="s">
        <v>57</v>
      </c>
      <c r="M58" s="1" t="s">
        <v>120</v>
      </c>
      <c r="N58" s="1" t="s">
        <v>120</v>
      </c>
      <c r="O58" s="1" t="s">
        <v>7</v>
      </c>
      <c r="P58" s="1" t="s">
        <v>2602</v>
      </c>
      <c r="Q58" s="1" t="s">
        <v>140</v>
      </c>
      <c r="R58" s="1" t="s">
        <v>481</v>
      </c>
      <c r="S58" s="1" t="s">
        <v>9254</v>
      </c>
      <c r="T58" s="21">
        <v>35256.9</v>
      </c>
      <c r="U58" s="21">
        <v>36</v>
      </c>
      <c r="V58" s="21">
        <f t="shared" si="2"/>
        <v>35292.9</v>
      </c>
      <c r="W58" s="23">
        <f t="shared" si="3"/>
        <v>0.99897996480878593</v>
      </c>
      <c r="X58" s="2">
        <v>30109.119999999999</v>
      </c>
      <c r="Y58" s="2">
        <v>19.5</v>
      </c>
      <c r="Z58" s="3">
        <f t="shared" si="0"/>
        <v>30128.62</v>
      </c>
      <c r="AA58" s="8">
        <f t="shared" si="1"/>
        <v>0.99935277486987451</v>
      </c>
    </row>
    <row r="59" spans="1:27" ht="10.5" x14ac:dyDescent="0.15">
      <c r="A59" s="1" t="s">
        <v>8235</v>
      </c>
      <c r="B59" s="1" t="s">
        <v>0</v>
      </c>
      <c r="C59" s="1" t="s">
        <v>22</v>
      </c>
      <c r="E59" s="1" t="s">
        <v>8236</v>
      </c>
      <c r="F59" s="1" t="s">
        <v>2</v>
      </c>
      <c r="G59" s="1" t="s">
        <v>2</v>
      </c>
      <c r="H59" s="1" t="s">
        <v>8237</v>
      </c>
      <c r="I59" s="1" t="s">
        <v>357</v>
      </c>
      <c r="J59" s="1" t="s">
        <v>24</v>
      </c>
      <c r="K59" s="1" t="s">
        <v>2623</v>
      </c>
      <c r="L59" s="1" t="s">
        <v>6</v>
      </c>
      <c r="M59" s="1" t="s">
        <v>120</v>
      </c>
      <c r="N59" s="1" t="s">
        <v>120</v>
      </c>
      <c r="O59" s="1" t="s">
        <v>7</v>
      </c>
      <c r="P59" s="1" t="s">
        <v>495</v>
      </c>
      <c r="Q59" s="1" t="s">
        <v>476</v>
      </c>
      <c r="R59" s="1" t="s">
        <v>488</v>
      </c>
      <c r="S59" s="1" t="s">
        <v>8238</v>
      </c>
      <c r="T59" s="21">
        <v>79607.87</v>
      </c>
      <c r="U59" s="21">
        <v>1448.12</v>
      </c>
      <c r="V59" s="21">
        <f t="shared" si="2"/>
        <v>81055.989999999991</v>
      </c>
      <c r="W59" s="23">
        <f t="shared" si="3"/>
        <v>0.98213432468100137</v>
      </c>
      <c r="X59" s="2">
        <v>29938.79</v>
      </c>
      <c r="Y59" s="2">
        <v>6443.13</v>
      </c>
      <c r="Z59" s="3">
        <f t="shared" si="0"/>
        <v>36381.919999999998</v>
      </c>
      <c r="AA59" s="8">
        <f t="shared" si="1"/>
        <v>0.82290296938699226</v>
      </c>
    </row>
    <row r="60" spans="1:27" ht="10.5" x14ac:dyDescent="0.15">
      <c r="A60" s="1" t="s">
        <v>5044</v>
      </c>
      <c r="B60" s="1" t="s">
        <v>0</v>
      </c>
      <c r="C60" s="1" t="s">
        <v>22</v>
      </c>
      <c r="E60" s="1" t="s">
        <v>5045</v>
      </c>
      <c r="F60" s="1" t="s">
        <v>2</v>
      </c>
      <c r="G60" s="1" t="s">
        <v>2</v>
      </c>
      <c r="H60" s="1" t="s">
        <v>5046</v>
      </c>
      <c r="I60" s="1" t="s">
        <v>5047</v>
      </c>
      <c r="J60" s="1" t="s">
        <v>118</v>
      </c>
      <c r="K60" s="1" t="s">
        <v>5048</v>
      </c>
      <c r="L60" s="1" t="s">
        <v>2</v>
      </c>
      <c r="M60" s="1" t="s">
        <v>120</v>
      </c>
      <c r="N60" s="1" t="s">
        <v>120</v>
      </c>
      <c r="O60" s="1" t="s">
        <v>7</v>
      </c>
      <c r="P60" s="1" t="s">
        <v>879</v>
      </c>
      <c r="Q60" s="1" t="s">
        <v>476</v>
      </c>
      <c r="R60" s="1" t="s">
        <v>477</v>
      </c>
      <c r="S60" s="1" t="s">
        <v>5049</v>
      </c>
      <c r="T60" s="21">
        <v>72999.27</v>
      </c>
      <c r="U60" s="21">
        <v>3079.69</v>
      </c>
      <c r="V60" s="21">
        <f t="shared" si="2"/>
        <v>76078.960000000006</v>
      </c>
      <c r="W60" s="23">
        <f t="shared" si="3"/>
        <v>0.95951981993444702</v>
      </c>
      <c r="X60" s="2">
        <v>29545.67</v>
      </c>
      <c r="Y60" s="2">
        <v>1176.96</v>
      </c>
      <c r="Z60" s="3">
        <f t="shared" si="0"/>
        <v>30722.629999999997</v>
      </c>
      <c r="AA60" s="8">
        <f t="shared" si="1"/>
        <v>0.96169077972816785</v>
      </c>
    </row>
    <row r="61" spans="1:27" ht="10.5" x14ac:dyDescent="0.15">
      <c r="A61" s="1" t="s">
        <v>15330</v>
      </c>
      <c r="B61" s="1" t="s">
        <v>0</v>
      </c>
      <c r="C61" s="1" t="s">
        <v>22</v>
      </c>
      <c r="E61" s="1" t="s">
        <v>15331</v>
      </c>
      <c r="F61" s="1" t="s">
        <v>2</v>
      </c>
      <c r="G61" s="1" t="s">
        <v>15332</v>
      </c>
      <c r="H61" s="1" t="s">
        <v>15187</v>
      </c>
      <c r="I61" s="1" t="s">
        <v>1595</v>
      </c>
      <c r="J61" s="1" t="s">
        <v>40</v>
      </c>
      <c r="K61" s="1" t="s">
        <v>8296</v>
      </c>
      <c r="L61" s="1" t="s">
        <v>72</v>
      </c>
      <c r="M61" s="1" t="s">
        <v>120</v>
      </c>
      <c r="N61" s="1" t="s">
        <v>120</v>
      </c>
      <c r="O61" s="1" t="s">
        <v>7</v>
      </c>
      <c r="P61" s="1" t="s">
        <v>879</v>
      </c>
      <c r="Q61" s="1" t="s">
        <v>476</v>
      </c>
      <c r="R61" s="1" t="s">
        <v>477</v>
      </c>
      <c r="S61" s="1" t="s">
        <v>15333</v>
      </c>
      <c r="T61" s="21">
        <v>71041.119999999995</v>
      </c>
      <c r="U61" s="21">
        <v>63180.67</v>
      </c>
      <c r="V61" s="21">
        <f t="shared" si="2"/>
        <v>134221.78999999998</v>
      </c>
      <c r="W61" s="23">
        <f t="shared" si="3"/>
        <v>0.52928157194148584</v>
      </c>
      <c r="X61" s="2">
        <v>29295.68</v>
      </c>
      <c r="Y61" s="2">
        <v>61639.43</v>
      </c>
      <c r="Z61" s="3">
        <f t="shared" si="0"/>
        <v>90935.11</v>
      </c>
      <c r="AA61" s="8">
        <f t="shared" si="1"/>
        <v>0.32216027450783313</v>
      </c>
    </row>
    <row r="62" spans="1:27" ht="10.5" x14ac:dyDescent="0.15">
      <c r="A62" s="1" t="s">
        <v>5771</v>
      </c>
      <c r="B62" s="1" t="s">
        <v>0</v>
      </c>
      <c r="C62" s="1" t="s">
        <v>22</v>
      </c>
      <c r="E62" s="1" t="s">
        <v>5772</v>
      </c>
      <c r="F62" s="1" t="s">
        <v>2</v>
      </c>
      <c r="G62" s="1" t="s">
        <v>5773</v>
      </c>
      <c r="H62" s="1" t="s">
        <v>5774</v>
      </c>
      <c r="I62" s="1" t="s">
        <v>2822</v>
      </c>
      <c r="J62" s="1" t="s">
        <v>118</v>
      </c>
      <c r="K62" s="1" t="s">
        <v>1313</v>
      </c>
      <c r="L62" s="1" t="s">
        <v>2</v>
      </c>
      <c r="M62" s="1" t="s">
        <v>120</v>
      </c>
      <c r="N62" s="1" t="s">
        <v>120</v>
      </c>
      <c r="O62" s="1" t="s">
        <v>7</v>
      </c>
      <c r="P62" s="1" t="s">
        <v>2602</v>
      </c>
      <c r="Q62" s="1" t="s">
        <v>140</v>
      </c>
      <c r="R62" s="1" t="s">
        <v>481</v>
      </c>
      <c r="S62" s="1" t="s">
        <v>5775</v>
      </c>
      <c r="T62" s="21">
        <v>19496.93</v>
      </c>
      <c r="U62" s="21">
        <v>1878.86</v>
      </c>
      <c r="V62" s="21">
        <f t="shared" si="2"/>
        <v>21375.79</v>
      </c>
      <c r="W62" s="23">
        <f t="shared" si="3"/>
        <v>0.91210336553643157</v>
      </c>
      <c r="X62" s="2">
        <v>29289</v>
      </c>
      <c r="Y62" s="2">
        <v>1096</v>
      </c>
      <c r="Z62" s="3">
        <f t="shared" si="0"/>
        <v>30385</v>
      </c>
      <c r="AA62" s="8">
        <f t="shared" si="1"/>
        <v>0.96392957051176564</v>
      </c>
    </row>
    <row r="63" spans="1:27" ht="10.5" x14ac:dyDescent="0.15">
      <c r="A63" s="1" t="s">
        <v>15274</v>
      </c>
      <c r="B63" s="1" t="s">
        <v>0</v>
      </c>
      <c r="C63" s="1" t="s">
        <v>22</v>
      </c>
      <c r="E63" s="1" t="s">
        <v>15275</v>
      </c>
      <c r="F63" s="1" t="s">
        <v>2</v>
      </c>
      <c r="G63" s="1" t="s">
        <v>2</v>
      </c>
      <c r="H63" s="1" t="s">
        <v>15276</v>
      </c>
      <c r="I63" s="1" t="s">
        <v>1596</v>
      </c>
      <c r="J63" s="1" t="s">
        <v>24</v>
      </c>
      <c r="K63" s="1" t="s">
        <v>1597</v>
      </c>
      <c r="L63" s="1" t="s">
        <v>72</v>
      </c>
      <c r="M63" s="1" t="s">
        <v>976</v>
      </c>
      <c r="N63" s="1" t="s">
        <v>977</v>
      </c>
      <c r="O63" s="1" t="s">
        <v>7</v>
      </c>
      <c r="P63" s="1" t="s">
        <v>978</v>
      </c>
      <c r="Q63" s="1" t="s">
        <v>140</v>
      </c>
      <c r="R63" s="1" t="s">
        <v>141</v>
      </c>
      <c r="S63" s="1" t="s">
        <v>15277</v>
      </c>
      <c r="T63" s="21">
        <v>89809.81</v>
      </c>
      <c r="U63" s="21">
        <v>249104.66</v>
      </c>
      <c r="V63" s="21">
        <f t="shared" si="2"/>
        <v>338914.47</v>
      </c>
      <c r="W63" s="23">
        <f t="shared" si="3"/>
        <v>0.26499255107048103</v>
      </c>
      <c r="X63" s="2">
        <v>29119.06</v>
      </c>
      <c r="Y63" s="2">
        <v>119238.76</v>
      </c>
      <c r="Z63" s="3">
        <f t="shared" si="0"/>
        <v>148357.82</v>
      </c>
      <c r="AA63" s="8">
        <f t="shared" si="1"/>
        <v>0.1962758687071568</v>
      </c>
    </row>
    <row r="64" spans="1:27" ht="10.5" x14ac:dyDescent="0.15">
      <c r="A64" s="1" t="s">
        <v>17054</v>
      </c>
      <c r="B64" s="1" t="s">
        <v>0</v>
      </c>
      <c r="C64" s="1" t="s">
        <v>22</v>
      </c>
      <c r="E64" s="1" t="s">
        <v>17055</v>
      </c>
      <c r="F64" s="1" t="s">
        <v>2</v>
      </c>
      <c r="G64" s="1" t="s">
        <v>17056</v>
      </c>
      <c r="H64" s="1" t="s">
        <v>17057</v>
      </c>
      <c r="I64" s="1" t="s">
        <v>13068</v>
      </c>
      <c r="J64" s="1" t="s">
        <v>187</v>
      </c>
      <c r="K64" s="1" t="s">
        <v>13069</v>
      </c>
      <c r="L64" s="1" t="s">
        <v>2</v>
      </c>
      <c r="M64" s="1" t="s">
        <v>120</v>
      </c>
      <c r="N64" s="1" t="s">
        <v>120</v>
      </c>
      <c r="O64" s="1" t="s">
        <v>7</v>
      </c>
      <c r="P64" s="1" t="s">
        <v>1409</v>
      </c>
      <c r="Q64" s="1" t="s">
        <v>476</v>
      </c>
      <c r="R64" s="1" t="s">
        <v>503</v>
      </c>
      <c r="S64" s="1" t="s">
        <v>17058</v>
      </c>
      <c r="T64" s="21">
        <v>44958.59</v>
      </c>
      <c r="U64" s="21">
        <v>2387.7399999999998</v>
      </c>
      <c r="V64" s="21">
        <f t="shared" si="2"/>
        <v>47346.329999999994</v>
      </c>
      <c r="W64" s="23">
        <f t="shared" si="3"/>
        <v>0.9495686360484541</v>
      </c>
      <c r="X64" s="2">
        <v>28985.61</v>
      </c>
      <c r="Y64" s="2">
        <v>1824.42</v>
      </c>
      <c r="Z64" s="3">
        <f t="shared" si="0"/>
        <v>30810.03</v>
      </c>
      <c r="AA64" s="8">
        <f t="shared" si="1"/>
        <v>0.94078486778493897</v>
      </c>
    </row>
    <row r="65" spans="1:27" ht="10.5" x14ac:dyDescent="0.15">
      <c r="A65" s="1" t="s">
        <v>5650</v>
      </c>
      <c r="B65" s="1" t="s">
        <v>0</v>
      </c>
      <c r="C65" s="1" t="s">
        <v>22</v>
      </c>
      <c r="E65" s="1" t="s">
        <v>5651</v>
      </c>
      <c r="F65" s="1" t="s">
        <v>2</v>
      </c>
      <c r="G65" s="1" t="s">
        <v>5652</v>
      </c>
      <c r="H65" s="1" t="s">
        <v>5653</v>
      </c>
      <c r="I65" s="1" t="s">
        <v>5654</v>
      </c>
      <c r="J65" s="1" t="s">
        <v>118</v>
      </c>
      <c r="K65" s="1" t="s">
        <v>4269</v>
      </c>
      <c r="L65" s="1" t="s">
        <v>34</v>
      </c>
      <c r="M65" s="1" t="s">
        <v>120</v>
      </c>
      <c r="N65" s="1" t="s">
        <v>120</v>
      </c>
      <c r="O65" s="1" t="s">
        <v>7</v>
      </c>
      <c r="P65" s="1" t="s">
        <v>579</v>
      </c>
      <c r="Q65" s="1" t="s">
        <v>476</v>
      </c>
      <c r="R65" s="1" t="s">
        <v>488</v>
      </c>
      <c r="S65" s="1" t="s">
        <v>5655</v>
      </c>
      <c r="T65" s="21">
        <v>54077.75</v>
      </c>
      <c r="U65" s="21">
        <v>137418.09</v>
      </c>
      <c r="V65" s="21">
        <f t="shared" si="2"/>
        <v>191495.84</v>
      </c>
      <c r="W65" s="23">
        <f t="shared" si="3"/>
        <v>0.28239647399128881</v>
      </c>
      <c r="X65" s="2">
        <v>28793.56</v>
      </c>
      <c r="Y65" s="2">
        <v>54382.68</v>
      </c>
      <c r="Z65" s="3">
        <f t="shared" si="0"/>
        <v>83176.240000000005</v>
      </c>
      <c r="AA65" s="8">
        <f t="shared" si="1"/>
        <v>0.34617530198527846</v>
      </c>
    </row>
    <row r="66" spans="1:27" ht="10.5" x14ac:dyDescent="0.15">
      <c r="A66" s="1" t="s">
        <v>14450</v>
      </c>
      <c r="B66" s="1" t="s">
        <v>0</v>
      </c>
      <c r="C66" s="1" t="s">
        <v>22</v>
      </c>
      <c r="E66" s="1" t="s">
        <v>14451</v>
      </c>
      <c r="F66" s="1" t="s">
        <v>2</v>
      </c>
      <c r="G66" s="1" t="s">
        <v>2</v>
      </c>
      <c r="H66" s="1" t="s">
        <v>14452</v>
      </c>
      <c r="I66" s="1" t="s">
        <v>14453</v>
      </c>
      <c r="J66" s="1" t="s">
        <v>46</v>
      </c>
      <c r="K66" s="1" t="s">
        <v>14454</v>
      </c>
      <c r="L66" s="1" t="s">
        <v>2</v>
      </c>
      <c r="M66" s="1" t="s">
        <v>120</v>
      </c>
      <c r="N66" s="1" t="s">
        <v>120</v>
      </c>
      <c r="O66" s="1" t="s">
        <v>7</v>
      </c>
      <c r="P66" s="1" t="s">
        <v>1242</v>
      </c>
      <c r="Q66" s="1" t="s">
        <v>476</v>
      </c>
      <c r="R66" s="1" t="s">
        <v>503</v>
      </c>
      <c r="S66" s="1" t="s">
        <v>14455</v>
      </c>
      <c r="T66" s="21">
        <v>62472.94</v>
      </c>
      <c r="U66" s="21">
        <v>9001.69</v>
      </c>
      <c r="V66" s="21">
        <f t="shared" si="2"/>
        <v>71474.63</v>
      </c>
      <c r="W66" s="23">
        <f t="shared" si="3"/>
        <v>0.87405755021047327</v>
      </c>
      <c r="X66" s="2">
        <v>28078.46</v>
      </c>
      <c r="Y66" s="2">
        <v>4519.97</v>
      </c>
      <c r="Z66" s="3">
        <f t="shared" ref="Z66:Z129" si="4">SUM(X66:Y66)</f>
        <v>32598.43</v>
      </c>
      <c r="AA66" s="8">
        <f t="shared" ref="AA66:AA129" si="5">X66/Z66</f>
        <v>0.86134393588893698</v>
      </c>
    </row>
    <row r="67" spans="1:27" ht="10.5" x14ac:dyDescent="0.15">
      <c r="A67" s="1" t="s">
        <v>4926</v>
      </c>
      <c r="B67" s="1" t="s">
        <v>0</v>
      </c>
      <c r="C67" s="1" t="s">
        <v>22</v>
      </c>
      <c r="E67" s="1" t="s">
        <v>4927</v>
      </c>
      <c r="F67" s="1" t="s">
        <v>2</v>
      </c>
      <c r="G67" s="1" t="s">
        <v>4928</v>
      </c>
      <c r="H67" s="1" t="s">
        <v>4929</v>
      </c>
      <c r="I67" s="1" t="s">
        <v>4851</v>
      </c>
      <c r="J67" s="1" t="s">
        <v>118</v>
      </c>
      <c r="K67" s="1" t="s">
        <v>4930</v>
      </c>
      <c r="L67" s="1" t="s">
        <v>2</v>
      </c>
      <c r="M67" s="1" t="s">
        <v>120</v>
      </c>
      <c r="N67" s="1" t="s">
        <v>120</v>
      </c>
      <c r="O67" s="1" t="s">
        <v>7</v>
      </c>
      <c r="P67" s="1" t="s">
        <v>879</v>
      </c>
      <c r="Q67" s="1" t="s">
        <v>476</v>
      </c>
      <c r="R67" s="1" t="s">
        <v>477</v>
      </c>
      <c r="S67" s="1" t="s">
        <v>4931</v>
      </c>
      <c r="T67" s="21">
        <v>51289.11</v>
      </c>
      <c r="U67" s="21">
        <v>2515.06</v>
      </c>
      <c r="V67" s="21">
        <f t="shared" ref="V67:V130" si="6">SUM(T67:U67)</f>
        <v>53804.17</v>
      </c>
      <c r="W67" s="23">
        <f t="shared" ref="W67:W130" si="7">T67/V67</f>
        <v>0.95325529601144299</v>
      </c>
      <c r="X67" s="2">
        <v>26665.06</v>
      </c>
      <c r="Y67" s="2">
        <v>181.19</v>
      </c>
      <c r="Z67" s="3">
        <f t="shared" si="4"/>
        <v>26846.25</v>
      </c>
      <c r="AA67" s="8">
        <f t="shared" si="5"/>
        <v>0.99325082646552132</v>
      </c>
    </row>
    <row r="68" spans="1:27" ht="10.5" x14ac:dyDescent="0.15">
      <c r="A68" s="1" t="s">
        <v>13194</v>
      </c>
      <c r="B68" s="1" t="s">
        <v>0</v>
      </c>
      <c r="C68" s="1" t="s">
        <v>22</v>
      </c>
      <c r="E68" s="1" t="s">
        <v>9615</v>
      </c>
      <c r="F68" s="1" t="s">
        <v>2</v>
      </c>
      <c r="G68" s="1" t="s">
        <v>9616</v>
      </c>
      <c r="H68" s="1" t="s">
        <v>13195</v>
      </c>
      <c r="I68" s="1" t="s">
        <v>1756</v>
      </c>
      <c r="J68" s="1" t="s">
        <v>53</v>
      </c>
      <c r="K68" s="1" t="s">
        <v>13196</v>
      </c>
      <c r="L68" s="1" t="s">
        <v>6</v>
      </c>
      <c r="M68" s="1" t="s">
        <v>289</v>
      </c>
      <c r="N68" s="1" t="s">
        <v>289</v>
      </c>
      <c r="O68" s="1" t="s">
        <v>7</v>
      </c>
      <c r="P68" s="1" t="s">
        <v>1409</v>
      </c>
      <c r="Q68" s="1" t="s">
        <v>476</v>
      </c>
      <c r="R68" s="1" t="s">
        <v>503</v>
      </c>
      <c r="S68" s="1" t="s">
        <v>13197</v>
      </c>
      <c r="T68" s="21">
        <v>32765.5</v>
      </c>
      <c r="U68" s="21">
        <v>0</v>
      </c>
      <c r="V68" s="21">
        <f t="shared" si="6"/>
        <v>32765.5</v>
      </c>
      <c r="W68" s="23">
        <f t="shared" si="7"/>
        <v>1</v>
      </c>
      <c r="X68" s="2">
        <v>26601.9</v>
      </c>
      <c r="Y68" s="2">
        <v>0</v>
      </c>
      <c r="Z68" s="3">
        <f t="shared" si="4"/>
        <v>26601.9</v>
      </c>
      <c r="AA68" s="8">
        <f t="shared" si="5"/>
        <v>1</v>
      </c>
    </row>
    <row r="69" spans="1:27" ht="10.5" x14ac:dyDescent="0.15">
      <c r="A69" s="1" t="s">
        <v>4471</v>
      </c>
      <c r="B69" s="1" t="s">
        <v>0</v>
      </c>
      <c r="C69" s="1" t="s">
        <v>22</v>
      </c>
      <c r="D69" s="14" t="s">
        <v>48458</v>
      </c>
      <c r="E69" s="1" t="s">
        <v>4472</v>
      </c>
      <c r="F69" s="1" t="s">
        <v>2</v>
      </c>
      <c r="G69" s="10" t="s">
        <v>4028</v>
      </c>
      <c r="H69" s="1" t="s">
        <v>4473</v>
      </c>
      <c r="I69" s="1" t="s">
        <v>4030</v>
      </c>
      <c r="J69" s="1" t="s">
        <v>118</v>
      </c>
      <c r="K69" s="1" t="s">
        <v>3933</v>
      </c>
      <c r="L69" s="1" t="s">
        <v>2</v>
      </c>
      <c r="M69" s="1" t="s">
        <v>120</v>
      </c>
      <c r="N69" s="1" t="s">
        <v>120</v>
      </c>
      <c r="O69" s="1" t="s">
        <v>7</v>
      </c>
      <c r="P69" s="1" t="s">
        <v>1409</v>
      </c>
      <c r="Q69" s="1" t="s">
        <v>476</v>
      </c>
      <c r="R69" s="1" t="s">
        <v>503</v>
      </c>
      <c r="S69" s="1" t="s">
        <v>4474</v>
      </c>
      <c r="T69" s="21">
        <v>54315.34</v>
      </c>
      <c r="U69" s="21">
        <v>5359.99</v>
      </c>
      <c r="V69" s="21">
        <f t="shared" si="6"/>
        <v>59675.329999999994</v>
      </c>
      <c r="W69" s="23">
        <f t="shared" si="7"/>
        <v>0.91018080670856782</v>
      </c>
      <c r="X69" s="2">
        <v>26463.66</v>
      </c>
      <c r="Y69" s="2">
        <v>1264.81</v>
      </c>
      <c r="Z69" s="3">
        <f t="shared" si="4"/>
        <v>27728.47</v>
      </c>
      <c r="AA69" s="8">
        <f t="shared" si="5"/>
        <v>0.95438587127237817</v>
      </c>
    </row>
    <row r="70" spans="1:27" ht="10.5" x14ac:dyDescent="0.15">
      <c r="A70" s="1" t="s">
        <v>12358</v>
      </c>
      <c r="B70" s="1" t="s">
        <v>0</v>
      </c>
      <c r="C70" s="1" t="s">
        <v>22</v>
      </c>
      <c r="D70" s="14" t="s">
        <v>48458</v>
      </c>
      <c r="E70" s="1" t="s">
        <v>12359</v>
      </c>
      <c r="F70" s="1" t="s">
        <v>2</v>
      </c>
      <c r="G70" s="10" t="s">
        <v>12360</v>
      </c>
      <c r="H70" s="1" t="s">
        <v>12361</v>
      </c>
      <c r="I70" s="1" t="s">
        <v>117</v>
      </c>
      <c r="J70" s="1" t="s">
        <v>118</v>
      </c>
      <c r="K70" s="1" t="s">
        <v>4994</v>
      </c>
      <c r="L70" s="1" t="s">
        <v>2</v>
      </c>
      <c r="M70" s="1" t="s">
        <v>120</v>
      </c>
      <c r="N70" s="1" t="s">
        <v>120</v>
      </c>
      <c r="O70" s="1" t="s">
        <v>7</v>
      </c>
      <c r="P70" s="1" t="s">
        <v>879</v>
      </c>
      <c r="Q70" s="1" t="s">
        <v>476</v>
      </c>
      <c r="R70" s="1" t="s">
        <v>477</v>
      </c>
      <c r="S70" s="1" t="s">
        <v>12362</v>
      </c>
      <c r="T70" s="21">
        <v>6342.96</v>
      </c>
      <c r="U70" s="21">
        <v>115.4</v>
      </c>
      <c r="V70" s="21">
        <f t="shared" si="6"/>
        <v>6458.36</v>
      </c>
      <c r="W70" s="23">
        <f t="shared" si="7"/>
        <v>0.98213168668206796</v>
      </c>
      <c r="X70" s="2">
        <v>26039.56</v>
      </c>
      <c r="Y70" s="2">
        <v>223.87</v>
      </c>
      <c r="Z70" s="3">
        <f t="shared" si="4"/>
        <v>26263.43</v>
      </c>
      <c r="AA70" s="8">
        <f t="shared" si="5"/>
        <v>0.99147598009856297</v>
      </c>
    </row>
    <row r="71" spans="1:27" ht="10.5" x14ac:dyDescent="0.15">
      <c r="A71" s="1" t="s">
        <v>14132</v>
      </c>
      <c r="B71" s="1" t="s">
        <v>0</v>
      </c>
      <c r="C71" s="1" t="s">
        <v>22</v>
      </c>
      <c r="E71" s="1" t="s">
        <v>14133</v>
      </c>
      <c r="F71" s="1" t="s">
        <v>2</v>
      </c>
      <c r="G71" s="1" t="s">
        <v>14134</v>
      </c>
      <c r="H71" s="1" t="s">
        <v>14135</v>
      </c>
      <c r="I71" s="1" t="s">
        <v>9504</v>
      </c>
      <c r="J71" s="1" t="s">
        <v>329</v>
      </c>
      <c r="K71" s="1" t="s">
        <v>10840</v>
      </c>
      <c r="L71" s="1" t="s">
        <v>72</v>
      </c>
      <c r="M71" s="1" t="s">
        <v>976</v>
      </c>
      <c r="N71" s="1" t="s">
        <v>977</v>
      </c>
      <c r="O71" s="1" t="s">
        <v>7</v>
      </c>
      <c r="P71" s="1" t="s">
        <v>1794</v>
      </c>
      <c r="Q71" s="1" t="s">
        <v>140</v>
      </c>
      <c r="R71" s="1" t="s">
        <v>534</v>
      </c>
      <c r="S71" s="1" t="s">
        <v>14136</v>
      </c>
      <c r="T71" s="21">
        <v>59016.92</v>
      </c>
      <c r="U71" s="21">
        <v>316305.63</v>
      </c>
      <c r="V71" s="21">
        <f t="shared" si="6"/>
        <v>375322.55</v>
      </c>
      <c r="W71" s="23">
        <f t="shared" si="7"/>
        <v>0.15724320321280988</v>
      </c>
      <c r="X71" s="2">
        <v>25116.15</v>
      </c>
      <c r="Y71" s="2">
        <v>83471.42</v>
      </c>
      <c r="Z71" s="3">
        <f t="shared" si="4"/>
        <v>108587.57</v>
      </c>
      <c r="AA71" s="8">
        <f t="shared" si="5"/>
        <v>0.23129857312397725</v>
      </c>
    </row>
    <row r="72" spans="1:27" ht="10.5" x14ac:dyDescent="0.15">
      <c r="A72" s="1" t="s">
        <v>7926</v>
      </c>
      <c r="B72" s="1" t="s">
        <v>0</v>
      </c>
      <c r="C72" s="1" t="s">
        <v>22</v>
      </c>
      <c r="E72" s="1" t="s">
        <v>7927</v>
      </c>
      <c r="F72" s="1" t="s">
        <v>2</v>
      </c>
      <c r="G72" s="1" t="s">
        <v>7928</v>
      </c>
      <c r="H72" s="1" t="s">
        <v>7929</v>
      </c>
      <c r="I72" s="1" t="s">
        <v>324</v>
      </c>
      <c r="J72" s="1" t="s">
        <v>118</v>
      </c>
      <c r="K72" s="1" t="s">
        <v>5120</v>
      </c>
      <c r="L72" s="1" t="s">
        <v>2</v>
      </c>
      <c r="M72" s="1" t="s">
        <v>120</v>
      </c>
      <c r="N72" s="1" t="s">
        <v>120</v>
      </c>
      <c r="O72" s="1" t="s">
        <v>7</v>
      </c>
      <c r="P72" s="1" t="s">
        <v>475</v>
      </c>
      <c r="Q72" s="1" t="s">
        <v>476</v>
      </c>
      <c r="R72" s="1" t="s">
        <v>477</v>
      </c>
      <c r="S72" s="1" t="s">
        <v>7930</v>
      </c>
      <c r="T72" s="21"/>
      <c r="U72" s="21"/>
      <c r="V72" s="21">
        <f t="shared" si="6"/>
        <v>0</v>
      </c>
      <c r="W72" s="23" t="e">
        <f t="shared" si="7"/>
        <v>#DIV/0!</v>
      </c>
      <c r="X72" s="2">
        <v>24206.75</v>
      </c>
      <c r="Y72" s="2">
        <v>2631.51</v>
      </c>
      <c r="Z72" s="3">
        <f t="shared" si="4"/>
        <v>26838.260000000002</v>
      </c>
      <c r="AA72" s="8">
        <f t="shared" si="5"/>
        <v>0.90194930669872031</v>
      </c>
    </row>
    <row r="73" spans="1:27" ht="10.5" x14ac:dyDescent="0.15">
      <c r="A73" s="1" t="s">
        <v>10589</v>
      </c>
      <c r="B73" s="1" t="s">
        <v>0</v>
      </c>
      <c r="C73" s="1" t="s">
        <v>22</v>
      </c>
      <c r="E73" s="1" t="s">
        <v>10590</v>
      </c>
      <c r="F73" s="1" t="s">
        <v>2</v>
      </c>
      <c r="G73" s="1" t="s">
        <v>2</v>
      </c>
      <c r="H73" s="1" t="s">
        <v>10591</v>
      </c>
      <c r="I73" s="1" t="s">
        <v>672</v>
      </c>
      <c r="J73" s="1" t="s">
        <v>187</v>
      </c>
      <c r="K73" s="1" t="s">
        <v>10592</v>
      </c>
      <c r="L73" s="1" t="s">
        <v>19</v>
      </c>
      <c r="M73" s="1" t="s">
        <v>976</v>
      </c>
      <c r="N73" s="1" t="s">
        <v>977</v>
      </c>
      <c r="O73" s="1" t="s">
        <v>7</v>
      </c>
      <c r="P73" s="1" t="s">
        <v>2087</v>
      </c>
      <c r="Q73" s="1" t="s">
        <v>140</v>
      </c>
      <c r="R73" s="1" t="s">
        <v>370</v>
      </c>
      <c r="S73" s="1" t="s">
        <v>10593</v>
      </c>
      <c r="T73" s="21">
        <v>35620.58</v>
      </c>
      <c r="U73" s="21">
        <v>392583.42</v>
      </c>
      <c r="V73" s="21">
        <f t="shared" si="6"/>
        <v>428204</v>
      </c>
      <c r="W73" s="23">
        <f t="shared" si="7"/>
        <v>8.3186004801449775E-2</v>
      </c>
      <c r="X73" s="2">
        <v>24180.89</v>
      </c>
      <c r="Y73" s="2">
        <v>216847.42</v>
      </c>
      <c r="Z73" s="3">
        <f t="shared" si="4"/>
        <v>241028.31</v>
      </c>
      <c r="AA73" s="8">
        <f t="shared" si="5"/>
        <v>0.10032385822229763</v>
      </c>
    </row>
    <row r="74" spans="1:27" ht="10.5" x14ac:dyDescent="0.15">
      <c r="A74" s="1" t="s">
        <v>5252</v>
      </c>
      <c r="B74" s="1" t="s">
        <v>0</v>
      </c>
      <c r="C74" s="1" t="s">
        <v>22</v>
      </c>
      <c r="E74" s="1" t="s">
        <v>5253</v>
      </c>
      <c r="F74" s="1" t="s">
        <v>2</v>
      </c>
      <c r="G74" s="1" t="s">
        <v>2</v>
      </c>
      <c r="H74" s="1" t="s">
        <v>5254</v>
      </c>
      <c r="I74" s="1" t="s">
        <v>2039</v>
      </c>
      <c r="J74" s="1" t="s">
        <v>118</v>
      </c>
      <c r="K74" s="1" t="s">
        <v>4678</v>
      </c>
      <c r="L74" s="1" t="s">
        <v>6</v>
      </c>
      <c r="M74" s="1" t="s">
        <v>120</v>
      </c>
      <c r="N74" s="1" t="s">
        <v>120</v>
      </c>
      <c r="O74" s="1" t="s">
        <v>7</v>
      </c>
      <c r="P74" s="1" t="s">
        <v>879</v>
      </c>
      <c r="Q74" s="1" t="s">
        <v>476</v>
      </c>
      <c r="R74" s="1" t="s">
        <v>477</v>
      </c>
      <c r="S74" s="1" t="s">
        <v>5255</v>
      </c>
      <c r="T74" s="21">
        <v>119193.58</v>
      </c>
      <c r="U74" s="21">
        <v>10575.04</v>
      </c>
      <c r="V74" s="21">
        <f t="shared" si="6"/>
        <v>129768.62</v>
      </c>
      <c r="W74" s="23">
        <f t="shared" si="7"/>
        <v>0.91850849612178975</v>
      </c>
      <c r="X74" s="2">
        <v>23321.85</v>
      </c>
      <c r="Y74" s="2">
        <v>3821.4</v>
      </c>
      <c r="Z74" s="3">
        <f t="shared" si="4"/>
        <v>27143.25</v>
      </c>
      <c r="AA74" s="8">
        <f t="shared" si="5"/>
        <v>0.85921361664502216</v>
      </c>
    </row>
    <row r="75" spans="1:27" ht="10.5" x14ac:dyDescent="0.15">
      <c r="A75" s="1" t="s">
        <v>15472</v>
      </c>
      <c r="B75" s="1" t="s">
        <v>0</v>
      </c>
      <c r="C75" s="1" t="s">
        <v>1</v>
      </c>
      <c r="E75" s="1" t="s">
        <v>15473</v>
      </c>
      <c r="F75" s="1" t="s">
        <v>2</v>
      </c>
      <c r="G75" s="1" t="s">
        <v>2</v>
      </c>
      <c r="H75" s="1" t="s">
        <v>15474</v>
      </c>
      <c r="I75" s="1" t="s">
        <v>15475</v>
      </c>
      <c r="J75" s="1" t="s">
        <v>37</v>
      </c>
      <c r="K75" s="1" t="s">
        <v>15476</v>
      </c>
      <c r="L75" s="1" t="s">
        <v>57</v>
      </c>
      <c r="M75" s="1" t="s">
        <v>976</v>
      </c>
      <c r="N75" s="1" t="s">
        <v>977</v>
      </c>
      <c r="O75" s="1" t="s">
        <v>7</v>
      </c>
      <c r="P75" s="1" t="s">
        <v>20</v>
      </c>
      <c r="Q75" s="1" t="s">
        <v>9</v>
      </c>
      <c r="R75" s="1" t="s">
        <v>21</v>
      </c>
      <c r="S75" s="1" t="s">
        <v>15477</v>
      </c>
      <c r="T75" s="21">
        <v>27043.58</v>
      </c>
      <c r="U75" s="21">
        <v>98127.1</v>
      </c>
      <c r="V75" s="21">
        <f t="shared" si="6"/>
        <v>125170.68000000001</v>
      </c>
      <c r="W75" s="23">
        <f t="shared" si="7"/>
        <v>0.21605363172909184</v>
      </c>
      <c r="X75" s="2">
        <v>23033.439999999999</v>
      </c>
      <c r="Y75" s="2">
        <v>146216.39000000001</v>
      </c>
      <c r="Z75" s="3">
        <f t="shared" si="4"/>
        <v>169249.83000000002</v>
      </c>
      <c r="AA75" s="8">
        <f t="shared" si="5"/>
        <v>0.1360913626914721</v>
      </c>
    </row>
    <row r="76" spans="1:27" ht="10.5" x14ac:dyDescent="0.15">
      <c r="A76" s="1" t="s">
        <v>4005</v>
      </c>
      <c r="B76" s="1" t="s">
        <v>0</v>
      </c>
      <c r="C76" s="1" t="s">
        <v>22</v>
      </c>
      <c r="E76" s="1" t="s">
        <v>4006</v>
      </c>
      <c r="F76" s="1" t="s">
        <v>2</v>
      </c>
      <c r="G76" s="1" t="s">
        <v>2</v>
      </c>
      <c r="H76" s="1" t="s">
        <v>4007</v>
      </c>
      <c r="I76" s="1" t="s">
        <v>2548</v>
      </c>
      <c r="J76" s="1" t="s">
        <v>24</v>
      </c>
      <c r="K76" s="1" t="s">
        <v>2549</v>
      </c>
      <c r="L76" s="1" t="s">
        <v>72</v>
      </c>
      <c r="M76" s="1" t="s">
        <v>976</v>
      </c>
      <c r="N76" s="1" t="s">
        <v>1397</v>
      </c>
      <c r="O76" s="1" t="s">
        <v>7</v>
      </c>
      <c r="P76" s="1" t="s">
        <v>1435</v>
      </c>
      <c r="Q76" s="1" t="s">
        <v>476</v>
      </c>
      <c r="R76" s="1" t="s">
        <v>477</v>
      </c>
      <c r="S76" s="1" t="s">
        <v>4008</v>
      </c>
      <c r="T76" s="21">
        <v>29108.37</v>
      </c>
      <c r="U76" s="21">
        <v>358013.21</v>
      </c>
      <c r="V76" s="21">
        <f t="shared" si="6"/>
        <v>387121.58</v>
      </c>
      <c r="W76" s="23">
        <f t="shared" si="7"/>
        <v>7.519180408387463E-2</v>
      </c>
      <c r="X76" s="2">
        <v>22639.439999999999</v>
      </c>
      <c r="Y76" s="2">
        <v>104437.41</v>
      </c>
      <c r="Z76" s="3">
        <f t="shared" si="4"/>
        <v>127076.85</v>
      </c>
      <c r="AA76" s="8">
        <f t="shared" si="5"/>
        <v>0.17815550196593635</v>
      </c>
    </row>
    <row r="77" spans="1:27" ht="10.5" x14ac:dyDescent="0.15">
      <c r="A77" s="1" t="s">
        <v>14901</v>
      </c>
      <c r="B77" s="1" t="s">
        <v>0</v>
      </c>
      <c r="C77" s="1" t="s">
        <v>22</v>
      </c>
      <c r="D77" s="14" t="s">
        <v>48458</v>
      </c>
      <c r="E77" s="1" t="s">
        <v>14902</v>
      </c>
      <c r="F77" s="1" t="s">
        <v>2</v>
      </c>
      <c r="G77" s="10" t="s">
        <v>14903</v>
      </c>
      <c r="H77" s="1" t="s">
        <v>14904</v>
      </c>
      <c r="I77" s="1" t="s">
        <v>14905</v>
      </c>
      <c r="J77" s="1" t="s">
        <v>118</v>
      </c>
      <c r="K77" s="1" t="s">
        <v>14906</v>
      </c>
      <c r="L77" s="1" t="s">
        <v>2</v>
      </c>
      <c r="M77" s="1" t="s">
        <v>120</v>
      </c>
      <c r="N77" s="1" t="s">
        <v>120</v>
      </c>
      <c r="O77" s="1" t="s">
        <v>7</v>
      </c>
      <c r="P77" s="1" t="s">
        <v>2561</v>
      </c>
      <c r="Q77" s="1" t="s">
        <v>140</v>
      </c>
      <c r="R77" s="1" t="s">
        <v>370</v>
      </c>
      <c r="S77" s="1" t="s">
        <v>14907</v>
      </c>
      <c r="T77" s="21">
        <v>45713.88</v>
      </c>
      <c r="U77" s="21">
        <v>843.07</v>
      </c>
      <c r="V77" s="21">
        <f t="shared" si="6"/>
        <v>46556.95</v>
      </c>
      <c r="W77" s="23">
        <f t="shared" si="7"/>
        <v>0.98189164023846065</v>
      </c>
      <c r="X77" s="2">
        <v>21919.37</v>
      </c>
      <c r="Y77" s="2">
        <v>307.54000000000002</v>
      </c>
      <c r="Z77" s="3">
        <f t="shared" si="4"/>
        <v>22226.91</v>
      </c>
      <c r="AA77" s="8">
        <f t="shared" si="5"/>
        <v>0.98616361878461734</v>
      </c>
    </row>
    <row r="78" spans="1:27" ht="10.5" x14ac:dyDescent="0.15">
      <c r="A78" s="1" t="s">
        <v>8790</v>
      </c>
      <c r="B78" s="1" t="s">
        <v>0</v>
      </c>
      <c r="C78" s="1" t="s">
        <v>22</v>
      </c>
      <c r="D78" s="14" t="s">
        <v>48458</v>
      </c>
      <c r="E78" s="1" t="s">
        <v>8791</v>
      </c>
      <c r="F78" s="1" t="s">
        <v>2</v>
      </c>
      <c r="G78" s="10" t="s">
        <v>8792</v>
      </c>
      <c r="H78" s="1" t="s">
        <v>8793</v>
      </c>
      <c r="I78" s="1" t="s">
        <v>236</v>
      </c>
      <c r="J78" s="1" t="s">
        <v>118</v>
      </c>
      <c r="K78" s="1" t="s">
        <v>6958</v>
      </c>
      <c r="L78" s="1" t="s">
        <v>2</v>
      </c>
      <c r="M78" s="1" t="s">
        <v>120</v>
      </c>
      <c r="N78" s="1" t="s">
        <v>120</v>
      </c>
      <c r="O78" s="1" t="s">
        <v>7</v>
      </c>
      <c r="P78" s="1" t="s">
        <v>872</v>
      </c>
      <c r="Q78" s="1" t="s">
        <v>476</v>
      </c>
      <c r="R78" s="1" t="s">
        <v>488</v>
      </c>
      <c r="S78" s="1" t="s">
        <v>8794</v>
      </c>
      <c r="T78" s="21"/>
      <c r="U78" s="21"/>
      <c r="V78" s="21">
        <f t="shared" si="6"/>
        <v>0</v>
      </c>
      <c r="W78" s="23" t="e">
        <f t="shared" si="7"/>
        <v>#DIV/0!</v>
      </c>
      <c r="X78" s="2">
        <v>21890.21</v>
      </c>
      <c r="Y78" s="2">
        <v>313.8</v>
      </c>
      <c r="Z78" s="3">
        <f t="shared" si="4"/>
        <v>22204.01</v>
      </c>
      <c r="AA78" s="8">
        <f t="shared" si="5"/>
        <v>0.9858674176421286</v>
      </c>
    </row>
    <row r="79" spans="1:27" ht="10.5" x14ac:dyDescent="0.15">
      <c r="A79" s="1" t="s">
        <v>7526</v>
      </c>
      <c r="B79" s="1" t="s">
        <v>0</v>
      </c>
      <c r="C79" s="1" t="s">
        <v>22</v>
      </c>
      <c r="E79" s="1" t="s">
        <v>7527</v>
      </c>
      <c r="F79" s="1" t="s">
        <v>2</v>
      </c>
      <c r="G79" s="1" t="s">
        <v>7528</v>
      </c>
      <c r="H79" s="1" t="s">
        <v>7529</v>
      </c>
      <c r="I79" s="1" t="s">
        <v>199</v>
      </c>
      <c r="J79" s="1" t="s">
        <v>118</v>
      </c>
      <c r="K79" s="1" t="s">
        <v>6201</v>
      </c>
      <c r="L79" s="1" t="s">
        <v>2</v>
      </c>
      <c r="M79" s="1" t="s">
        <v>120</v>
      </c>
      <c r="N79" s="1" t="s">
        <v>120</v>
      </c>
      <c r="O79" s="1" t="s">
        <v>7</v>
      </c>
      <c r="P79" s="1" t="s">
        <v>1225</v>
      </c>
      <c r="Q79" s="1" t="s">
        <v>476</v>
      </c>
      <c r="R79" s="1" t="s">
        <v>477</v>
      </c>
      <c r="S79" s="1" t="s">
        <v>7530</v>
      </c>
      <c r="T79" s="21">
        <v>31330.97</v>
      </c>
      <c r="U79" s="21">
        <v>20351.39</v>
      </c>
      <c r="V79" s="21">
        <f t="shared" si="6"/>
        <v>51682.36</v>
      </c>
      <c r="W79" s="23">
        <f t="shared" si="7"/>
        <v>0.60622173600431561</v>
      </c>
      <c r="X79" s="2">
        <v>21770.07</v>
      </c>
      <c r="Y79" s="2">
        <v>10428.24</v>
      </c>
      <c r="Z79" s="3">
        <f t="shared" si="4"/>
        <v>32198.309999999998</v>
      </c>
      <c r="AA79" s="8">
        <f t="shared" si="5"/>
        <v>0.67612461647831834</v>
      </c>
    </row>
    <row r="80" spans="1:27" ht="10.5" x14ac:dyDescent="0.15">
      <c r="A80" s="1" t="s">
        <v>3055</v>
      </c>
      <c r="B80" s="1" t="s">
        <v>0</v>
      </c>
      <c r="C80" s="1" t="s">
        <v>22</v>
      </c>
      <c r="E80" s="1" t="s">
        <v>3056</v>
      </c>
      <c r="F80" s="1" t="s">
        <v>2</v>
      </c>
      <c r="G80" s="1" t="s">
        <v>2</v>
      </c>
      <c r="H80" s="1" t="s">
        <v>3057</v>
      </c>
      <c r="I80" s="1" t="s">
        <v>3058</v>
      </c>
      <c r="J80" s="1" t="s">
        <v>51</v>
      </c>
      <c r="K80" s="1" t="s">
        <v>3059</v>
      </c>
      <c r="L80" s="1" t="s">
        <v>2</v>
      </c>
      <c r="M80" s="1" t="s">
        <v>120</v>
      </c>
      <c r="N80" s="1" t="s">
        <v>120</v>
      </c>
      <c r="O80" s="1" t="s">
        <v>7</v>
      </c>
      <c r="P80" s="1" t="s">
        <v>1256</v>
      </c>
      <c r="Q80" s="1" t="s">
        <v>476</v>
      </c>
      <c r="R80" s="1" t="s">
        <v>503</v>
      </c>
      <c r="S80" s="1" t="s">
        <v>3060</v>
      </c>
      <c r="T80" s="21">
        <v>8872.6</v>
      </c>
      <c r="U80" s="21">
        <v>0</v>
      </c>
      <c r="V80" s="21">
        <f t="shared" si="6"/>
        <v>8872.6</v>
      </c>
      <c r="W80" s="23">
        <f t="shared" si="7"/>
        <v>1</v>
      </c>
      <c r="X80" s="2">
        <v>21576.37</v>
      </c>
      <c r="Y80" s="3">
        <v>0</v>
      </c>
      <c r="Z80" s="3">
        <f t="shared" si="4"/>
        <v>21576.37</v>
      </c>
      <c r="AA80" s="8">
        <f t="shared" si="5"/>
        <v>1</v>
      </c>
    </row>
    <row r="81" spans="1:27" ht="10.5" x14ac:dyDescent="0.15">
      <c r="A81" s="1" t="s">
        <v>15096</v>
      </c>
      <c r="B81" s="1" t="s">
        <v>0</v>
      </c>
      <c r="C81" s="1" t="s">
        <v>22</v>
      </c>
      <c r="E81" s="1" t="s">
        <v>15097</v>
      </c>
      <c r="F81" s="1" t="s">
        <v>2</v>
      </c>
      <c r="G81" s="1" t="s">
        <v>15098</v>
      </c>
      <c r="H81" s="1" t="s">
        <v>15099</v>
      </c>
      <c r="I81" s="1" t="s">
        <v>2409</v>
      </c>
      <c r="J81" s="1" t="s">
        <v>24</v>
      </c>
      <c r="K81" s="1" t="s">
        <v>7486</v>
      </c>
      <c r="L81" s="1" t="s">
        <v>2</v>
      </c>
      <c r="M81" s="1" t="s">
        <v>120</v>
      </c>
      <c r="N81" s="1" t="s">
        <v>120</v>
      </c>
      <c r="O81" s="1" t="s">
        <v>7</v>
      </c>
      <c r="P81" s="1" t="s">
        <v>475</v>
      </c>
      <c r="Q81" s="1" t="s">
        <v>476</v>
      </c>
      <c r="R81" s="1" t="s">
        <v>477</v>
      </c>
      <c r="S81" s="1" t="s">
        <v>15100</v>
      </c>
      <c r="T81" s="21">
        <v>19831.75</v>
      </c>
      <c r="U81" s="21">
        <v>0</v>
      </c>
      <c r="V81" s="21">
        <f t="shared" si="6"/>
        <v>19831.75</v>
      </c>
      <c r="W81" s="23">
        <f t="shared" si="7"/>
        <v>1</v>
      </c>
      <c r="X81" s="2">
        <v>21244.799999999999</v>
      </c>
      <c r="Y81" s="2">
        <v>309.89999999999998</v>
      </c>
      <c r="Z81" s="3">
        <f t="shared" si="4"/>
        <v>21554.7</v>
      </c>
      <c r="AA81" s="8">
        <f t="shared" si="5"/>
        <v>0.98562262522790844</v>
      </c>
    </row>
    <row r="82" spans="1:27" ht="10.5" x14ac:dyDescent="0.15">
      <c r="A82" s="1" t="s">
        <v>8046</v>
      </c>
      <c r="B82" s="1" t="s">
        <v>0</v>
      </c>
      <c r="C82" s="1" t="s">
        <v>22</v>
      </c>
      <c r="D82" s="14" t="s">
        <v>48458</v>
      </c>
      <c r="E82" s="1" t="s">
        <v>8047</v>
      </c>
      <c r="F82" s="1" t="s">
        <v>2</v>
      </c>
      <c r="G82" s="10" t="s">
        <v>8048</v>
      </c>
      <c r="H82" s="1" t="s">
        <v>8049</v>
      </c>
      <c r="I82" s="1" t="s">
        <v>4829</v>
      </c>
      <c r="J82" s="1" t="s">
        <v>118</v>
      </c>
      <c r="K82" s="1" t="s">
        <v>8050</v>
      </c>
      <c r="L82" s="1" t="s">
        <v>2</v>
      </c>
      <c r="M82" s="1" t="s">
        <v>120</v>
      </c>
      <c r="N82" s="1" t="s">
        <v>120</v>
      </c>
      <c r="O82" s="1" t="s">
        <v>7</v>
      </c>
      <c r="P82" s="1" t="s">
        <v>903</v>
      </c>
      <c r="Q82" s="1" t="s">
        <v>476</v>
      </c>
      <c r="R82" s="1" t="s">
        <v>503</v>
      </c>
      <c r="S82" s="1" t="s">
        <v>8051</v>
      </c>
      <c r="T82" s="21">
        <v>31004.09</v>
      </c>
      <c r="U82" s="21">
        <v>0</v>
      </c>
      <c r="V82" s="21">
        <f t="shared" si="6"/>
        <v>31004.09</v>
      </c>
      <c r="W82" s="23">
        <f t="shared" si="7"/>
        <v>1</v>
      </c>
      <c r="X82" s="2">
        <v>20774.02</v>
      </c>
      <c r="Y82" s="3">
        <v>0</v>
      </c>
      <c r="Z82" s="3">
        <f t="shared" si="4"/>
        <v>20774.02</v>
      </c>
      <c r="AA82" s="8">
        <f t="shared" si="5"/>
        <v>1</v>
      </c>
    </row>
    <row r="83" spans="1:27" ht="10.5" x14ac:dyDescent="0.15">
      <c r="A83" s="1" t="s">
        <v>6298</v>
      </c>
      <c r="B83" s="1" t="s">
        <v>0</v>
      </c>
      <c r="C83" s="1" t="s">
        <v>22</v>
      </c>
      <c r="E83" s="1" t="s">
        <v>6299</v>
      </c>
      <c r="F83" s="1" t="s">
        <v>2</v>
      </c>
      <c r="G83" s="1" t="s">
        <v>6300</v>
      </c>
      <c r="H83" s="1" t="s">
        <v>6301</v>
      </c>
      <c r="I83" s="1" t="s">
        <v>4741</v>
      </c>
      <c r="J83" s="1" t="s">
        <v>118</v>
      </c>
      <c r="K83" s="1" t="s">
        <v>3344</v>
      </c>
      <c r="L83" s="1" t="s">
        <v>2</v>
      </c>
      <c r="M83" s="1" t="s">
        <v>120</v>
      </c>
      <c r="N83" s="1" t="s">
        <v>120</v>
      </c>
      <c r="O83" s="1" t="s">
        <v>7</v>
      </c>
      <c r="P83" s="1" t="s">
        <v>1409</v>
      </c>
      <c r="Q83" s="1" t="s">
        <v>476</v>
      </c>
      <c r="R83" s="1" t="s">
        <v>503</v>
      </c>
      <c r="S83" s="1" t="s">
        <v>6302</v>
      </c>
      <c r="T83" s="21">
        <v>34422.160000000003</v>
      </c>
      <c r="U83" s="21">
        <v>3197.46</v>
      </c>
      <c r="V83" s="21">
        <f t="shared" si="6"/>
        <v>37619.620000000003</v>
      </c>
      <c r="W83" s="23">
        <f t="shared" si="7"/>
        <v>0.91500552105523658</v>
      </c>
      <c r="X83" s="2">
        <v>20560.29</v>
      </c>
      <c r="Y83" s="2">
        <v>141.94999999999999</v>
      </c>
      <c r="Z83" s="3">
        <f t="shared" si="4"/>
        <v>20702.240000000002</v>
      </c>
      <c r="AA83" s="8">
        <f t="shared" si="5"/>
        <v>0.99314325406332837</v>
      </c>
    </row>
    <row r="84" spans="1:27" ht="10.5" x14ac:dyDescent="0.15">
      <c r="A84" s="1" t="s">
        <v>14141</v>
      </c>
      <c r="B84" s="1" t="s">
        <v>0</v>
      </c>
      <c r="C84" s="1" t="s">
        <v>22</v>
      </c>
      <c r="D84" s="14" t="s">
        <v>48458</v>
      </c>
      <c r="E84" s="1" t="s">
        <v>14142</v>
      </c>
      <c r="F84" s="1" t="s">
        <v>2</v>
      </c>
      <c r="G84" s="10" t="s">
        <v>14143</v>
      </c>
      <c r="H84" s="1" t="s">
        <v>12889</v>
      </c>
      <c r="I84" s="1" t="s">
        <v>687</v>
      </c>
      <c r="J84" s="1" t="s">
        <v>162</v>
      </c>
      <c r="K84" s="1" t="s">
        <v>688</v>
      </c>
      <c r="L84" s="1" t="s">
        <v>2</v>
      </c>
      <c r="M84" s="1" t="s">
        <v>120</v>
      </c>
      <c r="N84" s="1" t="s">
        <v>120</v>
      </c>
      <c r="O84" s="1" t="s">
        <v>7</v>
      </c>
      <c r="P84" s="1" t="s">
        <v>872</v>
      </c>
      <c r="Q84" s="1" t="s">
        <v>476</v>
      </c>
      <c r="R84" s="1" t="s">
        <v>488</v>
      </c>
      <c r="S84" s="1" t="s">
        <v>14144</v>
      </c>
      <c r="T84" s="21">
        <v>21549.77</v>
      </c>
      <c r="U84" s="21">
        <v>-10.61</v>
      </c>
      <c r="V84" s="21">
        <f t="shared" si="6"/>
        <v>21539.16</v>
      </c>
      <c r="W84" s="23">
        <f t="shared" si="7"/>
        <v>1.0004925911688292</v>
      </c>
      <c r="X84" s="2">
        <v>20511.919999999998</v>
      </c>
      <c r="Y84" s="2">
        <v>-5.9</v>
      </c>
      <c r="Z84" s="3">
        <f t="shared" si="4"/>
        <v>20506.019999999997</v>
      </c>
      <c r="AA84" s="8">
        <f t="shared" si="5"/>
        <v>1.0002877203865013</v>
      </c>
    </row>
    <row r="85" spans="1:27" ht="10.5" x14ac:dyDescent="0.15">
      <c r="A85" s="1" t="s">
        <v>12158</v>
      </c>
      <c r="B85" s="1" t="s">
        <v>0</v>
      </c>
      <c r="C85" s="1" t="s">
        <v>22</v>
      </c>
      <c r="D85" s="14" t="s">
        <v>48458</v>
      </c>
      <c r="E85" s="1" t="s">
        <v>12159</v>
      </c>
      <c r="F85" s="1" t="s">
        <v>2</v>
      </c>
      <c r="G85" s="10" t="s">
        <v>12026</v>
      </c>
      <c r="H85" s="1" t="s">
        <v>12027</v>
      </c>
      <c r="I85" s="1" t="s">
        <v>6710</v>
      </c>
      <c r="J85" s="1" t="s">
        <v>118</v>
      </c>
      <c r="K85" s="1" t="s">
        <v>6711</v>
      </c>
      <c r="L85" s="1" t="s">
        <v>2</v>
      </c>
      <c r="M85" s="1" t="s">
        <v>120</v>
      </c>
      <c r="N85" s="1" t="s">
        <v>120</v>
      </c>
      <c r="O85" s="1" t="s">
        <v>7</v>
      </c>
      <c r="P85" s="1" t="s">
        <v>2347</v>
      </c>
      <c r="Q85" s="1" t="s">
        <v>476</v>
      </c>
      <c r="R85" s="1" t="s">
        <v>503</v>
      </c>
      <c r="S85" s="1" t="s">
        <v>12160</v>
      </c>
      <c r="T85" s="21">
        <v>18157.18</v>
      </c>
      <c r="U85" s="21">
        <v>-150.6</v>
      </c>
      <c r="V85" s="21">
        <f t="shared" si="6"/>
        <v>18006.580000000002</v>
      </c>
      <c r="W85" s="23">
        <f t="shared" si="7"/>
        <v>1.0083636093028214</v>
      </c>
      <c r="X85" s="2">
        <v>20415.73</v>
      </c>
      <c r="Y85" s="2">
        <v>133.38</v>
      </c>
      <c r="Z85" s="3">
        <f t="shared" si="4"/>
        <v>20549.11</v>
      </c>
      <c r="AA85" s="8">
        <f t="shared" si="5"/>
        <v>0.99350920794136577</v>
      </c>
    </row>
    <row r="86" spans="1:27" ht="10.5" x14ac:dyDescent="0.15">
      <c r="A86" s="1" t="s">
        <v>13914</v>
      </c>
      <c r="B86" s="1" t="s">
        <v>0</v>
      </c>
      <c r="C86" s="1" t="s">
        <v>22</v>
      </c>
      <c r="D86" s="14" t="s">
        <v>48458</v>
      </c>
      <c r="E86" s="1" t="s">
        <v>13915</v>
      </c>
      <c r="F86" s="1" t="s">
        <v>2</v>
      </c>
      <c r="G86" s="10" t="s">
        <v>8048</v>
      </c>
      <c r="H86" s="1" t="s">
        <v>8049</v>
      </c>
      <c r="I86" s="1" t="s">
        <v>4829</v>
      </c>
      <c r="J86" s="1" t="s">
        <v>118</v>
      </c>
      <c r="K86" s="1" t="s">
        <v>8050</v>
      </c>
      <c r="L86" s="1" t="s">
        <v>6</v>
      </c>
      <c r="M86" s="1" t="s">
        <v>120</v>
      </c>
      <c r="N86" s="1" t="s">
        <v>120</v>
      </c>
      <c r="O86" s="1" t="s">
        <v>7</v>
      </c>
      <c r="P86" s="1" t="s">
        <v>903</v>
      </c>
      <c r="Q86" s="1" t="s">
        <v>476</v>
      </c>
      <c r="R86" s="1" t="s">
        <v>503</v>
      </c>
      <c r="S86" s="1" t="s">
        <v>13916</v>
      </c>
      <c r="T86" s="21">
        <v>139308</v>
      </c>
      <c r="U86" s="21">
        <v>0</v>
      </c>
      <c r="V86" s="21">
        <f t="shared" si="6"/>
        <v>139308</v>
      </c>
      <c r="W86" s="23">
        <f t="shared" si="7"/>
        <v>1</v>
      </c>
      <c r="X86" s="2">
        <v>20160.53</v>
      </c>
      <c r="Y86" s="3">
        <v>0</v>
      </c>
      <c r="Z86" s="3">
        <f t="shared" si="4"/>
        <v>20160.53</v>
      </c>
      <c r="AA86" s="8">
        <f t="shared" si="5"/>
        <v>1</v>
      </c>
    </row>
    <row r="87" spans="1:27" ht="10.5" x14ac:dyDescent="0.15">
      <c r="A87" s="1" t="s">
        <v>14239</v>
      </c>
      <c r="B87" s="1" t="s">
        <v>0</v>
      </c>
      <c r="C87" s="1" t="s">
        <v>22</v>
      </c>
      <c r="E87" s="1" t="s">
        <v>14240</v>
      </c>
      <c r="F87" s="1" t="s">
        <v>2</v>
      </c>
      <c r="G87" s="1" t="s">
        <v>2</v>
      </c>
      <c r="H87" s="1" t="s">
        <v>14241</v>
      </c>
      <c r="I87" s="1" t="s">
        <v>303</v>
      </c>
      <c r="J87" s="1" t="s">
        <v>77</v>
      </c>
      <c r="K87" s="1" t="s">
        <v>9770</v>
      </c>
      <c r="L87" s="1" t="s">
        <v>6</v>
      </c>
      <c r="M87" s="1" t="s">
        <v>976</v>
      </c>
      <c r="N87" s="1" t="s">
        <v>14240</v>
      </c>
      <c r="O87" s="1" t="s">
        <v>7</v>
      </c>
      <c r="P87" s="1" t="s">
        <v>958</v>
      </c>
      <c r="Q87" s="1" t="s">
        <v>140</v>
      </c>
      <c r="R87" s="1" t="s">
        <v>481</v>
      </c>
      <c r="S87" s="1" t="s">
        <v>14242</v>
      </c>
      <c r="T87" s="21">
        <v>40209.85</v>
      </c>
      <c r="U87" s="21">
        <v>257123.36</v>
      </c>
      <c r="V87" s="21">
        <f t="shared" si="6"/>
        <v>297333.20999999996</v>
      </c>
      <c r="W87" s="23">
        <f t="shared" si="7"/>
        <v>0.13523497761988984</v>
      </c>
      <c r="X87" s="2">
        <v>20006.79</v>
      </c>
      <c r="Y87" s="2">
        <v>124665.54</v>
      </c>
      <c r="Z87" s="3">
        <f t="shared" si="4"/>
        <v>144672.32999999999</v>
      </c>
      <c r="AA87" s="8">
        <f t="shared" si="5"/>
        <v>0.13829036969267033</v>
      </c>
    </row>
    <row r="88" spans="1:27" ht="10.5" x14ac:dyDescent="0.15">
      <c r="A88" s="1" t="s">
        <v>8130</v>
      </c>
      <c r="B88" s="1" t="s">
        <v>0</v>
      </c>
      <c r="C88" s="1" t="s">
        <v>22</v>
      </c>
      <c r="E88" s="1" t="s">
        <v>8131</v>
      </c>
      <c r="F88" s="1" t="s">
        <v>2</v>
      </c>
      <c r="G88" s="1" t="s">
        <v>2</v>
      </c>
      <c r="H88" s="1" t="s">
        <v>8132</v>
      </c>
      <c r="I88" s="1" t="s">
        <v>4433</v>
      </c>
      <c r="J88" s="1" t="s">
        <v>118</v>
      </c>
      <c r="K88" s="1" t="s">
        <v>8133</v>
      </c>
      <c r="L88" s="1" t="s">
        <v>6</v>
      </c>
      <c r="M88" s="1" t="s">
        <v>976</v>
      </c>
      <c r="N88" s="1" t="s">
        <v>398</v>
      </c>
      <c r="O88" s="1" t="s">
        <v>7</v>
      </c>
      <c r="P88" s="1" t="s">
        <v>3309</v>
      </c>
      <c r="Q88" s="1" t="s">
        <v>140</v>
      </c>
      <c r="R88" s="1" t="s">
        <v>534</v>
      </c>
      <c r="S88" s="1" t="s">
        <v>8134</v>
      </c>
      <c r="T88" s="21">
        <v>43880.21</v>
      </c>
      <c r="U88" s="21">
        <v>2601.31</v>
      </c>
      <c r="V88" s="21">
        <f t="shared" si="6"/>
        <v>46481.52</v>
      </c>
      <c r="W88" s="23">
        <f t="shared" si="7"/>
        <v>0.94403560812985465</v>
      </c>
      <c r="X88" s="2">
        <v>19775.2</v>
      </c>
      <c r="Y88" s="2">
        <v>28078.77</v>
      </c>
      <c r="Z88" s="3">
        <f t="shared" si="4"/>
        <v>47853.97</v>
      </c>
      <c r="AA88" s="8">
        <f t="shared" si="5"/>
        <v>0.41324053155882368</v>
      </c>
    </row>
    <row r="89" spans="1:27" ht="10.5" x14ac:dyDescent="0.15">
      <c r="A89" s="1" t="s">
        <v>12593</v>
      </c>
      <c r="B89" s="1" t="s">
        <v>0</v>
      </c>
      <c r="C89" s="1" t="s">
        <v>22</v>
      </c>
      <c r="E89" s="1" t="s">
        <v>12594</v>
      </c>
      <c r="F89" s="1" t="s">
        <v>2</v>
      </c>
      <c r="G89" s="1" t="s">
        <v>12595</v>
      </c>
      <c r="H89" s="1" t="s">
        <v>12596</v>
      </c>
      <c r="I89" s="1" t="s">
        <v>1980</v>
      </c>
      <c r="J89" s="1" t="s">
        <v>150</v>
      </c>
      <c r="K89" s="1" t="s">
        <v>1919</v>
      </c>
      <c r="L89" s="1" t="s">
        <v>2</v>
      </c>
      <c r="M89" s="1" t="s">
        <v>120</v>
      </c>
      <c r="N89" s="1" t="s">
        <v>120</v>
      </c>
      <c r="O89" s="1" t="s">
        <v>7</v>
      </c>
      <c r="P89" s="1" t="s">
        <v>3402</v>
      </c>
      <c r="Q89" s="1" t="s">
        <v>476</v>
      </c>
      <c r="R89" s="1" t="s">
        <v>488</v>
      </c>
      <c r="S89" s="1" t="s">
        <v>12597</v>
      </c>
      <c r="T89" s="21"/>
      <c r="U89" s="21"/>
      <c r="V89" s="21">
        <f t="shared" si="6"/>
        <v>0</v>
      </c>
      <c r="W89" s="23" t="e">
        <f t="shared" si="7"/>
        <v>#DIV/0!</v>
      </c>
      <c r="X89" s="2">
        <v>19772.91</v>
      </c>
      <c r="Y89" s="2">
        <v>16956.95</v>
      </c>
      <c r="Z89" s="3">
        <f t="shared" si="4"/>
        <v>36729.86</v>
      </c>
      <c r="AA89" s="8">
        <f t="shared" si="5"/>
        <v>0.53833338869246983</v>
      </c>
    </row>
    <row r="90" spans="1:27" ht="10.5" x14ac:dyDescent="0.15">
      <c r="A90" s="1" t="s">
        <v>12008</v>
      </c>
      <c r="B90" s="1" t="s">
        <v>0</v>
      </c>
      <c r="C90" s="1" t="s">
        <v>22</v>
      </c>
      <c r="D90" s="14" t="s">
        <v>48458</v>
      </c>
      <c r="E90" s="1" t="s">
        <v>12009</v>
      </c>
      <c r="F90" s="1" t="s">
        <v>2</v>
      </c>
      <c r="G90" s="10" t="s">
        <v>12010</v>
      </c>
      <c r="H90" s="1" t="s">
        <v>12011</v>
      </c>
      <c r="I90" s="1" t="s">
        <v>178</v>
      </c>
      <c r="J90" s="1" t="s">
        <v>118</v>
      </c>
      <c r="K90" s="1" t="s">
        <v>5852</v>
      </c>
      <c r="L90" s="1" t="s">
        <v>2</v>
      </c>
      <c r="M90" s="1" t="s">
        <v>120</v>
      </c>
      <c r="N90" s="1" t="s">
        <v>120</v>
      </c>
      <c r="O90" s="1" t="s">
        <v>7</v>
      </c>
      <c r="P90" s="1" t="s">
        <v>872</v>
      </c>
      <c r="Q90" s="1" t="s">
        <v>476</v>
      </c>
      <c r="R90" s="1" t="s">
        <v>488</v>
      </c>
      <c r="S90" s="1" t="s">
        <v>12012</v>
      </c>
      <c r="T90" s="21">
        <v>24472.19</v>
      </c>
      <c r="U90" s="21">
        <v>678.14</v>
      </c>
      <c r="V90" s="21">
        <f t="shared" si="6"/>
        <v>25150.329999999998</v>
      </c>
      <c r="W90" s="23">
        <f t="shared" si="7"/>
        <v>0.97303653669753043</v>
      </c>
      <c r="X90" s="2">
        <v>19731.02</v>
      </c>
      <c r="Y90" s="2">
        <v>606.15</v>
      </c>
      <c r="Z90" s="3">
        <f t="shared" si="4"/>
        <v>20337.170000000002</v>
      </c>
      <c r="AA90" s="8">
        <f t="shared" si="5"/>
        <v>0.97019496812978401</v>
      </c>
    </row>
    <row r="91" spans="1:27" ht="10.5" x14ac:dyDescent="0.15">
      <c r="A91" s="1" t="s">
        <v>16846</v>
      </c>
      <c r="B91" s="1" t="s">
        <v>0</v>
      </c>
      <c r="C91" s="1" t="s">
        <v>22</v>
      </c>
      <c r="E91" s="1" t="s">
        <v>16847</v>
      </c>
      <c r="F91" s="1" t="s">
        <v>2</v>
      </c>
      <c r="G91" s="1" t="s">
        <v>16848</v>
      </c>
      <c r="H91" s="1" t="s">
        <v>16849</v>
      </c>
      <c r="I91" s="1" t="s">
        <v>2881</v>
      </c>
      <c r="J91" s="1" t="s">
        <v>24</v>
      </c>
      <c r="K91" s="1" t="s">
        <v>2882</v>
      </c>
      <c r="L91" s="1" t="s">
        <v>2</v>
      </c>
      <c r="M91" s="1" t="s">
        <v>120</v>
      </c>
      <c r="N91" s="1" t="s">
        <v>120</v>
      </c>
      <c r="O91" s="1" t="s">
        <v>7</v>
      </c>
      <c r="P91" s="1" t="s">
        <v>2701</v>
      </c>
      <c r="Q91" s="1" t="s">
        <v>476</v>
      </c>
      <c r="R91" s="1" t="s">
        <v>503</v>
      </c>
      <c r="S91" s="1" t="s">
        <v>16850</v>
      </c>
      <c r="T91" s="21">
        <v>39870.559999999998</v>
      </c>
      <c r="U91" s="21">
        <v>1026.8499999999999</v>
      </c>
      <c r="V91" s="21">
        <f t="shared" si="6"/>
        <v>40897.409999999996</v>
      </c>
      <c r="W91" s="23">
        <f t="shared" si="7"/>
        <v>0.97489205306644111</v>
      </c>
      <c r="X91" s="2">
        <v>19665.36</v>
      </c>
      <c r="Y91" s="2">
        <v>920.56</v>
      </c>
      <c r="Z91" s="3">
        <f t="shared" si="4"/>
        <v>20585.920000000002</v>
      </c>
      <c r="AA91" s="8">
        <f t="shared" si="5"/>
        <v>0.95528205686216594</v>
      </c>
    </row>
    <row r="92" spans="1:27" ht="10.5" x14ac:dyDescent="0.15">
      <c r="A92" s="1" t="s">
        <v>13102</v>
      </c>
      <c r="B92" s="1" t="s">
        <v>0</v>
      </c>
      <c r="C92" s="1" t="s">
        <v>22</v>
      </c>
      <c r="E92" s="1" t="s">
        <v>13103</v>
      </c>
      <c r="F92" s="1" t="s">
        <v>2</v>
      </c>
      <c r="G92" s="1" t="s">
        <v>2</v>
      </c>
      <c r="H92" s="1" t="s">
        <v>5728</v>
      </c>
      <c r="I92" s="1" t="s">
        <v>157</v>
      </c>
      <c r="J92" s="1" t="s">
        <v>118</v>
      </c>
      <c r="K92" s="1" t="s">
        <v>2950</v>
      </c>
      <c r="L92" s="1" t="s">
        <v>2</v>
      </c>
      <c r="M92" s="1" t="s">
        <v>120</v>
      </c>
      <c r="N92" s="1" t="s">
        <v>120</v>
      </c>
      <c r="O92" s="1" t="s">
        <v>7</v>
      </c>
      <c r="P92" s="1" t="s">
        <v>1435</v>
      </c>
      <c r="Q92" s="1" t="s">
        <v>476</v>
      </c>
      <c r="R92" s="1" t="s">
        <v>477</v>
      </c>
      <c r="S92" s="1" t="s">
        <v>13104</v>
      </c>
      <c r="T92" s="21">
        <v>17266.45</v>
      </c>
      <c r="U92" s="21">
        <v>0</v>
      </c>
      <c r="V92" s="21">
        <f t="shared" si="6"/>
        <v>17266.45</v>
      </c>
      <c r="W92" s="23">
        <f t="shared" si="7"/>
        <v>1</v>
      </c>
      <c r="X92" s="2">
        <v>19635.650000000001</v>
      </c>
      <c r="Y92" s="3">
        <v>0</v>
      </c>
      <c r="Z92" s="3">
        <f t="shared" si="4"/>
        <v>19635.650000000001</v>
      </c>
      <c r="AA92" s="8">
        <f t="shared" si="5"/>
        <v>1</v>
      </c>
    </row>
    <row r="93" spans="1:27" ht="10.5" x14ac:dyDescent="0.15">
      <c r="A93" s="1" t="s">
        <v>8164</v>
      </c>
      <c r="B93" s="1" t="s">
        <v>0</v>
      </c>
      <c r="C93" s="1" t="s">
        <v>22</v>
      </c>
      <c r="D93" s="14" t="s">
        <v>48458</v>
      </c>
      <c r="E93" s="1" t="s">
        <v>8165</v>
      </c>
      <c r="F93" s="1" t="s">
        <v>2</v>
      </c>
      <c r="G93" s="10" t="s">
        <v>8166</v>
      </c>
      <c r="H93" s="1" t="s">
        <v>7913</v>
      </c>
      <c r="I93" s="1" t="s">
        <v>3813</v>
      </c>
      <c r="J93" s="1" t="s">
        <v>118</v>
      </c>
      <c r="K93" s="1" t="s">
        <v>3014</v>
      </c>
      <c r="L93" s="1" t="s">
        <v>2</v>
      </c>
      <c r="M93" s="1" t="s">
        <v>120</v>
      </c>
      <c r="N93" s="1" t="s">
        <v>120</v>
      </c>
      <c r="O93" s="1" t="s">
        <v>7</v>
      </c>
      <c r="P93" s="1" t="s">
        <v>1409</v>
      </c>
      <c r="Q93" s="1" t="s">
        <v>476</v>
      </c>
      <c r="R93" s="1" t="s">
        <v>503</v>
      </c>
      <c r="S93" s="1" t="s">
        <v>8167</v>
      </c>
      <c r="T93" s="21">
        <v>8365.49</v>
      </c>
      <c r="U93" s="21">
        <v>1939.56</v>
      </c>
      <c r="V93" s="21">
        <f t="shared" si="6"/>
        <v>10305.049999999999</v>
      </c>
      <c r="W93" s="23">
        <f t="shared" si="7"/>
        <v>0.8117854838161872</v>
      </c>
      <c r="X93" s="2">
        <v>19595.7</v>
      </c>
      <c r="Y93" s="2">
        <v>4023.29</v>
      </c>
      <c r="Z93" s="3">
        <f t="shared" si="4"/>
        <v>23618.99</v>
      </c>
      <c r="AA93" s="8">
        <f t="shared" si="5"/>
        <v>0.82965867719153108</v>
      </c>
    </row>
    <row r="94" spans="1:27" ht="10.5" x14ac:dyDescent="0.15">
      <c r="A94" s="1" t="s">
        <v>6521</v>
      </c>
      <c r="B94" s="1" t="s">
        <v>0</v>
      </c>
      <c r="C94" s="1" t="s">
        <v>22</v>
      </c>
      <c r="E94" s="1" t="s">
        <v>6522</v>
      </c>
      <c r="F94" s="1" t="s">
        <v>2</v>
      </c>
      <c r="G94" s="1" t="s">
        <v>6523</v>
      </c>
      <c r="H94" s="1" t="s">
        <v>6524</v>
      </c>
      <c r="I94" s="1" t="s">
        <v>178</v>
      </c>
      <c r="J94" s="1" t="s">
        <v>118</v>
      </c>
      <c r="K94" s="1" t="s">
        <v>6202</v>
      </c>
      <c r="L94" s="1" t="s">
        <v>2</v>
      </c>
      <c r="M94" s="1" t="s">
        <v>120</v>
      </c>
      <c r="N94" s="1" t="s">
        <v>120</v>
      </c>
      <c r="O94" s="1" t="s">
        <v>7</v>
      </c>
      <c r="P94" s="1" t="s">
        <v>879</v>
      </c>
      <c r="Q94" s="1" t="s">
        <v>476</v>
      </c>
      <c r="R94" s="1" t="s">
        <v>477</v>
      </c>
      <c r="S94" s="1" t="s">
        <v>6525</v>
      </c>
      <c r="T94" s="21">
        <v>24967.15</v>
      </c>
      <c r="U94" s="21">
        <v>-108.47</v>
      </c>
      <c r="V94" s="21">
        <f t="shared" si="6"/>
        <v>24858.68</v>
      </c>
      <c r="W94" s="23">
        <f t="shared" si="7"/>
        <v>1.0043634657994713</v>
      </c>
      <c r="X94" s="2">
        <v>19174.28</v>
      </c>
      <c r="Y94" s="2">
        <v>308.72000000000003</v>
      </c>
      <c r="Z94" s="3">
        <f t="shared" si="4"/>
        <v>19483</v>
      </c>
      <c r="AA94" s="8">
        <f t="shared" si="5"/>
        <v>0.98415439100754498</v>
      </c>
    </row>
    <row r="95" spans="1:27" ht="10.5" x14ac:dyDescent="0.15">
      <c r="A95" s="1" t="s">
        <v>12750</v>
      </c>
      <c r="B95" s="1" t="s">
        <v>0</v>
      </c>
      <c r="C95" s="1" t="s">
        <v>22</v>
      </c>
      <c r="E95" s="1" t="s">
        <v>12751</v>
      </c>
      <c r="F95" s="1" t="s">
        <v>2</v>
      </c>
      <c r="G95" s="1" t="s">
        <v>12752</v>
      </c>
      <c r="H95" s="1" t="s">
        <v>12753</v>
      </c>
      <c r="I95" s="1" t="s">
        <v>178</v>
      </c>
      <c r="J95" s="1" t="s">
        <v>118</v>
      </c>
      <c r="K95" s="1" t="s">
        <v>179</v>
      </c>
      <c r="L95" s="1" t="s">
        <v>2</v>
      </c>
      <c r="M95" s="1" t="s">
        <v>120</v>
      </c>
      <c r="N95" s="1" t="s">
        <v>120</v>
      </c>
      <c r="O95" s="1" t="s">
        <v>7</v>
      </c>
      <c r="P95" s="1" t="s">
        <v>495</v>
      </c>
      <c r="Q95" s="1" t="s">
        <v>476</v>
      </c>
      <c r="R95" s="1" t="s">
        <v>488</v>
      </c>
      <c r="S95" s="1" t="s">
        <v>12754</v>
      </c>
      <c r="T95" s="21">
        <v>40067.22</v>
      </c>
      <c r="U95" s="21">
        <v>933.95</v>
      </c>
      <c r="V95" s="21">
        <f t="shared" si="6"/>
        <v>41001.17</v>
      </c>
      <c r="W95" s="23">
        <f t="shared" si="7"/>
        <v>0.97722138173130191</v>
      </c>
      <c r="X95" s="2">
        <v>18824.400000000001</v>
      </c>
      <c r="Y95" s="2">
        <v>737.08</v>
      </c>
      <c r="Z95" s="3">
        <f t="shared" si="4"/>
        <v>19561.480000000003</v>
      </c>
      <c r="AA95" s="8">
        <f t="shared" si="5"/>
        <v>0.96231982447135889</v>
      </c>
    </row>
    <row r="96" spans="1:27" ht="10.5" x14ac:dyDescent="0.15">
      <c r="A96" s="1" t="s">
        <v>7224</v>
      </c>
      <c r="B96" s="1" t="s">
        <v>0</v>
      </c>
      <c r="C96" s="1" t="s">
        <v>22</v>
      </c>
      <c r="E96" s="1" t="s">
        <v>7225</v>
      </c>
      <c r="F96" s="1" t="s">
        <v>2</v>
      </c>
      <c r="G96" s="1" t="s">
        <v>7226</v>
      </c>
      <c r="H96" s="1" t="s">
        <v>7227</v>
      </c>
      <c r="I96" s="1" t="s">
        <v>420</v>
      </c>
      <c r="J96" s="1" t="s">
        <v>24</v>
      </c>
      <c r="K96" s="1" t="s">
        <v>4176</v>
      </c>
      <c r="L96" s="1" t="s">
        <v>2</v>
      </c>
      <c r="M96" s="1" t="s">
        <v>120</v>
      </c>
      <c r="N96" s="1" t="s">
        <v>120</v>
      </c>
      <c r="O96" s="1" t="s">
        <v>7</v>
      </c>
      <c r="P96" s="1" t="s">
        <v>894</v>
      </c>
      <c r="Q96" s="1" t="s">
        <v>476</v>
      </c>
      <c r="R96" s="1" t="s">
        <v>503</v>
      </c>
      <c r="S96" s="1" t="s">
        <v>7228</v>
      </c>
      <c r="T96" s="21">
        <v>37419.01</v>
      </c>
      <c r="U96" s="21">
        <v>14676</v>
      </c>
      <c r="V96" s="21">
        <f t="shared" si="6"/>
        <v>52095.01</v>
      </c>
      <c r="W96" s="23">
        <f t="shared" si="7"/>
        <v>0.71828395848277982</v>
      </c>
      <c r="X96" s="2">
        <v>18668.45</v>
      </c>
      <c r="Y96" s="2">
        <v>8916.15</v>
      </c>
      <c r="Z96" s="3">
        <f t="shared" si="4"/>
        <v>27584.6</v>
      </c>
      <c r="AA96" s="8">
        <f t="shared" si="5"/>
        <v>0.67677073439527857</v>
      </c>
    </row>
    <row r="97" spans="1:27" ht="10.5" x14ac:dyDescent="0.15">
      <c r="A97" s="1" t="s">
        <v>5660</v>
      </c>
      <c r="B97" s="1" t="s">
        <v>0</v>
      </c>
      <c r="C97" s="1" t="s">
        <v>22</v>
      </c>
      <c r="E97" s="1" t="s">
        <v>5661</v>
      </c>
      <c r="F97" s="1" t="s">
        <v>2</v>
      </c>
      <c r="G97" s="1" t="s">
        <v>5662</v>
      </c>
      <c r="H97" s="1" t="s">
        <v>5663</v>
      </c>
      <c r="I97" s="1" t="s">
        <v>1438</v>
      </c>
      <c r="J97" s="1" t="s">
        <v>159</v>
      </c>
      <c r="K97" s="1" t="s">
        <v>5664</v>
      </c>
      <c r="L97" s="1" t="s">
        <v>72</v>
      </c>
      <c r="M97" s="1" t="s">
        <v>289</v>
      </c>
      <c r="N97" s="1" t="s">
        <v>289</v>
      </c>
      <c r="O97" s="1" t="s">
        <v>7</v>
      </c>
      <c r="P97" s="1" t="s">
        <v>1899</v>
      </c>
      <c r="Q97" s="1" t="s">
        <v>476</v>
      </c>
      <c r="R97" s="1" t="s">
        <v>477</v>
      </c>
      <c r="S97" s="1" t="s">
        <v>5665</v>
      </c>
      <c r="T97" s="21">
        <v>12326.35</v>
      </c>
      <c r="U97" s="21">
        <v>0</v>
      </c>
      <c r="V97" s="21">
        <f t="shared" si="6"/>
        <v>12326.35</v>
      </c>
      <c r="W97" s="23">
        <f t="shared" si="7"/>
        <v>1</v>
      </c>
      <c r="X97" s="2">
        <v>18644.47</v>
      </c>
      <c r="Y97" s="3">
        <v>0</v>
      </c>
      <c r="Z97" s="3">
        <f t="shared" si="4"/>
        <v>18644.47</v>
      </c>
      <c r="AA97" s="8">
        <f t="shared" si="5"/>
        <v>1</v>
      </c>
    </row>
    <row r="98" spans="1:27" ht="10.5" x14ac:dyDescent="0.15">
      <c r="A98" s="1" t="s">
        <v>12909</v>
      </c>
      <c r="B98" s="1" t="s">
        <v>0</v>
      </c>
      <c r="C98" s="1" t="s">
        <v>22</v>
      </c>
      <c r="D98" s="14" t="s">
        <v>48458</v>
      </c>
      <c r="E98" s="1" t="s">
        <v>12910</v>
      </c>
      <c r="F98" s="1" t="s">
        <v>2</v>
      </c>
      <c r="G98" s="10" t="s">
        <v>12911</v>
      </c>
      <c r="H98" s="1" t="s">
        <v>12912</v>
      </c>
      <c r="I98" s="1" t="s">
        <v>1546</v>
      </c>
      <c r="J98" s="1" t="s">
        <v>118</v>
      </c>
      <c r="K98" s="1" t="s">
        <v>2364</v>
      </c>
      <c r="L98" s="1" t="s">
        <v>2</v>
      </c>
      <c r="M98" s="1" t="s">
        <v>120</v>
      </c>
      <c r="N98" s="1" t="s">
        <v>120</v>
      </c>
      <c r="O98" s="1" t="s">
        <v>7</v>
      </c>
      <c r="P98" s="1" t="s">
        <v>872</v>
      </c>
      <c r="Q98" s="1" t="s">
        <v>476</v>
      </c>
      <c r="R98" s="1" t="s">
        <v>488</v>
      </c>
      <c r="S98" s="1" t="s">
        <v>12913</v>
      </c>
      <c r="T98" s="21">
        <v>8340.17</v>
      </c>
      <c r="U98" s="21">
        <v>139.9</v>
      </c>
      <c r="V98" s="21">
        <f t="shared" si="6"/>
        <v>8480.07</v>
      </c>
      <c r="W98" s="23">
        <f t="shared" si="7"/>
        <v>0.98350249467280348</v>
      </c>
      <c r="X98" s="2">
        <v>18475.64</v>
      </c>
      <c r="Y98" s="2">
        <v>232.73</v>
      </c>
      <c r="Z98" s="3">
        <f t="shared" si="4"/>
        <v>18708.37</v>
      </c>
      <c r="AA98" s="8">
        <f t="shared" si="5"/>
        <v>0.98756011346792905</v>
      </c>
    </row>
    <row r="99" spans="1:27" ht="10.5" x14ac:dyDescent="0.15">
      <c r="A99" s="1" t="s">
        <v>1393</v>
      </c>
      <c r="B99" s="1" t="s">
        <v>0</v>
      </c>
      <c r="C99" s="1" t="s">
        <v>22</v>
      </c>
      <c r="E99" s="1" t="s">
        <v>1394</v>
      </c>
      <c r="F99" s="1" t="s">
        <v>2</v>
      </c>
      <c r="G99" s="1" t="s">
        <v>2</v>
      </c>
      <c r="H99" s="1" t="s">
        <v>1395</v>
      </c>
      <c r="I99" s="1" t="s">
        <v>1200</v>
      </c>
      <c r="J99" s="1" t="s">
        <v>24</v>
      </c>
      <c r="K99" s="1" t="s">
        <v>1396</v>
      </c>
      <c r="L99" s="1" t="s">
        <v>72</v>
      </c>
      <c r="M99" s="1" t="s">
        <v>976</v>
      </c>
      <c r="N99" s="1" t="s">
        <v>1397</v>
      </c>
      <c r="O99" s="1" t="s">
        <v>7</v>
      </c>
      <c r="P99" s="1" t="s">
        <v>872</v>
      </c>
      <c r="Q99" s="1" t="s">
        <v>476</v>
      </c>
      <c r="R99" s="1" t="s">
        <v>488</v>
      </c>
      <c r="S99" s="1" t="s">
        <v>1398</v>
      </c>
      <c r="T99" s="21">
        <v>34802.01</v>
      </c>
      <c r="U99" s="21">
        <v>41195.870000000003</v>
      </c>
      <c r="V99" s="21">
        <f t="shared" si="6"/>
        <v>75997.88</v>
      </c>
      <c r="W99" s="23">
        <f t="shared" si="7"/>
        <v>0.45793395815778021</v>
      </c>
      <c r="X99" s="2">
        <v>18216.59</v>
      </c>
      <c r="Y99" s="2">
        <v>19786.689999999999</v>
      </c>
      <c r="Z99" s="3">
        <f t="shared" si="4"/>
        <v>38003.279999999999</v>
      </c>
      <c r="AA99" s="8">
        <f t="shared" si="5"/>
        <v>0.47934257253584428</v>
      </c>
    </row>
    <row r="100" spans="1:27" ht="10.5" x14ac:dyDescent="0.15">
      <c r="A100" s="1" t="s">
        <v>17791</v>
      </c>
      <c r="B100" s="1" t="s">
        <v>0</v>
      </c>
      <c r="C100" s="1" t="s">
        <v>22</v>
      </c>
      <c r="E100" s="1" t="s">
        <v>17792</v>
      </c>
      <c r="F100" s="1" t="s">
        <v>2</v>
      </c>
      <c r="G100" s="1" t="s">
        <v>17793</v>
      </c>
      <c r="H100" s="1" t="s">
        <v>17794</v>
      </c>
      <c r="I100" s="1" t="s">
        <v>974</v>
      </c>
      <c r="J100" s="1" t="s">
        <v>24</v>
      </c>
      <c r="K100" s="1" t="s">
        <v>975</v>
      </c>
      <c r="L100" s="1" t="s">
        <v>2</v>
      </c>
      <c r="M100" s="1" t="s">
        <v>120</v>
      </c>
      <c r="N100" s="1" t="s">
        <v>120</v>
      </c>
      <c r="O100" s="1" t="s">
        <v>7</v>
      </c>
      <c r="P100" s="1" t="s">
        <v>356</v>
      </c>
      <c r="Q100" s="1" t="s">
        <v>29</v>
      </c>
      <c r="R100" s="1" t="s">
        <v>30</v>
      </c>
      <c r="S100" s="1" t="s">
        <v>17795</v>
      </c>
      <c r="T100" s="21">
        <v>17653.23</v>
      </c>
      <c r="U100" s="21">
        <v>11968.61</v>
      </c>
      <c r="V100" s="21">
        <f t="shared" si="6"/>
        <v>29621.84</v>
      </c>
      <c r="W100" s="23">
        <f t="shared" si="7"/>
        <v>0.59595318859328117</v>
      </c>
      <c r="X100" s="2">
        <v>18077.88</v>
      </c>
      <c r="Y100" s="2">
        <v>6861.89</v>
      </c>
      <c r="Z100" s="3">
        <f t="shared" si="4"/>
        <v>24939.77</v>
      </c>
      <c r="AA100" s="8">
        <f t="shared" si="5"/>
        <v>0.72486153641352746</v>
      </c>
    </row>
    <row r="101" spans="1:27" ht="10.5" x14ac:dyDescent="0.15">
      <c r="A101" s="1" t="s">
        <v>11758</v>
      </c>
      <c r="B101" s="1" t="s">
        <v>0</v>
      </c>
      <c r="C101" s="1" t="s">
        <v>22</v>
      </c>
      <c r="E101" s="1" t="s">
        <v>11759</v>
      </c>
      <c r="F101" s="1" t="s">
        <v>2</v>
      </c>
      <c r="G101" s="1" t="s">
        <v>2</v>
      </c>
      <c r="H101" s="1" t="s">
        <v>11760</v>
      </c>
      <c r="I101" s="1" t="s">
        <v>595</v>
      </c>
      <c r="J101" s="1" t="s">
        <v>118</v>
      </c>
      <c r="K101" s="1" t="s">
        <v>849</v>
      </c>
      <c r="L101" s="1" t="s">
        <v>6</v>
      </c>
      <c r="M101" s="1" t="s">
        <v>120</v>
      </c>
      <c r="N101" s="1" t="s">
        <v>120</v>
      </c>
      <c r="O101" s="1" t="s">
        <v>7</v>
      </c>
      <c r="P101" s="1" t="s">
        <v>588</v>
      </c>
      <c r="Q101" s="1" t="s">
        <v>476</v>
      </c>
      <c r="R101" s="1" t="s">
        <v>488</v>
      </c>
      <c r="S101" s="1" t="s">
        <v>11761</v>
      </c>
      <c r="T101" s="21">
        <v>29609.05</v>
      </c>
      <c r="U101" s="21">
        <v>5500.99</v>
      </c>
      <c r="V101" s="21">
        <f t="shared" si="6"/>
        <v>35110.04</v>
      </c>
      <c r="W101" s="23">
        <f t="shared" si="7"/>
        <v>0.84332145448994078</v>
      </c>
      <c r="X101" s="2">
        <v>17787.72</v>
      </c>
      <c r="Y101" s="2">
        <v>2406.96</v>
      </c>
      <c r="Z101" s="3">
        <f t="shared" si="4"/>
        <v>20194.68</v>
      </c>
      <c r="AA101" s="8">
        <f t="shared" si="5"/>
        <v>0.88081217429540859</v>
      </c>
    </row>
    <row r="102" spans="1:27" ht="10.5" x14ac:dyDescent="0.15">
      <c r="A102" s="1" t="s">
        <v>12207</v>
      </c>
      <c r="B102" s="1" t="s">
        <v>0</v>
      </c>
      <c r="C102" s="1" t="s">
        <v>22</v>
      </c>
      <c r="E102" s="1" t="s">
        <v>12208</v>
      </c>
      <c r="F102" s="1" t="s">
        <v>2</v>
      </c>
      <c r="G102" s="1" t="s">
        <v>12209</v>
      </c>
      <c r="H102" s="1" t="s">
        <v>12210</v>
      </c>
      <c r="I102" s="1" t="s">
        <v>12200</v>
      </c>
      <c r="J102" s="1" t="s">
        <v>37</v>
      </c>
      <c r="K102" s="1" t="s">
        <v>12201</v>
      </c>
      <c r="L102" s="1" t="s">
        <v>34</v>
      </c>
      <c r="M102" s="1" t="s">
        <v>976</v>
      </c>
      <c r="N102" s="1" t="s">
        <v>977</v>
      </c>
      <c r="O102" s="1" t="s">
        <v>7</v>
      </c>
      <c r="P102" s="1" t="s">
        <v>978</v>
      </c>
      <c r="Q102" s="1" t="s">
        <v>140</v>
      </c>
      <c r="R102" s="1" t="s">
        <v>141</v>
      </c>
      <c r="S102" s="1" t="s">
        <v>12211</v>
      </c>
      <c r="T102" s="21">
        <v>43805.7</v>
      </c>
      <c r="U102" s="21">
        <v>115287.08</v>
      </c>
      <c r="V102" s="21">
        <f t="shared" si="6"/>
        <v>159092.78</v>
      </c>
      <c r="W102" s="23">
        <f t="shared" si="7"/>
        <v>0.2753468762064501</v>
      </c>
      <c r="X102" s="2">
        <v>17760.11</v>
      </c>
      <c r="Y102" s="2">
        <v>26023.8</v>
      </c>
      <c r="Z102" s="3">
        <f t="shared" si="4"/>
        <v>43783.91</v>
      </c>
      <c r="AA102" s="8">
        <f t="shared" si="5"/>
        <v>0.40563097265639364</v>
      </c>
    </row>
    <row r="103" spans="1:27" ht="10.5" x14ac:dyDescent="0.15">
      <c r="A103" s="1" t="s">
        <v>2062</v>
      </c>
      <c r="B103" s="1" t="s">
        <v>0</v>
      </c>
      <c r="C103" s="1" t="s">
        <v>22</v>
      </c>
      <c r="E103" s="1" t="s">
        <v>2063</v>
      </c>
      <c r="F103" s="1" t="s">
        <v>2</v>
      </c>
      <c r="G103" s="1" t="s">
        <v>2</v>
      </c>
      <c r="H103" s="1" t="s">
        <v>2064</v>
      </c>
      <c r="I103" s="1" t="s">
        <v>2065</v>
      </c>
      <c r="J103" s="1" t="s">
        <v>118</v>
      </c>
      <c r="K103" s="1" t="s">
        <v>2066</v>
      </c>
      <c r="L103" s="1" t="s">
        <v>2</v>
      </c>
      <c r="M103" s="1" t="s">
        <v>120</v>
      </c>
      <c r="N103" s="1" t="s">
        <v>120</v>
      </c>
      <c r="O103" s="1" t="s">
        <v>7</v>
      </c>
      <c r="P103" s="1" t="s">
        <v>894</v>
      </c>
      <c r="Q103" s="1" t="s">
        <v>476</v>
      </c>
      <c r="R103" s="1" t="s">
        <v>503</v>
      </c>
      <c r="S103" s="1" t="s">
        <v>2067</v>
      </c>
      <c r="T103" s="21">
        <v>30563.58</v>
      </c>
      <c r="U103" s="21">
        <v>22559.33</v>
      </c>
      <c r="V103" s="21">
        <f t="shared" si="6"/>
        <v>53122.91</v>
      </c>
      <c r="W103" s="23">
        <f t="shared" si="7"/>
        <v>0.57533708149647678</v>
      </c>
      <c r="X103" s="2">
        <v>17733.41</v>
      </c>
      <c r="Y103" s="2">
        <v>15415.91</v>
      </c>
      <c r="Z103" s="3">
        <f t="shared" si="4"/>
        <v>33149.32</v>
      </c>
      <c r="AA103" s="8">
        <f t="shared" si="5"/>
        <v>0.53495546816646611</v>
      </c>
    </row>
    <row r="104" spans="1:27" ht="10.5" x14ac:dyDescent="0.15">
      <c r="A104" s="1" t="s">
        <v>15523</v>
      </c>
      <c r="B104" s="1" t="s">
        <v>0</v>
      </c>
      <c r="C104" s="1" t="s">
        <v>22</v>
      </c>
      <c r="D104" s="14" t="s">
        <v>48458</v>
      </c>
      <c r="E104" s="1" t="s">
        <v>15524</v>
      </c>
      <c r="F104" s="1" t="s">
        <v>2</v>
      </c>
      <c r="G104" s="10" t="s">
        <v>15525</v>
      </c>
      <c r="H104" s="1" t="s">
        <v>15526</v>
      </c>
      <c r="I104" s="1" t="s">
        <v>2008</v>
      </c>
      <c r="J104" s="1" t="s">
        <v>118</v>
      </c>
      <c r="K104" s="1" t="s">
        <v>2009</v>
      </c>
      <c r="L104" s="1" t="s">
        <v>2</v>
      </c>
      <c r="M104" s="1" t="s">
        <v>120</v>
      </c>
      <c r="N104" s="1" t="s">
        <v>120</v>
      </c>
      <c r="O104" s="1" t="s">
        <v>7</v>
      </c>
      <c r="P104" s="1" t="s">
        <v>1409</v>
      </c>
      <c r="Q104" s="1" t="s">
        <v>476</v>
      </c>
      <c r="R104" s="1" t="s">
        <v>503</v>
      </c>
      <c r="S104" s="1" t="s">
        <v>15527</v>
      </c>
      <c r="T104" s="21">
        <v>26391.9</v>
      </c>
      <c r="U104" s="21">
        <v>1121.01</v>
      </c>
      <c r="V104" s="21">
        <f t="shared" si="6"/>
        <v>27512.91</v>
      </c>
      <c r="W104" s="23">
        <f t="shared" si="7"/>
        <v>0.95925512786542755</v>
      </c>
      <c r="X104" s="2">
        <v>17363.12</v>
      </c>
      <c r="Y104" s="2">
        <v>66.459999999999994</v>
      </c>
      <c r="Z104" s="3">
        <f t="shared" si="4"/>
        <v>17429.579999999998</v>
      </c>
      <c r="AA104" s="8">
        <f t="shared" si="5"/>
        <v>0.99618694196876811</v>
      </c>
    </row>
    <row r="105" spans="1:27" ht="10.5" x14ac:dyDescent="0.15">
      <c r="A105" s="1" t="s">
        <v>13867</v>
      </c>
      <c r="B105" s="1" t="s">
        <v>0</v>
      </c>
      <c r="C105" s="1" t="s">
        <v>22</v>
      </c>
      <c r="E105" s="1" t="s">
        <v>13868</v>
      </c>
      <c r="F105" s="1" t="s">
        <v>2</v>
      </c>
      <c r="G105" s="1" t="s">
        <v>2</v>
      </c>
      <c r="H105" s="1" t="s">
        <v>13869</v>
      </c>
      <c r="I105" s="1" t="s">
        <v>8888</v>
      </c>
      <c r="J105" s="1" t="s">
        <v>118</v>
      </c>
      <c r="K105" s="1" t="s">
        <v>13870</v>
      </c>
      <c r="L105" s="1" t="s">
        <v>2</v>
      </c>
      <c r="M105" s="1" t="s">
        <v>120</v>
      </c>
      <c r="N105" s="1" t="s">
        <v>120</v>
      </c>
      <c r="O105" s="1" t="s">
        <v>7</v>
      </c>
      <c r="P105" s="1" t="s">
        <v>1435</v>
      </c>
      <c r="Q105" s="1" t="s">
        <v>476</v>
      </c>
      <c r="R105" s="1" t="s">
        <v>477</v>
      </c>
      <c r="S105" s="1" t="s">
        <v>13871</v>
      </c>
      <c r="T105" s="21"/>
      <c r="U105" s="21"/>
      <c r="V105" s="21">
        <f t="shared" si="6"/>
        <v>0</v>
      </c>
      <c r="W105" s="23" t="e">
        <f t="shared" si="7"/>
        <v>#DIV/0!</v>
      </c>
      <c r="X105" s="2">
        <v>17264.88</v>
      </c>
      <c r="Y105" s="2">
        <v>0</v>
      </c>
      <c r="Z105" s="3">
        <f t="shared" si="4"/>
        <v>17264.88</v>
      </c>
      <c r="AA105" s="8">
        <f t="shared" si="5"/>
        <v>1</v>
      </c>
    </row>
    <row r="106" spans="1:27" ht="10.5" x14ac:dyDescent="0.15">
      <c r="A106" s="1" t="s">
        <v>8279</v>
      </c>
      <c r="B106" s="1" t="s">
        <v>0</v>
      </c>
      <c r="C106" s="1" t="s">
        <v>22</v>
      </c>
      <c r="E106" s="1" t="s">
        <v>8280</v>
      </c>
      <c r="F106" s="1" t="s">
        <v>2</v>
      </c>
      <c r="G106" s="1" t="s">
        <v>2</v>
      </c>
      <c r="H106" s="1" t="s">
        <v>8281</v>
      </c>
      <c r="I106" s="1" t="s">
        <v>4399</v>
      </c>
      <c r="J106" s="1" t="s">
        <v>118</v>
      </c>
      <c r="K106" s="1" t="s">
        <v>2960</v>
      </c>
      <c r="L106" s="1" t="s">
        <v>2</v>
      </c>
      <c r="M106" s="1" t="s">
        <v>120</v>
      </c>
      <c r="N106" s="1" t="s">
        <v>120</v>
      </c>
      <c r="O106" s="1" t="s">
        <v>7</v>
      </c>
      <c r="P106" s="1" t="s">
        <v>510</v>
      </c>
      <c r="Q106" s="1" t="s">
        <v>476</v>
      </c>
      <c r="R106" s="1" t="s">
        <v>477</v>
      </c>
      <c r="S106" s="1" t="s">
        <v>8282</v>
      </c>
      <c r="T106" s="21"/>
      <c r="U106" s="21"/>
      <c r="V106" s="21">
        <f t="shared" si="6"/>
        <v>0</v>
      </c>
      <c r="W106" s="23" t="e">
        <f t="shared" si="7"/>
        <v>#DIV/0!</v>
      </c>
      <c r="X106" s="2">
        <v>16967.04</v>
      </c>
      <c r="Y106" s="2">
        <v>0</v>
      </c>
      <c r="Z106" s="3">
        <f t="shared" si="4"/>
        <v>16967.04</v>
      </c>
      <c r="AA106" s="8">
        <f t="shared" si="5"/>
        <v>1</v>
      </c>
    </row>
    <row r="107" spans="1:27" ht="10.5" x14ac:dyDescent="0.15">
      <c r="A107" s="1" t="s">
        <v>7186</v>
      </c>
      <c r="B107" s="1" t="s">
        <v>0</v>
      </c>
      <c r="C107" s="1" t="s">
        <v>22</v>
      </c>
      <c r="E107" s="1" t="s">
        <v>7187</v>
      </c>
      <c r="F107" s="1" t="s">
        <v>2</v>
      </c>
      <c r="G107" s="1" t="s">
        <v>2</v>
      </c>
      <c r="H107" s="1" t="s">
        <v>7188</v>
      </c>
      <c r="I107" s="1" t="s">
        <v>92</v>
      </c>
      <c r="J107" s="1" t="s">
        <v>93</v>
      </c>
      <c r="K107" s="1" t="s">
        <v>7189</v>
      </c>
      <c r="L107" s="1" t="s">
        <v>72</v>
      </c>
      <c r="M107" s="1" t="s">
        <v>398</v>
      </c>
      <c r="N107" s="1" t="s">
        <v>216</v>
      </c>
      <c r="O107" s="1" t="s">
        <v>217</v>
      </c>
      <c r="P107" s="1" t="s">
        <v>2302</v>
      </c>
      <c r="Q107" s="1" t="s">
        <v>140</v>
      </c>
      <c r="R107" s="1" t="s">
        <v>141</v>
      </c>
      <c r="S107" s="1" t="s">
        <v>7190</v>
      </c>
      <c r="T107" s="21">
        <v>23750.51</v>
      </c>
      <c r="U107" s="21">
        <v>9496.9599999999991</v>
      </c>
      <c r="V107" s="21">
        <f t="shared" si="6"/>
        <v>33247.47</v>
      </c>
      <c r="W107" s="23">
        <f t="shared" si="7"/>
        <v>0.71435540809571363</v>
      </c>
      <c r="X107" s="2">
        <v>16848.54</v>
      </c>
      <c r="Y107" s="2">
        <v>7345.02</v>
      </c>
      <c r="Z107" s="3">
        <f t="shared" si="4"/>
        <v>24193.56</v>
      </c>
      <c r="AA107" s="8">
        <f t="shared" si="5"/>
        <v>0.6964059857251268</v>
      </c>
    </row>
    <row r="108" spans="1:27" ht="10.5" x14ac:dyDescent="0.15">
      <c r="A108" s="1" t="s">
        <v>8152</v>
      </c>
      <c r="B108" s="1" t="s">
        <v>0</v>
      </c>
      <c r="C108" s="1" t="s">
        <v>22</v>
      </c>
      <c r="D108" s="14" t="s">
        <v>48458</v>
      </c>
      <c r="E108" s="1" t="s">
        <v>8153</v>
      </c>
      <c r="F108" s="1" t="s">
        <v>2</v>
      </c>
      <c r="G108" s="10" t="s">
        <v>8154</v>
      </c>
      <c r="H108" s="1" t="s">
        <v>8155</v>
      </c>
      <c r="I108" s="1" t="s">
        <v>1546</v>
      </c>
      <c r="J108" s="1" t="s">
        <v>118</v>
      </c>
      <c r="K108" s="1" t="s">
        <v>2364</v>
      </c>
      <c r="L108" s="1" t="s">
        <v>2</v>
      </c>
      <c r="M108" s="1" t="s">
        <v>120</v>
      </c>
      <c r="N108" s="1" t="s">
        <v>120</v>
      </c>
      <c r="O108" s="1" t="s">
        <v>7</v>
      </c>
      <c r="P108" s="1" t="s">
        <v>1409</v>
      </c>
      <c r="Q108" s="1" t="s">
        <v>476</v>
      </c>
      <c r="R108" s="1" t="s">
        <v>503</v>
      </c>
      <c r="S108" s="1" t="s">
        <v>8156</v>
      </c>
      <c r="T108" s="21">
        <v>7156.92</v>
      </c>
      <c r="U108" s="21">
        <v>0</v>
      </c>
      <c r="V108" s="21">
        <f t="shared" si="6"/>
        <v>7156.92</v>
      </c>
      <c r="W108" s="23">
        <f t="shared" si="7"/>
        <v>1</v>
      </c>
      <c r="X108" s="2">
        <v>16799.38</v>
      </c>
      <c r="Y108" s="2">
        <v>635.86</v>
      </c>
      <c r="Z108" s="3">
        <f t="shared" si="4"/>
        <v>17435.240000000002</v>
      </c>
      <c r="AA108" s="8">
        <f t="shared" si="5"/>
        <v>0.96353018369692645</v>
      </c>
    </row>
    <row r="109" spans="1:27" ht="10.5" x14ac:dyDescent="0.15">
      <c r="A109" s="1" t="s">
        <v>14733</v>
      </c>
      <c r="B109" s="1" t="s">
        <v>0</v>
      </c>
      <c r="C109" s="1" t="s">
        <v>22</v>
      </c>
      <c r="E109" s="1" t="s">
        <v>14734</v>
      </c>
      <c r="F109" s="1" t="s">
        <v>2</v>
      </c>
      <c r="G109" s="1" t="s">
        <v>2</v>
      </c>
      <c r="H109" s="1" t="s">
        <v>14735</v>
      </c>
      <c r="I109" s="1" t="s">
        <v>12826</v>
      </c>
      <c r="J109" s="1" t="s">
        <v>118</v>
      </c>
      <c r="K109" s="1" t="s">
        <v>4656</v>
      </c>
      <c r="L109" s="1" t="s">
        <v>2</v>
      </c>
      <c r="M109" s="1" t="s">
        <v>120</v>
      </c>
      <c r="N109" s="1" t="s">
        <v>120</v>
      </c>
      <c r="O109" s="1" t="s">
        <v>7</v>
      </c>
      <c r="P109" s="1" t="s">
        <v>1796</v>
      </c>
      <c r="Q109" s="1" t="s">
        <v>140</v>
      </c>
      <c r="R109" s="1" t="s">
        <v>365</v>
      </c>
      <c r="S109" s="1" t="s">
        <v>14736</v>
      </c>
      <c r="T109" s="21">
        <v>4463.6000000000004</v>
      </c>
      <c r="U109" s="21">
        <v>1545.06</v>
      </c>
      <c r="V109" s="21">
        <f t="shared" si="6"/>
        <v>6008.66</v>
      </c>
      <c r="W109" s="23">
        <f t="shared" si="7"/>
        <v>0.74286113709213042</v>
      </c>
      <c r="X109" s="2">
        <v>16652.810000000001</v>
      </c>
      <c r="Y109" s="2">
        <v>5221.3999999999996</v>
      </c>
      <c r="Z109" s="3">
        <f t="shared" si="4"/>
        <v>21874.21</v>
      </c>
      <c r="AA109" s="8">
        <f t="shared" si="5"/>
        <v>0.76129880804838213</v>
      </c>
    </row>
    <row r="110" spans="1:27" ht="10.5" x14ac:dyDescent="0.15">
      <c r="A110" s="1" t="s">
        <v>5093</v>
      </c>
      <c r="B110" s="1" t="s">
        <v>0</v>
      </c>
      <c r="C110" s="1" t="s">
        <v>22</v>
      </c>
      <c r="D110" s="14" t="s">
        <v>48458</v>
      </c>
      <c r="E110" s="1" t="s">
        <v>5094</v>
      </c>
      <c r="F110" s="1" t="s">
        <v>2</v>
      </c>
      <c r="G110" s="10" t="s">
        <v>5095</v>
      </c>
      <c r="H110" s="1" t="s">
        <v>5096</v>
      </c>
      <c r="I110" s="1" t="s">
        <v>117</v>
      </c>
      <c r="J110" s="1" t="s">
        <v>118</v>
      </c>
      <c r="K110" s="1" t="s">
        <v>4894</v>
      </c>
      <c r="L110" s="1" t="s">
        <v>2</v>
      </c>
      <c r="M110" s="1" t="s">
        <v>120</v>
      </c>
      <c r="N110" s="1" t="s">
        <v>120</v>
      </c>
      <c r="O110" s="1" t="s">
        <v>7</v>
      </c>
      <c r="P110" s="1" t="s">
        <v>1111</v>
      </c>
      <c r="Q110" s="1" t="s">
        <v>140</v>
      </c>
      <c r="R110" s="1" t="s">
        <v>534</v>
      </c>
      <c r="S110" s="1" t="s">
        <v>5097</v>
      </c>
      <c r="T110" s="21">
        <v>28592.48</v>
      </c>
      <c r="U110" s="21">
        <v>363.27</v>
      </c>
      <c r="V110" s="21">
        <f t="shared" si="6"/>
        <v>28955.75</v>
      </c>
      <c r="W110" s="23">
        <f t="shared" si="7"/>
        <v>0.98745430527615408</v>
      </c>
      <c r="X110" s="2">
        <v>16335.28</v>
      </c>
      <c r="Y110" s="2">
        <v>382.48</v>
      </c>
      <c r="Z110" s="3">
        <f t="shared" si="4"/>
        <v>16717.760000000002</v>
      </c>
      <c r="AA110" s="8">
        <f t="shared" si="5"/>
        <v>0.97712133682981439</v>
      </c>
    </row>
    <row r="111" spans="1:27" ht="10.5" x14ac:dyDescent="0.15">
      <c r="A111" s="1" t="s">
        <v>8085</v>
      </c>
      <c r="B111" s="1" t="s">
        <v>0</v>
      </c>
      <c r="C111" s="1" t="s">
        <v>22</v>
      </c>
      <c r="E111" s="1" t="s">
        <v>8086</v>
      </c>
      <c r="F111" s="1" t="s">
        <v>2</v>
      </c>
      <c r="G111" s="1" t="s">
        <v>2</v>
      </c>
      <c r="H111" s="1" t="s">
        <v>8087</v>
      </c>
      <c r="I111" s="1" t="s">
        <v>23</v>
      </c>
      <c r="J111" s="1" t="s">
        <v>24</v>
      </c>
      <c r="K111" s="1" t="s">
        <v>2187</v>
      </c>
      <c r="L111" s="1" t="s">
        <v>57</v>
      </c>
      <c r="M111" s="1" t="s">
        <v>3647</v>
      </c>
      <c r="N111" s="1" t="s">
        <v>222</v>
      </c>
      <c r="O111" s="1" t="s">
        <v>7</v>
      </c>
      <c r="P111" s="1" t="s">
        <v>2222</v>
      </c>
      <c r="Q111" s="1" t="s">
        <v>140</v>
      </c>
      <c r="R111" s="1" t="s">
        <v>370</v>
      </c>
      <c r="S111" s="1" t="s">
        <v>8088</v>
      </c>
      <c r="T111" s="21">
        <v>14131.66</v>
      </c>
      <c r="U111" s="21">
        <v>54433.41</v>
      </c>
      <c r="V111" s="21">
        <f t="shared" si="6"/>
        <v>68565.070000000007</v>
      </c>
      <c r="W111" s="23">
        <f t="shared" si="7"/>
        <v>0.20610582035429992</v>
      </c>
      <c r="X111" s="2">
        <v>16231.26</v>
      </c>
      <c r="Y111" s="2">
        <v>54313.16</v>
      </c>
      <c r="Z111" s="3">
        <f t="shared" si="4"/>
        <v>70544.42</v>
      </c>
      <c r="AA111" s="8">
        <f t="shared" si="5"/>
        <v>0.23008566800889427</v>
      </c>
    </row>
    <row r="112" spans="1:27" ht="10.5" x14ac:dyDescent="0.15">
      <c r="A112" s="1" t="s">
        <v>8187</v>
      </c>
      <c r="B112" s="1" t="s">
        <v>0</v>
      </c>
      <c r="C112" s="1" t="s">
        <v>22</v>
      </c>
      <c r="E112" s="1" t="s">
        <v>8188</v>
      </c>
      <c r="F112" s="1" t="s">
        <v>2</v>
      </c>
      <c r="G112" s="1" t="s">
        <v>2</v>
      </c>
      <c r="H112" s="1" t="s">
        <v>8189</v>
      </c>
      <c r="I112" s="1" t="s">
        <v>2008</v>
      </c>
      <c r="J112" s="1" t="s">
        <v>118</v>
      </c>
      <c r="K112" s="1" t="s">
        <v>8190</v>
      </c>
      <c r="L112" s="1" t="s">
        <v>2</v>
      </c>
      <c r="M112" s="1" t="s">
        <v>120</v>
      </c>
      <c r="N112" s="1" t="s">
        <v>120</v>
      </c>
      <c r="O112" s="1" t="s">
        <v>7</v>
      </c>
      <c r="P112" s="1" t="s">
        <v>1111</v>
      </c>
      <c r="Q112" s="1" t="s">
        <v>140</v>
      </c>
      <c r="R112" s="1" t="s">
        <v>534</v>
      </c>
      <c r="S112" s="1" t="s">
        <v>8191</v>
      </c>
      <c r="T112" s="21">
        <v>576.95000000000005</v>
      </c>
      <c r="U112" s="21">
        <v>326.85000000000002</v>
      </c>
      <c r="V112" s="21">
        <f t="shared" si="6"/>
        <v>903.80000000000007</v>
      </c>
      <c r="W112" s="23">
        <f t="shared" si="7"/>
        <v>0.63836025669395879</v>
      </c>
      <c r="X112" s="2">
        <v>15907.89</v>
      </c>
      <c r="Y112" s="2">
        <v>1553.36</v>
      </c>
      <c r="Z112" s="3">
        <f t="shared" si="4"/>
        <v>17461.25</v>
      </c>
      <c r="AA112" s="8">
        <f t="shared" si="5"/>
        <v>0.91103958765838644</v>
      </c>
    </row>
    <row r="113" spans="1:27" ht="10.5" x14ac:dyDescent="0.15">
      <c r="A113" s="1" t="s">
        <v>8173</v>
      </c>
      <c r="B113" s="1" t="s">
        <v>0</v>
      </c>
      <c r="C113" s="1" t="s">
        <v>22</v>
      </c>
      <c r="D113" s="14" t="s">
        <v>48458</v>
      </c>
      <c r="E113" s="1" t="s">
        <v>8174</v>
      </c>
      <c r="F113" s="1" t="s">
        <v>2</v>
      </c>
      <c r="G113" s="10" t="s">
        <v>8175</v>
      </c>
      <c r="H113" s="1" t="s">
        <v>8176</v>
      </c>
      <c r="I113" s="1" t="s">
        <v>4268</v>
      </c>
      <c r="J113" s="1" t="s">
        <v>118</v>
      </c>
      <c r="K113" s="1" t="s">
        <v>8177</v>
      </c>
      <c r="L113" s="1" t="s">
        <v>2</v>
      </c>
      <c r="M113" s="1" t="s">
        <v>120</v>
      </c>
      <c r="N113" s="1" t="s">
        <v>120</v>
      </c>
      <c r="O113" s="1" t="s">
        <v>7</v>
      </c>
      <c r="P113" s="1" t="s">
        <v>1409</v>
      </c>
      <c r="Q113" s="1" t="s">
        <v>476</v>
      </c>
      <c r="R113" s="1" t="s">
        <v>503</v>
      </c>
      <c r="S113" s="1" t="s">
        <v>8178</v>
      </c>
      <c r="T113" s="21">
        <v>7495.4</v>
      </c>
      <c r="U113" s="21">
        <v>91.65</v>
      </c>
      <c r="V113" s="21">
        <f t="shared" si="6"/>
        <v>7587.0499999999993</v>
      </c>
      <c r="W113" s="23">
        <f t="shared" si="7"/>
        <v>0.98792020614072673</v>
      </c>
      <c r="X113" s="2">
        <v>15869.36</v>
      </c>
      <c r="Y113" s="2">
        <v>847.26</v>
      </c>
      <c r="Z113" s="3">
        <f t="shared" si="4"/>
        <v>16716.62</v>
      </c>
      <c r="AA113" s="8">
        <f t="shared" si="5"/>
        <v>0.94931630915819121</v>
      </c>
    </row>
    <row r="114" spans="1:27" ht="10.5" x14ac:dyDescent="0.15">
      <c r="A114" s="1" t="s">
        <v>11994</v>
      </c>
      <c r="B114" s="1" t="s">
        <v>0</v>
      </c>
      <c r="C114" s="1" t="s">
        <v>22</v>
      </c>
      <c r="E114" s="1" t="s">
        <v>11995</v>
      </c>
      <c r="F114" s="1" t="s">
        <v>2</v>
      </c>
      <c r="G114" s="1" t="s">
        <v>2</v>
      </c>
      <c r="H114" s="1" t="s">
        <v>11996</v>
      </c>
      <c r="I114" s="1" t="s">
        <v>7618</v>
      </c>
      <c r="J114" s="1" t="s">
        <v>118</v>
      </c>
      <c r="K114" s="1" t="s">
        <v>11997</v>
      </c>
      <c r="L114" s="1" t="s">
        <v>2</v>
      </c>
      <c r="M114" s="1" t="s">
        <v>120</v>
      </c>
      <c r="N114" s="1" t="s">
        <v>120</v>
      </c>
      <c r="O114" s="1" t="s">
        <v>7</v>
      </c>
      <c r="P114" s="1" t="s">
        <v>872</v>
      </c>
      <c r="Q114" s="1" t="s">
        <v>476</v>
      </c>
      <c r="R114" s="1" t="s">
        <v>488</v>
      </c>
      <c r="S114" s="1" t="s">
        <v>11998</v>
      </c>
      <c r="T114" s="21">
        <v>16723.189999999999</v>
      </c>
      <c r="U114" s="21">
        <v>271.3</v>
      </c>
      <c r="V114" s="21">
        <f t="shared" si="6"/>
        <v>16994.489999999998</v>
      </c>
      <c r="W114" s="23">
        <f t="shared" si="7"/>
        <v>0.98403600225720222</v>
      </c>
      <c r="X114" s="2">
        <v>15594.6</v>
      </c>
      <c r="Y114" s="2">
        <v>565.5</v>
      </c>
      <c r="Z114" s="3">
        <f t="shared" si="4"/>
        <v>16160.1</v>
      </c>
      <c r="AA114" s="8">
        <f t="shared" si="5"/>
        <v>0.96500640466333742</v>
      </c>
    </row>
    <row r="115" spans="1:27" ht="10.5" x14ac:dyDescent="0.15">
      <c r="A115" s="1" t="s">
        <v>16318</v>
      </c>
      <c r="B115" s="1" t="s">
        <v>0</v>
      </c>
      <c r="C115" s="1" t="s">
        <v>22</v>
      </c>
      <c r="D115" s="14" t="s">
        <v>48458</v>
      </c>
      <c r="E115" s="1" t="s">
        <v>16319</v>
      </c>
      <c r="F115" s="1" t="s">
        <v>2</v>
      </c>
      <c r="G115" s="10" t="s">
        <v>8532</v>
      </c>
      <c r="H115" s="1" t="s">
        <v>16320</v>
      </c>
      <c r="I115" s="1" t="s">
        <v>1546</v>
      </c>
      <c r="J115" s="1" t="s">
        <v>118</v>
      </c>
      <c r="K115" s="1" t="s">
        <v>7413</v>
      </c>
      <c r="L115" s="1" t="s">
        <v>2</v>
      </c>
      <c r="M115" s="1" t="s">
        <v>120</v>
      </c>
      <c r="N115" s="1" t="s">
        <v>120</v>
      </c>
      <c r="O115" s="1" t="s">
        <v>7</v>
      </c>
      <c r="P115" s="1" t="s">
        <v>475</v>
      </c>
      <c r="Q115" s="1" t="s">
        <v>476</v>
      </c>
      <c r="R115" s="1" t="s">
        <v>477</v>
      </c>
      <c r="S115" s="1" t="s">
        <v>16321</v>
      </c>
      <c r="T115" s="21">
        <v>8185.25</v>
      </c>
      <c r="U115" s="21">
        <v>2690.36</v>
      </c>
      <c r="V115" s="21">
        <f t="shared" si="6"/>
        <v>10875.61</v>
      </c>
      <c r="W115" s="23">
        <f t="shared" si="7"/>
        <v>0.75262445049059312</v>
      </c>
      <c r="X115" s="2">
        <v>15571.96</v>
      </c>
      <c r="Y115" s="2">
        <v>6303.5</v>
      </c>
      <c r="Z115" s="3">
        <f t="shared" si="4"/>
        <v>21875.46</v>
      </c>
      <c r="AA115" s="8">
        <f t="shared" si="5"/>
        <v>0.71184605946572099</v>
      </c>
    </row>
    <row r="116" spans="1:27" ht="10.5" x14ac:dyDescent="0.15">
      <c r="A116" s="1" t="s">
        <v>14059</v>
      </c>
      <c r="B116" s="1" t="s">
        <v>0</v>
      </c>
      <c r="C116" s="1" t="s">
        <v>22</v>
      </c>
      <c r="E116" s="1" t="s">
        <v>14060</v>
      </c>
      <c r="F116" s="1" t="s">
        <v>2</v>
      </c>
      <c r="G116" s="1" t="s">
        <v>9615</v>
      </c>
      <c r="H116" s="1" t="s">
        <v>14061</v>
      </c>
      <c r="I116" s="1" t="s">
        <v>1756</v>
      </c>
      <c r="J116" s="1" t="s">
        <v>53</v>
      </c>
      <c r="K116" s="1" t="s">
        <v>13196</v>
      </c>
      <c r="L116" s="1" t="s">
        <v>2</v>
      </c>
      <c r="M116" s="1" t="s">
        <v>120</v>
      </c>
      <c r="N116" s="1" t="s">
        <v>120</v>
      </c>
      <c r="O116" s="1" t="s">
        <v>7</v>
      </c>
      <c r="P116" s="1" t="s">
        <v>1409</v>
      </c>
      <c r="Q116" s="1" t="s">
        <v>476</v>
      </c>
      <c r="R116" s="1" t="s">
        <v>503</v>
      </c>
      <c r="S116" s="1" t="s">
        <v>14062</v>
      </c>
      <c r="T116" s="21">
        <v>28551.5</v>
      </c>
      <c r="U116" s="21">
        <v>0</v>
      </c>
      <c r="V116" s="21">
        <f t="shared" si="6"/>
        <v>28551.5</v>
      </c>
      <c r="W116" s="23">
        <f t="shared" si="7"/>
        <v>1</v>
      </c>
      <c r="X116" s="2">
        <v>15520.5</v>
      </c>
      <c r="Y116" s="3">
        <v>0</v>
      </c>
      <c r="Z116" s="3">
        <f t="shared" si="4"/>
        <v>15520.5</v>
      </c>
      <c r="AA116" s="8">
        <f t="shared" si="5"/>
        <v>1</v>
      </c>
    </row>
    <row r="117" spans="1:27" ht="10.5" x14ac:dyDescent="0.15">
      <c r="A117" s="1" t="s">
        <v>7624</v>
      </c>
      <c r="B117" s="1" t="s">
        <v>0</v>
      </c>
      <c r="C117" s="1" t="s">
        <v>22</v>
      </c>
      <c r="E117" s="1" t="s">
        <v>7625</v>
      </c>
      <c r="F117" s="1" t="s">
        <v>2</v>
      </c>
      <c r="G117" s="1" t="s">
        <v>7626</v>
      </c>
      <c r="H117" s="1" t="s">
        <v>7627</v>
      </c>
      <c r="I117" s="1" t="s">
        <v>4829</v>
      </c>
      <c r="J117" s="1" t="s">
        <v>118</v>
      </c>
      <c r="K117" s="1" t="s">
        <v>4994</v>
      </c>
      <c r="L117" s="1" t="s">
        <v>2</v>
      </c>
      <c r="M117" s="1" t="s">
        <v>120</v>
      </c>
      <c r="N117" s="1" t="s">
        <v>120</v>
      </c>
      <c r="O117" s="1" t="s">
        <v>7</v>
      </c>
      <c r="P117" s="1" t="s">
        <v>4917</v>
      </c>
      <c r="Q117" s="1" t="s">
        <v>476</v>
      </c>
      <c r="R117" s="1" t="s">
        <v>503</v>
      </c>
      <c r="S117" s="1" t="s">
        <v>7628</v>
      </c>
      <c r="T117" s="21"/>
      <c r="U117" s="21"/>
      <c r="V117" s="21">
        <f t="shared" si="6"/>
        <v>0</v>
      </c>
      <c r="W117" s="23" t="e">
        <f t="shared" si="7"/>
        <v>#DIV/0!</v>
      </c>
      <c r="X117" s="2">
        <v>15495.89</v>
      </c>
      <c r="Y117" s="2">
        <v>666.11</v>
      </c>
      <c r="Z117" s="3">
        <f t="shared" si="4"/>
        <v>16162</v>
      </c>
      <c r="AA117" s="8">
        <f t="shared" si="5"/>
        <v>0.95878542259621335</v>
      </c>
    </row>
    <row r="118" spans="1:27" ht="10.5" x14ac:dyDescent="0.15">
      <c r="A118" s="1" t="s">
        <v>12761</v>
      </c>
      <c r="B118" s="1" t="s">
        <v>0</v>
      </c>
      <c r="C118" s="1" t="s">
        <v>22</v>
      </c>
      <c r="E118" s="1" t="s">
        <v>12762</v>
      </c>
      <c r="F118" s="1" t="s">
        <v>2</v>
      </c>
      <c r="G118" s="1" t="s">
        <v>2</v>
      </c>
      <c r="H118" s="1" t="s">
        <v>12763</v>
      </c>
      <c r="I118" s="1" t="s">
        <v>12764</v>
      </c>
      <c r="J118" s="1" t="s">
        <v>118</v>
      </c>
      <c r="K118" s="1" t="s">
        <v>12765</v>
      </c>
      <c r="L118" s="1" t="s">
        <v>2</v>
      </c>
      <c r="M118" s="1" t="s">
        <v>120</v>
      </c>
      <c r="N118" s="1" t="s">
        <v>120</v>
      </c>
      <c r="O118" s="1" t="s">
        <v>7</v>
      </c>
      <c r="P118" s="1" t="s">
        <v>2347</v>
      </c>
      <c r="Q118" s="1" t="s">
        <v>476</v>
      </c>
      <c r="R118" s="1" t="s">
        <v>503</v>
      </c>
      <c r="S118" s="1" t="s">
        <v>12766</v>
      </c>
      <c r="T118" s="21">
        <v>51865.120000000003</v>
      </c>
      <c r="U118" s="21">
        <v>-193.4</v>
      </c>
      <c r="V118" s="21">
        <f t="shared" si="6"/>
        <v>51671.72</v>
      </c>
      <c r="W118" s="23">
        <f t="shared" si="7"/>
        <v>1.0037428597306226</v>
      </c>
      <c r="X118" s="2">
        <v>15195.54</v>
      </c>
      <c r="Y118" s="2">
        <v>-139.97</v>
      </c>
      <c r="Z118" s="3">
        <f t="shared" si="4"/>
        <v>15055.570000000002</v>
      </c>
      <c r="AA118" s="8">
        <f t="shared" si="5"/>
        <v>1.0092968914494769</v>
      </c>
    </row>
    <row r="119" spans="1:27" ht="10.5" x14ac:dyDescent="0.15">
      <c r="A119" s="1" t="s">
        <v>9777</v>
      </c>
      <c r="B119" s="1" t="s">
        <v>0</v>
      </c>
      <c r="C119" s="1" t="s">
        <v>22</v>
      </c>
      <c r="D119" s="14" t="s">
        <v>48458</v>
      </c>
      <c r="E119" s="1" t="s">
        <v>9778</v>
      </c>
      <c r="F119" s="1" t="s">
        <v>2</v>
      </c>
      <c r="G119" s="10" t="s">
        <v>8792</v>
      </c>
      <c r="H119" s="1" t="s">
        <v>8793</v>
      </c>
      <c r="I119" s="1" t="s">
        <v>236</v>
      </c>
      <c r="J119" s="1" t="s">
        <v>118</v>
      </c>
      <c r="K119" s="1" t="s">
        <v>6958</v>
      </c>
      <c r="L119" s="1" t="s">
        <v>2</v>
      </c>
      <c r="M119" s="1" t="s">
        <v>120</v>
      </c>
      <c r="N119" s="1" t="s">
        <v>120</v>
      </c>
      <c r="O119" s="1" t="s">
        <v>7</v>
      </c>
      <c r="P119" s="1" t="s">
        <v>872</v>
      </c>
      <c r="Q119" s="1" t="s">
        <v>476</v>
      </c>
      <c r="R119" s="1" t="s">
        <v>488</v>
      </c>
      <c r="S119" s="1" t="s">
        <v>9779</v>
      </c>
      <c r="T119" s="21"/>
      <c r="U119" s="21"/>
      <c r="V119" s="21">
        <f t="shared" si="6"/>
        <v>0</v>
      </c>
      <c r="W119" s="23" t="e">
        <f t="shared" si="7"/>
        <v>#DIV/0!</v>
      </c>
      <c r="X119" s="2">
        <v>15024.37</v>
      </c>
      <c r="Y119" s="2">
        <v>155.6</v>
      </c>
      <c r="Z119" s="3">
        <f t="shared" si="4"/>
        <v>15179.970000000001</v>
      </c>
      <c r="AA119" s="8">
        <f t="shared" si="5"/>
        <v>0.98974965036162788</v>
      </c>
    </row>
    <row r="120" spans="1:27" ht="10.5" x14ac:dyDescent="0.15">
      <c r="A120" s="1" t="s">
        <v>3168</v>
      </c>
      <c r="B120" s="1" t="s">
        <v>0</v>
      </c>
      <c r="C120" s="1" t="s">
        <v>22</v>
      </c>
      <c r="E120" s="1" t="s">
        <v>3169</v>
      </c>
      <c r="F120" s="1" t="s">
        <v>2</v>
      </c>
      <c r="G120" s="1" t="s">
        <v>3170</v>
      </c>
      <c r="H120" s="1" t="s">
        <v>3171</v>
      </c>
      <c r="I120" s="1" t="s">
        <v>595</v>
      </c>
      <c r="J120" s="1" t="s">
        <v>118</v>
      </c>
      <c r="K120" s="1" t="s">
        <v>3172</v>
      </c>
      <c r="L120" s="1" t="s">
        <v>2</v>
      </c>
      <c r="M120" s="1" t="s">
        <v>120</v>
      </c>
      <c r="N120" s="1" t="s">
        <v>120</v>
      </c>
      <c r="O120" s="1" t="s">
        <v>7</v>
      </c>
      <c r="P120" s="1" t="s">
        <v>2379</v>
      </c>
      <c r="Q120" s="1" t="s">
        <v>476</v>
      </c>
      <c r="R120" s="1" t="s">
        <v>477</v>
      </c>
      <c r="S120" s="1" t="s">
        <v>3173</v>
      </c>
      <c r="T120" s="21">
        <v>38994.800000000003</v>
      </c>
      <c r="U120" s="21">
        <v>0</v>
      </c>
      <c r="V120" s="21">
        <f t="shared" si="6"/>
        <v>38994.800000000003</v>
      </c>
      <c r="W120" s="23">
        <f t="shared" si="7"/>
        <v>1</v>
      </c>
      <c r="X120" s="2">
        <v>15017.45</v>
      </c>
      <c r="Y120" s="3">
        <v>0</v>
      </c>
      <c r="Z120" s="3">
        <f t="shared" si="4"/>
        <v>15017.45</v>
      </c>
      <c r="AA120" s="8">
        <f t="shared" si="5"/>
        <v>1</v>
      </c>
    </row>
    <row r="121" spans="1:27" ht="10.5" x14ac:dyDescent="0.15">
      <c r="A121" s="1" t="s">
        <v>10110</v>
      </c>
      <c r="B121" s="1" t="s">
        <v>0</v>
      </c>
      <c r="C121" s="1" t="s">
        <v>22</v>
      </c>
      <c r="D121" s="14" t="s">
        <v>48458</v>
      </c>
      <c r="E121" s="1" t="s">
        <v>10111</v>
      </c>
      <c r="F121" s="1" t="s">
        <v>2</v>
      </c>
      <c r="G121" s="10" t="s">
        <v>10112</v>
      </c>
      <c r="H121" s="1" t="s">
        <v>10113</v>
      </c>
      <c r="I121" s="1" t="s">
        <v>3101</v>
      </c>
      <c r="J121" s="1" t="s">
        <v>118</v>
      </c>
      <c r="K121" s="1" t="s">
        <v>8656</v>
      </c>
      <c r="L121" s="1" t="s">
        <v>2</v>
      </c>
      <c r="M121" s="1" t="s">
        <v>120</v>
      </c>
      <c r="N121" s="1" t="s">
        <v>120</v>
      </c>
      <c r="O121" s="1" t="s">
        <v>7</v>
      </c>
      <c r="P121" s="1" t="s">
        <v>2675</v>
      </c>
      <c r="Q121" s="1" t="s">
        <v>476</v>
      </c>
      <c r="R121" s="1" t="s">
        <v>488</v>
      </c>
      <c r="S121" s="1" t="s">
        <v>10114</v>
      </c>
      <c r="T121" s="21"/>
      <c r="U121" s="21"/>
      <c r="V121" s="21">
        <f t="shared" si="6"/>
        <v>0</v>
      </c>
      <c r="W121" s="23" t="e">
        <f t="shared" si="7"/>
        <v>#DIV/0!</v>
      </c>
      <c r="X121" s="2">
        <v>14715.46</v>
      </c>
      <c r="Y121" s="2">
        <v>38.96</v>
      </c>
      <c r="Z121" s="3">
        <f t="shared" si="4"/>
        <v>14754.419999999998</v>
      </c>
      <c r="AA121" s="8">
        <f t="shared" si="5"/>
        <v>0.99735943534208737</v>
      </c>
    </row>
    <row r="122" spans="1:27" ht="10.5" x14ac:dyDescent="0.15">
      <c r="A122" s="1" t="s">
        <v>4854</v>
      </c>
      <c r="B122" s="1" t="s">
        <v>0</v>
      </c>
      <c r="C122" s="1" t="s">
        <v>22</v>
      </c>
      <c r="E122" s="1" t="s">
        <v>4855</v>
      </c>
      <c r="F122" s="1" t="s">
        <v>2</v>
      </c>
      <c r="G122" s="1" t="s">
        <v>2</v>
      </c>
      <c r="H122" s="1" t="s">
        <v>4856</v>
      </c>
      <c r="I122" s="1" t="s">
        <v>151</v>
      </c>
      <c r="J122" s="1" t="s">
        <v>162</v>
      </c>
      <c r="K122" s="1" t="s">
        <v>4857</v>
      </c>
      <c r="L122" s="1" t="s">
        <v>72</v>
      </c>
      <c r="M122" s="1" t="s">
        <v>976</v>
      </c>
      <c r="N122" s="1" t="s">
        <v>977</v>
      </c>
      <c r="O122" s="1" t="s">
        <v>7</v>
      </c>
      <c r="P122" s="1" t="s">
        <v>366</v>
      </c>
      <c r="Q122" s="1" t="s">
        <v>140</v>
      </c>
      <c r="R122" s="1" t="s">
        <v>365</v>
      </c>
      <c r="S122" s="1" t="s">
        <v>4858</v>
      </c>
      <c r="T122" s="21">
        <v>31895.79</v>
      </c>
      <c r="U122" s="21">
        <v>91061.34</v>
      </c>
      <c r="V122" s="21">
        <f t="shared" si="6"/>
        <v>122957.13</v>
      </c>
      <c r="W122" s="23">
        <f t="shared" si="7"/>
        <v>0.25940577825783667</v>
      </c>
      <c r="X122" s="2">
        <v>14626.55</v>
      </c>
      <c r="Y122" s="2">
        <v>57024.47</v>
      </c>
      <c r="Z122" s="3">
        <f t="shared" si="4"/>
        <v>71651.02</v>
      </c>
      <c r="AA122" s="8">
        <f t="shared" si="5"/>
        <v>0.20413596345174148</v>
      </c>
    </row>
    <row r="123" spans="1:27" ht="10.5" x14ac:dyDescent="0.15">
      <c r="A123" s="1" t="s">
        <v>4278</v>
      </c>
      <c r="B123" s="1" t="s">
        <v>0</v>
      </c>
      <c r="C123" s="1" t="s">
        <v>22</v>
      </c>
      <c r="D123" s="14" t="s">
        <v>48458</v>
      </c>
      <c r="E123" s="1" t="s">
        <v>4279</v>
      </c>
      <c r="F123" s="1" t="s">
        <v>2</v>
      </c>
      <c r="G123" s="10" t="s">
        <v>4280</v>
      </c>
      <c r="H123" s="1" t="s">
        <v>4281</v>
      </c>
      <c r="I123" s="1" t="s">
        <v>1546</v>
      </c>
      <c r="J123" s="1" t="s">
        <v>118</v>
      </c>
      <c r="K123" s="1" t="s">
        <v>4282</v>
      </c>
      <c r="L123" s="1" t="s">
        <v>2</v>
      </c>
      <c r="M123" s="1" t="s">
        <v>120</v>
      </c>
      <c r="N123" s="1" t="s">
        <v>120</v>
      </c>
      <c r="O123" s="1" t="s">
        <v>7</v>
      </c>
      <c r="P123" s="1" t="s">
        <v>1473</v>
      </c>
      <c r="Q123" s="1" t="s">
        <v>476</v>
      </c>
      <c r="R123" s="1" t="s">
        <v>477</v>
      </c>
      <c r="S123" s="1" t="s">
        <v>4283</v>
      </c>
      <c r="T123" s="21">
        <v>4424.71</v>
      </c>
      <c r="U123" s="21">
        <v>255.68</v>
      </c>
      <c r="V123" s="21">
        <f t="shared" si="6"/>
        <v>4680.3900000000003</v>
      </c>
      <c r="W123" s="23">
        <f t="shared" si="7"/>
        <v>0.94537207369471343</v>
      </c>
      <c r="X123" s="2">
        <v>14426.71</v>
      </c>
      <c r="Y123" s="2">
        <v>993.33</v>
      </c>
      <c r="Z123" s="3">
        <f t="shared" si="4"/>
        <v>15420.039999999999</v>
      </c>
      <c r="AA123" s="8">
        <f t="shared" si="5"/>
        <v>0.93558187916503455</v>
      </c>
    </row>
    <row r="124" spans="1:27" ht="10.5" x14ac:dyDescent="0.15">
      <c r="A124" s="1" t="s">
        <v>12904</v>
      </c>
      <c r="B124" s="1" t="s">
        <v>0</v>
      </c>
      <c r="C124" s="1" t="s">
        <v>22</v>
      </c>
      <c r="E124" s="1" t="s">
        <v>12905</v>
      </c>
      <c r="F124" s="1" t="s">
        <v>2</v>
      </c>
      <c r="G124" s="1" t="s">
        <v>2</v>
      </c>
      <c r="H124" s="1" t="s">
        <v>12117</v>
      </c>
      <c r="I124" s="1" t="s">
        <v>12118</v>
      </c>
      <c r="J124" s="1" t="s">
        <v>118</v>
      </c>
      <c r="K124" s="1" t="s">
        <v>12119</v>
      </c>
      <c r="L124" s="1" t="s">
        <v>2</v>
      </c>
      <c r="M124" s="1" t="s">
        <v>120</v>
      </c>
      <c r="N124" s="1" t="s">
        <v>120</v>
      </c>
      <c r="O124" s="1" t="s">
        <v>7</v>
      </c>
      <c r="P124" s="1" t="s">
        <v>1409</v>
      </c>
      <c r="Q124" s="1" t="s">
        <v>476</v>
      </c>
      <c r="R124" s="1" t="s">
        <v>503</v>
      </c>
      <c r="S124" s="1" t="s">
        <v>12906</v>
      </c>
      <c r="T124" s="21">
        <v>10234.120000000001</v>
      </c>
      <c r="U124" s="21">
        <v>275.83</v>
      </c>
      <c r="V124" s="21">
        <f t="shared" si="6"/>
        <v>10509.95</v>
      </c>
      <c r="W124" s="23">
        <f t="shared" si="7"/>
        <v>0.97375534612438686</v>
      </c>
      <c r="X124" s="2">
        <v>14405.33</v>
      </c>
      <c r="Y124" s="2">
        <v>1259.96</v>
      </c>
      <c r="Z124" s="3">
        <f t="shared" si="4"/>
        <v>15665.29</v>
      </c>
      <c r="AA124" s="8">
        <f t="shared" si="5"/>
        <v>0.91956995370018679</v>
      </c>
    </row>
    <row r="125" spans="1:27" ht="10.5" x14ac:dyDescent="0.15">
      <c r="A125" s="1" t="s">
        <v>11479</v>
      </c>
      <c r="B125" s="1" t="s">
        <v>0</v>
      </c>
      <c r="C125" s="1" t="s">
        <v>22</v>
      </c>
      <c r="E125" s="1" t="s">
        <v>11480</v>
      </c>
      <c r="F125" s="1" t="s">
        <v>2</v>
      </c>
      <c r="G125" s="1" t="s">
        <v>2</v>
      </c>
      <c r="H125" s="1" t="s">
        <v>11481</v>
      </c>
      <c r="I125" s="1" t="s">
        <v>157</v>
      </c>
      <c r="J125" s="1" t="s">
        <v>118</v>
      </c>
      <c r="K125" s="1" t="s">
        <v>2950</v>
      </c>
      <c r="L125" s="1" t="s">
        <v>2</v>
      </c>
      <c r="M125" s="1" t="s">
        <v>120</v>
      </c>
      <c r="N125" s="1" t="s">
        <v>120</v>
      </c>
      <c r="O125" s="1" t="s">
        <v>7</v>
      </c>
      <c r="P125" s="1" t="s">
        <v>2347</v>
      </c>
      <c r="Q125" s="1" t="s">
        <v>476</v>
      </c>
      <c r="R125" s="1" t="s">
        <v>503</v>
      </c>
      <c r="S125" s="1" t="s">
        <v>11482</v>
      </c>
      <c r="T125" s="21">
        <v>21919.22</v>
      </c>
      <c r="U125" s="21">
        <v>-107.4</v>
      </c>
      <c r="V125" s="21">
        <f t="shared" si="6"/>
        <v>21811.82</v>
      </c>
      <c r="W125" s="23">
        <f t="shared" si="7"/>
        <v>1.0049239357375956</v>
      </c>
      <c r="X125" s="2">
        <v>14269.95</v>
      </c>
      <c r="Y125" s="2">
        <v>-125.3</v>
      </c>
      <c r="Z125" s="3">
        <f t="shared" si="4"/>
        <v>14144.650000000001</v>
      </c>
      <c r="AA125" s="8">
        <f t="shared" si="5"/>
        <v>1.0088584729915551</v>
      </c>
    </row>
    <row r="126" spans="1:27" ht="10.5" x14ac:dyDescent="0.15">
      <c r="A126" s="1" t="s">
        <v>6599</v>
      </c>
      <c r="B126" s="1" t="s">
        <v>0</v>
      </c>
      <c r="C126" s="1" t="s">
        <v>22</v>
      </c>
      <c r="E126" s="1" t="s">
        <v>6600</v>
      </c>
      <c r="F126" s="1" t="s">
        <v>2</v>
      </c>
      <c r="G126" s="1" t="s">
        <v>2</v>
      </c>
      <c r="H126" s="1" t="s">
        <v>6601</v>
      </c>
      <c r="I126" s="1" t="s">
        <v>3932</v>
      </c>
      <c r="J126" s="1" t="s">
        <v>118</v>
      </c>
      <c r="K126" s="1" t="s">
        <v>3933</v>
      </c>
      <c r="L126" s="1" t="s">
        <v>2</v>
      </c>
      <c r="M126" s="1" t="s">
        <v>120</v>
      </c>
      <c r="N126" s="1" t="s">
        <v>120</v>
      </c>
      <c r="O126" s="1" t="s">
        <v>7</v>
      </c>
      <c r="P126" s="1" t="s">
        <v>1409</v>
      </c>
      <c r="Q126" s="1" t="s">
        <v>476</v>
      </c>
      <c r="R126" s="1" t="s">
        <v>503</v>
      </c>
      <c r="S126" s="1" t="s">
        <v>6602</v>
      </c>
      <c r="T126" s="21">
        <v>2966.4</v>
      </c>
      <c r="U126" s="21">
        <v>0</v>
      </c>
      <c r="V126" s="21">
        <f t="shared" si="6"/>
        <v>2966.4</v>
      </c>
      <c r="W126" s="23">
        <f t="shared" si="7"/>
        <v>1</v>
      </c>
      <c r="X126" s="2">
        <v>13938.38</v>
      </c>
      <c r="Y126" s="2">
        <v>2126.08</v>
      </c>
      <c r="Z126" s="3">
        <f t="shared" si="4"/>
        <v>16064.46</v>
      </c>
      <c r="AA126" s="8">
        <f t="shared" si="5"/>
        <v>0.8676531922019165</v>
      </c>
    </row>
    <row r="127" spans="1:27" ht="10.5" x14ac:dyDescent="0.15">
      <c r="A127" s="1" t="s">
        <v>6609</v>
      </c>
      <c r="B127" s="1" t="s">
        <v>0</v>
      </c>
      <c r="C127" s="1" t="s">
        <v>22</v>
      </c>
      <c r="D127" s="14" t="s">
        <v>48458</v>
      </c>
      <c r="E127" s="1" t="s">
        <v>6610</v>
      </c>
      <c r="F127" s="1" t="s">
        <v>2</v>
      </c>
      <c r="G127" s="10" t="s">
        <v>6611</v>
      </c>
      <c r="H127" s="1" t="s">
        <v>6612</v>
      </c>
      <c r="I127" s="1" t="s">
        <v>3103</v>
      </c>
      <c r="J127" s="1" t="s">
        <v>118</v>
      </c>
      <c r="K127" s="1" t="s">
        <v>6613</v>
      </c>
      <c r="L127" s="1" t="s">
        <v>2</v>
      </c>
      <c r="M127" s="1" t="s">
        <v>120</v>
      </c>
      <c r="N127" s="1" t="s">
        <v>120</v>
      </c>
      <c r="O127" s="1" t="s">
        <v>7</v>
      </c>
      <c r="P127" s="1" t="s">
        <v>2675</v>
      </c>
      <c r="Q127" s="1" t="s">
        <v>476</v>
      </c>
      <c r="R127" s="1" t="s">
        <v>488</v>
      </c>
      <c r="S127" s="1" t="s">
        <v>6614</v>
      </c>
      <c r="T127" s="21">
        <v>2038.5</v>
      </c>
      <c r="U127" s="21">
        <v>0</v>
      </c>
      <c r="V127" s="21">
        <f t="shared" si="6"/>
        <v>2038.5</v>
      </c>
      <c r="W127" s="23">
        <f t="shared" si="7"/>
        <v>1</v>
      </c>
      <c r="X127" s="2">
        <v>13882.43</v>
      </c>
      <c r="Y127" s="2">
        <v>128.22999999999999</v>
      </c>
      <c r="Z127" s="3">
        <f t="shared" si="4"/>
        <v>14010.66</v>
      </c>
      <c r="AA127" s="8">
        <f t="shared" si="5"/>
        <v>0.99084768312128058</v>
      </c>
    </row>
    <row r="128" spans="1:27" ht="10.5" x14ac:dyDescent="0.15">
      <c r="A128" s="1" t="s">
        <v>6454</v>
      </c>
      <c r="B128" s="1" t="s">
        <v>0</v>
      </c>
      <c r="C128" s="1" t="s">
        <v>22</v>
      </c>
      <c r="D128" s="14" t="s">
        <v>48458</v>
      </c>
      <c r="E128" s="1" t="s">
        <v>6455</v>
      </c>
      <c r="F128" s="1" t="s">
        <v>2</v>
      </c>
      <c r="G128" s="10" t="s">
        <v>6456</v>
      </c>
      <c r="H128" s="1" t="s">
        <v>6457</v>
      </c>
      <c r="I128" s="1" t="s">
        <v>6048</v>
      </c>
      <c r="J128" s="1" t="s">
        <v>118</v>
      </c>
      <c r="K128" s="1" t="s">
        <v>6049</v>
      </c>
      <c r="L128" s="1" t="s">
        <v>2</v>
      </c>
      <c r="M128" s="1" t="s">
        <v>120</v>
      </c>
      <c r="N128" s="1" t="s">
        <v>120</v>
      </c>
      <c r="O128" s="1" t="s">
        <v>7</v>
      </c>
      <c r="P128" s="1" t="s">
        <v>1473</v>
      </c>
      <c r="Q128" s="1" t="s">
        <v>476</v>
      </c>
      <c r="R128" s="1" t="s">
        <v>477</v>
      </c>
      <c r="S128" s="1" t="s">
        <v>6458</v>
      </c>
      <c r="T128" s="21">
        <v>6323.51</v>
      </c>
      <c r="U128" s="21">
        <v>-6.24</v>
      </c>
      <c r="V128" s="21">
        <f t="shared" si="6"/>
        <v>6317.27</v>
      </c>
      <c r="W128" s="23">
        <f t="shared" si="7"/>
        <v>1.0009877684506123</v>
      </c>
      <c r="X128" s="2">
        <v>13758.5</v>
      </c>
      <c r="Y128" s="2">
        <v>-30.75</v>
      </c>
      <c r="Z128" s="3">
        <f t="shared" si="4"/>
        <v>13727.75</v>
      </c>
      <c r="AA128" s="8">
        <f t="shared" si="5"/>
        <v>1.0022399883447761</v>
      </c>
    </row>
    <row r="129" spans="1:27" ht="10.5" x14ac:dyDescent="0.15">
      <c r="A129" s="1" t="s">
        <v>12487</v>
      </c>
      <c r="B129" s="1" t="s">
        <v>0</v>
      </c>
      <c r="C129" s="1" t="s">
        <v>22</v>
      </c>
      <c r="E129" s="1" t="s">
        <v>12488</v>
      </c>
      <c r="F129" s="1" t="s">
        <v>2</v>
      </c>
      <c r="G129" s="1" t="s">
        <v>12489</v>
      </c>
      <c r="H129" s="1" t="s">
        <v>12490</v>
      </c>
      <c r="I129" s="1" t="s">
        <v>8456</v>
      </c>
      <c r="J129" s="1" t="s">
        <v>187</v>
      </c>
      <c r="K129" s="1" t="s">
        <v>12325</v>
      </c>
      <c r="L129" s="1" t="s">
        <v>2</v>
      </c>
      <c r="M129" s="1" t="s">
        <v>120</v>
      </c>
      <c r="N129" s="1" t="s">
        <v>120</v>
      </c>
      <c r="O129" s="1" t="s">
        <v>7</v>
      </c>
      <c r="P129" s="1" t="s">
        <v>1044</v>
      </c>
      <c r="Q129" s="1" t="s">
        <v>140</v>
      </c>
      <c r="R129" s="1" t="s">
        <v>365</v>
      </c>
      <c r="S129" s="1" t="s">
        <v>12491</v>
      </c>
      <c r="T129" s="21">
        <v>26252.1</v>
      </c>
      <c r="U129" s="21">
        <v>325.3</v>
      </c>
      <c r="V129" s="21">
        <f t="shared" si="6"/>
        <v>26577.399999999998</v>
      </c>
      <c r="W129" s="23">
        <f t="shared" si="7"/>
        <v>0.9877602775290284</v>
      </c>
      <c r="X129" s="2">
        <v>13732.95</v>
      </c>
      <c r="Y129" s="2">
        <v>50.94</v>
      </c>
      <c r="Z129" s="3">
        <f t="shared" si="4"/>
        <v>13783.890000000001</v>
      </c>
      <c r="AA129" s="8">
        <f t="shared" si="5"/>
        <v>0.99630438141917843</v>
      </c>
    </row>
    <row r="130" spans="1:27" ht="10.5" x14ac:dyDescent="0.15">
      <c r="A130" s="1" t="s">
        <v>13052</v>
      </c>
      <c r="B130" s="1" t="s">
        <v>0</v>
      </c>
      <c r="C130" s="1" t="s">
        <v>22</v>
      </c>
      <c r="E130" s="1" t="s">
        <v>13053</v>
      </c>
      <c r="F130" s="1" t="s">
        <v>2</v>
      </c>
      <c r="G130" s="1" t="s">
        <v>13054</v>
      </c>
      <c r="H130" s="1" t="s">
        <v>13055</v>
      </c>
      <c r="I130" s="1" t="s">
        <v>5047</v>
      </c>
      <c r="J130" s="1" t="s">
        <v>118</v>
      </c>
      <c r="K130" s="1" t="s">
        <v>5617</v>
      </c>
      <c r="L130" s="1" t="s">
        <v>2</v>
      </c>
      <c r="M130" s="1" t="s">
        <v>120</v>
      </c>
      <c r="N130" s="1" t="s">
        <v>120</v>
      </c>
      <c r="O130" s="1" t="s">
        <v>7</v>
      </c>
      <c r="P130" s="1" t="s">
        <v>1242</v>
      </c>
      <c r="Q130" s="1" t="s">
        <v>476</v>
      </c>
      <c r="R130" s="1" t="s">
        <v>503</v>
      </c>
      <c r="S130" s="1" t="s">
        <v>13056</v>
      </c>
      <c r="T130" s="21">
        <v>23350.87</v>
      </c>
      <c r="U130" s="21">
        <v>3674.79</v>
      </c>
      <c r="V130" s="21">
        <f t="shared" si="6"/>
        <v>27025.66</v>
      </c>
      <c r="W130" s="23">
        <f t="shared" si="7"/>
        <v>0.86402589242963901</v>
      </c>
      <c r="X130" s="2">
        <v>13718.36</v>
      </c>
      <c r="Y130" s="2">
        <v>1988.3</v>
      </c>
      <c r="Z130" s="3">
        <f t="shared" ref="Z130:Z193" si="8">SUM(X130:Y130)</f>
        <v>15706.66</v>
      </c>
      <c r="AA130" s="8">
        <f t="shared" ref="AA130:AA193" si="9">X130/Z130</f>
        <v>0.87341038769541079</v>
      </c>
    </row>
    <row r="131" spans="1:27" ht="10.5" x14ac:dyDescent="0.15">
      <c r="A131" s="1" t="s">
        <v>15067</v>
      </c>
      <c r="B131" s="1" t="s">
        <v>0</v>
      </c>
      <c r="C131" s="1" t="s">
        <v>22</v>
      </c>
      <c r="D131" s="14" t="s">
        <v>48458</v>
      </c>
      <c r="E131" s="1" t="s">
        <v>15068</v>
      </c>
      <c r="F131" s="1" t="s">
        <v>2</v>
      </c>
      <c r="G131" s="10" t="s">
        <v>15069</v>
      </c>
      <c r="H131" s="1" t="s">
        <v>15070</v>
      </c>
      <c r="I131" s="1" t="s">
        <v>1546</v>
      </c>
      <c r="J131" s="1" t="s">
        <v>118</v>
      </c>
      <c r="K131" s="1" t="s">
        <v>2364</v>
      </c>
      <c r="L131" s="1" t="s">
        <v>2</v>
      </c>
      <c r="M131" s="1" t="s">
        <v>120</v>
      </c>
      <c r="N131" s="1" t="s">
        <v>120</v>
      </c>
      <c r="O131" s="1" t="s">
        <v>7</v>
      </c>
      <c r="P131" s="1" t="s">
        <v>1409</v>
      </c>
      <c r="Q131" s="1" t="s">
        <v>476</v>
      </c>
      <c r="R131" s="1" t="s">
        <v>503</v>
      </c>
      <c r="S131" s="1" t="s">
        <v>15071</v>
      </c>
      <c r="T131" s="21">
        <v>1919.5</v>
      </c>
      <c r="U131" s="21">
        <v>16.649999999999999</v>
      </c>
      <c r="V131" s="21">
        <f t="shared" ref="V131:V194" si="10">SUM(T131:U131)</f>
        <v>1936.15</v>
      </c>
      <c r="W131" s="23">
        <f t="shared" ref="W131:W194" si="11">T131/V131</f>
        <v>0.99140045967512846</v>
      </c>
      <c r="X131" s="2">
        <v>13450.47</v>
      </c>
      <c r="Y131" s="2">
        <v>281.27999999999997</v>
      </c>
      <c r="Z131" s="3">
        <f t="shared" si="8"/>
        <v>13731.75</v>
      </c>
      <c r="AA131" s="8">
        <f t="shared" si="9"/>
        <v>0.97951608498552623</v>
      </c>
    </row>
    <row r="132" spans="1:27" ht="10.5" x14ac:dyDescent="0.15">
      <c r="A132" s="1" t="s">
        <v>12556</v>
      </c>
      <c r="B132" s="1" t="s">
        <v>0</v>
      </c>
      <c r="C132" s="1" t="s">
        <v>22</v>
      </c>
      <c r="E132" s="1" t="s">
        <v>12557</v>
      </c>
      <c r="F132" s="1" t="s">
        <v>2</v>
      </c>
      <c r="G132" s="1" t="s">
        <v>2</v>
      </c>
      <c r="H132" s="1" t="s">
        <v>12558</v>
      </c>
      <c r="I132" s="1" t="s">
        <v>1047</v>
      </c>
      <c r="J132" s="1" t="s">
        <v>24</v>
      </c>
      <c r="K132" s="1" t="s">
        <v>1048</v>
      </c>
      <c r="L132" s="1" t="s">
        <v>2</v>
      </c>
      <c r="M132" s="1" t="s">
        <v>120</v>
      </c>
      <c r="N132" s="1" t="s">
        <v>120</v>
      </c>
      <c r="O132" s="1" t="s">
        <v>7</v>
      </c>
      <c r="P132" s="1" t="s">
        <v>2446</v>
      </c>
      <c r="Q132" s="1" t="s">
        <v>476</v>
      </c>
      <c r="R132" s="1" t="s">
        <v>488</v>
      </c>
      <c r="S132" s="1" t="s">
        <v>12559</v>
      </c>
      <c r="T132" s="21">
        <v>17292.150000000001</v>
      </c>
      <c r="U132" s="21">
        <v>0</v>
      </c>
      <c r="V132" s="21">
        <f t="shared" si="10"/>
        <v>17292.150000000001</v>
      </c>
      <c r="W132" s="23">
        <f t="shared" si="11"/>
        <v>1</v>
      </c>
      <c r="X132" s="2">
        <v>13320.05</v>
      </c>
      <c r="Y132" s="3">
        <v>0</v>
      </c>
      <c r="Z132" s="3">
        <f t="shared" si="8"/>
        <v>13320.05</v>
      </c>
      <c r="AA132" s="8">
        <f t="shared" si="9"/>
        <v>1</v>
      </c>
    </row>
    <row r="133" spans="1:27" ht="10.5" x14ac:dyDescent="0.15">
      <c r="A133" s="1" t="s">
        <v>3210</v>
      </c>
      <c r="B133" s="1" t="s">
        <v>0</v>
      </c>
      <c r="C133" s="1" t="s">
        <v>22</v>
      </c>
      <c r="E133" s="1" t="s">
        <v>3211</v>
      </c>
      <c r="F133" s="1" t="s">
        <v>2</v>
      </c>
      <c r="G133" s="1" t="s">
        <v>2</v>
      </c>
      <c r="H133" s="1" t="s">
        <v>3212</v>
      </c>
      <c r="I133" s="1" t="s">
        <v>3213</v>
      </c>
      <c r="J133" s="1" t="s">
        <v>24</v>
      </c>
      <c r="K133" s="1" t="s">
        <v>3214</v>
      </c>
      <c r="L133" s="1" t="s">
        <v>2</v>
      </c>
      <c r="M133" s="1" t="s">
        <v>120</v>
      </c>
      <c r="N133" s="1" t="s">
        <v>120</v>
      </c>
      <c r="O133" s="1" t="s">
        <v>7</v>
      </c>
      <c r="P133" s="1" t="s">
        <v>807</v>
      </c>
      <c r="Q133" s="1" t="s">
        <v>476</v>
      </c>
      <c r="R133" s="1" t="s">
        <v>488</v>
      </c>
      <c r="S133" s="1" t="s">
        <v>3215</v>
      </c>
      <c r="T133" s="21">
        <v>26267.9</v>
      </c>
      <c r="U133" s="21">
        <v>0</v>
      </c>
      <c r="V133" s="21">
        <f t="shared" si="10"/>
        <v>26267.9</v>
      </c>
      <c r="W133" s="23">
        <f t="shared" si="11"/>
        <v>1</v>
      </c>
      <c r="X133" s="2">
        <v>13264.23</v>
      </c>
      <c r="Y133" s="3">
        <v>0</v>
      </c>
      <c r="Z133" s="3">
        <f t="shared" si="8"/>
        <v>13264.23</v>
      </c>
      <c r="AA133" s="8">
        <f t="shared" si="9"/>
        <v>1</v>
      </c>
    </row>
    <row r="134" spans="1:27" ht="10.5" x14ac:dyDescent="0.15">
      <c r="A134" s="1" t="s">
        <v>16302</v>
      </c>
      <c r="B134" s="1" t="s">
        <v>0</v>
      </c>
      <c r="C134" s="1" t="s">
        <v>22</v>
      </c>
      <c r="D134" s="14" t="s">
        <v>48458</v>
      </c>
      <c r="E134" s="1" t="s">
        <v>6610</v>
      </c>
      <c r="F134" s="1" t="s">
        <v>2</v>
      </c>
      <c r="G134" s="10" t="s">
        <v>7878</v>
      </c>
      <c r="H134" s="1" t="s">
        <v>7879</v>
      </c>
      <c r="I134" s="1" t="s">
        <v>6431</v>
      </c>
      <c r="J134" s="1" t="s">
        <v>118</v>
      </c>
      <c r="K134" s="1" t="s">
        <v>7880</v>
      </c>
      <c r="L134" s="1" t="s">
        <v>2</v>
      </c>
      <c r="M134" s="1" t="s">
        <v>120</v>
      </c>
      <c r="N134" s="1" t="s">
        <v>120</v>
      </c>
      <c r="O134" s="1" t="s">
        <v>7</v>
      </c>
      <c r="P134" s="1" t="s">
        <v>2675</v>
      </c>
      <c r="Q134" s="1" t="s">
        <v>476</v>
      </c>
      <c r="R134" s="1" t="s">
        <v>488</v>
      </c>
      <c r="S134" s="1" t="s">
        <v>16303</v>
      </c>
      <c r="T134" s="21">
        <v>2245.6999999999998</v>
      </c>
      <c r="U134" s="21">
        <v>0</v>
      </c>
      <c r="V134" s="21">
        <f t="shared" si="10"/>
        <v>2245.6999999999998</v>
      </c>
      <c r="W134" s="23">
        <f t="shared" si="11"/>
        <v>1</v>
      </c>
      <c r="X134" s="2">
        <v>13247.42</v>
      </c>
      <c r="Y134" s="2">
        <v>-50</v>
      </c>
      <c r="Z134" s="3">
        <f t="shared" si="8"/>
        <v>13197.42</v>
      </c>
      <c r="AA134" s="8">
        <f t="shared" si="9"/>
        <v>1.0037886192907401</v>
      </c>
    </row>
    <row r="135" spans="1:27" ht="10.5" x14ac:dyDescent="0.15">
      <c r="A135" s="1" t="s">
        <v>4773</v>
      </c>
      <c r="B135" s="1" t="s">
        <v>0</v>
      </c>
      <c r="C135" s="1" t="s">
        <v>22</v>
      </c>
      <c r="E135" s="1" t="s">
        <v>4774</v>
      </c>
      <c r="F135" s="1" t="s">
        <v>2</v>
      </c>
      <c r="G135" s="1" t="s">
        <v>4775</v>
      </c>
      <c r="H135" s="1" t="s">
        <v>4776</v>
      </c>
      <c r="I135" s="1" t="s">
        <v>4777</v>
      </c>
      <c r="J135" s="1" t="s">
        <v>118</v>
      </c>
      <c r="K135" s="1" t="s">
        <v>4778</v>
      </c>
      <c r="L135" s="1" t="s">
        <v>34</v>
      </c>
      <c r="M135" s="1" t="s">
        <v>398</v>
      </c>
      <c r="N135" s="1" t="s">
        <v>216</v>
      </c>
      <c r="O135" s="1" t="s">
        <v>217</v>
      </c>
      <c r="P135" s="1" t="s">
        <v>2440</v>
      </c>
      <c r="Q135" s="1" t="s">
        <v>140</v>
      </c>
      <c r="R135" s="1" t="s">
        <v>141</v>
      </c>
      <c r="S135" s="1" t="s">
        <v>4779</v>
      </c>
      <c r="T135" s="21">
        <v>11336.23</v>
      </c>
      <c r="U135" s="21">
        <v>9863.5300000000007</v>
      </c>
      <c r="V135" s="21">
        <f t="shared" si="10"/>
        <v>21199.760000000002</v>
      </c>
      <c r="W135" s="23">
        <f t="shared" si="11"/>
        <v>0.53473388377981634</v>
      </c>
      <c r="X135" s="2">
        <v>13223.46</v>
      </c>
      <c r="Y135" s="2">
        <v>468.8</v>
      </c>
      <c r="Z135" s="3">
        <f t="shared" si="8"/>
        <v>13692.259999999998</v>
      </c>
      <c r="AA135" s="8">
        <f t="shared" si="9"/>
        <v>0.96576167849573413</v>
      </c>
    </row>
    <row r="136" spans="1:27" ht="10.5" x14ac:dyDescent="0.15">
      <c r="A136" s="1" t="s">
        <v>6042</v>
      </c>
      <c r="B136" s="1" t="s">
        <v>0</v>
      </c>
      <c r="C136" s="1" t="s">
        <v>22</v>
      </c>
      <c r="E136" s="1" t="s">
        <v>6043</v>
      </c>
      <c r="F136" s="1" t="s">
        <v>2</v>
      </c>
      <c r="G136" s="1" t="s">
        <v>6044</v>
      </c>
      <c r="H136" s="1" t="s">
        <v>6045</v>
      </c>
      <c r="I136" s="1" t="s">
        <v>557</v>
      </c>
      <c r="J136" s="1" t="s">
        <v>118</v>
      </c>
      <c r="K136" s="1" t="s">
        <v>6046</v>
      </c>
      <c r="L136" s="1" t="s">
        <v>2</v>
      </c>
      <c r="M136" s="1" t="s">
        <v>120</v>
      </c>
      <c r="N136" s="1" t="s">
        <v>120</v>
      </c>
      <c r="O136" s="1" t="s">
        <v>7</v>
      </c>
      <c r="P136" s="1" t="s">
        <v>1130</v>
      </c>
      <c r="Q136" s="1" t="s">
        <v>140</v>
      </c>
      <c r="R136" s="1" t="s">
        <v>481</v>
      </c>
      <c r="S136" s="1" t="s">
        <v>6047</v>
      </c>
      <c r="T136" s="21">
        <v>35901.730000000003</v>
      </c>
      <c r="U136" s="21">
        <v>4178.32</v>
      </c>
      <c r="V136" s="21">
        <f t="shared" si="10"/>
        <v>40080.050000000003</v>
      </c>
      <c r="W136" s="23">
        <f t="shared" si="11"/>
        <v>0.89575062905360647</v>
      </c>
      <c r="X136" s="2">
        <v>13132.93</v>
      </c>
      <c r="Y136" s="2">
        <v>1174.23</v>
      </c>
      <c r="Z136" s="3">
        <f t="shared" si="8"/>
        <v>14307.16</v>
      </c>
      <c r="AA136" s="8">
        <f t="shared" si="9"/>
        <v>0.91792710782573206</v>
      </c>
    </row>
    <row r="137" spans="1:27" ht="10.5" x14ac:dyDescent="0.15">
      <c r="A137" s="1" t="s">
        <v>16257</v>
      </c>
      <c r="B137" s="1" t="s">
        <v>0</v>
      </c>
      <c r="C137" s="1" t="s">
        <v>22</v>
      </c>
      <c r="E137" s="1" t="s">
        <v>16258</v>
      </c>
      <c r="F137" s="1" t="s">
        <v>2</v>
      </c>
      <c r="G137" s="1" t="s">
        <v>2</v>
      </c>
      <c r="H137" s="1" t="s">
        <v>16259</v>
      </c>
      <c r="I137" s="1" t="s">
        <v>16260</v>
      </c>
      <c r="J137" s="1" t="s">
        <v>51</v>
      </c>
      <c r="K137" s="1" t="s">
        <v>9850</v>
      </c>
      <c r="L137" s="1" t="s">
        <v>72</v>
      </c>
      <c r="M137" s="1" t="s">
        <v>976</v>
      </c>
      <c r="N137" s="1" t="s">
        <v>977</v>
      </c>
      <c r="O137" s="1" t="s">
        <v>7</v>
      </c>
      <c r="P137" s="1" t="s">
        <v>389</v>
      </c>
      <c r="Q137" s="1" t="s">
        <v>140</v>
      </c>
      <c r="R137" s="1" t="s">
        <v>390</v>
      </c>
      <c r="S137" s="1" t="s">
        <v>16261</v>
      </c>
      <c r="T137" s="21">
        <v>41616.730000000003</v>
      </c>
      <c r="U137" s="21">
        <v>31149.97</v>
      </c>
      <c r="V137" s="21">
        <f t="shared" si="10"/>
        <v>72766.700000000012</v>
      </c>
      <c r="W137" s="23">
        <f t="shared" si="11"/>
        <v>0.57191998537792699</v>
      </c>
      <c r="X137" s="2">
        <v>13039.31</v>
      </c>
      <c r="Y137" s="2">
        <v>12048.63</v>
      </c>
      <c r="Z137" s="3">
        <f t="shared" si="8"/>
        <v>25087.94</v>
      </c>
      <c r="AA137" s="8">
        <f t="shared" si="9"/>
        <v>0.51974414798504776</v>
      </c>
    </row>
    <row r="138" spans="1:27" ht="10.5" x14ac:dyDescent="0.15">
      <c r="A138" s="1" t="s">
        <v>7862</v>
      </c>
      <c r="B138" s="1" t="s">
        <v>0</v>
      </c>
      <c r="C138" s="1" t="s">
        <v>22</v>
      </c>
      <c r="D138" s="14" t="s">
        <v>48458</v>
      </c>
      <c r="E138" s="1" t="s">
        <v>7863</v>
      </c>
      <c r="F138" s="1" t="s">
        <v>2</v>
      </c>
      <c r="G138" s="10" t="s">
        <v>7864</v>
      </c>
      <c r="H138" s="1" t="s">
        <v>6936</v>
      </c>
      <c r="I138" s="1" t="s">
        <v>6048</v>
      </c>
      <c r="J138" s="1" t="s">
        <v>118</v>
      </c>
      <c r="K138" s="1" t="s">
        <v>6049</v>
      </c>
      <c r="L138" s="1" t="s">
        <v>2</v>
      </c>
      <c r="M138" s="1" t="s">
        <v>120</v>
      </c>
      <c r="N138" s="1" t="s">
        <v>120</v>
      </c>
      <c r="O138" s="1" t="s">
        <v>7</v>
      </c>
      <c r="P138" s="1" t="s">
        <v>1435</v>
      </c>
      <c r="Q138" s="1" t="s">
        <v>476</v>
      </c>
      <c r="R138" s="1" t="s">
        <v>477</v>
      </c>
      <c r="S138" s="1" t="s">
        <v>7865</v>
      </c>
      <c r="T138" s="21"/>
      <c r="U138" s="21"/>
      <c r="V138" s="21">
        <f t="shared" si="10"/>
        <v>0</v>
      </c>
      <c r="W138" s="23" t="e">
        <f t="shared" si="11"/>
        <v>#DIV/0!</v>
      </c>
      <c r="X138" s="2">
        <v>13025.07</v>
      </c>
      <c r="Y138" s="2">
        <v>74.92</v>
      </c>
      <c r="Z138" s="3">
        <f t="shared" si="8"/>
        <v>13099.99</v>
      </c>
      <c r="AA138" s="8">
        <f t="shared" si="9"/>
        <v>0.99428091166481802</v>
      </c>
    </row>
    <row r="139" spans="1:27" ht="10.5" x14ac:dyDescent="0.15">
      <c r="A139" s="1" t="s">
        <v>9385</v>
      </c>
      <c r="B139" s="1" t="s">
        <v>0</v>
      </c>
      <c r="C139" s="1" t="s">
        <v>22</v>
      </c>
      <c r="E139" s="1" t="s">
        <v>2796</v>
      </c>
      <c r="F139" s="1" t="s">
        <v>2</v>
      </c>
      <c r="G139" s="1" t="s">
        <v>2</v>
      </c>
      <c r="H139" s="1" t="s">
        <v>9386</v>
      </c>
      <c r="I139" s="1" t="s">
        <v>9387</v>
      </c>
      <c r="J139" s="1" t="s">
        <v>118</v>
      </c>
      <c r="K139" s="1" t="s">
        <v>325</v>
      </c>
      <c r="L139" s="1" t="s">
        <v>2</v>
      </c>
      <c r="M139" s="1" t="s">
        <v>120</v>
      </c>
      <c r="N139" s="1" t="s">
        <v>120</v>
      </c>
      <c r="O139" s="1" t="s">
        <v>7</v>
      </c>
      <c r="P139" s="1" t="s">
        <v>1435</v>
      </c>
      <c r="Q139" s="1" t="s">
        <v>476</v>
      </c>
      <c r="R139" s="1" t="s">
        <v>477</v>
      </c>
      <c r="S139" s="1" t="s">
        <v>9388</v>
      </c>
      <c r="T139" s="21"/>
      <c r="U139" s="21"/>
      <c r="V139" s="21">
        <f t="shared" si="10"/>
        <v>0</v>
      </c>
      <c r="W139" s="23" t="e">
        <f t="shared" si="11"/>
        <v>#DIV/0!</v>
      </c>
      <c r="X139" s="2">
        <v>12931.77</v>
      </c>
      <c r="Y139" s="2">
        <v>0</v>
      </c>
      <c r="Z139" s="3">
        <f t="shared" si="8"/>
        <v>12931.77</v>
      </c>
      <c r="AA139" s="8">
        <f t="shared" si="9"/>
        <v>1</v>
      </c>
    </row>
    <row r="140" spans="1:27" ht="10.5" x14ac:dyDescent="0.15">
      <c r="A140" s="1" t="s">
        <v>12886</v>
      </c>
      <c r="B140" s="1" t="s">
        <v>0</v>
      </c>
      <c r="C140" s="1" t="s">
        <v>22</v>
      </c>
      <c r="D140" s="14" t="s">
        <v>48458</v>
      </c>
      <c r="E140" s="1" t="s">
        <v>12887</v>
      </c>
      <c r="F140" s="1" t="s">
        <v>2</v>
      </c>
      <c r="G140" s="10" t="s">
        <v>12888</v>
      </c>
      <c r="H140" s="1" t="s">
        <v>12889</v>
      </c>
      <c r="I140" s="1" t="s">
        <v>687</v>
      </c>
      <c r="J140" s="1" t="s">
        <v>162</v>
      </c>
      <c r="K140" s="1" t="s">
        <v>688</v>
      </c>
      <c r="L140" s="1" t="s">
        <v>2</v>
      </c>
      <c r="M140" s="1" t="s">
        <v>120</v>
      </c>
      <c r="N140" s="1" t="s">
        <v>120</v>
      </c>
      <c r="O140" s="1" t="s">
        <v>7</v>
      </c>
      <c r="P140" s="1" t="s">
        <v>872</v>
      </c>
      <c r="Q140" s="1" t="s">
        <v>476</v>
      </c>
      <c r="R140" s="1" t="s">
        <v>488</v>
      </c>
      <c r="S140" s="1" t="s">
        <v>12890</v>
      </c>
      <c r="T140" s="21">
        <v>20395.38</v>
      </c>
      <c r="U140" s="21">
        <v>-11.19</v>
      </c>
      <c r="V140" s="21">
        <f t="shared" si="10"/>
        <v>20384.190000000002</v>
      </c>
      <c r="W140" s="23">
        <f t="shared" si="11"/>
        <v>1.0005489548517748</v>
      </c>
      <c r="X140" s="2">
        <v>12686.36</v>
      </c>
      <c r="Y140" s="2">
        <v>-12.97</v>
      </c>
      <c r="Z140" s="3">
        <f t="shared" si="8"/>
        <v>12673.390000000001</v>
      </c>
      <c r="AA140" s="8">
        <f t="shared" si="9"/>
        <v>1.0010234041562676</v>
      </c>
    </row>
    <row r="141" spans="1:27" ht="10.5" x14ac:dyDescent="0.15">
      <c r="A141" s="1" t="s">
        <v>13492</v>
      </c>
      <c r="B141" s="1" t="s">
        <v>0</v>
      </c>
      <c r="C141" s="1" t="s">
        <v>22</v>
      </c>
      <c r="E141" s="1" t="s">
        <v>13493</v>
      </c>
      <c r="F141" s="1" t="s">
        <v>13494</v>
      </c>
      <c r="G141" s="1" t="s">
        <v>13495</v>
      </c>
      <c r="H141" s="1" t="s">
        <v>13496</v>
      </c>
      <c r="I141" s="1" t="s">
        <v>2256</v>
      </c>
      <c r="J141" s="1" t="s">
        <v>118</v>
      </c>
      <c r="K141" s="1" t="s">
        <v>4185</v>
      </c>
      <c r="L141" s="1" t="s">
        <v>2</v>
      </c>
      <c r="M141" s="1" t="s">
        <v>120</v>
      </c>
      <c r="N141" s="1" t="s">
        <v>120</v>
      </c>
      <c r="O141" s="1" t="s">
        <v>7</v>
      </c>
      <c r="P141" s="1" t="s">
        <v>1409</v>
      </c>
      <c r="Q141" s="1" t="s">
        <v>476</v>
      </c>
      <c r="R141" s="1" t="s">
        <v>503</v>
      </c>
      <c r="S141" s="1" t="s">
        <v>13497</v>
      </c>
      <c r="T141" s="21">
        <v>10206.25</v>
      </c>
      <c r="U141" s="21">
        <v>62.2</v>
      </c>
      <c r="V141" s="21">
        <f t="shared" si="10"/>
        <v>10268.450000000001</v>
      </c>
      <c r="W141" s="23">
        <f t="shared" si="11"/>
        <v>0.99394261061796074</v>
      </c>
      <c r="X141" s="2">
        <v>12641.89</v>
      </c>
      <c r="Y141" s="2">
        <v>54.65</v>
      </c>
      <c r="Z141" s="3">
        <f t="shared" si="8"/>
        <v>12696.539999999999</v>
      </c>
      <c r="AA141" s="8">
        <f t="shared" si="9"/>
        <v>0.99569567772007184</v>
      </c>
    </row>
    <row r="142" spans="1:27" ht="10.5" x14ac:dyDescent="0.15">
      <c r="A142" s="1" t="s">
        <v>4239</v>
      </c>
      <c r="B142" s="1" t="s">
        <v>0</v>
      </c>
      <c r="C142" s="1" t="s">
        <v>22</v>
      </c>
      <c r="E142" s="1" t="s">
        <v>4240</v>
      </c>
      <c r="F142" s="1" t="s">
        <v>2</v>
      </c>
      <c r="G142" s="1" t="s">
        <v>4241</v>
      </c>
      <c r="H142" s="1" t="s">
        <v>4242</v>
      </c>
      <c r="I142" s="1" t="s">
        <v>2218</v>
      </c>
      <c r="J142" s="1" t="s">
        <v>46</v>
      </c>
      <c r="K142" s="1" t="s">
        <v>4243</v>
      </c>
      <c r="L142" s="1" t="s">
        <v>2</v>
      </c>
      <c r="M142" s="1" t="s">
        <v>120</v>
      </c>
      <c r="N142" s="1" t="s">
        <v>120</v>
      </c>
      <c r="O142" s="1" t="s">
        <v>7</v>
      </c>
      <c r="P142" s="1" t="s">
        <v>1409</v>
      </c>
      <c r="Q142" s="1" t="s">
        <v>476</v>
      </c>
      <c r="R142" s="1" t="s">
        <v>503</v>
      </c>
      <c r="S142" s="1" t="s">
        <v>4244</v>
      </c>
      <c r="T142" s="21">
        <v>19993.5</v>
      </c>
      <c r="U142" s="21">
        <v>1873.34</v>
      </c>
      <c r="V142" s="21">
        <f t="shared" si="10"/>
        <v>21866.84</v>
      </c>
      <c r="W142" s="23">
        <f t="shared" si="11"/>
        <v>0.91432964250893134</v>
      </c>
      <c r="X142" s="2">
        <v>12569.4</v>
      </c>
      <c r="Y142" s="2">
        <v>1012.3</v>
      </c>
      <c r="Z142" s="3">
        <f t="shared" si="8"/>
        <v>13581.699999999999</v>
      </c>
      <c r="AA142" s="8">
        <f t="shared" si="9"/>
        <v>0.92546588424129528</v>
      </c>
    </row>
    <row r="143" spans="1:27" ht="10.5" x14ac:dyDescent="0.15">
      <c r="A143" s="1" t="s">
        <v>17483</v>
      </c>
      <c r="B143" s="1" t="s">
        <v>0</v>
      </c>
      <c r="C143" s="1" t="s">
        <v>22</v>
      </c>
      <c r="E143" s="1" t="s">
        <v>17484</v>
      </c>
      <c r="F143" s="1" t="s">
        <v>2</v>
      </c>
      <c r="G143" s="1" t="s">
        <v>17485</v>
      </c>
      <c r="H143" s="1" t="s">
        <v>17486</v>
      </c>
      <c r="I143" s="1" t="s">
        <v>3813</v>
      </c>
      <c r="J143" s="1" t="s">
        <v>118</v>
      </c>
      <c r="K143" s="1" t="s">
        <v>4402</v>
      </c>
      <c r="L143" s="1" t="s">
        <v>2</v>
      </c>
      <c r="M143" s="1" t="s">
        <v>120</v>
      </c>
      <c r="N143" s="1" t="s">
        <v>120</v>
      </c>
      <c r="O143" s="1" t="s">
        <v>7</v>
      </c>
      <c r="P143" s="1" t="s">
        <v>872</v>
      </c>
      <c r="Q143" s="1" t="s">
        <v>476</v>
      </c>
      <c r="R143" s="1" t="s">
        <v>488</v>
      </c>
      <c r="S143" s="1" t="s">
        <v>17487</v>
      </c>
      <c r="T143" s="21">
        <v>4232.78</v>
      </c>
      <c r="U143" s="21">
        <v>-1.23</v>
      </c>
      <c r="V143" s="21">
        <f t="shared" si="10"/>
        <v>4231.55</v>
      </c>
      <c r="W143" s="23">
        <f t="shared" si="11"/>
        <v>1.0002906736302299</v>
      </c>
      <c r="X143" s="2">
        <v>12510.82</v>
      </c>
      <c r="Y143" s="2">
        <v>341.24</v>
      </c>
      <c r="Z143" s="3">
        <f t="shared" si="8"/>
        <v>12852.06</v>
      </c>
      <c r="AA143" s="8">
        <f t="shared" si="9"/>
        <v>0.97344861446336228</v>
      </c>
    </row>
    <row r="144" spans="1:27" ht="10.5" x14ac:dyDescent="0.15">
      <c r="A144" s="1" t="s">
        <v>13109</v>
      </c>
      <c r="B144" s="1" t="s">
        <v>0</v>
      </c>
      <c r="C144" s="1" t="s">
        <v>22</v>
      </c>
      <c r="E144" s="1" t="s">
        <v>13110</v>
      </c>
      <c r="F144" s="1" t="s">
        <v>2</v>
      </c>
      <c r="G144" s="1" t="s">
        <v>2</v>
      </c>
      <c r="H144" s="1" t="s">
        <v>13111</v>
      </c>
      <c r="I144" s="1" t="s">
        <v>1791</v>
      </c>
      <c r="J144" s="1" t="s">
        <v>118</v>
      </c>
      <c r="K144" s="1" t="s">
        <v>1792</v>
      </c>
      <c r="L144" s="1" t="s">
        <v>2</v>
      </c>
      <c r="M144" s="1" t="s">
        <v>120</v>
      </c>
      <c r="N144" s="1" t="s">
        <v>120</v>
      </c>
      <c r="O144" s="1" t="s">
        <v>7</v>
      </c>
      <c r="P144" s="1" t="s">
        <v>872</v>
      </c>
      <c r="Q144" s="1" t="s">
        <v>476</v>
      </c>
      <c r="R144" s="1" t="s">
        <v>488</v>
      </c>
      <c r="S144" s="1" t="s">
        <v>13112</v>
      </c>
      <c r="T144" s="21">
        <v>6895.18</v>
      </c>
      <c r="U144" s="21">
        <v>70.900000000000006</v>
      </c>
      <c r="V144" s="21">
        <f t="shared" si="10"/>
        <v>6966.08</v>
      </c>
      <c r="W144" s="23">
        <f t="shared" si="11"/>
        <v>0.98982210942165472</v>
      </c>
      <c r="X144" s="2">
        <v>12481.64</v>
      </c>
      <c r="Y144" s="2">
        <v>93.54</v>
      </c>
      <c r="Z144" s="3">
        <f t="shared" si="8"/>
        <v>12575.18</v>
      </c>
      <c r="AA144" s="8">
        <f t="shared" si="9"/>
        <v>0.99256153788653512</v>
      </c>
    </row>
    <row r="145" spans="1:27" ht="10.5" x14ac:dyDescent="0.15">
      <c r="A145" s="1" t="s">
        <v>1280</v>
      </c>
      <c r="B145" s="1" t="s">
        <v>0</v>
      </c>
      <c r="C145" s="1" t="s">
        <v>22</v>
      </c>
      <c r="E145" s="1" t="s">
        <v>1281</v>
      </c>
      <c r="F145" s="1" t="s">
        <v>2</v>
      </c>
      <c r="G145" s="1" t="s">
        <v>1282</v>
      </c>
      <c r="H145" s="1" t="s">
        <v>1283</v>
      </c>
      <c r="I145" s="1" t="s">
        <v>236</v>
      </c>
      <c r="J145" s="1" t="s">
        <v>118</v>
      </c>
      <c r="K145" s="1" t="s">
        <v>1284</v>
      </c>
      <c r="L145" s="1" t="s">
        <v>57</v>
      </c>
      <c r="M145" s="1" t="s">
        <v>120</v>
      </c>
      <c r="N145" s="1" t="s">
        <v>120</v>
      </c>
      <c r="O145" s="1" t="s">
        <v>7</v>
      </c>
      <c r="P145" s="1" t="s">
        <v>487</v>
      </c>
      <c r="Q145" s="1" t="s">
        <v>476</v>
      </c>
      <c r="R145" s="1" t="s">
        <v>488</v>
      </c>
      <c r="S145" s="1" t="s">
        <v>1285</v>
      </c>
      <c r="T145" s="21">
        <v>11930.16</v>
      </c>
      <c r="U145" s="21">
        <v>1159.6600000000001</v>
      </c>
      <c r="V145" s="21">
        <f t="shared" si="10"/>
        <v>13089.82</v>
      </c>
      <c r="W145" s="23">
        <f t="shared" si="11"/>
        <v>0.9114074907065185</v>
      </c>
      <c r="X145" s="2">
        <v>12420.57</v>
      </c>
      <c r="Y145" s="2">
        <v>961.06</v>
      </c>
      <c r="Z145" s="3">
        <f t="shared" si="8"/>
        <v>13381.63</v>
      </c>
      <c r="AA145" s="8">
        <f t="shared" si="9"/>
        <v>0.92818064764905328</v>
      </c>
    </row>
    <row r="146" spans="1:27" ht="10.5" x14ac:dyDescent="0.15">
      <c r="A146" s="1" t="s">
        <v>9248</v>
      </c>
      <c r="B146" s="1" t="s">
        <v>0</v>
      </c>
      <c r="C146" s="1" t="s">
        <v>22</v>
      </c>
      <c r="E146" s="1" t="s">
        <v>9249</v>
      </c>
      <c r="F146" s="1" t="s">
        <v>2</v>
      </c>
      <c r="G146" s="1" t="s">
        <v>2</v>
      </c>
      <c r="H146" s="1" t="s">
        <v>6601</v>
      </c>
      <c r="I146" s="1" t="s">
        <v>3932</v>
      </c>
      <c r="J146" s="1" t="s">
        <v>118</v>
      </c>
      <c r="K146" s="1" t="s">
        <v>3933</v>
      </c>
      <c r="L146" s="1" t="s">
        <v>2</v>
      </c>
      <c r="M146" s="1" t="s">
        <v>120</v>
      </c>
      <c r="N146" s="1" t="s">
        <v>120</v>
      </c>
      <c r="O146" s="1" t="s">
        <v>7</v>
      </c>
      <c r="P146" s="1" t="s">
        <v>1409</v>
      </c>
      <c r="Q146" s="1" t="s">
        <v>476</v>
      </c>
      <c r="R146" s="1" t="s">
        <v>503</v>
      </c>
      <c r="S146" s="1" t="s">
        <v>9250</v>
      </c>
      <c r="T146" s="21">
        <v>5234.6499999999996</v>
      </c>
      <c r="U146" s="21">
        <v>269.39999999999998</v>
      </c>
      <c r="V146" s="21">
        <f t="shared" si="10"/>
        <v>5504.0499999999993</v>
      </c>
      <c r="W146" s="23">
        <f t="shared" si="11"/>
        <v>0.95105422370799686</v>
      </c>
      <c r="X146" s="2">
        <v>12389.34</v>
      </c>
      <c r="Y146" s="2">
        <v>1151.1500000000001</v>
      </c>
      <c r="Z146" s="3">
        <f t="shared" si="8"/>
        <v>13540.49</v>
      </c>
      <c r="AA146" s="8">
        <f t="shared" si="9"/>
        <v>0.91498461281681831</v>
      </c>
    </row>
    <row r="147" spans="1:27" ht="10.5" x14ac:dyDescent="0.15">
      <c r="A147" s="1" t="s">
        <v>3206</v>
      </c>
      <c r="B147" s="1" t="s">
        <v>0</v>
      </c>
      <c r="C147" s="1" t="s">
        <v>22</v>
      </c>
      <c r="E147" s="1" t="s">
        <v>3207</v>
      </c>
      <c r="F147" s="1" t="s">
        <v>2</v>
      </c>
      <c r="G147" s="1" t="s">
        <v>2</v>
      </c>
      <c r="H147" s="1" t="s">
        <v>3208</v>
      </c>
      <c r="I147" s="1" t="s">
        <v>236</v>
      </c>
      <c r="J147" s="1" t="s">
        <v>118</v>
      </c>
      <c r="K147" s="1" t="s">
        <v>1284</v>
      </c>
      <c r="L147" s="1" t="s">
        <v>6</v>
      </c>
      <c r="M147" s="1" t="s">
        <v>120</v>
      </c>
      <c r="N147" s="1" t="s">
        <v>120</v>
      </c>
      <c r="O147" s="1" t="s">
        <v>7</v>
      </c>
      <c r="P147" s="1" t="s">
        <v>475</v>
      </c>
      <c r="Q147" s="1" t="s">
        <v>476</v>
      </c>
      <c r="R147" s="1" t="s">
        <v>477</v>
      </c>
      <c r="S147" s="1" t="s">
        <v>3209</v>
      </c>
      <c r="T147" s="21">
        <v>31186.95</v>
      </c>
      <c r="U147" s="21">
        <v>184.12</v>
      </c>
      <c r="V147" s="21">
        <f t="shared" si="10"/>
        <v>31371.07</v>
      </c>
      <c r="W147" s="23">
        <f t="shared" si="11"/>
        <v>0.99413089830853718</v>
      </c>
      <c r="X147" s="2">
        <v>12359.4</v>
      </c>
      <c r="Y147" s="2">
        <v>189.39</v>
      </c>
      <c r="Z147" s="3">
        <f t="shared" si="8"/>
        <v>12548.789999999999</v>
      </c>
      <c r="AA147" s="8">
        <f t="shared" si="9"/>
        <v>0.98490770823322416</v>
      </c>
    </row>
    <row r="148" spans="1:27" ht="10.5" x14ac:dyDescent="0.15">
      <c r="A148" s="1" t="s">
        <v>16294</v>
      </c>
      <c r="B148" s="1" t="s">
        <v>0</v>
      </c>
      <c r="C148" s="1" t="s">
        <v>22</v>
      </c>
      <c r="E148" s="1" t="s">
        <v>16295</v>
      </c>
      <c r="F148" s="1" t="s">
        <v>2</v>
      </c>
      <c r="G148" s="1" t="s">
        <v>16296</v>
      </c>
      <c r="H148" s="1" t="s">
        <v>16297</v>
      </c>
      <c r="I148" s="1" t="s">
        <v>16298</v>
      </c>
      <c r="J148" s="1" t="s">
        <v>135</v>
      </c>
      <c r="K148" s="1" t="s">
        <v>16299</v>
      </c>
      <c r="L148" s="1" t="s">
        <v>72</v>
      </c>
      <c r="M148" s="1" t="s">
        <v>976</v>
      </c>
      <c r="N148" s="1" t="s">
        <v>977</v>
      </c>
      <c r="O148" s="1" t="s">
        <v>7</v>
      </c>
      <c r="P148" s="1" t="s">
        <v>978</v>
      </c>
      <c r="Q148" s="1" t="s">
        <v>140</v>
      </c>
      <c r="R148" s="1" t="s">
        <v>141</v>
      </c>
      <c r="S148" s="1" t="s">
        <v>16300</v>
      </c>
      <c r="T148" s="21"/>
      <c r="U148" s="21"/>
      <c r="V148" s="21">
        <f t="shared" si="10"/>
        <v>0</v>
      </c>
      <c r="W148" s="23" t="e">
        <f t="shared" si="11"/>
        <v>#DIV/0!</v>
      </c>
      <c r="X148" s="2">
        <v>12266.28</v>
      </c>
      <c r="Y148" s="2">
        <v>17505.52</v>
      </c>
      <c r="Z148" s="3">
        <f t="shared" si="8"/>
        <v>29771.800000000003</v>
      </c>
      <c r="AA148" s="8">
        <f t="shared" si="9"/>
        <v>0.41201002290758365</v>
      </c>
    </row>
    <row r="149" spans="1:27" ht="10.5" x14ac:dyDescent="0.15">
      <c r="A149" s="1" t="s">
        <v>12633</v>
      </c>
      <c r="B149" s="1" t="s">
        <v>0</v>
      </c>
      <c r="C149" s="1" t="s">
        <v>22</v>
      </c>
      <c r="E149" s="1" t="s">
        <v>12634</v>
      </c>
      <c r="F149" s="1" t="s">
        <v>2</v>
      </c>
      <c r="G149" s="1" t="s">
        <v>12635</v>
      </c>
      <c r="H149" s="1" t="s">
        <v>6301</v>
      </c>
      <c r="I149" s="1" t="s">
        <v>4741</v>
      </c>
      <c r="J149" s="1" t="s">
        <v>118</v>
      </c>
      <c r="K149" s="1" t="s">
        <v>3344</v>
      </c>
      <c r="L149" s="1" t="s">
        <v>2</v>
      </c>
      <c r="M149" s="1" t="s">
        <v>120</v>
      </c>
      <c r="N149" s="1" t="s">
        <v>120</v>
      </c>
      <c r="O149" s="1" t="s">
        <v>7</v>
      </c>
      <c r="P149" s="1" t="s">
        <v>1409</v>
      </c>
      <c r="Q149" s="1" t="s">
        <v>476</v>
      </c>
      <c r="R149" s="1" t="s">
        <v>503</v>
      </c>
      <c r="S149" s="1" t="s">
        <v>12636</v>
      </c>
      <c r="T149" s="21"/>
      <c r="U149" s="21"/>
      <c r="V149" s="21">
        <f t="shared" si="10"/>
        <v>0</v>
      </c>
      <c r="W149" s="23" t="e">
        <f t="shared" si="11"/>
        <v>#DIV/0!</v>
      </c>
      <c r="X149" s="2">
        <v>12206.68</v>
      </c>
      <c r="Y149" s="2">
        <v>58.48</v>
      </c>
      <c r="Z149" s="3">
        <f t="shared" si="8"/>
        <v>12265.16</v>
      </c>
      <c r="AA149" s="8">
        <f t="shared" si="9"/>
        <v>0.9952320230637024</v>
      </c>
    </row>
    <row r="150" spans="1:27" ht="10.5" x14ac:dyDescent="0.15">
      <c r="A150" s="1" t="s">
        <v>13090</v>
      </c>
      <c r="B150" s="1" t="s">
        <v>0</v>
      </c>
      <c r="C150" s="1" t="s">
        <v>22</v>
      </c>
      <c r="E150" s="1" t="s">
        <v>13091</v>
      </c>
      <c r="F150" s="1" t="s">
        <v>2</v>
      </c>
      <c r="G150" s="1" t="s">
        <v>13092</v>
      </c>
      <c r="H150" s="1" t="s">
        <v>13093</v>
      </c>
      <c r="I150" s="1" t="s">
        <v>4509</v>
      </c>
      <c r="J150" s="1" t="s">
        <v>118</v>
      </c>
      <c r="K150" s="1" t="s">
        <v>12424</v>
      </c>
      <c r="L150" s="1" t="s">
        <v>2</v>
      </c>
      <c r="M150" s="1" t="s">
        <v>120</v>
      </c>
      <c r="N150" s="1" t="s">
        <v>120</v>
      </c>
      <c r="O150" s="1" t="s">
        <v>7</v>
      </c>
      <c r="P150" s="1" t="s">
        <v>1435</v>
      </c>
      <c r="Q150" s="1" t="s">
        <v>476</v>
      </c>
      <c r="R150" s="1" t="s">
        <v>477</v>
      </c>
      <c r="S150" s="1" t="s">
        <v>13094</v>
      </c>
      <c r="T150" s="21">
        <v>10750.91</v>
      </c>
      <c r="U150" s="21">
        <v>1632.57</v>
      </c>
      <c r="V150" s="21">
        <f t="shared" si="10"/>
        <v>12383.48</v>
      </c>
      <c r="W150" s="23">
        <f t="shared" si="11"/>
        <v>0.86816549144505428</v>
      </c>
      <c r="X150" s="2">
        <v>12174.62</v>
      </c>
      <c r="Y150" s="2">
        <v>2166.86</v>
      </c>
      <c r="Z150" s="3">
        <f t="shared" si="8"/>
        <v>14341.480000000001</v>
      </c>
      <c r="AA150" s="8">
        <f t="shared" si="9"/>
        <v>0.84890959649910602</v>
      </c>
    </row>
    <row r="151" spans="1:27" ht="10.5" x14ac:dyDescent="0.15">
      <c r="A151" s="1" t="s">
        <v>15600</v>
      </c>
      <c r="B151" s="1" t="s">
        <v>0</v>
      </c>
      <c r="C151" s="1" t="s">
        <v>22</v>
      </c>
      <c r="E151" s="1" t="s">
        <v>15601</v>
      </c>
      <c r="F151" s="1" t="s">
        <v>2</v>
      </c>
      <c r="G151" s="1" t="s">
        <v>2</v>
      </c>
      <c r="H151" s="1" t="s">
        <v>15602</v>
      </c>
      <c r="I151" s="1" t="s">
        <v>10871</v>
      </c>
      <c r="J151" s="1" t="s">
        <v>126</v>
      </c>
      <c r="K151" s="1" t="s">
        <v>15090</v>
      </c>
      <c r="L151" s="1" t="s">
        <v>6</v>
      </c>
      <c r="M151" s="1" t="s">
        <v>120</v>
      </c>
      <c r="N151" s="1" t="s">
        <v>120</v>
      </c>
      <c r="O151" s="1" t="s">
        <v>7</v>
      </c>
      <c r="P151" s="1" t="s">
        <v>894</v>
      </c>
      <c r="Q151" s="1" t="s">
        <v>476</v>
      </c>
      <c r="R151" s="1" t="s">
        <v>503</v>
      </c>
      <c r="S151" s="1" t="s">
        <v>15603</v>
      </c>
      <c r="T151" s="21">
        <v>21615.7</v>
      </c>
      <c r="U151" s="21">
        <v>82497.34</v>
      </c>
      <c r="V151" s="21">
        <f t="shared" si="10"/>
        <v>104113.04</v>
      </c>
      <c r="W151" s="23">
        <f t="shared" si="11"/>
        <v>0.20761760486486613</v>
      </c>
      <c r="X151" s="2">
        <v>11979.8</v>
      </c>
      <c r="Y151" s="2">
        <v>28432.74</v>
      </c>
      <c r="Z151" s="3">
        <f t="shared" si="8"/>
        <v>40412.54</v>
      </c>
      <c r="AA151" s="8">
        <f t="shared" si="9"/>
        <v>0.29643768988536723</v>
      </c>
    </row>
    <row r="152" spans="1:27" ht="10.5" x14ac:dyDescent="0.15">
      <c r="A152" s="1" t="s">
        <v>6212</v>
      </c>
      <c r="B152" s="1" t="s">
        <v>0</v>
      </c>
      <c r="C152" s="1" t="s">
        <v>22</v>
      </c>
      <c r="E152" s="1" t="s">
        <v>6213</v>
      </c>
      <c r="F152" s="1" t="s">
        <v>2</v>
      </c>
      <c r="G152" s="1" t="s">
        <v>2</v>
      </c>
      <c r="H152" s="1" t="s">
        <v>6214</v>
      </c>
      <c r="I152" s="1" t="s">
        <v>6215</v>
      </c>
      <c r="J152" s="1" t="s">
        <v>24</v>
      </c>
      <c r="K152" s="1" t="s">
        <v>2665</v>
      </c>
      <c r="L152" s="1" t="s">
        <v>2</v>
      </c>
      <c r="M152" s="1" t="s">
        <v>120</v>
      </c>
      <c r="N152" s="1" t="s">
        <v>120</v>
      </c>
      <c r="O152" s="1" t="s">
        <v>7</v>
      </c>
      <c r="P152" s="1" t="s">
        <v>1439</v>
      </c>
      <c r="Q152" s="1" t="s">
        <v>140</v>
      </c>
      <c r="R152" s="1" t="s">
        <v>481</v>
      </c>
      <c r="S152" s="1" t="s">
        <v>6216</v>
      </c>
      <c r="T152" s="21">
        <v>33675.35</v>
      </c>
      <c r="U152" s="21">
        <v>402.36</v>
      </c>
      <c r="V152" s="21">
        <f t="shared" si="10"/>
        <v>34077.71</v>
      </c>
      <c r="W152" s="23">
        <f t="shared" si="11"/>
        <v>0.98819286859357625</v>
      </c>
      <c r="X152" s="2">
        <v>11979.44</v>
      </c>
      <c r="Y152" s="2">
        <v>116.08</v>
      </c>
      <c r="Z152" s="3">
        <f t="shared" si="8"/>
        <v>12095.52</v>
      </c>
      <c r="AA152" s="8">
        <f t="shared" si="9"/>
        <v>0.99040305832242026</v>
      </c>
    </row>
    <row r="153" spans="1:27" ht="10.5" x14ac:dyDescent="0.15">
      <c r="A153" s="1" t="s">
        <v>13360</v>
      </c>
      <c r="B153" s="1" t="s">
        <v>0</v>
      </c>
      <c r="C153" s="1" t="s">
        <v>22</v>
      </c>
      <c r="E153" s="1" t="s">
        <v>13361</v>
      </c>
      <c r="F153" s="1" t="s">
        <v>2</v>
      </c>
      <c r="G153" s="1" t="s">
        <v>2</v>
      </c>
      <c r="H153" s="1" t="s">
        <v>11481</v>
      </c>
      <c r="I153" s="1" t="s">
        <v>157</v>
      </c>
      <c r="J153" s="1" t="s">
        <v>118</v>
      </c>
      <c r="K153" s="1" t="s">
        <v>2950</v>
      </c>
      <c r="L153" s="1" t="s">
        <v>2</v>
      </c>
      <c r="M153" s="1" t="s">
        <v>120</v>
      </c>
      <c r="N153" s="1" t="s">
        <v>120</v>
      </c>
      <c r="O153" s="1" t="s">
        <v>7</v>
      </c>
      <c r="P153" s="1" t="s">
        <v>2347</v>
      </c>
      <c r="Q153" s="1" t="s">
        <v>476</v>
      </c>
      <c r="R153" s="1" t="s">
        <v>503</v>
      </c>
      <c r="S153" s="1" t="s">
        <v>13362</v>
      </c>
      <c r="T153" s="21">
        <v>15832.96</v>
      </c>
      <c r="U153" s="21">
        <v>499.49</v>
      </c>
      <c r="V153" s="21">
        <f t="shared" si="10"/>
        <v>16332.449999999999</v>
      </c>
      <c r="W153" s="23">
        <f t="shared" si="11"/>
        <v>0.96941732563087601</v>
      </c>
      <c r="X153" s="2">
        <v>11950.35</v>
      </c>
      <c r="Y153" s="2">
        <v>-65.22</v>
      </c>
      <c r="Z153" s="3">
        <f t="shared" si="8"/>
        <v>11885.130000000001</v>
      </c>
      <c r="AA153" s="8">
        <f t="shared" si="9"/>
        <v>1.0054875293749417</v>
      </c>
    </row>
    <row r="154" spans="1:27" ht="10.5" x14ac:dyDescent="0.15">
      <c r="A154" s="1" t="s">
        <v>14033</v>
      </c>
      <c r="B154" s="1" t="s">
        <v>0</v>
      </c>
      <c r="C154" s="1" t="s">
        <v>22</v>
      </c>
      <c r="E154" s="1" t="s">
        <v>14034</v>
      </c>
      <c r="F154" s="1" t="s">
        <v>2</v>
      </c>
      <c r="G154" s="1" t="s">
        <v>14035</v>
      </c>
      <c r="H154" s="1" t="s">
        <v>14036</v>
      </c>
      <c r="I154" s="1" t="s">
        <v>5401</v>
      </c>
      <c r="J154" s="1" t="s">
        <v>162</v>
      </c>
      <c r="K154" s="1" t="s">
        <v>8226</v>
      </c>
      <c r="L154" s="1" t="s">
        <v>2</v>
      </c>
      <c r="M154" s="1" t="s">
        <v>120</v>
      </c>
      <c r="N154" s="1" t="s">
        <v>120</v>
      </c>
      <c r="O154" s="1" t="s">
        <v>7</v>
      </c>
      <c r="P154" s="1" t="s">
        <v>2602</v>
      </c>
      <c r="Q154" s="1" t="s">
        <v>140</v>
      </c>
      <c r="R154" s="1" t="s">
        <v>481</v>
      </c>
      <c r="S154" s="1" t="s">
        <v>14037</v>
      </c>
      <c r="T154" s="21">
        <v>17245</v>
      </c>
      <c r="U154" s="21">
        <v>0</v>
      </c>
      <c r="V154" s="21">
        <f t="shared" si="10"/>
        <v>17245</v>
      </c>
      <c r="W154" s="23">
        <f t="shared" si="11"/>
        <v>1</v>
      </c>
      <c r="X154" s="2">
        <v>11946.92</v>
      </c>
      <c r="Y154" s="3">
        <v>0</v>
      </c>
      <c r="Z154" s="3">
        <f t="shared" si="8"/>
        <v>11946.92</v>
      </c>
      <c r="AA154" s="8">
        <f t="shared" si="9"/>
        <v>1</v>
      </c>
    </row>
    <row r="155" spans="1:27" ht="10.5" x14ac:dyDescent="0.15">
      <c r="A155" s="1" t="s">
        <v>15024</v>
      </c>
      <c r="B155" s="1" t="s">
        <v>0</v>
      </c>
      <c r="C155" s="1" t="s">
        <v>22</v>
      </c>
      <c r="E155" s="1" t="s">
        <v>15025</v>
      </c>
      <c r="F155" s="1" t="s">
        <v>2</v>
      </c>
      <c r="G155" s="1" t="s">
        <v>15026</v>
      </c>
      <c r="H155" s="1" t="s">
        <v>15027</v>
      </c>
      <c r="I155" s="1" t="s">
        <v>6431</v>
      </c>
      <c r="J155" s="1" t="s">
        <v>118</v>
      </c>
      <c r="K155" s="1" t="s">
        <v>4725</v>
      </c>
      <c r="L155" s="1" t="s">
        <v>2</v>
      </c>
      <c r="M155" s="1" t="s">
        <v>120</v>
      </c>
      <c r="N155" s="1" t="s">
        <v>120</v>
      </c>
      <c r="O155" s="1" t="s">
        <v>7</v>
      </c>
      <c r="P155" s="1" t="s">
        <v>741</v>
      </c>
      <c r="Q155" s="1" t="s">
        <v>476</v>
      </c>
      <c r="R155" s="1" t="s">
        <v>503</v>
      </c>
      <c r="S155" s="1" t="s">
        <v>15028</v>
      </c>
      <c r="T155" s="21">
        <v>7444.43</v>
      </c>
      <c r="U155" s="21">
        <v>0</v>
      </c>
      <c r="V155" s="21">
        <f t="shared" si="10"/>
        <v>7444.43</v>
      </c>
      <c r="W155" s="23">
        <f t="shared" si="11"/>
        <v>1</v>
      </c>
      <c r="X155" s="2">
        <v>11901.8</v>
      </c>
      <c r="Y155" s="3">
        <v>0</v>
      </c>
      <c r="Z155" s="3">
        <f t="shared" si="8"/>
        <v>11901.8</v>
      </c>
      <c r="AA155" s="8">
        <f t="shared" si="9"/>
        <v>1</v>
      </c>
    </row>
    <row r="156" spans="1:27" ht="10.5" x14ac:dyDescent="0.15">
      <c r="A156" s="1" t="s">
        <v>7467</v>
      </c>
      <c r="B156" s="1" t="s">
        <v>0</v>
      </c>
      <c r="C156" s="1" t="s">
        <v>22</v>
      </c>
      <c r="D156" s="14" t="s">
        <v>48458</v>
      </c>
      <c r="E156" s="1" t="s">
        <v>7468</v>
      </c>
      <c r="F156" s="1" t="s">
        <v>2</v>
      </c>
      <c r="G156" s="10" t="s">
        <v>7469</v>
      </c>
      <c r="H156" s="1" t="s">
        <v>7470</v>
      </c>
      <c r="I156" s="1" t="s">
        <v>4268</v>
      </c>
      <c r="J156" s="1" t="s">
        <v>118</v>
      </c>
      <c r="K156" s="1" t="s">
        <v>4269</v>
      </c>
      <c r="L156" s="1" t="s">
        <v>2</v>
      </c>
      <c r="M156" s="1" t="s">
        <v>120</v>
      </c>
      <c r="N156" s="1" t="s">
        <v>120</v>
      </c>
      <c r="O156" s="1" t="s">
        <v>7</v>
      </c>
      <c r="P156" s="1" t="s">
        <v>872</v>
      </c>
      <c r="Q156" s="1" t="s">
        <v>476</v>
      </c>
      <c r="R156" s="1" t="s">
        <v>488</v>
      </c>
      <c r="S156" s="1" t="s">
        <v>7471</v>
      </c>
      <c r="T156" s="21">
        <v>5518.85</v>
      </c>
      <c r="U156" s="21">
        <v>78.25</v>
      </c>
      <c r="V156" s="21">
        <f t="shared" si="10"/>
        <v>5597.1</v>
      </c>
      <c r="W156" s="23">
        <f t="shared" si="11"/>
        <v>0.98601954583623663</v>
      </c>
      <c r="X156" s="2">
        <v>11847.3</v>
      </c>
      <c r="Y156" s="2">
        <v>36.799999999999997</v>
      </c>
      <c r="Z156" s="3">
        <f t="shared" si="8"/>
        <v>11884.099999999999</v>
      </c>
      <c r="AA156" s="8">
        <f t="shared" si="9"/>
        <v>0.9969034255854462</v>
      </c>
    </row>
    <row r="157" spans="1:27" ht="10.5" x14ac:dyDescent="0.15">
      <c r="A157" s="1" t="s">
        <v>13569</v>
      </c>
      <c r="B157" s="1" t="s">
        <v>0</v>
      </c>
      <c r="C157" s="1" t="s">
        <v>22</v>
      </c>
      <c r="D157" s="14" t="s">
        <v>48458</v>
      </c>
      <c r="E157" s="1" t="s">
        <v>13570</v>
      </c>
      <c r="F157" s="1" t="s">
        <v>2</v>
      </c>
      <c r="G157" s="10" t="s">
        <v>13571</v>
      </c>
      <c r="H157" s="1" t="s">
        <v>13572</v>
      </c>
      <c r="I157" s="1" t="s">
        <v>2822</v>
      </c>
      <c r="J157" s="1" t="s">
        <v>118</v>
      </c>
      <c r="K157" s="1" t="s">
        <v>4269</v>
      </c>
      <c r="L157" s="1" t="s">
        <v>2</v>
      </c>
      <c r="M157" s="1" t="s">
        <v>120</v>
      </c>
      <c r="N157" s="1" t="s">
        <v>120</v>
      </c>
      <c r="O157" s="1" t="s">
        <v>7</v>
      </c>
      <c r="P157" s="1" t="s">
        <v>389</v>
      </c>
      <c r="Q157" s="1" t="s">
        <v>140</v>
      </c>
      <c r="R157" s="1" t="s">
        <v>390</v>
      </c>
      <c r="S157" s="1" t="s">
        <v>13573</v>
      </c>
      <c r="T157" s="21">
        <v>13720.38</v>
      </c>
      <c r="U157" s="21">
        <v>108.7</v>
      </c>
      <c r="V157" s="21">
        <f t="shared" si="10"/>
        <v>13829.08</v>
      </c>
      <c r="W157" s="23">
        <f t="shared" si="11"/>
        <v>0.99213975188515791</v>
      </c>
      <c r="X157" s="2">
        <v>11836.9</v>
      </c>
      <c r="Y157" s="2">
        <v>103.28</v>
      </c>
      <c r="Z157" s="3">
        <f t="shared" si="8"/>
        <v>11940.18</v>
      </c>
      <c r="AA157" s="8">
        <f t="shared" si="9"/>
        <v>0.99135021415087543</v>
      </c>
    </row>
    <row r="158" spans="1:27" ht="10.5" x14ac:dyDescent="0.15">
      <c r="A158" s="1" t="s">
        <v>5353</v>
      </c>
      <c r="B158" s="1" t="s">
        <v>0</v>
      </c>
      <c r="C158" s="1" t="s">
        <v>22</v>
      </c>
      <c r="E158" s="1" t="s">
        <v>5354</v>
      </c>
      <c r="F158" s="1" t="s">
        <v>2</v>
      </c>
      <c r="G158" s="1" t="s">
        <v>5355</v>
      </c>
      <c r="H158" s="1" t="s">
        <v>5356</v>
      </c>
      <c r="I158" s="1" t="s">
        <v>5357</v>
      </c>
      <c r="J158" s="1" t="s">
        <v>53</v>
      </c>
      <c r="K158" s="1" t="s">
        <v>5358</v>
      </c>
      <c r="L158" s="1" t="s">
        <v>72</v>
      </c>
      <c r="M158" s="1" t="s">
        <v>976</v>
      </c>
      <c r="N158" s="1" t="s">
        <v>977</v>
      </c>
      <c r="O158" s="1" t="s">
        <v>7</v>
      </c>
      <c r="P158" s="1" t="s">
        <v>866</v>
      </c>
      <c r="Q158" s="1" t="s">
        <v>140</v>
      </c>
      <c r="R158" s="1" t="s">
        <v>390</v>
      </c>
      <c r="S158" s="1" t="s">
        <v>5359</v>
      </c>
      <c r="T158" s="21">
        <v>10620</v>
      </c>
      <c r="U158" s="21">
        <v>4921.8</v>
      </c>
      <c r="V158" s="21">
        <f t="shared" si="10"/>
        <v>15541.8</v>
      </c>
      <c r="W158" s="23">
        <f t="shared" si="11"/>
        <v>0.68331853453267966</v>
      </c>
      <c r="X158" s="2">
        <v>11820</v>
      </c>
      <c r="Y158" s="2">
        <v>8831.09</v>
      </c>
      <c r="Z158" s="3">
        <f t="shared" si="8"/>
        <v>20651.09</v>
      </c>
      <c r="AA158" s="8">
        <f t="shared" si="9"/>
        <v>0.57236688232921362</v>
      </c>
    </row>
    <row r="159" spans="1:27" ht="10.5" x14ac:dyDescent="0.15">
      <c r="A159" s="1" t="s">
        <v>11175</v>
      </c>
      <c r="B159" s="1" t="s">
        <v>0</v>
      </c>
      <c r="C159" s="1" t="s">
        <v>22</v>
      </c>
      <c r="D159" s="14" t="s">
        <v>48458</v>
      </c>
      <c r="E159" s="1" t="s">
        <v>11176</v>
      </c>
      <c r="F159" s="1" t="s">
        <v>2</v>
      </c>
      <c r="G159" s="10" t="s">
        <v>11177</v>
      </c>
      <c r="H159" s="1" t="s">
        <v>11178</v>
      </c>
      <c r="I159" s="1" t="s">
        <v>5047</v>
      </c>
      <c r="J159" s="1" t="s">
        <v>118</v>
      </c>
      <c r="K159" s="1" t="s">
        <v>5617</v>
      </c>
      <c r="L159" s="1" t="s">
        <v>2837</v>
      </c>
      <c r="M159" s="1" t="s">
        <v>120</v>
      </c>
      <c r="N159" s="1" t="s">
        <v>120</v>
      </c>
      <c r="O159" s="1" t="s">
        <v>7</v>
      </c>
      <c r="P159" s="1" t="s">
        <v>1409</v>
      </c>
      <c r="Q159" s="1" t="s">
        <v>476</v>
      </c>
      <c r="R159" s="1" t="s">
        <v>503</v>
      </c>
      <c r="S159" s="1" t="s">
        <v>11179</v>
      </c>
      <c r="T159" s="21">
        <v>19915.240000000002</v>
      </c>
      <c r="U159" s="21">
        <v>4459.8999999999996</v>
      </c>
      <c r="V159" s="21">
        <f t="shared" si="10"/>
        <v>24375.14</v>
      </c>
      <c r="W159" s="23">
        <f t="shared" si="11"/>
        <v>0.81703079448979588</v>
      </c>
      <c r="X159" s="2">
        <v>11748.78</v>
      </c>
      <c r="Y159" s="2">
        <v>2013.78</v>
      </c>
      <c r="Z159" s="3">
        <f t="shared" si="8"/>
        <v>13762.560000000001</v>
      </c>
      <c r="AA159" s="8">
        <f t="shared" si="9"/>
        <v>0.8536769321986607</v>
      </c>
    </row>
    <row r="160" spans="1:27" ht="10.5" x14ac:dyDescent="0.15">
      <c r="A160" s="1" t="s">
        <v>5098</v>
      </c>
      <c r="B160" s="1" t="s">
        <v>0</v>
      </c>
      <c r="C160" s="1" t="s">
        <v>22</v>
      </c>
      <c r="E160" s="1" t="s">
        <v>5099</v>
      </c>
      <c r="F160" s="1" t="s">
        <v>2</v>
      </c>
      <c r="G160" s="1" t="s">
        <v>5100</v>
      </c>
      <c r="H160" s="1" t="s">
        <v>5101</v>
      </c>
      <c r="I160" s="1" t="s">
        <v>5102</v>
      </c>
      <c r="J160" s="1" t="s">
        <v>51</v>
      </c>
      <c r="K160" s="1" t="s">
        <v>5103</v>
      </c>
      <c r="L160" s="1" t="s">
        <v>34</v>
      </c>
      <c r="M160" s="1" t="s">
        <v>120</v>
      </c>
      <c r="N160" s="1" t="s">
        <v>4684</v>
      </c>
      <c r="O160" s="1" t="s">
        <v>7</v>
      </c>
      <c r="P160" s="1" t="s">
        <v>807</v>
      </c>
      <c r="Q160" s="1" t="s">
        <v>476</v>
      </c>
      <c r="R160" s="1" t="s">
        <v>488</v>
      </c>
      <c r="S160" s="1" t="s">
        <v>5104</v>
      </c>
      <c r="T160" s="21">
        <v>22155.24</v>
      </c>
      <c r="U160" s="21">
        <v>1375.64</v>
      </c>
      <c r="V160" s="21">
        <f t="shared" si="10"/>
        <v>23530.880000000001</v>
      </c>
      <c r="W160" s="23">
        <f t="shared" si="11"/>
        <v>0.94153894796964677</v>
      </c>
      <c r="X160" s="2">
        <v>11687.77</v>
      </c>
      <c r="Y160" s="2">
        <v>1549.41</v>
      </c>
      <c r="Z160" s="3">
        <f t="shared" si="8"/>
        <v>13237.18</v>
      </c>
      <c r="AA160" s="8">
        <f t="shared" si="9"/>
        <v>0.88295014497045443</v>
      </c>
    </row>
    <row r="161" spans="1:27" ht="10.5" x14ac:dyDescent="0.15">
      <c r="A161" s="1" t="s">
        <v>8098</v>
      </c>
      <c r="B161" s="1" t="s">
        <v>0</v>
      </c>
      <c r="C161" s="1" t="s">
        <v>22</v>
      </c>
      <c r="E161" s="1" t="s">
        <v>8099</v>
      </c>
      <c r="F161" s="1" t="s">
        <v>2</v>
      </c>
      <c r="G161" s="1" t="s">
        <v>8100</v>
      </c>
      <c r="H161" s="1" t="s">
        <v>8101</v>
      </c>
      <c r="I161" s="1" t="s">
        <v>117</v>
      </c>
      <c r="J161" s="1" t="s">
        <v>118</v>
      </c>
      <c r="K161" s="1" t="s">
        <v>2023</v>
      </c>
      <c r="L161" s="1" t="s">
        <v>2</v>
      </c>
      <c r="M161" s="1" t="s">
        <v>120</v>
      </c>
      <c r="N161" s="1" t="s">
        <v>120</v>
      </c>
      <c r="O161" s="1" t="s">
        <v>7</v>
      </c>
      <c r="P161" s="1" t="s">
        <v>1796</v>
      </c>
      <c r="Q161" s="1" t="s">
        <v>140</v>
      </c>
      <c r="R161" s="1" t="s">
        <v>365</v>
      </c>
      <c r="S161" s="1" t="s">
        <v>8102</v>
      </c>
      <c r="T161" s="21">
        <v>6959.87</v>
      </c>
      <c r="U161" s="21">
        <v>159.4</v>
      </c>
      <c r="V161" s="21">
        <f t="shared" si="10"/>
        <v>7119.2699999999995</v>
      </c>
      <c r="W161" s="23">
        <f t="shared" si="11"/>
        <v>0.97761006395318628</v>
      </c>
      <c r="X161" s="2">
        <v>11632.7</v>
      </c>
      <c r="Y161" s="2">
        <v>778.47</v>
      </c>
      <c r="Z161" s="3">
        <f t="shared" si="8"/>
        <v>12411.17</v>
      </c>
      <c r="AA161" s="8">
        <f t="shared" si="9"/>
        <v>0.93727666287706968</v>
      </c>
    </row>
    <row r="162" spans="1:27" ht="10.5" x14ac:dyDescent="0.15">
      <c r="A162" s="1" t="s">
        <v>11999</v>
      </c>
      <c r="B162" s="1" t="s">
        <v>0</v>
      </c>
      <c r="C162" s="1" t="s">
        <v>22</v>
      </c>
      <c r="E162" s="1" t="s">
        <v>12000</v>
      </c>
      <c r="F162" s="1" t="s">
        <v>2</v>
      </c>
      <c r="G162" s="1" t="s">
        <v>12001</v>
      </c>
      <c r="H162" s="1" t="s">
        <v>12002</v>
      </c>
      <c r="I162" s="1" t="s">
        <v>4509</v>
      </c>
      <c r="J162" s="1" t="s">
        <v>118</v>
      </c>
      <c r="K162" s="1" t="s">
        <v>4510</v>
      </c>
      <c r="L162" s="1" t="s">
        <v>2</v>
      </c>
      <c r="M162" s="1" t="s">
        <v>120</v>
      </c>
      <c r="N162" s="1" t="s">
        <v>120</v>
      </c>
      <c r="O162" s="1" t="s">
        <v>7</v>
      </c>
      <c r="P162" s="1" t="s">
        <v>872</v>
      </c>
      <c r="Q162" s="1" t="s">
        <v>476</v>
      </c>
      <c r="R162" s="1" t="s">
        <v>488</v>
      </c>
      <c r="S162" s="1" t="s">
        <v>12003</v>
      </c>
      <c r="T162" s="21">
        <v>13423.49</v>
      </c>
      <c r="U162" s="21">
        <v>204.6</v>
      </c>
      <c r="V162" s="21">
        <f t="shared" si="10"/>
        <v>13628.09</v>
      </c>
      <c r="W162" s="23">
        <f t="shared" si="11"/>
        <v>0.98498689104636084</v>
      </c>
      <c r="X162" s="2">
        <v>11632.13</v>
      </c>
      <c r="Y162" s="2">
        <v>-14.48</v>
      </c>
      <c r="Z162" s="3">
        <f t="shared" si="8"/>
        <v>11617.65</v>
      </c>
      <c r="AA162" s="8">
        <f t="shared" si="9"/>
        <v>1.0012463794312962</v>
      </c>
    </row>
    <row r="163" spans="1:27" ht="10.5" x14ac:dyDescent="0.15">
      <c r="A163" s="1" t="s">
        <v>15259</v>
      </c>
      <c r="B163" s="1" t="s">
        <v>0</v>
      </c>
      <c r="C163" s="1" t="s">
        <v>22</v>
      </c>
      <c r="E163" s="1" t="s">
        <v>15260</v>
      </c>
      <c r="F163" s="1" t="s">
        <v>2</v>
      </c>
      <c r="G163" s="1" t="s">
        <v>15261</v>
      </c>
      <c r="H163" s="1" t="s">
        <v>15262</v>
      </c>
      <c r="I163" s="1" t="s">
        <v>4113</v>
      </c>
      <c r="J163" s="1" t="s">
        <v>118</v>
      </c>
      <c r="K163" s="1" t="s">
        <v>6531</v>
      </c>
      <c r="L163" s="1" t="s">
        <v>2</v>
      </c>
      <c r="M163" s="1" t="s">
        <v>120</v>
      </c>
      <c r="N163" s="1" t="s">
        <v>120</v>
      </c>
      <c r="O163" s="1" t="s">
        <v>7</v>
      </c>
      <c r="P163" s="1" t="s">
        <v>1899</v>
      </c>
      <c r="Q163" s="1" t="s">
        <v>476</v>
      </c>
      <c r="R163" s="1" t="s">
        <v>477</v>
      </c>
      <c r="S163" s="1" t="s">
        <v>15263</v>
      </c>
      <c r="T163" s="21">
        <v>18499.099999999999</v>
      </c>
      <c r="U163" s="21">
        <v>1050.01</v>
      </c>
      <c r="V163" s="21">
        <f t="shared" si="10"/>
        <v>19549.109999999997</v>
      </c>
      <c r="W163" s="23">
        <f t="shared" si="11"/>
        <v>0.9462886034197977</v>
      </c>
      <c r="X163" s="2">
        <v>11448.08</v>
      </c>
      <c r="Y163" s="2">
        <v>955.15</v>
      </c>
      <c r="Z163" s="3">
        <f t="shared" si="8"/>
        <v>12403.23</v>
      </c>
      <c r="AA163" s="8">
        <f t="shared" si="9"/>
        <v>0.92299183357883396</v>
      </c>
    </row>
    <row r="164" spans="1:27" ht="10.5" x14ac:dyDescent="0.15">
      <c r="A164" s="1" t="s">
        <v>6716</v>
      </c>
      <c r="B164" s="1" t="s">
        <v>0</v>
      </c>
      <c r="C164" s="1" t="s">
        <v>22</v>
      </c>
      <c r="E164" s="1" t="s">
        <v>6717</v>
      </c>
      <c r="F164" s="1" t="s">
        <v>2</v>
      </c>
      <c r="G164" s="1" t="s">
        <v>2</v>
      </c>
      <c r="H164" s="1" t="s">
        <v>6718</v>
      </c>
      <c r="I164" s="1" t="s">
        <v>1723</v>
      </c>
      <c r="J164" s="1" t="s">
        <v>24</v>
      </c>
      <c r="K164" s="1" t="s">
        <v>6719</v>
      </c>
      <c r="L164" s="1" t="s">
        <v>72</v>
      </c>
      <c r="M164" s="1" t="s">
        <v>3647</v>
      </c>
      <c r="N164" s="1" t="s">
        <v>6717</v>
      </c>
      <c r="O164" s="1" t="s">
        <v>7</v>
      </c>
      <c r="P164" s="1" t="s">
        <v>866</v>
      </c>
      <c r="Q164" s="1" t="s">
        <v>140</v>
      </c>
      <c r="R164" s="1" t="s">
        <v>390</v>
      </c>
      <c r="S164" s="1" t="s">
        <v>6720</v>
      </c>
      <c r="T164" s="21">
        <v>19642.87</v>
      </c>
      <c r="U164" s="21">
        <v>2104559.27</v>
      </c>
      <c r="V164" s="21">
        <f t="shared" si="10"/>
        <v>2124202.14</v>
      </c>
      <c r="W164" s="23">
        <f t="shared" si="11"/>
        <v>9.2471755065645488E-3</v>
      </c>
      <c r="X164" s="2">
        <v>11445.38</v>
      </c>
      <c r="Y164" s="2">
        <v>870679.64</v>
      </c>
      <c r="Z164" s="3">
        <f t="shared" si="8"/>
        <v>882125.02</v>
      </c>
      <c r="AA164" s="8">
        <f t="shared" si="9"/>
        <v>1.2974782191304357E-2</v>
      </c>
    </row>
    <row r="165" spans="1:27" ht="10.5" x14ac:dyDescent="0.15">
      <c r="A165" s="1" t="s">
        <v>10158</v>
      </c>
      <c r="B165" s="1" t="s">
        <v>0</v>
      </c>
      <c r="C165" s="1" t="s">
        <v>22</v>
      </c>
      <c r="E165" s="1" t="s">
        <v>10159</v>
      </c>
      <c r="F165" s="1" t="s">
        <v>2</v>
      </c>
      <c r="G165" s="1" t="s">
        <v>10160</v>
      </c>
      <c r="H165" s="1" t="s">
        <v>10161</v>
      </c>
      <c r="I165" s="1" t="s">
        <v>541</v>
      </c>
      <c r="J165" s="1" t="s">
        <v>118</v>
      </c>
      <c r="K165" s="1" t="s">
        <v>8768</v>
      </c>
      <c r="L165" s="1" t="s">
        <v>2</v>
      </c>
      <c r="M165" s="1" t="s">
        <v>120</v>
      </c>
      <c r="N165" s="1" t="s">
        <v>120</v>
      </c>
      <c r="O165" s="1" t="s">
        <v>7</v>
      </c>
      <c r="P165" s="1" t="s">
        <v>872</v>
      </c>
      <c r="Q165" s="1" t="s">
        <v>476</v>
      </c>
      <c r="R165" s="1" t="s">
        <v>488</v>
      </c>
      <c r="S165" s="1" t="s">
        <v>10162</v>
      </c>
      <c r="T165" s="21"/>
      <c r="U165" s="21"/>
      <c r="V165" s="21">
        <f t="shared" si="10"/>
        <v>0</v>
      </c>
      <c r="W165" s="23" t="e">
        <f t="shared" si="11"/>
        <v>#DIV/0!</v>
      </c>
      <c r="X165" s="2">
        <v>11410.09</v>
      </c>
      <c r="Y165" s="2">
        <v>837.95</v>
      </c>
      <c r="Z165" s="3">
        <f t="shared" si="8"/>
        <v>12248.04</v>
      </c>
      <c r="AA165" s="8">
        <f t="shared" si="9"/>
        <v>0.93158497196286094</v>
      </c>
    </row>
    <row r="166" spans="1:27" ht="10.5" x14ac:dyDescent="0.15">
      <c r="A166" s="1" t="s">
        <v>11898</v>
      </c>
      <c r="B166" s="1" t="s">
        <v>0</v>
      </c>
      <c r="C166" s="1" t="s">
        <v>22</v>
      </c>
      <c r="E166" s="1" t="s">
        <v>11899</v>
      </c>
      <c r="F166" s="1" t="s">
        <v>2</v>
      </c>
      <c r="G166" s="1" t="s">
        <v>2</v>
      </c>
      <c r="H166" s="1" t="s">
        <v>11900</v>
      </c>
      <c r="I166" s="1" t="s">
        <v>913</v>
      </c>
      <c r="J166" s="1" t="s">
        <v>37</v>
      </c>
      <c r="K166" s="1" t="s">
        <v>11901</v>
      </c>
      <c r="L166" s="1" t="s">
        <v>34</v>
      </c>
      <c r="M166" s="1" t="s">
        <v>976</v>
      </c>
      <c r="N166" s="1" t="s">
        <v>977</v>
      </c>
      <c r="O166" s="1" t="s">
        <v>7</v>
      </c>
      <c r="P166" s="1" t="s">
        <v>1778</v>
      </c>
      <c r="Q166" s="1" t="s">
        <v>140</v>
      </c>
      <c r="R166" s="1" t="s">
        <v>141</v>
      </c>
      <c r="S166" s="1" t="s">
        <v>11902</v>
      </c>
      <c r="T166" s="21">
        <v>27002.400000000001</v>
      </c>
      <c r="U166" s="21">
        <v>62827.49</v>
      </c>
      <c r="V166" s="21">
        <f t="shared" si="10"/>
        <v>89829.89</v>
      </c>
      <c r="W166" s="23">
        <f t="shared" si="11"/>
        <v>0.30059482428398832</v>
      </c>
      <c r="X166" s="2">
        <v>11389.1</v>
      </c>
      <c r="Y166" s="2">
        <v>31659.27</v>
      </c>
      <c r="Z166" s="3">
        <f t="shared" si="8"/>
        <v>43048.37</v>
      </c>
      <c r="AA166" s="8">
        <f t="shared" si="9"/>
        <v>0.26456518562723746</v>
      </c>
    </row>
    <row r="167" spans="1:27" ht="10.5" x14ac:dyDescent="0.15">
      <c r="A167" s="1" t="s">
        <v>14291</v>
      </c>
      <c r="B167" s="1" t="s">
        <v>0</v>
      </c>
      <c r="C167" s="1" t="s">
        <v>22</v>
      </c>
      <c r="E167" s="1" t="s">
        <v>14292</v>
      </c>
      <c r="F167" s="1" t="s">
        <v>2</v>
      </c>
      <c r="G167" s="1" t="s">
        <v>10160</v>
      </c>
      <c r="H167" s="1" t="s">
        <v>14293</v>
      </c>
      <c r="I167" s="1" t="s">
        <v>541</v>
      </c>
      <c r="J167" s="1" t="s">
        <v>118</v>
      </c>
      <c r="K167" s="1" t="s">
        <v>8768</v>
      </c>
      <c r="L167" s="1" t="s">
        <v>2</v>
      </c>
      <c r="M167" s="1" t="s">
        <v>120</v>
      </c>
      <c r="N167" s="1" t="s">
        <v>120</v>
      </c>
      <c r="O167" s="1" t="s">
        <v>7</v>
      </c>
      <c r="P167" s="1" t="s">
        <v>872</v>
      </c>
      <c r="Q167" s="1" t="s">
        <v>476</v>
      </c>
      <c r="R167" s="1" t="s">
        <v>488</v>
      </c>
      <c r="S167" s="1" t="s">
        <v>14294</v>
      </c>
      <c r="T167" s="21">
        <v>2809.75</v>
      </c>
      <c r="U167" s="21">
        <v>994.26</v>
      </c>
      <c r="V167" s="21">
        <f t="shared" si="10"/>
        <v>3804.01</v>
      </c>
      <c r="W167" s="23">
        <f t="shared" si="11"/>
        <v>0.7386284473489817</v>
      </c>
      <c r="X167" s="2">
        <v>11388.6</v>
      </c>
      <c r="Y167" s="2">
        <v>4797.2299999999996</v>
      </c>
      <c r="Z167" s="3">
        <f t="shared" si="8"/>
        <v>16185.83</v>
      </c>
      <c r="AA167" s="8">
        <f t="shared" si="9"/>
        <v>0.70361544635029527</v>
      </c>
    </row>
    <row r="168" spans="1:27" ht="10.5" x14ac:dyDescent="0.15">
      <c r="A168" s="1" t="s">
        <v>14542</v>
      </c>
      <c r="B168" s="1" t="s">
        <v>0</v>
      </c>
      <c r="C168" s="1" t="s">
        <v>22</v>
      </c>
      <c r="D168" s="14" t="s">
        <v>48458</v>
      </c>
      <c r="E168" s="1" t="s">
        <v>14543</v>
      </c>
      <c r="F168" s="1" t="s">
        <v>2</v>
      </c>
      <c r="G168" s="10" t="s">
        <v>14544</v>
      </c>
      <c r="H168" s="1" t="s">
        <v>14545</v>
      </c>
      <c r="I168" s="1" t="s">
        <v>157</v>
      </c>
      <c r="J168" s="1" t="s">
        <v>118</v>
      </c>
      <c r="K168" s="1" t="s">
        <v>2765</v>
      </c>
      <c r="L168" s="1" t="s">
        <v>2</v>
      </c>
      <c r="M168" s="1" t="s">
        <v>120</v>
      </c>
      <c r="N168" s="1" t="s">
        <v>120</v>
      </c>
      <c r="O168" s="1" t="s">
        <v>7</v>
      </c>
      <c r="P168" s="1" t="s">
        <v>1924</v>
      </c>
      <c r="Q168" s="1" t="s">
        <v>476</v>
      </c>
      <c r="R168" s="1" t="s">
        <v>488</v>
      </c>
      <c r="S168" s="1" t="s">
        <v>14546</v>
      </c>
      <c r="T168" s="21"/>
      <c r="U168" s="21"/>
      <c r="V168" s="21">
        <f t="shared" si="10"/>
        <v>0</v>
      </c>
      <c r="W168" s="23" t="e">
        <f t="shared" si="11"/>
        <v>#DIV/0!</v>
      </c>
      <c r="X168" s="2">
        <v>11308.15</v>
      </c>
      <c r="Y168" s="2">
        <v>675.01</v>
      </c>
      <c r="Z168" s="3">
        <f t="shared" si="8"/>
        <v>11983.16</v>
      </c>
      <c r="AA168" s="8">
        <f t="shared" si="9"/>
        <v>0.94367011706428017</v>
      </c>
    </row>
    <row r="169" spans="1:27" ht="10.5" x14ac:dyDescent="0.15">
      <c r="A169" s="1" t="s">
        <v>10104</v>
      </c>
      <c r="B169" s="1" t="s">
        <v>0</v>
      </c>
      <c r="C169" s="1" t="s">
        <v>22</v>
      </c>
      <c r="D169" s="14" t="s">
        <v>48458</v>
      </c>
      <c r="E169" s="1" t="s">
        <v>10105</v>
      </c>
      <c r="F169" s="1" t="s">
        <v>2</v>
      </c>
      <c r="G169" s="10" t="s">
        <v>8175</v>
      </c>
      <c r="H169" s="1" t="s">
        <v>8176</v>
      </c>
      <c r="I169" s="1" t="s">
        <v>4268</v>
      </c>
      <c r="J169" s="1" t="s">
        <v>118</v>
      </c>
      <c r="K169" s="1" t="s">
        <v>8177</v>
      </c>
      <c r="L169" s="1" t="s">
        <v>2</v>
      </c>
      <c r="M169" s="1" t="s">
        <v>120</v>
      </c>
      <c r="N169" s="1" t="s">
        <v>120</v>
      </c>
      <c r="O169" s="1" t="s">
        <v>7</v>
      </c>
      <c r="P169" s="1" t="s">
        <v>1409</v>
      </c>
      <c r="Q169" s="1" t="s">
        <v>476</v>
      </c>
      <c r="R169" s="1" t="s">
        <v>503</v>
      </c>
      <c r="S169" s="1" t="s">
        <v>10106</v>
      </c>
      <c r="T169" s="21"/>
      <c r="U169" s="21"/>
      <c r="V169" s="21">
        <f t="shared" si="10"/>
        <v>0</v>
      </c>
      <c r="W169" s="23" t="e">
        <f t="shared" si="11"/>
        <v>#DIV/0!</v>
      </c>
      <c r="X169" s="2">
        <v>11305.96</v>
      </c>
      <c r="Y169" s="2">
        <v>586.64</v>
      </c>
      <c r="Z169" s="3">
        <f t="shared" si="8"/>
        <v>11892.599999999999</v>
      </c>
      <c r="AA169" s="8">
        <f t="shared" si="9"/>
        <v>0.95067184635823965</v>
      </c>
    </row>
    <row r="170" spans="1:27" ht="10.5" x14ac:dyDescent="0.15">
      <c r="A170" s="1" t="s">
        <v>7858</v>
      </c>
      <c r="B170" s="1" t="s">
        <v>0</v>
      </c>
      <c r="C170" s="1" t="s">
        <v>22</v>
      </c>
      <c r="E170" s="1" t="s">
        <v>7859</v>
      </c>
      <c r="F170" s="1" t="s">
        <v>2</v>
      </c>
      <c r="G170" s="1" t="s">
        <v>2</v>
      </c>
      <c r="H170" s="1" t="s">
        <v>7860</v>
      </c>
      <c r="I170" s="1" t="s">
        <v>670</v>
      </c>
      <c r="J170" s="1" t="s">
        <v>24</v>
      </c>
      <c r="K170" s="1" t="s">
        <v>6952</v>
      </c>
      <c r="L170" s="1" t="s">
        <v>72</v>
      </c>
      <c r="M170" s="1" t="s">
        <v>3647</v>
      </c>
      <c r="N170" s="1" t="s">
        <v>977</v>
      </c>
      <c r="O170" s="1" t="s">
        <v>7</v>
      </c>
      <c r="P170" s="1" t="s">
        <v>338</v>
      </c>
      <c r="Q170" s="1" t="s">
        <v>29</v>
      </c>
      <c r="R170" s="1" t="s">
        <v>30</v>
      </c>
      <c r="S170" s="1" t="s">
        <v>7861</v>
      </c>
      <c r="T170" s="21"/>
      <c r="U170" s="21"/>
      <c r="V170" s="21">
        <f t="shared" si="10"/>
        <v>0</v>
      </c>
      <c r="W170" s="23" t="e">
        <f t="shared" si="11"/>
        <v>#DIV/0!</v>
      </c>
      <c r="X170" s="2">
        <v>11273.9</v>
      </c>
      <c r="Y170" s="2">
        <v>49038.81</v>
      </c>
      <c r="Z170" s="3">
        <f t="shared" si="8"/>
        <v>60312.71</v>
      </c>
      <c r="AA170" s="8">
        <f t="shared" si="9"/>
        <v>0.18692411599478784</v>
      </c>
    </row>
    <row r="171" spans="1:27" ht="10.5" x14ac:dyDescent="0.15">
      <c r="A171" s="1" t="s">
        <v>15911</v>
      </c>
      <c r="B171" s="1" t="s">
        <v>0</v>
      </c>
      <c r="C171" s="1" t="s">
        <v>22</v>
      </c>
      <c r="E171" s="1" t="s">
        <v>15912</v>
      </c>
      <c r="F171" s="1" t="s">
        <v>2</v>
      </c>
      <c r="G171" s="1" t="s">
        <v>2</v>
      </c>
      <c r="H171" s="1" t="s">
        <v>15913</v>
      </c>
      <c r="I171" s="1" t="s">
        <v>1546</v>
      </c>
      <c r="J171" s="1" t="s">
        <v>118</v>
      </c>
      <c r="K171" s="1" t="s">
        <v>2364</v>
      </c>
      <c r="L171" s="1" t="s">
        <v>2</v>
      </c>
      <c r="M171" s="1" t="s">
        <v>120</v>
      </c>
      <c r="N171" s="1" t="s">
        <v>120</v>
      </c>
      <c r="O171" s="1" t="s">
        <v>7</v>
      </c>
      <c r="P171" s="1" t="s">
        <v>879</v>
      </c>
      <c r="Q171" s="1" t="s">
        <v>476</v>
      </c>
      <c r="R171" s="1" t="s">
        <v>477</v>
      </c>
      <c r="S171" s="1" t="s">
        <v>15914</v>
      </c>
      <c r="T171" s="21">
        <v>17903.89</v>
      </c>
      <c r="U171" s="21">
        <v>2858.45</v>
      </c>
      <c r="V171" s="21">
        <f t="shared" si="10"/>
        <v>20762.34</v>
      </c>
      <c r="W171" s="23">
        <f t="shared" si="11"/>
        <v>0.862325248502818</v>
      </c>
      <c r="X171" s="2">
        <v>11270.28</v>
      </c>
      <c r="Y171" s="3">
        <v>0</v>
      </c>
      <c r="Z171" s="3">
        <f t="shared" si="8"/>
        <v>11270.28</v>
      </c>
      <c r="AA171" s="8">
        <f t="shared" si="9"/>
        <v>1</v>
      </c>
    </row>
    <row r="172" spans="1:27" ht="10.5" x14ac:dyDescent="0.15">
      <c r="A172" s="1" t="s">
        <v>8291</v>
      </c>
      <c r="B172" s="1" t="s">
        <v>0</v>
      </c>
      <c r="C172" s="1" t="s">
        <v>22</v>
      </c>
      <c r="D172" s="14" t="s">
        <v>48458</v>
      </c>
      <c r="E172" s="1" t="s">
        <v>7877</v>
      </c>
      <c r="F172" s="1" t="s">
        <v>2</v>
      </c>
      <c r="G172" s="10" t="s">
        <v>6611</v>
      </c>
      <c r="H172" s="1" t="s">
        <v>6612</v>
      </c>
      <c r="I172" s="1" t="s">
        <v>3103</v>
      </c>
      <c r="J172" s="1" t="s">
        <v>118</v>
      </c>
      <c r="K172" s="1" t="s">
        <v>6613</v>
      </c>
      <c r="L172" s="1" t="s">
        <v>2</v>
      </c>
      <c r="M172" s="1" t="s">
        <v>120</v>
      </c>
      <c r="N172" s="1" t="s">
        <v>120</v>
      </c>
      <c r="O172" s="1" t="s">
        <v>7</v>
      </c>
      <c r="P172" s="1" t="s">
        <v>2675</v>
      </c>
      <c r="Q172" s="1" t="s">
        <v>476</v>
      </c>
      <c r="R172" s="1" t="s">
        <v>488</v>
      </c>
      <c r="S172" s="1" t="s">
        <v>8292</v>
      </c>
      <c r="T172" s="21"/>
      <c r="U172" s="21"/>
      <c r="V172" s="21">
        <f t="shared" si="10"/>
        <v>0</v>
      </c>
      <c r="W172" s="23" t="e">
        <f t="shared" si="11"/>
        <v>#DIV/0!</v>
      </c>
      <c r="X172" s="2">
        <v>11262.65</v>
      </c>
      <c r="Y172" s="2">
        <v>191.78</v>
      </c>
      <c r="Z172" s="3">
        <f t="shared" si="8"/>
        <v>11454.43</v>
      </c>
      <c r="AA172" s="8">
        <f t="shared" si="9"/>
        <v>0.98325713282983085</v>
      </c>
    </row>
    <row r="173" spans="1:27" ht="10.5" x14ac:dyDescent="0.15">
      <c r="A173" s="1" t="s">
        <v>12929</v>
      </c>
      <c r="B173" s="1" t="s">
        <v>0</v>
      </c>
      <c r="C173" s="1" t="s">
        <v>22</v>
      </c>
      <c r="E173" s="1" t="s">
        <v>12930</v>
      </c>
      <c r="F173" s="1" t="s">
        <v>2</v>
      </c>
      <c r="G173" s="1" t="s">
        <v>2</v>
      </c>
      <c r="H173" s="1" t="s">
        <v>12931</v>
      </c>
      <c r="I173" s="1" t="s">
        <v>6875</v>
      </c>
      <c r="J173" s="1" t="s">
        <v>118</v>
      </c>
      <c r="K173" s="1" t="s">
        <v>9851</v>
      </c>
      <c r="L173" s="1" t="s">
        <v>2</v>
      </c>
      <c r="M173" s="1" t="s">
        <v>120</v>
      </c>
      <c r="N173" s="1" t="s">
        <v>120</v>
      </c>
      <c r="O173" s="1" t="s">
        <v>7</v>
      </c>
      <c r="P173" s="1" t="s">
        <v>475</v>
      </c>
      <c r="Q173" s="1" t="s">
        <v>476</v>
      </c>
      <c r="R173" s="1" t="s">
        <v>477</v>
      </c>
      <c r="S173" s="1" t="s">
        <v>12932</v>
      </c>
      <c r="T173" s="21">
        <v>5441.25</v>
      </c>
      <c r="U173" s="21">
        <v>0</v>
      </c>
      <c r="V173" s="21">
        <f t="shared" si="10"/>
        <v>5441.25</v>
      </c>
      <c r="W173" s="23">
        <f t="shared" si="11"/>
        <v>1</v>
      </c>
      <c r="X173" s="2">
        <v>11237.39</v>
      </c>
      <c r="Y173" s="2">
        <v>811.99</v>
      </c>
      <c r="Z173" s="3">
        <f t="shared" si="8"/>
        <v>12049.38</v>
      </c>
      <c r="AA173" s="8">
        <f t="shared" si="9"/>
        <v>0.93261147046570037</v>
      </c>
    </row>
    <row r="174" spans="1:27" ht="10.5" x14ac:dyDescent="0.15">
      <c r="A174" s="1" t="s">
        <v>4257</v>
      </c>
      <c r="B174" s="1" t="s">
        <v>0</v>
      </c>
      <c r="C174" s="1" t="s">
        <v>22</v>
      </c>
      <c r="E174" s="1" t="s">
        <v>4258</v>
      </c>
      <c r="F174" s="1" t="s">
        <v>2</v>
      </c>
      <c r="G174" s="1" t="s">
        <v>2</v>
      </c>
      <c r="H174" s="1" t="s">
        <v>4259</v>
      </c>
      <c r="I174" s="1" t="s">
        <v>4260</v>
      </c>
      <c r="J174" s="1" t="s">
        <v>118</v>
      </c>
      <c r="K174" s="1" t="s">
        <v>1305</v>
      </c>
      <c r="L174" s="1" t="s">
        <v>2</v>
      </c>
      <c r="M174" s="1" t="s">
        <v>120</v>
      </c>
      <c r="N174" s="1" t="s">
        <v>120</v>
      </c>
      <c r="O174" s="1" t="s">
        <v>7</v>
      </c>
      <c r="P174" s="1" t="s">
        <v>1111</v>
      </c>
      <c r="Q174" s="1" t="s">
        <v>140</v>
      </c>
      <c r="R174" s="1" t="s">
        <v>534</v>
      </c>
      <c r="S174" s="1" t="s">
        <v>4261</v>
      </c>
      <c r="T174" s="21">
        <v>6731.45</v>
      </c>
      <c r="U174" s="21">
        <v>2.95</v>
      </c>
      <c r="V174" s="21">
        <f t="shared" si="10"/>
        <v>6734.4</v>
      </c>
      <c r="W174" s="23">
        <f t="shared" si="11"/>
        <v>0.99956195058208608</v>
      </c>
      <c r="X174" s="2">
        <v>11165.7</v>
      </c>
      <c r="Y174" s="2">
        <v>0</v>
      </c>
      <c r="Z174" s="3">
        <f t="shared" si="8"/>
        <v>11165.7</v>
      </c>
      <c r="AA174" s="8">
        <f t="shared" si="9"/>
        <v>1</v>
      </c>
    </row>
    <row r="175" spans="1:27" ht="10.5" x14ac:dyDescent="0.15">
      <c r="A175" s="1" t="s">
        <v>5030</v>
      </c>
      <c r="B175" s="1" t="s">
        <v>0</v>
      </c>
      <c r="C175" s="1" t="s">
        <v>22</v>
      </c>
      <c r="E175" s="1" t="s">
        <v>5031</v>
      </c>
      <c r="F175" s="1" t="s">
        <v>2</v>
      </c>
      <c r="G175" s="1" t="s">
        <v>5032</v>
      </c>
      <c r="H175" s="1" t="s">
        <v>5033</v>
      </c>
      <c r="I175" s="1" t="s">
        <v>541</v>
      </c>
      <c r="J175" s="1" t="s">
        <v>118</v>
      </c>
      <c r="K175" s="1" t="s">
        <v>5034</v>
      </c>
      <c r="L175" s="1" t="s">
        <v>72</v>
      </c>
      <c r="M175" s="1" t="s">
        <v>120</v>
      </c>
      <c r="N175" s="1" t="s">
        <v>4684</v>
      </c>
      <c r="O175" s="1" t="s">
        <v>7</v>
      </c>
      <c r="P175" s="1" t="s">
        <v>872</v>
      </c>
      <c r="Q175" s="1" t="s">
        <v>476</v>
      </c>
      <c r="R175" s="1" t="s">
        <v>488</v>
      </c>
      <c r="S175" s="1" t="s">
        <v>5035</v>
      </c>
      <c r="T175" s="21">
        <v>20352.080000000002</v>
      </c>
      <c r="U175" s="21">
        <v>4177.78</v>
      </c>
      <c r="V175" s="21">
        <f t="shared" si="10"/>
        <v>24529.86</v>
      </c>
      <c r="W175" s="23">
        <f t="shared" si="11"/>
        <v>0.82968594194993373</v>
      </c>
      <c r="X175" s="2">
        <v>11143.06</v>
      </c>
      <c r="Y175" s="2">
        <v>1479.17</v>
      </c>
      <c r="Z175" s="3">
        <f t="shared" si="8"/>
        <v>12622.23</v>
      </c>
      <c r="AA175" s="8">
        <f t="shared" si="9"/>
        <v>0.88281230812621858</v>
      </c>
    </row>
    <row r="176" spans="1:27" ht="10.5" x14ac:dyDescent="0.15">
      <c r="A176" s="1" t="s">
        <v>9882</v>
      </c>
      <c r="B176" s="1" t="s">
        <v>0</v>
      </c>
      <c r="C176" s="1" t="s">
        <v>22</v>
      </c>
      <c r="E176" s="1" t="s">
        <v>9883</v>
      </c>
      <c r="F176" s="1" t="s">
        <v>2</v>
      </c>
      <c r="G176" s="1" t="s">
        <v>9884</v>
      </c>
      <c r="H176" s="1" t="s">
        <v>9885</v>
      </c>
      <c r="I176" s="1" t="s">
        <v>4268</v>
      </c>
      <c r="J176" s="1" t="s">
        <v>118</v>
      </c>
      <c r="K176" s="1" t="s">
        <v>6540</v>
      </c>
      <c r="L176" s="1" t="s">
        <v>2</v>
      </c>
      <c r="M176" s="1" t="s">
        <v>120</v>
      </c>
      <c r="N176" s="1" t="s">
        <v>120</v>
      </c>
      <c r="O176" s="1" t="s">
        <v>7</v>
      </c>
      <c r="P176" s="1" t="s">
        <v>872</v>
      </c>
      <c r="Q176" s="1" t="s">
        <v>476</v>
      </c>
      <c r="R176" s="1" t="s">
        <v>488</v>
      </c>
      <c r="S176" s="1" t="s">
        <v>9886</v>
      </c>
      <c r="T176" s="21">
        <v>3675.32</v>
      </c>
      <c r="U176" s="21">
        <v>0</v>
      </c>
      <c r="V176" s="21">
        <f t="shared" si="10"/>
        <v>3675.32</v>
      </c>
      <c r="W176" s="23">
        <f t="shared" si="11"/>
        <v>1</v>
      </c>
      <c r="X176" s="2">
        <v>11061.92</v>
      </c>
      <c r="Y176" s="3">
        <v>0</v>
      </c>
      <c r="Z176" s="3">
        <f t="shared" si="8"/>
        <v>11061.92</v>
      </c>
      <c r="AA176" s="8">
        <f t="shared" si="9"/>
        <v>1</v>
      </c>
    </row>
    <row r="177" spans="1:27" ht="10.5" x14ac:dyDescent="0.15">
      <c r="A177" s="1" t="s">
        <v>13363</v>
      </c>
      <c r="B177" s="1" t="s">
        <v>0</v>
      </c>
      <c r="C177" s="1" t="s">
        <v>22</v>
      </c>
      <c r="E177" s="1" t="s">
        <v>12660</v>
      </c>
      <c r="F177" s="1" t="s">
        <v>2</v>
      </c>
      <c r="G177" s="1" t="s">
        <v>2</v>
      </c>
      <c r="H177" s="1" t="s">
        <v>13364</v>
      </c>
      <c r="I177" s="1" t="s">
        <v>4543</v>
      </c>
      <c r="J177" s="1" t="s">
        <v>118</v>
      </c>
      <c r="K177" s="1" t="s">
        <v>6540</v>
      </c>
      <c r="L177" s="1" t="s">
        <v>2</v>
      </c>
      <c r="M177" s="1" t="s">
        <v>120</v>
      </c>
      <c r="N177" s="1" t="s">
        <v>120</v>
      </c>
      <c r="O177" s="1" t="s">
        <v>7</v>
      </c>
      <c r="P177" s="1" t="s">
        <v>1409</v>
      </c>
      <c r="Q177" s="1" t="s">
        <v>476</v>
      </c>
      <c r="R177" s="1" t="s">
        <v>503</v>
      </c>
      <c r="S177" s="1" t="s">
        <v>13365</v>
      </c>
      <c r="T177" s="21">
        <v>14737.79</v>
      </c>
      <c r="U177" s="21">
        <v>292.85000000000002</v>
      </c>
      <c r="V177" s="21">
        <f t="shared" si="10"/>
        <v>15030.640000000001</v>
      </c>
      <c r="W177" s="23">
        <f t="shared" si="11"/>
        <v>0.98051646503409029</v>
      </c>
      <c r="X177" s="2">
        <v>11050.53</v>
      </c>
      <c r="Y177" s="2">
        <v>31.85</v>
      </c>
      <c r="Z177" s="3">
        <f t="shared" si="8"/>
        <v>11082.380000000001</v>
      </c>
      <c r="AA177" s="8">
        <f t="shared" si="9"/>
        <v>0.99712606858815522</v>
      </c>
    </row>
    <row r="178" spans="1:27" ht="10.5" x14ac:dyDescent="0.15">
      <c r="A178" s="1" t="s">
        <v>9832</v>
      </c>
      <c r="B178" s="1" t="s">
        <v>0</v>
      </c>
      <c r="C178" s="1" t="s">
        <v>22</v>
      </c>
      <c r="D178" s="14" t="s">
        <v>48458</v>
      </c>
      <c r="E178" s="1" t="s">
        <v>9833</v>
      </c>
      <c r="F178" s="1" t="s">
        <v>2</v>
      </c>
      <c r="G178" s="10" t="s">
        <v>8725</v>
      </c>
      <c r="H178" s="1" t="s">
        <v>8436</v>
      </c>
      <c r="I178" s="1" t="s">
        <v>595</v>
      </c>
      <c r="J178" s="1" t="s">
        <v>118</v>
      </c>
      <c r="K178" s="1" t="s">
        <v>5785</v>
      </c>
      <c r="L178" s="1" t="s">
        <v>2</v>
      </c>
      <c r="M178" s="1" t="s">
        <v>120</v>
      </c>
      <c r="N178" s="1" t="s">
        <v>120</v>
      </c>
      <c r="O178" s="1" t="s">
        <v>7</v>
      </c>
      <c r="P178" s="1" t="s">
        <v>1409</v>
      </c>
      <c r="Q178" s="1" t="s">
        <v>476</v>
      </c>
      <c r="R178" s="1" t="s">
        <v>503</v>
      </c>
      <c r="S178" s="1" t="s">
        <v>9834</v>
      </c>
      <c r="T178" s="21"/>
      <c r="U178" s="21"/>
      <c r="V178" s="21">
        <f t="shared" si="10"/>
        <v>0</v>
      </c>
      <c r="W178" s="23" t="e">
        <f t="shared" si="11"/>
        <v>#DIV/0!</v>
      </c>
      <c r="X178" s="2">
        <v>11016.67</v>
      </c>
      <c r="Y178" s="2">
        <v>977.5</v>
      </c>
      <c r="Z178" s="3">
        <f t="shared" si="8"/>
        <v>11994.17</v>
      </c>
      <c r="AA178" s="8">
        <f t="shared" si="9"/>
        <v>0.91850207225677138</v>
      </c>
    </row>
    <row r="179" spans="1:27" ht="10.5" x14ac:dyDescent="0.15">
      <c r="A179" s="1" t="s">
        <v>11487</v>
      </c>
      <c r="B179" s="1" t="s">
        <v>0</v>
      </c>
      <c r="C179" s="1" t="s">
        <v>22</v>
      </c>
      <c r="E179" s="1" t="s">
        <v>11488</v>
      </c>
      <c r="F179" s="1" t="s">
        <v>2</v>
      </c>
      <c r="G179" s="1" t="s">
        <v>2</v>
      </c>
      <c r="H179" s="1" t="s">
        <v>11489</v>
      </c>
      <c r="I179" s="1" t="s">
        <v>5047</v>
      </c>
      <c r="J179" s="1" t="s">
        <v>118</v>
      </c>
      <c r="K179" s="1" t="s">
        <v>5617</v>
      </c>
      <c r="L179" s="1" t="s">
        <v>2</v>
      </c>
      <c r="M179" s="1" t="s">
        <v>120</v>
      </c>
      <c r="N179" s="1" t="s">
        <v>120</v>
      </c>
      <c r="O179" s="1" t="s">
        <v>7</v>
      </c>
      <c r="P179" s="1" t="s">
        <v>1242</v>
      </c>
      <c r="Q179" s="1" t="s">
        <v>476</v>
      </c>
      <c r="R179" s="1" t="s">
        <v>503</v>
      </c>
      <c r="S179" s="1" t="s">
        <v>11490</v>
      </c>
      <c r="T179" s="21">
        <v>16649.599999999999</v>
      </c>
      <c r="U179" s="21">
        <v>2884.73</v>
      </c>
      <c r="V179" s="21">
        <f t="shared" si="10"/>
        <v>19534.329999999998</v>
      </c>
      <c r="W179" s="23">
        <f t="shared" si="11"/>
        <v>0.85232511173917924</v>
      </c>
      <c r="X179" s="2">
        <v>10929</v>
      </c>
      <c r="Y179" s="2">
        <v>1425</v>
      </c>
      <c r="Z179" s="3">
        <f t="shared" si="8"/>
        <v>12354</v>
      </c>
      <c r="AA179" s="8">
        <f t="shared" si="9"/>
        <v>0.88465274405050998</v>
      </c>
    </row>
    <row r="180" spans="1:27" ht="10.5" x14ac:dyDescent="0.15">
      <c r="A180" s="1" t="s">
        <v>13689</v>
      </c>
      <c r="B180" s="1" t="s">
        <v>0</v>
      </c>
      <c r="C180" s="1" t="s">
        <v>22</v>
      </c>
      <c r="E180" s="1" t="s">
        <v>13690</v>
      </c>
      <c r="F180" s="1" t="s">
        <v>2</v>
      </c>
      <c r="G180" s="1" t="s">
        <v>13691</v>
      </c>
      <c r="H180" s="1" t="s">
        <v>13692</v>
      </c>
      <c r="I180" s="1" t="s">
        <v>13693</v>
      </c>
      <c r="J180" s="1" t="s">
        <v>118</v>
      </c>
      <c r="K180" s="1" t="s">
        <v>5048</v>
      </c>
      <c r="L180" s="1" t="s">
        <v>2</v>
      </c>
      <c r="M180" s="1" t="s">
        <v>120</v>
      </c>
      <c r="N180" s="1" t="s">
        <v>120</v>
      </c>
      <c r="O180" s="1" t="s">
        <v>7</v>
      </c>
      <c r="P180" s="1" t="s">
        <v>468</v>
      </c>
      <c r="Q180" s="1" t="s">
        <v>140</v>
      </c>
      <c r="R180" s="1" t="s">
        <v>365</v>
      </c>
      <c r="S180" s="1" t="s">
        <v>13694</v>
      </c>
      <c r="T180" s="21">
        <v>7246.44</v>
      </c>
      <c r="U180" s="21">
        <v>0</v>
      </c>
      <c r="V180" s="21">
        <f t="shared" si="10"/>
        <v>7246.44</v>
      </c>
      <c r="W180" s="23">
        <f t="shared" si="11"/>
        <v>1</v>
      </c>
      <c r="X180" s="2">
        <v>10879.25</v>
      </c>
      <c r="Y180" s="3">
        <v>0</v>
      </c>
      <c r="Z180" s="3">
        <f t="shared" si="8"/>
        <v>10879.25</v>
      </c>
      <c r="AA180" s="8">
        <f t="shared" si="9"/>
        <v>1</v>
      </c>
    </row>
    <row r="181" spans="1:27" ht="10.5" x14ac:dyDescent="0.15">
      <c r="A181" s="1" t="s">
        <v>14881</v>
      </c>
      <c r="B181" s="1" t="s">
        <v>0</v>
      </c>
      <c r="C181" s="1" t="s">
        <v>22</v>
      </c>
      <c r="E181" s="1" t="s">
        <v>14882</v>
      </c>
      <c r="F181" s="1" t="s">
        <v>2</v>
      </c>
      <c r="G181" s="1" t="s">
        <v>2</v>
      </c>
      <c r="H181" s="1" t="s">
        <v>14883</v>
      </c>
      <c r="I181" s="1" t="s">
        <v>433</v>
      </c>
      <c r="J181" s="1" t="s">
        <v>64</v>
      </c>
      <c r="K181" s="1" t="s">
        <v>12852</v>
      </c>
      <c r="L181" s="1" t="s">
        <v>6</v>
      </c>
      <c r="M181" s="1" t="s">
        <v>398</v>
      </c>
      <c r="N181" s="1" t="s">
        <v>222</v>
      </c>
      <c r="O181" s="1" t="s">
        <v>7</v>
      </c>
      <c r="P181" s="1" t="s">
        <v>2347</v>
      </c>
      <c r="Q181" s="1" t="s">
        <v>476</v>
      </c>
      <c r="R181" s="1" t="s">
        <v>503</v>
      </c>
      <c r="S181" s="1" t="s">
        <v>14884</v>
      </c>
      <c r="T181" s="21">
        <v>13749.55</v>
      </c>
      <c r="U181" s="21">
        <v>98445.73</v>
      </c>
      <c r="V181" s="21">
        <f t="shared" si="10"/>
        <v>112195.28</v>
      </c>
      <c r="W181" s="23">
        <f t="shared" si="11"/>
        <v>0.12255016432063809</v>
      </c>
      <c r="X181" s="2">
        <v>10876.75</v>
      </c>
      <c r="Y181" s="2">
        <v>80168.759999999995</v>
      </c>
      <c r="Z181" s="3">
        <f t="shared" si="8"/>
        <v>91045.51</v>
      </c>
      <c r="AA181" s="8">
        <f t="shared" si="9"/>
        <v>0.11946497965687711</v>
      </c>
    </row>
    <row r="182" spans="1:27" ht="10.5" x14ac:dyDescent="0.15">
      <c r="A182" s="1" t="s">
        <v>16480</v>
      </c>
      <c r="B182" s="1" t="s">
        <v>0</v>
      </c>
      <c r="C182" s="1" t="s">
        <v>22</v>
      </c>
      <c r="D182" s="14" t="s">
        <v>48458</v>
      </c>
      <c r="E182" s="1" t="s">
        <v>16481</v>
      </c>
      <c r="F182" s="1" t="s">
        <v>2</v>
      </c>
      <c r="G182" s="10" t="s">
        <v>16482</v>
      </c>
      <c r="H182" s="1" t="s">
        <v>16483</v>
      </c>
      <c r="I182" s="1" t="s">
        <v>4268</v>
      </c>
      <c r="J182" s="1" t="s">
        <v>118</v>
      </c>
      <c r="K182" s="1" t="s">
        <v>6176</v>
      </c>
      <c r="L182" s="1" t="s">
        <v>2</v>
      </c>
      <c r="M182" s="1" t="s">
        <v>120</v>
      </c>
      <c r="N182" s="1" t="s">
        <v>120</v>
      </c>
      <c r="O182" s="1" t="s">
        <v>7</v>
      </c>
      <c r="P182" s="1" t="s">
        <v>872</v>
      </c>
      <c r="Q182" s="1" t="s">
        <v>476</v>
      </c>
      <c r="R182" s="1" t="s">
        <v>488</v>
      </c>
      <c r="S182" s="1" t="s">
        <v>16484</v>
      </c>
      <c r="T182" s="21"/>
      <c r="U182" s="21"/>
      <c r="V182" s="21">
        <f t="shared" si="10"/>
        <v>0</v>
      </c>
      <c r="W182" s="23" t="e">
        <f t="shared" si="11"/>
        <v>#DIV/0!</v>
      </c>
      <c r="X182" s="2">
        <v>10846.61</v>
      </c>
      <c r="Y182" s="2">
        <v>277.69</v>
      </c>
      <c r="Z182" s="3">
        <f t="shared" si="8"/>
        <v>11124.300000000001</v>
      </c>
      <c r="AA182" s="8">
        <f t="shared" si="9"/>
        <v>0.97503753045135422</v>
      </c>
    </row>
    <row r="183" spans="1:27" ht="10.5" x14ac:dyDescent="0.15">
      <c r="A183" s="1" t="s">
        <v>11843</v>
      </c>
      <c r="B183" s="1" t="s">
        <v>0</v>
      </c>
      <c r="C183" s="1" t="s">
        <v>22</v>
      </c>
      <c r="D183" s="14" t="s">
        <v>48458</v>
      </c>
      <c r="E183" s="1" t="s">
        <v>11844</v>
      </c>
      <c r="F183" s="1" t="s">
        <v>2</v>
      </c>
      <c r="G183" s="10" t="s">
        <v>9071</v>
      </c>
      <c r="H183" s="1" t="s">
        <v>9072</v>
      </c>
      <c r="I183" s="1" t="s">
        <v>3101</v>
      </c>
      <c r="J183" s="1" t="s">
        <v>118</v>
      </c>
      <c r="K183" s="1" t="s">
        <v>6239</v>
      </c>
      <c r="L183" s="1" t="s">
        <v>2</v>
      </c>
      <c r="M183" s="1" t="s">
        <v>120</v>
      </c>
      <c r="N183" s="1" t="s">
        <v>120</v>
      </c>
      <c r="O183" s="1" t="s">
        <v>7</v>
      </c>
      <c r="P183" s="1" t="s">
        <v>1473</v>
      </c>
      <c r="Q183" s="1" t="s">
        <v>476</v>
      </c>
      <c r="R183" s="1" t="s">
        <v>477</v>
      </c>
      <c r="S183" s="1" t="s">
        <v>11845</v>
      </c>
      <c r="T183" s="21">
        <v>18920.73</v>
      </c>
      <c r="U183" s="21">
        <v>0</v>
      </c>
      <c r="V183" s="21">
        <f t="shared" si="10"/>
        <v>18920.73</v>
      </c>
      <c r="W183" s="23">
        <f t="shared" si="11"/>
        <v>1</v>
      </c>
      <c r="X183" s="2">
        <v>10791.76</v>
      </c>
      <c r="Y183" s="2">
        <v>316.38</v>
      </c>
      <c r="Z183" s="3">
        <f t="shared" si="8"/>
        <v>11108.14</v>
      </c>
      <c r="AA183" s="8">
        <f t="shared" si="9"/>
        <v>0.97151818396239165</v>
      </c>
    </row>
    <row r="184" spans="1:27" ht="10.5" x14ac:dyDescent="0.15">
      <c r="A184" s="1" t="s">
        <v>6624</v>
      </c>
      <c r="B184" s="1" t="s">
        <v>0</v>
      </c>
      <c r="C184" s="1" t="s">
        <v>22</v>
      </c>
      <c r="E184" s="1" t="s">
        <v>6625</v>
      </c>
      <c r="F184" s="1" t="s">
        <v>2</v>
      </c>
      <c r="G184" s="1" t="s">
        <v>2</v>
      </c>
      <c r="H184" s="1" t="s">
        <v>6626</v>
      </c>
      <c r="I184" s="1" t="s">
        <v>595</v>
      </c>
      <c r="J184" s="1" t="s">
        <v>118</v>
      </c>
      <c r="K184" s="1" t="s">
        <v>6627</v>
      </c>
      <c r="L184" s="1" t="s">
        <v>2</v>
      </c>
      <c r="M184" s="1" t="s">
        <v>120</v>
      </c>
      <c r="N184" s="1" t="s">
        <v>120</v>
      </c>
      <c r="O184" s="1" t="s">
        <v>7</v>
      </c>
      <c r="P184" s="1" t="s">
        <v>1409</v>
      </c>
      <c r="Q184" s="1" t="s">
        <v>476</v>
      </c>
      <c r="R184" s="1" t="s">
        <v>503</v>
      </c>
      <c r="S184" s="1" t="s">
        <v>6628</v>
      </c>
      <c r="T184" s="21">
        <v>1821.5</v>
      </c>
      <c r="U184" s="21">
        <v>0</v>
      </c>
      <c r="V184" s="21">
        <f t="shared" si="10"/>
        <v>1821.5</v>
      </c>
      <c r="W184" s="23">
        <f t="shared" si="11"/>
        <v>1</v>
      </c>
      <c r="X184" s="2">
        <v>10648.65</v>
      </c>
      <c r="Y184" s="2">
        <v>300.87</v>
      </c>
      <c r="Z184" s="3">
        <f t="shared" si="8"/>
        <v>10949.52</v>
      </c>
      <c r="AA184" s="8">
        <f t="shared" si="9"/>
        <v>0.9725220831598097</v>
      </c>
    </row>
    <row r="185" spans="1:27" ht="10.5" x14ac:dyDescent="0.15">
      <c r="A185" s="1" t="s">
        <v>9379</v>
      </c>
      <c r="B185" s="1" t="s">
        <v>0</v>
      </c>
      <c r="C185" s="1" t="s">
        <v>22</v>
      </c>
      <c r="E185" s="1" t="s">
        <v>9380</v>
      </c>
      <c r="F185" s="1" t="s">
        <v>2</v>
      </c>
      <c r="G185" s="1" t="s">
        <v>2</v>
      </c>
      <c r="H185" s="1" t="s">
        <v>6626</v>
      </c>
      <c r="I185" s="1" t="s">
        <v>595</v>
      </c>
      <c r="J185" s="1" t="s">
        <v>118</v>
      </c>
      <c r="K185" s="1" t="s">
        <v>6627</v>
      </c>
      <c r="L185" s="1" t="s">
        <v>2</v>
      </c>
      <c r="M185" s="1" t="s">
        <v>120</v>
      </c>
      <c r="N185" s="1" t="s">
        <v>120</v>
      </c>
      <c r="O185" s="1" t="s">
        <v>7</v>
      </c>
      <c r="P185" s="1" t="s">
        <v>1409</v>
      </c>
      <c r="Q185" s="1" t="s">
        <v>476</v>
      </c>
      <c r="R185" s="1" t="s">
        <v>503</v>
      </c>
      <c r="S185" s="1" t="s">
        <v>9381</v>
      </c>
      <c r="T185" s="21"/>
      <c r="U185" s="21"/>
      <c r="V185" s="21">
        <f t="shared" si="10"/>
        <v>0</v>
      </c>
      <c r="W185" s="23" t="e">
        <f t="shared" si="11"/>
        <v>#DIV/0!</v>
      </c>
      <c r="X185" s="2">
        <v>10648.65</v>
      </c>
      <c r="Y185" s="2">
        <v>311.27</v>
      </c>
      <c r="Z185" s="3">
        <f t="shared" si="8"/>
        <v>10959.92</v>
      </c>
      <c r="AA185" s="8">
        <f t="shared" si="9"/>
        <v>0.97159924524996533</v>
      </c>
    </row>
    <row r="186" spans="1:27" ht="10.5" x14ac:dyDescent="0.15">
      <c r="A186" s="1" t="s">
        <v>2644</v>
      </c>
      <c r="B186" s="1" t="s">
        <v>0</v>
      </c>
      <c r="C186" s="1" t="s">
        <v>22</v>
      </c>
      <c r="E186" s="1" t="s">
        <v>2645</v>
      </c>
      <c r="F186" s="1" t="s">
        <v>2</v>
      </c>
      <c r="G186" s="1" t="s">
        <v>2646</v>
      </c>
      <c r="H186" s="1" t="s">
        <v>2647</v>
      </c>
      <c r="I186" s="1" t="s">
        <v>442</v>
      </c>
      <c r="J186" s="1" t="s">
        <v>24</v>
      </c>
      <c r="K186" s="1" t="s">
        <v>443</v>
      </c>
      <c r="L186" s="1" t="s">
        <v>26</v>
      </c>
      <c r="M186" s="1" t="s">
        <v>976</v>
      </c>
      <c r="N186" s="1" t="s">
        <v>977</v>
      </c>
      <c r="O186" s="1" t="s">
        <v>7</v>
      </c>
      <c r="P186" s="1" t="s">
        <v>991</v>
      </c>
      <c r="Q186" s="1" t="s">
        <v>29</v>
      </c>
      <c r="R186" s="1" t="s">
        <v>30</v>
      </c>
      <c r="S186" s="1" t="s">
        <v>2648</v>
      </c>
      <c r="T186" s="21">
        <v>12327.5</v>
      </c>
      <c r="U186" s="21">
        <v>37333.120000000003</v>
      </c>
      <c r="V186" s="21">
        <f t="shared" si="10"/>
        <v>49660.62</v>
      </c>
      <c r="W186" s="23">
        <f t="shared" si="11"/>
        <v>0.248234919338502</v>
      </c>
      <c r="X186" s="2">
        <v>10535.77</v>
      </c>
      <c r="Y186" s="2">
        <v>15379.61</v>
      </c>
      <c r="Z186" s="3">
        <f t="shared" si="8"/>
        <v>25915.38</v>
      </c>
      <c r="AA186" s="8">
        <f t="shared" si="9"/>
        <v>0.4065450709192765</v>
      </c>
    </row>
    <row r="187" spans="1:27" ht="10.5" x14ac:dyDescent="0.15">
      <c r="A187" s="1" t="s">
        <v>7900</v>
      </c>
      <c r="B187" s="1" t="s">
        <v>0</v>
      </c>
      <c r="C187" s="1" t="s">
        <v>22</v>
      </c>
      <c r="E187" s="1" t="s">
        <v>7901</v>
      </c>
      <c r="F187" s="1" t="s">
        <v>2</v>
      </c>
      <c r="G187" s="1" t="s">
        <v>7902</v>
      </c>
      <c r="H187" s="1" t="s">
        <v>6812</v>
      </c>
      <c r="I187" s="1" t="s">
        <v>4543</v>
      </c>
      <c r="J187" s="1" t="s">
        <v>118</v>
      </c>
      <c r="K187" s="1" t="s">
        <v>4625</v>
      </c>
      <c r="L187" s="1" t="s">
        <v>2</v>
      </c>
      <c r="M187" s="1" t="s">
        <v>120</v>
      </c>
      <c r="N187" s="1" t="s">
        <v>120</v>
      </c>
      <c r="O187" s="1" t="s">
        <v>7</v>
      </c>
      <c r="P187" s="1" t="s">
        <v>872</v>
      </c>
      <c r="Q187" s="1" t="s">
        <v>476</v>
      </c>
      <c r="R187" s="1" t="s">
        <v>488</v>
      </c>
      <c r="S187" s="1" t="s">
        <v>7903</v>
      </c>
      <c r="T187" s="21"/>
      <c r="U187" s="21"/>
      <c r="V187" s="21">
        <f t="shared" si="10"/>
        <v>0</v>
      </c>
      <c r="W187" s="23" t="e">
        <f t="shared" si="11"/>
        <v>#DIV/0!</v>
      </c>
      <c r="X187" s="2">
        <v>10508.54</v>
      </c>
      <c r="Y187" s="2">
        <v>29.5</v>
      </c>
      <c r="Z187" s="3">
        <f t="shared" si="8"/>
        <v>10538.04</v>
      </c>
      <c r="AA187" s="8">
        <f t="shared" si="9"/>
        <v>0.99720061795172532</v>
      </c>
    </row>
    <row r="188" spans="1:27" ht="10.5" x14ac:dyDescent="0.15">
      <c r="A188" s="1" t="s">
        <v>5848</v>
      </c>
      <c r="B188" s="1" t="s">
        <v>0</v>
      </c>
      <c r="C188" s="1" t="s">
        <v>22</v>
      </c>
      <c r="D188" s="14" t="s">
        <v>48458</v>
      </c>
      <c r="E188" s="1" t="s">
        <v>5849</v>
      </c>
      <c r="F188" s="1" t="s">
        <v>2</v>
      </c>
      <c r="G188" s="10" t="s">
        <v>5850</v>
      </c>
      <c r="H188" s="1" t="s">
        <v>5851</v>
      </c>
      <c r="I188" s="1" t="s">
        <v>178</v>
      </c>
      <c r="J188" s="1" t="s">
        <v>118</v>
      </c>
      <c r="K188" s="1" t="s">
        <v>5852</v>
      </c>
      <c r="L188" s="1" t="s">
        <v>2</v>
      </c>
      <c r="M188" s="1" t="s">
        <v>120</v>
      </c>
      <c r="N188" s="1" t="s">
        <v>120</v>
      </c>
      <c r="O188" s="1" t="s">
        <v>7</v>
      </c>
      <c r="P188" s="1" t="s">
        <v>872</v>
      </c>
      <c r="Q188" s="1" t="s">
        <v>476</v>
      </c>
      <c r="R188" s="1" t="s">
        <v>488</v>
      </c>
      <c r="S188" s="1" t="s">
        <v>5853</v>
      </c>
      <c r="T188" s="21">
        <v>52017.26</v>
      </c>
      <c r="U188" s="21">
        <v>388.11</v>
      </c>
      <c r="V188" s="21">
        <f t="shared" si="10"/>
        <v>52405.37</v>
      </c>
      <c r="W188" s="23">
        <f t="shared" si="11"/>
        <v>0.99259407957619605</v>
      </c>
      <c r="X188" s="2">
        <v>10463.540000000001</v>
      </c>
      <c r="Y188" s="2">
        <v>70.09</v>
      </c>
      <c r="Z188" s="3">
        <f t="shared" si="8"/>
        <v>10533.630000000001</v>
      </c>
      <c r="AA188" s="8">
        <f t="shared" si="9"/>
        <v>0.99334607348084181</v>
      </c>
    </row>
    <row r="189" spans="1:27" ht="10.5" x14ac:dyDescent="0.15">
      <c r="A189" s="1" t="s">
        <v>15091</v>
      </c>
      <c r="B189" s="1" t="s">
        <v>0</v>
      </c>
      <c r="C189" s="1" t="s">
        <v>22</v>
      </c>
      <c r="D189" s="14" t="s">
        <v>48458</v>
      </c>
      <c r="E189" s="1" t="s">
        <v>15092</v>
      </c>
      <c r="F189" s="1" t="s">
        <v>2</v>
      </c>
      <c r="G189" s="10" t="s">
        <v>15093</v>
      </c>
      <c r="H189" s="1" t="s">
        <v>15094</v>
      </c>
      <c r="I189" s="1" t="s">
        <v>6710</v>
      </c>
      <c r="J189" s="1" t="s">
        <v>118</v>
      </c>
      <c r="K189" s="1" t="s">
        <v>6711</v>
      </c>
      <c r="L189" s="1" t="s">
        <v>2</v>
      </c>
      <c r="M189" s="1" t="s">
        <v>120</v>
      </c>
      <c r="N189" s="1" t="s">
        <v>120</v>
      </c>
      <c r="O189" s="1" t="s">
        <v>7</v>
      </c>
      <c r="P189" s="1" t="s">
        <v>1242</v>
      </c>
      <c r="Q189" s="1" t="s">
        <v>476</v>
      </c>
      <c r="R189" s="1" t="s">
        <v>503</v>
      </c>
      <c r="S189" s="1" t="s">
        <v>15095</v>
      </c>
      <c r="T189" s="21">
        <v>13087.98</v>
      </c>
      <c r="U189" s="21">
        <v>-50</v>
      </c>
      <c r="V189" s="21">
        <f t="shared" si="10"/>
        <v>13037.98</v>
      </c>
      <c r="W189" s="23">
        <f t="shared" si="11"/>
        <v>1.0038349498925447</v>
      </c>
      <c r="X189" s="2">
        <v>10452.84</v>
      </c>
      <c r="Y189" s="2">
        <v>101.95</v>
      </c>
      <c r="Z189" s="3">
        <f t="shared" si="8"/>
        <v>10554.79</v>
      </c>
      <c r="AA189" s="8">
        <f t="shared" si="9"/>
        <v>0.99034087840686547</v>
      </c>
    </row>
    <row r="190" spans="1:27" ht="10.5" x14ac:dyDescent="0.15">
      <c r="A190" s="1" t="s">
        <v>7876</v>
      </c>
      <c r="B190" s="1" t="s">
        <v>0</v>
      </c>
      <c r="C190" s="1" t="s">
        <v>22</v>
      </c>
      <c r="D190" s="14" t="s">
        <v>48458</v>
      </c>
      <c r="E190" s="1" t="s">
        <v>7877</v>
      </c>
      <c r="F190" s="1" t="s">
        <v>2</v>
      </c>
      <c r="G190" s="10" t="s">
        <v>7878</v>
      </c>
      <c r="H190" s="1" t="s">
        <v>7879</v>
      </c>
      <c r="I190" s="1" t="s">
        <v>6431</v>
      </c>
      <c r="J190" s="1" t="s">
        <v>118</v>
      </c>
      <c r="K190" s="1" t="s">
        <v>7880</v>
      </c>
      <c r="L190" s="1" t="s">
        <v>2</v>
      </c>
      <c r="M190" s="1" t="s">
        <v>120</v>
      </c>
      <c r="N190" s="1" t="s">
        <v>120</v>
      </c>
      <c r="O190" s="1" t="s">
        <v>7</v>
      </c>
      <c r="P190" s="1" t="s">
        <v>2675</v>
      </c>
      <c r="Q190" s="1" t="s">
        <v>476</v>
      </c>
      <c r="R190" s="1" t="s">
        <v>488</v>
      </c>
      <c r="S190" s="1" t="s">
        <v>7881</v>
      </c>
      <c r="T190" s="21"/>
      <c r="U190" s="21"/>
      <c r="V190" s="21">
        <f t="shared" si="10"/>
        <v>0</v>
      </c>
      <c r="W190" s="23" t="e">
        <f t="shared" si="11"/>
        <v>#DIV/0!</v>
      </c>
      <c r="X190" s="2">
        <v>10392.77</v>
      </c>
      <c r="Y190" s="2">
        <v>392</v>
      </c>
      <c r="Z190" s="3">
        <f t="shared" si="8"/>
        <v>10784.77</v>
      </c>
      <c r="AA190" s="8">
        <f t="shared" si="9"/>
        <v>0.96365244692283658</v>
      </c>
    </row>
    <row r="191" spans="1:27" ht="10.5" x14ac:dyDescent="0.15">
      <c r="A191" s="1" t="s">
        <v>15595</v>
      </c>
      <c r="B191" s="1" t="s">
        <v>0</v>
      </c>
      <c r="C191" s="1" t="s">
        <v>22</v>
      </c>
      <c r="E191" s="1" t="s">
        <v>15596</v>
      </c>
      <c r="F191" s="1" t="s">
        <v>2</v>
      </c>
      <c r="G191" s="1" t="s">
        <v>15597</v>
      </c>
      <c r="H191" s="1" t="s">
        <v>15598</v>
      </c>
      <c r="I191" s="1" t="s">
        <v>15139</v>
      </c>
      <c r="J191" s="1" t="s">
        <v>187</v>
      </c>
      <c r="K191" s="1" t="s">
        <v>15140</v>
      </c>
      <c r="L191" s="1" t="s">
        <v>6</v>
      </c>
      <c r="M191" s="1" t="s">
        <v>120</v>
      </c>
      <c r="N191" s="1" t="s">
        <v>120</v>
      </c>
      <c r="O191" s="1" t="s">
        <v>7</v>
      </c>
      <c r="P191" s="1" t="s">
        <v>2379</v>
      </c>
      <c r="Q191" s="1" t="s">
        <v>476</v>
      </c>
      <c r="R191" s="1" t="s">
        <v>477</v>
      </c>
      <c r="S191" s="1" t="s">
        <v>15599</v>
      </c>
      <c r="T191" s="21">
        <v>10648</v>
      </c>
      <c r="U191" s="21">
        <v>23538.3</v>
      </c>
      <c r="V191" s="21">
        <f t="shared" si="10"/>
        <v>34186.300000000003</v>
      </c>
      <c r="W191" s="23">
        <f t="shared" si="11"/>
        <v>0.31146979930556973</v>
      </c>
      <c r="X191" s="2">
        <v>10371.65</v>
      </c>
      <c r="Y191" s="2">
        <v>8258.25</v>
      </c>
      <c r="Z191" s="3">
        <f t="shared" si="8"/>
        <v>18629.900000000001</v>
      </c>
      <c r="AA191" s="8">
        <f t="shared" si="9"/>
        <v>0.55672064799059573</v>
      </c>
    </row>
    <row r="192" spans="1:27" ht="10.5" x14ac:dyDescent="0.15">
      <c r="A192" s="1" t="s">
        <v>8434</v>
      </c>
      <c r="B192" s="1" t="s">
        <v>0</v>
      </c>
      <c r="C192" s="1" t="s">
        <v>22</v>
      </c>
      <c r="E192" s="1" t="s">
        <v>8435</v>
      </c>
      <c r="F192" s="1" t="s">
        <v>2</v>
      </c>
      <c r="G192" s="1" t="s">
        <v>2</v>
      </c>
      <c r="H192" s="1" t="s">
        <v>8436</v>
      </c>
      <c r="I192" s="1" t="s">
        <v>595</v>
      </c>
      <c r="J192" s="1" t="s">
        <v>118</v>
      </c>
      <c r="K192" s="1" t="s">
        <v>5785</v>
      </c>
      <c r="L192" s="1" t="s">
        <v>2</v>
      </c>
      <c r="M192" s="1" t="s">
        <v>120</v>
      </c>
      <c r="N192" s="1" t="s">
        <v>120</v>
      </c>
      <c r="O192" s="1" t="s">
        <v>7</v>
      </c>
      <c r="P192" s="1" t="s">
        <v>1409</v>
      </c>
      <c r="Q192" s="1" t="s">
        <v>476</v>
      </c>
      <c r="R192" s="1" t="s">
        <v>503</v>
      </c>
      <c r="S192" s="1" t="s">
        <v>8437</v>
      </c>
      <c r="T192" s="21"/>
      <c r="U192" s="21"/>
      <c r="V192" s="21">
        <f t="shared" si="10"/>
        <v>0</v>
      </c>
      <c r="W192" s="23" t="e">
        <f t="shared" si="11"/>
        <v>#DIV/0!</v>
      </c>
      <c r="X192" s="2">
        <v>10348.94</v>
      </c>
      <c r="Y192" s="2">
        <v>2106.1</v>
      </c>
      <c r="Z192" s="3">
        <f t="shared" si="8"/>
        <v>12455.04</v>
      </c>
      <c r="AA192" s="8">
        <f t="shared" si="9"/>
        <v>0.83090379476902521</v>
      </c>
    </row>
    <row r="193" spans="1:27" ht="10.5" x14ac:dyDescent="0.15">
      <c r="A193" s="1" t="s">
        <v>14145</v>
      </c>
      <c r="B193" s="1" t="s">
        <v>0</v>
      </c>
      <c r="C193" s="1" t="s">
        <v>22</v>
      </c>
      <c r="E193" s="1" t="s">
        <v>8705</v>
      </c>
      <c r="F193" s="1" t="s">
        <v>2</v>
      </c>
      <c r="G193" s="1" t="s">
        <v>6482</v>
      </c>
      <c r="H193" s="1" t="s">
        <v>6483</v>
      </c>
      <c r="I193" s="1" t="s">
        <v>6484</v>
      </c>
      <c r="J193" s="1" t="s">
        <v>118</v>
      </c>
      <c r="K193" s="1" t="s">
        <v>6217</v>
      </c>
      <c r="L193" s="1" t="s">
        <v>2</v>
      </c>
      <c r="M193" s="1" t="s">
        <v>120</v>
      </c>
      <c r="N193" s="1" t="s">
        <v>120</v>
      </c>
      <c r="O193" s="1" t="s">
        <v>7</v>
      </c>
      <c r="P193" s="1" t="s">
        <v>2675</v>
      </c>
      <c r="Q193" s="1" t="s">
        <v>476</v>
      </c>
      <c r="R193" s="1" t="s">
        <v>488</v>
      </c>
      <c r="S193" s="1" t="s">
        <v>14146</v>
      </c>
      <c r="T193" s="21">
        <v>11500.83</v>
      </c>
      <c r="U193" s="21">
        <v>427.53</v>
      </c>
      <c r="V193" s="21">
        <f t="shared" si="10"/>
        <v>11928.36</v>
      </c>
      <c r="W193" s="23">
        <f t="shared" si="11"/>
        <v>0.96415852640262356</v>
      </c>
      <c r="X193" s="2">
        <v>10306.93</v>
      </c>
      <c r="Y193" s="2">
        <v>344.5</v>
      </c>
      <c r="Z193" s="3">
        <f t="shared" si="8"/>
        <v>10651.43</v>
      </c>
      <c r="AA193" s="8">
        <f t="shared" si="9"/>
        <v>0.96765692493871713</v>
      </c>
    </row>
    <row r="194" spans="1:27" ht="10.5" x14ac:dyDescent="0.15">
      <c r="A194" s="1" t="s">
        <v>14720</v>
      </c>
      <c r="B194" s="1" t="s">
        <v>0</v>
      </c>
      <c r="C194" s="1" t="s">
        <v>22</v>
      </c>
      <c r="D194" s="14" t="s">
        <v>48458</v>
      </c>
      <c r="E194" s="1" t="s">
        <v>13912</v>
      </c>
      <c r="F194" s="1" t="s">
        <v>2</v>
      </c>
      <c r="G194" s="10" t="s">
        <v>9819</v>
      </c>
      <c r="H194" s="1" t="s">
        <v>9820</v>
      </c>
      <c r="I194" s="1" t="s">
        <v>1546</v>
      </c>
      <c r="J194" s="1" t="s">
        <v>118</v>
      </c>
      <c r="K194" s="1" t="s">
        <v>8195</v>
      </c>
      <c r="L194" s="1" t="s">
        <v>2</v>
      </c>
      <c r="M194" s="1" t="s">
        <v>120</v>
      </c>
      <c r="N194" s="1" t="s">
        <v>120</v>
      </c>
      <c r="O194" s="1" t="s">
        <v>7</v>
      </c>
      <c r="P194" s="1" t="s">
        <v>872</v>
      </c>
      <c r="Q194" s="1" t="s">
        <v>476</v>
      </c>
      <c r="R194" s="1" t="s">
        <v>488</v>
      </c>
      <c r="S194" s="1" t="s">
        <v>14721</v>
      </c>
      <c r="T194" s="21"/>
      <c r="U194" s="21"/>
      <c r="V194" s="21">
        <f t="shared" si="10"/>
        <v>0</v>
      </c>
      <c r="W194" s="23" t="e">
        <f t="shared" si="11"/>
        <v>#DIV/0!</v>
      </c>
      <c r="X194" s="2">
        <v>10293.92</v>
      </c>
      <c r="Y194" s="2">
        <v>1629.31</v>
      </c>
      <c r="Z194" s="3">
        <f t="shared" ref="Z194:Z257" si="12">SUM(X194:Y194)</f>
        <v>11923.23</v>
      </c>
      <c r="AA194" s="8">
        <f t="shared" ref="AA194:AA257" si="13">X194/Z194</f>
        <v>0.86334994795873266</v>
      </c>
    </row>
    <row r="195" spans="1:27" ht="10.5" x14ac:dyDescent="0.15">
      <c r="A195" s="1" t="s">
        <v>8025</v>
      </c>
      <c r="B195" s="1" t="s">
        <v>0</v>
      </c>
      <c r="C195" s="1" t="s">
        <v>22</v>
      </c>
      <c r="D195" s="14" t="s">
        <v>48458</v>
      </c>
      <c r="E195" s="1" t="s">
        <v>8026</v>
      </c>
      <c r="F195" s="1" t="s">
        <v>2</v>
      </c>
      <c r="G195" s="10" t="s">
        <v>8027</v>
      </c>
      <c r="H195" s="1" t="s">
        <v>8028</v>
      </c>
      <c r="I195" s="1" t="s">
        <v>4777</v>
      </c>
      <c r="J195" s="1" t="s">
        <v>118</v>
      </c>
      <c r="K195" s="1" t="s">
        <v>5329</v>
      </c>
      <c r="L195" s="1" t="s">
        <v>2</v>
      </c>
      <c r="M195" s="1" t="s">
        <v>120</v>
      </c>
      <c r="N195" s="1" t="s">
        <v>120</v>
      </c>
      <c r="O195" s="1" t="s">
        <v>7</v>
      </c>
      <c r="P195" s="1" t="s">
        <v>1473</v>
      </c>
      <c r="Q195" s="1" t="s">
        <v>476</v>
      </c>
      <c r="R195" s="1" t="s">
        <v>477</v>
      </c>
      <c r="S195" s="1" t="s">
        <v>8029</v>
      </c>
      <c r="T195" s="21">
        <v>7534.33</v>
      </c>
      <c r="U195" s="21">
        <v>191.87</v>
      </c>
      <c r="V195" s="21">
        <f t="shared" ref="V195:V258" si="14">SUM(T195:U195)</f>
        <v>7726.2</v>
      </c>
      <c r="W195" s="23">
        <f t="shared" ref="W195:W258" si="15">T195/V195</f>
        <v>0.97516631720638869</v>
      </c>
      <c r="X195" s="2">
        <v>10261.129999999999</v>
      </c>
      <c r="Y195" s="2">
        <v>964.62</v>
      </c>
      <c r="Z195" s="3">
        <f t="shared" si="12"/>
        <v>11225.75</v>
      </c>
      <c r="AA195" s="8">
        <f t="shared" si="13"/>
        <v>0.91407077478119492</v>
      </c>
    </row>
    <row r="196" spans="1:27" ht="10.5" x14ac:dyDescent="0.15">
      <c r="A196" s="1" t="s">
        <v>14063</v>
      </c>
      <c r="B196" s="1" t="s">
        <v>0</v>
      </c>
      <c r="C196" s="1" t="s">
        <v>22</v>
      </c>
      <c r="D196" s="14" t="s">
        <v>48458</v>
      </c>
      <c r="E196" s="1" t="s">
        <v>14064</v>
      </c>
      <c r="F196" s="1" t="s">
        <v>2</v>
      </c>
      <c r="G196" s="10" t="s">
        <v>14065</v>
      </c>
      <c r="H196" s="1" t="s">
        <v>14066</v>
      </c>
      <c r="I196" s="1" t="s">
        <v>3219</v>
      </c>
      <c r="J196" s="1" t="s">
        <v>118</v>
      </c>
      <c r="K196" s="1" t="s">
        <v>3220</v>
      </c>
      <c r="L196" s="1" t="s">
        <v>2</v>
      </c>
      <c r="M196" s="1" t="s">
        <v>120</v>
      </c>
      <c r="N196" s="1" t="s">
        <v>120</v>
      </c>
      <c r="O196" s="1" t="s">
        <v>7</v>
      </c>
      <c r="P196" s="1" t="s">
        <v>817</v>
      </c>
      <c r="Q196" s="1" t="s">
        <v>476</v>
      </c>
      <c r="R196" s="1" t="s">
        <v>503</v>
      </c>
      <c r="S196" s="1" t="s">
        <v>14067</v>
      </c>
      <c r="T196" s="21">
        <v>17198.54</v>
      </c>
      <c r="U196" s="21">
        <v>941.23</v>
      </c>
      <c r="V196" s="21">
        <f t="shared" si="14"/>
        <v>18139.77</v>
      </c>
      <c r="W196" s="23">
        <f t="shared" si="15"/>
        <v>0.94811235203092437</v>
      </c>
      <c r="X196" s="2">
        <v>10218.719999999999</v>
      </c>
      <c r="Y196" s="2">
        <v>626.78</v>
      </c>
      <c r="Z196" s="3">
        <f t="shared" si="12"/>
        <v>10845.5</v>
      </c>
      <c r="AA196" s="8">
        <f t="shared" si="13"/>
        <v>0.94220828915218291</v>
      </c>
    </row>
    <row r="197" spans="1:27" ht="10.5" x14ac:dyDescent="0.15">
      <c r="A197" s="1" t="s">
        <v>4540</v>
      </c>
      <c r="B197" s="1" t="s">
        <v>0</v>
      </c>
      <c r="C197" s="1" t="s">
        <v>22</v>
      </c>
      <c r="E197" s="1" t="s">
        <v>4541</v>
      </c>
      <c r="F197" s="1" t="s">
        <v>2</v>
      </c>
      <c r="G197" s="1" t="s">
        <v>2</v>
      </c>
      <c r="H197" s="1" t="s">
        <v>4542</v>
      </c>
      <c r="I197" s="1" t="s">
        <v>4543</v>
      </c>
      <c r="J197" s="1" t="s">
        <v>118</v>
      </c>
      <c r="K197" s="1" t="s">
        <v>2944</v>
      </c>
      <c r="L197" s="1" t="s">
        <v>34</v>
      </c>
      <c r="M197" s="1" t="s">
        <v>120</v>
      </c>
      <c r="N197" s="1" t="s">
        <v>120</v>
      </c>
      <c r="O197" s="1" t="s">
        <v>7</v>
      </c>
      <c r="P197" s="1" t="s">
        <v>495</v>
      </c>
      <c r="Q197" s="1" t="s">
        <v>476</v>
      </c>
      <c r="R197" s="1" t="s">
        <v>488</v>
      </c>
      <c r="S197" s="1" t="s">
        <v>4544</v>
      </c>
      <c r="T197" s="21">
        <v>26187.72</v>
      </c>
      <c r="U197" s="21">
        <v>5592.64</v>
      </c>
      <c r="V197" s="21">
        <f t="shared" si="14"/>
        <v>31780.36</v>
      </c>
      <c r="W197" s="23">
        <f t="shared" si="15"/>
        <v>0.82402213190788276</v>
      </c>
      <c r="X197" s="2">
        <v>10095.709999999999</v>
      </c>
      <c r="Y197" s="2">
        <v>2624.25</v>
      </c>
      <c r="Z197" s="3">
        <f t="shared" si="12"/>
        <v>12719.96</v>
      </c>
      <c r="AA197" s="8">
        <f t="shared" si="13"/>
        <v>0.79369038896348731</v>
      </c>
    </row>
    <row r="198" spans="1:27" ht="10.5" x14ac:dyDescent="0.15">
      <c r="A198" s="1" t="s">
        <v>11990</v>
      </c>
      <c r="B198" s="1" t="s">
        <v>0</v>
      </c>
      <c r="C198" s="1" t="s">
        <v>22</v>
      </c>
      <c r="E198" s="1" t="s">
        <v>11991</v>
      </c>
      <c r="F198" s="1" t="s">
        <v>2</v>
      </c>
      <c r="G198" s="1" t="s">
        <v>2</v>
      </c>
      <c r="H198" s="1" t="s">
        <v>11992</v>
      </c>
      <c r="I198" s="1" t="s">
        <v>4113</v>
      </c>
      <c r="J198" s="1" t="s">
        <v>118</v>
      </c>
      <c r="K198" s="1" t="s">
        <v>11448</v>
      </c>
      <c r="L198" s="1" t="s">
        <v>2</v>
      </c>
      <c r="M198" s="1" t="s">
        <v>120</v>
      </c>
      <c r="N198" s="1" t="s">
        <v>120</v>
      </c>
      <c r="O198" s="1" t="s">
        <v>7</v>
      </c>
      <c r="P198" s="1" t="s">
        <v>872</v>
      </c>
      <c r="Q198" s="1" t="s">
        <v>476</v>
      </c>
      <c r="R198" s="1" t="s">
        <v>488</v>
      </c>
      <c r="S198" s="1" t="s">
        <v>11993</v>
      </c>
      <c r="T198" s="21">
        <v>6434.5</v>
      </c>
      <c r="U198" s="21">
        <v>9.98</v>
      </c>
      <c r="V198" s="21">
        <f t="shared" si="14"/>
        <v>6444.48</v>
      </c>
      <c r="W198" s="23">
        <f t="shared" si="15"/>
        <v>0.9984513878544119</v>
      </c>
      <c r="X198" s="2">
        <v>9988.25</v>
      </c>
      <c r="Y198" s="2">
        <v>43.69</v>
      </c>
      <c r="Z198" s="3">
        <f t="shared" si="12"/>
        <v>10031.94</v>
      </c>
      <c r="AA198" s="8">
        <f t="shared" si="13"/>
        <v>0.99564491015695866</v>
      </c>
    </row>
    <row r="199" spans="1:27" ht="10.5" x14ac:dyDescent="0.15">
      <c r="A199" s="1" t="s">
        <v>15288</v>
      </c>
      <c r="B199" s="1" t="s">
        <v>0</v>
      </c>
      <c r="C199" s="1" t="s">
        <v>22</v>
      </c>
      <c r="E199" s="1" t="s">
        <v>15289</v>
      </c>
      <c r="F199" s="1" t="s">
        <v>2</v>
      </c>
      <c r="G199" s="1" t="s">
        <v>2</v>
      </c>
      <c r="H199" s="1" t="s">
        <v>14685</v>
      </c>
      <c r="I199" s="1" t="s">
        <v>8743</v>
      </c>
      <c r="J199" s="1" t="s">
        <v>118</v>
      </c>
      <c r="K199" s="1" t="s">
        <v>6176</v>
      </c>
      <c r="L199" s="1" t="s">
        <v>2</v>
      </c>
      <c r="M199" s="1" t="s">
        <v>120</v>
      </c>
      <c r="N199" s="1" t="s">
        <v>120</v>
      </c>
      <c r="O199" s="1" t="s">
        <v>7</v>
      </c>
      <c r="P199" s="1" t="s">
        <v>1225</v>
      </c>
      <c r="Q199" s="1" t="s">
        <v>476</v>
      </c>
      <c r="R199" s="1" t="s">
        <v>477</v>
      </c>
      <c r="S199" s="1" t="s">
        <v>15290</v>
      </c>
      <c r="T199" s="21">
        <v>14774.2</v>
      </c>
      <c r="U199" s="21">
        <v>42.78</v>
      </c>
      <c r="V199" s="21">
        <f t="shared" si="14"/>
        <v>14816.980000000001</v>
      </c>
      <c r="W199" s="23">
        <f t="shared" si="15"/>
        <v>0.99711277196837678</v>
      </c>
      <c r="X199" s="2">
        <v>9969.74</v>
      </c>
      <c r="Y199" s="2">
        <v>154.53</v>
      </c>
      <c r="Z199" s="3">
        <f t="shared" si="12"/>
        <v>10124.27</v>
      </c>
      <c r="AA199" s="8">
        <f t="shared" si="13"/>
        <v>0.98473667731105541</v>
      </c>
    </row>
    <row r="200" spans="1:27" ht="10.5" x14ac:dyDescent="0.15">
      <c r="A200" s="1" t="s">
        <v>6480</v>
      </c>
      <c r="B200" s="1" t="s">
        <v>0</v>
      </c>
      <c r="C200" s="1" t="s">
        <v>22</v>
      </c>
      <c r="E200" s="1" t="s">
        <v>6481</v>
      </c>
      <c r="F200" s="1" t="s">
        <v>2</v>
      </c>
      <c r="G200" s="1" t="s">
        <v>6482</v>
      </c>
      <c r="H200" s="1" t="s">
        <v>6483</v>
      </c>
      <c r="I200" s="1" t="s">
        <v>6484</v>
      </c>
      <c r="J200" s="1" t="s">
        <v>118</v>
      </c>
      <c r="K200" s="1" t="s">
        <v>6217</v>
      </c>
      <c r="L200" s="1" t="s">
        <v>2</v>
      </c>
      <c r="M200" s="1" t="s">
        <v>120</v>
      </c>
      <c r="N200" s="1" t="s">
        <v>120</v>
      </c>
      <c r="O200" s="1" t="s">
        <v>7</v>
      </c>
      <c r="P200" s="1" t="s">
        <v>2675</v>
      </c>
      <c r="Q200" s="1" t="s">
        <v>476</v>
      </c>
      <c r="R200" s="1" t="s">
        <v>488</v>
      </c>
      <c r="S200" s="1" t="s">
        <v>6485</v>
      </c>
      <c r="T200" s="21">
        <v>3798.72</v>
      </c>
      <c r="U200" s="21">
        <v>75.08</v>
      </c>
      <c r="V200" s="21">
        <f t="shared" si="14"/>
        <v>3873.7999999999997</v>
      </c>
      <c r="W200" s="23">
        <f t="shared" si="15"/>
        <v>0.98061851412050183</v>
      </c>
      <c r="X200" s="2">
        <v>9911.07</v>
      </c>
      <c r="Y200" s="2">
        <v>120.5</v>
      </c>
      <c r="Z200" s="3">
        <f t="shared" si="12"/>
        <v>10031.57</v>
      </c>
      <c r="AA200" s="8">
        <f t="shared" si="13"/>
        <v>0.9879879221298361</v>
      </c>
    </row>
    <row r="201" spans="1:27" ht="10.5" x14ac:dyDescent="0.15">
      <c r="A201" s="1" t="s">
        <v>8192</v>
      </c>
      <c r="B201" s="1" t="s">
        <v>0</v>
      </c>
      <c r="C201" s="1" t="s">
        <v>22</v>
      </c>
      <c r="E201" s="1" t="s">
        <v>8193</v>
      </c>
      <c r="F201" s="1" t="s">
        <v>2</v>
      </c>
      <c r="G201" s="1" t="s">
        <v>2</v>
      </c>
      <c r="H201" s="1" t="s">
        <v>8194</v>
      </c>
      <c r="I201" s="1" t="s">
        <v>1546</v>
      </c>
      <c r="J201" s="1" t="s">
        <v>118</v>
      </c>
      <c r="K201" s="1" t="s">
        <v>8195</v>
      </c>
      <c r="L201" s="1" t="s">
        <v>2</v>
      </c>
      <c r="M201" s="1" t="s">
        <v>120</v>
      </c>
      <c r="N201" s="1" t="s">
        <v>120</v>
      </c>
      <c r="O201" s="1" t="s">
        <v>7</v>
      </c>
      <c r="P201" s="1" t="s">
        <v>879</v>
      </c>
      <c r="Q201" s="1" t="s">
        <v>476</v>
      </c>
      <c r="R201" s="1" t="s">
        <v>477</v>
      </c>
      <c r="S201" s="1" t="s">
        <v>8196</v>
      </c>
      <c r="T201" s="21">
        <v>689.8</v>
      </c>
      <c r="U201" s="21">
        <v>0</v>
      </c>
      <c r="V201" s="21">
        <f t="shared" si="14"/>
        <v>689.8</v>
      </c>
      <c r="W201" s="23">
        <f t="shared" si="15"/>
        <v>1</v>
      </c>
      <c r="X201" s="2">
        <v>9777.2999999999993</v>
      </c>
      <c r="Y201" s="2">
        <v>404.27</v>
      </c>
      <c r="Z201" s="3">
        <f t="shared" si="12"/>
        <v>10181.57</v>
      </c>
      <c r="AA201" s="8">
        <f t="shared" si="13"/>
        <v>0.96029394287914338</v>
      </c>
    </row>
    <row r="202" spans="1:27" ht="10.5" x14ac:dyDescent="0.15">
      <c r="A202" s="1" t="s">
        <v>15920</v>
      </c>
      <c r="B202" s="1" t="s">
        <v>0</v>
      </c>
      <c r="C202" s="1" t="s">
        <v>22</v>
      </c>
      <c r="E202" s="1" t="s">
        <v>15921</v>
      </c>
      <c r="F202" s="1" t="s">
        <v>2</v>
      </c>
      <c r="G202" s="1" t="s">
        <v>2</v>
      </c>
      <c r="H202" s="1" t="s">
        <v>15922</v>
      </c>
      <c r="I202" s="1" t="s">
        <v>631</v>
      </c>
      <c r="J202" s="1" t="s">
        <v>93</v>
      </c>
      <c r="K202" s="1" t="s">
        <v>632</v>
      </c>
      <c r="L202" s="1" t="s">
        <v>2</v>
      </c>
      <c r="M202" s="1" t="s">
        <v>120</v>
      </c>
      <c r="N202" s="1" t="s">
        <v>120</v>
      </c>
      <c r="O202" s="1" t="s">
        <v>7</v>
      </c>
      <c r="P202" s="1" t="s">
        <v>487</v>
      </c>
      <c r="Q202" s="1" t="s">
        <v>476</v>
      </c>
      <c r="R202" s="1" t="s">
        <v>488</v>
      </c>
      <c r="S202" s="1" t="s">
        <v>15923</v>
      </c>
      <c r="T202" s="21">
        <v>13027.9</v>
      </c>
      <c r="U202" s="21">
        <v>862.68</v>
      </c>
      <c r="V202" s="21">
        <f t="shared" si="14"/>
        <v>13890.58</v>
      </c>
      <c r="W202" s="23">
        <f t="shared" si="15"/>
        <v>0.93789460195326613</v>
      </c>
      <c r="X202" s="2">
        <v>9739.39</v>
      </c>
      <c r="Y202" s="2">
        <v>1432.44</v>
      </c>
      <c r="Z202" s="3">
        <f t="shared" si="12"/>
        <v>11171.83</v>
      </c>
      <c r="AA202" s="8">
        <f t="shared" si="13"/>
        <v>0.8717810779433629</v>
      </c>
    </row>
    <row r="203" spans="1:27" ht="10.5" x14ac:dyDescent="0.15">
      <c r="A203" s="1" t="s">
        <v>6068</v>
      </c>
      <c r="B203" s="1" t="s">
        <v>0</v>
      </c>
      <c r="C203" s="1" t="s">
        <v>22</v>
      </c>
      <c r="E203" s="1" t="s">
        <v>6069</v>
      </c>
      <c r="F203" s="1" t="s">
        <v>2</v>
      </c>
      <c r="G203" s="1" t="s">
        <v>2</v>
      </c>
      <c r="H203" s="1" t="s">
        <v>6070</v>
      </c>
      <c r="I203" s="1" t="s">
        <v>4433</v>
      </c>
      <c r="J203" s="1" t="s">
        <v>118</v>
      </c>
      <c r="K203" s="1" t="s">
        <v>6071</v>
      </c>
      <c r="L203" s="1" t="s">
        <v>2</v>
      </c>
      <c r="M203" s="1" t="s">
        <v>120</v>
      </c>
      <c r="N203" s="1" t="s">
        <v>120</v>
      </c>
      <c r="O203" s="1" t="s">
        <v>7</v>
      </c>
      <c r="P203" s="1" t="s">
        <v>1473</v>
      </c>
      <c r="Q203" s="1" t="s">
        <v>476</v>
      </c>
      <c r="R203" s="1" t="s">
        <v>477</v>
      </c>
      <c r="S203" s="1" t="s">
        <v>6072</v>
      </c>
      <c r="T203" s="21">
        <v>4159.16</v>
      </c>
      <c r="U203" s="21">
        <v>787.58</v>
      </c>
      <c r="V203" s="21">
        <f t="shared" si="14"/>
        <v>4946.74</v>
      </c>
      <c r="W203" s="23">
        <f t="shared" si="15"/>
        <v>0.84078807457032312</v>
      </c>
      <c r="X203" s="2">
        <v>9628.26</v>
      </c>
      <c r="Y203" s="2">
        <v>541.36</v>
      </c>
      <c r="Z203" s="3">
        <f t="shared" si="12"/>
        <v>10169.620000000001</v>
      </c>
      <c r="AA203" s="8">
        <f t="shared" si="13"/>
        <v>0.9467669391776683</v>
      </c>
    </row>
    <row r="204" spans="1:27" ht="10.5" x14ac:dyDescent="0.15">
      <c r="A204" s="1" t="s">
        <v>6871</v>
      </c>
      <c r="B204" s="1" t="s">
        <v>0</v>
      </c>
      <c r="C204" s="1" t="s">
        <v>22</v>
      </c>
      <c r="E204" s="1" t="s">
        <v>6872</v>
      </c>
      <c r="F204" s="1" t="s">
        <v>2</v>
      </c>
      <c r="G204" s="1" t="s">
        <v>6873</v>
      </c>
      <c r="H204" s="1" t="s">
        <v>6874</v>
      </c>
      <c r="I204" s="1" t="s">
        <v>6875</v>
      </c>
      <c r="J204" s="1" t="s">
        <v>118</v>
      </c>
      <c r="K204" s="1" t="s">
        <v>6526</v>
      </c>
      <c r="L204" s="1" t="s">
        <v>2</v>
      </c>
      <c r="M204" s="1" t="s">
        <v>120</v>
      </c>
      <c r="N204" s="1" t="s">
        <v>120</v>
      </c>
      <c r="O204" s="1" t="s">
        <v>7</v>
      </c>
      <c r="P204" s="1" t="s">
        <v>872</v>
      </c>
      <c r="Q204" s="1" t="s">
        <v>476</v>
      </c>
      <c r="R204" s="1" t="s">
        <v>488</v>
      </c>
      <c r="S204" s="1" t="s">
        <v>6876</v>
      </c>
      <c r="T204" s="21"/>
      <c r="U204" s="21"/>
      <c r="V204" s="21">
        <f t="shared" si="14"/>
        <v>0</v>
      </c>
      <c r="W204" s="23" t="e">
        <f t="shared" si="15"/>
        <v>#DIV/0!</v>
      </c>
      <c r="X204" s="2">
        <v>9623.77</v>
      </c>
      <c r="Y204" s="2">
        <v>10.5</v>
      </c>
      <c r="Z204" s="3">
        <f t="shared" si="12"/>
        <v>9634.27</v>
      </c>
      <c r="AA204" s="8">
        <f t="shared" si="13"/>
        <v>0.99891014057110705</v>
      </c>
    </row>
    <row r="205" spans="1:27" ht="10.5" x14ac:dyDescent="0.15">
      <c r="A205" s="1" t="s">
        <v>9290</v>
      </c>
      <c r="B205" s="1" t="s">
        <v>0</v>
      </c>
      <c r="C205" s="1" t="s">
        <v>22</v>
      </c>
      <c r="D205" s="14" t="s">
        <v>48458</v>
      </c>
      <c r="E205" s="1" t="s">
        <v>9291</v>
      </c>
      <c r="F205" s="1" t="s">
        <v>2</v>
      </c>
      <c r="G205" s="10" t="s">
        <v>9292</v>
      </c>
      <c r="H205" s="1" t="s">
        <v>9293</v>
      </c>
      <c r="I205" s="1" t="s">
        <v>679</v>
      </c>
      <c r="J205" s="1" t="s">
        <v>24</v>
      </c>
      <c r="K205" s="1" t="s">
        <v>2729</v>
      </c>
      <c r="L205" s="1" t="s">
        <v>2</v>
      </c>
      <c r="M205" s="1" t="s">
        <v>120</v>
      </c>
      <c r="N205" s="1" t="s">
        <v>120</v>
      </c>
      <c r="O205" s="1" t="s">
        <v>7</v>
      </c>
      <c r="P205" s="1" t="s">
        <v>872</v>
      </c>
      <c r="Q205" s="1" t="s">
        <v>476</v>
      </c>
      <c r="R205" s="1" t="s">
        <v>488</v>
      </c>
      <c r="S205" s="1" t="s">
        <v>9294</v>
      </c>
      <c r="T205" s="21">
        <v>14048.04</v>
      </c>
      <c r="U205" s="21">
        <v>0</v>
      </c>
      <c r="V205" s="21">
        <f t="shared" si="14"/>
        <v>14048.04</v>
      </c>
      <c r="W205" s="23">
        <f t="shared" si="15"/>
        <v>1</v>
      </c>
      <c r="X205" s="2">
        <v>9593.7000000000007</v>
      </c>
      <c r="Y205" s="3">
        <v>0</v>
      </c>
      <c r="Z205" s="3">
        <f t="shared" si="12"/>
        <v>9593.7000000000007</v>
      </c>
      <c r="AA205" s="8">
        <f t="shared" si="13"/>
        <v>1</v>
      </c>
    </row>
    <row r="206" spans="1:27" ht="10.5" x14ac:dyDescent="0.15">
      <c r="A206" s="1" t="s">
        <v>11713</v>
      </c>
      <c r="B206" s="1" t="s">
        <v>0</v>
      </c>
      <c r="C206" s="1" t="s">
        <v>22</v>
      </c>
      <c r="E206" s="1" t="s">
        <v>11714</v>
      </c>
      <c r="F206" s="1" t="s">
        <v>2</v>
      </c>
      <c r="G206" s="1" t="s">
        <v>2</v>
      </c>
      <c r="H206" s="1" t="s">
        <v>11715</v>
      </c>
      <c r="I206" s="1" t="s">
        <v>843</v>
      </c>
      <c r="J206" s="1" t="s">
        <v>37</v>
      </c>
      <c r="K206" s="1" t="s">
        <v>11716</v>
      </c>
      <c r="L206" s="1" t="s">
        <v>6</v>
      </c>
      <c r="M206" s="1" t="s">
        <v>120</v>
      </c>
      <c r="N206" s="1" t="s">
        <v>120</v>
      </c>
      <c r="O206" s="1" t="s">
        <v>7</v>
      </c>
      <c r="P206" s="1" t="s">
        <v>872</v>
      </c>
      <c r="Q206" s="1" t="s">
        <v>476</v>
      </c>
      <c r="R206" s="1" t="s">
        <v>488</v>
      </c>
      <c r="S206" s="1" t="s">
        <v>11717</v>
      </c>
      <c r="T206" s="21">
        <v>18553.38</v>
      </c>
      <c r="U206" s="21">
        <v>3163.2</v>
      </c>
      <c r="V206" s="21">
        <f t="shared" si="14"/>
        <v>21716.58</v>
      </c>
      <c r="W206" s="23">
        <f t="shared" si="15"/>
        <v>0.85434170573819634</v>
      </c>
      <c r="X206" s="2">
        <v>9575.33</v>
      </c>
      <c r="Y206" s="2">
        <v>628.72</v>
      </c>
      <c r="Z206" s="3">
        <f t="shared" si="12"/>
        <v>10204.049999999999</v>
      </c>
      <c r="AA206" s="8">
        <f t="shared" si="13"/>
        <v>0.93838524899427189</v>
      </c>
    </row>
    <row r="207" spans="1:27" ht="10.5" x14ac:dyDescent="0.15">
      <c r="A207" s="1" t="s">
        <v>8770</v>
      </c>
      <c r="B207" s="1" t="s">
        <v>0</v>
      </c>
      <c r="C207" s="1" t="s">
        <v>22</v>
      </c>
      <c r="E207" s="1" t="s">
        <v>8771</v>
      </c>
      <c r="F207" s="1" t="s">
        <v>2</v>
      </c>
      <c r="G207" s="1" t="s">
        <v>8772</v>
      </c>
      <c r="H207" s="1" t="s">
        <v>8773</v>
      </c>
      <c r="I207" s="1" t="s">
        <v>4249</v>
      </c>
      <c r="J207" s="1" t="s">
        <v>118</v>
      </c>
      <c r="K207" s="1" t="s">
        <v>8774</v>
      </c>
      <c r="L207" s="1" t="s">
        <v>2</v>
      </c>
      <c r="M207" s="1" t="s">
        <v>120</v>
      </c>
      <c r="N207" s="1" t="s">
        <v>120</v>
      </c>
      <c r="O207" s="1" t="s">
        <v>7</v>
      </c>
      <c r="P207" s="1" t="s">
        <v>741</v>
      </c>
      <c r="Q207" s="1" t="s">
        <v>476</v>
      </c>
      <c r="R207" s="1" t="s">
        <v>503</v>
      </c>
      <c r="S207" s="1" t="s">
        <v>8775</v>
      </c>
      <c r="T207" s="21"/>
      <c r="U207" s="21"/>
      <c r="V207" s="21">
        <f t="shared" si="14"/>
        <v>0</v>
      </c>
      <c r="W207" s="23" t="e">
        <f t="shared" si="15"/>
        <v>#DIV/0!</v>
      </c>
      <c r="X207" s="2">
        <v>9494.66</v>
      </c>
      <c r="Y207" s="2">
        <v>177.2</v>
      </c>
      <c r="Z207" s="3">
        <f t="shared" si="12"/>
        <v>9671.86</v>
      </c>
      <c r="AA207" s="8">
        <f t="shared" si="13"/>
        <v>0.98167880841947663</v>
      </c>
    </row>
    <row r="208" spans="1:27" ht="10.5" x14ac:dyDescent="0.15">
      <c r="A208" s="1" t="s">
        <v>16212</v>
      </c>
      <c r="B208" s="1" t="s">
        <v>0</v>
      </c>
      <c r="C208" s="1" t="s">
        <v>22</v>
      </c>
      <c r="D208" s="14" t="s">
        <v>48458</v>
      </c>
      <c r="E208" s="1" t="s">
        <v>16213</v>
      </c>
      <c r="F208" s="1" t="s">
        <v>2</v>
      </c>
      <c r="G208" s="10" t="s">
        <v>16214</v>
      </c>
      <c r="H208" s="1" t="s">
        <v>16215</v>
      </c>
      <c r="I208" s="1" t="s">
        <v>3942</v>
      </c>
      <c r="J208" s="1" t="s">
        <v>46</v>
      </c>
      <c r="K208" s="1" t="s">
        <v>3943</v>
      </c>
      <c r="L208" s="1" t="s">
        <v>2</v>
      </c>
      <c r="M208" s="1" t="s">
        <v>120</v>
      </c>
      <c r="N208" s="1" t="s">
        <v>120</v>
      </c>
      <c r="O208" s="1" t="s">
        <v>7</v>
      </c>
      <c r="P208" s="1" t="s">
        <v>2675</v>
      </c>
      <c r="Q208" s="1" t="s">
        <v>476</v>
      </c>
      <c r="R208" s="1" t="s">
        <v>488</v>
      </c>
      <c r="S208" s="1" t="s">
        <v>16216</v>
      </c>
      <c r="T208" s="21">
        <v>9178.15</v>
      </c>
      <c r="U208" s="21">
        <v>573.15</v>
      </c>
      <c r="V208" s="21">
        <f t="shared" si="14"/>
        <v>9751.2999999999993</v>
      </c>
      <c r="W208" s="23">
        <f t="shared" si="15"/>
        <v>0.94122322151918214</v>
      </c>
      <c r="X208" s="2">
        <v>9434.1200000000008</v>
      </c>
      <c r="Y208" s="2">
        <v>118.13</v>
      </c>
      <c r="Z208" s="3">
        <f t="shared" si="12"/>
        <v>9552.25</v>
      </c>
      <c r="AA208" s="8">
        <f t="shared" si="13"/>
        <v>0.98763328011724993</v>
      </c>
    </row>
    <row r="209" spans="1:27" ht="10.5" x14ac:dyDescent="0.15">
      <c r="A209" s="1" t="s">
        <v>5470</v>
      </c>
      <c r="B209" s="1" t="s">
        <v>0</v>
      </c>
      <c r="C209" s="1" t="s">
        <v>22</v>
      </c>
      <c r="E209" s="1" t="s">
        <v>5471</v>
      </c>
      <c r="F209" s="1" t="s">
        <v>5472</v>
      </c>
      <c r="G209" s="1" t="s">
        <v>5473</v>
      </c>
      <c r="H209" s="1" t="s">
        <v>5474</v>
      </c>
      <c r="I209" s="1" t="s">
        <v>1791</v>
      </c>
      <c r="J209" s="1" t="s">
        <v>118</v>
      </c>
      <c r="K209" s="1" t="s">
        <v>1792</v>
      </c>
      <c r="L209" s="1" t="s">
        <v>57</v>
      </c>
      <c r="M209" s="1" t="s">
        <v>398</v>
      </c>
      <c r="N209" s="1" t="s">
        <v>5475</v>
      </c>
      <c r="O209" s="1" t="s">
        <v>191</v>
      </c>
      <c r="P209" s="1" t="s">
        <v>366</v>
      </c>
      <c r="Q209" s="1" t="s">
        <v>140</v>
      </c>
      <c r="R209" s="1" t="s">
        <v>365</v>
      </c>
      <c r="S209" s="1" t="s">
        <v>5476</v>
      </c>
      <c r="T209" s="21">
        <v>38911.949999999997</v>
      </c>
      <c r="U209" s="21">
        <v>627753.39</v>
      </c>
      <c r="V209" s="21">
        <f t="shared" si="14"/>
        <v>666665.34</v>
      </c>
      <c r="W209" s="23">
        <f t="shared" si="15"/>
        <v>5.8368041152401892E-2</v>
      </c>
      <c r="X209" s="2">
        <v>9428.9500000000007</v>
      </c>
      <c r="Y209" s="2">
        <v>255033.67</v>
      </c>
      <c r="Z209" s="3">
        <f t="shared" si="12"/>
        <v>264462.62</v>
      </c>
      <c r="AA209" s="8">
        <f t="shared" si="13"/>
        <v>3.5653242790984981E-2</v>
      </c>
    </row>
    <row r="210" spans="1:27" ht="10.5" x14ac:dyDescent="0.15">
      <c r="A210" s="1" t="s">
        <v>16519</v>
      </c>
      <c r="B210" s="1" t="s">
        <v>0</v>
      </c>
      <c r="C210" s="1" t="s">
        <v>22</v>
      </c>
      <c r="E210" s="1" t="s">
        <v>16520</v>
      </c>
      <c r="F210" s="1" t="s">
        <v>2</v>
      </c>
      <c r="G210" s="1" t="s">
        <v>2</v>
      </c>
      <c r="H210" s="1" t="s">
        <v>16521</v>
      </c>
      <c r="I210" s="1" t="s">
        <v>278</v>
      </c>
      <c r="J210" s="1" t="s">
        <v>187</v>
      </c>
      <c r="K210" s="1" t="s">
        <v>16522</v>
      </c>
      <c r="L210" s="1" t="s">
        <v>2</v>
      </c>
      <c r="M210" s="1" t="s">
        <v>120</v>
      </c>
      <c r="N210" s="1" t="s">
        <v>120</v>
      </c>
      <c r="O210" s="1" t="s">
        <v>7</v>
      </c>
      <c r="P210" s="1" t="s">
        <v>1409</v>
      </c>
      <c r="Q210" s="1" t="s">
        <v>476</v>
      </c>
      <c r="R210" s="1" t="s">
        <v>503</v>
      </c>
      <c r="S210" s="1" t="s">
        <v>16523</v>
      </c>
      <c r="T210" s="21">
        <v>2520.65</v>
      </c>
      <c r="U210" s="21">
        <v>20621.27</v>
      </c>
      <c r="V210" s="21">
        <f t="shared" si="14"/>
        <v>23141.920000000002</v>
      </c>
      <c r="W210" s="23">
        <f t="shared" si="15"/>
        <v>0.10892138595241881</v>
      </c>
      <c r="X210" s="2">
        <v>9416</v>
      </c>
      <c r="Y210" s="2">
        <v>10315.44</v>
      </c>
      <c r="Z210" s="3">
        <f t="shared" si="12"/>
        <v>19731.440000000002</v>
      </c>
      <c r="AA210" s="8">
        <f t="shared" si="13"/>
        <v>0.47720794833017754</v>
      </c>
    </row>
    <row r="211" spans="1:27" ht="10.5" x14ac:dyDescent="0.15">
      <c r="A211" s="1" t="s">
        <v>14026</v>
      </c>
      <c r="B211" s="1" t="s">
        <v>0</v>
      </c>
      <c r="C211" s="1" t="s">
        <v>22</v>
      </c>
      <c r="E211" s="1" t="s">
        <v>14027</v>
      </c>
      <c r="F211" s="1" t="s">
        <v>2</v>
      </c>
      <c r="G211" s="1" t="s">
        <v>2</v>
      </c>
      <c r="H211" s="1" t="s">
        <v>14028</v>
      </c>
      <c r="I211" s="1" t="s">
        <v>157</v>
      </c>
      <c r="J211" s="1" t="s">
        <v>118</v>
      </c>
      <c r="K211" s="1" t="s">
        <v>2950</v>
      </c>
      <c r="L211" s="1" t="s">
        <v>2</v>
      </c>
      <c r="M211" s="1" t="s">
        <v>120</v>
      </c>
      <c r="N211" s="1" t="s">
        <v>120</v>
      </c>
      <c r="O211" s="1" t="s">
        <v>7</v>
      </c>
      <c r="P211" s="1" t="s">
        <v>1435</v>
      </c>
      <c r="Q211" s="1" t="s">
        <v>476</v>
      </c>
      <c r="R211" s="1" t="s">
        <v>477</v>
      </c>
      <c r="S211" s="1" t="s">
        <v>14029</v>
      </c>
      <c r="T211" s="21">
        <v>12517.65</v>
      </c>
      <c r="U211" s="21">
        <v>137.19999999999999</v>
      </c>
      <c r="V211" s="21">
        <f t="shared" si="14"/>
        <v>12654.85</v>
      </c>
      <c r="W211" s="23">
        <f t="shared" si="15"/>
        <v>0.98915830689419471</v>
      </c>
      <c r="X211" s="2">
        <v>9388.7000000000007</v>
      </c>
      <c r="Y211" s="3">
        <v>0</v>
      </c>
      <c r="Z211" s="3">
        <f t="shared" si="12"/>
        <v>9388.7000000000007</v>
      </c>
      <c r="AA211" s="8">
        <f t="shared" si="13"/>
        <v>1</v>
      </c>
    </row>
    <row r="212" spans="1:27" ht="10.5" x14ac:dyDescent="0.15">
      <c r="A212" s="1" t="s">
        <v>16534</v>
      </c>
      <c r="B212" s="1" t="s">
        <v>0</v>
      </c>
      <c r="C212" s="1" t="s">
        <v>22</v>
      </c>
      <c r="E212" s="1" t="s">
        <v>16535</v>
      </c>
      <c r="F212" s="1" t="s">
        <v>2</v>
      </c>
      <c r="G212" s="1" t="s">
        <v>16536</v>
      </c>
      <c r="H212" s="1" t="s">
        <v>16537</v>
      </c>
      <c r="I212" s="1" t="s">
        <v>557</v>
      </c>
      <c r="J212" s="1" t="s">
        <v>118</v>
      </c>
      <c r="K212" s="1" t="s">
        <v>9240</v>
      </c>
      <c r="L212" s="1" t="s">
        <v>2</v>
      </c>
      <c r="M212" s="1" t="s">
        <v>120</v>
      </c>
      <c r="N212" s="1" t="s">
        <v>120</v>
      </c>
      <c r="O212" s="1" t="s">
        <v>7</v>
      </c>
      <c r="P212" s="1" t="s">
        <v>879</v>
      </c>
      <c r="Q212" s="1" t="s">
        <v>476</v>
      </c>
      <c r="R212" s="1" t="s">
        <v>477</v>
      </c>
      <c r="S212" s="1" t="s">
        <v>16538</v>
      </c>
      <c r="T212" s="21">
        <v>9994.5499999999993</v>
      </c>
      <c r="U212" s="21">
        <v>0</v>
      </c>
      <c r="V212" s="21">
        <f t="shared" si="14"/>
        <v>9994.5499999999993</v>
      </c>
      <c r="W212" s="23">
        <f t="shared" si="15"/>
        <v>1</v>
      </c>
      <c r="X212" s="2">
        <v>9354.5400000000009</v>
      </c>
      <c r="Y212" s="3">
        <v>0</v>
      </c>
      <c r="Z212" s="3">
        <f t="shared" si="12"/>
        <v>9354.5400000000009</v>
      </c>
      <c r="AA212" s="8">
        <f t="shared" si="13"/>
        <v>1</v>
      </c>
    </row>
    <row r="213" spans="1:27" ht="10.5" x14ac:dyDescent="0.15">
      <c r="A213" s="1" t="s">
        <v>9887</v>
      </c>
      <c r="B213" s="1" t="s">
        <v>0</v>
      </c>
      <c r="C213" s="1" t="s">
        <v>22</v>
      </c>
      <c r="E213" s="1" t="s">
        <v>9888</v>
      </c>
      <c r="F213" s="1" t="s">
        <v>2</v>
      </c>
      <c r="G213" s="1" t="s">
        <v>2</v>
      </c>
      <c r="H213" s="1" t="s">
        <v>9889</v>
      </c>
      <c r="I213" s="1" t="s">
        <v>1802</v>
      </c>
      <c r="J213" s="1" t="s">
        <v>118</v>
      </c>
      <c r="K213" s="1" t="s">
        <v>1803</v>
      </c>
      <c r="L213" s="1" t="s">
        <v>2</v>
      </c>
      <c r="M213" s="1" t="s">
        <v>120</v>
      </c>
      <c r="N213" s="1" t="s">
        <v>120</v>
      </c>
      <c r="O213" s="1" t="s">
        <v>7</v>
      </c>
      <c r="P213" s="1" t="s">
        <v>5257</v>
      </c>
      <c r="Q213" s="1" t="s">
        <v>140</v>
      </c>
      <c r="R213" s="1" t="s">
        <v>365</v>
      </c>
      <c r="S213" s="1" t="s">
        <v>9890</v>
      </c>
      <c r="T213" s="21"/>
      <c r="U213" s="21"/>
      <c r="V213" s="21">
        <f t="shared" si="14"/>
        <v>0</v>
      </c>
      <c r="W213" s="23" t="e">
        <f t="shared" si="15"/>
        <v>#DIV/0!</v>
      </c>
      <c r="X213" s="2">
        <v>9290.34</v>
      </c>
      <c r="Y213" s="2">
        <v>276.87</v>
      </c>
      <c r="Z213" s="3">
        <f t="shared" si="12"/>
        <v>9567.2100000000009</v>
      </c>
      <c r="AA213" s="8">
        <f t="shared" si="13"/>
        <v>0.97106052861806103</v>
      </c>
    </row>
    <row r="214" spans="1:27" ht="10.5" x14ac:dyDescent="0.15">
      <c r="A214" s="1" t="s">
        <v>13857</v>
      </c>
      <c r="B214" s="1" t="s">
        <v>0</v>
      </c>
      <c r="C214" s="1" t="s">
        <v>22</v>
      </c>
      <c r="E214" s="1" t="s">
        <v>13858</v>
      </c>
      <c r="F214" s="1" t="s">
        <v>2</v>
      </c>
      <c r="G214" s="1" t="s">
        <v>2</v>
      </c>
      <c r="H214" s="1" t="s">
        <v>13859</v>
      </c>
      <c r="I214" s="1" t="s">
        <v>541</v>
      </c>
      <c r="J214" s="1" t="s">
        <v>118</v>
      </c>
      <c r="K214" s="1" t="s">
        <v>8768</v>
      </c>
      <c r="L214" s="1" t="s">
        <v>2</v>
      </c>
      <c r="M214" s="1" t="s">
        <v>120</v>
      </c>
      <c r="N214" s="1" t="s">
        <v>120</v>
      </c>
      <c r="O214" s="1" t="s">
        <v>7</v>
      </c>
      <c r="P214" s="1" t="s">
        <v>872</v>
      </c>
      <c r="Q214" s="1" t="s">
        <v>476</v>
      </c>
      <c r="R214" s="1" t="s">
        <v>488</v>
      </c>
      <c r="S214" s="1" t="s">
        <v>13860</v>
      </c>
      <c r="T214" s="21"/>
      <c r="U214" s="21"/>
      <c r="V214" s="21">
        <f t="shared" si="14"/>
        <v>0</v>
      </c>
      <c r="W214" s="23" t="e">
        <f t="shared" si="15"/>
        <v>#DIV/0!</v>
      </c>
      <c r="X214" s="2">
        <v>9273.58</v>
      </c>
      <c r="Y214" s="2">
        <v>3424.51</v>
      </c>
      <c r="Z214" s="3">
        <f t="shared" si="12"/>
        <v>12698.09</v>
      </c>
      <c r="AA214" s="8">
        <f t="shared" si="13"/>
        <v>0.73031298407870793</v>
      </c>
    </row>
    <row r="215" spans="1:27" ht="10.5" x14ac:dyDescent="0.15">
      <c r="A215" s="1" t="s">
        <v>15929</v>
      </c>
      <c r="B215" s="1" t="s">
        <v>0</v>
      </c>
      <c r="C215" s="1" t="s">
        <v>22</v>
      </c>
      <c r="D215" s="14" t="s">
        <v>48458</v>
      </c>
      <c r="E215" s="1" t="s">
        <v>9376</v>
      </c>
      <c r="F215" s="1" t="s">
        <v>2</v>
      </c>
      <c r="G215" s="10" t="s">
        <v>15930</v>
      </c>
      <c r="H215" s="1" t="s">
        <v>15931</v>
      </c>
      <c r="I215" s="1" t="s">
        <v>6875</v>
      </c>
      <c r="J215" s="1" t="s">
        <v>118</v>
      </c>
      <c r="K215" s="1" t="s">
        <v>6526</v>
      </c>
      <c r="L215" s="1" t="s">
        <v>2</v>
      </c>
      <c r="M215" s="1" t="s">
        <v>120</v>
      </c>
      <c r="N215" s="1" t="s">
        <v>120</v>
      </c>
      <c r="O215" s="1" t="s">
        <v>7</v>
      </c>
      <c r="P215" s="1" t="s">
        <v>654</v>
      </c>
      <c r="Q215" s="1" t="s">
        <v>140</v>
      </c>
      <c r="R215" s="1" t="s">
        <v>534</v>
      </c>
      <c r="S215" s="1" t="s">
        <v>15932</v>
      </c>
      <c r="T215" s="21">
        <v>975.48</v>
      </c>
      <c r="U215" s="21">
        <v>0</v>
      </c>
      <c r="V215" s="21">
        <f t="shared" si="14"/>
        <v>975.48</v>
      </c>
      <c r="W215" s="23">
        <f t="shared" si="15"/>
        <v>1</v>
      </c>
      <c r="X215" s="2">
        <v>9236.6200000000008</v>
      </c>
      <c r="Y215" s="3">
        <v>0</v>
      </c>
      <c r="Z215" s="3">
        <f t="shared" si="12"/>
        <v>9236.6200000000008</v>
      </c>
      <c r="AA215" s="8">
        <f t="shared" si="13"/>
        <v>1</v>
      </c>
    </row>
    <row r="216" spans="1:27" ht="10.5" x14ac:dyDescent="0.15">
      <c r="A216" s="1" t="s">
        <v>7735</v>
      </c>
      <c r="B216" s="1" t="s">
        <v>0</v>
      </c>
      <c r="C216" s="1" t="s">
        <v>22</v>
      </c>
      <c r="E216" s="1" t="s">
        <v>7736</v>
      </c>
      <c r="F216" s="1" t="s">
        <v>2</v>
      </c>
      <c r="G216" s="1" t="s">
        <v>2</v>
      </c>
      <c r="H216" s="1" t="s">
        <v>7737</v>
      </c>
      <c r="I216" s="1" t="s">
        <v>2514</v>
      </c>
      <c r="J216" s="1" t="s">
        <v>24</v>
      </c>
      <c r="K216" s="1" t="s">
        <v>6441</v>
      </c>
      <c r="L216" s="1" t="s">
        <v>72</v>
      </c>
      <c r="M216" s="1" t="s">
        <v>1870</v>
      </c>
      <c r="N216" s="1" t="s">
        <v>7738</v>
      </c>
      <c r="O216" s="1" t="s">
        <v>7</v>
      </c>
      <c r="P216" s="1" t="s">
        <v>1777</v>
      </c>
      <c r="Q216" s="1" t="s">
        <v>140</v>
      </c>
      <c r="R216" s="1" t="s">
        <v>390</v>
      </c>
      <c r="S216" s="1" t="s">
        <v>7739</v>
      </c>
      <c r="T216" s="21">
        <v>23153.83</v>
      </c>
      <c r="U216" s="21">
        <v>73934.649999999994</v>
      </c>
      <c r="V216" s="21">
        <f t="shared" si="14"/>
        <v>97088.48</v>
      </c>
      <c r="W216" s="23">
        <f t="shared" si="15"/>
        <v>0.2384817436630999</v>
      </c>
      <c r="X216" s="2">
        <v>9180.4599999999991</v>
      </c>
      <c r="Y216" s="2">
        <v>18054.02</v>
      </c>
      <c r="Z216" s="3">
        <f t="shared" si="12"/>
        <v>27234.48</v>
      </c>
      <c r="AA216" s="8">
        <f t="shared" si="13"/>
        <v>0.33708960112328196</v>
      </c>
    </row>
    <row r="217" spans="1:27" ht="10.5" x14ac:dyDescent="0.15">
      <c r="A217" s="1" t="s">
        <v>11483</v>
      </c>
      <c r="B217" s="1" t="s">
        <v>0</v>
      </c>
      <c r="C217" s="1" t="s">
        <v>22</v>
      </c>
      <c r="E217" s="1" t="s">
        <v>11484</v>
      </c>
      <c r="F217" s="1" t="s">
        <v>2</v>
      </c>
      <c r="G217" s="1" t="s">
        <v>2</v>
      </c>
      <c r="H217" s="1" t="s">
        <v>11485</v>
      </c>
      <c r="I217" s="1" t="s">
        <v>117</v>
      </c>
      <c r="J217" s="1" t="s">
        <v>118</v>
      </c>
      <c r="K217" s="1" t="s">
        <v>3308</v>
      </c>
      <c r="L217" s="1" t="s">
        <v>34</v>
      </c>
      <c r="M217" s="1" t="s">
        <v>398</v>
      </c>
      <c r="N217" s="1" t="s">
        <v>1146</v>
      </c>
      <c r="O217" s="1" t="s">
        <v>1146</v>
      </c>
      <c r="P217" s="1" t="s">
        <v>2302</v>
      </c>
      <c r="Q217" s="1" t="s">
        <v>140</v>
      </c>
      <c r="R217" s="1" t="s">
        <v>141</v>
      </c>
      <c r="S217" s="1" t="s">
        <v>11486</v>
      </c>
      <c r="T217" s="21">
        <v>45566.15</v>
      </c>
      <c r="U217" s="21">
        <v>42301.17</v>
      </c>
      <c r="V217" s="21">
        <f t="shared" si="14"/>
        <v>87867.32</v>
      </c>
      <c r="W217" s="23">
        <f t="shared" si="15"/>
        <v>0.51857903484480916</v>
      </c>
      <c r="X217" s="2">
        <v>9145.99</v>
      </c>
      <c r="Y217" s="2">
        <v>14627.61</v>
      </c>
      <c r="Z217" s="3">
        <f t="shared" si="12"/>
        <v>23773.599999999999</v>
      </c>
      <c r="AA217" s="8">
        <f t="shared" si="13"/>
        <v>0.38471203351616923</v>
      </c>
    </row>
    <row r="218" spans="1:27" ht="10.5" x14ac:dyDescent="0.15">
      <c r="A218" s="1" t="s">
        <v>8729</v>
      </c>
      <c r="B218" s="1" t="s">
        <v>0</v>
      </c>
      <c r="C218" s="1" t="s">
        <v>22</v>
      </c>
      <c r="E218" s="1" t="s">
        <v>8730</v>
      </c>
      <c r="F218" s="1" t="s">
        <v>2</v>
      </c>
      <c r="G218" s="1" t="s">
        <v>2</v>
      </c>
      <c r="H218" s="1" t="s">
        <v>8731</v>
      </c>
      <c r="I218" s="1" t="s">
        <v>171</v>
      </c>
      <c r="J218" s="1" t="s">
        <v>162</v>
      </c>
      <c r="K218" s="1" t="s">
        <v>172</v>
      </c>
      <c r="L218" s="1" t="s">
        <v>2</v>
      </c>
      <c r="M218" s="1" t="s">
        <v>120</v>
      </c>
      <c r="N218" s="1" t="s">
        <v>120</v>
      </c>
      <c r="O218" s="1" t="s">
        <v>7</v>
      </c>
      <c r="P218" s="1" t="s">
        <v>903</v>
      </c>
      <c r="Q218" s="1" t="s">
        <v>476</v>
      </c>
      <c r="R218" s="1" t="s">
        <v>503</v>
      </c>
      <c r="S218" s="1" t="s">
        <v>8732</v>
      </c>
      <c r="T218" s="21"/>
      <c r="U218" s="21"/>
      <c r="V218" s="21">
        <f t="shared" si="14"/>
        <v>0</v>
      </c>
      <c r="W218" s="23" t="e">
        <f t="shared" si="15"/>
        <v>#DIV/0!</v>
      </c>
      <c r="X218" s="2">
        <v>9142.6</v>
      </c>
      <c r="Y218" s="2">
        <v>54080.02</v>
      </c>
      <c r="Z218" s="3">
        <f t="shared" si="12"/>
        <v>63222.619999999995</v>
      </c>
      <c r="AA218" s="8">
        <f t="shared" si="13"/>
        <v>0.14460963496925627</v>
      </c>
    </row>
    <row r="219" spans="1:27" ht="10.5" x14ac:dyDescent="0.15">
      <c r="A219" s="1" t="s">
        <v>5480</v>
      </c>
      <c r="B219" s="1" t="s">
        <v>0</v>
      </c>
      <c r="C219" s="1" t="s">
        <v>22</v>
      </c>
      <c r="E219" s="1" t="s">
        <v>5481</v>
      </c>
      <c r="F219" s="1" t="s">
        <v>2</v>
      </c>
      <c r="G219" s="1" t="s">
        <v>2</v>
      </c>
      <c r="H219" s="1" t="s">
        <v>5482</v>
      </c>
      <c r="I219" s="1" t="s">
        <v>5483</v>
      </c>
      <c r="J219" s="1" t="s">
        <v>322</v>
      </c>
      <c r="K219" s="1" t="s">
        <v>5484</v>
      </c>
      <c r="L219" s="1" t="s">
        <v>57</v>
      </c>
      <c r="M219" s="1" t="s">
        <v>976</v>
      </c>
      <c r="N219" s="1" t="s">
        <v>977</v>
      </c>
      <c r="O219" s="1" t="s">
        <v>7</v>
      </c>
      <c r="P219" s="1" t="s">
        <v>978</v>
      </c>
      <c r="Q219" s="1" t="s">
        <v>140</v>
      </c>
      <c r="R219" s="1" t="s">
        <v>141</v>
      </c>
      <c r="S219" s="1" t="s">
        <v>5485</v>
      </c>
      <c r="T219" s="21">
        <v>10524.86</v>
      </c>
      <c r="U219" s="21">
        <v>98287.86</v>
      </c>
      <c r="V219" s="21">
        <f t="shared" si="14"/>
        <v>108812.72</v>
      </c>
      <c r="W219" s="23">
        <f t="shared" si="15"/>
        <v>9.6724537351883133E-2</v>
      </c>
      <c r="X219" s="2">
        <v>9136</v>
      </c>
      <c r="Y219" s="2">
        <v>33685.599999999999</v>
      </c>
      <c r="Z219" s="3">
        <f t="shared" si="12"/>
        <v>42821.599999999999</v>
      </c>
      <c r="AA219" s="8">
        <f t="shared" si="13"/>
        <v>0.2133502718254339</v>
      </c>
    </row>
    <row r="220" spans="1:27" ht="10.5" x14ac:dyDescent="0.15">
      <c r="A220" s="1" t="s">
        <v>17585</v>
      </c>
      <c r="B220" s="1" t="s">
        <v>0</v>
      </c>
      <c r="C220" s="1" t="s">
        <v>22</v>
      </c>
      <c r="E220" s="1" t="s">
        <v>2940</v>
      </c>
      <c r="F220" s="1" t="s">
        <v>2</v>
      </c>
      <c r="G220" s="1" t="s">
        <v>6099</v>
      </c>
      <c r="H220" s="1" t="s">
        <v>6100</v>
      </c>
      <c r="I220" s="1" t="s">
        <v>6101</v>
      </c>
      <c r="J220" s="1" t="s">
        <v>118</v>
      </c>
      <c r="K220" s="1" t="s">
        <v>4781</v>
      </c>
      <c r="L220" s="1" t="s">
        <v>2</v>
      </c>
      <c r="M220" s="1" t="s">
        <v>120</v>
      </c>
      <c r="N220" s="1" t="s">
        <v>120</v>
      </c>
      <c r="O220" s="1" t="s">
        <v>7</v>
      </c>
      <c r="P220" s="1" t="s">
        <v>1435</v>
      </c>
      <c r="Q220" s="1" t="s">
        <v>476</v>
      </c>
      <c r="R220" s="1" t="s">
        <v>477</v>
      </c>
      <c r="S220" s="1" t="s">
        <v>17586</v>
      </c>
      <c r="T220" s="21">
        <v>70.150000000000006</v>
      </c>
      <c r="U220" s="21">
        <v>31.4</v>
      </c>
      <c r="V220" s="21">
        <f t="shared" si="14"/>
        <v>101.55000000000001</v>
      </c>
      <c r="W220" s="23">
        <f t="shared" si="15"/>
        <v>0.69079271294928601</v>
      </c>
      <c r="X220" s="2">
        <v>9128.1200000000008</v>
      </c>
      <c r="Y220" s="2">
        <v>1337.5</v>
      </c>
      <c r="Z220" s="3">
        <f t="shared" si="12"/>
        <v>10465.620000000001</v>
      </c>
      <c r="AA220" s="8">
        <f t="shared" si="13"/>
        <v>0.87220059585576393</v>
      </c>
    </row>
    <row r="221" spans="1:27" ht="10.5" x14ac:dyDescent="0.15">
      <c r="A221" s="1" t="s">
        <v>17509</v>
      </c>
      <c r="B221" s="1" t="s">
        <v>0</v>
      </c>
      <c r="C221" s="1" t="s">
        <v>22</v>
      </c>
      <c r="D221" s="14" t="s">
        <v>48458</v>
      </c>
      <c r="E221" s="1" t="s">
        <v>17510</v>
      </c>
      <c r="F221" s="1" t="s">
        <v>2</v>
      </c>
      <c r="G221" s="10" t="s">
        <v>17511</v>
      </c>
      <c r="H221" s="1" t="s">
        <v>17512</v>
      </c>
      <c r="I221" s="1" t="s">
        <v>4889</v>
      </c>
      <c r="J221" s="1" t="s">
        <v>118</v>
      </c>
      <c r="K221" s="1" t="s">
        <v>4024</v>
      </c>
      <c r="L221" s="1" t="s">
        <v>2</v>
      </c>
      <c r="M221" s="1" t="s">
        <v>120</v>
      </c>
      <c r="N221" s="1" t="s">
        <v>120</v>
      </c>
      <c r="O221" s="1" t="s">
        <v>7</v>
      </c>
      <c r="P221" s="1" t="s">
        <v>872</v>
      </c>
      <c r="Q221" s="1" t="s">
        <v>476</v>
      </c>
      <c r="R221" s="1" t="s">
        <v>488</v>
      </c>
      <c r="S221" s="1" t="s">
        <v>17513</v>
      </c>
      <c r="T221" s="21"/>
      <c r="U221" s="21"/>
      <c r="V221" s="21">
        <f t="shared" si="14"/>
        <v>0</v>
      </c>
      <c r="W221" s="23" t="e">
        <f t="shared" si="15"/>
        <v>#DIV/0!</v>
      </c>
      <c r="X221" s="2">
        <v>9067.2099999999991</v>
      </c>
      <c r="Y221" s="2">
        <v>0</v>
      </c>
      <c r="Z221" s="3">
        <f t="shared" si="12"/>
        <v>9067.2099999999991</v>
      </c>
      <c r="AA221" s="8">
        <f t="shared" si="13"/>
        <v>1</v>
      </c>
    </row>
    <row r="222" spans="1:27" ht="10.5" x14ac:dyDescent="0.15">
      <c r="A222" s="1" t="s">
        <v>16364</v>
      </c>
      <c r="B222" s="1" t="s">
        <v>0</v>
      </c>
      <c r="C222" s="1" t="s">
        <v>22</v>
      </c>
      <c r="E222" s="1" t="s">
        <v>9191</v>
      </c>
      <c r="F222" s="1" t="s">
        <v>2</v>
      </c>
      <c r="G222" s="1" t="s">
        <v>2</v>
      </c>
      <c r="H222" s="1" t="s">
        <v>16365</v>
      </c>
      <c r="I222" s="1" t="s">
        <v>117</v>
      </c>
      <c r="J222" s="1" t="s">
        <v>118</v>
      </c>
      <c r="K222" s="1" t="s">
        <v>119</v>
      </c>
      <c r="L222" s="1" t="s">
        <v>2</v>
      </c>
      <c r="M222" s="1" t="s">
        <v>120</v>
      </c>
      <c r="N222" s="1" t="s">
        <v>120</v>
      </c>
      <c r="O222" s="1" t="s">
        <v>7</v>
      </c>
      <c r="P222" s="1" t="s">
        <v>1409</v>
      </c>
      <c r="Q222" s="1" t="s">
        <v>476</v>
      </c>
      <c r="R222" s="1" t="s">
        <v>503</v>
      </c>
      <c r="S222" s="1" t="s">
        <v>16366</v>
      </c>
      <c r="T222" s="21"/>
      <c r="U222" s="21"/>
      <c r="V222" s="21">
        <f t="shared" si="14"/>
        <v>0</v>
      </c>
      <c r="W222" s="23" t="e">
        <f t="shared" si="15"/>
        <v>#DIV/0!</v>
      </c>
      <c r="X222" s="2">
        <v>8932.9500000000007</v>
      </c>
      <c r="Y222" s="2">
        <v>80.5</v>
      </c>
      <c r="Z222" s="3">
        <f t="shared" si="12"/>
        <v>9013.4500000000007</v>
      </c>
      <c r="AA222" s="8">
        <f t="shared" si="13"/>
        <v>0.991068902584471</v>
      </c>
    </row>
    <row r="223" spans="1:27" ht="10.5" x14ac:dyDescent="0.15">
      <c r="A223" s="1" t="s">
        <v>12110</v>
      </c>
      <c r="B223" s="1" t="s">
        <v>0</v>
      </c>
      <c r="C223" s="1" t="s">
        <v>22</v>
      </c>
      <c r="E223" s="1" t="s">
        <v>12111</v>
      </c>
      <c r="F223" s="1" t="s">
        <v>2</v>
      </c>
      <c r="G223" s="1" t="s">
        <v>12112</v>
      </c>
      <c r="H223" s="1" t="s">
        <v>12113</v>
      </c>
      <c r="I223" s="1" t="s">
        <v>2256</v>
      </c>
      <c r="J223" s="1" t="s">
        <v>118</v>
      </c>
      <c r="K223" s="1" t="s">
        <v>2257</v>
      </c>
      <c r="L223" s="1" t="s">
        <v>2</v>
      </c>
      <c r="M223" s="1" t="s">
        <v>120</v>
      </c>
      <c r="N223" s="1" t="s">
        <v>120</v>
      </c>
      <c r="O223" s="1" t="s">
        <v>7</v>
      </c>
      <c r="P223" s="1" t="s">
        <v>1435</v>
      </c>
      <c r="Q223" s="1" t="s">
        <v>476</v>
      </c>
      <c r="R223" s="1" t="s">
        <v>477</v>
      </c>
      <c r="S223" s="1" t="s">
        <v>12114</v>
      </c>
      <c r="T223" s="21"/>
      <c r="U223" s="21"/>
      <c r="V223" s="21">
        <f t="shared" si="14"/>
        <v>0</v>
      </c>
      <c r="W223" s="23" t="e">
        <f t="shared" si="15"/>
        <v>#DIV/0!</v>
      </c>
      <c r="X223" s="2">
        <v>8878.7099999999991</v>
      </c>
      <c r="Y223" s="2">
        <v>80.959999999999994</v>
      </c>
      <c r="Z223" s="3">
        <f t="shared" si="12"/>
        <v>8959.6699999999983</v>
      </c>
      <c r="AA223" s="8">
        <f t="shared" si="13"/>
        <v>0.99096395291344441</v>
      </c>
    </row>
    <row r="224" spans="1:27" ht="10.5" x14ac:dyDescent="0.15">
      <c r="A224" s="1" t="s">
        <v>10720</v>
      </c>
      <c r="B224" s="1" t="s">
        <v>0</v>
      </c>
      <c r="C224" s="1" t="s">
        <v>22</v>
      </c>
      <c r="D224" s="14" t="s">
        <v>48458</v>
      </c>
      <c r="E224" s="1" t="s">
        <v>10721</v>
      </c>
      <c r="F224" s="1" t="s">
        <v>2</v>
      </c>
      <c r="G224" s="10" t="s">
        <v>10722</v>
      </c>
      <c r="H224" s="1" t="s">
        <v>10723</v>
      </c>
      <c r="I224" s="1" t="s">
        <v>679</v>
      </c>
      <c r="J224" s="1" t="s">
        <v>24</v>
      </c>
      <c r="K224" s="1" t="s">
        <v>2729</v>
      </c>
      <c r="L224" s="1" t="s">
        <v>2</v>
      </c>
      <c r="M224" s="1" t="s">
        <v>120</v>
      </c>
      <c r="N224" s="1" t="s">
        <v>120</v>
      </c>
      <c r="O224" s="1" t="s">
        <v>7</v>
      </c>
      <c r="P224" s="1" t="s">
        <v>872</v>
      </c>
      <c r="Q224" s="1" t="s">
        <v>476</v>
      </c>
      <c r="R224" s="1" t="s">
        <v>488</v>
      </c>
      <c r="S224" s="1" t="s">
        <v>10724</v>
      </c>
      <c r="T224" s="21">
        <v>14165.05</v>
      </c>
      <c r="U224" s="21">
        <v>0</v>
      </c>
      <c r="V224" s="21">
        <f t="shared" si="14"/>
        <v>14165.05</v>
      </c>
      <c r="W224" s="23">
        <f t="shared" si="15"/>
        <v>1</v>
      </c>
      <c r="X224" s="2">
        <v>8755.85</v>
      </c>
      <c r="Y224" s="3">
        <v>0</v>
      </c>
      <c r="Z224" s="3">
        <f t="shared" si="12"/>
        <v>8755.85</v>
      </c>
      <c r="AA224" s="8">
        <f t="shared" si="13"/>
        <v>1</v>
      </c>
    </row>
    <row r="225" spans="1:27" ht="10.5" x14ac:dyDescent="0.15">
      <c r="A225" s="1" t="s">
        <v>7401</v>
      </c>
      <c r="B225" s="1" t="s">
        <v>0</v>
      </c>
      <c r="C225" s="1" t="s">
        <v>22</v>
      </c>
      <c r="E225" s="1" t="s">
        <v>7402</v>
      </c>
      <c r="F225" s="1" t="s">
        <v>2</v>
      </c>
      <c r="G225" s="1" t="s">
        <v>2</v>
      </c>
      <c r="H225" s="1" t="s">
        <v>7403</v>
      </c>
      <c r="I225" s="1" t="s">
        <v>6875</v>
      </c>
      <c r="J225" s="1" t="s">
        <v>118</v>
      </c>
      <c r="K225" s="1" t="s">
        <v>7404</v>
      </c>
      <c r="L225" s="1" t="s">
        <v>2</v>
      </c>
      <c r="M225" s="1" t="s">
        <v>120</v>
      </c>
      <c r="N225" s="1" t="s">
        <v>120</v>
      </c>
      <c r="O225" s="1" t="s">
        <v>7</v>
      </c>
      <c r="P225" s="1" t="s">
        <v>879</v>
      </c>
      <c r="Q225" s="1" t="s">
        <v>476</v>
      </c>
      <c r="R225" s="1" t="s">
        <v>477</v>
      </c>
      <c r="S225" s="1" t="s">
        <v>7405</v>
      </c>
      <c r="T225" s="21">
        <v>7380.05</v>
      </c>
      <c r="U225" s="21">
        <v>94.7</v>
      </c>
      <c r="V225" s="21">
        <f t="shared" si="14"/>
        <v>7474.75</v>
      </c>
      <c r="W225" s="23">
        <f t="shared" si="15"/>
        <v>0.98733067995585144</v>
      </c>
      <c r="X225" s="2">
        <v>8684.9</v>
      </c>
      <c r="Y225" s="2">
        <v>132.44999999999999</v>
      </c>
      <c r="Z225" s="3">
        <f t="shared" si="12"/>
        <v>8817.35</v>
      </c>
      <c r="AA225" s="8">
        <f t="shared" si="13"/>
        <v>0.98497847992877674</v>
      </c>
    </row>
    <row r="226" spans="1:27" ht="10.5" x14ac:dyDescent="0.15">
      <c r="A226" s="1" t="s">
        <v>13908</v>
      </c>
      <c r="B226" s="1" t="s">
        <v>0</v>
      </c>
      <c r="C226" s="1" t="s">
        <v>22</v>
      </c>
      <c r="E226" s="1" t="s">
        <v>13909</v>
      </c>
      <c r="F226" s="1" t="s">
        <v>2</v>
      </c>
      <c r="G226" s="1" t="s">
        <v>12489</v>
      </c>
      <c r="H226" s="1" t="s">
        <v>12490</v>
      </c>
      <c r="I226" s="1" t="s">
        <v>8456</v>
      </c>
      <c r="J226" s="1" t="s">
        <v>187</v>
      </c>
      <c r="K226" s="1" t="s">
        <v>12325</v>
      </c>
      <c r="L226" s="1" t="s">
        <v>2</v>
      </c>
      <c r="M226" s="1" t="s">
        <v>120</v>
      </c>
      <c r="N226" s="1" t="s">
        <v>120</v>
      </c>
      <c r="O226" s="1" t="s">
        <v>7</v>
      </c>
      <c r="P226" s="1" t="s">
        <v>1044</v>
      </c>
      <c r="Q226" s="1" t="s">
        <v>140</v>
      </c>
      <c r="R226" s="1" t="s">
        <v>365</v>
      </c>
      <c r="S226" s="1" t="s">
        <v>13910</v>
      </c>
      <c r="T226" s="21">
        <v>9733.7000000000007</v>
      </c>
      <c r="U226" s="21">
        <v>0</v>
      </c>
      <c r="V226" s="21">
        <f t="shared" si="14"/>
        <v>9733.7000000000007</v>
      </c>
      <c r="W226" s="23">
        <f t="shared" si="15"/>
        <v>1</v>
      </c>
      <c r="X226" s="2">
        <v>8669.64</v>
      </c>
      <c r="Y226" s="2">
        <v>50.94</v>
      </c>
      <c r="Z226" s="3">
        <f t="shared" si="12"/>
        <v>8720.58</v>
      </c>
      <c r="AA226" s="8">
        <f t="shared" si="13"/>
        <v>0.99415864541119969</v>
      </c>
    </row>
    <row r="227" spans="1:27" ht="10.5" x14ac:dyDescent="0.15">
      <c r="A227" s="1" t="s">
        <v>971</v>
      </c>
      <c r="B227" s="1" t="s">
        <v>0</v>
      </c>
      <c r="C227" s="1" t="s">
        <v>22</v>
      </c>
      <c r="E227" s="1" t="s">
        <v>972</v>
      </c>
      <c r="F227" s="1" t="s">
        <v>2</v>
      </c>
      <c r="G227" s="1" t="s">
        <v>2</v>
      </c>
      <c r="H227" s="1" t="s">
        <v>973</v>
      </c>
      <c r="I227" s="1" t="s">
        <v>974</v>
      </c>
      <c r="J227" s="1" t="s">
        <v>24</v>
      </c>
      <c r="K227" s="1" t="s">
        <v>975</v>
      </c>
      <c r="L227" s="1" t="s">
        <v>57</v>
      </c>
      <c r="M227" s="1" t="s">
        <v>976</v>
      </c>
      <c r="N227" s="1" t="s">
        <v>977</v>
      </c>
      <c r="O227" s="1" t="s">
        <v>7</v>
      </c>
      <c r="P227" s="1" t="s">
        <v>978</v>
      </c>
      <c r="Q227" s="1" t="s">
        <v>140</v>
      </c>
      <c r="R227" s="1" t="s">
        <v>141</v>
      </c>
      <c r="S227" s="1" t="s">
        <v>979</v>
      </c>
      <c r="T227" s="21">
        <v>20465.28</v>
      </c>
      <c r="U227" s="21">
        <v>23705.09</v>
      </c>
      <c r="V227" s="21">
        <f t="shared" si="14"/>
        <v>44170.369999999995</v>
      </c>
      <c r="W227" s="23">
        <f t="shared" si="15"/>
        <v>0.46332598074229403</v>
      </c>
      <c r="X227" s="2">
        <v>8622.98</v>
      </c>
      <c r="Y227" s="2">
        <v>17412.080000000002</v>
      </c>
      <c r="Z227" s="3">
        <f t="shared" si="12"/>
        <v>26035.06</v>
      </c>
      <c r="AA227" s="8">
        <f t="shared" si="13"/>
        <v>0.33120645775350621</v>
      </c>
    </row>
    <row r="228" spans="1:27" ht="10.5" x14ac:dyDescent="0.15">
      <c r="A228" s="1" t="s">
        <v>16353</v>
      </c>
      <c r="B228" s="1" t="s">
        <v>0</v>
      </c>
      <c r="C228" s="1" t="s">
        <v>22</v>
      </c>
      <c r="D228" s="14" t="s">
        <v>48458</v>
      </c>
      <c r="E228" s="1" t="s">
        <v>16354</v>
      </c>
      <c r="F228" s="1" t="s">
        <v>2</v>
      </c>
      <c r="G228" s="10" t="s">
        <v>16355</v>
      </c>
      <c r="H228" s="1" t="s">
        <v>16356</v>
      </c>
      <c r="I228" s="1" t="s">
        <v>6875</v>
      </c>
      <c r="J228" s="1" t="s">
        <v>118</v>
      </c>
      <c r="K228" s="1" t="s">
        <v>7404</v>
      </c>
      <c r="L228" s="1" t="s">
        <v>2</v>
      </c>
      <c r="M228" s="1" t="s">
        <v>120</v>
      </c>
      <c r="N228" s="1" t="s">
        <v>120</v>
      </c>
      <c r="O228" s="1" t="s">
        <v>7</v>
      </c>
      <c r="P228" s="1" t="s">
        <v>475</v>
      </c>
      <c r="Q228" s="1" t="s">
        <v>476</v>
      </c>
      <c r="R228" s="1" t="s">
        <v>477</v>
      </c>
      <c r="S228" s="1" t="s">
        <v>16357</v>
      </c>
      <c r="T228" s="21"/>
      <c r="U228" s="21"/>
      <c r="V228" s="21">
        <f t="shared" si="14"/>
        <v>0</v>
      </c>
      <c r="W228" s="23" t="e">
        <f t="shared" si="15"/>
        <v>#DIV/0!</v>
      </c>
      <c r="X228" s="2">
        <v>8551</v>
      </c>
      <c r="Y228" s="2">
        <v>2395</v>
      </c>
      <c r="Z228" s="3">
        <f t="shared" si="12"/>
        <v>10946</v>
      </c>
      <c r="AA228" s="8">
        <f t="shared" si="13"/>
        <v>0.78119861136488211</v>
      </c>
    </row>
    <row r="229" spans="1:27" ht="10.5" x14ac:dyDescent="0.15">
      <c r="A229" s="1" t="s">
        <v>5528</v>
      </c>
      <c r="B229" s="1" t="s">
        <v>0</v>
      </c>
      <c r="C229" s="1" t="s">
        <v>22</v>
      </c>
      <c r="E229" s="1" t="s">
        <v>5529</v>
      </c>
      <c r="F229" s="1" t="s">
        <v>2</v>
      </c>
      <c r="G229" s="1" t="s">
        <v>5530</v>
      </c>
      <c r="H229" s="1" t="s">
        <v>5531</v>
      </c>
      <c r="I229" s="1" t="s">
        <v>5532</v>
      </c>
      <c r="J229" s="1" t="s">
        <v>93</v>
      </c>
      <c r="K229" s="1" t="s">
        <v>5533</v>
      </c>
      <c r="L229" s="1" t="s">
        <v>522</v>
      </c>
      <c r="M229" s="1" t="s">
        <v>1870</v>
      </c>
      <c r="N229" s="1" t="s">
        <v>5534</v>
      </c>
      <c r="O229" s="1" t="s">
        <v>7</v>
      </c>
      <c r="P229" s="1" t="s">
        <v>1872</v>
      </c>
      <c r="Q229" s="1" t="s">
        <v>1789</v>
      </c>
      <c r="R229" s="1" t="s">
        <v>1790</v>
      </c>
      <c r="S229" s="1" t="s">
        <v>5535</v>
      </c>
      <c r="T229" s="21">
        <v>23331.63</v>
      </c>
      <c r="U229" s="21">
        <v>230057.42</v>
      </c>
      <c r="V229" s="21">
        <f t="shared" si="14"/>
        <v>253389.05000000002</v>
      </c>
      <c r="W229" s="23">
        <f t="shared" si="15"/>
        <v>9.2078288308038561E-2</v>
      </c>
      <c r="X229" s="2">
        <v>8517.0400000000009</v>
      </c>
      <c r="Y229" s="2">
        <v>171512</v>
      </c>
      <c r="Z229" s="3">
        <f t="shared" si="12"/>
        <v>180029.04</v>
      </c>
      <c r="AA229" s="8">
        <f t="shared" si="13"/>
        <v>4.7309256328867837E-2</v>
      </c>
    </row>
    <row r="230" spans="1:27" ht="10.5" x14ac:dyDescent="0.15">
      <c r="A230" s="1" t="s">
        <v>4026</v>
      </c>
      <c r="B230" s="1" t="s">
        <v>0</v>
      </c>
      <c r="C230" s="1" t="s">
        <v>22</v>
      </c>
      <c r="D230" s="14" t="s">
        <v>48458</v>
      </c>
      <c r="E230" s="1" t="s">
        <v>4027</v>
      </c>
      <c r="F230" s="1" t="s">
        <v>2</v>
      </c>
      <c r="G230" s="10" t="s">
        <v>4028</v>
      </c>
      <c r="H230" s="1" t="s">
        <v>4029</v>
      </c>
      <c r="I230" s="1" t="s">
        <v>4030</v>
      </c>
      <c r="J230" s="1" t="s">
        <v>118</v>
      </c>
      <c r="K230" s="1" t="s">
        <v>3933</v>
      </c>
      <c r="L230" s="1" t="s">
        <v>2</v>
      </c>
      <c r="M230" s="1" t="s">
        <v>120</v>
      </c>
      <c r="N230" s="1" t="s">
        <v>120</v>
      </c>
      <c r="O230" s="1" t="s">
        <v>7</v>
      </c>
      <c r="P230" s="1" t="s">
        <v>1409</v>
      </c>
      <c r="Q230" s="1" t="s">
        <v>476</v>
      </c>
      <c r="R230" s="1" t="s">
        <v>503</v>
      </c>
      <c r="S230" s="1" t="s">
        <v>4031</v>
      </c>
      <c r="T230" s="21">
        <v>38665.980000000003</v>
      </c>
      <c r="U230" s="21">
        <v>4489.96</v>
      </c>
      <c r="V230" s="21">
        <f t="shared" si="14"/>
        <v>43155.94</v>
      </c>
      <c r="W230" s="23">
        <f t="shared" si="15"/>
        <v>0.89595962919588823</v>
      </c>
      <c r="X230" s="2">
        <v>8514.2800000000007</v>
      </c>
      <c r="Y230" s="2">
        <v>278.89</v>
      </c>
      <c r="Z230" s="3">
        <f t="shared" si="12"/>
        <v>8793.17</v>
      </c>
      <c r="AA230" s="8">
        <f t="shared" si="13"/>
        <v>0.96828333809081368</v>
      </c>
    </row>
    <row r="231" spans="1:27" ht="10.5" x14ac:dyDescent="0.15">
      <c r="A231" s="1" t="s">
        <v>16448</v>
      </c>
      <c r="B231" s="1" t="s">
        <v>0</v>
      </c>
      <c r="C231" s="1" t="s">
        <v>22</v>
      </c>
      <c r="E231" s="1" t="s">
        <v>16449</v>
      </c>
      <c r="F231" s="1" t="s">
        <v>2</v>
      </c>
      <c r="G231" s="1" t="s">
        <v>2</v>
      </c>
      <c r="H231" s="1" t="s">
        <v>9612</v>
      </c>
      <c r="I231" s="1" t="s">
        <v>3129</v>
      </c>
      <c r="J231" s="1" t="s">
        <v>118</v>
      </c>
      <c r="K231" s="1" t="s">
        <v>7404</v>
      </c>
      <c r="L231" s="1" t="s">
        <v>2</v>
      </c>
      <c r="M231" s="1" t="s">
        <v>120</v>
      </c>
      <c r="N231" s="1" t="s">
        <v>120</v>
      </c>
      <c r="O231" s="1" t="s">
        <v>7</v>
      </c>
      <c r="P231" s="1" t="s">
        <v>1473</v>
      </c>
      <c r="Q231" s="1" t="s">
        <v>476</v>
      </c>
      <c r="R231" s="1" t="s">
        <v>477</v>
      </c>
      <c r="S231" s="1" t="s">
        <v>13192</v>
      </c>
      <c r="T231" s="21"/>
      <c r="U231" s="21"/>
      <c r="V231" s="21">
        <f t="shared" si="14"/>
        <v>0</v>
      </c>
      <c r="W231" s="23" t="e">
        <f t="shared" si="15"/>
        <v>#DIV/0!</v>
      </c>
      <c r="X231" s="2">
        <v>8468.2000000000007</v>
      </c>
      <c r="Y231" s="2">
        <v>2154.06</v>
      </c>
      <c r="Z231" s="3">
        <f t="shared" si="12"/>
        <v>10622.26</v>
      </c>
      <c r="AA231" s="8">
        <f t="shared" si="13"/>
        <v>0.79721264589644769</v>
      </c>
    </row>
    <row r="232" spans="1:27" ht="10.5" x14ac:dyDescent="0.15">
      <c r="A232" s="1" t="s">
        <v>5397</v>
      </c>
      <c r="B232" s="1" t="s">
        <v>0</v>
      </c>
      <c r="C232" s="1" t="s">
        <v>22</v>
      </c>
      <c r="D232" s="14" t="s">
        <v>48458</v>
      </c>
      <c r="E232" s="1" t="s">
        <v>5398</v>
      </c>
      <c r="F232" s="1" t="s">
        <v>2</v>
      </c>
      <c r="G232" s="10" t="s">
        <v>5399</v>
      </c>
      <c r="H232" s="1" t="s">
        <v>5400</v>
      </c>
      <c r="I232" s="1" t="s">
        <v>5401</v>
      </c>
      <c r="J232" s="1" t="s">
        <v>162</v>
      </c>
      <c r="K232" s="1" t="s">
        <v>5402</v>
      </c>
      <c r="L232" s="1" t="s">
        <v>2</v>
      </c>
      <c r="M232" s="1" t="s">
        <v>120</v>
      </c>
      <c r="N232" s="1" t="s">
        <v>120</v>
      </c>
      <c r="O232" s="1" t="s">
        <v>7</v>
      </c>
      <c r="P232" s="1" t="s">
        <v>1924</v>
      </c>
      <c r="Q232" s="1" t="s">
        <v>476</v>
      </c>
      <c r="R232" s="1" t="s">
        <v>488</v>
      </c>
      <c r="S232" s="1" t="s">
        <v>5403</v>
      </c>
      <c r="T232" s="21">
        <v>5608.92</v>
      </c>
      <c r="U232" s="21">
        <v>215.95</v>
      </c>
      <c r="V232" s="21">
        <f t="shared" si="14"/>
        <v>5824.87</v>
      </c>
      <c r="W232" s="23">
        <f t="shared" si="15"/>
        <v>0.96292621122874844</v>
      </c>
      <c r="X232" s="2">
        <v>8402.2999999999993</v>
      </c>
      <c r="Y232" s="2">
        <v>779.05</v>
      </c>
      <c r="Z232" s="3">
        <f t="shared" si="12"/>
        <v>9181.3499999999985</v>
      </c>
      <c r="AA232" s="8">
        <f t="shared" si="13"/>
        <v>0.91514864371797178</v>
      </c>
    </row>
    <row r="233" spans="1:27" ht="10.5" x14ac:dyDescent="0.15">
      <c r="A233" s="1" t="s">
        <v>5948</v>
      </c>
      <c r="B233" s="1" t="s">
        <v>0</v>
      </c>
      <c r="C233" s="1" t="s">
        <v>22</v>
      </c>
      <c r="E233" s="1" t="s">
        <v>5949</v>
      </c>
      <c r="F233" s="1" t="s">
        <v>2</v>
      </c>
      <c r="G233" s="1" t="s">
        <v>5950</v>
      </c>
      <c r="H233" s="1" t="s">
        <v>5951</v>
      </c>
      <c r="I233" s="1" t="s">
        <v>336</v>
      </c>
      <c r="J233" s="1" t="s">
        <v>24</v>
      </c>
      <c r="K233" s="1" t="s">
        <v>848</v>
      </c>
      <c r="L233" s="1" t="s">
        <v>34</v>
      </c>
      <c r="M233" s="1" t="s">
        <v>120</v>
      </c>
      <c r="N233" s="1" t="s">
        <v>120</v>
      </c>
      <c r="O233" s="1" t="s">
        <v>7</v>
      </c>
      <c r="P233" s="1" t="s">
        <v>817</v>
      </c>
      <c r="Q233" s="1" t="s">
        <v>476</v>
      </c>
      <c r="R233" s="1" t="s">
        <v>503</v>
      </c>
      <c r="S233" s="1" t="s">
        <v>5952</v>
      </c>
      <c r="T233" s="21">
        <v>24477.83</v>
      </c>
      <c r="U233" s="21">
        <v>3440.8</v>
      </c>
      <c r="V233" s="21">
        <f t="shared" si="14"/>
        <v>27918.63</v>
      </c>
      <c r="W233" s="23">
        <f t="shared" si="15"/>
        <v>0.87675613022558774</v>
      </c>
      <c r="X233" s="2">
        <v>8397.14</v>
      </c>
      <c r="Y233" s="2">
        <v>144.65</v>
      </c>
      <c r="Z233" s="3">
        <f t="shared" si="12"/>
        <v>8541.7899999999991</v>
      </c>
      <c r="AA233" s="8">
        <f t="shared" si="13"/>
        <v>0.98306561036972351</v>
      </c>
    </row>
    <row r="234" spans="1:27" ht="10.5" x14ac:dyDescent="0.15">
      <c r="A234" s="1" t="s">
        <v>8538</v>
      </c>
      <c r="B234" s="1" t="s">
        <v>0</v>
      </c>
      <c r="C234" s="1" t="s">
        <v>22</v>
      </c>
      <c r="D234" s="14" t="s">
        <v>48458</v>
      </c>
      <c r="E234" s="1" t="s">
        <v>8539</v>
      </c>
      <c r="F234" s="1" t="s">
        <v>2</v>
      </c>
      <c r="G234" s="10" t="s">
        <v>8540</v>
      </c>
      <c r="H234" s="1" t="s">
        <v>8541</v>
      </c>
      <c r="I234" s="1" t="s">
        <v>8542</v>
      </c>
      <c r="J234" s="1" t="s">
        <v>118</v>
      </c>
      <c r="K234" s="1" t="s">
        <v>8543</v>
      </c>
      <c r="L234" s="1" t="s">
        <v>2</v>
      </c>
      <c r="M234" s="1" t="s">
        <v>120</v>
      </c>
      <c r="N234" s="1" t="s">
        <v>120</v>
      </c>
      <c r="O234" s="1" t="s">
        <v>7</v>
      </c>
      <c r="P234" s="1" t="s">
        <v>1473</v>
      </c>
      <c r="Q234" s="1" t="s">
        <v>476</v>
      </c>
      <c r="R234" s="1" t="s">
        <v>477</v>
      </c>
      <c r="S234" s="1" t="s">
        <v>8544</v>
      </c>
      <c r="T234" s="21"/>
      <c r="U234" s="21"/>
      <c r="V234" s="21">
        <f t="shared" si="14"/>
        <v>0</v>
      </c>
      <c r="W234" s="23" t="e">
        <f t="shared" si="15"/>
        <v>#DIV/0!</v>
      </c>
      <c r="X234" s="2">
        <v>8390.5300000000007</v>
      </c>
      <c r="Y234" s="2">
        <v>399.1</v>
      </c>
      <c r="Z234" s="3">
        <f t="shared" si="12"/>
        <v>8789.630000000001</v>
      </c>
      <c r="AA234" s="8">
        <f t="shared" si="13"/>
        <v>0.95459422068960809</v>
      </c>
    </row>
    <row r="235" spans="1:27" ht="10.5" x14ac:dyDescent="0.15">
      <c r="A235" s="1" t="s">
        <v>14840</v>
      </c>
      <c r="B235" s="1" t="s">
        <v>0</v>
      </c>
      <c r="C235" s="1" t="s">
        <v>22</v>
      </c>
      <c r="E235" s="1" t="s">
        <v>14841</v>
      </c>
      <c r="F235" s="1" t="s">
        <v>2</v>
      </c>
      <c r="G235" s="1" t="s">
        <v>2</v>
      </c>
      <c r="H235" s="1" t="s">
        <v>14842</v>
      </c>
      <c r="I235" s="1" t="s">
        <v>1546</v>
      </c>
      <c r="J235" s="1" t="s">
        <v>118</v>
      </c>
      <c r="K235" s="1" t="s">
        <v>4282</v>
      </c>
      <c r="L235" s="1" t="s">
        <v>522</v>
      </c>
      <c r="M235" s="1" t="s">
        <v>398</v>
      </c>
      <c r="N235" s="1" t="s">
        <v>1146</v>
      </c>
      <c r="O235" s="1" t="s">
        <v>1146</v>
      </c>
      <c r="P235" s="1" t="s">
        <v>1508</v>
      </c>
      <c r="Q235" s="1" t="s">
        <v>140</v>
      </c>
      <c r="R235" s="1" t="s">
        <v>365</v>
      </c>
      <c r="S235" s="1" t="s">
        <v>14843</v>
      </c>
      <c r="T235" s="21">
        <v>9525.35</v>
      </c>
      <c r="U235" s="21">
        <v>467199.96</v>
      </c>
      <c r="V235" s="21">
        <f t="shared" si="14"/>
        <v>476725.31</v>
      </c>
      <c r="W235" s="23">
        <f t="shared" si="15"/>
        <v>1.9980793551741569E-2</v>
      </c>
      <c r="X235" s="2">
        <v>8318.61</v>
      </c>
      <c r="Y235" s="2">
        <v>588607.01</v>
      </c>
      <c r="Z235" s="3">
        <f t="shared" si="12"/>
        <v>596925.62</v>
      </c>
      <c r="AA235" s="8">
        <f t="shared" si="13"/>
        <v>1.3935756351017403E-2</v>
      </c>
    </row>
    <row r="236" spans="1:27" ht="10.5" x14ac:dyDescent="0.15">
      <c r="A236" s="1" t="s">
        <v>13237</v>
      </c>
      <c r="B236" s="1" t="s">
        <v>0</v>
      </c>
      <c r="C236" s="1" t="s">
        <v>1</v>
      </c>
      <c r="D236" s="14" t="s">
        <v>48458</v>
      </c>
      <c r="E236" s="1" t="s">
        <v>13238</v>
      </c>
      <c r="F236" s="1" t="s">
        <v>2</v>
      </c>
      <c r="G236" s="10" t="s">
        <v>13239</v>
      </c>
      <c r="H236" s="1" t="s">
        <v>13240</v>
      </c>
      <c r="I236" s="1" t="s">
        <v>3937</v>
      </c>
      <c r="J236" s="1" t="s">
        <v>118</v>
      </c>
      <c r="K236" s="1" t="s">
        <v>6589</v>
      </c>
      <c r="L236" s="1" t="s">
        <v>6</v>
      </c>
      <c r="M236" s="1" t="s">
        <v>12</v>
      </c>
      <c r="N236" s="1" t="s">
        <v>50</v>
      </c>
      <c r="O236" s="1" t="s">
        <v>14</v>
      </c>
      <c r="P236" s="1" t="s">
        <v>239</v>
      </c>
      <c r="Q236" s="1" t="s">
        <v>9</v>
      </c>
      <c r="R236" s="1" t="s">
        <v>10</v>
      </c>
      <c r="S236" s="1" t="s">
        <v>13241</v>
      </c>
      <c r="T236" s="21">
        <v>2993.27</v>
      </c>
      <c r="U236" s="21">
        <v>4225.57</v>
      </c>
      <c r="V236" s="21">
        <f t="shared" si="14"/>
        <v>7218.84</v>
      </c>
      <c r="W236" s="23">
        <f t="shared" si="15"/>
        <v>0.41464695158778969</v>
      </c>
      <c r="X236" s="2">
        <v>8317.0400000000009</v>
      </c>
      <c r="Y236" s="2">
        <v>3498.06</v>
      </c>
      <c r="Z236" s="3">
        <f t="shared" si="12"/>
        <v>11815.1</v>
      </c>
      <c r="AA236" s="8">
        <f t="shared" si="13"/>
        <v>0.7039331025552048</v>
      </c>
    </row>
    <row r="237" spans="1:27" ht="10.5" x14ac:dyDescent="0.15">
      <c r="A237" s="1" t="s">
        <v>2478</v>
      </c>
      <c r="B237" s="1" t="s">
        <v>0</v>
      </c>
      <c r="C237" s="1" t="s">
        <v>22</v>
      </c>
      <c r="E237" s="1" t="s">
        <v>2479</v>
      </c>
      <c r="F237" s="1" t="s">
        <v>2</v>
      </c>
      <c r="G237" s="1" t="s">
        <v>2</v>
      </c>
      <c r="H237" s="1" t="s">
        <v>2480</v>
      </c>
      <c r="I237" s="1" t="s">
        <v>1272</v>
      </c>
      <c r="J237" s="1" t="s">
        <v>24</v>
      </c>
      <c r="K237" s="1" t="s">
        <v>2481</v>
      </c>
      <c r="L237" s="1" t="s">
        <v>6</v>
      </c>
      <c r="M237" s="1" t="s">
        <v>120</v>
      </c>
      <c r="N237" s="1" t="s">
        <v>120</v>
      </c>
      <c r="O237" s="1" t="s">
        <v>7</v>
      </c>
      <c r="P237" s="1" t="s">
        <v>1899</v>
      </c>
      <c r="Q237" s="1" t="s">
        <v>476</v>
      </c>
      <c r="R237" s="1" t="s">
        <v>477</v>
      </c>
      <c r="S237" s="1" t="s">
        <v>2482</v>
      </c>
      <c r="T237" s="21">
        <v>12863.97</v>
      </c>
      <c r="U237" s="21">
        <v>378.4</v>
      </c>
      <c r="V237" s="21">
        <f t="shared" si="14"/>
        <v>13242.369999999999</v>
      </c>
      <c r="W237" s="23">
        <f t="shared" si="15"/>
        <v>0.97142505457859885</v>
      </c>
      <c r="X237" s="2">
        <v>8316.82</v>
      </c>
      <c r="Y237" s="2">
        <v>61.6</v>
      </c>
      <c r="Z237" s="3">
        <f t="shared" si="12"/>
        <v>8378.42</v>
      </c>
      <c r="AA237" s="8">
        <f t="shared" si="13"/>
        <v>0.99264777845942309</v>
      </c>
    </row>
    <row r="238" spans="1:27" ht="10.5" x14ac:dyDescent="0.15">
      <c r="A238" s="1" t="s">
        <v>16874</v>
      </c>
      <c r="B238" s="1" t="s">
        <v>0</v>
      </c>
      <c r="C238" s="1" t="s">
        <v>22</v>
      </c>
      <c r="E238" s="1" t="s">
        <v>4687</v>
      </c>
      <c r="F238" s="1" t="s">
        <v>2</v>
      </c>
      <c r="G238" s="1" t="s">
        <v>16875</v>
      </c>
      <c r="H238" s="1" t="s">
        <v>16876</v>
      </c>
      <c r="I238" s="1" t="s">
        <v>2256</v>
      </c>
      <c r="J238" s="1" t="s">
        <v>118</v>
      </c>
      <c r="K238" s="1" t="s">
        <v>2922</v>
      </c>
      <c r="L238" s="1" t="s">
        <v>2</v>
      </c>
      <c r="M238" s="1" t="s">
        <v>120</v>
      </c>
      <c r="N238" s="1" t="s">
        <v>120</v>
      </c>
      <c r="O238" s="1" t="s">
        <v>7</v>
      </c>
      <c r="P238" s="1" t="s">
        <v>510</v>
      </c>
      <c r="Q238" s="1" t="s">
        <v>476</v>
      </c>
      <c r="R238" s="1" t="s">
        <v>477</v>
      </c>
      <c r="S238" s="1" t="s">
        <v>16877</v>
      </c>
      <c r="T238" s="21">
        <v>16767.8</v>
      </c>
      <c r="U238" s="21">
        <v>20978.2</v>
      </c>
      <c r="V238" s="21">
        <f t="shared" si="14"/>
        <v>37746</v>
      </c>
      <c r="W238" s="23">
        <f t="shared" si="15"/>
        <v>0.44422720288242462</v>
      </c>
      <c r="X238" s="2">
        <v>8245</v>
      </c>
      <c r="Y238" s="2">
        <v>13973.6</v>
      </c>
      <c r="Z238" s="3">
        <f t="shared" si="12"/>
        <v>22218.6</v>
      </c>
      <c r="AA238" s="8">
        <f t="shared" si="13"/>
        <v>0.37108548693437032</v>
      </c>
    </row>
    <row r="239" spans="1:27" ht="10.5" x14ac:dyDescent="0.15">
      <c r="A239" s="1" t="s">
        <v>13047</v>
      </c>
      <c r="B239" s="1" t="s">
        <v>0</v>
      </c>
      <c r="C239" s="1" t="s">
        <v>22</v>
      </c>
      <c r="E239" s="1" t="s">
        <v>13048</v>
      </c>
      <c r="F239" s="1" t="s">
        <v>2</v>
      </c>
      <c r="G239" s="1" t="s">
        <v>13049</v>
      </c>
      <c r="H239" s="1" t="s">
        <v>13050</v>
      </c>
      <c r="I239" s="1" t="s">
        <v>3665</v>
      </c>
      <c r="J239" s="1" t="s">
        <v>118</v>
      </c>
      <c r="K239" s="1" t="s">
        <v>3666</v>
      </c>
      <c r="L239" s="1" t="s">
        <v>2</v>
      </c>
      <c r="M239" s="1" t="s">
        <v>120</v>
      </c>
      <c r="N239" s="1" t="s">
        <v>120</v>
      </c>
      <c r="O239" s="1" t="s">
        <v>7</v>
      </c>
      <c r="P239" s="1" t="s">
        <v>1256</v>
      </c>
      <c r="Q239" s="1" t="s">
        <v>476</v>
      </c>
      <c r="R239" s="1" t="s">
        <v>503</v>
      </c>
      <c r="S239" s="1" t="s">
        <v>13051</v>
      </c>
      <c r="T239" s="21">
        <v>16684.009999999998</v>
      </c>
      <c r="U239" s="21">
        <v>803.6</v>
      </c>
      <c r="V239" s="21">
        <f t="shared" si="14"/>
        <v>17487.609999999997</v>
      </c>
      <c r="W239" s="23">
        <f t="shared" si="15"/>
        <v>0.9540474656056489</v>
      </c>
      <c r="X239" s="2">
        <v>8229.52</v>
      </c>
      <c r="Y239" s="2">
        <v>331.84</v>
      </c>
      <c r="Z239" s="3">
        <f t="shared" si="12"/>
        <v>8561.36</v>
      </c>
      <c r="AA239" s="8">
        <f t="shared" si="13"/>
        <v>0.96123980302194978</v>
      </c>
    </row>
    <row r="240" spans="1:27" ht="10.5" x14ac:dyDescent="0.15">
      <c r="A240" s="1" t="s">
        <v>8739</v>
      </c>
      <c r="B240" s="1" t="s">
        <v>0</v>
      </c>
      <c r="C240" s="1" t="s">
        <v>22</v>
      </c>
      <c r="E240" s="1" t="s">
        <v>8740</v>
      </c>
      <c r="F240" s="1" t="s">
        <v>2</v>
      </c>
      <c r="G240" s="1" t="s">
        <v>8741</v>
      </c>
      <c r="H240" s="1" t="s">
        <v>8742</v>
      </c>
      <c r="I240" s="1" t="s">
        <v>8743</v>
      </c>
      <c r="J240" s="1" t="s">
        <v>118</v>
      </c>
      <c r="K240" s="1" t="s">
        <v>5963</v>
      </c>
      <c r="L240" s="1" t="s">
        <v>2</v>
      </c>
      <c r="M240" s="1" t="s">
        <v>120</v>
      </c>
      <c r="N240" s="1" t="s">
        <v>120</v>
      </c>
      <c r="O240" s="1" t="s">
        <v>7</v>
      </c>
      <c r="P240" s="1" t="s">
        <v>1435</v>
      </c>
      <c r="Q240" s="1" t="s">
        <v>476</v>
      </c>
      <c r="R240" s="1" t="s">
        <v>477</v>
      </c>
      <c r="S240" s="1" t="s">
        <v>8744</v>
      </c>
      <c r="T240" s="21"/>
      <c r="U240" s="21"/>
      <c r="V240" s="21">
        <f t="shared" si="14"/>
        <v>0</v>
      </c>
      <c r="W240" s="23" t="e">
        <f t="shared" si="15"/>
        <v>#DIV/0!</v>
      </c>
      <c r="X240" s="2">
        <v>8097.85</v>
      </c>
      <c r="Y240" s="2">
        <v>64.150000000000006</v>
      </c>
      <c r="Z240" s="3">
        <f t="shared" si="12"/>
        <v>8162</v>
      </c>
      <c r="AA240" s="8">
        <f t="shared" si="13"/>
        <v>0.99214040676304827</v>
      </c>
    </row>
    <row r="241" spans="1:27" ht="10.5" x14ac:dyDescent="0.15">
      <c r="A241" s="1" t="s">
        <v>9378</v>
      </c>
      <c r="B241" s="1" t="s">
        <v>0</v>
      </c>
      <c r="C241" s="1" t="s">
        <v>22</v>
      </c>
      <c r="D241" s="14" t="s">
        <v>48458</v>
      </c>
      <c r="E241" s="1" t="s">
        <v>7911</v>
      </c>
      <c r="F241" s="1" t="s">
        <v>2</v>
      </c>
      <c r="G241" s="10" t="s">
        <v>4280</v>
      </c>
      <c r="H241" s="1" t="s">
        <v>4281</v>
      </c>
      <c r="I241" s="1" t="s">
        <v>1546</v>
      </c>
      <c r="J241" s="1" t="s">
        <v>118</v>
      </c>
      <c r="K241" s="1" t="s">
        <v>4282</v>
      </c>
      <c r="L241" s="1" t="s">
        <v>2</v>
      </c>
      <c r="M241" s="1" t="s">
        <v>120</v>
      </c>
      <c r="N241" s="1" t="s">
        <v>120</v>
      </c>
      <c r="O241" s="1" t="s">
        <v>7</v>
      </c>
      <c r="P241" s="1" t="s">
        <v>1473</v>
      </c>
      <c r="Q241" s="1" t="s">
        <v>476</v>
      </c>
      <c r="R241" s="1" t="s">
        <v>477</v>
      </c>
      <c r="S241" s="1" t="s">
        <v>7914</v>
      </c>
      <c r="T241" s="21"/>
      <c r="U241" s="21"/>
      <c r="V241" s="21">
        <f t="shared" si="14"/>
        <v>0</v>
      </c>
      <c r="W241" s="23" t="e">
        <f t="shared" si="15"/>
        <v>#DIV/0!</v>
      </c>
      <c r="X241" s="2">
        <v>8013.4</v>
      </c>
      <c r="Y241" s="2">
        <v>102.96</v>
      </c>
      <c r="Z241" s="3">
        <f t="shared" si="12"/>
        <v>8116.36</v>
      </c>
      <c r="AA241" s="8">
        <f t="shared" si="13"/>
        <v>0.98731451044556917</v>
      </c>
    </row>
    <row r="242" spans="1:27" ht="10.5" x14ac:dyDescent="0.15">
      <c r="A242" s="1" t="s">
        <v>6058</v>
      </c>
      <c r="B242" s="1" t="s">
        <v>0</v>
      </c>
      <c r="C242" s="1" t="s">
        <v>22</v>
      </c>
      <c r="D242" s="14" t="s">
        <v>48458</v>
      </c>
      <c r="E242" s="1" t="s">
        <v>6059</v>
      </c>
      <c r="F242" s="1" t="s">
        <v>2</v>
      </c>
      <c r="G242" s="10" t="s">
        <v>6060</v>
      </c>
      <c r="H242" s="1" t="s">
        <v>6061</v>
      </c>
      <c r="I242" s="1" t="s">
        <v>4268</v>
      </c>
      <c r="J242" s="1" t="s">
        <v>118</v>
      </c>
      <c r="K242" s="1" t="s">
        <v>4269</v>
      </c>
      <c r="L242" s="1" t="s">
        <v>2</v>
      </c>
      <c r="M242" s="1" t="s">
        <v>120</v>
      </c>
      <c r="N242" s="1" t="s">
        <v>120</v>
      </c>
      <c r="O242" s="1" t="s">
        <v>7</v>
      </c>
      <c r="P242" s="1" t="s">
        <v>1796</v>
      </c>
      <c r="Q242" s="1" t="s">
        <v>140</v>
      </c>
      <c r="R242" s="1" t="s">
        <v>365</v>
      </c>
      <c r="S242" s="1" t="s">
        <v>6062</v>
      </c>
      <c r="T242" s="21">
        <v>7981.35</v>
      </c>
      <c r="U242" s="21">
        <v>59.94</v>
      </c>
      <c r="V242" s="21">
        <f t="shared" si="14"/>
        <v>8041.29</v>
      </c>
      <c r="W242" s="23">
        <f t="shared" si="15"/>
        <v>0.9925459721014912</v>
      </c>
      <c r="X242" s="2">
        <v>7963.72</v>
      </c>
      <c r="Y242" s="2">
        <v>206.34</v>
      </c>
      <c r="Z242" s="3">
        <f t="shared" si="12"/>
        <v>8170.06</v>
      </c>
      <c r="AA242" s="8">
        <f t="shared" si="13"/>
        <v>0.97474437152236337</v>
      </c>
    </row>
    <row r="243" spans="1:27" ht="10.5" x14ac:dyDescent="0.15">
      <c r="A243" s="1" t="s">
        <v>12100</v>
      </c>
      <c r="B243" s="1" t="s">
        <v>0</v>
      </c>
      <c r="C243" s="1" t="s">
        <v>22</v>
      </c>
      <c r="E243" s="1" t="s">
        <v>12101</v>
      </c>
      <c r="F243" s="1" t="s">
        <v>2</v>
      </c>
      <c r="G243" s="1" t="s">
        <v>9611</v>
      </c>
      <c r="H243" s="1" t="s">
        <v>9612</v>
      </c>
      <c r="I243" s="1" t="s">
        <v>3129</v>
      </c>
      <c r="J243" s="1" t="s">
        <v>118</v>
      </c>
      <c r="K243" s="1" t="s">
        <v>7404</v>
      </c>
      <c r="L243" s="1" t="s">
        <v>2</v>
      </c>
      <c r="M243" s="1" t="s">
        <v>120</v>
      </c>
      <c r="N243" s="1" t="s">
        <v>120</v>
      </c>
      <c r="O243" s="1" t="s">
        <v>7</v>
      </c>
      <c r="P243" s="1" t="s">
        <v>1473</v>
      </c>
      <c r="Q243" s="1" t="s">
        <v>476</v>
      </c>
      <c r="R243" s="1" t="s">
        <v>477</v>
      </c>
      <c r="S243" s="1" t="s">
        <v>12102</v>
      </c>
      <c r="T243" s="21"/>
      <c r="U243" s="21"/>
      <c r="V243" s="21">
        <f t="shared" si="14"/>
        <v>0</v>
      </c>
      <c r="W243" s="23" t="e">
        <f t="shared" si="15"/>
        <v>#DIV/0!</v>
      </c>
      <c r="X243" s="2">
        <v>7948.67</v>
      </c>
      <c r="Y243" s="2">
        <v>1412.29</v>
      </c>
      <c r="Z243" s="3">
        <f t="shared" si="12"/>
        <v>9360.9599999999991</v>
      </c>
      <c r="AA243" s="8">
        <f t="shared" si="13"/>
        <v>0.84912979010699763</v>
      </c>
    </row>
    <row r="244" spans="1:27" ht="10.5" x14ac:dyDescent="0.15">
      <c r="A244" s="1" t="s">
        <v>8530</v>
      </c>
      <c r="B244" s="1" t="s">
        <v>0</v>
      </c>
      <c r="C244" s="1" t="s">
        <v>22</v>
      </c>
      <c r="D244" s="14" t="s">
        <v>48458</v>
      </c>
      <c r="E244" s="1" t="s">
        <v>8531</v>
      </c>
      <c r="F244" s="1" t="s">
        <v>2</v>
      </c>
      <c r="G244" s="10" t="s">
        <v>8532</v>
      </c>
      <c r="H244" s="1" t="s">
        <v>8533</v>
      </c>
      <c r="I244" s="1" t="s">
        <v>1546</v>
      </c>
      <c r="J244" s="1" t="s">
        <v>118</v>
      </c>
      <c r="K244" s="1" t="s">
        <v>7413</v>
      </c>
      <c r="L244" s="1" t="s">
        <v>2</v>
      </c>
      <c r="M244" s="1" t="s">
        <v>120</v>
      </c>
      <c r="N244" s="1" t="s">
        <v>120</v>
      </c>
      <c r="O244" s="1" t="s">
        <v>7</v>
      </c>
      <c r="P244" s="1" t="s">
        <v>475</v>
      </c>
      <c r="Q244" s="1" t="s">
        <v>476</v>
      </c>
      <c r="R244" s="1" t="s">
        <v>477</v>
      </c>
      <c r="S244" s="1" t="s">
        <v>8534</v>
      </c>
      <c r="T244" s="21"/>
      <c r="U244" s="21"/>
      <c r="V244" s="21">
        <f t="shared" si="14"/>
        <v>0</v>
      </c>
      <c r="W244" s="23" t="e">
        <f t="shared" si="15"/>
        <v>#DIV/0!</v>
      </c>
      <c r="X244" s="2">
        <v>7943.35</v>
      </c>
      <c r="Y244" s="2">
        <v>3335.82</v>
      </c>
      <c r="Z244" s="3">
        <f t="shared" si="12"/>
        <v>11279.17</v>
      </c>
      <c r="AA244" s="8">
        <f t="shared" si="13"/>
        <v>0.70424951481358999</v>
      </c>
    </row>
    <row r="245" spans="1:27" ht="10.5" x14ac:dyDescent="0.15">
      <c r="A245" s="1" t="s">
        <v>11926</v>
      </c>
      <c r="B245" s="1" t="s">
        <v>0</v>
      </c>
      <c r="C245" s="1" t="s">
        <v>22</v>
      </c>
      <c r="E245" s="1" t="s">
        <v>11927</v>
      </c>
      <c r="F245" s="1" t="s">
        <v>2</v>
      </c>
      <c r="G245" s="1" t="s">
        <v>2</v>
      </c>
      <c r="H245" s="1" t="s">
        <v>11928</v>
      </c>
      <c r="I245" s="1" t="s">
        <v>11929</v>
      </c>
      <c r="J245" s="1" t="s">
        <v>37</v>
      </c>
      <c r="K245" s="1" t="s">
        <v>11930</v>
      </c>
      <c r="L245" s="1" t="s">
        <v>144</v>
      </c>
      <c r="M245" s="1" t="s">
        <v>976</v>
      </c>
      <c r="N245" s="1" t="s">
        <v>11931</v>
      </c>
      <c r="O245" s="1" t="s">
        <v>7</v>
      </c>
      <c r="P245" s="1" t="s">
        <v>978</v>
      </c>
      <c r="Q245" s="1" t="s">
        <v>140</v>
      </c>
      <c r="R245" s="1" t="s">
        <v>141</v>
      </c>
      <c r="S245" s="1" t="s">
        <v>11932</v>
      </c>
      <c r="T245" s="21">
        <v>12820.73</v>
      </c>
      <c r="U245" s="21">
        <v>495857.91999999998</v>
      </c>
      <c r="V245" s="21">
        <f t="shared" si="14"/>
        <v>508678.64999999997</v>
      </c>
      <c r="W245" s="23">
        <f t="shared" si="15"/>
        <v>2.5203986839235342E-2</v>
      </c>
      <c r="X245" s="2">
        <v>7937.11</v>
      </c>
      <c r="Y245" s="2">
        <v>93468.77</v>
      </c>
      <c r="Z245" s="3">
        <f t="shared" si="12"/>
        <v>101405.88</v>
      </c>
      <c r="AA245" s="8">
        <f t="shared" si="13"/>
        <v>7.8270707773553161E-2</v>
      </c>
    </row>
    <row r="246" spans="1:27" ht="10.5" x14ac:dyDescent="0.15">
      <c r="A246" s="1" t="s">
        <v>8704</v>
      </c>
      <c r="B246" s="1" t="s">
        <v>0</v>
      </c>
      <c r="C246" s="1" t="s">
        <v>22</v>
      </c>
      <c r="E246" s="1" t="s">
        <v>8705</v>
      </c>
      <c r="F246" s="1" t="s">
        <v>2</v>
      </c>
      <c r="G246" s="1" t="s">
        <v>8706</v>
      </c>
      <c r="H246" s="1" t="s">
        <v>8707</v>
      </c>
      <c r="I246" s="1" t="s">
        <v>117</v>
      </c>
      <c r="J246" s="1" t="s">
        <v>118</v>
      </c>
      <c r="K246" s="1" t="s">
        <v>4119</v>
      </c>
      <c r="L246" s="1" t="s">
        <v>2</v>
      </c>
      <c r="M246" s="1" t="s">
        <v>120</v>
      </c>
      <c r="N246" s="1" t="s">
        <v>120</v>
      </c>
      <c r="O246" s="1" t="s">
        <v>7</v>
      </c>
      <c r="P246" s="1" t="s">
        <v>761</v>
      </c>
      <c r="Q246" s="1" t="s">
        <v>476</v>
      </c>
      <c r="R246" s="1" t="s">
        <v>488</v>
      </c>
      <c r="S246" s="1" t="s">
        <v>8708</v>
      </c>
      <c r="T246" s="21"/>
      <c r="U246" s="21"/>
      <c r="V246" s="21">
        <f t="shared" si="14"/>
        <v>0</v>
      </c>
      <c r="W246" s="23" t="e">
        <f t="shared" si="15"/>
        <v>#DIV/0!</v>
      </c>
      <c r="X246" s="2">
        <v>7841.69</v>
      </c>
      <c r="Y246" s="2">
        <v>1517.31</v>
      </c>
      <c r="Z246" s="3">
        <f t="shared" si="12"/>
        <v>9359</v>
      </c>
      <c r="AA246" s="8">
        <f t="shared" si="13"/>
        <v>0.83787690992627417</v>
      </c>
    </row>
    <row r="247" spans="1:27" ht="10.5" x14ac:dyDescent="0.15">
      <c r="A247" s="1" t="s">
        <v>7871</v>
      </c>
      <c r="B247" s="1" t="s">
        <v>0</v>
      </c>
      <c r="C247" s="1" t="s">
        <v>22</v>
      </c>
      <c r="D247" s="14" t="s">
        <v>48458</v>
      </c>
      <c r="E247" s="1" t="s">
        <v>7872</v>
      </c>
      <c r="F247" s="1" t="s">
        <v>2</v>
      </c>
      <c r="G247" s="10" t="s">
        <v>7873</v>
      </c>
      <c r="H247" s="1" t="s">
        <v>7874</v>
      </c>
      <c r="I247" s="1" t="s">
        <v>236</v>
      </c>
      <c r="J247" s="1" t="s">
        <v>118</v>
      </c>
      <c r="K247" s="1" t="s">
        <v>1284</v>
      </c>
      <c r="L247" s="1" t="s">
        <v>2</v>
      </c>
      <c r="M247" s="1" t="s">
        <v>120</v>
      </c>
      <c r="N247" s="1" t="s">
        <v>120</v>
      </c>
      <c r="O247" s="1" t="s">
        <v>7</v>
      </c>
      <c r="P247" s="1" t="s">
        <v>872</v>
      </c>
      <c r="Q247" s="1" t="s">
        <v>476</v>
      </c>
      <c r="R247" s="1" t="s">
        <v>488</v>
      </c>
      <c r="S247" s="1" t="s">
        <v>7875</v>
      </c>
      <c r="T247" s="21"/>
      <c r="U247" s="21"/>
      <c r="V247" s="21">
        <f t="shared" si="14"/>
        <v>0</v>
      </c>
      <c r="W247" s="23" t="e">
        <f t="shared" si="15"/>
        <v>#DIV/0!</v>
      </c>
      <c r="X247" s="2">
        <v>7755.24</v>
      </c>
      <c r="Y247" s="2">
        <v>1576.56</v>
      </c>
      <c r="Z247" s="3">
        <f t="shared" si="12"/>
        <v>9331.7999999999993</v>
      </c>
      <c r="AA247" s="8">
        <f t="shared" si="13"/>
        <v>0.83105510190959953</v>
      </c>
    </row>
    <row r="248" spans="1:27" ht="10.5" x14ac:dyDescent="0.15">
      <c r="A248" s="1" t="s">
        <v>14683</v>
      </c>
      <c r="B248" s="1" t="s">
        <v>0</v>
      </c>
      <c r="C248" s="1" t="s">
        <v>22</v>
      </c>
      <c r="E248" s="1" t="s">
        <v>14684</v>
      </c>
      <c r="F248" s="1" t="s">
        <v>2</v>
      </c>
      <c r="G248" s="1" t="s">
        <v>2</v>
      </c>
      <c r="H248" s="1" t="s">
        <v>14685</v>
      </c>
      <c r="I248" s="1" t="s">
        <v>8743</v>
      </c>
      <c r="J248" s="1" t="s">
        <v>118</v>
      </c>
      <c r="K248" s="1" t="s">
        <v>6176</v>
      </c>
      <c r="L248" s="1" t="s">
        <v>2</v>
      </c>
      <c r="M248" s="1" t="s">
        <v>120</v>
      </c>
      <c r="N248" s="1" t="s">
        <v>120</v>
      </c>
      <c r="O248" s="1" t="s">
        <v>7</v>
      </c>
      <c r="P248" s="1" t="s">
        <v>1225</v>
      </c>
      <c r="Q248" s="1" t="s">
        <v>476</v>
      </c>
      <c r="R248" s="1" t="s">
        <v>477</v>
      </c>
      <c r="S248" s="1" t="s">
        <v>14686</v>
      </c>
      <c r="T248" s="21"/>
      <c r="U248" s="21"/>
      <c r="V248" s="21">
        <f t="shared" si="14"/>
        <v>0</v>
      </c>
      <c r="W248" s="23" t="e">
        <f t="shared" si="15"/>
        <v>#DIV/0!</v>
      </c>
      <c r="X248" s="2">
        <v>7755.22</v>
      </c>
      <c r="Y248" s="2">
        <v>-4.6900000000000004</v>
      </c>
      <c r="Z248" s="3">
        <f t="shared" si="12"/>
        <v>7750.5300000000007</v>
      </c>
      <c r="AA248" s="8">
        <f t="shared" si="13"/>
        <v>1.0006051199079289</v>
      </c>
    </row>
    <row r="249" spans="1:27" ht="10.5" x14ac:dyDescent="0.15">
      <c r="A249" s="1" t="s">
        <v>4198</v>
      </c>
      <c r="B249" s="1" t="s">
        <v>0</v>
      </c>
      <c r="C249" s="1" t="s">
        <v>1</v>
      </c>
      <c r="E249" s="1" t="s">
        <v>4199</v>
      </c>
      <c r="F249" s="1" t="s">
        <v>2</v>
      </c>
      <c r="G249" s="1" t="s">
        <v>2</v>
      </c>
      <c r="H249" s="1" t="s">
        <v>4200</v>
      </c>
      <c r="I249" s="1" t="s">
        <v>4201</v>
      </c>
      <c r="J249" s="1" t="s">
        <v>118</v>
      </c>
      <c r="K249" s="1" t="s">
        <v>4202</v>
      </c>
      <c r="L249" s="1" t="s">
        <v>2</v>
      </c>
      <c r="M249" s="1" t="s">
        <v>120</v>
      </c>
      <c r="N249" s="1" t="s">
        <v>120</v>
      </c>
      <c r="O249" s="1" t="s">
        <v>7</v>
      </c>
      <c r="P249" s="1" t="s">
        <v>81</v>
      </c>
      <c r="Q249" s="1" t="s">
        <v>9</v>
      </c>
      <c r="R249" s="1" t="s">
        <v>16</v>
      </c>
      <c r="S249" s="1" t="s">
        <v>4203</v>
      </c>
      <c r="T249" s="21">
        <v>11322.02</v>
      </c>
      <c r="U249" s="21">
        <v>2976.01</v>
      </c>
      <c r="V249" s="21">
        <f t="shared" si="14"/>
        <v>14298.03</v>
      </c>
      <c r="W249" s="23">
        <f t="shared" si="15"/>
        <v>0.79185873858146894</v>
      </c>
      <c r="X249" s="2">
        <v>7737.82</v>
      </c>
      <c r="Y249" s="2">
        <v>2398.75</v>
      </c>
      <c r="Z249" s="3">
        <f t="shared" si="12"/>
        <v>10136.57</v>
      </c>
      <c r="AA249" s="8">
        <f t="shared" si="13"/>
        <v>0.76335683569491453</v>
      </c>
    </row>
    <row r="250" spans="1:27" ht="10.5" x14ac:dyDescent="0.15">
      <c r="A250" s="1" t="s">
        <v>11856</v>
      </c>
      <c r="B250" s="1" t="s">
        <v>0</v>
      </c>
      <c r="C250" s="1" t="s">
        <v>22</v>
      </c>
      <c r="E250" s="1" t="s">
        <v>11857</v>
      </c>
      <c r="F250" s="1" t="s">
        <v>2</v>
      </c>
      <c r="G250" s="1" t="s">
        <v>11858</v>
      </c>
      <c r="H250" s="1" t="s">
        <v>1283</v>
      </c>
      <c r="I250" s="1" t="s">
        <v>236</v>
      </c>
      <c r="J250" s="1" t="s">
        <v>118</v>
      </c>
      <c r="K250" s="1" t="s">
        <v>1284</v>
      </c>
      <c r="L250" s="1" t="s">
        <v>57</v>
      </c>
      <c r="M250" s="1" t="s">
        <v>120</v>
      </c>
      <c r="N250" s="1" t="s">
        <v>120</v>
      </c>
      <c r="O250" s="1" t="s">
        <v>7</v>
      </c>
      <c r="P250" s="1" t="s">
        <v>487</v>
      </c>
      <c r="Q250" s="1" t="s">
        <v>476</v>
      </c>
      <c r="R250" s="1" t="s">
        <v>488</v>
      </c>
      <c r="S250" s="1" t="s">
        <v>11859</v>
      </c>
      <c r="T250" s="21"/>
      <c r="U250" s="21"/>
      <c r="V250" s="21">
        <f t="shared" si="14"/>
        <v>0</v>
      </c>
      <c r="W250" s="23" t="e">
        <f t="shared" si="15"/>
        <v>#DIV/0!</v>
      </c>
      <c r="X250" s="2">
        <v>7714.15</v>
      </c>
      <c r="Y250" s="3">
        <v>0</v>
      </c>
      <c r="Z250" s="3">
        <f t="shared" si="12"/>
        <v>7714.15</v>
      </c>
      <c r="AA250" s="8">
        <f t="shared" si="13"/>
        <v>1</v>
      </c>
    </row>
    <row r="251" spans="1:27" ht="10.5" x14ac:dyDescent="0.15">
      <c r="A251" s="1" t="s">
        <v>13578</v>
      </c>
      <c r="B251" s="1" t="s">
        <v>0</v>
      </c>
      <c r="C251" s="1" t="s">
        <v>22</v>
      </c>
      <c r="E251" s="1" t="s">
        <v>13579</v>
      </c>
      <c r="F251" s="1" t="s">
        <v>2</v>
      </c>
      <c r="G251" s="1" t="s">
        <v>8741</v>
      </c>
      <c r="H251" s="1" t="s">
        <v>8742</v>
      </c>
      <c r="I251" s="1" t="s">
        <v>8743</v>
      </c>
      <c r="J251" s="1" t="s">
        <v>118</v>
      </c>
      <c r="K251" s="1" t="s">
        <v>5963</v>
      </c>
      <c r="L251" s="1" t="s">
        <v>2</v>
      </c>
      <c r="M251" s="1" t="s">
        <v>120</v>
      </c>
      <c r="N251" s="1" t="s">
        <v>120</v>
      </c>
      <c r="O251" s="1" t="s">
        <v>7</v>
      </c>
      <c r="P251" s="1" t="s">
        <v>1435</v>
      </c>
      <c r="Q251" s="1" t="s">
        <v>476</v>
      </c>
      <c r="R251" s="1" t="s">
        <v>477</v>
      </c>
      <c r="S251" s="1" t="s">
        <v>13580</v>
      </c>
      <c r="T251" s="21">
        <v>0</v>
      </c>
      <c r="U251" s="21">
        <v>166.55</v>
      </c>
      <c r="V251" s="21">
        <f t="shared" si="14"/>
        <v>166.55</v>
      </c>
      <c r="W251" s="23">
        <f t="shared" si="15"/>
        <v>0</v>
      </c>
      <c r="X251" s="2">
        <v>7694.25</v>
      </c>
      <c r="Y251" s="2">
        <v>1320.36</v>
      </c>
      <c r="Z251" s="3">
        <f t="shared" si="12"/>
        <v>9014.61</v>
      </c>
      <c r="AA251" s="8">
        <f t="shared" si="13"/>
        <v>0.85353110117908593</v>
      </c>
    </row>
    <row r="252" spans="1:27" ht="10.5" x14ac:dyDescent="0.15">
      <c r="A252" s="1" t="s">
        <v>10859</v>
      </c>
      <c r="B252" s="1" t="s">
        <v>0</v>
      </c>
      <c r="C252" s="1" t="s">
        <v>22</v>
      </c>
      <c r="E252" s="1" t="s">
        <v>10860</v>
      </c>
      <c r="F252" s="1" t="s">
        <v>2</v>
      </c>
      <c r="G252" s="1" t="s">
        <v>2</v>
      </c>
      <c r="H252" s="1" t="s">
        <v>10861</v>
      </c>
      <c r="I252" s="1" t="s">
        <v>7466</v>
      </c>
      <c r="J252" s="1" t="s">
        <v>118</v>
      </c>
      <c r="K252" s="1" t="s">
        <v>567</v>
      </c>
      <c r="L252" s="1" t="s">
        <v>2</v>
      </c>
      <c r="M252" s="1" t="s">
        <v>120</v>
      </c>
      <c r="N252" s="1" t="s">
        <v>120</v>
      </c>
      <c r="O252" s="1" t="s">
        <v>7</v>
      </c>
      <c r="P252" s="1" t="s">
        <v>1435</v>
      </c>
      <c r="Q252" s="1" t="s">
        <v>476</v>
      </c>
      <c r="R252" s="1" t="s">
        <v>477</v>
      </c>
      <c r="S252" s="1" t="s">
        <v>10862</v>
      </c>
      <c r="T252" s="21">
        <v>3167.42</v>
      </c>
      <c r="U252" s="21">
        <v>78.5</v>
      </c>
      <c r="V252" s="21">
        <f t="shared" si="14"/>
        <v>3245.92</v>
      </c>
      <c r="W252" s="23">
        <f t="shared" si="15"/>
        <v>0.97581579336520929</v>
      </c>
      <c r="X252" s="2">
        <v>7674.35</v>
      </c>
      <c r="Y252" s="2">
        <v>1005.07</v>
      </c>
      <c r="Z252" s="3">
        <f t="shared" si="12"/>
        <v>8679.42</v>
      </c>
      <c r="AA252" s="8">
        <f t="shared" si="13"/>
        <v>0.88420078761023202</v>
      </c>
    </row>
    <row r="253" spans="1:27" ht="10.5" x14ac:dyDescent="0.15">
      <c r="A253" s="1" t="s">
        <v>6629</v>
      </c>
      <c r="B253" s="1" t="s">
        <v>0</v>
      </c>
      <c r="C253" s="1" t="s">
        <v>22</v>
      </c>
      <c r="E253" s="1" t="s">
        <v>6630</v>
      </c>
      <c r="F253" s="1" t="s">
        <v>2</v>
      </c>
      <c r="G253" s="1" t="s">
        <v>2</v>
      </c>
      <c r="H253" s="1" t="s">
        <v>5728</v>
      </c>
      <c r="I253" s="1" t="s">
        <v>157</v>
      </c>
      <c r="J253" s="1" t="s">
        <v>118</v>
      </c>
      <c r="K253" s="1" t="s">
        <v>2950</v>
      </c>
      <c r="L253" s="1" t="s">
        <v>2</v>
      </c>
      <c r="M253" s="1" t="s">
        <v>120</v>
      </c>
      <c r="N253" s="1" t="s">
        <v>120</v>
      </c>
      <c r="O253" s="1" t="s">
        <v>7</v>
      </c>
      <c r="P253" s="1" t="s">
        <v>1435</v>
      </c>
      <c r="Q253" s="1" t="s">
        <v>476</v>
      </c>
      <c r="R253" s="1" t="s">
        <v>477</v>
      </c>
      <c r="S253" s="1" t="s">
        <v>6631</v>
      </c>
      <c r="T253" s="21">
        <v>2263.3000000000002</v>
      </c>
      <c r="U253" s="21">
        <v>0</v>
      </c>
      <c r="V253" s="21">
        <f t="shared" si="14"/>
        <v>2263.3000000000002</v>
      </c>
      <c r="W253" s="23">
        <f t="shared" si="15"/>
        <v>1</v>
      </c>
      <c r="X253" s="2">
        <v>7595.9</v>
      </c>
      <c r="Y253" s="3">
        <v>0</v>
      </c>
      <c r="Z253" s="3">
        <f t="shared" si="12"/>
        <v>7595.9</v>
      </c>
      <c r="AA253" s="8">
        <f t="shared" si="13"/>
        <v>1</v>
      </c>
    </row>
    <row r="254" spans="1:27" ht="10.5" x14ac:dyDescent="0.15">
      <c r="A254" s="1" t="s">
        <v>11875</v>
      </c>
      <c r="B254" s="1" t="s">
        <v>0</v>
      </c>
      <c r="C254" s="1" t="s">
        <v>22</v>
      </c>
      <c r="D254" s="14" t="s">
        <v>48458</v>
      </c>
      <c r="E254" s="1" t="s">
        <v>11876</v>
      </c>
      <c r="F254" s="1" t="s">
        <v>2</v>
      </c>
      <c r="G254" s="10" t="s">
        <v>11877</v>
      </c>
      <c r="H254" s="1" t="s">
        <v>11878</v>
      </c>
      <c r="I254" s="1" t="s">
        <v>994</v>
      </c>
      <c r="J254" s="1" t="s">
        <v>118</v>
      </c>
      <c r="K254" s="1" t="s">
        <v>8177</v>
      </c>
      <c r="L254" s="1" t="s">
        <v>2</v>
      </c>
      <c r="M254" s="1" t="s">
        <v>120</v>
      </c>
      <c r="N254" s="1" t="s">
        <v>120</v>
      </c>
      <c r="O254" s="1" t="s">
        <v>7</v>
      </c>
      <c r="P254" s="1" t="s">
        <v>872</v>
      </c>
      <c r="Q254" s="1" t="s">
        <v>476</v>
      </c>
      <c r="R254" s="1" t="s">
        <v>488</v>
      </c>
      <c r="S254" s="1" t="s">
        <v>11879</v>
      </c>
      <c r="T254" s="21"/>
      <c r="U254" s="21"/>
      <c r="V254" s="21">
        <f t="shared" si="14"/>
        <v>0</v>
      </c>
      <c r="W254" s="23" t="e">
        <f t="shared" si="15"/>
        <v>#DIV/0!</v>
      </c>
      <c r="X254" s="2">
        <v>7554.95</v>
      </c>
      <c r="Y254" s="3">
        <v>0</v>
      </c>
      <c r="Z254" s="3">
        <f t="shared" si="12"/>
        <v>7554.95</v>
      </c>
      <c r="AA254" s="8">
        <f t="shared" si="13"/>
        <v>1</v>
      </c>
    </row>
    <row r="255" spans="1:27" ht="10.5" x14ac:dyDescent="0.15">
      <c r="A255" s="1" t="s">
        <v>17715</v>
      </c>
      <c r="B255" s="1" t="s">
        <v>0</v>
      </c>
      <c r="C255" s="1" t="s">
        <v>22</v>
      </c>
      <c r="E255" s="1" t="s">
        <v>17716</v>
      </c>
      <c r="F255" s="1" t="s">
        <v>2</v>
      </c>
      <c r="G255" s="1" t="s">
        <v>2</v>
      </c>
      <c r="H255" s="1" t="s">
        <v>17717</v>
      </c>
      <c r="I255" s="1" t="s">
        <v>1570</v>
      </c>
      <c r="J255" s="1" t="s">
        <v>24</v>
      </c>
      <c r="K255" s="1" t="s">
        <v>5419</v>
      </c>
      <c r="L255" s="1" t="s">
        <v>2</v>
      </c>
      <c r="M255" s="1" t="s">
        <v>120</v>
      </c>
      <c r="N255" s="1" t="s">
        <v>120</v>
      </c>
      <c r="O255" s="1" t="s">
        <v>7</v>
      </c>
      <c r="P255" s="1" t="s">
        <v>807</v>
      </c>
      <c r="Q255" s="1" t="s">
        <v>476</v>
      </c>
      <c r="R255" s="1" t="s">
        <v>488</v>
      </c>
      <c r="S255" s="1" t="s">
        <v>17718</v>
      </c>
      <c r="T255" s="21">
        <v>10642.5</v>
      </c>
      <c r="U255" s="21">
        <v>8966.15</v>
      </c>
      <c r="V255" s="21">
        <f t="shared" si="14"/>
        <v>19608.650000000001</v>
      </c>
      <c r="W255" s="23">
        <f t="shared" si="15"/>
        <v>0.54274516603641754</v>
      </c>
      <c r="X255" s="2">
        <v>7543.95</v>
      </c>
      <c r="Y255" s="2">
        <v>7285.16</v>
      </c>
      <c r="Z255" s="3">
        <f t="shared" si="12"/>
        <v>14829.11</v>
      </c>
      <c r="AA255" s="8">
        <f t="shared" si="13"/>
        <v>0.50872574281261651</v>
      </c>
    </row>
    <row r="256" spans="1:27" ht="10.5" x14ac:dyDescent="0.15">
      <c r="A256" s="1" t="s">
        <v>4720</v>
      </c>
      <c r="B256" s="1" t="s">
        <v>0</v>
      </c>
      <c r="C256" s="1" t="s">
        <v>22</v>
      </c>
      <c r="E256" s="1" t="s">
        <v>4721</v>
      </c>
      <c r="F256" s="1" t="s">
        <v>2</v>
      </c>
      <c r="G256" s="1" t="s">
        <v>4722</v>
      </c>
      <c r="H256" s="1" t="s">
        <v>4723</v>
      </c>
      <c r="I256" s="1" t="s">
        <v>4724</v>
      </c>
      <c r="J256" s="1" t="s">
        <v>118</v>
      </c>
      <c r="K256" s="1" t="s">
        <v>4725</v>
      </c>
      <c r="L256" s="1" t="s">
        <v>57</v>
      </c>
      <c r="M256" s="1" t="s">
        <v>120</v>
      </c>
      <c r="N256" s="1" t="s">
        <v>120</v>
      </c>
      <c r="O256" s="1" t="s">
        <v>7</v>
      </c>
      <c r="P256" s="1" t="s">
        <v>510</v>
      </c>
      <c r="Q256" s="1" t="s">
        <v>476</v>
      </c>
      <c r="R256" s="1" t="s">
        <v>477</v>
      </c>
      <c r="S256" s="1" t="s">
        <v>4726</v>
      </c>
      <c r="T256" s="21">
        <v>2007.25</v>
      </c>
      <c r="U256" s="21">
        <v>39.450000000000003</v>
      </c>
      <c r="V256" s="21">
        <f t="shared" si="14"/>
        <v>2046.7</v>
      </c>
      <c r="W256" s="23">
        <f t="shared" si="15"/>
        <v>0.98072506962427319</v>
      </c>
      <c r="X256" s="2">
        <v>7364.18</v>
      </c>
      <c r="Y256" s="2">
        <v>494.9</v>
      </c>
      <c r="Z256" s="3">
        <f t="shared" si="12"/>
        <v>7859.08</v>
      </c>
      <c r="AA256" s="8">
        <f t="shared" si="13"/>
        <v>0.93702825267079615</v>
      </c>
    </row>
    <row r="257" spans="1:27" ht="10.5" x14ac:dyDescent="0.15">
      <c r="A257" s="1" t="s">
        <v>8535</v>
      </c>
      <c r="B257" s="1" t="s">
        <v>0</v>
      </c>
      <c r="C257" s="1" t="s">
        <v>22</v>
      </c>
      <c r="E257" s="1" t="s">
        <v>8536</v>
      </c>
      <c r="F257" s="1" t="s">
        <v>2</v>
      </c>
      <c r="G257" s="1" t="s">
        <v>2</v>
      </c>
      <c r="H257" s="1" t="s">
        <v>4281</v>
      </c>
      <c r="I257" s="1" t="s">
        <v>1546</v>
      </c>
      <c r="J257" s="1" t="s">
        <v>118</v>
      </c>
      <c r="K257" s="1" t="s">
        <v>4282</v>
      </c>
      <c r="L257" s="1" t="s">
        <v>2</v>
      </c>
      <c r="M257" s="1" t="s">
        <v>120</v>
      </c>
      <c r="N257" s="1" t="s">
        <v>120</v>
      </c>
      <c r="O257" s="1" t="s">
        <v>7</v>
      </c>
      <c r="P257" s="1" t="s">
        <v>1473</v>
      </c>
      <c r="Q257" s="1" t="s">
        <v>476</v>
      </c>
      <c r="R257" s="1" t="s">
        <v>477</v>
      </c>
      <c r="S257" s="1" t="s">
        <v>8537</v>
      </c>
      <c r="T257" s="21"/>
      <c r="U257" s="21"/>
      <c r="V257" s="21">
        <f t="shared" si="14"/>
        <v>0</v>
      </c>
      <c r="W257" s="23" t="e">
        <f t="shared" si="15"/>
        <v>#DIV/0!</v>
      </c>
      <c r="X257" s="2">
        <v>7286</v>
      </c>
      <c r="Y257" s="3">
        <v>0</v>
      </c>
      <c r="Z257" s="3">
        <f t="shared" si="12"/>
        <v>7286</v>
      </c>
      <c r="AA257" s="8">
        <f t="shared" si="13"/>
        <v>1</v>
      </c>
    </row>
    <row r="258" spans="1:27" ht="10.5" x14ac:dyDescent="0.15">
      <c r="A258" s="1" t="s">
        <v>13879</v>
      </c>
      <c r="B258" s="1" t="s">
        <v>0</v>
      </c>
      <c r="C258" s="1" t="s">
        <v>22</v>
      </c>
      <c r="E258" s="1" t="s">
        <v>6094</v>
      </c>
      <c r="F258" s="1" t="s">
        <v>2</v>
      </c>
      <c r="G258" s="1" t="s">
        <v>2</v>
      </c>
      <c r="H258" s="1" t="s">
        <v>13880</v>
      </c>
      <c r="I258" s="1" t="s">
        <v>3937</v>
      </c>
      <c r="J258" s="1" t="s">
        <v>118</v>
      </c>
      <c r="K258" s="1" t="s">
        <v>6589</v>
      </c>
      <c r="L258" s="1" t="s">
        <v>2</v>
      </c>
      <c r="M258" s="1" t="s">
        <v>120</v>
      </c>
      <c r="N258" s="1" t="s">
        <v>120</v>
      </c>
      <c r="O258" s="1" t="s">
        <v>7</v>
      </c>
      <c r="P258" s="1" t="s">
        <v>1409</v>
      </c>
      <c r="Q258" s="1" t="s">
        <v>476</v>
      </c>
      <c r="R258" s="1" t="s">
        <v>503</v>
      </c>
      <c r="S258" s="1" t="s">
        <v>6098</v>
      </c>
      <c r="T258" s="21"/>
      <c r="U258" s="21"/>
      <c r="V258" s="21">
        <f t="shared" si="14"/>
        <v>0</v>
      </c>
      <c r="W258" s="23" t="e">
        <f t="shared" si="15"/>
        <v>#DIV/0!</v>
      </c>
      <c r="X258" s="2">
        <v>7241.94</v>
      </c>
      <c r="Y258" s="2">
        <v>2665.92</v>
      </c>
      <c r="Z258" s="3">
        <f t="shared" ref="Z258:Z321" si="16">SUM(X258:Y258)</f>
        <v>9907.86</v>
      </c>
      <c r="AA258" s="8">
        <f t="shared" ref="AA258:AA321" si="17">X258/Z258</f>
        <v>0.73092877775826459</v>
      </c>
    </row>
    <row r="259" spans="1:27" ht="10.5" x14ac:dyDescent="0.15">
      <c r="A259" s="1" t="s">
        <v>13785</v>
      </c>
      <c r="B259" s="1" t="s">
        <v>0</v>
      </c>
      <c r="C259" s="1" t="s">
        <v>22</v>
      </c>
      <c r="D259" s="14" t="s">
        <v>48458</v>
      </c>
      <c r="E259" s="1" t="s">
        <v>13786</v>
      </c>
      <c r="F259" s="1" t="s">
        <v>2</v>
      </c>
      <c r="G259" s="10" t="s">
        <v>13787</v>
      </c>
      <c r="H259" s="1" t="s">
        <v>13788</v>
      </c>
      <c r="I259" s="1" t="s">
        <v>541</v>
      </c>
      <c r="J259" s="1" t="s">
        <v>118</v>
      </c>
      <c r="K259" s="1" t="s">
        <v>5444</v>
      </c>
      <c r="L259" s="1" t="s">
        <v>2</v>
      </c>
      <c r="M259" s="1" t="s">
        <v>120</v>
      </c>
      <c r="N259" s="1" t="s">
        <v>120</v>
      </c>
      <c r="O259" s="1" t="s">
        <v>7</v>
      </c>
      <c r="P259" s="1" t="s">
        <v>475</v>
      </c>
      <c r="Q259" s="1" t="s">
        <v>476</v>
      </c>
      <c r="R259" s="1" t="s">
        <v>477</v>
      </c>
      <c r="S259" s="1" t="s">
        <v>13789</v>
      </c>
      <c r="T259" s="21">
        <v>1687.7</v>
      </c>
      <c r="U259" s="21">
        <v>67.84</v>
      </c>
      <c r="V259" s="21">
        <f t="shared" ref="V259:V322" si="18">SUM(T259:U259)</f>
        <v>1755.54</v>
      </c>
      <c r="W259" s="23">
        <f t="shared" ref="W259:W322" si="19">T259/V259</f>
        <v>0.96135661961561691</v>
      </c>
      <c r="X259" s="2">
        <v>7059.8</v>
      </c>
      <c r="Y259" s="2">
        <v>526.9</v>
      </c>
      <c r="Z259" s="3">
        <f t="shared" si="16"/>
        <v>7586.7</v>
      </c>
      <c r="AA259" s="8">
        <f t="shared" si="17"/>
        <v>0.93054951428157173</v>
      </c>
    </row>
    <row r="260" spans="1:27" ht="10.5" x14ac:dyDescent="0.15">
      <c r="A260" s="1" t="s">
        <v>16957</v>
      </c>
      <c r="B260" s="1" t="s">
        <v>0</v>
      </c>
      <c r="C260" s="1" t="s">
        <v>22</v>
      </c>
      <c r="E260" s="1" t="s">
        <v>16958</v>
      </c>
      <c r="F260" s="1" t="s">
        <v>2</v>
      </c>
      <c r="G260" s="1" t="s">
        <v>16959</v>
      </c>
      <c r="H260" s="1" t="s">
        <v>16960</v>
      </c>
      <c r="I260" s="1" t="s">
        <v>1546</v>
      </c>
      <c r="J260" s="1" t="s">
        <v>118</v>
      </c>
      <c r="K260" s="1" t="s">
        <v>7413</v>
      </c>
      <c r="L260" s="1" t="s">
        <v>2</v>
      </c>
      <c r="M260" s="1" t="s">
        <v>120</v>
      </c>
      <c r="N260" s="1" t="s">
        <v>120</v>
      </c>
      <c r="O260" s="1" t="s">
        <v>7</v>
      </c>
      <c r="P260" s="1" t="s">
        <v>4917</v>
      </c>
      <c r="Q260" s="1" t="s">
        <v>476</v>
      </c>
      <c r="R260" s="1" t="s">
        <v>503</v>
      </c>
      <c r="S260" s="1" t="s">
        <v>16961</v>
      </c>
      <c r="T260" s="21">
        <v>7307.32</v>
      </c>
      <c r="U260" s="21">
        <v>2830.5</v>
      </c>
      <c r="V260" s="21">
        <f t="shared" si="18"/>
        <v>10137.82</v>
      </c>
      <c r="W260" s="23">
        <f t="shared" si="19"/>
        <v>0.72079796248108563</v>
      </c>
      <c r="X260" s="2">
        <v>7059.35</v>
      </c>
      <c r="Y260" s="2">
        <v>2188.92</v>
      </c>
      <c r="Z260" s="3">
        <f t="shared" si="16"/>
        <v>9248.27</v>
      </c>
      <c r="AA260" s="8">
        <f t="shared" si="17"/>
        <v>0.76331573364531957</v>
      </c>
    </row>
    <row r="261" spans="1:27" ht="10.5" x14ac:dyDescent="0.15">
      <c r="A261" s="1" t="s">
        <v>11805</v>
      </c>
      <c r="B261" s="1" t="s">
        <v>0</v>
      </c>
      <c r="C261" s="1" t="s">
        <v>22</v>
      </c>
      <c r="E261" s="1" t="s">
        <v>6935</v>
      </c>
      <c r="F261" s="1" t="s">
        <v>2</v>
      </c>
      <c r="G261" s="1" t="s">
        <v>2</v>
      </c>
      <c r="H261" s="1" t="s">
        <v>11806</v>
      </c>
      <c r="I261" s="1" t="s">
        <v>178</v>
      </c>
      <c r="J261" s="1" t="s">
        <v>118</v>
      </c>
      <c r="K261" s="1" t="s">
        <v>7213</v>
      </c>
      <c r="L261" s="1" t="s">
        <v>2</v>
      </c>
      <c r="M261" s="1" t="s">
        <v>120</v>
      </c>
      <c r="N261" s="1" t="s">
        <v>120</v>
      </c>
      <c r="O261" s="1" t="s">
        <v>7</v>
      </c>
      <c r="P261" s="1" t="s">
        <v>1435</v>
      </c>
      <c r="Q261" s="1" t="s">
        <v>476</v>
      </c>
      <c r="R261" s="1" t="s">
        <v>477</v>
      </c>
      <c r="S261" s="1" t="s">
        <v>11807</v>
      </c>
      <c r="T261" s="21"/>
      <c r="U261" s="21"/>
      <c r="V261" s="21">
        <f t="shared" si="18"/>
        <v>0</v>
      </c>
      <c r="W261" s="23" t="e">
        <f t="shared" si="19"/>
        <v>#DIV/0!</v>
      </c>
      <c r="X261" s="2">
        <v>7051.13</v>
      </c>
      <c r="Y261" s="2">
        <v>28.37</v>
      </c>
      <c r="Z261" s="3">
        <f t="shared" si="16"/>
        <v>7079.5</v>
      </c>
      <c r="AA261" s="8">
        <f t="shared" si="17"/>
        <v>0.9959926548485063</v>
      </c>
    </row>
    <row r="262" spans="1:27" ht="10.5" x14ac:dyDescent="0.15">
      <c r="A262" s="1" t="s">
        <v>1826</v>
      </c>
      <c r="B262" s="1" t="s">
        <v>0</v>
      </c>
      <c r="C262" s="1" t="s">
        <v>22</v>
      </c>
      <c r="E262" s="1" t="s">
        <v>1827</v>
      </c>
      <c r="F262" s="1" t="s">
        <v>2</v>
      </c>
      <c r="G262" s="1" t="s">
        <v>1828</v>
      </c>
      <c r="H262" s="1" t="s">
        <v>1829</v>
      </c>
      <c r="I262" s="1" t="s">
        <v>1830</v>
      </c>
      <c r="J262" s="1" t="s">
        <v>40</v>
      </c>
      <c r="K262" s="1" t="s">
        <v>1831</v>
      </c>
      <c r="L262" s="1" t="s">
        <v>2</v>
      </c>
      <c r="M262" s="1" t="s">
        <v>120</v>
      </c>
      <c r="N262" s="1" t="s">
        <v>1832</v>
      </c>
      <c r="O262" s="1" t="s">
        <v>191</v>
      </c>
      <c r="P262" s="1" t="s">
        <v>1225</v>
      </c>
      <c r="Q262" s="1" t="s">
        <v>476</v>
      </c>
      <c r="R262" s="1" t="s">
        <v>477</v>
      </c>
      <c r="S262" s="1" t="s">
        <v>1833</v>
      </c>
      <c r="T262" s="21">
        <v>10569.92</v>
      </c>
      <c r="U262" s="21">
        <v>7720.18</v>
      </c>
      <c r="V262" s="21">
        <f t="shared" si="18"/>
        <v>18290.099999999999</v>
      </c>
      <c r="W262" s="23">
        <f t="shared" si="19"/>
        <v>0.57790389336307624</v>
      </c>
      <c r="X262" s="2">
        <v>7023.02</v>
      </c>
      <c r="Y262" s="2">
        <v>1455.51</v>
      </c>
      <c r="Z262" s="3">
        <f t="shared" si="16"/>
        <v>8478.5300000000007</v>
      </c>
      <c r="AA262" s="8">
        <f t="shared" si="17"/>
        <v>0.82832991096333919</v>
      </c>
    </row>
    <row r="263" spans="1:27" ht="10.5" x14ac:dyDescent="0.15">
      <c r="A263" s="1" t="s">
        <v>14791</v>
      </c>
      <c r="B263" s="1" t="s">
        <v>0</v>
      </c>
      <c r="C263" s="1" t="s">
        <v>22</v>
      </c>
      <c r="D263" s="14" t="s">
        <v>48458</v>
      </c>
      <c r="E263" s="1" t="s">
        <v>14792</v>
      </c>
      <c r="F263" s="1" t="s">
        <v>2</v>
      </c>
      <c r="G263" s="10" t="s">
        <v>14793</v>
      </c>
      <c r="H263" s="1" t="s">
        <v>14794</v>
      </c>
      <c r="I263" s="1" t="s">
        <v>157</v>
      </c>
      <c r="J263" s="1" t="s">
        <v>118</v>
      </c>
      <c r="K263" s="1" t="s">
        <v>14795</v>
      </c>
      <c r="L263" s="1" t="s">
        <v>2</v>
      </c>
      <c r="M263" s="1" t="s">
        <v>120</v>
      </c>
      <c r="N263" s="1" t="s">
        <v>120</v>
      </c>
      <c r="O263" s="1" t="s">
        <v>7</v>
      </c>
      <c r="P263" s="1" t="s">
        <v>475</v>
      </c>
      <c r="Q263" s="1" t="s">
        <v>476</v>
      </c>
      <c r="R263" s="1" t="s">
        <v>477</v>
      </c>
      <c r="S263" s="1" t="s">
        <v>14796</v>
      </c>
      <c r="T263" s="21"/>
      <c r="U263" s="21"/>
      <c r="V263" s="21">
        <f t="shared" si="18"/>
        <v>0</v>
      </c>
      <c r="W263" s="23" t="e">
        <f t="shared" si="19"/>
        <v>#DIV/0!</v>
      </c>
      <c r="X263" s="2">
        <v>7013.22</v>
      </c>
      <c r="Y263" s="2">
        <v>564.96</v>
      </c>
      <c r="Z263" s="3">
        <f t="shared" si="16"/>
        <v>7578.18</v>
      </c>
      <c r="AA263" s="8">
        <f t="shared" si="17"/>
        <v>0.92544911838990362</v>
      </c>
    </row>
    <row r="264" spans="1:27" ht="10.5" x14ac:dyDescent="0.15">
      <c r="A264" s="1" t="s">
        <v>4686</v>
      </c>
      <c r="B264" s="1" t="s">
        <v>0</v>
      </c>
      <c r="C264" s="1" t="s">
        <v>22</v>
      </c>
      <c r="E264" s="1" t="s">
        <v>4687</v>
      </c>
      <c r="F264" s="1" t="s">
        <v>4688</v>
      </c>
      <c r="G264" s="1" t="s">
        <v>4689</v>
      </c>
      <c r="H264" s="1" t="s">
        <v>4690</v>
      </c>
      <c r="I264" s="1" t="s">
        <v>1791</v>
      </c>
      <c r="J264" s="1" t="s">
        <v>118</v>
      </c>
      <c r="K264" s="1" t="s">
        <v>4691</v>
      </c>
      <c r="L264" s="1" t="s">
        <v>2</v>
      </c>
      <c r="M264" s="1" t="s">
        <v>120</v>
      </c>
      <c r="N264" s="1" t="s">
        <v>120</v>
      </c>
      <c r="O264" s="1" t="s">
        <v>7</v>
      </c>
      <c r="P264" s="1" t="s">
        <v>510</v>
      </c>
      <c r="Q264" s="1" t="s">
        <v>476</v>
      </c>
      <c r="R264" s="1" t="s">
        <v>477</v>
      </c>
      <c r="S264" s="1" t="s">
        <v>4692</v>
      </c>
      <c r="T264" s="21">
        <v>12185.02</v>
      </c>
      <c r="U264" s="21">
        <v>8873.66</v>
      </c>
      <c r="V264" s="21">
        <f t="shared" si="18"/>
        <v>21058.68</v>
      </c>
      <c r="W264" s="23">
        <f t="shared" si="19"/>
        <v>0.57862221183853879</v>
      </c>
      <c r="X264" s="2">
        <v>6946.05</v>
      </c>
      <c r="Y264" s="2">
        <v>5553.3</v>
      </c>
      <c r="Z264" s="3">
        <f t="shared" si="16"/>
        <v>12499.35</v>
      </c>
      <c r="AA264" s="8">
        <f t="shared" si="17"/>
        <v>0.55571289707064764</v>
      </c>
    </row>
    <row r="265" spans="1:27" ht="10.5" x14ac:dyDescent="0.15">
      <c r="A265" s="1" t="s">
        <v>14339</v>
      </c>
      <c r="B265" s="1" t="s">
        <v>0</v>
      </c>
      <c r="C265" s="1" t="s">
        <v>22</v>
      </c>
      <c r="E265" s="1" t="s">
        <v>14340</v>
      </c>
      <c r="F265" s="1" t="s">
        <v>2</v>
      </c>
      <c r="G265" s="1" t="s">
        <v>2</v>
      </c>
      <c r="H265" s="1" t="s">
        <v>8267</v>
      </c>
      <c r="I265" s="1" t="s">
        <v>316</v>
      </c>
      <c r="J265" s="1" t="s">
        <v>18</v>
      </c>
      <c r="K265" s="1" t="s">
        <v>10017</v>
      </c>
      <c r="L265" s="1" t="s">
        <v>2</v>
      </c>
      <c r="M265" s="1" t="s">
        <v>120</v>
      </c>
      <c r="N265" s="1" t="s">
        <v>120</v>
      </c>
      <c r="O265" s="1" t="s">
        <v>7</v>
      </c>
      <c r="P265" s="1" t="s">
        <v>879</v>
      </c>
      <c r="Q265" s="1" t="s">
        <v>476</v>
      </c>
      <c r="R265" s="1" t="s">
        <v>477</v>
      </c>
      <c r="S265" s="1" t="s">
        <v>14341</v>
      </c>
      <c r="T265" s="21">
        <v>16306</v>
      </c>
      <c r="U265" s="21">
        <v>12591.98</v>
      </c>
      <c r="V265" s="21">
        <f t="shared" si="18"/>
        <v>28897.98</v>
      </c>
      <c r="W265" s="23">
        <f t="shared" si="19"/>
        <v>0.56426089297591042</v>
      </c>
      <c r="X265" s="2">
        <v>6899.64</v>
      </c>
      <c r="Y265" s="2">
        <v>4577.96</v>
      </c>
      <c r="Z265" s="3">
        <f t="shared" si="16"/>
        <v>11477.6</v>
      </c>
      <c r="AA265" s="8">
        <f t="shared" si="17"/>
        <v>0.6011396110685161</v>
      </c>
    </row>
    <row r="266" spans="1:27" ht="10.5" x14ac:dyDescent="0.15">
      <c r="A266" s="1" t="s">
        <v>15184</v>
      </c>
      <c r="B266" s="1" t="s">
        <v>0</v>
      </c>
      <c r="C266" s="1" t="s">
        <v>22</v>
      </c>
      <c r="E266" s="1" t="s">
        <v>15185</v>
      </c>
      <c r="F266" s="1" t="s">
        <v>2</v>
      </c>
      <c r="G266" s="1" t="s">
        <v>15186</v>
      </c>
      <c r="H266" s="1" t="s">
        <v>15187</v>
      </c>
      <c r="I266" s="1" t="s">
        <v>1595</v>
      </c>
      <c r="J266" s="1" t="s">
        <v>40</v>
      </c>
      <c r="K266" s="1" t="s">
        <v>8296</v>
      </c>
      <c r="L266" s="1" t="s">
        <v>6</v>
      </c>
      <c r="M266" s="1" t="s">
        <v>120</v>
      </c>
      <c r="N266" s="1" t="s">
        <v>15188</v>
      </c>
      <c r="O266" s="1" t="s">
        <v>7</v>
      </c>
      <c r="P266" s="1" t="s">
        <v>879</v>
      </c>
      <c r="Q266" s="1" t="s">
        <v>476</v>
      </c>
      <c r="R266" s="1" t="s">
        <v>477</v>
      </c>
      <c r="S266" s="1" t="s">
        <v>15189</v>
      </c>
      <c r="T266" s="21">
        <v>1877.92</v>
      </c>
      <c r="U266" s="21">
        <v>0</v>
      </c>
      <c r="V266" s="21">
        <f t="shared" si="18"/>
        <v>1877.92</v>
      </c>
      <c r="W266" s="23">
        <f t="shared" si="19"/>
        <v>1</v>
      </c>
      <c r="X266" s="2">
        <v>6881.27</v>
      </c>
      <c r="Y266" s="3">
        <v>0</v>
      </c>
      <c r="Z266" s="3">
        <f t="shared" si="16"/>
        <v>6881.27</v>
      </c>
      <c r="AA266" s="8">
        <f t="shared" si="17"/>
        <v>1</v>
      </c>
    </row>
    <row r="267" spans="1:27" ht="10.5" x14ac:dyDescent="0.15">
      <c r="A267" s="1" t="s">
        <v>8092</v>
      </c>
      <c r="B267" s="1" t="s">
        <v>0</v>
      </c>
      <c r="C267" s="1" t="s">
        <v>22</v>
      </c>
      <c r="E267" s="1" t="s">
        <v>1866</v>
      </c>
      <c r="F267" s="1" t="s">
        <v>2</v>
      </c>
      <c r="G267" s="1" t="s">
        <v>2</v>
      </c>
      <c r="H267" s="1" t="s">
        <v>8093</v>
      </c>
      <c r="I267" s="1" t="s">
        <v>595</v>
      </c>
      <c r="J267" s="1" t="s">
        <v>118</v>
      </c>
      <c r="K267" s="1" t="s">
        <v>6320</v>
      </c>
      <c r="L267" s="1" t="s">
        <v>26</v>
      </c>
      <c r="M267" s="1" t="s">
        <v>1870</v>
      </c>
      <c r="N267" s="1" t="s">
        <v>1871</v>
      </c>
      <c r="O267" s="1" t="s">
        <v>7</v>
      </c>
      <c r="P267" s="1" t="s">
        <v>1872</v>
      </c>
      <c r="Q267" s="1" t="s">
        <v>1789</v>
      </c>
      <c r="R267" s="1" t="s">
        <v>1790</v>
      </c>
      <c r="S267" s="1" t="s">
        <v>8094</v>
      </c>
      <c r="T267" s="21">
        <v>1138.8</v>
      </c>
      <c r="U267" s="21">
        <v>21225.09</v>
      </c>
      <c r="V267" s="21">
        <f t="shared" si="18"/>
        <v>22363.89</v>
      </c>
      <c r="W267" s="23">
        <f t="shared" si="19"/>
        <v>5.0921373696615389E-2</v>
      </c>
      <c r="X267" s="2">
        <v>6832.8</v>
      </c>
      <c r="Y267" s="2">
        <v>94034.79</v>
      </c>
      <c r="Z267" s="3">
        <f t="shared" si="16"/>
        <v>100867.59</v>
      </c>
      <c r="AA267" s="8">
        <f t="shared" si="17"/>
        <v>6.7740292000631724E-2</v>
      </c>
    </row>
    <row r="268" spans="1:27" ht="10.5" x14ac:dyDescent="0.15">
      <c r="A268" s="1" t="s">
        <v>14800</v>
      </c>
      <c r="B268" s="1" t="s">
        <v>0</v>
      </c>
      <c r="C268" s="1" t="s">
        <v>22</v>
      </c>
      <c r="E268" s="1" t="s">
        <v>14801</v>
      </c>
      <c r="F268" s="1" t="s">
        <v>2</v>
      </c>
      <c r="G268" s="1" t="s">
        <v>14802</v>
      </c>
      <c r="H268" s="1" t="s">
        <v>14803</v>
      </c>
      <c r="I268" s="1" t="s">
        <v>595</v>
      </c>
      <c r="J268" s="1" t="s">
        <v>118</v>
      </c>
      <c r="K268" s="1" t="s">
        <v>3172</v>
      </c>
      <c r="L268" s="1" t="s">
        <v>2</v>
      </c>
      <c r="M268" s="1" t="s">
        <v>120</v>
      </c>
      <c r="N268" s="1" t="s">
        <v>120</v>
      </c>
      <c r="O268" s="1" t="s">
        <v>7</v>
      </c>
      <c r="P268" s="1" t="s">
        <v>475</v>
      </c>
      <c r="Q268" s="1" t="s">
        <v>476</v>
      </c>
      <c r="R268" s="1" t="s">
        <v>477</v>
      </c>
      <c r="S268" s="1" t="s">
        <v>14804</v>
      </c>
      <c r="T268" s="21"/>
      <c r="U268" s="21"/>
      <c r="V268" s="21">
        <f t="shared" si="18"/>
        <v>0</v>
      </c>
      <c r="W268" s="23" t="e">
        <f t="shared" si="19"/>
        <v>#DIV/0!</v>
      </c>
      <c r="X268" s="2">
        <v>6805.43</v>
      </c>
      <c r="Y268" s="2">
        <v>7043.06</v>
      </c>
      <c r="Z268" s="3">
        <f t="shared" si="16"/>
        <v>13848.490000000002</v>
      </c>
      <c r="AA268" s="8">
        <f t="shared" si="17"/>
        <v>0.49142036424187757</v>
      </c>
    </row>
    <row r="269" spans="1:27" ht="10.5" x14ac:dyDescent="0.15">
      <c r="A269" s="1" t="s">
        <v>12121</v>
      </c>
      <c r="B269" s="1" t="s">
        <v>0</v>
      </c>
      <c r="C269" s="1" t="s">
        <v>22</v>
      </c>
      <c r="D269" s="14" t="s">
        <v>48458</v>
      </c>
      <c r="E269" s="1" t="s">
        <v>9949</v>
      </c>
      <c r="F269" s="1" t="s">
        <v>2</v>
      </c>
      <c r="G269" s="10" t="s">
        <v>6611</v>
      </c>
      <c r="H269" s="1" t="s">
        <v>6612</v>
      </c>
      <c r="I269" s="1" t="s">
        <v>3103</v>
      </c>
      <c r="J269" s="1" t="s">
        <v>118</v>
      </c>
      <c r="K269" s="1" t="s">
        <v>6613</v>
      </c>
      <c r="L269" s="1" t="s">
        <v>2</v>
      </c>
      <c r="M269" s="1" t="s">
        <v>120</v>
      </c>
      <c r="N269" s="1" t="s">
        <v>120</v>
      </c>
      <c r="O269" s="1" t="s">
        <v>7</v>
      </c>
      <c r="P269" s="1" t="s">
        <v>2675</v>
      </c>
      <c r="Q269" s="1" t="s">
        <v>476</v>
      </c>
      <c r="R269" s="1" t="s">
        <v>488</v>
      </c>
      <c r="S269" s="1" t="s">
        <v>12122</v>
      </c>
      <c r="T269" s="21"/>
      <c r="U269" s="21"/>
      <c r="V269" s="21">
        <f t="shared" si="18"/>
        <v>0</v>
      </c>
      <c r="W269" s="23" t="e">
        <f t="shared" si="19"/>
        <v>#DIV/0!</v>
      </c>
      <c r="X269" s="2">
        <v>6722.9</v>
      </c>
      <c r="Y269" s="2">
        <v>13.95</v>
      </c>
      <c r="Z269" s="3">
        <f t="shared" si="16"/>
        <v>6736.8499999999995</v>
      </c>
      <c r="AA269" s="8">
        <f t="shared" si="17"/>
        <v>0.99792929930160246</v>
      </c>
    </row>
    <row r="270" spans="1:27" ht="10.5" x14ac:dyDescent="0.15">
      <c r="A270" s="1" t="s">
        <v>9937</v>
      </c>
      <c r="B270" s="1" t="s">
        <v>0</v>
      </c>
      <c r="C270" s="1" t="s">
        <v>22</v>
      </c>
      <c r="E270" s="1" t="s">
        <v>9509</v>
      </c>
      <c r="F270" s="1" t="s">
        <v>2</v>
      </c>
      <c r="G270" s="1" t="s">
        <v>2</v>
      </c>
      <c r="H270" s="1" t="s">
        <v>6626</v>
      </c>
      <c r="I270" s="1" t="s">
        <v>595</v>
      </c>
      <c r="J270" s="1" t="s">
        <v>118</v>
      </c>
      <c r="K270" s="1" t="s">
        <v>6627</v>
      </c>
      <c r="L270" s="1" t="s">
        <v>2</v>
      </c>
      <c r="M270" s="1" t="s">
        <v>120</v>
      </c>
      <c r="N270" s="1" t="s">
        <v>120</v>
      </c>
      <c r="O270" s="1" t="s">
        <v>7</v>
      </c>
      <c r="P270" s="1" t="s">
        <v>1409</v>
      </c>
      <c r="Q270" s="1" t="s">
        <v>476</v>
      </c>
      <c r="R270" s="1" t="s">
        <v>503</v>
      </c>
      <c r="S270" s="1" t="s">
        <v>9510</v>
      </c>
      <c r="T270" s="21"/>
      <c r="U270" s="21"/>
      <c r="V270" s="21">
        <f t="shared" si="18"/>
        <v>0</v>
      </c>
      <c r="W270" s="23" t="e">
        <f t="shared" si="19"/>
        <v>#DIV/0!</v>
      </c>
      <c r="X270" s="2">
        <v>6703.35</v>
      </c>
      <c r="Y270" s="2">
        <v>404.66</v>
      </c>
      <c r="Z270" s="3">
        <f t="shared" si="16"/>
        <v>7108.01</v>
      </c>
      <c r="AA270" s="8">
        <f t="shared" si="17"/>
        <v>0.94306986062203069</v>
      </c>
    </row>
    <row r="271" spans="1:27" ht="10.5" x14ac:dyDescent="0.15">
      <c r="A271" s="1" t="s">
        <v>13685</v>
      </c>
      <c r="B271" s="1" t="s">
        <v>0</v>
      </c>
      <c r="C271" s="1" t="s">
        <v>22</v>
      </c>
      <c r="E271" s="1" t="s">
        <v>13686</v>
      </c>
      <c r="F271" s="1" t="s">
        <v>2</v>
      </c>
      <c r="G271" s="1" t="s">
        <v>2</v>
      </c>
      <c r="H271" s="1" t="s">
        <v>13687</v>
      </c>
      <c r="I271" s="1" t="s">
        <v>367</v>
      </c>
      <c r="J271" s="1" t="s">
        <v>113</v>
      </c>
      <c r="K271" s="1" t="s">
        <v>368</v>
      </c>
      <c r="L271" s="1" t="s">
        <v>2</v>
      </c>
      <c r="M271" s="1" t="s">
        <v>120</v>
      </c>
      <c r="N271" s="1" t="s">
        <v>120</v>
      </c>
      <c r="O271" s="1" t="s">
        <v>7</v>
      </c>
      <c r="P271" s="1" t="s">
        <v>588</v>
      </c>
      <c r="Q271" s="1" t="s">
        <v>476</v>
      </c>
      <c r="R271" s="1" t="s">
        <v>488</v>
      </c>
      <c r="S271" s="1" t="s">
        <v>13688</v>
      </c>
      <c r="T271" s="21">
        <v>14600.42</v>
      </c>
      <c r="U271" s="21">
        <v>6373.37</v>
      </c>
      <c r="V271" s="21">
        <f t="shared" si="18"/>
        <v>20973.79</v>
      </c>
      <c r="W271" s="23">
        <f t="shared" si="19"/>
        <v>0.6961269279419694</v>
      </c>
      <c r="X271" s="2">
        <v>6598.81</v>
      </c>
      <c r="Y271" s="2">
        <v>18.86</v>
      </c>
      <c r="Z271" s="3">
        <f t="shared" si="16"/>
        <v>6617.67</v>
      </c>
      <c r="AA271" s="8">
        <f t="shared" si="17"/>
        <v>0.99715005432425619</v>
      </c>
    </row>
    <row r="272" spans="1:27" ht="10.5" x14ac:dyDescent="0.15">
      <c r="A272" s="1" t="s">
        <v>10484</v>
      </c>
      <c r="B272" s="1" t="s">
        <v>0</v>
      </c>
      <c r="C272" s="1" t="s">
        <v>22</v>
      </c>
      <c r="E272" s="1" t="s">
        <v>10485</v>
      </c>
      <c r="F272" s="1" t="s">
        <v>2</v>
      </c>
      <c r="G272" s="1" t="s">
        <v>2</v>
      </c>
      <c r="H272" s="1" t="s">
        <v>10486</v>
      </c>
      <c r="I272" s="1" t="s">
        <v>10487</v>
      </c>
      <c r="J272" s="1" t="s">
        <v>382</v>
      </c>
      <c r="K272" s="1" t="s">
        <v>10488</v>
      </c>
      <c r="L272" s="1" t="s">
        <v>72</v>
      </c>
      <c r="M272" s="1" t="s">
        <v>976</v>
      </c>
      <c r="N272" s="1" t="s">
        <v>977</v>
      </c>
      <c r="O272" s="1" t="s">
        <v>7</v>
      </c>
      <c r="P272" s="1" t="s">
        <v>986</v>
      </c>
      <c r="Q272" s="1" t="s">
        <v>140</v>
      </c>
      <c r="R272" s="1" t="s">
        <v>390</v>
      </c>
      <c r="S272" s="1" t="s">
        <v>10489</v>
      </c>
      <c r="T272" s="21">
        <v>14429.69</v>
      </c>
      <c r="U272" s="21">
        <v>77403.98</v>
      </c>
      <c r="V272" s="21">
        <f t="shared" si="18"/>
        <v>91833.67</v>
      </c>
      <c r="W272" s="23">
        <f t="shared" si="19"/>
        <v>0.15712853466490015</v>
      </c>
      <c r="X272" s="2">
        <v>6531.44</v>
      </c>
      <c r="Y272" s="2">
        <v>22822.5</v>
      </c>
      <c r="Z272" s="3">
        <f t="shared" si="16"/>
        <v>29353.94</v>
      </c>
      <c r="AA272" s="8">
        <f t="shared" si="17"/>
        <v>0.2225064165151254</v>
      </c>
    </row>
    <row r="273" spans="1:27" ht="10.5" x14ac:dyDescent="0.15">
      <c r="A273" s="1" t="s">
        <v>12448</v>
      </c>
      <c r="B273" s="1" t="s">
        <v>0</v>
      </c>
      <c r="C273" s="1" t="s">
        <v>22</v>
      </c>
      <c r="E273" s="1" t="s">
        <v>12449</v>
      </c>
      <c r="F273" s="1" t="s">
        <v>2</v>
      </c>
      <c r="G273" s="1" t="s">
        <v>2</v>
      </c>
      <c r="H273" s="1" t="s">
        <v>12450</v>
      </c>
      <c r="I273" s="1" t="s">
        <v>151</v>
      </c>
      <c r="J273" s="1" t="s">
        <v>46</v>
      </c>
      <c r="K273" s="1" t="s">
        <v>11257</v>
      </c>
      <c r="L273" s="1" t="s">
        <v>57</v>
      </c>
      <c r="M273" s="1" t="s">
        <v>398</v>
      </c>
      <c r="N273" s="1" t="s">
        <v>12449</v>
      </c>
      <c r="O273" s="1" t="s">
        <v>7</v>
      </c>
      <c r="P273" s="1" t="s">
        <v>2259</v>
      </c>
      <c r="Q273" s="1" t="s">
        <v>1789</v>
      </c>
      <c r="R273" s="1" t="s">
        <v>1790</v>
      </c>
      <c r="S273" s="1" t="s">
        <v>12451</v>
      </c>
      <c r="T273" s="21">
        <v>6725.66</v>
      </c>
      <c r="U273" s="21">
        <v>175404.61</v>
      </c>
      <c r="V273" s="21">
        <f t="shared" si="18"/>
        <v>182130.27</v>
      </c>
      <c r="W273" s="23">
        <f t="shared" si="19"/>
        <v>3.6927744081200781E-2</v>
      </c>
      <c r="X273" s="2">
        <v>6489.45</v>
      </c>
      <c r="Y273" s="2">
        <v>114808.91</v>
      </c>
      <c r="Z273" s="3">
        <f t="shared" si="16"/>
        <v>121298.36</v>
      </c>
      <c r="AA273" s="8">
        <f t="shared" si="17"/>
        <v>5.3499898926910469E-2</v>
      </c>
    </row>
    <row r="274" spans="1:27" ht="10.5" x14ac:dyDescent="0.15">
      <c r="A274" s="1" t="s">
        <v>6173</v>
      </c>
      <c r="B274" s="1" t="s">
        <v>0</v>
      </c>
      <c r="C274" s="1" t="s">
        <v>22</v>
      </c>
      <c r="E274" s="1" t="s">
        <v>6174</v>
      </c>
      <c r="F274" s="1" t="s">
        <v>2</v>
      </c>
      <c r="G274" s="1" t="s">
        <v>2</v>
      </c>
      <c r="H274" s="1" t="s">
        <v>6175</v>
      </c>
      <c r="I274" s="1" t="s">
        <v>4268</v>
      </c>
      <c r="J274" s="1" t="s">
        <v>118</v>
      </c>
      <c r="K274" s="1" t="s">
        <v>6176</v>
      </c>
      <c r="L274" s="1" t="s">
        <v>2</v>
      </c>
      <c r="M274" s="1" t="s">
        <v>120</v>
      </c>
      <c r="N274" s="1" t="s">
        <v>120</v>
      </c>
      <c r="O274" s="1" t="s">
        <v>7</v>
      </c>
      <c r="P274" s="1" t="s">
        <v>1435</v>
      </c>
      <c r="Q274" s="1" t="s">
        <v>476</v>
      </c>
      <c r="R274" s="1" t="s">
        <v>477</v>
      </c>
      <c r="S274" s="1" t="s">
        <v>6177</v>
      </c>
      <c r="T274" s="21">
        <v>1597.6</v>
      </c>
      <c r="U274" s="21">
        <v>0</v>
      </c>
      <c r="V274" s="21">
        <f t="shared" si="18"/>
        <v>1597.6</v>
      </c>
      <c r="W274" s="23">
        <f t="shared" si="19"/>
        <v>1</v>
      </c>
      <c r="X274" s="2">
        <v>6475</v>
      </c>
      <c r="Y274" s="2">
        <v>3323.5</v>
      </c>
      <c r="Z274" s="3">
        <f t="shared" si="16"/>
        <v>9798.5</v>
      </c>
      <c r="AA274" s="8">
        <f t="shared" si="17"/>
        <v>0.66081543093330608</v>
      </c>
    </row>
    <row r="275" spans="1:27" ht="10.5" x14ac:dyDescent="0.15">
      <c r="A275" s="1" t="s">
        <v>10051</v>
      </c>
      <c r="B275" s="1" t="s">
        <v>0</v>
      </c>
      <c r="C275" s="1" t="s">
        <v>22</v>
      </c>
      <c r="D275" s="14" t="s">
        <v>48458</v>
      </c>
      <c r="E275" s="10" t="s">
        <v>10052</v>
      </c>
      <c r="F275" s="1" t="s">
        <v>2</v>
      </c>
      <c r="G275" s="1" t="s">
        <v>2</v>
      </c>
      <c r="H275" s="1" t="s">
        <v>10053</v>
      </c>
      <c r="I275" s="1" t="s">
        <v>10054</v>
      </c>
      <c r="J275" s="1" t="s">
        <v>24</v>
      </c>
      <c r="K275" s="1" t="s">
        <v>3153</v>
      </c>
      <c r="L275" s="1" t="s">
        <v>34</v>
      </c>
      <c r="M275" s="1" t="s">
        <v>12</v>
      </c>
      <c r="N275" s="1" t="s">
        <v>282</v>
      </c>
      <c r="O275" s="1" t="s">
        <v>7</v>
      </c>
      <c r="P275" s="1" t="s">
        <v>1778</v>
      </c>
      <c r="Q275" s="1" t="s">
        <v>140</v>
      </c>
      <c r="R275" s="1" t="s">
        <v>141</v>
      </c>
      <c r="S275" s="1" t="s">
        <v>10055</v>
      </c>
      <c r="T275" s="21">
        <v>75460.52</v>
      </c>
      <c r="U275" s="21">
        <v>-653.66</v>
      </c>
      <c r="V275" s="21">
        <f t="shared" si="18"/>
        <v>74806.86</v>
      </c>
      <c r="W275" s="23">
        <f t="shared" si="19"/>
        <v>1.0087379686836209</v>
      </c>
      <c r="X275" s="2">
        <v>6461.56</v>
      </c>
      <c r="Y275" s="2">
        <v>1912.14</v>
      </c>
      <c r="Z275" s="3">
        <f t="shared" si="16"/>
        <v>8373.7000000000007</v>
      </c>
      <c r="AA275" s="8">
        <f t="shared" si="17"/>
        <v>0.7716493306423684</v>
      </c>
    </row>
    <row r="276" spans="1:27" ht="10.5" x14ac:dyDescent="0.15">
      <c r="A276" s="1" t="s">
        <v>9402</v>
      </c>
      <c r="B276" s="1" t="s">
        <v>0</v>
      </c>
      <c r="C276" s="1" t="s">
        <v>22</v>
      </c>
      <c r="E276" s="1" t="s">
        <v>9403</v>
      </c>
      <c r="F276" s="1" t="s">
        <v>2</v>
      </c>
      <c r="G276" s="1" t="s">
        <v>2</v>
      </c>
      <c r="H276" s="1" t="s">
        <v>9404</v>
      </c>
      <c r="I276" s="1" t="s">
        <v>9405</v>
      </c>
      <c r="J276" s="1" t="s">
        <v>135</v>
      </c>
      <c r="K276" s="1" t="s">
        <v>9406</v>
      </c>
      <c r="L276" s="1" t="s">
        <v>6</v>
      </c>
      <c r="M276" s="1" t="s">
        <v>1870</v>
      </c>
      <c r="N276" s="1" t="s">
        <v>1871</v>
      </c>
      <c r="O276" s="1" t="s">
        <v>7</v>
      </c>
      <c r="P276" s="1" t="s">
        <v>1872</v>
      </c>
      <c r="Q276" s="1" t="s">
        <v>1789</v>
      </c>
      <c r="R276" s="1" t="s">
        <v>1790</v>
      </c>
      <c r="S276" s="1" t="s">
        <v>9407</v>
      </c>
      <c r="T276" s="21">
        <v>2381.25</v>
      </c>
      <c r="U276" s="21">
        <v>81684.639999999999</v>
      </c>
      <c r="V276" s="21">
        <f t="shared" si="18"/>
        <v>84065.89</v>
      </c>
      <c r="W276" s="23">
        <f t="shared" si="19"/>
        <v>2.8325995240162213E-2</v>
      </c>
      <c r="X276" s="2">
        <v>6327.9</v>
      </c>
      <c r="Y276" s="2">
        <v>8180.02</v>
      </c>
      <c r="Z276" s="3">
        <f t="shared" si="16"/>
        <v>14507.92</v>
      </c>
      <c r="AA276" s="8">
        <f t="shared" si="17"/>
        <v>0.43616865822254325</v>
      </c>
    </row>
    <row r="277" spans="1:27" ht="10.5" x14ac:dyDescent="0.15">
      <c r="A277" s="1" t="s">
        <v>14582</v>
      </c>
      <c r="B277" s="1" t="s">
        <v>0</v>
      </c>
      <c r="C277" s="1" t="s">
        <v>22</v>
      </c>
      <c r="E277" s="1" t="s">
        <v>14583</v>
      </c>
      <c r="F277" s="1" t="s">
        <v>2</v>
      </c>
      <c r="G277" s="1" t="s">
        <v>14584</v>
      </c>
      <c r="H277" s="1" t="s">
        <v>14585</v>
      </c>
      <c r="I277" s="1" t="s">
        <v>3575</v>
      </c>
      <c r="J277" s="1" t="s">
        <v>118</v>
      </c>
      <c r="K277" s="1" t="s">
        <v>3576</v>
      </c>
      <c r="L277" s="1" t="s">
        <v>2</v>
      </c>
      <c r="M277" s="1" t="s">
        <v>120</v>
      </c>
      <c r="N277" s="1" t="s">
        <v>120</v>
      </c>
      <c r="O277" s="1" t="s">
        <v>7</v>
      </c>
      <c r="P277" s="1" t="s">
        <v>1141</v>
      </c>
      <c r="Q277" s="1" t="s">
        <v>476</v>
      </c>
      <c r="R277" s="1" t="s">
        <v>477</v>
      </c>
      <c r="S277" s="1" t="s">
        <v>14586</v>
      </c>
      <c r="T277" s="21"/>
      <c r="U277" s="21"/>
      <c r="V277" s="21">
        <f t="shared" si="18"/>
        <v>0</v>
      </c>
      <c r="W277" s="23" t="e">
        <f t="shared" si="19"/>
        <v>#DIV/0!</v>
      </c>
      <c r="X277" s="2">
        <v>6293.26</v>
      </c>
      <c r="Y277" s="2">
        <v>826.5</v>
      </c>
      <c r="Z277" s="3">
        <f t="shared" si="16"/>
        <v>7119.76</v>
      </c>
      <c r="AA277" s="8">
        <f t="shared" si="17"/>
        <v>0.88391462633571916</v>
      </c>
    </row>
    <row r="278" spans="1:27" ht="10.5" x14ac:dyDescent="0.15">
      <c r="A278" s="1" t="s">
        <v>11147</v>
      </c>
      <c r="B278" s="1" t="s">
        <v>0</v>
      </c>
      <c r="C278" s="1" t="s">
        <v>22</v>
      </c>
      <c r="E278" s="1" t="s">
        <v>1866</v>
      </c>
      <c r="F278" s="1" t="s">
        <v>2</v>
      </c>
      <c r="G278" s="1" t="s">
        <v>2</v>
      </c>
      <c r="H278" s="1" t="s">
        <v>11148</v>
      </c>
      <c r="I278" s="1" t="s">
        <v>11149</v>
      </c>
      <c r="J278" s="1" t="s">
        <v>187</v>
      </c>
      <c r="K278" s="1" t="s">
        <v>11150</v>
      </c>
      <c r="L278" s="1" t="s">
        <v>6</v>
      </c>
      <c r="M278" s="1" t="s">
        <v>1870</v>
      </c>
      <c r="N278" s="1" t="s">
        <v>1871</v>
      </c>
      <c r="O278" s="1" t="s">
        <v>7</v>
      </c>
      <c r="P278" s="1" t="s">
        <v>1872</v>
      </c>
      <c r="Q278" s="1" t="s">
        <v>1789</v>
      </c>
      <c r="R278" s="1" t="s">
        <v>1790</v>
      </c>
      <c r="S278" s="1" t="s">
        <v>11151</v>
      </c>
      <c r="T278" s="21">
        <v>0</v>
      </c>
      <c r="U278" s="21">
        <v>94573.68</v>
      </c>
      <c r="V278" s="21">
        <f t="shared" si="18"/>
        <v>94573.68</v>
      </c>
      <c r="W278" s="23">
        <f t="shared" si="19"/>
        <v>0</v>
      </c>
      <c r="X278" s="2">
        <v>6234.6</v>
      </c>
      <c r="Y278" s="2">
        <v>1772.91</v>
      </c>
      <c r="Z278" s="3">
        <f t="shared" si="16"/>
        <v>8007.51</v>
      </c>
      <c r="AA278" s="8">
        <f t="shared" si="17"/>
        <v>0.7785940947935126</v>
      </c>
    </row>
    <row r="279" spans="1:27" ht="10.5" x14ac:dyDescent="0.15">
      <c r="A279" s="1" t="s">
        <v>14698</v>
      </c>
      <c r="B279" s="1" t="s">
        <v>0</v>
      </c>
      <c r="C279" s="1" t="s">
        <v>22</v>
      </c>
      <c r="E279" s="1" t="s">
        <v>14699</v>
      </c>
      <c r="F279" s="1" t="s">
        <v>2</v>
      </c>
      <c r="G279" s="1" t="s">
        <v>2</v>
      </c>
      <c r="H279" s="1" t="s">
        <v>14700</v>
      </c>
      <c r="I279" s="1" t="s">
        <v>14701</v>
      </c>
      <c r="J279" s="1" t="s">
        <v>18</v>
      </c>
      <c r="K279" s="1" t="s">
        <v>14702</v>
      </c>
      <c r="L279" s="1" t="s">
        <v>34</v>
      </c>
      <c r="M279" s="1" t="s">
        <v>976</v>
      </c>
      <c r="N279" s="1" t="s">
        <v>977</v>
      </c>
      <c r="O279" s="1" t="s">
        <v>7</v>
      </c>
      <c r="P279" s="1" t="s">
        <v>978</v>
      </c>
      <c r="Q279" s="1" t="s">
        <v>140</v>
      </c>
      <c r="R279" s="1" t="s">
        <v>141</v>
      </c>
      <c r="S279" s="1" t="s">
        <v>14703</v>
      </c>
      <c r="T279" s="21">
        <v>11624.59</v>
      </c>
      <c r="U279" s="21">
        <v>51883.25</v>
      </c>
      <c r="V279" s="21">
        <f t="shared" si="18"/>
        <v>63507.839999999997</v>
      </c>
      <c r="W279" s="23">
        <f t="shared" si="19"/>
        <v>0.18304181027098387</v>
      </c>
      <c r="X279" s="2">
        <v>6200.56</v>
      </c>
      <c r="Y279" s="2">
        <v>32119.1</v>
      </c>
      <c r="Z279" s="3">
        <f t="shared" si="16"/>
        <v>38319.659999999996</v>
      </c>
      <c r="AA279" s="8">
        <f t="shared" si="17"/>
        <v>0.16181145657346649</v>
      </c>
    </row>
    <row r="280" spans="1:27" ht="10.5" x14ac:dyDescent="0.15">
      <c r="A280" s="1" t="s">
        <v>13063</v>
      </c>
      <c r="B280" s="1" t="s">
        <v>0</v>
      </c>
      <c r="C280" s="1" t="s">
        <v>22</v>
      </c>
      <c r="E280" s="1" t="s">
        <v>13064</v>
      </c>
      <c r="F280" s="1" t="s">
        <v>2</v>
      </c>
      <c r="G280" s="1" t="s">
        <v>2</v>
      </c>
      <c r="H280" s="1" t="s">
        <v>13065</v>
      </c>
      <c r="I280" s="1" t="s">
        <v>5436</v>
      </c>
      <c r="J280" s="1" t="s">
        <v>118</v>
      </c>
      <c r="K280" s="1" t="s">
        <v>5989</v>
      </c>
      <c r="L280" s="1" t="s">
        <v>2</v>
      </c>
      <c r="M280" s="1" t="s">
        <v>120</v>
      </c>
      <c r="N280" s="1" t="s">
        <v>120</v>
      </c>
      <c r="O280" s="1" t="s">
        <v>7</v>
      </c>
      <c r="P280" s="1" t="s">
        <v>1242</v>
      </c>
      <c r="Q280" s="1" t="s">
        <v>476</v>
      </c>
      <c r="R280" s="1" t="s">
        <v>503</v>
      </c>
      <c r="S280" s="1" t="s">
        <v>13066</v>
      </c>
      <c r="T280" s="21">
        <v>8593.6200000000008</v>
      </c>
      <c r="U280" s="21">
        <v>5136.83</v>
      </c>
      <c r="V280" s="21">
        <f t="shared" si="18"/>
        <v>13730.45</v>
      </c>
      <c r="W280" s="23">
        <f t="shared" si="19"/>
        <v>0.62588043363473156</v>
      </c>
      <c r="X280" s="2">
        <v>6196.91</v>
      </c>
      <c r="Y280" s="2">
        <v>2732.44</v>
      </c>
      <c r="Z280" s="3">
        <f t="shared" si="16"/>
        <v>8929.35</v>
      </c>
      <c r="AA280" s="8">
        <f t="shared" si="17"/>
        <v>0.69399340377519081</v>
      </c>
    </row>
    <row r="281" spans="1:27" ht="10.5" x14ac:dyDescent="0.15">
      <c r="A281" s="1" t="s">
        <v>11593</v>
      </c>
      <c r="B281" s="1" t="s">
        <v>0</v>
      </c>
      <c r="C281" s="1" t="s">
        <v>22</v>
      </c>
      <c r="E281" s="1" t="s">
        <v>11594</v>
      </c>
      <c r="F281" s="1" t="s">
        <v>2</v>
      </c>
      <c r="G281" s="1" t="s">
        <v>2</v>
      </c>
      <c r="H281" s="1" t="s">
        <v>11595</v>
      </c>
      <c r="I281" s="1" t="s">
        <v>11596</v>
      </c>
      <c r="J281" s="1" t="s">
        <v>24</v>
      </c>
      <c r="K281" s="1" t="s">
        <v>11597</v>
      </c>
      <c r="L281" s="1" t="s">
        <v>72</v>
      </c>
      <c r="M281" s="1" t="s">
        <v>3647</v>
      </c>
      <c r="N281" s="1" t="s">
        <v>11594</v>
      </c>
      <c r="O281" s="1" t="s">
        <v>7</v>
      </c>
      <c r="P281" s="1" t="s">
        <v>2561</v>
      </c>
      <c r="Q281" s="1" t="s">
        <v>140</v>
      </c>
      <c r="R281" s="1" t="s">
        <v>370</v>
      </c>
      <c r="S281" s="1" t="s">
        <v>11598</v>
      </c>
      <c r="T281" s="21">
        <v>12629.94</v>
      </c>
      <c r="U281" s="21">
        <v>511208.44</v>
      </c>
      <c r="V281" s="21">
        <f t="shared" si="18"/>
        <v>523838.38</v>
      </c>
      <c r="W281" s="23">
        <f t="shared" si="19"/>
        <v>2.4110375417700398E-2</v>
      </c>
      <c r="X281" s="2">
        <v>6126</v>
      </c>
      <c r="Y281" s="2">
        <v>217017.54</v>
      </c>
      <c r="Z281" s="3">
        <f t="shared" si="16"/>
        <v>223143.54</v>
      </c>
      <c r="AA281" s="8">
        <f t="shared" si="17"/>
        <v>2.7453181033159194E-2</v>
      </c>
    </row>
    <row r="282" spans="1:27" ht="10.5" x14ac:dyDescent="0.15">
      <c r="A282" s="1" t="s">
        <v>16740</v>
      </c>
      <c r="B282" s="1" t="s">
        <v>0</v>
      </c>
      <c r="C282" s="1" t="s">
        <v>22</v>
      </c>
      <c r="E282" s="1" t="s">
        <v>16741</v>
      </c>
      <c r="F282" s="1" t="s">
        <v>2</v>
      </c>
      <c r="G282" s="1" t="s">
        <v>2</v>
      </c>
      <c r="H282" s="1" t="s">
        <v>4281</v>
      </c>
      <c r="I282" s="1" t="s">
        <v>1546</v>
      </c>
      <c r="J282" s="1" t="s">
        <v>118</v>
      </c>
      <c r="K282" s="1" t="s">
        <v>4282</v>
      </c>
      <c r="L282" s="1" t="s">
        <v>2</v>
      </c>
      <c r="M282" s="1" t="s">
        <v>120</v>
      </c>
      <c r="N282" s="1" t="s">
        <v>120</v>
      </c>
      <c r="O282" s="1" t="s">
        <v>7</v>
      </c>
      <c r="P282" s="1" t="s">
        <v>1473</v>
      </c>
      <c r="Q282" s="1" t="s">
        <v>476</v>
      </c>
      <c r="R282" s="1" t="s">
        <v>477</v>
      </c>
      <c r="S282" s="1" t="s">
        <v>16742</v>
      </c>
      <c r="T282" s="21"/>
      <c r="U282" s="21"/>
      <c r="V282" s="21">
        <f t="shared" si="18"/>
        <v>0</v>
      </c>
      <c r="W282" s="23" t="e">
        <f t="shared" si="19"/>
        <v>#DIV/0!</v>
      </c>
      <c r="X282" s="2">
        <v>6119.5</v>
      </c>
      <c r="Y282" s="2">
        <v>154.44</v>
      </c>
      <c r="Z282" s="3">
        <f t="shared" si="16"/>
        <v>6273.94</v>
      </c>
      <c r="AA282" s="8">
        <f t="shared" si="17"/>
        <v>0.97538388954946975</v>
      </c>
    </row>
    <row r="283" spans="1:27" ht="10.5" x14ac:dyDescent="0.15">
      <c r="A283" s="1" t="s">
        <v>16323</v>
      </c>
      <c r="B283" s="1" t="s">
        <v>0</v>
      </c>
      <c r="C283" s="1" t="s">
        <v>22</v>
      </c>
      <c r="E283" s="1" t="s">
        <v>16324</v>
      </c>
      <c r="F283" s="1" t="s">
        <v>2</v>
      </c>
      <c r="G283" s="1" t="s">
        <v>16325</v>
      </c>
      <c r="H283" s="1" t="s">
        <v>16326</v>
      </c>
      <c r="I283" s="1" t="s">
        <v>4312</v>
      </c>
      <c r="J283" s="1" t="s">
        <v>187</v>
      </c>
      <c r="K283" s="1" t="s">
        <v>16327</v>
      </c>
      <c r="L283" s="1" t="s">
        <v>2</v>
      </c>
      <c r="M283" s="1" t="s">
        <v>120</v>
      </c>
      <c r="N283" s="1" t="s">
        <v>120</v>
      </c>
      <c r="O283" s="1" t="s">
        <v>191</v>
      </c>
      <c r="P283" s="1" t="s">
        <v>872</v>
      </c>
      <c r="Q283" s="1" t="s">
        <v>476</v>
      </c>
      <c r="R283" s="1" t="s">
        <v>488</v>
      </c>
      <c r="S283" s="1" t="s">
        <v>16328</v>
      </c>
      <c r="T283" s="21">
        <v>7587.8</v>
      </c>
      <c r="U283" s="21">
        <v>1222.56</v>
      </c>
      <c r="V283" s="21">
        <f t="shared" si="18"/>
        <v>8810.36</v>
      </c>
      <c r="W283" s="23">
        <f t="shared" si="19"/>
        <v>0.86123609023921832</v>
      </c>
      <c r="X283" s="2">
        <v>6077.09</v>
      </c>
      <c r="Y283" s="2">
        <v>966.46</v>
      </c>
      <c r="Z283" s="3">
        <f t="shared" si="16"/>
        <v>7043.55</v>
      </c>
      <c r="AA283" s="8">
        <f t="shared" si="17"/>
        <v>0.86278794074010978</v>
      </c>
    </row>
    <row r="284" spans="1:27" ht="10.5" x14ac:dyDescent="0.15">
      <c r="A284" s="1" t="s">
        <v>9817</v>
      </c>
      <c r="B284" s="1" t="s">
        <v>0</v>
      </c>
      <c r="C284" s="1" t="s">
        <v>22</v>
      </c>
      <c r="D284" s="14" t="s">
        <v>48458</v>
      </c>
      <c r="E284" s="1" t="s">
        <v>9818</v>
      </c>
      <c r="F284" s="1" t="s">
        <v>2</v>
      </c>
      <c r="G284" s="10" t="s">
        <v>9819</v>
      </c>
      <c r="H284" s="1" t="s">
        <v>9820</v>
      </c>
      <c r="I284" s="1" t="s">
        <v>1546</v>
      </c>
      <c r="J284" s="1" t="s">
        <v>118</v>
      </c>
      <c r="K284" s="1" t="s">
        <v>8195</v>
      </c>
      <c r="L284" s="1" t="s">
        <v>2</v>
      </c>
      <c r="M284" s="1" t="s">
        <v>120</v>
      </c>
      <c r="N284" s="1" t="s">
        <v>120</v>
      </c>
      <c r="O284" s="1" t="s">
        <v>7</v>
      </c>
      <c r="P284" s="1" t="s">
        <v>872</v>
      </c>
      <c r="Q284" s="1" t="s">
        <v>476</v>
      </c>
      <c r="R284" s="1" t="s">
        <v>488</v>
      </c>
      <c r="S284" s="1" t="s">
        <v>9821</v>
      </c>
      <c r="T284" s="21"/>
      <c r="U284" s="21"/>
      <c r="V284" s="21">
        <f t="shared" si="18"/>
        <v>0</v>
      </c>
      <c r="W284" s="23" t="e">
        <f t="shared" si="19"/>
        <v>#DIV/0!</v>
      </c>
      <c r="X284" s="2">
        <v>5994.35</v>
      </c>
      <c r="Y284" s="2">
        <v>-3.96</v>
      </c>
      <c r="Z284" s="3">
        <f t="shared" si="16"/>
        <v>5990.39</v>
      </c>
      <c r="AA284" s="8">
        <f t="shared" si="17"/>
        <v>1.000661058795838</v>
      </c>
    </row>
    <row r="285" spans="1:27" ht="10.5" x14ac:dyDescent="0.15">
      <c r="A285" s="1" t="s">
        <v>17541</v>
      </c>
      <c r="B285" s="1" t="s">
        <v>0</v>
      </c>
      <c r="C285" s="1" t="s">
        <v>22</v>
      </c>
      <c r="E285" s="1" t="s">
        <v>17542</v>
      </c>
      <c r="F285" s="1" t="s">
        <v>17543</v>
      </c>
      <c r="G285" s="1" t="s">
        <v>17544</v>
      </c>
      <c r="H285" s="1" t="s">
        <v>10142</v>
      </c>
      <c r="I285" s="1" t="s">
        <v>9591</v>
      </c>
      <c r="J285" s="1" t="s">
        <v>118</v>
      </c>
      <c r="K285" s="1" t="s">
        <v>4781</v>
      </c>
      <c r="L285" s="1" t="s">
        <v>2</v>
      </c>
      <c r="M285" s="1" t="s">
        <v>120</v>
      </c>
      <c r="N285" s="1" t="s">
        <v>120</v>
      </c>
      <c r="O285" s="1" t="s">
        <v>7</v>
      </c>
      <c r="P285" s="1" t="s">
        <v>475</v>
      </c>
      <c r="Q285" s="1" t="s">
        <v>476</v>
      </c>
      <c r="R285" s="1" t="s">
        <v>477</v>
      </c>
      <c r="S285" s="1" t="s">
        <v>17545</v>
      </c>
      <c r="T285" s="21"/>
      <c r="U285" s="21"/>
      <c r="V285" s="21">
        <f t="shared" si="18"/>
        <v>0</v>
      </c>
      <c r="W285" s="23" t="e">
        <f t="shared" si="19"/>
        <v>#DIV/0!</v>
      </c>
      <c r="X285" s="2">
        <v>5986.11</v>
      </c>
      <c r="Y285" s="2">
        <v>55.5</v>
      </c>
      <c r="Z285" s="3">
        <f t="shared" si="16"/>
        <v>6041.61</v>
      </c>
      <c r="AA285" s="8">
        <f t="shared" si="17"/>
        <v>0.99081370694235482</v>
      </c>
    </row>
    <row r="286" spans="1:27" ht="10.5" x14ac:dyDescent="0.15">
      <c r="A286" s="1" t="s">
        <v>8557</v>
      </c>
      <c r="B286" s="1" t="s">
        <v>0</v>
      </c>
      <c r="C286" s="1" t="s">
        <v>22</v>
      </c>
      <c r="D286" s="14" t="s">
        <v>48458</v>
      </c>
      <c r="E286" s="1" t="s">
        <v>8558</v>
      </c>
      <c r="F286" s="1" t="s">
        <v>2</v>
      </c>
      <c r="G286" s="10" t="s">
        <v>8559</v>
      </c>
      <c r="H286" s="1" t="s">
        <v>8560</v>
      </c>
      <c r="I286" s="1" t="s">
        <v>595</v>
      </c>
      <c r="J286" s="1" t="s">
        <v>118</v>
      </c>
      <c r="K286" s="1" t="s">
        <v>6320</v>
      </c>
      <c r="L286" s="1" t="s">
        <v>2</v>
      </c>
      <c r="M286" s="1" t="s">
        <v>120</v>
      </c>
      <c r="N286" s="1" t="s">
        <v>120</v>
      </c>
      <c r="O286" s="1" t="s">
        <v>7</v>
      </c>
      <c r="P286" s="1" t="s">
        <v>1409</v>
      </c>
      <c r="Q286" s="1" t="s">
        <v>476</v>
      </c>
      <c r="R286" s="1" t="s">
        <v>503</v>
      </c>
      <c r="S286" s="1" t="s">
        <v>8561</v>
      </c>
      <c r="T286" s="21"/>
      <c r="U286" s="21"/>
      <c r="V286" s="21">
        <f t="shared" si="18"/>
        <v>0</v>
      </c>
      <c r="W286" s="23" t="e">
        <f t="shared" si="19"/>
        <v>#DIV/0!</v>
      </c>
      <c r="X286" s="2">
        <v>5961.5</v>
      </c>
      <c r="Y286" s="2">
        <v>977.5</v>
      </c>
      <c r="Z286" s="3">
        <f t="shared" si="16"/>
        <v>6939</v>
      </c>
      <c r="AA286" s="8">
        <f t="shared" si="17"/>
        <v>0.85912955757313736</v>
      </c>
    </row>
    <row r="287" spans="1:27" ht="10.5" x14ac:dyDescent="0.15">
      <c r="A287" s="1" t="s">
        <v>11872</v>
      </c>
      <c r="B287" s="1" t="s">
        <v>0</v>
      </c>
      <c r="C287" s="1" t="s">
        <v>22</v>
      </c>
      <c r="E287" s="1" t="s">
        <v>11873</v>
      </c>
      <c r="F287" s="1" t="s">
        <v>2</v>
      </c>
      <c r="G287" s="1" t="s">
        <v>2</v>
      </c>
      <c r="H287" s="1" t="s">
        <v>7470</v>
      </c>
      <c r="I287" s="1" t="s">
        <v>4268</v>
      </c>
      <c r="J287" s="1" t="s">
        <v>118</v>
      </c>
      <c r="K287" s="1" t="s">
        <v>4269</v>
      </c>
      <c r="L287" s="1" t="s">
        <v>2</v>
      </c>
      <c r="M287" s="1" t="s">
        <v>120</v>
      </c>
      <c r="N287" s="1" t="s">
        <v>120</v>
      </c>
      <c r="O287" s="1" t="s">
        <v>7</v>
      </c>
      <c r="P287" s="1" t="s">
        <v>872</v>
      </c>
      <c r="Q287" s="1" t="s">
        <v>476</v>
      </c>
      <c r="R287" s="1" t="s">
        <v>488</v>
      </c>
      <c r="S287" s="1" t="s">
        <v>11874</v>
      </c>
      <c r="T287" s="21"/>
      <c r="U287" s="21"/>
      <c r="V287" s="21">
        <f t="shared" si="18"/>
        <v>0</v>
      </c>
      <c r="W287" s="23" t="e">
        <f t="shared" si="19"/>
        <v>#DIV/0!</v>
      </c>
      <c r="X287" s="2">
        <v>5960.15</v>
      </c>
      <c r="Y287" s="2">
        <v>8.94</v>
      </c>
      <c r="Z287" s="3">
        <f t="shared" si="16"/>
        <v>5969.0899999999992</v>
      </c>
      <c r="AA287" s="8">
        <f t="shared" si="17"/>
        <v>0.99850228426778631</v>
      </c>
    </row>
    <row r="288" spans="1:27" ht="10.5" x14ac:dyDescent="0.15">
      <c r="A288" s="1" t="s">
        <v>9928</v>
      </c>
      <c r="B288" s="1" t="s">
        <v>0</v>
      </c>
      <c r="C288" s="1" t="s">
        <v>22</v>
      </c>
      <c r="E288" s="1" t="s">
        <v>9929</v>
      </c>
      <c r="F288" s="1" t="s">
        <v>2</v>
      </c>
      <c r="G288" s="1" t="s">
        <v>6099</v>
      </c>
      <c r="H288" s="1" t="s">
        <v>6100</v>
      </c>
      <c r="I288" s="1" t="s">
        <v>6101</v>
      </c>
      <c r="J288" s="1" t="s">
        <v>118</v>
      </c>
      <c r="K288" s="1" t="s">
        <v>4781</v>
      </c>
      <c r="L288" s="1" t="s">
        <v>2</v>
      </c>
      <c r="M288" s="1" t="s">
        <v>120</v>
      </c>
      <c r="N288" s="1" t="s">
        <v>120</v>
      </c>
      <c r="O288" s="1" t="s">
        <v>7</v>
      </c>
      <c r="P288" s="1" t="s">
        <v>1435</v>
      </c>
      <c r="Q288" s="1" t="s">
        <v>476</v>
      </c>
      <c r="R288" s="1" t="s">
        <v>477</v>
      </c>
      <c r="S288" s="1" t="s">
        <v>9930</v>
      </c>
      <c r="T288" s="21"/>
      <c r="U288" s="21"/>
      <c r="V288" s="21">
        <f t="shared" si="18"/>
        <v>0</v>
      </c>
      <c r="W288" s="23" t="e">
        <f t="shared" si="19"/>
        <v>#DIV/0!</v>
      </c>
      <c r="X288" s="2">
        <v>5957.36</v>
      </c>
      <c r="Y288" s="2">
        <v>597</v>
      </c>
      <c r="Z288" s="3">
        <f t="shared" si="16"/>
        <v>6554.36</v>
      </c>
      <c r="AA288" s="8">
        <f t="shared" si="17"/>
        <v>0.9089155920639086</v>
      </c>
    </row>
    <row r="289" spans="1:27" ht="10.5" x14ac:dyDescent="0.15">
      <c r="A289" s="1" t="s">
        <v>9625</v>
      </c>
      <c r="B289" s="1" t="s">
        <v>0</v>
      </c>
      <c r="C289" s="1" t="s">
        <v>22</v>
      </c>
      <c r="E289" s="1" t="s">
        <v>9626</v>
      </c>
      <c r="F289" s="1" t="s">
        <v>2</v>
      </c>
      <c r="G289" s="1" t="s">
        <v>9627</v>
      </c>
      <c r="H289" s="1" t="s">
        <v>9628</v>
      </c>
      <c r="I289" s="1" t="s">
        <v>9151</v>
      </c>
      <c r="J289" s="1" t="s">
        <v>118</v>
      </c>
      <c r="K289" s="1" t="s">
        <v>4185</v>
      </c>
      <c r="L289" s="1" t="s">
        <v>2</v>
      </c>
      <c r="M289" s="1" t="s">
        <v>120</v>
      </c>
      <c r="N289" s="1" t="s">
        <v>120</v>
      </c>
      <c r="O289" s="1" t="s">
        <v>7</v>
      </c>
      <c r="P289" s="1" t="s">
        <v>1409</v>
      </c>
      <c r="Q289" s="1" t="s">
        <v>476</v>
      </c>
      <c r="R289" s="1" t="s">
        <v>503</v>
      </c>
      <c r="S289" s="1" t="s">
        <v>9629</v>
      </c>
      <c r="T289" s="21"/>
      <c r="U289" s="21"/>
      <c r="V289" s="21">
        <f t="shared" si="18"/>
        <v>0</v>
      </c>
      <c r="W289" s="23" t="e">
        <f t="shared" si="19"/>
        <v>#DIV/0!</v>
      </c>
      <c r="X289" s="2">
        <v>5934.2</v>
      </c>
      <c r="Y289" s="2">
        <v>915.95</v>
      </c>
      <c r="Z289" s="3">
        <f t="shared" si="16"/>
        <v>6850.15</v>
      </c>
      <c r="AA289" s="8">
        <f t="shared" si="17"/>
        <v>0.86628759954161594</v>
      </c>
    </row>
    <row r="290" spans="1:27" ht="10.5" x14ac:dyDescent="0.15">
      <c r="A290" s="1" t="s">
        <v>11153</v>
      </c>
      <c r="B290" s="1" t="s">
        <v>0</v>
      </c>
      <c r="C290" s="1" t="s">
        <v>22</v>
      </c>
      <c r="E290" s="1" t="s">
        <v>11154</v>
      </c>
      <c r="F290" s="1" t="s">
        <v>2</v>
      </c>
      <c r="G290" s="1" t="s">
        <v>2</v>
      </c>
      <c r="H290" s="1" t="s">
        <v>11155</v>
      </c>
      <c r="I290" s="1" t="s">
        <v>3298</v>
      </c>
      <c r="J290" s="1" t="s">
        <v>118</v>
      </c>
      <c r="K290" s="1" t="s">
        <v>11156</v>
      </c>
      <c r="L290" s="1" t="s">
        <v>72</v>
      </c>
      <c r="M290" s="1" t="s">
        <v>120</v>
      </c>
      <c r="N290" s="1" t="s">
        <v>120</v>
      </c>
      <c r="O290" s="1" t="s">
        <v>7</v>
      </c>
      <c r="P290" s="1" t="s">
        <v>487</v>
      </c>
      <c r="Q290" s="1" t="s">
        <v>476</v>
      </c>
      <c r="R290" s="1" t="s">
        <v>488</v>
      </c>
      <c r="S290" s="1" t="s">
        <v>11157</v>
      </c>
      <c r="T290" s="21">
        <v>10932.36</v>
      </c>
      <c r="U290" s="21">
        <v>675.59</v>
      </c>
      <c r="V290" s="21">
        <f t="shared" si="18"/>
        <v>11607.95</v>
      </c>
      <c r="W290" s="23">
        <f t="shared" si="19"/>
        <v>0.94179937025917582</v>
      </c>
      <c r="X290" s="2">
        <v>5891.25</v>
      </c>
      <c r="Y290" s="2">
        <v>265.98</v>
      </c>
      <c r="Z290" s="3">
        <f t="shared" si="16"/>
        <v>6157.23</v>
      </c>
      <c r="AA290" s="8">
        <f t="shared" si="17"/>
        <v>0.95680200349832645</v>
      </c>
    </row>
    <row r="291" spans="1:27" ht="10.5" x14ac:dyDescent="0.15">
      <c r="A291" s="1" t="s">
        <v>13790</v>
      </c>
      <c r="B291" s="1" t="s">
        <v>0</v>
      </c>
      <c r="C291" s="1" t="s">
        <v>22</v>
      </c>
      <c r="E291" s="1" t="s">
        <v>13791</v>
      </c>
      <c r="F291" s="1" t="s">
        <v>2</v>
      </c>
      <c r="G291" s="1" t="s">
        <v>13792</v>
      </c>
      <c r="H291" s="1" t="s">
        <v>13793</v>
      </c>
      <c r="I291" s="1" t="s">
        <v>9138</v>
      </c>
      <c r="J291" s="1" t="s">
        <v>187</v>
      </c>
      <c r="K291" s="1" t="s">
        <v>13794</v>
      </c>
      <c r="L291" s="1" t="s">
        <v>2</v>
      </c>
      <c r="M291" s="1" t="s">
        <v>120</v>
      </c>
      <c r="N291" s="1" t="s">
        <v>120</v>
      </c>
      <c r="O291" s="1" t="s">
        <v>7</v>
      </c>
      <c r="P291" s="1" t="s">
        <v>1044</v>
      </c>
      <c r="Q291" s="1" t="s">
        <v>140</v>
      </c>
      <c r="R291" s="1" t="s">
        <v>365</v>
      </c>
      <c r="S291" s="1" t="s">
        <v>13795</v>
      </c>
      <c r="T291" s="21">
        <v>617.95000000000005</v>
      </c>
      <c r="U291" s="21">
        <v>0</v>
      </c>
      <c r="V291" s="21">
        <f t="shared" si="18"/>
        <v>617.95000000000005</v>
      </c>
      <c r="W291" s="23">
        <f t="shared" si="19"/>
        <v>1</v>
      </c>
      <c r="X291" s="2">
        <v>5868.49</v>
      </c>
      <c r="Y291" s="2">
        <v>223.28</v>
      </c>
      <c r="Z291" s="3">
        <f t="shared" si="16"/>
        <v>6091.7699999999995</v>
      </c>
      <c r="AA291" s="8">
        <f t="shared" si="17"/>
        <v>0.96334727016942534</v>
      </c>
    </row>
    <row r="292" spans="1:27" ht="10.5" x14ac:dyDescent="0.15">
      <c r="A292" s="1" t="s">
        <v>7568</v>
      </c>
      <c r="B292" s="1" t="s">
        <v>0</v>
      </c>
      <c r="C292" s="1" t="s">
        <v>22</v>
      </c>
      <c r="E292" s="1" t="s">
        <v>7569</v>
      </c>
      <c r="F292" s="1" t="s">
        <v>2</v>
      </c>
      <c r="G292" s="1" t="s">
        <v>2</v>
      </c>
      <c r="H292" s="1" t="s">
        <v>7570</v>
      </c>
      <c r="I292" s="1" t="s">
        <v>692</v>
      </c>
      <c r="J292" s="1" t="s">
        <v>118</v>
      </c>
      <c r="K292" s="1" t="s">
        <v>693</v>
      </c>
      <c r="L292" s="1" t="s">
        <v>34</v>
      </c>
      <c r="M292" s="1" t="s">
        <v>120</v>
      </c>
      <c r="N292" s="1" t="s">
        <v>120</v>
      </c>
      <c r="O292" s="1" t="s">
        <v>7</v>
      </c>
      <c r="P292" s="1" t="s">
        <v>588</v>
      </c>
      <c r="Q292" s="1" t="s">
        <v>476</v>
      </c>
      <c r="R292" s="1" t="s">
        <v>488</v>
      </c>
      <c r="S292" s="1" t="s">
        <v>7571</v>
      </c>
      <c r="T292" s="21">
        <v>9628</v>
      </c>
      <c r="U292" s="21">
        <v>24113.22</v>
      </c>
      <c r="V292" s="21">
        <f t="shared" si="18"/>
        <v>33741.22</v>
      </c>
      <c r="W292" s="23">
        <f t="shared" si="19"/>
        <v>0.28534830690769331</v>
      </c>
      <c r="X292" s="2">
        <v>5771.54</v>
      </c>
      <c r="Y292" s="2">
        <v>8690.89</v>
      </c>
      <c r="Z292" s="3">
        <f t="shared" si="16"/>
        <v>14462.43</v>
      </c>
      <c r="AA292" s="8">
        <f t="shared" si="17"/>
        <v>0.39907124874588845</v>
      </c>
    </row>
    <row r="293" spans="1:27" ht="10.5" x14ac:dyDescent="0.15">
      <c r="A293" s="1" t="s">
        <v>16496</v>
      </c>
      <c r="B293" s="1" t="s">
        <v>0</v>
      </c>
      <c r="C293" s="1" t="s">
        <v>22</v>
      </c>
      <c r="E293" s="1" t="s">
        <v>16497</v>
      </c>
      <c r="F293" s="1" t="s">
        <v>2</v>
      </c>
      <c r="G293" s="1" t="s">
        <v>2</v>
      </c>
      <c r="H293" s="1" t="s">
        <v>14982</v>
      </c>
      <c r="I293" s="1" t="s">
        <v>4030</v>
      </c>
      <c r="J293" s="1" t="s">
        <v>118</v>
      </c>
      <c r="K293" s="1" t="s">
        <v>3933</v>
      </c>
      <c r="L293" s="1" t="s">
        <v>2</v>
      </c>
      <c r="M293" s="1" t="s">
        <v>120</v>
      </c>
      <c r="N293" s="1" t="s">
        <v>120</v>
      </c>
      <c r="O293" s="1" t="s">
        <v>7</v>
      </c>
      <c r="P293" s="1" t="s">
        <v>1409</v>
      </c>
      <c r="Q293" s="1" t="s">
        <v>476</v>
      </c>
      <c r="R293" s="1" t="s">
        <v>503</v>
      </c>
      <c r="S293" s="1" t="s">
        <v>16498</v>
      </c>
      <c r="T293" s="21"/>
      <c r="U293" s="21"/>
      <c r="V293" s="21">
        <f t="shared" si="18"/>
        <v>0</v>
      </c>
      <c r="W293" s="23" t="e">
        <f t="shared" si="19"/>
        <v>#DIV/0!</v>
      </c>
      <c r="X293" s="2">
        <v>5737.78</v>
      </c>
      <c r="Y293" s="2">
        <v>-7.61</v>
      </c>
      <c r="Z293" s="3">
        <f t="shared" si="16"/>
        <v>5730.17</v>
      </c>
      <c r="AA293" s="8">
        <f t="shared" si="17"/>
        <v>1.0013280583298576</v>
      </c>
    </row>
    <row r="294" spans="1:27" ht="10.5" x14ac:dyDescent="0.15">
      <c r="A294" s="1" t="s">
        <v>1942</v>
      </c>
      <c r="B294" s="1" t="s">
        <v>0</v>
      </c>
      <c r="C294" s="1" t="s">
        <v>22</v>
      </c>
      <c r="D294" s="14" t="s">
        <v>48458</v>
      </c>
      <c r="E294" s="1" t="s">
        <v>1943</v>
      </c>
      <c r="F294" s="1" t="s">
        <v>2</v>
      </c>
      <c r="G294" s="10" t="s">
        <v>1944</v>
      </c>
      <c r="H294" s="1" t="s">
        <v>1945</v>
      </c>
      <c r="I294" s="1" t="s">
        <v>199</v>
      </c>
      <c r="J294" s="1" t="s">
        <v>118</v>
      </c>
      <c r="K294" s="1" t="s">
        <v>1946</v>
      </c>
      <c r="L294" s="1" t="s">
        <v>2</v>
      </c>
      <c r="M294" s="1" t="s">
        <v>120</v>
      </c>
      <c r="N294" s="1" t="s">
        <v>120</v>
      </c>
      <c r="O294" s="1" t="s">
        <v>7</v>
      </c>
      <c r="P294" s="1" t="s">
        <v>886</v>
      </c>
      <c r="Q294" s="1" t="s">
        <v>476</v>
      </c>
      <c r="R294" s="1" t="s">
        <v>503</v>
      </c>
      <c r="S294" s="1" t="s">
        <v>1947</v>
      </c>
      <c r="T294" s="21">
        <v>15789.6</v>
      </c>
      <c r="U294" s="21">
        <v>888.2</v>
      </c>
      <c r="V294" s="21">
        <f t="shared" si="18"/>
        <v>16677.8</v>
      </c>
      <c r="W294" s="23">
        <f t="shared" si="19"/>
        <v>0.94674357529170516</v>
      </c>
      <c r="X294" s="2">
        <v>5695.17</v>
      </c>
      <c r="Y294" s="2">
        <v>836.15</v>
      </c>
      <c r="Z294" s="3">
        <f t="shared" si="16"/>
        <v>6531.32</v>
      </c>
      <c r="AA294" s="8">
        <f t="shared" si="17"/>
        <v>0.87197840559029416</v>
      </c>
    </row>
    <row r="295" spans="1:27" ht="10.5" x14ac:dyDescent="0.15">
      <c r="A295" s="1" t="s">
        <v>9923</v>
      </c>
      <c r="B295" s="1" t="s">
        <v>0</v>
      </c>
      <c r="C295" s="1" t="s">
        <v>22</v>
      </c>
      <c r="E295" s="1" t="s">
        <v>9924</v>
      </c>
      <c r="F295" s="1" t="s">
        <v>2</v>
      </c>
      <c r="G295" s="1" t="s">
        <v>2</v>
      </c>
      <c r="H295" s="1" t="s">
        <v>9885</v>
      </c>
      <c r="I295" s="1" t="s">
        <v>4268</v>
      </c>
      <c r="J295" s="1" t="s">
        <v>118</v>
      </c>
      <c r="K295" s="1" t="s">
        <v>6540</v>
      </c>
      <c r="L295" s="1" t="s">
        <v>2</v>
      </c>
      <c r="M295" s="1" t="s">
        <v>120</v>
      </c>
      <c r="N295" s="1" t="s">
        <v>120</v>
      </c>
      <c r="O295" s="1" t="s">
        <v>7</v>
      </c>
      <c r="P295" s="1" t="s">
        <v>872</v>
      </c>
      <c r="Q295" s="1" t="s">
        <v>476</v>
      </c>
      <c r="R295" s="1" t="s">
        <v>488</v>
      </c>
      <c r="S295" s="1" t="s">
        <v>9925</v>
      </c>
      <c r="T295" s="21"/>
      <c r="U295" s="21"/>
      <c r="V295" s="21">
        <f t="shared" si="18"/>
        <v>0</v>
      </c>
      <c r="W295" s="23" t="e">
        <f t="shared" si="19"/>
        <v>#DIV/0!</v>
      </c>
      <c r="X295" s="2">
        <v>5688.5</v>
      </c>
      <c r="Y295" s="3">
        <v>0</v>
      </c>
      <c r="Z295" s="3">
        <f t="shared" si="16"/>
        <v>5688.5</v>
      </c>
      <c r="AA295" s="8">
        <f t="shared" si="17"/>
        <v>1</v>
      </c>
    </row>
    <row r="296" spans="1:27" ht="10.5" x14ac:dyDescent="0.15">
      <c r="A296" s="1" t="s">
        <v>13470</v>
      </c>
      <c r="B296" s="1" t="s">
        <v>0</v>
      </c>
      <c r="C296" s="1" t="s">
        <v>22</v>
      </c>
      <c r="E296" s="1" t="s">
        <v>13471</v>
      </c>
      <c r="F296" s="1" t="s">
        <v>2</v>
      </c>
      <c r="G296" s="1" t="s">
        <v>2</v>
      </c>
      <c r="H296" s="1" t="s">
        <v>13472</v>
      </c>
      <c r="I296" s="1" t="s">
        <v>295</v>
      </c>
      <c r="J296" s="1" t="s">
        <v>24</v>
      </c>
      <c r="K296" s="1" t="s">
        <v>9064</v>
      </c>
      <c r="L296" s="1" t="s">
        <v>2</v>
      </c>
      <c r="M296" s="1" t="s">
        <v>120</v>
      </c>
      <c r="N296" s="1" t="s">
        <v>120</v>
      </c>
      <c r="O296" s="1" t="s">
        <v>7</v>
      </c>
      <c r="P296" s="1" t="s">
        <v>807</v>
      </c>
      <c r="Q296" s="1" t="s">
        <v>476</v>
      </c>
      <c r="R296" s="1" t="s">
        <v>488</v>
      </c>
      <c r="S296" s="1" t="s">
        <v>13473</v>
      </c>
      <c r="T296" s="21">
        <v>13565.48</v>
      </c>
      <c r="U296" s="21">
        <v>-165.99</v>
      </c>
      <c r="V296" s="21">
        <f t="shared" si="18"/>
        <v>13399.49</v>
      </c>
      <c r="W296" s="23">
        <f t="shared" si="19"/>
        <v>1.0123877849082317</v>
      </c>
      <c r="X296" s="2">
        <v>5680.5</v>
      </c>
      <c r="Y296" s="2">
        <v>-56.81</v>
      </c>
      <c r="Z296" s="3">
        <f t="shared" si="16"/>
        <v>5623.69</v>
      </c>
      <c r="AA296" s="8">
        <f t="shared" si="17"/>
        <v>1.0101019081777267</v>
      </c>
    </row>
    <row r="297" spans="1:27" ht="10.5" x14ac:dyDescent="0.15">
      <c r="A297" s="1" t="s">
        <v>15908</v>
      </c>
      <c r="B297" s="1" t="s">
        <v>0</v>
      </c>
      <c r="C297" s="1" t="s">
        <v>22</v>
      </c>
      <c r="E297" s="1" t="s">
        <v>13048</v>
      </c>
      <c r="F297" s="1" t="s">
        <v>2</v>
      </c>
      <c r="G297" s="1" t="s">
        <v>2</v>
      </c>
      <c r="H297" s="1" t="s">
        <v>15909</v>
      </c>
      <c r="I297" s="1" t="s">
        <v>157</v>
      </c>
      <c r="J297" s="1" t="s">
        <v>118</v>
      </c>
      <c r="K297" s="1" t="s">
        <v>2765</v>
      </c>
      <c r="L297" s="1" t="s">
        <v>2</v>
      </c>
      <c r="M297" s="1" t="s">
        <v>120</v>
      </c>
      <c r="N297" s="1" t="s">
        <v>120</v>
      </c>
      <c r="O297" s="1" t="s">
        <v>7</v>
      </c>
      <c r="P297" s="1" t="s">
        <v>1256</v>
      </c>
      <c r="Q297" s="1" t="s">
        <v>476</v>
      </c>
      <c r="R297" s="1" t="s">
        <v>503</v>
      </c>
      <c r="S297" s="1" t="s">
        <v>15910</v>
      </c>
      <c r="T297" s="21">
        <v>6599.28</v>
      </c>
      <c r="U297" s="21">
        <v>169.15</v>
      </c>
      <c r="V297" s="21">
        <f t="shared" si="18"/>
        <v>6768.4299999999994</v>
      </c>
      <c r="W297" s="23">
        <f t="shared" si="19"/>
        <v>0.97500897549357834</v>
      </c>
      <c r="X297" s="2">
        <v>5675.61</v>
      </c>
      <c r="Y297" s="2">
        <v>374.4</v>
      </c>
      <c r="Z297" s="3">
        <f t="shared" si="16"/>
        <v>6050.0099999999993</v>
      </c>
      <c r="AA297" s="8">
        <f t="shared" si="17"/>
        <v>0.93811580476726486</v>
      </c>
    </row>
    <row r="298" spans="1:27" ht="10.5" x14ac:dyDescent="0.15">
      <c r="A298" s="1" t="s">
        <v>9529</v>
      </c>
      <c r="B298" s="1" t="s">
        <v>0</v>
      </c>
      <c r="C298" s="1" t="s">
        <v>22</v>
      </c>
      <c r="D298" s="14" t="s">
        <v>48458</v>
      </c>
      <c r="E298" s="1" t="s">
        <v>9530</v>
      </c>
      <c r="F298" s="1" t="s">
        <v>2</v>
      </c>
      <c r="G298" s="10" t="s">
        <v>9531</v>
      </c>
      <c r="H298" s="1" t="s">
        <v>9532</v>
      </c>
      <c r="I298" s="1" t="s">
        <v>9533</v>
      </c>
      <c r="J298" s="1" t="s">
        <v>118</v>
      </c>
      <c r="K298" s="1" t="s">
        <v>5444</v>
      </c>
      <c r="L298" s="1" t="s">
        <v>2</v>
      </c>
      <c r="M298" s="1" t="s">
        <v>120</v>
      </c>
      <c r="N298" s="1" t="s">
        <v>120</v>
      </c>
      <c r="O298" s="1" t="s">
        <v>7</v>
      </c>
      <c r="P298" s="1" t="s">
        <v>1899</v>
      </c>
      <c r="Q298" s="1" t="s">
        <v>476</v>
      </c>
      <c r="R298" s="1" t="s">
        <v>477</v>
      </c>
      <c r="S298" s="1" t="s">
        <v>9534</v>
      </c>
      <c r="T298" s="21"/>
      <c r="U298" s="21"/>
      <c r="V298" s="21">
        <f t="shared" si="18"/>
        <v>0</v>
      </c>
      <c r="W298" s="23" t="e">
        <f t="shared" si="19"/>
        <v>#DIV/0!</v>
      </c>
      <c r="X298" s="2">
        <v>5664</v>
      </c>
      <c r="Y298" s="3">
        <v>0</v>
      </c>
      <c r="Z298" s="3">
        <f t="shared" si="16"/>
        <v>5664</v>
      </c>
      <c r="AA298" s="8">
        <f t="shared" si="17"/>
        <v>1</v>
      </c>
    </row>
    <row r="299" spans="1:27" ht="10.5" x14ac:dyDescent="0.15">
      <c r="A299" s="1" t="s">
        <v>13863</v>
      </c>
      <c r="B299" s="1" t="s">
        <v>0</v>
      </c>
      <c r="C299" s="1" t="s">
        <v>22</v>
      </c>
      <c r="E299" s="1" t="s">
        <v>13864</v>
      </c>
      <c r="F299" s="1" t="s">
        <v>2</v>
      </c>
      <c r="G299" s="1" t="s">
        <v>2</v>
      </c>
      <c r="H299" s="1" t="s">
        <v>13865</v>
      </c>
      <c r="I299" s="1" t="s">
        <v>11889</v>
      </c>
      <c r="J299" s="1" t="s">
        <v>118</v>
      </c>
      <c r="K299" s="1" t="s">
        <v>11890</v>
      </c>
      <c r="L299" s="1" t="s">
        <v>2</v>
      </c>
      <c r="M299" s="1" t="s">
        <v>120</v>
      </c>
      <c r="N299" s="1" t="s">
        <v>120</v>
      </c>
      <c r="O299" s="1" t="s">
        <v>7</v>
      </c>
      <c r="P299" s="1" t="s">
        <v>872</v>
      </c>
      <c r="Q299" s="1" t="s">
        <v>476</v>
      </c>
      <c r="R299" s="1" t="s">
        <v>488</v>
      </c>
      <c r="S299" s="1" t="s">
        <v>13866</v>
      </c>
      <c r="T299" s="21"/>
      <c r="U299" s="21"/>
      <c r="V299" s="21">
        <f t="shared" si="18"/>
        <v>0</v>
      </c>
      <c r="W299" s="23" t="e">
        <f t="shared" si="19"/>
        <v>#DIV/0!</v>
      </c>
      <c r="X299" s="2">
        <v>5657.3</v>
      </c>
      <c r="Y299" s="2">
        <v>391</v>
      </c>
      <c r="Z299" s="3">
        <f t="shared" si="16"/>
        <v>6048.3</v>
      </c>
      <c r="AA299" s="8">
        <f t="shared" si="17"/>
        <v>0.93535373576046166</v>
      </c>
    </row>
    <row r="300" spans="1:27" ht="10.5" x14ac:dyDescent="0.15">
      <c r="A300" s="1" t="s">
        <v>2894</v>
      </c>
      <c r="B300" s="1" t="s">
        <v>0</v>
      </c>
      <c r="C300" s="1" t="s">
        <v>22</v>
      </c>
      <c r="E300" s="1" t="s">
        <v>2895</v>
      </c>
      <c r="F300" s="1" t="s">
        <v>2</v>
      </c>
      <c r="G300" s="1" t="s">
        <v>2</v>
      </c>
      <c r="H300" s="1" t="s">
        <v>2896</v>
      </c>
      <c r="I300" s="1" t="s">
        <v>611</v>
      </c>
      <c r="J300" s="1" t="s">
        <v>24</v>
      </c>
      <c r="K300" s="1" t="s">
        <v>1230</v>
      </c>
      <c r="L300" s="1" t="s">
        <v>72</v>
      </c>
      <c r="M300" s="1" t="s">
        <v>120</v>
      </c>
      <c r="N300" s="1" t="s">
        <v>760</v>
      </c>
      <c r="O300" s="1" t="s">
        <v>7</v>
      </c>
      <c r="P300" s="1" t="s">
        <v>1225</v>
      </c>
      <c r="Q300" s="1" t="s">
        <v>476</v>
      </c>
      <c r="R300" s="1" t="s">
        <v>477</v>
      </c>
      <c r="S300" s="1" t="s">
        <v>2897</v>
      </c>
      <c r="T300" s="21">
        <v>12950.81</v>
      </c>
      <c r="U300" s="21">
        <v>16596.62</v>
      </c>
      <c r="V300" s="21">
        <f t="shared" si="18"/>
        <v>29547.43</v>
      </c>
      <c r="W300" s="23">
        <f t="shared" si="19"/>
        <v>0.43830580189207657</v>
      </c>
      <c r="X300" s="2">
        <v>5604.36</v>
      </c>
      <c r="Y300" s="2">
        <v>3736.93</v>
      </c>
      <c r="Z300" s="3">
        <f t="shared" si="16"/>
        <v>9341.2899999999991</v>
      </c>
      <c r="AA300" s="8">
        <f t="shared" si="17"/>
        <v>0.59995568063939775</v>
      </c>
    </row>
    <row r="301" spans="1:27" ht="10.5" x14ac:dyDescent="0.15">
      <c r="A301" s="1" t="s">
        <v>14925</v>
      </c>
      <c r="B301" s="1" t="s">
        <v>0</v>
      </c>
      <c r="C301" s="1" t="s">
        <v>22</v>
      </c>
      <c r="E301" s="1" t="s">
        <v>14926</v>
      </c>
      <c r="F301" s="1" t="s">
        <v>2</v>
      </c>
      <c r="G301" s="1" t="s">
        <v>2</v>
      </c>
      <c r="H301" s="1" t="s">
        <v>14927</v>
      </c>
      <c r="I301" s="1" t="s">
        <v>4268</v>
      </c>
      <c r="J301" s="1" t="s">
        <v>118</v>
      </c>
      <c r="K301" s="1" t="s">
        <v>4114</v>
      </c>
      <c r="L301" s="1" t="s">
        <v>2</v>
      </c>
      <c r="M301" s="1" t="s">
        <v>120</v>
      </c>
      <c r="N301" s="1" t="s">
        <v>120</v>
      </c>
      <c r="O301" s="1" t="s">
        <v>7</v>
      </c>
      <c r="P301" s="1" t="s">
        <v>4917</v>
      </c>
      <c r="Q301" s="1" t="s">
        <v>476</v>
      </c>
      <c r="R301" s="1" t="s">
        <v>503</v>
      </c>
      <c r="S301" s="1" t="s">
        <v>14928</v>
      </c>
      <c r="T301" s="21">
        <v>9944.59</v>
      </c>
      <c r="U301" s="21">
        <v>228.05</v>
      </c>
      <c r="V301" s="21">
        <f t="shared" si="18"/>
        <v>10172.64</v>
      </c>
      <c r="W301" s="23">
        <f t="shared" si="19"/>
        <v>0.97758202393872196</v>
      </c>
      <c r="X301" s="2">
        <v>5603.05</v>
      </c>
      <c r="Y301" s="2">
        <v>213.87</v>
      </c>
      <c r="Z301" s="3">
        <f t="shared" si="16"/>
        <v>5816.92</v>
      </c>
      <c r="AA301" s="8">
        <f t="shared" si="17"/>
        <v>0.96323311993288552</v>
      </c>
    </row>
    <row r="302" spans="1:27" ht="10.5" x14ac:dyDescent="0.15">
      <c r="A302" s="1" t="s">
        <v>16499</v>
      </c>
      <c r="B302" s="1" t="s">
        <v>0</v>
      </c>
      <c r="C302" s="1" t="s">
        <v>22</v>
      </c>
      <c r="D302" s="14" t="s">
        <v>48458</v>
      </c>
      <c r="E302" s="1" t="s">
        <v>16500</v>
      </c>
      <c r="F302" s="1" t="s">
        <v>2</v>
      </c>
      <c r="G302" s="10" t="s">
        <v>16501</v>
      </c>
      <c r="H302" s="1" t="s">
        <v>16502</v>
      </c>
      <c r="I302" s="1" t="s">
        <v>117</v>
      </c>
      <c r="J302" s="1" t="s">
        <v>118</v>
      </c>
      <c r="K302" s="1" t="s">
        <v>2789</v>
      </c>
      <c r="L302" s="1" t="s">
        <v>2</v>
      </c>
      <c r="M302" s="1" t="s">
        <v>120</v>
      </c>
      <c r="N302" s="1" t="s">
        <v>120</v>
      </c>
      <c r="O302" s="1" t="s">
        <v>7</v>
      </c>
      <c r="P302" s="1" t="s">
        <v>1924</v>
      </c>
      <c r="Q302" s="1" t="s">
        <v>476</v>
      </c>
      <c r="R302" s="1" t="s">
        <v>488</v>
      </c>
      <c r="S302" s="1" t="s">
        <v>16503</v>
      </c>
      <c r="T302" s="21"/>
      <c r="U302" s="21"/>
      <c r="V302" s="21">
        <f t="shared" si="18"/>
        <v>0</v>
      </c>
      <c r="W302" s="23" t="e">
        <f t="shared" si="19"/>
        <v>#DIV/0!</v>
      </c>
      <c r="X302" s="2">
        <v>5600.25</v>
      </c>
      <c r="Y302" s="2">
        <v>254.2</v>
      </c>
      <c r="Z302" s="3">
        <f t="shared" si="16"/>
        <v>5854.45</v>
      </c>
      <c r="AA302" s="8">
        <f t="shared" si="17"/>
        <v>0.95658003740744224</v>
      </c>
    </row>
    <row r="303" spans="1:27" ht="10.5" x14ac:dyDescent="0.15">
      <c r="A303" s="1" t="s">
        <v>6093</v>
      </c>
      <c r="B303" s="1" t="s">
        <v>0</v>
      </c>
      <c r="C303" s="1" t="s">
        <v>22</v>
      </c>
      <c r="E303" s="1" t="s">
        <v>6094</v>
      </c>
      <c r="F303" s="1" t="s">
        <v>2</v>
      </c>
      <c r="G303" s="1" t="s">
        <v>6095</v>
      </c>
      <c r="H303" s="1" t="s">
        <v>6096</v>
      </c>
      <c r="I303" s="1" t="s">
        <v>3101</v>
      </c>
      <c r="J303" s="1" t="s">
        <v>118</v>
      </c>
      <c r="K303" s="1" t="s">
        <v>6097</v>
      </c>
      <c r="L303" s="1" t="s">
        <v>2</v>
      </c>
      <c r="M303" s="1" t="s">
        <v>120</v>
      </c>
      <c r="N303" s="1" t="s">
        <v>120</v>
      </c>
      <c r="O303" s="1" t="s">
        <v>7</v>
      </c>
      <c r="P303" s="1" t="s">
        <v>879</v>
      </c>
      <c r="Q303" s="1" t="s">
        <v>476</v>
      </c>
      <c r="R303" s="1" t="s">
        <v>477</v>
      </c>
      <c r="S303" s="1" t="s">
        <v>6098</v>
      </c>
      <c r="T303" s="21">
        <v>7014.06</v>
      </c>
      <c r="U303" s="21">
        <v>713.99</v>
      </c>
      <c r="V303" s="21">
        <f t="shared" si="18"/>
        <v>7728.05</v>
      </c>
      <c r="W303" s="23">
        <f t="shared" si="19"/>
        <v>0.90761058740561984</v>
      </c>
      <c r="X303" s="2">
        <v>5568.6</v>
      </c>
      <c r="Y303" s="3">
        <v>0</v>
      </c>
      <c r="Z303" s="3">
        <f t="shared" si="16"/>
        <v>5568.6</v>
      </c>
      <c r="AA303" s="8">
        <f t="shared" si="17"/>
        <v>1</v>
      </c>
    </row>
    <row r="304" spans="1:27" ht="10.5" x14ac:dyDescent="0.15">
      <c r="A304" s="1" t="s">
        <v>16404</v>
      </c>
      <c r="B304" s="1" t="s">
        <v>0</v>
      </c>
      <c r="C304" s="1" t="s">
        <v>22</v>
      </c>
      <c r="E304" s="1" t="s">
        <v>16405</v>
      </c>
      <c r="F304" s="1" t="s">
        <v>2</v>
      </c>
      <c r="G304" s="1" t="s">
        <v>14712</v>
      </c>
      <c r="H304" s="1" t="s">
        <v>16406</v>
      </c>
      <c r="I304" s="1" t="s">
        <v>4030</v>
      </c>
      <c r="J304" s="1" t="s">
        <v>118</v>
      </c>
      <c r="K304" s="1" t="s">
        <v>3933</v>
      </c>
      <c r="L304" s="1" t="s">
        <v>2</v>
      </c>
      <c r="M304" s="1" t="s">
        <v>120</v>
      </c>
      <c r="N304" s="1" t="s">
        <v>120</v>
      </c>
      <c r="O304" s="1" t="s">
        <v>7</v>
      </c>
      <c r="P304" s="1" t="s">
        <v>872</v>
      </c>
      <c r="Q304" s="1" t="s">
        <v>476</v>
      </c>
      <c r="R304" s="1" t="s">
        <v>488</v>
      </c>
      <c r="S304" s="1" t="s">
        <v>16407</v>
      </c>
      <c r="T304" s="21"/>
      <c r="U304" s="21"/>
      <c r="V304" s="21">
        <f t="shared" si="18"/>
        <v>0</v>
      </c>
      <c r="W304" s="23" t="e">
        <f t="shared" si="19"/>
        <v>#DIV/0!</v>
      </c>
      <c r="X304" s="2">
        <v>5510.16</v>
      </c>
      <c r="Y304" s="2">
        <v>103.98</v>
      </c>
      <c r="Z304" s="3">
        <f t="shared" si="16"/>
        <v>5614.1399999999994</v>
      </c>
      <c r="AA304" s="8">
        <f t="shared" si="17"/>
        <v>0.98147890861289533</v>
      </c>
    </row>
    <row r="305" spans="1:27" ht="10.5" x14ac:dyDescent="0.15">
      <c r="A305" s="1" t="s">
        <v>10618</v>
      </c>
      <c r="B305" s="1" t="s">
        <v>0</v>
      </c>
      <c r="C305" s="1" t="s">
        <v>22</v>
      </c>
      <c r="E305" s="1" t="s">
        <v>10619</v>
      </c>
      <c r="F305" s="1" t="s">
        <v>2</v>
      </c>
      <c r="G305" s="1" t="s">
        <v>2</v>
      </c>
      <c r="H305" s="1" t="s">
        <v>10620</v>
      </c>
      <c r="I305" s="1" t="s">
        <v>10621</v>
      </c>
      <c r="J305" s="1" t="s">
        <v>51</v>
      </c>
      <c r="K305" s="1" t="s">
        <v>10622</v>
      </c>
      <c r="L305" s="1" t="s">
        <v>2</v>
      </c>
      <c r="M305" s="1" t="s">
        <v>120</v>
      </c>
      <c r="N305" s="1" t="s">
        <v>120</v>
      </c>
      <c r="O305" s="1" t="s">
        <v>7</v>
      </c>
      <c r="P305" s="1" t="s">
        <v>487</v>
      </c>
      <c r="Q305" s="1" t="s">
        <v>476</v>
      </c>
      <c r="R305" s="1" t="s">
        <v>488</v>
      </c>
      <c r="S305" s="1" t="s">
        <v>10623</v>
      </c>
      <c r="T305" s="21">
        <v>5169.6899999999996</v>
      </c>
      <c r="U305" s="21">
        <v>7734.84</v>
      </c>
      <c r="V305" s="21">
        <f t="shared" si="18"/>
        <v>12904.529999999999</v>
      </c>
      <c r="W305" s="23">
        <f t="shared" si="19"/>
        <v>0.40061048329540094</v>
      </c>
      <c r="X305" s="2">
        <v>5503.46</v>
      </c>
      <c r="Y305" s="2">
        <v>5055.84</v>
      </c>
      <c r="Z305" s="3">
        <f t="shared" si="16"/>
        <v>10559.3</v>
      </c>
      <c r="AA305" s="8">
        <f t="shared" si="17"/>
        <v>0.52119553379485384</v>
      </c>
    </row>
    <row r="306" spans="1:27" ht="10.5" x14ac:dyDescent="0.15">
      <c r="A306" s="1" t="s">
        <v>7154</v>
      </c>
      <c r="B306" s="1" t="s">
        <v>0</v>
      </c>
      <c r="C306" s="1" t="s">
        <v>22</v>
      </c>
      <c r="E306" s="1" t="s">
        <v>7155</v>
      </c>
      <c r="F306" s="1" t="s">
        <v>2</v>
      </c>
      <c r="G306" s="1" t="s">
        <v>5285</v>
      </c>
      <c r="H306" s="1" t="s">
        <v>7156</v>
      </c>
      <c r="I306" s="1" t="s">
        <v>2156</v>
      </c>
      <c r="J306" s="1" t="s">
        <v>162</v>
      </c>
      <c r="K306" s="1" t="s">
        <v>2157</v>
      </c>
      <c r="L306" s="1" t="s">
        <v>6</v>
      </c>
      <c r="M306" s="1" t="s">
        <v>120</v>
      </c>
      <c r="N306" s="1" t="s">
        <v>760</v>
      </c>
      <c r="O306" s="1" t="s">
        <v>191</v>
      </c>
      <c r="P306" s="1" t="s">
        <v>1435</v>
      </c>
      <c r="Q306" s="1" t="s">
        <v>476</v>
      </c>
      <c r="R306" s="1" t="s">
        <v>477</v>
      </c>
      <c r="S306" s="1" t="s">
        <v>7157</v>
      </c>
      <c r="T306" s="21">
        <v>7458.47</v>
      </c>
      <c r="U306" s="21">
        <v>66425.320000000007</v>
      </c>
      <c r="V306" s="21">
        <f t="shared" si="18"/>
        <v>73883.790000000008</v>
      </c>
      <c r="W306" s="23">
        <f t="shared" si="19"/>
        <v>0.10094866546504991</v>
      </c>
      <c r="X306" s="2">
        <v>5489.88</v>
      </c>
      <c r="Y306" s="2">
        <v>35043.18</v>
      </c>
      <c r="Z306" s="3">
        <f t="shared" si="16"/>
        <v>40533.06</v>
      </c>
      <c r="AA306" s="8">
        <f t="shared" si="17"/>
        <v>0.13544203176370104</v>
      </c>
    </row>
    <row r="307" spans="1:27" ht="10.5" x14ac:dyDescent="0.15">
      <c r="A307" s="1" t="s">
        <v>13460</v>
      </c>
      <c r="B307" s="1" t="s">
        <v>0</v>
      </c>
      <c r="C307" s="1" t="s">
        <v>22</v>
      </c>
      <c r="D307" s="14" t="s">
        <v>48458</v>
      </c>
      <c r="E307" s="1" t="s">
        <v>13461</v>
      </c>
      <c r="F307" s="1" t="s">
        <v>2</v>
      </c>
      <c r="G307" s="10" t="s">
        <v>13462</v>
      </c>
      <c r="H307" s="1" t="s">
        <v>13463</v>
      </c>
      <c r="I307" s="1" t="s">
        <v>4509</v>
      </c>
      <c r="J307" s="1" t="s">
        <v>118</v>
      </c>
      <c r="K307" s="1" t="s">
        <v>4510</v>
      </c>
      <c r="L307" s="1" t="s">
        <v>2</v>
      </c>
      <c r="M307" s="1" t="s">
        <v>120</v>
      </c>
      <c r="N307" s="1" t="s">
        <v>120</v>
      </c>
      <c r="O307" s="1" t="s">
        <v>7</v>
      </c>
      <c r="P307" s="1" t="s">
        <v>872</v>
      </c>
      <c r="Q307" s="1" t="s">
        <v>476</v>
      </c>
      <c r="R307" s="1" t="s">
        <v>488</v>
      </c>
      <c r="S307" s="1" t="s">
        <v>13464</v>
      </c>
      <c r="T307" s="21">
        <v>7495.55</v>
      </c>
      <c r="U307" s="21">
        <v>0</v>
      </c>
      <c r="V307" s="21">
        <f t="shared" si="18"/>
        <v>7495.55</v>
      </c>
      <c r="W307" s="23">
        <f t="shared" si="19"/>
        <v>1</v>
      </c>
      <c r="X307" s="2">
        <v>5464.5</v>
      </c>
      <c r="Y307" s="3">
        <v>0</v>
      </c>
      <c r="Z307" s="3">
        <f t="shared" si="16"/>
        <v>5464.5</v>
      </c>
      <c r="AA307" s="8">
        <f t="shared" si="17"/>
        <v>1</v>
      </c>
    </row>
    <row r="308" spans="1:27" ht="10.5" x14ac:dyDescent="0.15">
      <c r="A308" s="1" t="s">
        <v>14579</v>
      </c>
      <c r="B308" s="1" t="s">
        <v>0</v>
      </c>
      <c r="C308" s="1" t="s">
        <v>22</v>
      </c>
      <c r="E308" s="1" t="s">
        <v>14580</v>
      </c>
      <c r="F308" s="1" t="s">
        <v>2</v>
      </c>
      <c r="G308" s="1" t="s">
        <v>2</v>
      </c>
      <c r="H308" s="1" t="s">
        <v>8560</v>
      </c>
      <c r="I308" s="1" t="s">
        <v>595</v>
      </c>
      <c r="J308" s="1" t="s">
        <v>118</v>
      </c>
      <c r="K308" s="1" t="s">
        <v>6320</v>
      </c>
      <c r="L308" s="1" t="s">
        <v>2</v>
      </c>
      <c r="M308" s="1" t="s">
        <v>120</v>
      </c>
      <c r="N308" s="1" t="s">
        <v>120</v>
      </c>
      <c r="O308" s="1" t="s">
        <v>7</v>
      </c>
      <c r="P308" s="1" t="s">
        <v>1409</v>
      </c>
      <c r="Q308" s="1" t="s">
        <v>476</v>
      </c>
      <c r="R308" s="1" t="s">
        <v>503</v>
      </c>
      <c r="S308" s="1" t="s">
        <v>14581</v>
      </c>
      <c r="T308" s="21"/>
      <c r="U308" s="21"/>
      <c r="V308" s="21">
        <f t="shared" si="18"/>
        <v>0</v>
      </c>
      <c r="W308" s="23" t="e">
        <f t="shared" si="19"/>
        <v>#DIV/0!</v>
      </c>
      <c r="X308" s="2">
        <v>5464.5</v>
      </c>
      <c r="Y308" s="3">
        <v>0</v>
      </c>
      <c r="Z308" s="3">
        <f t="shared" si="16"/>
        <v>5464.5</v>
      </c>
      <c r="AA308" s="8">
        <f t="shared" si="17"/>
        <v>1</v>
      </c>
    </row>
    <row r="309" spans="1:27" ht="10.5" x14ac:dyDescent="0.15">
      <c r="A309" s="1" t="s">
        <v>15903</v>
      </c>
      <c r="B309" s="1" t="s">
        <v>0</v>
      </c>
      <c r="C309" s="1" t="s">
        <v>22</v>
      </c>
      <c r="D309" s="14" t="s">
        <v>48458</v>
      </c>
      <c r="E309" s="1" t="s">
        <v>15904</v>
      </c>
      <c r="F309" s="1" t="s">
        <v>2</v>
      </c>
      <c r="G309" s="10" t="s">
        <v>15905</v>
      </c>
      <c r="H309" s="1" t="s">
        <v>15906</v>
      </c>
      <c r="I309" s="1" t="s">
        <v>8205</v>
      </c>
      <c r="J309" s="1" t="s">
        <v>118</v>
      </c>
      <c r="K309" s="1" t="s">
        <v>8206</v>
      </c>
      <c r="L309" s="1" t="s">
        <v>2</v>
      </c>
      <c r="M309" s="1" t="s">
        <v>120</v>
      </c>
      <c r="N309" s="1" t="s">
        <v>120</v>
      </c>
      <c r="O309" s="1" t="s">
        <v>7</v>
      </c>
      <c r="P309" s="1" t="s">
        <v>1435</v>
      </c>
      <c r="Q309" s="1" t="s">
        <v>476</v>
      </c>
      <c r="R309" s="1" t="s">
        <v>477</v>
      </c>
      <c r="S309" s="1" t="s">
        <v>15907</v>
      </c>
      <c r="T309" s="21">
        <v>5878.45</v>
      </c>
      <c r="U309" s="21">
        <v>0</v>
      </c>
      <c r="V309" s="21">
        <f t="shared" si="18"/>
        <v>5878.45</v>
      </c>
      <c r="W309" s="23">
        <f t="shared" si="19"/>
        <v>1</v>
      </c>
      <c r="X309" s="2">
        <v>5464.5</v>
      </c>
      <c r="Y309" s="3">
        <v>0</v>
      </c>
      <c r="Z309" s="3">
        <f t="shared" si="16"/>
        <v>5464.5</v>
      </c>
      <c r="AA309" s="8">
        <f t="shared" si="17"/>
        <v>1</v>
      </c>
    </row>
    <row r="310" spans="1:27" ht="10.5" x14ac:dyDescent="0.15">
      <c r="A310" s="1" t="s">
        <v>14138</v>
      </c>
      <c r="B310" s="1" t="s">
        <v>0</v>
      </c>
      <c r="C310" s="1" t="s">
        <v>22</v>
      </c>
      <c r="E310" s="1" t="s">
        <v>9210</v>
      </c>
      <c r="F310" s="1" t="s">
        <v>2</v>
      </c>
      <c r="G310" s="1" t="s">
        <v>9211</v>
      </c>
      <c r="H310" s="1" t="s">
        <v>14139</v>
      </c>
      <c r="I310" s="1" t="s">
        <v>4851</v>
      </c>
      <c r="J310" s="1" t="s">
        <v>118</v>
      </c>
      <c r="K310" s="1" t="s">
        <v>10718</v>
      </c>
      <c r="L310" s="1" t="s">
        <v>2</v>
      </c>
      <c r="M310" s="1" t="s">
        <v>120</v>
      </c>
      <c r="N310" s="1" t="s">
        <v>120</v>
      </c>
      <c r="O310" s="1" t="s">
        <v>7</v>
      </c>
      <c r="P310" s="1" t="s">
        <v>872</v>
      </c>
      <c r="Q310" s="1" t="s">
        <v>476</v>
      </c>
      <c r="R310" s="1" t="s">
        <v>488</v>
      </c>
      <c r="S310" s="1" t="s">
        <v>14140</v>
      </c>
      <c r="T310" s="21">
        <v>3922.17</v>
      </c>
      <c r="U310" s="21">
        <v>339.77</v>
      </c>
      <c r="V310" s="21">
        <f t="shared" si="18"/>
        <v>4261.9400000000005</v>
      </c>
      <c r="W310" s="23">
        <f t="shared" si="19"/>
        <v>0.92027808932082567</v>
      </c>
      <c r="X310" s="2">
        <v>5461.18</v>
      </c>
      <c r="Y310" s="2">
        <v>707.99</v>
      </c>
      <c r="Z310" s="3">
        <f t="shared" si="16"/>
        <v>6169.17</v>
      </c>
      <c r="AA310" s="8">
        <f t="shared" si="17"/>
        <v>0.88523739822374814</v>
      </c>
    </row>
    <row r="311" spans="1:27" ht="10.5" x14ac:dyDescent="0.15">
      <c r="A311" s="1" t="s">
        <v>8303</v>
      </c>
      <c r="B311" s="1" t="s">
        <v>0</v>
      </c>
      <c r="C311" s="1" t="s">
        <v>22</v>
      </c>
      <c r="D311" s="14" t="s">
        <v>48458</v>
      </c>
      <c r="E311" s="1" t="s">
        <v>8304</v>
      </c>
      <c r="F311" s="1" t="s">
        <v>2</v>
      </c>
      <c r="G311" s="10" t="s">
        <v>6794</v>
      </c>
      <c r="H311" s="1" t="s">
        <v>6795</v>
      </c>
      <c r="I311" s="1" t="s">
        <v>4509</v>
      </c>
      <c r="J311" s="1" t="s">
        <v>118</v>
      </c>
      <c r="K311" s="1" t="s">
        <v>4510</v>
      </c>
      <c r="L311" s="1" t="s">
        <v>2</v>
      </c>
      <c r="M311" s="1" t="s">
        <v>120</v>
      </c>
      <c r="N311" s="1" t="s">
        <v>120</v>
      </c>
      <c r="O311" s="1" t="s">
        <v>7</v>
      </c>
      <c r="P311" s="1" t="s">
        <v>8305</v>
      </c>
      <c r="Q311" s="1" t="s">
        <v>476</v>
      </c>
      <c r="R311" s="1" t="s">
        <v>8306</v>
      </c>
      <c r="S311" s="1" t="s">
        <v>8307</v>
      </c>
      <c r="T311" s="21"/>
      <c r="U311" s="21"/>
      <c r="V311" s="21">
        <f t="shared" si="18"/>
        <v>0</v>
      </c>
      <c r="W311" s="23" t="e">
        <f t="shared" si="19"/>
        <v>#DIV/0!</v>
      </c>
      <c r="X311" s="2">
        <v>5436.45</v>
      </c>
      <c r="Y311" s="3">
        <v>0</v>
      </c>
      <c r="Z311" s="3">
        <f t="shared" si="16"/>
        <v>5436.45</v>
      </c>
      <c r="AA311" s="8">
        <f t="shared" si="17"/>
        <v>1</v>
      </c>
    </row>
    <row r="312" spans="1:27" ht="10.5" x14ac:dyDescent="0.15">
      <c r="A312" s="1" t="s">
        <v>5116</v>
      </c>
      <c r="B312" s="1" t="s">
        <v>0</v>
      </c>
      <c r="C312" s="1" t="s">
        <v>22</v>
      </c>
      <c r="E312" s="1" t="s">
        <v>2479</v>
      </c>
      <c r="F312" s="1" t="s">
        <v>2</v>
      </c>
      <c r="G312" s="1" t="s">
        <v>2</v>
      </c>
      <c r="H312" s="1" t="s">
        <v>5117</v>
      </c>
      <c r="I312" s="1" t="s">
        <v>1265</v>
      </c>
      <c r="J312" s="1" t="s">
        <v>24</v>
      </c>
      <c r="K312" s="1" t="s">
        <v>5118</v>
      </c>
      <c r="L312" s="1" t="s">
        <v>6</v>
      </c>
      <c r="M312" s="1" t="s">
        <v>120</v>
      </c>
      <c r="N312" s="1" t="s">
        <v>120</v>
      </c>
      <c r="O312" s="1" t="s">
        <v>7</v>
      </c>
      <c r="P312" s="1" t="s">
        <v>1899</v>
      </c>
      <c r="Q312" s="1" t="s">
        <v>476</v>
      </c>
      <c r="R312" s="1" t="s">
        <v>477</v>
      </c>
      <c r="S312" s="1" t="s">
        <v>5119</v>
      </c>
      <c r="T312" s="21">
        <v>8739.9</v>
      </c>
      <c r="U312" s="21">
        <v>122.43</v>
      </c>
      <c r="V312" s="21">
        <f t="shared" si="18"/>
        <v>8862.33</v>
      </c>
      <c r="W312" s="23">
        <f t="shared" si="19"/>
        <v>0.98618534854829365</v>
      </c>
      <c r="X312" s="2">
        <v>5418.67</v>
      </c>
      <c r="Y312" s="3">
        <v>0</v>
      </c>
      <c r="Z312" s="3">
        <f t="shared" si="16"/>
        <v>5418.67</v>
      </c>
      <c r="AA312" s="8">
        <f t="shared" si="17"/>
        <v>1</v>
      </c>
    </row>
    <row r="313" spans="1:27" ht="10.5" x14ac:dyDescent="0.15">
      <c r="A313" s="1" t="s">
        <v>15508</v>
      </c>
      <c r="B313" s="1" t="s">
        <v>0</v>
      </c>
      <c r="C313" s="1" t="s">
        <v>22</v>
      </c>
      <c r="E313" s="1" t="s">
        <v>15509</v>
      </c>
      <c r="F313" s="1" t="s">
        <v>2</v>
      </c>
      <c r="G313" s="1" t="s">
        <v>2</v>
      </c>
      <c r="H313" s="1" t="s">
        <v>15510</v>
      </c>
      <c r="I313" s="1" t="s">
        <v>611</v>
      </c>
      <c r="J313" s="1" t="s">
        <v>24</v>
      </c>
      <c r="K313" s="1" t="s">
        <v>1230</v>
      </c>
      <c r="L313" s="1" t="s">
        <v>2</v>
      </c>
      <c r="M313" s="1" t="s">
        <v>120</v>
      </c>
      <c r="N313" s="1" t="s">
        <v>120</v>
      </c>
      <c r="O313" s="1" t="s">
        <v>7</v>
      </c>
      <c r="P313" s="1" t="s">
        <v>1225</v>
      </c>
      <c r="Q313" s="1" t="s">
        <v>476</v>
      </c>
      <c r="R313" s="1" t="s">
        <v>477</v>
      </c>
      <c r="S313" s="1" t="s">
        <v>15511</v>
      </c>
      <c r="T313" s="21">
        <v>9112.48</v>
      </c>
      <c r="U313" s="21">
        <v>3545.21</v>
      </c>
      <c r="V313" s="21">
        <f t="shared" si="18"/>
        <v>12657.689999999999</v>
      </c>
      <c r="W313" s="23">
        <f t="shared" si="19"/>
        <v>0.71991650925247819</v>
      </c>
      <c r="X313" s="2">
        <v>5375.25</v>
      </c>
      <c r="Y313" s="2">
        <v>2535.84</v>
      </c>
      <c r="Z313" s="3">
        <f t="shared" si="16"/>
        <v>7911.09</v>
      </c>
      <c r="AA313" s="8">
        <f t="shared" si="17"/>
        <v>0.67945757158621634</v>
      </c>
    </row>
    <row r="314" spans="1:27" ht="10.5" x14ac:dyDescent="0.15">
      <c r="A314" s="1" t="s">
        <v>15078</v>
      </c>
      <c r="B314" s="1" t="s">
        <v>0</v>
      </c>
      <c r="C314" s="1" t="s">
        <v>22</v>
      </c>
      <c r="E314" s="1" t="s">
        <v>15079</v>
      </c>
      <c r="F314" s="1" t="s">
        <v>2</v>
      </c>
      <c r="G314" s="1" t="s">
        <v>2</v>
      </c>
      <c r="H314" s="1" t="s">
        <v>15080</v>
      </c>
      <c r="I314" s="1" t="s">
        <v>3665</v>
      </c>
      <c r="J314" s="1" t="s">
        <v>118</v>
      </c>
      <c r="K314" s="1" t="s">
        <v>6608</v>
      </c>
      <c r="L314" s="1" t="s">
        <v>2</v>
      </c>
      <c r="M314" s="1" t="s">
        <v>120</v>
      </c>
      <c r="N314" s="1" t="s">
        <v>120</v>
      </c>
      <c r="O314" s="1" t="s">
        <v>7</v>
      </c>
      <c r="P314" s="1" t="s">
        <v>1508</v>
      </c>
      <c r="Q314" s="1" t="s">
        <v>140</v>
      </c>
      <c r="R314" s="1" t="s">
        <v>365</v>
      </c>
      <c r="S314" s="1" t="s">
        <v>15081</v>
      </c>
      <c r="T314" s="21">
        <v>327.9</v>
      </c>
      <c r="U314" s="21">
        <v>21.65</v>
      </c>
      <c r="V314" s="21">
        <f t="shared" si="18"/>
        <v>349.54999999999995</v>
      </c>
      <c r="W314" s="23">
        <f t="shared" si="19"/>
        <v>0.93806322414532972</v>
      </c>
      <c r="X314" s="2">
        <v>5331.07</v>
      </c>
      <c r="Y314" s="2">
        <v>296.72000000000003</v>
      </c>
      <c r="Z314" s="3">
        <f t="shared" si="16"/>
        <v>5627.79</v>
      </c>
      <c r="AA314" s="8">
        <f t="shared" si="17"/>
        <v>0.94727592891703494</v>
      </c>
    </row>
    <row r="315" spans="1:27" ht="10.5" x14ac:dyDescent="0.15">
      <c r="A315" s="1" t="s">
        <v>14965</v>
      </c>
      <c r="B315" s="1" t="s">
        <v>0</v>
      </c>
      <c r="C315" s="1" t="s">
        <v>22</v>
      </c>
      <c r="E315" s="1" t="s">
        <v>14966</v>
      </c>
      <c r="F315" s="1" t="s">
        <v>2</v>
      </c>
      <c r="G315" s="1" t="s">
        <v>2</v>
      </c>
      <c r="H315" s="1" t="s">
        <v>14131</v>
      </c>
      <c r="I315" s="1" t="s">
        <v>4509</v>
      </c>
      <c r="J315" s="1" t="s">
        <v>118</v>
      </c>
      <c r="K315" s="1" t="s">
        <v>4510</v>
      </c>
      <c r="L315" s="1" t="s">
        <v>2</v>
      </c>
      <c r="M315" s="1" t="s">
        <v>120</v>
      </c>
      <c r="N315" s="1" t="s">
        <v>120</v>
      </c>
      <c r="O315" s="1" t="s">
        <v>7</v>
      </c>
      <c r="P315" s="1" t="s">
        <v>978</v>
      </c>
      <c r="Q315" s="1" t="s">
        <v>140</v>
      </c>
      <c r="R315" s="1" t="s">
        <v>141</v>
      </c>
      <c r="S315" s="1" t="s">
        <v>14967</v>
      </c>
      <c r="T315" s="21"/>
      <c r="U315" s="21"/>
      <c r="V315" s="21">
        <f t="shared" si="18"/>
        <v>0</v>
      </c>
      <c r="W315" s="23" t="e">
        <f t="shared" si="19"/>
        <v>#DIV/0!</v>
      </c>
      <c r="X315" s="2">
        <v>5325.49</v>
      </c>
      <c r="Y315" s="2">
        <v>523.01</v>
      </c>
      <c r="Z315" s="3">
        <f t="shared" si="16"/>
        <v>5848.5</v>
      </c>
      <c r="AA315" s="8">
        <f t="shared" si="17"/>
        <v>0.91057365136359747</v>
      </c>
    </row>
    <row r="316" spans="1:27" ht="10.5" x14ac:dyDescent="0.15">
      <c r="A316" s="1" t="s">
        <v>6390</v>
      </c>
      <c r="B316" s="1" t="s">
        <v>0</v>
      </c>
      <c r="C316" s="1" t="s">
        <v>22</v>
      </c>
      <c r="E316" s="1" t="s">
        <v>6391</v>
      </c>
      <c r="F316" s="1" t="s">
        <v>2</v>
      </c>
      <c r="G316" s="1" t="s">
        <v>2</v>
      </c>
      <c r="H316" s="1" t="s">
        <v>6392</v>
      </c>
      <c r="I316" s="1" t="s">
        <v>1466</v>
      </c>
      <c r="J316" s="1" t="s">
        <v>53</v>
      </c>
      <c r="K316" s="1" t="s">
        <v>2806</v>
      </c>
      <c r="L316" s="1" t="s">
        <v>72</v>
      </c>
      <c r="M316" s="1" t="s">
        <v>976</v>
      </c>
      <c r="N316" s="1" t="s">
        <v>1397</v>
      </c>
      <c r="O316" s="1" t="s">
        <v>7</v>
      </c>
      <c r="P316" s="1" t="s">
        <v>1435</v>
      </c>
      <c r="Q316" s="1" t="s">
        <v>476</v>
      </c>
      <c r="R316" s="1" t="s">
        <v>477</v>
      </c>
      <c r="S316" s="1" t="s">
        <v>6393</v>
      </c>
      <c r="T316" s="21">
        <v>2746.51</v>
      </c>
      <c r="U316" s="21">
        <v>199.49</v>
      </c>
      <c r="V316" s="21">
        <f t="shared" si="18"/>
        <v>2946</v>
      </c>
      <c r="W316" s="23">
        <f t="shared" si="19"/>
        <v>0.93228445349626621</v>
      </c>
      <c r="X316" s="2">
        <v>5306.5</v>
      </c>
      <c r="Y316" s="3">
        <v>0</v>
      </c>
      <c r="Z316" s="3">
        <f t="shared" si="16"/>
        <v>5306.5</v>
      </c>
      <c r="AA316" s="8">
        <f t="shared" si="17"/>
        <v>1</v>
      </c>
    </row>
    <row r="317" spans="1:27" ht="10.5" x14ac:dyDescent="0.15">
      <c r="A317" s="1" t="s">
        <v>10734</v>
      </c>
      <c r="B317" s="1" t="s">
        <v>0</v>
      </c>
      <c r="C317" s="1" t="s">
        <v>22</v>
      </c>
      <c r="E317" s="1" t="s">
        <v>10735</v>
      </c>
      <c r="F317" s="1" t="s">
        <v>2</v>
      </c>
      <c r="G317" s="1" t="s">
        <v>2</v>
      </c>
      <c r="H317" s="1" t="s">
        <v>10736</v>
      </c>
      <c r="I317" s="1" t="s">
        <v>3969</v>
      </c>
      <c r="J317" s="1" t="s">
        <v>118</v>
      </c>
      <c r="K317" s="1" t="s">
        <v>4284</v>
      </c>
      <c r="L317" s="1" t="s">
        <v>2</v>
      </c>
      <c r="M317" s="1" t="s">
        <v>120</v>
      </c>
      <c r="N317" s="1" t="s">
        <v>120</v>
      </c>
      <c r="O317" s="1" t="s">
        <v>7</v>
      </c>
      <c r="P317" s="1" t="s">
        <v>1435</v>
      </c>
      <c r="Q317" s="1" t="s">
        <v>476</v>
      </c>
      <c r="R317" s="1" t="s">
        <v>477</v>
      </c>
      <c r="S317" s="1" t="s">
        <v>10737</v>
      </c>
      <c r="T317" s="21">
        <v>6928.42</v>
      </c>
      <c r="U317" s="21">
        <v>5728.15</v>
      </c>
      <c r="V317" s="21">
        <f t="shared" si="18"/>
        <v>12656.57</v>
      </c>
      <c r="W317" s="23">
        <f t="shared" si="19"/>
        <v>0.54741687518814341</v>
      </c>
      <c r="X317" s="2">
        <v>5300.46</v>
      </c>
      <c r="Y317" s="2">
        <v>3476.67</v>
      </c>
      <c r="Z317" s="3">
        <f t="shared" si="16"/>
        <v>8777.130000000001</v>
      </c>
      <c r="AA317" s="8">
        <f t="shared" si="17"/>
        <v>0.60389443929849496</v>
      </c>
    </row>
    <row r="318" spans="1:27" ht="10.5" x14ac:dyDescent="0.15">
      <c r="A318" s="1" t="s">
        <v>13177</v>
      </c>
      <c r="B318" s="1" t="s">
        <v>0</v>
      </c>
      <c r="C318" s="1" t="s">
        <v>22</v>
      </c>
      <c r="E318" s="1" t="s">
        <v>13178</v>
      </c>
      <c r="F318" s="1" t="s">
        <v>2</v>
      </c>
      <c r="G318" s="1" t="s">
        <v>2</v>
      </c>
      <c r="H318" s="1" t="s">
        <v>13179</v>
      </c>
      <c r="I318" s="1" t="s">
        <v>624</v>
      </c>
      <c r="J318" s="1" t="s">
        <v>69</v>
      </c>
      <c r="K318" s="1" t="s">
        <v>625</v>
      </c>
      <c r="L318" s="1" t="s">
        <v>2</v>
      </c>
      <c r="M318" s="1" t="s">
        <v>120</v>
      </c>
      <c r="N318" s="1" t="s">
        <v>120</v>
      </c>
      <c r="O318" s="1" t="s">
        <v>7</v>
      </c>
      <c r="P318" s="1" t="s">
        <v>1435</v>
      </c>
      <c r="Q318" s="1" t="s">
        <v>476</v>
      </c>
      <c r="R318" s="1" t="s">
        <v>477</v>
      </c>
      <c r="S318" s="1" t="s">
        <v>13180</v>
      </c>
      <c r="T318" s="21">
        <v>11440.88</v>
      </c>
      <c r="U318" s="21">
        <v>7707.38</v>
      </c>
      <c r="V318" s="21">
        <f t="shared" si="18"/>
        <v>19148.259999999998</v>
      </c>
      <c r="W318" s="23">
        <f t="shared" si="19"/>
        <v>0.59748927578798283</v>
      </c>
      <c r="X318" s="2">
        <v>5298.31</v>
      </c>
      <c r="Y318" s="2">
        <v>3386.07</v>
      </c>
      <c r="Z318" s="3">
        <f t="shared" si="16"/>
        <v>8684.380000000001</v>
      </c>
      <c r="AA318" s="8">
        <f t="shared" si="17"/>
        <v>0.61009651811643428</v>
      </c>
    </row>
    <row r="319" spans="1:27" ht="10.5" x14ac:dyDescent="0.15">
      <c r="A319" s="1" t="s">
        <v>16613</v>
      </c>
      <c r="B319" s="1" t="s">
        <v>0</v>
      </c>
      <c r="C319" s="1" t="s">
        <v>22</v>
      </c>
      <c r="D319" s="14" t="s">
        <v>48458</v>
      </c>
      <c r="E319" s="1" t="s">
        <v>16614</v>
      </c>
      <c r="F319" s="1" t="s">
        <v>2</v>
      </c>
      <c r="G319" s="10" t="s">
        <v>13787</v>
      </c>
      <c r="H319" s="1" t="s">
        <v>16615</v>
      </c>
      <c r="I319" s="1" t="s">
        <v>541</v>
      </c>
      <c r="J319" s="1" t="s">
        <v>118</v>
      </c>
      <c r="K319" s="1" t="s">
        <v>9608</v>
      </c>
      <c r="L319" s="1" t="s">
        <v>2</v>
      </c>
      <c r="M319" s="1" t="s">
        <v>120</v>
      </c>
      <c r="N319" s="1" t="s">
        <v>120</v>
      </c>
      <c r="O319" s="1" t="s">
        <v>7</v>
      </c>
      <c r="P319" s="1" t="s">
        <v>475</v>
      </c>
      <c r="Q319" s="1" t="s">
        <v>476</v>
      </c>
      <c r="R319" s="1" t="s">
        <v>477</v>
      </c>
      <c r="S319" s="1" t="s">
        <v>16616</v>
      </c>
      <c r="T319" s="21"/>
      <c r="U319" s="21"/>
      <c r="V319" s="21">
        <f t="shared" si="18"/>
        <v>0</v>
      </c>
      <c r="W319" s="23" t="e">
        <f t="shared" si="19"/>
        <v>#DIV/0!</v>
      </c>
      <c r="X319" s="2">
        <v>5294.8</v>
      </c>
      <c r="Y319" s="2">
        <v>101.35</v>
      </c>
      <c r="Z319" s="3">
        <f t="shared" si="16"/>
        <v>5396.1500000000005</v>
      </c>
      <c r="AA319" s="8">
        <f t="shared" si="17"/>
        <v>0.98121809067575949</v>
      </c>
    </row>
    <row r="320" spans="1:27" ht="10.5" x14ac:dyDescent="0.15">
      <c r="A320" s="1" t="s">
        <v>5817</v>
      </c>
      <c r="B320" s="1" t="s">
        <v>0</v>
      </c>
      <c r="C320" s="1" t="s">
        <v>22</v>
      </c>
      <c r="E320" s="1" t="s">
        <v>2851</v>
      </c>
      <c r="F320" s="1" t="s">
        <v>2</v>
      </c>
      <c r="G320" s="1" t="s">
        <v>2</v>
      </c>
      <c r="H320" s="1" t="s">
        <v>5818</v>
      </c>
      <c r="I320" s="1" t="s">
        <v>852</v>
      </c>
      <c r="J320" s="1" t="s">
        <v>24</v>
      </c>
      <c r="K320" s="1" t="s">
        <v>5819</v>
      </c>
      <c r="L320" s="1" t="s">
        <v>2</v>
      </c>
      <c r="M320" s="1" t="s">
        <v>120</v>
      </c>
      <c r="N320" s="1" t="s">
        <v>120</v>
      </c>
      <c r="O320" s="1" t="s">
        <v>7</v>
      </c>
      <c r="P320" s="1" t="s">
        <v>1527</v>
      </c>
      <c r="Q320" s="1" t="s">
        <v>140</v>
      </c>
      <c r="R320" s="1" t="s">
        <v>481</v>
      </c>
      <c r="S320" s="1" t="s">
        <v>5820</v>
      </c>
      <c r="T320" s="21">
        <v>12917.92</v>
      </c>
      <c r="U320" s="21">
        <v>10.5</v>
      </c>
      <c r="V320" s="21">
        <f t="shared" si="18"/>
        <v>12928.42</v>
      </c>
      <c r="W320" s="23">
        <f t="shared" si="19"/>
        <v>0.99918783579122583</v>
      </c>
      <c r="X320" s="2">
        <v>5266.23</v>
      </c>
      <c r="Y320" s="2">
        <v>60.46</v>
      </c>
      <c r="Z320" s="3">
        <f t="shared" si="16"/>
        <v>5326.69</v>
      </c>
      <c r="AA320" s="8">
        <f t="shared" si="17"/>
        <v>0.98864961167253962</v>
      </c>
    </row>
    <row r="321" spans="1:27" ht="10.5" x14ac:dyDescent="0.15">
      <c r="A321" s="1" t="s">
        <v>14866</v>
      </c>
      <c r="B321" s="1" t="s">
        <v>0</v>
      </c>
      <c r="C321" s="1" t="s">
        <v>22</v>
      </c>
      <c r="E321" s="1" t="s">
        <v>14867</v>
      </c>
      <c r="F321" s="1" t="s">
        <v>2</v>
      </c>
      <c r="G321" s="1" t="s">
        <v>2</v>
      </c>
      <c r="H321" s="1" t="s">
        <v>14868</v>
      </c>
      <c r="I321" s="1" t="s">
        <v>2847</v>
      </c>
      <c r="J321" s="1" t="s">
        <v>40</v>
      </c>
      <c r="K321" s="1" t="s">
        <v>5846</v>
      </c>
      <c r="L321" s="1" t="s">
        <v>19</v>
      </c>
      <c r="M321" s="1" t="s">
        <v>398</v>
      </c>
      <c r="N321" s="1" t="s">
        <v>222</v>
      </c>
      <c r="O321" s="1" t="s">
        <v>7</v>
      </c>
      <c r="P321" s="1" t="s">
        <v>1778</v>
      </c>
      <c r="Q321" s="1" t="s">
        <v>140</v>
      </c>
      <c r="R321" s="1" t="s">
        <v>141</v>
      </c>
      <c r="S321" s="1" t="s">
        <v>14869</v>
      </c>
      <c r="T321" s="21">
        <v>23510.63</v>
      </c>
      <c r="U321" s="21">
        <v>19075.900000000001</v>
      </c>
      <c r="V321" s="21">
        <f t="shared" si="18"/>
        <v>42586.53</v>
      </c>
      <c r="W321" s="23">
        <f t="shared" si="19"/>
        <v>0.55206728512513237</v>
      </c>
      <c r="X321" s="2">
        <v>5249.29</v>
      </c>
      <c r="Y321" s="2">
        <v>7707</v>
      </c>
      <c r="Z321" s="3">
        <f t="shared" si="16"/>
        <v>12956.29</v>
      </c>
      <c r="AA321" s="8">
        <f t="shared" si="17"/>
        <v>0.40515379016678382</v>
      </c>
    </row>
    <row r="322" spans="1:27" ht="10.5" x14ac:dyDescent="0.15">
      <c r="A322" s="1" t="s">
        <v>15162</v>
      </c>
      <c r="B322" s="1" t="s">
        <v>0</v>
      </c>
      <c r="C322" s="1" t="s">
        <v>22</v>
      </c>
      <c r="E322" s="1" t="s">
        <v>15163</v>
      </c>
      <c r="F322" s="1" t="s">
        <v>2</v>
      </c>
      <c r="G322" s="1" t="s">
        <v>2</v>
      </c>
      <c r="H322" s="1" t="s">
        <v>15164</v>
      </c>
      <c r="I322" s="1" t="s">
        <v>1125</v>
      </c>
      <c r="J322" s="1" t="s">
        <v>40</v>
      </c>
      <c r="K322" s="1" t="s">
        <v>15165</v>
      </c>
      <c r="L322" s="1" t="s">
        <v>2</v>
      </c>
      <c r="M322" s="1" t="s">
        <v>120</v>
      </c>
      <c r="N322" s="1" t="s">
        <v>120</v>
      </c>
      <c r="O322" s="1" t="s">
        <v>7</v>
      </c>
      <c r="P322" s="1" t="s">
        <v>1435</v>
      </c>
      <c r="Q322" s="1" t="s">
        <v>476</v>
      </c>
      <c r="R322" s="1" t="s">
        <v>477</v>
      </c>
      <c r="S322" s="1" t="s">
        <v>15166</v>
      </c>
      <c r="T322" s="21">
        <v>6512.5</v>
      </c>
      <c r="U322" s="21">
        <v>24510.91</v>
      </c>
      <c r="V322" s="21">
        <f t="shared" si="18"/>
        <v>31023.41</v>
      </c>
      <c r="W322" s="23">
        <f t="shared" si="19"/>
        <v>0.20992212010220668</v>
      </c>
      <c r="X322" s="2">
        <v>5211.37</v>
      </c>
      <c r="Y322" s="2">
        <v>11802.18</v>
      </c>
      <c r="Z322" s="3">
        <f t="shared" ref="Z322:Z385" si="20">SUM(X322:Y322)</f>
        <v>17013.55</v>
      </c>
      <c r="AA322" s="8">
        <f t="shared" ref="AA322:AA385" si="21">X322/Z322</f>
        <v>0.30630703174822421</v>
      </c>
    </row>
    <row r="323" spans="1:27" ht="10.5" x14ac:dyDescent="0.15">
      <c r="A323" s="1" t="s">
        <v>10171</v>
      </c>
      <c r="B323" s="1" t="s">
        <v>0</v>
      </c>
      <c r="C323" s="1" t="s">
        <v>22</v>
      </c>
      <c r="E323" s="1" t="s">
        <v>10172</v>
      </c>
      <c r="F323" s="1" t="s">
        <v>2</v>
      </c>
      <c r="G323" s="1" t="s">
        <v>2</v>
      </c>
      <c r="H323" s="1" t="s">
        <v>10173</v>
      </c>
      <c r="I323" s="1" t="s">
        <v>433</v>
      </c>
      <c r="J323" s="1" t="s">
        <v>64</v>
      </c>
      <c r="K323" s="1" t="s">
        <v>8072</v>
      </c>
      <c r="L323" s="1" t="s">
        <v>72</v>
      </c>
      <c r="M323" s="1" t="s">
        <v>137</v>
      </c>
      <c r="N323" s="1" t="s">
        <v>246</v>
      </c>
      <c r="O323" s="1" t="s">
        <v>7</v>
      </c>
      <c r="P323" s="1" t="s">
        <v>1777</v>
      </c>
      <c r="Q323" s="1" t="s">
        <v>140</v>
      </c>
      <c r="R323" s="1" t="s">
        <v>390</v>
      </c>
      <c r="S323" s="1" t="s">
        <v>10174</v>
      </c>
      <c r="T323" s="21">
        <v>10552.8</v>
      </c>
      <c r="U323" s="21">
        <v>1973.46</v>
      </c>
      <c r="V323" s="21">
        <f t="shared" ref="V323:V386" si="22">SUM(T323:U323)</f>
        <v>12526.259999999998</v>
      </c>
      <c r="W323" s="23">
        <f t="shared" ref="W323:W386" si="23">T323/V323</f>
        <v>0.84245417227488495</v>
      </c>
      <c r="X323" s="2">
        <v>5172.42</v>
      </c>
      <c r="Y323" s="2">
        <v>482.5</v>
      </c>
      <c r="Z323" s="3">
        <f t="shared" si="20"/>
        <v>5654.92</v>
      </c>
      <c r="AA323" s="8">
        <f t="shared" si="21"/>
        <v>0.91467606968798854</v>
      </c>
    </row>
    <row r="324" spans="1:27" ht="10.5" x14ac:dyDescent="0.15">
      <c r="A324" s="1" t="s">
        <v>10560</v>
      </c>
      <c r="B324" s="1" t="s">
        <v>0</v>
      </c>
      <c r="C324" s="1" t="s">
        <v>22</v>
      </c>
      <c r="E324" s="1" t="s">
        <v>10561</v>
      </c>
      <c r="F324" s="1" t="s">
        <v>2</v>
      </c>
      <c r="G324" s="1" t="s">
        <v>2</v>
      </c>
      <c r="H324" s="1" t="s">
        <v>7240</v>
      </c>
      <c r="I324" s="1" t="s">
        <v>7241</v>
      </c>
      <c r="J324" s="1" t="s">
        <v>118</v>
      </c>
      <c r="K324" s="1" t="s">
        <v>7242</v>
      </c>
      <c r="L324" s="1" t="s">
        <v>2</v>
      </c>
      <c r="M324" s="1" t="s">
        <v>120</v>
      </c>
      <c r="N324" s="1" t="s">
        <v>120</v>
      </c>
      <c r="O324" s="1" t="s">
        <v>7</v>
      </c>
      <c r="P324" s="1" t="s">
        <v>1435</v>
      </c>
      <c r="Q324" s="1" t="s">
        <v>476</v>
      </c>
      <c r="R324" s="1" t="s">
        <v>477</v>
      </c>
      <c r="S324" s="1" t="s">
        <v>10562</v>
      </c>
      <c r="T324" s="21">
        <v>10459.09</v>
      </c>
      <c r="U324" s="21">
        <v>2510.52</v>
      </c>
      <c r="V324" s="21">
        <f t="shared" si="22"/>
        <v>12969.61</v>
      </c>
      <c r="W324" s="23">
        <f t="shared" si="23"/>
        <v>0.80643057115826922</v>
      </c>
      <c r="X324" s="2">
        <v>5081.8999999999996</v>
      </c>
      <c r="Y324" s="2">
        <v>1401.49</v>
      </c>
      <c r="Z324" s="3">
        <f t="shared" si="20"/>
        <v>6483.3899999999994</v>
      </c>
      <c r="AA324" s="8">
        <f t="shared" si="21"/>
        <v>0.78383376597736676</v>
      </c>
    </row>
    <row r="325" spans="1:27" ht="10.5" x14ac:dyDescent="0.15">
      <c r="A325" s="1" t="s">
        <v>2387</v>
      </c>
      <c r="B325" s="1" t="s">
        <v>0</v>
      </c>
      <c r="C325" s="1" t="s">
        <v>22</v>
      </c>
      <c r="E325" s="1" t="s">
        <v>2388</v>
      </c>
      <c r="F325" s="1" t="s">
        <v>2</v>
      </c>
      <c r="G325" s="1" t="s">
        <v>2</v>
      </c>
      <c r="H325" s="1" t="s">
        <v>2389</v>
      </c>
      <c r="I325" s="1" t="s">
        <v>407</v>
      </c>
      <c r="J325" s="1" t="s">
        <v>408</v>
      </c>
      <c r="K325" s="1" t="s">
        <v>2390</v>
      </c>
      <c r="L325" s="1" t="s">
        <v>6</v>
      </c>
      <c r="M325" s="1" t="s">
        <v>120</v>
      </c>
      <c r="N325" s="1" t="s">
        <v>120</v>
      </c>
      <c r="O325" s="1" t="s">
        <v>191</v>
      </c>
      <c r="P325" s="1" t="s">
        <v>894</v>
      </c>
      <c r="Q325" s="1" t="s">
        <v>476</v>
      </c>
      <c r="R325" s="1" t="s">
        <v>503</v>
      </c>
      <c r="S325" s="1" t="s">
        <v>2391</v>
      </c>
      <c r="T325" s="21">
        <v>11594.8</v>
      </c>
      <c r="U325" s="21">
        <v>608</v>
      </c>
      <c r="V325" s="21">
        <f t="shared" si="22"/>
        <v>12202.8</v>
      </c>
      <c r="W325" s="23">
        <f t="shared" si="23"/>
        <v>0.95017536958730786</v>
      </c>
      <c r="X325" s="2">
        <v>5077.8500000000004</v>
      </c>
      <c r="Y325" s="2">
        <v>55.05</v>
      </c>
      <c r="Z325" s="3">
        <f t="shared" si="20"/>
        <v>5132.9000000000005</v>
      </c>
      <c r="AA325" s="8">
        <f t="shared" si="21"/>
        <v>0.98927506867462833</v>
      </c>
    </row>
    <row r="326" spans="1:27" ht="10.5" x14ac:dyDescent="0.15">
      <c r="A326" s="1" t="s">
        <v>17355</v>
      </c>
      <c r="B326" s="1" t="s">
        <v>0</v>
      </c>
      <c r="C326" s="1" t="s">
        <v>22</v>
      </c>
      <c r="E326" s="1" t="s">
        <v>17356</v>
      </c>
      <c r="F326" s="1" t="s">
        <v>2</v>
      </c>
      <c r="G326" s="1" t="s">
        <v>2</v>
      </c>
      <c r="H326" s="1" t="s">
        <v>17357</v>
      </c>
      <c r="I326" s="1" t="s">
        <v>1795</v>
      </c>
      <c r="J326" s="1" t="s">
        <v>69</v>
      </c>
      <c r="K326" s="1" t="s">
        <v>17358</v>
      </c>
      <c r="L326" s="1" t="s">
        <v>57</v>
      </c>
      <c r="M326" s="1" t="s">
        <v>120</v>
      </c>
      <c r="N326" s="1" t="s">
        <v>120</v>
      </c>
      <c r="O326" s="1" t="s">
        <v>7</v>
      </c>
      <c r="P326" s="1" t="s">
        <v>475</v>
      </c>
      <c r="Q326" s="1" t="s">
        <v>476</v>
      </c>
      <c r="R326" s="1" t="s">
        <v>477</v>
      </c>
      <c r="S326" s="1" t="s">
        <v>17359</v>
      </c>
      <c r="T326" s="21">
        <v>1803.75</v>
      </c>
      <c r="U326" s="21">
        <v>32658.85</v>
      </c>
      <c r="V326" s="21">
        <f t="shared" si="22"/>
        <v>34462.6</v>
      </c>
      <c r="W326" s="23">
        <f t="shared" si="23"/>
        <v>5.2339347582596792E-2</v>
      </c>
      <c r="X326" s="2">
        <v>5051.3</v>
      </c>
      <c r="Y326" s="3">
        <v>0</v>
      </c>
      <c r="Z326" s="3">
        <f t="shared" si="20"/>
        <v>5051.3</v>
      </c>
      <c r="AA326" s="8">
        <f t="shared" si="21"/>
        <v>1</v>
      </c>
    </row>
    <row r="327" spans="1:27" ht="10.5" x14ac:dyDescent="0.15">
      <c r="A327" s="1" t="s">
        <v>9521</v>
      </c>
      <c r="B327" s="1" t="s">
        <v>0</v>
      </c>
      <c r="C327" s="1" t="s">
        <v>22</v>
      </c>
      <c r="E327" s="1" t="s">
        <v>7402</v>
      </c>
      <c r="F327" s="1" t="s">
        <v>2</v>
      </c>
      <c r="G327" s="1" t="s">
        <v>8426</v>
      </c>
      <c r="H327" s="1" t="s">
        <v>8427</v>
      </c>
      <c r="I327" s="1" t="s">
        <v>4509</v>
      </c>
      <c r="J327" s="1" t="s">
        <v>118</v>
      </c>
      <c r="K327" s="1" t="s">
        <v>4510</v>
      </c>
      <c r="L327" s="1" t="s">
        <v>2</v>
      </c>
      <c r="M327" s="1" t="s">
        <v>120</v>
      </c>
      <c r="N327" s="1" t="s">
        <v>120</v>
      </c>
      <c r="O327" s="1" t="s">
        <v>7</v>
      </c>
      <c r="P327" s="1" t="s">
        <v>1924</v>
      </c>
      <c r="Q327" s="1" t="s">
        <v>476</v>
      </c>
      <c r="R327" s="1" t="s">
        <v>488</v>
      </c>
      <c r="S327" s="1" t="s">
        <v>9522</v>
      </c>
      <c r="T327" s="21"/>
      <c r="U327" s="21"/>
      <c r="V327" s="21">
        <f t="shared" si="22"/>
        <v>0</v>
      </c>
      <c r="W327" s="23" t="e">
        <f t="shared" si="23"/>
        <v>#DIV/0!</v>
      </c>
      <c r="X327" s="2">
        <v>5043.8</v>
      </c>
      <c r="Y327" s="2">
        <v>1188.3599999999999</v>
      </c>
      <c r="Z327" s="3">
        <f t="shared" si="20"/>
        <v>6232.16</v>
      </c>
      <c r="AA327" s="8">
        <f t="shared" si="21"/>
        <v>0.8093181176349773</v>
      </c>
    </row>
    <row r="328" spans="1:27" ht="10.5" x14ac:dyDescent="0.15">
      <c r="A328" s="1" t="s">
        <v>7310</v>
      </c>
      <c r="B328" s="1" t="s">
        <v>0</v>
      </c>
      <c r="C328" s="1" t="s">
        <v>22</v>
      </c>
      <c r="E328" s="1" t="s">
        <v>7311</v>
      </c>
      <c r="F328" s="1" t="s">
        <v>2</v>
      </c>
      <c r="G328" s="1" t="s">
        <v>2</v>
      </c>
      <c r="H328" s="1" t="s">
        <v>7312</v>
      </c>
      <c r="I328" s="1" t="s">
        <v>1546</v>
      </c>
      <c r="J328" s="1" t="s">
        <v>118</v>
      </c>
      <c r="K328" s="1" t="s">
        <v>6127</v>
      </c>
      <c r="L328" s="1" t="s">
        <v>2</v>
      </c>
      <c r="M328" s="1" t="s">
        <v>120</v>
      </c>
      <c r="N328" s="1" t="s">
        <v>120</v>
      </c>
      <c r="O328" s="1" t="s">
        <v>7</v>
      </c>
      <c r="P328" s="1" t="s">
        <v>807</v>
      </c>
      <c r="Q328" s="1" t="s">
        <v>476</v>
      </c>
      <c r="R328" s="1" t="s">
        <v>488</v>
      </c>
      <c r="S328" s="1" t="s">
        <v>7313</v>
      </c>
      <c r="T328" s="21">
        <v>11544.05</v>
      </c>
      <c r="U328" s="21">
        <v>15338.41</v>
      </c>
      <c r="V328" s="21">
        <f t="shared" si="22"/>
        <v>26882.46</v>
      </c>
      <c r="W328" s="23">
        <f t="shared" si="23"/>
        <v>0.4294268456086236</v>
      </c>
      <c r="X328" s="2">
        <v>5038.45</v>
      </c>
      <c r="Y328" s="2">
        <v>3603.02</v>
      </c>
      <c r="Z328" s="3">
        <f t="shared" si="20"/>
        <v>8641.4699999999993</v>
      </c>
      <c r="AA328" s="8">
        <f t="shared" si="21"/>
        <v>0.58305473490042781</v>
      </c>
    </row>
    <row r="329" spans="1:27" ht="10.5" x14ac:dyDescent="0.15">
      <c r="A329" s="1" t="s">
        <v>7237</v>
      </c>
      <c r="B329" s="1" t="s">
        <v>0</v>
      </c>
      <c r="C329" s="1" t="s">
        <v>22</v>
      </c>
      <c r="E329" s="1" t="s">
        <v>7238</v>
      </c>
      <c r="F329" s="1" t="s">
        <v>2</v>
      </c>
      <c r="G329" s="1" t="s">
        <v>7239</v>
      </c>
      <c r="H329" s="1" t="s">
        <v>7240</v>
      </c>
      <c r="I329" s="1" t="s">
        <v>7241</v>
      </c>
      <c r="J329" s="1" t="s">
        <v>118</v>
      </c>
      <c r="K329" s="1" t="s">
        <v>7242</v>
      </c>
      <c r="L329" s="1" t="s">
        <v>2</v>
      </c>
      <c r="M329" s="1" t="s">
        <v>120</v>
      </c>
      <c r="N329" s="1" t="s">
        <v>120</v>
      </c>
      <c r="O329" s="1" t="s">
        <v>7</v>
      </c>
      <c r="P329" s="1" t="s">
        <v>1435</v>
      </c>
      <c r="Q329" s="1" t="s">
        <v>476</v>
      </c>
      <c r="R329" s="1" t="s">
        <v>477</v>
      </c>
      <c r="S329" s="1" t="s">
        <v>7243</v>
      </c>
      <c r="T329" s="21">
        <v>10504.69</v>
      </c>
      <c r="U329" s="21">
        <v>3428.71</v>
      </c>
      <c r="V329" s="21">
        <f t="shared" si="22"/>
        <v>13933.400000000001</v>
      </c>
      <c r="W329" s="23">
        <f t="shared" si="23"/>
        <v>0.75392151233726146</v>
      </c>
      <c r="X329" s="2">
        <v>5023.67</v>
      </c>
      <c r="Y329" s="2">
        <v>2313.5100000000002</v>
      </c>
      <c r="Z329" s="3">
        <f t="shared" si="20"/>
        <v>7337.18</v>
      </c>
      <c r="AA329" s="8">
        <f t="shared" si="21"/>
        <v>0.68468675976328774</v>
      </c>
    </row>
    <row r="330" spans="1:27" ht="10.5" x14ac:dyDescent="0.15">
      <c r="A330" s="1" t="s">
        <v>13457</v>
      </c>
      <c r="B330" s="1" t="s">
        <v>0</v>
      </c>
      <c r="C330" s="1" t="s">
        <v>22</v>
      </c>
      <c r="E330" s="1" t="s">
        <v>13458</v>
      </c>
      <c r="F330" s="1" t="s">
        <v>2</v>
      </c>
      <c r="G330" s="1" t="s">
        <v>2</v>
      </c>
      <c r="H330" s="1" t="s">
        <v>9867</v>
      </c>
      <c r="I330" s="1" t="s">
        <v>541</v>
      </c>
      <c r="J330" s="1" t="s">
        <v>118</v>
      </c>
      <c r="K330" s="1" t="s">
        <v>8768</v>
      </c>
      <c r="L330" s="1" t="s">
        <v>2</v>
      </c>
      <c r="M330" s="1" t="s">
        <v>120</v>
      </c>
      <c r="N330" s="1" t="s">
        <v>120</v>
      </c>
      <c r="O330" s="1" t="s">
        <v>7</v>
      </c>
      <c r="P330" s="1" t="s">
        <v>872</v>
      </c>
      <c r="Q330" s="1" t="s">
        <v>476</v>
      </c>
      <c r="R330" s="1" t="s">
        <v>488</v>
      </c>
      <c r="S330" s="1" t="s">
        <v>13459</v>
      </c>
      <c r="T330" s="21">
        <v>13823.29</v>
      </c>
      <c r="U330" s="21">
        <v>48.5</v>
      </c>
      <c r="V330" s="21">
        <f t="shared" si="22"/>
        <v>13871.79</v>
      </c>
      <c r="W330" s="23">
        <f t="shared" si="23"/>
        <v>0.99650369562976371</v>
      </c>
      <c r="X330" s="2">
        <v>5023.4399999999996</v>
      </c>
      <c r="Y330" s="2">
        <v>900</v>
      </c>
      <c r="Z330" s="3">
        <f t="shared" si="20"/>
        <v>5923.44</v>
      </c>
      <c r="AA330" s="8">
        <f t="shared" si="21"/>
        <v>0.84806126169928286</v>
      </c>
    </row>
    <row r="331" spans="1:27" ht="10.5" x14ac:dyDescent="0.15">
      <c r="A331" s="1" t="s">
        <v>6809</v>
      </c>
      <c r="B331" s="1" t="s">
        <v>0</v>
      </c>
      <c r="C331" s="1" t="s">
        <v>22</v>
      </c>
      <c r="E331" s="1" t="s">
        <v>6810</v>
      </c>
      <c r="F331" s="1" t="s">
        <v>2</v>
      </c>
      <c r="G331" s="1" t="s">
        <v>6811</v>
      </c>
      <c r="H331" s="1" t="s">
        <v>6812</v>
      </c>
      <c r="I331" s="1" t="s">
        <v>4543</v>
      </c>
      <c r="J331" s="1" t="s">
        <v>118</v>
      </c>
      <c r="K331" s="1" t="s">
        <v>4625</v>
      </c>
      <c r="L331" s="1" t="s">
        <v>2</v>
      </c>
      <c r="M331" s="1" t="s">
        <v>120</v>
      </c>
      <c r="N331" s="1" t="s">
        <v>120</v>
      </c>
      <c r="O331" s="1" t="s">
        <v>7</v>
      </c>
      <c r="P331" s="1" t="s">
        <v>872</v>
      </c>
      <c r="Q331" s="1" t="s">
        <v>476</v>
      </c>
      <c r="R331" s="1" t="s">
        <v>488</v>
      </c>
      <c r="S331" s="1" t="s">
        <v>6813</v>
      </c>
      <c r="T331" s="21"/>
      <c r="U331" s="21"/>
      <c r="V331" s="21">
        <f t="shared" si="22"/>
        <v>0</v>
      </c>
      <c r="W331" s="23" t="e">
        <f t="shared" si="23"/>
        <v>#DIV/0!</v>
      </c>
      <c r="X331" s="2">
        <v>5019.6499999999996</v>
      </c>
      <c r="Y331" s="2">
        <v>29.5</v>
      </c>
      <c r="Z331" s="3">
        <f t="shared" si="20"/>
        <v>5049.1499999999996</v>
      </c>
      <c r="AA331" s="8">
        <f t="shared" si="21"/>
        <v>0.99415743243912347</v>
      </c>
    </row>
    <row r="332" spans="1:27" ht="10.5" x14ac:dyDescent="0.15">
      <c r="A332" s="1" t="s">
        <v>7314</v>
      </c>
      <c r="B332" s="1" t="s">
        <v>0</v>
      </c>
      <c r="C332" s="1" t="s">
        <v>22</v>
      </c>
      <c r="E332" s="1" t="s">
        <v>7315</v>
      </c>
      <c r="F332" s="1" t="s">
        <v>2</v>
      </c>
      <c r="G332" s="1" t="s">
        <v>7316</v>
      </c>
      <c r="H332" s="1" t="s">
        <v>7317</v>
      </c>
      <c r="I332" s="1" t="s">
        <v>7318</v>
      </c>
      <c r="J332" s="1" t="s">
        <v>130</v>
      </c>
      <c r="K332" s="1" t="s">
        <v>7319</v>
      </c>
      <c r="L332" s="1" t="s">
        <v>2</v>
      </c>
      <c r="M332" s="1" t="s">
        <v>120</v>
      </c>
      <c r="N332" s="1" t="s">
        <v>1832</v>
      </c>
      <c r="O332" s="1" t="s">
        <v>191</v>
      </c>
      <c r="P332" s="1" t="s">
        <v>1225</v>
      </c>
      <c r="Q332" s="1" t="s">
        <v>476</v>
      </c>
      <c r="R332" s="1" t="s">
        <v>477</v>
      </c>
      <c r="S332" s="1" t="s">
        <v>7320</v>
      </c>
      <c r="T332" s="21">
        <v>9912.6200000000008</v>
      </c>
      <c r="U332" s="21">
        <v>29424.17</v>
      </c>
      <c r="V332" s="21">
        <f t="shared" si="22"/>
        <v>39336.79</v>
      </c>
      <c r="W332" s="23">
        <f t="shared" si="23"/>
        <v>0.25199361717110119</v>
      </c>
      <c r="X332" s="2">
        <v>5010</v>
      </c>
      <c r="Y332" s="2">
        <v>25508.41</v>
      </c>
      <c r="Z332" s="3">
        <f t="shared" si="20"/>
        <v>30518.41</v>
      </c>
      <c r="AA332" s="8">
        <f t="shared" si="21"/>
        <v>0.16416320509489191</v>
      </c>
    </row>
    <row r="333" spans="1:27" ht="10.5" x14ac:dyDescent="0.15">
      <c r="A333" s="1" t="s">
        <v>8781</v>
      </c>
      <c r="B333" s="1" t="s">
        <v>0</v>
      </c>
      <c r="C333" s="1" t="s">
        <v>22</v>
      </c>
      <c r="E333" s="1" t="s">
        <v>8782</v>
      </c>
      <c r="F333" s="1" t="s">
        <v>2</v>
      </c>
      <c r="G333" s="1" t="s">
        <v>2</v>
      </c>
      <c r="H333" s="1" t="s">
        <v>8778</v>
      </c>
      <c r="I333" s="1" t="s">
        <v>1029</v>
      </c>
      <c r="J333" s="1" t="s">
        <v>24</v>
      </c>
      <c r="K333" s="1" t="s">
        <v>8779</v>
      </c>
      <c r="L333" s="1" t="s">
        <v>2</v>
      </c>
      <c r="M333" s="1" t="s">
        <v>120</v>
      </c>
      <c r="N333" s="1" t="s">
        <v>120</v>
      </c>
      <c r="O333" s="1" t="s">
        <v>7</v>
      </c>
      <c r="P333" s="1" t="s">
        <v>338</v>
      </c>
      <c r="Q333" s="1" t="s">
        <v>29</v>
      </c>
      <c r="R333" s="1" t="s">
        <v>30</v>
      </c>
      <c r="S333" s="1" t="s">
        <v>8783</v>
      </c>
      <c r="T333" s="21"/>
      <c r="U333" s="21"/>
      <c r="V333" s="21">
        <f t="shared" si="22"/>
        <v>0</v>
      </c>
      <c r="W333" s="23" t="e">
        <f t="shared" si="23"/>
        <v>#DIV/0!</v>
      </c>
      <c r="X333" s="2">
        <v>5001.3</v>
      </c>
      <c r="Y333" s="2">
        <v>9903.75</v>
      </c>
      <c r="Z333" s="3">
        <f t="shared" si="20"/>
        <v>14905.05</v>
      </c>
      <c r="AA333" s="8">
        <f t="shared" si="21"/>
        <v>0.33554399347872033</v>
      </c>
    </row>
    <row r="334" spans="1:27" ht="10.5" x14ac:dyDescent="0.15">
      <c r="A334" s="1" t="s">
        <v>16118</v>
      </c>
      <c r="B334" s="1" t="s">
        <v>0</v>
      </c>
      <c r="C334" s="1" t="s">
        <v>22</v>
      </c>
      <c r="E334" s="1" t="s">
        <v>16119</v>
      </c>
      <c r="F334" s="1" t="s">
        <v>2</v>
      </c>
      <c r="G334" s="1" t="s">
        <v>16120</v>
      </c>
      <c r="H334" s="1" t="s">
        <v>16121</v>
      </c>
      <c r="I334" s="1" t="s">
        <v>16122</v>
      </c>
      <c r="J334" s="1" t="s">
        <v>162</v>
      </c>
      <c r="K334" s="1" t="s">
        <v>16123</v>
      </c>
      <c r="L334" s="1" t="s">
        <v>2</v>
      </c>
      <c r="M334" s="1" t="s">
        <v>120</v>
      </c>
      <c r="N334" s="1" t="s">
        <v>120</v>
      </c>
      <c r="O334" s="1" t="s">
        <v>7</v>
      </c>
      <c r="P334" s="1" t="s">
        <v>4917</v>
      </c>
      <c r="Q334" s="1" t="s">
        <v>476</v>
      </c>
      <c r="R334" s="1" t="s">
        <v>503</v>
      </c>
      <c r="S334" s="1" t="s">
        <v>16124</v>
      </c>
      <c r="T334" s="21">
        <v>2138.5500000000002</v>
      </c>
      <c r="U334" s="21">
        <v>1244.45</v>
      </c>
      <c r="V334" s="21">
        <f t="shared" si="22"/>
        <v>3383</v>
      </c>
      <c r="W334" s="23">
        <f t="shared" si="23"/>
        <v>0.63214602423884136</v>
      </c>
      <c r="X334" s="2">
        <v>5000.6499999999996</v>
      </c>
      <c r="Y334" s="2">
        <v>1425.89</v>
      </c>
      <c r="Z334" s="3">
        <f t="shared" si="20"/>
        <v>6426.54</v>
      </c>
      <c r="AA334" s="8">
        <f t="shared" si="21"/>
        <v>0.77812477631820542</v>
      </c>
    </row>
    <row r="335" spans="1:27" ht="10.5" x14ac:dyDescent="0.15">
      <c r="A335" s="1" t="s">
        <v>14754</v>
      </c>
      <c r="B335" s="1" t="s">
        <v>0</v>
      </c>
      <c r="C335" s="1" t="s">
        <v>22</v>
      </c>
      <c r="E335" s="1" t="s">
        <v>14755</v>
      </c>
      <c r="F335" s="1" t="s">
        <v>2</v>
      </c>
      <c r="G335" s="1" t="s">
        <v>14756</v>
      </c>
      <c r="H335" s="1" t="s">
        <v>14757</v>
      </c>
      <c r="I335" s="1" t="s">
        <v>117</v>
      </c>
      <c r="J335" s="1" t="s">
        <v>118</v>
      </c>
      <c r="K335" s="1" t="s">
        <v>119</v>
      </c>
      <c r="L335" s="1" t="s">
        <v>2</v>
      </c>
      <c r="M335" s="1" t="s">
        <v>120</v>
      </c>
      <c r="N335" s="1" t="s">
        <v>120</v>
      </c>
      <c r="O335" s="1" t="s">
        <v>7</v>
      </c>
      <c r="P335" s="1" t="s">
        <v>807</v>
      </c>
      <c r="Q335" s="1" t="s">
        <v>476</v>
      </c>
      <c r="R335" s="1" t="s">
        <v>488</v>
      </c>
      <c r="S335" s="1" t="s">
        <v>14758</v>
      </c>
      <c r="T335" s="21">
        <v>8129.13</v>
      </c>
      <c r="U335" s="21">
        <v>0</v>
      </c>
      <c r="V335" s="21">
        <f t="shared" si="22"/>
        <v>8129.13</v>
      </c>
      <c r="W335" s="23">
        <f t="shared" si="23"/>
        <v>1</v>
      </c>
      <c r="X335" s="2">
        <v>4963.1899999999996</v>
      </c>
      <c r="Y335" s="2">
        <v>247.6</v>
      </c>
      <c r="Z335" s="3">
        <f t="shared" si="20"/>
        <v>5210.79</v>
      </c>
      <c r="AA335" s="8">
        <f t="shared" si="21"/>
        <v>0.952483212718225</v>
      </c>
    </row>
    <row r="336" spans="1:27" ht="10.5" x14ac:dyDescent="0.15">
      <c r="A336" s="1" t="s">
        <v>7493</v>
      </c>
      <c r="B336" s="1" t="s">
        <v>0</v>
      </c>
      <c r="C336" s="1" t="s">
        <v>22</v>
      </c>
      <c r="E336" s="1" t="s">
        <v>7494</v>
      </c>
      <c r="F336" s="1" t="s">
        <v>2</v>
      </c>
      <c r="G336" s="1" t="s">
        <v>2</v>
      </c>
      <c r="H336" s="1" t="s">
        <v>7495</v>
      </c>
      <c r="I336" s="1" t="s">
        <v>5346</v>
      </c>
      <c r="J336" s="1" t="s">
        <v>24</v>
      </c>
      <c r="K336" s="1" t="s">
        <v>5347</v>
      </c>
      <c r="L336" s="1" t="s">
        <v>2</v>
      </c>
      <c r="M336" s="1" t="s">
        <v>120</v>
      </c>
      <c r="N336" s="1" t="s">
        <v>120</v>
      </c>
      <c r="O336" s="1" t="s">
        <v>7</v>
      </c>
      <c r="P336" s="1" t="s">
        <v>1256</v>
      </c>
      <c r="Q336" s="1" t="s">
        <v>476</v>
      </c>
      <c r="R336" s="1" t="s">
        <v>503</v>
      </c>
      <c r="S336" s="1" t="s">
        <v>7496</v>
      </c>
      <c r="T336" s="21">
        <v>864.08</v>
      </c>
      <c r="U336" s="21">
        <v>283.75</v>
      </c>
      <c r="V336" s="21">
        <f t="shared" si="22"/>
        <v>1147.83</v>
      </c>
      <c r="W336" s="23">
        <f t="shared" si="23"/>
        <v>0.75279440335241288</v>
      </c>
      <c r="X336" s="2">
        <v>4952.1000000000004</v>
      </c>
      <c r="Y336" s="2">
        <v>1485.19</v>
      </c>
      <c r="Z336" s="3">
        <f t="shared" si="20"/>
        <v>6437.2900000000009</v>
      </c>
      <c r="AA336" s="8">
        <f t="shared" si="21"/>
        <v>0.76928334749560756</v>
      </c>
    </row>
    <row r="337" spans="1:27" ht="10.5" x14ac:dyDescent="0.15">
      <c r="A337" s="1" t="s">
        <v>14821</v>
      </c>
      <c r="B337" s="1" t="s">
        <v>0</v>
      </c>
      <c r="C337" s="1" t="s">
        <v>22</v>
      </c>
      <c r="E337" s="1" t="s">
        <v>14822</v>
      </c>
      <c r="F337" s="1" t="s">
        <v>2</v>
      </c>
      <c r="G337" s="1" t="s">
        <v>2</v>
      </c>
      <c r="H337" s="1" t="s">
        <v>14823</v>
      </c>
      <c r="I337" s="1" t="s">
        <v>14824</v>
      </c>
      <c r="J337" s="1" t="s">
        <v>24</v>
      </c>
      <c r="K337" s="1" t="s">
        <v>14825</v>
      </c>
      <c r="L337" s="1" t="s">
        <v>26</v>
      </c>
      <c r="M337" s="1" t="s">
        <v>1870</v>
      </c>
      <c r="N337" s="1" t="s">
        <v>1871</v>
      </c>
      <c r="O337" s="1" t="s">
        <v>7</v>
      </c>
      <c r="P337" s="1" t="s">
        <v>1872</v>
      </c>
      <c r="Q337" s="1" t="s">
        <v>1789</v>
      </c>
      <c r="R337" s="1" t="s">
        <v>1790</v>
      </c>
      <c r="S337" s="1" t="s">
        <v>14826</v>
      </c>
      <c r="T337" s="21">
        <v>5262.6</v>
      </c>
      <c r="U337" s="21">
        <v>41906.76</v>
      </c>
      <c r="V337" s="21">
        <f t="shared" si="22"/>
        <v>47169.36</v>
      </c>
      <c r="W337" s="23">
        <f t="shared" si="23"/>
        <v>0.11156818748441785</v>
      </c>
      <c r="X337" s="2">
        <v>4934.8</v>
      </c>
      <c r="Y337" s="2">
        <v>47421.57</v>
      </c>
      <c r="Z337" s="3">
        <f t="shared" si="20"/>
        <v>52356.37</v>
      </c>
      <c r="AA337" s="8">
        <f t="shared" si="21"/>
        <v>9.4254051608237924E-2</v>
      </c>
    </row>
    <row r="338" spans="1:27" ht="10.5" x14ac:dyDescent="0.15">
      <c r="A338" s="1" t="s">
        <v>8501</v>
      </c>
      <c r="B338" s="1" t="s">
        <v>0</v>
      </c>
      <c r="C338" s="1" t="s">
        <v>22</v>
      </c>
      <c r="E338" s="1" t="s">
        <v>8502</v>
      </c>
      <c r="F338" s="1" t="s">
        <v>2</v>
      </c>
      <c r="G338" s="1" t="s">
        <v>4722</v>
      </c>
      <c r="H338" s="1" t="s">
        <v>4723</v>
      </c>
      <c r="I338" s="1" t="s">
        <v>4724</v>
      </c>
      <c r="J338" s="1" t="s">
        <v>118</v>
      </c>
      <c r="K338" s="1" t="s">
        <v>4725</v>
      </c>
      <c r="L338" s="1" t="s">
        <v>57</v>
      </c>
      <c r="M338" s="1" t="s">
        <v>120</v>
      </c>
      <c r="N338" s="1" t="s">
        <v>120</v>
      </c>
      <c r="O338" s="1" t="s">
        <v>7</v>
      </c>
      <c r="P338" s="1" t="s">
        <v>510</v>
      </c>
      <c r="Q338" s="1" t="s">
        <v>476</v>
      </c>
      <c r="R338" s="1" t="s">
        <v>477</v>
      </c>
      <c r="S338" s="1" t="s">
        <v>8503</v>
      </c>
      <c r="T338" s="21"/>
      <c r="U338" s="21"/>
      <c r="V338" s="21">
        <f t="shared" si="22"/>
        <v>0</v>
      </c>
      <c r="W338" s="23" t="e">
        <f t="shared" si="23"/>
        <v>#DIV/0!</v>
      </c>
      <c r="X338" s="2">
        <v>4921.74</v>
      </c>
      <c r="Y338" s="2">
        <v>15.01</v>
      </c>
      <c r="Z338" s="3">
        <f t="shared" si="20"/>
        <v>4936.75</v>
      </c>
      <c r="AA338" s="8">
        <f t="shared" si="21"/>
        <v>0.99695953815769478</v>
      </c>
    </row>
    <row r="339" spans="1:27" ht="10.5" x14ac:dyDescent="0.15">
      <c r="A339" s="1" t="s">
        <v>6355</v>
      </c>
      <c r="B339" s="1" t="s">
        <v>0</v>
      </c>
      <c r="C339" s="1" t="s">
        <v>22</v>
      </c>
      <c r="E339" s="1" t="s">
        <v>6356</v>
      </c>
      <c r="F339" s="1" t="s">
        <v>2</v>
      </c>
      <c r="G339" s="1" t="s">
        <v>2</v>
      </c>
      <c r="H339" s="1" t="s">
        <v>6357</v>
      </c>
      <c r="I339" s="1" t="s">
        <v>6358</v>
      </c>
      <c r="J339" s="1" t="s">
        <v>118</v>
      </c>
      <c r="K339" s="1" t="s">
        <v>6359</v>
      </c>
      <c r="L339" s="1" t="s">
        <v>2</v>
      </c>
      <c r="M339" s="1" t="s">
        <v>120</v>
      </c>
      <c r="N339" s="1" t="s">
        <v>120</v>
      </c>
      <c r="O339" s="1" t="s">
        <v>7</v>
      </c>
      <c r="P339" s="1" t="s">
        <v>879</v>
      </c>
      <c r="Q339" s="1" t="s">
        <v>476</v>
      </c>
      <c r="R339" s="1" t="s">
        <v>477</v>
      </c>
      <c r="S339" s="1" t="s">
        <v>6360</v>
      </c>
      <c r="T339" s="21">
        <v>9370.2999999999993</v>
      </c>
      <c r="U339" s="21">
        <v>4218.3100000000004</v>
      </c>
      <c r="V339" s="21">
        <f t="shared" si="22"/>
        <v>13588.61</v>
      </c>
      <c r="W339" s="23">
        <f t="shared" si="23"/>
        <v>0.68957016206955668</v>
      </c>
      <c r="X339" s="2">
        <v>4854</v>
      </c>
      <c r="Y339" s="2">
        <v>2152.21</v>
      </c>
      <c r="Z339" s="3">
        <f t="shared" si="20"/>
        <v>7006.21</v>
      </c>
      <c r="AA339" s="8">
        <f t="shared" si="21"/>
        <v>0.69281394648461869</v>
      </c>
    </row>
    <row r="340" spans="1:27" ht="10.5" x14ac:dyDescent="0.15">
      <c r="A340" s="1" t="s">
        <v>3689</v>
      </c>
      <c r="B340" s="1" t="s">
        <v>0</v>
      </c>
      <c r="C340" s="1" t="s">
        <v>22</v>
      </c>
      <c r="E340" s="1" t="s">
        <v>3690</v>
      </c>
      <c r="F340" s="1" t="s">
        <v>2</v>
      </c>
      <c r="G340" s="1" t="s">
        <v>3691</v>
      </c>
      <c r="H340" s="1" t="s">
        <v>3692</v>
      </c>
      <c r="I340" s="1" t="s">
        <v>3693</v>
      </c>
      <c r="J340" s="1" t="s">
        <v>329</v>
      </c>
      <c r="K340" s="1" t="s">
        <v>3694</v>
      </c>
      <c r="L340" s="1" t="s">
        <v>72</v>
      </c>
      <c r="M340" s="1" t="s">
        <v>976</v>
      </c>
      <c r="N340" s="1" t="s">
        <v>977</v>
      </c>
      <c r="O340" s="1" t="s">
        <v>7</v>
      </c>
      <c r="P340" s="1" t="s">
        <v>533</v>
      </c>
      <c r="Q340" s="1" t="s">
        <v>140</v>
      </c>
      <c r="R340" s="1" t="s">
        <v>534</v>
      </c>
      <c r="S340" s="1" t="s">
        <v>3695</v>
      </c>
      <c r="T340" s="21">
        <v>2432.04</v>
      </c>
      <c r="U340" s="21">
        <v>22472.66</v>
      </c>
      <c r="V340" s="21">
        <f t="shared" si="22"/>
        <v>24904.7</v>
      </c>
      <c r="W340" s="23">
        <f t="shared" si="23"/>
        <v>9.7653856500981739E-2</v>
      </c>
      <c r="X340" s="2">
        <v>4770.2</v>
      </c>
      <c r="Y340" s="2">
        <v>11109.1</v>
      </c>
      <c r="Z340" s="3">
        <f t="shared" si="20"/>
        <v>15879.3</v>
      </c>
      <c r="AA340" s="8">
        <f t="shared" si="21"/>
        <v>0.300403670186973</v>
      </c>
    </row>
    <row r="341" spans="1:27" ht="10.5" x14ac:dyDescent="0.15">
      <c r="A341" s="1" t="s">
        <v>7095</v>
      </c>
      <c r="B341" s="1" t="s">
        <v>0</v>
      </c>
      <c r="C341" s="1" t="s">
        <v>22</v>
      </c>
      <c r="E341" s="1" t="s">
        <v>7096</v>
      </c>
      <c r="F341" s="1" t="s">
        <v>2</v>
      </c>
      <c r="G341" s="1" t="s">
        <v>2</v>
      </c>
      <c r="H341" s="1" t="s">
        <v>7097</v>
      </c>
      <c r="I341" s="1" t="s">
        <v>2001</v>
      </c>
      <c r="J341" s="1" t="s">
        <v>51</v>
      </c>
      <c r="K341" s="1" t="s">
        <v>1752</v>
      </c>
      <c r="L341" s="1" t="s">
        <v>6</v>
      </c>
      <c r="M341" s="1" t="s">
        <v>976</v>
      </c>
      <c r="N341" s="1" t="s">
        <v>977</v>
      </c>
      <c r="O341" s="1" t="s">
        <v>7</v>
      </c>
      <c r="P341" s="1" t="s">
        <v>866</v>
      </c>
      <c r="Q341" s="1" t="s">
        <v>140</v>
      </c>
      <c r="R341" s="1" t="s">
        <v>390</v>
      </c>
      <c r="S341" s="1" t="s">
        <v>7098</v>
      </c>
      <c r="T341" s="21">
        <v>10595.2</v>
      </c>
      <c r="U341" s="21">
        <v>1372.5</v>
      </c>
      <c r="V341" s="21">
        <f t="shared" si="22"/>
        <v>11967.7</v>
      </c>
      <c r="W341" s="23">
        <f t="shared" si="23"/>
        <v>0.8853163097336999</v>
      </c>
      <c r="X341" s="2">
        <v>4738.5</v>
      </c>
      <c r="Y341" s="2">
        <v>447.58</v>
      </c>
      <c r="Z341" s="3">
        <f t="shared" si="20"/>
        <v>5186.08</v>
      </c>
      <c r="AA341" s="8">
        <f t="shared" si="21"/>
        <v>0.91369589362292913</v>
      </c>
    </row>
    <row r="342" spans="1:27" ht="10.5" x14ac:dyDescent="0.15">
      <c r="A342" s="1" t="s">
        <v>13349</v>
      </c>
      <c r="B342" s="1" t="s">
        <v>0</v>
      </c>
      <c r="C342" s="1" t="s">
        <v>22</v>
      </c>
      <c r="E342" s="1" t="s">
        <v>13350</v>
      </c>
      <c r="F342" s="1" t="s">
        <v>2</v>
      </c>
      <c r="G342" s="1" t="s">
        <v>2</v>
      </c>
      <c r="H342" s="1" t="s">
        <v>13351</v>
      </c>
      <c r="I342" s="1" t="s">
        <v>541</v>
      </c>
      <c r="J342" s="1" t="s">
        <v>118</v>
      </c>
      <c r="K342" s="1" t="s">
        <v>8768</v>
      </c>
      <c r="L342" s="1" t="s">
        <v>2</v>
      </c>
      <c r="M342" s="1" t="s">
        <v>120</v>
      </c>
      <c r="N342" s="1" t="s">
        <v>120</v>
      </c>
      <c r="O342" s="1" t="s">
        <v>7</v>
      </c>
      <c r="P342" s="1" t="s">
        <v>872</v>
      </c>
      <c r="Q342" s="1" t="s">
        <v>476</v>
      </c>
      <c r="R342" s="1" t="s">
        <v>488</v>
      </c>
      <c r="S342" s="1" t="s">
        <v>13352</v>
      </c>
      <c r="T342" s="21">
        <v>18609.63</v>
      </c>
      <c r="U342" s="21">
        <v>29.5</v>
      </c>
      <c r="V342" s="21">
        <f t="shared" si="22"/>
        <v>18639.13</v>
      </c>
      <c r="W342" s="23">
        <f t="shared" si="23"/>
        <v>0.99841730810397267</v>
      </c>
      <c r="X342" s="2">
        <v>4683.09</v>
      </c>
      <c r="Y342" s="2">
        <v>924.25</v>
      </c>
      <c r="Z342" s="3">
        <f t="shared" si="20"/>
        <v>5607.34</v>
      </c>
      <c r="AA342" s="8">
        <f t="shared" si="21"/>
        <v>0.83517140034312165</v>
      </c>
    </row>
    <row r="343" spans="1:27" ht="10.5" x14ac:dyDescent="0.15">
      <c r="A343" s="1" t="s">
        <v>16462</v>
      </c>
      <c r="B343" s="1" t="s">
        <v>0</v>
      </c>
      <c r="C343" s="1" t="s">
        <v>22</v>
      </c>
      <c r="E343" s="1" t="s">
        <v>16463</v>
      </c>
      <c r="F343" s="1" t="s">
        <v>2</v>
      </c>
      <c r="G343" s="1" t="s">
        <v>16464</v>
      </c>
      <c r="H343" s="1" t="s">
        <v>16465</v>
      </c>
      <c r="I343" s="1" t="s">
        <v>2878</v>
      </c>
      <c r="J343" s="1" t="s">
        <v>24</v>
      </c>
      <c r="K343" s="1" t="s">
        <v>2464</v>
      </c>
      <c r="L343" s="1" t="s">
        <v>72</v>
      </c>
      <c r="M343" s="1" t="s">
        <v>976</v>
      </c>
      <c r="N343" s="1" t="s">
        <v>977</v>
      </c>
      <c r="O343" s="1" t="s">
        <v>7</v>
      </c>
      <c r="P343" s="1" t="s">
        <v>978</v>
      </c>
      <c r="Q343" s="1" t="s">
        <v>140</v>
      </c>
      <c r="R343" s="1" t="s">
        <v>141</v>
      </c>
      <c r="S343" s="1" t="s">
        <v>16466</v>
      </c>
      <c r="T343" s="21"/>
      <c r="U343" s="21"/>
      <c r="V343" s="21">
        <f t="shared" si="22"/>
        <v>0</v>
      </c>
      <c r="W343" s="23" t="e">
        <f t="shared" si="23"/>
        <v>#DIV/0!</v>
      </c>
      <c r="X343" s="2">
        <v>4650.3500000000004</v>
      </c>
      <c r="Y343" s="2">
        <v>29358.14</v>
      </c>
      <c r="Z343" s="3">
        <f t="shared" si="20"/>
        <v>34008.49</v>
      </c>
      <c r="AA343" s="8">
        <f t="shared" si="21"/>
        <v>0.13674085500414751</v>
      </c>
    </row>
    <row r="344" spans="1:27" ht="10.5" x14ac:dyDescent="0.15">
      <c r="A344" s="1" t="s">
        <v>9948</v>
      </c>
      <c r="B344" s="1" t="s">
        <v>0</v>
      </c>
      <c r="C344" s="1" t="s">
        <v>22</v>
      </c>
      <c r="D344" s="14" t="s">
        <v>48458</v>
      </c>
      <c r="E344" s="1" t="s">
        <v>9949</v>
      </c>
      <c r="F344" s="1" t="s">
        <v>2</v>
      </c>
      <c r="G344" s="10" t="s">
        <v>9950</v>
      </c>
      <c r="H344" s="1" t="s">
        <v>9951</v>
      </c>
      <c r="I344" s="1" t="s">
        <v>6203</v>
      </c>
      <c r="J344" s="1" t="s">
        <v>118</v>
      </c>
      <c r="K344" s="1" t="s">
        <v>1299</v>
      </c>
      <c r="L344" s="1" t="s">
        <v>2</v>
      </c>
      <c r="M344" s="1" t="s">
        <v>120</v>
      </c>
      <c r="N344" s="1" t="s">
        <v>120</v>
      </c>
      <c r="O344" s="1" t="s">
        <v>7</v>
      </c>
      <c r="P344" s="1" t="s">
        <v>2675</v>
      </c>
      <c r="Q344" s="1" t="s">
        <v>476</v>
      </c>
      <c r="R344" s="1" t="s">
        <v>488</v>
      </c>
      <c r="S344" s="1" t="s">
        <v>9952</v>
      </c>
      <c r="T344" s="21"/>
      <c r="U344" s="21"/>
      <c r="V344" s="21">
        <f t="shared" si="22"/>
        <v>0</v>
      </c>
      <c r="W344" s="23" t="e">
        <f t="shared" si="23"/>
        <v>#DIV/0!</v>
      </c>
      <c r="X344" s="2">
        <v>4615.72</v>
      </c>
      <c r="Y344" s="2">
        <v>-2.4500000000000002</v>
      </c>
      <c r="Z344" s="3">
        <f t="shared" si="20"/>
        <v>4613.2700000000004</v>
      </c>
      <c r="AA344" s="8">
        <f t="shared" si="21"/>
        <v>1.000531076654954</v>
      </c>
    </row>
    <row r="345" spans="1:27" ht="10.5" x14ac:dyDescent="0.15">
      <c r="A345" s="1" t="s">
        <v>9375</v>
      </c>
      <c r="B345" s="1" t="s">
        <v>0</v>
      </c>
      <c r="C345" s="1" t="s">
        <v>22</v>
      </c>
      <c r="E345" s="1" t="s">
        <v>9376</v>
      </c>
      <c r="F345" s="1" t="s">
        <v>2</v>
      </c>
      <c r="G345" s="1" t="s">
        <v>6879</v>
      </c>
      <c r="H345" s="1" t="s">
        <v>6880</v>
      </c>
      <c r="I345" s="1" t="s">
        <v>6881</v>
      </c>
      <c r="J345" s="1" t="s">
        <v>118</v>
      </c>
      <c r="K345" s="1" t="s">
        <v>2823</v>
      </c>
      <c r="L345" s="1" t="s">
        <v>2</v>
      </c>
      <c r="M345" s="1" t="s">
        <v>120</v>
      </c>
      <c r="N345" s="1" t="s">
        <v>120</v>
      </c>
      <c r="O345" s="1" t="s">
        <v>7</v>
      </c>
      <c r="P345" s="1" t="s">
        <v>2675</v>
      </c>
      <c r="Q345" s="1" t="s">
        <v>476</v>
      </c>
      <c r="R345" s="1" t="s">
        <v>488</v>
      </c>
      <c r="S345" s="1" t="s">
        <v>9377</v>
      </c>
      <c r="T345" s="21"/>
      <c r="U345" s="21"/>
      <c r="V345" s="21">
        <f t="shared" si="22"/>
        <v>0</v>
      </c>
      <c r="W345" s="23" t="e">
        <f t="shared" si="23"/>
        <v>#DIV/0!</v>
      </c>
      <c r="X345" s="2">
        <v>4603.38</v>
      </c>
      <c r="Y345" s="2">
        <v>-2.0699999999999998</v>
      </c>
      <c r="Z345" s="3">
        <f t="shared" si="20"/>
        <v>4601.3100000000004</v>
      </c>
      <c r="AA345" s="8">
        <f t="shared" si="21"/>
        <v>1.0004498718843111</v>
      </c>
    </row>
    <row r="346" spans="1:27" ht="10.5" x14ac:dyDescent="0.15">
      <c r="A346" s="1" t="s">
        <v>8424</v>
      </c>
      <c r="B346" s="1" t="s">
        <v>0</v>
      </c>
      <c r="C346" s="1" t="s">
        <v>22</v>
      </c>
      <c r="E346" s="1" t="s">
        <v>8425</v>
      </c>
      <c r="F346" s="1" t="s">
        <v>2</v>
      </c>
      <c r="G346" s="1" t="s">
        <v>8426</v>
      </c>
      <c r="H346" s="1" t="s">
        <v>8427</v>
      </c>
      <c r="I346" s="1" t="s">
        <v>4509</v>
      </c>
      <c r="J346" s="1" t="s">
        <v>118</v>
      </c>
      <c r="K346" s="1" t="s">
        <v>4510</v>
      </c>
      <c r="L346" s="1" t="s">
        <v>2</v>
      </c>
      <c r="M346" s="1" t="s">
        <v>120</v>
      </c>
      <c r="N346" s="1" t="s">
        <v>120</v>
      </c>
      <c r="O346" s="1" t="s">
        <v>7</v>
      </c>
      <c r="P346" s="1" t="s">
        <v>1924</v>
      </c>
      <c r="Q346" s="1" t="s">
        <v>476</v>
      </c>
      <c r="R346" s="1" t="s">
        <v>488</v>
      </c>
      <c r="S346" s="1" t="s">
        <v>8428</v>
      </c>
      <c r="T346" s="21"/>
      <c r="U346" s="21"/>
      <c r="V346" s="21">
        <f t="shared" si="22"/>
        <v>0</v>
      </c>
      <c r="W346" s="23" t="e">
        <f t="shared" si="23"/>
        <v>#DIV/0!</v>
      </c>
      <c r="X346" s="2">
        <v>4595.3</v>
      </c>
      <c r="Y346" s="2">
        <v>410.8</v>
      </c>
      <c r="Z346" s="3">
        <f t="shared" si="20"/>
        <v>5006.1000000000004</v>
      </c>
      <c r="AA346" s="8">
        <f t="shared" si="21"/>
        <v>0.91794011306206424</v>
      </c>
    </row>
    <row r="347" spans="1:27" ht="10.5" x14ac:dyDescent="0.15">
      <c r="A347" s="1" t="s">
        <v>11846</v>
      </c>
      <c r="B347" s="1" t="s">
        <v>0</v>
      </c>
      <c r="C347" s="1" t="s">
        <v>22</v>
      </c>
      <c r="E347" s="1" t="s">
        <v>11847</v>
      </c>
      <c r="F347" s="1" t="s">
        <v>2</v>
      </c>
      <c r="G347" s="1" t="s">
        <v>11848</v>
      </c>
      <c r="H347" s="1" t="s">
        <v>11849</v>
      </c>
      <c r="I347" s="1" t="s">
        <v>236</v>
      </c>
      <c r="J347" s="1" t="s">
        <v>118</v>
      </c>
      <c r="K347" s="1" t="s">
        <v>4272</v>
      </c>
      <c r="L347" s="1" t="s">
        <v>2</v>
      </c>
      <c r="M347" s="1" t="s">
        <v>120</v>
      </c>
      <c r="N347" s="1" t="s">
        <v>120</v>
      </c>
      <c r="O347" s="1" t="s">
        <v>7</v>
      </c>
      <c r="P347" s="1" t="s">
        <v>879</v>
      </c>
      <c r="Q347" s="1" t="s">
        <v>476</v>
      </c>
      <c r="R347" s="1" t="s">
        <v>477</v>
      </c>
      <c r="S347" s="1" t="s">
        <v>11850</v>
      </c>
      <c r="T347" s="21">
        <v>14949.19</v>
      </c>
      <c r="U347" s="21">
        <v>1676.27</v>
      </c>
      <c r="V347" s="21">
        <f t="shared" si="22"/>
        <v>16625.46</v>
      </c>
      <c r="W347" s="23">
        <f t="shared" si="23"/>
        <v>0.8991745190809759</v>
      </c>
      <c r="X347" s="2">
        <v>4560.82</v>
      </c>
      <c r="Y347" s="2">
        <v>1595.31</v>
      </c>
      <c r="Z347" s="3">
        <f t="shared" si="20"/>
        <v>6156.1299999999992</v>
      </c>
      <c r="AA347" s="8">
        <f t="shared" si="21"/>
        <v>0.74085829896379707</v>
      </c>
    </row>
    <row r="348" spans="1:27" ht="10.5" x14ac:dyDescent="0.15">
      <c r="A348" s="1" t="s">
        <v>9902</v>
      </c>
      <c r="B348" s="1" t="s">
        <v>0</v>
      </c>
      <c r="C348" s="1" t="s">
        <v>22</v>
      </c>
      <c r="E348" s="1" t="s">
        <v>9903</v>
      </c>
      <c r="F348" s="1" t="s">
        <v>2</v>
      </c>
      <c r="G348" s="1" t="s">
        <v>6879</v>
      </c>
      <c r="H348" s="1" t="s">
        <v>6880</v>
      </c>
      <c r="I348" s="1" t="s">
        <v>6881</v>
      </c>
      <c r="J348" s="1" t="s">
        <v>118</v>
      </c>
      <c r="K348" s="1" t="s">
        <v>2823</v>
      </c>
      <c r="L348" s="1" t="s">
        <v>2</v>
      </c>
      <c r="M348" s="1" t="s">
        <v>120</v>
      </c>
      <c r="N348" s="1" t="s">
        <v>120</v>
      </c>
      <c r="O348" s="1" t="s">
        <v>7</v>
      </c>
      <c r="P348" s="1" t="s">
        <v>2675</v>
      </c>
      <c r="Q348" s="1" t="s">
        <v>476</v>
      </c>
      <c r="R348" s="1" t="s">
        <v>488</v>
      </c>
      <c r="S348" s="1" t="s">
        <v>6813</v>
      </c>
      <c r="T348" s="21"/>
      <c r="U348" s="21"/>
      <c r="V348" s="21">
        <f t="shared" si="22"/>
        <v>0</v>
      </c>
      <c r="W348" s="23" t="e">
        <f t="shared" si="23"/>
        <v>#DIV/0!</v>
      </c>
      <c r="X348" s="2">
        <v>4559.4799999999996</v>
      </c>
      <c r="Y348" s="2">
        <v>7</v>
      </c>
      <c r="Z348" s="3">
        <f t="shared" si="20"/>
        <v>4566.4799999999996</v>
      </c>
      <c r="AA348" s="8">
        <f t="shared" si="21"/>
        <v>0.99846709062560224</v>
      </c>
    </row>
    <row r="349" spans="1:27" ht="10.5" x14ac:dyDescent="0.15">
      <c r="A349" s="1" t="s">
        <v>8915</v>
      </c>
      <c r="B349" s="1" t="s">
        <v>0</v>
      </c>
      <c r="C349" s="1" t="s">
        <v>22</v>
      </c>
      <c r="E349" s="1" t="s">
        <v>1866</v>
      </c>
      <c r="F349" s="1" t="s">
        <v>2</v>
      </c>
      <c r="G349" s="1" t="s">
        <v>2</v>
      </c>
      <c r="H349" s="1" t="s">
        <v>8916</v>
      </c>
      <c r="I349" s="1" t="s">
        <v>8917</v>
      </c>
      <c r="J349" s="1" t="s">
        <v>386</v>
      </c>
      <c r="K349" s="1" t="s">
        <v>8918</v>
      </c>
      <c r="L349" s="1" t="s">
        <v>6</v>
      </c>
      <c r="M349" s="1" t="s">
        <v>1870</v>
      </c>
      <c r="N349" s="1" t="s">
        <v>1871</v>
      </c>
      <c r="O349" s="1" t="s">
        <v>7</v>
      </c>
      <c r="P349" s="1" t="s">
        <v>1872</v>
      </c>
      <c r="Q349" s="1" t="s">
        <v>1789</v>
      </c>
      <c r="R349" s="1" t="s">
        <v>1790</v>
      </c>
      <c r="S349" s="1" t="s">
        <v>8919</v>
      </c>
      <c r="T349" s="21">
        <v>3475.16</v>
      </c>
      <c r="U349" s="21">
        <v>21758.720000000001</v>
      </c>
      <c r="V349" s="21">
        <f t="shared" si="22"/>
        <v>25233.88</v>
      </c>
      <c r="W349" s="23">
        <f t="shared" si="23"/>
        <v>0.13771802037578049</v>
      </c>
      <c r="X349" s="2">
        <v>4555.2</v>
      </c>
      <c r="Y349" s="2">
        <v>6642.48</v>
      </c>
      <c r="Z349" s="3">
        <f t="shared" si="20"/>
        <v>11197.68</v>
      </c>
      <c r="AA349" s="8">
        <f t="shared" si="21"/>
        <v>0.40679855112844798</v>
      </c>
    </row>
    <row r="350" spans="1:27" ht="10.5" x14ac:dyDescent="0.15">
      <c r="A350" s="1" t="s">
        <v>6983</v>
      </c>
      <c r="B350" s="1" t="s">
        <v>0</v>
      </c>
      <c r="C350" s="1" t="s">
        <v>22</v>
      </c>
      <c r="E350" s="1" t="s">
        <v>6984</v>
      </c>
      <c r="F350" s="1" t="s">
        <v>2</v>
      </c>
      <c r="G350" s="1" t="s">
        <v>2</v>
      </c>
      <c r="H350" s="1" t="s">
        <v>6985</v>
      </c>
      <c r="I350" s="1" t="s">
        <v>4777</v>
      </c>
      <c r="J350" s="1" t="s">
        <v>118</v>
      </c>
      <c r="K350" s="1" t="s">
        <v>4778</v>
      </c>
      <c r="L350" s="1" t="s">
        <v>2</v>
      </c>
      <c r="M350" s="1" t="s">
        <v>120</v>
      </c>
      <c r="N350" s="1" t="s">
        <v>120</v>
      </c>
      <c r="O350" s="1" t="s">
        <v>7</v>
      </c>
      <c r="P350" s="1" t="s">
        <v>970</v>
      </c>
      <c r="Q350" s="1" t="s">
        <v>140</v>
      </c>
      <c r="R350" s="1" t="s">
        <v>370</v>
      </c>
      <c r="S350" s="1" t="s">
        <v>6986</v>
      </c>
      <c r="T350" s="21">
        <v>4241.8500000000004</v>
      </c>
      <c r="U350" s="21">
        <v>1374.92</v>
      </c>
      <c r="V350" s="21">
        <f t="shared" si="22"/>
        <v>5616.77</v>
      </c>
      <c r="W350" s="23">
        <f t="shared" si="23"/>
        <v>0.75521162518671769</v>
      </c>
      <c r="X350" s="2">
        <v>4535.2299999999996</v>
      </c>
      <c r="Y350" s="2">
        <v>1012.8</v>
      </c>
      <c r="Z350" s="3">
        <f t="shared" si="20"/>
        <v>5548.03</v>
      </c>
      <c r="AA350" s="8">
        <f t="shared" si="21"/>
        <v>0.81744871603073521</v>
      </c>
    </row>
    <row r="351" spans="1:27" ht="10.5" x14ac:dyDescent="0.15">
      <c r="A351" s="1" t="s">
        <v>6197</v>
      </c>
      <c r="B351" s="1" t="s">
        <v>0</v>
      </c>
      <c r="C351" s="1" t="s">
        <v>22</v>
      </c>
      <c r="E351" s="1" t="s">
        <v>2851</v>
      </c>
      <c r="F351" s="1" t="s">
        <v>2</v>
      </c>
      <c r="G351" s="1" t="s">
        <v>2</v>
      </c>
      <c r="H351" s="1" t="s">
        <v>6198</v>
      </c>
      <c r="I351" s="1" t="s">
        <v>1267</v>
      </c>
      <c r="J351" s="1" t="s">
        <v>24</v>
      </c>
      <c r="K351" s="1" t="s">
        <v>6199</v>
      </c>
      <c r="L351" s="1" t="s">
        <v>2</v>
      </c>
      <c r="M351" s="1" t="s">
        <v>120</v>
      </c>
      <c r="N351" s="1" t="s">
        <v>120</v>
      </c>
      <c r="O351" s="1" t="s">
        <v>7</v>
      </c>
      <c r="P351" s="1" t="s">
        <v>1527</v>
      </c>
      <c r="Q351" s="1" t="s">
        <v>140</v>
      </c>
      <c r="R351" s="1" t="s">
        <v>481</v>
      </c>
      <c r="S351" s="1" t="s">
        <v>6200</v>
      </c>
      <c r="T351" s="21">
        <v>5772.58</v>
      </c>
      <c r="U351" s="21">
        <v>0</v>
      </c>
      <c r="V351" s="21">
        <f t="shared" si="22"/>
        <v>5772.58</v>
      </c>
      <c r="W351" s="23">
        <f t="shared" si="23"/>
        <v>1</v>
      </c>
      <c r="X351" s="2">
        <v>4534.05</v>
      </c>
      <c r="Y351" s="3">
        <v>0</v>
      </c>
      <c r="Z351" s="3">
        <f t="shared" si="20"/>
        <v>4534.05</v>
      </c>
      <c r="AA351" s="8">
        <f t="shared" si="21"/>
        <v>1</v>
      </c>
    </row>
    <row r="352" spans="1:27" ht="10.5" x14ac:dyDescent="0.15">
      <c r="A352" s="1" t="s">
        <v>6756</v>
      </c>
      <c r="B352" s="1" t="s">
        <v>0</v>
      </c>
      <c r="C352" s="1" t="s">
        <v>22</v>
      </c>
      <c r="E352" s="1" t="s">
        <v>6757</v>
      </c>
      <c r="F352" s="1" t="s">
        <v>2</v>
      </c>
      <c r="G352" s="1" t="s">
        <v>2</v>
      </c>
      <c r="H352" s="1" t="s">
        <v>6758</v>
      </c>
      <c r="I352" s="1" t="s">
        <v>541</v>
      </c>
      <c r="J352" s="1" t="s">
        <v>118</v>
      </c>
      <c r="K352" s="1" t="s">
        <v>3822</v>
      </c>
      <c r="L352" s="1" t="s">
        <v>34</v>
      </c>
      <c r="M352" s="1" t="s">
        <v>398</v>
      </c>
      <c r="N352" s="1" t="s">
        <v>1146</v>
      </c>
      <c r="O352" s="1" t="s">
        <v>1146</v>
      </c>
      <c r="P352" s="1" t="s">
        <v>2302</v>
      </c>
      <c r="Q352" s="1" t="s">
        <v>140</v>
      </c>
      <c r="R352" s="1" t="s">
        <v>141</v>
      </c>
      <c r="S352" s="1" t="s">
        <v>6759</v>
      </c>
      <c r="T352" s="21">
        <v>31450.11</v>
      </c>
      <c r="U352" s="21">
        <v>48023.87</v>
      </c>
      <c r="V352" s="21">
        <f t="shared" si="22"/>
        <v>79473.98000000001</v>
      </c>
      <c r="W352" s="23">
        <f t="shared" si="23"/>
        <v>0.39572838808374761</v>
      </c>
      <c r="X352" s="2">
        <v>4515.76</v>
      </c>
      <c r="Y352" s="2">
        <v>38327.49</v>
      </c>
      <c r="Z352" s="3">
        <f t="shared" si="20"/>
        <v>42843.25</v>
      </c>
      <c r="AA352" s="8">
        <f t="shared" si="21"/>
        <v>0.10540190111627853</v>
      </c>
    </row>
    <row r="353" spans="1:27" ht="10.5" x14ac:dyDescent="0.15">
      <c r="A353" s="1" t="s">
        <v>7055</v>
      </c>
      <c r="B353" s="1" t="s">
        <v>0</v>
      </c>
      <c r="C353" s="1" t="s">
        <v>22</v>
      </c>
      <c r="E353" s="1" t="s">
        <v>7056</v>
      </c>
      <c r="F353" s="1" t="s">
        <v>2</v>
      </c>
      <c r="G353" s="1" t="s">
        <v>7057</v>
      </c>
      <c r="H353" s="1" t="s">
        <v>7058</v>
      </c>
      <c r="I353" s="1" t="s">
        <v>433</v>
      </c>
      <c r="J353" s="1" t="s">
        <v>64</v>
      </c>
      <c r="K353" s="1" t="s">
        <v>3801</v>
      </c>
      <c r="L353" s="1" t="s">
        <v>34</v>
      </c>
      <c r="M353" s="1" t="s">
        <v>976</v>
      </c>
      <c r="N353" s="1" t="s">
        <v>1397</v>
      </c>
      <c r="O353" s="1" t="s">
        <v>7</v>
      </c>
      <c r="P353" s="1" t="s">
        <v>510</v>
      </c>
      <c r="Q353" s="1" t="s">
        <v>476</v>
      </c>
      <c r="R353" s="1" t="s">
        <v>477</v>
      </c>
      <c r="S353" s="1" t="s">
        <v>7059</v>
      </c>
      <c r="T353" s="21">
        <v>563.80999999999995</v>
      </c>
      <c r="U353" s="21">
        <v>50209.43</v>
      </c>
      <c r="V353" s="21">
        <f t="shared" si="22"/>
        <v>50773.24</v>
      </c>
      <c r="W353" s="23">
        <f t="shared" si="23"/>
        <v>1.1104471568093743E-2</v>
      </c>
      <c r="X353" s="2">
        <v>4514.74</v>
      </c>
      <c r="Y353" s="2">
        <v>15882.63</v>
      </c>
      <c r="Z353" s="3">
        <f t="shared" si="20"/>
        <v>20397.37</v>
      </c>
      <c r="AA353" s="8">
        <f t="shared" si="21"/>
        <v>0.2213393197260235</v>
      </c>
    </row>
    <row r="354" spans="1:27" ht="10.5" x14ac:dyDescent="0.15">
      <c r="A354" s="1" t="s">
        <v>7520</v>
      </c>
      <c r="B354" s="1" t="s">
        <v>0</v>
      </c>
      <c r="C354" s="1" t="s">
        <v>22</v>
      </c>
      <c r="E354" s="1" t="s">
        <v>7521</v>
      </c>
      <c r="F354" s="1" t="s">
        <v>2</v>
      </c>
      <c r="G354" s="1" t="s">
        <v>2</v>
      </c>
      <c r="H354" s="1" t="s">
        <v>7522</v>
      </c>
      <c r="I354" s="1" t="s">
        <v>7523</v>
      </c>
      <c r="J354" s="1" t="s">
        <v>118</v>
      </c>
      <c r="K354" s="1" t="s">
        <v>7524</v>
      </c>
      <c r="L354" s="1" t="s">
        <v>2</v>
      </c>
      <c r="M354" s="1" t="s">
        <v>120</v>
      </c>
      <c r="N354" s="1" t="s">
        <v>120</v>
      </c>
      <c r="O354" s="1" t="s">
        <v>7</v>
      </c>
      <c r="P354" s="1" t="s">
        <v>1141</v>
      </c>
      <c r="Q354" s="1" t="s">
        <v>476</v>
      </c>
      <c r="R354" s="1" t="s">
        <v>477</v>
      </c>
      <c r="S354" s="1" t="s">
        <v>7525</v>
      </c>
      <c r="T354" s="21">
        <v>12402.55</v>
      </c>
      <c r="U354" s="21">
        <v>413.76</v>
      </c>
      <c r="V354" s="21">
        <f t="shared" si="22"/>
        <v>12816.31</v>
      </c>
      <c r="W354" s="23">
        <f t="shared" si="23"/>
        <v>0.9677161367039343</v>
      </c>
      <c r="X354" s="2">
        <v>4505.74</v>
      </c>
      <c r="Y354" s="2">
        <v>230.5</v>
      </c>
      <c r="Z354" s="3">
        <f t="shared" si="20"/>
        <v>4736.24</v>
      </c>
      <c r="AA354" s="8">
        <f t="shared" si="21"/>
        <v>0.95133270273465875</v>
      </c>
    </row>
    <row r="355" spans="1:27" ht="10.5" x14ac:dyDescent="0.15">
      <c r="A355" s="1" t="s">
        <v>13780</v>
      </c>
      <c r="B355" s="1" t="s">
        <v>0</v>
      </c>
      <c r="C355" s="1" t="s">
        <v>22</v>
      </c>
      <c r="D355" s="14" t="s">
        <v>48458</v>
      </c>
      <c r="E355" s="1" t="s">
        <v>13781</v>
      </c>
      <c r="F355" s="1" t="s">
        <v>2</v>
      </c>
      <c r="G355" s="10" t="s">
        <v>13782</v>
      </c>
      <c r="H355" s="1" t="s">
        <v>13783</v>
      </c>
      <c r="I355" s="1" t="s">
        <v>4268</v>
      </c>
      <c r="J355" s="1" t="s">
        <v>118</v>
      </c>
      <c r="K355" s="1" t="s">
        <v>4269</v>
      </c>
      <c r="L355" s="1" t="s">
        <v>2</v>
      </c>
      <c r="M355" s="1" t="s">
        <v>120</v>
      </c>
      <c r="N355" s="1" t="s">
        <v>120</v>
      </c>
      <c r="O355" s="1" t="s">
        <v>7</v>
      </c>
      <c r="P355" s="1" t="s">
        <v>1796</v>
      </c>
      <c r="Q355" s="1" t="s">
        <v>140</v>
      </c>
      <c r="R355" s="1" t="s">
        <v>365</v>
      </c>
      <c r="S355" s="1" t="s">
        <v>13784</v>
      </c>
      <c r="T355" s="21">
        <v>3675.32</v>
      </c>
      <c r="U355" s="21">
        <v>0</v>
      </c>
      <c r="V355" s="21">
        <f t="shared" si="22"/>
        <v>3675.32</v>
      </c>
      <c r="W355" s="23">
        <f t="shared" si="23"/>
        <v>1</v>
      </c>
      <c r="X355" s="2">
        <v>4485.13</v>
      </c>
      <c r="Y355" s="3">
        <v>0</v>
      </c>
      <c r="Z355" s="3">
        <f t="shared" si="20"/>
        <v>4485.13</v>
      </c>
      <c r="AA355" s="8">
        <f t="shared" si="21"/>
        <v>1</v>
      </c>
    </row>
    <row r="356" spans="1:27" ht="10.5" x14ac:dyDescent="0.15">
      <c r="A356" s="1" t="s">
        <v>1169</v>
      </c>
      <c r="B356" s="1" t="s">
        <v>0</v>
      </c>
      <c r="C356" s="1" t="s">
        <v>22</v>
      </c>
      <c r="E356" s="1" t="s">
        <v>1170</v>
      </c>
      <c r="F356" s="1" t="s">
        <v>2</v>
      </c>
      <c r="G356" s="1" t="s">
        <v>1171</v>
      </c>
      <c r="H356" s="1" t="s">
        <v>1172</v>
      </c>
      <c r="I356" s="1" t="s">
        <v>1173</v>
      </c>
      <c r="J356" s="1" t="s">
        <v>24</v>
      </c>
      <c r="K356" s="1" t="s">
        <v>1174</v>
      </c>
      <c r="L356" s="1" t="s">
        <v>2</v>
      </c>
      <c r="M356" s="1" t="s">
        <v>120</v>
      </c>
      <c r="N356" s="1" t="s">
        <v>120</v>
      </c>
      <c r="O356" s="1" t="s">
        <v>7</v>
      </c>
      <c r="P356" s="1" t="s">
        <v>807</v>
      </c>
      <c r="Q356" s="1" t="s">
        <v>476</v>
      </c>
      <c r="R356" s="1" t="s">
        <v>488</v>
      </c>
      <c r="S356" s="1" t="s">
        <v>1175</v>
      </c>
      <c r="T356" s="21">
        <v>6636.36</v>
      </c>
      <c r="U356" s="21">
        <v>79029.820000000007</v>
      </c>
      <c r="V356" s="21">
        <f t="shared" si="22"/>
        <v>85666.180000000008</v>
      </c>
      <c r="W356" s="23">
        <f t="shared" si="23"/>
        <v>7.7467677442836821E-2</v>
      </c>
      <c r="X356" s="2">
        <v>4466.71</v>
      </c>
      <c r="Y356" s="2">
        <v>37925.78</v>
      </c>
      <c r="Z356" s="3">
        <f t="shared" si="20"/>
        <v>42392.49</v>
      </c>
      <c r="AA356" s="8">
        <f t="shared" si="21"/>
        <v>0.10536559659505729</v>
      </c>
    </row>
    <row r="357" spans="1:27" ht="10.5" x14ac:dyDescent="0.15">
      <c r="A357" s="1" t="s">
        <v>2620</v>
      </c>
      <c r="B357" s="1" t="s">
        <v>0</v>
      </c>
      <c r="C357" s="1" t="s">
        <v>22</v>
      </c>
      <c r="E357" s="1" t="s">
        <v>2621</v>
      </c>
      <c r="F357" s="1" t="s">
        <v>2</v>
      </c>
      <c r="G357" s="1" t="s">
        <v>2</v>
      </c>
      <c r="H357" s="1" t="s">
        <v>2622</v>
      </c>
      <c r="I357" s="1" t="s">
        <v>357</v>
      </c>
      <c r="J357" s="1" t="s">
        <v>24</v>
      </c>
      <c r="K357" s="1" t="s">
        <v>2623</v>
      </c>
      <c r="L357" s="1" t="s">
        <v>57</v>
      </c>
      <c r="M357" s="1" t="s">
        <v>1870</v>
      </c>
      <c r="N357" s="1" t="s">
        <v>2624</v>
      </c>
      <c r="O357" s="1" t="s">
        <v>7</v>
      </c>
      <c r="P357" s="1" t="s">
        <v>1872</v>
      </c>
      <c r="Q357" s="1" t="s">
        <v>1789</v>
      </c>
      <c r="R357" s="1" t="s">
        <v>1790</v>
      </c>
      <c r="S357" s="1" t="s">
        <v>2625</v>
      </c>
      <c r="T357" s="21">
        <v>10088.83</v>
      </c>
      <c r="U357" s="21">
        <v>319867.46999999997</v>
      </c>
      <c r="V357" s="21">
        <f t="shared" si="22"/>
        <v>329956.3</v>
      </c>
      <c r="W357" s="23">
        <f t="shared" si="23"/>
        <v>3.0576261159432325E-2</v>
      </c>
      <c r="X357" s="2">
        <v>4410.12</v>
      </c>
      <c r="Y357" s="2">
        <v>99338.559999999998</v>
      </c>
      <c r="Z357" s="3">
        <f t="shared" si="20"/>
        <v>103748.68</v>
      </c>
      <c r="AA357" s="8">
        <f t="shared" si="21"/>
        <v>4.2507721544023505E-2</v>
      </c>
    </row>
    <row r="358" spans="1:27" ht="10.5" x14ac:dyDescent="0.15">
      <c r="A358" s="1" t="s">
        <v>14770</v>
      </c>
      <c r="B358" s="1" t="s">
        <v>0</v>
      </c>
      <c r="C358" s="1" t="s">
        <v>22</v>
      </c>
      <c r="E358" s="1" t="s">
        <v>14771</v>
      </c>
      <c r="F358" s="1" t="s">
        <v>2</v>
      </c>
      <c r="G358" s="1" t="s">
        <v>2</v>
      </c>
      <c r="H358" s="1" t="s">
        <v>14772</v>
      </c>
      <c r="I358" s="1" t="s">
        <v>14773</v>
      </c>
      <c r="J358" s="1" t="s">
        <v>118</v>
      </c>
      <c r="K358" s="1" t="s">
        <v>14774</v>
      </c>
      <c r="L358" s="1" t="s">
        <v>2</v>
      </c>
      <c r="M358" s="1" t="s">
        <v>120</v>
      </c>
      <c r="N358" s="1" t="s">
        <v>120</v>
      </c>
      <c r="O358" s="1" t="s">
        <v>7</v>
      </c>
      <c r="P358" s="1" t="s">
        <v>2561</v>
      </c>
      <c r="Q358" s="1" t="s">
        <v>140</v>
      </c>
      <c r="R358" s="1" t="s">
        <v>370</v>
      </c>
      <c r="S358" s="1" t="s">
        <v>14775</v>
      </c>
      <c r="T358" s="21"/>
      <c r="U358" s="21"/>
      <c r="V358" s="21">
        <f t="shared" si="22"/>
        <v>0</v>
      </c>
      <c r="W358" s="23" t="e">
        <f t="shared" si="23"/>
        <v>#DIV/0!</v>
      </c>
      <c r="X358" s="2">
        <v>4409.53</v>
      </c>
      <c r="Y358" s="2">
        <v>1576</v>
      </c>
      <c r="Z358" s="3">
        <f t="shared" si="20"/>
        <v>5985.53</v>
      </c>
      <c r="AA358" s="8">
        <f t="shared" si="21"/>
        <v>0.73669833749058145</v>
      </c>
    </row>
    <row r="359" spans="1:27" ht="10.5" x14ac:dyDescent="0.15">
      <c r="A359" s="1" t="s">
        <v>8764</v>
      </c>
      <c r="B359" s="1" t="s">
        <v>0</v>
      </c>
      <c r="C359" s="1" t="s">
        <v>22</v>
      </c>
      <c r="D359" s="14" t="s">
        <v>48458</v>
      </c>
      <c r="E359" s="1" t="s">
        <v>8765</v>
      </c>
      <c r="F359" s="1" t="s">
        <v>2</v>
      </c>
      <c r="G359" s="10" t="s">
        <v>8766</v>
      </c>
      <c r="H359" s="1" t="s">
        <v>8767</v>
      </c>
      <c r="I359" s="1" t="s">
        <v>541</v>
      </c>
      <c r="J359" s="1" t="s">
        <v>118</v>
      </c>
      <c r="K359" s="1" t="s">
        <v>8768</v>
      </c>
      <c r="L359" s="1" t="s">
        <v>2</v>
      </c>
      <c r="M359" s="1" t="s">
        <v>120</v>
      </c>
      <c r="N359" s="1" t="s">
        <v>120</v>
      </c>
      <c r="O359" s="1" t="s">
        <v>7</v>
      </c>
      <c r="P359" s="1" t="s">
        <v>872</v>
      </c>
      <c r="Q359" s="1" t="s">
        <v>476</v>
      </c>
      <c r="R359" s="1" t="s">
        <v>488</v>
      </c>
      <c r="S359" s="1" t="s">
        <v>8769</v>
      </c>
      <c r="T359" s="21"/>
      <c r="U359" s="21"/>
      <c r="V359" s="21">
        <f t="shared" si="22"/>
        <v>0</v>
      </c>
      <c r="W359" s="23" t="e">
        <f t="shared" si="23"/>
        <v>#DIV/0!</v>
      </c>
      <c r="X359" s="2">
        <v>4381.62</v>
      </c>
      <c r="Y359" s="2">
        <v>97</v>
      </c>
      <c r="Z359" s="3">
        <f t="shared" si="20"/>
        <v>4478.62</v>
      </c>
      <c r="AA359" s="8">
        <f t="shared" si="21"/>
        <v>0.97834154270735185</v>
      </c>
    </row>
    <row r="360" spans="1:27" ht="10.5" x14ac:dyDescent="0.15">
      <c r="A360" s="1" t="s">
        <v>13280</v>
      </c>
      <c r="B360" s="1" t="s">
        <v>0</v>
      </c>
      <c r="C360" s="1" t="s">
        <v>22</v>
      </c>
      <c r="E360" s="1" t="s">
        <v>13281</v>
      </c>
      <c r="F360" s="1" t="s">
        <v>2</v>
      </c>
      <c r="G360" s="1" t="s">
        <v>2</v>
      </c>
      <c r="H360" s="1" t="s">
        <v>8752</v>
      </c>
      <c r="I360" s="1" t="s">
        <v>1596</v>
      </c>
      <c r="J360" s="1" t="s">
        <v>24</v>
      </c>
      <c r="K360" s="1" t="s">
        <v>1597</v>
      </c>
      <c r="L360" s="1" t="s">
        <v>2</v>
      </c>
      <c r="M360" s="1" t="s">
        <v>120</v>
      </c>
      <c r="N360" s="1" t="s">
        <v>120</v>
      </c>
      <c r="O360" s="1" t="s">
        <v>7</v>
      </c>
      <c r="P360" s="1" t="s">
        <v>807</v>
      </c>
      <c r="Q360" s="1" t="s">
        <v>476</v>
      </c>
      <c r="R360" s="1" t="s">
        <v>488</v>
      </c>
      <c r="S360" s="1" t="s">
        <v>13282</v>
      </c>
      <c r="T360" s="21">
        <v>2640.15</v>
      </c>
      <c r="U360" s="21">
        <v>0</v>
      </c>
      <c r="V360" s="21">
        <f t="shared" si="22"/>
        <v>2640.15</v>
      </c>
      <c r="W360" s="23">
        <f t="shared" si="23"/>
        <v>1</v>
      </c>
      <c r="X360" s="2">
        <v>4351.1499999999996</v>
      </c>
      <c r="Y360" s="2">
        <v>55.12</v>
      </c>
      <c r="Z360" s="3">
        <f t="shared" si="20"/>
        <v>4406.2699999999995</v>
      </c>
      <c r="AA360" s="8">
        <f t="shared" si="21"/>
        <v>0.9874905532343683</v>
      </c>
    </row>
    <row r="361" spans="1:27" ht="10.5" x14ac:dyDescent="0.15">
      <c r="A361" s="1" t="s">
        <v>9931</v>
      </c>
      <c r="B361" s="1" t="s">
        <v>0</v>
      </c>
      <c r="C361" s="1" t="s">
        <v>22</v>
      </c>
      <c r="D361" s="14" t="s">
        <v>48458</v>
      </c>
      <c r="E361" s="1" t="s">
        <v>9932</v>
      </c>
      <c r="F361" s="1" t="s">
        <v>2</v>
      </c>
      <c r="G361" s="10" t="s">
        <v>9933</v>
      </c>
      <c r="H361" s="1" t="s">
        <v>9934</v>
      </c>
      <c r="I361" s="1" t="s">
        <v>6646</v>
      </c>
      <c r="J361" s="1" t="s">
        <v>162</v>
      </c>
      <c r="K361" s="1" t="s">
        <v>9935</v>
      </c>
      <c r="L361" s="1" t="s">
        <v>2</v>
      </c>
      <c r="M361" s="1" t="s">
        <v>120</v>
      </c>
      <c r="N361" s="1" t="s">
        <v>120</v>
      </c>
      <c r="O361" s="1" t="s">
        <v>7</v>
      </c>
      <c r="P361" s="1" t="s">
        <v>1924</v>
      </c>
      <c r="Q361" s="1" t="s">
        <v>476</v>
      </c>
      <c r="R361" s="1" t="s">
        <v>488</v>
      </c>
      <c r="S361" s="1" t="s">
        <v>9936</v>
      </c>
      <c r="T361" s="21"/>
      <c r="U361" s="21"/>
      <c r="V361" s="21">
        <f t="shared" si="22"/>
        <v>0</v>
      </c>
      <c r="W361" s="23" t="e">
        <f t="shared" si="23"/>
        <v>#DIV/0!</v>
      </c>
      <c r="X361" s="2">
        <v>4340.8999999999996</v>
      </c>
      <c r="Y361" s="2">
        <v>359.9</v>
      </c>
      <c r="Z361" s="3">
        <f t="shared" si="20"/>
        <v>4700.7999999999993</v>
      </c>
      <c r="AA361" s="8">
        <f t="shared" si="21"/>
        <v>0.92343856364874066</v>
      </c>
    </row>
    <row r="362" spans="1:27" ht="10.5" x14ac:dyDescent="0.15">
      <c r="A362" s="1" t="s">
        <v>13439</v>
      </c>
      <c r="B362" s="1" t="s">
        <v>0</v>
      </c>
      <c r="C362" s="1" t="s">
        <v>22</v>
      </c>
      <c r="E362" s="1" t="s">
        <v>13440</v>
      </c>
      <c r="F362" s="1" t="s">
        <v>2</v>
      </c>
      <c r="G362" s="1" t="s">
        <v>13436</v>
      </c>
      <c r="H362" s="1" t="s">
        <v>11760</v>
      </c>
      <c r="I362" s="1" t="s">
        <v>595</v>
      </c>
      <c r="J362" s="1" t="s">
        <v>118</v>
      </c>
      <c r="K362" s="1" t="s">
        <v>849</v>
      </c>
      <c r="L362" s="1" t="s">
        <v>2</v>
      </c>
      <c r="M362" s="1" t="s">
        <v>120</v>
      </c>
      <c r="N362" s="1" t="s">
        <v>120</v>
      </c>
      <c r="O362" s="1" t="s">
        <v>7</v>
      </c>
      <c r="P362" s="1" t="s">
        <v>588</v>
      </c>
      <c r="Q362" s="1" t="s">
        <v>476</v>
      </c>
      <c r="R362" s="1" t="s">
        <v>488</v>
      </c>
      <c r="S362" s="1" t="s">
        <v>13441</v>
      </c>
      <c r="T362" s="21">
        <v>14010.63</v>
      </c>
      <c r="U362" s="21">
        <v>1077.1199999999999</v>
      </c>
      <c r="V362" s="21">
        <f t="shared" si="22"/>
        <v>15087.75</v>
      </c>
      <c r="W362" s="23">
        <f t="shared" si="23"/>
        <v>0.92860963364318727</v>
      </c>
      <c r="X362" s="2">
        <v>4320.83</v>
      </c>
      <c r="Y362" s="2">
        <v>980.63</v>
      </c>
      <c r="Z362" s="3">
        <f t="shared" si="20"/>
        <v>5301.46</v>
      </c>
      <c r="AA362" s="8">
        <f t="shared" si="21"/>
        <v>0.81502642668246106</v>
      </c>
    </row>
    <row r="363" spans="1:27" ht="10.5" x14ac:dyDescent="0.15">
      <c r="A363" s="1" t="s">
        <v>13861</v>
      </c>
      <c r="B363" s="1" t="s">
        <v>0</v>
      </c>
      <c r="C363" s="1" t="s">
        <v>22</v>
      </c>
      <c r="D363" s="14" t="s">
        <v>48458</v>
      </c>
      <c r="E363" s="1" t="s">
        <v>4279</v>
      </c>
      <c r="F363" s="1" t="s">
        <v>2</v>
      </c>
      <c r="G363" s="10" t="s">
        <v>8540</v>
      </c>
      <c r="H363" s="1" t="s">
        <v>8541</v>
      </c>
      <c r="I363" s="1" t="s">
        <v>8542</v>
      </c>
      <c r="J363" s="1" t="s">
        <v>118</v>
      </c>
      <c r="K363" s="1" t="s">
        <v>8543</v>
      </c>
      <c r="L363" s="1" t="s">
        <v>2</v>
      </c>
      <c r="M363" s="1" t="s">
        <v>120</v>
      </c>
      <c r="N363" s="1" t="s">
        <v>120</v>
      </c>
      <c r="O363" s="1" t="s">
        <v>7</v>
      </c>
      <c r="P363" s="1" t="s">
        <v>1473</v>
      </c>
      <c r="Q363" s="1" t="s">
        <v>476</v>
      </c>
      <c r="R363" s="1" t="s">
        <v>477</v>
      </c>
      <c r="S363" s="1" t="s">
        <v>13862</v>
      </c>
      <c r="T363" s="21"/>
      <c r="U363" s="21"/>
      <c r="V363" s="21">
        <f t="shared" si="22"/>
        <v>0</v>
      </c>
      <c r="W363" s="23" t="e">
        <f t="shared" si="23"/>
        <v>#DIV/0!</v>
      </c>
      <c r="X363" s="2">
        <v>4316.76</v>
      </c>
      <c r="Y363" s="2">
        <v>78.09</v>
      </c>
      <c r="Z363" s="3">
        <f t="shared" si="20"/>
        <v>4394.8500000000004</v>
      </c>
      <c r="AA363" s="8">
        <f t="shared" si="21"/>
        <v>0.98223147547697875</v>
      </c>
    </row>
    <row r="364" spans="1:27" ht="10.5" x14ac:dyDescent="0.15">
      <c r="A364" s="1" t="s">
        <v>9190</v>
      </c>
      <c r="B364" s="1" t="s">
        <v>0</v>
      </c>
      <c r="C364" s="1" t="s">
        <v>22</v>
      </c>
      <c r="E364" s="1" t="s">
        <v>9191</v>
      </c>
      <c r="F364" s="1" t="s">
        <v>2</v>
      </c>
      <c r="G364" s="1" t="s">
        <v>2916</v>
      </c>
      <c r="H364" s="1" t="s">
        <v>9192</v>
      </c>
      <c r="I364" s="1" t="s">
        <v>324</v>
      </c>
      <c r="J364" s="1" t="s">
        <v>118</v>
      </c>
      <c r="K364" s="1" t="s">
        <v>9193</v>
      </c>
      <c r="L364" s="1" t="s">
        <v>2</v>
      </c>
      <c r="M364" s="1" t="s">
        <v>120</v>
      </c>
      <c r="N364" s="1" t="s">
        <v>120</v>
      </c>
      <c r="O364" s="1" t="s">
        <v>7</v>
      </c>
      <c r="P364" s="1" t="s">
        <v>510</v>
      </c>
      <c r="Q364" s="1" t="s">
        <v>476</v>
      </c>
      <c r="R364" s="1" t="s">
        <v>477</v>
      </c>
      <c r="S364" s="1" t="s">
        <v>9194</v>
      </c>
      <c r="T364" s="21">
        <v>1437.9</v>
      </c>
      <c r="U364" s="21">
        <v>0</v>
      </c>
      <c r="V364" s="21">
        <f t="shared" si="22"/>
        <v>1437.9</v>
      </c>
      <c r="W364" s="23">
        <f t="shared" si="23"/>
        <v>1</v>
      </c>
      <c r="X364" s="2">
        <v>4313.7</v>
      </c>
      <c r="Y364" s="3">
        <v>0</v>
      </c>
      <c r="Z364" s="3">
        <f t="shared" si="20"/>
        <v>4313.7</v>
      </c>
      <c r="AA364" s="8">
        <f t="shared" si="21"/>
        <v>1</v>
      </c>
    </row>
    <row r="365" spans="1:27" ht="10.5" x14ac:dyDescent="0.15">
      <c r="A365" s="1" t="s">
        <v>10444</v>
      </c>
      <c r="B365" s="1" t="s">
        <v>0</v>
      </c>
      <c r="C365" s="1" t="s">
        <v>22</v>
      </c>
      <c r="E365" s="1" t="s">
        <v>10445</v>
      </c>
      <c r="F365" s="1" t="s">
        <v>2</v>
      </c>
      <c r="G365" s="1" t="s">
        <v>2272</v>
      </c>
      <c r="H365" s="1" t="s">
        <v>10446</v>
      </c>
      <c r="I365" s="1" t="s">
        <v>10447</v>
      </c>
      <c r="J365" s="1" t="s">
        <v>150</v>
      </c>
      <c r="K365" s="1" t="s">
        <v>10448</v>
      </c>
      <c r="L365" s="1" t="s">
        <v>2</v>
      </c>
      <c r="M365" s="1" t="s">
        <v>120</v>
      </c>
      <c r="N365" s="1" t="s">
        <v>120</v>
      </c>
      <c r="O365" s="1" t="s">
        <v>7</v>
      </c>
      <c r="P365" s="1" t="s">
        <v>5937</v>
      </c>
      <c r="Q365" s="1" t="s">
        <v>140</v>
      </c>
      <c r="R365" s="1" t="s">
        <v>481</v>
      </c>
      <c r="S365" s="1" t="s">
        <v>10449</v>
      </c>
      <c r="T365" s="21">
        <v>12269.7</v>
      </c>
      <c r="U365" s="21">
        <v>0</v>
      </c>
      <c r="V365" s="21">
        <f t="shared" si="22"/>
        <v>12269.7</v>
      </c>
      <c r="W365" s="23">
        <f t="shared" si="23"/>
        <v>1</v>
      </c>
      <c r="X365" s="2">
        <v>4285.8</v>
      </c>
      <c r="Y365" s="3">
        <v>0</v>
      </c>
      <c r="Z365" s="3">
        <f t="shared" si="20"/>
        <v>4285.8</v>
      </c>
      <c r="AA365" s="8">
        <f t="shared" si="21"/>
        <v>1</v>
      </c>
    </row>
    <row r="366" spans="1:27" ht="10.5" x14ac:dyDescent="0.15">
      <c r="A366" s="1" t="s">
        <v>10129</v>
      </c>
      <c r="B366" s="1" t="s">
        <v>0</v>
      </c>
      <c r="C366" s="1" t="s">
        <v>22</v>
      </c>
      <c r="E366" s="1" t="s">
        <v>10130</v>
      </c>
      <c r="F366" s="1" t="s">
        <v>2</v>
      </c>
      <c r="G366" s="1" t="s">
        <v>10131</v>
      </c>
      <c r="H366" s="1" t="s">
        <v>10132</v>
      </c>
      <c r="I366" s="1" t="s">
        <v>433</v>
      </c>
      <c r="J366" s="1" t="s">
        <v>64</v>
      </c>
      <c r="K366" s="1" t="s">
        <v>4073</v>
      </c>
      <c r="L366" s="1" t="s">
        <v>2</v>
      </c>
      <c r="M366" s="1" t="s">
        <v>120</v>
      </c>
      <c r="N366" s="1" t="s">
        <v>120</v>
      </c>
      <c r="O366" s="1" t="s">
        <v>7</v>
      </c>
      <c r="P366" s="1" t="s">
        <v>1242</v>
      </c>
      <c r="Q366" s="1" t="s">
        <v>476</v>
      </c>
      <c r="R366" s="1" t="s">
        <v>503</v>
      </c>
      <c r="S366" s="1" t="s">
        <v>10133</v>
      </c>
      <c r="T366" s="21"/>
      <c r="U366" s="21"/>
      <c r="V366" s="21">
        <f t="shared" si="22"/>
        <v>0</v>
      </c>
      <c r="W366" s="23" t="e">
        <f t="shared" si="23"/>
        <v>#DIV/0!</v>
      </c>
      <c r="X366" s="2">
        <v>4282.6099999999997</v>
      </c>
      <c r="Y366" s="2">
        <v>8156.62</v>
      </c>
      <c r="Z366" s="3">
        <f t="shared" si="20"/>
        <v>12439.23</v>
      </c>
      <c r="AA366" s="8">
        <f t="shared" si="21"/>
        <v>0.34428256411369512</v>
      </c>
    </row>
    <row r="367" spans="1:27" ht="10.5" x14ac:dyDescent="0.15">
      <c r="A367" s="1" t="s">
        <v>12637</v>
      </c>
      <c r="B367" s="1" t="s">
        <v>0</v>
      </c>
      <c r="C367" s="1" t="s">
        <v>22</v>
      </c>
      <c r="D367" s="14" t="s">
        <v>48458</v>
      </c>
      <c r="E367" s="1" t="s">
        <v>12638</v>
      </c>
      <c r="F367" s="1" t="s">
        <v>2</v>
      </c>
      <c r="G367" s="10" t="s">
        <v>12639</v>
      </c>
      <c r="H367" s="1" t="s">
        <v>12640</v>
      </c>
      <c r="I367" s="1" t="s">
        <v>3101</v>
      </c>
      <c r="J367" s="1" t="s">
        <v>118</v>
      </c>
      <c r="K367" s="1" t="s">
        <v>3102</v>
      </c>
      <c r="L367" s="1" t="s">
        <v>2</v>
      </c>
      <c r="M367" s="1" t="s">
        <v>120</v>
      </c>
      <c r="N367" s="1" t="s">
        <v>120</v>
      </c>
      <c r="O367" s="1" t="s">
        <v>7</v>
      </c>
      <c r="P367" s="1" t="s">
        <v>487</v>
      </c>
      <c r="Q367" s="1" t="s">
        <v>476</v>
      </c>
      <c r="R367" s="1" t="s">
        <v>488</v>
      </c>
      <c r="S367" s="1" t="s">
        <v>12641</v>
      </c>
      <c r="T367" s="21"/>
      <c r="U367" s="21"/>
      <c r="V367" s="21">
        <f t="shared" si="22"/>
        <v>0</v>
      </c>
      <c r="W367" s="23" t="e">
        <f t="shared" si="23"/>
        <v>#DIV/0!</v>
      </c>
      <c r="X367" s="2">
        <v>4247.18</v>
      </c>
      <c r="Y367" s="2">
        <v>0</v>
      </c>
      <c r="Z367" s="3">
        <f t="shared" si="20"/>
        <v>4247.18</v>
      </c>
      <c r="AA367" s="8">
        <f t="shared" si="21"/>
        <v>1</v>
      </c>
    </row>
    <row r="368" spans="1:27" ht="10.5" x14ac:dyDescent="0.15">
      <c r="A368" s="1" t="s">
        <v>5906</v>
      </c>
      <c r="B368" s="1" t="s">
        <v>0</v>
      </c>
      <c r="C368" s="1" t="s">
        <v>22</v>
      </c>
      <c r="E368" s="1" t="s">
        <v>2851</v>
      </c>
      <c r="F368" s="1" t="s">
        <v>2</v>
      </c>
      <c r="G368" s="1" t="s">
        <v>2</v>
      </c>
      <c r="H368" s="1" t="s">
        <v>5907</v>
      </c>
      <c r="I368" s="1" t="s">
        <v>1203</v>
      </c>
      <c r="J368" s="1" t="s">
        <v>24</v>
      </c>
      <c r="K368" s="1" t="s">
        <v>5908</v>
      </c>
      <c r="L368" s="1" t="s">
        <v>2</v>
      </c>
      <c r="M368" s="1" t="s">
        <v>120</v>
      </c>
      <c r="N368" s="1" t="s">
        <v>120</v>
      </c>
      <c r="O368" s="1" t="s">
        <v>7</v>
      </c>
      <c r="P368" s="1" t="s">
        <v>1527</v>
      </c>
      <c r="Q368" s="1" t="s">
        <v>140</v>
      </c>
      <c r="R368" s="1" t="s">
        <v>481</v>
      </c>
      <c r="S368" s="1" t="s">
        <v>5909</v>
      </c>
      <c r="T368" s="21">
        <v>10726.6</v>
      </c>
      <c r="U368" s="21">
        <v>19.940000000000001</v>
      </c>
      <c r="V368" s="21">
        <f t="shared" si="22"/>
        <v>10746.54</v>
      </c>
      <c r="W368" s="23">
        <f t="shared" si="23"/>
        <v>0.99814451907311563</v>
      </c>
      <c r="X368" s="2">
        <v>4222.8999999999996</v>
      </c>
      <c r="Y368" s="2">
        <v>77.08</v>
      </c>
      <c r="Z368" s="3">
        <f t="shared" si="20"/>
        <v>4299.9799999999996</v>
      </c>
      <c r="AA368" s="8">
        <f t="shared" si="21"/>
        <v>0.98207433522946619</v>
      </c>
    </row>
    <row r="369" spans="1:27" ht="10.5" x14ac:dyDescent="0.15">
      <c r="A369" s="1" t="s">
        <v>15683</v>
      </c>
      <c r="B369" s="1" t="s">
        <v>0</v>
      </c>
      <c r="C369" s="1" t="s">
        <v>22</v>
      </c>
      <c r="E369" s="1" t="s">
        <v>15684</v>
      </c>
      <c r="F369" s="1" t="s">
        <v>2</v>
      </c>
      <c r="G369" s="1" t="s">
        <v>15685</v>
      </c>
      <c r="H369" s="1" t="s">
        <v>15686</v>
      </c>
      <c r="I369" s="1" t="s">
        <v>9558</v>
      </c>
      <c r="J369" s="1" t="s">
        <v>118</v>
      </c>
      <c r="K369" s="1" t="s">
        <v>7647</v>
      </c>
      <c r="L369" s="1" t="s">
        <v>2</v>
      </c>
      <c r="M369" s="1" t="s">
        <v>120</v>
      </c>
      <c r="N369" s="1" t="s">
        <v>120</v>
      </c>
      <c r="O369" s="1" t="s">
        <v>7</v>
      </c>
      <c r="P369" s="1" t="s">
        <v>2379</v>
      </c>
      <c r="Q369" s="1" t="s">
        <v>476</v>
      </c>
      <c r="R369" s="1" t="s">
        <v>477</v>
      </c>
      <c r="S369" s="1" t="s">
        <v>15687</v>
      </c>
      <c r="T369" s="21">
        <v>543.9</v>
      </c>
      <c r="U369" s="21">
        <v>4543.16</v>
      </c>
      <c r="V369" s="21">
        <f t="shared" si="22"/>
        <v>5087.0599999999995</v>
      </c>
      <c r="W369" s="23">
        <f t="shared" si="23"/>
        <v>0.1069183379004769</v>
      </c>
      <c r="X369" s="2">
        <v>4215.63</v>
      </c>
      <c r="Y369" s="2">
        <v>38500.120000000003</v>
      </c>
      <c r="Z369" s="3">
        <f t="shared" si="20"/>
        <v>42715.75</v>
      </c>
      <c r="AA369" s="8">
        <f t="shared" si="21"/>
        <v>9.8690295734009115E-2</v>
      </c>
    </row>
    <row r="370" spans="1:27" ht="10.5" x14ac:dyDescent="0.15">
      <c r="A370" s="1" t="s">
        <v>14862</v>
      </c>
      <c r="B370" s="1" t="s">
        <v>0</v>
      </c>
      <c r="C370" s="1" t="s">
        <v>22</v>
      </c>
      <c r="E370" s="1" t="s">
        <v>14863</v>
      </c>
      <c r="F370" s="1" t="s">
        <v>2</v>
      </c>
      <c r="G370" s="1" t="s">
        <v>2</v>
      </c>
      <c r="H370" s="1" t="s">
        <v>14864</v>
      </c>
      <c r="I370" s="1" t="s">
        <v>357</v>
      </c>
      <c r="J370" s="1" t="s">
        <v>24</v>
      </c>
      <c r="K370" s="1" t="s">
        <v>2623</v>
      </c>
      <c r="L370" s="1" t="s">
        <v>2</v>
      </c>
      <c r="M370" s="1" t="s">
        <v>120</v>
      </c>
      <c r="N370" s="1" t="s">
        <v>120</v>
      </c>
      <c r="O370" s="1" t="s">
        <v>7</v>
      </c>
      <c r="P370" s="1" t="s">
        <v>903</v>
      </c>
      <c r="Q370" s="1" t="s">
        <v>476</v>
      </c>
      <c r="R370" s="1" t="s">
        <v>503</v>
      </c>
      <c r="S370" s="1" t="s">
        <v>14865</v>
      </c>
      <c r="T370" s="21">
        <v>4133.76</v>
      </c>
      <c r="U370" s="21">
        <v>5285.55</v>
      </c>
      <c r="V370" s="21">
        <f t="shared" si="22"/>
        <v>9419.3100000000013</v>
      </c>
      <c r="W370" s="23">
        <f t="shared" si="23"/>
        <v>0.43886017128643179</v>
      </c>
      <c r="X370" s="2">
        <v>4186.32</v>
      </c>
      <c r="Y370" s="2">
        <v>2228.21</v>
      </c>
      <c r="Z370" s="3">
        <f t="shared" si="20"/>
        <v>6414.53</v>
      </c>
      <c r="AA370" s="8">
        <f t="shared" si="21"/>
        <v>0.65263082408220086</v>
      </c>
    </row>
    <row r="371" spans="1:27" ht="10.5" x14ac:dyDescent="0.15">
      <c r="A371" s="1" t="s">
        <v>13564</v>
      </c>
      <c r="B371" s="1" t="s">
        <v>0</v>
      </c>
      <c r="C371" s="1" t="s">
        <v>22</v>
      </c>
      <c r="D371" s="14" t="s">
        <v>48458</v>
      </c>
      <c r="E371" s="1" t="s">
        <v>13565</v>
      </c>
      <c r="F371" s="1" t="s">
        <v>2</v>
      </c>
      <c r="G371" s="10" t="s">
        <v>13566</v>
      </c>
      <c r="H371" s="1" t="s">
        <v>13567</v>
      </c>
      <c r="I371" s="1" t="s">
        <v>4151</v>
      </c>
      <c r="J371" s="1" t="s">
        <v>210</v>
      </c>
      <c r="K371" s="1" t="s">
        <v>4152</v>
      </c>
      <c r="L371" s="1" t="s">
        <v>2</v>
      </c>
      <c r="M371" s="1" t="s">
        <v>120</v>
      </c>
      <c r="N371" s="1" t="s">
        <v>120</v>
      </c>
      <c r="O371" s="1" t="s">
        <v>7</v>
      </c>
      <c r="P371" s="1" t="s">
        <v>817</v>
      </c>
      <c r="Q371" s="1" t="s">
        <v>476</v>
      </c>
      <c r="R371" s="1" t="s">
        <v>503</v>
      </c>
      <c r="S371" s="1" t="s">
        <v>13568</v>
      </c>
      <c r="T371" s="21">
        <v>2058.25</v>
      </c>
      <c r="U371" s="21">
        <v>108.18</v>
      </c>
      <c r="V371" s="21">
        <f t="shared" si="22"/>
        <v>2166.4299999999998</v>
      </c>
      <c r="W371" s="23">
        <f t="shared" si="23"/>
        <v>0.95006531482669654</v>
      </c>
      <c r="X371" s="2">
        <v>4139.04</v>
      </c>
      <c r="Y371" s="3">
        <v>0</v>
      </c>
      <c r="Z371" s="3">
        <f t="shared" si="20"/>
        <v>4139.04</v>
      </c>
      <c r="AA371" s="8">
        <f t="shared" si="21"/>
        <v>1</v>
      </c>
    </row>
    <row r="372" spans="1:27" ht="10.5" x14ac:dyDescent="0.15">
      <c r="A372" s="1" t="s">
        <v>8750</v>
      </c>
      <c r="B372" s="1" t="s">
        <v>0</v>
      </c>
      <c r="C372" s="1" t="s">
        <v>22</v>
      </c>
      <c r="E372" s="1" t="s">
        <v>8751</v>
      </c>
      <c r="F372" s="1" t="s">
        <v>2</v>
      </c>
      <c r="G372" s="1" t="s">
        <v>2</v>
      </c>
      <c r="H372" s="1" t="s">
        <v>8752</v>
      </c>
      <c r="I372" s="1" t="s">
        <v>1596</v>
      </c>
      <c r="J372" s="1" t="s">
        <v>24</v>
      </c>
      <c r="K372" s="1" t="s">
        <v>1597</v>
      </c>
      <c r="L372" s="1" t="s">
        <v>2</v>
      </c>
      <c r="M372" s="1" t="s">
        <v>120</v>
      </c>
      <c r="N372" s="1" t="s">
        <v>120</v>
      </c>
      <c r="O372" s="1" t="s">
        <v>7</v>
      </c>
      <c r="P372" s="1" t="s">
        <v>807</v>
      </c>
      <c r="Q372" s="1" t="s">
        <v>476</v>
      </c>
      <c r="R372" s="1" t="s">
        <v>488</v>
      </c>
      <c r="S372" s="1" t="s">
        <v>8753</v>
      </c>
      <c r="T372" s="21"/>
      <c r="U372" s="21"/>
      <c r="V372" s="21">
        <f t="shared" si="22"/>
        <v>0</v>
      </c>
      <c r="W372" s="23" t="e">
        <f t="shared" si="23"/>
        <v>#DIV/0!</v>
      </c>
      <c r="X372" s="2">
        <v>4111.92</v>
      </c>
      <c r="Y372" s="2">
        <v>120.6</v>
      </c>
      <c r="Z372" s="3">
        <f t="shared" si="20"/>
        <v>4232.5200000000004</v>
      </c>
      <c r="AA372" s="8">
        <f t="shared" si="21"/>
        <v>0.97150633665050601</v>
      </c>
    </row>
    <row r="373" spans="1:27" ht="10.5" x14ac:dyDescent="0.15">
      <c r="A373" s="1" t="s">
        <v>8490</v>
      </c>
      <c r="B373" s="1" t="s">
        <v>0</v>
      </c>
      <c r="C373" s="1" t="s">
        <v>22</v>
      </c>
      <c r="E373" s="1" t="s">
        <v>3217</v>
      </c>
      <c r="F373" s="1" t="s">
        <v>2</v>
      </c>
      <c r="G373" s="1" t="s">
        <v>8491</v>
      </c>
      <c r="H373" s="1" t="s">
        <v>8492</v>
      </c>
      <c r="I373" s="1" t="s">
        <v>8493</v>
      </c>
      <c r="J373" s="1" t="s">
        <v>118</v>
      </c>
      <c r="K373" s="1" t="s">
        <v>8494</v>
      </c>
      <c r="L373" s="1" t="s">
        <v>2</v>
      </c>
      <c r="M373" s="1" t="s">
        <v>120</v>
      </c>
      <c r="N373" s="1" t="s">
        <v>120</v>
      </c>
      <c r="O373" s="1" t="s">
        <v>7</v>
      </c>
      <c r="P373" s="1" t="s">
        <v>495</v>
      </c>
      <c r="Q373" s="1" t="s">
        <v>476</v>
      </c>
      <c r="R373" s="1" t="s">
        <v>488</v>
      </c>
      <c r="S373" s="1" t="s">
        <v>8495</v>
      </c>
      <c r="T373" s="21">
        <v>7191.35</v>
      </c>
      <c r="U373" s="21">
        <v>5717.54</v>
      </c>
      <c r="V373" s="21">
        <f t="shared" si="22"/>
        <v>12908.89</v>
      </c>
      <c r="W373" s="23">
        <f t="shared" si="23"/>
        <v>0.55708507857763145</v>
      </c>
      <c r="X373" s="2">
        <v>4081.95</v>
      </c>
      <c r="Y373" s="2">
        <v>833.54</v>
      </c>
      <c r="Z373" s="3">
        <f t="shared" si="20"/>
        <v>4915.49</v>
      </c>
      <c r="AA373" s="8">
        <f t="shared" si="21"/>
        <v>0.83042585784937006</v>
      </c>
    </row>
    <row r="374" spans="1:27" ht="10.5" x14ac:dyDescent="0.15">
      <c r="A374" s="1" t="s">
        <v>9955</v>
      </c>
      <c r="B374" s="1" t="s">
        <v>0</v>
      </c>
      <c r="C374" s="1" t="s">
        <v>22</v>
      </c>
      <c r="E374" s="1" t="s">
        <v>9956</v>
      </c>
      <c r="F374" s="1" t="s">
        <v>2</v>
      </c>
      <c r="G374" s="1" t="s">
        <v>9957</v>
      </c>
      <c r="H374" s="1" t="s">
        <v>9958</v>
      </c>
      <c r="I374" s="1" t="s">
        <v>595</v>
      </c>
      <c r="J374" s="1" t="s">
        <v>118</v>
      </c>
      <c r="K374" s="1" t="s">
        <v>1660</v>
      </c>
      <c r="L374" s="1" t="s">
        <v>2</v>
      </c>
      <c r="M374" s="1" t="s">
        <v>120</v>
      </c>
      <c r="N374" s="1" t="s">
        <v>120</v>
      </c>
      <c r="O374" s="1" t="s">
        <v>7</v>
      </c>
      <c r="P374" s="1" t="s">
        <v>872</v>
      </c>
      <c r="Q374" s="1" t="s">
        <v>476</v>
      </c>
      <c r="R374" s="1" t="s">
        <v>488</v>
      </c>
      <c r="S374" s="1" t="s">
        <v>9959</v>
      </c>
      <c r="T374" s="21"/>
      <c r="U374" s="21"/>
      <c r="V374" s="21">
        <f t="shared" si="22"/>
        <v>0</v>
      </c>
      <c r="W374" s="23" t="e">
        <f t="shared" si="23"/>
        <v>#DIV/0!</v>
      </c>
      <c r="X374" s="2">
        <v>4030.99</v>
      </c>
      <c r="Y374" s="2">
        <v>22.92</v>
      </c>
      <c r="Z374" s="3">
        <f t="shared" si="20"/>
        <v>4053.91</v>
      </c>
      <c r="AA374" s="8">
        <f t="shared" si="21"/>
        <v>0.99434619910160804</v>
      </c>
    </row>
    <row r="375" spans="1:27" ht="10.5" x14ac:dyDescent="0.15">
      <c r="A375" s="1" t="s">
        <v>5058</v>
      </c>
      <c r="B375" s="1" t="s">
        <v>0</v>
      </c>
      <c r="C375" s="1" t="s">
        <v>22</v>
      </c>
      <c r="E375" s="1" t="s">
        <v>5059</v>
      </c>
      <c r="F375" s="1" t="s">
        <v>2</v>
      </c>
      <c r="G375" s="1" t="s">
        <v>2</v>
      </c>
      <c r="H375" s="1" t="s">
        <v>5060</v>
      </c>
      <c r="I375" s="1" t="s">
        <v>5061</v>
      </c>
      <c r="J375" s="1" t="s">
        <v>24</v>
      </c>
      <c r="K375" s="1" t="s">
        <v>2535</v>
      </c>
      <c r="L375" s="1" t="s">
        <v>2</v>
      </c>
      <c r="M375" s="1" t="s">
        <v>120</v>
      </c>
      <c r="N375" s="1" t="s">
        <v>120</v>
      </c>
      <c r="O375" s="1" t="s">
        <v>7</v>
      </c>
      <c r="P375" s="1" t="s">
        <v>1194</v>
      </c>
      <c r="Q375" s="1" t="s">
        <v>476</v>
      </c>
      <c r="R375" s="1" t="s">
        <v>477</v>
      </c>
      <c r="S375" s="1" t="s">
        <v>5062</v>
      </c>
      <c r="T375" s="21">
        <v>6360.5</v>
      </c>
      <c r="U375" s="21">
        <v>2585.0300000000002</v>
      </c>
      <c r="V375" s="21">
        <f t="shared" si="22"/>
        <v>8945.5300000000007</v>
      </c>
      <c r="W375" s="23">
        <f t="shared" si="23"/>
        <v>0.71102550659379593</v>
      </c>
      <c r="X375" s="2">
        <v>3999.25</v>
      </c>
      <c r="Y375" s="2">
        <v>824.21</v>
      </c>
      <c r="Z375" s="3">
        <f t="shared" si="20"/>
        <v>4823.46</v>
      </c>
      <c r="AA375" s="8">
        <f t="shared" si="21"/>
        <v>0.82912473618522797</v>
      </c>
    </row>
    <row r="376" spans="1:27" ht="10.5" x14ac:dyDescent="0.15">
      <c r="A376" s="1" t="s">
        <v>14797</v>
      </c>
      <c r="B376" s="1" t="s">
        <v>0</v>
      </c>
      <c r="C376" s="1" t="s">
        <v>22</v>
      </c>
      <c r="E376" s="1" t="s">
        <v>14798</v>
      </c>
      <c r="F376" s="1" t="s">
        <v>2</v>
      </c>
      <c r="G376" s="1" t="s">
        <v>2</v>
      </c>
      <c r="H376" s="1" t="s">
        <v>14685</v>
      </c>
      <c r="I376" s="1" t="s">
        <v>8743</v>
      </c>
      <c r="J376" s="1" t="s">
        <v>118</v>
      </c>
      <c r="K376" s="1" t="s">
        <v>6176</v>
      </c>
      <c r="L376" s="1" t="s">
        <v>2</v>
      </c>
      <c r="M376" s="1" t="s">
        <v>120</v>
      </c>
      <c r="N376" s="1" t="s">
        <v>120</v>
      </c>
      <c r="O376" s="1" t="s">
        <v>7</v>
      </c>
      <c r="P376" s="1" t="s">
        <v>1225</v>
      </c>
      <c r="Q376" s="1" t="s">
        <v>476</v>
      </c>
      <c r="R376" s="1" t="s">
        <v>477</v>
      </c>
      <c r="S376" s="1" t="s">
        <v>14799</v>
      </c>
      <c r="T376" s="21"/>
      <c r="U376" s="21"/>
      <c r="V376" s="21">
        <f t="shared" si="22"/>
        <v>0</v>
      </c>
      <c r="W376" s="23" t="e">
        <f t="shared" si="23"/>
        <v>#DIV/0!</v>
      </c>
      <c r="X376" s="2">
        <v>3965.73</v>
      </c>
      <c r="Y376" s="2">
        <v>27.91</v>
      </c>
      <c r="Z376" s="3">
        <f t="shared" si="20"/>
        <v>3993.64</v>
      </c>
      <c r="AA376" s="8">
        <f t="shared" si="21"/>
        <v>0.99301138810709033</v>
      </c>
    </row>
    <row r="377" spans="1:27" ht="10.5" x14ac:dyDescent="0.15">
      <c r="A377" s="1" t="s">
        <v>13271</v>
      </c>
      <c r="B377" s="1" t="s">
        <v>0</v>
      </c>
      <c r="C377" s="1" t="s">
        <v>22</v>
      </c>
      <c r="E377" s="1" t="s">
        <v>13272</v>
      </c>
      <c r="F377" s="1" t="s">
        <v>2</v>
      </c>
      <c r="G377" s="1" t="s">
        <v>2</v>
      </c>
      <c r="H377" s="1" t="s">
        <v>13273</v>
      </c>
      <c r="I377" s="1" t="s">
        <v>989</v>
      </c>
      <c r="J377" s="1" t="s">
        <v>24</v>
      </c>
      <c r="K377" s="1" t="s">
        <v>990</v>
      </c>
      <c r="L377" s="1" t="s">
        <v>2</v>
      </c>
      <c r="M377" s="1" t="s">
        <v>120</v>
      </c>
      <c r="N377" s="1" t="s">
        <v>120</v>
      </c>
      <c r="O377" s="1" t="s">
        <v>7</v>
      </c>
      <c r="P377" s="1" t="s">
        <v>872</v>
      </c>
      <c r="Q377" s="1" t="s">
        <v>476</v>
      </c>
      <c r="R377" s="1" t="s">
        <v>488</v>
      </c>
      <c r="S377" s="1" t="s">
        <v>13274</v>
      </c>
      <c r="T377" s="21">
        <v>8150.68</v>
      </c>
      <c r="U377" s="21">
        <v>7238.13</v>
      </c>
      <c r="V377" s="21">
        <f t="shared" si="22"/>
        <v>15388.810000000001</v>
      </c>
      <c r="W377" s="23">
        <f t="shared" si="23"/>
        <v>0.52964979098448806</v>
      </c>
      <c r="X377" s="2">
        <v>3955.5</v>
      </c>
      <c r="Y377" s="2">
        <v>2480.98</v>
      </c>
      <c r="Z377" s="3">
        <f t="shared" si="20"/>
        <v>6436.48</v>
      </c>
      <c r="AA377" s="8">
        <f t="shared" si="21"/>
        <v>0.61454397434622654</v>
      </c>
    </row>
    <row r="378" spans="1:27" ht="10.5" x14ac:dyDescent="0.15">
      <c r="A378" s="1" t="s">
        <v>16249</v>
      </c>
      <c r="B378" s="1" t="s">
        <v>0</v>
      </c>
      <c r="C378" s="1" t="s">
        <v>22</v>
      </c>
      <c r="E378" s="1" t="s">
        <v>16250</v>
      </c>
      <c r="F378" s="1" t="s">
        <v>2</v>
      </c>
      <c r="G378" s="1" t="s">
        <v>2</v>
      </c>
      <c r="H378" s="1" t="s">
        <v>16251</v>
      </c>
      <c r="I378" s="1" t="s">
        <v>157</v>
      </c>
      <c r="J378" s="1" t="s">
        <v>118</v>
      </c>
      <c r="K378" s="1" t="s">
        <v>14795</v>
      </c>
      <c r="L378" s="1" t="s">
        <v>6</v>
      </c>
      <c r="M378" s="1" t="s">
        <v>120</v>
      </c>
      <c r="N378" s="1" t="s">
        <v>120</v>
      </c>
      <c r="O378" s="1" t="s">
        <v>7</v>
      </c>
      <c r="P378" s="1" t="s">
        <v>886</v>
      </c>
      <c r="Q378" s="1" t="s">
        <v>476</v>
      </c>
      <c r="R378" s="1" t="s">
        <v>503</v>
      </c>
      <c r="S378" s="1" t="s">
        <v>16252</v>
      </c>
      <c r="T378" s="21">
        <v>1705.85</v>
      </c>
      <c r="U378" s="21">
        <v>328.8</v>
      </c>
      <c r="V378" s="21">
        <f t="shared" si="22"/>
        <v>2034.6499999999999</v>
      </c>
      <c r="W378" s="23">
        <f t="shared" si="23"/>
        <v>0.83839972476838764</v>
      </c>
      <c r="X378" s="2">
        <v>3941.85</v>
      </c>
      <c r="Y378" s="2">
        <v>159.15</v>
      </c>
      <c r="Z378" s="3">
        <f t="shared" si="20"/>
        <v>4101</v>
      </c>
      <c r="AA378" s="8">
        <f t="shared" si="21"/>
        <v>0.96119239209948792</v>
      </c>
    </row>
    <row r="379" spans="1:27" ht="10.5" x14ac:dyDescent="0.15">
      <c r="A379" s="1" t="s">
        <v>12696</v>
      </c>
      <c r="B379" s="1" t="s">
        <v>0</v>
      </c>
      <c r="C379" s="1" t="s">
        <v>22</v>
      </c>
      <c r="E379" s="1" t="s">
        <v>12697</v>
      </c>
      <c r="F379" s="1" t="s">
        <v>2</v>
      </c>
      <c r="G379" s="1" t="s">
        <v>12698</v>
      </c>
      <c r="H379" s="1" t="s">
        <v>12699</v>
      </c>
      <c r="I379" s="1" t="s">
        <v>12700</v>
      </c>
      <c r="J379" s="1" t="s">
        <v>159</v>
      </c>
      <c r="K379" s="1" t="s">
        <v>12701</v>
      </c>
      <c r="L379" s="1" t="s">
        <v>6</v>
      </c>
      <c r="M379" s="1" t="s">
        <v>398</v>
      </c>
      <c r="N379" s="1" t="s">
        <v>1146</v>
      </c>
      <c r="O379" s="1" t="s">
        <v>1146</v>
      </c>
      <c r="P379" s="1" t="s">
        <v>794</v>
      </c>
      <c r="Q379" s="1" t="s">
        <v>140</v>
      </c>
      <c r="R379" s="1" t="s">
        <v>370</v>
      </c>
      <c r="S379" s="1" t="s">
        <v>12702</v>
      </c>
      <c r="T379" s="21">
        <v>10957.98</v>
      </c>
      <c r="U379" s="21">
        <v>10564.46</v>
      </c>
      <c r="V379" s="21">
        <f t="shared" si="22"/>
        <v>21522.44</v>
      </c>
      <c r="W379" s="23">
        <f t="shared" si="23"/>
        <v>0.50914208612034695</v>
      </c>
      <c r="X379" s="2">
        <v>3917.46</v>
      </c>
      <c r="Y379" s="2">
        <v>7120.24</v>
      </c>
      <c r="Z379" s="3">
        <f t="shared" si="20"/>
        <v>11037.7</v>
      </c>
      <c r="AA379" s="8">
        <f t="shared" si="21"/>
        <v>0.35491633220689089</v>
      </c>
    </row>
    <row r="380" spans="1:27" ht="10.5" x14ac:dyDescent="0.15">
      <c r="A380" s="1" t="s">
        <v>11962</v>
      </c>
      <c r="B380" s="1" t="s">
        <v>0</v>
      </c>
      <c r="C380" s="1" t="s">
        <v>22</v>
      </c>
      <c r="E380" s="1" t="s">
        <v>11963</v>
      </c>
      <c r="F380" s="1" t="s">
        <v>2</v>
      </c>
      <c r="G380" s="1" t="s">
        <v>2</v>
      </c>
      <c r="H380" s="1" t="s">
        <v>9867</v>
      </c>
      <c r="I380" s="1" t="s">
        <v>541</v>
      </c>
      <c r="J380" s="1" t="s">
        <v>118</v>
      </c>
      <c r="K380" s="1" t="s">
        <v>8768</v>
      </c>
      <c r="L380" s="1" t="s">
        <v>2</v>
      </c>
      <c r="M380" s="1" t="s">
        <v>120</v>
      </c>
      <c r="N380" s="1" t="s">
        <v>120</v>
      </c>
      <c r="O380" s="1" t="s">
        <v>7</v>
      </c>
      <c r="P380" s="1" t="s">
        <v>872</v>
      </c>
      <c r="Q380" s="1" t="s">
        <v>476</v>
      </c>
      <c r="R380" s="1" t="s">
        <v>488</v>
      </c>
      <c r="S380" s="1" t="s">
        <v>11964</v>
      </c>
      <c r="T380" s="21">
        <v>20829.2</v>
      </c>
      <c r="U380" s="21">
        <v>383.95</v>
      </c>
      <c r="V380" s="21">
        <f t="shared" si="22"/>
        <v>21213.15</v>
      </c>
      <c r="W380" s="23">
        <f t="shared" si="23"/>
        <v>0.98190037783167516</v>
      </c>
      <c r="X380" s="2">
        <v>3884.84</v>
      </c>
      <c r="Y380" s="2">
        <v>875.75</v>
      </c>
      <c r="Z380" s="3">
        <f t="shared" si="20"/>
        <v>4760.59</v>
      </c>
      <c r="AA380" s="8">
        <f t="shared" si="21"/>
        <v>0.81604170911588692</v>
      </c>
    </row>
    <row r="381" spans="1:27" ht="10.5" x14ac:dyDescent="0.15">
      <c r="A381" s="1" t="s">
        <v>15717</v>
      </c>
      <c r="B381" s="1" t="s">
        <v>0</v>
      </c>
      <c r="C381" s="1" t="s">
        <v>22</v>
      </c>
      <c r="E381" s="1" t="s">
        <v>15718</v>
      </c>
      <c r="F381" s="1" t="s">
        <v>2</v>
      </c>
      <c r="G381" s="1" t="s">
        <v>2</v>
      </c>
      <c r="H381" s="1" t="s">
        <v>15719</v>
      </c>
      <c r="I381" s="1" t="s">
        <v>450</v>
      </c>
      <c r="J381" s="1" t="s">
        <v>69</v>
      </c>
      <c r="K381" s="1" t="s">
        <v>6489</v>
      </c>
      <c r="L381" s="1" t="s">
        <v>6</v>
      </c>
      <c r="M381" s="1" t="s">
        <v>120</v>
      </c>
      <c r="N381" s="1" t="s">
        <v>120</v>
      </c>
      <c r="O381" s="1" t="s">
        <v>7</v>
      </c>
      <c r="P381" s="1" t="s">
        <v>1892</v>
      </c>
      <c r="Q381" s="1" t="s">
        <v>476</v>
      </c>
      <c r="R381" s="1" t="s">
        <v>503</v>
      </c>
      <c r="S381" s="1" t="s">
        <v>15720</v>
      </c>
      <c r="T381" s="21">
        <v>2451.29</v>
      </c>
      <c r="U381" s="21">
        <v>1995.49</v>
      </c>
      <c r="V381" s="21">
        <f t="shared" si="22"/>
        <v>4446.78</v>
      </c>
      <c r="W381" s="23">
        <f t="shared" si="23"/>
        <v>0.5512505678266072</v>
      </c>
      <c r="X381" s="2">
        <v>3852.76</v>
      </c>
      <c r="Y381" s="2">
        <v>1504.72</v>
      </c>
      <c r="Z381" s="3">
        <f t="shared" si="20"/>
        <v>5357.4800000000005</v>
      </c>
      <c r="AA381" s="8">
        <f t="shared" si="21"/>
        <v>0.71913660900274012</v>
      </c>
    </row>
    <row r="382" spans="1:27" ht="10.5" x14ac:dyDescent="0.15">
      <c r="A382" s="1" t="s">
        <v>7680</v>
      </c>
      <c r="B382" s="1" t="s">
        <v>0</v>
      </c>
      <c r="C382" s="1" t="s">
        <v>22</v>
      </c>
      <c r="E382" s="1" t="s">
        <v>7681</v>
      </c>
      <c r="F382" s="1" t="s">
        <v>2</v>
      </c>
      <c r="G382" s="1" t="s">
        <v>2</v>
      </c>
      <c r="H382" s="1" t="s">
        <v>7682</v>
      </c>
      <c r="I382" s="1" t="s">
        <v>7683</v>
      </c>
      <c r="J382" s="1" t="s">
        <v>322</v>
      </c>
      <c r="K382" s="1" t="s">
        <v>7684</v>
      </c>
      <c r="L382" s="1" t="s">
        <v>2</v>
      </c>
      <c r="M382" s="1" t="s">
        <v>120</v>
      </c>
      <c r="N382" s="1" t="s">
        <v>120</v>
      </c>
      <c r="O382" s="1" t="s">
        <v>7</v>
      </c>
      <c r="P382" s="1" t="s">
        <v>579</v>
      </c>
      <c r="Q382" s="1" t="s">
        <v>476</v>
      </c>
      <c r="R382" s="1" t="s">
        <v>488</v>
      </c>
      <c r="S382" s="1" t="s">
        <v>7685</v>
      </c>
      <c r="T382" s="21">
        <v>6119.75</v>
      </c>
      <c r="U382" s="21">
        <v>106994.04</v>
      </c>
      <c r="V382" s="21">
        <f t="shared" si="22"/>
        <v>113113.79</v>
      </c>
      <c r="W382" s="23">
        <f t="shared" si="23"/>
        <v>5.4102598807802306E-2</v>
      </c>
      <c r="X382" s="2">
        <v>3844.1</v>
      </c>
      <c r="Y382" s="2">
        <v>53248.88</v>
      </c>
      <c r="Z382" s="3">
        <f t="shared" si="20"/>
        <v>57092.979999999996</v>
      </c>
      <c r="AA382" s="8">
        <f t="shared" si="21"/>
        <v>6.7330519443896605E-2</v>
      </c>
    </row>
    <row r="383" spans="1:27" ht="10.5" x14ac:dyDescent="0.15">
      <c r="A383" s="1" t="s">
        <v>12914</v>
      </c>
      <c r="B383" s="1" t="s">
        <v>0</v>
      </c>
      <c r="C383" s="1" t="s">
        <v>22</v>
      </c>
      <c r="E383" s="1" t="s">
        <v>7407</v>
      </c>
      <c r="F383" s="1" t="s">
        <v>2</v>
      </c>
      <c r="G383" s="1" t="s">
        <v>7408</v>
      </c>
      <c r="H383" s="1" t="s">
        <v>12915</v>
      </c>
      <c r="I383" s="1" t="s">
        <v>336</v>
      </c>
      <c r="J383" s="1" t="s">
        <v>24</v>
      </c>
      <c r="K383" s="1" t="s">
        <v>3117</v>
      </c>
      <c r="L383" s="1" t="s">
        <v>2</v>
      </c>
      <c r="M383" s="1" t="s">
        <v>120</v>
      </c>
      <c r="N383" s="1" t="s">
        <v>120</v>
      </c>
      <c r="O383" s="1" t="s">
        <v>7</v>
      </c>
      <c r="P383" s="1" t="s">
        <v>1924</v>
      </c>
      <c r="Q383" s="1" t="s">
        <v>476</v>
      </c>
      <c r="R383" s="1" t="s">
        <v>488</v>
      </c>
      <c r="S383" s="1" t="s">
        <v>12916</v>
      </c>
      <c r="T383" s="21">
        <v>2423.66</v>
      </c>
      <c r="U383" s="21">
        <v>1912.26</v>
      </c>
      <c r="V383" s="21">
        <f t="shared" si="22"/>
        <v>4335.92</v>
      </c>
      <c r="W383" s="23">
        <f t="shared" si="23"/>
        <v>0.55897249026734808</v>
      </c>
      <c r="X383" s="2">
        <v>3836.98</v>
      </c>
      <c r="Y383" s="2">
        <v>1392.23</v>
      </c>
      <c r="Z383" s="3">
        <f t="shared" si="20"/>
        <v>5229.21</v>
      </c>
      <c r="AA383" s="8">
        <f t="shared" si="21"/>
        <v>0.73375901904876639</v>
      </c>
    </row>
    <row r="384" spans="1:27" ht="10.5" x14ac:dyDescent="0.15">
      <c r="A384" s="1" t="s">
        <v>9822</v>
      </c>
      <c r="B384" s="1" t="s">
        <v>0</v>
      </c>
      <c r="C384" s="1" t="s">
        <v>22</v>
      </c>
      <c r="E384" s="1" t="s">
        <v>9823</v>
      </c>
      <c r="F384" s="1" t="s">
        <v>2</v>
      </c>
      <c r="G384" s="1" t="s">
        <v>9824</v>
      </c>
      <c r="H384" s="1" t="s">
        <v>9825</v>
      </c>
      <c r="I384" s="1" t="s">
        <v>3969</v>
      </c>
      <c r="J384" s="1" t="s">
        <v>118</v>
      </c>
      <c r="K384" s="1" t="s">
        <v>8543</v>
      </c>
      <c r="L384" s="1" t="s">
        <v>2</v>
      </c>
      <c r="M384" s="1" t="s">
        <v>120</v>
      </c>
      <c r="N384" s="1" t="s">
        <v>120</v>
      </c>
      <c r="O384" s="1" t="s">
        <v>7</v>
      </c>
      <c r="P384" s="1" t="s">
        <v>872</v>
      </c>
      <c r="Q384" s="1" t="s">
        <v>476</v>
      </c>
      <c r="R384" s="1" t="s">
        <v>488</v>
      </c>
      <c r="S384" s="1" t="s">
        <v>9826</v>
      </c>
      <c r="T384" s="21"/>
      <c r="U384" s="21"/>
      <c r="V384" s="21">
        <f t="shared" si="22"/>
        <v>0</v>
      </c>
      <c r="W384" s="23" t="e">
        <f t="shared" si="23"/>
        <v>#DIV/0!</v>
      </c>
      <c r="X384" s="2">
        <v>3827.56</v>
      </c>
      <c r="Y384" s="2">
        <v>0</v>
      </c>
      <c r="Z384" s="3">
        <f t="shared" si="20"/>
        <v>3827.56</v>
      </c>
      <c r="AA384" s="8">
        <f t="shared" si="21"/>
        <v>1</v>
      </c>
    </row>
    <row r="385" spans="1:27" ht="10.5" x14ac:dyDescent="0.15">
      <c r="A385" s="1" t="s">
        <v>13841</v>
      </c>
      <c r="B385" s="1" t="s">
        <v>0</v>
      </c>
      <c r="C385" s="1" t="s">
        <v>22</v>
      </c>
      <c r="E385" s="1" t="s">
        <v>13842</v>
      </c>
      <c r="F385" s="1" t="s">
        <v>2</v>
      </c>
      <c r="G385" s="1" t="s">
        <v>2</v>
      </c>
      <c r="H385" s="1" t="s">
        <v>13843</v>
      </c>
      <c r="I385" s="1" t="s">
        <v>6431</v>
      </c>
      <c r="J385" s="1" t="s">
        <v>118</v>
      </c>
      <c r="K385" s="1" t="s">
        <v>4725</v>
      </c>
      <c r="L385" s="1" t="s">
        <v>2</v>
      </c>
      <c r="M385" s="1" t="s">
        <v>120</v>
      </c>
      <c r="N385" s="1" t="s">
        <v>120</v>
      </c>
      <c r="O385" s="1" t="s">
        <v>7</v>
      </c>
      <c r="P385" s="1" t="s">
        <v>510</v>
      </c>
      <c r="Q385" s="1" t="s">
        <v>476</v>
      </c>
      <c r="R385" s="1" t="s">
        <v>477</v>
      </c>
      <c r="S385" s="1" t="s">
        <v>13844</v>
      </c>
      <c r="T385" s="21"/>
      <c r="U385" s="21"/>
      <c r="V385" s="21">
        <f t="shared" si="22"/>
        <v>0</v>
      </c>
      <c r="W385" s="23" t="e">
        <f t="shared" si="23"/>
        <v>#DIV/0!</v>
      </c>
      <c r="X385" s="2">
        <v>3824.38</v>
      </c>
      <c r="Y385" s="2">
        <v>27</v>
      </c>
      <c r="Z385" s="3">
        <f t="shared" si="20"/>
        <v>3851.38</v>
      </c>
      <c r="AA385" s="8">
        <f t="shared" si="21"/>
        <v>0.99298952583229905</v>
      </c>
    </row>
    <row r="386" spans="1:27" ht="10.5" x14ac:dyDescent="0.15">
      <c r="A386" s="1" t="s">
        <v>12095</v>
      </c>
      <c r="B386" s="1" t="s">
        <v>0</v>
      </c>
      <c r="C386" s="1" t="s">
        <v>22</v>
      </c>
      <c r="E386" s="1" t="s">
        <v>12096</v>
      </c>
      <c r="F386" s="1" t="s">
        <v>2</v>
      </c>
      <c r="G386" s="1" t="s">
        <v>12097</v>
      </c>
      <c r="H386" s="1" t="s">
        <v>12098</v>
      </c>
      <c r="I386" s="1" t="s">
        <v>5047</v>
      </c>
      <c r="J386" s="1" t="s">
        <v>118</v>
      </c>
      <c r="K386" s="1" t="s">
        <v>5617</v>
      </c>
      <c r="L386" s="1" t="s">
        <v>2</v>
      </c>
      <c r="M386" s="1" t="s">
        <v>120</v>
      </c>
      <c r="N386" s="1" t="s">
        <v>120</v>
      </c>
      <c r="O386" s="1" t="s">
        <v>7</v>
      </c>
      <c r="P386" s="1" t="s">
        <v>879</v>
      </c>
      <c r="Q386" s="1" t="s">
        <v>476</v>
      </c>
      <c r="R386" s="1" t="s">
        <v>477</v>
      </c>
      <c r="S386" s="1" t="s">
        <v>12099</v>
      </c>
      <c r="T386" s="21"/>
      <c r="U386" s="21"/>
      <c r="V386" s="21">
        <f t="shared" si="22"/>
        <v>0</v>
      </c>
      <c r="W386" s="23" t="e">
        <f t="shared" si="23"/>
        <v>#DIV/0!</v>
      </c>
      <c r="X386" s="2">
        <v>3812.58</v>
      </c>
      <c r="Y386" s="2">
        <v>87.39</v>
      </c>
      <c r="Z386" s="3">
        <f t="shared" ref="Z386:Z449" si="24">SUM(X386:Y386)</f>
        <v>3899.97</v>
      </c>
      <c r="AA386" s="8">
        <f t="shared" ref="AA386:AA449" si="25">X386/Z386</f>
        <v>0.97759213532411793</v>
      </c>
    </row>
    <row r="387" spans="1:27" ht="10.5" x14ac:dyDescent="0.15">
      <c r="A387" s="1" t="s">
        <v>12623</v>
      </c>
      <c r="B387" s="1" t="s">
        <v>0</v>
      </c>
      <c r="C387" s="1" t="s">
        <v>22</v>
      </c>
      <c r="E387" s="1" t="s">
        <v>12624</v>
      </c>
      <c r="F387" s="1" t="s">
        <v>2</v>
      </c>
      <c r="G387" s="1" t="s">
        <v>12625</v>
      </c>
      <c r="H387" s="1" t="s">
        <v>12626</v>
      </c>
      <c r="I387" s="1" t="s">
        <v>3815</v>
      </c>
      <c r="J387" s="1" t="s">
        <v>118</v>
      </c>
      <c r="K387" s="1" t="s">
        <v>11058</v>
      </c>
      <c r="L387" s="1" t="s">
        <v>2</v>
      </c>
      <c r="M387" s="1" t="s">
        <v>120</v>
      </c>
      <c r="N387" s="1" t="s">
        <v>120</v>
      </c>
      <c r="O387" s="1" t="s">
        <v>7</v>
      </c>
      <c r="P387" s="1" t="s">
        <v>3475</v>
      </c>
      <c r="Q387" s="1" t="s">
        <v>476</v>
      </c>
      <c r="R387" s="1" t="s">
        <v>488</v>
      </c>
      <c r="S387" s="1" t="s">
        <v>12627</v>
      </c>
      <c r="T387" s="21"/>
      <c r="U387" s="21"/>
      <c r="V387" s="21">
        <f t="shared" ref="V387:V450" si="26">SUM(T387:U387)</f>
        <v>0</v>
      </c>
      <c r="W387" s="23" t="e">
        <f t="shared" ref="W387:W450" si="27">T387/V387</f>
        <v>#DIV/0!</v>
      </c>
      <c r="X387" s="2">
        <v>3809.26</v>
      </c>
      <c r="Y387" s="2">
        <v>52.5</v>
      </c>
      <c r="Z387" s="3">
        <f t="shared" si="24"/>
        <v>3861.76</v>
      </c>
      <c r="AA387" s="8">
        <f t="shared" si="25"/>
        <v>0.98640516241299303</v>
      </c>
    </row>
    <row r="388" spans="1:27" ht="10.5" x14ac:dyDescent="0.15">
      <c r="A388" s="1" t="s">
        <v>12847</v>
      </c>
      <c r="B388" s="1" t="s">
        <v>0</v>
      </c>
      <c r="C388" s="1" t="s">
        <v>22</v>
      </c>
      <c r="E388" s="1" t="s">
        <v>12848</v>
      </c>
      <c r="F388" s="1" t="s">
        <v>2</v>
      </c>
      <c r="G388" s="1" t="s">
        <v>2</v>
      </c>
      <c r="H388" s="1" t="s">
        <v>12849</v>
      </c>
      <c r="I388" s="1" t="s">
        <v>1723</v>
      </c>
      <c r="J388" s="1" t="s">
        <v>40</v>
      </c>
      <c r="K388" s="1" t="s">
        <v>12850</v>
      </c>
      <c r="L388" s="1" t="s">
        <v>2</v>
      </c>
      <c r="M388" s="1" t="s">
        <v>120</v>
      </c>
      <c r="N388" s="1" t="s">
        <v>120</v>
      </c>
      <c r="O388" s="1" t="s">
        <v>7</v>
      </c>
      <c r="P388" s="1" t="s">
        <v>510</v>
      </c>
      <c r="Q388" s="1" t="s">
        <v>476</v>
      </c>
      <c r="R388" s="1" t="s">
        <v>477</v>
      </c>
      <c r="S388" s="1" t="s">
        <v>12851</v>
      </c>
      <c r="T388" s="21">
        <v>7058.05</v>
      </c>
      <c r="U388" s="21">
        <v>2564.8000000000002</v>
      </c>
      <c r="V388" s="21">
        <f t="shared" si="26"/>
        <v>9622.85</v>
      </c>
      <c r="W388" s="23">
        <f t="shared" si="27"/>
        <v>0.73346773565004131</v>
      </c>
      <c r="X388" s="2">
        <v>3795</v>
      </c>
      <c r="Y388" s="2">
        <v>750.55</v>
      </c>
      <c r="Z388" s="3">
        <f t="shared" si="24"/>
        <v>4545.55</v>
      </c>
      <c r="AA388" s="8">
        <f t="shared" si="25"/>
        <v>0.83488246746818318</v>
      </c>
    </row>
    <row r="389" spans="1:27" ht="10.5" x14ac:dyDescent="0.15">
      <c r="A389" s="1" t="s">
        <v>9997</v>
      </c>
      <c r="B389" s="1" t="s">
        <v>0</v>
      </c>
      <c r="C389" s="1" t="s">
        <v>22</v>
      </c>
      <c r="E389" s="1" t="s">
        <v>9998</v>
      </c>
      <c r="F389" s="1" t="s">
        <v>2</v>
      </c>
      <c r="G389" s="1" t="s">
        <v>2</v>
      </c>
      <c r="H389" s="1" t="s">
        <v>9999</v>
      </c>
      <c r="I389" s="1" t="s">
        <v>117</v>
      </c>
      <c r="J389" s="1" t="s">
        <v>118</v>
      </c>
      <c r="K389" s="1" t="s">
        <v>3520</v>
      </c>
      <c r="L389" s="1" t="s">
        <v>2</v>
      </c>
      <c r="M389" s="1" t="s">
        <v>120</v>
      </c>
      <c r="N389" s="1" t="s">
        <v>120</v>
      </c>
      <c r="O389" s="1" t="s">
        <v>7</v>
      </c>
      <c r="P389" s="1" t="s">
        <v>1409</v>
      </c>
      <c r="Q389" s="1" t="s">
        <v>476</v>
      </c>
      <c r="R389" s="1" t="s">
        <v>503</v>
      </c>
      <c r="S389" s="1" t="s">
        <v>10000</v>
      </c>
      <c r="T389" s="21">
        <v>632.5</v>
      </c>
      <c r="U389" s="21">
        <v>857.85</v>
      </c>
      <c r="V389" s="21">
        <f t="shared" si="26"/>
        <v>1490.35</v>
      </c>
      <c r="W389" s="23">
        <f t="shared" si="27"/>
        <v>0.42439695373569969</v>
      </c>
      <c r="X389" s="2">
        <v>3795</v>
      </c>
      <c r="Y389" s="2">
        <v>2347.89</v>
      </c>
      <c r="Z389" s="3">
        <f t="shared" si="24"/>
        <v>6142.8899999999994</v>
      </c>
      <c r="AA389" s="8">
        <f t="shared" si="25"/>
        <v>0.61778739323022236</v>
      </c>
    </row>
    <row r="390" spans="1:27" ht="10.5" x14ac:dyDescent="0.15">
      <c r="A390" s="1" t="s">
        <v>15034</v>
      </c>
      <c r="B390" s="1" t="s">
        <v>0</v>
      </c>
      <c r="C390" s="1" t="s">
        <v>22</v>
      </c>
      <c r="E390" s="1" t="s">
        <v>15035</v>
      </c>
      <c r="F390" s="1" t="s">
        <v>2</v>
      </c>
      <c r="G390" s="1" t="s">
        <v>2</v>
      </c>
      <c r="H390" s="1" t="s">
        <v>15036</v>
      </c>
      <c r="I390" s="1" t="s">
        <v>3166</v>
      </c>
      <c r="J390" s="1" t="s">
        <v>37</v>
      </c>
      <c r="K390" s="1" t="s">
        <v>3167</v>
      </c>
      <c r="L390" s="1" t="s">
        <v>2</v>
      </c>
      <c r="M390" s="1" t="s">
        <v>120</v>
      </c>
      <c r="N390" s="1" t="s">
        <v>120</v>
      </c>
      <c r="O390" s="1" t="s">
        <v>7</v>
      </c>
      <c r="P390" s="1" t="s">
        <v>903</v>
      </c>
      <c r="Q390" s="1" t="s">
        <v>476</v>
      </c>
      <c r="R390" s="1" t="s">
        <v>503</v>
      </c>
      <c r="S390" s="1" t="s">
        <v>15037</v>
      </c>
      <c r="T390" s="21">
        <v>4032.76</v>
      </c>
      <c r="U390" s="21">
        <v>87.14</v>
      </c>
      <c r="V390" s="21">
        <f t="shared" si="26"/>
        <v>4119.9000000000005</v>
      </c>
      <c r="W390" s="23">
        <f t="shared" si="27"/>
        <v>0.97884900118934914</v>
      </c>
      <c r="X390" s="2">
        <v>3772.27</v>
      </c>
      <c r="Y390" s="2">
        <v>-9.6199999999999992</v>
      </c>
      <c r="Z390" s="3">
        <f t="shared" si="24"/>
        <v>3762.65</v>
      </c>
      <c r="AA390" s="8">
        <f t="shared" si="25"/>
        <v>1.002556708702643</v>
      </c>
    </row>
    <row r="391" spans="1:27" ht="10.5" x14ac:dyDescent="0.15">
      <c r="A391" s="1" t="s">
        <v>7539</v>
      </c>
      <c r="B391" s="1" t="s">
        <v>0</v>
      </c>
      <c r="C391" s="1" t="s">
        <v>22</v>
      </c>
      <c r="E391" s="1" t="s">
        <v>7540</v>
      </c>
      <c r="F391" s="1" t="s">
        <v>2</v>
      </c>
      <c r="G391" s="1" t="s">
        <v>2</v>
      </c>
      <c r="H391" s="1" t="s">
        <v>7541</v>
      </c>
      <c r="I391" s="1" t="s">
        <v>1763</v>
      </c>
      <c r="J391" s="1" t="s">
        <v>118</v>
      </c>
      <c r="K391" s="1" t="s">
        <v>7481</v>
      </c>
      <c r="L391" s="1" t="s">
        <v>2</v>
      </c>
      <c r="M391" s="1" t="s">
        <v>120</v>
      </c>
      <c r="N391" s="1" t="s">
        <v>120</v>
      </c>
      <c r="O391" s="1" t="s">
        <v>7</v>
      </c>
      <c r="P391" s="1" t="s">
        <v>886</v>
      </c>
      <c r="Q391" s="1" t="s">
        <v>476</v>
      </c>
      <c r="R391" s="1" t="s">
        <v>503</v>
      </c>
      <c r="S391" s="1" t="s">
        <v>7542</v>
      </c>
      <c r="T391" s="21">
        <v>11212.2</v>
      </c>
      <c r="U391" s="21">
        <v>1171.48</v>
      </c>
      <c r="V391" s="21">
        <f t="shared" si="26"/>
        <v>12383.68</v>
      </c>
      <c r="W391" s="23">
        <f t="shared" si="27"/>
        <v>0.90540130235923411</v>
      </c>
      <c r="X391" s="2">
        <v>3763.22</v>
      </c>
      <c r="Y391" s="2">
        <v>1205.8399999999999</v>
      </c>
      <c r="Z391" s="3">
        <f t="shared" si="24"/>
        <v>4969.0599999999995</v>
      </c>
      <c r="AA391" s="8">
        <f t="shared" si="25"/>
        <v>0.75733036026934675</v>
      </c>
    </row>
    <row r="392" spans="1:27" ht="10.5" x14ac:dyDescent="0.15">
      <c r="A392" s="1" t="s">
        <v>8143</v>
      </c>
      <c r="B392" s="1" t="s">
        <v>0</v>
      </c>
      <c r="C392" s="1" t="s">
        <v>22</v>
      </c>
      <c r="E392" s="1" t="s">
        <v>8144</v>
      </c>
      <c r="F392" s="1" t="s">
        <v>2</v>
      </c>
      <c r="G392" s="1" t="s">
        <v>8145</v>
      </c>
      <c r="H392" s="1" t="s">
        <v>8146</v>
      </c>
      <c r="I392" s="1" t="s">
        <v>8147</v>
      </c>
      <c r="J392" s="1" t="s">
        <v>322</v>
      </c>
      <c r="K392" s="1" t="s">
        <v>8148</v>
      </c>
      <c r="L392" s="1" t="s">
        <v>2</v>
      </c>
      <c r="M392" s="1" t="s">
        <v>120</v>
      </c>
      <c r="N392" s="1" t="s">
        <v>120</v>
      </c>
      <c r="O392" s="1" t="s">
        <v>7</v>
      </c>
      <c r="P392" s="1" t="s">
        <v>487</v>
      </c>
      <c r="Q392" s="1" t="s">
        <v>476</v>
      </c>
      <c r="R392" s="1" t="s">
        <v>488</v>
      </c>
      <c r="S392" s="1" t="s">
        <v>8149</v>
      </c>
      <c r="T392" s="21">
        <v>129.1</v>
      </c>
      <c r="U392" s="21">
        <v>3939.7</v>
      </c>
      <c r="V392" s="21">
        <f t="shared" si="26"/>
        <v>4068.7999999999997</v>
      </c>
      <c r="W392" s="23">
        <f t="shared" si="27"/>
        <v>3.1729256783326783E-2</v>
      </c>
      <c r="X392" s="2">
        <v>3752.03</v>
      </c>
      <c r="Y392" s="2">
        <v>12027.04</v>
      </c>
      <c r="Z392" s="3">
        <f t="shared" si="24"/>
        <v>15779.070000000002</v>
      </c>
      <c r="AA392" s="8">
        <f t="shared" si="25"/>
        <v>0.23778524336351889</v>
      </c>
    </row>
    <row r="393" spans="1:27" ht="10.5" x14ac:dyDescent="0.15">
      <c r="A393" s="1" t="s">
        <v>1542</v>
      </c>
      <c r="B393" s="1" t="s">
        <v>0</v>
      </c>
      <c r="C393" s="1" t="s">
        <v>1</v>
      </c>
      <c r="E393" s="1" t="s">
        <v>1543</v>
      </c>
      <c r="F393" s="1" t="s">
        <v>2</v>
      </c>
      <c r="G393" s="1" t="s">
        <v>1544</v>
      </c>
      <c r="H393" s="1" t="s">
        <v>1545</v>
      </c>
      <c r="I393" s="1" t="s">
        <v>1546</v>
      </c>
      <c r="J393" s="1" t="s">
        <v>118</v>
      </c>
      <c r="K393" s="1" t="s">
        <v>1547</v>
      </c>
      <c r="L393" s="1" t="s">
        <v>57</v>
      </c>
      <c r="M393" s="1" t="s">
        <v>120</v>
      </c>
      <c r="N393" s="1" t="s">
        <v>120</v>
      </c>
      <c r="O393" s="1" t="s">
        <v>7</v>
      </c>
      <c r="P393" s="1" t="s">
        <v>73</v>
      </c>
      <c r="Q393" s="1" t="s">
        <v>9</v>
      </c>
      <c r="R393" s="1" t="s">
        <v>16</v>
      </c>
      <c r="S393" s="1" t="s">
        <v>1548</v>
      </c>
      <c r="T393" s="21">
        <v>8260.2900000000009</v>
      </c>
      <c r="U393" s="21">
        <v>200.94</v>
      </c>
      <c r="V393" s="21">
        <f t="shared" si="26"/>
        <v>8461.2300000000014</v>
      </c>
      <c r="W393" s="23">
        <f t="shared" si="27"/>
        <v>0.97625167972032434</v>
      </c>
      <c r="X393" s="2">
        <v>3718.7</v>
      </c>
      <c r="Y393" s="2">
        <v>287.19</v>
      </c>
      <c r="Z393" s="3">
        <f t="shared" si="24"/>
        <v>4005.89</v>
      </c>
      <c r="AA393" s="8">
        <f t="shared" si="25"/>
        <v>0.92830806637226682</v>
      </c>
    </row>
    <row r="394" spans="1:27" ht="10.5" x14ac:dyDescent="0.15">
      <c r="A394" s="1" t="s">
        <v>2566</v>
      </c>
      <c r="B394" s="1" t="s">
        <v>0</v>
      </c>
      <c r="C394" s="1" t="s">
        <v>22</v>
      </c>
      <c r="E394" s="1" t="s">
        <v>2567</v>
      </c>
      <c r="F394" s="1" t="s">
        <v>2</v>
      </c>
      <c r="G394" s="1" t="s">
        <v>2568</v>
      </c>
      <c r="H394" s="1" t="s">
        <v>2569</v>
      </c>
      <c r="I394" s="1" t="s">
        <v>1173</v>
      </c>
      <c r="J394" s="1" t="s">
        <v>24</v>
      </c>
      <c r="K394" s="1" t="s">
        <v>1174</v>
      </c>
      <c r="L394" s="1" t="s">
        <v>2</v>
      </c>
      <c r="M394" s="1" t="s">
        <v>120</v>
      </c>
      <c r="N394" s="1" t="s">
        <v>120</v>
      </c>
      <c r="O394" s="1" t="s">
        <v>7</v>
      </c>
      <c r="P394" s="1" t="s">
        <v>872</v>
      </c>
      <c r="Q394" s="1" t="s">
        <v>476</v>
      </c>
      <c r="R394" s="1" t="s">
        <v>488</v>
      </c>
      <c r="S394" s="1" t="s">
        <v>2570</v>
      </c>
      <c r="T394" s="21">
        <v>7536.29</v>
      </c>
      <c r="U394" s="21">
        <v>15613.91</v>
      </c>
      <c r="V394" s="21">
        <f t="shared" si="26"/>
        <v>23150.2</v>
      </c>
      <c r="W394" s="23">
        <f t="shared" si="27"/>
        <v>0.32553887223436512</v>
      </c>
      <c r="X394" s="2">
        <v>3707.26</v>
      </c>
      <c r="Y394" s="2">
        <v>7996.61</v>
      </c>
      <c r="Z394" s="3">
        <f t="shared" si="24"/>
        <v>11703.869999999999</v>
      </c>
      <c r="AA394" s="8">
        <f t="shared" si="25"/>
        <v>0.31675505623353645</v>
      </c>
    </row>
    <row r="395" spans="1:27" ht="10.5" x14ac:dyDescent="0.15">
      <c r="A395" s="1" t="s">
        <v>9917</v>
      </c>
      <c r="B395" s="1" t="s">
        <v>0</v>
      </c>
      <c r="C395" s="1" t="s">
        <v>22</v>
      </c>
      <c r="E395" s="1" t="s">
        <v>9918</v>
      </c>
      <c r="F395" s="1" t="s">
        <v>2</v>
      </c>
      <c r="G395" s="1" t="s">
        <v>9919</v>
      </c>
      <c r="H395" s="1" t="s">
        <v>9920</v>
      </c>
      <c r="I395" s="1" t="s">
        <v>4113</v>
      </c>
      <c r="J395" s="1" t="s">
        <v>118</v>
      </c>
      <c r="K395" s="1" t="s">
        <v>6531</v>
      </c>
      <c r="L395" s="1" t="s">
        <v>2</v>
      </c>
      <c r="M395" s="1" t="s">
        <v>120</v>
      </c>
      <c r="N395" s="1" t="s">
        <v>120</v>
      </c>
      <c r="O395" s="1" t="s">
        <v>7</v>
      </c>
      <c r="P395" s="1" t="s">
        <v>487</v>
      </c>
      <c r="Q395" s="1" t="s">
        <v>476</v>
      </c>
      <c r="R395" s="1" t="s">
        <v>488</v>
      </c>
      <c r="S395" s="1" t="s">
        <v>9921</v>
      </c>
      <c r="T395" s="21"/>
      <c r="U395" s="21"/>
      <c r="V395" s="21">
        <f t="shared" si="26"/>
        <v>0</v>
      </c>
      <c r="W395" s="23" t="e">
        <f t="shared" si="27"/>
        <v>#DIV/0!</v>
      </c>
      <c r="X395" s="2">
        <v>3686.04</v>
      </c>
      <c r="Y395" s="2">
        <v>1600.35</v>
      </c>
      <c r="Z395" s="3">
        <f t="shared" si="24"/>
        <v>5286.3899999999994</v>
      </c>
      <c r="AA395" s="8">
        <f t="shared" si="25"/>
        <v>0.69726978145766783</v>
      </c>
    </row>
    <row r="396" spans="1:27" ht="10.5" x14ac:dyDescent="0.15">
      <c r="A396" s="1" t="s">
        <v>8723</v>
      </c>
      <c r="B396" s="1" t="s">
        <v>0</v>
      </c>
      <c r="C396" s="1" t="s">
        <v>22</v>
      </c>
      <c r="D396" s="14" t="s">
        <v>48458</v>
      </c>
      <c r="E396" s="1" t="s">
        <v>8724</v>
      </c>
      <c r="F396" s="1" t="s">
        <v>2</v>
      </c>
      <c r="G396" s="10" t="s">
        <v>8725</v>
      </c>
      <c r="H396" s="1" t="s">
        <v>8436</v>
      </c>
      <c r="I396" s="1" t="s">
        <v>595</v>
      </c>
      <c r="J396" s="1" t="s">
        <v>118</v>
      </c>
      <c r="K396" s="1" t="s">
        <v>5785</v>
      </c>
      <c r="L396" s="1" t="s">
        <v>2</v>
      </c>
      <c r="M396" s="1" t="s">
        <v>120</v>
      </c>
      <c r="N396" s="1" t="s">
        <v>120</v>
      </c>
      <c r="O396" s="1" t="s">
        <v>7</v>
      </c>
      <c r="P396" s="1" t="s">
        <v>1409</v>
      </c>
      <c r="Q396" s="1" t="s">
        <v>476</v>
      </c>
      <c r="R396" s="1" t="s">
        <v>503</v>
      </c>
      <c r="S396" s="1" t="s">
        <v>8726</v>
      </c>
      <c r="T396" s="21"/>
      <c r="U396" s="21"/>
      <c r="V396" s="21">
        <f t="shared" si="26"/>
        <v>0</v>
      </c>
      <c r="W396" s="23" t="e">
        <f t="shared" si="27"/>
        <v>#DIV/0!</v>
      </c>
      <c r="X396" s="2">
        <v>3669.6</v>
      </c>
      <c r="Y396" s="3">
        <v>0</v>
      </c>
      <c r="Z396" s="3">
        <f t="shared" si="24"/>
        <v>3669.6</v>
      </c>
      <c r="AA396" s="8">
        <f t="shared" si="25"/>
        <v>1</v>
      </c>
    </row>
    <row r="397" spans="1:27" ht="10.5" x14ac:dyDescent="0.15">
      <c r="A397" s="1" t="s">
        <v>13013</v>
      </c>
      <c r="B397" s="1" t="s">
        <v>0</v>
      </c>
      <c r="C397" s="1" t="s">
        <v>22</v>
      </c>
      <c r="E397" s="1" t="s">
        <v>13014</v>
      </c>
      <c r="F397" s="1" t="s">
        <v>2</v>
      </c>
      <c r="G397" s="1" t="s">
        <v>2</v>
      </c>
      <c r="H397" s="1" t="s">
        <v>13015</v>
      </c>
      <c r="I397" s="1" t="s">
        <v>925</v>
      </c>
      <c r="J397" s="1" t="s">
        <v>40</v>
      </c>
      <c r="K397" s="1" t="s">
        <v>13016</v>
      </c>
      <c r="L397" s="1" t="s">
        <v>2</v>
      </c>
      <c r="M397" s="1" t="s">
        <v>120</v>
      </c>
      <c r="N397" s="1" t="s">
        <v>120</v>
      </c>
      <c r="O397" s="1" t="s">
        <v>7</v>
      </c>
      <c r="P397" s="1" t="s">
        <v>1039</v>
      </c>
      <c r="Q397" s="1" t="s">
        <v>140</v>
      </c>
      <c r="R397" s="1" t="s">
        <v>370</v>
      </c>
      <c r="S397" s="1" t="s">
        <v>13017</v>
      </c>
      <c r="T397" s="21">
        <v>911.5</v>
      </c>
      <c r="U397" s="21">
        <v>427.09</v>
      </c>
      <c r="V397" s="21">
        <f t="shared" si="26"/>
        <v>1338.59</v>
      </c>
      <c r="W397" s="23">
        <f t="shared" si="27"/>
        <v>0.68094039250255867</v>
      </c>
      <c r="X397" s="2">
        <v>3668.5</v>
      </c>
      <c r="Y397" s="2">
        <v>660.73</v>
      </c>
      <c r="Z397" s="3">
        <f t="shared" si="24"/>
        <v>4329.2299999999996</v>
      </c>
      <c r="AA397" s="8">
        <f t="shared" si="25"/>
        <v>0.84737932611572964</v>
      </c>
    </row>
    <row r="398" spans="1:27" ht="10.5" x14ac:dyDescent="0.15">
      <c r="A398" s="1" t="s">
        <v>15558</v>
      </c>
      <c r="B398" s="1" t="s">
        <v>0</v>
      </c>
      <c r="C398" s="1" t="s">
        <v>22</v>
      </c>
      <c r="E398" s="1" t="s">
        <v>15559</v>
      </c>
      <c r="F398" s="1" t="s">
        <v>2</v>
      </c>
      <c r="G398" s="1" t="s">
        <v>15560</v>
      </c>
      <c r="H398" s="1" t="s">
        <v>15561</v>
      </c>
      <c r="I398" s="1" t="s">
        <v>9050</v>
      </c>
      <c r="J398" s="1" t="s">
        <v>64</v>
      </c>
      <c r="K398" s="1" t="s">
        <v>15339</v>
      </c>
      <c r="L398" s="1" t="s">
        <v>2</v>
      </c>
      <c r="M398" s="1" t="s">
        <v>120</v>
      </c>
      <c r="N398" s="1" t="s">
        <v>120</v>
      </c>
      <c r="O398" s="1" t="s">
        <v>7</v>
      </c>
      <c r="P398" s="1" t="s">
        <v>1256</v>
      </c>
      <c r="Q398" s="1" t="s">
        <v>476</v>
      </c>
      <c r="R398" s="1" t="s">
        <v>503</v>
      </c>
      <c r="S398" s="1" t="s">
        <v>15562</v>
      </c>
      <c r="T398" s="21">
        <v>6772.75</v>
      </c>
      <c r="U398" s="21">
        <v>35327.51</v>
      </c>
      <c r="V398" s="21">
        <f t="shared" si="26"/>
        <v>42100.26</v>
      </c>
      <c r="W398" s="23">
        <f t="shared" si="27"/>
        <v>0.1608719281068573</v>
      </c>
      <c r="X398" s="2">
        <v>3645.98</v>
      </c>
      <c r="Y398" s="2">
        <v>17112.95</v>
      </c>
      <c r="Z398" s="3">
        <f t="shared" si="24"/>
        <v>20758.93</v>
      </c>
      <c r="AA398" s="8">
        <f t="shared" si="25"/>
        <v>0.17563429328968305</v>
      </c>
    </row>
    <row r="399" spans="1:27" ht="10.5" x14ac:dyDescent="0.15">
      <c r="A399" s="1" t="s">
        <v>15009</v>
      </c>
      <c r="B399" s="1" t="s">
        <v>0</v>
      </c>
      <c r="C399" s="1" t="s">
        <v>22</v>
      </c>
      <c r="E399" s="1" t="s">
        <v>15010</v>
      </c>
      <c r="F399" s="1" t="s">
        <v>2</v>
      </c>
      <c r="G399" s="1" t="s">
        <v>2</v>
      </c>
      <c r="H399" s="1" t="s">
        <v>15011</v>
      </c>
      <c r="I399" s="1" t="s">
        <v>8743</v>
      </c>
      <c r="J399" s="1" t="s">
        <v>118</v>
      </c>
      <c r="K399" s="1" t="s">
        <v>5963</v>
      </c>
      <c r="L399" s="1" t="s">
        <v>2</v>
      </c>
      <c r="M399" s="1" t="s">
        <v>120</v>
      </c>
      <c r="N399" s="1" t="s">
        <v>398</v>
      </c>
      <c r="O399" s="1" t="s">
        <v>7</v>
      </c>
      <c r="P399" s="1" t="s">
        <v>1414</v>
      </c>
      <c r="Q399" s="1" t="s">
        <v>476</v>
      </c>
      <c r="R399" s="1" t="s">
        <v>477</v>
      </c>
      <c r="S399" s="1" t="s">
        <v>15012</v>
      </c>
      <c r="T399" s="21">
        <v>4010.04</v>
      </c>
      <c r="U399" s="21">
        <v>0</v>
      </c>
      <c r="V399" s="21">
        <f t="shared" si="26"/>
        <v>4010.04</v>
      </c>
      <c r="W399" s="23">
        <f t="shared" si="27"/>
        <v>1</v>
      </c>
      <c r="X399" s="2">
        <v>3643</v>
      </c>
      <c r="Y399" s="3">
        <v>0</v>
      </c>
      <c r="Z399" s="3">
        <f t="shared" si="24"/>
        <v>3643</v>
      </c>
      <c r="AA399" s="8">
        <f t="shared" si="25"/>
        <v>1</v>
      </c>
    </row>
    <row r="400" spans="1:27" ht="10.5" x14ac:dyDescent="0.15">
      <c r="A400" s="1" t="s">
        <v>15700</v>
      </c>
      <c r="B400" s="1" t="s">
        <v>0</v>
      </c>
      <c r="C400" s="1" t="s">
        <v>22</v>
      </c>
      <c r="D400" s="14" t="s">
        <v>48458</v>
      </c>
      <c r="E400" s="1" t="s">
        <v>15701</v>
      </c>
      <c r="F400" s="1" t="s">
        <v>2</v>
      </c>
      <c r="G400" s="10" t="s">
        <v>15702</v>
      </c>
      <c r="H400" s="1" t="s">
        <v>15703</v>
      </c>
      <c r="I400" s="1" t="s">
        <v>157</v>
      </c>
      <c r="J400" s="1" t="s">
        <v>118</v>
      </c>
      <c r="K400" s="1" t="s">
        <v>3365</v>
      </c>
      <c r="L400" s="1" t="s">
        <v>2</v>
      </c>
      <c r="M400" s="1" t="s">
        <v>120</v>
      </c>
      <c r="N400" s="1" t="s">
        <v>120</v>
      </c>
      <c r="O400" s="1" t="s">
        <v>7</v>
      </c>
      <c r="P400" s="1" t="s">
        <v>879</v>
      </c>
      <c r="Q400" s="1" t="s">
        <v>476</v>
      </c>
      <c r="R400" s="1" t="s">
        <v>477</v>
      </c>
      <c r="S400" s="1" t="s">
        <v>15704</v>
      </c>
      <c r="T400" s="21">
        <v>5201.8500000000004</v>
      </c>
      <c r="U400" s="21">
        <v>0</v>
      </c>
      <c r="V400" s="21">
        <f t="shared" si="26"/>
        <v>5201.8500000000004</v>
      </c>
      <c r="W400" s="23">
        <f t="shared" si="27"/>
        <v>1</v>
      </c>
      <c r="X400" s="2">
        <v>3643</v>
      </c>
      <c r="Y400" s="3">
        <v>0</v>
      </c>
      <c r="Z400" s="3">
        <f t="shared" si="24"/>
        <v>3643</v>
      </c>
      <c r="AA400" s="8">
        <f t="shared" si="25"/>
        <v>1</v>
      </c>
    </row>
    <row r="401" spans="1:27" ht="10.5" x14ac:dyDescent="0.15">
      <c r="A401" s="1" t="s">
        <v>3231</v>
      </c>
      <c r="B401" s="1" t="s">
        <v>0</v>
      </c>
      <c r="C401" s="1" t="s">
        <v>22</v>
      </c>
      <c r="E401" s="1" t="s">
        <v>3232</v>
      </c>
      <c r="F401" s="1" t="s">
        <v>2</v>
      </c>
      <c r="G401" s="1" t="s">
        <v>3233</v>
      </c>
      <c r="H401" s="1" t="s">
        <v>3234</v>
      </c>
      <c r="I401" s="1" t="s">
        <v>3235</v>
      </c>
      <c r="J401" s="1" t="s">
        <v>24</v>
      </c>
      <c r="K401" s="1" t="s">
        <v>3236</v>
      </c>
      <c r="L401" s="1" t="s">
        <v>34</v>
      </c>
      <c r="M401" s="1" t="s">
        <v>120</v>
      </c>
      <c r="N401" s="1" t="s">
        <v>120</v>
      </c>
      <c r="O401" s="1" t="s">
        <v>7</v>
      </c>
      <c r="P401" s="1" t="s">
        <v>807</v>
      </c>
      <c r="Q401" s="1" t="s">
        <v>476</v>
      </c>
      <c r="R401" s="1" t="s">
        <v>488</v>
      </c>
      <c r="S401" s="1" t="s">
        <v>3237</v>
      </c>
      <c r="T401" s="21">
        <v>5864.28</v>
      </c>
      <c r="U401" s="21">
        <v>75283.289999999994</v>
      </c>
      <c r="V401" s="21">
        <f t="shared" si="26"/>
        <v>81147.569999999992</v>
      </c>
      <c r="W401" s="23">
        <f t="shared" si="27"/>
        <v>7.2266859007608E-2</v>
      </c>
      <c r="X401" s="2">
        <v>3639.55</v>
      </c>
      <c r="Y401" s="2">
        <v>42709.919999999998</v>
      </c>
      <c r="Z401" s="3">
        <f t="shared" si="24"/>
        <v>46349.47</v>
      </c>
      <c r="AA401" s="8">
        <f t="shared" si="25"/>
        <v>7.852409099823579E-2</v>
      </c>
    </row>
    <row r="402" spans="1:27" ht="10.5" x14ac:dyDescent="0.15">
      <c r="A402" s="1" t="s">
        <v>3216</v>
      </c>
      <c r="B402" s="1" t="s">
        <v>0</v>
      </c>
      <c r="C402" s="1" t="s">
        <v>22</v>
      </c>
      <c r="E402" s="1" t="s">
        <v>3217</v>
      </c>
      <c r="F402" s="1" t="s">
        <v>2</v>
      </c>
      <c r="G402" s="1" t="s">
        <v>2</v>
      </c>
      <c r="H402" s="1" t="s">
        <v>3218</v>
      </c>
      <c r="I402" s="1" t="s">
        <v>3219</v>
      </c>
      <c r="J402" s="1" t="s">
        <v>118</v>
      </c>
      <c r="K402" s="1" t="s">
        <v>3220</v>
      </c>
      <c r="L402" s="1" t="s">
        <v>2</v>
      </c>
      <c r="M402" s="1" t="s">
        <v>120</v>
      </c>
      <c r="N402" s="1" t="s">
        <v>120</v>
      </c>
      <c r="O402" s="1" t="s">
        <v>7</v>
      </c>
      <c r="P402" s="1" t="s">
        <v>495</v>
      </c>
      <c r="Q402" s="1" t="s">
        <v>476</v>
      </c>
      <c r="R402" s="1" t="s">
        <v>488</v>
      </c>
      <c r="S402" s="1" t="s">
        <v>3221</v>
      </c>
      <c r="T402" s="21">
        <v>7171.9</v>
      </c>
      <c r="U402" s="21">
        <v>7680.49</v>
      </c>
      <c r="V402" s="21">
        <f t="shared" si="26"/>
        <v>14852.39</v>
      </c>
      <c r="W402" s="23">
        <f t="shared" si="27"/>
        <v>0.48287851315512181</v>
      </c>
      <c r="X402" s="2">
        <v>3601.25</v>
      </c>
      <c r="Y402" s="2">
        <v>1608.02</v>
      </c>
      <c r="Z402" s="3">
        <f t="shared" si="24"/>
        <v>5209.2700000000004</v>
      </c>
      <c r="AA402" s="8">
        <f t="shared" si="25"/>
        <v>0.69131567378922565</v>
      </c>
    </row>
    <row r="403" spans="1:27" ht="10.5" x14ac:dyDescent="0.15">
      <c r="A403" s="1" t="s">
        <v>16986</v>
      </c>
      <c r="B403" s="1" t="s">
        <v>0</v>
      </c>
      <c r="C403" s="1" t="s">
        <v>22</v>
      </c>
      <c r="E403" s="1" t="s">
        <v>16987</v>
      </c>
      <c r="F403" s="1" t="s">
        <v>2</v>
      </c>
      <c r="G403" s="1" t="s">
        <v>2</v>
      </c>
      <c r="H403" s="1" t="s">
        <v>16988</v>
      </c>
      <c r="I403" s="1" t="s">
        <v>5883</v>
      </c>
      <c r="J403" s="1" t="s">
        <v>210</v>
      </c>
      <c r="K403" s="1" t="s">
        <v>10795</v>
      </c>
      <c r="L403" s="1" t="s">
        <v>2</v>
      </c>
      <c r="M403" s="1" t="s">
        <v>120</v>
      </c>
      <c r="N403" s="1" t="s">
        <v>120</v>
      </c>
      <c r="O403" s="1" t="s">
        <v>7</v>
      </c>
      <c r="P403" s="1" t="s">
        <v>1473</v>
      </c>
      <c r="Q403" s="1" t="s">
        <v>476</v>
      </c>
      <c r="R403" s="1" t="s">
        <v>477</v>
      </c>
      <c r="S403" s="1" t="s">
        <v>16989</v>
      </c>
      <c r="T403" s="21">
        <v>1185.3800000000001</v>
      </c>
      <c r="U403" s="21">
        <v>697.97</v>
      </c>
      <c r="V403" s="21">
        <f t="shared" si="26"/>
        <v>1883.3500000000001</v>
      </c>
      <c r="W403" s="23">
        <f t="shared" si="27"/>
        <v>0.62939973982531128</v>
      </c>
      <c r="X403" s="2">
        <v>3587.64</v>
      </c>
      <c r="Y403" s="2">
        <v>1288.3599999999999</v>
      </c>
      <c r="Z403" s="3">
        <f t="shared" si="24"/>
        <v>4876</v>
      </c>
      <c r="AA403" s="8">
        <f t="shared" si="25"/>
        <v>0.73577522559474973</v>
      </c>
    </row>
    <row r="404" spans="1:27" ht="10.5" x14ac:dyDescent="0.15">
      <c r="A404" s="1" t="s">
        <v>15628</v>
      </c>
      <c r="B404" s="1" t="s">
        <v>0</v>
      </c>
      <c r="C404" s="1" t="s">
        <v>22</v>
      </c>
      <c r="E404" s="1" t="s">
        <v>15629</v>
      </c>
      <c r="F404" s="1" t="s">
        <v>2</v>
      </c>
      <c r="G404" s="1" t="s">
        <v>15630</v>
      </c>
      <c r="H404" s="1" t="s">
        <v>15631</v>
      </c>
      <c r="I404" s="1" t="s">
        <v>13720</v>
      </c>
      <c r="J404" s="1" t="s">
        <v>382</v>
      </c>
      <c r="K404" s="1" t="s">
        <v>13721</v>
      </c>
      <c r="L404" s="1" t="s">
        <v>2</v>
      </c>
      <c r="M404" s="1" t="s">
        <v>120</v>
      </c>
      <c r="N404" s="1" t="s">
        <v>120</v>
      </c>
      <c r="O404" s="1" t="s">
        <v>7</v>
      </c>
      <c r="P404" s="1" t="s">
        <v>894</v>
      </c>
      <c r="Q404" s="1" t="s">
        <v>476</v>
      </c>
      <c r="R404" s="1" t="s">
        <v>503</v>
      </c>
      <c r="S404" s="1" t="s">
        <v>15632</v>
      </c>
      <c r="T404" s="21">
        <v>0</v>
      </c>
      <c r="U404" s="21">
        <v>45258</v>
      </c>
      <c r="V404" s="21">
        <f t="shared" si="26"/>
        <v>45258</v>
      </c>
      <c r="W404" s="23">
        <f t="shared" si="27"/>
        <v>0</v>
      </c>
      <c r="X404" s="2">
        <v>3584.16</v>
      </c>
      <c r="Y404" s="2">
        <v>15444</v>
      </c>
      <c r="Z404" s="3">
        <f t="shared" si="24"/>
        <v>19028.16</v>
      </c>
      <c r="AA404" s="8">
        <f t="shared" si="25"/>
        <v>0.18836082942333887</v>
      </c>
    </row>
    <row r="405" spans="1:27" ht="10.5" x14ac:dyDescent="0.15">
      <c r="A405" s="1" t="s">
        <v>16904</v>
      </c>
      <c r="B405" s="1" t="s">
        <v>0</v>
      </c>
      <c r="C405" s="1" t="s">
        <v>22</v>
      </c>
      <c r="E405" s="1" t="s">
        <v>16905</v>
      </c>
      <c r="F405" s="1" t="s">
        <v>2</v>
      </c>
      <c r="G405" s="1" t="s">
        <v>16906</v>
      </c>
      <c r="H405" s="1" t="s">
        <v>16907</v>
      </c>
      <c r="I405" s="1" t="s">
        <v>16908</v>
      </c>
      <c r="J405" s="1" t="s">
        <v>322</v>
      </c>
      <c r="K405" s="1" t="s">
        <v>16909</v>
      </c>
      <c r="L405" s="1" t="s">
        <v>34</v>
      </c>
      <c r="M405" s="1" t="s">
        <v>289</v>
      </c>
      <c r="N405" s="1" t="s">
        <v>289</v>
      </c>
      <c r="O405" s="1" t="s">
        <v>7</v>
      </c>
      <c r="P405" s="1" t="s">
        <v>801</v>
      </c>
      <c r="Q405" s="1" t="s">
        <v>140</v>
      </c>
      <c r="R405" s="1" t="s">
        <v>481</v>
      </c>
      <c r="S405" s="1" t="s">
        <v>16910</v>
      </c>
      <c r="T405" s="21">
        <v>0</v>
      </c>
      <c r="U405" s="21">
        <v>16278.24</v>
      </c>
      <c r="V405" s="21">
        <f t="shared" si="26"/>
        <v>16278.24</v>
      </c>
      <c r="W405" s="23">
        <f t="shared" si="27"/>
        <v>0</v>
      </c>
      <c r="X405" s="2">
        <v>3583.5</v>
      </c>
      <c r="Y405" s="2">
        <v>90.67</v>
      </c>
      <c r="Z405" s="3">
        <f t="shared" si="24"/>
        <v>3674.17</v>
      </c>
      <c r="AA405" s="8">
        <f t="shared" si="25"/>
        <v>0.97532231769351985</v>
      </c>
    </row>
    <row r="406" spans="1:27" ht="10.5" x14ac:dyDescent="0.15">
      <c r="A406" s="1" t="s">
        <v>14805</v>
      </c>
      <c r="B406" s="1" t="s">
        <v>0</v>
      </c>
      <c r="C406" s="1" t="s">
        <v>22</v>
      </c>
      <c r="E406" s="1" t="s">
        <v>14806</v>
      </c>
      <c r="F406" s="1" t="s">
        <v>2</v>
      </c>
      <c r="G406" s="1" t="s">
        <v>12625</v>
      </c>
      <c r="H406" s="1" t="s">
        <v>12626</v>
      </c>
      <c r="I406" s="1" t="s">
        <v>3815</v>
      </c>
      <c r="J406" s="1" t="s">
        <v>118</v>
      </c>
      <c r="K406" s="1" t="s">
        <v>11058</v>
      </c>
      <c r="L406" s="1" t="s">
        <v>2</v>
      </c>
      <c r="M406" s="1" t="s">
        <v>120</v>
      </c>
      <c r="N406" s="1" t="s">
        <v>120</v>
      </c>
      <c r="O406" s="1" t="s">
        <v>7</v>
      </c>
      <c r="P406" s="1" t="s">
        <v>3475</v>
      </c>
      <c r="Q406" s="1" t="s">
        <v>476</v>
      </c>
      <c r="R406" s="1" t="s">
        <v>488</v>
      </c>
      <c r="S406" s="1" t="s">
        <v>14807</v>
      </c>
      <c r="T406" s="21"/>
      <c r="U406" s="21"/>
      <c r="V406" s="21">
        <f t="shared" si="26"/>
        <v>0</v>
      </c>
      <c r="W406" s="23" t="e">
        <f t="shared" si="27"/>
        <v>#DIV/0!</v>
      </c>
      <c r="X406" s="2">
        <v>3568.94</v>
      </c>
      <c r="Y406" s="2">
        <v>574.03</v>
      </c>
      <c r="Z406" s="3">
        <f t="shared" si="24"/>
        <v>4142.97</v>
      </c>
      <c r="AA406" s="8">
        <f t="shared" si="25"/>
        <v>0.86144480891727426</v>
      </c>
    </row>
    <row r="407" spans="1:27" ht="10.5" x14ac:dyDescent="0.15">
      <c r="A407" s="1" t="s">
        <v>12369</v>
      </c>
      <c r="B407" s="1" t="s">
        <v>0</v>
      </c>
      <c r="C407" s="1" t="s">
        <v>22</v>
      </c>
      <c r="E407" s="1" t="s">
        <v>12370</v>
      </c>
      <c r="F407" s="1" t="s">
        <v>2</v>
      </c>
      <c r="G407" s="1" t="s">
        <v>2</v>
      </c>
      <c r="H407" s="1" t="s">
        <v>12371</v>
      </c>
      <c r="I407" s="1" t="s">
        <v>966</v>
      </c>
      <c r="J407" s="1" t="s">
        <v>53</v>
      </c>
      <c r="K407" s="1" t="s">
        <v>5457</v>
      </c>
      <c r="L407" s="1" t="s">
        <v>2</v>
      </c>
      <c r="M407" s="1" t="s">
        <v>120</v>
      </c>
      <c r="N407" s="1" t="s">
        <v>120</v>
      </c>
      <c r="O407" s="1" t="s">
        <v>191</v>
      </c>
      <c r="P407" s="1" t="s">
        <v>747</v>
      </c>
      <c r="Q407" s="1" t="s">
        <v>476</v>
      </c>
      <c r="R407" s="1" t="s">
        <v>488</v>
      </c>
      <c r="S407" s="1" t="s">
        <v>12372</v>
      </c>
      <c r="T407" s="21">
        <v>2473.16</v>
      </c>
      <c r="U407" s="21">
        <v>11841.19</v>
      </c>
      <c r="V407" s="21">
        <f t="shared" si="26"/>
        <v>14314.35</v>
      </c>
      <c r="W407" s="23">
        <f t="shared" si="27"/>
        <v>0.17277487276753745</v>
      </c>
      <c r="X407" s="2">
        <v>3551.4</v>
      </c>
      <c r="Y407" s="2">
        <v>3530.74</v>
      </c>
      <c r="Z407" s="3">
        <f t="shared" si="24"/>
        <v>7082.1399999999994</v>
      </c>
      <c r="AA407" s="8">
        <f t="shared" si="25"/>
        <v>0.50145859867215281</v>
      </c>
    </row>
    <row r="408" spans="1:27" ht="10.5" x14ac:dyDescent="0.15">
      <c r="A408" s="1" t="s">
        <v>16977</v>
      </c>
      <c r="B408" s="1" t="s">
        <v>0</v>
      </c>
      <c r="C408" s="1" t="s">
        <v>22</v>
      </c>
      <c r="E408" s="1" t="s">
        <v>16978</v>
      </c>
      <c r="F408" s="1" t="s">
        <v>2</v>
      </c>
      <c r="G408" s="1" t="s">
        <v>2</v>
      </c>
      <c r="H408" s="1" t="s">
        <v>16979</v>
      </c>
      <c r="I408" s="1" t="s">
        <v>4433</v>
      </c>
      <c r="J408" s="1" t="s">
        <v>118</v>
      </c>
      <c r="K408" s="1" t="s">
        <v>6071</v>
      </c>
      <c r="L408" s="1" t="s">
        <v>2</v>
      </c>
      <c r="M408" s="1" t="s">
        <v>120</v>
      </c>
      <c r="N408" s="1" t="s">
        <v>120</v>
      </c>
      <c r="O408" s="1" t="s">
        <v>7</v>
      </c>
      <c r="P408" s="1" t="s">
        <v>1225</v>
      </c>
      <c r="Q408" s="1" t="s">
        <v>476</v>
      </c>
      <c r="R408" s="1" t="s">
        <v>477</v>
      </c>
      <c r="S408" s="1" t="s">
        <v>16980</v>
      </c>
      <c r="T408" s="21">
        <v>2872.05</v>
      </c>
      <c r="U408" s="21">
        <v>1385.04</v>
      </c>
      <c r="V408" s="21">
        <f t="shared" si="26"/>
        <v>4257.09</v>
      </c>
      <c r="W408" s="23">
        <f t="shared" si="27"/>
        <v>0.67465099398885153</v>
      </c>
      <c r="X408" s="2">
        <v>3548.1</v>
      </c>
      <c r="Y408" s="2">
        <v>1793.97</v>
      </c>
      <c r="Z408" s="3">
        <f t="shared" si="24"/>
        <v>5342.07</v>
      </c>
      <c r="AA408" s="8">
        <f t="shared" si="25"/>
        <v>0.6641807389270451</v>
      </c>
    </row>
    <row r="409" spans="1:27" ht="10.5" x14ac:dyDescent="0.15">
      <c r="A409" s="1" t="s">
        <v>14741</v>
      </c>
      <c r="B409" s="1" t="s">
        <v>0</v>
      </c>
      <c r="C409" s="1" t="s">
        <v>22</v>
      </c>
      <c r="E409" s="1" t="s">
        <v>14742</v>
      </c>
      <c r="F409" s="1" t="s">
        <v>2</v>
      </c>
      <c r="G409" s="1" t="s">
        <v>2</v>
      </c>
      <c r="H409" s="1" t="s">
        <v>14743</v>
      </c>
      <c r="I409" s="1" t="s">
        <v>2362</v>
      </c>
      <c r="J409" s="1" t="s">
        <v>118</v>
      </c>
      <c r="K409" s="1" t="s">
        <v>2363</v>
      </c>
      <c r="L409" s="1" t="s">
        <v>2</v>
      </c>
      <c r="M409" s="1" t="s">
        <v>120</v>
      </c>
      <c r="N409" s="1" t="s">
        <v>120</v>
      </c>
      <c r="O409" s="1" t="s">
        <v>7</v>
      </c>
      <c r="P409" s="1" t="s">
        <v>487</v>
      </c>
      <c r="Q409" s="1" t="s">
        <v>476</v>
      </c>
      <c r="R409" s="1" t="s">
        <v>488</v>
      </c>
      <c r="S409" s="1" t="s">
        <v>14744</v>
      </c>
      <c r="T409" s="21">
        <v>7054.22</v>
      </c>
      <c r="U409" s="21">
        <v>31.45</v>
      </c>
      <c r="V409" s="21">
        <f t="shared" si="26"/>
        <v>7085.67</v>
      </c>
      <c r="W409" s="23">
        <f t="shared" si="27"/>
        <v>0.99556146419463509</v>
      </c>
      <c r="X409" s="2">
        <v>3505.32</v>
      </c>
      <c r="Y409" s="2">
        <v>-34.69</v>
      </c>
      <c r="Z409" s="3">
        <f t="shared" si="24"/>
        <v>3470.63</v>
      </c>
      <c r="AA409" s="8">
        <f t="shared" si="25"/>
        <v>1.0099953034463485</v>
      </c>
    </row>
    <row r="410" spans="1:27" ht="10.5" x14ac:dyDescent="0.15">
      <c r="A410" s="1" t="s">
        <v>12653</v>
      </c>
      <c r="B410" s="1" t="s">
        <v>0</v>
      </c>
      <c r="C410" s="1" t="s">
        <v>22</v>
      </c>
      <c r="E410" s="1" t="s">
        <v>12654</v>
      </c>
      <c r="F410" s="1" t="s">
        <v>12655</v>
      </c>
      <c r="G410" s="1" t="s">
        <v>12656</v>
      </c>
      <c r="H410" s="1" t="s">
        <v>12657</v>
      </c>
      <c r="I410" s="1" t="s">
        <v>598</v>
      </c>
      <c r="J410" s="1" t="s">
        <v>150</v>
      </c>
      <c r="K410" s="1" t="s">
        <v>10249</v>
      </c>
      <c r="L410" s="1" t="s">
        <v>2</v>
      </c>
      <c r="M410" s="1" t="s">
        <v>120</v>
      </c>
      <c r="N410" s="1" t="s">
        <v>120</v>
      </c>
      <c r="O410" s="1" t="s">
        <v>7</v>
      </c>
      <c r="P410" s="1" t="s">
        <v>2398</v>
      </c>
      <c r="Q410" s="1" t="s">
        <v>476</v>
      </c>
      <c r="R410" s="1" t="s">
        <v>2399</v>
      </c>
      <c r="S410" s="1" t="s">
        <v>12658</v>
      </c>
      <c r="T410" s="21"/>
      <c r="U410" s="21"/>
      <c r="V410" s="21">
        <f t="shared" si="26"/>
        <v>0</v>
      </c>
      <c r="W410" s="23" t="e">
        <f t="shared" si="27"/>
        <v>#DIV/0!</v>
      </c>
      <c r="X410" s="2">
        <v>3453</v>
      </c>
      <c r="Y410" s="2">
        <v>123.78</v>
      </c>
      <c r="Z410" s="3">
        <f t="shared" si="24"/>
        <v>3576.78</v>
      </c>
      <c r="AA410" s="8">
        <f t="shared" si="25"/>
        <v>0.96539345444785529</v>
      </c>
    </row>
    <row r="411" spans="1:27" ht="10.5" x14ac:dyDescent="0.15">
      <c r="A411" s="1" t="s">
        <v>10926</v>
      </c>
      <c r="B411" s="1" t="s">
        <v>0</v>
      </c>
      <c r="C411" s="1" t="s">
        <v>22</v>
      </c>
      <c r="E411" s="1" t="s">
        <v>10927</v>
      </c>
      <c r="F411" s="1" t="s">
        <v>2</v>
      </c>
      <c r="G411" s="1" t="s">
        <v>10928</v>
      </c>
      <c r="H411" s="1" t="s">
        <v>10929</v>
      </c>
      <c r="I411" s="1" t="s">
        <v>560</v>
      </c>
      <c r="J411" s="1" t="s">
        <v>333</v>
      </c>
      <c r="K411" s="1" t="s">
        <v>10930</v>
      </c>
      <c r="L411" s="1" t="s">
        <v>57</v>
      </c>
      <c r="M411" s="1" t="s">
        <v>120</v>
      </c>
      <c r="N411" s="1" t="s">
        <v>120</v>
      </c>
      <c r="O411" s="1" t="s">
        <v>7</v>
      </c>
      <c r="P411" s="1" t="s">
        <v>588</v>
      </c>
      <c r="Q411" s="1" t="s">
        <v>476</v>
      </c>
      <c r="R411" s="1" t="s">
        <v>488</v>
      </c>
      <c r="S411" s="1" t="s">
        <v>10931</v>
      </c>
      <c r="T411" s="21">
        <v>3029.66</v>
      </c>
      <c r="U411" s="21">
        <v>15504.82</v>
      </c>
      <c r="V411" s="21">
        <f t="shared" si="26"/>
        <v>18534.48</v>
      </c>
      <c r="W411" s="23">
        <f t="shared" si="27"/>
        <v>0.16346074991043719</v>
      </c>
      <c r="X411" s="2">
        <v>3423.31</v>
      </c>
      <c r="Y411" s="2">
        <v>17015.099999999999</v>
      </c>
      <c r="Z411" s="3">
        <f t="shared" si="24"/>
        <v>20438.41</v>
      </c>
      <c r="AA411" s="8">
        <f t="shared" si="25"/>
        <v>0.16749394889328476</v>
      </c>
    </row>
    <row r="412" spans="1:27" ht="10.5" x14ac:dyDescent="0.15">
      <c r="A412" s="1" t="s">
        <v>8776</v>
      </c>
      <c r="B412" s="1" t="s">
        <v>0</v>
      </c>
      <c r="C412" s="1" t="s">
        <v>22</v>
      </c>
      <c r="E412" s="1" t="s">
        <v>8777</v>
      </c>
      <c r="F412" s="1" t="s">
        <v>2</v>
      </c>
      <c r="G412" s="1" t="s">
        <v>2</v>
      </c>
      <c r="H412" s="1" t="s">
        <v>8778</v>
      </c>
      <c r="I412" s="1" t="s">
        <v>1029</v>
      </c>
      <c r="J412" s="1" t="s">
        <v>24</v>
      </c>
      <c r="K412" s="1" t="s">
        <v>8779</v>
      </c>
      <c r="L412" s="1" t="s">
        <v>2</v>
      </c>
      <c r="M412" s="1" t="s">
        <v>120</v>
      </c>
      <c r="N412" s="1" t="s">
        <v>120</v>
      </c>
      <c r="O412" s="1" t="s">
        <v>7</v>
      </c>
      <c r="P412" s="1" t="s">
        <v>338</v>
      </c>
      <c r="Q412" s="1" t="s">
        <v>29</v>
      </c>
      <c r="R412" s="1" t="s">
        <v>30</v>
      </c>
      <c r="S412" s="1" t="s">
        <v>8780</v>
      </c>
      <c r="T412" s="21"/>
      <c r="U412" s="21"/>
      <c r="V412" s="21">
        <f t="shared" si="26"/>
        <v>0</v>
      </c>
      <c r="W412" s="23" t="e">
        <f t="shared" si="27"/>
        <v>#DIV/0!</v>
      </c>
      <c r="X412" s="2">
        <v>3400.07</v>
      </c>
      <c r="Y412" s="2">
        <v>17533.29</v>
      </c>
      <c r="Z412" s="3">
        <f t="shared" si="24"/>
        <v>20933.36</v>
      </c>
      <c r="AA412" s="8">
        <f t="shared" si="25"/>
        <v>0.16242351920570802</v>
      </c>
    </row>
    <row r="413" spans="1:27" ht="10.5" x14ac:dyDescent="0.15">
      <c r="A413" s="1" t="s">
        <v>17641</v>
      </c>
      <c r="B413" s="1" t="s">
        <v>0</v>
      </c>
      <c r="C413" s="1" t="s">
        <v>22</v>
      </c>
      <c r="E413" s="1" t="s">
        <v>17642</v>
      </c>
      <c r="F413" s="1" t="s">
        <v>10950</v>
      </c>
      <c r="G413" s="1" t="s">
        <v>2</v>
      </c>
      <c r="H413" s="1" t="s">
        <v>17643</v>
      </c>
      <c r="I413" s="1" t="s">
        <v>252</v>
      </c>
      <c r="J413" s="1" t="s">
        <v>24</v>
      </c>
      <c r="K413" s="1" t="s">
        <v>17644</v>
      </c>
      <c r="L413" s="1" t="s">
        <v>34</v>
      </c>
      <c r="M413" s="1" t="s">
        <v>976</v>
      </c>
      <c r="N413" s="1" t="s">
        <v>977</v>
      </c>
      <c r="O413" s="1" t="s">
        <v>7</v>
      </c>
      <c r="P413" s="1" t="s">
        <v>817</v>
      </c>
      <c r="Q413" s="1" t="s">
        <v>476</v>
      </c>
      <c r="R413" s="1" t="s">
        <v>503</v>
      </c>
      <c r="S413" s="1" t="s">
        <v>17645</v>
      </c>
      <c r="T413" s="21">
        <v>9966.06</v>
      </c>
      <c r="U413" s="21">
        <v>51939.1</v>
      </c>
      <c r="V413" s="21">
        <f t="shared" si="26"/>
        <v>61905.159999999996</v>
      </c>
      <c r="W413" s="23">
        <f t="shared" si="27"/>
        <v>0.16098916471583305</v>
      </c>
      <c r="X413" s="2">
        <v>3397.79</v>
      </c>
      <c r="Y413" s="2">
        <v>29145.4</v>
      </c>
      <c r="Z413" s="3">
        <f t="shared" si="24"/>
        <v>32543.190000000002</v>
      </c>
      <c r="AA413" s="8">
        <f t="shared" si="25"/>
        <v>0.10440863357279971</v>
      </c>
    </row>
    <row r="414" spans="1:27" ht="10.5" x14ac:dyDescent="0.15">
      <c r="A414" s="1" t="s">
        <v>13511</v>
      </c>
      <c r="B414" s="1" t="s">
        <v>0</v>
      </c>
      <c r="C414" s="1" t="s">
        <v>22</v>
      </c>
      <c r="E414" s="1" t="s">
        <v>13512</v>
      </c>
      <c r="F414" s="1" t="s">
        <v>2</v>
      </c>
      <c r="G414" s="1" t="s">
        <v>13513</v>
      </c>
      <c r="H414" s="1" t="s">
        <v>13514</v>
      </c>
      <c r="I414" s="1" t="s">
        <v>13515</v>
      </c>
      <c r="J414" s="1" t="s">
        <v>107</v>
      </c>
      <c r="K414" s="1" t="s">
        <v>13516</v>
      </c>
      <c r="L414" s="1" t="s">
        <v>6</v>
      </c>
      <c r="M414" s="1" t="s">
        <v>289</v>
      </c>
      <c r="N414" s="1" t="s">
        <v>50</v>
      </c>
      <c r="O414" s="1" t="s">
        <v>14</v>
      </c>
      <c r="P414" s="1" t="s">
        <v>1046</v>
      </c>
      <c r="Q414" s="1" t="s">
        <v>140</v>
      </c>
      <c r="R414" s="1" t="s">
        <v>481</v>
      </c>
      <c r="S414" s="1" t="s">
        <v>13517</v>
      </c>
      <c r="T414" s="21">
        <v>5958.39</v>
      </c>
      <c r="U414" s="21">
        <v>15931.14</v>
      </c>
      <c r="V414" s="21">
        <f t="shared" si="26"/>
        <v>21889.53</v>
      </c>
      <c r="W414" s="23">
        <f t="shared" si="27"/>
        <v>0.27220273802132805</v>
      </c>
      <c r="X414" s="2">
        <v>3394.68</v>
      </c>
      <c r="Y414" s="2">
        <v>9900.06</v>
      </c>
      <c r="Z414" s="3">
        <f t="shared" si="24"/>
        <v>13294.74</v>
      </c>
      <c r="AA414" s="8">
        <f t="shared" si="25"/>
        <v>0.25534008186696394</v>
      </c>
    </row>
    <row r="415" spans="1:27" ht="10.5" x14ac:dyDescent="0.15">
      <c r="A415" s="1" t="s">
        <v>8067</v>
      </c>
      <c r="B415" s="1" t="s">
        <v>0</v>
      </c>
      <c r="C415" s="1" t="s">
        <v>22</v>
      </c>
      <c r="E415" s="1" t="s">
        <v>8068</v>
      </c>
      <c r="F415" s="1" t="s">
        <v>2</v>
      </c>
      <c r="G415" s="1" t="s">
        <v>2</v>
      </c>
      <c r="H415" s="1" t="s">
        <v>8069</v>
      </c>
      <c r="I415" s="1" t="s">
        <v>339</v>
      </c>
      <c r="J415" s="1" t="s">
        <v>159</v>
      </c>
      <c r="K415" s="1" t="s">
        <v>8070</v>
      </c>
      <c r="L415" s="1" t="s">
        <v>72</v>
      </c>
      <c r="M415" s="1" t="s">
        <v>976</v>
      </c>
      <c r="N415" s="1" t="s">
        <v>977</v>
      </c>
      <c r="O415" s="1" t="s">
        <v>7</v>
      </c>
      <c r="P415" s="1" t="s">
        <v>1527</v>
      </c>
      <c r="Q415" s="1" t="s">
        <v>140</v>
      </c>
      <c r="R415" s="1" t="s">
        <v>481</v>
      </c>
      <c r="S415" s="1" t="s">
        <v>8071</v>
      </c>
      <c r="T415" s="21">
        <v>1082.43</v>
      </c>
      <c r="U415" s="21">
        <v>10401.120000000001</v>
      </c>
      <c r="V415" s="21">
        <f t="shared" si="26"/>
        <v>11483.550000000001</v>
      </c>
      <c r="W415" s="23">
        <f t="shared" si="27"/>
        <v>9.4259179434930826E-2</v>
      </c>
      <c r="X415" s="2">
        <v>3388.65</v>
      </c>
      <c r="Y415" s="2">
        <v>32660.94</v>
      </c>
      <c r="Z415" s="3">
        <f t="shared" si="24"/>
        <v>36049.589999999997</v>
      </c>
      <c r="AA415" s="8">
        <f t="shared" si="25"/>
        <v>9.3999682104567633E-2</v>
      </c>
    </row>
    <row r="416" spans="1:27" ht="10.5" x14ac:dyDescent="0.15">
      <c r="A416" s="1" t="s">
        <v>8754</v>
      </c>
      <c r="B416" s="1" t="s">
        <v>0</v>
      </c>
      <c r="C416" s="1" t="s">
        <v>22</v>
      </c>
      <c r="E416" s="1" t="s">
        <v>8755</v>
      </c>
      <c r="F416" s="1" t="s">
        <v>2</v>
      </c>
      <c r="G416" s="1" t="s">
        <v>8756</v>
      </c>
      <c r="H416" s="1" t="s">
        <v>8757</v>
      </c>
      <c r="I416" s="1" t="s">
        <v>5345</v>
      </c>
      <c r="J416" s="1" t="s">
        <v>150</v>
      </c>
      <c r="K416" s="1" t="s">
        <v>8758</v>
      </c>
      <c r="L416" s="1" t="s">
        <v>2</v>
      </c>
      <c r="M416" s="1" t="s">
        <v>120</v>
      </c>
      <c r="N416" s="1" t="s">
        <v>120</v>
      </c>
      <c r="O416" s="1" t="s">
        <v>7</v>
      </c>
      <c r="P416" s="1" t="s">
        <v>579</v>
      </c>
      <c r="Q416" s="1" t="s">
        <v>476</v>
      </c>
      <c r="R416" s="1" t="s">
        <v>488</v>
      </c>
      <c r="S416" s="1" t="s">
        <v>8759</v>
      </c>
      <c r="T416" s="21"/>
      <c r="U416" s="21"/>
      <c r="V416" s="21">
        <f t="shared" si="26"/>
        <v>0</v>
      </c>
      <c r="W416" s="23" t="e">
        <f t="shared" si="27"/>
        <v>#DIV/0!</v>
      </c>
      <c r="X416" s="2">
        <v>3383.44</v>
      </c>
      <c r="Y416" s="3">
        <v>0</v>
      </c>
      <c r="Z416" s="3">
        <f t="shared" si="24"/>
        <v>3383.44</v>
      </c>
      <c r="AA416" s="8">
        <f t="shared" si="25"/>
        <v>1</v>
      </c>
    </row>
    <row r="417" spans="1:27" ht="10.5" x14ac:dyDescent="0.15">
      <c r="A417" s="1" t="s">
        <v>5231</v>
      </c>
      <c r="B417" s="1" t="s">
        <v>0</v>
      </c>
      <c r="C417" s="1" t="s">
        <v>22</v>
      </c>
      <c r="E417" s="1" t="s">
        <v>5232</v>
      </c>
      <c r="F417" s="1" t="s">
        <v>2</v>
      </c>
      <c r="G417" s="1" t="s">
        <v>5233</v>
      </c>
      <c r="H417" s="1" t="s">
        <v>5234</v>
      </c>
      <c r="I417" s="1" t="s">
        <v>1247</v>
      </c>
      <c r="J417" s="1" t="s">
        <v>24</v>
      </c>
      <c r="K417" s="1" t="s">
        <v>2853</v>
      </c>
      <c r="L417" s="1" t="s">
        <v>2</v>
      </c>
      <c r="M417" s="1" t="s">
        <v>120</v>
      </c>
      <c r="N417" s="1" t="s">
        <v>120</v>
      </c>
      <c r="O417" s="1" t="s">
        <v>7</v>
      </c>
      <c r="P417" s="1" t="s">
        <v>1435</v>
      </c>
      <c r="Q417" s="1" t="s">
        <v>476</v>
      </c>
      <c r="R417" s="1" t="s">
        <v>477</v>
      </c>
      <c r="S417" s="1" t="s">
        <v>5235</v>
      </c>
      <c r="T417" s="21">
        <v>13508.59</v>
      </c>
      <c r="U417" s="21">
        <v>6359.06</v>
      </c>
      <c r="V417" s="21">
        <f t="shared" si="26"/>
        <v>19867.650000000001</v>
      </c>
      <c r="W417" s="23">
        <f t="shared" si="27"/>
        <v>0.67992892969223839</v>
      </c>
      <c r="X417" s="2">
        <v>3376.12</v>
      </c>
      <c r="Y417" s="2">
        <v>21814.48</v>
      </c>
      <c r="Z417" s="3">
        <f t="shared" si="24"/>
        <v>25190.6</v>
      </c>
      <c r="AA417" s="8">
        <f t="shared" si="25"/>
        <v>0.13402300858256652</v>
      </c>
    </row>
    <row r="418" spans="1:27" ht="10.5" x14ac:dyDescent="0.15">
      <c r="A418" s="1" t="s">
        <v>10305</v>
      </c>
      <c r="B418" s="1" t="s">
        <v>0</v>
      </c>
      <c r="C418" s="1" t="s">
        <v>22</v>
      </c>
      <c r="E418" s="1" t="s">
        <v>10306</v>
      </c>
      <c r="F418" s="1" t="s">
        <v>2</v>
      </c>
      <c r="G418" s="1" t="s">
        <v>10307</v>
      </c>
      <c r="H418" s="1" t="s">
        <v>10308</v>
      </c>
      <c r="I418" s="1" t="s">
        <v>1534</v>
      </c>
      <c r="J418" s="1" t="s">
        <v>53</v>
      </c>
      <c r="K418" s="1" t="s">
        <v>10309</v>
      </c>
      <c r="L418" s="1" t="s">
        <v>6</v>
      </c>
      <c r="M418" s="1" t="s">
        <v>120</v>
      </c>
      <c r="N418" s="1" t="s">
        <v>120</v>
      </c>
      <c r="O418" s="1" t="s">
        <v>7</v>
      </c>
      <c r="P418" s="1" t="s">
        <v>886</v>
      </c>
      <c r="Q418" s="1" t="s">
        <v>476</v>
      </c>
      <c r="R418" s="1" t="s">
        <v>503</v>
      </c>
      <c r="S418" s="1" t="s">
        <v>10310</v>
      </c>
      <c r="T418" s="21">
        <v>6296.65</v>
      </c>
      <c r="U418" s="21">
        <v>488.81</v>
      </c>
      <c r="V418" s="21">
        <f t="shared" si="26"/>
        <v>6785.46</v>
      </c>
      <c r="W418" s="23">
        <f t="shared" si="27"/>
        <v>0.92796214258134302</v>
      </c>
      <c r="X418" s="2">
        <v>3368.3</v>
      </c>
      <c r="Y418" s="2">
        <v>292.35000000000002</v>
      </c>
      <c r="Z418" s="3">
        <f t="shared" si="24"/>
        <v>3660.65</v>
      </c>
      <c r="AA418" s="8">
        <f t="shared" si="25"/>
        <v>0.920137134115526</v>
      </c>
    </row>
    <row r="419" spans="1:27" ht="10.5" x14ac:dyDescent="0.15">
      <c r="A419" s="1" t="s">
        <v>13212</v>
      </c>
      <c r="B419" s="1" t="s">
        <v>0</v>
      </c>
      <c r="C419" s="1" t="s">
        <v>22</v>
      </c>
      <c r="E419" s="1" t="s">
        <v>1910</v>
      </c>
      <c r="F419" s="1" t="s">
        <v>2</v>
      </c>
      <c r="G419" s="1" t="s">
        <v>2</v>
      </c>
      <c r="H419" s="1" t="s">
        <v>13213</v>
      </c>
      <c r="I419" s="1" t="s">
        <v>1911</v>
      </c>
      <c r="J419" s="1" t="s">
        <v>210</v>
      </c>
      <c r="K419" s="1" t="s">
        <v>10784</v>
      </c>
      <c r="L419" s="1" t="s">
        <v>34</v>
      </c>
      <c r="M419" s="1" t="s">
        <v>398</v>
      </c>
      <c r="N419" s="1" t="s">
        <v>222</v>
      </c>
      <c r="O419" s="1" t="s">
        <v>7</v>
      </c>
      <c r="P419" s="1" t="s">
        <v>1639</v>
      </c>
      <c r="Q419" s="1" t="s">
        <v>140</v>
      </c>
      <c r="R419" s="1" t="s">
        <v>390</v>
      </c>
      <c r="S419" s="1" t="s">
        <v>13214</v>
      </c>
      <c r="T419" s="21">
        <v>5792.02</v>
      </c>
      <c r="U419" s="21">
        <v>1732.68</v>
      </c>
      <c r="V419" s="21">
        <f t="shared" si="26"/>
        <v>7524.7000000000007</v>
      </c>
      <c r="W419" s="23">
        <f t="shared" si="27"/>
        <v>0.76973434156843457</v>
      </c>
      <c r="X419" s="2">
        <v>3366.28</v>
      </c>
      <c r="Y419" s="2">
        <v>148.19</v>
      </c>
      <c r="Z419" s="3">
        <f t="shared" si="24"/>
        <v>3514.4700000000003</v>
      </c>
      <c r="AA419" s="8">
        <f t="shared" si="25"/>
        <v>0.95783432494800069</v>
      </c>
    </row>
    <row r="420" spans="1:27" ht="10.5" x14ac:dyDescent="0.15">
      <c r="A420" s="1" t="s">
        <v>9209</v>
      </c>
      <c r="B420" s="1" t="s">
        <v>0</v>
      </c>
      <c r="C420" s="1" t="s">
        <v>22</v>
      </c>
      <c r="E420" s="1" t="s">
        <v>9210</v>
      </c>
      <c r="F420" s="1" t="s">
        <v>2</v>
      </c>
      <c r="G420" s="1" t="s">
        <v>9211</v>
      </c>
      <c r="H420" s="1" t="s">
        <v>9212</v>
      </c>
      <c r="I420" s="1" t="s">
        <v>3101</v>
      </c>
      <c r="J420" s="1" t="s">
        <v>118</v>
      </c>
      <c r="K420" s="1" t="s">
        <v>4475</v>
      </c>
      <c r="L420" s="1" t="s">
        <v>2</v>
      </c>
      <c r="M420" s="1" t="s">
        <v>120</v>
      </c>
      <c r="N420" s="1" t="s">
        <v>120</v>
      </c>
      <c r="O420" s="1" t="s">
        <v>7</v>
      </c>
      <c r="P420" s="1" t="s">
        <v>872</v>
      </c>
      <c r="Q420" s="1" t="s">
        <v>476</v>
      </c>
      <c r="R420" s="1" t="s">
        <v>488</v>
      </c>
      <c r="S420" s="1" t="s">
        <v>9213</v>
      </c>
      <c r="T420" s="21">
        <v>1102.24</v>
      </c>
      <c r="U420" s="21">
        <v>0</v>
      </c>
      <c r="V420" s="21">
        <f t="shared" si="26"/>
        <v>1102.24</v>
      </c>
      <c r="W420" s="23">
        <f t="shared" si="27"/>
        <v>1</v>
      </c>
      <c r="X420" s="2">
        <v>3360.32</v>
      </c>
      <c r="Y420" s="2">
        <v>-33.6</v>
      </c>
      <c r="Z420" s="3">
        <f t="shared" si="24"/>
        <v>3326.7200000000003</v>
      </c>
      <c r="AA420" s="8">
        <f t="shared" si="25"/>
        <v>1.010100038476337</v>
      </c>
    </row>
    <row r="421" spans="1:27" ht="10.5" x14ac:dyDescent="0.15">
      <c r="A421" s="1" t="s">
        <v>11718</v>
      </c>
      <c r="B421" s="1" t="s">
        <v>0</v>
      </c>
      <c r="C421" s="1" t="s">
        <v>22</v>
      </c>
      <c r="E421" s="1" t="s">
        <v>10386</v>
      </c>
      <c r="F421" s="1" t="s">
        <v>2</v>
      </c>
      <c r="G421" s="1" t="s">
        <v>2</v>
      </c>
      <c r="H421" s="1" t="s">
        <v>11719</v>
      </c>
      <c r="I421" s="1" t="s">
        <v>117</v>
      </c>
      <c r="J421" s="1" t="s">
        <v>69</v>
      </c>
      <c r="K421" s="1" t="s">
        <v>11720</v>
      </c>
      <c r="L421" s="1" t="s">
        <v>2</v>
      </c>
      <c r="M421" s="1" t="s">
        <v>120</v>
      </c>
      <c r="N421" s="1" t="s">
        <v>120</v>
      </c>
      <c r="O421" s="1" t="s">
        <v>7</v>
      </c>
      <c r="P421" s="1" t="s">
        <v>894</v>
      </c>
      <c r="Q421" s="1" t="s">
        <v>476</v>
      </c>
      <c r="R421" s="1" t="s">
        <v>503</v>
      </c>
      <c r="S421" s="1" t="s">
        <v>11721</v>
      </c>
      <c r="T421" s="21">
        <v>7204.25</v>
      </c>
      <c r="U421" s="21">
        <v>1836.39</v>
      </c>
      <c r="V421" s="21">
        <f t="shared" si="26"/>
        <v>9040.64</v>
      </c>
      <c r="W421" s="23">
        <f t="shared" si="27"/>
        <v>0.79687389388361896</v>
      </c>
      <c r="X421" s="2">
        <v>3251.05</v>
      </c>
      <c r="Y421" s="2">
        <v>893.11</v>
      </c>
      <c r="Z421" s="3">
        <f t="shared" si="24"/>
        <v>4144.16</v>
      </c>
      <c r="AA421" s="8">
        <f t="shared" si="25"/>
        <v>0.78448949847496241</v>
      </c>
    </row>
    <row r="422" spans="1:27" ht="10.5" x14ac:dyDescent="0.15">
      <c r="A422" s="1" t="s">
        <v>7572</v>
      </c>
      <c r="B422" s="1" t="s">
        <v>0</v>
      </c>
      <c r="C422" s="1" t="s">
        <v>22</v>
      </c>
      <c r="E422" s="1" t="s">
        <v>7573</v>
      </c>
      <c r="F422" s="1" t="s">
        <v>2</v>
      </c>
      <c r="G422" s="1" t="s">
        <v>2</v>
      </c>
      <c r="H422" s="1" t="s">
        <v>7574</v>
      </c>
      <c r="I422" s="1" t="s">
        <v>4113</v>
      </c>
      <c r="J422" s="1" t="s">
        <v>118</v>
      </c>
      <c r="K422" s="1" t="s">
        <v>2823</v>
      </c>
      <c r="L422" s="1" t="s">
        <v>2</v>
      </c>
      <c r="M422" s="1" t="s">
        <v>120</v>
      </c>
      <c r="N422" s="1" t="s">
        <v>120</v>
      </c>
      <c r="O422" s="1" t="s">
        <v>7</v>
      </c>
      <c r="P422" s="1" t="s">
        <v>1892</v>
      </c>
      <c r="Q422" s="1" t="s">
        <v>476</v>
      </c>
      <c r="R422" s="1" t="s">
        <v>503</v>
      </c>
      <c r="S422" s="1" t="s">
        <v>7575</v>
      </c>
      <c r="T422" s="21">
        <v>269.10000000000002</v>
      </c>
      <c r="U422" s="21">
        <v>4518.7</v>
      </c>
      <c r="V422" s="21">
        <f t="shared" si="26"/>
        <v>4787.8</v>
      </c>
      <c r="W422" s="23">
        <f t="shared" si="27"/>
        <v>5.6205355277998248E-2</v>
      </c>
      <c r="X422" s="2">
        <v>3233.91</v>
      </c>
      <c r="Y422" s="2">
        <v>3546.56</v>
      </c>
      <c r="Z422" s="3">
        <f t="shared" si="24"/>
        <v>6780.4699999999993</v>
      </c>
      <c r="AA422" s="8">
        <f t="shared" si="25"/>
        <v>0.47694481356012197</v>
      </c>
    </row>
    <row r="423" spans="1:27" ht="10.5" x14ac:dyDescent="0.15">
      <c r="A423" s="1" t="s">
        <v>4802</v>
      </c>
      <c r="B423" s="1" t="s">
        <v>0</v>
      </c>
      <c r="C423" s="1" t="s">
        <v>22</v>
      </c>
      <c r="E423" s="1" t="s">
        <v>4803</v>
      </c>
      <c r="F423" s="1" t="s">
        <v>2</v>
      </c>
      <c r="G423" s="1" t="s">
        <v>4804</v>
      </c>
      <c r="H423" s="1" t="s">
        <v>4805</v>
      </c>
      <c r="I423" s="1" t="s">
        <v>3472</v>
      </c>
      <c r="J423" s="1" t="s">
        <v>24</v>
      </c>
      <c r="K423" s="1" t="s">
        <v>3473</v>
      </c>
      <c r="L423" s="1" t="s">
        <v>6</v>
      </c>
      <c r="M423" s="1" t="s">
        <v>289</v>
      </c>
      <c r="N423" s="1" t="s">
        <v>289</v>
      </c>
      <c r="O423" s="1" t="s">
        <v>7</v>
      </c>
      <c r="P423" s="1" t="s">
        <v>1899</v>
      </c>
      <c r="Q423" s="1" t="s">
        <v>476</v>
      </c>
      <c r="R423" s="1" t="s">
        <v>477</v>
      </c>
      <c r="S423" s="1" t="s">
        <v>4806</v>
      </c>
      <c r="T423" s="21">
        <v>327.3</v>
      </c>
      <c r="U423" s="21">
        <v>12115.14</v>
      </c>
      <c r="V423" s="21">
        <f t="shared" si="26"/>
        <v>12442.439999999999</v>
      </c>
      <c r="W423" s="23">
        <f t="shared" si="27"/>
        <v>2.6305129861988488E-2</v>
      </c>
      <c r="X423" s="2">
        <v>3217.94</v>
      </c>
      <c r="Y423" s="2">
        <v>5510.34</v>
      </c>
      <c r="Z423" s="3">
        <f t="shared" si="24"/>
        <v>8728.2800000000007</v>
      </c>
      <c r="AA423" s="8">
        <f t="shared" si="25"/>
        <v>0.36867973988002217</v>
      </c>
    </row>
    <row r="424" spans="1:27" ht="10.5" x14ac:dyDescent="0.15">
      <c r="A424" s="1" t="s">
        <v>4440</v>
      </c>
      <c r="B424" s="1" t="s">
        <v>0</v>
      </c>
      <c r="C424" s="1" t="s">
        <v>22</v>
      </c>
      <c r="E424" s="1" t="s">
        <v>4441</v>
      </c>
      <c r="F424" s="1" t="s">
        <v>2</v>
      </c>
      <c r="G424" s="1" t="s">
        <v>2</v>
      </c>
      <c r="H424" s="1" t="s">
        <v>4442</v>
      </c>
      <c r="I424" s="1" t="s">
        <v>4268</v>
      </c>
      <c r="J424" s="1" t="s">
        <v>118</v>
      </c>
      <c r="K424" s="1" t="s">
        <v>1313</v>
      </c>
      <c r="L424" s="1" t="s">
        <v>2</v>
      </c>
      <c r="M424" s="1" t="s">
        <v>120</v>
      </c>
      <c r="N424" s="1" t="s">
        <v>120</v>
      </c>
      <c r="O424" s="1" t="s">
        <v>7</v>
      </c>
      <c r="P424" s="1" t="s">
        <v>495</v>
      </c>
      <c r="Q424" s="1" t="s">
        <v>476</v>
      </c>
      <c r="R424" s="1" t="s">
        <v>488</v>
      </c>
      <c r="S424" s="1" t="s">
        <v>4443</v>
      </c>
      <c r="T424" s="21">
        <v>7692.04</v>
      </c>
      <c r="U424" s="21">
        <v>736.63</v>
      </c>
      <c r="V424" s="21">
        <f t="shared" si="26"/>
        <v>8428.67</v>
      </c>
      <c r="W424" s="23">
        <f t="shared" si="27"/>
        <v>0.91260424242496141</v>
      </c>
      <c r="X424" s="2">
        <v>3207.57</v>
      </c>
      <c r="Y424" s="2">
        <v>273.27</v>
      </c>
      <c r="Z424" s="3">
        <f t="shared" si="24"/>
        <v>3480.84</v>
      </c>
      <c r="AA424" s="8">
        <f t="shared" si="25"/>
        <v>0.92149308787534046</v>
      </c>
    </row>
    <row r="425" spans="1:27" ht="10.5" x14ac:dyDescent="0.15">
      <c r="A425" s="1" t="s">
        <v>10833</v>
      </c>
      <c r="B425" s="1" t="s">
        <v>0</v>
      </c>
      <c r="C425" s="1" t="s">
        <v>22</v>
      </c>
      <c r="E425" s="1" t="s">
        <v>10834</v>
      </c>
      <c r="F425" s="1" t="s">
        <v>2</v>
      </c>
      <c r="G425" s="1" t="s">
        <v>2</v>
      </c>
      <c r="H425" s="1" t="s">
        <v>10835</v>
      </c>
      <c r="I425" s="1" t="s">
        <v>10836</v>
      </c>
      <c r="J425" s="1" t="s">
        <v>18</v>
      </c>
      <c r="K425" s="1" t="s">
        <v>10837</v>
      </c>
      <c r="L425" s="1" t="s">
        <v>57</v>
      </c>
      <c r="M425" s="1" t="s">
        <v>1870</v>
      </c>
      <c r="N425" s="1" t="s">
        <v>4502</v>
      </c>
      <c r="O425" s="1" t="s">
        <v>7</v>
      </c>
      <c r="P425" s="1" t="s">
        <v>1872</v>
      </c>
      <c r="Q425" s="1" t="s">
        <v>1789</v>
      </c>
      <c r="R425" s="1" t="s">
        <v>1790</v>
      </c>
      <c r="S425" s="1" t="s">
        <v>10838</v>
      </c>
      <c r="T425" s="21">
        <v>8661.65</v>
      </c>
      <c r="U425" s="21">
        <v>27528.52</v>
      </c>
      <c r="V425" s="21">
        <f t="shared" si="26"/>
        <v>36190.17</v>
      </c>
      <c r="W425" s="23">
        <f t="shared" si="27"/>
        <v>0.23933709070722795</v>
      </c>
      <c r="X425" s="2">
        <v>3173.15</v>
      </c>
      <c r="Y425" s="2">
        <v>10646.48</v>
      </c>
      <c r="Z425" s="3">
        <f t="shared" si="24"/>
        <v>13819.63</v>
      </c>
      <c r="AA425" s="8">
        <f t="shared" si="25"/>
        <v>0.2296117913431836</v>
      </c>
    </row>
    <row r="426" spans="1:27" ht="10.5" x14ac:dyDescent="0.15">
      <c r="A426" s="1" t="s">
        <v>16102</v>
      </c>
      <c r="B426" s="1" t="s">
        <v>0</v>
      </c>
      <c r="C426" s="1" t="s">
        <v>22</v>
      </c>
      <c r="E426" s="1" t="s">
        <v>16103</v>
      </c>
      <c r="F426" s="1" t="s">
        <v>2</v>
      </c>
      <c r="G426" s="1" t="s">
        <v>16104</v>
      </c>
      <c r="H426" s="1" t="s">
        <v>16105</v>
      </c>
      <c r="I426" s="1" t="s">
        <v>287</v>
      </c>
      <c r="J426" s="1" t="s">
        <v>210</v>
      </c>
      <c r="K426" s="1" t="s">
        <v>10060</v>
      </c>
      <c r="L426" s="1" t="s">
        <v>57</v>
      </c>
      <c r="M426" s="1" t="s">
        <v>120</v>
      </c>
      <c r="N426" s="1" t="s">
        <v>120</v>
      </c>
      <c r="O426" s="1" t="s">
        <v>7</v>
      </c>
      <c r="P426" s="1" t="s">
        <v>817</v>
      </c>
      <c r="Q426" s="1" t="s">
        <v>476</v>
      </c>
      <c r="R426" s="1" t="s">
        <v>503</v>
      </c>
      <c r="S426" s="1" t="s">
        <v>16106</v>
      </c>
      <c r="T426" s="21">
        <v>7564.95</v>
      </c>
      <c r="U426" s="21">
        <v>3962.17</v>
      </c>
      <c r="V426" s="21">
        <f t="shared" si="26"/>
        <v>11527.119999999999</v>
      </c>
      <c r="W426" s="23">
        <f t="shared" si="27"/>
        <v>0.65627407366280566</v>
      </c>
      <c r="X426" s="2">
        <v>3165.89</v>
      </c>
      <c r="Y426" s="2">
        <v>3336.78</v>
      </c>
      <c r="Z426" s="3">
        <f t="shared" si="24"/>
        <v>6502.67</v>
      </c>
      <c r="AA426" s="8">
        <f t="shared" si="25"/>
        <v>0.48686001288701408</v>
      </c>
    </row>
    <row r="427" spans="1:27" ht="10.5" x14ac:dyDescent="0.15">
      <c r="A427" s="1" t="s">
        <v>4479</v>
      </c>
      <c r="B427" s="1" t="s">
        <v>0</v>
      </c>
      <c r="C427" s="1" t="s">
        <v>22</v>
      </c>
      <c r="E427" s="1" t="s">
        <v>4480</v>
      </c>
      <c r="F427" s="1" t="s">
        <v>2</v>
      </c>
      <c r="G427" s="1" t="s">
        <v>2</v>
      </c>
      <c r="H427" s="1" t="s">
        <v>4481</v>
      </c>
      <c r="I427" s="1" t="s">
        <v>1665</v>
      </c>
      <c r="J427" s="1" t="s">
        <v>210</v>
      </c>
      <c r="K427" s="1" t="s">
        <v>4482</v>
      </c>
      <c r="L427" s="1" t="s">
        <v>6</v>
      </c>
      <c r="M427" s="1" t="s">
        <v>120</v>
      </c>
      <c r="N427" s="1" t="s">
        <v>120</v>
      </c>
      <c r="O427" s="1" t="s">
        <v>7</v>
      </c>
      <c r="P427" s="1" t="s">
        <v>480</v>
      </c>
      <c r="Q427" s="1" t="s">
        <v>140</v>
      </c>
      <c r="R427" s="1" t="s">
        <v>481</v>
      </c>
      <c r="S427" s="1" t="s">
        <v>4483</v>
      </c>
      <c r="T427" s="21">
        <v>7745.15</v>
      </c>
      <c r="U427" s="21">
        <v>0</v>
      </c>
      <c r="V427" s="21">
        <f t="shared" si="26"/>
        <v>7745.15</v>
      </c>
      <c r="W427" s="23">
        <f t="shared" si="27"/>
        <v>1</v>
      </c>
      <c r="X427" s="2">
        <v>3162.5</v>
      </c>
      <c r="Y427" s="3">
        <v>0</v>
      </c>
      <c r="Z427" s="3">
        <f t="shared" si="24"/>
        <v>3162.5</v>
      </c>
      <c r="AA427" s="8">
        <f t="shared" si="25"/>
        <v>1</v>
      </c>
    </row>
    <row r="428" spans="1:27" ht="10.5" x14ac:dyDescent="0.15">
      <c r="A428" s="1" t="s">
        <v>11030</v>
      </c>
      <c r="B428" s="1" t="s">
        <v>0</v>
      </c>
      <c r="C428" s="1" t="s">
        <v>22</v>
      </c>
      <c r="E428" s="1" t="s">
        <v>11031</v>
      </c>
      <c r="F428" s="1" t="s">
        <v>2</v>
      </c>
      <c r="G428" s="1" t="s">
        <v>2</v>
      </c>
      <c r="H428" s="1" t="s">
        <v>11032</v>
      </c>
      <c r="I428" s="1" t="s">
        <v>11033</v>
      </c>
      <c r="J428" s="1" t="s">
        <v>24</v>
      </c>
      <c r="K428" s="1" t="s">
        <v>1132</v>
      </c>
      <c r="L428" s="1" t="s">
        <v>65</v>
      </c>
      <c r="M428" s="1" t="s">
        <v>120</v>
      </c>
      <c r="N428" s="1" t="s">
        <v>120</v>
      </c>
      <c r="O428" s="1" t="s">
        <v>7</v>
      </c>
      <c r="P428" s="1" t="s">
        <v>1435</v>
      </c>
      <c r="Q428" s="1" t="s">
        <v>476</v>
      </c>
      <c r="R428" s="1" t="s">
        <v>477</v>
      </c>
      <c r="S428" s="1" t="s">
        <v>11034</v>
      </c>
      <c r="T428" s="21">
        <v>8410</v>
      </c>
      <c r="U428" s="21">
        <v>2782.86</v>
      </c>
      <c r="V428" s="21">
        <f t="shared" si="26"/>
        <v>11192.86</v>
      </c>
      <c r="W428" s="23">
        <f t="shared" si="27"/>
        <v>0.7513718567015043</v>
      </c>
      <c r="X428" s="2">
        <v>3162.5</v>
      </c>
      <c r="Y428" s="2">
        <v>759.84</v>
      </c>
      <c r="Z428" s="3">
        <f t="shared" si="24"/>
        <v>3922.34</v>
      </c>
      <c r="AA428" s="8">
        <f t="shared" si="25"/>
        <v>0.80627890493939836</v>
      </c>
    </row>
    <row r="429" spans="1:27" ht="10.5" x14ac:dyDescent="0.15">
      <c r="A429" s="1" t="s">
        <v>12676</v>
      </c>
      <c r="B429" s="1" t="s">
        <v>0</v>
      </c>
      <c r="C429" s="1" t="s">
        <v>22</v>
      </c>
      <c r="E429" s="1" t="s">
        <v>12677</v>
      </c>
      <c r="F429" s="1" t="s">
        <v>2</v>
      </c>
      <c r="G429" s="1" t="s">
        <v>12678</v>
      </c>
      <c r="H429" s="1" t="s">
        <v>12679</v>
      </c>
      <c r="I429" s="1" t="s">
        <v>9680</v>
      </c>
      <c r="J429" s="1" t="s">
        <v>329</v>
      </c>
      <c r="K429" s="1" t="s">
        <v>8628</v>
      </c>
      <c r="L429" s="1" t="s">
        <v>72</v>
      </c>
      <c r="M429" s="1" t="s">
        <v>976</v>
      </c>
      <c r="N429" s="1" t="s">
        <v>977</v>
      </c>
      <c r="O429" s="1" t="s">
        <v>7</v>
      </c>
      <c r="P429" s="1" t="s">
        <v>1794</v>
      </c>
      <c r="Q429" s="1" t="s">
        <v>140</v>
      </c>
      <c r="R429" s="1" t="s">
        <v>534</v>
      </c>
      <c r="S429" s="1" t="s">
        <v>12680</v>
      </c>
      <c r="T429" s="21">
        <v>13407.17</v>
      </c>
      <c r="U429" s="21">
        <v>56524.53</v>
      </c>
      <c r="V429" s="21">
        <f t="shared" si="26"/>
        <v>69931.7</v>
      </c>
      <c r="W429" s="23">
        <f t="shared" si="27"/>
        <v>0.19171806205197359</v>
      </c>
      <c r="X429" s="2">
        <v>3147.79</v>
      </c>
      <c r="Y429" s="2">
        <v>61143.98</v>
      </c>
      <c r="Z429" s="3">
        <f t="shared" si="24"/>
        <v>64291.770000000004</v>
      </c>
      <c r="AA429" s="8">
        <f t="shared" si="25"/>
        <v>4.8961010095071263E-2</v>
      </c>
    </row>
    <row r="430" spans="1:27" ht="10.5" x14ac:dyDescent="0.15">
      <c r="A430" s="1" t="s">
        <v>4497</v>
      </c>
      <c r="B430" s="1" t="s">
        <v>0</v>
      </c>
      <c r="C430" s="1" t="s">
        <v>22</v>
      </c>
      <c r="E430" s="1" t="s">
        <v>4498</v>
      </c>
      <c r="F430" s="1" t="s">
        <v>2</v>
      </c>
      <c r="G430" s="1" t="s">
        <v>2</v>
      </c>
      <c r="H430" s="1" t="s">
        <v>4499</v>
      </c>
      <c r="I430" s="1" t="s">
        <v>4500</v>
      </c>
      <c r="J430" s="1" t="s">
        <v>126</v>
      </c>
      <c r="K430" s="1" t="s">
        <v>4501</v>
      </c>
      <c r="L430" s="1" t="s">
        <v>57</v>
      </c>
      <c r="M430" s="1" t="s">
        <v>1870</v>
      </c>
      <c r="N430" s="1" t="s">
        <v>4502</v>
      </c>
      <c r="O430" s="1" t="s">
        <v>7</v>
      </c>
      <c r="P430" s="1" t="s">
        <v>1872</v>
      </c>
      <c r="Q430" s="1" t="s">
        <v>1789</v>
      </c>
      <c r="R430" s="1" t="s">
        <v>1790</v>
      </c>
      <c r="S430" s="1" t="s">
        <v>4503</v>
      </c>
      <c r="T430" s="21">
        <v>4590.09</v>
      </c>
      <c r="U430" s="21">
        <v>2415790.42</v>
      </c>
      <c r="V430" s="21">
        <f t="shared" si="26"/>
        <v>2420380.5099999998</v>
      </c>
      <c r="W430" s="23">
        <f t="shared" si="27"/>
        <v>1.8964332182628593E-3</v>
      </c>
      <c r="X430" s="2">
        <v>3144.74</v>
      </c>
      <c r="Y430" s="2">
        <v>423701.78</v>
      </c>
      <c r="Z430" s="3">
        <f t="shared" si="24"/>
        <v>426846.52</v>
      </c>
      <c r="AA430" s="8">
        <f t="shared" si="25"/>
        <v>7.3673787946074848E-3</v>
      </c>
    </row>
    <row r="431" spans="1:27" ht="10.5" x14ac:dyDescent="0.15">
      <c r="A431" s="1" t="s">
        <v>15915</v>
      </c>
      <c r="B431" s="1" t="s">
        <v>0</v>
      </c>
      <c r="C431" s="1" t="s">
        <v>22</v>
      </c>
      <c r="E431" s="1" t="s">
        <v>15916</v>
      </c>
      <c r="F431" s="1" t="s">
        <v>2</v>
      </c>
      <c r="G431" s="1" t="s">
        <v>2</v>
      </c>
      <c r="H431" s="1" t="s">
        <v>15917</v>
      </c>
      <c r="I431" s="1" t="s">
        <v>1842</v>
      </c>
      <c r="J431" s="1" t="s">
        <v>1843</v>
      </c>
      <c r="K431" s="1" t="s">
        <v>15918</v>
      </c>
      <c r="L431" s="1" t="s">
        <v>2</v>
      </c>
      <c r="M431" s="1" t="s">
        <v>120</v>
      </c>
      <c r="N431" s="1" t="s">
        <v>120</v>
      </c>
      <c r="O431" s="1" t="s">
        <v>7</v>
      </c>
      <c r="P431" s="1" t="s">
        <v>1409</v>
      </c>
      <c r="Q431" s="1" t="s">
        <v>476</v>
      </c>
      <c r="R431" s="1" t="s">
        <v>503</v>
      </c>
      <c r="S431" s="1" t="s">
        <v>15919</v>
      </c>
      <c r="T431" s="21">
        <v>6387.95</v>
      </c>
      <c r="U431" s="21">
        <v>1529.71</v>
      </c>
      <c r="V431" s="21">
        <f t="shared" si="26"/>
        <v>7917.66</v>
      </c>
      <c r="W431" s="23">
        <f t="shared" si="27"/>
        <v>0.80679771548664625</v>
      </c>
      <c r="X431" s="2">
        <v>3142.1</v>
      </c>
      <c r="Y431" s="2">
        <v>679.65</v>
      </c>
      <c r="Z431" s="3">
        <f t="shared" si="24"/>
        <v>3821.75</v>
      </c>
      <c r="AA431" s="8">
        <f t="shared" si="25"/>
        <v>0.82216262183554656</v>
      </c>
    </row>
    <row r="432" spans="1:27" ht="10.5" x14ac:dyDescent="0.15">
      <c r="A432" s="1" t="s">
        <v>11373</v>
      </c>
      <c r="B432" s="1" t="s">
        <v>0</v>
      </c>
      <c r="C432" s="1" t="s">
        <v>22</v>
      </c>
      <c r="E432" s="1" t="s">
        <v>11374</v>
      </c>
      <c r="F432" s="1" t="s">
        <v>2</v>
      </c>
      <c r="G432" s="1" t="s">
        <v>11375</v>
      </c>
      <c r="H432" s="1" t="s">
        <v>11376</v>
      </c>
      <c r="I432" s="1" t="s">
        <v>264</v>
      </c>
      <c r="J432" s="1" t="s">
        <v>162</v>
      </c>
      <c r="K432" s="1" t="s">
        <v>293</v>
      </c>
      <c r="L432" s="1" t="s">
        <v>72</v>
      </c>
      <c r="M432" s="1" t="s">
        <v>120</v>
      </c>
      <c r="N432" s="1" t="s">
        <v>760</v>
      </c>
      <c r="O432" s="1" t="s">
        <v>7</v>
      </c>
      <c r="P432" s="1" t="s">
        <v>872</v>
      </c>
      <c r="Q432" s="1" t="s">
        <v>476</v>
      </c>
      <c r="R432" s="1" t="s">
        <v>488</v>
      </c>
      <c r="S432" s="1" t="s">
        <v>11377</v>
      </c>
      <c r="T432" s="21">
        <v>2254.37</v>
      </c>
      <c r="U432" s="21">
        <v>15062.06</v>
      </c>
      <c r="V432" s="21">
        <f t="shared" si="26"/>
        <v>17316.43</v>
      </c>
      <c r="W432" s="23">
        <f t="shared" si="27"/>
        <v>0.13018676482392733</v>
      </c>
      <c r="X432" s="2">
        <v>3099.78</v>
      </c>
      <c r="Y432" s="2">
        <v>6286.12</v>
      </c>
      <c r="Z432" s="3">
        <f t="shared" si="24"/>
        <v>9385.9</v>
      </c>
      <c r="AA432" s="8">
        <f t="shared" si="25"/>
        <v>0.33025921861515684</v>
      </c>
    </row>
    <row r="433" spans="1:27" ht="10.5" x14ac:dyDescent="0.15">
      <c r="A433" s="1" t="s">
        <v>2103</v>
      </c>
      <c r="B433" s="1" t="s">
        <v>0</v>
      </c>
      <c r="C433" s="1" t="s">
        <v>22</v>
      </c>
      <c r="E433" s="1" t="s">
        <v>2104</v>
      </c>
      <c r="F433" s="1" t="s">
        <v>2</v>
      </c>
      <c r="G433" s="1" t="s">
        <v>2105</v>
      </c>
      <c r="H433" s="1" t="s">
        <v>2106</v>
      </c>
      <c r="I433" s="1" t="s">
        <v>1795</v>
      </c>
      <c r="J433" s="1" t="s">
        <v>69</v>
      </c>
      <c r="K433" s="1" t="s">
        <v>2107</v>
      </c>
      <c r="L433" s="1" t="s">
        <v>72</v>
      </c>
      <c r="M433" s="1" t="s">
        <v>120</v>
      </c>
      <c r="N433" s="1" t="s">
        <v>120</v>
      </c>
      <c r="O433" s="1" t="s">
        <v>7</v>
      </c>
      <c r="P433" s="1" t="s">
        <v>1256</v>
      </c>
      <c r="Q433" s="1" t="s">
        <v>476</v>
      </c>
      <c r="R433" s="1" t="s">
        <v>503</v>
      </c>
      <c r="S433" s="1" t="s">
        <v>2108</v>
      </c>
      <c r="T433" s="21">
        <v>6238.7</v>
      </c>
      <c r="U433" s="21">
        <v>3942.14</v>
      </c>
      <c r="V433" s="21">
        <f t="shared" si="26"/>
        <v>10180.84</v>
      </c>
      <c r="W433" s="23">
        <f t="shared" si="27"/>
        <v>0.61278833573654035</v>
      </c>
      <c r="X433" s="2">
        <v>3091.75</v>
      </c>
      <c r="Y433" s="2">
        <v>2192.44</v>
      </c>
      <c r="Z433" s="3">
        <f t="shared" si="24"/>
        <v>5284.1900000000005</v>
      </c>
      <c r="AA433" s="8">
        <f t="shared" si="25"/>
        <v>0.58509440425117187</v>
      </c>
    </row>
    <row r="434" spans="1:27" ht="10.5" x14ac:dyDescent="0.15">
      <c r="A434" s="1" t="s">
        <v>15869</v>
      </c>
      <c r="B434" s="1" t="s">
        <v>0</v>
      </c>
      <c r="C434" s="1" t="s">
        <v>22</v>
      </c>
      <c r="E434" s="1" t="s">
        <v>15870</v>
      </c>
      <c r="F434" s="1" t="s">
        <v>2</v>
      </c>
      <c r="G434" s="1" t="s">
        <v>2</v>
      </c>
      <c r="H434" s="1" t="s">
        <v>15871</v>
      </c>
      <c r="I434" s="1" t="s">
        <v>3256</v>
      </c>
      <c r="J434" s="1" t="s">
        <v>322</v>
      </c>
      <c r="K434" s="1" t="s">
        <v>3257</v>
      </c>
      <c r="L434" s="1" t="s">
        <v>57</v>
      </c>
      <c r="M434" s="1" t="s">
        <v>120</v>
      </c>
      <c r="N434" s="1" t="s">
        <v>120</v>
      </c>
      <c r="O434" s="1" t="s">
        <v>7</v>
      </c>
      <c r="P434" s="1" t="s">
        <v>1899</v>
      </c>
      <c r="Q434" s="1" t="s">
        <v>476</v>
      </c>
      <c r="R434" s="1" t="s">
        <v>477</v>
      </c>
      <c r="S434" s="1" t="s">
        <v>15872</v>
      </c>
      <c r="T434" s="21">
        <v>5647.09</v>
      </c>
      <c r="U434" s="21">
        <v>8982.14</v>
      </c>
      <c r="V434" s="21">
        <f t="shared" si="26"/>
        <v>14629.23</v>
      </c>
      <c r="W434" s="23">
        <f t="shared" si="27"/>
        <v>0.38601416479199524</v>
      </c>
      <c r="X434" s="2">
        <v>3056.89</v>
      </c>
      <c r="Y434" s="2">
        <v>3496.8</v>
      </c>
      <c r="Z434" s="3">
        <f t="shared" si="24"/>
        <v>6553.6900000000005</v>
      </c>
      <c r="AA434" s="8">
        <f t="shared" si="25"/>
        <v>0.46643799142162656</v>
      </c>
    </row>
    <row r="435" spans="1:27" ht="10.5" x14ac:dyDescent="0.15">
      <c r="A435" s="1" t="s">
        <v>5966</v>
      </c>
      <c r="B435" s="1" t="s">
        <v>0</v>
      </c>
      <c r="C435" s="1" t="s">
        <v>22</v>
      </c>
      <c r="E435" s="1" t="s">
        <v>5967</v>
      </c>
      <c r="F435" s="1" t="s">
        <v>2</v>
      </c>
      <c r="G435" s="1" t="s">
        <v>5968</v>
      </c>
      <c r="H435" s="1" t="s">
        <v>5969</v>
      </c>
      <c r="I435" s="1" t="s">
        <v>5970</v>
      </c>
      <c r="J435" s="1" t="s">
        <v>156</v>
      </c>
      <c r="K435" s="1" t="s">
        <v>5971</v>
      </c>
      <c r="L435" s="1" t="s">
        <v>2</v>
      </c>
      <c r="M435" s="1" t="s">
        <v>120</v>
      </c>
      <c r="N435" s="1" t="s">
        <v>120</v>
      </c>
      <c r="O435" s="1" t="s">
        <v>7</v>
      </c>
      <c r="P435" s="1" t="s">
        <v>1435</v>
      </c>
      <c r="Q435" s="1" t="s">
        <v>476</v>
      </c>
      <c r="R435" s="1" t="s">
        <v>477</v>
      </c>
      <c r="S435" s="1" t="s">
        <v>5972</v>
      </c>
      <c r="T435" s="21">
        <v>3104.05</v>
      </c>
      <c r="U435" s="21">
        <v>0</v>
      </c>
      <c r="V435" s="21">
        <f t="shared" si="26"/>
        <v>3104.05</v>
      </c>
      <c r="W435" s="23">
        <f t="shared" si="27"/>
        <v>1</v>
      </c>
      <c r="X435" s="2">
        <v>3056.75</v>
      </c>
      <c r="Y435" s="3">
        <v>0</v>
      </c>
      <c r="Z435" s="3">
        <f t="shared" si="24"/>
        <v>3056.75</v>
      </c>
      <c r="AA435" s="8">
        <f t="shared" si="25"/>
        <v>1</v>
      </c>
    </row>
    <row r="436" spans="1:27" ht="10.5" x14ac:dyDescent="0.15">
      <c r="A436" s="1" t="s">
        <v>4699</v>
      </c>
      <c r="B436" s="1" t="s">
        <v>0</v>
      </c>
      <c r="C436" s="1" t="s">
        <v>22</v>
      </c>
      <c r="E436" s="1" t="s">
        <v>4700</v>
      </c>
      <c r="F436" s="1" t="s">
        <v>2</v>
      </c>
      <c r="G436" s="1" t="s">
        <v>4701</v>
      </c>
      <c r="H436" s="1" t="s">
        <v>4702</v>
      </c>
      <c r="I436" s="1" t="s">
        <v>3665</v>
      </c>
      <c r="J436" s="1" t="s">
        <v>118</v>
      </c>
      <c r="K436" s="1" t="s">
        <v>4624</v>
      </c>
      <c r="L436" s="1" t="s">
        <v>2</v>
      </c>
      <c r="M436" s="1" t="s">
        <v>120</v>
      </c>
      <c r="N436" s="1" t="s">
        <v>120</v>
      </c>
      <c r="O436" s="1" t="s">
        <v>7</v>
      </c>
      <c r="P436" s="1" t="s">
        <v>2347</v>
      </c>
      <c r="Q436" s="1" t="s">
        <v>476</v>
      </c>
      <c r="R436" s="1" t="s">
        <v>503</v>
      </c>
      <c r="S436" s="1" t="s">
        <v>4703</v>
      </c>
      <c r="T436" s="21">
        <v>2807.72</v>
      </c>
      <c r="U436" s="21">
        <v>22445.7</v>
      </c>
      <c r="V436" s="21">
        <f t="shared" si="26"/>
        <v>25253.420000000002</v>
      </c>
      <c r="W436" s="23">
        <f t="shared" si="27"/>
        <v>0.11118177260743296</v>
      </c>
      <c r="X436" s="2">
        <v>3035.13</v>
      </c>
      <c r="Y436" s="2">
        <v>4891.7299999999996</v>
      </c>
      <c r="Z436" s="3">
        <f t="shared" si="24"/>
        <v>7926.86</v>
      </c>
      <c r="AA436" s="8">
        <f t="shared" si="25"/>
        <v>0.38289183863471793</v>
      </c>
    </row>
    <row r="437" spans="1:27" ht="10.5" x14ac:dyDescent="0.15">
      <c r="A437" s="1" t="s">
        <v>2850</v>
      </c>
      <c r="B437" s="1" t="s">
        <v>0</v>
      </c>
      <c r="C437" s="1" t="s">
        <v>22</v>
      </c>
      <c r="E437" s="1" t="s">
        <v>2851</v>
      </c>
      <c r="F437" s="1" t="s">
        <v>2</v>
      </c>
      <c r="G437" s="1" t="s">
        <v>2</v>
      </c>
      <c r="H437" s="1" t="s">
        <v>2852</v>
      </c>
      <c r="I437" s="1" t="s">
        <v>1247</v>
      </c>
      <c r="J437" s="1" t="s">
        <v>24</v>
      </c>
      <c r="K437" s="1" t="s">
        <v>2853</v>
      </c>
      <c r="L437" s="1" t="s">
        <v>2</v>
      </c>
      <c r="M437" s="1" t="s">
        <v>120</v>
      </c>
      <c r="N437" s="1" t="s">
        <v>120</v>
      </c>
      <c r="O437" s="1" t="s">
        <v>7</v>
      </c>
      <c r="P437" s="1" t="s">
        <v>1527</v>
      </c>
      <c r="Q437" s="1" t="s">
        <v>140</v>
      </c>
      <c r="R437" s="1" t="s">
        <v>481</v>
      </c>
      <c r="S437" s="1" t="s">
        <v>2854</v>
      </c>
      <c r="T437" s="21">
        <v>6380.08</v>
      </c>
      <c r="U437" s="21">
        <v>0</v>
      </c>
      <c r="V437" s="21">
        <f t="shared" si="26"/>
        <v>6380.08</v>
      </c>
      <c r="W437" s="23">
        <f t="shared" si="27"/>
        <v>1</v>
      </c>
      <c r="X437" s="2">
        <v>3019.34</v>
      </c>
      <c r="Y437" s="2">
        <v>55.96</v>
      </c>
      <c r="Z437" s="3">
        <f t="shared" si="24"/>
        <v>3075.3</v>
      </c>
      <c r="AA437" s="8">
        <f t="shared" si="25"/>
        <v>0.98180340129418264</v>
      </c>
    </row>
    <row r="438" spans="1:27" ht="10.5" x14ac:dyDescent="0.15">
      <c r="A438" s="1" t="s">
        <v>4680</v>
      </c>
      <c r="B438" s="1" t="s">
        <v>0</v>
      </c>
      <c r="C438" s="1" t="s">
        <v>22</v>
      </c>
      <c r="E438" s="1" t="s">
        <v>4681</v>
      </c>
      <c r="F438" s="1" t="s">
        <v>2</v>
      </c>
      <c r="G438" s="1" t="s">
        <v>2</v>
      </c>
      <c r="H438" s="1" t="s">
        <v>4682</v>
      </c>
      <c r="I438" s="1" t="s">
        <v>4683</v>
      </c>
      <c r="J438" s="1" t="s">
        <v>118</v>
      </c>
      <c r="K438" s="1" t="s">
        <v>1803</v>
      </c>
      <c r="L438" s="1" t="s">
        <v>6</v>
      </c>
      <c r="M438" s="1" t="s">
        <v>120</v>
      </c>
      <c r="N438" s="1" t="s">
        <v>4684</v>
      </c>
      <c r="O438" s="1" t="s">
        <v>7</v>
      </c>
      <c r="P438" s="1" t="s">
        <v>747</v>
      </c>
      <c r="Q438" s="1" t="s">
        <v>476</v>
      </c>
      <c r="R438" s="1" t="s">
        <v>488</v>
      </c>
      <c r="S438" s="1" t="s">
        <v>4685</v>
      </c>
      <c r="T438" s="21">
        <v>3793.8</v>
      </c>
      <c r="U438" s="21">
        <v>99266.96</v>
      </c>
      <c r="V438" s="21">
        <f t="shared" si="26"/>
        <v>103060.76000000001</v>
      </c>
      <c r="W438" s="23">
        <f t="shared" si="27"/>
        <v>3.6811294618824854E-2</v>
      </c>
      <c r="X438" s="2">
        <v>2931.38</v>
      </c>
      <c r="Y438" s="2">
        <v>46869.86</v>
      </c>
      <c r="Z438" s="3">
        <f t="shared" si="24"/>
        <v>49801.24</v>
      </c>
      <c r="AA438" s="8">
        <f t="shared" si="25"/>
        <v>5.8861586578968721E-2</v>
      </c>
    </row>
    <row r="439" spans="1:27" ht="10.5" x14ac:dyDescent="0.15">
      <c r="A439" s="1" t="s">
        <v>1468</v>
      </c>
      <c r="B439" s="1" t="s">
        <v>0</v>
      </c>
      <c r="C439" s="1" t="s">
        <v>22</v>
      </c>
      <c r="E439" s="1" t="s">
        <v>1469</v>
      </c>
      <c r="F439" s="1" t="s">
        <v>2</v>
      </c>
      <c r="G439" s="1" t="s">
        <v>1470</v>
      </c>
      <c r="H439" s="1" t="s">
        <v>1471</v>
      </c>
      <c r="I439" s="1" t="s">
        <v>619</v>
      </c>
      <c r="J439" s="1" t="s">
        <v>113</v>
      </c>
      <c r="K439" s="1" t="s">
        <v>1472</v>
      </c>
      <c r="L439" s="1" t="s">
        <v>57</v>
      </c>
      <c r="M439" s="1" t="s">
        <v>120</v>
      </c>
      <c r="N439" s="1" t="s">
        <v>120</v>
      </c>
      <c r="O439" s="1" t="s">
        <v>7</v>
      </c>
      <c r="P439" s="1" t="s">
        <v>1473</v>
      </c>
      <c r="Q439" s="1" t="s">
        <v>476</v>
      </c>
      <c r="R439" s="1" t="s">
        <v>477</v>
      </c>
      <c r="S439" s="1" t="s">
        <v>1474</v>
      </c>
      <c r="T439" s="21">
        <v>5054.5200000000004</v>
      </c>
      <c r="U439" s="21">
        <v>24554.18</v>
      </c>
      <c r="V439" s="21">
        <f t="shared" si="26"/>
        <v>29608.7</v>
      </c>
      <c r="W439" s="23">
        <f t="shared" si="27"/>
        <v>0.17071063572531048</v>
      </c>
      <c r="X439" s="2">
        <v>2928</v>
      </c>
      <c r="Y439" s="2">
        <v>1921.6</v>
      </c>
      <c r="Z439" s="3">
        <f t="shared" si="24"/>
        <v>4849.6000000000004</v>
      </c>
      <c r="AA439" s="8">
        <f t="shared" si="25"/>
        <v>0.60376113493896399</v>
      </c>
    </row>
    <row r="440" spans="1:27" ht="10.5" x14ac:dyDescent="0.15">
      <c r="A440" s="1" t="s">
        <v>12659</v>
      </c>
      <c r="B440" s="1" t="s">
        <v>0</v>
      </c>
      <c r="C440" s="1" t="s">
        <v>22</v>
      </c>
      <c r="D440" s="14" t="s">
        <v>48458</v>
      </c>
      <c r="E440" s="1" t="s">
        <v>12660</v>
      </c>
      <c r="F440" s="1" t="s">
        <v>2</v>
      </c>
      <c r="G440" s="10" t="s">
        <v>8023</v>
      </c>
      <c r="H440" s="1" t="s">
        <v>8024</v>
      </c>
      <c r="I440" s="1" t="s">
        <v>3189</v>
      </c>
      <c r="J440" s="1" t="s">
        <v>118</v>
      </c>
      <c r="K440" s="1" t="s">
        <v>4778</v>
      </c>
      <c r="L440" s="1" t="s">
        <v>2</v>
      </c>
      <c r="M440" s="1" t="s">
        <v>120</v>
      </c>
      <c r="N440" s="1" t="s">
        <v>120</v>
      </c>
      <c r="O440" s="1" t="s">
        <v>7</v>
      </c>
      <c r="P440" s="1" t="s">
        <v>872</v>
      </c>
      <c r="Q440" s="1" t="s">
        <v>476</v>
      </c>
      <c r="R440" s="1" t="s">
        <v>488</v>
      </c>
      <c r="S440" s="1" t="s">
        <v>6796</v>
      </c>
      <c r="T440" s="21"/>
      <c r="U440" s="21"/>
      <c r="V440" s="21">
        <f t="shared" si="26"/>
        <v>0</v>
      </c>
      <c r="W440" s="23" t="e">
        <f t="shared" si="27"/>
        <v>#DIV/0!</v>
      </c>
      <c r="X440" s="2">
        <v>2914.4</v>
      </c>
      <c r="Y440" s="3">
        <v>0</v>
      </c>
      <c r="Z440" s="3">
        <f t="shared" si="24"/>
        <v>2914.4</v>
      </c>
      <c r="AA440" s="8">
        <f t="shared" si="25"/>
        <v>1</v>
      </c>
    </row>
    <row r="441" spans="1:27" ht="10.5" x14ac:dyDescent="0.15">
      <c r="A441" s="1" t="s">
        <v>16281</v>
      </c>
      <c r="B441" s="1" t="s">
        <v>0</v>
      </c>
      <c r="C441" s="1" t="s">
        <v>22</v>
      </c>
      <c r="E441" s="1" t="s">
        <v>16282</v>
      </c>
      <c r="F441" s="1" t="s">
        <v>2</v>
      </c>
      <c r="G441" s="1" t="s">
        <v>2</v>
      </c>
      <c r="H441" s="1" t="s">
        <v>16283</v>
      </c>
      <c r="I441" s="1" t="s">
        <v>1791</v>
      </c>
      <c r="J441" s="1" t="s">
        <v>118</v>
      </c>
      <c r="K441" s="1" t="s">
        <v>2210</v>
      </c>
      <c r="L441" s="1" t="s">
        <v>2</v>
      </c>
      <c r="M441" s="1" t="s">
        <v>120</v>
      </c>
      <c r="N441" s="1" t="s">
        <v>120</v>
      </c>
      <c r="O441" s="1" t="s">
        <v>7</v>
      </c>
      <c r="P441" s="1" t="s">
        <v>4917</v>
      </c>
      <c r="Q441" s="1" t="s">
        <v>476</v>
      </c>
      <c r="R441" s="1" t="s">
        <v>503</v>
      </c>
      <c r="S441" s="1" t="s">
        <v>16284</v>
      </c>
      <c r="T441" s="21">
        <v>220.2</v>
      </c>
      <c r="U441" s="21">
        <v>0</v>
      </c>
      <c r="V441" s="21">
        <f t="shared" si="26"/>
        <v>220.2</v>
      </c>
      <c r="W441" s="23">
        <f t="shared" si="27"/>
        <v>1</v>
      </c>
      <c r="X441" s="2">
        <v>2903.78</v>
      </c>
      <c r="Y441" s="2">
        <v>39.6</v>
      </c>
      <c r="Z441" s="3">
        <f t="shared" si="24"/>
        <v>2943.38</v>
      </c>
      <c r="AA441" s="8">
        <f t="shared" si="25"/>
        <v>0.98654607967710595</v>
      </c>
    </row>
    <row r="442" spans="1:27" ht="10.5" x14ac:dyDescent="0.15">
      <c r="A442" s="1" t="s">
        <v>7406</v>
      </c>
      <c r="B442" s="1" t="s">
        <v>0</v>
      </c>
      <c r="C442" s="1" t="s">
        <v>22</v>
      </c>
      <c r="E442" s="1" t="s">
        <v>7407</v>
      </c>
      <c r="F442" s="1" t="s">
        <v>2</v>
      </c>
      <c r="G442" s="1" t="s">
        <v>7408</v>
      </c>
      <c r="H442" s="1" t="s">
        <v>7409</v>
      </c>
      <c r="I442" s="1" t="s">
        <v>2309</v>
      </c>
      <c r="J442" s="1" t="s">
        <v>24</v>
      </c>
      <c r="K442" s="1" t="s">
        <v>2310</v>
      </c>
      <c r="L442" s="1" t="s">
        <v>2</v>
      </c>
      <c r="M442" s="1" t="s">
        <v>120</v>
      </c>
      <c r="N442" s="1" t="s">
        <v>120</v>
      </c>
      <c r="O442" s="1" t="s">
        <v>7</v>
      </c>
      <c r="P442" s="1" t="s">
        <v>2675</v>
      </c>
      <c r="Q442" s="1" t="s">
        <v>476</v>
      </c>
      <c r="R442" s="1" t="s">
        <v>488</v>
      </c>
      <c r="S442" s="1" t="s">
        <v>7410</v>
      </c>
      <c r="T442" s="21">
        <v>1414.76</v>
      </c>
      <c r="U442" s="21">
        <v>875.53</v>
      </c>
      <c r="V442" s="21">
        <f t="shared" si="26"/>
        <v>2290.29</v>
      </c>
      <c r="W442" s="23">
        <f t="shared" si="27"/>
        <v>0.61772089997336588</v>
      </c>
      <c r="X442" s="2">
        <v>2902.97</v>
      </c>
      <c r="Y442" s="2">
        <v>2192.1999999999998</v>
      </c>
      <c r="Z442" s="3">
        <f t="shared" si="24"/>
        <v>5095.17</v>
      </c>
      <c r="AA442" s="8">
        <f t="shared" si="25"/>
        <v>0.56974939010867154</v>
      </c>
    </row>
    <row r="443" spans="1:27" ht="10.5" x14ac:dyDescent="0.15">
      <c r="A443" s="1" t="s">
        <v>1935</v>
      </c>
      <c r="B443" s="1" t="s">
        <v>0</v>
      </c>
      <c r="C443" s="1" t="s">
        <v>22</v>
      </c>
      <c r="E443" s="1" t="s">
        <v>1936</v>
      </c>
      <c r="F443" s="1" t="s">
        <v>2</v>
      </c>
      <c r="G443" s="1" t="s">
        <v>1937</v>
      </c>
      <c r="H443" s="1" t="s">
        <v>1938</v>
      </c>
      <c r="I443" s="1" t="s">
        <v>340</v>
      </c>
      <c r="J443" s="1" t="s">
        <v>40</v>
      </c>
      <c r="K443" s="1" t="s">
        <v>1939</v>
      </c>
      <c r="L443" s="1" t="s">
        <v>72</v>
      </c>
      <c r="M443" s="1" t="s">
        <v>120</v>
      </c>
      <c r="N443" s="1" t="s">
        <v>120</v>
      </c>
      <c r="O443" s="1" t="s">
        <v>7</v>
      </c>
      <c r="P443" s="1" t="s">
        <v>1778</v>
      </c>
      <c r="Q443" s="1" t="s">
        <v>140</v>
      </c>
      <c r="R443" s="1" t="s">
        <v>141</v>
      </c>
      <c r="S443" s="1" t="s">
        <v>1940</v>
      </c>
      <c r="T443" s="21">
        <v>4798.18</v>
      </c>
      <c r="U443" s="21">
        <v>4706.55</v>
      </c>
      <c r="V443" s="21">
        <f t="shared" si="26"/>
        <v>9504.73</v>
      </c>
      <c r="W443" s="23">
        <f t="shared" si="27"/>
        <v>0.50482023161099798</v>
      </c>
      <c r="X443" s="2">
        <v>2895.7</v>
      </c>
      <c r="Y443" s="2">
        <v>3775.97</v>
      </c>
      <c r="Z443" s="3">
        <f t="shared" si="24"/>
        <v>6671.67</v>
      </c>
      <c r="AA443" s="8">
        <f t="shared" si="25"/>
        <v>0.43402926103958978</v>
      </c>
    </row>
    <row r="444" spans="1:27" ht="10.5" x14ac:dyDescent="0.15">
      <c r="A444" s="1" t="s">
        <v>12115</v>
      </c>
      <c r="B444" s="1" t="s">
        <v>0</v>
      </c>
      <c r="C444" s="1" t="s">
        <v>22</v>
      </c>
      <c r="E444" s="1" t="s">
        <v>12116</v>
      </c>
      <c r="F444" s="1" t="s">
        <v>2</v>
      </c>
      <c r="G444" s="1" t="s">
        <v>2</v>
      </c>
      <c r="H444" s="1" t="s">
        <v>12117</v>
      </c>
      <c r="I444" s="1" t="s">
        <v>12118</v>
      </c>
      <c r="J444" s="1" t="s">
        <v>118</v>
      </c>
      <c r="K444" s="1" t="s">
        <v>12119</v>
      </c>
      <c r="L444" s="1" t="s">
        <v>2</v>
      </c>
      <c r="M444" s="1" t="s">
        <v>120</v>
      </c>
      <c r="N444" s="1" t="s">
        <v>120</v>
      </c>
      <c r="O444" s="1" t="s">
        <v>7</v>
      </c>
      <c r="P444" s="1" t="s">
        <v>1409</v>
      </c>
      <c r="Q444" s="1" t="s">
        <v>476</v>
      </c>
      <c r="R444" s="1" t="s">
        <v>503</v>
      </c>
      <c r="S444" s="1" t="s">
        <v>12120</v>
      </c>
      <c r="T444" s="21"/>
      <c r="U444" s="21"/>
      <c r="V444" s="21">
        <f t="shared" si="26"/>
        <v>0</v>
      </c>
      <c r="W444" s="23" t="e">
        <f t="shared" si="27"/>
        <v>#DIV/0!</v>
      </c>
      <c r="X444" s="2">
        <v>2875.57</v>
      </c>
      <c r="Y444" s="2">
        <v>107.1</v>
      </c>
      <c r="Z444" s="3">
        <f t="shared" si="24"/>
        <v>2982.67</v>
      </c>
      <c r="AA444" s="8">
        <f t="shared" si="25"/>
        <v>0.96409257477360888</v>
      </c>
    </row>
    <row r="445" spans="1:27" ht="10.5" x14ac:dyDescent="0.15">
      <c r="A445" s="1" t="s">
        <v>11231</v>
      </c>
      <c r="B445" s="1" t="s">
        <v>0</v>
      </c>
      <c r="C445" s="1" t="s">
        <v>22</v>
      </c>
      <c r="E445" s="1" t="s">
        <v>11232</v>
      </c>
      <c r="F445" s="1" t="s">
        <v>2</v>
      </c>
      <c r="G445" s="1" t="s">
        <v>11233</v>
      </c>
      <c r="H445" s="1" t="s">
        <v>11234</v>
      </c>
      <c r="I445" s="1" t="s">
        <v>11235</v>
      </c>
      <c r="J445" s="1" t="s">
        <v>53</v>
      </c>
      <c r="K445" s="1" t="s">
        <v>11236</v>
      </c>
      <c r="L445" s="1" t="s">
        <v>34</v>
      </c>
      <c r="M445" s="1" t="s">
        <v>289</v>
      </c>
      <c r="N445" s="1" t="s">
        <v>1832</v>
      </c>
      <c r="O445" s="1" t="s">
        <v>191</v>
      </c>
      <c r="P445" s="1" t="s">
        <v>1473</v>
      </c>
      <c r="Q445" s="1" t="s">
        <v>476</v>
      </c>
      <c r="R445" s="1" t="s">
        <v>477</v>
      </c>
      <c r="S445" s="1" t="s">
        <v>11237</v>
      </c>
      <c r="T445" s="21">
        <v>66</v>
      </c>
      <c r="U445" s="21">
        <v>8409.6299999999992</v>
      </c>
      <c r="V445" s="21">
        <f t="shared" si="26"/>
        <v>8475.6299999999992</v>
      </c>
      <c r="W445" s="23">
        <f t="shared" si="27"/>
        <v>7.7870317604709039E-3</v>
      </c>
      <c r="X445" s="2">
        <v>2865.34</v>
      </c>
      <c r="Y445" s="2">
        <v>37316.949999999997</v>
      </c>
      <c r="Z445" s="3">
        <f t="shared" si="24"/>
        <v>40182.289999999994</v>
      </c>
      <c r="AA445" s="8">
        <f t="shared" si="25"/>
        <v>7.1308529205279261E-2</v>
      </c>
    </row>
    <row r="446" spans="1:27" ht="10.5" x14ac:dyDescent="0.15">
      <c r="A446" s="1" t="s">
        <v>12327</v>
      </c>
      <c r="B446" s="1" t="s">
        <v>0</v>
      </c>
      <c r="C446" s="1" t="s">
        <v>22</v>
      </c>
      <c r="E446" s="1" t="s">
        <v>12328</v>
      </c>
      <c r="F446" s="1" t="s">
        <v>2</v>
      </c>
      <c r="G446" s="1" t="s">
        <v>2</v>
      </c>
      <c r="H446" s="1" t="s">
        <v>12329</v>
      </c>
      <c r="I446" s="1" t="s">
        <v>12118</v>
      </c>
      <c r="J446" s="1" t="s">
        <v>118</v>
      </c>
      <c r="K446" s="1" t="s">
        <v>12119</v>
      </c>
      <c r="L446" s="1" t="s">
        <v>2</v>
      </c>
      <c r="M446" s="1" t="s">
        <v>120</v>
      </c>
      <c r="N446" s="1" t="s">
        <v>120</v>
      </c>
      <c r="O446" s="1" t="s">
        <v>7</v>
      </c>
      <c r="P446" s="1" t="s">
        <v>1409</v>
      </c>
      <c r="Q446" s="1" t="s">
        <v>476</v>
      </c>
      <c r="R446" s="1" t="s">
        <v>503</v>
      </c>
      <c r="S446" s="1" t="s">
        <v>12330</v>
      </c>
      <c r="T446" s="21">
        <v>62089.49</v>
      </c>
      <c r="U446" s="21">
        <v>3832.24</v>
      </c>
      <c r="V446" s="21">
        <f t="shared" si="26"/>
        <v>65921.73</v>
      </c>
      <c r="W446" s="23">
        <f t="shared" si="27"/>
        <v>0.94186681690544227</v>
      </c>
      <c r="X446" s="2">
        <v>2853.49</v>
      </c>
      <c r="Y446" s="2">
        <v>500.2</v>
      </c>
      <c r="Z446" s="3">
        <f t="shared" si="24"/>
        <v>3353.6899999999996</v>
      </c>
      <c r="AA446" s="8">
        <f t="shared" si="25"/>
        <v>0.85085085383562586</v>
      </c>
    </row>
    <row r="447" spans="1:27" ht="10.5" x14ac:dyDescent="0.15">
      <c r="A447" s="1" t="s">
        <v>14259</v>
      </c>
      <c r="B447" s="1" t="s">
        <v>0</v>
      </c>
      <c r="C447" s="1" t="s">
        <v>22</v>
      </c>
      <c r="E447" s="1" t="s">
        <v>14260</v>
      </c>
      <c r="F447" s="1" t="s">
        <v>2</v>
      </c>
      <c r="G447" s="1" t="s">
        <v>2</v>
      </c>
      <c r="H447" s="1" t="s">
        <v>14261</v>
      </c>
      <c r="I447" s="1" t="s">
        <v>3044</v>
      </c>
      <c r="J447" s="1" t="s">
        <v>51</v>
      </c>
      <c r="K447" s="1" t="s">
        <v>12496</v>
      </c>
      <c r="L447" s="1" t="s">
        <v>34</v>
      </c>
      <c r="M447" s="1" t="s">
        <v>976</v>
      </c>
      <c r="N447" s="1" t="s">
        <v>14262</v>
      </c>
      <c r="O447" s="1" t="s">
        <v>7</v>
      </c>
      <c r="P447" s="1" t="s">
        <v>1979</v>
      </c>
      <c r="Q447" s="1" t="s">
        <v>140</v>
      </c>
      <c r="R447" s="1" t="s">
        <v>390</v>
      </c>
      <c r="S447" s="1" t="s">
        <v>14263</v>
      </c>
      <c r="T447" s="21">
        <v>3867.55</v>
      </c>
      <c r="U447" s="21">
        <v>1223166.8700000001</v>
      </c>
      <c r="V447" s="21">
        <f t="shared" si="26"/>
        <v>1227034.4200000002</v>
      </c>
      <c r="W447" s="23">
        <f t="shared" si="27"/>
        <v>3.1519490708337258E-3</v>
      </c>
      <c r="X447" s="2">
        <v>2853.44</v>
      </c>
      <c r="Y447" s="2">
        <v>417094.42</v>
      </c>
      <c r="Z447" s="3">
        <f t="shared" si="24"/>
        <v>419947.86</v>
      </c>
      <c r="AA447" s="8">
        <f t="shared" si="25"/>
        <v>6.7947482813699783E-3</v>
      </c>
    </row>
    <row r="448" spans="1:27" ht="10.5" x14ac:dyDescent="0.15">
      <c r="A448" s="1" t="s">
        <v>16033</v>
      </c>
      <c r="B448" s="1" t="s">
        <v>0</v>
      </c>
      <c r="C448" s="1" t="s">
        <v>22</v>
      </c>
      <c r="E448" s="1" t="s">
        <v>16034</v>
      </c>
      <c r="F448" s="1" t="s">
        <v>2</v>
      </c>
      <c r="G448" s="1" t="s">
        <v>12540</v>
      </c>
      <c r="H448" s="1" t="s">
        <v>16035</v>
      </c>
      <c r="I448" s="1" t="s">
        <v>1595</v>
      </c>
      <c r="J448" s="1" t="s">
        <v>40</v>
      </c>
      <c r="K448" s="1" t="s">
        <v>13654</v>
      </c>
      <c r="L448" s="1" t="s">
        <v>2</v>
      </c>
      <c r="M448" s="1" t="s">
        <v>120</v>
      </c>
      <c r="N448" s="1" t="s">
        <v>120</v>
      </c>
      <c r="O448" s="1" t="s">
        <v>7</v>
      </c>
      <c r="P448" s="1" t="s">
        <v>1242</v>
      </c>
      <c r="Q448" s="1" t="s">
        <v>476</v>
      </c>
      <c r="R448" s="1" t="s">
        <v>503</v>
      </c>
      <c r="S448" s="1" t="s">
        <v>16036</v>
      </c>
      <c r="T448" s="21"/>
      <c r="U448" s="21"/>
      <c r="V448" s="21">
        <f t="shared" si="26"/>
        <v>0</v>
      </c>
      <c r="W448" s="23" t="e">
        <f t="shared" si="27"/>
        <v>#DIV/0!</v>
      </c>
      <c r="X448" s="2">
        <v>2840</v>
      </c>
      <c r="Y448" s="2">
        <v>1426.96</v>
      </c>
      <c r="Z448" s="3">
        <f t="shared" si="24"/>
        <v>4266.96</v>
      </c>
      <c r="AA448" s="8">
        <f t="shared" si="25"/>
        <v>0.66557924142715186</v>
      </c>
    </row>
    <row r="449" spans="1:27" ht="10.5" x14ac:dyDescent="0.15">
      <c r="A449" s="1" t="s">
        <v>16206</v>
      </c>
      <c r="B449" s="1" t="s">
        <v>0</v>
      </c>
      <c r="C449" s="1" t="s">
        <v>22</v>
      </c>
      <c r="E449" s="1" t="s">
        <v>16207</v>
      </c>
      <c r="F449" s="1" t="s">
        <v>2</v>
      </c>
      <c r="G449" s="1" t="s">
        <v>16208</v>
      </c>
      <c r="H449" s="1" t="s">
        <v>16209</v>
      </c>
      <c r="I449" s="1" t="s">
        <v>23</v>
      </c>
      <c r="J449" s="1" t="s">
        <v>408</v>
      </c>
      <c r="K449" s="1" t="s">
        <v>16210</v>
      </c>
      <c r="L449" s="1" t="s">
        <v>2</v>
      </c>
      <c r="M449" s="1" t="s">
        <v>120</v>
      </c>
      <c r="N449" s="1" t="s">
        <v>120</v>
      </c>
      <c r="O449" s="1" t="s">
        <v>7</v>
      </c>
      <c r="P449" s="1" t="s">
        <v>475</v>
      </c>
      <c r="Q449" s="1" t="s">
        <v>476</v>
      </c>
      <c r="R449" s="1" t="s">
        <v>477</v>
      </c>
      <c r="S449" s="1" t="s">
        <v>16211</v>
      </c>
      <c r="T449" s="21">
        <v>1823.6</v>
      </c>
      <c r="U449" s="21">
        <v>672.02</v>
      </c>
      <c r="V449" s="21">
        <f t="shared" si="26"/>
        <v>2495.62</v>
      </c>
      <c r="W449" s="23">
        <f t="shared" si="27"/>
        <v>0.73072022182864382</v>
      </c>
      <c r="X449" s="2">
        <v>2838.74</v>
      </c>
      <c r="Y449" s="2">
        <v>423.04</v>
      </c>
      <c r="Z449" s="3">
        <f t="shared" si="24"/>
        <v>3261.7799999999997</v>
      </c>
      <c r="AA449" s="8">
        <f t="shared" si="25"/>
        <v>0.87030394447203674</v>
      </c>
    </row>
    <row r="450" spans="1:27" ht="10.5" x14ac:dyDescent="0.15">
      <c r="A450" s="1" t="s">
        <v>4159</v>
      </c>
      <c r="B450" s="1" t="s">
        <v>0</v>
      </c>
      <c r="C450" s="1" t="s">
        <v>22</v>
      </c>
      <c r="E450" s="1" t="s">
        <v>4160</v>
      </c>
      <c r="F450" s="1" t="s">
        <v>2</v>
      </c>
      <c r="G450" s="1" t="s">
        <v>4161</v>
      </c>
      <c r="H450" s="1" t="s">
        <v>4162</v>
      </c>
      <c r="I450" s="1" t="s">
        <v>1058</v>
      </c>
      <c r="J450" s="1" t="s">
        <v>118</v>
      </c>
      <c r="K450" s="1" t="s">
        <v>4163</v>
      </c>
      <c r="L450" s="1" t="s">
        <v>57</v>
      </c>
      <c r="M450" s="1" t="s">
        <v>398</v>
      </c>
      <c r="N450" s="1" t="s">
        <v>4160</v>
      </c>
      <c r="O450" s="1" t="s">
        <v>7</v>
      </c>
      <c r="P450" s="1" t="s">
        <v>2259</v>
      </c>
      <c r="Q450" s="1" t="s">
        <v>1789</v>
      </c>
      <c r="R450" s="1" t="s">
        <v>1790</v>
      </c>
      <c r="S450" s="1" t="s">
        <v>4164</v>
      </c>
      <c r="T450" s="21">
        <v>35066.97</v>
      </c>
      <c r="U450" s="21">
        <v>1162277.08</v>
      </c>
      <c r="V450" s="21">
        <f t="shared" si="26"/>
        <v>1197344.05</v>
      </c>
      <c r="W450" s="23">
        <f t="shared" si="27"/>
        <v>2.928729632890396E-2</v>
      </c>
      <c r="X450" s="2">
        <v>2830.01</v>
      </c>
      <c r="Y450" s="2">
        <v>770364.24</v>
      </c>
      <c r="Z450" s="3">
        <f t="shared" ref="Z450:Z513" si="28">SUM(X450:Y450)</f>
        <v>773194.25</v>
      </c>
      <c r="AA450" s="8">
        <f t="shared" ref="AA450:AA513" si="29">X450/Z450</f>
        <v>3.6601539651905071E-3</v>
      </c>
    </row>
    <row r="451" spans="1:27" ht="10.5" x14ac:dyDescent="0.15">
      <c r="A451" s="1" t="s">
        <v>5726</v>
      </c>
      <c r="B451" s="1" t="s">
        <v>0</v>
      </c>
      <c r="C451" s="1" t="s">
        <v>22</v>
      </c>
      <c r="E451" s="1" t="s">
        <v>5727</v>
      </c>
      <c r="F451" s="1" t="s">
        <v>2</v>
      </c>
      <c r="G451" s="1" t="s">
        <v>2</v>
      </c>
      <c r="H451" s="1" t="s">
        <v>5728</v>
      </c>
      <c r="I451" s="1" t="s">
        <v>157</v>
      </c>
      <c r="J451" s="1" t="s">
        <v>118</v>
      </c>
      <c r="K451" s="1" t="s">
        <v>2950</v>
      </c>
      <c r="L451" s="1" t="s">
        <v>2</v>
      </c>
      <c r="M451" s="1" t="s">
        <v>120</v>
      </c>
      <c r="N451" s="1" t="s">
        <v>120</v>
      </c>
      <c r="O451" s="1" t="s">
        <v>7</v>
      </c>
      <c r="P451" s="1" t="s">
        <v>1435</v>
      </c>
      <c r="Q451" s="1" t="s">
        <v>476</v>
      </c>
      <c r="R451" s="1" t="s">
        <v>477</v>
      </c>
      <c r="S451" s="1" t="s">
        <v>5729</v>
      </c>
      <c r="T451" s="21">
        <v>6919.45</v>
      </c>
      <c r="U451" s="21">
        <v>0</v>
      </c>
      <c r="V451" s="21">
        <f t="shared" ref="V451:V514" si="30">SUM(T451:U451)</f>
        <v>6919.45</v>
      </c>
      <c r="W451" s="23">
        <f t="shared" ref="W451:W514" si="31">T451/V451</f>
        <v>1</v>
      </c>
      <c r="X451" s="2">
        <v>2752.01</v>
      </c>
      <c r="Y451" s="3">
        <v>0</v>
      </c>
      <c r="Z451" s="3">
        <f t="shared" si="28"/>
        <v>2752.01</v>
      </c>
      <c r="AA451" s="8">
        <f t="shared" si="29"/>
        <v>1</v>
      </c>
    </row>
    <row r="452" spans="1:27" ht="10.5" x14ac:dyDescent="0.15">
      <c r="A452" s="1" t="s">
        <v>8691</v>
      </c>
      <c r="B452" s="1" t="s">
        <v>0</v>
      </c>
      <c r="C452" s="1" t="s">
        <v>22</v>
      </c>
      <c r="E452" s="1" t="s">
        <v>8692</v>
      </c>
      <c r="F452" s="1" t="s">
        <v>2</v>
      </c>
      <c r="G452" s="1" t="s">
        <v>6095</v>
      </c>
      <c r="H452" s="1" t="s">
        <v>6096</v>
      </c>
      <c r="I452" s="1" t="s">
        <v>3101</v>
      </c>
      <c r="J452" s="1" t="s">
        <v>118</v>
      </c>
      <c r="K452" s="1" t="s">
        <v>6097</v>
      </c>
      <c r="L452" s="1" t="s">
        <v>2</v>
      </c>
      <c r="M452" s="1" t="s">
        <v>120</v>
      </c>
      <c r="N452" s="1" t="s">
        <v>120</v>
      </c>
      <c r="O452" s="1" t="s">
        <v>7</v>
      </c>
      <c r="P452" s="1" t="s">
        <v>879</v>
      </c>
      <c r="Q452" s="1" t="s">
        <v>476</v>
      </c>
      <c r="R452" s="1" t="s">
        <v>477</v>
      </c>
      <c r="S452" s="1" t="s">
        <v>8693</v>
      </c>
      <c r="T452" s="21"/>
      <c r="U452" s="21"/>
      <c r="V452" s="21">
        <f t="shared" si="30"/>
        <v>0</v>
      </c>
      <c r="W452" s="23" t="e">
        <f t="shared" si="31"/>
        <v>#DIV/0!</v>
      </c>
      <c r="X452" s="2">
        <v>2696.3</v>
      </c>
      <c r="Y452" s="2">
        <v>351.9</v>
      </c>
      <c r="Z452" s="3">
        <f t="shared" si="28"/>
        <v>3048.2000000000003</v>
      </c>
      <c r="AA452" s="8">
        <f t="shared" si="29"/>
        <v>0.88455481923758283</v>
      </c>
    </row>
    <row r="453" spans="1:27" ht="10.5" x14ac:dyDescent="0.15">
      <c r="A453" s="1" t="s">
        <v>12284</v>
      </c>
      <c r="B453" s="1" t="s">
        <v>0</v>
      </c>
      <c r="C453" s="1" t="s">
        <v>22</v>
      </c>
      <c r="E453" s="1" t="s">
        <v>12285</v>
      </c>
      <c r="F453" s="1" t="s">
        <v>2</v>
      </c>
      <c r="G453" s="1" t="s">
        <v>2</v>
      </c>
      <c r="H453" s="1" t="s">
        <v>12286</v>
      </c>
      <c r="I453" s="1" t="s">
        <v>12287</v>
      </c>
      <c r="J453" s="1" t="s">
        <v>46</v>
      </c>
      <c r="K453" s="1" t="s">
        <v>12288</v>
      </c>
      <c r="L453" s="1" t="s">
        <v>2</v>
      </c>
      <c r="M453" s="1" t="s">
        <v>120</v>
      </c>
      <c r="N453" s="1" t="s">
        <v>120</v>
      </c>
      <c r="O453" s="1" t="s">
        <v>191</v>
      </c>
      <c r="P453" s="1" t="s">
        <v>1256</v>
      </c>
      <c r="Q453" s="1" t="s">
        <v>476</v>
      </c>
      <c r="R453" s="1" t="s">
        <v>503</v>
      </c>
      <c r="S453" s="1" t="s">
        <v>12289</v>
      </c>
      <c r="T453" s="21">
        <v>4132.5600000000004</v>
      </c>
      <c r="U453" s="21">
        <v>68845.73</v>
      </c>
      <c r="V453" s="21">
        <f t="shared" si="30"/>
        <v>72978.289999999994</v>
      </c>
      <c r="W453" s="23">
        <f t="shared" si="31"/>
        <v>5.6627251748430946E-2</v>
      </c>
      <c r="X453" s="2">
        <v>2689.16</v>
      </c>
      <c r="Y453" s="2">
        <v>38697.74</v>
      </c>
      <c r="Z453" s="3">
        <f t="shared" si="28"/>
        <v>41386.899999999994</v>
      </c>
      <c r="AA453" s="8">
        <f t="shared" si="29"/>
        <v>6.4976115630791392E-2</v>
      </c>
    </row>
    <row r="454" spans="1:27" ht="10.5" x14ac:dyDescent="0.15">
      <c r="A454" s="1" t="s">
        <v>6857</v>
      </c>
      <c r="B454" s="1" t="s">
        <v>0</v>
      </c>
      <c r="C454" s="1" t="s">
        <v>22</v>
      </c>
      <c r="E454" s="1" t="s">
        <v>6858</v>
      </c>
      <c r="F454" s="1" t="s">
        <v>2</v>
      </c>
      <c r="G454" s="1" t="s">
        <v>6859</v>
      </c>
      <c r="H454" s="1" t="s">
        <v>6860</v>
      </c>
      <c r="I454" s="1" t="s">
        <v>1598</v>
      </c>
      <c r="J454" s="1" t="s">
        <v>40</v>
      </c>
      <c r="K454" s="1" t="s">
        <v>6861</v>
      </c>
      <c r="L454" s="1" t="s">
        <v>2</v>
      </c>
      <c r="M454" s="1" t="s">
        <v>120</v>
      </c>
      <c r="N454" s="1" t="s">
        <v>120</v>
      </c>
      <c r="O454" s="1" t="s">
        <v>7</v>
      </c>
      <c r="P454" s="1" t="s">
        <v>817</v>
      </c>
      <c r="Q454" s="1" t="s">
        <v>476</v>
      </c>
      <c r="R454" s="1" t="s">
        <v>503</v>
      </c>
      <c r="S454" s="1" t="s">
        <v>6862</v>
      </c>
      <c r="T454" s="21"/>
      <c r="U454" s="21"/>
      <c r="V454" s="21">
        <f t="shared" si="30"/>
        <v>0</v>
      </c>
      <c r="W454" s="23" t="e">
        <f t="shared" si="31"/>
        <v>#DIV/0!</v>
      </c>
      <c r="X454" s="2">
        <v>2687.6</v>
      </c>
      <c r="Y454" s="2">
        <v>943.81</v>
      </c>
      <c r="Z454" s="3">
        <f t="shared" si="28"/>
        <v>3631.41</v>
      </c>
      <c r="AA454" s="8">
        <f t="shared" si="29"/>
        <v>0.74009819877127614</v>
      </c>
    </row>
    <row r="455" spans="1:27" ht="10.5" x14ac:dyDescent="0.15">
      <c r="A455" s="1" t="s">
        <v>13881</v>
      </c>
      <c r="B455" s="1" t="s">
        <v>0</v>
      </c>
      <c r="C455" s="1" t="s">
        <v>22</v>
      </c>
      <c r="D455" s="14" t="s">
        <v>48458</v>
      </c>
      <c r="E455" s="1" t="s">
        <v>13882</v>
      </c>
      <c r="F455" s="1" t="s">
        <v>2</v>
      </c>
      <c r="G455" s="10" t="s">
        <v>13787</v>
      </c>
      <c r="H455" s="1" t="s">
        <v>13883</v>
      </c>
      <c r="I455" s="1" t="s">
        <v>541</v>
      </c>
      <c r="J455" s="1" t="s">
        <v>118</v>
      </c>
      <c r="K455" s="1" t="s">
        <v>5444</v>
      </c>
      <c r="L455" s="1" t="s">
        <v>2</v>
      </c>
      <c r="M455" s="1" t="s">
        <v>120</v>
      </c>
      <c r="N455" s="1" t="s">
        <v>120</v>
      </c>
      <c r="O455" s="1" t="s">
        <v>7</v>
      </c>
      <c r="P455" s="1" t="s">
        <v>475</v>
      </c>
      <c r="Q455" s="1" t="s">
        <v>476</v>
      </c>
      <c r="R455" s="1" t="s">
        <v>477</v>
      </c>
      <c r="S455" s="1" t="s">
        <v>13884</v>
      </c>
      <c r="T455" s="21"/>
      <c r="U455" s="21"/>
      <c r="V455" s="21">
        <f t="shared" si="30"/>
        <v>0</v>
      </c>
      <c r="W455" s="23" t="e">
        <f t="shared" si="31"/>
        <v>#DIV/0!</v>
      </c>
      <c r="X455" s="2">
        <v>2629.9</v>
      </c>
      <c r="Y455" s="2">
        <v>171</v>
      </c>
      <c r="Z455" s="3">
        <f t="shared" si="28"/>
        <v>2800.9</v>
      </c>
      <c r="AA455" s="8">
        <f t="shared" si="29"/>
        <v>0.93894819522296402</v>
      </c>
    </row>
    <row r="456" spans="1:27" ht="10.5" x14ac:dyDescent="0.15">
      <c r="A456" s="1" t="s">
        <v>15536</v>
      </c>
      <c r="B456" s="1" t="s">
        <v>0</v>
      </c>
      <c r="C456" s="1" t="s">
        <v>22</v>
      </c>
      <c r="E456" s="1" t="s">
        <v>15537</v>
      </c>
      <c r="F456" s="1" t="s">
        <v>2</v>
      </c>
      <c r="G456" s="1" t="s">
        <v>15538</v>
      </c>
      <c r="H456" s="1" t="s">
        <v>15539</v>
      </c>
      <c r="I456" s="1" t="s">
        <v>7784</v>
      </c>
      <c r="J456" s="1" t="s">
        <v>64</v>
      </c>
      <c r="K456" s="1" t="s">
        <v>15540</v>
      </c>
      <c r="L456" s="1" t="s">
        <v>2</v>
      </c>
      <c r="M456" s="1" t="s">
        <v>120</v>
      </c>
      <c r="N456" s="1" t="s">
        <v>120</v>
      </c>
      <c r="O456" s="1" t="s">
        <v>7</v>
      </c>
      <c r="P456" s="1" t="s">
        <v>886</v>
      </c>
      <c r="Q456" s="1" t="s">
        <v>476</v>
      </c>
      <c r="R456" s="1" t="s">
        <v>503</v>
      </c>
      <c r="S456" s="1" t="s">
        <v>15541</v>
      </c>
      <c r="T456" s="21">
        <v>3830</v>
      </c>
      <c r="U456" s="21">
        <v>26346.57</v>
      </c>
      <c r="V456" s="21">
        <f t="shared" si="30"/>
        <v>30176.57</v>
      </c>
      <c r="W456" s="23">
        <f t="shared" si="31"/>
        <v>0.12691965985531159</v>
      </c>
      <c r="X456" s="2">
        <v>2620.08</v>
      </c>
      <c r="Y456" s="2">
        <v>19071.57</v>
      </c>
      <c r="Z456" s="3">
        <f t="shared" si="28"/>
        <v>21691.65</v>
      </c>
      <c r="AA456" s="8">
        <f t="shared" si="29"/>
        <v>0.12078749196119243</v>
      </c>
    </row>
    <row r="457" spans="1:27" ht="10.5" x14ac:dyDescent="0.15">
      <c r="A457" s="1" t="s">
        <v>5759</v>
      </c>
      <c r="B457" s="1" t="s">
        <v>0</v>
      </c>
      <c r="C457" s="1" t="s">
        <v>22</v>
      </c>
      <c r="E457" s="1" t="s">
        <v>5760</v>
      </c>
      <c r="F457" s="1" t="s">
        <v>2</v>
      </c>
      <c r="G457" s="1" t="s">
        <v>5761</v>
      </c>
      <c r="H457" s="1" t="s">
        <v>5762</v>
      </c>
      <c r="I457" s="1" t="s">
        <v>2114</v>
      </c>
      <c r="J457" s="1" t="s">
        <v>64</v>
      </c>
      <c r="K457" s="1" t="s">
        <v>5763</v>
      </c>
      <c r="L457" s="1" t="s">
        <v>2</v>
      </c>
      <c r="M457" s="1" t="s">
        <v>120</v>
      </c>
      <c r="N457" s="1" t="s">
        <v>120</v>
      </c>
      <c r="O457" s="1" t="s">
        <v>7</v>
      </c>
      <c r="P457" s="1" t="s">
        <v>1225</v>
      </c>
      <c r="Q457" s="1" t="s">
        <v>476</v>
      </c>
      <c r="R457" s="1" t="s">
        <v>477</v>
      </c>
      <c r="S457" s="1" t="s">
        <v>5764</v>
      </c>
      <c r="T457" s="21">
        <v>4294.21</v>
      </c>
      <c r="U457" s="21">
        <v>17105.64</v>
      </c>
      <c r="V457" s="21">
        <f t="shared" si="30"/>
        <v>21399.85</v>
      </c>
      <c r="W457" s="23">
        <f t="shared" si="31"/>
        <v>0.20066542522494318</v>
      </c>
      <c r="X457" s="2">
        <v>2618.35</v>
      </c>
      <c r="Y457" s="2">
        <v>8554.49</v>
      </c>
      <c r="Z457" s="3">
        <f t="shared" si="28"/>
        <v>11172.84</v>
      </c>
      <c r="AA457" s="8">
        <f t="shared" si="29"/>
        <v>0.23434954765305865</v>
      </c>
    </row>
    <row r="458" spans="1:27" ht="10.5" x14ac:dyDescent="0.15">
      <c r="A458" s="1" t="s">
        <v>2905</v>
      </c>
      <c r="B458" s="1" t="s">
        <v>0</v>
      </c>
      <c r="C458" s="1" t="s">
        <v>22</v>
      </c>
      <c r="E458" s="1" t="s">
        <v>2906</v>
      </c>
      <c r="F458" s="1" t="s">
        <v>2</v>
      </c>
      <c r="G458" s="1" t="s">
        <v>2</v>
      </c>
      <c r="H458" s="1" t="s">
        <v>2907</v>
      </c>
      <c r="I458" s="1" t="s">
        <v>59</v>
      </c>
      <c r="J458" s="1" t="s">
        <v>24</v>
      </c>
      <c r="K458" s="1" t="s">
        <v>983</v>
      </c>
      <c r="L458" s="1" t="s">
        <v>2</v>
      </c>
      <c r="M458" s="1" t="s">
        <v>120</v>
      </c>
      <c r="N458" s="1" t="s">
        <v>120</v>
      </c>
      <c r="O458" s="1" t="s">
        <v>191</v>
      </c>
      <c r="P458" s="1" t="s">
        <v>894</v>
      </c>
      <c r="Q458" s="1" t="s">
        <v>476</v>
      </c>
      <c r="R458" s="1" t="s">
        <v>503</v>
      </c>
      <c r="S458" s="1" t="s">
        <v>2908</v>
      </c>
      <c r="T458" s="21">
        <v>13449.67</v>
      </c>
      <c r="U458" s="21">
        <v>32797.65</v>
      </c>
      <c r="V458" s="21">
        <f t="shared" si="30"/>
        <v>46247.32</v>
      </c>
      <c r="W458" s="23">
        <f t="shared" si="31"/>
        <v>0.29082052754624482</v>
      </c>
      <c r="X458" s="2">
        <v>2599.1999999999998</v>
      </c>
      <c r="Y458" s="2">
        <v>14017.49</v>
      </c>
      <c r="Z458" s="3">
        <f t="shared" si="28"/>
        <v>16616.689999999999</v>
      </c>
      <c r="AA458" s="8">
        <f t="shared" si="29"/>
        <v>0.15642104414296709</v>
      </c>
    </row>
    <row r="459" spans="1:27" ht="10.5" x14ac:dyDescent="0.15">
      <c r="A459" s="1" t="s">
        <v>17471</v>
      </c>
      <c r="B459" s="1" t="s">
        <v>0</v>
      </c>
      <c r="C459" s="1" t="s">
        <v>22</v>
      </c>
      <c r="D459" s="14" t="s">
        <v>48458</v>
      </c>
      <c r="E459" s="1" t="s">
        <v>17472</v>
      </c>
      <c r="F459" s="1" t="s">
        <v>2</v>
      </c>
      <c r="G459" s="10" t="s">
        <v>12809</v>
      </c>
      <c r="H459" s="1" t="s">
        <v>12810</v>
      </c>
      <c r="I459" s="1" t="s">
        <v>4113</v>
      </c>
      <c r="J459" s="1" t="s">
        <v>118</v>
      </c>
      <c r="K459" s="1" t="s">
        <v>4114</v>
      </c>
      <c r="L459" s="1" t="s">
        <v>2</v>
      </c>
      <c r="M459" s="1" t="s">
        <v>120</v>
      </c>
      <c r="N459" s="1" t="s">
        <v>120</v>
      </c>
      <c r="O459" s="1" t="s">
        <v>7</v>
      </c>
      <c r="P459" s="1" t="s">
        <v>1435</v>
      </c>
      <c r="Q459" s="1" t="s">
        <v>476</v>
      </c>
      <c r="R459" s="1" t="s">
        <v>477</v>
      </c>
      <c r="S459" s="1" t="s">
        <v>17473</v>
      </c>
      <c r="T459" s="21"/>
      <c r="U459" s="21"/>
      <c r="V459" s="21">
        <f t="shared" si="30"/>
        <v>0</v>
      </c>
      <c r="W459" s="23" t="e">
        <f t="shared" si="31"/>
        <v>#DIV/0!</v>
      </c>
      <c r="X459" s="2">
        <v>2566.6999999999998</v>
      </c>
      <c r="Y459" s="3">
        <v>0</v>
      </c>
      <c r="Z459" s="3">
        <f t="shared" si="28"/>
        <v>2566.6999999999998</v>
      </c>
      <c r="AA459" s="8">
        <f t="shared" si="29"/>
        <v>1</v>
      </c>
    </row>
    <row r="460" spans="1:27" ht="10.5" x14ac:dyDescent="0.15">
      <c r="A460" s="1" t="s">
        <v>6449</v>
      </c>
      <c r="B460" s="1" t="s">
        <v>0</v>
      </c>
      <c r="C460" s="1" t="s">
        <v>22</v>
      </c>
      <c r="E460" s="1" t="s">
        <v>6450</v>
      </c>
      <c r="F460" s="1" t="s">
        <v>2</v>
      </c>
      <c r="G460" s="1" t="s">
        <v>2</v>
      </c>
      <c r="H460" s="1" t="s">
        <v>6451</v>
      </c>
      <c r="I460" s="1" t="s">
        <v>92</v>
      </c>
      <c r="J460" s="1" t="s">
        <v>93</v>
      </c>
      <c r="K460" s="1" t="s">
        <v>6452</v>
      </c>
      <c r="L460" s="1" t="s">
        <v>72</v>
      </c>
      <c r="M460" s="1" t="s">
        <v>976</v>
      </c>
      <c r="N460" s="1" t="s">
        <v>977</v>
      </c>
      <c r="O460" s="1" t="s">
        <v>7</v>
      </c>
      <c r="P460" s="1" t="s">
        <v>588</v>
      </c>
      <c r="Q460" s="1" t="s">
        <v>476</v>
      </c>
      <c r="R460" s="1" t="s">
        <v>488</v>
      </c>
      <c r="S460" s="1" t="s">
        <v>6453</v>
      </c>
      <c r="T460" s="21">
        <v>99.48</v>
      </c>
      <c r="U460" s="21">
        <v>185.5</v>
      </c>
      <c r="V460" s="21">
        <f t="shared" si="30"/>
        <v>284.98</v>
      </c>
      <c r="W460" s="23">
        <f t="shared" si="31"/>
        <v>0.34907712821952419</v>
      </c>
      <c r="X460" s="2">
        <v>2559.44</v>
      </c>
      <c r="Y460" s="2">
        <v>1889.72</v>
      </c>
      <c r="Z460" s="3">
        <f t="shared" si="28"/>
        <v>4449.16</v>
      </c>
      <c r="AA460" s="8">
        <f t="shared" si="29"/>
        <v>0.57526364527236606</v>
      </c>
    </row>
    <row r="461" spans="1:27" ht="10.5" x14ac:dyDescent="0.15">
      <c r="A461" s="1" t="s">
        <v>10682</v>
      </c>
      <c r="B461" s="1" t="s">
        <v>0</v>
      </c>
      <c r="C461" s="1" t="s">
        <v>22</v>
      </c>
      <c r="E461" s="1" t="s">
        <v>10683</v>
      </c>
      <c r="F461" s="1" t="s">
        <v>2</v>
      </c>
      <c r="G461" s="1" t="s">
        <v>10684</v>
      </c>
      <c r="H461" s="1" t="s">
        <v>10685</v>
      </c>
      <c r="I461" s="1" t="s">
        <v>5299</v>
      </c>
      <c r="J461" s="1" t="s">
        <v>298</v>
      </c>
      <c r="K461" s="1" t="s">
        <v>10686</v>
      </c>
      <c r="L461" s="1" t="s">
        <v>783</v>
      </c>
      <c r="M461" s="1" t="s">
        <v>289</v>
      </c>
      <c r="N461" s="1" t="s">
        <v>2197</v>
      </c>
      <c r="O461" s="1" t="s">
        <v>2198</v>
      </c>
      <c r="P461" s="1" t="s">
        <v>817</v>
      </c>
      <c r="Q461" s="1" t="s">
        <v>476</v>
      </c>
      <c r="R461" s="1" t="s">
        <v>503</v>
      </c>
      <c r="S461" s="1" t="s">
        <v>10687</v>
      </c>
      <c r="T461" s="21">
        <v>4396.38</v>
      </c>
      <c r="U461" s="21">
        <v>45238.2</v>
      </c>
      <c r="V461" s="21">
        <f t="shared" si="30"/>
        <v>49634.579999999994</v>
      </c>
      <c r="W461" s="23">
        <f t="shared" si="31"/>
        <v>8.8574941099531831E-2</v>
      </c>
      <c r="X461" s="2">
        <v>2550.58</v>
      </c>
      <c r="Y461" s="2">
        <v>34663.21</v>
      </c>
      <c r="Z461" s="3">
        <f t="shared" si="28"/>
        <v>37213.79</v>
      </c>
      <c r="AA461" s="8">
        <f t="shared" si="29"/>
        <v>6.853857131993274E-2</v>
      </c>
    </row>
    <row r="462" spans="1:27" ht="10.5" x14ac:dyDescent="0.15">
      <c r="A462" s="1" t="s">
        <v>14440</v>
      </c>
      <c r="B462" s="1" t="s">
        <v>0</v>
      </c>
      <c r="C462" s="1" t="s">
        <v>22</v>
      </c>
      <c r="E462" s="1" t="s">
        <v>12453</v>
      </c>
      <c r="F462" s="1" t="s">
        <v>2</v>
      </c>
      <c r="G462" s="1" t="s">
        <v>2</v>
      </c>
      <c r="H462" s="1" t="s">
        <v>14441</v>
      </c>
      <c r="I462" s="1" t="s">
        <v>14442</v>
      </c>
      <c r="J462" s="1" t="s">
        <v>46</v>
      </c>
      <c r="K462" s="1" t="s">
        <v>14443</v>
      </c>
      <c r="L462" s="1" t="s">
        <v>2</v>
      </c>
      <c r="M462" s="1" t="s">
        <v>120</v>
      </c>
      <c r="N462" s="1" t="s">
        <v>120</v>
      </c>
      <c r="O462" s="1" t="s">
        <v>7</v>
      </c>
      <c r="P462" s="1" t="s">
        <v>1242</v>
      </c>
      <c r="Q462" s="1" t="s">
        <v>476</v>
      </c>
      <c r="R462" s="1" t="s">
        <v>503</v>
      </c>
      <c r="S462" s="1" t="s">
        <v>14444</v>
      </c>
      <c r="T462" s="21">
        <v>4154.7</v>
      </c>
      <c r="U462" s="21">
        <v>15892.51</v>
      </c>
      <c r="V462" s="21">
        <f t="shared" si="30"/>
        <v>20047.21</v>
      </c>
      <c r="W462" s="23">
        <f t="shared" si="31"/>
        <v>0.20724579629783896</v>
      </c>
      <c r="X462" s="2">
        <v>2550.5</v>
      </c>
      <c r="Y462" s="2">
        <v>17234.169999999998</v>
      </c>
      <c r="Z462" s="3">
        <f t="shared" si="28"/>
        <v>19784.669999999998</v>
      </c>
      <c r="AA462" s="8">
        <f t="shared" si="29"/>
        <v>0.1289129411812277</v>
      </c>
    </row>
    <row r="463" spans="1:27" ht="10.5" x14ac:dyDescent="0.15">
      <c r="A463" s="1" t="s">
        <v>16475</v>
      </c>
      <c r="B463" s="1" t="s">
        <v>0</v>
      </c>
      <c r="C463" s="1" t="s">
        <v>22</v>
      </c>
      <c r="E463" s="1" t="s">
        <v>16476</v>
      </c>
      <c r="F463" s="1" t="s">
        <v>2</v>
      </c>
      <c r="G463" s="1" t="s">
        <v>2</v>
      </c>
      <c r="H463" s="1" t="s">
        <v>16477</v>
      </c>
      <c r="I463" s="1" t="s">
        <v>644</v>
      </c>
      <c r="J463" s="1" t="s">
        <v>64</v>
      </c>
      <c r="K463" s="1" t="s">
        <v>14394</v>
      </c>
      <c r="L463" s="1" t="s">
        <v>2</v>
      </c>
      <c r="M463" s="1" t="s">
        <v>120</v>
      </c>
      <c r="N463" s="1" t="s">
        <v>120</v>
      </c>
      <c r="O463" s="1" t="s">
        <v>7</v>
      </c>
      <c r="P463" s="1" t="s">
        <v>588</v>
      </c>
      <c r="Q463" s="1" t="s">
        <v>476</v>
      </c>
      <c r="R463" s="1" t="s">
        <v>488</v>
      </c>
      <c r="S463" s="1" t="s">
        <v>16478</v>
      </c>
      <c r="T463" s="21">
        <v>687.32</v>
      </c>
      <c r="U463" s="21">
        <v>155.68</v>
      </c>
      <c r="V463" s="21">
        <f t="shared" si="30"/>
        <v>843</v>
      </c>
      <c r="W463" s="23">
        <f t="shared" si="31"/>
        <v>0.81532621589561094</v>
      </c>
      <c r="X463" s="2">
        <v>2539.61</v>
      </c>
      <c r="Y463" s="2">
        <v>-5.36</v>
      </c>
      <c r="Z463" s="3">
        <f t="shared" si="28"/>
        <v>2534.25</v>
      </c>
      <c r="AA463" s="8">
        <f t="shared" si="29"/>
        <v>1.0021150241688863</v>
      </c>
    </row>
    <row r="464" spans="1:27" ht="10.5" x14ac:dyDescent="0.15">
      <c r="A464" s="1" t="s">
        <v>8596</v>
      </c>
      <c r="B464" s="1" t="s">
        <v>0</v>
      </c>
      <c r="C464" s="1" t="s">
        <v>22</v>
      </c>
      <c r="E464" s="1" t="s">
        <v>8597</v>
      </c>
      <c r="F464" s="1" t="s">
        <v>2</v>
      </c>
      <c r="G464" s="1" t="s">
        <v>8598</v>
      </c>
      <c r="H464" s="1" t="s">
        <v>8599</v>
      </c>
      <c r="I464" s="1" t="s">
        <v>117</v>
      </c>
      <c r="J464" s="1" t="s">
        <v>118</v>
      </c>
      <c r="K464" s="1" t="s">
        <v>1603</v>
      </c>
      <c r="L464" s="1" t="s">
        <v>34</v>
      </c>
      <c r="M464" s="1" t="s">
        <v>120</v>
      </c>
      <c r="N464" s="1" t="s">
        <v>120</v>
      </c>
      <c r="O464" s="1" t="s">
        <v>7</v>
      </c>
      <c r="P464" s="1" t="s">
        <v>886</v>
      </c>
      <c r="Q464" s="1" t="s">
        <v>476</v>
      </c>
      <c r="R464" s="1" t="s">
        <v>503</v>
      </c>
      <c r="S464" s="1" t="s">
        <v>8600</v>
      </c>
      <c r="T464" s="21">
        <v>8990.75</v>
      </c>
      <c r="U464" s="21">
        <v>7494.93</v>
      </c>
      <c r="V464" s="21">
        <f t="shared" si="30"/>
        <v>16485.68</v>
      </c>
      <c r="W464" s="23">
        <f t="shared" si="31"/>
        <v>0.54536725206360914</v>
      </c>
      <c r="X464" s="2">
        <v>2533.66</v>
      </c>
      <c r="Y464" s="2">
        <v>2561.7600000000002</v>
      </c>
      <c r="Z464" s="3">
        <f t="shared" si="28"/>
        <v>5095.42</v>
      </c>
      <c r="AA464" s="8">
        <f t="shared" si="29"/>
        <v>0.49724262180546447</v>
      </c>
    </row>
    <row r="465" spans="1:27" ht="10.5" x14ac:dyDescent="0.15">
      <c r="A465" s="1" t="s">
        <v>16506</v>
      </c>
      <c r="B465" s="1" t="s">
        <v>0</v>
      </c>
      <c r="C465" s="1" t="s">
        <v>22</v>
      </c>
      <c r="E465" s="1" t="s">
        <v>16507</v>
      </c>
      <c r="F465" s="1" t="s">
        <v>2</v>
      </c>
      <c r="G465" s="1" t="s">
        <v>16508</v>
      </c>
      <c r="H465" s="1" t="s">
        <v>16509</v>
      </c>
      <c r="I465" s="1" t="s">
        <v>16510</v>
      </c>
      <c r="J465" s="1" t="s">
        <v>329</v>
      </c>
      <c r="K465" s="1" t="s">
        <v>16511</v>
      </c>
      <c r="L465" s="1" t="s">
        <v>72</v>
      </c>
      <c r="M465" s="1" t="s">
        <v>976</v>
      </c>
      <c r="N465" s="1" t="s">
        <v>12672</v>
      </c>
      <c r="O465" s="1" t="s">
        <v>7</v>
      </c>
      <c r="P465" s="1" t="s">
        <v>1653</v>
      </c>
      <c r="Q465" s="1" t="s">
        <v>140</v>
      </c>
      <c r="R465" s="1" t="s">
        <v>534</v>
      </c>
      <c r="S465" s="1" t="s">
        <v>16512</v>
      </c>
      <c r="T465" s="21">
        <v>7424.3</v>
      </c>
      <c r="U465" s="21">
        <v>171429.16</v>
      </c>
      <c r="V465" s="21">
        <f t="shared" si="30"/>
        <v>178853.46</v>
      </c>
      <c r="W465" s="23">
        <f t="shared" si="31"/>
        <v>4.151051928209832E-2</v>
      </c>
      <c r="X465" s="2">
        <v>2530.48</v>
      </c>
      <c r="Y465" s="2">
        <v>88532.91</v>
      </c>
      <c r="Z465" s="3">
        <f t="shared" si="28"/>
        <v>91063.39</v>
      </c>
      <c r="AA465" s="8">
        <f t="shared" si="29"/>
        <v>2.7788115509427006E-2</v>
      </c>
    </row>
    <row r="466" spans="1:27" ht="10.5" x14ac:dyDescent="0.15">
      <c r="A466" s="1" t="s">
        <v>12578</v>
      </c>
      <c r="B466" s="1" t="s">
        <v>0</v>
      </c>
      <c r="C466" s="1" t="s">
        <v>22</v>
      </c>
      <c r="E466" s="1" t="s">
        <v>12579</v>
      </c>
      <c r="F466" s="1" t="s">
        <v>2</v>
      </c>
      <c r="G466" s="1" t="s">
        <v>2</v>
      </c>
      <c r="H466" s="1" t="s">
        <v>4481</v>
      </c>
      <c r="I466" s="1" t="s">
        <v>1665</v>
      </c>
      <c r="J466" s="1" t="s">
        <v>210</v>
      </c>
      <c r="K466" s="1" t="s">
        <v>4482</v>
      </c>
      <c r="L466" s="1" t="s">
        <v>2</v>
      </c>
      <c r="M466" s="1" t="s">
        <v>120</v>
      </c>
      <c r="N466" s="1" t="s">
        <v>120</v>
      </c>
      <c r="O466" s="1" t="s">
        <v>7</v>
      </c>
      <c r="P466" s="1" t="s">
        <v>480</v>
      </c>
      <c r="Q466" s="1" t="s">
        <v>140</v>
      </c>
      <c r="R466" s="1" t="s">
        <v>481</v>
      </c>
      <c r="S466" s="1" t="s">
        <v>12580</v>
      </c>
      <c r="T466" s="21">
        <v>4385.25</v>
      </c>
      <c r="U466" s="21">
        <v>202.34</v>
      </c>
      <c r="V466" s="21">
        <f t="shared" si="30"/>
        <v>4587.59</v>
      </c>
      <c r="W466" s="23">
        <f t="shared" si="31"/>
        <v>0.95589405330467625</v>
      </c>
      <c r="X466" s="2">
        <v>2530</v>
      </c>
      <c r="Y466" s="3">
        <v>0</v>
      </c>
      <c r="Z466" s="3">
        <f t="shared" si="28"/>
        <v>2530</v>
      </c>
      <c r="AA466" s="8">
        <f t="shared" si="29"/>
        <v>1</v>
      </c>
    </row>
    <row r="467" spans="1:27" ht="10.5" x14ac:dyDescent="0.15">
      <c r="A467" s="1" t="s">
        <v>9060</v>
      </c>
      <c r="B467" s="1" t="s">
        <v>0</v>
      </c>
      <c r="C467" s="1" t="s">
        <v>22</v>
      </c>
      <c r="E467" s="1" t="s">
        <v>9061</v>
      </c>
      <c r="F467" s="1" t="s">
        <v>2</v>
      </c>
      <c r="G467" s="1" t="s">
        <v>9062</v>
      </c>
      <c r="H467" s="1" t="s">
        <v>9063</v>
      </c>
      <c r="I467" s="1" t="s">
        <v>295</v>
      </c>
      <c r="J467" s="1" t="s">
        <v>24</v>
      </c>
      <c r="K467" s="1" t="s">
        <v>9064</v>
      </c>
      <c r="L467" s="1" t="s">
        <v>2</v>
      </c>
      <c r="M467" s="1" t="s">
        <v>120</v>
      </c>
      <c r="N467" s="1" t="s">
        <v>120</v>
      </c>
      <c r="O467" s="1" t="s">
        <v>7</v>
      </c>
      <c r="P467" s="1" t="s">
        <v>761</v>
      </c>
      <c r="Q467" s="1" t="s">
        <v>476</v>
      </c>
      <c r="R467" s="1" t="s">
        <v>488</v>
      </c>
      <c r="S467" s="1" t="s">
        <v>9065</v>
      </c>
      <c r="T467" s="21"/>
      <c r="U467" s="21"/>
      <c r="V467" s="21">
        <f t="shared" si="30"/>
        <v>0</v>
      </c>
      <c r="W467" s="23" t="e">
        <f t="shared" si="31"/>
        <v>#DIV/0!</v>
      </c>
      <c r="X467" s="2">
        <v>2527.84</v>
      </c>
      <c r="Y467" s="3">
        <v>0</v>
      </c>
      <c r="Z467" s="3">
        <f t="shared" si="28"/>
        <v>2527.84</v>
      </c>
      <c r="AA467" s="8">
        <f t="shared" si="29"/>
        <v>1</v>
      </c>
    </row>
    <row r="468" spans="1:27" ht="10.5" x14ac:dyDescent="0.15">
      <c r="A468" s="1" t="s">
        <v>16089</v>
      </c>
      <c r="B468" s="1" t="s">
        <v>0</v>
      </c>
      <c r="C468" s="1" t="s">
        <v>22</v>
      </c>
      <c r="E468" s="1" t="s">
        <v>16090</v>
      </c>
      <c r="F468" s="1" t="s">
        <v>2</v>
      </c>
      <c r="G468" s="1" t="s">
        <v>16091</v>
      </c>
      <c r="H468" s="1" t="s">
        <v>14700</v>
      </c>
      <c r="I468" s="1" t="s">
        <v>14701</v>
      </c>
      <c r="J468" s="1" t="s">
        <v>18</v>
      </c>
      <c r="K468" s="1" t="s">
        <v>14702</v>
      </c>
      <c r="L468" s="1" t="s">
        <v>57</v>
      </c>
      <c r="M468" s="1" t="s">
        <v>976</v>
      </c>
      <c r="N468" s="1" t="s">
        <v>977</v>
      </c>
      <c r="O468" s="1" t="s">
        <v>7</v>
      </c>
      <c r="P468" s="1" t="s">
        <v>978</v>
      </c>
      <c r="Q468" s="1" t="s">
        <v>140</v>
      </c>
      <c r="R468" s="1" t="s">
        <v>141</v>
      </c>
      <c r="S468" s="1" t="s">
        <v>14703</v>
      </c>
      <c r="T468" s="21">
        <v>0</v>
      </c>
      <c r="U468" s="21">
        <v>11264.48</v>
      </c>
      <c r="V468" s="21">
        <f t="shared" si="30"/>
        <v>11264.48</v>
      </c>
      <c r="W468" s="23">
        <f t="shared" si="31"/>
        <v>0</v>
      </c>
      <c r="X468" s="2">
        <v>2518</v>
      </c>
      <c r="Y468" s="2">
        <v>9723.18</v>
      </c>
      <c r="Z468" s="3">
        <f t="shared" si="28"/>
        <v>12241.18</v>
      </c>
      <c r="AA468" s="8">
        <f t="shared" si="29"/>
        <v>0.20569912377728292</v>
      </c>
    </row>
    <row r="469" spans="1:27" ht="10.5" x14ac:dyDescent="0.15">
      <c r="A469" s="1" t="s">
        <v>4171</v>
      </c>
      <c r="B469" s="1" t="s">
        <v>0</v>
      </c>
      <c r="C469" s="1" t="s">
        <v>22</v>
      </c>
      <c r="E469" s="1" t="s">
        <v>4172</v>
      </c>
      <c r="F469" s="1" t="s">
        <v>2</v>
      </c>
      <c r="G469" s="1" t="s">
        <v>4173</v>
      </c>
      <c r="H469" s="1" t="s">
        <v>4174</v>
      </c>
      <c r="I469" s="1" t="s">
        <v>4175</v>
      </c>
      <c r="J469" s="1" t="s">
        <v>24</v>
      </c>
      <c r="K469" s="1" t="s">
        <v>4176</v>
      </c>
      <c r="L469" s="1" t="s">
        <v>57</v>
      </c>
      <c r="M469" s="1" t="s">
        <v>120</v>
      </c>
      <c r="N469" s="1" t="s">
        <v>120</v>
      </c>
      <c r="O469" s="1" t="s">
        <v>7</v>
      </c>
      <c r="P469" s="1" t="s">
        <v>903</v>
      </c>
      <c r="Q469" s="1" t="s">
        <v>476</v>
      </c>
      <c r="R469" s="1" t="s">
        <v>503</v>
      </c>
      <c r="S469" s="1" t="s">
        <v>4177</v>
      </c>
      <c r="T469" s="21">
        <v>2274.87</v>
      </c>
      <c r="U469" s="21">
        <v>35.56</v>
      </c>
      <c r="V469" s="21">
        <f t="shared" si="30"/>
        <v>2310.4299999999998</v>
      </c>
      <c r="W469" s="23">
        <f t="shared" si="31"/>
        <v>0.98460892561124991</v>
      </c>
      <c r="X469" s="2">
        <v>2509.6999999999998</v>
      </c>
      <c r="Y469" s="3">
        <v>0</v>
      </c>
      <c r="Z469" s="3">
        <f t="shared" si="28"/>
        <v>2509.6999999999998</v>
      </c>
      <c r="AA469" s="8">
        <f t="shared" si="29"/>
        <v>1</v>
      </c>
    </row>
    <row r="470" spans="1:27" ht="10.5" x14ac:dyDescent="0.15">
      <c r="A470" s="1" t="s">
        <v>4049</v>
      </c>
      <c r="B470" s="1" t="s">
        <v>0</v>
      </c>
      <c r="C470" s="1" t="s">
        <v>22</v>
      </c>
      <c r="E470" s="1" t="s">
        <v>4050</v>
      </c>
      <c r="F470" s="1" t="s">
        <v>2</v>
      </c>
      <c r="G470" s="1" t="s">
        <v>4051</v>
      </c>
      <c r="H470" s="1" t="s">
        <v>4052</v>
      </c>
      <c r="I470" s="1" t="s">
        <v>672</v>
      </c>
      <c r="J470" s="1" t="s">
        <v>80</v>
      </c>
      <c r="K470" s="1" t="s">
        <v>4053</v>
      </c>
      <c r="L470" s="1" t="s">
        <v>2</v>
      </c>
      <c r="M470" s="1" t="s">
        <v>120</v>
      </c>
      <c r="N470" s="1" t="s">
        <v>120</v>
      </c>
      <c r="O470" s="1" t="s">
        <v>7</v>
      </c>
      <c r="P470" s="1" t="s">
        <v>1924</v>
      </c>
      <c r="Q470" s="1" t="s">
        <v>476</v>
      </c>
      <c r="R470" s="1" t="s">
        <v>488</v>
      </c>
      <c r="S470" s="1" t="s">
        <v>4054</v>
      </c>
      <c r="T470" s="21">
        <v>2153.4699999999998</v>
      </c>
      <c r="U470" s="21">
        <v>0</v>
      </c>
      <c r="V470" s="21">
        <f t="shared" si="30"/>
        <v>2153.4699999999998</v>
      </c>
      <c r="W470" s="23">
        <f t="shared" si="31"/>
        <v>1</v>
      </c>
      <c r="X470" s="2">
        <v>2506.87</v>
      </c>
      <c r="Y470" s="3">
        <v>0</v>
      </c>
      <c r="Z470" s="3">
        <f t="shared" si="28"/>
        <v>2506.87</v>
      </c>
      <c r="AA470" s="8">
        <f t="shared" si="29"/>
        <v>1</v>
      </c>
    </row>
    <row r="471" spans="1:27" ht="10.5" x14ac:dyDescent="0.15">
      <c r="A471" s="1" t="s">
        <v>15101</v>
      </c>
      <c r="B471" s="1" t="s">
        <v>0</v>
      </c>
      <c r="C471" s="1" t="s">
        <v>22</v>
      </c>
      <c r="D471" s="14" t="s">
        <v>48458</v>
      </c>
      <c r="E471" s="1" t="s">
        <v>15102</v>
      </c>
      <c r="F471" s="1" t="s">
        <v>2</v>
      </c>
      <c r="G471" s="10" t="s">
        <v>15103</v>
      </c>
      <c r="H471" s="1" t="s">
        <v>15104</v>
      </c>
      <c r="I471" s="1" t="s">
        <v>4433</v>
      </c>
      <c r="J471" s="1" t="s">
        <v>118</v>
      </c>
      <c r="K471" s="1" t="s">
        <v>6071</v>
      </c>
      <c r="L471" s="1" t="s">
        <v>2</v>
      </c>
      <c r="M471" s="1" t="s">
        <v>120</v>
      </c>
      <c r="N471" s="1" t="s">
        <v>120</v>
      </c>
      <c r="O471" s="1" t="s">
        <v>7</v>
      </c>
      <c r="P471" s="1" t="s">
        <v>1473</v>
      </c>
      <c r="Q471" s="1" t="s">
        <v>476</v>
      </c>
      <c r="R471" s="1" t="s">
        <v>477</v>
      </c>
      <c r="S471" s="1" t="s">
        <v>15105</v>
      </c>
      <c r="T471" s="21">
        <v>5303.47</v>
      </c>
      <c r="U471" s="21">
        <v>56.15</v>
      </c>
      <c r="V471" s="21">
        <f t="shared" si="30"/>
        <v>5359.62</v>
      </c>
      <c r="W471" s="23">
        <f t="shared" si="31"/>
        <v>0.98952351099518254</v>
      </c>
      <c r="X471" s="2">
        <v>2496.5100000000002</v>
      </c>
      <c r="Y471" s="2">
        <v>0</v>
      </c>
      <c r="Z471" s="3">
        <f t="shared" si="28"/>
        <v>2496.5100000000002</v>
      </c>
      <c r="AA471" s="8">
        <f t="shared" si="29"/>
        <v>1</v>
      </c>
    </row>
    <row r="472" spans="1:27" ht="10.5" x14ac:dyDescent="0.15">
      <c r="A472" s="1" t="s">
        <v>17061</v>
      </c>
      <c r="B472" s="1" t="s">
        <v>0</v>
      </c>
      <c r="C472" s="1" t="s">
        <v>22</v>
      </c>
      <c r="E472" s="1" t="s">
        <v>17062</v>
      </c>
      <c r="F472" s="1" t="s">
        <v>2</v>
      </c>
      <c r="G472" s="1" t="s">
        <v>2</v>
      </c>
      <c r="H472" s="1" t="s">
        <v>17063</v>
      </c>
      <c r="I472" s="1" t="s">
        <v>17064</v>
      </c>
      <c r="J472" s="1" t="s">
        <v>40</v>
      </c>
      <c r="K472" s="1" t="s">
        <v>17065</v>
      </c>
      <c r="L472" s="1" t="s">
        <v>2</v>
      </c>
      <c r="M472" s="1" t="s">
        <v>120</v>
      </c>
      <c r="N472" s="1" t="s">
        <v>120</v>
      </c>
      <c r="O472" s="1" t="s">
        <v>7</v>
      </c>
      <c r="P472" s="1" t="s">
        <v>588</v>
      </c>
      <c r="Q472" s="1" t="s">
        <v>476</v>
      </c>
      <c r="R472" s="1" t="s">
        <v>488</v>
      </c>
      <c r="S472" s="1" t="s">
        <v>17066</v>
      </c>
      <c r="T472" s="21">
        <v>12773.55</v>
      </c>
      <c r="U472" s="21">
        <v>32277.48</v>
      </c>
      <c r="V472" s="21">
        <f t="shared" si="30"/>
        <v>45051.03</v>
      </c>
      <c r="W472" s="23">
        <f t="shared" si="31"/>
        <v>0.28353513782037837</v>
      </c>
      <c r="X472" s="2">
        <v>2496.0500000000002</v>
      </c>
      <c r="Y472" s="2">
        <v>10650.9</v>
      </c>
      <c r="Z472" s="3">
        <f t="shared" si="28"/>
        <v>13146.95</v>
      </c>
      <c r="AA472" s="8">
        <f t="shared" si="29"/>
        <v>0.18985772365453585</v>
      </c>
    </row>
    <row r="473" spans="1:27" ht="10.5" x14ac:dyDescent="0.15">
      <c r="A473" s="1" t="s">
        <v>4819</v>
      </c>
      <c r="B473" s="1" t="s">
        <v>0</v>
      </c>
      <c r="C473" s="1" t="s">
        <v>22</v>
      </c>
      <c r="E473" s="1" t="s">
        <v>4820</v>
      </c>
      <c r="F473" s="1" t="s">
        <v>2</v>
      </c>
      <c r="G473" s="1" t="s">
        <v>2</v>
      </c>
      <c r="H473" s="1" t="s">
        <v>4821</v>
      </c>
      <c r="I473" s="1" t="s">
        <v>2015</v>
      </c>
      <c r="J473" s="1" t="s">
        <v>118</v>
      </c>
      <c r="K473" s="1" t="s">
        <v>2016</v>
      </c>
      <c r="L473" s="1" t="s">
        <v>72</v>
      </c>
      <c r="M473" s="1" t="s">
        <v>120</v>
      </c>
      <c r="N473" s="1" t="s">
        <v>289</v>
      </c>
      <c r="O473" s="1" t="s">
        <v>7</v>
      </c>
      <c r="P473" s="1" t="s">
        <v>741</v>
      </c>
      <c r="Q473" s="1" t="s">
        <v>476</v>
      </c>
      <c r="R473" s="1" t="s">
        <v>503</v>
      </c>
      <c r="S473" s="1" t="s">
        <v>4822</v>
      </c>
      <c r="T473" s="21">
        <v>3900.75</v>
      </c>
      <c r="U473" s="21">
        <v>0</v>
      </c>
      <c r="V473" s="21">
        <f t="shared" si="30"/>
        <v>3900.75</v>
      </c>
      <c r="W473" s="23">
        <f t="shared" si="31"/>
        <v>1</v>
      </c>
      <c r="X473" s="2">
        <v>2488.5</v>
      </c>
      <c r="Y473" s="3">
        <v>0</v>
      </c>
      <c r="Z473" s="3">
        <f t="shared" si="28"/>
        <v>2488.5</v>
      </c>
      <c r="AA473" s="8">
        <f t="shared" si="29"/>
        <v>1</v>
      </c>
    </row>
    <row r="474" spans="1:27" ht="10.5" x14ac:dyDescent="0.15">
      <c r="A474" s="1" t="s">
        <v>5891</v>
      </c>
      <c r="B474" s="1" t="s">
        <v>0</v>
      </c>
      <c r="C474" s="1" t="s">
        <v>22</v>
      </c>
      <c r="E474" s="1" t="s">
        <v>5892</v>
      </c>
      <c r="F474" s="1" t="s">
        <v>2</v>
      </c>
      <c r="G474" s="1" t="s">
        <v>2</v>
      </c>
      <c r="H474" s="1" t="s">
        <v>5893</v>
      </c>
      <c r="I474" s="1" t="s">
        <v>4951</v>
      </c>
      <c r="J474" s="1" t="s">
        <v>46</v>
      </c>
      <c r="K474" s="1" t="s">
        <v>5894</v>
      </c>
      <c r="L474" s="1" t="s">
        <v>6</v>
      </c>
      <c r="M474" s="1" t="s">
        <v>398</v>
      </c>
      <c r="N474" s="1" t="s">
        <v>681</v>
      </c>
      <c r="O474" s="1" t="s">
        <v>7</v>
      </c>
      <c r="P474" s="1" t="s">
        <v>1130</v>
      </c>
      <c r="Q474" s="1" t="s">
        <v>140</v>
      </c>
      <c r="R474" s="1" t="s">
        <v>481</v>
      </c>
      <c r="S474" s="1" t="s">
        <v>5895</v>
      </c>
      <c r="T474" s="21">
        <v>52.02</v>
      </c>
      <c r="U474" s="21">
        <v>56889.1</v>
      </c>
      <c r="V474" s="21">
        <f t="shared" si="30"/>
        <v>56941.119999999995</v>
      </c>
      <c r="W474" s="23">
        <f t="shared" si="31"/>
        <v>9.1357528619036656E-4</v>
      </c>
      <c r="X474" s="2">
        <v>2477.61</v>
      </c>
      <c r="Y474" s="2">
        <v>68463.509999999995</v>
      </c>
      <c r="Z474" s="3">
        <f t="shared" si="28"/>
        <v>70941.119999999995</v>
      </c>
      <c r="AA474" s="8">
        <f t="shared" si="29"/>
        <v>3.4924878547167006E-2</v>
      </c>
    </row>
    <row r="475" spans="1:27" ht="10.5" x14ac:dyDescent="0.15">
      <c r="A475" s="1" t="s">
        <v>5674</v>
      </c>
      <c r="B475" s="1" t="s">
        <v>0</v>
      </c>
      <c r="C475" s="1" t="s">
        <v>22</v>
      </c>
      <c r="E475" s="1" t="s">
        <v>5675</v>
      </c>
      <c r="F475" s="1" t="s">
        <v>2</v>
      </c>
      <c r="G475" s="1" t="s">
        <v>5676</v>
      </c>
      <c r="H475" s="1" t="s">
        <v>5677</v>
      </c>
      <c r="I475" s="1" t="s">
        <v>5678</v>
      </c>
      <c r="J475" s="1" t="s">
        <v>24</v>
      </c>
      <c r="K475" s="1" t="s">
        <v>838</v>
      </c>
      <c r="L475" s="1" t="s">
        <v>2</v>
      </c>
      <c r="M475" s="1" t="s">
        <v>120</v>
      </c>
      <c r="N475" s="1" t="s">
        <v>120</v>
      </c>
      <c r="O475" s="1" t="s">
        <v>7</v>
      </c>
      <c r="P475" s="1" t="s">
        <v>1899</v>
      </c>
      <c r="Q475" s="1" t="s">
        <v>476</v>
      </c>
      <c r="R475" s="1" t="s">
        <v>477</v>
      </c>
      <c r="S475" s="1" t="s">
        <v>5679</v>
      </c>
      <c r="T475" s="21">
        <v>5198.1000000000004</v>
      </c>
      <c r="U475" s="21">
        <v>3710.26</v>
      </c>
      <c r="V475" s="21">
        <f t="shared" si="30"/>
        <v>8908.36</v>
      </c>
      <c r="W475" s="23">
        <f t="shared" si="31"/>
        <v>0.58350807556048478</v>
      </c>
      <c r="X475" s="2">
        <v>2473.5</v>
      </c>
      <c r="Y475" s="2">
        <v>236.63</v>
      </c>
      <c r="Z475" s="3">
        <f t="shared" si="28"/>
        <v>2710.13</v>
      </c>
      <c r="AA475" s="8">
        <f t="shared" si="29"/>
        <v>0.91268684528048472</v>
      </c>
    </row>
    <row r="476" spans="1:27" ht="10.5" x14ac:dyDescent="0.15">
      <c r="A476" s="1" t="s">
        <v>13959</v>
      </c>
      <c r="B476" s="1" t="s">
        <v>0</v>
      </c>
      <c r="C476" s="1" t="s">
        <v>22</v>
      </c>
      <c r="E476" s="1" t="s">
        <v>13960</v>
      </c>
      <c r="F476" s="1" t="s">
        <v>2</v>
      </c>
      <c r="G476" s="1" t="s">
        <v>13961</v>
      </c>
      <c r="H476" s="1" t="s">
        <v>13962</v>
      </c>
      <c r="I476" s="1" t="s">
        <v>117</v>
      </c>
      <c r="J476" s="1" t="s">
        <v>118</v>
      </c>
      <c r="K476" s="1" t="s">
        <v>5515</v>
      </c>
      <c r="L476" s="1" t="s">
        <v>2</v>
      </c>
      <c r="M476" s="1" t="s">
        <v>120</v>
      </c>
      <c r="N476" s="1" t="s">
        <v>120</v>
      </c>
      <c r="O476" s="1" t="s">
        <v>7</v>
      </c>
      <c r="P476" s="1" t="s">
        <v>495</v>
      </c>
      <c r="Q476" s="1" t="s">
        <v>476</v>
      </c>
      <c r="R476" s="1" t="s">
        <v>488</v>
      </c>
      <c r="S476" s="1" t="s">
        <v>13963</v>
      </c>
      <c r="T476" s="21">
        <v>12639.45</v>
      </c>
      <c r="U476" s="21">
        <v>2764.05</v>
      </c>
      <c r="V476" s="21">
        <f t="shared" si="30"/>
        <v>15403.5</v>
      </c>
      <c r="W476" s="23">
        <f t="shared" si="31"/>
        <v>0.82055701626253774</v>
      </c>
      <c r="X476" s="2">
        <v>2471.04</v>
      </c>
      <c r="Y476" s="2">
        <v>769.25</v>
      </c>
      <c r="Z476" s="3">
        <f t="shared" si="28"/>
        <v>3240.29</v>
      </c>
      <c r="AA476" s="8">
        <f t="shared" si="29"/>
        <v>0.7625984094016276</v>
      </c>
    </row>
    <row r="477" spans="1:27" ht="10.5" x14ac:dyDescent="0.15">
      <c r="A477" s="1" t="s">
        <v>1649</v>
      </c>
      <c r="B477" s="1" t="s">
        <v>0</v>
      </c>
      <c r="C477" s="1" t="s">
        <v>22</v>
      </c>
      <c r="E477" s="1" t="s">
        <v>1650</v>
      </c>
      <c r="F477" s="1" t="s">
        <v>2</v>
      </c>
      <c r="G477" s="1" t="s">
        <v>2</v>
      </c>
      <c r="H477" s="1" t="s">
        <v>1651</v>
      </c>
      <c r="I477" s="1" t="s">
        <v>1203</v>
      </c>
      <c r="J477" s="1" t="s">
        <v>24</v>
      </c>
      <c r="K477" s="1" t="s">
        <v>1204</v>
      </c>
      <c r="L477" s="1" t="s">
        <v>34</v>
      </c>
      <c r="M477" s="1" t="s">
        <v>976</v>
      </c>
      <c r="N477" s="1" t="s">
        <v>977</v>
      </c>
      <c r="O477" s="1" t="s">
        <v>7</v>
      </c>
      <c r="P477" s="1" t="s">
        <v>954</v>
      </c>
      <c r="Q477" s="1" t="s">
        <v>29</v>
      </c>
      <c r="R477" s="1" t="s">
        <v>30</v>
      </c>
      <c r="S477" s="1" t="s">
        <v>1652</v>
      </c>
      <c r="T477" s="21">
        <v>4423.6000000000004</v>
      </c>
      <c r="U477" s="21">
        <v>20383.150000000001</v>
      </c>
      <c r="V477" s="21">
        <f t="shared" si="30"/>
        <v>24806.75</v>
      </c>
      <c r="W477" s="23">
        <f t="shared" si="31"/>
        <v>0.17832243240247111</v>
      </c>
      <c r="X477" s="2">
        <v>2457.84</v>
      </c>
      <c r="Y477" s="2">
        <v>9029.74</v>
      </c>
      <c r="Z477" s="3">
        <f t="shared" si="28"/>
        <v>11487.58</v>
      </c>
      <c r="AA477" s="8">
        <f t="shared" si="29"/>
        <v>0.21395629018470383</v>
      </c>
    </row>
    <row r="478" spans="1:27" ht="10.5" x14ac:dyDescent="0.15">
      <c r="A478" s="1" t="s">
        <v>8157</v>
      </c>
      <c r="B478" s="1" t="s">
        <v>0</v>
      </c>
      <c r="C478" s="1" t="s">
        <v>22</v>
      </c>
      <c r="E478" s="1" t="s">
        <v>8158</v>
      </c>
      <c r="F478" s="1" t="s">
        <v>8159</v>
      </c>
      <c r="G478" s="1" t="s">
        <v>8160</v>
      </c>
      <c r="H478" s="1" t="s">
        <v>8161</v>
      </c>
      <c r="I478" s="1" t="s">
        <v>1795</v>
      </c>
      <c r="J478" s="1" t="s">
        <v>69</v>
      </c>
      <c r="K478" s="1" t="s">
        <v>8162</v>
      </c>
      <c r="L478" s="1" t="s">
        <v>2</v>
      </c>
      <c r="M478" s="1" t="s">
        <v>120</v>
      </c>
      <c r="N478" s="1" t="s">
        <v>120</v>
      </c>
      <c r="O478" s="1" t="s">
        <v>7</v>
      </c>
      <c r="P478" s="1" t="s">
        <v>487</v>
      </c>
      <c r="Q478" s="1" t="s">
        <v>476</v>
      </c>
      <c r="R478" s="1" t="s">
        <v>488</v>
      </c>
      <c r="S478" s="1" t="s">
        <v>8163</v>
      </c>
      <c r="T478" s="21">
        <v>0</v>
      </c>
      <c r="U478" s="21">
        <v>1925.36</v>
      </c>
      <c r="V478" s="21">
        <f t="shared" si="30"/>
        <v>1925.36</v>
      </c>
      <c r="W478" s="23">
        <f t="shared" si="31"/>
        <v>0</v>
      </c>
      <c r="X478" s="2">
        <v>2456.52</v>
      </c>
      <c r="Y478" s="2">
        <v>30804.3</v>
      </c>
      <c r="Z478" s="3">
        <f t="shared" si="28"/>
        <v>33260.82</v>
      </c>
      <c r="AA478" s="8">
        <f t="shared" si="29"/>
        <v>7.3856266923064434E-2</v>
      </c>
    </row>
    <row r="479" spans="1:27" ht="10.5" x14ac:dyDescent="0.15">
      <c r="A479" s="1" t="s">
        <v>10039</v>
      </c>
      <c r="B479" s="1" t="s">
        <v>0</v>
      </c>
      <c r="C479" s="1" t="s">
        <v>22</v>
      </c>
      <c r="E479" s="1" t="s">
        <v>10040</v>
      </c>
      <c r="F479" s="1" t="s">
        <v>2</v>
      </c>
      <c r="G479" s="1" t="s">
        <v>10041</v>
      </c>
      <c r="H479" s="1" t="s">
        <v>10042</v>
      </c>
      <c r="I479" s="1" t="s">
        <v>276</v>
      </c>
      <c r="J479" s="1" t="s">
        <v>118</v>
      </c>
      <c r="K479" s="1" t="s">
        <v>277</v>
      </c>
      <c r="L479" s="1" t="s">
        <v>2</v>
      </c>
      <c r="M479" s="1" t="s">
        <v>120</v>
      </c>
      <c r="N479" s="1" t="s">
        <v>120</v>
      </c>
      <c r="O479" s="1" t="s">
        <v>7</v>
      </c>
      <c r="P479" s="1" t="s">
        <v>2347</v>
      </c>
      <c r="Q479" s="1" t="s">
        <v>476</v>
      </c>
      <c r="R479" s="1" t="s">
        <v>503</v>
      </c>
      <c r="S479" s="1" t="s">
        <v>10043</v>
      </c>
      <c r="T479" s="21">
        <v>3839.21</v>
      </c>
      <c r="U479" s="21">
        <v>1366.67</v>
      </c>
      <c r="V479" s="21">
        <f t="shared" si="30"/>
        <v>5205.88</v>
      </c>
      <c r="W479" s="23">
        <f t="shared" si="31"/>
        <v>0.73747570055398892</v>
      </c>
      <c r="X479" s="2">
        <v>2448.0500000000002</v>
      </c>
      <c r="Y479" s="2">
        <v>566.02</v>
      </c>
      <c r="Z479" s="3">
        <f t="shared" si="28"/>
        <v>3014.07</v>
      </c>
      <c r="AA479" s="8">
        <f t="shared" si="29"/>
        <v>0.81220741389549678</v>
      </c>
    </row>
    <row r="480" spans="1:27" ht="10.5" x14ac:dyDescent="0.15">
      <c r="A480" s="1" t="s">
        <v>16743</v>
      </c>
      <c r="B480" s="1" t="s">
        <v>0</v>
      </c>
      <c r="C480" s="1" t="s">
        <v>22</v>
      </c>
      <c r="E480" s="1" t="s">
        <v>16744</v>
      </c>
      <c r="F480" s="1" t="s">
        <v>2</v>
      </c>
      <c r="G480" s="1" t="s">
        <v>16745</v>
      </c>
      <c r="H480" s="1" t="s">
        <v>16746</v>
      </c>
      <c r="I480" s="1" t="s">
        <v>7088</v>
      </c>
      <c r="J480" s="1" t="s">
        <v>53</v>
      </c>
      <c r="K480" s="1" t="s">
        <v>16747</v>
      </c>
      <c r="L480" s="1" t="s">
        <v>57</v>
      </c>
      <c r="M480" s="1" t="s">
        <v>120</v>
      </c>
      <c r="N480" s="1" t="s">
        <v>760</v>
      </c>
      <c r="O480" s="1" t="s">
        <v>7</v>
      </c>
      <c r="P480" s="1" t="s">
        <v>588</v>
      </c>
      <c r="Q480" s="1" t="s">
        <v>476</v>
      </c>
      <c r="R480" s="1" t="s">
        <v>488</v>
      </c>
      <c r="S480" s="1" t="s">
        <v>16748</v>
      </c>
      <c r="T480" s="21">
        <v>3389.91</v>
      </c>
      <c r="U480" s="21">
        <v>60856.46</v>
      </c>
      <c r="V480" s="21">
        <f t="shared" si="30"/>
        <v>64246.369999999995</v>
      </c>
      <c r="W480" s="23">
        <f t="shared" si="31"/>
        <v>5.2764226212313629E-2</v>
      </c>
      <c r="X480" s="2">
        <v>2438.86</v>
      </c>
      <c r="Y480" s="2">
        <v>23722.47</v>
      </c>
      <c r="Z480" s="3">
        <f t="shared" si="28"/>
        <v>26161.33</v>
      </c>
      <c r="AA480" s="8">
        <f t="shared" si="29"/>
        <v>9.3223853680221916E-2</v>
      </c>
    </row>
    <row r="481" spans="1:27" ht="10.5" x14ac:dyDescent="0.15">
      <c r="A481" s="1" t="s">
        <v>13937</v>
      </c>
      <c r="B481" s="1" t="s">
        <v>0</v>
      </c>
      <c r="C481" s="1" t="s">
        <v>22</v>
      </c>
      <c r="E481" s="1" t="s">
        <v>13938</v>
      </c>
      <c r="F481" s="1" t="s">
        <v>2</v>
      </c>
      <c r="G481" s="1" t="s">
        <v>13939</v>
      </c>
      <c r="H481" s="1" t="s">
        <v>13940</v>
      </c>
      <c r="I481" s="1" t="s">
        <v>13941</v>
      </c>
      <c r="J481" s="1" t="s">
        <v>32</v>
      </c>
      <c r="K481" s="1" t="s">
        <v>2989</v>
      </c>
      <c r="L481" s="1" t="s">
        <v>6</v>
      </c>
      <c r="M481" s="1" t="s">
        <v>120</v>
      </c>
      <c r="N481" s="1" t="s">
        <v>120</v>
      </c>
      <c r="O481" s="1" t="s">
        <v>7</v>
      </c>
      <c r="P481" s="1" t="s">
        <v>886</v>
      </c>
      <c r="Q481" s="1" t="s">
        <v>476</v>
      </c>
      <c r="R481" s="1" t="s">
        <v>503</v>
      </c>
      <c r="S481" s="1" t="s">
        <v>13942</v>
      </c>
      <c r="T481" s="21">
        <v>2549.9</v>
      </c>
      <c r="U481" s="21">
        <v>2150.77</v>
      </c>
      <c r="V481" s="21">
        <f t="shared" si="30"/>
        <v>4700.67</v>
      </c>
      <c r="W481" s="23">
        <f t="shared" si="31"/>
        <v>0.54245458626110743</v>
      </c>
      <c r="X481" s="2">
        <v>2422.62</v>
      </c>
      <c r="Y481" s="2">
        <v>829.12</v>
      </c>
      <c r="Z481" s="3">
        <f t="shared" si="28"/>
        <v>3251.74</v>
      </c>
      <c r="AA481" s="8">
        <f t="shared" si="29"/>
        <v>0.74502266478869772</v>
      </c>
    </row>
    <row r="482" spans="1:27" ht="10.5" x14ac:dyDescent="0.15">
      <c r="A482" s="1" t="s">
        <v>9069</v>
      </c>
      <c r="B482" s="1" t="s">
        <v>0</v>
      </c>
      <c r="C482" s="1" t="s">
        <v>22</v>
      </c>
      <c r="D482" s="14" t="s">
        <v>48458</v>
      </c>
      <c r="E482" s="1" t="s">
        <v>9070</v>
      </c>
      <c r="F482" s="1" t="s">
        <v>2</v>
      </c>
      <c r="G482" s="10" t="s">
        <v>9071</v>
      </c>
      <c r="H482" s="1" t="s">
        <v>9072</v>
      </c>
      <c r="I482" s="1" t="s">
        <v>3101</v>
      </c>
      <c r="J482" s="1" t="s">
        <v>118</v>
      </c>
      <c r="K482" s="1" t="s">
        <v>6239</v>
      </c>
      <c r="L482" s="1" t="s">
        <v>2</v>
      </c>
      <c r="M482" s="1" t="s">
        <v>120</v>
      </c>
      <c r="N482" s="1" t="s">
        <v>120</v>
      </c>
      <c r="O482" s="1" t="s">
        <v>7</v>
      </c>
      <c r="P482" s="1" t="s">
        <v>1473</v>
      </c>
      <c r="Q482" s="1" t="s">
        <v>476</v>
      </c>
      <c r="R482" s="1" t="s">
        <v>477</v>
      </c>
      <c r="S482" s="1" t="s">
        <v>9073</v>
      </c>
      <c r="T482" s="21"/>
      <c r="U482" s="21"/>
      <c r="V482" s="21">
        <f t="shared" si="30"/>
        <v>0</v>
      </c>
      <c r="W482" s="23" t="e">
        <f t="shared" si="31"/>
        <v>#DIV/0!</v>
      </c>
      <c r="X482" s="2">
        <v>2402.64</v>
      </c>
      <c r="Y482" s="2">
        <v>253.32</v>
      </c>
      <c r="Z482" s="3">
        <f t="shared" si="28"/>
        <v>2655.96</v>
      </c>
      <c r="AA482" s="8">
        <f t="shared" si="29"/>
        <v>0.90462205756110781</v>
      </c>
    </row>
    <row r="483" spans="1:27" ht="10.5" x14ac:dyDescent="0.15">
      <c r="A483" s="1" t="s">
        <v>3644</v>
      </c>
      <c r="B483" s="1" t="s">
        <v>0</v>
      </c>
      <c r="C483" s="1" t="s">
        <v>22</v>
      </c>
      <c r="E483" s="1" t="s">
        <v>2937</v>
      </c>
      <c r="F483" s="1" t="s">
        <v>2</v>
      </c>
      <c r="G483" s="1" t="s">
        <v>2</v>
      </c>
      <c r="H483" s="1" t="s">
        <v>3645</v>
      </c>
      <c r="I483" s="1" t="s">
        <v>275</v>
      </c>
      <c r="J483" s="1" t="s">
        <v>51</v>
      </c>
      <c r="K483" s="1" t="s">
        <v>3646</v>
      </c>
      <c r="L483" s="1" t="s">
        <v>6</v>
      </c>
      <c r="M483" s="1" t="s">
        <v>3647</v>
      </c>
      <c r="N483" s="1" t="s">
        <v>2938</v>
      </c>
      <c r="O483" s="1" t="s">
        <v>7</v>
      </c>
      <c r="P483" s="1" t="s">
        <v>1159</v>
      </c>
      <c r="Q483" s="1" t="s">
        <v>140</v>
      </c>
      <c r="R483" s="1" t="s">
        <v>390</v>
      </c>
      <c r="S483" s="1" t="s">
        <v>3648</v>
      </c>
      <c r="T483" s="21">
        <v>5772.67</v>
      </c>
      <c r="U483" s="21">
        <v>332931.40999999997</v>
      </c>
      <c r="V483" s="21">
        <f t="shared" si="30"/>
        <v>338704.07999999996</v>
      </c>
      <c r="W483" s="23">
        <f t="shared" si="31"/>
        <v>1.704340260678289E-2</v>
      </c>
      <c r="X483" s="2">
        <v>2394.29</v>
      </c>
      <c r="Y483" s="2">
        <v>126870.9</v>
      </c>
      <c r="Z483" s="3">
        <f t="shared" si="28"/>
        <v>129265.18999999999</v>
      </c>
      <c r="AA483" s="8">
        <f t="shared" si="29"/>
        <v>1.8522310608138203E-2</v>
      </c>
    </row>
    <row r="484" spans="1:27" ht="10.5" x14ac:dyDescent="0.15">
      <c r="A484" s="1" t="s">
        <v>13911</v>
      </c>
      <c r="B484" s="1" t="s">
        <v>0</v>
      </c>
      <c r="C484" s="1" t="s">
        <v>22</v>
      </c>
      <c r="D484" s="14" t="s">
        <v>48458</v>
      </c>
      <c r="E484" s="1" t="s">
        <v>13912</v>
      </c>
      <c r="F484" s="1" t="s">
        <v>2</v>
      </c>
      <c r="G484" s="10" t="s">
        <v>7469</v>
      </c>
      <c r="H484" s="1" t="s">
        <v>7470</v>
      </c>
      <c r="I484" s="1" t="s">
        <v>4268</v>
      </c>
      <c r="J484" s="1" t="s">
        <v>118</v>
      </c>
      <c r="K484" s="1" t="s">
        <v>4269</v>
      </c>
      <c r="L484" s="1" t="s">
        <v>2</v>
      </c>
      <c r="M484" s="1" t="s">
        <v>120</v>
      </c>
      <c r="N484" s="1" t="s">
        <v>120</v>
      </c>
      <c r="O484" s="1" t="s">
        <v>7</v>
      </c>
      <c r="P484" s="1" t="s">
        <v>872</v>
      </c>
      <c r="Q484" s="1" t="s">
        <v>476</v>
      </c>
      <c r="R484" s="1" t="s">
        <v>488</v>
      </c>
      <c r="S484" s="1" t="s">
        <v>13913</v>
      </c>
      <c r="T484" s="21">
        <v>22449.34</v>
      </c>
      <c r="U484" s="21">
        <v>1325.9</v>
      </c>
      <c r="V484" s="21">
        <f t="shared" si="30"/>
        <v>23775.24</v>
      </c>
      <c r="W484" s="23">
        <f t="shared" si="31"/>
        <v>0.9442318983951371</v>
      </c>
      <c r="X484" s="2">
        <v>2387.8000000000002</v>
      </c>
      <c r="Y484" s="2">
        <v>10.5</v>
      </c>
      <c r="Z484" s="3">
        <f t="shared" si="28"/>
        <v>2398.3000000000002</v>
      </c>
      <c r="AA484" s="8">
        <f t="shared" si="29"/>
        <v>0.99562189884501517</v>
      </c>
    </row>
    <row r="485" spans="1:27" ht="10.5" x14ac:dyDescent="0.15">
      <c r="A485" s="1" t="s">
        <v>12233</v>
      </c>
      <c r="B485" s="1" t="s">
        <v>0</v>
      </c>
      <c r="C485" s="1" t="s">
        <v>22</v>
      </c>
      <c r="E485" s="1" t="s">
        <v>12234</v>
      </c>
      <c r="F485" s="1" t="s">
        <v>2</v>
      </c>
      <c r="G485" s="1" t="s">
        <v>2</v>
      </c>
      <c r="H485" s="1" t="s">
        <v>12235</v>
      </c>
      <c r="I485" s="1" t="s">
        <v>841</v>
      </c>
      <c r="J485" s="1" t="s">
        <v>18</v>
      </c>
      <c r="K485" s="1" t="s">
        <v>1114</v>
      </c>
      <c r="L485" s="1" t="s">
        <v>2</v>
      </c>
      <c r="M485" s="1" t="s">
        <v>120</v>
      </c>
      <c r="N485" s="1" t="s">
        <v>120</v>
      </c>
      <c r="O485" s="1" t="s">
        <v>7</v>
      </c>
      <c r="P485" s="1" t="s">
        <v>1256</v>
      </c>
      <c r="Q485" s="1" t="s">
        <v>476</v>
      </c>
      <c r="R485" s="1" t="s">
        <v>503</v>
      </c>
      <c r="S485" s="1" t="s">
        <v>12236</v>
      </c>
      <c r="T485" s="21">
        <v>3450.37</v>
      </c>
      <c r="U485" s="21">
        <v>912.14</v>
      </c>
      <c r="V485" s="21">
        <f t="shared" si="30"/>
        <v>4362.51</v>
      </c>
      <c r="W485" s="23">
        <f t="shared" si="31"/>
        <v>0.79091394632906276</v>
      </c>
      <c r="X485" s="2">
        <v>2381.2600000000002</v>
      </c>
      <c r="Y485" s="2">
        <v>400.28</v>
      </c>
      <c r="Z485" s="3">
        <f t="shared" si="28"/>
        <v>2781.54</v>
      </c>
      <c r="AA485" s="8">
        <f t="shared" si="29"/>
        <v>0.85609410614264048</v>
      </c>
    </row>
    <row r="486" spans="1:27" ht="10.5" x14ac:dyDescent="0.15">
      <c r="A486" s="1" t="s">
        <v>10333</v>
      </c>
      <c r="B486" s="1" t="s">
        <v>0</v>
      </c>
      <c r="C486" s="1" t="s">
        <v>22</v>
      </c>
      <c r="E486" s="1" t="s">
        <v>10334</v>
      </c>
      <c r="F486" s="1" t="s">
        <v>2</v>
      </c>
      <c r="G486" s="1" t="s">
        <v>10335</v>
      </c>
      <c r="H486" s="1" t="s">
        <v>10336</v>
      </c>
      <c r="I486" s="1" t="s">
        <v>168</v>
      </c>
      <c r="J486" s="1" t="s">
        <v>93</v>
      </c>
      <c r="K486" s="1" t="s">
        <v>10337</v>
      </c>
      <c r="L486" s="1" t="s">
        <v>2</v>
      </c>
      <c r="M486" s="1" t="s">
        <v>120</v>
      </c>
      <c r="N486" s="1" t="s">
        <v>120</v>
      </c>
      <c r="O486" s="1" t="s">
        <v>7</v>
      </c>
      <c r="P486" s="1" t="s">
        <v>1892</v>
      </c>
      <c r="Q486" s="1" t="s">
        <v>476</v>
      </c>
      <c r="R486" s="1" t="s">
        <v>503</v>
      </c>
      <c r="S486" s="1" t="s">
        <v>10338</v>
      </c>
      <c r="T486" s="21">
        <v>4410.49</v>
      </c>
      <c r="U486" s="21">
        <v>30197.16</v>
      </c>
      <c r="V486" s="21">
        <f t="shared" si="30"/>
        <v>34607.65</v>
      </c>
      <c r="W486" s="23">
        <f t="shared" si="31"/>
        <v>0.1274426319036398</v>
      </c>
      <c r="X486" s="2">
        <v>2376.7199999999998</v>
      </c>
      <c r="Y486" s="2">
        <v>2147.27</v>
      </c>
      <c r="Z486" s="3">
        <f t="shared" si="28"/>
        <v>4523.99</v>
      </c>
      <c r="AA486" s="8">
        <f t="shared" si="29"/>
        <v>0.52535925145723128</v>
      </c>
    </row>
    <row r="487" spans="1:27" ht="10.5" x14ac:dyDescent="0.15">
      <c r="A487" s="1" t="s">
        <v>5283</v>
      </c>
      <c r="B487" s="1" t="s">
        <v>0</v>
      </c>
      <c r="C487" s="1" t="s">
        <v>22</v>
      </c>
      <c r="E487" s="1" t="s">
        <v>5284</v>
      </c>
      <c r="F487" s="1" t="s">
        <v>2</v>
      </c>
      <c r="G487" s="1" t="s">
        <v>5285</v>
      </c>
      <c r="H487" s="1" t="s">
        <v>5286</v>
      </c>
      <c r="I487" s="1" t="s">
        <v>39</v>
      </c>
      <c r="J487" s="1" t="s">
        <v>162</v>
      </c>
      <c r="K487" s="1" t="s">
        <v>5260</v>
      </c>
      <c r="L487" s="1" t="s">
        <v>72</v>
      </c>
      <c r="M487" s="1" t="s">
        <v>120</v>
      </c>
      <c r="N487" s="1" t="s">
        <v>760</v>
      </c>
      <c r="O487" s="1" t="s">
        <v>7</v>
      </c>
      <c r="P487" s="1" t="s">
        <v>1435</v>
      </c>
      <c r="Q487" s="1" t="s">
        <v>476</v>
      </c>
      <c r="R487" s="1" t="s">
        <v>477</v>
      </c>
      <c r="S487" s="1" t="s">
        <v>5287</v>
      </c>
      <c r="T487" s="21">
        <v>2776.52</v>
      </c>
      <c r="U487" s="21">
        <v>55132.91</v>
      </c>
      <c r="V487" s="21">
        <f t="shared" si="30"/>
        <v>57909.43</v>
      </c>
      <c r="W487" s="23">
        <f t="shared" si="31"/>
        <v>4.7945904492584367E-2</v>
      </c>
      <c r="X487" s="2">
        <v>2372.61</v>
      </c>
      <c r="Y487" s="2">
        <v>17781.560000000001</v>
      </c>
      <c r="Z487" s="3">
        <f t="shared" si="28"/>
        <v>20154.170000000002</v>
      </c>
      <c r="AA487" s="8">
        <f t="shared" si="29"/>
        <v>0.11772303200776811</v>
      </c>
    </row>
    <row r="488" spans="1:27" ht="10.5" x14ac:dyDescent="0.15">
      <c r="A488" s="1" t="s">
        <v>4012</v>
      </c>
      <c r="B488" s="1" t="s">
        <v>0</v>
      </c>
      <c r="C488" s="1" t="s">
        <v>22</v>
      </c>
      <c r="E488" s="1" t="s">
        <v>4013</v>
      </c>
      <c r="F488" s="1" t="s">
        <v>2</v>
      </c>
      <c r="G488" s="1" t="s">
        <v>4014</v>
      </c>
      <c r="H488" s="1" t="s">
        <v>4015</v>
      </c>
      <c r="I488" s="1" t="s">
        <v>4016</v>
      </c>
      <c r="J488" s="1" t="s">
        <v>118</v>
      </c>
      <c r="K488" s="1" t="s">
        <v>4017</v>
      </c>
      <c r="L488" s="1" t="s">
        <v>6</v>
      </c>
      <c r="M488" s="1" t="s">
        <v>120</v>
      </c>
      <c r="N488" s="1" t="s">
        <v>1832</v>
      </c>
      <c r="O488" s="1" t="s">
        <v>191</v>
      </c>
      <c r="P488" s="1" t="s">
        <v>588</v>
      </c>
      <c r="Q488" s="1" t="s">
        <v>476</v>
      </c>
      <c r="R488" s="1" t="s">
        <v>488</v>
      </c>
      <c r="S488" s="1" t="s">
        <v>4018</v>
      </c>
      <c r="T488" s="21">
        <v>5983.81</v>
      </c>
      <c r="U488" s="21">
        <v>6034.38</v>
      </c>
      <c r="V488" s="21">
        <f t="shared" si="30"/>
        <v>12018.19</v>
      </c>
      <c r="W488" s="23">
        <f t="shared" si="31"/>
        <v>0.49789610581959515</v>
      </c>
      <c r="X488" s="2">
        <v>2367.5</v>
      </c>
      <c r="Y488" s="2">
        <v>8412.5</v>
      </c>
      <c r="Z488" s="3">
        <f t="shared" si="28"/>
        <v>10780</v>
      </c>
      <c r="AA488" s="8">
        <f t="shared" si="29"/>
        <v>0.21961966604823749</v>
      </c>
    </row>
    <row r="489" spans="1:27" ht="10.5" x14ac:dyDescent="0.15">
      <c r="A489" s="1" t="s">
        <v>9316</v>
      </c>
      <c r="B489" s="1" t="s">
        <v>0</v>
      </c>
      <c r="C489" s="1" t="s">
        <v>22</v>
      </c>
      <c r="E489" s="1" t="s">
        <v>9317</v>
      </c>
      <c r="F489" s="1" t="s">
        <v>2</v>
      </c>
      <c r="G489" s="1" t="s">
        <v>2</v>
      </c>
      <c r="H489" s="1" t="s">
        <v>9318</v>
      </c>
      <c r="I489" s="1" t="s">
        <v>251</v>
      </c>
      <c r="J489" s="1" t="s">
        <v>32</v>
      </c>
      <c r="K489" s="1" t="s">
        <v>9319</v>
      </c>
      <c r="L489" s="1" t="s">
        <v>2</v>
      </c>
      <c r="M489" s="1" t="s">
        <v>120</v>
      </c>
      <c r="N489" s="1" t="s">
        <v>120</v>
      </c>
      <c r="O489" s="1" t="s">
        <v>191</v>
      </c>
      <c r="P489" s="1" t="s">
        <v>1242</v>
      </c>
      <c r="Q489" s="1" t="s">
        <v>476</v>
      </c>
      <c r="R489" s="1" t="s">
        <v>503</v>
      </c>
      <c r="S489" s="1" t="s">
        <v>9320</v>
      </c>
      <c r="T489" s="21">
        <v>4325</v>
      </c>
      <c r="U489" s="21">
        <v>5323.51</v>
      </c>
      <c r="V489" s="21">
        <f t="shared" si="30"/>
        <v>9648.51</v>
      </c>
      <c r="W489" s="23">
        <f t="shared" si="31"/>
        <v>0.4482557410418811</v>
      </c>
      <c r="X489" s="2">
        <v>2365.09</v>
      </c>
      <c r="Y489" s="2">
        <v>2167.19</v>
      </c>
      <c r="Z489" s="3">
        <f t="shared" si="28"/>
        <v>4532.2800000000007</v>
      </c>
      <c r="AA489" s="8">
        <f t="shared" si="29"/>
        <v>0.52183227867651594</v>
      </c>
    </row>
    <row r="490" spans="1:27" ht="10.5" x14ac:dyDescent="0.15">
      <c r="A490" s="1" t="s">
        <v>13248</v>
      </c>
      <c r="B490" s="1" t="s">
        <v>0</v>
      </c>
      <c r="C490" s="1" t="s">
        <v>22</v>
      </c>
      <c r="E490" s="1" t="s">
        <v>13249</v>
      </c>
      <c r="F490" s="1" t="s">
        <v>2</v>
      </c>
      <c r="G490" s="1" t="s">
        <v>13250</v>
      </c>
      <c r="H490" s="1" t="s">
        <v>13251</v>
      </c>
      <c r="I490" s="1" t="s">
        <v>936</v>
      </c>
      <c r="J490" s="1" t="s">
        <v>24</v>
      </c>
      <c r="K490" s="1" t="s">
        <v>13252</v>
      </c>
      <c r="L490" s="1" t="s">
        <v>2</v>
      </c>
      <c r="M490" s="1" t="s">
        <v>120</v>
      </c>
      <c r="N490" s="1" t="s">
        <v>120</v>
      </c>
      <c r="O490" s="1" t="s">
        <v>7</v>
      </c>
      <c r="P490" s="1" t="s">
        <v>1194</v>
      </c>
      <c r="Q490" s="1" t="s">
        <v>476</v>
      </c>
      <c r="R490" s="1" t="s">
        <v>477</v>
      </c>
      <c r="S490" s="1" t="s">
        <v>13253</v>
      </c>
      <c r="T490" s="21">
        <v>2305.15</v>
      </c>
      <c r="U490" s="21">
        <v>1666.3</v>
      </c>
      <c r="V490" s="21">
        <f t="shared" si="30"/>
        <v>3971.45</v>
      </c>
      <c r="W490" s="23">
        <f t="shared" si="31"/>
        <v>0.58043032141912909</v>
      </c>
      <c r="X490" s="2">
        <v>2361.3000000000002</v>
      </c>
      <c r="Y490" s="2">
        <v>992.29</v>
      </c>
      <c r="Z490" s="3">
        <f t="shared" si="28"/>
        <v>3353.59</v>
      </c>
      <c r="AA490" s="8">
        <f t="shared" si="29"/>
        <v>0.70411111674354943</v>
      </c>
    </row>
    <row r="491" spans="1:27" ht="10.5" x14ac:dyDescent="0.15">
      <c r="A491" s="1" t="s">
        <v>8816</v>
      </c>
      <c r="B491" s="1" t="s">
        <v>0</v>
      </c>
      <c r="C491" s="1" t="s">
        <v>22</v>
      </c>
      <c r="E491" s="1" t="s">
        <v>8817</v>
      </c>
      <c r="F491" s="1" t="s">
        <v>2</v>
      </c>
      <c r="G491" s="1" t="s">
        <v>8818</v>
      </c>
      <c r="H491" s="1" t="s">
        <v>8819</v>
      </c>
      <c r="I491" s="1" t="s">
        <v>8820</v>
      </c>
      <c r="J491" s="1" t="s">
        <v>93</v>
      </c>
      <c r="K491" s="1" t="s">
        <v>8821</v>
      </c>
      <c r="L491" s="1" t="s">
        <v>2</v>
      </c>
      <c r="M491" s="1" t="s">
        <v>120</v>
      </c>
      <c r="N491" s="1" t="s">
        <v>120</v>
      </c>
      <c r="O491" s="1" t="s">
        <v>7</v>
      </c>
      <c r="P491" s="1" t="s">
        <v>1409</v>
      </c>
      <c r="Q491" s="1" t="s">
        <v>476</v>
      </c>
      <c r="R491" s="1" t="s">
        <v>503</v>
      </c>
      <c r="S491" s="1" t="s">
        <v>8822</v>
      </c>
      <c r="T491" s="21">
        <v>4183.01</v>
      </c>
      <c r="U491" s="21">
        <v>6809.68</v>
      </c>
      <c r="V491" s="21">
        <f t="shared" si="30"/>
        <v>10992.69</v>
      </c>
      <c r="W491" s="23">
        <f t="shared" si="31"/>
        <v>0.38052651352853578</v>
      </c>
      <c r="X491" s="2">
        <v>2351.3000000000002</v>
      </c>
      <c r="Y491" s="2">
        <v>1921.16</v>
      </c>
      <c r="Z491" s="3">
        <f t="shared" si="28"/>
        <v>4272.46</v>
      </c>
      <c r="AA491" s="8">
        <f t="shared" si="29"/>
        <v>0.55033868076003056</v>
      </c>
    </row>
    <row r="492" spans="1:27" ht="10.5" x14ac:dyDescent="0.15">
      <c r="A492" s="1" t="s">
        <v>14503</v>
      </c>
      <c r="B492" s="1" t="s">
        <v>0</v>
      </c>
      <c r="C492" s="1" t="s">
        <v>22</v>
      </c>
      <c r="E492" s="1" t="s">
        <v>14504</v>
      </c>
      <c r="F492" s="1" t="s">
        <v>2</v>
      </c>
      <c r="G492" s="1" t="s">
        <v>14505</v>
      </c>
      <c r="H492" s="1" t="s">
        <v>14506</v>
      </c>
      <c r="I492" s="1" t="s">
        <v>12404</v>
      </c>
      <c r="J492" s="1" t="s">
        <v>53</v>
      </c>
      <c r="K492" s="1" t="s">
        <v>12405</v>
      </c>
      <c r="L492" s="1" t="s">
        <v>144</v>
      </c>
      <c r="M492" s="1" t="s">
        <v>120</v>
      </c>
      <c r="N492" s="1" t="s">
        <v>120</v>
      </c>
      <c r="O492" s="1" t="s">
        <v>7</v>
      </c>
      <c r="P492" s="1" t="s">
        <v>879</v>
      </c>
      <c r="Q492" s="1" t="s">
        <v>476</v>
      </c>
      <c r="R492" s="1" t="s">
        <v>477</v>
      </c>
      <c r="S492" s="1" t="s">
        <v>14507</v>
      </c>
      <c r="T492" s="21">
        <v>2522.64</v>
      </c>
      <c r="U492" s="21">
        <v>6391.34</v>
      </c>
      <c r="V492" s="21">
        <f t="shared" si="30"/>
        <v>8913.98</v>
      </c>
      <c r="W492" s="23">
        <f t="shared" si="31"/>
        <v>0.2829981669243144</v>
      </c>
      <c r="X492" s="2">
        <v>2345.58</v>
      </c>
      <c r="Y492" s="2">
        <v>5208.91</v>
      </c>
      <c r="Z492" s="3">
        <f t="shared" si="28"/>
        <v>7554.49</v>
      </c>
      <c r="AA492" s="8">
        <f t="shared" si="29"/>
        <v>0.31048819973287411</v>
      </c>
    </row>
    <row r="493" spans="1:27" ht="10.5" x14ac:dyDescent="0.15">
      <c r="A493" s="1" t="s">
        <v>8734</v>
      </c>
      <c r="B493" s="1" t="s">
        <v>0</v>
      </c>
      <c r="C493" s="1" t="s">
        <v>22</v>
      </c>
      <c r="E493" s="1" t="s">
        <v>8735</v>
      </c>
      <c r="F493" s="1" t="s">
        <v>2</v>
      </c>
      <c r="G493" s="1" t="s">
        <v>8736</v>
      </c>
      <c r="H493" s="1" t="s">
        <v>8737</v>
      </c>
      <c r="I493" s="1" t="s">
        <v>7618</v>
      </c>
      <c r="J493" s="1" t="s">
        <v>118</v>
      </c>
      <c r="K493" s="1" t="s">
        <v>5963</v>
      </c>
      <c r="L493" s="1" t="s">
        <v>2</v>
      </c>
      <c r="M493" s="1" t="s">
        <v>120</v>
      </c>
      <c r="N493" s="1" t="s">
        <v>120</v>
      </c>
      <c r="O493" s="1" t="s">
        <v>7</v>
      </c>
      <c r="P493" s="1" t="s">
        <v>872</v>
      </c>
      <c r="Q493" s="1" t="s">
        <v>476</v>
      </c>
      <c r="R493" s="1" t="s">
        <v>488</v>
      </c>
      <c r="S493" s="1" t="s">
        <v>8738</v>
      </c>
      <c r="T493" s="21"/>
      <c r="U493" s="21"/>
      <c r="V493" s="21">
        <f t="shared" si="30"/>
        <v>0</v>
      </c>
      <c r="W493" s="23" t="e">
        <f t="shared" si="31"/>
        <v>#DIV/0!</v>
      </c>
      <c r="X493" s="2">
        <v>2329.83</v>
      </c>
      <c r="Y493" s="2">
        <v>-33.5</v>
      </c>
      <c r="Z493" s="3">
        <f t="shared" si="28"/>
        <v>2296.33</v>
      </c>
      <c r="AA493" s="8">
        <f t="shared" si="29"/>
        <v>1.0145884955559523</v>
      </c>
    </row>
    <row r="494" spans="1:27" ht="10.5" x14ac:dyDescent="0.15">
      <c r="A494" s="1" t="s">
        <v>11510</v>
      </c>
      <c r="B494" s="1" t="s">
        <v>0</v>
      </c>
      <c r="C494" s="1" t="s">
        <v>22</v>
      </c>
      <c r="E494" s="1" t="s">
        <v>11511</v>
      </c>
      <c r="F494" s="1" t="s">
        <v>2</v>
      </c>
      <c r="G494" s="1" t="s">
        <v>2</v>
      </c>
      <c r="H494" s="1" t="s">
        <v>11512</v>
      </c>
      <c r="I494" s="1" t="s">
        <v>199</v>
      </c>
      <c r="J494" s="1" t="s">
        <v>118</v>
      </c>
      <c r="K494" s="1" t="s">
        <v>1946</v>
      </c>
      <c r="L494" s="1" t="s">
        <v>6</v>
      </c>
      <c r="M494" s="1" t="s">
        <v>398</v>
      </c>
      <c r="N494" s="1" t="s">
        <v>216</v>
      </c>
      <c r="O494" s="1" t="s">
        <v>217</v>
      </c>
      <c r="P494" s="1" t="s">
        <v>364</v>
      </c>
      <c r="Q494" s="1" t="s">
        <v>140</v>
      </c>
      <c r="R494" s="1" t="s">
        <v>365</v>
      </c>
      <c r="S494" s="1" t="s">
        <v>11513</v>
      </c>
      <c r="T494" s="21">
        <v>344.82</v>
      </c>
      <c r="U494" s="21">
        <v>46481.279999999999</v>
      </c>
      <c r="V494" s="21">
        <f t="shared" si="30"/>
        <v>46826.1</v>
      </c>
      <c r="W494" s="23">
        <f t="shared" si="31"/>
        <v>7.3638419599326016E-3</v>
      </c>
      <c r="X494" s="2">
        <v>2328.98</v>
      </c>
      <c r="Y494" s="2">
        <v>130672.47</v>
      </c>
      <c r="Z494" s="3">
        <f t="shared" si="28"/>
        <v>133001.45000000001</v>
      </c>
      <c r="AA494" s="8">
        <f t="shared" si="29"/>
        <v>1.7510936910838187E-2</v>
      </c>
    </row>
    <row r="495" spans="1:27" ht="10.5" x14ac:dyDescent="0.15">
      <c r="A495" s="1" t="s">
        <v>14886</v>
      </c>
      <c r="B495" s="1" t="s">
        <v>0</v>
      </c>
      <c r="C495" s="1" t="s">
        <v>22</v>
      </c>
      <c r="E495" s="1" t="s">
        <v>14887</v>
      </c>
      <c r="F495" s="1" t="s">
        <v>2</v>
      </c>
      <c r="G495" s="1" t="s">
        <v>14888</v>
      </c>
      <c r="H495" s="1" t="s">
        <v>14889</v>
      </c>
      <c r="I495" s="1" t="s">
        <v>7632</v>
      </c>
      <c r="J495" s="1" t="s">
        <v>118</v>
      </c>
      <c r="K495" s="1" t="s">
        <v>2960</v>
      </c>
      <c r="L495" s="1" t="s">
        <v>2</v>
      </c>
      <c r="M495" s="1" t="s">
        <v>120</v>
      </c>
      <c r="N495" s="1" t="s">
        <v>120</v>
      </c>
      <c r="O495" s="1" t="s">
        <v>7</v>
      </c>
      <c r="P495" s="1" t="s">
        <v>817</v>
      </c>
      <c r="Q495" s="1" t="s">
        <v>476</v>
      </c>
      <c r="R495" s="1" t="s">
        <v>503</v>
      </c>
      <c r="S495" s="1" t="s">
        <v>14890</v>
      </c>
      <c r="T495" s="21">
        <v>1682.33</v>
      </c>
      <c r="U495" s="21">
        <v>30574.67</v>
      </c>
      <c r="V495" s="21">
        <f t="shared" si="30"/>
        <v>32257</v>
      </c>
      <c r="W495" s="23">
        <f t="shared" si="31"/>
        <v>5.2153951080385653E-2</v>
      </c>
      <c r="X495" s="2">
        <v>2326.89</v>
      </c>
      <c r="Y495" s="2">
        <v>11502.22</v>
      </c>
      <c r="Z495" s="3">
        <f t="shared" si="28"/>
        <v>13829.109999999999</v>
      </c>
      <c r="AA495" s="8">
        <f t="shared" si="29"/>
        <v>0.16826028573060739</v>
      </c>
    </row>
    <row r="496" spans="1:27" ht="10.5" x14ac:dyDescent="0.15">
      <c r="A496" s="1" t="s">
        <v>16878</v>
      </c>
      <c r="B496" s="1" t="s">
        <v>0</v>
      </c>
      <c r="C496" s="1" t="s">
        <v>22</v>
      </c>
      <c r="E496" s="1" t="s">
        <v>2851</v>
      </c>
      <c r="F496" s="1" t="s">
        <v>2</v>
      </c>
      <c r="G496" s="1" t="s">
        <v>2</v>
      </c>
      <c r="H496" s="1" t="s">
        <v>16879</v>
      </c>
      <c r="I496" s="1" t="s">
        <v>16880</v>
      </c>
      <c r="J496" s="1" t="s">
        <v>24</v>
      </c>
      <c r="K496" s="1" t="s">
        <v>16881</v>
      </c>
      <c r="L496" s="1" t="s">
        <v>2</v>
      </c>
      <c r="M496" s="1" t="s">
        <v>120</v>
      </c>
      <c r="N496" s="1" t="s">
        <v>120</v>
      </c>
      <c r="O496" s="1" t="s">
        <v>7</v>
      </c>
      <c r="P496" s="1" t="s">
        <v>1527</v>
      </c>
      <c r="Q496" s="1" t="s">
        <v>140</v>
      </c>
      <c r="R496" s="1" t="s">
        <v>481</v>
      </c>
      <c r="S496" s="1" t="s">
        <v>16882</v>
      </c>
      <c r="T496" s="21">
        <v>10982.6</v>
      </c>
      <c r="U496" s="21">
        <v>0</v>
      </c>
      <c r="V496" s="21">
        <f t="shared" si="30"/>
        <v>10982.6</v>
      </c>
      <c r="W496" s="23">
        <f t="shared" si="31"/>
        <v>1</v>
      </c>
      <c r="X496" s="2">
        <v>2325.1999999999998</v>
      </c>
      <c r="Y496" s="3">
        <v>0</v>
      </c>
      <c r="Z496" s="3">
        <f t="shared" si="28"/>
        <v>2325.1999999999998</v>
      </c>
      <c r="AA496" s="8">
        <f t="shared" si="29"/>
        <v>1</v>
      </c>
    </row>
    <row r="497" spans="1:27" ht="10.5" x14ac:dyDescent="0.15">
      <c r="A497" s="1" t="s">
        <v>16343</v>
      </c>
      <c r="B497" s="1" t="s">
        <v>0</v>
      </c>
      <c r="C497" s="1" t="s">
        <v>22</v>
      </c>
      <c r="E497" s="1" t="s">
        <v>16344</v>
      </c>
      <c r="F497" s="1" t="s">
        <v>2</v>
      </c>
      <c r="G497" s="1" t="s">
        <v>2</v>
      </c>
      <c r="H497" s="1" t="s">
        <v>16345</v>
      </c>
      <c r="I497" s="1" t="s">
        <v>5346</v>
      </c>
      <c r="J497" s="1" t="s">
        <v>24</v>
      </c>
      <c r="K497" s="1" t="s">
        <v>5347</v>
      </c>
      <c r="L497" s="1" t="s">
        <v>2</v>
      </c>
      <c r="M497" s="1" t="s">
        <v>120</v>
      </c>
      <c r="N497" s="1" t="s">
        <v>120</v>
      </c>
      <c r="O497" s="1" t="s">
        <v>7</v>
      </c>
      <c r="P497" s="1" t="s">
        <v>338</v>
      </c>
      <c r="Q497" s="1" t="s">
        <v>29</v>
      </c>
      <c r="R497" s="1" t="s">
        <v>30</v>
      </c>
      <c r="S497" s="1" t="s">
        <v>16346</v>
      </c>
      <c r="T497" s="21"/>
      <c r="U497" s="21"/>
      <c r="V497" s="21">
        <f t="shared" si="30"/>
        <v>0</v>
      </c>
      <c r="W497" s="23" t="e">
        <f t="shared" si="31"/>
        <v>#DIV/0!</v>
      </c>
      <c r="X497" s="2">
        <v>2318.6999999999998</v>
      </c>
      <c r="Y497" s="2">
        <v>791.21</v>
      </c>
      <c r="Z497" s="3">
        <f t="shared" si="28"/>
        <v>3109.91</v>
      </c>
      <c r="AA497" s="8">
        <f t="shared" si="29"/>
        <v>0.74558427735850874</v>
      </c>
    </row>
    <row r="498" spans="1:27" ht="10.5" x14ac:dyDescent="0.15">
      <c r="A498" s="1" t="s">
        <v>9443</v>
      </c>
      <c r="B498" s="1" t="s">
        <v>0</v>
      </c>
      <c r="C498" s="1" t="s">
        <v>22</v>
      </c>
      <c r="E498" s="1" t="s">
        <v>9444</v>
      </c>
      <c r="F498" s="1" t="s">
        <v>2</v>
      </c>
      <c r="G498" s="1" t="s">
        <v>9445</v>
      </c>
      <c r="H498" s="1" t="s">
        <v>9446</v>
      </c>
      <c r="I498" s="1" t="s">
        <v>9447</v>
      </c>
      <c r="J498" s="1" t="s">
        <v>32</v>
      </c>
      <c r="K498" s="1" t="s">
        <v>9448</v>
      </c>
      <c r="L498" s="1" t="s">
        <v>2</v>
      </c>
      <c r="M498" s="1" t="s">
        <v>120</v>
      </c>
      <c r="N498" s="1" t="s">
        <v>120</v>
      </c>
      <c r="O498" s="1" t="s">
        <v>7</v>
      </c>
      <c r="P498" s="1" t="s">
        <v>1409</v>
      </c>
      <c r="Q498" s="1" t="s">
        <v>476</v>
      </c>
      <c r="R498" s="1" t="s">
        <v>503</v>
      </c>
      <c r="S498" s="1" t="s">
        <v>9449</v>
      </c>
      <c r="T498" s="21">
        <v>6969.39</v>
      </c>
      <c r="U498" s="21">
        <v>66278.86</v>
      </c>
      <c r="V498" s="21">
        <f t="shared" si="30"/>
        <v>73248.25</v>
      </c>
      <c r="W498" s="23">
        <f t="shared" si="31"/>
        <v>9.5147529121856159E-2</v>
      </c>
      <c r="X498" s="2">
        <v>2318.0500000000002</v>
      </c>
      <c r="Y498" s="2">
        <v>29432.92</v>
      </c>
      <c r="Z498" s="3">
        <f t="shared" si="28"/>
        <v>31750.969999999998</v>
      </c>
      <c r="AA498" s="8">
        <f t="shared" si="29"/>
        <v>7.3007218362147686E-2</v>
      </c>
    </row>
    <row r="499" spans="1:27" ht="10.5" x14ac:dyDescent="0.15">
      <c r="A499" s="1" t="s">
        <v>5779</v>
      </c>
      <c r="B499" s="1" t="s">
        <v>0</v>
      </c>
      <c r="C499" s="1" t="s">
        <v>22</v>
      </c>
      <c r="E499" s="1" t="s">
        <v>5780</v>
      </c>
      <c r="F499" s="1" t="s">
        <v>2</v>
      </c>
      <c r="G499" s="1" t="s">
        <v>5781</v>
      </c>
      <c r="H499" s="1" t="s">
        <v>5782</v>
      </c>
      <c r="I499" s="1" t="s">
        <v>4230</v>
      </c>
      <c r="J499" s="1" t="s">
        <v>64</v>
      </c>
      <c r="K499" s="1" t="s">
        <v>5783</v>
      </c>
      <c r="L499" s="1" t="s">
        <v>2</v>
      </c>
      <c r="M499" s="1" t="s">
        <v>120</v>
      </c>
      <c r="N499" s="1" t="s">
        <v>120</v>
      </c>
      <c r="O499" s="1" t="s">
        <v>7</v>
      </c>
      <c r="P499" s="1" t="s">
        <v>817</v>
      </c>
      <c r="Q499" s="1" t="s">
        <v>476</v>
      </c>
      <c r="R499" s="1" t="s">
        <v>503</v>
      </c>
      <c r="S499" s="1" t="s">
        <v>5784</v>
      </c>
      <c r="T499" s="21">
        <v>3238.3</v>
      </c>
      <c r="U499" s="21">
        <v>60576.52</v>
      </c>
      <c r="V499" s="21">
        <f t="shared" si="30"/>
        <v>63814.82</v>
      </c>
      <c r="W499" s="23">
        <f t="shared" si="31"/>
        <v>5.0745265754882647E-2</v>
      </c>
      <c r="X499" s="2">
        <v>2314.25</v>
      </c>
      <c r="Y499" s="2">
        <v>25831.94</v>
      </c>
      <c r="Z499" s="3">
        <f t="shared" si="28"/>
        <v>28146.19</v>
      </c>
      <c r="AA499" s="8">
        <f t="shared" si="29"/>
        <v>8.2222496188649338E-2</v>
      </c>
    </row>
    <row r="500" spans="1:27" ht="10.5" x14ac:dyDescent="0.15">
      <c r="A500" s="1" t="s">
        <v>7531</v>
      </c>
      <c r="B500" s="1" t="s">
        <v>0</v>
      </c>
      <c r="C500" s="1" t="s">
        <v>22</v>
      </c>
      <c r="E500" s="1" t="s">
        <v>7532</v>
      </c>
      <c r="F500" s="1" t="s">
        <v>2</v>
      </c>
      <c r="G500" s="1" t="s">
        <v>2</v>
      </c>
      <c r="H500" s="1" t="s">
        <v>7533</v>
      </c>
      <c r="I500" s="1" t="s">
        <v>117</v>
      </c>
      <c r="J500" s="1" t="s">
        <v>118</v>
      </c>
      <c r="K500" s="1" t="s">
        <v>4119</v>
      </c>
      <c r="L500" s="1" t="s">
        <v>2</v>
      </c>
      <c r="M500" s="1" t="s">
        <v>120</v>
      </c>
      <c r="N500" s="1" t="s">
        <v>120</v>
      </c>
      <c r="O500" s="1" t="s">
        <v>191</v>
      </c>
      <c r="P500" s="1" t="s">
        <v>1892</v>
      </c>
      <c r="Q500" s="1" t="s">
        <v>476</v>
      </c>
      <c r="R500" s="1" t="s">
        <v>503</v>
      </c>
      <c r="S500" s="1" t="s">
        <v>7534</v>
      </c>
      <c r="T500" s="21">
        <v>1921.88</v>
      </c>
      <c r="U500" s="21">
        <v>24498.959999999999</v>
      </c>
      <c r="V500" s="21">
        <f t="shared" si="30"/>
        <v>26420.84</v>
      </c>
      <c r="W500" s="23">
        <f t="shared" si="31"/>
        <v>7.2741063493817759E-2</v>
      </c>
      <c r="X500" s="2">
        <v>2302.6799999999998</v>
      </c>
      <c r="Y500" s="2">
        <v>12145.05</v>
      </c>
      <c r="Z500" s="3">
        <f t="shared" si="28"/>
        <v>14447.73</v>
      </c>
      <c r="AA500" s="8">
        <f t="shared" si="29"/>
        <v>0.15938005485982917</v>
      </c>
    </row>
    <row r="501" spans="1:27" ht="10.5" x14ac:dyDescent="0.15">
      <c r="A501" s="1" t="s">
        <v>15984</v>
      </c>
      <c r="B501" s="1" t="s">
        <v>0</v>
      </c>
      <c r="C501" s="1" t="s">
        <v>22</v>
      </c>
      <c r="E501" s="1" t="s">
        <v>15985</v>
      </c>
      <c r="F501" s="1" t="s">
        <v>2</v>
      </c>
      <c r="G501" s="1" t="s">
        <v>2</v>
      </c>
      <c r="H501" s="1" t="s">
        <v>15986</v>
      </c>
      <c r="I501" s="1" t="s">
        <v>1640</v>
      </c>
      <c r="J501" s="1" t="s">
        <v>24</v>
      </c>
      <c r="K501" s="1" t="s">
        <v>1641</v>
      </c>
      <c r="L501" s="1" t="s">
        <v>2</v>
      </c>
      <c r="M501" s="1" t="s">
        <v>120</v>
      </c>
      <c r="N501" s="1" t="s">
        <v>120</v>
      </c>
      <c r="O501" s="1" t="s">
        <v>7</v>
      </c>
      <c r="P501" s="1" t="s">
        <v>894</v>
      </c>
      <c r="Q501" s="1" t="s">
        <v>476</v>
      </c>
      <c r="R501" s="1" t="s">
        <v>503</v>
      </c>
      <c r="S501" s="1" t="s">
        <v>15987</v>
      </c>
      <c r="T501" s="21">
        <v>9278.2999999999993</v>
      </c>
      <c r="U501" s="21">
        <v>77.2</v>
      </c>
      <c r="V501" s="21">
        <f t="shared" si="30"/>
        <v>9355.5</v>
      </c>
      <c r="W501" s="23">
        <f t="shared" si="31"/>
        <v>0.99174816952594724</v>
      </c>
      <c r="X501" s="2">
        <v>2297.9</v>
      </c>
      <c r="Y501" s="2">
        <v>48.5</v>
      </c>
      <c r="Z501" s="3">
        <f t="shared" si="28"/>
        <v>2346.4</v>
      </c>
      <c r="AA501" s="8">
        <f t="shared" si="29"/>
        <v>0.97933003750426184</v>
      </c>
    </row>
    <row r="502" spans="1:27" ht="10.5" x14ac:dyDescent="0.15">
      <c r="A502" s="1" t="s">
        <v>7422</v>
      </c>
      <c r="B502" s="1" t="s">
        <v>0</v>
      </c>
      <c r="C502" s="1" t="s">
        <v>22</v>
      </c>
      <c r="E502" s="1" t="s">
        <v>7423</v>
      </c>
      <c r="F502" s="1" t="s">
        <v>2</v>
      </c>
      <c r="G502" s="1" t="s">
        <v>7424</v>
      </c>
      <c r="H502" s="1" t="s">
        <v>7425</v>
      </c>
      <c r="I502" s="1" t="s">
        <v>59</v>
      </c>
      <c r="J502" s="1" t="s">
        <v>24</v>
      </c>
      <c r="K502" s="1" t="s">
        <v>1622</v>
      </c>
      <c r="L502" s="1" t="s">
        <v>2</v>
      </c>
      <c r="M502" s="1" t="s">
        <v>120</v>
      </c>
      <c r="N502" s="1" t="s">
        <v>120</v>
      </c>
      <c r="O502" s="1" t="s">
        <v>7</v>
      </c>
      <c r="P502" s="1" t="s">
        <v>1194</v>
      </c>
      <c r="Q502" s="1" t="s">
        <v>476</v>
      </c>
      <c r="R502" s="1" t="s">
        <v>477</v>
      </c>
      <c r="S502" s="1" t="s">
        <v>7426</v>
      </c>
      <c r="T502" s="21">
        <v>1525.95</v>
      </c>
      <c r="U502" s="21">
        <v>411.17</v>
      </c>
      <c r="V502" s="21">
        <f t="shared" si="30"/>
        <v>1937.1200000000001</v>
      </c>
      <c r="W502" s="23">
        <f t="shared" si="31"/>
        <v>0.78774159577104153</v>
      </c>
      <c r="X502" s="2">
        <v>2288.41</v>
      </c>
      <c r="Y502" s="2">
        <v>827.69</v>
      </c>
      <c r="Z502" s="3">
        <f t="shared" si="28"/>
        <v>3116.1</v>
      </c>
      <c r="AA502" s="8">
        <f t="shared" si="29"/>
        <v>0.73438272199223387</v>
      </c>
    </row>
    <row r="503" spans="1:27" ht="10.5" x14ac:dyDescent="0.15">
      <c r="A503" s="1" t="s">
        <v>7208</v>
      </c>
      <c r="B503" s="1" t="s">
        <v>0</v>
      </c>
      <c r="C503" s="1" t="s">
        <v>1</v>
      </c>
      <c r="E503" s="1" t="s">
        <v>7209</v>
      </c>
      <c r="F503" s="1" t="s">
        <v>2</v>
      </c>
      <c r="G503" s="1" t="s">
        <v>2</v>
      </c>
      <c r="H503" s="1" t="s">
        <v>7210</v>
      </c>
      <c r="I503" s="1" t="s">
        <v>5575</v>
      </c>
      <c r="J503" s="1" t="s">
        <v>24</v>
      </c>
      <c r="K503" s="1" t="s">
        <v>7211</v>
      </c>
      <c r="L503" s="1" t="s">
        <v>57</v>
      </c>
      <c r="M503" s="1" t="s">
        <v>120</v>
      </c>
      <c r="N503" s="1" t="s">
        <v>120</v>
      </c>
      <c r="O503" s="1" t="s">
        <v>7</v>
      </c>
      <c r="P503" s="1" t="s">
        <v>239</v>
      </c>
      <c r="Q503" s="1" t="s">
        <v>9</v>
      </c>
      <c r="R503" s="1" t="s">
        <v>10</v>
      </c>
      <c r="S503" s="1" t="s">
        <v>7212</v>
      </c>
      <c r="T503" s="21">
        <v>4583.8</v>
      </c>
      <c r="U503" s="21">
        <v>13.95</v>
      </c>
      <c r="V503" s="21">
        <f t="shared" si="30"/>
        <v>4597.75</v>
      </c>
      <c r="W503" s="23">
        <f t="shared" si="31"/>
        <v>0.99696590723723566</v>
      </c>
      <c r="X503" s="2">
        <v>2281.75</v>
      </c>
      <c r="Y503" s="3">
        <v>0</v>
      </c>
      <c r="Z503" s="3">
        <f t="shared" si="28"/>
        <v>2281.75</v>
      </c>
      <c r="AA503" s="8">
        <f t="shared" si="29"/>
        <v>1</v>
      </c>
    </row>
    <row r="504" spans="1:27" ht="10.5" x14ac:dyDescent="0.15">
      <c r="A504" s="1" t="s">
        <v>9523</v>
      </c>
      <c r="B504" s="1" t="s">
        <v>0</v>
      </c>
      <c r="C504" s="1" t="s">
        <v>22</v>
      </c>
      <c r="E504" s="1" t="s">
        <v>9524</v>
      </c>
      <c r="F504" s="1" t="s">
        <v>2</v>
      </c>
      <c r="G504" s="1" t="s">
        <v>2</v>
      </c>
      <c r="H504" s="1" t="s">
        <v>9525</v>
      </c>
      <c r="I504" s="1" t="s">
        <v>59</v>
      </c>
      <c r="J504" s="1" t="s">
        <v>24</v>
      </c>
      <c r="K504" s="1" t="s">
        <v>983</v>
      </c>
      <c r="L504" s="1" t="s">
        <v>2</v>
      </c>
      <c r="M504" s="1" t="s">
        <v>120</v>
      </c>
      <c r="N504" s="1" t="s">
        <v>120</v>
      </c>
      <c r="O504" s="1" t="s">
        <v>7</v>
      </c>
      <c r="P504" s="1" t="s">
        <v>338</v>
      </c>
      <c r="Q504" s="1" t="s">
        <v>29</v>
      </c>
      <c r="R504" s="1" t="s">
        <v>30</v>
      </c>
      <c r="S504" s="1" t="s">
        <v>9526</v>
      </c>
      <c r="T504" s="21"/>
      <c r="U504" s="21"/>
      <c r="V504" s="21">
        <f t="shared" si="30"/>
        <v>0</v>
      </c>
      <c r="W504" s="23" t="e">
        <f t="shared" si="31"/>
        <v>#DIV/0!</v>
      </c>
      <c r="X504" s="2">
        <v>2241.25</v>
      </c>
      <c r="Y504" s="2">
        <v>2133.2399999999998</v>
      </c>
      <c r="Z504" s="3">
        <f t="shared" si="28"/>
        <v>4374.49</v>
      </c>
      <c r="AA504" s="8">
        <f t="shared" si="29"/>
        <v>0.51234543912547525</v>
      </c>
    </row>
    <row r="505" spans="1:27" ht="10.5" x14ac:dyDescent="0.15">
      <c r="A505" s="1" t="s">
        <v>9705</v>
      </c>
      <c r="B505" s="1" t="s">
        <v>0</v>
      </c>
      <c r="C505" s="1" t="s">
        <v>22</v>
      </c>
      <c r="E505" s="1" t="s">
        <v>9706</v>
      </c>
      <c r="F505" s="1" t="s">
        <v>2</v>
      </c>
      <c r="G505" s="1" t="s">
        <v>2</v>
      </c>
      <c r="H505" s="1" t="s">
        <v>9707</v>
      </c>
      <c r="I505" s="1" t="s">
        <v>9708</v>
      </c>
      <c r="J505" s="1" t="s">
        <v>126</v>
      </c>
      <c r="K505" s="1" t="s">
        <v>9709</v>
      </c>
      <c r="L505" s="1" t="s">
        <v>2</v>
      </c>
      <c r="M505" s="1" t="s">
        <v>120</v>
      </c>
      <c r="N505" s="1" t="s">
        <v>120</v>
      </c>
      <c r="O505" s="1" t="s">
        <v>7</v>
      </c>
      <c r="P505" s="1" t="s">
        <v>510</v>
      </c>
      <c r="Q505" s="1" t="s">
        <v>476</v>
      </c>
      <c r="R505" s="1" t="s">
        <v>477</v>
      </c>
      <c r="S505" s="1" t="s">
        <v>9710</v>
      </c>
      <c r="T505" s="21">
        <v>4889.57</v>
      </c>
      <c r="U505" s="21">
        <v>98.96</v>
      </c>
      <c r="V505" s="21">
        <f t="shared" si="30"/>
        <v>4988.53</v>
      </c>
      <c r="W505" s="23">
        <f t="shared" si="31"/>
        <v>0.98016249275838774</v>
      </c>
      <c r="X505" s="2">
        <v>2238.4499999999998</v>
      </c>
      <c r="Y505" s="2">
        <v>0</v>
      </c>
      <c r="Z505" s="3">
        <f t="shared" si="28"/>
        <v>2238.4499999999998</v>
      </c>
      <c r="AA505" s="8">
        <f t="shared" si="29"/>
        <v>1</v>
      </c>
    </row>
    <row r="506" spans="1:27" ht="10.5" x14ac:dyDescent="0.15">
      <c r="A506" s="1" t="s">
        <v>5389</v>
      </c>
      <c r="B506" s="1" t="s">
        <v>0</v>
      </c>
      <c r="C506" s="1" t="s">
        <v>22</v>
      </c>
      <c r="E506" s="1" t="s">
        <v>5390</v>
      </c>
      <c r="F506" s="1" t="s">
        <v>2</v>
      </c>
      <c r="G506" s="1" t="s">
        <v>714</v>
      </c>
      <c r="H506" s="1" t="s">
        <v>5391</v>
      </c>
      <c r="I506" s="1" t="s">
        <v>966</v>
      </c>
      <c r="J506" s="1" t="s">
        <v>24</v>
      </c>
      <c r="K506" s="1" t="s">
        <v>967</v>
      </c>
      <c r="L506" s="1" t="s">
        <v>2</v>
      </c>
      <c r="M506" s="1" t="s">
        <v>120</v>
      </c>
      <c r="N506" s="1" t="s">
        <v>120</v>
      </c>
      <c r="O506" s="1" t="s">
        <v>7</v>
      </c>
      <c r="P506" s="1" t="s">
        <v>510</v>
      </c>
      <c r="Q506" s="1" t="s">
        <v>476</v>
      </c>
      <c r="R506" s="1" t="s">
        <v>477</v>
      </c>
      <c r="S506" s="1" t="s">
        <v>5392</v>
      </c>
      <c r="T506" s="21">
        <v>4631.2</v>
      </c>
      <c r="U506" s="21">
        <v>18427.599999999999</v>
      </c>
      <c r="V506" s="21">
        <f t="shared" si="30"/>
        <v>23058.799999999999</v>
      </c>
      <c r="W506" s="23">
        <f t="shared" si="31"/>
        <v>0.20084306208475722</v>
      </c>
      <c r="X506" s="2">
        <v>2226.6</v>
      </c>
      <c r="Y506" s="2">
        <v>7644.22</v>
      </c>
      <c r="Z506" s="3">
        <f t="shared" si="28"/>
        <v>9870.82</v>
      </c>
      <c r="AA506" s="8">
        <f t="shared" si="29"/>
        <v>0.22557396447306302</v>
      </c>
    </row>
    <row r="507" spans="1:27" ht="10.5" x14ac:dyDescent="0.15">
      <c r="A507" s="1" t="s">
        <v>7339</v>
      </c>
      <c r="B507" s="1" t="s">
        <v>0</v>
      </c>
      <c r="C507" s="1" t="s">
        <v>22</v>
      </c>
      <c r="E507" s="1" t="s">
        <v>7340</v>
      </c>
      <c r="F507" s="1" t="s">
        <v>2</v>
      </c>
      <c r="G507" s="1" t="s">
        <v>7341</v>
      </c>
      <c r="H507" s="1" t="s">
        <v>7342</v>
      </c>
      <c r="I507" s="1" t="s">
        <v>7343</v>
      </c>
      <c r="J507" s="1" t="s">
        <v>83</v>
      </c>
      <c r="K507" s="1" t="s">
        <v>7344</v>
      </c>
      <c r="L507" s="1" t="s">
        <v>2</v>
      </c>
      <c r="M507" s="1" t="s">
        <v>120</v>
      </c>
      <c r="N507" s="1" t="s">
        <v>120</v>
      </c>
      <c r="O507" s="1" t="s">
        <v>7</v>
      </c>
      <c r="P507" s="1" t="s">
        <v>2347</v>
      </c>
      <c r="Q507" s="1" t="s">
        <v>476</v>
      </c>
      <c r="R507" s="1" t="s">
        <v>503</v>
      </c>
      <c r="S507" s="1" t="s">
        <v>7345</v>
      </c>
      <c r="T507" s="21">
        <v>193.7</v>
      </c>
      <c r="U507" s="21">
        <v>584.67999999999995</v>
      </c>
      <c r="V507" s="21">
        <f t="shared" si="30"/>
        <v>778.37999999999988</v>
      </c>
      <c r="W507" s="23">
        <f t="shared" si="31"/>
        <v>0.2488501760065778</v>
      </c>
      <c r="X507" s="2">
        <v>2204.0100000000002</v>
      </c>
      <c r="Y507" s="2">
        <v>274.11</v>
      </c>
      <c r="Z507" s="3">
        <f t="shared" si="28"/>
        <v>2478.1200000000003</v>
      </c>
      <c r="AA507" s="8">
        <f t="shared" si="29"/>
        <v>0.88938792310299741</v>
      </c>
    </row>
    <row r="508" spans="1:27" ht="10.5" x14ac:dyDescent="0.15">
      <c r="A508" s="1" t="s">
        <v>12808</v>
      </c>
      <c r="B508" s="1" t="s">
        <v>0</v>
      </c>
      <c r="C508" s="1" t="s">
        <v>22</v>
      </c>
      <c r="D508" s="14" t="s">
        <v>48458</v>
      </c>
      <c r="E508" s="1" t="s">
        <v>12116</v>
      </c>
      <c r="F508" s="1" t="s">
        <v>2</v>
      </c>
      <c r="G508" s="10" t="s">
        <v>12809</v>
      </c>
      <c r="H508" s="1" t="s">
        <v>12810</v>
      </c>
      <c r="I508" s="1" t="s">
        <v>4113</v>
      </c>
      <c r="J508" s="1" t="s">
        <v>118</v>
      </c>
      <c r="K508" s="1" t="s">
        <v>4114</v>
      </c>
      <c r="L508" s="1" t="s">
        <v>2</v>
      </c>
      <c r="M508" s="1" t="s">
        <v>120</v>
      </c>
      <c r="N508" s="1" t="s">
        <v>120</v>
      </c>
      <c r="O508" s="1" t="s">
        <v>7</v>
      </c>
      <c r="P508" s="1" t="s">
        <v>1435</v>
      </c>
      <c r="Q508" s="1" t="s">
        <v>476</v>
      </c>
      <c r="R508" s="1" t="s">
        <v>477</v>
      </c>
      <c r="S508" s="1" t="s">
        <v>12811</v>
      </c>
      <c r="T508" s="21"/>
      <c r="U508" s="21"/>
      <c r="V508" s="21">
        <f t="shared" si="30"/>
        <v>0</v>
      </c>
      <c r="W508" s="23" t="e">
        <f t="shared" si="31"/>
        <v>#DIV/0!</v>
      </c>
      <c r="X508" s="2">
        <v>2197.4499999999998</v>
      </c>
      <c r="Y508" s="2">
        <v>361.95</v>
      </c>
      <c r="Z508" s="3">
        <f t="shared" si="28"/>
        <v>2559.3999999999996</v>
      </c>
      <c r="AA508" s="8">
        <f t="shared" si="29"/>
        <v>0.85858013596936789</v>
      </c>
    </row>
    <row r="509" spans="1:27" ht="10.5" x14ac:dyDescent="0.15">
      <c r="A509" s="1" t="s">
        <v>6459</v>
      </c>
      <c r="B509" s="1" t="s">
        <v>0</v>
      </c>
      <c r="C509" s="1" t="s">
        <v>22</v>
      </c>
      <c r="E509" s="1" t="s">
        <v>6460</v>
      </c>
      <c r="F509" s="1" t="s">
        <v>2</v>
      </c>
      <c r="G509" s="1" t="s">
        <v>6461</v>
      </c>
      <c r="H509" s="1" t="s">
        <v>6462</v>
      </c>
      <c r="I509" s="1" t="s">
        <v>6463</v>
      </c>
      <c r="J509" s="1" t="s">
        <v>46</v>
      </c>
      <c r="K509" s="1" t="s">
        <v>6464</v>
      </c>
      <c r="L509" s="1" t="s">
        <v>2</v>
      </c>
      <c r="M509" s="1" t="s">
        <v>120</v>
      </c>
      <c r="N509" s="1" t="s">
        <v>120</v>
      </c>
      <c r="O509" s="1" t="s">
        <v>7</v>
      </c>
      <c r="P509" s="1" t="s">
        <v>1242</v>
      </c>
      <c r="Q509" s="1" t="s">
        <v>476</v>
      </c>
      <c r="R509" s="1" t="s">
        <v>503</v>
      </c>
      <c r="S509" s="1" t="s">
        <v>6465</v>
      </c>
      <c r="T509" s="21">
        <v>721.42</v>
      </c>
      <c r="U509" s="21">
        <v>4607.8999999999996</v>
      </c>
      <c r="V509" s="21">
        <f t="shared" si="30"/>
        <v>5329.32</v>
      </c>
      <c r="W509" s="23">
        <f t="shared" si="31"/>
        <v>0.1353681145061659</v>
      </c>
      <c r="X509" s="2">
        <v>2197.37</v>
      </c>
      <c r="Y509" s="2">
        <v>415.73</v>
      </c>
      <c r="Z509" s="3">
        <f t="shared" si="28"/>
        <v>2613.1</v>
      </c>
      <c r="AA509" s="8">
        <f t="shared" si="29"/>
        <v>0.84090543798553441</v>
      </c>
    </row>
    <row r="510" spans="1:27" ht="10.5" x14ac:dyDescent="0.15">
      <c r="A510" s="1" t="s">
        <v>12124</v>
      </c>
      <c r="B510" s="1" t="s">
        <v>0</v>
      </c>
      <c r="C510" s="1" t="s">
        <v>22</v>
      </c>
      <c r="D510" s="14" t="s">
        <v>48458</v>
      </c>
      <c r="E510" s="1" t="s">
        <v>12125</v>
      </c>
      <c r="F510" s="1" t="s">
        <v>2</v>
      </c>
      <c r="G510" s="10" t="s">
        <v>12126</v>
      </c>
      <c r="H510" s="1" t="s">
        <v>12127</v>
      </c>
      <c r="I510" s="1" t="s">
        <v>557</v>
      </c>
      <c r="J510" s="1" t="s">
        <v>118</v>
      </c>
      <c r="K510" s="1" t="s">
        <v>11279</v>
      </c>
      <c r="L510" s="1" t="s">
        <v>2</v>
      </c>
      <c r="M510" s="1" t="s">
        <v>120</v>
      </c>
      <c r="N510" s="1" t="s">
        <v>120</v>
      </c>
      <c r="O510" s="1" t="s">
        <v>7</v>
      </c>
      <c r="P510" s="1" t="s">
        <v>879</v>
      </c>
      <c r="Q510" s="1" t="s">
        <v>476</v>
      </c>
      <c r="R510" s="1" t="s">
        <v>477</v>
      </c>
      <c r="S510" s="1" t="s">
        <v>12128</v>
      </c>
      <c r="T510" s="21"/>
      <c r="U510" s="21"/>
      <c r="V510" s="21">
        <f t="shared" si="30"/>
        <v>0</v>
      </c>
      <c r="W510" s="23" t="e">
        <f t="shared" si="31"/>
        <v>#DIV/0!</v>
      </c>
      <c r="X510" s="2">
        <v>2194.5</v>
      </c>
      <c r="Y510" s="2">
        <v>553.45000000000005</v>
      </c>
      <c r="Z510" s="3">
        <f t="shared" si="28"/>
        <v>2747.95</v>
      </c>
      <c r="AA510" s="8">
        <f t="shared" si="29"/>
        <v>0.79859531650867011</v>
      </c>
    </row>
    <row r="511" spans="1:27" ht="10.5" x14ac:dyDescent="0.15">
      <c r="A511" s="1" t="s">
        <v>10062</v>
      </c>
      <c r="B511" s="1" t="s">
        <v>0</v>
      </c>
      <c r="C511" s="1" t="s">
        <v>22</v>
      </c>
      <c r="E511" s="1" t="s">
        <v>10063</v>
      </c>
      <c r="F511" s="1" t="s">
        <v>2</v>
      </c>
      <c r="G511" s="1" t="s">
        <v>10064</v>
      </c>
      <c r="H511" s="1" t="s">
        <v>10065</v>
      </c>
      <c r="I511" s="1" t="s">
        <v>10066</v>
      </c>
      <c r="J511" s="1" t="s">
        <v>53</v>
      </c>
      <c r="K511" s="1" t="s">
        <v>10067</v>
      </c>
      <c r="L511" s="1" t="s">
        <v>2</v>
      </c>
      <c r="M511" s="1" t="s">
        <v>120</v>
      </c>
      <c r="N511" s="1" t="s">
        <v>120</v>
      </c>
      <c r="O511" s="1" t="s">
        <v>7</v>
      </c>
      <c r="P511" s="1" t="s">
        <v>588</v>
      </c>
      <c r="Q511" s="1" t="s">
        <v>476</v>
      </c>
      <c r="R511" s="1" t="s">
        <v>488</v>
      </c>
      <c r="S511" s="1" t="s">
        <v>10068</v>
      </c>
      <c r="T511" s="21">
        <v>3749.52</v>
      </c>
      <c r="U511" s="21">
        <v>29400.69</v>
      </c>
      <c r="V511" s="21">
        <f t="shared" si="30"/>
        <v>33150.21</v>
      </c>
      <c r="W511" s="23">
        <f t="shared" si="31"/>
        <v>0.11310697579291352</v>
      </c>
      <c r="X511" s="2">
        <v>2191.77</v>
      </c>
      <c r="Y511" s="2">
        <v>5045.28</v>
      </c>
      <c r="Z511" s="3">
        <f t="shared" si="28"/>
        <v>7237.0499999999993</v>
      </c>
      <c r="AA511" s="8">
        <f t="shared" si="29"/>
        <v>0.30285406346508592</v>
      </c>
    </row>
    <row r="512" spans="1:27" ht="10.5" x14ac:dyDescent="0.15">
      <c r="A512" s="1" t="s">
        <v>10345</v>
      </c>
      <c r="B512" s="1" t="s">
        <v>0</v>
      </c>
      <c r="C512" s="1" t="s">
        <v>22</v>
      </c>
      <c r="E512" s="1" t="s">
        <v>10346</v>
      </c>
      <c r="F512" s="1" t="s">
        <v>2</v>
      </c>
      <c r="G512" s="1" t="s">
        <v>10347</v>
      </c>
      <c r="H512" s="1" t="s">
        <v>10348</v>
      </c>
      <c r="I512" s="1" t="s">
        <v>9399</v>
      </c>
      <c r="J512" s="1" t="s">
        <v>150</v>
      </c>
      <c r="K512" s="1" t="s">
        <v>10349</v>
      </c>
      <c r="L512" s="1" t="s">
        <v>2</v>
      </c>
      <c r="M512" s="1" t="s">
        <v>120</v>
      </c>
      <c r="N512" s="1" t="s">
        <v>120</v>
      </c>
      <c r="O512" s="1" t="s">
        <v>7</v>
      </c>
      <c r="P512" s="1" t="s">
        <v>1899</v>
      </c>
      <c r="Q512" s="1" t="s">
        <v>476</v>
      </c>
      <c r="R512" s="1" t="s">
        <v>477</v>
      </c>
      <c r="S512" s="1" t="s">
        <v>10350</v>
      </c>
      <c r="T512" s="21">
        <v>3832.39</v>
      </c>
      <c r="U512" s="21">
        <v>33510.410000000003</v>
      </c>
      <c r="V512" s="21">
        <f t="shared" si="30"/>
        <v>37342.800000000003</v>
      </c>
      <c r="W512" s="23">
        <f t="shared" si="31"/>
        <v>0.10262728022537142</v>
      </c>
      <c r="X512" s="2">
        <v>2189.08</v>
      </c>
      <c r="Y512" s="2">
        <v>24874.78</v>
      </c>
      <c r="Z512" s="3">
        <f t="shared" si="28"/>
        <v>27063.86</v>
      </c>
      <c r="AA512" s="8">
        <f t="shared" si="29"/>
        <v>8.0885727313103159E-2</v>
      </c>
    </row>
    <row r="513" spans="1:27" ht="10.5" x14ac:dyDescent="0.15">
      <c r="A513" s="1" t="s">
        <v>14612</v>
      </c>
      <c r="B513" s="1" t="s">
        <v>0</v>
      </c>
      <c r="C513" s="1" t="s">
        <v>22</v>
      </c>
      <c r="E513" s="1" t="s">
        <v>14613</v>
      </c>
      <c r="F513" s="1" t="s">
        <v>2</v>
      </c>
      <c r="G513" s="1" t="s">
        <v>14614</v>
      </c>
      <c r="H513" s="1" t="s">
        <v>14615</v>
      </c>
      <c r="I513" s="1" t="s">
        <v>328</v>
      </c>
      <c r="J513" s="1" t="s">
        <v>329</v>
      </c>
      <c r="K513" s="1" t="s">
        <v>9503</v>
      </c>
      <c r="L513" s="1" t="s">
        <v>72</v>
      </c>
      <c r="M513" s="1" t="s">
        <v>976</v>
      </c>
      <c r="N513" s="1" t="s">
        <v>977</v>
      </c>
      <c r="O513" s="1" t="s">
        <v>7</v>
      </c>
      <c r="P513" s="1" t="s">
        <v>1653</v>
      </c>
      <c r="Q513" s="1" t="s">
        <v>140</v>
      </c>
      <c r="R513" s="1" t="s">
        <v>534</v>
      </c>
      <c r="S513" s="1" t="s">
        <v>14616</v>
      </c>
      <c r="T513" s="21">
        <v>5708.84</v>
      </c>
      <c r="U513" s="21">
        <v>241905.3</v>
      </c>
      <c r="V513" s="21">
        <f t="shared" si="30"/>
        <v>247614.13999999998</v>
      </c>
      <c r="W513" s="23">
        <f t="shared" si="31"/>
        <v>2.3055387709280256E-2</v>
      </c>
      <c r="X513" s="2">
        <v>2186.21</v>
      </c>
      <c r="Y513" s="2">
        <v>60396.85</v>
      </c>
      <c r="Z513" s="3">
        <f t="shared" si="28"/>
        <v>62583.06</v>
      </c>
      <c r="AA513" s="8">
        <f t="shared" si="29"/>
        <v>3.4932935526003364E-2</v>
      </c>
    </row>
    <row r="514" spans="1:27" ht="10.5" x14ac:dyDescent="0.15">
      <c r="A514" s="1" t="s">
        <v>17591</v>
      </c>
      <c r="B514" s="1" t="s">
        <v>0</v>
      </c>
      <c r="C514" s="1" t="s">
        <v>22</v>
      </c>
      <c r="E514" s="1" t="s">
        <v>17592</v>
      </c>
      <c r="F514" s="1" t="s">
        <v>2</v>
      </c>
      <c r="G514" s="1" t="s">
        <v>2</v>
      </c>
      <c r="H514" s="1" t="s">
        <v>17593</v>
      </c>
      <c r="I514" s="1" t="s">
        <v>157</v>
      </c>
      <c r="J514" s="1" t="s">
        <v>118</v>
      </c>
      <c r="K514" s="1" t="s">
        <v>10570</v>
      </c>
      <c r="L514" s="1" t="s">
        <v>2</v>
      </c>
      <c r="M514" s="1" t="s">
        <v>120</v>
      </c>
      <c r="N514" s="1" t="s">
        <v>120</v>
      </c>
      <c r="O514" s="1" t="s">
        <v>7</v>
      </c>
      <c r="P514" s="1" t="s">
        <v>1225</v>
      </c>
      <c r="Q514" s="1" t="s">
        <v>476</v>
      </c>
      <c r="R514" s="1" t="s">
        <v>477</v>
      </c>
      <c r="S514" s="1" t="s">
        <v>17594</v>
      </c>
      <c r="T514" s="21">
        <v>110.1</v>
      </c>
      <c r="U514" s="21">
        <v>47.27</v>
      </c>
      <c r="V514" s="21">
        <f t="shared" si="30"/>
        <v>157.37</v>
      </c>
      <c r="W514" s="23">
        <f t="shared" si="31"/>
        <v>0.69962508737370521</v>
      </c>
      <c r="X514" s="2">
        <v>2179.13</v>
      </c>
      <c r="Y514" s="2">
        <v>699.31</v>
      </c>
      <c r="Z514" s="3">
        <f t="shared" ref="Z514:Z577" si="32">SUM(X514:Y514)</f>
        <v>2878.44</v>
      </c>
      <c r="AA514" s="8">
        <f t="shared" ref="AA514:AA577" si="33">X514/Z514</f>
        <v>0.75705243117799925</v>
      </c>
    </row>
    <row r="515" spans="1:27" ht="10.5" x14ac:dyDescent="0.15">
      <c r="A515" s="1" t="s">
        <v>12724</v>
      </c>
      <c r="B515" s="1" t="s">
        <v>0</v>
      </c>
      <c r="C515" s="1" t="s">
        <v>1</v>
      </c>
      <c r="E515" s="1" t="s">
        <v>12725</v>
      </c>
      <c r="F515" s="1" t="s">
        <v>2</v>
      </c>
      <c r="G515" s="1" t="s">
        <v>2</v>
      </c>
      <c r="H515" s="1" t="s">
        <v>12726</v>
      </c>
      <c r="I515" s="1" t="s">
        <v>2666</v>
      </c>
      <c r="J515" s="1" t="s">
        <v>24</v>
      </c>
      <c r="K515" s="1" t="s">
        <v>2700</v>
      </c>
      <c r="L515" s="1" t="s">
        <v>2</v>
      </c>
      <c r="M515" s="1" t="s">
        <v>120</v>
      </c>
      <c r="N515" s="1" t="s">
        <v>120</v>
      </c>
      <c r="O515" s="1" t="s">
        <v>7</v>
      </c>
      <c r="P515" s="1" t="s">
        <v>239</v>
      </c>
      <c r="Q515" s="1" t="s">
        <v>9</v>
      </c>
      <c r="R515" s="1" t="s">
        <v>10</v>
      </c>
      <c r="S515" s="1" t="s">
        <v>12727</v>
      </c>
      <c r="T515" s="21">
        <v>4633.5</v>
      </c>
      <c r="U515" s="21">
        <v>0.4</v>
      </c>
      <c r="V515" s="21">
        <f t="shared" ref="V515:V578" si="34">SUM(T515:U515)</f>
        <v>4633.8999999999996</v>
      </c>
      <c r="W515" s="23">
        <f t="shared" ref="W515:W578" si="35">T515/V515</f>
        <v>0.9999136796219168</v>
      </c>
      <c r="X515" s="2">
        <v>2159.25</v>
      </c>
      <c r="Y515" s="3">
        <v>0</v>
      </c>
      <c r="Z515" s="3">
        <f t="shared" si="32"/>
        <v>2159.25</v>
      </c>
      <c r="AA515" s="8">
        <f t="shared" si="33"/>
        <v>1</v>
      </c>
    </row>
    <row r="516" spans="1:27" ht="10.5" x14ac:dyDescent="0.15">
      <c r="A516" s="1" t="s">
        <v>16197</v>
      </c>
      <c r="B516" s="1" t="s">
        <v>0</v>
      </c>
      <c r="C516" s="1" t="s">
        <v>22</v>
      </c>
      <c r="E516" s="1" t="s">
        <v>16198</v>
      </c>
      <c r="F516" s="1" t="s">
        <v>2</v>
      </c>
      <c r="G516" s="1" t="s">
        <v>16199</v>
      </c>
      <c r="H516" s="1" t="s">
        <v>16200</v>
      </c>
      <c r="I516" s="1" t="s">
        <v>5805</v>
      </c>
      <c r="J516" s="1" t="s">
        <v>162</v>
      </c>
      <c r="K516" s="1" t="s">
        <v>6645</v>
      </c>
      <c r="L516" s="1" t="s">
        <v>57</v>
      </c>
      <c r="M516" s="1" t="s">
        <v>120</v>
      </c>
      <c r="N516" s="1" t="s">
        <v>120</v>
      </c>
      <c r="O516" s="1" t="s">
        <v>7</v>
      </c>
      <c r="P516" s="1" t="s">
        <v>894</v>
      </c>
      <c r="Q516" s="1" t="s">
        <v>476</v>
      </c>
      <c r="R516" s="1" t="s">
        <v>503</v>
      </c>
      <c r="S516" s="1" t="s">
        <v>16201</v>
      </c>
      <c r="T516" s="21">
        <v>695.02</v>
      </c>
      <c r="U516" s="21">
        <v>89850.77</v>
      </c>
      <c r="V516" s="21">
        <f t="shared" si="34"/>
        <v>90545.790000000008</v>
      </c>
      <c r="W516" s="23">
        <f t="shared" si="35"/>
        <v>7.6758952569743986E-3</v>
      </c>
      <c r="X516" s="2">
        <v>2116.0300000000002</v>
      </c>
      <c r="Y516" s="2">
        <v>47836.71</v>
      </c>
      <c r="Z516" s="3">
        <f t="shared" si="32"/>
        <v>49952.74</v>
      </c>
      <c r="AA516" s="8">
        <f t="shared" si="33"/>
        <v>4.2360639276243908E-2</v>
      </c>
    </row>
    <row r="517" spans="1:27" ht="10.5" x14ac:dyDescent="0.15">
      <c r="A517" s="1" t="s">
        <v>16240</v>
      </c>
      <c r="B517" s="1" t="s">
        <v>0</v>
      </c>
      <c r="C517" s="1" t="s">
        <v>22</v>
      </c>
      <c r="E517" s="1" t="s">
        <v>16241</v>
      </c>
      <c r="F517" s="1" t="s">
        <v>2</v>
      </c>
      <c r="G517" s="1" t="s">
        <v>16242</v>
      </c>
      <c r="H517" s="1" t="s">
        <v>16243</v>
      </c>
      <c r="I517" s="1" t="s">
        <v>4121</v>
      </c>
      <c r="J517" s="1" t="s">
        <v>162</v>
      </c>
      <c r="K517" s="1" t="s">
        <v>16244</v>
      </c>
      <c r="L517" s="1" t="s">
        <v>2</v>
      </c>
      <c r="M517" s="1" t="s">
        <v>120</v>
      </c>
      <c r="N517" s="1" t="s">
        <v>120</v>
      </c>
      <c r="O517" s="1" t="s">
        <v>7</v>
      </c>
      <c r="P517" s="1" t="s">
        <v>817</v>
      </c>
      <c r="Q517" s="1" t="s">
        <v>476</v>
      </c>
      <c r="R517" s="1" t="s">
        <v>503</v>
      </c>
      <c r="S517" s="1" t="s">
        <v>16245</v>
      </c>
      <c r="T517" s="21">
        <v>1126.4000000000001</v>
      </c>
      <c r="U517" s="21">
        <v>10594</v>
      </c>
      <c r="V517" s="21">
        <f t="shared" si="34"/>
        <v>11720.4</v>
      </c>
      <c r="W517" s="23">
        <f t="shared" si="35"/>
        <v>9.6105934951025568E-2</v>
      </c>
      <c r="X517" s="2">
        <v>2115.0100000000002</v>
      </c>
      <c r="Y517" s="2">
        <v>22542.29</v>
      </c>
      <c r="Z517" s="3">
        <f t="shared" si="32"/>
        <v>24657.300000000003</v>
      </c>
      <c r="AA517" s="8">
        <f t="shared" si="33"/>
        <v>8.5776220429649636E-2</v>
      </c>
    </row>
    <row r="518" spans="1:27" ht="10.5" x14ac:dyDescent="0.15">
      <c r="A518" s="1" t="s">
        <v>10951</v>
      </c>
      <c r="B518" s="1" t="s">
        <v>0</v>
      </c>
      <c r="C518" s="1" t="s">
        <v>22</v>
      </c>
      <c r="E518" s="1" t="s">
        <v>10952</v>
      </c>
      <c r="F518" s="1" t="s">
        <v>2</v>
      </c>
      <c r="G518" s="1" t="s">
        <v>10953</v>
      </c>
      <c r="H518" s="1" t="s">
        <v>10954</v>
      </c>
      <c r="I518" s="1" t="s">
        <v>160</v>
      </c>
      <c r="J518" s="1" t="s">
        <v>18</v>
      </c>
      <c r="K518" s="1" t="s">
        <v>10955</v>
      </c>
      <c r="L518" s="1" t="s">
        <v>82</v>
      </c>
      <c r="M518" s="1" t="s">
        <v>289</v>
      </c>
      <c r="N518" s="1" t="s">
        <v>10952</v>
      </c>
      <c r="O518" s="1" t="s">
        <v>7</v>
      </c>
      <c r="P518" s="1" t="s">
        <v>366</v>
      </c>
      <c r="Q518" s="1" t="s">
        <v>140</v>
      </c>
      <c r="R518" s="1" t="s">
        <v>365</v>
      </c>
      <c r="S518" s="1" t="s">
        <v>10956</v>
      </c>
      <c r="T518" s="21">
        <v>9958.36</v>
      </c>
      <c r="U518" s="21">
        <v>608218.06999999995</v>
      </c>
      <c r="V518" s="21">
        <f t="shared" si="34"/>
        <v>618176.42999999993</v>
      </c>
      <c r="W518" s="23">
        <f t="shared" si="35"/>
        <v>1.6109252175790657E-2</v>
      </c>
      <c r="X518" s="2">
        <v>2109.92</v>
      </c>
      <c r="Y518" s="2">
        <v>217223.6</v>
      </c>
      <c r="Z518" s="3">
        <f t="shared" si="32"/>
        <v>219333.52000000002</v>
      </c>
      <c r="AA518" s="8">
        <f t="shared" si="33"/>
        <v>9.6196878616638254E-3</v>
      </c>
    </row>
    <row r="519" spans="1:27" ht="10.5" x14ac:dyDescent="0.15">
      <c r="A519" s="1" t="s">
        <v>17587</v>
      </c>
      <c r="B519" s="1" t="s">
        <v>0</v>
      </c>
      <c r="C519" s="1" t="s">
        <v>22</v>
      </c>
      <c r="E519" s="1" t="s">
        <v>17588</v>
      </c>
      <c r="F519" s="1" t="s">
        <v>2</v>
      </c>
      <c r="G519" s="1" t="s">
        <v>2</v>
      </c>
      <c r="H519" s="1" t="s">
        <v>17589</v>
      </c>
      <c r="I519" s="1" t="s">
        <v>2156</v>
      </c>
      <c r="J519" s="1" t="s">
        <v>162</v>
      </c>
      <c r="K519" s="1" t="s">
        <v>12839</v>
      </c>
      <c r="L519" s="1" t="s">
        <v>2</v>
      </c>
      <c r="M519" s="1" t="s">
        <v>120</v>
      </c>
      <c r="N519" s="1" t="s">
        <v>120</v>
      </c>
      <c r="O519" s="1" t="s">
        <v>7</v>
      </c>
      <c r="P519" s="1" t="s">
        <v>1435</v>
      </c>
      <c r="Q519" s="1" t="s">
        <v>476</v>
      </c>
      <c r="R519" s="1" t="s">
        <v>477</v>
      </c>
      <c r="S519" s="1" t="s">
        <v>17590</v>
      </c>
      <c r="T519" s="21">
        <v>733.62</v>
      </c>
      <c r="U519" s="21">
        <v>5148.46</v>
      </c>
      <c r="V519" s="21">
        <f t="shared" si="34"/>
        <v>5882.08</v>
      </c>
      <c r="W519" s="23">
        <f t="shared" si="35"/>
        <v>0.12472118706307973</v>
      </c>
      <c r="X519" s="2">
        <v>2087.42</v>
      </c>
      <c r="Y519" s="2">
        <v>23284.01</v>
      </c>
      <c r="Z519" s="3">
        <f t="shared" si="32"/>
        <v>25371.43</v>
      </c>
      <c r="AA519" s="8">
        <f t="shared" si="33"/>
        <v>8.2274432304367554E-2</v>
      </c>
    </row>
    <row r="520" spans="1:27" ht="10.5" x14ac:dyDescent="0.15">
      <c r="A520" s="1" t="s">
        <v>15811</v>
      </c>
      <c r="B520" s="1" t="s">
        <v>0</v>
      </c>
      <c r="C520" s="1" t="s">
        <v>1</v>
      </c>
      <c r="E520" s="1" t="s">
        <v>15812</v>
      </c>
      <c r="F520" s="1" t="s">
        <v>2</v>
      </c>
      <c r="G520" s="1" t="s">
        <v>2</v>
      </c>
      <c r="H520" s="1" t="s">
        <v>15813</v>
      </c>
      <c r="I520" s="1" t="s">
        <v>12962</v>
      </c>
      <c r="J520" s="1" t="s">
        <v>210</v>
      </c>
      <c r="K520" s="1" t="s">
        <v>15814</v>
      </c>
      <c r="L520" s="1" t="s">
        <v>783</v>
      </c>
      <c r="M520" s="1" t="s">
        <v>120</v>
      </c>
      <c r="N520" s="1" t="s">
        <v>120</v>
      </c>
      <c r="O520" s="1" t="s">
        <v>7</v>
      </c>
      <c r="P520" s="1" t="s">
        <v>68</v>
      </c>
      <c r="Q520" s="1" t="s">
        <v>9</v>
      </c>
      <c r="R520" s="1" t="s">
        <v>10</v>
      </c>
      <c r="S520" s="1" t="s">
        <v>15815</v>
      </c>
      <c r="T520" s="21">
        <v>4856.7700000000004</v>
      </c>
      <c r="U520" s="21">
        <v>7301.77</v>
      </c>
      <c r="V520" s="21">
        <f t="shared" si="34"/>
        <v>12158.54</v>
      </c>
      <c r="W520" s="23">
        <f t="shared" si="35"/>
        <v>0.39945338831800531</v>
      </c>
      <c r="X520" s="2">
        <v>2066.69</v>
      </c>
      <c r="Y520" s="2">
        <v>3562.91</v>
      </c>
      <c r="Z520" s="3">
        <f t="shared" si="32"/>
        <v>5629.6</v>
      </c>
      <c r="AA520" s="8">
        <f t="shared" si="33"/>
        <v>0.36711134005968449</v>
      </c>
    </row>
    <row r="521" spans="1:27" ht="10.5" x14ac:dyDescent="0.15">
      <c r="A521" s="1" t="s">
        <v>1440</v>
      </c>
      <c r="B521" s="1" t="s">
        <v>0</v>
      </c>
      <c r="C521" s="1" t="s">
        <v>1</v>
      </c>
      <c r="E521" s="1" t="s">
        <v>1441</v>
      </c>
      <c r="F521" s="1" t="s">
        <v>2</v>
      </c>
      <c r="G521" s="1" t="s">
        <v>2</v>
      </c>
      <c r="H521" s="1" t="s">
        <v>1442</v>
      </c>
      <c r="I521" s="1" t="s">
        <v>532</v>
      </c>
      <c r="J521" s="1" t="s">
        <v>104</v>
      </c>
      <c r="K521" s="1" t="s">
        <v>1443</v>
      </c>
      <c r="L521" s="1" t="s">
        <v>6</v>
      </c>
      <c r="M521" s="1" t="s">
        <v>289</v>
      </c>
      <c r="N521" s="1" t="s">
        <v>249</v>
      </c>
      <c r="O521" s="1" t="s">
        <v>7</v>
      </c>
      <c r="P521" s="1" t="s">
        <v>73</v>
      </c>
      <c r="Q521" s="1" t="s">
        <v>9</v>
      </c>
      <c r="R521" s="1" t="s">
        <v>16</v>
      </c>
      <c r="S521" s="1" t="s">
        <v>1444</v>
      </c>
      <c r="T521" s="21">
        <v>6885.61</v>
      </c>
      <c r="U521" s="21">
        <v>54139.47</v>
      </c>
      <c r="V521" s="21">
        <f t="shared" si="34"/>
        <v>61025.08</v>
      </c>
      <c r="W521" s="23">
        <f t="shared" si="35"/>
        <v>0.11283246166985769</v>
      </c>
      <c r="X521" s="2">
        <v>2062.59</v>
      </c>
      <c r="Y521" s="2">
        <v>31403.47</v>
      </c>
      <c r="Z521" s="3">
        <f t="shared" si="32"/>
        <v>33466.06</v>
      </c>
      <c r="AA521" s="8">
        <f t="shared" si="33"/>
        <v>6.16322925375739E-2</v>
      </c>
    </row>
    <row r="522" spans="1:27" ht="10.5" x14ac:dyDescent="0.15">
      <c r="A522" s="1" t="s">
        <v>6733</v>
      </c>
      <c r="B522" s="1" t="s">
        <v>0</v>
      </c>
      <c r="C522" s="1" t="s">
        <v>22</v>
      </c>
      <c r="E522" s="1" t="s">
        <v>6734</v>
      </c>
      <c r="F522" s="1" t="s">
        <v>2</v>
      </c>
      <c r="G522" s="1" t="s">
        <v>2</v>
      </c>
      <c r="H522" s="1" t="s">
        <v>6735</v>
      </c>
      <c r="I522" s="1" t="s">
        <v>6178</v>
      </c>
      <c r="J522" s="1" t="s">
        <v>118</v>
      </c>
      <c r="K522" s="1" t="s">
        <v>6179</v>
      </c>
      <c r="L522" s="1" t="s">
        <v>34</v>
      </c>
      <c r="M522" s="1" t="s">
        <v>120</v>
      </c>
      <c r="N522" s="1" t="s">
        <v>120</v>
      </c>
      <c r="O522" s="1" t="s">
        <v>7</v>
      </c>
      <c r="P522" s="1" t="s">
        <v>1225</v>
      </c>
      <c r="Q522" s="1" t="s">
        <v>476</v>
      </c>
      <c r="R522" s="1" t="s">
        <v>477</v>
      </c>
      <c r="S522" s="1" t="s">
        <v>6736</v>
      </c>
      <c r="T522" s="21">
        <v>9062.68</v>
      </c>
      <c r="U522" s="21">
        <v>5.95</v>
      </c>
      <c r="V522" s="21">
        <f t="shared" si="34"/>
        <v>9068.630000000001</v>
      </c>
      <c r="W522" s="23">
        <f t="shared" si="35"/>
        <v>0.99934389207631136</v>
      </c>
      <c r="X522" s="2">
        <v>2062.15</v>
      </c>
      <c r="Y522" s="3">
        <v>0</v>
      </c>
      <c r="Z522" s="3">
        <f t="shared" si="32"/>
        <v>2062.15</v>
      </c>
      <c r="AA522" s="8">
        <f t="shared" si="33"/>
        <v>1</v>
      </c>
    </row>
    <row r="523" spans="1:27" ht="10.5" x14ac:dyDescent="0.15">
      <c r="A523" s="1" t="s">
        <v>12024</v>
      </c>
      <c r="B523" s="1" t="s">
        <v>0</v>
      </c>
      <c r="C523" s="1" t="s">
        <v>22</v>
      </c>
      <c r="D523" s="14" t="s">
        <v>48458</v>
      </c>
      <c r="E523" s="1" t="s">
        <v>12025</v>
      </c>
      <c r="F523" s="1" t="s">
        <v>2</v>
      </c>
      <c r="G523" s="10" t="s">
        <v>12026</v>
      </c>
      <c r="H523" s="1" t="s">
        <v>12027</v>
      </c>
      <c r="I523" s="1" t="s">
        <v>6710</v>
      </c>
      <c r="J523" s="1" t="s">
        <v>118</v>
      </c>
      <c r="K523" s="1" t="s">
        <v>6711</v>
      </c>
      <c r="L523" s="1" t="s">
        <v>2</v>
      </c>
      <c r="M523" s="1" t="s">
        <v>120</v>
      </c>
      <c r="N523" s="1" t="s">
        <v>120</v>
      </c>
      <c r="O523" s="1" t="s">
        <v>7</v>
      </c>
      <c r="P523" s="1" t="s">
        <v>2347</v>
      </c>
      <c r="Q523" s="1" t="s">
        <v>476</v>
      </c>
      <c r="R523" s="1" t="s">
        <v>503</v>
      </c>
      <c r="S523" s="1" t="s">
        <v>12028</v>
      </c>
      <c r="T523" s="21">
        <v>9426.07</v>
      </c>
      <c r="U523" s="21">
        <v>270</v>
      </c>
      <c r="V523" s="21">
        <f t="shared" si="34"/>
        <v>9696.07</v>
      </c>
      <c r="W523" s="23">
        <f t="shared" si="35"/>
        <v>0.97215366638235901</v>
      </c>
      <c r="X523" s="2">
        <v>2058</v>
      </c>
      <c r="Y523" s="3">
        <v>0</v>
      </c>
      <c r="Z523" s="3">
        <f t="shared" si="32"/>
        <v>2058</v>
      </c>
      <c r="AA523" s="8">
        <f t="shared" si="33"/>
        <v>1</v>
      </c>
    </row>
    <row r="524" spans="1:27" ht="10.5" x14ac:dyDescent="0.15">
      <c r="A524" s="1" t="s">
        <v>13716</v>
      </c>
      <c r="B524" s="1" t="s">
        <v>0</v>
      </c>
      <c r="C524" s="1" t="s">
        <v>22</v>
      </c>
      <c r="E524" s="1" t="s">
        <v>13717</v>
      </c>
      <c r="F524" s="1" t="s">
        <v>2</v>
      </c>
      <c r="G524" s="1" t="s">
        <v>2</v>
      </c>
      <c r="H524" s="1" t="s">
        <v>13718</v>
      </c>
      <c r="I524" s="1" t="s">
        <v>925</v>
      </c>
      <c r="J524" s="1" t="s">
        <v>40</v>
      </c>
      <c r="K524" s="1" t="s">
        <v>3893</v>
      </c>
      <c r="L524" s="1" t="s">
        <v>2</v>
      </c>
      <c r="M524" s="1" t="s">
        <v>120</v>
      </c>
      <c r="N524" s="1" t="s">
        <v>120</v>
      </c>
      <c r="O524" s="1" t="s">
        <v>7</v>
      </c>
      <c r="P524" s="1" t="s">
        <v>1039</v>
      </c>
      <c r="Q524" s="1" t="s">
        <v>140</v>
      </c>
      <c r="R524" s="1" t="s">
        <v>370</v>
      </c>
      <c r="S524" s="1" t="s">
        <v>13719</v>
      </c>
      <c r="T524" s="21">
        <v>3098.08</v>
      </c>
      <c r="U524" s="21">
        <v>3071.26</v>
      </c>
      <c r="V524" s="21">
        <f t="shared" si="34"/>
        <v>6169.34</v>
      </c>
      <c r="W524" s="23">
        <f t="shared" si="35"/>
        <v>0.50217365228695454</v>
      </c>
      <c r="X524" s="2">
        <v>2057.25</v>
      </c>
      <c r="Y524" s="2">
        <v>1082.3699999999999</v>
      </c>
      <c r="Z524" s="3">
        <f t="shared" si="32"/>
        <v>3139.62</v>
      </c>
      <c r="AA524" s="8">
        <f t="shared" si="33"/>
        <v>0.65525445754581768</v>
      </c>
    </row>
    <row r="525" spans="1:27" ht="10.5" x14ac:dyDescent="0.15">
      <c r="A525" s="1" t="s">
        <v>9074</v>
      </c>
      <c r="B525" s="1" t="s">
        <v>0</v>
      </c>
      <c r="C525" s="1" t="s">
        <v>22</v>
      </c>
      <c r="D525" s="14" t="s">
        <v>48458</v>
      </c>
      <c r="E525" s="1" t="s">
        <v>9075</v>
      </c>
      <c r="F525" s="1" t="s">
        <v>2</v>
      </c>
      <c r="G525" s="10" t="s">
        <v>9076</v>
      </c>
      <c r="H525" s="1" t="s">
        <v>9077</v>
      </c>
      <c r="I525" s="1" t="s">
        <v>3813</v>
      </c>
      <c r="J525" s="1" t="s">
        <v>118</v>
      </c>
      <c r="K525" s="1" t="s">
        <v>3814</v>
      </c>
      <c r="L525" s="1" t="s">
        <v>2</v>
      </c>
      <c r="M525" s="1" t="s">
        <v>120</v>
      </c>
      <c r="N525" s="1" t="s">
        <v>120</v>
      </c>
      <c r="O525" s="1" t="s">
        <v>7</v>
      </c>
      <c r="P525" s="1" t="s">
        <v>2675</v>
      </c>
      <c r="Q525" s="1" t="s">
        <v>476</v>
      </c>
      <c r="R525" s="1" t="s">
        <v>488</v>
      </c>
      <c r="S525" s="1" t="s">
        <v>9078</v>
      </c>
      <c r="T525" s="21"/>
      <c r="U525" s="21"/>
      <c r="V525" s="21">
        <f t="shared" si="34"/>
        <v>0</v>
      </c>
      <c r="W525" s="23" t="e">
        <f t="shared" si="35"/>
        <v>#DIV/0!</v>
      </c>
      <c r="X525" s="2">
        <v>2040.57</v>
      </c>
      <c r="Y525" s="2">
        <v>95.52</v>
      </c>
      <c r="Z525" s="3">
        <f t="shared" si="32"/>
        <v>2136.09</v>
      </c>
      <c r="AA525" s="8">
        <f t="shared" si="33"/>
        <v>0.95528278302880487</v>
      </c>
    </row>
    <row r="526" spans="1:27" ht="10.5" x14ac:dyDescent="0.15">
      <c r="A526" s="1" t="s">
        <v>3607</v>
      </c>
      <c r="B526" s="1" t="s">
        <v>0</v>
      </c>
      <c r="C526" s="1" t="s">
        <v>22</v>
      </c>
      <c r="E526" s="1" t="s">
        <v>3608</v>
      </c>
      <c r="F526" s="1" t="s">
        <v>2</v>
      </c>
      <c r="G526" s="1" t="s">
        <v>3609</v>
      </c>
      <c r="H526" s="1" t="s">
        <v>3610</v>
      </c>
      <c r="I526" s="1" t="s">
        <v>1107</v>
      </c>
      <c r="J526" s="1" t="s">
        <v>64</v>
      </c>
      <c r="K526" s="1" t="s">
        <v>3611</v>
      </c>
      <c r="L526" s="1" t="s">
        <v>2</v>
      </c>
      <c r="M526" s="1" t="s">
        <v>120</v>
      </c>
      <c r="N526" s="1" t="s">
        <v>120</v>
      </c>
      <c r="O526" s="1" t="s">
        <v>7</v>
      </c>
      <c r="P526" s="1" t="s">
        <v>579</v>
      </c>
      <c r="Q526" s="1" t="s">
        <v>476</v>
      </c>
      <c r="R526" s="1" t="s">
        <v>488</v>
      </c>
      <c r="S526" s="1" t="s">
        <v>3612</v>
      </c>
      <c r="T526" s="21">
        <v>786.51</v>
      </c>
      <c r="U526" s="21">
        <v>19406.810000000001</v>
      </c>
      <c r="V526" s="21">
        <f t="shared" si="34"/>
        <v>20193.32</v>
      </c>
      <c r="W526" s="23">
        <f t="shared" si="35"/>
        <v>3.8949018784429704E-2</v>
      </c>
      <c r="X526" s="2">
        <v>2030.45</v>
      </c>
      <c r="Y526" s="2">
        <v>14628.62</v>
      </c>
      <c r="Z526" s="3">
        <f t="shared" si="32"/>
        <v>16659.07</v>
      </c>
      <c r="AA526" s="8">
        <f t="shared" si="33"/>
        <v>0.12188255406814426</v>
      </c>
    </row>
    <row r="527" spans="1:27" ht="10.5" x14ac:dyDescent="0.15">
      <c r="A527" s="1" t="s">
        <v>6107</v>
      </c>
      <c r="B527" s="1" t="s">
        <v>0</v>
      </c>
      <c r="C527" s="1" t="s">
        <v>22</v>
      </c>
      <c r="E527" s="1" t="s">
        <v>6108</v>
      </c>
      <c r="F527" s="1" t="s">
        <v>2</v>
      </c>
      <c r="G527" s="1" t="s">
        <v>2</v>
      </c>
      <c r="H527" s="1" t="s">
        <v>6109</v>
      </c>
      <c r="I527" s="1" t="s">
        <v>1058</v>
      </c>
      <c r="J527" s="1" t="s">
        <v>118</v>
      </c>
      <c r="K527" s="1" t="s">
        <v>4309</v>
      </c>
      <c r="L527" s="1" t="s">
        <v>2</v>
      </c>
      <c r="M527" s="1" t="s">
        <v>120</v>
      </c>
      <c r="N527" s="1" t="s">
        <v>120</v>
      </c>
      <c r="O527" s="1" t="s">
        <v>7</v>
      </c>
      <c r="P527" s="1" t="s">
        <v>1409</v>
      </c>
      <c r="Q527" s="1" t="s">
        <v>476</v>
      </c>
      <c r="R527" s="1" t="s">
        <v>503</v>
      </c>
      <c r="S527" s="1" t="s">
        <v>6110</v>
      </c>
      <c r="T527" s="21">
        <v>677.5</v>
      </c>
      <c r="U527" s="21">
        <v>253.26</v>
      </c>
      <c r="V527" s="21">
        <f t="shared" si="34"/>
        <v>930.76</v>
      </c>
      <c r="W527" s="23">
        <f t="shared" si="35"/>
        <v>0.72789978082427265</v>
      </c>
      <c r="X527" s="2">
        <v>2024</v>
      </c>
      <c r="Y527" s="2">
        <v>742.04</v>
      </c>
      <c r="Z527" s="3">
        <f t="shared" si="32"/>
        <v>2766.04</v>
      </c>
      <c r="AA527" s="8">
        <f t="shared" si="33"/>
        <v>0.73173200676779804</v>
      </c>
    </row>
    <row r="528" spans="1:27" ht="10.5" x14ac:dyDescent="0.15">
      <c r="A528" s="1" t="s">
        <v>11707</v>
      </c>
      <c r="B528" s="1" t="s">
        <v>0</v>
      </c>
      <c r="C528" s="1" t="s">
        <v>22</v>
      </c>
      <c r="E528" s="1" t="s">
        <v>11708</v>
      </c>
      <c r="F528" s="1" t="s">
        <v>2</v>
      </c>
      <c r="G528" s="1" t="s">
        <v>11709</v>
      </c>
      <c r="H528" s="1" t="s">
        <v>11710</v>
      </c>
      <c r="I528" s="1" t="s">
        <v>9415</v>
      </c>
      <c r="J528" s="1" t="s">
        <v>11</v>
      </c>
      <c r="K528" s="1" t="s">
        <v>11711</v>
      </c>
      <c r="L528" s="1" t="s">
        <v>6</v>
      </c>
      <c r="M528" s="1" t="s">
        <v>120</v>
      </c>
      <c r="N528" s="1" t="s">
        <v>120</v>
      </c>
      <c r="O528" s="1" t="s">
        <v>7</v>
      </c>
      <c r="P528" s="1" t="s">
        <v>761</v>
      </c>
      <c r="Q528" s="1" t="s">
        <v>476</v>
      </c>
      <c r="R528" s="1" t="s">
        <v>488</v>
      </c>
      <c r="S528" s="1" t="s">
        <v>11712</v>
      </c>
      <c r="T528" s="21">
        <v>4670.92</v>
      </c>
      <c r="U528" s="21">
        <v>1100.33</v>
      </c>
      <c r="V528" s="21">
        <f t="shared" si="34"/>
        <v>5771.25</v>
      </c>
      <c r="W528" s="23">
        <f t="shared" si="35"/>
        <v>0.80934286333116745</v>
      </c>
      <c r="X528" s="2">
        <v>2014</v>
      </c>
      <c r="Y528" s="2">
        <v>12006.14</v>
      </c>
      <c r="Z528" s="3">
        <f t="shared" si="32"/>
        <v>14020.14</v>
      </c>
      <c r="AA528" s="8">
        <f t="shared" si="33"/>
        <v>0.14365049136456556</v>
      </c>
    </row>
    <row r="529" spans="1:27" ht="10.5" x14ac:dyDescent="0.15">
      <c r="A529" s="1" t="s">
        <v>17461</v>
      </c>
      <c r="B529" s="1" t="s">
        <v>0</v>
      </c>
      <c r="C529" s="1" t="s">
        <v>22</v>
      </c>
      <c r="E529" s="1" t="s">
        <v>17462</v>
      </c>
      <c r="F529" s="1" t="s">
        <v>2</v>
      </c>
      <c r="G529" s="1" t="s">
        <v>2</v>
      </c>
      <c r="H529" s="1" t="s">
        <v>17463</v>
      </c>
      <c r="I529" s="1" t="s">
        <v>1909</v>
      </c>
      <c r="J529" s="1" t="s">
        <v>586</v>
      </c>
      <c r="K529" s="1" t="s">
        <v>17464</v>
      </c>
      <c r="L529" s="1" t="s">
        <v>34</v>
      </c>
      <c r="M529" s="1" t="s">
        <v>120</v>
      </c>
      <c r="N529" s="1" t="s">
        <v>120</v>
      </c>
      <c r="O529" s="1" t="s">
        <v>7</v>
      </c>
      <c r="P529" s="1" t="s">
        <v>807</v>
      </c>
      <c r="Q529" s="1" t="s">
        <v>476</v>
      </c>
      <c r="R529" s="1" t="s">
        <v>488</v>
      </c>
      <c r="S529" s="1" t="s">
        <v>17465</v>
      </c>
      <c r="T529" s="21">
        <v>4078.4</v>
      </c>
      <c r="U529" s="21">
        <v>1532.45</v>
      </c>
      <c r="V529" s="21">
        <f t="shared" si="34"/>
        <v>5610.85</v>
      </c>
      <c r="W529" s="23">
        <f t="shared" si="35"/>
        <v>0.72687738934386048</v>
      </c>
      <c r="X529" s="2">
        <v>1992.5</v>
      </c>
      <c r="Y529" s="2">
        <v>347.91</v>
      </c>
      <c r="Z529" s="3">
        <f t="shared" si="32"/>
        <v>2340.41</v>
      </c>
      <c r="AA529" s="8">
        <f t="shared" si="33"/>
        <v>0.85134655893625477</v>
      </c>
    </row>
    <row r="530" spans="1:27" ht="10.5" x14ac:dyDescent="0.15">
      <c r="A530" s="1" t="s">
        <v>13412</v>
      </c>
      <c r="B530" s="1" t="s">
        <v>0</v>
      </c>
      <c r="C530" s="1" t="s">
        <v>22</v>
      </c>
      <c r="E530" s="1" t="s">
        <v>13413</v>
      </c>
      <c r="F530" s="1" t="s">
        <v>2</v>
      </c>
      <c r="G530" s="1" t="s">
        <v>2</v>
      </c>
      <c r="H530" s="1" t="s">
        <v>13414</v>
      </c>
      <c r="I530" s="1" t="s">
        <v>3969</v>
      </c>
      <c r="J530" s="1" t="s">
        <v>118</v>
      </c>
      <c r="K530" s="1" t="s">
        <v>3970</v>
      </c>
      <c r="L530" s="1" t="s">
        <v>6</v>
      </c>
      <c r="M530" s="1" t="s">
        <v>120</v>
      </c>
      <c r="N530" s="1" t="s">
        <v>120</v>
      </c>
      <c r="O530" s="1" t="s">
        <v>7</v>
      </c>
      <c r="P530" s="1" t="s">
        <v>1242</v>
      </c>
      <c r="Q530" s="1" t="s">
        <v>476</v>
      </c>
      <c r="R530" s="1" t="s">
        <v>503</v>
      </c>
      <c r="S530" s="1" t="s">
        <v>13415</v>
      </c>
      <c r="T530" s="21">
        <v>3792.24</v>
      </c>
      <c r="U530" s="21">
        <v>3450</v>
      </c>
      <c r="V530" s="21">
        <f t="shared" si="34"/>
        <v>7242.24</v>
      </c>
      <c r="W530" s="23">
        <f t="shared" si="35"/>
        <v>0.52362804878048774</v>
      </c>
      <c r="X530" s="2">
        <v>1991.97</v>
      </c>
      <c r="Y530" s="2">
        <v>1353.66</v>
      </c>
      <c r="Z530" s="3">
        <f t="shared" si="32"/>
        <v>3345.63</v>
      </c>
      <c r="AA530" s="8">
        <f t="shared" si="33"/>
        <v>0.59539458935985146</v>
      </c>
    </row>
    <row r="531" spans="1:27" ht="10.5" x14ac:dyDescent="0.15">
      <c r="A531" s="1" t="s">
        <v>8784</v>
      </c>
      <c r="B531" s="1" t="s">
        <v>0</v>
      </c>
      <c r="C531" s="1" t="s">
        <v>22</v>
      </c>
      <c r="E531" s="1" t="s">
        <v>8785</v>
      </c>
      <c r="F531" s="1" t="s">
        <v>2</v>
      </c>
      <c r="G531" s="1" t="s">
        <v>8786</v>
      </c>
      <c r="H531" s="1" t="s">
        <v>8787</v>
      </c>
      <c r="I531" s="1" t="s">
        <v>3101</v>
      </c>
      <c r="J531" s="1" t="s">
        <v>118</v>
      </c>
      <c r="K531" s="1" t="s">
        <v>8788</v>
      </c>
      <c r="L531" s="1" t="s">
        <v>2</v>
      </c>
      <c r="M531" s="1" t="s">
        <v>120</v>
      </c>
      <c r="N531" s="1" t="s">
        <v>120</v>
      </c>
      <c r="O531" s="1" t="s">
        <v>7</v>
      </c>
      <c r="P531" s="1" t="s">
        <v>1899</v>
      </c>
      <c r="Q531" s="1" t="s">
        <v>476</v>
      </c>
      <c r="R531" s="1" t="s">
        <v>477</v>
      </c>
      <c r="S531" s="1" t="s">
        <v>8789</v>
      </c>
      <c r="T531" s="21"/>
      <c r="U531" s="21"/>
      <c r="V531" s="21">
        <f t="shared" si="34"/>
        <v>0</v>
      </c>
      <c r="W531" s="23" t="e">
        <f t="shared" si="35"/>
        <v>#DIV/0!</v>
      </c>
      <c r="X531" s="2">
        <v>1981.13</v>
      </c>
      <c r="Y531" s="2">
        <v>7497.07</v>
      </c>
      <c r="Z531" s="3">
        <f t="shared" si="32"/>
        <v>9478.2000000000007</v>
      </c>
      <c r="AA531" s="8">
        <f t="shared" si="33"/>
        <v>0.2090196450802895</v>
      </c>
    </row>
    <row r="532" spans="1:27" ht="10.5" x14ac:dyDescent="0.15">
      <c r="A532" s="1" t="s">
        <v>10014</v>
      </c>
      <c r="B532" s="1" t="s">
        <v>0</v>
      </c>
      <c r="C532" s="1" t="s">
        <v>22</v>
      </c>
      <c r="E532" s="1" t="s">
        <v>10015</v>
      </c>
      <c r="F532" s="1" t="s">
        <v>2</v>
      </c>
      <c r="G532" s="1" t="s">
        <v>2</v>
      </c>
      <c r="H532" s="1" t="s">
        <v>9867</v>
      </c>
      <c r="I532" s="1" t="s">
        <v>541</v>
      </c>
      <c r="J532" s="1" t="s">
        <v>118</v>
      </c>
      <c r="K532" s="1" t="s">
        <v>8768</v>
      </c>
      <c r="L532" s="1" t="s">
        <v>2</v>
      </c>
      <c r="M532" s="1" t="s">
        <v>120</v>
      </c>
      <c r="N532" s="1" t="s">
        <v>120</v>
      </c>
      <c r="O532" s="1" t="s">
        <v>7</v>
      </c>
      <c r="P532" s="1" t="s">
        <v>872</v>
      </c>
      <c r="Q532" s="1" t="s">
        <v>476</v>
      </c>
      <c r="R532" s="1" t="s">
        <v>488</v>
      </c>
      <c r="S532" s="1" t="s">
        <v>10016</v>
      </c>
      <c r="T532" s="21">
        <v>2382.5</v>
      </c>
      <c r="U532" s="21">
        <v>147.5</v>
      </c>
      <c r="V532" s="21">
        <f t="shared" si="34"/>
        <v>2530</v>
      </c>
      <c r="W532" s="23">
        <f t="shared" si="35"/>
        <v>0.94169960474308301</v>
      </c>
      <c r="X532" s="2">
        <v>1979.45</v>
      </c>
      <c r="Y532" s="2">
        <v>50</v>
      </c>
      <c r="Z532" s="3">
        <f t="shared" si="32"/>
        <v>2029.45</v>
      </c>
      <c r="AA532" s="8">
        <f t="shared" si="33"/>
        <v>0.9753627830200301</v>
      </c>
    </row>
    <row r="533" spans="1:27" ht="10.5" x14ac:dyDescent="0.15">
      <c r="A533" s="1" t="s">
        <v>7442</v>
      </c>
      <c r="B533" s="1" t="s">
        <v>0</v>
      </c>
      <c r="C533" s="1" t="s">
        <v>22</v>
      </c>
      <c r="E533" s="1" t="s">
        <v>7443</v>
      </c>
      <c r="F533" s="1" t="s">
        <v>2</v>
      </c>
      <c r="G533" s="1" t="s">
        <v>7444</v>
      </c>
      <c r="H533" s="1" t="s">
        <v>7445</v>
      </c>
      <c r="I533" s="1" t="s">
        <v>565</v>
      </c>
      <c r="J533" s="1" t="s">
        <v>46</v>
      </c>
      <c r="K533" s="1" t="s">
        <v>7446</v>
      </c>
      <c r="L533" s="1" t="s">
        <v>2</v>
      </c>
      <c r="M533" s="1" t="s">
        <v>120</v>
      </c>
      <c r="N533" s="1" t="s">
        <v>120</v>
      </c>
      <c r="O533" s="1" t="s">
        <v>7</v>
      </c>
      <c r="P533" s="1" t="s">
        <v>3475</v>
      </c>
      <c r="Q533" s="1" t="s">
        <v>476</v>
      </c>
      <c r="R533" s="1" t="s">
        <v>488</v>
      </c>
      <c r="S533" s="1" t="s">
        <v>7447</v>
      </c>
      <c r="T533" s="21">
        <v>713.1</v>
      </c>
      <c r="U533" s="21">
        <v>7694.28</v>
      </c>
      <c r="V533" s="21">
        <f t="shared" si="34"/>
        <v>8407.3799999999992</v>
      </c>
      <c r="W533" s="23">
        <f t="shared" si="35"/>
        <v>8.4818338174318289E-2</v>
      </c>
      <c r="X533" s="2">
        <v>1978.95</v>
      </c>
      <c r="Y533" s="2">
        <v>4791.54</v>
      </c>
      <c r="Z533" s="3">
        <f t="shared" si="32"/>
        <v>6770.49</v>
      </c>
      <c r="AA533" s="8">
        <f t="shared" si="33"/>
        <v>0.29229051368512471</v>
      </c>
    </row>
    <row r="534" spans="1:27" ht="10.5" x14ac:dyDescent="0.15">
      <c r="A534" s="1" t="s">
        <v>6572</v>
      </c>
      <c r="B534" s="1" t="s">
        <v>0</v>
      </c>
      <c r="C534" s="1" t="s">
        <v>22</v>
      </c>
      <c r="E534" s="1" t="s">
        <v>6573</v>
      </c>
      <c r="F534" s="1" t="s">
        <v>2</v>
      </c>
      <c r="G534" s="1" t="s">
        <v>2</v>
      </c>
      <c r="H534" s="1" t="s">
        <v>6574</v>
      </c>
      <c r="I534" s="1" t="s">
        <v>117</v>
      </c>
      <c r="J534" s="1" t="s">
        <v>118</v>
      </c>
      <c r="K534" s="1" t="s">
        <v>3178</v>
      </c>
      <c r="L534" s="1" t="s">
        <v>2</v>
      </c>
      <c r="M534" s="1" t="s">
        <v>120</v>
      </c>
      <c r="N534" s="1" t="s">
        <v>120</v>
      </c>
      <c r="O534" s="1" t="s">
        <v>7</v>
      </c>
      <c r="P534" s="1" t="s">
        <v>1111</v>
      </c>
      <c r="Q534" s="1" t="s">
        <v>140</v>
      </c>
      <c r="R534" s="1" t="s">
        <v>534</v>
      </c>
      <c r="S534" s="1" t="s">
        <v>6575</v>
      </c>
      <c r="T534" s="21">
        <v>6866.07</v>
      </c>
      <c r="U534" s="21">
        <v>4999.2299999999996</v>
      </c>
      <c r="V534" s="21">
        <f t="shared" si="34"/>
        <v>11865.3</v>
      </c>
      <c r="W534" s="23">
        <f t="shared" si="35"/>
        <v>0.57866804884832246</v>
      </c>
      <c r="X534" s="2">
        <v>1977.5</v>
      </c>
      <c r="Y534" s="2">
        <v>3489.86</v>
      </c>
      <c r="Z534" s="3">
        <f t="shared" si="32"/>
        <v>5467.3600000000006</v>
      </c>
      <c r="AA534" s="8">
        <f t="shared" si="33"/>
        <v>0.36169193175499686</v>
      </c>
    </row>
    <row r="535" spans="1:27" ht="10.5" x14ac:dyDescent="0.15">
      <c r="A535" s="1" t="s">
        <v>1535</v>
      </c>
      <c r="B535" s="1" t="s">
        <v>0</v>
      </c>
      <c r="C535" s="1" t="s">
        <v>22</v>
      </c>
      <c r="E535" s="1" t="s">
        <v>1536</v>
      </c>
      <c r="F535" s="1" t="s">
        <v>2</v>
      </c>
      <c r="G535" s="1" t="s">
        <v>2</v>
      </c>
      <c r="H535" s="1" t="s">
        <v>1537</v>
      </c>
      <c r="I535" s="1" t="s">
        <v>1538</v>
      </c>
      <c r="J535" s="1" t="s">
        <v>298</v>
      </c>
      <c r="K535" s="1" t="s">
        <v>1539</v>
      </c>
      <c r="L535" s="1" t="s">
        <v>72</v>
      </c>
      <c r="M535" s="1" t="s">
        <v>120</v>
      </c>
      <c r="N535" s="1" t="s">
        <v>1540</v>
      </c>
      <c r="O535" s="1" t="s">
        <v>7</v>
      </c>
      <c r="P535" s="1" t="s">
        <v>1435</v>
      </c>
      <c r="Q535" s="1" t="s">
        <v>476</v>
      </c>
      <c r="R535" s="1" t="s">
        <v>477</v>
      </c>
      <c r="S535" s="1" t="s">
        <v>1541</v>
      </c>
      <c r="T535" s="21">
        <v>6361.21</v>
      </c>
      <c r="U535" s="21">
        <v>33369.300000000003</v>
      </c>
      <c r="V535" s="21">
        <f t="shared" si="34"/>
        <v>39730.51</v>
      </c>
      <c r="W535" s="23">
        <f t="shared" si="35"/>
        <v>0.16010894398284845</v>
      </c>
      <c r="X535" s="2">
        <v>1967.96</v>
      </c>
      <c r="Y535" s="2">
        <v>9939.2199999999993</v>
      </c>
      <c r="Z535" s="3">
        <f t="shared" si="32"/>
        <v>11907.18</v>
      </c>
      <c r="AA535" s="8">
        <f t="shared" si="33"/>
        <v>0.16527506932791811</v>
      </c>
    </row>
    <row r="536" spans="1:27" ht="10.5" x14ac:dyDescent="0.15">
      <c r="A536" s="1" t="s">
        <v>12512</v>
      </c>
      <c r="B536" s="1" t="s">
        <v>0</v>
      </c>
      <c r="C536" s="1" t="s">
        <v>22</v>
      </c>
      <c r="E536" s="1" t="s">
        <v>12513</v>
      </c>
      <c r="F536" s="1" t="s">
        <v>2</v>
      </c>
      <c r="G536" s="1" t="s">
        <v>2</v>
      </c>
      <c r="H536" s="1" t="s">
        <v>12514</v>
      </c>
      <c r="I536" s="1" t="s">
        <v>143</v>
      </c>
      <c r="J536" s="1" t="s">
        <v>51</v>
      </c>
      <c r="K536" s="1" t="s">
        <v>12515</v>
      </c>
      <c r="L536" s="1" t="s">
        <v>2</v>
      </c>
      <c r="M536" s="1" t="s">
        <v>120</v>
      </c>
      <c r="N536" s="1" t="s">
        <v>120</v>
      </c>
      <c r="O536" s="1" t="s">
        <v>7</v>
      </c>
      <c r="P536" s="1" t="s">
        <v>1409</v>
      </c>
      <c r="Q536" s="1" t="s">
        <v>476</v>
      </c>
      <c r="R536" s="1" t="s">
        <v>503</v>
      </c>
      <c r="S536" s="1" t="s">
        <v>12516</v>
      </c>
      <c r="T536" s="21">
        <v>5121.17</v>
      </c>
      <c r="U536" s="21">
        <v>278.77</v>
      </c>
      <c r="V536" s="21">
        <f t="shared" si="34"/>
        <v>5399.9400000000005</v>
      </c>
      <c r="W536" s="23">
        <f t="shared" si="35"/>
        <v>0.94837535231872938</v>
      </c>
      <c r="X536" s="2">
        <v>1922.45</v>
      </c>
      <c r="Y536" s="2">
        <v>148.02000000000001</v>
      </c>
      <c r="Z536" s="3">
        <f t="shared" si="32"/>
        <v>2070.4700000000003</v>
      </c>
      <c r="AA536" s="8">
        <f t="shared" si="33"/>
        <v>0.92850898588243236</v>
      </c>
    </row>
    <row r="537" spans="1:27" ht="10.5" x14ac:dyDescent="0.15">
      <c r="A537" s="1" t="s">
        <v>10457</v>
      </c>
      <c r="B537" s="1" t="s">
        <v>0</v>
      </c>
      <c r="C537" s="1" t="s">
        <v>22</v>
      </c>
      <c r="E537" s="1" t="s">
        <v>10458</v>
      </c>
      <c r="F537" s="1" t="s">
        <v>2</v>
      </c>
      <c r="G537" s="1" t="s">
        <v>2</v>
      </c>
      <c r="H537" s="1" t="s">
        <v>10459</v>
      </c>
      <c r="I537" s="1" t="s">
        <v>2973</v>
      </c>
      <c r="J537" s="1" t="s">
        <v>135</v>
      </c>
      <c r="K537" s="1" t="s">
        <v>10460</v>
      </c>
      <c r="L537" s="1" t="s">
        <v>34</v>
      </c>
      <c r="M537" s="1" t="s">
        <v>398</v>
      </c>
      <c r="N537" s="1" t="s">
        <v>222</v>
      </c>
      <c r="O537" s="1" t="s">
        <v>7</v>
      </c>
      <c r="P537" s="1" t="s">
        <v>1778</v>
      </c>
      <c r="Q537" s="1" t="s">
        <v>140</v>
      </c>
      <c r="R537" s="1" t="s">
        <v>141</v>
      </c>
      <c r="S537" s="1" t="s">
        <v>10461</v>
      </c>
      <c r="T537" s="21">
        <v>109417.27</v>
      </c>
      <c r="U537" s="21">
        <v>4868.54</v>
      </c>
      <c r="V537" s="21">
        <f t="shared" si="34"/>
        <v>114285.81</v>
      </c>
      <c r="W537" s="23">
        <f t="shared" si="35"/>
        <v>0.95740031067723985</v>
      </c>
      <c r="X537" s="2">
        <v>1918.4</v>
      </c>
      <c r="Y537" s="2">
        <v>67808.12</v>
      </c>
      <c r="Z537" s="3">
        <f t="shared" si="32"/>
        <v>69726.51999999999</v>
      </c>
      <c r="AA537" s="8">
        <f t="shared" si="33"/>
        <v>2.7513204445023219E-2</v>
      </c>
    </row>
    <row r="538" spans="1:27" ht="10.5" x14ac:dyDescent="0.15">
      <c r="A538" s="1" t="s">
        <v>6013</v>
      </c>
      <c r="B538" s="1" t="s">
        <v>0</v>
      </c>
      <c r="C538" s="1" t="s">
        <v>22</v>
      </c>
      <c r="E538" s="1" t="s">
        <v>6014</v>
      </c>
      <c r="F538" s="1" t="s">
        <v>2</v>
      </c>
      <c r="G538" s="1" t="s">
        <v>2</v>
      </c>
      <c r="H538" s="1" t="s">
        <v>6015</v>
      </c>
      <c r="I538" s="1" t="s">
        <v>3770</v>
      </c>
      <c r="J538" s="1" t="s">
        <v>162</v>
      </c>
      <c r="K538" s="1" t="s">
        <v>3771</v>
      </c>
      <c r="L538" s="1" t="s">
        <v>2</v>
      </c>
      <c r="M538" s="1" t="s">
        <v>120</v>
      </c>
      <c r="N538" s="1" t="s">
        <v>120</v>
      </c>
      <c r="O538" s="1" t="s">
        <v>7</v>
      </c>
      <c r="P538" s="1" t="s">
        <v>1899</v>
      </c>
      <c r="Q538" s="1" t="s">
        <v>476</v>
      </c>
      <c r="R538" s="1" t="s">
        <v>477</v>
      </c>
      <c r="S538" s="1" t="s">
        <v>6016</v>
      </c>
      <c r="T538" s="21">
        <v>3456.9</v>
      </c>
      <c r="U538" s="21">
        <v>89231.39</v>
      </c>
      <c r="V538" s="21">
        <f t="shared" si="34"/>
        <v>92688.29</v>
      </c>
      <c r="W538" s="23">
        <f t="shared" si="35"/>
        <v>3.7295973418001352E-2</v>
      </c>
      <c r="X538" s="2">
        <v>1900.34</v>
      </c>
      <c r="Y538" s="2">
        <v>54273.89</v>
      </c>
      <c r="Z538" s="3">
        <f t="shared" si="32"/>
        <v>56174.229999999996</v>
      </c>
      <c r="AA538" s="8">
        <f t="shared" si="33"/>
        <v>3.3829391163884226E-2</v>
      </c>
    </row>
    <row r="539" spans="1:27" ht="10.5" x14ac:dyDescent="0.15">
      <c r="A539" s="1" t="s">
        <v>9609</v>
      </c>
      <c r="B539" s="1" t="s">
        <v>0</v>
      </c>
      <c r="C539" s="1" t="s">
        <v>22</v>
      </c>
      <c r="E539" s="1" t="s">
        <v>6174</v>
      </c>
      <c r="F539" s="1" t="s">
        <v>9610</v>
      </c>
      <c r="G539" s="1" t="s">
        <v>9611</v>
      </c>
      <c r="H539" s="1" t="s">
        <v>9612</v>
      </c>
      <c r="I539" s="1" t="s">
        <v>3129</v>
      </c>
      <c r="J539" s="1" t="s">
        <v>118</v>
      </c>
      <c r="K539" s="1" t="s">
        <v>7404</v>
      </c>
      <c r="L539" s="1" t="s">
        <v>2</v>
      </c>
      <c r="M539" s="1" t="s">
        <v>120</v>
      </c>
      <c r="N539" s="1" t="s">
        <v>120</v>
      </c>
      <c r="O539" s="1" t="s">
        <v>7</v>
      </c>
      <c r="P539" s="1" t="s">
        <v>1473</v>
      </c>
      <c r="Q539" s="1" t="s">
        <v>476</v>
      </c>
      <c r="R539" s="1" t="s">
        <v>477</v>
      </c>
      <c r="S539" s="1" t="s">
        <v>6177</v>
      </c>
      <c r="T539" s="21"/>
      <c r="U539" s="21"/>
      <c r="V539" s="21">
        <f t="shared" si="34"/>
        <v>0</v>
      </c>
      <c r="W539" s="23" t="e">
        <f t="shared" si="35"/>
        <v>#DIV/0!</v>
      </c>
      <c r="X539" s="2">
        <v>1897.72</v>
      </c>
      <c r="Y539" s="2">
        <v>1207.26</v>
      </c>
      <c r="Z539" s="3">
        <f t="shared" si="32"/>
        <v>3104.98</v>
      </c>
      <c r="AA539" s="8">
        <f t="shared" si="33"/>
        <v>0.61118590135846285</v>
      </c>
    </row>
    <row r="540" spans="1:27" ht="10.5" x14ac:dyDescent="0.15">
      <c r="A540" s="1" t="s">
        <v>4588</v>
      </c>
      <c r="B540" s="1" t="s">
        <v>0</v>
      </c>
      <c r="C540" s="1" t="s">
        <v>22</v>
      </c>
      <c r="E540" s="1" t="s">
        <v>4589</v>
      </c>
      <c r="F540" s="1" t="s">
        <v>2</v>
      </c>
      <c r="G540" s="1" t="s">
        <v>2</v>
      </c>
      <c r="H540" s="1" t="s">
        <v>4590</v>
      </c>
      <c r="I540" s="1" t="s">
        <v>4591</v>
      </c>
      <c r="J540" s="1" t="s">
        <v>118</v>
      </c>
      <c r="K540" s="1" t="s">
        <v>4592</v>
      </c>
      <c r="L540" s="1" t="s">
        <v>2</v>
      </c>
      <c r="M540" s="1" t="s">
        <v>120</v>
      </c>
      <c r="N540" s="1" t="s">
        <v>120</v>
      </c>
      <c r="O540" s="1" t="s">
        <v>7</v>
      </c>
      <c r="P540" s="1" t="s">
        <v>761</v>
      </c>
      <c r="Q540" s="1" t="s">
        <v>476</v>
      </c>
      <c r="R540" s="1" t="s">
        <v>488</v>
      </c>
      <c r="S540" s="1" t="s">
        <v>4593</v>
      </c>
      <c r="T540" s="21">
        <v>1468</v>
      </c>
      <c r="U540" s="21">
        <v>99648.43</v>
      </c>
      <c r="V540" s="21">
        <f t="shared" si="34"/>
        <v>101116.43</v>
      </c>
      <c r="W540" s="23">
        <f t="shared" si="35"/>
        <v>1.4517917612399884E-2</v>
      </c>
      <c r="X540" s="2">
        <v>1887.48</v>
      </c>
      <c r="Y540" s="2">
        <v>52090.58</v>
      </c>
      <c r="Z540" s="3">
        <f t="shared" si="32"/>
        <v>53978.060000000005</v>
      </c>
      <c r="AA540" s="8">
        <f t="shared" si="33"/>
        <v>3.4967540515535384E-2</v>
      </c>
    </row>
    <row r="541" spans="1:27" ht="10.5" x14ac:dyDescent="0.15">
      <c r="A541" s="1" t="s">
        <v>5082</v>
      </c>
      <c r="B541" s="1" t="s">
        <v>0</v>
      </c>
      <c r="C541" s="1" t="s">
        <v>22</v>
      </c>
      <c r="E541" s="1" t="s">
        <v>5083</v>
      </c>
      <c r="F541" s="1" t="s">
        <v>2</v>
      </c>
      <c r="G541" s="1" t="s">
        <v>5084</v>
      </c>
      <c r="H541" s="1" t="s">
        <v>5085</v>
      </c>
      <c r="I541" s="1" t="s">
        <v>3765</v>
      </c>
      <c r="J541" s="1" t="s">
        <v>53</v>
      </c>
      <c r="K541" s="1" t="s">
        <v>5086</v>
      </c>
      <c r="L541" s="1" t="s">
        <v>6</v>
      </c>
      <c r="M541" s="1" t="s">
        <v>120</v>
      </c>
      <c r="N541" s="1" t="s">
        <v>1540</v>
      </c>
      <c r="O541" s="1" t="s">
        <v>7</v>
      </c>
      <c r="P541" s="1" t="s">
        <v>1141</v>
      </c>
      <c r="Q541" s="1" t="s">
        <v>476</v>
      </c>
      <c r="R541" s="1" t="s">
        <v>477</v>
      </c>
      <c r="S541" s="1" t="s">
        <v>5087</v>
      </c>
      <c r="T541" s="21">
        <v>2607.6999999999998</v>
      </c>
      <c r="U541" s="21">
        <v>55244.11</v>
      </c>
      <c r="V541" s="21">
        <f t="shared" si="34"/>
        <v>57851.81</v>
      </c>
      <c r="W541" s="23">
        <f t="shared" si="35"/>
        <v>4.5075512762694891E-2</v>
      </c>
      <c r="X541" s="2">
        <v>1878.88</v>
      </c>
      <c r="Y541" s="2">
        <v>19381.18</v>
      </c>
      <c r="Z541" s="3">
        <f t="shared" si="32"/>
        <v>21260.06</v>
      </c>
      <c r="AA541" s="8">
        <f t="shared" si="33"/>
        <v>8.8376044093948933E-2</v>
      </c>
    </row>
    <row r="542" spans="1:27" ht="10.5" x14ac:dyDescent="0.15">
      <c r="A542" s="1" t="s">
        <v>15293</v>
      </c>
      <c r="B542" s="1" t="s">
        <v>0</v>
      </c>
      <c r="C542" s="1" t="s">
        <v>22</v>
      </c>
      <c r="E542" s="1" t="s">
        <v>15294</v>
      </c>
      <c r="F542" s="1" t="s">
        <v>2</v>
      </c>
      <c r="G542" s="1" t="s">
        <v>15295</v>
      </c>
      <c r="H542" s="1" t="s">
        <v>15296</v>
      </c>
      <c r="I542" s="1" t="s">
        <v>15297</v>
      </c>
      <c r="J542" s="1" t="s">
        <v>64</v>
      </c>
      <c r="K542" s="1" t="s">
        <v>15298</v>
      </c>
      <c r="L542" s="1" t="s">
        <v>72</v>
      </c>
      <c r="M542" s="1" t="s">
        <v>120</v>
      </c>
      <c r="N542" s="1" t="s">
        <v>1832</v>
      </c>
      <c r="O542" s="1" t="s">
        <v>191</v>
      </c>
      <c r="P542" s="1" t="s">
        <v>1409</v>
      </c>
      <c r="Q542" s="1" t="s">
        <v>476</v>
      </c>
      <c r="R542" s="1" t="s">
        <v>503</v>
      </c>
      <c r="S542" s="1" t="s">
        <v>15299</v>
      </c>
      <c r="T542" s="21">
        <v>2803.7</v>
      </c>
      <c r="U542" s="21">
        <v>9531.2199999999993</v>
      </c>
      <c r="V542" s="21">
        <f t="shared" si="34"/>
        <v>12334.919999999998</v>
      </c>
      <c r="W542" s="23">
        <f t="shared" si="35"/>
        <v>0.22729778547408497</v>
      </c>
      <c r="X542" s="2">
        <v>1877.77</v>
      </c>
      <c r="Y542" s="2">
        <v>5736.82</v>
      </c>
      <c r="Z542" s="3">
        <f t="shared" si="32"/>
        <v>7614.59</v>
      </c>
      <c r="AA542" s="8">
        <f t="shared" si="33"/>
        <v>0.24660158984265731</v>
      </c>
    </row>
    <row r="543" spans="1:27" ht="10.5" x14ac:dyDescent="0.15">
      <c r="A543" s="1" t="s">
        <v>10010</v>
      </c>
      <c r="B543" s="1" t="s">
        <v>0</v>
      </c>
      <c r="C543" s="1" t="s">
        <v>22</v>
      </c>
      <c r="E543" s="1" t="s">
        <v>10011</v>
      </c>
      <c r="F543" s="1" t="s">
        <v>2</v>
      </c>
      <c r="G543" s="1" t="s">
        <v>2</v>
      </c>
      <c r="H543" s="1" t="s">
        <v>10012</v>
      </c>
      <c r="I543" s="1" t="s">
        <v>8712</v>
      </c>
      <c r="J543" s="1" t="s">
        <v>24</v>
      </c>
      <c r="K543" s="1" t="s">
        <v>8713</v>
      </c>
      <c r="L543" s="1" t="s">
        <v>2</v>
      </c>
      <c r="M543" s="1" t="s">
        <v>120</v>
      </c>
      <c r="N543" s="1" t="s">
        <v>120</v>
      </c>
      <c r="O543" s="1" t="s">
        <v>7</v>
      </c>
      <c r="P543" s="1" t="s">
        <v>807</v>
      </c>
      <c r="Q543" s="1" t="s">
        <v>476</v>
      </c>
      <c r="R543" s="1" t="s">
        <v>488</v>
      </c>
      <c r="S543" s="1" t="s">
        <v>10013</v>
      </c>
      <c r="T543" s="21">
        <v>799.25</v>
      </c>
      <c r="U543" s="21">
        <v>289.43</v>
      </c>
      <c r="V543" s="21">
        <f t="shared" si="34"/>
        <v>1088.68</v>
      </c>
      <c r="W543" s="23">
        <f t="shared" si="35"/>
        <v>0.73414593820038943</v>
      </c>
      <c r="X543" s="2">
        <v>1874.65</v>
      </c>
      <c r="Y543" s="2">
        <v>51.65</v>
      </c>
      <c r="Z543" s="3">
        <f t="shared" si="32"/>
        <v>1926.3000000000002</v>
      </c>
      <c r="AA543" s="8">
        <f t="shared" si="33"/>
        <v>0.97318693869075423</v>
      </c>
    </row>
    <row r="544" spans="1:27" ht="10.5" x14ac:dyDescent="0.15">
      <c r="A544" s="1" t="s">
        <v>15268</v>
      </c>
      <c r="B544" s="1" t="s">
        <v>0</v>
      </c>
      <c r="C544" s="1" t="s">
        <v>22</v>
      </c>
      <c r="E544" s="1" t="s">
        <v>15269</v>
      </c>
      <c r="F544" s="1" t="s">
        <v>2</v>
      </c>
      <c r="G544" s="1" t="s">
        <v>15270</v>
      </c>
      <c r="H544" s="1" t="s">
        <v>15271</v>
      </c>
      <c r="I544" s="1" t="s">
        <v>7115</v>
      </c>
      <c r="J544" s="1" t="s">
        <v>24</v>
      </c>
      <c r="K544" s="1" t="s">
        <v>15272</v>
      </c>
      <c r="L544" s="1" t="s">
        <v>2</v>
      </c>
      <c r="M544" s="1" t="s">
        <v>120</v>
      </c>
      <c r="N544" s="1" t="s">
        <v>120</v>
      </c>
      <c r="O544" s="1" t="s">
        <v>7</v>
      </c>
      <c r="P544" s="1" t="s">
        <v>981</v>
      </c>
      <c r="Q544" s="1" t="s">
        <v>140</v>
      </c>
      <c r="R544" s="1" t="s">
        <v>481</v>
      </c>
      <c r="S544" s="1" t="s">
        <v>15273</v>
      </c>
      <c r="T544" s="21">
        <v>3019.6</v>
      </c>
      <c r="U544" s="21">
        <v>0</v>
      </c>
      <c r="V544" s="21">
        <f t="shared" si="34"/>
        <v>3019.6</v>
      </c>
      <c r="W544" s="23">
        <f t="shared" si="35"/>
        <v>1</v>
      </c>
      <c r="X544" s="2">
        <v>1859.57</v>
      </c>
      <c r="Y544" s="3">
        <v>0</v>
      </c>
      <c r="Z544" s="3">
        <f t="shared" si="32"/>
        <v>1859.57</v>
      </c>
      <c r="AA544" s="8">
        <f t="shared" si="33"/>
        <v>1</v>
      </c>
    </row>
    <row r="545" spans="1:27" ht="10.5" x14ac:dyDescent="0.15">
      <c r="A545" s="1" t="s">
        <v>12853</v>
      </c>
      <c r="B545" s="1" t="s">
        <v>0</v>
      </c>
      <c r="C545" s="1" t="s">
        <v>22</v>
      </c>
      <c r="E545" s="1" t="s">
        <v>12854</v>
      </c>
      <c r="F545" s="1" t="s">
        <v>2</v>
      </c>
      <c r="G545" s="1" t="s">
        <v>12855</v>
      </c>
      <c r="H545" s="1" t="s">
        <v>12856</v>
      </c>
      <c r="I545" s="1" t="s">
        <v>1534</v>
      </c>
      <c r="J545" s="1" t="s">
        <v>298</v>
      </c>
      <c r="K545" s="1" t="s">
        <v>12857</v>
      </c>
      <c r="L545" s="1" t="s">
        <v>2</v>
      </c>
      <c r="M545" s="1" t="s">
        <v>120</v>
      </c>
      <c r="N545" s="1" t="s">
        <v>120</v>
      </c>
      <c r="O545" s="1" t="s">
        <v>7</v>
      </c>
      <c r="P545" s="1" t="s">
        <v>1256</v>
      </c>
      <c r="Q545" s="1" t="s">
        <v>476</v>
      </c>
      <c r="R545" s="1" t="s">
        <v>503</v>
      </c>
      <c r="S545" s="1" t="s">
        <v>12858</v>
      </c>
      <c r="T545" s="21">
        <v>2060.6999999999998</v>
      </c>
      <c r="U545" s="21">
        <v>3367.94</v>
      </c>
      <c r="V545" s="21">
        <f t="shared" si="34"/>
        <v>5428.6399999999994</v>
      </c>
      <c r="W545" s="23">
        <f t="shared" si="35"/>
        <v>0.37959783665890534</v>
      </c>
      <c r="X545" s="2">
        <v>1858.8</v>
      </c>
      <c r="Y545" s="2">
        <v>2159.0500000000002</v>
      </c>
      <c r="Z545" s="3">
        <f t="shared" si="32"/>
        <v>4017.8500000000004</v>
      </c>
      <c r="AA545" s="8">
        <f t="shared" si="33"/>
        <v>0.46263548912975838</v>
      </c>
    </row>
    <row r="546" spans="1:27" ht="10.5" x14ac:dyDescent="0.15">
      <c r="A546" s="1" t="s">
        <v>9614</v>
      </c>
      <c r="B546" s="1" t="s">
        <v>0</v>
      </c>
      <c r="C546" s="1" t="s">
        <v>22</v>
      </c>
      <c r="E546" s="1" t="s">
        <v>9615</v>
      </c>
      <c r="F546" s="1" t="s">
        <v>2</v>
      </c>
      <c r="G546" s="1" t="s">
        <v>9616</v>
      </c>
      <c r="H546" s="1" t="s">
        <v>9617</v>
      </c>
      <c r="I546" s="1" t="s">
        <v>9618</v>
      </c>
      <c r="J546" s="1" t="s">
        <v>53</v>
      </c>
      <c r="K546" s="1" t="s">
        <v>9619</v>
      </c>
      <c r="L546" s="1" t="s">
        <v>6</v>
      </c>
      <c r="M546" s="1" t="s">
        <v>289</v>
      </c>
      <c r="N546" s="1" t="s">
        <v>289</v>
      </c>
      <c r="O546" s="1" t="s">
        <v>7</v>
      </c>
      <c r="P546" s="1" t="s">
        <v>1409</v>
      </c>
      <c r="Q546" s="1" t="s">
        <v>476</v>
      </c>
      <c r="R546" s="1" t="s">
        <v>503</v>
      </c>
      <c r="S546" s="1" t="s">
        <v>9620</v>
      </c>
      <c r="T546" s="21"/>
      <c r="U546" s="21"/>
      <c r="V546" s="21">
        <f t="shared" si="34"/>
        <v>0</v>
      </c>
      <c r="W546" s="23" t="e">
        <f t="shared" si="35"/>
        <v>#DIV/0!</v>
      </c>
      <c r="X546" s="2">
        <v>1846.9</v>
      </c>
      <c r="Y546" s="2">
        <v>0</v>
      </c>
      <c r="Z546" s="3">
        <f t="shared" si="32"/>
        <v>1846.9</v>
      </c>
      <c r="AA546" s="8">
        <f t="shared" si="33"/>
        <v>1</v>
      </c>
    </row>
    <row r="547" spans="1:27" ht="10.5" x14ac:dyDescent="0.15">
      <c r="A547" s="1" t="s">
        <v>7368</v>
      </c>
      <c r="B547" s="1" t="s">
        <v>0</v>
      </c>
      <c r="C547" s="1" t="s">
        <v>22</v>
      </c>
      <c r="E547" s="1" t="s">
        <v>7369</v>
      </c>
      <c r="F547" s="1" t="s">
        <v>2</v>
      </c>
      <c r="G547" s="1" t="s">
        <v>7370</v>
      </c>
      <c r="H547" s="1" t="s">
        <v>7371</v>
      </c>
      <c r="I547" s="1" t="s">
        <v>7372</v>
      </c>
      <c r="J547" s="1" t="s">
        <v>40</v>
      </c>
      <c r="K547" s="1" t="s">
        <v>7373</v>
      </c>
      <c r="L547" s="1" t="s">
        <v>2</v>
      </c>
      <c r="M547" s="1" t="s">
        <v>120</v>
      </c>
      <c r="N547" s="1" t="s">
        <v>120</v>
      </c>
      <c r="O547" s="1" t="s">
        <v>7</v>
      </c>
      <c r="P547" s="1" t="s">
        <v>2398</v>
      </c>
      <c r="Q547" s="1" t="s">
        <v>476</v>
      </c>
      <c r="R547" s="1" t="s">
        <v>2399</v>
      </c>
      <c r="S547" s="1" t="s">
        <v>7374</v>
      </c>
      <c r="T547" s="21">
        <v>1984.2</v>
      </c>
      <c r="U547" s="21">
        <v>1004.21</v>
      </c>
      <c r="V547" s="21">
        <f t="shared" si="34"/>
        <v>2988.41</v>
      </c>
      <c r="W547" s="23">
        <f t="shared" si="35"/>
        <v>0.66396511857476059</v>
      </c>
      <c r="X547" s="2">
        <v>1844</v>
      </c>
      <c r="Y547" s="2">
        <v>495.14</v>
      </c>
      <c r="Z547" s="3">
        <f t="shared" si="32"/>
        <v>2339.14</v>
      </c>
      <c r="AA547" s="8">
        <f t="shared" si="33"/>
        <v>0.78832391391708068</v>
      </c>
    </row>
    <row r="548" spans="1:27" ht="10.5" x14ac:dyDescent="0.15">
      <c r="A548" s="1" t="s">
        <v>17373</v>
      </c>
      <c r="B548" s="1" t="s">
        <v>0</v>
      </c>
      <c r="C548" s="1" t="s">
        <v>22</v>
      </c>
      <c r="E548" s="1" t="s">
        <v>17374</v>
      </c>
      <c r="F548" s="1" t="s">
        <v>2</v>
      </c>
      <c r="G548" s="1" t="s">
        <v>17375</v>
      </c>
      <c r="H548" s="1" t="s">
        <v>17376</v>
      </c>
      <c r="I548" s="1" t="s">
        <v>1704</v>
      </c>
      <c r="J548" s="1" t="s">
        <v>118</v>
      </c>
      <c r="K548" s="1" t="s">
        <v>17377</v>
      </c>
      <c r="L548" s="1" t="s">
        <v>2</v>
      </c>
      <c r="M548" s="1" t="s">
        <v>120</v>
      </c>
      <c r="N548" s="1" t="s">
        <v>120</v>
      </c>
      <c r="O548" s="1" t="s">
        <v>7</v>
      </c>
      <c r="P548" s="1" t="s">
        <v>1409</v>
      </c>
      <c r="Q548" s="1" t="s">
        <v>476</v>
      </c>
      <c r="R548" s="1" t="s">
        <v>503</v>
      </c>
      <c r="S548" s="1" t="s">
        <v>17378</v>
      </c>
      <c r="T548" s="21">
        <v>3268.7</v>
      </c>
      <c r="U548" s="21">
        <v>8922.91</v>
      </c>
      <c r="V548" s="21">
        <f t="shared" si="34"/>
        <v>12191.61</v>
      </c>
      <c r="W548" s="23">
        <f t="shared" si="35"/>
        <v>0.2681106104936099</v>
      </c>
      <c r="X548" s="2">
        <v>1843.22</v>
      </c>
      <c r="Y548" s="2">
        <v>4731.4799999999996</v>
      </c>
      <c r="Z548" s="3">
        <f t="shared" si="32"/>
        <v>6574.7</v>
      </c>
      <c r="AA548" s="8">
        <f t="shared" si="33"/>
        <v>0.28035043424034556</v>
      </c>
    </row>
    <row r="549" spans="1:27" ht="10.5" x14ac:dyDescent="0.15">
      <c r="A549" s="1" t="s">
        <v>14808</v>
      </c>
      <c r="B549" s="1" t="s">
        <v>0</v>
      </c>
      <c r="C549" s="1" t="s">
        <v>22</v>
      </c>
      <c r="E549" s="1" t="s">
        <v>14809</v>
      </c>
      <c r="F549" s="1" t="s">
        <v>2</v>
      </c>
      <c r="G549" s="1" t="s">
        <v>14810</v>
      </c>
      <c r="H549" s="1" t="s">
        <v>14811</v>
      </c>
      <c r="I549" s="1" t="s">
        <v>3773</v>
      </c>
      <c r="J549" s="1" t="s">
        <v>118</v>
      </c>
      <c r="K549" s="1" t="s">
        <v>14812</v>
      </c>
      <c r="L549" s="1" t="s">
        <v>2</v>
      </c>
      <c r="M549" s="1" t="s">
        <v>120</v>
      </c>
      <c r="N549" s="1" t="s">
        <v>120</v>
      </c>
      <c r="O549" s="1" t="s">
        <v>7</v>
      </c>
      <c r="P549" s="1" t="s">
        <v>495</v>
      </c>
      <c r="Q549" s="1" t="s">
        <v>476</v>
      </c>
      <c r="R549" s="1" t="s">
        <v>488</v>
      </c>
      <c r="S549" s="1" t="s">
        <v>14813</v>
      </c>
      <c r="T549" s="21"/>
      <c r="U549" s="21"/>
      <c r="V549" s="21">
        <f t="shared" si="34"/>
        <v>0</v>
      </c>
      <c r="W549" s="23" t="e">
        <f t="shared" si="35"/>
        <v>#DIV/0!</v>
      </c>
      <c r="X549" s="2">
        <v>1827.7</v>
      </c>
      <c r="Y549" s="2">
        <v>22395.8</v>
      </c>
      <c r="Z549" s="3">
        <f t="shared" si="32"/>
        <v>24223.5</v>
      </c>
      <c r="AA549" s="8">
        <f t="shared" si="33"/>
        <v>7.5451524346192747E-2</v>
      </c>
    </row>
    <row r="550" spans="1:27" ht="10.5" x14ac:dyDescent="0.15">
      <c r="A550" s="1" t="s">
        <v>2274</v>
      </c>
      <c r="B550" s="1" t="s">
        <v>0</v>
      </c>
      <c r="C550" s="1" t="s">
        <v>22</v>
      </c>
      <c r="E550" s="1" t="s">
        <v>2275</v>
      </c>
      <c r="F550" s="1" t="s">
        <v>2</v>
      </c>
      <c r="G550" s="1" t="s">
        <v>2</v>
      </c>
      <c r="H550" s="1" t="s">
        <v>2276</v>
      </c>
      <c r="I550" s="1" t="s">
        <v>407</v>
      </c>
      <c r="J550" s="1" t="s">
        <v>408</v>
      </c>
      <c r="K550" s="1" t="s">
        <v>2277</v>
      </c>
      <c r="L550" s="1" t="s">
        <v>2</v>
      </c>
      <c r="M550" s="1" t="s">
        <v>120</v>
      </c>
      <c r="N550" s="1" t="s">
        <v>120</v>
      </c>
      <c r="O550" s="1" t="s">
        <v>7</v>
      </c>
      <c r="P550" s="1" t="s">
        <v>807</v>
      </c>
      <c r="Q550" s="1" t="s">
        <v>476</v>
      </c>
      <c r="R550" s="1" t="s">
        <v>488</v>
      </c>
      <c r="S550" s="1" t="s">
        <v>2278</v>
      </c>
      <c r="T550" s="21">
        <v>0</v>
      </c>
      <c r="U550" s="21">
        <v>27976.34</v>
      </c>
      <c r="V550" s="21">
        <f t="shared" si="34"/>
        <v>27976.34</v>
      </c>
      <c r="W550" s="23">
        <f t="shared" si="35"/>
        <v>0</v>
      </c>
      <c r="X550" s="2">
        <v>1824.95</v>
      </c>
      <c r="Y550" s="2">
        <v>38709.379999999997</v>
      </c>
      <c r="Z550" s="3">
        <f t="shared" si="32"/>
        <v>40534.329999999994</v>
      </c>
      <c r="AA550" s="8">
        <f t="shared" si="33"/>
        <v>4.5022330454210058E-2</v>
      </c>
    </row>
    <row r="551" spans="1:27" ht="10.5" x14ac:dyDescent="0.15">
      <c r="A551" s="1" t="s">
        <v>14849</v>
      </c>
      <c r="B551" s="1" t="s">
        <v>0</v>
      </c>
      <c r="C551" s="1" t="s">
        <v>22</v>
      </c>
      <c r="E551" s="1" t="s">
        <v>14850</v>
      </c>
      <c r="F551" s="1" t="s">
        <v>2</v>
      </c>
      <c r="G551" s="1" t="s">
        <v>2</v>
      </c>
      <c r="H551" s="1" t="s">
        <v>14851</v>
      </c>
      <c r="I551" s="1" t="s">
        <v>13046</v>
      </c>
      <c r="J551" s="1" t="s">
        <v>118</v>
      </c>
      <c r="K551" s="1" t="s">
        <v>3933</v>
      </c>
      <c r="L551" s="1" t="s">
        <v>2</v>
      </c>
      <c r="M551" s="1" t="s">
        <v>120</v>
      </c>
      <c r="N551" s="1" t="s">
        <v>120</v>
      </c>
      <c r="O551" s="1" t="s">
        <v>7</v>
      </c>
      <c r="P551" s="1" t="s">
        <v>468</v>
      </c>
      <c r="Q551" s="1" t="s">
        <v>140</v>
      </c>
      <c r="R551" s="1" t="s">
        <v>365</v>
      </c>
      <c r="S551" s="1" t="s">
        <v>14852</v>
      </c>
      <c r="T551" s="21">
        <v>10608.08</v>
      </c>
      <c r="U551" s="21">
        <v>0</v>
      </c>
      <c r="V551" s="21">
        <f t="shared" si="34"/>
        <v>10608.08</v>
      </c>
      <c r="W551" s="23">
        <f t="shared" si="35"/>
        <v>1</v>
      </c>
      <c r="X551" s="2">
        <v>1821.5</v>
      </c>
      <c r="Y551" s="3">
        <v>0</v>
      </c>
      <c r="Z551" s="3">
        <f t="shared" si="32"/>
        <v>1821.5</v>
      </c>
      <c r="AA551" s="8">
        <f t="shared" si="33"/>
        <v>1</v>
      </c>
    </row>
    <row r="552" spans="1:27" ht="10.5" x14ac:dyDescent="0.15">
      <c r="A552" s="1" t="s">
        <v>15114</v>
      </c>
      <c r="B552" s="1" t="s">
        <v>0</v>
      </c>
      <c r="C552" s="1" t="s">
        <v>22</v>
      </c>
      <c r="D552" s="14" t="s">
        <v>48458</v>
      </c>
      <c r="E552" s="1" t="s">
        <v>15115</v>
      </c>
      <c r="F552" s="1" t="s">
        <v>2</v>
      </c>
      <c r="G552" s="10" t="s">
        <v>15116</v>
      </c>
      <c r="H552" s="1" t="s">
        <v>9867</v>
      </c>
      <c r="I552" s="1" t="s">
        <v>541</v>
      </c>
      <c r="J552" s="1" t="s">
        <v>118</v>
      </c>
      <c r="K552" s="1" t="s">
        <v>8768</v>
      </c>
      <c r="L552" s="1" t="s">
        <v>2</v>
      </c>
      <c r="M552" s="1" t="s">
        <v>120</v>
      </c>
      <c r="N552" s="1" t="s">
        <v>120</v>
      </c>
      <c r="O552" s="1" t="s">
        <v>7</v>
      </c>
      <c r="P552" s="1" t="s">
        <v>872</v>
      </c>
      <c r="Q552" s="1" t="s">
        <v>476</v>
      </c>
      <c r="R552" s="1" t="s">
        <v>488</v>
      </c>
      <c r="S552" s="1" t="s">
        <v>15117</v>
      </c>
      <c r="T552" s="21">
        <v>8036.36</v>
      </c>
      <c r="U552" s="21">
        <v>0</v>
      </c>
      <c r="V552" s="21">
        <f t="shared" si="34"/>
        <v>8036.36</v>
      </c>
      <c r="W552" s="23">
        <f t="shared" si="35"/>
        <v>1</v>
      </c>
      <c r="X552" s="2">
        <v>1821.5</v>
      </c>
      <c r="Y552" s="3">
        <v>0</v>
      </c>
      <c r="Z552" s="3">
        <f t="shared" si="32"/>
        <v>1821.5</v>
      </c>
      <c r="AA552" s="8">
        <f t="shared" si="33"/>
        <v>1</v>
      </c>
    </row>
    <row r="553" spans="1:27" ht="10.5" x14ac:dyDescent="0.15">
      <c r="A553" s="1" t="s">
        <v>16037</v>
      </c>
      <c r="B553" s="1" t="s">
        <v>0</v>
      </c>
      <c r="C553" s="1" t="s">
        <v>22</v>
      </c>
      <c r="E553" s="1" t="s">
        <v>16038</v>
      </c>
      <c r="F553" s="1" t="s">
        <v>2</v>
      </c>
      <c r="G553" s="1" t="s">
        <v>10160</v>
      </c>
      <c r="H553" s="1" t="s">
        <v>16039</v>
      </c>
      <c r="I553" s="1" t="s">
        <v>541</v>
      </c>
      <c r="J553" s="1" t="s">
        <v>118</v>
      </c>
      <c r="K553" s="1" t="s">
        <v>8768</v>
      </c>
      <c r="L553" s="1" t="s">
        <v>2</v>
      </c>
      <c r="M553" s="1" t="s">
        <v>120</v>
      </c>
      <c r="N553" s="1" t="s">
        <v>120</v>
      </c>
      <c r="O553" s="1" t="s">
        <v>7</v>
      </c>
      <c r="P553" s="1" t="s">
        <v>872</v>
      </c>
      <c r="Q553" s="1" t="s">
        <v>476</v>
      </c>
      <c r="R553" s="1" t="s">
        <v>488</v>
      </c>
      <c r="S553" s="1" t="s">
        <v>16040</v>
      </c>
      <c r="T553" s="21"/>
      <c r="U553" s="21"/>
      <c r="V553" s="21">
        <f t="shared" si="34"/>
        <v>0</v>
      </c>
      <c r="W553" s="23" t="e">
        <f t="shared" si="35"/>
        <v>#DIV/0!</v>
      </c>
      <c r="X553" s="2">
        <v>1821.5</v>
      </c>
      <c r="Y553" s="3">
        <v>0</v>
      </c>
      <c r="Z553" s="3">
        <f t="shared" si="32"/>
        <v>1821.5</v>
      </c>
      <c r="AA553" s="8">
        <f t="shared" si="33"/>
        <v>1</v>
      </c>
    </row>
    <row r="554" spans="1:27" ht="10.5" x14ac:dyDescent="0.15">
      <c r="A554" s="1" t="s">
        <v>16982</v>
      </c>
      <c r="B554" s="1" t="s">
        <v>0</v>
      </c>
      <c r="C554" s="1" t="s">
        <v>22</v>
      </c>
      <c r="E554" s="1" t="s">
        <v>16983</v>
      </c>
      <c r="F554" s="1" t="s">
        <v>2</v>
      </c>
      <c r="G554" s="1" t="s">
        <v>16984</v>
      </c>
      <c r="H554" s="1" t="s">
        <v>15011</v>
      </c>
      <c r="I554" s="1" t="s">
        <v>7618</v>
      </c>
      <c r="J554" s="1" t="s">
        <v>118</v>
      </c>
      <c r="K554" s="1" t="s">
        <v>5963</v>
      </c>
      <c r="L554" s="1" t="s">
        <v>2</v>
      </c>
      <c r="M554" s="1" t="s">
        <v>120</v>
      </c>
      <c r="N554" s="1" t="s">
        <v>398</v>
      </c>
      <c r="O554" s="1" t="s">
        <v>7</v>
      </c>
      <c r="P554" s="1" t="s">
        <v>4917</v>
      </c>
      <c r="Q554" s="1" t="s">
        <v>476</v>
      </c>
      <c r="R554" s="1" t="s">
        <v>503</v>
      </c>
      <c r="S554" s="1" t="s">
        <v>16985</v>
      </c>
      <c r="T554" s="21">
        <v>7370.6</v>
      </c>
      <c r="U554" s="21">
        <v>0</v>
      </c>
      <c r="V554" s="21">
        <f t="shared" si="34"/>
        <v>7370.6</v>
      </c>
      <c r="W554" s="23">
        <f t="shared" si="35"/>
        <v>1</v>
      </c>
      <c r="X554" s="2">
        <v>1821.5</v>
      </c>
      <c r="Y554" s="3">
        <v>0</v>
      </c>
      <c r="Z554" s="3">
        <f t="shared" si="32"/>
        <v>1821.5</v>
      </c>
      <c r="AA554" s="8">
        <f t="shared" si="33"/>
        <v>1</v>
      </c>
    </row>
    <row r="555" spans="1:27" ht="10.5" x14ac:dyDescent="0.15">
      <c r="A555" s="1" t="s">
        <v>505</v>
      </c>
      <c r="B555" s="1" t="s">
        <v>0</v>
      </c>
      <c r="C555" s="1" t="s">
        <v>22</v>
      </c>
      <c r="E555" s="1" t="s">
        <v>506</v>
      </c>
      <c r="F555" s="1" t="s">
        <v>2</v>
      </c>
      <c r="G555" s="1" t="s">
        <v>507</v>
      </c>
      <c r="H555" s="1" t="s">
        <v>508</v>
      </c>
      <c r="I555" s="1" t="s">
        <v>340</v>
      </c>
      <c r="J555" s="1" t="s">
        <v>113</v>
      </c>
      <c r="K555" s="1" t="s">
        <v>509</v>
      </c>
      <c r="L555" s="1" t="s">
        <v>2</v>
      </c>
      <c r="M555" s="1" t="s">
        <v>120</v>
      </c>
      <c r="N555" s="1" t="s">
        <v>120</v>
      </c>
      <c r="O555" s="1" t="s">
        <v>7</v>
      </c>
      <c r="P555" s="1" t="s">
        <v>510</v>
      </c>
      <c r="Q555" s="1" t="s">
        <v>476</v>
      </c>
      <c r="R555" s="1" t="s">
        <v>477</v>
      </c>
      <c r="S555" s="1" t="s">
        <v>511</v>
      </c>
      <c r="T555" s="21">
        <v>2918.01</v>
      </c>
      <c r="U555" s="21">
        <v>8090.32</v>
      </c>
      <c r="V555" s="21">
        <f t="shared" si="34"/>
        <v>11008.33</v>
      </c>
      <c r="W555" s="23">
        <f t="shared" si="35"/>
        <v>0.26507290388278698</v>
      </c>
      <c r="X555" s="2">
        <v>1820.35</v>
      </c>
      <c r="Y555" s="2">
        <v>7125.01</v>
      </c>
      <c r="Z555" s="3">
        <f t="shared" si="32"/>
        <v>8945.36</v>
      </c>
      <c r="AA555" s="8">
        <f t="shared" si="33"/>
        <v>0.20349656134577029</v>
      </c>
    </row>
    <row r="556" spans="1:27" ht="10.5" x14ac:dyDescent="0.15">
      <c r="A556" s="1" t="s">
        <v>5741</v>
      </c>
      <c r="B556" s="1" t="s">
        <v>0</v>
      </c>
      <c r="C556" s="1" t="s">
        <v>22</v>
      </c>
      <c r="D556" s="14" t="s">
        <v>48458</v>
      </c>
      <c r="E556" s="1" t="s">
        <v>5742</v>
      </c>
      <c r="F556" s="1" t="s">
        <v>2</v>
      </c>
      <c r="G556" s="10" t="s">
        <v>5743</v>
      </c>
      <c r="H556" s="1" t="s">
        <v>5744</v>
      </c>
      <c r="I556" s="1" t="s">
        <v>5745</v>
      </c>
      <c r="J556" s="1" t="s">
        <v>93</v>
      </c>
      <c r="K556" s="1" t="s">
        <v>5746</v>
      </c>
      <c r="L556" s="1" t="s">
        <v>2</v>
      </c>
      <c r="M556" s="1" t="s">
        <v>120</v>
      </c>
      <c r="N556" s="1" t="s">
        <v>120</v>
      </c>
      <c r="O556" s="1" t="s">
        <v>7</v>
      </c>
      <c r="P556" s="1" t="s">
        <v>1141</v>
      </c>
      <c r="Q556" s="1" t="s">
        <v>476</v>
      </c>
      <c r="R556" s="1" t="s">
        <v>477</v>
      </c>
      <c r="S556" s="1" t="s">
        <v>5747</v>
      </c>
      <c r="T556" s="21">
        <v>1949.52</v>
      </c>
      <c r="U556" s="21">
        <v>1256.67</v>
      </c>
      <c r="V556" s="21">
        <f t="shared" si="34"/>
        <v>3206.19</v>
      </c>
      <c r="W556" s="23">
        <f t="shared" si="35"/>
        <v>0.60804880559168362</v>
      </c>
      <c r="X556" s="2">
        <v>1809.51</v>
      </c>
      <c r="Y556" s="2">
        <v>2127.5300000000002</v>
      </c>
      <c r="Z556" s="3">
        <f t="shared" si="32"/>
        <v>3937.04</v>
      </c>
      <c r="AA556" s="8">
        <f t="shared" si="33"/>
        <v>0.45961178956779714</v>
      </c>
    </row>
    <row r="557" spans="1:27" ht="10.5" x14ac:dyDescent="0.15">
      <c r="A557" s="1" t="s">
        <v>5634</v>
      </c>
      <c r="B557" s="1" t="s">
        <v>0</v>
      </c>
      <c r="C557" s="1" t="s">
        <v>22</v>
      </c>
      <c r="E557" s="1" t="s">
        <v>5635</v>
      </c>
      <c r="F557" s="1" t="s">
        <v>2</v>
      </c>
      <c r="G557" s="1" t="s">
        <v>5636</v>
      </c>
      <c r="H557" s="1" t="s">
        <v>5637</v>
      </c>
      <c r="I557" s="1" t="s">
        <v>3792</v>
      </c>
      <c r="J557" s="1" t="s">
        <v>32</v>
      </c>
      <c r="K557" s="1" t="s">
        <v>5638</v>
      </c>
      <c r="L557" s="1" t="s">
        <v>2</v>
      </c>
      <c r="M557" s="1" t="s">
        <v>120</v>
      </c>
      <c r="N557" s="1" t="s">
        <v>120</v>
      </c>
      <c r="O557" s="1" t="s">
        <v>7</v>
      </c>
      <c r="P557" s="1" t="s">
        <v>894</v>
      </c>
      <c r="Q557" s="1" t="s">
        <v>476</v>
      </c>
      <c r="R557" s="1" t="s">
        <v>503</v>
      </c>
      <c r="S557" s="1" t="s">
        <v>5639</v>
      </c>
      <c r="T557" s="21">
        <v>2786.65</v>
      </c>
      <c r="U557" s="21">
        <v>88678.04</v>
      </c>
      <c r="V557" s="21">
        <f t="shared" si="34"/>
        <v>91464.689999999988</v>
      </c>
      <c r="W557" s="23">
        <f t="shared" si="35"/>
        <v>3.0466948502203425E-2</v>
      </c>
      <c r="X557" s="2">
        <v>1797.88</v>
      </c>
      <c r="Y557" s="2">
        <v>38751.56</v>
      </c>
      <c r="Z557" s="3">
        <f t="shared" si="32"/>
        <v>40549.439999999995</v>
      </c>
      <c r="AA557" s="8">
        <f t="shared" si="33"/>
        <v>4.4337973594703164E-2</v>
      </c>
    </row>
    <row r="558" spans="1:27" ht="10.5" x14ac:dyDescent="0.15">
      <c r="A558" s="1" t="s">
        <v>17155</v>
      </c>
      <c r="B558" s="1" t="s">
        <v>0</v>
      </c>
      <c r="C558" s="1" t="s">
        <v>22</v>
      </c>
      <c r="E558" s="1" t="s">
        <v>17156</v>
      </c>
      <c r="F558" s="1" t="s">
        <v>2</v>
      </c>
      <c r="G558" s="1" t="s">
        <v>2</v>
      </c>
      <c r="H558" s="1" t="s">
        <v>17157</v>
      </c>
      <c r="I558" s="1" t="s">
        <v>1023</v>
      </c>
      <c r="J558" s="1" t="s">
        <v>64</v>
      </c>
      <c r="K558" s="1" t="s">
        <v>17158</v>
      </c>
      <c r="L558" s="1" t="s">
        <v>2</v>
      </c>
      <c r="M558" s="1" t="s">
        <v>120</v>
      </c>
      <c r="N558" s="1" t="s">
        <v>120</v>
      </c>
      <c r="O558" s="1" t="s">
        <v>7</v>
      </c>
      <c r="P558" s="1" t="s">
        <v>1225</v>
      </c>
      <c r="Q558" s="1" t="s">
        <v>476</v>
      </c>
      <c r="R558" s="1" t="s">
        <v>477</v>
      </c>
      <c r="S558" s="1" t="s">
        <v>17159</v>
      </c>
      <c r="T558" s="21">
        <v>2917.24</v>
      </c>
      <c r="U558" s="21">
        <v>13719.63</v>
      </c>
      <c r="V558" s="21">
        <f t="shared" si="34"/>
        <v>16636.87</v>
      </c>
      <c r="W558" s="23">
        <f t="shared" si="35"/>
        <v>0.17534788695229331</v>
      </c>
      <c r="X558" s="2">
        <v>1795.05</v>
      </c>
      <c r="Y558" s="2">
        <v>7076.58</v>
      </c>
      <c r="Z558" s="3">
        <f t="shared" si="32"/>
        <v>8871.6299999999992</v>
      </c>
      <c r="AA558" s="8">
        <f t="shared" si="33"/>
        <v>0.20233598560805627</v>
      </c>
    </row>
    <row r="559" spans="1:27" ht="10.5" x14ac:dyDescent="0.15">
      <c r="A559" s="1" t="s">
        <v>3287</v>
      </c>
      <c r="B559" s="1" t="s">
        <v>0</v>
      </c>
      <c r="C559" s="1" t="s">
        <v>22</v>
      </c>
      <c r="E559" s="1" t="s">
        <v>3288</v>
      </c>
      <c r="F559" s="1" t="s">
        <v>2</v>
      </c>
      <c r="G559" s="1" t="s">
        <v>3289</v>
      </c>
      <c r="H559" s="1" t="s">
        <v>3290</v>
      </c>
      <c r="I559" s="1" t="s">
        <v>3291</v>
      </c>
      <c r="J559" s="1" t="s">
        <v>322</v>
      </c>
      <c r="K559" s="1" t="s">
        <v>3292</v>
      </c>
      <c r="L559" s="1" t="s">
        <v>2</v>
      </c>
      <c r="M559" s="1" t="s">
        <v>120</v>
      </c>
      <c r="N559" s="1" t="s">
        <v>120</v>
      </c>
      <c r="O559" s="1" t="s">
        <v>7</v>
      </c>
      <c r="P559" s="1" t="s">
        <v>1225</v>
      </c>
      <c r="Q559" s="1" t="s">
        <v>476</v>
      </c>
      <c r="R559" s="1" t="s">
        <v>477</v>
      </c>
      <c r="S559" s="1" t="s">
        <v>3293</v>
      </c>
      <c r="T559" s="21">
        <v>1197.83</v>
      </c>
      <c r="U559" s="21">
        <v>45481.25</v>
      </c>
      <c r="V559" s="21">
        <f t="shared" si="34"/>
        <v>46679.08</v>
      </c>
      <c r="W559" s="23">
        <f t="shared" si="35"/>
        <v>2.566095989895259E-2</v>
      </c>
      <c r="X559" s="2">
        <v>1791.43</v>
      </c>
      <c r="Y559" s="2">
        <v>15444.36</v>
      </c>
      <c r="Z559" s="3">
        <f t="shared" si="32"/>
        <v>17235.79</v>
      </c>
      <c r="AA559" s="8">
        <f t="shared" si="33"/>
        <v>0.10393663417806784</v>
      </c>
    </row>
    <row r="560" spans="1:27" ht="10.5" x14ac:dyDescent="0.15">
      <c r="A560" s="1" t="s">
        <v>13890</v>
      </c>
      <c r="B560" s="1" t="s">
        <v>0</v>
      </c>
      <c r="C560" s="1" t="s">
        <v>22</v>
      </c>
      <c r="E560" s="1" t="s">
        <v>13891</v>
      </c>
      <c r="F560" s="1" t="s">
        <v>2</v>
      </c>
      <c r="G560" s="1" t="s">
        <v>13892</v>
      </c>
      <c r="H560" s="1" t="s">
        <v>13893</v>
      </c>
      <c r="I560" s="1" t="s">
        <v>2943</v>
      </c>
      <c r="J560" s="1" t="s">
        <v>118</v>
      </c>
      <c r="K560" s="1" t="s">
        <v>4163</v>
      </c>
      <c r="L560" s="1" t="s">
        <v>2</v>
      </c>
      <c r="M560" s="1" t="s">
        <v>120</v>
      </c>
      <c r="N560" s="1" t="s">
        <v>120</v>
      </c>
      <c r="O560" s="1" t="s">
        <v>7</v>
      </c>
      <c r="P560" s="1" t="s">
        <v>1242</v>
      </c>
      <c r="Q560" s="1" t="s">
        <v>476</v>
      </c>
      <c r="R560" s="1" t="s">
        <v>503</v>
      </c>
      <c r="S560" s="1" t="s">
        <v>13894</v>
      </c>
      <c r="T560" s="21">
        <v>2365.4299999999998</v>
      </c>
      <c r="U560" s="21">
        <v>0</v>
      </c>
      <c r="V560" s="21">
        <f t="shared" si="34"/>
        <v>2365.4299999999998</v>
      </c>
      <c r="W560" s="23">
        <f t="shared" si="35"/>
        <v>1</v>
      </c>
      <c r="X560" s="2">
        <v>1784</v>
      </c>
      <c r="Y560" s="2">
        <v>182.83</v>
      </c>
      <c r="Z560" s="3">
        <f t="shared" si="32"/>
        <v>1966.83</v>
      </c>
      <c r="AA560" s="8">
        <f t="shared" si="33"/>
        <v>0.90704331335194199</v>
      </c>
    </row>
    <row r="561" spans="1:27" ht="10.5" x14ac:dyDescent="0.15">
      <c r="A561" s="1" t="s">
        <v>5646</v>
      </c>
      <c r="B561" s="1" t="s">
        <v>0</v>
      </c>
      <c r="C561" s="1" t="s">
        <v>22</v>
      </c>
      <c r="E561" s="1" t="s">
        <v>5647</v>
      </c>
      <c r="F561" s="1" t="s">
        <v>2</v>
      </c>
      <c r="G561" s="1" t="s">
        <v>2</v>
      </c>
      <c r="H561" s="1" t="s">
        <v>5648</v>
      </c>
      <c r="I561" s="1" t="s">
        <v>789</v>
      </c>
      <c r="J561" s="1" t="s">
        <v>298</v>
      </c>
      <c r="K561" s="1" t="s">
        <v>790</v>
      </c>
      <c r="L561" s="1" t="s">
        <v>57</v>
      </c>
      <c r="M561" s="1" t="s">
        <v>120</v>
      </c>
      <c r="N561" s="1" t="s">
        <v>120</v>
      </c>
      <c r="O561" s="1" t="s">
        <v>7</v>
      </c>
      <c r="P561" s="1" t="s">
        <v>1435</v>
      </c>
      <c r="Q561" s="1" t="s">
        <v>476</v>
      </c>
      <c r="R561" s="1" t="s">
        <v>477</v>
      </c>
      <c r="S561" s="1" t="s">
        <v>5649</v>
      </c>
      <c r="T561" s="21">
        <v>1795.75</v>
      </c>
      <c r="U561" s="21">
        <v>0</v>
      </c>
      <c r="V561" s="21">
        <f t="shared" si="34"/>
        <v>1795.75</v>
      </c>
      <c r="W561" s="23">
        <f t="shared" si="35"/>
        <v>1</v>
      </c>
      <c r="X561" s="2">
        <v>1783.65</v>
      </c>
      <c r="Y561" s="2">
        <v>26.55</v>
      </c>
      <c r="Z561" s="3">
        <f t="shared" si="32"/>
        <v>1810.2</v>
      </c>
      <c r="AA561" s="8">
        <f t="shared" si="33"/>
        <v>0.98533311236327481</v>
      </c>
    </row>
    <row r="562" spans="1:27" ht="10.5" x14ac:dyDescent="0.15">
      <c r="A562" s="1" t="s">
        <v>9787</v>
      </c>
      <c r="B562" s="1" t="s">
        <v>0</v>
      </c>
      <c r="C562" s="1" t="s">
        <v>22</v>
      </c>
      <c r="E562" s="1" t="s">
        <v>9788</v>
      </c>
      <c r="F562" s="1" t="s">
        <v>2</v>
      </c>
      <c r="G562" s="1" t="s">
        <v>9789</v>
      </c>
      <c r="H562" s="1" t="s">
        <v>9790</v>
      </c>
      <c r="I562" s="1" t="s">
        <v>336</v>
      </c>
      <c r="J562" s="1" t="s">
        <v>24</v>
      </c>
      <c r="K562" s="1" t="s">
        <v>3117</v>
      </c>
      <c r="L562" s="1" t="s">
        <v>2</v>
      </c>
      <c r="M562" s="1" t="s">
        <v>120</v>
      </c>
      <c r="N562" s="1" t="s">
        <v>120</v>
      </c>
      <c r="O562" s="1" t="s">
        <v>7</v>
      </c>
      <c r="P562" s="1" t="s">
        <v>1242</v>
      </c>
      <c r="Q562" s="1" t="s">
        <v>476</v>
      </c>
      <c r="R562" s="1" t="s">
        <v>503</v>
      </c>
      <c r="S562" s="1" t="s">
        <v>9791</v>
      </c>
      <c r="T562" s="21"/>
      <c r="U562" s="21"/>
      <c r="V562" s="21">
        <f t="shared" si="34"/>
        <v>0</v>
      </c>
      <c r="W562" s="23" t="e">
        <f t="shared" si="35"/>
        <v>#DIV/0!</v>
      </c>
      <c r="X562" s="2">
        <v>1780.82</v>
      </c>
      <c r="Y562" s="2">
        <v>1123.7</v>
      </c>
      <c r="Z562" s="3">
        <f t="shared" si="32"/>
        <v>2904.52</v>
      </c>
      <c r="AA562" s="8">
        <f t="shared" si="33"/>
        <v>0.61312024017737865</v>
      </c>
    </row>
    <row r="563" spans="1:27" ht="10.5" x14ac:dyDescent="0.15">
      <c r="A563" s="1" t="s">
        <v>12649</v>
      </c>
      <c r="B563" s="1" t="s">
        <v>0</v>
      </c>
      <c r="C563" s="1" t="s">
        <v>22</v>
      </c>
      <c r="E563" s="1" t="s">
        <v>12650</v>
      </c>
      <c r="F563" s="1" t="s">
        <v>2</v>
      </c>
      <c r="G563" s="1" t="s">
        <v>2</v>
      </c>
      <c r="H563" s="1" t="s">
        <v>12651</v>
      </c>
      <c r="I563" s="1" t="s">
        <v>185</v>
      </c>
      <c r="J563" s="1" t="s">
        <v>162</v>
      </c>
      <c r="K563" s="1" t="s">
        <v>240</v>
      </c>
      <c r="L563" s="1" t="s">
        <v>2</v>
      </c>
      <c r="M563" s="1" t="s">
        <v>120</v>
      </c>
      <c r="N563" s="1" t="s">
        <v>120</v>
      </c>
      <c r="O563" s="1" t="s">
        <v>7</v>
      </c>
      <c r="P563" s="1" t="s">
        <v>510</v>
      </c>
      <c r="Q563" s="1" t="s">
        <v>476</v>
      </c>
      <c r="R563" s="1" t="s">
        <v>477</v>
      </c>
      <c r="S563" s="1" t="s">
        <v>12652</v>
      </c>
      <c r="T563" s="21"/>
      <c r="U563" s="21"/>
      <c r="V563" s="21">
        <f t="shared" si="34"/>
        <v>0</v>
      </c>
      <c r="W563" s="23" t="e">
        <f t="shared" si="35"/>
        <v>#DIV/0!</v>
      </c>
      <c r="X563" s="2">
        <v>1768.02</v>
      </c>
      <c r="Y563" s="2">
        <v>0</v>
      </c>
      <c r="Z563" s="3">
        <f t="shared" si="32"/>
        <v>1768.02</v>
      </c>
      <c r="AA563" s="8">
        <f t="shared" si="33"/>
        <v>1</v>
      </c>
    </row>
    <row r="564" spans="1:27" ht="10.5" x14ac:dyDescent="0.15">
      <c r="A564" s="1" t="s">
        <v>16440</v>
      </c>
      <c r="B564" s="1" t="s">
        <v>0</v>
      </c>
      <c r="C564" s="1" t="s">
        <v>22</v>
      </c>
      <c r="D564" s="14" t="s">
        <v>48458</v>
      </c>
      <c r="E564" s="1" t="s">
        <v>10240</v>
      </c>
      <c r="F564" s="1" t="s">
        <v>2</v>
      </c>
      <c r="G564" s="10" t="s">
        <v>6611</v>
      </c>
      <c r="H564" s="1" t="s">
        <v>16441</v>
      </c>
      <c r="I564" s="1" t="s">
        <v>3103</v>
      </c>
      <c r="J564" s="1" t="s">
        <v>118</v>
      </c>
      <c r="K564" s="1" t="s">
        <v>6613</v>
      </c>
      <c r="L564" s="1" t="s">
        <v>2</v>
      </c>
      <c r="M564" s="1" t="s">
        <v>120</v>
      </c>
      <c r="N564" s="1" t="s">
        <v>120</v>
      </c>
      <c r="O564" s="1" t="s">
        <v>7</v>
      </c>
      <c r="P564" s="1" t="s">
        <v>2675</v>
      </c>
      <c r="Q564" s="1" t="s">
        <v>476</v>
      </c>
      <c r="R564" s="1" t="s">
        <v>488</v>
      </c>
      <c r="S564" s="1" t="s">
        <v>16442</v>
      </c>
      <c r="T564" s="21"/>
      <c r="U564" s="21"/>
      <c r="V564" s="21">
        <f t="shared" si="34"/>
        <v>0</v>
      </c>
      <c r="W564" s="23" t="e">
        <f t="shared" si="35"/>
        <v>#DIV/0!</v>
      </c>
      <c r="X564" s="2">
        <v>1764.54</v>
      </c>
      <c r="Y564" s="2">
        <v>16.88</v>
      </c>
      <c r="Z564" s="3">
        <f t="shared" si="32"/>
        <v>1781.42</v>
      </c>
      <c r="AA564" s="8">
        <f t="shared" si="33"/>
        <v>0.99052441310864359</v>
      </c>
    </row>
    <row r="565" spans="1:27" ht="10.5" x14ac:dyDescent="0.15">
      <c r="A565" s="1" t="s">
        <v>7457</v>
      </c>
      <c r="B565" s="1" t="s">
        <v>0</v>
      </c>
      <c r="C565" s="1" t="s">
        <v>22</v>
      </c>
      <c r="E565" s="1" t="s">
        <v>7458</v>
      </c>
      <c r="F565" s="1" t="s">
        <v>2</v>
      </c>
      <c r="G565" s="1" t="s">
        <v>2</v>
      </c>
      <c r="H565" s="1" t="s">
        <v>7459</v>
      </c>
      <c r="I565" s="1" t="s">
        <v>7460</v>
      </c>
      <c r="J565" s="1" t="s">
        <v>130</v>
      </c>
      <c r="K565" s="1" t="s">
        <v>7461</v>
      </c>
      <c r="L565" s="1" t="s">
        <v>2</v>
      </c>
      <c r="M565" s="1" t="s">
        <v>120</v>
      </c>
      <c r="N565" s="1" t="s">
        <v>120</v>
      </c>
      <c r="O565" s="1" t="s">
        <v>7</v>
      </c>
      <c r="P565" s="1" t="s">
        <v>1473</v>
      </c>
      <c r="Q565" s="1" t="s">
        <v>476</v>
      </c>
      <c r="R565" s="1" t="s">
        <v>477</v>
      </c>
      <c r="S565" s="1" t="s">
        <v>7462</v>
      </c>
      <c r="T565" s="21">
        <v>1100.5999999999999</v>
      </c>
      <c r="U565" s="21">
        <v>0</v>
      </c>
      <c r="V565" s="21">
        <f t="shared" si="34"/>
        <v>1100.5999999999999</v>
      </c>
      <c r="W565" s="23">
        <f t="shared" si="35"/>
        <v>1</v>
      </c>
      <c r="X565" s="2">
        <v>1752.66</v>
      </c>
      <c r="Y565" s="2">
        <v>0</v>
      </c>
      <c r="Z565" s="3">
        <f t="shared" si="32"/>
        <v>1752.66</v>
      </c>
      <c r="AA565" s="8">
        <f t="shared" si="33"/>
        <v>1</v>
      </c>
    </row>
    <row r="566" spans="1:27" ht="10.5" x14ac:dyDescent="0.15">
      <c r="A566" s="1" t="s">
        <v>16434</v>
      </c>
      <c r="B566" s="1" t="s">
        <v>0</v>
      </c>
      <c r="C566" s="1" t="s">
        <v>22</v>
      </c>
      <c r="E566" s="1" t="s">
        <v>16435</v>
      </c>
      <c r="F566" s="1" t="s">
        <v>2</v>
      </c>
      <c r="G566" s="1" t="s">
        <v>16436</v>
      </c>
      <c r="H566" s="1" t="s">
        <v>16437</v>
      </c>
      <c r="I566" s="1" t="s">
        <v>3969</v>
      </c>
      <c r="J566" s="1" t="s">
        <v>118</v>
      </c>
      <c r="K566" s="1" t="s">
        <v>16438</v>
      </c>
      <c r="L566" s="1" t="s">
        <v>2</v>
      </c>
      <c r="M566" s="1" t="s">
        <v>120</v>
      </c>
      <c r="N566" s="1" t="s">
        <v>120</v>
      </c>
      <c r="O566" s="1" t="s">
        <v>7</v>
      </c>
      <c r="P566" s="1" t="s">
        <v>475</v>
      </c>
      <c r="Q566" s="1" t="s">
        <v>476</v>
      </c>
      <c r="R566" s="1" t="s">
        <v>477</v>
      </c>
      <c r="S566" s="1" t="s">
        <v>16439</v>
      </c>
      <c r="T566" s="21"/>
      <c r="U566" s="21"/>
      <c r="V566" s="21">
        <f t="shared" si="34"/>
        <v>0</v>
      </c>
      <c r="W566" s="23" t="e">
        <f t="shared" si="35"/>
        <v>#DIV/0!</v>
      </c>
      <c r="X566" s="2">
        <v>1744.6</v>
      </c>
      <c r="Y566" s="3">
        <v>0</v>
      </c>
      <c r="Z566" s="3">
        <f t="shared" si="32"/>
        <v>1744.6</v>
      </c>
      <c r="AA566" s="8">
        <f t="shared" si="33"/>
        <v>1</v>
      </c>
    </row>
    <row r="567" spans="1:27" ht="10.5" x14ac:dyDescent="0.15">
      <c r="A567" s="1" t="s">
        <v>6082</v>
      </c>
      <c r="B567" s="1" t="s">
        <v>0</v>
      </c>
      <c r="C567" s="1" t="s">
        <v>22</v>
      </c>
      <c r="E567" s="1" t="s">
        <v>6083</v>
      </c>
      <c r="F567" s="1" t="s">
        <v>2</v>
      </c>
      <c r="G567" s="1" t="s">
        <v>6084</v>
      </c>
      <c r="H567" s="1" t="s">
        <v>6085</v>
      </c>
      <c r="I567" s="1" t="s">
        <v>5883</v>
      </c>
      <c r="J567" s="1" t="s">
        <v>210</v>
      </c>
      <c r="K567" s="1" t="s">
        <v>6086</v>
      </c>
      <c r="L567" s="1" t="s">
        <v>2</v>
      </c>
      <c r="M567" s="1" t="s">
        <v>120</v>
      </c>
      <c r="N567" s="1" t="s">
        <v>120</v>
      </c>
      <c r="O567" s="1" t="s">
        <v>7</v>
      </c>
      <c r="P567" s="1" t="s">
        <v>487</v>
      </c>
      <c r="Q567" s="1" t="s">
        <v>476</v>
      </c>
      <c r="R567" s="1" t="s">
        <v>488</v>
      </c>
      <c r="S567" s="1" t="s">
        <v>6087</v>
      </c>
      <c r="T567" s="21">
        <v>828.25</v>
      </c>
      <c r="U567" s="21">
        <v>645.21</v>
      </c>
      <c r="V567" s="21">
        <f t="shared" si="34"/>
        <v>1473.46</v>
      </c>
      <c r="W567" s="23">
        <f t="shared" si="35"/>
        <v>0.562112307086721</v>
      </c>
      <c r="X567" s="2">
        <v>1739.83</v>
      </c>
      <c r="Y567" s="2">
        <v>719.21</v>
      </c>
      <c r="Z567" s="3">
        <f t="shared" si="32"/>
        <v>2459.04</v>
      </c>
      <c r="AA567" s="8">
        <f t="shared" si="33"/>
        <v>0.7075240744355521</v>
      </c>
    </row>
    <row r="568" spans="1:27" ht="10.5" x14ac:dyDescent="0.15">
      <c r="A568" s="1" t="s">
        <v>16468</v>
      </c>
      <c r="B568" s="1" t="s">
        <v>0</v>
      </c>
      <c r="C568" s="1" t="s">
        <v>22</v>
      </c>
      <c r="E568" s="1" t="s">
        <v>16469</v>
      </c>
      <c r="F568" s="1" t="s">
        <v>2</v>
      </c>
      <c r="G568" s="1" t="s">
        <v>2</v>
      </c>
      <c r="H568" s="1" t="s">
        <v>16470</v>
      </c>
      <c r="I568" s="1" t="s">
        <v>528</v>
      </c>
      <c r="J568" s="1" t="s">
        <v>64</v>
      </c>
      <c r="K568" s="1" t="s">
        <v>10274</v>
      </c>
      <c r="L568" s="1" t="s">
        <v>2</v>
      </c>
      <c r="M568" s="1" t="s">
        <v>120</v>
      </c>
      <c r="N568" s="1" t="s">
        <v>120</v>
      </c>
      <c r="O568" s="1" t="s">
        <v>7</v>
      </c>
      <c r="P568" s="1" t="s">
        <v>894</v>
      </c>
      <c r="Q568" s="1" t="s">
        <v>476</v>
      </c>
      <c r="R568" s="1" t="s">
        <v>503</v>
      </c>
      <c r="S568" s="1" t="s">
        <v>16471</v>
      </c>
      <c r="T568" s="21"/>
      <c r="U568" s="21"/>
      <c r="V568" s="21">
        <f t="shared" si="34"/>
        <v>0</v>
      </c>
      <c r="W568" s="23" t="e">
        <f t="shared" si="35"/>
        <v>#DIV/0!</v>
      </c>
      <c r="X568" s="2">
        <v>1726.5</v>
      </c>
      <c r="Y568" s="2">
        <v>0</v>
      </c>
      <c r="Z568" s="3">
        <f t="shared" si="32"/>
        <v>1726.5</v>
      </c>
      <c r="AA568" s="8">
        <f t="shared" si="33"/>
        <v>1</v>
      </c>
    </row>
    <row r="569" spans="1:27" ht="10.5" x14ac:dyDescent="0.15">
      <c r="A569" s="1" t="s">
        <v>3973</v>
      </c>
      <c r="B569" s="1" t="s">
        <v>0</v>
      </c>
      <c r="C569" s="1" t="s">
        <v>22</v>
      </c>
      <c r="E569" s="1" t="s">
        <v>3974</v>
      </c>
      <c r="F569" s="1" t="s">
        <v>2</v>
      </c>
      <c r="G569" s="1" t="s">
        <v>2</v>
      </c>
      <c r="H569" s="1" t="s">
        <v>3975</v>
      </c>
      <c r="I569" s="1" t="s">
        <v>3976</v>
      </c>
      <c r="J569" s="1" t="s">
        <v>4</v>
      </c>
      <c r="K569" s="1" t="s">
        <v>3977</v>
      </c>
      <c r="L569" s="1" t="s">
        <v>34</v>
      </c>
      <c r="M569" s="1" t="s">
        <v>976</v>
      </c>
      <c r="N569" s="1" t="s">
        <v>977</v>
      </c>
      <c r="O569" s="1" t="s">
        <v>7</v>
      </c>
      <c r="P569" s="1" t="s">
        <v>958</v>
      </c>
      <c r="Q569" s="1" t="s">
        <v>140</v>
      </c>
      <c r="R569" s="1" t="s">
        <v>481</v>
      </c>
      <c r="S569" s="1" t="s">
        <v>3978</v>
      </c>
      <c r="T569" s="21">
        <v>16733.3</v>
      </c>
      <c r="U569" s="21">
        <v>615911.29</v>
      </c>
      <c r="V569" s="21">
        <f t="shared" si="34"/>
        <v>632644.59000000008</v>
      </c>
      <c r="W569" s="23">
        <f t="shared" si="35"/>
        <v>2.6449763839757164E-2</v>
      </c>
      <c r="X569" s="2">
        <v>1724.22</v>
      </c>
      <c r="Y569" s="2">
        <v>312405.01</v>
      </c>
      <c r="Z569" s="3">
        <f t="shared" si="32"/>
        <v>314129.23</v>
      </c>
      <c r="AA569" s="8">
        <f t="shared" si="33"/>
        <v>5.4888874874840527E-3</v>
      </c>
    </row>
    <row r="570" spans="1:27" ht="10.5" x14ac:dyDescent="0.15">
      <c r="A570" s="1" t="s">
        <v>3131</v>
      </c>
      <c r="B570" s="1" t="s">
        <v>0</v>
      </c>
      <c r="C570" s="1" t="s">
        <v>22</v>
      </c>
      <c r="E570" s="1" t="s">
        <v>3132</v>
      </c>
      <c r="F570" s="1" t="s">
        <v>2</v>
      </c>
      <c r="G570" s="1" t="s">
        <v>2</v>
      </c>
      <c r="H570" s="1" t="s">
        <v>3133</v>
      </c>
      <c r="I570" s="1" t="s">
        <v>3134</v>
      </c>
      <c r="J570" s="1" t="s">
        <v>24</v>
      </c>
      <c r="K570" s="1" t="s">
        <v>3135</v>
      </c>
      <c r="L570" s="1" t="s">
        <v>2</v>
      </c>
      <c r="M570" s="1" t="s">
        <v>120</v>
      </c>
      <c r="N570" s="1" t="s">
        <v>120</v>
      </c>
      <c r="O570" s="1" t="s">
        <v>7</v>
      </c>
      <c r="P570" s="1" t="s">
        <v>807</v>
      </c>
      <c r="Q570" s="1" t="s">
        <v>476</v>
      </c>
      <c r="R570" s="1" t="s">
        <v>488</v>
      </c>
      <c r="S570" s="1" t="s">
        <v>3136</v>
      </c>
      <c r="T570" s="21">
        <v>2767.56</v>
      </c>
      <c r="U570" s="21">
        <v>1004.41</v>
      </c>
      <c r="V570" s="21">
        <f t="shared" si="34"/>
        <v>3771.97</v>
      </c>
      <c r="W570" s="23">
        <f t="shared" si="35"/>
        <v>0.73371739435891592</v>
      </c>
      <c r="X570" s="2">
        <v>1716.94</v>
      </c>
      <c r="Y570" s="2">
        <v>323.11</v>
      </c>
      <c r="Z570" s="3">
        <f t="shared" si="32"/>
        <v>2040.0500000000002</v>
      </c>
      <c r="AA570" s="8">
        <f t="shared" si="33"/>
        <v>0.84161662704345475</v>
      </c>
    </row>
    <row r="571" spans="1:27" ht="10.5" x14ac:dyDescent="0.15">
      <c r="A571" s="1" t="s">
        <v>14574</v>
      </c>
      <c r="B571" s="1" t="s">
        <v>0</v>
      </c>
      <c r="C571" s="1" t="s">
        <v>22</v>
      </c>
      <c r="D571" s="14" t="s">
        <v>48458</v>
      </c>
      <c r="E571" s="1" t="s">
        <v>12530</v>
      </c>
      <c r="F571" s="1" t="s">
        <v>2</v>
      </c>
      <c r="G571" s="10" t="s">
        <v>8023</v>
      </c>
      <c r="H571" s="1" t="s">
        <v>14575</v>
      </c>
      <c r="I571" s="1" t="s">
        <v>3189</v>
      </c>
      <c r="J571" s="1" t="s">
        <v>118</v>
      </c>
      <c r="K571" s="1" t="s">
        <v>4778</v>
      </c>
      <c r="L571" s="1" t="s">
        <v>2</v>
      </c>
      <c r="M571" s="1" t="s">
        <v>120</v>
      </c>
      <c r="N571" s="1" t="s">
        <v>120</v>
      </c>
      <c r="O571" s="1" t="s">
        <v>7</v>
      </c>
      <c r="P571" s="1" t="s">
        <v>872</v>
      </c>
      <c r="Q571" s="1" t="s">
        <v>476</v>
      </c>
      <c r="R571" s="1" t="s">
        <v>488</v>
      </c>
      <c r="S571" s="1" t="s">
        <v>10143</v>
      </c>
      <c r="T571" s="21"/>
      <c r="U571" s="21"/>
      <c r="V571" s="21">
        <f t="shared" si="34"/>
        <v>0</v>
      </c>
      <c r="W571" s="23" t="e">
        <f t="shared" si="35"/>
        <v>#DIV/0!</v>
      </c>
      <c r="X571" s="2">
        <v>1712.6</v>
      </c>
      <c r="Y571" s="3">
        <v>0</v>
      </c>
      <c r="Z571" s="3">
        <f t="shared" si="32"/>
        <v>1712.6</v>
      </c>
      <c r="AA571" s="8">
        <f t="shared" si="33"/>
        <v>1</v>
      </c>
    </row>
    <row r="572" spans="1:27" ht="10.5" x14ac:dyDescent="0.15">
      <c r="A572" s="1" t="s">
        <v>9342</v>
      </c>
      <c r="B572" s="1" t="s">
        <v>0</v>
      </c>
      <c r="C572" s="1" t="s">
        <v>22</v>
      </c>
      <c r="E572" s="1" t="s">
        <v>9343</v>
      </c>
      <c r="F572" s="1" t="s">
        <v>2</v>
      </c>
      <c r="G572" s="1" t="s">
        <v>2</v>
      </c>
      <c r="H572" s="1" t="s">
        <v>9344</v>
      </c>
      <c r="I572" s="1" t="s">
        <v>9345</v>
      </c>
      <c r="J572" s="1" t="s">
        <v>126</v>
      </c>
      <c r="K572" s="1" t="s">
        <v>9346</v>
      </c>
      <c r="L572" s="1" t="s">
        <v>2</v>
      </c>
      <c r="M572" s="1" t="s">
        <v>120</v>
      </c>
      <c r="N572" s="1" t="s">
        <v>120</v>
      </c>
      <c r="O572" s="1" t="s">
        <v>7</v>
      </c>
      <c r="P572" s="1" t="s">
        <v>761</v>
      </c>
      <c r="Q572" s="1" t="s">
        <v>476</v>
      </c>
      <c r="R572" s="1" t="s">
        <v>488</v>
      </c>
      <c r="S572" s="1" t="s">
        <v>9347</v>
      </c>
      <c r="T572" s="21">
        <v>3902</v>
      </c>
      <c r="U572" s="21">
        <v>9349.25</v>
      </c>
      <c r="V572" s="21">
        <f t="shared" si="34"/>
        <v>13251.25</v>
      </c>
      <c r="W572" s="23">
        <f t="shared" si="35"/>
        <v>0.2944627865295727</v>
      </c>
      <c r="X572" s="2">
        <v>1711.31</v>
      </c>
      <c r="Y572" s="2">
        <v>1871.2</v>
      </c>
      <c r="Z572" s="3">
        <f t="shared" si="32"/>
        <v>3582.51</v>
      </c>
      <c r="AA572" s="8">
        <f t="shared" si="33"/>
        <v>0.47768464009870171</v>
      </c>
    </row>
    <row r="573" spans="1:27" ht="10.5" x14ac:dyDescent="0.15">
      <c r="A573" s="1" t="s">
        <v>14980</v>
      </c>
      <c r="B573" s="1" t="s">
        <v>0</v>
      </c>
      <c r="C573" s="1" t="s">
        <v>22</v>
      </c>
      <c r="E573" s="1" t="s">
        <v>14981</v>
      </c>
      <c r="F573" s="1" t="s">
        <v>2</v>
      </c>
      <c r="G573" s="1" t="s">
        <v>2</v>
      </c>
      <c r="H573" s="1" t="s">
        <v>14982</v>
      </c>
      <c r="I573" s="1" t="s">
        <v>4030</v>
      </c>
      <c r="J573" s="1" t="s">
        <v>118</v>
      </c>
      <c r="K573" s="1" t="s">
        <v>3933</v>
      </c>
      <c r="L573" s="1" t="s">
        <v>6</v>
      </c>
      <c r="M573" s="1" t="s">
        <v>120</v>
      </c>
      <c r="N573" s="1" t="s">
        <v>120</v>
      </c>
      <c r="O573" s="1" t="s">
        <v>7</v>
      </c>
      <c r="P573" s="1" t="s">
        <v>1409</v>
      </c>
      <c r="Q573" s="1" t="s">
        <v>476</v>
      </c>
      <c r="R573" s="1" t="s">
        <v>503</v>
      </c>
      <c r="S573" s="1" t="s">
        <v>14983</v>
      </c>
      <c r="T573" s="21"/>
      <c r="U573" s="21"/>
      <c r="V573" s="21">
        <f t="shared" si="34"/>
        <v>0</v>
      </c>
      <c r="W573" s="23" t="e">
        <f t="shared" si="35"/>
        <v>#DIV/0!</v>
      </c>
      <c r="X573" s="2">
        <v>1708</v>
      </c>
      <c r="Y573" s="3">
        <v>0</v>
      </c>
      <c r="Z573" s="3">
        <f t="shared" si="32"/>
        <v>1708</v>
      </c>
      <c r="AA573" s="8">
        <f t="shared" si="33"/>
        <v>1</v>
      </c>
    </row>
    <row r="574" spans="1:27" ht="10.5" x14ac:dyDescent="0.15">
      <c r="A574" s="1" t="s">
        <v>14745</v>
      </c>
      <c r="B574" s="1" t="s">
        <v>0</v>
      </c>
      <c r="C574" s="1" t="s">
        <v>22</v>
      </c>
      <c r="E574" s="1" t="s">
        <v>14746</v>
      </c>
      <c r="F574" s="1" t="s">
        <v>2</v>
      </c>
      <c r="G574" s="1" t="s">
        <v>2</v>
      </c>
      <c r="H574" s="1" t="s">
        <v>14747</v>
      </c>
      <c r="I574" s="1" t="s">
        <v>692</v>
      </c>
      <c r="J574" s="1" t="s">
        <v>118</v>
      </c>
      <c r="K574" s="1" t="s">
        <v>693</v>
      </c>
      <c r="L574" s="1" t="s">
        <v>2</v>
      </c>
      <c r="M574" s="1" t="s">
        <v>120</v>
      </c>
      <c r="N574" s="1" t="s">
        <v>120</v>
      </c>
      <c r="O574" s="1" t="s">
        <v>7</v>
      </c>
      <c r="P574" s="1" t="s">
        <v>579</v>
      </c>
      <c r="Q574" s="1" t="s">
        <v>476</v>
      </c>
      <c r="R574" s="1" t="s">
        <v>488</v>
      </c>
      <c r="S574" s="1" t="s">
        <v>14748</v>
      </c>
      <c r="T574" s="21">
        <v>2234.65</v>
      </c>
      <c r="U574" s="21">
        <v>2624.72</v>
      </c>
      <c r="V574" s="21">
        <f t="shared" si="34"/>
        <v>4859.37</v>
      </c>
      <c r="W574" s="23">
        <f t="shared" si="35"/>
        <v>0.45986413876695953</v>
      </c>
      <c r="X574" s="2">
        <v>1705.55</v>
      </c>
      <c r="Y574" s="2">
        <v>2915.24</v>
      </c>
      <c r="Z574" s="3">
        <f t="shared" si="32"/>
        <v>4620.79</v>
      </c>
      <c r="AA574" s="8">
        <f t="shared" si="33"/>
        <v>0.36910355155720126</v>
      </c>
    </row>
    <row r="575" spans="1:27" ht="10.5" x14ac:dyDescent="0.15">
      <c r="A575" s="1" t="s">
        <v>17277</v>
      </c>
      <c r="B575" s="1" t="s">
        <v>0</v>
      </c>
      <c r="C575" s="1" t="s">
        <v>22</v>
      </c>
      <c r="E575" s="1" t="s">
        <v>17278</v>
      </c>
      <c r="F575" s="1" t="s">
        <v>2</v>
      </c>
      <c r="G575" s="1" t="s">
        <v>17279</v>
      </c>
      <c r="H575" s="1" t="s">
        <v>17280</v>
      </c>
      <c r="I575" s="1" t="s">
        <v>1107</v>
      </c>
      <c r="J575" s="1" t="s">
        <v>64</v>
      </c>
      <c r="K575" s="1" t="s">
        <v>17281</v>
      </c>
      <c r="L575" s="1" t="s">
        <v>2837</v>
      </c>
      <c r="M575" s="1" t="s">
        <v>289</v>
      </c>
      <c r="N575" s="1" t="s">
        <v>2197</v>
      </c>
      <c r="O575" s="1" t="s">
        <v>2198</v>
      </c>
      <c r="P575" s="1" t="s">
        <v>817</v>
      </c>
      <c r="Q575" s="1" t="s">
        <v>476</v>
      </c>
      <c r="R575" s="1" t="s">
        <v>503</v>
      </c>
      <c r="S575" s="1" t="s">
        <v>17282</v>
      </c>
      <c r="T575" s="21">
        <v>6106</v>
      </c>
      <c r="U575" s="21">
        <v>10467.31</v>
      </c>
      <c r="V575" s="21">
        <f t="shared" si="34"/>
        <v>16573.309999999998</v>
      </c>
      <c r="W575" s="23">
        <f t="shared" si="35"/>
        <v>0.36842368844847534</v>
      </c>
      <c r="X575" s="2">
        <v>1703.3</v>
      </c>
      <c r="Y575" s="2">
        <v>748.37</v>
      </c>
      <c r="Z575" s="3">
        <f t="shared" si="32"/>
        <v>2451.67</v>
      </c>
      <c r="AA575" s="8">
        <f t="shared" si="33"/>
        <v>0.69475092487977574</v>
      </c>
    </row>
    <row r="576" spans="1:27" ht="10.5" x14ac:dyDescent="0.15">
      <c r="A576" s="1" t="s">
        <v>17747</v>
      </c>
      <c r="B576" s="1" t="s">
        <v>0</v>
      </c>
      <c r="C576" s="1" t="s">
        <v>22</v>
      </c>
      <c r="E576" s="1" t="s">
        <v>17748</v>
      </c>
      <c r="F576" s="1" t="s">
        <v>2</v>
      </c>
      <c r="G576" s="1" t="s">
        <v>17749</v>
      </c>
      <c r="H576" s="1" t="s">
        <v>17750</v>
      </c>
      <c r="I576" s="1" t="s">
        <v>17751</v>
      </c>
      <c r="J576" s="1" t="s">
        <v>322</v>
      </c>
      <c r="K576" s="1" t="s">
        <v>17752</v>
      </c>
      <c r="L576" s="1" t="s">
        <v>2</v>
      </c>
      <c r="M576" s="1" t="s">
        <v>120</v>
      </c>
      <c r="N576" s="1" t="s">
        <v>120</v>
      </c>
      <c r="O576" s="1" t="s">
        <v>7</v>
      </c>
      <c r="P576" s="1" t="s">
        <v>879</v>
      </c>
      <c r="Q576" s="1" t="s">
        <v>476</v>
      </c>
      <c r="R576" s="1" t="s">
        <v>477</v>
      </c>
      <c r="S576" s="1" t="s">
        <v>17753</v>
      </c>
      <c r="T576" s="21">
        <v>2775.47</v>
      </c>
      <c r="U576" s="21">
        <v>18025.16</v>
      </c>
      <c r="V576" s="21">
        <f t="shared" si="34"/>
        <v>20800.63</v>
      </c>
      <c r="W576" s="23">
        <f t="shared" si="35"/>
        <v>0.13343201624181575</v>
      </c>
      <c r="X576" s="2">
        <v>1701.11</v>
      </c>
      <c r="Y576" s="2">
        <v>12064.26</v>
      </c>
      <c r="Z576" s="3">
        <f t="shared" si="32"/>
        <v>13765.37</v>
      </c>
      <c r="AA576" s="8">
        <f t="shared" si="33"/>
        <v>0.12357895210953282</v>
      </c>
    </row>
    <row r="577" spans="1:27" ht="10.5" x14ac:dyDescent="0.15">
      <c r="A577" s="1" t="s">
        <v>17724</v>
      </c>
      <c r="B577" s="1" t="s">
        <v>0</v>
      </c>
      <c r="C577" s="1" t="s">
        <v>22</v>
      </c>
      <c r="E577" s="1" t="s">
        <v>17725</v>
      </c>
      <c r="F577" s="1" t="s">
        <v>2</v>
      </c>
      <c r="G577" s="1" t="s">
        <v>2</v>
      </c>
      <c r="H577" s="1" t="s">
        <v>17726</v>
      </c>
      <c r="I577" s="1" t="s">
        <v>989</v>
      </c>
      <c r="J577" s="1" t="s">
        <v>24</v>
      </c>
      <c r="K577" s="1" t="s">
        <v>990</v>
      </c>
      <c r="L577" s="1" t="s">
        <v>2</v>
      </c>
      <c r="M577" s="1" t="s">
        <v>120</v>
      </c>
      <c r="N577" s="1" t="s">
        <v>120</v>
      </c>
      <c r="O577" s="1" t="s">
        <v>7</v>
      </c>
      <c r="P577" s="1" t="s">
        <v>807</v>
      </c>
      <c r="Q577" s="1" t="s">
        <v>476</v>
      </c>
      <c r="R577" s="1" t="s">
        <v>488</v>
      </c>
      <c r="S577" s="1" t="s">
        <v>17727</v>
      </c>
      <c r="T577" s="21">
        <v>1704.91</v>
      </c>
      <c r="U577" s="21">
        <v>2272.5100000000002</v>
      </c>
      <c r="V577" s="21">
        <f t="shared" si="34"/>
        <v>3977.42</v>
      </c>
      <c r="W577" s="23">
        <f t="shared" si="35"/>
        <v>0.42864721352032226</v>
      </c>
      <c r="X577" s="2">
        <v>1685.12</v>
      </c>
      <c r="Y577" s="2">
        <v>1795.47</v>
      </c>
      <c r="Z577" s="3">
        <f t="shared" si="32"/>
        <v>3480.59</v>
      </c>
      <c r="AA577" s="8">
        <f t="shared" si="33"/>
        <v>0.48414780252773232</v>
      </c>
    </row>
    <row r="578" spans="1:27" ht="10.5" x14ac:dyDescent="0.15">
      <c r="A578" s="1" t="s">
        <v>11547</v>
      </c>
      <c r="B578" s="1" t="s">
        <v>0</v>
      </c>
      <c r="C578" s="1" t="s">
        <v>22</v>
      </c>
      <c r="E578" s="1" t="s">
        <v>11548</v>
      </c>
      <c r="F578" s="1" t="s">
        <v>2</v>
      </c>
      <c r="G578" s="1" t="s">
        <v>2</v>
      </c>
      <c r="H578" s="1" t="s">
        <v>11549</v>
      </c>
      <c r="I578" s="1" t="s">
        <v>2207</v>
      </c>
      <c r="J578" s="1" t="s">
        <v>80</v>
      </c>
      <c r="K578" s="1" t="s">
        <v>11550</v>
      </c>
      <c r="L578" s="1" t="s">
        <v>2</v>
      </c>
      <c r="M578" s="1" t="s">
        <v>120</v>
      </c>
      <c r="N578" s="1" t="s">
        <v>120</v>
      </c>
      <c r="O578" s="1" t="s">
        <v>7</v>
      </c>
      <c r="P578" s="1" t="s">
        <v>1256</v>
      </c>
      <c r="Q578" s="1" t="s">
        <v>476</v>
      </c>
      <c r="R578" s="1" t="s">
        <v>503</v>
      </c>
      <c r="S578" s="1" t="s">
        <v>11551</v>
      </c>
      <c r="T578" s="21">
        <v>2894</v>
      </c>
      <c r="U578" s="21">
        <v>0</v>
      </c>
      <c r="V578" s="21">
        <f t="shared" si="34"/>
        <v>2894</v>
      </c>
      <c r="W578" s="23">
        <f t="shared" si="35"/>
        <v>1</v>
      </c>
      <c r="X578" s="2">
        <v>1683.66</v>
      </c>
      <c r="Y578" s="3">
        <v>0</v>
      </c>
      <c r="Z578" s="3">
        <f t="shared" ref="Z578:Z641" si="36">SUM(X578:Y578)</f>
        <v>1683.66</v>
      </c>
      <c r="AA578" s="8">
        <f t="shared" ref="AA578:AA641" si="37">X578/Z578</f>
        <v>1</v>
      </c>
    </row>
    <row r="579" spans="1:27" ht="10.5" x14ac:dyDescent="0.15">
      <c r="A579" s="1" t="s">
        <v>6221</v>
      </c>
      <c r="B579" s="1" t="s">
        <v>0</v>
      </c>
      <c r="C579" s="1" t="s">
        <v>22</v>
      </c>
      <c r="E579" s="1" t="s">
        <v>6222</v>
      </c>
      <c r="F579" s="1" t="s">
        <v>2</v>
      </c>
      <c r="G579" s="1" t="s">
        <v>6223</v>
      </c>
      <c r="H579" s="1" t="s">
        <v>6224</v>
      </c>
      <c r="I579" s="1" t="s">
        <v>433</v>
      </c>
      <c r="J579" s="1" t="s">
        <v>64</v>
      </c>
      <c r="K579" s="1" t="s">
        <v>1549</v>
      </c>
      <c r="L579" s="1" t="s">
        <v>2</v>
      </c>
      <c r="M579" s="1" t="s">
        <v>120</v>
      </c>
      <c r="N579" s="1" t="s">
        <v>120</v>
      </c>
      <c r="O579" s="1" t="s">
        <v>7</v>
      </c>
      <c r="P579" s="1" t="s">
        <v>2379</v>
      </c>
      <c r="Q579" s="1" t="s">
        <v>476</v>
      </c>
      <c r="R579" s="1" t="s">
        <v>477</v>
      </c>
      <c r="S579" s="1" t="s">
        <v>6225</v>
      </c>
      <c r="T579" s="21">
        <v>2568.5</v>
      </c>
      <c r="U579" s="21">
        <v>-17.22</v>
      </c>
      <c r="V579" s="21">
        <f t="shared" ref="V579:V642" si="38">SUM(T579:U579)</f>
        <v>2551.2800000000002</v>
      </c>
      <c r="W579" s="23">
        <f t="shared" ref="W579:W642" si="39">T579/V579</f>
        <v>1.0067495531654698</v>
      </c>
      <c r="X579" s="2">
        <v>1683.45</v>
      </c>
      <c r="Y579" s="2">
        <v>-11.62</v>
      </c>
      <c r="Z579" s="3">
        <f t="shared" si="36"/>
        <v>1671.8300000000002</v>
      </c>
      <c r="AA579" s="8">
        <f t="shared" si="37"/>
        <v>1.0069504674518341</v>
      </c>
    </row>
    <row r="580" spans="1:27" ht="10.5" x14ac:dyDescent="0.15">
      <c r="A580" s="1" t="s">
        <v>8745</v>
      </c>
      <c r="B580" s="1" t="s">
        <v>0</v>
      </c>
      <c r="C580" s="1" t="s">
        <v>22</v>
      </c>
      <c r="E580" s="1" t="s">
        <v>8746</v>
      </c>
      <c r="F580" s="1" t="s">
        <v>2</v>
      </c>
      <c r="G580" s="1" t="s">
        <v>2</v>
      </c>
      <c r="H580" s="1" t="s">
        <v>8747</v>
      </c>
      <c r="I580" s="1" t="s">
        <v>699</v>
      </c>
      <c r="J580" s="1" t="s">
        <v>162</v>
      </c>
      <c r="K580" s="1" t="s">
        <v>8748</v>
      </c>
      <c r="L580" s="1" t="s">
        <v>2</v>
      </c>
      <c r="M580" s="1" t="s">
        <v>120</v>
      </c>
      <c r="N580" s="1" t="s">
        <v>120</v>
      </c>
      <c r="O580" s="1" t="s">
        <v>7</v>
      </c>
      <c r="P580" s="1" t="s">
        <v>1924</v>
      </c>
      <c r="Q580" s="1" t="s">
        <v>476</v>
      </c>
      <c r="R580" s="1" t="s">
        <v>488</v>
      </c>
      <c r="S580" s="1" t="s">
        <v>8749</v>
      </c>
      <c r="T580" s="21"/>
      <c r="U580" s="21"/>
      <c r="V580" s="21">
        <f t="shared" si="38"/>
        <v>0</v>
      </c>
      <c r="W580" s="23" t="e">
        <f t="shared" si="39"/>
        <v>#DIV/0!</v>
      </c>
      <c r="X580" s="2">
        <v>1671.64</v>
      </c>
      <c r="Y580" s="2">
        <v>89.85</v>
      </c>
      <c r="Z580" s="3">
        <f t="shared" si="36"/>
        <v>1761.49</v>
      </c>
      <c r="AA580" s="8">
        <f t="shared" si="37"/>
        <v>0.94899204650608293</v>
      </c>
    </row>
    <row r="581" spans="1:27" ht="10.5" x14ac:dyDescent="0.15">
      <c r="A581" s="1" t="s">
        <v>10239</v>
      </c>
      <c r="B581" s="1" t="s">
        <v>0</v>
      </c>
      <c r="C581" s="1" t="s">
        <v>22</v>
      </c>
      <c r="D581" s="14" t="s">
        <v>48458</v>
      </c>
      <c r="E581" s="1" t="s">
        <v>10240</v>
      </c>
      <c r="F581" s="1" t="s">
        <v>2</v>
      </c>
      <c r="G581" s="10" t="s">
        <v>7878</v>
      </c>
      <c r="H581" s="1" t="s">
        <v>7879</v>
      </c>
      <c r="I581" s="1" t="s">
        <v>6431</v>
      </c>
      <c r="J581" s="1" t="s">
        <v>118</v>
      </c>
      <c r="K581" s="1" t="s">
        <v>7880</v>
      </c>
      <c r="L581" s="1" t="s">
        <v>2</v>
      </c>
      <c r="M581" s="1" t="s">
        <v>120</v>
      </c>
      <c r="N581" s="1" t="s">
        <v>120</v>
      </c>
      <c r="O581" s="1" t="s">
        <v>7</v>
      </c>
      <c r="P581" s="1" t="s">
        <v>2675</v>
      </c>
      <c r="Q581" s="1" t="s">
        <v>476</v>
      </c>
      <c r="R581" s="1" t="s">
        <v>488</v>
      </c>
      <c r="S581" s="1" t="s">
        <v>10241</v>
      </c>
      <c r="T581" s="21"/>
      <c r="U581" s="21"/>
      <c r="V581" s="21">
        <f t="shared" si="38"/>
        <v>0</v>
      </c>
      <c r="W581" s="23" t="e">
        <f t="shared" si="39"/>
        <v>#DIV/0!</v>
      </c>
      <c r="X581" s="2">
        <v>1655.87</v>
      </c>
      <c r="Y581" s="3">
        <v>0</v>
      </c>
      <c r="Z581" s="3">
        <f t="shared" si="36"/>
        <v>1655.87</v>
      </c>
      <c r="AA581" s="8">
        <f t="shared" si="37"/>
        <v>1</v>
      </c>
    </row>
    <row r="582" spans="1:27" ht="10.5" x14ac:dyDescent="0.15">
      <c r="A582" s="1" t="s">
        <v>9926</v>
      </c>
      <c r="B582" s="1" t="s">
        <v>0</v>
      </c>
      <c r="C582" s="1" t="s">
        <v>22</v>
      </c>
      <c r="E582" s="1" t="s">
        <v>7838</v>
      </c>
      <c r="F582" s="1" t="s">
        <v>2</v>
      </c>
      <c r="G582" s="1" t="s">
        <v>9927</v>
      </c>
      <c r="H582" s="1" t="s">
        <v>7825</v>
      </c>
      <c r="I582" s="1" t="s">
        <v>4268</v>
      </c>
      <c r="J582" s="1" t="s">
        <v>118</v>
      </c>
      <c r="K582" s="1" t="s">
        <v>4269</v>
      </c>
      <c r="L582" s="1" t="s">
        <v>2</v>
      </c>
      <c r="M582" s="1" t="s">
        <v>120</v>
      </c>
      <c r="N582" s="1" t="s">
        <v>120</v>
      </c>
      <c r="O582" s="1" t="s">
        <v>7</v>
      </c>
      <c r="P582" s="1" t="s">
        <v>1435</v>
      </c>
      <c r="Q582" s="1" t="s">
        <v>476</v>
      </c>
      <c r="R582" s="1" t="s">
        <v>477</v>
      </c>
      <c r="S582" s="1" t="s">
        <v>7839</v>
      </c>
      <c r="T582" s="21"/>
      <c r="U582" s="21"/>
      <c r="V582" s="21">
        <f t="shared" si="38"/>
        <v>0</v>
      </c>
      <c r="W582" s="23" t="e">
        <f t="shared" si="39"/>
        <v>#DIV/0!</v>
      </c>
      <c r="X582" s="2">
        <v>1651.35</v>
      </c>
      <c r="Y582" s="2">
        <v>343</v>
      </c>
      <c r="Z582" s="3">
        <f t="shared" si="36"/>
        <v>1994.35</v>
      </c>
      <c r="AA582" s="8">
        <f t="shared" si="37"/>
        <v>0.82801413994534556</v>
      </c>
    </row>
    <row r="583" spans="1:27" ht="10.5" x14ac:dyDescent="0.15">
      <c r="A583" s="1" t="s">
        <v>12819</v>
      </c>
      <c r="B583" s="1" t="s">
        <v>0</v>
      </c>
      <c r="C583" s="1" t="s">
        <v>22</v>
      </c>
      <c r="E583" s="1" t="s">
        <v>12820</v>
      </c>
      <c r="F583" s="1" t="s">
        <v>2</v>
      </c>
      <c r="G583" s="1" t="s">
        <v>12821</v>
      </c>
      <c r="H583" s="1" t="s">
        <v>3208</v>
      </c>
      <c r="I583" s="1" t="s">
        <v>236</v>
      </c>
      <c r="J583" s="1" t="s">
        <v>118</v>
      </c>
      <c r="K583" s="1" t="s">
        <v>1284</v>
      </c>
      <c r="L583" s="1" t="s">
        <v>2</v>
      </c>
      <c r="M583" s="1" t="s">
        <v>120</v>
      </c>
      <c r="N583" s="1" t="s">
        <v>120</v>
      </c>
      <c r="O583" s="1" t="s">
        <v>7</v>
      </c>
      <c r="P583" s="1" t="s">
        <v>475</v>
      </c>
      <c r="Q583" s="1" t="s">
        <v>476</v>
      </c>
      <c r="R583" s="1" t="s">
        <v>477</v>
      </c>
      <c r="S583" s="1" t="s">
        <v>12822</v>
      </c>
      <c r="T583" s="21"/>
      <c r="U583" s="21"/>
      <c r="V583" s="21">
        <f t="shared" si="38"/>
        <v>0</v>
      </c>
      <c r="W583" s="23" t="e">
        <f t="shared" si="39"/>
        <v>#DIV/0!</v>
      </c>
      <c r="X583" s="2">
        <v>1639.5</v>
      </c>
      <c r="Y583" s="3">
        <v>0</v>
      </c>
      <c r="Z583" s="3">
        <f t="shared" si="36"/>
        <v>1639.5</v>
      </c>
      <c r="AA583" s="8">
        <f t="shared" si="37"/>
        <v>1</v>
      </c>
    </row>
    <row r="584" spans="1:27" ht="10.5" x14ac:dyDescent="0.15">
      <c r="A584" s="1" t="s">
        <v>6508</v>
      </c>
      <c r="B584" s="1" t="s">
        <v>0</v>
      </c>
      <c r="C584" s="1" t="s">
        <v>22</v>
      </c>
      <c r="E584" s="1" t="s">
        <v>6509</v>
      </c>
      <c r="F584" s="1" t="s">
        <v>2</v>
      </c>
      <c r="G584" s="1" t="s">
        <v>2</v>
      </c>
      <c r="H584" s="1" t="s">
        <v>6510</v>
      </c>
      <c r="I584" s="1" t="s">
        <v>1546</v>
      </c>
      <c r="J584" s="1" t="s">
        <v>118</v>
      </c>
      <c r="K584" s="1" t="s">
        <v>4282</v>
      </c>
      <c r="L584" s="1" t="s">
        <v>6</v>
      </c>
      <c r="M584" s="1" t="s">
        <v>120</v>
      </c>
      <c r="N584" s="1" t="s">
        <v>398</v>
      </c>
      <c r="O584" s="1" t="s">
        <v>7</v>
      </c>
      <c r="P584" s="1" t="s">
        <v>879</v>
      </c>
      <c r="Q584" s="1" t="s">
        <v>476</v>
      </c>
      <c r="R584" s="1" t="s">
        <v>477</v>
      </c>
      <c r="S584" s="1" t="s">
        <v>6511</v>
      </c>
      <c r="T584" s="21">
        <v>15453</v>
      </c>
      <c r="U584" s="21">
        <v>1055.5899999999999</v>
      </c>
      <c r="V584" s="21">
        <f t="shared" si="38"/>
        <v>16508.59</v>
      </c>
      <c r="W584" s="23">
        <f t="shared" si="39"/>
        <v>0.93605813700624951</v>
      </c>
      <c r="X584" s="2">
        <v>1639.35</v>
      </c>
      <c r="Y584" s="3">
        <v>0</v>
      </c>
      <c r="Z584" s="3">
        <f t="shared" si="36"/>
        <v>1639.35</v>
      </c>
      <c r="AA584" s="8">
        <f t="shared" si="37"/>
        <v>1</v>
      </c>
    </row>
    <row r="585" spans="1:27" ht="10.5" x14ac:dyDescent="0.15">
      <c r="A585" s="1" t="s">
        <v>16029</v>
      </c>
      <c r="B585" s="1" t="s">
        <v>0</v>
      </c>
      <c r="C585" s="1" t="s">
        <v>22</v>
      </c>
      <c r="E585" s="1" t="s">
        <v>16030</v>
      </c>
      <c r="F585" s="1" t="s">
        <v>2</v>
      </c>
      <c r="G585" s="1" t="s">
        <v>16031</v>
      </c>
      <c r="H585" s="1" t="s">
        <v>12758</v>
      </c>
      <c r="I585" s="1" t="s">
        <v>9784</v>
      </c>
      <c r="J585" s="1" t="s">
        <v>187</v>
      </c>
      <c r="K585" s="1" t="s">
        <v>12759</v>
      </c>
      <c r="L585" s="1" t="s">
        <v>72</v>
      </c>
      <c r="M585" s="1" t="s">
        <v>289</v>
      </c>
      <c r="N585" s="1" t="s">
        <v>289</v>
      </c>
      <c r="O585" s="1" t="s">
        <v>7</v>
      </c>
      <c r="P585" s="1" t="s">
        <v>2675</v>
      </c>
      <c r="Q585" s="1" t="s">
        <v>476</v>
      </c>
      <c r="R585" s="1" t="s">
        <v>488</v>
      </c>
      <c r="S585" s="1" t="s">
        <v>16032</v>
      </c>
      <c r="T585" s="21"/>
      <c r="U585" s="21"/>
      <c r="V585" s="21">
        <f t="shared" si="38"/>
        <v>0</v>
      </c>
      <c r="W585" s="23" t="e">
        <f t="shared" si="39"/>
        <v>#DIV/0!</v>
      </c>
      <c r="X585" s="2">
        <v>1638.32</v>
      </c>
      <c r="Y585" s="2">
        <v>231.84</v>
      </c>
      <c r="Z585" s="3">
        <f t="shared" si="36"/>
        <v>1870.1599999999999</v>
      </c>
      <c r="AA585" s="8">
        <f t="shared" si="37"/>
        <v>0.87603199726226633</v>
      </c>
    </row>
    <row r="586" spans="1:27" ht="10.5" x14ac:dyDescent="0.15">
      <c r="A586" s="1" t="s">
        <v>12572</v>
      </c>
      <c r="B586" s="1" t="s">
        <v>0</v>
      </c>
      <c r="C586" s="1" t="s">
        <v>22</v>
      </c>
      <c r="E586" s="1" t="s">
        <v>12573</v>
      </c>
      <c r="F586" s="1" t="s">
        <v>2</v>
      </c>
      <c r="G586" s="1" t="s">
        <v>2</v>
      </c>
      <c r="H586" s="1" t="s">
        <v>12574</v>
      </c>
      <c r="I586" s="1" t="s">
        <v>12575</v>
      </c>
      <c r="J586" s="1" t="s">
        <v>80</v>
      </c>
      <c r="K586" s="1" t="s">
        <v>12576</v>
      </c>
      <c r="L586" s="1" t="s">
        <v>2</v>
      </c>
      <c r="M586" s="1" t="s">
        <v>120</v>
      </c>
      <c r="N586" s="1" t="s">
        <v>120</v>
      </c>
      <c r="O586" s="1" t="s">
        <v>7</v>
      </c>
      <c r="P586" s="1" t="s">
        <v>588</v>
      </c>
      <c r="Q586" s="1" t="s">
        <v>476</v>
      </c>
      <c r="R586" s="1" t="s">
        <v>488</v>
      </c>
      <c r="S586" s="1" t="s">
        <v>12577</v>
      </c>
      <c r="T586" s="21">
        <v>3519.53</v>
      </c>
      <c r="U586" s="21">
        <v>40520.39</v>
      </c>
      <c r="V586" s="21">
        <f t="shared" si="38"/>
        <v>44039.92</v>
      </c>
      <c r="W586" s="23">
        <f t="shared" si="39"/>
        <v>7.9916811837987003E-2</v>
      </c>
      <c r="X586" s="2">
        <v>1619.21</v>
      </c>
      <c r="Y586" s="2">
        <v>11994.51</v>
      </c>
      <c r="Z586" s="3">
        <f t="shared" si="36"/>
        <v>13613.720000000001</v>
      </c>
      <c r="AA586" s="8">
        <f t="shared" si="37"/>
        <v>0.11893956978695022</v>
      </c>
    </row>
    <row r="587" spans="1:27" ht="10.5" x14ac:dyDescent="0.15">
      <c r="A587" s="1" t="s">
        <v>14832</v>
      </c>
      <c r="B587" s="1" t="s">
        <v>0</v>
      </c>
      <c r="C587" s="1" t="s">
        <v>22</v>
      </c>
      <c r="E587" s="1" t="s">
        <v>14833</v>
      </c>
      <c r="F587" s="1" t="s">
        <v>2</v>
      </c>
      <c r="G587" s="1" t="s">
        <v>2</v>
      </c>
      <c r="H587" s="1" t="s">
        <v>14834</v>
      </c>
      <c r="I587" s="1" t="s">
        <v>12482</v>
      </c>
      <c r="J587" s="1" t="s">
        <v>130</v>
      </c>
      <c r="K587" s="1" t="s">
        <v>14835</v>
      </c>
      <c r="L587" s="1" t="s">
        <v>2</v>
      </c>
      <c r="M587" s="1" t="s">
        <v>120</v>
      </c>
      <c r="N587" s="1" t="s">
        <v>120</v>
      </c>
      <c r="O587" s="1" t="s">
        <v>7</v>
      </c>
      <c r="P587" s="1" t="s">
        <v>579</v>
      </c>
      <c r="Q587" s="1" t="s">
        <v>476</v>
      </c>
      <c r="R587" s="1" t="s">
        <v>488</v>
      </c>
      <c r="S587" s="1" t="s">
        <v>14836</v>
      </c>
      <c r="T587" s="21">
        <v>3301.86</v>
      </c>
      <c r="U587" s="21">
        <v>91022.92</v>
      </c>
      <c r="V587" s="21">
        <f t="shared" si="38"/>
        <v>94324.78</v>
      </c>
      <c r="W587" s="23">
        <f t="shared" si="39"/>
        <v>3.5005223441814552E-2</v>
      </c>
      <c r="X587" s="2">
        <v>1612.4</v>
      </c>
      <c r="Y587" s="2">
        <v>38781.410000000003</v>
      </c>
      <c r="Z587" s="3">
        <f t="shared" si="36"/>
        <v>40393.810000000005</v>
      </c>
      <c r="AA587" s="8">
        <f t="shared" si="37"/>
        <v>3.9917007085986687E-2</v>
      </c>
    </row>
    <row r="588" spans="1:27" ht="10.5" x14ac:dyDescent="0.15">
      <c r="A588" s="1" t="s">
        <v>12395</v>
      </c>
      <c r="B588" s="1" t="s">
        <v>0</v>
      </c>
      <c r="C588" s="1" t="s">
        <v>22</v>
      </c>
      <c r="E588" s="1" t="s">
        <v>12396</v>
      </c>
      <c r="F588" s="1" t="s">
        <v>2</v>
      </c>
      <c r="G588" s="1" t="s">
        <v>12397</v>
      </c>
      <c r="H588" s="1" t="s">
        <v>12398</v>
      </c>
      <c r="I588" s="1" t="s">
        <v>9731</v>
      </c>
      <c r="J588" s="1" t="s">
        <v>53</v>
      </c>
      <c r="K588" s="1" t="s">
        <v>12399</v>
      </c>
      <c r="L588" s="1" t="s">
        <v>72</v>
      </c>
      <c r="M588" s="1" t="s">
        <v>120</v>
      </c>
      <c r="N588" s="1" t="s">
        <v>760</v>
      </c>
      <c r="O588" s="1" t="s">
        <v>7</v>
      </c>
      <c r="P588" s="1" t="s">
        <v>817</v>
      </c>
      <c r="Q588" s="1" t="s">
        <v>476</v>
      </c>
      <c r="R588" s="1" t="s">
        <v>503</v>
      </c>
      <c r="S588" s="1" t="s">
        <v>12400</v>
      </c>
      <c r="T588" s="21">
        <v>1563.2</v>
      </c>
      <c r="U588" s="21">
        <v>12821.43</v>
      </c>
      <c r="V588" s="21">
        <f t="shared" si="38"/>
        <v>14384.630000000001</v>
      </c>
      <c r="W588" s="23">
        <f t="shared" si="39"/>
        <v>0.10867154733906954</v>
      </c>
      <c r="X588" s="2">
        <v>1602.88</v>
      </c>
      <c r="Y588" s="2">
        <v>6189.23</v>
      </c>
      <c r="Z588" s="3">
        <f t="shared" si="36"/>
        <v>7792.11</v>
      </c>
      <c r="AA588" s="8">
        <f t="shared" si="37"/>
        <v>0.20570551493754582</v>
      </c>
    </row>
    <row r="589" spans="1:27" ht="10.5" x14ac:dyDescent="0.15">
      <c r="A589" s="1" t="s">
        <v>15479</v>
      </c>
      <c r="B589" s="1" t="s">
        <v>0</v>
      </c>
      <c r="C589" s="1" t="s">
        <v>22</v>
      </c>
      <c r="E589" s="1" t="s">
        <v>15480</v>
      </c>
      <c r="F589" s="1" t="s">
        <v>2</v>
      </c>
      <c r="G589" s="1" t="s">
        <v>15481</v>
      </c>
      <c r="H589" s="1" t="s">
        <v>15482</v>
      </c>
      <c r="I589" s="1" t="s">
        <v>1902</v>
      </c>
      <c r="J589" s="1" t="s">
        <v>71</v>
      </c>
      <c r="K589" s="1" t="s">
        <v>15483</v>
      </c>
      <c r="L589" s="1" t="s">
        <v>72</v>
      </c>
      <c r="M589" s="1" t="s">
        <v>137</v>
      </c>
      <c r="N589" s="1" t="s">
        <v>138</v>
      </c>
      <c r="O589" s="1" t="s">
        <v>7</v>
      </c>
      <c r="P589" s="1" t="s">
        <v>1612</v>
      </c>
      <c r="Q589" s="1" t="s">
        <v>140</v>
      </c>
      <c r="R589" s="1" t="s">
        <v>481</v>
      </c>
      <c r="S589" s="1" t="s">
        <v>15484</v>
      </c>
      <c r="T589" s="21">
        <v>2899.26</v>
      </c>
      <c r="U589" s="21">
        <v>299.5</v>
      </c>
      <c r="V589" s="21">
        <f t="shared" si="38"/>
        <v>3198.76</v>
      </c>
      <c r="W589" s="23">
        <f t="shared" si="39"/>
        <v>0.90636996836274053</v>
      </c>
      <c r="X589" s="2">
        <v>1595.06</v>
      </c>
      <c r="Y589" s="3">
        <v>0</v>
      </c>
      <c r="Z589" s="3">
        <f t="shared" si="36"/>
        <v>1595.06</v>
      </c>
      <c r="AA589" s="8">
        <f t="shared" si="37"/>
        <v>1</v>
      </c>
    </row>
    <row r="590" spans="1:27" ht="10.5" x14ac:dyDescent="0.15">
      <c r="A590" s="1" t="s">
        <v>13887</v>
      </c>
      <c r="B590" s="1" t="s">
        <v>0</v>
      </c>
      <c r="C590" s="1" t="s">
        <v>22</v>
      </c>
      <c r="E590" s="1" t="s">
        <v>13888</v>
      </c>
      <c r="F590" s="1" t="s">
        <v>2</v>
      </c>
      <c r="G590" s="1" t="s">
        <v>2</v>
      </c>
      <c r="H590" s="1" t="s">
        <v>12651</v>
      </c>
      <c r="I590" s="1" t="s">
        <v>185</v>
      </c>
      <c r="J590" s="1" t="s">
        <v>162</v>
      </c>
      <c r="K590" s="1" t="s">
        <v>240</v>
      </c>
      <c r="L590" s="1" t="s">
        <v>2</v>
      </c>
      <c r="M590" s="1" t="s">
        <v>120</v>
      </c>
      <c r="N590" s="1" t="s">
        <v>120</v>
      </c>
      <c r="O590" s="1" t="s">
        <v>7</v>
      </c>
      <c r="P590" s="1" t="s">
        <v>510</v>
      </c>
      <c r="Q590" s="1" t="s">
        <v>476</v>
      </c>
      <c r="R590" s="1" t="s">
        <v>477</v>
      </c>
      <c r="S590" s="1" t="s">
        <v>13889</v>
      </c>
      <c r="T590" s="21"/>
      <c r="U590" s="21"/>
      <c r="V590" s="21">
        <f t="shared" si="38"/>
        <v>0</v>
      </c>
      <c r="W590" s="23" t="e">
        <f t="shared" si="39"/>
        <v>#DIV/0!</v>
      </c>
      <c r="X590" s="2">
        <v>1592.03</v>
      </c>
      <c r="Y590" s="2">
        <v>0</v>
      </c>
      <c r="Z590" s="3">
        <f t="shared" si="36"/>
        <v>1592.03</v>
      </c>
      <c r="AA590" s="8">
        <f t="shared" si="37"/>
        <v>1</v>
      </c>
    </row>
    <row r="591" spans="1:27" ht="10.5" x14ac:dyDescent="0.15">
      <c r="A591" s="1" t="s">
        <v>14596</v>
      </c>
      <c r="B591" s="1" t="s">
        <v>0</v>
      </c>
      <c r="C591" s="1" t="s">
        <v>22</v>
      </c>
      <c r="E591" s="1" t="s">
        <v>14597</v>
      </c>
      <c r="F591" s="1" t="s">
        <v>2</v>
      </c>
      <c r="G591" s="1" t="s">
        <v>2</v>
      </c>
      <c r="H591" s="1" t="s">
        <v>12651</v>
      </c>
      <c r="I591" s="1" t="s">
        <v>185</v>
      </c>
      <c r="J591" s="1" t="s">
        <v>162</v>
      </c>
      <c r="K591" s="1" t="s">
        <v>240</v>
      </c>
      <c r="L591" s="1" t="s">
        <v>2</v>
      </c>
      <c r="M591" s="1" t="s">
        <v>120</v>
      </c>
      <c r="N591" s="1" t="s">
        <v>120</v>
      </c>
      <c r="O591" s="1" t="s">
        <v>7</v>
      </c>
      <c r="P591" s="1" t="s">
        <v>510</v>
      </c>
      <c r="Q591" s="1" t="s">
        <v>476</v>
      </c>
      <c r="R591" s="1" t="s">
        <v>477</v>
      </c>
      <c r="S591" s="1" t="s">
        <v>14598</v>
      </c>
      <c r="T591" s="21"/>
      <c r="U591" s="21"/>
      <c r="V591" s="21">
        <f t="shared" si="38"/>
        <v>0</v>
      </c>
      <c r="W591" s="23" t="e">
        <f t="shared" si="39"/>
        <v>#DIV/0!</v>
      </c>
      <c r="X591" s="2">
        <v>1592.03</v>
      </c>
      <c r="Y591" s="2">
        <v>0</v>
      </c>
      <c r="Z591" s="3">
        <f t="shared" si="36"/>
        <v>1592.03</v>
      </c>
      <c r="AA591" s="8">
        <f t="shared" si="37"/>
        <v>1</v>
      </c>
    </row>
    <row r="592" spans="1:27" ht="10.5" x14ac:dyDescent="0.15">
      <c r="A592" s="1" t="s">
        <v>9303</v>
      </c>
      <c r="B592" s="1" t="s">
        <v>0</v>
      </c>
      <c r="C592" s="1" t="s">
        <v>22</v>
      </c>
      <c r="E592" s="1" t="s">
        <v>9304</v>
      </c>
      <c r="F592" s="1" t="s">
        <v>2</v>
      </c>
      <c r="G592" s="1" t="s">
        <v>9305</v>
      </c>
      <c r="H592" s="1" t="s">
        <v>9306</v>
      </c>
      <c r="I592" s="1" t="s">
        <v>326</v>
      </c>
      <c r="J592" s="1" t="s">
        <v>32</v>
      </c>
      <c r="K592" s="1" t="s">
        <v>9307</v>
      </c>
      <c r="L592" s="1" t="s">
        <v>2</v>
      </c>
      <c r="M592" s="1" t="s">
        <v>120</v>
      </c>
      <c r="N592" s="1" t="s">
        <v>120</v>
      </c>
      <c r="O592" s="1" t="s">
        <v>7</v>
      </c>
      <c r="P592" s="1" t="s">
        <v>894</v>
      </c>
      <c r="Q592" s="1" t="s">
        <v>476</v>
      </c>
      <c r="R592" s="1" t="s">
        <v>503</v>
      </c>
      <c r="S592" s="1" t="s">
        <v>9308</v>
      </c>
      <c r="T592" s="21">
        <v>3301.29</v>
      </c>
      <c r="U592" s="21">
        <v>30742.93</v>
      </c>
      <c r="V592" s="21">
        <f t="shared" si="38"/>
        <v>34044.22</v>
      </c>
      <c r="W592" s="23">
        <f t="shared" si="39"/>
        <v>9.6970645824753801E-2</v>
      </c>
      <c r="X592" s="2">
        <v>1589.51</v>
      </c>
      <c r="Y592" s="2">
        <v>14754.61</v>
      </c>
      <c r="Z592" s="3">
        <f t="shared" si="36"/>
        <v>16344.12</v>
      </c>
      <c r="AA592" s="8">
        <f t="shared" si="37"/>
        <v>9.725271229041392E-2</v>
      </c>
    </row>
    <row r="593" spans="1:27" ht="10.5" x14ac:dyDescent="0.15">
      <c r="A593" s="1" t="s">
        <v>17001</v>
      </c>
      <c r="B593" s="1" t="s">
        <v>0</v>
      </c>
      <c r="C593" s="1" t="s">
        <v>22</v>
      </c>
      <c r="E593" s="1" t="s">
        <v>17002</v>
      </c>
      <c r="F593" s="1" t="s">
        <v>2</v>
      </c>
      <c r="G593" s="1" t="s">
        <v>2</v>
      </c>
      <c r="H593" s="1" t="s">
        <v>17003</v>
      </c>
      <c r="I593" s="1" t="s">
        <v>4863</v>
      </c>
      <c r="J593" s="1" t="s">
        <v>162</v>
      </c>
      <c r="K593" s="1" t="s">
        <v>4864</v>
      </c>
      <c r="L593" s="1" t="s">
        <v>6</v>
      </c>
      <c r="M593" s="1" t="s">
        <v>120</v>
      </c>
      <c r="N593" s="1" t="s">
        <v>120</v>
      </c>
      <c r="O593" s="1" t="s">
        <v>8937</v>
      </c>
      <c r="P593" s="1" t="s">
        <v>894</v>
      </c>
      <c r="Q593" s="1" t="s">
        <v>476</v>
      </c>
      <c r="R593" s="1" t="s">
        <v>503</v>
      </c>
      <c r="S593" s="1" t="s">
        <v>17004</v>
      </c>
      <c r="T593" s="21">
        <v>2567.67</v>
      </c>
      <c r="U593" s="21">
        <v>105470.7</v>
      </c>
      <c r="V593" s="21">
        <f t="shared" si="38"/>
        <v>108038.37</v>
      </c>
      <c r="W593" s="23">
        <f t="shared" si="39"/>
        <v>2.376627859157816E-2</v>
      </c>
      <c r="X593" s="2">
        <v>1589.51</v>
      </c>
      <c r="Y593" s="2">
        <v>50751.28</v>
      </c>
      <c r="Z593" s="3">
        <f t="shared" si="36"/>
        <v>52340.79</v>
      </c>
      <c r="AA593" s="8">
        <f t="shared" si="37"/>
        <v>3.036847552358304E-2</v>
      </c>
    </row>
    <row r="594" spans="1:27" ht="10.5" x14ac:dyDescent="0.15">
      <c r="A594" s="1" t="s">
        <v>17683</v>
      </c>
      <c r="B594" s="1" t="s">
        <v>0</v>
      </c>
      <c r="C594" s="1" t="s">
        <v>22</v>
      </c>
      <c r="E594" s="1" t="s">
        <v>17684</v>
      </c>
      <c r="F594" s="1" t="s">
        <v>2</v>
      </c>
      <c r="G594" s="1" t="s">
        <v>17685</v>
      </c>
      <c r="H594" s="1" t="s">
        <v>17686</v>
      </c>
      <c r="I594" s="1" t="s">
        <v>1546</v>
      </c>
      <c r="J594" s="1" t="s">
        <v>118</v>
      </c>
      <c r="K594" s="1" t="s">
        <v>1547</v>
      </c>
      <c r="L594" s="1" t="s">
        <v>6</v>
      </c>
      <c r="M594" s="1" t="s">
        <v>120</v>
      </c>
      <c r="N594" s="1" t="s">
        <v>120</v>
      </c>
      <c r="O594" s="1" t="s">
        <v>8937</v>
      </c>
      <c r="P594" s="1" t="s">
        <v>894</v>
      </c>
      <c r="Q594" s="1" t="s">
        <v>476</v>
      </c>
      <c r="R594" s="1" t="s">
        <v>503</v>
      </c>
      <c r="S594" s="1" t="s">
        <v>17687</v>
      </c>
      <c r="T594" s="21">
        <v>0</v>
      </c>
      <c r="U594" s="21">
        <v>61128.55</v>
      </c>
      <c r="V594" s="21">
        <f t="shared" si="38"/>
        <v>61128.55</v>
      </c>
      <c r="W594" s="23">
        <f t="shared" si="39"/>
        <v>0</v>
      </c>
      <c r="X594" s="2">
        <v>1581.9</v>
      </c>
      <c r="Y594" s="2">
        <v>21266.41</v>
      </c>
      <c r="Z594" s="3">
        <f t="shared" si="36"/>
        <v>22848.31</v>
      </c>
      <c r="AA594" s="8">
        <f t="shared" si="37"/>
        <v>6.923487995392219E-2</v>
      </c>
    </row>
    <row r="595" spans="1:27" ht="10.5" x14ac:dyDescent="0.15">
      <c r="A595" s="1" t="s">
        <v>16835</v>
      </c>
      <c r="B595" s="1" t="s">
        <v>0</v>
      </c>
      <c r="C595" s="1" t="s">
        <v>22</v>
      </c>
      <c r="E595" s="1" t="s">
        <v>16836</v>
      </c>
      <c r="F595" s="1" t="s">
        <v>2</v>
      </c>
      <c r="G595" s="1" t="s">
        <v>16837</v>
      </c>
      <c r="H595" s="1" t="s">
        <v>16838</v>
      </c>
      <c r="I595" s="1" t="s">
        <v>3662</v>
      </c>
      <c r="J595" s="1" t="s">
        <v>93</v>
      </c>
      <c r="K595" s="1" t="s">
        <v>16839</v>
      </c>
      <c r="L595" s="1" t="s">
        <v>2</v>
      </c>
      <c r="M595" s="1" t="s">
        <v>120</v>
      </c>
      <c r="N595" s="1" t="s">
        <v>120</v>
      </c>
      <c r="O595" s="1" t="s">
        <v>7</v>
      </c>
      <c r="P595" s="1" t="s">
        <v>2675</v>
      </c>
      <c r="Q595" s="1" t="s">
        <v>476</v>
      </c>
      <c r="R595" s="1" t="s">
        <v>488</v>
      </c>
      <c r="S595" s="1" t="s">
        <v>16840</v>
      </c>
      <c r="T595" s="21">
        <v>10005.27</v>
      </c>
      <c r="U595" s="21">
        <v>1707.68</v>
      </c>
      <c r="V595" s="21">
        <f t="shared" si="38"/>
        <v>11712.95</v>
      </c>
      <c r="W595" s="23">
        <f t="shared" si="39"/>
        <v>0.85420581493133663</v>
      </c>
      <c r="X595" s="2">
        <v>1570.55</v>
      </c>
      <c r="Y595" s="2">
        <v>389.79</v>
      </c>
      <c r="Z595" s="3">
        <f t="shared" si="36"/>
        <v>1960.34</v>
      </c>
      <c r="AA595" s="8">
        <f t="shared" si="37"/>
        <v>0.80116204331901608</v>
      </c>
    </row>
    <row r="596" spans="1:27" ht="10.5" x14ac:dyDescent="0.15">
      <c r="A596" s="1" t="s">
        <v>14853</v>
      </c>
      <c r="B596" s="1" t="s">
        <v>0</v>
      </c>
      <c r="C596" s="1" t="s">
        <v>22</v>
      </c>
      <c r="E596" s="1" t="s">
        <v>14854</v>
      </c>
      <c r="F596" s="1" t="s">
        <v>2</v>
      </c>
      <c r="G596" s="1" t="s">
        <v>14855</v>
      </c>
      <c r="H596" s="1" t="s">
        <v>14856</v>
      </c>
      <c r="I596" s="1" t="s">
        <v>157</v>
      </c>
      <c r="J596" s="1" t="s">
        <v>118</v>
      </c>
      <c r="K596" s="1" t="s">
        <v>3365</v>
      </c>
      <c r="L596" s="1" t="s">
        <v>2</v>
      </c>
      <c r="M596" s="1" t="s">
        <v>120</v>
      </c>
      <c r="N596" s="1" t="s">
        <v>120</v>
      </c>
      <c r="O596" s="1" t="s">
        <v>7</v>
      </c>
      <c r="P596" s="1" t="s">
        <v>2446</v>
      </c>
      <c r="Q596" s="1" t="s">
        <v>476</v>
      </c>
      <c r="R596" s="1" t="s">
        <v>488</v>
      </c>
      <c r="S596" s="1" t="s">
        <v>14857</v>
      </c>
      <c r="T596" s="21">
        <v>454.75</v>
      </c>
      <c r="U596" s="21">
        <v>0</v>
      </c>
      <c r="V596" s="21">
        <f t="shared" si="38"/>
        <v>454.75</v>
      </c>
      <c r="W596" s="23">
        <f t="shared" si="39"/>
        <v>1</v>
      </c>
      <c r="X596" s="2">
        <v>1569.35</v>
      </c>
      <c r="Y596" s="2">
        <v>-15.69</v>
      </c>
      <c r="Z596" s="3">
        <f t="shared" si="36"/>
        <v>1553.6599999999999</v>
      </c>
      <c r="AA596" s="8">
        <f t="shared" si="37"/>
        <v>1.0100987346008781</v>
      </c>
    </row>
    <row r="597" spans="1:27" ht="10.5" x14ac:dyDescent="0.15">
      <c r="A597" s="1" t="s">
        <v>14200</v>
      </c>
      <c r="B597" s="1" t="s">
        <v>0</v>
      </c>
      <c r="C597" s="1" t="s">
        <v>22</v>
      </c>
      <c r="E597" s="1" t="s">
        <v>14201</v>
      </c>
      <c r="F597" s="1" t="s">
        <v>2</v>
      </c>
      <c r="G597" s="1" t="s">
        <v>2</v>
      </c>
      <c r="H597" s="1" t="s">
        <v>14202</v>
      </c>
      <c r="I597" s="1" t="s">
        <v>1766</v>
      </c>
      <c r="J597" s="1" t="s">
        <v>381</v>
      </c>
      <c r="K597" s="1" t="s">
        <v>14203</v>
      </c>
      <c r="L597" s="1" t="s">
        <v>6</v>
      </c>
      <c r="M597" s="1" t="s">
        <v>976</v>
      </c>
      <c r="N597" s="1" t="s">
        <v>977</v>
      </c>
      <c r="O597" s="1" t="s">
        <v>7</v>
      </c>
      <c r="P597" s="1" t="s">
        <v>788</v>
      </c>
      <c r="Q597" s="1" t="s">
        <v>140</v>
      </c>
      <c r="R597" s="1" t="s">
        <v>141</v>
      </c>
      <c r="S597" s="1" t="s">
        <v>14204</v>
      </c>
      <c r="T597" s="21">
        <v>5054.1499999999996</v>
      </c>
      <c r="U597" s="21">
        <v>11417.4</v>
      </c>
      <c r="V597" s="21">
        <f t="shared" si="38"/>
        <v>16471.55</v>
      </c>
      <c r="W597" s="23">
        <f t="shared" si="39"/>
        <v>0.30684118980909508</v>
      </c>
      <c r="X597" s="2">
        <v>1564</v>
      </c>
      <c r="Y597" s="2">
        <v>638.97</v>
      </c>
      <c r="Z597" s="3">
        <f t="shared" si="36"/>
        <v>2202.9700000000003</v>
      </c>
      <c r="AA597" s="8">
        <f t="shared" si="37"/>
        <v>0.70995065752143693</v>
      </c>
    </row>
    <row r="598" spans="1:27" ht="10.5" x14ac:dyDescent="0.15">
      <c r="A598" s="1" t="s">
        <v>15858</v>
      </c>
      <c r="B598" s="1" t="s">
        <v>0</v>
      </c>
      <c r="C598" s="1" t="s">
        <v>22</v>
      </c>
      <c r="E598" s="1" t="s">
        <v>15859</v>
      </c>
      <c r="F598" s="1" t="s">
        <v>2</v>
      </c>
      <c r="G598" s="1" t="s">
        <v>2</v>
      </c>
      <c r="H598" s="1" t="s">
        <v>15860</v>
      </c>
      <c r="I598" s="1" t="s">
        <v>178</v>
      </c>
      <c r="J598" s="1" t="s">
        <v>118</v>
      </c>
      <c r="K598" s="1" t="s">
        <v>3716</v>
      </c>
      <c r="L598" s="1" t="s">
        <v>72</v>
      </c>
      <c r="M598" s="1" t="s">
        <v>120</v>
      </c>
      <c r="N598" s="1" t="s">
        <v>120</v>
      </c>
      <c r="O598" s="1" t="s">
        <v>7</v>
      </c>
      <c r="P598" s="1" t="s">
        <v>1892</v>
      </c>
      <c r="Q598" s="1" t="s">
        <v>476</v>
      </c>
      <c r="R598" s="1" t="s">
        <v>503</v>
      </c>
      <c r="S598" s="1" t="s">
        <v>15861</v>
      </c>
      <c r="T598" s="21">
        <v>9456.81</v>
      </c>
      <c r="U598" s="21">
        <v>8968.5400000000009</v>
      </c>
      <c r="V598" s="21">
        <f t="shared" si="38"/>
        <v>18425.349999999999</v>
      </c>
      <c r="W598" s="23">
        <f t="shared" si="39"/>
        <v>0.51324995183266531</v>
      </c>
      <c r="X598" s="2">
        <v>1560.27</v>
      </c>
      <c r="Y598" s="2">
        <v>3755.8</v>
      </c>
      <c r="Z598" s="3">
        <f t="shared" si="36"/>
        <v>5316.07</v>
      </c>
      <c r="AA598" s="8">
        <f t="shared" si="37"/>
        <v>0.29350064991619751</v>
      </c>
    </row>
    <row r="599" spans="1:27" ht="10.5" x14ac:dyDescent="0.15">
      <c r="A599" s="1" t="s">
        <v>16408</v>
      </c>
      <c r="B599" s="1" t="s">
        <v>0</v>
      </c>
      <c r="C599" s="1" t="s">
        <v>22</v>
      </c>
      <c r="E599" s="1" t="s">
        <v>16409</v>
      </c>
      <c r="F599" s="1" t="s">
        <v>2</v>
      </c>
      <c r="G599" s="1" t="s">
        <v>2</v>
      </c>
      <c r="H599" s="1" t="s">
        <v>16410</v>
      </c>
      <c r="I599" s="1" t="s">
        <v>3101</v>
      </c>
      <c r="J599" s="1" t="s">
        <v>118</v>
      </c>
      <c r="K599" s="1" t="s">
        <v>3102</v>
      </c>
      <c r="L599" s="1" t="s">
        <v>2</v>
      </c>
      <c r="M599" s="1" t="s">
        <v>120</v>
      </c>
      <c r="N599" s="1" t="s">
        <v>120</v>
      </c>
      <c r="O599" s="1" t="s">
        <v>7</v>
      </c>
      <c r="P599" s="1" t="s">
        <v>872</v>
      </c>
      <c r="Q599" s="1" t="s">
        <v>476</v>
      </c>
      <c r="R599" s="1" t="s">
        <v>488</v>
      </c>
      <c r="S599" s="1" t="s">
        <v>16411</v>
      </c>
      <c r="T599" s="21"/>
      <c r="U599" s="21"/>
      <c r="V599" s="21">
        <f t="shared" si="38"/>
        <v>0</v>
      </c>
      <c r="W599" s="23" t="e">
        <f t="shared" si="39"/>
        <v>#DIV/0!</v>
      </c>
      <c r="X599" s="2">
        <v>1553</v>
      </c>
      <c r="Y599" s="3">
        <v>0</v>
      </c>
      <c r="Z599" s="3">
        <f t="shared" si="36"/>
        <v>1553</v>
      </c>
      <c r="AA599" s="8">
        <f t="shared" si="37"/>
        <v>1</v>
      </c>
    </row>
    <row r="600" spans="1:27" ht="10.5" x14ac:dyDescent="0.15">
      <c r="A600" s="1" t="s">
        <v>17420</v>
      </c>
      <c r="B600" s="1" t="s">
        <v>0</v>
      </c>
      <c r="C600" s="1" t="s">
        <v>1</v>
      </c>
      <c r="E600" s="1" t="s">
        <v>17421</v>
      </c>
      <c r="F600" s="1" t="s">
        <v>2</v>
      </c>
      <c r="G600" s="1" t="s">
        <v>2</v>
      </c>
      <c r="H600" s="1" t="s">
        <v>17422</v>
      </c>
      <c r="I600" s="1" t="s">
        <v>422</v>
      </c>
      <c r="J600" s="1" t="s">
        <v>40</v>
      </c>
      <c r="K600" s="1" t="s">
        <v>1514</v>
      </c>
      <c r="L600" s="1" t="s">
        <v>57</v>
      </c>
      <c r="M600" s="1" t="s">
        <v>120</v>
      </c>
      <c r="N600" s="1" t="s">
        <v>120</v>
      </c>
      <c r="O600" s="1" t="s">
        <v>191</v>
      </c>
      <c r="P600" s="1" t="s">
        <v>62</v>
      </c>
      <c r="Q600" s="1" t="s">
        <v>9</v>
      </c>
      <c r="R600" s="1" t="s">
        <v>10</v>
      </c>
      <c r="S600" s="1" t="s">
        <v>17423</v>
      </c>
      <c r="T600" s="21">
        <v>2083.15</v>
      </c>
      <c r="U600" s="21">
        <v>28235.17</v>
      </c>
      <c r="V600" s="21">
        <f t="shared" si="38"/>
        <v>30318.32</v>
      </c>
      <c r="W600" s="23">
        <f t="shared" si="39"/>
        <v>6.8709282044651557E-2</v>
      </c>
      <c r="X600" s="2">
        <v>1547.26</v>
      </c>
      <c r="Y600" s="2">
        <v>15009.22</v>
      </c>
      <c r="Z600" s="3">
        <f t="shared" si="36"/>
        <v>16556.48</v>
      </c>
      <c r="AA600" s="8">
        <f t="shared" si="37"/>
        <v>9.3453439378418601E-2</v>
      </c>
    </row>
    <row r="601" spans="1:27" ht="10.5" x14ac:dyDescent="0.15">
      <c r="A601" s="1" t="s">
        <v>8030</v>
      </c>
      <c r="B601" s="1" t="s">
        <v>0</v>
      </c>
      <c r="C601" s="1" t="s">
        <v>22</v>
      </c>
      <c r="E601" s="1" t="s">
        <v>8031</v>
      </c>
      <c r="F601" s="1" t="s">
        <v>2</v>
      </c>
      <c r="G601" s="1" t="s">
        <v>2</v>
      </c>
      <c r="H601" s="1" t="s">
        <v>8032</v>
      </c>
      <c r="I601" s="1" t="s">
        <v>5996</v>
      </c>
      <c r="J601" s="1" t="s">
        <v>118</v>
      </c>
      <c r="K601" s="1" t="s">
        <v>5997</v>
      </c>
      <c r="L601" s="1" t="s">
        <v>2</v>
      </c>
      <c r="M601" s="1" t="s">
        <v>120</v>
      </c>
      <c r="N601" s="1" t="s">
        <v>120</v>
      </c>
      <c r="O601" s="1" t="s">
        <v>7</v>
      </c>
      <c r="P601" s="1" t="s">
        <v>475</v>
      </c>
      <c r="Q601" s="1" t="s">
        <v>476</v>
      </c>
      <c r="R601" s="1" t="s">
        <v>477</v>
      </c>
      <c r="S601" s="1" t="s">
        <v>8033</v>
      </c>
      <c r="T601" s="21">
        <v>1211.26</v>
      </c>
      <c r="U601" s="21">
        <v>157.4</v>
      </c>
      <c r="V601" s="21">
        <f t="shared" si="38"/>
        <v>1368.66</v>
      </c>
      <c r="W601" s="23">
        <f t="shared" si="39"/>
        <v>0.88499700436923701</v>
      </c>
      <c r="X601" s="2">
        <v>1546.01</v>
      </c>
      <c r="Y601" s="2">
        <v>850.35</v>
      </c>
      <c r="Z601" s="3">
        <f t="shared" si="36"/>
        <v>2396.36</v>
      </c>
      <c r="AA601" s="8">
        <f t="shared" si="37"/>
        <v>0.64514930978650953</v>
      </c>
    </row>
    <row r="602" spans="1:27" ht="10.5" x14ac:dyDescent="0.15">
      <c r="A602" s="1" t="s">
        <v>8137</v>
      </c>
      <c r="B602" s="1" t="s">
        <v>0</v>
      </c>
      <c r="C602" s="1" t="s">
        <v>22</v>
      </c>
      <c r="E602" s="1" t="s">
        <v>8138</v>
      </c>
      <c r="F602" s="1" t="s">
        <v>2</v>
      </c>
      <c r="G602" s="1" t="s">
        <v>2</v>
      </c>
      <c r="H602" s="1" t="s">
        <v>8139</v>
      </c>
      <c r="I602" s="1" t="s">
        <v>8140</v>
      </c>
      <c r="J602" s="1" t="s">
        <v>53</v>
      </c>
      <c r="K602" s="1" t="s">
        <v>8141</v>
      </c>
      <c r="L602" s="1" t="s">
        <v>72</v>
      </c>
      <c r="M602" s="1" t="s">
        <v>976</v>
      </c>
      <c r="N602" s="1" t="s">
        <v>977</v>
      </c>
      <c r="O602" s="1" t="s">
        <v>7</v>
      </c>
      <c r="P602" s="1" t="s">
        <v>903</v>
      </c>
      <c r="Q602" s="1" t="s">
        <v>476</v>
      </c>
      <c r="R602" s="1" t="s">
        <v>503</v>
      </c>
      <c r="S602" s="1" t="s">
        <v>8142</v>
      </c>
      <c r="T602" s="21">
        <v>456.28</v>
      </c>
      <c r="U602" s="21">
        <v>1431.11</v>
      </c>
      <c r="V602" s="21">
        <f t="shared" si="38"/>
        <v>1887.3899999999999</v>
      </c>
      <c r="W602" s="23">
        <f t="shared" si="39"/>
        <v>0.24175183719316093</v>
      </c>
      <c r="X602" s="2">
        <v>1539.56</v>
      </c>
      <c r="Y602" s="2">
        <v>4560.72</v>
      </c>
      <c r="Z602" s="3">
        <f t="shared" si="36"/>
        <v>6100.2800000000007</v>
      </c>
      <c r="AA602" s="8">
        <f t="shared" si="37"/>
        <v>0.25237530080586462</v>
      </c>
    </row>
    <row r="603" spans="1:27" ht="10.5" x14ac:dyDescent="0.15">
      <c r="A603" s="1" t="s">
        <v>15589</v>
      </c>
      <c r="B603" s="1" t="s">
        <v>0</v>
      </c>
      <c r="C603" s="1" t="s">
        <v>22</v>
      </c>
      <c r="E603" s="1" t="s">
        <v>15590</v>
      </c>
      <c r="F603" s="1" t="s">
        <v>2</v>
      </c>
      <c r="G603" s="1" t="s">
        <v>15591</v>
      </c>
      <c r="H603" s="1" t="s">
        <v>15592</v>
      </c>
      <c r="I603" s="1" t="s">
        <v>1098</v>
      </c>
      <c r="J603" s="1" t="s">
        <v>53</v>
      </c>
      <c r="K603" s="1" t="s">
        <v>15593</v>
      </c>
      <c r="L603" s="1" t="s">
        <v>6</v>
      </c>
      <c r="M603" s="1" t="s">
        <v>120</v>
      </c>
      <c r="N603" s="1" t="s">
        <v>120</v>
      </c>
      <c r="O603" s="1" t="s">
        <v>7</v>
      </c>
      <c r="P603" s="1" t="s">
        <v>2379</v>
      </c>
      <c r="Q603" s="1" t="s">
        <v>476</v>
      </c>
      <c r="R603" s="1" t="s">
        <v>477</v>
      </c>
      <c r="S603" s="1" t="s">
        <v>15594</v>
      </c>
      <c r="T603" s="21"/>
      <c r="U603" s="21"/>
      <c r="V603" s="21">
        <f t="shared" si="38"/>
        <v>0</v>
      </c>
      <c r="W603" s="23" t="e">
        <f t="shared" si="39"/>
        <v>#DIV/0!</v>
      </c>
      <c r="X603" s="2">
        <v>1536.58</v>
      </c>
      <c r="Y603" s="3">
        <v>0</v>
      </c>
      <c r="Z603" s="3">
        <f t="shared" si="36"/>
        <v>1536.58</v>
      </c>
      <c r="AA603" s="8">
        <f t="shared" si="37"/>
        <v>1</v>
      </c>
    </row>
    <row r="604" spans="1:27" ht="10.5" x14ac:dyDescent="0.15">
      <c r="A604" s="1" t="s">
        <v>6901</v>
      </c>
      <c r="B604" s="1" t="s">
        <v>0</v>
      </c>
      <c r="C604" s="1" t="s">
        <v>22</v>
      </c>
      <c r="E604" s="1" t="s">
        <v>6902</v>
      </c>
      <c r="F604" s="1" t="s">
        <v>2</v>
      </c>
      <c r="G604" s="1" t="s">
        <v>2</v>
      </c>
      <c r="H604" s="1" t="s">
        <v>6903</v>
      </c>
      <c r="I604" s="1" t="s">
        <v>4543</v>
      </c>
      <c r="J604" s="1" t="s">
        <v>118</v>
      </c>
      <c r="K604" s="1" t="s">
        <v>4625</v>
      </c>
      <c r="L604" s="1" t="s">
        <v>2</v>
      </c>
      <c r="M604" s="1" t="s">
        <v>120</v>
      </c>
      <c r="N604" s="1" t="s">
        <v>120</v>
      </c>
      <c r="O604" s="1" t="s">
        <v>7</v>
      </c>
      <c r="P604" s="1" t="s">
        <v>495</v>
      </c>
      <c r="Q604" s="1" t="s">
        <v>476</v>
      </c>
      <c r="R604" s="1" t="s">
        <v>488</v>
      </c>
      <c r="S604" s="1" t="s">
        <v>6904</v>
      </c>
      <c r="T604" s="21">
        <v>3129.33</v>
      </c>
      <c r="U604" s="21">
        <v>2833.42</v>
      </c>
      <c r="V604" s="21">
        <f t="shared" si="38"/>
        <v>5962.75</v>
      </c>
      <c r="W604" s="23">
        <f t="shared" si="39"/>
        <v>0.52481321537881009</v>
      </c>
      <c r="X604" s="2">
        <v>1535.7</v>
      </c>
      <c r="Y604" s="2">
        <v>2685.81</v>
      </c>
      <c r="Z604" s="3">
        <f t="shared" si="36"/>
        <v>4221.51</v>
      </c>
      <c r="AA604" s="8">
        <f t="shared" si="37"/>
        <v>0.36377978495846275</v>
      </c>
    </row>
    <row r="605" spans="1:27" ht="10.5" x14ac:dyDescent="0.15">
      <c r="A605" s="1" t="s">
        <v>203</v>
      </c>
      <c r="B605" s="1" t="s">
        <v>0</v>
      </c>
      <c r="C605" s="1" t="s">
        <v>1</v>
      </c>
      <c r="E605" s="1" t="s">
        <v>204</v>
      </c>
      <c r="F605" s="1" t="s">
        <v>2</v>
      </c>
      <c r="G605" s="1" t="s">
        <v>2</v>
      </c>
      <c r="H605" s="1" t="s">
        <v>205</v>
      </c>
      <c r="I605" s="1" t="s">
        <v>206</v>
      </c>
      <c r="J605" s="1" t="s">
        <v>118</v>
      </c>
      <c r="K605" s="1" t="s">
        <v>207</v>
      </c>
      <c r="L605" s="1" t="s">
        <v>34</v>
      </c>
      <c r="M605" s="1" t="s">
        <v>120</v>
      </c>
      <c r="N605" s="1" t="s">
        <v>120</v>
      </c>
      <c r="O605" s="1" t="s">
        <v>7</v>
      </c>
      <c r="P605" s="1" t="s">
        <v>20</v>
      </c>
      <c r="Q605" s="1" t="s">
        <v>9</v>
      </c>
      <c r="R605" s="1" t="s">
        <v>21</v>
      </c>
      <c r="S605" s="1" t="s">
        <v>208</v>
      </c>
      <c r="T605" s="21">
        <v>2668.98</v>
      </c>
      <c r="U605" s="21">
        <v>4969.63</v>
      </c>
      <c r="V605" s="21">
        <f t="shared" si="38"/>
        <v>7638.6100000000006</v>
      </c>
      <c r="W605" s="23">
        <f t="shared" si="39"/>
        <v>0.34940650196829004</v>
      </c>
      <c r="X605" s="2">
        <v>1532.74</v>
      </c>
      <c r="Y605" s="2">
        <v>2018.17</v>
      </c>
      <c r="Z605" s="3">
        <f t="shared" si="36"/>
        <v>3550.91</v>
      </c>
      <c r="AA605" s="8">
        <f t="shared" si="37"/>
        <v>0.43164709891267311</v>
      </c>
    </row>
    <row r="606" spans="1:27" ht="10.5" x14ac:dyDescent="0.15">
      <c r="A606" s="1" t="s">
        <v>5993</v>
      </c>
      <c r="B606" s="1" t="s">
        <v>0</v>
      </c>
      <c r="C606" s="1" t="s">
        <v>22</v>
      </c>
      <c r="E606" s="1" t="s">
        <v>5994</v>
      </c>
      <c r="F606" s="1" t="s">
        <v>2</v>
      </c>
      <c r="G606" s="1" t="s">
        <v>2</v>
      </c>
      <c r="H606" s="1" t="s">
        <v>5995</v>
      </c>
      <c r="I606" s="1" t="s">
        <v>5996</v>
      </c>
      <c r="J606" s="1" t="s">
        <v>118</v>
      </c>
      <c r="K606" s="1" t="s">
        <v>5997</v>
      </c>
      <c r="L606" s="1" t="s">
        <v>2</v>
      </c>
      <c r="M606" s="1" t="s">
        <v>120</v>
      </c>
      <c r="N606" s="1" t="s">
        <v>120</v>
      </c>
      <c r="O606" s="1" t="s">
        <v>7</v>
      </c>
      <c r="P606" s="1" t="s">
        <v>817</v>
      </c>
      <c r="Q606" s="1" t="s">
        <v>476</v>
      </c>
      <c r="R606" s="1" t="s">
        <v>503</v>
      </c>
      <c r="S606" s="1" t="s">
        <v>5998</v>
      </c>
      <c r="T606" s="21">
        <v>2223.87</v>
      </c>
      <c r="U606" s="21">
        <v>25487.47</v>
      </c>
      <c r="V606" s="21">
        <f t="shared" si="38"/>
        <v>27711.34</v>
      </c>
      <c r="W606" s="23">
        <f t="shared" si="39"/>
        <v>8.0251261757821879E-2</v>
      </c>
      <c r="X606" s="2">
        <v>1524.29</v>
      </c>
      <c r="Y606" s="2">
        <v>13396.82</v>
      </c>
      <c r="Z606" s="3">
        <f t="shared" si="36"/>
        <v>14921.11</v>
      </c>
      <c r="AA606" s="8">
        <f t="shared" si="37"/>
        <v>0.10215660899222645</v>
      </c>
    </row>
    <row r="607" spans="1:27" ht="10.5" x14ac:dyDescent="0.15">
      <c r="A607" s="1" t="s">
        <v>8011</v>
      </c>
      <c r="B607" s="1" t="s">
        <v>0</v>
      </c>
      <c r="C607" s="1" t="s">
        <v>22</v>
      </c>
      <c r="E607" s="1" t="s">
        <v>8012</v>
      </c>
      <c r="F607" s="1" t="s">
        <v>2</v>
      </c>
      <c r="G607" s="1" t="s">
        <v>8013</v>
      </c>
      <c r="H607" s="1" t="s">
        <v>8014</v>
      </c>
      <c r="I607" s="1" t="s">
        <v>7792</v>
      </c>
      <c r="J607" s="1" t="s">
        <v>83</v>
      </c>
      <c r="K607" s="1" t="s">
        <v>8015</v>
      </c>
      <c r="L607" s="1" t="s">
        <v>2</v>
      </c>
      <c r="M607" s="1" t="s">
        <v>120</v>
      </c>
      <c r="N607" s="1" t="s">
        <v>120</v>
      </c>
      <c r="O607" s="1" t="s">
        <v>7</v>
      </c>
      <c r="P607" s="1" t="s">
        <v>579</v>
      </c>
      <c r="Q607" s="1" t="s">
        <v>476</v>
      </c>
      <c r="R607" s="1" t="s">
        <v>488</v>
      </c>
      <c r="S607" s="1" t="s">
        <v>8016</v>
      </c>
      <c r="T607" s="21">
        <v>1695.1</v>
      </c>
      <c r="U607" s="21">
        <v>398.66</v>
      </c>
      <c r="V607" s="21">
        <f t="shared" si="38"/>
        <v>2093.7599999999998</v>
      </c>
      <c r="W607" s="23">
        <f t="shared" si="39"/>
        <v>0.80959613327219937</v>
      </c>
      <c r="X607" s="2">
        <v>1521.21</v>
      </c>
      <c r="Y607" s="2">
        <v>748.02</v>
      </c>
      <c r="Z607" s="3">
        <f t="shared" si="36"/>
        <v>2269.23</v>
      </c>
      <c r="AA607" s="8">
        <f t="shared" si="37"/>
        <v>0.6703639560555783</v>
      </c>
    </row>
    <row r="608" spans="1:27" ht="10.5" x14ac:dyDescent="0.15">
      <c r="A608" s="1" t="s">
        <v>4711</v>
      </c>
      <c r="B608" s="1" t="s">
        <v>0</v>
      </c>
      <c r="C608" s="1" t="s">
        <v>22</v>
      </c>
      <c r="E608" s="1" t="s">
        <v>4712</v>
      </c>
      <c r="F608" s="1" t="s">
        <v>2</v>
      </c>
      <c r="G608" s="1" t="s">
        <v>2</v>
      </c>
      <c r="H608" s="1" t="s">
        <v>4713</v>
      </c>
      <c r="I608" s="1" t="s">
        <v>117</v>
      </c>
      <c r="J608" s="1" t="s">
        <v>118</v>
      </c>
      <c r="K608" s="1" t="s">
        <v>4444</v>
      </c>
      <c r="L608" s="1" t="s">
        <v>2</v>
      </c>
      <c r="M608" s="1" t="s">
        <v>120</v>
      </c>
      <c r="N608" s="1" t="s">
        <v>120</v>
      </c>
      <c r="O608" s="1" t="s">
        <v>7</v>
      </c>
      <c r="P608" s="1" t="s">
        <v>747</v>
      </c>
      <c r="Q608" s="1" t="s">
        <v>476</v>
      </c>
      <c r="R608" s="1" t="s">
        <v>488</v>
      </c>
      <c r="S608" s="1" t="s">
        <v>4714</v>
      </c>
      <c r="T608" s="21">
        <v>1222.58</v>
      </c>
      <c r="U608" s="21">
        <v>15427.56</v>
      </c>
      <c r="V608" s="21">
        <f t="shared" si="38"/>
        <v>16650.14</v>
      </c>
      <c r="W608" s="23">
        <f t="shared" si="39"/>
        <v>7.3427610818888003E-2</v>
      </c>
      <c r="X608" s="2">
        <v>1519.96</v>
      </c>
      <c r="Y608" s="2">
        <v>14468.9</v>
      </c>
      <c r="Z608" s="3">
        <f t="shared" si="36"/>
        <v>15988.86</v>
      </c>
      <c r="AA608" s="8">
        <f t="shared" si="37"/>
        <v>9.5063688092834636E-2</v>
      </c>
    </row>
    <row r="609" spans="1:27" ht="10.5" x14ac:dyDescent="0.15">
      <c r="A609" s="1" t="s">
        <v>3705</v>
      </c>
      <c r="B609" s="1" t="s">
        <v>0</v>
      </c>
      <c r="C609" s="1" t="s">
        <v>22</v>
      </c>
      <c r="E609" s="1" t="s">
        <v>3706</v>
      </c>
      <c r="F609" s="1" t="s">
        <v>2</v>
      </c>
      <c r="G609" s="1" t="s">
        <v>3707</v>
      </c>
      <c r="H609" s="1" t="s">
        <v>3708</v>
      </c>
      <c r="I609" s="1" t="s">
        <v>3709</v>
      </c>
      <c r="J609" s="1" t="s">
        <v>130</v>
      </c>
      <c r="K609" s="1" t="s">
        <v>3710</v>
      </c>
      <c r="L609" s="1" t="s">
        <v>2</v>
      </c>
      <c r="M609" s="1" t="s">
        <v>120</v>
      </c>
      <c r="N609" s="1" t="s">
        <v>120</v>
      </c>
      <c r="O609" s="1" t="s">
        <v>7</v>
      </c>
      <c r="P609" s="1" t="s">
        <v>1256</v>
      </c>
      <c r="Q609" s="1" t="s">
        <v>476</v>
      </c>
      <c r="R609" s="1" t="s">
        <v>503</v>
      </c>
      <c r="S609" s="1" t="s">
        <v>3711</v>
      </c>
      <c r="T609" s="21">
        <v>2488.2199999999998</v>
      </c>
      <c r="U609" s="21">
        <v>65611.539999999994</v>
      </c>
      <c r="V609" s="21">
        <f t="shared" si="38"/>
        <v>68099.759999999995</v>
      </c>
      <c r="W609" s="23">
        <f t="shared" si="39"/>
        <v>3.6537867387491527E-2</v>
      </c>
      <c r="X609" s="2">
        <v>1516.92</v>
      </c>
      <c r="Y609" s="2">
        <v>26398.29</v>
      </c>
      <c r="Z609" s="3">
        <f t="shared" si="36"/>
        <v>27915.21</v>
      </c>
      <c r="AA609" s="8">
        <f t="shared" si="37"/>
        <v>5.4340268262355905E-2</v>
      </c>
    </row>
    <row r="610" spans="1:27" ht="10.5" x14ac:dyDescent="0.15">
      <c r="A610" s="1" t="s">
        <v>13434</v>
      </c>
      <c r="B610" s="1" t="s">
        <v>0</v>
      </c>
      <c r="C610" s="1" t="s">
        <v>22</v>
      </c>
      <c r="E610" s="1" t="s">
        <v>13435</v>
      </c>
      <c r="F610" s="1" t="s">
        <v>2</v>
      </c>
      <c r="G610" s="1" t="s">
        <v>13436</v>
      </c>
      <c r="H610" s="1" t="s">
        <v>13437</v>
      </c>
      <c r="I610" s="1" t="s">
        <v>595</v>
      </c>
      <c r="J610" s="1" t="s">
        <v>118</v>
      </c>
      <c r="K610" s="1" t="s">
        <v>849</v>
      </c>
      <c r="L610" s="1" t="s">
        <v>2</v>
      </c>
      <c r="M610" s="1" t="s">
        <v>120</v>
      </c>
      <c r="N610" s="1" t="s">
        <v>120</v>
      </c>
      <c r="O610" s="1" t="s">
        <v>7</v>
      </c>
      <c r="P610" s="1" t="s">
        <v>588</v>
      </c>
      <c r="Q610" s="1" t="s">
        <v>476</v>
      </c>
      <c r="R610" s="1" t="s">
        <v>488</v>
      </c>
      <c r="S610" s="1" t="s">
        <v>13438</v>
      </c>
      <c r="T610" s="21">
        <v>2102.0500000000002</v>
      </c>
      <c r="U610" s="21">
        <v>337.74</v>
      </c>
      <c r="V610" s="21">
        <f t="shared" si="38"/>
        <v>2439.79</v>
      </c>
      <c r="W610" s="23">
        <f t="shared" si="39"/>
        <v>0.8615700531603131</v>
      </c>
      <c r="X610" s="2">
        <v>1508.6</v>
      </c>
      <c r="Y610" s="2">
        <v>187.15</v>
      </c>
      <c r="Z610" s="3">
        <f t="shared" si="36"/>
        <v>1695.75</v>
      </c>
      <c r="AA610" s="8">
        <f t="shared" si="37"/>
        <v>0.88963585434173664</v>
      </c>
    </row>
    <row r="611" spans="1:27" ht="10.5" x14ac:dyDescent="0.15">
      <c r="A611" s="1" t="s">
        <v>11892</v>
      </c>
      <c r="B611" s="1" t="s">
        <v>0</v>
      </c>
      <c r="C611" s="1" t="s">
        <v>22</v>
      </c>
      <c r="E611" s="1" t="s">
        <v>11385</v>
      </c>
      <c r="F611" s="1" t="s">
        <v>2</v>
      </c>
      <c r="G611" s="1" t="s">
        <v>8426</v>
      </c>
      <c r="H611" s="1" t="s">
        <v>8427</v>
      </c>
      <c r="I611" s="1" t="s">
        <v>4509</v>
      </c>
      <c r="J611" s="1" t="s">
        <v>118</v>
      </c>
      <c r="K611" s="1" t="s">
        <v>4510</v>
      </c>
      <c r="L611" s="1" t="s">
        <v>2</v>
      </c>
      <c r="M611" s="1" t="s">
        <v>120</v>
      </c>
      <c r="N611" s="1" t="s">
        <v>120</v>
      </c>
      <c r="O611" s="1" t="s">
        <v>7</v>
      </c>
      <c r="P611" s="1" t="s">
        <v>1924</v>
      </c>
      <c r="Q611" s="1" t="s">
        <v>476</v>
      </c>
      <c r="R611" s="1" t="s">
        <v>488</v>
      </c>
      <c r="S611" s="1" t="s">
        <v>11893</v>
      </c>
      <c r="T611" s="21"/>
      <c r="U611" s="21"/>
      <c r="V611" s="21">
        <f t="shared" si="38"/>
        <v>0</v>
      </c>
      <c r="W611" s="23" t="e">
        <f t="shared" si="39"/>
        <v>#DIV/0!</v>
      </c>
      <c r="X611" s="2">
        <v>1497.1</v>
      </c>
      <c r="Y611" s="2">
        <v>390</v>
      </c>
      <c r="Z611" s="3">
        <f t="shared" si="36"/>
        <v>1887.1</v>
      </c>
      <c r="AA611" s="8">
        <f t="shared" si="37"/>
        <v>0.79333368660908266</v>
      </c>
    </row>
    <row r="612" spans="1:27" ht="10.5" x14ac:dyDescent="0.15">
      <c r="A612" s="1" t="s">
        <v>17474</v>
      </c>
      <c r="B612" s="1" t="s">
        <v>0</v>
      </c>
      <c r="C612" s="1" t="s">
        <v>22</v>
      </c>
      <c r="E612" s="1" t="s">
        <v>17475</v>
      </c>
      <c r="F612" s="1" t="s">
        <v>2</v>
      </c>
      <c r="G612" s="1" t="s">
        <v>2</v>
      </c>
      <c r="H612" s="1" t="s">
        <v>17476</v>
      </c>
      <c r="I612" s="1" t="s">
        <v>12959</v>
      </c>
      <c r="J612" s="1" t="s">
        <v>118</v>
      </c>
      <c r="K612" s="1" t="s">
        <v>12960</v>
      </c>
      <c r="L612" s="1" t="s">
        <v>2</v>
      </c>
      <c r="M612" s="1" t="s">
        <v>120</v>
      </c>
      <c r="N612" s="1" t="s">
        <v>120</v>
      </c>
      <c r="O612" s="1" t="s">
        <v>7</v>
      </c>
      <c r="P612" s="1" t="s">
        <v>1194</v>
      </c>
      <c r="Q612" s="1" t="s">
        <v>476</v>
      </c>
      <c r="R612" s="1" t="s">
        <v>477</v>
      </c>
      <c r="S612" s="1" t="s">
        <v>17477</v>
      </c>
      <c r="T612" s="21">
        <v>737.17</v>
      </c>
      <c r="U612" s="21">
        <v>3662.95</v>
      </c>
      <c r="V612" s="21">
        <f t="shared" si="38"/>
        <v>4400.12</v>
      </c>
      <c r="W612" s="23">
        <f t="shared" si="39"/>
        <v>0.16753406725271128</v>
      </c>
      <c r="X612" s="2">
        <v>1492.68</v>
      </c>
      <c r="Y612" s="2">
        <v>8617.34</v>
      </c>
      <c r="Z612" s="3">
        <f t="shared" si="36"/>
        <v>10110.02</v>
      </c>
      <c r="AA612" s="8">
        <f t="shared" si="37"/>
        <v>0.14764362483951565</v>
      </c>
    </row>
    <row r="613" spans="1:27" ht="10.5" x14ac:dyDescent="0.15">
      <c r="A613" s="1" t="s">
        <v>14274</v>
      </c>
      <c r="B613" s="1" t="s">
        <v>0</v>
      </c>
      <c r="C613" s="1" t="s">
        <v>22</v>
      </c>
      <c r="E613" s="1" t="s">
        <v>14275</v>
      </c>
      <c r="F613" s="1" t="s">
        <v>2</v>
      </c>
      <c r="G613" s="1" t="s">
        <v>14276</v>
      </c>
      <c r="H613" s="1" t="s">
        <v>14277</v>
      </c>
      <c r="I613" s="1" t="s">
        <v>611</v>
      </c>
      <c r="J613" s="1" t="s">
        <v>51</v>
      </c>
      <c r="K613" s="1" t="s">
        <v>612</v>
      </c>
      <c r="L613" s="1" t="s">
        <v>6</v>
      </c>
      <c r="M613" s="1" t="s">
        <v>120</v>
      </c>
      <c r="N613" s="1" t="s">
        <v>120</v>
      </c>
      <c r="O613" s="1" t="s">
        <v>7</v>
      </c>
      <c r="P613" s="1" t="s">
        <v>761</v>
      </c>
      <c r="Q613" s="1" t="s">
        <v>476</v>
      </c>
      <c r="R613" s="1" t="s">
        <v>488</v>
      </c>
      <c r="S613" s="1" t="s">
        <v>14278</v>
      </c>
      <c r="T613" s="21">
        <v>1644.74</v>
      </c>
      <c r="U613" s="21">
        <v>227081.29</v>
      </c>
      <c r="V613" s="21">
        <f t="shared" si="38"/>
        <v>228726.03</v>
      </c>
      <c r="W613" s="23">
        <f t="shared" si="39"/>
        <v>7.1908737278393716E-3</v>
      </c>
      <c r="X613" s="2">
        <v>1489.17</v>
      </c>
      <c r="Y613" s="2">
        <v>37906.080000000002</v>
      </c>
      <c r="Z613" s="3">
        <f t="shared" si="36"/>
        <v>39395.25</v>
      </c>
      <c r="AA613" s="8">
        <f t="shared" si="37"/>
        <v>3.7800750090429686E-2</v>
      </c>
    </row>
    <row r="614" spans="1:27" ht="10.5" x14ac:dyDescent="0.15">
      <c r="A614" s="1" t="s">
        <v>11180</v>
      </c>
      <c r="B614" s="1" t="s">
        <v>0</v>
      </c>
      <c r="C614" s="1" t="s">
        <v>22</v>
      </c>
      <c r="E614" s="1" t="s">
        <v>11181</v>
      </c>
      <c r="F614" s="1" t="s">
        <v>2</v>
      </c>
      <c r="G614" s="1" t="s">
        <v>11182</v>
      </c>
      <c r="H614" s="1" t="s">
        <v>11183</v>
      </c>
      <c r="I614" s="1" t="s">
        <v>4433</v>
      </c>
      <c r="J614" s="1" t="s">
        <v>118</v>
      </c>
      <c r="K614" s="1" t="s">
        <v>6071</v>
      </c>
      <c r="L614" s="1" t="s">
        <v>19</v>
      </c>
      <c r="M614" s="1" t="s">
        <v>3647</v>
      </c>
      <c r="N614" s="1" t="s">
        <v>11184</v>
      </c>
      <c r="O614" s="1" t="s">
        <v>7</v>
      </c>
      <c r="P614" s="1" t="s">
        <v>389</v>
      </c>
      <c r="Q614" s="1" t="s">
        <v>140</v>
      </c>
      <c r="R614" s="1" t="s">
        <v>390</v>
      </c>
      <c r="S614" s="1" t="s">
        <v>11185</v>
      </c>
      <c r="T614" s="21">
        <v>2955.35</v>
      </c>
      <c r="U614" s="21">
        <v>19271.560000000001</v>
      </c>
      <c r="V614" s="21">
        <f t="shared" si="38"/>
        <v>22226.91</v>
      </c>
      <c r="W614" s="23">
        <f t="shared" si="39"/>
        <v>0.13296270151811476</v>
      </c>
      <c r="X614" s="2">
        <v>1477.93</v>
      </c>
      <c r="Y614" s="2">
        <v>41.08</v>
      </c>
      <c r="Z614" s="3">
        <f t="shared" si="36"/>
        <v>1519.01</v>
      </c>
      <c r="AA614" s="8">
        <f t="shared" si="37"/>
        <v>0.97295607007195484</v>
      </c>
    </row>
    <row r="615" spans="1:27" ht="10.5" x14ac:dyDescent="0.15">
      <c r="A615" s="1" t="s">
        <v>11745</v>
      </c>
      <c r="B615" s="1" t="s">
        <v>0</v>
      </c>
      <c r="C615" s="1" t="s">
        <v>22</v>
      </c>
      <c r="E615" s="1" t="s">
        <v>11746</v>
      </c>
      <c r="F615" s="1" t="s">
        <v>2</v>
      </c>
      <c r="G615" s="1" t="s">
        <v>2</v>
      </c>
      <c r="H615" s="1" t="s">
        <v>11747</v>
      </c>
      <c r="I615" s="1" t="s">
        <v>11748</v>
      </c>
      <c r="J615" s="1" t="s">
        <v>51</v>
      </c>
      <c r="K615" s="1" t="s">
        <v>11749</v>
      </c>
      <c r="L615" s="1" t="s">
        <v>6</v>
      </c>
      <c r="M615" s="1" t="s">
        <v>120</v>
      </c>
      <c r="N615" s="1" t="s">
        <v>120</v>
      </c>
      <c r="O615" s="1" t="s">
        <v>7</v>
      </c>
      <c r="P615" s="1" t="s">
        <v>11750</v>
      </c>
      <c r="Q615" s="1" t="s">
        <v>476</v>
      </c>
      <c r="R615" s="1" t="s">
        <v>503</v>
      </c>
      <c r="S615" s="1" t="s">
        <v>11751</v>
      </c>
      <c r="T615" s="21">
        <v>880.2</v>
      </c>
      <c r="U615" s="21">
        <v>1864.41</v>
      </c>
      <c r="V615" s="21">
        <f t="shared" si="38"/>
        <v>2744.61</v>
      </c>
      <c r="W615" s="23">
        <f t="shared" si="39"/>
        <v>0.3207013018243029</v>
      </c>
      <c r="X615" s="2">
        <v>1474.82</v>
      </c>
      <c r="Y615" s="2">
        <v>934.04</v>
      </c>
      <c r="Z615" s="3">
        <f t="shared" si="36"/>
        <v>2408.8599999999997</v>
      </c>
      <c r="AA615" s="8">
        <f t="shared" si="37"/>
        <v>0.61224811736672125</v>
      </c>
    </row>
    <row r="616" spans="1:27" ht="10.5" x14ac:dyDescent="0.15">
      <c r="A616" s="1" t="s">
        <v>3246</v>
      </c>
      <c r="B616" s="1" t="s">
        <v>0</v>
      </c>
      <c r="C616" s="1" t="s">
        <v>22</v>
      </c>
      <c r="E616" s="1" t="s">
        <v>3247</v>
      </c>
      <c r="F616" s="1" t="s">
        <v>2</v>
      </c>
      <c r="G616" s="1" t="s">
        <v>2</v>
      </c>
      <c r="H616" s="1" t="s">
        <v>3248</v>
      </c>
      <c r="I616" s="1" t="s">
        <v>3249</v>
      </c>
      <c r="J616" s="1" t="s">
        <v>24</v>
      </c>
      <c r="K616" s="1" t="s">
        <v>3250</v>
      </c>
      <c r="L616" s="1" t="s">
        <v>2</v>
      </c>
      <c r="M616" s="1" t="s">
        <v>120</v>
      </c>
      <c r="N616" s="1" t="s">
        <v>120</v>
      </c>
      <c r="O616" s="1" t="s">
        <v>7</v>
      </c>
      <c r="P616" s="1" t="s">
        <v>761</v>
      </c>
      <c r="Q616" s="1" t="s">
        <v>476</v>
      </c>
      <c r="R616" s="1" t="s">
        <v>488</v>
      </c>
      <c r="S616" s="1" t="s">
        <v>3251</v>
      </c>
      <c r="T616" s="21">
        <v>3172</v>
      </c>
      <c r="U616" s="21">
        <v>8161.42</v>
      </c>
      <c r="V616" s="21">
        <f t="shared" si="38"/>
        <v>11333.42</v>
      </c>
      <c r="W616" s="23">
        <f t="shared" si="39"/>
        <v>0.27988021268072655</v>
      </c>
      <c r="X616" s="2">
        <v>1474.75</v>
      </c>
      <c r="Y616" s="2">
        <v>4312</v>
      </c>
      <c r="Z616" s="3">
        <f t="shared" si="36"/>
        <v>5786.75</v>
      </c>
      <c r="AA616" s="8">
        <f t="shared" si="37"/>
        <v>0.25484944053225039</v>
      </c>
    </row>
    <row r="617" spans="1:27" ht="10.5" x14ac:dyDescent="0.15">
      <c r="A617" s="1" t="s">
        <v>8805</v>
      </c>
      <c r="B617" s="1" t="s">
        <v>0</v>
      </c>
      <c r="C617" s="1" t="s">
        <v>22</v>
      </c>
      <c r="E617" s="1" t="s">
        <v>8806</v>
      </c>
      <c r="F617" s="1" t="s">
        <v>2</v>
      </c>
      <c r="G617" s="1" t="s">
        <v>2</v>
      </c>
      <c r="H617" s="1" t="s">
        <v>8807</v>
      </c>
      <c r="I617" s="1" t="s">
        <v>1596</v>
      </c>
      <c r="J617" s="1" t="s">
        <v>24</v>
      </c>
      <c r="K617" s="1" t="s">
        <v>1597</v>
      </c>
      <c r="L617" s="1" t="s">
        <v>6</v>
      </c>
      <c r="M617" s="1" t="s">
        <v>120</v>
      </c>
      <c r="N617" s="1" t="s">
        <v>120</v>
      </c>
      <c r="O617" s="1" t="s">
        <v>7</v>
      </c>
      <c r="P617" s="1" t="s">
        <v>807</v>
      </c>
      <c r="Q617" s="1" t="s">
        <v>476</v>
      </c>
      <c r="R617" s="1" t="s">
        <v>488</v>
      </c>
      <c r="S617" s="1" t="s">
        <v>8808</v>
      </c>
      <c r="T617" s="21">
        <v>2176.34</v>
      </c>
      <c r="U617" s="21">
        <v>577.52</v>
      </c>
      <c r="V617" s="21">
        <f t="shared" si="38"/>
        <v>2753.86</v>
      </c>
      <c r="W617" s="23">
        <f t="shared" si="39"/>
        <v>0.79028708794201596</v>
      </c>
      <c r="X617" s="2">
        <v>1471.56</v>
      </c>
      <c r="Y617" s="2">
        <v>10.5</v>
      </c>
      <c r="Z617" s="3">
        <f t="shared" si="36"/>
        <v>1482.06</v>
      </c>
      <c r="AA617" s="8">
        <f t="shared" si="37"/>
        <v>0.99291526658839724</v>
      </c>
    </row>
    <row r="618" spans="1:27" ht="10.5" x14ac:dyDescent="0.15">
      <c r="A618" s="1" t="s">
        <v>14762</v>
      </c>
      <c r="B618" s="1" t="s">
        <v>0</v>
      </c>
      <c r="C618" s="1" t="s">
        <v>22</v>
      </c>
      <c r="E618" s="1" t="s">
        <v>14763</v>
      </c>
      <c r="F618" s="1" t="s">
        <v>2</v>
      </c>
      <c r="G618" s="1" t="s">
        <v>14764</v>
      </c>
      <c r="H618" s="1" t="s">
        <v>14765</v>
      </c>
      <c r="I618" s="1" t="s">
        <v>7726</v>
      </c>
      <c r="J618" s="1" t="s">
        <v>104</v>
      </c>
      <c r="K618" s="1" t="s">
        <v>14766</v>
      </c>
      <c r="L618" s="1" t="s">
        <v>2</v>
      </c>
      <c r="M618" s="1" t="s">
        <v>120</v>
      </c>
      <c r="N618" s="1" t="s">
        <v>120</v>
      </c>
      <c r="O618" s="1" t="s">
        <v>7</v>
      </c>
      <c r="P618" s="1" t="s">
        <v>1899</v>
      </c>
      <c r="Q618" s="1" t="s">
        <v>476</v>
      </c>
      <c r="R618" s="1" t="s">
        <v>477</v>
      </c>
      <c r="S618" s="1" t="s">
        <v>14767</v>
      </c>
      <c r="T618" s="21">
        <v>5379.88</v>
      </c>
      <c r="U618" s="21">
        <v>10329.44</v>
      </c>
      <c r="V618" s="21">
        <f t="shared" si="38"/>
        <v>15709.32</v>
      </c>
      <c r="W618" s="23">
        <f t="shared" si="39"/>
        <v>0.34246421869310706</v>
      </c>
      <c r="X618" s="2">
        <v>1467.24</v>
      </c>
      <c r="Y618" s="2">
        <v>5667.57</v>
      </c>
      <c r="Z618" s="3">
        <f t="shared" si="36"/>
        <v>7134.8099999999995</v>
      </c>
      <c r="AA618" s="8">
        <f t="shared" si="37"/>
        <v>0.20564527997241694</v>
      </c>
    </row>
    <row r="619" spans="1:27" ht="10.5" x14ac:dyDescent="0.15">
      <c r="A619" s="1" t="s">
        <v>6235</v>
      </c>
      <c r="B619" s="1" t="s">
        <v>0</v>
      </c>
      <c r="C619" s="1" t="s">
        <v>22</v>
      </c>
      <c r="E619" s="1" t="s">
        <v>6236</v>
      </c>
      <c r="F619" s="1" t="s">
        <v>2</v>
      </c>
      <c r="G619" s="1" t="s">
        <v>6237</v>
      </c>
      <c r="H619" s="1" t="s">
        <v>6238</v>
      </c>
      <c r="I619" s="1" t="s">
        <v>3101</v>
      </c>
      <c r="J619" s="1" t="s">
        <v>118</v>
      </c>
      <c r="K619" s="1" t="s">
        <v>6239</v>
      </c>
      <c r="L619" s="1" t="s">
        <v>2</v>
      </c>
      <c r="M619" s="1" t="s">
        <v>120</v>
      </c>
      <c r="N619" s="1" t="s">
        <v>120</v>
      </c>
      <c r="O619" s="1" t="s">
        <v>7</v>
      </c>
      <c r="P619" s="1" t="s">
        <v>1899</v>
      </c>
      <c r="Q619" s="1" t="s">
        <v>476</v>
      </c>
      <c r="R619" s="1" t="s">
        <v>477</v>
      </c>
      <c r="S619" s="1" t="s">
        <v>6240</v>
      </c>
      <c r="T619" s="21">
        <v>1573.01</v>
      </c>
      <c r="U619" s="21">
        <v>5967.96</v>
      </c>
      <c r="V619" s="21">
        <f t="shared" si="38"/>
        <v>7540.97</v>
      </c>
      <c r="W619" s="23">
        <f t="shared" si="39"/>
        <v>0.20859518072608696</v>
      </c>
      <c r="X619" s="2">
        <v>1466.5</v>
      </c>
      <c r="Y619" s="2">
        <v>2308.5100000000002</v>
      </c>
      <c r="Z619" s="3">
        <f t="shared" si="36"/>
        <v>3775.01</v>
      </c>
      <c r="AA619" s="8">
        <f t="shared" si="37"/>
        <v>0.38847579211710698</v>
      </c>
    </row>
    <row r="620" spans="1:27" ht="10.5" x14ac:dyDescent="0.15">
      <c r="A620" s="1" t="s">
        <v>16424</v>
      </c>
      <c r="B620" s="1" t="s">
        <v>0</v>
      </c>
      <c r="C620" s="1" t="s">
        <v>22</v>
      </c>
      <c r="E620" s="1" t="s">
        <v>5536</v>
      </c>
      <c r="F620" s="1" t="s">
        <v>2</v>
      </c>
      <c r="G620" s="1" t="s">
        <v>2</v>
      </c>
      <c r="H620" s="1" t="s">
        <v>16425</v>
      </c>
      <c r="I620" s="1" t="s">
        <v>945</v>
      </c>
      <c r="J620" s="1" t="s">
        <v>118</v>
      </c>
      <c r="K620" s="1" t="s">
        <v>5538</v>
      </c>
      <c r="L620" s="1" t="s">
        <v>2</v>
      </c>
      <c r="M620" s="1" t="s">
        <v>120</v>
      </c>
      <c r="N620" s="1" t="s">
        <v>120</v>
      </c>
      <c r="O620" s="1" t="s">
        <v>7</v>
      </c>
      <c r="P620" s="1" t="s">
        <v>894</v>
      </c>
      <c r="Q620" s="1" t="s">
        <v>476</v>
      </c>
      <c r="R620" s="1" t="s">
        <v>503</v>
      </c>
      <c r="S620" s="1" t="s">
        <v>5539</v>
      </c>
      <c r="T620" s="21"/>
      <c r="U620" s="21"/>
      <c r="V620" s="21">
        <f t="shared" si="38"/>
        <v>0</v>
      </c>
      <c r="W620" s="23" t="e">
        <f t="shared" si="39"/>
        <v>#DIV/0!</v>
      </c>
      <c r="X620" s="2">
        <v>1461.85</v>
      </c>
      <c r="Y620" s="2">
        <v>67.349999999999994</v>
      </c>
      <c r="Z620" s="3">
        <f t="shared" si="36"/>
        <v>1529.1999999999998</v>
      </c>
      <c r="AA620" s="8">
        <f t="shared" si="37"/>
        <v>0.95595736332723003</v>
      </c>
    </row>
    <row r="621" spans="1:27" ht="10.5" x14ac:dyDescent="0.15">
      <c r="A621" s="1" t="s">
        <v>3598</v>
      </c>
      <c r="B621" s="1" t="s">
        <v>0</v>
      </c>
      <c r="C621" s="1" t="s">
        <v>22</v>
      </c>
      <c r="E621" s="1" t="s">
        <v>3599</v>
      </c>
      <c r="F621" s="1" t="s">
        <v>2</v>
      </c>
      <c r="G621" s="1" t="s">
        <v>2</v>
      </c>
      <c r="H621" s="1" t="s">
        <v>3600</v>
      </c>
      <c r="I621" s="1" t="s">
        <v>206</v>
      </c>
      <c r="J621" s="1" t="s">
        <v>118</v>
      </c>
      <c r="K621" s="1" t="s">
        <v>3601</v>
      </c>
      <c r="L621" s="1" t="s">
        <v>57</v>
      </c>
      <c r="M621" s="1" t="s">
        <v>120</v>
      </c>
      <c r="N621" s="1" t="s">
        <v>120</v>
      </c>
      <c r="O621" s="1" t="s">
        <v>7</v>
      </c>
      <c r="P621" s="1" t="s">
        <v>1735</v>
      </c>
      <c r="Q621" s="1" t="s">
        <v>140</v>
      </c>
      <c r="R621" s="1" t="s">
        <v>481</v>
      </c>
      <c r="S621" s="1" t="s">
        <v>3602</v>
      </c>
      <c r="T621" s="21">
        <v>2136.52</v>
      </c>
      <c r="U621" s="21">
        <v>240.71</v>
      </c>
      <c r="V621" s="21">
        <f t="shared" si="38"/>
        <v>2377.23</v>
      </c>
      <c r="W621" s="23">
        <f t="shared" si="39"/>
        <v>0.89874349558099131</v>
      </c>
      <c r="X621" s="2">
        <v>1457.17</v>
      </c>
      <c r="Y621" s="2">
        <v>357.01</v>
      </c>
      <c r="Z621" s="3">
        <f t="shared" si="36"/>
        <v>1814.18</v>
      </c>
      <c r="AA621" s="8">
        <f t="shared" si="37"/>
        <v>0.80321136822145545</v>
      </c>
    </row>
    <row r="622" spans="1:27" ht="10.5" x14ac:dyDescent="0.15">
      <c r="A622" s="1" t="s">
        <v>13150</v>
      </c>
      <c r="B622" s="1" t="s">
        <v>0</v>
      </c>
      <c r="C622" s="1" t="s">
        <v>22</v>
      </c>
      <c r="E622" s="1" t="s">
        <v>13151</v>
      </c>
      <c r="F622" s="1" t="s">
        <v>2</v>
      </c>
      <c r="G622" s="1" t="s">
        <v>2</v>
      </c>
      <c r="H622" s="1" t="s">
        <v>13152</v>
      </c>
      <c r="I622" s="1" t="s">
        <v>1107</v>
      </c>
      <c r="J622" s="1" t="s">
        <v>64</v>
      </c>
      <c r="K622" s="1" t="s">
        <v>2003</v>
      </c>
      <c r="L622" s="1" t="s">
        <v>2</v>
      </c>
      <c r="M622" s="1" t="s">
        <v>120</v>
      </c>
      <c r="N622" s="1" t="s">
        <v>120</v>
      </c>
      <c r="O622" s="1" t="s">
        <v>7</v>
      </c>
      <c r="P622" s="1" t="s">
        <v>872</v>
      </c>
      <c r="Q622" s="1" t="s">
        <v>476</v>
      </c>
      <c r="R622" s="1" t="s">
        <v>488</v>
      </c>
      <c r="S622" s="1" t="s">
        <v>13153</v>
      </c>
      <c r="T622" s="21">
        <v>3932.01</v>
      </c>
      <c r="U622" s="21">
        <v>177607.75</v>
      </c>
      <c r="V622" s="21">
        <f t="shared" si="38"/>
        <v>181539.76</v>
      </c>
      <c r="W622" s="23">
        <f t="shared" si="39"/>
        <v>2.1659222200139518E-2</v>
      </c>
      <c r="X622" s="2">
        <v>1457.15</v>
      </c>
      <c r="Y622" s="2">
        <v>28751.040000000001</v>
      </c>
      <c r="Z622" s="3">
        <f t="shared" si="36"/>
        <v>30208.190000000002</v>
      </c>
      <c r="AA622" s="8">
        <f t="shared" si="37"/>
        <v>4.823691853103413E-2</v>
      </c>
    </row>
    <row r="623" spans="1:27" ht="10.5" x14ac:dyDescent="0.15">
      <c r="A623" s="1" t="s">
        <v>10034</v>
      </c>
      <c r="B623" s="1" t="s">
        <v>0</v>
      </c>
      <c r="C623" s="1" t="s">
        <v>22</v>
      </c>
      <c r="E623" s="1" t="s">
        <v>10035</v>
      </c>
      <c r="F623" s="1" t="s">
        <v>2</v>
      </c>
      <c r="G623" s="1" t="s">
        <v>10036</v>
      </c>
      <c r="H623" s="1" t="s">
        <v>10037</v>
      </c>
      <c r="I623" s="1" t="s">
        <v>347</v>
      </c>
      <c r="J623" s="1" t="s">
        <v>83</v>
      </c>
      <c r="K623" s="1" t="s">
        <v>1365</v>
      </c>
      <c r="L623" s="1" t="s">
        <v>2</v>
      </c>
      <c r="M623" s="1" t="s">
        <v>120</v>
      </c>
      <c r="N623" s="1" t="s">
        <v>120</v>
      </c>
      <c r="O623" s="1" t="s">
        <v>7</v>
      </c>
      <c r="P623" s="1" t="s">
        <v>747</v>
      </c>
      <c r="Q623" s="1" t="s">
        <v>476</v>
      </c>
      <c r="R623" s="1" t="s">
        <v>488</v>
      </c>
      <c r="S623" s="1" t="s">
        <v>10038</v>
      </c>
      <c r="T623" s="21">
        <v>105.7</v>
      </c>
      <c r="U623" s="21">
        <v>141.12</v>
      </c>
      <c r="V623" s="21">
        <f t="shared" si="38"/>
        <v>246.82</v>
      </c>
      <c r="W623" s="23">
        <f t="shared" si="39"/>
        <v>0.42824730572887126</v>
      </c>
      <c r="X623" s="2">
        <v>1440.12</v>
      </c>
      <c r="Y623" s="2">
        <v>1480.69</v>
      </c>
      <c r="Z623" s="3">
        <f t="shared" si="36"/>
        <v>2920.81</v>
      </c>
      <c r="AA623" s="8">
        <f t="shared" si="37"/>
        <v>0.49305500871333635</v>
      </c>
    </row>
    <row r="624" spans="1:27" ht="10.5" x14ac:dyDescent="0.15">
      <c r="A624" s="1" t="s">
        <v>14013</v>
      </c>
      <c r="B624" s="1" t="s">
        <v>0</v>
      </c>
      <c r="C624" s="1" t="s">
        <v>22</v>
      </c>
      <c r="E624" s="1" t="s">
        <v>14014</v>
      </c>
      <c r="F624" s="1" t="s">
        <v>2</v>
      </c>
      <c r="G624" s="1" t="s">
        <v>14015</v>
      </c>
      <c r="H624" s="1" t="s">
        <v>14016</v>
      </c>
      <c r="I624" s="1" t="s">
        <v>117</v>
      </c>
      <c r="J624" s="1" t="s">
        <v>118</v>
      </c>
      <c r="K624" s="1" t="s">
        <v>5778</v>
      </c>
      <c r="L624" s="1" t="s">
        <v>2</v>
      </c>
      <c r="M624" s="1" t="s">
        <v>120</v>
      </c>
      <c r="N624" s="1" t="s">
        <v>120</v>
      </c>
      <c r="O624" s="1" t="s">
        <v>7</v>
      </c>
      <c r="P624" s="1" t="s">
        <v>747</v>
      </c>
      <c r="Q624" s="1" t="s">
        <v>476</v>
      </c>
      <c r="R624" s="1" t="s">
        <v>488</v>
      </c>
      <c r="S624" s="1" t="s">
        <v>14017</v>
      </c>
      <c r="T624" s="21">
        <v>3019.61</v>
      </c>
      <c r="U624" s="21">
        <v>53859</v>
      </c>
      <c r="V624" s="21">
        <f t="shared" si="38"/>
        <v>56878.61</v>
      </c>
      <c r="W624" s="23">
        <f t="shared" si="39"/>
        <v>5.3088674283707005E-2</v>
      </c>
      <c r="X624" s="2">
        <v>1434.91</v>
      </c>
      <c r="Y624" s="2">
        <v>8984.36</v>
      </c>
      <c r="Z624" s="3">
        <f t="shared" si="36"/>
        <v>10419.27</v>
      </c>
      <c r="AA624" s="8">
        <f t="shared" si="37"/>
        <v>0.13771694178190988</v>
      </c>
    </row>
    <row r="625" spans="1:27" ht="10.5" x14ac:dyDescent="0.15">
      <c r="A625" s="1" t="s">
        <v>6931</v>
      </c>
      <c r="B625" s="1" t="s">
        <v>0</v>
      </c>
      <c r="C625" s="1" t="s">
        <v>22</v>
      </c>
      <c r="E625" s="1" t="s">
        <v>6932</v>
      </c>
      <c r="F625" s="1" t="s">
        <v>2</v>
      </c>
      <c r="G625" s="1" t="s">
        <v>2</v>
      </c>
      <c r="H625" s="1" t="s">
        <v>6933</v>
      </c>
      <c r="I625" s="1" t="s">
        <v>2943</v>
      </c>
      <c r="J625" s="1" t="s">
        <v>118</v>
      </c>
      <c r="K625" s="1" t="s">
        <v>4447</v>
      </c>
      <c r="L625" s="1" t="s">
        <v>2</v>
      </c>
      <c r="M625" s="1" t="s">
        <v>120</v>
      </c>
      <c r="N625" s="1" t="s">
        <v>120</v>
      </c>
      <c r="O625" s="1" t="s">
        <v>7</v>
      </c>
      <c r="P625" s="1" t="s">
        <v>872</v>
      </c>
      <c r="Q625" s="1" t="s">
        <v>476</v>
      </c>
      <c r="R625" s="1" t="s">
        <v>488</v>
      </c>
      <c r="S625" s="1" t="s">
        <v>6934</v>
      </c>
      <c r="T625" s="21">
        <v>1649.4</v>
      </c>
      <c r="U625" s="21">
        <v>4406.7299999999996</v>
      </c>
      <c r="V625" s="21">
        <f t="shared" si="38"/>
        <v>6056.1299999999992</v>
      </c>
      <c r="W625" s="23">
        <f t="shared" si="39"/>
        <v>0.27235214567718996</v>
      </c>
      <c r="X625" s="2">
        <v>1432.64</v>
      </c>
      <c r="Y625" s="2">
        <v>2257.6999999999998</v>
      </c>
      <c r="Z625" s="3">
        <f t="shared" si="36"/>
        <v>3690.34</v>
      </c>
      <c r="AA625" s="8">
        <f t="shared" si="37"/>
        <v>0.38821355213882736</v>
      </c>
    </row>
    <row r="626" spans="1:27" ht="10.5" x14ac:dyDescent="0.15">
      <c r="A626" s="1" t="s">
        <v>17328</v>
      </c>
      <c r="B626" s="1" t="s">
        <v>0</v>
      </c>
      <c r="C626" s="1" t="s">
        <v>1</v>
      </c>
      <c r="E626" s="1" t="s">
        <v>17329</v>
      </c>
      <c r="F626" s="1" t="s">
        <v>2</v>
      </c>
      <c r="G626" s="1" t="s">
        <v>2</v>
      </c>
      <c r="H626" s="1" t="s">
        <v>17330</v>
      </c>
      <c r="I626" s="1" t="s">
        <v>531</v>
      </c>
      <c r="J626" s="1" t="s">
        <v>210</v>
      </c>
      <c r="K626" s="1" t="s">
        <v>3115</v>
      </c>
      <c r="L626" s="1" t="s">
        <v>2</v>
      </c>
      <c r="M626" s="1" t="s">
        <v>120</v>
      </c>
      <c r="N626" s="1" t="s">
        <v>120</v>
      </c>
      <c r="O626" s="1" t="s">
        <v>7</v>
      </c>
      <c r="P626" s="1" t="s">
        <v>20</v>
      </c>
      <c r="Q626" s="1" t="s">
        <v>9</v>
      </c>
      <c r="R626" s="1" t="s">
        <v>21</v>
      </c>
      <c r="S626" s="1" t="s">
        <v>17331</v>
      </c>
      <c r="T626" s="21">
        <v>1996.63</v>
      </c>
      <c r="U626" s="21">
        <v>5489.04</v>
      </c>
      <c r="V626" s="21">
        <f t="shared" si="38"/>
        <v>7485.67</v>
      </c>
      <c r="W626" s="23">
        <f t="shared" si="39"/>
        <v>0.26672695964422694</v>
      </c>
      <c r="X626" s="2">
        <v>1409.6</v>
      </c>
      <c r="Y626" s="2">
        <v>2848.64</v>
      </c>
      <c r="Z626" s="3">
        <f t="shared" si="36"/>
        <v>4258.24</v>
      </c>
      <c r="AA626" s="8">
        <f t="shared" si="37"/>
        <v>0.33102878184414219</v>
      </c>
    </row>
    <row r="627" spans="1:27" ht="10.5" x14ac:dyDescent="0.15">
      <c r="A627" s="1" t="s">
        <v>11587</v>
      </c>
      <c r="B627" s="1" t="s">
        <v>0</v>
      </c>
      <c r="C627" s="1" t="s">
        <v>22</v>
      </c>
      <c r="E627" s="1" t="s">
        <v>11588</v>
      </c>
      <c r="F627" s="1" t="s">
        <v>2</v>
      </c>
      <c r="G627" s="1" t="s">
        <v>11589</v>
      </c>
      <c r="H627" s="1" t="s">
        <v>11590</v>
      </c>
      <c r="I627" s="1" t="s">
        <v>8317</v>
      </c>
      <c r="J627" s="1" t="s">
        <v>71</v>
      </c>
      <c r="K627" s="1" t="s">
        <v>11591</v>
      </c>
      <c r="L627" s="1" t="s">
        <v>2</v>
      </c>
      <c r="M627" s="1" t="s">
        <v>120</v>
      </c>
      <c r="N627" s="1" t="s">
        <v>120</v>
      </c>
      <c r="O627" s="1" t="s">
        <v>191</v>
      </c>
      <c r="P627" s="1" t="s">
        <v>1256</v>
      </c>
      <c r="Q627" s="1" t="s">
        <v>476</v>
      </c>
      <c r="R627" s="1" t="s">
        <v>503</v>
      </c>
      <c r="S627" s="1" t="s">
        <v>11592</v>
      </c>
      <c r="T627" s="21">
        <v>2731.7</v>
      </c>
      <c r="U627" s="21">
        <v>37616.49</v>
      </c>
      <c r="V627" s="21">
        <f t="shared" si="38"/>
        <v>40348.189999999995</v>
      </c>
      <c r="W627" s="23">
        <f t="shared" si="39"/>
        <v>6.7703160910068089E-2</v>
      </c>
      <c r="X627" s="2">
        <v>1408.8</v>
      </c>
      <c r="Y627" s="2">
        <v>15083.1</v>
      </c>
      <c r="Z627" s="3">
        <f t="shared" si="36"/>
        <v>16491.900000000001</v>
      </c>
      <c r="AA627" s="8">
        <f t="shared" si="37"/>
        <v>8.5423753478980582E-2</v>
      </c>
    </row>
    <row r="628" spans="1:27" ht="10.5" x14ac:dyDescent="0.15">
      <c r="A628" s="1" t="s">
        <v>3591</v>
      </c>
      <c r="B628" s="1" t="s">
        <v>0</v>
      </c>
      <c r="C628" s="1" t="s">
        <v>22</v>
      </c>
      <c r="E628" s="1" t="s">
        <v>3592</v>
      </c>
      <c r="F628" s="1" t="s">
        <v>2</v>
      </c>
      <c r="G628" s="1" t="s">
        <v>3593</v>
      </c>
      <c r="H628" s="1" t="s">
        <v>3594</v>
      </c>
      <c r="I628" s="1" t="s">
        <v>229</v>
      </c>
      <c r="J628" s="1" t="s">
        <v>88</v>
      </c>
      <c r="K628" s="1" t="s">
        <v>3595</v>
      </c>
      <c r="L628" s="1" t="s">
        <v>6</v>
      </c>
      <c r="M628" s="1" t="s">
        <v>120</v>
      </c>
      <c r="N628" s="1" t="s">
        <v>3596</v>
      </c>
      <c r="O628" s="1" t="s">
        <v>7</v>
      </c>
      <c r="P628" s="1" t="s">
        <v>487</v>
      </c>
      <c r="Q628" s="1" t="s">
        <v>476</v>
      </c>
      <c r="R628" s="1" t="s">
        <v>488</v>
      </c>
      <c r="S628" s="1" t="s">
        <v>3597</v>
      </c>
      <c r="T628" s="21">
        <v>2088.4</v>
      </c>
      <c r="U628" s="21">
        <v>73.2</v>
      </c>
      <c r="V628" s="21">
        <f t="shared" si="38"/>
        <v>2161.6</v>
      </c>
      <c r="W628" s="23">
        <f t="shared" si="39"/>
        <v>0.96613619541080686</v>
      </c>
      <c r="X628" s="2">
        <v>1406.9</v>
      </c>
      <c r="Y628" s="3">
        <v>0</v>
      </c>
      <c r="Z628" s="3">
        <f t="shared" si="36"/>
        <v>1406.9</v>
      </c>
      <c r="AA628" s="8">
        <f t="shared" si="37"/>
        <v>1</v>
      </c>
    </row>
    <row r="629" spans="1:27" ht="10.5" x14ac:dyDescent="0.15">
      <c r="A629" s="1" t="s">
        <v>12517</v>
      </c>
      <c r="B629" s="1" t="s">
        <v>0</v>
      </c>
      <c r="C629" s="1" t="s">
        <v>22</v>
      </c>
      <c r="E629" s="1" t="s">
        <v>12518</v>
      </c>
      <c r="F629" s="1" t="s">
        <v>2</v>
      </c>
      <c r="G629" s="1" t="s">
        <v>2</v>
      </c>
      <c r="H629" s="1" t="s">
        <v>12519</v>
      </c>
      <c r="I629" s="1" t="s">
        <v>143</v>
      </c>
      <c r="J629" s="1" t="s">
        <v>51</v>
      </c>
      <c r="K629" s="1" t="s">
        <v>1279</v>
      </c>
      <c r="L629" s="1" t="s">
        <v>2</v>
      </c>
      <c r="M629" s="1" t="s">
        <v>120</v>
      </c>
      <c r="N629" s="1" t="s">
        <v>120</v>
      </c>
      <c r="O629" s="1" t="s">
        <v>7</v>
      </c>
      <c r="P629" s="1" t="s">
        <v>886</v>
      </c>
      <c r="Q629" s="1" t="s">
        <v>476</v>
      </c>
      <c r="R629" s="1" t="s">
        <v>503</v>
      </c>
      <c r="S629" s="1" t="s">
        <v>12520</v>
      </c>
      <c r="T629" s="21">
        <v>2930.5</v>
      </c>
      <c r="U629" s="21">
        <v>763.91</v>
      </c>
      <c r="V629" s="21">
        <f t="shared" si="38"/>
        <v>3694.41</v>
      </c>
      <c r="W629" s="23">
        <f t="shared" si="39"/>
        <v>0.79322544059809286</v>
      </c>
      <c r="X629" s="2">
        <v>1405.86</v>
      </c>
      <c r="Y629" s="3">
        <v>0</v>
      </c>
      <c r="Z629" s="3">
        <f t="shared" si="36"/>
        <v>1405.86</v>
      </c>
      <c r="AA629" s="8">
        <f t="shared" si="37"/>
        <v>1</v>
      </c>
    </row>
    <row r="630" spans="1:27" ht="10.5" x14ac:dyDescent="0.15">
      <c r="A630" s="1" t="s">
        <v>7002</v>
      </c>
      <c r="B630" s="1" t="s">
        <v>0</v>
      </c>
      <c r="C630" s="1" t="s">
        <v>22</v>
      </c>
      <c r="E630" s="1" t="s">
        <v>7003</v>
      </c>
      <c r="F630" s="1" t="s">
        <v>2</v>
      </c>
      <c r="G630" s="1" t="s">
        <v>2</v>
      </c>
      <c r="H630" s="1" t="s">
        <v>7004</v>
      </c>
      <c r="I630" s="1" t="s">
        <v>117</v>
      </c>
      <c r="J630" s="1" t="s">
        <v>118</v>
      </c>
      <c r="K630" s="1" t="s">
        <v>5048</v>
      </c>
      <c r="L630" s="1" t="s">
        <v>6</v>
      </c>
      <c r="M630" s="1" t="s">
        <v>976</v>
      </c>
      <c r="N630" s="1" t="s">
        <v>977</v>
      </c>
      <c r="O630" s="1" t="s">
        <v>7</v>
      </c>
      <c r="P630" s="1" t="s">
        <v>1794</v>
      </c>
      <c r="Q630" s="1" t="s">
        <v>140</v>
      </c>
      <c r="R630" s="1" t="s">
        <v>534</v>
      </c>
      <c r="S630" s="1" t="s">
        <v>7005</v>
      </c>
      <c r="T630" s="21">
        <v>46900.25</v>
      </c>
      <c r="U630" s="21">
        <v>170702.84</v>
      </c>
      <c r="V630" s="21">
        <f t="shared" si="38"/>
        <v>217603.09</v>
      </c>
      <c r="W630" s="23">
        <f t="shared" si="39"/>
        <v>0.2155311765104071</v>
      </c>
      <c r="X630" s="2">
        <v>1401.6</v>
      </c>
      <c r="Y630" s="2">
        <v>49867.81</v>
      </c>
      <c r="Z630" s="3">
        <f t="shared" si="36"/>
        <v>51269.409999999996</v>
      </c>
      <c r="AA630" s="8">
        <f t="shared" si="37"/>
        <v>2.7337938938638069E-2</v>
      </c>
    </row>
    <row r="631" spans="1:27" ht="10.5" x14ac:dyDescent="0.15">
      <c r="A631" s="1" t="s">
        <v>9977</v>
      </c>
      <c r="B631" s="1" t="s">
        <v>0</v>
      </c>
      <c r="C631" s="1" t="s">
        <v>22</v>
      </c>
      <c r="E631" s="1" t="s">
        <v>9978</v>
      </c>
      <c r="F631" s="1" t="s">
        <v>2</v>
      </c>
      <c r="G631" s="1" t="s">
        <v>2</v>
      </c>
      <c r="H631" s="1" t="s">
        <v>9632</v>
      </c>
      <c r="I631" s="1" t="s">
        <v>442</v>
      </c>
      <c r="J631" s="1" t="s">
        <v>24</v>
      </c>
      <c r="K631" s="1" t="s">
        <v>4580</v>
      </c>
      <c r="L631" s="1" t="s">
        <v>2</v>
      </c>
      <c r="M631" s="1" t="s">
        <v>120</v>
      </c>
      <c r="N631" s="1" t="s">
        <v>120</v>
      </c>
      <c r="O631" s="1" t="s">
        <v>7</v>
      </c>
      <c r="P631" s="1" t="s">
        <v>3475</v>
      </c>
      <c r="Q631" s="1" t="s">
        <v>476</v>
      </c>
      <c r="R631" s="1" t="s">
        <v>488</v>
      </c>
      <c r="S631" s="1" t="s">
        <v>9979</v>
      </c>
      <c r="T631" s="21"/>
      <c r="U631" s="21"/>
      <c r="V631" s="21">
        <f t="shared" si="38"/>
        <v>0</v>
      </c>
      <c r="W631" s="23" t="e">
        <f t="shared" si="39"/>
        <v>#DIV/0!</v>
      </c>
      <c r="X631" s="2">
        <v>1399.8</v>
      </c>
      <c r="Y631" s="3">
        <v>0</v>
      </c>
      <c r="Z631" s="3">
        <f t="shared" si="36"/>
        <v>1399.8</v>
      </c>
      <c r="AA631" s="8">
        <f t="shared" si="37"/>
        <v>1</v>
      </c>
    </row>
    <row r="632" spans="1:27" ht="10.5" x14ac:dyDescent="0.15">
      <c r="A632" s="1" t="s">
        <v>14636</v>
      </c>
      <c r="B632" s="1" t="s">
        <v>0</v>
      </c>
      <c r="C632" s="1" t="s">
        <v>22</v>
      </c>
      <c r="E632" s="1" t="s">
        <v>14637</v>
      </c>
      <c r="F632" s="1" t="s">
        <v>2</v>
      </c>
      <c r="G632" s="1" t="s">
        <v>5285</v>
      </c>
      <c r="H632" s="1" t="s">
        <v>14638</v>
      </c>
      <c r="I632" s="1" t="s">
        <v>14639</v>
      </c>
      <c r="J632" s="1" t="s">
        <v>162</v>
      </c>
      <c r="K632" s="1" t="s">
        <v>14640</v>
      </c>
      <c r="L632" s="1" t="s">
        <v>2</v>
      </c>
      <c r="M632" s="1" t="s">
        <v>120</v>
      </c>
      <c r="N632" s="1" t="s">
        <v>120</v>
      </c>
      <c r="O632" s="1" t="s">
        <v>7</v>
      </c>
      <c r="P632" s="1" t="s">
        <v>1435</v>
      </c>
      <c r="Q632" s="1" t="s">
        <v>476</v>
      </c>
      <c r="R632" s="1" t="s">
        <v>477</v>
      </c>
      <c r="S632" s="1" t="s">
        <v>14641</v>
      </c>
      <c r="T632" s="21">
        <v>6040.58</v>
      </c>
      <c r="U632" s="21">
        <v>138781.71</v>
      </c>
      <c r="V632" s="21">
        <f t="shared" si="38"/>
        <v>144822.28999999998</v>
      </c>
      <c r="W632" s="23">
        <f t="shared" si="39"/>
        <v>4.1710291972320013E-2</v>
      </c>
      <c r="X632" s="2">
        <v>1398.25</v>
      </c>
      <c r="Y632" s="2">
        <v>43881.43</v>
      </c>
      <c r="Z632" s="3">
        <f t="shared" si="36"/>
        <v>45279.68</v>
      </c>
      <c r="AA632" s="8">
        <f t="shared" si="37"/>
        <v>3.0880297740620073E-2</v>
      </c>
    </row>
    <row r="633" spans="1:27" ht="10.5" x14ac:dyDescent="0.15">
      <c r="A633" s="1" t="s">
        <v>12401</v>
      </c>
      <c r="B633" s="1" t="s">
        <v>0</v>
      </c>
      <c r="C633" s="1" t="s">
        <v>22</v>
      </c>
      <c r="E633" s="1" t="s">
        <v>12402</v>
      </c>
      <c r="F633" s="1" t="s">
        <v>2</v>
      </c>
      <c r="G633" s="1" t="s">
        <v>2</v>
      </c>
      <c r="H633" s="1" t="s">
        <v>12403</v>
      </c>
      <c r="I633" s="1" t="s">
        <v>12404</v>
      </c>
      <c r="J633" s="1" t="s">
        <v>53</v>
      </c>
      <c r="K633" s="1" t="s">
        <v>12405</v>
      </c>
      <c r="L633" s="1" t="s">
        <v>2</v>
      </c>
      <c r="M633" s="1" t="s">
        <v>120</v>
      </c>
      <c r="N633" s="1" t="s">
        <v>120</v>
      </c>
      <c r="O633" s="1" t="s">
        <v>7</v>
      </c>
      <c r="P633" s="1" t="s">
        <v>747</v>
      </c>
      <c r="Q633" s="1" t="s">
        <v>476</v>
      </c>
      <c r="R633" s="1" t="s">
        <v>488</v>
      </c>
      <c r="S633" s="1" t="s">
        <v>12406</v>
      </c>
      <c r="T633" s="21">
        <v>2382.44</v>
      </c>
      <c r="U633" s="21">
        <v>6221.88</v>
      </c>
      <c r="V633" s="21">
        <f t="shared" si="38"/>
        <v>8604.32</v>
      </c>
      <c r="W633" s="23">
        <f t="shared" si="39"/>
        <v>0.27688881863993903</v>
      </c>
      <c r="X633" s="2">
        <v>1398.24</v>
      </c>
      <c r="Y633" s="2">
        <v>2239.77</v>
      </c>
      <c r="Z633" s="3">
        <f t="shared" si="36"/>
        <v>3638.01</v>
      </c>
      <c r="AA633" s="8">
        <f t="shared" si="37"/>
        <v>0.38434198916440582</v>
      </c>
    </row>
    <row r="634" spans="1:27" ht="10.5" x14ac:dyDescent="0.15">
      <c r="A634" s="1" t="s">
        <v>10571</v>
      </c>
      <c r="B634" s="1" t="s">
        <v>0</v>
      </c>
      <c r="C634" s="1" t="s">
        <v>22</v>
      </c>
      <c r="E634" s="1" t="s">
        <v>10572</v>
      </c>
      <c r="F634" s="1" t="s">
        <v>2</v>
      </c>
      <c r="G634" s="1" t="s">
        <v>2</v>
      </c>
      <c r="H634" s="1" t="s">
        <v>10573</v>
      </c>
      <c r="I634" s="1" t="s">
        <v>4113</v>
      </c>
      <c r="J634" s="1" t="s">
        <v>118</v>
      </c>
      <c r="K634" s="1" t="s">
        <v>4114</v>
      </c>
      <c r="L634" s="1" t="s">
        <v>72</v>
      </c>
      <c r="M634" s="1" t="s">
        <v>120</v>
      </c>
      <c r="N634" s="1" t="s">
        <v>4684</v>
      </c>
      <c r="O634" s="1" t="s">
        <v>7</v>
      </c>
      <c r="P634" s="1" t="s">
        <v>1435</v>
      </c>
      <c r="Q634" s="1" t="s">
        <v>476</v>
      </c>
      <c r="R634" s="1" t="s">
        <v>477</v>
      </c>
      <c r="S634" s="1" t="s">
        <v>10574</v>
      </c>
      <c r="T634" s="21">
        <v>2671</v>
      </c>
      <c r="U634" s="21">
        <v>7415.11</v>
      </c>
      <c r="V634" s="21">
        <f t="shared" si="38"/>
        <v>10086.11</v>
      </c>
      <c r="W634" s="23">
        <f t="shared" si="39"/>
        <v>0.26481963809635228</v>
      </c>
      <c r="X634" s="2">
        <v>1377.79</v>
      </c>
      <c r="Y634" s="2">
        <v>3570.46</v>
      </c>
      <c r="Z634" s="3">
        <f t="shared" si="36"/>
        <v>4948.25</v>
      </c>
      <c r="AA634" s="8">
        <f t="shared" si="37"/>
        <v>0.27843985247309655</v>
      </c>
    </row>
    <row r="635" spans="1:27" ht="10.5" x14ac:dyDescent="0.15">
      <c r="A635" s="1" t="s">
        <v>1958</v>
      </c>
      <c r="B635" s="1" t="s">
        <v>0</v>
      </c>
      <c r="C635" s="1" t="s">
        <v>22</v>
      </c>
      <c r="E635" s="1" t="s">
        <v>1959</v>
      </c>
      <c r="F635" s="1" t="s">
        <v>2</v>
      </c>
      <c r="G635" s="1" t="s">
        <v>2</v>
      </c>
      <c r="H635" s="1" t="s">
        <v>1960</v>
      </c>
      <c r="I635" s="1" t="s">
        <v>117</v>
      </c>
      <c r="J635" s="1" t="s">
        <v>118</v>
      </c>
      <c r="K635" s="1" t="s">
        <v>1961</v>
      </c>
      <c r="L635" s="1" t="s">
        <v>6</v>
      </c>
      <c r="M635" s="1" t="s">
        <v>137</v>
      </c>
      <c r="N635" s="1" t="s">
        <v>138</v>
      </c>
      <c r="O635" s="1" t="s">
        <v>7</v>
      </c>
      <c r="P635" s="1" t="s">
        <v>495</v>
      </c>
      <c r="Q635" s="1" t="s">
        <v>476</v>
      </c>
      <c r="R635" s="1" t="s">
        <v>488</v>
      </c>
      <c r="S635" s="1" t="s">
        <v>1962</v>
      </c>
      <c r="T635" s="21">
        <v>1955.4</v>
      </c>
      <c r="U635" s="21">
        <v>8731.1299999999992</v>
      </c>
      <c r="V635" s="21">
        <f t="shared" si="38"/>
        <v>10686.529999999999</v>
      </c>
      <c r="W635" s="23">
        <f t="shared" si="39"/>
        <v>0.18297801063581914</v>
      </c>
      <c r="X635" s="2">
        <v>1364.7</v>
      </c>
      <c r="Y635" s="2">
        <v>4050.28</v>
      </c>
      <c r="Z635" s="3">
        <f t="shared" si="36"/>
        <v>5414.9800000000005</v>
      </c>
      <c r="AA635" s="8">
        <f t="shared" si="37"/>
        <v>0.25202309149802954</v>
      </c>
    </row>
    <row r="636" spans="1:27" ht="10.5" x14ac:dyDescent="0.15">
      <c r="A636" s="1" t="s">
        <v>14514</v>
      </c>
      <c r="B636" s="1" t="s">
        <v>0</v>
      </c>
      <c r="C636" s="1" t="s">
        <v>22</v>
      </c>
      <c r="E636" s="1" t="s">
        <v>14515</v>
      </c>
      <c r="F636" s="1" t="s">
        <v>2</v>
      </c>
      <c r="G636" s="1" t="s">
        <v>14516</v>
      </c>
      <c r="H636" s="1" t="s">
        <v>14517</v>
      </c>
      <c r="I636" s="1" t="s">
        <v>4863</v>
      </c>
      <c r="J636" s="1" t="s">
        <v>162</v>
      </c>
      <c r="K636" s="1" t="s">
        <v>14518</v>
      </c>
      <c r="L636" s="1" t="s">
        <v>6</v>
      </c>
      <c r="M636" s="1" t="s">
        <v>120</v>
      </c>
      <c r="N636" s="1" t="s">
        <v>120</v>
      </c>
      <c r="O636" s="1" t="s">
        <v>7</v>
      </c>
      <c r="P636" s="1" t="s">
        <v>588</v>
      </c>
      <c r="Q636" s="1" t="s">
        <v>476</v>
      </c>
      <c r="R636" s="1" t="s">
        <v>488</v>
      </c>
      <c r="S636" s="1" t="s">
        <v>14519</v>
      </c>
      <c r="T636" s="21">
        <v>1443</v>
      </c>
      <c r="U636" s="21">
        <v>6090.48</v>
      </c>
      <c r="V636" s="21">
        <f t="shared" si="38"/>
        <v>7533.48</v>
      </c>
      <c r="W636" s="23">
        <f t="shared" si="39"/>
        <v>0.19154494337278391</v>
      </c>
      <c r="X636" s="2">
        <v>1356.42</v>
      </c>
      <c r="Y636" s="2">
        <v>3804.45</v>
      </c>
      <c r="Z636" s="3">
        <f t="shared" si="36"/>
        <v>5160.87</v>
      </c>
      <c r="AA636" s="8">
        <f t="shared" si="37"/>
        <v>0.26282777903725535</v>
      </c>
    </row>
    <row r="637" spans="1:27" ht="10.5" x14ac:dyDescent="0.15">
      <c r="A637" s="1" t="s">
        <v>8385</v>
      </c>
      <c r="B637" s="1" t="s">
        <v>0</v>
      </c>
      <c r="C637" s="1" t="s">
        <v>22</v>
      </c>
      <c r="E637" s="1" t="s">
        <v>8386</v>
      </c>
      <c r="F637" s="1" t="s">
        <v>2</v>
      </c>
      <c r="G637" s="1" t="s">
        <v>2</v>
      </c>
      <c r="H637" s="1" t="s">
        <v>8387</v>
      </c>
      <c r="I637" s="1" t="s">
        <v>8388</v>
      </c>
      <c r="J637" s="1" t="s">
        <v>32</v>
      </c>
      <c r="K637" s="1" t="s">
        <v>8389</v>
      </c>
      <c r="L637" s="1" t="s">
        <v>2</v>
      </c>
      <c r="M637" s="1" t="s">
        <v>120</v>
      </c>
      <c r="N637" s="1" t="s">
        <v>120</v>
      </c>
      <c r="O637" s="1" t="s">
        <v>7</v>
      </c>
      <c r="P637" s="1" t="s">
        <v>747</v>
      </c>
      <c r="Q637" s="1" t="s">
        <v>476</v>
      </c>
      <c r="R637" s="1" t="s">
        <v>488</v>
      </c>
      <c r="S637" s="1" t="s">
        <v>8390</v>
      </c>
      <c r="T637" s="21">
        <v>3550.02</v>
      </c>
      <c r="U637" s="21">
        <v>76826.63</v>
      </c>
      <c r="V637" s="21">
        <f t="shared" si="38"/>
        <v>80376.650000000009</v>
      </c>
      <c r="W637" s="23">
        <f t="shared" si="39"/>
        <v>4.4167304808050589E-2</v>
      </c>
      <c r="X637" s="2">
        <v>1351.76</v>
      </c>
      <c r="Y637" s="2">
        <v>12878.26</v>
      </c>
      <c r="Z637" s="3">
        <f t="shared" si="36"/>
        <v>14230.02</v>
      </c>
      <c r="AA637" s="8">
        <f t="shared" si="37"/>
        <v>9.4993541822147823E-2</v>
      </c>
    </row>
    <row r="638" spans="1:27" ht="10.5" x14ac:dyDescent="0.15">
      <c r="A638" s="1" t="s">
        <v>9042</v>
      </c>
      <c r="B638" s="1" t="s">
        <v>0</v>
      </c>
      <c r="C638" s="1" t="s">
        <v>22</v>
      </c>
      <c r="E638" s="1" t="s">
        <v>9043</v>
      </c>
      <c r="F638" s="1" t="s">
        <v>2</v>
      </c>
      <c r="G638" s="1" t="s">
        <v>2</v>
      </c>
      <c r="H638" s="1" t="s">
        <v>9044</v>
      </c>
      <c r="I638" s="1" t="s">
        <v>2309</v>
      </c>
      <c r="J638" s="1" t="s">
        <v>24</v>
      </c>
      <c r="K638" s="1" t="s">
        <v>9045</v>
      </c>
      <c r="L638" s="1" t="s">
        <v>2</v>
      </c>
      <c r="M638" s="1" t="s">
        <v>120</v>
      </c>
      <c r="N638" s="1" t="s">
        <v>120</v>
      </c>
      <c r="O638" s="1" t="s">
        <v>7</v>
      </c>
      <c r="P638" s="1" t="s">
        <v>1899</v>
      </c>
      <c r="Q638" s="1" t="s">
        <v>476</v>
      </c>
      <c r="R638" s="1" t="s">
        <v>477</v>
      </c>
      <c r="S638" s="1" t="s">
        <v>9046</v>
      </c>
      <c r="T638" s="21">
        <v>3922.88</v>
      </c>
      <c r="U638" s="21">
        <v>16989.86</v>
      </c>
      <c r="V638" s="21">
        <f t="shared" si="38"/>
        <v>20912.740000000002</v>
      </c>
      <c r="W638" s="23">
        <f t="shared" si="39"/>
        <v>0.18758326264277181</v>
      </c>
      <c r="X638" s="2">
        <v>1346.55</v>
      </c>
      <c r="Y638" s="2">
        <v>7421.77</v>
      </c>
      <c r="Z638" s="3">
        <f t="shared" si="36"/>
        <v>8768.32</v>
      </c>
      <c r="AA638" s="8">
        <f t="shared" si="37"/>
        <v>0.15356989708404803</v>
      </c>
    </row>
    <row r="639" spans="1:27" ht="10.5" x14ac:dyDescent="0.15">
      <c r="A639" s="1" t="s">
        <v>1692</v>
      </c>
      <c r="B639" s="1" t="s">
        <v>0</v>
      </c>
      <c r="C639" s="1" t="s">
        <v>22</v>
      </c>
      <c r="E639" s="1" t="s">
        <v>1693</v>
      </c>
      <c r="F639" s="1" t="s">
        <v>2</v>
      </c>
      <c r="G639" s="1" t="s">
        <v>1694</v>
      </c>
      <c r="H639" s="1" t="s">
        <v>1695</v>
      </c>
      <c r="I639" s="1" t="s">
        <v>464</v>
      </c>
      <c r="J639" s="1" t="s">
        <v>113</v>
      </c>
      <c r="K639" s="1" t="s">
        <v>1696</v>
      </c>
      <c r="L639" s="1" t="s">
        <v>2</v>
      </c>
      <c r="M639" s="1" t="s">
        <v>120</v>
      </c>
      <c r="N639" s="1" t="s">
        <v>120</v>
      </c>
      <c r="O639" s="1" t="s">
        <v>7</v>
      </c>
      <c r="P639" s="1" t="s">
        <v>502</v>
      </c>
      <c r="Q639" s="1" t="s">
        <v>476</v>
      </c>
      <c r="R639" s="1" t="s">
        <v>503</v>
      </c>
      <c r="S639" s="1" t="s">
        <v>1697</v>
      </c>
      <c r="T639" s="21"/>
      <c r="U639" s="21"/>
      <c r="V639" s="21">
        <f t="shared" si="38"/>
        <v>0</v>
      </c>
      <c r="W639" s="23" t="e">
        <f t="shared" si="39"/>
        <v>#DIV/0!</v>
      </c>
      <c r="X639" s="2">
        <v>1344.97</v>
      </c>
      <c r="Y639" s="2">
        <v>0</v>
      </c>
      <c r="Z639" s="3">
        <f t="shared" si="36"/>
        <v>1344.97</v>
      </c>
      <c r="AA639" s="8">
        <f t="shared" si="37"/>
        <v>1</v>
      </c>
    </row>
    <row r="640" spans="1:27" ht="10.5" x14ac:dyDescent="0.15">
      <c r="A640" s="1" t="s">
        <v>14108</v>
      </c>
      <c r="B640" s="1" t="s">
        <v>0</v>
      </c>
      <c r="C640" s="1" t="s">
        <v>22</v>
      </c>
      <c r="E640" s="1" t="s">
        <v>14109</v>
      </c>
      <c r="F640" s="1" t="s">
        <v>2</v>
      </c>
      <c r="G640" s="1" t="s">
        <v>14110</v>
      </c>
      <c r="H640" s="1" t="s">
        <v>14111</v>
      </c>
      <c r="I640" s="1" t="s">
        <v>14112</v>
      </c>
      <c r="J640" s="1" t="s">
        <v>24</v>
      </c>
      <c r="K640" s="1" t="s">
        <v>14113</v>
      </c>
      <c r="L640" s="1" t="s">
        <v>72</v>
      </c>
      <c r="M640" s="1" t="s">
        <v>976</v>
      </c>
      <c r="N640" s="1" t="s">
        <v>977</v>
      </c>
      <c r="O640" s="1" t="s">
        <v>7</v>
      </c>
      <c r="P640" s="1" t="s">
        <v>1796</v>
      </c>
      <c r="Q640" s="1" t="s">
        <v>140</v>
      </c>
      <c r="R640" s="1" t="s">
        <v>365</v>
      </c>
      <c r="S640" s="1" t="s">
        <v>14114</v>
      </c>
      <c r="T640" s="21">
        <v>8392.86</v>
      </c>
      <c r="U640" s="21">
        <v>48773.17</v>
      </c>
      <c r="V640" s="21">
        <f t="shared" si="38"/>
        <v>57166.03</v>
      </c>
      <c r="W640" s="23">
        <f t="shared" si="39"/>
        <v>0.14681551263923698</v>
      </c>
      <c r="X640" s="2">
        <v>1344.9</v>
      </c>
      <c r="Y640" s="2">
        <v>65134.7</v>
      </c>
      <c r="Z640" s="3">
        <f t="shared" si="36"/>
        <v>66479.599999999991</v>
      </c>
      <c r="AA640" s="8">
        <f t="shared" si="37"/>
        <v>2.0230266126751668E-2</v>
      </c>
    </row>
    <row r="641" spans="1:27" ht="10.5" x14ac:dyDescent="0.15">
      <c r="A641" s="1" t="s">
        <v>11431</v>
      </c>
      <c r="B641" s="1" t="s">
        <v>0</v>
      </c>
      <c r="C641" s="1" t="s">
        <v>22</v>
      </c>
      <c r="E641" s="1" t="s">
        <v>11432</v>
      </c>
      <c r="F641" s="1" t="s">
        <v>2</v>
      </c>
      <c r="G641" s="1" t="s">
        <v>2</v>
      </c>
      <c r="H641" s="1" t="s">
        <v>11433</v>
      </c>
      <c r="I641" s="1" t="s">
        <v>11434</v>
      </c>
      <c r="J641" s="1" t="s">
        <v>24</v>
      </c>
      <c r="K641" s="1" t="s">
        <v>11435</v>
      </c>
      <c r="L641" s="1" t="s">
        <v>6</v>
      </c>
      <c r="M641" s="1" t="s">
        <v>120</v>
      </c>
      <c r="N641" s="1" t="s">
        <v>760</v>
      </c>
      <c r="O641" s="1" t="s">
        <v>7</v>
      </c>
      <c r="P641" s="1" t="s">
        <v>495</v>
      </c>
      <c r="Q641" s="1" t="s">
        <v>476</v>
      </c>
      <c r="R641" s="1" t="s">
        <v>488</v>
      </c>
      <c r="S641" s="1" t="s">
        <v>11436</v>
      </c>
      <c r="T641" s="21">
        <v>2170.66</v>
      </c>
      <c r="U641" s="21">
        <v>2207.4699999999998</v>
      </c>
      <c r="V641" s="21">
        <f t="shared" si="38"/>
        <v>4378.1299999999992</v>
      </c>
      <c r="W641" s="23">
        <f t="shared" si="39"/>
        <v>0.49579615041124869</v>
      </c>
      <c r="X641" s="2">
        <v>1335.79</v>
      </c>
      <c r="Y641" s="2">
        <v>1452.99</v>
      </c>
      <c r="Z641" s="3">
        <f t="shared" si="36"/>
        <v>2788.7799999999997</v>
      </c>
      <c r="AA641" s="8">
        <f t="shared" si="37"/>
        <v>0.47898722738975469</v>
      </c>
    </row>
    <row r="642" spans="1:27" ht="10.5" x14ac:dyDescent="0.15">
      <c r="A642" s="1" t="s">
        <v>3578</v>
      </c>
      <c r="B642" s="1" t="s">
        <v>0</v>
      </c>
      <c r="C642" s="1" t="s">
        <v>22</v>
      </c>
      <c r="E642" s="1" t="s">
        <v>3579</v>
      </c>
      <c r="F642" s="1" t="s">
        <v>2</v>
      </c>
      <c r="G642" s="1" t="s">
        <v>2</v>
      </c>
      <c r="H642" s="1" t="s">
        <v>3580</v>
      </c>
      <c r="I642" s="1" t="s">
        <v>2228</v>
      </c>
      <c r="J642" s="1" t="s">
        <v>40</v>
      </c>
      <c r="K642" s="1" t="s">
        <v>3581</v>
      </c>
      <c r="L642" s="1" t="s">
        <v>2</v>
      </c>
      <c r="M642" s="1" t="s">
        <v>120</v>
      </c>
      <c r="N642" s="1" t="s">
        <v>120</v>
      </c>
      <c r="O642" s="1" t="s">
        <v>7</v>
      </c>
      <c r="P642" s="1" t="s">
        <v>1892</v>
      </c>
      <c r="Q642" s="1" t="s">
        <v>476</v>
      </c>
      <c r="R642" s="1" t="s">
        <v>503</v>
      </c>
      <c r="S642" s="1" t="s">
        <v>3582</v>
      </c>
      <c r="T642" s="21">
        <v>1133.6500000000001</v>
      </c>
      <c r="U642" s="21">
        <v>7313.02</v>
      </c>
      <c r="V642" s="21">
        <f t="shared" si="38"/>
        <v>8446.67</v>
      </c>
      <c r="W642" s="23">
        <f t="shared" si="39"/>
        <v>0.13421265421757925</v>
      </c>
      <c r="X642" s="2">
        <v>1331.94</v>
      </c>
      <c r="Y642" s="2">
        <v>6364.45</v>
      </c>
      <c r="Z642" s="3">
        <f t="shared" ref="Z642:Z705" si="40">SUM(X642:Y642)</f>
        <v>7696.3899999999994</v>
      </c>
      <c r="AA642" s="8">
        <f t="shared" ref="AA642:AA705" si="41">X642/Z642</f>
        <v>0.17306035686860985</v>
      </c>
    </row>
    <row r="643" spans="1:27" ht="10.5" x14ac:dyDescent="0.15">
      <c r="A643" s="1" t="s">
        <v>3420</v>
      </c>
      <c r="B643" s="1" t="s">
        <v>0</v>
      </c>
      <c r="C643" s="1" t="s">
        <v>22</v>
      </c>
      <c r="E643" s="1" t="s">
        <v>3421</v>
      </c>
      <c r="F643" s="1" t="s">
        <v>2</v>
      </c>
      <c r="G643" s="1" t="s">
        <v>2</v>
      </c>
      <c r="H643" s="1" t="s">
        <v>3422</v>
      </c>
      <c r="I643" s="1" t="s">
        <v>59</v>
      </c>
      <c r="J643" s="1" t="s">
        <v>24</v>
      </c>
      <c r="K643" s="1" t="s">
        <v>3423</v>
      </c>
      <c r="L643" s="1" t="s">
        <v>2</v>
      </c>
      <c r="M643" s="1" t="s">
        <v>120</v>
      </c>
      <c r="N643" s="1" t="s">
        <v>120</v>
      </c>
      <c r="O643" s="1" t="s">
        <v>7</v>
      </c>
      <c r="P643" s="1" t="s">
        <v>1409</v>
      </c>
      <c r="Q643" s="1" t="s">
        <v>476</v>
      </c>
      <c r="R643" s="1" t="s">
        <v>503</v>
      </c>
      <c r="S643" s="1" t="s">
        <v>3424</v>
      </c>
      <c r="T643" s="21">
        <v>615.29999999999995</v>
      </c>
      <c r="U643" s="21">
        <v>20798.04</v>
      </c>
      <c r="V643" s="21">
        <f t="shared" ref="V643:V706" si="42">SUM(T643:U643)</f>
        <v>21413.34</v>
      </c>
      <c r="W643" s="23">
        <f t="shared" ref="W643:W706" si="43">T643/V643</f>
        <v>2.8734424428884048E-2</v>
      </c>
      <c r="X643" s="2">
        <v>1331.5</v>
      </c>
      <c r="Y643" s="2">
        <v>17632</v>
      </c>
      <c r="Z643" s="3">
        <f t="shared" si="40"/>
        <v>18963.5</v>
      </c>
      <c r="AA643" s="8">
        <f t="shared" si="41"/>
        <v>7.0213831834840618E-2</v>
      </c>
    </row>
    <row r="644" spans="1:27" ht="10.5" x14ac:dyDescent="0.15">
      <c r="A644" s="1" t="s">
        <v>13172</v>
      </c>
      <c r="B644" s="1" t="s">
        <v>0</v>
      </c>
      <c r="C644" s="1" t="s">
        <v>22</v>
      </c>
      <c r="E644" s="1" t="s">
        <v>13173</v>
      </c>
      <c r="F644" s="1" t="s">
        <v>2</v>
      </c>
      <c r="G644" s="1" t="s">
        <v>13174</v>
      </c>
      <c r="H644" s="1" t="s">
        <v>13175</v>
      </c>
      <c r="I644" s="1" t="s">
        <v>933</v>
      </c>
      <c r="J644" s="1" t="s">
        <v>24</v>
      </c>
      <c r="K644" s="1" t="s">
        <v>10649</v>
      </c>
      <c r="L644" s="1" t="s">
        <v>2</v>
      </c>
      <c r="M644" s="1" t="s">
        <v>120</v>
      </c>
      <c r="N644" s="1" t="s">
        <v>120</v>
      </c>
      <c r="O644" s="1" t="s">
        <v>7</v>
      </c>
      <c r="P644" s="1" t="s">
        <v>807</v>
      </c>
      <c r="Q644" s="1" t="s">
        <v>476</v>
      </c>
      <c r="R644" s="1" t="s">
        <v>488</v>
      </c>
      <c r="S644" s="1" t="s">
        <v>13176</v>
      </c>
      <c r="T644" s="21">
        <v>3071.38</v>
      </c>
      <c r="U644" s="21">
        <v>31733.22</v>
      </c>
      <c r="V644" s="21">
        <f t="shared" si="42"/>
        <v>34804.6</v>
      </c>
      <c r="W644" s="23">
        <f t="shared" si="43"/>
        <v>8.8246381225470197E-2</v>
      </c>
      <c r="X644" s="2">
        <v>1331.05</v>
      </c>
      <c r="Y644" s="2">
        <v>16106.49</v>
      </c>
      <c r="Z644" s="3">
        <f t="shared" si="40"/>
        <v>17437.54</v>
      </c>
      <c r="AA644" s="8">
        <f t="shared" si="41"/>
        <v>7.6332441387948063E-2</v>
      </c>
    </row>
    <row r="645" spans="1:27" ht="10.5" x14ac:dyDescent="0.15">
      <c r="A645" s="1" t="s">
        <v>11915</v>
      </c>
      <c r="B645" s="1" t="s">
        <v>0</v>
      </c>
      <c r="C645" s="1" t="s">
        <v>22</v>
      </c>
      <c r="E645" s="1" t="s">
        <v>11916</v>
      </c>
      <c r="F645" s="1" t="s">
        <v>2</v>
      </c>
      <c r="G645" s="1" t="s">
        <v>11917</v>
      </c>
      <c r="H645" s="1" t="s">
        <v>11918</v>
      </c>
      <c r="I645" s="1" t="s">
        <v>628</v>
      </c>
      <c r="J645" s="1" t="s">
        <v>37</v>
      </c>
      <c r="K645" s="1" t="s">
        <v>11919</v>
      </c>
      <c r="L645" s="1" t="s">
        <v>2</v>
      </c>
      <c r="M645" s="1" t="s">
        <v>120</v>
      </c>
      <c r="N645" s="1" t="s">
        <v>120</v>
      </c>
      <c r="O645" s="1" t="s">
        <v>7</v>
      </c>
      <c r="P645" s="1" t="s">
        <v>1194</v>
      </c>
      <c r="Q645" s="1" t="s">
        <v>476</v>
      </c>
      <c r="R645" s="1" t="s">
        <v>477</v>
      </c>
      <c r="S645" s="1" t="s">
        <v>11920</v>
      </c>
      <c r="T645" s="21">
        <v>2548</v>
      </c>
      <c r="U645" s="21">
        <v>5265.76</v>
      </c>
      <c r="V645" s="21">
        <f t="shared" si="42"/>
        <v>7813.76</v>
      </c>
      <c r="W645" s="23">
        <f t="shared" si="43"/>
        <v>0.32609140797772135</v>
      </c>
      <c r="X645" s="2">
        <v>1330.53</v>
      </c>
      <c r="Y645" s="2">
        <v>3230.78</v>
      </c>
      <c r="Z645" s="3">
        <f t="shared" si="40"/>
        <v>4561.3100000000004</v>
      </c>
      <c r="AA645" s="8">
        <f t="shared" si="41"/>
        <v>0.29169909521606729</v>
      </c>
    </row>
    <row r="646" spans="1:27" ht="10.5" x14ac:dyDescent="0.15">
      <c r="A646" s="1" t="s">
        <v>10373</v>
      </c>
      <c r="B646" s="1" t="s">
        <v>0</v>
      </c>
      <c r="C646" s="1" t="s">
        <v>22</v>
      </c>
      <c r="E646" s="1" t="s">
        <v>10374</v>
      </c>
      <c r="F646" s="1" t="s">
        <v>2</v>
      </c>
      <c r="G646" s="1" t="s">
        <v>10375</v>
      </c>
      <c r="H646" s="1" t="s">
        <v>10376</v>
      </c>
      <c r="I646" s="1" t="s">
        <v>5805</v>
      </c>
      <c r="J646" s="1" t="s">
        <v>162</v>
      </c>
      <c r="K646" s="1" t="s">
        <v>6645</v>
      </c>
      <c r="L646" s="1" t="s">
        <v>6</v>
      </c>
      <c r="M646" s="1" t="s">
        <v>120</v>
      </c>
      <c r="N646" s="1" t="s">
        <v>120</v>
      </c>
      <c r="O646" s="1" t="s">
        <v>7</v>
      </c>
      <c r="P646" s="1" t="s">
        <v>2379</v>
      </c>
      <c r="Q646" s="1" t="s">
        <v>476</v>
      </c>
      <c r="R646" s="1" t="s">
        <v>477</v>
      </c>
      <c r="S646" s="1" t="s">
        <v>10377</v>
      </c>
      <c r="T646" s="21">
        <v>1943.15</v>
      </c>
      <c r="U646" s="21">
        <v>4901.32</v>
      </c>
      <c r="V646" s="21">
        <f t="shared" si="42"/>
        <v>6844.4699999999993</v>
      </c>
      <c r="W646" s="23">
        <f t="shared" si="43"/>
        <v>0.28390072569534242</v>
      </c>
      <c r="X646" s="2">
        <v>1330.43</v>
      </c>
      <c r="Y646" s="2">
        <v>13716.57</v>
      </c>
      <c r="Z646" s="3">
        <f t="shared" si="40"/>
        <v>15047</v>
      </c>
      <c r="AA646" s="8">
        <f t="shared" si="41"/>
        <v>8.8418289360005314E-2</v>
      </c>
    </row>
    <row r="647" spans="1:27" ht="10.5" x14ac:dyDescent="0.15">
      <c r="A647" s="1" t="s">
        <v>2076</v>
      </c>
      <c r="B647" s="1" t="s">
        <v>0</v>
      </c>
      <c r="C647" s="1" t="s">
        <v>22</v>
      </c>
      <c r="E647" s="1" t="s">
        <v>2077</v>
      </c>
      <c r="F647" s="1" t="s">
        <v>2</v>
      </c>
      <c r="G647" s="1" t="s">
        <v>2078</v>
      </c>
      <c r="H647" s="1" t="s">
        <v>2079</v>
      </c>
      <c r="I647" s="1" t="s">
        <v>2080</v>
      </c>
      <c r="J647" s="1" t="s">
        <v>162</v>
      </c>
      <c r="K647" s="1" t="s">
        <v>2081</v>
      </c>
      <c r="L647" s="1" t="s">
        <v>57</v>
      </c>
      <c r="M647" s="1" t="s">
        <v>120</v>
      </c>
      <c r="N647" s="1" t="s">
        <v>760</v>
      </c>
      <c r="O647" s="1" t="s">
        <v>7</v>
      </c>
      <c r="P647" s="1" t="s">
        <v>761</v>
      </c>
      <c r="Q647" s="1" t="s">
        <v>476</v>
      </c>
      <c r="R647" s="1" t="s">
        <v>488</v>
      </c>
      <c r="S647" s="1" t="s">
        <v>2082</v>
      </c>
      <c r="T647" s="21">
        <v>4797.72</v>
      </c>
      <c r="U647" s="21">
        <v>2453.48</v>
      </c>
      <c r="V647" s="21">
        <f t="shared" si="42"/>
        <v>7251.2000000000007</v>
      </c>
      <c r="W647" s="23">
        <f t="shared" si="43"/>
        <v>0.6616449691085613</v>
      </c>
      <c r="X647" s="2">
        <v>1329.35</v>
      </c>
      <c r="Y647" s="2">
        <v>2324.84</v>
      </c>
      <c r="Z647" s="3">
        <f t="shared" si="40"/>
        <v>3654.19</v>
      </c>
      <c r="AA647" s="8">
        <f t="shared" si="41"/>
        <v>0.36378787090983222</v>
      </c>
    </row>
    <row r="648" spans="1:27" ht="10.5" x14ac:dyDescent="0.15">
      <c r="A648" s="1" t="s">
        <v>4594</v>
      </c>
      <c r="B648" s="1" t="s">
        <v>0</v>
      </c>
      <c r="C648" s="1" t="s">
        <v>22</v>
      </c>
      <c r="E648" s="1" t="s">
        <v>4595</v>
      </c>
      <c r="F648" s="1" t="s">
        <v>2</v>
      </c>
      <c r="G648" s="1" t="s">
        <v>4596</v>
      </c>
      <c r="H648" s="1" t="s">
        <v>4597</v>
      </c>
      <c r="I648" s="1" t="s">
        <v>3066</v>
      </c>
      <c r="J648" s="1" t="s">
        <v>24</v>
      </c>
      <c r="K648" s="1" t="s">
        <v>3067</v>
      </c>
      <c r="L648" s="1" t="s">
        <v>34</v>
      </c>
      <c r="M648" s="1" t="s">
        <v>120</v>
      </c>
      <c r="N648" s="1" t="s">
        <v>120</v>
      </c>
      <c r="O648" s="1" t="s">
        <v>7</v>
      </c>
      <c r="P648" s="1" t="s">
        <v>807</v>
      </c>
      <c r="Q648" s="1" t="s">
        <v>476</v>
      </c>
      <c r="R648" s="1" t="s">
        <v>488</v>
      </c>
      <c r="S648" s="1" t="s">
        <v>4598</v>
      </c>
      <c r="T648" s="21">
        <v>148.65</v>
      </c>
      <c r="U648" s="21">
        <v>16237.4</v>
      </c>
      <c r="V648" s="21">
        <f t="shared" si="42"/>
        <v>16386.05</v>
      </c>
      <c r="W648" s="23">
        <f t="shared" si="43"/>
        <v>9.0717409015595597E-3</v>
      </c>
      <c r="X648" s="2">
        <v>1327.67</v>
      </c>
      <c r="Y648" s="2">
        <v>8719.73</v>
      </c>
      <c r="Z648" s="3">
        <f t="shared" si="40"/>
        <v>10047.4</v>
      </c>
      <c r="AA648" s="8">
        <f t="shared" si="41"/>
        <v>0.13214065330334218</v>
      </c>
    </row>
    <row r="649" spans="1:27" ht="10.5" x14ac:dyDescent="0.15">
      <c r="A649" s="1" t="s">
        <v>5010</v>
      </c>
      <c r="B649" s="1" t="s">
        <v>0</v>
      </c>
      <c r="C649" s="1" t="s">
        <v>22</v>
      </c>
      <c r="E649" s="1" t="s">
        <v>5011</v>
      </c>
      <c r="F649" s="1" t="s">
        <v>2</v>
      </c>
      <c r="G649" s="1" t="s">
        <v>5012</v>
      </c>
      <c r="H649" s="1" t="s">
        <v>5013</v>
      </c>
      <c r="I649" s="1" t="s">
        <v>2878</v>
      </c>
      <c r="J649" s="1" t="s">
        <v>24</v>
      </c>
      <c r="K649" s="1" t="s">
        <v>5014</v>
      </c>
      <c r="L649" s="1" t="s">
        <v>2</v>
      </c>
      <c r="M649" s="1" t="s">
        <v>120</v>
      </c>
      <c r="N649" s="1" t="s">
        <v>120</v>
      </c>
      <c r="O649" s="1" t="s">
        <v>7</v>
      </c>
      <c r="P649" s="1" t="s">
        <v>1242</v>
      </c>
      <c r="Q649" s="1" t="s">
        <v>476</v>
      </c>
      <c r="R649" s="1" t="s">
        <v>503</v>
      </c>
      <c r="S649" s="1" t="s">
        <v>5015</v>
      </c>
      <c r="T649" s="21">
        <v>2289.5500000000002</v>
      </c>
      <c r="U649" s="21">
        <v>32883.25</v>
      </c>
      <c r="V649" s="21">
        <f t="shared" si="42"/>
        <v>35172.800000000003</v>
      </c>
      <c r="W649" s="23">
        <f t="shared" si="43"/>
        <v>6.5094334258290504E-2</v>
      </c>
      <c r="X649" s="2">
        <v>1326.68</v>
      </c>
      <c r="Y649" s="2">
        <v>19012.150000000001</v>
      </c>
      <c r="Z649" s="3">
        <f t="shared" si="40"/>
        <v>20338.830000000002</v>
      </c>
      <c r="AA649" s="8">
        <f t="shared" si="41"/>
        <v>6.5228924180987788E-2</v>
      </c>
    </row>
    <row r="650" spans="1:27" ht="10.5" x14ac:dyDescent="0.15">
      <c r="A650" s="1" t="s">
        <v>10077</v>
      </c>
      <c r="B650" s="1" t="s">
        <v>0</v>
      </c>
      <c r="C650" s="1" t="s">
        <v>22</v>
      </c>
      <c r="E650" s="1" t="s">
        <v>10078</v>
      </c>
      <c r="F650" s="1" t="s">
        <v>2</v>
      </c>
      <c r="G650" s="1" t="s">
        <v>10079</v>
      </c>
      <c r="H650" s="1" t="s">
        <v>10080</v>
      </c>
      <c r="I650" s="1" t="s">
        <v>1615</v>
      </c>
      <c r="J650" s="1" t="s">
        <v>24</v>
      </c>
      <c r="K650" s="1" t="s">
        <v>1616</v>
      </c>
      <c r="L650" s="1" t="s">
        <v>6</v>
      </c>
      <c r="M650" s="1" t="s">
        <v>120</v>
      </c>
      <c r="N650" s="1" t="s">
        <v>120</v>
      </c>
      <c r="O650" s="1" t="s">
        <v>7</v>
      </c>
      <c r="P650" s="1" t="s">
        <v>991</v>
      </c>
      <c r="Q650" s="1" t="s">
        <v>29</v>
      </c>
      <c r="R650" s="1" t="s">
        <v>30</v>
      </c>
      <c r="S650" s="1" t="s">
        <v>10081</v>
      </c>
      <c r="T650" s="21"/>
      <c r="U650" s="21"/>
      <c r="V650" s="21">
        <f t="shared" si="42"/>
        <v>0</v>
      </c>
      <c r="W650" s="23" t="e">
        <f t="shared" si="43"/>
        <v>#DIV/0!</v>
      </c>
      <c r="X650" s="2">
        <v>1324.02</v>
      </c>
      <c r="Y650" s="2">
        <v>3398.03</v>
      </c>
      <c r="Z650" s="3">
        <f t="shared" si="40"/>
        <v>4722.05</v>
      </c>
      <c r="AA650" s="8">
        <f t="shared" si="41"/>
        <v>0.28039093190457531</v>
      </c>
    </row>
    <row r="651" spans="1:27" ht="10.5" x14ac:dyDescent="0.15">
      <c r="A651" s="1" t="s">
        <v>3845</v>
      </c>
      <c r="B651" s="1" t="s">
        <v>0</v>
      </c>
      <c r="C651" s="1" t="s">
        <v>22</v>
      </c>
      <c r="E651" s="1" t="s">
        <v>3846</v>
      </c>
      <c r="F651" s="1" t="s">
        <v>2</v>
      </c>
      <c r="G651" s="1" t="s">
        <v>2</v>
      </c>
      <c r="H651" s="1" t="s">
        <v>3847</v>
      </c>
      <c r="I651" s="1" t="s">
        <v>433</v>
      </c>
      <c r="J651" s="1" t="s">
        <v>64</v>
      </c>
      <c r="K651" s="1" t="s">
        <v>3848</v>
      </c>
      <c r="L651" s="1" t="s">
        <v>34</v>
      </c>
      <c r="M651" s="1" t="s">
        <v>120</v>
      </c>
      <c r="N651" s="1" t="s">
        <v>120</v>
      </c>
      <c r="O651" s="1" t="s">
        <v>7</v>
      </c>
      <c r="P651" s="1" t="s">
        <v>761</v>
      </c>
      <c r="Q651" s="1" t="s">
        <v>476</v>
      </c>
      <c r="R651" s="1" t="s">
        <v>488</v>
      </c>
      <c r="S651" s="1" t="s">
        <v>3849</v>
      </c>
      <c r="T651" s="21">
        <v>2158</v>
      </c>
      <c r="U651" s="21">
        <v>22496.59</v>
      </c>
      <c r="V651" s="21">
        <f t="shared" si="42"/>
        <v>24654.59</v>
      </c>
      <c r="W651" s="23">
        <f t="shared" si="43"/>
        <v>8.752934037840418E-2</v>
      </c>
      <c r="X651" s="2">
        <v>1311.55</v>
      </c>
      <c r="Y651" s="2">
        <v>11241.71</v>
      </c>
      <c r="Z651" s="3">
        <f t="shared" si="40"/>
        <v>12553.259999999998</v>
      </c>
      <c r="AA651" s="8">
        <f t="shared" si="41"/>
        <v>0.10447883657312922</v>
      </c>
    </row>
    <row r="652" spans="1:27" ht="10.5" x14ac:dyDescent="0.15">
      <c r="A652" s="1" t="s">
        <v>12581</v>
      </c>
      <c r="B652" s="1" t="s">
        <v>0</v>
      </c>
      <c r="C652" s="1" t="s">
        <v>1</v>
      </c>
      <c r="E652" s="1" t="s">
        <v>12582</v>
      </c>
      <c r="F652" s="1" t="s">
        <v>2</v>
      </c>
      <c r="G652" s="1" t="s">
        <v>12583</v>
      </c>
      <c r="H652" s="1" t="s">
        <v>12584</v>
      </c>
      <c r="I652" s="1" t="s">
        <v>2997</v>
      </c>
      <c r="J652" s="1" t="s">
        <v>118</v>
      </c>
      <c r="K652" s="1" t="s">
        <v>2998</v>
      </c>
      <c r="L652" s="1" t="s">
        <v>6</v>
      </c>
      <c r="M652" s="1" t="s">
        <v>289</v>
      </c>
      <c r="N652" s="1" t="s">
        <v>289</v>
      </c>
      <c r="O652" s="1" t="s">
        <v>191</v>
      </c>
      <c r="P652" s="1" t="s">
        <v>8</v>
      </c>
      <c r="Q652" s="1" t="s">
        <v>9</v>
      </c>
      <c r="R652" s="1" t="s">
        <v>10</v>
      </c>
      <c r="S652" s="1" t="s">
        <v>12585</v>
      </c>
      <c r="T652" s="21">
        <v>1994.8</v>
      </c>
      <c r="U652" s="21">
        <v>609.9</v>
      </c>
      <c r="V652" s="21">
        <f t="shared" si="42"/>
        <v>2604.6999999999998</v>
      </c>
      <c r="W652" s="23">
        <f t="shared" si="43"/>
        <v>0.76584635466656437</v>
      </c>
      <c r="X652" s="2">
        <v>1309.95</v>
      </c>
      <c r="Y652" s="2">
        <v>1070.04</v>
      </c>
      <c r="Z652" s="3">
        <f t="shared" si="40"/>
        <v>2379.9899999999998</v>
      </c>
      <c r="AA652" s="8">
        <f t="shared" si="41"/>
        <v>0.55040147227509362</v>
      </c>
    </row>
    <row r="653" spans="1:27" ht="10.5" x14ac:dyDescent="0.15">
      <c r="A653" s="1" t="s">
        <v>3561</v>
      </c>
      <c r="B653" s="1" t="s">
        <v>0</v>
      </c>
      <c r="C653" s="1" t="s">
        <v>22</v>
      </c>
      <c r="E653" s="1" t="s">
        <v>3562</v>
      </c>
      <c r="F653" s="1" t="s">
        <v>2</v>
      </c>
      <c r="G653" s="1" t="s">
        <v>3563</v>
      </c>
      <c r="H653" s="1" t="s">
        <v>3564</v>
      </c>
      <c r="I653" s="1" t="s">
        <v>560</v>
      </c>
      <c r="J653" s="1" t="s">
        <v>333</v>
      </c>
      <c r="K653" s="1" t="s">
        <v>3565</v>
      </c>
      <c r="L653" s="1" t="s">
        <v>57</v>
      </c>
      <c r="M653" s="1" t="s">
        <v>120</v>
      </c>
      <c r="N653" s="1" t="s">
        <v>120</v>
      </c>
      <c r="O653" s="1" t="s">
        <v>7</v>
      </c>
      <c r="P653" s="1" t="s">
        <v>817</v>
      </c>
      <c r="Q653" s="1" t="s">
        <v>476</v>
      </c>
      <c r="R653" s="1" t="s">
        <v>503</v>
      </c>
      <c r="S653" s="1" t="s">
        <v>3566</v>
      </c>
      <c r="T653" s="21">
        <v>1783.75</v>
      </c>
      <c r="U653" s="21">
        <v>4518.22</v>
      </c>
      <c r="V653" s="21">
        <f t="shared" si="42"/>
        <v>6301.97</v>
      </c>
      <c r="W653" s="23">
        <f t="shared" si="43"/>
        <v>0.28304641247102097</v>
      </c>
      <c r="X653" s="2">
        <v>1308.0899999999999</v>
      </c>
      <c r="Y653" s="2">
        <v>3826.37</v>
      </c>
      <c r="Z653" s="3">
        <f t="shared" si="40"/>
        <v>5134.46</v>
      </c>
      <c r="AA653" s="8">
        <f t="shared" si="41"/>
        <v>0.25476681092071995</v>
      </c>
    </row>
    <row r="654" spans="1:27" ht="10.5" x14ac:dyDescent="0.15">
      <c r="A654" s="1" t="s">
        <v>11249</v>
      </c>
      <c r="B654" s="1" t="s">
        <v>0</v>
      </c>
      <c r="C654" s="1" t="s">
        <v>22</v>
      </c>
      <c r="E654" s="1" t="s">
        <v>11250</v>
      </c>
      <c r="F654" s="1" t="s">
        <v>2</v>
      </c>
      <c r="G654" s="1" t="s">
        <v>2</v>
      </c>
      <c r="H654" s="1" t="s">
        <v>11251</v>
      </c>
      <c r="I654" s="1" t="s">
        <v>11252</v>
      </c>
      <c r="J654" s="1" t="s">
        <v>46</v>
      </c>
      <c r="K654" s="1" t="s">
        <v>11253</v>
      </c>
      <c r="L654" s="1" t="s">
        <v>57</v>
      </c>
      <c r="M654" s="1" t="s">
        <v>398</v>
      </c>
      <c r="N654" s="1" t="s">
        <v>11254</v>
      </c>
      <c r="O654" s="1" t="s">
        <v>7</v>
      </c>
      <c r="P654" s="1" t="s">
        <v>2259</v>
      </c>
      <c r="Q654" s="1" t="s">
        <v>1789</v>
      </c>
      <c r="R654" s="1" t="s">
        <v>1790</v>
      </c>
      <c r="S654" s="1" t="s">
        <v>11255</v>
      </c>
      <c r="T654" s="21">
        <v>6419.53</v>
      </c>
      <c r="U654" s="21">
        <v>1144243.9099999999</v>
      </c>
      <c r="V654" s="21">
        <f t="shared" si="42"/>
        <v>1150663.44</v>
      </c>
      <c r="W654" s="23">
        <f t="shared" si="43"/>
        <v>5.5789814613385127E-3</v>
      </c>
      <c r="X654" s="2">
        <v>1305.49</v>
      </c>
      <c r="Y654" s="2">
        <v>30702.720000000001</v>
      </c>
      <c r="Z654" s="3">
        <f t="shared" si="40"/>
        <v>32008.210000000003</v>
      </c>
      <c r="AA654" s="8">
        <f t="shared" si="41"/>
        <v>4.0786098316650629E-2</v>
      </c>
    </row>
    <row r="655" spans="1:27" ht="10.5" x14ac:dyDescent="0.15">
      <c r="A655" s="1" t="s">
        <v>4882</v>
      </c>
      <c r="B655" s="1" t="s">
        <v>0</v>
      </c>
      <c r="C655" s="1" t="s">
        <v>22</v>
      </c>
      <c r="E655" s="1" t="s">
        <v>4883</v>
      </c>
      <c r="F655" s="1" t="s">
        <v>2</v>
      </c>
      <c r="G655" s="1" t="s">
        <v>2</v>
      </c>
      <c r="H655" s="1" t="s">
        <v>4884</v>
      </c>
      <c r="I655" s="1" t="s">
        <v>1272</v>
      </c>
      <c r="J655" s="1" t="s">
        <v>24</v>
      </c>
      <c r="K655" s="1" t="s">
        <v>1273</v>
      </c>
      <c r="L655" s="1" t="s">
        <v>2</v>
      </c>
      <c r="M655" s="1" t="s">
        <v>120</v>
      </c>
      <c r="N655" s="1" t="s">
        <v>120</v>
      </c>
      <c r="O655" s="1" t="s">
        <v>191</v>
      </c>
      <c r="P655" s="1" t="s">
        <v>475</v>
      </c>
      <c r="Q655" s="1" t="s">
        <v>476</v>
      </c>
      <c r="R655" s="1" t="s">
        <v>477</v>
      </c>
      <c r="S655" s="1" t="s">
        <v>4885</v>
      </c>
      <c r="T655" s="21">
        <v>2877.4</v>
      </c>
      <c r="U655" s="21">
        <v>1540.13</v>
      </c>
      <c r="V655" s="21">
        <f t="shared" si="42"/>
        <v>4417.5300000000007</v>
      </c>
      <c r="W655" s="23">
        <f t="shared" si="43"/>
        <v>0.65135947011112538</v>
      </c>
      <c r="X655" s="2">
        <v>1303.02</v>
      </c>
      <c r="Y655" s="2">
        <v>2029.59</v>
      </c>
      <c r="Z655" s="3">
        <f t="shared" si="40"/>
        <v>3332.6099999999997</v>
      </c>
      <c r="AA655" s="8">
        <f t="shared" si="41"/>
        <v>0.39099084501336795</v>
      </c>
    </row>
    <row r="656" spans="1:27" ht="10.5" x14ac:dyDescent="0.15">
      <c r="A656" s="1" t="s">
        <v>7075</v>
      </c>
      <c r="B656" s="1" t="s">
        <v>0</v>
      </c>
      <c r="C656" s="1" t="s">
        <v>22</v>
      </c>
      <c r="E656" s="1" t="s">
        <v>7076</v>
      </c>
      <c r="F656" s="1" t="s">
        <v>2</v>
      </c>
      <c r="G656" s="1" t="s">
        <v>2</v>
      </c>
      <c r="H656" s="1" t="s">
        <v>7077</v>
      </c>
      <c r="I656" s="1" t="s">
        <v>3813</v>
      </c>
      <c r="J656" s="1" t="s">
        <v>118</v>
      </c>
      <c r="K656" s="1" t="s">
        <v>3014</v>
      </c>
      <c r="L656" s="1" t="s">
        <v>2</v>
      </c>
      <c r="M656" s="1" t="s">
        <v>120</v>
      </c>
      <c r="N656" s="1" t="s">
        <v>120</v>
      </c>
      <c r="O656" s="1" t="s">
        <v>7</v>
      </c>
      <c r="P656" s="1" t="s">
        <v>872</v>
      </c>
      <c r="Q656" s="1" t="s">
        <v>476</v>
      </c>
      <c r="R656" s="1" t="s">
        <v>488</v>
      </c>
      <c r="S656" s="1" t="s">
        <v>7078</v>
      </c>
      <c r="T656" s="21">
        <v>1701.8</v>
      </c>
      <c r="U656" s="21">
        <v>12841.15</v>
      </c>
      <c r="V656" s="21">
        <f t="shared" si="42"/>
        <v>14542.949999999999</v>
      </c>
      <c r="W656" s="23">
        <f t="shared" si="43"/>
        <v>0.11701889919170458</v>
      </c>
      <c r="X656" s="2">
        <v>1301.44</v>
      </c>
      <c r="Y656" s="2">
        <v>2163.84</v>
      </c>
      <c r="Z656" s="3">
        <f t="shared" si="40"/>
        <v>3465.28</v>
      </c>
      <c r="AA656" s="8">
        <f t="shared" si="41"/>
        <v>0.3755656108597285</v>
      </c>
    </row>
    <row r="657" spans="1:27" ht="10.5" x14ac:dyDescent="0.15">
      <c r="A657" s="1" t="s">
        <v>4393</v>
      </c>
      <c r="B657" s="1" t="s">
        <v>0</v>
      </c>
      <c r="C657" s="1" t="s">
        <v>1</v>
      </c>
      <c r="E657" s="1" t="s">
        <v>4394</v>
      </c>
      <c r="F657" s="1" t="s">
        <v>2</v>
      </c>
      <c r="G657" s="1" t="s">
        <v>4395</v>
      </c>
      <c r="H657" s="1" t="s">
        <v>4396</v>
      </c>
      <c r="I657" s="1" t="s">
        <v>61</v>
      </c>
      <c r="J657" s="1" t="s">
        <v>24</v>
      </c>
      <c r="K657" s="1" t="s">
        <v>4397</v>
      </c>
      <c r="L657" s="1" t="s">
        <v>57</v>
      </c>
      <c r="M657" s="1" t="s">
        <v>120</v>
      </c>
      <c r="N657" s="1" t="s">
        <v>120</v>
      </c>
      <c r="O657" s="1" t="s">
        <v>7</v>
      </c>
      <c r="P657" s="1" t="s">
        <v>15</v>
      </c>
      <c r="Q657" s="1" t="s">
        <v>9</v>
      </c>
      <c r="R657" s="1" t="s">
        <v>16</v>
      </c>
      <c r="S657" s="1" t="s">
        <v>4398</v>
      </c>
      <c r="T657" s="21">
        <v>10014.459999999999</v>
      </c>
      <c r="U657" s="21">
        <v>36890.449999999997</v>
      </c>
      <c r="V657" s="21">
        <f t="shared" si="42"/>
        <v>46904.909999999996</v>
      </c>
      <c r="W657" s="23">
        <f t="shared" si="43"/>
        <v>0.21350557969304279</v>
      </c>
      <c r="X657" s="2">
        <v>1300.1500000000001</v>
      </c>
      <c r="Y657" s="2">
        <v>8221.5400000000009</v>
      </c>
      <c r="Z657" s="3">
        <f t="shared" si="40"/>
        <v>9521.69</v>
      </c>
      <c r="AA657" s="8">
        <f t="shared" si="41"/>
        <v>0.13654613834308826</v>
      </c>
    </row>
    <row r="658" spans="1:27" ht="10.5" x14ac:dyDescent="0.15">
      <c r="A658" s="1" t="s">
        <v>896</v>
      </c>
      <c r="B658" s="1" t="s">
        <v>0</v>
      </c>
      <c r="C658" s="1" t="s">
        <v>22</v>
      </c>
      <c r="E658" s="1" t="s">
        <v>897</v>
      </c>
      <c r="F658" s="1" t="s">
        <v>898</v>
      </c>
      <c r="G658" s="1" t="s">
        <v>899</v>
      </c>
      <c r="H658" s="1" t="s">
        <v>900</v>
      </c>
      <c r="I658" s="1" t="s">
        <v>901</v>
      </c>
      <c r="J658" s="1" t="s">
        <v>113</v>
      </c>
      <c r="K658" s="1" t="s">
        <v>902</v>
      </c>
      <c r="L658" s="1" t="s">
        <v>34</v>
      </c>
      <c r="M658" s="1" t="s">
        <v>120</v>
      </c>
      <c r="N658" s="1" t="s">
        <v>120</v>
      </c>
      <c r="O658" s="1" t="s">
        <v>7</v>
      </c>
      <c r="P658" s="1" t="s">
        <v>903</v>
      </c>
      <c r="Q658" s="1" t="s">
        <v>476</v>
      </c>
      <c r="R658" s="1" t="s">
        <v>503</v>
      </c>
      <c r="S658" s="1" t="s">
        <v>904</v>
      </c>
      <c r="T658" s="21">
        <v>3118.45</v>
      </c>
      <c r="U658" s="21">
        <v>24364.01</v>
      </c>
      <c r="V658" s="21">
        <f t="shared" si="42"/>
        <v>27482.46</v>
      </c>
      <c r="W658" s="23">
        <f t="shared" si="43"/>
        <v>0.11347055540151792</v>
      </c>
      <c r="X658" s="2">
        <v>1295.8</v>
      </c>
      <c r="Y658" s="2">
        <v>11170.29</v>
      </c>
      <c r="Z658" s="3">
        <f t="shared" si="40"/>
        <v>12466.09</v>
      </c>
      <c r="AA658" s="8">
        <f t="shared" si="41"/>
        <v>0.10394598466720519</v>
      </c>
    </row>
    <row r="659" spans="1:27" ht="10.5" x14ac:dyDescent="0.15">
      <c r="A659" s="1" t="s">
        <v>5512</v>
      </c>
      <c r="B659" s="1" t="s">
        <v>0</v>
      </c>
      <c r="C659" s="1" t="s">
        <v>22</v>
      </c>
      <c r="E659" s="1" t="s">
        <v>5513</v>
      </c>
      <c r="F659" s="1" t="s">
        <v>2</v>
      </c>
      <c r="G659" s="1" t="s">
        <v>2</v>
      </c>
      <c r="H659" s="1" t="s">
        <v>5514</v>
      </c>
      <c r="I659" s="1" t="s">
        <v>117</v>
      </c>
      <c r="J659" s="1" t="s">
        <v>118</v>
      </c>
      <c r="K659" s="1" t="s">
        <v>5515</v>
      </c>
      <c r="L659" s="1" t="s">
        <v>2</v>
      </c>
      <c r="M659" s="1" t="s">
        <v>120</v>
      </c>
      <c r="N659" s="1" t="s">
        <v>120</v>
      </c>
      <c r="O659" s="1" t="s">
        <v>7</v>
      </c>
      <c r="P659" s="1" t="s">
        <v>761</v>
      </c>
      <c r="Q659" s="1" t="s">
        <v>476</v>
      </c>
      <c r="R659" s="1" t="s">
        <v>488</v>
      </c>
      <c r="S659" s="1" t="s">
        <v>5516</v>
      </c>
      <c r="T659" s="21">
        <v>2934.01</v>
      </c>
      <c r="U659" s="21">
        <v>8800.7199999999993</v>
      </c>
      <c r="V659" s="21">
        <f t="shared" si="42"/>
        <v>11734.73</v>
      </c>
      <c r="W659" s="23">
        <f t="shared" si="43"/>
        <v>0.25002790860974222</v>
      </c>
      <c r="X659" s="2">
        <v>1293.94</v>
      </c>
      <c r="Y659" s="2">
        <v>3334.43</v>
      </c>
      <c r="Z659" s="3">
        <f t="shared" si="40"/>
        <v>4628.37</v>
      </c>
      <c r="AA659" s="8">
        <f t="shared" si="41"/>
        <v>0.27956710461782441</v>
      </c>
    </row>
    <row r="660" spans="1:27" ht="10.5" x14ac:dyDescent="0.15">
      <c r="A660" s="1" t="s">
        <v>16335</v>
      </c>
      <c r="B660" s="1" t="s">
        <v>0</v>
      </c>
      <c r="C660" s="1" t="s">
        <v>22</v>
      </c>
      <c r="E660" s="1" t="s">
        <v>16336</v>
      </c>
      <c r="F660" s="1" t="s">
        <v>2</v>
      </c>
      <c r="G660" s="1" t="s">
        <v>16337</v>
      </c>
      <c r="H660" s="1" t="s">
        <v>16338</v>
      </c>
      <c r="I660" s="1" t="s">
        <v>336</v>
      </c>
      <c r="J660" s="1" t="s">
        <v>24</v>
      </c>
      <c r="K660" s="1" t="s">
        <v>848</v>
      </c>
      <c r="L660" s="1" t="s">
        <v>2</v>
      </c>
      <c r="M660" s="1" t="s">
        <v>120</v>
      </c>
      <c r="N660" s="1" t="s">
        <v>120</v>
      </c>
      <c r="O660" s="1" t="s">
        <v>7</v>
      </c>
      <c r="P660" s="1" t="s">
        <v>872</v>
      </c>
      <c r="Q660" s="1" t="s">
        <v>476</v>
      </c>
      <c r="R660" s="1" t="s">
        <v>488</v>
      </c>
      <c r="S660" s="1" t="s">
        <v>16339</v>
      </c>
      <c r="T660" s="21">
        <v>878.4</v>
      </c>
      <c r="U660" s="21">
        <v>2821.79</v>
      </c>
      <c r="V660" s="21">
        <f t="shared" si="42"/>
        <v>3700.19</v>
      </c>
      <c r="W660" s="23">
        <f t="shared" si="43"/>
        <v>0.23739321494301643</v>
      </c>
      <c r="X660" s="2">
        <v>1285.5</v>
      </c>
      <c r="Y660" s="2">
        <v>15011.77</v>
      </c>
      <c r="Z660" s="3">
        <f t="shared" si="40"/>
        <v>16297.27</v>
      </c>
      <c r="AA660" s="8">
        <f t="shared" si="41"/>
        <v>7.8878241570520702E-2</v>
      </c>
    </row>
    <row r="661" spans="1:27" ht="10.5" x14ac:dyDescent="0.15">
      <c r="A661" s="1" t="s">
        <v>10563</v>
      </c>
      <c r="B661" s="1" t="s">
        <v>0</v>
      </c>
      <c r="C661" s="1" t="s">
        <v>22</v>
      </c>
      <c r="E661" s="1" t="s">
        <v>10564</v>
      </c>
      <c r="F661" s="1" t="s">
        <v>2</v>
      </c>
      <c r="G661" s="1" t="s">
        <v>2</v>
      </c>
      <c r="H661" s="1" t="s">
        <v>10565</v>
      </c>
      <c r="I661" s="1" t="s">
        <v>3851</v>
      </c>
      <c r="J661" s="1" t="s">
        <v>24</v>
      </c>
      <c r="K661" s="1" t="s">
        <v>3852</v>
      </c>
      <c r="L661" s="1" t="s">
        <v>34</v>
      </c>
      <c r="M661" s="1" t="s">
        <v>120</v>
      </c>
      <c r="N661" s="1" t="s">
        <v>120</v>
      </c>
      <c r="O661" s="1" t="s">
        <v>7</v>
      </c>
      <c r="P661" s="1" t="s">
        <v>807</v>
      </c>
      <c r="Q661" s="1" t="s">
        <v>476</v>
      </c>
      <c r="R661" s="1" t="s">
        <v>488</v>
      </c>
      <c r="S661" s="1" t="s">
        <v>10566</v>
      </c>
      <c r="T661" s="21">
        <v>2246.42</v>
      </c>
      <c r="U661" s="21">
        <v>38722.42</v>
      </c>
      <c r="V661" s="21">
        <f t="shared" si="42"/>
        <v>40968.839999999997</v>
      </c>
      <c r="W661" s="23">
        <f t="shared" si="43"/>
        <v>5.4832404334611382E-2</v>
      </c>
      <c r="X661" s="2">
        <v>1283.74</v>
      </c>
      <c r="Y661" s="2">
        <v>17700.259999999998</v>
      </c>
      <c r="Z661" s="3">
        <f t="shared" si="40"/>
        <v>18984</v>
      </c>
      <c r="AA661" s="8">
        <f t="shared" si="41"/>
        <v>6.7622208175305523E-2</v>
      </c>
    </row>
    <row r="662" spans="1:27" ht="10.5" x14ac:dyDescent="0.15">
      <c r="A662" s="1" t="s">
        <v>4704</v>
      </c>
      <c r="B662" s="1" t="s">
        <v>0</v>
      </c>
      <c r="C662" s="1" t="s">
        <v>22</v>
      </c>
      <c r="E662" s="1" t="s">
        <v>4705</v>
      </c>
      <c r="F662" s="1" t="s">
        <v>2</v>
      </c>
      <c r="G662" s="1" t="s">
        <v>4706</v>
      </c>
      <c r="H662" s="1" t="s">
        <v>4707</v>
      </c>
      <c r="I662" s="1" t="s">
        <v>4708</v>
      </c>
      <c r="J662" s="1" t="s">
        <v>118</v>
      </c>
      <c r="K662" s="1" t="s">
        <v>4709</v>
      </c>
      <c r="L662" s="1" t="s">
        <v>2</v>
      </c>
      <c r="M662" s="1" t="s">
        <v>120</v>
      </c>
      <c r="N662" s="1" t="s">
        <v>120</v>
      </c>
      <c r="O662" s="1" t="s">
        <v>7</v>
      </c>
      <c r="P662" s="1" t="s">
        <v>1225</v>
      </c>
      <c r="Q662" s="1" t="s">
        <v>476</v>
      </c>
      <c r="R662" s="1" t="s">
        <v>477</v>
      </c>
      <c r="S662" s="1" t="s">
        <v>4710</v>
      </c>
      <c r="T662" s="21">
        <v>2444.04</v>
      </c>
      <c r="U662" s="21">
        <v>4202.62</v>
      </c>
      <c r="V662" s="21">
        <f t="shared" si="42"/>
        <v>6646.66</v>
      </c>
      <c r="W662" s="23">
        <f t="shared" si="43"/>
        <v>0.36770949619809046</v>
      </c>
      <c r="X662" s="2">
        <v>1280.22</v>
      </c>
      <c r="Y662" s="2">
        <v>1490.96</v>
      </c>
      <c r="Z662" s="3">
        <f t="shared" si="40"/>
        <v>2771.1800000000003</v>
      </c>
      <c r="AA662" s="8">
        <f t="shared" si="41"/>
        <v>0.46197648655085555</v>
      </c>
    </row>
    <row r="663" spans="1:27" ht="10.5" x14ac:dyDescent="0.15">
      <c r="A663" s="1" t="s">
        <v>2962</v>
      </c>
      <c r="B663" s="1" t="s">
        <v>0</v>
      </c>
      <c r="C663" s="1" t="s">
        <v>22</v>
      </c>
      <c r="E663" s="1" t="s">
        <v>2963</v>
      </c>
      <c r="F663" s="1" t="s">
        <v>2</v>
      </c>
      <c r="G663" s="1" t="s">
        <v>2</v>
      </c>
      <c r="H663" s="1" t="s">
        <v>2964</v>
      </c>
      <c r="I663" s="1" t="s">
        <v>2965</v>
      </c>
      <c r="J663" s="1" t="s">
        <v>210</v>
      </c>
      <c r="K663" s="1" t="s">
        <v>2966</v>
      </c>
      <c r="L663" s="1" t="s">
        <v>2</v>
      </c>
      <c r="M663" s="1" t="s">
        <v>120</v>
      </c>
      <c r="N663" s="1" t="s">
        <v>120</v>
      </c>
      <c r="O663" s="1" t="s">
        <v>7</v>
      </c>
      <c r="P663" s="1" t="s">
        <v>903</v>
      </c>
      <c r="Q663" s="1" t="s">
        <v>476</v>
      </c>
      <c r="R663" s="1" t="s">
        <v>503</v>
      </c>
      <c r="S663" s="1" t="s">
        <v>2967</v>
      </c>
      <c r="T663" s="21">
        <v>4454.17</v>
      </c>
      <c r="U663" s="21">
        <v>82.51</v>
      </c>
      <c r="V663" s="21">
        <f t="shared" si="42"/>
        <v>4536.68</v>
      </c>
      <c r="W663" s="23">
        <f t="shared" si="43"/>
        <v>0.9818126912191294</v>
      </c>
      <c r="X663" s="2">
        <v>1279.02</v>
      </c>
      <c r="Y663" s="2">
        <v>28.79</v>
      </c>
      <c r="Z663" s="3">
        <f t="shared" si="40"/>
        <v>1307.81</v>
      </c>
      <c r="AA663" s="8">
        <f t="shared" si="41"/>
        <v>0.97798609889815802</v>
      </c>
    </row>
    <row r="664" spans="1:27" ht="10.5" x14ac:dyDescent="0.15">
      <c r="A664" s="1" t="s">
        <v>7730</v>
      </c>
      <c r="B664" s="1" t="s">
        <v>0</v>
      </c>
      <c r="C664" s="1" t="s">
        <v>22</v>
      </c>
      <c r="E664" s="1" t="s">
        <v>7731</v>
      </c>
      <c r="F664" s="1" t="s">
        <v>2</v>
      </c>
      <c r="G664" s="1" t="s">
        <v>7732</v>
      </c>
      <c r="H664" s="1" t="s">
        <v>7733</v>
      </c>
      <c r="I664" s="1" t="s">
        <v>7460</v>
      </c>
      <c r="J664" s="1" t="s">
        <v>130</v>
      </c>
      <c r="K664" s="1" t="s">
        <v>7461</v>
      </c>
      <c r="L664" s="1" t="s">
        <v>2</v>
      </c>
      <c r="M664" s="1" t="s">
        <v>120</v>
      </c>
      <c r="N664" s="1" t="s">
        <v>120</v>
      </c>
      <c r="O664" s="1" t="s">
        <v>7</v>
      </c>
      <c r="P664" s="1" t="s">
        <v>1256</v>
      </c>
      <c r="Q664" s="1" t="s">
        <v>476</v>
      </c>
      <c r="R664" s="1" t="s">
        <v>503</v>
      </c>
      <c r="S664" s="1" t="s">
        <v>7734</v>
      </c>
      <c r="T664" s="21">
        <v>1520</v>
      </c>
      <c r="U664" s="21">
        <v>69690</v>
      </c>
      <c r="V664" s="21">
        <f t="shared" si="42"/>
        <v>71210</v>
      </c>
      <c r="W664" s="23">
        <f t="shared" si="43"/>
        <v>2.1345316669007162E-2</v>
      </c>
      <c r="X664" s="2">
        <v>1278.1300000000001</v>
      </c>
      <c r="Y664" s="2">
        <v>33002.699999999997</v>
      </c>
      <c r="Z664" s="3">
        <f t="shared" si="40"/>
        <v>34280.829999999994</v>
      </c>
      <c r="AA664" s="8">
        <f t="shared" si="41"/>
        <v>3.7284103097853821E-2</v>
      </c>
    </row>
    <row r="665" spans="1:27" ht="10.5" x14ac:dyDescent="0.15">
      <c r="A665" s="1" t="s">
        <v>10754</v>
      </c>
      <c r="B665" s="1" t="s">
        <v>0</v>
      </c>
      <c r="C665" s="1" t="s">
        <v>22</v>
      </c>
      <c r="E665" s="1" t="s">
        <v>10755</v>
      </c>
      <c r="F665" s="1" t="s">
        <v>2</v>
      </c>
      <c r="G665" s="1" t="s">
        <v>10756</v>
      </c>
      <c r="H665" s="1" t="s">
        <v>10757</v>
      </c>
      <c r="I665" s="1" t="s">
        <v>633</v>
      </c>
      <c r="J665" s="1" t="s">
        <v>210</v>
      </c>
      <c r="K665" s="1" t="s">
        <v>634</v>
      </c>
      <c r="L665" s="1" t="s">
        <v>2</v>
      </c>
      <c r="M665" s="1" t="s">
        <v>120</v>
      </c>
      <c r="N665" s="1" t="s">
        <v>120</v>
      </c>
      <c r="O665" s="1" t="s">
        <v>191</v>
      </c>
      <c r="P665" s="1" t="s">
        <v>1892</v>
      </c>
      <c r="Q665" s="1" t="s">
        <v>476</v>
      </c>
      <c r="R665" s="1" t="s">
        <v>503</v>
      </c>
      <c r="S665" s="1" t="s">
        <v>10758</v>
      </c>
      <c r="T665" s="21">
        <v>1929.31</v>
      </c>
      <c r="U665" s="21">
        <v>57689.279999999999</v>
      </c>
      <c r="V665" s="21">
        <f t="shared" si="42"/>
        <v>59618.59</v>
      </c>
      <c r="W665" s="23">
        <f t="shared" si="43"/>
        <v>3.2360879383427216E-2</v>
      </c>
      <c r="X665" s="2">
        <v>1277.81</v>
      </c>
      <c r="Y665" s="2">
        <v>27460.71</v>
      </c>
      <c r="Z665" s="3">
        <f t="shared" si="40"/>
        <v>28738.52</v>
      </c>
      <c r="AA665" s="8">
        <f t="shared" si="41"/>
        <v>4.4463319614232048E-2</v>
      </c>
    </row>
    <row r="666" spans="1:27" ht="10.5" x14ac:dyDescent="0.15">
      <c r="A666" s="1" t="s">
        <v>14939</v>
      </c>
      <c r="B666" s="1" t="s">
        <v>0</v>
      </c>
      <c r="C666" s="1" t="s">
        <v>22</v>
      </c>
      <c r="E666" s="1" t="s">
        <v>14940</v>
      </c>
      <c r="F666" s="1" t="s">
        <v>2</v>
      </c>
      <c r="G666" s="1" t="s">
        <v>2</v>
      </c>
      <c r="H666" s="1" t="s">
        <v>14941</v>
      </c>
      <c r="I666" s="1" t="s">
        <v>14942</v>
      </c>
      <c r="J666" s="1" t="s">
        <v>69</v>
      </c>
      <c r="K666" s="1" t="s">
        <v>14943</v>
      </c>
      <c r="L666" s="1" t="s">
        <v>2</v>
      </c>
      <c r="M666" s="1" t="s">
        <v>120</v>
      </c>
      <c r="N666" s="1" t="s">
        <v>120</v>
      </c>
      <c r="O666" s="1" t="s">
        <v>7</v>
      </c>
      <c r="P666" s="1" t="s">
        <v>3402</v>
      </c>
      <c r="Q666" s="1" t="s">
        <v>476</v>
      </c>
      <c r="R666" s="1" t="s">
        <v>488</v>
      </c>
      <c r="S666" s="1" t="s">
        <v>14944</v>
      </c>
      <c r="T666" s="21">
        <v>436.59</v>
      </c>
      <c r="U666" s="21">
        <v>11575.46</v>
      </c>
      <c r="V666" s="21">
        <f t="shared" si="42"/>
        <v>12012.05</v>
      </c>
      <c r="W666" s="23">
        <f t="shared" si="43"/>
        <v>3.6346002555766921E-2</v>
      </c>
      <c r="X666" s="2">
        <v>1272.29</v>
      </c>
      <c r="Y666" s="2">
        <v>5732.8</v>
      </c>
      <c r="Z666" s="3">
        <f t="shared" si="40"/>
        <v>7005.09</v>
      </c>
      <c r="AA666" s="8">
        <f t="shared" si="41"/>
        <v>0.18162364794742109</v>
      </c>
    </row>
    <row r="667" spans="1:27" ht="10.5" x14ac:dyDescent="0.15">
      <c r="A667" s="1" t="s">
        <v>12784</v>
      </c>
      <c r="B667" s="1" t="s">
        <v>0</v>
      </c>
      <c r="C667" s="1" t="s">
        <v>22</v>
      </c>
      <c r="E667" s="1" t="s">
        <v>12785</v>
      </c>
      <c r="F667" s="1" t="s">
        <v>2</v>
      </c>
      <c r="G667" s="1" t="s">
        <v>12786</v>
      </c>
      <c r="H667" s="1" t="s">
        <v>12787</v>
      </c>
      <c r="I667" s="1" t="s">
        <v>12788</v>
      </c>
      <c r="J667" s="1" t="s">
        <v>118</v>
      </c>
      <c r="K667" s="1" t="s">
        <v>12789</v>
      </c>
      <c r="L667" s="1" t="s">
        <v>2</v>
      </c>
      <c r="M667" s="1" t="s">
        <v>120</v>
      </c>
      <c r="N667" s="1" t="s">
        <v>120</v>
      </c>
      <c r="O667" s="1" t="s">
        <v>7</v>
      </c>
      <c r="P667" s="1" t="s">
        <v>886</v>
      </c>
      <c r="Q667" s="1" t="s">
        <v>476</v>
      </c>
      <c r="R667" s="1" t="s">
        <v>503</v>
      </c>
      <c r="S667" s="1" t="s">
        <v>12790</v>
      </c>
      <c r="T667" s="21">
        <v>1728.03</v>
      </c>
      <c r="U667" s="21">
        <v>10323.77</v>
      </c>
      <c r="V667" s="21">
        <f t="shared" si="42"/>
        <v>12051.800000000001</v>
      </c>
      <c r="W667" s="23">
        <f t="shared" si="43"/>
        <v>0.14338356096184801</v>
      </c>
      <c r="X667" s="2">
        <v>1270.2</v>
      </c>
      <c r="Y667" s="2">
        <v>5529.83</v>
      </c>
      <c r="Z667" s="3">
        <f t="shared" si="40"/>
        <v>6800.03</v>
      </c>
      <c r="AA667" s="8">
        <f t="shared" si="41"/>
        <v>0.18679329355899901</v>
      </c>
    </row>
    <row r="668" spans="1:27" ht="10.5" x14ac:dyDescent="0.15">
      <c r="A668" s="1" t="s">
        <v>11762</v>
      </c>
      <c r="B668" s="1" t="s">
        <v>0</v>
      </c>
      <c r="C668" s="1" t="s">
        <v>22</v>
      </c>
      <c r="E668" s="1" t="s">
        <v>11763</v>
      </c>
      <c r="F668" s="1" t="s">
        <v>2</v>
      </c>
      <c r="G668" s="1" t="s">
        <v>2</v>
      </c>
      <c r="H668" s="1" t="s">
        <v>11764</v>
      </c>
      <c r="I668" s="1" t="s">
        <v>117</v>
      </c>
      <c r="J668" s="1" t="s">
        <v>118</v>
      </c>
      <c r="K668" s="1" t="s">
        <v>5515</v>
      </c>
      <c r="L668" s="1" t="s">
        <v>2</v>
      </c>
      <c r="M668" s="1" t="s">
        <v>120</v>
      </c>
      <c r="N668" s="1" t="s">
        <v>120</v>
      </c>
      <c r="O668" s="1" t="s">
        <v>7</v>
      </c>
      <c r="P668" s="1" t="s">
        <v>761</v>
      </c>
      <c r="Q668" s="1" t="s">
        <v>476</v>
      </c>
      <c r="R668" s="1" t="s">
        <v>488</v>
      </c>
      <c r="S668" s="1" t="s">
        <v>11765</v>
      </c>
      <c r="T668" s="21">
        <v>1825.7</v>
      </c>
      <c r="U668" s="21">
        <v>34898.050000000003</v>
      </c>
      <c r="V668" s="21">
        <f t="shared" si="42"/>
        <v>36723.75</v>
      </c>
      <c r="W668" s="23">
        <f t="shared" si="43"/>
        <v>4.9714421865958681E-2</v>
      </c>
      <c r="X668" s="2">
        <v>1269.01</v>
      </c>
      <c r="Y668" s="2">
        <v>18850.91</v>
      </c>
      <c r="Z668" s="3">
        <f t="shared" si="40"/>
        <v>20119.919999999998</v>
      </c>
      <c r="AA668" s="8">
        <f t="shared" si="41"/>
        <v>6.3072318378999528E-2</v>
      </c>
    </row>
    <row r="669" spans="1:27" ht="10.5" x14ac:dyDescent="0.15">
      <c r="A669" s="1" t="s">
        <v>9966</v>
      </c>
      <c r="B669" s="1" t="s">
        <v>0</v>
      </c>
      <c r="C669" s="1" t="s">
        <v>22</v>
      </c>
      <c r="E669" s="1" t="s">
        <v>9967</v>
      </c>
      <c r="F669" s="1" t="s">
        <v>2</v>
      </c>
      <c r="G669" s="1" t="s">
        <v>9968</v>
      </c>
      <c r="H669" s="1" t="s">
        <v>9969</v>
      </c>
      <c r="I669" s="1" t="s">
        <v>199</v>
      </c>
      <c r="J669" s="1" t="s">
        <v>118</v>
      </c>
      <c r="K669" s="1" t="s">
        <v>5988</v>
      </c>
      <c r="L669" s="1" t="s">
        <v>2</v>
      </c>
      <c r="M669" s="1" t="s">
        <v>120</v>
      </c>
      <c r="N669" s="1" t="s">
        <v>120</v>
      </c>
      <c r="O669" s="1" t="s">
        <v>7</v>
      </c>
      <c r="P669" s="1" t="s">
        <v>903</v>
      </c>
      <c r="Q669" s="1" t="s">
        <v>476</v>
      </c>
      <c r="R669" s="1" t="s">
        <v>503</v>
      </c>
      <c r="S669" s="1" t="s">
        <v>9970</v>
      </c>
      <c r="T669" s="21"/>
      <c r="U669" s="21"/>
      <c r="V669" s="21">
        <f t="shared" si="42"/>
        <v>0</v>
      </c>
      <c r="W669" s="23" t="e">
        <f t="shared" si="43"/>
        <v>#DIV/0!</v>
      </c>
      <c r="X669" s="2">
        <v>1257.49</v>
      </c>
      <c r="Y669" s="2">
        <v>49.3</v>
      </c>
      <c r="Z669" s="3">
        <f t="shared" si="40"/>
        <v>1306.79</v>
      </c>
      <c r="AA669" s="8">
        <f t="shared" si="41"/>
        <v>0.96227396903863671</v>
      </c>
    </row>
    <row r="670" spans="1:27" ht="10.5" x14ac:dyDescent="0.15">
      <c r="A670" s="1" t="s">
        <v>3023</v>
      </c>
      <c r="B670" s="1" t="s">
        <v>0</v>
      </c>
      <c r="C670" s="1" t="s">
        <v>22</v>
      </c>
      <c r="E670" s="1" t="s">
        <v>5212</v>
      </c>
      <c r="F670" s="1" t="s">
        <v>2</v>
      </c>
      <c r="G670" s="1" t="s">
        <v>2</v>
      </c>
      <c r="H670" s="1" t="s">
        <v>5213</v>
      </c>
      <c r="I670" s="1" t="s">
        <v>117</v>
      </c>
      <c r="J670" s="1" t="s">
        <v>118</v>
      </c>
      <c r="K670" s="1" t="s">
        <v>3560</v>
      </c>
      <c r="L670" s="1" t="s">
        <v>2</v>
      </c>
      <c r="M670" s="1" t="s">
        <v>120</v>
      </c>
      <c r="N670" s="1" t="s">
        <v>120</v>
      </c>
      <c r="O670" s="1" t="s">
        <v>7</v>
      </c>
      <c r="P670" s="1" t="s">
        <v>5214</v>
      </c>
      <c r="Q670" s="1" t="s">
        <v>476</v>
      </c>
      <c r="R670" s="1" t="s">
        <v>488</v>
      </c>
      <c r="S670" s="1" t="s">
        <v>5215</v>
      </c>
      <c r="T670" s="21">
        <v>560.25</v>
      </c>
      <c r="U670" s="21">
        <v>60.19</v>
      </c>
      <c r="V670" s="21">
        <f t="shared" si="42"/>
        <v>620.44000000000005</v>
      </c>
      <c r="W670" s="23">
        <f t="shared" si="43"/>
        <v>0.90298820192121709</v>
      </c>
      <c r="X670" s="2">
        <v>1253.08</v>
      </c>
      <c r="Y670" s="2">
        <v>0</v>
      </c>
      <c r="Z670" s="3">
        <f t="shared" si="40"/>
        <v>1253.08</v>
      </c>
      <c r="AA670" s="8">
        <f t="shared" si="41"/>
        <v>1</v>
      </c>
    </row>
    <row r="671" spans="1:27" ht="10.5" x14ac:dyDescent="0.15">
      <c r="A671" s="1" t="s">
        <v>15489</v>
      </c>
      <c r="B671" s="1" t="s">
        <v>0</v>
      </c>
      <c r="C671" s="1" t="s">
        <v>22</v>
      </c>
      <c r="E671" s="1" t="s">
        <v>15490</v>
      </c>
      <c r="F671" s="1" t="s">
        <v>2</v>
      </c>
      <c r="G671" s="1" t="s">
        <v>15491</v>
      </c>
      <c r="H671" s="1" t="s">
        <v>15492</v>
      </c>
      <c r="I671" s="1" t="s">
        <v>6838</v>
      </c>
      <c r="J671" s="1" t="s">
        <v>156</v>
      </c>
      <c r="K671" s="1" t="s">
        <v>6839</v>
      </c>
      <c r="L671" s="1" t="s">
        <v>2</v>
      </c>
      <c r="M671" s="1" t="s">
        <v>120</v>
      </c>
      <c r="N671" s="1" t="s">
        <v>120</v>
      </c>
      <c r="O671" s="1" t="s">
        <v>7</v>
      </c>
      <c r="P671" s="1" t="s">
        <v>894</v>
      </c>
      <c r="Q671" s="1" t="s">
        <v>476</v>
      </c>
      <c r="R671" s="1" t="s">
        <v>503</v>
      </c>
      <c r="S671" s="1" t="s">
        <v>15493</v>
      </c>
      <c r="T671" s="21">
        <v>3931.49</v>
      </c>
      <c r="U671" s="21">
        <v>8567.61</v>
      </c>
      <c r="V671" s="21">
        <f t="shared" si="42"/>
        <v>12499.1</v>
      </c>
      <c r="W671" s="23">
        <f t="shared" si="43"/>
        <v>0.31454184701298493</v>
      </c>
      <c r="X671" s="2">
        <v>1251.02</v>
      </c>
      <c r="Y671" s="2">
        <v>4911.7700000000004</v>
      </c>
      <c r="Z671" s="3">
        <f t="shared" si="40"/>
        <v>6162.7900000000009</v>
      </c>
      <c r="AA671" s="8">
        <f t="shared" si="41"/>
        <v>0.20299572109385519</v>
      </c>
    </row>
    <row r="672" spans="1:27" ht="10.5" x14ac:dyDescent="0.15">
      <c r="A672" s="1" t="s">
        <v>10863</v>
      </c>
      <c r="B672" s="1" t="s">
        <v>0</v>
      </c>
      <c r="C672" s="1" t="s">
        <v>22</v>
      </c>
      <c r="E672" s="1" t="s">
        <v>10864</v>
      </c>
      <c r="F672" s="1" t="s">
        <v>2</v>
      </c>
      <c r="G672" s="1" t="s">
        <v>10865</v>
      </c>
      <c r="H672" s="1" t="s">
        <v>10866</v>
      </c>
      <c r="I672" s="1" t="s">
        <v>9397</v>
      </c>
      <c r="J672" s="1" t="s">
        <v>150</v>
      </c>
      <c r="K672" s="1" t="s">
        <v>9398</v>
      </c>
      <c r="L672" s="1" t="s">
        <v>2</v>
      </c>
      <c r="M672" s="1" t="s">
        <v>120</v>
      </c>
      <c r="N672" s="1" t="s">
        <v>120</v>
      </c>
      <c r="O672" s="1" t="s">
        <v>7</v>
      </c>
      <c r="P672" s="1" t="s">
        <v>817</v>
      </c>
      <c r="Q672" s="1" t="s">
        <v>476</v>
      </c>
      <c r="R672" s="1" t="s">
        <v>503</v>
      </c>
      <c r="S672" s="1" t="s">
        <v>10867</v>
      </c>
      <c r="T672" s="21">
        <v>846.08</v>
      </c>
      <c r="U672" s="21">
        <v>69653.75</v>
      </c>
      <c r="V672" s="21">
        <f t="shared" si="42"/>
        <v>70499.83</v>
      </c>
      <c r="W672" s="23">
        <f t="shared" si="43"/>
        <v>1.2001163690749326E-2</v>
      </c>
      <c r="X672" s="2">
        <v>1245.5</v>
      </c>
      <c r="Y672" s="2">
        <v>248</v>
      </c>
      <c r="Z672" s="3">
        <f t="shared" si="40"/>
        <v>1493.5</v>
      </c>
      <c r="AA672" s="8">
        <f t="shared" si="41"/>
        <v>0.83394710411784401</v>
      </c>
    </row>
    <row r="673" spans="1:27" ht="10.5" x14ac:dyDescent="0.15">
      <c r="A673" s="1" t="s">
        <v>5821</v>
      </c>
      <c r="B673" s="1" t="s">
        <v>0</v>
      </c>
      <c r="C673" s="1" t="s">
        <v>22</v>
      </c>
      <c r="E673" s="1" t="s">
        <v>5822</v>
      </c>
      <c r="F673" s="1" t="s">
        <v>2</v>
      </c>
      <c r="G673" s="1" t="s">
        <v>5823</v>
      </c>
      <c r="H673" s="1" t="s">
        <v>5824</v>
      </c>
      <c r="I673" s="1" t="s">
        <v>5825</v>
      </c>
      <c r="J673" s="1" t="s">
        <v>382</v>
      </c>
      <c r="K673" s="1" t="s">
        <v>5826</v>
      </c>
      <c r="L673" s="1" t="s">
        <v>2</v>
      </c>
      <c r="M673" s="1" t="s">
        <v>120</v>
      </c>
      <c r="N673" s="1" t="s">
        <v>120</v>
      </c>
      <c r="O673" s="1" t="s">
        <v>7</v>
      </c>
      <c r="P673" s="1" t="s">
        <v>1256</v>
      </c>
      <c r="Q673" s="1" t="s">
        <v>476</v>
      </c>
      <c r="R673" s="1" t="s">
        <v>503</v>
      </c>
      <c r="S673" s="1" t="s">
        <v>5827</v>
      </c>
      <c r="T673" s="21">
        <v>2516.15</v>
      </c>
      <c r="U673" s="21">
        <v>23204.93</v>
      </c>
      <c r="V673" s="21">
        <f t="shared" si="42"/>
        <v>25721.08</v>
      </c>
      <c r="W673" s="23">
        <f t="shared" si="43"/>
        <v>9.7824430389392661E-2</v>
      </c>
      <c r="X673" s="2">
        <v>1241.24</v>
      </c>
      <c r="Y673" s="2">
        <v>8655.92</v>
      </c>
      <c r="Z673" s="3">
        <f t="shared" si="40"/>
        <v>9897.16</v>
      </c>
      <c r="AA673" s="8">
        <f t="shared" si="41"/>
        <v>0.12541375505700625</v>
      </c>
    </row>
    <row r="674" spans="1:27" ht="10.5" x14ac:dyDescent="0.15">
      <c r="A674" s="1" t="s">
        <v>10936</v>
      </c>
      <c r="B674" s="1" t="s">
        <v>0</v>
      </c>
      <c r="C674" s="1" t="s">
        <v>22</v>
      </c>
      <c r="E674" s="1" t="s">
        <v>10937</v>
      </c>
      <c r="F674" s="1" t="s">
        <v>2</v>
      </c>
      <c r="G674" s="1" t="s">
        <v>10938</v>
      </c>
      <c r="H674" s="1" t="s">
        <v>10939</v>
      </c>
      <c r="I674" s="1" t="s">
        <v>3101</v>
      </c>
      <c r="J674" s="1" t="s">
        <v>118</v>
      </c>
      <c r="K674" s="1" t="s">
        <v>8893</v>
      </c>
      <c r="L674" s="1" t="s">
        <v>6</v>
      </c>
      <c r="M674" s="1" t="s">
        <v>120</v>
      </c>
      <c r="N674" s="1" t="s">
        <v>4684</v>
      </c>
      <c r="O674" s="1" t="s">
        <v>7</v>
      </c>
      <c r="P674" s="1" t="s">
        <v>487</v>
      </c>
      <c r="Q674" s="1" t="s">
        <v>476</v>
      </c>
      <c r="R674" s="1" t="s">
        <v>488</v>
      </c>
      <c r="S674" s="1" t="s">
        <v>10940</v>
      </c>
      <c r="T674" s="21">
        <v>2593.29</v>
      </c>
      <c r="U674" s="21">
        <v>34749.620000000003</v>
      </c>
      <c r="V674" s="21">
        <f t="shared" si="42"/>
        <v>37342.910000000003</v>
      </c>
      <c r="W674" s="23">
        <f t="shared" si="43"/>
        <v>6.9445311037623997E-2</v>
      </c>
      <c r="X674" s="2">
        <v>1240.3800000000001</v>
      </c>
      <c r="Y674" s="2">
        <v>14154.63</v>
      </c>
      <c r="Z674" s="3">
        <f t="shared" si="40"/>
        <v>15395.009999999998</v>
      </c>
      <c r="AA674" s="8">
        <f t="shared" si="41"/>
        <v>8.0570262702005402E-2</v>
      </c>
    </row>
    <row r="675" spans="1:27" ht="10.5" x14ac:dyDescent="0.15">
      <c r="A675" s="1" t="s">
        <v>12248</v>
      </c>
      <c r="B675" s="1" t="s">
        <v>0</v>
      </c>
      <c r="C675" s="1" t="s">
        <v>22</v>
      </c>
      <c r="E675" s="1" t="s">
        <v>12249</v>
      </c>
      <c r="F675" s="1" t="s">
        <v>2</v>
      </c>
      <c r="G675" s="1" t="s">
        <v>2</v>
      </c>
      <c r="H675" s="1" t="s">
        <v>12250</v>
      </c>
      <c r="I675" s="1" t="s">
        <v>12251</v>
      </c>
      <c r="J675" s="1" t="s">
        <v>53</v>
      </c>
      <c r="K675" s="1" t="s">
        <v>12252</v>
      </c>
      <c r="L675" s="1" t="s">
        <v>2</v>
      </c>
      <c r="M675" s="1" t="s">
        <v>120</v>
      </c>
      <c r="N675" s="1" t="s">
        <v>120</v>
      </c>
      <c r="O675" s="1" t="s">
        <v>7</v>
      </c>
      <c r="P675" s="1" t="s">
        <v>1225</v>
      </c>
      <c r="Q675" s="1" t="s">
        <v>476</v>
      </c>
      <c r="R675" s="1" t="s">
        <v>477</v>
      </c>
      <c r="S675" s="1" t="s">
        <v>12253</v>
      </c>
      <c r="T675" s="21">
        <v>2600.6</v>
      </c>
      <c r="U675" s="21">
        <v>3696.74</v>
      </c>
      <c r="V675" s="21">
        <f t="shared" si="42"/>
        <v>6297.34</v>
      </c>
      <c r="W675" s="23">
        <f t="shared" si="43"/>
        <v>0.41296801506667891</v>
      </c>
      <c r="X675" s="2">
        <v>1234.49</v>
      </c>
      <c r="Y675" s="2">
        <v>1663.39</v>
      </c>
      <c r="Z675" s="3">
        <f t="shared" si="40"/>
        <v>2897.88</v>
      </c>
      <c r="AA675" s="8">
        <f t="shared" si="41"/>
        <v>0.42599762585062184</v>
      </c>
    </row>
    <row r="676" spans="1:27" ht="10.5" x14ac:dyDescent="0.15">
      <c r="A676" s="1" t="s">
        <v>10385</v>
      </c>
      <c r="B676" s="1" t="s">
        <v>0</v>
      </c>
      <c r="C676" s="1" t="s">
        <v>22</v>
      </c>
      <c r="E676" s="1" t="s">
        <v>10386</v>
      </c>
      <c r="F676" s="1" t="s">
        <v>2</v>
      </c>
      <c r="G676" s="1" t="s">
        <v>10387</v>
      </c>
      <c r="H676" s="1" t="s">
        <v>10388</v>
      </c>
      <c r="I676" s="1" t="s">
        <v>1582</v>
      </c>
      <c r="J676" s="1" t="s">
        <v>104</v>
      </c>
      <c r="K676" s="1" t="s">
        <v>9741</v>
      </c>
      <c r="L676" s="1" t="s">
        <v>2</v>
      </c>
      <c r="M676" s="1" t="s">
        <v>120</v>
      </c>
      <c r="N676" s="1" t="s">
        <v>120</v>
      </c>
      <c r="O676" s="1" t="s">
        <v>7</v>
      </c>
      <c r="P676" s="1" t="s">
        <v>894</v>
      </c>
      <c r="Q676" s="1" t="s">
        <v>476</v>
      </c>
      <c r="R676" s="1" t="s">
        <v>503</v>
      </c>
      <c r="S676" s="1" t="s">
        <v>10389</v>
      </c>
      <c r="T676" s="21">
        <v>3080.75</v>
      </c>
      <c r="U676" s="21">
        <v>53.89</v>
      </c>
      <c r="V676" s="21">
        <f t="shared" si="42"/>
        <v>3134.64</v>
      </c>
      <c r="W676" s="23">
        <f t="shared" si="43"/>
        <v>0.98280823316234089</v>
      </c>
      <c r="X676" s="2">
        <v>1227.05</v>
      </c>
      <c r="Y676" s="2">
        <v>-6.33</v>
      </c>
      <c r="Z676" s="3">
        <f t="shared" si="40"/>
        <v>1220.72</v>
      </c>
      <c r="AA676" s="8">
        <f t="shared" si="41"/>
        <v>1.0051854643161413</v>
      </c>
    </row>
    <row r="677" spans="1:27" ht="10.5" x14ac:dyDescent="0.15">
      <c r="A677" s="1" t="s">
        <v>3329</v>
      </c>
      <c r="B677" s="1" t="s">
        <v>0</v>
      </c>
      <c r="C677" s="1" t="s">
        <v>22</v>
      </c>
      <c r="E677" s="1" t="s">
        <v>3330</v>
      </c>
      <c r="F677" s="1" t="s">
        <v>2</v>
      </c>
      <c r="G677" s="1" t="s">
        <v>3331</v>
      </c>
      <c r="H677" s="1" t="s">
        <v>3332</v>
      </c>
      <c r="I677" s="1" t="s">
        <v>413</v>
      </c>
      <c r="J677" s="1" t="s">
        <v>159</v>
      </c>
      <c r="K677" s="1" t="s">
        <v>3333</v>
      </c>
      <c r="L677" s="1" t="s">
        <v>2</v>
      </c>
      <c r="M677" s="1" t="s">
        <v>120</v>
      </c>
      <c r="N677" s="1" t="s">
        <v>120</v>
      </c>
      <c r="O677" s="1" t="s">
        <v>7</v>
      </c>
      <c r="P677" s="1" t="s">
        <v>1242</v>
      </c>
      <c r="Q677" s="1" t="s">
        <v>476</v>
      </c>
      <c r="R677" s="1" t="s">
        <v>503</v>
      </c>
      <c r="S677" s="1" t="s">
        <v>3334</v>
      </c>
      <c r="T677" s="21">
        <v>3097.35</v>
      </c>
      <c r="U677" s="21">
        <v>20624.16</v>
      </c>
      <c r="V677" s="21">
        <f t="shared" si="42"/>
        <v>23721.51</v>
      </c>
      <c r="W677" s="23">
        <f t="shared" si="43"/>
        <v>0.1305713675056942</v>
      </c>
      <c r="X677" s="2">
        <v>1214.4000000000001</v>
      </c>
      <c r="Y677" s="2">
        <v>8385.18</v>
      </c>
      <c r="Z677" s="3">
        <f t="shared" si="40"/>
        <v>9599.58</v>
      </c>
      <c r="AA677" s="8">
        <f t="shared" si="41"/>
        <v>0.12650553461713951</v>
      </c>
    </row>
    <row r="678" spans="1:27" ht="10.5" x14ac:dyDescent="0.15">
      <c r="A678" s="1" t="s">
        <v>6726</v>
      </c>
      <c r="B678" s="1" t="s">
        <v>0</v>
      </c>
      <c r="C678" s="1" t="s">
        <v>22</v>
      </c>
      <c r="E678" s="1" t="s">
        <v>6727</v>
      </c>
      <c r="F678" s="1" t="s">
        <v>2</v>
      </c>
      <c r="G678" s="1" t="s">
        <v>6728</v>
      </c>
      <c r="H678" s="1" t="s">
        <v>6729</v>
      </c>
      <c r="I678" s="1" t="s">
        <v>5477</v>
      </c>
      <c r="J678" s="1" t="s">
        <v>53</v>
      </c>
      <c r="K678" s="1" t="s">
        <v>5478</v>
      </c>
      <c r="L678" s="1" t="s">
        <v>2</v>
      </c>
      <c r="M678" s="1" t="s">
        <v>120</v>
      </c>
      <c r="N678" s="1" t="s">
        <v>120</v>
      </c>
      <c r="O678" s="1" t="s">
        <v>7</v>
      </c>
      <c r="P678" s="1" t="s">
        <v>817</v>
      </c>
      <c r="Q678" s="1" t="s">
        <v>476</v>
      </c>
      <c r="R678" s="1" t="s">
        <v>503</v>
      </c>
      <c r="S678" s="1" t="s">
        <v>6730</v>
      </c>
      <c r="T678" s="21">
        <v>1956.32</v>
      </c>
      <c r="U678" s="21">
        <v>24084.36</v>
      </c>
      <c r="V678" s="21">
        <f t="shared" si="42"/>
        <v>26040.68</v>
      </c>
      <c r="W678" s="23">
        <f t="shared" si="43"/>
        <v>7.512553435624568E-2</v>
      </c>
      <c r="X678" s="2">
        <v>1213.83</v>
      </c>
      <c r="Y678" s="2">
        <v>7047.6</v>
      </c>
      <c r="Z678" s="3">
        <f t="shared" si="40"/>
        <v>8261.43</v>
      </c>
      <c r="AA678" s="8">
        <f t="shared" si="41"/>
        <v>0.14692734792886944</v>
      </c>
    </row>
    <row r="679" spans="1:27" ht="10.5" x14ac:dyDescent="0.15">
      <c r="A679" s="1" t="s">
        <v>3268</v>
      </c>
      <c r="B679" s="1" t="s">
        <v>0</v>
      </c>
      <c r="C679" s="1" t="s">
        <v>22</v>
      </c>
      <c r="E679" s="1" t="s">
        <v>3269</v>
      </c>
      <c r="F679" s="1" t="s">
        <v>2</v>
      </c>
      <c r="G679" s="1" t="s">
        <v>2</v>
      </c>
      <c r="H679" s="1" t="s">
        <v>3270</v>
      </c>
      <c r="I679" s="1" t="s">
        <v>3271</v>
      </c>
      <c r="J679" s="1" t="s">
        <v>24</v>
      </c>
      <c r="K679" s="1" t="s">
        <v>3272</v>
      </c>
      <c r="L679" s="1" t="s">
        <v>57</v>
      </c>
      <c r="M679" s="1" t="s">
        <v>120</v>
      </c>
      <c r="N679" s="1" t="s">
        <v>120</v>
      </c>
      <c r="O679" s="1" t="s">
        <v>7</v>
      </c>
      <c r="P679" s="1" t="s">
        <v>894</v>
      </c>
      <c r="Q679" s="1" t="s">
        <v>476</v>
      </c>
      <c r="R679" s="1" t="s">
        <v>503</v>
      </c>
      <c r="S679" s="1" t="s">
        <v>3273</v>
      </c>
      <c r="T679" s="21">
        <v>3932.75</v>
      </c>
      <c r="U679" s="21">
        <v>5866.95</v>
      </c>
      <c r="V679" s="21">
        <f t="shared" si="42"/>
        <v>9799.7000000000007</v>
      </c>
      <c r="W679" s="23">
        <f t="shared" si="43"/>
        <v>0.40131330550935229</v>
      </c>
      <c r="X679" s="2">
        <v>1212.6500000000001</v>
      </c>
      <c r="Y679" s="2">
        <v>993.23</v>
      </c>
      <c r="Z679" s="3">
        <f t="shared" si="40"/>
        <v>2205.88</v>
      </c>
      <c r="AA679" s="8">
        <f t="shared" si="41"/>
        <v>0.54973525305093662</v>
      </c>
    </row>
    <row r="680" spans="1:27" ht="10.5" x14ac:dyDescent="0.15">
      <c r="A680" s="1" t="s">
        <v>16546</v>
      </c>
      <c r="B680" s="1" t="s">
        <v>0</v>
      </c>
      <c r="C680" s="1" t="s">
        <v>22</v>
      </c>
      <c r="E680" s="1" t="s">
        <v>16547</v>
      </c>
      <c r="F680" s="1" t="s">
        <v>2</v>
      </c>
      <c r="G680" s="1" t="s">
        <v>2</v>
      </c>
      <c r="H680" s="1" t="s">
        <v>16548</v>
      </c>
      <c r="I680" s="1" t="s">
        <v>709</v>
      </c>
      <c r="J680" s="1" t="s">
        <v>88</v>
      </c>
      <c r="K680" s="1" t="s">
        <v>8920</v>
      </c>
      <c r="L680" s="1" t="s">
        <v>6</v>
      </c>
      <c r="M680" s="1" t="s">
        <v>976</v>
      </c>
      <c r="N680" s="1" t="s">
        <v>977</v>
      </c>
      <c r="O680" s="1" t="s">
        <v>7</v>
      </c>
      <c r="P680" s="1" t="s">
        <v>978</v>
      </c>
      <c r="Q680" s="1" t="s">
        <v>140</v>
      </c>
      <c r="R680" s="1" t="s">
        <v>141</v>
      </c>
      <c r="S680" s="1" t="s">
        <v>16549</v>
      </c>
      <c r="T680" s="21">
        <v>3747.44</v>
      </c>
      <c r="U680" s="21">
        <v>91532.84</v>
      </c>
      <c r="V680" s="21">
        <f t="shared" si="42"/>
        <v>95280.28</v>
      </c>
      <c r="W680" s="23">
        <f t="shared" si="43"/>
        <v>3.9330698860246843E-2</v>
      </c>
      <c r="X680" s="2">
        <v>1207.33</v>
      </c>
      <c r="Y680" s="2">
        <v>30916.87</v>
      </c>
      <c r="Z680" s="3">
        <f t="shared" si="40"/>
        <v>32124.199999999997</v>
      </c>
      <c r="AA680" s="8">
        <f t="shared" si="41"/>
        <v>3.7583192733204249E-2</v>
      </c>
    </row>
    <row r="681" spans="1:27" ht="10.5" x14ac:dyDescent="0.15">
      <c r="A681" s="1" t="s">
        <v>5366</v>
      </c>
      <c r="B681" s="1" t="s">
        <v>0</v>
      </c>
      <c r="C681" s="1" t="s">
        <v>22</v>
      </c>
      <c r="E681" s="1" t="s">
        <v>5367</v>
      </c>
      <c r="F681" s="1" t="s">
        <v>2</v>
      </c>
      <c r="G681" s="1" t="s">
        <v>3596</v>
      </c>
      <c r="H681" s="1" t="s">
        <v>5368</v>
      </c>
      <c r="I681" s="1" t="s">
        <v>17</v>
      </c>
      <c r="J681" s="1" t="s">
        <v>18</v>
      </c>
      <c r="K681" s="1" t="s">
        <v>546</v>
      </c>
      <c r="L681" s="1" t="s">
        <v>72</v>
      </c>
      <c r="M681" s="1" t="s">
        <v>120</v>
      </c>
      <c r="N681" s="1" t="s">
        <v>3596</v>
      </c>
      <c r="O681" s="1" t="s">
        <v>7</v>
      </c>
      <c r="P681" s="1" t="s">
        <v>487</v>
      </c>
      <c r="Q681" s="1" t="s">
        <v>476</v>
      </c>
      <c r="R681" s="1" t="s">
        <v>488</v>
      </c>
      <c r="S681" s="1" t="s">
        <v>5369</v>
      </c>
      <c r="T681" s="21">
        <v>2529.35</v>
      </c>
      <c r="U681" s="21">
        <v>293.10000000000002</v>
      </c>
      <c r="V681" s="21">
        <f t="shared" si="42"/>
        <v>2822.45</v>
      </c>
      <c r="W681" s="23">
        <f t="shared" si="43"/>
        <v>0.89615405055891162</v>
      </c>
      <c r="X681" s="2">
        <v>1206.25</v>
      </c>
      <c r="Y681" s="3">
        <v>0</v>
      </c>
      <c r="Z681" s="3">
        <f t="shared" si="40"/>
        <v>1206.25</v>
      </c>
      <c r="AA681" s="8">
        <f t="shared" si="41"/>
        <v>1</v>
      </c>
    </row>
    <row r="682" spans="1:27" ht="10.5" x14ac:dyDescent="0.15">
      <c r="A682" s="1" t="s">
        <v>13416</v>
      </c>
      <c r="B682" s="1" t="s">
        <v>0</v>
      </c>
      <c r="C682" s="1" t="s">
        <v>22</v>
      </c>
      <c r="E682" s="1" t="s">
        <v>13417</v>
      </c>
      <c r="F682" s="1" t="s">
        <v>13418</v>
      </c>
      <c r="G682" s="1" t="s">
        <v>13419</v>
      </c>
      <c r="H682" s="1" t="s">
        <v>13420</v>
      </c>
      <c r="I682" s="1" t="s">
        <v>410</v>
      </c>
      <c r="J682" s="1" t="s">
        <v>53</v>
      </c>
      <c r="K682" s="1" t="s">
        <v>411</v>
      </c>
      <c r="L682" s="1" t="s">
        <v>6</v>
      </c>
      <c r="M682" s="1" t="s">
        <v>120</v>
      </c>
      <c r="N682" s="1" t="s">
        <v>120</v>
      </c>
      <c r="O682" s="1" t="s">
        <v>7</v>
      </c>
      <c r="P682" s="1" t="s">
        <v>1924</v>
      </c>
      <c r="Q682" s="1" t="s">
        <v>476</v>
      </c>
      <c r="R682" s="1" t="s">
        <v>488</v>
      </c>
      <c r="S682" s="1" t="s">
        <v>13421</v>
      </c>
      <c r="T682" s="21">
        <v>118</v>
      </c>
      <c r="U682" s="21">
        <v>562.13</v>
      </c>
      <c r="V682" s="21">
        <f t="shared" si="42"/>
        <v>680.13</v>
      </c>
      <c r="W682" s="23">
        <f t="shared" si="43"/>
        <v>0.173496243365239</v>
      </c>
      <c r="X682" s="2">
        <v>1205.8</v>
      </c>
      <c r="Y682" s="2">
        <v>2532.5300000000002</v>
      </c>
      <c r="Z682" s="3">
        <f t="shared" si="40"/>
        <v>3738.33</v>
      </c>
      <c r="AA682" s="8">
        <f t="shared" si="41"/>
        <v>0.32255044364729707</v>
      </c>
    </row>
    <row r="683" spans="1:27" ht="10.5" x14ac:dyDescent="0.15">
      <c r="A683" s="1" t="s">
        <v>10973</v>
      </c>
      <c r="B683" s="1" t="s">
        <v>0</v>
      </c>
      <c r="C683" s="1" t="s">
        <v>22</v>
      </c>
      <c r="E683" s="1" t="s">
        <v>10974</v>
      </c>
      <c r="F683" s="1" t="s">
        <v>2</v>
      </c>
      <c r="G683" s="1" t="s">
        <v>10975</v>
      </c>
      <c r="H683" s="1" t="s">
        <v>10976</v>
      </c>
      <c r="I683" s="1" t="s">
        <v>1948</v>
      </c>
      <c r="J683" s="1" t="s">
        <v>126</v>
      </c>
      <c r="K683" s="1" t="s">
        <v>10977</v>
      </c>
      <c r="L683" s="1" t="s">
        <v>2</v>
      </c>
      <c r="M683" s="1" t="s">
        <v>120</v>
      </c>
      <c r="N683" s="1" t="s">
        <v>120</v>
      </c>
      <c r="O683" s="1" t="s">
        <v>7</v>
      </c>
      <c r="P683" s="1" t="s">
        <v>894</v>
      </c>
      <c r="Q683" s="1" t="s">
        <v>476</v>
      </c>
      <c r="R683" s="1" t="s">
        <v>503</v>
      </c>
      <c r="S683" s="1" t="s">
        <v>10978</v>
      </c>
      <c r="T683" s="21">
        <v>1614</v>
      </c>
      <c r="U683" s="21">
        <v>86875.520000000004</v>
      </c>
      <c r="V683" s="21">
        <f t="shared" si="42"/>
        <v>88489.52</v>
      </c>
      <c r="W683" s="23">
        <f t="shared" si="43"/>
        <v>1.8239448015991044E-2</v>
      </c>
      <c r="X683" s="2">
        <v>1204.5899999999999</v>
      </c>
      <c r="Y683" s="2">
        <v>21602.95</v>
      </c>
      <c r="Z683" s="3">
        <f t="shared" si="40"/>
        <v>22807.54</v>
      </c>
      <c r="AA683" s="8">
        <f t="shared" si="41"/>
        <v>5.2815428581951401E-2</v>
      </c>
    </row>
    <row r="684" spans="1:27" ht="10.5" x14ac:dyDescent="0.15">
      <c r="A684" s="1" t="s">
        <v>16827</v>
      </c>
      <c r="B684" s="1" t="s">
        <v>0</v>
      </c>
      <c r="C684" s="1" t="s">
        <v>1</v>
      </c>
      <c r="E684" s="1" t="s">
        <v>16828</v>
      </c>
      <c r="F684" s="1" t="s">
        <v>16829</v>
      </c>
      <c r="G684" s="1" t="s">
        <v>2</v>
      </c>
      <c r="H684" s="1" t="s">
        <v>16830</v>
      </c>
      <c r="I684" s="1" t="s">
        <v>10621</v>
      </c>
      <c r="J684" s="1" t="s">
        <v>51</v>
      </c>
      <c r="K684" s="1" t="s">
        <v>10622</v>
      </c>
      <c r="L684" s="1" t="s">
        <v>57</v>
      </c>
      <c r="M684" s="1" t="s">
        <v>137</v>
      </c>
      <c r="N684" s="1" t="s">
        <v>138</v>
      </c>
      <c r="O684" s="1" t="s">
        <v>7</v>
      </c>
      <c r="P684" s="1" t="s">
        <v>152</v>
      </c>
      <c r="Q684" s="1" t="s">
        <v>9</v>
      </c>
      <c r="R684" s="1" t="s">
        <v>10</v>
      </c>
      <c r="S684" s="1" t="s">
        <v>16831</v>
      </c>
      <c r="T684" s="21">
        <v>901.27</v>
      </c>
      <c r="U684" s="21">
        <v>504.96</v>
      </c>
      <c r="V684" s="21">
        <f t="shared" si="42"/>
        <v>1406.23</v>
      </c>
      <c r="W684" s="23">
        <f t="shared" si="43"/>
        <v>0.64091222630721856</v>
      </c>
      <c r="X684" s="2">
        <v>1201.07</v>
      </c>
      <c r="Y684" s="3">
        <v>0</v>
      </c>
      <c r="Z684" s="3">
        <f t="shared" si="40"/>
        <v>1201.07</v>
      </c>
      <c r="AA684" s="8">
        <f t="shared" si="41"/>
        <v>1</v>
      </c>
    </row>
    <row r="685" spans="1:27" ht="10.5" x14ac:dyDescent="0.15">
      <c r="A685" s="1" t="s">
        <v>16735</v>
      </c>
      <c r="B685" s="1" t="s">
        <v>0</v>
      </c>
      <c r="C685" s="1" t="s">
        <v>22</v>
      </c>
      <c r="E685" s="1" t="s">
        <v>16736</v>
      </c>
      <c r="F685" s="1" t="s">
        <v>2</v>
      </c>
      <c r="G685" s="1" t="s">
        <v>8971</v>
      </c>
      <c r="H685" s="1" t="s">
        <v>16737</v>
      </c>
      <c r="I685" s="1" t="s">
        <v>6037</v>
      </c>
      <c r="J685" s="1" t="s">
        <v>24</v>
      </c>
      <c r="K685" s="1" t="s">
        <v>16738</v>
      </c>
      <c r="L685" s="1" t="s">
        <v>2</v>
      </c>
      <c r="M685" s="1" t="s">
        <v>120</v>
      </c>
      <c r="N685" s="1" t="s">
        <v>120</v>
      </c>
      <c r="O685" s="1" t="s">
        <v>191</v>
      </c>
      <c r="P685" s="1" t="s">
        <v>1899</v>
      </c>
      <c r="Q685" s="1" t="s">
        <v>476</v>
      </c>
      <c r="R685" s="1" t="s">
        <v>477</v>
      </c>
      <c r="S685" s="1" t="s">
        <v>16739</v>
      </c>
      <c r="T685" s="21">
        <v>4436.33</v>
      </c>
      <c r="U685" s="21">
        <v>73291.179999999993</v>
      </c>
      <c r="V685" s="21">
        <f t="shared" si="42"/>
        <v>77727.509999999995</v>
      </c>
      <c r="W685" s="23">
        <f t="shared" si="43"/>
        <v>5.7075416413056336E-2</v>
      </c>
      <c r="X685" s="2">
        <v>1200.5999999999999</v>
      </c>
      <c r="Y685" s="2">
        <v>19481.36</v>
      </c>
      <c r="Z685" s="3">
        <f t="shared" si="40"/>
        <v>20681.96</v>
      </c>
      <c r="AA685" s="8">
        <f t="shared" si="41"/>
        <v>5.8050590949793923E-2</v>
      </c>
    </row>
    <row r="686" spans="1:27" ht="10.5" x14ac:dyDescent="0.15">
      <c r="A686" s="1" t="s">
        <v>8607</v>
      </c>
      <c r="B686" s="1" t="s">
        <v>0</v>
      </c>
      <c r="C686" s="1" t="s">
        <v>22</v>
      </c>
      <c r="D686" s="14" t="s">
        <v>48458</v>
      </c>
      <c r="E686" s="1" t="s">
        <v>8608</v>
      </c>
      <c r="F686" s="1" t="s">
        <v>2</v>
      </c>
      <c r="G686" s="10" t="s">
        <v>8609</v>
      </c>
      <c r="H686" s="1" t="s">
        <v>8610</v>
      </c>
      <c r="I686" s="1" t="s">
        <v>5889</v>
      </c>
      <c r="J686" s="1" t="s">
        <v>118</v>
      </c>
      <c r="K686" s="1" t="s">
        <v>1950</v>
      </c>
      <c r="L686" s="1" t="s">
        <v>34</v>
      </c>
      <c r="M686" s="1" t="s">
        <v>120</v>
      </c>
      <c r="N686" s="1" t="s">
        <v>120</v>
      </c>
      <c r="O686" s="1" t="s">
        <v>7</v>
      </c>
      <c r="P686" s="1" t="s">
        <v>2379</v>
      </c>
      <c r="Q686" s="1" t="s">
        <v>476</v>
      </c>
      <c r="R686" s="1" t="s">
        <v>477</v>
      </c>
      <c r="S686" s="1" t="s">
        <v>8611</v>
      </c>
      <c r="T686" s="21">
        <v>2404.5</v>
      </c>
      <c r="U686" s="21">
        <v>22062.61</v>
      </c>
      <c r="V686" s="21">
        <f t="shared" si="42"/>
        <v>24467.11</v>
      </c>
      <c r="W686" s="23">
        <f t="shared" si="43"/>
        <v>9.827478602908149E-2</v>
      </c>
      <c r="X686" s="2">
        <v>1199.6600000000001</v>
      </c>
      <c r="Y686" s="2">
        <v>10397.299999999999</v>
      </c>
      <c r="Z686" s="3">
        <f t="shared" si="40"/>
        <v>11596.96</v>
      </c>
      <c r="AA686" s="8">
        <f t="shared" si="41"/>
        <v>0.10344607552324059</v>
      </c>
    </row>
    <row r="687" spans="1:27" ht="10.5" x14ac:dyDescent="0.15">
      <c r="A687" s="1" t="s">
        <v>17036</v>
      </c>
      <c r="B687" s="1" t="s">
        <v>0</v>
      </c>
      <c r="C687" s="1" t="s">
        <v>22</v>
      </c>
      <c r="E687" s="1" t="s">
        <v>17037</v>
      </c>
      <c r="F687" s="1" t="s">
        <v>2</v>
      </c>
      <c r="G687" s="1" t="s">
        <v>17038</v>
      </c>
      <c r="H687" s="1" t="s">
        <v>17039</v>
      </c>
      <c r="I687" s="1" t="s">
        <v>15500</v>
      </c>
      <c r="J687" s="1" t="s">
        <v>53</v>
      </c>
      <c r="K687" s="1" t="s">
        <v>17040</v>
      </c>
      <c r="L687" s="1" t="s">
        <v>2</v>
      </c>
      <c r="M687" s="1" t="s">
        <v>120</v>
      </c>
      <c r="N687" s="1" t="s">
        <v>120</v>
      </c>
      <c r="O687" s="1" t="s">
        <v>7</v>
      </c>
      <c r="P687" s="1" t="s">
        <v>1225</v>
      </c>
      <c r="Q687" s="1" t="s">
        <v>476</v>
      </c>
      <c r="R687" s="1" t="s">
        <v>477</v>
      </c>
      <c r="S687" s="1" t="s">
        <v>17041</v>
      </c>
      <c r="T687" s="21">
        <v>2002.55</v>
      </c>
      <c r="U687" s="21">
        <v>15402.08</v>
      </c>
      <c r="V687" s="21">
        <f t="shared" si="42"/>
        <v>17404.63</v>
      </c>
      <c r="W687" s="23">
        <f t="shared" si="43"/>
        <v>0.11505846432817014</v>
      </c>
      <c r="X687" s="2">
        <v>1191.5999999999999</v>
      </c>
      <c r="Y687" s="2">
        <v>4279.75</v>
      </c>
      <c r="Z687" s="3">
        <f t="shared" si="40"/>
        <v>5471.35</v>
      </c>
      <c r="AA687" s="8">
        <f t="shared" si="41"/>
        <v>0.21778902830197297</v>
      </c>
    </row>
    <row r="688" spans="1:27" ht="10.5" x14ac:dyDescent="0.15">
      <c r="A688" s="1" t="s">
        <v>1550</v>
      </c>
      <c r="B688" s="1" t="s">
        <v>0</v>
      </c>
      <c r="C688" s="1" t="s">
        <v>1</v>
      </c>
      <c r="E688" s="1" t="s">
        <v>1551</v>
      </c>
      <c r="F688" s="1" t="s">
        <v>2</v>
      </c>
      <c r="G688" s="1" t="s">
        <v>1552</v>
      </c>
      <c r="H688" s="1" t="s">
        <v>1553</v>
      </c>
      <c r="I688" s="1" t="s">
        <v>614</v>
      </c>
      <c r="J688" s="1" t="s">
        <v>46</v>
      </c>
      <c r="K688" s="1" t="s">
        <v>1554</v>
      </c>
      <c r="L688" s="1" t="s">
        <v>72</v>
      </c>
      <c r="M688" s="1" t="s">
        <v>289</v>
      </c>
      <c r="N688" s="1" t="s">
        <v>1555</v>
      </c>
      <c r="O688" s="1" t="s">
        <v>7</v>
      </c>
      <c r="P688" s="1" t="s">
        <v>15</v>
      </c>
      <c r="Q688" s="1" t="s">
        <v>9</v>
      </c>
      <c r="R688" s="1" t="s">
        <v>16</v>
      </c>
      <c r="S688" s="1" t="s">
        <v>1556</v>
      </c>
      <c r="T688" s="21">
        <v>977.69</v>
      </c>
      <c r="U688" s="21">
        <v>8558.92</v>
      </c>
      <c r="V688" s="21">
        <f t="shared" si="42"/>
        <v>9536.61</v>
      </c>
      <c r="W688" s="23">
        <f t="shared" si="43"/>
        <v>0.10251965845305618</v>
      </c>
      <c r="X688" s="2">
        <v>1181.19</v>
      </c>
      <c r="Y688" s="2">
        <v>3964.26</v>
      </c>
      <c r="Z688" s="3">
        <f t="shared" si="40"/>
        <v>5145.4500000000007</v>
      </c>
      <c r="AA688" s="8">
        <f t="shared" si="41"/>
        <v>0.22956009678453779</v>
      </c>
    </row>
    <row r="689" spans="1:27" ht="10.5" x14ac:dyDescent="0.15">
      <c r="A689" s="1" t="s">
        <v>4435</v>
      </c>
      <c r="B689" s="1" t="s">
        <v>0</v>
      </c>
      <c r="C689" s="1" t="s">
        <v>22</v>
      </c>
      <c r="E689" s="1" t="s">
        <v>4436</v>
      </c>
      <c r="F689" s="1" t="s">
        <v>2</v>
      </c>
      <c r="G689" s="1" t="s">
        <v>4437</v>
      </c>
      <c r="H689" s="1" t="s">
        <v>4438</v>
      </c>
      <c r="I689" s="1" t="s">
        <v>3101</v>
      </c>
      <c r="J689" s="1" t="s">
        <v>118</v>
      </c>
      <c r="K689" s="1" t="s">
        <v>3102</v>
      </c>
      <c r="L689" s="1" t="s">
        <v>6</v>
      </c>
      <c r="M689" s="1" t="s">
        <v>398</v>
      </c>
      <c r="N689" s="1" t="s">
        <v>1146</v>
      </c>
      <c r="O689" s="1" t="s">
        <v>1146</v>
      </c>
      <c r="P689" s="1" t="s">
        <v>2355</v>
      </c>
      <c r="Q689" s="1" t="s">
        <v>140</v>
      </c>
      <c r="R689" s="1" t="s">
        <v>534</v>
      </c>
      <c r="S689" s="1" t="s">
        <v>4439</v>
      </c>
      <c r="T689" s="21">
        <v>3135.83</v>
      </c>
      <c r="U689" s="21">
        <v>20596.27</v>
      </c>
      <c r="V689" s="21">
        <f t="shared" si="42"/>
        <v>23732.1</v>
      </c>
      <c r="W689" s="23">
        <f t="shared" si="43"/>
        <v>0.13213453508117698</v>
      </c>
      <c r="X689" s="2">
        <v>1176.3599999999999</v>
      </c>
      <c r="Y689" s="2">
        <v>40115.39</v>
      </c>
      <c r="Z689" s="3">
        <f t="shared" si="40"/>
        <v>41291.75</v>
      </c>
      <c r="AA689" s="8">
        <f t="shared" si="41"/>
        <v>2.8488983876924563E-2</v>
      </c>
    </row>
    <row r="690" spans="1:27" ht="10.5" x14ac:dyDescent="0.15">
      <c r="A690" s="1" t="s">
        <v>12866</v>
      </c>
      <c r="B690" s="1" t="s">
        <v>0</v>
      </c>
      <c r="C690" s="1" t="s">
        <v>22</v>
      </c>
      <c r="E690" s="1" t="s">
        <v>12867</v>
      </c>
      <c r="F690" s="1" t="s">
        <v>2</v>
      </c>
      <c r="G690" s="1" t="s">
        <v>12868</v>
      </c>
      <c r="H690" s="1" t="s">
        <v>12869</v>
      </c>
      <c r="I690" s="1" t="s">
        <v>377</v>
      </c>
      <c r="J690" s="1" t="s">
        <v>46</v>
      </c>
      <c r="K690" s="1" t="s">
        <v>11331</v>
      </c>
      <c r="L690" s="1" t="s">
        <v>2</v>
      </c>
      <c r="M690" s="1" t="s">
        <v>120</v>
      </c>
      <c r="N690" s="1" t="s">
        <v>120</v>
      </c>
      <c r="O690" s="1" t="s">
        <v>7</v>
      </c>
      <c r="P690" s="1" t="s">
        <v>475</v>
      </c>
      <c r="Q690" s="1" t="s">
        <v>476</v>
      </c>
      <c r="R690" s="1" t="s">
        <v>477</v>
      </c>
      <c r="S690" s="1" t="s">
        <v>12870</v>
      </c>
      <c r="T690" s="21">
        <v>1838.46</v>
      </c>
      <c r="U690" s="21">
        <v>34624.410000000003</v>
      </c>
      <c r="V690" s="21">
        <f t="shared" si="42"/>
        <v>36462.870000000003</v>
      </c>
      <c r="W690" s="23">
        <f t="shared" si="43"/>
        <v>5.0420057444737619E-2</v>
      </c>
      <c r="X690" s="2">
        <v>1174.76</v>
      </c>
      <c r="Y690" s="2">
        <v>26496.58</v>
      </c>
      <c r="Z690" s="3">
        <f t="shared" si="40"/>
        <v>27671.34</v>
      </c>
      <c r="AA690" s="8">
        <f t="shared" si="41"/>
        <v>4.2454033668047876E-2</v>
      </c>
    </row>
    <row r="691" spans="1:27" ht="10.5" x14ac:dyDescent="0.15">
      <c r="A691" s="1" t="s">
        <v>10511</v>
      </c>
      <c r="B691" s="1" t="s">
        <v>0</v>
      </c>
      <c r="C691" s="1" t="s">
        <v>22</v>
      </c>
      <c r="E691" s="1" t="s">
        <v>10512</v>
      </c>
      <c r="F691" s="1" t="s">
        <v>2</v>
      </c>
      <c r="G691" s="1" t="s">
        <v>2</v>
      </c>
      <c r="H691" s="1" t="s">
        <v>10513</v>
      </c>
      <c r="I691" s="1" t="s">
        <v>10371</v>
      </c>
      <c r="J691" s="1" t="s">
        <v>104</v>
      </c>
      <c r="K691" s="1" t="s">
        <v>10514</v>
      </c>
      <c r="L691" s="1" t="s">
        <v>6</v>
      </c>
      <c r="M691" s="1" t="s">
        <v>120</v>
      </c>
      <c r="N691" s="1" t="s">
        <v>120</v>
      </c>
      <c r="O691" s="1" t="s">
        <v>7</v>
      </c>
      <c r="P691" s="1" t="s">
        <v>588</v>
      </c>
      <c r="Q691" s="1" t="s">
        <v>476</v>
      </c>
      <c r="R691" s="1" t="s">
        <v>488</v>
      </c>
      <c r="S691" s="1" t="s">
        <v>10515</v>
      </c>
      <c r="T691" s="21">
        <v>1431.3</v>
      </c>
      <c r="U691" s="21">
        <v>10239.66</v>
      </c>
      <c r="V691" s="21">
        <f t="shared" si="42"/>
        <v>11670.96</v>
      </c>
      <c r="W691" s="23">
        <f t="shared" si="43"/>
        <v>0.12263772645952005</v>
      </c>
      <c r="X691" s="2">
        <v>1173.33</v>
      </c>
      <c r="Y691" s="2">
        <v>2492.15</v>
      </c>
      <c r="Z691" s="3">
        <f t="shared" si="40"/>
        <v>3665.48</v>
      </c>
      <c r="AA691" s="8">
        <f t="shared" si="41"/>
        <v>0.3201026877789539</v>
      </c>
    </row>
    <row r="692" spans="1:27" ht="10.5" x14ac:dyDescent="0.15">
      <c r="A692" s="1" t="s">
        <v>16754</v>
      </c>
      <c r="B692" s="1" t="s">
        <v>0</v>
      </c>
      <c r="C692" s="1" t="s">
        <v>22</v>
      </c>
      <c r="E692" s="1" t="s">
        <v>16755</v>
      </c>
      <c r="F692" s="1" t="s">
        <v>2</v>
      </c>
      <c r="G692" s="1" t="s">
        <v>2</v>
      </c>
      <c r="H692" s="1" t="s">
        <v>16756</v>
      </c>
      <c r="I692" s="1" t="s">
        <v>433</v>
      </c>
      <c r="J692" s="1" t="s">
        <v>64</v>
      </c>
      <c r="K692" s="1" t="s">
        <v>2146</v>
      </c>
      <c r="L692" s="1" t="s">
        <v>2</v>
      </c>
      <c r="M692" s="1" t="s">
        <v>120</v>
      </c>
      <c r="N692" s="1" t="s">
        <v>120</v>
      </c>
      <c r="O692" s="1" t="s">
        <v>7</v>
      </c>
      <c r="P692" s="1" t="s">
        <v>2347</v>
      </c>
      <c r="Q692" s="1" t="s">
        <v>476</v>
      </c>
      <c r="R692" s="1" t="s">
        <v>503</v>
      </c>
      <c r="S692" s="1" t="s">
        <v>16757</v>
      </c>
      <c r="T692" s="21">
        <v>1582.02</v>
      </c>
      <c r="U692" s="21">
        <v>11228.96</v>
      </c>
      <c r="V692" s="21">
        <f t="shared" si="42"/>
        <v>12810.98</v>
      </c>
      <c r="W692" s="23">
        <f t="shared" si="43"/>
        <v>0.12348938176470496</v>
      </c>
      <c r="X692" s="2">
        <v>1171.2</v>
      </c>
      <c r="Y692" s="2">
        <v>9605.32</v>
      </c>
      <c r="Z692" s="3">
        <f t="shared" si="40"/>
        <v>10776.52</v>
      </c>
      <c r="AA692" s="8">
        <f t="shared" si="41"/>
        <v>0.10868072438969166</v>
      </c>
    </row>
    <row r="693" spans="1:27" ht="10.5" x14ac:dyDescent="0.15">
      <c r="A693" s="1" t="s">
        <v>13522</v>
      </c>
      <c r="B693" s="1" t="s">
        <v>0</v>
      </c>
      <c r="C693" s="1" t="s">
        <v>22</v>
      </c>
      <c r="E693" s="1" t="s">
        <v>13523</v>
      </c>
      <c r="F693" s="1" t="s">
        <v>2</v>
      </c>
      <c r="G693" s="1" t="s">
        <v>13524</v>
      </c>
      <c r="H693" s="1" t="s">
        <v>13525</v>
      </c>
      <c r="I693" s="1" t="s">
        <v>5394</v>
      </c>
      <c r="J693" s="1" t="s">
        <v>69</v>
      </c>
      <c r="K693" s="1" t="s">
        <v>5395</v>
      </c>
      <c r="L693" s="1" t="s">
        <v>2</v>
      </c>
      <c r="M693" s="1" t="s">
        <v>120</v>
      </c>
      <c r="N693" s="1" t="s">
        <v>120</v>
      </c>
      <c r="O693" s="1" t="s">
        <v>7</v>
      </c>
      <c r="P693" s="1" t="s">
        <v>807</v>
      </c>
      <c r="Q693" s="1" t="s">
        <v>476</v>
      </c>
      <c r="R693" s="1" t="s">
        <v>488</v>
      </c>
      <c r="S693" s="1" t="s">
        <v>13526</v>
      </c>
      <c r="T693" s="21">
        <v>351.36</v>
      </c>
      <c r="U693" s="21">
        <v>4932.54</v>
      </c>
      <c r="V693" s="21">
        <f t="shared" si="42"/>
        <v>5283.9</v>
      </c>
      <c r="W693" s="23">
        <f t="shared" si="43"/>
        <v>6.6496337932209174E-2</v>
      </c>
      <c r="X693" s="2">
        <v>1171.1199999999999</v>
      </c>
      <c r="Y693" s="2">
        <v>5646.78</v>
      </c>
      <c r="Z693" s="3">
        <f t="shared" si="40"/>
        <v>6817.9</v>
      </c>
      <c r="AA693" s="8">
        <f t="shared" si="41"/>
        <v>0.17177136654981739</v>
      </c>
    </row>
    <row r="694" spans="1:27" ht="10.5" x14ac:dyDescent="0.15">
      <c r="A694" s="1" t="s">
        <v>7030</v>
      </c>
      <c r="B694" s="1" t="s">
        <v>0</v>
      </c>
      <c r="C694" s="1" t="s">
        <v>22</v>
      </c>
      <c r="E694" s="1" t="s">
        <v>7031</v>
      </c>
      <c r="F694" s="1" t="s">
        <v>2</v>
      </c>
      <c r="G694" s="1" t="s">
        <v>2</v>
      </c>
      <c r="H694" s="1" t="s">
        <v>7032</v>
      </c>
      <c r="I694" s="1" t="s">
        <v>1791</v>
      </c>
      <c r="J694" s="1" t="s">
        <v>118</v>
      </c>
      <c r="K694" s="1" t="s">
        <v>4691</v>
      </c>
      <c r="L694" s="1" t="s">
        <v>2</v>
      </c>
      <c r="M694" s="1" t="s">
        <v>120</v>
      </c>
      <c r="N694" s="1" t="s">
        <v>120</v>
      </c>
      <c r="O694" s="1" t="s">
        <v>7</v>
      </c>
      <c r="P694" s="1" t="s">
        <v>1899</v>
      </c>
      <c r="Q694" s="1" t="s">
        <v>476</v>
      </c>
      <c r="R694" s="1" t="s">
        <v>477</v>
      </c>
      <c r="S694" s="1" t="s">
        <v>7033</v>
      </c>
      <c r="T694" s="21">
        <v>1513.42</v>
      </c>
      <c r="U694" s="21">
        <v>4103.1400000000003</v>
      </c>
      <c r="V694" s="21">
        <f t="shared" si="42"/>
        <v>5616.56</v>
      </c>
      <c r="W694" s="23">
        <f t="shared" si="43"/>
        <v>0.26945674932699015</v>
      </c>
      <c r="X694" s="2">
        <v>1166.75</v>
      </c>
      <c r="Y694" s="2">
        <v>1042.58</v>
      </c>
      <c r="Z694" s="3">
        <f t="shared" si="40"/>
        <v>2209.33</v>
      </c>
      <c r="AA694" s="8">
        <f t="shared" si="41"/>
        <v>0.52810127957344533</v>
      </c>
    </row>
    <row r="695" spans="1:27" ht="10.5" x14ac:dyDescent="0.15">
      <c r="A695" s="1" t="s">
        <v>4265</v>
      </c>
      <c r="B695" s="1" t="s">
        <v>0</v>
      </c>
      <c r="C695" s="1" t="s">
        <v>22</v>
      </c>
      <c r="E695" s="1" t="s">
        <v>4266</v>
      </c>
      <c r="F695" s="1" t="s">
        <v>2</v>
      </c>
      <c r="G695" s="1" t="s">
        <v>2</v>
      </c>
      <c r="H695" s="1" t="s">
        <v>4267</v>
      </c>
      <c r="I695" s="1" t="s">
        <v>4268</v>
      </c>
      <c r="J695" s="1" t="s">
        <v>118</v>
      </c>
      <c r="K695" s="1" t="s">
        <v>4269</v>
      </c>
      <c r="L695" s="1" t="s">
        <v>2</v>
      </c>
      <c r="M695" s="1" t="s">
        <v>120</v>
      </c>
      <c r="N695" s="1" t="s">
        <v>120</v>
      </c>
      <c r="O695" s="1" t="s">
        <v>7</v>
      </c>
      <c r="P695" s="1" t="s">
        <v>1892</v>
      </c>
      <c r="Q695" s="1" t="s">
        <v>476</v>
      </c>
      <c r="R695" s="1" t="s">
        <v>503</v>
      </c>
      <c r="S695" s="1" t="s">
        <v>4270</v>
      </c>
      <c r="T695" s="21">
        <v>1109.71</v>
      </c>
      <c r="U695" s="21">
        <v>4907.96</v>
      </c>
      <c r="V695" s="21">
        <f t="shared" si="42"/>
        <v>6017.67</v>
      </c>
      <c r="W695" s="23">
        <f t="shared" si="43"/>
        <v>0.18440858338858729</v>
      </c>
      <c r="X695" s="2">
        <v>1160.44</v>
      </c>
      <c r="Y695" s="2">
        <v>1795.26</v>
      </c>
      <c r="Z695" s="3">
        <f t="shared" si="40"/>
        <v>2955.7</v>
      </c>
      <c r="AA695" s="8">
        <f t="shared" si="41"/>
        <v>0.39261088743783201</v>
      </c>
    </row>
    <row r="696" spans="1:27" ht="10.5" x14ac:dyDescent="0.15">
      <c r="A696" s="1" t="s">
        <v>306</v>
      </c>
      <c r="B696" s="1" t="s">
        <v>0</v>
      </c>
      <c r="C696" s="1" t="s">
        <v>1</v>
      </c>
      <c r="E696" s="1" t="s">
        <v>307</v>
      </c>
      <c r="F696" s="1" t="s">
        <v>2</v>
      </c>
      <c r="G696" s="1" t="s">
        <v>308</v>
      </c>
      <c r="H696" s="1" t="s">
        <v>309</v>
      </c>
      <c r="I696" s="1" t="s">
        <v>310</v>
      </c>
      <c r="J696" s="1" t="s">
        <v>79</v>
      </c>
      <c r="K696" s="1" t="s">
        <v>311</v>
      </c>
      <c r="L696" s="1" t="s">
        <v>6</v>
      </c>
      <c r="M696" s="1" t="s">
        <v>120</v>
      </c>
      <c r="N696" s="1" t="s">
        <v>120</v>
      </c>
      <c r="O696" s="1" t="s">
        <v>7</v>
      </c>
      <c r="P696" s="1" t="s">
        <v>66</v>
      </c>
      <c r="Q696" s="1" t="s">
        <v>9</v>
      </c>
      <c r="R696" s="1" t="s">
        <v>10</v>
      </c>
      <c r="S696" s="1" t="s">
        <v>312</v>
      </c>
      <c r="T696" s="21">
        <v>1452.64</v>
      </c>
      <c r="U696" s="21">
        <v>12990.49</v>
      </c>
      <c r="V696" s="21">
        <f t="shared" si="42"/>
        <v>14443.13</v>
      </c>
      <c r="W696" s="23">
        <f t="shared" si="43"/>
        <v>0.10057653708025893</v>
      </c>
      <c r="X696" s="2">
        <v>1158.26</v>
      </c>
      <c r="Y696" s="2">
        <v>5218.0600000000004</v>
      </c>
      <c r="Z696" s="3">
        <f t="shared" si="40"/>
        <v>6376.3200000000006</v>
      </c>
      <c r="AA696" s="8">
        <f t="shared" si="41"/>
        <v>0.18165023085416038</v>
      </c>
    </row>
    <row r="697" spans="1:27" ht="10.5" x14ac:dyDescent="0.15">
      <c r="A697" s="1" t="s">
        <v>4076</v>
      </c>
      <c r="B697" s="1" t="s">
        <v>0</v>
      </c>
      <c r="C697" s="1" t="s">
        <v>22</v>
      </c>
      <c r="E697" s="1" t="s">
        <v>4077</v>
      </c>
      <c r="F697" s="1" t="s">
        <v>2</v>
      </c>
      <c r="G697" s="1" t="s">
        <v>2</v>
      </c>
      <c r="H697" s="1" t="s">
        <v>4078</v>
      </c>
      <c r="I697" s="1" t="s">
        <v>1297</v>
      </c>
      <c r="J697" s="1" t="s">
        <v>24</v>
      </c>
      <c r="K697" s="1" t="s">
        <v>1298</v>
      </c>
      <c r="L697" s="1" t="s">
        <v>57</v>
      </c>
      <c r="M697" s="1" t="s">
        <v>137</v>
      </c>
      <c r="N697" s="1" t="s">
        <v>138</v>
      </c>
      <c r="O697" s="1" t="s">
        <v>7</v>
      </c>
      <c r="P697" s="1" t="s">
        <v>991</v>
      </c>
      <c r="Q697" s="1" t="s">
        <v>29</v>
      </c>
      <c r="R697" s="1" t="s">
        <v>30</v>
      </c>
      <c r="S697" s="1" t="s">
        <v>4079</v>
      </c>
      <c r="T697" s="21">
        <v>6257.18</v>
      </c>
      <c r="U697" s="21">
        <v>1460.3</v>
      </c>
      <c r="V697" s="21">
        <f t="shared" si="42"/>
        <v>7717.4800000000005</v>
      </c>
      <c r="W697" s="23">
        <f t="shared" si="43"/>
        <v>0.81078020286414731</v>
      </c>
      <c r="X697" s="2">
        <v>1155.99</v>
      </c>
      <c r="Y697" s="3">
        <v>0</v>
      </c>
      <c r="Z697" s="3">
        <f t="shared" si="40"/>
        <v>1155.99</v>
      </c>
      <c r="AA697" s="8">
        <f t="shared" si="41"/>
        <v>1</v>
      </c>
    </row>
    <row r="698" spans="1:27" ht="10.5" x14ac:dyDescent="0.15">
      <c r="A698" s="1" t="s">
        <v>13927</v>
      </c>
      <c r="B698" s="1" t="s">
        <v>0</v>
      </c>
      <c r="C698" s="1" t="s">
        <v>1</v>
      </c>
      <c r="E698" s="1" t="s">
        <v>13928</v>
      </c>
      <c r="F698" s="1" t="s">
        <v>2</v>
      </c>
      <c r="G698" s="1" t="s">
        <v>2</v>
      </c>
      <c r="H698" s="1" t="s">
        <v>13929</v>
      </c>
      <c r="I698" s="1" t="s">
        <v>13930</v>
      </c>
      <c r="J698" s="1" t="s">
        <v>53</v>
      </c>
      <c r="K698" s="1" t="s">
        <v>13931</v>
      </c>
      <c r="L698" s="1" t="s">
        <v>57</v>
      </c>
      <c r="M698" s="1" t="s">
        <v>120</v>
      </c>
      <c r="N698" s="1" t="s">
        <v>120</v>
      </c>
      <c r="O698" s="1" t="s">
        <v>7</v>
      </c>
      <c r="P698" s="1" t="s">
        <v>62</v>
      </c>
      <c r="Q698" s="1" t="s">
        <v>9</v>
      </c>
      <c r="R698" s="1" t="s">
        <v>10</v>
      </c>
      <c r="S698" s="1" t="s">
        <v>13932</v>
      </c>
      <c r="T698" s="21">
        <v>1908.67</v>
      </c>
      <c r="U698" s="21">
        <v>1858.28</v>
      </c>
      <c r="V698" s="21">
        <f t="shared" si="42"/>
        <v>3766.95</v>
      </c>
      <c r="W698" s="23">
        <f t="shared" si="43"/>
        <v>0.50668843494073457</v>
      </c>
      <c r="X698" s="2">
        <v>1153.95</v>
      </c>
      <c r="Y698" s="2">
        <v>1164.95</v>
      </c>
      <c r="Z698" s="3">
        <f t="shared" si="40"/>
        <v>2318.9</v>
      </c>
      <c r="AA698" s="8">
        <f t="shared" si="41"/>
        <v>0.49762818577773943</v>
      </c>
    </row>
    <row r="699" spans="1:27" ht="10.5" x14ac:dyDescent="0.15">
      <c r="A699" s="1" t="s">
        <v>13135</v>
      </c>
      <c r="B699" s="1" t="s">
        <v>0</v>
      </c>
      <c r="C699" s="1" t="s">
        <v>22</v>
      </c>
      <c r="E699" s="1" t="s">
        <v>13136</v>
      </c>
      <c r="F699" s="1" t="s">
        <v>2</v>
      </c>
      <c r="G699" s="1" t="s">
        <v>2</v>
      </c>
      <c r="H699" s="1" t="s">
        <v>13137</v>
      </c>
      <c r="I699" s="1" t="s">
        <v>1342</v>
      </c>
      <c r="J699" s="1" t="s">
        <v>104</v>
      </c>
      <c r="K699" s="1" t="s">
        <v>1343</v>
      </c>
      <c r="L699" s="1" t="s">
        <v>2</v>
      </c>
      <c r="M699" s="1" t="s">
        <v>120</v>
      </c>
      <c r="N699" s="1" t="s">
        <v>120</v>
      </c>
      <c r="O699" s="1" t="s">
        <v>7</v>
      </c>
      <c r="P699" s="1" t="s">
        <v>579</v>
      </c>
      <c r="Q699" s="1" t="s">
        <v>476</v>
      </c>
      <c r="R699" s="1" t="s">
        <v>488</v>
      </c>
      <c r="S699" s="1" t="s">
        <v>13138</v>
      </c>
      <c r="T699" s="21">
        <v>1651.6</v>
      </c>
      <c r="U699" s="21">
        <v>9078.51</v>
      </c>
      <c r="V699" s="21">
        <f t="shared" si="42"/>
        <v>10730.11</v>
      </c>
      <c r="W699" s="23">
        <f t="shared" si="43"/>
        <v>0.15392200079961899</v>
      </c>
      <c r="X699" s="2">
        <v>1153.25</v>
      </c>
      <c r="Y699" s="2">
        <v>10350.58</v>
      </c>
      <c r="Z699" s="3">
        <f t="shared" si="40"/>
        <v>11503.83</v>
      </c>
      <c r="AA699" s="8">
        <f t="shared" si="41"/>
        <v>0.10024922134628206</v>
      </c>
    </row>
    <row r="700" spans="1:27" ht="10.5" x14ac:dyDescent="0.15">
      <c r="A700" s="1" t="s">
        <v>7785</v>
      </c>
      <c r="B700" s="1" t="s">
        <v>0</v>
      </c>
      <c r="C700" s="1" t="s">
        <v>22</v>
      </c>
      <c r="E700" s="1" t="s">
        <v>7786</v>
      </c>
      <c r="F700" s="1" t="s">
        <v>2</v>
      </c>
      <c r="G700" s="1" t="s">
        <v>2</v>
      </c>
      <c r="H700" s="1" t="s">
        <v>7787</v>
      </c>
      <c r="I700" s="1" t="s">
        <v>7788</v>
      </c>
      <c r="J700" s="1" t="s">
        <v>386</v>
      </c>
      <c r="K700" s="1" t="s">
        <v>7789</v>
      </c>
      <c r="L700" s="1" t="s">
        <v>2</v>
      </c>
      <c r="M700" s="1" t="s">
        <v>120</v>
      </c>
      <c r="N700" s="1" t="s">
        <v>120</v>
      </c>
      <c r="O700" s="1" t="s">
        <v>7</v>
      </c>
      <c r="P700" s="1" t="s">
        <v>2446</v>
      </c>
      <c r="Q700" s="1" t="s">
        <v>476</v>
      </c>
      <c r="R700" s="1" t="s">
        <v>488</v>
      </c>
      <c r="S700" s="1" t="s">
        <v>7790</v>
      </c>
      <c r="T700" s="21">
        <v>1153.4000000000001</v>
      </c>
      <c r="U700" s="21">
        <v>651.85</v>
      </c>
      <c r="V700" s="21">
        <f t="shared" si="42"/>
        <v>1805.25</v>
      </c>
      <c r="W700" s="23">
        <f t="shared" si="43"/>
        <v>0.63891427780085863</v>
      </c>
      <c r="X700" s="2">
        <v>1150.97</v>
      </c>
      <c r="Y700" s="2">
        <v>460.01</v>
      </c>
      <c r="Z700" s="3">
        <f t="shared" si="40"/>
        <v>1610.98</v>
      </c>
      <c r="AA700" s="8">
        <f t="shared" si="41"/>
        <v>0.71445331413177071</v>
      </c>
    </row>
    <row r="701" spans="1:27" ht="10.5" x14ac:dyDescent="0.15">
      <c r="A701" s="1" t="s">
        <v>9631</v>
      </c>
      <c r="B701" s="1" t="s">
        <v>0</v>
      </c>
      <c r="C701" s="1" t="s">
        <v>22</v>
      </c>
      <c r="E701" s="1" t="s">
        <v>8710</v>
      </c>
      <c r="F701" s="1" t="s">
        <v>2</v>
      </c>
      <c r="G701" s="1" t="s">
        <v>2</v>
      </c>
      <c r="H701" s="1" t="s">
        <v>9632</v>
      </c>
      <c r="I701" s="1" t="s">
        <v>442</v>
      </c>
      <c r="J701" s="1" t="s">
        <v>24</v>
      </c>
      <c r="K701" s="1" t="s">
        <v>4580</v>
      </c>
      <c r="L701" s="1" t="s">
        <v>2</v>
      </c>
      <c r="M701" s="1" t="s">
        <v>120</v>
      </c>
      <c r="N701" s="1" t="s">
        <v>120</v>
      </c>
      <c r="O701" s="1" t="s">
        <v>7</v>
      </c>
      <c r="P701" s="1" t="s">
        <v>3475</v>
      </c>
      <c r="Q701" s="1" t="s">
        <v>476</v>
      </c>
      <c r="R701" s="1" t="s">
        <v>488</v>
      </c>
      <c r="S701" s="1" t="s">
        <v>9633</v>
      </c>
      <c r="T701" s="21"/>
      <c r="U701" s="21"/>
      <c r="V701" s="21">
        <f t="shared" si="42"/>
        <v>0</v>
      </c>
      <c r="W701" s="23" t="e">
        <f t="shared" si="43"/>
        <v>#DIV/0!</v>
      </c>
      <c r="X701" s="2">
        <v>1150.71</v>
      </c>
      <c r="Y701" s="3">
        <v>0</v>
      </c>
      <c r="Z701" s="3">
        <f t="shared" si="40"/>
        <v>1150.71</v>
      </c>
      <c r="AA701" s="8">
        <f t="shared" si="41"/>
        <v>1</v>
      </c>
    </row>
    <row r="702" spans="1:27" ht="10.5" x14ac:dyDescent="0.15">
      <c r="A702" s="1" t="s">
        <v>14383</v>
      </c>
      <c r="B702" s="1" t="s">
        <v>0</v>
      </c>
      <c r="C702" s="1" t="s">
        <v>22</v>
      </c>
      <c r="E702" s="1" t="s">
        <v>14384</v>
      </c>
      <c r="F702" s="1" t="s">
        <v>2</v>
      </c>
      <c r="G702" s="1" t="s">
        <v>14385</v>
      </c>
      <c r="H702" s="1" t="s">
        <v>14386</v>
      </c>
      <c r="I702" s="1" t="s">
        <v>117</v>
      </c>
      <c r="J702" s="1" t="s">
        <v>118</v>
      </c>
      <c r="K702" s="1" t="s">
        <v>4718</v>
      </c>
      <c r="L702" s="1" t="s">
        <v>2</v>
      </c>
      <c r="M702" s="1" t="s">
        <v>120</v>
      </c>
      <c r="N702" s="1" t="s">
        <v>120</v>
      </c>
      <c r="O702" s="1" t="s">
        <v>7</v>
      </c>
      <c r="P702" s="1" t="s">
        <v>1435</v>
      </c>
      <c r="Q702" s="1" t="s">
        <v>476</v>
      </c>
      <c r="R702" s="1" t="s">
        <v>477</v>
      </c>
      <c r="S702" s="1" t="s">
        <v>14387</v>
      </c>
      <c r="T702" s="21">
        <v>25.9</v>
      </c>
      <c r="U702" s="21">
        <v>1443.45</v>
      </c>
      <c r="V702" s="21">
        <f t="shared" si="42"/>
        <v>1469.3500000000001</v>
      </c>
      <c r="W702" s="23">
        <f t="shared" si="43"/>
        <v>1.7626841800796267E-2</v>
      </c>
      <c r="X702" s="2">
        <v>1150.5</v>
      </c>
      <c r="Y702" s="2">
        <v>1125.6199999999999</v>
      </c>
      <c r="Z702" s="3">
        <f t="shared" si="40"/>
        <v>2276.12</v>
      </c>
      <c r="AA702" s="8">
        <f t="shared" si="41"/>
        <v>0.50546544118939252</v>
      </c>
    </row>
    <row r="703" spans="1:27" ht="10.5" x14ac:dyDescent="0.15">
      <c r="A703" s="1" t="s">
        <v>6578</v>
      </c>
      <c r="B703" s="1" t="s">
        <v>0</v>
      </c>
      <c r="C703" s="1" t="s">
        <v>22</v>
      </c>
      <c r="E703" s="1" t="s">
        <v>6579</v>
      </c>
      <c r="F703" s="1" t="s">
        <v>2</v>
      </c>
      <c r="G703" s="1" t="s">
        <v>2</v>
      </c>
      <c r="H703" s="1" t="s">
        <v>1953</v>
      </c>
      <c r="I703" s="1" t="s">
        <v>1954</v>
      </c>
      <c r="J703" s="1" t="s">
        <v>341</v>
      </c>
      <c r="K703" s="1" t="s">
        <v>1955</v>
      </c>
      <c r="L703" s="1" t="s">
        <v>72</v>
      </c>
      <c r="M703" s="1" t="s">
        <v>137</v>
      </c>
      <c r="N703" s="1" t="s">
        <v>138</v>
      </c>
      <c r="O703" s="1" t="s">
        <v>7</v>
      </c>
      <c r="P703" s="1" t="s">
        <v>1777</v>
      </c>
      <c r="Q703" s="1" t="s">
        <v>140</v>
      </c>
      <c r="R703" s="1" t="s">
        <v>390</v>
      </c>
      <c r="S703" s="1" t="s">
        <v>6580</v>
      </c>
      <c r="T703" s="21">
        <v>143</v>
      </c>
      <c r="U703" s="21">
        <v>250.95</v>
      </c>
      <c r="V703" s="21">
        <f t="shared" si="42"/>
        <v>393.95</v>
      </c>
      <c r="W703" s="23">
        <f t="shared" si="43"/>
        <v>0.36299022718619117</v>
      </c>
      <c r="X703" s="2">
        <v>1146.3699999999999</v>
      </c>
      <c r="Y703" s="2">
        <v>2111.2399999999998</v>
      </c>
      <c r="Z703" s="3">
        <f t="shared" si="40"/>
        <v>3257.6099999999997</v>
      </c>
      <c r="AA703" s="8">
        <f t="shared" si="41"/>
        <v>0.35190523113570993</v>
      </c>
    </row>
    <row r="704" spans="1:27" ht="10.5" x14ac:dyDescent="0.15">
      <c r="A704" s="1" t="s">
        <v>14915</v>
      </c>
      <c r="B704" s="1" t="s">
        <v>0</v>
      </c>
      <c r="C704" s="1" t="s">
        <v>22</v>
      </c>
      <c r="E704" s="1" t="s">
        <v>14916</v>
      </c>
      <c r="F704" s="1" t="s">
        <v>2</v>
      </c>
      <c r="G704" s="1" t="s">
        <v>2</v>
      </c>
      <c r="H704" s="1" t="s">
        <v>14917</v>
      </c>
      <c r="I704" s="1" t="s">
        <v>5695</v>
      </c>
      <c r="J704" s="1" t="s">
        <v>118</v>
      </c>
      <c r="K704" s="1" t="s">
        <v>5696</v>
      </c>
      <c r="L704" s="1" t="s">
        <v>2</v>
      </c>
      <c r="M704" s="1" t="s">
        <v>120</v>
      </c>
      <c r="N704" s="1" t="s">
        <v>120</v>
      </c>
      <c r="O704" s="1" t="s">
        <v>7</v>
      </c>
      <c r="P704" s="1" t="s">
        <v>2247</v>
      </c>
      <c r="Q704" s="1" t="s">
        <v>140</v>
      </c>
      <c r="R704" s="1" t="s">
        <v>390</v>
      </c>
      <c r="S704" s="1" t="s">
        <v>14918</v>
      </c>
      <c r="T704" s="21">
        <v>1320.3</v>
      </c>
      <c r="U704" s="21">
        <v>3403.36</v>
      </c>
      <c r="V704" s="21">
        <f t="shared" si="42"/>
        <v>4723.66</v>
      </c>
      <c r="W704" s="23">
        <f t="shared" si="43"/>
        <v>0.27950783926023465</v>
      </c>
      <c r="X704" s="2">
        <v>1144.0999999999999</v>
      </c>
      <c r="Y704" s="2">
        <v>2775.58</v>
      </c>
      <c r="Z704" s="3">
        <f t="shared" si="40"/>
        <v>3919.68</v>
      </c>
      <c r="AA704" s="8">
        <f t="shared" si="41"/>
        <v>0.2918860723324353</v>
      </c>
    </row>
    <row r="705" spans="1:27" ht="10.5" x14ac:dyDescent="0.15">
      <c r="A705" s="1" t="s">
        <v>3259</v>
      </c>
      <c r="B705" s="1" t="s">
        <v>0</v>
      </c>
      <c r="C705" s="1" t="s">
        <v>22</v>
      </c>
      <c r="E705" s="1" t="s">
        <v>3260</v>
      </c>
      <c r="F705" s="1" t="s">
        <v>2</v>
      </c>
      <c r="G705" s="1" t="s">
        <v>3261</v>
      </c>
      <c r="H705" s="1" t="s">
        <v>2809</v>
      </c>
      <c r="I705" s="1" t="s">
        <v>377</v>
      </c>
      <c r="J705" s="1" t="s">
        <v>210</v>
      </c>
      <c r="K705" s="1" t="s">
        <v>2810</v>
      </c>
      <c r="L705" s="1" t="s">
        <v>2</v>
      </c>
      <c r="M705" s="1" t="s">
        <v>120</v>
      </c>
      <c r="N705" s="1" t="s">
        <v>120</v>
      </c>
      <c r="O705" s="1" t="s">
        <v>191</v>
      </c>
      <c r="P705" s="1" t="s">
        <v>879</v>
      </c>
      <c r="Q705" s="1" t="s">
        <v>476</v>
      </c>
      <c r="R705" s="1" t="s">
        <v>477</v>
      </c>
      <c r="S705" s="1" t="s">
        <v>3262</v>
      </c>
      <c r="T705" s="21">
        <v>2106.0700000000002</v>
      </c>
      <c r="U705" s="21">
        <v>64912.639999999999</v>
      </c>
      <c r="V705" s="21">
        <f t="shared" si="42"/>
        <v>67018.710000000006</v>
      </c>
      <c r="W705" s="23">
        <f t="shared" si="43"/>
        <v>3.1425105019180465E-2</v>
      </c>
      <c r="X705" s="2">
        <v>1140.06</v>
      </c>
      <c r="Y705" s="2">
        <v>30807.42</v>
      </c>
      <c r="Z705" s="3">
        <f t="shared" si="40"/>
        <v>31947.48</v>
      </c>
      <c r="AA705" s="8">
        <f t="shared" si="41"/>
        <v>3.5685443734529296E-2</v>
      </c>
    </row>
    <row r="706" spans="1:27" ht="10.5" x14ac:dyDescent="0.15">
      <c r="A706" s="1" t="s">
        <v>1865</v>
      </c>
      <c r="B706" s="1" t="s">
        <v>0</v>
      </c>
      <c r="C706" s="1" t="s">
        <v>22</v>
      </c>
      <c r="E706" s="1" t="s">
        <v>1866</v>
      </c>
      <c r="F706" s="1" t="s">
        <v>2</v>
      </c>
      <c r="G706" s="1" t="s">
        <v>2</v>
      </c>
      <c r="H706" s="1" t="s">
        <v>1867</v>
      </c>
      <c r="I706" s="1" t="s">
        <v>1868</v>
      </c>
      <c r="J706" s="1" t="s">
        <v>51</v>
      </c>
      <c r="K706" s="1" t="s">
        <v>1869</v>
      </c>
      <c r="L706" s="1" t="s">
        <v>34</v>
      </c>
      <c r="M706" s="1" t="s">
        <v>1870</v>
      </c>
      <c r="N706" s="1" t="s">
        <v>1871</v>
      </c>
      <c r="O706" s="1" t="s">
        <v>7</v>
      </c>
      <c r="P706" s="1" t="s">
        <v>1872</v>
      </c>
      <c r="Q706" s="1" t="s">
        <v>1789</v>
      </c>
      <c r="R706" s="1" t="s">
        <v>1790</v>
      </c>
      <c r="S706" s="1" t="s">
        <v>1873</v>
      </c>
      <c r="T706" s="21">
        <v>0</v>
      </c>
      <c r="U706" s="21">
        <v>67755.78</v>
      </c>
      <c r="V706" s="21">
        <f t="shared" si="42"/>
        <v>67755.78</v>
      </c>
      <c r="W706" s="23">
        <f t="shared" si="43"/>
        <v>0</v>
      </c>
      <c r="X706" s="2">
        <v>1138.8</v>
      </c>
      <c r="Y706" s="2">
        <v>77469.88</v>
      </c>
      <c r="Z706" s="3">
        <f t="shared" ref="Z706:Z769" si="44">SUM(X706:Y706)</f>
        <v>78608.680000000008</v>
      </c>
      <c r="AA706" s="8">
        <f t="shared" ref="AA706:AA769" si="45">X706/Z706</f>
        <v>1.4486949787224514E-2</v>
      </c>
    </row>
    <row r="707" spans="1:27" ht="10.5" x14ac:dyDescent="0.15">
      <c r="A707" s="1" t="s">
        <v>9488</v>
      </c>
      <c r="B707" s="1" t="s">
        <v>0</v>
      </c>
      <c r="C707" s="1" t="s">
        <v>22</v>
      </c>
      <c r="E707" s="1" t="s">
        <v>9489</v>
      </c>
      <c r="F707" s="1" t="s">
        <v>2</v>
      </c>
      <c r="G707" s="1" t="s">
        <v>9490</v>
      </c>
      <c r="H707" s="1" t="s">
        <v>9491</v>
      </c>
      <c r="I707" s="1" t="s">
        <v>9492</v>
      </c>
      <c r="J707" s="1" t="s">
        <v>210</v>
      </c>
      <c r="K707" s="1" t="s">
        <v>9493</v>
      </c>
      <c r="L707" s="1" t="s">
        <v>2</v>
      </c>
      <c r="M707" s="1" t="s">
        <v>120</v>
      </c>
      <c r="N707" s="1" t="s">
        <v>120</v>
      </c>
      <c r="O707" s="1" t="s">
        <v>7</v>
      </c>
      <c r="P707" s="1" t="s">
        <v>1899</v>
      </c>
      <c r="Q707" s="1" t="s">
        <v>476</v>
      </c>
      <c r="R707" s="1" t="s">
        <v>477</v>
      </c>
      <c r="S707" s="1" t="s">
        <v>9494</v>
      </c>
      <c r="T707" s="21">
        <v>2738.9</v>
      </c>
      <c r="U707" s="21">
        <v>7604.1</v>
      </c>
      <c r="V707" s="21">
        <f t="shared" ref="V707:V770" si="46">SUM(T707:U707)</f>
        <v>10343</v>
      </c>
      <c r="W707" s="23">
        <f t="shared" ref="W707:W770" si="47">T707/V707</f>
        <v>0.26480711592381323</v>
      </c>
      <c r="X707" s="2">
        <v>1138.5</v>
      </c>
      <c r="Y707" s="2">
        <v>2524.31</v>
      </c>
      <c r="Z707" s="3">
        <f t="shared" si="44"/>
        <v>3662.81</v>
      </c>
      <c r="AA707" s="8">
        <f t="shared" si="45"/>
        <v>0.31082693341996992</v>
      </c>
    </row>
    <row r="708" spans="1:27" ht="10.5" x14ac:dyDescent="0.15">
      <c r="A708" s="1" t="s">
        <v>7564</v>
      </c>
      <c r="B708" s="1" t="s">
        <v>0</v>
      </c>
      <c r="C708" s="1" t="s">
        <v>22</v>
      </c>
      <c r="E708" s="1" t="s">
        <v>7565</v>
      </c>
      <c r="F708" s="1" t="s">
        <v>2</v>
      </c>
      <c r="G708" s="1" t="s">
        <v>2</v>
      </c>
      <c r="H708" s="1" t="s">
        <v>7566</v>
      </c>
      <c r="I708" s="1" t="s">
        <v>4741</v>
      </c>
      <c r="J708" s="1" t="s">
        <v>118</v>
      </c>
      <c r="K708" s="1" t="s">
        <v>5541</v>
      </c>
      <c r="L708" s="1" t="s">
        <v>2</v>
      </c>
      <c r="M708" s="1" t="s">
        <v>120</v>
      </c>
      <c r="N708" s="1" t="s">
        <v>120</v>
      </c>
      <c r="O708" s="1" t="s">
        <v>7</v>
      </c>
      <c r="P708" s="1" t="s">
        <v>886</v>
      </c>
      <c r="Q708" s="1" t="s">
        <v>476</v>
      </c>
      <c r="R708" s="1" t="s">
        <v>503</v>
      </c>
      <c r="S708" s="1" t="s">
        <v>7567</v>
      </c>
      <c r="T708" s="21">
        <v>1239.6500000000001</v>
      </c>
      <c r="U708" s="21">
        <v>40028.720000000001</v>
      </c>
      <c r="V708" s="21">
        <f t="shared" si="46"/>
        <v>41268.370000000003</v>
      </c>
      <c r="W708" s="23">
        <f t="shared" si="47"/>
        <v>3.0038743958145184E-2</v>
      </c>
      <c r="X708" s="2">
        <v>1137.99</v>
      </c>
      <c r="Y708" s="2">
        <v>22196.86</v>
      </c>
      <c r="Z708" s="3">
        <f t="shared" si="44"/>
        <v>23334.850000000002</v>
      </c>
      <c r="AA708" s="8">
        <f t="shared" si="45"/>
        <v>4.876783009104408E-2</v>
      </c>
    </row>
    <row r="709" spans="1:27" ht="10.5" x14ac:dyDescent="0.15">
      <c r="A709" s="1" t="s">
        <v>3430</v>
      </c>
      <c r="B709" s="1" t="s">
        <v>0</v>
      </c>
      <c r="C709" s="1" t="s">
        <v>22</v>
      </c>
      <c r="E709" s="1" t="s">
        <v>3431</v>
      </c>
      <c r="F709" s="1" t="s">
        <v>2</v>
      </c>
      <c r="G709" s="1" t="s">
        <v>2</v>
      </c>
      <c r="H709" s="1" t="s">
        <v>3432</v>
      </c>
      <c r="I709" s="1" t="s">
        <v>3433</v>
      </c>
      <c r="J709" s="1" t="s">
        <v>24</v>
      </c>
      <c r="K709" s="1" t="s">
        <v>3434</v>
      </c>
      <c r="L709" s="1" t="s">
        <v>2</v>
      </c>
      <c r="M709" s="1" t="s">
        <v>120</v>
      </c>
      <c r="N709" s="1" t="s">
        <v>120</v>
      </c>
      <c r="O709" s="1" t="s">
        <v>7</v>
      </c>
      <c r="P709" s="1" t="s">
        <v>510</v>
      </c>
      <c r="Q709" s="1" t="s">
        <v>476</v>
      </c>
      <c r="R709" s="1" t="s">
        <v>477</v>
      </c>
      <c r="S709" s="1" t="s">
        <v>3435</v>
      </c>
      <c r="T709" s="21">
        <v>1260.3</v>
      </c>
      <c r="U709" s="21">
        <v>2500.11</v>
      </c>
      <c r="V709" s="21">
        <f t="shared" si="46"/>
        <v>3760.41</v>
      </c>
      <c r="W709" s="23">
        <f t="shared" si="47"/>
        <v>0.33514962464199383</v>
      </c>
      <c r="X709" s="2">
        <v>1136.6400000000001</v>
      </c>
      <c r="Y709" s="2">
        <v>2284.98</v>
      </c>
      <c r="Z709" s="3">
        <f t="shared" si="44"/>
        <v>3421.62</v>
      </c>
      <c r="AA709" s="8">
        <f t="shared" si="45"/>
        <v>0.33219352236659833</v>
      </c>
    </row>
    <row r="710" spans="1:27" ht="10.5" x14ac:dyDescent="0.15">
      <c r="A710" s="1" t="s">
        <v>5788</v>
      </c>
      <c r="B710" s="1" t="s">
        <v>0</v>
      </c>
      <c r="C710" s="1" t="s">
        <v>22</v>
      </c>
      <c r="E710" s="1" t="s">
        <v>5789</v>
      </c>
      <c r="F710" s="1" t="s">
        <v>2</v>
      </c>
      <c r="G710" s="1" t="s">
        <v>5790</v>
      </c>
      <c r="H710" s="1" t="s">
        <v>5791</v>
      </c>
      <c r="I710" s="1" t="s">
        <v>117</v>
      </c>
      <c r="J710" s="1" t="s">
        <v>118</v>
      </c>
      <c r="K710" s="1" t="s">
        <v>4119</v>
      </c>
      <c r="L710" s="1" t="s">
        <v>2</v>
      </c>
      <c r="M710" s="1" t="s">
        <v>120</v>
      </c>
      <c r="N710" s="1" t="s">
        <v>120</v>
      </c>
      <c r="O710" s="1" t="s">
        <v>7</v>
      </c>
      <c r="P710" s="1" t="s">
        <v>886</v>
      </c>
      <c r="Q710" s="1" t="s">
        <v>476</v>
      </c>
      <c r="R710" s="1" t="s">
        <v>503</v>
      </c>
      <c r="S710" s="1" t="s">
        <v>5792</v>
      </c>
      <c r="T710" s="21">
        <v>2845.05</v>
      </c>
      <c r="U710" s="21">
        <v>258.75</v>
      </c>
      <c r="V710" s="21">
        <f t="shared" si="46"/>
        <v>3103.8</v>
      </c>
      <c r="W710" s="23">
        <f t="shared" si="47"/>
        <v>0.91663444809588246</v>
      </c>
      <c r="X710" s="2">
        <v>1134.3499999999999</v>
      </c>
      <c r="Y710" s="2">
        <v>116.35</v>
      </c>
      <c r="Z710" s="3">
        <f t="shared" si="44"/>
        <v>1250.6999999999998</v>
      </c>
      <c r="AA710" s="8">
        <f t="shared" si="45"/>
        <v>0.9069720956264492</v>
      </c>
    </row>
    <row r="711" spans="1:27" ht="10.5" x14ac:dyDescent="0.15">
      <c r="A711" s="1" t="s">
        <v>9634</v>
      </c>
      <c r="B711" s="1" t="s">
        <v>0</v>
      </c>
      <c r="C711" s="1" t="s">
        <v>22</v>
      </c>
      <c r="E711" s="1" t="s">
        <v>9622</v>
      </c>
      <c r="F711" s="1" t="s">
        <v>2</v>
      </c>
      <c r="G711" s="1" t="s">
        <v>2</v>
      </c>
      <c r="H711" s="1" t="s">
        <v>9632</v>
      </c>
      <c r="I711" s="1" t="s">
        <v>442</v>
      </c>
      <c r="J711" s="1" t="s">
        <v>24</v>
      </c>
      <c r="K711" s="1" t="s">
        <v>4580</v>
      </c>
      <c r="L711" s="1" t="s">
        <v>2</v>
      </c>
      <c r="M711" s="1" t="s">
        <v>120</v>
      </c>
      <c r="N711" s="1" t="s">
        <v>120</v>
      </c>
      <c r="O711" s="1" t="s">
        <v>7</v>
      </c>
      <c r="P711" s="1" t="s">
        <v>3475</v>
      </c>
      <c r="Q711" s="1" t="s">
        <v>476</v>
      </c>
      <c r="R711" s="1" t="s">
        <v>488</v>
      </c>
      <c r="S711" s="1" t="s">
        <v>9635</v>
      </c>
      <c r="T711" s="21"/>
      <c r="U711" s="21"/>
      <c r="V711" s="21">
        <f t="shared" si="46"/>
        <v>0</v>
      </c>
      <c r="W711" s="23" t="e">
        <f t="shared" si="47"/>
        <v>#DIV/0!</v>
      </c>
      <c r="X711" s="2">
        <v>1134</v>
      </c>
      <c r="Y711" s="3">
        <v>0</v>
      </c>
      <c r="Z711" s="3">
        <f t="shared" si="44"/>
        <v>1134</v>
      </c>
      <c r="AA711" s="8">
        <f t="shared" si="45"/>
        <v>1</v>
      </c>
    </row>
    <row r="712" spans="1:27" ht="10.5" x14ac:dyDescent="0.15">
      <c r="A712" s="1" t="s">
        <v>16883</v>
      </c>
      <c r="B712" s="1" t="s">
        <v>0</v>
      </c>
      <c r="C712" s="1" t="s">
        <v>22</v>
      </c>
      <c r="E712" s="1" t="s">
        <v>16884</v>
      </c>
      <c r="F712" s="1" t="s">
        <v>2</v>
      </c>
      <c r="G712" s="1" t="s">
        <v>16885</v>
      </c>
      <c r="H712" s="1" t="s">
        <v>16886</v>
      </c>
      <c r="I712" s="1" t="s">
        <v>3703</v>
      </c>
      <c r="J712" s="1" t="s">
        <v>24</v>
      </c>
      <c r="K712" s="1" t="s">
        <v>3704</v>
      </c>
      <c r="L712" s="1" t="s">
        <v>2</v>
      </c>
      <c r="M712" s="1" t="s">
        <v>120</v>
      </c>
      <c r="N712" s="1" t="s">
        <v>120</v>
      </c>
      <c r="O712" s="1" t="s">
        <v>7</v>
      </c>
      <c r="P712" s="1" t="s">
        <v>579</v>
      </c>
      <c r="Q712" s="1" t="s">
        <v>476</v>
      </c>
      <c r="R712" s="1" t="s">
        <v>488</v>
      </c>
      <c r="S712" s="1" t="s">
        <v>16887</v>
      </c>
      <c r="T712" s="21">
        <v>1950.43</v>
      </c>
      <c r="U712" s="21">
        <v>67543.13</v>
      </c>
      <c r="V712" s="21">
        <f t="shared" si="46"/>
        <v>69493.56</v>
      </c>
      <c r="W712" s="23">
        <f t="shared" si="47"/>
        <v>2.8066341686913149E-2</v>
      </c>
      <c r="X712" s="2">
        <v>1125.22</v>
      </c>
      <c r="Y712" s="2">
        <v>26596.53</v>
      </c>
      <c r="Z712" s="3">
        <f t="shared" si="44"/>
        <v>27721.75</v>
      </c>
      <c r="AA712" s="8">
        <f t="shared" si="45"/>
        <v>4.0589789605634564E-2</v>
      </c>
    </row>
    <row r="713" spans="1:27" ht="10.5" x14ac:dyDescent="0.15">
      <c r="A713" s="1" t="s">
        <v>9639</v>
      </c>
      <c r="B713" s="1" t="s">
        <v>0</v>
      </c>
      <c r="C713" s="1" t="s">
        <v>22</v>
      </c>
      <c r="E713" s="1" t="s">
        <v>9640</v>
      </c>
      <c r="F713" s="1" t="s">
        <v>2</v>
      </c>
      <c r="G713" s="1" t="s">
        <v>9641</v>
      </c>
      <c r="H713" s="1" t="s">
        <v>9642</v>
      </c>
      <c r="I713" s="1" t="s">
        <v>295</v>
      </c>
      <c r="J713" s="1" t="s">
        <v>24</v>
      </c>
      <c r="K713" s="1" t="s">
        <v>9643</v>
      </c>
      <c r="L713" s="1" t="s">
        <v>72</v>
      </c>
      <c r="M713" s="1" t="s">
        <v>120</v>
      </c>
      <c r="N713" s="1" t="s">
        <v>120</v>
      </c>
      <c r="O713" s="1" t="s">
        <v>7</v>
      </c>
      <c r="P713" s="1" t="s">
        <v>807</v>
      </c>
      <c r="Q713" s="1" t="s">
        <v>476</v>
      </c>
      <c r="R713" s="1" t="s">
        <v>488</v>
      </c>
      <c r="S713" s="1" t="s">
        <v>9644</v>
      </c>
      <c r="T713" s="21"/>
      <c r="U713" s="21"/>
      <c r="V713" s="21">
        <f t="shared" si="46"/>
        <v>0</v>
      </c>
      <c r="W713" s="23" t="e">
        <f t="shared" si="47"/>
        <v>#DIV/0!</v>
      </c>
      <c r="X713" s="2">
        <v>1119.49</v>
      </c>
      <c r="Y713" s="2">
        <v>0</v>
      </c>
      <c r="Z713" s="3">
        <f t="shared" si="44"/>
        <v>1119.49</v>
      </c>
      <c r="AA713" s="8">
        <f t="shared" si="45"/>
        <v>1</v>
      </c>
    </row>
    <row r="714" spans="1:27" ht="10.5" x14ac:dyDescent="0.15">
      <c r="A714" s="1" t="s">
        <v>10805</v>
      </c>
      <c r="B714" s="1" t="s">
        <v>0</v>
      </c>
      <c r="C714" s="1" t="s">
        <v>22</v>
      </c>
      <c r="E714" s="1" t="s">
        <v>10806</v>
      </c>
      <c r="F714" s="1" t="s">
        <v>2</v>
      </c>
      <c r="G714" s="1" t="s">
        <v>2</v>
      </c>
      <c r="H714" s="1" t="s">
        <v>10807</v>
      </c>
      <c r="I714" s="1" t="s">
        <v>10808</v>
      </c>
      <c r="J714" s="1" t="s">
        <v>37</v>
      </c>
      <c r="K714" s="1" t="s">
        <v>10809</v>
      </c>
      <c r="L714" s="1" t="s">
        <v>2</v>
      </c>
      <c r="M714" s="1" t="s">
        <v>120</v>
      </c>
      <c r="N714" s="1" t="s">
        <v>120</v>
      </c>
      <c r="O714" s="1" t="s">
        <v>7</v>
      </c>
      <c r="P714" s="1" t="s">
        <v>747</v>
      </c>
      <c r="Q714" s="1" t="s">
        <v>476</v>
      </c>
      <c r="R714" s="1" t="s">
        <v>488</v>
      </c>
      <c r="S714" s="1" t="s">
        <v>10810</v>
      </c>
      <c r="T714" s="21">
        <v>0</v>
      </c>
      <c r="U714" s="21">
        <v>77544</v>
      </c>
      <c r="V714" s="21">
        <f t="shared" si="46"/>
        <v>77544</v>
      </c>
      <c r="W714" s="23">
        <f t="shared" si="47"/>
        <v>0</v>
      </c>
      <c r="X714" s="2">
        <v>1117</v>
      </c>
      <c r="Y714" s="2">
        <v>366</v>
      </c>
      <c r="Z714" s="3">
        <f t="shared" si="44"/>
        <v>1483</v>
      </c>
      <c r="AA714" s="8">
        <f t="shared" si="45"/>
        <v>0.75320296695886713</v>
      </c>
    </row>
    <row r="715" spans="1:27" ht="10.5" x14ac:dyDescent="0.15">
      <c r="A715" s="1" t="s">
        <v>17255</v>
      </c>
      <c r="B715" s="1" t="s">
        <v>0</v>
      </c>
      <c r="C715" s="1" t="s">
        <v>22</v>
      </c>
      <c r="E715" s="1" t="s">
        <v>17256</v>
      </c>
      <c r="F715" s="1" t="s">
        <v>2</v>
      </c>
      <c r="G715" s="1" t="s">
        <v>17257</v>
      </c>
      <c r="H715" s="1" t="s">
        <v>17258</v>
      </c>
      <c r="I715" s="1" t="s">
        <v>17259</v>
      </c>
      <c r="J715" s="1" t="s">
        <v>64</v>
      </c>
      <c r="K715" s="1" t="s">
        <v>17260</v>
      </c>
      <c r="L715" s="1" t="s">
        <v>2</v>
      </c>
      <c r="M715" s="1" t="s">
        <v>120</v>
      </c>
      <c r="N715" s="1" t="s">
        <v>120</v>
      </c>
      <c r="O715" s="1" t="s">
        <v>7</v>
      </c>
      <c r="P715" s="1" t="s">
        <v>2347</v>
      </c>
      <c r="Q715" s="1" t="s">
        <v>476</v>
      </c>
      <c r="R715" s="1" t="s">
        <v>503</v>
      </c>
      <c r="S715" s="1" t="s">
        <v>17261</v>
      </c>
      <c r="T715" s="21">
        <v>1983.24</v>
      </c>
      <c r="U715" s="21">
        <v>5560.3</v>
      </c>
      <c r="V715" s="21">
        <f t="shared" si="46"/>
        <v>7543.54</v>
      </c>
      <c r="W715" s="23">
        <f t="shared" si="47"/>
        <v>0.26290574451782583</v>
      </c>
      <c r="X715" s="2">
        <v>1117</v>
      </c>
      <c r="Y715" s="2">
        <v>2009.2</v>
      </c>
      <c r="Z715" s="3">
        <f t="shared" si="44"/>
        <v>3126.2</v>
      </c>
      <c r="AA715" s="8">
        <f t="shared" si="45"/>
        <v>0.35730279572644108</v>
      </c>
    </row>
    <row r="716" spans="1:27" ht="10.5" x14ac:dyDescent="0.15">
      <c r="A716" s="1" t="s">
        <v>3882</v>
      </c>
      <c r="B716" s="1" t="s">
        <v>0</v>
      </c>
      <c r="C716" s="1" t="s">
        <v>22</v>
      </c>
      <c r="E716" s="1" t="s">
        <v>3883</v>
      </c>
      <c r="F716" s="1" t="s">
        <v>2</v>
      </c>
      <c r="G716" s="1" t="s">
        <v>3884</v>
      </c>
      <c r="H716" s="1" t="s">
        <v>3885</v>
      </c>
      <c r="I716" s="1" t="s">
        <v>117</v>
      </c>
      <c r="J716" s="1" t="s">
        <v>118</v>
      </c>
      <c r="K716" s="1" t="s">
        <v>3886</v>
      </c>
      <c r="L716" s="1" t="s">
        <v>2</v>
      </c>
      <c r="M716" s="1" t="s">
        <v>120</v>
      </c>
      <c r="N716" s="1" t="s">
        <v>120</v>
      </c>
      <c r="O716" s="1" t="s">
        <v>7</v>
      </c>
      <c r="P716" s="1" t="s">
        <v>1256</v>
      </c>
      <c r="Q716" s="1" t="s">
        <v>476</v>
      </c>
      <c r="R716" s="1" t="s">
        <v>503</v>
      </c>
      <c r="S716" s="1" t="s">
        <v>3887</v>
      </c>
      <c r="T716" s="21">
        <v>1844.75</v>
      </c>
      <c r="U716" s="21">
        <v>13403.33</v>
      </c>
      <c r="V716" s="21">
        <f t="shared" si="46"/>
        <v>15248.08</v>
      </c>
      <c r="W716" s="23">
        <f t="shared" si="47"/>
        <v>0.12098244500291185</v>
      </c>
      <c r="X716" s="2">
        <v>1107.45</v>
      </c>
      <c r="Y716" s="2">
        <v>6088.65</v>
      </c>
      <c r="Z716" s="3">
        <f t="shared" si="44"/>
        <v>7196.0999999999995</v>
      </c>
      <c r="AA716" s="8">
        <f t="shared" si="45"/>
        <v>0.15389586025763957</v>
      </c>
    </row>
    <row r="717" spans="1:27" ht="10.5" x14ac:dyDescent="0.15">
      <c r="A717" s="1" t="s">
        <v>15641</v>
      </c>
      <c r="B717" s="1" t="s">
        <v>0</v>
      </c>
      <c r="C717" s="1" t="s">
        <v>22</v>
      </c>
      <c r="E717" s="1" t="s">
        <v>15642</v>
      </c>
      <c r="F717" s="1" t="s">
        <v>2</v>
      </c>
      <c r="G717" s="1" t="s">
        <v>15643</v>
      </c>
      <c r="H717" s="1" t="s">
        <v>15644</v>
      </c>
      <c r="I717" s="1" t="s">
        <v>3729</v>
      </c>
      <c r="J717" s="1" t="s">
        <v>79</v>
      </c>
      <c r="K717" s="1" t="s">
        <v>15645</v>
      </c>
      <c r="L717" s="1" t="s">
        <v>2</v>
      </c>
      <c r="M717" s="1" t="s">
        <v>120</v>
      </c>
      <c r="N717" s="1" t="s">
        <v>120</v>
      </c>
      <c r="O717" s="1" t="s">
        <v>7</v>
      </c>
      <c r="P717" s="1" t="s">
        <v>1256</v>
      </c>
      <c r="Q717" s="1" t="s">
        <v>476</v>
      </c>
      <c r="R717" s="1" t="s">
        <v>503</v>
      </c>
      <c r="S717" s="1" t="s">
        <v>15646</v>
      </c>
      <c r="T717" s="21">
        <v>2104.38</v>
      </c>
      <c r="U717" s="21">
        <v>6957.44</v>
      </c>
      <c r="V717" s="21">
        <f t="shared" si="46"/>
        <v>9061.82</v>
      </c>
      <c r="W717" s="23">
        <f t="shared" si="47"/>
        <v>0.23222487314910251</v>
      </c>
      <c r="X717" s="2">
        <v>1107.32</v>
      </c>
      <c r="Y717" s="2">
        <v>2527.4499999999998</v>
      </c>
      <c r="Z717" s="3">
        <f t="shared" si="44"/>
        <v>3634.7699999999995</v>
      </c>
      <c r="AA717" s="8">
        <f t="shared" si="45"/>
        <v>0.304646511333592</v>
      </c>
    </row>
    <row r="718" spans="1:27" ht="10.5" x14ac:dyDescent="0.15">
      <c r="A718" s="1" t="s">
        <v>9512</v>
      </c>
      <c r="B718" s="1" t="s">
        <v>0</v>
      </c>
      <c r="C718" s="1" t="s">
        <v>22</v>
      </c>
      <c r="E718" s="1" t="s">
        <v>9513</v>
      </c>
      <c r="F718" s="1" t="s">
        <v>2</v>
      </c>
      <c r="G718" s="1" t="s">
        <v>9514</v>
      </c>
      <c r="H718" s="1" t="s">
        <v>9515</v>
      </c>
      <c r="I718" s="1" t="s">
        <v>1546</v>
      </c>
      <c r="J718" s="1" t="s">
        <v>118</v>
      </c>
      <c r="K718" s="1" t="s">
        <v>8195</v>
      </c>
      <c r="L718" s="1" t="s">
        <v>2</v>
      </c>
      <c r="M718" s="1" t="s">
        <v>120</v>
      </c>
      <c r="N718" s="1" t="s">
        <v>120</v>
      </c>
      <c r="O718" s="1" t="s">
        <v>7</v>
      </c>
      <c r="P718" s="1" t="s">
        <v>475</v>
      </c>
      <c r="Q718" s="1" t="s">
        <v>476</v>
      </c>
      <c r="R718" s="1" t="s">
        <v>477</v>
      </c>
      <c r="S718" s="1" t="s">
        <v>9516</v>
      </c>
      <c r="T718" s="21"/>
      <c r="U718" s="21"/>
      <c r="V718" s="21">
        <f t="shared" si="46"/>
        <v>0</v>
      </c>
      <c r="W718" s="23" t="e">
        <f t="shared" si="47"/>
        <v>#DIV/0!</v>
      </c>
      <c r="X718" s="2">
        <v>1101.82</v>
      </c>
      <c r="Y718" s="2">
        <v>38.1</v>
      </c>
      <c r="Z718" s="3">
        <f t="shared" si="44"/>
        <v>1139.9199999999998</v>
      </c>
      <c r="AA718" s="8">
        <f t="shared" si="45"/>
        <v>0.96657660186679772</v>
      </c>
    </row>
    <row r="719" spans="1:27" ht="10.5" x14ac:dyDescent="0.15">
      <c r="A719" s="1" t="s">
        <v>1232</v>
      </c>
      <c r="B719" s="1" t="s">
        <v>0</v>
      </c>
      <c r="C719" s="1" t="s">
        <v>22</v>
      </c>
      <c r="E719" s="1" t="s">
        <v>1233</v>
      </c>
      <c r="F719" s="1" t="s">
        <v>2</v>
      </c>
      <c r="G719" s="1" t="s">
        <v>2</v>
      </c>
      <c r="H719" s="1" t="s">
        <v>1234</v>
      </c>
      <c r="I719" s="1" t="s">
        <v>1144</v>
      </c>
      <c r="J719" s="1" t="s">
        <v>24</v>
      </c>
      <c r="K719" s="1" t="s">
        <v>1235</v>
      </c>
      <c r="L719" s="1" t="s">
        <v>2</v>
      </c>
      <c r="M719" s="1" t="s">
        <v>120</v>
      </c>
      <c r="N719" s="1" t="s">
        <v>120</v>
      </c>
      <c r="O719" s="1" t="s">
        <v>7</v>
      </c>
      <c r="P719" s="1" t="s">
        <v>1141</v>
      </c>
      <c r="Q719" s="1" t="s">
        <v>476</v>
      </c>
      <c r="R719" s="1" t="s">
        <v>477</v>
      </c>
      <c r="S719" s="1" t="s">
        <v>1236</v>
      </c>
      <c r="T719" s="21">
        <v>366.81</v>
      </c>
      <c r="U719" s="21">
        <v>198.79</v>
      </c>
      <c r="V719" s="21">
        <f t="shared" si="46"/>
        <v>565.6</v>
      </c>
      <c r="W719" s="23">
        <f t="shared" si="47"/>
        <v>0.64853253182461101</v>
      </c>
      <c r="X719" s="2">
        <v>1100.43</v>
      </c>
      <c r="Y719" s="2">
        <v>1026.52</v>
      </c>
      <c r="Z719" s="3">
        <f t="shared" si="44"/>
        <v>2126.9499999999998</v>
      </c>
      <c r="AA719" s="8">
        <f t="shared" si="45"/>
        <v>0.51737464444392212</v>
      </c>
    </row>
    <row r="720" spans="1:27" ht="10.5" x14ac:dyDescent="0.15">
      <c r="A720" s="1" t="s">
        <v>13831</v>
      </c>
      <c r="B720" s="1" t="s">
        <v>0</v>
      </c>
      <c r="C720" s="1" t="s">
        <v>22</v>
      </c>
      <c r="E720" s="1" t="s">
        <v>13832</v>
      </c>
      <c r="F720" s="1" t="s">
        <v>2</v>
      </c>
      <c r="G720" s="1" t="s">
        <v>13833</v>
      </c>
      <c r="H720" s="1" t="s">
        <v>13834</v>
      </c>
      <c r="I720" s="1" t="s">
        <v>1595</v>
      </c>
      <c r="J720" s="1" t="s">
        <v>40</v>
      </c>
      <c r="K720" s="1" t="s">
        <v>13835</v>
      </c>
      <c r="L720" s="1" t="s">
        <v>2</v>
      </c>
      <c r="M720" s="1" t="s">
        <v>120</v>
      </c>
      <c r="N720" s="1" t="s">
        <v>120</v>
      </c>
      <c r="O720" s="1" t="s">
        <v>7</v>
      </c>
      <c r="P720" s="1" t="s">
        <v>1242</v>
      </c>
      <c r="Q720" s="1" t="s">
        <v>476</v>
      </c>
      <c r="R720" s="1" t="s">
        <v>503</v>
      </c>
      <c r="S720" s="1" t="s">
        <v>13836</v>
      </c>
      <c r="T720" s="21"/>
      <c r="U720" s="21"/>
      <c r="V720" s="21">
        <f t="shared" si="46"/>
        <v>0</v>
      </c>
      <c r="W720" s="23" t="e">
        <f t="shared" si="47"/>
        <v>#DIV/0!</v>
      </c>
      <c r="X720" s="2">
        <v>1100</v>
      </c>
      <c r="Y720" s="2">
        <v>0</v>
      </c>
      <c r="Z720" s="3">
        <f t="shared" si="44"/>
        <v>1100</v>
      </c>
      <c r="AA720" s="8">
        <f t="shared" si="45"/>
        <v>1</v>
      </c>
    </row>
    <row r="721" spans="1:27" ht="10.5" x14ac:dyDescent="0.15">
      <c r="A721" s="1" t="s">
        <v>11410</v>
      </c>
      <c r="B721" s="1" t="s">
        <v>0</v>
      </c>
      <c r="C721" s="1" t="s">
        <v>22</v>
      </c>
      <c r="E721" s="1" t="s">
        <v>11411</v>
      </c>
      <c r="F721" s="1" t="s">
        <v>2</v>
      </c>
      <c r="G721" s="1" t="s">
        <v>2</v>
      </c>
      <c r="H721" s="1" t="s">
        <v>11412</v>
      </c>
      <c r="I721" s="1" t="s">
        <v>1580</v>
      </c>
      <c r="J721" s="1" t="s">
        <v>53</v>
      </c>
      <c r="K721" s="1" t="s">
        <v>5338</v>
      </c>
      <c r="L721" s="1" t="s">
        <v>2</v>
      </c>
      <c r="M721" s="1" t="s">
        <v>120</v>
      </c>
      <c r="N721" s="1" t="s">
        <v>120</v>
      </c>
      <c r="O721" s="1" t="s">
        <v>7</v>
      </c>
      <c r="P721" s="1" t="s">
        <v>1225</v>
      </c>
      <c r="Q721" s="1" t="s">
        <v>476</v>
      </c>
      <c r="R721" s="1" t="s">
        <v>477</v>
      </c>
      <c r="S721" s="1" t="s">
        <v>11413</v>
      </c>
      <c r="T721" s="21"/>
      <c r="U721" s="21"/>
      <c r="V721" s="21">
        <f t="shared" si="46"/>
        <v>0</v>
      </c>
      <c r="W721" s="23" t="e">
        <f t="shared" si="47"/>
        <v>#DIV/0!</v>
      </c>
      <c r="X721" s="2">
        <v>1095.27</v>
      </c>
      <c r="Y721" s="2">
        <v>816.05</v>
      </c>
      <c r="Z721" s="3">
        <f t="shared" si="44"/>
        <v>1911.32</v>
      </c>
      <c r="AA721" s="8">
        <f t="shared" si="45"/>
        <v>0.57304376033317295</v>
      </c>
    </row>
    <row r="722" spans="1:27" ht="10.5" x14ac:dyDescent="0.15">
      <c r="A722" s="1" t="s">
        <v>17565</v>
      </c>
      <c r="B722" s="1" t="s">
        <v>0</v>
      </c>
      <c r="C722" s="1" t="s">
        <v>22</v>
      </c>
      <c r="E722" s="1" t="s">
        <v>17566</v>
      </c>
      <c r="F722" s="1" t="s">
        <v>2</v>
      </c>
      <c r="G722" s="1" t="s">
        <v>2</v>
      </c>
      <c r="H722" s="1" t="s">
        <v>17567</v>
      </c>
      <c r="I722" s="1" t="s">
        <v>1842</v>
      </c>
      <c r="J722" s="1" t="s">
        <v>1843</v>
      </c>
      <c r="K722" s="1" t="s">
        <v>1844</v>
      </c>
      <c r="L722" s="1" t="s">
        <v>34</v>
      </c>
      <c r="M722" s="1" t="s">
        <v>976</v>
      </c>
      <c r="N722" s="1" t="s">
        <v>977</v>
      </c>
      <c r="O722" s="1" t="s">
        <v>7</v>
      </c>
      <c r="P722" s="1" t="s">
        <v>1735</v>
      </c>
      <c r="Q722" s="1" t="s">
        <v>140</v>
      </c>
      <c r="R722" s="1" t="s">
        <v>481</v>
      </c>
      <c r="S722" s="1" t="s">
        <v>17568</v>
      </c>
      <c r="T722" s="21">
        <v>2419.56</v>
      </c>
      <c r="U722" s="21">
        <v>44669.33</v>
      </c>
      <c r="V722" s="21">
        <f t="shared" si="46"/>
        <v>47088.89</v>
      </c>
      <c r="W722" s="23">
        <f t="shared" si="47"/>
        <v>5.1382820873458683E-2</v>
      </c>
      <c r="X722" s="2">
        <v>1092.4000000000001</v>
      </c>
      <c r="Y722" s="2">
        <v>29939.54</v>
      </c>
      <c r="Z722" s="3">
        <f t="shared" si="44"/>
        <v>31031.940000000002</v>
      </c>
      <c r="AA722" s="8">
        <f t="shared" si="45"/>
        <v>3.5202439808790557E-2</v>
      </c>
    </row>
    <row r="723" spans="1:27" ht="10.5" x14ac:dyDescent="0.15">
      <c r="A723" s="1" t="s">
        <v>13663</v>
      </c>
      <c r="B723" s="1" t="s">
        <v>0</v>
      </c>
      <c r="C723" s="1" t="s">
        <v>22</v>
      </c>
      <c r="E723" s="1" t="s">
        <v>13664</v>
      </c>
      <c r="F723" s="1" t="s">
        <v>2</v>
      </c>
      <c r="G723" s="1" t="s">
        <v>1817</v>
      </c>
      <c r="H723" s="1" t="s">
        <v>13665</v>
      </c>
      <c r="I723" s="1" t="s">
        <v>10278</v>
      </c>
      <c r="J723" s="1" t="s">
        <v>40</v>
      </c>
      <c r="K723" s="1" t="s">
        <v>10279</v>
      </c>
      <c r="L723" s="1" t="s">
        <v>2</v>
      </c>
      <c r="M723" s="1" t="s">
        <v>120</v>
      </c>
      <c r="N723" s="1" t="s">
        <v>120</v>
      </c>
      <c r="O723" s="1" t="s">
        <v>7</v>
      </c>
      <c r="P723" s="1" t="s">
        <v>903</v>
      </c>
      <c r="Q723" s="1" t="s">
        <v>476</v>
      </c>
      <c r="R723" s="1" t="s">
        <v>503</v>
      </c>
      <c r="S723" s="1" t="s">
        <v>13666</v>
      </c>
      <c r="T723" s="21">
        <v>1062.8499999999999</v>
      </c>
      <c r="U723" s="21">
        <v>19701.84</v>
      </c>
      <c r="V723" s="21">
        <f t="shared" si="46"/>
        <v>20764.689999999999</v>
      </c>
      <c r="W723" s="23">
        <f t="shared" si="47"/>
        <v>5.1185449915216646E-2</v>
      </c>
      <c r="X723" s="2">
        <v>1090.55</v>
      </c>
      <c r="Y723" s="2">
        <v>8254.92</v>
      </c>
      <c r="Z723" s="3">
        <f t="shared" si="44"/>
        <v>9345.4699999999993</v>
      </c>
      <c r="AA723" s="8">
        <f t="shared" si="45"/>
        <v>0.11669290041057326</v>
      </c>
    </row>
    <row r="724" spans="1:27" ht="10.5" x14ac:dyDescent="0.15">
      <c r="A724" s="1" t="s">
        <v>6888</v>
      </c>
      <c r="B724" s="1" t="s">
        <v>0</v>
      </c>
      <c r="C724" s="1" t="s">
        <v>22</v>
      </c>
      <c r="E724" s="1" t="s">
        <v>6889</v>
      </c>
      <c r="F724" s="1" t="s">
        <v>2</v>
      </c>
      <c r="G724" s="1" t="s">
        <v>2</v>
      </c>
      <c r="H724" s="1" t="s">
        <v>6890</v>
      </c>
      <c r="I724" s="1" t="s">
        <v>117</v>
      </c>
      <c r="J724" s="1" t="s">
        <v>118</v>
      </c>
      <c r="K724" s="1" t="s">
        <v>3178</v>
      </c>
      <c r="L724" s="1" t="s">
        <v>2</v>
      </c>
      <c r="M724" s="1" t="s">
        <v>120</v>
      </c>
      <c r="N724" s="1" t="s">
        <v>120</v>
      </c>
      <c r="O724" s="1" t="s">
        <v>7</v>
      </c>
      <c r="P724" s="1" t="s">
        <v>761</v>
      </c>
      <c r="Q724" s="1" t="s">
        <v>476</v>
      </c>
      <c r="R724" s="1" t="s">
        <v>488</v>
      </c>
      <c r="S724" s="1" t="s">
        <v>6891</v>
      </c>
      <c r="T724" s="21">
        <v>2540.85</v>
      </c>
      <c r="U724" s="21">
        <v>25292.78</v>
      </c>
      <c r="V724" s="21">
        <f t="shared" si="46"/>
        <v>27833.629999999997</v>
      </c>
      <c r="W724" s="23">
        <f t="shared" si="47"/>
        <v>9.1287050952391049E-2</v>
      </c>
      <c r="X724" s="2">
        <v>1085.98</v>
      </c>
      <c r="Y724" s="2">
        <v>15425.51</v>
      </c>
      <c r="Z724" s="3">
        <f t="shared" si="44"/>
        <v>16511.490000000002</v>
      </c>
      <c r="AA724" s="8">
        <f t="shared" si="45"/>
        <v>6.5771169046524566E-2</v>
      </c>
    </row>
    <row r="725" spans="1:27" ht="10.5" x14ac:dyDescent="0.15">
      <c r="A725" s="1" t="s">
        <v>1189</v>
      </c>
      <c r="B725" s="1" t="s">
        <v>0</v>
      </c>
      <c r="C725" s="1" t="s">
        <v>22</v>
      </c>
      <c r="E725" s="1" t="s">
        <v>1190</v>
      </c>
      <c r="F725" s="1" t="s">
        <v>2</v>
      </c>
      <c r="G725" s="1" t="s">
        <v>2</v>
      </c>
      <c r="H725" s="1" t="s">
        <v>1191</v>
      </c>
      <c r="I725" s="1" t="s">
        <v>1192</v>
      </c>
      <c r="J725" s="1" t="s">
        <v>24</v>
      </c>
      <c r="K725" s="1" t="s">
        <v>1193</v>
      </c>
      <c r="L725" s="1" t="s">
        <v>6</v>
      </c>
      <c r="M725" s="1" t="s">
        <v>120</v>
      </c>
      <c r="N725" s="1" t="s">
        <v>120</v>
      </c>
      <c r="O725" s="1" t="s">
        <v>7</v>
      </c>
      <c r="P725" s="1" t="s">
        <v>1194</v>
      </c>
      <c r="Q725" s="1" t="s">
        <v>476</v>
      </c>
      <c r="R725" s="1" t="s">
        <v>477</v>
      </c>
      <c r="S725" s="1" t="s">
        <v>1195</v>
      </c>
      <c r="T725" s="21">
        <v>813.55</v>
      </c>
      <c r="U725" s="21">
        <v>2297.39</v>
      </c>
      <c r="V725" s="21">
        <f t="shared" si="46"/>
        <v>3110.9399999999996</v>
      </c>
      <c r="W725" s="23">
        <f t="shared" si="47"/>
        <v>0.26151259747857564</v>
      </c>
      <c r="X725" s="2">
        <v>1085.95</v>
      </c>
      <c r="Y725" s="2">
        <v>1648.89</v>
      </c>
      <c r="Z725" s="3">
        <f t="shared" si="44"/>
        <v>2734.84</v>
      </c>
      <c r="AA725" s="8">
        <f t="shared" si="45"/>
        <v>0.3970799022977578</v>
      </c>
    </row>
    <row r="726" spans="1:27" ht="10.5" x14ac:dyDescent="0.15">
      <c r="A726" s="1" t="s">
        <v>8246</v>
      </c>
      <c r="B726" s="1" t="s">
        <v>0</v>
      </c>
      <c r="C726" s="1" t="s">
        <v>22</v>
      </c>
      <c r="E726" s="1" t="s">
        <v>8247</v>
      </c>
      <c r="F726" s="1" t="s">
        <v>2</v>
      </c>
      <c r="G726" s="1" t="s">
        <v>2</v>
      </c>
      <c r="H726" s="1" t="s">
        <v>8248</v>
      </c>
      <c r="I726" s="1" t="s">
        <v>8249</v>
      </c>
      <c r="J726" s="1" t="s">
        <v>37</v>
      </c>
      <c r="K726" s="1" t="s">
        <v>8250</v>
      </c>
      <c r="L726" s="1" t="s">
        <v>57</v>
      </c>
      <c r="M726" s="1" t="s">
        <v>1870</v>
      </c>
      <c r="N726" s="1" t="s">
        <v>8251</v>
      </c>
      <c r="O726" s="1" t="s">
        <v>7</v>
      </c>
      <c r="P726" s="1" t="s">
        <v>495</v>
      </c>
      <c r="Q726" s="1" t="s">
        <v>476</v>
      </c>
      <c r="R726" s="1" t="s">
        <v>488</v>
      </c>
      <c r="S726" s="1" t="s">
        <v>8252</v>
      </c>
      <c r="T726" s="21">
        <v>4855.62</v>
      </c>
      <c r="U726" s="21">
        <v>180654.48</v>
      </c>
      <c r="V726" s="21">
        <f t="shared" si="46"/>
        <v>185510.1</v>
      </c>
      <c r="W726" s="23">
        <f t="shared" si="47"/>
        <v>2.6174423926244444E-2</v>
      </c>
      <c r="X726" s="2">
        <v>1085.6199999999999</v>
      </c>
      <c r="Y726" s="2">
        <v>87816.42</v>
      </c>
      <c r="Z726" s="3">
        <f t="shared" si="44"/>
        <v>88902.04</v>
      </c>
      <c r="AA726" s="8">
        <f t="shared" si="45"/>
        <v>1.2211418320659457E-2</v>
      </c>
    </row>
    <row r="727" spans="1:27" ht="10.5" x14ac:dyDescent="0.15">
      <c r="A727" s="1" t="s">
        <v>10420</v>
      </c>
      <c r="B727" s="1" t="s">
        <v>0</v>
      </c>
      <c r="C727" s="1" t="s">
        <v>22</v>
      </c>
      <c r="E727" s="1" t="s">
        <v>10421</v>
      </c>
      <c r="F727" s="1" t="s">
        <v>2</v>
      </c>
      <c r="G727" s="1" t="s">
        <v>10422</v>
      </c>
      <c r="H727" s="1" t="s">
        <v>10423</v>
      </c>
      <c r="I727" s="1" t="s">
        <v>10424</v>
      </c>
      <c r="J727" s="1" t="s">
        <v>210</v>
      </c>
      <c r="K727" s="1" t="s">
        <v>10425</v>
      </c>
      <c r="L727" s="1" t="s">
        <v>2</v>
      </c>
      <c r="M727" s="1" t="s">
        <v>120</v>
      </c>
      <c r="N727" s="1" t="s">
        <v>120</v>
      </c>
      <c r="O727" s="1" t="s">
        <v>7</v>
      </c>
      <c r="P727" s="1" t="s">
        <v>872</v>
      </c>
      <c r="Q727" s="1" t="s">
        <v>476</v>
      </c>
      <c r="R727" s="1" t="s">
        <v>488</v>
      </c>
      <c r="S727" s="1" t="s">
        <v>10426</v>
      </c>
      <c r="T727" s="21">
        <v>2185.41</v>
      </c>
      <c r="U727" s="21">
        <v>10399.44</v>
      </c>
      <c r="V727" s="21">
        <f t="shared" si="46"/>
        <v>12584.85</v>
      </c>
      <c r="W727" s="23">
        <f t="shared" si="47"/>
        <v>0.17365403640091059</v>
      </c>
      <c r="X727" s="2">
        <v>1081.21</v>
      </c>
      <c r="Y727" s="2">
        <v>5009.21</v>
      </c>
      <c r="Z727" s="3">
        <f t="shared" si="44"/>
        <v>6090.42</v>
      </c>
      <c r="AA727" s="8">
        <f t="shared" si="45"/>
        <v>0.17752634465274975</v>
      </c>
    </row>
    <row r="728" spans="1:27" ht="10.5" x14ac:dyDescent="0.15">
      <c r="A728" s="1" t="s">
        <v>1073</v>
      </c>
      <c r="B728" s="1" t="s">
        <v>0</v>
      </c>
      <c r="C728" s="1" t="s">
        <v>1</v>
      </c>
      <c r="E728" s="1" t="s">
        <v>1074</v>
      </c>
      <c r="F728" s="1" t="s">
        <v>2</v>
      </c>
      <c r="G728" s="1" t="s">
        <v>1075</v>
      </c>
      <c r="H728" s="1" t="s">
        <v>1076</v>
      </c>
      <c r="I728" s="1" t="s">
        <v>1077</v>
      </c>
      <c r="J728" s="1" t="s">
        <v>210</v>
      </c>
      <c r="K728" s="1" t="s">
        <v>1078</v>
      </c>
      <c r="L728" s="1" t="s">
        <v>57</v>
      </c>
      <c r="M728" s="1" t="s">
        <v>120</v>
      </c>
      <c r="N728" s="1" t="s">
        <v>120</v>
      </c>
      <c r="O728" s="1" t="s">
        <v>7</v>
      </c>
      <c r="P728" s="1" t="s">
        <v>44</v>
      </c>
      <c r="Q728" s="1" t="s">
        <v>9</v>
      </c>
      <c r="R728" s="1" t="s">
        <v>21</v>
      </c>
      <c r="S728" s="1" t="s">
        <v>1079</v>
      </c>
      <c r="T728" s="21">
        <v>2404.7199999999998</v>
      </c>
      <c r="U728" s="21">
        <v>11774.1</v>
      </c>
      <c r="V728" s="21">
        <f t="shared" si="46"/>
        <v>14178.82</v>
      </c>
      <c r="W728" s="23">
        <f t="shared" si="47"/>
        <v>0.16959944480570313</v>
      </c>
      <c r="X728" s="2">
        <v>1075.98</v>
      </c>
      <c r="Y728" s="2">
        <v>6137.18</v>
      </c>
      <c r="Z728" s="3">
        <f t="shared" si="44"/>
        <v>7213.16</v>
      </c>
      <c r="AA728" s="8">
        <f t="shared" si="45"/>
        <v>0.14916901884888178</v>
      </c>
    </row>
    <row r="729" spans="1:27" ht="10.5" x14ac:dyDescent="0.15">
      <c r="A729" s="1" t="s">
        <v>14093</v>
      </c>
      <c r="B729" s="1" t="s">
        <v>0</v>
      </c>
      <c r="C729" s="1" t="s">
        <v>22</v>
      </c>
      <c r="E729" s="1" t="s">
        <v>14094</v>
      </c>
      <c r="F729" s="1" t="s">
        <v>2</v>
      </c>
      <c r="G729" s="1" t="s">
        <v>2</v>
      </c>
      <c r="H729" s="1" t="s">
        <v>14095</v>
      </c>
      <c r="I729" s="1" t="s">
        <v>2685</v>
      </c>
      <c r="J729" s="1" t="s">
        <v>24</v>
      </c>
      <c r="K729" s="1" t="s">
        <v>3153</v>
      </c>
      <c r="L729" s="1" t="s">
        <v>2</v>
      </c>
      <c r="M729" s="1" t="s">
        <v>120</v>
      </c>
      <c r="N729" s="1" t="s">
        <v>120</v>
      </c>
      <c r="O729" s="1" t="s">
        <v>7</v>
      </c>
      <c r="P729" s="1" t="s">
        <v>510</v>
      </c>
      <c r="Q729" s="1" t="s">
        <v>476</v>
      </c>
      <c r="R729" s="1" t="s">
        <v>477</v>
      </c>
      <c r="S729" s="1" t="s">
        <v>14096</v>
      </c>
      <c r="T729" s="21">
        <v>1936.91</v>
      </c>
      <c r="U729" s="21">
        <v>2585.87</v>
      </c>
      <c r="V729" s="21">
        <f t="shared" si="46"/>
        <v>4522.78</v>
      </c>
      <c r="W729" s="23">
        <f t="shared" si="47"/>
        <v>0.42825651479842047</v>
      </c>
      <c r="X729" s="2">
        <v>1074.98</v>
      </c>
      <c r="Y729" s="2">
        <v>281.73</v>
      </c>
      <c r="Z729" s="3">
        <f t="shared" si="44"/>
        <v>1356.71</v>
      </c>
      <c r="AA729" s="8">
        <f t="shared" si="45"/>
        <v>0.79234324210774598</v>
      </c>
    </row>
    <row r="730" spans="1:27" ht="10.5" x14ac:dyDescent="0.15">
      <c r="A730" s="1" t="s">
        <v>12719</v>
      </c>
      <c r="B730" s="1" t="s">
        <v>0</v>
      </c>
      <c r="C730" s="1" t="s">
        <v>22</v>
      </c>
      <c r="E730" s="1" t="s">
        <v>12720</v>
      </c>
      <c r="F730" s="1" t="s">
        <v>2</v>
      </c>
      <c r="G730" s="1" t="s">
        <v>2</v>
      </c>
      <c r="H730" s="1" t="s">
        <v>12721</v>
      </c>
      <c r="I730" s="1" t="s">
        <v>11324</v>
      </c>
      <c r="J730" s="1" t="s">
        <v>135</v>
      </c>
      <c r="K730" s="1" t="s">
        <v>12722</v>
      </c>
      <c r="L730" s="1" t="s">
        <v>2</v>
      </c>
      <c r="M730" s="1" t="s">
        <v>120</v>
      </c>
      <c r="N730" s="1" t="s">
        <v>120</v>
      </c>
      <c r="O730" s="1" t="s">
        <v>7</v>
      </c>
      <c r="P730" s="1" t="s">
        <v>1225</v>
      </c>
      <c r="Q730" s="1" t="s">
        <v>476</v>
      </c>
      <c r="R730" s="1" t="s">
        <v>477</v>
      </c>
      <c r="S730" s="1" t="s">
        <v>12723</v>
      </c>
      <c r="T730" s="21">
        <v>0</v>
      </c>
      <c r="U730" s="21">
        <v>2952.55</v>
      </c>
      <c r="V730" s="21">
        <f t="shared" si="46"/>
        <v>2952.55</v>
      </c>
      <c r="W730" s="23">
        <f t="shared" si="47"/>
        <v>0</v>
      </c>
      <c r="X730" s="2">
        <v>1068.94</v>
      </c>
      <c r="Y730" s="2">
        <v>550.36</v>
      </c>
      <c r="Z730" s="3">
        <f t="shared" si="44"/>
        <v>1619.3000000000002</v>
      </c>
      <c r="AA730" s="8">
        <f t="shared" si="45"/>
        <v>0.66012474526029763</v>
      </c>
    </row>
    <row r="731" spans="1:27" ht="10.5" x14ac:dyDescent="0.15">
      <c r="A731" s="1" t="s">
        <v>11238</v>
      </c>
      <c r="B731" s="1" t="s">
        <v>0</v>
      </c>
      <c r="C731" s="1" t="s">
        <v>22</v>
      </c>
      <c r="E731" s="1" t="s">
        <v>11239</v>
      </c>
      <c r="F731" s="1" t="s">
        <v>2</v>
      </c>
      <c r="G731" s="1" t="s">
        <v>2</v>
      </c>
      <c r="H731" s="1" t="s">
        <v>11240</v>
      </c>
      <c r="I731" s="1" t="s">
        <v>936</v>
      </c>
      <c r="J731" s="1" t="s">
        <v>53</v>
      </c>
      <c r="K731" s="1" t="s">
        <v>11241</v>
      </c>
      <c r="L731" s="1" t="s">
        <v>2</v>
      </c>
      <c r="M731" s="1" t="s">
        <v>120</v>
      </c>
      <c r="N731" s="1" t="s">
        <v>120</v>
      </c>
      <c r="O731" s="1" t="s">
        <v>7</v>
      </c>
      <c r="P731" s="1" t="s">
        <v>747</v>
      </c>
      <c r="Q731" s="1" t="s">
        <v>476</v>
      </c>
      <c r="R731" s="1" t="s">
        <v>488</v>
      </c>
      <c r="S731" s="1" t="s">
        <v>11242</v>
      </c>
      <c r="T731" s="21">
        <v>2948.3</v>
      </c>
      <c r="U731" s="21">
        <v>2401.81</v>
      </c>
      <c r="V731" s="21">
        <f t="shared" si="46"/>
        <v>5350.1100000000006</v>
      </c>
      <c r="W731" s="23">
        <f t="shared" si="47"/>
        <v>0.55107278168112428</v>
      </c>
      <c r="X731" s="2">
        <v>1065.5999999999999</v>
      </c>
      <c r="Y731" s="2">
        <v>1181.1500000000001</v>
      </c>
      <c r="Z731" s="3">
        <f t="shared" si="44"/>
        <v>2246.75</v>
      </c>
      <c r="AA731" s="8">
        <f t="shared" si="45"/>
        <v>0.47428507844664514</v>
      </c>
    </row>
    <row r="732" spans="1:27" ht="10.5" x14ac:dyDescent="0.15">
      <c r="A732" s="1" t="s">
        <v>14891</v>
      </c>
      <c r="B732" s="1" t="s">
        <v>0</v>
      </c>
      <c r="C732" s="1" t="s">
        <v>22</v>
      </c>
      <c r="E732" s="1" t="s">
        <v>14892</v>
      </c>
      <c r="F732" s="1" t="s">
        <v>2</v>
      </c>
      <c r="G732" s="1" t="s">
        <v>2</v>
      </c>
      <c r="H732" s="1" t="s">
        <v>14893</v>
      </c>
      <c r="I732" s="1" t="s">
        <v>4741</v>
      </c>
      <c r="J732" s="1" t="s">
        <v>118</v>
      </c>
      <c r="K732" s="1" t="s">
        <v>5541</v>
      </c>
      <c r="L732" s="1" t="s">
        <v>2</v>
      </c>
      <c r="M732" s="1" t="s">
        <v>120</v>
      </c>
      <c r="N732" s="1" t="s">
        <v>120</v>
      </c>
      <c r="O732" s="1" t="s">
        <v>7</v>
      </c>
      <c r="P732" s="1" t="s">
        <v>487</v>
      </c>
      <c r="Q732" s="1" t="s">
        <v>476</v>
      </c>
      <c r="R732" s="1" t="s">
        <v>488</v>
      </c>
      <c r="S732" s="1" t="s">
        <v>14894</v>
      </c>
      <c r="T732" s="21">
        <v>807.77</v>
      </c>
      <c r="U732" s="21">
        <v>9056.73</v>
      </c>
      <c r="V732" s="21">
        <f t="shared" si="46"/>
        <v>9864.5</v>
      </c>
      <c r="W732" s="23">
        <f t="shared" si="47"/>
        <v>8.1886562927669923E-2</v>
      </c>
      <c r="X732" s="2">
        <v>1063.05</v>
      </c>
      <c r="Y732" s="2">
        <v>5050.6899999999996</v>
      </c>
      <c r="Z732" s="3">
        <f t="shared" si="44"/>
        <v>6113.74</v>
      </c>
      <c r="AA732" s="8">
        <f t="shared" si="45"/>
        <v>0.17387883684945712</v>
      </c>
    </row>
    <row r="733" spans="1:27" ht="10.5" x14ac:dyDescent="0.15">
      <c r="A733" s="1" t="s">
        <v>7866</v>
      </c>
      <c r="B733" s="1" t="s">
        <v>0</v>
      </c>
      <c r="C733" s="1" t="s">
        <v>22</v>
      </c>
      <c r="E733" s="1" t="s">
        <v>7867</v>
      </c>
      <c r="F733" s="1" t="s">
        <v>2</v>
      </c>
      <c r="G733" s="1" t="s">
        <v>2</v>
      </c>
      <c r="H733" s="1" t="s">
        <v>7868</v>
      </c>
      <c r="I733" s="1" t="s">
        <v>5346</v>
      </c>
      <c r="J733" s="1" t="s">
        <v>24</v>
      </c>
      <c r="K733" s="1" t="s">
        <v>5347</v>
      </c>
      <c r="L733" s="1" t="s">
        <v>2</v>
      </c>
      <c r="M733" s="1" t="s">
        <v>120</v>
      </c>
      <c r="N733" s="1" t="s">
        <v>120</v>
      </c>
      <c r="O733" s="1" t="s">
        <v>7</v>
      </c>
      <c r="P733" s="1" t="s">
        <v>1256</v>
      </c>
      <c r="Q733" s="1" t="s">
        <v>476</v>
      </c>
      <c r="R733" s="1" t="s">
        <v>503</v>
      </c>
      <c r="S733" s="1" t="s">
        <v>7869</v>
      </c>
      <c r="T733" s="21"/>
      <c r="U733" s="21"/>
      <c r="V733" s="21">
        <f t="shared" si="46"/>
        <v>0</v>
      </c>
      <c r="W733" s="23" t="e">
        <f t="shared" si="47"/>
        <v>#DIV/0!</v>
      </c>
      <c r="X733" s="2">
        <v>1050.75</v>
      </c>
      <c r="Y733" s="2">
        <v>-5.76</v>
      </c>
      <c r="Z733" s="3">
        <f t="shared" si="44"/>
        <v>1044.99</v>
      </c>
      <c r="AA733" s="8">
        <f t="shared" si="45"/>
        <v>1.0055120144690379</v>
      </c>
    </row>
    <row r="734" spans="1:27" ht="10.5" x14ac:dyDescent="0.15">
      <c r="A734" s="1" t="s">
        <v>17518</v>
      </c>
      <c r="B734" s="1" t="s">
        <v>0</v>
      </c>
      <c r="C734" s="1" t="s">
        <v>22</v>
      </c>
      <c r="E734" s="1" t="s">
        <v>16341</v>
      </c>
      <c r="F734" s="1" t="s">
        <v>2</v>
      </c>
      <c r="G734" s="1" t="s">
        <v>12540</v>
      </c>
      <c r="H734" s="1" t="s">
        <v>17519</v>
      </c>
      <c r="I734" s="1" t="s">
        <v>1595</v>
      </c>
      <c r="J734" s="1" t="s">
        <v>40</v>
      </c>
      <c r="K734" s="1" t="s">
        <v>13835</v>
      </c>
      <c r="L734" s="1" t="s">
        <v>2</v>
      </c>
      <c r="M734" s="1" t="s">
        <v>120</v>
      </c>
      <c r="N734" s="1" t="s">
        <v>120</v>
      </c>
      <c r="O734" s="1" t="s">
        <v>7</v>
      </c>
      <c r="P734" s="1" t="s">
        <v>1242</v>
      </c>
      <c r="Q734" s="1" t="s">
        <v>476</v>
      </c>
      <c r="R734" s="1" t="s">
        <v>503</v>
      </c>
      <c r="S734" s="1" t="s">
        <v>13878</v>
      </c>
      <c r="T734" s="21"/>
      <c r="U734" s="21"/>
      <c r="V734" s="21">
        <f t="shared" si="46"/>
        <v>0</v>
      </c>
      <c r="W734" s="23" t="e">
        <f t="shared" si="47"/>
        <v>#DIV/0!</v>
      </c>
      <c r="X734" s="2">
        <v>1050</v>
      </c>
      <c r="Y734" s="2">
        <v>544.67999999999995</v>
      </c>
      <c r="Z734" s="3">
        <f t="shared" si="44"/>
        <v>1594.6799999999998</v>
      </c>
      <c r="AA734" s="8">
        <f t="shared" si="45"/>
        <v>0.65843931070810446</v>
      </c>
    </row>
    <row r="735" spans="1:27" ht="10.5" x14ac:dyDescent="0.15">
      <c r="A735" s="1" t="s">
        <v>16724</v>
      </c>
      <c r="B735" s="1" t="s">
        <v>0</v>
      </c>
      <c r="C735" s="1" t="s">
        <v>22</v>
      </c>
      <c r="E735" s="1" t="s">
        <v>16725</v>
      </c>
      <c r="F735" s="1" t="s">
        <v>2</v>
      </c>
      <c r="G735" s="1" t="s">
        <v>16726</v>
      </c>
      <c r="H735" s="1" t="s">
        <v>16727</v>
      </c>
      <c r="I735" s="1" t="s">
        <v>650</v>
      </c>
      <c r="J735" s="1" t="s">
        <v>18</v>
      </c>
      <c r="K735" s="1" t="s">
        <v>651</v>
      </c>
      <c r="L735" s="1" t="s">
        <v>6</v>
      </c>
      <c r="M735" s="1" t="s">
        <v>120</v>
      </c>
      <c r="N735" s="1" t="s">
        <v>120</v>
      </c>
      <c r="O735" s="1" t="s">
        <v>7</v>
      </c>
      <c r="P735" s="1" t="s">
        <v>2398</v>
      </c>
      <c r="Q735" s="1" t="s">
        <v>476</v>
      </c>
      <c r="R735" s="1" t="s">
        <v>2399</v>
      </c>
      <c r="S735" s="1" t="s">
        <v>16728</v>
      </c>
      <c r="T735" s="21"/>
      <c r="U735" s="21"/>
      <c r="V735" s="21">
        <f t="shared" si="46"/>
        <v>0</v>
      </c>
      <c r="W735" s="23" t="e">
        <f t="shared" si="47"/>
        <v>#DIV/0!</v>
      </c>
      <c r="X735" s="2">
        <v>1047.58</v>
      </c>
      <c r="Y735" s="3">
        <v>0</v>
      </c>
      <c r="Z735" s="3">
        <f t="shared" si="44"/>
        <v>1047.58</v>
      </c>
      <c r="AA735" s="8">
        <f t="shared" si="45"/>
        <v>1</v>
      </c>
    </row>
    <row r="736" spans="1:27" ht="10.5" x14ac:dyDescent="0.15">
      <c r="A736" s="1" t="s">
        <v>2839</v>
      </c>
      <c r="B736" s="1" t="s">
        <v>0</v>
      </c>
      <c r="C736" s="1" t="s">
        <v>22</v>
      </c>
      <c r="E736" s="1" t="s">
        <v>2840</v>
      </c>
      <c r="F736" s="1" t="s">
        <v>2</v>
      </c>
      <c r="G736" s="1" t="s">
        <v>2</v>
      </c>
      <c r="H736" s="1" t="s">
        <v>2841</v>
      </c>
      <c r="I736" s="1" t="s">
        <v>528</v>
      </c>
      <c r="J736" s="1" t="s">
        <v>64</v>
      </c>
      <c r="K736" s="1" t="s">
        <v>728</v>
      </c>
      <c r="L736" s="1" t="s">
        <v>2</v>
      </c>
      <c r="M736" s="1" t="s">
        <v>120</v>
      </c>
      <c r="N736" s="1" t="s">
        <v>120</v>
      </c>
      <c r="O736" s="1" t="s">
        <v>7</v>
      </c>
      <c r="P736" s="1" t="s">
        <v>1242</v>
      </c>
      <c r="Q736" s="1" t="s">
        <v>476</v>
      </c>
      <c r="R736" s="1" t="s">
        <v>503</v>
      </c>
      <c r="S736" s="1" t="s">
        <v>2842</v>
      </c>
      <c r="T736" s="21">
        <v>0</v>
      </c>
      <c r="U736" s="21">
        <v>1986.12</v>
      </c>
      <c r="V736" s="21">
        <f t="shared" si="46"/>
        <v>1986.12</v>
      </c>
      <c r="W736" s="23">
        <f t="shared" si="47"/>
        <v>0</v>
      </c>
      <c r="X736" s="2">
        <v>1034.7</v>
      </c>
      <c r="Y736" s="2">
        <v>792.95</v>
      </c>
      <c r="Z736" s="3">
        <f t="shared" si="44"/>
        <v>1827.65</v>
      </c>
      <c r="AA736" s="8">
        <f t="shared" si="45"/>
        <v>0.56613684239323725</v>
      </c>
    </row>
    <row r="737" spans="1:27" ht="10.5" x14ac:dyDescent="0.15">
      <c r="A737" s="1" t="s">
        <v>15217</v>
      </c>
      <c r="B737" s="1" t="s">
        <v>0</v>
      </c>
      <c r="C737" s="1" t="s">
        <v>22</v>
      </c>
      <c r="E737" s="1" t="s">
        <v>15218</v>
      </c>
      <c r="F737" s="1" t="s">
        <v>2</v>
      </c>
      <c r="G737" s="1" t="s">
        <v>2</v>
      </c>
      <c r="H737" s="1" t="s">
        <v>15219</v>
      </c>
      <c r="I737" s="1" t="s">
        <v>998</v>
      </c>
      <c r="J737" s="1" t="s">
        <v>93</v>
      </c>
      <c r="K737" s="1" t="s">
        <v>8864</v>
      </c>
      <c r="L737" s="1" t="s">
        <v>2</v>
      </c>
      <c r="M737" s="1" t="s">
        <v>120</v>
      </c>
      <c r="N737" s="1" t="s">
        <v>120</v>
      </c>
      <c r="O737" s="1" t="s">
        <v>7</v>
      </c>
      <c r="P737" s="1" t="s">
        <v>487</v>
      </c>
      <c r="Q737" s="1" t="s">
        <v>476</v>
      </c>
      <c r="R737" s="1" t="s">
        <v>488</v>
      </c>
      <c r="S737" s="1" t="s">
        <v>15220</v>
      </c>
      <c r="T737" s="21">
        <v>1540.22</v>
      </c>
      <c r="U737" s="21">
        <v>57422.1</v>
      </c>
      <c r="V737" s="21">
        <f t="shared" si="46"/>
        <v>58962.32</v>
      </c>
      <c r="W737" s="23">
        <f t="shared" si="47"/>
        <v>2.6122106457140765E-2</v>
      </c>
      <c r="X737" s="2">
        <v>1032.47</v>
      </c>
      <c r="Y737" s="2">
        <v>25776.46</v>
      </c>
      <c r="Z737" s="3">
        <f t="shared" si="44"/>
        <v>26808.93</v>
      </c>
      <c r="AA737" s="8">
        <f t="shared" si="45"/>
        <v>3.8512167400936929E-2</v>
      </c>
    </row>
    <row r="738" spans="1:27" ht="10.5" x14ac:dyDescent="0.15">
      <c r="A738" s="1" t="s">
        <v>4292</v>
      </c>
      <c r="B738" s="1" t="s">
        <v>0</v>
      </c>
      <c r="C738" s="1" t="s">
        <v>22</v>
      </c>
      <c r="E738" s="1" t="s">
        <v>4293</v>
      </c>
      <c r="F738" s="1" t="s">
        <v>2</v>
      </c>
      <c r="G738" s="1" t="s">
        <v>2</v>
      </c>
      <c r="H738" s="1" t="s">
        <v>4294</v>
      </c>
      <c r="I738" s="1" t="s">
        <v>4295</v>
      </c>
      <c r="J738" s="1" t="s">
        <v>118</v>
      </c>
      <c r="K738" s="1" t="s">
        <v>4296</v>
      </c>
      <c r="L738" s="1" t="s">
        <v>2</v>
      </c>
      <c r="M738" s="1" t="s">
        <v>120</v>
      </c>
      <c r="N738" s="1" t="s">
        <v>120</v>
      </c>
      <c r="O738" s="1" t="s">
        <v>7</v>
      </c>
      <c r="P738" s="1" t="s">
        <v>1225</v>
      </c>
      <c r="Q738" s="1" t="s">
        <v>476</v>
      </c>
      <c r="R738" s="1" t="s">
        <v>477</v>
      </c>
      <c r="S738" s="1" t="s">
        <v>4297</v>
      </c>
      <c r="T738" s="21">
        <v>539.45000000000005</v>
      </c>
      <c r="U738" s="21">
        <v>1680.17</v>
      </c>
      <c r="V738" s="21">
        <f t="shared" si="46"/>
        <v>2219.62</v>
      </c>
      <c r="W738" s="23">
        <f t="shared" si="47"/>
        <v>0.24303709643993118</v>
      </c>
      <c r="X738" s="2">
        <v>1030.5999999999999</v>
      </c>
      <c r="Y738" s="2">
        <v>332.89</v>
      </c>
      <c r="Z738" s="3">
        <f t="shared" si="44"/>
        <v>1363.4899999999998</v>
      </c>
      <c r="AA738" s="8">
        <f t="shared" si="45"/>
        <v>0.75585446171222381</v>
      </c>
    </row>
    <row r="739" spans="1:27" ht="10.5" x14ac:dyDescent="0.15">
      <c r="A739" s="1" t="s">
        <v>5917</v>
      </c>
      <c r="B739" s="1" t="s">
        <v>0</v>
      </c>
      <c r="C739" s="1" t="s">
        <v>22</v>
      </c>
      <c r="E739" s="1" t="s">
        <v>5918</v>
      </c>
      <c r="F739" s="1" t="s">
        <v>2</v>
      </c>
      <c r="G739" s="1" t="s">
        <v>5919</v>
      </c>
      <c r="H739" s="1" t="s">
        <v>5920</v>
      </c>
      <c r="I739" s="1" t="s">
        <v>4424</v>
      </c>
      <c r="J739" s="1" t="s">
        <v>118</v>
      </c>
      <c r="K739" s="1" t="s">
        <v>4425</v>
      </c>
      <c r="L739" s="1" t="s">
        <v>2</v>
      </c>
      <c r="M739" s="1" t="s">
        <v>120</v>
      </c>
      <c r="N739" s="1" t="s">
        <v>120</v>
      </c>
      <c r="O739" s="1" t="s">
        <v>191</v>
      </c>
      <c r="P739" s="1" t="s">
        <v>1409</v>
      </c>
      <c r="Q739" s="1" t="s">
        <v>476</v>
      </c>
      <c r="R739" s="1" t="s">
        <v>503</v>
      </c>
      <c r="S739" s="1" t="s">
        <v>5921</v>
      </c>
      <c r="T739" s="21">
        <v>1905.87</v>
      </c>
      <c r="U739" s="21">
        <v>13460.34</v>
      </c>
      <c r="V739" s="21">
        <f t="shared" si="46"/>
        <v>15366.21</v>
      </c>
      <c r="W739" s="23">
        <f t="shared" si="47"/>
        <v>0.12402993321059649</v>
      </c>
      <c r="X739" s="2">
        <v>1023.31</v>
      </c>
      <c r="Y739" s="2">
        <v>5931.42</v>
      </c>
      <c r="Z739" s="3">
        <f t="shared" si="44"/>
        <v>6954.73</v>
      </c>
      <c r="AA739" s="8">
        <f t="shared" si="45"/>
        <v>0.14713870991397221</v>
      </c>
    </row>
    <row r="740" spans="1:27" ht="10.5" x14ac:dyDescent="0.15">
      <c r="A740" s="1" t="s">
        <v>17171</v>
      </c>
      <c r="B740" s="1" t="s">
        <v>0</v>
      </c>
      <c r="C740" s="1" t="s">
        <v>22</v>
      </c>
      <c r="E740" s="1" t="s">
        <v>17172</v>
      </c>
      <c r="F740" s="1" t="s">
        <v>2</v>
      </c>
      <c r="G740" s="1" t="s">
        <v>17173</v>
      </c>
      <c r="H740" s="1" t="s">
        <v>17174</v>
      </c>
      <c r="I740" s="1" t="s">
        <v>16133</v>
      </c>
      <c r="J740" s="1" t="s">
        <v>64</v>
      </c>
      <c r="K740" s="1" t="s">
        <v>16134</v>
      </c>
      <c r="L740" s="1" t="s">
        <v>2</v>
      </c>
      <c r="M740" s="1" t="s">
        <v>120</v>
      </c>
      <c r="N740" s="1" t="s">
        <v>120</v>
      </c>
      <c r="O740" s="1" t="s">
        <v>7</v>
      </c>
      <c r="P740" s="1" t="s">
        <v>879</v>
      </c>
      <c r="Q740" s="1" t="s">
        <v>476</v>
      </c>
      <c r="R740" s="1" t="s">
        <v>477</v>
      </c>
      <c r="S740" s="1" t="s">
        <v>17175</v>
      </c>
      <c r="T740" s="21">
        <v>1674</v>
      </c>
      <c r="U740" s="21">
        <v>8046.06</v>
      </c>
      <c r="V740" s="21">
        <f t="shared" si="46"/>
        <v>9720.0600000000013</v>
      </c>
      <c r="W740" s="23">
        <f t="shared" si="47"/>
        <v>0.17222115912864733</v>
      </c>
      <c r="X740" s="2">
        <v>1020.08</v>
      </c>
      <c r="Y740" s="2">
        <v>3889.14</v>
      </c>
      <c r="Z740" s="3">
        <f t="shared" si="44"/>
        <v>4909.22</v>
      </c>
      <c r="AA740" s="8">
        <f t="shared" si="45"/>
        <v>0.20778861000321844</v>
      </c>
    </row>
    <row r="741" spans="1:27" ht="10.5" x14ac:dyDescent="0.15">
      <c r="A741" s="1" t="s">
        <v>16062</v>
      </c>
      <c r="B741" s="1" t="s">
        <v>0</v>
      </c>
      <c r="C741" s="1" t="s">
        <v>22</v>
      </c>
      <c r="E741" s="1" t="s">
        <v>16063</v>
      </c>
      <c r="F741" s="1" t="s">
        <v>2</v>
      </c>
      <c r="G741" s="1" t="s">
        <v>2</v>
      </c>
      <c r="H741" s="1" t="s">
        <v>16064</v>
      </c>
      <c r="I741" s="1" t="s">
        <v>16065</v>
      </c>
      <c r="J741" s="1" t="s">
        <v>51</v>
      </c>
      <c r="K741" s="1" t="s">
        <v>16066</v>
      </c>
      <c r="L741" s="1" t="s">
        <v>34</v>
      </c>
      <c r="M741" s="1" t="s">
        <v>398</v>
      </c>
      <c r="N741" s="1" t="s">
        <v>1146</v>
      </c>
      <c r="O741" s="1" t="s">
        <v>1146</v>
      </c>
      <c r="P741" s="1" t="s">
        <v>978</v>
      </c>
      <c r="Q741" s="1" t="s">
        <v>140</v>
      </c>
      <c r="R741" s="1" t="s">
        <v>141</v>
      </c>
      <c r="S741" s="1" t="s">
        <v>16067</v>
      </c>
      <c r="T741" s="21">
        <v>7318.43</v>
      </c>
      <c r="U741" s="21">
        <v>194029.46</v>
      </c>
      <c r="V741" s="21">
        <f t="shared" si="46"/>
        <v>201347.88999999998</v>
      </c>
      <c r="W741" s="23">
        <f t="shared" si="47"/>
        <v>3.6347189930820735E-2</v>
      </c>
      <c r="X741" s="2">
        <v>1020.04</v>
      </c>
      <c r="Y741" s="2">
        <v>215414.71</v>
      </c>
      <c r="Z741" s="3">
        <f t="shared" si="44"/>
        <v>216434.75</v>
      </c>
      <c r="AA741" s="8">
        <f t="shared" si="45"/>
        <v>4.7129215618101992E-3</v>
      </c>
    </row>
    <row r="742" spans="1:27" ht="10.5" x14ac:dyDescent="0.15">
      <c r="A742" s="1" t="s">
        <v>6640</v>
      </c>
      <c r="B742" s="1" t="s">
        <v>0</v>
      </c>
      <c r="C742" s="1" t="s">
        <v>22</v>
      </c>
      <c r="E742" s="1" t="s">
        <v>6641</v>
      </c>
      <c r="F742" s="1" t="s">
        <v>2</v>
      </c>
      <c r="G742" s="1" t="s">
        <v>2</v>
      </c>
      <c r="H742" s="1" t="s">
        <v>6642</v>
      </c>
      <c r="I742" s="1" t="s">
        <v>268</v>
      </c>
      <c r="J742" s="1" t="s">
        <v>162</v>
      </c>
      <c r="K742" s="1" t="s">
        <v>3826</v>
      </c>
      <c r="L742" s="1" t="s">
        <v>6</v>
      </c>
      <c r="M742" s="1" t="s">
        <v>976</v>
      </c>
      <c r="N742" s="1" t="s">
        <v>977</v>
      </c>
      <c r="O742" s="1" t="s">
        <v>7</v>
      </c>
      <c r="P742" s="1" t="s">
        <v>6643</v>
      </c>
      <c r="Q742" s="1" t="s">
        <v>1789</v>
      </c>
      <c r="R742" s="1" t="s">
        <v>1790</v>
      </c>
      <c r="S742" s="1" t="s">
        <v>6644</v>
      </c>
      <c r="T742" s="21">
        <v>5465.45</v>
      </c>
      <c r="U742" s="21">
        <v>249066.03</v>
      </c>
      <c r="V742" s="21">
        <f t="shared" si="46"/>
        <v>254531.48</v>
      </c>
      <c r="W742" s="23">
        <f t="shared" si="47"/>
        <v>2.1472589559452526E-2</v>
      </c>
      <c r="X742" s="2">
        <v>1019.66</v>
      </c>
      <c r="Y742" s="2">
        <v>179427.84</v>
      </c>
      <c r="Z742" s="3">
        <f t="shared" si="44"/>
        <v>180447.5</v>
      </c>
      <c r="AA742" s="8">
        <f t="shared" si="45"/>
        <v>5.6507294365397134E-3</v>
      </c>
    </row>
    <row r="743" spans="1:27" ht="10.5" x14ac:dyDescent="0.15">
      <c r="A743" s="1" t="s">
        <v>5163</v>
      </c>
      <c r="B743" s="1" t="s">
        <v>0</v>
      </c>
      <c r="C743" s="1" t="s">
        <v>22</v>
      </c>
      <c r="E743" s="1" t="s">
        <v>5164</v>
      </c>
      <c r="F743" s="1" t="s">
        <v>2</v>
      </c>
      <c r="G743" s="1" t="s">
        <v>2</v>
      </c>
      <c r="H743" s="1" t="s">
        <v>5165</v>
      </c>
      <c r="I743" s="1" t="s">
        <v>336</v>
      </c>
      <c r="J743" s="1" t="s">
        <v>24</v>
      </c>
      <c r="K743" s="1" t="s">
        <v>848</v>
      </c>
      <c r="L743" s="1" t="s">
        <v>2</v>
      </c>
      <c r="M743" s="1" t="s">
        <v>120</v>
      </c>
      <c r="N743" s="1" t="s">
        <v>120</v>
      </c>
      <c r="O743" s="1" t="s">
        <v>7</v>
      </c>
      <c r="P743" s="1" t="s">
        <v>510</v>
      </c>
      <c r="Q743" s="1" t="s">
        <v>476</v>
      </c>
      <c r="R743" s="1" t="s">
        <v>477</v>
      </c>
      <c r="S743" s="1" t="s">
        <v>5166</v>
      </c>
      <c r="T743" s="21">
        <v>2519.21</v>
      </c>
      <c r="U743" s="21">
        <v>921.13</v>
      </c>
      <c r="V743" s="21">
        <f t="shared" si="46"/>
        <v>3440.34</v>
      </c>
      <c r="W743" s="23">
        <f t="shared" si="47"/>
        <v>0.73225611422126879</v>
      </c>
      <c r="X743" s="2">
        <v>1012.5</v>
      </c>
      <c r="Y743" s="2">
        <v>3770.74</v>
      </c>
      <c r="Z743" s="3">
        <f t="shared" si="44"/>
        <v>4783.24</v>
      </c>
      <c r="AA743" s="8">
        <f t="shared" si="45"/>
        <v>0.21167660414279862</v>
      </c>
    </row>
    <row r="744" spans="1:27" ht="10.5" x14ac:dyDescent="0.15">
      <c r="A744" s="1" t="s">
        <v>2285</v>
      </c>
      <c r="B744" s="1" t="s">
        <v>0</v>
      </c>
      <c r="C744" s="1" t="s">
        <v>22</v>
      </c>
      <c r="E744" s="1" t="s">
        <v>2286</v>
      </c>
      <c r="F744" s="1" t="s">
        <v>2</v>
      </c>
      <c r="G744" s="1" t="s">
        <v>2</v>
      </c>
      <c r="H744" s="1" t="s">
        <v>2287</v>
      </c>
      <c r="I744" s="1" t="s">
        <v>1287</v>
      </c>
      <c r="J744" s="1" t="s">
        <v>408</v>
      </c>
      <c r="K744" s="1" t="s">
        <v>1288</v>
      </c>
      <c r="L744" s="1" t="s">
        <v>2</v>
      </c>
      <c r="M744" s="1" t="s">
        <v>120</v>
      </c>
      <c r="N744" s="1" t="s">
        <v>120</v>
      </c>
      <c r="O744" s="1" t="s">
        <v>7</v>
      </c>
      <c r="P744" s="1" t="s">
        <v>588</v>
      </c>
      <c r="Q744" s="1" t="s">
        <v>476</v>
      </c>
      <c r="R744" s="1" t="s">
        <v>488</v>
      </c>
      <c r="S744" s="1" t="s">
        <v>2288</v>
      </c>
      <c r="T744" s="21">
        <v>1420.51</v>
      </c>
      <c r="U744" s="21">
        <v>32393.77</v>
      </c>
      <c r="V744" s="21">
        <f t="shared" si="46"/>
        <v>33814.28</v>
      </c>
      <c r="W744" s="23">
        <f t="shared" si="47"/>
        <v>4.2009174821998278E-2</v>
      </c>
      <c r="X744" s="2">
        <v>994.95</v>
      </c>
      <c r="Y744" s="2">
        <v>12859.6</v>
      </c>
      <c r="Z744" s="3">
        <f t="shared" si="44"/>
        <v>13854.550000000001</v>
      </c>
      <c r="AA744" s="8">
        <f t="shared" si="45"/>
        <v>7.181395281694461E-2</v>
      </c>
    </row>
    <row r="745" spans="1:27" ht="10.5" x14ac:dyDescent="0.15">
      <c r="A745" s="1" t="s">
        <v>15633</v>
      </c>
      <c r="B745" s="1" t="s">
        <v>0</v>
      </c>
      <c r="C745" s="1" t="s">
        <v>22</v>
      </c>
      <c r="E745" s="1" t="s">
        <v>15634</v>
      </c>
      <c r="F745" s="1" t="s">
        <v>2</v>
      </c>
      <c r="G745" s="1" t="s">
        <v>2</v>
      </c>
      <c r="H745" s="1" t="s">
        <v>15635</v>
      </c>
      <c r="I745" s="1" t="s">
        <v>3770</v>
      </c>
      <c r="J745" s="1" t="s">
        <v>162</v>
      </c>
      <c r="K745" s="1" t="s">
        <v>5272</v>
      </c>
      <c r="L745" s="1" t="s">
        <v>2</v>
      </c>
      <c r="M745" s="1" t="s">
        <v>120</v>
      </c>
      <c r="N745" s="1" t="s">
        <v>120</v>
      </c>
      <c r="O745" s="1" t="s">
        <v>7</v>
      </c>
      <c r="P745" s="1" t="s">
        <v>579</v>
      </c>
      <c r="Q745" s="1" t="s">
        <v>476</v>
      </c>
      <c r="R745" s="1" t="s">
        <v>488</v>
      </c>
      <c r="S745" s="1" t="s">
        <v>15636</v>
      </c>
      <c r="T745" s="21">
        <v>1955.75</v>
      </c>
      <c r="U745" s="21">
        <v>30865</v>
      </c>
      <c r="V745" s="21">
        <f t="shared" si="46"/>
        <v>32820.75</v>
      </c>
      <c r="W745" s="23">
        <f t="shared" si="47"/>
        <v>5.958882719011601E-2</v>
      </c>
      <c r="X745" s="2">
        <v>992.14</v>
      </c>
      <c r="Y745" s="2">
        <v>9688.6299999999992</v>
      </c>
      <c r="Z745" s="3">
        <f t="shared" si="44"/>
        <v>10680.769999999999</v>
      </c>
      <c r="AA745" s="8">
        <f t="shared" si="45"/>
        <v>9.2890306597745304E-2</v>
      </c>
    </row>
    <row r="746" spans="1:27" ht="10.5" x14ac:dyDescent="0.15">
      <c r="A746" s="1" t="s">
        <v>13074</v>
      </c>
      <c r="B746" s="1" t="s">
        <v>0</v>
      </c>
      <c r="C746" s="1" t="s">
        <v>22</v>
      </c>
      <c r="E746" s="1" t="s">
        <v>13075</v>
      </c>
      <c r="F746" s="1" t="s">
        <v>2</v>
      </c>
      <c r="G746" s="1" t="s">
        <v>13076</v>
      </c>
      <c r="H746" s="1" t="s">
        <v>13077</v>
      </c>
      <c r="I746" s="1" t="s">
        <v>318</v>
      </c>
      <c r="J746" s="1" t="s">
        <v>46</v>
      </c>
      <c r="K746" s="1" t="s">
        <v>12437</v>
      </c>
      <c r="L746" s="1" t="s">
        <v>2</v>
      </c>
      <c r="M746" s="1" t="s">
        <v>120</v>
      </c>
      <c r="N746" s="1" t="s">
        <v>120</v>
      </c>
      <c r="O746" s="1" t="s">
        <v>7</v>
      </c>
      <c r="P746" s="1" t="s">
        <v>1242</v>
      </c>
      <c r="Q746" s="1" t="s">
        <v>476</v>
      </c>
      <c r="R746" s="1" t="s">
        <v>503</v>
      </c>
      <c r="S746" s="1" t="s">
        <v>13078</v>
      </c>
      <c r="T746" s="21">
        <v>1717.5</v>
      </c>
      <c r="U746" s="21">
        <v>4.49</v>
      </c>
      <c r="V746" s="21">
        <f t="shared" si="46"/>
        <v>1721.99</v>
      </c>
      <c r="W746" s="23">
        <f t="shared" si="47"/>
        <v>0.99739255164083418</v>
      </c>
      <c r="X746" s="2">
        <v>990.18</v>
      </c>
      <c r="Y746" s="3">
        <v>0</v>
      </c>
      <c r="Z746" s="3">
        <f t="shared" si="44"/>
        <v>990.18</v>
      </c>
      <c r="AA746" s="8">
        <f t="shared" si="45"/>
        <v>1</v>
      </c>
    </row>
    <row r="747" spans="1:27" ht="10.5" x14ac:dyDescent="0.15">
      <c r="A747" s="1" t="s">
        <v>10545</v>
      </c>
      <c r="B747" s="1" t="s">
        <v>0</v>
      </c>
      <c r="C747" s="1" t="s">
        <v>22</v>
      </c>
      <c r="E747" s="1" t="s">
        <v>10546</v>
      </c>
      <c r="F747" s="1" t="s">
        <v>2</v>
      </c>
      <c r="G747" s="1" t="s">
        <v>2</v>
      </c>
      <c r="H747" s="1" t="s">
        <v>10547</v>
      </c>
      <c r="I747" s="1" t="s">
        <v>10548</v>
      </c>
      <c r="J747" s="1" t="s">
        <v>118</v>
      </c>
      <c r="K747" s="1" t="s">
        <v>10549</v>
      </c>
      <c r="L747" s="1" t="s">
        <v>2</v>
      </c>
      <c r="M747" s="1" t="s">
        <v>120</v>
      </c>
      <c r="N747" s="1" t="s">
        <v>120</v>
      </c>
      <c r="O747" s="1" t="s">
        <v>7</v>
      </c>
      <c r="P747" s="1" t="s">
        <v>747</v>
      </c>
      <c r="Q747" s="1" t="s">
        <v>476</v>
      </c>
      <c r="R747" s="1" t="s">
        <v>488</v>
      </c>
      <c r="S747" s="1" t="s">
        <v>10550</v>
      </c>
      <c r="T747" s="21">
        <v>5613.4</v>
      </c>
      <c r="U747" s="21">
        <v>3651.63</v>
      </c>
      <c r="V747" s="21">
        <f t="shared" si="46"/>
        <v>9265.0299999999988</v>
      </c>
      <c r="W747" s="23">
        <f t="shared" si="47"/>
        <v>0.60586959783184735</v>
      </c>
      <c r="X747" s="2">
        <v>990.18</v>
      </c>
      <c r="Y747" s="2">
        <v>1794.65</v>
      </c>
      <c r="Z747" s="3">
        <f t="shared" si="44"/>
        <v>2784.83</v>
      </c>
      <c r="AA747" s="8">
        <f t="shared" si="45"/>
        <v>0.35556209894320301</v>
      </c>
    </row>
    <row r="748" spans="1:27" ht="10.5" x14ac:dyDescent="0.15">
      <c r="A748" s="1" t="s">
        <v>10524</v>
      </c>
      <c r="B748" s="1" t="s">
        <v>0</v>
      </c>
      <c r="C748" s="1" t="s">
        <v>22</v>
      </c>
      <c r="E748" s="1" t="s">
        <v>10525</v>
      </c>
      <c r="F748" s="1" t="s">
        <v>2</v>
      </c>
      <c r="G748" s="1" t="s">
        <v>10526</v>
      </c>
      <c r="H748" s="1" t="s">
        <v>10527</v>
      </c>
      <c r="I748" s="1" t="s">
        <v>10528</v>
      </c>
      <c r="J748" s="1" t="s">
        <v>333</v>
      </c>
      <c r="K748" s="1" t="s">
        <v>10529</v>
      </c>
      <c r="L748" s="1" t="s">
        <v>2</v>
      </c>
      <c r="M748" s="1" t="s">
        <v>120</v>
      </c>
      <c r="N748" s="1" t="s">
        <v>120</v>
      </c>
      <c r="O748" s="1" t="s">
        <v>7</v>
      </c>
      <c r="P748" s="1" t="s">
        <v>588</v>
      </c>
      <c r="Q748" s="1" t="s">
        <v>476</v>
      </c>
      <c r="R748" s="1" t="s">
        <v>488</v>
      </c>
      <c r="S748" s="1" t="s">
        <v>10530</v>
      </c>
      <c r="T748" s="21">
        <v>2026</v>
      </c>
      <c r="U748" s="21">
        <v>4781.09</v>
      </c>
      <c r="V748" s="21">
        <f t="shared" si="46"/>
        <v>6807.09</v>
      </c>
      <c r="W748" s="23">
        <f t="shared" si="47"/>
        <v>0.29763085253757476</v>
      </c>
      <c r="X748" s="2">
        <v>982.94</v>
      </c>
      <c r="Y748" s="2">
        <v>1272.7</v>
      </c>
      <c r="Z748" s="3">
        <f t="shared" si="44"/>
        <v>2255.6400000000003</v>
      </c>
      <c r="AA748" s="8">
        <f t="shared" si="45"/>
        <v>0.43576989235870967</v>
      </c>
    </row>
    <row r="749" spans="1:27" ht="10.5" x14ac:dyDescent="0.15">
      <c r="A749" s="1" t="s">
        <v>13636</v>
      </c>
      <c r="B749" s="1" t="s">
        <v>0</v>
      </c>
      <c r="C749" s="1" t="s">
        <v>22</v>
      </c>
      <c r="E749" s="1" t="s">
        <v>13637</v>
      </c>
      <c r="F749" s="1" t="s">
        <v>2</v>
      </c>
      <c r="G749" s="1" t="s">
        <v>13638</v>
      </c>
      <c r="H749" s="1" t="s">
        <v>13639</v>
      </c>
      <c r="I749" s="1" t="s">
        <v>143</v>
      </c>
      <c r="J749" s="1" t="s">
        <v>51</v>
      </c>
      <c r="K749" s="1" t="s">
        <v>3458</v>
      </c>
      <c r="L749" s="1" t="s">
        <v>2</v>
      </c>
      <c r="M749" s="1" t="s">
        <v>120</v>
      </c>
      <c r="N749" s="1" t="s">
        <v>120</v>
      </c>
      <c r="O749" s="1" t="s">
        <v>7</v>
      </c>
      <c r="P749" s="1" t="s">
        <v>2446</v>
      </c>
      <c r="Q749" s="1" t="s">
        <v>476</v>
      </c>
      <c r="R749" s="1" t="s">
        <v>488</v>
      </c>
      <c r="S749" s="1" t="s">
        <v>13640</v>
      </c>
      <c r="T749" s="21">
        <v>1173.3</v>
      </c>
      <c r="U749" s="21">
        <v>5205.1499999999996</v>
      </c>
      <c r="V749" s="21">
        <f t="shared" si="46"/>
        <v>6378.45</v>
      </c>
      <c r="W749" s="23">
        <f t="shared" si="47"/>
        <v>0.18394751075888344</v>
      </c>
      <c r="X749" s="2">
        <v>974.9</v>
      </c>
      <c r="Y749" s="2">
        <v>3864.86</v>
      </c>
      <c r="Z749" s="3">
        <f t="shared" si="44"/>
        <v>4839.76</v>
      </c>
      <c r="AA749" s="8">
        <f t="shared" si="45"/>
        <v>0.20143560837727489</v>
      </c>
    </row>
    <row r="750" spans="1:27" ht="10.5" x14ac:dyDescent="0.15">
      <c r="A750" s="1" t="s">
        <v>10781</v>
      </c>
      <c r="B750" s="1" t="s">
        <v>0</v>
      </c>
      <c r="C750" s="1" t="s">
        <v>22</v>
      </c>
      <c r="E750" s="1" t="s">
        <v>10782</v>
      </c>
      <c r="F750" s="1" t="s">
        <v>2</v>
      </c>
      <c r="G750" s="1" t="s">
        <v>2</v>
      </c>
      <c r="H750" s="1" t="s">
        <v>10783</v>
      </c>
      <c r="I750" s="1" t="s">
        <v>1911</v>
      </c>
      <c r="J750" s="1" t="s">
        <v>210</v>
      </c>
      <c r="K750" s="1" t="s">
        <v>10784</v>
      </c>
      <c r="L750" s="1" t="s">
        <v>2</v>
      </c>
      <c r="M750" s="1" t="s">
        <v>120</v>
      </c>
      <c r="N750" s="1" t="s">
        <v>120</v>
      </c>
      <c r="O750" s="1" t="s">
        <v>7</v>
      </c>
      <c r="P750" s="1" t="s">
        <v>487</v>
      </c>
      <c r="Q750" s="1" t="s">
        <v>476</v>
      </c>
      <c r="R750" s="1" t="s">
        <v>488</v>
      </c>
      <c r="S750" s="1" t="s">
        <v>10785</v>
      </c>
      <c r="T750" s="21">
        <v>1725.1</v>
      </c>
      <c r="U750" s="21">
        <v>5276.62</v>
      </c>
      <c r="V750" s="21">
        <f t="shared" si="46"/>
        <v>7001.7199999999993</v>
      </c>
      <c r="W750" s="23">
        <f t="shared" si="47"/>
        <v>0.24638231748770303</v>
      </c>
      <c r="X750" s="2">
        <v>973.83</v>
      </c>
      <c r="Y750" s="2">
        <v>1835.1</v>
      </c>
      <c r="Z750" s="3">
        <f t="shared" si="44"/>
        <v>2808.93</v>
      </c>
      <c r="AA750" s="8">
        <f t="shared" si="45"/>
        <v>0.34669073277012957</v>
      </c>
    </row>
    <row r="751" spans="1:27" ht="10.5" x14ac:dyDescent="0.15">
      <c r="A751" s="1" t="s">
        <v>4669</v>
      </c>
      <c r="B751" s="1" t="s">
        <v>0</v>
      </c>
      <c r="C751" s="1" t="s">
        <v>22</v>
      </c>
      <c r="E751" s="1" t="s">
        <v>4670</v>
      </c>
      <c r="F751" s="1" t="s">
        <v>2</v>
      </c>
      <c r="G751" s="1" t="s">
        <v>2</v>
      </c>
      <c r="H751" s="1" t="s">
        <v>4671</v>
      </c>
      <c r="I751" s="1" t="s">
        <v>4672</v>
      </c>
      <c r="J751" s="1" t="s">
        <v>118</v>
      </c>
      <c r="K751" s="1" t="s">
        <v>4673</v>
      </c>
      <c r="L751" s="1" t="s">
        <v>2</v>
      </c>
      <c r="M751" s="1" t="s">
        <v>120</v>
      </c>
      <c r="N751" s="1" t="s">
        <v>120</v>
      </c>
      <c r="O751" s="1" t="s">
        <v>7</v>
      </c>
      <c r="P751" s="1" t="s">
        <v>1409</v>
      </c>
      <c r="Q751" s="1" t="s">
        <v>476</v>
      </c>
      <c r="R751" s="1" t="s">
        <v>503</v>
      </c>
      <c r="S751" s="1" t="s">
        <v>4674</v>
      </c>
      <c r="T751" s="21">
        <v>1515.5</v>
      </c>
      <c r="U751" s="21">
        <v>5312.47</v>
      </c>
      <c r="V751" s="21">
        <f t="shared" si="46"/>
        <v>6827.97</v>
      </c>
      <c r="W751" s="23">
        <f t="shared" si="47"/>
        <v>0.22195469517294306</v>
      </c>
      <c r="X751" s="2">
        <v>971.82</v>
      </c>
      <c r="Y751" s="2">
        <v>4681.34</v>
      </c>
      <c r="Z751" s="3">
        <f t="shared" si="44"/>
        <v>5653.16</v>
      </c>
      <c r="AA751" s="8">
        <f t="shared" si="45"/>
        <v>0.1719073933870614</v>
      </c>
    </row>
    <row r="752" spans="1:27" ht="10.5" x14ac:dyDescent="0.15">
      <c r="A752" s="1" t="s">
        <v>12691</v>
      </c>
      <c r="B752" s="1" t="s">
        <v>0</v>
      </c>
      <c r="C752" s="1" t="s">
        <v>22</v>
      </c>
      <c r="E752" s="1" t="s">
        <v>12692</v>
      </c>
      <c r="F752" s="1" t="s">
        <v>2</v>
      </c>
      <c r="G752" s="1" t="s">
        <v>2</v>
      </c>
      <c r="H752" s="1" t="s">
        <v>12693</v>
      </c>
      <c r="I752" s="1" t="s">
        <v>2039</v>
      </c>
      <c r="J752" s="1" t="s">
        <v>118</v>
      </c>
      <c r="K752" s="1" t="s">
        <v>3623</v>
      </c>
      <c r="L752" s="1" t="s">
        <v>72</v>
      </c>
      <c r="M752" s="1" t="s">
        <v>120</v>
      </c>
      <c r="N752" s="1" t="s">
        <v>12694</v>
      </c>
      <c r="O752" s="1" t="s">
        <v>7</v>
      </c>
      <c r="P752" s="1" t="s">
        <v>1039</v>
      </c>
      <c r="Q752" s="1" t="s">
        <v>140</v>
      </c>
      <c r="R752" s="1" t="s">
        <v>370</v>
      </c>
      <c r="S752" s="1" t="s">
        <v>12695</v>
      </c>
      <c r="T752" s="21">
        <v>1899.83</v>
      </c>
      <c r="U752" s="21">
        <v>10415.290000000001</v>
      </c>
      <c r="V752" s="21">
        <f t="shared" si="46"/>
        <v>12315.12</v>
      </c>
      <c r="W752" s="23">
        <f t="shared" si="47"/>
        <v>0.15426808670967071</v>
      </c>
      <c r="X752" s="2">
        <v>970.43</v>
      </c>
      <c r="Y752" s="2">
        <v>6119.06</v>
      </c>
      <c r="Z752" s="3">
        <f t="shared" si="44"/>
        <v>7089.4900000000007</v>
      </c>
      <c r="AA752" s="8">
        <f t="shared" si="45"/>
        <v>0.13688290695099364</v>
      </c>
    </row>
    <row r="753" spans="1:27" ht="10.5" x14ac:dyDescent="0.15">
      <c r="A753" s="1" t="s">
        <v>15109</v>
      </c>
      <c r="B753" s="1" t="s">
        <v>0</v>
      </c>
      <c r="C753" s="1" t="s">
        <v>22</v>
      </c>
      <c r="E753" s="1" t="s">
        <v>15110</v>
      </c>
      <c r="F753" s="1" t="s">
        <v>2</v>
      </c>
      <c r="G753" s="1" t="s">
        <v>2</v>
      </c>
      <c r="H753" s="1" t="s">
        <v>15111</v>
      </c>
      <c r="I753" s="1" t="s">
        <v>92</v>
      </c>
      <c r="J753" s="1" t="s">
        <v>93</v>
      </c>
      <c r="K753" s="1" t="s">
        <v>15112</v>
      </c>
      <c r="L753" s="1" t="s">
        <v>2</v>
      </c>
      <c r="M753" s="1" t="s">
        <v>120</v>
      </c>
      <c r="N753" s="1" t="s">
        <v>120</v>
      </c>
      <c r="O753" s="1" t="s">
        <v>7</v>
      </c>
      <c r="P753" s="1" t="s">
        <v>1141</v>
      </c>
      <c r="Q753" s="1" t="s">
        <v>476</v>
      </c>
      <c r="R753" s="1" t="s">
        <v>477</v>
      </c>
      <c r="S753" s="1" t="s">
        <v>15113</v>
      </c>
      <c r="T753" s="21">
        <v>1034.3399999999999</v>
      </c>
      <c r="U753" s="21">
        <v>625.17999999999995</v>
      </c>
      <c r="V753" s="21">
        <f t="shared" si="46"/>
        <v>1659.52</v>
      </c>
      <c r="W753" s="23">
        <f t="shared" si="47"/>
        <v>0.62327661010412649</v>
      </c>
      <c r="X753" s="2">
        <v>969.11</v>
      </c>
      <c r="Y753" s="2">
        <v>1775.93</v>
      </c>
      <c r="Z753" s="3">
        <f t="shared" si="44"/>
        <v>2745.04</v>
      </c>
      <c r="AA753" s="8">
        <f t="shared" si="45"/>
        <v>0.35304039285402034</v>
      </c>
    </row>
    <row r="754" spans="1:27" ht="10.5" x14ac:dyDescent="0.15">
      <c r="A754" s="1" t="s">
        <v>2825</v>
      </c>
      <c r="B754" s="1" t="s">
        <v>0</v>
      </c>
      <c r="C754" s="1" t="s">
        <v>22</v>
      </c>
      <c r="E754" s="1" t="s">
        <v>2826</v>
      </c>
      <c r="F754" s="1" t="s">
        <v>2</v>
      </c>
      <c r="G754" s="1" t="s">
        <v>2</v>
      </c>
      <c r="H754" s="1" t="s">
        <v>2827</v>
      </c>
      <c r="I754" s="1" t="s">
        <v>2545</v>
      </c>
      <c r="J754" s="1" t="s">
        <v>24</v>
      </c>
      <c r="K754" s="1" t="s">
        <v>1641</v>
      </c>
      <c r="L754" s="1" t="s">
        <v>2</v>
      </c>
      <c r="M754" s="1" t="s">
        <v>120</v>
      </c>
      <c r="N754" s="1" t="s">
        <v>120</v>
      </c>
      <c r="O754" s="1" t="s">
        <v>7</v>
      </c>
      <c r="P754" s="1" t="s">
        <v>510</v>
      </c>
      <c r="Q754" s="1" t="s">
        <v>476</v>
      </c>
      <c r="R754" s="1" t="s">
        <v>477</v>
      </c>
      <c r="S754" s="1" t="s">
        <v>2828</v>
      </c>
      <c r="T754" s="21">
        <v>687.45</v>
      </c>
      <c r="U754" s="21">
        <v>52681.94</v>
      </c>
      <c r="V754" s="21">
        <f t="shared" si="46"/>
        <v>53369.39</v>
      </c>
      <c r="W754" s="23">
        <f t="shared" si="47"/>
        <v>1.2880979153031354E-2</v>
      </c>
      <c r="X754" s="2">
        <v>965.76</v>
      </c>
      <c r="Y754" s="2">
        <v>19414.73</v>
      </c>
      <c r="Z754" s="3">
        <f t="shared" si="44"/>
        <v>20380.489999999998</v>
      </c>
      <c r="AA754" s="8">
        <f t="shared" si="45"/>
        <v>4.7386495614187889E-2</v>
      </c>
    </row>
    <row r="755" spans="1:27" ht="10.5" x14ac:dyDescent="0.15">
      <c r="A755" s="1" t="s">
        <v>1686</v>
      </c>
      <c r="B755" s="1" t="s">
        <v>0</v>
      </c>
      <c r="C755" s="1" t="s">
        <v>22</v>
      </c>
      <c r="E755" s="1" t="s">
        <v>1687</v>
      </c>
      <c r="F755" s="1" t="s">
        <v>2</v>
      </c>
      <c r="G755" s="1" t="s">
        <v>1688</v>
      </c>
      <c r="H755" s="1" t="s">
        <v>1689</v>
      </c>
      <c r="I755" s="1" t="s">
        <v>391</v>
      </c>
      <c r="J755" s="1" t="s">
        <v>113</v>
      </c>
      <c r="K755" s="1" t="s">
        <v>1690</v>
      </c>
      <c r="L755" s="1" t="s">
        <v>2</v>
      </c>
      <c r="M755" s="1" t="s">
        <v>120</v>
      </c>
      <c r="N755" s="1" t="s">
        <v>120</v>
      </c>
      <c r="O755" s="1" t="s">
        <v>7</v>
      </c>
      <c r="P755" s="1" t="s">
        <v>510</v>
      </c>
      <c r="Q755" s="1" t="s">
        <v>476</v>
      </c>
      <c r="R755" s="1" t="s">
        <v>477</v>
      </c>
      <c r="S755" s="1" t="s">
        <v>1691</v>
      </c>
      <c r="T755" s="21">
        <v>2629.47</v>
      </c>
      <c r="U755" s="21">
        <v>20098.009999999998</v>
      </c>
      <c r="V755" s="21">
        <f t="shared" si="46"/>
        <v>22727.48</v>
      </c>
      <c r="W755" s="23">
        <f t="shared" si="47"/>
        <v>0.11569562485590131</v>
      </c>
      <c r="X755" s="2">
        <v>962.71</v>
      </c>
      <c r="Y755" s="2">
        <v>10255.5</v>
      </c>
      <c r="Z755" s="3">
        <f t="shared" si="44"/>
        <v>11218.21</v>
      </c>
      <c r="AA755" s="8">
        <f t="shared" si="45"/>
        <v>8.5816721205967811E-2</v>
      </c>
    </row>
    <row r="756" spans="1:27" ht="10.5" x14ac:dyDescent="0.15">
      <c r="A756" s="1" t="s">
        <v>9348</v>
      </c>
      <c r="B756" s="1" t="s">
        <v>0</v>
      </c>
      <c r="C756" s="1" t="s">
        <v>22</v>
      </c>
      <c r="E756" s="1" t="s">
        <v>9349</v>
      </c>
      <c r="F756" s="1" t="s">
        <v>2</v>
      </c>
      <c r="G756" s="1" t="s">
        <v>2</v>
      </c>
      <c r="H756" s="1" t="s">
        <v>9350</v>
      </c>
      <c r="I756" s="1" t="s">
        <v>3718</v>
      </c>
      <c r="J756" s="1" t="s">
        <v>126</v>
      </c>
      <c r="K756" s="1" t="s">
        <v>9351</v>
      </c>
      <c r="L756" s="1" t="s">
        <v>2</v>
      </c>
      <c r="M756" s="1" t="s">
        <v>120</v>
      </c>
      <c r="N756" s="1" t="s">
        <v>120</v>
      </c>
      <c r="O756" s="1" t="s">
        <v>7</v>
      </c>
      <c r="P756" s="1" t="s">
        <v>747</v>
      </c>
      <c r="Q756" s="1" t="s">
        <v>476</v>
      </c>
      <c r="R756" s="1" t="s">
        <v>488</v>
      </c>
      <c r="S756" s="1" t="s">
        <v>9352</v>
      </c>
      <c r="T756" s="21">
        <v>736.1</v>
      </c>
      <c r="U756" s="21">
        <v>0</v>
      </c>
      <c r="V756" s="21">
        <f t="shared" si="46"/>
        <v>736.1</v>
      </c>
      <c r="W756" s="23">
        <f t="shared" si="47"/>
        <v>1</v>
      </c>
      <c r="X756" s="2">
        <v>959.25</v>
      </c>
      <c r="Y756" s="2">
        <v>1112.75</v>
      </c>
      <c r="Z756" s="3">
        <f t="shared" si="44"/>
        <v>2072</v>
      </c>
      <c r="AA756" s="8">
        <f t="shared" si="45"/>
        <v>0.46295849420849422</v>
      </c>
    </row>
    <row r="757" spans="1:27" ht="10.5" x14ac:dyDescent="0.15">
      <c r="A757" s="1" t="s">
        <v>7845</v>
      </c>
      <c r="B757" s="1" t="s">
        <v>0</v>
      </c>
      <c r="C757" s="1" t="s">
        <v>22</v>
      </c>
      <c r="E757" s="1" t="s">
        <v>7846</v>
      </c>
      <c r="F757" s="1" t="s">
        <v>2</v>
      </c>
      <c r="G757" s="1" t="s">
        <v>7847</v>
      </c>
      <c r="H757" s="1" t="s">
        <v>7848</v>
      </c>
      <c r="I757" s="1" t="s">
        <v>5483</v>
      </c>
      <c r="J757" s="1" t="s">
        <v>322</v>
      </c>
      <c r="K757" s="1" t="s">
        <v>7849</v>
      </c>
      <c r="L757" s="1" t="s">
        <v>2</v>
      </c>
      <c r="M757" s="1" t="s">
        <v>120</v>
      </c>
      <c r="N757" s="1" t="s">
        <v>120</v>
      </c>
      <c r="O757" s="1" t="s">
        <v>7</v>
      </c>
      <c r="P757" s="1" t="s">
        <v>1899</v>
      </c>
      <c r="Q757" s="1" t="s">
        <v>476</v>
      </c>
      <c r="R757" s="1" t="s">
        <v>477</v>
      </c>
      <c r="S757" s="1" t="s">
        <v>7850</v>
      </c>
      <c r="T757" s="21"/>
      <c r="U757" s="21"/>
      <c r="V757" s="21">
        <f t="shared" si="46"/>
        <v>0</v>
      </c>
      <c r="W757" s="23" t="e">
        <f t="shared" si="47"/>
        <v>#DIV/0!</v>
      </c>
      <c r="X757" s="2">
        <v>958.6</v>
      </c>
      <c r="Y757" s="2">
        <v>142.99</v>
      </c>
      <c r="Z757" s="3">
        <f t="shared" si="44"/>
        <v>1101.5900000000001</v>
      </c>
      <c r="AA757" s="8">
        <f t="shared" si="45"/>
        <v>0.87019671565646006</v>
      </c>
    </row>
    <row r="758" spans="1:27" ht="10.5" x14ac:dyDescent="0.15">
      <c r="A758" s="1" t="s">
        <v>3179</v>
      </c>
      <c r="B758" s="1" t="s">
        <v>0</v>
      </c>
      <c r="C758" s="1" t="s">
        <v>22</v>
      </c>
      <c r="E758" s="1" t="s">
        <v>3180</v>
      </c>
      <c r="F758" s="1" t="s">
        <v>2</v>
      </c>
      <c r="G758" s="1" t="s">
        <v>3181</v>
      </c>
      <c r="H758" s="1" t="s">
        <v>3182</v>
      </c>
      <c r="I758" s="1" t="s">
        <v>2065</v>
      </c>
      <c r="J758" s="1" t="s">
        <v>118</v>
      </c>
      <c r="K758" s="1" t="s">
        <v>2066</v>
      </c>
      <c r="L758" s="1" t="s">
        <v>2</v>
      </c>
      <c r="M758" s="1" t="s">
        <v>120</v>
      </c>
      <c r="N758" s="1" t="s">
        <v>120</v>
      </c>
      <c r="O758" s="1" t="s">
        <v>7</v>
      </c>
      <c r="P758" s="1" t="s">
        <v>872</v>
      </c>
      <c r="Q758" s="1" t="s">
        <v>476</v>
      </c>
      <c r="R758" s="1" t="s">
        <v>488</v>
      </c>
      <c r="S758" s="1" t="s">
        <v>3183</v>
      </c>
      <c r="T758" s="21">
        <v>1800.35</v>
      </c>
      <c r="U758" s="21">
        <v>5298.51</v>
      </c>
      <c r="V758" s="21">
        <f t="shared" si="46"/>
        <v>7098.8600000000006</v>
      </c>
      <c r="W758" s="23">
        <f t="shared" si="47"/>
        <v>0.25361114319764017</v>
      </c>
      <c r="X758" s="2">
        <v>957.3</v>
      </c>
      <c r="Y758" s="2">
        <v>4992.1000000000004</v>
      </c>
      <c r="Z758" s="3">
        <f t="shared" si="44"/>
        <v>5949.4000000000005</v>
      </c>
      <c r="AA758" s="8">
        <f t="shared" si="45"/>
        <v>0.16090698221669411</v>
      </c>
    </row>
    <row r="759" spans="1:27" ht="10.5" x14ac:dyDescent="0.15">
      <c r="A759" s="1" t="s">
        <v>2773</v>
      </c>
      <c r="B759" s="1" t="s">
        <v>0</v>
      </c>
      <c r="C759" s="1" t="s">
        <v>22</v>
      </c>
      <c r="E759" s="1" t="s">
        <v>2774</v>
      </c>
      <c r="F759" s="1" t="s">
        <v>2</v>
      </c>
      <c r="G759" s="1" t="s">
        <v>2775</v>
      </c>
      <c r="H759" s="1" t="s">
        <v>2776</v>
      </c>
      <c r="I759" s="1" t="s">
        <v>966</v>
      </c>
      <c r="J759" s="1" t="s">
        <v>176</v>
      </c>
      <c r="K759" s="1" t="s">
        <v>2777</v>
      </c>
      <c r="L759" s="1" t="s">
        <v>57</v>
      </c>
      <c r="M759" s="1" t="s">
        <v>137</v>
      </c>
      <c r="N759" s="1" t="s">
        <v>246</v>
      </c>
      <c r="O759" s="1" t="s">
        <v>7</v>
      </c>
      <c r="P759" s="1" t="s">
        <v>2222</v>
      </c>
      <c r="Q759" s="1" t="s">
        <v>140</v>
      </c>
      <c r="R759" s="1" t="s">
        <v>370</v>
      </c>
      <c r="S759" s="1" t="s">
        <v>2778</v>
      </c>
      <c r="T759" s="21">
        <v>2172.86</v>
      </c>
      <c r="U759" s="21">
        <v>0</v>
      </c>
      <c r="V759" s="21">
        <f t="shared" si="46"/>
        <v>2172.86</v>
      </c>
      <c r="W759" s="23">
        <f t="shared" si="47"/>
        <v>1</v>
      </c>
      <c r="X759" s="2">
        <v>956.85</v>
      </c>
      <c r="Y759" s="3">
        <v>0</v>
      </c>
      <c r="Z759" s="3">
        <f t="shared" si="44"/>
        <v>956.85</v>
      </c>
      <c r="AA759" s="8">
        <f t="shared" si="45"/>
        <v>1</v>
      </c>
    </row>
    <row r="760" spans="1:27" ht="10.5" x14ac:dyDescent="0.15">
      <c r="A760" s="1" t="s">
        <v>14482</v>
      </c>
      <c r="B760" s="1" t="s">
        <v>0</v>
      </c>
      <c r="C760" s="1" t="s">
        <v>22</v>
      </c>
      <c r="E760" s="1" t="s">
        <v>14483</v>
      </c>
      <c r="F760" s="1" t="s">
        <v>2</v>
      </c>
      <c r="G760" s="1" t="s">
        <v>2</v>
      </c>
      <c r="H760" s="1" t="s">
        <v>14484</v>
      </c>
      <c r="I760" s="1" t="s">
        <v>117</v>
      </c>
      <c r="J760" s="1" t="s">
        <v>118</v>
      </c>
      <c r="K760" s="1" t="s">
        <v>4119</v>
      </c>
      <c r="L760" s="1" t="s">
        <v>2</v>
      </c>
      <c r="M760" s="1" t="s">
        <v>120</v>
      </c>
      <c r="N760" s="1" t="s">
        <v>120</v>
      </c>
      <c r="O760" s="1" t="s">
        <v>7</v>
      </c>
      <c r="P760" s="1" t="s">
        <v>903</v>
      </c>
      <c r="Q760" s="1" t="s">
        <v>476</v>
      </c>
      <c r="R760" s="1" t="s">
        <v>503</v>
      </c>
      <c r="S760" s="1" t="s">
        <v>14485</v>
      </c>
      <c r="T760" s="21">
        <v>2401.4499999999998</v>
      </c>
      <c r="U760" s="21">
        <v>700.08</v>
      </c>
      <c r="V760" s="21">
        <f t="shared" si="46"/>
        <v>3101.5299999999997</v>
      </c>
      <c r="W760" s="23">
        <f t="shared" si="47"/>
        <v>0.77427914609886084</v>
      </c>
      <c r="X760" s="2">
        <v>955.99</v>
      </c>
      <c r="Y760" s="2">
        <v>259.39</v>
      </c>
      <c r="Z760" s="3">
        <f t="shared" si="44"/>
        <v>1215.3800000000001</v>
      </c>
      <c r="AA760" s="8">
        <f t="shared" si="45"/>
        <v>0.78657703763432008</v>
      </c>
    </row>
    <row r="761" spans="1:27" ht="10.5" x14ac:dyDescent="0.15">
      <c r="A761" s="1" t="s">
        <v>6351</v>
      </c>
      <c r="B761" s="1" t="s">
        <v>0</v>
      </c>
      <c r="C761" s="1" t="s">
        <v>22</v>
      </c>
      <c r="E761" s="1" t="s">
        <v>6352</v>
      </c>
      <c r="F761" s="1" t="s">
        <v>2</v>
      </c>
      <c r="G761" s="1" t="s">
        <v>2</v>
      </c>
      <c r="H761" s="1" t="s">
        <v>6353</v>
      </c>
      <c r="I761" s="1" t="s">
        <v>117</v>
      </c>
      <c r="J761" s="1" t="s">
        <v>118</v>
      </c>
      <c r="K761" s="1" t="s">
        <v>4115</v>
      </c>
      <c r="L761" s="1" t="s">
        <v>57</v>
      </c>
      <c r="M761" s="1" t="s">
        <v>976</v>
      </c>
      <c r="N761" s="1" t="s">
        <v>977</v>
      </c>
      <c r="O761" s="1" t="s">
        <v>7</v>
      </c>
      <c r="P761" s="1" t="s">
        <v>978</v>
      </c>
      <c r="Q761" s="1" t="s">
        <v>140</v>
      </c>
      <c r="R761" s="1" t="s">
        <v>141</v>
      </c>
      <c r="S761" s="1" t="s">
        <v>6354</v>
      </c>
      <c r="T761" s="21">
        <v>0</v>
      </c>
      <c r="U761" s="21">
        <v>42964.09</v>
      </c>
      <c r="V761" s="21">
        <f t="shared" si="46"/>
        <v>42964.09</v>
      </c>
      <c r="W761" s="23">
        <f t="shared" si="47"/>
        <v>0</v>
      </c>
      <c r="X761" s="2">
        <v>947.15</v>
      </c>
      <c r="Y761" s="2">
        <v>28299.48</v>
      </c>
      <c r="Z761" s="3">
        <f t="shared" si="44"/>
        <v>29246.63</v>
      </c>
      <c r="AA761" s="8">
        <f t="shared" si="45"/>
        <v>3.2384927767746229E-2</v>
      </c>
    </row>
    <row r="762" spans="1:27" ht="10.5" x14ac:dyDescent="0.15">
      <c r="A762" s="1" t="s">
        <v>13002</v>
      </c>
      <c r="B762" s="1" t="s">
        <v>0</v>
      </c>
      <c r="C762" s="1" t="s">
        <v>22</v>
      </c>
      <c r="E762" s="1" t="s">
        <v>13003</v>
      </c>
      <c r="F762" s="1" t="s">
        <v>2</v>
      </c>
      <c r="G762" s="1" t="s">
        <v>13004</v>
      </c>
      <c r="H762" s="1" t="s">
        <v>13005</v>
      </c>
      <c r="I762" s="1" t="s">
        <v>13006</v>
      </c>
      <c r="J762" s="1" t="s">
        <v>118</v>
      </c>
      <c r="K762" s="1" t="s">
        <v>13007</v>
      </c>
      <c r="L762" s="1" t="s">
        <v>2</v>
      </c>
      <c r="M762" s="1" t="s">
        <v>120</v>
      </c>
      <c r="N762" s="1" t="s">
        <v>120</v>
      </c>
      <c r="O762" s="1" t="s">
        <v>7</v>
      </c>
      <c r="P762" s="1" t="s">
        <v>1473</v>
      </c>
      <c r="Q762" s="1" t="s">
        <v>476</v>
      </c>
      <c r="R762" s="1" t="s">
        <v>477</v>
      </c>
      <c r="S762" s="1" t="s">
        <v>13008</v>
      </c>
      <c r="T762" s="21">
        <v>1391.75</v>
      </c>
      <c r="U762" s="21">
        <v>872.92</v>
      </c>
      <c r="V762" s="21">
        <f t="shared" si="46"/>
        <v>2264.67</v>
      </c>
      <c r="W762" s="23">
        <f t="shared" si="47"/>
        <v>0.61454869804430667</v>
      </c>
      <c r="X762" s="2">
        <v>945.28</v>
      </c>
      <c r="Y762" s="2">
        <v>833.79</v>
      </c>
      <c r="Z762" s="3">
        <f t="shared" si="44"/>
        <v>1779.07</v>
      </c>
      <c r="AA762" s="8">
        <f t="shared" si="45"/>
        <v>0.53133378675375342</v>
      </c>
    </row>
    <row r="763" spans="1:27" ht="10.5" x14ac:dyDescent="0.15">
      <c r="A763" s="1" t="s">
        <v>4628</v>
      </c>
      <c r="B763" s="1" t="s">
        <v>0</v>
      </c>
      <c r="C763" s="1" t="s">
        <v>22</v>
      </c>
      <c r="E763" s="1" t="s">
        <v>4629</v>
      </c>
      <c r="F763" s="1" t="s">
        <v>2</v>
      </c>
      <c r="G763" s="1" t="s">
        <v>4630</v>
      </c>
      <c r="H763" s="1" t="s">
        <v>4631</v>
      </c>
      <c r="I763" s="1" t="s">
        <v>4632</v>
      </c>
      <c r="J763" s="1" t="s">
        <v>24</v>
      </c>
      <c r="K763" s="1" t="s">
        <v>4633</v>
      </c>
      <c r="L763" s="1" t="s">
        <v>57</v>
      </c>
      <c r="M763" s="1" t="s">
        <v>120</v>
      </c>
      <c r="N763" s="1" t="s">
        <v>120</v>
      </c>
      <c r="O763" s="1" t="s">
        <v>7</v>
      </c>
      <c r="P763" s="1" t="s">
        <v>1435</v>
      </c>
      <c r="Q763" s="1" t="s">
        <v>476</v>
      </c>
      <c r="R763" s="1" t="s">
        <v>477</v>
      </c>
      <c r="S763" s="1" t="s">
        <v>4634</v>
      </c>
      <c r="T763" s="21">
        <v>2699.4</v>
      </c>
      <c r="U763" s="21">
        <v>67.95</v>
      </c>
      <c r="V763" s="21">
        <f t="shared" si="46"/>
        <v>2767.35</v>
      </c>
      <c r="W763" s="23">
        <f t="shared" si="47"/>
        <v>0.9754458236218766</v>
      </c>
      <c r="X763" s="2">
        <v>944.3</v>
      </c>
      <c r="Y763" s="2">
        <v>24.5</v>
      </c>
      <c r="Z763" s="3">
        <f t="shared" si="44"/>
        <v>968.8</v>
      </c>
      <c r="AA763" s="8">
        <f t="shared" si="45"/>
        <v>0.9747109826589595</v>
      </c>
    </row>
    <row r="764" spans="1:27" ht="10.5" x14ac:dyDescent="0.15">
      <c r="A764" s="1" t="s">
        <v>5542</v>
      </c>
      <c r="B764" s="1" t="s">
        <v>0</v>
      </c>
      <c r="C764" s="1" t="s">
        <v>22</v>
      </c>
      <c r="E764" s="1" t="s">
        <v>5543</v>
      </c>
      <c r="F764" s="1" t="s">
        <v>2</v>
      </c>
      <c r="G764" s="1" t="s">
        <v>2</v>
      </c>
      <c r="H764" s="1" t="s">
        <v>5544</v>
      </c>
      <c r="I764" s="1" t="s">
        <v>4834</v>
      </c>
      <c r="J764" s="1" t="s">
        <v>118</v>
      </c>
      <c r="K764" s="1" t="s">
        <v>4835</v>
      </c>
      <c r="L764" s="1" t="s">
        <v>57</v>
      </c>
      <c r="M764" s="1" t="s">
        <v>120</v>
      </c>
      <c r="N764" s="1" t="s">
        <v>120</v>
      </c>
      <c r="O764" s="1" t="s">
        <v>7</v>
      </c>
      <c r="P764" s="1" t="s">
        <v>1256</v>
      </c>
      <c r="Q764" s="1" t="s">
        <v>476</v>
      </c>
      <c r="R764" s="1" t="s">
        <v>503</v>
      </c>
      <c r="S764" s="1" t="s">
        <v>5545</v>
      </c>
      <c r="T764" s="21">
        <v>1098.75</v>
      </c>
      <c r="U764" s="21">
        <v>4386.88</v>
      </c>
      <c r="V764" s="21">
        <f t="shared" si="46"/>
        <v>5485.63</v>
      </c>
      <c r="W764" s="23">
        <f t="shared" si="47"/>
        <v>0.2002960462152934</v>
      </c>
      <c r="X764" s="2">
        <v>942.11</v>
      </c>
      <c r="Y764" s="2">
        <v>1109.8499999999999</v>
      </c>
      <c r="Z764" s="3">
        <f t="shared" si="44"/>
        <v>2051.96</v>
      </c>
      <c r="AA764" s="8">
        <f t="shared" si="45"/>
        <v>0.45912688356498177</v>
      </c>
    </row>
    <row r="765" spans="1:27" ht="10.5" x14ac:dyDescent="0.15">
      <c r="A765" s="1" t="s">
        <v>6687</v>
      </c>
      <c r="B765" s="1" t="s">
        <v>0</v>
      </c>
      <c r="C765" s="1" t="s">
        <v>22</v>
      </c>
      <c r="E765" s="1" t="s">
        <v>6688</v>
      </c>
      <c r="F765" s="1" t="s">
        <v>2</v>
      </c>
      <c r="G765" s="1" t="s">
        <v>6689</v>
      </c>
      <c r="H765" s="1" t="s">
        <v>6690</v>
      </c>
      <c r="I765" s="1" t="s">
        <v>6657</v>
      </c>
      <c r="J765" s="1" t="s">
        <v>162</v>
      </c>
      <c r="K765" s="1" t="s">
        <v>6658</v>
      </c>
      <c r="L765" s="1" t="s">
        <v>783</v>
      </c>
      <c r="M765" s="1" t="s">
        <v>120</v>
      </c>
      <c r="N765" s="1" t="s">
        <v>120</v>
      </c>
      <c r="O765" s="1" t="s">
        <v>7</v>
      </c>
      <c r="P765" s="1" t="s">
        <v>817</v>
      </c>
      <c r="Q765" s="1" t="s">
        <v>476</v>
      </c>
      <c r="R765" s="1" t="s">
        <v>503</v>
      </c>
      <c r="S765" s="1" t="s">
        <v>6691</v>
      </c>
      <c r="T765" s="21">
        <v>1156.9000000000001</v>
      </c>
      <c r="U765" s="21">
        <v>13691.53</v>
      </c>
      <c r="V765" s="21">
        <f t="shared" si="46"/>
        <v>14848.43</v>
      </c>
      <c r="W765" s="23">
        <f t="shared" si="47"/>
        <v>7.7913961274020227E-2</v>
      </c>
      <c r="X765" s="2">
        <v>939.64</v>
      </c>
      <c r="Y765" s="2">
        <v>5505.77</v>
      </c>
      <c r="Z765" s="3">
        <f t="shared" si="44"/>
        <v>6445.4100000000008</v>
      </c>
      <c r="AA765" s="8">
        <f t="shared" si="45"/>
        <v>0.14578436437713038</v>
      </c>
    </row>
    <row r="766" spans="1:27" ht="10.5" x14ac:dyDescent="0.15">
      <c r="A766" s="1" t="s">
        <v>8372</v>
      </c>
      <c r="B766" s="1" t="s">
        <v>0</v>
      </c>
      <c r="C766" s="1" t="s">
        <v>22</v>
      </c>
      <c r="E766" s="1" t="s">
        <v>8373</v>
      </c>
      <c r="F766" s="1" t="s">
        <v>2</v>
      </c>
      <c r="G766" s="1" t="s">
        <v>8374</v>
      </c>
      <c r="H766" s="1" t="s">
        <v>8375</v>
      </c>
      <c r="I766" s="1" t="s">
        <v>8376</v>
      </c>
      <c r="J766" s="1" t="s">
        <v>32</v>
      </c>
      <c r="K766" s="1" t="s">
        <v>8377</v>
      </c>
      <c r="L766" s="1" t="s">
        <v>2</v>
      </c>
      <c r="M766" s="1" t="s">
        <v>120</v>
      </c>
      <c r="N766" s="1" t="s">
        <v>120</v>
      </c>
      <c r="O766" s="1" t="s">
        <v>7</v>
      </c>
      <c r="P766" s="1" t="s">
        <v>2347</v>
      </c>
      <c r="Q766" s="1" t="s">
        <v>476</v>
      </c>
      <c r="R766" s="1" t="s">
        <v>503</v>
      </c>
      <c r="S766" s="1" t="s">
        <v>8378</v>
      </c>
      <c r="T766" s="21">
        <v>401.31</v>
      </c>
      <c r="U766" s="21">
        <v>3037.58</v>
      </c>
      <c r="V766" s="21">
        <f t="shared" si="46"/>
        <v>3438.89</v>
      </c>
      <c r="W766" s="23">
        <f t="shared" si="47"/>
        <v>0.11669753903148981</v>
      </c>
      <c r="X766" s="2">
        <v>939.41</v>
      </c>
      <c r="Y766" s="2">
        <v>4017.51</v>
      </c>
      <c r="Z766" s="3">
        <f t="shared" si="44"/>
        <v>4956.92</v>
      </c>
      <c r="AA766" s="8">
        <f t="shared" si="45"/>
        <v>0.18951486003405341</v>
      </c>
    </row>
    <row r="767" spans="1:27" ht="10.5" x14ac:dyDescent="0.15">
      <c r="A767" s="1" t="s">
        <v>17489</v>
      </c>
      <c r="B767" s="1" t="s">
        <v>0</v>
      </c>
      <c r="C767" s="1" t="s">
        <v>22</v>
      </c>
      <c r="E767" s="1" t="s">
        <v>17490</v>
      </c>
      <c r="F767" s="1" t="s">
        <v>2</v>
      </c>
      <c r="G767" s="1" t="s">
        <v>2</v>
      </c>
      <c r="H767" s="1" t="s">
        <v>17491</v>
      </c>
      <c r="I767" s="1" t="s">
        <v>17492</v>
      </c>
      <c r="J767" s="1" t="s">
        <v>46</v>
      </c>
      <c r="K767" s="1" t="s">
        <v>17493</v>
      </c>
      <c r="L767" s="1" t="s">
        <v>72</v>
      </c>
      <c r="M767" s="1" t="s">
        <v>976</v>
      </c>
      <c r="N767" s="1" t="s">
        <v>977</v>
      </c>
      <c r="O767" s="1" t="s">
        <v>7</v>
      </c>
      <c r="P767" s="1" t="s">
        <v>958</v>
      </c>
      <c r="Q767" s="1" t="s">
        <v>140</v>
      </c>
      <c r="R767" s="1" t="s">
        <v>481</v>
      </c>
      <c r="S767" s="1" t="s">
        <v>17494</v>
      </c>
      <c r="T767" s="21">
        <v>932</v>
      </c>
      <c r="U767" s="21">
        <v>1380</v>
      </c>
      <c r="V767" s="21">
        <f t="shared" si="46"/>
        <v>2312</v>
      </c>
      <c r="W767" s="23">
        <f t="shared" si="47"/>
        <v>0.40311418685121109</v>
      </c>
      <c r="X767" s="2">
        <v>932</v>
      </c>
      <c r="Y767" s="2">
        <v>8168.6</v>
      </c>
      <c r="Z767" s="3">
        <f t="shared" si="44"/>
        <v>9100.6</v>
      </c>
      <c r="AA767" s="8">
        <f t="shared" si="45"/>
        <v>0.10241083005516119</v>
      </c>
    </row>
    <row r="768" spans="1:27" ht="10.5" x14ac:dyDescent="0.15">
      <c r="A768" s="1" t="s">
        <v>9024</v>
      </c>
      <c r="B768" s="1" t="s">
        <v>0</v>
      </c>
      <c r="C768" s="1" t="s">
        <v>22</v>
      </c>
      <c r="E768" s="1" t="s">
        <v>9025</v>
      </c>
      <c r="F768" s="1" t="s">
        <v>2</v>
      </c>
      <c r="G768" s="1" t="s">
        <v>9026</v>
      </c>
      <c r="H768" s="1" t="s">
        <v>9027</v>
      </c>
      <c r="I768" s="1" t="s">
        <v>5658</v>
      </c>
      <c r="J768" s="1" t="s">
        <v>83</v>
      </c>
      <c r="K768" s="1" t="s">
        <v>5659</v>
      </c>
      <c r="L768" s="1" t="s">
        <v>2</v>
      </c>
      <c r="M768" s="1" t="s">
        <v>120</v>
      </c>
      <c r="N768" s="1" t="s">
        <v>120</v>
      </c>
      <c r="O768" s="1" t="s">
        <v>7</v>
      </c>
      <c r="P768" s="1" t="s">
        <v>1194</v>
      </c>
      <c r="Q768" s="1" t="s">
        <v>476</v>
      </c>
      <c r="R768" s="1" t="s">
        <v>477</v>
      </c>
      <c r="S768" s="1" t="s">
        <v>9028</v>
      </c>
      <c r="T768" s="21">
        <v>1946.95</v>
      </c>
      <c r="U768" s="21">
        <v>928.04</v>
      </c>
      <c r="V768" s="21">
        <f t="shared" si="46"/>
        <v>2874.99</v>
      </c>
      <c r="W768" s="23">
        <f t="shared" si="47"/>
        <v>0.67720235548645391</v>
      </c>
      <c r="X768" s="2">
        <v>930.56</v>
      </c>
      <c r="Y768" s="2">
        <v>522.29</v>
      </c>
      <c r="Z768" s="3">
        <f t="shared" si="44"/>
        <v>1452.85</v>
      </c>
      <c r="AA768" s="8">
        <f t="shared" si="45"/>
        <v>0.64050659049454517</v>
      </c>
    </row>
    <row r="769" spans="1:27" ht="10.5" x14ac:dyDescent="0.15">
      <c r="A769" s="1" t="s">
        <v>9156</v>
      </c>
      <c r="B769" s="1" t="s">
        <v>0</v>
      </c>
      <c r="C769" s="1" t="s">
        <v>22</v>
      </c>
      <c r="E769" s="1" t="s">
        <v>9157</v>
      </c>
      <c r="F769" s="1" t="s">
        <v>2</v>
      </c>
      <c r="G769" s="1" t="s">
        <v>9158</v>
      </c>
      <c r="H769" s="1" t="s">
        <v>9159</v>
      </c>
      <c r="I769" s="1" t="s">
        <v>2557</v>
      </c>
      <c r="J769" s="1" t="s">
        <v>24</v>
      </c>
      <c r="K769" s="1" t="s">
        <v>9160</v>
      </c>
      <c r="L769" s="1" t="s">
        <v>6</v>
      </c>
      <c r="M769" s="1" t="s">
        <v>120</v>
      </c>
      <c r="N769" s="1" t="s">
        <v>120</v>
      </c>
      <c r="O769" s="1" t="s">
        <v>7</v>
      </c>
      <c r="P769" s="1" t="s">
        <v>2347</v>
      </c>
      <c r="Q769" s="1" t="s">
        <v>476</v>
      </c>
      <c r="R769" s="1" t="s">
        <v>503</v>
      </c>
      <c r="S769" s="1" t="s">
        <v>9161</v>
      </c>
      <c r="T769" s="21">
        <v>3357.84</v>
      </c>
      <c r="U769" s="21">
        <v>661.36</v>
      </c>
      <c r="V769" s="21">
        <f t="shared" si="46"/>
        <v>4019.2000000000003</v>
      </c>
      <c r="W769" s="23">
        <f t="shared" si="47"/>
        <v>0.83544984076433115</v>
      </c>
      <c r="X769" s="2">
        <v>930.3</v>
      </c>
      <c r="Y769" s="2">
        <v>394.61</v>
      </c>
      <c r="Z769" s="3">
        <f t="shared" si="44"/>
        <v>1324.9099999999999</v>
      </c>
      <c r="AA769" s="8">
        <f t="shared" si="45"/>
        <v>0.70216090149519594</v>
      </c>
    </row>
    <row r="770" spans="1:27" ht="10.5" x14ac:dyDescent="0.15">
      <c r="A770" s="1" t="s">
        <v>7119</v>
      </c>
      <c r="B770" s="1" t="s">
        <v>0</v>
      </c>
      <c r="C770" s="1" t="s">
        <v>22</v>
      </c>
      <c r="E770" s="1" t="s">
        <v>7120</v>
      </c>
      <c r="F770" s="1" t="s">
        <v>2</v>
      </c>
      <c r="G770" s="1" t="s">
        <v>2</v>
      </c>
      <c r="H770" s="1" t="s">
        <v>7121</v>
      </c>
      <c r="I770" s="1" t="s">
        <v>1968</v>
      </c>
      <c r="J770" s="1" t="s">
        <v>156</v>
      </c>
      <c r="K770" s="1" t="s">
        <v>1969</v>
      </c>
      <c r="L770" s="1" t="s">
        <v>2</v>
      </c>
      <c r="M770" s="1" t="s">
        <v>120</v>
      </c>
      <c r="N770" s="1" t="s">
        <v>120</v>
      </c>
      <c r="O770" s="1" t="s">
        <v>7</v>
      </c>
      <c r="P770" s="1" t="s">
        <v>747</v>
      </c>
      <c r="Q770" s="1" t="s">
        <v>476</v>
      </c>
      <c r="R770" s="1" t="s">
        <v>488</v>
      </c>
      <c r="S770" s="1" t="s">
        <v>7122</v>
      </c>
      <c r="T770" s="21">
        <v>2516.63</v>
      </c>
      <c r="U770" s="21">
        <v>8120.84</v>
      </c>
      <c r="V770" s="21">
        <f t="shared" si="46"/>
        <v>10637.470000000001</v>
      </c>
      <c r="W770" s="23">
        <f t="shared" si="47"/>
        <v>0.23658163078250749</v>
      </c>
      <c r="X770" s="2">
        <v>926.47</v>
      </c>
      <c r="Y770" s="2">
        <v>2813.46</v>
      </c>
      <c r="Z770" s="3">
        <f t="shared" ref="Z770:Z833" si="48">SUM(X770:Y770)</f>
        <v>3739.9300000000003</v>
      </c>
      <c r="AA770" s="8">
        <f t="shared" ref="AA770:AA833" si="49">X770/Z770</f>
        <v>0.24772388788025443</v>
      </c>
    </row>
    <row r="771" spans="1:27" ht="10.5" x14ac:dyDescent="0.15">
      <c r="A771" s="1" t="s">
        <v>6206</v>
      </c>
      <c r="B771" s="1" t="s">
        <v>0</v>
      </c>
      <c r="C771" s="1" t="s">
        <v>22</v>
      </c>
      <c r="E771" s="1" t="s">
        <v>6207</v>
      </c>
      <c r="F771" s="1" t="s">
        <v>6208</v>
      </c>
      <c r="G771" s="1" t="s">
        <v>6209</v>
      </c>
      <c r="H771" s="1" t="s">
        <v>6210</v>
      </c>
      <c r="I771" s="1" t="s">
        <v>428</v>
      </c>
      <c r="J771" s="1" t="s">
        <v>159</v>
      </c>
      <c r="K771" s="1" t="s">
        <v>429</v>
      </c>
      <c r="L771" s="1" t="s">
        <v>6</v>
      </c>
      <c r="M771" s="1" t="s">
        <v>289</v>
      </c>
      <c r="N771" s="1" t="s">
        <v>289</v>
      </c>
      <c r="O771" s="1" t="s">
        <v>7</v>
      </c>
      <c r="P771" s="1" t="s">
        <v>1899</v>
      </c>
      <c r="Q771" s="1" t="s">
        <v>476</v>
      </c>
      <c r="R771" s="1" t="s">
        <v>477</v>
      </c>
      <c r="S771" s="1" t="s">
        <v>6211</v>
      </c>
      <c r="T771" s="21">
        <v>56652.3</v>
      </c>
      <c r="U771" s="21">
        <v>0</v>
      </c>
      <c r="V771" s="21">
        <f t="shared" ref="V771:V834" si="50">SUM(T771:U771)</f>
        <v>56652.3</v>
      </c>
      <c r="W771" s="23">
        <f t="shared" ref="W771:W834" si="51">T771/V771</f>
        <v>1</v>
      </c>
      <c r="X771" s="2">
        <v>923.45</v>
      </c>
      <c r="Y771" s="3">
        <v>0</v>
      </c>
      <c r="Z771" s="3">
        <f t="shared" si="48"/>
        <v>923.45</v>
      </c>
      <c r="AA771" s="8">
        <f t="shared" si="49"/>
        <v>1</v>
      </c>
    </row>
    <row r="772" spans="1:27" ht="10.5" x14ac:dyDescent="0.15">
      <c r="A772" s="1" t="s">
        <v>12668</v>
      </c>
      <c r="B772" s="1" t="s">
        <v>0</v>
      </c>
      <c r="C772" s="1" t="s">
        <v>22</v>
      </c>
      <c r="E772" s="1" t="s">
        <v>12669</v>
      </c>
      <c r="F772" s="1" t="s">
        <v>2</v>
      </c>
      <c r="G772" s="1" t="s">
        <v>12670</v>
      </c>
      <c r="H772" s="1" t="s">
        <v>12671</v>
      </c>
      <c r="I772" s="1" t="s">
        <v>8903</v>
      </c>
      <c r="J772" s="1" t="s">
        <v>329</v>
      </c>
      <c r="K772" s="1" t="s">
        <v>8904</v>
      </c>
      <c r="L772" s="1" t="s">
        <v>144</v>
      </c>
      <c r="M772" s="1" t="s">
        <v>976</v>
      </c>
      <c r="N772" s="1" t="s">
        <v>12672</v>
      </c>
      <c r="O772" s="1" t="s">
        <v>7</v>
      </c>
      <c r="P772" s="1" t="s">
        <v>1794</v>
      </c>
      <c r="Q772" s="1" t="s">
        <v>140</v>
      </c>
      <c r="R772" s="1" t="s">
        <v>534</v>
      </c>
      <c r="S772" s="1" t="s">
        <v>12673</v>
      </c>
      <c r="T772" s="21">
        <v>3299.98</v>
      </c>
      <c r="U772" s="21">
        <v>176006.78</v>
      </c>
      <c r="V772" s="21">
        <f t="shared" si="50"/>
        <v>179306.76</v>
      </c>
      <c r="W772" s="23">
        <f t="shared" si="51"/>
        <v>1.8404102555865713E-2</v>
      </c>
      <c r="X772" s="2">
        <v>923.3</v>
      </c>
      <c r="Y772" s="2">
        <v>77750.720000000001</v>
      </c>
      <c r="Z772" s="3">
        <f t="shared" si="48"/>
        <v>78674.02</v>
      </c>
      <c r="AA772" s="8">
        <f t="shared" si="49"/>
        <v>1.1735767410893709E-2</v>
      </c>
    </row>
    <row r="773" spans="1:27" ht="10.5" x14ac:dyDescent="0.15">
      <c r="A773" s="1" t="s">
        <v>2844</v>
      </c>
      <c r="B773" s="1" t="s">
        <v>0</v>
      </c>
      <c r="C773" s="1" t="s">
        <v>22</v>
      </c>
      <c r="E773" s="1" t="s">
        <v>2845</v>
      </c>
      <c r="F773" s="1" t="s">
        <v>2</v>
      </c>
      <c r="G773" s="1" t="s">
        <v>2</v>
      </c>
      <c r="H773" s="1" t="s">
        <v>2846</v>
      </c>
      <c r="I773" s="1" t="s">
        <v>2847</v>
      </c>
      <c r="J773" s="1" t="s">
        <v>40</v>
      </c>
      <c r="K773" s="1" t="s">
        <v>2848</v>
      </c>
      <c r="L773" s="1" t="s">
        <v>2</v>
      </c>
      <c r="M773" s="1" t="s">
        <v>120</v>
      </c>
      <c r="N773" s="1" t="s">
        <v>120</v>
      </c>
      <c r="O773" s="1" t="s">
        <v>7</v>
      </c>
      <c r="P773" s="1" t="s">
        <v>747</v>
      </c>
      <c r="Q773" s="1" t="s">
        <v>476</v>
      </c>
      <c r="R773" s="1" t="s">
        <v>488</v>
      </c>
      <c r="S773" s="1" t="s">
        <v>2849</v>
      </c>
      <c r="T773" s="21">
        <v>1789.36</v>
      </c>
      <c r="U773" s="21">
        <v>113.33</v>
      </c>
      <c r="V773" s="21">
        <f t="shared" si="50"/>
        <v>1902.6899999999998</v>
      </c>
      <c r="W773" s="23">
        <f t="shared" si="51"/>
        <v>0.94043696030357027</v>
      </c>
      <c r="X773" s="2">
        <v>920.41</v>
      </c>
      <c r="Y773" s="2">
        <v>126.28</v>
      </c>
      <c r="Z773" s="3">
        <f t="shared" si="48"/>
        <v>1046.69</v>
      </c>
      <c r="AA773" s="8">
        <f t="shared" si="49"/>
        <v>0.87935300805396055</v>
      </c>
    </row>
    <row r="774" spans="1:27" ht="10.5" x14ac:dyDescent="0.15">
      <c r="A774" s="1" t="s">
        <v>905</v>
      </c>
      <c r="B774" s="1" t="s">
        <v>0</v>
      </c>
      <c r="C774" s="1" t="s">
        <v>22</v>
      </c>
      <c r="E774" s="1" t="s">
        <v>906</v>
      </c>
      <c r="F774" s="1" t="s">
        <v>2</v>
      </c>
      <c r="G774" s="1" t="s">
        <v>907</v>
      </c>
      <c r="H774" s="1" t="s">
        <v>908</v>
      </c>
      <c r="I774" s="1" t="s">
        <v>292</v>
      </c>
      <c r="J774" s="1" t="s">
        <v>113</v>
      </c>
      <c r="K774" s="1" t="s">
        <v>909</v>
      </c>
      <c r="L774" s="1" t="s">
        <v>34</v>
      </c>
      <c r="M774" s="1" t="s">
        <v>120</v>
      </c>
      <c r="N774" s="1" t="s">
        <v>760</v>
      </c>
      <c r="O774" s="1" t="s">
        <v>7</v>
      </c>
      <c r="P774" s="1" t="s">
        <v>894</v>
      </c>
      <c r="Q774" s="1" t="s">
        <v>476</v>
      </c>
      <c r="R774" s="1" t="s">
        <v>503</v>
      </c>
      <c r="S774" s="1" t="s">
        <v>910</v>
      </c>
      <c r="T774" s="21">
        <v>1039.75</v>
      </c>
      <c r="U774" s="21">
        <v>9255.61</v>
      </c>
      <c r="V774" s="21">
        <f t="shared" si="50"/>
        <v>10295.36</v>
      </c>
      <c r="W774" s="23">
        <f t="shared" si="51"/>
        <v>0.10099209741087246</v>
      </c>
      <c r="X774" s="2">
        <v>913.72</v>
      </c>
      <c r="Y774" s="2">
        <v>2052.75</v>
      </c>
      <c r="Z774" s="3">
        <f t="shared" si="48"/>
        <v>2966.4700000000003</v>
      </c>
      <c r="AA774" s="8">
        <f t="shared" si="49"/>
        <v>0.30801592465118471</v>
      </c>
    </row>
    <row r="775" spans="1:27" ht="10.5" x14ac:dyDescent="0.15">
      <c r="A775" s="1" t="s">
        <v>6379</v>
      </c>
      <c r="B775" s="1" t="s">
        <v>0</v>
      </c>
      <c r="C775" s="1" t="s">
        <v>22</v>
      </c>
      <c r="E775" s="1" t="s">
        <v>6380</v>
      </c>
      <c r="F775" s="1" t="s">
        <v>2</v>
      </c>
      <c r="G775" s="1" t="s">
        <v>6381</v>
      </c>
      <c r="H775" s="1" t="s">
        <v>6382</v>
      </c>
      <c r="I775" s="1" t="s">
        <v>6383</v>
      </c>
      <c r="J775" s="1" t="s">
        <v>24</v>
      </c>
      <c r="K775" s="1" t="s">
        <v>2658</v>
      </c>
      <c r="L775" s="1" t="s">
        <v>2</v>
      </c>
      <c r="M775" s="1" t="s">
        <v>120</v>
      </c>
      <c r="N775" s="1" t="s">
        <v>120</v>
      </c>
      <c r="O775" s="1" t="s">
        <v>7</v>
      </c>
      <c r="P775" s="1" t="s">
        <v>495</v>
      </c>
      <c r="Q775" s="1" t="s">
        <v>476</v>
      </c>
      <c r="R775" s="1" t="s">
        <v>488</v>
      </c>
      <c r="S775" s="1" t="s">
        <v>6384</v>
      </c>
      <c r="T775" s="21">
        <v>639.79999999999995</v>
      </c>
      <c r="U775" s="21">
        <v>628.37</v>
      </c>
      <c r="V775" s="21">
        <f t="shared" si="50"/>
        <v>1268.17</v>
      </c>
      <c r="W775" s="23">
        <f t="shared" si="51"/>
        <v>0.50450649360890099</v>
      </c>
      <c r="X775" s="2">
        <v>912.33</v>
      </c>
      <c r="Y775" s="2">
        <v>226.15</v>
      </c>
      <c r="Z775" s="3">
        <f t="shared" si="48"/>
        <v>1138.48</v>
      </c>
      <c r="AA775" s="8">
        <f t="shared" si="49"/>
        <v>0.80135795095214679</v>
      </c>
    </row>
    <row r="776" spans="1:27" ht="10.5" x14ac:dyDescent="0.15">
      <c r="A776" s="1" t="s">
        <v>12647</v>
      </c>
      <c r="B776" s="1" t="s">
        <v>0</v>
      </c>
      <c r="C776" s="1" t="s">
        <v>22</v>
      </c>
      <c r="E776" s="1" t="s">
        <v>9978</v>
      </c>
      <c r="F776" s="1" t="s">
        <v>2</v>
      </c>
      <c r="G776" s="1" t="s">
        <v>2</v>
      </c>
      <c r="H776" s="1" t="s">
        <v>8711</v>
      </c>
      <c r="I776" s="1" t="s">
        <v>8712</v>
      </c>
      <c r="J776" s="1" t="s">
        <v>24</v>
      </c>
      <c r="K776" s="1" t="s">
        <v>8713</v>
      </c>
      <c r="L776" s="1" t="s">
        <v>2</v>
      </c>
      <c r="M776" s="1" t="s">
        <v>120</v>
      </c>
      <c r="N776" s="1" t="s">
        <v>120</v>
      </c>
      <c r="O776" s="1" t="s">
        <v>7</v>
      </c>
      <c r="P776" s="1" t="s">
        <v>3475</v>
      </c>
      <c r="Q776" s="1" t="s">
        <v>476</v>
      </c>
      <c r="R776" s="1" t="s">
        <v>488</v>
      </c>
      <c r="S776" s="1" t="s">
        <v>12648</v>
      </c>
      <c r="T776" s="21"/>
      <c r="U776" s="21"/>
      <c r="V776" s="21">
        <f t="shared" si="50"/>
        <v>0</v>
      </c>
      <c r="W776" s="23" t="e">
        <f t="shared" si="51"/>
        <v>#DIV/0!</v>
      </c>
      <c r="X776" s="2">
        <v>912.24</v>
      </c>
      <c r="Y776" s="3">
        <v>0</v>
      </c>
      <c r="Z776" s="3">
        <f t="shared" si="48"/>
        <v>912.24</v>
      </c>
      <c r="AA776" s="8">
        <f t="shared" si="49"/>
        <v>1</v>
      </c>
    </row>
    <row r="777" spans="1:27" ht="10.5" x14ac:dyDescent="0.15">
      <c r="A777" s="1" t="s">
        <v>13070</v>
      </c>
      <c r="B777" s="1" t="s">
        <v>0</v>
      </c>
      <c r="C777" s="1" t="s">
        <v>22</v>
      </c>
      <c r="E777" s="1" t="s">
        <v>13071</v>
      </c>
      <c r="F777" s="1" t="s">
        <v>2</v>
      </c>
      <c r="G777" s="1" t="s">
        <v>2</v>
      </c>
      <c r="H777" s="1" t="s">
        <v>13072</v>
      </c>
      <c r="I777" s="1" t="s">
        <v>316</v>
      </c>
      <c r="J777" s="1" t="s">
        <v>18</v>
      </c>
      <c r="K777" s="1" t="s">
        <v>2530</v>
      </c>
      <c r="L777" s="1" t="s">
        <v>2</v>
      </c>
      <c r="M777" s="1" t="s">
        <v>120</v>
      </c>
      <c r="N777" s="1" t="s">
        <v>120</v>
      </c>
      <c r="O777" s="1" t="s">
        <v>7</v>
      </c>
      <c r="P777" s="1" t="s">
        <v>588</v>
      </c>
      <c r="Q777" s="1" t="s">
        <v>476</v>
      </c>
      <c r="R777" s="1" t="s">
        <v>488</v>
      </c>
      <c r="S777" s="1" t="s">
        <v>13073</v>
      </c>
      <c r="T777" s="21">
        <v>213.97</v>
      </c>
      <c r="U777" s="21">
        <v>772.23</v>
      </c>
      <c r="V777" s="21">
        <f t="shared" si="50"/>
        <v>986.2</v>
      </c>
      <c r="W777" s="23">
        <f t="shared" si="51"/>
        <v>0.21696410464408841</v>
      </c>
      <c r="X777" s="2">
        <v>909.81</v>
      </c>
      <c r="Y777" s="2">
        <v>733.97</v>
      </c>
      <c r="Z777" s="3">
        <f t="shared" si="48"/>
        <v>1643.78</v>
      </c>
      <c r="AA777" s="8">
        <f t="shared" si="49"/>
        <v>0.55348647629244785</v>
      </c>
    </row>
    <row r="778" spans="1:27" ht="10.5" x14ac:dyDescent="0.15">
      <c r="A778" s="1" t="s">
        <v>6180</v>
      </c>
      <c r="B778" s="1" t="s">
        <v>0</v>
      </c>
      <c r="C778" s="1" t="s">
        <v>22</v>
      </c>
      <c r="E778" s="1" t="s">
        <v>6181</v>
      </c>
      <c r="F778" s="1" t="s">
        <v>2</v>
      </c>
      <c r="G778" s="1" t="s">
        <v>2</v>
      </c>
      <c r="H778" s="1" t="s">
        <v>6182</v>
      </c>
      <c r="I778" s="1" t="s">
        <v>206</v>
      </c>
      <c r="J778" s="1" t="s">
        <v>118</v>
      </c>
      <c r="K778" s="1" t="s">
        <v>6183</v>
      </c>
      <c r="L778" s="1" t="s">
        <v>6</v>
      </c>
      <c r="M778" s="1" t="s">
        <v>120</v>
      </c>
      <c r="N778" s="1" t="s">
        <v>120</v>
      </c>
      <c r="O778" s="1" t="s">
        <v>7</v>
      </c>
      <c r="P778" s="1" t="s">
        <v>894</v>
      </c>
      <c r="Q778" s="1" t="s">
        <v>476</v>
      </c>
      <c r="R778" s="1" t="s">
        <v>503</v>
      </c>
      <c r="S778" s="1" t="s">
        <v>6184</v>
      </c>
      <c r="T778" s="21">
        <v>484.63</v>
      </c>
      <c r="U778" s="21">
        <v>8089.38</v>
      </c>
      <c r="V778" s="21">
        <f t="shared" si="50"/>
        <v>8574.01</v>
      </c>
      <c r="W778" s="23">
        <f t="shared" si="51"/>
        <v>5.6523143779864962E-2</v>
      </c>
      <c r="X778" s="2">
        <v>904</v>
      </c>
      <c r="Y778" s="2">
        <v>3194.09</v>
      </c>
      <c r="Z778" s="3">
        <f t="shared" si="48"/>
        <v>4098.09</v>
      </c>
      <c r="AA778" s="8">
        <f t="shared" si="49"/>
        <v>0.22059056780109756</v>
      </c>
    </row>
    <row r="779" spans="1:27" ht="10.5" x14ac:dyDescent="0.15">
      <c r="A779" s="1" t="s">
        <v>14669</v>
      </c>
      <c r="B779" s="1" t="s">
        <v>0</v>
      </c>
      <c r="C779" s="1" t="s">
        <v>22</v>
      </c>
      <c r="E779" s="1" t="s">
        <v>14670</v>
      </c>
      <c r="F779" s="1" t="s">
        <v>2</v>
      </c>
      <c r="G779" s="1" t="s">
        <v>14671</v>
      </c>
      <c r="H779" s="1" t="s">
        <v>14672</v>
      </c>
      <c r="I779" s="1" t="s">
        <v>3957</v>
      </c>
      <c r="J779" s="1" t="s">
        <v>130</v>
      </c>
      <c r="K779" s="1" t="s">
        <v>3958</v>
      </c>
      <c r="L779" s="1" t="s">
        <v>6</v>
      </c>
      <c r="M779" s="1" t="s">
        <v>120</v>
      </c>
      <c r="N779" s="1" t="s">
        <v>289</v>
      </c>
      <c r="O779" s="1" t="s">
        <v>7</v>
      </c>
      <c r="P779" s="1" t="s">
        <v>588</v>
      </c>
      <c r="Q779" s="1" t="s">
        <v>476</v>
      </c>
      <c r="R779" s="1" t="s">
        <v>488</v>
      </c>
      <c r="S779" s="1" t="s">
        <v>14673</v>
      </c>
      <c r="T779" s="21">
        <v>309.64999999999998</v>
      </c>
      <c r="U779" s="21">
        <v>25001.53</v>
      </c>
      <c r="V779" s="21">
        <f t="shared" si="50"/>
        <v>25311.18</v>
      </c>
      <c r="W779" s="23">
        <f t="shared" si="51"/>
        <v>1.2233724385824761E-2</v>
      </c>
      <c r="X779" s="2">
        <v>903.72</v>
      </c>
      <c r="Y779" s="2">
        <v>15229.68</v>
      </c>
      <c r="Z779" s="3">
        <f t="shared" si="48"/>
        <v>16133.4</v>
      </c>
      <c r="AA779" s="8">
        <f t="shared" si="49"/>
        <v>5.6015471010450374E-2</v>
      </c>
    </row>
    <row r="780" spans="1:27" ht="10.5" x14ac:dyDescent="0.15">
      <c r="A780" s="1" t="s">
        <v>14696</v>
      </c>
      <c r="B780" s="1" t="s">
        <v>0</v>
      </c>
      <c r="C780" s="1" t="s">
        <v>22</v>
      </c>
      <c r="E780" s="1" t="s">
        <v>6962</v>
      </c>
      <c r="F780" s="1" t="s">
        <v>2</v>
      </c>
      <c r="G780" s="1" t="s">
        <v>2</v>
      </c>
      <c r="H780" s="1" t="s">
        <v>6963</v>
      </c>
      <c r="I780" s="1" t="s">
        <v>2943</v>
      </c>
      <c r="J780" s="1" t="s">
        <v>118</v>
      </c>
      <c r="K780" s="1" t="s">
        <v>4625</v>
      </c>
      <c r="L780" s="1" t="s">
        <v>72</v>
      </c>
      <c r="M780" s="1" t="s">
        <v>976</v>
      </c>
      <c r="N780" s="1" t="s">
        <v>977</v>
      </c>
      <c r="O780" s="1" t="s">
        <v>7</v>
      </c>
      <c r="P780" s="1" t="s">
        <v>794</v>
      </c>
      <c r="Q780" s="1" t="s">
        <v>140</v>
      </c>
      <c r="R780" s="1" t="s">
        <v>370</v>
      </c>
      <c r="S780" s="1" t="s">
        <v>14697</v>
      </c>
      <c r="T780" s="21">
        <v>18802.82</v>
      </c>
      <c r="U780" s="21">
        <v>44653.55</v>
      </c>
      <c r="V780" s="21">
        <f t="shared" si="50"/>
        <v>63456.37</v>
      </c>
      <c r="W780" s="23">
        <f t="shared" si="51"/>
        <v>0.29631099289165136</v>
      </c>
      <c r="X780" s="2">
        <v>902.16</v>
      </c>
      <c r="Y780" s="2">
        <v>1480.81</v>
      </c>
      <c r="Z780" s="3">
        <f t="shared" si="48"/>
        <v>2382.9699999999998</v>
      </c>
      <c r="AA780" s="8">
        <f t="shared" si="49"/>
        <v>0.37858638589659127</v>
      </c>
    </row>
    <row r="781" spans="1:27" ht="10.5" x14ac:dyDescent="0.15">
      <c r="A781" s="1" t="s">
        <v>9169</v>
      </c>
      <c r="B781" s="1" t="s">
        <v>0</v>
      </c>
      <c r="C781" s="1" t="s">
        <v>22</v>
      </c>
      <c r="E781" s="1" t="s">
        <v>9170</v>
      </c>
      <c r="F781" s="1" t="s">
        <v>2</v>
      </c>
      <c r="G781" s="1" t="s">
        <v>2</v>
      </c>
      <c r="H781" s="1" t="s">
        <v>9171</v>
      </c>
      <c r="I781" s="1" t="s">
        <v>852</v>
      </c>
      <c r="J781" s="1" t="s">
        <v>24</v>
      </c>
      <c r="K781" s="1" t="s">
        <v>9172</v>
      </c>
      <c r="L781" s="1" t="s">
        <v>6</v>
      </c>
      <c r="M781" s="1" t="s">
        <v>120</v>
      </c>
      <c r="N781" s="1" t="s">
        <v>120</v>
      </c>
      <c r="O781" s="1" t="s">
        <v>7</v>
      </c>
      <c r="P781" s="1" t="s">
        <v>807</v>
      </c>
      <c r="Q781" s="1" t="s">
        <v>476</v>
      </c>
      <c r="R781" s="1" t="s">
        <v>488</v>
      </c>
      <c r="S781" s="1" t="s">
        <v>9173</v>
      </c>
      <c r="T781" s="21">
        <v>1156.78</v>
      </c>
      <c r="U781" s="21">
        <v>62.18</v>
      </c>
      <c r="V781" s="21">
        <f t="shared" si="50"/>
        <v>1218.96</v>
      </c>
      <c r="W781" s="23">
        <f t="shared" si="51"/>
        <v>0.94898930235610679</v>
      </c>
      <c r="X781" s="2">
        <v>899.5</v>
      </c>
      <c r="Y781" s="2">
        <v>298.44</v>
      </c>
      <c r="Z781" s="3">
        <f t="shared" si="48"/>
        <v>1197.94</v>
      </c>
      <c r="AA781" s="8">
        <f t="shared" si="49"/>
        <v>0.75087233083459937</v>
      </c>
    </row>
    <row r="782" spans="1:27" ht="10.5" x14ac:dyDescent="0.15">
      <c r="A782" s="1" t="s">
        <v>13259</v>
      </c>
      <c r="B782" s="1" t="s">
        <v>0</v>
      </c>
      <c r="C782" s="1" t="s">
        <v>22</v>
      </c>
      <c r="E782" s="1" t="s">
        <v>13260</v>
      </c>
      <c r="F782" s="1" t="s">
        <v>2</v>
      </c>
      <c r="G782" s="1" t="s">
        <v>2</v>
      </c>
      <c r="H782" s="1" t="s">
        <v>13261</v>
      </c>
      <c r="I782" s="1" t="s">
        <v>13262</v>
      </c>
      <c r="J782" s="1" t="s">
        <v>93</v>
      </c>
      <c r="K782" s="1" t="s">
        <v>13263</v>
      </c>
      <c r="L782" s="1" t="s">
        <v>2</v>
      </c>
      <c r="M782" s="1" t="s">
        <v>120</v>
      </c>
      <c r="N782" s="1" t="s">
        <v>120</v>
      </c>
      <c r="O782" s="1" t="s">
        <v>7</v>
      </c>
      <c r="P782" s="1" t="s">
        <v>903</v>
      </c>
      <c r="Q782" s="1" t="s">
        <v>476</v>
      </c>
      <c r="R782" s="1" t="s">
        <v>503</v>
      </c>
      <c r="S782" s="1" t="s">
        <v>13264</v>
      </c>
      <c r="T782" s="21">
        <v>1398.05</v>
      </c>
      <c r="U782" s="21">
        <v>6653.19</v>
      </c>
      <c r="V782" s="21">
        <f t="shared" si="50"/>
        <v>8051.24</v>
      </c>
      <c r="W782" s="23">
        <f t="shared" si="51"/>
        <v>0.17364405979700021</v>
      </c>
      <c r="X782" s="2">
        <v>898.1</v>
      </c>
      <c r="Y782" s="2">
        <v>2217.5</v>
      </c>
      <c r="Z782" s="3">
        <f t="shared" si="48"/>
        <v>3115.6</v>
      </c>
      <c r="AA782" s="8">
        <f t="shared" si="49"/>
        <v>0.2882590833226345</v>
      </c>
    </row>
    <row r="783" spans="1:27" ht="10.5" x14ac:dyDescent="0.15">
      <c r="A783" s="1" t="s">
        <v>13574</v>
      </c>
      <c r="B783" s="1" t="s">
        <v>0</v>
      </c>
      <c r="C783" s="1" t="s">
        <v>22</v>
      </c>
      <c r="E783" s="1" t="s">
        <v>13575</v>
      </c>
      <c r="F783" s="1" t="s">
        <v>2</v>
      </c>
      <c r="G783" s="1" t="s">
        <v>2</v>
      </c>
      <c r="H783" s="1" t="s">
        <v>13576</v>
      </c>
      <c r="I783" s="1" t="s">
        <v>2006</v>
      </c>
      <c r="J783" s="1" t="s">
        <v>210</v>
      </c>
      <c r="K783" s="1" t="s">
        <v>2007</v>
      </c>
      <c r="L783" s="1" t="s">
        <v>2</v>
      </c>
      <c r="M783" s="1" t="s">
        <v>120</v>
      </c>
      <c r="N783" s="1" t="s">
        <v>120</v>
      </c>
      <c r="O783" s="1" t="s">
        <v>191</v>
      </c>
      <c r="P783" s="1" t="s">
        <v>1473</v>
      </c>
      <c r="Q783" s="1" t="s">
        <v>476</v>
      </c>
      <c r="R783" s="1" t="s">
        <v>477</v>
      </c>
      <c r="S783" s="1" t="s">
        <v>13577</v>
      </c>
      <c r="T783" s="21">
        <v>720.46</v>
      </c>
      <c r="U783" s="21">
        <v>4421.3500000000004</v>
      </c>
      <c r="V783" s="21">
        <f t="shared" si="50"/>
        <v>5141.8100000000004</v>
      </c>
      <c r="W783" s="23">
        <f t="shared" si="51"/>
        <v>0.14011797402082146</v>
      </c>
      <c r="X783" s="2">
        <v>893.4</v>
      </c>
      <c r="Y783" s="2">
        <v>3515.3</v>
      </c>
      <c r="Z783" s="3">
        <f t="shared" si="48"/>
        <v>4408.7</v>
      </c>
      <c r="AA783" s="8">
        <f t="shared" si="49"/>
        <v>0.20264477056728741</v>
      </c>
    </row>
    <row r="784" spans="1:27" ht="10.5" x14ac:dyDescent="0.15">
      <c r="A784" s="1" t="s">
        <v>13552</v>
      </c>
      <c r="B784" s="1" t="s">
        <v>0</v>
      </c>
      <c r="C784" s="1" t="s">
        <v>22</v>
      </c>
      <c r="E784" s="1" t="s">
        <v>13553</v>
      </c>
      <c r="F784" s="1" t="s">
        <v>2</v>
      </c>
      <c r="G784" s="1" t="s">
        <v>13554</v>
      </c>
      <c r="H784" s="1" t="s">
        <v>13555</v>
      </c>
      <c r="I784" s="1" t="s">
        <v>1031</v>
      </c>
      <c r="J784" s="1" t="s">
        <v>24</v>
      </c>
      <c r="K784" s="1" t="s">
        <v>1032</v>
      </c>
      <c r="L784" s="1" t="s">
        <v>6</v>
      </c>
      <c r="M784" s="1" t="s">
        <v>120</v>
      </c>
      <c r="N784" s="1" t="s">
        <v>120</v>
      </c>
      <c r="O784" s="1" t="s">
        <v>7</v>
      </c>
      <c r="P784" s="1" t="s">
        <v>2446</v>
      </c>
      <c r="Q784" s="1" t="s">
        <v>476</v>
      </c>
      <c r="R784" s="1" t="s">
        <v>488</v>
      </c>
      <c r="S784" s="1" t="s">
        <v>13556</v>
      </c>
      <c r="T784" s="21">
        <v>1321.77</v>
      </c>
      <c r="U784" s="21">
        <v>6605.66</v>
      </c>
      <c r="V784" s="21">
        <f t="shared" si="50"/>
        <v>7927.43</v>
      </c>
      <c r="W784" s="23">
        <f t="shared" si="51"/>
        <v>0.16673373337891345</v>
      </c>
      <c r="X784" s="2">
        <v>893.38</v>
      </c>
      <c r="Y784" s="2">
        <v>2751.11</v>
      </c>
      <c r="Z784" s="3">
        <f t="shared" si="48"/>
        <v>3644.4900000000002</v>
      </c>
      <c r="AA784" s="8">
        <f t="shared" si="49"/>
        <v>0.24513169195141157</v>
      </c>
    </row>
    <row r="785" spans="1:27" ht="10.5" x14ac:dyDescent="0.15">
      <c r="A785" s="1" t="s">
        <v>3987</v>
      </c>
      <c r="B785" s="1" t="s">
        <v>0</v>
      </c>
      <c r="C785" s="1" t="s">
        <v>22</v>
      </c>
      <c r="E785" s="1" t="s">
        <v>3988</v>
      </c>
      <c r="F785" s="1" t="s">
        <v>2</v>
      </c>
      <c r="G785" s="1" t="s">
        <v>2721</v>
      </c>
      <c r="H785" s="1" t="s">
        <v>3989</v>
      </c>
      <c r="I785" s="1" t="s">
        <v>1615</v>
      </c>
      <c r="J785" s="1" t="s">
        <v>24</v>
      </c>
      <c r="K785" s="1" t="s">
        <v>2723</v>
      </c>
      <c r="L785" s="1" t="s">
        <v>6</v>
      </c>
      <c r="M785" s="1" t="s">
        <v>120</v>
      </c>
      <c r="N785" s="1" t="s">
        <v>120</v>
      </c>
      <c r="O785" s="1" t="s">
        <v>7</v>
      </c>
      <c r="P785" s="1" t="s">
        <v>579</v>
      </c>
      <c r="Q785" s="1" t="s">
        <v>476</v>
      </c>
      <c r="R785" s="1" t="s">
        <v>488</v>
      </c>
      <c r="S785" s="1" t="s">
        <v>2724</v>
      </c>
      <c r="T785" s="21">
        <v>1333.64</v>
      </c>
      <c r="U785" s="21">
        <v>17567.48</v>
      </c>
      <c r="V785" s="21">
        <f t="shared" si="50"/>
        <v>18901.12</v>
      </c>
      <c r="W785" s="23">
        <f t="shared" si="51"/>
        <v>7.0558781701825085E-2</v>
      </c>
      <c r="X785" s="2">
        <v>892.35</v>
      </c>
      <c r="Y785" s="2">
        <v>8836.32</v>
      </c>
      <c r="Z785" s="3">
        <f t="shared" si="48"/>
        <v>9728.67</v>
      </c>
      <c r="AA785" s="8">
        <f t="shared" si="49"/>
        <v>9.1723740244041577E-2</v>
      </c>
    </row>
    <row r="786" spans="1:27" ht="10.5" x14ac:dyDescent="0.15">
      <c r="A786" s="1" t="s">
        <v>16688</v>
      </c>
      <c r="B786" s="1" t="s">
        <v>0</v>
      </c>
      <c r="C786" s="1" t="s">
        <v>22</v>
      </c>
      <c r="E786" s="1" t="s">
        <v>16689</v>
      </c>
      <c r="F786" s="1" t="s">
        <v>2</v>
      </c>
      <c r="G786" s="1" t="s">
        <v>16690</v>
      </c>
      <c r="H786" s="1" t="s">
        <v>16691</v>
      </c>
      <c r="I786" s="1" t="s">
        <v>9460</v>
      </c>
      <c r="J786" s="1" t="s">
        <v>159</v>
      </c>
      <c r="K786" s="1" t="s">
        <v>16692</v>
      </c>
      <c r="L786" s="1" t="s">
        <v>2</v>
      </c>
      <c r="M786" s="1" t="s">
        <v>120</v>
      </c>
      <c r="N786" s="1" t="s">
        <v>120</v>
      </c>
      <c r="O786" s="1" t="s">
        <v>7</v>
      </c>
      <c r="P786" s="1" t="s">
        <v>747</v>
      </c>
      <c r="Q786" s="1" t="s">
        <v>476</v>
      </c>
      <c r="R786" s="1" t="s">
        <v>488</v>
      </c>
      <c r="S786" s="1" t="s">
        <v>16693</v>
      </c>
      <c r="T786" s="21">
        <v>1693.2</v>
      </c>
      <c r="U786" s="21">
        <v>2699.63</v>
      </c>
      <c r="V786" s="21">
        <f t="shared" si="50"/>
        <v>4392.83</v>
      </c>
      <c r="W786" s="23">
        <f t="shared" si="51"/>
        <v>0.38544628405834053</v>
      </c>
      <c r="X786" s="2">
        <v>889.6</v>
      </c>
      <c r="Y786" s="2">
        <v>821.23</v>
      </c>
      <c r="Z786" s="3">
        <f t="shared" si="48"/>
        <v>1710.83</v>
      </c>
      <c r="AA786" s="8">
        <f t="shared" si="49"/>
        <v>0.51998152943308218</v>
      </c>
    </row>
    <row r="787" spans="1:27" ht="10.5" x14ac:dyDescent="0.15">
      <c r="A787" s="1" t="s">
        <v>17762</v>
      </c>
      <c r="B787" s="1" t="s">
        <v>0</v>
      </c>
      <c r="C787" s="1" t="s">
        <v>22</v>
      </c>
      <c r="E787" s="1" t="s">
        <v>17763</v>
      </c>
      <c r="F787" s="1" t="s">
        <v>2</v>
      </c>
      <c r="G787" s="1" t="s">
        <v>2</v>
      </c>
      <c r="H787" s="1" t="s">
        <v>17764</v>
      </c>
      <c r="I787" s="1" t="s">
        <v>59</v>
      </c>
      <c r="J787" s="1" t="s">
        <v>24</v>
      </c>
      <c r="K787" s="1" t="s">
        <v>1033</v>
      </c>
      <c r="L787" s="1" t="s">
        <v>2</v>
      </c>
      <c r="M787" s="1" t="s">
        <v>120</v>
      </c>
      <c r="N787" s="1" t="s">
        <v>120</v>
      </c>
      <c r="O787" s="1" t="s">
        <v>7</v>
      </c>
      <c r="P787" s="1" t="s">
        <v>1409</v>
      </c>
      <c r="Q787" s="1" t="s">
        <v>476</v>
      </c>
      <c r="R787" s="1" t="s">
        <v>503</v>
      </c>
      <c r="S787" s="1" t="s">
        <v>17765</v>
      </c>
      <c r="T787" s="21">
        <v>1765.24</v>
      </c>
      <c r="U787" s="21">
        <v>13506.65</v>
      </c>
      <c r="V787" s="21">
        <f t="shared" si="50"/>
        <v>15271.89</v>
      </c>
      <c r="W787" s="23">
        <f t="shared" si="51"/>
        <v>0.11558752714955386</v>
      </c>
      <c r="X787" s="2">
        <v>883.33</v>
      </c>
      <c r="Y787" s="2">
        <v>4768.58</v>
      </c>
      <c r="Z787" s="3">
        <f t="shared" si="48"/>
        <v>5651.91</v>
      </c>
      <c r="AA787" s="8">
        <f t="shared" si="49"/>
        <v>0.15628875902128661</v>
      </c>
    </row>
    <row r="788" spans="1:27" ht="10.5" x14ac:dyDescent="0.15">
      <c r="A788" s="1" t="s">
        <v>3668</v>
      </c>
      <c r="B788" s="1" t="s">
        <v>0</v>
      </c>
      <c r="C788" s="1" t="s">
        <v>22</v>
      </c>
      <c r="E788" s="1" t="s">
        <v>3669</v>
      </c>
      <c r="F788" s="1" t="s">
        <v>2</v>
      </c>
      <c r="G788" s="1" t="s">
        <v>3596</v>
      </c>
      <c r="H788" s="1" t="s">
        <v>3670</v>
      </c>
      <c r="I788" s="1" t="s">
        <v>3671</v>
      </c>
      <c r="J788" s="1" t="s">
        <v>18</v>
      </c>
      <c r="K788" s="1" t="s">
        <v>350</v>
      </c>
      <c r="L788" s="1" t="s">
        <v>2</v>
      </c>
      <c r="M788" s="1" t="s">
        <v>120</v>
      </c>
      <c r="N788" s="1" t="s">
        <v>120</v>
      </c>
      <c r="O788" s="1" t="s">
        <v>7</v>
      </c>
      <c r="P788" s="1" t="s">
        <v>487</v>
      </c>
      <c r="Q788" s="1" t="s">
        <v>476</v>
      </c>
      <c r="R788" s="1" t="s">
        <v>488</v>
      </c>
      <c r="S788" s="1" t="s">
        <v>3672</v>
      </c>
      <c r="T788" s="21">
        <v>1480.2</v>
      </c>
      <c r="U788" s="21">
        <v>73.2</v>
      </c>
      <c r="V788" s="21">
        <f t="shared" si="50"/>
        <v>1553.4</v>
      </c>
      <c r="W788" s="23">
        <f t="shared" si="51"/>
        <v>0.95287755890305137</v>
      </c>
      <c r="X788" s="2">
        <v>883.2</v>
      </c>
      <c r="Y788" s="3">
        <v>0</v>
      </c>
      <c r="Z788" s="3">
        <f t="shared" si="48"/>
        <v>883.2</v>
      </c>
      <c r="AA788" s="8">
        <f t="shared" si="49"/>
        <v>1</v>
      </c>
    </row>
    <row r="789" spans="1:27" ht="10.5" x14ac:dyDescent="0.15">
      <c r="A789" s="1" t="s">
        <v>9185</v>
      </c>
      <c r="B789" s="1" t="s">
        <v>0</v>
      </c>
      <c r="C789" s="1" t="s">
        <v>22</v>
      </c>
      <c r="E789" s="1" t="s">
        <v>9186</v>
      </c>
      <c r="F789" s="1" t="s">
        <v>2</v>
      </c>
      <c r="G789" s="1" t="s">
        <v>2</v>
      </c>
      <c r="H789" s="1" t="s">
        <v>9187</v>
      </c>
      <c r="I789" s="1" t="s">
        <v>272</v>
      </c>
      <c r="J789" s="1" t="s">
        <v>162</v>
      </c>
      <c r="K789" s="1" t="s">
        <v>9188</v>
      </c>
      <c r="L789" s="1" t="s">
        <v>6</v>
      </c>
      <c r="M789" s="1" t="s">
        <v>120</v>
      </c>
      <c r="N789" s="1" t="s">
        <v>120</v>
      </c>
      <c r="O789" s="1" t="s">
        <v>7</v>
      </c>
      <c r="P789" s="1" t="s">
        <v>1435</v>
      </c>
      <c r="Q789" s="1" t="s">
        <v>476</v>
      </c>
      <c r="R789" s="1" t="s">
        <v>477</v>
      </c>
      <c r="S789" s="1" t="s">
        <v>9189</v>
      </c>
      <c r="T789" s="21">
        <v>458</v>
      </c>
      <c r="U789" s="21">
        <v>18650.98</v>
      </c>
      <c r="V789" s="21">
        <f t="shared" si="50"/>
        <v>19108.98</v>
      </c>
      <c r="W789" s="23">
        <f t="shared" si="51"/>
        <v>2.3967788966234724E-2</v>
      </c>
      <c r="X789" s="2">
        <v>882.58</v>
      </c>
      <c r="Y789" s="2">
        <v>17507.96</v>
      </c>
      <c r="Z789" s="3">
        <f t="shared" si="48"/>
        <v>18390.54</v>
      </c>
      <c r="AA789" s="8">
        <f t="shared" si="49"/>
        <v>4.7990977970195546E-2</v>
      </c>
    </row>
    <row r="790" spans="1:27" ht="10.5" x14ac:dyDescent="0.15">
      <c r="A790" s="1" t="s">
        <v>14875</v>
      </c>
      <c r="B790" s="1" t="s">
        <v>0</v>
      </c>
      <c r="C790" s="1" t="s">
        <v>22</v>
      </c>
      <c r="E790" s="1" t="s">
        <v>14876</v>
      </c>
      <c r="F790" s="1" t="s">
        <v>2</v>
      </c>
      <c r="G790" s="1" t="s">
        <v>14877</v>
      </c>
      <c r="H790" s="1" t="s">
        <v>14878</v>
      </c>
      <c r="I790" s="1" t="s">
        <v>4859</v>
      </c>
      <c r="J790" s="1" t="s">
        <v>162</v>
      </c>
      <c r="K790" s="1" t="s">
        <v>14879</v>
      </c>
      <c r="L790" s="1" t="s">
        <v>2</v>
      </c>
      <c r="M790" s="1" t="s">
        <v>120</v>
      </c>
      <c r="N790" s="1" t="s">
        <v>120</v>
      </c>
      <c r="O790" s="1" t="s">
        <v>7</v>
      </c>
      <c r="P790" s="1" t="s">
        <v>886</v>
      </c>
      <c r="Q790" s="1" t="s">
        <v>476</v>
      </c>
      <c r="R790" s="1" t="s">
        <v>503</v>
      </c>
      <c r="S790" s="1" t="s">
        <v>14880</v>
      </c>
      <c r="T790" s="21">
        <v>941.7</v>
      </c>
      <c r="U790" s="21">
        <v>29882.44</v>
      </c>
      <c r="V790" s="21">
        <f t="shared" si="50"/>
        <v>30824.14</v>
      </c>
      <c r="W790" s="23">
        <f t="shared" si="51"/>
        <v>3.0550730693540844E-2</v>
      </c>
      <c r="X790" s="2">
        <v>881.79</v>
      </c>
      <c r="Y790" s="2">
        <v>9832.2199999999993</v>
      </c>
      <c r="Z790" s="3">
        <f t="shared" si="48"/>
        <v>10714.009999999998</v>
      </c>
      <c r="AA790" s="8">
        <f t="shared" si="49"/>
        <v>8.2302517918127774E-2</v>
      </c>
    </row>
    <row r="791" spans="1:27" ht="10.5" x14ac:dyDescent="0.15">
      <c r="A791" s="1" t="s">
        <v>13189</v>
      </c>
      <c r="B791" s="1" t="s">
        <v>0</v>
      </c>
      <c r="C791" s="1" t="s">
        <v>22</v>
      </c>
      <c r="E791" s="1" t="s">
        <v>6984</v>
      </c>
      <c r="F791" s="1" t="s">
        <v>2</v>
      </c>
      <c r="G791" s="1" t="s">
        <v>2</v>
      </c>
      <c r="H791" s="1" t="s">
        <v>13190</v>
      </c>
      <c r="I791" s="1" t="s">
        <v>1546</v>
      </c>
      <c r="J791" s="1" t="s">
        <v>118</v>
      </c>
      <c r="K791" s="1" t="s">
        <v>6127</v>
      </c>
      <c r="L791" s="1" t="s">
        <v>2</v>
      </c>
      <c r="M791" s="1" t="s">
        <v>120</v>
      </c>
      <c r="N791" s="1" t="s">
        <v>120</v>
      </c>
      <c r="O791" s="1" t="s">
        <v>7</v>
      </c>
      <c r="P791" s="1" t="s">
        <v>970</v>
      </c>
      <c r="Q791" s="1" t="s">
        <v>140</v>
      </c>
      <c r="R791" s="1" t="s">
        <v>370</v>
      </c>
      <c r="S791" s="1" t="s">
        <v>13191</v>
      </c>
      <c r="T791" s="21">
        <v>3226.03</v>
      </c>
      <c r="U791" s="21">
        <v>963.72</v>
      </c>
      <c r="V791" s="21">
        <f t="shared" si="50"/>
        <v>4189.75</v>
      </c>
      <c r="W791" s="23">
        <f t="shared" si="51"/>
        <v>0.7699815024762815</v>
      </c>
      <c r="X791" s="2">
        <v>880.63</v>
      </c>
      <c r="Y791" s="2">
        <v>24.73</v>
      </c>
      <c r="Z791" s="3">
        <f t="shared" si="48"/>
        <v>905.36</v>
      </c>
      <c r="AA791" s="8">
        <f t="shared" si="49"/>
        <v>0.97268489882477682</v>
      </c>
    </row>
    <row r="792" spans="1:27" ht="10.5" x14ac:dyDescent="0.15">
      <c r="A792" s="1" t="s">
        <v>5577</v>
      </c>
      <c r="B792" s="1" t="s">
        <v>0</v>
      </c>
      <c r="C792" s="1" t="s">
        <v>22</v>
      </c>
      <c r="E792" s="1" t="s">
        <v>5578</v>
      </c>
      <c r="F792" s="1" t="s">
        <v>2</v>
      </c>
      <c r="G792" s="1" t="s">
        <v>5579</v>
      </c>
      <c r="H792" s="1" t="s">
        <v>5580</v>
      </c>
      <c r="I792" s="1" t="s">
        <v>1580</v>
      </c>
      <c r="J792" s="1" t="s">
        <v>51</v>
      </c>
      <c r="K792" s="1" t="s">
        <v>5581</v>
      </c>
      <c r="L792" s="1" t="s">
        <v>2</v>
      </c>
      <c r="M792" s="1" t="s">
        <v>120</v>
      </c>
      <c r="N792" s="1" t="s">
        <v>120</v>
      </c>
      <c r="O792" s="1" t="s">
        <v>7</v>
      </c>
      <c r="P792" s="1" t="s">
        <v>817</v>
      </c>
      <c r="Q792" s="1" t="s">
        <v>476</v>
      </c>
      <c r="R792" s="1" t="s">
        <v>503</v>
      </c>
      <c r="S792" s="1" t="s">
        <v>5582</v>
      </c>
      <c r="T792" s="21">
        <v>244</v>
      </c>
      <c r="U792" s="21">
        <v>2640</v>
      </c>
      <c r="V792" s="21">
        <f t="shared" si="50"/>
        <v>2884</v>
      </c>
      <c r="W792" s="23">
        <f t="shared" si="51"/>
        <v>8.4604715672676842E-2</v>
      </c>
      <c r="X792" s="2">
        <v>879.2</v>
      </c>
      <c r="Y792" s="2">
        <v>21.92</v>
      </c>
      <c r="Z792" s="3">
        <f t="shared" si="48"/>
        <v>901.12</v>
      </c>
      <c r="AA792" s="8">
        <f t="shared" si="49"/>
        <v>0.97567471590909094</v>
      </c>
    </row>
    <row r="793" spans="1:27" ht="10.5" x14ac:dyDescent="0.15">
      <c r="A793" s="1" t="s">
        <v>10575</v>
      </c>
      <c r="B793" s="1" t="s">
        <v>0</v>
      </c>
      <c r="C793" s="1" t="s">
        <v>1</v>
      </c>
      <c r="E793" s="1" t="s">
        <v>10576</v>
      </c>
      <c r="F793" s="1" t="s">
        <v>2</v>
      </c>
      <c r="G793" s="1" t="s">
        <v>2</v>
      </c>
      <c r="H793" s="1" t="s">
        <v>10577</v>
      </c>
      <c r="I793" s="1" t="s">
        <v>7047</v>
      </c>
      <c r="J793" s="1" t="s">
        <v>18</v>
      </c>
      <c r="K793" s="1" t="s">
        <v>7048</v>
      </c>
      <c r="L793" s="1" t="s">
        <v>57</v>
      </c>
      <c r="M793" s="1" t="s">
        <v>976</v>
      </c>
      <c r="N793" s="1" t="s">
        <v>977</v>
      </c>
      <c r="O793" s="1" t="s">
        <v>7</v>
      </c>
      <c r="P793" s="1" t="s">
        <v>152</v>
      </c>
      <c r="Q793" s="1" t="s">
        <v>9</v>
      </c>
      <c r="R793" s="1" t="s">
        <v>10</v>
      </c>
      <c r="S793" s="1" t="s">
        <v>10578</v>
      </c>
      <c r="T793" s="21"/>
      <c r="U793" s="21"/>
      <c r="V793" s="21">
        <f t="shared" si="50"/>
        <v>0</v>
      </c>
      <c r="W793" s="23" t="e">
        <f t="shared" si="51"/>
        <v>#DIV/0!</v>
      </c>
      <c r="X793" s="2">
        <v>876</v>
      </c>
      <c r="Y793" s="2">
        <v>6545.99</v>
      </c>
      <c r="Z793" s="3">
        <f t="shared" si="48"/>
        <v>7421.99</v>
      </c>
      <c r="AA793" s="8">
        <f t="shared" si="49"/>
        <v>0.11802764487691307</v>
      </c>
    </row>
    <row r="794" spans="1:27" ht="10.5" x14ac:dyDescent="0.15">
      <c r="A794" s="1" t="s">
        <v>17693</v>
      </c>
      <c r="B794" s="1" t="s">
        <v>0</v>
      </c>
      <c r="C794" s="1" t="s">
        <v>22</v>
      </c>
      <c r="E794" s="1" t="s">
        <v>17694</v>
      </c>
      <c r="F794" s="1" t="s">
        <v>2</v>
      </c>
      <c r="G794" s="1" t="s">
        <v>2</v>
      </c>
      <c r="H794" s="1" t="s">
        <v>17695</v>
      </c>
      <c r="I794" s="1" t="s">
        <v>12879</v>
      </c>
      <c r="J794" s="1" t="s">
        <v>126</v>
      </c>
      <c r="K794" s="1" t="s">
        <v>12880</v>
      </c>
      <c r="L794" s="1" t="s">
        <v>6</v>
      </c>
      <c r="M794" s="1" t="s">
        <v>120</v>
      </c>
      <c r="N794" s="1" t="s">
        <v>120</v>
      </c>
      <c r="O794" s="1" t="s">
        <v>7</v>
      </c>
      <c r="P794" s="1" t="s">
        <v>894</v>
      </c>
      <c r="Q794" s="1" t="s">
        <v>476</v>
      </c>
      <c r="R794" s="1" t="s">
        <v>503</v>
      </c>
      <c r="S794" s="1" t="s">
        <v>17696</v>
      </c>
      <c r="T794" s="21">
        <v>629.9</v>
      </c>
      <c r="U794" s="21">
        <v>56519.35</v>
      </c>
      <c r="V794" s="21">
        <f t="shared" si="50"/>
        <v>57149.25</v>
      </c>
      <c r="W794" s="23">
        <f t="shared" si="51"/>
        <v>1.1022016911857986E-2</v>
      </c>
      <c r="X794" s="2">
        <v>873.57</v>
      </c>
      <c r="Y794" s="2">
        <v>8257.84</v>
      </c>
      <c r="Z794" s="3">
        <f t="shared" si="48"/>
        <v>9131.41</v>
      </c>
      <c r="AA794" s="8">
        <f t="shared" si="49"/>
        <v>9.5666496192811409E-2</v>
      </c>
    </row>
    <row r="795" spans="1:27" ht="10.5" x14ac:dyDescent="0.15">
      <c r="A795" s="1" t="s">
        <v>14909</v>
      </c>
      <c r="B795" s="1" t="s">
        <v>0</v>
      </c>
      <c r="C795" s="1" t="s">
        <v>1</v>
      </c>
      <c r="E795" s="1" t="s">
        <v>14910</v>
      </c>
      <c r="F795" s="1" t="s">
        <v>2</v>
      </c>
      <c r="G795" s="1" t="s">
        <v>2</v>
      </c>
      <c r="H795" s="1" t="s">
        <v>14911</v>
      </c>
      <c r="I795" s="1" t="s">
        <v>14912</v>
      </c>
      <c r="J795" s="1" t="s">
        <v>40</v>
      </c>
      <c r="K795" s="1" t="s">
        <v>14913</v>
      </c>
      <c r="L795" s="1" t="s">
        <v>2</v>
      </c>
      <c r="M795" s="1" t="s">
        <v>120</v>
      </c>
      <c r="N795" s="1" t="s">
        <v>120</v>
      </c>
      <c r="O795" s="1" t="s">
        <v>191</v>
      </c>
      <c r="P795" s="1" t="s">
        <v>62</v>
      </c>
      <c r="Q795" s="1" t="s">
        <v>9</v>
      </c>
      <c r="R795" s="1" t="s">
        <v>10</v>
      </c>
      <c r="S795" s="1" t="s">
        <v>14914</v>
      </c>
      <c r="T795" s="21">
        <v>1160.45</v>
      </c>
      <c r="U795" s="21">
        <v>12312.12</v>
      </c>
      <c r="V795" s="21">
        <f t="shared" si="50"/>
        <v>13472.570000000002</v>
      </c>
      <c r="W795" s="23">
        <f t="shared" si="51"/>
        <v>8.6134271337985249E-2</v>
      </c>
      <c r="X795" s="2">
        <v>872.65</v>
      </c>
      <c r="Y795" s="2">
        <v>2630.43</v>
      </c>
      <c r="Z795" s="3">
        <f t="shared" si="48"/>
        <v>3503.08</v>
      </c>
      <c r="AA795" s="8">
        <f t="shared" si="49"/>
        <v>0.24910935519599894</v>
      </c>
    </row>
    <row r="796" spans="1:27" ht="10.5" x14ac:dyDescent="0.15">
      <c r="A796" s="1" t="s">
        <v>11398</v>
      </c>
      <c r="B796" s="1" t="s">
        <v>0</v>
      </c>
      <c r="C796" s="1" t="s">
        <v>22</v>
      </c>
      <c r="E796" s="1" t="s">
        <v>11399</v>
      </c>
      <c r="F796" s="1" t="s">
        <v>2</v>
      </c>
      <c r="G796" s="1" t="s">
        <v>2</v>
      </c>
      <c r="H796" s="1" t="s">
        <v>11400</v>
      </c>
      <c r="I796" s="1" t="s">
        <v>3123</v>
      </c>
      <c r="J796" s="1" t="s">
        <v>24</v>
      </c>
      <c r="K796" s="1" t="s">
        <v>11401</v>
      </c>
      <c r="L796" s="1" t="s">
        <v>2</v>
      </c>
      <c r="M796" s="1" t="s">
        <v>120</v>
      </c>
      <c r="N796" s="1" t="s">
        <v>120</v>
      </c>
      <c r="O796" s="1" t="s">
        <v>7</v>
      </c>
      <c r="P796" s="1" t="s">
        <v>817</v>
      </c>
      <c r="Q796" s="1" t="s">
        <v>476</v>
      </c>
      <c r="R796" s="1" t="s">
        <v>503</v>
      </c>
      <c r="S796" s="1" t="s">
        <v>11402</v>
      </c>
      <c r="T796" s="21">
        <v>2994.07</v>
      </c>
      <c r="U796" s="21">
        <v>34843.339999999997</v>
      </c>
      <c r="V796" s="21">
        <f t="shared" si="50"/>
        <v>37837.409999999996</v>
      </c>
      <c r="W796" s="23">
        <f t="shared" si="51"/>
        <v>7.9129887590086115E-2</v>
      </c>
      <c r="X796" s="2">
        <v>871.6</v>
      </c>
      <c r="Y796" s="2">
        <v>16006.98</v>
      </c>
      <c r="Z796" s="3">
        <f t="shared" si="48"/>
        <v>16878.579999999998</v>
      </c>
      <c r="AA796" s="8">
        <f t="shared" si="49"/>
        <v>5.1639415164071868E-2</v>
      </c>
    </row>
    <row r="797" spans="1:27" ht="10.5" x14ac:dyDescent="0.15">
      <c r="A797" s="1" t="s">
        <v>11812</v>
      </c>
      <c r="B797" s="1" t="s">
        <v>0</v>
      </c>
      <c r="C797" s="1" t="s">
        <v>22</v>
      </c>
      <c r="E797" s="1" t="s">
        <v>11813</v>
      </c>
      <c r="F797" s="1" t="s">
        <v>2</v>
      </c>
      <c r="G797" s="1" t="s">
        <v>2</v>
      </c>
      <c r="H797" s="1" t="s">
        <v>11814</v>
      </c>
      <c r="I797" s="1" t="s">
        <v>11815</v>
      </c>
      <c r="J797" s="1" t="s">
        <v>322</v>
      </c>
      <c r="K797" s="1" t="s">
        <v>11816</v>
      </c>
      <c r="L797" s="1" t="s">
        <v>2</v>
      </c>
      <c r="M797" s="1" t="s">
        <v>120</v>
      </c>
      <c r="N797" s="1" t="s">
        <v>120</v>
      </c>
      <c r="O797" s="1" t="s">
        <v>7</v>
      </c>
      <c r="P797" s="1" t="s">
        <v>2347</v>
      </c>
      <c r="Q797" s="1" t="s">
        <v>476</v>
      </c>
      <c r="R797" s="1" t="s">
        <v>503</v>
      </c>
      <c r="S797" s="1" t="s">
        <v>11817</v>
      </c>
      <c r="T797" s="21">
        <v>390.54</v>
      </c>
      <c r="U797" s="21">
        <v>6557.82</v>
      </c>
      <c r="V797" s="21">
        <f t="shared" si="50"/>
        <v>6948.36</v>
      </c>
      <c r="W797" s="23">
        <f t="shared" si="51"/>
        <v>5.6206068770184622E-2</v>
      </c>
      <c r="X797" s="2">
        <v>864.28</v>
      </c>
      <c r="Y797" s="2">
        <v>4366.79</v>
      </c>
      <c r="Z797" s="3">
        <f t="shared" si="48"/>
        <v>5231.07</v>
      </c>
      <c r="AA797" s="8">
        <f t="shared" si="49"/>
        <v>0.16522049982126027</v>
      </c>
    </row>
    <row r="798" spans="1:27" ht="10.5" x14ac:dyDescent="0.15">
      <c r="A798" s="1" t="s">
        <v>1858</v>
      </c>
      <c r="B798" s="1" t="s">
        <v>0</v>
      </c>
      <c r="C798" s="1" t="s">
        <v>22</v>
      </c>
      <c r="E798" s="1" t="s">
        <v>1859</v>
      </c>
      <c r="F798" s="1" t="s">
        <v>2</v>
      </c>
      <c r="G798" s="1" t="s">
        <v>2</v>
      </c>
      <c r="H798" s="1" t="s">
        <v>1860</v>
      </c>
      <c r="I798" s="1" t="s">
        <v>117</v>
      </c>
      <c r="J798" s="1" t="s">
        <v>118</v>
      </c>
      <c r="K798" s="1" t="s">
        <v>1861</v>
      </c>
      <c r="L798" s="1" t="s">
        <v>57</v>
      </c>
      <c r="M798" s="1" t="s">
        <v>976</v>
      </c>
      <c r="N798" s="1" t="s">
        <v>977</v>
      </c>
      <c r="O798" s="1" t="s">
        <v>7</v>
      </c>
      <c r="P798" s="1" t="s">
        <v>978</v>
      </c>
      <c r="Q798" s="1" t="s">
        <v>140</v>
      </c>
      <c r="R798" s="1" t="s">
        <v>141</v>
      </c>
      <c r="S798" s="1" t="s">
        <v>1862</v>
      </c>
      <c r="T798" s="21">
        <v>1517.26</v>
      </c>
      <c r="U798" s="21">
        <v>388175.98</v>
      </c>
      <c r="V798" s="21">
        <f t="shared" si="50"/>
        <v>389693.24</v>
      </c>
      <c r="W798" s="23">
        <f t="shared" si="51"/>
        <v>3.8934727222879207E-3</v>
      </c>
      <c r="X798" s="2">
        <v>860.15</v>
      </c>
      <c r="Y798" s="2">
        <v>226600.29</v>
      </c>
      <c r="Z798" s="3">
        <f t="shared" si="48"/>
        <v>227460.44</v>
      </c>
      <c r="AA798" s="8">
        <f t="shared" si="49"/>
        <v>3.7815366927101694E-3</v>
      </c>
    </row>
    <row r="799" spans="1:27" ht="10.5" x14ac:dyDescent="0.15">
      <c r="A799" s="1" t="s">
        <v>12882</v>
      </c>
      <c r="B799" s="1" t="s">
        <v>0</v>
      </c>
      <c r="C799" s="1" t="s">
        <v>22</v>
      </c>
      <c r="E799" s="1" t="s">
        <v>12883</v>
      </c>
      <c r="F799" s="1" t="s">
        <v>2</v>
      </c>
      <c r="G799" s="1" t="s">
        <v>2</v>
      </c>
      <c r="H799" s="1" t="s">
        <v>12884</v>
      </c>
      <c r="I799" s="1" t="s">
        <v>1570</v>
      </c>
      <c r="J799" s="1" t="s">
        <v>24</v>
      </c>
      <c r="K799" s="1" t="s">
        <v>5419</v>
      </c>
      <c r="L799" s="1" t="s">
        <v>2</v>
      </c>
      <c r="M799" s="1" t="s">
        <v>120</v>
      </c>
      <c r="N799" s="1" t="s">
        <v>120</v>
      </c>
      <c r="O799" s="1" t="s">
        <v>7</v>
      </c>
      <c r="P799" s="1" t="s">
        <v>872</v>
      </c>
      <c r="Q799" s="1" t="s">
        <v>476</v>
      </c>
      <c r="R799" s="1" t="s">
        <v>488</v>
      </c>
      <c r="S799" s="1" t="s">
        <v>12885</v>
      </c>
      <c r="T799" s="21">
        <v>171.1</v>
      </c>
      <c r="U799" s="21">
        <v>8750.4699999999993</v>
      </c>
      <c r="V799" s="21">
        <f t="shared" si="50"/>
        <v>8921.57</v>
      </c>
      <c r="W799" s="23">
        <f t="shared" si="51"/>
        <v>1.917823880774348E-2</v>
      </c>
      <c r="X799" s="2">
        <v>860.06</v>
      </c>
      <c r="Y799" s="2">
        <v>7295.59</v>
      </c>
      <c r="Z799" s="3">
        <f t="shared" si="48"/>
        <v>8155.65</v>
      </c>
      <c r="AA799" s="8">
        <f t="shared" si="49"/>
        <v>0.1054557270113357</v>
      </c>
    </row>
    <row r="800" spans="1:27" ht="10.5" x14ac:dyDescent="0.15">
      <c r="A800" s="1" t="s">
        <v>9468</v>
      </c>
      <c r="B800" s="1" t="s">
        <v>0</v>
      </c>
      <c r="C800" s="1" t="s">
        <v>22</v>
      </c>
      <c r="E800" s="1" t="s">
        <v>9469</v>
      </c>
      <c r="F800" s="1" t="s">
        <v>2</v>
      </c>
      <c r="G800" s="1" t="s">
        <v>2</v>
      </c>
      <c r="H800" s="1" t="s">
        <v>9470</v>
      </c>
      <c r="I800" s="1" t="s">
        <v>1911</v>
      </c>
      <c r="J800" s="1" t="s">
        <v>210</v>
      </c>
      <c r="K800" s="1" t="s">
        <v>9471</v>
      </c>
      <c r="L800" s="1" t="s">
        <v>2</v>
      </c>
      <c r="M800" s="1" t="s">
        <v>120</v>
      </c>
      <c r="N800" s="1" t="s">
        <v>120</v>
      </c>
      <c r="O800" s="1" t="s">
        <v>7</v>
      </c>
      <c r="P800" s="1" t="s">
        <v>879</v>
      </c>
      <c r="Q800" s="1" t="s">
        <v>476</v>
      </c>
      <c r="R800" s="1" t="s">
        <v>477</v>
      </c>
      <c r="S800" s="1" t="s">
        <v>9472</v>
      </c>
      <c r="T800" s="21">
        <v>2092.4499999999998</v>
      </c>
      <c r="U800" s="21">
        <v>3977.27</v>
      </c>
      <c r="V800" s="21">
        <f t="shared" si="50"/>
        <v>6069.7199999999993</v>
      </c>
      <c r="W800" s="23">
        <f t="shared" si="51"/>
        <v>0.34473583624944809</v>
      </c>
      <c r="X800" s="2">
        <v>859.2</v>
      </c>
      <c r="Y800" s="2">
        <v>1966.67</v>
      </c>
      <c r="Z800" s="3">
        <f t="shared" si="48"/>
        <v>2825.87</v>
      </c>
      <c r="AA800" s="8">
        <f t="shared" si="49"/>
        <v>0.30404795691238451</v>
      </c>
    </row>
    <row r="801" spans="1:27" ht="10.5" x14ac:dyDescent="0.15">
      <c r="A801" s="1" t="s">
        <v>10875</v>
      </c>
      <c r="B801" s="1" t="s">
        <v>0</v>
      </c>
      <c r="C801" s="1" t="s">
        <v>22</v>
      </c>
      <c r="E801" s="1" t="s">
        <v>10876</v>
      </c>
      <c r="F801" s="1" t="s">
        <v>2</v>
      </c>
      <c r="G801" s="1" t="s">
        <v>2</v>
      </c>
      <c r="H801" s="1" t="s">
        <v>10877</v>
      </c>
      <c r="I801" s="1" t="s">
        <v>175</v>
      </c>
      <c r="J801" s="1" t="s">
        <v>322</v>
      </c>
      <c r="K801" s="1" t="s">
        <v>10878</v>
      </c>
      <c r="L801" s="1" t="s">
        <v>2</v>
      </c>
      <c r="M801" s="1" t="s">
        <v>120</v>
      </c>
      <c r="N801" s="1" t="s">
        <v>120</v>
      </c>
      <c r="O801" s="1" t="s">
        <v>191</v>
      </c>
      <c r="P801" s="1" t="s">
        <v>510</v>
      </c>
      <c r="Q801" s="1" t="s">
        <v>476</v>
      </c>
      <c r="R801" s="1" t="s">
        <v>477</v>
      </c>
      <c r="S801" s="1" t="s">
        <v>10879</v>
      </c>
      <c r="T801" s="21">
        <v>1720.67</v>
      </c>
      <c r="U801" s="21">
        <v>13872.44</v>
      </c>
      <c r="V801" s="21">
        <f t="shared" si="50"/>
        <v>15593.11</v>
      </c>
      <c r="W801" s="23">
        <f t="shared" si="51"/>
        <v>0.11034809605011445</v>
      </c>
      <c r="X801" s="2">
        <v>858.79</v>
      </c>
      <c r="Y801" s="2">
        <v>6348.25</v>
      </c>
      <c r="Z801" s="3">
        <f t="shared" si="48"/>
        <v>7207.04</v>
      </c>
      <c r="AA801" s="8">
        <f t="shared" si="49"/>
        <v>0.11915987700914661</v>
      </c>
    </row>
    <row r="802" spans="1:27" ht="10.5" x14ac:dyDescent="0.15">
      <c r="A802" s="1" t="s">
        <v>14656</v>
      </c>
      <c r="B802" s="1" t="s">
        <v>0</v>
      </c>
      <c r="C802" s="1" t="s">
        <v>22</v>
      </c>
      <c r="E802" s="1" t="s">
        <v>14657</v>
      </c>
      <c r="F802" s="1" t="s">
        <v>2</v>
      </c>
      <c r="G802" s="1" t="s">
        <v>14658</v>
      </c>
      <c r="H802" s="1" t="s">
        <v>14659</v>
      </c>
      <c r="I802" s="1" t="s">
        <v>8052</v>
      </c>
      <c r="J802" s="1" t="s">
        <v>64</v>
      </c>
      <c r="K802" s="1" t="s">
        <v>14660</v>
      </c>
      <c r="L802" s="1" t="s">
        <v>57</v>
      </c>
      <c r="M802" s="1" t="s">
        <v>120</v>
      </c>
      <c r="N802" s="1" t="s">
        <v>120</v>
      </c>
      <c r="O802" s="1" t="s">
        <v>7</v>
      </c>
      <c r="P802" s="1" t="s">
        <v>747</v>
      </c>
      <c r="Q802" s="1" t="s">
        <v>476</v>
      </c>
      <c r="R802" s="1" t="s">
        <v>488</v>
      </c>
      <c r="S802" s="1" t="s">
        <v>14661</v>
      </c>
      <c r="T802" s="21">
        <v>1009.98</v>
      </c>
      <c r="U802" s="21">
        <v>14710.89</v>
      </c>
      <c r="V802" s="21">
        <f t="shared" si="50"/>
        <v>15720.869999999999</v>
      </c>
      <c r="W802" s="23">
        <f t="shared" si="51"/>
        <v>6.4244536084835005E-2</v>
      </c>
      <c r="X802" s="2">
        <v>855.89</v>
      </c>
      <c r="Y802" s="2">
        <v>5380</v>
      </c>
      <c r="Z802" s="3">
        <f t="shared" si="48"/>
        <v>6235.89</v>
      </c>
      <c r="AA802" s="8">
        <f t="shared" si="49"/>
        <v>0.13725226070376481</v>
      </c>
    </row>
    <row r="803" spans="1:27" ht="10.5" x14ac:dyDescent="0.15">
      <c r="A803" s="1" t="s">
        <v>5559</v>
      </c>
      <c r="B803" s="1" t="s">
        <v>0</v>
      </c>
      <c r="C803" s="1" t="s">
        <v>22</v>
      </c>
      <c r="E803" s="1" t="s">
        <v>5560</v>
      </c>
      <c r="F803" s="1" t="s">
        <v>2</v>
      </c>
      <c r="G803" s="1" t="s">
        <v>5561</v>
      </c>
      <c r="H803" s="1" t="s">
        <v>5562</v>
      </c>
      <c r="I803" s="1" t="s">
        <v>1094</v>
      </c>
      <c r="J803" s="1" t="s">
        <v>113</v>
      </c>
      <c r="K803" s="1" t="s">
        <v>3184</v>
      </c>
      <c r="L803" s="1" t="s">
        <v>2</v>
      </c>
      <c r="M803" s="1" t="s">
        <v>120</v>
      </c>
      <c r="N803" s="1" t="s">
        <v>120</v>
      </c>
      <c r="O803" s="1" t="s">
        <v>7</v>
      </c>
      <c r="P803" s="1" t="s">
        <v>761</v>
      </c>
      <c r="Q803" s="1" t="s">
        <v>476</v>
      </c>
      <c r="R803" s="1" t="s">
        <v>488</v>
      </c>
      <c r="S803" s="1" t="s">
        <v>5563</v>
      </c>
      <c r="T803" s="21">
        <v>1786.45</v>
      </c>
      <c r="U803" s="21">
        <v>2286.09</v>
      </c>
      <c r="V803" s="21">
        <f t="shared" si="50"/>
        <v>4072.54</v>
      </c>
      <c r="W803" s="23">
        <f t="shared" si="51"/>
        <v>0.43865744719511657</v>
      </c>
      <c r="X803" s="2">
        <v>850.85</v>
      </c>
      <c r="Y803" s="2">
        <v>3116.48</v>
      </c>
      <c r="Z803" s="3">
        <f t="shared" si="48"/>
        <v>3967.33</v>
      </c>
      <c r="AA803" s="8">
        <f t="shared" si="49"/>
        <v>0.21446413582938653</v>
      </c>
    </row>
    <row r="804" spans="1:27" ht="10.5" x14ac:dyDescent="0.15">
      <c r="A804" s="1" t="s">
        <v>3698</v>
      </c>
      <c r="B804" s="1" t="s">
        <v>0</v>
      </c>
      <c r="C804" s="1" t="s">
        <v>22</v>
      </c>
      <c r="E804" s="1" t="s">
        <v>3699</v>
      </c>
      <c r="F804" s="1" t="s">
        <v>2</v>
      </c>
      <c r="G804" s="1" t="s">
        <v>2</v>
      </c>
      <c r="H804" s="1" t="s">
        <v>3700</v>
      </c>
      <c r="I804" s="1" t="s">
        <v>709</v>
      </c>
      <c r="J804" s="1" t="s">
        <v>156</v>
      </c>
      <c r="K804" s="1" t="s">
        <v>3701</v>
      </c>
      <c r="L804" s="1" t="s">
        <v>2</v>
      </c>
      <c r="M804" s="1" t="s">
        <v>120</v>
      </c>
      <c r="N804" s="1" t="s">
        <v>120</v>
      </c>
      <c r="O804" s="1" t="s">
        <v>7</v>
      </c>
      <c r="P804" s="1" t="s">
        <v>747</v>
      </c>
      <c r="Q804" s="1" t="s">
        <v>476</v>
      </c>
      <c r="R804" s="1" t="s">
        <v>488</v>
      </c>
      <c r="S804" s="1" t="s">
        <v>3702</v>
      </c>
      <c r="T804" s="21">
        <v>744.25</v>
      </c>
      <c r="U804" s="21">
        <v>720.42</v>
      </c>
      <c r="V804" s="21">
        <f t="shared" si="50"/>
        <v>1464.67</v>
      </c>
      <c r="W804" s="23">
        <f t="shared" si="51"/>
        <v>0.50813493824547507</v>
      </c>
      <c r="X804" s="2">
        <v>849.89</v>
      </c>
      <c r="Y804" s="2">
        <v>389.95</v>
      </c>
      <c r="Z804" s="3">
        <f t="shared" si="48"/>
        <v>1239.8399999999999</v>
      </c>
      <c r="AA804" s="8">
        <f t="shared" si="49"/>
        <v>0.68548361078848885</v>
      </c>
    </row>
    <row r="805" spans="1:27" ht="10.5" x14ac:dyDescent="0.15">
      <c r="A805" s="1" t="s">
        <v>10630</v>
      </c>
      <c r="B805" s="1" t="s">
        <v>0</v>
      </c>
      <c r="C805" s="1" t="s">
        <v>22</v>
      </c>
      <c r="E805" s="1" t="s">
        <v>10631</v>
      </c>
      <c r="F805" s="1" t="s">
        <v>2</v>
      </c>
      <c r="G805" s="1" t="s">
        <v>10632</v>
      </c>
      <c r="H805" s="1" t="s">
        <v>10633</v>
      </c>
      <c r="I805" s="1" t="s">
        <v>931</v>
      </c>
      <c r="J805" s="1" t="s">
        <v>93</v>
      </c>
      <c r="K805" s="1" t="s">
        <v>1364</v>
      </c>
      <c r="L805" s="1" t="s">
        <v>2</v>
      </c>
      <c r="M805" s="1" t="s">
        <v>120</v>
      </c>
      <c r="N805" s="1" t="s">
        <v>120</v>
      </c>
      <c r="O805" s="1" t="s">
        <v>7</v>
      </c>
      <c r="P805" s="1" t="s">
        <v>817</v>
      </c>
      <c r="Q805" s="1" t="s">
        <v>476</v>
      </c>
      <c r="R805" s="1" t="s">
        <v>503</v>
      </c>
      <c r="S805" s="1" t="s">
        <v>10634</v>
      </c>
      <c r="T805" s="21">
        <v>2027.54</v>
      </c>
      <c r="U805" s="21">
        <v>6643.83</v>
      </c>
      <c r="V805" s="21">
        <f t="shared" si="50"/>
        <v>8671.369999999999</v>
      </c>
      <c r="W805" s="23">
        <f t="shared" si="51"/>
        <v>0.2338200307448535</v>
      </c>
      <c r="X805" s="2">
        <v>849.75</v>
      </c>
      <c r="Y805" s="2">
        <v>997.37</v>
      </c>
      <c r="Z805" s="3">
        <f t="shared" si="48"/>
        <v>1847.12</v>
      </c>
      <c r="AA805" s="8">
        <f t="shared" si="49"/>
        <v>0.4600404954740353</v>
      </c>
    </row>
    <row r="806" spans="1:27" ht="10.5" x14ac:dyDescent="0.15">
      <c r="A806" s="1" t="s">
        <v>14527</v>
      </c>
      <c r="B806" s="1" t="s">
        <v>0</v>
      </c>
      <c r="C806" s="1" t="s">
        <v>22</v>
      </c>
      <c r="E806" s="1" t="s">
        <v>14528</v>
      </c>
      <c r="F806" s="1" t="s">
        <v>2</v>
      </c>
      <c r="G806" s="1" t="s">
        <v>14529</v>
      </c>
      <c r="H806" s="1" t="s">
        <v>10012</v>
      </c>
      <c r="I806" s="1" t="s">
        <v>8712</v>
      </c>
      <c r="J806" s="1" t="s">
        <v>24</v>
      </c>
      <c r="K806" s="1" t="s">
        <v>8713</v>
      </c>
      <c r="L806" s="1" t="s">
        <v>2</v>
      </c>
      <c r="M806" s="1" t="s">
        <v>120</v>
      </c>
      <c r="N806" s="1" t="s">
        <v>120</v>
      </c>
      <c r="O806" s="1" t="s">
        <v>7</v>
      </c>
      <c r="P806" s="1" t="s">
        <v>807</v>
      </c>
      <c r="Q806" s="1" t="s">
        <v>476</v>
      </c>
      <c r="R806" s="1" t="s">
        <v>488</v>
      </c>
      <c r="S806" s="1" t="s">
        <v>14530</v>
      </c>
      <c r="T806" s="21">
        <v>4972.7</v>
      </c>
      <c r="U806" s="21">
        <v>549.48</v>
      </c>
      <c r="V806" s="21">
        <f t="shared" si="50"/>
        <v>5522.18</v>
      </c>
      <c r="W806" s="23">
        <f t="shared" si="51"/>
        <v>0.90049581868030371</v>
      </c>
      <c r="X806" s="2">
        <v>845.36</v>
      </c>
      <c r="Y806" s="2">
        <v>233.87</v>
      </c>
      <c r="Z806" s="3">
        <f t="shared" si="48"/>
        <v>1079.23</v>
      </c>
      <c r="AA806" s="8">
        <f t="shared" si="49"/>
        <v>0.78329920406215547</v>
      </c>
    </row>
    <row r="807" spans="1:27" ht="10.5" x14ac:dyDescent="0.15">
      <c r="A807" s="1" t="s">
        <v>15167</v>
      </c>
      <c r="B807" s="1" t="s">
        <v>0</v>
      </c>
      <c r="C807" s="1" t="s">
        <v>22</v>
      </c>
      <c r="E807" s="1" t="s">
        <v>15168</v>
      </c>
      <c r="F807" s="1" t="s">
        <v>2</v>
      </c>
      <c r="G807" s="1" t="s">
        <v>2</v>
      </c>
      <c r="H807" s="1" t="s">
        <v>15169</v>
      </c>
      <c r="I807" s="1" t="s">
        <v>11069</v>
      </c>
      <c r="J807" s="1" t="s">
        <v>40</v>
      </c>
      <c r="K807" s="1" t="s">
        <v>11070</v>
      </c>
      <c r="L807" s="1" t="s">
        <v>2</v>
      </c>
      <c r="M807" s="1" t="s">
        <v>120</v>
      </c>
      <c r="N807" s="1" t="s">
        <v>120</v>
      </c>
      <c r="O807" s="1" t="s">
        <v>7</v>
      </c>
      <c r="P807" s="1" t="s">
        <v>817</v>
      </c>
      <c r="Q807" s="1" t="s">
        <v>476</v>
      </c>
      <c r="R807" s="1" t="s">
        <v>503</v>
      </c>
      <c r="S807" s="1" t="s">
        <v>15170</v>
      </c>
      <c r="T807" s="21">
        <v>942.35</v>
      </c>
      <c r="U807" s="21">
        <v>10863.03</v>
      </c>
      <c r="V807" s="21">
        <f t="shared" si="50"/>
        <v>11805.380000000001</v>
      </c>
      <c r="W807" s="23">
        <f t="shared" si="51"/>
        <v>7.9823775261787411E-2</v>
      </c>
      <c r="X807" s="2">
        <v>838.73</v>
      </c>
      <c r="Y807" s="2">
        <v>4362.38</v>
      </c>
      <c r="Z807" s="3">
        <f t="shared" si="48"/>
        <v>5201.1100000000006</v>
      </c>
      <c r="AA807" s="8">
        <f t="shared" si="49"/>
        <v>0.16125980800252251</v>
      </c>
    </row>
    <row r="808" spans="1:27" ht="10.5" x14ac:dyDescent="0.15">
      <c r="A808" s="1" t="s">
        <v>8484</v>
      </c>
      <c r="B808" s="1" t="s">
        <v>0</v>
      </c>
      <c r="C808" s="1" t="s">
        <v>22</v>
      </c>
      <c r="E808" s="1" t="s">
        <v>8485</v>
      </c>
      <c r="F808" s="1" t="s">
        <v>2</v>
      </c>
      <c r="G808" s="1" t="s">
        <v>8486</v>
      </c>
      <c r="H808" s="1" t="s">
        <v>8487</v>
      </c>
      <c r="I808" s="1" t="s">
        <v>1107</v>
      </c>
      <c r="J808" s="1" t="s">
        <v>64</v>
      </c>
      <c r="K808" s="1" t="s">
        <v>3631</v>
      </c>
      <c r="L808" s="1" t="s">
        <v>34</v>
      </c>
      <c r="M808" s="1" t="s">
        <v>120</v>
      </c>
      <c r="N808" s="1" t="s">
        <v>120</v>
      </c>
      <c r="O808" s="1" t="s">
        <v>7</v>
      </c>
      <c r="P808" s="1" t="s">
        <v>761</v>
      </c>
      <c r="Q808" s="1" t="s">
        <v>476</v>
      </c>
      <c r="R808" s="1" t="s">
        <v>488</v>
      </c>
      <c r="S808" s="1" t="s">
        <v>8488</v>
      </c>
      <c r="T808" s="21">
        <v>2212.4</v>
      </c>
      <c r="U808" s="21">
        <v>37264.5</v>
      </c>
      <c r="V808" s="21">
        <f t="shared" si="50"/>
        <v>39476.9</v>
      </c>
      <c r="W808" s="23">
        <f t="shared" si="51"/>
        <v>5.6042901038328742E-2</v>
      </c>
      <c r="X808" s="2">
        <v>833</v>
      </c>
      <c r="Y808" s="2">
        <v>14904</v>
      </c>
      <c r="Z808" s="3">
        <f t="shared" si="48"/>
        <v>15737</v>
      </c>
      <c r="AA808" s="8">
        <f t="shared" si="49"/>
        <v>5.2932579271779884E-2</v>
      </c>
    </row>
    <row r="809" spans="1:27" ht="10.5" x14ac:dyDescent="0.15">
      <c r="A809" s="1" t="s">
        <v>11061</v>
      </c>
      <c r="B809" s="1" t="s">
        <v>0</v>
      </c>
      <c r="C809" s="1" t="s">
        <v>22</v>
      </c>
      <c r="E809" s="1" t="s">
        <v>11062</v>
      </c>
      <c r="F809" s="1" t="s">
        <v>2</v>
      </c>
      <c r="G809" s="1" t="s">
        <v>2</v>
      </c>
      <c r="H809" s="1" t="s">
        <v>11063</v>
      </c>
      <c r="I809" s="1" t="s">
        <v>2666</v>
      </c>
      <c r="J809" s="1" t="s">
        <v>24</v>
      </c>
      <c r="K809" s="1" t="s">
        <v>11064</v>
      </c>
      <c r="L809" s="1" t="s">
        <v>57</v>
      </c>
      <c r="M809" s="1" t="s">
        <v>120</v>
      </c>
      <c r="N809" s="1" t="s">
        <v>120</v>
      </c>
      <c r="O809" s="1" t="s">
        <v>7</v>
      </c>
      <c r="P809" s="1" t="s">
        <v>1242</v>
      </c>
      <c r="Q809" s="1" t="s">
        <v>476</v>
      </c>
      <c r="R809" s="1" t="s">
        <v>503</v>
      </c>
      <c r="S809" s="1" t="s">
        <v>11065</v>
      </c>
      <c r="T809" s="21">
        <v>2528.6799999999998</v>
      </c>
      <c r="U809" s="21">
        <v>18566.849999999999</v>
      </c>
      <c r="V809" s="21">
        <f t="shared" si="50"/>
        <v>21095.53</v>
      </c>
      <c r="W809" s="23">
        <f t="shared" si="51"/>
        <v>0.1198680478755452</v>
      </c>
      <c r="X809" s="2">
        <v>823.87</v>
      </c>
      <c r="Y809" s="2">
        <v>9518.6299999999992</v>
      </c>
      <c r="Z809" s="3">
        <f t="shared" si="48"/>
        <v>10342.5</v>
      </c>
      <c r="AA809" s="8">
        <f t="shared" si="49"/>
        <v>7.9658689871887844E-2</v>
      </c>
    </row>
    <row r="810" spans="1:27" ht="10.5" x14ac:dyDescent="0.15">
      <c r="A810" s="1" t="s">
        <v>16607</v>
      </c>
      <c r="B810" s="1" t="s">
        <v>0</v>
      </c>
      <c r="C810" s="1" t="s">
        <v>22</v>
      </c>
      <c r="E810" s="1" t="s">
        <v>16608</v>
      </c>
      <c r="F810" s="1" t="s">
        <v>2</v>
      </c>
      <c r="G810" s="1" t="s">
        <v>16609</v>
      </c>
      <c r="H810" s="1" t="s">
        <v>16610</v>
      </c>
      <c r="I810" s="1" t="s">
        <v>5345</v>
      </c>
      <c r="J810" s="1" t="s">
        <v>150</v>
      </c>
      <c r="K810" s="1" t="s">
        <v>8758</v>
      </c>
      <c r="L810" s="1" t="s">
        <v>2</v>
      </c>
      <c r="M810" s="1" t="s">
        <v>120</v>
      </c>
      <c r="N810" s="1" t="s">
        <v>120</v>
      </c>
      <c r="O810" s="1" t="s">
        <v>7</v>
      </c>
      <c r="P810" s="1" t="s">
        <v>741</v>
      </c>
      <c r="Q810" s="1" t="s">
        <v>476</v>
      </c>
      <c r="R810" s="1" t="s">
        <v>503</v>
      </c>
      <c r="S810" s="1" t="s">
        <v>16611</v>
      </c>
      <c r="T810" s="21">
        <v>140.36000000000001</v>
      </c>
      <c r="U810" s="21">
        <v>217.89</v>
      </c>
      <c r="V810" s="21">
        <f t="shared" si="50"/>
        <v>358.25</v>
      </c>
      <c r="W810" s="23">
        <f t="shared" si="51"/>
        <v>0.39179344033496166</v>
      </c>
      <c r="X810" s="2">
        <v>823.5</v>
      </c>
      <c r="Y810" s="2">
        <v>3406.57</v>
      </c>
      <c r="Z810" s="3">
        <f t="shared" si="48"/>
        <v>4230.07</v>
      </c>
      <c r="AA810" s="8">
        <f t="shared" si="49"/>
        <v>0.19467762944821246</v>
      </c>
    </row>
    <row r="811" spans="1:27" ht="10.5" x14ac:dyDescent="0.15">
      <c r="A811" s="1" t="s">
        <v>8379</v>
      </c>
      <c r="B811" s="1" t="s">
        <v>0</v>
      </c>
      <c r="C811" s="1" t="s">
        <v>22</v>
      </c>
      <c r="E811" s="1" t="s">
        <v>8380</v>
      </c>
      <c r="F811" s="1" t="s">
        <v>2</v>
      </c>
      <c r="G811" s="1" t="s">
        <v>8381</v>
      </c>
      <c r="H811" s="1" t="s">
        <v>8382</v>
      </c>
      <c r="I811" s="1" t="s">
        <v>229</v>
      </c>
      <c r="J811" s="1" t="s">
        <v>32</v>
      </c>
      <c r="K811" s="1" t="s">
        <v>8383</v>
      </c>
      <c r="L811" s="1" t="s">
        <v>2</v>
      </c>
      <c r="M811" s="1" t="s">
        <v>120</v>
      </c>
      <c r="N811" s="1" t="s">
        <v>120</v>
      </c>
      <c r="O811" s="1" t="s">
        <v>7</v>
      </c>
      <c r="P811" s="1" t="s">
        <v>747</v>
      </c>
      <c r="Q811" s="1" t="s">
        <v>476</v>
      </c>
      <c r="R811" s="1" t="s">
        <v>488</v>
      </c>
      <c r="S811" s="1" t="s">
        <v>8384</v>
      </c>
      <c r="T811" s="21">
        <v>1699.2</v>
      </c>
      <c r="U811" s="21">
        <v>22074.21</v>
      </c>
      <c r="V811" s="21">
        <f t="shared" si="50"/>
        <v>23773.41</v>
      </c>
      <c r="W811" s="23">
        <f t="shared" si="51"/>
        <v>7.147481156468509E-2</v>
      </c>
      <c r="X811" s="2">
        <v>822.29</v>
      </c>
      <c r="Y811" s="2">
        <v>4795.04</v>
      </c>
      <c r="Z811" s="3">
        <f t="shared" si="48"/>
        <v>5617.33</v>
      </c>
      <c r="AA811" s="8">
        <f t="shared" si="49"/>
        <v>0.14638449227657979</v>
      </c>
    </row>
    <row r="812" spans="1:27" ht="10.5" x14ac:dyDescent="0.15">
      <c r="A812" s="1" t="s">
        <v>5930</v>
      </c>
      <c r="B812" s="1" t="s">
        <v>0</v>
      </c>
      <c r="C812" s="1" t="s">
        <v>22</v>
      </c>
      <c r="E812" s="1" t="s">
        <v>5931</v>
      </c>
      <c r="F812" s="1" t="s">
        <v>2</v>
      </c>
      <c r="G812" s="1" t="s">
        <v>2</v>
      </c>
      <c r="H812" s="1" t="s">
        <v>5932</v>
      </c>
      <c r="I812" s="1" t="s">
        <v>5933</v>
      </c>
      <c r="J812" s="1" t="s">
        <v>46</v>
      </c>
      <c r="K812" s="1" t="s">
        <v>5934</v>
      </c>
      <c r="L812" s="1" t="s">
        <v>2</v>
      </c>
      <c r="M812" s="1" t="s">
        <v>120</v>
      </c>
      <c r="N812" s="1" t="s">
        <v>120</v>
      </c>
      <c r="O812" s="1" t="s">
        <v>191</v>
      </c>
      <c r="P812" s="1" t="s">
        <v>1256</v>
      </c>
      <c r="Q812" s="1" t="s">
        <v>476</v>
      </c>
      <c r="R812" s="1" t="s">
        <v>503</v>
      </c>
      <c r="S812" s="1" t="s">
        <v>5935</v>
      </c>
      <c r="T812" s="21">
        <v>1022.9</v>
      </c>
      <c r="U812" s="21">
        <v>9497.08</v>
      </c>
      <c r="V812" s="21">
        <f t="shared" si="50"/>
        <v>10519.98</v>
      </c>
      <c r="W812" s="23">
        <f t="shared" si="51"/>
        <v>9.7234025159743651E-2</v>
      </c>
      <c r="X812" s="2">
        <v>820.06</v>
      </c>
      <c r="Y812" s="2">
        <v>5812.28</v>
      </c>
      <c r="Z812" s="3">
        <f t="shared" si="48"/>
        <v>6632.34</v>
      </c>
      <c r="AA812" s="8">
        <f t="shared" si="49"/>
        <v>0.12364565145936425</v>
      </c>
    </row>
    <row r="813" spans="1:27" ht="10.5" x14ac:dyDescent="0.15">
      <c r="A813" s="1" t="s">
        <v>6877</v>
      </c>
      <c r="B813" s="1" t="s">
        <v>0</v>
      </c>
      <c r="C813" s="1" t="s">
        <v>22</v>
      </c>
      <c r="E813" s="1" t="s">
        <v>6878</v>
      </c>
      <c r="F813" s="1" t="s">
        <v>2</v>
      </c>
      <c r="G813" s="1" t="s">
        <v>6879</v>
      </c>
      <c r="H813" s="1" t="s">
        <v>6880</v>
      </c>
      <c r="I813" s="1" t="s">
        <v>6881</v>
      </c>
      <c r="J813" s="1" t="s">
        <v>118</v>
      </c>
      <c r="K813" s="1" t="s">
        <v>2823</v>
      </c>
      <c r="L813" s="1" t="s">
        <v>2</v>
      </c>
      <c r="M813" s="1" t="s">
        <v>120</v>
      </c>
      <c r="N813" s="1" t="s">
        <v>120</v>
      </c>
      <c r="O813" s="1" t="s">
        <v>7</v>
      </c>
      <c r="P813" s="1" t="s">
        <v>2675</v>
      </c>
      <c r="Q813" s="1" t="s">
        <v>476</v>
      </c>
      <c r="R813" s="1" t="s">
        <v>488</v>
      </c>
      <c r="S813" s="1" t="s">
        <v>6882</v>
      </c>
      <c r="T813" s="21"/>
      <c r="U813" s="21"/>
      <c r="V813" s="21">
        <f t="shared" si="50"/>
        <v>0</v>
      </c>
      <c r="W813" s="23" t="e">
        <f t="shared" si="51"/>
        <v>#DIV/0!</v>
      </c>
      <c r="X813" s="2">
        <v>816.3</v>
      </c>
      <c r="Y813" s="3">
        <v>0</v>
      </c>
      <c r="Z813" s="3">
        <f t="shared" si="48"/>
        <v>816.3</v>
      </c>
      <c r="AA813" s="8">
        <f t="shared" si="49"/>
        <v>1</v>
      </c>
    </row>
    <row r="814" spans="1:27" ht="10.5" x14ac:dyDescent="0.15">
      <c r="A814" s="1" t="s">
        <v>12129</v>
      </c>
      <c r="B814" s="1" t="s">
        <v>0</v>
      </c>
      <c r="C814" s="1" t="s">
        <v>22</v>
      </c>
      <c r="E814" s="1" t="s">
        <v>12130</v>
      </c>
      <c r="F814" s="1" t="s">
        <v>2</v>
      </c>
      <c r="G814" s="1" t="s">
        <v>2</v>
      </c>
      <c r="H814" s="1" t="s">
        <v>12131</v>
      </c>
      <c r="I814" s="1" t="s">
        <v>12132</v>
      </c>
      <c r="J814" s="1" t="s">
        <v>386</v>
      </c>
      <c r="K814" s="1" t="s">
        <v>12133</v>
      </c>
      <c r="L814" s="1" t="s">
        <v>2</v>
      </c>
      <c r="M814" s="1" t="s">
        <v>120</v>
      </c>
      <c r="N814" s="1" t="s">
        <v>120</v>
      </c>
      <c r="O814" s="1" t="s">
        <v>7</v>
      </c>
      <c r="P814" s="1" t="s">
        <v>872</v>
      </c>
      <c r="Q814" s="1" t="s">
        <v>476</v>
      </c>
      <c r="R814" s="1" t="s">
        <v>488</v>
      </c>
      <c r="S814" s="1" t="s">
        <v>12134</v>
      </c>
      <c r="T814" s="21"/>
      <c r="U814" s="21"/>
      <c r="V814" s="21">
        <f t="shared" si="50"/>
        <v>0</v>
      </c>
      <c r="W814" s="23" t="e">
        <f t="shared" si="51"/>
        <v>#DIV/0!</v>
      </c>
      <c r="X814" s="2">
        <v>814.5</v>
      </c>
      <c r="Y814" s="2">
        <v>403.4</v>
      </c>
      <c r="Z814" s="3">
        <f t="shared" si="48"/>
        <v>1217.9000000000001</v>
      </c>
      <c r="AA814" s="8">
        <f t="shared" si="49"/>
        <v>0.66877411938582798</v>
      </c>
    </row>
    <row r="815" spans="1:27" ht="10.5" x14ac:dyDescent="0.15">
      <c r="A815" s="1" t="s">
        <v>14285</v>
      </c>
      <c r="B815" s="1" t="s">
        <v>0</v>
      </c>
      <c r="C815" s="1" t="s">
        <v>22</v>
      </c>
      <c r="E815" s="1" t="s">
        <v>14286</v>
      </c>
      <c r="F815" s="1" t="s">
        <v>2</v>
      </c>
      <c r="G815" s="1" t="s">
        <v>14287</v>
      </c>
      <c r="H815" s="1" t="s">
        <v>14288</v>
      </c>
      <c r="I815" s="1" t="s">
        <v>6012</v>
      </c>
      <c r="J815" s="1" t="s">
        <v>162</v>
      </c>
      <c r="K815" s="1" t="s">
        <v>14289</v>
      </c>
      <c r="L815" s="1" t="s">
        <v>2</v>
      </c>
      <c r="M815" s="1" t="s">
        <v>120</v>
      </c>
      <c r="N815" s="1" t="s">
        <v>120</v>
      </c>
      <c r="O815" s="1" t="s">
        <v>7</v>
      </c>
      <c r="P815" s="1" t="s">
        <v>495</v>
      </c>
      <c r="Q815" s="1" t="s">
        <v>476</v>
      </c>
      <c r="R815" s="1" t="s">
        <v>488</v>
      </c>
      <c r="S815" s="1" t="s">
        <v>14290</v>
      </c>
      <c r="T815" s="21"/>
      <c r="U815" s="21"/>
      <c r="V815" s="21">
        <f t="shared" si="50"/>
        <v>0</v>
      </c>
      <c r="W815" s="23" t="e">
        <f t="shared" si="51"/>
        <v>#DIV/0!</v>
      </c>
      <c r="X815" s="2">
        <v>813.52</v>
      </c>
      <c r="Y815" s="2">
        <v>662.94</v>
      </c>
      <c r="Z815" s="3">
        <f t="shared" si="48"/>
        <v>1476.46</v>
      </c>
      <c r="AA815" s="8">
        <f t="shared" si="49"/>
        <v>0.55099359278273707</v>
      </c>
    </row>
    <row r="816" spans="1:27" ht="10.5" x14ac:dyDescent="0.15">
      <c r="A816" s="1" t="s">
        <v>5320</v>
      </c>
      <c r="B816" s="1" t="s">
        <v>0</v>
      </c>
      <c r="C816" s="1" t="s">
        <v>22</v>
      </c>
      <c r="E816" s="1" t="s">
        <v>5321</v>
      </c>
      <c r="F816" s="1" t="s">
        <v>2</v>
      </c>
      <c r="G816" s="1" t="s">
        <v>5322</v>
      </c>
      <c r="H816" s="1" t="s">
        <v>5323</v>
      </c>
      <c r="I816" s="1" t="s">
        <v>1203</v>
      </c>
      <c r="J816" s="1" t="s">
        <v>11</v>
      </c>
      <c r="K816" s="1" t="s">
        <v>5324</v>
      </c>
      <c r="L816" s="1" t="s">
        <v>2</v>
      </c>
      <c r="M816" s="1" t="s">
        <v>120</v>
      </c>
      <c r="N816" s="1" t="s">
        <v>120</v>
      </c>
      <c r="O816" s="1" t="s">
        <v>7</v>
      </c>
      <c r="P816" s="1" t="s">
        <v>2675</v>
      </c>
      <c r="Q816" s="1" t="s">
        <v>476</v>
      </c>
      <c r="R816" s="1" t="s">
        <v>488</v>
      </c>
      <c r="S816" s="1" t="s">
        <v>5325</v>
      </c>
      <c r="T816" s="21">
        <v>1990.79</v>
      </c>
      <c r="U816" s="21">
        <v>8790.3799999999992</v>
      </c>
      <c r="V816" s="21">
        <f t="shared" si="50"/>
        <v>10781.169999999998</v>
      </c>
      <c r="W816" s="23">
        <f t="shared" si="51"/>
        <v>0.18465435569608868</v>
      </c>
      <c r="X816" s="2">
        <v>809.06</v>
      </c>
      <c r="Y816" s="2">
        <v>3318.31</v>
      </c>
      <c r="Z816" s="3">
        <f t="shared" si="48"/>
        <v>4127.37</v>
      </c>
      <c r="AA816" s="8">
        <f t="shared" si="49"/>
        <v>0.19602313337549093</v>
      </c>
    </row>
    <row r="817" spans="1:27" ht="10.5" x14ac:dyDescent="0.15">
      <c r="A817" s="1" t="s">
        <v>11679</v>
      </c>
      <c r="B817" s="1" t="s">
        <v>0</v>
      </c>
      <c r="C817" s="1" t="s">
        <v>22</v>
      </c>
      <c r="E817" s="1" t="s">
        <v>11680</v>
      </c>
      <c r="F817" s="1" t="s">
        <v>2</v>
      </c>
      <c r="G817" s="1" t="s">
        <v>11681</v>
      </c>
      <c r="H817" s="1" t="s">
        <v>11682</v>
      </c>
      <c r="I817" s="1" t="s">
        <v>6031</v>
      </c>
      <c r="J817" s="1" t="s">
        <v>32</v>
      </c>
      <c r="K817" s="1" t="s">
        <v>6032</v>
      </c>
      <c r="L817" s="1" t="s">
        <v>2</v>
      </c>
      <c r="M817" s="1" t="s">
        <v>120</v>
      </c>
      <c r="N817" s="1" t="s">
        <v>120</v>
      </c>
      <c r="O817" s="1" t="s">
        <v>7</v>
      </c>
      <c r="P817" s="1" t="s">
        <v>8305</v>
      </c>
      <c r="Q817" s="1" t="s">
        <v>476</v>
      </c>
      <c r="R817" s="1" t="s">
        <v>8306</v>
      </c>
      <c r="S817" s="1" t="s">
        <v>11683</v>
      </c>
      <c r="T817" s="21">
        <v>8526.7999999999993</v>
      </c>
      <c r="U817" s="21">
        <v>15517.3</v>
      </c>
      <c r="V817" s="21">
        <f t="shared" si="50"/>
        <v>24044.1</v>
      </c>
      <c r="W817" s="23">
        <f t="shared" si="51"/>
        <v>0.35463169758901353</v>
      </c>
      <c r="X817" s="2">
        <v>808.5</v>
      </c>
      <c r="Y817" s="2">
        <v>2881.96</v>
      </c>
      <c r="Z817" s="3">
        <f t="shared" si="48"/>
        <v>3690.46</v>
      </c>
      <c r="AA817" s="8">
        <f t="shared" si="49"/>
        <v>0.21907838047289496</v>
      </c>
    </row>
    <row r="818" spans="1:27" ht="10.5" x14ac:dyDescent="0.15">
      <c r="A818" s="1" t="s">
        <v>1485</v>
      </c>
      <c r="B818" s="1" t="s">
        <v>0</v>
      </c>
      <c r="C818" s="1" t="s">
        <v>22</v>
      </c>
      <c r="E818" s="1" t="s">
        <v>1486</v>
      </c>
      <c r="F818" s="1" t="s">
        <v>2</v>
      </c>
      <c r="G818" s="1" t="s">
        <v>2</v>
      </c>
      <c r="H818" s="1" t="s">
        <v>1487</v>
      </c>
      <c r="I818" s="1" t="s">
        <v>1488</v>
      </c>
      <c r="J818" s="1" t="s">
        <v>113</v>
      </c>
      <c r="K818" s="1" t="s">
        <v>1489</v>
      </c>
      <c r="L818" s="1" t="s">
        <v>2</v>
      </c>
      <c r="M818" s="1" t="s">
        <v>120</v>
      </c>
      <c r="N818" s="1" t="s">
        <v>120</v>
      </c>
      <c r="O818" s="1" t="s">
        <v>7</v>
      </c>
      <c r="P818" s="1" t="s">
        <v>817</v>
      </c>
      <c r="Q818" s="1" t="s">
        <v>476</v>
      </c>
      <c r="R818" s="1" t="s">
        <v>503</v>
      </c>
      <c r="S818" s="1" t="s">
        <v>1490</v>
      </c>
      <c r="T818" s="21">
        <v>1683.43</v>
      </c>
      <c r="U818" s="21">
        <v>2246.08</v>
      </c>
      <c r="V818" s="21">
        <f t="shared" si="50"/>
        <v>3929.51</v>
      </c>
      <c r="W818" s="23">
        <f t="shared" si="51"/>
        <v>0.42840710419365263</v>
      </c>
      <c r="X818" s="2">
        <v>807.29</v>
      </c>
      <c r="Y818" s="2">
        <v>81.42</v>
      </c>
      <c r="Z818" s="3">
        <f t="shared" si="48"/>
        <v>888.70999999999992</v>
      </c>
      <c r="AA818" s="8">
        <f t="shared" si="49"/>
        <v>0.90838406229253643</v>
      </c>
    </row>
    <row r="819" spans="1:27" ht="10.5" x14ac:dyDescent="0.15">
      <c r="A819" s="1" t="s">
        <v>11833</v>
      </c>
      <c r="B819" s="1" t="s">
        <v>0</v>
      </c>
      <c r="C819" s="1" t="s">
        <v>22</v>
      </c>
      <c r="E819" s="1" t="s">
        <v>11834</v>
      </c>
      <c r="F819" s="1" t="s">
        <v>2</v>
      </c>
      <c r="G819" s="1" t="s">
        <v>11835</v>
      </c>
      <c r="H819" s="1" t="s">
        <v>11836</v>
      </c>
      <c r="I819" s="1" t="s">
        <v>11837</v>
      </c>
      <c r="J819" s="1" t="s">
        <v>156</v>
      </c>
      <c r="K819" s="1" t="s">
        <v>11838</v>
      </c>
      <c r="L819" s="1" t="s">
        <v>2</v>
      </c>
      <c r="M819" s="1" t="s">
        <v>120</v>
      </c>
      <c r="N819" s="1" t="s">
        <v>120</v>
      </c>
      <c r="O819" s="1" t="s">
        <v>7</v>
      </c>
      <c r="P819" s="1" t="s">
        <v>872</v>
      </c>
      <c r="Q819" s="1" t="s">
        <v>476</v>
      </c>
      <c r="R819" s="1" t="s">
        <v>488</v>
      </c>
      <c r="S819" s="1" t="s">
        <v>11839</v>
      </c>
      <c r="T819" s="21">
        <v>405.42</v>
      </c>
      <c r="U819" s="21">
        <v>55961.06</v>
      </c>
      <c r="V819" s="21">
        <f t="shared" si="50"/>
        <v>56366.479999999996</v>
      </c>
      <c r="W819" s="23">
        <f t="shared" si="51"/>
        <v>7.1925726069820223E-3</v>
      </c>
      <c r="X819" s="2">
        <v>807</v>
      </c>
      <c r="Y819" s="2">
        <v>24522.02</v>
      </c>
      <c r="Z819" s="3">
        <f t="shared" si="48"/>
        <v>25329.02</v>
      </c>
      <c r="AA819" s="8">
        <f t="shared" si="49"/>
        <v>3.1860687859222345E-2</v>
      </c>
    </row>
    <row r="820" spans="1:27" ht="10.5" x14ac:dyDescent="0.15">
      <c r="A820" s="1" t="s">
        <v>14531</v>
      </c>
      <c r="B820" s="1" t="s">
        <v>0</v>
      </c>
      <c r="C820" s="1" t="s">
        <v>22</v>
      </c>
      <c r="E820" s="1" t="s">
        <v>14532</v>
      </c>
      <c r="F820" s="1" t="s">
        <v>2</v>
      </c>
      <c r="G820" s="1" t="s">
        <v>2</v>
      </c>
      <c r="H820" s="1" t="s">
        <v>14533</v>
      </c>
      <c r="I820" s="1" t="s">
        <v>340</v>
      </c>
      <c r="J820" s="1" t="s">
        <v>187</v>
      </c>
      <c r="K820" s="1" t="s">
        <v>14534</v>
      </c>
      <c r="L820" s="1" t="s">
        <v>2</v>
      </c>
      <c r="M820" s="1" t="s">
        <v>120</v>
      </c>
      <c r="N820" s="1" t="s">
        <v>120</v>
      </c>
      <c r="O820" s="1" t="s">
        <v>7</v>
      </c>
      <c r="P820" s="1" t="s">
        <v>1435</v>
      </c>
      <c r="Q820" s="1" t="s">
        <v>476</v>
      </c>
      <c r="R820" s="1" t="s">
        <v>477</v>
      </c>
      <c r="S820" s="1" t="s">
        <v>14535</v>
      </c>
      <c r="T820" s="21"/>
      <c r="U820" s="21"/>
      <c r="V820" s="21">
        <f t="shared" si="50"/>
        <v>0</v>
      </c>
      <c r="W820" s="23" t="e">
        <f t="shared" si="51"/>
        <v>#DIV/0!</v>
      </c>
      <c r="X820" s="2">
        <v>805.48</v>
      </c>
      <c r="Y820" s="2">
        <v>393.75</v>
      </c>
      <c r="Z820" s="3">
        <f t="shared" si="48"/>
        <v>1199.23</v>
      </c>
      <c r="AA820" s="8">
        <f t="shared" si="49"/>
        <v>0.67166431793734316</v>
      </c>
    </row>
    <row r="821" spans="1:27" ht="10.5" x14ac:dyDescent="0.15">
      <c r="A821" s="1" t="s">
        <v>5625</v>
      </c>
      <c r="B821" s="1" t="s">
        <v>0</v>
      </c>
      <c r="C821" s="1" t="s">
        <v>22</v>
      </c>
      <c r="E821" s="1" t="s">
        <v>5626</v>
      </c>
      <c r="F821" s="1" t="s">
        <v>2</v>
      </c>
      <c r="G821" s="1" t="s">
        <v>5627</v>
      </c>
      <c r="H821" s="1" t="s">
        <v>5628</v>
      </c>
      <c r="I821" s="1" t="s">
        <v>5629</v>
      </c>
      <c r="J821" s="1" t="s">
        <v>156</v>
      </c>
      <c r="K821" s="1" t="s">
        <v>5630</v>
      </c>
      <c r="L821" s="1" t="s">
        <v>2</v>
      </c>
      <c r="M821" s="1" t="s">
        <v>120</v>
      </c>
      <c r="N821" s="1" t="s">
        <v>120</v>
      </c>
      <c r="O821" s="1" t="s">
        <v>7</v>
      </c>
      <c r="P821" s="1" t="s">
        <v>894</v>
      </c>
      <c r="Q821" s="1" t="s">
        <v>476</v>
      </c>
      <c r="R821" s="1" t="s">
        <v>503</v>
      </c>
      <c r="S821" s="1" t="s">
        <v>5631</v>
      </c>
      <c r="T821" s="21">
        <v>2299</v>
      </c>
      <c r="U821" s="21">
        <v>6275.96</v>
      </c>
      <c r="V821" s="21">
        <f t="shared" si="50"/>
        <v>8574.9599999999991</v>
      </c>
      <c r="W821" s="23">
        <f t="shared" si="51"/>
        <v>0.26810620690942</v>
      </c>
      <c r="X821" s="2">
        <v>798.2</v>
      </c>
      <c r="Y821" s="2">
        <v>2443.3200000000002</v>
      </c>
      <c r="Z821" s="3">
        <f t="shared" si="48"/>
        <v>3241.5200000000004</v>
      </c>
      <c r="AA821" s="8">
        <f t="shared" si="49"/>
        <v>0.2462425035168686</v>
      </c>
    </row>
    <row r="822" spans="1:27" ht="10.5" x14ac:dyDescent="0.15">
      <c r="A822" s="1" t="s">
        <v>17349</v>
      </c>
      <c r="B822" s="1" t="s">
        <v>0</v>
      </c>
      <c r="C822" s="1" t="s">
        <v>22</v>
      </c>
      <c r="E822" s="1" t="s">
        <v>17350</v>
      </c>
      <c r="F822" s="1" t="s">
        <v>2</v>
      </c>
      <c r="G822" s="1" t="s">
        <v>17351</v>
      </c>
      <c r="H822" s="1" t="s">
        <v>17352</v>
      </c>
      <c r="I822" s="1" t="s">
        <v>17333</v>
      </c>
      <c r="J822" s="1" t="s">
        <v>40</v>
      </c>
      <c r="K822" s="1" t="s">
        <v>17353</v>
      </c>
      <c r="L822" s="1" t="s">
        <v>2</v>
      </c>
      <c r="M822" s="1" t="s">
        <v>120</v>
      </c>
      <c r="N822" s="1" t="s">
        <v>120</v>
      </c>
      <c r="O822" s="1" t="s">
        <v>7</v>
      </c>
      <c r="P822" s="1" t="s">
        <v>1242</v>
      </c>
      <c r="Q822" s="1" t="s">
        <v>476</v>
      </c>
      <c r="R822" s="1" t="s">
        <v>503</v>
      </c>
      <c r="S822" s="1" t="s">
        <v>17354</v>
      </c>
      <c r="T822" s="21">
        <v>1728.68</v>
      </c>
      <c r="U822" s="21">
        <v>44452.37</v>
      </c>
      <c r="V822" s="21">
        <f t="shared" si="50"/>
        <v>46181.05</v>
      </c>
      <c r="W822" s="23">
        <f t="shared" si="51"/>
        <v>3.7432669893820082E-2</v>
      </c>
      <c r="X822" s="2">
        <v>797.8</v>
      </c>
      <c r="Y822" s="2">
        <v>25345.99</v>
      </c>
      <c r="Z822" s="3">
        <f t="shared" si="48"/>
        <v>26143.79</v>
      </c>
      <c r="AA822" s="8">
        <f t="shared" si="49"/>
        <v>3.0515850991765153E-2</v>
      </c>
    </row>
    <row r="823" spans="1:27" ht="10.5" x14ac:dyDescent="0.15">
      <c r="A823" s="1" t="s">
        <v>5175</v>
      </c>
      <c r="B823" s="1" t="s">
        <v>0</v>
      </c>
      <c r="C823" s="1" t="s">
        <v>22</v>
      </c>
      <c r="E823" s="1" t="s">
        <v>5176</v>
      </c>
      <c r="F823" s="1" t="s">
        <v>2</v>
      </c>
      <c r="G823" s="1" t="s">
        <v>4234</v>
      </c>
      <c r="H823" s="1" t="s">
        <v>5177</v>
      </c>
      <c r="I823" s="1" t="s">
        <v>5178</v>
      </c>
      <c r="J823" s="1" t="s">
        <v>210</v>
      </c>
      <c r="K823" s="1" t="s">
        <v>5179</v>
      </c>
      <c r="L823" s="1" t="s">
        <v>72</v>
      </c>
      <c r="M823" s="1" t="s">
        <v>120</v>
      </c>
      <c r="N823" s="1" t="s">
        <v>120</v>
      </c>
      <c r="O823" s="1" t="s">
        <v>7</v>
      </c>
      <c r="P823" s="1" t="s">
        <v>518</v>
      </c>
      <c r="Q823" s="1" t="s">
        <v>476</v>
      </c>
      <c r="R823" s="1" t="s">
        <v>477</v>
      </c>
      <c r="S823" s="1" t="s">
        <v>5180</v>
      </c>
      <c r="T823" s="21">
        <v>453.6</v>
      </c>
      <c r="U823" s="21">
        <v>646.79999999999995</v>
      </c>
      <c r="V823" s="21">
        <f t="shared" si="50"/>
        <v>1100.4000000000001</v>
      </c>
      <c r="W823" s="23">
        <f t="shared" si="51"/>
        <v>0.41221374045801523</v>
      </c>
      <c r="X823" s="2">
        <v>797.3</v>
      </c>
      <c r="Y823" s="2">
        <v>532.02</v>
      </c>
      <c r="Z823" s="3">
        <f t="shared" si="48"/>
        <v>1329.32</v>
      </c>
      <c r="AA823" s="8">
        <f t="shared" si="49"/>
        <v>0.59978033881984771</v>
      </c>
    </row>
    <row r="824" spans="1:27" ht="10.5" x14ac:dyDescent="0.15">
      <c r="A824" s="1" t="s">
        <v>14084</v>
      </c>
      <c r="B824" s="1" t="s">
        <v>0</v>
      </c>
      <c r="C824" s="1" t="s">
        <v>22</v>
      </c>
      <c r="E824" s="1" t="s">
        <v>14085</v>
      </c>
      <c r="F824" s="1" t="s">
        <v>2</v>
      </c>
      <c r="G824" s="1" t="s">
        <v>14086</v>
      </c>
      <c r="H824" s="1" t="s">
        <v>14087</v>
      </c>
      <c r="I824" s="1" t="s">
        <v>9558</v>
      </c>
      <c r="J824" s="1" t="s">
        <v>118</v>
      </c>
      <c r="K824" s="1" t="s">
        <v>7647</v>
      </c>
      <c r="L824" s="1" t="s">
        <v>2</v>
      </c>
      <c r="M824" s="1" t="s">
        <v>120</v>
      </c>
      <c r="N824" s="1" t="s">
        <v>120</v>
      </c>
      <c r="O824" s="1" t="s">
        <v>7</v>
      </c>
      <c r="P824" s="1" t="s">
        <v>2379</v>
      </c>
      <c r="Q824" s="1" t="s">
        <v>476</v>
      </c>
      <c r="R824" s="1" t="s">
        <v>477</v>
      </c>
      <c r="S824" s="1" t="s">
        <v>14088</v>
      </c>
      <c r="T824" s="21">
        <v>976.26</v>
      </c>
      <c r="U824" s="21">
        <v>313.63</v>
      </c>
      <c r="V824" s="21">
        <f t="shared" si="50"/>
        <v>1289.8899999999999</v>
      </c>
      <c r="W824" s="23">
        <f t="shared" si="51"/>
        <v>0.75685523571777447</v>
      </c>
      <c r="X824" s="2">
        <v>795.56</v>
      </c>
      <c r="Y824" s="2">
        <v>1178.83</v>
      </c>
      <c r="Z824" s="3">
        <f t="shared" si="48"/>
        <v>1974.3899999999999</v>
      </c>
      <c r="AA824" s="8">
        <f t="shared" si="49"/>
        <v>0.4029396421173122</v>
      </c>
    </row>
    <row r="825" spans="1:27" ht="10.5" x14ac:dyDescent="0.15">
      <c r="A825" s="1" t="s">
        <v>15621</v>
      </c>
      <c r="B825" s="1" t="s">
        <v>0</v>
      </c>
      <c r="C825" s="1" t="s">
        <v>22</v>
      </c>
      <c r="E825" s="1" t="s">
        <v>15622</v>
      </c>
      <c r="F825" s="1" t="s">
        <v>2</v>
      </c>
      <c r="G825" s="1" t="s">
        <v>15623</v>
      </c>
      <c r="H825" s="1" t="s">
        <v>15624</v>
      </c>
      <c r="I825" s="1" t="s">
        <v>15625</v>
      </c>
      <c r="J825" s="1" t="s">
        <v>156</v>
      </c>
      <c r="K825" s="1" t="s">
        <v>15626</v>
      </c>
      <c r="L825" s="1" t="s">
        <v>6</v>
      </c>
      <c r="M825" s="1" t="s">
        <v>120</v>
      </c>
      <c r="N825" s="1" t="s">
        <v>120</v>
      </c>
      <c r="O825" s="1" t="s">
        <v>7</v>
      </c>
      <c r="P825" s="1" t="s">
        <v>1256</v>
      </c>
      <c r="Q825" s="1" t="s">
        <v>476</v>
      </c>
      <c r="R825" s="1" t="s">
        <v>503</v>
      </c>
      <c r="S825" s="1" t="s">
        <v>15627</v>
      </c>
      <c r="T825" s="21">
        <v>982.43</v>
      </c>
      <c r="U825" s="21">
        <v>6252.91</v>
      </c>
      <c r="V825" s="21">
        <f t="shared" si="50"/>
        <v>7235.34</v>
      </c>
      <c r="W825" s="23">
        <f t="shared" si="51"/>
        <v>0.13578214707256328</v>
      </c>
      <c r="X825" s="2">
        <v>792.9</v>
      </c>
      <c r="Y825" s="2">
        <v>4703.96</v>
      </c>
      <c r="Z825" s="3">
        <f t="shared" si="48"/>
        <v>5496.86</v>
      </c>
      <c r="AA825" s="8">
        <f t="shared" si="49"/>
        <v>0.1442459877093468</v>
      </c>
    </row>
    <row r="826" spans="1:27" ht="10.5" x14ac:dyDescent="0.15">
      <c r="A826" s="1" t="s">
        <v>14188</v>
      </c>
      <c r="B826" s="1" t="s">
        <v>0</v>
      </c>
      <c r="C826" s="1" t="s">
        <v>22</v>
      </c>
      <c r="E826" s="1" t="s">
        <v>14189</v>
      </c>
      <c r="F826" s="1" t="s">
        <v>2</v>
      </c>
      <c r="G826" s="1" t="s">
        <v>2</v>
      </c>
      <c r="H826" s="1" t="s">
        <v>14190</v>
      </c>
      <c r="I826" s="1" t="s">
        <v>14191</v>
      </c>
      <c r="J826" s="1" t="s">
        <v>37</v>
      </c>
      <c r="K826" s="1" t="s">
        <v>14192</v>
      </c>
      <c r="L826" s="1" t="s">
        <v>72</v>
      </c>
      <c r="M826" s="1" t="s">
        <v>137</v>
      </c>
      <c r="N826" s="1" t="s">
        <v>138</v>
      </c>
      <c r="O826" s="1" t="s">
        <v>7</v>
      </c>
      <c r="P826" s="1" t="s">
        <v>1256</v>
      </c>
      <c r="Q826" s="1" t="s">
        <v>476</v>
      </c>
      <c r="R826" s="1" t="s">
        <v>503</v>
      </c>
      <c r="S826" s="1" t="s">
        <v>14193</v>
      </c>
      <c r="T826" s="21">
        <v>1732.56</v>
      </c>
      <c r="U826" s="21">
        <v>11034.55</v>
      </c>
      <c r="V826" s="21">
        <f t="shared" si="50"/>
        <v>12767.109999999999</v>
      </c>
      <c r="W826" s="23">
        <f t="shared" si="51"/>
        <v>0.13570494810493527</v>
      </c>
      <c r="X826" s="2">
        <v>792.01</v>
      </c>
      <c r="Y826" s="2">
        <v>4386.47</v>
      </c>
      <c r="Z826" s="3">
        <f t="shared" si="48"/>
        <v>5178.4800000000005</v>
      </c>
      <c r="AA826" s="8">
        <f t="shared" si="49"/>
        <v>0.15294256229627226</v>
      </c>
    </row>
    <row r="827" spans="1:27" ht="10.5" x14ac:dyDescent="0.15">
      <c r="A827" s="1" t="s">
        <v>17620</v>
      </c>
      <c r="B827" s="1" t="s">
        <v>0</v>
      </c>
      <c r="C827" s="1" t="s">
        <v>22</v>
      </c>
      <c r="E827" s="1" t="s">
        <v>17621</v>
      </c>
      <c r="F827" s="1" t="s">
        <v>2</v>
      </c>
      <c r="G827" s="1" t="s">
        <v>2</v>
      </c>
      <c r="H827" s="1" t="s">
        <v>17622</v>
      </c>
      <c r="I827" s="1" t="s">
        <v>4322</v>
      </c>
      <c r="J827" s="1" t="s">
        <v>162</v>
      </c>
      <c r="K827" s="1" t="s">
        <v>4323</v>
      </c>
      <c r="L827" s="1" t="s">
        <v>2</v>
      </c>
      <c r="M827" s="1" t="s">
        <v>120</v>
      </c>
      <c r="N827" s="1" t="s">
        <v>120</v>
      </c>
      <c r="O827" s="1" t="s">
        <v>7</v>
      </c>
      <c r="P827" s="1" t="s">
        <v>588</v>
      </c>
      <c r="Q827" s="1" t="s">
        <v>476</v>
      </c>
      <c r="R827" s="1" t="s">
        <v>488</v>
      </c>
      <c r="S827" s="1" t="s">
        <v>17623</v>
      </c>
      <c r="T827" s="21">
        <v>2007</v>
      </c>
      <c r="U827" s="21">
        <v>6067.28</v>
      </c>
      <c r="V827" s="21">
        <f t="shared" si="50"/>
        <v>8074.28</v>
      </c>
      <c r="W827" s="23">
        <f t="shared" si="51"/>
        <v>0.24856705489529718</v>
      </c>
      <c r="X827" s="2">
        <v>789.72</v>
      </c>
      <c r="Y827" s="2">
        <v>3341.5</v>
      </c>
      <c r="Z827" s="3">
        <f t="shared" si="48"/>
        <v>4131.22</v>
      </c>
      <c r="AA827" s="8">
        <f t="shared" si="49"/>
        <v>0.19115902808371377</v>
      </c>
    </row>
    <row r="828" spans="1:27" ht="10.5" x14ac:dyDescent="0.15">
      <c r="A828" s="1" t="s">
        <v>1951</v>
      </c>
      <c r="B828" s="1" t="s">
        <v>0</v>
      </c>
      <c r="C828" s="1" t="s">
        <v>22</v>
      </c>
      <c r="E828" s="1" t="s">
        <v>1952</v>
      </c>
      <c r="F828" s="1" t="s">
        <v>2</v>
      </c>
      <c r="G828" s="1" t="s">
        <v>2</v>
      </c>
      <c r="H828" s="1" t="s">
        <v>1953</v>
      </c>
      <c r="I828" s="1" t="s">
        <v>1954</v>
      </c>
      <c r="J828" s="1" t="s">
        <v>341</v>
      </c>
      <c r="K828" s="1" t="s">
        <v>1955</v>
      </c>
      <c r="L828" s="1" t="s">
        <v>72</v>
      </c>
      <c r="M828" s="1" t="s">
        <v>137</v>
      </c>
      <c r="N828" s="1" t="s">
        <v>138</v>
      </c>
      <c r="O828" s="1" t="s">
        <v>7</v>
      </c>
      <c r="P828" s="1" t="s">
        <v>1777</v>
      </c>
      <c r="Q828" s="1" t="s">
        <v>140</v>
      </c>
      <c r="R828" s="1" t="s">
        <v>390</v>
      </c>
      <c r="S828" s="1" t="s">
        <v>1956</v>
      </c>
      <c r="T828" s="21">
        <v>3248.1</v>
      </c>
      <c r="U828" s="21">
        <v>10677.93</v>
      </c>
      <c r="V828" s="21">
        <f t="shared" si="50"/>
        <v>13926.03</v>
      </c>
      <c r="W828" s="23">
        <f t="shared" si="51"/>
        <v>0.23323948031133063</v>
      </c>
      <c r="X828" s="2">
        <v>785.45</v>
      </c>
      <c r="Y828" s="2">
        <v>4098.5200000000004</v>
      </c>
      <c r="Z828" s="3">
        <f t="shared" si="48"/>
        <v>4883.97</v>
      </c>
      <c r="AA828" s="8">
        <f t="shared" si="49"/>
        <v>0.16082203617139335</v>
      </c>
    </row>
    <row r="829" spans="1:27" ht="10.5" x14ac:dyDescent="0.15">
      <c r="A829" s="1" t="s">
        <v>16966</v>
      </c>
      <c r="B829" s="1" t="s">
        <v>0</v>
      </c>
      <c r="C829" s="1" t="s">
        <v>22</v>
      </c>
      <c r="E829" s="1" t="s">
        <v>16967</v>
      </c>
      <c r="F829" s="1" t="s">
        <v>2</v>
      </c>
      <c r="G829" s="1" t="s">
        <v>2</v>
      </c>
      <c r="H829" s="1" t="s">
        <v>16968</v>
      </c>
      <c r="I829" s="1" t="s">
        <v>3718</v>
      </c>
      <c r="J829" s="1" t="s">
        <v>162</v>
      </c>
      <c r="K829" s="1" t="s">
        <v>3764</v>
      </c>
      <c r="L829" s="1" t="s">
        <v>2</v>
      </c>
      <c r="M829" s="1" t="s">
        <v>120</v>
      </c>
      <c r="N829" s="1" t="s">
        <v>120</v>
      </c>
      <c r="O829" s="1" t="s">
        <v>7</v>
      </c>
      <c r="P829" s="1" t="s">
        <v>1225</v>
      </c>
      <c r="Q829" s="1" t="s">
        <v>476</v>
      </c>
      <c r="R829" s="1" t="s">
        <v>477</v>
      </c>
      <c r="S829" s="1" t="s">
        <v>16969</v>
      </c>
      <c r="T829" s="21">
        <v>782.22</v>
      </c>
      <c r="U829" s="21">
        <v>15140.14</v>
      </c>
      <c r="V829" s="21">
        <f t="shared" si="50"/>
        <v>15922.359999999999</v>
      </c>
      <c r="W829" s="23">
        <f t="shared" si="51"/>
        <v>4.9127139444152756E-2</v>
      </c>
      <c r="X829" s="2">
        <v>785.32</v>
      </c>
      <c r="Y829" s="2">
        <v>11123.01</v>
      </c>
      <c r="Z829" s="3">
        <f t="shared" si="48"/>
        <v>11908.33</v>
      </c>
      <c r="AA829" s="8">
        <f t="shared" si="49"/>
        <v>6.5947114330892745E-2</v>
      </c>
    </row>
    <row r="830" spans="1:27" ht="10.5" x14ac:dyDescent="0.15">
      <c r="A830" s="1" t="s">
        <v>7547</v>
      </c>
      <c r="B830" s="1" t="s">
        <v>0</v>
      </c>
      <c r="C830" s="1" t="s">
        <v>22</v>
      </c>
      <c r="E830" s="1" t="s">
        <v>7548</v>
      </c>
      <c r="F830" s="1" t="s">
        <v>2</v>
      </c>
      <c r="G830" s="1" t="s">
        <v>2</v>
      </c>
      <c r="H830" s="1" t="s">
        <v>7549</v>
      </c>
      <c r="I830" s="1" t="s">
        <v>178</v>
      </c>
      <c r="J830" s="1" t="s">
        <v>118</v>
      </c>
      <c r="K830" s="1" t="s">
        <v>5852</v>
      </c>
      <c r="L830" s="1" t="s">
        <v>6</v>
      </c>
      <c r="M830" s="1" t="s">
        <v>120</v>
      </c>
      <c r="N830" s="1" t="s">
        <v>120</v>
      </c>
      <c r="O830" s="1" t="s">
        <v>7</v>
      </c>
      <c r="P830" s="1" t="s">
        <v>1409</v>
      </c>
      <c r="Q830" s="1" t="s">
        <v>476</v>
      </c>
      <c r="R830" s="1" t="s">
        <v>503</v>
      </c>
      <c r="S830" s="1" t="s">
        <v>7550</v>
      </c>
      <c r="T830" s="21">
        <v>2940.16</v>
      </c>
      <c r="U830" s="21">
        <v>6195.41</v>
      </c>
      <c r="V830" s="21">
        <f t="shared" si="50"/>
        <v>9135.57</v>
      </c>
      <c r="W830" s="23">
        <f t="shared" si="51"/>
        <v>0.32183651375885686</v>
      </c>
      <c r="X830" s="2">
        <v>783.31</v>
      </c>
      <c r="Y830" s="2">
        <v>5084.3500000000004</v>
      </c>
      <c r="Z830" s="3">
        <f t="shared" si="48"/>
        <v>5867.66</v>
      </c>
      <c r="AA830" s="8">
        <f t="shared" si="49"/>
        <v>0.13349614667516521</v>
      </c>
    </row>
    <row r="831" spans="1:27" ht="10.5" x14ac:dyDescent="0.15">
      <c r="A831" s="1" t="s">
        <v>17149</v>
      </c>
      <c r="B831" s="1" t="s">
        <v>0</v>
      </c>
      <c r="C831" s="1" t="s">
        <v>22</v>
      </c>
      <c r="E831" s="1" t="s">
        <v>17150</v>
      </c>
      <c r="F831" s="1" t="s">
        <v>2</v>
      </c>
      <c r="G831" s="1" t="s">
        <v>17151</v>
      </c>
      <c r="H831" s="1" t="s">
        <v>17152</v>
      </c>
      <c r="I831" s="1" t="s">
        <v>8489</v>
      </c>
      <c r="J831" s="1" t="s">
        <v>64</v>
      </c>
      <c r="K831" s="1" t="s">
        <v>17153</v>
      </c>
      <c r="L831" s="1" t="s">
        <v>2</v>
      </c>
      <c r="M831" s="1" t="s">
        <v>120</v>
      </c>
      <c r="N831" s="1" t="s">
        <v>120</v>
      </c>
      <c r="O831" s="1" t="s">
        <v>7</v>
      </c>
      <c r="P831" s="1" t="s">
        <v>894</v>
      </c>
      <c r="Q831" s="1" t="s">
        <v>476</v>
      </c>
      <c r="R831" s="1" t="s">
        <v>503</v>
      </c>
      <c r="S831" s="1" t="s">
        <v>17154</v>
      </c>
      <c r="T831" s="21">
        <v>1107.22</v>
      </c>
      <c r="U831" s="21">
        <v>43873.88</v>
      </c>
      <c r="V831" s="21">
        <f t="shared" si="50"/>
        <v>44981.1</v>
      </c>
      <c r="W831" s="23">
        <f t="shared" si="51"/>
        <v>2.4615227284348316E-2</v>
      </c>
      <c r="X831" s="2">
        <v>777.51</v>
      </c>
      <c r="Y831" s="2">
        <v>20596.37</v>
      </c>
      <c r="Z831" s="3">
        <f t="shared" si="48"/>
        <v>21373.879999999997</v>
      </c>
      <c r="AA831" s="8">
        <f t="shared" si="49"/>
        <v>3.6376642893101302E-2</v>
      </c>
    </row>
    <row r="832" spans="1:27" ht="10.5" x14ac:dyDescent="0.15">
      <c r="A832" s="1" t="s">
        <v>9255</v>
      </c>
      <c r="B832" s="1" t="s">
        <v>0</v>
      </c>
      <c r="C832" s="1" t="s">
        <v>22</v>
      </c>
      <c r="E832" s="1" t="s">
        <v>9256</v>
      </c>
      <c r="F832" s="1" t="s">
        <v>2</v>
      </c>
      <c r="G832" s="1" t="s">
        <v>2</v>
      </c>
      <c r="H832" s="1" t="s">
        <v>9257</v>
      </c>
      <c r="I832" s="1" t="s">
        <v>5889</v>
      </c>
      <c r="J832" s="1" t="s">
        <v>118</v>
      </c>
      <c r="K832" s="1" t="s">
        <v>1950</v>
      </c>
      <c r="L832" s="1" t="s">
        <v>6</v>
      </c>
      <c r="M832" s="1" t="s">
        <v>120</v>
      </c>
      <c r="N832" s="1" t="s">
        <v>120</v>
      </c>
      <c r="O832" s="1" t="s">
        <v>7</v>
      </c>
      <c r="P832" s="1" t="s">
        <v>1409</v>
      </c>
      <c r="Q832" s="1" t="s">
        <v>476</v>
      </c>
      <c r="R832" s="1" t="s">
        <v>503</v>
      </c>
      <c r="S832" s="1" t="s">
        <v>9258</v>
      </c>
      <c r="T832" s="21">
        <v>1828.71</v>
      </c>
      <c r="U832" s="21">
        <v>1213.3499999999999</v>
      </c>
      <c r="V832" s="21">
        <f t="shared" si="50"/>
        <v>3042.06</v>
      </c>
      <c r="W832" s="23">
        <f t="shared" si="51"/>
        <v>0.60114198930987561</v>
      </c>
      <c r="X832" s="2">
        <v>776.66</v>
      </c>
      <c r="Y832" s="2">
        <v>489.65</v>
      </c>
      <c r="Z832" s="3">
        <f t="shared" si="48"/>
        <v>1266.31</v>
      </c>
      <c r="AA832" s="8">
        <f t="shared" si="49"/>
        <v>0.61332533108006726</v>
      </c>
    </row>
    <row r="833" spans="1:27" ht="10.5" x14ac:dyDescent="0.15">
      <c r="A833" s="1" t="s">
        <v>12891</v>
      </c>
      <c r="B833" s="1" t="s">
        <v>0</v>
      </c>
      <c r="C833" s="1" t="s">
        <v>22</v>
      </c>
      <c r="E833" s="1" t="s">
        <v>12892</v>
      </c>
      <c r="F833" s="1" t="s">
        <v>2</v>
      </c>
      <c r="G833" s="1" t="s">
        <v>12893</v>
      </c>
      <c r="H833" s="1" t="s">
        <v>12894</v>
      </c>
      <c r="I833" s="1" t="s">
        <v>12895</v>
      </c>
      <c r="J833" s="1" t="s">
        <v>135</v>
      </c>
      <c r="K833" s="1" t="s">
        <v>12896</v>
      </c>
      <c r="L833" s="1" t="s">
        <v>2</v>
      </c>
      <c r="M833" s="1" t="s">
        <v>120</v>
      </c>
      <c r="N833" s="1" t="s">
        <v>120</v>
      </c>
      <c r="O833" s="1" t="s">
        <v>191</v>
      </c>
      <c r="P833" s="1" t="s">
        <v>1435</v>
      </c>
      <c r="Q833" s="1" t="s">
        <v>476</v>
      </c>
      <c r="R833" s="1" t="s">
        <v>477</v>
      </c>
      <c r="S833" s="1" t="s">
        <v>12897</v>
      </c>
      <c r="T833" s="21">
        <v>900.75</v>
      </c>
      <c r="U833" s="21">
        <v>65567.25</v>
      </c>
      <c r="V833" s="21">
        <f t="shared" si="50"/>
        <v>66468</v>
      </c>
      <c r="W833" s="23">
        <f t="shared" si="51"/>
        <v>1.355163386892941E-2</v>
      </c>
      <c r="X833" s="2">
        <v>776.66</v>
      </c>
      <c r="Y833" s="2">
        <v>17294.759999999998</v>
      </c>
      <c r="Z833" s="3">
        <f t="shared" si="48"/>
        <v>18071.419999999998</v>
      </c>
      <c r="AA833" s="8">
        <f t="shared" si="49"/>
        <v>4.2977253586049133E-2</v>
      </c>
    </row>
    <row r="834" spans="1:27" ht="10.5" x14ac:dyDescent="0.15">
      <c r="A834" s="1" t="s">
        <v>9382</v>
      </c>
      <c r="B834" s="1" t="s">
        <v>0</v>
      </c>
      <c r="C834" s="1" t="s">
        <v>22</v>
      </c>
      <c r="E834" s="1" t="s">
        <v>9383</v>
      </c>
      <c r="F834" s="1" t="s">
        <v>2</v>
      </c>
      <c r="G834" s="1" t="s">
        <v>7912</v>
      </c>
      <c r="H834" s="1" t="s">
        <v>7913</v>
      </c>
      <c r="I834" s="1" t="s">
        <v>3813</v>
      </c>
      <c r="J834" s="1" t="s">
        <v>118</v>
      </c>
      <c r="K834" s="1" t="s">
        <v>3014</v>
      </c>
      <c r="L834" s="1" t="s">
        <v>2</v>
      </c>
      <c r="M834" s="1" t="s">
        <v>120</v>
      </c>
      <c r="N834" s="1" t="s">
        <v>120</v>
      </c>
      <c r="O834" s="1" t="s">
        <v>7</v>
      </c>
      <c r="P834" s="1" t="s">
        <v>1409</v>
      </c>
      <c r="Q834" s="1" t="s">
        <v>476</v>
      </c>
      <c r="R834" s="1" t="s">
        <v>503</v>
      </c>
      <c r="S834" s="1" t="s">
        <v>9384</v>
      </c>
      <c r="T834" s="21"/>
      <c r="U834" s="21"/>
      <c r="V834" s="21">
        <f t="shared" si="50"/>
        <v>0</v>
      </c>
      <c r="W834" s="23" t="e">
        <f t="shared" si="51"/>
        <v>#DIV/0!</v>
      </c>
      <c r="X834" s="2">
        <v>776.1</v>
      </c>
      <c r="Y834" s="2">
        <v>83.15</v>
      </c>
      <c r="Z834" s="3">
        <f t="shared" ref="Z834:Z897" si="52">SUM(X834:Y834)</f>
        <v>859.25</v>
      </c>
      <c r="AA834" s="8">
        <f t="shared" ref="AA834:AA897" si="53">X834/Z834</f>
        <v>0.90322956066336924</v>
      </c>
    </row>
    <row r="835" spans="1:27" ht="10.5" x14ac:dyDescent="0.15">
      <c r="A835" s="1" t="s">
        <v>13035</v>
      </c>
      <c r="B835" s="1" t="s">
        <v>0</v>
      </c>
      <c r="C835" s="1" t="s">
        <v>22</v>
      </c>
      <c r="E835" s="1" t="s">
        <v>13036</v>
      </c>
      <c r="F835" s="1" t="s">
        <v>2</v>
      </c>
      <c r="G835" s="1" t="s">
        <v>2</v>
      </c>
      <c r="H835" s="1" t="s">
        <v>13037</v>
      </c>
      <c r="I835" s="1" t="s">
        <v>9567</v>
      </c>
      <c r="J835" s="1" t="s">
        <v>156</v>
      </c>
      <c r="K835" s="1" t="s">
        <v>13038</v>
      </c>
      <c r="L835" s="1" t="s">
        <v>2</v>
      </c>
      <c r="M835" s="1" t="s">
        <v>120</v>
      </c>
      <c r="N835" s="1" t="s">
        <v>120</v>
      </c>
      <c r="O835" s="1" t="s">
        <v>7</v>
      </c>
      <c r="P835" s="1" t="s">
        <v>2347</v>
      </c>
      <c r="Q835" s="1" t="s">
        <v>476</v>
      </c>
      <c r="R835" s="1" t="s">
        <v>503</v>
      </c>
      <c r="S835" s="1" t="s">
        <v>13039</v>
      </c>
      <c r="T835" s="21">
        <v>1206.4000000000001</v>
      </c>
      <c r="U835" s="21">
        <v>7763.77</v>
      </c>
      <c r="V835" s="21">
        <f t="shared" ref="V835:V898" si="54">SUM(T835:U835)</f>
        <v>8970.17</v>
      </c>
      <c r="W835" s="23">
        <f t="shared" ref="W835:W898" si="55">T835/V835</f>
        <v>0.13449020475643161</v>
      </c>
      <c r="X835" s="2">
        <v>775.33</v>
      </c>
      <c r="Y835" s="2">
        <v>3924.67</v>
      </c>
      <c r="Z835" s="3">
        <f t="shared" si="52"/>
        <v>4700</v>
      </c>
      <c r="AA835" s="8">
        <f t="shared" si="53"/>
        <v>0.16496382978723406</v>
      </c>
    </row>
    <row r="836" spans="1:27" ht="10.5" x14ac:dyDescent="0.15">
      <c r="A836" s="1" t="s">
        <v>16749</v>
      </c>
      <c r="B836" s="1" t="s">
        <v>0</v>
      </c>
      <c r="C836" s="1" t="s">
        <v>22</v>
      </c>
      <c r="E836" s="1" t="s">
        <v>16750</v>
      </c>
      <c r="F836" s="1" t="s">
        <v>2</v>
      </c>
      <c r="G836" s="1" t="s">
        <v>16751</v>
      </c>
      <c r="H836" s="1" t="s">
        <v>16752</v>
      </c>
      <c r="I836" s="1" t="s">
        <v>592</v>
      </c>
      <c r="J836" s="1" t="s">
        <v>40</v>
      </c>
      <c r="K836" s="1" t="s">
        <v>1344</v>
      </c>
      <c r="L836" s="1" t="s">
        <v>2</v>
      </c>
      <c r="M836" s="1" t="s">
        <v>120</v>
      </c>
      <c r="N836" s="1" t="s">
        <v>120</v>
      </c>
      <c r="O836" s="1" t="s">
        <v>7</v>
      </c>
      <c r="P836" s="1" t="s">
        <v>761</v>
      </c>
      <c r="Q836" s="1" t="s">
        <v>476</v>
      </c>
      <c r="R836" s="1" t="s">
        <v>488</v>
      </c>
      <c r="S836" s="1" t="s">
        <v>16753</v>
      </c>
      <c r="T836" s="21">
        <v>1876.3</v>
      </c>
      <c r="U836" s="21">
        <v>14341.43</v>
      </c>
      <c r="V836" s="21">
        <f t="shared" si="54"/>
        <v>16217.73</v>
      </c>
      <c r="W836" s="23">
        <f t="shared" si="55"/>
        <v>0.11569436659754478</v>
      </c>
      <c r="X836" s="2">
        <v>775.28</v>
      </c>
      <c r="Y836" s="2">
        <v>3873.13</v>
      </c>
      <c r="Z836" s="3">
        <f t="shared" si="52"/>
        <v>4648.41</v>
      </c>
      <c r="AA836" s="8">
        <f t="shared" si="53"/>
        <v>0.16678391105775953</v>
      </c>
    </row>
    <row r="837" spans="1:27" ht="10.5" x14ac:dyDescent="0.15">
      <c r="A837" s="1" t="s">
        <v>13885</v>
      </c>
      <c r="B837" s="1" t="s">
        <v>0</v>
      </c>
      <c r="C837" s="1" t="s">
        <v>22</v>
      </c>
      <c r="E837" s="1" t="s">
        <v>9637</v>
      </c>
      <c r="F837" s="1" t="s">
        <v>2</v>
      </c>
      <c r="G837" s="1" t="s">
        <v>2</v>
      </c>
      <c r="H837" s="1" t="s">
        <v>8711</v>
      </c>
      <c r="I837" s="1" t="s">
        <v>8712</v>
      </c>
      <c r="J837" s="1" t="s">
        <v>24</v>
      </c>
      <c r="K837" s="1" t="s">
        <v>8713</v>
      </c>
      <c r="L837" s="1" t="s">
        <v>2</v>
      </c>
      <c r="M837" s="1" t="s">
        <v>120</v>
      </c>
      <c r="N837" s="1" t="s">
        <v>120</v>
      </c>
      <c r="O837" s="1" t="s">
        <v>7</v>
      </c>
      <c r="P837" s="1" t="s">
        <v>3475</v>
      </c>
      <c r="Q837" s="1" t="s">
        <v>476</v>
      </c>
      <c r="R837" s="1" t="s">
        <v>488</v>
      </c>
      <c r="S837" s="1" t="s">
        <v>13886</v>
      </c>
      <c r="T837" s="21"/>
      <c r="U837" s="21"/>
      <c r="V837" s="21">
        <f t="shared" si="54"/>
        <v>0</v>
      </c>
      <c r="W837" s="23" t="e">
        <f t="shared" si="55"/>
        <v>#DIV/0!</v>
      </c>
      <c r="X837" s="2">
        <v>773.73</v>
      </c>
      <c r="Y837" s="3">
        <v>0</v>
      </c>
      <c r="Z837" s="3">
        <f t="shared" si="52"/>
        <v>773.73</v>
      </c>
      <c r="AA837" s="8">
        <f t="shared" si="53"/>
        <v>1</v>
      </c>
    </row>
    <row r="838" spans="1:27" ht="10.5" x14ac:dyDescent="0.15">
      <c r="A838" s="1" t="s">
        <v>14978</v>
      </c>
      <c r="B838" s="1" t="s">
        <v>0</v>
      </c>
      <c r="C838" s="1" t="s">
        <v>22</v>
      </c>
      <c r="D838" s="14" t="s">
        <v>48458</v>
      </c>
      <c r="E838" s="1" t="s">
        <v>13238</v>
      </c>
      <c r="F838" s="1" t="s">
        <v>2</v>
      </c>
      <c r="G838" s="10" t="s">
        <v>14979</v>
      </c>
      <c r="H838" s="1" t="s">
        <v>13240</v>
      </c>
      <c r="I838" s="1" t="s">
        <v>3937</v>
      </c>
      <c r="J838" s="1" t="s">
        <v>118</v>
      </c>
      <c r="K838" s="1" t="s">
        <v>6589</v>
      </c>
      <c r="L838" s="1" t="s">
        <v>6</v>
      </c>
      <c r="M838" s="1" t="s">
        <v>12</v>
      </c>
      <c r="N838" s="1" t="s">
        <v>50</v>
      </c>
      <c r="O838" s="1" t="s">
        <v>14</v>
      </c>
      <c r="P838" s="1" t="s">
        <v>7967</v>
      </c>
      <c r="Q838" s="1" t="s">
        <v>140</v>
      </c>
      <c r="R838" s="1" t="s">
        <v>481</v>
      </c>
      <c r="S838" s="1" t="s">
        <v>13241</v>
      </c>
      <c r="T838" s="21"/>
      <c r="U838" s="21"/>
      <c r="V838" s="21">
        <f t="shared" si="54"/>
        <v>0</v>
      </c>
      <c r="W838" s="23" t="e">
        <f t="shared" si="55"/>
        <v>#DIV/0!</v>
      </c>
      <c r="X838" s="2">
        <v>773.16</v>
      </c>
      <c r="Y838" s="2">
        <v>844.82</v>
      </c>
      <c r="Z838" s="3">
        <f t="shared" si="52"/>
        <v>1617.98</v>
      </c>
      <c r="AA838" s="8">
        <f t="shared" si="53"/>
        <v>0.47785510327692554</v>
      </c>
    </row>
    <row r="839" spans="1:27" ht="10.5" x14ac:dyDescent="0.15">
      <c r="A839" s="1" t="s">
        <v>8878</v>
      </c>
      <c r="B839" s="1" t="s">
        <v>0</v>
      </c>
      <c r="C839" s="1" t="s">
        <v>22</v>
      </c>
      <c r="E839" s="1" t="s">
        <v>8879</v>
      </c>
      <c r="F839" s="1" t="s">
        <v>2</v>
      </c>
      <c r="G839" s="1" t="s">
        <v>8880</v>
      </c>
      <c r="H839" s="1" t="s">
        <v>8881</v>
      </c>
      <c r="I839" s="1" t="s">
        <v>998</v>
      </c>
      <c r="J839" s="1" t="s">
        <v>93</v>
      </c>
      <c r="K839" s="1" t="s">
        <v>8864</v>
      </c>
      <c r="L839" s="1" t="s">
        <v>2</v>
      </c>
      <c r="M839" s="1" t="s">
        <v>120</v>
      </c>
      <c r="N839" s="1" t="s">
        <v>120</v>
      </c>
      <c r="O839" s="1" t="s">
        <v>7</v>
      </c>
      <c r="P839" s="1" t="s">
        <v>588</v>
      </c>
      <c r="Q839" s="1" t="s">
        <v>476</v>
      </c>
      <c r="R839" s="1" t="s">
        <v>488</v>
      </c>
      <c r="S839" s="1" t="s">
        <v>8882</v>
      </c>
      <c r="T839" s="21">
        <v>790.21</v>
      </c>
      <c r="U839" s="21">
        <v>8088.52</v>
      </c>
      <c r="V839" s="21">
        <f t="shared" si="54"/>
        <v>8878.73</v>
      </c>
      <c r="W839" s="23">
        <f t="shared" si="55"/>
        <v>8.9000341265023278E-2</v>
      </c>
      <c r="X839" s="2">
        <v>771.84</v>
      </c>
      <c r="Y839" s="2">
        <v>1317.55</v>
      </c>
      <c r="Z839" s="3">
        <f t="shared" si="52"/>
        <v>2089.39</v>
      </c>
      <c r="AA839" s="8">
        <f t="shared" si="53"/>
        <v>0.36940925341846187</v>
      </c>
    </row>
    <row r="840" spans="1:27" ht="10.5" x14ac:dyDescent="0.15">
      <c r="A840" s="1" t="s">
        <v>6241</v>
      </c>
      <c r="B840" s="1" t="s">
        <v>0</v>
      </c>
      <c r="C840" s="1" t="s">
        <v>22</v>
      </c>
      <c r="E840" s="1" t="s">
        <v>6242</v>
      </c>
      <c r="F840" s="1" t="s">
        <v>2</v>
      </c>
      <c r="G840" s="1" t="s">
        <v>6243</v>
      </c>
      <c r="H840" s="1" t="s">
        <v>6244</v>
      </c>
      <c r="I840" s="1" t="s">
        <v>570</v>
      </c>
      <c r="J840" s="1" t="s">
        <v>53</v>
      </c>
      <c r="K840" s="1" t="s">
        <v>571</v>
      </c>
      <c r="L840" s="1" t="s">
        <v>2</v>
      </c>
      <c r="M840" s="1" t="s">
        <v>120</v>
      </c>
      <c r="N840" s="1" t="s">
        <v>120</v>
      </c>
      <c r="O840" s="1" t="s">
        <v>7</v>
      </c>
      <c r="P840" s="1" t="s">
        <v>475</v>
      </c>
      <c r="Q840" s="1" t="s">
        <v>476</v>
      </c>
      <c r="R840" s="1" t="s">
        <v>477</v>
      </c>
      <c r="S840" s="1" t="s">
        <v>6245</v>
      </c>
      <c r="T840" s="21"/>
      <c r="U840" s="21"/>
      <c r="V840" s="21">
        <f t="shared" si="54"/>
        <v>0</v>
      </c>
      <c r="W840" s="23" t="e">
        <f t="shared" si="55"/>
        <v>#DIV/0!</v>
      </c>
      <c r="X840" s="2">
        <v>770.45</v>
      </c>
      <c r="Y840" s="2">
        <v>28.5</v>
      </c>
      <c r="Z840" s="3">
        <f t="shared" si="52"/>
        <v>798.95</v>
      </c>
      <c r="AA840" s="8">
        <f t="shared" si="53"/>
        <v>0.9643281807372176</v>
      </c>
    </row>
    <row r="841" spans="1:27" ht="10.5" x14ac:dyDescent="0.15">
      <c r="A841" s="1" t="s">
        <v>3016</v>
      </c>
      <c r="B841" s="1" t="s">
        <v>0</v>
      </c>
      <c r="C841" s="1" t="s">
        <v>22</v>
      </c>
      <c r="E841" s="1" t="s">
        <v>3017</v>
      </c>
      <c r="F841" s="1" t="s">
        <v>2</v>
      </c>
      <c r="G841" s="1" t="s">
        <v>2</v>
      </c>
      <c r="H841" s="1" t="s">
        <v>3018</v>
      </c>
      <c r="I841" s="1" t="s">
        <v>1595</v>
      </c>
      <c r="J841" s="1" t="s">
        <v>40</v>
      </c>
      <c r="K841" s="1" t="s">
        <v>3019</v>
      </c>
      <c r="L841" s="1" t="s">
        <v>2</v>
      </c>
      <c r="M841" s="1" t="s">
        <v>120</v>
      </c>
      <c r="N841" s="1" t="s">
        <v>120</v>
      </c>
      <c r="O841" s="1" t="s">
        <v>7</v>
      </c>
      <c r="P841" s="1" t="s">
        <v>1778</v>
      </c>
      <c r="Q841" s="1" t="s">
        <v>140</v>
      </c>
      <c r="R841" s="1" t="s">
        <v>141</v>
      </c>
      <c r="S841" s="1" t="s">
        <v>3020</v>
      </c>
      <c r="T841" s="21">
        <v>1725.74</v>
      </c>
      <c r="U841" s="21">
        <v>2601.0500000000002</v>
      </c>
      <c r="V841" s="21">
        <f t="shared" si="54"/>
        <v>4326.79</v>
      </c>
      <c r="W841" s="23">
        <f t="shared" si="55"/>
        <v>0.39884995574086102</v>
      </c>
      <c r="X841" s="2">
        <v>765.18</v>
      </c>
      <c r="Y841" s="2">
        <v>1152.73</v>
      </c>
      <c r="Z841" s="3">
        <f t="shared" si="52"/>
        <v>1917.9099999999999</v>
      </c>
      <c r="AA841" s="8">
        <f t="shared" si="53"/>
        <v>0.39896554061452311</v>
      </c>
    </row>
    <row r="842" spans="1:27" ht="10.5" x14ac:dyDescent="0.15">
      <c r="A842" s="1" t="s">
        <v>9560</v>
      </c>
      <c r="B842" s="1" t="s">
        <v>0</v>
      </c>
      <c r="C842" s="1" t="s">
        <v>22</v>
      </c>
      <c r="E842" s="1" t="s">
        <v>9561</v>
      </c>
      <c r="F842" s="1" t="s">
        <v>9562</v>
      </c>
      <c r="G842" s="1" t="s">
        <v>9563</v>
      </c>
      <c r="H842" s="1" t="s">
        <v>9564</v>
      </c>
      <c r="I842" s="1" t="s">
        <v>6674</v>
      </c>
      <c r="J842" s="1" t="s">
        <v>162</v>
      </c>
      <c r="K842" s="1" t="s">
        <v>6675</v>
      </c>
      <c r="L842" s="1" t="s">
        <v>6</v>
      </c>
      <c r="M842" s="1" t="s">
        <v>120</v>
      </c>
      <c r="N842" s="1" t="s">
        <v>120</v>
      </c>
      <c r="O842" s="1" t="s">
        <v>7</v>
      </c>
      <c r="P842" s="1" t="s">
        <v>2379</v>
      </c>
      <c r="Q842" s="1" t="s">
        <v>476</v>
      </c>
      <c r="R842" s="1" t="s">
        <v>477</v>
      </c>
      <c r="S842" s="1" t="s">
        <v>9565</v>
      </c>
      <c r="T842" s="21"/>
      <c r="U842" s="21"/>
      <c r="V842" s="21">
        <f t="shared" si="54"/>
        <v>0</v>
      </c>
      <c r="W842" s="23" t="e">
        <f t="shared" si="55"/>
        <v>#DIV/0!</v>
      </c>
      <c r="X842" s="2">
        <v>764.08</v>
      </c>
      <c r="Y842" s="2">
        <v>5517.15</v>
      </c>
      <c r="Z842" s="3">
        <f t="shared" si="52"/>
        <v>6281.23</v>
      </c>
      <c r="AA842" s="8">
        <f t="shared" si="53"/>
        <v>0.12164496444167784</v>
      </c>
    </row>
    <row r="843" spans="1:27" ht="10.5" x14ac:dyDescent="0.15">
      <c r="A843" s="1" t="s">
        <v>5732</v>
      </c>
      <c r="B843" s="1" t="s">
        <v>0</v>
      </c>
      <c r="C843" s="1" t="s">
        <v>22</v>
      </c>
      <c r="E843" s="1" t="s">
        <v>5733</v>
      </c>
      <c r="F843" s="1" t="s">
        <v>2</v>
      </c>
      <c r="G843" s="1" t="s">
        <v>5734</v>
      </c>
      <c r="H843" s="1" t="s">
        <v>5735</v>
      </c>
      <c r="I843" s="1" t="s">
        <v>5736</v>
      </c>
      <c r="J843" s="1" t="s">
        <v>93</v>
      </c>
      <c r="K843" s="1" t="s">
        <v>5737</v>
      </c>
      <c r="L843" s="1" t="s">
        <v>2</v>
      </c>
      <c r="M843" s="1" t="s">
        <v>120</v>
      </c>
      <c r="N843" s="1" t="s">
        <v>120</v>
      </c>
      <c r="O843" s="1" t="s">
        <v>7</v>
      </c>
      <c r="P843" s="1" t="s">
        <v>817</v>
      </c>
      <c r="Q843" s="1" t="s">
        <v>476</v>
      </c>
      <c r="R843" s="1" t="s">
        <v>503</v>
      </c>
      <c r="S843" s="1" t="s">
        <v>5738</v>
      </c>
      <c r="T843" s="21">
        <v>0</v>
      </c>
      <c r="U843" s="21">
        <v>9542.48</v>
      </c>
      <c r="V843" s="21">
        <f t="shared" si="54"/>
        <v>9542.48</v>
      </c>
      <c r="W843" s="23">
        <f t="shared" si="55"/>
        <v>0</v>
      </c>
      <c r="X843" s="2">
        <v>762.62</v>
      </c>
      <c r="Y843" s="2">
        <v>2010.23</v>
      </c>
      <c r="Z843" s="3">
        <f t="shared" si="52"/>
        <v>2772.85</v>
      </c>
      <c r="AA843" s="8">
        <f t="shared" si="53"/>
        <v>0.27503110518059037</v>
      </c>
    </row>
    <row r="844" spans="1:27" ht="10.5" x14ac:dyDescent="0.15">
      <c r="A844" s="1" t="s">
        <v>16266</v>
      </c>
      <c r="B844" s="1" t="s">
        <v>0</v>
      </c>
      <c r="C844" s="1" t="s">
        <v>22</v>
      </c>
      <c r="E844" s="1" t="s">
        <v>16267</v>
      </c>
      <c r="F844" s="1" t="s">
        <v>2</v>
      </c>
      <c r="G844" s="1" t="s">
        <v>2</v>
      </c>
      <c r="H844" s="1" t="s">
        <v>16268</v>
      </c>
      <c r="I844" s="1" t="s">
        <v>2271</v>
      </c>
      <c r="J844" s="1" t="s">
        <v>51</v>
      </c>
      <c r="K844" s="1" t="s">
        <v>14152</v>
      </c>
      <c r="L844" s="1" t="s">
        <v>6</v>
      </c>
      <c r="M844" s="1" t="s">
        <v>120</v>
      </c>
      <c r="N844" s="1" t="s">
        <v>120</v>
      </c>
      <c r="O844" s="1" t="s">
        <v>7</v>
      </c>
      <c r="P844" s="1" t="s">
        <v>1409</v>
      </c>
      <c r="Q844" s="1" t="s">
        <v>476</v>
      </c>
      <c r="R844" s="1" t="s">
        <v>503</v>
      </c>
      <c r="S844" s="1" t="s">
        <v>16269</v>
      </c>
      <c r="T844" s="21">
        <v>0</v>
      </c>
      <c r="U844" s="21">
        <v>1006.5</v>
      </c>
      <c r="V844" s="21">
        <f t="shared" si="54"/>
        <v>1006.5</v>
      </c>
      <c r="W844" s="23">
        <f t="shared" si="55"/>
        <v>0</v>
      </c>
      <c r="X844" s="2">
        <v>761</v>
      </c>
      <c r="Y844" s="2">
        <v>161.55000000000001</v>
      </c>
      <c r="Z844" s="3">
        <f t="shared" si="52"/>
        <v>922.55</v>
      </c>
      <c r="AA844" s="8">
        <f t="shared" si="53"/>
        <v>0.82488753997073339</v>
      </c>
    </row>
    <row r="845" spans="1:27" ht="10.5" x14ac:dyDescent="0.15">
      <c r="A845" s="1" t="s">
        <v>5910</v>
      </c>
      <c r="B845" s="1" t="s">
        <v>0</v>
      </c>
      <c r="C845" s="1" t="s">
        <v>22</v>
      </c>
      <c r="E845" s="1" t="s">
        <v>5911</v>
      </c>
      <c r="F845" s="1" t="s">
        <v>2</v>
      </c>
      <c r="G845" s="1" t="s">
        <v>5912</v>
      </c>
      <c r="H845" s="1" t="s">
        <v>5913</v>
      </c>
      <c r="I845" s="1" t="s">
        <v>5914</v>
      </c>
      <c r="J845" s="1" t="s">
        <v>51</v>
      </c>
      <c r="K845" s="1" t="s">
        <v>3533</v>
      </c>
      <c r="L845" s="1" t="s">
        <v>2</v>
      </c>
      <c r="M845" s="1" t="s">
        <v>120</v>
      </c>
      <c r="N845" s="1" t="s">
        <v>120</v>
      </c>
      <c r="O845" s="1" t="s">
        <v>7</v>
      </c>
      <c r="P845" s="1" t="s">
        <v>1256</v>
      </c>
      <c r="Q845" s="1" t="s">
        <v>476</v>
      </c>
      <c r="R845" s="1" t="s">
        <v>503</v>
      </c>
      <c r="S845" s="1" t="s">
        <v>5915</v>
      </c>
      <c r="T845" s="21">
        <v>0</v>
      </c>
      <c r="U845" s="21">
        <v>803.86</v>
      </c>
      <c r="V845" s="21">
        <f t="shared" si="54"/>
        <v>803.86</v>
      </c>
      <c r="W845" s="23">
        <f t="shared" si="55"/>
        <v>0</v>
      </c>
      <c r="X845" s="2">
        <v>757.76</v>
      </c>
      <c r="Y845" s="2">
        <v>4858.5200000000004</v>
      </c>
      <c r="Z845" s="3">
        <f t="shared" si="52"/>
        <v>5616.2800000000007</v>
      </c>
      <c r="AA845" s="8">
        <f t="shared" si="53"/>
        <v>0.13492204804603758</v>
      </c>
    </row>
    <row r="846" spans="1:27" ht="10.5" x14ac:dyDescent="0.15">
      <c r="A846" s="1" t="s">
        <v>4813</v>
      </c>
      <c r="B846" s="1" t="s">
        <v>0</v>
      </c>
      <c r="C846" s="1" t="s">
        <v>22</v>
      </c>
      <c r="E846" s="1" t="s">
        <v>4814</v>
      </c>
      <c r="F846" s="1" t="s">
        <v>2</v>
      </c>
      <c r="G846" s="1" t="s">
        <v>4815</v>
      </c>
      <c r="H846" s="1" t="s">
        <v>4816</v>
      </c>
      <c r="I846" s="1" t="s">
        <v>4543</v>
      </c>
      <c r="J846" s="1" t="s">
        <v>118</v>
      </c>
      <c r="K846" s="1" t="s">
        <v>2823</v>
      </c>
      <c r="L846" s="1" t="s">
        <v>2</v>
      </c>
      <c r="M846" s="1" t="s">
        <v>120</v>
      </c>
      <c r="N846" s="1" t="s">
        <v>120</v>
      </c>
      <c r="O846" s="1" t="s">
        <v>7</v>
      </c>
      <c r="P846" s="1" t="s">
        <v>487</v>
      </c>
      <c r="Q846" s="1" t="s">
        <v>476</v>
      </c>
      <c r="R846" s="1" t="s">
        <v>488</v>
      </c>
      <c r="S846" s="1" t="s">
        <v>4817</v>
      </c>
      <c r="T846" s="21">
        <v>1066.4000000000001</v>
      </c>
      <c r="U846" s="21">
        <v>83.7</v>
      </c>
      <c r="V846" s="21">
        <f t="shared" si="54"/>
        <v>1150.1000000000001</v>
      </c>
      <c r="W846" s="23">
        <f t="shared" si="55"/>
        <v>0.92722371967654982</v>
      </c>
      <c r="X846" s="2">
        <v>756.55</v>
      </c>
      <c r="Y846" s="3">
        <v>0</v>
      </c>
      <c r="Z846" s="3">
        <f t="shared" si="52"/>
        <v>756.55</v>
      </c>
      <c r="AA846" s="8">
        <f t="shared" si="53"/>
        <v>1</v>
      </c>
    </row>
    <row r="847" spans="1:27" ht="10.5" x14ac:dyDescent="0.15">
      <c r="A847" s="1" t="s">
        <v>12661</v>
      </c>
      <c r="B847" s="1" t="s">
        <v>0</v>
      </c>
      <c r="C847" s="1" t="s">
        <v>22</v>
      </c>
      <c r="E847" s="1" t="s">
        <v>9622</v>
      </c>
      <c r="F847" s="1" t="s">
        <v>2</v>
      </c>
      <c r="G847" s="1" t="s">
        <v>2</v>
      </c>
      <c r="H847" s="1" t="s">
        <v>12662</v>
      </c>
      <c r="I847" s="1" t="s">
        <v>1029</v>
      </c>
      <c r="J847" s="1" t="s">
        <v>24</v>
      </c>
      <c r="K847" s="1" t="s">
        <v>8779</v>
      </c>
      <c r="L847" s="1" t="s">
        <v>2</v>
      </c>
      <c r="M847" s="1" t="s">
        <v>120</v>
      </c>
      <c r="N847" s="1" t="s">
        <v>120</v>
      </c>
      <c r="O847" s="1" t="s">
        <v>7</v>
      </c>
      <c r="P847" s="1" t="s">
        <v>3475</v>
      </c>
      <c r="Q847" s="1" t="s">
        <v>476</v>
      </c>
      <c r="R847" s="1" t="s">
        <v>488</v>
      </c>
      <c r="S847" s="1" t="s">
        <v>12663</v>
      </c>
      <c r="T847" s="21"/>
      <c r="U847" s="21"/>
      <c r="V847" s="21">
        <f t="shared" si="54"/>
        <v>0</v>
      </c>
      <c r="W847" s="23" t="e">
        <f t="shared" si="55"/>
        <v>#DIV/0!</v>
      </c>
      <c r="X847" s="2">
        <v>756</v>
      </c>
      <c r="Y847" s="3">
        <v>0</v>
      </c>
      <c r="Z847" s="3">
        <f t="shared" si="52"/>
        <v>756</v>
      </c>
      <c r="AA847" s="8">
        <f t="shared" si="53"/>
        <v>1</v>
      </c>
    </row>
    <row r="848" spans="1:27" ht="10.5" x14ac:dyDescent="0.15">
      <c r="A848" s="1" t="s">
        <v>7346</v>
      </c>
      <c r="B848" s="1" t="s">
        <v>0</v>
      </c>
      <c r="C848" s="1" t="s">
        <v>22</v>
      </c>
      <c r="E848" s="1" t="s">
        <v>7347</v>
      </c>
      <c r="F848" s="1" t="s">
        <v>2</v>
      </c>
      <c r="G848" s="1" t="s">
        <v>7348</v>
      </c>
      <c r="H848" s="1" t="s">
        <v>7349</v>
      </c>
      <c r="I848" s="1" t="s">
        <v>7350</v>
      </c>
      <c r="J848" s="1" t="s">
        <v>83</v>
      </c>
      <c r="K848" s="1" t="s">
        <v>7351</v>
      </c>
      <c r="L848" s="1" t="s">
        <v>2</v>
      </c>
      <c r="M848" s="1" t="s">
        <v>120</v>
      </c>
      <c r="N848" s="1" t="s">
        <v>120</v>
      </c>
      <c r="O848" s="1" t="s">
        <v>7</v>
      </c>
      <c r="P848" s="1" t="s">
        <v>894</v>
      </c>
      <c r="Q848" s="1" t="s">
        <v>476</v>
      </c>
      <c r="R848" s="1" t="s">
        <v>503</v>
      </c>
      <c r="S848" s="1" t="s">
        <v>7352</v>
      </c>
      <c r="T848" s="21">
        <v>2180.29</v>
      </c>
      <c r="U848" s="21">
        <v>35285.879999999997</v>
      </c>
      <c r="V848" s="21">
        <f t="shared" si="54"/>
        <v>37466.17</v>
      </c>
      <c r="W848" s="23">
        <f t="shared" si="55"/>
        <v>5.8193565021458026E-2</v>
      </c>
      <c r="X848" s="2">
        <v>754.97</v>
      </c>
      <c r="Y848" s="2">
        <v>10967.21</v>
      </c>
      <c r="Z848" s="3">
        <f t="shared" si="52"/>
        <v>11722.179999999998</v>
      </c>
      <c r="AA848" s="8">
        <f t="shared" si="53"/>
        <v>6.4405255677698184E-2</v>
      </c>
    </row>
    <row r="849" spans="1:27" ht="10.5" x14ac:dyDescent="0.15">
      <c r="A849" s="1" t="s">
        <v>13322</v>
      </c>
      <c r="B849" s="1" t="s">
        <v>0</v>
      </c>
      <c r="C849" s="1" t="s">
        <v>22</v>
      </c>
      <c r="E849" s="1" t="s">
        <v>13323</v>
      </c>
      <c r="F849" s="1" t="s">
        <v>2</v>
      </c>
      <c r="G849" s="1" t="s">
        <v>13324</v>
      </c>
      <c r="H849" s="1" t="s">
        <v>13325</v>
      </c>
      <c r="I849" s="1" t="s">
        <v>679</v>
      </c>
      <c r="J849" s="1" t="s">
        <v>24</v>
      </c>
      <c r="K849" s="1" t="s">
        <v>680</v>
      </c>
      <c r="L849" s="1" t="s">
        <v>6</v>
      </c>
      <c r="M849" s="1" t="s">
        <v>137</v>
      </c>
      <c r="N849" s="1" t="s">
        <v>138</v>
      </c>
      <c r="O849" s="1" t="s">
        <v>7</v>
      </c>
      <c r="P849" s="1" t="s">
        <v>495</v>
      </c>
      <c r="Q849" s="1" t="s">
        <v>476</v>
      </c>
      <c r="R849" s="1" t="s">
        <v>488</v>
      </c>
      <c r="S849" s="1" t="s">
        <v>13326</v>
      </c>
      <c r="T849" s="21">
        <v>402.91</v>
      </c>
      <c r="U849" s="21">
        <v>1296.5899999999999</v>
      </c>
      <c r="V849" s="21">
        <f t="shared" si="54"/>
        <v>1699.5</v>
      </c>
      <c r="W849" s="23">
        <f t="shared" si="55"/>
        <v>0.23707561047366874</v>
      </c>
      <c r="X849" s="2">
        <v>752.2</v>
      </c>
      <c r="Y849" s="3">
        <v>0</v>
      </c>
      <c r="Z849" s="3">
        <f t="shared" si="52"/>
        <v>752.2</v>
      </c>
      <c r="AA849" s="8">
        <f t="shared" si="53"/>
        <v>1</v>
      </c>
    </row>
    <row r="850" spans="1:27" ht="10.5" x14ac:dyDescent="0.15">
      <c r="A850" s="1" t="s">
        <v>17653</v>
      </c>
      <c r="B850" s="1" t="s">
        <v>0</v>
      </c>
      <c r="C850" s="1" t="s">
        <v>22</v>
      </c>
      <c r="E850" s="1" t="s">
        <v>17654</v>
      </c>
      <c r="F850" s="1" t="s">
        <v>2</v>
      </c>
      <c r="G850" s="1" t="s">
        <v>17655</v>
      </c>
      <c r="H850" s="1" t="s">
        <v>17656</v>
      </c>
      <c r="I850" s="1" t="s">
        <v>10516</v>
      </c>
      <c r="J850" s="1" t="s">
        <v>260</v>
      </c>
      <c r="K850" s="1" t="s">
        <v>10517</v>
      </c>
      <c r="L850" s="1" t="s">
        <v>2</v>
      </c>
      <c r="M850" s="1" t="s">
        <v>120</v>
      </c>
      <c r="N850" s="1" t="s">
        <v>120</v>
      </c>
      <c r="O850" s="1" t="s">
        <v>7</v>
      </c>
      <c r="P850" s="1" t="s">
        <v>1225</v>
      </c>
      <c r="Q850" s="1" t="s">
        <v>476</v>
      </c>
      <c r="R850" s="1" t="s">
        <v>477</v>
      </c>
      <c r="S850" s="1" t="s">
        <v>17657</v>
      </c>
      <c r="T850" s="21">
        <v>826.35</v>
      </c>
      <c r="U850" s="21">
        <v>61343.01</v>
      </c>
      <c r="V850" s="21">
        <f t="shared" si="54"/>
        <v>62169.36</v>
      </c>
      <c r="W850" s="23">
        <f t="shared" si="55"/>
        <v>1.3291917433282247E-2</v>
      </c>
      <c r="X850" s="2">
        <v>751.53</v>
      </c>
      <c r="Y850" s="2">
        <v>24990.75</v>
      </c>
      <c r="Z850" s="3">
        <f t="shared" si="52"/>
        <v>25742.28</v>
      </c>
      <c r="AA850" s="8">
        <f t="shared" si="53"/>
        <v>2.9194383714263073E-2</v>
      </c>
    </row>
    <row r="851" spans="1:27" ht="10.5" x14ac:dyDescent="0.15">
      <c r="A851" s="1" t="s">
        <v>2465</v>
      </c>
      <c r="B851" s="1" t="s">
        <v>0</v>
      </c>
      <c r="C851" s="1" t="s">
        <v>22</v>
      </c>
      <c r="E851" s="1" t="s">
        <v>2466</v>
      </c>
      <c r="F851" s="1" t="s">
        <v>2</v>
      </c>
      <c r="G851" s="1" t="s">
        <v>2</v>
      </c>
      <c r="H851" s="1" t="s">
        <v>2467</v>
      </c>
      <c r="I851" s="1" t="s">
        <v>23</v>
      </c>
      <c r="J851" s="1" t="s">
        <v>24</v>
      </c>
      <c r="K851" s="1" t="s">
        <v>1260</v>
      </c>
      <c r="L851" s="1" t="s">
        <v>6</v>
      </c>
      <c r="M851" s="1" t="s">
        <v>976</v>
      </c>
      <c r="N851" s="1" t="s">
        <v>977</v>
      </c>
      <c r="O851" s="1" t="s">
        <v>7</v>
      </c>
      <c r="P851" s="1" t="s">
        <v>2302</v>
      </c>
      <c r="Q851" s="1" t="s">
        <v>140</v>
      </c>
      <c r="R851" s="1" t="s">
        <v>141</v>
      </c>
      <c r="S851" s="1" t="s">
        <v>2468</v>
      </c>
      <c r="T851" s="21">
        <v>2995.59</v>
      </c>
      <c r="U851" s="21">
        <v>67139.399999999994</v>
      </c>
      <c r="V851" s="21">
        <f t="shared" si="54"/>
        <v>70134.989999999991</v>
      </c>
      <c r="W851" s="23">
        <f t="shared" si="55"/>
        <v>4.2711776247490736E-2</v>
      </c>
      <c r="X851" s="2">
        <v>746.75</v>
      </c>
      <c r="Y851" s="2">
        <v>3948.19</v>
      </c>
      <c r="Z851" s="3">
        <f t="shared" si="52"/>
        <v>4694.9400000000005</v>
      </c>
      <c r="AA851" s="8">
        <f t="shared" si="53"/>
        <v>0.15905421581532456</v>
      </c>
    </row>
    <row r="852" spans="1:27" ht="10.5" x14ac:dyDescent="0.15">
      <c r="A852" s="1" t="s">
        <v>2802</v>
      </c>
      <c r="B852" s="1" t="s">
        <v>0</v>
      </c>
      <c r="C852" s="1" t="s">
        <v>22</v>
      </c>
      <c r="D852" s="14" t="s">
        <v>48458</v>
      </c>
      <c r="E852" s="1" t="s">
        <v>2803</v>
      </c>
      <c r="F852" s="1" t="s">
        <v>2</v>
      </c>
      <c r="G852" s="10" t="s">
        <v>2804</v>
      </c>
      <c r="H852" s="1" t="s">
        <v>2805</v>
      </c>
      <c r="I852" s="1" t="s">
        <v>1466</v>
      </c>
      <c r="J852" s="1" t="s">
        <v>53</v>
      </c>
      <c r="K852" s="1" t="s">
        <v>2806</v>
      </c>
      <c r="L852" s="1" t="s">
        <v>72</v>
      </c>
      <c r="M852" s="1" t="s">
        <v>120</v>
      </c>
      <c r="N852" s="1" t="s">
        <v>398</v>
      </c>
      <c r="O852" s="1" t="s">
        <v>7</v>
      </c>
      <c r="P852" s="1" t="s">
        <v>2807</v>
      </c>
      <c r="Q852" s="1" t="s">
        <v>140</v>
      </c>
      <c r="R852" s="1" t="s">
        <v>2565</v>
      </c>
      <c r="S852" s="1" t="s">
        <v>2808</v>
      </c>
      <c r="T852" s="21">
        <v>2751.15</v>
      </c>
      <c r="U852" s="21">
        <v>73.5</v>
      </c>
      <c r="V852" s="21">
        <f t="shared" si="54"/>
        <v>2824.65</v>
      </c>
      <c r="W852" s="23">
        <f t="shared" si="55"/>
        <v>0.97397907705379427</v>
      </c>
      <c r="X852" s="2">
        <v>745.15</v>
      </c>
      <c r="Y852" s="2">
        <v>486.5</v>
      </c>
      <c r="Z852" s="3">
        <f t="shared" si="52"/>
        <v>1231.6500000000001</v>
      </c>
      <c r="AA852" s="8">
        <f t="shared" si="53"/>
        <v>0.6050014208581983</v>
      </c>
    </row>
    <row r="853" spans="1:27" ht="10.5" x14ac:dyDescent="0.15">
      <c r="A853" s="1" t="s">
        <v>13139</v>
      </c>
      <c r="B853" s="1" t="s">
        <v>0</v>
      </c>
      <c r="C853" s="1" t="s">
        <v>22</v>
      </c>
      <c r="E853" s="1" t="s">
        <v>13140</v>
      </c>
      <c r="F853" s="1" t="s">
        <v>2</v>
      </c>
      <c r="G853" s="1" t="s">
        <v>13141</v>
      </c>
      <c r="H853" s="1" t="s">
        <v>13142</v>
      </c>
      <c r="I853" s="1" t="s">
        <v>9768</v>
      </c>
      <c r="J853" s="1" t="s">
        <v>260</v>
      </c>
      <c r="K853" s="1" t="s">
        <v>9769</v>
      </c>
      <c r="L853" s="1" t="s">
        <v>2</v>
      </c>
      <c r="M853" s="1" t="s">
        <v>120</v>
      </c>
      <c r="N853" s="1" t="s">
        <v>120</v>
      </c>
      <c r="O853" s="1" t="s">
        <v>7</v>
      </c>
      <c r="P853" s="1" t="s">
        <v>487</v>
      </c>
      <c r="Q853" s="1" t="s">
        <v>476</v>
      </c>
      <c r="R853" s="1" t="s">
        <v>488</v>
      </c>
      <c r="S853" s="1" t="s">
        <v>13143</v>
      </c>
      <c r="T853" s="21">
        <v>848.05</v>
      </c>
      <c r="U853" s="21">
        <v>8073.38</v>
      </c>
      <c r="V853" s="21">
        <f t="shared" si="54"/>
        <v>8921.43</v>
      </c>
      <c r="W853" s="23">
        <f t="shared" si="55"/>
        <v>9.5057630895495446E-2</v>
      </c>
      <c r="X853" s="2">
        <v>744.9</v>
      </c>
      <c r="Y853" s="2">
        <v>3980.05</v>
      </c>
      <c r="Z853" s="3">
        <f t="shared" si="52"/>
        <v>4724.95</v>
      </c>
      <c r="AA853" s="8">
        <f t="shared" si="53"/>
        <v>0.15765246193081409</v>
      </c>
    </row>
    <row r="854" spans="1:27" ht="10.5" x14ac:dyDescent="0.15">
      <c r="A854" s="1" t="s">
        <v>6591</v>
      </c>
      <c r="B854" s="1" t="s">
        <v>0</v>
      </c>
      <c r="C854" s="1" t="s">
        <v>22</v>
      </c>
      <c r="E854" s="1" t="s">
        <v>6592</v>
      </c>
      <c r="F854" s="1" t="s">
        <v>2</v>
      </c>
      <c r="G854" s="1" t="s">
        <v>6587</v>
      </c>
      <c r="H854" s="1" t="s">
        <v>6588</v>
      </c>
      <c r="I854" s="1" t="s">
        <v>3937</v>
      </c>
      <c r="J854" s="1" t="s">
        <v>118</v>
      </c>
      <c r="K854" s="1" t="s">
        <v>6589</v>
      </c>
      <c r="L854" s="1" t="s">
        <v>2</v>
      </c>
      <c r="M854" s="1" t="s">
        <v>120</v>
      </c>
      <c r="N854" s="1" t="s">
        <v>120</v>
      </c>
      <c r="O854" s="1" t="s">
        <v>7</v>
      </c>
      <c r="P854" s="1" t="s">
        <v>495</v>
      </c>
      <c r="Q854" s="1" t="s">
        <v>476</v>
      </c>
      <c r="R854" s="1" t="s">
        <v>488</v>
      </c>
      <c r="S854" s="1" t="s">
        <v>6593</v>
      </c>
      <c r="T854" s="21"/>
      <c r="U854" s="21"/>
      <c r="V854" s="21">
        <f t="shared" si="54"/>
        <v>0</v>
      </c>
      <c r="W854" s="23" t="e">
        <f t="shared" si="55"/>
        <v>#DIV/0!</v>
      </c>
      <c r="X854" s="2">
        <v>742.4</v>
      </c>
      <c r="Y854" s="3">
        <v>0</v>
      </c>
      <c r="Z854" s="3">
        <f t="shared" si="52"/>
        <v>742.4</v>
      </c>
      <c r="AA854" s="8">
        <f t="shared" si="53"/>
        <v>1</v>
      </c>
    </row>
    <row r="855" spans="1:27" ht="10.5" x14ac:dyDescent="0.15">
      <c r="A855" s="1" t="s">
        <v>14174</v>
      </c>
      <c r="B855" s="1" t="s">
        <v>0</v>
      </c>
      <c r="C855" s="1" t="s">
        <v>22</v>
      </c>
      <c r="E855" s="1" t="s">
        <v>14175</v>
      </c>
      <c r="F855" s="1" t="s">
        <v>2</v>
      </c>
      <c r="G855" s="1" t="s">
        <v>2</v>
      </c>
      <c r="H855" s="1" t="s">
        <v>14176</v>
      </c>
      <c r="I855" s="1" t="s">
        <v>3961</v>
      </c>
      <c r="J855" s="1" t="s">
        <v>37</v>
      </c>
      <c r="K855" s="1" t="s">
        <v>5854</v>
      </c>
      <c r="L855" s="1" t="s">
        <v>2</v>
      </c>
      <c r="M855" s="1" t="s">
        <v>120</v>
      </c>
      <c r="N855" s="1" t="s">
        <v>120</v>
      </c>
      <c r="O855" s="1" t="s">
        <v>7</v>
      </c>
      <c r="P855" s="1" t="s">
        <v>894</v>
      </c>
      <c r="Q855" s="1" t="s">
        <v>476</v>
      </c>
      <c r="R855" s="1" t="s">
        <v>503</v>
      </c>
      <c r="S855" s="1" t="s">
        <v>14177</v>
      </c>
      <c r="T855" s="21">
        <v>1390.41</v>
      </c>
      <c r="U855" s="21">
        <v>6313.56</v>
      </c>
      <c r="V855" s="21">
        <f t="shared" si="54"/>
        <v>7703.97</v>
      </c>
      <c r="W855" s="23">
        <f t="shared" si="55"/>
        <v>0.18047967476508867</v>
      </c>
      <c r="X855" s="2">
        <v>740.74</v>
      </c>
      <c r="Y855" s="2">
        <v>1904.68</v>
      </c>
      <c r="Z855" s="3">
        <f t="shared" si="52"/>
        <v>2645.42</v>
      </c>
      <c r="AA855" s="8">
        <f t="shared" si="53"/>
        <v>0.28000846746452357</v>
      </c>
    </row>
    <row r="856" spans="1:27" ht="10.5" x14ac:dyDescent="0.15">
      <c r="A856" s="1" t="s">
        <v>1237</v>
      </c>
      <c r="B856" s="1" t="s">
        <v>0</v>
      </c>
      <c r="C856" s="1" t="s">
        <v>22</v>
      </c>
      <c r="E856" s="1" t="s">
        <v>1238</v>
      </c>
      <c r="F856" s="1" t="s">
        <v>2</v>
      </c>
      <c r="G856" s="1" t="s">
        <v>2</v>
      </c>
      <c r="H856" s="1" t="s">
        <v>1239</v>
      </c>
      <c r="I856" s="1" t="s">
        <v>1240</v>
      </c>
      <c r="J856" s="1" t="s">
        <v>24</v>
      </c>
      <c r="K856" s="1" t="s">
        <v>1241</v>
      </c>
      <c r="L856" s="1" t="s">
        <v>2</v>
      </c>
      <c r="M856" s="1" t="s">
        <v>120</v>
      </c>
      <c r="N856" s="1" t="s">
        <v>120</v>
      </c>
      <c r="O856" s="1" t="s">
        <v>7</v>
      </c>
      <c r="P856" s="1" t="s">
        <v>1242</v>
      </c>
      <c r="Q856" s="1" t="s">
        <v>476</v>
      </c>
      <c r="R856" s="1" t="s">
        <v>503</v>
      </c>
      <c r="S856" s="1" t="s">
        <v>1243</v>
      </c>
      <c r="T856" s="21">
        <v>102.8</v>
      </c>
      <c r="U856" s="21">
        <v>1470.85</v>
      </c>
      <c r="V856" s="21">
        <f t="shared" si="54"/>
        <v>1573.6499999999999</v>
      </c>
      <c r="W856" s="23">
        <f t="shared" si="55"/>
        <v>6.5325834842563477E-2</v>
      </c>
      <c r="X856" s="2">
        <v>740.1</v>
      </c>
      <c r="Y856" s="2">
        <v>375.24</v>
      </c>
      <c r="Z856" s="3">
        <f t="shared" si="52"/>
        <v>1115.3400000000001</v>
      </c>
      <c r="AA856" s="8">
        <f t="shared" si="53"/>
        <v>0.66356447361342719</v>
      </c>
    </row>
    <row r="857" spans="1:27" ht="10.5" x14ac:dyDescent="0.15">
      <c r="A857" s="1" t="s">
        <v>4727</v>
      </c>
      <c r="B857" s="1" t="s">
        <v>0</v>
      </c>
      <c r="C857" s="1" t="s">
        <v>22</v>
      </c>
      <c r="E857" s="1" t="s">
        <v>4728</v>
      </c>
      <c r="F857" s="1" t="s">
        <v>2</v>
      </c>
      <c r="G857" s="1" t="s">
        <v>2</v>
      </c>
      <c r="H857" s="1" t="s">
        <v>4729</v>
      </c>
      <c r="I857" s="1" t="s">
        <v>1802</v>
      </c>
      <c r="J857" s="1" t="s">
        <v>118</v>
      </c>
      <c r="K857" s="1" t="s">
        <v>1803</v>
      </c>
      <c r="L857" s="1" t="s">
        <v>2</v>
      </c>
      <c r="M857" s="1" t="s">
        <v>120</v>
      </c>
      <c r="N857" s="1" t="s">
        <v>120</v>
      </c>
      <c r="O857" s="1" t="s">
        <v>7</v>
      </c>
      <c r="P857" s="1" t="s">
        <v>579</v>
      </c>
      <c r="Q857" s="1" t="s">
        <v>476</v>
      </c>
      <c r="R857" s="1" t="s">
        <v>488</v>
      </c>
      <c r="S857" s="1" t="s">
        <v>4730</v>
      </c>
      <c r="T857" s="21">
        <v>1688.67</v>
      </c>
      <c r="U857" s="21">
        <v>13934.69</v>
      </c>
      <c r="V857" s="21">
        <f t="shared" si="54"/>
        <v>15623.36</v>
      </c>
      <c r="W857" s="23">
        <f t="shared" si="55"/>
        <v>0.10808622473014767</v>
      </c>
      <c r="X857" s="2">
        <v>739.83</v>
      </c>
      <c r="Y857" s="2">
        <v>7434.44</v>
      </c>
      <c r="Z857" s="3">
        <f t="shared" si="52"/>
        <v>8174.2699999999995</v>
      </c>
      <c r="AA857" s="8">
        <f t="shared" si="53"/>
        <v>9.0507164554143676E-2</v>
      </c>
    </row>
    <row r="858" spans="1:27" ht="10.5" x14ac:dyDescent="0.15">
      <c r="A858" s="1" t="s">
        <v>16202</v>
      </c>
      <c r="B858" s="1" t="s">
        <v>0</v>
      </c>
      <c r="C858" s="1" t="s">
        <v>22</v>
      </c>
      <c r="E858" s="1" t="s">
        <v>16203</v>
      </c>
      <c r="F858" s="1" t="s">
        <v>2</v>
      </c>
      <c r="G858" s="1" t="s">
        <v>2</v>
      </c>
      <c r="H858" s="1" t="s">
        <v>16204</v>
      </c>
      <c r="I858" s="1" t="s">
        <v>7336</v>
      </c>
      <c r="J858" s="1" t="s">
        <v>83</v>
      </c>
      <c r="K858" s="1" t="s">
        <v>7337</v>
      </c>
      <c r="L858" s="1" t="s">
        <v>2</v>
      </c>
      <c r="M858" s="1" t="s">
        <v>120</v>
      </c>
      <c r="N858" s="1" t="s">
        <v>120</v>
      </c>
      <c r="O858" s="1" t="s">
        <v>7</v>
      </c>
      <c r="P858" s="1" t="s">
        <v>475</v>
      </c>
      <c r="Q858" s="1" t="s">
        <v>476</v>
      </c>
      <c r="R858" s="1" t="s">
        <v>477</v>
      </c>
      <c r="S858" s="1" t="s">
        <v>16205</v>
      </c>
      <c r="T858" s="21">
        <v>1725.36</v>
      </c>
      <c r="U858" s="21">
        <v>1146.33</v>
      </c>
      <c r="V858" s="21">
        <f t="shared" si="54"/>
        <v>2871.6899999999996</v>
      </c>
      <c r="W858" s="23">
        <f t="shared" si="55"/>
        <v>0.60081694054720391</v>
      </c>
      <c r="X858" s="2">
        <v>736.95</v>
      </c>
      <c r="Y858" s="2">
        <v>3858.67</v>
      </c>
      <c r="Z858" s="3">
        <f t="shared" si="52"/>
        <v>4595.62</v>
      </c>
      <c r="AA858" s="8">
        <f t="shared" si="53"/>
        <v>0.16035921159712946</v>
      </c>
    </row>
    <row r="859" spans="1:27" ht="10.5" x14ac:dyDescent="0.15">
      <c r="A859" s="1" t="s">
        <v>16150</v>
      </c>
      <c r="B859" s="1" t="s">
        <v>0</v>
      </c>
      <c r="C859" s="1" t="s">
        <v>22</v>
      </c>
      <c r="E859" s="1" t="s">
        <v>16151</v>
      </c>
      <c r="F859" s="1" t="s">
        <v>2</v>
      </c>
      <c r="G859" s="1" t="s">
        <v>2</v>
      </c>
      <c r="H859" s="1" t="s">
        <v>16152</v>
      </c>
      <c r="I859" s="1" t="s">
        <v>316</v>
      </c>
      <c r="J859" s="1" t="s">
        <v>18</v>
      </c>
      <c r="K859" s="1" t="s">
        <v>1117</v>
      </c>
      <c r="L859" s="1" t="s">
        <v>2</v>
      </c>
      <c r="M859" s="1" t="s">
        <v>120</v>
      </c>
      <c r="N859" s="1" t="s">
        <v>120</v>
      </c>
      <c r="O859" s="1" t="s">
        <v>7</v>
      </c>
      <c r="P859" s="1" t="s">
        <v>1225</v>
      </c>
      <c r="Q859" s="1" t="s">
        <v>476</v>
      </c>
      <c r="R859" s="1" t="s">
        <v>477</v>
      </c>
      <c r="S859" s="1" t="s">
        <v>16153</v>
      </c>
      <c r="T859" s="21">
        <v>613.66</v>
      </c>
      <c r="U859" s="21">
        <v>5946.35</v>
      </c>
      <c r="V859" s="21">
        <f t="shared" si="54"/>
        <v>6560.01</v>
      </c>
      <c r="W859" s="23">
        <f t="shared" si="55"/>
        <v>9.3545589107333668E-2</v>
      </c>
      <c r="X859" s="2">
        <v>736.43</v>
      </c>
      <c r="Y859" s="2">
        <v>2946.17</v>
      </c>
      <c r="Z859" s="3">
        <f t="shared" si="52"/>
        <v>3682.6</v>
      </c>
      <c r="AA859" s="8">
        <f t="shared" si="53"/>
        <v>0.19997556074512571</v>
      </c>
    </row>
    <row r="860" spans="1:27" ht="10.5" x14ac:dyDescent="0.15">
      <c r="A860" s="1" t="s">
        <v>4789</v>
      </c>
      <c r="B860" s="1" t="s">
        <v>0</v>
      </c>
      <c r="C860" s="1" t="s">
        <v>22</v>
      </c>
      <c r="E860" s="1" t="s">
        <v>4790</v>
      </c>
      <c r="F860" s="1" t="s">
        <v>4791</v>
      </c>
      <c r="G860" s="1" t="s">
        <v>2</v>
      </c>
      <c r="H860" s="1" t="s">
        <v>4792</v>
      </c>
      <c r="I860" s="1" t="s">
        <v>699</v>
      </c>
      <c r="J860" s="1" t="s">
        <v>162</v>
      </c>
      <c r="K860" s="1" t="s">
        <v>4793</v>
      </c>
      <c r="L860" s="1" t="s">
        <v>57</v>
      </c>
      <c r="M860" s="1" t="s">
        <v>976</v>
      </c>
      <c r="N860" s="1" t="s">
        <v>977</v>
      </c>
      <c r="O860" s="1" t="s">
        <v>7</v>
      </c>
      <c r="P860" s="1" t="s">
        <v>655</v>
      </c>
      <c r="Q860" s="1" t="s">
        <v>140</v>
      </c>
      <c r="R860" s="1" t="s">
        <v>141</v>
      </c>
      <c r="S860" s="1" t="s">
        <v>4794</v>
      </c>
      <c r="T860" s="21">
        <v>1254.27</v>
      </c>
      <c r="U860" s="21">
        <v>26807.48</v>
      </c>
      <c r="V860" s="21">
        <f t="shared" si="54"/>
        <v>28061.75</v>
      </c>
      <c r="W860" s="23">
        <f t="shared" si="55"/>
        <v>4.4696784769303409E-2</v>
      </c>
      <c r="X860" s="2">
        <v>735.8</v>
      </c>
      <c r="Y860" s="2">
        <v>11299.81</v>
      </c>
      <c r="Z860" s="3">
        <f t="shared" si="52"/>
        <v>12035.609999999999</v>
      </c>
      <c r="AA860" s="8">
        <f t="shared" si="53"/>
        <v>6.1135247818764483E-2</v>
      </c>
    </row>
    <row r="861" spans="1:27" ht="10.5" x14ac:dyDescent="0.15">
      <c r="A861" s="1" t="s">
        <v>3946</v>
      </c>
      <c r="B861" s="1" t="s">
        <v>0</v>
      </c>
      <c r="C861" s="1" t="s">
        <v>22</v>
      </c>
      <c r="E861" s="1" t="s">
        <v>3947</v>
      </c>
      <c r="F861" s="1" t="s">
        <v>2</v>
      </c>
      <c r="G861" s="1" t="s">
        <v>3948</v>
      </c>
      <c r="H861" s="1" t="s">
        <v>3949</v>
      </c>
      <c r="I861" s="1" t="s">
        <v>3950</v>
      </c>
      <c r="J861" s="1" t="s">
        <v>79</v>
      </c>
      <c r="K861" s="1" t="s">
        <v>3951</v>
      </c>
      <c r="L861" s="1" t="s">
        <v>72</v>
      </c>
      <c r="M861" s="1" t="s">
        <v>137</v>
      </c>
      <c r="N861" s="1" t="s">
        <v>138</v>
      </c>
      <c r="O861" s="1" t="s">
        <v>7</v>
      </c>
      <c r="P861" s="1" t="s">
        <v>1409</v>
      </c>
      <c r="Q861" s="1" t="s">
        <v>476</v>
      </c>
      <c r="R861" s="1" t="s">
        <v>503</v>
      </c>
      <c r="S861" s="1" t="s">
        <v>3952</v>
      </c>
      <c r="T861" s="21">
        <v>2208.3000000000002</v>
      </c>
      <c r="U861" s="21">
        <v>707.5</v>
      </c>
      <c r="V861" s="21">
        <f t="shared" si="54"/>
        <v>2915.8</v>
      </c>
      <c r="W861" s="23">
        <f t="shared" si="55"/>
        <v>0.75735647163728648</v>
      </c>
      <c r="X861" s="2">
        <v>734.37</v>
      </c>
      <c r="Y861" s="2">
        <v>401.95</v>
      </c>
      <c r="Z861" s="3">
        <f t="shared" si="52"/>
        <v>1136.32</v>
      </c>
      <c r="AA861" s="8">
        <f t="shared" si="53"/>
        <v>0.64627041678400454</v>
      </c>
    </row>
    <row r="862" spans="1:27" ht="10.5" x14ac:dyDescent="0.15">
      <c r="A862" s="1" t="s">
        <v>7813</v>
      </c>
      <c r="B862" s="1" t="s">
        <v>0</v>
      </c>
      <c r="C862" s="1" t="s">
        <v>22</v>
      </c>
      <c r="E862" s="1" t="s">
        <v>7814</v>
      </c>
      <c r="F862" s="1" t="s">
        <v>2</v>
      </c>
      <c r="G862" s="1" t="s">
        <v>2</v>
      </c>
      <c r="H862" s="1" t="s">
        <v>7815</v>
      </c>
      <c r="I862" s="1" t="s">
        <v>7816</v>
      </c>
      <c r="J862" s="1" t="s">
        <v>586</v>
      </c>
      <c r="K862" s="1" t="s">
        <v>7817</v>
      </c>
      <c r="L862" s="1" t="s">
        <v>34</v>
      </c>
      <c r="M862" s="1" t="s">
        <v>289</v>
      </c>
      <c r="N862" s="1" t="s">
        <v>289</v>
      </c>
      <c r="O862" s="1" t="s">
        <v>7</v>
      </c>
      <c r="P862" s="1" t="s">
        <v>4917</v>
      </c>
      <c r="Q862" s="1" t="s">
        <v>476</v>
      </c>
      <c r="R862" s="1" t="s">
        <v>503</v>
      </c>
      <c r="S862" s="1" t="s">
        <v>7818</v>
      </c>
      <c r="T862" s="21">
        <v>0</v>
      </c>
      <c r="U862" s="21">
        <v>321.98</v>
      </c>
      <c r="V862" s="21">
        <f t="shared" si="54"/>
        <v>321.98</v>
      </c>
      <c r="W862" s="23">
        <f t="shared" si="55"/>
        <v>0</v>
      </c>
      <c r="X862" s="2">
        <v>733.66</v>
      </c>
      <c r="Y862" s="2">
        <v>5408.74</v>
      </c>
      <c r="Z862" s="3">
        <f t="shared" si="52"/>
        <v>6142.4</v>
      </c>
      <c r="AA862" s="8">
        <f t="shared" si="53"/>
        <v>0.1194419119562386</v>
      </c>
    </row>
    <row r="863" spans="1:27" ht="10.5" x14ac:dyDescent="0.15">
      <c r="A863" s="1" t="s">
        <v>15207</v>
      </c>
      <c r="B863" s="1" t="s">
        <v>0</v>
      </c>
      <c r="C863" s="1" t="s">
        <v>22</v>
      </c>
      <c r="E863" s="1" t="s">
        <v>15208</v>
      </c>
      <c r="F863" s="1" t="s">
        <v>2</v>
      </c>
      <c r="G863" s="1" t="s">
        <v>15209</v>
      </c>
      <c r="H863" s="1" t="s">
        <v>15210</v>
      </c>
      <c r="I863" s="1" t="s">
        <v>433</v>
      </c>
      <c r="J863" s="1" t="s">
        <v>64</v>
      </c>
      <c r="K863" s="1" t="s">
        <v>5187</v>
      </c>
      <c r="L863" s="1" t="s">
        <v>2</v>
      </c>
      <c r="M863" s="1" t="s">
        <v>120</v>
      </c>
      <c r="N863" s="1" t="s">
        <v>120</v>
      </c>
      <c r="O863" s="1" t="s">
        <v>7</v>
      </c>
      <c r="P863" s="1" t="s">
        <v>807</v>
      </c>
      <c r="Q863" s="1" t="s">
        <v>476</v>
      </c>
      <c r="R863" s="1" t="s">
        <v>488</v>
      </c>
      <c r="S863" s="1" t="s">
        <v>15211</v>
      </c>
      <c r="T863" s="21">
        <v>2078.59</v>
      </c>
      <c r="U863" s="21">
        <v>0</v>
      </c>
      <c r="V863" s="21">
        <f t="shared" si="54"/>
        <v>2078.59</v>
      </c>
      <c r="W863" s="23">
        <f t="shared" si="55"/>
        <v>1</v>
      </c>
      <c r="X863" s="2">
        <v>733.62</v>
      </c>
      <c r="Y863" s="3">
        <v>0</v>
      </c>
      <c r="Z863" s="3">
        <f t="shared" si="52"/>
        <v>733.62</v>
      </c>
      <c r="AA863" s="8">
        <f t="shared" si="53"/>
        <v>1</v>
      </c>
    </row>
    <row r="864" spans="1:27" ht="10.5" x14ac:dyDescent="0.15">
      <c r="A864" s="1" t="s">
        <v>11954</v>
      </c>
      <c r="B864" s="1" t="s">
        <v>0</v>
      </c>
      <c r="C864" s="1" t="s">
        <v>22</v>
      </c>
      <c r="E864" s="1" t="s">
        <v>11955</v>
      </c>
      <c r="F864" s="1" t="s">
        <v>2</v>
      </c>
      <c r="G864" s="1" t="s">
        <v>11956</v>
      </c>
      <c r="H864" s="1" t="s">
        <v>11957</v>
      </c>
      <c r="I864" s="1" t="s">
        <v>11958</v>
      </c>
      <c r="J864" s="1" t="s">
        <v>24</v>
      </c>
      <c r="K864" s="1" t="s">
        <v>11959</v>
      </c>
      <c r="L864" s="1" t="s">
        <v>2</v>
      </c>
      <c r="M864" s="1" t="s">
        <v>120</v>
      </c>
      <c r="N864" s="1" t="s">
        <v>120</v>
      </c>
      <c r="O864" s="1" t="s">
        <v>7</v>
      </c>
      <c r="P864" s="1" t="s">
        <v>1256</v>
      </c>
      <c r="Q864" s="1" t="s">
        <v>476</v>
      </c>
      <c r="R864" s="1" t="s">
        <v>503</v>
      </c>
      <c r="S864" s="1" t="s">
        <v>11960</v>
      </c>
      <c r="T864" s="21">
        <v>0</v>
      </c>
      <c r="U864" s="21">
        <v>17688</v>
      </c>
      <c r="V864" s="21">
        <f t="shared" si="54"/>
        <v>17688</v>
      </c>
      <c r="W864" s="23">
        <f t="shared" si="55"/>
        <v>0</v>
      </c>
      <c r="X864" s="2">
        <v>733.62</v>
      </c>
      <c r="Y864" s="2">
        <v>10050</v>
      </c>
      <c r="Z864" s="3">
        <f t="shared" si="52"/>
        <v>10783.62</v>
      </c>
      <c r="AA864" s="8">
        <f t="shared" si="53"/>
        <v>6.8030958064175112E-2</v>
      </c>
    </row>
    <row r="865" spans="1:27" ht="10.5" x14ac:dyDescent="0.15">
      <c r="A865" s="1" t="s">
        <v>15283</v>
      </c>
      <c r="B865" s="1" t="s">
        <v>0</v>
      </c>
      <c r="C865" s="1" t="s">
        <v>22</v>
      </c>
      <c r="E865" s="1" t="s">
        <v>15284</v>
      </c>
      <c r="F865" s="1" t="s">
        <v>2</v>
      </c>
      <c r="G865" s="1" t="s">
        <v>15285</v>
      </c>
      <c r="H865" s="1" t="s">
        <v>15286</v>
      </c>
      <c r="I865" s="1" t="s">
        <v>3770</v>
      </c>
      <c r="J865" s="1" t="s">
        <v>162</v>
      </c>
      <c r="K865" s="1" t="s">
        <v>3771</v>
      </c>
      <c r="L865" s="1" t="s">
        <v>2</v>
      </c>
      <c r="M865" s="1" t="s">
        <v>120</v>
      </c>
      <c r="N865" s="1" t="s">
        <v>120</v>
      </c>
      <c r="O865" s="1" t="s">
        <v>7</v>
      </c>
      <c r="P865" s="1" t="s">
        <v>903</v>
      </c>
      <c r="Q865" s="1" t="s">
        <v>476</v>
      </c>
      <c r="R865" s="1" t="s">
        <v>503</v>
      </c>
      <c r="S865" s="1" t="s">
        <v>15287</v>
      </c>
      <c r="T865" s="21">
        <v>1717.65</v>
      </c>
      <c r="U865" s="21">
        <v>61380.28</v>
      </c>
      <c r="V865" s="21">
        <f t="shared" si="54"/>
        <v>63097.93</v>
      </c>
      <c r="W865" s="23">
        <f t="shared" si="55"/>
        <v>2.722197067320592E-2</v>
      </c>
      <c r="X865" s="2">
        <v>733.22</v>
      </c>
      <c r="Y865" s="2">
        <v>19236.05</v>
      </c>
      <c r="Z865" s="3">
        <f t="shared" si="52"/>
        <v>19969.27</v>
      </c>
      <c r="AA865" s="8">
        <f t="shared" si="53"/>
        <v>3.671741631016056E-2</v>
      </c>
    </row>
    <row r="866" spans="1:27" ht="10.5" x14ac:dyDescent="0.15">
      <c r="A866" s="1" t="s">
        <v>5690</v>
      </c>
      <c r="B866" s="1" t="s">
        <v>0</v>
      </c>
      <c r="C866" s="1" t="s">
        <v>22</v>
      </c>
      <c r="E866" s="1" t="s">
        <v>5691</v>
      </c>
      <c r="F866" s="1" t="s">
        <v>5692</v>
      </c>
      <c r="G866" s="1" t="s">
        <v>5693</v>
      </c>
      <c r="H866" s="1" t="s">
        <v>5694</v>
      </c>
      <c r="I866" s="1" t="s">
        <v>5695</v>
      </c>
      <c r="J866" s="1" t="s">
        <v>118</v>
      </c>
      <c r="K866" s="1" t="s">
        <v>5696</v>
      </c>
      <c r="L866" s="1" t="s">
        <v>6</v>
      </c>
      <c r="M866" s="1" t="s">
        <v>120</v>
      </c>
      <c r="N866" s="1" t="s">
        <v>120</v>
      </c>
      <c r="O866" s="1" t="s">
        <v>7</v>
      </c>
      <c r="P866" s="1" t="s">
        <v>807</v>
      </c>
      <c r="Q866" s="1" t="s">
        <v>476</v>
      </c>
      <c r="R866" s="1" t="s">
        <v>488</v>
      </c>
      <c r="S866" s="1" t="s">
        <v>5697</v>
      </c>
      <c r="T866" s="21">
        <v>2206.5</v>
      </c>
      <c r="U866" s="21">
        <v>2980.71</v>
      </c>
      <c r="V866" s="21">
        <f t="shared" si="54"/>
        <v>5187.21</v>
      </c>
      <c r="W866" s="23">
        <f t="shared" si="55"/>
        <v>0.42537317748847647</v>
      </c>
      <c r="X866" s="2">
        <v>727.1</v>
      </c>
      <c r="Y866" s="2">
        <v>4047.11</v>
      </c>
      <c r="Z866" s="3">
        <f t="shared" si="52"/>
        <v>4774.21</v>
      </c>
      <c r="AA866" s="8">
        <f t="shared" si="53"/>
        <v>0.15229744816419891</v>
      </c>
    </row>
    <row r="867" spans="1:27" ht="10.5" x14ac:dyDescent="0.15">
      <c r="A867" s="1" t="s">
        <v>2811</v>
      </c>
      <c r="B867" s="1" t="s">
        <v>0</v>
      </c>
      <c r="C867" s="1" t="s">
        <v>22</v>
      </c>
      <c r="E867" s="1" t="s">
        <v>2812</v>
      </c>
      <c r="F867" s="1" t="s">
        <v>2813</v>
      </c>
      <c r="G867" s="1" t="s">
        <v>2814</v>
      </c>
      <c r="H867" s="1" t="s">
        <v>2815</v>
      </c>
      <c r="I867" s="1" t="s">
        <v>933</v>
      </c>
      <c r="J867" s="1" t="s">
        <v>24</v>
      </c>
      <c r="K867" s="1" t="s">
        <v>2629</v>
      </c>
      <c r="L867" s="1" t="s">
        <v>2</v>
      </c>
      <c r="M867" s="1" t="s">
        <v>120</v>
      </c>
      <c r="N867" s="1" t="s">
        <v>120</v>
      </c>
      <c r="O867" s="1" t="s">
        <v>7</v>
      </c>
      <c r="P867" s="1" t="s">
        <v>872</v>
      </c>
      <c r="Q867" s="1" t="s">
        <v>476</v>
      </c>
      <c r="R867" s="1" t="s">
        <v>488</v>
      </c>
      <c r="S867" s="1" t="s">
        <v>2816</v>
      </c>
      <c r="T867" s="21">
        <v>2474.4699999999998</v>
      </c>
      <c r="U867" s="21">
        <v>58089.02</v>
      </c>
      <c r="V867" s="21">
        <f t="shared" si="54"/>
        <v>60563.49</v>
      </c>
      <c r="W867" s="23">
        <f t="shared" si="55"/>
        <v>4.0857453888473068E-2</v>
      </c>
      <c r="X867" s="2">
        <v>726.88</v>
      </c>
      <c r="Y867" s="2">
        <v>29677.5</v>
      </c>
      <c r="Z867" s="3">
        <f t="shared" si="52"/>
        <v>30404.38</v>
      </c>
      <c r="AA867" s="8">
        <f t="shared" si="53"/>
        <v>2.3907081808607837E-2</v>
      </c>
    </row>
    <row r="868" spans="1:27" ht="10.5" x14ac:dyDescent="0.15">
      <c r="A868" s="1" t="s">
        <v>13145</v>
      </c>
      <c r="B868" s="1" t="s">
        <v>0</v>
      </c>
      <c r="C868" s="1" t="s">
        <v>22</v>
      </c>
      <c r="E868" s="1" t="s">
        <v>13146</v>
      </c>
      <c r="F868" s="1" t="s">
        <v>2</v>
      </c>
      <c r="G868" s="1" t="s">
        <v>2</v>
      </c>
      <c r="H868" s="1" t="s">
        <v>13147</v>
      </c>
      <c r="I868" s="1" t="s">
        <v>1879</v>
      </c>
      <c r="J868" s="1" t="s">
        <v>77</v>
      </c>
      <c r="K868" s="1" t="s">
        <v>10925</v>
      </c>
      <c r="L868" s="1" t="s">
        <v>34</v>
      </c>
      <c r="M868" s="1" t="s">
        <v>120</v>
      </c>
      <c r="N868" s="1" t="s">
        <v>120</v>
      </c>
      <c r="O868" s="1" t="s">
        <v>7</v>
      </c>
      <c r="P868" s="1" t="s">
        <v>588</v>
      </c>
      <c r="Q868" s="1" t="s">
        <v>476</v>
      </c>
      <c r="R868" s="1" t="s">
        <v>488</v>
      </c>
      <c r="S868" s="1" t="s">
        <v>13148</v>
      </c>
      <c r="T868" s="21">
        <v>890.1</v>
      </c>
      <c r="U868" s="21">
        <v>9101.06</v>
      </c>
      <c r="V868" s="21">
        <f t="shared" si="54"/>
        <v>9991.16</v>
      </c>
      <c r="W868" s="23">
        <f t="shared" si="55"/>
        <v>8.908875445894171E-2</v>
      </c>
      <c r="X868" s="2">
        <v>723.62</v>
      </c>
      <c r="Y868" s="2">
        <v>4289.87</v>
      </c>
      <c r="Z868" s="3">
        <f t="shared" si="52"/>
        <v>5013.49</v>
      </c>
      <c r="AA868" s="8">
        <f t="shared" si="53"/>
        <v>0.14433458528889059</v>
      </c>
    </row>
    <row r="869" spans="1:27" ht="10.5" x14ac:dyDescent="0.15">
      <c r="A869" s="1" t="s">
        <v>10363</v>
      </c>
      <c r="B869" s="1" t="s">
        <v>0</v>
      </c>
      <c r="C869" s="1" t="s">
        <v>22</v>
      </c>
      <c r="E869" s="1" t="s">
        <v>10364</v>
      </c>
      <c r="F869" s="1" t="s">
        <v>2</v>
      </c>
      <c r="G869" s="1" t="s">
        <v>10365</v>
      </c>
      <c r="H869" s="1" t="s">
        <v>10366</v>
      </c>
      <c r="I869" s="1" t="s">
        <v>3680</v>
      </c>
      <c r="J869" s="1" t="s">
        <v>88</v>
      </c>
      <c r="K869" s="1" t="s">
        <v>3681</v>
      </c>
      <c r="L869" s="1" t="s">
        <v>2</v>
      </c>
      <c r="M869" s="1" t="s">
        <v>120</v>
      </c>
      <c r="N869" s="1" t="s">
        <v>120</v>
      </c>
      <c r="O869" s="1" t="s">
        <v>7</v>
      </c>
      <c r="P869" s="1" t="s">
        <v>579</v>
      </c>
      <c r="Q869" s="1" t="s">
        <v>476</v>
      </c>
      <c r="R869" s="1" t="s">
        <v>488</v>
      </c>
      <c r="S869" s="1" t="s">
        <v>10367</v>
      </c>
      <c r="T869" s="21">
        <v>1358.28</v>
      </c>
      <c r="U869" s="21">
        <v>16571.93</v>
      </c>
      <c r="V869" s="21">
        <f t="shared" si="54"/>
        <v>17930.21</v>
      </c>
      <c r="W869" s="23">
        <f t="shared" si="55"/>
        <v>7.5753713983271811E-2</v>
      </c>
      <c r="X869" s="2">
        <v>723.58</v>
      </c>
      <c r="Y869" s="2">
        <v>3966</v>
      </c>
      <c r="Z869" s="3">
        <f t="shared" si="52"/>
        <v>4689.58</v>
      </c>
      <c r="AA869" s="8">
        <f t="shared" si="53"/>
        <v>0.15429526738002125</v>
      </c>
    </row>
    <row r="870" spans="1:27" ht="10.5" x14ac:dyDescent="0.15">
      <c r="A870" s="1" t="s">
        <v>867</v>
      </c>
      <c r="B870" s="1" t="s">
        <v>0</v>
      </c>
      <c r="C870" s="1" t="s">
        <v>22</v>
      </c>
      <c r="E870" s="1" t="s">
        <v>868</v>
      </c>
      <c r="F870" s="1" t="s">
        <v>2</v>
      </c>
      <c r="G870" s="1" t="s">
        <v>2</v>
      </c>
      <c r="H870" s="1" t="s">
        <v>869</v>
      </c>
      <c r="I870" s="1" t="s">
        <v>870</v>
      </c>
      <c r="J870" s="1" t="s">
        <v>113</v>
      </c>
      <c r="K870" s="1" t="s">
        <v>871</v>
      </c>
      <c r="L870" s="1" t="s">
        <v>2</v>
      </c>
      <c r="M870" s="1" t="s">
        <v>120</v>
      </c>
      <c r="N870" s="1" t="s">
        <v>120</v>
      </c>
      <c r="O870" s="1" t="s">
        <v>7</v>
      </c>
      <c r="P870" s="1" t="s">
        <v>872</v>
      </c>
      <c r="Q870" s="1" t="s">
        <v>476</v>
      </c>
      <c r="R870" s="1" t="s">
        <v>488</v>
      </c>
      <c r="S870" s="1" t="s">
        <v>873</v>
      </c>
      <c r="T870" s="21">
        <v>1088.5</v>
      </c>
      <c r="U870" s="21">
        <v>480.3</v>
      </c>
      <c r="V870" s="21">
        <f t="shared" si="54"/>
        <v>1568.8</v>
      </c>
      <c r="W870" s="23">
        <f t="shared" si="55"/>
        <v>0.69384242733299339</v>
      </c>
      <c r="X870" s="2">
        <v>714.42</v>
      </c>
      <c r="Y870" s="2">
        <v>158.81</v>
      </c>
      <c r="Z870" s="3">
        <f t="shared" si="52"/>
        <v>873.23</v>
      </c>
      <c r="AA870" s="8">
        <f t="shared" si="53"/>
        <v>0.81813497016822589</v>
      </c>
    </row>
    <row r="871" spans="1:27" ht="10.5" x14ac:dyDescent="0.15">
      <c r="A871" s="1" t="s">
        <v>1836</v>
      </c>
      <c r="B871" s="1" t="s">
        <v>0</v>
      </c>
      <c r="C871" s="1" t="s">
        <v>22</v>
      </c>
      <c r="E871" s="1" t="s">
        <v>1837</v>
      </c>
      <c r="F871" s="1" t="s">
        <v>2</v>
      </c>
      <c r="G871" s="1" t="s">
        <v>1838</v>
      </c>
      <c r="H871" s="1" t="s">
        <v>1839</v>
      </c>
      <c r="I871" s="1" t="s">
        <v>1661</v>
      </c>
      <c r="J871" s="1" t="s">
        <v>162</v>
      </c>
      <c r="K871" s="1" t="s">
        <v>1840</v>
      </c>
      <c r="L871" s="1" t="s">
        <v>2</v>
      </c>
      <c r="M871" s="1" t="s">
        <v>120</v>
      </c>
      <c r="N871" s="1" t="s">
        <v>120</v>
      </c>
      <c r="O871" s="1" t="s">
        <v>7</v>
      </c>
      <c r="P871" s="1" t="s">
        <v>817</v>
      </c>
      <c r="Q871" s="1" t="s">
        <v>476</v>
      </c>
      <c r="R871" s="1" t="s">
        <v>503</v>
      </c>
      <c r="S871" s="1" t="s">
        <v>1841</v>
      </c>
      <c r="T871" s="21">
        <v>521.5</v>
      </c>
      <c r="U871" s="21">
        <v>3836.57</v>
      </c>
      <c r="V871" s="21">
        <f t="shared" si="54"/>
        <v>4358.07</v>
      </c>
      <c r="W871" s="23">
        <f t="shared" si="55"/>
        <v>0.11966306185995178</v>
      </c>
      <c r="X871" s="2">
        <v>713.5</v>
      </c>
      <c r="Y871" s="2">
        <v>1959.19</v>
      </c>
      <c r="Z871" s="3">
        <f t="shared" si="52"/>
        <v>2672.69</v>
      </c>
      <c r="AA871" s="8">
        <f t="shared" si="53"/>
        <v>0.26695950521758977</v>
      </c>
    </row>
    <row r="872" spans="1:27" ht="10.5" x14ac:dyDescent="0.15">
      <c r="A872" s="1" t="s">
        <v>7508</v>
      </c>
      <c r="B872" s="1" t="s">
        <v>0</v>
      </c>
      <c r="C872" s="1" t="s">
        <v>22</v>
      </c>
      <c r="E872" s="1" t="s">
        <v>7509</v>
      </c>
      <c r="F872" s="1" t="s">
        <v>2</v>
      </c>
      <c r="G872" s="1" t="s">
        <v>7510</v>
      </c>
      <c r="H872" s="1" t="s">
        <v>7511</v>
      </c>
      <c r="I872" s="1" t="s">
        <v>7512</v>
      </c>
      <c r="J872" s="1" t="s">
        <v>162</v>
      </c>
      <c r="K872" s="1" t="s">
        <v>7513</v>
      </c>
      <c r="L872" s="1" t="s">
        <v>2</v>
      </c>
      <c r="M872" s="1" t="s">
        <v>120</v>
      </c>
      <c r="N872" s="1" t="s">
        <v>120</v>
      </c>
      <c r="O872" s="1" t="s">
        <v>7</v>
      </c>
      <c r="P872" s="1" t="s">
        <v>886</v>
      </c>
      <c r="Q872" s="1" t="s">
        <v>476</v>
      </c>
      <c r="R872" s="1" t="s">
        <v>503</v>
      </c>
      <c r="S872" s="1" t="s">
        <v>7514</v>
      </c>
      <c r="T872" s="21">
        <v>1832.98</v>
      </c>
      <c r="U872" s="21">
        <v>12095.62</v>
      </c>
      <c r="V872" s="21">
        <f t="shared" si="54"/>
        <v>13928.6</v>
      </c>
      <c r="W872" s="23">
        <f t="shared" si="55"/>
        <v>0.13159829415734531</v>
      </c>
      <c r="X872" s="2">
        <v>712.89</v>
      </c>
      <c r="Y872" s="2">
        <v>6085.31</v>
      </c>
      <c r="Z872" s="3">
        <f t="shared" si="52"/>
        <v>6798.2000000000007</v>
      </c>
      <c r="AA872" s="8">
        <f t="shared" si="53"/>
        <v>0.1048645229619605</v>
      </c>
    </row>
    <row r="873" spans="1:27" ht="10.5" x14ac:dyDescent="0.15">
      <c r="A873" s="1" t="s">
        <v>8629</v>
      </c>
      <c r="B873" s="1" t="s">
        <v>0</v>
      </c>
      <c r="C873" s="1" t="s">
        <v>22</v>
      </c>
      <c r="E873" s="1" t="s">
        <v>8630</v>
      </c>
      <c r="F873" s="1" t="s">
        <v>2</v>
      </c>
      <c r="G873" s="1" t="s">
        <v>8631</v>
      </c>
      <c r="H873" s="1" t="s">
        <v>8632</v>
      </c>
      <c r="I873" s="1" t="s">
        <v>117</v>
      </c>
      <c r="J873" s="1" t="s">
        <v>118</v>
      </c>
      <c r="K873" s="1" t="s">
        <v>119</v>
      </c>
      <c r="L873" s="1" t="s">
        <v>34</v>
      </c>
      <c r="M873" s="1" t="s">
        <v>398</v>
      </c>
      <c r="N873" s="1" t="s">
        <v>4385</v>
      </c>
      <c r="O873" s="1" t="s">
        <v>191</v>
      </c>
      <c r="P873" s="1" t="s">
        <v>2259</v>
      </c>
      <c r="Q873" s="1" t="s">
        <v>1789</v>
      </c>
      <c r="R873" s="1" t="s">
        <v>1790</v>
      </c>
      <c r="S873" s="1" t="s">
        <v>8633</v>
      </c>
      <c r="T873" s="21">
        <v>5498.96</v>
      </c>
      <c r="U873" s="21">
        <v>11344.49</v>
      </c>
      <c r="V873" s="21">
        <f t="shared" si="54"/>
        <v>16843.45</v>
      </c>
      <c r="W873" s="23">
        <f t="shared" si="55"/>
        <v>0.32647468303702626</v>
      </c>
      <c r="X873" s="2">
        <v>709.46</v>
      </c>
      <c r="Y873" s="2">
        <v>49.07</v>
      </c>
      <c r="Z873" s="3">
        <f t="shared" si="52"/>
        <v>758.53000000000009</v>
      </c>
      <c r="AA873" s="8">
        <f t="shared" si="53"/>
        <v>0.93530908467694085</v>
      </c>
    </row>
    <row r="874" spans="1:27" ht="10.5" x14ac:dyDescent="0.15">
      <c r="A874" s="1" t="s">
        <v>4421</v>
      </c>
      <c r="B874" s="1" t="s">
        <v>0</v>
      </c>
      <c r="C874" s="1" t="s">
        <v>22</v>
      </c>
      <c r="E874" s="1" t="s">
        <v>4422</v>
      </c>
      <c r="F874" s="1" t="s">
        <v>2</v>
      </c>
      <c r="G874" s="1" t="s">
        <v>2</v>
      </c>
      <c r="H874" s="1" t="s">
        <v>4423</v>
      </c>
      <c r="I874" s="1" t="s">
        <v>4424</v>
      </c>
      <c r="J874" s="1" t="s">
        <v>118</v>
      </c>
      <c r="K874" s="1" t="s">
        <v>4425</v>
      </c>
      <c r="L874" s="1" t="s">
        <v>72</v>
      </c>
      <c r="M874" s="1" t="s">
        <v>120</v>
      </c>
      <c r="N874" s="1" t="s">
        <v>760</v>
      </c>
      <c r="O874" s="1" t="s">
        <v>7</v>
      </c>
      <c r="P874" s="1" t="s">
        <v>817</v>
      </c>
      <c r="Q874" s="1" t="s">
        <v>476</v>
      </c>
      <c r="R874" s="1" t="s">
        <v>503</v>
      </c>
      <c r="S874" s="1" t="s">
        <v>4426</v>
      </c>
      <c r="T874" s="21">
        <v>1346.4</v>
      </c>
      <c r="U874" s="21">
        <v>19691.29</v>
      </c>
      <c r="V874" s="21">
        <f t="shared" si="54"/>
        <v>21037.690000000002</v>
      </c>
      <c r="W874" s="23">
        <f t="shared" si="55"/>
        <v>6.3999421989771682E-2</v>
      </c>
      <c r="X874" s="2">
        <v>709.06</v>
      </c>
      <c r="Y874" s="2">
        <v>6621.5</v>
      </c>
      <c r="Z874" s="3">
        <f t="shared" si="52"/>
        <v>7330.5599999999995</v>
      </c>
      <c r="AA874" s="8">
        <f t="shared" si="53"/>
        <v>9.6726580233979398E-2</v>
      </c>
    </row>
    <row r="875" spans="1:27" ht="10.5" x14ac:dyDescent="0.15">
      <c r="A875" s="1" t="s">
        <v>5361</v>
      </c>
      <c r="B875" s="1" t="s">
        <v>0</v>
      </c>
      <c r="C875" s="1" t="s">
        <v>22</v>
      </c>
      <c r="E875" s="1" t="s">
        <v>5362</v>
      </c>
      <c r="F875" s="1" t="s">
        <v>2</v>
      </c>
      <c r="G875" s="1" t="s">
        <v>5363</v>
      </c>
      <c r="H875" s="1" t="s">
        <v>5364</v>
      </c>
      <c r="I875" s="1" t="s">
        <v>2538</v>
      </c>
      <c r="J875" s="1" t="s">
        <v>24</v>
      </c>
      <c r="K875" s="1" t="s">
        <v>2539</v>
      </c>
      <c r="L875" s="1" t="s">
        <v>2</v>
      </c>
      <c r="M875" s="1" t="s">
        <v>120</v>
      </c>
      <c r="N875" s="1" t="s">
        <v>120</v>
      </c>
      <c r="O875" s="1" t="s">
        <v>7</v>
      </c>
      <c r="P875" s="1" t="s">
        <v>1256</v>
      </c>
      <c r="Q875" s="1" t="s">
        <v>476</v>
      </c>
      <c r="R875" s="1" t="s">
        <v>503</v>
      </c>
      <c r="S875" s="1" t="s">
        <v>5365</v>
      </c>
      <c r="T875" s="21">
        <v>1454.22</v>
      </c>
      <c r="U875" s="21">
        <v>5835</v>
      </c>
      <c r="V875" s="21">
        <f t="shared" si="54"/>
        <v>7289.22</v>
      </c>
      <c r="W875" s="23">
        <f t="shared" si="55"/>
        <v>0.19950282746302073</v>
      </c>
      <c r="X875" s="2">
        <v>708.44</v>
      </c>
      <c r="Y875" s="2">
        <v>2247.92</v>
      </c>
      <c r="Z875" s="3">
        <f t="shared" si="52"/>
        <v>2956.36</v>
      </c>
      <c r="AA875" s="8">
        <f t="shared" si="53"/>
        <v>0.23963252107321167</v>
      </c>
    </row>
    <row r="876" spans="1:27" ht="10.5" x14ac:dyDescent="0.15">
      <c r="A876" s="1" t="s">
        <v>3047</v>
      </c>
      <c r="B876" s="1" t="s">
        <v>0</v>
      </c>
      <c r="C876" s="1" t="s">
        <v>22</v>
      </c>
      <c r="E876" s="1" t="s">
        <v>3048</v>
      </c>
      <c r="F876" s="1" t="s">
        <v>2</v>
      </c>
      <c r="G876" s="1" t="s">
        <v>3049</v>
      </c>
      <c r="H876" s="1" t="s">
        <v>3050</v>
      </c>
      <c r="I876" s="1" t="s">
        <v>2039</v>
      </c>
      <c r="J876" s="1" t="s">
        <v>118</v>
      </c>
      <c r="K876" s="1" t="s">
        <v>3051</v>
      </c>
      <c r="L876" s="1" t="s">
        <v>2</v>
      </c>
      <c r="M876" s="1" t="s">
        <v>120</v>
      </c>
      <c r="N876" s="1" t="s">
        <v>120</v>
      </c>
      <c r="O876" s="1" t="s">
        <v>7</v>
      </c>
      <c r="P876" s="1" t="s">
        <v>872</v>
      </c>
      <c r="Q876" s="1" t="s">
        <v>476</v>
      </c>
      <c r="R876" s="1" t="s">
        <v>488</v>
      </c>
      <c r="S876" s="1" t="s">
        <v>3052</v>
      </c>
      <c r="T876" s="21">
        <v>1390.61</v>
      </c>
      <c r="U876" s="21">
        <v>9631.9500000000007</v>
      </c>
      <c r="V876" s="21">
        <f t="shared" si="54"/>
        <v>11022.560000000001</v>
      </c>
      <c r="W876" s="23">
        <f t="shared" si="55"/>
        <v>0.12616034750547964</v>
      </c>
      <c r="X876" s="2">
        <v>708</v>
      </c>
      <c r="Y876" s="2">
        <v>6488.36</v>
      </c>
      <c r="Z876" s="3">
        <f t="shared" si="52"/>
        <v>7196.36</v>
      </c>
      <c r="AA876" s="8">
        <f t="shared" si="53"/>
        <v>9.8383071441673298E-2</v>
      </c>
    </row>
    <row r="877" spans="1:27" ht="10.5" x14ac:dyDescent="0.15">
      <c r="A877" s="1" t="s">
        <v>7252</v>
      </c>
      <c r="B877" s="1" t="s">
        <v>0</v>
      </c>
      <c r="C877" s="1" t="s">
        <v>22</v>
      </c>
      <c r="E877" s="1" t="s">
        <v>7253</v>
      </c>
      <c r="F877" s="1" t="s">
        <v>2</v>
      </c>
      <c r="G877" s="1" t="s">
        <v>7254</v>
      </c>
      <c r="H877" s="1" t="s">
        <v>7255</v>
      </c>
      <c r="I877" s="1" t="s">
        <v>7256</v>
      </c>
      <c r="J877" s="1" t="s">
        <v>53</v>
      </c>
      <c r="K877" s="1" t="s">
        <v>7257</v>
      </c>
      <c r="L877" s="1" t="s">
        <v>2</v>
      </c>
      <c r="M877" s="1" t="s">
        <v>120</v>
      </c>
      <c r="N877" s="1" t="s">
        <v>120</v>
      </c>
      <c r="O877" s="1" t="s">
        <v>7</v>
      </c>
      <c r="P877" s="1" t="s">
        <v>1899</v>
      </c>
      <c r="Q877" s="1" t="s">
        <v>476</v>
      </c>
      <c r="R877" s="1" t="s">
        <v>477</v>
      </c>
      <c r="S877" s="1" t="s">
        <v>7258</v>
      </c>
      <c r="T877" s="21">
        <v>1292.9100000000001</v>
      </c>
      <c r="U877" s="21">
        <v>3503.91</v>
      </c>
      <c r="V877" s="21">
        <f t="shared" si="54"/>
        <v>4796.82</v>
      </c>
      <c r="W877" s="23">
        <f t="shared" si="55"/>
        <v>0.26953481681614072</v>
      </c>
      <c r="X877" s="2">
        <v>705.76</v>
      </c>
      <c r="Y877" s="2">
        <v>1461.04</v>
      </c>
      <c r="Z877" s="3">
        <f t="shared" si="52"/>
        <v>2166.8000000000002</v>
      </c>
      <c r="AA877" s="8">
        <f t="shared" si="53"/>
        <v>0.32571534059442492</v>
      </c>
    </row>
    <row r="878" spans="1:27" ht="10.5" x14ac:dyDescent="0.15">
      <c r="A878" s="1" t="s">
        <v>1183</v>
      </c>
      <c r="B878" s="1" t="s">
        <v>0</v>
      </c>
      <c r="C878" s="1" t="s">
        <v>22</v>
      </c>
      <c r="E878" s="1" t="s">
        <v>1184</v>
      </c>
      <c r="F878" s="1" t="s">
        <v>2</v>
      </c>
      <c r="G878" s="1" t="s">
        <v>2</v>
      </c>
      <c r="H878" s="1" t="s">
        <v>1185</v>
      </c>
      <c r="I878" s="1" t="s">
        <v>1186</v>
      </c>
      <c r="J878" s="1" t="s">
        <v>24</v>
      </c>
      <c r="K878" s="1" t="s">
        <v>1187</v>
      </c>
      <c r="L878" s="1" t="s">
        <v>2</v>
      </c>
      <c r="M878" s="1" t="s">
        <v>120</v>
      </c>
      <c r="N878" s="1" t="s">
        <v>120</v>
      </c>
      <c r="O878" s="1" t="s">
        <v>191</v>
      </c>
      <c r="P878" s="1" t="s">
        <v>807</v>
      </c>
      <c r="Q878" s="1" t="s">
        <v>476</v>
      </c>
      <c r="R878" s="1" t="s">
        <v>488</v>
      </c>
      <c r="S878" s="1" t="s">
        <v>1188</v>
      </c>
      <c r="T878" s="21">
        <v>2457.77</v>
      </c>
      <c r="U878" s="21">
        <v>2868.66</v>
      </c>
      <c r="V878" s="21">
        <f t="shared" si="54"/>
        <v>5326.43</v>
      </c>
      <c r="W878" s="23">
        <f t="shared" si="55"/>
        <v>0.46142913733964397</v>
      </c>
      <c r="X878" s="2">
        <v>703.85</v>
      </c>
      <c r="Y878" s="2">
        <v>1047.1500000000001</v>
      </c>
      <c r="Z878" s="3">
        <f t="shared" si="52"/>
        <v>1751</v>
      </c>
      <c r="AA878" s="8">
        <f t="shared" si="53"/>
        <v>0.40197030268418049</v>
      </c>
    </row>
    <row r="879" spans="1:27" ht="10.5" x14ac:dyDescent="0.15">
      <c r="A879" s="1" t="s">
        <v>16851</v>
      </c>
      <c r="B879" s="1" t="s">
        <v>0</v>
      </c>
      <c r="C879" s="1" t="s">
        <v>22</v>
      </c>
      <c r="E879" s="1" t="s">
        <v>16852</v>
      </c>
      <c r="F879" s="1" t="s">
        <v>2</v>
      </c>
      <c r="G879" s="1" t="s">
        <v>16853</v>
      </c>
      <c r="H879" s="1" t="s">
        <v>16854</v>
      </c>
      <c r="I879" s="1" t="s">
        <v>1247</v>
      </c>
      <c r="J879" s="1" t="s">
        <v>24</v>
      </c>
      <c r="K879" s="1" t="s">
        <v>15410</v>
      </c>
      <c r="L879" s="1" t="s">
        <v>2</v>
      </c>
      <c r="M879" s="1" t="s">
        <v>120</v>
      </c>
      <c r="N879" s="1" t="s">
        <v>120</v>
      </c>
      <c r="O879" s="1" t="s">
        <v>7</v>
      </c>
      <c r="P879" s="1" t="s">
        <v>886</v>
      </c>
      <c r="Q879" s="1" t="s">
        <v>476</v>
      </c>
      <c r="R879" s="1" t="s">
        <v>503</v>
      </c>
      <c r="S879" s="1" t="s">
        <v>16855</v>
      </c>
      <c r="T879" s="21">
        <v>8125.76</v>
      </c>
      <c r="U879" s="21">
        <v>623.44000000000005</v>
      </c>
      <c r="V879" s="21">
        <f t="shared" si="54"/>
        <v>8749.2000000000007</v>
      </c>
      <c r="W879" s="23">
        <f t="shared" si="55"/>
        <v>0.9287431993782288</v>
      </c>
      <c r="X879" s="2">
        <v>703.11</v>
      </c>
      <c r="Y879" s="2">
        <v>219.45</v>
      </c>
      <c r="Z879" s="3">
        <f t="shared" si="52"/>
        <v>922.56</v>
      </c>
      <c r="AA879" s="8">
        <f t="shared" si="53"/>
        <v>0.76212929240374616</v>
      </c>
    </row>
    <row r="880" spans="1:27" ht="10.5" x14ac:dyDescent="0.15">
      <c r="A880" s="1" t="s">
        <v>12418</v>
      </c>
      <c r="B880" s="1" t="s">
        <v>0</v>
      </c>
      <c r="C880" s="1" t="s">
        <v>22</v>
      </c>
      <c r="E880" s="1" t="s">
        <v>12419</v>
      </c>
      <c r="F880" s="1" t="s">
        <v>2</v>
      </c>
      <c r="G880" s="1" t="s">
        <v>12420</v>
      </c>
      <c r="H880" s="1" t="s">
        <v>12421</v>
      </c>
      <c r="I880" s="1" t="s">
        <v>10066</v>
      </c>
      <c r="J880" s="1" t="s">
        <v>53</v>
      </c>
      <c r="K880" s="1" t="s">
        <v>10067</v>
      </c>
      <c r="L880" s="1" t="s">
        <v>2</v>
      </c>
      <c r="M880" s="1" t="s">
        <v>120</v>
      </c>
      <c r="N880" s="1" t="s">
        <v>120</v>
      </c>
      <c r="O880" s="1" t="s">
        <v>7</v>
      </c>
      <c r="P880" s="1" t="s">
        <v>588</v>
      </c>
      <c r="Q880" s="1" t="s">
        <v>476</v>
      </c>
      <c r="R880" s="1" t="s">
        <v>488</v>
      </c>
      <c r="S880" s="1" t="s">
        <v>12422</v>
      </c>
      <c r="T880" s="21">
        <v>1958.62</v>
      </c>
      <c r="U880" s="21">
        <v>23472.74</v>
      </c>
      <c r="V880" s="21">
        <f t="shared" si="54"/>
        <v>25431.360000000001</v>
      </c>
      <c r="W880" s="23">
        <f t="shared" si="55"/>
        <v>7.7015936229914553E-2</v>
      </c>
      <c r="X880" s="2">
        <v>702.32</v>
      </c>
      <c r="Y880" s="2">
        <v>5026.53</v>
      </c>
      <c r="Z880" s="3">
        <f t="shared" si="52"/>
        <v>5728.8499999999995</v>
      </c>
      <c r="AA880" s="8">
        <f t="shared" si="53"/>
        <v>0.12259353971564976</v>
      </c>
    </row>
    <row r="881" spans="1:27" ht="10.5" x14ac:dyDescent="0.15">
      <c r="A881" s="1" t="s">
        <v>5842</v>
      </c>
      <c r="B881" s="1" t="s">
        <v>0</v>
      </c>
      <c r="C881" s="1" t="s">
        <v>22</v>
      </c>
      <c r="E881" s="1" t="s">
        <v>5843</v>
      </c>
      <c r="F881" s="1" t="s">
        <v>2</v>
      </c>
      <c r="G881" s="1" t="s">
        <v>5844</v>
      </c>
      <c r="H881" s="1" t="s">
        <v>5845</v>
      </c>
      <c r="I881" s="1" t="s">
        <v>2847</v>
      </c>
      <c r="J881" s="1" t="s">
        <v>40</v>
      </c>
      <c r="K881" s="1" t="s">
        <v>5846</v>
      </c>
      <c r="L881" s="1" t="s">
        <v>2</v>
      </c>
      <c r="M881" s="1" t="s">
        <v>120</v>
      </c>
      <c r="N881" s="1" t="s">
        <v>120</v>
      </c>
      <c r="O881" s="1" t="s">
        <v>7</v>
      </c>
      <c r="P881" s="1" t="s">
        <v>2379</v>
      </c>
      <c r="Q881" s="1" t="s">
        <v>476</v>
      </c>
      <c r="R881" s="1" t="s">
        <v>477</v>
      </c>
      <c r="S881" s="1" t="s">
        <v>5847</v>
      </c>
      <c r="T881" s="21">
        <v>715.92</v>
      </c>
      <c r="U881" s="21">
        <v>3158.39</v>
      </c>
      <c r="V881" s="21">
        <f t="shared" si="54"/>
        <v>3874.31</v>
      </c>
      <c r="W881" s="23">
        <f t="shared" si="55"/>
        <v>0.18478645229731228</v>
      </c>
      <c r="X881" s="2">
        <v>701.82</v>
      </c>
      <c r="Y881" s="2">
        <v>1136.76</v>
      </c>
      <c r="Z881" s="3">
        <f t="shared" si="52"/>
        <v>1838.58</v>
      </c>
      <c r="AA881" s="8">
        <f t="shared" si="53"/>
        <v>0.38171850014685249</v>
      </c>
    </row>
    <row r="882" spans="1:27" ht="10.5" x14ac:dyDescent="0.15">
      <c r="A882" s="1" t="s">
        <v>13405</v>
      </c>
      <c r="B882" s="1" t="s">
        <v>0</v>
      </c>
      <c r="C882" s="1" t="s">
        <v>22</v>
      </c>
      <c r="E882" s="1" t="s">
        <v>13406</v>
      </c>
      <c r="F882" s="1" t="s">
        <v>2</v>
      </c>
      <c r="G882" s="1" t="s">
        <v>13407</v>
      </c>
      <c r="H882" s="1" t="s">
        <v>13408</v>
      </c>
      <c r="I882" s="1" t="s">
        <v>13409</v>
      </c>
      <c r="J882" s="1" t="s">
        <v>156</v>
      </c>
      <c r="K882" s="1" t="s">
        <v>13410</v>
      </c>
      <c r="L882" s="1" t="s">
        <v>2</v>
      </c>
      <c r="M882" s="1" t="s">
        <v>120</v>
      </c>
      <c r="N882" s="1" t="s">
        <v>120</v>
      </c>
      <c r="O882" s="1" t="s">
        <v>7</v>
      </c>
      <c r="P882" s="1" t="s">
        <v>1892</v>
      </c>
      <c r="Q882" s="1" t="s">
        <v>476</v>
      </c>
      <c r="R882" s="1" t="s">
        <v>503</v>
      </c>
      <c r="S882" s="1" t="s">
        <v>13411</v>
      </c>
      <c r="T882" s="21">
        <v>1224.67</v>
      </c>
      <c r="U882" s="21">
        <v>5125.8500000000004</v>
      </c>
      <c r="V882" s="21">
        <f t="shared" si="54"/>
        <v>6350.52</v>
      </c>
      <c r="W882" s="23">
        <f t="shared" si="55"/>
        <v>0.19284562524013782</v>
      </c>
      <c r="X882" s="2">
        <v>699.05</v>
      </c>
      <c r="Y882" s="2">
        <v>2653.19</v>
      </c>
      <c r="Z882" s="3">
        <f t="shared" si="52"/>
        <v>3352.24</v>
      </c>
      <c r="AA882" s="8">
        <f t="shared" si="53"/>
        <v>0.20853220533136052</v>
      </c>
    </row>
    <row r="883" spans="1:27" ht="10.5" x14ac:dyDescent="0.15">
      <c r="A883" s="1" t="s">
        <v>12067</v>
      </c>
      <c r="B883" s="1" t="s">
        <v>0</v>
      </c>
      <c r="C883" s="1" t="s">
        <v>22</v>
      </c>
      <c r="E883" s="1" t="s">
        <v>12068</v>
      </c>
      <c r="F883" s="1" t="s">
        <v>2</v>
      </c>
      <c r="G883" s="1" t="s">
        <v>12069</v>
      </c>
      <c r="H883" s="1" t="s">
        <v>12070</v>
      </c>
      <c r="I883" s="1" t="s">
        <v>2685</v>
      </c>
      <c r="J883" s="1" t="s">
        <v>24</v>
      </c>
      <c r="K883" s="1" t="s">
        <v>3153</v>
      </c>
      <c r="L883" s="1" t="s">
        <v>2</v>
      </c>
      <c r="M883" s="1" t="s">
        <v>120</v>
      </c>
      <c r="N883" s="1" t="s">
        <v>120</v>
      </c>
      <c r="O883" s="1" t="s">
        <v>7</v>
      </c>
      <c r="P883" s="1" t="s">
        <v>879</v>
      </c>
      <c r="Q883" s="1" t="s">
        <v>476</v>
      </c>
      <c r="R883" s="1" t="s">
        <v>477</v>
      </c>
      <c r="S883" s="1" t="s">
        <v>12071</v>
      </c>
      <c r="T883" s="21">
        <v>1406.65</v>
      </c>
      <c r="U883" s="21">
        <v>69367.899999999994</v>
      </c>
      <c r="V883" s="21">
        <f t="shared" si="54"/>
        <v>70774.549999999988</v>
      </c>
      <c r="W883" s="23">
        <f t="shared" si="55"/>
        <v>1.9875082215287845E-2</v>
      </c>
      <c r="X883" s="2">
        <v>694.23</v>
      </c>
      <c r="Y883" s="2">
        <v>27994.35</v>
      </c>
      <c r="Z883" s="3">
        <f t="shared" si="52"/>
        <v>28688.579999999998</v>
      </c>
      <c r="AA883" s="8">
        <f t="shared" si="53"/>
        <v>2.4198827547407369E-2</v>
      </c>
    </row>
    <row r="884" spans="1:27" ht="10.5" x14ac:dyDescent="0.15">
      <c r="A884" s="1" t="s">
        <v>7167</v>
      </c>
      <c r="B884" s="1" t="s">
        <v>0</v>
      </c>
      <c r="C884" s="1" t="s">
        <v>22</v>
      </c>
      <c r="E884" s="1" t="s">
        <v>7168</v>
      </c>
      <c r="F884" s="1" t="s">
        <v>2</v>
      </c>
      <c r="G884" s="1" t="s">
        <v>2</v>
      </c>
      <c r="H884" s="1" t="s">
        <v>7169</v>
      </c>
      <c r="I884" s="1" t="s">
        <v>316</v>
      </c>
      <c r="J884" s="1" t="s">
        <v>18</v>
      </c>
      <c r="K884" s="1" t="s">
        <v>7170</v>
      </c>
      <c r="L884" s="1" t="s">
        <v>2</v>
      </c>
      <c r="M884" s="1" t="s">
        <v>120</v>
      </c>
      <c r="N884" s="1" t="s">
        <v>120</v>
      </c>
      <c r="O884" s="1" t="s">
        <v>7</v>
      </c>
      <c r="P884" s="1" t="s">
        <v>487</v>
      </c>
      <c r="Q884" s="1" t="s">
        <v>476</v>
      </c>
      <c r="R884" s="1" t="s">
        <v>488</v>
      </c>
      <c r="S884" s="1" t="s">
        <v>7171</v>
      </c>
      <c r="T884" s="21">
        <v>1800.75</v>
      </c>
      <c r="U884" s="21">
        <v>73.2</v>
      </c>
      <c r="V884" s="21">
        <f t="shared" si="54"/>
        <v>1873.95</v>
      </c>
      <c r="W884" s="23">
        <f t="shared" si="55"/>
        <v>0.96093812535019607</v>
      </c>
      <c r="X884" s="2">
        <v>692.88</v>
      </c>
      <c r="Y884" s="3">
        <v>0</v>
      </c>
      <c r="Z884" s="3">
        <f t="shared" si="52"/>
        <v>692.88</v>
      </c>
      <c r="AA884" s="8">
        <f t="shared" si="53"/>
        <v>1</v>
      </c>
    </row>
    <row r="885" spans="1:27" ht="10.5" x14ac:dyDescent="0.15">
      <c r="A885" s="1" t="s">
        <v>8619</v>
      </c>
      <c r="B885" s="1" t="s">
        <v>0</v>
      </c>
      <c r="C885" s="1" t="s">
        <v>22</v>
      </c>
      <c r="E885" s="1" t="s">
        <v>8620</v>
      </c>
      <c r="F885" s="1" t="s">
        <v>2</v>
      </c>
      <c r="G885" s="1" t="s">
        <v>2</v>
      </c>
      <c r="H885" s="1" t="s">
        <v>8621</v>
      </c>
      <c r="I885" s="1" t="s">
        <v>2125</v>
      </c>
      <c r="J885" s="1" t="s">
        <v>162</v>
      </c>
      <c r="K885" s="1" t="s">
        <v>2126</v>
      </c>
      <c r="L885" s="1" t="s">
        <v>2</v>
      </c>
      <c r="M885" s="1" t="s">
        <v>120</v>
      </c>
      <c r="N885" s="1" t="s">
        <v>120</v>
      </c>
      <c r="O885" s="1" t="s">
        <v>7</v>
      </c>
      <c r="P885" s="1" t="s">
        <v>1892</v>
      </c>
      <c r="Q885" s="1" t="s">
        <v>476</v>
      </c>
      <c r="R885" s="1" t="s">
        <v>503</v>
      </c>
      <c r="S885" s="1" t="s">
        <v>8622</v>
      </c>
      <c r="T885" s="21">
        <v>2362.14</v>
      </c>
      <c r="U885" s="21">
        <v>32883.65</v>
      </c>
      <c r="V885" s="21">
        <f t="shared" si="54"/>
        <v>35245.79</v>
      </c>
      <c r="W885" s="23">
        <f t="shared" si="55"/>
        <v>6.7019068092955214E-2</v>
      </c>
      <c r="X885" s="2">
        <v>692.68</v>
      </c>
      <c r="Y885" s="2">
        <v>8550.3799999999992</v>
      </c>
      <c r="Z885" s="3">
        <f t="shared" si="52"/>
        <v>9243.06</v>
      </c>
      <c r="AA885" s="8">
        <f t="shared" si="53"/>
        <v>7.4940549991020289E-2</v>
      </c>
    </row>
    <row r="886" spans="1:27" ht="10.5" x14ac:dyDescent="0.15">
      <c r="A886" s="1" t="s">
        <v>490</v>
      </c>
      <c r="B886" s="1" t="s">
        <v>0</v>
      </c>
      <c r="C886" s="1" t="s">
        <v>22</v>
      </c>
      <c r="E886" s="1" t="s">
        <v>491</v>
      </c>
      <c r="F886" s="1" t="s">
        <v>2</v>
      </c>
      <c r="G886" s="1" t="s">
        <v>2</v>
      </c>
      <c r="H886" s="1" t="s">
        <v>492</v>
      </c>
      <c r="I886" s="1" t="s">
        <v>493</v>
      </c>
      <c r="J886" s="1" t="s">
        <v>113</v>
      </c>
      <c r="K886" s="1" t="s">
        <v>494</v>
      </c>
      <c r="L886" s="1" t="s">
        <v>2</v>
      </c>
      <c r="M886" s="1" t="s">
        <v>120</v>
      </c>
      <c r="N886" s="1" t="s">
        <v>120</v>
      </c>
      <c r="O886" s="1" t="s">
        <v>7</v>
      </c>
      <c r="P886" s="1" t="s">
        <v>495</v>
      </c>
      <c r="Q886" s="1" t="s">
        <v>476</v>
      </c>
      <c r="R886" s="1" t="s">
        <v>488</v>
      </c>
      <c r="S886" s="1" t="s">
        <v>496</v>
      </c>
      <c r="T886" s="21">
        <v>879.63</v>
      </c>
      <c r="U886" s="21">
        <v>6271.08</v>
      </c>
      <c r="V886" s="21">
        <f t="shared" si="54"/>
        <v>7150.71</v>
      </c>
      <c r="W886" s="23">
        <f t="shared" si="55"/>
        <v>0.12301295955226824</v>
      </c>
      <c r="X886" s="2">
        <v>690.52</v>
      </c>
      <c r="Y886" s="2">
        <v>1580.29</v>
      </c>
      <c r="Z886" s="3">
        <f t="shared" si="52"/>
        <v>2270.81</v>
      </c>
      <c r="AA886" s="8">
        <f t="shared" si="53"/>
        <v>0.30408532638133529</v>
      </c>
    </row>
    <row r="887" spans="1:27" ht="10.5" x14ac:dyDescent="0.15">
      <c r="A887" s="1" t="s">
        <v>7615</v>
      </c>
      <c r="B887" s="1" t="s">
        <v>0</v>
      </c>
      <c r="C887" s="1" t="s">
        <v>22</v>
      </c>
      <c r="E887" s="1" t="s">
        <v>7616</v>
      </c>
      <c r="F887" s="1" t="s">
        <v>2</v>
      </c>
      <c r="G887" s="1" t="s">
        <v>647</v>
      </c>
      <c r="H887" s="1" t="s">
        <v>7617</v>
      </c>
      <c r="I887" s="1" t="s">
        <v>7618</v>
      </c>
      <c r="J887" s="1" t="s">
        <v>118</v>
      </c>
      <c r="K887" s="1" t="s">
        <v>6540</v>
      </c>
      <c r="L887" s="1" t="s">
        <v>6</v>
      </c>
      <c r="M887" s="1" t="s">
        <v>120</v>
      </c>
      <c r="N887" s="1" t="s">
        <v>120</v>
      </c>
      <c r="O887" s="1" t="s">
        <v>7</v>
      </c>
      <c r="P887" s="1" t="s">
        <v>588</v>
      </c>
      <c r="Q887" s="1" t="s">
        <v>476</v>
      </c>
      <c r="R887" s="1" t="s">
        <v>488</v>
      </c>
      <c r="S887" s="1" t="s">
        <v>7619</v>
      </c>
      <c r="T887" s="21">
        <v>2587.09</v>
      </c>
      <c r="U887" s="21">
        <v>28404.3</v>
      </c>
      <c r="V887" s="21">
        <f t="shared" si="54"/>
        <v>30991.39</v>
      </c>
      <c r="W887" s="23">
        <f t="shared" si="55"/>
        <v>8.3477701387385347E-2</v>
      </c>
      <c r="X887" s="2">
        <v>688.68</v>
      </c>
      <c r="Y887" s="2">
        <v>7081.46</v>
      </c>
      <c r="Z887" s="3">
        <f t="shared" si="52"/>
        <v>7770.14</v>
      </c>
      <c r="AA887" s="8">
        <f t="shared" si="53"/>
        <v>8.8631607667300702E-2</v>
      </c>
    </row>
    <row r="888" spans="1:27" ht="10.5" x14ac:dyDescent="0.15">
      <c r="A888" s="1" t="s">
        <v>5151</v>
      </c>
      <c r="B888" s="1" t="s">
        <v>0</v>
      </c>
      <c r="C888" s="1" t="s">
        <v>1</v>
      </c>
      <c r="E888" s="1" t="s">
        <v>5152</v>
      </c>
      <c r="F888" s="1" t="s">
        <v>2</v>
      </c>
      <c r="G888" s="1" t="s">
        <v>2</v>
      </c>
      <c r="H888" s="1" t="s">
        <v>5153</v>
      </c>
      <c r="I888" s="1" t="s">
        <v>5154</v>
      </c>
      <c r="J888" s="1" t="s">
        <v>51</v>
      </c>
      <c r="K888" s="1" t="s">
        <v>5155</v>
      </c>
      <c r="L888" s="1" t="s">
        <v>57</v>
      </c>
      <c r="M888" s="1" t="s">
        <v>137</v>
      </c>
      <c r="N888" s="1" t="s">
        <v>138</v>
      </c>
      <c r="O888" s="1" t="s">
        <v>7</v>
      </c>
      <c r="P888" s="1" t="s">
        <v>154</v>
      </c>
      <c r="Q888" s="1" t="s">
        <v>9</v>
      </c>
      <c r="R888" s="1" t="s">
        <v>10</v>
      </c>
      <c r="S888" s="1" t="s">
        <v>5156</v>
      </c>
      <c r="T888" s="21">
        <v>260.3</v>
      </c>
      <c r="U888" s="21">
        <v>0</v>
      </c>
      <c r="V888" s="21">
        <f t="shared" si="54"/>
        <v>260.3</v>
      </c>
      <c r="W888" s="23">
        <f t="shared" si="55"/>
        <v>1</v>
      </c>
      <c r="X888" s="2">
        <v>688.13</v>
      </c>
      <c r="Y888" s="2">
        <v>10.5</v>
      </c>
      <c r="Z888" s="3">
        <f t="shared" si="52"/>
        <v>698.63</v>
      </c>
      <c r="AA888" s="8">
        <f t="shared" si="53"/>
        <v>0.98497058528835002</v>
      </c>
    </row>
    <row r="889" spans="1:27" ht="10.5" x14ac:dyDescent="0.15">
      <c r="A889" s="1" t="s">
        <v>17209</v>
      </c>
      <c r="B889" s="1" t="s">
        <v>0</v>
      </c>
      <c r="C889" s="1" t="s">
        <v>22</v>
      </c>
      <c r="E889" s="1" t="s">
        <v>3608</v>
      </c>
      <c r="F889" s="1" t="s">
        <v>2</v>
      </c>
      <c r="G889" s="1" t="s">
        <v>3609</v>
      </c>
      <c r="H889" s="1" t="s">
        <v>17210</v>
      </c>
      <c r="I889" s="1" t="s">
        <v>17211</v>
      </c>
      <c r="J889" s="1" t="s">
        <v>64</v>
      </c>
      <c r="K889" s="1" t="s">
        <v>17212</v>
      </c>
      <c r="L889" s="1" t="s">
        <v>2</v>
      </c>
      <c r="M889" s="1" t="s">
        <v>120</v>
      </c>
      <c r="N889" s="1" t="s">
        <v>120</v>
      </c>
      <c r="O889" s="1" t="s">
        <v>7</v>
      </c>
      <c r="P889" s="1" t="s">
        <v>579</v>
      </c>
      <c r="Q889" s="1" t="s">
        <v>476</v>
      </c>
      <c r="R889" s="1" t="s">
        <v>488</v>
      </c>
      <c r="S889" s="1" t="s">
        <v>17213</v>
      </c>
      <c r="T889" s="21">
        <v>202.34</v>
      </c>
      <c r="U889" s="21">
        <v>8799.5400000000009</v>
      </c>
      <c r="V889" s="21">
        <f t="shared" si="54"/>
        <v>9001.880000000001</v>
      </c>
      <c r="W889" s="23">
        <f t="shared" si="55"/>
        <v>2.2477526916599641E-2</v>
      </c>
      <c r="X889" s="2">
        <v>688.12</v>
      </c>
      <c r="Y889" s="2">
        <v>6923.85</v>
      </c>
      <c r="Z889" s="3">
        <f t="shared" si="52"/>
        <v>7611.97</v>
      </c>
      <c r="AA889" s="8">
        <f t="shared" si="53"/>
        <v>9.0399725695187977E-2</v>
      </c>
    </row>
    <row r="890" spans="1:27" ht="10.5" x14ac:dyDescent="0.15">
      <c r="A890" s="1" t="s">
        <v>9478</v>
      </c>
      <c r="B890" s="1" t="s">
        <v>0</v>
      </c>
      <c r="C890" s="1" t="s">
        <v>22</v>
      </c>
      <c r="E890" s="1" t="s">
        <v>9479</v>
      </c>
      <c r="F890" s="1" t="s">
        <v>2</v>
      </c>
      <c r="G890" s="1" t="s">
        <v>9480</v>
      </c>
      <c r="H890" s="1" t="s">
        <v>9481</v>
      </c>
      <c r="I890" s="1" t="s">
        <v>4129</v>
      </c>
      <c r="J890" s="1" t="s">
        <v>210</v>
      </c>
      <c r="K890" s="1" t="s">
        <v>4130</v>
      </c>
      <c r="L890" s="1" t="s">
        <v>2</v>
      </c>
      <c r="M890" s="1" t="s">
        <v>120</v>
      </c>
      <c r="N890" s="1" t="s">
        <v>120</v>
      </c>
      <c r="O890" s="1" t="s">
        <v>7</v>
      </c>
      <c r="P890" s="1" t="s">
        <v>807</v>
      </c>
      <c r="Q890" s="1" t="s">
        <v>476</v>
      </c>
      <c r="R890" s="1" t="s">
        <v>488</v>
      </c>
      <c r="S890" s="1" t="s">
        <v>9482</v>
      </c>
      <c r="T890" s="21">
        <v>3135.43</v>
      </c>
      <c r="U890" s="21">
        <v>504.73</v>
      </c>
      <c r="V890" s="21">
        <f t="shared" si="54"/>
        <v>3640.16</v>
      </c>
      <c r="W890" s="23">
        <f t="shared" si="55"/>
        <v>0.86134400685684143</v>
      </c>
      <c r="X890" s="2">
        <v>686.5</v>
      </c>
      <c r="Y890" s="2">
        <v>-5.16</v>
      </c>
      <c r="Z890" s="3">
        <f t="shared" si="52"/>
        <v>681.34</v>
      </c>
      <c r="AA890" s="8">
        <f t="shared" si="53"/>
        <v>1.0075733114157395</v>
      </c>
    </row>
    <row r="891" spans="1:27" ht="10.5" x14ac:dyDescent="0.15">
      <c r="A891" s="1" t="s">
        <v>6797</v>
      </c>
      <c r="B891" s="1" t="s">
        <v>0</v>
      </c>
      <c r="C891" s="1" t="s">
        <v>22</v>
      </c>
      <c r="E891" s="1" t="s">
        <v>6798</v>
      </c>
      <c r="F891" s="1" t="s">
        <v>2</v>
      </c>
      <c r="G891" s="1" t="s">
        <v>6799</v>
      </c>
      <c r="H891" s="1" t="s">
        <v>6800</v>
      </c>
      <c r="I891" s="1" t="s">
        <v>4591</v>
      </c>
      <c r="J891" s="1" t="s">
        <v>118</v>
      </c>
      <c r="K891" s="1" t="s">
        <v>4592</v>
      </c>
      <c r="L891" s="1" t="s">
        <v>2</v>
      </c>
      <c r="M891" s="1" t="s">
        <v>120</v>
      </c>
      <c r="N891" s="1" t="s">
        <v>120</v>
      </c>
      <c r="O891" s="1" t="s">
        <v>7</v>
      </c>
      <c r="P891" s="1" t="s">
        <v>1473</v>
      </c>
      <c r="Q891" s="1" t="s">
        <v>476</v>
      </c>
      <c r="R891" s="1" t="s">
        <v>477</v>
      </c>
      <c r="S891" s="1" t="s">
        <v>6801</v>
      </c>
      <c r="T891" s="21"/>
      <c r="U891" s="21"/>
      <c r="V891" s="21">
        <f t="shared" si="54"/>
        <v>0</v>
      </c>
      <c r="W891" s="23" t="e">
        <f t="shared" si="55"/>
        <v>#DIV/0!</v>
      </c>
      <c r="X891" s="2">
        <v>685.73</v>
      </c>
      <c r="Y891" s="2">
        <v>443.91</v>
      </c>
      <c r="Z891" s="3">
        <f t="shared" si="52"/>
        <v>1129.6400000000001</v>
      </c>
      <c r="AA891" s="8">
        <f t="shared" si="53"/>
        <v>0.60703409935908781</v>
      </c>
    </row>
    <row r="892" spans="1:27" ht="10.5" x14ac:dyDescent="0.15">
      <c r="A892" s="1" t="s">
        <v>8694</v>
      </c>
      <c r="B892" s="1" t="s">
        <v>0</v>
      </c>
      <c r="C892" s="1" t="s">
        <v>22</v>
      </c>
      <c r="E892" s="1" t="s">
        <v>8695</v>
      </c>
      <c r="F892" s="1" t="s">
        <v>2</v>
      </c>
      <c r="G892" s="1" t="s">
        <v>8696</v>
      </c>
      <c r="H892" s="1" t="s">
        <v>8697</v>
      </c>
      <c r="I892" s="1" t="s">
        <v>7792</v>
      </c>
      <c r="J892" s="1" t="s">
        <v>83</v>
      </c>
      <c r="K892" s="1" t="s">
        <v>8475</v>
      </c>
      <c r="L892" s="1" t="s">
        <v>6</v>
      </c>
      <c r="M892" s="1" t="s">
        <v>137</v>
      </c>
      <c r="N892" s="1" t="s">
        <v>138</v>
      </c>
      <c r="O892" s="1" t="s">
        <v>7</v>
      </c>
      <c r="P892" s="1" t="s">
        <v>28</v>
      </c>
      <c r="Q892" s="1" t="s">
        <v>29</v>
      </c>
      <c r="R892" s="1" t="s">
        <v>30</v>
      </c>
      <c r="S892" s="1" t="s">
        <v>8698</v>
      </c>
      <c r="T892" s="21"/>
      <c r="U892" s="21"/>
      <c r="V892" s="21">
        <f t="shared" si="54"/>
        <v>0</v>
      </c>
      <c r="W892" s="23" t="e">
        <f t="shared" si="55"/>
        <v>#DIV/0!</v>
      </c>
      <c r="X892" s="2">
        <v>685.18</v>
      </c>
      <c r="Y892" s="3">
        <v>0</v>
      </c>
      <c r="Z892" s="3">
        <f t="shared" si="52"/>
        <v>685.18</v>
      </c>
      <c r="AA892" s="8">
        <f t="shared" si="53"/>
        <v>1</v>
      </c>
    </row>
    <row r="893" spans="1:27" ht="10.5" x14ac:dyDescent="0.15">
      <c r="A893" s="1" t="s">
        <v>8926</v>
      </c>
      <c r="B893" s="1" t="s">
        <v>0</v>
      </c>
      <c r="C893" s="1" t="s">
        <v>22</v>
      </c>
      <c r="E893" s="1" t="s">
        <v>8927</v>
      </c>
      <c r="F893" s="1" t="s">
        <v>2</v>
      </c>
      <c r="G893" s="1" t="s">
        <v>8928</v>
      </c>
      <c r="H893" s="1" t="s">
        <v>8929</v>
      </c>
      <c r="I893" s="1" t="s">
        <v>3703</v>
      </c>
      <c r="J893" s="1" t="s">
        <v>24</v>
      </c>
      <c r="K893" s="1" t="s">
        <v>3704</v>
      </c>
      <c r="L893" s="1" t="s">
        <v>2</v>
      </c>
      <c r="M893" s="1" t="s">
        <v>120</v>
      </c>
      <c r="N893" s="1" t="s">
        <v>120</v>
      </c>
      <c r="O893" s="1" t="s">
        <v>7</v>
      </c>
      <c r="P893" s="1" t="s">
        <v>2675</v>
      </c>
      <c r="Q893" s="1" t="s">
        <v>476</v>
      </c>
      <c r="R893" s="1" t="s">
        <v>488</v>
      </c>
      <c r="S893" s="1" t="s">
        <v>8930</v>
      </c>
      <c r="T893" s="21">
        <v>1068</v>
      </c>
      <c r="U893" s="21">
        <v>17589.48</v>
      </c>
      <c r="V893" s="21">
        <f t="shared" si="54"/>
        <v>18657.48</v>
      </c>
      <c r="W893" s="23">
        <f t="shared" si="55"/>
        <v>5.7242457180712511E-2</v>
      </c>
      <c r="X893" s="2">
        <v>685</v>
      </c>
      <c r="Y893" s="2">
        <v>10297.540000000001</v>
      </c>
      <c r="Z893" s="3">
        <f t="shared" si="52"/>
        <v>10982.54</v>
      </c>
      <c r="AA893" s="8">
        <f t="shared" si="53"/>
        <v>6.2371728215877199E-2</v>
      </c>
    </row>
    <row r="894" spans="1:27" ht="10.5" x14ac:dyDescent="0.15">
      <c r="A894" s="1" t="s">
        <v>8168</v>
      </c>
      <c r="B894" s="1" t="s">
        <v>0</v>
      </c>
      <c r="C894" s="1" t="s">
        <v>22</v>
      </c>
      <c r="E894" s="1" t="s">
        <v>8169</v>
      </c>
      <c r="F894" s="1" t="s">
        <v>2</v>
      </c>
      <c r="G894" s="1" t="s">
        <v>3757</v>
      </c>
      <c r="H894" s="1" t="s">
        <v>8170</v>
      </c>
      <c r="I894" s="1" t="s">
        <v>619</v>
      </c>
      <c r="J894" s="1" t="s">
        <v>113</v>
      </c>
      <c r="K894" s="1" t="s">
        <v>1678</v>
      </c>
      <c r="L894" s="1" t="s">
        <v>6</v>
      </c>
      <c r="M894" s="1" t="s">
        <v>120</v>
      </c>
      <c r="N894" s="1" t="s">
        <v>120</v>
      </c>
      <c r="O894" s="1" t="s">
        <v>7</v>
      </c>
      <c r="P894" s="1" t="s">
        <v>807</v>
      </c>
      <c r="Q894" s="1" t="s">
        <v>476</v>
      </c>
      <c r="R894" s="1" t="s">
        <v>488</v>
      </c>
      <c r="S894" s="1" t="s">
        <v>8171</v>
      </c>
      <c r="T894" s="21">
        <v>51.25</v>
      </c>
      <c r="U894" s="21">
        <v>12252.84</v>
      </c>
      <c r="V894" s="21">
        <f t="shared" si="54"/>
        <v>12304.09</v>
      </c>
      <c r="W894" s="23">
        <f t="shared" si="55"/>
        <v>4.1652816258658703E-3</v>
      </c>
      <c r="X894" s="2">
        <v>683.27</v>
      </c>
      <c r="Y894" s="2">
        <v>12788.92</v>
      </c>
      <c r="Z894" s="3">
        <f t="shared" si="52"/>
        <v>13472.19</v>
      </c>
      <c r="AA894" s="8">
        <f t="shared" si="53"/>
        <v>5.0717069756290548E-2</v>
      </c>
    </row>
    <row r="895" spans="1:27" ht="10.5" x14ac:dyDescent="0.15">
      <c r="A895" s="1" t="s">
        <v>2495</v>
      </c>
      <c r="B895" s="1" t="s">
        <v>0</v>
      </c>
      <c r="C895" s="1" t="s">
        <v>22</v>
      </c>
      <c r="E895" s="1" t="s">
        <v>2496</v>
      </c>
      <c r="F895" s="1" t="s">
        <v>2</v>
      </c>
      <c r="G895" s="1" t="s">
        <v>2</v>
      </c>
      <c r="H895" s="1" t="s">
        <v>2497</v>
      </c>
      <c r="I895" s="1" t="s">
        <v>987</v>
      </c>
      <c r="J895" s="1" t="s">
        <v>24</v>
      </c>
      <c r="K895" s="1" t="s">
        <v>988</v>
      </c>
      <c r="L895" s="1" t="s">
        <v>2</v>
      </c>
      <c r="M895" s="1" t="s">
        <v>120</v>
      </c>
      <c r="N895" s="1" t="s">
        <v>120</v>
      </c>
      <c r="O895" s="1" t="s">
        <v>191</v>
      </c>
      <c r="P895" s="1" t="s">
        <v>1892</v>
      </c>
      <c r="Q895" s="1" t="s">
        <v>476</v>
      </c>
      <c r="R895" s="1" t="s">
        <v>503</v>
      </c>
      <c r="S895" s="1" t="s">
        <v>2498</v>
      </c>
      <c r="T895" s="21">
        <v>1161.04</v>
      </c>
      <c r="U895" s="21">
        <v>2978.89</v>
      </c>
      <c r="V895" s="21">
        <f t="shared" si="54"/>
        <v>4139.93</v>
      </c>
      <c r="W895" s="23">
        <f t="shared" si="55"/>
        <v>0.28044918633889943</v>
      </c>
      <c r="X895" s="2">
        <v>680.43</v>
      </c>
      <c r="Y895" s="2">
        <v>1972.42</v>
      </c>
      <c r="Z895" s="3">
        <f t="shared" si="52"/>
        <v>2652.85</v>
      </c>
      <c r="AA895" s="8">
        <f t="shared" si="53"/>
        <v>0.2564901897958799</v>
      </c>
    </row>
    <row r="896" spans="1:27" ht="10.5" x14ac:dyDescent="0.15">
      <c r="A896" s="1" t="s">
        <v>5018</v>
      </c>
      <c r="B896" s="1" t="s">
        <v>0</v>
      </c>
      <c r="C896" s="1" t="s">
        <v>22</v>
      </c>
      <c r="E896" s="1" t="s">
        <v>5019</v>
      </c>
      <c r="F896" s="1" t="s">
        <v>2</v>
      </c>
      <c r="G896" s="1" t="s">
        <v>5020</v>
      </c>
      <c r="H896" s="1" t="s">
        <v>5021</v>
      </c>
      <c r="I896" s="1" t="s">
        <v>5022</v>
      </c>
      <c r="J896" s="1" t="s">
        <v>18</v>
      </c>
      <c r="K896" s="1" t="s">
        <v>5023</v>
      </c>
      <c r="L896" s="1" t="s">
        <v>72</v>
      </c>
      <c r="M896" s="1" t="s">
        <v>120</v>
      </c>
      <c r="N896" s="1" t="s">
        <v>3596</v>
      </c>
      <c r="O896" s="1" t="s">
        <v>7</v>
      </c>
      <c r="P896" s="1" t="s">
        <v>487</v>
      </c>
      <c r="Q896" s="1" t="s">
        <v>476</v>
      </c>
      <c r="R896" s="1" t="s">
        <v>488</v>
      </c>
      <c r="S896" s="1" t="s">
        <v>5024</v>
      </c>
      <c r="T896" s="21">
        <v>1019.45</v>
      </c>
      <c r="U896" s="21">
        <v>73.2</v>
      </c>
      <c r="V896" s="21">
        <f t="shared" si="54"/>
        <v>1092.6500000000001</v>
      </c>
      <c r="W896" s="23">
        <f t="shared" si="55"/>
        <v>0.93300690980643386</v>
      </c>
      <c r="X896" s="2">
        <v>676.49</v>
      </c>
      <c r="Y896" s="2">
        <v>10.5</v>
      </c>
      <c r="Z896" s="3">
        <f t="shared" si="52"/>
        <v>686.99</v>
      </c>
      <c r="AA896" s="8">
        <f t="shared" si="53"/>
        <v>0.98471593472976315</v>
      </c>
    </row>
    <row r="897" spans="1:27" ht="10.5" x14ac:dyDescent="0.15">
      <c r="A897" s="1" t="s">
        <v>3766</v>
      </c>
      <c r="B897" s="1" t="s">
        <v>0</v>
      </c>
      <c r="C897" s="1" t="s">
        <v>22</v>
      </c>
      <c r="E897" s="1" t="s">
        <v>3767</v>
      </c>
      <c r="F897" s="1" t="s">
        <v>2</v>
      </c>
      <c r="G897" s="1" t="s">
        <v>3768</v>
      </c>
      <c r="H897" s="1" t="s">
        <v>3769</v>
      </c>
      <c r="I897" s="1" t="s">
        <v>3770</v>
      </c>
      <c r="J897" s="1" t="s">
        <v>162</v>
      </c>
      <c r="K897" s="1" t="s">
        <v>3771</v>
      </c>
      <c r="L897" s="1" t="s">
        <v>2</v>
      </c>
      <c r="M897" s="1" t="s">
        <v>120</v>
      </c>
      <c r="N897" s="1" t="s">
        <v>120</v>
      </c>
      <c r="O897" s="1" t="s">
        <v>7</v>
      </c>
      <c r="P897" s="1" t="s">
        <v>761</v>
      </c>
      <c r="Q897" s="1" t="s">
        <v>476</v>
      </c>
      <c r="R897" s="1" t="s">
        <v>488</v>
      </c>
      <c r="S897" s="1" t="s">
        <v>3772</v>
      </c>
      <c r="T897" s="21">
        <v>950.3</v>
      </c>
      <c r="U897" s="21">
        <v>36508.25</v>
      </c>
      <c r="V897" s="21">
        <f t="shared" si="54"/>
        <v>37458.550000000003</v>
      </c>
      <c r="W897" s="23">
        <f t="shared" si="55"/>
        <v>2.5369374949110412E-2</v>
      </c>
      <c r="X897" s="2">
        <v>672.1</v>
      </c>
      <c r="Y897" s="2">
        <v>26637.22</v>
      </c>
      <c r="Z897" s="3">
        <f t="shared" si="52"/>
        <v>27309.32</v>
      </c>
      <c r="AA897" s="8">
        <f t="shared" si="53"/>
        <v>2.4610645742918536E-2</v>
      </c>
    </row>
    <row r="898" spans="1:27" ht="10.5" x14ac:dyDescent="0.15">
      <c r="A898" s="1" t="s">
        <v>2406</v>
      </c>
      <c r="B898" s="1" t="s">
        <v>0</v>
      </c>
      <c r="C898" s="1" t="s">
        <v>22</v>
      </c>
      <c r="E898" s="1" t="s">
        <v>2407</v>
      </c>
      <c r="F898" s="1" t="s">
        <v>2</v>
      </c>
      <c r="G898" s="1" t="s">
        <v>2</v>
      </c>
      <c r="H898" s="1" t="s">
        <v>2408</v>
      </c>
      <c r="I898" s="1" t="s">
        <v>2409</v>
      </c>
      <c r="J898" s="1" t="s">
        <v>24</v>
      </c>
      <c r="K898" s="1" t="s">
        <v>2410</v>
      </c>
      <c r="L898" s="1" t="s">
        <v>72</v>
      </c>
      <c r="M898" s="1" t="s">
        <v>120</v>
      </c>
      <c r="N898" s="1" t="s">
        <v>120</v>
      </c>
      <c r="O898" s="1" t="s">
        <v>7</v>
      </c>
      <c r="P898" s="1" t="s">
        <v>356</v>
      </c>
      <c r="Q898" s="1" t="s">
        <v>29</v>
      </c>
      <c r="R898" s="1" t="s">
        <v>30</v>
      </c>
      <c r="S898" s="1" t="s">
        <v>2411</v>
      </c>
      <c r="T898" s="21">
        <v>1121.32</v>
      </c>
      <c r="U898" s="21">
        <v>549.51</v>
      </c>
      <c r="V898" s="21">
        <f t="shared" si="54"/>
        <v>1670.83</v>
      </c>
      <c r="W898" s="23">
        <f t="shared" si="55"/>
        <v>0.67111555334773731</v>
      </c>
      <c r="X898" s="2">
        <v>670.1</v>
      </c>
      <c r="Y898" s="2">
        <v>575.91999999999996</v>
      </c>
      <c r="Z898" s="3">
        <f t="shared" ref="Z898:Z961" si="56">SUM(X898:Y898)</f>
        <v>1246.02</v>
      </c>
      <c r="AA898" s="8">
        <f t="shared" ref="AA898:AA961" si="57">X898/Z898</f>
        <v>0.53779233078120736</v>
      </c>
    </row>
    <row r="899" spans="1:27" ht="10.5" x14ac:dyDescent="0.15">
      <c r="A899" s="1" t="s">
        <v>7581</v>
      </c>
      <c r="B899" s="1" t="s">
        <v>0</v>
      </c>
      <c r="C899" s="1" t="s">
        <v>22</v>
      </c>
      <c r="E899" s="1" t="s">
        <v>7582</v>
      </c>
      <c r="F899" s="1" t="s">
        <v>2</v>
      </c>
      <c r="G899" s="1" t="s">
        <v>7583</v>
      </c>
      <c r="H899" s="1" t="s">
        <v>7584</v>
      </c>
      <c r="I899" s="1" t="s">
        <v>6703</v>
      </c>
      <c r="J899" s="1" t="s">
        <v>118</v>
      </c>
      <c r="K899" s="1" t="s">
        <v>3531</v>
      </c>
      <c r="L899" s="1" t="s">
        <v>2</v>
      </c>
      <c r="M899" s="1" t="s">
        <v>120</v>
      </c>
      <c r="N899" s="1" t="s">
        <v>120</v>
      </c>
      <c r="O899" s="1" t="s">
        <v>7</v>
      </c>
      <c r="P899" s="1" t="s">
        <v>3402</v>
      </c>
      <c r="Q899" s="1" t="s">
        <v>476</v>
      </c>
      <c r="R899" s="1" t="s">
        <v>488</v>
      </c>
      <c r="S899" s="1" t="s">
        <v>7585</v>
      </c>
      <c r="T899" s="21">
        <v>1048</v>
      </c>
      <c r="U899" s="21">
        <v>3497.68</v>
      </c>
      <c r="V899" s="21">
        <f t="shared" ref="V899:V962" si="58">SUM(T899:U899)</f>
        <v>4545.68</v>
      </c>
      <c r="W899" s="23">
        <f t="shared" ref="W899:W962" si="59">T899/V899</f>
        <v>0.23054856479118635</v>
      </c>
      <c r="X899" s="2">
        <v>669.25</v>
      </c>
      <c r="Y899" s="2">
        <v>1490.37</v>
      </c>
      <c r="Z899" s="3">
        <f t="shared" si="56"/>
        <v>2159.62</v>
      </c>
      <c r="AA899" s="8">
        <f t="shared" si="57"/>
        <v>0.3098924810846353</v>
      </c>
    </row>
    <row r="900" spans="1:27" ht="10.5" x14ac:dyDescent="0.15">
      <c r="A900" s="1" t="s">
        <v>16930</v>
      </c>
      <c r="B900" s="1" t="s">
        <v>0</v>
      </c>
      <c r="C900" s="1" t="s">
        <v>22</v>
      </c>
      <c r="E900" s="1" t="s">
        <v>16931</v>
      </c>
      <c r="F900" s="1" t="s">
        <v>2</v>
      </c>
      <c r="G900" s="1" t="s">
        <v>2</v>
      </c>
      <c r="H900" s="1" t="s">
        <v>16932</v>
      </c>
      <c r="I900" s="1" t="s">
        <v>3101</v>
      </c>
      <c r="J900" s="1" t="s">
        <v>118</v>
      </c>
      <c r="K900" s="1" t="s">
        <v>8788</v>
      </c>
      <c r="L900" s="1" t="s">
        <v>2</v>
      </c>
      <c r="M900" s="1" t="s">
        <v>120</v>
      </c>
      <c r="N900" s="1" t="s">
        <v>120</v>
      </c>
      <c r="O900" s="1" t="s">
        <v>7</v>
      </c>
      <c r="P900" s="1" t="s">
        <v>1409</v>
      </c>
      <c r="Q900" s="1" t="s">
        <v>476</v>
      </c>
      <c r="R900" s="1" t="s">
        <v>503</v>
      </c>
      <c r="S900" s="1" t="s">
        <v>16933</v>
      </c>
      <c r="T900" s="21">
        <v>2440.4899999999998</v>
      </c>
      <c r="U900" s="21">
        <v>4346.5200000000004</v>
      </c>
      <c r="V900" s="21">
        <f t="shared" si="58"/>
        <v>6787.01</v>
      </c>
      <c r="W900" s="23">
        <f t="shared" si="59"/>
        <v>0.35958249656328778</v>
      </c>
      <c r="X900" s="2">
        <v>667.99</v>
      </c>
      <c r="Y900" s="2">
        <v>1847.66</v>
      </c>
      <c r="Z900" s="3">
        <f t="shared" si="56"/>
        <v>2515.65</v>
      </c>
      <c r="AA900" s="8">
        <f t="shared" si="57"/>
        <v>0.26553375867072126</v>
      </c>
    </row>
    <row r="901" spans="1:27" ht="10.5" x14ac:dyDescent="0.15">
      <c r="A901" s="1" t="s">
        <v>11079</v>
      </c>
      <c r="B901" s="1" t="s">
        <v>0</v>
      </c>
      <c r="C901" s="1" t="s">
        <v>22</v>
      </c>
      <c r="E901" s="1" t="s">
        <v>11080</v>
      </c>
      <c r="F901" s="1" t="s">
        <v>2</v>
      </c>
      <c r="G901" s="1" t="s">
        <v>11081</v>
      </c>
      <c r="H901" s="1" t="s">
        <v>11082</v>
      </c>
      <c r="I901" s="1" t="s">
        <v>157</v>
      </c>
      <c r="J901" s="1" t="s">
        <v>118</v>
      </c>
      <c r="K901" s="1" t="s">
        <v>2765</v>
      </c>
      <c r="L901" s="1" t="s">
        <v>34</v>
      </c>
      <c r="M901" s="1" t="s">
        <v>120</v>
      </c>
      <c r="N901" s="1" t="s">
        <v>120</v>
      </c>
      <c r="O901" s="1" t="s">
        <v>7</v>
      </c>
      <c r="P901" s="1" t="s">
        <v>1256</v>
      </c>
      <c r="Q901" s="1" t="s">
        <v>476</v>
      </c>
      <c r="R901" s="1" t="s">
        <v>503</v>
      </c>
      <c r="S901" s="1" t="s">
        <v>11083</v>
      </c>
      <c r="T901" s="21">
        <v>2053.0500000000002</v>
      </c>
      <c r="U901" s="21">
        <v>14860.41</v>
      </c>
      <c r="V901" s="21">
        <f t="shared" si="58"/>
        <v>16913.46</v>
      </c>
      <c r="W901" s="23">
        <f t="shared" si="59"/>
        <v>0.12138557101858521</v>
      </c>
      <c r="X901" s="2">
        <v>667.95</v>
      </c>
      <c r="Y901" s="2">
        <v>5645.4</v>
      </c>
      <c r="Z901" s="3">
        <f t="shared" si="56"/>
        <v>6313.3499999999995</v>
      </c>
      <c r="AA901" s="8">
        <f t="shared" si="57"/>
        <v>0.1057996151013329</v>
      </c>
    </row>
    <row r="902" spans="1:27" ht="10.5" x14ac:dyDescent="0.15">
      <c r="A902" s="1" t="s">
        <v>7705</v>
      </c>
      <c r="B902" s="1" t="s">
        <v>0</v>
      </c>
      <c r="C902" s="1" t="s">
        <v>22</v>
      </c>
      <c r="E902" s="1" t="s">
        <v>7706</v>
      </c>
      <c r="F902" s="1" t="s">
        <v>2</v>
      </c>
      <c r="G902" s="1" t="s">
        <v>7707</v>
      </c>
      <c r="H902" s="1" t="s">
        <v>7708</v>
      </c>
      <c r="I902" s="1" t="s">
        <v>7709</v>
      </c>
      <c r="J902" s="1" t="s">
        <v>104</v>
      </c>
      <c r="K902" s="1" t="s">
        <v>7710</v>
      </c>
      <c r="L902" s="1" t="s">
        <v>2</v>
      </c>
      <c r="M902" s="1" t="s">
        <v>120</v>
      </c>
      <c r="N902" s="1" t="s">
        <v>120</v>
      </c>
      <c r="O902" s="1" t="s">
        <v>7</v>
      </c>
      <c r="P902" s="1" t="s">
        <v>879</v>
      </c>
      <c r="Q902" s="1" t="s">
        <v>476</v>
      </c>
      <c r="R902" s="1" t="s">
        <v>477</v>
      </c>
      <c r="S902" s="1" t="s">
        <v>7711</v>
      </c>
      <c r="T902" s="21">
        <v>1676.68</v>
      </c>
      <c r="U902" s="21">
        <v>2939.75</v>
      </c>
      <c r="V902" s="21">
        <f t="shared" si="58"/>
        <v>4616.43</v>
      </c>
      <c r="W902" s="23">
        <f t="shared" si="59"/>
        <v>0.36319840222856187</v>
      </c>
      <c r="X902" s="2">
        <v>666.66</v>
      </c>
      <c r="Y902" s="3">
        <v>0</v>
      </c>
      <c r="Z902" s="3">
        <f t="shared" si="56"/>
        <v>666.66</v>
      </c>
      <c r="AA902" s="8">
        <f t="shared" si="57"/>
        <v>1</v>
      </c>
    </row>
    <row r="903" spans="1:27" ht="10.5" x14ac:dyDescent="0.15">
      <c r="A903" s="1" t="s">
        <v>17009</v>
      </c>
      <c r="B903" s="1" t="s">
        <v>0</v>
      </c>
      <c r="C903" s="1" t="s">
        <v>22</v>
      </c>
      <c r="E903" s="1" t="s">
        <v>17010</v>
      </c>
      <c r="F903" s="1" t="s">
        <v>2</v>
      </c>
      <c r="G903" s="1" t="s">
        <v>2</v>
      </c>
      <c r="H903" s="1" t="s">
        <v>17011</v>
      </c>
      <c r="I903" s="1" t="s">
        <v>14989</v>
      </c>
      <c r="J903" s="1" t="s">
        <v>322</v>
      </c>
      <c r="K903" s="1" t="s">
        <v>14990</v>
      </c>
      <c r="L903" s="1" t="s">
        <v>6</v>
      </c>
      <c r="M903" s="1" t="s">
        <v>120</v>
      </c>
      <c r="N903" s="1" t="s">
        <v>120</v>
      </c>
      <c r="O903" s="1" t="s">
        <v>7</v>
      </c>
      <c r="P903" s="1" t="s">
        <v>1242</v>
      </c>
      <c r="Q903" s="1" t="s">
        <v>476</v>
      </c>
      <c r="R903" s="1" t="s">
        <v>503</v>
      </c>
      <c r="S903" s="1" t="s">
        <v>17012</v>
      </c>
      <c r="T903" s="21">
        <v>1253.1500000000001</v>
      </c>
      <c r="U903" s="21">
        <v>69658.94</v>
      </c>
      <c r="V903" s="21">
        <f t="shared" si="58"/>
        <v>70912.09</v>
      </c>
      <c r="W903" s="23">
        <f t="shared" si="59"/>
        <v>1.7671880775196446E-2</v>
      </c>
      <c r="X903" s="2">
        <v>666.66</v>
      </c>
      <c r="Y903" s="2">
        <v>6336</v>
      </c>
      <c r="Z903" s="3">
        <f t="shared" si="56"/>
        <v>7002.66</v>
      </c>
      <c r="AA903" s="8">
        <f t="shared" si="57"/>
        <v>9.5200966489876707E-2</v>
      </c>
    </row>
    <row r="904" spans="1:27" ht="10.5" x14ac:dyDescent="0.15">
      <c r="A904" s="1" t="s">
        <v>16660</v>
      </c>
      <c r="B904" s="1" t="s">
        <v>0</v>
      </c>
      <c r="C904" s="1" t="s">
        <v>22</v>
      </c>
      <c r="E904" s="1" t="s">
        <v>16661</v>
      </c>
      <c r="F904" s="1" t="s">
        <v>2</v>
      </c>
      <c r="G904" s="1" t="s">
        <v>16662</v>
      </c>
      <c r="H904" s="1" t="s">
        <v>16663</v>
      </c>
      <c r="I904" s="1" t="s">
        <v>1722</v>
      </c>
      <c r="J904" s="1" t="s">
        <v>37</v>
      </c>
      <c r="K904" s="1" t="s">
        <v>16664</v>
      </c>
      <c r="L904" s="1" t="s">
        <v>2</v>
      </c>
      <c r="M904" s="1" t="s">
        <v>120</v>
      </c>
      <c r="N904" s="1" t="s">
        <v>120</v>
      </c>
      <c r="O904" s="1" t="s">
        <v>7</v>
      </c>
      <c r="P904" s="1" t="s">
        <v>588</v>
      </c>
      <c r="Q904" s="1" t="s">
        <v>476</v>
      </c>
      <c r="R904" s="1" t="s">
        <v>488</v>
      </c>
      <c r="S904" s="1" t="s">
        <v>16665</v>
      </c>
      <c r="T904" s="21">
        <v>1859.99</v>
      </c>
      <c r="U904" s="21">
        <v>8390.2900000000009</v>
      </c>
      <c r="V904" s="21">
        <f t="shared" si="58"/>
        <v>10250.280000000001</v>
      </c>
      <c r="W904" s="23">
        <f t="shared" si="59"/>
        <v>0.18145748213707333</v>
      </c>
      <c r="X904" s="2">
        <v>666.41</v>
      </c>
      <c r="Y904" s="2">
        <v>1323.16</v>
      </c>
      <c r="Z904" s="3">
        <f t="shared" si="56"/>
        <v>1989.5700000000002</v>
      </c>
      <c r="AA904" s="8">
        <f t="shared" si="57"/>
        <v>0.33495177349879618</v>
      </c>
    </row>
    <row r="905" spans="1:27" ht="10.5" x14ac:dyDescent="0.15">
      <c r="A905" s="1" t="s">
        <v>2571</v>
      </c>
      <c r="B905" s="1" t="s">
        <v>0</v>
      </c>
      <c r="C905" s="1" t="s">
        <v>22</v>
      </c>
      <c r="E905" s="1" t="s">
        <v>2572</v>
      </c>
      <c r="F905" s="1" t="s">
        <v>2</v>
      </c>
      <c r="G905" s="1" t="s">
        <v>2573</v>
      </c>
      <c r="H905" s="1" t="s">
        <v>2574</v>
      </c>
      <c r="I905" s="1" t="s">
        <v>1025</v>
      </c>
      <c r="J905" s="1" t="s">
        <v>24</v>
      </c>
      <c r="K905" s="1" t="s">
        <v>1026</v>
      </c>
      <c r="L905" s="1" t="s">
        <v>2</v>
      </c>
      <c r="M905" s="1" t="s">
        <v>120</v>
      </c>
      <c r="N905" s="1" t="s">
        <v>120</v>
      </c>
      <c r="O905" s="1" t="s">
        <v>7</v>
      </c>
      <c r="P905" s="1" t="s">
        <v>518</v>
      </c>
      <c r="Q905" s="1" t="s">
        <v>476</v>
      </c>
      <c r="R905" s="1" t="s">
        <v>477</v>
      </c>
      <c r="S905" s="1" t="s">
        <v>2575</v>
      </c>
      <c r="T905" s="21">
        <v>1053.25</v>
      </c>
      <c r="U905" s="21">
        <v>0</v>
      </c>
      <c r="V905" s="21">
        <f t="shared" si="58"/>
        <v>1053.25</v>
      </c>
      <c r="W905" s="23">
        <f t="shared" si="59"/>
        <v>1</v>
      </c>
      <c r="X905" s="2">
        <v>663.85</v>
      </c>
      <c r="Y905" s="3">
        <v>0</v>
      </c>
      <c r="Z905" s="3">
        <f t="shared" si="56"/>
        <v>663.85</v>
      </c>
      <c r="AA905" s="8">
        <f t="shared" si="57"/>
        <v>1</v>
      </c>
    </row>
    <row r="906" spans="1:27" ht="10.5" x14ac:dyDescent="0.15">
      <c r="A906" s="1" t="s">
        <v>16590</v>
      </c>
      <c r="B906" s="1" t="s">
        <v>0</v>
      </c>
      <c r="C906" s="1" t="s">
        <v>22</v>
      </c>
      <c r="E906" s="1" t="s">
        <v>16591</v>
      </c>
      <c r="F906" s="1" t="s">
        <v>2</v>
      </c>
      <c r="G906" s="1" t="s">
        <v>16592</v>
      </c>
      <c r="H906" s="1" t="s">
        <v>16593</v>
      </c>
      <c r="I906" s="1" t="s">
        <v>326</v>
      </c>
      <c r="J906" s="1" t="s">
        <v>88</v>
      </c>
      <c r="K906" s="1" t="s">
        <v>5508</v>
      </c>
      <c r="L906" s="1" t="s">
        <v>2</v>
      </c>
      <c r="M906" s="1" t="s">
        <v>120</v>
      </c>
      <c r="N906" s="1" t="s">
        <v>120</v>
      </c>
      <c r="O906" s="1" t="s">
        <v>7</v>
      </c>
      <c r="P906" s="1" t="s">
        <v>879</v>
      </c>
      <c r="Q906" s="1" t="s">
        <v>476</v>
      </c>
      <c r="R906" s="1" t="s">
        <v>477</v>
      </c>
      <c r="S906" s="1" t="s">
        <v>16594</v>
      </c>
      <c r="T906" s="21">
        <v>1126.4000000000001</v>
      </c>
      <c r="U906" s="21">
        <v>14936.3</v>
      </c>
      <c r="V906" s="21">
        <f t="shared" si="58"/>
        <v>16062.699999999999</v>
      </c>
      <c r="W906" s="23">
        <f t="shared" si="59"/>
        <v>7.0125196884708058E-2</v>
      </c>
      <c r="X906" s="2">
        <v>662.8</v>
      </c>
      <c r="Y906" s="2">
        <v>6839.54</v>
      </c>
      <c r="Z906" s="3">
        <f t="shared" si="56"/>
        <v>7502.34</v>
      </c>
      <c r="AA906" s="8">
        <f t="shared" si="57"/>
        <v>8.8345769453263903E-2</v>
      </c>
    </row>
    <row r="907" spans="1:27" ht="10.5" x14ac:dyDescent="0.15">
      <c r="A907" s="1" t="s">
        <v>12452</v>
      </c>
      <c r="B907" s="1" t="s">
        <v>0</v>
      </c>
      <c r="C907" s="1" t="s">
        <v>22</v>
      </c>
      <c r="E907" s="1" t="s">
        <v>12453</v>
      </c>
      <c r="F907" s="1" t="s">
        <v>2</v>
      </c>
      <c r="G907" s="1" t="s">
        <v>12454</v>
      </c>
      <c r="H907" s="1" t="s">
        <v>12455</v>
      </c>
      <c r="I907" s="1" t="s">
        <v>348</v>
      </c>
      <c r="J907" s="1" t="s">
        <v>46</v>
      </c>
      <c r="K907" s="1" t="s">
        <v>12456</v>
      </c>
      <c r="L907" s="1" t="s">
        <v>2</v>
      </c>
      <c r="M907" s="1" t="s">
        <v>120</v>
      </c>
      <c r="N907" s="1" t="s">
        <v>120</v>
      </c>
      <c r="O907" s="1" t="s">
        <v>7</v>
      </c>
      <c r="P907" s="1" t="s">
        <v>1242</v>
      </c>
      <c r="Q907" s="1" t="s">
        <v>476</v>
      </c>
      <c r="R907" s="1" t="s">
        <v>503</v>
      </c>
      <c r="S907" s="1" t="s">
        <v>12457</v>
      </c>
      <c r="T907" s="21">
        <v>1751.13</v>
      </c>
      <c r="U907" s="21">
        <v>5888.91</v>
      </c>
      <c r="V907" s="21">
        <f t="shared" si="58"/>
        <v>7640.04</v>
      </c>
      <c r="W907" s="23">
        <f t="shared" si="59"/>
        <v>0.22920429735969972</v>
      </c>
      <c r="X907" s="2">
        <v>661.9</v>
      </c>
      <c r="Y907" s="2">
        <v>1639.4</v>
      </c>
      <c r="Z907" s="3">
        <f t="shared" si="56"/>
        <v>2301.3000000000002</v>
      </c>
      <c r="AA907" s="8">
        <f t="shared" si="57"/>
        <v>0.28762004084647802</v>
      </c>
    </row>
    <row r="908" spans="1:27" ht="10.5" x14ac:dyDescent="0.15">
      <c r="A908" s="1" t="s">
        <v>4353</v>
      </c>
      <c r="B908" s="1" t="s">
        <v>0</v>
      </c>
      <c r="C908" s="1" t="s">
        <v>22</v>
      </c>
      <c r="E908" s="1" t="s">
        <v>4354</v>
      </c>
      <c r="F908" s="1" t="s">
        <v>2</v>
      </c>
      <c r="G908" s="1" t="s">
        <v>4355</v>
      </c>
      <c r="H908" s="1" t="s">
        <v>4356</v>
      </c>
      <c r="I908" s="1" t="s">
        <v>4357</v>
      </c>
      <c r="J908" s="1" t="s">
        <v>781</v>
      </c>
      <c r="K908" s="1" t="s">
        <v>4358</v>
      </c>
      <c r="L908" s="1" t="s">
        <v>72</v>
      </c>
      <c r="M908" s="1" t="s">
        <v>120</v>
      </c>
      <c r="N908" s="1" t="s">
        <v>120</v>
      </c>
      <c r="O908" s="1" t="s">
        <v>7</v>
      </c>
      <c r="P908" s="1" t="s">
        <v>487</v>
      </c>
      <c r="Q908" s="1" t="s">
        <v>476</v>
      </c>
      <c r="R908" s="1" t="s">
        <v>488</v>
      </c>
      <c r="S908" s="1" t="s">
        <v>4359</v>
      </c>
      <c r="T908" s="21">
        <v>1344.05</v>
      </c>
      <c r="U908" s="21">
        <v>83.7</v>
      </c>
      <c r="V908" s="21">
        <f t="shared" si="58"/>
        <v>1427.75</v>
      </c>
      <c r="W908" s="23">
        <f t="shared" si="59"/>
        <v>0.94137629136753631</v>
      </c>
      <c r="X908" s="2">
        <v>660.3</v>
      </c>
      <c r="Y908" s="3">
        <v>0</v>
      </c>
      <c r="Z908" s="3">
        <f t="shared" si="56"/>
        <v>660.3</v>
      </c>
      <c r="AA908" s="8">
        <f t="shared" si="57"/>
        <v>1</v>
      </c>
    </row>
    <row r="909" spans="1:27" ht="10.5" x14ac:dyDescent="0.15">
      <c r="A909" s="1" t="s">
        <v>12497</v>
      </c>
      <c r="B909" s="1" t="s">
        <v>0</v>
      </c>
      <c r="C909" s="1" t="s">
        <v>22</v>
      </c>
      <c r="E909" s="1" t="s">
        <v>12498</v>
      </c>
      <c r="F909" s="1" t="s">
        <v>2</v>
      </c>
      <c r="G909" s="1" t="s">
        <v>2</v>
      </c>
      <c r="H909" s="1" t="s">
        <v>12499</v>
      </c>
      <c r="I909" s="1" t="s">
        <v>12500</v>
      </c>
      <c r="J909" s="1" t="s">
        <v>51</v>
      </c>
      <c r="K909" s="1" t="s">
        <v>12501</v>
      </c>
      <c r="L909" s="1" t="s">
        <v>12502</v>
      </c>
      <c r="M909" s="1" t="s">
        <v>289</v>
      </c>
      <c r="N909" s="1" t="s">
        <v>289</v>
      </c>
      <c r="O909" s="1" t="s">
        <v>7</v>
      </c>
      <c r="P909" s="1" t="s">
        <v>863</v>
      </c>
      <c r="Q909" s="1" t="s">
        <v>140</v>
      </c>
      <c r="R909" s="1" t="s">
        <v>390</v>
      </c>
      <c r="S909" s="1" t="s">
        <v>12503</v>
      </c>
      <c r="T909" s="21">
        <v>1356.69</v>
      </c>
      <c r="U909" s="21">
        <v>20165.71</v>
      </c>
      <c r="V909" s="21">
        <f t="shared" si="58"/>
        <v>21522.399999999998</v>
      </c>
      <c r="W909" s="23">
        <f t="shared" si="59"/>
        <v>6.3036185555514268E-2</v>
      </c>
      <c r="X909" s="2">
        <v>660.27</v>
      </c>
      <c r="Y909" s="2">
        <v>4875.24</v>
      </c>
      <c r="Z909" s="3">
        <f t="shared" si="56"/>
        <v>5535.51</v>
      </c>
      <c r="AA909" s="8">
        <f t="shared" si="57"/>
        <v>0.11927898242438366</v>
      </c>
    </row>
    <row r="910" spans="1:27" ht="10.5" x14ac:dyDescent="0.15">
      <c r="A910" s="1" t="s">
        <v>10493</v>
      </c>
      <c r="B910" s="1" t="s">
        <v>0</v>
      </c>
      <c r="C910" s="1" t="s">
        <v>22</v>
      </c>
      <c r="E910" s="1" t="s">
        <v>10494</v>
      </c>
      <c r="F910" s="1" t="s">
        <v>2</v>
      </c>
      <c r="G910" s="1" t="s">
        <v>2</v>
      </c>
      <c r="H910" s="1" t="s">
        <v>10495</v>
      </c>
      <c r="I910" s="1" t="s">
        <v>2971</v>
      </c>
      <c r="J910" s="1" t="s">
        <v>382</v>
      </c>
      <c r="K910" s="1" t="s">
        <v>2972</v>
      </c>
      <c r="L910" s="1" t="s">
        <v>2</v>
      </c>
      <c r="M910" s="1" t="s">
        <v>120</v>
      </c>
      <c r="N910" s="1" t="s">
        <v>120</v>
      </c>
      <c r="O910" s="1" t="s">
        <v>7</v>
      </c>
      <c r="P910" s="1" t="s">
        <v>872</v>
      </c>
      <c r="Q910" s="1" t="s">
        <v>476</v>
      </c>
      <c r="R910" s="1" t="s">
        <v>488</v>
      </c>
      <c r="S910" s="1" t="s">
        <v>10496</v>
      </c>
      <c r="T910" s="21">
        <v>447.38</v>
      </c>
      <c r="U910" s="21">
        <v>3502.05</v>
      </c>
      <c r="V910" s="21">
        <f t="shared" si="58"/>
        <v>3949.4300000000003</v>
      </c>
      <c r="W910" s="23">
        <f t="shared" si="59"/>
        <v>0.11327710581020552</v>
      </c>
      <c r="X910" s="2">
        <v>660</v>
      </c>
      <c r="Y910" s="2">
        <v>1784.79</v>
      </c>
      <c r="Z910" s="3">
        <f t="shared" si="56"/>
        <v>2444.79</v>
      </c>
      <c r="AA910" s="8">
        <f t="shared" si="57"/>
        <v>0.26996183721301215</v>
      </c>
    </row>
    <row r="911" spans="1:27" ht="10.5" x14ac:dyDescent="0.15">
      <c r="A911" s="1" t="s">
        <v>15371</v>
      </c>
      <c r="B911" s="1" t="s">
        <v>0</v>
      </c>
      <c r="C911" s="1" t="s">
        <v>22</v>
      </c>
      <c r="E911" s="1" t="s">
        <v>15372</v>
      </c>
      <c r="F911" s="1" t="s">
        <v>2</v>
      </c>
      <c r="G911" s="1" t="s">
        <v>15373</v>
      </c>
      <c r="H911" s="1" t="s">
        <v>15374</v>
      </c>
      <c r="I911" s="1" t="s">
        <v>326</v>
      </c>
      <c r="J911" s="1" t="s">
        <v>64</v>
      </c>
      <c r="K911" s="1" t="s">
        <v>15375</v>
      </c>
      <c r="L911" s="1" t="s">
        <v>2</v>
      </c>
      <c r="M911" s="1" t="s">
        <v>120</v>
      </c>
      <c r="N911" s="1" t="s">
        <v>120</v>
      </c>
      <c r="O911" s="1" t="s">
        <v>7</v>
      </c>
      <c r="P911" s="1" t="s">
        <v>879</v>
      </c>
      <c r="Q911" s="1" t="s">
        <v>476</v>
      </c>
      <c r="R911" s="1" t="s">
        <v>477</v>
      </c>
      <c r="S911" s="1" t="s">
        <v>15376</v>
      </c>
      <c r="T911" s="21">
        <v>810.85</v>
      </c>
      <c r="U911" s="21">
        <v>51941.67</v>
      </c>
      <c r="V911" s="21">
        <f t="shared" si="58"/>
        <v>52752.52</v>
      </c>
      <c r="W911" s="23">
        <f t="shared" si="59"/>
        <v>1.5370829677899749E-2</v>
      </c>
      <c r="X911" s="2">
        <v>653.96</v>
      </c>
      <c r="Y911" s="2">
        <v>20273.34</v>
      </c>
      <c r="Z911" s="3">
        <f t="shared" si="56"/>
        <v>20927.3</v>
      </c>
      <c r="AA911" s="8">
        <f t="shared" si="57"/>
        <v>3.1249133906428448E-2</v>
      </c>
    </row>
    <row r="912" spans="1:27" ht="10.5" x14ac:dyDescent="0.15">
      <c r="A912" s="1" t="s">
        <v>15823</v>
      </c>
      <c r="B912" s="1" t="s">
        <v>0</v>
      </c>
      <c r="C912" s="1" t="s">
        <v>22</v>
      </c>
      <c r="E912" s="1" t="s">
        <v>15824</v>
      </c>
      <c r="F912" s="1" t="s">
        <v>2</v>
      </c>
      <c r="G912" s="1" t="s">
        <v>15825</v>
      </c>
      <c r="H912" s="1" t="s">
        <v>15826</v>
      </c>
      <c r="I912" s="1" t="s">
        <v>161</v>
      </c>
      <c r="J912" s="1" t="s">
        <v>69</v>
      </c>
      <c r="K912" s="1" t="s">
        <v>237</v>
      </c>
      <c r="L912" s="1" t="s">
        <v>34</v>
      </c>
      <c r="M912" s="1" t="s">
        <v>120</v>
      </c>
      <c r="N912" s="1" t="s">
        <v>120</v>
      </c>
      <c r="O912" s="1" t="s">
        <v>7</v>
      </c>
      <c r="P912" s="1" t="s">
        <v>894</v>
      </c>
      <c r="Q912" s="1" t="s">
        <v>476</v>
      </c>
      <c r="R912" s="1" t="s">
        <v>503</v>
      </c>
      <c r="S912" s="1" t="s">
        <v>15827</v>
      </c>
      <c r="T912" s="21">
        <v>1518.61</v>
      </c>
      <c r="U912" s="21">
        <v>7334.33</v>
      </c>
      <c r="V912" s="21">
        <f t="shared" si="58"/>
        <v>8852.94</v>
      </c>
      <c r="W912" s="23">
        <f t="shared" si="59"/>
        <v>0.17153736498835412</v>
      </c>
      <c r="X912" s="2">
        <v>653.16</v>
      </c>
      <c r="Y912" s="2">
        <v>3585.42</v>
      </c>
      <c r="Z912" s="3">
        <f t="shared" si="56"/>
        <v>4238.58</v>
      </c>
      <c r="AA912" s="8">
        <f t="shared" si="57"/>
        <v>0.15409877836445224</v>
      </c>
    </row>
    <row r="913" spans="1:27" ht="10.5" x14ac:dyDescent="0.15">
      <c r="A913" s="1" t="s">
        <v>8673</v>
      </c>
      <c r="B913" s="1" t="s">
        <v>0</v>
      </c>
      <c r="C913" s="1" t="s">
        <v>22</v>
      </c>
      <c r="E913" s="1" t="s">
        <v>8674</v>
      </c>
      <c r="F913" s="1" t="s">
        <v>2</v>
      </c>
      <c r="G913" s="1" t="s">
        <v>2</v>
      </c>
      <c r="H913" s="1" t="s">
        <v>8675</v>
      </c>
      <c r="I913" s="1" t="s">
        <v>1433</v>
      </c>
      <c r="J913" s="1" t="s">
        <v>24</v>
      </c>
      <c r="K913" s="1" t="s">
        <v>1434</v>
      </c>
      <c r="L913" s="1" t="s">
        <v>2</v>
      </c>
      <c r="M913" s="1" t="s">
        <v>120</v>
      </c>
      <c r="N913" s="1" t="s">
        <v>120</v>
      </c>
      <c r="O913" s="1" t="s">
        <v>7</v>
      </c>
      <c r="P913" s="1" t="s">
        <v>1435</v>
      </c>
      <c r="Q913" s="1" t="s">
        <v>476</v>
      </c>
      <c r="R913" s="1" t="s">
        <v>477</v>
      </c>
      <c r="S913" s="1" t="s">
        <v>8676</v>
      </c>
      <c r="T913" s="21">
        <v>2020.34</v>
      </c>
      <c r="U913" s="21">
        <v>19089.060000000001</v>
      </c>
      <c r="V913" s="21">
        <f t="shared" si="58"/>
        <v>21109.4</v>
      </c>
      <c r="W913" s="23">
        <f t="shared" si="59"/>
        <v>9.5708073180668318E-2</v>
      </c>
      <c r="X913" s="2">
        <v>652.86</v>
      </c>
      <c r="Y913" s="2">
        <v>9805.2199999999993</v>
      </c>
      <c r="Z913" s="3">
        <f t="shared" si="56"/>
        <v>10458.08</v>
      </c>
      <c r="AA913" s="8">
        <f t="shared" si="57"/>
        <v>6.2426372718510474E-2</v>
      </c>
    </row>
    <row r="914" spans="1:27" ht="10.5" x14ac:dyDescent="0.15">
      <c r="A914" s="1" t="s">
        <v>8562</v>
      </c>
      <c r="B914" s="1" t="s">
        <v>0</v>
      </c>
      <c r="C914" s="1" t="s">
        <v>22</v>
      </c>
      <c r="E914" s="1" t="s">
        <v>8563</v>
      </c>
      <c r="F914" s="1" t="s">
        <v>2</v>
      </c>
      <c r="G914" s="1" t="s">
        <v>2</v>
      </c>
      <c r="H914" s="1" t="s">
        <v>8564</v>
      </c>
      <c r="I914" s="1" t="s">
        <v>2123</v>
      </c>
      <c r="J914" s="1" t="s">
        <v>64</v>
      </c>
      <c r="K914" s="1" t="s">
        <v>8151</v>
      </c>
      <c r="L914" s="1" t="s">
        <v>6</v>
      </c>
      <c r="M914" s="1" t="s">
        <v>289</v>
      </c>
      <c r="N914" s="1" t="s">
        <v>289</v>
      </c>
      <c r="O914" s="1" t="s">
        <v>7</v>
      </c>
      <c r="P914" s="1" t="s">
        <v>1981</v>
      </c>
      <c r="Q914" s="1" t="s">
        <v>140</v>
      </c>
      <c r="R914" s="1" t="s">
        <v>141</v>
      </c>
      <c r="S914" s="1" t="s">
        <v>8565</v>
      </c>
      <c r="T914" s="21"/>
      <c r="U914" s="21"/>
      <c r="V914" s="21">
        <f t="shared" si="58"/>
        <v>0</v>
      </c>
      <c r="W914" s="23" t="e">
        <f t="shared" si="59"/>
        <v>#DIV/0!</v>
      </c>
      <c r="X914" s="2">
        <v>651.6</v>
      </c>
      <c r="Y914" s="3">
        <v>0</v>
      </c>
      <c r="Z914" s="3">
        <f t="shared" si="56"/>
        <v>651.6</v>
      </c>
      <c r="AA914" s="8">
        <f t="shared" si="57"/>
        <v>1</v>
      </c>
    </row>
    <row r="915" spans="1:27" ht="10.5" x14ac:dyDescent="0.15">
      <c r="A915" s="1" t="s">
        <v>1378</v>
      </c>
      <c r="B915" s="1" t="s">
        <v>0</v>
      </c>
      <c r="C915" s="1" t="s">
        <v>22</v>
      </c>
      <c r="E915" s="1" t="s">
        <v>1379</v>
      </c>
      <c r="F915" s="1" t="s">
        <v>2</v>
      </c>
      <c r="G915" s="1" t="s">
        <v>2</v>
      </c>
      <c r="H915" s="1" t="s">
        <v>1380</v>
      </c>
      <c r="I915" s="1" t="s">
        <v>1381</v>
      </c>
      <c r="J915" s="1" t="s">
        <v>24</v>
      </c>
      <c r="K915" s="1" t="s">
        <v>1382</v>
      </c>
      <c r="L915" s="1" t="s">
        <v>2</v>
      </c>
      <c r="M915" s="1" t="s">
        <v>120</v>
      </c>
      <c r="N915" s="1" t="s">
        <v>120</v>
      </c>
      <c r="O915" s="1" t="s">
        <v>7</v>
      </c>
      <c r="P915" s="1" t="s">
        <v>879</v>
      </c>
      <c r="Q915" s="1" t="s">
        <v>476</v>
      </c>
      <c r="R915" s="1" t="s">
        <v>477</v>
      </c>
      <c r="S915" s="1" t="s">
        <v>1383</v>
      </c>
      <c r="T915" s="21">
        <v>1858.86</v>
      </c>
      <c r="U915" s="21">
        <v>17976.53</v>
      </c>
      <c r="V915" s="21">
        <f t="shared" si="58"/>
        <v>19835.39</v>
      </c>
      <c r="W915" s="23">
        <f t="shared" si="59"/>
        <v>9.3714315675164445E-2</v>
      </c>
      <c r="X915" s="2">
        <v>651.57000000000005</v>
      </c>
      <c r="Y915" s="2">
        <v>7121.24</v>
      </c>
      <c r="Z915" s="3">
        <f t="shared" si="56"/>
        <v>7772.8099999999995</v>
      </c>
      <c r="AA915" s="8">
        <f t="shared" si="57"/>
        <v>8.3826827106284613E-2</v>
      </c>
    </row>
    <row r="916" spans="1:27" ht="10.5" x14ac:dyDescent="0.15">
      <c r="A916" s="1" t="s">
        <v>16340</v>
      </c>
      <c r="B916" s="1" t="s">
        <v>0</v>
      </c>
      <c r="C916" s="1" t="s">
        <v>22</v>
      </c>
      <c r="E916" s="1" t="s">
        <v>16341</v>
      </c>
      <c r="F916" s="1" t="s">
        <v>2</v>
      </c>
      <c r="G916" s="1" t="s">
        <v>12540</v>
      </c>
      <c r="H916" s="1" t="s">
        <v>12541</v>
      </c>
      <c r="I916" s="1" t="s">
        <v>1595</v>
      </c>
      <c r="J916" s="1" t="s">
        <v>40</v>
      </c>
      <c r="K916" s="1" t="s">
        <v>12542</v>
      </c>
      <c r="L916" s="1" t="s">
        <v>2</v>
      </c>
      <c r="M916" s="1" t="s">
        <v>120</v>
      </c>
      <c r="N916" s="1" t="s">
        <v>120</v>
      </c>
      <c r="O916" s="1" t="s">
        <v>7</v>
      </c>
      <c r="P916" s="1" t="s">
        <v>1242</v>
      </c>
      <c r="Q916" s="1" t="s">
        <v>476</v>
      </c>
      <c r="R916" s="1" t="s">
        <v>503</v>
      </c>
      <c r="S916" s="1" t="s">
        <v>16342</v>
      </c>
      <c r="T916" s="21"/>
      <c r="U916" s="21"/>
      <c r="V916" s="21">
        <f t="shared" si="58"/>
        <v>0</v>
      </c>
      <c r="W916" s="23" t="e">
        <f t="shared" si="59"/>
        <v>#DIV/0!</v>
      </c>
      <c r="X916" s="2">
        <v>651.5</v>
      </c>
      <c r="Y916" s="2">
        <v>961.69</v>
      </c>
      <c r="Z916" s="3">
        <f t="shared" si="56"/>
        <v>1613.19</v>
      </c>
      <c r="AA916" s="8">
        <f t="shared" si="57"/>
        <v>0.40385819401310447</v>
      </c>
    </row>
    <row r="917" spans="1:27" ht="10.5" x14ac:dyDescent="0.15">
      <c r="A917" s="1" t="s">
        <v>5208</v>
      </c>
      <c r="B917" s="1" t="s">
        <v>0</v>
      </c>
      <c r="C917" s="1" t="s">
        <v>22</v>
      </c>
      <c r="E917" s="1" t="s">
        <v>5209</v>
      </c>
      <c r="F917" s="1" t="s">
        <v>2</v>
      </c>
      <c r="G917" s="1" t="s">
        <v>2</v>
      </c>
      <c r="H917" s="1" t="s">
        <v>5210</v>
      </c>
      <c r="I917" s="1" t="s">
        <v>117</v>
      </c>
      <c r="J917" s="1" t="s">
        <v>118</v>
      </c>
      <c r="K917" s="1" t="s">
        <v>2023</v>
      </c>
      <c r="L917" s="1" t="s">
        <v>2</v>
      </c>
      <c r="M917" s="1" t="s">
        <v>120</v>
      </c>
      <c r="N917" s="1" t="s">
        <v>120</v>
      </c>
      <c r="O917" s="1" t="s">
        <v>7</v>
      </c>
      <c r="P917" s="1" t="s">
        <v>487</v>
      </c>
      <c r="Q917" s="1" t="s">
        <v>476</v>
      </c>
      <c r="R917" s="1" t="s">
        <v>488</v>
      </c>
      <c r="S917" s="1" t="s">
        <v>5211</v>
      </c>
      <c r="T917" s="21">
        <v>2393.5500000000002</v>
      </c>
      <c r="U917" s="21">
        <v>1092.79</v>
      </c>
      <c r="V917" s="21">
        <f t="shared" si="58"/>
        <v>3486.34</v>
      </c>
      <c r="W917" s="23">
        <f t="shared" si="59"/>
        <v>0.68655093880688634</v>
      </c>
      <c r="X917" s="2">
        <v>649.9</v>
      </c>
      <c r="Y917" s="2">
        <v>202.03</v>
      </c>
      <c r="Z917" s="3">
        <f t="shared" si="56"/>
        <v>851.93</v>
      </c>
      <c r="AA917" s="8">
        <f t="shared" si="57"/>
        <v>0.76285610320096719</v>
      </c>
    </row>
    <row r="918" spans="1:27" ht="10.5" x14ac:dyDescent="0.15">
      <c r="A918" s="1" t="s">
        <v>16857</v>
      </c>
      <c r="B918" s="1" t="s">
        <v>0</v>
      </c>
      <c r="C918" s="1" t="s">
        <v>1</v>
      </c>
      <c r="E918" s="1" t="s">
        <v>16858</v>
      </c>
      <c r="F918" s="1" t="s">
        <v>2</v>
      </c>
      <c r="G918" s="1" t="s">
        <v>778</v>
      </c>
      <c r="H918" s="1" t="s">
        <v>779</v>
      </c>
      <c r="I918" s="1" t="s">
        <v>780</v>
      </c>
      <c r="J918" s="1" t="s">
        <v>781</v>
      </c>
      <c r="K918" s="1" t="s">
        <v>782</v>
      </c>
      <c r="L918" s="1" t="s">
        <v>72</v>
      </c>
      <c r="M918" s="1" t="s">
        <v>137</v>
      </c>
      <c r="N918" s="1" t="s">
        <v>246</v>
      </c>
      <c r="O918" s="1" t="s">
        <v>7</v>
      </c>
      <c r="P918" s="1" t="s">
        <v>154</v>
      </c>
      <c r="Q918" s="1" t="s">
        <v>9</v>
      </c>
      <c r="R918" s="1" t="s">
        <v>10</v>
      </c>
      <c r="S918" s="1" t="s">
        <v>16859</v>
      </c>
      <c r="T918" s="21">
        <v>317.82</v>
      </c>
      <c r="U918" s="21">
        <v>105.39</v>
      </c>
      <c r="V918" s="21">
        <f t="shared" si="58"/>
        <v>423.21</v>
      </c>
      <c r="W918" s="23">
        <f t="shared" si="59"/>
        <v>0.75097469341461687</v>
      </c>
      <c r="X918" s="2">
        <v>649.1</v>
      </c>
      <c r="Y918" s="3">
        <v>0</v>
      </c>
      <c r="Z918" s="3">
        <f t="shared" si="56"/>
        <v>649.1</v>
      </c>
      <c r="AA918" s="8">
        <f t="shared" si="57"/>
        <v>1</v>
      </c>
    </row>
    <row r="919" spans="1:27" ht="10.5" x14ac:dyDescent="0.15">
      <c r="A919" s="1" t="s">
        <v>4644</v>
      </c>
      <c r="B919" s="1" t="s">
        <v>0</v>
      </c>
      <c r="C919" s="1" t="s">
        <v>22</v>
      </c>
      <c r="E919" s="1" t="s">
        <v>4645</v>
      </c>
      <c r="F919" s="1" t="s">
        <v>2</v>
      </c>
      <c r="G919" s="1" t="s">
        <v>2</v>
      </c>
      <c r="H919" s="1" t="s">
        <v>4646</v>
      </c>
      <c r="I919" s="1" t="s">
        <v>117</v>
      </c>
      <c r="J919" s="1" t="s">
        <v>118</v>
      </c>
      <c r="K919" s="1" t="s">
        <v>3886</v>
      </c>
      <c r="L919" s="1" t="s">
        <v>57</v>
      </c>
      <c r="M919" s="1" t="s">
        <v>120</v>
      </c>
      <c r="N919" s="1" t="s">
        <v>120</v>
      </c>
      <c r="O919" s="1" t="s">
        <v>7</v>
      </c>
      <c r="P919" s="1" t="s">
        <v>1899</v>
      </c>
      <c r="Q919" s="1" t="s">
        <v>476</v>
      </c>
      <c r="R919" s="1" t="s">
        <v>477</v>
      </c>
      <c r="S919" s="1" t="s">
        <v>4647</v>
      </c>
      <c r="T919" s="21">
        <v>562.69000000000005</v>
      </c>
      <c r="U919" s="21">
        <v>9156.0300000000007</v>
      </c>
      <c r="V919" s="21">
        <f t="shared" si="58"/>
        <v>9718.7200000000012</v>
      </c>
      <c r="W919" s="23">
        <f t="shared" si="59"/>
        <v>5.7897542063152348E-2</v>
      </c>
      <c r="X919" s="2">
        <v>647.17999999999995</v>
      </c>
      <c r="Y919" s="2">
        <v>8963.51</v>
      </c>
      <c r="Z919" s="3">
        <f t="shared" si="56"/>
        <v>9610.69</v>
      </c>
      <c r="AA919" s="8">
        <f t="shared" si="57"/>
        <v>6.7339597885271496E-2</v>
      </c>
    </row>
    <row r="920" spans="1:27" ht="10.5" x14ac:dyDescent="0.15">
      <c r="A920" s="1" t="s">
        <v>2677</v>
      </c>
      <c r="B920" s="1" t="s">
        <v>0</v>
      </c>
      <c r="C920" s="1" t="s">
        <v>22</v>
      </c>
      <c r="E920" s="1" t="s">
        <v>2678</v>
      </c>
      <c r="F920" s="1" t="s">
        <v>2</v>
      </c>
      <c r="G920" s="1" t="s">
        <v>2</v>
      </c>
      <c r="H920" s="1" t="s">
        <v>2679</v>
      </c>
      <c r="I920" s="1" t="s">
        <v>61</v>
      </c>
      <c r="J920" s="1" t="s">
        <v>24</v>
      </c>
      <c r="K920" s="1" t="s">
        <v>2680</v>
      </c>
      <c r="L920" s="1" t="s">
        <v>6</v>
      </c>
      <c r="M920" s="1" t="s">
        <v>120</v>
      </c>
      <c r="N920" s="1" t="s">
        <v>120</v>
      </c>
      <c r="O920" s="1" t="s">
        <v>7</v>
      </c>
      <c r="P920" s="1" t="s">
        <v>510</v>
      </c>
      <c r="Q920" s="1" t="s">
        <v>476</v>
      </c>
      <c r="R920" s="1" t="s">
        <v>477</v>
      </c>
      <c r="S920" s="1" t="s">
        <v>2681</v>
      </c>
      <c r="T920" s="21">
        <v>1463.85</v>
      </c>
      <c r="U920" s="21">
        <v>31162.28</v>
      </c>
      <c r="V920" s="21">
        <f t="shared" si="58"/>
        <v>32626.129999999997</v>
      </c>
      <c r="W920" s="23">
        <f t="shared" si="59"/>
        <v>4.4867411488889425E-2</v>
      </c>
      <c r="X920" s="2">
        <v>645.97</v>
      </c>
      <c r="Y920" s="2">
        <v>11613.8</v>
      </c>
      <c r="Z920" s="3">
        <f t="shared" si="56"/>
        <v>12259.769999999999</v>
      </c>
      <c r="AA920" s="8">
        <f t="shared" si="57"/>
        <v>5.2690221757830703E-2</v>
      </c>
    </row>
    <row r="921" spans="1:27" ht="10.5" x14ac:dyDescent="0.15">
      <c r="A921" s="1" t="s">
        <v>6022</v>
      </c>
      <c r="B921" s="1" t="s">
        <v>0</v>
      </c>
      <c r="C921" s="1" t="s">
        <v>22</v>
      </c>
      <c r="E921" s="1" t="s">
        <v>6023</v>
      </c>
      <c r="F921" s="1" t="s">
        <v>2</v>
      </c>
      <c r="G921" s="1" t="s">
        <v>2</v>
      </c>
      <c r="H921" s="1" t="s">
        <v>6024</v>
      </c>
      <c r="I921" s="1" t="s">
        <v>962</v>
      </c>
      <c r="J921" s="1" t="s">
        <v>24</v>
      </c>
      <c r="K921" s="1" t="s">
        <v>963</v>
      </c>
      <c r="L921" s="1" t="s">
        <v>34</v>
      </c>
      <c r="M921" s="1" t="s">
        <v>120</v>
      </c>
      <c r="N921" s="1" t="s">
        <v>120</v>
      </c>
      <c r="O921" s="1" t="s">
        <v>7</v>
      </c>
      <c r="P921" s="1" t="s">
        <v>894</v>
      </c>
      <c r="Q921" s="1" t="s">
        <v>476</v>
      </c>
      <c r="R921" s="1" t="s">
        <v>503</v>
      </c>
      <c r="S921" s="1" t="s">
        <v>6025</v>
      </c>
      <c r="T921" s="21">
        <v>1115.22</v>
      </c>
      <c r="U921" s="21">
        <v>26299.3</v>
      </c>
      <c r="V921" s="21">
        <f t="shared" si="58"/>
        <v>27414.52</v>
      </c>
      <c r="W921" s="23">
        <f t="shared" si="59"/>
        <v>4.0679902475038776E-2</v>
      </c>
      <c r="X921" s="2">
        <v>645.21</v>
      </c>
      <c r="Y921" s="2">
        <v>1780.8</v>
      </c>
      <c r="Z921" s="3">
        <f t="shared" si="56"/>
        <v>2426.0100000000002</v>
      </c>
      <c r="AA921" s="8">
        <f t="shared" si="57"/>
        <v>0.26595521040721182</v>
      </c>
    </row>
    <row r="922" spans="1:27" ht="10.5" x14ac:dyDescent="0.15">
      <c r="A922" s="1" t="s">
        <v>14264</v>
      </c>
      <c r="B922" s="1" t="s">
        <v>0</v>
      </c>
      <c r="C922" s="1" t="s">
        <v>22</v>
      </c>
      <c r="E922" s="1" t="s">
        <v>14265</v>
      </c>
      <c r="F922" s="1" t="s">
        <v>2</v>
      </c>
      <c r="G922" s="1" t="s">
        <v>2</v>
      </c>
      <c r="H922" s="1" t="s">
        <v>14266</v>
      </c>
      <c r="I922" s="1" t="s">
        <v>3044</v>
      </c>
      <c r="J922" s="1" t="s">
        <v>51</v>
      </c>
      <c r="K922" s="1" t="s">
        <v>14267</v>
      </c>
      <c r="L922" s="1" t="s">
        <v>2</v>
      </c>
      <c r="M922" s="1" t="s">
        <v>120</v>
      </c>
      <c r="N922" s="1" t="s">
        <v>120</v>
      </c>
      <c r="O922" s="1" t="s">
        <v>7</v>
      </c>
      <c r="P922" s="1" t="s">
        <v>1256</v>
      </c>
      <c r="Q922" s="1" t="s">
        <v>476</v>
      </c>
      <c r="R922" s="1" t="s">
        <v>503</v>
      </c>
      <c r="S922" s="1" t="s">
        <v>14268</v>
      </c>
      <c r="T922" s="21">
        <v>882.22</v>
      </c>
      <c r="U922" s="21">
        <v>1034.0899999999999</v>
      </c>
      <c r="V922" s="21">
        <f t="shared" si="58"/>
        <v>1916.31</v>
      </c>
      <c r="W922" s="23">
        <f t="shared" si="59"/>
        <v>0.46037436531667636</v>
      </c>
      <c r="X922" s="2">
        <v>644.54</v>
      </c>
      <c r="Y922" s="2">
        <v>520.83000000000004</v>
      </c>
      <c r="Z922" s="3">
        <f t="shared" si="56"/>
        <v>1165.3699999999999</v>
      </c>
      <c r="AA922" s="8">
        <f t="shared" si="57"/>
        <v>0.55307756334897928</v>
      </c>
    </row>
    <row r="923" spans="1:27" ht="10.5" x14ac:dyDescent="0.15">
      <c r="A923" s="1" t="s">
        <v>9368</v>
      </c>
      <c r="B923" s="1" t="s">
        <v>0</v>
      </c>
      <c r="C923" s="1" t="s">
        <v>22</v>
      </c>
      <c r="E923" s="1" t="s">
        <v>9369</v>
      </c>
      <c r="F923" s="1" t="s">
        <v>2</v>
      </c>
      <c r="G923" s="1" t="s">
        <v>9370</v>
      </c>
      <c r="H923" s="1" t="s">
        <v>9371</v>
      </c>
      <c r="I923" s="1" t="s">
        <v>9372</v>
      </c>
      <c r="J923" s="1" t="s">
        <v>4</v>
      </c>
      <c r="K923" s="1" t="s">
        <v>9373</v>
      </c>
      <c r="L923" s="1" t="s">
        <v>2</v>
      </c>
      <c r="M923" s="1" t="s">
        <v>120</v>
      </c>
      <c r="N923" s="1" t="s">
        <v>120</v>
      </c>
      <c r="O923" s="1" t="s">
        <v>7</v>
      </c>
      <c r="P923" s="1" t="s">
        <v>2701</v>
      </c>
      <c r="Q923" s="1" t="s">
        <v>476</v>
      </c>
      <c r="R923" s="1" t="s">
        <v>503</v>
      </c>
      <c r="S923" s="1" t="s">
        <v>9374</v>
      </c>
      <c r="T923" s="21"/>
      <c r="U923" s="21"/>
      <c r="V923" s="21">
        <f t="shared" si="58"/>
        <v>0</v>
      </c>
      <c r="W923" s="23" t="e">
        <f t="shared" si="59"/>
        <v>#DIV/0!</v>
      </c>
      <c r="X923" s="2">
        <v>644.29999999999995</v>
      </c>
      <c r="Y923" s="2">
        <v>0</v>
      </c>
      <c r="Z923" s="3">
        <f t="shared" si="56"/>
        <v>644.29999999999995</v>
      </c>
      <c r="AA923" s="8">
        <f t="shared" si="57"/>
        <v>1</v>
      </c>
    </row>
    <row r="924" spans="1:27" ht="10.5" x14ac:dyDescent="0.15">
      <c r="A924" s="1" t="s">
        <v>12521</v>
      </c>
      <c r="B924" s="1" t="s">
        <v>0</v>
      </c>
      <c r="C924" s="1" t="s">
        <v>22</v>
      </c>
      <c r="E924" s="1" t="s">
        <v>12522</v>
      </c>
      <c r="F924" s="1" t="s">
        <v>2</v>
      </c>
      <c r="G924" s="1" t="s">
        <v>12523</v>
      </c>
      <c r="H924" s="1" t="s">
        <v>12524</v>
      </c>
      <c r="I924" s="1" t="s">
        <v>4195</v>
      </c>
      <c r="J924" s="1" t="s">
        <v>51</v>
      </c>
      <c r="K924" s="1" t="s">
        <v>12525</v>
      </c>
      <c r="L924" s="1" t="s">
        <v>2</v>
      </c>
      <c r="M924" s="1" t="s">
        <v>120</v>
      </c>
      <c r="N924" s="1" t="s">
        <v>120</v>
      </c>
      <c r="O924" s="1" t="s">
        <v>191</v>
      </c>
      <c r="P924" s="1" t="s">
        <v>2347</v>
      </c>
      <c r="Q924" s="1" t="s">
        <v>476</v>
      </c>
      <c r="R924" s="1" t="s">
        <v>503</v>
      </c>
      <c r="S924" s="1" t="s">
        <v>12526</v>
      </c>
      <c r="T924" s="21">
        <v>1016.86</v>
      </c>
      <c r="U924" s="21">
        <v>15676.77</v>
      </c>
      <c r="V924" s="21">
        <f t="shared" si="58"/>
        <v>16693.63</v>
      </c>
      <c r="W924" s="23">
        <f t="shared" si="59"/>
        <v>6.0913054859847736E-2</v>
      </c>
      <c r="X924" s="2">
        <v>638.91999999999996</v>
      </c>
      <c r="Y924" s="2">
        <v>5938.72</v>
      </c>
      <c r="Z924" s="3">
        <f t="shared" si="56"/>
        <v>6577.64</v>
      </c>
      <c r="AA924" s="8">
        <f t="shared" si="57"/>
        <v>9.7135142695556453E-2</v>
      </c>
    </row>
    <row r="925" spans="1:27" ht="10.5" x14ac:dyDescent="0.15">
      <c r="A925" s="1" t="s">
        <v>2930</v>
      </c>
      <c r="B925" s="1" t="s">
        <v>0</v>
      </c>
      <c r="C925" s="1" t="s">
        <v>22</v>
      </c>
      <c r="E925" s="1" t="s">
        <v>2931</v>
      </c>
      <c r="F925" s="1" t="s">
        <v>2</v>
      </c>
      <c r="G925" s="1" t="s">
        <v>2</v>
      </c>
      <c r="H925" s="1" t="s">
        <v>2932</v>
      </c>
      <c r="I925" s="1" t="s">
        <v>2933</v>
      </c>
      <c r="J925" s="1" t="s">
        <v>210</v>
      </c>
      <c r="K925" s="1" t="s">
        <v>2934</v>
      </c>
      <c r="L925" s="1" t="s">
        <v>2</v>
      </c>
      <c r="M925" s="1" t="s">
        <v>120</v>
      </c>
      <c r="N925" s="1" t="s">
        <v>120</v>
      </c>
      <c r="O925" s="1" t="s">
        <v>7</v>
      </c>
      <c r="P925" s="1" t="s">
        <v>1256</v>
      </c>
      <c r="Q925" s="1" t="s">
        <v>476</v>
      </c>
      <c r="R925" s="1" t="s">
        <v>503</v>
      </c>
      <c r="S925" s="1" t="s">
        <v>2935</v>
      </c>
      <c r="T925" s="21">
        <v>925.6</v>
      </c>
      <c r="U925" s="21">
        <v>11244.28</v>
      </c>
      <c r="V925" s="21">
        <f t="shared" si="58"/>
        <v>12169.880000000001</v>
      </c>
      <c r="W925" s="23">
        <f t="shared" si="59"/>
        <v>7.6056625044782694E-2</v>
      </c>
      <c r="X925" s="2">
        <v>636.98</v>
      </c>
      <c r="Y925" s="2">
        <v>4456.38</v>
      </c>
      <c r="Z925" s="3">
        <f t="shared" si="56"/>
        <v>5093.3600000000006</v>
      </c>
      <c r="AA925" s="8">
        <f t="shared" si="57"/>
        <v>0.12506086355568818</v>
      </c>
    </row>
    <row r="926" spans="1:27" ht="10.5" x14ac:dyDescent="0.15">
      <c r="A926" s="1" t="s">
        <v>1327</v>
      </c>
      <c r="B926" s="1" t="s">
        <v>0</v>
      </c>
      <c r="C926" s="1" t="s">
        <v>22</v>
      </c>
      <c r="E926" s="1" t="s">
        <v>1328</v>
      </c>
      <c r="F926" s="1" t="s">
        <v>2</v>
      </c>
      <c r="G926" s="1" t="s">
        <v>1329</v>
      </c>
      <c r="H926" s="1" t="s">
        <v>1330</v>
      </c>
      <c r="I926" s="1" t="s">
        <v>1331</v>
      </c>
      <c r="J926" s="1" t="s">
        <v>408</v>
      </c>
      <c r="K926" s="1" t="s">
        <v>1332</v>
      </c>
      <c r="L926" s="1" t="s">
        <v>2</v>
      </c>
      <c r="M926" s="1" t="s">
        <v>120</v>
      </c>
      <c r="N926" s="1" t="s">
        <v>120</v>
      </c>
      <c r="O926" s="1" t="s">
        <v>7</v>
      </c>
      <c r="P926" s="1" t="s">
        <v>487</v>
      </c>
      <c r="Q926" s="1" t="s">
        <v>476</v>
      </c>
      <c r="R926" s="1" t="s">
        <v>488</v>
      </c>
      <c r="S926" s="1" t="s">
        <v>1333</v>
      </c>
      <c r="T926" s="21">
        <v>563.04999999999995</v>
      </c>
      <c r="U926" s="21">
        <v>21038</v>
      </c>
      <c r="V926" s="21">
        <f t="shared" si="58"/>
        <v>21601.05</v>
      </c>
      <c r="W926" s="23">
        <f t="shared" si="59"/>
        <v>2.6065862539089532E-2</v>
      </c>
      <c r="X926" s="2">
        <v>636.11</v>
      </c>
      <c r="Y926" s="2">
        <v>8668.5499999999993</v>
      </c>
      <c r="Z926" s="3">
        <f t="shared" si="56"/>
        <v>9304.66</v>
      </c>
      <c r="AA926" s="8">
        <f t="shared" si="57"/>
        <v>6.8364668886342975E-2</v>
      </c>
    </row>
    <row r="927" spans="1:27" ht="10.5" x14ac:dyDescent="0.15">
      <c r="A927" s="1" t="s">
        <v>15613</v>
      </c>
      <c r="B927" s="1" t="s">
        <v>0</v>
      </c>
      <c r="C927" s="1" t="s">
        <v>22</v>
      </c>
      <c r="E927" s="1" t="s">
        <v>15614</v>
      </c>
      <c r="F927" s="1" t="s">
        <v>2</v>
      </c>
      <c r="G927" s="1" t="s">
        <v>2</v>
      </c>
      <c r="H927" s="1" t="s">
        <v>15615</v>
      </c>
      <c r="I927" s="1" t="s">
        <v>17</v>
      </c>
      <c r="J927" s="1" t="s">
        <v>18</v>
      </c>
      <c r="K927" s="1" t="s">
        <v>2788</v>
      </c>
      <c r="L927" s="1" t="s">
        <v>6</v>
      </c>
      <c r="M927" s="1" t="s">
        <v>120</v>
      </c>
      <c r="N927" s="1" t="s">
        <v>120</v>
      </c>
      <c r="O927" s="1" t="s">
        <v>8937</v>
      </c>
      <c r="P927" s="1" t="s">
        <v>747</v>
      </c>
      <c r="Q927" s="1" t="s">
        <v>476</v>
      </c>
      <c r="R927" s="1" t="s">
        <v>488</v>
      </c>
      <c r="S927" s="1" t="s">
        <v>15616</v>
      </c>
      <c r="T927" s="21">
        <v>151.62</v>
      </c>
      <c r="U927" s="21">
        <v>4200</v>
      </c>
      <c r="V927" s="21">
        <f t="shared" si="58"/>
        <v>4351.62</v>
      </c>
      <c r="W927" s="23">
        <f t="shared" si="59"/>
        <v>3.4842196699160312E-2</v>
      </c>
      <c r="X927" s="2">
        <v>635.29</v>
      </c>
      <c r="Y927" s="2">
        <v>4847.7</v>
      </c>
      <c r="Z927" s="3">
        <f t="shared" si="56"/>
        <v>5482.99</v>
      </c>
      <c r="AA927" s="8">
        <f t="shared" si="57"/>
        <v>0.11586561347002274</v>
      </c>
    </row>
    <row r="928" spans="1:27" ht="10.5" x14ac:dyDescent="0.15">
      <c r="A928" s="1" t="s">
        <v>6671</v>
      </c>
      <c r="B928" s="1" t="s">
        <v>0</v>
      </c>
      <c r="C928" s="1" t="s">
        <v>22</v>
      </c>
      <c r="E928" s="1" t="s">
        <v>6672</v>
      </c>
      <c r="F928" s="1" t="s">
        <v>2</v>
      </c>
      <c r="G928" s="1" t="s">
        <v>2</v>
      </c>
      <c r="H928" s="1" t="s">
        <v>6673</v>
      </c>
      <c r="I928" s="1" t="s">
        <v>6674</v>
      </c>
      <c r="J928" s="1" t="s">
        <v>162</v>
      </c>
      <c r="K928" s="1" t="s">
        <v>6675</v>
      </c>
      <c r="L928" s="1" t="s">
        <v>2</v>
      </c>
      <c r="M928" s="1" t="s">
        <v>120</v>
      </c>
      <c r="N928" s="1" t="s">
        <v>120</v>
      </c>
      <c r="O928" s="1" t="s">
        <v>7</v>
      </c>
      <c r="P928" s="1" t="s">
        <v>1409</v>
      </c>
      <c r="Q928" s="1" t="s">
        <v>476</v>
      </c>
      <c r="R928" s="1" t="s">
        <v>503</v>
      </c>
      <c r="S928" s="1" t="s">
        <v>6676</v>
      </c>
      <c r="T928" s="21">
        <v>1122.22</v>
      </c>
      <c r="U928" s="21">
        <v>1095.17</v>
      </c>
      <c r="V928" s="21">
        <f t="shared" si="58"/>
        <v>2217.3900000000003</v>
      </c>
      <c r="W928" s="23">
        <f t="shared" si="59"/>
        <v>0.50609951339187054</v>
      </c>
      <c r="X928" s="2">
        <v>633.70000000000005</v>
      </c>
      <c r="Y928" s="2">
        <v>296.23</v>
      </c>
      <c r="Z928" s="3">
        <f t="shared" si="56"/>
        <v>929.93000000000006</v>
      </c>
      <c r="AA928" s="8">
        <f t="shared" si="57"/>
        <v>0.68144914133321866</v>
      </c>
    </row>
    <row r="929" spans="1:27" ht="10.5" x14ac:dyDescent="0.15">
      <c r="A929" s="1" t="s">
        <v>9803</v>
      </c>
      <c r="B929" s="1" t="s">
        <v>0</v>
      </c>
      <c r="C929" s="1" t="s">
        <v>22</v>
      </c>
      <c r="E929" s="1" t="s">
        <v>9804</v>
      </c>
      <c r="F929" s="1" t="s">
        <v>2</v>
      </c>
      <c r="G929" s="1" t="s">
        <v>9805</v>
      </c>
      <c r="H929" s="1" t="s">
        <v>9806</v>
      </c>
      <c r="I929" s="1" t="s">
        <v>9807</v>
      </c>
      <c r="J929" s="1" t="s">
        <v>24</v>
      </c>
      <c r="K929" s="1" t="s">
        <v>9808</v>
      </c>
      <c r="L929" s="1" t="s">
        <v>57</v>
      </c>
      <c r="M929" s="1" t="s">
        <v>120</v>
      </c>
      <c r="N929" s="1" t="s">
        <v>120</v>
      </c>
      <c r="O929" s="1" t="s">
        <v>7</v>
      </c>
      <c r="P929" s="1" t="s">
        <v>1435</v>
      </c>
      <c r="Q929" s="1" t="s">
        <v>476</v>
      </c>
      <c r="R929" s="1" t="s">
        <v>477</v>
      </c>
      <c r="S929" s="1" t="s">
        <v>9809</v>
      </c>
      <c r="T929" s="21"/>
      <c r="U929" s="21"/>
      <c r="V929" s="21">
        <f t="shared" si="58"/>
        <v>0</v>
      </c>
      <c r="W929" s="23" t="e">
        <f t="shared" si="59"/>
        <v>#DIV/0!</v>
      </c>
      <c r="X929" s="2">
        <v>632.5</v>
      </c>
      <c r="Y929" s="3">
        <v>0</v>
      </c>
      <c r="Z929" s="3">
        <f t="shared" si="56"/>
        <v>632.5</v>
      </c>
      <c r="AA929" s="8">
        <f t="shared" si="57"/>
        <v>1</v>
      </c>
    </row>
    <row r="930" spans="1:27" ht="10.5" x14ac:dyDescent="0.15">
      <c r="A930" s="1" t="s">
        <v>15721</v>
      </c>
      <c r="B930" s="1" t="s">
        <v>0</v>
      </c>
      <c r="C930" s="1" t="s">
        <v>22</v>
      </c>
      <c r="E930" s="1" t="s">
        <v>15722</v>
      </c>
      <c r="F930" s="1" t="s">
        <v>2</v>
      </c>
      <c r="G930" s="1" t="s">
        <v>2</v>
      </c>
      <c r="H930" s="1" t="s">
        <v>15723</v>
      </c>
      <c r="I930" s="1" t="s">
        <v>15724</v>
      </c>
      <c r="J930" s="1" t="s">
        <v>69</v>
      </c>
      <c r="K930" s="1" t="s">
        <v>15725</v>
      </c>
      <c r="L930" s="1" t="s">
        <v>6</v>
      </c>
      <c r="M930" s="1" t="s">
        <v>120</v>
      </c>
      <c r="N930" s="1" t="s">
        <v>760</v>
      </c>
      <c r="O930" s="1" t="s">
        <v>7</v>
      </c>
      <c r="P930" s="1" t="s">
        <v>1194</v>
      </c>
      <c r="Q930" s="1" t="s">
        <v>476</v>
      </c>
      <c r="R930" s="1" t="s">
        <v>477</v>
      </c>
      <c r="S930" s="1" t="s">
        <v>15726</v>
      </c>
      <c r="T930" s="21">
        <v>1794.7</v>
      </c>
      <c r="U930" s="21">
        <v>14016.33</v>
      </c>
      <c r="V930" s="21">
        <f t="shared" si="58"/>
        <v>15811.03</v>
      </c>
      <c r="W930" s="23">
        <f t="shared" si="59"/>
        <v>0.11350936656245671</v>
      </c>
      <c r="X930" s="2">
        <v>629.25</v>
      </c>
      <c r="Y930" s="2">
        <v>5384.95</v>
      </c>
      <c r="Z930" s="3">
        <f t="shared" si="56"/>
        <v>6014.2</v>
      </c>
      <c r="AA930" s="8">
        <f t="shared" si="57"/>
        <v>0.10462738186292442</v>
      </c>
    </row>
    <row r="931" spans="1:27" ht="10.5" x14ac:dyDescent="0.15">
      <c r="A931" s="1" t="s">
        <v>14053</v>
      </c>
      <c r="B931" s="1" t="s">
        <v>0</v>
      </c>
      <c r="C931" s="1" t="s">
        <v>22</v>
      </c>
      <c r="E931" s="1" t="s">
        <v>14054</v>
      </c>
      <c r="F931" s="1" t="s">
        <v>2</v>
      </c>
      <c r="G931" s="1" t="s">
        <v>2</v>
      </c>
      <c r="H931" s="1" t="s">
        <v>14055</v>
      </c>
      <c r="I931" s="1" t="s">
        <v>14056</v>
      </c>
      <c r="J931" s="1" t="s">
        <v>37</v>
      </c>
      <c r="K931" s="1" t="s">
        <v>14057</v>
      </c>
      <c r="L931" s="1" t="s">
        <v>2</v>
      </c>
      <c r="M931" s="1" t="s">
        <v>120</v>
      </c>
      <c r="N931" s="1" t="s">
        <v>120</v>
      </c>
      <c r="O931" s="1" t="s">
        <v>7</v>
      </c>
      <c r="P931" s="1" t="s">
        <v>3475</v>
      </c>
      <c r="Q931" s="1" t="s">
        <v>476</v>
      </c>
      <c r="R931" s="1" t="s">
        <v>488</v>
      </c>
      <c r="S931" s="1" t="s">
        <v>14058</v>
      </c>
      <c r="T931" s="21">
        <v>930.55</v>
      </c>
      <c r="U931" s="21">
        <v>9.66</v>
      </c>
      <c r="V931" s="21">
        <f t="shared" si="58"/>
        <v>940.20999999999992</v>
      </c>
      <c r="W931" s="23">
        <f t="shared" si="59"/>
        <v>0.98972569957775391</v>
      </c>
      <c r="X931" s="2">
        <v>626.95000000000005</v>
      </c>
      <c r="Y931" s="2">
        <v>-5.62</v>
      </c>
      <c r="Z931" s="3">
        <f t="shared" si="56"/>
        <v>621.33000000000004</v>
      </c>
      <c r="AA931" s="8">
        <f t="shared" si="57"/>
        <v>1.0090451129029663</v>
      </c>
    </row>
    <row r="932" spans="1:27" ht="10.5" x14ac:dyDescent="0.15">
      <c r="A932" s="1" t="s">
        <v>16946</v>
      </c>
      <c r="B932" s="1" t="s">
        <v>0</v>
      </c>
      <c r="C932" s="1" t="s">
        <v>1</v>
      </c>
      <c r="E932" s="1" t="s">
        <v>16947</v>
      </c>
      <c r="F932" s="1" t="s">
        <v>2</v>
      </c>
      <c r="G932" s="1" t="s">
        <v>2</v>
      </c>
      <c r="H932" s="1" t="s">
        <v>16948</v>
      </c>
      <c r="I932" s="1" t="s">
        <v>16949</v>
      </c>
      <c r="J932" s="1" t="s">
        <v>386</v>
      </c>
      <c r="K932" s="1" t="s">
        <v>16950</v>
      </c>
      <c r="L932" s="1" t="s">
        <v>2</v>
      </c>
      <c r="M932" s="1" t="s">
        <v>120</v>
      </c>
      <c r="N932" s="1" t="s">
        <v>120</v>
      </c>
      <c r="O932" s="1" t="s">
        <v>7</v>
      </c>
      <c r="P932" s="1" t="s">
        <v>239</v>
      </c>
      <c r="Q932" s="1" t="s">
        <v>9</v>
      </c>
      <c r="R932" s="1" t="s">
        <v>10</v>
      </c>
      <c r="S932" s="1" t="s">
        <v>16951</v>
      </c>
      <c r="T932" s="21">
        <v>1484.75</v>
      </c>
      <c r="U932" s="21">
        <v>4083.98</v>
      </c>
      <c r="V932" s="21">
        <f t="shared" si="58"/>
        <v>5568.73</v>
      </c>
      <c r="W932" s="23">
        <f t="shared" si="59"/>
        <v>0.26662273085604798</v>
      </c>
      <c r="X932" s="2">
        <v>624.84</v>
      </c>
      <c r="Y932" s="2">
        <v>1660.8</v>
      </c>
      <c r="Z932" s="3">
        <f t="shared" si="56"/>
        <v>2285.64</v>
      </c>
      <c r="AA932" s="8">
        <f t="shared" si="57"/>
        <v>0.27337638473250386</v>
      </c>
    </row>
    <row r="933" spans="1:27" ht="10.5" x14ac:dyDescent="0.15">
      <c r="A933" s="1" t="s">
        <v>12823</v>
      </c>
      <c r="B933" s="1" t="s">
        <v>0</v>
      </c>
      <c r="C933" s="1" t="s">
        <v>22</v>
      </c>
      <c r="E933" s="1" t="s">
        <v>8531</v>
      </c>
      <c r="F933" s="1" t="s">
        <v>2</v>
      </c>
      <c r="G933" s="1" t="s">
        <v>12824</v>
      </c>
      <c r="H933" s="1" t="s">
        <v>12825</v>
      </c>
      <c r="I933" s="1" t="s">
        <v>12826</v>
      </c>
      <c r="J933" s="1" t="s">
        <v>118</v>
      </c>
      <c r="K933" s="1" t="s">
        <v>5617</v>
      </c>
      <c r="L933" s="1" t="s">
        <v>2</v>
      </c>
      <c r="M933" s="1" t="s">
        <v>120</v>
      </c>
      <c r="N933" s="1" t="s">
        <v>120</v>
      </c>
      <c r="O933" s="1" t="s">
        <v>7</v>
      </c>
      <c r="P933" s="1" t="s">
        <v>1409</v>
      </c>
      <c r="Q933" s="1" t="s">
        <v>476</v>
      </c>
      <c r="R933" s="1" t="s">
        <v>503</v>
      </c>
      <c r="S933" s="1" t="s">
        <v>12827</v>
      </c>
      <c r="T933" s="21"/>
      <c r="U933" s="21"/>
      <c r="V933" s="21">
        <f t="shared" si="58"/>
        <v>0</v>
      </c>
      <c r="W933" s="23" t="e">
        <f t="shared" si="59"/>
        <v>#DIV/0!</v>
      </c>
      <c r="X933" s="2">
        <v>623.92999999999995</v>
      </c>
      <c r="Y933" s="2">
        <v>19.350000000000001</v>
      </c>
      <c r="Z933" s="3">
        <f t="shared" si="56"/>
        <v>643.28</v>
      </c>
      <c r="AA933" s="8">
        <f t="shared" si="57"/>
        <v>0.96991978609625662</v>
      </c>
    </row>
    <row r="934" spans="1:27" ht="10.5" x14ac:dyDescent="0.15">
      <c r="A934" s="1" t="s">
        <v>13486</v>
      </c>
      <c r="B934" s="1" t="s">
        <v>0</v>
      </c>
      <c r="C934" s="1" t="s">
        <v>22</v>
      </c>
      <c r="D934" s="14" t="s">
        <v>48458</v>
      </c>
      <c r="E934" s="1" t="s">
        <v>13487</v>
      </c>
      <c r="F934" s="1" t="s">
        <v>2</v>
      </c>
      <c r="G934" s="10" t="s">
        <v>13488</v>
      </c>
      <c r="H934" s="1" t="s">
        <v>13489</v>
      </c>
      <c r="I934" s="1" t="s">
        <v>261</v>
      </c>
      <c r="J934" s="1" t="s">
        <v>40</v>
      </c>
      <c r="K934" s="1" t="s">
        <v>13490</v>
      </c>
      <c r="L934" s="1" t="s">
        <v>2</v>
      </c>
      <c r="M934" s="1" t="s">
        <v>120</v>
      </c>
      <c r="N934" s="1" t="s">
        <v>120</v>
      </c>
      <c r="O934" s="1" t="s">
        <v>7</v>
      </c>
      <c r="P934" s="1" t="s">
        <v>1242</v>
      </c>
      <c r="Q934" s="1" t="s">
        <v>476</v>
      </c>
      <c r="R934" s="1" t="s">
        <v>503</v>
      </c>
      <c r="S934" s="1" t="s">
        <v>13491</v>
      </c>
      <c r="T934" s="21">
        <v>0</v>
      </c>
      <c r="U934" s="21">
        <v>5360.54</v>
      </c>
      <c r="V934" s="21">
        <f t="shared" si="58"/>
        <v>5360.54</v>
      </c>
      <c r="W934" s="23">
        <f t="shared" si="59"/>
        <v>0</v>
      </c>
      <c r="X934" s="2">
        <v>622.75</v>
      </c>
      <c r="Y934" s="2">
        <v>5678.64</v>
      </c>
      <c r="Z934" s="3">
        <f t="shared" si="56"/>
        <v>6301.39</v>
      </c>
      <c r="AA934" s="8">
        <f t="shared" si="57"/>
        <v>9.8827401573303664E-2</v>
      </c>
    </row>
    <row r="935" spans="1:27" ht="10.5" x14ac:dyDescent="0.15">
      <c r="A935" s="1" t="s">
        <v>17431</v>
      </c>
      <c r="B935" s="1" t="s">
        <v>0</v>
      </c>
      <c r="C935" s="1" t="s">
        <v>22</v>
      </c>
      <c r="E935" s="1" t="s">
        <v>17432</v>
      </c>
      <c r="F935" s="1" t="s">
        <v>2</v>
      </c>
      <c r="G935" s="1" t="s">
        <v>17433</v>
      </c>
      <c r="H935" s="1" t="s">
        <v>17434</v>
      </c>
      <c r="I935" s="1" t="s">
        <v>932</v>
      </c>
      <c r="J935" s="1" t="s">
        <v>24</v>
      </c>
      <c r="K935" s="1" t="s">
        <v>2550</v>
      </c>
      <c r="L935" s="1" t="s">
        <v>34</v>
      </c>
      <c r="M935" s="1" t="s">
        <v>120</v>
      </c>
      <c r="N935" s="1" t="s">
        <v>120</v>
      </c>
      <c r="O935" s="1" t="s">
        <v>7</v>
      </c>
      <c r="P935" s="1" t="s">
        <v>1435</v>
      </c>
      <c r="Q935" s="1" t="s">
        <v>476</v>
      </c>
      <c r="R935" s="1" t="s">
        <v>477</v>
      </c>
      <c r="S935" s="1" t="s">
        <v>17435</v>
      </c>
      <c r="T935" s="21">
        <v>654.98</v>
      </c>
      <c r="U935" s="21">
        <v>3690.04</v>
      </c>
      <c r="V935" s="21">
        <f t="shared" si="58"/>
        <v>4345.0200000000004</v>
      </c>
      <c r="W935" s="23">
        <f t="shared" si="59"/>
        <v>0.15074268933169466</v>
      </c>
      <c r="X935" s="2">
        <v>622.65</v>
      </c>
      <c r="Y935" s="2">
        <v>1100.3</v>
      </c>
      <c r="Z935" s="3">
        <f t="shared" si="56"/>
        <v>1722.9499999999998</v>
      </c>
      <c r="AA935" s="8">
        <f t="shared" si="57"/>
        <v>0.36138599495052093</v>
      </c>
    </row>
    <row r="936" spans="1:27" ht="10.5" x14ac:dyDescent="0.15">
      <c r="A936" s="1" t="s">
        <v>15739</v>
      </c>
      <c r="B936" s="1" t="s">
        <v>0</v>
      </c>
      <c r="C936" s="1" t="s">
        <v>22</v>
      </c>
      <c r="E936" s="1" t="s">
        <v>15740</v>
      </c>
      <c r="F936" s="1" t="s">
        <v>15741</v>
      </c>
      <c r="G936" s="1" t="s">
        <v>15742</v>
      </c>
      <c r="H936" s="1" t="s">
        <v>15743</v>
      </c>
      <c r="I936" s="1" t="s">
        <v>1335</v>
      </c>
      <c r="J936" s="1" t="s">
        <v>18</v>
      </c>
      <c r="K936" s="1" t="s">
        <v>1336</v>
      </c>
      <c r="L936" s="1" t="s">
        <v>2</v>
      </c>
      <c r="M936" s="1" t="s">
        <v>120</v>
      </c>
      <c r="N936" s="1" t="s">
        <v>120</v>
      </c>
      <c r="O936" s="1" t="s">
        <v>7</v>
      </c>
      <c r="P936" s="1" t="s">
        <v>495</v>
      </c>
      <c r="Q936" s="1" t="s">
        <v>476</v>
      </c>
      <c r="R936" s="1" t="s">
        <v>488</v>
      </c>
      <c r="S936" s="1" t="s">
        <v>15744</v>
      </c>
      <c r="T936" s="21">
        <v>386.63</v>
      </c>
      <c r="U936" s="21">
        <v>5259.03</v>
      </c>
      <c r="V936" s="21">
        <f t="shared" si="58"/>
        <v>5645.66</v>
      </c>
      <c r="W936" s="23">
        <f t="shared" si="59"/>
        <v>6.8482692900387207E-2</v>
      </c>
      <c r="X936" s="2">
        <v>621.22</v>
      </c>
      <c r="Y936" s="2">
        <v>2815.81</v>
      </c>
      <c r="Z936" s="3">
        <f t="shared" si="56"/>
        <v>3437.0299999999997</v>
      </c>
      <c r="AA936" s="8">
        <f t="shared" si="57"/>
        <v>0.18074325798727392</v>
      </c>
    </row>
    <row r="937" spans="1:27" ht="10.5" x14ac:dyDescent="0.15">
      <c r="A937" s="1" t="s">
        <v>12812</v>
      </c>
      <c r="B937" s="1" t="s">
        <v>0</v>
      </c>
      <c r="C937" s="1" t="s">
        <v>22</v>
      </c>
      <c r="E937" s="1" t="s">
        <v>12813</v>
      </c>
      <c r="F937" s="1" t="s">
        <v>12814</v>
      </c>
      <c r="G937" s="1" t="s">
        <v>12815</v>
      </c>
      <c r="H937" s="1" t="s">
        <v>12816</v>
      </c>
      <c r="I937" s="1" t="s">
        <v>997</v>
      </c>
      <c r="J937" s="1" t="s">
        <v>40</v>
      </c>
      <c r="K937" s="1" t="s">
        <v>12817</v>
      </c>
      <c r="L937" s="1" t="s">
        <v>2</v>
      </c>
      <c r="M937" s="1" t="s">
        <v>120</v>
      </c>
      <c r="N937" s="1" t="s">
        <v>120</v>
      </c>
      <c r="O937" s="1" t="s">
        <v>7</v>
      </c>
      <c r="P937" s="1" t="s">
        <v>518</v>
      </c>
      <c r="Q937" s="1" t="s">
        <v>476</v>
      </c>
      <c r="R937" s="1" t="s">
        <v>477</v>
      </c>
      <c r="S937" s="1" t="s">
        <v>12818</v>
      </c>
      <c r="T937" s="21"/>
      <c r="U937" s="21"/>
      <c r="V937" s="21">
        <f t="shared" si="58"/>
        <v>0</v>
      </c>
      <c r="W937" s="23" t="e">
        <f t="shared" si="59"/>
        <v>#DIV/0!</v>
      </c>
      <c r="X937" s="2">
        <v>619.70000000000005</v>
      </c>
      <c r="Y937" s="2">
        <v>41.5</v>
      </c>
      <c r="Z937" s="3">
        <f t="shared" si="56"/>
        <v>661.2</v>
      </c>
      <c r="AA937" s="8">
        <f t="shared" si="57"/>
        <v>0.93723532970356926</v>
      </c>
    </row>
    <row r="938" spans="1:27" ht="10.5" x14ac:dyDescent="0.15">
      <c r="A938" s="1" t="s">
        <v>3548</v>
      </c>
      <c r="B938" s="1" t="s">
        <v>0</v>
      </c>
      <c r="C938" s="1" t="s">
        <v>22</v>
      </c>
      <c r="E938" s="1" t="s">
        <v>3549</v>
      </c>
      <c r="F938" s="1" t="s">
        <v>2</v>
      </c>
      <c r="G938" s="1" t="s">
        <v>3550</v>
      </c>
      <c r="H938" s="1" t="s">
        <v>3551</v>
      </c>
      <c r="I938" s="1" t="s">
        <v>3552</v>
      </c>
      <c r="J938" s="1" t="s">
        <v>69</v>
      </c>
      <c r="K938" s="1" t="s">
        <v>3553</v>
      </c>
      <c r="L938" s="1" t="s">
        <v>34</v>
      </c>
      <c r="M938" s="1" t="s">
        <v>120</v>
      </c>
      <c r="N938" s="1" t="s">
        <v>760</v>
      </c>
      <c r="O938" s="1" t="s">
        <v>7</v>
      </c>
      <c r="P938" s="1" t="s">
        <v>1256</v>
      </c>
      <c r="Q938" s="1" t="s">
        <v>476</v>
      </c>
      <c r="R938" s="1" t="s">
        <v>503</v>
      </c>
      <c r="S938" s="1" t="s">
        <v>3554</v>
      </c>
      <c r="T938" s="21">
        <v>760.72</v>
      </c>
      <c r="U938" s="21">
        <v>1870.89</v>
      </c>
      <c r="V938" s="21">
        <f t="shared" si="58"/>
        <v>2631.61</v>
      </c>
      <c r="W938" s="23">
        <f t="shared" si="59"/>
        <v>0.28907018897177011</v>
      </c>
      <c r="X938" s="2">
        <v>618.54999999999995</v>
      </c>
      <c r="Y938" s="2">
        <v>2109.98</v>
      </c>
      <c r="Z938" s="3">
        <f t="shared" si="56"/>
        <v>2728.5299999999997</v>
      </c>
      <c r="AA938" s="8">
        <f t="shared" si="57"/>
        <v>0.22669715927624032</v>
      </c>
    </row>
    <row r="939" spans="1:27" ht="10.5" x14ac:dyDescent="0.15">
      <c r="A939" s="1" t="s">
        <v>11055</v>
      </c>
      <c r="B939" s="1" t="s">
        <v>0</v>
      </c>
      <c r="C939" s="1" t="s">
        <v>22</v>
      </c>
      <c r="E939" s="1" t="s">
        <v>11056</v>
      </c>
      <c r="F939" s="1" t="s">
        <v>2</v>
      </c>
      <c r="G939" s="1" t="s">
        <v>2</v>
      </c>
      <c r="H939" s="1" t="s">
        <v>11057</v>
      </c>
      <c r="I939" s="1" t="s">
        <v>3815</v>
      </c>
      <c r="J939" s="1" t="s">
        <v>118</v>
      </c>
      <c r="K939" s="1" t="s">
        <v>11058</v>
      </c>
      <c r="L939" s="1" t="s">
        <v>6</v>
      </c>
      <c r="M939" s="1" t="s">
        <v>976</v>
      </c>
      <c r="N939" s="1" t="s">
        <v>977</v>
      </c>
      <c r="O939" s="1" t="s">
        <v>7</v>
      </c>
      <c r="P939" s="1" t="s">
        <v>866</v>
      </c>
      <c r="Q939" s="1" t="s">
        <v>140</v>
      </c>
      <c r="R939" s="1" t="s">
        <v>390</v>
      </c>
      <c r="S939" s="1" t="s">
        <v>11059</v>
      </c>
      <c r="T939" s="21">
        <v>764.45</v>
      </c>
      <c r="U939" s="21">
        <v>167555.51</v>
      </c>
      <c r="V939" s="21">
        <f t="shared" si="58"/>
        <v>168319.96000000002</v>
      </c>
      <c r="W939" s="23">
        <f t="shared" si="59"/>
        <v>4.5416479424068299E-3</v>
      </c>
      <c r="X939" s="2">
        <v>617.45000000000005</v>
      </c>
      <c r="Y939" s="2">
        <v>62339.6</v>
      </c>
      <c r="Z939" s="3">
        <f t="shared" si="56"/>
        <v>62957.049999999996</v>
      </c>
      <c r="AA939" s="8">
        <f t="shared" si="57"/>
        <v>9.807479861270502E-3</v>
      </c>
    </row>
    <row r="940" spans="1:27" ht="10.5" x14ac:dyDescent="0.15">
      <c r="A940" s="1" t="s">
        <v>13586</v>
      </c>
      <c r="B940" s="1" t="s">
        <v>0</v>
      </c>
      <c r="C940" s="1" t="s">
        <v>22</v>
      </c>
      <c r="E940" s="1" t="s">
        <v>13587</v>
      </c>
      <c r="F940" s="1" t="s">
        <v>2</v>
      </c>
      <c r="G940" s="1" t="s">
        <v>2</v>
      </c>
      <c r="H940" s="1" t="s">
        <v>13588</v>
      </c>
      <c r="I940" s="1" t="s">
        <v>6079</v>
      </c>
      <c r="J940" s="1" t="s">
        <v>1455</v>
      </c>
      <c r="K940" s="1" t="s">
        <v>13589</v>
      </c>
      <c r="L940" s="1" t="s">
        <v>2</v>
      </c>
      <c r="M940" s="1" t="s">
        <v>120</v>
      </c>
      <c r="N940" s="1" t="s">
        <v>120</v>
      </c>
      <c r="O940" s="1" t="s">
        <v>7</v>
      </c>
      <c r="P940" s="1" t="s">
        <v>1225</v>
      </c>
      <c r="Q940" s="1" t="s">
        <v>476</v>
      </c>
      <c r="R940" s="1" t="s">
        <v>477</v>
      </c>
      <c r="S940" s="1" t="s">
        <v>13590</v>
      </c>
      <c r="T940" s="21">
        <v>913.8</v>
      </c>
      <c r="U940" s="21">
        <v>3129.88</v>
      </c>
      <c r="V940" s="21">
        <f t="shared" si="58"/>
        <v>4043.6800000000003</v>
      </c>
      <c r="W940" s="23">
        <f t="shared" si="59"/>
        <v>0.22598227357258732</v>
      </c>
      <c r="X940" s="2">
        <v>617.4</v>
      </c>
      <c r="Y940" s="2">
        <v>1958.44</v>
      </c>
      <c r="Z940" s="3">
        <f t="shared" si="56"/>
        <v>2575.84</v>
      </c>
      <c r="AA940" s="8">
        <f t="shared" si="57"/>
        <v>0.23968880054661779</v>
      </c>
    </row>
    <row r="941" spans="1:27" ht="10.5" x14ac:dyDescent="0.15">
      <c r="A941" s="1" t="s">
        <v>10007</v>
      </c>
      <c r="B941" s="1" t="s">
        <v>0</v>
      </c>
      <c r="C941" s="1" t="s">
        <v>22</v>
      </c>
      <c r="E941" s="1" t="s">
        <v>10008</v>
      </c>
      <c r="F941" s="1" t="s">
        <v>2</v>
      </c>
      <c r="G941" s="1" t="s">
        <v>6587</v>
      </c>
      <c r="H941" s="1" t="s">
        <v>6588</v>
      </c>
      <c r="I941" s="1" t="s">
        <v>3937</v>
      </c>
      <c r="J941" s="1" t="s">
        <v>118</v>
      </c>
      <c r="K941" s="1" t="s">
        <v>6589</v>
      </c>
      <c r="L941" s="1" t="s">
        <v>2</v>
      </c>
      <c r="M941" s="1" t="s">
        <v>120</v>
      </c>
      <c r="N941" s="1" t="s">
        <v>120</v>
      </c>
      <c r="O941" s="1" t="s">
        <v>7</v>
      </c>
      <c r="P941" s="1" t="s">
        <v>495</v>
      </c>
      <c r="Q941" s="1" t="s">
        <v>476</v>
      </c>
      <c r="R941" s="1" t="s">
        <v>488</v>
      </c>
      <c r="S941" s="1" t="s">
        <v>10009</v>
      </c>
      <c r="T941" s="21"/>
      <c r="U941" s="21"/>
      <c r="V941" s="21">
        <f t="shared" si="58"/>
        <v>0</v>
      </c>
      <c r="W941" s="23" t="e">
        <f t="shared" si="59"/>
        <v>#DIV/0!</v>
      </c>
      <c r="X941" s="2">
        <v>615.9</v>
      </c>
      <c r="Y941" s="3">
        <v>0</v>
      </c>
      <c r="Z941" s="3">
        <f t="shared" si="56"/>
        <v>615.9</v>
      </c>
      <c r="AA941" s="8">
        <f t="shared" si="57"/>
        <v>1</v>
      </c>
    </row>
    <row r="942" spans="1:27" ht="10.5" x14ac:dyDescent="0.15">
      <c r="A942" s="1" t="s">
        <v>8890</v>
      </c>
      <c r="B942" s="1" t="s">
        <v>0</v>
      </c>
      <c r="C942" s="1" t="s">
        <v>22</v>
      </c>
      <c r="E942" s="1" t="s">
        <v>8891</v>
      </c>
      <c r="F942" s="1" t="s">
        <v>2</v>
      </c>
      <c r="G942" s="1" t="s">
        <v>2</v>
      </c>
      <c r="H942" s="1" t="s">
        <v>8892</v>
      </c>
      <c r="I942" s="1" t="s">
        <v>3101</v>
      </c>
      <c r="J942" s="1" t="s">
        <v>118</v>
      </c>
      <c r="K942" s="1" t="s">
        <v>8893</v>
      </c>
      <c r="L942" s="1" t="s">
        <v>72</v>
      </c>
      <c r="M942" s="1" t="s">
        <v>120</v>
      </c>
      <c r="N942" s="1" t="s">
        <v>120</v>
      </c>
      <c r="O942" s="1" t="s">
        <v>7</v>
      </c>
      <c r="P942" s="1" t="s">
        <v>2675</v>
      </c>
      <c r="Q942" s="1" t="s">
        <v>476</v>
      </c>
      <c r="R942" s="1" t="s">
        <v>488</v>
      </c>
      <c r="S942" s="1" t="s">
        <v>8894</v>
      </c>
      <c r="T942" s="21">
        <v>1276.8</v>
      </c>
      <c r="U942" s="21">
        <v>2200.33</v>
      </c>
      <c r="V942" s="21">
        <f t="shared" si="58"/>
        <v>3477.13</v>
      </c>
      <c r="W942" s="23">
        <f t="shared" si="59"/>
        <v>0.36719938570027577</v>
      </c>
      <c r="X942" s="2">
        <v>615.14</v>
      </c>
      <c r="Y942" s="2">
        <v>1618.99</v>
      </c>
      <c r="Z942" s="3">
        <f t="shared" si="56"/>
        <v>2234.13</v>
      </c>
      <c r="AA942" s="8">
        <f t="shared" si="57"/>
        <v>0.27533760345190295</v>
      </c>
    </row>
    <row r="943" spans="1:27" ht="10.5" x14ac:dyDescent="0.15">
      <c r="A943" s="1" t="s">
        <v>12681</v>
      </c>
      <c r="B943" s="1" t="s">
        <v>0</v>
      </c>
      <c r="C943" s="1" t="s">
        <v>22</v>
      </c>
      <c r="E943" s="1" t="s">
        <v>12682</v>
      </c>
      <c r="F943" s="1" t="s">
        <v>2</v>
      </c>
      <c r="G943" s="1" t="s">
        <v>12683</v>
      </c>
      <c r="H943" s="1" t="s">
        <v>12684</v>
      </c>
      <c r="I943" s="1" t="s">
        <v>3101</v>
      </c>
      <c r="J943" s="1" t="s">
        <v>118</v>
      </c>
      <c r="K943" s="1" t="s">
        <v>12685</v>
      </c>
      <c r="L943" s="1" t="s">
        <v>2</v>
      </c>
      <c r="M943" s="1" t="s">
        <v>120</v>
      </c>
      <c r="N943" s="1" t="s">
        <v>120</v>
      </c>
      <c r="O943" s="1" t="s">
        <v>7</v>
      </c>
      <c r="P943" s="1" t="s">
        <v>1409</v>
      </c>
      <c r="Q943" s="1" t="s">
        <v>476</v>
      </c>
      <c r="R943" s="1" t="s">
        <v>503</v>
      </c>
      <c r="S943" s="1" t="s">
        <v>12686</v>
      </c>
      <c r="T943" s="21">
        <v>743.95</v>
      </c>
      <c r="U943" s="21">
        <v>578.55999999999995</v>
      </c>
      <c r="V943" s="21">
        <f t="shared" si="58"/>
        <v>1322.51</v>
      </c>
      <c r="W943" s="23">
        <f t="shared" si="59"/>
        <v>0.56252882775933644</v>
      </c>
      <c r="X943" s="2">
        <v>614.13</v>
      </c>
      <c r="Y943" s="2">
        <v>225.76</v>
      </c>
      <c r="Z943" s="3">
        <f t="shared" si="56"/>
        <v>839.89</v>
      </c>
      <c r="AA943" s="8">
        <f t="shared" si="57"/>
        <v>0.73120289561728324</v>
      </c>
    </row>
    <row r="944" spans="1:27" ht="10.5" x14ac:dyDescent="0.15">
      <c r="A944" s="1" t="s">
        <v>10152</v>
      </c>
      <c r="B944" s="1" t="s">
        <v>0</v>
      </c>
      <c r="C944" s="1" t="s">
        <v>22</v>
      </c>
      <c r="E944" s="1" t="s">
        <v>10153</v>
      </c>
      <c r="F944" s="1" t="s">
        <v>2</v>
      </c>
      <c r="G944" s="1" t="s">
        <v>10154</v>
      </c>
      <c r="H944" s="1" t="s">
        <v>10155</v>
      </c>
      <c r="I944" s="1" t="s">
        <v>666</v>
      </c>
      <c r="J944" s="1" t="s">
        <v>40</v>
      </c>
      <c r="K944" s="1" t="s">
        <v>10156</v>
      </c>
      <c r="L944" s="1" t="s">
        <v>2</v>
      </c>
      <c r="M944" s="1" t="s">
        <v>120</v>
      </c>
      <c r="N944" s="1" t="s">
        <v>120</v>
      </c>
      <c r="O944" s="1" t="s">
        <v>7</v>
      </c>
      <c r="P944" s="1" t="s">
        <v>879</v>
      </c>
      <c r="Q944" s="1" t="s">
        <v>476</v>
      </c>
      <c r="R944" s="1" t="s">
        <v>477</v>
      </c>
      <c r="S944" s="1" t="s">
        <v>10157</v>
      </c>
      <c r="T944" s="21"/>
      <c r="U944" s="21"/>
      <c r="V944" s="21">
        <f t="shared" si="58"/>
        <v>0</v>
      </c>
      <c r="W944" s="23" t="e">
        <f t="shared" si="59"/>
        <v>#DIV/0!</v>
      </c>
      <c r="X944" s="2">
        <v>612.59</v>
      </c>
      <c r="Y944" s="2">
        <v>306.64999999999998</v>
      </c>
      <c r="Z944" s="3">
        <f t="shared" si="56"/>
        <v>919.24</v>
      </c>
      <c r="AA944" s="8">
        <f t="shared" si="57"/>
        <v>0.66640920760628353</v>
      </c>
    </row>
    <row r="945" spans="1:27" ht="10.5" x14ac:dyDescent="0.15">
      <c r="A945" s="1" t="s">
        <v>11198</v>
      </c>
      <c r="B945" s="1" t="s">
        <v>0</v>
      </c>
      <c r="C945" s="1" t="s">
        <v>22</v>
      </c>
      <c r="E945" s="1" t="s">
        <v>11199</v>
      </c>
      <c r="F945" s="1" t="s">
        <v>2</v>
      </c>
      <c r="G945" s="1" t="s">
        <v>11200</v>
      </c>
      <c r="H945" s="1" t="s">
        <v>11201</v>
      </c>
      <c r="I945" s="1" t="s">
        <v>1173</v>
      </c>
      <c r="J945" s="1" t="s">
        <v>24</v>
      </c>
      <c r="K945" s="1" t="s">
        <v>1174</v>
      </c>
      <c r="L945" s="1" t="s">
        <v>6</v>
      </c>
      <c r="M945" s="1" t="s">
        <v>120</v>
      </c>
      <c r="N945" s="1" t="s">
        <v>120</v>
      </c>
      <c r="O945" s="1" t="s">
        <v>7</v>
      </c>
      <c r="P945" s="1" t="s">
        <v>2347</v>
      </c>
      <c r="Q945" s="1" t="s">
        <v>476</v>
      </c>
      <c r="R945" s="1" t="s">
        <v>503</v>
      </c>
      <c r="S945" s="1" t="s">
        <v>11202</v>
      </c>
      <c r="T945" s="21">
        <v>1891.92</v>
      </c>
      <c r="U945" s="21">
        <v>24850.01</v>
      </c>
      <c r="V945" s="21">
        <f t="shared" si="58"/>
        <v>26741.93</v>
      </c>
      <c r="W945" s="23">
        <f t="shared" si="59"/>
        <v>7.074732451995798E-2</v>
      </c>
      <c r="X945" s="2">
        <v>611.38</v>
      </c>
      <c r="Y945" s="2">
        <v>13771.96</v>
      </c>
      <c r="Z945" s="3">
        <f t="shared" si="56"/>
        <v>14383.339999999998</v>
      </c>
      <c r="AA945" s="8">
        <f t="shared" si="57"/>
        <v>4.2506121665760531E-2</v>
      </c>
    </row>
    <row r="946" spans="1:27" ht="10.5" x14ac:dyDescent="0.15">
      <c r="A946" s="1" t="s">
        <v>6322</v>
      </c>
      <c r="B946" s="1" t="s">
        <v>0</v>
      </c>
      <c r="C946" s="1" t="s">
        <v>22</v>
      </c>
      <c r="E946" s="1" t="s">
        <v>6323</v>
      </c>
      <c r="F946" s="1" t="s">
        <v>2</v>
      </c>
      <c r="G946" s="1" t="s">
        <v>6324</v>
      </c>
      <c r="H946" s="1" t="s">
        <v>6325</v>
      </c>
      <c r="I946" s="1" t="s">
        <v>4543</v>
      </c>
      <c r="J946" s="1" t="s">
        <v>118</v>
      </c>
      <c r="K946" s="1" t="s">
        <v>4114</v>
      </c>
      <c r="L946" s="1" t="s">
        <v>2</v>
      </c>
      <c r="M946" s="1" t="s">
        <v>120</v>
      </c>
      <c r="N946" s="1" t="s">
        <v>120</v>
      </c>
      <c r="O946" s="1" t="s">
        <v>7</v>
      </c>
      <c r="P946" s="1" t="s">
        <v>1242</v>
      </c>
      <c r="Q946" s="1" t="s">
        <v>476</v>
      </c>
      <c r="R946" s="1" t="s">
        <v>503</v>
      </c>
      <c r="S946" s="1" t="s">
        <v>6326</v>
      </c>
      <c r="T946" s="21">
        <v>1344.97</v>
      </c>
      <c r="U946" s="21">
        <v>5869.09</v>
      </c>
      <c r="V946" s="21">
        <f t="shared" si="58"/>
        <v>7214.06</v>
      </c>
      <c r="W946" s="23">
        <f t="shared" si="59"/>
        <v>0.18643731823688742</v>
      </c>
      <c r="X946" s="2">
        <v>611.35</v>
      </c>
      <c r="Y946" s="2">
        <v>1968.35</v>
      </c>
      <c r="Z946" s="3">
        <f t="shared" si="56"/>
        <v>2579.6999999999998</v>
      </c>
      <c r="AA946" s="8">
        <f t="shared" si="57"/>
        <v>0.23698492072721636</v>
      </c>
    </row>
    <row r="947" spans="1:27" ht="10.5" x14ac:dyDescent="0.15">
      <c r="A947" s="1" t="s">
        <v>13758</v>
      </c>
      <c r="B947" s="1" t="s">
        <v>0</v>
      </c>
      <c r="C947" s="1" t="s">
        <v>22</v>
      </c>
      <c r="E947" s="1" t="s">
        <v>13759</v>
      </c>
      <c r="F947" s="1" t="s">
        <v>2</v>
      </c>
      <c r="G947" s="1" t="s">
        <v>2</v>
      </c>
      <c r="H947" s="1" t="s">
        <v>13760</v>
      </c>
      <c r="I947" s="1" t="s">
        <v>644</v>
      </c>
      <c r="J947" s="1" t="s">
        <v>64</v>
      </c>
      <c r="K947" s="1" t="s">
        <v>3547</v>
      </c>
      <c r="L947" s="1" t="s">
        <v>2</v>
      </c>
      <c r="M947" s="1" t="s">
        <v>120</v>
      </c>
      <c r="N947" s="1" t="s">
        <v>120</v>
      </c>
      <c r="O947" s="1" t="s">
        <v>7</v>
      </c>
      <c r="P947" s="1" t="s">
        <v>807</v>
      </c>
      <c r="Q947" s="1" t="s">
        <v>476</v>
      </c>
      <c r="R947" s="1" t="s">
        <v>488</v>
      </c>
      <c r="S947" s="1" t="s">
        <v>13761</v>
      </c>
      <c r="T947" s="21">
        <v>1092.8</v>
      </c>
      <c r="U947" s="21">
        <v>13842.81</v>
      </c>
      <c r="V947" s="21">
        <f t="shared" si="58"/>
        <v>14935.609999999999</v>
      </c>
      <c r="W947" s="23">
        <f t="shared" si="59"/>
        <v>7.3167416663932713E-2</v>
      </c>
      <c r="X947" s="2">
        <v>611.35</v>
      </c>
      <c r="Y947" s="2">
        <v>4747.71</v>
      </c>
      <c r="Z947" s="3">
        <f t="shared" si="56"/>
        <v>5359.06</v>
      </c>
      <c r="AA947" s="8">
        <f t="shared" si="57"/>
        <v>0.11407784200960616</v>
      </c>
    </row>
    <row r="948" spans="1:27" ht="10.5" x14ac:dyDescent="0.15">
      <c r="A948" s="1" t="s">
        <v>3185</v>
      </c>
      <c r="B948" s="1" t="s">
        <v>0</v>
      </c>
      <c r="C948" s="1" t="s">
        <v>22</v>
      </c>
      <c r="E948" s="1" t="s">
        <v>3186</v>
      </c>
      <c r="F948" s="1" t="s">
        <v>2</v>
      </c>
      <c r="G948" s="1" t="s">
        <v>3187</v>
      </c>
      <c r="H948" s="1" t="s">
        <v>3188</v>
      </c>
      <c r="I948" s="1" t="s">
        <v>3189</v>
      </c>
      <c r="J948" s="1" t="s">
        <v>118</v>
      </c>
      <c r="K948" s="1" t="s">
        <v>2823</v>
      </c>
      <c r="L948" s="1" t="s">
        <v>2</v>
      </c>
      <c r="M948" s="1" t="s">
        <v>120</v>
      </c>
      <c r="N948" s="1" t="s">
        <v>120</v>
      </c>
      <c r="O948" s="1" t="s">
        <v>7</v>
      </c>
      <c r="P948" s="1" t="s">
        <v>761</v>
      </c>
      <c r="Q948" s="1" t="s">
        <v>476</v>
      </c>
      <c r="R948" s="1" t="s">
        <v>488</v>
      </c>
      <c r="S948" s="1" t="s">
        <v>3190</v>
      </c>
      <c r="T948" s="21">
        <v>1643.37</v>
      </c>
      <c r="U948" s="21">
        <v>17201.77</v>
      </c>
      <c r="V948" s="21">
        <f t="shared" si="58"/>
        <v>18845.14</v>
      </c>
      <c r="W948" s="23">
        <f t="shared" si="59"/>
        <v>8.7203915704526472E-2</v>
      </c>
      <c r="X948" s="2">
        <v>610.51</v>
      </c>
      <c r="Y948" s="2">
        <v>7012.48</v>
      </c>
      <c r="Z948" s="3">
        <f t="shared" si="56"/>
        <v>7622.99</v>
      </c>
      <c r="AA948" s="8">
        <f t="shared" si="57"/>
        <v>8.008799696706935E-2</v>
      </c>
    </row>
    <row r="949" spans="1:27" ht="10.5" x14ac:dyDescent="0.15">
      <c r="A949" s="1" t="s">
        <v>5202</v>
      </c>
      <c r="B949" s="1" t="s">
        <v>0</v>
      </c>
      <c r="C949" s="1" t="s">
        <v>22</v>
      </c>
      <c r="E949" s="1" t="s">
        <v>5203</v>
      </c>
      <c r="F949" s="1" t="s">
        <v>2</v>
      </c>
      <c r="G949" s="1" t="s">
        <v>5204</v>
      </c>
      <c r="H949" s="1" t="s">
        <v>5205</v>
      </c>
      <c r="I949" s="1" t="s">
        <v>295</v>
      </c>
      <c r="J949" s="1" t="s">
        <v>24</v>
      </c>
      <c r="K949" s="1" t="s">
        <v>5206</v>
      </c>
      <c r="L949" s="1" t="s">
        <v>72</v>
      </c>
      <c r="M949" s="1" t="s">
        <v>120</v>
      </c>
      <c r="N949" s="1" t="s">
        <v>120</v>
      </c>
      <c r="O949" s="1" t="s">
        <v>7</v>
      </c>
      <c r="P949" s="1" t="s">
        <v>807</v>
      </c>
      <c r="Q949" s="1" t="s">
        <v>476</v>
      </c>
      <c r="R949" s="1" t="s">
        <v>488</v>
      </c>
      <c r="S949" s="1" t="s">
        <v>5207</v>
      </c>
      <c r="T949" s="21">
        <v>1068.4000000000001</v>
      </c>
      <c r="U949" s="21">
        <v>0</v>
      </c>
      <c r="V949" s="21">
        <f t="shared" si="58"/>
        <v>1068.4000000000001</v>
      </c>
      <c r="W949" s="23">
        <f t="shared" si="59"/>
        <v>1</v>
      </c>
      <c r="X949" s="2">
        <v>607.15</v>
      </c>
      <c r="Y949" s="3">
        <v>0</v>
      </c>
      <c r="Z949" s="3">
        <f t="shared" si="56"/>
        <v>607.15</v>
      </c>
      <c r="AA949" s="8">
        <f t="shared" si="57"/>
        <v>1</v>
      </c>
    </row>
    <row r="950" spans="1:27" ht="10.5" x14ac:dyDescent="0.15">
      <c r="A950" s="1" t="s">
        <v>7607</v>
      </c>
      <c r="B950" s="1" t="s">
        <v>0</v>
      </c>
      <c r="C950" s="1" t="s">
        <v>22</v>
      </c>
      <c r="E950" s="1" t="s">
        <v>7608</v>
      </c>
      <c r="F950" s="1" t="s">
        <v>2</v>
      </c>
      <c r="G950" s="1" t="s">
        <v>2</v>
      </c>
      <c r="H950" s="1" t="s">
        <v>7609</v>
      </c>
      <c r="I950" s="1" t="s">
        <v>2256</v>
      </c>
      <c r="J950" s="1" t="s">
        <v>118</v>
      </c>
      <c r="K950" s="1" t="s">
        <v>2922</v>
      </c>
      <c r="L950" s="1" t="s">
        <v>2</v>
      </c>
      <c r="M950" s="1" t="s">
        <v>120</v>
      </c>
      <c r="N950" s="1" t="s">
        <v>120</v>
      </c>
      <c r="O950" s="1" t="s">
        <v>7</v>
      </c>
      <c r="P950" s="1" t="s">
        <v>1899</v>
      </c>
      <c r="Q950" s="1" t="s">
        <v>476</v>
      </c>
      <c r="R950" s="1" t="s">
        <v>477</v>
      </c>
      <c r="S950" s="1" t="s">
        <v>7610</v>
      </c>
      <c r="T950" s="21">
        <v>908.55</v>
      </c>
      <c r="U950" s="21">
        <v>4340.18</v>
      </c>
      <c r="V950" s="21">
        <f t="shared" si="58"/>
        <v>5248.7300000000005</v>
      </c>
      <c r="W950" s="23">
        <f t="shared" si="59"/>
        <v>0.17309901633347494</v>
      </c>
      <c r="X950" s="2">
        <v>600.83000000000004</v>
      </c>
      <c r="Y950" s="2">
        <v>5774.8</v>
      </c>
      <c r="Z950" s="3">
        <f t="shared" si="56"/>
        <v>6375.63</v>
      </c>
      <c r="AA950" s="8">
        <f t="shared" si="57"/>
        <v>9.4238530153098604E-2</v>
      </c>
    </row>
    <row r="951" spans="1:27" ht="10.5" x14ac:dyDescent="0.15">
      <c r="A951" s="1" t="s">
        <v>9943</v>
      </c>
      <c r="B951" s="1" t="s">
        <v>0</v>
      </c>
      <c r="C951" s="1" t="s">
        <v>22</v>
      </c>
      <c r="E951" s="1" t="s">
        <v>9944</v>
      </c>
      <c r="F951" s="1" t="s">
        <v>2</v>
      </c>
      <c r="G951" s="1" t="s">
        <v>2</v>
      </c>
      <c r="H951" s="1" t="s">
        <v>9945</v>
      </c>
      <c r="I951" s="1" t="s">
        <v>3824</v>
      </c>
      <c r="J951" s="1" t="s">
        <v>64</v>
      </c>
      <c r="K951" s="1" t="s">
        <v>9946</v>
      </c>
      <c r="L951" s="1" t="s">
        <v>34</v>
      </c>
      <c r="M951" s="1" t="s">
        <v>976</v>
      </c>
      <c r="N951" s="1" t="s">
        <v>977</v>
      </c>
      <c r="O951" s="1" t="s">
        <v>7</v>
      </c>
      <c r="P951" s="1" t="s">
        <v>978</v>
      </c>
      <c r="Q951" s="1" t="s">
        <v>140</v>
      </c>
      <c r="R951" s="1" t="s">
        <v>141</v>
      </c>
      <c r="S951" s="1" t="s">
        <v>9947</v>
      </c>
      <c r="T951" s="21"/>
      <c r="U951" s="21"/>
      <c r="V951" s="21">
        <f t="shared" si="58"/>
        <v>0</v>
      </c>
      <c r="W951" s="23" t="e">
        <f t="shared" si="59"/>
        <v>#DIV/0!</v>
      </c>
      <c r="X951" s="2">
        <v>600.48</v>
      </c>
      <c r="Y951" s="2">
        <v>108654.73</v>
      </c>
      <c r="Z951" s="3">
        <f t="shared" si="56"/>
        <v>109255.20999999999</v>
      </c>
      <c r="AA951" s="8">
        <f t="shared" si="57"/>
        <v>5.4961223359508444E-3</v>
      </c>
    </row>
    <row r="952" spans="1:27" ht="10.5" x14ac:dyDescent="0.15">
      <c r="A952" s="1" t="s">
        <v>13976</v>
      </c>
      <c r="B952" s="1" t="s">
        <v>0</v>
      </c>
      <c r="C952" s="1" t="s">
        <v>22</v>
      </c>
      <c r="E952" s="1" t="s">
        <v>13977</v>
      </c>
      <c r="F952" s="1" t="s">
        <v>2</v>
      </c>
      <c r="G952" s="1" t="s">
        <v>13978</v>
      </c>
      <c r="H952" s="1" t="s">
        <v>13979</v>
      </c>
      <c r="I952" s="1" t="s">
        <v>656</v>
      </c>
      <c r="J952" s="1" t="s">
        <v>64</v>
      </c>
      <c r="K952" s="1" t="s">
        <v>4486</v>
      </c>
      <c r="L952" s="1" t="s">
        <v>2</v>
      </c>
      <c r="M952" s="1" t="s">
        <v>120</v>
      </c>
      <c r="N952" s="1" t="s">
        <v>120</v>
      </c>
      <c r="O952" s="1" t="s">
        <v>7</v>
      </c>
      <c r="P952" s="1" t="s">
        <v>1256</v>
      </c>
      <c r="Q952" s="1" t="s">
        <v>476</v>
      </c>
      <c r="R952" s="1" t="s">
        <v>503</v>
      </c>
      <c r="S952" s="1" t="s">
        <v>13980</v>
      </c>
      <c r="T952" s="21">
        <v>1453.35</v>
      </c>
      <c r="U952" s="21">
        <v>25510.81</v>
      </c>
      <c r="V952" s="21">
        <f t="shared" si="58"/>
        <v>26964.16</v>
      </c>
      <c r="W952" s="23">
        <f t="shared" si="59"/>
        <v>5.3899324139895323E-2</v>
      </c>
      <c r="X952" s="2">
        <v>599.9</v>
      </c>
      <c r="Y952" s="2">
        <v>6009.78</v>
      </c>
      <c r="Z952" s="3">
        <f t="shared" si="56"/>
        <v>6609.6799999999994</v>
      </c>
      <c r="AA952" s="8">
        <f t="shared" si="57"/>
        <v>9.0760823519444214E-2</v>
      </c>
    </row>
    <row r="953" spans="1:27" ht="10.5" x14ac:dyDescent="0.15">
      <c r="A953" s="1" t="s">
        <v>4116</v>
      </c>
      <c r="B953" s="1" t="s">
        <v>0</v>
      </c>
      <c r="C953" s="1" t="s">
        <v>22</v>
      </c>
      <c r="E953" s="1" t="s">
        <v>4117</v>
      </c>
      <c r="F953" s="1" t="s">
        <v>2</v>
      </c>
      <c r="G953" s="1" t="s">
        <v>2</v>
      </c>
      <c r="H953" s="1" t="s">
        <v>4118</v>
      </c>
      <c r="I953" s="1" t="s">
        <v>117</v>
      </c>
      <c r="J953" s="1" t="s">
        <v>118</v>
      </c>
      <c r="K953" s="1" t="s">
        <v>4119</v>
      </c>
      <c r="L953" s="1" t="s">
        <v>2</v>
      </c>
      <c r="M953" s="1" t="s">
        <v>120</v>
      </c>
      <c r="N953" s="1" t="s">
        <v>120</v>
      </c>
      <c r="O953" s="1" t="s">
        <v>7</v>
      </c>
      <c r="P953" s="1" t="s">
        <v>903</v>
      </c>
      <c r="Q953" s="1" t="s">
        <v>476</v>
      </c>
      <c r="R953" s="1" t="s">
        <v>503</v>
      </c>
      <c r="S953" s="1" t="s">
        <v>4120</v>
      </c>
      <c r="T953" s="21">
        <v>726.75</v>
      </c>
      <c r="U953" s="21">
        <v>364.79</v>
      </c>
      <c r="V953" s="21">
        <f t="shared" si="58"/>
        <v>1091.54</v>
      </c>
      <c r="W953" s="23">
        <f t="shared" si="59"/>
        <v>0.66580244425307367</v>
      </c>
      <c r="X953" s="2">
        <v>597.34</v>
      </c>
      <c r="Y953" s="2">
        <v>278.45999999999998</v>
      </c>
      <c r="Z953" s="3">
        <f t="shared" si="56"/>
        <v>875.8</v>
      </c>
      <c r="AA953" s="8">
        <f t="shared" si="57"/>
        <v>0.68205069650605166</v>
      </c>
    </row>
    <row r="954" spans="1:27" ht="10.5" x14ac:dyDescent="0.15">
      <c r="A954" s="1" t="s">
        <v>6527</v>
      </c>
      <c r="B954" s="1" t="s">
        <v>0</v>
      </c>
      <c r="C954" s="1" t="s">
        <v>22</v>
      </c>
      <c r="E954" s="1" t="s">
        <v>6528</v>
      </c>
      <c r="F954" s="1" t="s">
        <v>2</v>
      </c>
      <c r="G954" s="1" t="s">
        <v>6529</v>
      </c>
      <c r="H954" s="1" t="s">
        <v>6530</v>
      </c>
      <c r="I954" s="1" t="s">
        <v>4113</v>
      </c>
      <c r="J954" s="1" t="s">
        <v>118</v>
      </c>
      <c r="K954" s="1" t="s">
        <v>6531</v>
      </c>
      <c r="L954" s="1" t="s">
        <v>2</v>
      </c>
      <c r="M954" s="1" t="s">
        <v>120</v>
      </c>
      <c r="N954" s="1" t="s">
        <v>120</v>
      </c>
      <c r="O954" s="1" t="s">
        <v>7</v>
      </c>
      <c r="P954" s="1" t="s">
        <v>1141</v>
      </c>
      <c r="Q954" s="1" t="s">
        <v>476</v>
      </c>
      <c r="R954" s="1" t="s">
        <v>477</v>
      </c>
      <c r="S954" s="1" t="s">
        <v>6532</v>
      </c>
      <c r="T954" s="21">
        <v>1301.5999999999999</v>
      </c>
      <c r="U954" s="21">
        <v>12271.13</v>
      </c>
      <c r="V954" s="21">
        <f t="shared" si="58"/>
        <v>13572.73</v>
      </c>
      <c r="W954" s="23">
        <f t="shared" si="59"/>
        <v>9.589817229105714E-2</v>
      </c>
      <c r="X954" s="2">
        <v>597.1</v>
      </c>
      <c r="Y954" s="2">
        <v>4909.88</v>
      </c>
      <c r="Z954" s="3">
        <f t="shared" si="56"/>
        <v>5506.9800000000005</v>
      </c>
      <c r="AA954" s="8">
        <f t="shared" si="57"/>
        <v>0.10842603386974349</v>
      </c>
    </row>
    <row r="955" spans="1:27" ht="10.5" x14ac:dyDescent="0.15">
      <c r="A955" s="1" t="s">
        <v>13949</v>
      </c>
      <c r="B955" s="1" t="s">
        <v>0</v>
      </c>
      <c r="C955" s="1" t="s">
        <v>22</v>
      </c>
      <c r="E955" s="1" t="s">
        <v>13950</v>
      </c>
      <c r="F955" s="1" t="s">
        <v>2</v>
      </c>
      <c r="G955" s="1" t="s">
        <v>2</v>
      </c>
      <c r="H955" s="1" t="s">
        <v>13951</v>
      </c>
      <c r="I955" s="1" t="s">
        <v>117</v>
      </c>
      <c r="J955" s="1" t="s">
        <v>118</v>
      </c>
      <c r="K955" s="1" t="s">
        <v>4894</v>
      </c>
      <c r="L955" s="1" t="s">
        <v>2</v>
      </c>
      <c r="M955" s="1" t="s">
        <v>120</v>
      </c>
      <c r="N955" s="1" t="s">
        <v>120</v>
      </c>
      <c r="O955" s="1" t="s">
        <v>7</v>
      </c>
      <c r="P955" s="1" t="s">
        <v>510</v>
      </c>
      <c r="Q955" s="1" t="s">
        <v>476</v>
      </c>
      <c r="R955" s="1" t="s">
        <v>477</v>
      </c>
      <c r="S955" s="1" t="s">
        <v>13952</v>
      </c>
      <c r="T955" s="21">
        <v>1161.8</v>
      </c>
      <c r="U955" s="21">
        <v>19.899999999999999</v>
      </c>
      <c r="V955" s="21">
        <f t="shared" si="58"/>
        <v>1181.7</v>
      </c>
      <c r="W955" s="23">
        <f t="shared" si="59"/>
        <v>0.98315985444698306</v>
      </c>
      <c r="X955" s="2">
        <v>596.28</v>
      </c>
      <c r="Y955" s="3">
        <v>0</v>
      </c>
      <c r="Z955" s="3">
        <f t="shared" si="56"/>
        <v>596.28</v>
      </c>
      <c r="AA955" s="8">
        <f t="shared" si="57"/>
        <v>1</v>
      </c>
    </row>
    <row r="956" spans="1:27" ht="10.5" x14ac:dyDescent="0.15">
      <c r="A956" s="1" t="s">
        <v>10328</v>
      </c>
      <c r="B956" s="1" t="s">
        <v>0</v>
      </c>
      <c r="C956" s="1" t="s">
        <v>22</v>
      </c>
      <c r="E956" s="1" t="s">
        <v>10329</v>
      </c>
      <c r="F956" s="1" t="s">
        <v>2</v>
      </c>
      <c r="G956" s="1" t="s">
        <v>2</v>
      </c>
      <c r="H956" s="1" t="s">
        <v>10330</v>
      </c>
      <c r="I956" s="1" t="s">
        <v>2289</v>
      </c>
      <c r="J956" s="1" t="s">
        <v>93</v>
      </c>
      <c r="K956" s="1" t="s">
        <v>10331</v>
      </c>
      <c r="L956" s="1" t="s">
        <v>2</v>
      </c>
      <c r="M956" s="1" t="s">
        <v>120</v>
      </c>
      <c r="N956" s="1" t="s">
        <v>120</v>
      </c>
      <c r="O956" s="1" t="s">
        <v>7</v>
      </c>
      <c r="P956" s="1" t="s">
        <v>1435</v>
      </c>
      <c r="Q956" s="1" t="s">
        <v>476</v>
      </c>
      <c r="R956" s="1" t="s">
        <v>477</v>
      </c>
      <c r="S956" s="1" t="s">
        <v>10332</v>
      </c>
      <c r="T956" s="21">
        <v>1316.72</v>
      </c>
      <c r="U956" s="21">
        <v>9190.07</v>
      </c>
      <c r="V956" s="21">
        <f t="shared" si="58"/>
        <v>10506.789999999999</v>
      </c>
      <c r="W956" s="23">
        <f t="shared" si="59"/>
        <v>0.12532086393655914</v>
      </c>
      <c r="X956" s="2">
        <v>595.30999999999995</v>
      </c>
      <c r="Y956" s="2">
        <v>4723.3599999999997</v>
      </c>
      <c r="Z956" s="3">
        <f t="shared" si="56"/>
        <v>5318.67</v>
      </c>
      <c r="AA956" s="8">
        <f t="shared" si="57"/>
        <v>0.11192835802935695</v>
      </c>
    </row>
    <row r="957" spans="1:27" ht="10.5" x14ac:dyDescent="0.15">
      <c r="A957" s="1" t="s">
        <v>11046</v>
      </c>
      <c r="B957" s="1" t="s">
        <v>0</v>
      </c>
      <c r="C957" s="1" t="s">
        <v>22</v>
      </c>
      <c r="E957" s="1" t="s">
        <v>11047</v>
      </c>
      <c r="F957" s="1" t="s">
        <v>2</v>
      </c>
      <c r="G957" s="1" t="s">
        <v>11048</v>
      </c>
      <c r="H957" s="1" t="s">
        <v>11049</v>
      </c>
      <c r="I957" s="1" t="s">
        <v>117</v>
      </c>
      <c r="J957" s="1" t="s">
        <v>118</v>
      </c>
      <c r="K957" s="1" t="s">
        <v>3560</v>
      </c>
      <c r="L957" s="1" t="s">
        <v>72</v>
      </c>
      <c r="M957" s="1" t="s">
        <v>120</v>
      </c>
      <c r="N957" s="1" t="s">
        <v>760</v>
      </c>
      <c r="O957" s="1" t="s">
        <v>7</v>
      </c>
      <c r="P957" s="1" t="s">
        <v>1242</v>
      </c>
      <c r="Q957" s="1" t="s">
        <v>476</v>
      </c>
      <c r="R957" s="1" t="s">
        <v>503</v>
      </c>
      <c r="S957" s="1" t="s">
        <v>11050</v>
      </c>
      <c r="T957" s="21">
        <v>1174.8800000000001</v>
      </c>
      <c r="U957" s="21">
        <v>3729.04</v>
      </c>
      <c r="V957" s="21">
        <f t="shared" si="58"/>
        <v>4903.92</v>
      </c>
      <c r="W957" s="23">
        <f t="shared" si="59"/>
        <v>0.23957976475962089</v>
      </c>
      <c r="X957" s="2">
        <v>594.52</v>
      </c>
      <c r="Y957" s="2">
        <v>1862.12</v>
      </c>
      <c r="Z957" s="3">
        <f t="shared" si="56"/>
        <v>2456.64</v>
      </c>
      <c r="AA957" s="8">
        <f t="shared" si="57"/>
        <v>0.24200534062784942</v>
      </c>
    </row>
    <row r="958" spans="1:27" ht="10.5" x14ac:dyDescent="0.15">
      <c r="A958" s="1" t="s">
        <v>15745</v>
      </c>
      <c r="B958" s="1" t="s">
        <v>0</v>
      </c>
      <c r="C958" s="1" t="s">
        <v>22</v>
      </c>
      <c r="E958" s="1" t="s">
        <v>15746</v>
      </c>
      <c r="F958" s="1" t="s">
        <v>2</v>
      </c>
      <c r="G958" s="1" t="s">
        <v>2</v>
      </c>
      <c r="H958" s="1" t="s">
        <v>15747</v>
      </c>
      <c r="I958" s="1" t="s">
        <v>13722</v>
      </c>
      <c r="J958" s="1" t="s">
        <v>64</v>
      </c>
      <c r="K958" s="1" t="s">
        <v>13723</v>
      </c>
      <c r="L958" s="1" t="s">
        <v>2</v>
      </c>
      <c r="M958" s="1" t="s">
        <v>120</v>
      </c>
      <c r="N958" s="1" t="s">
        <v>120</v>
      </c>
      <c r="O958" s="1" t="s">
        <v>7</v>
      </c>
      <c r="P958" s="1" t="s">
        <v>1924</v>
      </c>
      <c r="Q958" s="1" t="s">
        <v>476</v>
      </c>
      <c r="R958" s="1" t="s">
        <v>488</v>
      </c>
      <c r="S958" s="1" t="s">
        <v>15748</v>
      </c>
      <c r="T958" s="21">
        <v>913.53</v>
      </c>
      <c r="U958" s="21">
        <v>713.25</v>
      </c>
      <c r="V958" s="21">
        <f t="shared" si="58"/>
        <v>1626.78</v>
      </c>
      <c r="W958" s="23">
        <f t="shared" si="59"/>
        <v>0.56155718658945897</v>
      </c>
      <c r="X958" s="2">
        <v>594.47</v>
      </c>
      <c r="Y958" s="2">
        <v>117.22</v>
      </c>
      <c r="Z958" s="3">
        <f t="shared" si="56"/>
        <v>711.69</v>
      </c>
      <c r="AA958" s="8">
        <f t="shared" si="57"/>
        <v>0.83529345642063257</v>
      </c>
    </row>
    <row r="959" spans="1:27" ht="10.5" x14ac:dyDescent="0.15">
      <c r="A959" s="1" t="s">
        <v>5608</v>
      </c>
      <c r="B959" s="1" t="s">
        <v>0</v>
      </c>
      <c r="C959" s="1" t="s">
        <v>1</v>
      </c>
      <c r="E959" s="1" t="s">
        <v>5609</v>
      </c>
      <c r="F959" s="1" t="s">
        <v>2</v>
      </c>
      <c r="G959" s="1" t="s">
        <v>2</v>
      </c>
      <c r="H959" s="1" t="s">
        <v>5610</v>
      </c>
      <c r="I959" s="1" t="s">
        <v>280</v>
      </c>
      <c r="J959" s="1" t="s">
        <v>18</v>
      </c>
      <c r="K959" s="1" t="s">
        <v>5611</v>
      </c>
      <c r="L959" s="1" t="s">
        <v>57</v>
      </c>
      <c r="M959" s="1" t="s">
        <v>120</v>
      </c>
      <c r="N959" s="1" t="s">
        <v>120</v>
      </c>
      <c r="O959" s="1" t="s">
        <v>7</v>
      </c>
      <c r="P959" s="1" t="s">
        <v>224</v>
      </c>
      <c r="Q959" s="1" t="s">
        <v>9</v>
      </c>
      <c r="R959" s="1" t="s">
        <v>21</v>
      </c>
      <c r="S959" s="1" t="s">
        <v>5612</v>
      </c>
      <c r="T959" s="21">
        <v>2670.1</v>
      </c>
      <c r="U959" s="21">
        <v>0</v>
      </c>
      <c r="V959" s="21">
        <f t="shared" si="58"/>
        <v>2670.1</v>
      </c>
      <c r="W959" s="23">
        <f t="shared" si="59"/>
        <v>1</v>
      </c>
      <c r="X959" s="2">
        <v>593.5</v>
      </c>
      <c r="Y959" s="2">
        <v>2.65</v>
      </c>
      <c r="Z959" s="3">
        <f t="shared" si="56"/>
        <v>596.15</v>
      </c>
      <c r="AA959" s="8">
        <f t="shared" si="57"/>
        <v>0.99555481003103252</v>
      </c>
    </row>
    <row r="960" spans="1:27" ht="10.5" x14ac:dyDescent="0.15">
      <c r="A960" s="1" t="s">
        <v>7044</v>
      </c>
      <c r="B960" s="1" t="s">
        <v>0</v>
      </c>
      <c r="C960" s="1" t="s">
        <v>22</v>
      </c>
      <c r="E960" s="1" t="s">
        <v>7045</v>
      </c>
      <c r="F960" s="1" t="s">
        <v>2</v>
      </c>
      <c r="G960" s="1" t="s">
        <v>2</v>
      </c>
      <c r="H960" s="1" t="s">
        <v>7046</v>
      </c>
      <c r="I960" s="1" t="s">
        <v>7047</v>
      </c>
      <c r="J960" s="1" t="s">
        <v>18</v>
      </c>
      <c r="K960" s="1" t="s">
        <v>7048</v>
      </c>
      <c r="L960" s="1" t="s">
        <v>34</v>
      </c>
      <c r="M960" s="1" t="s">
        <v>976</v>
      </c>
      <c r="N960" s="1" t="s">
        <v>977</v>
      </c>
      <c r="O960" s="1" t="s">
        <v>7</v>
      </c>
      <c r="P960" s="1" t="s">
        <v>1934</v>
      </c>
      <c r="Q960" s="1" t="s">
        <v>140</v>
      </c>
      <c r="R960" s="1" t="s">
        <v>534</v>
      </c>
      <c r="S960" s="1" t="s">
        <v>7049</v>
      </c>
      <c r="T960" s="21">
        <v>0</v>
      </c>
      <c r="U960" s="21">
        <v>2534.88</v>
      </c>
      <c r="V960" s="21">
        <f t="shared" si="58"/>
        <v>2534.88</v>
      </c>
      <c r="W960" s="23">
        <f t="shared" si="59"/>
        <v>0</v>
      </c>
      <c r="X960" s="2">
        <v>592.4</v>
      </c>
      <c r="Y960" s="2">
        <v>11436.18</v>
      </c>
      <c r="Z960" s="3">
        <f t="shared" si="56"/>
        <v>12028.58</v>
      </c>
      <c r="AA960" s="8">
        <f t="shared" si="57"/>
        <v>4.9249371081208256E-2</v>
      </c>
    </row>
    <row r="961" spans="1:27" ht="10.5" x14ac:dyDescent="0.15">
      <c r="A961" s="1" t="s">
        <v>15516</v>
      </c>
      <c r="B961" s="1" t="s">
        <v>0</v>
      </c>
      <c r="C961" s="1" t="s">
        <v>22</v>
      </c>
      <c r="E961" s="1" t="s">
        <v>15517</v>
      </c>
      <c r="F961" s="1" t="s">
        <v>2</v>
      </c>
      <c r="G961" s="1" t="s">
        <v>15518</v>
      </c>
      <c r="H961" s="1" t="s">
        <v>15519</v>
      </c>
      <c r="I961" s="1" t="s">
        <v>15520</v>
      </c>
      <c r="J961" s="1" t="s">
        <v>156</v>
      </c>
      <c r="K961" s="1" t="s">
        <v>15521</v>
      </c>
      <c r="L961" s="1" t="s">
        <v>2</v>
      </c>
      <c r="M961" s="1" t="s">
        <v>120</v>
      </c>
      <c r="N961" s="1" t="s">
        <v>120</v>
      </c>
      <c r="O961" s="1" t="s">
        <v>7</v>
      </c>
      <c r="P961" s="1" t="s">
        <v>487</v>
      </c>
      <c r="Q961" s="1" t="s">
        <v>476</v>
      </c>
      <c r="R961" s="1" t="s">
        <v>488</v>
      </c>
      <c r="S961" s="1" t="s">
        <v>15522</v>
      </c>
      <c r="T961" s="21">
        <v>949.2</v>
      </c>
      <c r="U961" s="21">
        <v>1195.8800000000001</v>
      </c>
      <c r="V961" s="21">
        <f t="shared" si="58"/>
        <v>2145.08</v>
      </c>
      <c r="W961" s="23">
        <f t="shared" si="59"/>
        <v>0.44250097898446683</v>
      </c>
      <c r="X961" s="2">
        <v>590.75</v>
      </c>
      <c r="Y961" s="2">
        <v>680.3</v>
      </c>
      <c r="Z961" s="3">
        <f t="shared" si="56"/>
        <v>1271.05</v>
      </c>
      <c r="AA961" s="8">
        <f t="shared" si="57"/>
        <v>0.46477321899217183</v>
      </c>
    </row>
    <row r="962" spans="1:27" ht="10.5" x14ac:dyDescent="0.15">
      <c r="A962" s="1" t="s">
        <v>7394</v>
      </c>
      <c r="B962" s="1" t="s">
        <v>0</v>
      </c>
      <c r="C962" s="1" t="s">
        <v>22</v>
      </c>
      <c r="E962" s="1" t="s">
        <v>7395</v>
      </c>
      <c r="F962" s="1" t="s">
        <v>2</v>
      </c>
      <c r="G962" s="1" t="s">
        <v>7396</v>
      </c>
      <c r="H962" s="1" t="s">
        <v>7397</v>
      </c>
      <c r="I962" s="1" t="s">
        <v>444</v>
      </c>
      <c r="J962" s="1" t="s">
        <v>24</v>
      </c>
      <c r="K962" s="1" t="s">
        <v>7398</v>
      </c>
      <c r="L962" s="1" t="s">
        <v>2</v>
      </c>
      <c r="M962" s="1" t="s">
        <v>120</v>
      </c>
      <c r="N962" s="1" t="s">
        <v>120</v>
      </c>
      <c r="O962" s="1" t="s">
        <v>7</v>
      </c>
      <c r="P962" s="1" t="s">
        <v>807</v>
      </c>
      <c r="Q962" s="1" t="s">
        <v>476</v>
      </c>
      <c r="R962" s="1" t="s">
        <v>488</v>
      </c>
      <c r="S962" s="1" t="s">
        <v>7399</v>
      </c>
      <c r="T962" s="21">
        <v>1251.46</v>
      </c>
      <c r="U962" s="21">
        <v>8.6999999999999993</v>
      </c>
      <c r="V962" s="21">
        <f t="shared" si="58"/>
        <v>1260.1600000000001</v>
      </c>
      <c r="W962" s="23">
        <f t="shared" si="59"/>
        <v>0.99309611477907567</v>
      </c>
      <c r="X962" s="2">
        <v>589.91999999999996</v>
      </c>
      <c r="Y962" s="2">
        <v>299.44</v>
      </c>
      <c r="Z962" s="3">
        <f t="shared" ref="Z962:Z1025" si="60">SUM(X962:Y962)</f>
        <v>889.3599999999999</v>
      </c>
      <c r="AA962" s="8">
        <f t="shared" ref="AA962:AA1025" si="61">X962/Z962</f>
        <v>0.66330844652334264</v>
      </c>
    </row>
    <row r="963" spans="1:27" ht="10.5" x14ac:dyDescent="0.15">
      <c r="A963" s="1" t="s">
        <v>16275</v>
      </c>
      <c r="B963" s="1" t="s">
        <v>0</v>
      </c>
      <c r="C963" s="1" t="s">
        <v>22</v>
      </c>
      <c r="E963" s="1" t="s">
        <v>16276</v>
      </c>
      <c r="F963" s="1" t="s">
        <v>2</v>
      </c>
      <c r="G963" s="1" t="s">
        <v>2</v>
      </c>
      <c r="H963" s="1" t="s">
        <v>16277</v>
      </c>
      <c r="I963" s="1" t="s">
        <v>3044</v>
      </c>
      <c r="J963" s="1" t="s">
        <v>51</v>
      </c>
      <c r="K963" s="1" t="s">
        <v>16278</v>
      </c>
      <c r="L963" s="1" t="s">
        <v>783</v>
      </c>
      <c r="M963" s="1" t="s">
        <v>120</v>
      </c>
      <c r="N963" s="1" t="s">
        <v>120</v>
      </c>
      <c r="O963" s="1" t="s">
        <v>7</v>
      </c>
      <c r="P963" s="1" t="s">
        <v>817</v>
      </c>
      <c r="Q963" s="1" t="s">
        <v>476</v>
      </c>
      <c r="R963" s="1" t="s">
        <v>503</v>
      </c>
      <c r="S963" s="1" t="s">
        <v>16279</v>
      </c>
      <c r="T963" s="21">
        <v>561.9</v>
      </c>
      <c r="U963" s="21">
        <v>9118.33</v>
      </c>
      <c r="V963" s="21">
        <f t="shared" ref="V963:V1026" si="62">SUM(T963:U963)</f>
        <v>9680.23</v>
      </c>
      <c r="W963" s="23">
        <f t="shared" ref="W963:W1026" si="63">T963/V963</f>
        <v>5.8046141465646996E-2</v>
      </c>
      <c r="X963" s="2">
        <v>588.08000000000004</v>
      </c>
      <c r="Y963" s="2">
        <v>2284.88</v>
      </c>
      <c r="Z963" s="3">
        <f t="shared" si="60"/>
        <v>2872.96</v>
      </c>
      <c r="AA963" s="8">
        <f t="shared" si="61"/>
        <v>0.20469480953441749</v>
      </c>
    </row>
    <row r="964" spans="1:27" ht="10.5" x14ac:dyDescent="0.15">
      <c r="A964" s="1" t="s">
        <v>5878</v>
      </c>
      <c r="B964" s="1" t="s">
        <v>0</v>
      </c>
      <c r="C964" s="1" t="s">
        <v>22</v>
      </c>
      <c r="E964" s="1" t="s">
        <v>5879</v>
      </c>
      <c r="F964" s="1" t="s">
        <v>2</v>
      </c>
      <c r="G964" s="1" t="s">
        <v>5880</v>
      </c>
      <c r="H964" s="1" t="s">
        <v>5881</v>
      </c>
      <c r="I964" s="1" t="s">
        <v>2256</v>
      </c>
      <c r="J964" s="1" t="s">
        <v>118</v>
      </c>
      <c r="K964" s="1" t="s">
        <v>2922</v>
      </c>
      <c r="L964" s="1" t="s">
        <v>72</v>
      </c>
      <c r="M964" s="1" t="s">
        <v>120</v>
      </c>
      <c r="N964" s="1" t="s">
        <v>4684</v>
      </c>
      <c r="O964" s="1" t="s">
        <v>7</v>
      </c>
      <c r="P964" s="1" t="s">
        <v>794</v>
      </c>
      <c r="Q964" s="1" t="s">
        <v>140</v>
      </c>
      <c r="R964" s="1" t="s">
        <v>370</v>
      </c>
      <c r="S964" s="1" t="s">
        <v>5882</v>
      </c>
      <c r="T964" s="21">
        <v>2582.6</v>
      </c>
      <c r="U964" s="21">
        <v>21833.88</v>
      </c>
      <c r="V964" s="21">
        <f t="shared" si="62"/>
        <v>24416.48</v>
      </c>
      <c r="W964" s="23">
        <f t="shared" si="63"/>
        <v>0.10577282229051853</v>
      </c>
      <c r="X964" s="2">
        <v>587.35</v>
      </c>
      <c r="Y964" s="2">
        <v>6770.88</v>
      </c>
      <c r="Z964" s="3">
        <f t="shared" si="60"/>
        <v>7358.2300000000005</v>
      </c>
      <c r="AA964" s="8">
        <f t="shared" si="61"/>
        <v>7.9822185498414702E-2</v>
      </c>
    </row>
    <row r="965" spans="1:27" ht="10.5" x14ac:dyDescent="0.15">
      <c r="A965" s="1" t="s">
        <v>9645</v>
      </c>
      <c r="B965" s="1" t="s">
        <v>0</v>
      </c>
      <c r="C965" s="1" t="s">
        <v>22</v>
      </c>
      <c r="E965" s="1" t="s">
        <v>9646</v>
      </c>
      <c r="F965" s="1" t="s">
        <v>2</v>
      </c>
      <c r="G965" s="1" t="s">
        <v>9647</v>
      </c>
      <c r="H965" s="1" t="s">
        <v>9648</v>
      </c>
      <c r="I965" s="1" t="s">
        <v>3378</v>
      </c>
      <c r="J965" s="1" t="s">
        <v>162</v>
      </c>
      <c r="K965" s="1" t="s">
        <v>4850</v>
      </c>
      <c r="L965" s="1" t="s">
        <v>2</v>
      </c>
      <c r="M965" s="1" t="s">
        <v>120</v>
      </c>
      <c r="N965" s="1" t="s">
        <v>120</v>
      </c>
      <c r="O965" s="1" t="s">
        <v>7</v>
      </c>
      <c r="P965" s="1" t="s">
        <v>1899</v>
      </c>
      <c r="Q965" s="1" t="s">
        <v>476</v>
      </c>
      <c r="R965" s="1" t="s">
        <v>477</v>
      </c>
      <c r="S965" s="1" t="s">
        <v>9649</v>
      </c>
      <c r="T965" s="21"/>
      <c r="U965" s="21"/>
      <c r="V965" s="21">
        <f t="shared" si="62"/>
        <v>0</v>
      </c>
      <c r="W965" s="23" t="e">
        <f t="shared" si="63"/>
        <v>#DIV/0!</v>
      </c>
      <c r="X965" s="2">
        <v>587.04999999999995</v>
      </c>
      <c r="Y965" s="2">
        <v>0</v>
      </c>
      <c r="Z965" s="3">
        <f t="shared" si="60"/>
        <v>587.04999999999995</v>
      </c>
      <c r="AA965" s="8">
        <f t="shared" si="61"/>
        <v>1</v>
      </c>
    </row>
    <row r="966" spans="1:27" ht="10.5" x14ac:dyDescent="0.15">
      <c r="A966" s="1" t="s">
        <v>14968</v>
      </c>
      <c r="B966" s="1" t="s">
        <v>0</v>
      </c>
      <c r="C966" s="1" t="s">
        <v>22</v>
      </c>
      <c r="E966" s="1" t="s">
        <v>14969</v>
      </c>
      <c r="F966" s="1" t="s">
        <v>2</v>
      </c>
      <c r="G966" s="1" t="s">
        <v>2</v>
      </c>
      <c r="H966" s="1" t="s">
        <v>14970</v>
      </c>
      <c r="I966" s="1" t="s">
        <v>117</v>
      </c>
      <c r="J966" s="1" t="s">
        <v>118</v>
      </c>
      <c r="K966" s="1" t="s">
        <v>1603</v>
      </c>
      <c r="L966" s="1" t="s">
        <v>2</v>
      </c>
      <c r="M966" s="1" t="s">
        <v>120</v>
      </c>
      <c r="N966" s="1" t="s">
        <v>120</v>
      </c>
      <c r="O966" s="1" t="s">
        <v>7</v>
      </c>
      <c r="P966" s="1" t="s">
        <v>1256</v>
      </c>
      <c r="Q966" s="1" t="s">
        <v>476</v>
      </c>
      <c r="R966" s="1" t="s">
        <v>503</v>
      </c>
      <c r="S966" s="1" t="s">
        <v>14971</v>
      </c>
      <c r="T966" s="21"/>
      <c r="U966" s="21"/>
      <c r="V966" s="21">
        <f t="shared" si="62"/>
        <v>0</v>
      </c>
      <c r="W966" s="23" t="e">
        <f t="shared" si="63"/>
        <v>#DIV/0!</v>
      </c>
      <c r="X966" s="2">
        <v>587.04999999999995</v>
      </c>
      <c r="Y966" s="2">
        <v>25.92</v>
      </c>
      <c r="Z966" s="3">
        <f t="shared" si="60"/>
        <v>612.96999999999991</v>
      </c>
      <c r="AA966" s="8">
        <f t="shared" si="61"/>
        <v>0.95771408062384789</v>
      </c>
    </row>
    <row r="967" spans="1:27" ht="10.5" x14ac:dyDescent="0.15">
      <c r="A967" s="1" t="s">
        <v>12743</v>
      </c>
      <c r="B967" s="1" t="s">
        <v>0</v>
      </c>
      <c r="C967" s="1" t="s">
        <v>22</v>
      </c>
      <c r="E967" s="1" t="s">
        <v>12744</v>
      </c>
      <c r="F967" s="1" t="s">
        <v>2</v>
      </c>
      <c r="G967" s="1" t="s">
        <v>12745</v>
      </c>
      <c r="H967" s="1" t="s">
        <v>12746</v>
      </c>
      <c r="I967" s="1" t="s">
        <v>5501</v>
      </c>
      <c r="J967" s="1" t="s">
        <v>118</v>
      </c>
      <c r="K967" s="1" t="s">
        <v>5502</v>
      </c>
      <c r="L967" s="1" t="s">
        <v>2</v>
      </c>
      <c r="M967" s="1" t="s">
        <v>120</v>
      </c>
      <c r="N967" s="1" t="s">
        <v>120</v>
      </c>
      <c r="O967" s="1" t="s">
        <v>7</v>
      </c>
      <c r="P967" s="1" t="s">
        <v>2446</v>
      </c>
      <c r="Q967" s="1" t="s">
        <v>476</v>
      </c>
      <c r="R967" s="1" t="s">
        <v>488</v>
      </c>
      <c r="S967" s="1" t="s">
        <v>12747</v>
      </c>
      <c r="T967" s="21">
        <v>859.78</v>
      </c>
      <c r="U967" s="21">
        <v>1957.05</v>
      </c>
      <c r="V967" s="21">
        <f t="shared" si="62"/>
        <v>2816.83</v>
      </c>
      <c r="W967" s="23">
        <f t="shared" si="63"/>
        <v>0.30522963757131244</v>
      </c>
      <c r="X967" s="2">
        <v>586.84</v>
      </c>
      <c r="Y967" s="2">
        <v>656.02</v>
      </c>
      <c r="Z967" s="3">
        <f t="shared" si="60"/>
        <v>1242.8600000000001</v>
      </c>
      <c r="AA967" s="8">
        <f t="shared" si="61"/>
        <v>0.47216902949648387</v>
      </c>
    </row>
    <row r="968" spans="1:27" ht="10.5" x14ac:dyDescent="0.15">
      <c r="A968" s="1" t="s">
        <v>6824</v>
      </c>
      <c r="B968" s="1" t="s">
        <v>0</v>
      </c>
      <c r="C968" s="1" t="s">
        <v>22</v>
      </c>
      <c r="E968" s="1" t="s">
        <v>6825</v>
      </c>
      <c r="F968" s="1" t="s">
        <v>2</v>
      </c>
      <c r="G968" s="1" t="s">
        <v>2</v>
      </c>
      <c r="H968" s="1" t="s">
        <v>6826</v>
      </c>
      <c r="I968" s="1" t="s">
        <v>6827</v>
      </c>
      <c r="J968" s="1" t="s">
        <v>46</v>
      </c>
      <c r="K968" s="1" t="s">
        <v>6828</v>
      </c>
      <c r="L968" s="1" t="s">
        <v>2</v>
      </c>
      <c r="M968" s="1" t="s">
        <v>120</v>
      </c>
      <c r="N968" s="1" t="s">
        <v>120</v>
      </c>
      <c r="O968" s="1" t="s">
        <v>7</v>
      </c>
      <c r="P968" s="1" t="s">
        <v>510</v>
      </c>
      <c r="Q968" s="1" t="s">
        <v>476</v>
      </c>
      <c r="R968" s="1" t="s">
        <v>477</v>
      </c>
      <c r="S968" s="1" t="s">
        <v>6829</v>
      </c>
      <c r="T968" s="21"/>
      <c r="U968" s="21"/>
      <c r="V968" s="21">
        <f t="shared" si="62"/>
        <v>0</v>
      </c>
      <c r="W968" s="23" t="e">
        <f t="shared" si="63"/>
        <v>#DIV/0!</v>
      </c>
      <c r="X968" s="2">
        <v>586.41</v>
      </c>
      <c r="Y968" s="2">
        <v>2608.9499999999998</v>
      </c>
      <c r="Z968" s="3">
        <f t="shared" si="60"/>
        <v>3195.3599999999997</v>
      </c>
      <c r="AA968" s="8">
        <f t="shared" si="61"/>
        <v>0.18351922788042663</v>
      </c>
    </row>
    <row r="969" spans="1:27" ht="10.5" x14ac:dyDescent="0.15">
      <c r="A969" s="1" t="s">
        <v>8709</v>
      </c>
      <c r="B969" s="1" t="s">
        <v>0</v>
      </c>
      <c r="C969" s="1" t="s">
        <v>22</v>
      </c>
      <c r="E969" s="1" t="s">
        <v>8710</v>
      </c>
      <c r="F969" s="1" t="s">
        <v>2</v>
      </c>
      <c r="G969" s="1" t="s">
        <v>2</v>
      </c>
      <c r="H969" s="1" t="s">
        <v>8711</v>
      </c>
      <c r="I969" s="1" t="s">
        <v>8712</v>
      </c>
      <c r="J969" s="1" t="s">
        <v>24</v>
      </c>
      <c r="K969" s="1" t="s">
        <v>8713</v>
      </c>
      <c r="L969" s="1" t="s">
        <v>2</v>
      </c>
      <c r="M969" s="1" t="s">
        <v>120</v>
      </c>
      <c r="N969" s="1" t="s">
        <v>120</v>
      </c>
      <c r="O969" s="1" t="s">
        <v>7</v>
      </c>
      <c r="P969" s="1" t="s">
        <v>3475</v>
      </c>
      <c r="Q969" s="1" t="s">
        <v>476</v>
      </c>
      <c r="R969" s="1" t="s">
        <v>488</v>
      </c>
      <c r="S969" s="1" t="s">
        <v>8714</v>
      </c>
      <c r="T969" s="21"/>
      <c r="U969" s="21"/>
      <c r="V969" s="21">
        <f t="shared" si="62"/>
        <v>0</v>
      </c>
      <c r="W969" s="23" t="e">
        <f t="shared" si="63"/>
        <v>#DIV/0!</v>
      </c>
      <c r="X969" s="2">
        <v>585.27</v>
      </c>
      <c r="Y969" s="3">
        <v>0</v>
      </c>
      <c r="Z969" s="3">
        <f t="shared" si="60"/>
        <v>585.27</v>
      </c>
      <c r="AA969" s="8">
        <f t="shared" si="61"/>
        <v>1</v>
      </c>
    </row>
    <row r="970" spans="1:27" ht="10.5" x14ac:dyDescent="0.15">
      <c r="A970" s="1" t="s">
        <v>9621</v>
      </c>
      <c r="B970" s="1" t="s">
        <v>0</v>
      </c>
      <c r="C970" s="1" t="s">
        <v>22</v>
      </c>
      <c r="E970" s="1" t="s">
        <v>9622</v>
      </c>
      <c r="F970" s="1" t="s">
        <v>2</v>
      </c>
      <c r="G970" s="1" t="s">
        <v>2</v>
      </c>
      <c r="H970" s="1" t="s">
        <v>8711</v>
      </c>
      <c r="I970" s="1" t="s">
        <v>8712</v>
      </c>
      <c r="J970" s="1" t="s">
        <v>24</v>
      </c>
      <c r="K970" s="1" t="s">
        <v>8713</v>
      </c>
      <c r="L970" s="1" t="s">
        <v>2</v>
      </c>
      <c r="M970" s="1" t="s">
        <v>120</v>
      </c>
      <c r="N970" s="1" t="s">
        <v>120</v>
      </c>
      <c r="O970" s="1" t="s">
        <v>7</v>
      </c>
      <c r="P970" s="1" t="s">
        <v>3475</v>
      </c>
      <c r="Q970" s="1" t="s">
        <v>476</v>
      </c>
      <c r="R970" s="1" t="s">
        <v>488</v>
      </c>
      <c r="S970" s="1" t="s">
        <v>9623</v>
      </c>
      <c r="T970" s="21"/>
      <c r="U970" s="21"/>
      <c r="V970" s="21">
        <f t="shared" si="62"/>
        <v>0</v>
      </c>
      <c r="W970" s="23" t="e">
        <f t="shared" si="63"/>
        <v>#DIV/0!</v>
      </c>
      <c r="X970" s="2">
        <v>585.27</v>
      </c>
      <c r="Y970" s="3">
        <v>0</v>
      </c>
      <c r="Z970" s="3">
        <f t="shared" si="60"/>
        <v>585.27</v>
      </c>
      <c r="AA970" s="8">
        <f t="shared" si="61"/>
        <v>1</v>
      </c>
    </row>
    <row r="971" spans="1:27" ht="10.5" x14ac:dyDescent="0.15">
      <c r="A971" s="1" t="s">
        <v>3407</v>
      </c>
      <c r="B971" s="1" t="s">
        <v>0</v>
      </c>
      <c r="C971" s="1" t="s">
        <v>22</v>
      </c>
      <c r="E971" s="1" t="s">
        <v>3408</v>
      </c>
      <c r="F971" s="1" t="s">
        <v>2</v>
      </c>
      <c r="G971" s="1" t="s">
        <v>3409</v>
      </c>
      <c r="H971" s="1" t="s">
        <v>3410</v>
      </c>
      <c r="I971" s="1" t="s">
        <v>3411</v>
      </c>
      <c r="J971" s="1" t="s">
        <v>781</v>
      </c>
      <c r="K971" s="1" t="s">
        <v>3412</v>
      </c>
      <c r="L971" s="1" t="s">
        <v>2</v>
      </c>
      <c r="M971" s="1" t="s">
        <v>120</v>
      </c>
      <c r="N971" s="1" t="s">
        <v>120</v>
      </c>
      <c r="O971" s="1" t="s">
        <v>7</v>
      </c>
      <c r="P971" s="1" t="s">
        <v>1435</v>
      </c>
      <c r="Q971" s="1" t="s">
        <v>476</v>
      </c>
      <c r="R971" s="1" t="s">
        <v>477</v>
      </c>
      <c r="S971" s="1" t="s">
        <v>3413</v>
      </c>
      <c r="T971" s="21">
        <v>517.35</v>
      </c>
      <c r="U971" s="21">
        <v>1916.32</v>
      </c>
      <c r="V971" s="21">
        <f t="shared" si="62"/>
        <v>2433.67</v>
      </c>
      <c r="W971" s="23">
        <f t="shared" si="63"/>
        <v>0.21258017726314579</v>
      </c>
      <c r="X971" s="2">
        <v>584.38</v>
      </c>
      <c r="Y971" s="2">
        <v>2128.56</v>
      </c>
      <c r="Z971" s="3">
        <f t="shared" si="60"/>
        <v>2712.94</v>
      </c>
      <c r="AA971" s="8">
        <f t="shared" si="61"/>
        <v>0.21540469011478322</v>
      </c>
    </row>
    <row r="972" spans="1:27" ht="10.5" x14ac:dyDescent="0.15">
      <c r="A972" s="1" t="s">
        <v>15226</v>
      </c>
      <c r="B972" s="1" t="s">
        <v>0</v>
      </c>
      <c r="C972" s="1" t="s">
        <v>22</v>
      </c>
      <c r="E972" s="1" t="s">
        <v>15227</v>
      </c>
      <c r="F972" s="1" t="s">
        <v>15228</v>
      </c>
      <c r="G972" s="1" t="s">
        <v>15229</v>
      </c>
      <c r="H972" s="1" t="s">
        <v>15230</v>
      </c>
      <c r="I972" s="1" t="s">
        <v>1059</v>
      </c>
      <c r="J972" s="1" t="s">
        <v>37</v>
      </c>
      <c r="K972" s="1" t="s">
        <v>10841</v>
      </c>
      <c r="L972" s="1" t="s">
        <v>2</v>
      </c>
      <c r="M972" s="1" t="s">
        <v>120</v>
      </c>
      <c r="N972" s="1" t="s">
        <v>120</v>
      </c>
      <c r="O972" s="1" t="s">
        <v>7</v>
      </c>
      <c r="P972" s="1" t="s">
        <v>872</v>
      </c>
      <c r="Q972" s="1" t="s">
        <v>476</v>
      </c>
      <c r="R972" s="1" t="s">
        <v>488</v>
      </c>
      <c r="S972" s="1" t="s">
        <v>15231</v>
      </c>
      <c r="T972" s="21">
        <v>929.71</v>
      </c>
      <c r="U972" s="21">
        <v>12608.83</v>
      </c>
      <c r="V972" s="21">
        <f t="shared" si="62"/>
        <v>13538.54</v>
      </c>
      <c r="W972" s="23">
        <f t="shared" si="63"/>
        <v>6.8671363381871312E-2</v>
      </c>
      <c r="X972" s="2">
        <v>583.77</v>
      </c>
      <c r="Y972" s="2">
        <v>8128.05</v>
      </c>
      <c r="Z972" s="3">
        <f t="shared" si="60"/>
        <v>8711.82</v>
      </c>
      <c r="AA972" s="8">
        <f t="shared" si="61"/>
        <v>6.7008960240225346E-2</v>
      </c>
    </row>
    <row r="973" spans="1:27" ht="10.5" x14ac:dyDescent="0.15">
      <c r="A973" s="1" t="s">
        <v>4180</v>
      </c>
      <c r="B973" s="1" t="s">
        <v>0</v>
      </c>
      <c r="C973" s="1" t="s">
        <v>22</v>
      </c>
      <c r="E973" s="1" t="s">
        <v>4181</v>
      </c>
      <c r="F973" s="1" t="s">
        <v>2</v>
      </c>
      <c r="G973" s="1" t="s">
        <v>4182</v>
      </c>
      <c r="H973" s="1" t="s">
        <v>4183</v>
      </c>
      <c r="I973" s="1" t="s">
        <v>1027</v>
      </c>
      <c r="J973" s="1" t="s">
        <v>24</v>
      </c>
      <c r="K973" s="1" t="s">
        <v>1028</v>
      </c>
      <c r="L973" s="1" t="s">
        <v>72</v>
      </c>
      <c r="M973" s="1" t="s">
        <v>120</v>
      </c>
      <c r="N973" s="1" t="s">
        <v>760</v>
      </c>
      <c r="O973" s="1" t="s">
        <v>7</v>
      </c>
      <c r="P973" s="1" t="s">
        <v>475</v>
      </c>
      <c r="Q973" s="1" t="s">
        <v>476</v>
      </c>
      <c r="R973" s="1" t="s">
        <v>477</v>
      </c>
      <c r="S973" s="1" t="s">
        <v>4184</v>
      </c>
      <c r="T973" s="21">
        <v>-195.7</v>
      </c>
      <c r="U973" s="21">
        <v>8407.35</v>
      </c>
      <c r="V973" s="21">
        <f t="shared" si="62"/>
        <v>8211.65</v>
      </c>
      <c r="W973" s="23">
        <f t="shared" si="63"/>
        <v>-2.3831994787892812E-2</v>
      </c>
      <c r="X973" s="2">
        <v>583.29</v>
      </c>
      <c r="Y973" s="2">
        <v>2887.25</v>
      </c>
      <c r="Z973" s="3">
        <f t="shared" si="60"/>
        <v>3470.54</v>
      </c>
      <c r="AA973" s="8">
        <f t="shared" si="61"/>
        <v>0.1680689460429789</v>
      </c>
    </row>
    <row r="974" spans="1:27" ht="10.5" x14ac:dyDescent="0.15">
      <c r="A974" s="1" t="s">
        <v>31203</v>
      </c>
      <c r="B974" s="1" t="s">
        <v>0</v>
      </c>
      <c r="C974" s="1" t="s">
        <v>1</v>
      </c>
      <c r="E974" s="1" t="s">
        <v>31204</v>
      </c>
      <c r="F974" s="1" t="s">
        <v>2</v>
      </c>
      <c r="G974" s="1" t="s">
        <v>2</v>
      </c>
      <c r="H974" s="1" t="s">
        <v>31205</v>
      </c>
      <c r="I974" s="1" t="s">
        <v>31206</v>
      </c>
      <c r="J974" s="1" t="s">
        <v>46</v>
      </c>
      <c r="K974" s="1" t="s">
        <v>31207</v>
      </c>
      <c r="L974" s="1" t="s">
        <v>19</v>
      </c>
      <c r="M974" s="1" t="s">
        <v>120</v>
      </c>
      <c r="N974" s="1" t="s">
        <v>120</v>
      </c>
      <c r="O974" s="1" t="s">
        <v>7</v>
      </c>
      <c r="P974" s="1" t="s">
        <v>232</v>
      </c>
      <c r="Q974" s="1" t="s">
        <v>9</v>
      </c>
      <c r="R974" s="1" t="s">
        <v>16</v>
      </c>
      <c r="S974" s="1" t="s">
        <v>31208</v>
      </c>
      <c r="T974" s="21">
        <v>0</v>
      </c>
      <c r="U974" s="21">
        <v>1351.04</v>
      </c>
      <c r="V974" s="21">
        <f t="shared" si="62"/>
        <v>1351.04</v>
      </c>
      <c r="W974" s="23">
        <f t="shared" si="63"/>
        <v>0</v>
      </c>
      <c r="X974" s="3">
        <v>582</v>
      </c>
      <c r="Y974" s="2">
        <v>876.79</v>
      </c>
      <c r="Z974" s="3">
        <f t="shared" si="60"/>
        <v>1458.79</v>
      </c>
      <c r="AA974" s="8">
        <f t="shared" si="61"/>
        <v>0.39896078256637352</v>
      </c>
    </row>
    <row r="975" spans="1:27" ht="10.5" x14ac:dyDescent="0.15">
      <c r="A975" s="1" t="s">
        <v>11403</v>
      </c>
      <c r="B975" s="1" t="s">
        <v>0</v>
      </c>
      <c r="C975" s="1" t="s">
        <v>22</v>
      </c>
      <c r="E975" s="1" t="s">
        <v>11404</v>
      </c>
      <c r="F975" s="1" t="s">
        <v>2</v>
      </c>
      <c r="G975" s="1" t="s">
        <v>11405</v>
      </c>
      <c r="H975" s="1" t="s">
        <v>11406</v>
      </c>
      <c r="I975" s="1" t="s">
        <v>11407</v>
      </c>
      <c r="J975" s="1" t="s">
        <v>341</v>
      </c>
      <c r="K975" s="1" t="s">
        <v>11408</v>
      </c>
      <c r="L975" s="1" t="s">
        <v>72</v>
      </c>
      <c r="M975" s="1" t="s">
        <v>137</v>
      </c>
      <c r="N975" s="1" t="s">
        <v>138</v>
      </c>
      <c r="O975" s="1" t="s">
        <v>7</v>
      </c>
      <c r="P975" s="1" t="s">
        <v>495</v>
      </c>
      <c r="Q975" s="1" t="s">
        <v>476</v>
      </c>
      <c r="R975" s="1" t="s">
        <v>488</v>
      </c>
      <c r="S975" s="1" t="s">
        <v>11409</v>
      </c>
      <c r="T975" s="21">
        <v>1470.42</v>
      </c>
      <c r="U975" s="21">
        <v>0</v>
      </c>
      <c r="V975" s="21">
        <f t="shared" si="62"/>
        <v>1470.42</v>
      </c>
      <c r="W975" s="23">
        <f t="shared" si="63"/>
        <v>1</v>
      </c>
      <c r="X975" s="2">
        <v>581.74</v>
      </c>
      <c r="Y975" s="2">
        <v>32.15</v>
      </c>
      <c r="Z975" s="3">
        <f t="shared" si="60"/>
        <v>613.89</v>
      </c>
      <c r="AA975" s="8">
        <f t="shared" si="61"/>
        <v>0.94762905406506059</v>
      </c>
    </row>
    <row r="976" spans="1:27" ht="10.5" x14ac:dyDescent="0.15">
      <c r="A976" s="1" t="s">
        <v>2708</v>
      </c>
      <c r="B976" s="1" t="s">
        <v>0</v>
      </c>
      <c r="C976" s="1" t="s">
        <v>22</v>
      </c>
      <c r="E976" s="1" t="s">
        <v>2709</v>
      </c>
      <c r="F976" s="1" t="s">
        <v>2</v>
      </c>
      <c r="G976" s="1" t="s">
        <v>2</v>
      </c>
      <c r="H976" s="1" t="s">
        <v>2710</v>
      </c>
      <c r="I976" s="1" t="s">
        <v>2526</v>
      </c>
      <c r="J976" s="1" t="s">
        <v>24</v>
      </c>
      <c r="K976" s="1" t="s">
        <v>2711</v>
      </c>
      <c r="L976" s="1" t="s">
        <v>57</v>
      </c>
      <c r="M976" s="1" t="s">
        <v>120</v>
      </c>
      <c r="N976" s="1" t="s">
        <v>120</v>
      </c>
      <c r="O976" s="1" t="s">
        <v>7</v>
      </c>
      <c r="P976" s="1" t="s">
        <v>1141</v>
      </c>
      <c r="Q976" s="1" t="s">
        <v>476</v>
      </c>
      <c r="R976" s="1" t="s">
        <v>477</v>
      </c>
      <c r="S976" s="1" t="s">
        <v>2712</v>
      </c>
      <c r="T976" s="21">
        <v>1309.1500000000001</v>
      </c>
      <c r="U976" s="21">
        <v>19802.310000000001</v>
      </c>
      <c r="V976" s="21">
        <f t="shared" si="62"/>
        <v>21111.460000000003</v>
      </c>
      <c r="W976" s="23">
        <f t="shared" si="63"/>
        <v>6.2011343602005733E-2</v>
      </c>
      <c r="X976" s="2">
        <v>580.91999999999996</v>
      </c>
      <c r="Y976" s="2">
        <v>4042.72</v>
      </c>
      <c r="Z976" s="3">
        <f t="shared" si="60"/>
        <v>4623.6399999999994</v>
      </c>
      <c r="AA976" s="8">
        <f t="shared" si="61"/>
        <v>0.12564126964902111</v>
      </c>
    </row>
    <row r="977" spans="1:27" ht="10.5" x14ac:dyDescent="0.15">
      <c r="A977" s="1" t="s">
        <v>5524</v>
      </c>
      <c r="B977" s="1" t="s">
        <v>0</v>
      </c>
      <c r="C977" s="1" t="s">
        <v>22</v>
      </c>
      <c r="E977" s="1" t="s">
        <v>5525</v>
      </c>
      <c r="F977" s="1" t="s">
        <v>2</v>
      </c>
      <c r="G977" s="1" t="s">
        <v>2</v>
      </c>
      <c r="H977" s="1" t="s">
        <v>5526</v>
      </c>
      <c r="I977" s="1" t="s">
        <v>1596</v>
      </c>
      <c r="J977" s="1" t="s">
        <v>24</v>
      </c>
      <c r="K977" s="1" t="s">
        <v>1597</v>
      </c>
      <c r="L977" s="1" t="s">
        <v>2</v>
      </c>
      <c r="M977" s="1" t="s">
        <v>120</v>
      </c>
      <c r="N977" s="1" t="s">
        <v>120</v>
      </c>
      <c r="O977" s="1" t="s">
        <v>7</v>
      </c>
      <c r="P977" s="1" t="s">
        <v>894</v>
      </c>
      <c r="Q977" s="1" t="s">
        <v>476</v>
      </c>
      <c r="R977" s="1" t="s">
        <v>503</v>
      </c>
      <c r="S977" s="1" t="s">
        <v>5527</v>
      </c>
      <c r="T977" s="21">
        <v>887.91</v>
      </c>
      <c r="U977" s="21">
        <v>1223.97</v>
      </c>
      <c r="V977" s="21">
        <f t="shared" si="62"/>
        <v>2111.88</v>
      </c>
      <c r="W977" s="23">
        <f t="shared" si="63"/>
        <v>0.42043582021705778</v>
      </c>
      <c r="X977" s="2">
        <v>576.78</v>
      </c>
      <c r="Y977" s="2">
        <v>1936.59</v>
      </c>
      <c r="Z977" s="3">
        <f t="shared" si="60"/>
        <v>2513.37</v>
      </c>
      <c r="AA977" s="8">
        <f t="shared" si="61"/>
        <v>0.22948471574022131</v>
      </c>
    </row>
    <row r="978" spans="1:27" ht="10.5" x14ac:dyDescent="0.15">
      <c r="A978" s="1" t="s">
        <v>8956</v>
      </c>
      <c r="B978" s="1" t="s">
        <v>0</v>
      </c>
      <c r="C978" s="1" t="s">
        <v>22</v>
      </c>
      <c r="E978" s="1" t="s">
        <v>8957</v>
      </c>
      <c r="F978" s="1" t="s">
        <v>2</v>
      </c>
      <c r="G978" s="1" t="s">
        <v>8958</v>
      </c>
      <c r="H978" s="1" t="s">
        <v>8959</v>
      </c>
      <c r="I978" s="1" t="s">
        <v>6031</v>
      </c>
      <c r="J978" s="1" t="s">
        <v>32</v>
      </c>
      <c r="K978" s="1" t="s">
        <v>8960</v>
      </c>
      <c r="L978" s="1" t="s">
        <v>2</v>
      </c>
      <c r="M978" s="1" t="s">
        <v>120</v>
      </c>
      <c r="N978" s="1" t="s">
        <v>120</v>
      </c>
      <c r="O978" s="1" t="s">
        <v>7</v>
      </c>
      <c r="P978" s="1" t="s">
        <v>1242</v>
      </c>
      <c r="Q978" s="1" t="s">
        <v>476</v>
      </c>
      <c r="R978" s="1" t="s">
        <v>503</v>
      </c>
      <c r="S978" s="1" t="s">
        <v>8961</v>
      </c>
      <c r="T978" s="21">
        <v>502.76</v>
      </c>
      <c r="U978" s="21">
        <v>88236.85</v>
      </c>
      <c r="V978" s="21">
        <f t="shared" si="62"/>
        <v>88739.61</v>
      </c>
      <c r="W978" s="23">
        <f t="shared" si="63"/>
        <v>5.6655646785015168E-3</v>
      </c>
      <c r="X978" s="2">
        <v>574.25</v>
      </c>
      <c r="Y978" s="2">
        <v>56957.69</v>
      </c>
      <c r="Z978" s="3">
        <f t="shared" si="60"/>
        <v>57531.94</v>
      </c>
      <c r="AA978" s="8">
        <f t="shared" si="61"/>
        <v>9.9814120643246171E-3</v>
      </c>
    </row>
    <row r="979" spans="1:27" ht="10.5" x14ac:dyDescent="0.15">
      <c r="A979" s="1" t="s">
        <v>10689</v>
      </c>
      <c r="B979" s="1" t="s">
        <v>0</v>
      </c>
      <c r="C979" s="1" t="s">
        <v>22</v>
      </c>
      <c r="E979" s="1" t="s">
        <v>10690</v>
      </c>
      <c r="F979" s="1" t="s">
        <v>2</v>
      </c>
      <c r="G979" s="1" t="s">
        <v>2</v>
      </c>
      <c r="H979" s="1" t="s">
        <v>10691</v>
      </c>
      <c r="I979" s="1" t="s">
        <v>17</v>
      </c>
      <c r="J979" s="1" t="s">
        <v>18</v>
      </c>
      <c r="K979" s="1" t="s">
        <v>2168</v>
      </c>
      <c r="L979" s="1" t="s">
        <v>2</v>
      </c>
      <c r="M979" s="1" t="s">
        <v>120</v>
      </c>
      <c r="N979" s="1" t="s">
        <v>120</v>
      </c>
      <c r="O979" s="1" t="s">
        <v>7</v>
      </c>
      <c r="P979" s="1" t="s">
        <v>1194</v>
      </c>
      <c r="Q979" s="1" t="s">
        <v>476</v>
      </c>
      <c r="R979" s="1" t="s">
        <v>477</v>
      </c>
      <c r="S979" s="1" t="s">
        <v>10692</v>
      </c>
      <c r="T979" s="21">
        <v>1388.79</v>
      </c>
      <c r="U979" s="21">
        <v>1313.98</v>
      </c>
      <c r="V979" s="21">
        <f t="shared" si="62"/>
        <v>2702.77</v>
      </c>
      <c r="W979" s="23">
        <f t="shared" si="63"/>
        <v>0.51383950539631562</v>
      </c>
      <c r="X979" s="2">
        <v>573.84</v>
      </c>
      <c r="Y979" s="2">
        <v>312.20999999999998</v>
      </c>
      <c r="Z979" s="3">
        <f t="shared" si="60"/>
        <v>886.05</v>
      </c>
      <c r="AA979" s="8">
        <f t="shared" si="61"/>
        <v>0.64763839512442867</v>
      </c>
    </row>
    <row r="980" spans="1:27" ht="10.5" x14ac:dyDescent="0.15">
      <c r="A980" s="1" t="s">
        <v>6395</v>
      </c>
      <c r="B980" s="1" t="s">
        <v>0</v>
      </c>
      <c r="C980" s="1" t="s">
        <v>22</v>
      </c>
      <c r="E980" s="1" t="s">
        <v>6396</v>
      </c>
      <c r="F980" s="1" t="s">
        <v>2</v>
      </c>
      <c r="G980" s="1" t="s">
        <v>2</v>
      </c>
      <c r="H980" s="1" t="s">
        <v>6397</v>
      </c>
      <c r="I980" s="1" t="s">
        <v>6398</v>
      </c>
      <c r="J980" s="1" t="s">
        <v>210</v>
      </c>
      <c r="K980" s="1" t="s">
        <v>6399</v>
      </c>
      <c r="L980" s="1" t="s">
        <v>2</v>
      </c>
      <c r="M980" s="1" t="s">
        <v>120</v>
      </c>
      <c r="N980" s="1" t="s">
        <v>120</v>
      </c>
      <c r="O980" s="1" t="s">
        <v>7</v>
      </c>
      <c r="P980" s="1" t="s">
        <v>1256</v>
      </c>
      <c r="Q980" s="1" t="s">
        <v>476</v>
      </c>
      <c r="R980" s="1" t="s">
        <v>503</v>
      </c>
      <c r="S980" s="1" t="s">
        <v>6400</v>
      </c>
      <c r="T980" s="21">
        <v>369.2</v>
      </c>
      <c r="U980" s="21">
        <v>1701.97</v>
      </c>
      <c r="V980" s="21">
        <f t="shared" si="62"/>
        <v>2071.17</v>
      </c>
      <c r="W980" s="23">
        <f t="shared" si="63"/>
        <v>0.17825673411646556</v>
      </c>
      <c r="X980" s="2">
        <v>572.25</v>
      </c>
      <c r="Y980" s="2">
        <v>1309.6400000000001</v>
      </c>
      <c r="Z980" s="3">
        <f t="shared" si="60"/>
        <v>1881.89</v>
      </c>
      <c r="AA980" s="8">
        <f t="shared" si="61"/>
        <v>0.30408259781389985</v>
      </c>
    </row>
    <row r="981" spans="1:27" ht="10.5" x14ac:dyDescent="0.15">
      <c r="A981" s="1" t="s">
        <v>17396</v>
      </c>
      <c r="B981" s="1" t="s">
        <v>0</v>
      </c>
      <c r="C981" s="1" t="s">
        <v>22</v>
      </c>
      <c r="E981" s="1" t="s">
        <v>17397</v>
      </c>
      <c r="F981" s="1" t="s">
        <v>2</v>
      </c>
      <c r="G981" s="1" t="s">
        <v>2</v>
      </c>
      <c r="H981" s="1" t="s">
        <v>17398</v>
      </c>
      <c r="I981" s="1" t="s">
        <v>16332</v>
      </c>
      <c r="J981" s="1" t="s">
        <v>24</v>
      </c>
      <c r="K981" s="1" t="s">
        <v>17399</v>
      </c>
      <c r="L981" s="1" t="s">
        <v>2</v>
      </c>
      <c r="M981" s="1" t="s">
        <v>120</v>
      </c>
      <c r="N981" s="1" t="s">
        <v>120</v>
      </c>
      <c r="O981" s="1" t="s">
        <v>7</v>
      </c>
      <c r="P981" s="1" t="s">
        <v>894</v>
      </c>
      <c r="Q981" s="1" t="s">
        <v>476</v>
      </c>
      <c r="R981" s="1" t="s">
        <v>503</v>
      </c>
      <c r="S981" s="1" t="s">
        <v>17400</v>
      </c>
      <c r="T981" s="21">
        <v>882.75</v>
      </c>
      <c r="U981" s="21">
        <v>1392.1</v>
      </c>
      <c r="V981" s="21">
        <f t="shared" si="62"/>
        <v>2274.85</v>
      </c>
      <c r="W981" s="23">
        <f t="shared" si="63"/>
        <v>0.38804756357562037</v>
      </c>
      <c r="X981" s="2">
        <v>571.1</v>
      </c>
      <c r="Y981" s="2">
        <v>2535.62</v>
      </c>
      <c r="Z981" s="3">
        <f t="shared" si="60"/>
        <v>3106.72</v>
      </c>
      <c r="AA981" s="8">
        <f t="shared" si="61"/>
        <v>0.18382731626924861</v>
      </c>
    </row>
    <row r="982" spans="1:27" ht="10.5" x14ac:dyDescent="0.15">
      <c r="A982" s="1" t="s">
        <v>8653</v>
      </c>
      <c r="B982" s="1" t="s">
        <v>0</v>
      </c>
      <c r="C982" s="1" t="s">
        <v>22</v>
      </c>
      <c r="E982" s="1" t="s">
        <v>8654</v>
      </c>
      <c r="F982" s="1" t="s">
        <v>2</v>
      </c>
      <c r="G982" s="1" t="s">
        <v>2</v>
      </c>
      <c r="H982" s="1" t="s">
        <v>8655</v>
      </c>
      <c r="I982" s="1" t="s">
        <v>3101</v>
      </c>
      <c r="J982" s="1" t="s">
        <v>118</v>
      </c>
      <c r="K982" s="1" t="s">
        <v>8656</v>
      </c>
      <c r="L982" s="1" t="s">
        <v>57</v>
      </c>
      <c r="M982" s="1" t="s">
        <v>120</v>
      </c>
      <c r="N982" s="1" t="s">
        <v>120</v>
      </c>
      <c r="O982" s="1" t="s">
        <v>7</v>
      </c>
      <c r="P982" s="1" t="s">
        <v>2446</v>
      </c>
      <c r="Q982" s="1" t="s">
        <v>476</v>
      </c>
      <c r="R982" s="1" t="s">
        <v>488</v>
      </c>
      <c r="S982" s="1" t="s">
        <v>8657</v>
      </c>
      <c r="T982" s="21">
        <v>678.95</v>
      </c>
      <c r="U982" s="21">
        <v>1017.3</v>
      </c>
      <c r="V982" s="21">
        <f t="shared" si="62"/>
        <v>1696.25</v>
      </c>
      <c r="W982" s="23">
        <f t="shared" si="63"/>
        <v>0.40026529108327197</v>
      </c>
      <c r="X982" s="2">
        <v>570.36</v>
      </c>
      <c r="Y982" s="2">
        <v>0</v>
      </c>
      <c r="Z982" s="3">
        <f t="shared" si="60"/>
        <v>570.36</v>
      </c>
      <c r="AA982" s="8">
        <f t="shared" si="61"/>
        <v>1</v>
      </c>
    </row>
    <row r="983" spans="1:27" ht="10.5" x14ac:dyDescent="0.15">
      <c r="A983" s="1" t="s">
        <v>14642</v>
      </c>
      <c r="B983" s="1" t="s">
        <v>0</v>
      </c>
      <c r="C983" s="1" t="s">
        <v>22</v>
      </c>
      <c r="E983" s="1" t="s">
        <v>14643</v>
      </c>
      <c r="F983" s="1" t="s">
        <v>2</v>
      </c>
      <c r="G983" s="1" t="s">
        <v>14644</v>
      </c>
      <c r="H983" s="1" t="s">
        <v>14645</v>
      </c>
      <c r="I983" s="1" t="s">
        <v>117</v>
      </c>
      <c r="J983" s="1" t="s">
        <v>118</v>
      </c>
      <c r="K983" s="1" t="s">
        <v>3667</v>
      </c>
      <c r="L983" s="1" t="s">
        <v>6</v>
      </c>
      <c r="M983" s="1" t="s">
        <v>120</v>
      </c>
      <c r="N983" s="1" t="s">
        <v>120</v>
      </c>
      <c r="O983" s="1" t="s">
        <v>7</v>
      </c>
      <c r="P983" s="1" t="s">
        <v>872</v>
      </c>
      <c r="Q983" s="1" t="s">
        <v>476</v>
      </c>
      <c r="R983" s="1" t="s">
        <v>488</v>
      </c>
      <c r="S983" s="1" t="s">
        <v>14646</v>
      </c>
      <c r="T983" s="21">
        <v>87.84</v>
      </c>
      <c r="U983" s="21">
        <v>5074.28</v>
      </c>
      <c r="V983" s="21">
        <f t="shared" si="62"/>
        <v>5162.12</v>
      </c>
      <c r="W983" s="23">
        <f t="shared" si="63"/>
        <v>1.7016264635459851E-2</v>
      </c>
      <c r="X983" s="2">
        <v>569.79</v>
      </c>
      <c r="Y983" s="2">
        <v>5884.09</v>
      </c>
      <c r="Z983" s="3">
        <f t="shared" si="60"/>
        <v>6453.88</v>
      </c>
      <c r="AA983" s="8">
        <f t="shared" si="61"/>
        <v>8.8286426149850938E-2</v>
      </c>
    </row>
    <row r="984" spans="1:27" ht="10.5" x14ac:dyDescent="0.15">
      <c r="A984" s="1" t="s">
        <v>8179</v>
      </c>
      <c r="B984" s="1" t="s">
        <v>0</v>
      </c>
      <c r="C984" s="1" t="s">
        <v>22</v>
      </c>
      <c r="D984" s="14" t="s">
        <v>48458</v>
      </c>
      <c r="E984" s="1" t="s">
        <v>8180</v>
      </c>
      <c r="F984" s="1" t="s">
        <v>2</v>
      </c>
      <c r="G984" s="10" t="s">
        <v>8181</v>
      </c>
      <c r="H984" s="1" t="s">
        <v>8182</v>
      </c>
      <c r="I984" s="1" t="s">
        <v>175</v>
      </c>
      <c r="J984" s="1" t="s">
        <v>40</v>
      </c>
      <c r="K984" s="1" t="s">
        <v>8183</v>
      </c>
      <c r="L984" s="1" t="s">
        <v>2</v>
      </c>
      <c r="M984" s="1" t="s">
        <v>120</v>
      </c>
      <c r="N984" s="1" t="s">
        <v>120</v>
      </c>
      <c r="O984" s="1" t="s">
        <v>7</v>
      </c>
      <c r="P984" s="1" t="s">
        <v>1242</v>
      </c>
      <c r="Q984" s="1" t="s">
        <v>476</v>
      </c>
      <c r="R984" s="1" t="s">
        <v>503</v>
      </c>
      <c r="S984" s="1" t="s">
        <v>8184</v>
      </c>
      <c r="T984" s="21">
        <v>548.77</v>
      </c>
      <c r="U984" s="21">
        <v>885.77</v>
      </c>
      <c r="V984" s="21">
        <f t="shared" si="62"/>
        <v>1434.54</v>
      </c>
      <c r="W984" s="23">
        <f t="shared" si="63"/>
        <v>0.38254074476835781</v>
      </c>
      <c r="X984" s="2">
        <v>569.25</v>
      </c>
      <c r="Y984" s="2">
        <v>629.69000000000005</v>
      </c>
      <c r="Z984" s="3">
        <f t="shared" si="60"/>
        <v>1198.94</v>
      </c>
      <c r="AA984" s="8">
        <f t="shared" si="61"/>
        <v>0.47479440172152065</v>
      </c>
    </row>
    <row r="985" spans="1:27" ht="10.5" x14ac:dyDescent="0.15">
      <c r="A985" s="1" t="s">
        <v>512</v>
      </c>
      <c r="B985" s="1" t="s">
        <v>0</v>
      </c>
      <c r="C985" s="1" t="s">
        <v>22</v>
      </c>
      <c r="E985" s="1" t="s">
        <v>513</v>
      </c>
      <c r="F985" s="1" t="s">
        <v>2</v>
      </c>
      <c r="G985" s="1" t="s">
        <v>514</v>
      </c>
      <c r="H985" s="1" t="s">
        <v>515</v>
      </c>
      <c r="I985" s="1" t="s">
        <v>516</v>
      </c>
      <c r="J985" s="1" t="s">
        <v>113</v>
      </c>
      <c r="K985" s="1" t="s">
        <v>517</v>
      </c>
      <c r="L985" s="1" t="s">
        <v>2</v>
      </c>
      <c r="M985" s="1" t="s">
        <v>120</v>
      </c>
      <c r="N985" s="1" t="s">
        <v>120</v>
      </c>
      <c r="O985" s="1" t="s">
        <v>7</v>
      </c>
      <c r="P985" s="1" t="s">
        <v>518</v>
      </c>
      <c r="Q985" s="1" t="s">
        <v>476</v>
      </c>
      <c r="R985" s="1" t="s">
        <v>477</v>
      </c>
      <c r="S985" s="1" t="s">
        <v>519</v>
      </c>
      <c r="T985" s="21">
        <v>1702.86</v>
      </c>
      <c r="U985" s="21">
        <v>2715.9</v>
      </c>
      <c r="V985" s="21">
        <f t="shared" si="62"/>
        <v>4418.76</v>
      </c>
      <c r="W985" s="23">
        <f t="shared" si="63"/>
        <v>0.38537055644569967</v>
      </c>
      <c r="X985" s="2">
        <v>567.79999999999995</v>
      </c>
      <c r="Y985" s="3">
        <v>0</v>
      </c>
      <c r="Z985" s="3">
        <f t="shared" si="60"/>
        <v>567.79999999999995</v>
      </c>
      <c r="AA985" s="8">
        <f t="shared" si="61"/>
        <v>1</v>
      </c>
    </row>
    <row r="986" spans="1:27" ht="10.5" x14ac:dyDescent="0.15">
      <c r="A986" s="1" t="s">
        <v>8345</v>
      </c>
      <c r="B986" s="1" t="s">
        <v>0</v>
      </c>
      <c r="C986" s="1" t="s">
        <v>22</v>
      </c>
      <c r="E986" s="1" t="s">
        <v>8346</v>
      </c>
      <c r="F986" s="1" t="s">
        <v>2</v>
      </c>
      <c r="G986" s="1" t="s">
        <v>2</v>
      </c>
      <c r="H986" s="1" t="s">
        <v>8347</v>
      </c>
      <c r="I986" s="1" t="s">
        <v>8348</v>
      </c>
      <c r="J986" s="1" t="s">
        <v>11</v>
      </c>
      <c r="K986" s="1" t="s">
        <v>8349</v>
      </c>
      <c r="L986" s="1" t="s">
        <v>2</v>
      </c>
      <c r="M986" s="1" t="s">
        <v>120</v>
      </c>
      <c r="N986" s="1" t="s">
        <v>120</v>
      </c>
      <c r="O986" s="1" t="s">
        <v>7</v>
      </c>
      <c r="P986" s="1" t="s">
        <v>1899</v>
      </c>
      <c r="Q986" s="1" t="s">
        <v>476</v>
      </c>
      <c r="R986" s="1" t="s">
        <v>477</v>
      </c>
      <c r="S986" s="1" t="s">
        <v>8350</v>
      </c>
      <c r="T986" s="21">
        <v>583.91</v>
      </c>
      <c r="U986" s="21">
        <v>9332.92</v>
      </c>
      <c r="V986" s="21">
        <f t="shared" si="62"/>
        <v>9916.83</v>
      </c>
      <c r="W986" s="23">
        <f t="shared" si="63"/>
        <v>5.8880710872325125E-2</v>
      </c>
      <c r="X986" s="2">
        <v>567.02</v>
      </c>
      <c r="Y986" s="2">
        <v>1958.93</v>
      </c>
      <c r="Z986" s="3">
        <f t="shared" si="60"/>
        <v>2525.9499999999998</v>
      </c>
      <c r="AA986" s="8">
        <f t="shared" si="61"/>
        <v>0.22447791919871732</v>
      </c>
    </row>
    <row r="987" spans="1:27" ht="10.5" x14ac:dyDescent="0.15">
      <c r="A987" s="1" t="s">
        <v>9636</v>
      </c>
      <c r="B987" s="1" t="s">
        <v>0</v>
      </c>
      <c r="C987" s="1" t="s">
        <v>22</v>
      </c>
      <c r="E987" s="1" t="s">
        <v>9637</v>
      </c>
      <c r="F987" s="1" t="s">
        <v>2</v>
      </c>
      <c r="G987" s="1" t="s">
        <v>2</v>
      </c>
      <c r="H987" s="1" t="s">
        <v>9632</v>
      </c>
      <c r="I987" s="1" t="s">
        <v>442</v>
      </c>
      <c r="J987" s="1" t="s">
        <v>24</v>
      </c>
      <c r="K987" s="1" t="s">
        <v>4580</v>
      </c>
      <c r="L987" s="1" t="s">
        <v>2</v>
      </c>
      <c r="M987" s="1" t="s">
        <v>120</v>
      </c>
      <c r="N987" s="1" t="s">
        <v>120</v>
      </c>
      <c r="O987" s="1" t="s">
        <v>7</v>
      </c>
      <c r="P987" s="1" t="s">
        <v>3475</v>
      </c>
      <c r="Q987" s="1" t="s">
        <v>476</v>
      </c>
      <c r="R987" s="1" t="s">
        <v>488</v>
      </c>
      <c r="S987" s="1" t="s">
        <v>9638</v>
      </c>
      <c r="T987" s="21"/>
      <c r="U987" s="21"/>
      <c r="V987" s="21">
        <f t="shared" si="62"/>
        <v>0</v>
      </c>
      <c r="W987" s="23" t="e">
        <f t="shared" si="63"/>
        <v>#DIV/0!</v>
      </c>
      <c r="X987" s="2">
        <v>567</v>
      </c>
      <c r="Y987" s="3">
        <v>0</v>
      </c>
      <c r="Z987" s="3">
        <f t="shared" si="60"/>
        <v>567</v>
      </c>
      <c r="AA987" s="8">
        <f t="shared" si="61"/>
        <v>1</v>
      </c>
    </row>
    <row r="988" spans="1:27" ht="10.5" x14ac:dyDescent="0.15">
      <c r="A988" s="1" t="s">
        <v>15387</v>
      </c>
      <c r="B988" s="1" t="s">
        <v>0</v>
      </c>
      <c r="C988" s="1" t="s">
        <v>22</v>
      </c>
      <c r="E988" s="1" t="s">
        <v>15388</v>
      </c>
      <c r="F988" s="1" t="s">
        <v>2</v>
      </c>
      <c r="G988" s="1" t="s">
        <v>15389</v>
      </c>
      <c r="H988" s="1" t="s">
        <v>15390</v>
      </c>
      <c r="I988" s="1" t="s">
        <v>15391</v>
      </c>
      <c r="J988" s="1" t="s">
        <v>64</v>
      </c>
      <c r="K988" s="1" t="s">
        <v>15392</v>
      </c>
      <c r="L988" s="1" t="s">
        <v>2</v>
      </c>
      <c r="M988" s="1" t="s">
        <v>120</v>
      </c>
      <c r="N988" s="1" t="s">
        <v>120</v>
      </c>
      <c r="O988" s="1" t="s">
        <v>7</v>
      </c>
      <c r="P988" s="1" t="s">
        <v>5214</v>
      </c>
      <c r="Q988" s="1" t="s">
        <v>476</v>
      </c>
      <c r="R988" s="1" t="s">
        <v>488</v>
      </c>
      <c r="S988" s="1" t="s">
        <v>15393</v>
      </c>
      <c r="T988" s="21"/>
      <c r="U988" s="21"/>
      <c r="V988" s="21">
        <f t="shared" si="62"/>
        <v>0</v>
      </c>
      <c r="W988" s="23" t="e">
        <f t="shared" si="63"/>
        <v>#DIV/0!</v>
      </c>
      <c r="X988" s="2">
        <v>566.61</v>
      </c>
      <c r="Y988" s="2">
        <v>4019.9</v>
      </c>
      <c r="Z988" s="3">
        <f t="shared" si="60"/>
        <v>4586.51</v>
      </c>
      <c r="AA988" s="8">
        <f t="shared" si="61"/>
        <v>0.12353837667420325</v>
      </c>
    </row>
    <row r="989" spans="1:27" ht="10.5" x14ac:dyDescent="0.15">
      <c r="A989" s="1" t="s">
        <v>7079</v>
      </c>
      <c r="B989" s="1" t="s">
        <v>0</v>
      </c>
      <c r="C989" s="1" t="s">
        <v>22</v>
      </c>
      <c r="E989" s="1" t="s">
        <v>7080</v>
      </c>
      <c r="F989" s="1" t="s">
        <v>2</v>
      </c>
      <c r="G989" s="1" t="s">
        <v>7081</v>
      </c>
      <c r="H989" s="1" t="s">
        <v>7082</v>
      </c>
      <c r="I989" s="1" t="s">
        <v>595</v>
      </c>
      <c r="J989" s="1" t="s">
        <v>113</v>
      </c>
      <c r="K989" s="1" t="s">
        <v>7083</v>
      </c>
      <c r="L989" s="1" t="s">
        <v>57</v>
      </c>
      <c r="M989" s="1" t="s">
        <v>120</v>
      </c>
      <c r="N989" s="1" t="s">
        <v>120</v>
      </c>
      <c r="O989" s="1" t="s">
        <v>7</v>
      </c>
      <c r="P989" s="1" t="s">
        <v>879</v>
      </c>
      <c r="Q989" s="1" t="s">
        <v>476</v>
      </c>
      <c r="R989" s="1" t="s">
        <v>477</v>
      </c>
      <c r="S989" s="1" t="s">
        <v>7084</v>
      </c>
      <c r="T989" s="21">
        <v>808.5</v>
      </c>
      <c r="U989" s="21">
        <v>14393.54</v>
      </c>
      <c r="V989" s="21">
        <f t="shared" si="62"/>
        <v>15202.04</v>
      </c>
      <c r="W989" s="23">
        <f t="shared" si="63"/>
        <v>5.3183651667802478E-2</v>
      </c>
      <c r="X989" s="2">
        <v>565.79999999999995</v>
      </c>
      <c r="Y989" s="2">
        <v>3211.97</v>
      </c>
      <c r="Z989" s="3">
        <f t="shared" si="60"/>
        <v>3777.7699999999995</v>
      </c>
      <c r="AA989" s="8">
        <f t="shared" si="61"/>
        <v>0.14977089658714005</v>
      </c>
    </row>
    <row r="990" spans="1:27" ht="10.5" x14ac:dyDescent="0.15">
      <c r="A990" s="1" t="s">
        <v>12386</v>
      </c>
      <c r="B990" s="1" t="s">
        <v>0</v>
      </c>
      <c r="C990" s="1" t="s">
        <v>22</v>
      </c>
      <c r="E990" s="1" t="s">
        <v>12387</v>
      </c>
      <c r="F990" s="1" t="s">
        <v>2</v>
      </c>
      <c r="G990" s="1" t="s">
        <v>2</v>
      </c>
      <c r="H990" s="1" t="s">
        <v>12388</v>
      </c>
      <c r="I990" s="1" t="s">
        <v>5380</v>
      </c>
      <c r="J990" s="1" t="s">
        <v>53</v>
      </c>
      <c r="K990" s="1" t="s">
        <v>5381</v>
      </c>
      <c r="L990" s="1" t="s">
        <v>2</v>
      </c>
      <c r="M990" s="1" t="s">
        <v>120</v>
      </c>
      <c r="N990" s="1" t="s">
        <v>120</v>
      </c>
      <c r="O990" s="1" t="s">
        <v>7</v>
      </c>
      <c r="P990" s="1" t="s">
        <v>2675</v>
      </c>
      <c r="Q990" s="1" t="s">
        <v>476</v>
      </c>
      <c r="R990" s="1" t="s">
        <v>488</v>
      </c>
      <c r="S990" s="1" t="s">
        <v>12389</v>
      </c>
      <c r="T990" s="21">
        <v>1297.4000000000001</v>
      </c>
      <c r="U990" s="21">
        <v>2440.92</v>
      </c>
      <c r="V990" s="21">
        <f t="shared" si="62"/>
        <v>3738.32</v>
      </c>
      <c r="W990" s="23">
        <f t="shared" si="63"/>
        <v>0.34705429176742497</v>
      </c>
      <c r="X990" s="2">
        <v>564.95000000000005</v>
      </c>
      <c r="Y990" s="2">
        <v>2328.2800000000002</v>
      </c>
      <c r="Z990" s="3">
        <f t="shared" si="60"/>
        <v>2893.2300000000005</v>
      </c>
      <c r="AA990" s="8">
        <f t="shared" si="61"/>
        <v>0.19526619038237539</v>
      </c>
    </row>
    <row r="991" spans="1:27" ht="10.5" x14ac:dyDescent="0.15">
      <c r="A991" s="1" t="s">
        <v>13079</v>
      </c>
      <c r="B991" s="1" t="s">
        <v>0</v>
      </c>
      <c r="C991" s="1" t="s">
        <v>22</v>
      </c>
      <c r="E991" s="1" t="s">
        <v>13080</v>
      </c>
      <c r="F991" s="1" t="s">
        <v>2</v>
      </c>
      <c r="G991" s="1" t="s">
        <v>13081</v>
      </c>
      <c r="H991" s="1" t="s">
        <v>13082</v>
      </c>
      <c r="I991" s="1" t="s">
        <v>157</v>
      </c>
      <c r="J991" s="1" t="s">
        <v>118</v>
      </c>
      <c r="K991" s="1" t="s">
        <v>4787</v>
      </c>
      <c r="L991" s="1" t="s">
        <v>2</v>
      </c>
      <c r="M991" s="1" t="s">
        <v>120</v>
      </c>
      <c r="N991" s="1" t="s">
        <v>120</v>
      </c>
      <c r="O991" s="1" t="s">
        <v>7</v>
      </c>
      <c r="P991" s="1" t="s">
        <v>487</v>
      </c>
      <c r="Q991" s="1" t="s">
        <v>476</v>
      </c>
      <c r="R991" s="1" t="s">
        <v>488</v>
      </c>
      <c r="S991" s="1" t="s">
        <v>13083</v>
      </c>
      <c r="T991" s="21">
        <v>220.2</v>
      </c>
      <c r="U991" s="21">
        <v>5.9</v>
      </c>
      <c r="V991" s="21">
        <f t="shared" si="62"/>
        <v>226.1</v>
      </c>
      <c r="W991" s="23">
        <f t="shared" si="63"/>
        <v>0.97390535161432989</v>
      </c>
      <c r="X991" s="2">
        <v>561.79</v>
      </c>
      <c r="Y991" s="2">
        <v>309.68</v>
      </c>
      <c r="Z991" s="3">
        <f t="shared" si="60"/>
        <v>871.47</v>
      </c>
      <c r="AA991" s="8">
        <f t="shared" si="61"/>
        <v>0.64464640205629564</v>
      </c>
    </row>
    <row r="992" spans="1:27" ht="10.5" x14ac:dyDescent="0.15">
      <c r="A992" s="1" t="s">
        <v>4841</v>
      </c>
      <c r="B992" s="1" t="s">
        <v>0</v>
      </c>
      <c r="C992" s="1" t="s">
        <v>22</v>
      </c>
      <c r="E992" s="1" t="s">
        <v>4842</v>
      </c>
      <c r="F992" s="1" t="s">
        <v>2</v>
      </c>
      <c r="G992" s="1" t="s">
        <v>2</v>
      </c>
      <c r="H992" s="1" t="s">
        <v>4843</v>
      </c>
      <c r="I992" s="1" t="s">
        <v>117</v>
      </c>
      <c r="J992" s="1" t="s">
        <v>118</v>
      </c>
      <c r="K992" s="1" t="s">
        <v>4844</v>
      </c>
      <c r="L992" s="1" t="s">
        <v>34</v>
      </c>
      <c r="M992" s="1" t="s">
        <v>120</v>
      </c>
      <c r="N992" s="1" t="s">
        <v>120</v>
      </c>
      <c r="O992" s="1" t="s">
        <v>7</v>
      </c>
      <c r="P992" s="1" t="s">
        <v>1892</v>
      </c>
      <c r="Q992" s="1" t="s">
        <v>476</v>
      </c>
      <c r="R992" s="1" t="s">
        <v>503</v>
      </c>
      <c r="S992" s="1" t="s">
        <v>4845</v>
      </c>
      <c r="T992" s="21">
        <v>104.75</v>
      </c>
      <c r="U992" s="21">
        <v>2721.67</v>
      </c>
      <c r="V992" s="21">
        <f t="shared" si="62"/>
        <v>2826.42</v>
      </c>
      <c r="W992" s="23">
        <f t="shared" si="63"/>
        <v>3.7061017117059745E-2</v>
      </c>
      <c r="X992" s="2">
        <v>561.1</v>
      </c>
      <c r="Y992" s="2">
        <v>1190.17</v>
      </c>
      <c r="Z992" s="3">
        <f t="shared" si="60"/>
        <v>1751.27</v>
      </c>
      <c r="AA992" s="8">
        <f t="shared" si="61"/>
        <v>0.32039605543405647</v>
      </c>
    </row>
    <row r="993" spans="1:27" ht="10.5" x14ac:dyDescent="0.15">
      <c r="A993" s="1" t="s">
        <v>7775</v>
      </c>
      <c r="B993" s="1" t="s">
        <v>0</v>
      </c>
      <c r="C993" s="1" t="s">
        <v>22</v>
      </c>
      <c r="E993" s="1" t="s">
        <v>7776</v>
      </c>
      <c r="F993" s="1" t="s">
        <v>2</v>
      </c>
      <c r="G993" s="1" t="s">
        <v>2</v>
      </c>
      <c r="H993" s="1" t="s">
        <v>7777</v>
      </c>
      <c r="I993" s="1" t="s">
        <v>7778</v>
      </c>
      <c r="J993" s="1" t="s">
        <v>408</v>
      </c>
      <c r="K993" s="1" t="s">
        <v>5353</v>
      </c>
      <c r="L993" s="1" t="s">
        <v>2</v>
      </c>
      <c r="M993" s="1" t="s">
        <v>120</v>
      </c>
      <c r="N993" s="1" t="s">
        <v>120</v>
      </c>
      <c r="O993" s="1" t="s">
        <v>7</v>
      </c>
      <c r="P993" s="1" t="s">
        <v>807</v>
      </c>
      <c r="Q993" s="1" t="s">
        <v>476</v>
      </c>
      <c r="R993" s="1" t="s">
        <v>488</v>
      </c>
      <c r="S993" s="1" t="s">
        <v>7779</v>
      </c>
      <c r="T993" s="21">
        <v>1552.05</v>
      </c>
      <c r="U993" s="21">
        <v>10805.22</v>
      </c>
      <c r="V993" s="21">
        <f t="shared" si="62"/>
        <v>12357.269999999999</v>
      </c>
      <c r="W993" s="23">
        <f t="shared" si="63"/>
        <v>0.12559812968398362</v>
      </c>
      <c r="X993" s="2">
        <v>560.16</v>
      </c>
      <c r="Y993" s="2">
        <v>3113.58</v>
      </c>
      <c r="Z993" s="3">
        <f t="shared" si="60"/>
        <v>3673.74</v>
      </c>
      <c r="AA993" s="8">
        <f t="shared" si="61"/>
        <v>0.15247676754479086</v>
      </c>
    </row>
    <row r="994" spans="1:27" ht="10.5" x14ac:dyDescent="0.15">
      <c r="A994" s="1" t="s">
        <v>11280</v>
      </c>
      <c r="B994" s="1" t="s">
        <v>0</v>
      </c>
      <c r="C994" s="1" t="s">
        <v>22</v>
      </c>
      <c r="E994" s="1" t="s">
        <v>11281</v>
      </c>
      <c r="F994" s="1" t="s">
        <v>2</v>
      </c>
      <c r="G994" s="1" t="s">
        <v>11282</v>
      </c>
      <c r="H994" s="1" t="s">
        <v>11283</v>
      </c>
      <c r="I994" s="1" t="s">
        <v>7887</v>
      </c>
      <c r="J994" s="1" t="s">
        <v>53</v>
      </c>
      <c r="K994" s="1" t="s">
        <v>7888</v>
      </c>
      <c r="L994" s="1" t="s">
        <v>2</v>
      </c>
      <c r="M994" s="1" t="s">
        <v>120</v>
      </c>
      <c r="N994" s="1" t="s">
        <v>120</v>
      </c>
      <c r="O994" s="1" t="s">
        <v>7</v>
      </c>
      <c r="P994" s="1" t="s">
        <v>1225</v>
      </c>
      <c r="Q994" s="1" t="s">
        <v>476</v>
      </c>
      <c r="R994" s="1" t="s">
        <v>477</v>
      </c>
      <c r="S994" s="1" t="s">
        <v>11284</v>
      </c>
      <c r="T994" s="21">
        <v>905.8</v>
      </c>
      <c r="U994" s="21">
        <v>3704.02</v>
      </c>
      <c r="V994" s="21">
        <f t="shared" si="62"/>
        <v>4609.82</v>
      </c>
      <c r="W994" s="23">
        <f t="shared" si="63"/>
        <v>0.19649357241714427</v>
      </c>
      <c r="X994" s="2">
        <v>559</v>
      </c>
      <c r="Y994" s="2">
        <v>3051.24</v>
      </c>
      <c r="Z994" s="3">
        <f t="shared" si="60"/>
        <v>3610.24</v>
      </c>
      <c r="AA994" s="8">
        <f t="shared" si="61"/>
        <v>0.15483735153341607</v>
      </c>
    </row>
    <row r="995" spans="1:27" ht="10.5" x14ac:dyDescent="0.15">
      <c r="A995" s="1" t="s">
        <v>13306</v>
      </c>
      <c r="B995" s="1" t="s">
        <v>0</v>
      </c>
      <c r="C995" s="1" t="s">
        <v>22</v>
      </c>
      <c r="E995" s="1" t="s">
        <v>13307</v>
      </c>
      <c r="F995" s="1" t="s">
        <v>2</v>
      </c>
      <c r="G995" s="1" t="s">
        <v>2</v>
      </c>
      <c r="H995" s="1" t="s">
        <v>13308</v>
      </c>
      <c r="I995" s="1" t="s">
        <v>608</v>
      </c>
      <c r="J995" s="1" t="s">
        <v>51</v>
      </c>
      <c r="K995" s="1" t="s">
        <v>13309</v>
      </c>
      <c r="L995" s="1" t="s">
        <v>34</v>
      </c>
      <c r="M995" s="1" t="s">
        <v>120</v>
      </c>
      <c r="N995" s="1" t="s">
        <v>120</v>
      </c>
      <c r="O995" s="1" t="s">
        <v>7</v>
      </c>
      <c r="P995" s="1" t="s">
        <v>894</v>
      </c>
      <c r="Q995" s="1" t="s">
        <v>476</v>
      </c>
      <c r="R995" s="1" t="s">
        <v>503</v>
      </c>
      <c r="S995" s="1" t="s">
        <v>13310</v>
      </c>
      <c r="T995" s="21">
        <v>1507.54</v>
      </c>
      <c r="U995" s="21">
        <v>52.54</v>
      </c>
      <c r="V995" s="21">
        <f t="shared" si="62"/>
        <v>1560.08</v>
      </c>
      <c r="W995" s="23">
        <f t="shared" si="63"/>
        <v>0.9663222398851341</v>
      </c>
      <c r="X995" s="2">
        <v>557.39</v>
      </c>
      <c r="Y995" s="2">
        <v>-0.37</v>
      </c>
      <c r="Z995" s="3">
        <f t="shared" si="60"/>
        <v>557.02</v>
      </c>
      <c r="AA995" s="8">
        <f t="shared" si="61"/>
        <v>1.0006642490395319</v>
      </c>
    </row>
    <row r="996" spans="1:27" ht="10.5" x14ac:dyDescent="0.15">
      <c r="A996" s="1" t="s">
        <v>7060</v>
      </c>
      <c r="B996" s="1" t="s">
        <v>0</v>
      </c>
      <c r="C996" s="1" t="s">
        <v>22</v>
      </c>
      <c r="E996" s="1" t="s">
        <v>7061</v>
      </c>
      <c r="F996" s="1" t="s">
        <v>2</v>
      </c>
      <c r="G996" s="1" t="s">
        <v>2</v>
      </c>
      <c r="H996" s="1" t="s">
        <v>7062</v>
      </c>
      <c r="I996" s="1" t="s">
        <v>6277</v>
      </c>
      <c r="J996" s="1" t="s">
        <v>24</v>
      </c>
      <c r="K996" s="1" t="s">
        <v>6278</v>
      </c>
      <c r="L996" s="1" t="s">
        <v>57</v>
      </c>
      <c r="M996" s="1" t="s">
        <v>120</v>
      </c>
      <c r="N996" s="1" t="s">
        <v>120</v>
      </c>
      <c r="O996" s="1" t="s">
        <v>7</v>
      </c>
      <c r="P996" s="1" t="s">
        <v>1435</v>
      </c>
      <c r="Q996" s="1" t="s">
        <v>476</v>
      </c>
      <c r="R996" s="1" t="s">
        <v>477</v>
      </c>
      <c r="S996" s="1" t="s">
        <v>7063</v>
      </c>
      <c r="T996" s="21">
        <v>803.6</v>
      </c>
      <c r="U996" s="21">
        <v>8644.17</v>
      </c>
      <c r="V996" s="21">
        <f t="shared" si="62"/>
        <v>9447.77</v>
      </c>
      <c r="W996" s="23">
        <f t="shared" si="63"/>
        <v>8.5057108714543223E-2</v>
      </c>
      <c r="X996" s="2">
        <v>556.33000000000004</v>
      </c>
      <c r="Y996" s="2">
        <v>4437.67</v>
      </c>
      <c r="Z996" s="3">
        <f t="shared" si="60"/>
        <v>4994</v>
      </c>
      <c r="AA996" s="8">
        <f t="shared" si="61"/>
        <v>0.11139967961553865</v>
      </c>
    </row>
    <row r="997" spans="1:27" ht="10.5" x14ac:dyDescent="0.15">
      <c r="A997" s="1" t="s">
        <v>2974</v>
      </c>
      <c r="B997" s="1" t="s">
        <v>0</v>
      </c>
      <c r="C997" s="1" t="s">
        <v>22</v>
      </c>
      <c r="E997" s="1" t="s">
        <v>2975</v>
      </c>
      <c r="F997" s="1" t="s">
        <v>2</v>
      </c>
      <c r="G997" s="1" t="s">
        <v>2976</v>
      </c>
      <c r="H997" s="1" t="s">
        <v>2977</v>
      </c>
      <c r="I997" s="1" t="s">
        <v>2557</v>
      </c>
      <c r="J997" s="1" t="s">
        <v>24</v>
      </c>
      <c r="K997" s="1" t="s">
        <v>2978</v>
      </c>
      <c r="L997" s="1" t="s">
        <v>2</v>
      </c>
      <c r="M997" s="1" t="s">
        <v>120</v>
      </c>
      <c r="N997" s="1" t="s">
        <v>120</v>
      </c>
      <c r="O997" s="1" t="s">
        <v>7</v>
      </c>
      <c r="P997" s="1" t="s">
        <v>886</v>
      </c>
      <c r="Q997" s="1" t="s">
        <v>476</v>
      </c>
      <c r="R997" s="1" t="s">
        <v>503</v>
      </c>
      <c r="S997" s="1" t="s">
        <v>2979</v>
      </c>
      <c r="T997" s="21">
        <v>461.81</v>
      </c>
      <c r="U997" s="21">
        <v>1321.84</v>
      </c>
      <c r="V997" s="21">
        <f t="shared" si="62"/>
        <v>1783.6499999999999</v>
      </c>
      <c r="W997" s="23">
        <f t="shared" si="63"/>
        <v>0.25891290331623357</v>
      </c>
      <c r="X997" s="2">
        <v>554.6</v>
      </c>
      <c r="Y997" s="2">
        <v>259.56</v>
      </c>
      <c r="Z997" s="3">
        <f t="shared" si="60"/>
        <v>814.16000000000008</v>
      </c>
      <c r="AA997" s="8">
        <f t="shared" si="61"/>
        <v>0.68119288591922955</v>
      </c>
    </row>
    <row r="998" spans="1:27" ht="10.5" x14ac:dyDescent="0.15">
      <c r="A998" s="1" t="s">
        <v>10199</v>
      </c>
      <c r="B998" s="1" t="s">
        <v>0</v>
      </c>
      <c r="C998" s="1" t="s">
        <v>22</v>
      </c>
      <c r="E998" s="1" t="s">
        <v>10200</v>
      </c>
      <c r="F998" s="1" t="s">
        <v>2</v>
      </c>
      <c r="G998" s="1" t="s">
        <v>2</v>
      </c>
      <c r="H998" s="1" t="s">
        <v>10201</v>
      </c>
      <c r="I998" s="1" t="s">
        <v>1265</v>
      </c>
      <c r="J998" s="1" t="s">
        <v>24</v>
      </c>
      <c r="K998" s="1" t="s">
        <v>1266</v>
      </c>
      <c r="L998" s="1" t="s">
        <v>2</v>
      </c>
      <c r="M998" s="1" t="s">
        <v>120</v>
      </c>
      <c r="N998" s="1" t="s">
        <v>120</v>
      </c>
      <c r="O998" s="1" t="s">
        <v>7</v>
      </c>
      <c r="P998" s="1" t="s">
        <v>886</v>
      </c>
      <c r="Q998" s="1" t="s">
        <v>476</v>
      </c>
      <c r="R998" s="1" t="s">
        <v>503</v>
      </c>
      <c r="S998" s="1" t="s">
        <v>10202</v>
      </c>
      <c r="T998" s="21">
        <v>4087.35</v>
      </c>
      <c r="U998" s="21">
        <v>1522.43</v>
      </c>
      <c r="V998" s="21">
        <f t="shared" si="62"/>
        <v>5609.78</v>
      </c>
      <c r="W998" s="23">
        <f t="shared" si="63"/>
        <v>0.72861146069899352</v>
      </c>
      <c r="X998" s="2">
        <v>554</v>
      </c>
      <c r="Y998" s="2">
        <v>153.86000000000001</v>
      </c>
      <c r="Z998" s="3">
        <f t="shared" si="60"/>
        <v>707.86</v>
      </c>
      <c r="AA998" s="8">
        <f t="shared" si="61"/>
        <v>0.78264063515384397</v>
      </c>
    </row>
    <row r="999" spans="1:27" ht="10.5" x14ac:dyDescent="0.15">
      <c r="A999" s="1" t="s">
        <v>12438</v>
      </c>
      <c r="B999" s="1" t="s">
        <v>0</v>
      </c>
      <c r="C999" s="1" t="s">
        <v>22</v>
      </c>
      <c r="E999" s="1" t="s">
        <v>12439</v>
      </c>
      <c r="F999" s="1" t="s">
        <v>2</v>
      </c>
      <c r="G999" s="1" t="s">
        <v>2</v>
      </c>
      <c r="H999" s="1" t="s">
        <v>12440</v>
      </c>
      <c r="I999" s="1" t="s">
        <v>11346</v>
      </c>
      <c r="J999" s="1" t="s">
        <v>46</v>
      </c>
      <c r="K999" s="1" t="s">
        <v>11347</v>
      </c>
      <c r="L999" s="1" t="s">
        <v>72</v>
      </c>
      <c r="M999" s="1" t="s">
        <v>398</v>
      </c>
      <c r="N999" s="1" t="s">
        <v>681</v>
      </c>
      <c r="O999" s="1" t="s">
        <v>7</v>
      </c>
      <c r="P999" s="1" t="s">
        <v>1735</v>
      </c>
      <c r="Q999" s="1" t="s">
        <v>140</v>
      </c>
      <c r="R999" s="1" t="s">
        <v>481</v>
      </c>
      <c r="S999" s="1" t="s">
        <v>12441</v>
      </c>
      <c r="T999" s="21">
        <v>2759.42</v>
      </c>
      <c r="U999" s="21">
        <v>3211.24</v>
      </c>
      <c r="V999" s="21">
        <f t="shared" si="62"/>
        <v>5970.66</v>
      </c>
      <c r="W999" s="23">
        <f t="shared" si="63"/>
        <v>0.4621633119286645</v>
      </c>
      <c r="X999" s="2">
        <v>550.51</v>
      </c>
      <c r="Y999" s="2">
        <v>1954.28</v>
      </c>
      <c r="Z999" s="3">
        <f t="shared" si="60"/>
        <v>2504.79</v>
      </c>
      <c r="AA999" s="8">
        <f t="shared" si="61"/>
        <v>0.21978289597131895</v>
      </c>
    </row>
    <row r="1000" spans="1:27" ht="10.5" x14ac:dyDescent="0.15">
      <c r="A1000" s="1" t="s">
        <v>7112</v>
      </c>
      <c r="B1000" s="1" t="s">
        <v>0</v>
      </c>
      <c r="C1000" s="1" t="s">
        <v>22</v>
      </c>
      <c r="E1000" s="1" t="s">
        <v>7113</v>
      </c>
      <c r="F1000" s="1" t="s">
        <v>2</v>
      </c>
      <c r="G1000" s="1" t="s">
        <v>2</v>
      </c>
      <c r="H1000" s="1" t="s">
        <v>7114</v>
      </c>
      <c r="I1000" s="1" t="s">
        <v>7115</v>
      </c>
      <c r="J1000" s="1" t="s">
        <v>24</v>
      </c>
      <c r="K1000" s="1" t="s">
        <v>7116</v>
      </c>
      <c r="L1000" s="1" t="s">
        <v>2</v>
      </c>
      <c r="M1000" s="1" t="s">
        <v>120</v>
      </c>
      <c r="N1000" s="1" t="s">
        <v>120</v>
      </c>
      <c r="O1000" s="1" t="s">
        <v>7</v>
      </c>
      <c r="P1000" s="1" t="s">
        <v>1256</v>
      </c>
      <c r="Q1000" s="1" t="s">
        <v>476</v>
      </c>
      <c r="R1000" s="1" t="s">
        <v>503</v>
      </c>
      <c r="S1000" s="1" t="s">
        <v>7117</v>
      </c>
      <c r="T1000" s="21">
        <v>0</v>
      </c>
      <c r="U1000" s="21">
        <v>51915.8</v>
      </c>
      <c r="V1000" s="21">
        <f t="shared" si="62"/>
        <v>51915.8</v>
      </c>
      <c r="W1000" s="23">
        <f t="shared" si="63"/>
        <v>0</v>
      </c>
      <c r="X1000" s="2">
        <v>550</v>
      </c>
      <c r="Y1000" s="2">
        <v>6662.85</v>
      </c>
      <c r="Z1000" s="3">
        <f t="shared" si="60"/>
        <v>7212.85</v>
      </c>
      <c r="AA1000" s="8">
        <f t="shared" si="61"/>
        <v>7.6252798824320484E-2</v>
      </c>
    </row>
    <row r="1001" spans="1:27" ht="10.5" x14ac:dyDescent="0.15">
      <c r="A1001" s="1" t="s">
        <v>17005</v>
      </c>
      <c r="B1001" s="1" t="s">
        <v>0</v>
      </c>
      <c r="C1001" s="1" t="s">
        <v>22</v>
      </c>
      <c r="E1001" s="1" t="s">
        <v>17006</v>
      </c>
      <c r="F1001" s="1" t="s">
        <v>2</v>
      </c>
      <c r="G1001" s="1" t="s">
        <v>2</v>
      </c>
      <c r="H1001" s="1" t="s">
        <v>17007</v>
      </c>
      <c r="I1001" s="1" t="s">
        <v>4609</v>
      </c>
      <c r="J1001" s="1" t="s">
        <v>126</v>
      </c>
      <c r="K1001" s="1" t="s">
        <v>13222</v>
      </c>
      <c r="L1001" s="1" t="s">
        <v>6</v>
      </c>
      <c r="M1001" s="1" t="s">
        <v>120</v>
      </c>
      <c r="N1001" s="1" t="s">
        <v>120</v>
      </c>
      <c r="O1001" s="1" t="s">
        <v>7</v>
      </c>
      <c r="P1001" s="1" t="s">
        <v>761</v>
      </c>
      <c r="Q1001" s="1" t="s">
        <v>476</v>
      </c>
      <c r="R1001" s="1" t="s">
        <v>488</v>
      </c>
      <c r="S1001" s="1" t="s">
        <v>17008</v>
      </c>
      <c r="T1001" s="21">
        <v>0</v>
      </c>
      <c r="U1001" s="21">
        <v>37026</v>
      </c>
      <c r="V1001" s="21">
        <f t="shared" si="62"/>
        <v>37026</v>
      </c>
      <c r="W1001" s="23">
        <f t="shared" si="63"/>
        <v>0</v>
      </c>
      <c r="X1001" s="2">
        <v>550</v>
      </c>
      <c r="Y1001" s="2">
        <v>18330</v>
      </c>
      <c r="Z1001" s="3">
        <f t="shared" si="60"/>
        <v>18880</v>
      </c>
      <c r="AA1001" s="8">
        <f t="shared" si="61"/>
        <v>2.9131355932203389E-2</v>
      </c>
    </row>
    <row r="1002" spans="1:27" ht="10.5" x14ac:dyDescent="0.15">
      <c r="A1002" s="1" t="s">
        <v>9162</v>
      </c>
      <c r="B1002" s="1" t="s">
        <v>0</v>
      </c>
      <c r="C1002" s="1" t="s">
        <v>22</v>
      </c>
      <c r="E1002" s="1" t="s">
        <v>9163</v>
      </c>
      <c r="F1002" s="1" t="s">
        <v>2</v>
      </c>
      <c r="G1002" s="1" t="s">
        <v>9164</v>
      </c>
      <c r="H1002" s="1" t="s">
        <v>9165</v>
      </c>
      <c r="I1002" s="1" t="s">
        <v>9166</v>
      </c>
      <c r="J1002" s="1" t="s">
        <v>18</v>
      </c>
      <c r="K1002" s="1" t="s">
        <v>9167</v>
      </c>
      <c r="L1002" s="1" t="s">
        <v>57</v>
      </c>
      <c r="M1002" s="1" t="s">
        <v>120</v>
      </c>
      <c r="N1002" s="1" t="s">
        <v>120</v>
      </c>
      <c r="O1002" s="1" t="s">
        <v>8937</v>
      </c>
      <c r="P1002" s="1" t="s">
        <v>817</v>
      </c>
      <c r="Q1002" s="1" t="s">
        <v>476</v>
      </c>
      <c r="R1002" s="1" t="s">
        <v>503</v>
      </c>
      <c r="S1002" s="1" t="s">
        <v>9168</v>
      </c>
      <c r="T1002" s="21">
        <v>0</v>
      </c>
      <c r="U1002" s="21">
        <v>47118.07</v>
      </c>
      <c r="V1002" s="21">
        <f t="shared" si="62"/>
        <v>47118.07</v>
      </c>
      <c r="W1002" s="23">
        <f t="shared" si="63"/>
        <v>0</v>
      </c>
      <c r="X1002" s="2">
        <v>550</v>
      </c>
      <c r="Y1002" s="2">
        <v>26444.82</v>
      </c>
      <c r="Z1002" s="3">
        <f t="shared" si="60"/>
        <v>26994.82</v>
      </c>
      <c r="AA1002" s="8">
        <f t="shared" si="61"/>
        <v>2.0374279213567641E-2</v>
      </c>
    </row>
    <row r="1003" spans="1:27" ht="10.5" x14ac:dyDescent="0.15">
      <c r="A1003" s="1" t="s">
        <v>811</v>
      </c>
      <c r="B1003" s="1" t="s">
        <v>0</v>
      </c>
      <c r="C1003" s="1" t="s">
        <v>22</v>
      </c>
      <c r="E1003" s="1" t="s">
        <v>812</v>
      </c>
      <c r="F1003" s="1" t="s">
        <v>2</v>
      </c>
      <c r="G1003" s="1" t="s">
        <v>813</v>
      </c>
      <c r="H1003" s="1" t="s">
        <v>814</v>
      </c>
      <c r="I1003" s="1" t="s">
        <v>815</v>
      </c>
      <c r="J1003" s="1" t="s">
        <v>298</v>
      </c>
      <c r="K1003" s="1" t="s">
        <v>816</v>
      </c>
      <c r="L1003" s="1" t="s">
        <v>34</v>
      </c>
      <c r="M1003" s="1" t="s">
        <v>120</v>
      </c>
      <c r="N1003" s="1" t="s">
        <v>120</v>
      </c>
      <c r="O1003" s="1" t="s">
        <v>7</v>
      </c>
      <c r="P1003" s="1" t="s">
        <v>817</v>
      </c>
      <c r="Q1003" s="1" t="s">
        <v>476</v>
      </c>
      <c r="R1003" s="1" t="s">
        <v>503</v>
      </c>
      <c r="S1003" s="1" t="s">
        <v>818</v>
      </c>
      <c r="T1003" s="21">
        <v>799</v>
      </c>
      <c r="U1003" s="21">
        <v>5055</v>
      </c>
      <c r="V1003" s="21">
        <f t="shared" si="62"/>
        <v>5854</v>
      </c>
      <c r="W1003" s="23">
        <f t="shared" si="63"/>
        <v>0.13648787154082678</v>
      </c>
      <c r="X1003" s="2">
        <v>549.84</v>
      </c>
      <c r="Y1003" s="2">
        <v>2870.15</v>
      </c>
      <c r="Z1003" s="3">
        <f t="shared" si="60"/>
        <v>3419.9900000000002</v>
      </c>
      <c r="AA1003" s="8">
        <f t="shared" si="61"/>
        <v>0.16077239991929801</v>
      </c>
    </row>
    <row r="1004" spans="1:27" ht="10.5" x14ac:dyDescent="0.15">
      <c r="A1004" s="1" t="s">
        <v>14018</v>
      </c>
      <c r="B1004" s="1" t="s">
        <v>0</v>
      </c>
      <c r="C1004" s="1" t="s">
        <v>22</v>
      </c>
      <c r="E1004" s="1" t="s">
        <v>14019</v>
      </c>
      <c r="F1004" s="1" t="s">
        <v>2</v>
      </c>
      <c r="G1004" s="1" t="s">
        <v>2</v>
      </c>
      <c r="H1004" s="1" t="s">
        <v>14020</v>
      </c>
      <c r="I1004" s="1" t="s">
        <v>933</v>
      </c>
      <c r="J1004" s="1" t="s">
        <v>24</v>
      </c>
      <c r="K1004" s="1" t="s">
        <v>10649</v>
      </c>
      <c r="L1004" s="1" t="s">
        <v>6</v>
      </c>
      <c r="M1004" s="1" t="s">
        <v>120</v>
      </c>
      <c r="N1004" s="1" t="s">
        <v>120</v>
      </c>
      <c r="O1004" s="1" t="s">
        <v>7</v>
      </c>
      <c r="P1004" s="1" t="s">
        <v>579</v>
      </c>
      <c r="Q1004" s="1" t="s">
        <v>476</v>
      </c>
      <c r="R1004" s="1" t="s">
        <v>488</v>
      </c>
      <c r="S1004" s="1" t="s">
        <v>14021</v>
      </c>
      <c r="T1004" s="21">
        <v>1171.9000000000001</v>
      </c>
      <c r="U1004" s="21">
        <v>24788.79</v>
      </c>
      <c r="V1004" s="21">
        <f t="shared" si="62"/>
        <v>25960.690000000002</v>
      </c>
      <c r="W1004" s="23">
        <f t="shared" si="63"/>
        <v>4.5141327137298737E-2</v>
      </c>
      <c r="X1004" s="2">
        <v>549.24</v>
      </c>
      <c r="Y1004" s="2">
        <v>8604.6</v>
      </c>
      <c r="Z1004" s="3">
        <f t="shared" si="60"/>
        <v>9153.84</v>
      </c>
      <c r="AA1004" s="8">
        <f t="shared" si="61"/>
        <v>6.0001048740200832E-2</v>
      </c>
    </row>
    <row r="1005" spans="1:27" ht="10.5" x14ac:dyDescent="0.15">
      <c r="A1005" s="1" t="s">
        <v>16682</v>
      </c>
      <c r="B1005" s="1" t="s">
        <v>0</v>
      </c>
      <c r="C1005" s="1" t="s">
        <v>22</v>
      </c>
      <c r="E1005" s="1" t="s">
        <v>16683</v>
      </c>
      <c r="F1005" s="1" t="s">
        <v>2</v>
      </c>
      <c r="G1005" s="1" t="s">
        <v>2</v>
      </c>
      <c r="H1005" s="1" t="s">
        <v>16684</v>
      </c>
      <c r="I1005" s="1" t="s">
        <v>16685</v>
      </c>
      <c r="J1005" s="1" t="s">
        <v>37</v>
      </c>
      <c r="K1005" s="1" t="s">
        <v>16686</v>
      </c>
      <c r="L1005" s="1" t="s">
        <v>2</v>
      </c>
      <c r="M1005" s="1" t="s">
        <v>120</v>
      </c>
      <c r="N1005" s="1" t="s">
        <v>120</v>
      </c>
      <c r="O1005" s="1" t="s">
        <v>7</v>
      </c>
      <c r="P1005" s="1" t="s">
        <v>1256</v>
      </c>
      <c r="Q1005" s="1" t="s">
        <v>476</v>
      </c>
      <c r="R1005" s="1" t="s">
        <v>503</v>
      </c>
      <c r="S1005" s="1" t="s">
        <v>16687</v>
      </c>
      <c r="T1005" s="21">
        <v>1100.43</v>
      </c>
      <c r="U1005" s="21">
        <v>0</v>
      </c>
      <c r="V1005" s="21">
        <f t="shared" si="62"/>
        <v>1100.43</v>
      </c>
      <c r="W1005" s="23">
        <f t="shared" si="63"/>
        <v>1</v>
      </c>
      <c r="X1005" s="2">
        <v>548.55999999999995</v>
      </c>
      <c r="Y1005" s="3">
        <v>0</v>
      </c>
      <c r="Z1005" s="3">
        <f t="shared" si="60"/>
        <v>548.55999999999995</v>
      </c>
      <c r="AA1005" s="8">
        <f t="shared" si="61"/>
        <v>1</v>
      </c>
    </row>
    <row r="1006" spans="1:27" ht="10.5" x14ac:dyDescent="0.15">
      <c r="A1006" s="1" t="s">
        <v>11462</v>
      </c>
      <c r="B1006" s="1" t="s">
        <v>0</v>
      </c>
      <c r="C1006" s="1" t="s">
        <v>22</v>
      </c>
      <c r="E1006" s="1" t="s">
        <v>11463</v>
      </c>
      <c r="F1006" s="1" t="s">
        <v>2</v>
      </c>
      <c r="G1006" s="1" t="s">
        <v>5285</v>
      </c>
      <c r="H1006" s="1" t="s">
        <v>11464</v>
      </c>
      <c r="I1006" s="1" t="s">
        <v>7162</v>
      </c>
      <c r="J1006" s="1" t="s">
        <v>162</v>
      </c>
      <c r="K1006" s="1" t="s">
        <v>11465</v>
      </c>
      <c r="L1006" s="1" t="s">
        <v>2</v>
      </c>
      <c r="M1006" s="1" t="s">
        <v>120</v>
      </c>
      <c r="N1006" s="1" t="s">
        <v>120</v>
      </c>
      <c r="O1006" s="1" t="s">
        <v>7</v>
      </c>
      <c r="P1006" s="1" t="s">
        <v>1435</v>
      </c>
      <c r="Q1006" s="1" t="s">
        <v>476</v>
      </c>
      <c r="R1006" s="1" t="s">
        <v>477</v>
      </c>
      <c r="S1006" s="1" t="s">
        <v>11466</v>
      </c>
      <c r="T1006" s="21">
        <v>473.2</v>
      </c>
      <c r="U1006" s="21">
        <v>23620.68</v>
      </c>
      <c r="V1006" s="21">
        <f t="shared" si="62"/>
        <v>24093.88</v>
      </c>
      <c r="W1006" s="23">
        <f t="shared" si="63"/>
        <v>1.9639842150786839E-2</v>
      </c>
      <c r="X1006" s="2">
        <v>545.78</v>
      </c>
      <c r="Y1006" s="2">
        <v>15420.37</v>
      </c>
      <c r="Z1006" s="3">
        <f t="shared" si="60"/>
        <v>15966.150000000001</v>
      </c>
      <c r="AA1006" s="8">
        <f t="shared" si="61"/>
        <v>3.41835696144656E-2</v>
      </c>
    </row>
    <row r="1007" spans="1:27" ht="10.5" x14ac:dyDescent="0.15">
      <c r="A1007" s="1" t="s">
        <v>5716</v>
      </c>
      <c r="B1007" s="1" t="s">
        <v>0</v>
      </c>
      <c r="C1007" s="1" t="s">
        <v>22</v>
      </c>
      <c r="E1007" s="1" t="s">
        <v>5717</v>
      </c>
      <c r="F1007" s="1" t="s">
        <v>2</v>
      </c>
      <c r="G1007" s="1" t="s">
        <v>5711</v>
      </c>
      <c r="H1007" s="1" t="s">
        <v>5712</v>
      </c>
      <c r="I1007" s="1" t="s">
        <v>5718</v>
      </c>
      <c r="J1007" s="1" t="s">
        <v>322</v>
      </c>
      <c r="K1007" s="1" t="s">
        <v>5714</v>
      </c>
      <c r="L1007" s="1" t="s">
        <v>2</v>
      </c>
      <c r="M1007" s="1" t="s">
        <v>120</v>
      </c>
      <c r="N1007" s="1" t="s">
        <v>120</v>
      </c>
      <c r="O1007" s="1" t="s">
        <v>7</v>
      </c>
      <c r="P1007" s="1" t="s">
        <v>495</v>
      </c>
      <c r="Q1007" s="1" t="s">
        <v>476</v>
      </c>
      <c r="R1007" s="1" t="s">
        <v>488</v>
      </c>
      <c r="S1007" s="1" t="s">
        <v>5719</v>
      </c>
      <c r="T1007" s="21">
        <v>364.95</v>
      </c>
      <c r="U1007" s="21">
        <v>2609.42</v>
      </c>
      <c r="V1007" s="21">
        <f t="shared" si="62"/>
        <v>2974.37</v>
      </c>
      <c r="W1007" s="23">
        <f t="shared" si="63"/>
        <v>0.12269825206682423</v>
      </c>
      <c r="X1007" s="2">
        <v>544.45000000000005</v>
      </c>
      <c r="Y1007" s="2">
        <v>954.22</v>
      </c>
      <c r="Z1007" s="3">
        <f t="shared" si="60"/>
        <v>1498.67</v>
      </c>
      <c r="AA1007" s="8">
        <f t="shared" si="61"/>
        <v>0.36328878272067899</v>
      </c>
    </row>
    <row r="1008" spans="1:27" ht="10.5" x14ac:dyDescent="0.15">
      <c r="A1008" s="1" t="s">
        <v>12468</v>
      </c>
      <c r="B1008" s="1" t="s">
        <v>0</v>
      </c>
      <c r="C1008" s="1" t="s">
        <v>22</v>
      </c>
      <c r="E1008" s="1" t="s">
        <v>12469</v>
      </c>
      <c r="F1008" s="1" t="s">
        <v>2</v>
      </c>
      <c r="G1008" s="1" t="s">
        <v>12470</v>
      </c>
      <c r="H1008" s="1" t="s">
        <v>12471</v>
      </c>
      <c r="I1008" s="1" t="s">
        <v>2847</v>
      </c>
      <c r="J1008" s="1" t="s">
        <v>40</v>
      </c>
      <c r="K1008" s="1" t="s">
        <v>5846</v>
      </c>
      <c r="L1008" s="1" t="s">
        <v>2</v>
      </c>
      <c r="M1008" s="1" t="s">
        <v>120</v>
      </c>
      <c r="N1008" s="1" t="s">
        <v>120</v>
      </c>
      <c r="O1008" s="1" t="s">
        <v>7</v>
      </c>
      <c r="P1008" s="1" t="s">
        <v>487</v>
      </c>
      <c r="Q1008" s="1" t="s">
        <v>476</v>
      </c>
      <c r="R1008" s="1" t="s">
        <v>488</v>
      </c>
      <c r="S1008" s="1" t="s">
        <v>12472</v>
      </c>
      <c r="T1008" s="21">
        <v>341</v>
      </c>
      <c r="U1008" s="21">
        <v>0</v>
      </c>
      <c r="V1008" s="21">
        <f t="shared" si="62"/>
        <v>341</v>
      </c>
      <c r="W1008" s="23">
        <f t="shared" si="63"/>
        <v>1</v>
      </c>
      <c r="X1008" s="2">
        <v>543.58000000000004</v>
      </c>
      <c r="Y1008" s="2">
        <v>175.62</v>
      </c>
      <c r="Z1008" s="3">
        <f t="shared" si="60"/>
        <v>719.2</v>
      </c>
      <c r="AA1008" s="8">
        <f t="shared" si="61"/>
        <v>0.75581201334816461</v>
      </c>
    </row>
    <row r="1009" spans="1:27" ht="10.5" x14ac:dyDescent="0.15">
      <c r="A1009" s="1" t="s">
        <v>8120</v>
      </c>
      <c r="B1009" s="1" t="s">
        <v>0</v>
      </c>
      <c r="C1009" s="1" t="s">
        <v>22</v>
      </c>
      <c r="E1009" s="1" t="s">
        <v>8121</v>
      </c>
      <c r="F1009" s="1" t="s">
        <v>2</v>
      </c>
      <c r="G1009" s="1" t="s">
        <v>8122</v>
      </c>
      <c r="H1009" s="1" t="s">
        <v>8123</v>
      </c>
      <c r="I1009" s="1" t="s">
        <v>117</v>
      </c>
      <c r="J1009" s="1" t="s">
        <v>118</v>
      </c>
      <c r="K1009" s="1" t="s">
        <v>3667</v>
      </c>
      <c r="L1009" s="1" t="s">
        <v>19</v>
      </c>
      <c r="M1009" s="1" t="s">
        <v>120</v>
      </c>
      <c r="N1009" s="1" t="s">
        <v>120</v>
      </c>
      <c r="O1009" s="1" t="s">
        <v>7</v>
      </c>
      <c r="P1009" s="1" t="s">
        <v>1256</v>
      </c>
      <c r="Q1009" s="1" t="s">
        <v>476</v>
      </c>
      <c r="R1009" s="1" t="s">
        <v>503</v>
      </c>
      <c r="S1009" s="1" t="s">
        <v>8124</v>
      </c>
      <c r="T1009" s="21">
        <v>1391.19</v>
      </c>
      <c r="U1009" s="21">
        <v>13597.77</v>
      </c>
      <c r="V1009" s="21">
        <f t="shared" si="62"/>
        <v>14988.960000000001</v>
      </c>
      <c r="W1009" s="23">
        <f t="shared" si="63"/>
        <v>9.2814311333141192E-2</v>
      </c>
      <c r="X1009" s="2">
        <v>541.84</v>
      </c>
      <c r="Y1009" s="2">
        <v>4772.22</v>
      </c>
      <c r="Z1009" s="3">
        <f t="shared" si="60"/>
        <v>5314.06</v>
      </c>
      <c r="AA1009" s="8">
        <f t="shared" si="61"/>
        <v>0.10196347049148861</v>
      </c>
    </row>
    <row r="1010" spans="1:27" ht="10.5" x14ac:dyDescent="0.15">
      <c r="A1010" s="1" t="s">
        <v>3631</v>
      </c>
      <c r="B1010" s="1" t="s">
        <v>0</v>
      </c>
      <c r="C1010" s="1" t="s">
        <v>22</v>
      </c>
      <c r="E1010" s="1" t="s">
        <v>3632</v>
      </c>
      <c r="F1010" s="1" t="s">
        <v>2</v>
      </c>
      <c r="G1010" s="1" t="s">
        <v>3633</v>
      </c>
      <c r="H1010" s="1" t="s">
        <v>3634</v>
      </c>
      <c r="I1010" s="1" t="s">
        <v>1948</v>
      </c>
      <c r="J1010" s="1" t="s">
        <v>126</v>
      </c>
      <c r="K1010" s="1" t="s">
        <v>3635</v>
      </c>
      <c r="L1010" s="1" t="s">
        <v>34</v>
      </c>
      <c r="M1010" s="1" t="s">
        <v>120</v>
      </c>
      <c r="N1010" s="1" t="s">
        <v>120</v>
      </c>
      <c r="O1010" s="1" t="s">
        <v>7</v>
      </c>
      <c r="P1010" s="1" t="s">
        <v>588</v>
      </c>
      <c r="Q1010" s="1" t="s">
        <v>476</v>
      </c>
      <c r="R1010" s="1" t="s">
        <v>488</v>
      </c>
      <c r="S1010" s="1" t="s">
        <v>3636</v>
      </c>
      <c r="T1010" s="21">
        <v>44.8</v>
      </c>
      <c r="U1010" s="21">
        <v>13648.4</v>
      </c>
      <c r="V1010" s="21">
        <f t="shared" si="62"/>
        <v>13693.199999999999</v>
      </c>
      <c r="W1010" s="23">
        <f t="shared" si="63"/>
        <v>3.2716969006514182E-3</v>
      </c>
      <c r="X1010" s="2">
        <v>540.30999999999995</v>
      </c>
      <c r="Y1010" s="2">
        <v>5491.27</v>
      </c>
      <c r="Z1010" s="3">
        <f t="shared" si="60"/>
        <v>6031.58</v>
      </c>
      <c r="AA1010" s="8">
        <f t="shared" si="61"/>
        <v>8.9580176338538153E-2</v>
      </c>
    </row>
    <row r="1011" spans="1:27" ht="10.5" x14ac:dyDescent="0.15">
      <c r="A1011" s="1" t="s">
        <v>10505</v>
      </c>
      <c r="B1011" s="1" t="s">
        <v>0</v>
      </c>
      <c r="C1011" s="1" t="s">
        <v>22</v>
      </c>
      <c r="E1011" s="1" t="s">
        <v>10506</v>
      </c>
      <c r="F1011" s="1" t="s">
        <v>2</v>
      </c>
      <c r="G1011" s="1" t="s">
        <v>2</v>
      </c>
      <c r="H1011" s="1" t="s">
        <v>10507</v>
      </c>
      <c r="I1011" s="1" t="s">
        <v>10508</v>
      </c>
      <c r="J1011" s="1" t="s">
        <v>104</v>
      </c>
      <c r="K1011" s="1" t="s">
        <v>10509</v>
      </c>
      <c r="L1011" s="1" t="s">
        <v>72</v>
      </c>
      <c r="M1011" s="1" t="s">
        <v>976</v>
      </c>
      <c r="N1011" s="1" t="s">
        <v>977</v>
      </c>
      <c r="O1011" s="1" t="s">
        <v>7</v>
      </c>
      <c r="P1011" s="1" t="s">
        <v>2561</v>
      </c>
      <c r="Q1011" s="1" t="s">
        <v>140</v>
      </c>
      <c r="R1011" s="1" t="s">
        <v>370</v>
      </c>
      <c r="S1011" s="1" t="s">
        <v>10510</v>
      </c>
      <c r="T1011" s="21">
        <v>1487.32</v>
      </c>
      <c r="U1011" s="21">
        <v>43525.19</v>
      </c>
      <c r="V1011" s="21">
        <f t="shared" si="62"/>
        <v>45012.51</v>
      </c>
      <c r="W1011" s="23">
        <f t="shared" si="63"/>
        <v>3.3042369776757612E-2</v>
      </c>
      <c r="X1011" s="2">
        <v>539.47</v>
      </c>
      <c r="Y1011" s="2">
        <v>35478.699999999997</v>
      </c>
      <c r="Z1011" s="3">
        <f t="shared" si="60"/>
        <v>36018.17</v>
      </c>
      <c r="AA1011" s="8">
        <f t="shared" si="61"/>
        <v>1.4977718190568817E-2</v>
      </c>
    </row>
    <row r="1012" spans="1:27" ht="10.5" x14ac:dyDescent="0.15">
      <c r="A1012" s="1" t="s">
        <v>15352</v>
      </c>
      <c r="B1012" s="1" t="s">
        <v>0</v>
      </c>
      <c r="C1012" s="1" t="s">
        <v>22</v>
      </c>
      <c r="E1012" s="1" t="s">
        <v>15353</v>
      </c>
      <c r="F1012" s="1" t="s">
        <v>2</v>
      </c>
      <c r="G1012" s="1" t="s">
        <v>15354</v>
      </c>
      <c r="H1012" s="1" t="s">
        <v>15355</v>
      </c>
      <c r="I1012" s="1" t="s">
        <v>2114</v>
      </c>
      <c r="J1012" s="1" t="s">
        <v>64</v>
      </c>
      <c r="K1012" s="1" t="s">
        <v>8254</v>
      </c>
      <c r="L1012" s="1" t="s">
        <v>72</v>
      </c>
      <c r="M1012" s="1" t="s">
        <v>289</v>
      </c>
      <c r="N1012" s="1" t="s">
        <v>2197</v>
      </c>
      <c r="O1012" s="1" t="s">
        <v>2198</v>
      </c>
      <c r="P1012" s="1" t="s">
        <v>817</v>
      </c>
      <c r="Q1012" s="1" t="s">
        <v>476</v>
      </c>
      <c r="R1012" s="1" t="s">
        <v>503</v>
      </c>
      <c r="S1012" s="1" t="s">
        <v>15356</v>
      </c>
      <c r="T1012" s="21">
        <v>794.7</v>
      </c>
      <c r="U1012" s="21">
        <v>59688.65</v>
      </c>
      <c r="V1012" s="21">
        <f t="shared" si="62"/>
        <v>60483.35</v>
      </c>
      <c r="W1012" s="23">
        <f t="shared" si="63"/>
        <v>1.3139153171905988E-2</v>
      </c>
      <c r="X1012" s="2">
        <v>537.04</v>
      </c>
      <c r="Y1012" s="2">
        <v>59188.66</v>
      </c>
      <c r="Z1012" s="3">
        <f t="shared" si="60"/>
        <v>59725.700000000004</v>
      </c>
      <c r="AA1012" s="8">
        <f t="shared" si="61"/>
        <v>8.9917740604128528E-3</v>
      </c>
    </row>
    <row r="1013" spans="1:27" ht="10.5" x14ac:dyDescent="0.15">
      <c r="A1013" s="1" t="s">
        <v>16246</v>
      </c>
      <c r="B1013" s="1" t="s">
        <v>0</v>
      </c>
      <c r="C1013" s="1" t="s">
        <v>22</v>
      </c>
      <c r="E1013" s="1" t="s">
        <v>16247</v>
      </c>
      <c r="F1013" s="1" t="s">
        <v>2</v>
      </c>
      <c r="G1013" s="1" t="s">
        <v>2</v>
      </c>
      <c r="H1013" s="1" t="s">
        <v>9546</v>
      </c>
      <c r="I1013" s="1" t="s">
        <v>9067</v>
      </c>
      <c r="J1013" s="1" t="s">
        <v>64</v>
      </c>
      <c r="K1013" s="1" t="s">
        <v>9068</v>
      </c>
      <c r="L1013" s="1" t="s">
        <v>2</v>
      </c>
      <c r="M1013" s="1" t="s">
        <v>120</v>
      </c>
      <c r="N1013" s="1" t="s">
        <v>120</v>
      </c>
      <c r="O1013" s="1" t="s">
        <v>7</v>
      </c>
      <c r="P1013" s="1" t="s">
        <v>487</v>
      </c>
      <c r="Q1013" s="1" t="s">
        <v>476</v>
      </c>
      <c r="R1013" s="1" t="s">
        <v>488</v>
      </c>
      <c r="S1013" s="1" t="s">
        <v>16248</v>
      </c>
      <c r="T1013" s="21">
        <v>363.94</v>
      </c>
      <c r="U1013" s="21">
        <v>2647.21</v>
      </c>
      <c r="V1013" s="21">
        <f t="shared" si="62"/>
        <v>3011.15</v>
      </c>
      <c r="W1013" s="23">
        <f t="shared" si="63"/>
        <v>0.12086412168108529</v>
      </c>
      <c r="X1013" s="2">
        <v>536.86</v>
      </c>
      <c r="Y1013" s="2">
        <v>3741.36</v>
      </c>
      <c r="Z1013" s="3">
        <f t="shared" si="60"/>
        <v>4278.22</v>
      </c>
      <c r="AA1013" s="8">
        <f t="shared" si="61"/>
        <v>0.12548676786140031</v>
      </c>
    </row>
    <row r="1014" spans="1:27" ht="10.5" x14ac:dyDescent="0.15">
      <c r="A1014" s="1" t="s">
        <v>4080</v>
      </c>
      <c r="B1014" s="1" t="s">
        <v>0</v>
      </c>
      <c r="C1014" s="1" t="s">
        <v>22</v>
      </c>
      <c r="E1014" s="1" t="s">
        <v>4081</v>
      </c>
      <c r="F1014" s="1" t="s">
        <v>2</v>
      </c>
      <c r="G1014" s="1" t="s">
        <v>4082</v>
      </c>
      <c r="H1014" s="1" t="s">
        <v>4083</v>
      </c>
      <c r="I1014" s="1" t="s">
        <v>752</v>
      </c>
      <c r="J1014" s="1" t="s">
        <v>408</v>
      </c>
      <c r="K1014" s="1" t="s">
        <v>2786</v>
      </c>
      <c r="L1014" s="1" t="s">
        <v>19</v>
      </c>
      <c r="M1014" s="1" t="s">
        <v>137</v>
      </c>
      <c r="N1014" s="1" t="s">
        <v>138</v>
      </c>
      <c r="O1014" s="1" t="s">
        <v>7</v>
      </c>
      <c r="P1014" s="1" t="s">
        <v>770</v>
      </c>
      <c r="Q1014" s="1" t="s">
        <v>29</v>
      </c>
      <c r="R1014" s="1" t="s">
        <v>30</v>
      </c>
      <c r="S1014" s="1" t="s">
        <v>4084</v>
      </c>
      <c r="T1014" s="21">
        <v>672.15</v>
      </c>
      <c r="U1014" s="21">
        <v>0</v>
      </c>
      <c r="V1014" s="21">
        <f t="shared" si="62"/>
        <v>672.15</v>
      </c>
      <c r="W1014" s="23">
        <f t="shared" si="63"/>
        <v>1</v>
      </c>
      <c r="X1014" s="2">
        <v>535.4</v>
      </c>
      <c r="Y1014" s="3">
        <v>0</v>
      </c>
      <c r="Z1014" s="3">
        <f t="shared" si="60"/>
        <v>535.4</v>
      </c>
      <c r="AA1014" s="8">
        <f t="shared" si="61"/>
        <v>1</v>
      </c>
    </row>
    <row r="1015" spans="1:27" ht="10.5" x14ac:dyDescent="0.15">
      <c r="A1015" s="1" t="s">
        <v>11467</v>
      </c>
      <c r="B1015" s="1" t="s">
        <v>0</v>
      </c>
      <c r="C1015" s="1" t="s">
        <v>22</v>
      </c>
      <c r="E1015" s="1" t="s">
        <v>10403</v>
      </c>
      <c r="F1015" s="1" t="s">
        <v>2</v>
      </c>
      <c r="G1015" s="1" t="s">
        <v>2</v>
      </c>
      <c r="H1015" s="1" t="s">
        <v>11468</v>
      </c>
      <c r="I1015" s="1" t="s">
        <v>4859</v>
      </c>
      <c r="J1015" s="1" t="s">
        <v>162</v>
      </c>
      <c r="K1015" s="1" t="s">
        <v>4860</v>
      </c>
      <c r="L1015" s="1" t="s">
        <v>6</v>
      </c>
      <c r="M1015" s="1" t="s">
        <v>120</v>
      </c>
      <c r="N1015" s="1" t="s">
        <v>120</v>
      </c>
      <c r="O1015" s="1" t="s">
        <v>7</v>
      </c>
      <c r="P1015" s="1" t="s">
        <v>579</v>
      </c>
      <c r="Q1015" s="1" t="s">
        <v>476</v>
      </c>
      <c r="R1015" s="1" t="s">
        <v>488</v>
      </c>
      <c r="S1015" s="1" t="s">
        <v>11469</v>
      </c>
      <c r="T1015" s="21">
        <v>365.05</v>
      </c>
      <c r="U1015" s="21">
        <v>316.60000000000002</v>
      </c>
      <c r="V1015" s="21">
        <f t="shared" si="62"/>
        <v>681.65000000000009</v>
      </c>
      <c r="W1015" s="23">
        <f t="shared" si="63"/>
        <v>0.53553876622900309</v>
      </c>
      <c r="X1015" s="2">
        <v>533.54999999999995</v>
      </c>
      <c r="Y1015" s="2">
        <v>621.85</v>
      </c>
      <c r="Z1015" s="3">
        <f t="shared" si="60"/>
        <v>1155.4000000000001</v>
      </c>
      <c r="AA1015" s="8">
        <f t="shared" si="61"/>
        <v>0.46178812532456287</v>
      </c>
    </row>
    <row r="1016" spans="1:27" ht="10.5" x14ac:dyDescent="0.15">
      <c r="A1016" s="1" t="s">
        <v>13057</v>
      </c>
      <c r="B1016" s="1" t="s">
        <v>0</v>
      </c>
      <c r="C1016" s="1" t="s">
        <v>22</v>
      </c>
      <c r="E1016" s="1" t="s">
        <v>13058</v>
      </c>
      <c r="F1016" s="1" t="s">
        <v>2</v>
      </c>
      <c r="G1016" s="1" t="s">
        <v>2</v>
      </c>
      <c r="H1016" s="1" t="s">
        <v>13059</v>
      </c>
      <c r="I1016" s="1" t="s">
        <v>13060</v>
      </c>
      <c r="J1016" s="1" t="s">
        <v>18</v>
      </c>
      <c r="K1016" s="1" t="s">
        <v>13061</v>
      </c>
      <c r="L1016" s="1" t="s">
        <v>72</v>
      </c>
      <c r="M1016" s="1" t="s">
        <v>976</v>
      </c>
      <c r="N1016" s="1" t="s">
        <v>977</v>
      </c>
      <c r="O1016" s="1" t="s">
        <v>7</v>
      </c>
      <c r="P1016" s="1" t="s">
        <v>978</v>
      </c>
      <c r="Q1016" s="1" t="s">
        <v>140</v>
      </c>
      <c r="R1016" s="1" t="s">
        <v>141</v>
      </c>
      <c r="S1016" s="1" t="s">
        <v>13062</v>
      </c>
      <c r="T1016" s="21">
        <v>629.23</v>
      </c>
      <c r="U1016" s="21">
        <v>161709.79</v>
      </c>
      <c r="V1016" s="21">
        <f t="shared" si="62"/>
        <v>162339.02000000002</v>
      </c>
      <c r="W1016" s="23">
        <f t="shared" si="63"/>
        <v>3.8760243840328711E-3</v>
      </c>
      <c r="X1016" s="2">
        <v>532.48</v>
      </c>
      <c r="Y1016" s="2">
        <v>68285.87</v>
      </c>
      <c r="Z1016" s="3">
        <f t="shared" si="60"/>
        <v>68818.349999999991</v>
      </c>
      <c r="AA1016" s="8">
        <f t="shared" si="61"/>
        <v>7.7374711831945994E-3</v>
      </c>
    </row>
    <row r="1017" spans="1:27" ht="10.5" x14ac:dyDescent="0.15">
      <c r="A1017" s="1" t="s">
        <v>17658</v>
      </c>
      <c r="B1017" s="1" t="s">
        <v>0</v>
      </c>
      <c r="C1017" s="1" t="s">
        <v>22</v>
      </c>
      <c r="E1017" s="1" t="s">
        <v>17659</v>
      </c>
      <c r="F1017" s="1" t="s">
        <v>2</v>
      </c>
      <c r="G1017" s="1" t="s">
        <v>17660</v>
      </c>
      <c r="H1017" s="1" t="s">
        <v>17661</v>
      </c>
      <c r="I1017" s="1" t="s">
        <v>52</v>
      </c>
      <c r="J1017" s="1" t="s">
        <v>53</v>
      </c>
      <c r="K1017" s="1" t="s">
        <v>54</v>
      </c>
      <c r="L1017" s="1" t="s">
        <v>2</v>
      </c>
      <c r="M1017" s="1" t="s">
        <v>120</v>
      </c>
      <c r="N1017" s="1" t="s">
        <v>120</v>
      </c>
      <c r="O1017" s="1" t="s">
        <v>7</v>
      </c>
      <c r="P1017" s="1" t="s">
        <v>872</v>
      </c>
      <c r="Q1017" s="1" t="s">
        <v>476</v>
      </c>
      <c r="R1017" s="1" t="s">
        <v>488</v>
      </c>
      <c r="S1017" s="1" t="s">
        <v>17662</v>
      </c>
      <c r="T1017" s="21">
        <v>1139.95</v>
      </c>
      <c r="U1017" s="21">
        <v>16014.3</v>
      </c>
      <c r="V1017" s="21">
        <f t="shared" si="62"/>
        <v>17154.25</v>
      </c>
      <c r="W1017" s="23">
        <f t="shared" si="63"/>
        <v>6.6452919830362736E-2</v>
      </c>
      <c r="X1017" s="2">
        <v>531.96</v>
      </c>
      <c r="Y1017" s="2">
        <v>4406.09</v>
      </c>
      <c r="Z1017" s="3">
        <f t="shared" si="60"/>
        <v>4938.05</v>
      </c>
      <c r="AA1017" s="8">
        <f t="shared" si="61"/>
        <v>0.1077267342371989</v>
      </c>
    </row>
    <row r="1018" spans="1:27" ht="10.5" x14ac:dyDescent="0.15">
      <c r="A1018" s="1" t="s">
        <v>7700</v>
      </c>
      <c r="B1018" s="1" t="s">
        <v>0</v>
      </c>
      <c r="C1018" s="1" t="s">
        <v>22</v>
      </c>
      <c r="E1018" s="1" t="s">
        <v>7701</v>
      </c>
      <c r="F1018" s="1" t="s">
        <v>2</v>
      </c>
      <c r="G1018" s="1" t="s">
        <v>7702</v>
      </c>
      <c r="H1018" s="1" t="s">
        <v>7703</v>
      </c>
      <c r="I1018" s="1" t="s">
        <v>5386</v>
      </c>
      <c r="J1018" s="1" t="s">
        <v>1843</v>
      </c>
      <c r="K1018" s="1" t="s">
        <v>5387</v>
      </c>
      <c r="L1018" s="1" t="s">
        <v>2</v>
      </c>
      <c r="M1018" s="1" t="s">
        <v>120</v>
      </c>
      <c r="N1018" s="1" t="s">
        <v>120</v>
      </c>
      <c r="O1018" s="1" t="s">
        <v>7</v>
      </c>
      <c r="P1018" s="1" t="s">
        <v>879</v>
      </c>
      <c r="Q1018" s="1" t="s">
        <v>476</v>
      </c>
      <c r="R1018" s="1" t="s">
        <v>477</v>
      </c>
      <c r="S1018" s="1" t="s">
        <v>7704</v>
      </c>
      <c r="T1018" s="21">
        <v>2200.86</v>
      </c>
      <c r="U1018" s="21">
        <v>8132.24</v>
      </c>
      <c r="V1018" s="21">
        <f t="shared" si="62"/>
        <v>10333.1</v>
      </c>
      <c r="W1018" s="23">
        <f t="shared" si="63"/>
        <v>0.21299126109299243</v>
      </c>
      <c r="X1018" s="2">
        <v>531.80999999999995</v>
      </c>
      <c r="Y1018" s="2">
        <v>3832.53</v>
      </c>
      <c r="Z1018" s="3">
        <f t="shared" si="60"/>
        <v>4364.34</v>
      </c>
      <c r="AA1018" s="8">
        <f t="shared" si="61"/>
        <v>0.1218534761269745</v>
      </c>
    </row>
    <row r="1019" spans="1:27" ht="10.5" x14ac:dyDescent="0.15">
      <c r="A1019" s="1" t="s">
        <v>9980</v>
      </c>
      <c r="B1019" s="1" t="s">
        <v>0</v>
      </c>
      <c r="C1019" s="1" t="s">
        <v>22</v>
      </c>
      <c r="E1019" s="1" t="s">
        <v>9981</v>
      </c>
      <c r="F1019" s="1" t="s">
        <v>2</v>
      </c>
      <c r="G1019" s="1" t="s">
        <v>2</v>
      </c>
      <c r="H1019" s="1" t="s">
        <v>9982</v>
      </c>
      <c r="I1019" s="1" t="s">
        <v>619</v>
      </c>
      <c r="J1019" s="1" t="s">
        <v>210</v>
      </c>
      <c r="K1019" s="1" t="s">
        <v>2292</v>
      </c>
      <c r="L1019" s="1" t="s">
        <v>2</v>
      </c>
      <c r="M1019" s="1" t="s">
        <v>120</v>
      </c>
      <c r="N1019" s="1" t="s">
        <v>120</v>
      </c>
      <c r="O1019" s="1" t="s">
        <v>7</v>
      </c>
      <c r="P1019" s="1" t="s">
        <v>4917</v>
      </c>
      <c r="Q1019" s="1" t="s">
        <v>476</v>
      </c>
      <c r="R1019" s="1" t="s">
        <v>503</v>
      </c>
      <c r="S1019" s="1" t="s">
        <v>9983</v>
      </c>
      <c r="T1019" s="21"/>
      <c r="U1019" s="21"/>
      <c r="V1019" s="21">
        <f t="shared" si="62"/>
        <v>0</v>
      </c>
      <c r="W1019" s="23" t="e">
        <f t="shared" si="63"/>
        <v>#DIV/0!</v>
      </c>
      <c r="X1019" s="2">
        <v>530.82000000000005</v>
      </c>
      <c r="Y1019" s="2">
        <v>0</v>
      </c>
      <c r="Z1019" s="3">
        <f t="shared" si="60"/>
        <v>530.82000000000005</v>
      </c>
      <c r="AA1019" s="8">
        <f t="shared" si="61"/>
        <v>1</v>
      </c>
    </row>
    <row r="1020" spans="1:27" ht="10.5" x14ac:dyDescent="0.15">
      <c r="A1020" s="1" t="s">
        <v>7950</v>
      </c>
      <c r="B1020" s="1" t="s">
        <v>0</v>
      </c>
      <c r="C1020" s="1" t="s">
        <v>22</v>
      </c>
      <c r="E1020" s="1" t="s">
        <v>7951</v>
      </c>
      <c r="F1020" s="1" t="s">
        <v>2</v>
      </c>
      <c r="G1020" s="1" t="s">
        <v>2</v>
      </c>
      <c r="H1020" s="1" t="s">
        <v>7952</v>
      </c>
      <c r="I1020" s="1" t="s">
        <v>7953</v>
      </c>
      <c r="J1020" s="1" t="s">
        <v>93</v>
      </c>
      <c r="K1020" s="1" t="s">
        <v>7954</v>
      </c>
      <c r="L1020" s="1" t="s">
        <v>6</v>
      </c>
      <c r="M1020" s="1" t="s">
        <v>398</v>
      </c>
      <c r="N1020" s="1" t="s">
        <v>7955</v>
      </c>
      <c r="O1020" s="1" t="s">
        <v>7</v>
      </c>
      <c r="P1020" s="1" t="s">
        <v>2259</v>
      </c>
      <c r="Q1020" s="1" t="s">
        <v>1789</v>
      </c>
      <c r="R1020" s="1" t="s">
        <v>1790</v>
      </c>
      <c r="S1020" s="1" t="s">
        <v>7956</v>
      </c>
      <c r="T1020" s="21">
        <v>1849.35</v>
      </c>
      <c r="U1020" s="21">
        <v>63150.55</v>
      </c>
      <c r="V1020" s="21">
        <f t="shared" si="62"/>
        <v>64999.9</v>
      </c>
      <c r="W1020" s="23">
        <f t="shared" si="63"/>
        <v>2.8451582233203435E-2</v>
      </c>
      <c r="X1020" s="2">
        <v>529.67999999999995</v>
      </c>
      <c r="Y1020" s="2">
        <v>18048.47</v>
      </c>
      <c r="Z1020" s="3">
        <f t="shared" si="60"/>
        <v>18578.150000000001</v>
      </c>
      <c r="AA1020" s="8">
        <f t="shared" si="61"/>
        <v>2.8510912012229415E-2</v>
      </c>
    </row>
    <row r="1021" spans="1:27" ht="10.5" x14ac:dyDescent="0.15">
      <c r="A1021" s="1" t="s">
        <v>14046</v>
      </c>
      <c r="B1021" s="1" t="s">
        <v>0</v>
      </c>
      <c r="C1021" s="1" t="s">
        <v>22</v>
      </c>
      <c r="E1021" s="1" t="s">
        <v>14047</v>
      </c>
      <c r="F1021" s="1" t="s">
        <v>2</v>
      </c>
      <c r="G1021" s="1" t="s">
        <v>14048</v>
      </c>
      <c r="H1021" s="1" t="s">
        <v>14049</v>
      </c>
      <c r="I1021" s="1" t="s">
        <v>14050</v>
      </c>
      <c r="J1021" s="1" t="s">
        <v>118</v>
      </c>
      <c r="K1021" s="1" t="s">
        <v>14051</v>
      </c>
      <c r="L1021" s="1" t="s">
        <v>2</v>
      </c>
      <c r="M1021" s="1" t="s">
        <v>120</v>
      </c>
      <c r="N1021" s="1" t="s">
        <v>120</v>
      </c>
      <c r="O1021" s="1" t="s">
        <v>7</v>
      </c>
      <c r="P1021" s="1" t="s">
        <v>747</v>
      </c>
      <c r="Q1021" s="1" t="s">
        <v>476</v>
      </c>
      <c r="R1021" s="1" t="s">
        <v>488</v>
      </c>
      <c r="S1021" s="1" t="s">
        <v>14052</v>
      </c>
      <c r="T1021" s="21">
        <v>599</v>
      </c>
      <c r="U1021" s="21">
        <v>81.900000000000006</v>
      </c>
      <c r="V1021" s="21">
        <f t="shared" si="62"/>
        <v>680.9</v>
      </c>
      <c r="W1021" s="23">
        <f t="shared" si="63"/>
        <v>0.87971802026729329</v>
      </c>
      <c r="X1021" s="2">
        <v>529.59</v>
      </c>
      <c r="Y1021" s="2">
        <v>8.1</v>
      </c>
      <c r="Z1021" s="3">
        <f t="shared" si="60"/>
        <v>537.69000000000005</v>
      </c>
      <c r="AA1021" s="8">
        <f t="shared" si="61"/>
        <v>0.98493555766333762</v>
      </c>
    </row>
    <row r="1022" spans="1:27" ht="10.5" x14ac:dyDescent="0.15">
      <c r="A1022" s="1" t="s">
        <v>9088</v>
      </c>
      <c r="B1022" s="1" t="s">
        <v>0</v>
      </c>
      <c r="C1022" s="1" t="s">
        <v>22</v>
      </c>
      <c r="E1022" s="1" t="s">
        <v>9089</v>
      </c>
      <c r="F1022" s="1" t="s">
        <v>2</v>
      </c>
      <c r="G1022" s="1" t="s">
        <v>9090</v>
      </c>
      <c r="H1022" s="1" t="s">
        <v>9091</v>
      </c>
      <c r="I1022" s="1" t="s">
        <v>4268</v>
      </c>
      <c r="J1022" s="1" t="s">
        <v>118</v>
      </c>
      <c r="K1022" s="1" t="s">
        <v>5963</v>
      </c>
      <c r="L1022" s="1" t="s">
        <v>34</v>
      </c>
      <c r="M1022" s="1" t="s">
        <v>120</v>
      </c>
      <c r="N1022" s="1" t="s">
        <v>120</v>
      </c>
      <c r="O1022" s="1" t="s">
        <v>7</v>
      </c>
      <c r="P1022" s="1" t="s">
        <v>872</v>
      </c>
      <c r="Q1022" s="1" t="s">
        <v>476</v>
      </c>
      <c r="R1022" s="1" t="s">
        <v>488</v>
      </c>
      <c r="S1022" s="1" t="s">
        <v>9092</v>
      </c>
      <c r="T1022" s="21">
        <v>2594.23</v>
      </c>
      <c r="U1022" s="21">
        <v>0</v>
      </c>
      <c r="V1022" s="21">
        <f t="shared" si="62"/>
        <v>2594.23</v>
      </c>
      <c r="W1022" s="23">
        <f t="shared" si="63"/>
        <v>1</v>
      </c>
      <c r="X1022" s="2">
        <v>529.20000000000005</v>
      </c>
      <c r="Y1022" s="3">
        <v>0</v>
      </c>
      <c r="Z1022" s="3">
        <f t="shared" si="60"/>
        <v>529.20000000000005</v>
      </c>
      <c r="AA1022" s="8">
        <f t="shared" si="61"/>
        <v>1</v>
      </c>
    </row>
    <row r="1023" spans="1:27" ht="10.5" x14ac:dyDescent="0.15">
      <c r="A1023" s="1" t="s">
        <v>5121</v>
      </c>
      <c r="B1023" s="1" t="s">
        <v>0</v>
      </c>
      <c r="C1023" s="1" t="s">
        <v>22</v>
      </c>
      <c r="E1023" s="1" t="s">
        <v>5122</v>
      </c>
      <c r="F1023" s="1" t="s">
        <v>2</v>
      </c>
      <c r="G1023" s="1" t="s">
        <v>5123</v>
      </c>
      <c r="H1023" s="1" t="s">
        <v>5124</v>
      </c>
      <c r="I1023" s="1" t="s">
        <v>962</v>
      </c>
      <c r="J1023" s="1" t="s">
        <v>24</v>
      </c>
      <c r="K1023" s="1" t="s">
        <v>5125</v>
      </c>
      <c r="L1023" s="1" t="s">
        <v>6</v>
      </c>
      <c r="M1023" s="1" t="s">
        <v>120</v>
      </c>
      <c r="N1023" s="1" t="s">
        <v>120</v>
      </c>
      <c r="O1023" s="1" t="s">
        <v>7</v>
      </c>
      <c r="P1023" s="1" t="s">
        <v>487</v>
      </c>
      <c r="Q1023" s="1" t="s">
        <v>476</v>
      </c>
      <c r="R1023" s="1" t="s">
        <v>488</v>
      </c>
      <c r="S1023" s="1" t="s">
        <v>5126</v>
      </c>
      <c r="T1023" s="21">
        <v>3140.99</v>
      </c>
      <c r="U1023" s="21">
        <v>17968.22</v>
      </c>
      <c r="V1023" s="21">
        <f t="shared" si="62"/>
        <v>21109.21</v>
      </c>
      <c r="W1023" s="23">
        <f t="shared" si="63"/>
        <v>0.14879713641581091</v>
      </c>
      <c r="X1023" s="2">
        <v>528.27</v>
      </c>
      <c r="Y1023" s="2">
        <v>3461.91</v>
      </c>
      <c r="Z1023" s="3">
        <f t="shared" si="60"/>
        <v>3990.18</v>
      </c>
      <c r="AA1023" s="8">
        <f t="shared" si="61"/>
        <v>0.13239252364554982</v>
      </c>
    </row>
    <row r="1024" spans="1:27" ht="10.5" x14ac:dyDescent="0.15">
      <c r="A1024" s="1" t="s">
        <v>10022</v>
      </c>
      <c r="B1024" s="1" t="s">
        <v>0</v>
      </c>
      <c r="C1024" s="1" t="s">
        <v>22</v>
      </c>
      <c r="E1024" s="1" t="s">
        <v>10023</v>
      </c>
      <c r="F1024" s="1" t="s">
        <v>2</v>
      </c>
      <c r="G1024" s="1" t="s">
        <v>10024</v>
      </c>
      <c r="H1024" s="1" t="s">
        <v>10025</v>
      </c>
      <c r="I1024" s="1" t="s">
        <v>2455</v>
      </c>
      <c r="J1024" s="1" t="s">
        <v>83</v>
      </c>
      <c r="K1024" s="1" t="s">
        <v>10026</v>
      </c>
      <c r="L1024" s="1" t="s">
        <v>2</v>
      </c>
      <c r="M1024" s="1" t="s">
        <v>120</v>
      </c>
      <c r="N1024" s="1" t="s">
        <v>120</v>
      </c>
      <c r="O1024" s="1" t="s">
        <v>7</v>
      </c>
      <c r="P1024" s="1" t="s">
        <v>475</v>
      </c>
      <c r="Q1024" s="1" t="s">
        <v>476</v>
      </c>
      <c r="R1024" s="1" t="s">
        <v>477</v>
      </c>
      <c r="S1024" s="1" t="s">
        <v>10027</v>
      </c>
      <c r="T1024" s="21">
        <v>126.5</v>
      </c>
      <c r="U1024" s="21">
        <v>5.6</v>
      </c>
      <c r="V1024" s="21">
        <f t="shared" si="62"/>
        <v>132.1</v>
      </c>
      <c r="W1024" s="23">
        <f t="shared" si="63"/>
        <v>0.95760787282361848</v>
      </c>
      <c r="X1024" s="2">
        <v>527.03</v>
      </c>
      <c r="Y1024" s="2">
        <v>703.07</v>
      </c>
      <c r="Z1024" s="3">
        <f t="shared" si="60"/>
        <v>1230.0999999999999</v>
      </c>
      <c r="AA1024" s="8">
        <f t="shared" si="61"/>
        <v>0.42844484188277376</v>
      </c>
    </row>
    <row r="1025" spans="1:27" ht="10.5" x14ac:dyDescent="0.15">
      <c r="A1025" s="1" t="s">
        <v>12538</v>
      </c>
      <c r="B1025" s="1" t="s">
        <v>0</v>
      </c>
      <c r="C1025" s="1" t="s">
        <v>22</v>
      </c>
      <c r="E1025" s="1" t="s">
        <v>12539</v>
      </c>
      <c r="F1025" s="1" t="s">
        <v>2</v>
      </c>
      <c r="G1025" s="1" t="s">
        <v>12540</v>
      </c>
      <c r="H1025" s="1" t="s">
        <v>12541</v>
      </c>
      <c r="I1025" s="1" t="s">
        <v>1595</v>
      </c>
      <c r="J1025" s="1" t="s">
        <v>40</v>
      </c>
      <c r="K1025" s="1" t="s">
        <v>12542</v>
      </c>
      <c r="L1025" s="1" t="s">
        <v>2</v>
      </c>
      <c r="M1025" s="1" t="s">
        <v>120</v>
      </c>
      <c r="N1025" s="1" t="s">
        <v>120</v>
      </c>
      <c r="O1025" s="1" t="s">
        <v>7</v>
      </c>
      <c r="P1025" s="1" t="s">
        <v>1242</v>
      </c>
      <c r="Q1025" s="1" t="s">
        <v>476</v>
      </c>
      <c r="R1025" s="1" t="s">
        <v>503</v>
      </c>
      <c r="S1025" s="1" t="s">
        <v>12543</v>
      </c>
      <c r="T1025" s="21"/>
      <c r="U1025" s="21"/>
      <c r="V1025" s="21">
        <f t="shared" si="62"/>
        <v>0</v>
      </c>
      <c r="W1025" s="23" t="e">
        <f t="shared" si="63"/>
        <v>#DIV/0!</v>
      </c>
      <c r="X1025" s="2">
        <v>525</v>
      </c>
      <c r="Y1025" s="2">
        <v>50.45</v>
      </c>
      <c r="Z1025" s="3">
        <f t="shared" si="60"/>
        <v>575.45000000000005</v>
      </c>
      <c r="AA1025" s="8">
        <f t="shared" si="61"/>
        <v>0.91232948127552338</v>
      </c>
    </row>
    <row r="1026" spans="1:27" ht="10.5" x14ac:dyDescent="0.15">
      <c r="A1026" s="1" t="s">
        <v>9695</v>
      </c>
      <c r="B1026" s="1" t="s">
        <v>0</v>
      </c>
      <c r="C1026" s="1" t="s">
        <v>22</v>
      </c>
      <c r="E1026" s="1" t="s">
        <v>9696</v>
      </c>
      <c r="F1026" s="1" t="s">
        <v>2</v>
      </c>
      <c r="G1026" s="1" t="s">
        <v>2</v>
      </c>
      <c r="H1026" s="1" t="s">
        <v>9697</v>
      </c>
      <c r="I1026" s="1" t="s">
        <v>268</v>
      </c>
      <c r="J1026" s="1" t="s">
        <v>126</v>
      </c>
      <c r="K1026" s="1" t="s">
        <v>9340</v>
      </c>
      <c r="L1026" s="1" t="s">
        <v>2</v>
      </c>
      <c r="M1026" s="1" t="s">
        <v>120</v>
      </c>
      <c r="N1026" s="1" t="s">
        <v>120</v>
      </c>
      <c r="O1026" s="1" t="s">
        <v>7</v>
      </c>
      <c r="P1026" s="1" t="s">
        <v>510</v>
      </c>
      <c r="Q1026" s="1" t="s">
        <v>476</v>
      </c>
      <c r="R1026" s="1" t="s">
        <v>477</v>
      </c>
      <c r="S1026" s="1" t="s">
        <v>9698</v>
      </c>
      <c r="T1026" s="21">
        <v>1106.22</v>
      </c>
      <c r="U1026" s="21">
        <v>20049.12</v>
      </c>
      <c r="V1026" s="21">
        <f t="shared" si="62"/>
        <v>21155.34</v>
      </c>
      <c r="W1026" s="23">
        <f t="shared" si="63"/>
        <v>5.2290343714636589E-2</v>
      </c>
      <c r="X1026" s="2">
        <v>522.99</v>
      </c>
      <c r="Y1026" s="2">
        <v>9047.59</v>
      </c>
      <c r="Z1026" s="3">
        <f t="shared" ref="Z1026:Z1089" si="64">SUM(X1026:Y1026)</f>
        <v>9570.58</v>
      </c>
      <c r="AA1026" s="8">
        <f t="shared" ref="AA1026:AA1089" si="65">X1026/Z1026</f>
        <v>5.4645590967318594E-2</v>
      </c>
    </row>
    <row r="1027" spans="1:27" ht="10.5" x14ac:dyDescent="0.15">
      <c r="A1027" s="1" t="s">
        <v>1810</v>
      </c>
      <c r="B1027" s="1" t="s">
        <v>0</v>
      </c>
      <c r="C1027" s="1" t="s">
        <v>22</v>
      </c>
      <c r="E1027" s="1" t="s">
        <v>1811</v>
      </c>
      <c r="F1027" s="1" t="s">
        <v>2</v>
      </c>
      <c r="G1027" s="1" t="s">
        <v>1812</v>
      </c>
      <c r="H1027" s="1" t="s">
        <v>1813</v>
      </c>
      <c r="I1027" s="1" t="s">
        <v>1814</v>
      </c>
      <c r="J1027" s="1" t="s">
        <v>64</v>
      </c>
      <c r="K1027" s="1" t="s">
        <v>1815</v>
      </c>
      <c r="L1027" s="1" t="s">
        <v>2</v>
      </c>
      <c r="M1027" s="1" t="s">
        <v>120</v>
      </c>
      <c r="N1027" s="1" t="s">
        <v>120</v>
      </c>
      <c r="O1027" s="1" t="s">
        <v>7</v>
      </c>
      <c r="P1027" s="1" t="s">
        <v>1435</v>
      </c>
      <c r="Q1027" s="1" t="s">
        <v>476</v>
      </c>
      <c r="R1027" s="1" t="s">
        <v>477</v>
      </c>
      <c r="S1027" s="1" t="s">
        <v>1816</v>
      </c>
      <c r="T1027" s="21">
        <v>428.65</v>
      </c>
      <c r="U1027" s="21">
        <v>27735.37</v>
      </c>
      <c r="V1027" s="21">
        <f t="shared" ref="V1027:V1090" si="66">SUM(T1027:U1027)</f>
        <v>28164.02</v>
      </c>
      <c r="W1027" s="23">
        <f t="shared" ref="W1027:W1090" si="67">T1027/V1027</f>
        <v>1.5219773313610768E-2</v>
      </c>
      <c r="X1027" s="2">
        <v>522.49</v>
      </c>
      <c r="Y1027" s="2">
        <v>10588.08</v>
      </c>
      <c r="Z1027" s="3">
        <f t="shared" si="64"/>
        <v>11110.57</v>
      </c>
      <c r="AA1027" s="8">
        <f t="shared" si="65"/>
        <v>4.7026390185202022E-2</v>
      </c>
    </row>
    <row r="1028" spans="1:27" ht="10.5" x14ac:dyDescent="0.15">
      <c r="A1028" s="1" t="s">
        <v>8450</v>
      </c>
      <c r="B1028" s="1" t="s">
        <v>0</v>
      </c>
      <c r="C1028" s="1" t="s">
        <v>22</v>
      </c>
      <c r="E1028" s="1" t="s">
        <v>8451</v>
      </c>
      <c r="F1028" s="1" t="s">
        <v>2</v>
      </c>
      <c r="G1028" s="1" t="s">
        <v>8452</v>
      </c>
      <c r="H1028" s="1" t="s">
        <v>8453</v>
      </c>
      <c r="I1028" s="1" t="s">
        <v>388</v>
      </c>
      <c r="J1028" s="1" t="s">
        <v>40</v>
      </c>
      <c r="K1028" s="1" t="s">
        <v>8454</v>
      </c>
      <c r="L1028" s="1" t="s">
        <v>57</v>
      </c>
      <c r="M1028" s="1" t="s">
        <v>120</v>
      </c>
      <c r="N1028" s="1" t="s">
        <v>120</v>
      </c>
      <c r="O1028" s="1" t="s">
        <v>7</v>
      </c>
      <c r="P1028" s="1" t="s">
        <v>495</v>
      </c>
      <c r="Q1028" s="1" t="s">
        <v>476</v>
      </c>
      <c r="R1028" s="1" t="s">
        <v>488</v>
      </c>
      <c r="S1028" s="1" t="s">
        <v>8455</v>
      </c>
      <c r="T1028" s="21">
        <v>1518.15</v>
      </c>
      <c r="U1028" s="21">
        <v>8066.75</v>
      </c>
      <c r="V1028" s="21">
        <f t="shared" si="66"/>
        <v>9584.9</v>
      </c>
      <c r="W1028" s="23">
        <f t="shared" si="67"/>
        <v>0.1583897588915899</v>
      </c>
      <c r="X1028" s="2">
        <v>521.95000000000005</v>
      </c>
      <c r="Y1028" s="2">
        <v>3503.2</v>
      </c>
      <c r="Z1028" s="3">
        <f t="shared" si="64"/>
        <v>4025.1499999999996</v>
      </c>
      <c r="AA1028" s="8">
        <f t="shared" si="65"/>
        <v>0.12967218612970949</v>
      </c>
    </row>
    <row r="1029" spans="1:27" ht="10.5" x14ac:dyDescent="0.15">
      <c r="A1029" s="1" t="s">
        <v>5295</v>
      </c>
      <c r="B1029" s="1" t="s">
        <v>0</v>
      </c>
      <c r="C1029" s="1" t="s">
        <v>22</v>
      </c>
      <c r="E1029" s="1" t="s">
        <v>5296</v>
      </c>
      <c r="F1029" s="1" t="s">
        <v>2</v>
      </c>
      <c r="G1029" s="1" t="s">
        <v>5297</v>
      </c>
      <c r="H1029" s="1" t="s">
        <v>5298</v>
      </c>
      <c r="I1029" s="1" t="s">
        <v>5299</v>
      </c>
      <c r="J1029" s="1" t="s">
        <v>162</v>
      </c>
      <c r="K1029" s="1" t="s">
        <v>5300</v>
      </c>
      <c r="L1029" s="1" t="s">
        <v>2</v>
      </c>
      <c r="M1029" s="1" t="s">
        <v>120</v>
      </c>
      <c r="N1029" s="1" t="s">
        <v>120</v>
      </c>
      <c r="O1029" s="1" t="s">
        <v>7</v>
      </c>
      <c r="P1029" s="1" t="s">
        <v>817</v>
      </c>
      <c r="Q1029" s="1" t="s">
        <v>476</v>
      </c>
      <c r="R1029" s="1" t="s">
        <v>503</v>
      </c>
      <c r="S1029" s="1" t="s">
        <v>5301</v>
      </c>
      <c r="T1029" s="21">
        <v>1935.75</v>
      </c>
      <c r="U1029" s="21">
        <v>3182.51</v>
      </c>
      <c r="V1029" s="21">
        <f t="shared" si="66"/>
        <v>5118.26</v>
      </c>
      <c r="W1029" s="23">
        <f t="shared" si="67"/>
        <v>0.37820470237932419</v>
      </c>
      <c r="X1029" s="2">
        <v>519.03</v>
      </c>
      <c r="Y1029" s="2">
        <v>1501.66</v>
      </c>
      <c r="Z1029" s="3">
        <f t="shared" si="64"/>
        <v>2020.69</v>
      </c>
      <c r="AA1029" s="8">
        <f t="shared" si="65"/>
        <v>0.2568578059969614</v>
      </c>
    </row>
    <row r="1030" spans="1:27" ht="10.5" x14ac:dyDescent="0.15">
      <c r="A1030" s="1" t="s">
        <v>2491</v>
      </c>
      <c r="B1030" s="1" t="s">
        <v>0</v>
      </c>
      <c r="C1030" s="1" t="s">
        <v>22</v>
      </c>
      <c r="E1030" s="1" t="s">
        <v>2492</v>
      </c>
      <c r="F1030" s="1" t="s">
        <v>2</v>
      </c>
      <c r="G1030" s="1" t="s">
        <v>2</v>
      </c>
      <c r="H1030" s="1" t="s">
        <v>2493</v>
      </c>
      <c r="I1030" s="1" t="s">
        <v>966</v>
      </c>
      <c r="J1030" s="1" t="s">
        <v>24</v>
      </c>
      <c r="K1030" s="1" t="s">
        <v>967</v>
      </c>
      <c r="L1030" s="1" t="s">
        <v>2</v>
      </c>
      <c r="M1030" s="1" t="s">
        <v>120</v>
      </c>
      <c r="N1030" s="1" t="s">
        <v>120</v>
      </c>
      <c r="O1030" s="1" t="s">
        <v>191</v>
      </c>
      <c r="P1030" s="1" t="s">
        <v>2379</v>
      </c>
      <c r="Q1030" s="1" t="s">
        <v>476</v>
      </c>
      <c r="R1030" s="1" t="s">
        <v>477</v>
      </c>
      <c r="S1030" s="1" t="s">
        <v>2494</v>
      </c>
      <c r="T1030" s="21">
        <v>1558.4</v>
      </c>
      <c r="U1030" s="21">
        <v>2523.5700000000002</v>
      </c>
      <c r="V1030" s="21">
        <f t="shared" si="66"/>
        <v>4081.9700000000003</v>
      </c>
      <c r="W1030" s="23">
        <f t="shared" si="67"/>
        <v>0.38177644617672352</v>
      </c>
      <c r="X1030" s="2">
        <v>519</v>
      </c>
      <c r="Y1030" s="3">
        <v>0</v>
      </c>
      <c r="Z1030" s="3">
        <f t="shared" si="64"/>
        <v>519</v>
      </c>
      <c r="AA1030" s="8">
        <f t="shared" si="65"/>
        <v>1</v>
      </c>
    </row>
    <row r="1031" spans="1:27" ht="10.5" x14ac:dyDescent="0.15">
      <c r="A1031" s="1" t="s">
        <v>8950</v>
      </c>
      <c r="B1031" s="1" t="s">
        <v>0</v>
      </c>
      <c r="C1031" s="1" t="s">
        <v>22</v>
      </c>
      <c r="E1031" s="1" t="s">
        <v>8951</v>
      </c>
      <c r="F1031" s="1" t="s">
        <v>8952</v>
      </c>
      <c r="G1031" s="1" t="s">
        <v>2</v>
      </c>
      <c r="H1031" s="1" t="s">
        <v>8953</v>
      </c>
      <c r="I1031" s="1" t="s">
        <v>3954</v>
      </c>
      <c r="J1031" s="1" t="s">
        <v>386</v>
      </c>
      <c r="K1031" s="1" t="s">
        <v>8954</v>
      </c>
      <c r="L1031" s="1" t="s">
        <v>2</v>
      </c>
      <c r="M1031" s="1" t="s">
        <v>120</v>
      </c>
      <c r="N1031" s="1" t="s">
        <v>120</v>
      </c>
      <c r="O1031" s="1" t="s">
        <v>8937</v>
      </c>
      <c r="P1031" s="1" t="s">
        <v>1256</v>
      </c>
      <c r="Q1031" s="1" t="s">
        <v>476</v>
      </c>
      <c r="R1031" s="1" t="s">
        <v>503</v>
      </c>
      <c r="S1031" s="1" t="s">
        <v>8955</v>
      </c>
      <c r="T1031" s="21">
        <v>258.7</v>
      </c>
      <c r="U1031" s="21">
        <v>11484</v>
      </c>
      <c r="V1031" s="21">
        <f t="shared" si="66"/>
        <v>11742.7</v>
      </c>
      <c r="W1031" s="23">
        <f t="shared" si="67"/>
        <v>2.2030708440137273E-2</v>
      </c>
      <c r="X1031" s="2">
        <v>519</v>
      </c>
      <c r="Y1031" s="2">
        <v>12672</v>
      </c>
      <c r="Z1031" s="3">
        <f t="shared" si="64"/>
        <v>13191</v>
      </c>
      <c r="AA1031" s="8">
        <f t="shared" si="65"/>
        <v>3.9345007959972707E-2</v>
      </c>
    </row>
    <row r="1032" spans="1:27" ht="10.5" x14ac:dyDescent="0.15">
      <c r="A1032" s="1" t="s">
        <v>16729</v>
      </c>
      <c r="B1032" s="1" t="s">
        <v>0</v>
      </c>
      <c r="C1032" s="1" t="s">
        <v>22</v>
      </c>
      <c r="E1032" s="1" t="s">
        <v>16730</v>
      </c>
      <c r="F1032" s="1" t="s">
        <v>2</v>
      </c>
      <c r="G1032" s="1" t="s">
        <v>16731</v>
      </c>
      <c r="H1032" s="1" t="s">
        <v>16732</v>
      </c>
      <c r="I1032" s="1" t="s">
        <v>7054</v>
      </c>
      <c r="J1032" s="1" t="s">
        <v>322</v>
      </c>
      <c r="K1032" s="1" t="s">
        <v>16733</v>
      </c>
      <c r="L1032" s="1" t="s">
        <v>6</v>
      </c>
      <c r="M1032" s="1" t="s">
        <v>120</v>
      </c>
      <c r="N1032" s="1" t="s">
        <v>120</v>
      </c>
      <c r="O1032" s="1" t="s">
        <v>7</v>
      </c>
      <c r="P1032" s="1" t="s">
        <v>1242</v>
      </c>
      <c r="Q1032" s="1" t="s">
        <v>476</v>
      </c>
      <c r="R1032" s="1" t="s">
        <v>503</v>
      </c>
      <c r="S1032" s="1" t="s">
        <v>16734</v>
      </c>
      <c r="T1032" s="21">
        <v>1060.9000000000001</v>
      </c>
      <c r="U1032" s="21">
        <v>62262.77</v>
      </c>
      <c r="V1032" s="21">
        <f t="shared" si="66"/>
        <v>63323.67</v>
      </c>
      <c r="W1032" s="23">
        <f t="shared" si="67"/>
        <v>1.6753608879586417E-2</v>
      </c>
      <c r="X1032" s="2">
        <v>516.20000000000005</v>
      </c>
      <c r="Y1032" s="2">
        <v>24601.99</v>
      </c>
      <c r="Z1032" s="3">
        <f t="shared" si="64"/>
        <v>25118.190000000002</v>
      </c>
      <c r="AA1032" s="8">
        <f t="shared" si="65"/>
        <v>2.0550843830705955E-2</v>
      </c>
    </row>
    <row r="1033" spans="1:27" ht="10.5" x14ac:dyDescent="0.15">
      <c r="A1033" s="1" t="s">
        <v>7180</v>
      </c>
      <c r="B1033" s="1" t="s">
        <v>0</v>
      </c>
      <c r="C1033" s="1" t="s">
        <v>22</v>
      </c>
      <c r="E1033" s="1" t="s">
        <v>7181</v>
      </c>
      <c r="F1033" s="1" t="s">
        <v>2</v>
      </c>
      <c r="G1033" s="1" t="s">
        <v>2</v>
      </c>
      <c r="H1033" s="1" t="s">
        <v>7182</v>
      </c>
      <c r="I1033" s="1" t="s">
        <v>4899</v>
      </c>
      <c r="J1033" s="1" t="s">
        <v>162</v>
      </c>
      <c r="K1033" s="1" t="s">
        <v>5680</v>
      </c>
      <c r="L1033" s="1" t="s">
        <v>2</v>
      </c>
      <c r="M1033" s="1" t="s">
        <v>120</v>
      </c>
      <c r="N1033" s="1" t="s">
        <v>120</v>
      </c>
      <c r="O1033" s="1" t="s">
        <v>7</v>
      </c>
      <c r="P1033" s="1" t="s">
        <v>502</v>
      </c>
      <c r="Q1033" s="1" t="s">
        <v>476</v>
      </c>
      <c r="R1033" s="1" t="s">
        <v>503</v>
      </c>
      <c r="S1033" s="1" t="s">
        <v>7183</v>
      </c>
      <c r="T1033" s="21">
        <v>0</v>
      </c>
      <c r="U1033" s="21">
        <v>853.5</v>
      </c>
      <c r="V1033" s="21">
        <f t="shared" si="66"/>
        <v>853.5</v>
      </c>
      <c r="W1033" s="23">
        <f t="shared" si="67"/>
        <v>0</v>
      </c>
      <c r="X1033" s="2">
        <v>516.07000000000005</v>
      </c>
      <c r="Y1033" s="3">
        <v>0</v>
      </c>
      <c r="Z1033" s="3">
        <f t="shared" si="64"/>
        <v>516.07000000000005</v>
      </c>
      <c r="AA1033" s="8">
        <f t="shared" si="65"/>
        <v>1</v>
      </c>
    </row>
    <row r="1034" spans="1:27" ht="10.5" x14ac:dyDescent="0.15">
      <c r="A1034" s="1" t="s">
        <v>13796</v>
      </c>
      <c r="B1034" s="1" t="s">
        <v>0</v>
      </c>
      <c r="C1034" s="1" t="s">
        <v>1</v>
      </c>
      <c r="E1034" s="1" t="s">
        <v>13797</v>
      </c>
      <c r="F1034" s="1" t="s">
        <v>2</v>
      </c>
      <c r="G1034" s="1" t="s">
        <v>13798</v>
      </c>
      <c r="H1034" s="1" t="s">
        <v>13799</v>
      </c>
      <c r="I1034" s="1" t="s">
        <v>13800</v>
      </c>
      <c r="J1034" s="1" t="s">
        <v>64</v>
      </c>
      <c r="K1034" s="1" t="s">
        <v>13801</v>
      </c>
      <c r="L1034" s="1" t="s">
        <v>783</v>
      </c>
      <c r="M1034" s="1" t="s">
        <v>137</v>
      </c>
      <c r="N1034" s="1" t="s">
        <v>4995</v>
      </c>
      <c r="O1034" s="1" t="s">
        <v>7</v>
      </c>
      <c r="P1034" s="1" t="s">
        <v>154</v>
      </c>
      <c r="Q1034" s="1" t="s">
        <v>9</v>
      </c>
      <c r="R1034" s="1" t="s">
        <v>10</v>
      </c>
      <c r="S1034" s="1" t="s">
        <v>13802</v>
      </c>
      <c r="T1034" s="21"/>
      <c r="U1034" s="21"/>
      <c r="V1034" s="21">
        <f t="shared" si="66"/>
        <v>0</v>
      </c>
      <c r="W1034" s="23" t="e">
        <f t="shared" si="67"/>
        <v>#DIV/0!</v>
      </c>
      <c r="X1034" s="2">
        <v>512.51</v>
      </c>
      <c r="Y1034" s="3">
        <v>0</v>
      </c>
      <c r="Z1034" s="3">
        <f t="shared" si="64"/>
        <v>512.51</v>
      </c>
      <c r="AA1034" s="8">
        <f t="shared" si="65"/>
        <v>1</v>
      </c>
    </row>
    <row r="1035" spans="1:27" ht="10.5" x14ac:dyDescent="0.15">
      <c r="A1035" s="1" t="s">
        <v>17339</v>
      </c>
      <c r="B1035" s="1" t="s">
        <v>0</v>
      </c>
      <c r="C1035" s="1" t="s">
        <v>22</v>
      </c>
      <c r="E1035" s="1" t="s">
        <v>17340</v>
      </c>
      <c r="F1035" s="1" t="s">
        <v>2</v>
      </c>
      <c r="G1035" s="1" t="s">
        <v>2</v>
      </c>
      <c r="H1035" s="1" t="s">
        <v>17341</v>
      </c>
      <c r="I1035" s="1" t="s">
        <v>6484</v>
      </c>
      <c r="J1035" s="1" t="s">
        <v>118</v>
      </c>
      <c r="K1035" s="1" t="s">
        <v>6217</v>
      </c>
      <c r="L1035" s="1" t="s">
        <v>6</v>
      </c>
      <c r="M1035" s="1" t="s">
        <v>120</v>
      </c>
      <c r="N1035" s="1" t="s">
        <v>120</v>
      </c>
      <c r="O1035" s="1" t="s">
        <v>7</v>
      </c>
      <c r="P1035" s="1" t="s">
        <v>480</v>
      </c>
      <c r="Q1035" s="1" t="s">
        <v>140</v>
      </c>
      <c r="R1035" s="1" t="s">
        <v>481</v>
      </c>
      <c r="S1035" s="1" t="s">
        <v>17342</v>
      </c>
      <c r="T1035" s="21">
        <v>662.94</v>
      </c>
      <c r="U1035" s="21">
        <v>21808.59</v>
      </c>
      <c r="V1035" s="21">
        <f t="shared" si="66"/>
        <v>22471.53</v>
      </c>
      <c r="W1035" s="23">
        <f t="shared" si="67"/>
        <v>2.9501329014980291E-2</v>
      </c>
      <c r="X1035" s="2">
        <v>511.16</v>
      </c>
      <c r="Y1035" s="2">
        <v>8709.11</v>
      </c>
      <c r="Z1035" s="3">
        <f t="shared" si="64"/>
        <v>9220.27</v>
      </c>
      <c r="AA1035" s="8">
        <f t="shared" si="65"/>
        <v>5.543872359486219E-2</v>
      </c>
    </row>
    <row r="1036" spans="1:27" ht="10.5" x14ac:dyDescent="0.15">
      <c r="A1036" s="1" t="s">
        <v>17092</v>
      </c>
      <c r="B1036" s="1" t="s">
        <v>0</v>
      </c>
      <c r="C1036" s="1" t="s">
        <v>22</v>
      </c>
      <c r="E1036" s="1" t="s">
        <v>17093</v>
      </c>
      <c r="F1036" s="1" t="s">
        <v>2</v>
      </c>
      <c r="G1036" s="1" t="s">
        <v>2</v>
      </c>
      <c r="H1036" s="1" t="s">
        <v>17094</v>
      </c>
      <c r="I1036" s="1" t="s">
        <v>16646</v>
      </c>
      <c r="J1036" s="1" t="s">
        <v>64</v>
      </c>
      <c r="K1036" s="1" t="s">
        <v>17095</v>
      </c>
      <c r="L1036" s="1" t="s">
        <v>2</v>
      </c>
      <c r="M1036" s="1" t="s">
        <v>120</v>
      </c>
      <c r="N1036" s="1" t="s">
        <v>120</v>
      </c>
      <c r="O1036" s="1" t="s">
        <v>7</v>
      </c>
      <c r="P1036" s="1" t="s">
        <v>2347</v>
      </c>
      <c r="Q1036" s="1" t="s">
        <v>476</v>
      </c>
      <c r="R1036" s="1" t="s">
        <v>503</v>
      </c>
      <c r="S1036" s="1" t="s">
        <v>17096</v>
      </c>
      <c r="T1036" s="21">
        <v>843.22</v>
      </c>
      <c r="U1036" s="21">
        <v>12467.57</v>
      </c>
      <c r="V1036" s="21">
        <f t="shared" si="66"/>
        <v>13310.789999999999</v>
      </c>
      <c r="W1036" s="23">
        <f t="shared" si="67"/>
        <v>6.3348606656704831E-2</v>
      </c>
      <c r="X1036" s="2">
        <v>508.5</v>
      </c>
      <c r="Y1036" s="2">
        <v>8826.74</v>
      </c>
      <c r="Z1036" s="3">
        <f t="shared" si="64"/>
        <v>9335.24</v>
      </c>
      <c r="AA1036" s="8">
        <f t="shared" si="65"/>
        <v>5.4471015206893451E-2</v>
      </c>
    </row>
    <row r="1037" spans="1:27" ht="10.5" x14ac:dyDescent="0.15">
      <c r="A1037" s="1" t="s">
        <v>9792</v>
      </c>
      <c r="B1037" s="1" t="s">
        <v>0</v>
      </c>
      <c r="C1037" s="1" t="s">
        <v>22</v>
      </c>
      <c r="E1037" s="1" t="s">
        <v>9793</v>
      </c>
      <c r="F1037" s="1" t="s">
        <v>2</v>
      </c>
      <c r="G1037" s="1" t="s">
        <v>2</v>
      </c>
      <c r="H1037" s="1" t="s">
        <v>9794</v>
      </c>
      <c r="I1037" s="1" t="s">
        <v>1633</v>
      </c>
      <c r="J1037" s="1" t="s">
        <v>162</v>
      </c>
      <c r="K1037" s="1" t="s">
        <v>1634</v>
      </c>
      <c r="L1037" s="1" t="s">
        <v>2</v>
      </c>
      <c r="M1037" s="1" t="s">
        <v>120</v>
      </c>
      <c r="N1037" s="1" t="s">
        <v>120</v>
      </c>
      <c r="O1037" s="1" t="s">
        <v>7</v>
      </c>
      <c r="P1037" s="1" t="s">
        <v>1409</v>
      </c>
      <c r="Q1037" s="1" t="s">
        <v>476</v>
      </c>
      <c r="R1037" s="1" t="s">
        <v>503</v>
      </c>
      <c r="S1037" s="1" t="s">
        <v>9795</v>
      </c>
      <c r="T1037" s="21"/>
      <c r="U1037" s="21"/>
      <c r="V1037" s="21">
        <f t="shared" si="66"/>
        <v>0</v>
      </c>
      <c r="W1037" s="23" t="e">
        <f t="shared" si="67"/>
        <v>#DIV/0!</v>
      </c>
      <c r="X1037" s="2">
        <v>507.95</v>
      </c>
      <c r="Y1037" s="2">
        <v>0</v>
      </c>
      <c r="Z1037" s="3">
        <f t="shared" si="64"/>
        <v>507.95</v>
      </c>
      <c r="AA1037" s="8">
        <f t="shared" si="65"/>
        <v>1</v>
      </c>
    </row>
    <row r="1038" spans="1:27" ht="10.5" x14ac:dyDescent="0.15">
      <c r="A1038" s="1" t="s">
        <v>15316</v>
      </c>
      <c r="B1038" s="1" t="s">
        <v>0</v>
      </c>
      <c r="C1038" s="1" t="s">
        <v>22</v>
      </c>
      <c r="E1038" s="1" t="s">
        <v>15317</v>
      </c>
      <c r="F1038" s="1" t="s">
        <v>2</v>
      </c>
      <c r="G1038" s="1" t="s">
        <v>2</v>
      </c>
      <c r="H1038" s="1" t="s">
        <v>15318</v>
      </c>
      <c r="I1038" s="1" t="s">
        <v>666</v>
      </c>
      <c r="J1038" s="1" t="s">
        <v>40</v>
      </c>
      <c r="K1038" s="1" t="s">
        <v>10156</v>
      </c>
      <c r="L1038" s="1" t="s">
        <v>2</v>
      </c>
      <c r="M1038" s="1" t="s">
        <v>120</v>
      </c>
      <c r="N1038" s="1" t="s">
        <v>120</v>
      </c>
      <c r="O1038" s="1" t="s">
        <v>7</v>
      </c>
      <c r="P1038" s="1" t="s">
        <v>1141</v>
      </c>
      <c r="Q1038" s="1" t="s">
        <v>476</v>
      </c>
      <c r="R1038" s="1" t="s">
        <v>477</v>
      </c>
      <c r="S1038" s="1" t="s">
        <v>15319</v>
      </c>
      <c r="T1038" s="21">
        <v>31.6</v>
      </c>
      <c r="U1038" s="21">
        <v>1784.67</v>
      </c>
      <c r="V1038" s="21">
        <f t="shared" si="66"/>
        <v>1816.27</v>
      </c>
      <c r="W1038" s="23">
        <f t="shared" si="67"/>
        <v>1.7398294306463249E-2</v>
      </c>
      <c r="X1038" s="2">
        <v>507.84</v>
      </c>
      <c r="Y1038" s="2">
        <v>1576.58</v>
      </c>
      <c r="Z1038" s="3">
        <f t="shared" si="64"/>
        <v>2084.42</v>
      </c>
      <c r="AA1038" s="8">
        <f t="shared" si="65"/>
        <v>0.24363611940012087</v>
      </c>
    </row>
    <row r="1039" spans="1:27" ht="10.5" x14ac:dyDescent="0.15">
      <c r="A1039" s="1" t="s">
        <v>7174</v>
      </c>
      <c r="B1039" s="1" t="s">
        <v>0</v>
      </c>
      <c r="C1039" s="1" t="s">
        <v>22</v>
      </c>
      <c r="E1039" s="1" t="s">
        <v>7175</v>
      </c>
      <c r="F1039" s="1" t="s">
        <v>2</v>
      </c>
      <c r="G1039" s="1" t="s">
        <v>7176</v>
      </c>
      <c r="H1039" s="1" t="s">
        <v>7177</v>
      </c>
      <c r="I1039" s="1" t="s">
        <v>4829</v>
      </c>
      <c r="J1039" s="1" t="s">
        <v>118</v>
      </c>
      <c r="K1039" s="1" t="s">
        <v>4830</v>
      </c>
      <c r="L1039" s="1" t="s">
        <v>6</v>
      </c>
      <c r="M1039" s="1" t="s">
        <v>120</v>
      </c>
      <c r="N1039" s="1" t="s">
        <v>120</v>
      </c>
      <c r="O1039" s="1" t="s">
        <v>7</v>
      </c>
      <c r="P1039" s="1" t="s">
        <v>1256</v>
      </c>
      <c r="Q1039" s="1" t="s">
        <v>476</v>
      </c>
      <c r="R1039" s="1" t="s">
        <v>503</v>
      </c>
      <c r="S1039" s="1" t="s">
        <v>7178</v>
      </c>
      <c r="T1039" s="21">
        <v>1591.65</v>
      </c>
      <c r="U1039" s="21">
        <v>1457.22</v>
      </c>
      <c r="V1039" s="21">
        <f t="shared" si="66"/>
        <v>3048.87</v>
      </c>
      <c r="W1039" s="23">
        <f t="shared" si="67"/>
        <v>0.5220458727331766</v>
      </c>
      <c r="X1039" s="2">
        <v>506</v>
      </c>
      <c r="Y1039" s="2">
        <v>717.59</v>
      </c>
      <c r="Z1039" s="3">
        <f t="shared" si="64"/>
        <v>1223.5900000000001</v>
      </c>
      <c r="AA1039" s="8">
        <f t="shared" si="65"/>
        <v>0.41353721426294748</v>
      </c>
    </row>
    <row r="1040" spans="1:27" ht="10.5" x14ac:dyDescent="0.15">
      <c r="A1040" s="1" t="s">
        <v>10715</v>
      </c>
      <c r="B1040" s="1" t="s">
        <v>0</v>
      </c>
      <c r="C1040" s="1" t="s">
        <v>22</v>
      </c>
      <c r="E1040" s="1" t="s">
        <v>10716</v>
      </c>
      <c r="F1040" s="1" t="s">
        <v>2</v>
      </c>
      <c r="G1040" s="1" t="s">
        <v>2</v>
      </c>
      <c r="H1040" s="1" t="s">
        <v>10717</v>
      </c>
      <c r="I1040" s="1" t="s">
        <v>4851</v>
      </c>
      <c r="J1040" s="1" t="s">
        <v>118</v>
      </c>
      <c r="K1040" s="1" t="s">
        <v>10718</v>
      </c>
      <c r="L1040" s="1" t="s">
        <v>2</v>
      </c>
      <c r="M1040" s="1" t="s">
        <v>120</v>
      </c>
      <c r="N1040" s="1" t="s">
        <v>120</v>
      </c>
      <c r="O1040" s="1" t="s">
        <v>7</v>
      </c>
      <c r="P1040" s="1" t="s">
        <v>2379</v>
      </c>
      <c r="Q1040" s="1" t="s">
        <v>476</v>
      </c>
      <c r="R1040" s="1" t="s">
        <v>477</v>
      </c>
      <c r="S1040" s="1" t="s">
        <v>10719</v>
      </c>
      <c r="T1040" s="21">
        <v>984.6</v>
      </c>
      <c r="U1040" s="21">
        <v>32.770000000000003</v>
      </c>
      <c r="V1040" s="21">
        <f t="shared" si="66"/>
        <v>1017.37</v>
      </c>
      <c r="W1040" s="23">
        <f t="shared" si="67"/>
        <v>0.96778949644672052</v>
      </c>
      <c r="X1040" s="2">
        <v>505.9</v>
      </c>
      <c r="Y1040" s="2">
        <v>-5.07</v>
      </c>
      <c r="Z1040" s="3">
        <f t="shared" si="64"/>
        <v>500.83</v>
      </c>
      <c r="AA1040" s="8">
        <f t="shared" si="65"/>
        <v>1.0101231954954775</v>
      </c>
    </row>
    <row r="1041" spans="1:27" ht="10.5" x14ac:dyDescent="0.15">
      <c r="A1041" s="1" t="s">
        <v>9724</v>
      </c>
      <c r="B1041" s="1" t="s">
        <v>0</v>
      </c>
      <c r="C1041" s="1" t="s">
        <v>22</v>
      </c>
      <c r="E1041" s="1" t="s">
        <v>9725</v>
      </c>
      <c r="F1041" s="1" t="s">
        <v>2</v>
      </c>
      <c r="G1041" s="1" t="s">
        <v>8381</v>
      </c>
      <c r="H1041" s="1" t="s">
        <v>9726</v>
      </c>
      <c r="I1041" s="1" t="s">
        <v>566</v>
      </c>
      <c r="J1041" s="1" t="s">
        <v>382</v>
      </c>
      <c r="K1041" s="1" t="s">
        <v>3116</v>
      </c>
      <c r="L1041" s="1" t="s">
        <v>2</v>
      </c>
      <c r="M1041" s="1" t="s">
        <v>120</v>
      </c>
      <c r="N1041" s="1" t="s">
        <v>120</v>
      </c>
      <c r="O1041" s="1" t="s">
        <v>7</v>
      </c>
      <c r="P1041" s="1" t="s">
        <v>579</v>
      </c>
      <c r="Q1041" s="1" t="s">
        <v>476</v>
      </c>
      <c r="R1041" s="1" t="s">
        <v>488</v>
      </c>
      <c r="S1041" s="1" t="s">
        <v>9727</v>
      </c>
      <c r="T1041" s="21">
        <v>171.3</v>
      </c>
      <c r="U1041" s="21">
        <v>9087.4500000000007</v>
      </c>
      <c r="V1041" s="21">
        <f t="shared" si="66"/>
        <v>9258.75</v>
      </c>
      <c r="W1041" s="23">
        <f t="shared" si="67"/>
        <v>1.8501417577966788E-2</v>
      </c>
      <c r="X1041" s="2">
        <v>505.25</v>
      </c>
      <c r="Y1041" s="2">
        <v>844.5</v>
      </c>
      <c r="Z1041" s="3">
        <f t="shared" si="64"/>
        <v>1349.75</v>
      </c>
      <c r="AA1041" s="8">
        <f t="shared" si="65"/>
        <v>0.37432857936654934</v>
      </c>
    </row>
    <row r="1042" spans="1:27" ht="10.5" x14ac:dyDescent="0.15">
      <c r="A1042" s="1" t="s">
        <v>14950</v>
      </c>
      <c r="B1042" s="1" t="s">
        <v>0</v>
      </c>
      <c r="C1042" s="1" t="s">
        <v>1</v>
      </c>
      <c r="E1042" s="1" t="s">
        <v>14951</v>
      </c>
      <c r="F1042" s="1" t="s">
        <v>2</v>
      </c>
      <c r="G1042" s="1" t="s">
        <v>14952</v>
      </c>
      <c r="H1042" s="1" t="s">
        <v>14953</v>
      </c>
      <c r="I1042" s="1" t="s">
        <v>8853</v>
      </c>
      <c r="J1042" s="1" t="s">
        <v>49</v>
      </c>
      <c r="K1042" s="1" t="s">
        <v>8854</v>
      </c>
      <c r="L1042" s="1" t="s">
        <v>2</v>
      </c>
      <c r="M1042" s="1" t="s">
        <v>120</v>
      </c>
      <c r="N1042" s="1" t="s">
        <v>120</v>
      </c>
      <c r="O1042" s="1" t="s">
        <v>7</v>
      </c>
      <c r="P1042" s="1" t="s">
        <v>232</v>
      </c>
      <c r="Q1042" s="1" t="s">
        <v>9</v>
      </c>
      <c r="R1042" s="1" t="s">
        <v>16</v>
      </c>
      <c r="S1042" s="1" t="s">
        <v>14954</v>
      </c>
      <c r="T1042" s="21">
        <v>2403.15</v>
      </c>
      <c r="U1042" s="21">
        <v>0</v>
      </c>
      <c r="V1042" s="21">
        <f t="shared" si="66"/>
        <v>2403.15</v>
      </c>
      <c r="W1042" s="23">
        <f t="shared" si="67"/>
        <v>1</v>
      </c>
      <c r="X1042" s="2">
        <v>502.62</v>
      </c>
      <c r="Y1042" s="3">
        <v>0</v>
      </c>
      <c r="Z1042" s="3">
        <f t="shared" si="64"/>
        <v>502.62</v>
      </c>
      <c r="AA1042" s="8">
        <f t="shared" si="65"/>
        <v>1</v>
      </c>
    </row>
    <row r="1043" spans="1:27" ht="10.5" x14ac:dyDescent="0.15">
      <c r="A1043" s="1" t="s">
        <v>9993</v>
      </c>
      <c r="B1043" s="1" t="s">
        <v>0</v>
      </c>
      <c r="C1043" s="1" t="s">
        <v>22</v>
      </c>
      <c r="E1043" s="1" t="s">
        <v>9994</v>
      </c>
      <c r="F1043" s="1" t="s">
        <v>2</v>
      </c>
      <c r="G1043" s="1" t="s">
        <v>2</v>
      </c>
      <c r="H1043" s="1" t="s">
        <v>9995</v>
      </c>
      <c r="I1043" s="1" t="s">
        <v>9984</v>
      </c>
      <c r="J1043" s="1" t="s">
        <v>150</v>
      </c>
      <c r="K1043" s="1" t="s">
        <v>9985</v>
      </c>
      <c r="L1043" s="1" t="s">
        <v>2</v>
      </c>
      <c r="M1043" s="1" t="s">
        <v>120</v>
      </c>
      <c r="N1043" s="1" t="s">
        <v>120</v>
      </c>
      <c r="O1043" s="1" t="s">
        <v>7</v>
      </c>
      <c r="P1043" s="1" t="s">
        <v>1194</v>
      </c>
      <c r="Q1043" s="1" t="s">
        <v>476</v>
      </c>
      <c r="R1043" s="1" t="s">
        <v>477</v>
      </c>
      <c r="S1043" s="1" t="s">
        <v>9996</v>
      </c>
      <c r="T1043" s="21">
        <v>1077.9100000000001</v>
      </c>
      <c r="U1043" s="21">
        <v>11541.6</v>
      </c>
      <c r="V1043" s="21">
        <f t="shared" si="66"/>
        <v>12619.51</v>
      </c>
      <c r="W1043" s="23">
        <f t="shared" si="67"/>
        <v>8.5416153242083098E-2</v>
      </c>
      <c r="X1043" s="2">
        <v>498.77</v>
      </c>
      <c r="Y1043" s="2">
        <v>4696.3500000000004</v>
      </c>
      <c r="Z1043" s="3">
        <f t="shared" si="64"/>
        <v>5195.1200000000008</v>
      </c>
      <c r="AA1043" s="8">
        <f t="shared" si="65"/>
        <v>9.6007406951138741E-2</v>
      </c>
    </row>
    <row r="1044" spans="1:27" ht="10.5" x14ac:dyDescent="0.15">
      <c r="A1044" s="1" t="s">
        <v>13449</v>
      </c>
      <c r="B1044" s="1" t="s">
        <v>0</v>
      </c>
      <c r="C1044" s="1" t="s">
        <v>22</v>
      </c>
      <c r="E1044" s="1" t="s">
        <v>13450</v>
      </c>
      <c r="F1044" s="1" t="s">
        <v>2</v>
      </c>
      <c r="G1044" s="1" t="s">
        <v>1797</v>
      </c>
      <c r="H1044" s="1" t="s">
        <v>13451</v>
      </c>
      <c r="I1044" s="1" t="s">
        <v>7618</v>
      </c>
      <c r="J1044" s="1" t="s">
        <v>118</v>
      </c>
      <c r="K1044" s="1" t="s">
        <v>4269</v>
      </c>
      <c r="L1044" s="1" t="s">
        <v>2</v>
      </c>
      <c r="M1044" s="1" t="s">
        <v>120</v>
      </c>
      <c r="N1044" s="1" t="s">
        <v>120</v>
      </c>
      <c r="O1044" s="1" t="s">
        <v>7</v>
      </c>
      <c r="P1044" s="1" t="s">
        <v>817</v>
      </c>
      <c r="Q1044" s="1" t="s">
        <v>476</v>
      </c>
      <c r="R1044" s="1" t="s">
        <v>503</v>
      </c>
      <c r="S1044" s="1" t="s">
        <v>13452</v>
      </c>
      <c r="T1044" s="21">
        <v>834.39</v>
      </c>
      <c r="U1044" s="21">
        <v>30519.69</v>
      </c>
      <c r="V1044" s="21">
        <f t="shared" si="66"/>
        <v>31354.079999999998</v>
      </c>
      <c r="W1044" s="23">
        <f t="shared" si="67"/>
        <v>2.661184764470844E-2</v>
      </c>
      <c r="X1044" s="2">
        <v>497.9</v>
      </c>
      <c r="Y1044" s="2">
        <v>16310.49</v>
      </c>
      <c r="Z1044" s="3">
        <f t="shared" si="64"/>
        <v>16808.39</v>
      </c>
      <c r="AA1044" s="8">
        <f t="shared" si="65"/>
        <v>2.9622111338444668E-2</v>
      </c>
    </row>
    <row r="1045" spans="1:27" ht="10.5" x14ac:dyDescent="0.15">
      <c r="A1045" s="1" t="s">
        <v>11108</v>
      </c>
      <c r="B1045" s="1" t="s">
        <v>0</v>
      </c>
      <c r="C1045" s="1" t="s">
        <v>22</v>
      </c>
      <c r="E1045" s="1" t="s">
        <v>11109</v>
      </c>
      <c r="F1045" s="1" t="s">
        <v>2</v>
      </c>
      <c r="G1045" s="1" t="s">
        <v>11110</v>
      </c>
      <c r="H1045" s="1" t="s">
        <v>11111</v>
      </c>
      <c r="I1045" s="1" t="s">
        <v>11112</v>
      </c>
      <c r="J1045" s="1" t="s">
        <v>18</v>
      </c>
      <c r="K1045" s="1" t="s">
        <v>11113</v>
      </c>
      <c r="L1045" s="1" t="s">
        <v>2</v>
      </c>
      <c r="M1045" s="1" t="s">
        <v>120</v>
      </c>
      <c r="N1045" s="1" t="s">
        <v>120</v>
      </c>
      <c r="O1045" s="1" t="s">
        <v>7</v>
      </c>
      <c r="P1045" s="1" t="s">
        <v>1242</v>
      </c>
      <c r="Q1045" s="1" t="s">
        <v>476</v>
      </c>
      <c r="R1045" s="1" t="s">
        <v>503</v>
      </c>
      <c r="S1045" s="1" t="s">
        <v>11114</v>
      </c>
      <c r="T1045" s="21">
        <v>1429.63</v>
      </c>
      <c r="U1045" s="21">
        <v>2940.84</v>
      </c>
      <c r="V1045" s="21">
        <f t="shared" si="66"/>
        <v>4370.47</v>
      </c>
      <c r="W1045" s="23">
        <f t="shared" si="67"/>
        <v>0.32711127178541438</v>
      </c>
      <c r="X1045" s="2">
        <v>497.78</v>
      </c>
      <c r="Y1045" s="2">
        <v>3517.83</v>
      </c>
      <c r="Z1045" s="3">
        <f t="shared" si="64"/>
        <v>4015.6099999999997</v>
      </c>
      <c r="AA1045" s="8">
        <f t="shared" si="65"/>
        <v>0.12396124125599847</v>
      </c>
    </row>
    <row r="1046" spans="1:27" ht="10.5" x14ac:dyDescent="0.15">
      <c r="A1046" s="1" t="s">
        <v>8256</v>
      </c>
      <c r="B1046" s="1" t="s">
        <v>0</v>
      </c>
      <c r="C1046" s="1" t="s">
        <v>22</v>
      </c>
      <c r="E1046" s="1" t="s">
        <v>8257</v>
      </c>
      <c r="F1046" s="1" t="s">
        <v>2</v>
      </c>
      <c r="G1046" s="1" t="s">
        <v>2</v>
      </c>
      <c r="H1046" s="1" t="s">
        <v>8258</v>
      </c>
      <c r="I1046" s="1" t="s">
        <v>59</v>
      </c>
      <c r="J1046" s="1" t="s">
        <v>24</v>
      </c>
      <c r="K1046" s="1" t="s">
        <v>983</v>
      </c>
      <c r="L1046" s="1" t="s">
        <v>26</v>
      </c>
      <c r="M1046" s="1" t="s">
        <v>398</v>
      </c>
      <c r="N1046" s="1" t="s">
        <v>4385</v>
      </c>
      <c r="O1046" s="1" t="s">
        <v>7</v>
      </c>
      <c r="P1046" s="1" t="s">
        <v>2259</v>
      </c>
      <c r="Q1046" s="1" t="s">
        <v>1789</v>
      </c>
      <c r="R1046" s="1" t="s">
        <v>1790</v>
      </c>
      <c r="S1046" s="1" t="s">
        <v>8259</v>
      </c>
      <c r="T1046" s="21">
        <v>16997.59</v>
      </c>
      <c r="U1046" s="21">
        <v>46420.7</v>
      </c>
      <c r="V1046" s="21">
        <f t="shared" si="66"/>
        <v>63418.289999999994</v>
      </c>
      <c r="W1046" s="23">
        <f t="shared" si="67"/>
        <v>0.26802346767785762</v>
      </c>
      <c r="X1046" s="2">
        <v>497.61</v>
      </c>
      <c r="Y1046" s="2">
        <v>3342.34</v>
      </c>
      <c r="Z1046" s="3">
        <f t="shared" si="64"/>
        <v>3839.9500000000003</v>
      </c>
      <c r="AA1046" s="8">
        <f t="shared" si="65"/>
        <v>0.12958762483886507</v>
      </c>
    </row>
    <row r="1047" spans="1:27" ht="10.5" x14ac:dyDescent="0.15">
      <c r="A1047" s="1" t="s">
        <v>9120</v>
      </c>
      <c r="B1047" s="1" t="s">
        <v>0</v>
      </c>
      <c r="C1047" s="1" t="s">
        <v>1</v>
      </c>
      <c r="E1047" s="1" t="s">
        <v>9121</v>
      </c>
      <c r="F1047" s="1" t="s">
        <v>2</v>
      </c>
      <c r="G1047" s="1" t="s">
        <v>2</v>
      </c>
      <c r="H1047" s="1" t="s">
        <v>9122</v>
      </c>
      <c r="I1047" s="1" t="s">
        <v>9123</v>
      </c>
      <c r="J1047" s="1" t="s">
        <v>322</v>
      </c>
      <c r="K1047" s="1" t="s">
        <v>9124</v>
      </c>
      <c r="L1047" s="1" t="s">
        <v>34</v>
      </c>
      <c r="M1047" s="1" t="s">
        <v>120</v>
      </c>
      <c r="N1047" s="1" t="s">
        <v>120</v>
      </c>
      <c r="O1047" s="1" t="s">
        <v>7</v>
      </c>
      <c r="P1047" s="1" t="s">
        <v>62</v>
      </c>
      <c r="Q1047" s="1" t="s">
        <v>9</v>
      </c>
      <c r="R1047" s="1" t="s">
        <v>10</v>
      </c>
      <c r="S1047" s="1" t="s">
        <v>9125</v>
      </c>
      <c r="T1047" s="21">
        <v>262.75</v>
      </c>
      <c r="U1047" s="21">
        <v>2037.98</v>
      </c>
      <c r="V1047" s="21">
        <f t="shared" si="66"/>
        <v>2300.73</v>
      </c>
      <c r="W1047" s="23">
        <f t="shared" si="67"/>
        <v>0.11420288343264963</v>
      </c>
      <c r="X1047" s="2">
        <v>496.25</v>
      </c>
      <c r="Y1047" s="2">
        <v>967.54</v>
      </c>
      <c r="Z1047" s="3">
        <f t="shared" si="64"/>
        <v>1463.79</v>
      </c>
      <c r="AA1047" s="8">
        <f t="shared" si="65"/>
        <v>0.33901720875262165</v>
      </c>
    </row>
    <row r="1048" spans="1:27" ht="10.5" x14ac:dyDescent="0.15">
      <c r="A1048" s="1" t="s">
        <v>14038</v>
      </c>
      <c r="B1048" s="1" t="s">
        <v>0</v>
      </c>
      <c r="C1048" s="1" t="s">
        <v>22</v>
      </c>
      <c r="E1048" s="1" t="s">
        <v>14039</v>
      </c>
      <c r="F1048" s="1" t="s">
        <v>3376</v>
      </c>
      <c r="G1048" s="1" t="s">
        <v>14040</v>
      </c>
      <c r="H1048" s="1" t="s">
        <v>14041</v>
      </c>
      <c r="I1048" s="1" t="s">
        <v>4609</v>
      </c>
      <c r="J1048" s="1" t="s">
        <v>126</v>
      </c>
      <c r="K1048" s="1" t="s">
        <v>14042</v>
      </c>
      <c r="L1048" s="1" t="s">
        <v>6</v>
      </c>
      <c r="M1048" s="1" t="s">
        <v>120</v>
      </c>
      <c r="N1048" s="1" t="s">
        <v>120</v>
      </c>
      <c r="O1048" s="1" t="s">
        <v>7</v>
      </c>
      <c r="P1048" s="1" t="s">
        <v>487</v>
      </c>
      <c r="Q1048" s="1" t="s">
        <v>476</v>
      </c>
      <c r="R1048" s="1" t="s">
        <v>488</v>
      </c>
      <c r="S1048" s="1" t="s">
        <v>14043</v>
      </c>
      <c r="T1048" s="21">
        <v>658.4</v>
      </c>
      <c r="U1048" s="21">
        <v>0</v>
      </c>
      <c r="V1048" s="21">
        <f t="shared" si="66"/>
        <v>658.4</v>
      </c>
      <c r="W1048" s="23">
        <f t="shared" si="67"/>
        <v>1</v>
      </c>
      <c r="X1048" s="2">
        <v>492.9</v>
      </c>
      <c r="Y1048" s="3">
        <v>0</v>
      </c>
      <c r="Z1048" s="3">
        <f t="shared" si="64"/>
        <v>492.9</v>
      </c>
      <c r="AA1048" s="8">
        <f t="shared" si="65"/>
        <v>1</v>
      </c>
    </row>
    <row r="1049" spans="1:27" ht="10.5" x14ac:dyDescent="0.15">
      <c r="A1049" s="1" t="s">
        <v>16007</v>
      </c>
      <c r="B1049" s="1" t="s">
        <v>0</v>
      </c>
      <c r="C1049" s="1" t="s">
        <v>22</v>
      </c>
      <c r="E1049" s="1" t="s">
        <v>16008</v>
      </c>
      <c r="F1049" s="1" t="s">
        <v>2</v>
      </c>
      <c r="G1049" s="1" t="s">
        <v>16009</v>
      </c>
      <c r="H1049" s="1" t="s">
        <v>16010</v>
      </c>
      <c r="I1049" s="1" t="s">
        <v>16011</v>
      </c>
      <c r="J1049" s="1" t="s">
        <v>24</v>
      </c>
      <c r="K1049" s="1" t="s">
        <v>3397</v>
      </c>
      <c r="L1049" s="1" t="s">
        <v>2</v>
      </c>
      <c r="M1049" s="1" t="s">
        <v>120</v>
      </c>
      <c r="N1049" s="1" t="s">
        <v>120</v>
      </c>
      <c r="O1049" s="1" t="s">
        <v>7</v>
      </c>
      <c r="P1049" s="1" t="s">
        <v>1924</v>
      </c>
      <c r="Q1049" s="1" t="s">
        <v>476</v>
      </c>
      <c r="R1049" s="1" t="s">
        <v>488</v>
      </c>
      <c r="S1049" s="1" t="s">
        <v>16012</v>
      </c>
      <c r="T1049" s="21">
        <v>214.87</v>
      </c>
      <c r="U1049" s="21">
        <v>9854</v>
      </c>
      <c r="V1049" s="21">
        <f t="shared" si="66"/>
        <v>10068.870000000001</v>
      </c>
      <c r="W1049" s="23">
        <f t="shared" si="67"/>
        <v>2.1340031205090541E-2</v>
      </c>
      <c r="X1049" s="2">
        <v>492.55</v>
      </c>
      <c r="Y1049" s="2">
        <v>10469.82</v>
      </c>
      <c r="Z1049" s="3">
        <f t="shared" si="64"/>
        <v>10962.369999999999</v>
      </c>
      <c r="AA1049" s="8">
        <f t="shared" si="65"/>
        <v>4.493097751672312E-2</v>
      </c>
    </row>
    <row r="1050" spans="1:27" ht="10.5" x14ac:dyDescent="0.15">
      <c r="A1050" s="1" t="s">
        <v>5278</v>
      </c>
      <c r="B1050" s="1" t="s">
        <v>0</v>
      </c>
      <c r="C1050" s="1" t="s">
        <v>22</v>
      </c>
      <c r="E1050" s="1" t="s">
        <v>5279</v>
      </c>
      <c r="F1050" s="1" t="s">
        <v>2</v>
      </c>
      <c r="G1050" s="1" t="s">
        <v>5280</v>
      </c>
      <c r="H1050" s="1" t="s">
        <v>5281</v>
      </c>
      <c r="I1050" s="1" t="s">
        <v>699</v>
      </c>
      <c r="J1050" s="1" t="s">
        <v>162</v>
      </c>
      <c r="K1050" s="1" t="s">
        <v>4793</v>
      </c>
      <c r="L1050" s="1" t="s">
        <v>72</v>
      </c>
      <c r="M1050" s="1" t="s">
        <v>120</v>
      </c>
      <c r="N1050" s="1" t="s">
        <v>760</v>
      </c>
      <c r="O1050" s="1" t="s">
        <v>7</v>
      </c>
      <c r="P1050" s="1" t="s">
        <v>1256</v>
      </c>
      <c r="Q1050" s="1" t="s">
        <v>476</v>
      </c>
      <c r="R1050" s="1" t="s">
        <v>503</v>
      </c>
      <c r="S1050" s="1" t="s">
        <v>5282</v>
      </c>
      <c r="T1050" s="21">
        <v>1635.8</v>
      </c>
      <c r="U1050" s="21">
        <v>21811.25</v>
      </c>
      <c r="V1050" s="21">
        <f t="shared" si="66"/>
        <v>23447.05</v>
      </c>
      <c r="W1050" s="23">
        <f t="shared" si="67"/>
        <v>6.9765706133607427E-2</v>
      </c>
      <c r="X1050" s="2">
        <v>492.44</v>
      </c>
      <c r="Y1050" s="2">
        <v>3926.82</v>
      </c>
      <c r="Z1050" s="3">
        <f t="shared" si="64"/>
        <v>4419.26</v>
      </c>
      <c r="AA1050" s="8">
        <f t="shared" si="65"/>
        <v>0.11143042047763652</v>
      </c>
    </row>
    <row r="1051" spans="1:27" ht="10.5" x14ac:dyDescent="0.15">
      <c r="A1051" s="1" t="s">
        <v>3816</v>
      </c>
      <c r="B1051" s="1" t="s">
        <v>0</v>
      </c>
      <c r="C1051" s="1" t="s">
        <v>22</v>
      </c>
      <c r="E1051" s="1" t="s">
        <v>3817</v>
      </c>
      <c r="F1051" s="1" t="s">
        <v>2</v>
      </c>
      <c r="G1051" s="1" t="s">
        <v>3818</v>
      </c>
      <c r="H1051" s="1" t="s">
        <v>3819</v>
      </c>
      <c r="I1051" s="1" t="s">
        <v>1381</v>
      </c>
      <c r="J1051" s="1" t="s">
        <v>24</v>
      </c>
      <c r="K1051" s="1" t="s">
        <v>1382</v>
      </c>
      <c r="L1051" s="1" t="s">
        <v>57</v>
      </c>
      <c r="M1051" s="1" t="s">
        <v>120</v>
      </c>
      <c r="N1051" s="1" t="s">
        <v>120</v>
      </c>
      <c r="O1051" s="1" t="s">
        <v>7</v>
      </c>
      <c r="P1051" s="1" t="s">
        <v>1435</v>
      </c>
      <c r="Q1051" s="1" t="s">
        <v>476</v>
      </c>
      <c r="R1051" s="1" t="s">
        <v>477</v>
      </c>
      <c r="S1051" s="1" t="s">
        <v>3820</v>
      </c>
      <c r="T1051" s="21">
        <v>285.25</v>
      </c>
      <c r="U1051" s="21">
        <v>5602.57</v>
      </c>
      <c r="V1051" s="21">
        <f t="shared" si="66"/>
        <v>5887.82</v>
      </c>
      <c r="W1051" s="23">
        <f t="shared" si="67"/>
        <v>4.8447472918669389E-2</v>
      </c>
      <c r="X1051" s="2">
        <v>491.6</v>
      </c>
      <c r="Y1051" s="2">
        <v>2911.43</v>
      </c>
      <c r="Z1051" s="3">
        <f t="shared" si="64"/>
        <v>3403.0299999999997</v>
      </c>
      <c r="AA1051" s="8">
        <f t="shared" si="65"/>
        <v>0.14445949638998187</v>
      </c>
    </row>
    <row r="1052" spans="1:27" ht="10.5" x14ac:dyDescent="0.15">
      <c r="A1052" s="1" t="s">
        <v>14478</v>
      </c>
      <c r="B1052" s="1" t="s">
        <v>0</v>
      </c>
      <c r="C1052" s="1" t="s">
        <v>22</v>
      </c>
      <c r="E1052" s="1" t="s">
        <v>14479</v>
      </c>
      <c r="F1052" s="1" t="s">
        <v>2</v>
      </c>
      <c r="G1052" s="1" t="s">
        <v>2</v>
      </c>
      <c r="H1052" s="1" t="s">
        <v>14480</v>
      </c>
      <c r="I1052" s="1" t="s">
        <v>117</v>
      </c>
      <c r="J1052" s="1" t="s">
        <v>118</v>
      </c>
      <c r="K1052" s="1" t="s">
        <v>1861</v>
      </c>
      <c r="L1052" s="1" t="s">
        <v>2</v>
      </c>
      <c r="M1052" s="1" t="s">
        <v>120</v>
      </c>
      <c r="N1052" s="1" t="s">
        <v>120</v>
      </c>
      <c r="O1052" s="1" t="s">
        <v>7</v>
      </c>
      <c r="P1052" s="1" t="s">
        <v>1892</v>
      </c>
      <c r="Q1052" s="1" t="s">
        <v>476</v>
      </c>
      <c r="R1052" s="1" t="s">
        <v>503</v>
      </c>
      <c r="S1052" s="1" t="s">
        <v>14481</v>
      </c>
      <c r="T1052" s="21"/>
      <c r="U1052" s="21"/>
      <c r="V1052" s="21">
        <f t="shared" si="66"/>
        <v>0</v>
      </c>
      <c r="W1052" s="23" t="e">
        <f t="shared" si="67"/>
        <v>#DIV/0!</v>
      </c>
      <c r="X1052" s="2">
        <v>491.09</v>
      </c>
      <c r="Y1052" s="3">
        <v>0</v>
      </c>
      <c r="Z1052" s="3">
        <f t="shared" si="64"/>
        <v>491.09</v>
      </c>
      <c r="AA1052" s="8">
        <f t="shared" si="65"/>
        <v>1</v>
      </c>
    </row>
    <row r="1053" spans="1:27" ht="10.5" x14ac:dyDescent="0.15">
      <c r="A1053" s="1" t="s">
        <v>12290</v>
      </c>
      <c r="B1053" s="1" t="s">
        <v>0</v>
      </c>
      <c r="C1053" s="1" t="s">
        <v>22</v>
      </c>
      <c r="E1053" s="1" t="s">
        <v>12291</v>
      </c>
      <c r="F1053" s="1" t="s">
        <v>2</v>
      </c>
      <c r="G1053" s="1" t="s">
        <v>2</v>
      </c>
      <c r="H1053" s="1" t="s">
        <v>12292</v>
      </c>
      <c r="I1053" s="1" t="s">
        <v>12293</v>
      </c>
      <c r="J1053" s="1" t="s">
        <v>46</v>
      </c>
      <c r="K1053" s="1" t="s">
        <v>12294</v>
      </c>
      <c r="L1053" s="1" t="s">
        <v>2</v>
      </c>
      <c r="M1053" s="1" t="s">
        <v>120</v>
      </c>
      <c r="N1053" s="1" t="s">
        <v>120</v>
      </c>
      <c r="O1053" s="1" t="s">
        <v>7</v>
      </c>
      <c r="P1053" s="1" t="s">
        <v>510</v>
      </c>
      <c r="Q1053" s="1" t="s">
        <v>476</v>
      </c>
      <c r="R1053" s="1" t="s">
        <v>477</v>
      </c>
      <c r="S1053" s="1" t="s">
        <v>12295</v>
      </c>
      <c r="T1053" s="21">
        <v>1031.6500000000001</v>
      </c>
      <c r="U1053" s="21">
        <v>9347.61</v>
      </c>
      <c r="V1053" s="21">
        <f t="shared" si="66"/>
        <v>10379.26</v>
      </c>
      <c r="W1053" s="23">
        <f t="shared" si="67"/>
        <v>9.9395332615234616E-2</v>
      </c>
      <c r="X1053" s="2">
        <v>489.96</v>
      </c>
      <c r="Y1053" s="2">
        <v>6202.41</v>
      </c>
      <c r="Z1053" s="3">
        <f t="shared" si="64"/>
        <v>6692.37</v>
      </c>
      <c r="AA1053" s="8">
        <f t="shared" si="65"/>
        <v>7.3211732166631543E-2</v>
      </c>
    </row>
    <row r="1054" spans="1:27" ht="10.5" x14ac:dyDescent="0.15">
      <c r="A1054" s="1" t="s">
        <v>6361</v>
      </c>
      <c r="B1054" s="1" t="s">
        <v>0</v>
      </c>
      <c r="C1054" s="1" t="s">
        <v>22</v>
      </c>
      <c r="E1054" s="1" t="s">
        <v>6362</v>
      </c>
      <c r="F1054" s="1" t="s">
        <v>2</v>
      </c>
      <c r="G1054" s="1" t="s">
        <v>2</v>
      </c>
      <c r="H1054" s="1" t="s">
        <v>6363</v>
      </c>
      <c r="I1054" s="1" t="s">
        <v>4777</v>
      </c>
      <c r="J1054" s="1" t="s">
        <v>118</v>
      </c>
      <c r="K1054" s="1" t="s">
        <v>5329</v>
      </c>
      <c r="L1054" s="1" t="s">
        <v>2</v>
      </c>
      <c r="M1054" s="1" t="s">
        <v>120</v>
      </c>
      <c r="N1054" s="1" t="s">
        <v>120</v>
      </c>
      <c r="O1054" s="1" t="s">
        <v>7</v>
      </c>
      <c r="P1054" s="1" t="s">
        <v>579</v>
      </c>
      <c r="Q1054" s="1" t="s">
        <v>476</v>
      </c>
      <c r="R1054" s="1" t="s">
        <v>488</v>
      </c>
      <c r="S1054" s="1" t="s">
        <v>6364</v>
      </c>
      <c r="T1054" s="21">
        <v>1302.6400000000001</v>
      </c>
      <c r="U1054" s="21">
        <v>3632.75</v>
      </c>
      <c r="V1054" s="21">
        <f t="shared" si="66"/>
        <v>4935.3900000000003</v>
      </c>
      <c r="W1054" s="23">
        <f t="shared" si="67"/>
        <v>0.2639386147801896</v>
      </c>
      <c r="X1054" s="2">
        <v>489.61</v>
      </c>
      <c r="Y1054" s="2">
        <v>2382.34</v>
      </c>
      <c r="Z1054" s="3">
        <f t="shared" si="64"/>
        <v>2871.9500000000003</v>
      </c>
      <c r="AA1054" s="8">
        <f t="shared" si="65"/>
        <v>0.17047998746496282</v>
      </c>
    </row>
    <row r="1055" spans="1:27" ht="10.5" x14ac:dyDescent="0.15">
      <c r="A1055" s="1" t="s">
        <v>6585</v>
      </c>
      <c r="B1055" s="1" t="s">
        <v>0</v>
      </c>
      <c r="C1055" s="1" t="s">
        <v>22</v>
      </c>
      <c r="E1055" s="1" t="s">
        <v>6586</v>
      </c>
      <c r="F1055" s="1" t="s">
        <v>2</v>
      </c>
      <c r="G1055" s="1" t="s">
        <v>6587</v>
      </c>
      <c r="H1055" s="1" t="s">
        <v>6588</v>
      </c>
      <c r="I1055" s="1" t="s">
        <v>3937</v>
      </c>
      <c r="J1055" s="1" t="s">
        <v>118</v>
      </c>
      <c r="K1055" s="1" t="s">
        <v>6589</v>
      </c>
      <c r="L1055" s="1" t="s">
        <v>2</v>
      </c>
      <c r="M1055" s="1" t="s">
        <v>120</v>
      </c>
      <c r="N1055" s="1" t="s">
        <v>120</v>
      </c>
      <c r="O1055" s="1" t="s">
        <v>7</v>
      </c>
      <c r="P1055" s="1" t="s">
        <v>495</v>
      </c>
      <c r="Q1055" s="1" t="s">
        <v>476</v>
      </c>
      <c r="R1055" s="1" t="s">
        <v>488</v>
      </c>
      <c r="S1055" s="1" t="s">
        <v>6590</v>
      </c>
      <c r="T1055" s="21"/>
      <c r="U1055" s="21"/>
      <c r="V1055" s="21">
        <f t="shared" si="66"/>
        <v>0</v>
      </c>
      <c r="W1055" s="23" t="e">
        <f t="shared" si="67"/>
        <v>#DIV/0!</v>
      </c>
      <c r="X1055" s="2">
        <v>489.4</v>
      </c>
      <c r="Y1055" s="3">
        <v>0</v>
      </c>
      <c r="Z1055" s="3">
        <f t="shared" si="64"/>
        <v>489.4</v>
      </c>
      <c r="AA1055" s="8">
        <f t="shared" si="65"/>
        <v>1</v>
      </c>
    </row>
    <row r="1056" spans="1:27" ht="10.5" x14ac:dyDescent="0.15">
      <c r="A1056" s="1" t="s">
        <v>13223</v>
      </c>
      <c r="B1056" s="1" t="s">
        <v>0</v>
      </c>
      <c r="C1056" s="1" t="s">
        <v>22</v>
      </c>
      <c r="E1056" s="1" t="s">
        <v>13224</v>
      </c>
      <c r="F1056" s="1" t="s">
        <v>2</v>
      </c>
      <c r="G1056" s="1" t="s">
        <v>2</v>
      </c>
      <c r="H1056" s="1" t="s">
        <v>13225</v>
      </c>
      <c r="I1056" s="1" t="s">
        <v>157</v>
      </c>
      <c r="J1056" s="1" t="s">
        <v>118</v>
      </c>
      <c r="K1056" s="1" t="s">
        <v>1941</v>
      </c>
      <c r="L1056" s="1" t="s">
        <v>2</v>
      </c>
      <c r="M1056" s="1" t="s">
        <v>120</v>
      </c>
      <c r="N1056" s="1" t="s">
        <v>120</v>
      </c>
      <c r="O1056" s="1" t="s">
        <v>7</v>
      </c>
      <c r="P1056" s="1" t="s">
        <v>872</v>
      </c>
      <c r="Q1056" s="1" t="s">
        <v>476</v>
      </c>
      <c r="R1056" s="1" t="s">
        <v>488</v>
      </c>
      <c r="S1056" s="1" t="s">
        <v>13226</v>
      </c>
      <c r="T1056" s="21">
        <v>1008</v>
      </c>
      <c r="U1056" s="21">
        <v>2385.48</v>
      </c>
      <c r="V1056" s="21">
        <f t="shared" si="66"/>
        <v>3393.48</v>
      </c>
      <c r="W1056" s="23">
        <f t="shared" si="67"/>
        <v>0.29704020651366736</v>
      </c>
      <c r="X1056" s="2">
        <v>489.4</v>
      </c>
      <c r="Y1056" s="2">
        <v>1377.34</v>
      </c>
      <c r="Z1056" s="3">
        <f t="shared" si="64"/>
        <v>1866.7399999999998</v>
      </c>
      <c r="AA1056" s="8">
        <f t="shared" si="65"/>
        <v>0.26216827196074444</v>
      </c>
    </row>
    <row r="1057" spans="1:27" ht="10.5" x14ac:dyDescent="0.15">
      <c r="A1057" s="1" t="s">
        <v>6937</v>
      </c>
      <c r="B1057" s="1" t="s">
        <v>0</v>
      </c>
      <c r="C1057" s="1" t="s">
        <v>22</v>
      </c>
      <c r="E1057" s="1" t="s">
        <v>6938</v>
      </c>
      <c r="F1057" s="1" t="s">
        <v>2</v>
      </c>
      <c r="G1057" s="1" t="s">
        <v>2</v>
      </c>
      <c r="H1057" s="1" t="s">
        <v>6939</v>
      </c>
      <c r="I1057" s="1" t="s">
        <v>6940</v>
      </c>
      <c r="J1057" s="1" t="s">
        <v>118</v>
      </c>
      <c r="K1057" s="1" t="s">
        <v>6941</v>
      </c>
      <c r="L1057" s="1" t="s">
        <v>2</v>
      </c>
      <c r="M1057" s="1" t="s">
        <v>120</v>
      </c>
      <c r="N1057" s="1" t="s">
        <v>120</v>
      </c>
      <c r="O1057" s="1" t="s">
        <v>7</v>
      </c>
      <c r="P1057" s="1" t="s">
        <v>1899</v>
      </c>
      <c r="Q1057" s="1" t="s">
        <v>476</v>
      </c>
      <c r="R1057" s="1" t="s">
        <v>477</v>
      </c>
      <c r="S1057" s="1" t="s">
        <v>6942</v>
      </c>
      <c r="T1057" s="21">
        <v>101.06</v>
      </c>
      <c r="U1057" s="21">
        <v>2123.9</v>
      </c>
      <c r="V1057" s="21">
        <f t="shared" si="66"/>
        <v>2224.96</v>
      </c>
      <c r="W1057" s="23">
        <f t="shared" si="67"/>
        <v>4.5421041277146558E-2</v>
      </c>
      <c r="X1057" s="2">
        <v>489.08</v>
      </c>
      <c r="Y1057" s="2">
        <v>428.53</v>
      </c>
      <c r="Z1057" s="3">
        <f t="shared" si="64"/>
        <v>917.6099999999999</v>
      </c>
      <c r="AA1057" s="8">
        <f t="shared" si="65"/>
        <v>0.53299331960200957</v>
      </c>
    </row>
    <row r="1058" spans="1:27" ht="10.5" x14ac:dyDescent="0.15">
      <c r="A1058" s="1" t="s">
        <v>14072</v>
      </c>
      <c r="B1058" s="1" t="s">
        <v>0</v>
      </c>
      <c r="C1058" s="1" t="s">
        <v>22</v>
      </c>
      <c r="E1058" s="1" t="s">
        <v>14073</v>
      </c>
      <c r="F1058" s="1" t="s">
        <v>2</v>
      </c>
      <c r="G1058" s="1" t="s">
        <v>14074</v>
      </c>
      <c r="H1058" s="1" t="s">
        <v>14075</v>
      </c>
      <c r="I1058" s="1" t="s">
        <v>14076</v>
      </c>
      <c r="J1058" s="1" t="s">
        <v>118</v>
      </c>
      <c r="K1058" s="1" t="s">
        <v>2262</v>
      </c>
      <c r="L1058" s="1" t="s">
        <v>2</v>
      </c>
      <c r="M1058" s="1" t="s">
        <v>120</v>
      </c>
      <c r="N1058" s="1" t="s">
        <v>120</v>
      </c>
      <c r="O1058" s="1" t="s">
        <v>7</v>
      </c>
      <c r="P1058" s="1" t="s">
        <v>588</v>
      </c>
      <c r="Q1058" s="1" t="s">
        <v>476</v>
      </c>
      <c r="R1058" s="1" t="s">
        <v>488</v>
      </c>
      <c r="S1058" s="1" t="s">
        <v>14077</v>
      </c>
      <c r="T1058" s="21">
        <v>0</v>
      </c>
      <c r="U1058" s="21">
        <v>1119.9000000000001</v>
      </c>
      <c r="V1058" s="21">
        <f t="shared" si="66"/>
        <v>1119.9000000000001</v>
      </c>
      <c r="W1058" s="23">
        <f t="shared" si="67"/>
        <v>0</v>
      </c>
      <c r="X1058" s="2">
        <v>489.08</v>
      </c>
      <c r="Y1058" s="2">
        <v>452.8</v>
      </c>
      <c r="Z1058" s="3">
        <f t="shared" si="64"/>
        <v>941.88</v>
      </c>
      <c r="AA1058" s="8">
        <f t="shared" si="65"/>
        <v>0.51925935363315923</v>
      </c>
    </row>
    <row r="1059" spans="1:27" ht="10.5" x14ac:dyDescent="0.15">
      <c r="A1059" s="1" t="s">
        <v>1965</v>
      </c>
      <c r="B1059" s="1" t="s">
        <v>0</v>
      </c>
      <c r="C1059" s="1" t="s">
        <v>22</v>
      </c>
      <c r="E1059" s="1" t="s">
        <v>1966</v>
      </c>
      <c r="F1059" s="1" t="s">
        <v>2</v>
      </c>
      <c r="G1059" s="1" t="s">
        <v>2</v>
      </c>
      <c r="H1059" s="1" t="s">
        <v>1967</v>
      </c>
      <c r="I1059" s="1" t="s">
        <v>1968</v>
      </c>
      <c r="J1059" s="1" t="s">
        <v>156</v>
      </c>
      <c r="K1059" s="1" t="s">
        <v>1969</v>
      </c>
      <c r="L1059" s="1" t="s">
        <v>34</v>
      </c>
      <c r="M1059" s="1" t="s">
        <v>120</v>
      </c>
      <c r="N1059" s="1" t="s">
        <v>120</v>
      </c>
      <c r="O1059" s="1" t="s">
        <v>191</v>
      </c>
      <c r="P1059" s="1" t="s">
        <v>886</v>
      </c>
      <c r="Q1059" s="1" t="s">
        <v>476</v>
      </c>
      <c r="R1059" s="1" t="s">
        <v>503</v>
      </c>
      <c r="S1059" s="1" t="s">
        <v>1970</v>
      </c>
      <c r="T1059" s="21">
        <v>2934.48</v>
      </c>
      <c r="U1059" s="21">
        <v>4176.99</v>
      </c>
      <c r="V1059" s="21">
        <f t="shared" si="66"/>
        <v>7111.4699999999993</v>
      </c>
      <c r="W1059" s="23">
        <f t="shared" si="67"/>
        <v>0.41264042455357336</v>
      </c>
      <c r="X1059" s="2">
        <v>489.08</v>
      </c>
      <c r="Y1059" s="2">
        <v>594.05999999999995</v>
      </c>
      <c r="Z1059" s="3">
        <f t="shared" si="64"/>
        <v>1083.1399999999999</v>
      </c>
      <c r="AA1059" s="8">
        <f t="shared" si="65"/>
        <v>0.45153904389090982</v>
      </c>
    </row>
    <row r="1060" spans="1:27" ht="10.5" x14ac:dyDescent="0.15">
      <c r="A1060" s="1" t="s">
        <v>11000</v>
      </c>
      <c r="B1060" s="1" t="s">
        <v>0</v>
      </c>
      <c r="C1060" s="1" t="s">
        <v>22</v>
      </c>
      <c r="E1060" s="1" t="s">
        <v>11001</v>
      </c>
      <c r="F1060" s="1" t="s">
        <v>2</v>
      </c>
      <c r="G1060" s="1" t="s">
        <v>11002</v>
      </c>
      <c r="H1060" s="1" t="s">
        <v>11003</v>
      </c>
      <c r="I1060" s="1" t="s">
        <v>407</v>
      </c>
      <c r="J1060" s="1" t="s">
        <v>408</v>
      </c>
      <c r="K1060" s="1" t="s">
        <v>2390</v>
      </c>
      <c r="L1060" s="1" t="s">
        <v>2</v>
      </c>
      <c r="M1060" s="1" t="s">
        <v>120</v>
      </c>
      <c r="N1060" s="1" t="s">
        <v>120</v>
      </c>
      <c r="O1060" s="1" t="s">
        <v>7</v>
      </c>
      <c r="P1060" s="1" t="s">
        <v>1435</v>
      </c>
      <c r="Q1060" s="1" t="s">
        <v>476</v>
      </c>
      <c r="R1060" s="1" t="s">
        <v>477</v>
      </c>
      <c r="S1060" s="1" t="s">
        <v>11004</v>
      </c>
      <c r="T1060" s="21">
        <v>409.5</v>
      </c>
      <c r="U1060" s="21">
        <v>2823.55</v>
      </c>
      <c r="V1060" s="21">
        <f t="shared" si="66"/>
        <v>3233.05</v>
      </c>
      <c r="W1060" s="23">
        <f t="shared" si="67"/>
        <v>0.12666058365939284</v>
      </c>
      <c r="X1060" s="2">
        <v>489.08</v>
      </c>
      <c r="Y1060" s="2">
        <v>1526.64</v>
      </c>
      <c r="Z1060" s="3">
        <f t="shared" si="64"/>
        <v>2015.72</v>
      </c>
      <c r="AA1060" s="8">
        <f t="shared" si="65"/>
        <v>0.24263290536384022</v>
      </c>
    </row>
    <row r="1061" spans="1:27" ht="10.5" x14ac:dyDescent="0.15">
      <c r="A1061" s="1" t="s">
        <v>1221</v>
      </c>
      <c r="B1061" s="1" t="s">
        <v>0</v>
      </c>
      <c r="C1061" s="1" t="s">
        <v>22</v>
      </c>
      <c r="E1061" s="1" t="s">
        <v>1222</v>
      </c>
      <c r="F1061" s="1" t="s">
        <v>2</v>
      </c>
      <c r="G1061" s="1" t="s">
        <v>2</v>
      </c>
      <c r="H1061" s="1" t="s">
        <v>1223</v>
      </c>
      <c r="I1061" s="1" t="s">
        <v>420</v>
      </c>
      <c r="J1061" s="1" t="s">
        <v>24</v>
      </c>
      <c r="K1061" s="1" t="s">
        <v>1224</v>
      </c>
      <c r="L1061" s="1" t="s">
        <v>2</v>
      </c>
      <c r="M1061" s="1" t="s">
        <v>120</v>
      </c>
      <c r="N1061" s="1" t="s">
        <v>120</v>
      </c>
      <c r="O1061" s="1" t="s">
        <v>7</v>
      </c>
      <c r="P1061" s="1" t="s">
        <v>1225</v>
      </c>
      <c r="Q1061" s="1" t="s">
        <v>476</v>
      </c>
      <c r="R1061" s="1" t="s">
        <v>477</v>
      </c>
      <c r="S1061" s="1" t="s">
        <v>1226</v>
      </c>
      <c r="T1061" s="21">
        <v>368.64</v>
      </c>
      <c r="U1061" s="21">
        <v>25536.68</v>
      </c>
      <c r="V1061" s="21">
        <f t="shared" si="66"/>
        <v>25905.32</v>
      </c>
      <c r="W1061" s="23">
        <f t="shared" si="67"/>
        <v>1.423028165643196E-2</v>
      </c>
      <c r="X1061" s="2">
        <v>489.08</v>
      </c>
      <c r="Y1061" s="2">
        <v>14125.36</v>
      </c>
      <c r="Z1061" s="3">
        <f t="shared" si="64"/>
        <v>14614.44</v>
      </c>
      <c r="AA1061" s="8">
        <f t="shared" si="65"/>
        <v>3.3465531351184172E-2</v>
      </c>
    </row>
    <row r="1062" spans="1:27" ht="10.5" x14ac:dyDescent="0.15">
      <c r="A1062" s="1" t="s">
        <v>2019</v>
      </c>
      <c r="B1062" s="1" t="s">
        <v>0</v>
      </c>
      <c r="C1062" s="1" t="s">
        <v>22</v>
      </c>
      <c r="E1062" s="1" t="s">
        <v>2020</v>
      </c>
      <c r="F1062" s="1" t="s">
        <v>2</v>
      </c>
      <c r="G1062" s="1" t="s">
        <v>2021</v>
      </c>
      <c r="H1062" s="1" t="s">
        <v>2022</v>
      </c>
      <c r="I1062" s="1" t="s">
        <v>117</v>
      </c>
      <c r="J1062" s="1" t="s">
        <v>118</v>
      </c>
      <c r="K1062" s="1" t="s">
        <v>2023</v>
      </c>
      <c r="L1062" s="1" t="s">
        <v>57</v>
      </c>
      <c r="M1062" s="1" t="s">
        <v>120</v>
      </c>
      <c r="N1062" s="1" t="s">
        <v>120</v>
      </c>
      <c r="O1062" s="1" t="s">
        <v>7</v>
      </c>
      <c r="P1062" s="1" t="s">
        <v>1256</v>
      </c>
      <c r="Q1062" s="1" t="s">
        <v>476</v>
      </c>
      <c r="R1062" s="1" t="s">
        <v>503</v>
      </c>
      <c r="S1062" s="1" t="s">
        <v>2024</v>
      </c>
      <c r="T1062" s="21">
        <v>1873.81</v>
      </c>
      <c r="U1062" s="21">
        <v>3411.14</v>
      </c>
      <c r="V1062" s="21">
        <f t="shared" si="66"/>
        <v>5284.95</v>
      </c>
      <c r="W1062" s="23">
        <f t="shared" si="67"/>
        <v>0.35455586145564294</v>
      </c>
      <c r="X1062" s="2">
        <v>488.26</v>
      </c>
      <c r="Y1062" s="2">
        <v>2238.0700000000002</v>
      </c>
      <c r="Z1062" s="3">
        <f t="shared" si="64"/>
        <v>2726.33</v>
      </c>
      <c r="AA1062" s="8">
        <f t="shared" si="65"/>
        <v>0.17909057230782774</v>
      </c>
    </row>
    <row r="1063" spans="1:27" ht="10.5" x14ac:dyDescent="0.15">
      <c r="A1063" s="1" t="s">
        <v>16217</v>
      </c>
      <c r="B1063" s="1" t="s">
        <v>0</v>
      </c>
      <c r="C1063" s="1" t="s">
        <v>22</v>
      </c>
      <c r="E1063" s="1" t="s">
        <v>16218</v>
      </c>
      <c r="F1063" s="1" t="s">
        <v>2</v>
      </c>
      <c r="G1063" s="1" t="s">
        <v>16219</v>
      </c>
      <c r="H1063" s="1" t="s">
        <v>16220</v>
      </c>
      <c r="I1063" s="1" t="s">
        <v>614</v>
      </c>
      <c r="J1063" s="1" t="s">
        <v>46</v>
      </c>
      <c r="K1063" s="1" t="s">
        <v>16221</v>
      </c>
      <c r="L1063" s="1" t="s">
        <v>2</v>
      </c>
      <c r="M1063" s="1" t="s">
        <v>120</v>
      </c>
      <c r="N1063" s="1" t="s">
        <v>120</v>
      </c>
      <c r="O1063" s="1" t="s">
        <v>7</v>
      </c>
      <c r="P1063" s="1" t="s">
        <v>1141</v>
      </c>
      <c r="Q1063" s="1" t="s">
        <v>476</v>
      </c>
      <c r="R1063" s="1" t="s">
        <v>477</v>
      </c>
      <c r="S1063" s="1" t="s">
        <v>16222</v>
      </c>
      <c r="T1063" s="21">
        <v>631.88</v>
      </c>
      <c r="U1063" s="21">
        <v>44.92</v>
      </c>
      <c r="V1063" s="21">
        <f t="shared" si="66"/>
        <v>676.8</v>
      </c>
      <c r="W1063" s="23">
        <f t="shared" si="67"/>
        <v>0.9336288416075651</v>
      </c>
      <c r="X1063" s="2">
        <v>488</v>
      </c>
      <c r="Y1063" s="2">
        <v>702</v>
      </c>
      <c r="Z1063" s="3">
        <f t="shared" si="64"/>
        <v>1190</v>
      </c>
      <c r="AA1063" s="8">
        <f t="shared" si="65"/>
        <v>0.41008403361344536</v>
      </c>
    </row>
    <row r="1064" spans="1:27" ht="10.5" x14ac:dyDescent="0.15">
      <c r="A1064" s="1" t="s">
        <v>10886</v>
      </c>
      <c r="B1064" s="1" t="s">
        <v>0</v>
      </c>
      <c r="C1064" s="1" t="s">
        <v>22</v>
      </c>
      <c r="E1064" s="1" t="s">
        <v>10887</v>
      </c>
      <c r="F1064" s="1" t="s">
        <v>2</v>
      </c>
      <c r="G1064" s="1" t="s">
        <v>2</v>
      </c>
      <c r="H1064" s="1" t="s">
        <v>10888</v>
      </c>
      <c r="I1064" s="1" t="s">
        <v>5707</v>
      </c>
      <c r="J1064" s="1" t="s">
        <v>322</v>
      </c>
      <c r="K1064" s="1" t="s">
        <v>10889</v>
      </c>
      <c r="L1064" s="1" t="s">
        <v>2</v>
      </c>
      <c r="M1064" s="1" t="s">
        <v>120</v>
      </c>
      <c r="N1064" s="1" t="s">
        <v>120</v>
      </c>
      <c r="O1064" s="1" t="s">
        <v>7</v>
      </c>
      <c r="P1064" s="1" t="s">
        <v>1256</v>
      </c>
      <c r="Q1064" s="1" t="s">
        <v>476</v>
      </c>
      <c r="R1064" s="1" t="s">
        <v>503</v>
      </c>
      <c r="S1064" s="1" t="s">
        <v>10890</v>
      </c>
      <c r="T1064" s="21">
        <v>1681.16</v>
      </c>
      <c r="U1064" s="21">
        <v>7258.98</v>
      </c>
      <c r="V1064" s="21">
        <f t="shared" si="66"/>
        <v>8940.14</v>
      </c>
      <c r="W1064" s="23">
        <f t="shared" si="67"/>
        <v>0.18804627220602813</v>
      </c>
      <c r="X1064" s="2">
        <v>488</v>
      </c>
      <c r="Y1064" s="2">
        <v>1700.31</v>
      </c>
      <c r="Z1064" s="3">
        <f t="shared" si="64"/>
        <v>2188.31</v>
      </c>
      <c r="AA1064" s="8">
        <f t="shared" si="65"/>
        <v>0.22300313940895028</v>
      </c>
    </row>
    <row r="1065" spans="1:27" ht="10.5" x14ac:dyDescent="0.15">
      <c r="A1065" s="1" t="s">
        <v>15892</v>
      </c>
      <c r="B1065" s="1" t="s">
        <v>0</v>
      </c>
      <c r="C1065" s="1" t="s">
        <v>22</v>
      </c>
      <c r="E1065" s="1" t="s">
        <v>15893</v>
      </c>
      <c r="F1065" s="1" t="s">
        <v>2</v>
      </c>
      <c r="G1065" s="1" t="s">
        <v>2</v>
      </c>
      <c r="H1065" s="1" t="s">
        <v>15894</v>
      </c>
      <c r="I1065" s="1" t="s">
        <v>1173</v>
      </c>
      <c r="J1065" s="1" t="s">
        <v>24</v>
      </c>
      <c r="K1065" s="1" t="s">
        <v>1174</v>
      </c>
      <c r="L1065" s="1" t="s">
        <v>2</v>
      </c>
      <c r="M1065" s="1" t="s">
        <v>120</v>
      </c>
      <c r="N1065" s="1" t="s">
        <v>120</v>
      </c>
      <c r="O1065" s="1" t="s">
        <v>191</v>
      </c>
      <c r="P1065" s="1" t="s">
        <v>356</v>
      </c>
      <c r="Q1065" s="1" t="s">
        <v>29</v>
      </c>
      <c r="R1065" s="1" t="s">
        <v>30</v>
      </c>
      <c r="S1065" s="1" t="s">
        <v>15895</v>
      </c>
      <c r="T1065" s="21">
        <v>753.85</v>
      </c>
      <c r="U1065" s="21">
        <v>4040.43</v>
      </c>
      <c r="V1065" s="21">
        <f t="shared" si="66"/>
        <v>4794.28</v>
      </c>
      <c r="W1065" s="23">
        <f t="shared" si="67"/>
        <v>0.15723946035692535</v>
      </c>
      <c r="X1065" s="2">
        <v>486.74</v>
      </c>
      <c r="Y1065" s="2">
        <v>2409.9499999999998</v>
      </c>
      <c r="Z1065" s="3">
        <f t="shared" si="64"/>
        <v>2896.6899999999996</v>
      </c>
      <c r="AA1065" s="8">
        <f t="shared" si="65"/>
        <v>0.16803316889277073</v>
      </c>
    </row>
    <row r="1066" spans="1:27" ht="10.5" x14ac:dyDescent="0.15">
      <c r="A1066" s="1" t="s">
        <v>6428</v>
      </c>
      <c r="B1066" s="1" t="s">
        <v>0</v>
      </c>
      <c r="C1066" s="1" t="s">
        <v>22</v>
      </c>
      <c r="E1066" s="1" t="s">
        <v>6429</v>
      </c>
      <c r="F1066" s="1" t="s">
        <v>2</v>
      </c>
      <c r="G1066" s="1" t="s">
        <v>2</v>
      </c>
      <c r="H1066" s="1" t="s">
        <v>6430</v>
      </c>
      <c r="I1066" s="1" t="s">
        <v>6431</v>
      </c>
      <c r="J1066" s="1" t="s">
        <v>118</v>
      </c>
      <c r="K1066" s="1" t="s">
        <v>6432</v>
      </c>
      <c r="L1066" s="1" t="s">
        <v>2</v>
      </c>
      <c r="M1066" s="1" t="s">
        <v>120</v>
      </c>
      <c r="N1066" s="1" t="s">
        <v>120</v>
      </c>
      <c r="O1066" s="1" t="s">
        <v>7</v>
      </c>
      <c r="P1066" s="1" t="s">
        <v>1778</v>
      </c>
      <c r="Q1066" s="1" t="s">
        <v>140</v>
      </c>
      <c r="R1066" s="1" t="s">
        <v>141</v>
      </c>
      <c r="S1066" s="1" t="s">
        <v>6433</v>
      </c>
      <c r="T1066" s="21">
        <v>6074.84</v>
      </c>
      <c r="U1066" s="21">
        <v>2383.63</v>
      </c>
      <c r="V1066" s="21">
        <f t="shared" si="66"/>
        <v>8458.4700000000012</v>
      </c>
      <c r="W1066" s="23">
        <f t="shared" si="67"/>
        <v>0.71819608037860272</v>
      </c>
      <c r="X1066" s="2">
        <v>485.93</v>
      </c>
      <c r="Y1066" s="2">
        <v>236.79</v>
      </c>
      <c r="Z1066" s="3">
        <f t="shared" si="64"/>
        <v>722.72</v>
      </c>
      <c r="AA1066" s="8">
        <f t="shared" si="65"/>
        <v>0.67236274075713964</v>
      </c>
    </row>
    <row r="1067" spans="1:27" ht="10.5" x14ac:dyDescent="0.15">
      <c r="A1067" s="1" t="s">
        <v>15377</v>
      </c>
      <c r="B1067" s="1" t="s">
        <v>0</v>
      </c>
      <c r="C1067" s="1" t="s">
        <v>22</v>
      </c>
      <c r="E1067" s="1" t="s">
        <v>15378</v>
      </c>
      <c r="F1067" s="1" t="s">
        <v>2</v>
      </c>
      <c r="G1067" s="1" t="s">
        <v>2</v>
      </c>
      <c r="H1067" s="1" t="s">
        <v>15379</v>
      </c>
      <c r="I1067" s="1" t="s">
        <v>8052</v>
      </c>
      <c r="J1067" s="1" t="s">
        <v>64</v>
      </c>
      <c r="K1067" s="1" t="s">
        <v>15380</v>
      </c>
      <c r="L1067" s="1" t="s">
        <v>2</v>
      </c>
      <c r="M1067" s="1" t="s">
        <v>120</v>
      </c>
      <c r="N1067" s="1" t="s">
        <v>120</v>
      </c>
      <c r="O1067" s="1" t="s">
        <v>7</v>
      </c>
      <c r="P1067" s="1" t="s">
        <v>510</v>
      </c>
      <c r="Q1067" s="1" t="s">
        <v>476</v>
      </c>
      <c r="R1067" s="1" t="s">
        <v>477</v>
      </c>
      <c r="S1067" s="1" t="s">
        <v>15381</v>
      </c>
      <c r="T1067" s="21">
        <v>480.38</v>
      </c>
      <c r="U1067" s="21">
        <v>3591.96</v>
      </c>
      <c r="V1067" s="21">
        <f t="shared" si="66"/>
        <v>4072.34</v>
      </c>
      <c r="W1067" s="23">
        <f t="shared" si="67"/>
        <v>0.11796166331887808</v>
      </c>
      <c r="X1067" s="2">
        <v>485.16</v>
      </c>
      <c r="Y1067" s="2">
        <v>1522.18</v>
      </c>
      <c r="Z1067" s="3">
        <f t="shared" si="64"/>
        <v>2007.3400000000001</v>
      </c>
      <c r="AA1067" s="8">
        <f t="shared" si="65"/>
        <v>0.24169298673866907</v>
      </c>
    </row>
    <row r="1068" spans="1:27" ht="10.5" x14ac:dyDescent="0.15">
      <c r="A1068" s="1" t="s">
        <v>5290</v>
      </c>
      <c r="B1068" s="1" t="s">
        <v>0</v>
      </c>
      <c r="C1068" s="1" t="s">
        <v>22</v>
      </c>
      <c r="E1068" s="1" t="s">
        <v>5291</v>
      </c>
      <c r="F1068" s="1" t="s">
        <v>2</v>
      </c>
      <c r="G1068" s="1" t="s">
        <v>2</v>
      </c>
      <c r="H1068" s="1" t="s">
        <v>5292</v>
      </c>
      <c r="I1068" s="1" t="s">
        <v>1661</v>
      </c>
      <c r="J1068" s="1" t="s">
        <v>162</v>
      </c>
      <c r="K1068" s="1" t="s">
        <v>1840</v>
      </c>
      <c r="L1068" s="1" t="s">
        <v>2</v>
      </c>
      <c r="M1068" s="1" t="s">
        <v>120</v>
      </c>
      <c r="N1068" s="1" t="s">
        <v>120</v>
      </c>
      <c r="O1068" s="1" t="s">
        <v>7</v>
      </c>
      <c r="P1068" s="1" t="s">
        <v>817</v>
      </c>
      <c r="Q1068" s="1" t="s">
        <v>476</v>
      </c>
      <c r="R1068" s="1" t="s">
        <v>503</v>
      </c>
      <c r="S1068" s="1" t="s">
        <v>5293</v>
      </c>
      <c r="T1068" s="21">
        <v>1805.11</v>
      </c>
      <c r="U1068" s="21">
        <v>5725.7</v>
      </c>
      <c r="V1068" s="21">
        <f t="shared" si="66"/>
        <v>7530.8099999999995</v>
      </c>
      <c r="W1068" s="23">
        <f t="shared" si="67"/>
        <v>0.2396966594562869</v>
      </c>
      <c r="X1068" s="2">
        <v>483.52</v>
      </c>
      <c r="Y1068" s="2">
        <v>2762.91</v>
      </c>
      <c r="Z1068" s="3">
        <f t="shared" si="64"/>
        <v>3246.43</v>
      </c>
      <c r="AA1068" s="8">
        <f t="shared" si="65"/>
        <v>0.1489389883656817</v>
      </c>
    </row>
    <row r="1069" spans="1:27" ht="10.5" x14ac:dyDescent="0.15">
      <c r="A1069" s="1" t="s">
        <v>2909</v>
      </c>
      <c r="B1069" s="1" t="s">
        <v>0</v>
      </c>
      <c r="C1069" s="1" t="s">
        <v>22</v>
      </c>
      <c r="E1069" s="1" t="s">
        <v>2910</v>
      </c>
      <c r="F1069" s="1" t="s">
        <v>2</v>
      </c>
      <c r="G1069" s="1" t="s">
        <v>2</v>
      </c>
      <c r="H1069" s="1" t="s">
        <v>2911</v>
      </c>
      <c r="I1069" s="1" t="s">
        <v>964</v>
      </c>
      <c r="J1069" s="1" t="s">
        <v>24</v>
      </c>
      <c r="K1069" s="1" t="s">
        <v>965</v>
      </c>
      <c r="L1069" s="1" t="s">
        <v>2</v>
      </c>
      <c r="M1069" s="1" t="s">
        <v>120</v>
      </c>
      <c r="N1069" s="1" t="s">
        <v>120</v>
      </c>
      <c r="O1069" s="1" t="s">
        <v>7</v>
      </c>
      <c r="P1069" s="1" t="s">
        <v>2379</v>
      </c>
      <c r="Q1069" s="1" t="s">
        <v>476</v>
      </c>
      <c r="R1069" s="1" t="s">
        <v>477</v>
      </c>
      <c r="S1069" s="1" t="s">
        <v>2912</v>
      </c>
      <c r="T1069" s="21">
        <v>1101</v>
      </c>
      <c r="U1069" s="21">
        <v>460.06</v>
      </c>
      <c r="V1069" s="21">
        <f t="shared" si="66"/>
        <v>1561.06</v>
      </c>
      <c r="W1069" s="23">
        <f t="shared" si="67"/>
        <v>0.70528999525963132</v>
      </c>
      <c r="X1069" s="2">
        <v>480.5</v>
      </c>
      <c r="Y1069" s="2">
        <v>1141.3</v>
      </c>
      <c r="Z1069" s="3">
        <f t="shared" si="64"/>
        <v>1621.8</v>
      </c>
      <c r="AA1069" s="8">
        <f t="shared" si="65"/>
        <v>0.29627574300160314</v>
      </c>
    </row>
    <row r="1070" spans="1:27" ht="10.5" x14ac:dyDescent="0.15">
      <c r="A1070" s="1" t="s">
        <v>5752</v>
      </c>
      <c r="B1070" s="1" t="s">
        <v>0</v>
      </c>
      <c r="C1070" s="1" t="s">
        <v>22</v>
      </c>
      <c r="E1070" s="1" t="s">
        <v>5753</v>
      </c>
      <c r="F1070" s="1" t="s">
        <v>2</v>
      </c>
      <c r="G1070" s="1" t="s">
        <v>5754</v>
      </c>
      <c r="H1070" s="1" t="s">
        <v>5755</v>
      </c>
      <c r="I1070" s="1" t="s">
        <v>5756</v>
      </c>
      <c r="J1070" s="1" t="s">
        <v>88</v>
      </c>
      <c r="K1070" s="1" t="s">
        <v>5757</v>
      </c>
      <c r="L1070" s="1" t="s">
        <v>2</v>
      </c>
      <c r="M1070" s="1" t="s">
        <v>120</v>
      </c>
      <c r="N1070" s="1" t="s">
        <v>120</v>
      </c>
      <c r="O1070" s="1" t="s">
        <v>7</v>
      </c>
      <c r="P1070" s="1" t="s">
        <v>761</v>
      </c>
      <c r="Q1070" s="1" t="s">
        <v>476</v>
      </c>
      <c r="R1070" s="1" t="s">
        <v>488</v>
      </c>
      <c r="S1070" s="1" t="s">
        <v>5758</v>
      </c>
      <c r="T1070" s="21">
        <v>349.15</v>
      </c>
      <c r="U1070" s="21">
        <v>10131.16</v>
      </c>
      <c r="V1070" s="21">
        <f t="shared" si="66"/>
        <v>10480.31</v>
      </c>
      <c r="W1070" s="23">
        <f t="shared" si="67"/>
        <v>3.3314854236181947E-2</v>
      </c>
      <c r="X1070" s="2">
        <v>478.82</v>
      </c>
      <c r="Y1070" s="2">
        <v>4857.17</v>
      </c>
      <c r="Z1070" s="3">
        <f t="shared" si="64"/>
        <v>5335.99</v>
      </c>
      <c r="AA1070" s="8">
        <f t="shared" si="65"/>
        <v>8.9734051225733177E-2</v>
      </c>
    </row>
    <row r="1071" spans="1:27" ht="10.5" x14ac:dyDescent="0.15">
      <c r="A1071" s="1" t="s">
        <v>16995</v>
      </c>
      <c r="B1071" s="1" t="s">
        <v>0</v>
      </c>
      <c r="C1071" s="1" t="s">
        <v>22</v>
      </c>
      <c r="E1071" s="1" t="s">
        <v>16996</v>
      </c>
      <c r="F1071" s="1" t="s">
        <v>2</v>
      </c>
      <c r="G1071" s="1" t="s">
        <v>2</v>
      </c>
      <c r="H1071" s="1" t="s">
        <v>16997</v>
      </c>
      <c r="I1071" s="1" t="s">
        <v>16998</v>
      </c>
      <c r="J1071" s="1" t="s">
        <v>1455</v>
      </c>
      <c r="K1071" s="1" t="s">
        <v>16999</v>
      </c>
      <c r="L1071" s="1" t="s">
        <v>2</v>
      </c>
      <c r="M1071" s="1" t="s">
        <v>120</v>
      </c>
      <c r="N1071" s="1" t="s">
        <v>120</v>
      </c>
      <c r="O1071" s="1" t="s">
        <v>191</v>
      </c>
      <c r="P1071" s="1" t="s">
        <v>588</v>
      </c>
      <c r="Q1071" s="1" t="s">
        <v>476</v>
      </c>
      <c r="R1071" s="1" t="s">
        <v>488</v>
      </c>
      <c r="S1071" s="1" t="s">
        <v>17000</v>
      </c>
      <c r="T1071" s="21">
        <v>343.5</v>
      </c>
      <c r="U1071" s="21">
        <v>11446.43</v>
      </c>
      <c r="V1071" s="21">
        <f t="shared" si="66"/>
        <v>11789.93</v>
      </c>
      <c r="W1071" s="23">
        <f t="shared" si="67"/>
        <v>2.9135033032426826E-2</v>
      </c>
      <c r="X1071" s="2">
        <v>476.5</v>
      </c>
      <c r="Y1071" s="2">
        <v>6591.92</v>
      </c>
      <c r="Z1071" s="3">
        <f t="shared" si="64"/>
        <v>7068.42</v>
      </c>
      <c r="AA1071" s="8">
        <f t="shared" si="65"/>
        <v>6.7412519346614949E-2</v>
      </c>
    </row>
    <row r="1072" spans="1:27" ht="10.5" x14ac:dyDescent="0.15">
      <c r="A1072" s="1" t="s">
        <v>12146</v>
      </c>
      <c r="B1072" s="1" t="s">
        <v>0</v>
      </c>
      <c r="C1072" s="1" t="s">
        <v>22</v>
      </c>
      <c r="E1072" s="1" t="s">
        <v>12147</v>
      </c>
      <c r="F1072" s="1" t="s">
        <v>2</v>
      </c>
      <c r="G1072" s="1" t="s">
        <v>2</v>
      </c>
      <c r="H1072" s="1" t="s">
        <v>12148</v>
      </c>
      <c r="I1072" s="1" t="s">
        <v>12149</v>
      </c>
      <c r="J1072" s="1" t="s">
        <v>135</v>
      </c>
      <c r="K1072" s="1" t="s">
        <v>12150</v>
      </c>
      <c r="L1072" s="1" t="s">
        <v>2</v>
      </c>
      <c r="M1072" s="1" t="s">
        <v>120</v>
      </c>
      <c r="N1072" s="1" t="s">
        <v>120</v>
      </c>
      <c r="O1072" s="1" t="s">
        <v>7</v>
      </c>
      <c r="P1072" s="1" t="s">
        <v>510</v>
      </c>
      <c r="Q1072" s="1" t="s">
        <v>476</v>
      </c>
      <c r="R1072" s="1" t="s">
        <v>477</v>
      </c>
      <c r="S1072" s="1" t="s">
        <v>12151</v>
      </c>
      <c r="T1072" s="21">
        <v>568.61</v>
      </c>
      <c r="U1072" s="21">
        <v>12458.42</v>
      </c>
      <c r="V1072" s="21">
        <f t="shared" si="66"/>
        <v>13027.03</v>
      </c>
      <c r="W1072" s="23">
        <f t="shared" si="67"/>
        <v>4.3648475515908079E-2</v>
      </c>
      <c r="X1072" s="2">
        <v>475.8</v>
      </c>
      <c r="Y1072" s="2">
        <v>5845.03</v>
      </c>
      <c r="Z1072" s="3">
        <f t="shared" si="64"/>
        <v>6320.83</v>
      </c>
      <c r="AA1072" s="8">
        <f t="shared" si="65"/>
        <v>7.5274924337468338E-2</v>
      </c>
    </row>
    <row r="1073" spans="1:27" ht="10.5" x14ac:dyDescent="0.15">
      <c r="A1073" s="1" t="s">
        <v>15794</v>
      </c>
      <c r="B1073" s="1" t="s">
        <v>0</v>
      </c>
      <c r="C1073" s="1" t="s">
        <v>22</v>
      </c>
      <c r="E1073" s="1" t="s">
        <v>15795</v>
      </c>
      <c r="F1073" s="1" t="s">
        <v>2</v>
      </c>
      <c r="G1073" s="1" t="s">
        <v>2</v>
      </c>
      <c r="H1073" s="1" t="s">
        <v>15796</v>
      </c>
      <c r="I1073" s="1" t="s">
        <v>117</v>
      </c>
      <c r="J1073" s="1" t="s">
        <v>118</v>
      </c>
      <c r="K1073" s="1" t="s">
        <v>1961</v>
      </c>
      <c r="L1073" s="1" t="s">
        <v>57</v>
      </c>
      <c r="M1073" s="1" t="s">
        <v>120</v>
      </c>
      <c r="N1073" s="1" t="s">
        <v>120</v>
      </c>
      <c r="O1073" s="1" t="s">
        <v>7</v>
      </c>
      <c r="P1073" s="1" t="s">
        <v>2446</v>
      </c>
      <c r="Q1073" s="1" t="s">
        <v>476</v>
      </c>
      <c r="R1073" s="1" t="s">
        <v>488</v>
      </c>
      <c r="S1073" s="1" t="s">
        <v>15797</v>
      </c>
      <c r="T1073" s="21">
        <v>244.54</v>
      </c>
      <c r="U1073" s="21">
        <v>162.19999999999999</v>
      </c>
      <c r="V1073" s="21">
        <f t="shared" si="66"/>
        <v>406.74</v>
      </c>
      <c r="W1073" s="23">
        <f t="shared" si="67"/>
        <v>0.60121945222992568</v>
      </c>
      <c r="X1073" s="2">
        <v>473.54</v>
      </c>
      <c r="Y1073" s="2">
        <v>291.31</v>
      </c>
      <c r="Z1073" s="3">
        <f t="shared" si="64"/>
        <v>764.85</v>
      </c>
      <c r="AA1073" s="8">
        <f t="shared" si="65"/>
        <v>0.61912793358174811</v>
      </c>
    </row>
    <row r="1074" spans="1:27" ht="10.5" x14ac:dyDescent="0.15">
      <c r="A1074" s="1" t="s">
        <v>6712</v>
      </c>
      <c r="B1074" s="1" t="s">
        <v>0</v>
      </c>
      <c r="C1074" s="1" t="s">
        <v>22</v>
      </c>
      <c r="E1074" s="1" t="s">
        <v>6713</v>
      </c>
      <c r="F1074" s="1" t="s">
        <v>2</v>
      </c>
      <c r="G1074" s="1" t="s">
        <v>2</v>
      </c>
      <c r="H1074" s="1" t="s">
        <v>6714</v>
      </c>
      <c r="I1074" s="1" t="s">
        <v>5349</v>
      </c>
      <c r="J1074" s="1" t="s">
        <v>64</v>
      </c>
      <c r="K1074" s="1" t="s">
        <v>5350</v>
      </c>
      <c r="L1074" s="1" t="s">
        <v>2</v>
      </c>
      <c r="M1074" s="1" t="s">
        <v>120</v>
      </c>
      <c r="N1074" s="1" t="s">
        <v>120</v>
      </c>
      <c r="O1074" s="1" t="s">
        <v>7</v>
      </c>
      <c r="P1074" s="1" t="s">
        <v>588</v>
      </c>
      <c r="Q1074" s="1" t="s">
        <v>476</v>
      </c>
      <c r="R1074" s="1" t="s">
        <v>488</v>
      </c>
      <c r="S1074" s="1" t="s">
        <v>6715</v>
      </c>
      <c r="T1074" s="21">
        <v>407.75</v>
      </c>
      <c r="U1074" s="21">
        <v>1247.44</v>
      </c>
      <c r="V1074" s="21">
        <f t="shared" si="66"/>
        <v>1655.19</v>
      </c>
      <c r="W1074" s="23">
        <f t="shared" si="67"/>
        <v>0.24634634090346122</v>
      </c>
      <c r="X1074" s="2">
        <v>472.36</v>
      </c>
      <c r="Y1074" s="2">
        <v>1121.72</v>
      </c>
      <c r="Z1074" s="3">
        <f t="shared" si="64"/>
        <v>1594.08</v>
      </c>
      <c r="AA1074" s="8">
        <f t="shared" si="65"/>
        <v>0.29632138913981737</v>
      </c>
    </row>
    <row r="1075" spans="1:27" ht="10.5" x14ac:dyDescent="0.15">
      <c r="A1075" s="1" t="s">
        <v>5897</v>
      </c>
      <c r="B1075" s="1" t="s">
        <v>0</v>
      </c>
      <c r="C1075" s="1" t="s">
        <v>22</v>
      </c>
      <c r="E1075" s="1" t="s">
        <v>5898</v>
      </c>
      <c r="F1075" s="1" t="s">
        <v>2</v>
      </c>
      <c r="G1075" s="1" t="s">
        <v>5899</v>
      </c>
      <c r="H1075" s="1" t="s">
        <v>5900</v>
      </c>
      <c r="I1075" s="1" t="s">
        <v>644</v>
      </c>
      <c r="J1075" s="1" t="s">
        <v>64</v>
      </c>
      <c r="K1075" s="1" t="s">
        <v>1594</v>
      </c>
      <c r="L1075" s="1" t="s">
        <v>2</v>
      </c>
      <c r="M1075" s="1" t="s">
        <v>120</v>
      </c>
      <c r="N1075" s="1" t="s">
        <v>120</v>
      </c>
      <c r="O1075" s="1" t="s">
        <v>7</v>
      </c>
      <c r="P1075" s="1" t="s">
        <v>1194</v>
      </c>
      <c r="Q1075" s="1" t="s">
        <v>476</v>
      </c>
      <c r="R1075" s="1" t="s">
        <v>477</v>
      </c>
      <c r="S1075" s="1" t="s">
        <v>5901</v>
      </c>
      <c r="T1075" s="21">
        <v>912.37</v>
      </c>
      <c r="U1075" s="21">
        <v>5755.82</v>
      </c>
      <c r="V1075" s="21">
        <f t="shared" si="66"/>
        <v>6668.19</v>
      </c>
      <c r="W1075" s="23">
        <f t="shared" si="67"/>
        <v>0.13682423566215121</v>
      </c>
      <c r="X1075" s="2">
        <v>472.28</v>
      </c>
      <c r="Y1075" s="2">
        <v>2362.21</v>
      </c>
      <c r="Z1075" s="3">
        <f t="shared" si="64"/>
        <v>2834.49</v>
      </c>
      <c r="AA1075" s="8">
        <f t="shared" si="65"/>
        <v>0.16661903905111677</v>
      </c>
    </row>
    <row r="1076" spans="1:27" ht="10.5" x14ac:dyDescent="0.15">
      <c r="A1076" s="1" t="s">
        <v>14007</v>
      </c>
      <c r="B1076" s="1" t="s">
        <v>0</v>
      </c>
      <c r="C1076" s="1" t="s">
        <v>22</v>
      </c>
      <c r="E1076" s="1" t="s">
        <v>14008</v>
      </c>
      <c r="F1076" s="1" t="s">
        <v>2</v>
      </c>
      <c r="G1076" s="1" t="s">
        <v>14009</v>
      </c>
      <c r="H1076" s="1" t="s">
        <v>14010</v>
      </c>
      <c r="I1076" s="1" t="s">
        <v>1031</v>
      </c>
      <c r="J1076" s="1" t="s">
        <v>24</v>
      </c>
      <c r="K1076" s="1" t="s">
        <v>1032</v>
      </c>
      <c r="L1076" s="1" t="s">
        <v>2</v>
      </c>
      <c r="M1076" s="1" t="s">
        <v>120</v>
      </c>
      <c r="N1076" s="1" t="s">
        <v>120</v>
      </c>
      <c r="O1076" s="1" t="s">
        <v>7</v>
      </c>
      <c r="P1076" s="1" t="s">
        <v>807</v>
      </c>
      <c r="Q1076" s="1" t="s">
        <v>476</v>
      </c>
      <c r="R1076" s="1" t="s">
        <v>488</v>
      </c>
      <c r="S1076" s="1" t="s">
        <v>14011</v>
      </c>
      <c r="T1076" s="21">
        <v>1542.9</v>
      </c>
      <c r="U1076" s="21">
        <v>11959.22</v>
      </c>
      <c r="V1076" s="21">
        <f t="shared" si="66"/>
        <v>13502.119999999999</v>
      </c>
      <c r="W1076" s="23">
        <f t="shared" si="67"/>
        <v>0.11427094411840512</v>
      </c>
      <c r="X1076" s="2">
        <v>471.83</v>
      </c>
      <c r="Y1076" s="2">
        <v>6737.64</v>
      </c>
      <c r="Z1076" s="3">
        <f t="shared" si="64"/>
        <v>7209.47</v>
      </c>
      <c r="AA1076" s="8">
        <f t="shared" si="65"/>
        <v>6.5445864952624805E-2</v>
      </c>
    </row>
    <row r="1077" spans="1:27" ht="10.5" x14ac:dyDescent="0.15">
      <c r="A1077" s="1" t="s">
        <v>1425</v>
      </c>
      <c r="B1077" s="1" t="s">
        <v>0</v>
      </c>
      <c r="C1077" s="1" t="s">
        <v>22</v>
      </c>
      <c r="E1077" s="1" t="s">
        <v>1426</v>
      </c>
      <c r="F1077" s="1" t="s">
        <v>2</v>
      </c>
      <c r="G1077" s="1" t="s">
        <v>2</v>
      </c>
      <c r="H1077" s="1" t="s">
        <v>1427</v>
      </c>
      <c r="I1077" s="1" t="s">
        <v>1144</v>
      </c>
      <c r="J1077" s="1" t="s">
        <v>24</v>
      </c>
      <c r="K1077" s="1" t="s">
        <v>1235</v>
      </c>
      <c r="L1077" s="1" t="s">
        <v>2</v>
      </c>
      <c r="M1077" s="1" t="s">
        <v>120</v>
      </c>
      <c r="N1077" s="1" t="s">
        <v>120</v>
      </c>
      <c r="O1077" s="1" t="s">
        <v>191</v>
      </c>
      <c r="P1077" s="1" t="s">
        <v>1194</v>
      </c>
      <c r="Q1077" s="1" t="s">
        <v>476</v>
      </c>
      <c r="R1077" s="1" t="s">
        <v>477</v>
      </c>
      <c r="S1077" s="1" t="s">
        <v>1428</v>
      </c>
      <c r="T1077" s="21">
        <v>1131.79</v>
      </c>
      <c r="U1077" s="21">
        <v>10178.49</v>
      </c>
      <c r="V1077" s="21">
        <f t="shared" si="66"/>
        <v>11310.279999999999</v>
      </c>
      <c r="W1077" s="23">
        <f t="shared" si="67"/>
        <v>0.10006737233737804</v>
      </c>
      <c r="X1077" s="2">
        <v>470.96</v>
      </c>
      <c r="Y1077" s="2">
        <v>3083.53</v>
      </c>
      <c r="Z1077" s="3">
        <f t="shared" si="64"/>
        <v>3554.4900000000002</v>
      </c>
      <c r="AA1077" s="8">
        <f t="shared" si="65"/>
        <v>0.13249720775694965</v>
      </c>
    </row>
    <row r="1078" spans="1:27" ht="10.5" x14ac:dyDescent="0.15">
      <c r="A1078" s="1" t="s">
        <v>6254</v>
      </c>
      <c r="B1078" s="1" t="s">
        <v>0</v>
      </c>
      <c r="C1078" s="1" t="s">
        <v>22</v>
      </c>
      <c r="E1078" s="1" t="s">
        <v>6255</v>
      </c>
      <c r="F1078" s="1" t="s">
        <v>2</v>
      </c>
      <c r="G1078" s="1" t="s">
        <v>6256</v>
      </c>
      <c r="H1078" s="1" t="s">
        <v>6257</v>
      </c>
      <c r="I1078" s="1" t="s">
        <v>6258</v>
      </c>
      <c r="J1078" s="1" t="s">
        <v>24</v>
      </c>
      <c r="K1078" s="1" t="s">
        <v>6259</v>
      </c>
      <c r="L1078" s="1" t="s">
        <v>2</v>
      </c>
      <c r="M1078" s="1" t="s">
        <v>120</v>
      </c>
      <c r="N1078" s="1" t="s">
        <v>120</v>
      </c>
      <c r="O1078" s="1" t="s">
        <v>7</v>
      </c>
      <c r="P1078" s="1" t="s">
        <v>886</v>
      </c>
      <c r="Q1078" s="1" t="s">
        <v>476</v>
      </c>
      <c r="R1078" s="1" t="s">
        <v>503</v>
      </c>
      <c r="S1078" s="1" t="s">
        <v>6260</v>
      </c>
      <c r="T1078" s="21">
        <v>324.42</v>
      </c>
      <c r="U1078" s="21">
        <v>7870.91</v>
      </c>
      <c r="V1078" s="21">
        <f t="shared" si="66"/>
        <v>8195.33</v>
      </c>
      <c r="W1078" s="23">
        <f t="shared" si="67"/>
        <v>3.9585959320735102E-2</v>
      </c>
      <c r="X1078" s="2">
        <v>470.83</v>
      </c>
      <c r="Y1078" s="2">
        <v>4550.8900000000003</v>
      </c>
      <c r="Z1078" s="3">
        <f t="shared" si="64"/>
        <v>5021.72</v>
      </c>
      <c r="AA1078" s="8">
        <f t="shared" si="65"/>
        <v>9.3758712154401277E-2</v>
      </c>
    </row>
    <row r="1079" spans="1:27" ht="10.5" x14ac:dyDescent="0.15">
      <c r="A1079" s="1" t="s">
        <v>6155</v>
      </c>
      <c r="B1079" s="1" t="s">
        <v>0</v>
      </c>
      <c r="C1079" s="1" t="s">
        <v>22</v>
      </c>
      <c r="E1079" s="1" t="s">
        <v>6156</v>
      </c>
      <c r="F1079" s="1" t="s">
        <v>2</v>
      </c>
      <c r="G1079" s="1" t="s">
        <v>6157</v>
      </c>
      <c r="H1079" s="1" t="s">
        <v>6158</v>
      </c>
      <c r="I1079" s="1" t="s">
        <v>6159</v>
      </c>
      <c r="J1079" s="1" t="s">
        <v>93</v>
      </c>
      <c r="K1079" s="1" t="s">
        <v>6160</v>
      </c>
      <c r="L1079" s="1" t="s">
        <v>4901</v>
      </c>
      <c r="M1079" s="1" t="s">
        <v>120</v>
      </c>
      <c r="N1079" s="1" t="s">
        <v>120</v>
      </c>
      <c r="O1079" s="1" t="s">
        <v>7</v>
      </c>
      <c r="P1079" s="1" t="s">
        <v>817</v>
      </c>
      <c r="Q1079" s="1" t="s">
        <v>476</v>
      </c>
      <c r="R1079" s="1" t="s">
        <v>503</v>
      </c>
      <c r="S1079" s="1" t="s">
        <v>6161</v>
      </c>
      <c r="T1079" s="21"/>
      <c r="U1079" s="21"/>
      <c r="V1079" s="21">
        <f t="shared" si="66"/>
        <v>0</v>
      </c>
      <c r="W1079" s="23" t="e">
        <f t="shared" si="67"/>
        <v>#DIV/0!</v>
      </c>
      <c r="X1079" s="2">
        <v>470.2</v>
      </c>
      <c r="Y1079" s="2">
        <v>902.02</v>
      </c>
      <c r="Z1079" s="3">
        <f t="shared" si="64"/>
        <v>1372.22</v>
      </c>
      <c r="AA1079" s="8">
        <f t="shared" si="65"/>
        <v>0.342656425354535</v>
      </c>
    </row>
    <row r="1080" spans="1:27" ht="10.5" x14ac:dyDescent="0.15">
      <c r="A1080" s="1" t="s">
        <v>8040</v>
      </c>
      <c r="B1080" s="1" t="s">
        <v>0</v>
      </c>
      <c r="C1080" s="1" t="s">
        <v>22</v>
      </c>
      <c r="E1080" s="1" t="s">
        <v>8041</v>
      </c>
      <c r="F1080" s="1" t="s">
        <v>2</v>
      </c>
      <c r="G1080" s="1" t="s">
        <v>8042</v>
      </c>
      <c r="H1080" s="1" t="s">
        <v>8043</v>
      </c>
      <c r="I1080" s="1" t="s">
        <v>234</v>
      </c>
      <c r="J1080" s="1" t="s">
        <v>130</v>
      </c>
      <c r="K1080" s="1" t="s">
        <v>8044</v>
      </c>
      <c r="L1080" s="1" t="s">
        <v>72</v>
      </c>
      <c r="M1080" s="1" t="s">
        <v>120</v>
      </c>
      <c r="N1080" s="1" t="s">
        <v>760</v>
      </c>
      <c r="O1080" s="1" t="s">
        <v>7</v>
      </c>
      <c r="P1080" s="1" t="s">
        <v>872</v>
      </c>
      <c r="Q1080" s="1" t="s">
        <v>476</v>
      </c>
      <c r="R1080" s="1" t="s">
        <v>488</v>
      </c>
      <c r="S1080" s="1" t="s">
        <v>8045</v>
      </c>
      <c r="T1080" s="21">
        <v>732.24</v>
      </c>
      <c r="U1080" s="21">
        <v>10311.27</v>
      </c>
      <c r="V1080" s="21">
        <f t="shared" si="66"/>
        <v>11043.51</v>
      </c>
      <c r="W1080" s="23">
        <f t="shared" si="67"/>
        <v>6.6305006288761459E-2</v>
      </c>
      <c r="X1080" s="2">
        <v>470.2</v>
      </c>
      <c r="Y1080" s="2">
        <v>6513.23</v>
      </c>
      <c r="Z1080" s="3">
        <f t="shared" si="64"/>
        <v>6983.4299999999994</v>
      </c>
      <c r="AA1080" s="8">
        <f t="shared" si="65"/>
        <v>6.7330810217901521E-2</v>
      </c>
    </row>
    <row r="1081" spans="1:27" ht="10.5" x14ac:dyDescent="0.15">
      <c r="A1081" s="1" t="s">
        <v>10709</v>
      </c>
      <c r="B1081" s="1" t="s">
        <v>0</v>
      </c>
      <c r="C1081" s="1" t="s">
        <v>22</v>
      </c>
      <c r="E1081" s="1" t="s">
        <v>10710</v>
      </c>
      <c r="F1081" s="1" t="s">
        <v>2</v>
      </c>
      <c r="G1081" s="1" t="s">
        <v>2</v>
      </c>
      <c r="H1081" s="1" t="s">
        <v>10711</v>
      </c>
      <c r="I1081" s="1" t="s">
        <v>157</v>
      </c>
      <c r="J1081" s="1" t="s">
        <v>118</v>
      </c>
      <c r="K1081" s="1" t="s">
        <v>6823</v>
      </c>
      <c r="L1081" s="1" t="s">
        <v>2</v>
      </c>
      <c r="M1081" s="1" t="s">
        <v>120</v>
      </c>
      <c r="N1081" s="1" t="s">
        <v>120</v>
      </c>
      <c r="O1081" s="1" t="s">
        <v>7</v>
      </c>
      <c r="P1081" s="1" t="s">
        <v>801</v>
      </c>
      <c r="Q1081" s="1" t="s">
        <v>140</v>
      </c>
      <c r="R1081" s="1" t="s">
        <v>481</v>
      </c>
      <c r="S1081" s="1" t="s">
        <v>10712</v>
      </c>
      <c r="T1081" s="21">
        <v>812.32</v>
      </c>
      <c r="U1081" s="21">
        <v>475.71</v>
      </c>
      <c r="V1081" s="21">
        <f t="shared" si="66"/>
        <v>1288.03</v>
      </c>
      <c r="W1081" s="23">
        <f t="shared" si="67"/>
        <v>0.63066854032902964</v>
      </c>
      <c r="X1081" s="2">
        <v>469.95</v>
      </c>
      <c r="Y1081" s="2">
        <v>339.46</v>
      </c>
      <c r="Z1081" s="3">
        <f t="shared" si="64"/>
        <v>809.41</v>
      </c>
      <c r="AA1081" s="8">
        <f t="shared" si="65"/>
        <v>0.58060809725602602</v>
      </c>
    </row>
    <row r="1082" spans="1:27" ht="10.5" x14ac:dyDescent="0.15">
      <c r="A1082" s="1" t="s">
        <v>11158</v>
      </c>
      <c r="B1082" s="1" t="s">
        <v>0</v>
      </c>
      <c r="C1082" s="1" t="s">
        <v>22</v>
      </c>
      <c r="E1082" s="1" t="s">
        <v>11159</v>
      </c>
      <c r="F1082" s="1" t="s">
        <v>2</v>
      </c>
      <c r="G1082" s="1" t="s">
        <v>11160</v>
      </c>
      <c r="H1082" s="1" t="s">
        <v>11161</v>
      </c>
      <c r="I1082" s="1" t="s">
        <v>731</v>
      </c>
      <c r="J1082" s="1" t="s">
        <v>83</v>
      </c>
      <c r="K1082" s="1" t="s">
        <v>732</v>
      </c>
      <c r="L1082" s="1" t="s">
        <v>6</v>
      </c>
      <c r="M1082" s="1" t="s">
        <v>120</v>
      </c>
      <c r="N1082" s="1" t="s">
        <v>120</v>
      </c>
      <c r="O1082" s="1" t="s">
        <v>7</v>
      </c>
      <c r="P1082" s="1" t="s">
        <v>2675</v>
      </c>
      <c r="Q1082" s="1" t="s">
        <v>476</v>
      </c>
      <c r="R1082" s="1" t="s">
        <v>488</v>
      </c>
      <c r="S1082" s="1" t="s">
        <v>11162</v>
      </c>
      <c r="T1082" s="21">
        <v>1359.13</v>
      </c>
      <c r="U1082" s="21">
        <v>28833.38</v>
      </c>
      <c r="V1082" s="21">
        <f t="shared" si="66"/>
        <v>30192.510000000002</v>
      </c>
      <c r="W1082" s="23">
        <f t="shared" si="67"/>
        <v>4.5015469068321913E-2</v>
      </c>
      <c r="X1082" s="2">
        <v>467.22</v>
      </c>
      <c r="Y1082" s="2">
        <v>16488.599999999999</v>
      </c>
      <c r="Z1082" s="3">
        <f t="shared" si="64"/>
        <v>16955.82</v>
      </c>
      <c r="AA1082" s="8">
        <f t="shared" si="65"/>
        <v>2.7555140358885625E-2</v>
      </c>
    </row>
    <row r="1083" spans="1:27" ht="10.5" x14ac:dyDescent="0.15">
      <c r="A1083" s="1" t="s">
        <v>7127</v>
      </c>
      <c r="B1083" s="1" t="s">
        <v>0</v>
      </c>
      <c r="C1083" s="1" t="s">
        <v>22</v>
      </c>
      <c r="E1083" s="1" t="s">
        <v>7128</v>
      </c>
      <c r="F1083" s="1" t="s">
        <v>2</v>
      </c>
      <c r="G1083" s="1" t="s">
        <v>2</v>
      </c>
      <c r="H1083" s="1" t="s">
        <v>7129</v>
      </c>
      <c r="I1083" s="1" t="s">
        <v>7130</v>
      </c>
      <c r="J1083" s="1" t="s">
        <v>118</v>
      </c>
      <c r="K1083" s="1" t="s">
        <v>7131</v>
      </c>
      <c r="L1083" s="1" t="s">
        <v>72</v>
      </c>
      <c r="M1083" s="1" t="s">
        <v>120</v>
      </c>
      <c r="N1083" s="1" t="s">
        <v>120</v>
      </c>
      <c r="O1083" s="1" t="s">
        <v>7</v>
      </c>
      <c r="P1083" s="1" t="s">
        <v>1242</v>
      </c>
      <c r="Q1083" s="1" t="s">
        <v>476</v>
      </c>
      <c r="R1083" s="1" t="s">
        <v>503</v>
      </c>
      <c r="S1083" s="1" t="s">
        <v>7132</v>
      </c>
      <c r="T1083" s="21">
        <v>390.83</v>
      </c>
      <c r="U1083" s="21">
        <v>1535.66</v>
      </c>
      <c r="V1083" s="21">
        <f t="shared" si="66"/>
        <v>1926.49</v>
      </c>
      <c r="W1083" s="23">
        <f t="shared" si="67"/>
        <v>0.20287154358444631</v>
      </c>
      <c r="X1083" s="2">
        <v>466.84</v>
      </c>
      <c r="Y1083" s="2">
        <v>300.69</v>
      </c>
      <c r="Z1083" s="3">
        <f t="shared" si="64"/>
        <v>767.53</v>
      </c>
      <c r="AA1083" s="8">
        <f t="shared" si="65"/>
        <v>0.60823681159042642</v>
      </c>
    </row>
    <row r="1084" spans="1:27" ht="10.5" x14ac:dyDescent="0.15">
      <c r="A1084" s="1" t="s">
        <v>12442</v>
      </c>
      <c r="B1084" s="1" t="s">
        <v>0</v>
      </c>
      <c r="C1084" s="1" t="s">
        <v>22</v>
      </c>
      <c r="E1084" s="1" t="s">
        <v>12443</v>
      </c>
      <c r="F1084" s="1" t="s">
        <v>2</v>
      </c>
      <c r="G1084" s="1" t="s">
        <v>12444</v>
      </c>
      <c r="H1084" s="1" t="s">
        <v>12445</v>
      </c>
      <c r="I1084" s="1" t="s">
        <v>5687</v>
      </c>
      <c r="J1084" s="1" t="s">
        <v>46</v>
      </c>
      <c r="K1084" s="1" t="s">
        <v>12446</v>
      </c>
      <c r="L1084" s="1" t="s">
        <v>2</v>
      </c>
      <c r="M1084" s="1" t="s">
        <v>120</v>
      </c>
      <c r="N1084" s="1" t="s">
        <v>120</v>
      </c>
      <c r="O1084" s="1" t="s">
        <v>7</v>
      </c>
      <c r="P1084" s="1" t="s">
        <v>510</v>
      </c>
      <c r="Q1084" s="1" t="s">
        <v>476</v>
      </c>
      <c r="R1084" s="1" t="s">
        <v>477</v>
      </c>
      <c r="S1084" s="1" t="s">
        <v>12447</v>
      </c>
      <c r="T1084" s="21">
        <v>369.26</v>
      </c>
      <c r="U1084" s="21">
        <v>4497.34</v>
      </c>
      <c r="V1084" s="21">
        <f t="shared" si="66"/>
        <v>4866.6000000000004</v>
      </c>
      <c r="W1084" s="23">
        <f t="shared" si="67"/>
        <v>7.587638186824476E-2</v>
      </c>
      <c r="X1084" s="2">
        <v>466.84</v>
      </c>
      <c r="Y1084" s="2">
        <v>1398.69</v>
      </c>
      <c r="Z1084" s="3">
        <f t="shared" si="64"/>
        <v>1865.53</v>
      </c>
      <c r="AA1084" s="8">
        <f t="shared" si="65"/>
        <v>0.25024523861851589</v>
      </c>
    </row>
    <row r="1085" spans="1:27" ht="10.5" x14ac:dyDescent="0.15">
      <c r="A1085" s="1" t="s">
        <v>3539</v>
      </c>
      <c r="B1085" s="1" t="s">
        <v>0</v>
      </c>
      <c r="C1085" s="1" t="s">
        <v>22</v>
      </c>
      <c r="D1085" s="14" t="s">
        <v>48458</v>
      </c>
      <c r="E1085" s="1" t="s">
        <v>3540</v>
      </c>
      <c r="F1085" s="1" t="s">
        <v>2</v>
      </c>
      <c r="G1085" s="10" t="s">
        <v>3541</v>
      </c>
      <c r="H1085" s="1" t="s">
        <v>3542</v>
      </c>
      <c r="I1085" s="1" t="s">
        <v>3543</v>
      </c>
      <c r="J1085" s="1" t="s">
        <v>88</v>
      </c>
      <c r="K1085" s="1" t="s">
        <v>3544</v>
      </c>
      <c r="L1085" s="1" t="s">
        <v>34</v>
      </c>
      <c r="M1085" s="1" t="s">
        <v>120</v>
      </c>
      <c r="N1085" s="1" t="s">
        <v>120</v>
      </c>
      <c r="O1085" s="1" t="s">
        <v>7</v>
      </c>
      <c r="P1085" s="1" t="s">
        <v>817</v>
      </c>
      <c r="Q1085" s="1" t="s">
        <v>476</v>
      </c>
      <c r="R1085" s="1" t="s">
        <v>503</v>
      </c>
      <c r="S1085" s="1" t="s">
        <v>3545</v>
      </c>
      <c r="T1085" s="21">
        <v>590.65</v>
      </c>
      <c r="U1085" s="21">
        <v>5183.49</v>
      </c>
      <c r="V1085" s="21">
        <f t="shared" si="66"/>
        <v>5774.1399999999994</v>
      </c>
      <c r="W1085" s="23">
        <f t="shared" si="67"/>
        <v>0.10229228941452753</v>
      </c>
      <c r="X1085" s="2">
        <v>465.36</v>
      </c>
      <c r="Y1085" s="2">
        <v>2618.35</v>
      </c>
      <c r="Z1085" s="3">
        <f t="shared" si="64"/>
        <v>3083.71</v>
      </c>
      <c r="AA1085" s="8">
        <f t="shared" si="65"/>
        <v>0.15090913218169025</v>
      </c>
    </row>
    <row r="1086" spans="1:27" ht="10.5" x14ac:dyDescent="0.15">
      <c r="A1086" s="1" t="s">
        <v>9111</v>
      </c>
      <c r="B1086" s="1" t="s">
        <v>0</v>
      </c>
      <c r="C1086" s="1" t="s">
        <v>22</v>
      </c>
      <c r="E1086" s="1" t="s">
        <v>9112</v>
      </c>
      <c r="F1086" s="1" t="s">
        <v>2</v>
      </c>
      <c r="G1086" s="1" t="s">
        <v>2</v>
      </c>
      <c r="H1086" s="1" t="s">
        <v>9113</v>
      </c>
      <c r="I1086" s="1" t="s">
        <v>4865</v>
      </c>
      <c r="J1086" s="1" t="s">
        <v>64</v>
      </c>
      <c r="K1086" s="1" t="s">
        <v>9114</v>
      </c>
      <c r="L1086" s="1" t="s">
        <v>34</v>
      </c>
      <c r="M1086" s="1" t="s">
        <v>120</v>
      </c>
      <c r="N1086" s="1" t="s">
        <v>120</v>
      </c>
      <c r="O1086" s="1" t="s">
        <v>7</v>
      </c>
      <c r="P1086" s="1" t="s">
        <v>495</v>
      </c>
      <c r="Q1086" s="1" t="s">
        <v>476</v>
      </c>
      <c r="R1086" s="1" t="s">
        <v>488</v>
      </c>
      <c r="S1086" s="1" t="s">
        <v>9115</v>
      </c>
      <c r="T1086" s="21">
        <v>641.41</v>
      </c>
      <c r="U1086" s="21">
        <v>538.44000000000005</v>
      </c>
      <c r="V1086" s="21">
        <f t="shared" si="66"/>
        <v>1179.8499999999999</v>
      </c>
      <c r="W1086" s="23">
        <f t="shared" si="67"/>
        <v>0.54363690299614364</v>
      </c>
      <c r="X1086" s="2">
        <v>465.35</v>
      </c>
      <c r="Y1086" s="2">
        <v>93.05</v>
      </c>
      <c r="Z1086" s="3">
        <f t="shared" si="64"/>
        <v>558.4</v>
      </c>
      <c r="AA1086" s="8">
        <f t="shared" si="65"/>
        <v>0.83336318051575942</v>
      </c>
    </row>
    <row r="1087" spans="1:27" ht="10.5" x14ac:dyDescent="0.15">
      <c r="A1087" s="1" t="s">
        <v>10532</v>
      </c>
      <c r="B1087" s="1" t="s">
        <v>0</v>
      </c>
      <c r="C1087" s="1" t="s">
        <v>22</v>
      </c>
      <c r="E1087" s="1" t="s">
        <v>10533</v>
      </c>
      <c r="F1087" s="1" t="s">
        <v>2</v>
      </c>
      <c r="G1087" s="1" t="s">
        <v>10534</v>
      </c>
      <c r="H1087" s="1" t="s">
        <v>10535</v>
      </c>
      <c r="I1087" s="1" t="s">
        <v>10536</v>
      </c>
      <c r="J1087" s="1" t="s">
        <v>24</v>
      </c>
      <c r="K1087" s="1" t="s">
        <v>10537</v>
      </c>
      <c r="L1087" s="1" t="s">
        <v>2</v>
      </c>
      <c r="M1087" s="1" t="s">
        <v>120</v>
      </c>
      <c r="N1087" s="1" t="s">
        <v>120</v>
      </c>
      <c r="O1087" s="1" t="s">
        <v>7</v>
      </c>
      <c r="P1087" s="1" t="s">
        <v>588</v>
      </c>
      <c r="Q1087" s="1" t="s">
        <v>476</v>
      </c>
      <c r="R1087" s="1" t="s">
        <v>488</v>
      </c>
      <c r="S1087" s="1" t="s">
        <v>10538</v>
      </c>
      <c r="T1087" s="21">
        <v>548.35</v>
      </c>
      <c r="U1087" s="21">
        <v>30146.58</v>
      </c>
      <c r="V1087" s="21">
        <f t="shared" si="66"/>
        <v>30694.93</v>
      </c>
      <c r="W1087" s="23">
        <f t="shared" si="67"/>
        <v>1.7864513781266158E-2</v>
      </c>
      <c r="X1087" s="2">
        <v>464.95</v>
      </c>
      <c r="Y1087" s="2">
        <v>15573.81</v>
      </c>
      <c r="Z1087" s="3">
        <f t="shared" si="64"/>
        <v>16038.76</v>
      </c>
      <c r="AA1087" s="8">
        <f t="shared" si="65"/>
        <v>2.8989148787063337E-2</v>
      </c>
    </row>
    <row r="1088" spans="1:27" ht="10.5" x14ac:dyDescent="0.15">
      <c r="A1088" s="1" t="s">
        <v>12390</v>
      </c>
      <c r="B1088" s="1" t="s">
        <v>0</v>
      </c>
      <c r="C1088" s="1" t="s">
        <v>22</v>
      </c>
      <c r="E1088" s="1" t="s">
        <v>12391</v>
      </c>
      <c r="F1088" s="1" t="s">
        <v>2</v>
      </c>
      <c r="G1088" s="1" t="s">
        <v>12392</v>
      </c>
      <c r="H1088" s="1" t="s">
        <v>12393</v>
      </c>
      <c r="I1088" s="1" t="s">
        <v>570</v>
      </c>
      <c r="J1088" s="1" t="s">
        <v>53</v>
      </c>
      <c r="K1088" s="1" t="s">
        <v>10848</v>
      </c>
      <c r="L1088" s="1" t="s">
        <v>2</v>
      </c>
      <c r="M1088" s="1" t="s">
        <v>120</v>
      </c>
      <c r="N1088" s="1" t="s">
        <v>120</v>
      </c>
      <c r="O1088" s="1" t="s">
        <v>7</v>
      </c>
      <c r="P1088" s="1" t="s">
        <v>3475</v>
      </c>
      <c r="Q1088" s="1" t="s">
        <v>476</v>
      </c>
      <c r="R1088" s="1" t="s">
        <v>488</v>
      </c>
      <c r="S1088" s="1" t="s">
        <v>12394</v>
      </c>
      <c r="T1088" s="21">
        <v>1110.5</v>
      </c>
      <c r="U1088" s="21">
        <v>3438.17</v>
      </c>
      <c r="V1088" s="21">
        <f t="shared" si="66"/>
        <v>4548.67</v>
      </c>
      <c r="W1088" s="23">
        <f t="shared" si="67"/>
        <v>0.24413729727590702</v>
      </c>
      <c r="X1088" s="2">
        <v>464.9</v>
      </c>
      <c r="Y1088" s="2">
        <v>1909.36</v>
      </c>
      <c r="Z1088" s="3">
        <f t="shared" si="64"/>
        <v>2374.2599999999998</v>
      </c>
      <c r="AA1088" s="8">
        <f t="shared" si="65"/>
        <v>0.19580837818941482</v>
      </c>
    </row>
    <row r="1089" spans="1:27" ht="10.5" x14ac:dyDescent="0.15">
      <c r="A1089" s="1" t="s">
        <v>13122</v>
      </c>
      <c r="B1089" s="1" t="s">
        <v>0</v>
      </c>
      <c r="C1089" s="1" t="s">
        <v>22</v>
      </c>
      <c r="E1089" s="1" t="s">
        <v>13123</v>
      </c>
      <c r="F1089" s="1" t="s">
        <v>2</v>
      </c>
      <c r="G1089" s="1" t="s">
        <v>2</v>
      </c>
      <c r="H1089" s="1" t="s">
        <v>13124</v>
      </c>
      <c r="I1089" s="1" t="s">
        <v>318</v>
      </c>
      <c r="J1089" s="1" t="s">
        <v>382</v>
      </c>
      <c r="K1089" s="1" t="s">
        <v>13125</v>
      </c>
      <c r="L1089" s="1" t="s">
        <v>2</v>
      </c>
      <c r="M1089" s="1" t="s">
        <v>120</v>
      </c>
      <c r="N1089" s="1" t="s">
        <v>120</v>
      </c>
      <c r="O1089" s="1" t="s">
        <v>7</v>
      </c>
      <c r="P1089" s="1" t="s">
        <v>1892</v>
      </c>
      <c r="Q1089" s="1" t="s">
        <v>476</v>
      </c>
      <c r="R1089" s="1" t="s">
        <v>503</v>
      </c>
      <c r="S1089" s="1" t="s">
        <v>13126</v>
      </c>
      <c r="T1089" s="21">
        <v>1735.36</v>
      </c>
      <c r="U1089" s="21">
        <v>3828.14</v>
      </c>
      <c r="V1089" s="21">
        <f t="shared" si="66"/>
        <v>5563.5</v>
      </c>
      <c r="W1089" s="23">
        <f t="shared" si="67"/>
        <v>0.31191875617866449</v>
      </c>
      <c r="X1089" s="2">
        <v>464.4</v>
      </c>
      <c r="Y1089" s="2">
        <v>586.16</v>
      </c>
      <c r="Z1089" s="3">
        <f t="shared" si="64"/>
        <v>1050.56</v>
      </c>
      <c r="AA1089" s="8">
        <f t="shared" si="65"/>
        <v>0.44204995431008226</v>
      </c>
    </row>
    <row r="1090" spans="1:27" ht="10.5" x14ac:dyDescent="0.15">
      <c r="A1090" s="1" t="s">
        <v>10264</v>
      </c>
      <c r="B1090" s="1" t="s">
        <v>0</v>
      </c>
      <c r="C1090" s="1" t="s">
        <v>22</v>
      </c>
      <c r="E1090" s="1" t="s">
        <v>10265</v>
      </c>
      <c r="F1090" s="1" t="s">
        <v>2</v>
      </c>
      <c r="G1090" s="1" t="s">
        <v>2</v>
      </c>
      <c r="H1090" s="1" t="s">
        <v>10266</v>
      </c>
      <c r="I1090" s="1" t="s">
        <v>117</v>
      </c>
      <c r="J1090" s="1" t="s">
        <v>118</v>
      </c>
      <c r="K1090" s="1" t="s">
        <v>3032</v>
      </c>
      <c r="L1090" s="1" t="s">
        <v>6</v>
      </c>
      <c r="M1090" s="1" t="s">
        <v>120</v>
      </c>
      <c r="N1090" s="1" t="s">
        <v>120</v>
      </c>
      <c r="O1090" s="1" t="s">
        <v>7</v>
      </c>
      <c r="P1090" s="1" t="s">
        <v>886</v>
      </c>
      <c r="Q1090" s="1" t="s">
        <v>476</v>
      </c>
      <c r="R1090" s="1" t="s">
        <v>503</v>
      </c>
      <c r="S1090" s="1" t="s">
        <v>10267</v>
      </c>
      <c r="T1090" s="21">
        <v>820.59</v>
      </c>
      <c r="U1090" s="21">
        <v>5316.59</v>
      </c>
      <c r="V1090" s="21">
        <f t="shared" si="66"/>
        <v>6137.18</v>
      </c>
      <c r="W1090" s="23">
        <f t="shared" si="67"/>
        <v>0.13370798966300484</v>
      </c>
      <c r="X1090" s="2">
        <v>463.56</v>
      </c>
      <c r="Y1090" s="2">
        <v>1695.62</v>
      </c>
      <c r="Z1090" s="3">
        <f t="shared" ref="Z1090:Z1153" si="68">SUM(X1090:Y1090)</f>
        <v>2159.1799999999998</v>
      </c>
      <c r="AA1090" s="8">
        <f t="shared" ref="AA1090:AA1153" si="69">X1090/Z1090</f>
        <v>0.21469261478894766</v>
      </c>
    </row>
    <row r="1091" spans="1:27" ht="10.5" x14ac:dyDescent="0.15">
      <c r="A1091" s="1" t="s">
        <v>17272</v>
      </c>
      <c r="B1091" s="1" t="s">
        <v>0</v>
      </c>
      <c r="C1091" s="1" t="s">
        <v>22</v>
      </c>
      <c r="E1091" s="1" t="s">
        <v>17273</v>
      </c>
      <c r="F1091" s="1" t="s">
        <v>2</v>
      </c>
      <c r="G1091" s="1" t="s">
        <v>17274</v>
      </c>
      <c r="H1091" s="1" t="s">
        <v>17275</v>
      </c>
      <c r="I1091" s="1" t="s">
        <v>467</v>
      </c>
      <c r="J1091" s="1" t="s">
        <v>64</v>
      </c>
      <c r="K1091" s="1" t="s">
        <v>15567</v>
      </c>
      <c r="L1091" s="1" t="s">
        <v>2</v>
      </c>
      <c r="M1091" s="1" t="s">
        <v>120</v>
      </c>
      <c r="N1091" s="1" t="s">
        <v>120</v>
      </c>
      <c r="O1091" s="1" t="s">
        <v>7</v>
      </c>
      <c r="P1091" s="1" t="s">
        <v>879</v>
      </c>
      <c r="Q1091" s="1" t="s">
        <v>476</v>
      </c>
      <c r="R1091" s="1" t="s">
        <v>477</v>
      </c>
      <c r="S1091" s="1" t="s">
        <v>17276</v>
      </c>
      <c r="T1091" s="21">
        <v>971.5</v>
      </c>
      <c r="U1091" s="21">
        <v>20183.57</v>
      </c>
      <c r="V1091" s="21">
        <f t="shared" ref="V1091:V1154" si="70">SUM(T1091:U1091)</f>
        <v>21155.07</v>
      </c>
      <c r="W1091" s="23">
        <f t="shared" ref="W1091:W1154" si="71">T1091/V1091</f>
        <v>4.5922797702867446E-2</v>
      </c>
      <c r="X1091" s="2">
        <v>463.16</v>
      </c>
      <c r="Y1091" s="2">
        <v>13453.81</v>
      </c>
      <c r="Z1091" s="3">
        <f t="shared" si="68"/>
        <v>13916.97</v>
      </c>
      <c r="AA1091" s="8">
        <f t="shared" si="69"/>
        <v>3.3280232694329302E-2</v>
      </c>
    </row>
    <row r="1092" spans="1:27" ht="10.5" x14ac:dyDescent="0.15">
      <c r="A1092" s="1" t="s">
        <v>16041</v>
      </c>
      <c r="B1092" s="1" t="s">
        <v>0</v>
      </c>
      <c r="C1092" s="1" t="s">
        <v>22</v>
      </c>
      <c r="E1092" s="1" t="s">
        <v>16042</v>
      </c>
      <c r="F1092" s="1" t="s">
        <v>2</v>
      </c>
      <c r="G1092" s="1" t="s">
        <v>2</v>
      </c>
      <c r="H1092" s="1" t="s">
        <v>16043</v>
      </c>
      <c r="I1092" s="1" t="s">
        <v>656</v>
      </c>
      <c r="J1092" s="1" t="s">
        <v>64</v>
      </c>
      <c r="K1092" s="1" t="s">
        <v>4486</v>
      </c>
      <c r="L1092" s="1" t="s">
        <v>2</v>
      </c>
      <c r="M1092" s="1" t="s">
        <v>120</v>
      </c>
      <c r="N1092" s="1" t="s">
        <v>120</v>
      </c>
      <c r="O1092" s="1" t="s">
        <v>7</v>
      </c>
      <c r="P1092" s="1" t="s">
        <v>1256</v>
      </c>
      <c r="Q1092" s="1" t="s">
        <v>476</v>
      </c>
      <c r="R1092" s="1" t="s">
        <v>503</v>
      </c>
      <c r="S1092" s="1" t="s">
        <v>16044</v>
      </c>
      <c r="T1092" s="21">
        <v>114.5</v>
      </c>
      <c r="U1092" s="21">
        <v>1239.2</v>
      </c>
      <c r="V1092" s="21">
        <f t="shared" si="70"/>
        <v>1353.7</v>
      </c>
      <c r="W1092" s="23">
        <f t="shared" si="71"/>
        <v>8.4582994755115604E-2</v>
      </c>
      <c r="X1092" s="2">
        <v>462</v>
      </c>
      <c r="Y1092" s="2">
        <v>3589.62</v>
      </c>
      <c r="Z1092" s="3">
        <f t="shared" si="68"/>
        <v>4051.62</v>
      </c>
      <c r="AA1092" s="8">
        <f t="shared" si="69"/>
        <v>0.11402846268899848</v>
      </c>
    </row>
    <row r="1093" spans="1:27" ht="10.5" x14ac:dyDescent="0.15">
      <c r="A1093" s="1" t="s">
        <v>17495</v>
      </c>
      <c r="B1093" s="1" t="s">
        <v>0</v>
      </c>
      <c r="C1093" s="1" t="s">
        <v>22</v>
      </c>
      <c r="E1093" s="1" t="s">
        <v>17496</v>
      </c>
      <c r="F1093" s="1" t="s">
        <v>2</v>
      </c>
      <c r="G1093" s="1" t="s">
        <v>17497</v>
      </c>
      <c r="H1093" s="1" t="s">
        <v>17498</v>
      </c>
      <c r="I1093" s="1" t="s">
        <v>5465</v>
      </c>
      <c r="J1093" s="1" t="s">
        <v>210</v>
      </c>
      <c r="K1093" s="1" t="s">
        <v>5466</v>
      </c>
      <c r="L1093" s="1" t="s">
        <v>6</v>
      </c>
      <c r="M1093" s="1" t="s">
        <v>289</v>
      </c>
      <c r="N1093" s="1" t="s">
        <v>2197</v>
      </c>
      <c r="O1093" s="1" t="s">
        <v>2198</v>
      </c>
      <c r="P1093" s="1" t="s">
        <v>1924</v>
      </c>
      <c r="Q1093" s="1" t="s">
        <v>476</v>
      </c>
      <c r="R1093" s="1" t="s">
        <v>488</v>
      </c>
      <c r="S1093" s="1" t="s">
        <v>17499</v>
      </c>
      <c r="T1093" s="21">
        <v>131.82</v>
      </c>
      <c r="U1093" s="21">
        <v>626.79</v>
      </c>
      <c r="V1093" s="21">
        <f t="shared" si="70"/>
        <v>758.6099999999999</v>
      </c>
      <c r="W1093" s="23">
        <f t="shared" si="71"/>
        <v>0.17376517578202239</v>
      </c>
      <c r="X1093" s="2">
        <v>460.42</v>
      </c>
      <c r="Y1093" s="2">
        <v>4260.49</v>
      </c>
      <c r="Z1093" s="3">
        <f t="shared" si="68"/>
        <v>4720.91</v>
      </c>
      <c r="AA1093" s="8">
        <f t="shared" si="69"/>
        <v>9.7527807138877889E-2</v>
      </c>
    </row>
    <row r="1094" spans="1:27" ht="10.5" x14ac:dyDescent="0.15">
      <c r="A1094" s="1" t="s">
        <v>12051</v>
      </c>
      <c r="B1094" s="1" t="s">
        <v>0</v>
      </c>
      <c r="C1094" s="1" t="s">
        <v>22</v>
      </c>
      <c r="E1094" s="1" t="s">
        <v>12052</v>
      </c>
      <c r="F1094" s="1" t="s">
        <v>2</v>
      </c>
      <c r="G1094" s="1" t="s">
        <v>12053</v>
      </c>
      <c r="H1094" s="1" t="s">
        <v>12054</v>
      </c>
      <c r="I1094" s="1" t="s">
        <v>12055</v>
      </c>
      <c r="J1094" s="1" t="s">
        <v>37</v>
      </c>
      <c r="K1094" s="1" t="s">
        <v>12056</v>
      </c>
      <c r="L1094" s="1" t="s">
        <v>2</v>
      </c>
      <c r="M1094" s="1" t="s">
        <v>120</v>
      </c>
      <c r="N1094" s="1" t="s">
        <v>120</v>
      </c>
      <c r="O1094" s="1" t="s">
        <v>7</v>
      </c>
      <c r="P1094" s="1" t="s">
        <v>1409</v>
      </c>
      <c r="Q1094" s="1" t="s">
        <v>476</v>
      </c>
      <c r="R1094" s="1" t="s">
        <v>503</v>
      </c>
      <c r="S1094" s="1" t="s">
        <v>12057</v>
      </c>
      <c r="T1094" s="21">
        <v>1258.2</v>
      </c>
      <c r="U1094" s="21">
        <v>531.85</v>
      </c>
      <c r="V1094" s="21">
        <f t="shared" si="70"/>
        <v>1790.0500000000002</v>
      </c>
      <c r="W1094" s="23">
        <f t="shared" si="71"/>
        <v>0.70288539426273</v>
      </c>
      <c r="X1094" s="2">
        <v>459.2</v>
      </c>
      <c r="Y1094" s="3">
        <v>0</v>
      </c>
      <c r="Z1094" s="3">
        <f t="shared" si="68"/>
        <v>459.2</v>
      </c>
      <c r="AA1094" s="8">
        <f t="shared" si="69"/>
        <v>1</v>
      </c>
    </row>
    <row r="1095" spans="1:27" ht="10.5" x14ac:dyDescent="0.15">
      <c r="A1095" s="1" t="s">
        <v>10991</v>
      </c>
      <c r="B1095" s="1" t="s">
        <v>0</v>
      </c>
      <c r="C1095" s="1" t="s">
        <v>22</v>
      </c>
      <c r="E1095" s="1" t="s">
        <v>10992</v>
      </c>
      <c r="F1095" s="1" t="s">
        <v>2</v>
      </c>
      <c r="G1095" s="1" t="s">
        <v>5519</v>
      </c>
      <c r="H1095" s="1" t="s">
        <v>10277</v>
      </c>
      <c r="I1095" s="1" t="s">
        <v>10278</v>
      </c>
      <c r="J1095" s="1" t="s">
        <v>40</v>
      </c>
      <c r="K1095" s="1" t="s">
        <v>10279</v>
      </c>
      <c r="L1095" s="1" t="s">
        <v>2</v>
      </c>
      <c r="M1095" s="1" t="s">
        <v>120</v>
      </c>
      <c r="N1095" s="1" t="s">
        <v>120</v>
      </c>
      <c r="O1095" s="1" t="s">
        <v>7</v>
      </c>
      <c r="P1095" s="1" t="s">
        <v>817</v>
      </c>
      <c r="Q1095" s="1" t="s">
        <v>476</v>
      </c>
      <c r="R1095" s="1" t="s">
        <v>503</v>
      </c>
      <c r="S1095" s="1" t="s">
        <v>10993</v>
      </c>
      <c r="T1095" s="21">
        <v>964.1</v>
      </c>
      <c r="U1095" s="21">
        <v>15828.86</v>
      </c>
      <c r="V1095" s="21">
        <f t="shared" si="70"/>
        <v>16792.96</v>
      </c>
      <c r="W1095" s="23">
        <f t="shared" si="71"/>
        <v>5.7410962689126877E-2</v>
      </c>
      <c r="X1095" s="2">
        <v>458.9</v>
      </c>
      <c r="Y1095" s="2">
        <v>6119.16</v>
      </c>
      <c r="Z1095" s="3">
        <f t="shared" si="68"/>
        <v>6578.0599999999995</v>
      </c>
      <c r="AA1095" s="8">
        <f t="shared" si="69"/>
        <v>6.9762209526820981E-2</v>
      </c>
    </row>
    <row r="1096" spans="1:27" ht="10.5" x14ac:dyDescent="0.15">
      <c r="A1096" s="1" t="s">
        <v>1205</v>
      </c>
      <c r="B1096" s="1" t="s">
        <v>0</v>
      </c>
      <c r="C1096" s="1" t="s">
        <v>22</v>
      </c>
      <c r="E1096" s="1" t="s">
        <v>1206</v>
      </c>
      <c r="F1096" s="1" t="s">
        <v>2</v>
      </c>
      <c r="G1096" s="1" t="s">
        <v>1207</v>
      </c>
      <c r="H1096" s="1" t="s">
        <v>1208</v>
      </c>
      <c r="I1096" s="1" t="s">
        <v>1209</v>
      </c>
      <c r="J1096" s="1" t="s">
        <v>24</v>
      </c>
      <c r="K1096" s="1" t="s">
        <v>1210</v>
      </c>
      <c r="L1096" s="1" t="s">
        <v>2</v>
      </c>
      <c r="M1096" s="1" t="s">
        <v>120</v>
      </c>
      <c r="N1096" s="1" t="s">
        <v>120</v>
      </c>
      <c r="O1096" s="1" t="s">
        <v>7</v>
      </c>
      <c r="P1096" s="1" t="s">
        <v>741</v>
      </c>
      <c r="Q1096" s="1" t="s">
        <v>476</v>
      </c>
      <c r="R1096" s="1" t="s">
        <v>503</v>
      </c>
      <c r="S1096" s="1" t="s">
        <v>1211</v>
      </c>
      <c r="T1096" s="21">
        <v>1198.6600000000001</v>
      </c>
      <c r="U1096" s="21">
        <v>505.13</v>
      </c>
      <c r="V1096" s="21">
        <f t="shared" si="70"/>
        <v>1703.79</v>
      </c>
      <c r="W1096" s="23">
        <f t="shared" si="71"/>
        <v>0.70352566924327531</v>
      </c>
      <c r="X1096" s="2">
        <v>457.14</v>
      </c>
      <c r="Y1096" s="2">
        <v>216.33</v>
      </c>
      <c r="Z1096" s="3">
        <f t="shared" si="68"/>
        <v>673.47</v>
      </c>
      <c r="AA1096" s="8">
        <f t="shared" si="69"/>
        <v>0.6787830192881642</v>
      </c>
    </row>
    <row r="1097" spans="1:27" ht="10.5" x14ac:dyDescent="0.15">
      <c r="A1097" s="1" t="s">
        <v>1095</v>
      </c>
      <c r="B1097" s="1" t="s">
        <v>0</v>
      </c>
      <c r="C1097" s="1" t="s">
        <v>1</v>
      </c>
      <c r="E1097" s="1" t="s">
        <v>1096</v>
      </c>
      <c r="F1097" s="1" t="s">
        <v>2</v>
      </c>
      <c r="G1097" s="1" t="s">
        <v>2</v>
      </c>
      <c r="H1097" s="1" t="s">
        <v>1097</v>
      </c>
      <c r="I1097" s="1" t="s">
        <v>1098</v>
      </c>
      <c r="J1097" s="1" t="s">
        <v>53</v>
      </c>
      <c r="K1097" s="1" t="s">
        <v>1099</v>
      </c>
      <c r="L1097" s="1" t="s">
        <v>783</v>
      </c>
      <c r="M1097" s="1" t="s">
        <v>137</v>
      </c>
      <c r="N1097" s="1" t="s">
        <v>246</v>
      </c>
      <c r="O1097" s="1" t="s">
        <v>7</v>
      </c>
      <c r="P1097" s="1" t="s">
        <v>154</v>
      </c>
      <c r="Q1097" s="1" t="s">
        <v>9</v>
      </c>
      <c r="R1097" s="1" t="s">
        <v>10</v>
      </c>
      <c r="S1097" s="1" t="s">
        <v>1100</v>
      </c>
      <c r="T1097" s="21">
        <v>1419</v>
      </c>
      <c r="U1097" s="21">
        <v>5775.54</v>
      </c>
      <c r="V1097" s="21">
        <f t="shared" si="70"/>
        <v>7194.54</v>
      </c>
      <c r="W1097" s="23">
        <f t="shared" si="71"/>
        <v>0.19723290161705961</v>
      </c>
      <c r="X1097" s="2">
        <v>456.45</v>
      </c>
      <c r="Y1097" s="2">
        <v>2334.35</v>
      </c>
      <c r="Z1097" s="3">
        <f t="shared" si="68"/>
        <v>2790.7999999999997</v>
      </c>
      <c r="AA1097" s="8">
        <f t="shared" si="69"/>
        <v>0.16355525297405762</v>
      </c>
    </row>
    <row r="1098" spans="1:27" ht="10.5" x14ac:dyDescent="0.15">
      <c r="A1098" s="1" t="s">
        <v>15072</v>
      </c>
      <c r="B1098" s="1" t="s">
        <v>0</v>
      </c>
      <c r="C1098" s="1" t="s">
        <v>22</v>
      </c>
      <c r="E1098" s="1" t="s">
        <v>15073</v>
      </c>
      <c r="F1098" s="1" t="s">
        <v>2</v>
      </c>
      <c r="G1098" s="1" t="s">
        <v>15074</v>
      </c>
      <c r="H1098" s="1" t="s">
        <v>15075</v>
      </c>
      <c r="I1098" s="1" t="s">
        <v>6703</v>
      </c>
      <c r="J1098" s="1" t="s">
        <v>118</v>
      </c>
      <c r="K1098" s="1" t="s">
        <v>15076</v>
      </c>
      <c r="L1098" s="1" t="s">
        <v>2</v>
      </c>
      <c r="M1098" s="1" t="s">
        <v>120</v>
      </c>
      <c r="N1098" s="1" t="s">
        <v>120</v>
      </c>
      <c r="O1098" s="1" t="s">
        <v>7</v>
      </c>
      <c r="P1098" s="1" t="s">
        <v>495</v>
      </c>
      <c r="Q1098" s="1" t="s">
        <v>476</v>
      </c>
      <c r="R1098" s="1" t="s">
        <v>488</v>
      </c>
      <c r="S1098" s="1" t="s">
        <v>15077</v>
      </c>
      <c r="T1098" s="21">
        <v>568.5</v>
      </c>
      <c r="U1098" s="21">
        <v>0</v>
      </c>
      <c r="V1098" s="21">
        <f t="shared" si="70"/>
        <v>568.5</v>
      </c>
      <c r="W1098" s="23">
        <f t="shared" si="71"/>
        <v>1</v>
      </c>
      <c r="X1098" s="2">
        <v>455.4</v>
      </c>
      <c r="Y1098" s="3">
        <v>0</v>
      </c>
      <c r="Z1098" s="3">
        <f t="shared" si="68"/>
        <v>455.4</v>
      </c>
      <c r="AA1098" s="8">
        <f t="shared" si="69"/>
        <v>1</v>
      </c>
    </row>
    <row r="1099" spans="1:27" ht="10.5" x14ac:dyDescent="0.15">
      <c r="A1099" s="1" t="s">
        <v>13328</v>
      </c>
      <c r="B1099" s="1" t="s">
        <v>0</v>
      </c>
      <c r="C1099" s="1" t="s">
        <v>22</v>
      </c>
      <c r="E1099" s="1" t="s">
        <v>13329</v>
      </c>
      <c r="F1099" s="1" t="s">
        <v>2</v>
      </c>
      <c r="G1099" s="1" t="s">
        <v>13330</v>
      </c>
      <c r="H1099" s="1" t="s">
        <v>13331</v>
      </c>
      <c r="I1099" s="1" t="s">
        <v>467</v>
      </c>
      <c r="J1099" s="1" t="s">
        <v>113</v>
      </c>
      <c r="K1099" s="1" t="s">
        <v>501</v>
      </c>
      <c r="L1099" s="1" t="s">
        <v>2</v>
      </c>
      <c r="M1099" s="1" t="s">
        <v>120</v>
      </c>
      <c r="N1099" s="1" t="s">
        <v>120</v>
      </c>
      <c r="O1099" s="1" t="s">
        <v>7</v>
      </c>
      <c r="P1099" s="1" t="s">
        <v>579</v>
      </c>
      <c r="Q1099" s="1" t="s">
        <v>476</v>
      </c>
      <c r="R1099" s="1" t="s">
        <v>488</v>
      </c>
      <c r="S1099" s="1" t="s">
        <v>13332</v>
      </c>
      <c r="T1099" s="21">
        <v>2003.3</v>
      </c>
      <c r="U1099" s="21">
        <v>2735.1</v>
      </c>
      <c r="V1099" s="21">
        <f t="shared" si="70"/>
        <v>4738.3999999999996</v>
      </c>
      <c r="W1099" s="23">
        <f t="shared" si="71"/>
        <v>0.42277984129664026</v>
      </c>
      <c r="X1099" s="2">
        <v>454.25</v>
      </c>
      <c r="Y1099" s="2">
        <v>1947.66</v>
      </c>
      <c r="Z1099" s="3">
        <f t="shared" si="68"/>
        <v>2401.91</v>
      </c>
      <c r="AA1099" s="8">
        <f t="shared" si="69"/>
        <v>0.18912032507462812</v>
      </c>
    </row>
    <row r="1100" spans="1:27" ht="10.5" x14ac:dyDescent="0.15">
      <c r="A1100" s="1" t="s">
        <v>13954</v>
      </c>
      <c r="B1100" s="1" t="s">
        <v>0</v>
      </c>
      <c r="C1100" s="1" t="s">
        <v>22</v>
      </c>
      <c r="E1100" s="1" t="s">
        <v>13955</v>
      </c>
      <c r="F1100" s="1" t="s">
        <v>2</v>
      </c>
      <c r="G1100" s="1" t="s">
        <v>2</v>
      </c>
      <c r="H1100" s="1" t="s">
        <v>13956</v>
      </c>
      <c r="I1100" s="1" t="s">
        <v>252</v>
      </c>
      <c r="J1100" s="1" t="s">
        <v>24</v>
      </c>
      <c r="K1100" s="1" t="s">
        <v>13957</v>
      </c>
      <c r="L1100" s="1" t="s">
        <v>2</v>
      </c>
      <c r="M1100" s="1" t="s">
        <v>120</v>
      </c>
      <c r="N1100" s="1" t="s">
        <v>120</v>
      </c>
      <c r="O1100" s="1" t="s">
        <v>7</v>
      </c>
      <c r="P1100" s="1" t="s">
        <v>1256</v>
      </c>
      <c r="Q1100" s="1" t="s">
        <v>476</v>
      </c>
      <c r="R1100" s="1" t="s">
        <v>503</v>
      </c>
      <c r="S1100" s="1" t="s">
        <v>13958</v>
      </c>
      <c r="T1100" s="21">
        <v>1211.71</v>
      </c>
      <c r="U1100" s="21">
        <v>2016.29</v>
      </c>
      <c r="V1100" s="21">
        <f t="shared" si="70"/>
        <v>3228</v>
      </c>
      <c r="W1100" s="23">
        <f t="shared" si="71"/>
        <v>0.37537484510532837</v>
      </c>
      <c r="X1100" s="2">
        <v>453.7</v>
      </c>
      <c r="Y1100" s="2">
        <v>19.95</v>
      </c>
      <c r="Z1100" s="3">
        <f t="shared" si="68"/>
        <v>473.65</v>
      </c>
      <c r="AA1100" s="8">
        <f t="shared" si="69"/>
        <v>0.95788029135437558</v>
      </c>
    </row>
    <row r="1101" spans="1:27" ht="10.5" x14ac:dyDescent="0.15">
      <c r="A1101" s="1" t="s">
        <v>5517</v>
      </c>
      <c r="B1101" s="1" t="s">
        <v>0</v>
      </c>
      <c r="C1101" s="1" t="s">
        <v>22</v>
      </c>
      <c r="E1101" s="1" t="s">
        <v>5518</v>
      </c>
      <c r="F1101" s="1" t="s">
        <v>2</v>
      </c>
      <c r="G1101" s="1" t="s">
        <v>5519</v>
      </c>
      <c r="H1101" s="1" t="s">
        <v>5520</v>
      </c>
      <c r="I1101" s="1" t="s">
        <v>5521</v>
      </c>
      <c r="J1101" s="1" t="s">
        <v>40</v>
      </c>
      <c r="K1101" s="1" t="s">
        <v>5522</v>
      </c>
      <c r="L1101" s="1" t="s">
        <v>34</v>
      </c>
      <c r="M1101" s="1" t="s">
        <v>120</v>
      </c>
      <c r="N1101" s="1" t="s">
        <v>120</v>
      </c>
      <c r="O1101" s="1" t="s">
        <v>7</v>
      </c>
      <c r="P1101" s="1" t="s">
        <v>817</v>
      </c>
      <c r="Q1101" s="1" t="s">
        <v>476</v>
      </c>
      <c r="R1101" s="1" t="s">
        <v>503</v>
      </c>
      <c r="S1101" s="1" t="s">
        <v>5523</v>
      </c>
      <c r="T1101" s="21">
        <v>811.4</v>
      </c>
      <c r="U1101" s="21">
        <v>18609.490000000002</v>
      </c>
      <c r="V1101" s="21">
        <f t="shared" si="70"/>
        <v>19420.890000000003</v>
      </c>
      <c r="W1101" s="23">
        <f t="shared" si="71"/>
        <v>4.1779753657015709E-2</v>
      </c>
      <c r="X1101" s="2">
        <v>452.55</v>
      </c>
      <c r="Y1101" s="2">
        <v>8839.6299999999992</v>
      </c>
      <c r="Z1101" s="3">
        <f t="shared" si="68"/>
        <v>9292.1799999999985</v>
      </c>
      <c r="AA1101" s="8">
        <f t="shared" si="69"/>
        <v>4.8702242100346751E-2</v>
      </c>
    </row>
    <row r="1102" spans="1:27" ht="10.5" x14ac:dyDescent="0.15">
      <c r="A1102" s="1" t="s">
        <v>12090</v>
      </c>
      <c r="B1102" s="1" t="s">
        <v>0</v>
      </c>
      <c r="C1102" s="1" t="s">
        <v>22</v>
      </c>
      <c r="E1102" s="1" t="s">
        <v>12091</v>
      </c>
      <c r="F1102" s="1" t="s">
        <v>2</v>
      </c>
      <c r="G1102" s="1" t="s">
        <v>12092</v>
      </c>
      <c r="H1102" s="1" t="s">
        <v>12093</v>
      </c>
      <c r="I1102" s="1" t="s">
        <v>2822</v>
      </c>
      <c r="J1102" s="1" t="s">
        <v>118</v>
      </c>
      <c r="K1102" s="1" t="s">
        <v>8177</v>
      </c>
      <c r="L1102" s="1" t="s">
        <v>2</v>
      </c>
      <c r="M1102" s="1" t="s">
        <v>120</v>
      </c>
      <c r="N1102" s="1" t="s">
        <v>120</v>
      </c>
      <c r="O1102" s="1" t="s">
        <v>7</v>
      </c>
      <c r="P1102" s="1" t="s">
        <v>475</v>
      </c>
      <c r="Q1102" s="1" t="s">
        <v>476</v>
      </c>
      <c r="R1102" s="1" t="s">
        <v>477</v>
      </c>
      <c r="S1102" s="1" t="s">
        <v>12094</v>
      </c>
      <c r="T1102" s="21"/>
      <c r="U1102" s="21"/>
      <c r="V1102" s="21">
        <f t="shared" si="70"/>
        <v>0</v>
      </c>
      <c r="W1102" s="23" t="e">
        <f t="shared" si="71"/>
        <v>#DIV/0!</v>
      </c>
      <c r="X1102" s="2">
        <v>451.79</v>
      </c>
      <c r="Y1102" s="2">
        <v>784.73</v>
      </c>
      <c r="Z1102" s="3">
        <f t="shared" si="68"/>
        <v>1236.52</v>
      </c>
      <c r="AA1102" s="8">
        <f t="shared" si="69"/>
        <v>0.3653721735192314</v>
      </c>
    </row>
    <row r="1103" spans="1:27" ht="10.5" x14ac:dyDescent="0.15">
      <c r="A1103" s="1" t="s">
        <v>7686</v>
      </c>
      <c r="B1103" s="1" t="s">
        <v>0</v>
      </c>
      <c r="C1103" s="1" t="s">
        <v>22</v>
      </c>
      <c r="E1103" s="1" t="s">
        <v>7687</v>
      </c>
      <c r="F1103" s="1" t="s">
        <v>2</v>
      </c>
      <c r="G1103" s="1" t="s">
        <v>2</v>
      </c>
      <c r="H1103" s="1" t="s">
        <v>7688</v>
      </c>
      <c r="I1103" s="1" t="s">
        <v>7689</v>
      </c>
      <c r="J1103" s="1" t="s">
        <v>322</v>
      </c>
      <c r="K1103" s="1" t="s">
        <v>7690</v>
      </c>
      <c r="L1103" s="1" t="s">
        <v>2</v>
      </c>
      <c r="M1103" s="1" t="s">
        <v>120</v>
      </c>
      <c r="N1103" s="1" t="s">
        <v>120</v>
      </c>
      <c r="O1103" s="1" t="s">
        <v>7</v>
      </c>
      <c r="P1103" s="1" t="s">
        <v>1256</v>
      </c>
      <c r="Q1103" s="1" t="s">
        <v>476</v>
      </c>
      <c r="R1103" s="1" t="s">
        <v>503</v>
      </c>
      <c r="S1103" s="1" t="s">
        <v>7691</v>
      </c>
      <c r="T1103" s="21">
        <v>697.69</v>
      </c>
      <c r="U1103" s="21">
        <v>23608.62</v>
      </c>
      <c r="V1103" s="21">
        <f t="shared" si="70"/>
        <v>24306.309999999998</v>
      </c>
      <c r="W1103" s="23">
        <f t="shared" si="71"/>
        <v>2.8704069025697446E-2</v>
      </c>
      <c r="X1103" s="2">
        <v>449.91</v>
      </c>
      <c r="Y1103" s="2">
        <v>10332.75</v>
      </c>
      <c r="Z1103" s="3">
        <f t="shared" si="68"/>
        <v>10782.66</v>
      </c>
      <c r="AA1103" s="8">
        <f t="shared" si="69"/>
        <v>4.1725325661756935E-2</v>
      </c>
    </row>
    <row r="1104" spans="1:27" ht="10.5" x14ac:dyDescent="0.15">
      <c r="A1104" s="1" t="s">
        <v>6997</v>
      </c>
      <c r="B1104" s="1" t="s">
        <v>0</v>
      </c>
      <c r="C1104" s="1" t="s">
        <v>22</v>
      </c>
      <c r="E1104" s="1" t="s">
        <v>6998</v>
      </c>
      <c r="F1104" s="1" t="s">
        <v>2</v>
      </c>
      <c r="G1104" s="1" t="s">
        <v>6999</v>
      </c>
      <c r="H1104" s="1" t="s">
        <v>7000</v>
      </c>
      <c r="I1104" s="1" t="s">
        <v>2256</v>
      </c>
      <c r="J1104" s="1" t="s">
        <v>118</v>
      </c>
      <c r="K1104" s="1" t="s">
        <v>4781</v>
      </c>
      <c r="L1104" s="1" t="s">
        <v>2</v>
      </c>
      <c r="M1104" s="1" t="s">
        <v>120</v>
      </c>
      <c r="N1104" s="1" t="s">
        <v>120</v>
      </c>
      <c r="O1104" s="1" t="s">
        <v>7</v>
      </c>
      <c r="P1104" s="1" t="s">
        <v>761</v>
      </c>
      <c r="Q1104" s="1" t="s">
        <v>476</v>
      </c>
      <c r="R1104" s="1" t="s">
        <v>488</v>
      </c>
      <c r="S1104" s="1" t="s">
        <v>7001</v>
      </c>
      <c r="T1104" s="21">
        <v>2707.81</v>
      </c>
      <c r="U1104" s="21">
        <v>10561.94</v>
      </c>
      <c r="V1104" s="21">
        <f t="shared" si="70"/>
        <v>13269.75</v>
      </c>
      <c r="W1104" s="23">
        <f t="shared" si="71"/>
        <v>0.20405885566796661</v>
      </c>
      <c r="X1104" s="2">
        <v>448</v>
      </c>
      <c r="Y1104" s="2">
        <v>1777.97</v>
      </c>
      <c r="Z1104" s="3">
        <f t="shared" si="68"/>
        <v>2225.9700000000003</v>
      </c>
      <c r="AA1104" s="8">
        <f t="shared" si="69"/>
        <v>0.20126057404187836</v>
      </c>
    </row>
    <row r="1105" spans="1:27" ht="10.5" x14ac:dyDescent="0.15">
      <c r="A1105" s="1" t="s">
        <v>2483</v>
      </c>
      <c r="B1105" s="1" t="s">
        <v>0</v>
      </c>
      <c r="C1105" s="1" t="s">
        <v>22</v>
      </c>
      <c r="E1105" s="1" t="s">
        <v>2484</v>
      </c>
      <c r="F1105" s="1" t="s">
        <v>2</v>
      </c>
      <c r="G1105" s="1" t="s">
        <v>2</v>
      </c>
      <c r="H1105" s="1" t="s">
        <v>2485</v>
      </c>
      <c r="I1105" s="1" t="s">
        <v>1640</v>
      </c>
      <c r="J1105" s="1" t="s">
        <v>24</v>
      </c>
      <c r="K1105" s="1" t="s">
        <v>1641</v>
      </c>
      <c r="L1105" s="1" t="s">
        <v>2</v>
      </c>
      <c r="M1105" s="1" t="s">
        <v>120</v>
      </c>
      <c r="N1105" s="1" t="s">
        <v>120</v>
      </c>
      <c r="O1105" s="1" t="s">
        <v>7</v>
      </c>
      <c r="P1105" s="1" t="s">
        <v>879</v>
      </c>
      <c r="Q1105" s="1" t="s">
        <v>476</v>
      </c>
      <c r="R1105" s="1" t="s">
        <v>477</v>
      </c>
      <c r="S1105" s="1" t="s">
        <v>2486</v>
      </c>
      <c r="T1105" s="21">
        <v>777.4</v>
      </c>
      <c r="U1105" s="21">
        <v>18699.47</v>
      </c>
      <c r="V1105" s="21">
        <f t="shared" si="70"/>
        <v>19476.870000000003</v>
      </c>
      <c r="W1105" s="23">
        <f t="shared" si="71"/>
        <v>3.9914010824121118E-2</v>
      </c>
      <c r="X1105" s="2">
        <v>447.77</v>
      </c>
      <c r="Y1105" s="2">
        <v>10212.07</v>
      </c>
      <c r="Z1105" s="3">
        <f t="shared" si="68"/>
        <v>10659.84</v>
      </c>
      <c r="AA1105" s="8">
        <f t="shared" si="69"/>
        <v>4.2005320905379444E-2</v>
      </c>
    </row>
    <row r="1106" spans="1:27" ht="10.5" x14ac:dyDescent="0.15">
      <c r="A1106" s="1" t="s">
        <v>3506</v>
      </c>
      <c r="B1106" s="1" t="s">
        <v>0</v>
      </c>
      <c r="C1106" s="1" t="s">
        <v>22</v>
      </c>
      <c r="E1106" s="1" t="s">
        <v>3507</v>
      </c>
      <c r="F1106" s="1" t="s">
        <v>2</v>
      </c>
      <c r="G1106" s="1" t="s">
        <v>3508</v>
      </c>
      <c r="H1106" s="1" t="s">
        <v>3509</v>
      </c>
      <c r="I1106" s="1" t="s">
        <v>1098</v>
      </c>
      <c r="J1106" s="1" t="s">
        <v>53</v>
      </c>
      <c r="K1106" s="1" t="s">
        <v>1099</v>
      </c>
      <c r="L1106" s="1" t="s">
        <v>72</v>
      </c>
      <c r="M1106" s="1" t="s">
        <v>120</v>
      </c>
      <c r="N1106" s="1" t="s">
        <v>120</v>
      </c>
      <c r="O1106" s="1" t="s">
        <v>7</v>
      </c>
      <c r="P1106" s="1" t="s">
        <v>588</v>
      </c>
      <c r="Q1106" s="1" t="s">
        <v>476</v>
      </c>
      <c r="R1106" s="1" t="s">
        <v>488</v>
      </c>
      <c r="S1106" s="1" t="s">
        <v>3510</v>
      </c>
      <c r="T1106" s="21">
        <v>1121.7</v>
      </c>
      <c r="U1106" s="21">
        <v>18559.54</v>
      </c>
      <c r="V1106" s="21">
        <f t="shared" si="70"/>
        <v>19681.240000000002</v>
      </c>
      <c r="W1106" s="23">
        <f t="shared" si="71"/>
        <v>5.699336017446055E-2</v>
      </c>
      <c r="X1106" s="2">
        <v>444.6</v>
      </c>
      <c r="Y1106" s="2">
        <v>1845.43</v>
      </c>
      <c r="Z1106" s="3">
        <f t="shared" si="68"/>
        <v>2290.0300000000002</v>
      </c>
      <c r="AA1106" s="8">
        <f t="shared" si="69"/>
        <v>0.19414592821928095</v>
      </c>
    </row>
    <row r="1107" spans="1:27" ht="10.5" x14ac:dyDescent="0.15">
      <c r="A1107" s="1" t="s">
        <v>1675</v>
      </c>
      <c r="B1107" s="1" t="s">
        <v>0</v>
      </c>
      <c r="C1107" s="1" t="s">
        <v>22</v>
      </c>
      <c r="E1107" s="1" t="s">
        <v>1676</v>
      </c>
      <c r="F1107" s="1" t="s">
        <v>2</v>
      </c>
      <c r="G1107" s="1" t="s">
        <v>2</v>
      </c>
      <c r="H1107" s="1" t="s">
        <v>1677</v>
      </c>
      <c r="I1107" s="1" t="s">
        <v>619</v>
      </c>
      <c r="J1107" s="1" t="s">
        <v>113</v>
      </c>
      <c r="K1107" s="1" t="s">
        <v>1678</v>
      </c>
      <c r="L1107" s="1" t="s">
        <v>2</v>
      </c>
      <c r="M1107" s="1" t="s">
        <v>120</v>
      </c>
      <c r="N1107" s="1" t="s">
        <v>120</v>
      </c>
      <c r="O1107" s="1" t="s">
        <v>7</v>
      </c>
      <c r="P1107" s="1" t="s">
        <v>579</v>
      </c>
      <c r="Q1107" s="1" t="s">
        <v>476</v>
      </c>
      <c r="R1107" s="1" t="s">
        <v>488</v>
      </c>
      <c r="S1107" s="1" t="s">
        <v>1679</v>
      </c>
      <c r="T1107" s="21">
        <v>3966.52</v>
      </c>
      <c r="U1107" s="21">
        <v>10280.81</v>
      </c>
      <c r="V1107" s="21">
        <f t="shared" si="70"/>
        <v>14247.33</v>
      </c>
      <c r="W1107" s="23">
        <f t="shared" si="71"/>
        <v>0.27840444490300992</v>
      </c>
      <c r="X1107" s="2">
        <v>444.56</v>
      </c>
      <c r="Y1107" s="2">
        <v>18.940000000000001</v>
      </c>
      <c r="Z1107" s="3">
        <f t="shared" si="68"/>
        <v>463.5</v>
      </c>
      <c r="AA1107" s="8">
        <f t="shared" si="69"/>
        <v>0.95913700107874866</v>
      </c>
    </row>
    <row r="1108" spans="1:27" ht="10.5" x14ac:dyDescent="0.15">
      <c r="A1108" s="1" t="s">
        <v>15879</v>
      </c>
      <c r="B1108" s="1" t="s">
        <v>0</v>
      </c>
      <c r="C1108" s="1" t="s">
        <v>22</v>
      </c>
      <c r="E1108" s="1" t="s">
        <v>15880</v>
      </c>
      <c r="F1108" s="1" t="s">
        <v>2</v>
      </c>
      <c r="G1108" s="1" t="s">
        <v>2</v>
      </c>
      <c r="H1108" s="1" t="s">
        <v>15881</v>
      </c>
      <c r="I1108" s="1" t="s">
        <v>739</v>
      </c>
      <c r="J1108" s="1" t="s">
        <v>408</v>
      </c>
      <c r="K1108" s="1" t="s">
        <v>5332</v>
      </c>
      <c r="L1108" s="1" t="s">
        <v>2</v>
      </c>
      <c r="M1108" s="1" t="s">
        <v>120</v>
      </c>
      <c r="N1108" s="1" t="s">
        <v>120</v>
      </c>
      <c r="O1108" s="1" t="s">
        <v>7</v>
      </c>
      <c r="P1108" s="1" t="s">
        <v>807</v>
      </c>
      <c r="Q1108" s="1" t="s">
        <v>476</v>
      </c>
      <c r="R1108" s="1" t="s">
        <v>488</v>
      </c>
      <c r="S1108" s="1" t="s">
        <v>15882</v>
      </c>
      <c r="T1108" s="21">
        <v>1404.77</v>
      </c>
      <c r="U1108" s="21">
        <v>11349.36</v>
      </c>
      <c r="V1108" s="21">
        <f t="shared" si="70"/>
        <v>12754.130000000001</v>
      </c>
      <c r="W1108" s="23">
        <f t="shared" si="71"/>
        <v>0.11014236172910265</v>
      </c>
      <c r="X1108" s="2">
        <v>443.45</v>
      </c>
      <c r="Y1108" s="2">
        <v>2136.21</v>
      </c>
      <c r="Z1108" s="3">
        <f t="shared" si="68"/>
        <v>2579.66</v>
      </c>
      <c r="AA1108" s="8">
        <f t="shared" si="69"/>
        <v>0.17190249877890884</v>
      </c>
    </row>
    <row r="1109" spans="1:27" ht="10.5" x14ac:dyDescent="0.15">
      <c r="A1109" s="1" t="s">
        <v>15106</v>
      </c>
      <c r="B1109" s="1" t="s">
        <v>0</v>
      </c>
      <c r="C1109" s="1" t="s">
        <v>22</v>
      </c>
      <c r="E1109" s="1" t="s">
        <v>1797</v>
      </c>
      <c r="F1109" s="1" t="s">
        <v>2</v>
      </c>
      <c r="G1109" s="1" t="s">
        <v>1798</v>
      </c>
      <c r="H1109" s="1" t="s">
        <v>15107</v>
      </c>
      <c r="I1109" s="1" t="s">
        <v>2822</v>
      </c>
      <c r="J1109" s="1" t="s">
        <v>118</v>
      </c>
      <c r="K1109" s="1" t="s">
        <v>4269</v>
      </c>
      <c r="L1109" s="1" t="s">
        <v>6</v>
      </c>
      <c r="M1109" s="1" t="s">
        <v>289</v>
      </c>
      <c r="N1109" s="1" t="s">
        <v>1800</v>
      </c>
      <c r="O1109" s="1" t="s">
        <v>217</v>
      </c>
      <c r="P1109" s="1" t="s">
        <v>1801</v>
      </c>
      <c r="Q1109" s="1" t="s">
        <v>140</v>
      </c>
      <c r="R1109" s="1" t="s">
        <v>534</v>
      </c>
      <c r="S1109" s="1" t="s">
        <v>15108</v>
      </c>
      <c r="T1109" s="21">
        <v>290.85000000000002</v>
      </c>
      <c r="U1109" s="21">
        <v>9037.2900000000009</v>
      </c>
      <c r="V1109" s="21">
        <f t="shared" si="70"/>
        <v>9328.1400000000012</v>
      </c>
      <c r="W1109" s="23">
        <f t="shared" si="71"/>
        <v>3.1179849359036206E-2</v>
      </c>
      <c r="X1109" s="2">
        <v>440.18</v>
      </c>
      <c r="Y1109" s="2">
        <v>33616.089999999997</v>
      </c>
      <c r="Z1109" s="3">
        <f t="shared" si="68"/>
        <v>34056.269999999997</v>
      </c>
      <c r="AA1109" s="8">
        <f t="shared" si="69"/>
        <v>1.2925079581527867E-2</v>
      </c>
    </row>
    <row r="1110" spans="1:27" ht="10.5" x14ac:dyDescent="0.15">
      <c r="A1110" s="1" t="s">
        <v>14997</v>
      </c>
      <c r="B1110" s="1" t="s">
        <v>0</v>
      </c>
      <c r="C1110" s="1" t="s">
        <v>22</v>
      </c>
      <c r="E1110" s="1" t="s">
        <v>14998</v>
      </c>
      <c r="F1110" s="1" t="s">
        <v>2</v>
      </c>
      <c r="G1110" s="1" t="s">
        <v>14999</v>
      </c>
      <c r="H1110" s="1" t="s">
        <v>15000</v>
      </c>
      <c r="I1110" s="1" t="s">
        <v>5468</v>
      </c>
      <c r="J1110" s="1" t="s">
        <v>162</v>
      </c>
      <c r="K1110" s="1" t="s">
        <v>5469</v>
      </c>
      <c r="L1110" s="1" t="s">
        <v>2</v>
      </c>
      <c r="M1110" s="1" t="s">
        <v>120</v>
      </c>
      <c r="N1110" s="1" t="s">
        <v>120</v>
      </c>
      <c r="O1110" s="1" t="s">
        <v>7</v>
      </c>
      <c r="P1110" s="1" t="s">
        <v>2379</v>
      </c>
      <c r="Q1110" s="1" t="s">
        <v>476</v>
      </c>
      <c r="R1110" s="1" t="s">
        <v>477</v>
      </c>
      <c r="S1110" s="1" t="s">
        <v>15001</v>
      </c>
      <c r="T1110" s="21">
        <v>104.04</v>
      </c>
      <c r="U1110" s="21">
        <v>1883.78</v>
      </c>
      <c r="V1110" s="21">
        <f t="shared" si="70"/>
        <v>1987.82</v>
      </c>
      <c r="W1110" s="23">
        <f t="shared" si="71"/>
        <v>5.2338742944532203E-2</v>
      </c>
      <c r="X1110" s="2">
        <v>440</v>
      </c>
      <c r="Y1110" s="2">
        <v>220.54</v>
      </c>
      <c r="Z1110" s="3">
        <f t="shared" si="68"/>
        <v>660.54</v>
      </c>
      <c r="AA1110" s="8">
        <f t="shared" si="69"/>
        <v>0.66612165803736345</v>
      </c>
    </row>
    <row r="1111" spans="1:27" ht="10.5" x14ac:dyDescent="0.15">
      <c r="A1111" s="1" t="s">
        <v>3361</v>
      </c>
      <c r="B1111" s="1" t="s">
        <v>0</v>
      </c>
      <c r="C1111" s="1" t="s">
        <v>22</v>
      </c>
      <c r="D1111" s="14" t="s">
        <v>48458</v>
      </c>
      <c r="E1111" s="1" t="s">
        <v>3362</v>
      </c>
      <c r="F1111" s="1" t="s">
        <v>2</v>
      </c>
      <c r="G1111" s="10" t="s">
        <v>3363</v>
      </c>
      <c r="H1111" s="1" t="s">
        <v>3364</v>
      </c>
      <c r="I1111" s="1" t="s">
        <v>157</v>
      </c>
      <c r="J1111" s="1" t="s">
        <v>118</v>
      </c>
      <c r="K1111" s="1" t="s">
        <v>3365</v>
      </c>
      <c r="L1111" s="1" t="s">
        <v>72</v>
      </c>
      <c r="M1111" s="1" t="s">
        <v>120</v>
      </c>
      <c r="N1111" s="1" t="s">
        <v>398</v>
      </c>
      <c r="O1111" s="1" t="s">
        <v>7</v>
      </c>
      <c r="P1111" s="1" t="s">
        <v>1899</v>
      </c>
      <c r="Q1111" s="1" t="s">
        <v>476</v>
      </c>
      <c r="R1111" s="1" t="s">
        <v>477</v>
      </c>
      <c r="S1111" s="1" t="s">
        <v>3366</v>
      </c>
      <c r="T1111" s="21">
        <v>128.35</v>
      </c>
      <c r="U1111" s="21">
        <v>647.03</v>
      </c>
      <c r="V1111" s="21">
        <f t="shared" si="70"/>
        <v>775.38</v>
      </c>
      <c r="W1111" s="23">
        <f t="shared" si="71"/>
        <v>0.16553173927622583</v>
      </c>
      <c r="X1111" s="2">
        <v>439.71</v>
      </c>
      <c r="Y1111" s="2">
        <v>323.56</v>
      </c>
      <c r="Z1111" s="3">
        <f t="shared" si="68"/>
        <v>763.27</v>
      </c>
      <c r="AA1111" s="8">
        <f t="shared" si="69"/>
        <v>0.57608709892960552</v>
      </c>
    </row>
    <row r="1112" spans="1:27" ht="10.5" x14ac:dyDescent="0.15">
      <c r="A1112" s="1" t="s">
        <v>17601</v>
      </c>
      <c r="B1112" s="1" t="s">
        <v>0</v>
      </c>
      <c r="C1112" s="1" t="s">
        <v>22</v>
      </c>
      <c r="E1112" s="1" t="s">
        <v>17602</v>
      </c>
      <c r="F1112" s="1" t="s">
        <v>2</v>
      </c>
      <c r="G1112" s="1" t="s">
        <v>2</v>
      </c>
      <c r="H1112" s="1" t="s">
        <v>17603</v>
      </c>
      <c r="I1112" s="1" t="s">
        <v>17604</v>
      </c>
      <c r="J1112" s="1" t="s">
        <v>386</v>
      </c>
      <c r="K1112" s="1" t="s">
        <v>17605</v>
      </c>
      <c r="L1112" s="1" t="s">
        <v>2</v>
      </c>
      <c r="M1112" s="1" t="s">
        <v>120</v>
      </c>
      <c r="N1112" s="1" t="s">
        <v>120</v>
      </c>
      <c r="O1112" s="1" t="s">
        <v>7</v>
      </c>
      <c r="P1112" s="1" t="s">
        <v>1892</v>
      </c>
      <c r="Q1112" s="1" t="s">
        <v>476</v>
      </c>
      <c r="R1112" s="1" t="s">
        <v>503</v>
      </c>
      <c r="S1112" s="1" t="s">
        <v>17606</v>
      </c>
      <c r="T1112" s="21">
        <v>787.38</v>
      </c>
      <c r="U1112" s="21">
        <v>12426.41</v>
      </c>
      <c r="V1112" s="21">
        <f t="shared" si="70"/>
        <v>13213.789999999999</v>
      </c>
      <c r="W1112" s="23">
        <f t="shared" si="71"/>
        <v>5.9587748859335592E-2</v>
      </c>
      <c r="X1112" s="2">
        <v>439.49</v>
      </c>
      <c r="Y1112" s="2">
        <v>6014.74</v>
      </c>
      <c r="Z1112" s="3">
        <f t="shared" si="68"/>
        <v>6454.23</v>
      </c>
      <c r="AA1112" s="8">
        <f t="shared" si="69"/>
        <v>6.8093327941520523E-2</v>
      </c>
    </row>
    <row r="1113" spans="1:27" ht="10.5" x14ac:dyDescent="0.15">
      <c r="A1113" s="1" t="s">
        <v>7769</v>
      </c>
      <c r="B1113" s="1" t="s">
        <v>0</v>
      </c>
      <c r="C1113" s="1" t="s">
        <v>22</v>
      </c>
      <c r="E1113" s="1" t="s">
        <v>7770</v>
      </c>
      <c r="F1113" s="1" t="s">
        <v>2</v>
      </c>
      <c r="G1113" s="1" t="s">
        <v>2</v>
      </c>
      <c r="H1113" s="1" t="s">
        <v>7771</v>
      </c>
      <c r="I1113" s="1" t="s">
        <v>2756</v>
      </c>
      <c r="J1113" s="1" t="s">
        <v>24</v>
      </c>
      <c r="K1113" s="1" t="s">
        <v>7772</v>
      </c>
      <c r="L1113" s="1" t="s">
        <v>2</v>
      </c>
      <c r="M1113" s="1" t="s">
        <v>120</v>
      </c>
      <c r="N1113" s="1" t="s">
        <v>120</v>
      </c>
      <c r="O1113" s="1" t="s">
        <v>191</v>
      </c>
      <c r="P1113" s="1" t="s">
        <v>7773</v>
      </c>
      <c r="Q1113" s="1" t="s">
        <v>476</v>
      </c>
      <c r="R1113" s="1" t="s">
        <v>2399</v>
      </c>
      <c r="S1113" s="1" t="s">
        <v>7774</v>
      </c>
      <c r="T1113" s="21">
        <v>224.6</v>
      </c>
      <c r="U1113" s="21">
        <v>2897.68</v>
      </c>
      <c r="V1113" s="21">
        <f t="shared" si="70"/>
        <v>3122.2799999999997</v>
      </c>
      <c r="W1113" s="23">
        <f t="shared" si="71"/>
        <v>7.1934611886185745E-2</v>
      </c>
      <c r="X1113" s="2">
        <v>439.2</v>
      </c>
      <c r="Y1113" s="2">
        <v>1950.68</v>
      </c>
      <c r="Z1113" s="3">
        <f t="shared" si="68"/>
        <v>2389.88</v>
      </c>
      <c r="AA1113" s="8">
        <f t="shared" si="69"/>
        <v>0.18377491756908296</v>
      </c>
    </row>
    <row r="1114" spans="1:27" ht="10.5" x14ac:dyDescent="0.15">
      <c r="A1114" s="1" t="s">
        <v>7070</v>
      </c>
      <c r="B1114" s="1" t="s">
        <v>0</v>
      </c>
      <c r="C1114" s="1" t="s">
        <v>22</v>
      </c>
      <c r="E1114" s="1" t="s">
        <v>7071</v>
      </c>
      <c r="F1114" s="1" t="s">
        <v>2</v>
      </c>
      <c r="G1114" s="1" t="s">
        <v>7072</v>
      </c>
      <c r="H1114" s="1" t="s">
        <v>7073</v>
      </c>
      <c r="I1114" s="1" t="s">
        <v>2309</v>
      </c>
      <c r="J1114" s="1" t="s">
        <v>24</v>
      </c>
      <c r="K1114" s="1" t="s">
        <v>2310</v>
      </c>
      <c r="L1114" s="1" t="s">
        <v>2</v>
      </c>
      <c r="M1114" s="1" t="s">
        <v>120</v>
      </c>
      <c r="N1114" s="1" t="s">
        <v>120</v>
      </c>
      <c r="O1114" s="1" t="s">
        <v>7</v>
      </c>
      <c r="P1114" s="1" t="s">
        <v>894</v>
      </c>
      <c r="Q1114" s="1" t="s">
        <v>476</v>
      </c>
      <c r="R1114" s="1" t="s">
        <v>503</v>
      </c>
      <c r="S1114" s="1" t="s">
        <v>7074</v>
      </c>
      <c r="T1114" s="21">
        <v>150.19999999999999</v>
      </c>
      <c r="U1114" s="21">
        <v>7313.17</v>
      </c>
      <c r="V1114" s="21">
        <f t="shared" si="70"/>
        <v>7463.37</v>
      </c>
      <c r="W1114" s="23">
        <f t="shared" si="71"/>
        <v>2.0124956956441929E-2</v>
      </c>
      <c r="X1114" s="2">
        <v>435.58</v>
      </c>
      <c r="Y1114" s="2">
        <v>6637.75</v>
      </c>
      <c r="Z1114" s="3">
        <f t="shared" si="68"/>
        <v>7073.33</v>
      </c>
      <c r="AA1114" s="8">
        <f t="shared" si="69"/>
        <v>6.1580613374464362E-2</v>
      </c>
    </row>
    <row r="1115" spans="1:27" ht="10.5" x14ac:dyDescent="0.15">
      <c r="A1115" s="1" t="s">
        <v>5585</v>
      </c>
      <c r="B1115" s="1" t="s">
        <v>0</v>
      </c>
      <c r="C1115" s="1" t="s">
        <v>22</v>
      </c>
      <c r="E1115" s="1" t="s">
        <v>5586</v>
      </c>
      <c r="F1115" s="1" t="s">
        <v>2</v>
      </c>
      <c r="G1115" s="1" t="s">
        <v>2</v>
      </c>
      <c r="H1115" s="1" t="s">
        <v>5587</v>
      </c>
      <c r="I1115" s="1" t="s">
        <v>367</v>
      </c>
      <c r="J1115" s="1" t="s">
        <v>113</v>
      </c>
      <c r="K1115" s="1" t="s">
        <v>5588</v>
      </c>
      <c r="L1115" s="1" t="s">
        <v>2</v>
      </c>
      <c r="M1115" s="1" t="s">
        <v>120</v>
      </c>
      <c r="N1115" s="1" t="s">
        <v>120</v>
      </c>
      <c r="O1115" s="1" t="s">
        <v>7</v>
      </c>
      <c r="P1115" s="1" t="s">
        <v>2675</v>
      </c>
      <c r="Q1115" s="1" t="s">
        <v>476</v>
      </c>
      <c r="R1115" s="1" t="s">
        <v>488</v>
      </c>
      <c r="S1115" s="1" t="s">
        <v>5589</v>
      </c>
      <c r="T1115" s="21">
        <v>1164.27</v>
      </c>
      <c r="U1115" s="21">
        <v>1230.1400000000001</v>
      </c>
      <c r="V1115" s="21">
        <f t="shared" si="70"/>
        <v>2394.41</v>
      </c>
      <c r="W1115" s="23">
        <f t="shared" si="71"/>
        <v>0.4862450457523983</v>
      </c>
      <c r="X1115" s="2">
        <v>433.55</v>
      </c>
      <c r="Y1115" s="2">
        <v>782.92</v>
      </c>
      <c r="Z1115" s="3">
        <f t="shared" si="68"/>
        <v>1216.47</v>
      </c>
      <c r="AA1115" s="8">
        <f t="shared" si="69"/>
        <v>0.35640007562866327</v>
      </c>
    </row>
    <row r="1116" spans="1:27" ht="10.5" x14ac:dyDescent="0.15">
      <c r="A1116" s="1" t="s">
        <v>7590</v>
      </c>
      <c r="B1116" s="1" t="s">
        <v>0</v>
      </c>
      <c r="C1116" s="1" t="s">
        <v>22</v>
      </c>
      <c r="E1116" s="1" t="s">
        <v>7591</v>
      </c>
      <c r="F1116" s="1" t="s">
        <v>2</v>
      </c>
      <c r="G1116" s="1" t="s">
        <v>2</v>
      </c>
      <c r="H1116" s="1" t="s">
        <v>7592</v>
      </c>
      <c r="I1116" s="1" t="s">
        <v>595</v>
      </c>
      <c r="J1116" s="1" t="s">
        <v>118</v>
      </c>
      <c r="K1116" s="1" t="s">
        <v>1660</v>
      </c>
      <c r="L1116" s="1" t="s">
        <v>2</v>
      </c>
      <c r="M1116" s="1" t="s">
        <v>120</v>
      </c>
      <c r="N1116" s="1" t="s">
        <v>120</v>
      </c>
      <c r="O1116" s="1" t="s">
        <v>7</v>
      </c>
      <c r="P1116" s="1" t="s">
        <v>1242</v>
      </c>
      <c r="Q1116" s="1" t="s">
        <v>476</v>
      </c>
      <c r="R1116" s="1" t="s">
        <v>503</v>
      </c>
      <c r="S1116" s="1" t="s">
        <v>7593</v>
      </c>
      <c r="T1116" s="21">
        <v>1035.8800000000001</v>
      </c>
      <c r="U1116" s="21">
        <v>49.64</v>
      </c>
      <c r="V1116" s="21">
        <f t="shared" si="70"/>
        <v>1085.5200000000002</v>
      </c>
      <c r="W1116" s="23">
        <f t="shared" si="71"/>
        <v>0.95427076424202217</v>
      </c>
      <c r="X1116" s="2">
        <v>432.99</v>
      </c>
      <c r="Y1116" s="2">
        <v>40.840000000000003</v>
      </c>
      <c r="Z1116" s="3">
        <f t="shared" si="68"/>
        <v>473.83000000000004</v>
      </c>
      <c r="AA1116" s="8">
        <f t="shared" si="69"/>
        <v>0.91380874997361916</v>
      </c>
    </row>
    <row r="1117" spans="1:27" ht="10.5" x14ac:dyDescent="0.15">
      <c r="A1117" s="1" t="s">
        <v>2522</v>
      </c>
      <c r="B1117" s="1" t="s">
        <v>0</v>
      </c>
      <c r="C1117" s="1" t="s">
        <v>22</v>
      </c>
      <c r="E1117" s="1" t="s">
        <v>2523</v>
      </c>
      <c r="F1117" s="1" t="s">
        <v>2</v>
      </c>
      <c r="G1117" s="1" t="s">
        <v>2524</v>
      </c>
      <c r="H1117" s="1" t="s">
        <v>2525</v>
      </c>
      <c r="I1117" s="1" t="s">
        <v>2526</v>
      </c>
      <c r="J1117" s="1" t="s">
        <v>24</v>
      </c>
      <c r="K1117" s="1" t="s">
        <v>2527</v>
      </c>
      <c r="L1117" s="1" t="s">
        <v>2</v>
      </c>
      <c r="M1117" s="1" t="s">
        <v>120</v>
      </c>
      <c r="N1117" s="1" t="s">
        <v>120</v>
      </c>
      <c r="O1117" s="1" t="s">
        <v>7</v>
      </c>
      <c r="P1117" s="1" t="s">
        <v>510</v>
      </c>
      <c r="Q1117" s="1" t="s">
        <v>476</v>
      </c>
      <c r="R1117" s="1" t="s">
        <v>477</v>
      </c>
      <c r="S1117" s="1" t="s">
        <v>2528</v>
      </c>
      <c r="T1117" s="21">
        <v>424.85</v>
      </c>
      <c r="U1117" s="21">
        <v>4620.88</v>
      </c>
      <c r="V1117" s="21">
        <f t="shared" si="70"/>
        <v>5045.7300000000005</v>
      </c>
      <c r="W1117" s="23">
        <f t="shared" si="71"/>
        <v>8.4199907644681743E-2</v>
      </c>
      <c r="X1117" s="2">
        <v>432</v>
      </c>
      <c r="Y1117" s="2">
        <v>950.54</v>
      </c>
      <c r="Z1117" s="3">
        <f t="shared" si="68"/>
        <v>1382.54</v>
      </c>
      <c r="AA1117" s="8">
        <f t="shared" si="69"/>
        <v>0.31246835534595746</v>
      </c>
    </row>
    <row r="1118" spans="1:27" ht="10.5" x14ac:dyDescent="0.15">
      <c r="A1118" s="1" t="s">
        <v>12229</v>
      </c>
      <c r="B1118" s="1" t="s">
        <v>0</v>
      </c>
      <c r="C1118" s="1" t="s">
        <v>22</v>
      </c>
      <c r="E1118" s="1" t="s">
        <v>12230</v>
      </c>
      <c r="F1118" s="1" t="s">
        <v>2</v>
      </c>
      <c r="G1118" s="1" t="s">
        <v>2</v>
      </c>
      <c r="H1118" s="1" t="s">
        <v>12231</v>
      </c>
      <c r="I1118" s="1" t="s">
        <v>316</v>
      </c>
      <c r="J1118" s="1" t="s">
        <v>18</v>
      </c>
      <c r="K1118" s="1" t="s">
        <v>12035</v>
      </c>
      <c r="L1118" s="1" t="s">
        <v>2</v>
      </c>
      <c r="M1118" s="1" t="s">
        <v>120</v>
      </c>
      <c r="N1118" s="1" t="s">
        <v>120</v>
      </c>
      <c r="O1118" s="1" t="s">
        <v>7</v>
      </c>
      <c r="P1118" s="1" t="s">
        <v>1225</v>
      </c>
      <c r="Q1118" s="1" t="s">
        <v>476</v>
      </c>
      <c r="R1118" s="1" t="s">
        <v>477</v>
      </c>
      <c r="S1118" s="1" t="s">
        <v>12232</v>
      </c>
      <c r="T1118" s="21">
        <v>583</v>
      </c>
      <c r="U1118" s="21">
        <v>2790.09</v>
      </c>
      <c r="V1118" s="21">
        <f t="shared" si="70"/>
        <v>3373.09</v>
      </c>
      <c r="W1118" s="23">
        <f t="shared" si="71"/>
        <v>0.17283855455976566</v>
      </c>
      <c r="X1118" s="2">
        <v>426.9</v>
      </c>
      <c r="Y1118" s="2">
        <v>900.85</v>
      </c>
      <c r="Z1118" s="3">
        <f t="shared" si="68"/>
        <v>1327.75</v>
      </c>
      <c r="AA1118" s="8">
        <f t="shared" si="69"/>
        <v>0.32152137073997361</v>
      </c>
    </row>
    <row r="1119" spans="1:27" ht="10.5" x14ac:dyDescent="0.15">
      <c r="A1119" s="1" t="s">
        <v>11379</v>
      </c>
      <c r="B1119" s="1" t="s">
        <v>0</v>
      </c>
      <c r="C1119" s="1" t="s">
        <v>22</v>
      </c>
      <c r="E1119" s="1" t="s">
        <v>11380</v>
      </c>
      <c r="F1119" s="1" t="s">
        <v>2</v>
      </c>
      <c r="G1119" s="1" t="s">
        <v>11381</v>
      </c>
      <c r="H1119" s="1" t="s">
        <v>11382</v>
      </c>
      <c r="I1119" s="1" t="s">
        <v>6413</v>
      </c>
      <c r="J1119" s="1" t="s">
        <v>156</v>
      </c>
      <c r="K1119" s="1" t="s">
        <v>11360</v>
      </c>
      <c r="L1119" s="1" t="s">
        <v>6</v>
      </c>
      <c r="M1119" s="1" t="s">
        <v>137</v>
      </c>
      <c r="N1119" s="1" t="s">
        <v>138</v>
      </c>
      <c r="O1119" s="1" t="s">
        <v>7</v>
      </c>
      <c r="P1119" s="1" t="s">
        <v>495</v>
      </c>
      <c r="Q1119" s="1" t="s">
        <v>476</v>
      </c>
      <c r="R1119" s="1" t="s">
        <v>488</v>
      </c>
      <c r="S1119" s="1" t="s">
        <v>11383</v>
      </c>
      <c r="T1119" s="21">
        <v>798.65</v>
      </c>
      <c r="U1119" s="21">
        <v>2142.65</v>
      </c>
      <c r="V1119" s="21">
        <f t="shared" si="70"/>
        <v>2941.3</v>
      </c>
      <c r="W1119" s="23">
        <f t="shared" si="71"/>
        <v>0.27152959575697816</v>
      </c>
      <c r="X1119" s="2">
        <v>426.31</v>
      </c>
      <c r="Y1119" s="2">
        <v>2191.04</v>
      </c>
      <c r="Z1119" s="3">
        <f t="shared" si="68"/>
        <v>2617.35</v>
      </c>
      <c r="AA1119" s="8">
        <f t="shared" si="69"/>
        <v>0.16287848396278679</v>
      </c>
    </row>
    <row r="1120" spans="1:27" ht="10.5" x14ac:dyDescent="0.15">
      <c r="A1120" s="1" t="s">
        <v>7286</v>
      </c>
      <c r="B1120" s="1" t="s">
        <v>0</v>
      </c>
      <c r="C1120" s="1" t="s">
        <v>22</v>
      </c>
      <c r="E1120" s="1" t="s">
        <v>7287</v>
      </c>
      <c r="F1120" s="1" t="s">
        <v>2</v>
      </c>
      <c r="G1120" s="1" t="s">
        <v>2</v>
      </c>
      <c r="H1120" s="1" t="s">
        <v>7288</v>
      </c>
      <c r="I1120" s="1" t="s">
        <v>2256</v>
      </c>
      <c r="J1120" s="1" t="s">
        <v>118</v>
      </c>
      <c r="K1120" s="1" t="s">
        <v>2922</v>
      </c>
      <c r="L1120" s="1" t="s">
        <v>57</v>
      </c>
      <c r="M1120" s="1" t="s">
        <v>120</v>
      </c>
      <c r="N1120" s="1" t="s">
        <v>120</v>
      </c>
      <c r="O1120" s="1" t="s">
        <v>7</v>
      </c>
      <c r="P1120" s="1" t="s">
        <v>761</v>
      </c>
      <c r="Q1120" s="1" t="s">
        <v>476</v>
      </c>
      <c r="R1120" s="1" t="s">
        <v>488</v>
      </c>
      <c r="S1120" s="1" t="s">
        <v>7289</v>
      </c>
      <c r="T1120" s="21">
        <v>2134.1799999999998</v>
      </c>
      <c r="U1120" s="21">
        <v>287.64999999999998</v>
      </c>
      <c r="V1120" s="21">
        <f t="shared" si="70"/>
        <v>2421.83</v>
      </c>
      <c r="W1120" s="23">
        <f t="shared" si="71"/>
        <v>0.88122618020257404</v>
      </c>
      <c r="X1120" s="2">
        <v>426.26</v>
      </c>
      <c r="Y1120" s="2">
        <v>31.45</v>
      </c>
      <c r="Z1120" s="3">
        <f t="shared" si="68"/>
        <v>457.71</v>
      </c>
      <c r="AA1120" s="8">
        <f t="shared" si="69"/>
        <v>0.93128837036551526</v>
      </c>
    </row>
    <row r="1121" spans="1:27" ht="10.5" x14ac:dyDescent="0.15">
      <c r="A1121" s="1" t="s">
        <v>9438</v>
      </c>
      <c r="B1121" s="1" t="s">
        <v>0</v>
      </c>
      <c r="C1121" s="1" t="s">
        <v>22</v>
      </c>
      <c r="E1121" s="1" t="s">
        <v>9439</v>
      </c>
      <c r="F1121" s="1" t="s">
        <v>2</v>
      </c>
      <c r="G1121" s="1" t="s">
        <v>2</v>
      </c>
      <c r="H1121" s="1" t="s">
        <v>9440</v>
      </c>
      <c r="I1121" s="1" t="s">
        <v>7054</v>
      </c>
      <c r="J1121" s="1" t="s">
        <v>32</v>
      </c>
      <c r="K1121" s="1" t="s">
        <v>9441</v>
      </c>
      <c r="L1121" s="1" t="s">
        <v>2</v>
      </c>
      <c r="M1121" s="1" t="s">
        <v>120</v>
      </c>
      <c r="N1121" s="1" t="s">
        <v>120</v>
      </c>
      <c r="O1121" s="1" t="s">
        <v>7</v>
      </c>
      <c r="P1121" s="1" t="s">
        <v>495</v>
      </c>
      <c r="Q1121" s="1" t="s">
        <v>476</v>
      </c>
      <c r="R1121" s="1" t="s">
        <v>488</v>
      </c>
      <c r="S1121" s="1" t="s">
        <v>9442</v>
      </c>
      <c r="T1121" s="21">
        <v>1712.58</v>
      </c>
      <c r="U1121" s="21">
        <v>45757.55</v>
      </c>
      <c r="V1121" s="21">
        <f t="shared" si="70"/>
        <v>47470.130000000005</v>
      </c>
      <c r="W1121" s="23">
        <f t="shared" si="71"/>
        <v>3.6077002527694781E-2</v>
      </c>
      <c r="X1121" s="2">
        <v>425.37</v>
      </c>
      <c r="Y1121" s="2">
        <v>10132.719999999999</v>
      </c>
      <c r="Z1121" s="3">
        <f t="shared" si="68"/>
        <v>10558.09</v>
      </c>
      <c r="AA1121" s="8">
        <f t="shared" si="69"/>
        <v>4.0288537036528384E-2</v>
      </c>
    </row>
    <row r="1122" spans="1:27" ht="10.5" x14ac:dyDescent="0.15">
      <c r="A1122" s="1" t="s">
        <v>10759</v>
      </c>
      <c r="B1122" s="1" t="s">
        <v>0</v>
      </c>
      <c r="C1122" s="1" t="s">
        <v>22</v>
      </c>
      <c r="E1122" s="1" t="s">
        <v>10760</v>
      </c>
      <c r="F1122" s="1" t="s">
        <v>2</v>
      </c>
      <c r="G1122" s="1" t="s">
        <v>10761</v>
      </c>
      <c r="H1122" s="1" t="s">
        <v>10762</v>
      </c>
      <c r="I1122" s="1" t="s">
        <v>10763</v>
      </c>
      <c r="J1122" s="1" t="s">
        <v>210</v>
      </c>
      <c r="K1122" s="1" t="s">
        <v>10764</v>
      </c>
      <c r="L1122" s="1" t="s">
        <v>2</v>
      </c>
      <c r="M1122" s="1" t="s">
        <v>120</v>
      </c>
      <c r="N1122" s="1" t="s">
        <v>120</v>
      </c>
      <c r="O1122" s="1" t="s">
        <v>7</v>
      </c>
      <c r="P1122" s="1" t="s">
        <v>588</v>
      </c>
      <c r="Q1122" s="1" t="s">
        <v>476</v>
      </c>
      <c r="R1122" s="1" t="s">
        <v>488</v>
      </c>
      <c r="S1122" s="1" t="s">
        <v>10765</v>
      </c>
      <c r="T1122" s="21">
        <v>603.4</v>
      </c>
      <c r="U1122" s="21">
        <v>5842.21</v>
      </c>
      <c r="V1122" s="21">
        <f t="shared" si="70"/>
        <v>6445.61</v>
      </c>
      <c r="W1122" s="23">
        <f t="shared" si="71"/>
        <v>9.3614103242361857E-2</v>
      </c>
      <c r="X1122" s="2">
        <v>422.12</v>
      </c>
      <c r="Y1122" s="2">
        <v>2591.08</v>
      </c>
      <c r="Z1122" s="3">
        <f t="shared" si="68"/>
        <v>3013.2</v>
      </c>
      <c r="AA1122" s="8">
        <f t="shared" si="69"/>
        <v>0.14009026948095049</v>
      </c>
    </row>
    <row r="1123" spans="1:27" ht="10.5" x14ac:dyDescent="0.15">
      <c r="A1123" s="1" t="s">
        <v>15501</v>
      </c>
      <c r="B1123" s="1" t="s">
        <v>0</v>
      </c>
      <c r="C1123" s="1" t="s">
        <v>22</v>
      </c>
      <c r="E1123" s="1" t="s">
        <v>15502</v>
      </c>
      <c r="F1123" s="1" t="s">
        <v>2</v>
      </c>
      <c r="G1123" s="1" t="s">
        <v>15503</v>
      </c>
      <c r="H1123" s="1" t="s">
        <v>15504</v>
      </c>
      <c r="I1123" s="1" t="s">
        <v>295</v>
      </c>
      <c r="J1123" s="1" t="s">
        <v>24</v>
      </c>
      <c r="K1123" s="1" t="s">
        <v>15505</v>
      </c>
      <c r="L1123" s="1" t="s">
        <v>2</v>
      </c>
      <c r="M1123" s="1" t="s">
        <v>120</v>
      </c>
      <c r="N1123" s="1" t="s">
        <v>120</v>
      </c>
      <c r="O1123" s="1" t="s">
        <v>7</v>
      </c>
      <c r="P1123" s="1" t="s">
        <v>487</v>
      </c>
      <c r="Q1123" s="1" t="s">
        <v>476</v>
      </c>
      <c r="R1123" s="1" t="s">
        <v>488</v>
      </c>
      <c r="S1123" s="1" t="s">
        <v>15506</v>
      </c>
      <c r="T1123" s="21">
        <v>3.6</v>
      </c>
      <c r="U1123" s="21">
        <v>4601.04</v>
      </c>
      <c r="V1123" s="21">
        <f t="shared" si="70"/>
        <v>4604.6400000000003</v>
      </c>
      <c r="W1123" s="23">
        <f t="shared" si="71"/>
        <v>7.8182007713958088E-4</v>
      </c>
      <c r="X1123" s="2">
        <v>421.5</v>
      </c>
      <c r="Y1123" s="2">
        <v>1600.91</v>
      </c>
      <c r="Z1123" s="3">
        <f t="shared" si="68"/>
        <v>2022.41</v>
      </c>
      <c r="AA1123" s="8">
        <f t="shared" si="69"/>
        <v>0.20841471313927443</v>
      </c>
    </row>
    <row r="1124" spans="1:27" ht="10.5" x14ac:dyDescent="0.15">
      <c r="A1124" s="1" t="s">
        <v>14097</v>
      </c>
      <c r="B1124" s="1" t="s">
        <v>0</v>
      </c>
      <c r="C1124" s="1" t="s">
        <v>22</v>
      </c>
      <c r="E1124" s="1" t="s">
        <v>14098</v>
      </c>
      <c r="F1124" s="1" t="s">
        <v>2</v>
      </c>
      <c r="G1124" s="1" t="s">
        <v>14099</v>
      </c>
      <c r="H1124" s="1" t="s">
        <v>14100</v>
      </c>
      <c r="I1124" s="1" t="s">
        <v>595</v>
      </c>
      <c r="J1124" s="1" t="s">
        <v>118</v>
      </c>
      <c r="K1124" s="1" t="s">
        <v>10163</v>
      </c>
      <c r="L1124" s="1" t="s">
        <v>2</v>
      </c>
      <c r="M1124" s="1" t="s">
        <v>120</v>
      </c>
      <c r="N1124" s="1" t="s">
        <v>120</v>
      </c>
      <c r="O1124" s="1" t="s">
        <v>7</v>
      </c>
      <c r="P1124" s="1" t="s">
        <v>588</v>
      </c>
      <c r="Q1124" s="1" t="s">
        <v>476</v>
      </c>
      <c r="R1124" s="1" t="s">
        <v>488</v>
      </c>
      <c r="S1124" s="1" t="s">
        <v>14101</v>
      </c>
      <c r="T1124" s="21">
        <v>197.18</v>
      </c>
      <c r="U1124" s="21">
        <v>1659.64</v>
      </c>
      <c r="V1124" s="21">
        <f t="shared" si="70"/>
        <v>1856.8200000000002</v>
      </c>
      <c r="W1124" s="23">
        <f t="shared" si="71"/>
        <v>0.10619230727803448</v>
      </c>
      <c r="X1124" s="2">
        <v>420.93</v>
      </c>
      <c r="Y1124" s="2">
        <v>924.62</v>
      </c>
      <c r="Z1124" s="3">
        <f t="shared" si="68"/>
        <v>1345.55</v>
      </c>
      <c r="AA1124" s="8">
        <f t="shared" si="69"/>
        <v>0.31283118427408868</v>
      </c>
    </row>
    <row r="1125" spans="1:27" ht="10.5" x14ac:dyDescent="0.15">
      <c r="A1125" s="1" t="s">
        <v>17267</v>
      </c>
      <c r="B1125" s="1" t="s">
        <v>0</v>
      </c>
      <c r="C1125" s="1" t="s">
        <v>22</v>
      </c>
      <c r="E1125" s="1" t="s">
        <v>17268</v>
      </c>
      <c r="F1125" s="1" t="s">
        <v>2</v>
      </c>
      <c r="G1125" s="1" t="s">
        <v>2</v>
      </c>
      <c r="H1125" s="1" t="s">
        <v>17269</v>
      </c>
      <c r="I1125" s="1" t="s">
        <v>4211</v>
      </c>
      <c r="J1125" s="1" t="s">
        <v>64</v>
      </c>
      <c r="K1125" s="1" t="s">
        <v>17270</v>
      </c>
      <c r="L1125" s="1" t="s">
        <v>2</v>
      </c>
      <c r="M1125" s="1" t="s">
        <v>120</v>
      </c>
      <c r="N1125" s="1" t="s">
        <v>120</v>
      </c>
      <c r="O1125" s="1" t="s">
        <v>7</v>
      </c>
      <c r="P1125" s="1" t="s">
        <v>879</v>
      </c>
      <c r="Q1125" s="1" t="s">
        <v>476</v>
      </c>
      <c r="R1125" s="1" t="s">
        <v>477</v>
      </c>
      <c r="S1125" s="1" t="s">
        <v>17271</v>
      </c>
      <c r="T1125" s="21">
        <v>651.54999999999995</v>
      </c>
      <c r="U1125" s="21">
        <v>1256.1199999999999</v>
      </c>
      <c r="V1125" s="21">
        <f t="shared" si="70"/>
        <v>1907.6699999999998</v>
      </c>
      <c r="W1125" s="23">
        <f t="shared" si="71"/>
        <v>0.34154230029302762</v>
      </c>
      <c r="X1125" s="2">
        <v>420.05</v>
      </c>
      <c r="Y1125" s="2">
        <v>778.79</v>
      </c>
      <c r="Z1125" s="3">
        <f t="shared" si="68"/>
        <v>1198.8399999999999</v>
      </c>
      <c r="AA1125" s="8">
        <f t="shared" si="69"/>
        <v>0.35038036768876585</v>
      </c>
    </row>
    <row r="1126" spans="1:27" ht="10.5" x14ac:dyDescent="0.15">
      <c r="A1126" s="1" t="s">
        <v>13400</v>
      </c>
      <c r="B1126" s="1" t="s">
        <v>0</v>
      </c>
      <c r="C1126" s="1" t="s">
        <v>22</v>
      </c>
      <c r="E1126" s="1" t="s">
        <v>13401</v>
      </c>
      <c r="F1126" s="1" t="s">
        <v>2</v>
      </c>
      <c r="G1126" s="1" t="s">
        <v>2</v>
      </c>
      <c r="H1126" s="1" t="s">
        <v>6868</v>
      </c>
      <c r="I1126" s="1" t="s">
        <v>6250</v>
      </c>
      <c r="J1126" s="1" t="s">
        <v>69</v>
      </c>
      <c r="K1126" s="1" t="s">
        <v>6251</v>
      </c>
      <c r="L1126" s="1" t="s">
        <v>2</v>
      </c>
      <c r="M1126" s="1" t="s">
        <v>120</v>
      </c>
      <c r="N1126" s="1" t="s">
        <v>120</v>
      </c>
      <c r="O1126" s="1" t="s">
        <v>7</v>
      </c>
      <c r="P1126" s="1" t="s">
        <v>510</v>
      </c>
      <c r="Q1126" s="1" t="s">
        <v>476</v>
      </c>
      <c r="R1126" s="1" t="s">
        <v>477</v>
      </c>
      <c r="S1126" s="1" t="s">
        <v>13402</v>
      </c>
      <c r="T1126" s="21">
        <v>767.64</v>
      </c>
      <c r="U1126" s="21">
        <v>51187.42</v>
      </c>
      <c r="V1126" s="21">
        <f t="shared" si="70"/>
        <v>51955.06</v>
      </c>
      <c r="W1126" s="23">
        <f t="shared" si="71"/>
        <v>1.4775076768268577E-2</v>
      </c>
      <c r="X1126" s="2">
        <v>419.47</v>
      </c>
      <c r="Y1126" s="2">
        <v>12563.91</v>
      </c>
      <c r="Z1126" s="3">
        <f t="shared" si="68"/>
        <v>12983.38</v>
      </c>
      <c r="AA1126" s="8">
        <f t="shared" si="69"/>
        <v>3.2308227903673777E-2</v>
      </c>
    </row>
    <row r="1127" spans="1:27" ht="10.5" x14ac:dyDescent="0.15">
      <c r="A1127" s="1" t="s">
        <v>14120</v>
      </c>
      <c r="B1127" s="1" t="s">
        <v>0</v>
      </c>
      <c r="C1127" s="1" t="s">
        <v>22</v>
      </c>
      <c r="E1127" s="1" t="s">
        <v>14121</v>
      </c>
      <c r="F1127" s="1" t="s">
        <v>2</v>
      </c>
      <c r="G1127" s="1" t="s">
        <v>2</v>
      </c>
      <c r="H1127" s="1" t="s">
        <v>14122</v>
      </c>
      <c r="I1127" s="1" t="s">
        <v>14123</v>
      </c>
      <c r="J1127" s="1" t="s">
        <v>1843</v>
      </c>
      <c r="K1127" s="1" t="s">
        <v>14124</v>
      </c>
      <c r="L1127" s="1" t="s">
        <v>72</v>
      </c>
      <c r="M1127" s="1" t="s">
        <v>1870</v>
      </c>
      <c r="N1127" s="1" t="s">
        <v>7738</v>
      </c>
      <c r="O1127" s="1" t="s">
        <v>7</v>
      </c>
      <c r="P1127" s="1" t="s">
        <v>978</v>
      </c>
      <c r="Q1127" s="1" t="s">
        <v>140</v>
      </c>
      <c r="R1127" s="1" t="s">
        <v>141</v>
      </c>
      <c r="S1127" s="1" t="s">
        <v>14125</v>
      </c>
      <c r="T1127" s="21">
        <v>791.85</v>
      </c>
      <c r="U1127" s="21">
        <v>89833.21</v>
      </c>
      <c r="V1127" s="21">
        <f t="shared" si="70"/>
        <v>90625.060000000012</v>
      </c>
      <c r="W1127" s="23">
        <f t="shared" si="71"/>
        <v>8.737649387487301E-3</v>
      </c>
      <c r="X1127" s="2">
        <v>416.93</v>
      </c>
      <c r="Y1127" s="2">
        <v>35853.519999999997</v>
      </c>
      <c r="Z1127" s="3">
        <f t="shared" si="68"/>
        <v>36270.449999999997</v>
      </c>
      <c r="AA1127" s="8">
        <f t="shared" si="69"/>
        <v>1.1495032457551534E-2</v>
      </c>
    </row>
    <row r="1128" spans="1:27" ht="10.5" x14ac:dyDescent="0.15">
      <c r="A1128" s="1" t="s">
        <v>17728</v>
      </c>
      <c r="B1128" s="1" t="s">
        <v>0</v>
      </c>
      <c r="C1128" s="1" t="s">
        <v>22</v>
      </c>
      <c r="E1128" s="1" t="s">
        <v>17729</v>
      </c>
      <c r="F1128" s="1" t="s">
        <v>2</v>
      </c>
      <c r="G1128" s="1" t="s">
        <v>2</v>
      </c>
      <c r="H1128" s="1" t="s">
        <v>17730</v>
      </c>
      <c r="I1128" s="1" t="s">
        <v>1757</v>
      </c>
      <c r="J1128" s="1" t="s">
        <v>341</v>
      </c>
      <c r="K1128" s="1" t="s">
        <v>17731</v>
      </c>
      <c r="L1128" s="1" t="s">
        <v>2</v>
      </c>
      <c r="M1128" s="1" t="s">
        <v>120</v>
      </c>
      <c r="N1128" s="1" t="s">
        <v>120</v>
      </c>
      <c r="O1128" s="1" t="s">
        <v>7</v>
      </c>
      <c r="P1128" s="1" t="s">
        <v>2347</v>
      </c>
      <c r="Q1128" s="1" t="s">
        <v>476</v>
      </c>
      <c r="R1128" s="1" t="s">
        <v>503</v>
      </c>
      <c r="S1128" s="1" t="s">
        <v>17732</v>
      </c>
      <c r="T1128" s="21">
        <v>1092.4000000000001</v>
      </c>
      <c r="U1128" s="21">
        <v>1378.89</v>
      </c>
      <c r="V1128" s="21">
        <f t="shared" si="70"/>
        <v>2471.29</v>
      </c>
      <c r="W1128" s="23">
        <f t="shared" si="71"/>
        <v>0.44203634539046416</v>
      </c>
      <c r="X1128" s="2">
        <v>415.2</v>
      </c>
      <c r="Y1128" s="2">
        <v>1579.87</v>
      </c>
      <c r="Z1128" s="3">
        <f t="shared" si="68"/>
        <v>1995.07</v>
      </c>
      <c r="AA1128" s="8">
        <f t="shared" si="69"/>
        <v>0.20811299854140455</v>
      </c>
    </row>
    <row r="1129" spans="1:27" ht="10.5" x14ac:dyDescent="0.15">
      <c r="A1129" s="1" t="s">
        <v>10394</v>
      </c>
      <c r="B1129" s="1" t="s">
        <v>0</v>
      </c>
      <c r="C1129" s="1" t="s">
        <v>1</v>
      </c>
      <c r="E1129" s="1" t="s">
        <v>10395</v>
      </c>
      <c r="F1129" s="1" t="s">
        <v>2</v>
      </c>
      <c r="G1129" s="1" t="s">
        <v>10396</v>
      </c>
      <c r="H1129" s="1" t="s">
        <v>10397</v>
      </c>
      <c r="I1129" s="1" t="s">
        <v>10398</v>
      </c>
      <c r="J1129" s="1" t="s">
        <v>64</v>
      </c>
      <c r="K1129" s="1" t="s">
        <v>10399</v>
      </c>
      <c r="L1129" s="1" t="s">
        <v>57</v>
      </c>
      <c r="M1129" s="1" t="s">
        <v>120</v>
      </c>
      <c r="N1129" s="1" t="s">
        <v>120</v>
      </c>
      <c r="O1129" s="1" t="s">
        <v>7</v>
      </c>
      <c r="P1129" s="1" t="s">
        <v>154</v>
      </c>
      <c r="Q1129" s="1" t="s">
        <v>9</v>
      </c>
      <c r="R1129" s="1" t="s">
        <v>10</v>
      </c>
      <c r="S1129" s="1" t="s">
        <v>10400</v>
      </c>
      <c r="T1129" s="21">
        <v>631.41999999999996</v>
      </c>
      <c r="U1129" s="21">
        <v>9131.35</v>
      </c>
      <c r="V1129" s="21">
        <f t="shared" si="70"/>
        <v>9762.77</v>
      </c>
      <c r="W1129" s="23">
        <f t="shared" si="71"/>
        <v>6.4676316250408428E-2</v>
      </c>
      <c r="X1129" s="2">
        <v>414.46</v>
      </c>
      <c r="Y1129" s="2">
        <v>5536.93</v>
      </c>
      <c r="Z1129" s="3">
        <f t="shared" si="68"/>
        <v>5951.39</v>
      </c>
      <c r="AA1129" s="8">
        <f t="shared" si="69"/>
        <v>6.9640873812672324E-2</v>
      </c>
    </row>
    <row r="1130" spans="1:27" ht="10.5" x14ac:dyDescent="0.15">
      <c r="A1130" s="1" t="s">
        <v>12337</v>
      </c>
      <c r="B1130" s="1" t="s">
        <v>0</v>
      </c>
      <c r="C1130" s="1" t="s">
        <v>22</v>
      </c>
      <c r="E1130" s="1" t="s">
        <v>12338</v>
      </c>
      <c r="F1130" s="1" t="s">
        <v>2</v>
      </c>
      <c r="G1130" s="1" t="s">
        <v>12339</v>
      </c>
      <c r="H1130" s="1" t="s">
        <v>12340</v>
      </c>
      <c r="I1130" s="1" t="s">
        <v>251</v>
      </c>
      <c r="J1130" s="1" t="s">
        <v>32</v>
      </c>
      <c r="K1130" s="1" t="s">
        <v>2085</v>
      </c>
      <c r="L1130" s="1" t="s">
        <v>2</v>
      </c>
      <c r="M1130" s="1" t="s">
        <v>120</v>
      </c>
      <c r="N1130" s="1" t="s">
        <v>120</v>
      </c>
      <c r="O1130" s="1" t="s">
        <v>7</v>
      </c>
      <c r="P1130" s="1" t="s">
        <v>1194</v>
      </c>
      <c r="Q1130" s="1" t="s">
        <v>476</v>
      </c>
      <c r="R1130" s="1" t="s">
        <v>477</v>
      </c>
      <c r="S1130" s="1" t="s">
        <v>12341</v>
      </c>
      <c r="T1130" s="21">
        <v>769.33</v>
      </c>
      <c r="U1130" s="21">
        <v>31748.95</v>
      </c>
      <c r="V1130" s="21">
        <f t="shared" si="70"/>
        <v>32518.280000000002</v>
      </c>
      <c r="W1130" s="23">
        <f t="shared" si="71"/>
        <v>2.3658385375856288E-2</v>
      </c>
      <c r="X1130" s="2">
        <v>411.8</v>
      </c>
      <c r="Y1130" s="2">
        <v>12565.83</v>
      </c>
      <c r="Z1130" s="3">
        <f t="shared" si="68"/>
        <v>12977.63</v>
      </c>
      <c r="AA1130" s="8">
        <f t="shared" si="69"/>
        <v>3.1731525710010228E-2</v>
      </c>
    </row>
    <row r="1131" spans="1:27" ht="10.5" x14ac:dyDescent="0.15">
      <c r="A1131" s="1" t="s">
        <v>7722</v>
      </c>
      <c r="B1131" s="1" t="s">
        <v>0</v>
      </c>
      <c r="C1131" s="1" t="s">
        <v>22</v>
      </c>
      <c r="E1131" s="1" t="s">
        <v>7723</v>
      </c>
      <c r="F1131" s="1" t="s">
        <v>2</v>
      </c>
      <c r="G1131" s="1" t="s">
        <v>7724</v>
      </c>
      <c r="H1131" s="1" t="s">
        <v>7725</v>
      </c>
      <c r="I1131" s="1" t="s">
        <v>7726</v>
      </c>
      <c r="J1131" s="1" t="s">
        <v>104</v>
      </c>
      <c r="K1131" s="1" t="s">
        <v>7727</v>
      </c>
      <c r="L1131" s="1" t="s">
        <v>6</v>
      </c>
      <c r="M1131" s="1" t="s">
        <v>289</v>
      </c>
      <c r="N1131" s="1" t="s">
        <v>7728</v>
      </c>
      <c r="O1131" s="1" t="s">
        <v>7</v>
      </c>
      <c r="P1131" s="1" t="s">
        <v>579</v>
      </c>
      <c r="Q1131" s="1" t="s">
        <v>476</v>
      </c>
      <c r="R1131" s="1" t="s">
        <v>488</v>
      </c>
      <c r="S1131" s="1" t="s">
        <v>7729</v>
      </c>
      <c r="T1131" s="21">
        <v>306.93</v>
      </c>
      <c r="U1131" s="21">
        <v>2744</v>
      </c>
      <c r="V1131" s="21">
        <f t="shared" si="70"/>
        <v>3050.93</v>
      </c>
      <c r="W1131" s="23">
        <f t="shared" si="71"/>
        <v>0.10060211148731699</v>
      </c>
      <c r="X1131" s="2">
        <v>410.36</v>
      </c>
      <c r="Y1131" s="2">
        <v>1187</v>
      </c>
      <c r="Z1131" s="3">
        <f t="shared" si="68"/>
        <v>1597.3600000000001</v>
      </c>
      <c r="AA1131" s="8">
        <f t="shared" si="69"/>
        <v>0.25689888315720938</v>
      </c>
    </row>
    <row r="1132" spans="1:27" ht="10.5" x14ac:dyDescent="0.15">
      <c r="A1132" s="1" t="s">
        <v>11648</v>
      </c>
      <c r="B1132" s="1" t="s">
        <v>0</v>
      </c>
      <c r="C1132" s="1" t="s">
        <v>22</v>
      </c>
      <c r="E1132" s="1" t="s">
        <v>11649</v>
      </c>
      <c r="F1132" s="1" t="s">
        <v>2</v>
      </c>
      <c r="G1132" s="1" t="s">
        <v>11650</v>
      </c>
      <c r="H1132" s="1" t="s">
        <v>11651</v>
      </c>
      <c r="I1132" s="1" t="s">
        <v>11652</v>
      </c>
      <c r="J1132" s="1" t="s">
        <v>333</v>
      </c>
      <c r="K1132" s="1" t="s">
        <v>11653</v>
      </c>
      <c r="L1132" s="1" t="s">
        <v>6</v>
      </c>
      <c r="M1132" s="1" t="s">
        <v>120</v>
      </c>
      <c r="N1132" s="1" t="s">
        <v>120</v>
      </c>
      <c r="O1132" s="1" t="s">
        <v>7</v>
      </c>
      <c r="P1132" s="1" t="s">
        <v>872</v>
      </c>
      <c r="Q1132" s="1" t="s">
        <v>476</v>
      </c>
      <c r="R1132" s="1" t="s">
        <v>488</v>
      </c>
      <c r="S1132" s="1" t="s">
        <v>11654</v>
      </c>
      <c r="T1132" s="21">
        <v>1247.82</v>
      </c>
      <c r="U1132" s="21">
        <v>0</v>
      </c>
      <c r="V1132" s="21">
        <f t="shared" si="70"/>
        <v>1247.82</v>
      </c>
      <c r="W1132" s="23">
        <f t="shared" si="71"/>
        <v>1</v>
      </c>
      <c r="X1132" s="2">
        <v>408.9</v>
      </c>
      <c r="Y1132" s="3">
        <v>0</v>
      </c>
      <c r="Z1132" s="3">
        <f t="shared" si="68"/>
        <v>408.9</v>
      </c>
      <c r="AA1132" s="8">
        <f t="shared" si="69"/>
        <v>1</v>
      </c>
    </row>
    <row r="1133" spans="1:27" ht="10.5" x14ac:dyDescent="0.15">
      <c r="A1133" s="1" t="s">
        <v>5565</v>
      </c>
      <c r="B1133" s="1" t="s">
        <v>0</v>
      </c>
      <c r="C1133" s="1" t="s">
        <v>22</v>
      </c>
      <c r="E1133" s="1" t="s">
        <v>5566</v>
      </c>
      <c r="F1133" s="1" t="s">
        <v>2</v>
      </c>
      <c r="G1133" s="1" t="s">
        <v>2</v>
      </c>
      <c r="H1133" s="1" t="s">
        <v>5567</v>
      </c>
      <c r="I1133" s="1" t="s">
        <v>2420</v>
      </c>
      <c r="J1133" s="1" t="s">
        <v>24</v>
      </c>
      <c r="K1133" s="1" t="s">
        <v>2421</v>
      </c>
      <c r="L1133" s="1" t="s">
        <v>2</v>
      </c>
      <c r="M1133" s="1" t="s">
        <v>120</v>
      </c>
      <c r="N1133" s="1" t="s">
        <v>120</v>
      </c>
      <c r="O1133" s="1" t="s">
        <v>7</v>
      </c>
      <c r="P1133" s="1" t="s">
        <v>510</v>
      </c>
      <c r="Q1133" s="1" t="s">
        <v>476</v>
      </c>
      <c r="R1133" s="1" t="s">
        <v>477</v>
      </c>
      <c r="S1133" s="1" t="s">
        <v>5568</v>
      </c>
      <c r="T1133" s="21">
        <v>347.6</v>
      </c>
      <c r="U1133" s="21">
        <v>6877.15</v>
      </c>
      <c r="V1133" s="21">
        <f t="shared" si="70"/>
        <v>7224.75</v>
      </c>
      <c r="W1133" s="23">
        <f t="shared" si="71"/>
        <v>4.8112391432229493E-2</v>
      </c>
      <c r="X1133" s="2">
        <v>408.81</v>
      </c>
      <c r="Y1133" s="2">
        <v>4420.6000000000004</v>
      </c>
      <c r="Z1133" s="3">
        <f t="shared" si="68"/>
        <v>4829.4100000000008</v>
      </c>
      <c r="AA1133" s="8">
        <f t="shared" si="69"/>
        <v>8.4650091833163868E-2</v>
      </c>
    </row>
    <row r="1134" spans="1:27" ht="10.5" x14ac:dyDescent="0.15">
      <c r="A1134" s="1" t="s">
        <v>17369</v>
      </c>
      <c r="B1134" s="1" t="s">
        <v>0</v>
      </c>
      <c r="C1134" s="1" t="s">
        <v>22</v>
      </c>
      <c r="E1134" s="1" t="s">
        <v>17370</v>
      </c>
      <c r="F1134" s="1" t="s">
        <v>2</v>
      </c>
      <c r="G1134" s="1" t="s">
        <v>2</v>
      </c>
      <c r="H1134" s="1" t="s">
        <v>17371</v>
      </c>
      <c r="I1134" s="1" t="s">
        <v>316</v>
      </c>
      <c r="J1134" s="1" t="s">
        <v>18</v>
      </c>
      <c r="K1134" s="1" t="s">
        <v>674</v>
      </c>
      <c r="L1134" s="1" t="s">
        <v>57</v>
      </c>
      <c r="M1134" s="1" t="s">
        <v>120</v>
      </c>
      <c r="N1134" s="1" t="s">
        <v>120</v>
      </c>
      <c r="O1134" s="1" t="s">
        <v>7</v>
      </c>
      <c r="P1134" s="1" t="s">
        <v>817</v>
      </c>
      <c r="Q1134" s="1" t="s">
        <v>476</v>
      </c>
      <c r="R1134" s="1" t="s">
        <v>503</v>
      </c>
      <c r="S1134" s="1" t="s">
        <v>17372</v>
      </c>
      <c r="T1134" s="21">
        <v>547.62</v>
      </c>
      <c r="U1134" s="21">
        <v>5309.3</v>
      </c>
      <c r="V1134" s="21">
        <f t="shared" si="70"/>
        <v>5856.92</v>
      </c>
      <c r="W1134" s="23">
        <f t="shared" si="71"/>
        <v>9.349965510882853E-2</v>
      </c>
      <c r="X1134" s="2">
        <v>408.51</v>
      </c>
      <c r="Y1134" s="2">
        <v>2099.75</v>
      </c>
      <c r="Z1134" s="3">
        <f t="shared" si="68"/>
        <v>2508.2600000000002</v>
      </c>
      <c r="AA1134" s="8">
        <f t="shared" si="69"/>
        <v>0.16286589109581939</v>
      </c>
    </row>
    <row r="1135" spans="1:27" ht="10.5" x14ac:dyDescent="0.15">
      <c r="A1135" s="1" t="s">
        <v>8230</v>
      </c>
      <c r="B1135" s="1" t="s">
        <v>0</v>
      </c>
      <c r="C1135" s="1" t="s">
        <v>22</v>
      </c>
      <c r="E1135" s="1" t="s">
        <v>8231</v>
      </c>
      <c r="F1135" s="1" t="s">
        <v>2</v>
      </c>
      <c r="G1135" s="1" t="s">
        <v>2</v>
      </c>
      <c r="H1135" s="1" t="s">
        <v>8232</v>
      </c>
      <c r="I1135" s="1" t="s">
        <v>276</v>
      </c>
      <c r="J1135" s="1" t="s">
        <v>118</v>
      </c>
      <c r="K1135" s="1" t="s">
        <v>277</v>
      </c>
      <c r="L1135" s="1" t="s">
        <v>2</v>
      </c>
      <c r="M1135" s="1" t="s">
        <v>120</v>
      </c>
      <c r="N1135" s="1" t="s">
        <v>120</v>
      </c>
      <c r="O1135" s="1" t="s">
        <v>7</v>
      </c>
      <c r="P1135" s="1" t="s">
        <v>2347</v>
      </c>
      <c r="Q1135" s="1" t="s">
        <v>476</v>
      </c>
      <c r="R1135" s="1" t="s">
        <v>503</v>
      </c>
      <c r="S1135" s="1" t="s">
        <v>8233</v>
      </c>
      <c r="T1135" s="21">
        <v>0</v>
      </c>
      <c r="U1135" s="21">
        <v>641.24</v>
      </c>
      <c r="V1135" s="21">
        <f t="shared" si="70"/>
        <v>641.24</v>
      </c>
      <c r="W1135" s="23">
        <f t="shared" si="71"/>
        <v>0</v>
      </c>
      <c r="X1135" s="2">
        <v>408.24</v>
      </c>
      <c r="Y1135" s="2">
        <v>2667.93</v>
      </c>
      <c r="Z1135" s="3">
        <f t="shared" si="68"/>
        <v>3076.17</v>
      </c>
      <c r="AA1135" s="8">
        <f t="shared" si="69"/>
        <v>0.13271048089019788</v>
      </c>
    </row>
    <row r="1136" spans="1:27" ht="10.5" x14ac:dyDescent="0.15">
      <c r="A1136" s="1" t="s">
        <v>10092</v>
      </c>
      <c r="B1136" s="1" t="s">
        <v>0</v>
      </c>
      <c r="C1136" s="1" t="s">
        <v>22</v>
      </c>
      <c r="E1136" s="1" t="s">
        <v>10093</v>
      </c>
      <c r="F1136" s="1" t="s">
        <v>2</v>
      </c>
      <c r="G1136" s="1" t="s">
        <v>2</v>
      </c>
      <c r="H1136" s="1" t="s">
        <v>10094</v>
      </c>
      <c r="I1136" s="1" t="s">
        <v>1348</v>
      </c>
      <c r="J1136" s="1" t="s">
        <v>51</v>
      </c>
      <c r="K1136" s="1" t="s">
        <v>8239</v>
      </c>
      <c r="L1136" s="1" t="s">
        <v>2</v>
      </c>
      <c r="M1136" s="1" t="s">
        <v>120</v>
      </c>
      <c r="N1136" s="1" t="s">
        <v>120</v>
      </c>
      <c r="O1136" s="1" t="s">
        <v>7</v>
      </c>
      <c r="P1136" s="1" t="s">
        <v>1256</v>
      </c>
      <c r="Q1136" s="1" t="s">
        <v>476</v>
      </c>
      <c r="R1136" s="1" t="s">
        <v>503</v>
      </c>
      <c r="S1136" s="1" t="s">
        <v>10095</v>
      </c>
      <c r="T1136" s="21"/>
      <c r="U1136" s="21"/>
      <c r="V1136" s="21">
        <f t="shared" si="70"/>
        <v>0</v>
      </c>
      <c r="W1136" s="23" t="e">
        <f t="shared" si="71"/>
        <v>#DIV/0!</v>
      </c>
      <c r="X1136" s="2">
        <v>407.15</v>
      </c>
      <c r="Y1136" s="3">
        <v>0</v>
      </c>
      <c r="Z1136" s="3">
        <f t="shared" si="68"/>
        <v>407.15</v>
      </c>
      <c r="AA1136" s="8">
        <f t="shared" si="69"/>
        <v>1</v>
      </c>
    </row>
    <row r="1137" spans="1:27" ht="10.5" x14ac:dyDescent="0.15">
      <c r="A1137" s="1" t="s">
        <v>4807</v>
      </c>
      <c r="B1137" s="1" t="s">
        <v>0</v>
      </c>
      <c r="C1137" s="1" t="s">
        <v>22</v>
      </c>
      <c r="E1137" s="1" t="s">
        <v>4808</v>
      </c>
      <c r="F1137" s="1" t="s">
        <v>2</v>
      </c>
      <c r="G1137" s="1" t="s">
        <v>4809</v>
      </c>
      <c r="H1137" s="1" t="s">
        <v>4810</v>
      </c>
      <c r="I1137" s="1" t="s">
        <v>1988</v>
      </c>
      <c r="J1137" s="1" t="s">
        <v>24</v>
      </c>
      <c r="K1137" s="1" t="s">
        <v>4811</v>
      </c>
      <c r="L1137" s="1" t="s">
        <v>2</v>
      </c>
      <c r="M1137" s="1" t="s">
        <v>120</v>
      </c>
      <c r="N1137" s="1" t="s">
        <v>120</v>
      </c>
      <c r="O1137" s="1" t="s">
        <v>7</v>
      </c>
      <c r="P1137" s="1" t="s">
        <v>1242</v>
      </c>
      <c r="Q1137" s="1" t="s">
        <v>476</v>
      </c>
      <c r="R1137" s="1" t="s">
        <v>503</v>
      </c>
      <c r="S1137" s="1" t="s">
        <v>4812</v>
      </c>
      <c r="T1137" s="21">
        <v>1360.65</v>
      </c>
      <c r="U1137" s="21">
        <v>9734.1299999999992</v>
      </c>
      <c r="V1137" s="21">
        <f t="shared" si="70"/>
        <v>11094.779999999999</v>
      </c>
      <c r="W1137" s="23">
        <f t="shared" si="71"/>
        <v>0.12263875444127781</v>
      </c>
      <c r="X1137" s="2">
        <v>406.79</v>
      </c>
      <c r="Y1137" s="2">
        <v>3578.1</v>
      </c>
      <c r="Z1137" s="3">
        <f t="shared" si="68"/>
        <v>3984.89</v>
      </c>
      <c r="AA1137" s="8">
        <f t="shared" si="69"/>
        <v>0.10208311898195434</v>
      </c>
    </row>
    <row r="1138" spans="1:27" ht="10.5" x14ac:dyDescent="0.15">
      <c r="A1138" s="1" t="s">
        <v>17457</v>
      </c>
      <c r="B1138" s="1" t="s">
        <v>0</v>
      </c>
      <c r="C1138" s="1" t="s">
        <v>22</v>
      </c>
      <c r="E1138" s="1" t="s">
        <v>17458</v>
      </c>
      <c r="F1138" s="1" t="s">
        <v>2</v>
      </c>
      <c r="G1138" s="1" t="s">
        <v>15261</v>
      </c>
      <c r="H1138" s="1" t="s">
        <v>17459</v>
      </c>
      <c r="I1138" s="1" t="s">
        <v>9232</v>
      </c>
      <c r="J1138" s="1" t="s">
        <v>130</v>
      </c>
      <c r="K1138" s="1" t="s">
        <v>11818</v>
      </c>
      <c r="L1138" s="1" t="s">
        <v>2</v>
      </c>
      <c r="M1138" s="1" t="s">
        <v>120</v>
      </c>
      <c r="N1138" s="1" t="s">
        <v>120</v>
      </c>
      <c r="O1138" s="1" t="s">
        <v>7</v>
      </c>
      <c r="P1138" s="1" t="s">
        <v>761</v>
      </c>
      <c r="Q1138" s="1" t="s">
        <v>476</v>
      </c>
      <c r="R1138" s="1" t="s">
        <v>488</v>
      </c>
      <c r="S1138" s="1" t="s">
        <v>17460</v>
      </c>
      <c r="T1138" s="21">
        <v>654.70000000000005</v>
      </c>
      <c r="U1138" s="21">
        <v>9382.4500000000007</v>
      </c>
      <c r="V1138" s="21">
        <f t="shared" si="70"/>
        <v>10037.150000000001</v>
      </c>
      <c r="W1138" s="23">
        <f t="shared" si="71"/>
        <v>6.5227679171876468E-2</v>
      </c>
      <c r="X1138" s="2">
        <v>405.44</v>
      </c>
      <c r="Y1138" s="2">
        <v>1358.02</v>
      </c>
      <c r="Z1138" s="3">
        <f t="shared" si="68"/>
        <v>1763.46</v>
      </c>
      <c r="AA1138" s="8">
        <f t="shared" si="69"/>
        <v>0.22991165095891031</v>
      </c>
    </row>
    <row r="1139" spans="1:27" ht="10.5" x14ac:dyDescent="0.15">
      <c r="A1139" s="1" t="s">
        <v>8074</v>
      </c>
      <c r="B1139" s="1" t="s">
        <v>0</v>
      </c>
      <c r="C1139" s="1" t="s">
        <v>22</v>
      </c>
      <c r="E1139" s="1" t="s">
        <v>8075</v>
      </c>
      <c r="F1139" s="1" t="s">
        <v>2</v>
      </c>
      <c r="G1139" s="1" t="s">
        <v>8076</v>
      </c>
      <c r="H1139" s="1" t="s">
        <v>8077</v>
      </c>
      <c r="I1139" s="1" t="s">
        <v>3304</v>
      </c>
      <c r="J1139" s="1" t="s">
        <v>162</v>
      </c>
      <c r="K1139" s="1" t="s">
        <v>3305</v>
      </c>
      <c r="L1139" s="1" t="s">
        <v>2</v>
      </c>
      <c r="M1139" s="1" t="s">
        <v>120</v>
      </c>
      <c r="N1139" s="1" t="s">
        <v>120</v>
      </c>
      <c r="O1139" s="1" t="s">
        <v>7</v>
      </c>
      <c r="P1139" s="1" t="s">
        <v>475</v>
      </c>
      <c r="Q1139" s="1" t="s">
        <v>476</v>
      </c>
      <c r="R1139" s="1" t="s">
        <v>477</v>
      </c>
      <c r="S1139" s="1" t="s">
        <v>8078</v>
      </c>
      <c r="T1139" s="21">
        <v>0</v>
      </c>
      <c r="U1139" s="21">
        <v>3067.98</v>
      </c>
      <c r="V1139" s="21">
        <f t="shared" si="70"/>
        <v>3067.98</v>
      </c>
      <c r="W1139" s="23">
        <f t="shared" si="71"/>
        <v>0</v>
      </c>
      <c r="X1139" s="2">
        <v>403.55</v>
      </c>
      <c r="Y1139" s="2">
        <v>2631.8</v>
      </c>
      <c r="Z1139" s="3">
        <f t="shared" si="68"/>
        <v>3035.3500000000004</v>
      </c>
      <c r="AA1139" s="8">
        <f t="shared" si="69"/>
        <v>0.1329500716556575</v>
      </c>
    </row>
    <row r="1140" spans="1:27" ht="10.5" x14ac:dyDescent="0.15">
      <c r="A1140" s="1" t="s">
        <v>10995</v>
      </c>
      <c r="B1140" s="1" t="s">
        <v>0</v>
      </c>
      <c r="C1140" s="1" t="s">
        <v>22</v>
      </c>
      <c r="E1140" s="1" t="s">
        <v>10996</v>
      </c>
      <c r="F1140" s="1" t="s">
        <v>2</v>
      </c>
      <c r="G1140" s="1" t="s">
        <v>2</v>
      </c>
      <c r="H1140" s="1" t="s">
        <v>10997</v>
      </c>
      <c r="I1140" s="1" t="s">
        <v>192</v>
      </c>
      <c r="J1140" s="1" t="s">
        <v>64</v>
      </c>
      <c r="K1140" s="1" t="s">
        <v>10998</v>
      </c>
      <c r="L1140" s="1" t="s">
        <v>2</v>
      </c>
      <c r="M1140" s="1" t="s">
        <v>120</v>
      </c>
      <c r="N1140" s="1" t="s">
        <v>120</v>
      </c>
      <c r="O1140" s="1" t="s">
        <v>7</v>
      </c>
      <c r="P1140" s="1" t="s">
        <v>1778</v>
      </c>
      <c r="Q1140" s="1" t="s">
        <v>140</v>
      </c>
      <c r="R1140" s="1" t="s">
        <v>141</v>
      </c>
      <c r="S1140" s="1" t="s">
        <v>10999</v>
      </c>
      <c r="T1140" s="21">
        <v>580.22</v>
      </c>
      <c r="U1140" s="21">
        <v>20836.330000000002</v>
      </c>
      <c r="V1140" s="21">
        <f t="shared" si="70"/>
        <v>21416.550000000003</v>
      </c>
      <c r="W1140" s="23">
        <f t="shared" si="71"/>
        <v>2.7092132019396212E-2</v>
      </c>
      <c r="X1140" s="2">
        <v>403.27</v>
      </c>
      <c r="Y1140" s="2">
        <v>8196.32</v>
      </c>
      <c r="Z1140" s="3">
        <f t="shared" si="68"/>
        <v>8599.59</v>
      </c>
      <c r="AA1140" s="8">
        <f t="shared" si="69"/>
        <v>4.6894096113884495E-2</v>
      </c>
    </row>
    <row r="1141" spans="1:27" ht="10.5" x14ac:dyDescent="0.15">
      <c r="A1141" s="1" t="s">
        <v>9912</v>
      </c>
      <c r="B1141" s="1" t="s">
        <v>0</v>
      </c>
      <c r="C1141" s="1" t="s">
        <v>22</v>
      </c>
      <c r="E1141" s="1" t="s">
        <v>9913</v>
      </c>
      <c r="F1141" s="1" t="s">
        <v>2</v>
      </c>
      <c r="G1141" s="1" t="s">
        <v>9914</v>
      </c>
      <c r="H1141" s="1" t="s">
        <v>9915</v>
      </c>
      <c r="I1141" s="1" t="s">
        <v>1802</v>
      </c>
      <c r="J1141" s="1" t="s">
        <v>118</v>
      </c>
      <c r="K1141" s="1" t="s">
        <v>1803</v>
      </c>
      <c r="L1141" s="1" t="s">
        <v>2</v>
      </c>
      <c r="M1141" s="1" t="s">
        <v>120</v>
      </c>
      <c r="N1141" s="1" t="s">
        <v>120</v>
      </c>
      <c r="O1141" s="1" t="s">
        <v>7</v>
      </c>
      <c r="P1141" s="1" t="s">
        <v>1892</v>
      </c>
      <c r="Q1141" s="1" t="s">
        <v>476</v>
      </c>
      <c r="R1141" s="1" t="s">
        <v>503</v>
      </c>
      <c r="S1141" s="1" t="s">
        <v>9916</v>
      </c>
      <c r="T1141" s="21"/>
      <c r="U1141" s="21"/>
      <c r="V1141" s="21">
        <f t="shared" si="70"/>
        <v>0</v>
      </c>
      <c r="W1141" s="23" t="e">
        <f t="shared" si="71"/>
        <v>#DIV/0!</v>
      </c>
      <c r="X1141" s="2">
        <v>402.83</v>
      </c>
      <c r="Y1141" s="2">
        <v>60.86</v>
      </c>
      <c r="Z1141" s="3">
        <f t="shared" si="68"/>
        <v>463.69</v>
      </c>
      <c r="AA1141" s="8">
        <f t="shared" si="69"/>
        <v>0.86874851732838743</v>
      </c>
    </row>
    <row r="1142" spans="1:27" ht="10.5" x14ac:dyDescent="0.15">
      <c r="A1142" s="1" t="s">
        <v>9650</v>
      </c>
      <c r="B1142" s="1" t="s">
        <v>0</v>
      </c>
      <c r="C1142" s="1" t="s">
        <v>22</v>
      </c>
      <c r="E1142" s="1" t="s">
        <v>9651</v>
      </c>
      <c r="F1142" s="1" t="s">
        <v>2</v>
      </c>
      <c r="G1142" s="1" t="s">
        <v>9652</v>
      </c>
      <c r="H1142" s="1" t="s">
        <v>9653</v>
      </c>
      <c r="I1142" s="1" t="s">
        <v>9654</v>
      </c>
      <c r="J1142" s="1" t="s">
        <v>40</v>
      </c>
      <c r="K1142" s="1" t="s">
        <v>9655</v>
      </c>
      <c r="L1142" s="1" t="s">
        <v>2</v>
      </c>
      <c r="M1142" s="1" t="s">
        <v>120</v>
      </c>
      <c r="N1142" s="1" t="s">
        <v>120</v>
      </c>
      <c r="O1142" s="1" t="s">
        <v>7</v>
      </c>
      <c r="P1142" s="1" t="s">
        <v>5214</v>
      </c>
      <c r="Q1142" s="1" t="s">
        <v>476</v>
      </c>
      <c r="R1142" s="1" t="s">
        <v>488</v>
      </c>
      <c r="S1142" s="1" t="s">
        <v>9656</v>
      </c>
      <c r="T1142" s="21"/>
      <c r="U1142" s="21"/>
      <c r="V1142" s="21">
        <f t="shared" si="70"/>
        <v>0</v>
      </c>
      <c r="W1142" s="23" t="e">
        <f t="shared" si="71"/>
        <v>#DIV/0!</v>
      </c>
      <c r="X1142" s="2">
        <v>402.5</v>
      </c>
      <c r="Y1142" s="3">
        <v>38.11</v>
      </c>
      <c r="Z1142" s="3">
        <f t="shared" si="68"/>
        <v>440.61</v>
      </c>
      <c r="AA1142" s="8">
        <f t="shared" si="69"/>
        <v>0.91350627539093532</v>
      </c>
    </row>
    <row r="1143" spans="1:27" ht="10.5" x14ac:dyDescent="0.15">
      <c r="A1143" s="1" t="s">
        <v>5959</v>
      </c>
      <c r="B1143" s="1" t="s">
        <v>0</v>
      </c>
      <c r="C1143" s="1" t="s">
        <v>22</v>
      </c>
      <c r="E1143" s="1" t="s">
        <v>5960</v>
      </c>
      <c r="F1143" s="1" t="s">
        <v>2</v>
      </c>
      <c r="G1143" s="1" t="s">
        <v>5961</v>
      </c>
      <c r="H1143" s="1" t="s">
        <v>5962</v>
      </c>
      <c r="I1143" s="1" t="s">
        <v>1312</v>
      </c>
      <c r="J1143" s="1" t="s">
        <v>118</v>
      </c>
      <c r="K1143" s="1" t="s">
        <v>5963</v>
      </c>
      <c r="L1143" s="1" t="s">
        <v>2</v>
      </c>
      <c r="M1143" s="1" t="s">
        <v>120</v>
      </c>
      <c r="N1143" s="1" t="s">
        <v>120</v>
      </c>
      <c r="O1143" s="1" t="s">
        <v>7</v>
      </c>
      <c r="P1143" s="1" t="s">
        <v>872</v>
      </c>
      <c r="Q1143" s="1" t="s">
        <v>476</v>
      </c>
      <c r="R1143" s="1" t="s">
        <v>488</v>
      </c>
      <c r="S1143" s="1" t="s">
        <v>5964</v>
      </c>
      <c r="T1143" s="21">
        <v>8081.23</v>
      </c>
      <c r="U1143" s="21">
        <v>7834.33</v>
      </c>
      <c r="V1143" s="21">
        <f t="shared" si="70"/>
        <v>15915.56</v>
      </c>
      <c r="W1143" s="23">
        <f t="shared" si="71"/>
        <v>0.5077565602467019</v>
      </c>
      <c r="X1143" s="2">
        <v>402.12</v>
      </c>
      <c r="Y1143" s="2">
        <v>4280.6000000000004</v>
      </c>
      <c r="Z1143" s="3">
        <f t="shared" si="68"/>
        <v>4682.72</v>
      </c>
      <c r="AA1143" s="8">
        <f t="shared" si="69"/>
        <v>8.5873167731574801E-2</v>
      </c>
    </row>
    <row r="1144" spans="1:27" ht="10.5" x14ac:dyDescent="0.15">
      <c r="A1144" s="1" t="s">
        <v>1321</v>
      </c>
      <c r="B1144" s="1" t="s">
        <v>0</v>
      </c>
      <c r="C1144" s="1" t="s">
        <v>22</v>
      </c>
      <c r="E1144" s="1" t="s">
        <v>1322</v>
      </c>
      <c r="F1144" s="1" t="s">
        <v>2</v>
      </c>
      <c r="G1144" s="1" t="s">
        <v>2</v>
      </c>
      <c r="H1144" s="1" t="s">
        <v>1323</v>
      </c>
      <c r="I1144" s="1" t="s">
        <v>1324</v>
      </c>
      <c r="J1144" s="1" t="s">
        <v>408</v>
      </c>
      <c r="K1144" s="1" t="s">
        <v>1325</v>
      </c>
      <c r="L1144" s="1" t="s">
        <v>2</v>
      </c>
      <c r="M1144" s="1" t="s">
        <v>120</v>
      </c>
      <c r="N1144" s="1" t="s">
        <v>120</v>
      </c>
      <c r="O1144" s="1" t="s">
        <v>7</v>
      </c>
      <c r="P1144" s="1" t="s">
        <v>761</v>
      </c>
      <c r="Q1144" s="1" t="s">
        <v>476</v>
      </c>
      <c r="R1144" s="1" t="s">
        <v>488</v>
      </c>
      <c r="S1144" s="1" t="s">
        <v>1326</v>
      </c>
      <c r="T1144" s="21">
        <v>2682.47</v>
      </c>
      <c r="U1144" s="21">
        <v>51419.32</v>
      </c>
      <c r="V1144" s="21">
        <f t="shared" si="70"/>
        <v>54101.79</v>
      </c>
      <c r="W1144" s="23">
        <f t="shared" si="71"/>
        <v>4.958190847289895E-2</v>
      </c>
      <c r="X1144" s="2">
        <v>401.46</v>
      </c>
      <c r="Y1144" s="2">
        <v>16383.68</v>
      </c>
      <c r="Z1144" s="3">
        <f t="shared" si="68"/>
        <v>16785.14</v>
      </c>
      <c r="AA1144" s="8">
        <f t="shared" si="69"/>
        <v>2.391758424415882E-2</v>
      </c>
    </row>
    <row r="1145" spans="1:27" ht="10.5" x14ac:dyDescent="0.15">
      <c r="A1145" s="1" t="s">
        <v>6304</v>
      </c>
      <c r="B1145" s="1" t="s">
        <v>0</v>
      </c>
      <c r="C1145" s="1" t="s">
        <v>22</v>
      </c>
      <c r="E1145" s="1" t="s">
        <v>6305</v>
      </c>
      <c r="F1145" s="1" t="s">
        <v>2</v>
      </c>
      <c r="G1145" s="1" t="s">
        <v>2</v>
      </c>
      <c r="H1145" s="1" t="s">
        <v>6306</v>
      </c>
      <c r="I1145" s="1" t="s">
        <v>6307</v>
      </c>
      <c r="J1145" s="1" t="s">
        <v>118</v>
      </c>
      <c r="K1145" s="1" t="s">
        <v>6308</v>
      </c>
      <c r="L1145" s="1" t="s">
        <v>2</v>
      </c>
      <c r="M1145" s="1" t="s">
        <v>120</v>
      </c>
      <c r="N1145" s="1" t="s">
        <v>120</v>
      </c>
      <c r="O1145" s="1" t="s">
        <v>7</v>
      </c>
      <c r="P1145" s="1" t="s">
        <v>1899</v>
      </c>
      <c r="Q1145" s="1" t="s">
        <v>476</v>
      </c>
      <c r="R1145" s="1" t="s">
        <v>477</v>
      </c>
      <c r="S1145" s="1" t="s">
        <v>6309</v>
      </c>
      <c r="T1145" s="21">
        <v>713.4</v>
      </c>
      <c r="U1145" s="21">
        <v>6404.49</v>
      </c>
      <c r="V1145" s="21">
        <f t="shared" si="70"/>
        <v>7117.8899999999994</v>
      </c>
      <c r="W1145" s="23">
        <f t="shared" si="71"/>
        <v>0.10022633111778913</v>
      </c>
      <c r="X1145" s="2">
        <v>401.24</v>
      </c>
      <c r="Y1145" s="2">
        <v>2571.0300000000002</v>
      </c>
      <c r="Z1145" s="3">
        <f t="shared" si="68"/>
        <v>2972.2700000000004</v>
      </c>
      <c r="AA1145" s="8">
        <f t="shared" si="69"/>
        <v>0.13499446550952637</v>
      </c>
    </row>
    <row r="1146" spans="1:27" ht="10.5" x14ac:dyDescent="0.15">
      <c r="A1146" s="1" t="s">
        <v>13300</v>
      </c>
      <c r="B1146" s="1" t="s">
        <v>0</v>
      </c>
      <c r="C1146" s="1" t="s">
        <v>22</v>
      </c>
      <c r="E1146" s="1" t="s">
        <v>13301</v>
      </c>
      <c r="F1146" s="1" t="s">
        <v>2</v>
      </c>
      <c r="G1146" s="1" t="s">
        <v>13302</v>
      </c>
      <c r="H1146" s="1" t="s">
        <v>13303</v>
      </c>
      <c r="I1146" s="1" t="s">
        <v>10108</v>
      </c>
      <c r="J1146" s="1" t="s">
        <v>322</v>
      </c>
      <c r="K1146" s="1" t="s">
        <v>13304</v>
      </c>
      <c r="L1146" s="1" t="s">
        <v>6</v>
      </c>
      <c r="M1146" s="1" t="s">
        <v>120</v>
      </c>
      <c r="N1146" s="1" t="s">
        <v>1540</v>
      </c>
      <c r="O1146" s="1" t="s">
        <v>7</v>
      </c>
      <c r="P1146" s="1" t="s">
        <v>487</v>
      </c>
      <c r="Q1146" s="1" t="s">
        <v>476</v>
      </c>
      <c r="R1146" s="1" t="s">
        <v>488</v>
      </c>
      <c r="S1146" s="1" t="s">
        <v>13305</v>
      </c>
      <c r="T1146" s="21">
        <v>787.55</v>
      </c>
      <c r="U1146" s="21">
        <v>66156.69</v>
      </c>
      <c r="V1146" s="21">
        <f t="shared" si="70"/>
        <v>66944.240000000005</v>
      </c>
      <c r="W1146" s="23">
        <f t="shared" si="71"/>
        <v>1.176426829253719E-2</v>
      </c>
      <c r="X1146" s="2">
        <v>399.8</v>
      </c>
      <c r="Y1146" s="2">
        <v>33630.74</v>
      </c>
      <c r="Z1146" s="3">
        <f t="shared" si="68"/>
        <v>34030.54</v>
      </c>
      <c r="AA1146" s="8">
        <f t="shared" si="69"/>
        <v>1.1748270817918257E-2</v>
      </c>
    </row>
    <row r="1147" spans="1:27" ht="10.5" x14ac:dyDescent="0.15">
      <c r="A1147" s="1" t="s">
        <v>3193</v>
      </c>
      <c r="B1147" s="1" t="s">
        <v>0</v>
      </c>
      <c r="C1147" s="1" t="s">
        <v>22</v>
      </c>
      <c r="E1147" s="1" t="s">
        <v>3194</v>
      </c>
      <c r="F1147" s="1" t="s">
        <v>2</v>
      </c>
      <c r="G1147" s="1" t="s">
        <v>3195</v>
      </c>
      <c r="H1147" s="1" t="s">
        <v>3196</v>
      </c>
      <c r="I1147" s="1" t="s">
        <v>3197</v>
      </c>
      <c r="J1147" s="1" t="s">
        <v>93</v>
      </c>
      <c r="K1147" s="1" t="s">
        <v>3198</v>
      </c>
      <c r="L1147" s="1" t="s">
        <v>2</v>
      </c>
      <c r="M1147" s="1" t="s">
        <v>120</v>
      </c>
      <c r="N1147" s="1" t="s">
        <v>120</v>
      </c>
      <c r="O1147" s="1" t="s">
        <v>7</v>
      </c>
      <c r="P1147" s="1" t="s">
        <v>886</v>
      </c>
      <c r="Q1147" s="1" t="s">
        <v>476</v>
      </c>
      <c r="R1147" s="1" t="s">
        <v>503</v>
      </c>
      <c r="S1147" s="1" t="s">
        <v>3199</v>
      </c>
      <c r="T1147" s="21">
        <v>1653.29</v>
      </c>
      <c r="U1147" s="21">
        <v>2452.29</v>
      </c>
      <c r="V1147" s="21">
        <f t="shared" si="70"/>
        <v>4105.58</v>
      </c>
      <c r="W1147" s="23">
        <f t="shared" si="71"/>
        <v>0.40269340750880511</v>
      </c>
      <c r="X1147" s="2">
        <v>399.65</v>
      </c>
      <c r="Y1147" s="2">
        <v>623.21</v>
      </c>
      <c r="Z1147" s="3">
        <f t="shared" si="68"/>
        <v>1022.86</v>
      </c>
      <c r="AA1147" s="8">
        <f t="shared" si="69"/>
        <v>0.3907181823514459</v>
      </c>
    </row>
    <row r="1148" spans="1:27" ht="10.5" x14ac:dyDescent="0.15">
      <c r="A1148" s="1" t="s">
        <v>13606</v>
      </c>
      <c r="B1148" s="1" t="s">
        <v>0</v>
      </c>
      <c r="C1148" s="1" t="s">
        <v>22</v>
      </c>
      <c r="E1148" s="1" t="s">
        <v>13607</v>
      </c>
      <c r="F1148" s="1" t="s">
        <v>2</v>
      </c>
      <c r="G1148" s="1" t="s">
        <v>2</v>
      </c>
      <c r="H1148" s="1" t="s">
        <v>13608</v>
      </c>
      <c r="I1148" s="1" t="s">
        <v>611</v>
      </c>
      <c r="J1148" s="1" t="s">
        <v>51</v>
      </c>
      <c r="K1148" s="1" t="s">
        <v>13609</v>
      </c>
      <c r="L1148" s="1" t="s">
        <v>6</v>
      </c>
      <c r="M1148" s="1" t="s">
        <v>1870</v>
      </c>
      <c r="N1148" s="1" t="s">
        <v>13610</v>
      </c>
      <c r="O1148" s="1" t="s">
        <v>7</v>
      </c>
      <c r="P1148" s="1" t="s">
        <v>1872</v>
      </c>
      <c r="Q1148" s="1" t="s">
        <v>1789</v>
      </c>
      <c r="R1148" s="1" t="s">
        <v>1790</v>
      </c>
      <c r="S1148" s="1" t="s">
        <v>13611</v>
      </c>
      <c r="T1148" s="21">
        <v>768.6</v>
      </c>
      <c r="U1148" s="21">
        <v>123429.24</v>
      </c>
      <c r="V1148" s="21">
        <f t="shared" si="70"/>
        <v>124197.84000000001</v>
      </c>
      <c r="W1148" s="23">
        <f t="shared" si="71"/>
        <v>6.1885134234218563E-3</v>
      </c>
      <c r="X1148" s="2">
        <v>398.76</v>
      </c>
      <c r="Y1148" s="2">
        <v>68318.03</v>
      </c>
      <c r="Z1148" s="3">
        <f t="shared" si="68"/>
        <v>68716.789999999994</v>
      </c>
      <c r="AA1148" s="8">
        <f t="shared" si="69"/>
        <v>5.8029485952414252E-3</v>
      </c>
    </row>
    <row r="1149" spans="1:27" ht="10.5" x14ac:dyDescent="0.15">
      <c r="A1149" s="1" t="s">
        <v>11163</v>
      </c>
      <c r="B1149" s="1" t="s">
        <v>0</v>
      </c>
      <c r="C1149" s="1" t="s">
        <v>22</v>
      </c>
      <c r="E1149" s="1" t="s">
        <v>11164</v>
      </c>
      <c r="F1149" s="1" t="s">
        <v>2</v>
      </c>
      <c r="G1149" s="1" t="s">
        <v>11165</v>
      </c>
      <c r="H1149" s="1" t="s">
        <v>11166</v>
      </c>
      <c r="I1149" s="1" t="s">
        <v>2065</v>
      </c>
      <c r="J1149" s="1" t="s">
        <v>118</v>
      </c>
      <c r="K1149" s="1" t="s">
        <v>11167</v>
      </c>
      <c r="L1149" s="1" t="s">
        <v>2</v>
      </c>
      <c r="M1149" s="1" t="s">
        <v>120</v>
      </c>
      <c r="N1149" s="1" t="s">
        <v>120</v>
      </c>
      <c r="O1149" s="1" t="s">
        <v>7</v>
      </c>
      <c r="P1149" s="1" t="s">
        <v>1225</v>
      </c>
      <c r="Q1149" s="1" t="s">
        <v>476</v>
      </c>
      <c r="R1149" s="1" t="s">
        <v>477</v>
      </c>
      <c r="S1149" s="1" t="s">
        <v>11168</v>
      </c>
      <c r="T1149" s="21">
        <v>987.6</v>
      </c>
      <c r="U1149" s="21">
        <v>45720.08</v>
      </c>
      <c r="V1149" s="21">
        <f t="shared" si="70"/>
        <v>46707.68</v>
      </c>
      <c r="W1149" s="23">
        <f t="shared" si="71"/>
        <v>2.1144274346317351E-2</v>
      </c>
      <c r="X1149" s="2">
        <v>397.8</v>
      </c>
      <c r="Y1149" s="2">
        <v>19700.330000000002</v>
      </c>
      <c r="Z1149" s="3">
        <f t="shared" si="68"/>
        <v>20098.13</v>
      </c>
      <c r="AA1149" s="8">
        <f t="shared" si="69"/>
        <v>1.9792886203840853E-2</v>
      </c>
    </row>
    <row r="1150" spans="1:27" ht="10.5" x14ac:dyDescent="0.15">
      <c r="A1150" s="1" t="s">
        <v>13678</v>
      </c>
      <c r="B1150" s="1" t="s">
        <v>0</v>
      </c>
      <c r="C1150" s="1" t="s">
        <v>22</v>
      </c>
      <c r="E1150" s="1" t="s">
        <v>13679</v>
      </c>
      <c r="F1150" s="1" t="s">
        <v>2</v>
      </c>
      <c r="G1150" s="1" t="s">
        <v>13680</v>
      </c>
      <c r="H1150" s="1" t="s">
        <v>13681</v>
      </c>
      <c r="I1150" s="1" t="s">
        <v>13682</v>
      </c>
      <c r="J1150" s="1" t="s">
        <v>156</v>
      </c>
      <c r="K1150" s="1" t="s">
        <v>13683</v>
      </c>
      <c r="L1150" s="1" t="s">
        <v>2</v>
      </c>
      <c r="M1150" s="1" t="s">
        <v>120</v>
      </c>
      <c r="N1150" s="1" t="s">
        <v>120</v>
      </c>
      <c r="O1150" s="1" t="s">
        <v>7</v>
      </c>
      <c r="P1150" s="1" t="s">
        <v>1141</v>
      </c>
      <c r="Q1150" s="1" t="s">
        <v>476</v>
      </c>
      <c r="R1150" s="1" t="s">
        <v>477</v>
      </c>
      <c r="S1150" s="1" t="s">
        <v>13684</v>
      </c>
      <c r="T1150" s="21">
        <v>655.04999999999995</v>
      </c>
      <c r="U1150" s="21">
        <v>12434.13</v>
      </c>
      <c r="V1150" s="21">
        <f t="shared" si="70"/>
        <v>13089.179999999998</v>
      </c>
      <c r="W1150" s="23">
        <f t="shared" si="71"/>
        <v>5.004515179713321E-2</v>
      </c>
      <c r="X1150" s="2">
        <v>397.17</v>
      </c>
      <c r="Y1150" s="2">
        <v>4925.1499999999996</v>
      </c>
      <c r="Z1150" s="3">
        <f t="shared" si="68"/>
        <v>5322.32</v>
      </c>
      <c r="AA1150" s="8">
        <f t="shared" si="69"/>
        <v>7.4623472470651903E-2</v>
      </c>
    </row>
    <row r="1151" spans="1:27" ht="10.5" x14ac:dyDescent="0.15">
      <c r="A1151" s="1" t="s">
        <v>10750</v>
      </c>
      <c r="B1151" s="1" t="s">
        <v>0</v>
      </c>
      <c r="C1151" s="1" t="s">
        <v>22</v>
      </c>
      <c r="E1151" s="1" t="s">
        <v>10751</v>
      </c>
      <c r="F1151" s="1" t="s">
        <v>2</v>
      </c>
      <c r="G1151" s="1" t="s">
        <v>2</v>
      </c>
      <c r="H1151" s="1" t="s">
        <v>10752</v>
      </c>
      <c r="I1151" s="1" t="s">
        <v>10412</v>
      </c>
      <c r="J1151" s="1" t="s">
        <v>210</v>
      </c>
      <c r="K1151" s="1" t="s">
        <v>10413</v>
      </c>
      <c r="L1151" s="1" t="s">
        <v>2</v>
      </c>
      <c r="M1151" s="1" t="s">
        <v>120</v>
      </c>
      <c r="N1151" s="1" t="s">
        <v>120</v>
      </c>
      <c r="O1151" s="1" t="s">
        <v>7</v>
      </c>
      <c r="P1151" s="1" t="s">
        <v>879</v>
      </c>
      <c r="Q1151" s="1" t="s">
        <v>476</v>
      </c>
      <c r="R1151" s="1" t="s">
        <v>477</v>
      </c>
      <c r="S1151" s="1" t="s">
        <v>10753</v>
      </c>
      <c r="T1151" s="21">
        <v>269.45</v>
      </c>
      <c r="U1151" s="21">
        <v>12634.13</v>
      </c>
      <c r="V1151" s="21">
        <f t="shared" si="70"/>
        <v>12903.58</v>
      </c>
      <c r="W1151" s="23">
        <f t="shared" si="71"/>
        <v>2.0881801794540741E-2</v>
      </c>
      <c r="X1151" s="2">
        <v>396.25</v>
      </c>
      <c r="Y1151" s="2">
        <v>4502.08</v>
      </c>
      <c r="Z1151" s="3">
        <f t="shared" si="68"/>
        <v>4898.33</v>
      </c>
      <c r="AA1151" s="8">
        <f t="shared" si="69"/>
        <v>8.0894917247306741E-2</v>
      </c>
    </row>
    <row r="1152" spans="1:27" ht="10.5" x14ac:dyDescent="0.15">
      <c r="A1152" s="1" t="s">
        <v>5440</v>
      </c>
      <c r="B1152" s="1" t="s">
        <v>0</v>
      </c>
      <c r="C1152" s="1" t="s">
        <v>22</v>
      </c>
      <c r="E1152" s="1" t="s">
        <v>5441</v>
      </c>
      <c r="F1152" s="1" t="s">
        <v>2</v>
      </c>
      <c r="G1152" s="1" t="s">
        <v>5442</v>
      </c>
      <c r="H1152" s="1" t="s">
        <v>5443</v>
      </c>
      <c r="I1152" s="1" t="s">
        <v>541</v>
      </c>
      <c r="J1152" s="1" t="s">
        <v>118</v>
      </c>
      <c r="K1152" s="1" t="s">
        <v>5444</v>
      </c>
      <c r="L1152" s="1" t="s">
        <v>2</v>
      </c>
      <c r="M1152" s="1" t="s">
        <v>120</v>
      </c>
      <c r="N1152" s="1" t="s">
        <v>120</v>
      </c>
      <c r="O1152" s="1" t="s">
        <v>7</v>
      </c>
      <c r="P1152" s="1" t="s">
        <v>1225</v>
      </c>
      <c r="Q1152" s="1" t="s">
        <v>476</v>
      </c>
      <c r="R1152" s="1" t="s">
        <v>477</v>
      </c>
      <c r="S1152" s="1" t="s">
        <v>5445</v>
      </c>
      <c r="T1152" s="21">
        <v>1270.4000000000001</v>
      </c>
      <c r="U1152" s="21">
        <v>7770.77</v>
      </c>
      <c r="V1152" s="21">
        <f t="shared" si="70"/>
        <v>9041.17</v>
      </c>
      <c r="W1152" s="23">
        <f t="shared" si="71"/>
        <v>0.14051278761487729</v>
      </c>
      <c r="X1152" s="2">
        <v>393</v>
      </c>
      <c r="Y1152" s="2">
        <v>3217.7</v>
      </c>
      <c r="Z1152" s="3">
        <f t="shared" si="68"/>
        <v>3610.7</v>
      </c>
      <c r="AA1152" s="8">
        <f t="shared" si="69"/>
        <v>0.10884316060597668</v>
      </c>
    </row>
    <row r="1153" spans="1:27" ht="10.5" x14ac:dyDescent="0.15">
      <c r="A1153" s="1" t="s">
        <v>7667</v>
      </c>
      <c r="B1153" s="1" t="s">
        <v>0</v>
      </c>
      <c r="C1153" s="1" t="s">
        <v>22</v>
      </c>
      <c r="E1153" s="1" t="s">
        <v>7668</v>
      </c>
      <c r="F1153" s="1" t="s">
        <v>2</v>
      </c>
      <c r="G1153" s="1" t="s">
        <v>7669</v>
      </c>
      <c r="H1153" s="1" t="s">
        <v>7670</v>
      </c>
      <c r="I1153" s="1" t="s">
        <v>7671</v>
      </c>
      <c r="J1153" s="1" t="s">
        <v>64</v>
      </c>
      <c r="K1153" s="1" t="s">
        <v>7672</v>
      </c>
      <c r="L1153" s="1" t="s">
        <v>72</v>
      </c>
      <c r="M1153" s="1" t="s">
        <v>120</v>
      </c>
      <c r="N1153" s="1" t="s">
        <v>120</v>
      </c>
      <c r="O1153" s="1" t="s">
        <v>7</v>
      </c>
      <c r="P1153" s="1" t="s">
        <v>886</v>
      </c>
      <c r="Q1153" s="1" t="s">
        <v>476</v>
      </c>
      <c r="R1153" s="1" t="s">
        <v>503</v>
      </c>
      <c r="S1153" s="1" t="s">
        <v>7673</v>
      </c>
      <c r="T1153" s="21">
        <v>553.75</v>
      </c>
      <c r="U1153" s="21">
        <v>5566.09</v>
      </c>
      <c r="V1153" s="21">
        <f t="shared" si="70"/>
        <v>6119.84</v>
      </c>
      <c r="W1153" s="23">
        <f t="shared" si="71"/>
        <v>9.0484391748803891E-2</v>
      </c>
      <c r="X1153" s="2">
        <v>392.32</v>
      </c>
      <c r="Y1153" s="2">
        <v>1792.04</v>
      </c>
      <c r="Z1153" s="3">
        <f t="shared" si="68"/>
        <v>2184.36</v>
      </c>
      <c r="AA1153" s="8">
        <f t="shared" si="69"/>
        <v>0.17960409456316723</v>
      </c>
    </row>
    <row r="1154" spans="1:27" ht="10.5" x14ac:dyDescent="0.15">
      <c r="A1154" s="1" t="s">
        <v>15143</v>
      </c>
      <c r="B1154" s="1" t="s">
        <v>0</v>
      </c>
      <c r="C1154" s="1" t="s">
        <v>22</v>
      </c>
      <c r="E1154" s="1" t="s">
        <v>15144</v>
      </c>
      <c r="F1154" s="1" t="s">
        <v>2</v>
      </c>
      <c r="G1154" s="1" t="s">
        <v>15145</v>
      </c>
      <c r="H1154" s="1" t="s">
        <v>15146</v>
      </c>
      <c r="I1154" s="1" t="s">
        <v>2228</v>
      </c>
      <c r="J1154" s="1" t="s">
        <v>187</v>
      </c>
      <c r="K1154" s="1" t="s">
        <v>15147</v>
      </c>
      <c r="L1154" s="1" t="s">
        <v>72</v>
      </c>
      <c r="M1154" s="1" t="s">
        <v>120</v>
      </c>
      <c r="N1154" s="1" t="s">
        <v>760</v>
      </c>
      <c r="O1154" s="1" t="s">
        <v>7</v>
      </c>
      <c r="P1154" s="1" t="s">
        <v>475</v>
      </c>
      <c r="Q1154" s="1" t="s">
        <v>476</v>
      </c>
      <c r="R1154" s="1" t="s">
        <v>477</v>
      </c>
      <c r="S1154" s="1" t="s">
        <v>15148</v>
      </c>
      <c r="T1154" s="21">
        <v>286.25</v>
      </c>
      <c r="U1154" s="21">
        <v>6242.28</v>
      </c>
      <c r="V1154" s="21">
        <f t="shared" si="70"/>
        <v>6528.53</v>
      </c>
      <c r="W1154" s="23">
        <f t="shared" si="71"/>
        <v>4.3846011276657992E-2</v>
      </c>
      <c r="X1154" s="2">
        <v>391.75</v>
      </c>
      <c r="Y1154" s="2">
        <v>2425.88</v>
      </c>
      <c r="Z1154" s="3">
        <f t="shared" ref="Z1154:Z1217" si="72">SUM(X1154:Y1154)</f>
        <v>2817.63</v>
      </c>
      <c r="AA1154" s="8">
        <f t="shared" ref="AA1154:AA1217" si="73">X1154/Z1154</f>
        <v>0.13903528852262362</v>
      </c>
    </row>
    <row r="1155" spans="1:27" ht="10.5" x14ac:dyDescent="0.15">
      <c r="A1155" s="1" t="s">
        <v>15924</v>
      </c>
      <c r="B1155" s="1" t="s">
        <v>0</v>
      </c>
      <c r="C1155" s="1" t="s">
        <v>22</v>
      </c>
      <c r="E1155" s="1" t="s">
        <v>15925</v>
      </c>
      <c r="F1155" s="1" t="s">
        <v>2</v>
      </c>
      <c r="G1155" s="1" t="s">
        <v>15926</v>
      </c>
      <c r="H1155" s="1" t="s">
        <v>15927</v>
      </c>
      <c r="I1155" s="1" t="s">
        <v>933</v>
      </c>
      <c r="J1155" s="1" t="s">
        <v>24</v>
      </c>
      <c r="K1155" s="1" t="s">
        <v>934</v>
      </c>
      <c r="L1155" s="1" t="s">
        <v>2</v>
      </c>
      <c r="M1155" s="1" t="s">
        <v>120</v>
      </c>
      <c r="N1155" s="1" t="s">
        <v>120</v>
      </c>
      <c r="O1155" s="1" t="s">
        <v>7</v>
      </c>
      <c r="P1155" s="1" t="s">
        <v>886</v>
      </c>
      <c r="Q1155" s="1" t="s">
        <v>476</v>
      </c>
      <c r="R1155" s="1" t="s">
        <v>503</v>
      </c>
      <c r="S1155" s="1" t="s">
        <v>15928</v>
      </c>
      <c r="T1155" s="21">
        <v>2273.7800000000002</v>
      </c>
      <c r="U1155" s="21">
        <v>5128.1400000000003</v>
      </c>
      <c r="V1155" s="21">
        <f t="shared" ref="V1155:V1218" si="74">SUM(T1155:U1155)</f>
        <v>7401.92</v>
      </c>
      <c r="W1155" s="23">
        <f t="shared" ref="W1155:W1218" si="75">T1155/V1155</f>
        <v>0.30718786477022181</v>
      </c>
      <c r="X1155" s="2">
        <v>391.35</v>
      </c>
      <c r="Y1155" s="3">
        <v>0</v>
      </c>
      <c r="Z1155" s="3">
        <f t="shared" si="72"/>
        <v>391.35</v>
      </c>
      <c r="AA1155" s="8">
        <f t="shared" si="73"/>
        <v>1</v>
      </c>
    </row>
    <row r="1156" spans="1:27" ht="10.5" x14ac:dyDescent="0.15">
      <c r="A1156" s="1" t="s">
        <v>13991</v>
      </c>
      <c r="B1156" s="1" t="s">
        <v>0</v>
      </c>
      <c r="C1156" s="1" t="s">
        <v>22</v>
      </c>
      <c r="E1156" s="1" t="s">
        <v>13992</v>
      </c>
      <c r="F1156" s="1" t="s">
        <v>2</v>
      </c>
      <c r="G1156" s="1" t="s">
        <v>13993</v>
      </c>
      <c r="H1156" s="1" t="s">
        <v>13994</v>
      </c>
      <c r="I1156" s="1" t="s">
        <v>917</v>
      </c>
      <c r="J1156" s="1" t="s">
        <v>64</v>
      </c>
      <c r="K1156" s="1" t="s">
        <v>13995</v>
      </c>
      <c r="L1156" s="1" t="s">
        <v>2</v>
      </c>
      <c r="M1156" s="1" t="s">
        <v>120</v>
      </c>
      <c r="N1156" s="1" t="s">
        <v>120</v>
      </c>
      <c r="O1156" s="1" t="s">
        <v>7</v>
      </c>
      <c r="P1156" s="1" t="s">
        <v>3475</v>
      </c>
      <c r="Q1156" s="1" t="s">
        <v>476</v>
      </c>
      <c r="R1156" s="1" t="s">
        <v>488</v>
      </c>
      <c r="S1156" s="1" t="s">
        <v>13996</v>
      </c>
      <c r="T1156" s="21">
        <v>1013.5</v>
      </c>
      <c r="U1156" s="21">
        <v>224.3</v>
      </c>
      <c r="V1156" s="21">
        <f t="shared" si="74"/>
        <v>1237.8</v>
      </c>
      <c r="W1156" s="23">
        <f t="shared" si="75"/>
        <v>0.8187914041040556</v>
      </c>
      <c r="X1156" s="2">
        <v>390.8</v>
      </c>
      <c r="Y1156" s="3">
        <v>0</v>
      </c>
      <c r="Z1156" s="3">
        <f t="shared" si="72"/>
        <v>390.8</v>
      </c>
      <c r="AA1156" s="8">
        <f t="shared" si="73"/>
        <v>1</v>
      </c>
    </row>
    <row r="1157" spans="1:27" ht="10.5" x14ac:dyDescent="0.15">
      <c r="A1157" s="1" t="s">
        <v>7594</v>
      </c>
      <c r="B1157" s="1" t="s">
        <v>0</v>
      </c>
      <c r="C1157" s="1" t="s">
        <v>22</v>
      </c>
      <c r="E1157" s="1" t="s">
        <v>7595</v>
      </c>
      <c r="F1157" s="1" t="s">
        <v>2</v>
      </c>
      <c r="G1157" s="1" t="s">
        <v>551</v>
      </c>
      <c r="H1157" s="1" t="s">
        <v>7596</v>
      </c>
      <c r="I1157" s="1" t="s">
        <v>7597</v>
      </c>
      <c r="J1157" s="1" t="s">
        <v>118</v>
      </c>
      <c r="K1157" s="1" t="s">
        <v>4269</v>
      </c>
      <c r="L1157" s="1" t="s">
        <v>2</v>
      </c>
      <c r="M1157" s="1" t="s">
        <v>120</v>
      </c>
      <c r="N1157" s="1" t="s">
        <v>120</v>
      </c>
      <c r="O1157" s="1" t="s">
        <v>7</v>
      </c>
      <c r="P1157" s="1" t="s">
        <v>879</v>
      </c>
      <c r="Q1157" s="1" t="s">
        <v>476</v>
      </c>
      <c r="R1157" s="1" t="s">
        <v>477</v>
      </c>
      <c r="S1157" s="1" t="s">
        <v>7598</v>
      </c>
      <c r="T1157" s="21">
        <v>709.2</v>
      </c>
      <c r="U1157" s="21">
        <v>3623.98</v>
      </c>
      <c r="V1157" s="21">
        <f t="shared" si="74"/>
        <v>4333.18</v>
      </c>
      <c r="W1157" s="23">
        <f t="shared" si="75"/>
        <v>0.16366732976705328</v>
      </c>
      <c r="X1157" s="2">
        <v>390.65</v>
      </c>
      <c r="Y1157" s="2">
        <v>1103.18</v>
      </c>
      <c r="Z1157" s="3">
        <f t="shared" si="72"/>
        <v>1493.83</v>
      </c>
      <c r="AA1157" s="8">
        <f t="shared" si="73"/>
        <v>0.26150900704899488</v>
      </c>
    </row>
    <row r="1158" spans="1:27" ht="10.5" x14ac:dyDescent="0.15">
      <c r="A1158" s="1" t="s">
        <v>8207</v>
      </c>
      <c r="B1158" s="1" t="s">
        <v>0</v>
      </c>
      <c r="C1158" s="1" t="s">
        <v>22</v>
      </c>
      <c r="E1158" s="1" t="s">
        <v>8208</v>
      </c>
      <c r="F1158" s="1" t="s">
        <v>2</v>
      </c>
      <c r="G1158" s="1" t="s">
        <v>2</v>
      </c>
      <c r="H1158" s="1" t="s">
        <v>8209</v>
      </c>
      <c r="I1158" s="1" t="s">
        <v>7460</v>
      </c>
      <c r="J1158" s="1" t="s">
        <v>130</v>
      </c>
      <c r="K1158" s="1" t="s">
        <v>7461</v>
      </c>
      <c r="L1158" s="1" t="s">
        <v>2</v>
      </c>
      <c r="M1158" s="1" t="s">
        <v>120</v>
      </c>
      <c r="N1158" s="1" t="s">
        <v>120</v>
      </c>
      <c r="O1158" s="1" t="s">
        <v>7</v>
      </c>
      <c r="P1158" s="1" t="s">
        <v>1473</v>
      </c>
      <c r="Q1158" s="1" t="s">
        <v>476</v>
      </c>
      <c r="R1158" s="1" t="s">
        <v>477</v>
      </c>
      <c r="S1158" s="1" t="s">
        <v>8210</v>
      </c>
      <c r="T1158" s="21"/>
      <c r="U1158" s="21"/>
      <c r="V1158" s="21">
        <f t="shared" si="74"/>
        <v>0</v>
      </c>
      <c r="W1158" s="23" t="e">
        <f t="shared" si="75"/>
        <v>#DIV/0!</v>
      </c>
      <c r="X1158" s="2">
        <v>388.45</v>
      </c>
      <c r="Y1158" s="3">
        <v>0</v>
      </c>
      <c r="Z1158" s="3">
        <f t="shared" si="72"/>
        <v>388.45</v>
      </c>
      <c r="AA1158" s="8">
        <f t="shared" si="73"/>
        <v>1</v>
      </c>
    </row>
    <row r="1159" spans="1:27" ht="10.5" x14ac:dyDescent="0.15">
      <c r="A1159" s="1" t="s">
        <v>2659</v>
      </c>
      <c r="B1159" s="1" t="s">
        <v>0</v>
      </c>
      <c r="C1159" s="1" t="s">
        <v>22</v>
      </c>
      <c r="E1159" s="1" t="s">
        <v>2660</v>
      </c>
      <c r="F1159" s="1" t="s">
        <v>2</v>
      </c>
      <c r="G1159" s="1" t="s">
        <v>2661</v>
      </c>
      <c r="H1159" s="1" t="s">
        <v>2662</v>
      </c>
      <c r="I1159" s="1" t="s">
        <v>2663</v>
      </c>
      <c r="J1159" s="1" t="s">
        <v>24</v>
      </c>
      <c r="K1159" s="1" t="s">
        <v>1032</v>
      </c>
      <c r="L1159" s="1" t="s">
        <v>6</v>
      </c>
      <c r="M1159" s="1" t="s">
        <v>120</v>
      </c>
      <c r="N1159" s="1" t="s">
        <v>120</v>
      </c>
      <c r="O1159" s="1" t="s">
        <v>7</v>
      </c>
      <c r="P1159" s="1" t="s">
        <v>1194</v>
      </c>
      <c r="Q1159" s="1" t="s">
        <v>476</v>
      </c>
      <c r="R1159" s="1" t="s">
        <v>477</v>
      </c>
      <c r="S1159" s="1" t="s">
        <v>2664</v>
      </c>
      <c r="T1159" s="21">
        <v>430.9</v>
      </c>
      <c r="U1159" s="21">
        <v>3403.35</v>
      </c>
      <c r="V1159" s="21">
        <f t="shared" si="74"/>
        <v>3834.25</v>
      </c>
      <c r="W1159" s="23">
        <f t="shared" si="75"/>
        <v>0.11238182173827997</v>
      </c>
      <c r="X1159" s="2">
        <v>388.24</v>
      </c>
      <c r="Y1159" s="2">
        <v>4714.55</v>
      </c>
      <c r="Z1159" s="3">
        <f t="shared" si="72"/>
        <v>5102.79</v>
      </c>
      <c r="AA1159" s="8">
        <f t="shared" si="73"/>
        <v>7.6083867844845665E-2</v>
      </c>
    </row>
    <row r="1160" spans="1:27" ht="10.5" x14ac:dyDescent="0.15">
      <c r="A1160" s="1" t="s">
        <v>13022</v>
      </c>
      <c r="B1160" s="1" t="s">
        <v>0</v>
      </c>
      <c r="C1160" s="1" t="s">
        <v>22</v>
      </c>
      <c r="E1160" s="1" t="s">
        <v>13023</v>
      </c>
      <c r="F1160" s="1" t="s">
        <v>2</v>
      </c>
      <c r="G1160" s="1" t="s">
        <v>13024</v>
      </c>
      <c r="H1160" s="1" t="s">
        <v>13025</v>
      </c>
      <c r="I1160" s="1" t="s">
        <v>300</v>
      </c>
      <c r="J1160" s="1" t="s">
        <v>69</v>
      </c>
      <c r="K1160" s="1" t="s">
        <v>301</v>
      </c>
      <c r="L1160" s="1" t="s">
        <v>6</v>
      </c>
      <c r="M1160" s="1" t="s">
        <v>289</v>
      </c>
      <c r="N1160" s="1" t="s">
        <v>2197</v>
      </c>
      <c r="O1160" s="1" t="s">
        <v>2198</v>
      </c>
      <c r="P1160" s="1" t="s">
        <v>879</v>
      </c>
      <c r="Q1160" s="1" t="s">
        <v>476</v>
      </c>
      <c r="R1160" s="1" t="s">
        <v>477</v>
      </c>
      <c r="S1160" s="1" t="s">
        <v>13026</v>
      </c>
      <c r="T1160" s="21">
        <v>0</v>
      </c>
      <c r="U1160" s="21">
        <v>16719.740000000002</v>
      </c>
      <c r="V1160" s="21">
        <f t="shared" si="74"/>
        <v>16719.740000000002</v>
      </c>
      <c r="W1160" s="23">
        <f t="shared" si="75"/>
        <v>0</v>
      </c>
      <c r="X1160" s="2">
        <v>386.1</v>
      </c>
      <c r="Y1160" s="2">
        <v>1631.79</v>
      </c>
      <c r="Z1160" s="3">
        <f t="shared" si="72"/>
        <v>2017.8899999999999</v>
      </c>
      <c r="AA1160" s="8">
        <f t="shared" si="73"/>
        <v>0.19133847732036932</v>
      </c>
    </row>
    <row r="1161" spans="1:27" ht="10.5" x14ac:dyDescent="0.15">
      <c r="A1161" s="1" t="s">
        <v>6337</v>
      </c>
      <c r="B1161" s="1" t="s">
        <v>0</v>
      </c>
      <c r="C1161" s="1" t="s">
        <v>22</v>
      </c>
      <c r="E1161" s="1" t="s">
        <v>6338</v>
      </c>
      <c r="F1161" s="1" t="s">
        <v>2</v>
      </c>
      <c r="G1161" s="1" t="s">
        <v>6339</v>
      </c>
      <c r="H1161" s="1" t="s">
        <v>6340</v>
      </c>
      <c r="I1161" s="1" t="s">
        <v>2822</v>
      </c>
      <c r="J1161" s="1" t="s">
        <v>118</v>
      </c>
      <c r="K1161" s="1" t="s">
        <v>4269</v>
      </c>
      <c r="L1161" s="1" t="s">
        <v>2</v>
      </c>
      <c r="M1161" s="1" t="s">
        <v>120</v>
      </c>
      <c r="N1161" s="1" t="s">
        <v>120</v>
      </c>
      <c r="O1161" s="1" t="s">
        <v>7</v>
      </c>
      <c r="P1161" s="1" t="s">
        <v>807</v>
      </c>
      <c r="Q1161" s="1" t="s">
        <v>476</v>
      </c>
      <c r="R1161" s="1" t="s">
        <v>488</v>
      </c>
      <c r="S1161" s="1" t="s">
        <v>6341</v>
      </c>
      <c r="T1161" s="21">
        <v>249.93</v>
      </c>
      <c r="U1161" s="21">
        <v>3153.65</v>
      </c>
      <c r="V1161" s="21">
        <f t="shared" si="74"/>
        <v>3403.58</v>
      </c>
      <c r="W1161" s="23">
        <f t="shared" si="75"/>
        <v>7.3431504474700177E-2</v>
      </c>
      <c r="X1161" s="2">
        <v>384.69</v>
      </c>
      <c r="Y1161" s="2">
        <v>2138.75</v>
      </c>
      <c r="Z1161" s="3">
        <f t="shared" si="72"/>
        <v>2523.44</v>
      </c>
      <c r="AA1161" s="8">
        <f t="shared" si="73"/>
        <v>0.15244666011476396</v>
      </c>
    </row>
    <row r="1162" spans="1:27" ht="10.5" x14ac:dyDescent="0.15">
      <c r="A1162" s="1" t="s">
        <v>16642</v>
      </c>
      <c r="B1162" s="1" t="s">
        <v>0</v>
      </c>
      <c r="C1162" s="1" t="s">
        <v>22</v>
      </c>
      <c r="E1162" s="1" t="s">
        <v>16643</v>
      </c>
      <c r="F1162" s="1" t="s">
        <v>2</v>
      </c>
      <c r="G1162" s="1" t="s">
        <v>16644</v>
      </c>
      <c r="H1162" s="1" t="s">
        <v>16645</v>
      </c>
      <c r="I1162" s="1" t="s">
        <v>16646</v>
      </c>
      <c r="J1162" s="1" t="s">
        <v>11</v>
      </c>
      <c r="K1162" s="1" t="s">
        <v>16647</v>
      </c>
      <c r="L1162" s="1" t="s">
        <v>2</v>
      </c>
      <c r="M1162" s="1" t="s">
        <v>120</v>
      </c>
      <c r="N1162" s="1" t="s">
        <v>120</v>
      </c>
      <c r="O1162" s="1" t="s">
        <v>7</v>
      </c>
      <c r="P1162" s="1" t="s">
        <v>872</v>
      </c>
      <c r="Q1162" s="1" t="s">
        <v>476</v>
      </c>
      <c r="R1162" s="1" t="s">
        <v>488</v>
      </c>
      <c r="S1162" s="1" t="s">
        <v>16648</v>
      </c>
      <c r="T1162" s="21">
        <v>827.71</v>
      </c>
      <c r="U1162" s="21">
        <v>44354.32</v>
      </c>
      <c r="V1162" s="21">
        <f t="shared" si="74"/>
        <v>45182.03</v>
      </c>
      <c r="W1162" s="23">
        <f t="shared" si="75"/>
        <v>1.8319451339393118E-2</v>
      </c>
      <c r="X1162" s="2">
        <v>381.8</v>
      </c>
      <c r="Y1162" s="2">
        <v>12082.35</v>
      </c>
      <c r="Z1162" s="3">
        <f t="shared" si="72"/>
        <v>12464.15</v>
      </c>
      <c r="AA1162" s="8">
        <f t="shared" si="73"/>
        <v>3.0631852151971856E-2</v>
      </c>
    </row>
    <row r="1163" spans="1:27" ht="10.5" x14ac:dyDescent="0.15">
      <c r="A1163" s="1" t="s">
        <v>13394</v>
      </c>
      <c r="B1163" s="1" t="s">
        <v>0</v>
      </c>
      <c r="C1163" s="1" t="s">
        <v>1</v>
      </c>
      <c r="E1163" s="1" t="s">
        <v>13395</v>
      </c>
      <c r="F1163" s="1" t="s">
        <v>2</v>
      </c>
      <c r="G1163" s="1" t="s">
        <v>294</v>
      </c>
      <c r="H1163" s="1" t="s">
        <v>13396</v>
      </c>
      <c r="I1163" s="1" t="s">
        <v>13397</v>
      </c>
      <c r="J1163" s="1" t="s">
        <v>51</v>
      </c>
      <c r="K1163" s="1" t="s">
        <v>13398</v>
      </c>
      <c r="L1163" s="1" t="s">
        <v>57</v>
      </c>
      <c r="M1163" s="1" t="s">
        <v>289</v>
      </c>
      <c r="N1163" s="1" t="s">
        <v>289</v>
      </c>
      <c r="O1163" s="1" t="s">
        <v>7</v>
      </c>
      <c r="P1163" s="1" t="s">
        <v>76</v>
      </c>
      <c r="Q1163" s="1" t="s">
        <v>9</v>
      </c>
      <c r="R1163" s="1" t="s">
        <v>16</v>
      </c>
      <c r="S1163" s="1" t="s">
        <v>13399</v>
      </c>
      <c r="T1163" s="21">
        <v>1756.62</v>
      </c>
      <c r="U1163" s="21">
        <v>17838.599999999999</v>
      </c>
      <c r="V1163" s="21">
        <f t="shared" si="74"/>
        <v>19595.219999999998</v>
      </c>
      <c r="W1163" s="23">
        <f t="shared" si="75"/>
        <v>8.9645331871752401E-2</v>
      </c>
      <c r="X1163" s="2">
        <v>381.19</v>
      </c>
      <c r="Y1163" s="2">
        <v>10109.56</v>
      </c>
      <c r="Z1163" s="3">
        <f t="shared" si="72"/>
        <v>10490.75</v>
      </c>
      <c r="AA1163" s="8">
        <f t="shared" si="73"/>
        <v>3.6335819650644613E-2</v>
      </c>
    </row>
    <row r="1164" spans="1:27" ht="10.5" x14ac:dyDescent="0.15">
      <c r="A1164" s="1" t="s">
        <v>4186</v>
      </c>
      <c r="B1164" s="1" t="s">
        <v>0</v>
      </c>
      <c r="C1164" s="1" t="s">
        <v>22</v>
      </c>
      <c r="E1164" s="1" t="s">
        <v>4187</v>
      </c>
      <c r="F1164" s="1" t="s">
        <v>2</v>
      </c>
      <c r="G1164" s="1" t="s">
        <v>4188</v>
      </c>
      <c r="H1164" s="1" t="s">
        <v>4189</v>
      </c>
      <c r="I1164" s="1" t="s">
        <v>185</v>
      </c>
      <c r="J1164" s="1" t="s">
        <v>64</v>
      </c>
      <c r="K1164" s="1" t="s">
        <v>4190</v>
      </c>
      <c r="L1164" s="1" t="s">
        <v>34</v>
      </c>
      <c r="M1164" s="1" t="s">
        <v>120</v>
      </c>
      <c r="N1164" s="1" t="s">
        <v>760</v>
      </c>
      <c r="O1164" s="1" t="s">
        <v>7</v>
      </c>
      <c r="P1164" s="1" t="s">
        <v>872</v>
      </c>
      <c r="Q1164" s="1" t="s">
        <v>476</v>
      </c>
      <c r="R1164" s="1" t="s">
        <v>488</v>
      </c>
      <c r="S1164" s="1" t="s">
        <v>4191</v>
      </c>
      <c r="T1164" s="21">
        <v>607.80999999999995</v>
      </c>
      <c r="U1164" s="21">
        <v>10025.66</v>
      </c>
      <c r="V1164" s="21">
        <f t="shared" si="74"/>
        <v>10633.47</v>
      </c>
      <c r="W1164" s="23">
        <f t="shared" si="75"/>
        <v>5.7160080387681535E-2</v>
      </c>
      <c r="X1164" s="2">
        <v>380</v>
      </c>
      <c r="Y1164" s="2">
        <v>2893.81</v>
      </c>
      <c r="Z1164" s="3">
        <f t="shared" si="72"/>
        <v>3273.81</v>
      </c>
      <c r="AA1164" s="8">
        <f t="shared" si="73"/>
        <v>0.11607271038942395</v>
      </c>
    </row>
    <row r="1165" spans="1:27" ht="10.5" x14ac:dyDescent="0.15">
      <c r="A1165" s="1" t="s">
        <v>8504</v>
      </c>
      <c r="B1165" s="1" t="s">
        <v>0</v>
      </c>
      <c r="C1165" s="1" t="s">
        <v>22</v>
      </c>
      <c r="E1165" s="1" t="s">
        <v>8505</v>
      </c>
      <c r="F1165" s="1" t="s">
        <v>2</v>
      </c>
      <c r="G1165" s="1" t="s">
        <v>8506</v>
      </c>
      <c r="H1165" s="1" t="s">
        <v>8507</v>
      </c>
      <c r="I1165" s="1" t="s">
        <v>1134</v>
      </c>
      <c r="J1165" s="1" t="s">
        <v>4</v>
      </c>
      <c r="K1165" s="1" t="s">
        <v>8508</v>
      </c>
      <c r="L1165" s="1" t="s">
        <v>6</v>
      </c>
      <c r="M1165" s="1" t="s">
        <v>289</v>
      </c>
      <c r="N1165" s="1" t="s">
        <v>2197</v>
      </c>
      <c r="O1165" s="1" t="s">
        <v>2198</v>
      </c>
      <c r="P1165" s="1" t="s">
        <v>475</v>
      </c>
      <c r="Q1165" s="1" t="s">
        <v>476</v>
      </c>
      <c r="R1165" s="1" t="s">
        <v>477</v>
      </c>
      <c r="S1165" s="1" t="s">
        <v>8509</v>
      </c>
      <c r="T1165" s="21"/>
      <c r="U1165" s="21"/>
      <c r="V1165" s="21">
        <f t="shared" si="74"/>
        <v>0</v>
      </c>
      <c r="W1165" s="23" t="e">
        <f t="shared" si="75"/>
        <v>#DIV/0!</v>
      </c>
      <c r="X1165" s="2">
        <v>379.59</v>
      </c>
      <c r="Y1165" s="2">
        <v>8723.7900000000009</v>
      </c>
      <c r="Z1165" s="3">
        <f t="shared" si="72"/>
        <v>9103.380000000001</v>
      </c>
      <c r="AA1165" s="8">
        <f t="shared" si="73"/>
        <v>4.1697699096379576E-2</v>
      </c>
    </row>
    <row r="1166" spans="1:27" ht="10.5" x14ac:dyDescent="0.15">
      <c r="A1166" s="1" t="s">
        <v>13480</v>
      </c>
      <c r="B1166" s="1" t="s">
        <v>0</v>
      </c>
      <c r="C1166" s="1" t="s">
        <v>22</v>
      </c>
      <c r="E1166" s="1" t="s">
        <v>13481</v>
      </c>
      <c r="F1166" s="1" t="s">
        <v>2</v>
      </c>
      <c r="G1166" s="1" t="s">
        <v>2</v>
      </c>
      <c r="H1166" s="1" t="s">
        <v>13482</v>
      </c>
      <c r="I1166" s="1" t="s">
        <v>13483</v>
      </c>
      <c r="J1166" s="1" t="s">
        <v>24</v>
      </c>
      <c r="K1166" s="1" t="s">
        <v>13484</v>
      </c>
      <c r="L1166" s="1" t="s">
        <v>2</v>
      </c>
      <c r="M1166" s="1" t="s">
        <v>120</v>
      </c>
      <c r="N1166" s="1" t="s">
        <v>120</v>
      </c>
      <c r="O1166" s="1" t="s">
        <v>7</v>
      </c>
      <c r="P1166" s="1" t="s">
        <v>3402</v>
      </c>
      <c r="Q1166" s="1" t="s">
        <v>476</v>
      </c>
      <c r="R1166" s="1" t="s">
        <v>488</v>
      </c>
      <c r="S1166" s="1" t="s">
        <v>13485</v>
      </c>
      <c r="T1166" s="21">
        <v>553.25</v>
      </c>
      <c r="U1166" s="21">
        <v>529.47</v>
      </c>
      <c r="V1166" s="21">
        <f t="shared" si="74"/>
        <v>1082.72</v>
      </c>
      <c r="W1166" s="23">
        <f t="shared" si="75"/>
        <v>0.51098160189153241</v>
      </c>
      <c r="X1166" s="2">
        <v>379.5</v>
      </c>
      <c r="Y1166" s="2">
        <v>1017.54</v>
      </c>
      <c r="Z1166" s="3">
        <f t="shared" si="72"/>
        <v>1397.04</v>
      </c>
      <c r="AA1166" s="8">
        <f t="shared" si="73"/>
        <v>0.27164576533241713</v>
      </c>
    </row>
    <row r="1167" spans="1:27" ht="10.5" x14ac:dyDescent="0.15">
      <c r="A1167" s="1" t="s">
        <v>15195</v>
      </c>
      <c r="B1167" s="1" t="s">
        <v>0</v>
      </c>
      <c r="C1167" s="1" t="s">
        <v>22</v>
      </c>
      <c r="E1167" s="1" t="s">
        <v>15196</v>
      </c>
      <c r="F1167" s="1" t="s">
        <v>15197</v>
      </c>
      <c r="G1167" s="1" t="s">
        <v>15198</v>
      </c>
      <c r="H1167" s="1" t="s">
        <v>15199</v>
      </c>
      <c r="I1167" s="1" t="s">
        <v>67</v>
      </c>
      <c r="J1167" s="1" t="s">
        <v>40</v>
      </c>
      <c r="K1167" s="1" t="s">
        <v>1080</v>
      </c>
      <c r="L1167" s="1" t="s">
        <v>2</v>
      </c>
      <c r="M1167" s="1" t="s">
        <v>120</v>
      </c>
      <c r="N1167" s="1" t="s">
        <v>120</v>
      </c>
      <c r="O1167" s="1" t="s">
        <v>191</v>
      </c>
      <c r="P1167" s="1" t="s">
        <v>2347</v>
      </c>
      <c r="Q1167" s="1" t="s">
        <v>476</v>
      </c>
      <c r="R1167" s="1" t="s">
        <v>503</v>
      </c>
      <c r="S1167" s="1" t="s">
        <v>15200</v>
      </c>
      <c r="T1167" s="21">
        <v>442.25</v>
      </c>
      <c r="U1167" s="21">
        <v>53793.8</v>
      </c>
      <c r="V1167" s="21">
        <f t="shared" si="74"/>
        <v>54236.05</v>
      </c>
      <c r="W1167" s="23">
        <f t="shared" si="75"/>
        <v>8.1541705194238881E-3</v>
      </c>
      <c r="X1167" s="2">
        <v>379.5</v>
      </c>
      <c r="Y1167" s="2">
        <v>38478.089999999997</v>
      </c>
      <c r="Z1167" s="3">
        <f t="shared" si="72"/>
        <v>38857.589999999997</v>
      </c>
      <c r="AA1167" s="8">
        <f t="shared" si="73"/>
        <v>9.7664317318701451E-3</v>
      </c>
    </row>
    <row r="1168" spans="1:27" ht="10.5" x14ac:dyDescent="0.15">
      <c r="A1168" s="1" t="s">
        <v>16791</v>
      </c>
      <c r="B1168" s="1" t="s">
        <v>0</v>
      </c>
      <c r="C1168" s="1" t="s">
        <v>22</v>
      </c>
      <c r="E1168" s="1" t="s">
        <v>16792</v>
      </c>
      <c r="F1168" s="1" t="s">
        <v>2</v>
      </c>
      <c r="G1168" s="1" t="s">
        <v>16793</v>
      </c>
      <c r="H1168" s="1" t="s">
        <v>16794</v>
      </c>
      <c r="I1168" s="1" t="s">
        <v>3824</v>
      </c>
      <c r="J1168" s="1" t="s">
        <v>11</v>
      </c>
      <c r="K1168" s="1" t="s">
        <v>16795</v>
      </c>
      <c r="L1168" s="1" t="s">
        <v>2</v>
      </c>
      <c r="M1168" s="1" t="s">
        <v>120</v>
      </c>
      <c r="N1168" s="1" t="s">
        <v>760</v>
      </c>
      <c r="O1168" s="1" t="s">
        <v>7</v>
      </c>
      <c r="P1168" s="1" t="s">
        <v>1194</v>
      </c>
      <c r="Q1168" s="1" t="s">
        <v>476</v>
      </c>
      <c r="R1168" s="1" t="s">
        <v>477</v>
      </c>
      <c r="S1168" s="1" t="s">
        <v>16796</v>
      </c>
      <c r="T1168" s="21">
        <v>614.5</v>
      </c>
      <c r="U1168" s="21">
        <v>25255.47</v>
      </c>
      <c r="V1168" s="21">
        <f t="shared" si="74"/>
        <v>25869.97</v>
      </c>
      <c r="W1168" s="23">
        <f t="shared" si="75"/>
        <v>2.3753409841603991E-2</v>
      </c>
      <c r="X1168" s="2">
        <v>379.04</v>
      </c>
      <c r="Y1168" s="2">
        <v>3855.87</v>
      </c>
      <c r="Z1168" s="3">
        <f t="shared" si="72"/>
        <v>4234.91</v>
      </c>
      <c r="AA1168" s="8">
        <f t="shared" si="73"/>
        <v>8.9503673041457801E-2</v>
      </c>
    </row>
    <row r="1169" spans="1:27" ht="10.5" x14ac:dyDescent="0.15">
      <c r="A1169" s="1" t="s">
        <v>14409</v>
      </c>
      <c r="B1169" s="1" t="s">
        <v>0</v>
      </c>
      <c r="C1169" s="1" t="s">
        <v>22</v>
      </c>
      <c r="E1169" s="1" t="s">
        <v>14410</v>
      </c>
      <c r="F1169" s="1" t="s">
        <v>2</v>
      </c>
      <c r="G1169" s="1" t="s">
        <v>14411</v>
      </c>
      <c r="H1169" s="1" t="s">
        <v>14412</v>
      </c>
      <c r="I1169" s="1" t="s">
        <v>7054</v>
      </c>
      <c r="J1169" s="1" t="s">
        <v>53</v>
      </c>
      <c r="K1169" s="1" t="s">
        <v>11684</v>
      </c>
      <c r="L1169" s="1" t="s">
        <v>2</v>
      </c>
      <c r="M1169" s="1" t="s">
        <v>120</v>
      </c>
      <c r="N1169" s="1" t="s">
        <v>120</v>
      </c>
      <c r="O1169" s="1" t="s">
        <v>7</v>
      </c>
      <c r="P1169" s="1" t="s">
        <v>879</v>
      </c>
      <c r="Q1169" s="1" t="s">
        <v>476</v>
      </c>
      <c r="R1169" s="1" t="s">
        <v>477</v>
      </c>
      <c r="S1169" s="1" t="s">
        <v>14413</v>
      </c>
      <c r="T1169" s="21">
        <v>693.4</v>
      </c>
      <c r="U1169" s="21">
        <v>1706.51</v>
      </c>
      <c r="V1169" s="21">
        <f t="shared" si="74"/>
        <v>2399.91</v>
      </c>
      <c r="W1169" s="23">
        <f t="shared" si="75"/>
        <v>0.28892750144797097</v>
      </c>
      <c r="X1169" s="2">
        <v>378.15</v>
      </c>
      <c r="Y1169" s="2">
        <v>474.17</v>
      </c>
      <c r="Z1169" s="3">
        <f t="shared" si="72"/>
        <v>852.31999999999994</v>
      </c>
      <c r="AA1169" s="8">
        <f t="shared" si="73"/>
        <v>0.44367139102684439</v>
      </c>
    </row>
    <row r="1170" spans="1:27" ht="10.5" x14ac:dyDescent="0.15">
      <c r="A1170" s="1" t="s">
        <v>9517</v>
      </c>
      <c r="B1170" s="1" t="s">
        <v>0</v>
      </c>
      <c r="C1170" s="1" t="s">
        <v>22</v>
      </c>
      <c r="E1170" s="1" t="s">
        <v>9518</v>
      </c>
      <c r="F1170" s="1" t="s">
        <v>2</v>
      </c>
      <c r="G1170" s="1" t="s">
        <v>2</v>
      </c>
      <c r="H1170" s="1" t="s">
        <v>9519</v>
      </c>
      <c r="I1170" s="1" t="s">
        <v>2756</v>
      </c>
      <c r="J1170" s="1" t="s">
        <v>24</v>
      </c>
      <c r="K1170" s="1" t="s">
        <v>2757</v>
      </c>
      <c r="L1170" s="1" t="s">
        <v>2</v>
      </c>
      <c r="M1170" s="1" t="s">
        <v>120</v>
      </c>
      <c r="N1170" s="1" t="s">
        <v>120</v>
      </c>
      <c r="O1170" s="1" t="s">
        <v>7</v>
      </c>
      <c r="P1170" s="1" t="s">
        <v>1141</v>
      </c>
      <c r="Q1170" s="1" t="s">
        <v>476</v>
      </c>
      <c r="R1170" s="1" t="s">
        <v>477</v>
      </c>
      <c r="S1170" s="1" t="s">
        <v>9520</v>
      </c>
      <c r="T1170" s="21"/>
      <c r="U1170" s="21"/>
      <c r="V1170" s="21">
        <f t="shared" si="74"/>
        <v>0</v>
      </c>
      <c r="W1170" s="23" t="e">
        <f t="shared" si="75"/>
        <v>#DIV/0!</v>
      </c>
      <c r="X1170" s="2">
        <v>377.41</v>
      </c>
      <c r="Y1170" s="2">
        <v>768.96</v>
      </c>
      <c r="Z1170" s="3">
        <f t="shared" si="72"/>
        <v>1146.3700000000001</v>
      </c>
      <c r="AA1170" s="8">
        <f t="shared" si="73"/>
        <v>0.32922180447848426</v>
      </c>
    </row>
    <row r="1171" spans="1:27" ht="10.5" x14ac:dyDescent="0.15">
      <c r="A1171" s="1" t="s">
        <v>14521</v>
      </c>
      <c r="B1171" s="1" t="s">
        <v>0</v>
      </c>
      <c r="C1171" s="1" t="s">
        <v>22</v>
      </c>
      <c r="E1171" s="1" t="s">
        <v>14522</v>
      </c>
      <c r="F1171" s="1" t="s">
        <v>2</v>
      </c>
      <c r="G1171" s="1" t="s">
        <v>2</v>
      </c>
      <c r="H1171" s="1" t="s">
        <v>14523</v>
      </c>
      <c r="I1171" s="1" t="s">
        <v>59</v>
      </c>
      <c r="J1171" s="1" t="s">
        <v>24</v>
      </c>
      <c r="K1171" s="1" t="s">
        <v>2305</v>
      </c>
      <c r="L1171" s="1" t="s">
        <v>2</v>
      </c>
      <c r="M1171" s="1" t="s">
        <v>120</v>
      </c>
      <c r="N1171" s="1" t="s">
        <v>120</v>
      </c>
      <c r="O1171" s="1" t="s">
        <v>7</v>
      </c>
      <c r="P1171" s="1" t="s">
        <v>588</v>
      </c>
      <c r="Q1171" s="1" t="s">
        <v>476</v>
      </c>
      <c r="R1171" s="1" t="s">
        <v>488</v>
      </c>
      <c r="S1171" s="1" t="s">
        <v>14524</v>
      </c>
      <c r="T1171" s="21">
        <v>288.39</v>
      </c>
      <c r="U1171" s="21">
        <v>644.62</v>
      </c>
      <c r="V1171" s="21">
        <f t="shared" si="74"/>
        <v>933.01</v>
      </c>
      <c r="W1171" s="23">
        <f t="shared" si="75"/>
        <v>0.30909636552662884</v>
      </c>
      <c r="X1171" s="2">
        <v>377.2</v>
      </c>
      <c r="Y1171" s="2">
        <v>499.9</v>
      </c>
      <c r="Z1171" s="3">
        <f t="shared" si="72"/>
        <v>877.09999999999991</v>
      </c>
      <c r="AA1171" s="8">
        <f t="shared" si="73"/>
        <v>0.43005358568008212</v>
      </c>
    </row>
    <row r="1172" spans="1:27" ht="10.5" x14ac:dyDescent="0.15">
      <c r="A1172" s="1" t="s">
        <v>12259</v>
      </c>
      <c r="B1172" s="1" t="s">
        <v>0</v>
      </c>
      <c r="C1172" s="1" t="s">
        <v>22</v>
      </c>
      <c r="E1172" s="1" t="s">
        <v>12260</v>
      </c>
      <c r="F1172" s="1" t="s">
        <v>2</v>
      </c>
      <c r="G1172" s="1" t="s">
        <v>2</v>
      </c>
      <c r="H1172" s="1" t="s">
        <v>12261</v>
      </c>
      <c r="I1172" s="1" t="s">
        <v>3765</v>
      </c>
      <c r="J1172" s="1" t="s">
        <v>53</v>
      </c>
      <c r="K1172" s="1" t="s">
        <v>12262</v>
      </c>
      <c r="L1172" s="1" t="s">
        <v>2</v>
      </c>
      <c r="M1172" s="1" t="s">
        <v>120</v>
      </c>
      <c r="N1172" s="1" t="s">
        <v>120</v>
      </c>
      <c r="O1172" s="1" t="s">
        <v>7</v>
      </c>
      <c r="P1172" s="1" t="s">
        <v>1409</v>
      </c>
      <c r="Q1172" s="1" t="s">
        <v>476</v>
      </c>
      <c r="R1172" s="1" t="s">
        <v>503</v>
      </c>
      <c r="S1172" s="1" t="s">
        <v>12263</v>
      </c>
      <c r="T1172" s="21">
        <v>678.88</v>
      </c>
      <c r="U1172" s="21">
        <v>2457.3200000000002</v>
      </c>
      <c r="V1172" s="21">
        <f t="shared" si="74"/>
        <v>3136.2000000000003</v>
      </c>
      <c r="W1172" s="23">
        <f t="shared" si="75"/>
        <v>0.21646578662075119</v>
      </c>
      <c r="X1172" s="2">
        <v>373.87</v>
      </c>
      <c r="Y1172" s="2">
        <v>1351.27</v>
      </c>
      <c r="Z1172" s="3">
        <f t="shared" si="72"/>
        <v>1725.1399999999999</v>
      </c>
      <c r="AA1172" s="8">
        <f t="shared" si="73"/>
        <v>0.216718643124616</v>
      </c>
    </row>
    <row r="1173" spans="1:27" ht="10.5" x14ac:dyDescent="0.15">
      <c r="A1173" s="1" t="s">
        <v>1411</v>
      </c>
      <c r="B1173" s="1" t="s">
        <v>0</v>
      </c>
      <c r="C1173" s="1" t="s">
        <v>22</v>
      </c>
      <c r="E1173" s="1" t="s">
        <v>1412</v>
      </c>
      <c r="F1173" s="1" t="s">
        <v>2</v>
      </c>
      <c r="G1173" s="1" t="s">
        <v>2</v>
      </c>
      <c r="H1173" s="1" t="s">
        <v>1413</v>
      </c>
      <c r="I1173" s="1" t="s">
        <v>670</v>
      </c>
      <c r="J1173" s="1" t="s">
        <v>24</v>
      </c>
      <c r="K1173" s="1" t="s">
        <v>851</v>
      </c>
      <c r="L1173" s="1" t="s">
        <v>2</v>
      </c>
      <c r="M1173" s="1" t="s">
        <v>120</v>
      </c>
      <c r="N1173" s="1" t="s">
        <v>120</v>
      </c>
      <c r="O1173" s="1" t="s">
        <v>7</v>
      </c>
      <c r="P1173" s="1" t="s">
        <v>1414</v>
      </c>
      <c r="Q1173" s="1" t="s">
        <v>476</v>
      </c>
      <c r="R1173" s="1" t="s">
        <v>477</v>
      </c>
      <c r="S1173" s="1" t="s">
        <v>1415</v>
      </c>
      <c r="T1173" s="21">
        <v>428.05</v>
      </c>
      <c r="U1173" s="21">
        <v>7417.76</v>
      </c>
      <c r="V1173" s="21">
        <f t="shared" si="74"/>
        <v>7845.81</v>
      </c>
      <c r="W1173" s="23">
        <f t="shared" si="75"/>
        <v>5.4557783071473819E-2</v>
      </c>
      <c r="X1173" s="2">
        <v>373.73</v>
      </c>
      <c r="Y1173" s="2">
        <v>1935.15</v>
      </c>
      <c r="Z1173" s="3">
        <f t="shared" si="72"/>
        <v>2308.88</v>
      </c>
      <c r="AA1173" s="8">
        <f t="shared" si="73"/>
        <v>0.16186635944700462</v>
      </c>
    </row>
    <row r="1174" spans="1:27" ht="10.5" x14ac:dyDescent="0.15">
      <c r="A1174" s="1" t="s">
        <v>10957</v>
      </c>
      <c r="B1174" s="1" t="s">
        <v>0</v>
      </c>
      <c r="C1174" s="1" t="s">
        <v>22</v>
      </c>
      <c r="E1174" s="1" t="s">
        <v>10958</v>
      </c>
      <c r="F1174" s="1" t="s">
        <v>2</v>
      </c>
      <c r="G1174" s="1" t="s">
        <v>10959</v>
      </c>
      <c r="H1174" s="1" t="s">
        <v>10960</v>
      </c>
      <c r="I1174" s="1" t="s">
        <v>155</v>
      </c>
      <c r="J1174" s="1" t="s">
        <v>156</v>
      </c>
      <c r="K1174" s="1" t="s">
        <v>10961</v>
      </c>
      <c r="L1174" s="1" t="s">
        <v>72</v>
      </c>
      <c r="M1174" s="1" t="s">
        <v>137</v>
      </c>
      <c r="N1174" s="1" t="s">
        <v>138</v>
      </c>
      <c r="O1174" s="1" t="s">
        <v>7</v>
      </c>
      <c r="P1174" s="1" t="s">
        <v>28</v>
      </c>
      <c r="Q1174" s="1" t="s">
        <v>29</v>
      </c>
      <c r="R1174" s="1" t="s">
        <v>30</v>
      </c>
      <c r="S1174" s="1" t="s">
        <v>10962</v>
      </c>
      <c r="T1174" s="21">
        <v>537.92999999999995</v>
      </c>
      <c r="U1174" s="21">
        <v>7629.05</v>
      </c>
      <c r="V1174" s="21">
        <f t="shared" si="74"/>
        <v>8166.9800000000005</v>
      </c>
      <c r="W1174" s="23">
        <f t="shared" si="75"/>
        <v>6.5866452470803152E-2</v>
      </c>
      <c r="X1174" s="2">
        <v>372.29</v>
      </c>
      <c r="Y1174" s="2">
        <v>2760.42</v>
      </c>
      <c r="Z1174" s="3">
        <f t="shared" si="72"/>
        <v>3132.71</v>
      </c>
      <c r="AA1174" s="8">
        <f t="shared" si="73"/>
        <v>0.11883959894149156</v>
      </c>
    </row>
    <row r="1175" spans="1:27" ht="10.5" x14ac:dyDescent="0.15">
      <c r="A1175" s="1" t="s">
        <v>4756</v>
      </c>
      <c r="B1175" s="1" t="s">
        <v>0</v>
      </c>
      <c r="C1175" s="1" t="s">
        <v>22</v>
      </c>
      <c r="E1175" s="1" t="s">
        <v>4757</v>
      </c>
      <c r="F1175" s="1" t="s">
        <v>2</v>
      </c>
      <c r="G1175" s="1" t="s">
        <v>4758</v>
      </c>
      <c r="H1175" s="1" t="s">
        <v>4759</v>
      </c>
      <c r="I1175" s="1" t="s">
        <v>925</v>
      </c>
      <c r="J1175" s="1" t="s">
        <v>40</v>
      </c>
      <c r="K1175" s="1" t="s">
        <v>3893</v>
      </c>
      <c r="L1175" s="1" t="s">
        <v>57</v>
      </c>
      <c r="M1175" s="1" t="s">
        <v>120</v>
      </c>
      <c r="N1175" s="1" t="s">
        <v>120</v>
      </c>
      <c r="O1175" s="1" t="s">
        <v>7</v>
      </c>
      <c r="P1175" s="1" t="s">
        <v>1039</v>
      </c>
      <c r="Q1175" s="1" t="s">
        <v>140</v>
      </c>
      <c r="R1175" s="1" t="s">
        <v>370</v>
      </c>
      <c r="S1175" s="1" t="s">
        <v>4760</v>
      </c>
      <c r="T1175" s="21">
        <v>679.02</v>
      </c>
      <c r="U1175" s="21">
        <v>4138.82</v>
      </c>
      <c r="V1175" s="21">
        <f t="shared" si="74"/>
        <v>4817.84</v>
      </c>
      <c r="W1175" s="23">
        <f t="shared" si="75"/>
        <v>0.14093867791375386</v>
      </c>
      <c r="X1175" s="2">
        <v>371.91</v>
      </c>
      <c r="Y1175" s="2">
        <v>3139.36</v>
      </c>
      <c r="Z1175" s="3">
        <f t="shared" si="72"/>
        <v>3511.27</v>
      </c>
      <c r="AA1175" s="8">
        <f t="shared" si="73"/>
        <v>0.10591894100994798</v>
      </c>
    </row>
    <row r="1176" spans="1:27" ht="10.5" x14ac:dyDescent="0.15">
      <c r="A1176" s="1" t="s">
        <v>6503</v>
      </c>
      <c r="B1176" s="1" t="s">
        <v>0</v>
      </c>
      <c r="C1176" s="1" t="s">
        <v>22</v>
      </c>
      <c r="E1176" s="1" t="s">
        <v>6504</v>
      </c>
      <c r="F1176" s="1" t="s">
        <v>2</v>
      </c>
      <c r="G1176" s="1" t="s">
        <v>2</v>
      </c>
      <c r="H1176" s="1" t="s">
        <v>6505</v>
      </c>
      <c r="I1176" s="1" t="s">
        <v>1247</v>
      </c>
      <c r="J1176" s="1" t="s">
        <v>24</v>
      </c>
      <c r="K1176" s="1" t="s">
        <v>2853</v>
      </c>
      <c r="L1176" s="1" t="s">
        <v>2</v>
      </c>
      <c r="M1176" s="1" t="s">
        <v>120</v>
      </c>
      <c r="N1176" s="1" t="s">
        <v>120</v>
      </c>
      <c r="O1176" s="1" t="s">
        <v>7</v>
      </c>
      <c r="P1176" s="1" t="s">
        <v>1225</v>
      </c>
      <c r="Q1176" s="1" t="s">
        <v>476</v>
      </c>
      <c r="R1176" s="1" t="s">
        <v>477</v>
      </c>
      <c r="S1176" s="1" t="s">
        <v>6506</v>
      </c>
      <c r="T1176" s="21">
        <v>1949.64</v>
      </c>
      <c r="U1176" s="21">
        <v>789.65</v>
      </c>
      <c r="V1176" s="21">
        <f t="shared" si="74"/>
        <v>2739.29</v>
      </c>
      <c r="W1176" s="23">
        <f t="shared" si="75"/>
        <v>0.71173187212744915</v>
      </c>
      <c r="X1176" s="2">
        <v>371.2</v>
      </c>
      <c r="Y1176" s="2">
        <v>131.59</v>
      </c>
      <c r="Z1176" s="3">
        <f t="shared" si="72"/>
        <v>502.78999999999996</v>
      </c>
      <c r="AA1176" s="8">
        <f t="shared" si="73"/>
        <v>0.73828039539370316</v>
      </c>
    </row>
    <row r="1177" spans="1:27" ht="10.5" x14ac:dyDescent="0.15">
      <c r="A1177" s="1" t="s">
        <v>6371</v>
      </c>
      <c r="B1177" s="1" t="s">
        <v>0</v>
      </c>
      <c r="C1177" s="1" t="s">
        <v>22</v>
      </c>
      <c r="E1177" s="1" t="s">
        <v>6372</v>
      </c>
      <c r="F1177" s="1" t="s">
        <v>2</v>
      </c>
      <c r="G1177" s="1" t="s">
        <v>6373</v>
      </c>
      <c r="H1177" s="1" t="s">
        <v>6374</v>
      </c>
      <c r="I1177" s="1" t="s">
        <v>1546</v>
      </c>
      <c r="J1177" s="1" t="s">
        <v>118</v>
      </c>
      <c r="K1177" s="1" t="s">
        <v>1547</v>
      </c>
      <c r="L1177" s="1" t="s">
        <v>2</v>
      </c>
      <c r="M1177" s="1" t="s">
        <v>120</v>
      </c>
      <c r="N1177" s="1" t="s">
        <v>120</v>
      </c>
      <c r="O1177" s="1" t="s">
        <v>7</v>
      </c>
      <c r="P1177" s="1" t="s">
        <v>879</v>
      </c>
      <c r="Q1177" s="1" t="s">
        <v>476</v>
      </c>
      <c r="R1177" s="1" t="s">
        <v>477</v>
      </c>
      <c r="S1177" s="1" t="s">
        <v>6375</v>
      </c>
      <c r="T1177" s="21">
        <v>198.65</v>
      </c>
      <c r="U1177" s="21">
        <v>2687.54</v>
      </c>
      <c r="V1177" s="21">
        <f t="shared" si="74"/>
        <v>2886.19</v>
      </c>
      <c r="W1177" s="23">
        <f t="shared" si="75"/>
        <v>6.8827762552014934E-2</v>
      </c>
      <c r="X1177" s="2">
        <v>370.8</v>
      </c>
      <c r="Y1177" s="2">
        <v>3213.52</v>
      </c>
      <c r="Z1177" s="3">
        <f t="shared" si="72"/>
        <v>3584.32</v>
      </c>
      <c r="AA1177" s="8">
        <f t="shared" si="73"/>
        <v>0.10345058476921704</v>
      </c>
    </row>
    <row r="1178" spans="1:27" ht="10.5" x14ac:dyDescent="0.15">
      <c r="A1178" s="1" t="s">
        <v>11051</v>
      </c>
      <c r="B1178" s="1" t="s">
        <v>0</v>
      </c>
      <c r="C1178" s="1" t="s">
        <v>22</v>
      </c>
      <c r="E1178" s="1" t="s">
        <v>11052</v>
      </c>
      <c r="F1178" s="1" t="s">
        <v>2</v>
      </c>
      <c r="G1178" s="1" t="s">
        <v>2</v>
      </c>
      <c r="H1178" s="1" t="s">
        <v>11053</v>
      </c>
      <c r="I1178" s="1" t="s">
        <v>670</v>
      </c>
      <c r="J1178" s="1" t="s">
        <v>24</v>
      </c>
      <c r="K1178" s="1" t="s">
        <v>2601</v>
      </c>
      <c r="L1178" s="1" t="s">
        <v>34</v>
      </c>
      <c r="M1178" s="1" t="s">
        <v>120</v>
      </c>
      <c r="N1178" s="1" t="s">
        <v>120</v>
      </c>
      <c r="O1178" s="1" t="s">
        <v>7</v>
      </c>
      <c r="P1178" s="1" t="s">
        <v>810</v>
      </c>
      <c r="Q1178" s="1" t="s">
        <v>140</v>
      </c>
      <c r="R1178" s="1" t="s">
        <v>481</v>
      </c>
      <c r="S1178" s="1" t="s">
        <v>11054</v>
      </c>
      <c r="T1178" s="21">
        <v>1131.1500000000001</v>
      </c>
      <c r="U1178" s="21">
        <v>26049.279999999999</v>
      </c>
      <c r="V1178" s="21">
        <f t="shared" si="74"/>
        <v>27180.43</v>
      </c>
      <c r="W1178" s="23">
        <f t="shared" si="75"/>
        <v>4.1616339403019016E-2</v>
      </c>
      <c r="X1178" s="2">
        <v>370.41</v>
      </c>
      <c r="Y1178" s="2">
        <v>16122</v>
      </c>
      <c r="Z1178" s="3">
        <f t="shared" si="72"/>
        <v>16492.41</v>
      </c>
      <c r="AA1178" s="8">
        <f t="shared" si="73"/>
        <v>2.2459422243322841E-2</v>
      </c>
    </row>
    <row r="1179" spans="1:27" ht="10.5" x14ac:dyDescent="0.15">
      <c r="A1179" s="1" t="s">
        <v>6063</v>
      </c>
      <c r="B1179" s="1" t="s">
        <v>0</v>
      </c>
      <c r="C1179" s="1" t="s">
        <v>22</v>
      </c>
      <c r="E1179" s="1" t="s">
        <v>6064</v>
      </c>
      <c r="F1179" s="1" t="s">
        <v>2</v>
      </c>
      <c r="G1179" s="1" t="s">
        <v>6065</v>
      </c>
      <c r="H1179" s="1" t="s">
        <v>6066</v>
      </c>
      <c r="I1179" s="1" t="s">
        <v>767</v>
      </c>
      <c r="J1179" s="1" t="s">
        <v>210</v>
      </c>
      <c r="K1179" s="1" t="s">
        <v>3888</v>
      </c>
      <c r="L1179" s="1" t="s">
        <v>2</v>
      </c>
      <c r="M1179" s="1" t="s">
        <v>120</v>
      </c>
      <c r="N1179" s="1" t="s">
        <v>120</v>
      </c>
      <c r="O1179" s="1" t="s">
        <v>7</v>
      </c>
      <c r="P1179" s="1" t="s">
        <v>487</v>
      </c>
      <c r="Q1179" s="1" t="s">
        <v>476</v>
      </c>
      <c r="R1179" s="1" t="s">
        <v>488</v>
      </c>
      <c r="S1179" s="1" t="s">
        <v>6067</v>
      </c>
      <c r="T1179" s="21">
        <v>189.84</v>
      </c>
      <c r="U1179" s="21">
        <v>1573.1</v>
      </c>
      <c r="V1179" s="21">
        <f t="shared" si="74"/>
        <v>1762.9399999999998</v>
      </c>
      <c r="W1179" s="23">
        <f t="shared" si="75"/>
        <v>0.10768375554471508</v>
      </c>
      <c r="X1179" s="2">
        <v>370.3</v>
      </c>
      <c r="Y1179" s="2">
        <v>2202.35</v>
      </c>
      <c r="Z1179" s="3">
        <f t="shared" si="72"/>
        <v>2572.65</v>
      </c>
      <c r="AA1179" s="8">
        <f t="shared" si="73"/>
        <v>0.14393718539249412</v>
      </c>
    </row>
    <row r="1180" spans="1:27" ht="10.5" x14ac:dyDescent="0.15">
      <c r="A1180" s="1" t="s">
        <v>9734</v>
      </c>
      <c r="B1180" s="1" t="s">
        <v>0</v>
      </c>
      <c r="C1180" s="1" t="s">
        <v>22</v>
      </c>
      <c r="E1180" s="1" t="s">
        <v>9735</v>
      </c>
      <c r="F1180" s="1" t="s">
        <v>2</v>
      </c>
      <c r="G1180" s="1" t="s">
        <v>2</v>
      </c>
      <c r="H1180" s="1" t="s">
        <v>9736</v>
      </c>
      <c r="I1180" s="1" t="s">
        <v>532</v>
      </c>
      <c r="J1180" s="1" t="s">
        <v>382</v>
      </c>
      <c r="K1180" s="1" t="s">
        <v>9737</v>
      </c>
      <c r="L1180" s="1" t="s">
        <v>2</v>
      </c>
      <c r="M1180" s="1" t="s">
        <v>120</v>
      </c>
      <c r="N1180" s="1" t="s">
        <v>120</v>
      </c>
      <c r="O1180" s="1" t="s">
        <v>7</v>
      </c>
      <c r="P1180" s="1" t="s">
        <v>1194</v>
      </c>
      <c r="Q1180" s="1" t="s">
        <v>476</v>
      </c>
      <c r="R1180" s="1" t="s">
        <v>477</v>
      </c>
      <c r="S1180" s="1" t="s">
        <v>9738</v>
      </c>
      <c r="T1180" s="21">
        <v>964.41</v>
      </c>
      <c r="U1180" s="21">
        <v>6756.95</v>
      </c>
      <c r="V1180" s="21">
        <f t="shared" si="74"/>
        <v>7721.36</v>
      </c>
      <c r="W1180" s="23">
        <f t="shared" si="75"/>
        <v>0.12490157174383787</v>
      </c>
      <c r="X1180" s="2">
        <v>369.5</v>
      </c>
      <c r="Y1180" s="2">
        <v>2227.89</v>
      </c>
      <c r="Z1180" s="3">
        <f t="shared" si="72"/>
        <v>2597.39</v>
      </c>
      <c r="AA1180" s="8">
        <f t="shared" si="73"/>
        <v>0.14225818995222128</v>
      </c>
    </row>
    <row r="1181" spans="1:27" ht="10.5" x14ac:dyDescent="0.15">
      <c r="A1181" s="1" t="s">
        <v>5983</v>
      </c>
      <c r="B1181" s="1" t="s">
        <v>0</v>
      </c>
      <c r="C1181" s="1" t="s">
        <v>22</v>
      </c>
      <c r="E1181" s="1" t="s">
        <v>5984</v>
      </c>
      <c r="F1181" s="1" t="s">
        <v>2</v>
      </c>
      <c r="G1181" s="1" t="s">
        <v>2</v>
      </c>
      <c r="H1181" s="1" t="s">
        <v>5985</v>
      </c>
      <c r="I1181" s="1" t="s">
        <v>542</v>
      </c>
      <c r="J1181" s="1" t="s">
        <v>1710</v>
      </c>
      <c r="K1181" s="1" t="s">
        <v>5986</v>
      </c>
      <c r="L1181" s="1" t="s">
        <v>2</v>
      </c>
      <c r="M1181" s="1" t="s">
        <v>120</v>
      </c>
      <c r="N1181" s="1" t="s">
        <v>120</v>
      </c>
      <c r="O1181" s="1" t="s">
        <v>7</v>
      </c>
      <c r="P1181" s="1" t="s">
        <v>1194</v>
      </c>
      <c r="Q1181" s="1" t="s">
        <v>476</v>
      </c>
      <c r="R1181" s="1" t="s">
        <v>477</v>
      </c>
      <c r="S1181" s="1" t="s">
        <v>5987</v>
      </c>
      <c r="T1181" s="21">
        <v>718.38</v>
      </c>
      <c r="U1181" s="21">
        <v>1187.97</v>
      </c>
      <c r="V1181" s="21">
        <f t="shared" si="74"/>
        <v>1906.35</v>
      </c>
      <c r="W1181" s="23">
        <f t="shared" si="75"/>
        <v>0.37683531355732158</v>
      </c>
      <c r="X1181" s="2">
        <v>368.24</v>
      </c>
      <c r="Y1181" s="2">
        <v>1358.46</v>
      </c>
      <c r="Z1181" s="3">
        <f t="shared" si="72"/>
        <v>1726.7</v>
      </c>
      <c r="AA1181" s="8">
        <f t="shared" si="73"/>
        <v>0.21326229223374066</v>
      </c>
    </row>
    <row r="1182" spans="1:27" ht="10.5" x14ac:dyDescent="0.15">
      <c r="A1182" s="1" t="s">
        <v>16419</v>
      </c>
      <c r="B1182" s="1" t="s">
        <v>0</v>
      </c>
      <c r="C1182" s="1" t="s">
        <v>22</v>
      </c>
      <c r="E1182" s="1" t="s">
        <v>16420</v>
      </c>
      <c r="F1182" s="1" t="s">
        <v>2</v>
      </c>
      <c r="G1182" s="1" t="s">
        <v>2</v>
      </c>
      <c r="H1182" s="1" t="s">
        <v>16421</v>
      </c>
      <c r="I1182" s="1" t="s">
        <v>326</v>
      </c>
      <c r="J1182" s="1" t="s">
        <v>88</v>
      </c>
      <c r="K1182" s="1" t="s">
        <v>14984</v>
      </c>
      <c r="L1182" s="1" t="s">
        <v>2</v>
      </c>
      <c r="M1182" s="1" t="s">
        <v>120</v>
      </c>
      <c r="N1182" s="1" t="s">
        <v>120</v>
      </c>
      <c r="O1182" s="1" t="s">
        <v>7</v>
      </c>
      <c r="P1182" s="1" t="s">
        <v>588</v>
      </c>
      <c r="Q1182" s="1" t="s">
        <v>476</v>
      </c>
      <c r="R1182" s="1" t="s">
        <v>488</v>
      </c>
      <c r="S1182" s="1" t="s">
        <v>16422</v>
      </c>
      <c r="T1182" s="21"/>
      <c r="U1182" s="21"/>
      <c r="V1182" s="21">
        <f t="shared" si="74"/>
        <v>0</v>
      </c>
      <c r="W1182" s="23" t="e">
        <f t="shared" si="75"/>
        <v>#DIV/0!</v>
      </c>
      <c r="X1182" s="2">
        <v>368.1</v>
      </c>
      <c r="Y1182" s="2">
        <v>359.48</v>
      </c>
      <c r="Z1182" s="3">
        <f t="shared" si="72"/>
        <v>727.58</v>
      </c>
      <c r="AA1182" s="8">
        <f t="shared" si="73"/>
        <v>0.50592374721680089</v>
      </c>
    </row>
    <row r="1183" spans="1:27" ht="10.5" x14ac:dyDescent="0.15">
      <c r="A1183" s="1" t="s">
        <v>10611</v>
      </c>
      <c r="B1183" s="1" t="s">
        <v>0</v>
      </c>
      <c r="C1183" s="1" t="s">
        <v>22</v>
      </c>
      <c r="E1183" s="1" t="s">
        <v>10612</v>
      </c>
      <c r="F1183" s="1" t="s">
        <v>2</v>
      </c>
      <c r="G1183" s="1" t="s">
        <v>10613</v>
      </c>
      <c r="H1183" s="1" t="s">
        <v>10614</v>
      </c>
      <c r="I1183" s="1" t="s">
        <v>10615</v>
      </c>
      <c r="J1183" s="1" t="s">
        <v>386</v>
      </c>
      <c r="K1183" s="1" t="s">
        <v>10616</v>
      </c>
      <c r="L1183" s="1" t="s">
        <v>2</v>
      </c>
      <c r="M1183" s="1" t="s">
        <v>120</v>
      </c>
      <c r="N1183" s="1" t="s">
        <v>120</v>
      </c>
      <c r="O1183" s="1" t="s">
        <v>7</v>
      </c>
      <c r="P1183" s="1" t="s">
        <v>487</v>
      </c>
      <c r="Q1183" s="1" t="s">
        <v>476</v>
      </c>
      <c r="R1183" s="1" t="s">
        <v>488</v>
      </c>
      <c r="S1183" s="1" t="s">
        <v>10617</v>
      </c>
      <c r="T1183" s="21">
        <v>803.41</v>
      </c>
      <c r="U1183" s="21">
        <v>10.5</v>
      </c>
      <c r="V1183" s="21">
        <f t="shared" si="74"/>
        <v>813.91</v>
      </c>
      <c r="W1183" s="23">
        <f t="shared" si="75"/>
        <v>0.98709931073460211</v>
      </c>
      <c r="X1183" s="2">
        <v>366.96</v>
      </c>
      <c r="Y1183" s="2">
        <v>22.62</v>
      </c>
      <c r="Z1183" s="3">
        <f t="shared" si="72"/>
        <v>389.58</v>
      </c>
      <c r="AA1183" s="8">
        <f t="shared" si="73"/>
        <v>0.9419374711227475</v>
      </c>
    </row>
    <row r="1184" spans="1:27" ht="10.5" x14ac:dyDescent="0.15">
      <c r="A1184" s="1" t="s">
        <v>4933</v>
      </c>
      <c r="B1184" s="1" t="s">
        <v>0</v>
      </c>
      <c r="C1184" s="1" t="s">
        <v>22</v>
      </c>
      <c r="E1184" s="1" t="s">
        <v>4934</v>
      </c>
      <c r="F1184" s="1" t="s">
        <v>2</v>
      </c>
      <c r="G1184" s="1" t="s">
        <v>4935</v>
      </c>
      <c r="H1184" s="1" t="s">
        <v>4936</v>
      </c>
      <c r="I1184" s="1" t="s">
        <v>4937</v>
      </c>
      <c r="J1184" s="1" t="s">
        <v>381</v>
      </c>
      <c r="K1184" s="1" t="s">
        <v>4938</v>
      </c>
      <c r="L1184" s="1" t="s">
        <v>2</v>
      </c>
      <c r="M1184" s="1" t="s">
        <v>120</v>
      </c>
      <c r="N1184" s="1" t="s">
        <v>120</v>
      </c>
      <c r="O1184" s="1" t="s">
        <v>7</v>
      </c>
      <c r="P1184" s="1" t="s">
        <v>1225</v>
      </c>
      <c r="Q1184" s="1" t="s">
        <v>476</v>
      </c>
      <c r="R1184" s="1" t="s">
        <v>477</v>
      </c>
      <c r="S1184" s="1" t="s">
        <v>4939</v>
      </c>
      <c r="T1184" s="21">
        <v>0</v>
      </c>
      <c r="U1184" s="21">
        <v>1837.55</v>
      </c>
      <c r="V1184" s="21">
        <f t="shared" si="74"/>
        <v>1837.55</v>
      </c>
      <c r="W1184" s="23">
        <f t="shared" si="75"/>
        <v>0</v>
      </c>
      <c r="X1184" s="2">
        <v>366.81</v>
      </c>
      <c r="Y1184" s="2">
        <v>19877.939999999999</v>
      </c>
      <c r="Z1184" s="3">
        <f t="shared" si="72"/>
        <v>20244.75</v>
      </c>
      <c r="AA1184" s="8">
        <f t="shared" si="73"/>
        <v>1.81187715333605E-2</v>
      </c>
    </row>
    <row r="1185" spans="1:27" ht="10.5" x14ac:dyDescent="0.15">
      <c r="A1185" s="1" t="s">
        <v>2356</v>
      </c>
      <c r="B1185" s="1" t="s">
        <v>0</v>
      </c>
      <c r="C1185" s="1" t="s">
        <v>1</v>
      </c>
      <c r="E1185" s="1" t="s">
        <v>2357</v>
      </c>
      <c r="F1185" s="1" t="s">
        <v>2</v>
      </c>
      <c r="G1185" s="1" t="s">
        <v>2</v>
      </c>
      <c r="H1185" s="1" t="s">
        <v>2358</v>
      </c>
      <c r="I1185" s="1" t="s">
        <v>23</v>
      </c>
      <c r="J1185" s="1" t="s">
        <v>49</v>
      </c>
      <c r="K1185" s="1" t="s">
        <v>2359</v>
      </c>
      <c r="L1185" s="1" t="s">
        <v>783</v>
      </c>
      <c r="M1185" s="1" t="s">
        <v>137</v>
      </c>
      <c r="N1185" s="1" t="s">
        <v>246</v>
      </c>
      <c r="O1185" s="1" t="s">
        <v>7</v>
      </c>
      <c r="P1185" s="1" t="s">
        <v>154</v>
      </c>
      <c r="Q1185" s="1" t="s">
        <v>9</v>
      </c>
      <c r="R1185" s="1" t="s">
        <v>10</v>
      </c>
      <c r="S1185" s="1" t="s">
        <v>2360</v>
      </c>
      <c r="T1185" s="21">
        <v>2573.15</v>
      </c>
      <c r="U1185" s="21">
        <v>2093.5100000000002</v>
      </c>
      <c r="V1185" s="21">
        <f t="shared" si="74"/>
        <v>4666.66</v>
      </c>
      <c r="W1185" s="23">
        <f t="shared" si="75"/>
        <v>0.55139007341439061</v>
      </c>
      <c r="X1185" s="2">
        <v>364.65</v>
      </c>
      <c r="Y1185" s="2">
        <v>269.70999999999998</v>
      </c>
      <c r="Z1185" s="3">
        <f t="shared" si="72"/>
        <v>634.3599999999999</v>
      </c>
      <c r="AA1185" s="8">
        <f t="shared" si="73"/>
        <v>0.57483132606091181</v>
      </c>
    </row>
    <row r="1186" spans="1:27" ht="10.5" x14ac:dyDescent="0.15">
      <c r="A1186" s="1" t="s">
        <v>11296</v>
      </c>
      <c r="B1186" s="1" t="s">
        <v>0</v>
      </c>
      <c r="C1186" s="1" t="s">
        <v>22</v>
      </c>
      <c r="E1186" s="1" t="s">
        <v>11297</v>
      </c>
      <c r="F1186" s="1" t="s">
        <v>2</v>
      </c>
      <c r="G1186" s="1" t="s">
        <v>11298</v>
      </c>
      <c r="H1186" s="1" t="s">
        <v>11299</v>
      </c>
      <c r="I1186" s="1" t="s">
        <v>11300</v>
      </c>
      <c r="J1186" s="1" t="s">
        <v>46</v>
      </c>
      <c r="K1186" s="1" t="s">
        <v>11301</v>
      </c>
      <c r="L1186" s="1" t="s">
        <v>2</v>
      </c>
      <c r="M1186" s="1" t="s">
        <v>120</v>
      </c>
      <c r="N1186" s="1" t="s">
        <v>120</v>
      </c>
      <c r="O1186" s="1" t="s">
        <v>191</v>
      </c>
      <c r="P1186" s="1" t="s">
        <v>579</v>
      </c>
      <c r="Q1186" s="1" t="s">
        <v>476</v>
      </c>
      <c r="R1186" s="1" t="s">
        <v>488</v>
      </c>
      <c r="S1186" s="1" t="s">
        <v>11302</v>
      </c>
      <c r="T1186" s="21">
        <v>962.22</v>
      </c>
      <c r="U1186" s="21">
        <v>0</v>
      </c>
      <c r="V1186" s="21">
        <f t="shared" si="74"/>
        <v>962.22</v>
      </c>
      <c r="W1186" s="23">
        <f t="shared" si="75"/>
        <v>1</v>
      </c>
      <c r="X1186" s="2">
        <v>362.95</v>
      </c>
      <c r="Y1186" s="3">
        <v>0</v>
      </c>
      <c r="Z1186" s="3">
        <f t="shared" si="72"/>
        <v>362.95</v>
      </c>
      <c r="AA1186" s="8">
        <f t="shared" si="73"/>
        <v>1</v>
      </c>
    </row>
    <row r="1187" spans="1:27" ht="10.5" x14ac:dyDescent="0.15">
      <c r="A1187" s="1" t="s">
        <v>3398</v>
      </c>
      <c r="B1187" s="1" t="s">
        <v>0</v>
      </c>
      <c r="C1187" s="1" t="s">
        <v>22</v>
      </c>
      <c r="E1187" s="1" t="s">
        <v>3399</v>
      </c>
      <c r="F1187" s="1" t="s">
        <v>2</v>
      </c>
      <c r="G1187" s="1" t="s">
        <v>3400</v>
      </c>
      <c r="H1187" s="1" t="s">
        <v>3401</v>
      </c>
      <c r="I1187" s="1" t="s">
        <v>117</v>
      </c>
      <c r="J1187" s="1" t="s">
        <v>118</v>
      </c>
      <c r="K1187" s="1" t="s">
        <v>1961</v>
      </c>
      <c r="L1187" s="1" t="s">
        <v>2</v>
      </c>
      <c r="M1187" s="1" t="s">
        <v>120</v>
      </c>
      <c r="N1187" s="1" t="s">
        <v>120</v>
      </c>
      <c r="O1187" s="1" t="s">
        <v>7</v>
      </c>
      <c r="P1187" s="1" t="s">
        <v>3402</v>
      </c>
      <c r="Q1187" s="1" t="s">
        <v>476</v>
      </c>
      <c r="R1187" s="1" t="s">
        <v>488</v>
      </c>
      <c r="S1187" s="1" t="s">
        <v>3403</v>
      </c>
      <c r="T1187" s="21">
        <v>1148.05</v>
      </c>
      <c r="U1187" s="21">
        <v>93.55</v>
      </c>
      <c r="V1187" s="21">
        <f t="shared" si="74"/>
        <v>1241.5999999999999</v>
      </c>
      <c r="W1187" s="23">
        <f t="shared" si="75"/>
        <v>0.92465367268041243</v>
      </c>
      <c r="X1187" s="2">
        <v>361.79</v>
      </c>
      <c r="Y1187" s="3">
        <v>0</v>
      </c>
      <c r="Z1187" s="3">
        <f t="shared" si="72"/>
        <v>361.79</v>
      </c>
      <c r="AA1187" s="8">
        <f t="shared" si="73"/>
        <v>1</v>
      </c>
    </row>
    <row r="1188" spans="1:27" ht="10.5" x14ac:dyDescent="0.15">
      <c r="A1188" s="1" t="s">
        <v>17450</v>
      </c>
      <c r="B1188" s="1" t="s">
        <v>0</v>
      </c>
      <c r="C1188" s="1" t="s">
        <v>22</v>
      </c>
      <c r="E1188" s="1" t="s">
        <v>17451</v>
      </c>
      <c r="F1188" s="1" t="s">
        <v>2</v>
      </c>
      <c r="G1188" s="1" t="s">
        <v>17452</v>
      </c>
      <c r="H1188" s="1" t="s">
        <v>17453</v>
      </c>
      <c r="I1188" s="1" t="s">
        <v>17454</v>
      </c>
      <c r="J1188" s="1" t="s">
        <v>130</v>
      </c>
      <c r="K1188" s="1" t="s">
        <v>17455</v>
      </c>
      <c r="L1188" s="1" t="s">
        <v>6</v>
      </c>
      <c r="M1188" s="1" t="s">
        <v>120</v>
      </c>
      <c r="N1188" s="1" t="s">
        <v>760</v>
      </c>
      <c r="O1188" s="1" t="s">
        <v>7</v>
      </c>
      <c r="P1188" s="1" t="s">
        <v>1892</v>
      </c>
      <c r="Q1188" s="1" t="s">
        <v>476</v>
      </c>
      <c r="R1188" s="1" t="s">
        <v>503</v>
      </c>
      <c r="S1188" s="1" t="s">
        <v>17456</v>
      </c>
      <c r="T1188" s="21">
        <v>935.05</v>
      </c>
      <c r="U1188" s="21">
        <v>20329.91</v>
      </c>
      <c r="V1188" s="21">
        <f t="shared" si="74"/>
        <v>21264.959999999999</v>
      </c>
      <c r="W1188" s="23">
        <f t="shared" si="75"/>
        <v>4.3971397077633818E-2</v>
      </c>
      <c r="X1188" s="2">
        <v>361.65</v>
      </c>
      <c r="Y1188" s="2">
        <v>9228.33</v>
      </c>
      <c r="Z1188" s="3">
        <f t="shared" si="72"/>
        <v>9589.98</v>
      </c>
      <c r="AA1188" s="8">
        <f t="shared" si="73"/>
        <v>3.771123610268217E-2</v>
      </c>
    </row>
    <row r="1189" spans="1:27" ht="10.5" x14ac:dyDescent="0.15">
      <c r="A1189" s="1" t="s">
        <v>10057</v>
      </c>
      <c r="B1189" s="1" t="s">
        <v>0</v>
      </c>
      <c r="C1189" s="1" t="s">
        <v>22</v>
      </c>
      <c r="E1189" s="1" t="s">
        <v>10058</v>
      </c>
      <c r="F1189" s="1" t="s">
        <v>2</v>
      </c>
      <c r="G1189" s="1" t="s">
        <v>2</v>
      </c>
      <c r="H1189" s="1" t="s">
        <v>10059</v>
      </c>
      <c r="I1189" s="1" t="s">
        <v>287</v>
      </c>
      <c r="J1189" s="1" t="s">
        <v>210</v>
      </c>
      <c r="K1189" s="1" t="s">
        <v>10060</v>
      </c>
      <c r="L1189" s="1" t="s">
        <v>2</v>
      </c>
      <c r="M1189" s="1" t="s">
        <v>120</v>
      </c>
      <c r="N1189" s="1" t="s">
        <v>120</v>
      </c>
      <c r="O1189" s="1" t="s">
        <v>7</v>
      </c>
      <c r="P1189" s="1" t="s">
        <v>487</v>
      </c>
      <c r="Q1189" s="1" t="s">
        <v>476</v>
      </c>
      <c r="R1189" s="1" t="s">
        <v>488</v>
      </c>
      <c r="S1189" s="1" t="s">
        <v>10061</v>
      </c>
      <c r="T1189" s="21">
        <v>891.96</v>
      </c>
      <c r="U1189" s="21">
        <v>13408.45</v>
      </c>
      <c r="V1189" s="21">
        <f t="shared" si="74"/>
        <v>14300.41</v>
      </c>
      <c r="W1189" s="23">
        <f t="shared" si="75"/>
        <v>6.2373036856985226E-2</v>
      </c>
      <c r="X1189" s="2">
        <v>360.89</v>
      </c>
      <c r="Y1189" s="2">
        <v>4174.7700000000004</v>
      </c>
      <c r="Z1189" s="3">
        <f t="shared" si="72"/>
        <v>4535.6600000000008</v>
      </c>
      <c r="AA1189" s="8">
        <f t="shared" si="73"/>
        <v>7.9567251513561407E-2</v>
      </c>
    </row>
    <row r="1190" spans="1:27" ht="10.5" x14ac:dyDescent="0.15">
      <c r="A1190" s="1" t="s">
        <v>11722</v>
      </c>
      <c r="B1190" s="1" t="s">
        <v>0</v>
      </c>
      <c r="C1190" s="1" t="s">
        <v>22</v>
      </c>
      <c r="E1190" s="1" t="s">
        <v>11723</v>
      </c>
      <c r="F1190" s="1" t="s">
        <v>2</v>
      </c>
      <c r="G1190" s="1" t="s">
        <v>11724</v>
      </c>
      <c r="H1190" s="1" t="s">
        <v>11725</v>
      </c>
      <c r="I1190" s="1" t="s">
        <v>933</v>
      </c>
      <c r="J1190" s="1" t="s">
        <v>24</v>
      </c>
      <c r="K1190" s="1" t="s">
        <v>1154</v>
      </c>
      <c r="L1190" s="1" t="s">
        <v>6</v>
      </c>
      <c r="M1190" s="1" t="s">
        <v>120</v>
      </c>
      <c r="N1190" s="1" t="s">
        <v>120</v>
      </c>
      <c r="O1190" s="1" t="s">
        <v>7</v>
      </c>
      <c r="P1190" s="1" t="s">
        <v>579</v>
      </c>
      <c r="Q1190" s="1" t="s">
        <v>476</v>
      </c>
      <c r="R1190" s="1" t="s">
        <v>488</v>
      </c>
      <c r="S1190" s="1" t="s">
        <v>11726</v>
      </c>
      <c r="T1190" s="21">
        <v>112.3</v>
      </c>
      <c r="U1190" s="21">
        <v>47312.480000000003</v>
      </c>
      <c r="V1190" s="21">
        <f t="shared" si="74"/>
        <v>47424.780000000006</v>
      </c>
      <c r="W1190" s="23">
        <f t="shared" si="75"/>
        <v>2.3679603785194151E-3</v>
      </c>
      <c r="X1190" s="2">
        <v>359.26</v>
      </c>
      <c r="Y1190" s="2">
        <v>17165.03</v>
      </c>
      <c r="Z1190" s="3">
        <f t="shared" si="72"/>
        <v>17524.289999999997</v>
      </c>
      <c r="AA1190" s="8">
        <f t="shared" si="73"/>
        <v>2.0500687902334419E-2</v>
      </c>
    </row>
    <row r="1191" spans="1:27" ht="10.5" x14ac:dyDescent="0.15">
      <c r="A1191" s="1" t="s">
        <v>4784</v>
      </c>
      <c r="B1191" s="1" t="s">
        <v>0</v>
      </c>
      <c r="C1191" s="1" t="s">
        <v>22</v>
      </c>
      <c r="E1191" s="1" t="s">
        <v>4785</v>
      </c>
      <c r="F1191" s="1" t="s">
        <v>2</v>
      </c>
      <c r="G1191" s="1" t="s">
        <v>2</v>
      </c>
      <c r="H1191" s="1" t="s">
        <v>4786</v>
      </c>
      <c r="I1191" s="1" t="s">
        <v>157</v>
      </c>
      <c r="J1191" s="1" t="s">
        <v>118</v>
      </c>
      <c r="K1191" s="1" t="s">
        <v>4787</v>
      </c>
      <c r="L1191" s="1" t="s">
        <v>6</v>
      </c>
      <c r="M1191" s="1" t="s">
        <v>120</v>
      </c>
      <c r="N1191" s="1" t="s">
        <v>120</v>
      </c>
      <c r="O1191" s="1" t="s">
        <v>7</v>
      </c>
      <c r="P1191" s="1" t="s">
        <v>1242</v>
      </c>
      <c r="Q1191" s="1" t="s">
        <v>476</v>
      </c>
      <c r="R1191" s="1" t="s">
        <v>503</v>
      </c>
      <c r="S1191" s="1" t="s">
        <v>4788</v>
      </c>
      <c r="T1191" s="21">
        <v>413</v>
      </c>
      <c r="U1191" s="21">
        <v>5063.67</v>
      </c>
      <c r="V1191" s="21">
        <f t="shared" si="74"/>
        <v>5476.67</v>
      </c>
      <c r="W1191" s="23">
        <f t="shared" si="75"/>
        <v>7.5410787942308002E-2</v>
      </c>
      <c r="X1191" s="2">
        <v>358.72</v>
      </c>
      <c r="Y1191" s="2">
        <v>2144.86</v>
      </c>
      <c r="Z1191" s="3">
        <f t="shared" si="72"/>
        <v>2503.58</v>
      </c>
      <c r="AA1191" s="8">
        <f t="shared" si="73"/>
        <v>0.14328281900318746</v>
      </c>
    </row>
    <row r="1192" spans="1:27" ht="10.5" x14ac:dyDescent="0.15">
      <c r="A1192" s="1" t="s">
        <v>14628</v>
      </c>
      <c r="B1192" s="1" t="s">
        <v>0</v>
      </c>
      <c r="C1192" s="1" t="s">
        <v>22</v>
      </c>
      <c r="E1192" s="1" t="s">
        <v>14629</v>
      </c>
      <c r="F1192" s="1" t="s">
        <v>2</v>
      </c>
      <c r="G1192" s="1" t="s">
        <v>14630</v>
      </c>
      <c r="H1192" s="1" t="s">
        <v>14631</v>
      </c>
      <c r="I1192" s="1" t="s">
        <v>1346</v>
      </c>
      <c r="J1192" s="1" t="s">
        <v>24</v>
      </c>
      <c r="K1192" s="1" t="s">
        <v>14632</v>
      </c>
      <c r="L1192" s="1" t="s">
        <v>2</v>
      </c>
      <c r="M1192" s="1" t="s">
        <v>120</v>
      </c>
      <c r="N1192" s="1" t="s">
        <v>120</v>
      </c>
      <c r="O1192" s="1" t="s">
        <v>7</v>
      </c>
      <c r="P1192" s="1" t="s">
        <v>2446</v>
      </c>
      <c r="Q1192" s="1" t="s">
        <v>476</v>
      </c>
      <c r="R1192" s="1" t="s">
        <v>488</v>
      </c>
      <c r="S1192" s="1" t="s">
        <v>14633</v>
      </c>
      <c r="T1192" s="21">
        <v>823.6</v>
      </c>
      <c r="U1192" s="21">
        <v>55593.760000000002</v>
      </c>
      <c r="V1192" s="21">
        <f t="shared" si="74"/>
        <v>56417.36</v>
      </c>
      <c r="W1192" s="23">
        <f t="shared" si="75"/>
        <v>1.4598343488599962E-2</v>
      </c>
      <c r="X1192" s="2">
        <v>358.34</v>
      </c>
      <c r="Y1192" s="2">
        <v>24695.63</v>
      </c>
      <c r="Z1192" s="3">
        <f t="shared" si="72"/>
        <v>25053.97</v>
      </c>
      <c r="AA1192" s="8">
        <f t="shared" si="73"/>
        <v>1.4302723280981016E-2</v>
      </c>
    </row>
    <row r="1193" spans="1:27" ht="10.5" x14ac:dyDescent="0.15">
      <c r="A1193" s="1" t="s">
        <v>7435</v>
      </c>
      <c r="B1193" s="1" t="s">
        <v>0</v>
      </c>
      <c r="C1193" s="1" t="s">
        <v>22</v>
      </c>
      <c r="E1193" s="1" t="s">
        <v>7436</v>
      </c>
      <c r="F1193" s="1" t="s">
        <v>2</v>
      </c>
      <c r="G1193" s="1" t="s">
        <v>7437</v>
      </c>
      <c r="H1193" s="1" t="s">
        <v>7438</v>
      </c>
      <c r="I1193" s="1" t="s">
        <v>7439</v>
      </c>
      <c r="J1193" s="1" t="s">
        <v>118</v>
      </c>
      <c r="K1193" s="1" t="s">
        <v>7440</v>
      </c>
      <c r="L1193" s="1" t="s">
        <v>6</v>
      </c>
      <c r="M1193" s="1" t="s">
        <v>120</v>
      </c>
      <c r="N1193" s="1" t="s">
        <v>1832</v>
      </c>
      <c r="O1193" s="1" t="s">
        <v>191</v>
      </c>
      <c r="P1193" s="1" t="s">
        <v>1256</v>
      </c>
      <c r="Q1193" s="1" t="s">
        <v>476</v>
      </c>
      <c r="R1193" s="1" t="s">
        <v>503</v>
      </c>
      <c r="S1193" s="1" t="s">
        <v>7441</v>
      </c>
      <c r="T1193" s="21">
        <v>245.6</v>
      </c>
      <c r="U1193" s="21">
        <v>102.08</v>
      </c>
      <c r="V1193" s="21">
        <f t="shared" si="74"/>
        <v>347.68</v>
      </c>
      <c r="W1193" s="23">
        <f t="shared" si="75"/>
        <v>0.70639668660837551</v>
      </c>
      <c r="X1193" s="2">
        <v>357.06</v>
      </c>
      <c r="Y1193" s="2">
        <v>315.17</v>
      </c>
      <c r="Z1193" s="3">
        <f t="shared" si="72"/>
        <v>672.23</v>
      </c>
      <c r="AA1193" s="8">
        <f t="shared" si="73"/>
        <v>0.53115749073977658</v>
      </c>
    </row>
    <row r="1194" spans="1:27" ht="10.5" x14ac:dyDescent="0.15">
      <c r="A1194" s="1" t="s">
        <v>13018</v>
      </c>
      <c r="B1194" s="1" t="s">
        <v>0</v>
      </c>
      <c r="C1194" s="1" t="s">
        <v>22</v>
      </c>
      <c r="E1194" s="1" t="s">
        <v>13019</v>
      </c>
      <c r="F1194" s="1" t="s">
        <v>2</v>
      </c>
      <c r="G1194" s="1" t="s">
        <v>2</v>
      </c>
      <c r="H1194" s="1" t="s">
        <v>13020</v>
      </c>
      <c r="I1194" s="1" t="s">
        <v>1912</v>
      </c>
      <c r="J1194" s="1" t="s">
        <v>69</v>
      </c>
      <c r="K1194" s="1" t="s">
        <v>1913</v>
      </c>
      <c r="L1194" s="1" t="s">
        <v>2</v>
      </c>
      <c r="M1194" s="1" t="s">
        <v>120</v>
      </c>
      <c r="N1194" s="1" t="s">
        <v>120</v>
      </c>
      <c r="O1194" s="1" t="s">
        <v>7</v>
      </c>
      <c r="P1194" s="1" t="s">
        <v>495</v>
      </c>
      <c r="Q1194" s="1" t="s">
        <v>476</v>
      </c>
      <c r="R1194" s="1" t="s">
        <v>488</v>
      </c>
      <c r="S1194" s="1" t="s">
        <v>13021</v>
      </c>
      <c r="T1194" s="21">
        <v>633.35</v>
      </c>
      <c r="U1194" s="21">
        <v>3188.23</v>
      </c>
      <c r="V1194" s="21">
        <f t="shared" si="74"/>
        <v>3821.58</v>
      </c>
      <c r="W1194" s="23">
        <f t="shared" si="75"/>
        <v>0.16572988135797237</v>
      </c>
      <c r="X1194" s="2">
        <v>356.5</v>
      </c>
      <c r="Y1194" s="2">
        <v>1853.2</v>
      </c>
      <c r="Z1194" s="3">
        <f t="shared" si="72"/>
        <v>2209.6999999999998</v>
      </c>
      <c r="AA1194" s="8">
        <f t="shared" si="73"/>
        <v>0.16133411775354123</v>
      </c>
    </row>
    <row r="1195" spans="1:27" ht="10.5" x14ac:dyDescent="0.15">
      <c r="A1195" s="1" t="s">
        <v>14250</v>
      </c>
      <c r="B1195" s="1" t="s">
        <v>0</v>
      </c>
      <c r="C1195" s="1" t="s">
        <v>22</v>
      </c>
      <c r="E1195" s="1" t="s">
        <v>14251</v>
      </c>
      <c r="F1195" s="1" t="s">
        <v>2</v>
      </c>
      <c r="G1195" s="1" t="s">
        <v>14252</v>
      </c>
      <c r="H1195" s="1" t="s">
        <v>14253</v>
      </c>
      <c r="I1195" s="1" t="s">
        <v>349</v>
      </c>
      <c r="J1195" s="1" t="s">
        <v>18</v>
      </c>
      <c r="K1195" s="1" t="s">
        <v>1706</v>
      </c>
      <c r="L1195" s="1" t="s">
        <v>6</v>
      </c>
      <c r="M1195" s="1" t="s">
        <v>137</v>
      </c>
      <c r="N1195" s="1" t="s">
        <v>138</v>
      </c>
      <c r="O1195" s="1" t="s">
        <v>7</v>
      </c>
      <c r="P1195" s="1" t="s">
        <v>4493</v>
      </c>
      <c r="Q1195" s="1" t="s">
        <v>140</v>
      </c>
      <c r="R1195" s="1" t="s">
        <v>390</v>
      </c>
      <c r="S1195" s="1" t="s">
        <v>14254</v>
      </c>
      <c r="T1195" s="21">
        <v>586.95000000000005</v>
      </c>
      <c r="U1195" s="21">
        <v>176.16</v>
      </c>
      <c r="V1195" s="21">
        <f t="shared" si="74"/>
        <v>763.11</v>
      </c>
      <c r="W1195" s="23">
        <f t="shared" si="75"/>
        <v>0.76915516766914338</v>
      </c>
      <c r="X1195" s="2">
        <v>356.35</v>
      </c>
      <c r="Y1195" s="2">
        <v>139.31</v>
      </c>
      <c r="Z1195" s="3">
        <f t="shared" si="72"/>
        <v>495.66</v>
      </c>
      <c r="AA1195" s="8">
        <f t="shared" si="73"/>
        <v>0.71894040269539605</v>
      </c>
    </row>
    <row r="1196" spans="1:27" ht="10.5" x14ac:dyDescent="0.15">
      <c r="A1196" s="1" t="s">
        <v>17733</v>
      </c>
      <c r="B1196" s="1" t="s">
        <v>0</v>
      </c>
      <c r="C1196" s="1" t="s">
        <v>22</v>
      </c>
      <c r="E1196" s="1" t="s">
        <v>17734</v>
      </c>
      <c r="F1196" s="1" t="s">
        <v>2</v>
      </c>
      <c r="G1196" s="1" t="s">
        <v>2</v>
      </c>
      <c r="H1196" s="1" t="s">
        <v>17735</v>
      </c>
      <c r="I1196" s="1" t="s">
        <v>316</v>
      </c>
      <c r="J1196" s="1" t="s">
        <v>18</v>
      </c>
      <c r="K1196" s="1" t="s">
        <v>6190</v>
      </c>
      <c r="L1196" s="1" t="s">
        <v>2</v>
      </c>
      <c r="M1196" s="1" t="s">
        <v>120</v>
      </c>
      <c r="N1196" s="1" t="s">
        <v>120</v>
      </c>
      <c r="O1196" s="1" t="s">
        <v>7</v>
      </c>
      <c r="P1196" s="1" t="s">
        <v>1194</v>
      </c>
      <c r="Q1196" s="1" t="s">
        <v>476</v>
      </c>
      <c r="R1196" s="1" t="s">
        <v>477</v>
      </c>
      <c r="S1196" s="1" t="s">
        <v>17736</v>
      </c>
      <c r="T1196" s="21">
        <v>588.20000000000005</v>
      </c>
      <c r="U1196" s="21">
        <v>4812.74</v>
      </c>
      <c r="V1196" s="21">
        <f t="shared" si="74"/>
        <v>5400.94</v>
      </c>
      <c r="W1196" s="23">
        <f t="shared" si="75"/>
        <v>0.10890696804630307</v>
      </c>
      <c r="X1196" s="2">
        <v>355.51</v>
      </c>
      <c r="Y1196" s="2">
        <v>2401.5</v>
      </c>
      <c r="Z1196" s="3">
        <f t="shared" si="72"/>
        <v>2757.01</v>
      </c>
      <c r="AA1196" s="8">
        <f t="shared" si="73"/>
        <v>0.12894766431750337</v>
      </c>
    </row>
    <row r="1197" spans="1:27" ht="10.5" x14ac:dyDescent="0.15">
      <c r="A1197" s="1" t="s">
        <v>15278</v>
      </c>
      <c r="B1197" s="1" t="s">
        <v>0</v>
      </c>
      <c r="C1197" s="1" t="s">
        <v>22</v>
      </c>
      <c r="E1197" s="1" t="s">
        <v>15279</v>
      </c>
      <c r="F1197" s="1" t="s">
        <v>2</v>
      </c>
      <c r="G1197" s="1" t="s">
        <v>2</v>
      </c>
      <c r="H1197" s="1" t="s">
        <v>15280</v>
      </c>
      <c r="I1197" s="1" t="s">
        <v>4003</v>
      </c>
      <c r="J1197" s="1" t="s">
        <v>162</v>
      </c>
      <c r="K1197" s="1" t="s">
        <v>4004</v>
      </c>
      <c r="L1197" s="1" t="s">
        <v>2</v>
      </c>
      <c r="M1197" s="1" t="s">
        <v>120</v>
      </c>
      <c r="N1197" s="1" t="s">
        <v>120</v>
      </c>
      <c r="O1197" s="1" t="s">
        <v>7</v>
      </c>
      <c r="P1197" s="1" t="s">
        <v>1194</v>
      </c>
      <c r="Q1197" s="1" t="s">
        <v>476</v>
      </c>
      <c r="R1197" s="1" t="s">
        <v>477</v>
      </c>
      <c r="S1197" s="1" t="s">
        <v>15281</v>
      </c>
      <c r="T1197" s="21">
        <v>136.16</v>
      </c>
      <c r="U1197" s="21">
        <v>32497.360000000001</v>
      </c>
      <c r="V1197" s="21">
        <f t="shared" si="74"/>
        <v>32633.52</v>
      </c>
      <c r="W1197" s="23">
        <f t="shared" si="75"/>
        <v>4.1723969709672754E-3</v>
      </c>
      <c r="X1197" s="2">
        <v>355.26</v>
      </c>
      <c r="Y1197" s="2">
        <v>25193.79</v>
      </c>
      <c r="Z1197" s="3">
        <f t="shared" si="72"/>
        <v>25549.05</v>
      </c>
      <c r="AA1197" s="8">
        <f t="shared" si="73"/>
        <v>1.3905017994798241E-2</v>
      </c>
    </row>
    <row r="1198" spans="1:27" ht="10.5" x14ac:dyDescent="0.15">
      <c r="A1198" s="1" t="s">
        <v>11880</v>
      </c>
      <c r="B1198" s="1" t="s">
        <v>0</v>
      </c>
      <c r="C1198" s="1" t="s">
        <v>22</v>
      </c>
      <c r="E1198" s="1" t="s">
        <v>11881</v>
      </c>
      <c r="F1198" s="1" t="s">
        <v>2</v>
      </c>
      <c r="G1198" s="1" t="s">
        <v>4034</v>
      </c>
      <c r="H1198" s="1" t="s">
        <v>11882</v>
      </c>
      <c r="I1198" s="1" t="s">
        <v>5695</v>
      </c>
      <c r="J1198" s="1" t="s">
        <v>118</v>
      </c>
      <c r="K1198" s="1" t="s">
        <v>11883</v>
      </c>
      <c r="L1198" s="1" t="s">
        <v>2</v>
      </c>
      <c r="M1198" s="1" t="s">
        <v>120</v>
      </c>
      <c r="N1198" s="1" t="s">
        <v>120</v>
      </c>
      <c r="O1198" s="1" t="s">
        <v>7</v>
      </c>
      <c r="P1198" s="1" t="s">
        <v>3475</v>
      </c>
      <c r="Q1198" s="1" t="s">
        <v>476</v>
      </c>
      <c r="R1198" s="1" t="s">
        <v>488</v>
      </c>
      <c r="S1198" s="1" t="s">
        <v>11884</v>
      </c>
      <c r="T1198" s="21"/>
      <c r="U1198" s="21"/>
      <c r="V1198" s="21">
        <f t="shared" si="74"/>
        <v>0</v>
      </c>
      <c r="W1198" s="23" t="e">
        <f t="shared" si="75"/>
        <v>#DIV/0!</v>
      </c>
      <c r="X1198" s="2">
        <v>354.82</v>
      </c>
      <c r="Y1198" s="2">
        <v>164.59</v>
      </c>
      <c r="Z1198" s="3">
        <f t="shared" si="72"/>
        <v>519.41</v>
      </c>
      <c r="AA1198" s="8">
        <f t="shared" si="73"/>
        <v>0.68312123370747579</v>
      </c>
    </row>
    <row r="1199" spans="1:27" ht="10.5" x14ac:dyDescent="0.15">
      <c r="A1199" s="1" t="s">
        <v>12767</v>
      </c>
      <c r="B1199" s="1" t="s">
        <v>0</v>
      </c>
      <c r="C1199" s="1" t="s">
        <v>22</v>
      </c>
      <c r="E1199" s="1" t="s">
        <v>12768</v>
      </c>
      <c r="F1199" s="1" t="s">
        <v>2</v>
      </c>
      <c r="G1199" s="1" t="s">
        <v>2</v>
      </c>
      <c r="H1199" s="1" t="s">
        <v>12769</v>
      </c>
      <c r="I1199" s="1" t="s">
        <v>837</v>
      </c>
      <c r="J1199" s="1" t="s">
        <v>24</v>
      </c>
      <c r="K1199" s="1" t="s">
        <v>2667</v>
      </c>
      <c r="L1199" s="1" t="s">
        <v>2</v>
      </c>
      <c r="M1199" s="1" t="s">
        <v>120</v>
      </c>
      <c r="N1199" s="1" t="s">
        <v>120</v>
      </c>
      <c r="O1199" s="1" t="s">
        <v>7</v>
      </c>
      <c r="P1199" s="1" t="s">
        <v>886</v>
      </c>
      <c r="Q1199" s="1" t="s">
        <v>476</v>
      </c>
      <c r="R1199" s="1" t="s">
        <v>503</v>
      </c>
      <c r="S1199" s="1" t="s">
        <v>12770</v>
      </c>
      <c r="T1199" s="21">
        <v>268.89999999999998</v>
      </c>
      <c r="U1199" s="21">
        <v>615.12</v>
      </c>
      <c r="V1199" s="21">
        <f t="shared" si="74"/>
        <v>884.02</v>
      </c>
      <c r="W1199" s="23">
        <f t="shared" si="75"/>
        <v>0.30417863849234178</v>
      </c>
      <c r="X1199" s="2">
        <v>354.75</v>
      </c>
      <c r="Y1199" s="2">
        <v>779.72</v>
      </c>
      <c r="Z1199" s="3">
        <f t="shared" si="72"/>
        <v>1134.47</v>
      </c>
      <c r="AA1199" s="8">
        <f t="shared" si="73"/>
        <v>0.31270108508819094</v>
      </c>
    </row>
    <row r="1200" spans="1:27" ht="10.5" x14ac:dyDescent="0.15">
      <c r="A1200" s="1" t="s">
        <v>8613</v>
      </c>
      <c r="B1200" s="1" t="s">
        <v>0</v>
      </c>
      <c r="C1200" s="1" t="s">
        <v>22</v>
      </c>
      <c r="E1200" s="1" t="s">
        <v>8614</v>
      </c>
      <c r="F1200" s="1" t="s">
        <v>2</v>
      </c>
      <c r="G1200" s="1" t="s">
        <v>2</v>
      </c>
      <c r="H1200" s="1" t="s">
        <v>8615</v>
      </c>
      <c r="I1200" s="1" t="s">
        <v>8616</v>
      </c>
      <c r="J1200" s="1" t="s">
        <v>162</v>
      </c>
      <c r="K1200" s="1" t="s">
        <v>8617</v>
      </c>
      <c r="L1200" s="1" t="s">
        <v>2</v>
      </c>
      <c r="M1200" s="1" t="s">
        <v>120</v>
      </c>
      <c r="N1200" s="1" t="s">
        <v>120</v>
      </c>
      <c r="O1200" s="1" t="s">
        <v>7</v>
      </c>
      <c r="P1200" s="1" t="s">
        <v>761</v>
      </c>
      <c r="Q1200" s="1" t="s">
        <v>476</v>
      </c>
      <c r="R1200" s="1" t="s">
        <v>488</v>
      </c>
      <c r="S1200" s="1" t="s">
        <v>8618</v>
      </c>
      <c r="T1200" s="21">
        <v>386.65</v>
      </c>
      <c r="U1200" s="21">
        <v>42400.74</v>
      </c>
      <c r="V1200" s="21">
        <f t="shared" si="74"/>
        <v>42787.39</v>
      </c>
      <c r="W1200" s="23">
        <f t="shared" si="75"/>
        <v>9.0365409060940618E-3</v>
      </c>
      <c r="X1200" s="2">
        <v>352.98</v>
      </c>
      <c r="Y1200" s="2">
        <v>22490.87</v>
      </c>
      <c r="Z1200" s="3">
        <f t="shared" si="72"/>
        <v>22843.85</v>
      </c>
      <c r="AA1200" s="8">
        <f t="shared" si="73"/>
        <v>1.5451861223042528E-2</v>
      </c>
    </row>
    <row r="1201" spans="1:27" ht="10.5" x14ac:dyDescent="0.15">
      <c r="A1201" s="1" t="s">
        <v>15651</v>
      </c>
      <c r="B1201" s="1" t="s">
        <v>0</v>
      </c>
      <c r="C1201" s="1" t="s">
        <v>22</v>
      </c>
      <c r="E1201" s="1" t="s">
        <v>15652</v>
      </c>
      <c r="F1201" s="1" t="s">
        <v>2</v>
      </c>
      <c r="G1201" s="1" t="s">
        <v>2</v>
      </c>
      <c r="H1201" s="1" t="s">
        <v>15653</v>
      </c>
      <c r="I1201" s="1" t="s">
        <v>15654</v>
      </c>
      <c r="J1201" s="1" t="s">
        <v>64</v>
      </c>
      <c r="K1201" s="1" t="s">
        <v>15655</v>
      </c>
      <c r="L1201" s="1" t="s">
        <v>2</v>
      </c>
      <c r="M1201" s="1" t="s">
        <v>120</v>
      </c>
      <c r="N1201" s="1" t="s">
        <v>120</v>
      </c>
      <c r="O1201" s="1" t="s">
        <v>7</v>
      </c>
      <c r="P1201" s="1" t="s">
        <v>2385</v>
      </c>
      <c r="Q1201" s="1" t="s">
        <v>476</v>
      </c>
      <c r="R1201" s="1" t="s">
        <v>477</v>
      </c>
      <c r="S1201" s="1" t="s">
        <v>15656</v>
      </c>
      <c r="T1201" s="21">
        <v>665.1</v>
      </c>
      <c r="U1201" s="21">
        <v>2900.93</v>
      </c>
      <c r="V1201" s="21">
        <f t="shared" si="74"/>
        <v>3566.0299999999997</v>
      </c>
      <c r="W1201" s="23">
        <f t="shared" si="75"/>
        <v>0.18650992840778122</v>
      </c>
      <c r="X1201" s="2">
        <v>352.13</v>
      </c>
      <c r="Y1201" s="2">
        <v>1281.4100000000001</v>
      </c>
      <c r="Z1201" s="3">
        <f t="shared" si="72"/>
        <v>1633.54</v>
      </c>
      <c r="AA1201" s="8">
        <f t="shared" si="73"/>
        <v>0.2155625206606511</v>
      </c>
    </row>
    <row r="1202" spans="1:27" ht="10.5" x14ac:dyDescent="0.15">
      <c r="A1202" s="1" t="s">
        <v>7353</v>
      </c>
      <c r="B1202" s="1" t="s">
        <v>0</v>
      </c>
      <c r="C1202" s="1" t="s">
        <v>22</v>
      </c>
      <c r="E1202" s="1" t="s">
        <v>7354</v>
      </c>
      <c r="F1202" s="1" t="s">
        <v>2</v>
      </c>
      <c r="G1202" s="1" t="s">
        <v>7355</v>
      </c>
      <c r="H1202" s="1" t="s">
        <v>7356</v>
      </c>
      <c r="I1202" s="1" t="s">
        <v>7350</v>
      </c>
      <c r="J1202" s="1" t="s">
        <v>83</v>
      </c>
      <c r="K1202" s="1" t="s">
        <v>7351</v>
      </c>
      <c r="L1202" s="1" t="s">
        <v>2</v>
      </c>
      <c r="M1202" s="1" t="s">
        <v>120</v>
      </c>
      <c r="N1202" s="1" t="s">
        <v>120</v>
      </c>
      <c r="O1202" s="1" t="s">
        <v>7</v>
      </c>
      <c r="P1202" s="1" t="s">
        <v>3402</v>
      </c>
      <c r="Q1202" s="1" t="s">
        <v>476</v>
      </c>
      <c r="R1202" s="1" t="s">
        <v>488</v>
      </c>
      <c r="S1202" s="1" t="s">
        <v>7357</v>
      </c>
      <c r="T1202" s="21">
        <v>3889.27</v>
      </c>
      <c r="U1202" s="21">
        <v>156.88999999999999</v>
      </c>
      <c r="V1202" s="21">
        <f t="shared" si="74"/>
        <v>4046.16</v>
      </c>
      <c r="W1202" s="23">
        <f t="shared" si="75"/>
        <v>0.96122496391640477</v>
      </c>
      <c r="X1202" s="2">
        <v>348.96</v>
      </c>
      <c r="Y1202" s="2">
        <v>383.08</v>
      </c>
      <c r="Z1202" s="3">
        <f t="shared" si="72"/>
        <v>732.04</v>
      </c>
      <c r="AA1202" s="8">
        <f t="shared" si="73"/>
        <v>0.47669526255395878</v>
      </c>
    </row>
    <row r="1203" spans="1:27" ht="10.5" x14ac:dyDescent="0.15">
      <c r="A1203" s="1" t="s">
        <v>15578</v>
      </c>
      <c r="B1203" s="1" t="s">
        <v>0</v>
      </c>
      <c r="C1203" s="1" t="s">
        <v>22</v>
      </c>
      <c r="E1203" s="1" t="s">
        <v>15579</v>
      </c>
      <c r="F1203" s="1" t="s">
        <v>2</v>
      </c>
      <c r="G1203" s="1" t="s">
        <v>15580</v>
      </c>
      <c r="H1203" s="1" t="s">
        <v>15581</v>
      </c>
      <c r="I1203" s="1" t="s">
        <v>4433</v>
      </c>
      <c r="J1203" s="1" t="s">
        <v>118</v>
      </c>
      <c r="K1203" s="1" t="s">
        <v>15582</v>
      </c>
      <c r="L1203" s="1" t="s">
        <v>6</v>
      </c>
      <c r="M1203" s="1" t="s">
        <v>120</v>
      </c>
      <c r="N1203" s="1" t="s">
        <v>120</v>
      </c>
      <c r="O1203" s="1" t="s">
        <v>7</v>
      </c>
      <c r="P1203" s="1" t="s">
        <v>894</v>
      </c>
      <c r="Q1203" s="1" t="s">
        <v>476</v>
      </c>
      <c r="R1203" s="1" t="s">
        <v>503</v>
      </c>
      <c r="S1203" s="1" t="s">
        <v>15583</v>
      </c>
      <c r="T1203" s="21">
        <v>100.65</v>
      </c>
      <c r="U1203" s="21">
        <v>6671.81</v>
      </c>
      <c r="V1203" s="21">
        <f t="shared" si="74"/>
        <v>6772.46</v>
      </c>
      <c r="W1203" s="23">
        <f t="shared" si="75"/>
        <v>1.4861660312500923E-2</v>
      </c>
      <c r="X1203" s="2">
        <v>348.56</v>
      </c>
      <c r="Y1203" s="2">
        <v>5700.78</v>
      </c>
      <c r="Z1203" s="3">
        <f t="shared" si="72"/>
        <v>6049.34</v>
      </c>
      <c r="AA1203" s="8">
        <f t="shared" si="73"/>
        <v>5.7619508905103693E-2</v>
      </c>
    </row>
    <row r="1204" spans="1:27" ht="10.5" x14ac:dyDescent="0.15">
      <c r="A1204" s="1" t="s">
        <v>11258</v>
      </c>
      <c r="B1204" s="1" t="s">
        <v>0</v>
      </c>
      <c r="C1204" s="1" t="s">
        <v>22</v>
      </c>
      <c r="E1204" s="1" t="s">
        <v>11259</v>
      </c>
      <c r="F1204" s="1" t="s">
        <v>2</v>
      </c>
      <c r="G1204" s="1" t="s">
        <v>11260</v>
      </c>
      <c r="H1204" s="1" t="s">
        <v>11261</v>
      </c>
      <c r="I1204" s="1" t="s">
        <v>3103</v>
      </c>
      <c r="J1204" s="1" t="s">
        <v>118</v>
      </c>
      <c r="K1204" s="1" t="s">
        <v>11262</v>
      </c>
      <c r="L1204" s="1" t="s">
        <v>2</v>
      </c>
      <c r="M1204" s="1" t="s">
        <v>120</v>
      </c>
      <c r="N1204" s="1" t="s">
        <v>120</v>
      </c>
      <c r="O1204" s="1" t="s">
        <v>7</v>
      </c>
      <c r="P1204" s="1" t="s">
        <v>1039</v>
      </c>
      <c r="Q1204" s="1" t="s">
        <v>140</v>
      </c>
      <c r="R1204" s="1" t="s">
        <v>370</v>
      </c>
      <c r="S1204" s="1" t="s">
        <v>11263</v>
      </c>
      <c r="T1204" s="21">
        <v>4585.6400000000003</v>
      </c>
      <c r="U1204" s="21">
        <v>435</v>
      </c>
      <c r="V1204" s="21">
        <f t="shared" si="74"/>
        <v>5020.6400000000003</v>
      </c>
      <c r="W1204" s="23">
        <f t="shared" si="75"/>
        <v>0.91335765958124859</v>
      </c>
      <c r="X1204" s="2">
        <v>347.22</v>
      </c>
      <c r="Y1204" s="2">
        <v>625.79999999999995</v>
      </c>
      <c r="Z1204" s="3">
        <f t="shared" si="72"/>
        <v>973.02</v>
      </c>
      <c r="AA1204" s="8">
        <f t="shared" si="73"/>
        <v>0.35684775235863603</v>
      </c>
    </row>
    <row r="1205" spans="1:27" ht="10.5" x14ac:dyDescent="0.15">
      <c r="A1205" s="1" t="s">
        <v>13837</v>
      </c>
      <c r="B1205" s="1" t="s">
        <v>0</v>
      </c>
      <c r="C1205" s="1" t="s">
        <v>22</v>
      </c>
      <c r="E1205" s="1" t="s">
        <v>13838</v>
      </c>
      <c r="F1205" s="1" t="s">
        <v>2</v>
      </c>
      <c r="G1205" s="1" t="s">
        <v>2</v>
      </c>
      <c r="H1205" s="1" t="s">
        <v>13839</v>
      </c>
      <c r="I1205" s="1" t="s">
        <v>6663</v>
      </c>
      <c r="J1205" s="1" t="s">
        <v>162</v>
      </c>
      <c r="K1205" s="1" t="s">
        <v>6664</v>
      </c>
      <c r="L1205" s="1" t="s">
        <v>2</v>
      </c>
      <c r="M1205" s="1" t="s">
        <v>120</v>
      </c>
      <c r="N1205" s="1" t="s">
        <v>120</v>
      </c>
      <c r="O1205" s="1" t="s">
        <v>7</v>
      </c>
      <c r="P1205" s="1" t="s">
        <v>4917</v>
      </c>
      <c r="Q1205" s="1" t="s">
        <v>476</v>
      </c>
      <c r="R1205" s="1" t="s">
        <v>503</v>
      </c>
      <c r="S1205" s="1" t="s">
        <v>13840</v>
      </c>
      <c r="T1205" s="21"/>
      <c r="U1205" s="21"/>
      <c r="V1205" s="21">
        <f t="shared" si="74"/>
        <v>0</v>
      </c>
      <c r="W1205" s="23" t="e">
        <f t="shared" si="75"/>
        <v>#DIV/0!</v>
      </c>
      <c r="X1205" s="2">
        <v>346.5</v>
      </c>
      <c r="Y1205" s="2">
        <v>2197.77</v>
      </c>
      <c r="Z1205" s="3">
        <f t="shared" si="72"/>
        <v>2544.27</v>
      </c>
      <c r="AA1205" s="8">
        <f t="shared" si="73"/>
        <v>0.13618837623365446</v>
      </c>
    </row>
    <row r="1206" spans="1:27" ht="10.5" x14ac:dyDescent="0.15">
      <c r="A1206" s="1" t="s">
        <v>6111</v>
      </c>
      <c r="B1206" s="1" t="s">
        <v>0</v>
      </c>
      <c r="C1206" s="1" t="s">
        <v>22</v>
      </c>
      <c r="E1206" s="1" t="s">
        <v>6112</v>
      </c>
      <c r="F1206" s="1" t="s">
        <v>2</v>
      </c>
      <c r="G1206" s="1" t="s">
        <v>3757</v>
      </c>
      <c r="H1206" s="1" t="s">
        <v>6113</v>
      </c>
      <c r="I1206" s="1" t="s">
        <v>413</v>
      </c>
      <c r="J1206" s="1" t="s">
        <v>113</v>
      </c>
      <c r="K1206" s="1" t="s">
        <v>4545</v>
      </c>
      <c r="L1206" s="1" t="s">
        <v>6</v>
      </c>
      <c r="M1206" s="1" t="s">
        <v>120</v>
      </c>
      <c r="N1206" s="1" t="s">
        <v>120</v>
      </c>
      <c r="O1206" s="1" t="s">
        <v>7</v>
      </c>
      <c r="P1206" s="1" t="s">
        <v>807</v>
      </c>
      <c r="Q1206" s="1" t="s">
        <v>476</v>
      </c>
      <c r="R1206" s="1" t="s">
        <v>488</v>
      </c>
      <c r="S1206" s="1" t="s">
        <v>6114</v>
      </c>
      <c r="T1206" s="21">
        <v>146.4</v>
      </c>
      <c r="U1206" s="21">
        <v>3152.02</v>
      </c>
      <c r="V1206" s="21">
        <f t="shared" si="74"/>
        <v>3298.42</v>
      </c>
      <c r="W1206" s="23">
        <f t="shared" si="75"/>
        <v>4.4384887309681605E-2</v>
      </c>
      <c r="X1206" s="2">
        <v>346.49</v>
      </c>
      <c r="Y1206" s="2">
        <v>2884.86</v>
      </c>
      <c r="Z1206" s="3">
        <f t="shared" si="72"/>
        <v>3231.3500000000004</v>
      </c>
      <c r="AA1206" s="8">
        <f t="shared" si="73"/>
        <v>0.10722762931901526</v>
      </c>
    </row>
    <row r="1207" spans="1:27" ht="10.5" x14ac:dyDescent="0.15">
      <c r="A1207" s="1" t="s">
        <v>4748</v>
      </c>
      <c r="B1207" s="1" t="s">
        <v>0</v>
      </c>
      <c r="C1207" s="1" t="s">
        <v>22</v>
      </c>
      <c r="E1207" s="1" t="s">
        <v>4749</v>
      </c>
      <c r="F1207" s="1" t="s">
        <v>2</v>
      </c>
      <c r="G1207" s="1" t="s">
        <v>2</v>
      </c>
      <c r="H1207" s="1" t="s">
        <v>4750</v>
      </c>
      <c r="I1207" s="1" t="s">
        <v>1025</v>
      </c>
      <c r="J1207" s="1" t="s">
        <v>24</v>
      </c>
      <c r="K1207" s="1" t="s">
        <v>1026</v>
      </c>
      <c r="L1207" s="1" t="s">
        <v>19</v>
      </c>
      <c r="M1207" s="1" t="s">
        <v>120</v>
      </c>
      <c r="N1207" s="1" t="s">
        <v>120</v>
      </c>
      <c r="O1207" s="1" t="s">
        <v>7</v>
      </c>
      <c r="P1207" s="1" t="s">
        <v>1899</v>
      </c>
      <c r="Q1207" s="1" t="s">
        <v>476</v>
      </c>
      <c r="R1207" s="1" t="s">
        <v>477</v>
      </c>
      <c r="S1207" s="1" t="s">
        <v>4751</v>
      </c>
      <c r="T1207" s="21">
        <v>22.7</v>
      </c>
      <c r="U1207" s="21">
        <v>1937.79</v>
      </c>
      <c r="V1207" s="21">
        <f t="shared" si="74"/>
        <v>1960.49</v>
      </c>
      <c r="W1207" s="23">
        <f t="shared" si="75"/>
        <v>1.1578737968569081E-2</v>
      </c>
      <c r="X1207" s="2">
        <v>345.37</v>
      </c>
      <c r="Y1207" s="2">
        <v>1226.8599999999999</v>
      </c>
      <c r="Z1207" s="3">
        <f t="shared" si="72"/>
        <v>1572.23</v>
      </c>
      <c r="AA1207" s="8">
        <f t="shared" si="73"/>
        <v>0.21966887796314788</v>
      </c>
    </row>
    <row r="1208" spans="1:27" ht="10.5" x14ac:dyDescent="0.15">
      <c r="A1208" s="1" t="s">
        <v>10070</v>
      </c>
      <c r="B1208" s="1" t="s">
        <v>0</v>
      </c>
      <c r="C1208" s="1" t="s">
        <v>22</v>
      </c>
      <c r="E1208" s="1" t="s">
        <v>10071</v>
      </c>
      <c r="F1208" s="1" t="s">
        <v>2</v>
      </c>
      <c r="G1208" s="1" t="s">
        <v>10072</v>
      </c>
      <c r="H1208" s="1" t="s">
        <v>10073</v>
      </c>
      <c r="I1208" s="1" t="s">
        <v>4357</v>
      </c>
      <c r="J1208" s="1" t="s">
        <v>781</v>
      </c>
      <c r="K1208" s="1" t="s">
        <v>10074</v>
      </c>
      <c r="L1208" s="1" t="s">
        <v>2</v>
      </c>
      <c r="M1208" s="1" t="s">
        <v>120</v>
      </c>
      <c r="N1208" s="1" t="s">
        <v>120</v>
      </c>
      <c r="O1208" s="1" t="s">
        <v>7</v>
      </c>
      <c r="P1208" s="1" t="s">
        <v>475</v>
      </c>
      <c r="Q1208" s="1" t="s">
        <v>476</v>
      </c>
      <c r="R1208" s="1" t="s">
        <v>477</v>
      </c>
      <c r="S1208" s="1" t="s">
        <v>10075</v>
      </c>
      <c r="T1208" s="21">
        <v>172.45</v>
      </c>
      <c r="U1208" s="21">
        <v>0</v>
      </c>
      <c r="V1208" s="21">
        <f t="shared" si="74"/>
        <v>172.45</v>
      </c>
      <c r="W1208" s="23">
        <f t="shared" si="75"/>
        <v>1</v>
      </c>
      <c r="X1208" s="2">
        <v>344.9</v>
      </c>
      <c r="Y1208" s="3">
        <v>0</v>
      </c>
      <c r="Z1208" s="3">
        <f t="shared" si="72"/>
        <v>344.9</v>
      </c>
      <c r="AA1208" s="8">
        <f t="shared" si="73"/>
        <v>1</v>
      </c>
    </row>
    <row r="1209" spans="1:27" ht="10.5" x14ac:dyDescent="0.15">
      <c r="A1209" s="1" t="s">
        <v>6191</v>
      </c>
      <c r="B1209" s="1" t="s">
        <v>0</v>
      </c>
      <c r="C1209" s="1" t="s">
        <v>22</v>
      </c>
      <c r="E1209" s="1" t="s">
        <v>6192</v>
      </c>
      <c r="F1209" s="1" t="s">
        <v>2</v>
      </c>
      <c r="G1209" s="1" t="s">
        <v>2</v>
      </c>
      <c r="H1209" s="1" t="s">
        <v>6193</v>
      </c>
      <c r="I1209" s="1" t="s">
        <v>1772</v>
      </c>
      <c r="J1209" s="1" t="s">
        <v>24</v>
      </c>
      <c r="K1209" s="1" t="s">
        <v>6194</v>
      </c>
      <c r="L1209" s="1" t="s">
        <v>2</v>
      </c>
      <c r="M1209" s="1" t="s">
        <v>120</v>
      </c>
      <c r="N1209" s="1" t="s">
        <v>120</v>
      </c>
      <c r="O1209" s="1" t="s">
        <v>7</v>
      </c>
      <c r="P1209" s="1" t="s">
        <v>510</v>
      </c>
      <c r="Q1209" s="1" t="s">
        <v>476</v>
      </c>
      <c r="R1209" s="1" t="s">
        <v>477</v>
      </c>
      <c r="S1209" s="1" t="s">
        <v>6195</v>
      </c>
      <c r="T1209" s="21">
        <v>570.54</v>
      </c>
      <c r="U1209" s="21">
        <v>3657.93</v>
      </c>
      <c r="V1209" s="21">
        <f t="shared" si="74"/>
        <v>4228.4699999999993</v>
      </c>
      <c r="W1209" s="23">
        <f t="shared" si="75"/>
        <v>0.13492823645432037</v>
      </c>
      <c r="X1209" s="2">
        <v>344.16</v>
      </c>
      <c r="Y1209" s="2">
        <v>4658.47</v>
      </c>
      <c r="Z1209" s="3">
        <f t="shared" si="72"/>
        <v>5002.63</v>
      </c>
      <c r="AA1209" s="8">
        <f t="shared" si="73"/>
        <v>6.8795813402150477E-2</v>
      </c>
    </row>
    <row r="1210" spans="1:27" ht="10.5" x14ac:dyDescent="0.15">
      <c r="A1210" s="1" t="s">
        <v>7218</v>
      </c>
      <c r="B1210" s="1" t="s">
        <v>0</v>
      </c>
      <c r="C1210" s="1" t="s">
        <v>1</v>
      </c>
      <c r="E1210" s="1" t="s">
        <v>7219</v>
      </c>
      <c r="F1210" s="1" t="s">
        <v>2</v>
      </c>
      <c r="G1210" s="1" t="s">
        <v>2</v>
      </c>
      <c r="H1210" s="1" t="s">
        <v>7220</v>
      </c>
      <c r="I1210" s="1" t="s">
        <v>7221</v>
      </c>
      <c r="J1210" s="1" t="s">
        <v>40</v>
      </c>
      <c r="K1210" s="1" t="s">
        <v>7222</v>
      </c>
      <c r="L1210" s="1" t="s">
        <v>6</v>
      </c>
      <c r="M1210" s="1" t="s">
        <v>120</v>
      </c>
      <c r="N1210" s="1" t="s">
        <v>120</v>
      </c>
      <c r="O1210" s="1" t="s">
        <v>7</v>
      </c>
      <c r="P1210" s="1" t="s">
        <v>384</v>
      </c>
      <c r="Q1210" s="1" t="s">
        <v>9</v>
      </c>
      <c r="R1210" s="1" t="s">
        <v>16</v>
      </c>
      <c r="S1210" s="1" t="s">
        <v>7223</v>
      </c>
      <c r="T1210" s="21">
        <v>669.5</v>
      </c>
      <c r="U1210" s="21">
        <v>792.85</v>
      </c>
      <c r="V1210" s="21">
        <f t="shared" si="74"/>
        <v>1462.35</v>
      </c>
      <c r="W1210" s="23">
        <f t="shared" si="75"/>
        <v>0.45782473416076863</v>
      </c>
      <c r="X1210" s="2">
        <v>343.6</v>
      </c>
      <c r="Y1210" s="2">
        <v>788.76</v>
      </c>
      <c r="Z1210" s="3">
        <f t="shared" si="72"/>
        <v>1132.3600000000001</v>
      </c>
      <c r="AA1210" s="8">
        <f t="shared" si="73"/>
        <v>0.3034370694832032</v>
      </c>
    </row>
    <row r="1211" spans="1:27" ht="10.5" x14ac:dyDescent="0.15">
      <c r="A1211" s="1" t="s">
        <v>14360</v>
      </c>
      <c r="B1211" s="1" t="s">
        <v>0</v>
      </c>
      <c r="C1211" s="1" t="s">
        <v>22</v>
      </c>
      <c r="E1211" s="1" t="s">
        <v>14361</v>
      </c>
      <c r="F1211" s="1" t="s">
        <v>2</v>
      </c>
      <c r="G1211" s="1" t="s">
        <v>14362</v>
      </c>
      <c r="H1211" s="1" t="s">
        <v>14363</v>
      </c>
      <c r="I1211" s="1" t="s">
        <v>12917</v>
      </c>
      <c r="J1211" s="1" t="s">
        <v>37</v>
      </c>
      <c r="K1211" s="1" t="s">
        <v>14364</v>
      </c>
      <c r="L1211" s="1" t="s">
        <v>72</v>
      </c>
      <c r="M1211" s="1" t="s">
        <v>137</v>
      </c>
      <c r="N1211" s="1" t="s">
        <v>138</v>
      </c>
      <c r="O1211" s="1" t="s">
        <v>7</v>
      </c>
      <c r="P1211" s="1" t="s">
        <v>510</v>
      </c>
      <c r="Q1211" s="1" t="s">
        <v>476</v>
      </c>
      <c r="R1211" s="1" t="s">
        <v>477</v>
      </c>
      <c r="S1211" s="1" t="s">
        <v>14365</v>
      </c>
      <c r="T1211" s="21">
        <v>5531.88</v>
      </c>
      <c r="U1211" s="21">
        <v>18021.099999999999</v>
      </c>
      <c r="V1211" s="21">
        <f t="shared" si="74"/>
        <v>23552.98</v>
      </c>
      <c r="W1211" s="23">
        <f t="shared" si="75"/>
        <v>0.23486964282226708</v>
      </c>
      <c r="X1211" s="2">
        <v>342.96</v>
      </c>
      <c r="Y1211" s="2">
        <v>9032.24</v>
      </c>
      <c r="Z1211" s="3">
        <f t="shared" si="72"/>
        <v>9375.1999999999989</v>
      </c>
      <c r="AA1211" s="8">
        <f t="shared" si="73"/>
        <v>3.6581619592115373E-2</v>
      </c>
    </row>
    <row r="1212" spans="1:27" ht="10.5" x14ac:dyDescent="0.15">
      <c r="A1212" s="1" t="s">
        <v>16584</v>
      </c>
      <c r="B1212" s="1" t="s">
        <v>0</v>
      </c>
      <c r="C1212" s="1" t="s">
        <v>22</v>
      </c>
      <c r="E1212" s="1" t="s">
        <v>16585</v>
      </c>
      <c r="F1212" s="1" t="s">
        <v>2</v>
      </c>
      <c r="G1212" s="1" t="s">
        <v>2</v>
      </c>
      <c r="H1212" s="1" t="s">
        <v>16586</v>
      </c>
      <c r="I1212" s="1" t="s">
        <v>16587</v>
      </c>
      <c r="J1212" s="1" t="s">
        <v>386</v>
      </c>
      <c r="K1212" s="1" t="s">
        <v>16588</v>
      </c>
      <c r="L1212" s="1" t="s">
        <v>2</v>
      </c>
      <c r="M1212" s="1" t="s">
        <v>120</v>
      </c>
      <c r="N1212" s="1" t="s">
        <v>120</v>
      </c>
      <c r="O1212" s="1" t="s">
        <v>7</v>
      </c>
      <c r="P1212" s="1" t="s">
        <v>879</v>
      </c>
      <c r="Q1212" s="1" t="s">
        <v>476</v>
      </c>
      <c r="R1212" s="1" t="s">
        <v>477</v>
      </c>
      <c r="S1212" s="1" t="s">
        <v>16589</v>
      </c>
      <c r="T1212" s="21">
        <v>589.04999999999995</v>
      </c>
      <c r="U1212" s="21">
        <v>1498.41</v>
      </c>
      <c r="V1212" s="21">
        <f t="shared" si="74"/>
        <v>2087.46</v>
      </c>
      <c r="W1212" s="23">
        <f t="shared" si="75"/>
        <v>0.28218504785720444</v>
      </c>
      <c r="X1212" s="2">
        <v>342.52</v>
      </c>
      <c r="Y1212" s="2">
        <v>924.51</v>
      </c>
      <c r="Z1212" s="3">
        <f t="shared" si="72"/>
        <v>1267.03</v>
      </c>
      <c r="AA1212" s="8">
        <f t="shared" si="73"/>
        <v>0.27033298343369927</v>
      </c>
    </row>
    <row r="1213" spans="1:27" ht="10.5" x14ac:dyDescent="0.15">
      <c r="A1213" s="1" t="s">
        <v>2956</v>
      </c>
      <c r="B1213" s="1" t="s">
        <v>0</v>
      </c>
      <c r="C1213" s="1" t="s">
        <v>22</v>
      </c>
      <c r="E1213" s="1" t="s">
        <v>2957</v>
      </c>
      <c r="F1213" s="1" t="s">
        <v>2</v>
      </c>
      <c r="G1213" s="1" t="s">
        <v>2958</v>
      </c>
      <c r="H1213" s="1" t="s">
        <v>2959</v>
      </c>
      <c r="I1213" s="1" t="s">
        <v>2943</v>
      </c>
      <c r="J1213" s="1" t="s">
        <v>118</v>
      </c>
      <c r="K1213" s="1" t="s">
        <v>2960</v>
      </c>
      <c r="L1213" s="1" t="s">
        <v>6</v>
      </c>
      <c r="M1213" s="1" t="s">
        <v>137</v>
      </c>
      <c r="N1213" s="1" t="s">
        <v>138</v>
      </c>
      <c r="O1213" s="1" t="s">
        <v>7</v>
      </c>
      <c r="P1213" s="1" t="s">
        <v>495</v>
      </c>
      <c r="Q1213" s="1" t="s">
        <v>476</v>
      </c>
      <c r="R1213" s="1" t="s">
        <v>488</v>
      </c>
      <c r="S1213" s="1" t="s">
        <v>2961</v>
      </c>
      <c r="T1213" s="21">
        <v>553.15</v>
      </c>
      <c r="U1213" s="21">
        <v>1876.75</v>
      </c>
      <c r="V1213" s="21">
        <f t="shared" si="74"/>
        <v>2429.9</v>
      </c>
      <c r="W1213" s="23">
        <f t="shared" si="75"/>
        <v>0.22764311288530389</v>
      </c>
      <c r="X1213" s="2">
        <v>342.28</v>
      </c>
      <c r="Y1213" s="2">
        <v>608.54</v>
      </c>
      <c r="Z1213" s="3">
        <f t="shared" si="72"/>
        <v>950.81999999999994</v>
      </c>
      <c r="AA1213" s="8">
        <f t="shared" si="73"/>
        <v>0.35998401379861594</v>
      </c>
    </row>
    <row r="1214" spans="1:27" ht="10.5" x14ac:dyDescent="0.15">
      <c r="A1214" s="1" t="s">
        <v>11969</v>
      </c>
      <c r="B1214" s="1" t="s">
        <v>0</v>
      </c>
      <c r="C1214" s="1" t="s">
        <v>22</v>
      </c>
      <c r="E1214" s="1" t="s">
        <v>11970</v>
      </c>
      <c r="F1214" s="1" t="s">
        <v>2</v>
      </c>
      <c r="G1214" s="1" t="s">
        <v>11971</v>
      </c>
      <c r="H1214" s="1" t="s">
        <v>11972</v>
      </c>
      <c r="I1214" s="1" t="s">
        <v>5036</v>
      </c>
      <c r="J1214" s="1" t="s">
        <v>126</v>
      </c>
      <c r="K1214" s="1" t="s">
        <v>11973</v>
      </c>
      <c r="L1214" s="1" t="s">
        <v>2</v>
      </c>
      <c r="M1214" s="1" t="s">
        <v>120</v>
      </c>
      <c r="N1214" s="1" t="s">
        <v>120</v>
      </c>
      <c r="O1214" s="1" t="s">
        <v>7</v>
      </c>
      <c r="P1214" s="1" t="s">
        <v>1194</v>
      </c>
      <c r="Q1214" s="1" t="s">
        <v>476</v>
      </c>
      <c r="R1214" s="1" t="s">
        <v>477</v>
      </c>
      <c r="S1214" s="1" t="s">
        <v>11974</v>
      </c>
      <c r="T1214" s="21">
        <v>101.97</v>
      </c>
      <c r="U1214" s="21">
        <v>1497.82</v>
      </c>
      <c r="V1214" s="21">
        <f t="shared" si="74"/>
        <v>1599.79</v>
      </c>
      <c r="W1214" s="23">
        <f t="shared" si="75"/>
        <v>6.3739615824576976E-2</v>
      </c>
      <c r="X1214" s="2">
        <v>341.8</v>
      </c>
      <c r="Y1214" s="2">
        <v>1097.5</v>
      </c>
      <c r="Z1214" s="3">
        <f t="shared" si="72"/>
        <v>1439.3</v>
      </c>
      <c r="AA1214" s="8">
        <f t="shared" si="73"/>
        <v>0.23747655110122978</v>
      </c>
    </row>
    <row r="1215" spans="1:27" ht="10.5" x14ac:dyDescent="0.15">
      <c r="A1215" s="1" t="s">
        <v>13648</v>
      </c>
      <c r="B1215" s="1" t="s">
        <v>0</v>
      </c>
      <c r="C1215" s="1" t="s">
        <v>22</v>
      </c>
      <c r="E1215" s="1" t="s">
        <v>13649</v>
      </c>
      <c r="F1215" s="1" t="s">
        <v>2</v>
      </c>
      <c r="G1215" s="1" t="s">
        <v>13650</v>
      </c>
      <c r="H1215" s="1" t="s">
        <v>13651</v>
      </c>
      <c r="I1215" s="1" t="s">
        <v>143</v>
      </c>
      <c r="J1215" s="1" t="s">
        <v>51</v>
      </c>
      <c r="K1215" s="1" t="s">
        <v>12515</v>
      </c>
      <c r="L1215" s="1" t="s">
        <v>2</v>
      </c>
      <c r="M1215" s="1" t="s">
        <v>120</v>
      </c>
      <c r="N1215" s="1" t="s">
        <v>120</v>
      </c>
      <c r="O1215" s="1" t="s">
        <v>7</v>
      </c>
      <c r="P1215" s="1" t="s">
        <v>879</v>
      </c>
      <c r="Q1215" s="1" t="s">
        <v>476</v>
      </c>
      <c r="R1215" s="1" t="s">
        <v>477</v>
      </c>
      <c r="S1215" s="1" t="s">
        <v>13652</v>
      </c>
      <c r="T1215" s="21">
        <v>2165.4</v>
      </c>
      <c r="U1215" s="21">
        <v>0</v>
      </c>
      <c r="V1215" s="21">
        <f t="shared" si="74"/>
        <v>2165.4</v>
      </c>
      <c r="W1215" s="23">
        <f t="shared" si="75"/>
        <v>1</v>
      </c>
      <c r="X1215" s="2">
        <v>341.55</v>
      </c>
      <c r="Y1215" s="2">
        <v>-3.42</v>
      </c>
      <c r="Z1215" s="3">
        <f t="shared" si="72"/>
        <v>338.13</v>
      </c>
      <c r="AA1215" s="8">
        <f t="shared" si="73"/>
        <v>1.0101144530210275</v>
      </c>
    </row>
    <row r="1216" spans="1:27" ht="10.5" x14ac:dyDescent="0.15">
      <c r="A1216" s="1" t="s">
        <v>17042</v>
      </c>
      <c r="B1216" s="1" t="s">
        <v>0</v>
      </c>
      <c r="C1216" s="1" t="s">
        <v>22</v>
      </c>
      <c r="E1216" s="1" t="s">
        <v>17043</v>
      </c>
      <c r="F1216" s="1" t="s">
        <v>2</v>
      </c>
      <c r="G1216" s="1" t="s">
        <v>2</v>
      </c>
      <c r="H1216" s="1" t="s">
        <v>17044</v>
      </c>
      <c r="I1216" s="1" t="s">
        <v>251</v>
      </c>
      <c r="J1216" s="1" t="s">
        <v>32</v>
      </c>
      <c r="K1216" s="1" t="s">
        <v>17045</v>
      </c>
      <c r="L1216" s="1" t="s">
        <v>2</v>
      </c>
      <c r="M1216" s="1" t="s">
        <v>120</v>
      </c>
      <c r="N1216" s="1" t="s">
        <v>120</v>
      </c>
      <c r="O1216" s="1" t="s">
        <v>7</v>
      </c>
      <c r="P1216" s="1" t="s">
        <v>807</v>
      </c>
      <c r="Q1216" s="1" t="s">
        <v>476</v>
      </c>
      <c r="R1216" s="1" t="s">
        <v>488</v>
      </c>
      <c r="S1216" s="1" t="s">
        <v>17046</v>
      </c>
      <c r="T1216" s="21">
        <v>1172.8</v>
      </c>
      <c r="U1216" s="21">
        <v>16572.82</v>
      </c>
      <c r="V1216" s="21">
        <f t="shared" si="74"/>
        <v>17745.62</v>
      </c>
      <c r="W1216" s="23">
        <f t="shared" si="75"/>
        <v>6.6089547730651288E-2</v>
      </c>
      <c r="X1216" s="2">
        <v>341.3</v>
      </c>
      <c r="Y1216" s="2">
        <v>4615.87</v>
      </c>
      <c r="Z1216" s="3">
        <f t="shared" si="72"/>
        <v>4957.17</v>
      </c>
      <c r="AA1216" s="8">
        <f t="shared" si="73"/>
        <v>6.8849767105021623E-2</v>
      </c>
    </row>
    <row r="1217" spans="1:27" ht="10.5" x14ac:dyDescent="0.15">
      <c r="A1217" s="1" t="s">
        <v>3915</v>
      </c>
      <c r="B1217" s="1" t="s">
        <v>0</v>
      </c>
      <c r="C1217" s="1" t="s">
        <v>22</v>
      </c>
      <c r="E1217" s="1" t="s">
        <v>3916</v>
      </c>
      <c r="F1217" s="1" t="s">
        <v>2</v>
      </c>
      <c r="G1217" s="1" t="s">
        <v>3917</v>
      </c>
      <c r="H1217" s="1" t="s">
        <v>3918</v>
      </c>
      <c r="I1217" s="1" t="s">
        <v>3919</v>
      </c>
      <c r="J1217" s="1" t="s">
        <v>24</v>
      </c>
      <c r="K1217" s="1" t="s">
        <v>3920</v>
      </c>
      <c r="L1217" s="1" t="s">
        <v>57</v>
      </c>
      <c r="M1217" s="1" t="s">
        <v>137</v>
      </c>
      <c r="N1217" s="1" t="s">
        <v>138</v>
      </c>
      <c r="O1217" s="1" t="s">
        <v>7</v>
      </c>
      <c r="P1217" s="1" t="s">
        <v>495</v>
      </c>
      <c r="Q1217" s="1" t="s">
        <v>476</v>
      </c>
      <c r="R1217" s="1" t="s">
        <v>488</v>
      </c>
      <c r="S1217" s="1" t="s">
        <v>3921</v>
      </c>
      <c r="T1217" s="21">
        <v>2478.4299999999998</v>
      </c>
      <c r="U1217" s="21">
        <v>3526.68</v>
      </c>
      <c r="V1217" s="21">
        <f t="shared" si="74"/>
        <v>6005.11</v>
      </c>
      <c r="W1217" s="23">
        <f t="shared" si="75"/>
        <v>0.41272016665806288</v>
      </c>
      <c r="X1217" s="2">
        <v>340.84</v>
      </c>
      <c r="Y1217" s="2">
        <v>1817.78</v>
      </c>
      <c r="Z1217" s="3">
        <f t="shared" si="72"/>
        <v>2158.62</v>
      </c>
      <c r="AA1217" s="8">
        <f t="shared" si="73"/>
        <v>0.15789717504702078</v>
      </c>
    </row>
    <row r="1218" spans="1:27" ht="10.5" x14ac:dyDescent="0.15">
      <c r="A1218" s="1" t="s">
        <v>6550</v>
      </c>
      <c r="B1218" s="1" t="s">
        <v>0</v>
      </c>
      <c r="C1218" s="1" t="s">
        <v>22</v>
      </c>
      <c r="E1218" s="1" t="s">
        <v>6551</v>
      </c>
      <c r="F1218" s="1" t="s">
        <v>2</v>
      </c>
      <c r="G1218" s="1" t="s">
        <v>2</v>
      </c>
      <c r="H1218" s="1" t="s">
        <v>6552</v>
      </c>
      <c r="I1218" s="1" t="s">
        <v>4543</v>
      </c>
      <c r="J1218" s="1" t="s">
        <v>118</v>
      </c>
      <c r="K1218" s="1" t="s">
        <v>4114</v>
      </c>
      <c r="L1218" s="1" t="s">
        <v>2</v>
      </c>
      <c r="M1218" s="1" t="s">
        <v>120</v>
      </c>
      <c r="N1218" s="1" t="s">
        <v>120</v>
      </c>
      <c r="O1218" s="1" t="s">
        <v>7</v>
      </c>
      <c r="P1218" s="1" t="s">
        <v>1409</v>
      </c>
      <c r="Q1218" s="1" t="s">
        <v>476</v>
      </c>
      <c r="R1218" s="1" t="s">
        <v>503</v>
      </c>
      <c r="S1218" s="1" t="s">
        <v>6553</v>
      </c>
      <c r="T1218" s="21">
        <v>1522.85</v>
      </c>
      <c r="U1218" s="21">
        <v>4110.3999999999996</v>
      </c>
      <c r="V1218" s="21">
        <f t="shared" si="74"/>
        <v>5633.25</v>
      </c>
      <c r="W1218" s="23">
        <f t="shared" si="75"/>
        <v>0.27033240136688413</v>
      </c>
      <c r="X1218" s="2">
        <v>338.55</v>
      </c>
      <c r="Y1218" s="2">
        <v>1391.33</v>
      </c>
      <c r="Z1218" s="3">
        <f t="shared" ref="Z1218:Z1281" si="76">SUM(X1218:Y1218)</f>
        <v>1729.8799999999999</v>
      </c>
      <c r="AA1218" s="8">
        <f t="shared" ref="AA1218:AA1281" si="77">X1218/Z1218</f>
        <v>0.19570721668555047</v>
      </c>
    </row>
    <row r="1219" spans="1:27" ht="10.5" x14ac:dyDescent="0.15">
      <c r="A1219" s="1" t="s">
        <v>11170</v>
      </c>
      <c r="B1219" s="1" t="s">
        <v>0</v>
      </c>
      <c r="C1219" s="1" t="s">
        <v>22</v>
      </c>
      <c r="E1219" s="1" t="s">
        <v>11171</v>
      </c>
      <c r="F1219" s="1" t="s">
        <v>2</v>
      </c>
      <c r="G1219" s="1" t="s">
        <v>11172</v>
      </c>
      <c r="H1219" s="1" t="s">
        <v>11173</v>
      </c>
      <c r="I1219" s="1" t="s">
        <v>670</v>
      </c>
      <c r="J1219" s="1" t="s">
        <v>24</v>
      </c>
      <c r="K1219" s="1" t="s">
        <v>851</v>
      </c>
      <c r="L1219" s="1" t="s">
        <v>57</v>
      </c>
      <c r="M1219" s="1" t="s">
        <v>120</v>
      </c>
      <c r="N1219" s="1" t="s">
        <v>120</v>
      </c>
      <c r="O1219" s="1" t="s">
        <v>7</v>
      </c>
      <c r="P1219" s="1" t="s">
        <v>3475</v>
      </c>
      <c r="Q1219" s="1" t="s">
        <v>476</v>
      </c>
      <c r="R1219" s="1" t="s">
        <v>488</v>
      </c>
      <c r="S1219" s="1" t="s">
        <v>11174</v>
      </c>
      <c r="T1219" s="21">
        <v>3646.35</v>
      </c>
      <c r="U1219" s="21">
        <v>760.31</v>
      </c>
      <c r="V1219" s="21">
        <f t="shared" ref="V1219:V1282" si="78">SUM(T1219:U1219)</f>
        <v>4406.66</v>
      </c>
      <c r="W1219" s="23">
        <f t="shared" ref="W1219:W1282" si="79">T1219/V1219</f>
        <v>0.82746343035314729</v>
      </c>
      <c r="X1219" s="2">
        <v>337.96</v>
      </c>
      <c r="Y1219" s="2">
        <v>105.83</v>
      </c>
      <c r="Z1219" s="3">
        <f t="shared" si="76"/>
        <v>443.78999999999996</v>
      </c>
      <c r="AA1219" s="8">
        <f t="shared" si="77"/>
        <v>0.76153135492011992</v>
      </c>
    </row>
    <row r="1220" spans="1:27" ht="10.5" x14ac:dyDescent="0.15">
      <c r="A1220" s="1" t="s">
        <v>16368</v>
      </c>
      <c r="B1220" s="1" t="s">
        <v>0</v>
      </c>
      <c r="C1220" s="1" t="s">
        <v>22</v>
      </c>
      <c r="E1220" s="1" t="s">
        <v>16369</v>
      </c>
      <c r="F1220" s="1" t="s">
        <v>2</v>
      </c>
      <c r="G1220" s="1" t="s">
        <v>2</v>
      </c>
      <c r="H1220" s="1" t="s">
        <v>16370</v>
      </c>
      <c r="I1220" s="1" t="s">
        <v>945</v>
      </c>
      <c r="J1220" s="1" t="s">
        <v>118</v>
      </c>
      <c r="K1220" s="1" t="s">
        <v>4222</v>
      </c>
      <c r="L1220" s="1" t="s">
        <v>2</v>
      </c>
      <c r="M1220" s="1" t="s">
        <v>120</v>
      </c>
      <c r="N1220" s="1" t="s">
        <v>120</v>
      </c>
      <c r="O1220" s="1" t="s">
        <v>7</v>
      </c>
      <c r="P1220" s="1" t="s">
        <v>1778</v>
      </c>
      <c r="Q1220" s="1" t="s">
        <v>140</v>
      </c>
      <c r="R1220" s="1" t="s">
        <v>141</v>
      </c>
      <c r="S1220" s="1" t="s">
        <v>16371</v>
      </c>
      <c r="T1220" s="21"/>
      <c r="U1220" s="21"/>
      <c r="V1220" s="21">
        <f t="shared" si="78"/>
        <v>0</v>
      </c>
      <c r="W1220" s="23" t="e">
        <f t="shared" si="79"/>
        <v>#DIV/0!</v>
      </c>
      <c r="X1220" s="2">
        <v>336.9</v>
      </c>
      <c r="Y1220" s="3">
        <v>0</v>
      </c>
      <c r="Z1220" s="3">
        <f t="shared" si="76"/>
        <v>336.9</v>
      </c>
      <c r="AA1220" s="8">
        <f t="shared" si="77"/>
        <v>1</v>
      </c>
    </row>
    <row r="1221" spans="1:27" ht="10.5" x14ac:dyDescent="0.15">
      <c r="A1221" s="1" t="s">
        <v>15959</v>
      </c>
      <c r="B1221" s="1" t="s">
        <v>0</v>
      </c>
      <c r="C1221" s="1" t="s">
        <v>22</v>
      </c>
      <c r="E1221" s="1" t="s">
        <v>15960</v>
      </c>
      <c r="F1221" s="1" t="s">
        <v>2</v>
      </c>
      <c r="G1221" s="1" t="s">
        <v>2</v>
      </c>
      <c r="H1221" s="1" t="s">
        <v>15961</v>
      </c>
      <c r="I1221" s="1" t="s">
        <v>962</v>
      </c>
      <c r="J1221" s="1" t="s">
        <v>24</v>
      </c>
      <c r="K1221" s="1" t="s">
        <v>10313</v>
      </c>
      <c r="L1221" s="1" t="s">
        <v>2</v>
      </c>
      <c r="M1221" s="1" t="s">
        <v>120</v>
      </c>
      <c r="N1221" s="1" t="s">
        <v>120</v>
      </c>
      <c r="O1221" s="1" t="s">
        <v>7</v>
      </c>
      <c r="P1221" s="1" t="s">
        <v>817</v>
      </c>
      <c r="Q1221" s="1" t="s">
        <v>476</v>
      </c>
      <c r="R1221" s="1" t="s">
        <v>503</v>
      </c>
      <c r="S1221" s="1" t="s">
        <v>15962</v>
      </c>
      <c r="T1221" s="21">
        <v>171.75</v>
      </c>
      <c r="U1221" s="21">
        <v>17874.68</v>
      </c>
      <c r="V1221" s="21">
        <f t="shared" si="78"/>
        <v>18046.43</v>
      </c>
      <c r="W1221" s="23">
        <f t="shared" si="79"/>
        <v>9.5171177900559827E-3</v>
      </c>
      <c r="X1221" s="2">
        <v>336.66</v>
      </c>
      <c r="Y1221" s="2">
        <v>6822.38</v>
      </c>
      <c r="Z1221" s="3">
        <f t="shared" si="76"/>
        <v>7159.04</v>
      </c>
      <c r="AA1221" s="8">
        <f t="shared" si="77"/>
        <v>4.702585821562668E-2</v>
      </c>
    </row>
    <row r="1222" spans="1:27" ht="10.5" x14ac:dyDescent="0.15">
      <c r="A1222" s="1" t="s">
        <v>9508</v>
      </c>
      <c r="B1222" s="1" t="s">
        <v>0</v>
      </c>
      <c r="C1222" s="1" t="s">
        <v>22</v>
      </c>
      <c r="E1222" s="1" t="s">
        <v>9509</v>
      </c>
      <c r="F1222" s="1" t="s">
        <v>2</v>
      </c>
      <c r="G1222" s="1" t="s">
        <v>2</v>
      </c>
      <c r="H1222" s="1" t="s">
        <v>8436</v>
      </c>
      <c r="I1222" s="1" t="s">
        <v>595</v>
      </c>
      <c r="J1222" s="1" t="s">
        <v>118</v>
      </c>
      <c r="K1222" s="1" t="s">
        <v>5785</v>
      </c>
      <c r="L1222" s="1" t="s">
        <v>2</v>
      </c>
      <c r="M1222" s="1" t="s">
        <v>120</v>
      </c>
      <c r="N1222" s="1" t="s">
        <v>120</v>
      </c>
      <c r="O1222" s="1" t="s">
        <v>7</v>
      </c>
      <c r="P1222" s="1" t="s">
        <v>1409</v>
      </c>
      <c r="Q1222" s="1" t="s">
        <v>476</v>
      </c>
      <c r="R1222" s="1" t="s">
        <v>503</v>
      </c>
      <c r="S1222" s="1" t="s">
        <v>9510</v>
      </c>
      <c r="T1222" s="21"/>
      <c r="U1222" s="21"/>
      <c r="V1222" s="21">
        <f t="shared" si="78"/>
        <v>0</v>
      </c>
      <c r="W1222" s="23" t="e">
        <f t="shared" si="79"/>
        <v>#DIV/0!</v>
      </c>
      <c r="X1222" s="2">
        <v>336.25</v>
      </c>
      <c r="Y1222" s="2">
        <v>0</v>
      </c>
      <c r="Z1222" s="3">
        <f t="shared" si="76"/>
        <v>336.25</v>
      </c>
      <c r="AA1222" s="8">
        <f t="shared" si="77"/>
        <v>1</v>
      </c>
    </row>
    <row r="1223" spans="1:27" ht="10.5" x14ac:dyDescent="0.15">
      <c r="A1223" s="1" t="s">
        <v>12687</v>
      </c>
      <c r="B1223" s="1" t="s">
        <v>0</v>
      </c>
      <c r="C1223" s="1" t="s">
        <v>22</v>
      </c>
      <c r="E1223" s="1" t="s">
        <v>12688</v>
      </c>
      <c r="F1223" s="1" t="s">
        <v>2</v>
      </c>
      <c r="G1223" s="1" t="s">
        <v>2</v>
      </c>
      <c r="H1223" s="1" t="s">
        <v>12689</v>
      </c>
      <c r="I1223" s="1" t="s">
        <v>1546</v>
      </c>
      <c r="J1223" s="1" t="s">
        <v>118</v>
      </c>
      <c r="K1223" s="1" t="s">
        <v>6127</v>
      </c>
      <c r="L1223" s="1" t="s">
        <v>2</v>
      </c>
      <c r="M1223" s="1" t="s">
        <v>120</v>
      </c>
      <c r="N1223" s="1" t="s">
        <v>120</v>
      </c>
      <c r="O1223" s="1" t="s">
        <v>7</v>
      </c>
      <c r="P1223" s="1" t="s">
        <v>2347</v>
      </c>
      <c r="Q1223" s="1" t="s">
        <v>476</v>
      </c>
      <c r="R1223" s="1" t="s">
        <v>503</v>
      </c>
      <c r="S1223" s="1" t="s">
        <v>12690</v>
      </c>
      <c r="T1223" s="21">
        <v>334.78</v>
      </c>
      <c r="U1223" s="21">
        <v>6468.21</v>
      </c>
      <c r="V1223" s="21">
        <f t="shared" si="78"/>
        <v>6802.99</v>
      </c>
      <c r="W1223" s="23">
        <f t="shared" si="79"/>
        <v>4.921071470044789E-2</v>
      </c>
      <c r="X1223" s="2">
        <v>336.24</v>
      </c>
      <c r="Y1223" s="2">
        <v>2669.24</v>
      </c>
      <c r="Z1223" s="3">
        <f t="shared" si="76"/>
        <v>3005.4799999999996</v>
      </c>
      <c r="AA1223" s="8">
        <f t="shared" si="77"/>
        <v>0.11187564049669273</v>
      </c>
    </row>
    <row r="1224" spans="1:27" ht="10.5" x14ac:dyDescent="0.15">
      <c r="A1224" s="1" t="s">
        <v>3281</v>
      </c>
      <c r="B1224" s="1" t="s">
        <v>0</v>
      </c>
      <c r="C1224" s="1" t="s">
        <v>1</v>
      </c>
      <c r="E1224" s="1" t="s">
        <v>3282</v>
      </c>
      <c r="F1224" s="1" t="s">
        <v>2</v>
      </c>
      <c r="G1224" s="1" t="s">
        <v>2</v>
      </c>
      <c r="H1224" s="1" t="s">
        <v>3283</v>
      </c>
      <c r="I1224" s="1" t="s">
        <v>444</v>
      </c>
      <c r="J1224" s="1" t="s">
        <v>93</v>
      </c>
      <c r="K1224" s="1" t="s">
        <v>2401</v>
      </c>
      <c r="L1224" s="1" t="s">
        <v>2</v>
      </c>
      <c r="M1224" s="1" t="s">
        <v>120</v>
      </c>
      <c r="N1224" s="1" t="s">
        <v>120</v>
      </c>
      <c r="O1224" s="1" t="s">
        <v>7</v>
      </c>
      <c r="P1224" s="1" t="s">
        <v>163</v>
      </c>
      <c r="Q1224" s="1" t="s">
        <v>9</v>
      </c>
      <c r="R1224" s="1" t="s">
        <v>16</v>
      </c>
      <c r="S1224" s="1" t="s">
        <v>3284</v>
      </c>
      <c r="T1224" s="21">
        <v>0</v>
      </c>
      <c r="U1224" s="21">
        <v>1127.9000000000001</v>
      </c>
      <c r="V1224" s="21">
        <f t="shared" si="78"/>
        <v>1127.9000000000001</v>
      </c>
      <c r="W1224" s="23">
        <f t="shared" si="79"/>
        <v>0</v>
      </c>
      <c r="X1224" s="2">
        <v>335.55</v>
      </c>
      <c r="Y1224" s="2">
        <v>689.65</v>
      </c>
      <c r="Z1224" s="3">
        <f t="shared" si="76"/>
        <v>1025.2</v>
      </c>
      <c r="AA1224" s="8">
        <f t="shared" si="77"/>
        <v>0.32730198985563791</v>
      </c>
    </row>
    <row r="1225" spans="1:27" ht="10.5" x14ac:dyDescent="0.15">
      <c r="A1225" s="1" t="s">
        <v>5274</v>
      </c>
      <c r="B1225" s="1" t="s">
        <v>0</v>
      </c>
      <c r="C1225" s="1" t="s">
        <v>22</v>
      </c>
      <c r="E1225" s="1" t="s">
        <v>5275</v>
      </c>
      <c r="F1225" s="1" t="s">
        <v>2</v>
      </c>
      <c r="G1225" s="1" t="s">
        <v>2</v>
      </c>
      <c r="H1225" s="1" t="s">
        <v>5276</v>
      </c>
      <c r="I1225" s="1" t="s">
        <v>2128</v>
      </c>
      <c r="J1225" s="1" t="s">
        <v>162</v>
      </c>
      <c r="K1225" s="1" t="s">
        <v>2129</v>
      </c>
      <c r="L1225" s="1" t="s">
        <v>2</v>
      </c>
      <c r="M1225" s="1" t="s">
        <v>120</v>
      </c>
      <c r="N1225" s="1" t="s">
        <v>120</v>
      </c>
      <c r="O1225" s="1" t="s">
        <v>7</v>
      </c>
      <c r="P1225" s="1" t="s">
        <v>588</v>
      </c>
      <c r="Q1225" s="1" t="s">
        <v>476</v>
      </c>
      <c r="R1225" s="1" t="s">
        <v>488</v>
      </c>
      <c r="S1225" s="1" t="s">
        <v>5277</v>
      </c>
      <c r="T1225" s="21">
        <v>516.45000000000005</v>
      </c>
      <c r="U1225" s="21">
        <v>1954.91</v>
      </c>
      <c r="V1225" s="21">
        <f t="shared" si="78"/>
        <v>2471.36</v>
      </c>
      <c r="W1225" s="23">
        <f t="shared" si="79"/>
        <v>0.20897400621520135</v>
      </c>
      <c r="X1225" s="2">
        <v>335.18</v>
      </c>
      <c r="Y1225" s="2">
        <v>1027.48</v>
      </c>
      <c r="Z1225" s="3">
        <f t="shared" si="76"/>
        <v>1362.66</v>
      </c>
      <c r="AA1225" s="8">
        <f t="shared" si="77"/>
        <v>0.24597478461244918</v>
      </c>
    </row>
    <row r="1226" spans="1:27" ht="10.5" x14ac:dyDescent="0.15">
      <c r="A1226" s="1" t="s">
        <v>13774</v>
      </c>
      <c r="B1226" s="1" t="s">
        <v>0</v>
      </c>
      <c r="C1226" s="1" t="s">
        <v>22</v>
      </c>
      <c r="E1226" s="1" t="s">
        <v>13775</v>
      </c>
      <c r="F1226" s="1" t="s">
        <v>2</v>
      </c>
      <c r="G1226" s="1" t="s">
        <v>2</v>
      </c>
      <c r="H1226" s="1" t="s">
        <v>13776</v>
      </c>
      <c r="I1226" s="1" t="s">
        <v>10568</v>
      </c>
      <c r="J1226" s="1" t="s">
        <v>51</v>
      </c>
      <c r="K1226" s="1" t="s">
        <v>10569</v>
      </c>
      <c r="L1226" s="1" t="s">
        <v>34</v>
      </c>
      <c r="M1226" s="1" t="s">
        <v>398</v>
      </c>
      <c r="N1226" s="1" t="s">
        <v>13777</v>
      </c>
      <c r="O1226" s="1" t="s">
        <v>7</v>
      </c>
      <c r="P1226" s="1" t="s">
        <v>1653</v>
      </c>
      <c r="Q1226" s="1" t="s">
        <v>140</v>
      </c>
      <c r="R1226" s="1" t="s">
        <v>534</v>
      </c>
      <c r="S1226" s="1" t="s">
        <v>13778</v>
      </c>
      <c r="T1226" s="21">
        <v>837.53</v>
      </c>
      <c r="U1226" s="21">
        <v>19800.580000000002</v>
      </c>
      <c r="V1226" s="21">
        <f t="shared" si="78"/>
        <v>20638.11</v>
      </c>
      <c r="W1226" s="23">
        <f t="shared" si="79"/>
        <v>4.0581719934625796E-2</v>
      </c>
      <c r="X1226" s="2">
        <v>334.76</v>
      </c>
      <c r="Y1226" s="2">
        <v>9832.89</v>
      </c>
      <c r="Z1226" s="3">
        <f t="shared" si="76"/>
        <v>10167.65</v>
      </c>
      <c r="AA1226" s="8">
        <f t="shared" si="77"/>
        <v>3.2924028659523097E-2</v>
      </c>
    </row>
    <row r="1227" spans="1:27" ht="10.5" x14ac:dyDescent="0.15">
      <c r="A1227" s="1" t="s">
        <v>14722</v>
      </c>
      <c r="B1227" s="1" t="s">
        <v>0</v>
      </c>
      <c r="C1227" s="1" t="s">
        <v>22</v>
      </c>
      <c r="E1227" s="1" t="s">
        <v>14723</v>
      </c>
      <c r="F1227" s="1" t="s">
        <v>2</v>
      </c>
      <c r="G1227" s="1" t="s">
        <v>6329</v>
      </c>
      <c r="H1227" s="1" t="s">
        <v>6330</v>
      </c>
      <c r="I1227" s="1" t="s">
        <v>3103</v>
      </c>
      <c r="J1227" s="1" t="s">
        <v>118</v>
      </c>
      <c r="K1227" s="1" t="s">
        <v>6331</v>
      </c>
      <c r="L1227" s="1" t="s">
        <v>2</v>
      </c>
      <c r="M1227" s="1" t="s">
        <v>120</v>
      </c>
      <c r="N1227" s="1" t="s">
        <v>120</v>
      </c>
      <c r="O1227" s="1" t="s">
        <v>7</v>
      </c>
      <c r="P1227" s="1" t="s">
        <v>579</v>
      </c>
      <c r="Q1227" s="1" t="s">
        <v>476</v>
      </c>
      <c r="R1227" s="1" t="s">
        <v>488</v>
      </c>
      <c r="S1227" s="1" t="s">
        <v>14724</v>
      </c>
      <c r="T1227" s="21"/>
      <c r="U1227" s="21"/>
      <c r="V1227" s="21">
        <f t="shared" si="78"/>
        <v>0</v>
      </c>
      <c r="W1227" s="23" t="e">
        <f t="shared" si="79"/>
        <v>#DIV/0!</v>
      </c>
      <c r="X1227" s="2">
        <v>333.46</v>
      </c>
      <c r="Y1227" s="2">
        <v>3344.89</v>
      </c>
      <c r="Z1227" s="3">
        <f t="shared" si="76"/>
        <v>3678.35</v>
      </c>
      <c r="AA1227" s="8">
        <f t="shared" si="77"/>
        <v>9.0654777277855564E-2</v>
      </c>
    </row>
    <row r="1228" spans="1:27" ht="10.5" x14ac:dyDescent="0.15">
      <c r="A1228" s="1" t="s">
        <v>13768</v>
      </c>
      <c r="B1228" s="1" t="s">
        <v>0</v>
      </c>
      <c r="C1228" s="1" t="s">
        <v>22</v>
      </c>
      <c r="E1228" s="1" t="s">
        <v>13769</v>
      </c>
      <c r="F1228" s="1" t="s">
        <v>2</v>
      </c>
      <c r="G1228" s="1" t="s">
        <v>2</v>
      </c>
      <c r="H1228" s="1" t="s">
        <v>13770</v>
      </c>
      <c r="I1228" s="1" t="s">
        <v>13771</v>
      </c>
      <c r="J1228" s="1" t="s">
        <v>64</v>
      </c>
      <c r="K1228" s="1" t="s">
        <v>13772</v>
      </c>
      <c r="L1228" s="1" t="s">
        <v>2</v>
      </c>
      <c r="M1228" s="1" t="s">
        <v>120</v>
      </c>
      <c r="N1228" s="1" t="s">
        <v>120</v>
      </c>
      <c r="O1228" s="1" t="s">
        <v>7</v>
      </c>
      <c r="P1228" s="1" t="s">
        <v>2347</v>
      </c>
      <c r="Q1228" s="1" t="s">
        <v>476</v>
      </c>
      <c r="R1228" s="1" t="s">
        <v>503</v>
      </c>
      <c r="S1228" s="1" t="s">
        <v>13773</v>
      </c>
      <c r="T1228" s="21">
        <v>156.19999999999999</v>
      </c>
      <c r="U1228" s="21">
        <v>23937.94</v>
      </c>
      <c r="V1228" s="21">
        <f t="shared" si="78"/>
        <v>24094.14</v>
      </c>
      <c r="W1228" s="23">
        <f t="shared" si="79"/>
        <v>6.4829041418369773E-3</v>
      </c>
      <c r="X1228" s="2">
        <v>333.42</v>
      </c>
      <c r="Y1228" s="2">
        <v>15323.23</v>
      </c>
      <c r="Z1228" s="3">
        <f t="shared" si="76"/>
        <v>15656.65</v>
      </c>
      <c r="AA1228" s="8">
        <f t="shared" si="77"/>
        <v>2.1295743342285869E-2</v>
      </c>
    </row>
    <row r="1229" spans="1:27" ht="10.5" x14ac:dyDescent="0.15">
      <c r="A1229" s="1" t="s">
        <v>6115</v>
      </c>
      <c r="B1229" s="1" t="s">
        <v>0</v>
      </c>
      <c r="C1229" s="1" t="s">
        <v>22</v>
      </c>
      <c r="E1229" s="1" t="s">
        <v>6116</v>
      </c>
      <c r="F1229" s="1" t="s">
        <v>2</v>
      </c>
      <c r="G1229" s="1" t="s">
        <v>6117</v>
      </c>
      <c r="H1229" s="1" t="s">
        <v>6118</v>
      </c>
      <c r="I1229" s="1" t="s">
        <v>6119</v>
      </c>
      <c r="J1229" s="1" t="s">
        <v>118</v>
      </c>
      <c r="K1229" s="1" t="s">
        <v>6120</v>
      </c>
      <c r="L1229" s="1" t="s">
        <v>2</v>
      </c>
      <c r="M1229" s="1" t="s">
        <v>120</v>
      </c>
      <c r="N1229" s="1" t="s">
        <v>120</v>
      </c>
      <c r="O1229" s="1" t="s">
        <v>7</v>
      </c>
      <c r="P1229" s="1" t="s">
        <v>475</v>
      </c>
      <c r="Q1229" s="1" t="s">
        <v>476</v>
      </c>
      <c r="R1229" s="1" t="s">
        <v>477</v>
      </c>
      <c r="S1229" s="1" t="s">
        <v>6121</v>
      </c>
      <c r="T1229" s="21">
        <v>97.6</v>
      </c>
      <c r="U1229" s="21">
        <v>2142.89</v>
      </c>
      <c r="V1229" s="21">
        <f t="shared" si="78"/>
        <v>2240.4899999999998</v>
      </c>
      <c r="W1229" s="23">
        <f t="shared" si="79"/>
        <v>4.3561899405933524E-2</v>
      </c>
      <c r="X1229" s="2">
        <v>333.27</v>
      </c>
      <c r="Y1229" s="2">
        <v>3166.07</v>
      </c>
      <c r="Z1229" s="3">
        <f t="shared" si="76"/>
        <v>3499.34</v>
      </c>
      <c r="AA1229" s="8">
        <f t="shared" si="77"/>
        <v>9.5237959158012642E-2</v>
      </c>
    </row>
    <row r="1230" spans="1:27" ht="10.5" x14ac:dyDescent="0.15">
      <c r="A1230" s="1" t="s">
        <v>12642</v>
      </c>
      <c r="B1230" s="1" t="s">
        <v>0</v>
      </c>
      <c r="C1230" s="1" t="s">
        <v>22</v>
      </c>
      <c r="E1230" s="1" t="s">
        <v>12643</v>
      </c>
      <c r="F1230" s="1" t="s">
        <v>2</v>
      </c>
      <c r="G1230" s="1" t="s">
        <v>12644</v>
      </c>
      <c r="H1230" s="1" t="s">
        <v>12645</v>
      </c>
      <c r="I1230" s="1" t="s">
        <v>117</v>
      </c>
      <c r="J1230" s="1" t="s">
        <v>118</v>
      </c>
      <c r="K1230" s="1" t="s">
        <v>4894</v>
      </c>
      <c r="L1230" s="1" t="s">
        <v>2</v>
      </c>
      <c r="M1230" s="1" t="s">
        <v>120</v>
      </c>
      <c r="N1230" s="1" t="s">
        <v>120</v>
      </c>
      <c r="O1230" s="1" t="s">
        <v>7</v>
      </c>
      <c r="P1230" s="1" t="s">
        <v>1899</v>
      </c>
      <c r="Q1230" s="1" t="s">
        <v>476</v>
      </c>
      <c r="R1230" s="1" t="s">
        <v>477</v>
      </c>
      <c r="S1230" s="1" t="s">
        <v>12646</v>
      </c>
      <c r="T1230" s="21"/>
      <c r="U1230" s="21"/>
      <c r="V1230" s="21">
        <f t="shared" si="78"/>
        <v>0</v>
      </c>
      <c r="W1230" s="23" t="e">
        <f t="shared" si="79"/>
        <v>#DIV/0!</v>
      </c>
      <c r="X1230" s="2">
        <v>333.24</v>
      </c>
      <c r="Y1230" s="2">
        <v>2207.54</v>
      </c>
      <c r="Z1230" s="3">
        <f t="shared" si="76"/>
        <v>2540.7799999999997</v>
      </c>
      <c r="AA1230" s="8">
        <f t="shared" si="77"/>
        <v>0.1311565739654752</v>
      </c>
    </row>
    <row r="1231" spans="1:27" ht="10.5" x14ac:dyDescent="0.15">
      <c r="A1231" s="1" t="s">
        <v>12771</v>
      </c>
      <c r="B1231" s="1" t="s">
        <v>0</v>
      </c>
      <c r="C1231" s="1" t="s">
        <v>22</v>
      </c>
      <c r="E1231" s="1" t="s">
        <v>12772</v>
      </c>
      <c r="F1231" s="1" t="s">
        <v>2</v>
      </c>
      <c r="G1231" s="1" t="s">
        <v>12773</v>
      </c>
      <c r="H1231" s="1" t="s">
        <v>12774</v>
      </c>
      <c r="I1231" s="1" t="s">
        <v>165</v>
      </c>
      <c r="J1231" s="1" t="s">
        <v>37</v>
      </c>
      <c r="K1231" s="1" t="s">
        <v>12775</v>
      </c>
      <c r="L1231" s="1" t="s">
        <v>2</v>
      </c>
      <c r="M1231" s="1" t="s">
        <v>120</v>
      </c>
      <c r="N1231" s="1" t="s">
        <v>120</v>
      </c>
      <c r="O1231" s="1" t="s">
        <v>7</v>
      </c>
      <c r="P1231" s="1" t="s">
        <v>1194</v>
      </c>
      <c r="Q1231" s="1" t="s">
        <v>476</v>
      </c>
      <c r="R1231" s="1" t="s">
        <v>477</v>
      </c>
      <c r="S1231" s="1" t="s">
        <v>12776</v>
      </c>
      <c r="T1231" s="21">
        <v>296.33999999999997</v>
      </c>
      <c r="U1231" s="21">
        <v>2283.75</v>
      </c>
      <c r="V1231" s="21">
        <f t="shared" si="78"/>
        <v>2580.09</v>
      </c>
      <c r="W1231" s="23">
        <f t="shared" si="79"/>
        <v>0.11485645849563386</v>
      </c>
      <c r="X1231" s="2">
        <v>332.38</v>
      </c>
      <c r="Y1231" s="2">
        <v>3051.8</v>
      </c>
      <c r="Z1231" s="3">
        <f t="shared" si="76"/>
        <v>3384.1800000000003</v>
      </c>
      <c r="AA1231" s="8">
        <f t="shared" si="77"/>
        <v>9.8215815943596366E-2</v>
      </c>
    </row>
    <row r="1232" spans="1:27" ht="10.5" x14ac:dyDescent="0.15">
      <c r="A1232" s="1" t="s">
        <v>10229</v>
      </c>
      <c r="B1232" s="1" t="s">
        <v>0</v>
      </c>
      <c r="C1232" s="1" t="s">
        <v>22</v>
      </c>
      <c r="E1232" s="1" t="s">
        <v>10230</v>
      </c>
      <c r="F1232" s="1" t="s">
        <v>2</v>
      </c>
      <c r="G1232" s="1" t="s">
        <v>10231</v>
      </c>
      <c r="H1232" s="1" t="s">
        <v>10232</v>
      </c>
      <c r="I1232" s="1" t="s">
        <v>3979</v>
      </c>
      <c r="J1232" s="1" t="s">
        <v>80</v>
      </c>
      <c r="K1232" s="1" t="s">
        <v>10233</v>
      </c>
      <c r="L1232" s="1" t="s">
        <v>2</v>
      </c>
      <c r="M1232" s="1" t="s">
        <v>120</v>
      </c>
      <c r="N1232" s="1" t="s">
        <v>120</v>
      </c>
      <c r="O1232" s="1" t="s">
        <v>7</v>
      </c>
      <c r="P1232" s="1" t="s">
        <v>1141</v>
      </c>
      <c r="Q1232" s="1" t="s">
        <v>476</v>
      </c>
      <c r="R1232" s="1" t="s">
        <v>477</v>
      </c>
      <c r="S1232" s="1" t="s">
        <v>10234</v>
      </c>
      <c r="T1232" s="21"/>
      <c r="U1232" s="21"/>
      <c r="V1232" s="21">
        <f t="shared" si="78"/>
        <v>0</v>
      </c>
      <c r="W1232" s="23" t="e">
        <f t="shared" si="79"/>
        <v>#DIV/0!</v>
      </c>
      <c r="X1232" s="2">
        <v>331.08</v>
      </c>
      <c r="Y1232" s="3">
        <v>10.5</v>
      </c>
      <c r="Z1232" s="3">
        <f t="shared" si="76"/>
        <v>341.58</v>
      </c>
      <c r="AA1232" s="8">
        <f t="shared" si="77"/>
        <v>0.96926049534516068</v>
      </c>
    </row>
    <row r="1233" spans="1:27" ht="10.5" x14ac:dyDescent="0.15">
      <c r="A1233" s="1" t="s">
        <v>10203</v>
      </c>
      <c r="B1233" s="1" t="s">
        <v>0</v>
      </c>
      <c r="C1233" s="1" t="s">
        <v>22</v>
      </c>
      <c r="E1233" s="1" t="s">
        <v>10204</v>
      </c>
      <c r="F1233" s="1" t="s">
        <v>2</v>
      </c>
      <c r="G1233" s="1" t="s">
        <v>2</v>
      </c>
      <c r="H1233" s="1" t="s">
        <v>10205</v>
      </c>
      <c r="I1233" s="1" t="s">
        <v>10206</v>
      </c>
      <c r="J1233" s="1" t="s">
        <v>18</v>
      </c>
      <c r="K1233" s="1" t="s">
        <v>10207</v>
      </c>
      <c r="L1233" s="1" t="s">
        <v>6</v>
      </c>
      <c r="M1233" s="1" t="s">
        <v>137</v>
      </c>
      <c r="N1233" s="1" t="s">
        <v>138</v>
      </c>
      <c r="O1233" s="1" t="s">
        <v>7</v>
      </c>
      <c r="P1233" s="1" t="s">
        <v>475</v>
      </c>
      <c r="Q1233" s="1" t="s">
        <v>476</v>
      </c>
      <c r="R1233" s="1" t="s">
        <v>477</v>
      </c>
      <c r="S1233" s="1" t="s">
        <v>10208</v>
      </c>
      <c r="T1233" s="21">
        <v>385.4</v>
      </c>
      <c r="U1233" s="21">
        <v>0</v>
      </c>
      <c r="V1233" s="21">
        <f t="shared" si="78"/>
        <v>385.4</v>
      </c>
      <c r="W1233" s="23">
        <f t="shared" si="79"/>
        <v>1</v>
      </c>
      <c r="X1233" s="2">
        <v>330.76</v>
      </c>
      <c r="Y1233" s="3">
        <v>0</v>
      </c>
      <c r="Z1233" s="3">
        <f t="shared" si="76"/>
        <v>330.76</v>
      </c>
      <c r="AA1233" s="8">
        <f t="shared" si="77"/>
        <v>1</v>
      </c>
    </row>
    <row r="1234" spans="1:27" ht="10.5" x14ac:dyDescent="0.15">
      <c r="A1234" s="1" t="s">
        <v>9116</v>
      </c>
      <c r="B1234" s="1" t="s">
        <v>0</v>
      </c>
      <c r="C1234" s="1" t="s">
        <v>22</v>
      </c>
      <c r="E1234" s="1" t="s">
        <v>9117</v>
      </c>
      <c r="F1234" s="1" t="s">
        <v>2</v>
      </c>
      <c r="G1234" s="1" t="s">
        <v>2</v>
      </c>
      <c r="H1234" s="1" t="s">
        <v>9118</v>
      </c>
      <c r="I1234" s="1" t="s">
        <v>1466</v>
      </c>
      <c r="J1234" s="1" t="s">
        <v>53</v>
      </c>
      <c r="K1234" s="1" t="s">
        <v>4949</v>
      </c>
      <c r="L1234" s="1" t="s">
        <v>34</v>
      </c>
      <c r="M1234" s="1" t="s">
        <v>137</v>
      </c>
      <c r="N1234" s="1" t="s">
        <v>138</v>
      </c>
      <c r="O1234" s="1" t="s">
        <v>7</v>
      </c>
      <c r="P1234" s="1" t="s">
        <v>1225</v>
      </c>
      <c r="Q1234" s="1" t="s">
        <v>476</v>
      </c>
      <c r="R1234" s="1" t="s">
        <v>477</v>
      </c>
      <c r="S1234" s="1" t="s">
        <v>9119</v>
      </c>
      <c r="T1234" s="21">
        <v>341.49</v>
      </c>
      <c r="U1234" s="21">
        <v>609.26</v>
      </c>
      <c r="V1234" s="21">
        <f t="shared" si="78"/>
        <v>950.75</v>
      </c>
      <c r="W1234" s="23">
        <f t="shared" si="79"/>
        <v>0.35917959505653435</v>
      </c>
      <c r="X1234" s="2">
        <v>330.19</v>
      </c>
      <c r="Y1234" s="2">
        <v>-3.3</v>
      </c>
      <c r="Z1234" s="3">
        <f t="shared" si="76"/>
        <v>326.89</v>
      </c>
      <c r="AA1234" s="8">
        <f t="shared" si="77"/>
        <v>1.0100951390375967</v>
      </c>
    </row>
    <row r="1235" spans="1:27" ht="10.5" x14ac:dyDescent="0.15">
      <c r="A1235" s="1" t="s">
        <v>11333</v>
      </c>
      <c r="B1235" s="1" t="s">
        <v>0</v>
      </c>
      <c r="C1235" s="1" t="s">
        <v>22</v>
      </c>
      <c r="E1235" s="1" t="s">
        <v>11334</v>
      </c>
      <c r="F1235" s="1" t="s">
        <v>2</v>
      </c>
      <c r="G1235" s="1" t="s">
        <v>11335</v>
      </c>
      <c r="H1235" s="1" t="s">
        <v>11336</v>
      </c>
      <c r="I1235" s="1" t="s">
        <v>11337</v>
      </c>
      <c r="J1235" s="1" t="s">
        <v>46</v>
      </c>
      <c r="K1235" s="1" t="s">
        <v>11338</v>
      </c>
      <c r="L1235" s="1" t="s">
        <v>2</v>
      </c>
      <c r="M1235" s="1" t="s">
        <v>120</v>
      </c>
      <c r="N1235" s="1" t="s">
        <v>120</v>
      </c>
      <c r="O1235" s="1" t="s">
        <v>7</v>
      </c>
      <c r="P1235" s="1" t="s">
        <v>1435</v>
      </c>
      <c r="Q1235" s="1" t="s">
        <v>476</v>
      </c>
      <c r="R1235" s="1" t="s">
        <v>477</v>
      </c>
      <c r="S1235" s="1" t="s">
        <v>11339</v>
      </c>
      <c r="T1235" s="21">
        <v>1142.78</v>
      </c>
      <c r="U1235" s="21">
        <v>22458.25</v>
      </c>
      <c r="V1235" s="21">
        <f t="shared" si="78"/>
        <v>23601.03</v>
      </c>
      <c r="W1235" s="23">
        <f t="shared" si="79"/>
        <v>4.8420768076647504E-2</v>
      </c>
      <c r="X1235" s="2">
        <v>330</v>
      </c>
      <c r="Y1235" s="2">
        <v>14273.88</v>
      </c>
      <c r="Z1235" s="3">
        <f t="shared" si="76"/>
        <v>14603.88</v>
      </c>
      <c r="AA1235" s="8">
        <f t="shared" si="77"/>
        <v>2.2596734566430292E-2</v>
      </c>
    </row>
    <row r="1236" spans="1:27" ht="10.5" x14ac:dyDescent="0.15">
      <c r="A1236" s="1" t="s">
        <v>12617</v>
      </c>
      <c r="B1236" s="1" t="s">
        <v>0</v>
      </c>
      <c r="C1236" s="1" t="s">
        <v>22</v>
      </c>
      <c r="E1236" s="1" t="s">
        <v>12618</v>
      </c>
      <c r="F1236" s="1" t="s">
        <v>2</v>
      </c>
      <c r="G1236" s="1" t="s">
        <v>12619</v>
      </c>
      <c r="H1236" s="1" t="s">
        <v>12620</v>
      </c>
      <c r="I1236" s="1" t="s">
        <v>12621</v>
      </c>
      <c r="J1236" s="1" t="s">
        <v>126</v>
      </c>
      <c r="K1236" s="1" t="s">
        <v>8197</v>
      </c>
      <c r="L1236" s="1" t="s">
        <v>2</v>
      </c>
      <c r="M1236" s="1" t="s">
        <v>120</v>
      </c>
      <c r="N1236" s="1" t="s">
        <v>120</v>
      </c>
      <c r="O1236" s="1" t="s">
        <v>7</v>
      </c>
      <c r="P1236" s="1" t="s">
        <v>487</v>
      </c>
      <c r="Q1236" s="1" t="s">
        <v>476</v>
      </c>
      <c r="R1236" s="1" t="s">
        <v>488</v>
      </c>
      <c r="S1236" s="1" t="s">
        <v>12622</v>
      </c>
      <c r="T1236" s="21"/>
      <c r="U1236" s="21"/>
      <c r="V1236" s="21">
        <f t="shared" si="78"/>
        <v>0</v>
      </c>
      <c r="W1236" s="23" t="e">
        <f t="shared" si="79"/>
        <v>#DIV/0!</v>
      </c>
      <c r="X1236" s="2">
        <v>329.8</v>
      </c>
      <c r="Y1236" s="2">
        <v>494.52</v>
      </c>
      <c r="Z1236" s="3">
        <f t="shared" si="76"/>
        <v>824.31999999999994</v>
      </c>
      <c r="AA1236" s="8">
        <f t="shared" si="77"/>
        <v>0.40008734472049695</v>
      </c>
    </row>
    <row r="1237" spans="1:27" ht="10.5" x14ac:dyDescent="0.15">
      <c r="A1237" s="1" t="s">
        <v>2392</v>
      </c>
      <c r="B1237" s="1" t="s">
        <v>0</v>
      </c>
      <c r="C1237" s="1" t="s">
        <v>22</v>
      </c>
      <c r="E1237" s="1" t="s">
        <v>2393</v>
      </c>
      <c r="F1237" s="1" t="s">
        <v>2</v>
      </c>
      <c r="G1237" s="1" t="s">
        <v>2</v>
      </c>
      <c r="H1237" s="1" t="s">
        <v>2394</v>
      </c>
      <c r="I1237" s="1" t="s">
        <v>2395</v>
      </c>
      <c r="J1237" s="1" t="s">
        <v>408</v>
      </c>
      <c r="K1237" s="1" t="s">
        <v>2396</v>
      </c>
      <c r="L1237" s="1" t="s">
        <v>2</v>
      </c>
      <c r="M1237" s="1" t="s">
        <v>120</v>
      </c>
      <c r="N1237" s="1" t="s">
        <v>120</v>
      </c>
      <c r="O1237" s="1" t="s">
        <v>7</v>
      </c>
      <c r="P1237" s="1" t="s">
        <v>487</v>
      </c>
      <c r="Q1237" s="1" t="s">
        <v>476</v>
      </c>
      <c r="R1237" s="1" t="s">
        <v>488</v>
      </c>
      <c r="S1237" s="1" t="s">
        <v>2397</v>
      </c>
      <c r="T1237" s="21">
        <v>1415.56</v>
      </c>
      <c r="U1237" s="21">
        <v>7129.64</v>
      </c>
      <c r="V1237" s="21">
        <f t="shared" si="78"/>
        <v>8545.2000000000007</v>
      </c>
      <c r="W1237" s="23">
        <f t="shared" si="79"/>
        <v>0.16565557271918735</v>
      </c>
      <c r="X1237" s="2">
        <v>328</v>
      </c>
      <c r="Y1237" s="2">
        <v>1140.1099999999999</v>
      </c>
      <c r="Z1237" s="3">
        <f t="shared" si="76"/>
        <v>1468.11</v>
      </c>
      <c r="AA1237" s="8">
        <f t="shared" si="77"/>
        <v>0.22341650148830811</v>
      </c>
    </row>
    <row r="1238" spans="1:27" ht="10.5" x14ac:dyDescent="0.15">
      <c r="A1238" s="1" t="s">
        <v>3464</v>
      </c>
      <c r="B1238" s="1" t="s">
        <v>0</v>
      </c>
      <c r="C1238" s="1" t="s">
        <v>22</v>
      </c>
      <c r="E1238" s="1" t="s">
        <v>3465</v>
      </c>
      <c r="F1238" s="1" t="s">
        <v>2</v>
      </c>
      <c r="G1238" s="1" t="s">
        <v>2</v>
      </c>
      <c r="H1238" s="1" t="s">
        <v>3466</v>
      </c>
      <c r="I1238" s="1" t="s">
        <v>3118</v>
      </c>
      <c r="J1238" s="1" t="s">
        <v>24</v>
      </c>
      <c r="K1238" s="1" t="s">
        <v>3119</v>
      </c>
      <c r="L1238" s="1" t="s">
        <v>2</v>
      </c>
      <c r="M1238" s="1" t="s">
        <v>120</v>
      </c>
      <c r="N1238" s="1" t="s">
        <v>120</v>
      </c>
      <c r="O1238" s="1" t="s">
        <v>7</v>
      </c>
      <c r="P1238" s="1" t="s">
        <v>741</v>
      </c>
      <c r="Q1238" s="1" t="s">
        <v>476</v>
      </c>
      <c r="R1238" s="1" t="s">
        <v>503</v>
      </c>
      <c r="S1238" s="1" t="s">
        <v>3467</v>
      </c>
      <c r="T1238" s="21">
        <v>256.25</v>
      </c>
      <c r="U1238" s="21">
        <v>0</v>
      </c>
      <c r="V1238" s="21">
        <f t="shared" si="78"/>
        <v>256.25</v>
      </c>
      <c r="W1238" s="23">
        <f t="shared" si="79"/>
        <v>1</v>
      </c>
      <c r="X1238" s="2">
        <v>327.9</v>
      </c>
      <c r="Y1238" s="2">
        <v>173.83</v>
      </c>
      <c r="Z1238" s="3">
        <f t="shared" si="76"/>
        <v>501.73</v>
      </c>
      <c r="AA1238" s="8">
        <f t="shared" si="77"/>
        <v>0.65353875590457011</v>
      </c>
    </row>
    <row r="1239" spans="1:27" ht="10.5" x14ac:dyDescent="0.15">
      <c r="A1239" s="1" t="s">
        <v>7483</v>
      </c>
      <c r="B1239" s="1" t="s">
        <v>0</v>
      </c>
      <c r="C1239" s="1" t="s">
        <v>22</v>
      </c>
      <c r="E1239" s="1" t="s">
        <v>7484</v>
      </c>
      <c r="F1239" s="1" t="s">
        <v>2</v>
      </c>
      <c r="G1239" s="1" t="s">
        <v>2</v>
      </c>
      <c r="H1239" s="1" t="s">
        <v>7485</v>
      </c>
      <c r="I1239" s="1" t="s">
        <v>2409</v>
      </c>
      <c r="J1239" s="1" t="s">
        <v>24</v>
      </c>
      <c r="K1239" s="1" t="s">
        <v>7486</v>
      </c>
      <c r="L1239" s="1" t="s">
        <v>34</v>
      </c>
      <c r="M1239" s="1" t="s">
        <v>976</v>
      </c>
      <c r="N1239" s="1" t="s">
        <v>977</v>
      </c>
      <c r="O1239" s="1" t="s">
        <v>7</v>
      </c>
      <c r="P1239" s="1" t="s">
        <v>978</v>
      </c>
      <c r="Q1239" s="1" t="s">
        <v>140</v>
      </c>
      <c r="R1239" s="1" t="s">
        <v>141</v>
      </c>
      <c r="S1239" s="1" t="s">
        <v>7487</v>
      </c>
      <c r="T1239" s="21">
        <v>6939.72</v>
      </c>
      <c r="U1239" s="21">
        <v>12919.03</v>
      </c>
      <c r="V1239" s="21">
        <f t="shared" si="78"/>
        <v>19858.75</v>
      </c>
      <c r="W1239" s="23">
        <f t="shared" si="79"/>
        <v>0.34945401900925288</v>
      </c>
      <c r="X1239" s="2">
        <v>327.72</v>
      </c>
      <c r="Y1239" s="2">
        <v>17789.78</v>
      </c>
      <c r="Z1239" s="3">
        <f t="shared" si="76"/>
        <v>18117.5</v>
      </c>
      <c r="AA1239" s="8">
        <f t="shared" si="77"/>
        <v>1.80885883813992E-2</v>
      </c>
    </row>
    <row r="1240" spans="1:27" ht="10.5" x14ac:dyDescent="0.15">
      <c r="A1240" s="1" t="s">
        <v>7692</v>
      </c>
      <c r="B1240" s="1" t="s">
        <v>0</v>
      </c>
      <c r="C1240" s="1" t="s">
        <v>22</v>
      </c>
      <c r="E1240" s="1" t="s">
        <v>7693</v>
      </c>
      <c r="F1240" s="1" t="s">
        <v>2</v>
      </c>
      <c r="G1240" s="1" t="s">
        <v>7694</v>
      </c>
      <c r="H1240" s="1" t="s">
        <v>7695</v>
      </c>
      <c r="I1240" s="1" t="s">
        <v>117</v>
      </c>
      <c r="J1240" s="1" t="s">
        <v>118</v>
      </c>
      <c r="K1240" s="1" t="s">
        <v>7696</v>
      </c>
      <c r="L1240" s="1" t="s">
        <v>6</v>
      </c>
      <c r="M1240" s="1" t="s">
        <v>120</v>
      </c>
      <c r="N1240" s="1" t="s">
        <v>120</v>
      </c>
      <c r="O1240" s="1" t="s">
        <v>7</v>
      </c>
      <c r="P1240" s="1" t="s">
        <v>747</v>
      </c>
      <c r="Q1240" s="1" t="s">
        <v>476</v>
      </c>
      <c r="R1240" s="1" t="s">
        <v>488</v>
      </c>
      <c r="S1240" s="1" t="s">
        <v>7697</v>
      </c>
      <c r="T1240" s="21">
        <v>195.05</v>
      </c>
      <c r="U1240" s="21">
        <v>5841.01</v>
      </c>
      <c r="V1240" s="21">
        <f t="shared" si="78"/>
        <v>6036.06</v>
      </c>
      <c r="W1240" s="23">
        <f t="shared" si="79"/>
        <v>3.2314125439442287E-2</v>
      </c>
      <c r="X1240" s="2">
        <v>325.25</v>
      </c>
      <c r="Y1240" s="2">
        <v>1312.42</v>
      </c>
      <c r="Z1240" s="3">
        <f t="shared" si="76"/>
        <v>1637.67</v>
      </c>
      <c r="AA1240" s="8">
        <f t="shared" si="77"/>
        <v>0.19860533562927818</v>
      </c>
    </row>
    <row r="1241" spans="1:27" ht="10.5" x14ac:dyDescent="0.15">
      <c r="A1241" s="1" t="s">
        <v>8017</v>
      </c>
      <c r="B1241" s="1" t="s">
        <v>0</v>
      </c>
      <c r="C1241" s="1" t="s">
        <v>22</v>
      </c>
      <c r="E1241" s="1" t="s">
        <v>8018</v>
      </c>
      <c r="F1241" s="1" t="s">
        <v>2</v>
      </c>
      <c r="G1241" s="1" t="s">
        <v>2</v>
      </c>
      <c r="H1241" s="1" t="s">
        <v>8019</v>
      </c>
      <c r="I1241" s="1" t="s">
        <v>8020</v>
      </c>
      <c r="J1241" s="1" t="s">
        <v>83</v>
      </c>
      <c r="K1241" s="1" t="s">
        <v>8021</v>
      </c>
      <c r="L1241" s="1" t="s">
        <v>34</v>
      </c>
      <c r="M1241" s="1" t="s">
        <v>120</v>
      </c>
      <c r="N1241" s="1" t="s">
        <v>120</v>
      </c>
      <c r="O1241" s="1" t="s">
        <v>7</v>
      </c>
      <c r="P1241" s="1" t="s">
        <v>588</v>
      </c>
      <c r="Q1241" s="1" t="s">
        <v>476</v>
      </c>
      <c r="R1241" s="1" t="s">
        <v>488</v>
      </c>
      <c r="S1241" s="1" t="s">
        <v>8022</v>
      </c>
      <c r="T1241" s="21">
        <v>5.9</v>
      </c>
      <c r="U1241" s="21">
        <v>35791.99</v>
      </c>
      <c r="V1241" s="21">
        <f t="shared" si="78"/>
        <v>35797.89</v>
      </c>
      <c r="W1241" s="23">
        <f t="shared" si="79"/>
        <v>1.6481418318230488E-4</v>
      </c>
      <c r="X1241" s="2">
        <v>324.75</v>
      </c>
      <c r="Y1241" s="2">
        <v>15231.01</v>
      </c>
      <c r="Z1241" s="3">
        <f t="shared" si="76"/>
        <v>15555.76</v>
      </c>
      <c r="AA1241" s="8">
        <f t="shared" si="77"/>
        <v>2.0876511337279566E-2</v>
      </c>
    </row>
    <row r="1242" spans="1:27" ht="10.5" x14ac:dyDescent="0.15">
      <c r="A1242" s="1" t="s">
        <v>15308</v>
      </c>
      <c r="B1242" s="1" t="s">
        <v>0</v>
      </c>
      <c r="C1242" s="1" t="s">
        <v>22</v>
      </c>
      <c r="E1242" s="1" t="s">
        <v>15309</v>
      </c>
      <c r="F1242" s="1" t="s">
        <v>2</v>
      </c>
      <c r="G1242" s="1" t="s">
        <v>2</v>
      </c>
      <c r="H1242" s="1" t="s">
        <v>15310</v>
      </c>
      <c r="I1242" s="1" t="s">
        <v>396</v>
      </c>
      <c r="J1242" s="1" t="s">
        <v>40</v>
      </c>
      <c r="K1242" s="1" t="s">
        <v>12061</v>
      </c>
      <c r="L1242" s="1" t="s">
        <v>2</v>
      </c>
      <c r="M1242" s="1" t="s">
        <v>120</v>
      </c>
      <c r="N1242" s="1" t="s">
        <v>120</v>
      </c>
      <c r="O1242" s="1" t="s">
        <v>7</v>
      </c>
      <c r="P1242" s="1" t="s">
        <v>1194</v>
      </c>
      <c r="Q1242" s="1" t="s">
        <v>476</v>
      </c>
      <c r="R1242" s="1" t="s">
        <v>477</v>
      </c>
      <c r="S1242" s="1" t="s">
        <v>15311</v>
      </c>
      <c r="T1242" s="21">
        <v>356.97</v>
      </c>
      <c r="U1242" s="21">
        <v>1057.3699999999999</v>
      </c>
      <c r="V1242" s="21">
        <f t="shared" si="78"/>
        <v>1414.34</v>
      </c>
      <c r="W1242" s="23">
        <f t="shared" si="79"/>
        <v>0.25239334247776352</v>
      </c>
      <c r="X1242" s="2">
        <v>324.58999999999997</v>
      </c>
      <c r="Y1242" s="2">
        <v>1074.81</v>
      </c>
      <c r="Z1242" s="3">
        <f t="shared" si="76"/>
        <v>1399.3999999999999</v>
      </c>
      <c r="AA1242" s="8">
        <f t="shared" si="77"/>
        <v>0.23194940688866658</v>
      </c>
    </row>
    <row r="1243" spans="1:27" ht="10.5" x14ac:dyDescent="0.15">
      <c r="A1243" s="1" t="s">
        <v>4886</v>
      </c>
      <c r="B1243" s="1" t="s">
        <v>0</v>
      </c>
      <c r="C1243" s="1" t="s">
        <v>22</v>
      </c>
      <c r="E1243" s="1" t="s">
        <v>4366</v>
      </c>
      <c r="F1243" s="1" t="s">
        <v>2</v>
      </c>
      <c r="G1243" s="1" t="s">
        <v>4887</v>
      </c>
      <c r="H1243" s="1" t="s">
        <v>4888</v>
      </c>
      <c r="I1243" s="1" t="s">
        <v>4889</v>
      </c>
      <c r="J1243" s="1" t="s">
        <v>118</v>
      </c>
      <c r="K1243" s="1" t="s">
        <v>4890</v>
      </c>
      <c r="L1243" s="1" t="s">
        <v>6</v>
      </c>
      <c r="M1243" s="1" t="s">
        <v>137</v>
      </c>
      <c r="N1243" s="1" t="s">
        <v>138</v>
      </c>
      <c r="O1243" s="1" t="s">
        <v>7</v>
      </c>
      <c r="P1243" s="1" t="s">
        <v>2446</v>
      </c>
      <c r="Q1243" s="1" t="s">
        <v>476</v>
      </c>
      <c r="R1243" s="1" t="s">
        <v>488</v>
      </c>
      <c r="S1243" s="1" t="s">
        <v>4891</v>
      </c>
      <c r="T1243" s="21">
        <v>342.55</v>
      </c>
      <c r="U1243" s="21">
        <v>12345.88</v>
      </c>
      <c r="V1243" s="21">
        <f t="shared" si="78"/>
        <v>12688.429999999998</v>
      </c>
      <c r="W1243" s="23">
        <f t="shared" si="79"/>
        <v>2.6997035882295923E-2</v>
      </c>
      <c r="X1243" s="2">
        <v>324.43</v>
      </c>
      <c r="Y1243" s="2">
        <v>6529.71</v>
      </c>
      <c r="Z1243" s="3">
        <f t="shared" si="76"/>
        <v>6854.14</v>
      </c>
      <c r="AA1243" s="8">
        <f t="shared" si="77"/>
        <v>4.7333436434038402E-2</v>
      </c>
    </row>
    <row r="1244" spans="1:27" ht="10.5" x14ac:dyDescent="0.15">
      <c r="A1244" s="1" t="s">
        <v>8356</v>
      </c>
      <c r="B1244" s="1" t="s">
        <v>0</v>
      </c>
      <c r="C1244" s="1" t="s">
        <v>22</v>
      </c>
      <c r="E1244" s="1" t="s">
        <v>8357</v>
      </c>
      <c r="F1244" s="1" t="s">
        <v>2</v>
      </c>
      <c r="G1244" s="1" t="s">
        <v>2</v>
      </c>
      <c r="H1244" s="1" t="s">
        <v>8358</v>
      </c>
      <c r="I1244" s="1" t="s">
        <v>8359</v>
      </c>
      <c r="J1244" s="1" t="s">
        <v>32</v>
      </c>
      <c r="K1244" s="1" t="s">
        <v>8360</v>
      </c>
      <c r="L1244" s="1" t="s">
        <v>2</v>
      </c>
      <c r="M1244" s="1" t="s">
        <v>120</v>
      </c>
      <c r="N1244" s="1" t="s">
        <v>120</v>
      </c>
      <c r="O1244" s="1" t="s">
        <v>7</v>
      </c>
      <c r="P1244" s="1" t="s">
        <v>1256</v>
      </c>
      <c r="Q1244" s="1" t="s">
        <v>476</v>
      </c>
      <c r="R1244" s="1" t="s">
        <v>503</v>
      </c>
      <c r="S1244" s="1" t="s">
        <v>8361</v>
      </c>
      <c r="T1244" s="21">
        <v>201.75</v>
      </c>
      <c r="U1244" s="21">
        <v>49987.16</v>
      </c>
      <c r="V1244" s="21">
        <f t="shared" si="78"/>
        <v>50188.91</v>
      </c>
      <c r="W1244" s="23">
        <f t="shared" si="79"/>
        <v>4.0198123449981275E-3</v>
      </c>
      <c r="X1244" s="2">
        <v>324.02</v>
      </c>
      <c r="Y1244" s="2">
        <v>18565.810000000001</v>
      </c>
      <c r="Z1244" s="3">
        <f t="shared" si="76"/>
        <v>18889.830000000002</v>
      </c>
      <c r="AA1244" s="8">
        <f t="shared" si="77"/>
        <v>1.7153145369757164E-2</v>
      </c>
    </row>
    <row r="1245" spans="1:27" ht="10.5" x14ac:dyDescent="0.15">
      <c r="A1245" s="1" t="s">
        <v>1573</v>
      </c>
      <c r="B1245" s="1" t="s">
        <v>0</v>
      </c>
      <c r="C1245" s="1" t="s">
        <v>1</v>
      </c>
      <c r="E1245" s="1" t="s">
        <v>1574</v>
      </c>
      <c r="F1245" s="1" t="s">
        <v>2</v>
      </c>
      <c r="G1245" s="1" t="s">
        <v>1575</v>
      </c>
      <c r="H1245" s="1" t="s">
        <v>1576</v>
      </c>
      <c r="I1245" s="1" t="s">
        <v>1577</v>
      </c>
      <c r="J1245" s="1" t="s">
        <v>159</v>
      </c>
      <c r="K1245" s="1" t="s">
        <v>1578</v>
      </c>
      <c r="L1245" s="1" t="s">
        <v>72</v>
      </c>
      <c r="M1245" s="1" t="s">
        <v>120</v>
      </c>
      <c r="N1245" s="1" t="s">
        <v>13</v>
      </c>
      <c r="O1245" s="1" t="s">
        <v>14</v>
      </c>
      <c r="P1245" s="1" t="s">
        <v>44</v>
      </c>
      <c r="Q1245" s="1" t="s">
        <v>9</v>
      </c>
      <c r="R1245" s="1" t="s">
        <v>21</v>
      </c>
      <c r="S1245" s="1" t="s">
        <v>1579</v>
      </c>
      <c r="T1245" s="21">
        <v>956.64</v>
      </c>
      <c r="U1245" s="21">
        <v>12573.94</v>
      </c>
      <c r="V1245" s="21">
        <f t="shared" si="78"/>
        <v>13530.58</v>
      </c>
      <c r="W1245" s="23">
        <f t="shared" si="79"/>
        <v>7.070206894309039E-2</v>
      </c>
      <c r="X1245" s="2">
        <v>323.66000000000003</v>
      </c>
      <c r="Y1245" s="2">
        <v>5417.28</v>
      </c>
      <c r="Z1245" s="3">
        <f t="shared" si="76"/>
        <v>5740.94</v>
      </c>
      <c r="AA1245" s="8">
        <f t="shared" si="77"/>
        <v>5.6377527025191006E-2</v>
      </c>
    </row>
    <row r="1246" spans="1:27" ht="10.5" x14ac:dyDescent="0.15">
      <c r="A1246" s="1" t="s">
        <v>7192</v>
      </c>
      <c r="B1246" s="1" t="s">
        <v>0</v>
      </c>
      <c r="C1246" s="1" t="s">
        <v>22</v>
      </c>
      <c r="E1246" s="1" t="s">
        <v>7193</v>
      </c>
      <c r="F1246" s="1" t="s">
        <v>2</v>
      </c>
      <c r="G1246" s="1" t="s">
        <v>2</v>
      </c>
      <c r="H1246" s="1" t="s">
        <v>7194</v>
      </c>
      <c r="I1246" s="1" t="s">
        <v>92</v>
      </c>
      <c r="J1246" s="1" t="s">
        <v>93</v>
      </c>
      <c r="K1246" s="1" t="s">
        <v>7189</v>
      </c>
      <c r="L1246" s="1" t="s">
        <v>2</v>
      </c>
      <c r="M1246" s="1" t="s">
        <v>120</v>
      </c>
      <c r="N1246" s="1" t="s">
        <v>120</v>
      </c>
      <c r="O1246" s="1" t="s">
        <v>7</v>
      </c>
      <c r="P1246" s="1" t="s">
        <v>495</v>
      </c>
      <c r="Q1246" s="1" t="s">
        <v>476</v>
      </c>
      <c r="R1246" s="1" t="s">
        <v>488</v>
      </c>
      <c r="S1246" s="1" t="s">
        <v>7195</v>
      </c>
      <c r="T1246" s="21">
        <v>1397.01</v>
      </c>
      <c r="U1246" s="21">
        <v>178.81</v>
      </c>
      <c r="V1246" s="21">
        <f t="shared" si="78"/>
        <v>1575.82</v>
      </c>
      <c r="W1246" s="23">
        <f t="shared" si="79"/>
        <v>0.88652891827746827</v>
      </c>
      <c r="X1246" s="2">
        <v>322.77</v>
      </c>
      <c r="Y1246" s="3">
        <v>0</v>
      </c>
      <c r="Z1246" s="3">
        <f t="shared" si="76"/>
        <v>322.77</v>
      </c>
      <c r="AA1246" s="8">
        <f t="shared" si="77"/>
        <v>1</v>
      </c>
    </row>
    <row r="1247" spans="1:27" ht="10.5" x14ac:dyDescent="0.15">
      <c r="A1247" s="1" t="s">
        <v>13641</v>
      </c>
      <c r="B1247" s="1" t="s">
        <v>0</v>
      </c>
      <c r="C1247" s="1" t="s">
        <v>22</v>
      </c>
      <c r="E1247" s="1" t="s">
        <v>13642</v>
      </c>
      <c r="F1247" s="1" t="s">
        <v>2</v>
      </c>
      <c r="G1247" s="1" t="s">
        <v>13643</v>
      </c>
      <c r="H1247" s="1" t="s">
        <v>13644</v>
      </c>
      <c r="I1247" s="1" t="s">
        <v>13645</v>
      </c>
      <c r="J1247" s="1" t="s">
        <v>51</v>
      </c>
      <c r="K1247" s="1" t="s">
        <v>13646</v>
      </c>
      <c r="L1247" s="1" t="s">
        <v>2</v>
      </c>
      <c r="M1247" s="1" t="s">
        <v>120</v>
      </c>
      <c r="N1247" s="1" t="s">
        <v>120</v>
      </c>
      <c r="O1247" s="1" t="s">
        <v>7</v>
      </c>
      <c r="P1247" s="1" t="s">
        <v>2379</v>
      </c>
      <c r="Q1247" s="1" t="s">
        <v>476</v>
      </c>
      <c r="R1247" s="1" t="s">
        <v>477</v>
      </c>
      <c r="S1247" s="1" t="s">
        <v>13647</v>
      </c>
      <c r="T1247" s="21">
        <v>416.85</v>
      </c>
      <c r="U1247" s="21">
        <v>13554.28</v>
      </c>
      <c r="V1247" s="21">
        <f t="shared" si="78"/>
        <v>13971.130000000001</v>
      </c>
      <c r="W1247" s="23">
        <f t="shared" si="79"/>
        <v>2.9836527181409091E-2</v>
      </c>
      <c r="X1247" s="2">
        <v>322.54000000000002</v>
      </c>
      <c r="Y1247" s="2">
        <v>6017.59</v>
      </c>
      <c r="Z1247" s="3">
        <f t="shared" si="76"/>
        <v>6340.13</v>
      </c>
      <c r="AA1247" s="8">
        <f t="shared" si="77"/>
        <v>5.0872773902112423E-2</v>
      </c>
    </row>
    <row r="1248" spans="1:27" ht="10.5" x14ac:dyDescent="0.15">
      <c r="A1248" s="1" t="s">
        <v>7599</v>
      </c>
      <c r="B1248" s="1" t="s">
        <v>0</v>
      </c>
      <c r="C1248" s="1" t="s">
        <v>22</v>
      </c>
      <c r="E1248" s="1" t="s">
        <v>7600</v>
      </c>
      <c r="F1248" s="1" t="s">
        <v>2</v>
      </c>
      <c r="G1248" s="1" t="s">
        <v>2</v>
      </c>
      <c r="H1248" s="1" t="s">
        <v>7601</v>
      </c>
      <c r="I1248" s="1" t="s">
        <v>4268</v>
      </c>
      <c r="J1248" s="1" t="s">
        <v>118</v>
      </c>
      <c r="K1248" s="1" t="s">
        <v>4269</v>
      </c>
      <c r="L1248" s="1" t="s">
        <v>2</v>
      </c>
      <c r="M1248" s="1" t="s">
        <v>120</v>
      </c>
      <c r="N1248" s="1" t="s">
        <v>120</v>
      </c>
      <c r="O1248" s="1" t="s">
        <v>7</v>
      </c>
      <c r="P1248" s="1" t="s">
        <v>1409</v>
      </c>
      <c r="Q1248" s="1" t="s">
        <v>476</v>
      </c>
      <c r="R1248" s="1" t="s">
        <v>503</v>
      </c>
      <c r="S1248" s="1" t="s">
        <v>7602</v>
      </c>
      <c r="T1248" s="21">
        <v>390.95</v>
      </c>
      <c r="U1248" s="21">
        <v>666.15</v>
      </c>
      <c r="V1248" s="21">
        <f t="shared" si="78"/>
        <v>1057.0999999999999</v>
      </c>
      <c r="W1248" s="23">
        <f t="shared" si="79"/>
        <v>0.36983256077949106</v>
      </c>
      <c r="X1248" s="2">
        <v>321.26</v>
      </c>
      <c r="Y1248" s="2">
        <v>763.84</v>
      </c>
      <c r="Z1248" s="3">
        <f t="shared" si="76"/>
        <v>1085.0999999999999</v>
      </c>
      <c r="AA1248" s="8">
        <f t="shared" si="77"/>
        <v>0.29606487881301263</v>
      </c>
    </row>
    <row r="1249" spans="1:27" ht="10.5" x14ac:dyDescent="0.15">
      <c r="A1249" s="1" t="s">
        <v>4913</v>
      </c>
      <c r="B1249" s="1" t="s">
        <v>0</v>
      </c>
      <c r="C1249" s="1" t="s">
        <v>22</v>
      </c>
      <c r="E1249" s="1" t="s">
        <v>4914</v>
      </c>
      <c r="F1249" s="1" t="s">
        <v>2</v>
      </c>
      <c r="G1249" s="1" t="s">
        <v>2</v>
      </c>
      <c r="H1249" s="1" t="s">
        <v>4915</v>
      </c>
      <c r="I1249" s="1" t="s">
        <v>1029</v>
      </c>
      <c r="J1249" s="1" t="s">
        <v>24</v>
      </c>
      <c r="K1249" s="1" t="s">
        <v>4916</v>
      </c>
      <c r="L1249" s="1" t="s">
        <v>2</v>
      </c>
      <c r="M1249" s="1" t="s">
        <v>120</v>
      </c>
      <c r="N1249" s="1" t="s">
        <v>120</v>
      </c>
      <c r="O1249" s="1" t="s">
        <v>7</v>
      </c>
      <c r="P1249" s="1" t="s">
        <v>4917</v>
      </c>
      <c r="Q1249" s="1" t="s">
        <v>476</v>
      </c>
      <c r="R1249" s="1" t="s">
        <v>503</v>
      </c>
      <c r="S1249" s="1" t="s">
        <v>4918</v>
      </c>
      <c r="T1249" s="21"/>
      <c r="U1249" s="21"/>
      <c r="V1249" s="21">
        <f t="shared" si="78"/>
        <v>0</v>
      </c>
      <c r="W1249" s="23" t="e">
        <f t="shared" si="79"/>
        <v>#DIV/0!</v>
      </c>
      <c r="X1249" s="2">
        <v>321.14</v>
      </c>
      <c r="Y1249" s="2">
        <v>1250.1199999999999</v>
      </c>
      <c r="Z1249" s="3">
        <f t="shared" si="76"/>
        <v>1571.2599999999998</v>
      </c>
      <c r="AA1249" s="8">
        <f t="shared" si="77"/>
        <v>0.20438374298333822</v>
      </c>
    </row>
    <row r="1250" spans="1:27" ht="10.5" x14ac:dyDescent="0.15">
      <c r="A1250" s="1" t="s">
        <v>4214</v>
      </c>
      <c r="B1250" s="1" t="s">
        <v>0</v>
      </c>
      <c r="C1250" s="1" t="s">
        <v>22</v>
      </c>
      <c r="E1250" s="1" t="s">
        <v>4215</v>
      </c>
      <c r="F1250" s="1" t="s">
        <v>2</v>
      </c>
      <c r="G1250" s="1" t="s">
        <v>4216</v>
      </c>
      <c r="H1250" s="1" t="s">
        <v>4217</v>
      </c>
      <c r="I1250" s="1" t="s">
        <v>4218</v>
      </c>
      <c r="J1250" s="1" t="s">
        <v>162</v>
      </c>
      <c r="K1250" s="1" t="s">
        <v>4219</v>
      </c>
      <c r="L1250" s="1" t="s">
        <v>2</v>
      </c>
      <c r="M1250" s="1" t="s">
        <v>120</v>
      </c>
      <c r="N1250" s="1" t="s">
        <v>120</v>
      </c>
      <c r="O1250" s="1" t="s">
        <v>7</v>
      </c>
      <c r="P1250" s="1" t="s">
        <v>2446</v>
      </c>
      <c r="Q1250" s="1" t="s">
        <v>476</v>
      </c>
      <c r="R1250" s="1" t="s">
        <v>488</v>
      </c>
      <c r="S1250" s="1" t="s">
        <v>4220</v>
      </c>
      <c r="T1250" s="21">
        <v>959.39</v>
      </c>
      <c r="U1250" s="21">
        <v>17065.3</v>
      </c>
      <c r="V1250" s="21">
        <f t="shared" si="78"/>
        <v>18024.689999999999</v>
      </c>
      <c r="W1250" s="23">
        <f t="shared" si="79"/>
        <v>5.3226435517060217E-2</v>
      </c>
      <c r="X1250" s="2">
        <v>320.14999999999998</v>
      </c>
      <c r="Y1250" s="2">
        <v>8529.98</v>
      </c>
      <c r="Z1250" s="3">
        <f t="shared" si="76"/>
        <v>8850.1299999999992</v>
      </c>
      <c r="AA1250" s="8">
        <f t="shared" si="77"/>
        <v>3.6174609864487867E-2</v>
      </c>
    </row>
    <row r="1251" spans="1:27" ht="10.5" x14ac:dyDescent="0.15">
      <c r="A1251" s="1" t="s">
        <v>6546</v>
      </c>
      <c r="B1251" s="1" t="s">
        <v>0</v>
      </c>
      <c r="C1251" s="1" t="s">
        <v>22</v>
      </c>
      <c r="E1251" s="1" t="s">
        <v>6547</v>
      </c>
      <c r="F1251" s="1" t="s">
        <v>2</v>
      </c>
      <c r="G1251" s="1" t="s">
        <v>2</v>
      </c>
      <c r="H1251" s="1" t="s">
        <v>6548</v>
      </c>
      <c r="I1251" s="1" t="s">
        <v>4468</v>
      </c>
      <c r="J1251" s="1" t="s">
        <v>118</v>
      </c>
      <c r="K1251" s="1" t="s">
        <v>4024</v>
      </c>
      <c r="L1251" s="1" t="s">
        <v>2</v>
      </c>
      <c r="M1251" s="1" t="s">
        <v>120</v>
      </c>
      <c r="N1251" s="1" t="s">
        <v>120</v>
      </c>
      <c r="O1251" s="1" t="s">
        <v>191</v>
      </c>
      <c r="P1251" s="1" t="s">
        <v>487</v>
      </c>
      <c r="Q1251" s="1" t="s">
        <v>476</v>
      </c>
      <c r="R1251" s="1" t="s">
        <v>488</v>
      </c>
      <c r="S1251" s="1" t="s">
        <v>6549</v>
      </c>
      <c r="T1251" s="21">
        <v>763.63</v>
      </c>
      <c r="U1251" s="21">
        <v>30177.53</v>
      </c>
      <c r="V1251" s="21">
        <f t="shared" si="78"/>
        <v>30941.16</v>
      </c>
      <c r="W1251" s="23">
        <f t="shared" si="79"/>
        <v>2.4680070171900471E-2</v>
      </c>
      <c r="X1251" s="2">
        <v>318.33</v>
      </c>
      <c r="Y1251" s="2">
        <v>10975.63</v>
      </c>
      <c r="Z1251" s="3">
        <f t="shared" si="76"/>
        <v>11293.96</v>
      </c>
      <c r="AA1251" s="8">
        <f t="shared" si="77"/>
        <v>2.8185862177659563E-2</v>
      </c>
    </row>
    <row r="1252" spans="1:27" ht="10.5" x14ac:dyDescent="0.15">
      <c r="A1252" s="1" t="s">
        <v>4286</v>
      </c>
      <c r="B1252" s="1" t="s">
        <v>0</v>
      </c>
      <c r="C1252" s="1" t="s">
        <v>22</v>
      </c>
      <c r="E1252" s="1" t="s">
        <v>4287</v>
      </c>
      <c r="F1252" s="1" t="s">
        <v>2</v>
      </c>
      <c r="G1252" s="1" t="s">
        <v>2</v>
      </c>
      <c r="H1252" s="1" t="s">
        <v>4288</v>
      </c>
      <c r="I1252" s="1" t="s">
        <v>4289</v>
      </c>
      <c r="J1252" s="1" t="s">
        <v>162</v>
      </c>
      <c r="K1252" s="1" t="s">
        <v>4290</v>
      </c>
      <c r="L1252" s="1" t="s">
        <v>2</v>
      </c>
      <c r="M1252" s="1" t="s">
        <v>120</v>
      </c>
      <c r="N1252" s="1" t="s">
        <v>120</v>
      </c>
      <c r="O1252" s="1" t="s">
        <v>7</v>
      </c>
      <c r="P1252" s="1" t="s">
        <v>817</v>
      </c>
      <c r="Q1252" s="1" t="s">
        <v>476</v>
      </c>
      <c r="R1252" s="1" t="s">
        <v>503</v>
      </c>
      <c r="S1252" s="1" t="s">
        <v>4291</v>
      </c>
      <c r="T1252" s="21">
        <v>177</v>
      </c>
      <c r="U1252" s="21">
        <v>3257.53</v>
      </c>
      <c r="V1252" s="21">
        <f t="shared" si="78"/>
        <v>3434.53</v>
      </c>
      <c r="W1252" s="23">
        <f t="shared" si="79"/>
        <v>5.1535435707360244E-2</v>
      </c>
      <c r="X1252" s="2">
        <v>317.95</v>
      </c>
      <c r="Y1252" s="2">
        <v>2878.75</v>
      </c>
      <c r="Z1252" s="3">
        <f t="shared" si="76"/>
        <v>3196.7</v>
      </c>
      <c r="AA1252" s="8">
        <f t="shared" si="77"/>
        <v>9.946194513091626E-2</v>
      </c>
    </row>
    <row r="1253" spans="1:27" ht="10.5" x14ac:dyDescent="0.15">
      <c r="A1253" s="1" t="s">
        <v>11543</v>
      </c>
      <c r="B1253" s="1" t="s">
        <v>0</v>
      </c>
      <c r="C1253" s="1" t="s">
        <v>22</v>
      </c>
      <c r="E1253" s="1" t="s">
        <v>11544</v>
      </c>
      <c r="F1253" s="1" t="s">
        <v>2</v>
      </c>
      <c r="G1253" s="1" t="s">
        <v>2</v>
      </c>
      <c r="H1253" s="1" t="s">
        <v>11545</v>
      </c>
      <c r="I1253" s="1" t="s">
        <v>2039</v>
      </c>
      <c r="J1253" s="1" t="s">
        <v>118</v>
      </c>
      <c r="K1253" s="1" t="s">
        <v>3623</v>
      </c>
      <c r="L1253" s="1" t="s">
        <v>2</v>
      </c>
      <c r="M1253" s="1" t="s">
        <v>120</v>
      </c>
      <c r="N1253" s="1" t="s">
        <v>120</v>
      </c>
      <c r="O1253" s="1" t="s">
        <v>7</v>
      </c>
      <c r="P1253" s="1" t="s">
        <v>1924</v>
      </c>
      <c r="Q1253" s="1" t="s">
        <v>476</v>
      </c>
      <c r="R1253" s="1" t="s">
        <v>488</v>
      </c>
      <c r="S1253" s="1" t="s">
        <v>11546</v>
      </c>
      <c r="T1253" s="21">
        <v>163.83000000000001</v>
      </c>
      <c r="U1253" s="21">
        <v>44406.8</v>
      </c>
      <c r="V1253" s="21">
        <f t="shared" si="78"/>
        <v>44570.630000000005</v>
      </c>
      <c r="W1253" s="23">
        <f t="shared" si="79"/>
        <v>3.6757389339123095E-3</v>
      </c>
      <c r="X1253" s="2">
        <v>317.22000000000003</v>
      </c>
      <c r="Y1253" s="2">
        <v>27738.14</v>
      </c>
      <c r="Z1253" s="3">
        <f t="shared" si="76"/>
        <v>28055.360000000001</v>
      </c>
      <c r="AA1253" s="8">
        <f t="shared" si="77"/>
        <v>1.1306930297811185E-2</v>
      </c>
    </row>
    <row r="1254" spans="1:27" ht="10.5" x14ac:dyDescent="0.15">
      <c r="A1254" s="1" t="s">
        <v>16400</v>
      </c>
      <c r="B1254" s="1" t="s">
        <v>0</v>
      </c>
      <c r="C1254" s="1" t="s">
        <v>22</v>
      </c>
      <c r="E1254" s="1" t="s">
        <v>16401</v>
      </c>
      <c r="F1254" s="1" t="s">
        <v>2</v>
      </c>
      <c r="G1254" s="1" t="s">
        <v>2</v>
      </c>
      <c r="H1254" s="1" t="s">
        <v>16402</v>
      </c>
      <c r="I1254" s="1" t="s">
        <v>4543</v>
      </c>
      <c r="J1254" s="1" t="s">
        <v>118</v>
      </c>
      <c r="K1254" s="1" t="s">
        <v>2944</v>
      </c>
      <c r="L1254" s="1" t="s">
        <v>2</v>
      </c>
      <c r="M1254" s="1" t="s">
        <v>120</v>
      </c>
      <c r="N1254" s="1" t="s">
        <v>120</v>
      </c>
      <c r="O1254" s="1" t="s">
        <v>7</v>
      </c>
      <c r="P1254" s="1" t="s">
        <v>1256</v>
      </c>
      <c r="Q1254" s="1" t="s">
        <v>476</v>
      </c>
      <c r="R1254" s="1" t="s">
        <v>503</v>
      </c>
      <c r="S1254" s="1" t="s">
        <v>16403</v>
      </c>
      <c r="T1254" s="21"/>
      <c r="U1254" s="21"/>
      <c r="V1254" s="21">
        <f t="shared" si="78"/>
        <v>0</v>
      </c>
      <c r="W1254" s="23" t="e">
        <f t="shared" si="79"/>
        <v>#DIV/0!</v>
      </c>
      <c r="X1254" s="2">
        <v>316.06</v>
      </c>
      <c r="Y1254" s="2">
        <v>951.79</v>
      </c>
      <c r="Z1254" s="3">
        <f t="shared" si="76"/>
        <v>1267.8499999999999</v>
      </c>
      <c r="AA1254" s="8">
        <f t="shared" si="77"/>
        <v>0.24928816500374651</v>
      </c>
    </row>
    <row r="1255" spans="1:27" ht="10.5" x14ac:dyDescent="0.15">
      <c r="A1255" s="1" t="s">
        <v>6905</v>
      </c>
      <c r="B1255" s="1" t="s">
        <v>0</v>
      </c>
      <c r="C1255" s="1" t="s">
        <v>22</v>
      </c>
      <c r="E1255" s="1" t="s">
        <v>6906</v>
      </c>
      <c r="F1255" s="1" t="s">
        <v>2</v>
      </c>
      <c r="G1255" s="1" t="s">
        <v>2</v>
      </c>
      <c r="H1255" s="1" t="s">
        <v>6907</v>
      </c>
      <c r="I1255" s="1" t="s">
        <v>557</v>
      </c>
      <c r="J1255" s="1" t="s">
        <v>118</v>
      </c>
      <c r="K1255" s="1" t="s">
        <v>6908</v>
      </c>
      <c r="L1255" s="1" t="s">
        <v>2</v>
      </c>
      <c r="M1255" s="1" t="s">
        <v>120</v>
      </c>
      <c r="N1255" s="1" t="s">
        <v>120</v>
      </c>
      <c r="O1255" s="1" t="s">
        <v>7</v>
      </c>
      <c r="P1255" s="1" t="s">
        <v>1225</v>
      </c>
      <c r="Q1255" s="1" t="s">
        <v>476</v>
      </c>
      <c r="R1255" s="1" t="s">
        <v>477</v>
      </c>
      <c r="S1255" s="1" t="s">
        <v>6909</v>
      </c>
      <c r="T1255" s="21">
        <v>324.58</v>
      </c>
      <c r="U1255" s="21">
        <v>6935.57</v>
      </c>
      <c r="V1255" s="21">
        <f t="shared" si="78"/>
        <v>7260.15</v>
      </c>
      <c r="W1255" s="23">
        <f t="shared" si="79"/>
        <v>4.4707065281020364E-2</v>
      </c>
      <c r="X1255" s="2">
        <v>314.22000000000003</v>
      </c>
      <c r="Y1255" s="2">
        <v>6336.11</v>
      </c>
      <c r="Z1255" s="3">
        <f t="shared" si="76"/>
        <v>6650.33</v>
      </c>
      <c r="AA1255" s="8">
        <f t="shared" si="77"/>
        <v>4.7248783143092152E-2</v>
      </c>
    </row>
    <row r="1256" spans="1:27" ht="10.5" x14ac:dyDescent="0.15">
      <c r="A1256" s="1" t="s">
        <v>11582</v>
      </c>
      <c r="B1256" s="1" t="s">
        <v>0</v>
      </c>
      <c r="C1256" s="1" t="s">
        <v>1</v>
      </c>
      <c r="E1256" s="1" t="s">
        <v>11583</v>
      </c>
      <c r="F1256" s="1" t="s">
        <v>2</v>
      </c>
      <c r="G1256" s="1" t="s">
        <v>2</v>
      </c>
      <c r="H1256" s="1" t="s">
        <v>11584</v>
      </c>
      <c r="I1256" s="1" t="s">
        <v>4459</v>
      </c>
      <c r="J1256" s="1" t="s">
        <v>88</v>
      </c>
      <c r="K1256" s="1" t="s">
        <v>2801</v>
      </c>
      <c r="L1256" s="1" t="s">
        <v>783</v>
      </c>
      <c r="M1256" s="1" t="s">
        <v>137</v>
      </c>
      <c r="N1256" s="1" t="s">
        <v>246</v>
      </c>
      <c r="O1256" s="1" t="s">
        <v>7</v>
      </c>
      <c r="P1256" s="1" t="s">
        <v>154</v>
      </c>
      <c r="Q1256" s="1" t="s">
        <v>9</v>
      </c>
      <c r="R1256" s="1" t="s">
        <v>10</v>
      </c>
      <c r="S1256" s="1" t="s">
        <v>11585</v>
      </c>
      <c r="T1256" s="21">
        <v>652.42999999999995</v>
      </c>
      <c r="U1256" s="21">
        <v>4532.46</v>
      </c>
      <c r="V1256" s="21">
        <f t="shared" si="78"/>
        <v>5184.8900000000003</v>
      </c>
      <c r="W1256" s="23">
        <f t="shared" si="79"/>
        <v>0.12583294920432253</v>
      </c>
      <c r="X1256" s="2">
        <v>314.01</v>
      </c>
      <c r="Y1256" s="2">
        <v>2919.84</v>
      </c>
      <c r="Z1256" s="3">
        <f t="shared" si="76"/>
        <v>3233.8500000000004</v>
      </c>
      <c r="AA1256" s="8">
        <f t="shared" si="77"/>
        <v>9.7100978709587629E-2</v>
      </c>
    </row>
    <row r="1257" spans="1:27" ht="10.5" x14ac:dyDescent="0.15">
      <c r="A1257" s="1" t="s">
        <v>10698</v>
      </c>
      <c r="B1257" s="1" t="s">
        <v>0</v>
      </c>
      <c r="C1257" s="1" t="s">
        <v>22</v>
      </c>
      <c r="E1257" s="1" t="s">
        <v>10699</v>
      </c>
      <c r="F1257" s="1" t="s">
        <v>2</v>
      </c>
      <c r="G1257" s="1" t="s">
        <v>10700</v>
      </c>
      <c r="H1257" s="1" t="s">
        <v>10701</v>
      </c>
      <c r="I1257" s="1" t="s">
        <v>5953</v>
      </c>
      <c r="J1257" s="1" t="s">
        <v>159</v>
      </c>
      <c r="K1257" s="1" t="s">
        <v>10702</v>
      </c>
      <c r="L1257" s="1" t="s">
        <v>72</v>
      </c>
      <c r="M1257" s="1" t="s">
        <v>137</v>
      </c>
      <c r="N1257" s="1" t="s">
        <v>138</v>
      </c>
      <c r="O1257" s="1" t="s">
        <v>7</v>
      </c>
      <c r="P1257" s="1" t="s">
        <v>785</v>
      </c>
      <c r="Q1257" s="1" t="s">
        <v>140</v>
      </c>
      <c r="R1257" s="1" t="s">
        <v>365</v>
      </c>
      <c r="S1257" s="1" t="s">
        <v>10703</v>
      </c>
      <c r="T1257" s="21">
        <v>425.9</v>
      </c>
      <c r="U1257" s="21">
        <v>365.25</v>
      </c>
      <c r="V1257" s="21">
        <f t="shared" si="78"/>
        <v>791.15</v>
      </c>
      <c r="W1257" s="23">
        <f t="shared" si="79"/>
        <v>0.5383302787082096</v>
      </c>
      <c r="X1257" s="2">
        <v>313.7</v>
      </c>
      <c r="Y1257" s="2">
        <v>216.7</v>
      </c>
      <c r="Z1257" s="3">
        <f t="shared" si="76"/>
        <v>530.4</v>
      </c>
      <c r="AA1257" s="8">
        <f t="shared" si="77"/>
        <v>0.59144042232277527</v>
      </c>
    </row>
    <row r="1258" spans="1:27" ht="10.5" x14ac:dyDescent="0.15">
      <c r="A1258" s="1" t="s">
        <v>11136</v>
      </c>
      <c r="B1258" s="1" t="s">
        <v>0</v>
      </c>
      <c r="C1258" s="1" t="s">
        <v>22</v>
      </c>
      <c r="E1258" s="1" t="s">
        <v>11137</v>
      </c>
      <c r="F1258" s="1" t="s">
        <v>2</v>
      </c>
      <c r="G1258" s="1" t="s">
        <v>2</v>
      </c>
      <c r="H1258" s="1" t="s">
        <v>11138</v>
      </c>
      <c r="I1258" s="1" t="s">
        <v>373</v>
      </c>
      <c r="J1258" s="1" t="s">
        <v>322</v>
      </c>
      <c r="K1258" s="1" t="s">
        <v>10872</v>
      </c>
      <c r="L1258" s="1" t="s">
        <v>783</v>
      </c>
      <c r="M1258" s="1" t="s">
        <v>120</v>
      </c>
      <c r="N1258" s="1" t="s">
        <v>120</v>
      </c>
      <c r="O1258" s="1" t="s">
        <v>7</v>
      </c>
      <c r="P1258" s="1" t="s">
        <v>1924</v>
      </c>
      <c r="Q1258" s="1" t="s">
        <v>476</v>
      </c>
      <c r="R1258" s="1" t="s">
        <v>488</v>
      </c>
      <c r="S1258" s="1" t="s">
        <v>11139</v>
      </c>
      <c r="T1258" s="21">
        <v>0</v>
      </c>
      <c r="U1258" s="21">
        <v>4554.4799999999996</v>
      </c>
      <c r="V1258" s="21">
        <f t="shared" si="78"/>
        <v>4554.4799999999996</v>
      </c>
      <c r="W1258" s="23">
        <f t="shared" si="79"/>
        <v>0</v>
      </c>
      <c r="X1258" s="2">
        <v>313.66000000000003</v>
      </c>
      <c r="Y1258" s="2">
        <v>20838.66</v>
      </c>
      <c r="Z1258" s="3">
        <f t="shared" si="76"/>
        <v>21152.32</v>
      </c>
      <c r="AA1258" s="8">
        <f t="shared" si="77"/>
        <v>1.4828633454864527E-2</v>
      </c>
    </row>
    <row r="1259" spans="1:27" ht="10.5" x14ac:dyDescent="0.15">
      <c r="A1259" s="1" t="s">
        <v>2431</v>
      </c>
      <c r="B1259" s="1" t="s">
        <v>0</v>
      </c>
      <c r="C1259" s="1" t="s">
        <v>1</v>
      </c>
      <c r="E1259" s="1" t="s">
        <v>2432</v>
      </c>
      <c r="F1259" s="1" t="s">
        <v>2</v>
      </c>
      <c r="G1259" s="1" t="s">
        <v>2433</v>
      </c>
      <c r="H1259" s="1" t="s">
        <v>2434</v>
      </c>
      <c r="I1259" s="1" t="s">
        <v>92</v>
      </c>
      <c r="J1259" s="1" t="s">
        <v>93</v>
      </c>
      <c r="K1259" s="1" t="s">
        <v>2435</v>
      </c>
      <c r="L1259" s="1" t="s">
        <v>72</v>
      </c>
      <c r="M1259" s="1" t="s">
        <v>137</v>
      </c>
      <c r="N1259" s="1" t="s">
        <v>138</v>
      </c>
      <c r="O1259" s="1" t="s">
        <v>7</v>
      </c>
      <c r="P1259" s="1" t="s">
        <v>154</v>
      </c>
      <c r="Q1259" s="1" t="s">
        <v>9</v>
      </c>
      <c r="R1259" s="1" t="s">
        <v>10</v>
      </c>
      <c r="S1259" s="1" t="s">
        <v>2436</v>
      </c>
      <c r="T1259" s="21">
        <v>241.5</v>
      </c>
      <c r="U1259" s="21">
        <v>676.12</v>
      </c>
      <c r="V1259" s="21">
        <f t="shared" si="78"/>
        <v>917.62</v>
      </c>
      <c r="W1259" s="23">
        <f t="shared" si="79"/>
        <v>0.26318083738366643</v>
      </c>
      <c r="X1259" s="2">
        <v>311.97000000000003</v>
      </c>
      <c r="Y1259" s="2">
        <v>963.96</v>
      </c>
      <c r="Z1259" s="3">
        <f t="shared" si="76"/>
        <v>1275.93</v>
      </c>
      <c r="AA1259" s="8">
        <f t="shared" si="77"/>
        <v>0.24450400884061038</v>
      </c>
    </row>
    <row r="1260" spans="1:27" ht="10.5" x14ac:dyDescent="0.15">
      <c r="A1260" s="1" t="s">
        <v>11391</v>
      </c>
      <c r="B1260" s="1" t="s">
        <v>0</v>
      </c>
      <c r="C1260" s="1" t="s">
        <v>22</v>
      </c>
      <c r="E1260" s="1" t="s">
        <v>11392</v>
      </c>
      <c r="F1260" s="1" t="s">
        <v>2</v>
      </c>
      <c r="G1260" s="1" t="s">
        <v>11393</v>
      </c>
      <c r="H1260" s="1" t="s">
        <v>11394</v>
      </c>
      <c r="I1260" s="1" t="s">
        <v>11395</v>
      </c>
      <c r="J1260" s="1" t="s">
        <v>150</v>
      </c>
      <c r="K1260" s="1" t="s">
        <v>11396</v>
      </c>
      <c r="L1260" s="1" t="s">
        <v>72</v>
      </c>
      <c r="M1260" s="1" t="s">
        <v>137</v>
      </c>
      <c r="N1260" s="1" t="s">
        <v>138</v>
      </c>
      <c r="O1260" s="1" t="s">
        <v>7</v>
      </c>
      <c r="P1260" s="1" t="s">
        <v>495</v>
      </c>
      <c r="Q1260" s="1" t="s">
        <v>476</v>
      </c>
      <c r="R1260" s="1" t="s">
        <v>488</v>
      </c>
      <c r="S1260" s="1" t="s">
        <v>11397</v>
      </c>
      <c r="T1260" s="21">
        <v>701.05</v>
      </c>
      <c r="U1260" s="21">
        <v>6455.31</v>
      </c>
      <c r="V1260" s="21">
        <f t="shared" si="78"/>
        <v>7156.3600000000006</v>
      </c>
      <c r="W1260" s="23">
        <f t="shared" si="79"/>
        <v>9.7961812988726096E-2</v>
      </c>
      <c r="X1260" s="2">
        <v>311.45999999999998</v>
      </c>
      <c r="Y1260" s="2">
        <v>4111.76</v>
      </c>
      <c r="Z1260" s="3">
        <f t="shared" si="76"/>
        <v>4423.22</v>
      </c>
      <c r="AA1260" s="8">
        <f t="shared" si="77"/>
        <v>7.0414765713665603E-2</v>
      </c>
    </row>
    <row r="1261" spans="1:27" ht="10.5" x14ac:dyDescent="0.15">
      <c r="A1261" s="1" t="s">
        <v>13744</v>
      </c>
      <c r="B1261" s="1" t="s">
        <v>0</v>
      </c>
      <c r="C1261" s="1" t="s">
        <v>22</v>
      </c>
      <c r="E1261" s="1" t="s">
        <v>13745</v>
      </c>
      <c r="F1261" s="1" t="s">
        <v>2</v>
      </c>
      <c r="G1261" s="1" t="s">
        <v>2</v>
      </c>
      <c r="H1261" s="1" t="s">
        <v>13746</v>
      </c>
      <c r="I1261" s="1" t="s">
        <v>644</v>
      </c>
      <c r="J1261" s="1" t="s">
        <v>64</v>
      </c>
      <c r="K1261" s="1" t="s">
        <v>13747</v>
      </c>
      <c r="L1261" s="1" t="s">
        <v>2</v>
      </c>
      <c r="M1261" s="1" t="s">
        <v>120</v>
      </c>
      <c r="N1261" s="1" t="s">
        <v>120</v>
      </c>
      <c r="O1261" s="1" t="s">
        <v>7</v>
      </c>
      <c r="P1261" s="1" t="s">
        <v>872</v>
      </c>
      <c r="Q1261" s="1" t="s">
        <v>476</v>
      </c>
      <c r="R1261" s="1" t="s">
        <v>488</v>
      </c>
      <c r="S1261" s="1" t="s">
        <v>13748</v>
      </c>
      <c r="T1261" s="21">
        <v>309.48</v>
      </c>
      <c r="U1261" s="21">
        <v>6632.18</v>
      </c>
      <c r="V1261" s="21">
        <f t="shared" si="78"/>
        <v>6941.66</v>
      </c>
      <c r="W1261" s="23">
        <f t="shared" si="79"/>
        <v>4.4582995998075393E-2</v>
      </c>
      <c r="X1261" s="2">
        <v>311.24</v>
      </c>
      <c r="Y1261" s="2">
        <v>2022.38</v>
      </c>
      <c r="Z1261" s="3">
        <f t="shared" si="76"/>
        <v>2333.62</v>
      </c>
      <c r="AA1261" s="8">
        <f t="shared" si="77"/>
        <v>0.13337218570289938</v>
      </c>
    </row>
    <row r="1262" spans="1:27" ht="10.5" x14ac:dyDescent="0.15">
      <c r="A1262" s="1" t="s">
        <v>17187</v>
      </c>
      <c r="B1262" s="1" t="s">
        <v>0</v>
      </c>
      <c r="C1262" s="1" t="s">
        <v>22</v>
      </c>
      <c r="E1262" s="1" t="s">
        <v>17188</v>
      </c>
      <c r="F1262" s="1" t="s">
        <v>2</v>
      </c>
      <c r="G1262" s="1" t="s">
        <v>2</v>
      </c>
      <c r="H1262" s="1" t="s">
        <v>17189</v>
      </c>
      <c r="I1262" s="1" t="s">
        <v>656</v>
      </c>
      <c r="J1262" s="1" t="s">
        <v>64</v>
      </c>
      <c r="K1262" s="1" t="s">
        <v>7757</v>
      </c>
      <c r="L1262" s="1" t="s">
        <v>2</v>
      </c>
      <c r="M1262" s="1" t="s">
        <v>120</v>
      </c>
      <c r="N1262" s="1" t="s">
        <v>120</v>
      </c>
      <c r="O1262" s="1" t="s">
        <v>7</v>
      </c>
      <c r="P1262" s="1" t="s">
        <v>879</v>
      </c>
      <c r="Q1262" s="1" t="s">
        <v>476</v>
      </c>
      <c r="R1262" s="1" t="s">
        <v>477</v>
      </c>
      <c r="S1262" s="1" t="s">
        <v>17190</v>
      </c>
      <c r="T1262" s="21">
        <v>506.89</v>
      </c>
      <c r="U1262" s="21">
        <v>2028.52</v>
      </c>
      <c r="V1262" s="21">
        <f t="shared" si="78"/>
        <v>2535.41</v>
      </c>
      <c r="W1262" s="23">
        <f t="shared" si="79"/>
        <v>0.1999242726028532</v>
      </c>
      <c r="X1262" s="2">
        <v>310.39999999999998</v>
      </c>
      <c r="Y1262" s="2">
        <v>4576.1400000000003</v>
      </c>
      <c r="Z1262" s="3">
        <f t="shared" si="76"/>
        <v>4886.54</v>
      </c>
      <c r="AA1262" s="8">
        <f t="shared" si="77"/>
        <v>6.3521428249845496E-2</v>
      </c>
    </row>
    <row r="1263" spans="1:27" ht="10.5" x14ac:dyDescent="0.15">
      <c r="A1263" s="1" t="s">
        <v>8439</v>
      </c>
      <c r="B1263" s="1" t="s">
        <v>0</v>
      </c>
      <c r="C1263" s="1" t="s">
        <v>22</v>
      </c>
      <c r="E1263" s="1" t="s">
        <v>8440</v>
      </c>
      <c r="F1263" s="1" t="s">
        <v>2</v>
      </c>
      <c r="G1263" s="1" t="s">
        <v>1101</v>
      </c>
      <c r="H1263" s="1" t="s">
        <v>8441</v>
      </c>
      <c r="I1263" s="1" t="s">
        <v>8442</v>
      </c>
      <c r="J1263" s="1" t="s">
        <v>93</v>
      </c>
      <c r="K1263" s="1" t="s">
        <v>8443</v>
      </c>
      <c r="L1263" s="1" t="s">
        <v>2</v>
      </c>
      <c r="M1263" s="1" t="s">
        <v>120</v>
      </c>
      <c r="N1263" s="1" t="s">
        <v>120</v>
      </c>
      <c r="O1263" s="1" t="s">
        <v>7</v>
      </c>
      <c r="P1263" s="1" t="s">
        <v>1256</v>
      </c>
      <c r="Q1263" s="1" t="s">
        <v>476</v>
      </c>
      <c r="R1263" s="1" t="s">
        <v>503</v>
      </c>
      <c r="S1263" s="1" t="s">
        <v>8444</v>
      </c>
      <c r="T1263" s="21">
        <v>52.65</v>
      </c>
      <c r="U1263" s="21">
        <v>4709.82</v>
      </c>
      <c r="V1263" s="21">
        <f t="shared" si="78"/>
        <v>4762.4699999999993</v>
      </c>
      <c r="W1263" s="23">
        <f t="shared" si="79"/>
        <v>1.1055187749214169E-2</v>
      </c>
      <c r="X1263" s="2">
        <v>309.49</v>
      </c>
      <c r="Y1263" s="2">
        <v>1901.74</v>
      </c>
      <c r="Z1263" s="3">
        <f t="shared" si="76"/>
        <v>2211.23</v>
      </c>
      <c r="AA1263" s="8">
        <f t="shared" si="77"/>
        <v>0.13996282611939961</v>
      </c>
    </row>
    <row r="1264" spans="1:27" ht="10.5" x14ac:dyDescent="0.15">
      <c r="A1264" s="1" t="s">
        <v>5157</v>
      </c>
      <c r="B1264" s="1" t="s">
        <v>0</v>
      </c>
      <c r="C1264" s="1" t="s">
        <v>22</v>
      </c>
      <c r="E1264" s="1" t="s">
        <v>5158</v>
      </c>
      <c r="F1264" s="1" t="s">
        <v>2</v>
      </c>
      <c r="G1264" s="1" t="s">
        <v>2</v>
      </c>
      <c r="H1264" s="1" t="s">
        <v>5159</v>
      </c>
      <c r="I1264" s="1" t="s">
        <v>5160</v>
      </c>
      <c r="J1264" s="1" t="s">
        <v>1618</v>
      </c>
      <c r="K1264" s="1" t="s">
        <v>5161</v>
      </c>
      <c r="L1264" s="1" t="s">
        <v>2</v>
      </c>
      <c r="M1264" s="1" t="s">
        <v>120</v>
      </c>
      <c r="N1264" s="1" t="s">
        <v>120</v>
      </c>
      <c r="O1264" s="1" t="s">
        <v>7</v>
      </c>
      <c r="P1264" s="1" t="s">
        <v>495</v>
      </c>
      <c r="Q1264" s="1" t="s">
        <v>476</v>
      </c>
      <c r="R1264" s="1" t="s">
        <v>488</v>
      </c>
      <c r="S1264" s="1" t="s">
        <v>5162</v>
      </c>
      <c r="T1264" s="21">
        <v>571.16</v>
      </c>
      <c r="U1264" s="21">
        <v>3391.67</v>
      </c>
      <c r="V1264" s="21">
        <f t="shared" si="78"/>
        <v>3962.83</v>
      </c>
      <c r="W1264" s="23">
        <f t="shared" si="79"/>
        <v>0.14412932172210263</v>
      </c>
      <c r="X1264" s="2">
        <v>309.45999999999998</v>
      </c>
      <c r="Y1264" s="2">
        <v>2248.89</v>
      </c>
      <c r="Z1264" s="3">
        <f t="shared" si="76"/>
        <v>2558.35</v>
      </c>
      <c r="AA1264" s="8">
        <f t="shared" si="77"/>
        <v>0.12096077549983388</v>
      </c>
    </row>
    <row r="1265" spans="1:27" ht="10.5" x14ac:dyDescent="0.15">
      <c r="A1265" s="1" t="s">
        <v>1305</v>
      </c>
      <c r="B1265" s="1" t="s">
        <v>0</v>
      </c>
      <c r="C1265" s="1" t="s">
        <v>1</v>
      </c>
      <c r="E1265" s="1" t="s">
        <v>1306</v>
      </c>
      <c r="F1265" s="1" t="s">
        <v>2</v>
      </c>
      <c r="G1265" s="1" t="s">
        <v>1307</v>
      </c>
      <c r="H1265" s="1" t="s">
        <v>1308</v>
      </c>
      <c r="I1265" s="1" t="s">
        <v>1309</v>
      </c>
      <c r="J1265" s="1" t="s">
        <v>51</v>
      </c>
      <c r="K1265" s="1" t="s">
        <v>1310</v>
      </c>
      <c r="L1265" s="1" t="s">
        <v>72</v>
      </c>
      <c r="M1265" s="1" t="s">
        <v>120</v>
      </c>
      <c r="N1265" s="1" t="s">
        <v>27</v>
      </c>
      <c r="O1265" s="1" t="s">
        <v>14</v>
      </c>
      <c r="P1265" s="1" t="s">
        <v>163</v>
      </c>
      <c r="Q1265" s="1" t="s">
        <v>9</v>
      </c>
      <c r="R1265" s="1" t="s">
        <v>16</v>
      </c>
      <c r="S1265" s="1" t="s">
        <v>1311</v>
      </c>
      <c r="T1265" s="21">
        <v>403.16</v>
      </c>
      <c r="U1265" s="21">
        <v>5360.25</v>
      </c>
      <c r="V1265" s="21">
        <f t="shared" si="78"/>
        <v>5763.41</v>
      </c>
      <c r="W1265" s="23">
        <f t="shared" si="79"/>
        <v>6.9951643211223921E-2</v>
      </c>
      <c r="X1265" s="2">
        <v>309.33</v>
      </c>
      <c r="Y1265" s="2">
        <v>2444.6999999999998</v>
      </c>
      <c r="Z1265" s="3">
        <f t="shared" si="76"/>
        <v>2754.0299999999997</v>
      </c>
      <c r="AA1265" s="8">
        <f t="shared" si="77"/>
        <v>0.11231903791897692</v>
      </c>
    </row>
    <row r="1266" spans="1:27" ht="10.5" x14ac:dyDescent="0.15">
      <c r="A1266" s="1" t="s">
        <v>3835</v>
      </c>
      <c r="B1266" s="1" t="s">
        <v>0</v>
      </c>
      <c r="C1266" s="1" t="s">
        <v>22</v>
      </c>
      <c r="E1266" s="1" t="s">
        <v>3836</v>
      </c>
      <c r="F1266" s="1" t="s">
        <v>2</v>
      </c>
      <c r="G1266" s="1" t="s">
        <v>2</v>
      </c>
      <c r="H1266" s="1" t="s">
        <v>3837</v>
      </c>
      <c r="I1266" s="1" t="s">
        <v>3729</v>
      </c>
      <c r="J1266" s="1" t="s">
        <v>79</v>
      </c>
      <c r="K1266" s="1" t="s">
        <v>3730</v>
      </c>
      <c r="L1266" s="1" t="s">
        <v>2</v>
      </c>
      <c r="M1266" s="1" t="s">
        <v>120</v>
      </c>
      <c r="N1266" s="1" t="s">
        <v>120</v>
      </c>
      <c r="O1266" s="1" t="s">
        <v>7</v>
      </c>
      <c r="P1266" s="1" t="s">
        <v>807</v>
      </c>
      <c r="Q1266" s="1" t="s">
        <v>476</v>
      </c>
      <c r="R1266" s="1" t="s">
        <v>488</v>
      </c>
      <c r="S1266" s="1" t="s">
        <v>3838</v>
      </c>
      <c r="T1266" s="21">
        <v>675.84</v>
      </c>
      <c r="U1266" s="21">
        <v>13366.74</v>
      </c>
      <c r="V1266" s="21">
        <f t="shared" si="78"/>
        <v>14042.58</v>
      </c>
      <c r="W1266" s="23">
        <f t="shared" si="79"/>
        <v>4.8127908119448136E-2</v>
      </c>
      <c r="X1266" s="2">
        <v>309.18</v>
      </c>
      <c r="Y1266" s="2">
        <v>785.33</v>
      </c>
      <c r="Z1266" s="3">
        <f t="shared" si="76"/>
        <v>1094.51</v>
      </c>
      <c r="AA1266" s="8">
        <f t="shared" si="77"/>
        <v>0.28248257210989391</v>
      </c>
    </row>
    <row r="1267" spans="1:27" ht="10.5" x14ac:dyDescent="0.15">
      <c r="A1267" s="1" t="s">
        <v>14547</v>
      </c>
      <c r="B1267" s="1" t="s">
        <v>0</v>
      </c>
      <c r="C1267" s="1" t="s">
        <v>22</v>
      </c>
      <c r="E1267" s="1" t="s">
        <v>14548</v>
      </c>
      <c r="F1267" s="1" t="s">
        <v>2</v>
      </c>
      <c r="G1267" s="1" t="s">
        <v>2</v>
      </c>
      <c r="H1267" s="1" t="s">
        <v>14549</v>
      </c>
      <c r="I1267" s="1" t="s">
        <v>14550</v>
      </c>
      <c r="J1267" s="1" t="s">
        <v>18</v>
      </c>
      <c r="K1267" s="1" t="s">
        <v>14551</v>
      </c>
      <c r="L1267" s="1" t="s">
        <v>2</v>
      </c>
      <c r="M1267" s="1" t="s">
        <v>120</v>
      </c>
      <c r="N1267" s="1" t="s">
        <v>120</v>
      </c>
      <c r="O1267" s="1" t="s">
        <v>7</v>
      </c>
      <c r="P1267" s="1" t="s">
        <v>886</v>
      </c>
      <c r="Q1267" s="1" t="s">
        <v>476</v>
      </c>
      <c r="R1267" s="1" t="s">
        <v>503</v>
      </c>
      <c r="S1267" s="1" t="s">
        <v>14552</v>
      </c>
      <c r="T1267" s="21"/>
      <c r="U1267" s="21"/>
      <c r="V1267" s="21">
        <f t="shared" si="78"/>
        <v>0</v>
      </c>
      <c r="W1267" s="23" t="e">
        <f t="shared" si="79"/>
        <v>#DIV/0!</v>
      </c>
      <c r="X1267" s="2">
        <v>308.27999999999997</v>
      </c>
      <c r="Y1267" s="2">
        <v>436.78</v>
      </c>
      <c r="Z1267" s="3">
        <f t="shared" si="76"/>
        <v>745.06</v>
      </c>
      <c r="AA1267" s="8">
        <f t="shared" si="77"/>
        <v>0.41376533433548973</v>
      </c>
    </row>
    <row r="1268" spans="1:27" ht="10.5" x14ac:dyDescent="0.15">
      <c r="A1268" s="1" t="s">
        <v>12738</v>
      </c>
      <c r="B1268" s="1" t="s">
        <v>0</v>
      </c>
      <c r="C1268" s="1" t="s">
        <v>22</v>
      </c>
      <c r="E1268" s="1" t="s">
        <v>12739</v>
      </c>
      <c r="F1268" s="1" t="s">
        <v>2</v>
      </c>
      <c r="G1268" s="1" t="s">
        <v>12740</v>
      </c>
      <c r="H1268" s="1" t="s">
        <v>12741</v>
      </c>
      <c r="I1268" s="1" t="s">
        <v>433</v>
      </c>
      <c r="J1268" s="1" t="s">
        <v>64</v>
      </c>
      <c r="K1268" s="1" t="s">
        <v>8253</v>
      </c>
      <c r="L1268" s="1" t="s">
        <v>2</v>
      </c>
      <c r="M1268" s="1" t="s">
        <v>120</v>
      </c>
      <c r="N1268" s="1" t="s">
        <v>120</v>
      </c>
      <c r="O1268" s="1" t="s">
        <v>7</v>
      </c>
      <c r="P1268" s="1" t="s">
        <v>1892</v>
      </c>
      <c r="Q1268" s="1" t="s">
        <v>476</v>
      </c>
      <c r="R1268" s="1" t="s">
        <v>503</v>
      </c>
      <c r="S1268" s="1" t="s">
        <v>12742</v>
      </c>
      <c r="T1268" s="21">
        <v>857.1</v>
      </c>
      <c r="U1268" s="21">
        <v>334.43</v>
      </c>
      <c r="V1268" s="21">
        <f t="shared" si="78"/>
        <v>1191.53</v>
      </c>
      <c r="W1268" s="23">
        <f t="shared" si="79"/>
        <v>0.7193272515169572</v>
      </c>
      <c r="X1268" s="2">
        <v>308</v>
      </c>
      <c r="Y1268" s="2">
        <v>2055.83</v>
      </c>
      <c r="Z1268" s="3">
        <f t="shared" si="76"/>
        <v>2363.83</v>
      </c>
      <c r="AA1268" s="8">
        <f t="shared" si="77"/>
        <v>0.1302970179750659</v>
      </c>
    </row>
    <row r="1269" spans="1:27" ht="10.5" x14ac:dyDescent="0.15">
      <c r="A1269" s="1" t="s">
        <v>13594</v>
      </c>
      <c r="B1269" s="1" t="s">
        <v>0</v>
      </c>
      <c r="C1269" s="1" t="s">
        <v>22</v>
      </c>
      <c r="E1269" s="1" t="s">
        <v>13595</v>
      </c>
      <c r="F1269" s="1" t="s">
        <v>2</v>
      </c>
      <c r="G1269" s="1" t="s">
        <v>2</v>
      </c>
      <c r="H1269" s="1" t="s">
        <v>13596</v>
      </c>
      <c r="I1269" s="1" t="s">
        <v>3092</v>
      </c>
      <c r="J1269" s="1" t="s">
        <v>51</v>
      </c>
      <c r="K1269" s="1" t="s">
        <v>3093</v>
      </c>
      <c r="L1269" s="1" t="s">
        <v>6</v>
      </c>
      <c r="M1269" s="1" t="s">
        <v>976</v>
      </c>
      <c r="N1269" s="1" t="s">
        <v>977</v>
      </c>
      <c r="O1269" s="1" t="s">
        <v>7</v>
      </c>
      <c r="P1269" s="1" t="s">
        <v>2018</v>
      </c>
      <c r="Q1269" s="1" t="s">
        <v>140</v>
      </c>
      <c r="R1269" s="1" t="s">
        <v>141</v>
      </c>
      <c r="S1269" s="1" t="s">
        <v>13597</v>
      </c>
      <c r="T1269" s="21">
        <v>643.61</v>
      </c>
      <c r="U1269" s="21">
        <v>16157.9</v>
      </c>
      <c r="V1269" s="21">
        <f t="shared" si="78"/>
        <v>16801.509999999998</v>
      </c>
      <c r="W1269" s="23">
        <f t="shared" si="79"/>
        <v>3.8306676007096988E-2</v>
      </c>
      <c r="X1269" s="2">
        <v>307.44</v>
      </c>
      <c r="Y1269" s="2">
        <v>8337.49</v>
      </c>
      <c r="Z1269" s="3">
        <f t="shared" si="76"/>
        <v>8644.93</v>
      </c>
      <c r="AA1269" s="8">
        <f t="shared" si="77"/>
        <v>3.5563040996283372E-2</v>
      </c>
    </row>
    <row r="1270" spans="1:27" ht="10.5" x14ac:dyDescent="0.15">
      <c r="A1270" s="1" t="s">
        <v>5135</v>
      </c>
      <c r="B1270" s="1" t="s">
        <v>0</v>
      </c>
      <c r="C1270" s="1" t="s">
        <v>22</v>
      </c>
      <c r="E1270" s="1" t="s">
        <v>5136</v>
      </c>
      <c r="F1270" s="1" t="s">
        <v>2</v>
      </c>
      <c r="G1270" s="1" t="s">
        <v>5137</v>
      </c>
      <c r="H1270" s="1" t="s">
        <v>5138</v>
      </c>
      <c r="I1270" s="1" t="s">
        <v>5139</v>
      </c>
      <c r="J1270" s="1" t="s">
        <v>24</v>
      </c>
      <c r="K1270" s="1" t="s">
        <v>5140</v>
      </c>
      <c r="L1270" s="1" t="s">
        <v>2</v>
      </c>
      <c r="M1270" s="1" t="s">
        <v>120</v>
      </c>
      <c r="N1270" s="1" t="s">
        <v>120</v>
      </c>
      <c r="O1270" s="1" t="s">
        <v>7</v>
      </c>
      <c r="P1270" s="1" t="s">
        <v>1435</v>
      </c>
      <c r="Q1270" s="1" t="s">
        <v>476</v>
      </c>
      <c r="R1270" s="1" t="s">
        <v>477</v>
      </c>
      <c r="S1270" s="1" t="s">
        <v>5141</v>
      </c>
      <c r="T1270" s="21">
        <v>660.74</v>
      </c>
      <c r="U1270" s="21">
        <v>5334.4</v>
      </c>
      <c r="V1270" s="21">
        <f t="shared" si="78"/>
        <v>5995.1399999999994</v>
      </c>
      <c r="W1270" s="23">
        <f t="shared" si="79"/>
        <v>0.11021260554382384</v>
      </c>
      <c r="X1270" s="2">
        <v>303.79000000000002</v>
      </c>
      <c r="Y1270" s="2">
        <v>3276.57</v>
      </c>
      <c r="Z1270" s="3">
        <f t="shared" si="76"/>
        <v>3580.36</v>
      </c>
      <c r="AA1270" s="8">
        <f t="shared" si="77"/>
        <v>8.4849009596800321E-2</v>
      </c>
    </row>
    <row r="1271" spans="1:27" ht="10.5" x14ac:dyDescent="0.15">
      <c r="A1271" s="1" t="s">
        <v>14425</v>
      </c>
      <c r="B1271" s="1" t="s">
        <v>0</v>
      </c>
      <c r="C1271" s="1" t="s">
        <v>22</v>
      </c>
      <c r="E1271" s="1" t="s">
        <v>14426</v>
      </c>
      <c r="F1271" s="1" t="s">
        <v>2</v>
      </c>
      <c r="G1271" s="1" t="s">
        <v>2</v>
      </c>
      <c r="H1271" s="1" t="s">
        <v>14427</v>
      </c>
      <c r="I1271" s="1" t="s">
        <v>151</v>
      </c>
      <c r="J1271" s="1" t="s">
        <v>46</v>
      </c>
      <c r="K1271" s="1" t="s">
        <v>14428</v>
      </c>
      <c r="L1271" s="1" t="s">
        <v>2</v>
      </c>
      <c r="M1271" s="1" t="s">
        <v>120</v>
      </c>
      <c r="N1271" s="1" t="s">
        <v>120</v>
      </c>
      <c r="O1271" s="1" t="s">
        <v>7</v>
      </c>
      <c r="P1271" s="1" t="s">
        <v>761</v>
      </c>
      <c r="Q1271" s="1" t="s">
        <v>476</v>
      </c>
      <c r="R1271" s="1" t="s">
        <v>488</v>
      </c>
      <c r="S1271" s="1" t="s">
        <v>14429</v>
      </c>
      <c r="T1271" s="21">
        <v>486.05</v>
      </c>
      <c r="U1271" s="21">
        <v>3834.82</v>
      </c>
      <c r="V1271" s="21">
        <f t="shared" si="78"/>
        <v>4320.87</v>
      </c>
      <c r="W1271" s="23">
        <f t="shared" si="79"/>
        <v>0.1124889200554518</v>
      </c>
      <c r="X1271" s="2">
        <v>303.42</v>
      </c>
      <c r="Y1271" s="2">
        <v>1668.42</v>
      </c>
      <c r="Z1271" s="3">
        <f t="shared" si="76"/>
        <v>1971.8400000000001</v>
      </c>
      <c r="AA1271" s="8">
        <f t="shared" si="77"/>
        <v>0.153876582278481</v>
      </c>
    </row>
    <row r="1272" spans="1:27" ht="10.5" x14ac:dyDescent="0.15">
      <c r="A1272" s="1" t="s">
        <v>3083</v>
      </c>
      <c r="B1272" s="1" t="s">
        <v>0</v>
      </c>
      <c r="C1272" s="1" t="s">
        <v>22</v>
      </c>
      <c r="E1272" s="1" t="s">
        <v>3084</v>
      </c>
      <c r="F1272" s="1" t="s">
        <v>2</v>
      </c>
      <c r="G1272" s="1" t="s">
        <v>3085</v>
      </c>
      <c r="H1272" s="1" t="s">
        <v>3086</v>
      </c>
      <c r="I1272" s="1" t="s">
        <v>3087</v>
      </c>
      <c r="J1272" s="1" t="s">
        <v>79</v>
      </c>
      <c r="K1272" s="1" t="s">
        <v>3088</v>
      </c>
      <c r="L1272" s="1" t="s">
        <v>2</v>
      </c>
      <c r="M1272" s="1" t="s">
        <v>120</v>
      </c>
      <c r="N1272" s="1" t="s">
        <v>120</v>
      </c>
      <c r="O1272" s="1" t="s">
        <v>7</v>
      </c>
      <c r="P1272" s="1" t="s">
        <v>886</v>
      </c>
      <c r="Q1272" s="1" t="s">
        <v>476</v>
      </c>
      <c r="R1272" s="1" t="s">
        <v>503</v>
      </c>
      <c r="S1272" s="1" t="s">
        <v>3089</v>
      </c>
      <c r="T1272" s="21"/>
      <c r="U1272" s="21"/>
      <c r="V1272" s="21">
        <f t="shared" si="78"/>
        <v>0</v>
      </c>
      <c r="W1272" s="23" t="e">
        <f t="shared" si="79"/>
        <v>#DIV/0!</v>
      </c>
      <c r="X1272" s="2">
        <v>303.33</v>
      </c>
      <c r="Y1272" s="2">
        <v>0</v>
      </c>
      <c r="Z1272" s="3">
        <f t="shared" si="76"/>
        <v>303.33</v>
      </c>
      <c r="AA1272" s="8">
        <f t="shared" si="77"/>
        <v>1</v>
      </c>
    </row>
    <row r="1273" spans="1:27" ht="10.5" x14ac:dyDescent="0.15">
      <c r="A1273" s="1" t="s">
        <v>5462</v>
      </c>
      <c r="B1273" s="1" t="s">
        <v>0</v>
      </c>
      <c r="C1273" s="1" t="s">
        <v>22</v>
      </c>
      <c r="E1273" s="1" t="s">
        <v>5463</v>
      </c>
      <c r="F1273" s="1" t="s">
        <v>2</v>
      </c>
      <c r="G1273" s="1" t="s">
        <v>2</v>
      </c>
      <c r="H1273" s="1" t="s">
        <v>5464</v>
      </c>
      <c r="I1273" s="1" t="s">
        <v>5465</v>
      </c>
      <c r="J1273" s="1" t="s">
        <v>210</v>
      </c>
      <c r="K1273" s="1" t="s">
        <v>5466</v>
      </c>
      <c r="L1273" s="1" t="s">
        <v>6</v>
      </c>
      <c r="M1273" s="1" t="s">
        <v>120</v>
      </c>
      <c r="N1273" s="1" t="s">
        <v>120</v>
      </c>
      <c r="O1273" s="1" t="s">
        <v>7</v>
      </c>
      <c r="P1273" s="1" t="s">
        <v>788</v>
      </c>
      <c r="Q1273" s="1" t="s">
        <v>140</v>
      </c>
      <c r="R1273" s="1" t="s">
        <v>141</v>
      </c>
      <c r="S1273" s="1" t="s">
        <v>5467</v>
      </c>
      <c r="T1273" s="21">
        <v>464.51</v>
      </c>
      <c r="U1273" s="21">
        <v>16647.41</v>
      </c>
      <c r="V1273" s="21">
        <f t="shared" si="78"/>
        <v>17111.919999999998</v>
      </c>
      <c r="W1273" s="23">
        <f t="shared" si="79"/>
        <v>2.7145405074357525E-2</v>
      </c>
      <c r="X1273" s="2">
        <v>302.76</v>
      </c>
      <c r="Y1273" s="2">
        <v>7034.27</v>
      </c>
      <c r="Z1273" s="3">
        <f t="shared" si="76"/>
        <v>7337.0300000000007</v>
      </c>
      <c r="AA1273" s="8">
        <f t="shared" si="77"/>
        <v>4.1264653408804378E-2</v>
      </c>
    </row>
    <row r="1274" spans="1:27" ht="10.5" x14ac:dyDescent="0.15">
      <c r="A1274" s="1" t="s">
        <v>3928</v>
      </c>
      <c r="B1274" s="1" t="s">
        <v>0</v>
      </c>
      <c r="C1274" s="1" t="s">
        <v>22</v>
      </c>
      <c r="E1274" s="1" t="s">
        <v>3929</v>
      </c>
      <c r="F1274" s="1" t="s">
        <v>2</v>
      </c>
      <c r="G1274" s="1" t="s">
        <v>2</v>
      </c>
      <c r="H1274" s="1" t="s">
        <v>3930</v>
      </c>
      <c r="I1274" s="1" t="s">
        <v>726</v>
      </c>
      <c r="J1274" s="1" t="s">
        <v>210</v>
      </c>
      <c r="K1274" s="1" t="s">
        <v>1293</v>
      </c>
      <c r="L1274" s="1" t="s">
        <v>2</v>
      </c>
      <c r="M1274" s="1" t="s">
        <v>120</v>
      </c>
      <c r="N1274" s="1" t="s">
        <v>120</v>
      </c>
      <c r="O1274" s="1" t="s">
        <v>7</v>
      </c>
      <c r="P1274" s="1" t="s">
        <v>579</v>
      </c>
      <c r="Q1274" s="1" t="s">
        <v>476</v>
      </c>
      <c r="R1274" s="1" t="s">
        <v>488</v>
      </c>
      <c r="S1274" s="1" t="s">
        <v>3931</v>
      </c>
      <c r="T1274" s="21">
        <v>0</v>
      </c>
      <c r="U1274" s="21">
        <v>5055.3</v>
      </c>
      <c r="V1274" s="21">
        <f t="shared" si="78"/>
        <v>5055.3</v>
      </c>
      <c r="W1274" s="23">
        <f t="shared" si="79"/>
        <v>0</v>
      </c>
      <c r="X1274" s="2">
        <v>302.7</v>
      </c>
      <c r="Y1274" s="2">
        <v>2024.16</v>
      </c>
      <c r="Z1274" s="3">
        <f t="shared" si="76"/>
        <v>2326.86</v>
      </c>
      <c r="AA1274" s="8">
        <f t="shared" si="77"/>
        <v>0.13008947680565225</v>
      </c>
    </row>
    <row r="1275" spans="1:27" ht="10.5" x14ac:dyDescent="0.15">
      <c r="A1275" s="1" t="s">
        <v>9243</v>
      </c>
      <c r="B1275" s="1" t="s">
        <v>0</v>
      </c>
      <c r="C1275" s="1" t="s">
        <v>22</v>
      </c>
      <c r="E1275" s="1" t="s">
        <v>9244</v>
      </c>
      <c r="F1275" s="1" t="s">
        <v>2</v>
      </c>
      <c r="G1275" s="1" t="s">
        <v>3376</v>
      </c>
      <c r="H1275" s="1" t="s">
        <v>9245</v>
      </c>
      <c r="I1275" s="1" t="s">
        <v>244</v>
      </c>
      <c r="J1275" s="1" t="s">
        <v>53</v>
      </c>
      <c r="K1275" s="1" t="s">
        <v>245</v>
      </c>
      <c r="L1275" s="1" t="s">
        <v>6</v>
      </c>
      <c r="M1275" s="1" t="s">
        <v>120</v>
      </c>
      <c r="N1275" s="1" t="s">
        <v>120</v>
      </c>
      <c r="O1275" s="1" t="s">
        <v>7</v>
      </c>
      <c r="P1275" s="1" t="s">
        <v>487</v>
      </c>
      <c r="Q1275" s="1" t="s">
        <v>476</v>
      </c>
      <c r="R1275" s="1" t="s">
        <v>488</v>
      </c>
      <c r="S1275" s="1" t="s">
        <v>9246</v>
      </c>
      <c r="T1275" s="21">
        <v>193.86</v>
      </c>
      <c r="U1275" s="21">
        <v>21</v>
      </c>
      <c r="V1275" s="21">
        <f t="shared" si="78"/>
        <v>214.86</v>
      </c>
      <c r="W1275" s="23">
        <f t="shared" si="79"/>
        <v>0.90226193800614352</v>
      </c>
      <c r="X1275" s="2">
        <v>302.26</v>
      </c>
      <c r="Y1275" s="2">
        <v>42</v>
      </c>
      <c r="Z1275" s="3">
        <f t="shared" si="76"/>
        <v>344.26</v>
      </c>
      <c r="AA1275" s="8">
        <f t="shared" si="77"/>
        <v>0.87799918666124444</v>
      </c>
    </row>
    <row r="1276" spans="1:27" ht="10.5" x14ac:dyDescent="0.15">
      <c r="A1276" s="1" t="s">
        <v>8977</v>
      </c>
      <c r="B1276" s="1" t="s">
        <v>0</v>
      </c>
      <c r="C1276" s="1" t="s">
        <v>22</v>
      </c>
      <c r="E1276" s="1" t="s">
        <v>8978</v>
      </c>
      <c r="F1276" s="1" t="s">
        <v>2</v>
      </c>
      <c r="G1276" s="1" t="s">
        <v>8979</v>
      </c>
      <c r="H1276" s="1" t="s">
        <v>4958</v>
      </c>
      <c r="I1276" s="1" t="s">
        <v>8980</v>
      </c>
      <c r="J1276" s="1" t="s">
        <v>322</v>
      </c>
      <c r="K1276" s="1" t="s">
        <v>4960</v>
      </c>
      <c r="L1276" s="1" t="s">
        <v>2</v>
      </c>
      <c r="M1276" s="1" t="s">
        <v>120</v>
      </c>
      <c r="N1276" s="1" t="s">
        <v>120</v>
      </c>
      <c r="O1276" s="1" t="s">
        <v>7</v>
      </c>
      <c r="P1276" s="1" t="s">
        <v>579</v>
      </c>
      <c r="Q1276" s="1" t="s">
        <v>476</v>
      </c>
      <c r="R1276" s="1" t="s">
        <v>488</v>
      </c>
      <c r="S1276" s="1" t="s">
        <v>4961</v>
      </c>
      <c r="T1276" s="21">
        <v>142.9</v>
      </c>
      <c r="U1276" s="21">
        <v>5308.46</v>
      </c>
      <c r="V1276" s="21">
        <f t="shared" si="78"/>
        <v>5451.36</v>
      </c>
      <c r="W1276" s="23">
        <f t="shared" si="79"/>
        <v>2.6213642100319921E-2</v>
      </c>
      <c r="X1276" s="2">
        <v>301.95</v>
      </c>
      <c r="Y1276" s="2">
        <v>2403.48</v>
      </c>
      <c r="Z1276" s="3">
        <f t="shared" si="76"/>
        <v>2705.43</v>
      </c>
      <c r="AA1276" s="8">
        <f t="shared" si="77"/>
        <v>0.11160887548374936</v>
      </c>
    </row>
    <row r="1277" spans="1:27" ht="10.5" x14ac:dyDescent="0.15">
      <c r="A1277" s="1" t="s">
        <v>7429</v>
      </c>
      <c r="B1277" s="1" t="s">
        <v>0</v>
      </c>
      <c r="C1277" s="1" t="s">
        <v>22</v>
      </c>
      <c r="E1277" s="1" t="s">
        <v>7430</v>
      </c>
      <c r="F1277" s="1" t="s">
        <v>2</v>
      </c>
      <c r="G1277" s="1" t="s">
        <v>2</v>
      </c>
      <c r="H1277" s="1" t="s">
        <v>7431</v>
      </c>
      <c r="I1277" s="1" t="s">
        <v>7432</v>
      </c>
      <c r="J1277" s="1" t="s">
        <v>18</v>
      </c>
      <c r="K1277" s="1" t="s">
        <v>7433</v>
      </c>
      <c r="L1277" s="1" t="s">
        <v>2</v>
      </c>
      <c r="M1277" s="1" t="s">
        <v>120</v>
      </c>
      <c r="N1277" s="1" t="s">
        <v>120</v>
      </c>
      <c r="O1277" s="1" t="s">
        <v>7</v>
      </c>
      <c r="P1277" s="1" t="s">
        <v>2087</v>
      </c>
      <c r="Q1277" s="1" t="s">
        <v>140</v>
      </c>
      <c r="R1277" s="1" t="s">
        <v>370</v>
      </c>
      <c r="S1277" s="1" t="s">
        <v>7434</v>
      </c>
      <c r="T1277" s="21">
        <v>0</v>
      </c>
      <c r="U1277" s="21">
        <v>270.08999999999997</v>
      </c>
      <c r="V1277" s="21">
        <f t="shared" si="78"/>
        <v>270.08999999999997</v>
      </c>
      <c r="W1277" s="23">
        <f t="shared" si="79"/>
        <v>0</v>
      </c>
      <c r="X1277" s="2">
        <v>301.64999999999998</v>
      </c>
      <c r="Y1277" s="2">
        <v>3448.87</v>
      </c>
      <c r="Z1277" s="3">
        <f t="shared" si="76"/>
        <v>3750.52</v>
      </c>
      <c r="AA1277" s="8">
        <f t="shared" si="77"/>
        <v>8.042884719985495E-2</v>
      </c>
    </row>
    <row r="1278" spans="1:27" ht="10.5" x14ac:dyDescent="0.15">
      <c r="A1278" s="1" t="s">
        <v>12598</v>
      </c>
      <c r="B1278" s="1" t="s">
        <v>0</v>
      </c>
      <c r="C1278" s="1" t="s">
        <v>22</v>
      </c>
      <c r="E1278" s="1" t="s">
        <v>12599</v>
      </c>
      <c r="F1278" s="1" t="s">
        <v>2</v>
      </c>
      <c r="G1278" s="1" t="s">
        <v>12600</v>
      </c>
      <c r="H1278" s="1" t="s">
        <v>12601</v>
      </c>
      <c r="I1278" s="1" t="s">
        <v>433</v>
      </c>
      <c r="J1278" s="1" t="s">
        <v>64</v>
      </c>
      <c r="K1278" s="1" t="s">
        <v>12602</v>
      </c>
      <c r="L1278" s="1" t="s">
        <v>2</v>
      </c>
      <c r="M1278" s="1" t="s">
        <v>120</v>
      </c>
      <c r="N1278" s="1" t="s">
        <v>120</v>
      </c>
      <c r="O1278" s="1" t="s">
        <v>7</v>
      </c>
      <c r="P1278" s="1" t="s">
        <v>1778</v>
      </c>
      <c r="Q1278" s="1" t="s">
        <v>140</v>
      </c>
      <c r="R1278" s="1" t="s">
        <v>141</v>
      </c>
      <c r="S1278" s="1" t="s">
        <v>12603</v>
      </c>
      <c r="T1278" s="21"/>
      <c r="U1278" s="21"/>
      <c r="V1278" s="21">
        <f t="shared" si="78"/>
        <v>0</v>
      </c>
      <c r="W1278" s="23" t="e">
        <f t="shared" si="79"/>
        <v>#DIV/0!</v>
      </c>
      <c r="X1278" s="2">
        <v>300.60000000000002</v>
      </c>
      <c r="Y1278" s="2">
        <v>109.04</v>
      </c>
      <c r="Z1278" s="3">
        <f t="shared" si="76"/>
        <v>409.64000000000004</v>
      </c>
      <c r="AA1278" s="8">
        <f t="shared" si="77"/>
        <v>0.73381505712332773</v>
      </c>
    </row>
    <row r="1279" spans="1:27" ht="10.5" x14ac:dyDescent="0.15">
      <c r="A1279" s="1" t="s">
        <v>7214</v>
      </c>
      <c r="B1279" s="1" t="s">
        <v>0</v>
      </c>
      <c r="C1279" s="1" t="s">
        <v>1</v>
      </c>
      <c r="E1279" s="1" t="s">
        <v>7215</v>
      </c>
      <c r="F1279" s="1" t="s">
        <v>2</v>
      </c>
      <c r="G1279" s="1" t="s">
        <v>2</v>
      </c>
      <c r="H1279" s="1" t="s">
        <v>7216</v>
      </c>
      <c r="I1279" s="1" t="s">
        <v>5346</v>
      </c>
      <c r="J1279" s="1" t="s">
        <v>24</v>
      </c>
      <c r="K1279" s="1" t="s">
        <v>5347</v>
      </c>
      <c r="L1279" s="1" t="s">
        <v>2</v>
      </c>
      <c r="M1279" s="1" t="s">
        <v>120</v>
      </c>
      <c r="N1279" s="1" t="s">
        <v>120</v>
      </c>
      <c r="O1279" s="1" t="s">
        <v>7</v>
      </c>
      <c r="P1279" s="1" t="s">
        <v>96</v>
      </c>
      <c r="Q1279" s="1" t="s">
        <v>9</v>
      </c>
      <c r="R1279" s="1" t="s">
        <v>16</v>
      </c>
      <c r="S1279" s="1" t="s">
        <v>7217</v>
      </c>
      <c r="T1279" s="21">
        <v>936</v>
      </c>
      <c r="U1279" s="21">
        <v>733.25</v>
      </c>
      <c r="V1279" s="21">
        <f t="shared" si="78"/>
        <v>1669.25</v>
      </c>
      <c r="W1279" s="23">
        <f t="shared" si="79"/>
        <v>0.56073086715590836</v>
      </c>
      <c r="X1279" s="2">
        <v>300</v>
      </c>
      <c r="Y1279" s="2">
        <v>2.25</v>
      </c>
      <c r="Z1279" s="3">
        <f t="shared" si="76"/>
        <v>302.25</v>
      </c>
      <c r="AA1279" s="8">
        <f t="shared" si="77"/>
        <v>0.99255583126550873</v>
      </c>
    </row>
    <row r="1280" spans="1:27" ht="10.5" x14ac:dyDescent="0.15">
      <c r="A1280" s="1" t="s">
        <v>2745</v>
      </c>
      <c r="B1280" s="1" t="s">
        <v>0</v>
      </c>
      <c r="C1280" s="1" t="s">
        <v>22</v>
      </c>
      <c r="E1280" s="1" t="s">
        <v>2746</v>
      </c>
      <c r="F1280" s="1" t="s">
        <v>2</v>
      </c>
      <c r="G1280" s="1" t="s">
        <v>2</v>
      </c>
      <c r="H1280" s="1" t="s">
        <v>2747</v>
      </c>
      <c r="I1280" s="1" t="s">
        <v>1733</v>
      </c>
      <c r="J1280" s="1" t="s">
        <v>24</v>
      </c>
      <c r="K1280" s="1" t="s">
        <v>1734</v>
      </c>
      <c r="L1280" s="1" t="s">
        <v>2</v>
      </c>
      <c r="M1280" s="1" t="s">
        <v>120</v>
      </c>
      <c r="N1280" s="1" t="s">
        <v>120</v>
      </c>
      <c r="O1280" s="1" t="s">
        <v>7</v>
      </c>
      <c r="P1280" s="1" t="s">
        <v>747</v>
      </c>
      <c r="Q1280" s="1" t="s">
        <v>476</v>
      </c>
      <c r="R1280" s="1" t="s">
        <v>488</v>
      </c>
      <c r="S1280" s="1" t="s">
        <v>2748</v>
      </c>
      <c r="T1280" s="21">
        <v>396.5</v>
      </c>
      <c r="U1280" s="21">
        <v>11910.17</v>
      </c>
      <c r="V1280" s="21">
        <f t="shared" si="78"/>
        <v>12306.67</v>
      </c>
      <c r="W1280" s="23">
        <f t="shared" si="79"/>
        <v>3.2218301132637829E-2</v>
      </c>
      <c r="X1280" s="2">
        <v>300</v>
      </c>
      <c r="Y1280" s="2">
        <v>13624.32</v>
      </c>
      <c r="Z1280" s="3">
        <f t="shared" si="76"/>
        <v>13924.32</v>
      </c>
      <c r="AA1280" s="8">
        <f t="shared" si="77"/>
        <v>2.1545037746906134E-2</v>
      </c>
    </row>
    <row r="1281" spans="1:27" ht="10.5" x14ac:dyDescent="0.15">
      <c r="A1281" s="1" t="s">
        <v>14587</v>
      </c>
      <c r="B1281" s="1" t="s">
        <v>0</v>
      </c>
      <c r="C1281" s="1" t="s">
        <v>22</v>
      </c>
      <c r="E1281" s="1" t="s">
        <v>14588</v>
      </c>
      <c r="F1281" s="1" t="s">
        <v>2</v>
      </c>
      <c r="G1281" s="1" t="s">
        <v>14589</v>
      </c>
      <c r="H1281" s="1" t="s">
        <v>14590</v>
      </c>
      <c r="I1281" s="1" t="s">
        <v>442</v>
      </c>
      <c r="J1281" s="1" t="s">
        <v>24</v>
      </c>
      <c r="K1281" s="1" t="s">
        <v>1037</v>
      </c>
      <c r="L1281" s="1" t="s">
        <v>2</v>
      </c>
      <c r="M1281" s="1" t="s">
        <v>120</v>
      </c>
      <c r="N1281" s="1" t="s">
        <v>120</v>
      </c>
      <c r="O1281" s="1" t="s">
        <v>7</v>
      </c>
      <c r="P1281" s="1" t="s">
        <v>2446</v>
      </c>
      <c r="Q1281" s="1" t="s">
        <v>476</v>
      </c>
      <c r="R1281" s="1" t="s">
        <v>488</v>
      </c>
      <c r="S1281" s="1" t="s">
        <v>14591</v>
      </c>
      <c r="T1281" s="21"/>
      <c r="U1281" s="21"/>
      <c r="V1281" s="21">
        <f t="shared" si="78"/>
        <v>0</v>
      </c>
      <c r="W1281" s="23" t="e">
        <f t="shared" si="79"/>
        <v>#DIV/0!</v>
      </c>
      <c r="X1281" s="2">
        <v>297.86</v>
      </c>
      <c r="Y1281" s="2">
        <v>303.26</v>
      </c>
      <c r="Z1281" s="3">
        <f t="shared" si="76"/>
        <v>601.12</v>
      </c>
      <c r="AA1281" s="8">
        <f t="shared" si="77"/>
        <v>0.49550838434921479</v>
      </c>
    </row>
    <row r="1282" spans="1:27" ht="10.5" x14ac:dyDescent="0.15">
      <c r="A1282" s="1" t="s">
        <v>13353</v>
      </c>
      <c r="B1282" s="1" t="s">
        <v>0</v>
      </c>
      <c r="C1282" s="1" t="s">
        <v>22</v>
      </c>
      <c r="E1282" s="1" t="s">
        <v>13354</v>
      </c>
      <c r="F1282" s="1" t="s">
        <v>2</v>
      </c>
      <c r="G1282" s="1" t="s">
        <v>2</v>
      </c>
      <c r="H1282" s="1" t="s">
        <v>13355</v>
      </c>
      <c r="I1282" s="1" t="s">
        <v>4543</v>
      </c>
      <c r="J1282" s="1" t="s">
        <v>118</v>
      </c>
      <c r="K1282" s="1" t="s">
        <v>2944</v>
      </c>
      <c r="L1282" s="1" t="s">
        <v>2</v>
      </c>
      <c r="M1282" s="1" t="s">
        <v>120</v>
      </c>
      <c r="N1282" s="1" t="s">
        <v>120</v>
      </c>
      <c r="O1282" s="1" t="s">
        <v>7</v>
      </c>
      <c r="P1282" s="1" t="s">
        <v>817</v>
      </c>
      <c r="Q1282" s="1" t="s">
        <v>476</v>
      </c>
      <c r="R1282" s="1" t="s">
        <v>503</v>
      </c>
      <c r="S1282" s="1" t="s">
        <v>13356</v>
      </c>
      <c r="T1282" s="21"/>
      <c r="U1282" s="21"/>
      <c r="V1282" s="21">
        <f t="shared" si="78"/>
        <v>0</v>
      </c>
      <c r="W1282" s="23" t="e">
        <f t="shared" si="79"/>
        <v>#DIV/0!</v>
      </c>
      <c r="X1282" s="2">
        <v>297</v>
      </c>
      <c r="Y1282" s="2">
        <v>0</v>
      </c>
      <c r="Z1282" s="3">
        <f t="shared" ref="Z1282:Z1345" si="80">SUM(X1282:Y1282)</f>
        <v>297</v>
      </c>
      <c r="AA1282" s="8">
        <f t="shared" ref="AA1282:AA1345" si="81">X1282/Z1282</f>
        <v>1</v>
      </c>
    </row>
    <row r="1283" spans="1:27" ht="10.5" x14ac:dyDescent="0.15">
      <c r="A1283" s="1" t="s">
        <v>8391</v>
      </c>
      <c r="B1283" s="1" t="s">
        <v>0</v>
      </c>
      <c r="C1283" s="1" t="s">
        <v>22</v>
      </c>
      <c r="E1283" s="1" t="s">
        <v>8392</v>
      </c>
      <c r="F1283" s="1" t="s">
        <v>2</v>
      </c>
      <c r="G1283" s="1" t="s">
        <v>8393</v>
      </c>
      <c r="H1283" s="1" t="s">
        <v>8394</v>
      </c>
      <c r="I1283" s="1" t="s">
        <v>8395</v>
      </c>
      <c r="J1283" s="1" t="s">
        <v>32</v>
      </c>
      <c r="K1283" s="1" t="s">
        <v>8396</v>
      </c>
      <c r="L1283" s="1" t="s">
        <v>2</v>
      </c>
      <c r="M1283" s="1" t="s">
        <v>120</v>
      </c>
      <c r="N1283" s="1" t="s">
        <v>120</v>
      </c>
      <c r="O1283" s="1" t="s">
        <v>7</v>
      </c>
      <c r="P1283" s="1" t="s">
        <v>510</v>
      </c>
      <c r="Q1283" s="1" t="s">
        <v>476</v>
      </c>
      <c r="R1283" s="1" t="s">
        <v>477</v>
      </c>
      <c r="S1283" s="1" t="s">
        <v>8397</v>
      </c>
      <c r="T1283" s="21">
        <v>1230.7</v>
      </c>
      <c r="U1283" s="21">
        <v>2451.46</v>
      </c>
      <c r="V1283" s="21">
        <f t="shared" ref="V1283:V1346" si="82">SUM(T1283:U1283)</f>
        <v>3682.16</v>
      </c>
      <c r="W1283" s="23">
        <f t="shared" ref="W1283:W1346" si="83">T1283/V1283</f>
        <v>0.33423316748864801</v>
      </c>
      <c r="X1283" s="2">
        <v>295.39999999999998</v>
      </c>
      <c r="Y1283" s="2">
        <v>868.42</v>
      </c>
      <c r="Z1283" s="3">
        <f t="shared" si="80"/>
        <v>1163.82</v>
      </c>
      <c r="AA1283" s="8">
        <f t="shared" si="81"/>
        <v>0.25381931913869843</v>
      </c>
    </row>
    <row r="1284" spans="1:27" ht="10.5" x14ac:dyDescent="0.15">
      <c r="A1284" s="1" t="s">
        <v>9497</v>
      </c>
      <c r="B1284" s="1" t="s">
        <v>0</v>
      </c>
      <c r="C1284" s="1" t="s">
        <v>22</v>
      </c>
      <c r="E1284" s="1" t="s">
        <v>9498</v>
      </c>
      <c r="F1284" s="1" t="s">
        <v>2</v>
      </c>
      <c r="G1284" s="1" t="s">
        <v>2</v>
      </c>
      <c r="H1284" s="1" t="s">
        <v>9499</v>
      </c>
      <c r="I1284" s="1" t="s">
        <v>3</v>
      </c>
      <c r="J1284" s="1" t="s">
        <v>4</v>
      </c>
      <c r="K1284" s="1" t="s">
        <v>5</v>
      </c>
      <c r="L1284" s="1" t="s">
        <v>6</v>
      </c>
      <c r="M1284" s="1" t="s">
        <v>120</v>
      </c>
      <c r="N1284" s="1" t="s">
        <v>120</v>
      </c>
      <c r="O1284" s="1" t="s">
        <v>7</v>
      </c>
      <c r="P1284" s="1" t="s">
        <v>894</v>
      </c>
      <c r="Q1284" s="1" t="s">
        <v>476</v>
      </c>
      <c r="R1284" s="1" t="s">
        <v>503</v>
      </c>
      <c r="S1284" s="1" t="s">
        <v>9500</v>
      </c>
      <c r="T1284" s="21">
        <v>1032.7</v>
      </c>
      <c r="U1284" s="21">
        <v>24416.33</v>
      </c>
      <c r="V1284" s="21">
        <f t="shared" si="82"/>
        <v>25449.030000000002</v>
      </c>
      <c r="W1284" s="23">
        <f t="shared" si="83"/>
        <v>4.0579149775060185E-2</v>
      </c>
      <c r="X1284" s="2">
        <v>295.04000000000002</v>
      </c>
      <c r="Y1284" s="2">
        <v>10306.68</v>
      </c>
      <c r="Z1284" s="3">
        <f t="shared" si="80"/>
        <v>10601.720000000001</v>
      </c>
      <c r="AA1284" s="8">
        <f t="shared" si="81"/>
        <v>2.7829446542636478E-2</v>
      </c>
    </row>
    <row r="1285" spans="1:27" ht="10.5" x14ac:dyDescent="0.15">
      <c r="A1285" s="1" t="s">
        <v>13724</v>
      </c>
      <c r="B1285" s="1" t="s">
        <v>0</v>
      </c>
      <c r="C1285" s="1" t="s">
        <v>22</v>
      </c>
      <c r="E1285" s="1" t="s">
        <v>13725</v>
      </c>
      <c r="F1285" s="1" t="s">
        <v>2</v>
      </c>
      <c r="G1285" s="1" t="s">
        <v>11375</v>
      </c>
      <c r="H1285" s="1" t="s">
        <v>13726</v>
      </c>
      <c r="I1285" s="1" t="s">
        <v>315</v>
      </c>
      <c r="J1285" s="1" t="s">
        <v>64</v>
      </c>
      <c r="K1285" s="1" t="s">
        <v>3113</v>
      </c>
      <c r="L1285" s="1" t="s">
        <v>2</v>
      </c>
      <c r="M1285" s="1" t="s">
        <v>120</v>
      </c>
      <c r="N1285" s="1" t="s">
        <v>120</v>
      </c>
      <c r="O1285" s="1" t="s">
        <v>7</v>
      </c>
      <c r="P1285" s="1" t="s">
        <v>747</v>
      </c>
      <c r="Q1285" s="1" t="s">
        <v>476</v>
      </c>
      <c r="R1285" s="1" t="s">
        <v>488</v>
      </c>
      <c r="S1285" s="1" t="s">
        <v>13727</v>
      </c>
      <c r="T1285" s="21">
        <v>366.81</v>
      </c>
      <c r="U1285" s="21">
        <v>5584.83</v>
      </c>
      <c r="V1285" s="21">
        <f t="shared" si="82"/>
        <v>5951.64</v>
      </c>
      <c r="W1285" s="23">
        <f t="shared" si="83"/>
        <v>6.163175192047906E-2</v>
      </c>
      <c r="X1285" s="2">
        <v>294.99</v>
      </c>
      <c r="Y1285" s="2">
        <v>1701.35</v>
      </c>
      <c r="Z1285" s="3">
        <f t="shared" si="80"/>
        <v>1996.34</v>
      </c>
      <c r="AA1285" s="8">
        <f t="shared" si="81"/>
        <v>0.14776541070158392</v>
      </c>
    </row>
    <row r="1286" spans="1:27" ht="10.5" x14ac:dyDescent="0.15">
      <c r="A1286" s="1" t="s">
        <v>7793</v>
      </c>
      <c r="B1286" s="1" t="s">
        <v>0</v>
      </c>
      <c r="C1286" s="1" t="s">
        <v>22</v>
      </c>
      <c r="E1286" s="1" t="s">
        <v>7794</v>
      </c>
      <c r="F1286" s="1" t="s">
        <v>2</v>
      </c>
      <c r="G1286" s="1" t="s">
        <v>2</v>
      </c>
      <c r="H1286" s="1" t="s">
        <v>7795</v>
      </c>
      <c r="I1286" s="1" t="s">
        <v>5805</v>
      </c>
      <c r="J1286" s="1" t="s">
        <v>162</v>
      </c>
      <c r="K1286" s="1" t="s">
        <v>5806</v>
      </c>
      <c r="L1286" s="1" t="s">
        <v>2</v>
      </c>
      <c r="M1286" s="1" t="s">
        <v>120</v>
      </c>
      <c r="N1286" s="1" t="s">
        <v>120</v>
      </c>
      <c r="O1286" s="1" t="s">
        <v>7</v>
      </c>
      <c r="P1286" s="1" t="s">
        <v>588</v>
      </c>
      <c r="Q1286" s="1" t="s">
        <v>476</v>
      </c>
      <c r="R1286" s="1" t="s">
        <v>488</v>
      </c>
      <c r="S1286" s="1" t="s">
        <v>7796</v>
      </c>
      <c r="T1286" s="21">
        <v>102.5</v>
      </c>
      <c r="U1286" s="21">
        <v>69429.61</v>
      </c>
      <c r="V1286" s="21">
        <f t="shared" si="82"/>
        <v>69532.11</v>
      </c>
      <c r="W1286" s="23">
        <f t="shared" si="83"/>
        <v>1.4741390704237222E-3</v>
      </c>
      <c r="X1286" s="2">
        <v>293.56</v>
      </c>
      <c r="Y1286" s="2">
        <v>28364.49</v>
      </c>
      <c r="Z1286" s="3">
        <f t="shared" si="80"/>
        <v>28658.050000000003</v>
      </c>
      <c r="AA1286" s="8">
        <f t="shared" si="81"/>
        <v>1.0243544135068505E-2</v>
      </c>
    </row>
    <row r="1287" spans="1:27" ht="10.5" x14ac:dyDescent="0.15">
      <c r="A1287" s="1" t="s">
        <v>15604</v>
      </c>
      <c r="B1287" s="1" t="s">
        <v>0</v>
      </c>
      <c r="C1287" s="1" t="s">
        <v>22</v>
      </c>
      <c r="E1287" s="1" t="s">
        <v>15605</v>
      </c>
      <c r="F1287" s="1" t="s">
        <v>2</v>
      </c>
      <c r="G1287" s="1" t="s">
        <v>2</v>
      </c>
      <c r="H1287" s="1" t="s">
        <v>15606</v>
      </c>
      <c r="I1287" s="1" t="s">
        <v>15607</v>
      </c>
      <c r="J1287" s="1" t="s">
        <v>93</v>
      </c>
      <c r="K1287" s="1" t="s">
        <v>5549</v>
      </c>
      <c r="L1287" s="1" t="s">
        <v>6</v>
      </c>
      <c r="M1287" s="1" t="s">
        <v>120</v>
      </c>
      <c r="N1287" s="1" t="s">
        <v>120</v>
      </c>
      <c r="O1287" s="1" t="s">
        <v>7</v>
      </c>
      <c r="P1287" s="1" t="s">
        <v>495</v>
      </c>
      <c r="Q1287" s="1" t="s">
        <v>476</v>
      </c>
      <c r="R1287" s="1" t="s">
        <v>488</v>
      </c>
      <c r="S1287" s="1" t="s">
        <v>15608</v>
      </c>
      <c r="T1287" s="21">
        <v>443.64</v>
      </c>
      <c r="U1287" s="21">
        <v>17659.900000000001</v>
      </c>
      <c r="V1287" s="21">
        <f t="shared" si="82"/>
        <v>18103.54</v>
      </c>
      <c r="W1287" s="23">
        <f t="shared" si="83"/>
        <v>2.4505704409192895E-2</v>
      </c>
      <c r="X1287" s="2">
        <v>292.8</v>
      </c>
      <c r="Y1287" s="2">
        <v>10102.4</v>
      </c>
      <c r="Z1287" s="3">
        <f t="shared" si="80"/>
        <v>10395.199999999999</v>
      </c>
      <c r="AA1287" s="8">
        <f t="shared" si="81"/>
        <v>2.8166846236724646E-2</v>
      </c>
    </row>
    <row r="1288" spans="1:27" ht="10.5" x14ac:dyDescent="0.15">
      <c r="A1288" s="1" t="s">
        <v>16570</v>
      </c>
      <c r="B1288" s="1" t="s">
        <v>0</v>
      </c>
      <c r="C1288" s="1" t="s">
        <v>22</v>
      </c>
      <c r="E1288" s="1" t="s">
        <v>16571</v>
      </c>
      <c r="F1288" s="1" t="s">
        <v>2</v>
      </c>
      <c r="G1288" s="1" t="s">
        <v>16572</v>
      </c>
      <c r="H1288" s="1" t="s">
        <v>16573</v>
      </c>
      <c r="I1288" s="1" t="s">
        <v>16552</v>
      </c>
      <c r="J1288" s="1" t="s">
        <v>88</v>
      </c>
      <c r="K1288" s="1" t="s">
        <v>16553</v>
      </c>
      <c r="L1288" s="1" t="s">
        <v>2</v>
      </c>
      <c r="M1288" s="1" t="s">
        <v>120</v>
      </c>
      <c r="N1288" s="1" t="s">
        <v>120</v>
      </c>
      <c r="O1288" s="1" t="s">
        <v>7</v>
      </c>
      <c r="P1288" s="1" t="s">
        <v>1899</v>
      </c>
      <c r="Q1288" s="1" t="s">
        <v>476</v>
      </c>
      <c r="R1288" s="1" t="s">
        <v>477</v>
      </c>
      <c r="S1288" s="1" t="s">
        <v>16574</v>
      </c>
      <c r="T1288" s="21">
        <v>876.36</v>
      </c>
      <c r="U1288" s="21">
        <v>634.6</v>
      </c>
      <c r="V1288" s="21">
        <f t="shared" si="82"/>
        <v>1510.96</v>
      </c>
      <c r="W1288" s="23">
        <f t="shared" si="83"/>
        <v>0.5800021178588447</v>
      </c>
      <c r="X1288" s="2">
        <v>291.7</v>
      </c>
      <c r="Y1288" s="2">
        <v>271.61</v>
      </c>
      <c r="Z1288" s="3">
        <f t="shared" si="80"/>
        <v>563.30999999999995</v>
      </c>
      <c r="AA1288" s="8">
        <f t="shared" si="81"/>
        <v>0.51783209955441944</v>
      </c>
    </row>
    <row r="1289" spans="1:27" ht="10.5" x14ac:dyDescent="0.15">
      <c r="A1289" s="1" t="s">
        <v>14870</v>
      </c>
      <c r="B1289" s="1" t="s">
        <v>0</v>
      </c>
      <c r="C1289" s="1" t="s">
        <v>22</v>
      </c>
      <c r="E1289" s="1" t="s">
        <v>14871</v>
      </c>
      <c r="F1289" s="1" t="s">
        <v>2</v>
      </c>
      <c r="G1289" s="1" t="s">
        <v>14872</v>
      </c>
      <c r="H1289" s="1" t="s">
        <v>14873</v>
      </c>
      <c r="I1289" s="1" t="s">
        <v>964</v>
      </c>
      <c r="J1289" s="1" t="s">
        <v>24</v>
      </c>
      <c r="K1289" s="1" t="s">
        <v>965</v>
      </c>
      <c r="L1289" s="1" t="s">
        <v>2</v>
      </c>
      <c r="M1289" s="1" t="s">
        <v>120</v>
      </c>
      <c r="N1289" s="1" t="s">
        <v>120</v>
      </c>
      <c r="O1289" s="1" t="s">
        <v>7</v>
      </c>
      <c r="P1289" s="1" t="s">
        <v>747</v>
      </c>
      <c r="Q1289" s="1" t="s">
        <v>476</v>
      </c>
      <c r="R1289" s="1" t="s">
        <v>488</v>
      </c>
      <c r="S1289" s="1" t="s">
        <v>14874</v>
      </c>
      <c r="T1289" s="21">
        <v>807.5</v>
      </c>
      <c r="U1289" s="21">
        <v>3425.17</v>
      </c>
      <c r="V1289" s="21">
        <f t="shared" si="82"/>
        <v>4232.67</v>
      </c>
      <c r="W1289" s="23">
        <f t="shared" si="83"/>
        <v>0.19077792504494798</v>
      </c>
      <c r="X1289" s="2">
        <v>290.94</v>
      </c>
      <c r="Y1289" s="2">
        <v>2378.4699999999998</v>
      </c>
      <c r="Z1289" s="3">
        <f t="shared" si="80"/>
        <v>2669.41</v>
      </c>
      <c r="AA1289" s="8">
        <f t="shared" si="81"/>
        <v>0.10899037615053514</v>
      </c>
    </row>
    <row r="1290" spans="1:27" ht="10.5" x14ac:dyDescent="0.15">
      <c r="A1290" s="1" t="s">
        <v>6653</v>
      </c>
      <c r="B1290" s="1" t="s">
        <v>0</v>
      </c>
      <c r="C1290" s="1" t="s">
        <v>22</v>
      </c>
      <c r="E1290" s="1" t="s">
        <v>6654</v>
      </c>
      <c r="F1290" s="1" t="s">
        <v>2</v>
      </c>
      <c r="G1290" s="1" t="s">
        <v>6655</v>
      </c>
      <c r="H1290" s="1" t="s">
        <v>6656</v>
      </c>
      <c r="I1290" s="1" t="s">
        <v>6657</v>
      </c>
      <c r="J1290" s="1" t="s">
        <v>162</v>
      </c>
      <c r="K1290" s="1" t="s">
        <v>6658</v>
      </c>
      <c r="L1290" s="1" t="s">
        <v>2</v>
      </c>
      <c r="M1290" s="1" t="s">
        <v>120</v>
      </c>
      <c r="N1290" s="1" t="s">
        <v>120</v>
      </c>
      <c r="O1290" s="1" t="s">
        <v>7</v>
      </c>
      <c r="P1290" s="1" t="s">
        <v>1256</v>
      </c>
      <c r="Q1290" s="1" t="s">
        <v>476</v>
      </c>
      <c r="R1290" s="1" t="s">
        <v>503</v>
      </c>
      <c r="S1290" s="1" t="s">
        <v>6659</v>
      </c>
      <c r="T1290" s="21">
        <v>522.35</v>
      </c>
      <c r="U1290" s="21">
        <v>2547.7600000000002</v>
      </c>
      <c r="V1290" s="21">
        <f t="shared" si="82"/>
        <v>3070.11</v>
      </c>
      <c r="W1290" s="23">
        <f t="shared" si="83"/>
        <v>0.17014048356573544</v>
      </c>
      <c r="X1290" s="2">
        <v>290.41000000000003</v>
      </c>
      <c r="Y1290" s="2">
        <v>1076.28</v>
      </c>
      <c r="Z1290" s="3">
        <f t="shared" si="80"/>
        <v>1366.69</v>
      </c>
      <c r="AA1290" s="8">
        <f t="shared" si="81"/>
        <v>0.2124914940476626</v>
      </c>
    </row>
    <row r="1291" spans="1:27" ht="10.5" x14ac:dyDescent="0.15">
      <c r="A1291" s="1" t="s">
        <v>16168</v>
      </c>
      <c r="B1291" s="1" t="s">
        <v>0</v>
      </c>
      <c r="C1291" s="1" t="s">
        <v>22</v>
      </c>
      <c r="E1291" s="1" t="s">
        <v>16169</v>
      </c>
      <c r="F1291" s="1" t="s">
        <v>2</v>
      </c>
      <c r="G1291" s="1" t="s">
        <v>16170</v>
      </c>
      <c r="H1291" s="1" t="s">
        <v>16171</v>
      </c>
      <c r="I1291" s="1" t="s">
        <v>709</v>
      </c>
      <c r="J1291" s="1" t="s">
        <v>156</v>
      </c>
      <c r="K1291" s="1" t="s">
        <v>16172</v>
      </c>
      <c r="L1291" s="1" t="s">
        <v>57</v>
      </c>
      <c r="M1291" s="1" t="s">
        <v>120</v>
      </c>
      <c r="N1291" s="1" t="s">
        <v>1540</v>
      </c>
      <c r="O1291" s="1" t="s">
        <v>7</v>
      </c>
      <c r="P1291" s="1" t="s">
        <v>747</v>
      </c>
      <c r="Q1291" s="1" t="s">
        <v>476</v>
      </c>
      <c r="R1291" s="1" t="s">
        <v>488</v>
      </c>
      <c r="S1291" s="1" t="s">
        <v>16173</v>
      </c>
      <c r="T1291" s="21">
        <v>396.35</v>
      </c>
      <c r="U1291" s="21">
        <v>3205.81</v>
      </c>
      <c r="V1291" s="21">
        <f t="shared" si="82"/>
        <v>3602.16</v>
      </c>
      <c r="W1291" s="23">
        <f t="shared" si="83"/>
        <v>0.11003120350012216</v>
      </c>
      <c r="X1291" s="2">
        <v>289.55</v>
      </c>
      <c r="Y1291" s="2">
        <v>1870.41</v>
      </c>
      <c r="Z1291" s="3">
        <f t="shared" si="80"/>
        <v>2159.96</v>
      </c>
      <c r="AA1291" s="8">
        <f t="shared" si="81"/>
        <v>0.1340534083964518</v>
      </c>
    </row>
    <row r="1292" spans="1:27" ht="10.5" x14ac:dyDescent="0.15">
      <c r="A1292" s="1" t="s">
        <v>12237</v>
      </c>
      <c r="B1292" s="1" t="s">
        <v>0</v>
      </c>
      <c r="C1292" s="1" t="s">
        <v>22</v>
      </c>
      <c r="E1292" s="1" t="s">
        <v>12238</v>
      </c>
      <c r="F1292" s="1" t="s">
        <v>2</v>
      </c>
      <c r="G1292" s="1" t="s">
        <v>2</v>
      </c>
      <c r="H1292" s="1" t="s">
        <v>12239</v>
      </c>
      <c r="I1292" s="1" t="s">
        <v>3044</v>
      </c>
      <c r="J1292" s="1" t="s">
        <v>51</v>
      </c>
      <c r="K1292" s="1" t="s">
        <v>8889</v>
      </c>
      <c r="L1292" s="1" t="s">
        <v>2</v>
      </c>
      <c r="M1292" s="1" t="s">
        <v>120</v>
      </c>
      <c r="N1292" s="1" t="s">
        <v>120</v>
      </c>
      <c r="O1292" s="1" t="s">
        <v>7</v>
      </c>
      <c r="P1292" s="1" t="s">
        <v>1046</v>
      </c>
      <c r="Q1292" s="1" t="s">
        <v>140</v>
      </c>
      <c r="R1292" s="1" t="s">
        <v>481</v>
      </c>
      <c r="S1292" s="1" t="s">
        <v>12240</v>
      </c>
      <c r="T1292" s="21">
        <v>279.81</v>
      </c>
      <c r="U1292" s="21">
        <v>8122.58</v>
      </c>
      <c r="V1292" s="21">
        <f t="shared" si="82"/>
        <v>8402.39</v>
      </c>
      <c r="W1292" s="23">
        <f t="shared" si="83"/>
        <v>3.3301239290249564E-2</v>
      </c>
      <c r="X1292" s="2">
        <v>286.77999999999997</v>
      </c>
      <c r="Y1292" s="2">
        <v>4767.7</v>
      </c>
      <c r="Z1292" s="3">
        <f t="shared" si="80"/>
        <v>5054.4799999999996</v>
      </c>
      <c r="AA1292" s="8">
        <f t="shared" si="81"/>
        <v>5.6737785093619916E-2</v>
      </c>
    </row>
    <row r="1293" spans="1:27" ht="10.5" x14ac:dyDescent="0.15">
      <c r="A1293" s="1" t="s">
        <v>12187</v>
      </c>
      <c r="B1293" s="1" t="s">
        <v>0</v>
      </c>
      <c r="C1293" s="1" t="s">
        <v>22</v>
      </c>
      <c r="E1293" s="1" t="s">
        <v>12188</v>
      </c>
      <c r="F1293" s="1" t="s">
        <v>2</v>
      </c>
      <c r="G1293" s="1" t="s">
        <v>2</v>
      </c>
      <c r="H1293" s="1" t="s">
        <v>12189</v>
      </c>
      <c r="I1293" s="1" t="s">
        <v>3575</v>
      </c>
      <c r="J1293" s="1" t="s">
        <v>118</v>
      </c>
      <c r="K1293" s="1" t="s">
        <v>3576</v>
      </c>
      <c r="L1293" s="1" t="s">
        <v>2</v>
      </c>
      <c r="M1293" s="1" t="s">
        <v>120</v>
      </c>
      <c r="N1293" s="1" t="s">
        <v>120</v>
      </c>
      <c r="O1293" s="1" t="s">
        <v>7</v>
      </c>
      <c r="P1293" s="1" t="s">
        <v>579</v>
      </c>
      <c r="Q1293" s="1" t="s">
        <v>476</v>
      </c>
      <c r="R1293" s="1" t="s">
        <v>488</v>
      </c>
      <c r="S1293" s="1" t="s">
        <v>12190</v>
      </c>
      <c r="T1293" s="21">
        <v>1217.42</v>
      </c>
      <c r="U1293" s="21">
        <v>54.65</v>
      </c>
      <c r="V1293" s="21">
        <f t="shared" si="82"/>
        <v>1272.0700000000002</v>
      </c>
      <c r="W1293" s="23">
        <f t="shared" si="83"/>
        <v>0.95703852775397569</v>
      </c>
      <c r="X1293" s="2">
        <v>286.25</v>
      </c>
      <c r="Y1293" s="3">
        <v>0</v>
      </c>
      <c r="Z1293" s="3">
        <f t="shared" si="80"/>
        <v>286.25</v>
      </c>
      <c r="AA1293" s="8">
        <f t="shared" si="81"/>
        <v>1</v>
      </c>
    </row>
    <row r="1294" spans="1:27" ht="10.5" x14ac:dyDescent="0.15">
      <c r="A1294" s="1" t="s">
        <v>11808</v>
      </c>
      <c r="B1294" s="1" t="s">
        <v>0</v>
      </c>
      <c r="C1294" s="1" t="s">
        <v>22</v>
      </c>
      <c r="E1294" s="1" t="s">
        <v>11809</v>
      </c>
      <c r="F1294" s="1" t="s">
        <v>2</v>
      </c>
      <c r="G1294" s="1" t="s">
        <v>2</v>
      </c>
      <c r="H1294" s="1" t="s">
        <v>11810</v>
      </c>
      <c r="I1294" s="1" t="s">
        <v>2740</v>
      </c>
      <c r="J1294" s="1" t="s">
        <v>24</v>
      </c>
      <c r="K1294" s="1" t="s">
        <v>2741</v>
      </c>
      <c r="L1294" s="1" t="s">
        <v>2</v>
      </c>
      <c r="M1294" s="1" t="s">
        <v>120</v>
      </c>
      <c r="N1294" s="1" t="s">
        <v>120</v>
      </c>
      <c r="O1294" s="1" t="s">
        <v>7</v>
      </c>
      <c r="P1294" s="1" t="s">
        <v>1435</v>
      </c>
      <c r="Q1294" s="1" t="s">
        <v>476</v>
      </c>
      <c r="R1294" s="1" t="s">
        <v>477</v>
      </c>
      <c r="S1294" s="1" t="s">
        <v>11811</v>
      </c>
      <c r="T1294" s="21">
        <v>0</v>
      </c>
      <c r="U1294" s="21">
        <v>2480.8200000000002</v>
      </c>
      <c r="V1294" s="21">
        <f t="shared" si="82"/>
        <v>2480.8200000000002</v>
      </c>
      <c r="W1294" s="23">
        <f t="shared" si="83"/>
        <v>0</v>
      </c>
      <c r="X1294" s="2">
        <v>285.83999999999997</v>
      </c>
      <c r="Y1294" s="2">
        <v>1455.81</v>
      </c>
      <c r="Z1294" s="3">
        <f t="shared" si="80"/>
        <v>1741.6499999999999</v>
      </c>
      <c r="AA1294" s="8">
        <f t="shared" si="81"/>
        <v>0.16412023081560589</v>
      </c>
    </row>
    <row r="1295" spans="1:27" ht="10.5" x14ac:dyDescent="0.15">
      <c r="A1295" s="1" t="s">
        <v>11518</v>
      </c>
      <c r="B1295" s="1" t="s">
        <v>0</v>
      </c>
      <c r="C1295" s="1" t="s">
        <v>1</v>
      </c>
      <c r="E1295" s="1" t="s">
        <v>11519</v>
      </c>
      <c r="F1295" s="1" t="s">
        <v>2</v>
      </c>
      <c r="G1295" s="1" t="s">
        <v>2</v>
      </c>
      <c r="H1295" s="1" t="s">
        <v>11520</v>
      </c>
      <c r="I1295" s="1" t="s">
        <v>752</v>
      </c>
      <c r="J1295" s="1" t="s">
        <v>408</v>
      </c>
      <c r="K1295" s="1" t="s">
        <v>753</v>
      </c>
      <c r="L1295" s="1" t="s">
        <v>2</v>
      </c>
      <c r="M1295" s="1" t="s">
        <v>120</v>
      </c>
      <c r="N1295" s="1" t="s">
        <v>120</v>
      </c>
      <c r="O1295" s="1" t="s">
        <v>7</v>
      </c>
      <c r="P1295" s="1" t="s">
        <v>63</v>
      </c>
      <c r="Q1295" s="1" t="s">
        <v>9</v>
      </c>
      <c r="R1295" s="1" t="s">
        <v>21</v>
      </c>
      <c r="S1295" s="1" t="s">
        <v>11521</v>
      </c>
      <c r="T1295" s="21">
        <v>141.81</v>
      </c>
      <c r="U1295" s="21">
        <v>976.01</v>
      </c>
      <c r="V1295" s="21">
        <f t="shared" si="82"/>
        <v>1117.82</v>
      </c>
      <c r="W1295" s="23">
        <f t="shared" si="83"/>
        <v>0.1268630011987619</v>
      </c>
      <c r="X1295" s="2">
        <v>285.20999999999998</v>
      </c>
      <c r="Y1295" s="2">
        <v>292.67</v>
      </c>
      <c r="Z1295" s="3">
        <f t="shared" si="80"/>
        <v>577.88</v>
      </c>
      <c r="AA1295" s="8">
        <f t="shared" si="81"/>
        <v>0.49354537274174565</v>
      </c>
    </row>
    <row r="1296" spans="1:27" ht="10.5" x14ac:dyDescent="0.15">
      <c r="A1296" s="1" t="s">
        <v>16870</v>
      </c>
      <c r="B1296" s="1" t="s">
        <v>0</v>
      </c>
      <c r="C1296" s="1" t="s">
        <v>22</v>
      </c>
      <c r="E1296" s="1" t="s">
        <v>16871</v>
      </c>
      <c r="F1296" s="1" t="s">
        <v>2</v>
      </c>
      <c r="G1296" s="1" t="s">
        <v>6689</v>
      </c>
      <c r="H1296" s="1" t="s">
        <v>16872</v>
      </c>
      <c r="I1296" s="1" t="s">
        <v>6875</v>
      </c>
      <c r="J1296" s="1" t="s">
        <v>118</v>
      </c>
      <c r="K1296" s="1" t="s">
        <v>7404</v>
      </c>
      <c r="L1296" s="1" t="s">
        <v>6</v>
      </c>
      <c r="M1296" s="1" t="s">
        <v>120</v>
      </c>
      <c r="N1296" s="1" t="s">
        <v>120</v>
      </c>
      <c r="O1296" s="1" t="s">
        <v>7</v>
      </c>
      <c r="P1296" s="1" t="s">
        <v>1924</v>
      </c>
      <c r="Q1296" s="1" t="s">
        <v>476</v>
      </c>
      <c r="R1296" s="1" t="s">
        <v>488</v>
      </c>
      <c r="S1296" s="1" t="s">
        <v>16873</v>
      </c>
      <c r="T1296" s="21">
        <v>0</v>
      </c>
      <c r="U1296" s="21">
        <v>6577.4</v>
      </c>
      <c r="V1296" s="21">
        <f t="shared" si="82"/>
        <v>6577.4</v>
      </c>
      <c r="W1296" s="23">
        <f t="shared" si="83"/>
        <v>0</v>
      </c>
      <c r="X1296" s="2">
        <v>284.39999999999998</v>
      </c>
      <c r="Y1296" s="2">
        <v>7313.14</v>
      </c>
      <c r="Z1296" s="3">
        <f t="shared" si="80"/>
        <v>7597.54</v>
      </c>
      <c r="AA1296" s="8">
        <f t="shared" si="81"/>
        <v>3.7433169157385149E-2</v>
      </c>
    </row>
    <row r="1297" spans="1:27" ht="10.5" x14ac:dyDescent="0.15">
      <c r="A1297" s="1" t="s">
        <v>10453</v>
      </c>
      <c r="B1297" s="1" t="s">
        <v>0</v>
      </c>
      <c r="C1297" s="1" t="s">
        <v>22</v>
      </c>
      <c r="E1297" s="1" t="s">
        <v>10454</v>
      </c>
      <c r="F1297" s="1" t="s">
        <v>2</v>
      </c>
      <c r="G1297" s="1" t="s">
        <v>2</v>
      </c>
      <c r="H1297" s="1" t="s">
        <v>10455</v>
      </c>
      <c r="I1297" s="1" t="s">
        <v>4997</v>
      </c>
      <c r="J1297" s="1" t="s">
        <v>150</v>
      </c>
      <c r="K1297" s="1" t="s">
        <v>4998</v>
      </c>
      <c r="L1297" s="1" t="s">
        <v>2</v>
      </c>
      <c r="M1297" s="1" t="s">
        <v>120</v>
      </c>
      <c r="N1297" s="1" t="s">
        <v>120</v>
      </c>
      <c r="O1297" s="1" t="s">
        <v>7</v>
      </c>
      <c r="P1297" s="1" t="s">
        <v>1225</v>
      </c>
      <c r="Q1297" s="1" t="s">
        <v>476</v>
      </c>
      <c r="R1297" s="1" t="s">
        <v>477</v>
      </c>
      <c r="S1297" s="1" t="s">
        <v>10456</v>
      </c>
      <c r="T1297" s="21">
        <v>328.32</v>
      </c>
      <c r="U1297" s="21">
        <v>10246.719999999999</v>
      </c>
      <c r="V1297" s="21">
        <f t="shared" si="82"/>
        <v>10575.039999999999</v>
      </c>
      <c r="W1297" s="23">
        <f t="shared" si="83"/>
        <v>3.1046691076345813E-2</v>
      </c>
      <c r="X1297" s="2">
        <v>284.27999999999997</v>
      </c>
      <c r="Y1297" s="2">
        <v>6884.32</v>
      </c>
      <c r="Z1297" s="3">
        <f t="shared" si="80"/>
        <v>7168.5999999999995</v>
      </c>
      <c r="AA1297" s="8">
        <f t="shared" si="81"/>
        <v>3.9656278771308201E-2</v>
      </c>
    </row>
    <row r="1298" spans="1:27" ht="10.5" x14ac:dyDescent="0.15">
      <c r="A1298" s="1" t="s">
        <v>1819</v>
      </c>
      <c r="B1298" s="1" t="s">
        <v>0</v>
      </c>
      <c r="C1298" s="1" t="s">
        <v>22</v>
      </c>
      <c r="E1298" s="1" t="s">
        <v>1820</v>
      </c>
      <c r="F1298" s="1" t="s">
        <v>2</v>
      </c>
      <c r="G1298" s="1" t="s">
        <v>2</v>
      </c>
      <c r="H1298" s="1" t="s">
        <v>1821</v>
      </c>
      <c r="I1298" s="1" t="s">
        <v>1822</v>
      </c>
      <c r="J1298" s="1" t="s">
        <v>24</v>
      </c>
      <c r="K1298" s="1" t="s">
        <v>1823</v>
      </c>
      <c r="L1298" s="1" t="s">
        <v>57</v>
      </c>
      <c r="M1298" s="1" t="s">
        <v>120</v>
      </c>
      <c r="N1298" s="1" t="s">
        <v>120</v>
      </c>
      <c r="O1298" s="1" t="s">
        <v>7</v>
      </c>
      <c r="P1298" s="1" t="s">
        <v>886</v>
      </c>
      <c r="Q1298" s="1" t="s">
        <v>476</v>
      </c>
      <c r="R1298" s="1" t="s">
        <v>503</v>
      </c>
      <c r="S1298" s="1" t="s">
        <v>1824</v>
      </c>
      <c r="T1298" s="21">
        <v>57</v>
      </c>
      <c r="U1298" s="21">
        <v>69388.44</v>
      </c>
      <c r="V1298" s="21">
        <f t="shared" si="82"/>
        <v>69445.440000000002</v>
      </c>
      <c r="W1298" s="23">
        <f t="shared" si="83"/>
        <v>8.2078823317988906E-4</v>
      </c>
      <c r="X1298" s="2">
        <v>283.58999999999997</v>
      </c>
      <c r="Y1298" s="2">
        <v>25550.639999999999</v>
      </c>
      <c r="Z1298" s="3">
        <f t="shared" si="80"/>
        <v>25834.23</v>
      </c>
      <c r="AA1298" s="8">
        <f t="shared" si="81"/>
        <v>1.0977296400937826E-2</v>
      </c>
    </row>
    <row r="1299" spans="1:27" ht="10.5" x14ac:dyDescent="0.15">
      <c r="A1299" s="1" t="s">
        <v>8265</v>
      </c>
      <c r="B1299" s="1" t="s">
        <v>0</v>
      </c>
      <c r="C1299" s="1" t="s">
        <v>22</v>
      </c>
      <c r="E1299" s="1" t="s">
        <v>8266</v>
      </c>
      <c r="F1299" s="1" t="s">
        <v>2</v>
      </c>
      <c r="G1299" s="1" t="s">
        <v>2</v>
      </c>
      <c r="H1299" s="1" t="s">
        <v>8267</v>
      </c>
      <c r="I1299" s="1" t="s">
        <v>316</v>
      </c>
      <c r="J1299" s="1" t="s">
        <v>18</v>
      </c>
      <c r="K1299" s="1" t="s">
        <v>8268</v>
      </c>
      <c r="L1299" s="1" t="s">
        <v>2</v>
      </c>
      <c r="M1299" s="1" t="s">
        <v>120</v>
      </c>
      <c r="N1299" s="1" t="s">
        <v>120</v>
      </c>
      <c r="O1299" s="1" t="s">
        <v>7</v>
      </c>
      <c r="P1299" s="1" t="s">
        <v>879</v>
      </c>
      <c r="Q1299" s="1" t="s">
        <v>476</v>
      </c>
      <c r="R1299" s="1" t="s">
        <v>477</v>
      </c>
      <c r="S1299" s="1" t="s">
        <v>8269</v>
      </c>
      <c r="T1299" s="21">
        <v>19.12</v>
      </c>
      <c r="U1299" s="21">
        <v>0</v>
      </c>
      <c r="V1299" s="21">
        <f t="shared" si="82"/>
        <v>19.12</v>
      </c>
      <c r="W1299" s="23">
        <f t="shared" si="83"/>
        <v>1</v>
      </c>
      <c r="X1299" s="2">
        <v>283.5</v>
      </c>
      <c r="Y1299" s="3">
        <v>0</v>
      </c>
      <c r="Z1299" s="3">
        <f t="shared" si="80"/>
        <v>283.5</v>
      </c>
      <c r="AA1299" s="8">
        <f t="shared" si="81"/>
        <v>1</v>
      </c>
    </row>
    <row r="1300" spans="1:27" ht="10.5" x14ac:dyDescent="0.15">
      <c r="A1300" s="1" t="s">
        <v>8445</v>
      </c>
      <c r="B1300" s="1" t="s">
        <v>0</v>
      </c>
      <c r="C1300" s="1" t="s">
        <v>22</v>
      </c>
      <c r="E1300" s="1" t="s">
        <v>8446</v>
      </c>
      <c r="F1300" s="1" t="s">
        <v>2</v>
      </c>
      <c r="G1300" s="1" t="s">
        <v>2</v>
      </c>
      <c r="H1300" s="1" t="s">
        <v>8447</v>
      </c>
      <c r="I1300" s="1" t="s">
        <v>3304</v>
      </c>
      <c r="J1300" s="1" t="s">
        <v>162</v>
      </c>
      <c r="K1300" s="1" t="s">
        <v>8448</v>
      </c>
      <c r="L1300" s="1" t="s">
        <v>2</v>
      </c>
      <c r="M1300" s="1" t="s">
        <v>120</v>
      </c>
      <c r="N1300" s="1" t="s">
        <v>120</v>
      </c>
      <c r="O1300" s="1" t="s">
        <v>7</v>
      </c>
      <c r="P1300" s="1" t="s">
        <v>3475</v>
      </c>
      <c r="Q1300" s="1" t="s">
        <v>476</v>
      </c>
      <c r="R1300" s="1" t="s">
        <v>488</v>
      </c>
      <c r="S1300" s="1" t="s">
        <v>8449</v>
      </c>
      <c r="T1300" s="21"/>
      <c r="U1300" s="21"/>
      <c r="V1300" s="21">
        <f t="shared" si="82"/>
        <v>0</v>
      </c>
      <c r="W1300" s="23" t="e">
        <f t="shared" si="83"/>
        <v>#DIV/0!</v>
      </c>
      <c r="X1300" s="2">
        <v>283.5</v>
      </c>
      <c r="Y1300" s="2">
        <v>230</v>
      </c>
      <c r="Z1300" s="3">
        <f t="shared" si="80"/>
        <v>513.5</v>
      </c>
      <c r="AA1300" s="8">
        <f t="shared" si="81"/>
        <v>0.55209347614410909</v>
      </c>
    </row>
    <row r="1301" spans="1:27" ht="10.5" x14ac:dyDescent="0.15">
      <c r="A1301" s="1" t="s">
        <v>14126</v>
      </c>
      <c r="B1301" s="1" t="s">
        <v>0</v>
      </c>
      <c r="C1301" s="1" t="s">
        <v>22</v>
      </c>
      <c r="E1301" s="1" t="s">
        <v>14127</v>
      </c>
      <c r="F1301" s="1" t="s">
        <v>2</v>
      </c>
      <c r="G1301" s="1" t="s">
        <v>14128</v>
      </c>
      <c r="H1301" s="1" t="s">
        <v>14129</v>
      </c>
      <c r="I1301" s="1" t="s">
        <v>5718</v>
      </c>
      <c r="J1301" s="1" t="s">
        <v>322</v>
      </c>
      <c r="K1301" s="1" t="s">
        <v>8566</v>
      </c>
      <c r="L1301" s="1" t="s">
        <v>2</v>
      </c>
      <c r="M1301" s="1" t="s">
        <v>120</v>
      </c>
      <c r="N1301" s="1" t="s">
        <v>120</v>
      </c>
      <c r="O1301" s="1" t="s">
        <v>7</v>
      </c>
      <c r="P1301" s="1" t="s">
        <v>2701</v>
      </c>
      <c r="Q1301" s="1" t="s">
        <v>476</v>
      </c>
      <c r="R1301" s="1" t="s">
        <v>503</v>
      </c>
      <c r="S1301" s="1" t="s">
        <v>14130</v>
      </c>
      <c r="T1301" s="21"/>
      <c r="U1301" s="21"/>
      <c r="V1301" s="21">
        <f t="shared" si="82"/>
        <v>0</v>
      </c>
      <c r="W1301" s="23" t="e">
        <f t="shared" si="83"/>
        <v>#DIV/0!</v>
      </c>
      <c r="X1301" s="2">
        <v>283.5</v>
      </c>
      <c r="Y1301" s="2">
        <v>2233.8000000000002</v>
      </c>
      <c r="Z1301" s="3">
        <f t="shared" si="80"/>
        <v>2517.3000000000002</v>
      </c>
      <c r="AA1301" s="8">
        <f t="shared" si="81"/>
        <v>0.11262066499821236</v>
      </c>
    </row>
    <row r="1302" spans="1:27" ht="10.5" x14ac:dyDescent="0.15">
      <c r="A1302" s="1" t="s">
        <v>5240</v>
      </c>
      <c r="B1302" s="1" t="s">
        <v>0</v>
      </c>
      <c r="C1302" s="1" t="s">
        <v>22</v>
      </c>
      <c r="E1302" s="1" t="s">
        <v>5241</v>
      </c>
      <c r="F1302" s="1" t="s">
        <v>2</v>
      </c>
      <c r="G1302" s="1" t="s">
        <v>2</v>
      </c>
      <c r="H1302" s="1" t="s">
        <v>5242</v>
      </c>
      <c r="I1302" s="1" t="s">
        <v>2273</v>
      </c>
      <c r="J1302" s="1" t="s">
        <v>40</v>
      </c>
      <c r="K1302" s="1" t="s">
        <v>5243</v>
      </c>
      <c r="L1302" s="1" t="s">
        <v>2837</v>
      </c>
      <c r="M1302" s="1" t="s">
        <v>120</v>
      </c>
      <c r="N1302" s="1" t="s">
        <v>120</v>
      </c>
      <c r="O1302" s="1" t="s">
        <v>7</v>
      </c>
      <c r="P1302" s="1" t="s">
        <v>817</v>
      </c>
      <c r="Q1302" s="1" t="s">
        <v>476</v>
      </c>
      <c r="R1302" s="1" t="s">
        <v>503</v>
      </c>
      <c r="S1302" s="1" t="s">
        <v>5244</v>
      </c>
      <c r="T1302" s="21"/>
      <c r="U1302" s="21"/>
      <c r="V1302" s="21">
        <f t="shared" si="82"/>
        <v>0</v>
      </c>
      <c r="W1302" s="23" t="e">
        <f t="shared" si="83"/>
        <v>#DIV/0!</v>
      </c>
      <c r="X1302" s="2">
        <v>283.5</v>
      </c>
      <c r="Y1302" s="2">
        <v>951.43</v>
      </c>
      <c r="Z1302" s="3">
        <f t="shared" si="80"/>
        <v>1234.9299999999998</v>
      </c>
      <c r="AA1302" s="8">
        <f t="shared" si="81"/>
        <v>0.22956766780303339</v>
      </c>
    </row>
    <row r="1303" spans="1:27" ht="10.5" x14ac:dyDescent="0.15">
      <c r="A1303" s="1" t="s">
        <v>11552</v>
      </c>
      <c r="B1303" s="1" t="s">
        <v>0</v>
      </c>
      <c r="C1303" s="1" t="s">
        <v>22</v>
      </c>
      <c r="E1303" s="1" t="s">
        <v>11553</v>
      </c>
      <c r="F1303" s="1" t="s">
        <v>2</v>
      </c>
      <c r="G1303" s="1" t="s">
        <v>11554</v>
      </c>
      <c r="H1303" s="1" t="s">
        <v>11555</v>
      </c>
      <c r="I1303" s="1" t="s">
        <v>11556</v>
      </c>
      <c r="J1303" s="1" t="s">
        <v>11</v>
      </c>
      <c r="K1303" s="1" t="s">
        <v>11557</v>
      </c>
      <c r="L1303" s="1" t="s">
        <v>2</v>
      </c>
      <c r="M1303" s="1" t="s">
        <v>120</v>
      </c>
      <c r="N1303" s="1" t="s">
        <v>120</v>
      </c>
      <c r="O1303" s="1" t="s">
        <v>7</v>
      </c>
      <c r="P1303" s="1" t="s">
        <v>1435</v>
      </c>
      <c r="Q1303" s="1" t="s">
        <v>476</v>
      </c>
      <c r="R1303" s="1" t="s">
        <v>477</v>
      </c>
      <c r="S1303" s="1" t="s">
        <v>11558</v>
      </c>
      <c r="T1303" s="21">
        <v>229</v>
      </c>
      <c r="U1303" s="21">
        <v>4632.46</v>
      </c>
      <c r="V1303" s="21">
        <f t="shared" si="82"/>
        <v>4861.46</v>
      </c>
      <c r="W1303" s="23">
        <f t="shared" si="83"/>
        <v>4.7105190621747374E-2</v>
      </c>
      <c r="X1303" s="2">
        <v>283.5</v>
      </c>
      <c r="Y1303" s="2">
        <v>1007.04</v>
      </c>
      <c r="Z1303" s="3">
        <f t="shared" si="80"/>
        <v>1290.54</v>
      </c>
      <c r="AA1303" s="8">
        <f t="shared" si="81"/>
        <v>0.21967548468083128</v>
      </c>
    </row>
    <row r="1304" spans="1:27" ht="10.5" x14ac:dyDescent="0.15">
      <c r="A1304" s="1" t="s">
        <v>2441</v>
      </c>
      <c r="B1304" s="1" t="s">
        <v>0</v>
      </c>
      <c r="C1304" s="1" t="s">
        <v>22</v>
      </c>
      <c r="E1304" s="1" t="s">
        <v>2442</v>
      </c>
      <c r="F1304" s="1" t="s">
        <v>2</v>
      </c>
      <c r="G1304" s="1" t="s">
        <v>2</v>
      </c>
      <c r="H1304" s="1" t="s">
        <v>2443</v>
      </c>
      <c r="I1304" s="1" t="s">
        <v>2444</v>
      </c>
      <c r="J1304" s="1" t="s">
        <v>298</v>
      </c>
      <c r="K1304" s="1" t="s">
        <v>2445</v>
      </c>
      <c r="L1304" s="1" t="s">
        <v>2</v>
      </c>
      <c r="M1304" s="1" t="s">
        <v>120</v>
      </c>
      <c r="N1304" s="1" t="s">
        <v>120</v>
      </c>
      <c r="O1304" s="1" t="s">
        <v>7</v>
      </c>
      <c r="P1304" s="1" t="s">
        <v>2446</v>
      </c>
      <c r="Q1304" s="1" t="s">
        <v>476</v>
      </c>
      <c r="R1304" s="1" t="s">
        <v>488</v>
      </c>
      <c r="S1304" s="1" t="s">
        <v>2447</v>
      </c>
      <c r="T1304" s="21">
        <v>314.85000000000002</v>
      </c>
      <c r="U1304" s="21">
        <v>2021.89</v>
      </c>
      <c r="V1304" s="21">
        <f t="shared" si="82"/>
        <v>2336.7400000000002</v>
      </c>
      <c r="W1304" s="23">
        <f t="shared" si="83"/>
        <v>0.13473899535249964</v>
      </c>
      <c r="X1304" s="2">
        <v>283.5</v>
      </c>
      <c r="Y1304" s="2">
        <v>1998.47</v>
      </c>
      <c r="Z1304" s="3">
        <f t="shared" si="80"/>
        <v>2281.9700000000003</v>
      </c>
      <c r="AA1304" s="8">
        <f t="shared" si="81"/>
        <v>0.12423476206961527</v>
      </c>
    </row>
    <row r="1305" spans="1:27" ht="10.5" x14ac:dyDescent="0.15">
      <c r="A1305" s="1" t="s">
        <v>11121</v>
      </c>
      <c r="B1305" s="1" t="s">
        <v>0</v>
      </c>
      <c r="C1305" s="1" t="s">
        <v>22</v>
      </c>
      <c r="E1305" s="1" t="s">
        <v>11122</v>
      </c>
      <c r="F1305" s="1" t="s">
        <v>2</v>
      </c>
      <c r="G1305" s="1" t="s">
        <v>2</v>
      </c>
      <c r="H1305" s="1" t="s">
        <v>8267</v>
      </c>
      <c r="I1305" s="1" t="s">
        <v>316</v>
      </c>
      <c r="J1305" s="1" t="s">
        <v>18</v>
      </c>
      <c r="K1305" s="1" t="s">
        <v>10017</v>
      </c>
      <c r="L1305" s="1" t="s">
        <v>2</v>
      </c>
      <c r="M1305" s="1" t="s">
        <v>120</v>
      </c>
      <c r="N1305" s="1" t="s">
        <v>120</v>
      </c>
      <c r="O1305" s="1" t="s">
        <v>7</v>
      </c>
      <c r="P1305" s="1" t="s">
        <v>879</v>
      </c>
      <c r="Q1305" s="1" t="s">
        <v>476</v>
      </c>
      <c r="R1305" s="1" t="s">
        <v>477</v>
      </c>
      <c r="S1305" s="1" t="s">
        <v>11123</v>
      </c>
      <c r="T1305" s="21">
        <v>0</v>
      </c>
      <c r="U1305" s="21">
        <v>17236.099999999999</v>
      </c>
      <c r="V1305" s="21">
        <f t="shared" si="82"/>
        <v>17236.099999999999</v>
      </c>
      <c r="W1305" s="23">
        <f t="shared" si="83"/>
        <v>0</v>
      </c>
      <c r="X1305" s="2">
        <v>283.5</v>
      </c>
      <c r="Y1305" s="2">
        <v>10918.3</v>
      </c>
      <c r="Z1305" s="3">
        <f t="shared" si="80"/>
        <v>11201.8</v>
      </c>
      <c r="AA1305" s="8">
        <f t="shared" si="81"/>
        <v>2.5308432573336429E-2</v>
      </c>
    </row>
    <row r="1306" spans="1:27" ht="10.5" x14ac:dyDescent="0.15">
      <c r="A1306" s="1" t="s">
        <v>16916</v>
      </c>
      <c r="B1306" s="1" t="s">
        <v>0</v>
      </c>
      <c r="C1306" s="1" t="s">
        <v>22</v>
      </c>
      <c r="E1306" s="1" t="s">
        <v>16917</v>
      </c>
      <c r="F1306" s="1" t="s">
        <v>2</v>
      </c>
      <c r="G1306" s="1" t="s">
        <v>16918</v>
      </c>
      <c r="H1306" s="1" t="s">
        <v>16919</v>
      </c>
      <c r="I1306" s="1" t="s">
        <v>2548</v>
      </c>
      <c r="J1306" s="1" t="s">
        <v>24</v>
      </c>
      <c r="K1306" s="1" t="s">
        <v>2549</v>
      </c>
      <c r="L1306" s="1" t="s">
        <v>2</v>
      </c>
      <c r="M1306" s="1" t="s">
        <v>120</v>
      </c>
      <c r="N1306" s="1" t="s">
        <v>120</v>
      </c>
      <c r="O1306" s="1" t="s">
        <v>7</v>
      </c>
      <c r="P1306" s="1" t="s">
        <v>1924</v>
      </c>
      <c r="Q1306" s="1" t="s">
        <v>476</v>
      </c>
      <c r="R1306" s="1" t="s">
        <v>488</v>
      </c>
      <c r="S1306" s="1" t="s">
        <v>16920</v>
      </c>
      <c r="T1306" s="21">
        <v>0</v>
      </c>
      <c r="U1306" s="21">
        <v>656.82</v>
      </c>
      <c r="V1306" s="21">
        <f t="shared" si="82"/>
        <v>656.82</v>
      </c>
      <c r="W1306" s="23">
        <f t="shared" si="83"/>
        <v>0</v>
      </c>
      <c r="X1306" s="2">
        <v>283.13</v>
      </c>
      <c r="Y1306" s="2">
        <v>2798.95</v>
      </c>
      <c r="Z1306" s="3">
        <f t="shared" si="80"/>
        <v>3082.08</v>
      </c>
      <c r="AA1306" s="8">
        <f t="shared" si="81"/>
        <v>9.1863287130768828E-2</v>
      </c>
    </row>
    <row r="1307" spans="1:27" ht="10.5" x14ac:dyDescent="0.15">
      <c r="A1307" s="1" t="s">
        <v>14560</v>
      </c>
      <c r="B1307" s="1" t="s">
        <v>0</v>
      </c>
      <c r="C1307" s="1" t="s">
        <v>22</v>
      </c>
      <c r="E1307" s="1" t="s">
        <v>14561</v>
      </c>
      <c r="F1307" s="1" t="s">
        <v>2</v>
      </c>
      <c r="G1307" s="1" t="s">
        <v>14562</v>
      </c>
      <c r="H1307" s="1" t="s">
        <v>14563</v>
      </c>
      <c r="I1307" s="1" t="s">
        <v>13598</v>
      </c>
      <c r="J1307" s="1" t="s">
        <v>51</v>
      </c>
      <c r="K1307" s="1" t="s">
        <v>13599</v>
      </c>
      <c r="L1307" s="1" t="s">
        <v>2</v>
      </c>
      <c r="M1307" s="1" t="s">
        <v>120</v>
      </c>
      <c r="N1307" s="1" t="s">
        <v>120</v>
      </c>
      <c r="O1307" s="1" t="s">
        <v>7</v>
      </c>
      <c r="P1307" s="1" t="s">
        <v>2446</v>
      </c>
      <c r="Q1307" s="1" t="s">
        <v>476</v>
      </c>
      <c r="R1307" s="1" t="s">
        <v>488</v>
      </c>
      <c r="S1307" s="1" t="s">
        <v>14564</v>
      </c>
      <c r="T1307" s="21"/>
      <c r="U1307" s="21"/>
      <c r="V1307" s="21">
        <f t="shared" si="82"/>
        <v>0</v>
      </c>
      <c r="W1307" s="23" t="e">
        <f t="shared" si="83"/>
        <v>#DIV/0!</v>
      </c>
      <c r="X1307" s="2">
        <v>283</v>
      </c>
      <c r="Y1307" s="2">
        <v>665.55</v>
      </c>
      <c r="Z1307" s="3">
        <f t="shared" si="80"/>
        <v>948.55</v>
      </c>
      <c r="AA1307" s="8">
        <f t="shared" si="81"/>
        <v>0.29835011333087347</v>
      </c>
    </row>
    <row r="1308" spans="1:27" ht="10.5" x14ac:dyDescent="0.15">
      <c r="A1308" s="1" t="s">
        <v>7389</v>
      </c>
      <c r="B1308" s="1" t="s">
        <v>0</v>
      </c>
      <c r="C1308" s="1" t="s">
        <v>22</v>
      </c>
      <c r="E1308" s="1" t="s">
        <v>7390</v>
      </c>
      <c r="F1308" s="1" t="s">
        <v>2</v>
      </c>
      <c r="G1308" s="1" t="s">
        <v>2</v>
      </c>
      <c r="H1308" s="1" t="s">
        <v>7391</v>
      </c>
      <c r="I1308" s="1" t="s">
        <v>5713</v>
      </c>
      <c r="J1308" s="1" t="s">
        <v>322</v>
      </c>
      <c r="K1308" s="1" t="s">
        <v>7392</v>
      </c>
      <c r="L1308" s="1" t="s">
        <v>2</v>
      </c>
      <c r="M1308" s="1" t="s">
        <v>120</v>
      </c>
      <c r="N1308" s="1" t="s">
        <v>120</v>
      </c>
      <c r="O1308" s="1" t="s">
        <v>7</v>
      </c>
      <c r="P1308" s="1" t="s">
        <v>495</v>
      </c>
      <c r="Q1308" s="1" t="s">
        <v>476</v>
      </c>
      <c r="R1308" s="1" t="s">
        <v>488</v>
      </c>
      <c r="S1308" s="1" t="s">
        <v>7393</v>
      </c>
      <c r="T1308" s="21">
        <v>189.84</v>
      </c>
      <c r="U1308" s="21">
        <v>844.95</v>
      </c>
      <c r="V1308" s="21">
        <f t="shared" si="82"/>
        <v>1034.79</v>
      </c>
      <c r="W1308" s="23">
        <f t="shared" si="83"/>
        <v>0.18345751311860378</v>
      </c>
      <c r="X1308" s="2">
        <v>282.39999999999998</v>
      </c>
      <c r="Y1308" s="2">
        <v>674.22</v>
      </c>
      <c r="Z1308" s="3">
        <f t="shared" si="80"/>
        <v>956.62</v>
      </c>
      <c r="AA1308" s="8">
        <f t="shared" si="81"/>
        <v>0.29520603792519495</v>
      </c>
    </row>
    <row r="1309" spans="1:27" ht="10.5" x14ac:dyDescent="0.15">
      <c r="A1309" s="1" t="s">
        <v>4534</v>
      </c>
      <c r="B1309" s="1" t="s">
        <v>0</v>
      </c>
      <c r="C1309" s="1" t="s">
        <v>1</v>
      </c>
      <c r="E1309" s="1" t="s">
        <v>4535</v>
      </c>
      <c r="F1309" s="1" t="s">
        <v>2</v>
      </c>
      <c r="G1309" s="1" t="s">
        <v>2</v>
      </c>
      <c r="H1309" s="1" t="s">
        <v>4536</v>
      </c>
      <c r="I1309" s="1" t="s">
        <v>4537</v>
      </c>
      <c r="J1309" s="1" t="s">
        <v>24</v>
      </c>
      <c r="K1309" s="1" t="s">
        <v>4538</v>
      </c>
      <c r="L1309" s="1" t="s">
        <v>72</v>
      </c>
      <c r="M1309" s="1" t="s">
        <v>137</v>
      </c>
      <c r="N1309" s="1" t="s">
        <v>246</v>
      </c>
      <c r="O1309" s="1" t="s">
        <v>7</v>
      </c>
      <c r="P1309" s="1" t="s">
        <v>154</v>
      </c>
      <c r="Q1309" s="1" t="s">
        <v>9</v>
      </c>
      <c r="R1309" s="1" t="s">
        <v>10</v>
      </c>
      <c r="S1309" s="1" t="s">
        <v>4539</v>
      </c>
      <c r="T1309" s="21">
        <v>583.17999999999995</v>
      </c>
      <c r="U1309" s="21">
        <v>37397.879999999997</v>
      </c>
      <c r="V1309" s="21">
        <f t="shared" si="82"/>
        <v>37981.06</v>
      </c>
      <c r="W1309" s="23">
        <f t="shared" si="83"/>
        <v>1.5354495108877951E-2</v>
      </c>
      <c r="X1309" s="2">
        <v>282.33</v>
      </c>
      <c r="Y1309" s="2">
        <v>15419.82</v>
      </c>
      <c r="Z1309" s="3">
        <f t="shared" si="80"/>
        <v>15702.15</v>
      </c>
      <c r="AA1309" s="8">
        <f t="shared" si="81"/>
        <v>1.7980340271873597E-2</v>
      </c>
    </row>
    <row r="1310" spans="1:27" ht="10.5" x14ac:dyDescent="0.15">
      <c r="A1310" s="1" t="s">
        <v>13709</v>
      </c>
      <c r="B1310" s="1" t="s">
        <v>0</v>
      </c>
      <c r="C1310" s="1" t="s">
        <v>22</v>
      </c>
      <c r="E1310" s="1" t="s">
        <v>13710</v>
      </c>
      <c r="F1310" s="1" t="s">
        <v>2</v>
      </c>
      <c r="G1310" s="1" t="s">
        <v>13711</v>
      </c>
      <c r="H1310" s="1" t="s">
        <v>13712</v>
      </c>
      <c r="I1310" s="1" t="s">
        <v>13713</v>
      </c>
      <c r="J1310" s="1" t="s">
        <v>88</v>
      </c>
      <c r="K1310" s="1" t="s">
        <v>13714</v>
      </c>
      <c r="L1310" s="1" t="s">
        <v>2</v>
      </c>
      <c r="M1310" s="1" t="s">
        <v>120</v>
      </c>
      <c r="N1310" s="1" t="s">
        <v>120</v>
      </c>
      <c r="O1310" s="1" t="s">
        <v>7</v>
      </c>
      <c r="P1310" s="1" t="s">
        <v>1435</v>
      </c>
      <c r="Q1310" s="1" t="s">
        <v>476</v>
      </c>
      <c r="R1310" s="1" t="s">
        <v>477</v>
      </c>
      <c r="S1310" s="1" t="s">
        <v>13715</v>
      </c>
      <c r="T1310" s="21">
        <v>167.82</v>
      </c>
      <c r="U1310" s="21">
        <v>10196.35</v>
      </c>
      <c r="V1310" s="21">
        <f t="shared" si="82"/>
        <v>10364.17</v>
      </c>
      <c r="W1310" s="23">
        <f t="shared" si="83"/>
        <v>1.6192324132081971E-2</v>
      </c>
      <c r="X1310" s="2">
        <v>282.13</v>
      </c>
      <c r="Y1310" s="2">
        <v>2370.7800000000002</v>
      </c>
      <c r="Z1310" s="3">
        <f t="shared" si="80"/>
        <v>2652.9100000000003</v>
      </c>
      <c r="AA1310" s="8">
        <f t="shared" si="81"/>
        <v>0.10634736949236874</v>
      </c>
    </row>
    <row r="1311" spans="1:27" ht="10.5" x14ac:dyDescent="0.15">
      <c r="A1311" s="1" t="s">
        <v>4135</v>
      </c>
      <c r="B1311" s="1" t="s">
        <v>0</v>
      </c>
      <c r="C1311" s="1" t="s">
        <v>22</v>
      </c>
      <c r="E1311" s="1" t="s">
        <v>4136</v>
      </c>
      <c r="F1311" s="1" t="s">
        <v>2</v>
      </c>
      <c r="G1311" s="1" t="s">
        <v>4137</v>
      </c>
      <c r="H1311" s="1" t="s">
        <v>4138</v>
      </c>
      <c r="I1311" s="1" t="s">
        <v>542</v>
      </c>
      <c r="J1311" s="1" t="s">
        <v>1710</v>
      </c>
      <c r="K1311" s="1" t="s">
        <v>4139</v>
      </c>
      <c r="L1311" s="1" t="s">
        <v>2</v>
      </c>
      <c r="M1311" s="1" t="s">
        <v>120</v>
      </c>
      <c r="N1311" s="1" t="s">
        <v>120</v>
      </c>
      <c r="O1311" s="1" t="s">
        <v>7</v>
      </c>
      <c r="P1311" s="1" t="s">
        <v>817</v>
      </c>
      <c r="Q1311" s="1" t="s">
        <v>476</v>
      </c>
      <c r="R1311" s="1" t="s">
        <v>503</v>
      </c>
      <c r="S1311" s="1" t="s">
        <v>4140</v>
      </c>
      <c r="T1311" s="21">
        <v>542.15</v>
      </c>
      <c r="U1311" s="21">
        <v>37785.79</v>
      </c>
      <c r="V1311" s="21">
        <f t="shared" si="82"/>
        <v>38327.94</v>
      </c>
      <c r="W1311" s="23">
        <f t="shared" si="83"/>
        <v>1.4145033622991477E-2</v>
      </c>
      <c r="X1311" s="2">
        <v>281.75</v>
      </c>
      <c r="Y1311" s="2">
        <v>21957.51</v>
      </c>
      <c r="Z1311" s="3">
        <f t="shared" si="80"/>
        <v>22239.26</v>
      </c>
      <c r="AA1311" s="8">
        <f t="shared" si="81"/>
        <v>1.2669036649600752E-2</v>
      </c>
    </row>
    <row r="1312" spans="1:27" ht="10.5" x14ac:dyDescent="0.15">
      <c r="A1312" s="1" t="s">
        <v>10672</v>
      </c>
      <c r="B1312" s="1" t="s">
        <v>0</v>
      </c>
      <c r="C1312" s="1" t="s">
        <v>22</v>
      </c>
      <c r="E1312" s="1" t="s">
        <v>10673</v>
      </c>
      <c r="F1312" s="1" t="s">
        <v>2</v>
      </c>
      <c r="G1312" s="1" t="s">
        <v>2</v>
      </c>
      <c r="H1312" s="1" t="s">
        <v>10674</v>
      </c>
      <c r="I1312" s="1" t="s">
        <v>10675</v>
      </c>
      <c r="J1312" s="1" t="s">
        <v>24</v>
      </c>
      <c r="K1312" s="1" t="s">
        <v>10676</v>
      </c>
      <c r="L1312" s="1" t="s">
        <v>2</v>
      </c>
      <c r="M1312" s="1" t="s">
        <v>120</v>
      </c>
      <c r="N1312" s="1" t="s">
        <v>120</v>
      </c>
      <c r="O1312" s="1" t="s">
        <v>7</v>
      </c>
      <c r="P1312" s="1" t="s">
        <v>761</v>
      </c>
      <c r="Q1312" s="1" t="s">
        <v>476</v>
      </c>
      <c r="R1312" s="1" t="s">
        <v>488</v>
      </c>
      <c r="S1312" s="1" t="s">
        <v>10677</v>
      </c>
      <c r="T1312" s="21">
        <v>413.7</v>
      </c>
      <c r="U1312" s="21">
        <v>11347.91</v>
      </c>
      <c r="V1312" s="21">
        <f t="shared" si="82"/>
        <v>11761.61</v>
      </c>
      <c r="W1312" s="23">
        <f t="shared" si="83"/>
        <v>3.5173755973884523E-2</v>
      </c>
      <c r="X1312" s="2">
        <v>281.27999999999997</v>
      </c>
      <c r="Y1312" s="2">
        <v>6406.2</v>
      </c>
      <c r="Z1312" s="3">
        <f t="shared" si="80"/>
        <v>6687.48</v>
      </c>
      <c r="AA1312" s="8">
        <f t="shared" si="81"/>
        <v>4.2060686536632634E-2</v>
      </c>
    </row>
    <row r="1313" spans="1:27" ht="10.5" x14ac:dyDescent="0.15">
      <c r="A1313" s="1" t="s">
        <v>9588</v>
      </c>
      <c r="B1313" s="1" t="s">
        <v>0</v>
      </c>
      <c r="C1313" s="1" t="s">
        <v>22</v>
      </c>
      <c r="E1313" s="1" t="s">
        <v>9589</v>
      </c>
      <c r="F1313" s="1" t="s">
        <v>2</v>
      </c>
      <c r="G1313" s="1" t="s">
        <v>2</v>
      </c>
      <c r="H1313" s="1" t="s">
        <v>9590</v>
      </c>
      <c r="I1313" s="1" t="s">
        <v>9591</v>
      </c>
      <c r="J1313" s="1" t="s">
        <v>118</v>
      </c>
      <c r="K1313" s="1" t="s">
        <v>4781</v>
      </c>
      <c r="L1313" s="1" t="s">
        <v>2</v>
      </c>
      <c r="M1313" s="1" t="s">
        <v>120</v>
      </c>
      <c r="N1313" s="1" t="s">
        <v>120</v>
      </c>
      <c r="O1313" s="1" t="s">
        <v>7</v>
      </c>
      <c r="P1313" s="1" t="s">
        <v>487</v>
      </c>
      <c r="Q1313" s="1" t="s">
        <v>476</v>
      </c>
      <c r="R1313" s="1" t="s">
        <v>488</v>
      </c>
      <c r="S1313" s="1" t="s">
        <v>9592</v>
      </c>
      <c r="T1313" s="21"/>
      <c r="U1313" s="21"/>
      <c r="V1313" s="21">
        <f t="shared" si="82"/>
        <v>0</v>
      </c>
      <c r="W1313" s="23" t="e">
        <f t="shared" si="83"/>
        <v>#DIV/0!</v>
      </c>
      <c r="X1313" s="2">
        <v>281.14999999999998</v>
      </c>
      <c r="Y1313" s="2">
        <v>299.97000000000003</v>
      </c>
      <c r="Z1313" s="3">
        <f t="shared" si="80"/>
        <v>581.12</v>
      </c>
      <c r="AA1313" s="8">
        <f t="shared" si="81"/>
        <v>0.48380713105726869</v>
      </c>
    </row>
    <row r="1314" spans="1:27" ht="10.5" x14ac:dyDescent="0.15">
      <c r="A1314" s="1" t="s">
        <v>15149</v>
      </c>
      <c r="B1314" s="1" t="s">
        <v>0</v>
      </c>
      <c r="C1314" s="1" t="s">
        <v>22</v>
      </c>
      <c r="E1314" s="1" t="s">
        <v>15150</v>
      </c>
      <c r="F1314" s="1" t="s">
        <v>2</v>
      </c>
      <c r="G1314" s="1" t="s">
        <v>2</v>
      </c>
      <c r="H1314" s="1" t="s">
        <v>15151</v>
      </c>
      <c r="I1314" s="1" t="s">
        <v>15152</v>
      </c>
      <c r="J1314" s="1" t="s">
        <v>187</v>
      </c>
      <c r="K1314" s="1" t="s">
        <v>6447</v>
      </c>
      <c r="L1314" s="1" t="s">
        <v>2</v>
      </c>
      <c r="M1314" s="1" t="s">
        <v>120</v>
      </c>
      <c r="N1314" s="1" t="s">
        <v>120</v>
      </c>
      <c r="O1314" s="1" t="s">
        <v>7</v>
      </c>
      <c r="P1314" s="1" t="s">
        <v>1225</v>
      </c>
      <c r="Q1314" s="1" t="s">
        <v>476</v>
      </c>
      <c r="R1314" s="1" t="s">
        <v>477</v>
      </c>
      <c r="S1314" s="1" t="s">
        <v>15153</v>
      </c>
      <c r="T1314" s="21">
        <v>459.6</v>
      </c>
      <c r="U1314" s="21">
        <v>28710.93</v>
      </c>
      <c r="V1314" s="21">
        <f t="shared" si="82"/>
        <v>29170.53</v>
      </c>
      <c r="W1314" s="23">
        <f t="shared" si="83"/>
        <v>1.5755627340332864E-2</v>
      </c>
      <c r="X1314" s="2">
        <v>280.58999999999997</v>
      </c>
      <c r="Y1314" s="2">
        <v>14462.74</v>
      </c>
      <c r="Z1314" s="3">
        <f t="shared" si="80"/>
        <v>14743.33</v>
      </c>
      <c r="AA1314" s="8">
        <f t="shared" si="81"/>
        <v>1.9031657027279453E-2</v>
      </c>
    </row>
    <row r="1315" spans="1:27" ht="10.5" x14ac:dyDescent="0.15">
      <c r="A1315" s="1" t="s">
        <v>7272</v>
      </c>
      <c r="B1315" s="1" t="s">
        <v>0</v>
      </c>
      <c r="C1315" s="1" t="s">
        <v>22</v>
      </c>
      <c r="E1315" s="1" t="s">
        <v>7273</v>
      </c>
      <c r="F1315" s="1" t="s">
        <v>2</v>
      </c>
      <c r="G1315" s="1" t="s">
        <v>2</v>
      </c>
      <c r="H1315" s="1" t="s">
        <v>7274</v>
      </c>
      <c r="I1315" s="1" t="s">
        <v>4672</v>
      </c>
      <c r="J1315" s="1" t="s">
        <v>118</v>
      </c>
      <c r="K1315" s="1" t="s">
        <v>4673</v>
      </c>
      <c r="L1315" s="1" t="s">
        <v>34</v>
      </c>
      <c r="M1315" s="1" t="s">
        <v>137</v>
      </c>
      <c r="N1315" s="1" t="s">
        <v>138</v>
      </c>
      <c r="O1315" s="1" t="s">
        <v>7</v>
      </c>
      <c r="P1315" s="1" t="s">
        <v>1778</v>
      </c>
      <c r="Q1315" s="1" t="s">
        <v>140</v>
      </c>
      <c r="R1315" s="1" t="s">
        <v>141</v>
      </c>
      <c r="S1315" s="1" t="s">
        <v>7275</v>
      </c>
      <c r="T1315" s="21">
        <v>254.84</v>
      </c>
      <c r="U1315" s="21">
        <v>2748.15</v>
      </c>
      <c r="V1315" s="21">
        <f t="shared" si="82"/>
        <v>3002.9900000000002</v>
      </c>
      <c r="W1315" s="23">
        <f t="shared" si="83"/>
        <v>8.4862087452838672E-2</v>
      </c>
      <c r="X1315" s="2">
        <v>280.45</v>
      </c>
      <c r="Y1315" s="2">
        <v>52.75</v>
      </c>
      <c r="Z1315" s="3">
        <f t="shared" si="80"/>
        <v>333.2</v>
      </c>
      <c r="AA1315" s="8">
        <f t="shared" si="81"/>
        <v>0.84168667466986791</v>
      </c>
    </row>
    <row r="1316" spans="1:27" ht="10.5" x14ac:dyDescent="0.15">
      <c r="A1316" s="1" t="s">
        <v>16014</v>
      </c>
      <c r="B1316" s="1" t="s">
        <v>0</v>
      </c>
      <c r="C1316" s="1" t="s">
        <v>22</v>
      </c>
      <c r="E1316" s="1" t="s">
        <v>16015</v>
      </c>
      <c r="F1316" s="1" t="s">
        <v>2</v>
      </c>
      <c r="G1316" s="1" t="s">
        <v>15429</v>
      </c>
      <c r="H1316" s="1" t="s">
        <v>16016</v>
      </c>
      <c r="I1316" s="1" t="s">
        <v>1772</v>
      </c>
      <c r="J1316" s="1" t="s">
        <v>24</v>
      </c>
      <c r="K1316" s="1" t="s">
        <v>1773</v>
      </c>
      <c r="L1316" s="1" t="s">
        <v>57</v>
      </c>
      <c r="M1316" s="1" t="s">
        <v>1870</v>
      </c>
      <c r="N1316" s="1" t="s">
        <v>4502</v>
      </c>
      <c r="O1316" s="1" t="s">
        <v>7</v>
      </c>
      <c r="P1316" s="1" t="s">
        <v>1872</v>
      </c>
      <c r="Q1316" s="1" t="s">
        <v>1789</v>
      </c>
      <c r="R1316" s="1" t="s">
        <v>1790</v>
      </c>
      <c r="S1316" s="1" t="s">
        <v>16017</v>
      </c>
      <c r="T1316" s="21">
        <v>387.93</v>
      </c>
      <c r="U1316" s="21">
        <v>28586.78</v>
      </c>
      <c r="V1316" s="21">
        <f t="shared" si="82"/>
        <v>28974.71</v>
      </c>
      <c r="W1316" s="23">
        <f t="shared" si="83"/>
        <v>1.3388572310128384E-2</v>
      </c>
      <c r="X1316" s="2">
        <v>280.43</v>
      </c>
      <c r="Y1316" s="2">
        <v>41164.730000000003</v>
      </c>
      <c r="Z1316" s="3">
        <f t="shared" si="80"/>
        <v>41445.160000000003</v>
      </c>
      <c r="AA1316" s="8">
        <f t="shared" si="81"/>
        <v>6.766290683882026E-3</v>
      </c>
    </row>
    <row r="1317" spans="1:27" ht="10.5" x14ac:dyDescent="0.15">
      <c r="A1317" s="1" t="s">
        <v>5226</v>
      </c>
      <c r="B1317" s="1" t="s">
        <v>0</v>
      </c>
      <c r="C1317" s="1" t="s">
        <v>22</v>
      </c>
      <c r="E1317" s="1" t="s">
        <v>5227</v>
      </c>
      <c r="F1317" s="1" t="s">
        <v>2</v>
      </c>
      <c r="G1317" s="1" t="s">
        <v>2</v>
      </c>
      <c r="H1317" s="1" t="s">
        <v>5228</v>
      </c>
      <c r="I1317" s="1" t="s">
        <v>117</v>
      </c>
      <c r="J1317" s="1" t="s">
        <v>118</v>
      </c>
      <c r="K1317" s="1" t="s">
        <v>5229</v>
      </c>
      <c r="L1317" s="1" t="s">
        <v>2</v>
      </c>
      <c r="M1317" s="1" t="s">
        <v>120</v>
      </c>
      <c r="N1317" s="1" t="s">
        <v>120</v>
      </c>
      <c r="O1317" s="1" t="s">
        <v>7</v>
      </c>
      <c r="P1317" s="1" t="s">
        <v>807</v>
      </c>
      <c r="Q1317" s="1" t="s">
        <v>476</v>
      </c>
      <c r="R1317" s="1" t="s">
        <v>488</v>
      </c>
      <c r="S1317" s="1" t="s">
        <v>5230</v>
      </c>
      <c r="T1317" s="21">
        <v>124.61</v>
      </c>
      <c r="U1317" s="21">
        <v>1050.02</v>
      </c>
      <c r="V1317" s="21">
        <f t="shared" si="82"/>
        <v>1174.6299999999999</v>
      </c>
      <c r="W1317" s="23">
        <f t="shared" si="83"/>
        <v>0.1060844691519883</v>
      </c>
      <c r="X1317" s="2">
        <v>280.25</v>
      </c>
      <c r="Y1317" s="2">
        <v>2855.08</v>
      </c>
      <c r="Z1317" s="3">
        <f t="shared" si="80"/>
        <v>3135.33</v>
      </c>
      <c r="AA1317" s="8">
        <f t="shared" si="81"/>
        <v>8.9384530495992445E-2</v>
      </c>
    </row>
    <row r="1318" spans="1:27" ht="10.5" x14ac:dyDescent="0.15">
      <c r="A1318" s="1" t="s">
        <v>9907</v>
      </c>
      <c r="B1318" s="1" t="s">
        <v>0</v>
      </c>
      <c r="C1318" s="1" t="s">
        <v>22</v>
      </c>
      <c r="E1318" s="1" t="s">
        <v>9908</v>
      </c>
      <c r="F1318" s="1" t="s">
        <v>2</v>
      </c>
      <c r="G1318" s="1" t="s">
        <v>9909</v>
      </c>
      <c r="H1318" s="1" t="s">
        <v>9910</v>
      </c>
      <c r="I1318" s="1" t="s">
        <v>7411</v>
      </c>
      <c r="J1318" s="1" t="s">
        <v>46</v>
      </c>
      <c r="K1318" s="1" t="s">
        <v>3732</v>
      </c>
      <c r="L1318" s="1" t="s">
        <v>57</v>
      </c>
      <c r="M1318" s="1" t="s">
        <v>120</v>
      </c>
      <c r="N1318" s="1" t="s">
        <v>120</v>
      </c>
      <c r="O1318" s="1" t="s">
        <v>7</v>
      </c>
      <c r="P1318" s="1" t="s">
        <v>579</v>
      </c>
      <c r="Q1318" s="1" t="s">
        <v>476</v>
      </c>
      <c r="R1318" s="1" t="s">
        <v>488</v>
      </c>
      <c r="S1318" s="1" t="s">
        <v>9911</v>
      </c>
      <c r="T1318" s="21"/>
      <c r="U1318" s="21"/>
      <c r="V1318" s="21">
        <f t="shared" si="82"/>
        <v>0</v>
      </c>
      <c r="W1318" s="23" t="e">
        <f t="shared" si="83"/>
        <v>#DIV/0!</v>
      </c>
      <c r="X1318" s="2">
        <v>280.10000000000002</v>
      </c>
      <c r="Y1318" s="2">
        <v>0</v>
      </c>
      <c r="Z1318" s="3">
        <f t="shared" si="80"/>
        <v>280.10000000000002</v>
      </c>
      <c r="AA1318" s="8">
        <f t="shared" si="81"/>
        <v>1</v>
      </c>
    </row>
    <row r="1319" spans="1:27" ht="10.5" x14ac:dyDescent="0.15">
      <c r="A1319" s="1" t="s">
        <v>755</v>
      </c>
      <c r="B1319" s="1" t="s">
        <v>0</v>
      </c>
      <c r="C1319" s="1" t="s">
        <v>22</v>
      </c>
      <c r="E1319" s="1" t="s">
        <v>756</v>
      </c>
      <c r="F1319" s="1" t="s">
        <v>2</v>
      </c>
      <c r="G1319" s="1" t="s">
        <v>2</v>
      </c>
      <c r="H1319" s="1" t="s">
        <v>757</v>
      </c>
      <c r="I1319" s="1" t="s">
        <v>758</v>
      </c>
      <c r="J1319" s="1" t="s">
        <v>408</v>
      </c>
      <c r="K1319" s="1" t="s">
        <v>759</v>
      </c>
      <c r="L1319" s="1" t="s">
        <v>34</v>
      </c>
      <c r="M1319" s="1" t="s">
        <v>120</v>
      </c>
      <c r="N1319" s="1" t="s">
        <v>760</v>
      </c>
      <c r="O1319" s="1" t="s">
        <v>7</v>
      </c>
      <c r="P1319" s="1" t="s">
        <v>761</v>
      </c>
      <c r="Q1319" s="1" t="s">
        <v>476</v>
      </c>
      <c r="R1319" s="1" t="s">
        <v>488</v>
      </c>
      <c r="S1319" s="1" t="s">
        <v>762</v>
      </c>
      <c r="T1319" s="21">
        <v>398</v>
      </c>
      <c r="U1319" s="21">
        <v>36174.22</v>
      </c>
      <c r="V1319" s="21">
        <f t="shared" si="82"/>
        <v>36572.22</v>
      </c>
      <c r="W1319" s="23">
        <f t="shared" si="83"/>
        <v>1.0882576994232234E-2</v>
      </c>
      <c r="X1319" s="2">
        <v>280</v>
      </c>
      <c r="Y1319" s="2">
        <v>11182.38</v>
      </c>
      <c r="Z1319" s="3">
        <f t="shared" si="80"/>
        <v>11462.38</v>
      </c>
      <c r="AA1319" s="8">
        <f t="shared" si="81"/>
        <v>2.4427736648060874E-2</v>
      </c>
    </row>
    <row r="1320" spans="1:27" ht="10.5" x14ac:dyDescent="0.15">
      <c r="A1320" s="1" t="s">
        <v>13749</v>
      </c>
      <c r="B1320" s="1" t="s">
        <v>0</v>
      </c>
      <c r="C1320" s="1" t="s">
        <v>22</v>
      </c>
      <c r="E1320" s="1" t="s">
        <v>13750</v>
      </c>
      <c r="F1320" s="1" t="s">
        <v>2</v>
      </c>
      <c r="G1320" s="1" t="s">
        <v>3065</v>
      </c>
      <c r="H1320" s="1" t="s">
        <v>13751</v>
      </c>
      <c r="I1320" s="1" t="s">
        <v>1666</v>
      </c>
      <c r="J1320" s="1" t="s">
        <v>64</v>
      </c>
      <c r="K1320" s="1" t="s">
        <v>13752</v>
      </c>
      <c r="L1320" s="1" t="s">
        <v>2</v>
      </c>
      <c r="M1320" s="1" t="s">
        <v>120</v>
      </c>
      <c r="N1320" s="1" t="s">
        <v>120</v>
      </c>
      <c r="O1320" s="1" t="s">
        <v>7</v>
      </c>
      <c r="P1320" s="1" t="s">
        <v>588</v>
      </c>
      <c r="Q1320" s="1" t="s">
        <v>476</v>
      </c>
      <c r="R1320" s="1" t="s">
        <v>488</v>
      </c>
      <c r="S1320" s="1" t="s">
        <v>13753</v>
      </c>
      <c r="T1320" s="21">
        <v>1534.1</v>
      </c>
      <c r="U1320" s="21">
        <v>66502.25</v>
      </c>
      <c r="V1320" s="21">
        <f t="shared" si="82"/>
        <v>68036.350000000006</v>
      </c>
      <c r="W1320" s="23">
        <f t="shared" si="83"/>
        <v>2.2548240756595551E-2</v>
      </c>
      <c r="X1320" s="2">
        <v>279.5</v>
      </c>
      <c r="Y1320" s="2">
        <v>22129.27</v>
      </c>
      <c r="Z1320" s="3">
        <f t="shared" si="80"/>
        <v>22408.77</v>
      </c>
      <c r="AA1320" s="8">
        <f t="shared" si="81"/>
        <v>1.247279524935996E-2</v>
      </c>
    </row>
    <row r="1321" spans="1:27" ht="10.5" x14ac:dyDescent="0.15">
      <c r="A1321" s="1" t="s">
        <v>9265</v>
      </c>
      <c r="B1321" s="1" t="s">
        <v>0</v>
      </c>
      <c r="C1321" s="1" t="s">
        <v>22</v>
      </c>
      <c r="E1321" s="1" t="s">
        <v>9266</v>
      </c>
      <c r="F1321" s="1" t="s">
        <v>2</v>
      </c>
      <c r="G1321" s="1" t="s">
        <v>2</v>
      </c>
      <c r="H1321" s="1" t="s">
        <v>9267</v>
      </c>
      <c r="I1321" s="1" t="s">
        <v>2309</v>
      </c>
      <c r="J1321" s="1" t="s">
        <v>156</v>
      </c>
      <c r="K1321" s="1" t="s">
        <v>9268</v>
      </c>
      <c r="L1321" s="1" t="s">
        <v>6</v>
      </c>
      <c r="M1321" s="1" t="s">
        <v>120</v>
      </c>
      <c r="N1321" s="1" t="s">
        <v>120</v>
      </c>
      <c r="O1321" s="1" t="s">
        <v>7</v>
      </c>
      <c r="P1321" s="1" t="s">
        <v>1225</v>
      </c>
      <c r="Q1321" s="1" t="s">
        <v>476</v>
      </c>
      <c r="R1321" s="1" t="s">
        <v>477</v>
      </c>
      <c r="S1321" s="1" t="s">
        <v>9269</v>
      </c>
      <c r="T1321" s="21">
        <v>310.5</v>
      </c>
      <c r="U1321" s="21">
        <v>987.48</v>
      </c>
      <c r="V1321" s="21">
        <f t="shared" si="82"/>
        <v>1297.98</v>
      </c>
      <c r="W1321" s="23">
        <f t="shared" si="83"/>
        <v>0.23921786160033282</v>
      </c>
      <c r="X1321" s="2">
        <v>279.25</v>
      </c>
      <c r="Y1321" s="2">
        <v>933.24</v>
      </c>
      <c r="Z1321" s="3">
        <f t="shared" si="80"/>
        <v>1212.49</v>
      </c>
      <c r="AA1321" s="8">
        <f t="shared" si="81"/>
        <v>0.23031117782414701</v>
      </c>
    </row>
    <row r="1322" spans="1:27" ht="10.5" x14ac:dyDescent="0.15">
      <c r="A1322" s="1" t="s">
        <v>10704</v>
      </c>
      <c r="B1322" s="1" t="s">
        <v>0</v>
      </c>
      <c r="C1322" s="1" t="s">
        <v>22</v>
      </c>
      <c r="E1322" s="1" t="s">
        <v>10705</v>
      </c>
      <c r="F1322" s="1" t="s">
        <v>2</v>
      </c>
      <c r="G1322" s="1" t="s">
        <v>10706</v>
      </c>
      <c r="H1322" s="1" t="s">
        <v>10707</v>
      </c>
      <c r="I1322" s="1" t="s">
        <v>619</v>
      </c>
      <c r="J1322" s="1" t="s">
        <v>113</v>
      </c>
      <c r="K1322" s="1" t="s">
        <v>1590</v>
      </c>
      <c r="L1322" s="1" t="s">
        <v>6</v>
      </c>
      <c r="M1322" s="1" t="s">
        <v>120</v>
      </c>
      <c r="N1322" s="1" t="s">
        <v>760</v>
      </c>
      <c r="O1322" s="1" t="s">
        <v>7</v>
      </c>
      <c r="P1322" s="1" t="s">
        <v>879</v>
      </c>
      <c r="Q1322" s="1" t="s">
        <v>476</v>
      </c>
      <c r="R1322" s="1" t="s">
        <v>477</v>
      </c>
      <c r="S1322" s="1" t="s">
        <v>10708</v>
      </c>
      <c r="T1322" s="21">
        <v>1586.96</v>
      </c>
      <c r="U1322" s="21">
        <v>59181.03</v>
      </c>
      <c r="V1322" s="21">
        <f t="shared" si="82"/>
        <v>60767.99</v>
      </c>
      <c r="W1322" s="23">
        <f t="shared" si="83"/>
        <v>2.6115064855691296E-2</v>
      </c>
      <c r="X1322" s="2">
        <v>279.16000000000003</v>
      </c>
      <c r="Y1322" s="2">
        <v>24741.119999999999</v>
      </c>
      <c r="Z1322" s="3">
        <f t="shared" si="80"/>
        <v>25020.28</v>
      </c>
      <c r="AA1322" s="8">
        <f t="shared" si="81"/>
        <v>1.1157349158362738E-2</v>
      </c>
    </row>
    <row r="1323" spans="1:27" ht="10.5" x14ac:dyDescent="0.15">
      <c r="A1323" s="1" t="s">
        <v>15002</v>
      </c>
      <c r="B1323" s="1" t="s">
        <v>0</v>
      </c>
      <c r="C1323" s="1" t="s">
        <v>22</v>
      </c>
      <c r="E1323" s="1" t="s">
        <v>15003</v>
      </c>
      <c r="F1323" s="1" t="s">
        <v>2</v>
      </c>
      <c r="G1323" s="1" t="s">
        <v>15004</v>
      </c>
      <c r="H1323" s="1" t="s">
        <v>15005</v>
      </c>
      <c r="I1323" s="1" t="s">
        <v>59</v>
      </c>
      <c r="J1323" s="1" t="s">
        <v>24</v>
      </c>
      <c r="K1323" s="1" t="s">
        <v>15006</v>
      </c>
      <c r="L1323" s="1" t="s">
        <v>72</v>
      </c>
      <c r="M1323" s="1" t="s">
        <v>120</v>
      </c>
      <c r="N1323" s="1" t="s">
        <v>120</v>
      </c>
      <c r="O1323" s="1" t="s">
        <v>7</v>
      </c>
      <c r="P1323" s="1" t="s">
        <v>510</v>
      </c>
      <c r="Q1323" s="1" t="s">
        <v>476</v>
      </c>
      <c r="R1323" s="1" t="s">
        <v>477</v>
      </c>
      <c r="S1323" s="1" t="s">
        <v>15007</v>
      </c>
      <c r="T1323" s="21">
        <v>5.25</v>
      </c>
      <c r="U1323" s="21">
        <v>32510.65</v>
      </c>
      <c r="V1323" s="21">
        <f t="shared" si="82"/>
        <v>32515.9</v>
      </c>
      <c r="W1323" s="23">
        <f t="shared" si="83"/>
        <v>1.6145947059746155E-4</v>
      </c>
      <c r="X1323" s="2">
        <v>278</v>
      </c>
      <c r="Y1323" s="2">
        <v>11643.16</v>
      </c>
      <c r="Z1323" s="3">
        <f t="shared" si="80"/>
        <v>11921.16</v>
      </c>
      <c r="AA1323" s="8">
        <f t="shared" si="81"/>
        <v>2.3319878266880069E-2</v>
      </c>
    </row>
    <row r="1324" spans="1:27" ht="10.5" x14ac:dyDescent="0.15">
      <c r="A1324" s="1" t="s">
        <v>17067</v>
      </c>
      <c r="B1324" s="1" t="s">
        <v>0</v>
      </c>
      <c r="C1324" s="1" t="s">
        <v>22</v>
      </c>
      <c r="E1324" s="1" t="s">
        <v>17068</v>
      </c>
      <c r="F1324" s="1" t="s">
        <v>2</v>
      </c>
      <c r="G1324" s="1" t="s">
        <v>2</v>
      </c>
      <c r="H1324" s="1" t="s">
        <v>17069</v>
      </c>
      <c r="I1324" s="1" t="s">
        <v>2028</v>
      </c>
      <c r="J1324" s="1" t="s">
        <v>40</v>
      </c>
      <c r="K1324" s="1" t="s">
        <v>17070</v>
      </c>
      <c r="L1324" s="1" t="s">
        <v>2</v>
      </c>
      <c r="M1324" s="1" t="s">
        <v>120</v>
      </c>
      <c r="N1324" s="1" t="s">
        <v>120</v>
      </c>
      <c r="O1324" s="1" t="s">
        <v>7</v>
      </c>
      <c r="P1324" s="1" t="s">
        <v>588</v>
      </c>
      <c r="Q1324" s="1" t="s">
        <v>476</v>
      </c>
      <c r="R1324" s="1" t="s">
        <v>488</v>
      </c>
      <c r="S1324" s="1" t="s">
        <v>17071</v>
      </c>
      <c r="T1324" s="21">
        <v>346.75</v>
      </c>
      <c r="U1324" s="21">
        <v>11228.52</v>
      </c>
      <c r="V1324" s="21">
        <f t="shared" si="82"/>
        <v>11575.27</v>
      </c>
      <c r="W1324" s="23">
        <f t="shared" si="83"/>
        <v>2.9956104695614012E-2</v>
      </c>
      <c r="X1324" s="2">
        <v>277.25</v>
      </c>
      <c r="Y1324" s="2">
        <v>3660.94</v>
      </c>
      <c r="Z1324" s="3">
        <f t="shared" si="80"/>
        <v>3938.19</v>
      </c>
      <c r="AA1324" s="8">
        <f t="shared" si="81"/>
        <v>7.0400361587429752E-2</v>
      </c>
    </row>
    <row r="1325" spans="1:27" ht="10.5" x14ac:dyDescent="0.15">
      <c r="A1325" s="1" t="s">
        <v>6385</v>
      </c>
      <c r="B1325" s="1" t="s">
        <v>0</v>
      </c>
      <c r="C1325" s="1" t="s">
        <v>22</v>
      </c>
      <c r="E1325" s="1" t="s">
        <v>6386</v>
      </c>
      <c r="F1325" s="1" t="s">
        <v>2</v>
      </c>
      <c r="G1325" s="1" t="s">
        <v>2</v>
      </c>
      <c r="H1325" s="1" t="s">
        <v>6387</v>
      </c>
      <c r="I1325" s="1" t="s">
        <v>2282</v>
      </c>
      <c r="J1325" s="1" t="s">
        <v>408</v>
      </c>
      <c r="K1325" s="1" t="s">
        <v>6388</v>
      </c>
      <c r="L1325" s="1" t="s">
        <v>72</v>
      </c>
      <c r="M1325" s="1" t="s">
        <v>976</v>
      </c>
      <c r="N1325" s="1" t="s">
        <v>1397</v>
      </c>
      <c r="O1325" s="1" t="s">
        <v>7</v>
      </c>
      <c r="P1325" s="1" t="s">
        <v>495</v>
      </c>
      <c r="Q1325" s="1" t="s">
        <v>476</v>
      </c>
      <c r="R1325" s="1" t="s">
        <v>488</v>
      </c>
      <c r="S1325" s="1" t="s">
        <v>6389</v>
      </c>
      <c r="T1325" s="21">
        <v>321.56</v>
      </c>
      <c r="U1325" s="21">
        <v>9749.57</v>
      </c>
      <c r="V1325" s="21">
        <f t="shared" si="82"/>
        <v>10071.129999999999</v>
      </c>
      <c r="W1325" s="23">
        <f t="shared" si="83"/>
        <v>3.1928889806804202E-2</v>
      </c>
      <c r="X1325" s="2">
        <v>277.13</v>
      </c>
      <c r="Y1325" s="2">
        <v>13435.1</v>
      </c>
      <c r="Z1325" s="3">
        <f t="shared" si="80"/>
        <v>13712.23</v>
      </c>
      <c r="AA1325" s="8">
        <f t="shared" si="81"/>
        <v>2.021042529187448E-2</v>
      </c>
    </row>
    <row r="1326" spans="1:27" ht="10.5" x14ac:dyDescent="0.15">
      <c r="A1326" s="1" t="s">
        <v>2614</v>
      </c>
      <c r="B1326" s="1" t="s">
        <v>0</v>
      </c>
      <c r="C1326" s="1" t="s">
        <v>22</v>
      </c>
      <c r="E1326" s="1" t="s">
        <v>2615</v>
      </c>
      <c r="F1326" s="1" t="s">
        <v>2</v>
      </c>
      <c r="G1326" s="1" t="s">
        <v>2</v>
      </c>
      <c r="H1326" s="1" t="s">
        <v>2616</v>
      </c>
      <c r="I1326" s="1" t="s">
        <v>2617</v>
      </c>
      <c r="J1326" s="1" t="s">
        <v>24</v>
      </c>
      <c r="K1326" s="1" t="s">
        <v>2618</v>
      </c>
      <c r="L1326" s="1" t="s">
        <v>2</v>
      </c>
      <c r="M1326" s="1" t="s">
        <v>120</v>
      </c>
      <c r="N1326" s="1" t="s">
        <v>120</v>
      </c>
      <c r="O1326" s="1" t="s">
        <v>7</v>
      </c>
      <c r="P1326" s="1" t="s">
        <v>1225</v>
      </c>
      <c r="Q1326" s="1" t="s">
        <v>476</v>
      </c>
      <c r="R1326" s="1" t="s">
        <v>477</v>
      </c>
      <c r="S1326" s="1" t="s">
        <v>2619</v>
      </c>
      <c r="T1326" s="21">
        <v>669.18</v>
      </c>
      <c r="U1326" s="21">
        <v>2473.54</v>
      </c>
      <c r="V1326" s="21">
        <f t="shared" si="82"/>
        <v>3142.72</v>
      </c>
      <c r="W1326" s="23">
        <f t="shared" si="83"/>
        <v>0.21293020059057122</v>
      </c>
      <c r="X1326" s="2">
        <v>275.89</v>
      </c>
      <c r="Y1326" s="2">
        <v>819.1</v>
      </c>
      <c r="Z1326" s="3">
        <f t="shared" si="80"/>
        <v>1094.99</v>
      </c>
      <c r="AA1326" s="8">
        <f t="shared" si="81"/>
        <v>0.25195663887341435</v>
      </c>
    </row>
    <row r="1327" spans="1:27" ht="10.5" x14ac:dyDescent="0.15">
      <c r="A1327" s="1" t="s">
        <v>11092</v>
      </c>
      <c r="B1327" s="1" t="s">
        <v>0</v>
      </c>
      <c r="C1327" s="1" t="s">
        <v>22</v>
      </c>
      <c r="E1327" s="1" t="s">
        <v>11093</v>
      </c>
      <c r="F1327" s="1" t="s">
        <v>2</v>
      </c>
      <c r="G1327" s="1" t="s">
        <v>2</v>
      </c>
      <c r="H1327" s="1" t="s">
        <v>11094</v>
      </c>
      <c r="I1327" s="1" t="s">
        <v>11095</v>
      </c>
      <c r="J1327" s="1" t="s">
        <v>18</v>
      </c>
      <c r="K1327" s="1" t="s">
        <v>11096</v>
      </c>
      <c r="L1327" s="1" t="s">
        <v>2</v>
      </c>
      <c r="M1327" s="1" t="s">
        <v>120</v>
      </c>
      <c r="N1327" s="1" t="s">
        <v>120</v>
      </c>
      <c r="O1327" s="1" t="s">
        <v>7</v>
      </c>
      <c r="P1327" s="1" t="s">
        <v>747</v>
      </c>
      <c r="Q1327" s="1" t="s">
        <v>476</v>
      </c>
      <c r="R1327" s="1" t="s">
        <v>488</v>
      </c>
      <c r="S1327" s="1" t="s">
        <v>11097</v>
      </c>
      <c r="T1327" s="21">
        <v>230.3</v>
      </c>
      <c r="U1327" s="21">
        <v>2893.59</v>
      </c>
      <c r="V1327" s="21">
        <f t="shared" si="82"/>
        <v>3123.8900000000003</v>
      </c>
      <c r="W1327" s="23">
        <f t="shared" si="83"/>
        <v>7.372218612051E-2</v>
      </c>
      <c r="X1327" s="2">
        <v>275.75</v>
      </c>
      <c r="Y1327" s="2">
        <v>1362.35</v>
      </c>
      <c r="Z1327" s="3">
        <f t="shared" si="80"/>
        <v>1638.1</v>
      </c>
      <c r="AA1327" s="8">
        <f t="shared" si="81"/>
        <v>0.16833526646724864</v>
      </c>
    </row>
    <row r="1328" spans="1:27" ht="10.5" x14ac:dyDescent="0.15">
      <c r="A1328" s="1" t="s">
        <v>6677</v>
      </c>
      <c r="B1328" s="1" t="s">
        <v>0</v>
      </c>
      <c r="C1328" s="1" t="s">
        <v>22</v>
      </c>
      <c r="E1328" s="1" t="s">
        <v>6678</v>
      </c>
      <c r="F1328" s="1" t="s">
        <v>2</v>
      </c>
      <c r="G1328" s="1" t="s">
        <v>2</v>
      </c>
      <c r="H1328" s="1" t="s">
        <v>6679</v>
      </c>
      <c r="I1328" s="1" t="s">
        <v>687</v>
      </c>
      <c r="J1328" s="1" t="s">
        <v>162</v>
      </c>
      <c r="K1328" s="1" t="s">
        <v>6680</v>
      </c>
      <c r="L1328" s="1" t="s">
        <v>72</v>
      </c>
      <c r="M1328" s="1" t="s">
        <v>120</v>
      </c>
      <c r="N1328" s="1" t="s">
        <v>760</v>
      </c>
      <c r="O1328" s="1" t="s">
        <v>7</v>
      </c>
      <c r="P1328" s="1" t="s">
        <v>2675</v>
      </c>
      <c r="Q1328" s="1" t="s">
        <v>476</v>
      </c>
      <c r="R1328" s="1" t="s">
        <v>488</v>
      </c>
      <c r="S1328" s="1" t="s">
        <v>6681</v>
      </c>
      <c r="T1328" s="21">
        <v>985.05</v>
      </c>
      <c r="U1328" s="21">
        <v>20549.2</v>
      </c>
      <c r="V1328" s="21">
        <f t="shared" si="82"/>
        <v>21534.25</v>
      </c>
      <c r="W1328" s="23">
        <f t="shared" si="83"/>
        <v>4.5743408755819219E-2</v>
      </c>
      <c r="X1328" s="2">
        <v>275.35000000000002</v>
      </c>
      <c r="Y1328" s="2">
        <v>9256.68</v>
      </c>
      <c r="Z1328" s="3">
        <f t="shared" si="80"/>
        <v>9532.0300000000007</v>
      </c>
      <c r="AA1328" s="8">
        <f t="shared" si="81"/>
        <v>2.8886816344472269E-2</v>
      </c>
    </row>
    <row r="1329" spans="1:27" ht="10.5" x14ac:dyDescent="0.15">
      <c r="A1329" s="1" t="s">
        <v>12331</v>
      </c>
      <c r="B1329" s="1" t="s">
        <v>0</v>
      </c>
      <c r="C1329" s="1" t="s">
        <v>22</v>
      </c>
      <c r="E1329" s="1" t="s">
        <v>12332</v>
      </c>
      <c r="F1329" s="1" t="s">
        <v>2</v>
      </c>
      <c r="G1329" s="1" t="s">
        <v>2</v>
      </c>
      <c r="H1329" s="1" t="s">
        <v>12333</v>
      </c>
      <c r="I1329" s="1" t="s">
        <v>7597</v>
      </c>
      <c r="J1329" s="1" t="s">
        <v>118</v>
      </c>
      <c r="K1329" s="1" t="s">
        <v>4269</v>
      </c>
      <c r="L1329" s="1" t="s">
        <v>2</v>
      </c>
      <c r="M1329" s="1" t="s">
        <v>120</v>
      </c>
      <c r="N1329" s="1" t="s">
        <v>120</v>
      </c>
      <c r="O1329" s="1" t="s">
        <v>7</v>
      </c>
      <c r="P1329" s="1" t="s">
        <v>1435</v>
      </c>
      <c r="Q1329" s="1" t="s">
        <v>476</v>
      </c>
      <c r="R1329" s="1" t="s">
        <v>477</v>
      </c>
      <c r="S1329" s="1" t="s">
        <v>12334</v>
      </c>
      <c r="T1329" s="21">
        <v>0</v>
      </c>
      <c r="U1329" s="21">
        <v>3231.17</v>
      </c>
      <c r="V1329" s="21">
        <f t="shared" si="82"/>
        <v>3231.17</v>
      </c>
      <c r="W1329" s="23">
        <f t="shared" si="83"/>
        <v>0</v>
      </c>
      <c r="X1329" s="2">
        <v>275</v>
      </c>
      <c r="Y1329" s="2">
        <v>692.57</v>
      </c>
      <c r="Z1329" s="3">
        <f t="shared" si="80"/>
        <v>967.57</v>
      </c>
      <c r="AA1329" s="8">
        <f t="shared" si="81"/>
        <v>0.28421716258255214</v>
      </c>
    </row>
    <row r="1330" spans="1:27" ht="10.5" x14ac:dyDescent="0.15">
      <c r="A1330" s="1" t="s">
        <v>16074</v>
      </c>
      <c r="B1330" s="1" t="s">
        <v>0</v>
      </c>
      <c r="C1330" s="1" t="s">
        <v>22</v>
      </c>
      <c r="E1330" s="1" t="s">
        <v>16075</v>
      </c>
      <c r="F1330" s="1" t="s">
        <v>2</v>
      </c>
      <c r="G1330" s="1" t="s">
        <v>16076</v>
      </c>
      <c r="H1330" s="1" t="s">
        <v>16077</v>
      </c>
      <c r="I1330" s="1" t="s">
        <v>3386</v>
      </c>
      <c r="J1330" s="1" t="s">
        <v>386</v>
      </c>
      <c r="K1330" s="1" t="s">
        <v>10356</v>
      </c>
      <c r="L1330" s="1" t="s">
        <v>72</v>
      </c>
      <c r="M1330" s="1" t="s">
        <v>137</v>
      </c>
      <c r="N1330" s="1" t="s">
        <v>138</v>
      </c>
      <c r="O1330" s="1" t="s">
        <v>7</v>
      </c>
      <c r="P1330" s="1" t="s">
        <v>338</v>
      </c>
      <c r="Q1330" s="1" t="s">
        <v>29</v>
      </c>
      <c r="R1330" s="1" t="s">
        <v>30</v>
      </c>
      <c r="S1330" s="1" t="s">
        <v>16078</v>
      </c>
      <c r="T1330" s="21">
        <v>532.79999999999995</v>
      </c>
      <c r="U1330" s="21">
        <v>0</v>
      </c>
      <c r="V1330" s="21">
        <f t="shared" si="82"/>
        <v>532.79999999999995</v>
      </c>
      <c r="W1330" s="23">
        <f t="shared" si="83"/>
        <v>1</v>
      </c>
      <c r="X1330" s="2">
        <v>274.14999999999998</v>
      </c>
      <c r="Y1330" s="3">
        <v>0</v>
      </c>
      <c r="Z1330" s="3">
        <f t="shared" si="80"/>
        <v>274.14999999999998</v>
      </c>
      <c r="AA1330" s="8">
        <f t="shared" si="81"/>
        <v>1</v>
      </c>
    </row>
    <row r="1331" spans="1:27" ht="10.5" x14ac:dyDescent="0.15">
      <c r="A1331" s="1" t="s">
        <v>8983</v>
      </c>
      <c r="B1331" s="1" t="s">
        <v>0</v>
      </c>
      <c r="C1331" s="1" t="s">
        <v>22</v>
      </c>
      <c r="E1331" s="1" t="s">
        <v>8984</v>
      </c>
      <c r="F1331" s="1" t="s">
        <v>2</v>
      </c>
      <c r="G1331" s="1" t="s">
        <v>2</v>
      </c>
      <c r="H1331" s="1" t="s">
        <v>8985</v>
      </c>
      <c r="I1331" s="1" t="s">
        <v>603</v>
      </c>
      <c r="J1331" s="1" t="s">
        <v>322</v>
      </c>
      <c r="K1331" s="1" t="s">
        <v>2463</v>
      </c>
      <c r="L1331" s="1" t="s">
        <v>2</v>
      </c>
      <c r="M1331" s="1" t="s">
        <v>120</v>
      </c>
      <c r="N1331" s="1" t="s">
        <v>120</v>
      </c>
      <c r="O1331" s="1" t="s">
        <v>191</v>
      </c>
      <c r="P1331" s="1" t="s">
        <v>879</v>
      </c>
      <c r="Q1331" s="1" t="s">
        <v>476</v>
      </c>
      <c r="R1331" s="1" t="s">
        <v>477</v>
      </c>
      <c r="S1331" s="1" t="s">
        <v>8986</v>
      </c>
      <c r="T1331" s="21">
        <v>297.42</v>
      </c>
      <c r="U1331" s="21">
        <v>6553.19</v>
      </c>
      <c r="V1331" s="21">
        <f t="shared" si="82"/>
        <v>6850.61</v>
      </c>
      <c r="W1331" s="23">
        <f t="shared" si="83"/>
        <v>4.341511193893683E-2</v>
      </c>
      <c r="X1331" s="2">
        <v>272.51</v>
      </c>
      <c r="Y1331" s="2">
        <v>2283.36</v>
      </c>
      <c r="Z1331" s="3">
        <f t="shared" si="80"/>
        <v>2555.87</v>
      </c>
      <c r="AA1331" s="8">
        <f t="shared" si="81"/>
        <v>0.10662122877924152</v>
      </c>
    </row>
    <row r="1332" spans="1:27" ht="10.5" x14ac:dyDescent="0.15">
      <c r="A1332" s="1" t="s">
        <v>11620</v>
      </c>
      <c r="B1332" s="1" t="s">
        <v>0</v>
      </c>
      <c r="C1332" s="1" t="s">
        <v>22</v>
      </c>
      <c r="E1332" s="1" t="s">
        <v>11621</v>
      </c>
      <c r="F1332" s="1" t="s">
        <v>2</v>
      </c>
      <c r="G1332" s="1" t="s">
        <v>2</v>
      </c>
      <c r="H1332" s="1" t="s">
        <v>11622</v>
      </c>
      <c r="I1332" s="1" t="s">
        <v>11623</v>
      </c>
      <c r="J1332" s="1" t="s">
        <v>24</v>
      </c>
      <c r="K1332" s="1" t="s">
        <v>11624</v>
      </c>
      <c r="L1332" s="1" t="s">
        <v>2</v>
      </c>
      <c r="M1332" s="1" t="s">
        <v>120</v>
      </c>
      <c r="N1332" s="1" t="s">
        <v>120</v>
      </c>
      <c r="O1332" s="1" t="s">
        <v>7</v>
      </c>
      <c r="P1332" s="1" t="s">
        <v>761</v>
      </c>
      <c r="Q1332" s="1" t="s">
        <v>476</v>
      </c>
      <c r="R1332" s="1" t="s">
        <v>488</v>
      </c>
      <c r="S1332" s="1" t="s">
        <v>11625</v>
      </c>
      <c r="T1332" s="21">
        <v>719.01</v>
      </c>
      <c r="U1332" s="21">
        <v>12185.52</v>
      </c>
      <c r="V1332" s="21">
        <f t="shared" si="82"/>
        <v>12904.53</v>
      </c>
      <c r="W1332" s="23">
        <f t="shared" si="83"/>
        <v>5.5717643339199485E-2</v>
      </c>
      <c r="X1332" s="2">
        <v>272.41000000000003</v>
      </c>
      <c r="Y1332" s="2">
        <v>4864.9799999999996</v>
      </c>
      <c r="Z1332" s="3">
        <f t="shared" si="80"/>
        <v>5137.3899999999994</v>
      </c>
      <c r="AA1332" s="8">
        <f t="shared" si="81"/>
        <v>5.3024979610269037E-2</v>
      </c>
    </row>
    <row r="1333" spans="1:27" ht="10.5" x14ac:dyDescent="0.15">
      <c r="A1333" s="1" t="s">
        <v>7975</v>
      </c>
      <c r="B1333" s="1" t="s">
        <v>0</v>
      </c>
      <c r="C1333" s="1" t="s">
        <v>22</v>
      </c>
      <c r="E1333" s="1" t="s">
        <v>7976</v>
      </c>
      <c r="F1333" s="1" t="s">
        <v>2</v>
      </c>
      <c r="G1333" s="1" t="s">
        <v>2</v>
      </c>
      <c r="H1333" s="1" t="s">
        <v>7977</v>
      </c>
      <c r="I1333" s="1" t="s">
        <v>4859</v>
      </c>
      <c r="J1333" s="1" t="s">
        <v>162</v>
      </c>
      <c r="K1333" s="1" t="s">
        <v>4860</v>
      </c>
      <c r="L1333" s="1" t="s">
        <v>2</v>
      </c>
      <c r="M1333" s="1" t="s">
        <v>120</v>
      </c>
      <c r="N1333" s="1" t="s">
        <v>120</v>
      </c>
      <c r="O1333" s="1" t="s">
        <v>7</v>
      </c>
      <c r="P1333" s="1" t="s">
        <v>1409</v>
      </c>
      <c r="Q1333" s="1" t="s">
        <v>476</v>
      </c>
      <c r="R1333" s="1" t="s">
        <v>503</v>
      </c>
      <c r="S1333" s="1" t="s">
        <v>7978</v>
      </c>
      <c r="T1333" s="21">
        <v>56.15</v>
      </c>
      <c r="U1333" s="21">
        <v>1020.43</v>
      </c>
      <c r="V1333" s="21">
        <f t="shared" si="82"/>
        <v>1076.58</v>
      </c>
      <c r="W1333" s="23">
        <f t="shared" si="83"/>
        <v>5.2155901094205731E-2</v>
      </c>
      <c r="X1333" s="2">
        <v>272.14999999999998</v>
      </c>
      <c r="Y1333" s="2">
        <v>1844.76</v>
      </c>
      <c r="Z1333" s="3">
        <f t="shared" si="80"/>
        <v>2116.91</v>
      </c>
      <c r="AA1333" s="8">
        <f t="shared" si="81"/>
        <v>0.1285600238082866</v>
      </c>
    </row>
    <row r="1334" spans="1:27" ht="10.5" x14ac:dyDescent="0.15">
      <c r="A1334" s="1" t="s">
        <v>14781</v>
      </c>
      <c r="B1334" s="1" t="s">
        <v>0</v>
      </c>
      <c r="C1334" s="1" t="s">
        <v>22</v>
      </c>
      <c r="E1334" s="1" t="s">
        <v>14782</v>
      </c>
      <c r="F1334" s="1" t="s">
        <v>2</v>
      </c>
      <c r="G1334" s="1" t="s">
        <v>2</v>
      </c>
      <c r="H1334" s="1" t="s">
        <v>14783</v>
      </c>
      <c r="I1334" s="1" t="s">
        <v>236</v>
      </c>
      <c r="J1334" s="1" t="s">
        <v>118</v>
      </c>
      <c r="K1334" s="1" t="s">
        <v>1284</v>
      </c>
      <c r="L1334" s="1" t="s">
        <v>2</v>
      </c>
      <c r="M1334" s="1" t="s">
        <v>120</v>
      </c>
      <c r="N1334" s="1" t="s">
        <v>120</v>
      </c>
      <c r="O1334" s="1" t="s">
        <v>7</v>
      </c>
      <c r="P1334" s="1" t="s">
        <v>487</v>
      </c>
      <c r="Q1334" s="1" t="s">
        <v>476</v>
      </c>
      <c r="R1334" s="1" t="s">
        <v>488</v>
      </c>
      <c r="S1334" s="1" t="s">
        <v>14784</v>
      </c>
      <c r="T1334" s="21"/>
      <c r="U1334" s="21"/>
      <c r="V1334" s="21">
        <f t="shared" si="82"/>
        <v>0</v>
      </c>
      <c r="W1334" s="23" t="e">
        <f t="shared" si="83"/>
        <v>#DIV/0!</v>
      </c>
      <c r="X1334" s="2">
        <v>272.06</v>
      </c>
      <c r="Y1334" s="2">
        <v>82.95</v>
      </c>
      <c r="Z1334" s="3">
        <f t="shared" si="80"/>
        <v>355.01</v>
      </c>
      <c r="AA1334" s="8">
        <f t="shared" si="81"/>
        <v>0.76634461001098564</v>
      </c>
    </row>
    <row r="1335" spans="1:27" ht="10.5" x14ac:dyDescent="0.15">
      <c r="A1335" s="1" t="s">
        <v>17552</v>
      </c>
      <c r="B1335" s="1" t="s">
        <v>0</v>
      </c>
      <c r="C1335" s="1" t="s">
        <v>22</v>
      </c>
      <c r="E1335" s="1" t="s">
        <v>17553</v>
      </c>
      <c r="F1335" s="1" t="s">
        <v>2</v>
      </c>
      <c r="G1335" s="1" t="s">
        <v>17554</v>
      </c>
      <c r="H1335" s="1" t="s">
        <v>17555</v>
      </c>
      <c r="I1335" s="1" t="s">
        <v>117</v>
      </c>
      <c r="J1335" s="1" t="s">
        <v>118</v>
      </c>
      <c r="K1335" s="1" t="s">
        <v>3560</v>
      </c>
      <c r="L1335" s="1" t="s">
        <v>2</v>
      </c>
      <c r="M1335" s="1" t="s">
        <v>120</v>
      </c>
      <c r="N1335" s="1" t="s">
        <v>120</v>
      </c>
      <c r="O1335" s="1" t="s">
        <v>7</v>
      </c>
      <c r="P1335" s="1" t="s">
        <v>5214</v>
      </c>
      <c r="Q1335" s="1" t="s">
        <v>476</v>
      </c>
      <c r="R1335" s="1" t="s">
        <v>488</v>
      </c>
      <c r="S1335" s="1" t="s">
        <v>17556</v>
      </c>
      <c r="T1335" s="21"/>
      <c r="U1335" s="21"/>
      <c r="V1335" s="21">
        <f t="shared" si="82"/>
        <v>0</v>
      </c>
      <c r="W1335" s="23" t="e">
        <f t="shared" si="83"/>
        <v>#DIV/0!</v>
      </c>
      <c r="X1335" s="2">
        <v>270.18</v>
      </c>
      <c r="Y1335" s="2">
        <v>110.12</v>
      </c>
      <c r="Z1335" s="3">
        <f t="shared" si="80"/>
        <v>380.3</v>
      </c>
      <c r="AA1335" s="8">
        <f t="shared" si="81"/>
        <v>0.71043912700499601</v>
      </c>
    </row>
    <row r="1336" spans="1:27" ht="10.5" x14ac:dyDescent="0.15">
      <c r="A1336" s="1" t="s">
        <v>10553</v>
      </c>
      <c r="B1336" s="1" t="s">
        <v>0</v>
      </c>
      <c r="C1336" s="1" t="s">
        <v>22</v>
      </c>
      <c r="E1336" s="1" t="s">
        <v>10554</v>
      </c>
      <c r="F1336" s="1" t="s">
        <v>2</v>
      </c>
      <c r="G1336" s="1" t="s">
        <v>10555</v>
      </c>
      <c r="H1336" s="1" t="s">
        <v>10556</v>
      </c>
      <c r="I1336" s="1" t="s">
        <v>10557</v>
      </c>
      <c r="J1336" s="1" t="s">
        <v>37</v>
      </c>
      <c r="K1336" s="1" t="s">
        <v>10558</v>
      </c>
      <c r="L1336" s="1" t="s">
        <v>2</v>
      </c>
      <c r="M1336" s="1" t="s">
        <v>120</v>
      </c>
      <c r="N1336" s="1" t="s">
        <v>120</v>
      </c>
      <c r="O1336" s="1" t="s">
        <v>7</v>
      </c>
      <c r="P1336" s="1" t="s">
        <v>579</v>
      </c>
      <c r="Q1336" s="1" t="s">
        <v>476</v>
      </c>
      <c r="R1336" s="1" t="s">
        <v>488</v>
      </c>
      <c r="S1336" s="1" t="s">
        <v>10559</v>
      </c>
      <c r="T1336" s="21">
        <v>353.78</v>
      </c>
      <c r="U1336" s="21">
        <v>22745.43</v>
      </c>
      <c r="V1336" s="21">
        <f t="shared" si="82"/>
        <v>23099.21</v>
      </c>
      <c r="W1336" s="23">
        <f t="shared" si="83"/>
        <v>1.5315675297986381E-2</v>
      </c>
      <c r="X1336" s="2">
        <v>270</v>
      </c>
      <c r="Y1336" s="2">
        <v>5862.88</v>
      </c>
      <c r="Z1336" s="3">
        <f t="shared" si="80"/>
        <v>6132.88</v>
      </c>
      <c r="AA1336" s="8">
        <f t="shared" si="81"/>
        <v>4.4024993151667732E-2</v>
      </c>
    </row>
    <row r="1337" spans="1:27" ht="10.5" x14ac:dyDescent="0.15">
      <c r="A1337" s="1" t="s">
        <v>7986</v>
      </c>
      <c r="B1337" s="1" t="s">
        <v>0</v>
      </c>
      <c r="C1337" s="1" t="s">
        <v>22</v>
      </c>
      <c r="E1337" s="1" t="s">
        <v>7987</v>
      </c>
      <c r="F1337" s="1" t="s">
        <v>2</v>
      </c>
      <c r="G1337" s="1" t="s">
        <v>2</v>
      </c>
      <c r="H1337" s="1" t="s">
        <v>7988</v>
      </c>
      <c r="I1337" s="1" t="s">
        <v>1723</v>
      </c>
      <c r="J1337" s="1" t="s">
        <v>162</v>
      </c>
      <c r="K1337" s="1" t="s">
        <v>7989</v>
      </c>
      <c r="L1337" s="1" t="s">
        <v>2</v>
      </c>
      <c r="M1337" s="1" t="s">
        <v>120</v>
      </c>
      <c r="N1337" s="1" t="s">
        <v>120</v>
      </c>
      <c r="O1337" s="1" t="s">
        <v>7</v>
      </c>
      <c r="P1337" s="1" t="s">
        <v>903</v>
      </c>
      <c r="Q1337" s="1" t="s">
        <v>476</v>
      </c>
      <c r="R1337" s="1" t="s">
        <v>503</v>
      </c>
      <c r="S1337" s="1" t="s">
        <v>7990</v>
      </c>
      <c r="T1337" s="21">
        <v>687.86</v>
      </c>
      <c r="U1337" s="21">
        <v>373.57</v>
      </c>
      <c r="V1337" s="21">
        <f t="shared" si="82"/>
        <v>1061.43</v>
      </c>
      <c r="W1337" s="23">
        <f t="shared" si="83"/>
        <v>0.64805027180313346</v>
      </c>
      <c r="X1337" s="2">
        <v>268.95</v>
      </c>
      <c r="Y1337" s="2">
        <v>64.849999999999994</v>
      </c>
      <c r="Z1337" s="3">
        <f t="shared" si="80"/>
        <v>333.79999999999995</v>
      </c>
      <c r="AA1337" s="8">
        <f t="shared" si="81"/>
        <v>0.80572198921509897</v>
      </c>
    </row>
    <row r="1338" spans="1:27" ht="10.5" x14ac:dyDescent="0.15">
      <c r="A1338" s="1" t="s">
        <v>15940</v>
      </c>
      <c r="B1338" s="1" t="s">
        <v>0</v>
      </c>
      <c r="C1338" s="1" t="s">
        <v>22</v>
      </c>
      <c r="E1338" s="1" t="s">
        <v>15941</v>
      </c>
      <c r="F1338" s="1" t="s">
        <v>2</v>
      </c>
      <c r="G1338" s="1" t="s">
        <v>15942</v>
      </c>
      <c r="H1338" s="1" t="s">
        <v>15943</v>
      </c>
      <c r="I1338" s="1" t="s">
        <v>15944</v>
      </c>
      <c r="J1338" s="1" t="s">
        <v>64</v>
      </c>
      <c r="K1338" s="1" t="s">
        <v>15945</v>
      </c>
      <c r="L1338" s="1" t="s">
        <v>2</v>
      </c>
      <c r="M1338" s="1" t="s">
        <v>120</v>
      </c>
      <c r="N1338" s="1" t="s">
        <v>120</v>
      </c>
      <c r="O1338" s="1" t="s">
        <v>7</v>
      </c>
      <c r="P1338" s="1" t="s">
        <v>487</v>
      </c>
      <c r="Q1338" s="1" t="s">
        <v>476</v>
      </c>
      <c r="R1338" s="1" t="s">
        <v>488</v>
      </c>
      <c r="S1338" s="1" t="s">
        <v>15946</v>
      </c>
      <c r="T1338" s="21">
        <v>747.3</v>
      </c>
      <c r="U1338" s="21">
        <v>18232.689999999999</v>
      </c>
      <c r="V1338" s="21">
        <f t="shared" si="82"/>
        <v>18979.989999999998</v>
      </c>
      <c r="W1338" s="23">
        <f t="shared" si="83"/>
        <v>3.9373044980529494E-2</v>
      </c>
      <c r="X1338" s="2">
        <v>268.82</v>
      </c>
      <c r="Y1338" s="2">
        <v>7234.88</v>
      </c>
      <c r="Z1338" s="3">
        <f t="shared" si="80"/>
        <v>7503.7</v>
      </c>
      <c r="AA1338" s="8">
        <f t="shared" si="81"/>
        <v>3.5824993003451627E-2</v>
      </c>
    </row>
    <row r="1339" spans="1:27" ht="10.5" x14ac:dyDescent="0.15">
      <c r="A1339" s="1" t="s">
        <v>2511</v>
      </c>
      <c r="B1339" s="1" t="s">
        <v>0</v>
      </c>
      <c r="C1339" s="1" t="s">
        <v>22</v>
      </c>
      <c r="E1339" s="1" t="s">
        <v>2512</v>
      </c>
      <c r="F1339" s="1" t="s">
        <v>2</v>
      </c>
      <c r="G1339" s="1" t="s">
        <v>2</v>
      </c>
      <c r="H1339" s="1" t="s">
        <v>2513</v>
      </c>
      <c r="I1339" s="1" t="s">
        <v>2514</v>
      </c>
      <c r="J1339" s="1" t="s">
        <v>24</v>
      </c>
      <c r="K1339" s="1" t="s">
        <v>2515</v>
      </c>
      <c r="L1339" s="1" t="s">
        <v>2</v>
      </c>
      <c r="M1339" s="1" t="s">
        <v>120</v>
      </c>
      <c r="N1339" s="1" t="s">
        <v>120</v>
      </c>
      <c r="O1339" s="1" t="s">
        <v>191</v>
      </c>
      <c r="P1339" s="1" t="s">
        <v>510</v>
      </c>
      <c r="Q1339" s="1" t="s">
        <v>476</v>
      </c>
      <c r="R1339" s="1" t="s">
        <v>477</v>
      </c>
      <c r="S1339" s="1" t="s">
        <v>2516</v>
      </c>
      <c r="T1339" s="21">
        <v>311.5</v>
      </c>
      <c r="U1339" s="21">
        <v>1496.66</v>
      </c>
      <c r="V1339" s="21">
        <f t="shared" si="82"/>
        <v>1808.16</v>
      </c>
      <c r="W1339" s="23">
        <f t="shared" si="83"/>
        <v>0.17227457747102026</v>
      </c>
      <c r="X1339" s="2">
        <v>268.79000000000002</v>
      </c>
      <c r="Y1339" s="2">
        <v>476.33</v>
      </c>
      <c r="Z1339" s="3">
        <f t="shared" si="80"/>
        <v>745.12</v>
      </c>
      <c r="AA1339" s="8">
        <f t="shared" si="81"/>
        <v>0.36073384152888127</v>
      </c>
    </row>
    <row r="1340" spans="1:27" ht="10.5" x14ac:dyDescent="0.15">
      <c r="A1340" s="1" t="s">
        <v>9450</v>
      </c>
      <c r="B1340" s="1" t="s">
        <v>0</v>
      </c>
      <c r="C1340" s="1" t="s">
        <v>22</v>
      </c>
      <c r="E1340" s="1" t="s">
        <v>9451</v>
      </c>
      <c r="F1340" s="1" t="s">
        <v>2</v>
      </c>
      <c r="G1340" s="1" t="s">
        <v>2</v>
      </c>
      <c r="H1340" s="1" t="s">
        <v>9452</v>
      </c>
      <c r="I1340" s="1" t="s">
        <v>9453</v>
      </c>
      <c r="J1340" s="1" t="s">
        <v>210</v>
      </c>
      <c r="K1340" s="1" t="s">
        <v>9454</v>
      </c>
      <c r="L1340" s="1" t="s">
        <v>2</v>
      </c>
      <c r="M1340" s="1" t="s">
        <v>120</v>
      </c>
      <c r="N1340" s="1" t="s">
        <v>120</v>
      </c>
      <c r="O1340" s="1" t="s">
        <v>7</v>
      </c>
      <c r="P1340" s="1" t="s">
        <v>1435</v>
      </c>
      <c r="Q1340" s="1" t="s">
        <v>476</v>
      </c>
      <c r="R1340" s="1" t="s">
        <v>477</v>
      </c>
      <c r="S1340" s="1" t="s">
        <v>9455</v>
      </c>
      <c r="T1340" s="21">
        <v>503.98</v>
      </c>
      <c r="U1340" s="21">
        <v>12008.97</v>
      </c>
      <c r="V1340" s="21">
        <f t="shared" si="82"/>
        <v>12512.949999999999</v>
      </c>
      <c r="W1340" s="23">
        <f t="shared" si="83"/>
        <v>4.0276673366392422E-2</v>
      </c>
      <c r="X1340" s="2">
        <v>268.63</v>
      </c>
      <c r="Y1340" s="2">
        <v>4490.3</v>
      </c>
      <c r="Z1340" s="3">
        <f t="shared" si="80"/>
        <v>4758.93</v>
      </c>
      <c r="AA1340" s="8">
        <f t="shared" si="81"/>
        <v>5.6447562792476452E-2</v>
      </c>
    </row>
    <row r="1341" spans="1:27" ht="10.5" x14ac:dyDescent="0.15">
      <c r="A1341" s="1" t="s">
        <v>2873</v>
      </c>
      <c r="B1341" s="1" t="s">
        <v>0</v>
      </c>
      <c r="C1341" s="1" t="s">
        <v>22</v>
      </c>
      <c r="E1341" s="1" t="s">
        <v>2874</v>
      </c>
      <c r="F1341" s="1" t="s">
        <v>2</v>
      </c>
      <c r="G1341" s="1" t="s">
        <v>2</v>
      </c>
      <c r="H1341" s="1" t="s">
        <v>2875</v>
      </c>
      <c r="I1341" s="1" t="s">
        <v>59</v>
      </c>
      <c r="J1341" s="1" t="s">
        <v>24</v>
      </c>
      <c r="K1341" s="1" t="s">
        <v>2876</v>
      </c>
      <c r="L1341" s="1" t="s">
        <v>2</v>
      </c>
      <c r="M1341" s="1" t="s">
        <v>120</v>
      </c>
      <c r="N1341" s="1" t="s">
        <v>120</v>
      </c>
      <c r="O1341" s="1" t="s">
        <v>7</v>
      </c>
      <c r="P1341" s="1" t="s">
        <v>1225</v>
      </c>
      <c r="Q1341" s="1" t="s">
        <v>476</v>
      </c>
      <c r="R1341" s="1" t="s">
        <v>477</v>
      </c>
      <c r="S1341" s="1" t="s">
        <v>2877</v>
      </c>
      <c r="T1341" s="21">
        <v>567.35</v>
      </c>
      <c r="U1341" s="21">
        <v>9163.98</v>
      </c>
      <c r="V1341" s="21">
        <f t="shared" si="82"/>
        <v>9731.33</v>
      </c>
      <c r="W1341" s="23">
        <f t="shared" si="83"/>
        <v>5.8301383264158138E-2</v>
      </c>
      <c r="X1341" s="2">
        <v>267.99</v>
      </c>
      <c r="Y1341" s="2">
        <v>3150.38</v>
      </c>
      <c r="Z1341" s="3">
        <f t="shared" si="80"/>
        <v>3418.37</v>
      </c>
      <c r="AA1341" s="8">
        <f t="shared" si="81"/>
        <v>7.8397013781422151E-2</v>
      </c>
    </row>
    <row r="1342" spans="1:27" ht="10.5" x14ac:dyDescent="0.15">
      <c r="A1342" s="1" t="s">
        <v>15300</v>
      </c>
      <c r="B1342" s="1" t="s">
        <v>0</v>
      </c>
      <c r="C1342" s="1" t="s">
        <v>22</v>
      </c>
      <c r="E1342" s="1" t="s">
        <v>15301</v>
      </c>
      <c r="F1342" s="1" t="s">
        <v>2</v>
      </c>
      <c r="G1342" s="1" t="s">
        <v>15302</v>
      </c>
      <c r="H1342" s="1" t="s">
        <v>15303</v>
      </c>
      <c r="I1342" s="1" t="s">
        <v>14837</v>
      </c>
      <c r="J1342" s="1" t="s">
        <v>53</v>
      </c>
      <c r="K1342" s="1" t="s">
        <v>14838</v>
      </c>
      <c r="L1342" s="1" t="s">
        <v>2</v>
      </c>
      <c r="M1342" s="1" t="s">
        <v>120</v>
      </c>
      <c r="N1342" s="1" t="s">
        <v>120</v>
      </c>
      <c r="O1342" s="1" t="s">
        <v>7</v>
      </c>
      <c r="P1342" s="1" t="s">
        <v>1256</v>
      </c>
      <c r="Q1342" s="1" t="s">
        <v>476</v>
      </c>
      <c r="R1342" s="1" t="s">
        <v>503</v>
      </c>
      <c r="S1342" s="1" t="s">
        <v>15304</v>
      </c>
      <c r="T1342" s="21">
        <v>649.11</v>
      </c>
      <c r="U1342" s="21">
        <v>3135.81</v>
      </c>
      <c r="V1342" s="21">
        <f t="shared" si="82"/>
        <v>3784.92</v>
      </c>
      <c r="W1342" s="23">
        <f t="shared" si="83"/>
        <v>0.17149900129989537</v>
      </c>
      <c r="X1342" s="2">
        <v>267.74</v>
      </c>
      <c r="Y1342" s="2">
        <v>1462.07</v>
      </c>
      <c r="Z1342" s="3">
        <f t="shared" si="80"/>
        <v>1729.81</v>
      </c>
      <c r="AA1342" s="8">
        <f t="shared" si="81"/>
        <v>0.15478000474040501</v>
      </c>
    </row>
    <row r="1343" spans="1:27" ht="10.5" x14ac:dyDescent="0.15">
      <c r="A1343" s="1" t="s">
        <v>3744</v>
      </c>
      <c r="B1343" s="1" t="s">
        <v>0</v>
      </c>
      <c r="C1343" s="1" t="s">
        <v>22</v>
      </c>
      <c r="E1343" s="1" t="s">
        <v>3745</v>
      </c>
      <c r="F1343" s="1" t="s">
        <v>2</v>
      </c>
      <c r="G1343" s="1" t="s">
        <v>2</v>
      </c>
      <c r="H1343" s="1" t="s">
        <v>3746</v>
      </c>
      <c r="I1343" s="1" t="s">
        <v>690</v>
      </c>
      <c r="J1343" s="1" t="s">
        <v>79</v>
      </c>
      <c r="K1343" s="1" t="s">
        <v>3747</v>
      </c>
      <c r="L1343" s="1" t="s">
        <v>2</v>
      </c>
      <c r="M1343" s="1" t="s">
        <v>120</v>
      </c>
      <c r="N1343" s="1" t="s">
        <v>120</v>
      </c>
      <c r="O1343" s="1" t="s">
        <v>7</v>
      </c>
      <c r="P1343" s="1" t="s">
        <v>487</v>
      </c>
      <c r="Q1343" s="1" t="s">
        <v>476</v>
      </c>
      <c r="R1343" s="1" t="s">
        <v>488</v>
      </c>
      <c r="S1343" s="1" t="s">
        <v>3748</v>
      </c>
      <c r="T1343" s="21">
        <v>847.15</v>
      </c>
      <c r="U1343" s="21">
        <v>16890.919999999998</v>
      </c>
      <c r="V1343" s="21">
        <f t="shared" si="82"/>
        <v>17738.07</v>
      </c>
      <c r="W1343" s="23">
        <f t="shared" si="83"/>
        <v>4.7758859898512071E-2</v>
      </c>
      <c r="X1343" s="2">
        <v>267.45999999999998</v>
      </c>
      <c r="Y1343" s="2">
        <v>5597.15</v>
      </c>
      <c r="Z1343" s="3">
        <f t="shared" si="80"/>
        <v>5864.61</v>
      </c>
      <c r="AA1343" s="8">
        <f t="shared" si="81"/>
        <v>4.5605760655866287E-2</v>
      </c>
    </row>
    <row r="1344" spans="1:27" ht="10.5" x14ac:dyDescent="0.15">
      <c r="A1344" s="1" t="s">
        <v>4962</v>
      </c>
      <c r="B1344" s="1" t="s">
        <v>0</v>
      </c>
      <c r="C1344" s="1" t="s">
        <v>22</v>
      </c>
      <c r="E1344" s="1" t="s">
        <v>4963</v>
      </c>
      <c r="F1344" s="1" t="s">
        <v>2</v>
      </c>
      <c r="G1344" s="1" t="s">
        <v>4964</v>
      </c>
      <c r="H1344" s="1" t="s">
        <v>4965</v>
      </c>
      <c r="I1344" s="1" t="s">
        <v>2256</v>
      </c>
      <c r="J1344" s="1" t="s">
        <v>118</v>
      </c>
      <c r="K1344" s="1" t="s">
        <v>2922</v>
      </c>
      <c r="L1344" s="1" t="s">
        <v>2</v>
      </c>
      <c r="M1344" s="1" t="s">
        <v>120</v>
      </c>
      <c r="N1344" s="1" t="s">
        <v>120</v>
      </c>
      <c r="O1344" s="1" t="s">
        <v>7</v>
      </c>
      <c r="P1344" s="1" t="s">
        <v>1899</v>
      </c>
      <c r="Q1344" s="1" t="s">
        <v>476</v>
      </c>
      <c r="R1344" s="1" t="s">
        <v>477</v>
      </c>
      <c r="S1344" s="1" t="s">
        <v>4966</v>
      </c>
      <c r="T1344" s="21">
        <v>747.05</v>
      </c>
      <c r="U1344" s="21">
        <v>7340.74</v>
      </c>
      <c r="V1344" s="21">
        <f t="shared" si="82"/>
        <v>8087.79</v>
      </c>
      <c r="W1344" s="23">
        <f t="shared" si="83"/>
        <v>9.2367630712469034E-2</v>
      </c>
      <c r="X1344" s="2">
        <v>267.2</v>
      </c>
      <c r="Y1344" s="2">
        <v>4009.45</v>
      </c>
      <c r="Z1344" s="3">
        <f t="shared" si="80"/>
        <v>4276.6499999999996</v>
      </c>
      <c r="AA1344" s="8">
        <f t="shared" si="81"/>
        <v>6.2478809348438615E-2</v>
      </c>
    </row>
    <row r="1345" spans="1:27" ht="10.5" x14ac:dyDescent="0.15">
      <c r="A1345" s="1" t="s">
        <v>15013</v>
      </c>
      <c r="B1345" s="1" t="s">
        <v>0</v>
      </c>
      <c r="C1345" s="1" t="s">
        <v>22</v>
      </c>
      <c r="E1345" s="1" t="s">
        <v>15014</v>
      </c>
      <c r="F1345" s="1" t="s">
        <v>2</v>
      </c>
      <c r="G1345" s="1" t="s">
        <v>2</v>
      </c>
      <c r="H1345" s="1" t="s">
        <v>15015</v>
      </c>
      <c r="I1345" s="1" t="s">
        <v>1107</v>
      </c>
      <c r="J1345" s="1" t="s">
        <v>64</v>
      </c>
      <c r="K1345" s="1" t="s">
        <v>15016</v>
      </c>
      <c r="L1345" s="1" t="s">
        <v>2</v>
      </c>
      <c r="M1345" s="1" t="s">
        <v>120</v>
      </c>
      <c r="N1345" s="1" t="s">
        <v>120</v>
      </c>
      <c r="O1345" s="1" t="s">
        <v>7</v>
      </c>
      <c r="P1345" s="1" t="s">
        <v>1473</v>
      </c>
      <c r="Q1345" s="1" t="s">
        <v>476</v>
      </c>
      <c r="R1345" s="1" t="s">
        <v>477</v>
      </c>
      <c r="S1345" s="1" t="s">
        <v>15017</v>
      </c>
      <c r="T1345" s="21">
        <v>0</v>
      </c>
      <c r="U1345" s="21">
        <v>2834.33</v>
      </c>
      <c r="V1345" s="21">
        <f t="shared" si="82"/>
        <v>2834.33</v>
      </c>
      <c r="W1345" s="23">
        <f t="shared" si="83"/>
        <v>0</v>
      </c>
      <c r="X1345" s="2">
        <v>267.06</v>
      </c>
      <c r="Y1345" s="2">
        <v>6670.7</v>
      </c>
      <c r="Z1345" s="3">
        <f t="shared" si="80"/>
        <v>6937.76</v>
      </c>
      <c r="AA1345" s="8">
        <f t="shared" si="81"/>
        <v>3.8493692488641866E-2</v>
      </c>
    </row>
    <row r="1346" spans="1:27" ht="10.5" x14ac:dyDescent="0.15">
      <c r="A1346" s="1" t="s">
        <v>15749</v>
      </c>
      <c r="B1346" s="1" t="s">
        <v>0</v>
      </c>
      <c r="C1346" s="1" t="s">
        <v>22</v>
      </c>
      <c r="E1346" s="1" t="s">
        <v>15750</v>
      </c>
      <c r="F1346" s="1" t="s">
        <v>2</v>
      </c>
      <c r="G1346" s="1" t="s">
        <v>2</v>
      </c>
      <c r="H1346" s="1" t="s">
        <v>15751</v>
      </c>
      <c r="I1346" s="1" t="s">
        <v>1988</v>
      </c>
      <c r="J1346" s="1" t="s">
        <v>24</v>
      </c>
      <c r="K1346" s="1" t="s">
        <v>1732</v>
      </c>
      <c r="L1346" s="1" t="s">
        <v>2</v>
      </c>
      <c r="M1346" s="1" t="s">
        <v>120</v>
      </c>
      <c r="N1346" s="1" t="s">
        <v>120</v>
      </c>
      <c r="O1346" s="1" t="s">
        <v>7</v>
      </c>
      <c r="P1346" s="1" t="s">
        <v>487</v>
      </c>
      <c r="Q1346" s="1" t="s">
        <v>476</v>
      </c>
      <c r="R1346" s="1" t="s">
        <v>488</v>
      </c>
      <c r="S1346" s="1" t="s">
        <v>15752</v>
      </c>
      <c r="T1346" s="21">
        <v>166.8</v>
      </c>
      <c r="U1346" s="21">
        <v>11887.31</v>
      </c>
      <c r="V1346" s="21">
        <f t="shared" si="82"/>
        <v>12054.109999999999</v>
      </c>
      <c r="W1346" s="23">
        <f t="shared" si="83"/>
        <v>1.3837603937578139E-2</v>
      </c>
      <c r="X1346" s="2">
        <v>267</v>
      </c>
      <c r="Y1346" s="2">
        <v>3973.48</v>
      </c>
      <c r="Z1346" s="3">
        <f t="shared" ref="Z1346:Z1409" si="84">SUM(X1346:Y1346)</f>
        <v>4240.4799999999996</v>
      </c>
      <c r="AA1346" s="8">
        <f t="shared" ref="AA1346:AA1409" si="85">X1346/Z1346</f>
        <v>6.2964570048673743E-2</v>
      </c>
    </row>
    <row r="1347" spans="1:27" ht="10.5" x14ac:dyDescent="0.15">
      <c r="A1347" s="1" t="s">
        <v>6563</v>
      </c>
      <c r="B1347" s="1" t="s">
        <v>0</v>
      </c>
      <c r="C1347" s="1" t="s">
        <v>22</v>
      </c>
      <c r="E1347" s="1" t="s">
        <v>6564</v>
      </c>
      <c r="F1347" s="1" t="s">
        <v>2</v>
      </c>
      <c r="G1347" s="1" t="s">
        <v>2</v>
      </c>
      <c r="H1347" s="1" t="s">
        <v>6565</v>
      </c>
      <c r="I1347" s="1" t="s">
        <v>4543</v>
      </c>
      <c r="J1347" s="1" t="s">
        <v>118</v>
      </c>
      <c r="K1347" s="1" t="s">
        <v>2944</v>
      </c>
      <c r="L1347" s="1" t="s">
        <v>2</v>
      </c>
      <c r="M1347" s="1" t="s">
        <v>120</v>
      </c>
      <c r="N1347" s="1" t="s">
        <v>120</v>
      </c>
      <c r="O1347" s="1" t="s">
        <v>7</v>
      </c>
      <c r="P1347" s="1" t="s">
        <v>1899</v>
      </c>
      <c r="Q1347" s="1" t="s">
        <v>476</v>
      </c>
      <c r="R1347" s="1" t="s">
        <v>477</v>
      </c>
      <c r="S1347" s="1" t="s">
        <v>6566</v>
      </c>
      <c r="T1347" s="21">
        <v>398.49</v>
      </c>
      <c r="U1347" s="21">
        <v>5172.2299999999996</v>
      </c>
      <c r="V1347" s="21">
        <f t="shared" ref="V1347:V1410" si="86">SUM(T1347:U1347)</f>
        <v>5570.7199999999993</v>
      </c>
      <c r="W1347" s="23">
        <f t="shared" ref="W1347:W1410" si="87">T1347/V1347</f>
        <v>7.1532943676939437E-2</v>
      </c>
      <c r="X1347" s="2">
        <v>266.74</v>
      </c>
      <c r="Y1347" s="2">
        <v>1783.9</v>
      </c>
      <c r="Z1347" s="3">
        <f t="shared" si="84"/>
        <v>2050.6400000000003</v>
      </c>
      <c r="AA1347" s="8">
        <f t="shared" si="85"/>
        <v>0.13007646393321107</v>
      </c>
    </row>
    <row r="1348" spans="1:27" ht="10.5" x14ac:dyDescent="0.15">
      <c r="A1348" s="1" t="s">
        <v>1227</v>
      </c>
      <c r="B1348" s="1" t="s">
        <v>0</v>
      </c>
      <c r="C1348" s="1" t="s">
        <v>22</v>
      </c>
      <c r="E1348" s="1" t="s">
        <v>1228</v>
      </c>
      <c r="F1348" s="1" t="s">
        <v>2</v>
      </c>
      <c r="G1348" s="1" t="s">
        <v>2</v>
      </c>
      <c r="H1348" s="1" t="s">
        <v>1229</v>
      </c>
      <c r="I1348" s="1" t="s">
        <v>611</v>
      </c>
      <c r="J1348" s="1" t="s">
        <v>24</v>
      </c>
      <c r="K1348" s="1" t="s">
        <v>1230</v>
      </c>
      <c r="L1348" s="1" t="s">
        <v>2</v>
      </c>
      <c r="M1348" s="1" t="s">
        <v>120</v>
      </c>
      <c r="N1348" s="1" t="s">
        <v>120</v>
      </c>
      <c r="O1348" s="1" t="s">
        <v>191</v>
      </c>
      <c r="P1348" s="1" t="s">
        <v>588</v>
      </c>
      <c r="Q1348" s="1" t="s">
        <v>476</v>
      </c>
      <c r="R1348" s="1" t="s">
        <v>488</v>
      </c>
      <c r="S1348" s="1" t="s">
        <v>1231</v>
      </c>
      <c r="T1348" s="21">
        <v>28.75</v>
      </c>
      <c r="U1348" s="21">
        <v>226.85</v>
      </c>
      <c r="V1348" s="21">
        <f t="shared" si="86"/>
        <v>255.6</v>
      </c>
      <c r="W1348" s="23">
        <f t="shared" si="87"/>
        <v>0.11248043818466354</v>
      </c>
      <c r="X1348" s="2">
        <v>266.36</v>
      </c>
      <c r="Y1348" s="2">
        <v>1700.41</v>
      </c>
      <c r="Z1348" s="3">
        <f t="shared" si="84"/>
        <v>1966.77</v>
      </c>
      <c r="AA1348" s="8">
        <f t="shared" si="85"/>
        <v>0.13543017231298018</v>
      </c>
    </row>
    <row r="1349" spans="1:27" ht="10.5" x14ac:dyDescent="0.15">
      <c r="A1349" s="1" t="s">
        <v>9336</v>
      </c>
      <c r="B1349" s="1" t="s">
        <v>0</v>
      </c>
      <c r="C1349" s="1" t="s">
        <v>22</v>
      </c>
      <c r="E1349" s="1" t="s">
        <v>9337</v>
      </c>
      <c r="F1349" s="1" t="s">
        <v>2</v>
      </c>
      <c r="G1349" s="1" t="s">
        <v>9338</v>
      </c>
      <c r="H1349" s="1" t="s">
        <v>9339</v>
      </c>
      <c r="I1349" s="1" t="s">
        <v>268</v>
      </c>
      <c r="J1349" s="1" t="s">
        <v>126</v>
      </c>
      <c r="K1349" s="1" t="s">
        <v>9340</v>
      </c>
      <c r="L1349" s="1" t="s">
        <v>2</v>
      </c>
      <c r="M1349" s="1" t="s">
        <v>120</v>
      </c>
      <c r="N1349" s="1" t="s">
        <v>120</v>
      </c>
      <c r="O1349" s="1" t="s">
        <v>7</v>
      </c>
      <c r="P1349" s="1" t="s">
        <v>510</v>
      </c>
      <c r="Q1349" s="1" t="s">
        <v>476</v>
      </c>
      <c r="R1349" s="1" t="s">
        <v>477</v>
      </c>
      <c r="S1349" s="1" t="s">
        <v>9341</v>
      </c>
      <c r="T1349" s="21">
        <v>420.41</v>
      </c>
      <c r="U1349" s="21">
        <v>15540.88</v>
      </c>
      <c r="V1349" s="21">
        <f t="shared" si="86"/>
        <v>15961.289999999999</v>
      </c>
      <c r="W1349" s="23">
        <f t="shared" si="87"/>
        <v>2.6339349764336092E-2</v>
      </c>
      <c r="X1349" s="2">
        <v>264.01</v>
      </c>
      <c r="Y1349" s="2">
        <v>3058.87</v>
      </c>
      <c r="Z1349" s="3">
        <f t="shared" si="84"/>
        <v>3322.88</v>
      </c>
      <c r="AA1349" s="8">
        <f t="shared" si="85"/>
        <v>7.9452161979969183E-2</v>
      </c>
    </row>
    <row r="1350" spans="1:27" ht="10.5" x14ac:dyDescent="0.15">
      <c r="A1350" s="1" t="s">
        <v>13242</v>
      </c>
      <c r="B1350" s="1" t="s">
        <v>0</v>
      </c>
      <c r="C1350" s="1" t="s">
        <v>1</v>
      </c>
      <c r="E1350" s="1" t="s">
        <v>13243</v>
      </c>
      <c r="F1350" s="1" t="s">
        <v>2</v>
      </c>
      <c r="G1350" s="1" t="s">
        <v>2</v>
      </c>
      <c r="H1350" s="1" t="s">
        <v>13244</v>
      </c>
      <c r="I1350" s="1" t="s">
        <v>13245</v>
      </c>
      <c r="J1350" s="1" t="s">
        <v>333</v>
      </c>
      <c r="K1350" s="1" t="s">
        <v>13246</v>
      </c>
      <c r="L1350" s="1" t="s">
        <v>2</v>
      </c>
      <c r="M1350" s="1" t="s">
        <v>120</v>
      </c>
      <c r="N1350" s="1" t="s">
        <v>120</v>
      </c>
      <c r="O1350" s="1" t="s">
        <v>7</v>
      </c>
      <c r="P1350" s="1" t="s">
        <v>232</v>
      </c>
      <c r="Q1350" s="1" t="s">
        <v>9</v>
      </c>
      <c r="R1350" s="1" t="s">
        <v>16</v>
      </c>
      <c r="S1350" s="1" t="s">
        <v>13247</v>
      </c>
      <c r="T1350" s="21">
        <v>1340.67</v>
      </c>
      <c r="U1350" s="21">
        <v>2672.3</v>
      </c>
      <c r="V1350" s="21">
        <f t="shared" si="86"/>
        <v>4012.9700000000003</v>
      </c>
      <c r="W1350" s="23">
        <f t="shared" si="87"/>
        <v>0.33408423187813513</v>
      </c>
      <c r="X1350" s="2">
        <v>263.7</v>
      </c>
      <c r="Y1350" s="2">
        <v>1083.18</v>
      </c>
      <c r="Z1350" s="3">
        <f t="shared" si="84"/>
        <v>1346.88</v>
      </c>
      <c r="AA1350" s="8">
        <f t="shared" si="85"/>
        <v>0.19578581610833926</v>
      </c>
    </row>
    <row r="1351" spans="1:27" ht="10.5" x14ac:dyDescent="0.15">
      <c r="A1351" s="1" t="s">
        <v>11608</v>
      </c>
      <c r="B1351" s="1" t="s">
        <v>0</v>
      </c>
      <c r="C1351" s="1" t="s">
        <v>22</v>
      </c>
      <c r="E1351" s="1" t="s">
        <v>11609</v>
      </c>
      <c r="F1351" s="1" t="s">
        <v>2</v>
      </c>
      <c r="G1351" s="1" t="s">
        <v>11610</v>
      </c>
      <c r="H1351" s="1" t="s">
        <v>11611</v>
      </c>
      <c r="I1351" s="1" t="s">
        <v>11612</v>
      </c>
      <c r="J1351" s="1" t="s">
        <v>159</v>
      </c>
      <c r="K1351" s="1" t="s">
        <v>11613</v>
      </c>
      <c r="L1351" s="1" t="s">
        <v>72</v>
      </c>
      <c r="M1351" s="1" t="s">
        <v>137</v>
      </c>
      <c r="N1351" s="1" t="s">
        <v>138</v>
      </c>
      <c r="O1351" s="1" t="s">
        <v>7</v>
      </c>
      <c r="P1351" s="1" t="s">
        <v>468</v>
      </c>
      <c r="Q1351" s="1" t="s">
        <v>140</v>
      </c>
      <c r="R1351" s="1" t="s">
        <v>365</v>
      </c>
      <c r="S1351" s="1" t="s">
        <v>11614</v>
      </c>
      <c r="T1351" s="21">
        <v>367.56</v>
      </c>
      <c r="U1351" s="21">
        <v>0</v>
      </c>
      <c r="V1351" s="21">
        <f t="shared" si="86"/>
        <v>367.56</v>
      </c>
      <c r="W1351" s="23">
        <f t="shared" si="87"/>
        <v>1</v>
      </c>
      <c r="X1351" s="2">
        <v>262.48</v>
      </c>
      <c r="Y1351" s="3">
        <v>0</v>
      </c>
      <c r="Z1351" s="3">
        <f t="shared" si="84"/>
        <v>262.48</v>
      </c>
      <c r="AA1351" s="8">
        <f t="shared" si="85"/>
        <v>1</v>
      </c>
    </row>
    <row r="1352" spans="1:27" ht="10.5" x14ac:dyDescent="0.15">
      <c r="A1352" s="1" t="s">
        <v>2111</v>
      </c>
      <c r="B1352" s="1" t="s">
        <v>0</v>
      </c>
      <c r="C1352" s="1" t="s">
        <v>22</v>
      </c>
      <c r="E1352" s="1" t="s">
        <v>2112</v>
      </c>
      <c r="F1352" s="1" t="s">
        <v>2</v>
      </c>
      <c r="G1352" s="1" t="s">
        <v>2</v>
      </c>
      <c r="H1352" s="1" t="s">
        <v>2113</v>
      </c>
      <c r="I1352" s="1" t="s">
        <v>2114</v>
      </c>
      <c r="J1352" s="1" t="s">
        <v>64</v>
      </c>
      <c r="K1352" s="1" t="s">
        <v>2115</v>
      </c>
      <c r="L1352" s="1" t="s">
        <v>783</v>
      </c>
      <c r="M1352" s="1" t="s">
        <v>120</v>
      </c>
      <c r="N1352" s="1" t="s">
        <v>120</v>
      </c>
      <c r="O1352" s="1" t="s">
        <v>7</v>
      </c>
      <c r="P1352" s="1" t="s">
        <v>817</v>
      </c>
      <c r="Q1352" s="1" t="s">
        <v>476</v>
      </c>
      <c r="R1352" s="1" t="s">
        <v>503</v>
      </c>
      <c r="S1352" s="1" t="s">
        <v>2116</v>
      </c>
      <c r="T1352" s="21">
        <v>93.97</v>
      </c>
      <c r="U1352" s="21">
        <v>82853.59</v>
      </c>
      <c r="V1352" s="21">
        <f t="shared" si="86"/>
        <v>82947.56</v>
      </c>
      <c r="W1352" s="23">
        <f t="shared" si="87"/>
        <v>1.1328844392770566E-3</v>
      </c>
      <c r="X1352" s="2">
        <v>262.33999999999997</v>
      </c>
      <c r="Y1352" s="2">
        <v>27245.77</v>
      </c>
      <c r="Z1352" s="3">
        <f t="shared" si="84"/>
        <v>27508.11</v>
      </c>
      <c r="AA1352" s="8">
        <f t="shared" si="85"/>
        <v>9.5368238675794144E-3</v>
      </c>
    </row>
    <row r="1353" spans="1:27" ht="10.5" x14ac:dyDescent="0.15">
      <c r="A1353" s="1" t="s">
        <v>15312</v>
      </c>
      <c r="B1353" s="1" t="s">
        <v>0</v>
      </c>
      <c r="C1353" s="1" t="s">
        <v>22</v>
      </c>
      <c r="E1353" s="1" t="s">
        <v>15313</v>
      </c>
      <c r="F1353" s="1" t="s">
        <v>2</v>
      </c>
      <c r="G1353" s="1" t="s">
        <v>2</v>
      </c>
      <c r="H1353" s="1" t="s">
        <v>15314</v>
      </c>
      <c r="I1353" s="1" t="s">
        <v>1595</v>
      </c>
      <c r="J1353" s="1" t="s">
        <v>40</v>
      </c>
      <c r="K1353" s="1" t="s">
        <v>8296</v>
      </c>
      <c r="L1353" s="1" t="s">
        <v>2</v>
      </c>
      <c r="M1353" s="1" t="s">
        <v>120</v>
      </c>
      <c r="N1353" s="1" t="s">
        <v>120</v>
      </c>
      <c r="O1353" s="1" t="s">
        <v>7</v>
      </c>
      <c r="P1353" s="1" t="s">
        <v>879</v>
      </c>
      <c r="Q1353" s="1" t="s">
        <v>476</v>
      </c>
      <c r="R1353" s="1" t="s">
        <v>477</v>
      </c>
      <c r="S1353" s="1" t="s">
        <v>15315</v>
      </c>
      <c r="T1353" s="21">
        <v>1734.7</v>
      </c>
      <c r="U1353" s="21">
        <v>1984.1</v>
      </c>
      <c r="V1353" s="21">
        <f t="shared" si="86"/>
        <v>3718.8</v>
      </c>
      <c r="W1353" s="23">
        <f t="shared" si="87"/>
        <v>0.46646767774550929</v>
      </c>
      <c r="X1353" s="2">
        <v>261.7</v>
      </c>
      <c r="Y1353" s="2">
        <v>543.48</v>
      </c>
      <c r="Z1353" s="3">
        <f t="shared" si="84"/>
        <v>805.18000000000006</v>
      </c>
      <c r="AA1353" s="8">
        <f t="shared" si="85"/>
        <v>0.32502049231227798</v>
      </c>
    </row>
    <row r="1354" spans="1:27" ht="10.5" x14ac:dyDescent="0.15">
      <c r="A1354" s="1" t="s">
        <v>16972</v>
      </c>
      <c r="B1354" s="1" t="s">
        <v>0</v>
      </c>
      <c r="C1354" s="1" t="s">
        <v>22</v>
      </c>
      <c r="E1354" s="1" t="s">
        <v>16973</v>
      </c>
      <c r="F1354" s="1" t="s">
        <v>2</v>
      </c>
      <c r="G1354" s="1" t="s">
        <v>2</v>
      </c>
      <c r="H1354" s="1" t="s">
        <v>16974</v>
      </c>
      <c r="I1354" s="1" t="s">
        <v>3851</v>
      </c>
      <c r="J1354" s="1" t="s">
        <v>24</v>
      </c>
      <c r="K1354" s="1" t="s">
        <v>3852</v>
      </c>
      <c r="L1354" s="1" t="s">
        <v>2</v>
      </c>
      <c r="M1354" s="1" t="s">
        <v>120</v>
      </c>
      <c r="N1354" s="1" t="s">
        <v>120</v>
      </c>
      <c r="O1354" s="1" t="s">
        <v>7</v>
      </c>
      <c r="P1354" s="1" t="s">
        <v>4917</v>
      </c>
      <c r="Q1354" s="1" t="s">
        <v>476</v>
      </c>
      <c r="R1354" s="1" t="s">
        <v>503</v>
      </c>
      <c r="S1354" s="1" t="s">
        <v>16975</v>
      </c>
      <c r="T1354" s="21">
        <v>184.48</v>
      </c>
      <c r="U1354" s="21">
        <v>0</v>
      </c>
      <c r="V1354" s="21">
        <f t="shared" si="86"/>
        <v>184.48</v>
      </c>
      <c r="W1354" s="23">
        <f t="shared" si="87"/>
        <v>1</v>
      </c>
      <c r="X1354" s="2">
        <v>261.62</v>
      </c>
      <c r="Y1354" s="2">
        <v>941.16</v>
      </c>
      <c r="Z1354" s="3">
        <f t="shared" si="84"/>
        <v>1202.78</v>
      </c>
      <c r="AA1354" s="8">
        <f t="shared" si="85"/>
        <v>0.21751276210113238</v>
      </c>
    </row>
    <row r="1355" spans="1:27" ht="10.5" x14ac:dyDescent="0.15">
      <c r="A1355" s="1" t="s">
        <v>3938</v>
      </c>
      <c r="B1355" s="1" t="s">
        <v>0</v>
      </c>
      <c r="C1355" s="1" t="s">
        <v>22</v>
      </c>
      <c r="E1355" s="1" t="s">
        <v>3939</v>
      </c>
      <c r="F1355" s="1" t="s">
        <v>2</v>
      </c>
      <c r="G1355" s="1" t="s">
        <v>3940</v>
      </c>
      <c r="H1355" s="1" t="s">
        <v>3941</v>
      </c>
      <c r="I1355" s="1" t="s">
        <v>3942</v>
      </c>
      <c r="J1355" s="1" t="s">
        <v>46</v>
      </c>
      <c r="K1355" s="1" t="s">
        <v>3943</v>
      </c>
      <c r="L1355" s="1" t="s">
        <v>57</v>
      </c>
      <c r="M1355" s="1" t="s">
        <v>137</v>
      </c>
      <c r="N1355" s="1" t="s">
        <v>138</v>
      </c>
      <c r="O1355" s="1" t="s">
        <v>7</v>
      </c>
      <c r="P1355" s="1" t="s">
        <v>495</v>
      </c>
      <c r="Q1355" s="1" t="s">
        <v>476</v>
      </c>
      <c r="R1355" s="1" t="s">
        <v>488</v>
      </c>
      <c r="S1355" s="1" t="s">
        <v>3944</v>
      </c>
      <c r="T1355" s="21">
        <v>717.9</v>
      </c>
      <c r="U1355" s="21">
        <v>20709.810000000001</v>
      </c>
      <c r="V1355" s="21">
        <f t="shared" si="86"/>
        <v>21427.710000000003</v>
      </c>
      <c r="W1355" s="23">
        <f t="shared" si="87"/>
        <v>3.3503346834542744E-2</v>
      </c>
      <c r="X1355" s="2">
        <v>261.56</v>
      </c>
      <c r="Y1355" s="2">
        <v>10065.530000000001</v>
      </c>
      <c r="Z1355" s="3">
        <f t="shared" si="84"/>
        <v>10327.09</v>
      </c>
      <c r="AA1355" s="8">
        <f t="shared" si="85"/>
        <v>2.5327560813355941E-2</v>
      </c>
    </row>
    <row r="1356" spans="1:27" ht="10.5" x14ac:dyDescent="0.15">
      <c r="A1356" s="1" t="s">
        <v>14068</v>
      </c>
      <c r="B1356" s="1" t="s">
        <v>0</v>
      </c>
      <c r="C1356" s="1" t="s">
        <v>22</v>
      </c>
      <c r="E1356" s="1" t="s">
        <v>14069</v>
      </c>
      <c r="F1356" s="1" t="s">
        <v>2</v>
      </c>
      <c r="G1356" s="1" t="s">
        <v>2</v>
      </c>
      <c r="H1356" s="1" t="s">
        <v>14070</v>
      </c>
      <c r="I1356" s="1" t="s">
        <v>5016</v>
      </c>
      <c r="J1356" s="1" t="s">
        <v>162</v>
      </c>
      <c r="K1356" s="1" t="s">
        <v>7968</v>
      </c>
      <c r="L1356" s="1" t="s">
        <v>2</v>
      </c>
      <c r="M1356" s="1" t="s">
        <v>120</v>
      </c>
      <c r="N1356" s="1" t="s">
        <v>120</v>
      </c>
      <c r="O1356" s="1" t="s">
        <v>7</v>
      </c>
      <c r="P1356" s="1" t="s">
        <v>1409</v>
      </c>
      <c r="Q1356" s="1" t="s">
        <v>476</v>
      </c>
      <c r="R1356" s="1" t="s">
        <v>503</v>
      </c>
      <c r="S1356" s="1" t="s">
        <v>14071</v>
      </c>
      <c r="T1356" s="21">
        <v>334.6</v>
      </c>
      <c r="U1356" s="21">
        <v>51.03</v>
      </c>
      <c r="V1356" s="21">
        <f t="shared" si="86"/>
        <v>385.63</v>
      </c>
      <c r="W1356" s="23">
        <f t="shared" si="87"/>
        <v>0.8676710836812489</v>
      </c>
      <c r="X1356" s="2">
        <v>261.06</v>
      </c>
      <c r="Y1356" s="2">
        <v>525.88</v>
      </c>
      <c r="Z1356" s="3">
        <f t="shared" si="84"/>
        <v>786.94</v>
      </c>
      <c r="AA1356" s="8">
        <f t="shared" si="85"/>
        <v>0.33174066637863114</v>
      </c>
    </row>
    <row r="1357" spans="1:27" ht="10.5" x14ac:dyDescent="0.15">
      <c r="A1357" s="1" t="s">
        <v>2241</v>
      </c>
      <c r="B1357" s="1" t="s">
        <v>0</v>
      </c>
      <c r="C1357" s="1" t="s">
        <v>22</v>
      </c>
      <c r="E1357" s="1" t="s">
        <v>2242</v>
      </c>
      <c r="F1357" s="1" t="s">
        <v>2</v>
      </c>
      <c r="G1357" s="1" t="s">
        <v>2</v>
      </c>
      <c r="H1357" s="1" t="s">
        <v>2243</v>
      </c>
      <c r="I1357" s="1" t="s">
        <v>536</v>
      </c>
      <c r="J1357" s="1" t="s">
        <v>32</v>
      </c>
      <c r="K1357" s="1" t="s">
        <v>2244</v>
      </c>
      <c r="L1357" s="1" t="s">
        <v>72</v>
      </c>
      <c r="M1357" s="1" t="s">
        <v>289</v>
      </c>
      <c r="N1357" s="1" t="s">
        <v>289</v>
      </c>
      <c r="O1357" s="1" t="s">
        <v>7</v>
      </c>
      <c r="P1357" s="1" t="s">
        <v>817</v>
      </c>
      <c r="Q1357" s="1" t="s">
        <v>476</v>
      </c>
      <c r="R1357" s="1" t="s">
        <v>503</v>
      </c>
      <c r="S1357" s="1" t="s">
        <v>2245</v>
      </c>
      <c r="T1357" s="21">
        <v>535.20000000000005</v>
      </c>
      <c r="U1357" s="21">
        <v>0</v>
      </c>
      <c r="V1357" s="21">
        <f t="shared" si="86"/>
        <v>535.20000000000005</v>
      </c>
      <c r="W1357" s="23">
        <f t="shared" si="87"/>
        <v>1</v>
      </c>
      <c r="X1357" s="2">
        <v>260.10000000000002</v>
      </c>
      <c r="Y1357" s="3">
        <v>0</v>
      </c>
      <c r="Z1357" s="3">
        <f t="shared" si="84"/>
        <v>260.10000000000002</v>
      </c>
      <c r="AA1357" s="8">
        <f t="shared" si="85"/>
        <v>1</v>
      </c>
    </row>
    <row r="1358" spans="1:27" ht="10.5" x14ac:dyDescent="0.15">
      <c r="A1358" s="1" t="s">
        <v>9871</v>
      </c>
      <c r="B1358" s="1" t="s">
        <v>0</v>
      </c>
      <c r="C1358" s="1" t="s">
        <v>22</v>
      </c>
      <c r="E1358" s="1" t="s">
        <v>9872</v>
      </c>
      <c r="F1358" s="1" t="s">
        <v>2</v>
      </c>
      <c r="G1358" s="1" t="s">
        <v>9873</v>
      </c>
      <c r="H1358" s="1" t="s">
        <v>9874</v>
      </c>
      <c r="I1358" s="1" t="s">
        <v>4899</v>
      </c>
      <c r="J1358" s="1" t="s">
        <v>162</v>
      </c>
      <c r="K1358" s="1" t="s">
        <v>4900</v>
      </c>
      <c r="L1358" s="1" t="s">
        <v>2</v>
      </c>
      <c r="M1358" s="1" t="s">
        <v>120</v>
      </c>
      <c r="N1358" s="1" t="s">
        <v>120</v>
      </c>
      <c r="O1358" s="1" t="s">
        <v>7</v>
      </c>
      <c r="P1358" s="1" t="s">
        <v>1141</v>
      </c>
      <c r="Q1358" s="1" t="s">
        <v>476</v>
      </c>
      <c r="R1358" s="1" t="s">
        <v>477</v>
      </c>
      <c r="S1358" s="1" t="s">
        <v>9875</v>
      </c>
      <c r="T1358" s="21">
        <v>177.62</v>
      </c>
      <c r="U1358" s="21">
        <v>437.59</v>
      </c>
      <c r="V1358" s="21">
        <f t="shared" si="86"/>
        <v>615.21</v>
      </c>
      <c r="W1358" s="23">
        <f t="shared" si="87"/>
        <v>0.28871442271744607</v>
      </c>
      <c r="X1358" s="2">
        <v>259.47000000000003</v>
      </c>
      <c r="Y1358" s="2">
        <v>1605.64</v>
      </c>
      <c r="Z1358" s="3">
        <f t="shared" si="84"/>
        <v>1865.1100000000001</v>
      </c>
      <c r="AA1358" s="8">
        <f t="shared" si="85"/>
        <v>0.13911780002251878</v>
      </c>
    </row>
    <row r="1359" spans="1:27" ht="10.5" x14ac:dyDescent="0.15">
      <c r="A1359" s="1" t="s">
        <v>11384</v>
      </c>
      <c r="B1359" s="1" t="s">
        <v>0</v>
      </c>
      <c r="C1359" s="1" t="s">
        <v>22</v>
      </c>
      <c r="E1359" s="1" t="s">
        <v>11385</v>
      </c>
      <c r="F1359" s="1" t="s">
        <v>2</v>
      </c>
      <c r="G1359" s="1" t="s">
        <v>2</v>
      </c>
      <c r="H1359" s="1" t="s">
        <v>11386</v>
      </c>
      <c r="I1359" s="1" t="s">
        <v>4509</v>
      </c>
      <c r="J1359" s="1" t="s">
        <v>118</v>
      </c>
      <c r="K1359" s="1" t="s">
        <v>4510</v>
      </c>
      <c r="L1359" s="1" t="s">
        <v>72</v>
      </c>
      <c r="M1359" s="1" t="s">
        <v>120</v>
      </c>
      <c r="N1359" s="1" t="s">
        <v>120</v>
      </c>
      <c r="O1359" s="1" t="s">
        <v>7</v>
      </c>
      <c r="P1359" s="1" t="s">
        <v>1242</v>
      </c>
      <c r="Q1359" s="1" t="s">
        <v>476</v>
      </c>
      <c r="R1359" s="1" t="s">
        <v>503</v>
      </c>
      <c r="S1359" s="1" t="s">
        <v>11387</v>
      </c>
      <c r="T1359" s="21">
        <v>417.5</v>
      </c>
      <c r="U1359" s="21">
        <v>10578.86</v>
      </c>
      <c r="V1359" s="21">
        <f t="shared" si="86"/>
        <v>10996.36</v>
      </c>
      <c r="W1359" s="23">
        <f t="shared" si="87"/>
        <v>3.7967109116107511E-2</v>
      </c>
      <c r="X1359" s="2">
        <v>259.26</v>
      </c>
      <c r="Y1359" s="2">
        <v>4125.5600000000004</v>
      </c>
      <c r="Z1359" s="3">
        <f t="shared" si="84"/>
        <v>4384.8200000000006</v>
      </c>
      <c r="AA1359" s="8">
        <f t="shared" si="85"/>
        <v>5.9126714437536768E-2</v>
      </c>
    </row>
    <row r="1360" spans="1:27" ht="10.5" x14ac:dyDescent="0.15">
      <c r="A1360" s="1" t="s">
        <v>4141</v>
      </c>
      <c r="B1360" s="1" t="s">
        <v>0</v>
      </c>
      <c r="C1360" s="1" t="s">
        <v>22</v>
      </c>
      <c r="E1360" s="1" t="s">
        <v>4142</v>
      </c>
      <c r="F1360" s="1" t="s">
        <v>2</v>
      </c>
      <c r="G1360" s="1" t="s">
        <v>4143</v>
      </c>
      <c r="H1360" s="1" t="s">
        <v>2959</v>
      </c>
      <c r="I1360" s="1" t="s">
        <v>2943</v>
      </c>
      <c r="J1360" s="1" t="s">
        <v>118</v>
      </c>
      <c r="K1360" s="1" t="s">
        <v>2960</v>
      </c>
      <c r="L1360" s="1" t="s">
        <v>6</v>
      </c>
      <c r="M1360" s="1" t="s">
        <v>137</v>
      </c>
      <c r="N1360" s="1" t="s">
        <v>138</v>
      </c>
      <c r="O1360" s="1" t="s">
        <v>7</v>
      </c>
      <c r="P1360" s="1" t="s">
        <v>495</v>
      </c>
      <c r="Q1360" s="1" t="s">
        <v>476</v>
      </c>
      <c r="R1360" s="1" t="s">
        <v>488</v>
      </c>
      <c r="S1360" s="1" t="s">
        <v>4144</v>
      </c>
      <c r="T1360" s="21">
        <v>660.49</v>
      </c>
      <c r="U1360" s="21">
        <v>152.05000000000001</v>
      </c>
      <c r="V1360" s="21">
        <f t="shared" si="86"/>
        <v>812.54</v>
      </c>
      <c r="W1360" s="23">
        <f t="shared" si="87"/>
        <v>0.81287075097841344</v>
      </c>
      <c r="X1360" s="2">
        <v>258.76</v>
      </c>
      <c r="Y1360" s="2">
        <v>100.56</v>
      </c>
      <c r="Z1360" s="3">
        <f t="shared" si="84"/>
        <v>359.32</v>
      </c>
      <c r="AA1360" s="8">
        <f t="shared" si="85"/>
        <v>0.72013803851719915</v>
      </c>
    </row>
    <row r="1361" spans="1:27" ht="10.5" x14ac:dyDescent="0.15">
      <c r="A1361" s="1" t="s">
        <v>7851</v>
      </c>
      <c r="B1361" s="1" t="s">
        <v>0</v>
      </c>
      <c r="C1361" s="1" t="s">
        <v>22</v>
      </c>
      <c r="E1361" s="1" t="s">
        <v>7852</v>
      </c>
      <c r="F1361" s="1" t="s">
        <v>2</v>
      </c>
      <c r="G1361" s="1" t="s">
        <v>7853</v>
      </c>
      <c r="H1361" s="1" t="s">
        <v>7854</v>
      </c>
      <c r="I1361" s="1" t="s">
        <v>117</v>
      </c>
      <c r="J1361" s="1" t="s">
        <v>118</v>
      </c>
      <c r="K1361" s="1" t="s">
        <v>3886</v>
      </c>
      <c r="L1361" s="1" t="s">
        <v>2</v>
      </c>
      <c r="M1361" s="1" t="s">
        <v>120</v>
      </c>
      <c r="N1361" s="1" t="s">
        <v>120</v>
      </c>
      <c r="O1361" s="1" t="s">
        <v>7</v>
      </c>
      <c r="P1361" s="1" t="s">
        <v>1924</v>
      </c>
      <c r="Q1361" s="1" t="s">
        <v>476</v>
      </c>
      <c r="R1361" s="1" t="s">
        <v>488</v>
      </c>
      <c r="S1361" s="1" t="s">
        <v>7855</v>
      </c>
      <c r="T1361" s="21"/>
      <c r="U1361" s="21"/>
      <c r="V1361" s="21">
        <f t="shared" si="86"/>
        <v>0</v>
      </c>
      <c r="W1361" s="23" t="e">
        <f t="shared" si="87"/>
        <v>#DIV/0!</v>
      </c>
      <c r="X1361" s="2">
        <v>258.25</v>
      </c>
      <c r="Y1361" s="2">
        <v>352.63</v>
      </c>
      <c r="Z1361" s="3">
        <f t="shared" si="84"/>
        <v>610.88</v>
      </c>
      <c r="AA1361" s="8">
        <f t="shared" si="85"/>
        <v>0.42275078575170244</v>
      </c>
    </row>
    <row r="1362" spans="1:27" ht="10.5" x14ac:dyDescent="0.15">
      <c r="A1362" s="1" t="s">
        <v>4245</v>
      </c>
      <c r="B1362" s="1" t="s">
        <v>0</v>
      </c>
      <c r="C1362" s="1" t="s">
        <v>22</v>
      </c>
      <c r="E1362" s="1" t="s">
        <v>4246</v>
      </c>
      <c r="F1362" s="1" t="s">
        <v>2</v>
      </c>
      <c r="G1362" s="1" t="s">
        <v>4247</v>
      </c>
      <c r="H1362" s="1" t="s">
        <v>4248</v>
      </c>
      <c r="I1362" s="1" t="s">
        <v>4249</v>
      </c>
      <c r="J1362" s="1" t="s">
        <v>118</v>
      </c>
      <c r="K1362" s="1" t="s">
        <v>4250</v>
      </c>
      <c r="L1362" s="1" t="s">
        <v>72</v>
      </c>
      <c r="M1362" s="1" t="s">
        <v>137</v>
      </c>
      <c r="N1362" s="1" t="s">
        <v>138</v>
      </c>
      <c r="O1362" s="1" t="s">
        <v>7</v>
      </c>
      <c r="P1362" s="1" t="s">
        <v>495</v>
      </c>
      <c r="Q1362" s="1" t="s">
        <v>476</v>
      </c>
      <c r="R1362" s="1" t="s">
        <v>488</v>
      </c>
      <c r="S1362" s="1" t="s">
        <v>4251</v>
      </c>
      <c r="T1362" s="21">
        <v>360.85</v>
      </c>
      <c r="U1362" s="21">
        <v>2769.79</v>
      </c>
      <c r="V1362" s="21">
        <f t="shared" si="86"/>
        <v>3130.64</v>
      </c>
      <c r="W1362" s="23">
        <f t="shared" si="87"/>
        <v>0.11526397158408505</v>
      </c>
      <c r="X1362" s="2">
        <v>257.75</v>
      </c>
      <c r="Y1362" s="2">
        <v>1409.94</v>
      </c>
      <c r="Z1362" s="3">
        <f t="shared" si="84"/>
        <v>1667.69</v>
      </c>
      <c r="AA1362" s="8">
        <f t="shared" si="85"/>
        <v>0.15455510316665566</v>
      </c>
    </row>
    <row r="1363" spans="1:27" ht="10.5" x14ac:dyDescent="0.15">
      <c r="A1363" s="1" t="s">
        <v>14168</v>
      </c>
      <c r="B1363" s="1" t="s">
        <v>0</v>
      </c>
      <c r="C1363" s="1" t="s">
        <v>22</v>
      </c>
      <c r="E1363" s="1" t="s">
        <v>14169</v>
      </c>
      <c r="F1363" s="1" t="s">
        <v>2</v>
      </c>
      <c r="G1363" s="1" t="s">
        <v>2</v>
      </c>
      <c r="H1363" s="1" t="s">
        <v>14170</v>
      </c>
      <c r="I1363" s="1" t="s">
        <v>14171</v>
      </c>
      <c r="J1363" s="1" t="s">
        <v>37</v>
      </c>
      <c r="K1363" s="1" t="s">
        <v>14172</v>
      </c>
      <c r="L1363" s="1" t="s">
        <v>2</v>
      </c>
      <c r="M1363" s="1" t="s">
        <v>120</v>
      </c>
      <c r="N1363" s="1" t="s">
        <v>120</v>
      </c>
      <c r="O1363" s="1" t="s">
        <v>7</v>
      </c>
      <c r="P1363" s="1" t="s">
        <v>2347</v>
      </c>
      <c r="Q1363" s="1" t="s">
        <v>476</v>
      </c>
      <c r="R1363" s="1" t="s">
        <v>503</v>
      </c>
      <c r="S1363" s="1" t="s">
        <v>14173</v>
      </c>
      <c r="T1363" s="21">
        <v>411.1</v>
      </c>
      <c r="U1363" s="21">
        <v>5971.46</v>
      </c>
      <c r="V1363" s="21">
        <f t="shared" si="86"/>
        <v>6382.56</v>
      </c>
      <c r="W1363" s="23">
        <f t="shared" si="87"/>
        <v>6.4409891955578946E-2</v>
      </c>
      <c r="X1363" s="2">
        <v>256.97000000000003</v>
      </c>
      <c r="Y1363" s="2">
        <v>6942.16</v>
      </c>
      <c r="Z1363" s="3">
        <f t="shared" si="84"/>
        <v>7199.13</v>
      </c>
      <c r="AA1363" s="8">
        <f t="shared" si="85"/>
        <v>3.5694590874175078E-2</v>
      </c>
    </row>
    <row r="1364" spans="1:27" ht="10.5" x14ac:dyDescent="0.15">
      <c r="A1364" s="1" t="s">
        <v>10817</v>
      </c>
      <c r="B1364" s="1" t="s">
        <v>0</v>
      </c>
      <c r="C1364" s="1" t="s">
        <v>22</v>
      </c>
      <c r="E1364" s="1" t="s">
        <v>10818</v>
      </c>
      <c r="F1364" s="1" t="s">
        <v>2</v>
      </c>
      <c r="G1364" s="1" t="s">
        <v>10819</v>
      </c>
      <c r="H1364" s="1" t="s">
        <v>10820</v>
      </c>
      <c r="I1364" s="1" t="s">
        <v>10821</v>
      </c>
      <c r="J1364" s="1" t="s">
        <v>37</v>
      </c>
      <c r="K1364" s="1" t="s">
        <v>10822</v>
      </c>
      <c r="L1364" s="1" t="s">
        <v>2</v>
      </c>
      <c r="M1364" s="1" t="s">
        <v>120</v>
      </c>
      <c r="N1364" s="1" t="s">
        <v>120</v>
      </c>
      <c r="O1364" s="1" t="s">
        <v>7</v>
      </c>
      <c r="P1364" s="1" t="s">
        <v>510</v>
      </c>
      <c r="Q1364" s="1" t="s">
        <v>476</v>
      </c>
      <c r="R1364" s="1" t="s">
        <v>477</v>
      </c>
      <c r="S1364" s="1" t="s">
        <v>10823</v>
      </c>
      <c r="T1364" s="21">
        <v>845.92</v>
      </c>
      <c r="U1364" s="21">
        <v>11357.85</v>
      </c>
      <c r="V1364" s="21">
        <f t="shared" si="86"/>
        <v>12203.77</v>
      </c>
      <c r="W1364" s="23">
        <f t="shared" si="87"/>
        <v>6.9316285049619911E-2</v>
      </c>
      <c r="X1364" s="2">
        <v>256.77</v>
      </c>
      <c r="Y1364" s="2">
        <v>3512.27</v>
      </c>
      <c r="Z1364" s="3">
        <f t="shared" si="84"/>
        <v>3769.04</v>
      </c>
      <c r="AA1364" s="8">
        <f t="shared" si="85"/>
        <v>6.8126101076136092E-2</v>
      </c>
    </row>
    <row r="1365" spans="1:27" ht="10.5" x14ac:dyDescent="0.15">
      <c r="A1365" s="1" t="s">
        <v>3316</v>
      </c>
      <c r="B1365" s="1" t="s">
        <v>0</v>
      </c>
      <c r="C1365" s="1" t="s">
        <v>22</v>
      </c>
      <c r="E1365" s="1" t="s">
        <v>3317</v>
      </c>
      <c r="F1365" s="1" t="s">
        <v>2</v>
      </c>
      <c r="G1365" s="1" t="s">
        <v>3318</v>
      </c>
      <c r="H1365" s="1" t="s">
        <v>3319</v>
      </c>
      <c r="I1365" s="1" t="s">
        <v>3320</v>
      </c>
      <c r="J1365" s="1" t="s">
        <v>341</v>
      </c>
      <c r="K1365" s="1" t="s">
        <v>3321</v>
      </c>
      <c r="L1365" s="1" t="s">
        <v>26</v>
      </c>
      <c r="M1365" s="1" t="s">
        <v>398</v>
      </c>
      <c r="N1365" s="1" t="s">
        <v>222</v>
      </c>
      <c r="O1365" s="1" t="s">
        <v>7</v>
      </c>
      <c r="P1365" s="1" t="s">
        <v>865</v>
      </c>
      <c r="Q1365" s="1" t="s">
        <v>140</v>
      </c>
      <c r="R1365" s="1" t="s">
        <v>370</v>
      </c>
      <c r="S1365" s="1" t="s">
        <v>3322</v>
      </c>
      <c r="T1365" s="21">
        <v>357.55</v>
      </c>
      <c r="U1365" s="21">
        <v>43625.63</v>
      </c>
      <c r="V1365" s="21">
        <f t="shared" si="86"/>
        <v>43983.18</v>
      </c>
      <c r="W1365" s="23">
        <f t="shared" si="87"/>
        <v>8.1292439518925192E-3</v>
      </c>
      <c r="X1365" s="2">
        <v>255.97</v>
      </c>
      <c r="Y1365" s="2">
        <v>21286.720000000001</v>
      </c>
      <c r="Z1365" s="3">
        <f t="shared" si="84"/>
        <v>21542.690000000002</v>
      </c>
      <c r="AA1365" s="8">
        <f t="shared" si="85"/>
        <v>1.1881988739567806E-2</v>
      </c>
    </row>
    <row r="1366" spans="1:27" ht="10.5" x14ac:dyDescent="0.15">
      <c r="A1366" s="1" t="s">
        <v>16158</v>
      </c>
      <c r="B1366" s="1" t="s">
        <v>0</v>
      </c>
      <c r="C1366" s="1" t="s">
        <v>22</v>
      </c>
      <c r="E1366" s="1" t="s">
        <v>16159</v>
      </c>
      <c r="F1366" s="1" t="s">
        <v>2</v>
      </c>
      <c r="G1366" s="1" t="s">
        <v>16160</v>
      </c>
      <c r="H1366" s="1" t="s">
        <v>16161</v>
      </c>
      <c r="I1366" s="1" t="s">
        <v>13591</v>
      </c>
      <c r="J1366" s="1" t="s">
        <v>51</v>
      </c>
      <c r="K1366" s="1" t="s">
        <v>1310</v>
      </c>
      <c r="L1366" s="1" t="s">
        <v>3474</v>
      </c>
      <c r="M1366" s="1" t="s">
        <v>120</v>
      </c>
      <c r="N1366" s="1" t="s">
        <v>120</v>
      </c>
      <c r="O1366" s="1" t="s">
        <v>7</v>
      </c>
      <c r="P1366" s="1" t="s">
        <v>817</v>
      </c>
      <c r="Q1366" s="1" t="s">
        <v>476</v>
      </c>
      <c r="R1366" s="1" t="s">
        <v>503</v>
      </c>
      <c r="S1366" s="1" t="s">
        <v>16162</v>
      </c>
      <c r="T1366" s="21">
        <v>643.99</v>
      </c>
      <c r="U1366" s="21">
        <v>2226.9699999999998</v>
      </c>
      <c r="V1366" s="21">
        <f t="shared" si="86"/>
        <v>2870.96</v>
      </c>
      <c r="W1366" s="23">
        <f t="shared" si="87"/>
        <v>0.22431172848106556</v>
      </c>
      <c r="X1366" s="2">
        <v>254.9</v>
      </c>
      <c r="Y1366" s="2">
        <v>830.5</v>
      </c>
      <c r="Z1366" s="3">
        <f t="shared" si="84"/>
        <v>1085.4000000000001</v>
      </c>
      <c r="AA1366" s="8">
        <f t="shared" si="85"/>
        <v>0.23484429703335175</v>
      </c>
    </row>
    <row r="1367" spans="1:27" ht="10.5" x14ac:dyDescent="0.15">
      <c r="A1367" s="1" t="s">
        <v>5922</v>
      </c>
      <c r="B1367" s="1" t="s">
        <v>0</v>
      </c>
      <c r="C1367" s="1" t="s">
        <v>22</v>
      </c>
      <c r="E1367" s="1" t="s">
        <v>5923</v>
      </c>
      <c r="F1367" s="1" t="s">
        <v>2</v>
      </c>
      <c r="G1367" s="1" t="s">
        <v>2</v>
      </c>
      <c r="H1367" s="1" t="s">
        <v>5924</v>
      </c>
      <c r="I1367" s="1" t="s">
        <v>830</v>
      </c>
      <c r="J1367" s="1" t="s">
        <v>162</v>
      </c>
      <c r="K1367" s="1" t="s">
        <v>5925</v>
      </c>
      <c r="L1367" s="1" t="s">
        <v>72</v>
      </c>
      <c r="M1367" s="1" t="s">
        <v>120</v>
      </c>
      <c r="N1367" s="1" t="s">
        <v>3596</v>
      </c>
      <c r="O1367" s="1" t="s">
        <v>7</v>
      </c>
      <c r="P1367" s="1" t="s">
        <v>487</v>
      </c>
      <c r="Q1367" s="1" t="s">
        <v>476</v>
      </c>
      <c r="R1367" s="1" t="s">
        <v>488</v>
      </c>
      <c r="S1367" s="1" t="s">
        <v>5926</v>
      </c>
      <c r="T1367" s="21">
        <v>136.44999999999999</v>
      </c>
      <c r="U1367" s="21">
        <v>470.5</v>
      </c>
      <c r="V1367" s="21">
        <f t="shared" si="86"/>
        <v>606.95000000000005</v>
      </c>
      <c r="W1367" s="23">
        <f t="shared" si="87"/>
        <v>0.22481258752780292</v>
      </c>
      <c r="X1367" s="2">
        <v>253.46</v>
      </c>
      <c r="Y1367" s="2">
        <v>10.5</v>
      </c>
      <c r="Z1367" s="3">
        <f t="shared" si="84"/>
        <v>263.96000000000004</v>
      </c>
      <c r="AA1367" s="8">
        <f t="shared" si="85"/>
        <v>0.96022124564327915</v>
      </c>
    </row>
    <row r="1368" spans="1:27" ht="10.5" x14ac:dyDescent="0.15">
      <c r="A1368" s="1" t="s">
        <v>1815</v>
      </c>
      <c r="B1368" s="1" t="s">
        <v>0</v>
      </c>
      <c r="C1368" s="1" t="s">
        <v>22</v>
      </c>
      <c r="E1368" s="1" t="s">
        <v>4490</v>
      </c>
      <c r="F1368" s="1" t="s">
        <v>2</v>
      </c>
      <c r="G1368" s="1" t="s">
        <v>2</v>
      </c>
      <c r="H1368" s="1" t="s">
        <v>4491</v>
      </c>
      <c r="I1368" s="1" t="s">
        <v>925</v>
      </c>
      <c r="J1368" s="1" t="s">
        <v>40</v>
      </c>
      <c r="K1368" s="1" t="s">
        <v>3893</v>
      </c>
      <c r="L1368" s="1" t="s">
        <v>57</v>
      </c>
      <c r="M1368" s="1" t="s">
        <v>120</v>
      </c>
      <c r="N1368" s="1" t="s">
        <v>120</v>
      </c>
      <c r="O1368" s="1" t="s">
        <v>7</v>
      </c>
      <c r="P1368" s="1" t="s">
        <v>817</v>
      </c>
      <c r="Q1368" s="1" t="s">
        <v>476</v>
      </c>
      <c r="R1368" s="1" t="s">
        <v>503</v>
      </c>
      <c r="S1368" s="1" t="s">
        <v>4492</v>
      </c>
      <c r="T1368" s="21">
        <v>1224.75</v>
      </c>
      <c r="U1368" s="21">
        <v>2195.09</v>
      </c>
      <c r="V1368" s="21">
        <f t="shared" si="86"/>
        <v>3419.84</v>
      </c>
      <c r="W1368" s="23">
        <f t="shared" si="87"/>
        <v>0.35813078974454943</v>
      </c>
      <c r="X1368" s="2">
        <v>253</v>
      </c>
      <c r="Y1368" s="2">
        <v>709.67</v>
      </c>
      <c r="Z1368" s="3">
        <f t="shared" si="84"/>
        <v>962.67</v>
      </c>
      <c r="AA1368" s="8">
        <f t="shared" si="85"/>
        <v>0.26281072433959718</v>
      </c>
    </row>
    <row r="1369" spans="1:27" ht="10.5" x14ac:dyDescent="0.15">
      <c r="A1369" s="1" t="s">
        <v>2703</v>
      </c>
      <c r="B1369" s="1" t="s">
        <v>0</v>
      </c>
      <c r="C1369" s="1" t="s">
        <v>22</v>
      </c>
      <c r="E1369" s="1" t="s">
        <v>2704</v>
      </c>
      <c r="F1369" s="1" t="s">
        <v>2</v>
      </c>
      <c r="G1369" s="1" t="s">
        <v>2</v>
      </c>
      <c r="H1369" s="1" t="s">
        <v>2705</v>
      </c>
      <c r="I1369" s="1" t="s">
        <v>420</v>
      </c>
      <c r="J1369" s="1" t="s">
        <v>24</v>
      </c>
      <c r="K1369" s="1" t="s">
        <v>2706</v>
      </c>
      <c r="L1369" s="1" t="s">
        <v>2</v>
      </c>
      <c r="M1369" s="1" t="s">
        <v>120</v>
      </c>
      <c r="N1369" s="1" t="s">
        <v>120</v>
      </c>
      <c r="O1369" s="1" t="s">
        <v>7</v>
      </c>
      <c r="P1369" s="1" t="s">
        <v>807</v>
      </c>
      <c r="Q1369" s="1" t="s">
        <v>476</v>
      </c>
      <c r="R1369" s="1" t="s">
        <v>488</v>
      </c>
      <c r="S1369" s="1" t="s">
        <v>2707</v>
      </c>
      <c r="T1369" s="21">
        <v>299.89999999999998</v>
      </c>
      <c r="U1369" s="21">
        <v>4646.59</v>
      </c>
      <c r="V1369" s="21">
        <f t="shared" si="86"/>
        <v>4946.49</v>
      </c>
      <c r="W1369" s="23">
        <f t="shared" si="87"/>
        <v>6.062884995218832E-2</v>
      </c>
      <c r="X1369" s="2">
        <v>253</v>
      </c>
      <c r="Y1369" s="2">
        <v>2138.36</v>
      </c>
      <c r="Z1369" s="3">
        <f t="shared" si="84"/>
        <v>2391.36</v>
      </c>
      <c r="AA1369" s="8">
        <f t="shared" si="85"/>
        <v>0.10579753780275658</v>
      </c>
    </row>
    <row r="1370" spans="1:27" ht="10.5" x14ac:dyDescent="0.15">
      <c r="A1370" s="1" t="s">
        <v>7229</v>
      </c>
      <c r="B1370" s="1" t="s">
        <v>0</v>
      </c>
      <c r="C1370" s="1" t="s">
        <v>22</v>
      </c>
      <c r="E1370" s="1" t="s">
        <v>7230</v>
      </c>
      <c r="F1370" s="1" t="s">
        <v>2</v>
      </c>
      <c r="G1370" s="1" t="s">
        <v>2</v>
      </c>
      <c r="H1370" s="1" t="s">
        <v>7231</v>
      </c>
      <c r="I1370" s="1" t="s">
        <v>2642</v>
      </c>
      <c r="J1370" s="1" t="s">
        <v>24</v>
      </c>
      <c r="K1370" s="1" t="s">
        <v>2643</v>
      </c>
      <c r="L1370" s="1" t="s">
        <v>2</v>
      </c>
      <c r="M1370" s="1" t="s">
        <v>120</v>
      </c>
      <c r="N1370" s="1" t="s">
        <v>120</v>
      </c>
      <c r="O1370" s="1" t="s">
        <v>7</v>
      </c>
      <c r="P1370" s="1" t="s">
        <v>879</v>
      </c>
      <c r="Q1370" s="1" t="s">
        <v>476</v>
      </c>
      <c r="R1370" s="1" t="s">
        <v>477</v>
      </c>
      <c r="S1370" s="1" t="s">
        <v>7232</v>
      </c>
      <c r="T1370" s="21">
        <v>474.46</v>
      </c>
      <c r="U1370" s="21">
        <v>6453.3</v>
      </c>
      <c r="V1370" s="21">
        <f t="shared" si="86"/>
        <v>6927.76</v>
      </c>
      <c r="W1370" s="23">
        <f t="shared" si="87"/>
        <v>6.8486783606822407E-2</v>
      </c>
      <c r="X1370" s="2">
        <v>253</v>
      </c>
      <c r="Y1370" s="2">
        <v>2242.92</v>
      </c>
      <c r="Z1370" s="3">
        <f t="shared" si="84"/>
        <v>2495.92</v>
      </c>
      <c r="AA1370" s="8">
        <f t="shared" si="85"/>
        <v>0.10136542837911471</v>
      </c>
    </row>
    <row r="1371" spans="1:27" ht="10.5" x14ac:dyDescent="0.15">
      <c r="A1371" s="1" t="s">
        <v>16764</v>
      </c>
      <c r="B1371" s="1" t="s">
        <v>0</v>
      </c>
      <c r="C1371" s="1" t="s">
        <v>22</v>
      </c>
      <c r="E1371" s="1" t="s">
        <v>16765</v>
      </c>
      <c r="F1371" s="1" t="s">
        <v>2</v>
      </c>
      <c r="G1371" s="1" t="s">
        <v>16766</v>
      </c>
      <c r="H1371" s="1" t="s">
        <v>16767</v>
      </c>
      <c r="I1371" s="1" t="s">
        <v>16768</v>
      </c>
      <c r="J1371" s="1" t="s">
        <v>113</v>
      </c>
      <c r="K1371" s="1" t="s">
        <v>16769</v>
      </c>
      <c r="L1371" s="1" t="s">
        <v>2</v>
      </c>
      <c r="M1371" s="1" t="s">
        <v>120</v>
      </c>
      <c r="N1371" s="1" t="s">
        <v>120</v>
      </c>
      <c r="O1371" s="1" t="s">
        <v>7</v>
      </c>
      <c r="P1371" s="1" t="s">
        <v>894</v>
      </c>
      <c r="Q1371" s="1" t="s">
        <v>476</v>
      </c>
      <c r="R1371" s="1" t="s">
        <v>503</v>
      </c>
      <c r="S1371" s="1" t="s">
        <v>16770</v>
      </c>
      <c r="T1371" s="21">
        <v>1638.72</v>
      </c>
      <c r="U1371" s="21">
        <v>10224.719999999999</v>
      </c>
      <c r="V1371" s="21">
        <f t="shared" si="86"/>
        <v>11863.439999999999</v>
      </c>
      <c r="W1371" s="23">
        <f t="shared" si="87"/>
        <v>0.13813194149420405</v>
      </c>
      <c r="X1371" s="2">
        <v>253</v>
      </c>
      <c r="Y1371" s="2">
        <v>3828.68</v>
      </c>
      <c r="Z1371" s="3">
        <f t="shared" si="84"/>
        <v>4081.68</v>
      </c>
      <c r="AA1371" s="8">
        <f t="shared" si="85"/>
        <v>6.1984280982340607E-2</v>
      </c>
    </row>
    <row r="1372" spans="1:27" ht="10.5" x14ac:dyDescent="0.15">
      <c r="A1372" s="1" t="s">
        <v>11903</v>
      </c>
      <c r="B1372" s="1" t="s">
        <v>0</v>
      </c>
      <c r="C1372" s="1" t="s">
        <v>22</v>
      </c>
      <c r="E1372" s="1" t="s">
        <v>11904</v>
      </c>
      <c r="F1372" s="1" t="s">
        <v>2</v>
      </c>
      <c r="G1372" s="1" t="s">
        <v>11905</v>
      </c>
      <c r="H1372" s="1" t="s">
        <v>11906</v>
      </c>
      <c r="I1372" s="1" t="s">
        <v>339</v>
      </c>
      <c r="J1372" s="1" t="s">
        <v>37</v>
      </c>
      <c r="K1372" s="1" t="s">
        <v>11907</v>
      </c>
      <c r="L1372" s="1" t="s">
        <v>34</v>
      </c>
      <c r="M1372" s="1" t="s">
        <v>120</v>
      </c>
      <c r="N1372" s="1" t="s">
        <v>760</v>
      </c>
      <c r="O1372" s="1" t="s">
        <v>7</v>
      </c>
      <c r="P1372" s="1" t="s">
        <v>747</v>
      </c>
      <c r="Q1372" s="1" t="s">
        <v>476</v>
      </c>
      <c r="R1372" s="1" t="s">
        <v>488</v>
      </c>
      <c r="S1372" s="1" t="s">
        <v>11908</v>
      </c>
      <c r="T1372" s="21">
        <v>299.89999999999998</v>
      </c>
      <c r="U1372" s="21">
        <v>33422.99</v>
      </c>
      <c r="V1372" s="21">
        <f t="shared" si="86"/>
        <v>33722.89</v>
      </c>
      <c r="W1372" s="23">
        <f t="shared" si="87"/>
        <v>8.8930693662375906E-3</v>
      </c>
      <c r="X1372" s="2">
        <v>253</v>
      </c>
      <c r="Y1372" s="2">
        <v>14820.42</v>
      </c>
      <c r="Z1372" s="3">
        <f t="shared" si="84"/>
        <v>15073.42</v>
      </c>
      <c r="AA1372" s="8">
        <f t="shared" si="85"/>
        <v>1.6784512074897402E-2</v>
      </c>
    </row>
    <row r="1373" spans="1:27" ht="10.5" x14ac:dyDescent="0.15">
      <c r="A1373" s="1" t="s">
        <v>15845</v>
      </c>
      <c r="B1373" s="1" t="s">
        <v>0</v>
      </c>
      <c r="C1373" s="1" t="s">
        <v>22</v>
      </c>
      <c r="E1373" s="1" t="s">
        <v>15846</v>
      </c>
      <c r="F1373" s="1" t="s">
        <v>2</v>
      </c>
      <c r="G1373" s="1" t="s">
        <v>15847</v>
      </c>
      <c r="H1373" s="1" t="s">
        <v>15848</v>
      </c>
      <c r="I1373" s="1" t="s">
        <v>635</v>
      </c>
      <c r="J1373" s="1" t="s">
        <v>64</v>
      </c>
      <c r="K1373" s="1" t="s">
        <v>15849</v>
      </c>
      <c r="L1373" s="1" t="s">
        <v>2</v>
      </c>
      <c r="M1373" s="1" t="s">
        <v>120</v>
      </c>
      <c r="N1373" s="1" t="s">
        <v>120</v>
      </c>
      <c r="O1373" s="1" t="s">
        <v>7</v>
      </c>
      <c r="P1373" s="1" t="s">
        <v>1899</v>
      </c>
      <c r="Q1373" s="1" t="s">
        <v>476</v>
      </c>
      <c r="R1373" s="1" t="s">
        <v>477</v>
      </c>
      <c r="S1373" s="1" t="s">
        <v>15850</v>
      </c>
      <c r="T1373" s="21">
        <v>1436.07</v>
      </c>
      <c r="U1373" s="21">
        <v>2973.64</v>
      </c>
      <c r="V1373" s="21">
        <f t="shared" si="86"/>
        <v>4409.71</v>
      </c>
      <c r="W1373" s="23">
        <f t="shared" si="87"/>
        <v>0.32566087112304437</v>
      </c>
      <c r="X1373" s="2">
        <v>252.7</v>
      </c>
      <c r="Y1373" s="2">
        <v>545.28</v>
      </c>
      <c r="Z1373" s="3">
        <f t="shared" si="84"/>
        <v>797.98</v>
      </c>
      <c r="AA1373" s="8">
        <f t="shared" si="85"/>
        <v>0.3166746033735181</v>
      </c>
    </row>
    <row r="1374" spans="1:27" ht="10.5" x14ac:dyDescent="0.15">
      <c r="A1374" s="1" t="s">
        <v>16347</v>
      </c>
      <c r="B1374" s="1" t="s">
        <v>0</v>
      </c>
      <c r="C1374" s="1" t="s">
        <v>22</v>
      </c>
      <c r="E1374" s="1" t="s">
        <v>16348</v>
      </c>
      <c r="F1374" s="1" t="s">
        <v>2</v>
      </c>
      <c r="G1374" s="1" t="s">
        <v>16349</v>
      </c>
      <c r="H1374" s="1" t="s">
        <v>16350</v>
      </c>
      <c r="I1374" s="1" t="s">
        <v>6632</v>
      </c>
      <c r="J1374" s="1" t="s">
        <v>24</v>
      </c>
      <c r="K1374" s="1" t="s">
        <v>16351</v>
      </c>
      <c r="L1374" s="1" t="s">
        <v>2</v>
      </c>
      <c r="M1374" s="1" t="s">
        <v>120</v>
      </c>
      <c r="N1374" s="1" t="s">
        <v>120</v>
      </c>
      <c r="O1374" s="1" t="s">
        <v>7</v>
      </c>
      <c r="P1374" s="1" t="s">
        <v>817</v>
      </c>
      <c r="Q1374" s="1" t="s">
        <v>476</v>
      </c>
      <c r="R1374" s="1" t="s">
        <v>503</v>
      </c>
      <c r="S1374" s="1" t="s">
        <v>16352</v>
      </c>
      <c r="T1374" s="21"/>
      <c r="U1374" s="21"/>
      <c r="V1374" s="21">
        <f t="shared" si="86"/>
        <v>0</v>
      </c>
      <c r="W1374" s="23" t="e">
        <f t="shared" si="87"/>
        <v>#DIV/0!</v>
      </c>
      <c r="X1374" s="2">
        <v>252.35</v>
      </c>
      <c r="Y1374" s="2">
        <v>137.75</v>
      </c>
      <c r="Z1374" s="3">
        <f t="shared" si="84"/>
        <v>390.1</v>
      </c>
      <c r="AA1374" s="8">
        <f t="shared" si="85"/>
        <v>0.64688541399641108</v>
      </c>
    </row>
    <row r="1375" spans="1:27" ht="10.5" x14ac:dyDescent="0.15">
      <c r="A1375" s="1" t="s">
        <v>16700</v>
      </c>
      <c r="B1375" s="1" t="s">
        <v>0</v>
      </c>
      <c r="C1375" s="1" t="s">
        <v>22</v>
      </c>
      <c r="E1375" s="1" t="s">
        <v>16701</v>
      </c>
      <c r="F1375" s="1" t="s">
        <v>2</v>
      </c>
      <c r="G1375" s="1" t="s">
        <v>2</v>
      </c>
      <c r="H1375" s="1" t="s">
        <v>16702</v>
      </c>
      <c r="I1375" s="1" t="s">
        <v>613</v>
      </c>
      <c r="J1375" s="1" t="s">
        <v>80</v>
      </c>
      <c r="K1375" s="1" t="s">
        <v>16239</v>
      </c>
      <c r="L1375" s="1" t="s">
        <v>2</v>
      </c>
      <c r="M1375" s="1" t="s">
        <v>120</v>
      </c>
      <c r="N1375" s="1" t="s">
        <v>120</v>
      </c>
      <c r="O1375" s="1" t="s">
        <v>7</v>
      </c>
      <c r="P1375" s="1" t="s">
        <v>1892</v>
      </c>
      <c r="Q1375" s="1" t="s">
        <v>476</v>
      </c>
      <c r="R1375" s="1" t="s">
        <v>503</v>
      </c>
      <c r="S1375" s="1" t="s">
        <v>16703</v>
      </c>
      <c r="T1375" s="21">
        <v>100.9</v>
      </c>
      <c r="U1375" s="21">
        <v>2851.49</v>
      </c>
      <c r="V1375" s="21">
        <f t="shared" si="86"/>
        <v>2952.39</v>
      </c>
      <c r="W1375" s="23">
        <f t="shared" si="87"/>
        <v>3.4175701719623766E-2</v>
      </c>
      <c r="X1375" s="2">
        <v>252.25</v>
      </c>
      <c r="Y1375" s="2">
        <v>943.04</v>
      </c>
      <c r="Z1375" s="3">
        <f t="shared" si="84"/>
        <v>1195.29</v>
      </c>
      <c r="AA1375" s="8">
        <f t="shared" si="85"/>
        <v>0.21103665219319162</v>
      </c>
    </row>
    <row r="1376" spans="1:27" ht="10.5" x14ac:dyDescent="0.15">
      <c r="A1376" s="1" t="s">
        <v>13964</v>
      </c>
      <c r="B1376" s="1" t="s">
        <v>0</v>
      </c>
      <c r="C1376" s="1" t="s">
        <v>22</v>
      </c>
      <c r="E1376" s="1" t="s">
        <v>13965</v>
      </c>
      <c r="F1376" s="1" t="s">
        <v>2</v>
      </c>
      <c r="G1376" s="1" t="s">
        <v>2</v>
      </c>
      <c r="H1376" s="1" t="s">
        <v>13966</v>
      </c>
      <c r="I1376" s="1" t="s">
        <v>4609</v>
      </c>
      <c r="J1376" s="1" t="s">
        <v>126</v>
      </c>
      <c r="K1376" s="1" t="s">
        <v>9687</v>
      </c>
      <c r="L1376" s="1" t="s">
        <v>6</v>
      </c>
      <c r="M1376" s="1" t="s">
        <v>137</v>
      </c>
      <c r="N1376" s="1" t="s">
        <v>138</v>
      </c>
      <c r="O1376" s="1" t="s">
        <v>7</v>
      </c>
      <c r="P1376" s="1" t="s">
        <v>13967</v>
      </c>
      <c r="Q1376" s="1" t="s">
        <v>140</v>
      </c>
      <c r="R1376" s="1" t="s">
        <v>797</v>
      </c>
      <c r="S1376" s="1" t="s">
        <v>13968</v>
      </c>
      <c r="T1376" s="21">
        <v>871.34</v>
      </c>
      <c r="U1376" s="21">
        <v>31168.26</v>
      </c>
      <c r="V1376" s="21">
        <f t="shared" si="86"/>
        <v>32039.599999999999</v>
      </c>
      <c r="W1376" s="23">
        <f t="shared" si="87"/>
        <v>2.7195720296133537E-2</v>
      </c>
      <c r="X1376" s="2">
        <v>250.81</v>
      </c>
      <c r="Y1376" s="2">
        <v>18556.419999999998</v>
      </c>
      <c r="Z1376" s="3">
        <f t="shared" si="84"/>
        <v>18807.23</v>
      </c>
      <c r="AA1376" s="8">
        <f t="shared" si="85"/>
        <v>1.3335828827530689E-2</v>
      </c>
    </row>
    <row r="1377" spans="1:27" ht="10.5" x14ac:dyDescent="0.15">
      <c r="A1377" s="1" t="s">
        <v>6778</v>
      </c>
      <c r="B1377" s="1" t="s">
        <v>0</v>
      </c>
      <c r="C1377" s="1" t="s">
        <v>22</v>
      </c>
      <c r="E1377" s="1" t="s">
        <v>6779</v>
      </c>
      <c r="F1377" s="1" t="s">
        <v>2</v>
      </c>
      <c r="G1377" s="1" t="s">
        <v>6780</v>
      </c>
      <c r="H1377" s="1" t="s">
        <v>6781</v>
      </c>
      <c r="I1377" s="1" t="s">
        <v>117</v>
      </c>
      <c r="J1377" s="1" t="s">
        <v>118</v>
      </c>
      <c r="K1377" s="1" t="s">
        <v>3178</v>
      </c>
      <c r="L1377" s="1" t="s">
        <v>72</v>
      </c>
      <c r="M1377" s="1" t="s">
        <v>137</v>
      </c>
      <c r="N1377" s="1" t="s">
        <v>138</v>
      </c>
      <c r="O1377" s="1" t="s">
        <v>7</v>
      </c>
      <c r="P1377" s="1" t="s">
        <v>495</v>
      </c>
      <c r="Q1377" s="1" t="s">
        <v>476</v>
      </c>
      <c r="R1377" s="1" t="s">
        <v>488</v>
      </c>
      <c r="S1377" s="1" t="s">
        <v>6782</v>
      </c>
      <c r="T1377" s="21">
        <v>89.3</v>
      </c>
      <c r="U1377" s="21">
        <v>1705.77</v>
      </c>
      <c r="V1377" s="21">
        <f t="shared" si="86"/>
        <v>1795.07</v>
      </c>
      <c r="W1377" s="23">
        <f t="shared" si="87"/>
        <v>4.9747363612561067E-2</v>
      </c>
      <c r="X1377" s="2">
        <v>248.85</v>
      </c>
      <c r="Y1377" s="2">
        <v>1097.92</v>
      </c>
      <c r="Z1377" s="3">
        <f t="shared" si="84"/>
        <v>1346.77</v>
      </c>
      <c r="AA1377" s="8">
        <f t="shared" si="85"/>
        <v>0.18477542564803195</v>
      </c>
    </row>
    <row r="1378" spans="1:27" ht="10.5" x14ac:dyDescent="0.15">
      <c r="A1378" s="1" t="s">
        <v>14420</v>
      </c>
      <c r="B1378" s="1" t="s">
        <v>0</v>
      </c>
      <c r="C1378" s="1" t="s">
        <v>22</v>
      </c>
      <c r="E1378" s="1" t="s">
        <v>14421</v>
      </c>
      <c r="F1378" s="1" t="s">
        <v>2</v>
      </c>
      <c r="G1378" s="1" t="s">
        <v>961</v>
      </c>
      <c r="H1378" s="1" t="s">
        <v>14422</v>
      </c>
      <c r="I1378" s="1" t="s">
        <v>4768</v>
      </c>
      <c r="J1378" s="1" t="s">
        <v>167</v>
      </c>
      <c r="K1378" s="1" t="s">
        <v>4769</v>
      </c>
      <c r="L1378" s="1" t="s">
        <v>72</v>
      </c>
      <c r="M1378" s="1" t="s">
        <v>289</v>
      </c>
      <c r="N1378" s="1" t="s">
        <v>222</v>
      </c>
      <c r="O1378" s="1" t="s">
        <v>7</v>
      </c>
      <c r="P1378" s="1" t="s">
        <v>1159</v>
      </c>
      <c r="Q1378" s="1" t="s">
        <v>140</v>
      </c>
      <c r="R1378" s="1" t="s">
        <v>390</v>
      </c>
      <c r="S1378" s="1" t="s">
        <v>14423</v>
      </c>
      <c r="T1378" s="21">
        <v>503.3</v>
      </c>
      <c r="U1378" s="21">
        <v>21864.59</v>
      </c>
      <c r="V1378" s="21">
        <f t="shared" si="86"/>
        <v>22367.89</v>
      </c>
      <c r="W1378" s="23">
        <f t="shared" si="87"/>
        <v>2.2501004788560746E-2</v>
      </c>
      <c r="X1378" s="2">
        <v>248.01</v>
      </c>
      <c r="Y1378" s="2">
        <v>5216.88</v>
      </c>
      <c r="Z1378" s="3">
        <f t="shared" si="84"/>
        <v>5464.89</v>
      </c>
      <c r="AA1378" s="8">
        <f t="shared" si="85"/>
        <v>4.5382432217299887E-2</v>
      </c>
    </row>
    <row r="1379" spans="1:27" ht="10.5" x14ac:dyDescent="0.15">
      <c r="A1379" s="1" t="s">
        <v>17291</v>
      </c>
      <c r="B1379" s="1" t="s">
        <v>0</v>
      </c>
      <c r="C1379" s="1" t="s">
        <v>22</v>
      </c>
      <c r="E1379" s="1" t="s">
        <v>17292</v>
      </c>
      <c r="F1379" s="1" t="s">
        <v>2</v>
      </c>
      <c r="G1379" s="1" t="s">
        <v>17293</v>
      </c>
      <c r="H1379" s="1" t="s">
        <v>17294</v>
      </c>
      <c r="I1379" s="1" t="s">
        <v>315</v>
      </c>
      <c r="J1379" s="1" t="s">
        <v>64</v>
      </c>
      <c r="K1379" s="1" t="s">
        <v>11365</v>
      </c>
      <c r="L1379" s="1" t="s">
        <v>2</v>
      </c>
      <c r="M1379" s="1" t="s">
        <v>120</v>
      </c>
      <c r="N1379" s="1" t="s">
        <v>120</v>
      </c>
      <c r="O1379" s="1" t="s">
        <v>7</v>
      </c>
      <c r="P1379" s="1" t="s">
        <v>4917</v>
      </c>
      <c r="Q1379" s="1" t="s">
        <v>476</v>
      </c>
      <c r="R1379" s="1" t="s">
        <v>503</v>
      </c>
      <c r="S1379" s="1" t="s">
        <v>17295</v>
      </c>
      <c r="T1379" s="21">
        <v>256.29000000000002</v>
      </c>
      <c r="U1379" s="21">
        <v>1492.35</v>
      </c>
      <c r="V1379" s="21">
        <f t="shared" si="86"/>
        <v>1748.6399999999999</v>
      </c>
      <c r="W1379" s="23">
        <f t="shared" si="87"/>
        <v>0.14656533077134232</v>
      </c>
      <c r="X1379" s="2">
        <v>247.84</v>
      </c>
      <c r="Y1379" s="2">
        <v>1238.26</v>
      </c>
      <c r="Z1379" s="3">
        <f t="shared" si="84"/>
        <v>1486.1</v>
      </c>
      <c r="AA1379" s="8">
        <f t="shared" si="85"/>
        <v>0.16677208801561133</v>
      </c>
    </row>
    <row r="1380" spans="1:27" ht="10.5" x14ac:dyDescent="0.15">
      <c r="A1380" s="1" t="s">
        <v>16529</v>
      </c>
      <c r="B1380" s="1" t="s">
        <v>0</v>
      </c>
      <c r="C1380" s="1" t="s">
        <v>22</v>
      </c>
      <c r="E1380" s="1" t="s">
        <v>16530</v>
      </c>
      <c r="F1380" s="1" t="s">
        <v>2</v>
      </c>
      <c r="G1380" s="1" t="s">
        <v>16531</v>
      </c>
      <c r="H1380" s="1" t="s">
        <v>16532</v>
      </c>
      <c r="I1380" s="1" t="s">
        <v>6426</v>
      </c>
      <c r="J1380" s="1" t="s">
        <v>24</v>
      </c>
      <c r="K1380" s="1" t="s">
        <v>1174</v>
      </c>
      <c r="L1380" s="1" t="s">
        <v>2</v>
      </c>
      <c r="M1380" s="1" t="s">
        <v>120</v>
      </c>
      <c r="N1380" s="1" t="s">
        <v>120</v>
      </c>
      <c r="O1380" s="1" t="s">
        <v>7</v>
      </c>
      <c r="P1380" s="1" t="s">
        <v>807</v>
      </c>
      <c r="Q1380" s="1" t="s">
        <v>476</v>
      </c>
      <c r="R1380" s="1" t="s">
        <v>488</v>
      </c>
      <c r="S1380" s="1" t="s">
        <v>16533</v>
      </c>
      <c r="T1380" s="21">
        <v>424.15</v>
      </c>
      <c r="U1380" s="21">
        <v>3683.63</v>
      </c>
      <c r="V1380" s="21">
        <f t="shared" si="86"/>
        <v>4107.78</v>
      </c>
      <c r="W1380" s="23">
        <f t="shared" si="87"/>
        <v>0.10325528631036716</v>
      </c>
      <c r="X1380" s="2">
        <v>247.7</v>
      </c>
      <c r="Y1380" s="2">
        <v>2285.27</v>
      </c>
      <c r="Z1380" s="3">
        <f t="shared" si="84"/>
        <v>2532.9699999999998</v>
      </c>
      <c r="AA1380" s="8">
        <f t="shared" si="85"/>
        <v>9.779034098311469E-2</v>
      </c>
    </row>
    <row r="1381" spans="1:27" ht="10.5" x14ac:dyDescent="0.15">
      <c r="A1381" s="1" t="s">
        <v>6970</v>
      </c>
      <c r="B1381" s="1" t="s">
        <v>0</v>
      </c>
      <c r="C1381" s="1" t="s">
        <v>22</v>
      </c>
      <c r="E1381" s="1" t="s">
        <v>6971</v>
      </c>
      <c r="F1381" s="1" t="s">
        <v>2</v>
      </c>
      <c r="G1381" s="1" t="s">
        <v>2</v>
      </c>
      <c r="H1381" s="1" t="s">
        <v>6972</v>
      </c>
      <c r="I1381" s="1" t="s">
        <v>3813</v>
      </c>
      <c r="J1381" s="1" t="s">
        <v>118</v>
      </c>
      <c r="K1381" s="1" t="s">
        <v>4402</v>
      </c>
      <c r="L1381" s="1" t="s">
        <v>2</v>
      </c>
      <c r="M1381" s="1" t="s">
        <v>120</v>
      </c>
      <c r="N1381" s="1" t="s">
        <v>120</v>
      </c>
      <c r="O1381" s="1" t="s">
        <v>7</v>
      </c>
      <c r="P1381" s="1" t="s">
        <v>747</v>
      </c>
      <c r="Q1381" s="1" t="s">
        <v>476</v>
      </c>
      <c r="R1381" s="1" t="s">
        <v>488</v>
      </c>
      <c r="S1381" s="1" t="s">
        <v>6973</v>
      </c>
      <c r="T1381" s="21">
        <v>0</v>
      </c>
      <c r="U1381" s="21">
        <v>98.82</v>
      </c>
      <c r="V1381" s="21">
        <f t="shared" si="86"/>
        <v>98.82</v>
      </c>
      <c r="W1381" s="23">
        <f t="shared" si="87"/>
        <v>0</v>
      </c>
      <c r="X1381" s="2">
        <v>247.5</v>
      </c>
      <c r="Y1381" s="2">
        <v>522.54999999999995</v>
      </c>
      <c r="Z1381" s="3">
        <f t="shared" si="84"/>
        <v>770.05</v>
      </c>
      <c r="AA1381" s="8">
        <f t="shared" si="85"/>
        <v>0.32140770079864944</v>
      </c>
    </row>
    <row r="1382" spans="1:27" ht="10.5" x14ac:dyDescent="0.15">
      <c r="A1382" s="1" t="s">
        <v>1630</v>
      </c>
      <c r="B1382" s="1" t="s">
        <v>0</v>
      </c>
      <c r="C1382" s="1" t="s">
        <v>1</v>
      </c>
      <c r="E1382" s="1" t="s">
        <v>1631</v>
      </c>
      <c r="F1382" s="1" t="s">
        <v>2</v>
      </c>
      <c r="G1382" s="1" t="s">
        <v>2</v>
      </c>
      <c r="H1382" s="1" t="s">
        <v>1632</v>
      </c>
      <c r="I1382" s="1" t="s">
        <v>1633</v>
      </c>
      <c r="J1382" s="1" t="s">
        <v>162</v>
      </c>
      <c r="K1382" s="1" t="s">
        <v>1634</v>
      </c>
      <c r="L1382" s="1" t="s">
        <v>783</v>
      </c>
      <c r="M1382" s="1" t="s">
        <v>137</v>
      </c>
      <c r="N1382" s="1" t="s">
        <v>246</v>
      </c>
      <c r="O1382" s="1" t="s">
        <v>7</v>
      </c>
      <c r="P1382" s="1" t="s">
        <v>154</v>
      </c>
      <c r="Q1382" s="1" t="s">
        <v>9</v>
      </c>
      <c r="R1382" s="1" t="s">
        <v>10</v>
      </c>
      <c r="S1382" s="1" t="s">
        <v>1635</v>
      </c>
      <c r="T1382" s="21">
        <v>519.20000000000005</v>
      </c>
      <c r="U1382" s="21">
        <v>1241.3699999999999</v>
      </c>
      <c r="V1382" s="21">
        <f t="shared" si="86"/>
        <v>1760.57</v>
      </c>
      <c r="W1382" s="23">
        <f t="shared" si="87"/>
        <v>0.29490449115911327</v>
      </c>
      <c r="X1382" s="2">
        <v>246.5</v>
      </c>
      <c r="Y1382" s="2">
        <v>423.12</v>
      </c>
      <c r="Z1382" s="3">
        <f t="shared" si="84"/>
        <v>669.62</v>
      </c>
      <c r="AA1382" s="8">
        <f t="shared" si="85"/>
        <v>0.36811923180311223</v>
      </c>
    </row>
    <row r="1383" spans="1:27" ht="10.5" x14ac:dyDescent="0.15">
      <c r="A1383" s="1" t="s">
        <v>6185</v>
      </c>
      <c r="B1383" s="1" t="s">
        <v>0</v>
      </c>
      <c r="C1383" s="1" t="s">
        <v>22</v>
      </c>
      <c r="E1383" s="1" t="s">
        <v>1797</v>
      </c>
      <c r="F1383" s="1" t="s">
        <v>2</v>
      </c>
      <c r="G1383" s="1" t="s">
        <v>6186</v>
      </c>
      <c r="H1383" s="1" t="s">
        <v>6187</v>
      </c>
      <c r="I1383" s="1" t="s">
        <v>59</v>
      </c>
      <c r="J1383" s="1" t="s">
        <v>24</v>
      </c>
      <c r="K1383" s="1" t="s">
        <v>1158</v>
      </c>
      <c r="L1383" s="1" t="s">
        <v>57</v>
      </c>
      <c r="M1383" s="1" t="s">
        <v>289</v>
      </c>
      <c r="N1383" s="1" t="s">
        <v>1800</v>
      </c>
      <c r="O1383" s="1" t="s">
        <v>217</v>
      </c>
      <c r="P1383" s="1" t="s">
        <v>28</v>
      </c>
      <c r="Q1383" s="1" t="s">
        <v>29</v>
      </c>
      <c r="R1383" s="1" t="s">
        <v>30</v>
      </c>
      <c r="S1383" s="1" t="s">
        <v>6188</v>
      </c>
      <c r="T1383" s="21">
        <v>0</v>
      </c>
      <c r="U1383" s="21">
        <v>13387.05</v>
      </c>
      <c r="V1383" s="21">
        <f t="shared" si="86"/>
        <v>13387.05</v>
      </c>
      <c r="W1383" s="23">
        <f t="shared" si="87"/>
        <v>0</v>
      </c>
      <c r="X1383" s="2">
        <v>246.3</v>
      </c>
      <c r="Y1383" s="2">
        <v>41813.5</v>
      </c>
      <c r="Z1383" s="3">
        <f t="shared" si="84"/>
        <v>42059.8</v>
      </c>
      <c r="AA1383" s="8">
        <f t="shared" si="85"/>
        <v>5.8559479598096044E-3</v>
      </c>
    </row>
    <row r="1384" spans="1:27" ht="10.5" x14ac:dyDescent="0.15">
      <c r="A1384" s="1" t="s">
        <v>7034</v>
      </c>
      <c r="B1384" s="1" t="s">
        <v>0</v>
      </c>
      <c r="C1384" s="1" t="s">
        <v>22</v>
      </c>
      <c r="E1384" s="1" t="s">
        <v>7035</v>
      </c>
      <c r="F1384" s="1" t="s">
        <v>2</v>
      </c>
      <c r="G1384" s="1" t="s">
        <v>2</v>
      </c>
      <c r="H1384" s="1" t="s">
        <v>7036</v>
      </c>
      <c r="I1384" s="1" t="s">
        <v>3134</v>
      </c>
      <c r="J1384" s="1" t="s">
        <v>24</v>
      </c>
      <c r="K1384" s="1" t="s">
        <v>3484</v>
      </c>
      <c r="L1384" s="1" t="s">
        <v>2</v>
      </c>
      <c r="M1384" s="1" t="s">
        <v>120</v>
      </c>
      <c r="N1384" s="1" t="s">
        <v>120</v>
      </c>
      <c r="O1384" s="1" t="s">
        <v>7</v>
      </c>
      <c r="P1384" s="1" t="s">
        <v>807</v>
      </c>
      <c r="Q1384" s="1" t="s">
        <v>476</v>
      </c>
      <c r="R1384" s="1" t="s">
        <v>488</v>
      </c>
      <c r="S1384" s="1" t="s">
        <v>7037</v>
      </c>
      <c r="T1384" s="21">
        <v>472.2</v>
      </c>
      <c r="U1384" s="21">
        <v>6844.02</v>
      </c>
      <c r="V1384" s="21">
        <f t="shared" si="86"/>
        <v>7316.22</v>
      </c>
      <c r="W1384" s="23">
        <f t="shared" si="87"/>
        <v>6.4541525541878184E-2</v>
      </c>
      <c r="X1384" s="2">
        <v>244.96</v>
      </c>
      <c r="Y1384" s="2">
        <v>3545.48</v>
      </c>
      <c r="Z1384" s="3">
        <f t="shared" si="84"/>
        <v>3790.44</v>
      </c>
      <c r="AA1384" s="8">
        <f t="shared" si="85"/>
        <v>6.4625742657844473E-2</v>
      </c>
    </row>
    <row r="1385" spans="1:27" ht="10.5" x14ac:dyDescent="0.15">
      <c r="A1385" s="1" t="s">
        <v>5181</v>
      </c>
      <c r="B1385" s="1" t="s">
        <v>0</v>
      </c>
      <c r="C1385" s="1" t="s">
        <v>22</v>
      </c>
      <c r="E1385" s="1" t="s">
        <v>5182</v>
      </c>
      <c r="F1385" s="1" t="s">
        <v>2</v>
      </c>
      <c r="G1385" s="1" t="s">
        <v>4234</v>
      </c>
      <c r="H1385" s="1" t="s">
        <v>5183</v>
      </c>
      <c r="I1385" s="1" t="s">
        <v>5184</v>
      </c>
      <c r="J1385" s="1" t="s">
        <v>210</v>
      </c>
      <c r="K1385" s="1" t="s">
        <v>5185</v>
      </c>
      <c r="L1385" s="1" t="s">
        <v>72</v>
      </c>
      <c r="M1385" s="1" t="s">
        <v>120</v>
      </c>
      <c r="N1385" s="1" t="s">
        <v>120</v>
      </c>
      <c r="O1385" s="1" t="s">
        <v>7</v>
      </c>
      <c r="P1385" s="1" t="s">
        <v>518</v>
      </c>
      <c r="Q1385" s="1" t="s">
        <v>476</v>
      </c>
      <c r="R1385" s="1" t="s">
        <v>477</v>
      </c>
      <c r="S1385" s="1" t="s">
        <v>5186</v>
      </c>
      <c r="T1385" s="21">
        <v>129</v>
      </c>
      <c r="U1385" s="21">
        <v>2157.15</v>
      </c>
      <c r="V1385" s="21">
        <f t="shared" si="86"/>
        <v>2286.15</v>
      </c>
      <c r="W1385" s="23">
        <f t="shared" si="87"/>
        <v>5.6426743651991337E-2</v>
      </c>
      <c r="X1385" s="2">
        <v>244.74</v>
      </c>
      <c r="Y1385" s="2">
        <v>2351.12</v>
      </c>
      <c r="Z1385" s="3">
        <f t="shared" si="84"/>
        <v>2595.8599999999997</v>
      </c>
      <c r="AA1385" s="8">
        <f t="shared" si="85"/>
        <v>9.4280893422603707E-2</v>
      </c>
    </row>
    <row r="1386" spans="1:27" ht="10.5" x14ac:dyDescent="0.15">
      <c r="A1386" s="1" t="s">
        <v>10083</v>
      </c>
      <c r="B1386" s="1" t="s">
        <v>0</v>
      </c>
      <c r="C1386" s="1" t="s">
        <v>22</v>
      </c>
      <c r="E1386" s="1" t="s">
        <v>10084</v>
      </c>
      <c r="F1386" s="1" t="s">
        <v>2</v>
      </c>
      <c r="G1386" s="1" t="s">
        <v>10085</v>
      </c>
      <c r="H1386" s="1" t="s">
        <v>10086</v>
      </c>
      <c r="I1386" s="1" t="s">
        <v>2997</v>
      </c>
      <c r="J1386" s="1" t="s">
        <v>118</v>
      </c>
      <c r="K1386" s="1" t="s">
        <v>2998</v>
      </c>
      <c r="L1386" s="1" t="s">
        <v>2</v>
      </c>
      <c r="M1386" s="1" t="s">
        <v>120</v>
      </c>
      <c r="N1386" s="1" t="s">
        <v>120</v>
      </c>
      <c r="O1386" s="1" t="s">
        <v>7</v>
      </c>
      <c r="P1386" s="1" t="s">
        <v>475</v>
      </c>
      <c r="Q1386" s="1" t="s">
        <v>476</v>
      </c>
      <c r="R1386" s="1" t="s">
        <v>477</v>
      </c>
      <c r="S1386" s="1" t="s">
        <v>10087</v>
      </c>
      <c r="T1386" s="21">
        <v>0</v>
      </c>
      <c r="U1386" s="21">
        <v>121.28</v>
      </c>
      <c r="V1386" s="21">
        <f t="shared" si="86"/>
        <v>121.28</v>
      </c>
      <c r="W1386" s="23">
        <f t="shared" si="87"/>
        <v>0</v>
      </c>
      <c r="X1386" s="2">
        <v>244.7</v>
      </c>
      <c r="Y1386" s="2">
        <v>539.32000000000005</v>
      </c>
      <c r="Z1386" s="3">
        <f t="shared" si="84"/>
        <v>784.02</v>
      </c>
      <c r="AA1386" s="8">
        <f t="shared" si="85"/>
        <v>0.31210938496466928</v>
      </c>
    </row>
    <row r="1387" spans="1:27" ht="10.5" x14ac:dyDescent="0.15">
      <c r="A1387" s="1" t="s">
        <v>7202</v>
      </c>
      <c r="B1387" s="1" t="s">
        <v>0</v>
      </c>
      <c r="C1387" s="1" t="s">
        <v>22</v>
      </c>
      <c r="E1387" s="1" t="s">
        <v>7203</v>
      </c>
      <c r="F1387" s="1" t="s">
        <v>2</v>
      </c>
      <c r="G1387" s="1" t="s">
        <v>2</v>
      </c>
      <c r="H1387" s="1" t="s">
        <v>7204</v>
      </c>
      <c r="I1387" s="1" t="s">
        <v>7205</v>
      </c>
      <c r="J1387" s="1" t="s">
        <v>93</v>
      </c>
      <c r="K1387" s="1" t="s">
        <v>7206</v>
      </c>
      <c r="L1387" s="1" t="s">
        <v>2</v>
      </c>
      <c r="M1387" s="1" t="s">
        <v>120</v>
      </c>
      <c r="N1387" s="1" t="s">
        <v>120</v>
      </c>
      <c r="O1387" s="1" t="s">
        <v>7</v>
      </c>
      <c r="P1387" s="1" t="s">
        <v>2385</v>
      </c>
      <c r="Q1387" s="1" t="s">
        <v>476</v>
      </c>
      <c r="R1387" s="1" t="s">
        <v>477</v>
      </c>
      <c r="S1387" s="1" t="s">
        <v>7207</v>
      </c>
      <c r="T1387" s="21">
        <v>313.49</v>
      </c>
      <c r="U1387" s="21">
        <v>1540.61</v>
      </c>
      <c r="V1387" s="21">
        <f t="shared" si="86"/>
        <v>1854.1</v>
      </c>
      <c r="W1387" s="23">
        <f t="shared" si="87"/>
        <v>0.16907933768405156</v>
      </c>
      <c r="X1387" s="2">
        <v>244.54</v>
      </c>
      <c r="Y1387" s="2">
        <v>617.96</v>
      </c>
      <c r="Z1387" s="3">
        <f t="shared" si="84"/>
        <v>862.5</v>
      </c>
      <c r="AA1387" s="8">
        <f t="shared" si="85"/>
        <v>0.28352463768115943</v>
      </c>
    </row>
    <row r="1388" spans="1:27" ht="10.5" x14ac:dyDescent="0.15">
      <c r="A1388" s="1" t="s">
        <v>14115</v>
      </c>
      <c r="B1388" s="1" t="s">
        <v>0</v>
      </c>
      <c r="C1388" s="1" t="s">
        <v>22</v>
      </c>
      <c r="E1388" s="1" t="s">
        <v>14116</v>
      </c>
      <c r="F1388" s="1" t="s">
        <v>2</v>
      </c>
      <c r="G1388" s="1" t="s">
        <v>2</v>
      </c>
      <c r="H1388" s="1" t="s">
        <v>14117</v>
      </c>
      <c r="I1388" s="1" t="s">
        <v>14118</v>
      </c>
      <c r="J1388" s="1" t="s">
        <v>118</v>
      </c>
      <c r="K1388" s="1" t="s">
        <v>5778</v>
      </c>
      <c r="L1388" s="1" t="s">
        <v>2</v>
      </c>
      <c r="M1388" s="1" t="s">
        <v>120</v>
      </c>
      <c r="N1388" s="1" t="s">
        <v>120</v>
      </c>
      <c r="O1388" s="1" t="s">
        <v>7</v>
      </c>
      <c r="P1388" s="1" t="s">
        <v>487</v>
      </c>
      <c r="Q1388" s="1" t="s">
        <v>476</v>
      </c>
      <c r="R1388" s="1" t="s">
        <v>488</v>
      </c>
      <c r="S1388" s="1" t="s">
        <v>14119</v>
      </c>
      <c r="T1388" s="21">
        <v>1645.5</v>
      </c>
      <c r="U1388" s="21">
        <v>4857.42</v>
      </c>
      <c r="V1388" s="21">
        <f t="shared" si="86"/>
        <v>6502.92</v>
      </c>
      <c r="W1388" s="23">
        <f t="shared" si="87"/>
        <v>0.25304017272240775</v>
      </c>
      <c r="X1388" s="2">
        <v>244.54</v>
      </c>
      <c r="Y1388" s="2">
        <v>2291.4299999999998</v>
      </c>
      <c r="Z1388" s="3">
        <f t="shared" si="84"/>
        <v>2535.9699999999998</v>
      </c>
      <c r="AA1388" s="8">
        <f t="shared" si="85"/>
        <v>9.6428585511658269E-2</v>
      </c>
    </row>
    <row r="1389" spans="1:27" ht="10.5" x14ac:dyDescent="0.15">
      <c r="A1389" s="1" t="s">
        <v>14244</v>
      </c>
      <c r="B1389" s="1" t="s">
        <v>0</v>
      </c>
      <c r="C1389" s="1" t="s">
        <v>22</v>
      </c>
      <c r="E1389" s="1" t="s">
        <v>14245</v>
      </c>
      <c r="F1389" s="1" t="s">
        <v>2</v>
      </c>
      <c r="G1389" s="1" t="s">
        <v>14246</v>
      </c>
      <c r="H1389" s="1" t="s">
        <v>14247</v>
      </c>
      <c r="I1389" s="1" t="s">
        <v>826</v>
      </c>
      <c r="J1389" s="1" t="s">
        <v>64</v>
      </c>
      <c r="K1389" s="1" t="s">
        <v>14248</v>
      </c>
      <c r="L1389" s="1" t="s">
        <v>2</v>
      </c>
      <c r="M1389" s="1" t="s">
        <v>120</v>
      </c>
      <c r="N1389" s="1" t="s">
        <v>120</v>
      </c>
      <c r="O1389" s="1" t="s">
        <v>7</v>
      </c>
      <c r="P1389" s="1" t="s">
        <v>1256</v>
      </c>
      <c r="Q1389" s="1" t="s">
        <v>476</v>
      </c>
      <c r="R1389" s="1" t="s">
        <v>503</v>
      </c>
      <c r="S1389" s="1" t="s">
        <v>14249</v>
      </c>
      <c r="T1389" s="21">
        <v>0</v>
      </c>
      <c r="U1389" s="21">
        <v>9954.98</v>
      </c>
      <c r="V1389" s="21">
        <f t="shared" si="86"/>
        <v>9954.98</v>
      </c>
      <c r="W1389" s="23">
        <f t="shared" si="87"/>
        <v>0</v>
      </c>
      <c r="X1389" s="2">
        <v>244.54</v>
      </c>
      <c r="Y1389" s="2">
        <v>5387.65</v>
      </c>
      <c r="Z1389" s="3">
        <f t="shared" si="84"/>
        <v>5632.19</v>
      </c>
      <c r="AA1389" s="8">
        <f t="shared" si="85"/>
        <v>4.3418279567983324E-2</v>
      </c>
    </row>
    <row r="1390" spans="1:27" ht="10.5" x14ac:dyDescent="0.15">
      <c r="A1390" s="1" t="s">
        <v>7996</v>
      </c>
      <c r="B1390" s="1" t="s">
        <v>0</v>
      </c>
      <c r="C1390" s="1" t="s">
        <v>22</v>
      </c>
      <c r="E1390" s="1" t="s">
        <v>7997</v>
      </c>
      <c r="F1390" s="1" t="s">
        <v>2</v>
      </c>
      <c r="G1390" s="1" t="s">
        <v>7998</v>
      </c>
      <c r="H1390" s="1" t="s">
        <v>7999</v>
      </c>
      <c r="I1390" s="1" t="s">
        <v>8000</v>
      </c>
      <c r="J1390" s="1" t="s">
        <v>162</v>
      </c>
      <c r="K1390" s="1" t="s">
        <v>8001</v>
      </c>
      <c r="L1390" s="1" t="s">
        <v>6</v>
      </c>
      <c r="M1390" s="1" t="s">
        <v>120</v>
      </c>
      <c r="N1390" s="1" t="s">
        <v>760</v>
      </c>
      <c r="O1390" s="1" t="s">
        <v>7</v>
      </c>
      <c r="P1390" s="1" t="s">
        <v>1435</v>
      </c>
      <c r="Q1390" s="1" t="s">
        <v>476</v>
      </c>
      <c r="R1390" s="1" t="s">
        <v>477</v>
      </c>
      <c r="S1390" s="1" t="s">
        <v>8002</v>
      </c>
      <c r="T1390" s="21">
        <v>122.27</v>
      </c>
      <c r="U1390" s="21">
        <v>47427.19</v>
      </c>
      <c r="V1390" s="21">
        <f t="shared" si="86"/>
        <v>47549.46</v>
      </c>
      <c r="W1390" s="23">
        <f t="shared" si="87"/>
        <v>2.5714277301992494E-3</v>
      </c>
      <c r="X1390" s="2">
        <v>244.54</v>
      </c>
      <c r="Y1390" s="2">
        <v>15080.86</v>
      </c>
      <c r="Z1390" s="3">
        <f t="shared" si="84"/>
        <v>15325.400000000001</v>
      </c>
      <c r="AA1390" s="8">
        <f t="shared" si="85"/>
        <v>1.5956516632518562E-2</v>
      </c>
    </row>
    <row r="1391" spans="1:27" ht="10.5" x14ac:dyDescent="0.15">
      <c r="A1391" s="1" t="s">
        <v>7244</v>
      </c>
      <c r="B1391" s="1" t="s">
        <v>0</v>
      </c>
      <c r="C1391" s="1" t="s">
        <v>22</v>
      </c>
      <c r="E1391" s="1" t="s">
        <v>7245</v>
      </c>
      <c r="F1391" s="1" t="s">
        <v>2</v>
      </c>
      <c r="G1391" s="1" t="s">
        <v>3757</v>
      </c>
      <c r="H1391" s="1" t="s">
        <v>4494</v>
      </c>
      <c r="I1391" s="1" t="s">
        <v>619</v>
      </c>
      <c r="J1391" s="1" t="s">
        <v>113</v>
      </c>
      <c r="K1391" s="1" t="s">
        <v>4495</v>
      </c>
      <c r="L1391" s="1" t="s">
        <v>6</v>
      </c>
      <c r="M1391" s="1" t="s">
        <v>120</v>
      </c>
      <c r="N1391" s="1" t="s">
        <v>120</v>
      </c>
      <c r="O1391" s="1" t="s">
        <v>7</v>
      </c>
      <c r="P1391" s="1" t="s">
        <v>807</v>
      </c>
      <c r="Q1391" s="1" t="s">
        <v>476</v>
      </c>
      <c r="R1391" s="1" t="s">
        <v>488</v>
      </c>
      <c r="S1391" s="1" t="s">
        <v>7246</v>
      </c>
      <c r="T1391" s="21">
        <v>317.7</v>
      </c>
      <c r="U1391" s="21">
        <v>40110.699999999997</v>
      </c>
      <c r="V1391" s="21">
        <f t="shared" si="86"/>
        <v>40428.399999999994</v>
      </c>
      <c r="W1391" s="23">
        <f t="shared" si="87"/>
        <v>7.8583372084969974E-3</v>
      </c>
      <c r="X1391" s="2">
        <v>244.54</v>
      </c>
      <c r="Y1391" s="2">
        <v>16956.86</v>
      </c>
      <c r="Z1391" s="3">
        <f t="shared" si="84"/>
        <v>17201.400000000001</v>
      </c>
      <c r="AA1391" s="8">
        <f t="shared" si="85"/>
        <v>1.4216284721011078E-2</v>
      </c>
    </row>
    <row r="1392" spans="1:27" ht="10.5" x14ac:dyDescent="0.15">
      <c r="A1392" s="1" t="s">
        <v>16290</v>
      </c>
      <c r="B1392" s="1" t="s">
        <v>0</v>
      </c>
      <c r="C1392" s="1" t="s">
        <v>22</v>
      </c>
      <c r="E1392" s="1" t="s">
        <v>16291</v>
      </c>
      <c r="F1392" s="1" t="s">
        <v>16292</v>
      </c>
      <c r="G1392" s="1" t="s">
        <v>2</v>
      </c>
      <c r="H1392" s="1" t="s">
        <v>6445</v>
      </c>
      <c r="I1392" s="1" t="s">
        <v>15152</v>
      </c>
      <c r="J1392" s="1" t="s">
        <v>187</v>
      </c>
      <c r="K1392" s="1" t="s">
        <v>6447</v>
      </c>
      <c r="L1392" s="1" t="s">
        <v>2</v>
      </c>
      <c r="M1392" s="1" t="s">
        <v>120</v>
      </c>
      <c r="N1392" s="1" t="s">
        <v>120</v>
      </c>
      <c r="O1392" s="1" t="s">
        <v>7</v>
      </c>
      <c r="P1392" s="1" t="s">
        <v>741</v>
      </c>
      <c r="Q1392" s="1" t="s">
        <v>476</v>
      </c>
      <c r="R1392" s="1" t="s">
        <v>503</v>
      </c>
      <c r="S1392" s="1" t="s">
        <v>16293</v>
      </c>
      <c r="T1392" s="21">
        <v>0</v>
      </c>
      <c r="U1392" s="21">
        <v>1269.9100000000001</v>
      </c>
      <c r="V1392" s="21">
        <f t="shared" si="86"/>
        <v>1269.9100000000001</v>
      </c>
      <c r="W1392" s="23">
        <f t="shared" si="87"/>
        <v>0</v>
      </c>
      <c r="X1392" s="2">
        <v>244.3</v>
      </c>
      <c r="Y1392" s="2">
        <v>7700.83</v>
      </c>
      <c r="Z1392" s="3">
        <f t="shared" si="84"/>
        <v>7945.13</v>
      </c>
      <c r="AA1392" s="8">
        <f t="shared" si="85"/>
        <v>3.0748395558033666E-2</v>
      </c>
    </row>
    <row r="1393" spans="1:27" ht="10.5" x14ac:dyDescent="0.15">
      <c r="A1393" s="1" t="s">
        <v>11793</v>
      </c>
      <c r="B1393" s="1" t="s">
        <v>0</v>
      </c>
      <c r="C1393" s="1" t="s">
        <v>22</v>
      </c>
      <c r="E1393" s="1" t="s">
        <v>11794</v>
      </c>
      <c r="F1393" s="1" t="s">
        <v>2</v>
      </c>
      <c r="G1393" s="1" t="s">
        <v>2</v>
      </c>
      <c r="H1393" s="1" t="s">
        <v>11795</v>
      </c>
      <c r="I1393" s="1" t="s">
        <v>11770</v>
      </c>
      <c r="J1393" s="1" t="s">
        <v>126</v>
      </c>
      <c r="K1393" s="1" t="s">
        <v>11771</v>
      </c>
      <c r="L1393" s="1" t="s">
        <v>2</v>
      </c>
      <c r="M1393" s="1" t="s">
        <v>120</v>
      </c>
      <c r="N1393" s="1" t="s">
        <v>120</v>
      </c>
      <c r="O1393" s="1" t="s">
        <v>7</v>
      </c>
      <c r="P1393" s="1" t="s">
        <v>510</v>
      </c>
      <c r="Q1393" s="1" t="s">
        <v>476</v>
      </c>
      <c r="R1393" s="1" t="s">
        <v>477</v>
      </c>
      <c r="S1393" s="1" t="s">
        <v>11796</v>
      </c>
      <c r="T1393" s="21">
        <v>680.84</v>
      </c>
      <c r="U1393" s="21">
        <v>44176.31</v>
      </c>
      <c r="V1393" s="21">
        <f t="shared" si="86"/>
        <v>44857.149999999994</v>
      </c>
      <c r="W1393" s="23">
        <f t="shared" si="87"/>
        <v>1.5177959366566983E-2</v>
      </c>
      <c r="X1393" s="2">
        <v>244</v>
      </c>
      <c r="Y1393" s="2">
        <v>15872.75</v>
      </c>
      <c r="Z1393" s="3">
        <f t="shared" si="84"/>
        <v>16116.75</v>
      </c>
      <c r="AA1393" s="8">
        <f t="shared" si="85"/>
        <v>1.5139528751143997E-2</v>
      </c>
    </row>
    <row r="1394" spans="1:27" ht="10.5" x14ac:dyDescent="0.15">
      <c r="A1394" s="1" t="s">
        <v>17778</v>
      </c>
      <c r="B1394" s="1" t="s">
        <v>0</v>
      </c>
      <c r="C1394" s="1" t="s">
        <v>1</v>
      </c>
      <c r="E1394" s="1" t="s">
        <v>17779</v>
      </c>
      <c r="F1394" s="1" t="s">
        <v>2</v>
      </c>
      <c r="G1394" s="1" t="s">
        <v>2</v>
      </c>
      <c r="H1394" s="1" t="s">
        <v>17780</v>
      </c>
      <c r="I1394" s="1" t="s">
        <v>168</v>
      </c>
      <c r="J1394" s="1" t="s">
        <v>88</v>
      </c>
      <c r="K1394" s="1" t="s">
        <v>17781</v>
      </c>
      <c r="L1394" s="1" t="s">
        <v>783</v>
      </c>
      <c r="M1394" s="1" t="s">
        <v>137</v>
      </c>
      <c r="N1394" s="1" t="s">
        <v>246</v>
      </c>
      <c r="O1394" s="1" t="s">
        <v>7</v>
      </c>
      <c r="P1394" s="1" t="s">
        <v>154</v>
      </c>
      <c r="Q1394" s="1" t="s">
        <v>9</v>
      </c>
      <c r="R1394" s="1" t="s">
        <v>10</v>
      </c>
      <c r="S1394" s="1" t="s">
        <v>17782</v>
      </c>
      <c r="T1394" s="21">
        <v>553.73</v>
      </c>
      <c r="U1394" s="21">
        <v>3470.73</v>
      </c>
      <c r="V1394" s="21">
        <f t="shared" si="86"/>
        <v>4024.46</v>
      </c>
      <c r="W1394" s="23">
        <f t="shared" si="87"/>
        <v>0.13759113023859101</v>
      </c>
      <c r="X1394" s="2">
        <v>242.45</v>
      </c>
      <c r="Y1394" s="2">
        <v>1793.13</v>
      </c>
      <c r="Z1394" s="3">
        <f t="shared" si="84"/>
        <v>2035.5800000000002</v>
      </c>
      <c r="AA1394" s="8">
        <f t="shared" si="85"/>
        <v>0.11910610243763446</v>
      </c>
    </row>
    <row r="1395" spans="1:27" ht="10.5" x14ac:dyDescent="0.15">
      <c r="A1395" s="1" t="s">
        <v>17514</v>
      </c>
      <c r="B1395" s="1" t="s">
        <v>0</v>
      </c>
      <c r="C1395" s="1" t="s">
        <v>22</v>
      </c>
      <c r="E1395" s="1" t="s">
        <v>17515</v>
      </c>
      <c r="F1395" s="1" t="s">
        <v>2</v>
      </c>
      <c r="G1395" s="1" t="s">
        <v>5579</v>
      </c>
      <c r="H1395" s="1" t="s">
        <v>17516</v>
      </c>
      <c r="I1395" s="1" t="s">
        <v>1580</v>
      </c>
      <c r="J1395" s="1" t="s">
        <v>51</v>
      </c>
      <c r="K1395" s="1" t="s">
        <v>5581</v>
      </c>
      <c r="L1395" s="1" t="s">
        <v>2</v>
      </c>
      <c r="M1395" s="1" t="s">
        <v>120</v>
      </c>
      <c r="N1395" s="1" t="s">
        <v>120</v>
      </c>
      <c r="O1395" s="1" t="s">
        <v>7</v>
      </c>
      <c r="P1395" s="1" t="s">
        <v>817</v>
      </c>
      <c r="Q1395" s="1" t="s">
        <v>476</v>
      </c>
      <c r="R1395" s="1" t="s">
        <v>503</v>
      </c>
      <c r="S1395" s="1" t="s">
        <v>17517</v>
      </c>
      <c r="T1395" s="21"/>
      <c r="U1395" s="21"/>
      <c r="V1395" s="21">
        <f t="shared" si="86"/>
        <v>0</v>
      </c>
      <c r="W1395" s="23" t="e">
        <f t="shared" si="87"/>
        <v>#DIV/0!</v>
      </c>
      <c r="X1395" s="2">
        <v>241.76</v>
      </c>
      <c r="Y1395" s="2">
        <v>5258.45</v>
      </c>
      <c r="Z1395" s="3">
        <f t="shared" si="84"/>
        <v>5500.21</v>
      </c>
      <c r="AA1395" s="8">
        <f t="shared" si="85"/>
        <v>4.3954685366558728E-2</v>
      </c>
    </row>
    <row r="1396" spans="1:27" ht="10.5" x14ac:dyDescent="0.15">
      <c r="A1396" s="1" t="s">
        <v>5410</v>
      </c>
      <c r="B1396" s="1" t="s">
        <v>0</v>
      </c>
      <c r="C1396" s="1" t="s">
        <v>22</v>
      </c>
      <c r="E1396" s="1" t="s">
        <v>5411</v>
      </c>
      <c r="F1396" s="1" t="s">
        <v>2</v>
      </c>
      <c r="G1396" s="1" t="s">
        <v>2</v>
      </c>
      <c r="H1396" s="1" t="s">
        <v>5412</v>
      </c>
      <c r="I1396" s="1" t="s">
        <v>5413</v>
      </c>
      <c r="J1396" s="1" t="s">
        <v>18</v>
      </c>
      <c r="K1396" s="1" t="s">
        <v>5081</v>
      </c>
      <c r="L1396" s="1" t="s">
        <v>2</v>
      </c>
      <c r="M1396" s="1" t="s">
        <v>120</v>
      </c>
      <c r="N1396" s="1" t="s">
        <v>120</v>
      </c>
      <c r="O1396" s="1" t="s">
        <v>7</v>
      </c>
      <c r="P1396" s="1" t="s">
        <v>903</v>
      </c>
      <c r="Q1396" s="1" t="s">
        <v>476</v>
      </c>
      <c r="R1396" s="1" t="s">
        <v>503</v>
      </c>
      <c r="S1396" s="1" t="s">
        <v>5414</v>
      </c>
      <c r="T1396" s="21">
        <v>794.65</v>
      </c>
      <c r="U1396" s="21">
        <v>324.39</v>
      </c>
      <c r="V1396" s="21">
        <f t="shared" si="86"/>
        <v>1119.04</v>
      </c>
      <c r="W1396" s="23">
        <f t="shared" si="87"/>
        <v>0.71011760080068631</v>
      </c>
      <c r="X1396" s="2">
        <v>240.72</v>
      </c>
      <c r="Y1396" s="2">
        <v>345.39</v>
      </c>
      <c r="Z1396" s="3">
        <f t="shared" si="84"/>
        <v>586.11</v>
      </c>
      <c r="AA1396" s="8">
        <f t="shared" si="85"/>
        <v>0.41070788759789117</v>
      </c>
    </row>
    <row r="1397" spans="1:27" ht="10.5" x14ac:dyDescent="0.15">
      <c r="A1397" s="1" t="s">
        <v>7644</v>
      </c>
      <c r="B1397" s="1" t="s">
        <v>0</v>
      </c>
      <c r="C1397" s="1" t="s">
        <v>22</v>
      </c>
      <c r="E1397" s="1" t="s">
        <v>7645</v>
      </c>
      <c r="F1397" s="1" t="s">
        <v>2</v>
      </c>
      <c r="G1397" s="1" t="s">
        <v>2</v>
      </c>
      <c r="H1397" s="1" t="s">
        <v>7646</v>
      </c>
      <c r="I1397" s="1" t="s">
        <v>6956</v>
      </c>
      <c r="J1397" s="1" t="s">
        <v>118</v>
      </c>
      <c r="K1397" s="1" t="s">
        <v>7647</v>
      </c>
      <c r="L1397" s="1" t="s">
        <v>2</v>
      </c>
      <c r="M1397" s="1" t="s">
        <v>120</v>
      </c>
      <c r="N1397" s="1" t="s">
        <v>120</v>
      </c>
      <c r="O1397" s="1" t="s">
        <v>7</v>
      </c>
      <c r="P1397" s="1" t="s">
        <v>807</v>
      </c>
      <c r="Q1397" s="1" t="s">
        <v>476</v>
      </c>
      <c r="R1397" s="1" t="s">
        <v>488</v>
      </c>
      <c r="S1397" s="1" t="s">
        <v>7648</v>
      </c>
      <c r="T1397" s="21">
        <v>397.75</v>
      </c>
      <c r="U1397" s="21">
        <v>3725.12</v>
      </c>
      <c r="V1397" s="21">
        <f t="shared" si="86"/>
        <v>4122.87</v>
      </c>
      <c r="W1397" s="23">
        <f t="shared" si="87"/>
        <v>9.647405811970787E-2</v>
      </c>
      <c r="X1397" s="2">
        <v>240.35</v>
      </c>
      <c r="Y1397" s="2">
        <v>870</v>
      </c>
      <c r="Z1397" s="3">
        <f t="shared" si="84"/>
        <v>1110.3499999999999</v>
      </c>
      <c r="AA1397" s="8">
        <f t="shared" si="85"/>
        <v>0.21646327734498133</v>
      </c>
    </row>
    <row r="1398" spans="1:27" ht="10.5" x14ac:dyDescent="0.15">
      <c r="A1398" s="1" t="s">
        <v>10018</v>
      </c>
      <c r="B1398" s="1" t="s">
        <v>0</v>
      </c>
      <c r="C1398" s="1" t="s">
        <v>22</v>
      </c>
      <c r="E1398" s="1" t="s">
        <v>10019</v>
      </c>
      <c r="F1398" s="1" t="s">
        <v>2</v>
      </c>
      <c r="G1398" s="1" t="s">
        <v>3596</v>
      </c>
      <c r="H1398" s="1" t="s">
        <v>10020</v>
      </c>
      <c r="I1398" s="1" t="s">
        <v>143</v>
      </c>
      <c r="J1398" s="1" t="s">
        <v>51</v>
      </c>
      <c r="K1398" s="1" t="s">
        <v>1279</v>
      </c>
      <c r="L1398" s="1" t="s">
        <v>2</v>
      </c>
      <c r="M1398" s="1" t="s">
        <v>120</v>
      </c>
      <c r="N1398" s="1" t="s">
        <v>120</v>
      </c>
      <c r="O1398" s="1" t="s">
        <v>7</v>
      </c>
      <c r="P1398" s="1" t="s">
        <v>747</v>
      </c>
      <c r="Q1398" s="1" t="s">
        <v>476</v>
      </c>
      <c r="R1398" s="1" t="s">
        <v>488</v>
      </c>
      <c r="S1398" s="1" t="s">
        <v>10021</v>
      </c>
      <c r="T1398" s="21">
        <v>52.5</v>
      </c>
      <c r="U1398" s="21">
        <v>0</v>
      </c>
      <c r="V1398" s="21">
        <f t="shared" si="86"/>
        <v>52.5</v>
      </c>
      <c r="W1398" s="23">
        <f t="shared" si="87"/>
        <v>1</v>
      </c>
      <c r="X1398" s="2">
        <v>240.3</v>
      </c>
      <c r="Y1398" s="3">
        <v>0</v>
      </c>
      <c r="Z1398" s="3">
        <f t="shared" si="84"/>
        <v>240.3</v>
      </c>
      <c r="AA1398" s="8">
        <f t="shared" si="85"/>
        <v>1</v>
      </c>
    </row>
    <row r="1399" spans="1:27" ht="10.5" x14ac:dyDescent="0.15">
      <c r="A1399" s="1" t="s">
        <v>13085</v>
      </c>
      <c r="B1399" s="1" t="s">
        <v>0</v>
      </c>
      <c r="C1399" s="1" t="s">
        <v>22</v>
      </c>
      <c r="E1399" s="1" t="s">
        <v>13086</v>
      </c>
      <c r="F1399" s="1" t="s">
        <v>13087</v>
      </c>
      <c r="G1399" s="1" t="s">
        <v>2</v>
      </c>
      <c r="H1399" s="1" t="s">
        <v>13088</v>
      </c>
      <c r="I1399" s="1" t="s">
        <v>117</v>
      </c>
      <c r="J1399" s="1" t="s">
        <v>118</v>
      </c>
      <c r="K1399" s="1" t="s">
        <v>1603</v>
      </c>
      <c r="L1399" s="1" t="s">
        <v>2</v>
      </c>
      <c r="M1399" s="1" t="s">
        <v>120</v>
      </c>
      <c r="N1399" s="1" t="s">
        <v>120</v>
      </c>
      <c r="O1399" s="1" t="s">
        <v>7</v>
      </c>
      <c r="P1399" s="1" t="s">
        <v>761</v>
      </c>
      <c r="Q1399" s="1" t="s">
        <v>476</v>
      </c>
      <c r="R1399" s="1" t="s">
        <v>488</v>
      </c>
      <c r="S1399" s="1" t="s">
        <v>13089</v>
      </c>
      <c r="T1399" s="21">
        <v>486.75</v>
      </c>
      <c r="U1399" s="21">
        <v>2148.85</v>
      </c>
      <c r="V1399" s="21">
        <f t="shared" si="86"/>
        <v>2635.6</v>
      </c>
      <c r="W1399" s="23">
        <f t="shared" si="87"/>
        <v>0.18468280467445744</v>
      </c>
      <c r="X1399" s="2">
        <v>239.38</v>
      </c>
      <c r="Y1399" s="2">
        <v>965.48</v>
      </c>
      <c r="Z1399" s="3">
        <f t="shared" si="84"/>
        <v>1204.8600000000001</v>
      </c>
      <c r="AA1399" s="8">
        <f t="shared" si="85"/>
        <v>0.19867868466045846</v>
      </c>
    </row>
    <row r="1400" spans="1:27" ht="10.5" x14ac:dyDescent="0.15">
      <c r="A1400" s="1" t="s">
        <v>13671</v>
      </c>
      <c r="B1400" s="1" t="s">
        <v>0</v>
      </c>
      <c r="C1400" s="1" t="s">
        <v>22</v>
      </c>
      <c r="E1400" s="1" t="s">
        <v>13672</v>
      </c>
      <c r="F1400" s="1" t="s">
        <v>2</v>
      </c>
      <c r="G1400" s="1" t="s">
        <v>2</v>
      </c>
      <c r="H1400" s="1" t="s">
        <v>13673</v>
      </c>
      <c r="I1400" s="1" t="s">
        <v>13674</v>
      </c>
      <c r="J1400" s="1" t="s">
        <v>40</v>
      </c>
      <c r="K1400" s="1" t="s">
        <v>1334</v>
      </c>
      <c r="L1400" s="1" t="s">
        <v>2</v>
      </c>
      <c r="M1400" s="1" t="s">
        <v>120</v>
      </c>
      <c r="N1400" s="1" t="s">
        <v>120</v>
      </c>
      <c r="O1400" s="1" t="s">
        <v>7</v>
      </c>
      <c r="P1400" s="1" t="s">
        <v>1409</v>
      </c>
      <c r="Q1400" s="1" t="s">
        <v>476</v>
      </c>
      <c r="R1400" s="1" t="s">
        <v>503</v>
      </c>
      <c r="S1400" s="1" t="s">
        <v>13675</v>
      </c>
      <c r="T1400" s="21">
        <v>637.70000000000005</v>
      </c>
      <c r="U1400" s="21">
        <v>6936.25</v>
      </c>
      <c r="V1400" s="21">
        <f t="shared" si="86"/>
        <v>7573.95</v>
      </c>
      <c r="W1400" s="23">
        <f t="shared" si="87"/>
        <v>8.4196489282342774E-2</v>
      </c>
      <c r="X1400" s="2">
        <v>238.29</v>
      </c>
      <c r="Y1400" s="2">
        <v>2714.11</v>
      </c>
      <c r="Z1400" s="3">
        <f t="shared" si="84"/>
        <v>2952.4</v>
      </c>
      <c r="AA1400" s="8">
        <f t="shared" si="85"/>
        <v>8.0710608318656007E-2</v>
      </c>
    </row>
    <row r="1401" spans="1:27" ht="10.5" x14ac:dyDescent="0.15">
      <c r="A1401" s="1" t="s">
        <v>3803</v>
      </c>
      <c r="B1401" s="1" t="s">
        <v>0</v>
      </c>
      <c r="C1401" s="1" t="s">
        <v>22</v>
      </c>
      <c r="E1401" s="1" t="s">
        <v>3804</v>
      </c>
      <c r="F1401" s="1" t="s">
        <v>2</v>
      </c>
      <c r="G1401" s="1" t="s">
        <v>3805</v>
      </c>
      <c r="H1401" s="1" t="s">
        <v>3806</v>
      </c>
      <c r="I1401" s="1" t="s">
        <v>3807</v>
      </c>
      <c r="J1401" s="1" t="s">
        <v>24</v>
      </c>
      <c r="K1401" s="1" t="s">
        <v>3808</v>
      </c>
      <c r="L1401" s="1" t="s">
        <v>34</v>
      </c>
      <c r="M1401" s="1" t="s">
        <v>120</v>
      </c>
      <c r="N1401" s="1" t="s">
        <v>120</v>
      </c>
      <c r="O1401" s="1" t="s">
        <v>7</v>
      </c>
      <c r="P1401" s="1" t="s">
        <v>1242</v>
      </c>
      <c r="Q1401" s="1" t="s">
        <v>476</v>
      </c>
      <c r="R1401" s="1" t="s">
        <v>503</v>
      </c>
      <c r="S1401" s="1" t="s">
        <v>3809</v>
      </c>
      <c r="T1401" s="21">
        <v>1286.58</v>
      </c>
      <c r="U1401" s="21">
        <v>8816.2900000000009</v>
      </c>
      <c r="V1401" s="21">
        <f t="shared" si="86"/>
        <v>10102.870000000001</v>
      </c>
      <c r="W1401" s="23">
        <f t="shared" si="87"/>
        <v>0.12734797141802279</v>
      </c>
      <c r="X1401" s="2">
        <v>237.53</v>
      </c>
      <c r="Y1401" s="2">
        <v>3866.76</v>
      </c>
      <c r="Z1401" s="3">
        <f t="shared" si="84"/>
        <v>4104.29</v>
      </c>
      <c r="AA1401" s="8">
        <f t="shared" si="85"/>
        <v>5.7873590803768742E-2</v>
      </c>
    </row>
    <row r="1402" spans="1:27" ht="10.5" x14ac:dyDescent="0.15">
      <c r="A1402" s="1" t="s">
        <v>2499</v>
      </c>
      <c r="B1402" s="1" t="s">
        <v>0</v>
      </c>
      <c r="C1402" s="1" t="s">
        <v>22</v>
      </c>
      <c r="E1402" s="1" t="s">
        <v>2500</v>
      </c>
      <c r="F1402" s="1" t="s">
        <v>2</v>
      </c>
      <c r="G1402" s="1" t="s">
        <v>2501</v>
      </c>
      <c r="H1402" s="1" t="s">
        <v>2502</v>
      </c>
      <c r="I1402" s="1" t="s">
        <v>59</v>
      </c>
      <c r="J1402" s="1" t="s">
        <v>24</v>
      </c>
      <c r="K1402" s="1" t="s">
        <v>2503</v>
      </c>
      <c r="L1402" s="1" t="s">
        <v>2</v>
      </c>
      <c r="M1402" s="1" t="s">
        <v>120</v>
      </c>
      <c r="N1402" s="1" t="s">
        <v>120</v>
      </c>
      <c r="O1402" s="1" t="s">
        <v>7</v>
      </c>
      <c r="P1402" s="1" t="s">
        <v>510</v>
      </c>
      <c r="Q1402" s="1" t="s">
        <v>476</v>
      </c>
      <c r="R1402" s="1" t="s">
        <v>477</v>
      </c>
      <c r="S1402" s="1" t="s">
        <v>2504</v>
      </c>
      <c r="T1402" s="21">
        <v>643.76</v>
      </c>
      <c r="U1402" s="21">
        <v>12678.52</v>
      </c>
      <c r="V1402" s="21">
        <f t="shared" si="86"/>
        <v>13322.28</v>
      </c>
      <c r="W1402" s="23">
        <f t="shared" si="87"/>
        <v>4.8322058986900139E-2</v>
      </c>
      <c r="X1402" s="2">
        <v>237.1</v>
      </c>
      <c r="Y1402" s="2">
        <v>5560.47</v>
      </c>
      <c r="Z1402" s="3">
        <f t="shared" si="84"/>
        <v>5797.5700000000006</v>
      </c>
      <c r="AA1402" s="8">
        <f t="shared" si="85"/>
        <v>4.0896444544869653E-2</v>
      </c>
    </row>
    <row r="1403" spans="1:27" ht="10.5" x14ac:dyDescent="0.15">
      <c r="A1403" s="1" t="s">
        <v>4846</v>
      </c>
      <c r="B1403" s="1" t="s">
        <v>0</v>
      </c>
      <c r="C1403" s="1" t="s">
        <v>22</v>
      </c>
      <c r="E1403" s="1" t="s">
        <v>4847</v>
      </c>
      <c r="F1403" s="1" t="s">
        <v>2</v>
      </c>
      <c r="G1403" s="1" t="s">
        <v>2</v>
      </c>
      <c r="H1403" s="1" t="s">
        <v>4848</v>
      </c>
      <c r="I1403" s="1" t="s">
        <v>3813</v>
      </c>
      <c r="J1403" s="1" t="s">
        <v>118</v>
      </c>
      <c r="K1403" s="1" t="s">
        <v>3014</v>
      </c>
      <c r="L1403" s="1" t="s">
        <v>2</v>
      </c>
      <c r="M1403" s="1" t="s">
        <v>120</v>
      </c>
      <c r="N1403" s="1" t="s">
        <v>120</v>
      </c>
      <c r="O1403" s="1" t="s">
        <v>7</v>
      </c>
      <c r="P1403" s="1" t="s">
        <v>807</v>
      </c>
      <c r="Q1403" s="1" t="s">
        <v>476</v>
      </c>
      <c r="R1403" s="1" t="s">
        <v>488</v>
      </c>
      <c r="S1403" s="1" t="s">
        <v>4849</v>
      </c>
      <c r="T1403" s="21">
        <v>358.4</v>
      </c>
      <c r="U1403" s="21">
        <v>2119.75</v>
      </c>
      <c r="V1403" s="21">
        <f t="shared" si="86"/>
        <v>2478.15</v>
      </c>
      <c r="W1403" s="23">
        <f t="shared" si="87"/>
        <v>0.14462401388132273</v>
      </c>
      <c r="X1403" s="2">
        <v>235.67</v>
      </c>
      <c r="Y1403" s="2">
        <v>787.5</v>
      </c>
      <c r="Z1403" s="3">
        <f t="shared" si="84"/>
        <v>1023.17</v>
      </c>
      <c r="AA1403" s="8">
        <f t="shared" si="85"/>
        <v>0.23033318021443161</v>
      </c>
    </row>
    <row r="1404" spans="1:27" ht="10.5" x14ac:dyDescent="0.15">
      <c r="A1404" s="1" t="s">
        <v>4955</v>
      </c>
      <c r="B1404" s="1" t="s">
        <v>0</v>
      </c>
      <c r="C1404" s="1" t="s">
        <v>22</v>
      </c>
      <c r="E1404" s="1" t="s">
        <v>4956</v>
      </c>
      <c r="F1404" s="1" t="s">
        <v>2</v>
      </c>
      <c r="G1404" s="1" t="s">
        <v>4957</v>
      </c>
      <c r="H1404" s="1" t="s">
        <v>4958</v>
      </c>
      <c r="I1404" s="1" t="s">
        <v>4959</v>
      </c>
      <c r="J1404" s="1" t="s">
        <v>322</v>
      </c>
      <c r="K1404" s="1" t="s">
        <v>4960</v>
      </c>
      <c r="L1404" s="1" t="s">
        <v>2</v>
      </c>
      <c r="M1404" s="1" t="s">
        <v>120</v>
      </c>
      <c r="N1404" s="1" t="s">
        <v>120</v>
      </c>
      <c r="O1404" s="1" t="s">
        <v>7</v>
      </c>
      <c r="P1404" s="1" t="s">
        <v>579</v>
      </c>
      <c r="Q1404" s="1" t="s">
        <v>476</v>
      </c>
      <c r="R1404" s="1" t="s">
        <v>488</v>
      </c>
      <c r="S1404" s="1" t="s">
        <v>4961</v>
      </c>
      <c r="T1404" s="21">
        <v>967.31</v>
      </c>
      <c r="U1404" s="21">
        <v>5887.12</v>
      </c>
      <c r="V1404" s="21">
        <f t="shared" si="86"/>
        <v>6854.43</v>
      </c>
      <c r="W1404" s="23">
        <f t="shared" si="87"/>
        <v>0.14112187300767531</v>
      </c>
      <c r="X1404" s="2">
        <v>233.57</v>
      </c>
      <c r="Y1404" s="2">
        <v>3330.64</v>
      </c>
      <c r="Z1404" s="3">
        <f t="shared" si="84"/>
        <v>3564.21</v>
      </c>
      <c r="AA1404" s="8">
        <f t="shared" si="85"/>
        <v>6.5532053386304398E-2</v>
      </c>
    </row>
    <row r="1405" spans="1:27" ht="10.5" x14ac:dyDescent="0.15">
      <c r="A1405" s="1" t="s">
        <v>6554</v>
      </c>
      <c r="B1405" s="1" t="s">
        <v>0</v>
      </c>
      <c r="C1405" s="1" t="s">
        <v>22</v>
      </c>
      <c r="E1405" s="1" t="s">
        <v>6555</v>
      </c>
      <c r="F1405" s="1" t="s">
        <v>2</v>
      </c>
      <c r="G1405" s="1" t="s">
        <v>6556</v>
      </c>
      <c r="H1405" s="1" t="s">
        <v>6557</v>
      </c>
      <c r="I1405" s="1" t="s">
        <v>4074</v>
      </c>
      <c r="J1405" s="1" t="s">
        <v>118</v>
      </c>
      <c r="K1405" s="1" t="s">
        <v>4075</v>
      </c>
      <c r="L1405" s="1" t="s">
        <v>2</v>
      </c>
      <c r="M1405" s="1" t="s">
        <v>120</v>
      </c>
      <c r="N1405" s="1" t="s">
        <v>120</v>
      </c>
      <c r="O1405" s="1" t="s">
        <v>7</v>
      </c>
      <c r="P1405" s="1" t="s">
        <v>1892</v>
      </c>
      <c r="Q1405" s="1" t="s">
        <v>476</v>
      </c>
      <c r="R1405" s="1" t="s">
        <v>503</v>
      </c>
      <c r="S1405" s="1" t="s">
        <v>6558</v>
      </c>
      <c r="T1405" s="21">
        <v>266.95</v>
      </c>
      <c r="U1405" s="21">
        <v>24855.119999999999</v>
      </c>
      <c r="V1405" s="21">
        <f t="shared" si="86"/>
        <v>25122.07</v>
      </c>
      <c r="W1405" s="23">
        <f t="shared" si="87"/>
        <v>1.0626114806622225E-2</v>
      </c>
      <c r="X1405" s="2">
        <v>233.46</v>
      </c>
      <c r="Y1405" s="2">
        <v>13213.74</v>
      </c>
      <c r="Z1405" s="3">
        <f t="shared" si="84"/>
        <v>13447.199999999999</v>
      </c>
      <c r="AA1405" s="8">
        <f t="shared" si="85"/>
        <v>1.7361235052650369E-2</v>
      </c>
    </row>
    <row r="1406" spans="1:27" ht="10.5" x14ac:dyDescent="0.15">
      <c r="A1406" s="1" t="s">
        <v>8677</v>
      </c>
      <c r="B1406" s="1" t="s">
        <v>0</v>
      </c>
      <c r="C1406" s="1" t="s">
        <v>22</v>
      </c>
      <c r="E1406" s="1" t="s">
        <v>8678</v>
      </c>
      <c r="F1406" s="1" t="s">
        <v>2</v>
      </c>
      <c r="G1406" s="1" t="s">
        <v>2</v>
      </c>
      <c r="H1406" s="1" t="s">
        <v>8679</v>
      </c>
      <c r="I1406" s="1" t="s">
        <v>473</v>
      </c>
      <c r="J1406" s="1" t="s">
        <v>113</v>
      </c>
      <c r="K1406" s="1" t="s">
        <v>474</v>
      </c>
      <c r="L1406" s="1" t="s">
        <v>2</v>
      </c>
      <c r="M1406" s="1" t="s">
        <v>120</v>
      </c>
      <c r="N1406" s="1" t="s">
        <v>120</v>
      </c>
      <c r="O1406" s="1" t="s">
        <v>7</v>
      </c>
      <c r="P1406" s="1" t="s">
        <v>510</v>
      </c>
      <c r="Q1406" s="1" t="s">
        <v>476</v>
      </c>
      <c r="R1406" s="1" t="s">
        <v>477</v>
      </c>
      <c r="S1406" s="1" t="s">
        <v>8680</v>
      </c>
      <c r="T1406" s="21"/>
      <c r="U1406" s="21"/>
      <c r="V1406" s="21">
        <f t="shared" si="86"/>
        <v>0</v>
      </c>
      <c r="W1406" s="23" t="e">
        <f t="shared" si="87"/>
        <v>#DIV/0!</v>
      </c>
      <c r="X1406" s="2">
        <v>233.39</v>
      </c>
      <c r="Y1406" s="2">
        <v>649.84</v>
      </c>
      <c r="Z1406" s="3">
        <f t="shared" si="84"/>
        <v>883.23</v>
      </c>
      <c r="AA1406" s="8">
        <f t="shared" si="85"/>
        <v>0.2642460061365669</v>
      </c>
    </row>
    <row r="1407" spans="1:27" ht="10.5" x14ac:dyDescent="0.15">
      <c r="A1407" s="1" t="s">
        <v>8310</v>
      </c>
      <c r="B1407" s="1" t="s">
        <v>0</v>
      </c>
      <c r="C1407" s="1" t="s">
        <v>22</v>
      </c>
      <c r="E1407" s="1" t="s">
        <v>8311</v>
      </c>
      <c r="F1407" s="1" t="s">
        <v>2</v>
      </c>
      <c r="G1407" s="1" t="s">
        <v>8312</v>
      </c>
      <c r="H1407" s="1" t="s">
        <v>8313</v>
      </c>
      <c r="I1407" s="1" t="s">
        <v>1791</v>
      </c>
      <c r="J1407" s="1" t="s">
        <v>118</v>
      </c>
      <c r="K1407" s="1" t="s">
        <v>1792</v>
      </c>
      <c r="L1407" s="1" t="s">
        <v>34</v>
      </c>
      <c r="M1407" s="1" t="s">
        <v>398</v>
      </c>
      <c r="N1407" s="1" t="s">
        <v>222</v>
      </c>
      <c r="O1407" s="1" t="s">
        <v>7</v>
      </c>
      <c r="P1407" s="1" t="s">
        <v>2561</v>
      </c>
      <c r="Q1407" s="1" t="s">
        <v>140</v>
      </c>
      <c r="R1407" s="1" t="s">
        <v>370</v>
      </c>
      <c r="S1407" s="1" t="s">
        <v>8314</v>
      </c>
      <c r="T1407" s="21">
        <v>257.01</v>
      </c>
      <c r="U1407" s="21">
        <v>4305.6499999999996</v>
      </c>
      <c r="V1407" s="21">
        <f t="shared" si="86"/>
        <v>4562.66</v>
      </c>
      <c r="W1407" s="23">
        <f t="shared" si="87"/>
        <v>5.6328983531536425E-2</v>
      </c>
      <c r="X1407" s="2">
        <v>233.05</v>
      </c>
      <c r="Y1407" s="2">
        <v>3232.77</v>
      </c>
      <c r="Z1407" s="3">
        <f t="shared" si="84"/>
        <v>3465.82</v>
      </c>
      <c r="AA1407" s="8">
        <f t="shared" si="85"/>
        <v>6.7242384197679042E-2</v>
      </c>
    </row>
    <row r="1408" spans="1:27" ht="10.5" x14ac:dyDescent="0.15">
      <c r="A1408" s="1" t="s">
        <v>15548</v>
      </c>
      <c r="B1408" s="1" t="s">
        <v>0</v>
      </c>
      <c r="C1408" s="1" t="s">
        <v>22</v>
      </c>
      <c r="E1408" s="1" t="s">
        <v>15549</v>
      </c>
      <c r="F1408" s="1" t="s">
        <v>2</v>
      </c>
      <c r="G1408" s="1" t="s">
        <v>15550</v>
      </c>
      <c r="H1408" s="1" t="s">
        <v>15551</v>
      </c>
      <c r="I1408" s="1" t="s">
        <v>528</v>
      </c>
      <c r="J1408" s="1" t="s">
        <v>64</v>
      </c>
      <c r="K1408" s="1" t="s">
        <v>11885</v>
      </c>
      <c r="L1408" s="1" t="s">
        <v>2</v>
      </c>
      <c r="M1408" s="1" t="s">
        <v>120</v>
      </c>
      <c r="N1408" s="1" t="s">
        <v>120</v>
      </c>
      <c r="O1408" s="1" t="s">
        <v>7</v>
      </c>
      <c r="P1408" s="1" t="s">
        <v>1414</v>
      </c>
      <c r="Q1408" s="1" t="s">
        <v>476</v>
      </c>
      <c r="R1408" s="1" t="s">
        <v>477</v>
      </c>
      <c r="S1408" s="1" t="s">
        <v>15552</v>
      </c>
      <c r="T1408" s="21">
        <v>50.53</v>
      </c>
      <c r="U1408" s="21">
        <v>1788.56</v>
      </c>
      <c r="V1408" s="21">
        <f t="shared" si="86"/>
        <v>1839.09</v>
      </c>
      <c r="W1408" s="23">
        <f t="shared" si="87"/>
        <v>2.7475544970610468E-2</v>
      </c>
      <c r="X1408" s="2">
        <v>232.27</v>
      </c>
      <c r="Y1408" s="2">
        <v>1696.66</v>
      </c>
      <c r="Z1408" s="3">
        <f t="shared" si="84"/>
        <v>1928.93</v>
      </c>
      <c r="AA1408" s="8">
        <f t="shared" si="85"/>
        <v>0.12041390822891447</v>
      </c>
    </row>
    <row r="1409" spans="1:27" ht="10.5" x14ac:dyDescent="0.15">
      <c r="A1409" s="1" t="s">
        <v>5700</v>
      </c>
      <c r="B1409" s="1" t="s">
        <v>0</v>
      </c>
      <c r="C1409" s="1" t="s">
        <v>22</v>
      </c>
      <c r="E1409" s="1" t="s">
        <v>5701</v>
      </c>
      <c r="F1409" s="1" t="s">
        <v>2</v>
      </c>
      <c r="G1409" s="1" t="s">
        <v>5702</v>
      </c>
      <c r="H1409" s="1" t="s">
        <v>5703</v>
      </c>
      <c r="I1409" s="1" t="s">
        <v>5704</v>
      </c>
      <c r="J1409" s="1" t="s">
        <v>18</v>
      </c>
      <c r="K1409" s="1" t="s">
        <v>5705</v>
      </c>
      <c r="L1409" s="1" t="s">
        <v>2</v>
      </c>
      <c r="M1409" s="1" t="s">
        <v>120</v>
      </c>
      <c r="N1409" s="1" t="s">
        <v>120</v>
      </c>
      <c r="O1409" s="1" t="s">
        <v>7</v>
      </c>
      <c r="P1409" s="1" t="s">
        <v>3475</v>
      </c>
      <c r="Q1409" s="1" t="s">
        <v>476</v>
      </c>
      <c r="R1409" s="1" t="s">
        <v>488</v>
      </c>
      <c r="S1409" s="1" t="s">
        <v>5706</v>
      </c>
      <c r="T1409" s="21">
        <v>111.7</v>
      </c>
      <c r="U1409" s="21">
        <v>929.02</v>
      </c>
      <c r="V1409" s="21">
        <f t="shared" si="86"/>
        <v>1040.72</v>
      </c>
      <c r="W1409" s="23">
        <f t="shared" si="87"/>
        <v>0.10732954108693982</v>
      </c>
      <c r="X1409" s="2">
        <v>231.7</v>
      </c>
      <c r="Y1409" s="2">
        <v>2131.31</v>
      </c>
      <c r="Z1409" s="3">
        <f t="shared" si="84"/>
        <v>2363.0099999999998</v>
      </c>
      <c r="AA1409" s="8">
        <f t="shared" si="85"/>
        <v>9.8052907097303868E-2</v>
      </c>
    </row>
    <row r="1410" spans="1:27" ht="10.5" x14ac:dyDescent="0.15">
      <c r="A1410" s="1" t="s">
        <v>4416</v>
      </c>
      <c r="B1410" s="1" t="s">
        <v>0</v>
      </c>
      <c r="C1410" s="1" t="s">
        <v>22</v>
      </c>
      <c r="E1410" s="1" t="s">
        <v>4417</v>
      </c>
      <c r="F1410" s="1" t="s">
        <v>2</v>
      </c>
      <c r="G1410" s="1" t="s">
        <v>4418</v>
      </c>
      <c r="H1410" s="1" t="s">
        <v>4419</v>
      </c>
      <c r="I1410" s="1" t="s">
        <v>1258</v>
      </c>
      <c r="J1410" s="1" t="s">
        <v>24</v>
      </c>
      <c r="K1410" s="1" t="s">
        <v>1259</v>
      </c>
      <c r="L1410" s="1" t="s">
        <v>2</v>
      </c>
      <c r="M1410" s="1" t="s">
        <v>120</v>
      </c>
      <c r="N1410" s="1" t="s">
        <v>120</v>
      </c>
      <c r="O1410" s="1" t="s">
        <v>7</v>
      </c>
      <c r="P1410" s="1" t="s">
        <v>807</v>
      </c>
      <c r="Q1410" s="1" t="s">
        <v>476</v>
      </c>
      <c r="R1410" s="1" t="s">
        <v>488</v>
      </c>
      <c r="S1410" s="1" t="s">
        <v>4420</v>
      </c>
      <c r="T1410" s="21">
        <v>638</v>
      </c>
      <c r="U1410" s="21">
        <v>11391.74</v>
      </c>
      <c r="V1410" s="21">
        <f t="shared" si="86"/>
        <v>12029.74</v>
      </c>
      <c r="W1410" s="23">
        <f t="shared" si="87"/>
        <v>5.3035227694031628E-2</v>
      </c>
      <c r="X1410" s="2">
        <v>230.67</v>
      </c>
      <c r="Y1410" s="2">
        <v>4727.1000000000004</v>
      </c>
      <c r="Z1410" s="3">
        <f t="shared" ref="Z1410:Z1473" si="88">SUM(X1410:Y1410)</f>
        <v>4957.7700000000004</v>
      </c>
      <c r="AA1410" s="8">
        <f t="shared" ref="AA1410:AA1473" si="89">X1410/Z1410</f>
        <v>4.6526966761265644E-2</v>
      </c>
    </row>
    <row r="1411" spans="1:27" ht="10.5" x14ac:dyDescent="0.15">
      <c r="A1411" s="1" t="s">
        <v>5613</v>
      </c>
      <c r="B1411" s="1" t="s">
        <v>0</v>
      </c>
      <c r="C1411" s="1" t="s">
        <v>22</v>
      </c>
      <c r="E1411" s="1" t="s">
        <v>5614</v>
      </c>
      <c r="F1411" s="1" t="s">
        <v>2</v>
      </c>
      <c r="G1411" s="1" t="s">
        <v>2</v>
      </c>
      <c r="H1411" s="1" t="s">
        <v>5615</v>
      </c>
      <c r="I1411" s="1" t="s">
        <v>1802</v>
      </c>
      <c r="J1411" s="1" t="s">
        <v>118</v>
      </c>
      <c r="K1411" s="1" t="s">
        <v>1803</v>
      </c>
      <c r="L1411" s="1" t="s">
        <v>2</v>
      </c>
      <c r="M1411" s="1" t="s">
        <v>120</v>
      </c>
      <c r="N1411" s="1" t="s">
        <v>120</v>
      </c>
      <c r="O1411" s="1" t="s">
        <v>7</v>
      </c>
      <c r="P1411" s="1" t="s">
        <v>807</v>
      </c>
      <c r="Q1411" s="1" t="s">
        <v>476</v>
      </c>
      <c r="R1411" s="1" t="s">
        <v>488</v>
      </c>
      <c r="S1411" s="1" t="s">
        <v>5616</v>
      </c>
      <c r="T1411" s="21">
        <v>268.42</v>
      </c>
      <c r="U1411" s="21">
        <v>2333.37</v>
      </c>
      <c r="V1411" s="21">
        <f t="shared" ref="V1411:V1474" si="90">SUM(T1411:U1411)</f>
        <v>2601.79</v>
      </c>
      <c r="W1411" s="23">
        <f t="shared" ref="W1411:W1474" si="91">T1411/V1411</f>
        <v>0.10316743472762983</v>
      </c>
      <c r="X1411" s="2">
        <v>229.46</v>
      </c>
      <c r="Y1411" s="2">
        <v>1564.23</v>
      </c>
      <c r="Z1411" s="3">
        <f t="shared" si="88"/>
        <v>1793.69</v>
      </c>
      <c r="AA1411" s="8">
        <f t="shared" si="89"/>
        <v>0.12792623028505484</v>
      </c>
    </row>
    <row r="1412" spans="1:27" ht="10.5" x14ac:dyDescent="0.15">
      <c r="A1412" s="1" t="s">
        <v>4086</v>
      </c>
      <c r="B1412" s="1" t="s">
        <v>0</v>
      </c>
      <c r="C1412" s="1" t="s">
        <v>22</v>
      </c>
      <c r="E1412" s="1" t="s">
        <v>4087</v>
      </c>
      <c r="F1412" s="1" t="s">
        <v>2</v>
      </c>
      <c r="G1412" s="1" t="s">
        <v>4088</v>
      </c>
      <c r="H1412" s="1" t="s">
        <v>4089</v>
      </c>
      <c r="I1412" s="1" t="s">
        <v>852</v>
      </c>
      <c r="J1412" s="1" t="s">
        <v>24</v>
      </c>
      <c r="K1412" s="1" t="s">
        <v>4090</v>
      </c>
      <c r="L1412" s="1" t="s">
        <v>72</v>
      </c>
      <c r="M1412" s="1" t="s">
        <v>137</v>
      </c>
      <c r="N1412" s="1" t="s">
        <v>138</v>
      </c>
      <c r="O1412" s="1" t="s">
        <v>7</v>
      </c>
      <c r="P1412" s="1" t="s">
        <v>770</v>
      </c>
      <c r="Q1412" s="1" t="s">
        <v>29</v>
      </c>
      <c r="R1412" s="1" t="s">
        <v>30</v>
      </c>
      <c r="S1412" s="1" t="s">
        <v>4091</v>
      </c>
      <c r="T1412" s="21">
        <v>152.13999999999999</v>
      </c>
      <c r="U1412" s="21">
        <v>1753.56</v>
      </c>
      <c r="V1412" s="21">
        <f t="shared" si="90"/>
        <v>1905.6999999999998</v>
      </c>
      <c r="W1412" s="23">
        <f t="shared" si="91"/>
        <v>7.9834181665529733E-2</v>
      </c>
      <c r="X1412" s="2">
        <v>229.12</v>
      </c>
      <c r="Y1412" s="2">
        <v>527</v>
      </c>
      <c r="Z1412" s="3">
        <f t="shared" si="88"/>
        <v>756.12</v>
      </c>
      <c r="AA1412" s="8">
        <f t="shared" si="89"/>
        <v>0.30302068454742631</v>
      </c>
    </row>
    <row r="1413" spans="1:27" ht="10.5" x14ac:dyDescent="0.15">
      <c r="A1413" s="1" t="s">
        <v>11425</v>
      </c>
      <c r="B1413" s="1" t="s">
        <v>0</v>
      </c>
      <c r="C1413" s="1" t="s">
        <v>22</v>
      </c>
      <c r="E1413" s="1" t="s">
        <v>11426</v>
      </c>
      <c r="F1413" s="1" t="s">
        <v>2</v>
      </c>
      <c r="G1413" s="1" t="s">
        <v>11427</v>
      </c>
      <c r="H1413" s="1" t="s">
        <v>11428</v>
      </c>
      <c r="I1413" s="1" t="s">
        <v>168</v>
      </c>
      <c r="J1413" s="1" t="s">
        <v>135</v>
      </c>
      <c r="K1413" s="1" t="s">
        <v>11429</v>
      </c>
      <c r="L1413" s="1" t="s">
        <v>2</v>
      </c>
      <c r="M1413" s="1" t="s">
        <v>120</v>
      </c>
      <c r="N1413" s="1" t="s">
        <v>120</v>
      </c>
      <c r="O1413" s="1" t="s">
        <v>7</v>
      </c>
      <c r="P1413" s="1" t="s">
        <v>579</v>
      </c>
      <c r="Q1413" s="1" t="s">
        <v>476</v>
      </c>
      <c r="R1413" s="1" t="s">
        <v>488</v>
      </c>
      <c r="S1413" s="1" t="s">
        <v>11430</v>
      </c>
      <c r="T1413" s="21">
        <v>175.85</v>
      </c>
      <c r="U1413" s="21">
        <v>59.26</v>
      </c>
      <c r="V1413" s="21">
        <f t="shared" si="90"/>
        <v>235.10999999999999</v>
      </c>
      <c r="W1413" s="23">
        <f t="shared" si="91"/>
        <v>0.74794776912934369</v>
      </c>
      <c r="X1413" s="2">
        <v>229</v>
      </c>
      <c r="Y1413" s="3">
        <v>0</v>
      </c>
      <c r="Z1413" s="3">
        <f t="shared" si="88"/>
        <v>229</v>
      </c>
      <c r="AA1413" s="8">
        <f t="shared" si="89"/>
        <v>1</v>
      </c>
    </row>
    <row r="1414" spans="1:27" ht="10.5" x14ac:dyDescent="0.15">
      <c r="A1414" s="1" t="s">
        <v>11615</v>
      </c>
      <c r="B1414" s="1" t="s">
        <v>0</v>
      </c>
      <c r="C1414" s="1" t="s">
        <v>22</v>
      </c>
      <c r="E1414" s="1" t="s">
        <v>11616</v>
      </c>
      <c r="F1414" s="1" t="s">
        <v>2</v>
      </c>
      <c r="G1414" s="1" t="s">
        <v>2</v>
      </c>
      <c r="H1414" s="1" t="s">
        <v>11617</v>
      </c>
      <c r="I1414" s="1" t="s">
        <v>407</v>
      </c>
      <c r="J1414" s="1" t="s">
        <v>408</v>
      </c>
      <c r="K1414" s="1" t="s">
        <v>11618</v>
      </c>
      <c r="L1414" s="1" t="s">
        <v>2</v>
      </c>
      <c r="M1414" s="1" t="s">
        <v>120</v>
      </c>
      <c r="N1414" s="1" t="s">
        <v>120</v>
      </c>
      <c r="O1414" s="1" t="s">
        <v>7</v>
      </c>
      <c r="P1414" s="1" t="s">
        <v>817</v>
      </c>
      <c r="Q1414" s="1" t="s">
        <v>476</v>
      </c>
      <c r="R1414" s="1" t="s">
        <v>503</v>
      </c>
      <c r="S1414" s="1" t="s">
        <v>11619</v>
      </c>
      <c r="T1414" s="21">
        <v>572.5</v>
      </c>
      <c r="U1414" s="21">
        <v>5084</v>
      </c>
      <c r="V1414" s="21">
        <f t="shared" si="90"/>
        <v>5656.5</v>
      </c>
      <c r="W1414" s="23">
        <f t="shared" si="91"/>
        <v>0.10121099619906303</v>
      </c>
      <c r="X1414" s="2">
        <v>229</v>
      </c>
      <c r="Y1414" s="2">
        <v>3441.07</v>
      </c>
      <c r="Z1414" s="3">
        <f t="shared" si="88"/>
        <v>3670.07</v>
      </c>
      <c r="AA1414" s="8">
        <f t="shared" si="89"/>
        <v>6.2396630037029263E-2</v>
      </c>
    </row>
    <row r="1415" spans="1:27" ht="10.5" x14ac:dyDescent="0.15">
      <c r="A1415" s="1" t="s">
        <v>7992</v>
      </c>
      <c r="B1415" s="1" t="s">
        <v>0</v>
      </c>
      <c r="C1415" s="1" t="s">
        <v>22</v>
      </c>
      <c r="E1415" s="1" t="s">
        <v>7993</v>
      </c>
      <c r="F1415" s="1" t="s">
        <v>2</v>
      </c>
      <c r="G1415" s="1" t="s">
        <v>5285</v>
      </c>
      <c r="H1415" s="1" t="s">
        <v>7994</v>
      </c>
      <c r="I1415" s="1" t="s">
        <v>3378</v>
      </c>
      <c r="J1415" s="1" t="s">
        <v>162</v>
      </c>
      <c r="K1415" s="1" t="s">
        <v>4850</v>
      </c>
      <c r="L1415" s="1" t="s">
        <v>6</v>
      </c>
      <c r="M1415" s="1" t="s">
        <v>120</v>
      </c>
      <c r="N1415" s="1" t="s">
        <v>760</v>
      </c>
      <c r="O1415" s="1" t="s">
        <v>7</v>
      </c>
      <c r="P1415" s="1" t="s">
        <v>1435</v>
      </c>
      <c r="Q1415" s="1" t="s">
        <v>476</v>
      </c>
      <c r="R1415" s="1" t="s">
        <v>477</v>
      </c>
      <c r="S1415" s="1" t="s">
        <v>7995</v>
      </c>
      <c r="T1415" s="21">
        <v>879.75</v>
      </c>
      <c r="U1415" s="21">
        <v>112046.02</v>
      </c>
      <c r="V1415" s="21">
        <f t="shared" si="90"/>
        <v>112925.77</v>
      </c>
      <c r="W1415" s="23">
        <f t="shared" si="91"/>
        <v>7.7905158406269886E-3</v>
      </c>
      <c r="X1415" s="2">
        <v>229</v>
      </c>
      <c r="Y1415" s="2">
        <v>49314.48</v>
      </c>
      <c r="Z1415" s="3">
        <f t="shared" si="88"/>
        <v>49543.48</v>
      </c>
      <c r="AA1415" s="8">
        <f t="shared" si="89"/>
        <v>4.6222025582377336E-3</v>
      </c>
    </row>
    <row r="1416" spans="1:27" ht="10.5" x14ac:dyDescent="0.15">
      <c r="A1416" s="1" t="s">
        <v>8584</v>
      </c>
      <c r="B1416" s="1" t="s">
        <v>0</v>
      </c>
      <c r="C1416" s="1" t="s">
        <v>22</v>
      </c>
      <c r="E1416" s="1" t="s">
        <v>8585</v>
      </c>
      <c r="F1416" s="1" t="s">
        <v>2</v>
      </c>
      <c r="G1416" s="1" t="s">
        <v>2</v>
      </c>
      <c r="H1416" s="1" t="s">
        <v>8586</v>
      </c>
      <c r="I1416" s="1" t="s">
        <v>603</v>
      </c>
      <c r="J1416" s="1" t="s">
        <v>322</v>
      </c>
      <c r="K1416" s="1" t="s">
        <v>2463</v>
      </c>
      <c r="L1416" s="1" t="s">
        <v>2</v>
      </c>
      <c r="M1416" s="1" t="s">
        <v>120</v>
      </c>
      <c r="N1416" s="1" t="s">
        <v>120</v>
      </c>
      <c r="O1416" s="1" t="s">
        <v>7</v>
      </c>
      <c r="P1416" s="1" t="s">
        <v>2347</v>
      </c>
      <c r="Q1416" s="1" t="s">
        <v>476</v>
      </c>
      <c r="R1416" s="1" t="s">
        <v>503</v>
      </c>
      <c r="S1416" s="1" t="s">
        <v>8587</v>
      </c>
      <c r="T1416" s="21">
        <v>117.43</v>
      </c>
      <c r="U1416" s="21">
        <v>4995.57</v>
      </c>
      <c r="V1416" s="21">
        <f t="shared" si="90"/>
        <v>5113</v>
      </c>
      <c r="W1416" s="23">
        <f t="shared" si="91"/>
        <v>2.2966946997848622E-2</v>
      </c>
      <c r="X1416" s="2">
        <v>228.12</v>
      </c>
      <c r="Y1416" s="2">
        <v>8741.6</v>
      </c>
      <c r="Z1416" s="3">
        <f t="shared" si="88"/>
        <v>8969.7200000000012</v>
      </c>
      <c r="AA1416" s="8">
        <f t="shared" si="89"/>
        <v>2.5432231998323243E-2</v>
      </c>
    </row>
    <row r="1417" spans="1:27" ht="10.5" x14ac:dyDescent="0.15">
      <c r="A1417" s="1" t="s">
        <v>3477</v>
      </c>
      <c r="B1417" s="1" t="s">
        <v>0</v>
      </c>
      <c r="C1417" s="1" t="s">
        <v>22</v>
      </c>
      <c r="E1417" s="1" t="s">
        <v>3478</v>
      </c>
      <c r="F1417" s="1" t="s">
        <v>2</v>
      </c>
      <c r="G1417" s="1" t="s">
        <v>2</v>
      </c>
      <c r="H1417" s="1" t="s">
        <v>3479</v>
      </c>
      <c r="I1417" s="1" t="s">
        <v>2948</v>
      </c>
      <c r="J1417" s="1" t="s">
        <v>24</v>
      </c>
      <c r="K1417" s="1" t="s">
        <v>2949</v>
      </c>
      <c r="L1417" s="1" t="s">
        <v>2</v>
      </c>
      <c r="M1417" s="1" t="s">
        <v>120</v>
      </c>
      <c r="N1417" s="1" t="s">
        <v>120</v>
      </c>
      <c r="O1417" s="1" t="s">
        <v>7</v>
      </c>
      <c r="P1417" s="1" t="s">
        <v>894</v>
      </c>
      <c r="Q1417" s="1" t="s">
        <v>476</v>
      </c>
      <c r="R1417" s="1" t="s">
        <v>503</v>
      </c>
      <c r="S1417" s="1" t="s">
        <v>3480</v>
      </c>
      <c r="T1417" s="21">
        <v>114.5</v>
      </c>
      <c r="U1417" s="21">
        <v>2580.5300000000002</v>
      </c>
      <c r="V1417" s="21">
        <f t="shared" si="90"/>
        <v>2695.03</v>
      </c>
      <c r="W1417" s="23">
        <f t="shared" si="91"/>
        <v>4.2485612405056709E-2</v>
      </c>
      <c r="X1417" s="2">
        <v>227.9</v>
      </c>
      <c r="Y1417" s="2">
        <v>1782.51</v>
      </c>
      <c r="Z1417" s="3">
        <f t="shared" si="88"/>
        <v>2010.41</v>
      </c>
      <c r="AA1417" s="8">
        <f t="shared" si="89"/>
        <v>0.11335996140090827</v>
      </c>
    </row>
    <row r="1418" spans="1:27" ht="10.5" x14ac:dyDescent="0.15">
      <c r="A1418" s="1" t="s">
        <v>4877</v>
      </c>
      <c r="B1418" s="1" t="s">
        <v>0</v>
      </c>
      <c r="C1418" s="1" t="s">
        <v>22</v>
      </c>
      <c r="E1418" s="1" t="s">
        <v>4878</v>
      </c>
      <c r="F1418" s="1" t="s">
        <v>2</v>
      </c>
      <c r="G1418" s="1" t="s">
        <v>4879</v>
      </c>
      <c r="H1418" s="1" t="s">
        <v>4880</v>
      </c>
      <c r="I1418" s="1" t="s">
        <v>1546</v>
      </c>
      <c r="J1418" s="1" t="s">
        <v>118</v>
      </c>
      <c r="K1418" s="1" t="s">
        <v>4282</v>
      </c>
      <c r="L1418" s="1" t="s">
        <v>6</v>
      </c>
      <c r="M1418" s="1" t="s">
        <v>120</v>
      </c>
      <c r="N1418" s="1" t="s">
        <v>120</v>
      </c>
      <c r="O1418" s="1" t="s">
        <v>7</v>
      </c>
      <c r="P1418" s="1" t="s">
        <v>894</v>
      </c>
      <c r="Q1418" s="1" t="s">
        <v>476</v>
      </c>
      <c r="R1418" s="1" t="s">
        <v>503</v>
      </c>
      <c r="S1418" s="1" t="s">
        <v>4881</v>
      </c>
      <c r="T1418" s="21">
        <v>112.27</v>
      </c>
      <c r="U1418" s="21">
        <v>66537.78</v>
      </c>
      <c r="V1418" s="21">
        <f t="shared" si="90"/>
        <v>66650.05</v>
      </c>
      <c r="W1418" s="23">
        <f t="shared" si="91"/>
        <v>1.6844698541111371E-3</v>
      </c>
      <c r="X1418" s="2">
        <v>226.92</v>
      </c>
      <c r="Y1418" s="2">
        <v>29133.38</v>
      </c>
      <c r="Z1418" s="3">
        <f t="shared" si="88"/>
        <v>29360.3</v>
      </c>
      <c r="AA1418" s="8">
        <f t="shared" si="89"/>
        <v>7.7288038609959709E-3</v>
      </c>
    </row>
    <row r="1419" spans="1:27" ht="10.5" x14ac:dyDescent="0.15">
      <c r="A1419" s="1" t="s">
        <v>2531</v>
      </c>
      <c r="B1419" s="1" t="s">
        <v>0</v>
      </c>
      <c r="C1419" s="1" t="s">
        <v>22</v>
      </c>
      <c r="E1419" s="1" t="s">
        <v>2532</v>
      </c>
      <c r="F1419" s="1" t="s">
        <v>2</v>
      </c>
      <c r="G1419" s="1" t="s">
        <v>2</v>
      </c>
      <c r="H1419" s="1" t="s">
        <v>2533</v>
      </c>
      <c r="I1419" s="1" t="s">
        <v>611</v>
      </c>
      <c r="J1419" s="1" t="s">
        <v>24</v>
      </c>
      <c r="K1419" s="1" t="s">
        <v>1230</v>
      </c>
      <c r="L1419" s="1" t="s">
        <v>2</v>
      </c>
      <c r="M1419" s="1" t="s">
        <v>120</v>
      </c>
      <c r="N1419" s="1" t="s">
        <v>120</v>
      </c>
      <c r="O1419" s="1" t="s">
        <v>7</v>
      </c>
      <c r="P1419" s="1" t="s">
        <v>510</v>
      </c>
      <c r="Q1419" s="1" t="s">
        <v>476</v>
      </c>
      <c r="R1419" s="1" t="s">
        <v>477</v>
      </c>
      <c r="S1419" s="1" t="s">
        <v>2534</v>
      </c>
      <c r="T1419" s="21">
        <v>0</v>
      </c>
      <c r="U1419" s="21">
        <v>687.9</v>
      </c>
      <c r="V1419" s="21">
        <f t="shared" si="90"/>
        <v>687.9</v>
      </c>
      <c r="W1419" s="23">
        <f t="shared" si="91"/>
        <v>0</v>
      </c>
      <c r="X1419" s="2">
        <v>226.8</v>
      </c>
      <c r="Y1419" s="2">
        <v>424.8</v>
      </c>
      <c r="Z1419" s="3">
        <f t="shared" si="88"/>
        <v>651.6</v>
      </c>
      <c r="AA1419" s="8">
        <f t="shared" si="89"/>
        <v>0.34806629834254144</v>
      </c>
    </row>
    <row r="1420" spans="1:27" ht="10.5" x14ac:dyDescent="0.15">
      <c r="A1420" s="1" t="s">
        <v>5309</v>
      </c>
      <c r="B1420" s="1" t="s">
        <v>0</v>
      </c>
      <c r="C1420" s="1" t="s">
        <v>22</v>
      </c>
      <c r="E1420" s="1" t="s">
        <v>5310</v>
      </c>
      <c r="F1420" s="1" t="s">
        <v>2</v>
      </c>
      <c r="G1420" s="1" t="s">
        <v>5311</v>
      </c>
      <c r="H1420" s="1" t="s">
        <v>5312</v>
      </c>
      <c r="I1420" s="1" t="s">
        <v>541</v>
      </c>
      <c r="J1420" s="1" t="s">
        <v>118</v>
      </c>
      <c r="K1420" s="1" t="s">
        <v>3822</v>
      </c>
      <c r="L1420" s="1" t="s">
        <v>2</v>
      </c>
      <c r="M1420" s="1" t="s">
        <v>120</v>
      </c>
      <c r="N1420" s="1" t="s">
        <v>120</v>
      </c>
      <c r="O1420" s="1" t="s">
        <v>7</v>
      </c>
      <c r="P1420" s="1" t="s">
        <v>879</v>
      </c>
      <c r="Q1420" s="1" t="s">
        <v>476</v>
      </c>
      <c r="R1420" s="1" t="s">
        <v>477</v>
      </c>
      <c r="S1420" s="1" t="s">
        <v>5313</v>
      </c>
      <c r="T1420" s="21">
        <v>378.6</v>
      </c>
      <c r="U1420" s="21">
        <v>7467.92</v>
      </c>
      <c r="V1420" s="21">
        <f t="shared" si="90"/>
        <v>7846.52</v>
      </c>
      <c r="W1420" s="23">
        <f t="shared" si="91"/>
        <v>4.8250689477628297E-2</v>
      </c>
      <c r="X1420" s="2">
        <v>226.2</v>
      </c>
      <c r="Y1420" s="2">
        <v>2921.97</v>
      </c>
      <c r="Z1420" s="3">
        <f t="shared" si="88"/>
        <v>3148.1699999999996</v>
      </c>
      <c r="AA1420" s="8">
        <f t="shared" si="89"/>
        <v>7.1851265973565601E-2</v>
      </c>
    </row>
    <row r="1421" spans="1:27" ht="10.5" x14ac:dyDescent="0.15">
      <c r="A1421" s="1" t="s">
        <v>15688</v>
      </c>
      <c r="B1421" s="1" t="s">
        <v>0</v>
      </c>
      <c r="C1421" s="1" t="s">
        <v>22</v>
      </c>
      <c r="E1421" s="1" t="s">
        <v>15689</v>
      </c>
      <c r="F1421" s="1" t="s">
        <v>2</v>
      </c>
      <c r="G1421" s="1" t="s">
        <v>15690</v>
      </c>
      <c r="H1421" s="1" t="s">
        <v>15691</v>
      </c>
      <c r="I1421" s="1" t="s">
        <v>15692</v>
      </c>
      <c r="J1421" s="1" t="s">
        <v>83</v>
      </c>
      <c r="K1421" s="1" t="s">
        <v>15693</v>
      </c>
      <c r="L1421" s="1" t="s">
        <v>2</v>
      </c>
      <c r="M1421" s="1" t="s">
        <v>120</v>
      </c>
      <c r="N1421" s="1" t="s">
        <v>120</v>
      </c>
      <c r="O1421" s="1" t="s">
        <v>7</v>
      </c>
      <c r="P1421" s="1" t="s">
        <v>588</v>
      </c>
      <c r="Q1421" s="1" t="s">
        <v>476</v>
      </c>
      <c r="R1421" s="1" t="s">
        <v>488</v>
      </c>
      <c r="S1421" s="1" t="s">
        <v>15694</v>
      </c>
      <c r="T1421" s="21">
        <v>56.15</v>
      </c>
      <c r="U1421" s="21">
        <v>855.19</v>
      </c>
      <c r="V1421" s="21">
        <f t="shared" si="90"/>
        <v>911.34</v>
      </c>
      <c r="W1421" s="23">
        <f t="shared" si="91"/>
        <v>6.1612570500581561E-2</v>
      </c>
      <c r="X1421" s="2">
        <v>226.07</v>
      </c>
      <c r="Y1421" s="2">
        <v>543.1</v>
      </c>
      <c r="Z1421" s="3">
        <f t="shared" si="88"/>
        <v>769.17000000000007</v>
      </c>
      <c r="AA1421" s="8">
        <f t="shared" si="89"/>
        <v>0.29391421922331862</v>
      </c>
    </row>
    <row r="1422" spans="1:27" ht="10.5" x14ac:dyDescent="0.15">
      <c r="A1422" s="1" t="s">
        <v>2719</v>
      </c>
      <c r="B1422" s="1" t="s">
        <v>0</v>
      </c>
      <c r="C1422" s="1" t="s">
        <v>22</v>
      </c>
      <c r="E1422" s="1" t="s">
        <v>2720</v>
      </c>
      <c r="F1422" s="1" t="s">
        <v>2</v>
      </c>
      <c r="G1422" s="1" t="s">
        <v>2721</v>
      </c>
      <c r="H1422" s="1" t="s">
        <v>2722</v>
      </c>
      <c r="I1422" s="1" t="s">
        <v>1615</v>
      </c>
      <c r="J1422" s="1" t="s">
        <v>24</v>
      </c>
      <c r="K1422" s="1" t="s">
        <v>2723</v>
      </c>
      <c r="L1422" s="1" t="s">
        <v>2</v>
      </c>
      <c r="M1422" s="1" t="s">
        <v>120</v>
      </c>
      <c r="N1422" s="1" t="s">
        <v>120</v>
      </c>
      <c r="O1422" s="1" t="s">
        <v>7</v>
      </c>
      <c r="P1422" s="1" t="s">
        <v>579</v>
      </c>
      <c r="Q1422" s="1" t="s">
        <v>476</v>
      </c>
      <c r="R1422" s="1" t="s">
        <v>488</v>
      </c>
      <c r="S1422" s="1" t="s">
        <v>2724</v>
      </c>
      <c r="T1422" s="21">
        <v>699.05</v>
      </c>
      <c r="U1422" s="21">
        <v>19419.09</v>
      </c>
      <c r="V1422" s="21">
        <f t="shared" si="90"/>
        <v>20118.14</v>
      </c>
      <c r="W1422" s="23">
        <f t="shared" si="91"/>
        <v>3.4747248006028388E-2</v>
      </c>
      <c r="X1422" s="2">
        <v>226</v>
      </c>
      <c r="Y1422" s="2">
        <v>6564.41</v>
      </c>
      <c r="Z1422" s="3">
        <f t="shared" si="88"/>
        <v>6790.41</v>
      </c>
      <c r="AA1422" s="8">
        <f t="shared" si="89"/>
        <v>3.3282231853452152E-2</v>
      </c>
    </row>
    <row r="1423" spans="1:27" ht="10.5" x14ac:dyDescent="0.15">
      <c r="A1423" s="1" t="s">
        <v>11306</v>
      </c>
      <c r="B1423" s="1" t="s">
        <v>0</v>
      </c>
      <c r="C1423" s="1" t="s">
        <v>22</v>
      </c>
      <c r="E1423" s="1" t="s">
        <v>11307</v>
      </c>
      <c r="F1423" s="1" t="s">
        <v>2</v>
      </c>
      <c r="G1423" s="1" t="s">
        <v>2</v>
      </c>
      <c r="H1423" s="1" t="s">
        <v>11308</v>
      </c>
      <c r="I1423" s="1" t="s">
        <v>99</v>
      </c>
      <c r="J1423" s="1" t="s">
        <v>46</v>
      </c>
      <c r="K1423" s="1" t="s">
        <v>8549</v>
      </c>
      <c r="L1423" s="1" t="s">
        <v>2</v>
      </c>
      <c r="M1423" s="1" t="s">
        <v>120</v>
      </c>
      <c r="N1423" s="1" t="s">
        <v>120</v>
      </c>
      <c r="O1423" s="1" t="s">
        <v>7</v>
      </c>
      <c r="P1423" s="1" t="s">
        <v>510</v>
      </c>
      <c r="Q1423" s="1" t="s">
        <v>476</v>
      </c>
      <c r="R1423" s="1" t="s">
        <v>477</v>
      </c>
      <c r="S1423" s="1" t="s">
        <v>11309</v>
      </c>
      <c r="T1423" s="21">
        <v>277.05</v>
      </c>
      <c r="U1423" s="21">
        <v>12140.91</v>
      </c>
      <c r="V1423" s="21">
        <f t="shared" si="90"/>
        <v>12417.96</v>
      </c>
      <c r="W1423" s="23">
        <f t="shared" si="91"/>
        <v>2.2310427799735223E-2</v>
      </c>
      <c r="X1423" s="2">
        <v>225.7</v>
      </c>
      <c r="Y1423" s="2">
        <v>8660.58</v>
      </c>
      <c r="Z1423" s="3">
        <f t="shared" si="88"/>
        <v>8886.2800000000007</v>
      </c>
      <c r="AA1423" s="8">
        <f t="shared" si="89"/>
        <v>2.5398704519776553E-2</v>
      </c>
    </row>
    <row r="1424" spans="1:27" ht="10.5" x14ac:dyDescent="0.15">
      <c r="A1424" s="1" t="s">
        <v>15399</v>
      </c>
      <c r="B1424" s="1" t="s">
        <v>0</v>
      </c>
      <c r="C1424" s="1" t="s">
        <v>22</v>
      </c>
      <c r="E1424" s="1" t="s">
        <v>15400</v>
      </c>
      <c r="F1424" s="1" t="s">
        <v>2</v>
      </c>
      <c r="G1424" s="1" t="s">
        <v>15401</v>
      </c>
      <c r="H1424" s="1" t="s">
        <v>15402</v>
      </c>
      <c r="I1424" s="1" t="s">
        <v>5133</v>
      </c>
      <c r="J1424" s="1" t="s">
        <v>64</v>
      </c>
      <c r="K1424" s="1" t="s">
        <v>5603</v>
      </c>
      <c r="L1424" s="1" t="s">
        <v>2</v>
      </c>
      <c r="M1424" s="1" t="s">
        <v>120</v>
      </c>
      <c r="N1424" s="1" t="s">
        <v>120</v>
      </c>
      <c r="O1424" s="1" t="s">
        <v>7</v>
      </c>
      <c r="P1424" s="1" t="s">
        <v>510</v>
      </c>
      <c r="Q1424" s="1" t="s">
        <v>476</v>
      </c>
      <c r="R1424" s="1" t="s">
        <v>477</v>
      </c>
      <c r="S1424" s="1" t="s">
        <v>15403</v>
      </c>
      <c r="T1424" s="21">
        <v>116.94</v>
      </c>
      <c r="U1424" s="21">
        <v>46015.8</v>
      </c>
      <c r="V1424" s="21">
        <f t="shared" si="90"/>
        <v>46132.740000000005</v>
      </c>
      <c r="W1424" s="23">
        <f t="shared" si="91"/>
        <v>2.5348591911080933E-3</v>
      </c>
      <c r="X1424" s="2">
        <v>224.97</v>
      </c>
      <c r="Y1424" s="2">
        <v>12451.2</v>
      </c>
      <c r="Z1424" s="3">
        <f t="shared" si="88"/>
        <v>12676.17</v>
      </c>
      <c r="AA1424" s="8">
        <f t="shared" si="89"/>
        <v>1.7747474197648029E-2</v>
      </c>
    </row>
    <row r="1425" spans="1:27" ht="10.5" x14ac:dyDescent="0.15">
      <c r="A1425" s="1" t="s">
        <v>8413</v>
      </c>
      <c r="B1425" s="1" t="s">
        <v>0</v>
      </c>
      <c r="C1425" s="1" t="s">
        <v>22</v>
      </c>
      <c r="E1425" s="1" t="s">
        <v>8414</v>
      </c>
      <c r="F1425" s="1" t="s">
        <v>6867</v>
      </c>
      <c r="G1425" s="1" t="s">
        <v>2</v>
      </c>
      <c r="H1425" s="1" t="s">
        <v>8415</v>
      </c>
      <c r="I1425" s="1" t="s">
        <v>8416</v>
      </c>
      <c r="J1425" s="1" t="s">
        <v>126</v>
      </c>
      <c r="K1425" s="1" t="s">
        <v>8417</v>
      </c>
      <c r="L1425" s="1" t="s">
        <v>2</v>
      </c>
      <c r="M1425" s="1" t="s">
        <v>120</v>
      </c>
      <c r="N1425" s="1" t="s">
        <v>120</v>
      </c>
      <c r="O1425" s="1" t="s">
        <v>7</v>
      </c>
      <c r="P1425" s="1" t="s">
        <v>487</v>
      </c>
      <c r="Q1425" s="1" t="s">
        <v>476</v>
      </c>
      <c r="R1425" s="1" t="s">
        <v>488</v>
      </c>
      <c r="S1425" s="1" t="s">
        <v>8418</v>
      </c>
      <c r="T1425" s="21">
        <v>541.55999999999995</v>
      </c>
      <c r="U1425" s="21">
        <v>2593.33</v>
      </c>
      <c r="V1425" s="21">
        <f t="shared" si="90"/>
        <v>3134.89</v>
      </c>
      <c r="W1425" s="23">
        <f t="shared" si="91"/>
        <v>0.17275247297353336</v>
      </c>
      <c r="X1425" s="2">
        <v>224.6</v>
      </c>
      <c r="Y1425" s="2">
        <v>1910.9</v>
      </c>
      <c r="Z1425" s="3">
        <f t="shared" si="88"/>
        <v>2135.5</v>
      </c>
      <c r="AA1425" s="8">
        <f t="shared" si="89"/>
        <v>0.10517443221727932</v>
      </c>
    </row>
    <row r="1426" spans="1:27" ht="10.5" x14ac:dyDescent="0.15">
      <c r="A1426" s="1" t="s">
        <v>12412</v>
      </c>
      <c r="B1426" s="1" t="s">
        <v>0</v>
      </c>
      <c r="C1426" s="1" t="s">
        <v>22</v>
      </c>
      <c r="E1426" s="1" t="s">
        <v>12413</v>
      </c>
      <c r="F1426" s="1" t="s">
        <v>2</v>
      </c>
      <c r="G1426" s="1" t="s">
        <v>2</v>
      </c>
      <c r="H1426" s="1" t="s">
        <v>12414</v>
      </c>
      <c r="I1426" s="1" t="s">
        <v>12415</v>
      </c>
      <c r="J1426" s="1" t="s">
        <v>53</v>
      </c>
      <c r="K1426" s="1" t="s">
        <v>12416</v>
      </c>
      <c r="L1426" s="1" t="s">
        <v>72</v>
      </c>
      <c r="M1426" s="1" t="s">
        <v>120</v>
      </c>
      <c r="N1426" s="1" t="s">
        <v>760</v>
      </c>
      <c r="O1426" s="1" t="s">
        <v>7</v>
      </c>
      <c r="P1426" s="1" t="s">
        <v>894</v>
      </c>
      <c r="Q1426" s="1" t="s">
        <v>476</v>
      </c>
      <c r="R1426" s="1" t="s">
        <v>503</v>
      </c>
      <c r="S1426" s="1" t="s">
        <v>12417</v>
      </c>
      <c r="T1426" s="21">
        <v>635.82000000000005</v>
      </c>
      <c r="U1426" s="21">
        <v>8231.58</v>
      </c>
      <c r="V1426" s="21">
        <f t="shared" si="90"/>
        <v>8867.4</v>
      </c>
      <c r="W1426" s="23">
        <f t="shared" si="91"/>
        <v>7.170309222545504E-2</v>
      </c>
      <c r="X1426" s="2">
        <v>224.5</v>
      </c>
      <c r="Y1426" s="2">
        <v>2949.15</v>
      </c>
      <c r="Z1426" s="3">
        <f t="shared" si="88"/>
        <v>3173.65</v>
      </c>
      <c r="AA1426" s="8">
        <f t="shared" si="89"/>
        <v>7.0738739306476769E-2</v>
      </c>
    </row>
    <row r="1427" spans="1:27" ht="10.5" x14ac:dyDescent="0.15">
      <c r="A1427" s="1" t="s">
        <v>7327</v>
      </c>
      <c r="B1427" s="1" t="s">
        <v>0</v>
      </c>
      <c r="C1427" s="1" t="s">
        <v>22</v>
      </c>
      <c r="E1427" s="1" t="s">
        <v>7328</v>
      </c>
      <c r="F1427" s="1" t="s">
        <v>2</v>
      </c>
      <c r="G1427" s="1" t="s">
        <v>7329</v>
      </c>
      <c r="H1427" s="1" t="s">
        <v>7330</v>
      </c>
      <c r="I1427" s="1" t="s">
        <v>1391</v>
      </c>
      <c r="J1427" s="1" t="s">
        <v>83</v>
      </c>
      <c r="K1427" s="1" t="s">
        <v>1392</v>
      </c>
      <c r="L1427" s="1" t="s">
        <v>2</v>
      </c>
      <c r="M1427" s="1" t="s">
        <v>120</v>
      </c>
      <c r="N1427" s="1" t="s">
        <v>120</v>
      </c>
      <c r="O1427" s="1" t="s">
        <v>7</v>
      </c>
      <c r="P1427" s="1" t="s">
        <v>487</v>
      </c>
      <c r="Q1427" s="1" t="s">
        <v>476</v>
      </c>
      <c r="R1427" s="1" t="s">
        <v>488</v>
      </c>
      <c r="S1427" s="1" t="s">
        <v>7331</v>
      </c>
      <c r="T1427" s="21">
        <v>297.7</v>
      </c>
      <c r="U1427" s="21">
        <v>8235.59</v>
      </c>
      <c r="V1427" s="21">
        <f t="shared" si="90"/>
        <v>8533.2900000000009</v>
      </c>
      <c r="W1427" s="23">
        <f t="shared" si="91"/>
        <v>3.4886895910018291E-2</v>
      </c>
      <c r="X1427" s="2">
        <v>224.5</v>
      </c>
      <c r="Y1427" s="2">
        <v>2886.37</v>
      </c>
      <c r="Z1427" s="3">
        <f t="shared" si="88"/>
        <v>3110.87</v>
      </c>
      <c r="AA1427" s="8">
        <f t="shared" si="89"/>
        <v>7.2166307174520314E-2</v>
      </c>
    </row>
    <row r="1428" spans="1:27" ht="10.5" x14ac:dyDescent="0.15">
      <c r="A1428" s="1" t="s">
        <v>6537</v>
      </c>
      <c r="B1428" s="1" t="s">
        <v>0</v>
      </c>
      <c r="C1428" s="1" t="s">
        <v>22</v>
      </c>
      <c r="E1428" s="1" t="s">
        <v>6538</v>
      </c>
      <c r="F1428" s="1" t="s">
        <v>2</v>
      </c>
      <c r="G1428" s="1" t="s">
        <v>2</v>
      </c>
      <c r="H1428" s="1" t="s">
        <v>6539</v>
      </c>
      <c r="I1428" s="1" t="s">
        <v>5654</v>
      </c>
      <c r="J1428" s="1" t="s">
        <v>118</v>
      </c>
      <c r="K1428" s="1" t="s">
        <v>6540</v>
      </c>
      <c r="L1428" s="1" t="s">
        <v>2</v>
      </c>
      <c r="M1428" s="1" t="s">
        <v>120</v>
      </c>
      <c r="N1428" s="1" t="s">
        <v>120</v>
      </c>
      <c r="O1428" s="1" t="s">
        <v>7</v>
      </c>
      <c r="P1428" s="1" t="s">
        <v>747</v>
      </c>
      <c r="Q1428" s="1" t="s">
        <v>476</v>
      </c>
      <c r="R1428" s="1" t="s">
        <v>488</v>
      </c>
      <c r="S1428" s="1" t="s">
        <v>6541</v>
      </c>
      <c r="T1428" s="21">
        <v>244.54</v>
      </c>
      <c r="U1428" s="21">
        <v>1245.76</v>
      </c>
      <c r="V1428" s="21">
        <f t="shared" si="90"/>
        <v>1490.3</v>
      </c>
      <c r="W1428" s="23">
        <f t="shared" si="91"/>
        <v>0.16408776756357779</v>
      </c>
      <c r="X1428" s="2">
        <v>224.33</v>
      </c>
      <c r="Y1428" s="2">
        <v>606.95000000000005</v>
      </c>
      <c r="Z1428" s="3">
        <f t="shared" si="88"/>
        <v>831.28000000000009</v>
      </c>
      <c r="AA1428" s="8">
        <f t="shared" si="89"/>
        <v>0.26986093734962946</v>
      </c>
    </row>
    <row r="1429" spans="1:27" ht="10.5" x14ac:dyDescent="0.15">
      <c r="A1429" s="1" t="s">
        <v>9203</v>
      </c>
      <c r="B1429" s="1" t="s">
        <v>0</v>
      </c>
      <c r="C1429" s="1" t="s">
        <v>22</v>
      </c>
      <c r="E1429" s="1" t="s">
        <v>9204</v>
      </c>
      <c r="F1429" s="1" t="s">
        <v>2</v>
      </c>
      <c r="G1429" s="1" t="s">
        <v>9205</v>
      </c>
      <c r="H1429" s="1" t="s">
        <v>9206</v>
      </c>
      <c r="I1429" s="1" t="s">
        <v>6576</v>
      </c>
      <c r="J1429" s="1" t="s">
        <v>162</v>
      </c>
      <c r="K1429" s="1" t="s">
        <v>9207</v>
      </c>
      <c r="L1429" s="1" t="s">
        <v>6</v>
      </c>
      <c r="M1429" s="1" t="s">
        <v>120</v>
      </c>
      <c r="N1429" s="1" t="s">
        <v>760</v>
      </c>
      <c r="O1429" s="1" t="s">
        <v>7</v>
      </c>
      <c r="P1429" s="1" t="s">
        <v>807</v>
      </c>
      <c r="Q1429" s="1" t="s">
        <v>476</v>
      </c>
      <c r="R1429" s="1" t="s">
        <v>488</v>
      </c>
      <c r="S1429" s="1" t="s">
        <v>9208</v>
      </c>
      <c r="T1429" s="21">
        <v>299.19</v>
      </c>
      <c r="U1429" s="21">
        <v>138.4</v>
      </c>
      <c r="V1429" s="21">
        <f t="shared" si="90"/>
        <v>437.59000000000003</v>
      </c>
      <c r="W1429" s="23">
        <f t="shared" si="91"/>
        <v>0.68372220571768083</v>
      </c>
      <c r="X1429" s="2">
        <v>223.97</v>
      </c>
      <c r="Y1429" s="2">
        <v>375.35</v>
      </c>
      <c r="Z1429" s="3">
        <f t="shared" si="88"/>
        <v>599.32000000000005</v>
      </c>
      <c r="AA1429" s="8">
        <f t="shared" si="89"/>
        <v>0.37370686778348794</v>
      </c>
    </row>
    <row r="1430" spans="1:27" ht="10.5" x14ac:dyDescent="0.15">
      <c r="A1430" s="1" t="s">
        <v>8545</v>
      </c>
      <c r="B1430" s="1" t="s">
        <v>0</v>
      </c>
      <c r="C1430" s="1" t="s">
        <v>22</v>
      </c>
      <c r="E1430" s="1" t="s">
        <v>8546</v>
      </c>
      <c r="F1430" s="1" t="s">
        <v>2</v>
      </c>
      <c r="G1430" s="1" t="s">
        <v>8547</v>
      </c>
      <c r="H1430" s="1" t="s">
        <v>8548</v>
      </c>
      <c r="I1430" s="1" t="s">
        <v>99</v>
      </c>
      <c r="J1430" s="1" t="s">
        <v>46</v>
      </c>
      <c r="K1430" s="1" t="s">
        <v>8549</v>
      </c>
      <c r="L1430" s="1" t="s">
        <v>57</v>
      </c>
      <c r="M1430" s="1" t="s">
        <v>120</v>
      </c>
      <c r="N1430" s="1" t="s">
        <v>120</v>
      </c>
      <c r="O1430" s="1" t="s">
        <v>7</v>
      </c>
      <c r="P1430" s="1" t="s">
        <v>579</v>
      </c>
      <c r="Q1430" s="1" t="s">
        <v>476</v>
      </c>
      <c r="R1430" s="1" t="s">
        <v>488</v>
      </c>
      <c r="S1430" s="1" t="s">
        <v>8550</v>
      </c>
      <c r="T1430" s="21"/>
      <c r="U1430" s="21"/>
      <c r="V1430" s="21">
        <f t="shared" si="90"/>
        <v>0</v>
      </c>
      <c r="W1430" s="23" t="e">
        <f t="shared" si="91"/>
        <v>#DIV/0!</v>
      </c>
      <c r="X1430" s="2">
        <v>223.4</v>
      </c>
      <c r="Y1430" s="3">
        <v>0</v>
      </c>
      <c r="Z1430" s="3">
        <f t="shared" si="88"/>
        <v>223.4</v>
      </c>
      <c r="AA1430" s="8">
        <f t="shared" si="89"/>
        <v>1</v>
      </c>
    </row>
    <row r="1431" spans="1:27" ht="10.5" x14ac:dyDescent="0.15">
      <c r="A1431" s="1" t="s">
        <v>17528</v>
      </c>
      <c r="B1431" s="1" t="s">
        <v>0</v>
      </c>
      <c r="C1431" s="1" t="s">
        <v>22</v>
      </c>
      <c r="E1431" s="1" t="s">
        <v>17529</v>
      </c>
      <c r="F1431" s="1" t="s">
        <v>2</v>
      </c>
      <c r="G1431" s="1" t="s">
        <v>17530</v>
      </c>
      <c r="H1431" s="1" t="s">
        <v>17531</v>
      </c>
      <c r="I1431" s="1" t="s">
        <v>17532</v>
      </c>
      <c r="J1431" s="1" t="s">
        <v>46</v>
      </c>
      <c r="K1431" s="1" t="s">
        <v>17533</v>
      </c>
      <c r="L1431" s="1" t="s">
        <v>2</v>
      </c>
      <c r="M1431" s="1" t="s">
        <v>120</v>
      </c>
      <c r="N1431" s="1" t="s">
        <v>120</v>
      </c>
      <c r="O1431" s="1" t="s">
        <v>7</v>
      </c>
      <c r="P1431" s="1" t="s">
        <v>579</v>
      </c>
      <c r="Q1431" s="1" t="s">
        <v>476</v>
      </c>
      <c r="R1431" s="1" t="s">
        <v>488</v>
      </c>
      <c r="S1431" s="1" t="s">
        <v>17534</v>
      </c>
      <c r="T1431" s="21"/>
      <c r="U1431" s="21"/>
      <c r="V1431" s="21">
        <f t="shared" si="90"/>
        <v>0</v>
      </c>
      <c r="W1431" s="23" t="e">
        <f t="shared" si="91"/>
        <v>#DIV/0!</v>
      </c>
      <c r="X1431" s="2">
        <v>223.4</v>
      </c>
      <c r="Y1431" s="2">
        <v>65.55</v>
      </c>
      <c r="Z1431" s="3">
        <f t="shared" si="88"/>
        <v>288.95</v>
      </c>
      <c r="AA1431" s="8">
        <f t="shared" si="89"/>
        <v>0.77314414258522246</v>
      </c>
    </row>
    <row r="1432" spans="1:27" ht="10.5" x14ac:dyDescent="0.15">
      <c r="A1432" s="1" t="s">
        <v>5798</v>
      </c>
      <c r="B1432" s="1" t="s">
        <v>0</v>
      </c>
      <c r="C1432" s="1" t="s">
        <v>22</v>
      </c>
      <c r="E1432" s="1" t="s">
        <v>5799</v>
      </c>
      <c r="F1432" s="1" t="s">
        <v>2</v>
      </c>
      <c r="G1432" s="1" t="s">
        <v>5800</v>
      </c>
      <c r="H1432" s="1" t="s">
        <v>5801</v>
      </c>
      <c r="I1432" s="1" t="s">
        <v>5802</v>
      </c>
      <c r="J1432" s="1" t="s">
        <v>24</v>
      </c>
      <c r="K1432" s="1" t="s">
        <v>5803</v>
      </c>
      <c r="L1432" s="1" t="s">
        <v>2</v>
      </c>
      <c r="M1432" s="1" t="s">
        <v>120</v>
      </c>
      <c r="N1432" s="1" t="s">
        <v>120</v>
      </c>
      <c r="O1432" s="1" t="s">
        <v>7</v>
      </c>
      <c r="P1432" s="1" t="s">
        <v>588</v>
      </c>
      <c r="Q1432" s="1" t="s">
        <v>476</v>
      </c>
      <c r="R1432" s="1" t="s">
        <v>488</v>
      </c>
      <c r="S1432" s="1" t="s">
        <v>5804</v>
      </c>
      <c r="T1432" s="21">
        <v>114.5</v>
      </c>
      <c r="U1432" s="21">
        <v>14396.4</v>
      </c>
      <c r="V1432" s="21">
        <f t="shared" si="90"/>
        <v>14510.9</v>
      </c>
      <c r="W1432" s="23">
        <f t="shared" si="91"/>
        <v>7.8906201545045455E-3</v>
      </c>
      <c r="X1432" s="2">
        <v>223.4</v>
      </c>
      <c r="Y1432" s="2">
        <v>7178.08</v>
      </c>
      <c r="Z1432" s="3">
        <f t="shared" si="88"/>
        <v>7401.48</v>
      </c>
      <c r="AA1432" s="8">
        <f t="shared" si="89"/>
        <v>3.0183152558677456E-2</v>
      </c>
    </row>
    <row r="1433" spans="1:27" ht="10.5" x14ac:dyDescent="0.15">
      <c r="A1433" s="1" t="s">
        <v>13600</v>
      </c>
      <c r="B1433" s="1" t="s">
        <v>0</v>
      </c>
      <c r="C1433" s="1" t="s">
        <v>22</v>
      </c>
      <c r="E1433" s="1" t="s">
        <v>13601</v>
      </c>
      <c r="F1433" s="1" t="s">
        <v>2</v>
      </c>
      <c r="G1433" s="1" t="s">
        <v>2</v>
      </c>
      <c r="H1433" s="1" t="s">
        <v>13602</v>
      </c>
      <c r="I1433" s="1" t="s">
        <v>13603</v>
      </c>
      <c r="J1433" s="1" t="s">
        <v>51</v>
      </c>
      <c r="K1433" s="1" t="s">
        <v>13604</v>
      </c>
      <c r="L1433" s="1" t="s">
        <v>2</v>
      </c>
      <c r="M1433" s="1" t="s">
        <v>120</v>
      </c>
      <c r="N1433" s="1" t="s">
        <v>120</v>
      </c>
      <c r="O1433" s="1" t="s">
        <v>7</v>
      </c>
      <c r="P1433" s="1" t="s">
        <v>1924</v>
      </c>
      <c r="Q1433" s="1" t="s">
        <v>476</v>
      </c>
      <c r="R1433" s="1" t="s">
        <v>488</v>
      </c>
      <c r="S1433" s="1" t="s">
        <v>13605</v>
      </c>
      <c r="T1433" s="21">
        <v>121.15</v>
      </c>
      <c r="U1433" s="21">
        <v>321.39999999999998</v>
      </c>
      <c r="V1433" s="21">
        <f t="shared" si="90"/>
        <v>442.54999999999995</v>
      </c>
      <c r="W1433" s="23">
        <f t="shared" si="91"/>
        <v>0.27375437803638009</v>
      </c>
      <c r="X1433" s="2">
        <v>223.37</v>
      </c>
      <c r="Y1433" s="2">
        <v>148.44999999999999</v>
      </c>
      <c r="Z1433" s="3">
        <f t="shared" si="88"/>
        <v>371.82</v>
      </c>
      <c r="AA1433" s="8">
        <f t="shared" si="89"/>
        <v>0.60074767360550807</v>
      </c>
    </row>
    <row r="1434" spans="1:27" ht="10.5" x14ac:dyDescent="0.15">
      <c r="A1434" s="1" t="s">
        <v>14460</v>
      </c>
      <c r="B1434" s="1" t="s">
        <v>0</v>
      </c>
      <c r="C1434" s="1" t="s">
        <v>22</v>
      </c>
      <c r="E1434" s="1" t="s">
        <v>14461</v>
      </c>
      <c r="F1434" s="1" t="s">
        <v>2</v>
      </c>
      <c r="G1434" s="1" t="s">
        <v>14462</v>
      </c>
      <c r="H1434" s="1" t="s">
        <v>14463</v>
      </c>
      <c r="I1434" s="1" t="s">
        <v>3092</v>
      </c>
      <c r="J1434" s="1" t="s">
        <v>187</v>
      </c>
      <c r="K1434" s="1" t="s">
        <v>13953</v>
      </c>
      <c r="L1434" s="1" t="s">
        <v>2</v>
      </c>
      <c r="M1434" s="1" t="s">
        <v>120</v>
      </c>
      <c r="N1434" s="1" t="s">
        <v>120</v>
      </c>
      <c r="O1434" s="1" t="s">
        <v>7</v>
      </c>
      <c r="P1434" s="1" t="s">
        <v>1899</v>
      </c>
      <c r="Q1434" s="1" t="s">
        <v>476</v>
      </c>
      <c r="R1434" s="1" t="s">
        <v>477</v>
      </c>
      <c r="S1434" s="1" t="s">
        <v>14464</v>
      </c>
      <c r="T1434" s="21">
        <v>395.45</v>
      </c>
      <c r="U1434" s="21">
        <v>27440.28</v>
      </c>
      <c r="V1434" s="21">
        <f t="shared" si="90"/>
        <v>27835.73</v>
      </c>
      <c r="W1434" s="23">
        <f t="shared" si="91"/>
        <v>1.420656113563395E-2</v>
      </c>
      <c r="X1434" s="2">
        <v>222.85</v>
      </c>
      <c r="Y1434" s="2">
        <v>12245.22</v>
      </c>
      <c r="Z1434" s="3">
        <f t="shared" si="88"/>
        <v>12468.07</v>
      </c>
      <c r="AA1434" s="8">
        <f t="shared" si="89"/>
        <v>1.7873656468082068E-2</v>
      </c>
    </row>
    <row r="1435" spans="1:27" ht="10.5" x14ac:dyDescent="0.15">
      <c r="A1435" s="1" t="s">
        <v>2634</v>
      </c>
      <c r="B1435" s="1" t="s">
        <v>0</v>
      </c>
      <c r="C1435" s="1" t="s">
        <v>1</v>
      </c>
      <c r="E1435" s="1" t="s">
        <v>2635</v>
      </c>
      <c r="F1435" s="1" t="s">
        <v>2</v>
      </c>
      <c r="G1435" s="1" t="s">
        <v>2</v>
      </c>
      <c r="H1435" s="1" t="s">
        <v>2636</v>
      </c>
      <c r="I1435" s="1" t="s">
        <v>2637</v>
      </c>
      <c r="J1435" s="1" t="s">
        <v>156</v>
      </c>
      <c r="K1435" s="1" t="s">
        <v>2638</v>
      </c>
      <c r="L1435" s="1" t="s">
        <v>783</v>
      </c>
      <c r="M1435" s="1" t="s">
        <v>137</v>
      </c>
      <c r="N1435" s="1" t="s">
        <v>246</v>
      </c>
      <c r="O1435" s="1" t="s">
        <v>7</v>
      </c>
      <c r="P1435" s="1" t="s">
        <v>154</v>
      </c>
      <c r="Q1435" s="1" t="s">
        <v>9</v>
      </c>
      <c r="R1435" s="1" t="s">
        <v>10</v>
      </c>
      <c r="S1435" s="1" t="s">
        <v>2639</v>
      </c>
      <c r="T1435" s="21">
        <v>188.8</v>
      </c>
      <c r="U1435" s="21">
        <v>228.97</v>
      </c>
      <c r="V1435" s="21">
        <f t="shared" si="90"/>
        <v>417.77</v>
      </c>
      <c r="W1435" s="23">
        <f t="shared" si="91"/>
        <v>0.45192330708284467</v>
      </c>
      <c r="X1435" s="2">
        <v>222.46</v>
      </c>
      <c r="Y1435" s="2">
        <v>138.88</v>
      </c>
      <c r="Z1435" s="3">
        <f t="shared" si="88"/>
        <v>361.34000000000003</v>
      </c>
      <c r="AA1435" s="8">
        <f t="shared" si="89"/>
        <v>0.61565284773343665</v>
      </c>
    </row>
    <row r="1436" spans="1:27" ht="10.5" x14ac:dyDescent="0.15">
      <c r="A1436" s="1" t="s">
        <v>890</v>
      </c>
      <c r="B1436" s="1" t="s">
        <v>0</v>
      </c>
      <c r="C1436" s="1" t="s">
        <v>22</v>
      </c>
      <c r="E1436" s="1" t="s">
        <v>891</v>
      </c>
      <c r="F1436" s="1" t="s">
        <v>2</v>
      </c>
      <c r="G1436" s="1" t="s">
        <v>2</v>
      </c>
      <c r="H1436" s="1" t="s">
        <v>892</v>
      </c>
      <c r="I1436" s="1" t="s">
        <v>467</v>
      </c>
      <c r="J1436" s="1" t="s">
        <v>113</v>
      </c>
      <c r="K1436" s="1" t="s">
        <v>893</v>
      </c>
      <c r="L1436" s="1" t="s">
        <v>2</v>
      </c>
      <c r="M1436" s="1" t="s">
        <v>120</v>
      </c>
      <c r="N1436" s="1" t="s">
        <v>120</v>
      </c>
      <c r="O1436" s="1" t="s">
        <v>7</v>
      </c>
      <c r="P1436" s="1" t="s">
        <v>894</v>
      </c>
      <c r="Q1436" s="1" t="s">
        <v>476</v>
      </c>
      <c r="R1436" s="1" t="s">
        <v>503</v>
      </c>
      <c r="S1436" s="1" t="s">
        <v>895</v>
      </c>
      <c r="T1436" s="21">
        <v>429.4</v>
      </c>
      <c r="U1436" s="21">
        <v>4841.1899999999996</v>
      </c>
      <c r="V1436" s="21">
        <f t="shared" si="90"/>
        <v>5270.5899999999992</v>
      </c>
      <c r="W1436" s="23">
        <f t="shared" si="91"/>
        <v>8.1470954864635653E-2</v>
      </c>
      <c r="X1436" s="2">
        <v>222.41</v>
      </c>
      <c r="Y1436" s="2">
        <v>2177.5700000000002</v>
      </c>
      <c r="Z1436" s="3">
        <f t="shared" si="88"/>
        <v>2399.98</v>
      </c>
      <c r="AA1436" s="8">
        <f t="shared" si="89"/>
        <v>9.2671605596713308E-2</v>
      </c>
    </row>
    <row r="1437" spans="1:27" ht="10.5" x14ac:dyDescent="0.15">
      <c r="A1437" s="1" t="s">
        <v>13388</v>
      </c>
      <c r="B1437" s="1" t="s">
        <v>0</v>
      </c>
      <c r="C1437" s="1" t="s">
        <v>22</v>
      </c>
      <c r="E1437" s="1" t="s">
        <v>13389</v>
      </c>
      <c r="F1437" s="1" t="s">
        <v>2</v>
      </c>
      <c r="G1437" s="1" t="s">
        <v>13390</v>
      </c>
      <c r="H1437" s="1" t="s">
        <v>13391</v>
      </c>
      <c r="I1437" s="1" t="s">
        <v>2228</v>
      </c>
      <c r="J1437" s="1" t="s">
        <v>187</v>
      </c>
      <c r="K1437" s="1" t="s">
        <v>13392</v>
      </c>
      <c r="L1437" s="1" t="s">
        <v>72</v>
      </c>
      <c r="M1437" s="1" t="s">
        <v>120</v>
      </c>
      <c r="N1437" s="1" t="s">
        <v>760</v>
      </c>
      <c r="O1437" s="1" t="s">
        <v>7</v>
      </c>
      <c r="P1437" s="1" t="s">
        <v>475</v>
      </c>
      <c r="Q1437" s="1" t="s">
        <v>476</v>
      </c>
      <c r="R1437" s="1" t="s">
        <v>477</v>
      </c>
      <c r="S1437" s="1" t="s">
        <v>13393</v>
      </c>
      <c r="T1437" s="21">
        <v>0</v>
      </c>
      <c r="U1437" s="21">
        <v>1760.45</v>
      </c>
      <c r="V1437" s="21">
        <f t="shared" si="90"/>
        <v>1760.45</v>
      </c>
      <c r="W1437" s="23">
        <f t="shared" si="91"/>
        <v>0</v>
      </c>
      <c r="X1437" s="2">
        <v>222.3</v>
      </c>
      <c r="Y1437" s="2">
        <v>644.62</v>
      </c>
      <c r="Z1437" s="3">
        <f t="shared" si="88"/>
        <v>866.92000000000007</v>
      </c>
      <c r="AA1437" s="8">
        <f t="shared" si="89"/>
        <v>0.25642504498684998</v>
      </c>
    </row>
    <row r="1438" spans="1:27" ht="10.5" x14ac:dyDescent="0.15">
      <c r="A1438" s="1" t="s">
        <v>10650</v>
      </c>
      <c r="B1438" s="1" t="s">
        <v>0</v>
      </c>
      <c r="C1438" s="1" t="s">
        <v>22</v>
      </c>
      <c r="E1438" s="1" t="s">
        <v>10651</v>
      </c>
      <c r="F1438" s="1" t="s">
        <v>2</v>
      </c>
      <c r="G1438" s="1" t="s">
        <v>2</v>
      </c>
      <c r="H1438" s="1" t="s">
        <v>10652</v>
      </c>
      <c r="I1438" s="1" t="s">
        <v>346</v>
      </c>
      <c r="J1438" s="1" t="s">
        <v>162</v>
      </c>
      <c r="K1438" s="1" t="s">
        <v>10653</v>
      </c>
      <c r="L1438" s="1" t="s">
        <v>57</v>
      </c>
      <c r="M1438" s="1" t="s">
        <v>120</v>
      </c>
      <c r="N1438" s="1" t="s">
        <v>120</v>
      </c>
      <c r="O1438" s="1" t="s">
        <v>7</v>
      </c>
      <c r="P1438" s="1" t="s">
        <v>1409</v>
      </c>
      <c r="Q1438" s="1" t="s">
        <v>476</v>
      </c>
      <c r="R1438" s="1" t="s">
        <v>503</v>
      </c>
      <c r="S1438" s="1" t="s">
        <v>10654</v>
      </c>
      <c r="T1438" s="21">
        <v>0</v>
      </c>
      <c r="U1438" s="21">
        <v>4946.43</v>
      </c>
      <c r="V1438" s="21">
        <f t="shared" si="90"/>
        <v>4946.43</v>
      </c>
      <c r="W1438" s="23">
        <f t="shared" si="91"/>
        <v>0</v>
      </c>
      <c r="X1438" s="2">
        <v>222.3</v>
      </c>
      <c r="Y1438" s="2">
        <v>2955.67</v>
      </c>
      <c r="Z1438" s="3">
        <f t="shared" si="88"/>
        <v>3177.9700000000003</v>
      </c>
      <c r="AA1438" s="8">
        <f t="shared" si="89"/>
        <v>6.9950314194281257E-2</v>
      </c>
    </row>
    <row r="1439" spans="1:27" ht="10.5" x14ac:dyDescent="0.15">
      <c r="A1439" s="1" t="s">
        <v>4318</v>
      </c>
      <c r="B1439" s="1" t="s">
        <v>0</v>
      </c>
      <c r="C1439" s="1" t="s">
        <v>22</v>
      </c>
      <c r="E1439" s="1" t="s">
        <v>4319</v>
      </c>
      <c r="F1439" s="1" t="s">
        <v>2</v>
      </c>
      <c r="G1439" s="1" t="s">
        <v>4320</v>
      </c>
      <c r="H1439" s="1" t="s">
        <v>4321</v>
      </c>
      <c r="I1439" s="1" t="s">
        <v>4322</v>
      </c>
      <c r="J1439" s="1" t="s">
        <v>162</v>
      </c>
      <c r="K1439" s="1" t="s">
        <v>4323</v>
      </c>
      <c r="L1439" s="1" t="s">
        <v>72</v>
      </c>
      <c r="M1439" s="1" t="s">
        <v>120</v>
      </c>
      <c r="N1439" s="1" t="s">
        <v>760</v>
      </c>
      <c r="O1439" s="1" t="s">
        <v>7</v>
      </c>
      <c r="P1439" s="1" t="s">
        <v>886</v>
      </c>
      <c r="Q1439" s="1" t="s">
        <v>476</v>
      </c>
      <c r="R1439" s="1" t="s">
        <v>503</v>
      </c>
      <c r="S1439" s="1" t="s">
        <v>4324</v>
      </c>
      <c r="T1439" s="21">
        <v>606.41</v>
      </c>
      <c r="U1439" s="21">
        <v>59537.2</v>
      </c>
      <c r="V1439" s="21">
        <f t="shared" si="90"/>
        <v>60143.61</v>
      </c>
      <c r="W1439" s="23">
        <f t="shared" si="91"/>
        <v>1.0082700389949987E-2</v>
      </c>
      <c r="X1439" s="2">
        <v>222.02</v>
      </c>
      <c r="Y1439" s="2">
        <v>32479.97</v>
      </c>
      <c r="Z1439" s="3">
        <f t="shared" si="88"/>
        <v>32701.99</v>
      </c>
      <c r="AA1439" s="8">
        <f t="shared" si="89"/>
        <v>6.7891892817531895E-3</v>
      </c>
    </row>
    <row r="1440" spans="1:27" ht="10.5" x14ac:dyDescent="0.15">
      <c r="A1440" s="1" t="s">
        <v>10466</v>
      </c>
      <c r="B1440" s="1" t="s">
        <v>0</v>
      </c>
      <c r="C1440" s="1" t="s">
        <v>22</v>
      </c>
      <c r="E1440" s="1" t="s">
        <v>10467</v>
      </c>
      <c r="F1440" s="1" t="s">
        <v>2</v>
      </c>
      <c r="G1440" s="1" t="s">
        <v>10468</v>
      </c>
      <c r="H1440" s="1" t="s">
        <v>10469</v>
      </c>
      <c r="I1440" s="1" t="s">
        <v>10470</v>
      </c>
      <c r="J1440" s="1" t="s">
        <v>4</v>
      </c>
      <c r="K1440" s="1" t="s">
        <v>10471</v>
      </c>
      <c r="L1440" s="1" t="s">
        <v>6</v>
      </c>
      <c r="M1440" s="1" t="s">
        <v>120</v>
      </c>
      <c r="N1440" s="1" t="s">
        <v>120</v>
      </c>
      <c r="O1440" s="1" t="s">
        <v>7</v>
      </c>
      <c r="P1440" s="1" t="s">
        <v>1194</v>
      </c>
      <c r="Q1440" s="1" t="s">
        <v>476</v>
      </c>
      <c r="R1440" s="1" t="s">
        <v>477</v>
      </c>
      <c r="S1440" s="1" t="s">
        <v>10472</v>
      </c>
      <c r="T1440" s="21">
        <v>465.68</v>
      </c>
      <c r="U1440" s="21">
        <v>6139.41</v>
      </c>
      <c r="V1440" s="21">
        <f t="shared" si="90"/>
        <v>6605.09</v>
      </c>
      <c r="W1440" s="23">
        <f t="shared" si="91"/>
        <v>7.0503202832966697E-2</v>
      </c>
      <c r="X1440" s="2">
        <v>221.61</v>
      </c>
      <c r="Y1440" s="2">
        <v>3215.86</v>
      </c>
      <c r="Z1440" s="3">
        <f t="shared" si="88"/>
        <v>3437.4700000000003</v>
      </c>
      <c r="AA1440" s="8">
        <f t="shared" si="89"/>
        <v>6.4468926274265662E-2</v>
      </c>
    </row>
    <row r="1441" spans="1:27" ht="10.5" x14ac:dyDescent="0.15">
      <c r="A1441" s="1" t="s">
        <v>13734</v>
      </c>
      <c r="B1441" s="1" t="s">
        <v>0</v>
      </c>
      <c r="C1441" s="1" t="s">
        <v>22</v>
      </c>
      <c r="E1441" s="1" t="s">
        <v>13735</v>
      </c>
      <c r="F1441" s="1" t="s">
        <v>2</v>
      </c>
      <c r="G1441" s="1" t="s">
        <v>2</v>
      </c>
      <c r="H1441" s="1" t="s">
        <v>13736</v>
      </c>
      <c r="I1441" s="1" t="s">
        <v>528</v>
      </c>
      <c r="J1441" s="1" t="s">
        <v>64</v>
      </c>
      <c r="K1441" s="1" t="s">
        <v>10274</v>
      </c>
      <c r="L1441" s="1" t="s">
        <v>2</v>
      </c>
      <c r="M1441" s="1" t="s">
        <v>120</v>
      </c>
      <c r="N1441" s="1" t="s">
        <v>120</v>
      </c>
      <c r="O1441" s="1" t="s">
        <v>7</v>
      </c>
      <c r="P1441" s="1" t="s">
        <v>886</v>
      </c>
      <c r="Q1441" s="1" t="s">
        <v>476</v>
      </c>
      <c r="R1441" s="1" t="s">
        <v>503</v>
      </c>
      <c r="S1441" s="1" t="s">
        <v>13737</v>
      </c>
      <c r="T1441" s="21">
        <v>157.30000000000001</v>
      </c>
      <c r="U1441" s="21">
        <v>3491.1</v>
      </c>
      <c r="V1441" s="21">
        <f t="shared" si="90"/>
        <v>3648.4</v>
      </c>
      <c r="W1441" s="23">
        <f t="shared" si="91"/>
        <v>4.3114790044951216E-2</v>
      </c>
      <c r="X1441" s="2">
        <v>220.88</v>
      </c>
      <c r="Y1441" s="2">
        <v>2134.4699999999998</v>
      </c>
      <c r="Z1441" s="3">
        <f t="shared" si="88"/>
        <v>2355.35</v>
      </c>
      <c r="AA1441" s="8">
        <f t="shared" si="89"/>
        <v>9.377799477784618E-2</v>
      </c>
    </row>
    <row r="1442" spans="1:27" ht="10.5" x14ac:dyDescent="0.15">
      <c r="A1442" s="1" t="s">
        <v>6974</v>
      </c>
      <c r="B1442" s="1" t="s">
        <v>0</v>
      </c>
      <c r="C1442" s="1" t="s">
        <v>22</v>
      </c>
      <c r="E1442" s="1" t="s">
        <v>6975</v>
      </c>
      <c r="F1442" s="1" t="s">
        <v>2</v>
      </c>
      <c r="G1442" s="1" t="s">
        <v>6976</v>
      </c>
      <c r="H1442" s="1" t="s">
        <v>6977</v>
      </c>
      <c r="I1442" s="1" t="s">
        <v>2008</v>
      </c>
      <c r="J1442" s="1" t="s">
        <v>118</v>
      </c>
      <c r="K1442" s="1" t="s">
        <v>3493</v>
      </c>
      <c r="L1442" s="1" t="s">
        <v>2</v>
      </c>
      <c r="M1442" s="1" t="s">
        <v>120</v>
      </c>
      <c r="N1442" s="1" t="s">
        <v>120</v>
      </c>
      <c r="O1442" s="1" t="s">
        <v>7</v>
      </c>
      <c r="P1442" s="1" t="s">
        <v>747</v>
      </c>
      <c r="Q1442" s="1" t="s">
        <v>476</v>
      </c>
      <c r="R1442" s="1" t="s">
        <v>488</v>
      </c>
      <c r="S1442" s="1" t="s">
        <v>6978</v>
      </c>
      <c r="T1442" s="21">
        <v>698.21</v>
      </c>
      <c r="U1442" s="21">
        <v>5573.37</v>
      </c>
      <c r="V1442" s="21">
        <f t="shared" si="90"/>
        <v>6271.58</v>
      </c>
      <c r="W1442" s="23">
        <f t="shared" si="91"/>
        <v>0.11132920252950612</v>
      </c>
      <c r="X1442" s="2">
        <v>220.4</v>
      </c>
      <c r="Y1442" s="2">
        <v>2790.48</v>
      </c>
      <c r="Z1442" s="3">
        <f t="shared" si="88"/>
        <v>3010.88</v>
      </c>
      <c r="AA1442" s="8">
        <f t="shared" si="89"/>
        <v>7.3201190349665213E-2</v>
      </c>
    </row>
    <row r="1443" spans="1:27" ht="10.5" x14ac:dyDescent="0.15">
      <c r="A1443" s="1" t="s">
        <v>1405</v>
      </c>
      <c r="B1443" s="1" t="s">
        <v>0</v>
      </c>
      <c r="C1443" s="1" t="s">
        <v>22</v>
      </c>
      <c r="E1443" s="1" t="s">
        <v>1406</v>
      </c>
      <c r="F1443" s="1" t="s">
        <v>2</v>
      </c>
      <c r="G1443" s="1" t="s">
        <v>1407</v>
      </c>
      <c r="H1443" s="1" t="s">
        <v>1408</v>
      </c>
      <c r="I1443" s="1" t="s">
        <v>59</v>
      </c>
      <c r="J1443" s="1" t="s">
        <v>24</v>
      </c>
      <c r="K1443" s="1" t="s">
        <v>1143</v>
      </c>
      <c r="L1443" s="1" t="s">
        <v>2</v>
      </c>
      <c r="M1443" s="1" t="s">
        <v>120</v>
      </c>
      <c r="N1443" s="1" t="s">
        <v>120</v>
      </c>
      <c r="O1443" s="1" t="s">
        <v>191</v>
      </c>
      <c r="P1443" s="1" t="s">
        <v>1409</v>
      </c>
      <c r="Q1443" s="1" t="s">
        <v>476</v>
      </c>
      <c r="R1443" s="1" t="s">
        <v>503</v>
      </c>
      <c r="S1443" s="1" t="s">
        <v>1410</v>
      </c>
      <c r="T1443" s="21">
        <v>0</v>
      </c>
      <c r="U1443" s="21">
        <v>752.46</v>
      </c>
      <c r="V1443" s="21">
        <f t="shared" si="90"/>
        <v>752.46</v>
      </c>
      <c r="W1443" s="23">
        <f t="shared" si="91"/>
        <v>0</v>
      </c>
      <c r="X1443" s="2">
        <v>220.24</v>
      </c>
      <c r="Y1443" s="2">
        <v>253.56</v>
      </c>
      <c r="Z1443" s="3">
        <f t="shared" si="88"/>
        <v>473.8</v>
      </c>
      <c r="AA1443" s="8">
        <f t="shared" si="89"/>
        <v>0.46483748417053611</v>
      </c>
    </row>
    <row r="1444" spans="1:27" ht="10.5" x14ac:dyDescent="0.15">
      <c r="A1444" s="1" t="s">
        <v>17296</v>
      </c>
      <c r="B1444" s="1" t="s">
        <v>0</v>
      </c>
      <c r="C1444" s="1" t="s">
        <v>22</v>
      </c>
      <c r="E1444" s="1" t="s">
        <v>17297</v>
      </c>
      <c r="F1444" s="1" t="s">
        <v>17298</v>
      </c>
      <c r="G1444" s="1" t="s">
        <v>2</v>
      </c>
      <c r="H1444" s="1" t="s">
        <v>17299</v>
      </c>
      <c r="I1444" s="1" t="s">
        <v>15707</v>
      </c>
      <c r="J1444" s="1" t="s">
        <v>69</v>
      </c>
      <c r="K1444" s="1" t="s">
        <v>15708</v>
      </c>
      <c r="L1444" s="1" t="s">
        <v>57</v>
      </c>
      <c r="M1444" s="1" t="s">
        <v>120</v>
      </c>
      <c r="N1444" s="1" t="s">
        <v>120</v>
      </c>
      <c r="O1444" s="1" t="s">
        <v>7</v>
      </c>
      <c r="P1444" s="1" t="s">
        <v>1473</v>
      </c>
      <c r="Q1444" s="1" t="s">
        <v>476</v>
      </c>
      <c r="R1444" s="1" t="s">
        <v>477</v>
      </c>
      <c r="S1444" s="1" t="s">
        <v>17300</v>
      </c>
      <c r="T1444" s="21">
        <v>1049.6500000000001</v>
      </c>
      <c r="U1444" s="21">
        <v>3997.48</v>
      </c>
      <c r="V1444" s="21">
        <f t="shared" si="90"/>
        <v>5047.13</v>
      </c>
      <c r="W1444" s="23">
        <f t="shared" si="91"/>
        <v>0.20796967781689793</v>
      </c>
      <c r="X1444" s="2">
        <v>220.17</v>
      </c>
      <c r="Y1444" s="2">
        <v>3330.48</v>
      </c>
      <c r="Z1444" s="3">
        <f t="shared" si="88"/>
        <v>3550.65</v>
      </c>
      <c r="AA1444" s="8">
        <f t="shared" si="89"/>
        <v>6.20083646656246E-2</v>
      </c>
    </row>
    <row r="1445" spans="1:27" ht="10.5" x14ac:dyDescent="0.15">
      <c r="A1445" s="1" t="s">
        <v>15976</v>
      </c>
      <c r="B1445" s="1" t="s">
        <v>0</v>
      </c>
      <c r="C1445" s="1" t="s">
        <v>22</v>
      </c>
      <c r="E1445" s="1" t="s">
        <v>15977</v>
      </c>
      <c r="F1445" s="1" t="s">
        <v>2</v>
      </c>
      <c r="G1445" s="1" t="s">
        <v>2</v>
      </c>
      <c r="H1445" s="1" t="s">
        <v>15978</v>
      </c>
      <c r="I1445" s="1" t="s">
        <v>3203</v>
      </c>
      <c r="J1445" s="1" t="s">
        <v>1843</v>
      </c>
      <c r="K1445" s="1" t="s">
        <v>3204</v>
      </c>
      <c r="L1445" s="1" t="s">
        <v>2</v>
      </c>
      <c r="M1445" s="1" t="s">
        <v>120</v>
      </c>
      <c r="N1445" s="1" t="s">
        <v>120</v>
      </c>
      <c r="O1445" s="1" t="s">
        <v>7</v>
      </c>
      <c r="P1445" s="1" t="s">
        <v>872</v>
      </c>
      <c r="Q1445" s="1" t="s">
        <v>476</v>
      </c>
      <c r="R1445" s="1" t="s">
        <v>488</v>
      </c>
      <c r="S1445" s="1" t="s">
        <v>15979</v>
      </c>
      <c r="T1445" s="21">
        <v>928.17</v>
      </c>
      <c r="U1445" s="21">
        <v>2345.86</v>
      </c>
      <c r="V1445" s="21">
        <f t="shared" si="90"/>
        <v>3274.03</v>
      </c>
      <c r="W1445" s="23">
        <f t="shared" si="91"/>
        <v>0.28349465337825247</v>
      </c>
      <c r="X1445" s="2">
        <v>220</v>
      </c>
      <c r="Y1445" s="3">
        <v>0</v>
      </c>
      <c r="Z1445" s="3">
        <f t="shared" si="88"/>
        <v>220</v>
      </c>
      <c r="AA1445" s="8">
        <f t="shared" si="89"/>
        <v>1</v>
      </c>
    </row>
    <row r="1446" spans="1:27" ht="10.5" x14ac:dyDescent="0.15">
      <c r="A1446" s="1" t="s">
        <v>17218</v>
      </c>
      <c r="B1446" s="1" t="s">
        <v>0</v>
      </c>
      <c r="C1446" s="1" t="s">
        <v>22</v>
      </c>
      <c r="E1446" s="1" t="s">
        <v>17219</v>
      </c>
      <c r="F1446" s="1" t="s">
        <v>2</v>
      </c>
      <c r="G1446" s="1" t="s">
        <v>2</v>
      </c>
      <c r="H1446" s="1" t="s">
        <v>17220</v>
      </c>
      <c r="I1446" s="1" t="s">
        <v>433</v>
      </c>
      <c r="J1446" s="1" t="s">
        <v>64</v>
      </c>
      <c r="K1446" s="1" t="s">
        <v>17221</v>
      </c>
      <c r="L1446" s="1" t="s">
        <v>2</v>
      </c>
      <c r="M1446" s="1" t="s">
        <v>120</v>
      </c>
      <c r="N1446" s="1" t="s">
        <v>120</v>
      </c>
      <c r="O1446" s="1" t="s">
        <v>7</v>
      </c>
      <c r="P1446" s="1" t="s">
        <v>1141</v>
      </c>
      <c r="Q1446" s="1" t="s">
        <v>476</v>
      </c>
      <c r="R1446" s="1" t="s">
        <v>477</v>
      </c>
      <c r="S1446" s="1" t="s">
        <v>17222</v>
      </c>
      <c r="T1446" s="21">
        <v>46.12</v>
      </c>
      <c r="U1446" s="21">
        <v>617.5</v>
      </c>
      <c r="V1446" s="21">
        <f t="shared" si="90"/>
        <v>663.62</v>
      </c>
      <c r="W1446" s="23">
        <f t="shared" si="91"/>
        <v>6.9497604050510836E-2</v>
      </c>
      <c r="X1446" s="2">
        <v>220</v>
      </c>
      <c r="Y1446" s="2">
        <v>220.45</v>
      </c>
      <c r="Z1446" s="3">
        <f t="shared" si="88"/>
        <v>440.45</v>
      </c>
      <c r="AA1446" s="8">
        <f t="shared" si="89"/>
        <v>0.49948915881484846</v>
      </c>
    </row>
    <row r="1447" spans="1:27" ht="10.5" x14ac:dyDescent="0.15">
      <c r="A1447" s="1" t="s">
        <v>17707</v>
      </c>
      <c r="B1447" s="1" t="s">
        <v>0</v>
      </c>
      <c r="C1447" s="1" t="s">
        <v>22</v>
      </c>
      <c r="E1447" s="1" t="s">
        <v>17708</v>
      </c>
      <c r="F1447" s="1" t="s">
        <v>2</v>
      </c>
      <c r="G1447" s="1" t="s">
        <v>2</v>
      </c>
      <c r="H1447" s="1" t="s">
        <v>17709</v>
      </c>
      <c r="I1447" s="1" t="s">
        <v>39</v>
      </c>
      <c r="J1447" s="1" t="s">
        <v>382</v>
      </c>
      <c r="K1447" s="1" t="s">
        <v>17324</v>
      </c>
      <c r="L1447" s="1" t="s">
        <v>2</v>
      </c>
      <c r="M1447" s="1" t="s">
        <v>120</v>
      </c>
      <c r="N1447" s="1" t="s">
        <v>120</v>
      </c>
      <c r="O1447" s="1" t="s">
        <v>7</v>
      </c>
      <c r="P1447" s="1" t="s">
        <v>894</v>
      </c>
      <c r="Q1447" s="1" t="s">
        <v>476</v>
      </c>
      <c r="R1447" s="1" t="s">
        <v>503</v>
      </c>
      <c r="S1447" s="1" t="s">
        <v>17710</v>
      </c>
      <c r="T1447" s="21">
        <v>0</v>
      </c>
      <c r="U1447" s="21">
        <v>8418</v>
      </c>
      <c r="V1447" s="21">
        <f t="shared" si="90"/>
        <v>8418</v>
      </c>
      <c r="W1447" s="23">
        <f t="shared" si="91"/>
        <v>0</v>
      </c>
      <c r="X1447" s="2">
        <v>220</v>
      </c>
      <c r="Y1447" s="2">
        <v>3448.58</v>
      </c>
      <c r="Z1447" s="3">
        <f t="shared" si="88"/>
        <v>3668.58</v>
      </c>
      <c r="AA1447" s="8">
        <f t="shared" si="89"/>
        <v>5.9968707238222965E-2</v>
      </c>
    </row>
    <row r="1448" spans="1:27" ht="10.5" x14ac:dyDescent="0.15">
      <c r="A1448" s="1" t="s">
        <v>15118</v>
      </c>
      <c r="B1448" s="1" t="s">
        <v>0</v>
      </c>
      <c r="C1448" s="1" t="s">
        <v>22</v>
      </c>
      <c r="E1448" s="1" t="s">
        <v>15119</v>
      </c>
      <c r="F1448" s="1" t="s">
        <v>2</v>
      </c>
      <c r="G1448" s="1" t="s">
        <v>2</v>
      </c>
      <c r="H1448" s="1" t="s">
        <v>15120</v>
      </c>
      <c r="I1448" s="1" t="s">
        <v>278</v>
      </c>
      <c r="J1448" s="1" t="s">
        <v>187</v>
      </c>
      <c r="K1448" s="1" t="s">
        <v>15121</v>
      </c>
      <c r="L1448" s="1" t="s">
        <v>2</v>
      </c>
      <c r="M1448" s="1" t="s">
        <v>120</v>
      </c>
      <c r="N1448" s="1" t="s">
        <v>120</v>
      </c>
      <c r="O1448" s="1" t="s">
        <v>7</v>
      </c>
      <c r="P1448" s="1" t="s">
        <v>487</v>
      </c>
      <c r="Q1448" s="1" t="s">
        <v>476</v>
      </c>
      <c r="R1448" s="1" t="s">
        <v>488</v>
      </c>
      <c r="S1448" s="1" t="s">
        <v>15122</v>
      </c>
      <c r="T1448" s="21"/>
      <c r="U1448" s="21"/>
      <c r="V1448" s="21">
        <f t="shared" si="90"/>
        <v>0</v>
      </c>
      <c r="W1448" s="23" t="e">
        <f t="shared" si="91"/>
        <v>#DIV/0!</v>
      </c>
      <c r="X1448" s="2">
        <v>219.6</v>
      </c>
      <c r="Y1448" s="2">
        <v>160.65</v>
      </c>
      <c r="Z1448" s="3">
        <f t="shared" si="88"/>
        <v>380.25</v>
      </c>
      <c r="AA1448" s="8">
        <f t="shared" si="89"/>
        <v>0.57751479289940821</v>
      </c>
    </row>
    <row r="1449" spans="1:27" ht="10.5" x14ac:dyDescent="0.15">
      <c r="A1449" s="1" t="s">
        <v>9033</v>
      </c>
      <c r="B1449" s="1" t="s">
        <v>0</v>
      </c>
      <c r="C1449" s="1" t="s">
        <v>22</v>
      </c>
      <c r="E1449" s="1" t="s">
        <v>9034</v>
      </c>
      <c r="F1449" s="1" t="s">
        <v>2</v>
      </c>
      <c r="G1449" s="1" t="s">
        <v>2</v>
      </c>
      <c r="H1449" s="1" t="s">
        <v>9035</v>
      </c>
      <c r="I1449" s="1" t="s">
        <v>1192</v>
      </c>
      <c r="J1449" s="1" t="s">
        <v>24</v>
      </c>
      <c r="K1449" s="1" t="s">
        <v>1193</v>
      </c>
      <c r="L1449" s="1" t="s">
        <v>2</v>
      </c>
      <c r="M1449" s="1" t="s">
        <v>120</v>
      </c>
      <c r="N1449" s="1" t="s">
        <v>120</v>
      </c>
      <c r="O1449" s="1" t="s">
        <v>7</v>
      </c>
      <c r="P1449" s="1" t="s">
        <v>807</v>
      </c>
      <c r="Q1449" s="1" t="s">
        <v>476</v>
      </c>
      <c r="R1449" s="1" t="s">
        <v>488</v>
      </c>
      <c r="S1449" s="1" t="s">
        <v>9036</v>
      </c>
      <c r="T1449" s="21">
        <v>0</v>
      </c>
      <c r="U1449" s="21">
        <v>8208.02</v>
      </c>
      <c r="V1449" s="21">
        <f t="shared" si="90"/>
        <v>8208.02</v>
      </c>
      <c r="W1449" s="23">
        <f t="shared" si="91"/>
        <v>0</v>
      </c>
      <c r="X1449" s="2">
        <v>219</v>
      </c>
      <c r="Y1449" s="2">
        <v>3038.54</v>
      </c>
      <c r="Z1449" s="3">
        <f t="shared" si="88"/>
        <v>3257.54</v>
      </c>
      <c r="AA1449" s="8">
        <f t="shared" si="89"/>
        <v>6.7228644928381542E-2</v>
      </c>
    </row>
    <row r="1450" spans="1:27" ht="10.5" x14ac:dyDescent="0.15">
      <c r="A1450" s="1" t="s">
        <v>12296</v>
      </c>
      <c r="B1450" s="1" t="s">
        <v>0</v>
      </c>
      <c r="C1450" s="1" t="s">
        <v>22</v>
      </c>
      <c r="E1450" s="1" t="s">
        <v>12297</v>
      </c>
      <c r="F1450" s="1" t="s">
        <v>2</v>
      </c>
      <c r="G1450" s="1" t="s">
        <v>2</v>
      </c>
      <c r="H1450" s="1" t="s">
        <v>12298</v>
      </c>
      <c r="I1450" s="1" t="s">
        <v>12299</v>
      </c>
      <c r="J1450" s="1" t="s">
        <v>46</v>
      </c>
      <c r="K1450" s="1" t="s">
        <v>12300</v>
      </c>
      <c r="L1450" s="1" t="s">
        <v>2</v>
      </c>
      <c r="M1450" s="1" t="s">
        <v>120</v>
      </c>
      <c r="N1450" s="1" t="s">
        <v>120</v>
      </c>
      <c r="O1450" s="1" t="s">
        <v>191</v>
      </c>
      <c r="P1450" s="1" t="s">
        <v>510</v>
      </c>
      <c r="Q1450" s="1" t="s">
        <v>476</v>
      </c>
      <c r="R1450" s="1" t="s">
        <v>477</v>
      </c>
      <c r="S1450" s="1" t="s">
        <v>12301</v>
      </c>
      <c r="T1450" s="21">
        <v>335</v>
      </c>
      <c r="U1450" s="21">
        <v>9508.2999999999993</v>
      </c>
      <c r="V1450" s="21">
        <f t="shared" si="90"/>
        <v>9843.2999999999993</v>
      </c>
      <c r="W1450" s="23">
        <f t="shared" si="91"/>
        <v>3.4033301839830138E-2</v>
      </c>
      <c r="X1450" s="2">
        <v>218.82</v>
      </c>
      <c r="Y1450" s="2">
        <v>6293.56</v>
      </c>
      <c r="Z1450" s="3">
        <f t="shared" si="88"/>
        <v>6512.38</v>
      </c>
      <c r="AA1450" s="8">
        <f t="shared" si="89"/>
        <v>3.3600619128490661E-2</v>
      </c>
    </row>
    <row r="1451" spans="1:27" ht="10.5" x14ac:dyDescent="0.15">
      <c r="A1451" s="1" t="s">
        <v>6533</v>
      </c>
      <c r="B1451" s="1" t="s">
        <v>0</v>
      </c>
      <c r="C1451" s="1" t="s">
        <v>22</v>
      </c>
      <c r="E1451" s="1" t="s">
        <v>6534</v>
      </c>
      <c r="F1451" s="1" t="s">
        <v>2</v>
      </c>
      <c r="G1451" s="1" t="s">
        <v>2</v>
      </c>
      <c r="H1451" s="1" t="s">
        <v>6535</v>
      </c>
      <c r="I1451" s="1" t="s">
        <v>4741</v>
      </c>
      <c r="J1451" s="1" t="s">
        <v>118</v>
      </c>
      <c r="K1451" s="1" t="s">
        <v>5541</v>
      </c>
      <c r="L1451" s="1" t="s">
        <v>2</v>
      </c>
      <c r="M1451" s="1" t="s">
        <v>120</v>
      </c>
      <c r="N1451" s="1" t="s">
        <v>120</v>
      </c>
      <c r="O1451" s="1" t="s">
        <v>7</v>
      </c>
      <c r="P1451" s="1" t="s">
        <v>1111</v>
      </c>
      <c r="Q1451" s="1" t="s">
        <v>140</v>
      </c>
      <c r="R1451" s="1" t="s">
        <v>534</v>
      </c>
      <c r="S1451" s="1" t="s">
        <v>6536</v>
      </c>
      <c r="T1451" s="21">
        <v>114.5</v>
      </c>
      <c r="U1451" s="21">
        <v>2326.96</v>
      </c>
      <c r="V1451" s="21">
        <f t="shared" si="90"/>
        <v>2441.46</v>
      </c>
      <c r="W1451" s="23">
        <f t="shared" si="91"/>
        <v>4.6898167489944541E-2</v>
      </c>
      <c r="X1451" s="2">
        <v>218.5</v>
      </c>
      <c r="Y1451" s="2">
        <v>5003.75</v>
      </c>
      <c r="Z1451" s="3">
        <f t="shared" si="88"/>
        <v>5222.25</v>
      </c>
      <c r="AA1451" s="8">
        <f t="shared" si="89"/>
        <v>4.1840202977643737E-2</v>
      </c>
    </row>
    <row r="1452" spans="1:27" ht="10.5" x14ac:dyDescent="0.15">
      <c r="A1452" s="1" t="s">
        <v>6294</v>
      </c>
      <c r="B1452" s="1" t="s">
        <v>0</v>
      </c>
      <c r="C1452" s="1" t="s">
        <v>22</v>
      </c>
      <c r="E1452" s="1" t="s">
        <v>6295</v>
      </c>
      <c r="F1452" s="1" t="s">
        <v>2</v>
      </c>
      <c r="G1452" s="1" t="s">
        <v>2</v>
      </c>
      <c r="H1452" s="1" t="s">
        <v>6296</v>
      </c>
      <c r="I1452" s="1" t="s">
        <v>6048</v>
      </c>
      <c r="J1452" s="1" t="s">
        <v>118</v>
      </c>
      <c r="K1452" s="1" t="s">
        <v>6049</v>
      </c>
      <c r="L1452" s="1" t="s">
        <v>2</v>
      </c>
      <c r="M1452" s="1" t="s">
        <v>120</v>
      </c>
      <c r="N1452" s="1" t="s">
        <v>120</v>
      </c>
      <c r="O1452" s="1" t="s">
        <v>7</v>
      </c>
      <c r="P1452" s="1" t="s">
        <v>510</v>
      </c>
      <c r="Q1452" s="1" t="s">
        <v>476</v>
      </c>
      <c r="R1452" s="1" t="s">
        <v>477</v>
      </c>
      <c r="S1452" s="1" t="s">
        <v>6297</v>
      </c>
      <c r="T1452" s="21">
        <v>57.25</v>
      </c>
      <c r="U1452" s="21">
        <v>16073.9</v>
      </c>
      <c r="V1452" s="21">
        <f t="shared" si="90"/>
        <v>16131.15</v>
      </c>
      <c r="W1452" s="23">
        <f t="shared" si="91"/>
        <v>3.5490340118342462E-3</v>
      </c>
      <c r="X1452" s="2">
        <v>217.2</v>
      </c>
      <c r="Y1452" s="2">
        <v>11056.46</v>
      </c>
      <c r="Z1452" s="3">
        <f t="shared" si="88"/>
        <v>11273.66</v>
      </c>
      <c r="AA1452" s="8">
        <f t="shared" si="89"/>
        <v>1.9266147817124164E-2</v>
      </c>
    </row>
    <row r="1453" spans="1:27" ht="10.5" x14ac:dyDescent="0.15">
      <c r="A1453" s="1" t="s">
        <v>3981</v>
      </c>
      <c r="B1453" s="1" t="s">
        <v>0</v>
      </c>
      <c r="C1453" s="1" t="s">
        <v>22</v>
      </c>
      <c r="E1453" s="1" t="s">
        <v>3982</v>
      </c>
      <c r="F1453" s="1" t="s">
        <v>2</v>
      </c>
      <c r="G1453" s="1" t="s">
        <v>2</v>
      </c>
      <c r="H1453" s="1" t="s">
        <v>3983</v>
      </c>
      <c r="I1453" s="1" t="s">
        <v>3984</v>
      </c>
      <c r="J1453" s="1" t="s">
        <v>32</v>
      </c>
      <c r="K1453" s="1" t="s">
        <v>3985</v>
      </c>
      <c r="L1453" s="1" t="s">
        <v>72</v>
      </c>
      <c r="M1453" s="1" t="s">
        <v>289</v>
      </c>
      <c r="N1453" s="1" t="s">
        <v>289</v>
      </c>
      <c r="O1453" s="1" t="s">
        <v>7</v>
      </c>
      <c r="P1453" s="1" t="s">
        <v>817</v>
      </c>
      <c r="Q1453" s="1" t="s">
        <v>476</v>
      </c>
      <c r="R1453" s="1" t="s">
        <v>503</v>
      </c>
      <c r="S1453" s="1" t="s">
        <v>3986</v>
      </c>
      <c r="T1453" s="21">
        <v>328.5</v>
      </c>
      <c r="U1453" s="21">
        <v>0</v>
      </c>
      <c r="V1453" s="21">
        <f t="shared" si="90"/>
        <v>328.5</v>
      </c>
      <c r="W1453" s="23">
        <f t="shared" si="91"/>
        <v>1</v>
      </c>
      <c r="X1453" s="2">
        <v>216.75</v>
      </c>
      <c r="Y1453" s="3">
        <v>0</v>
      </c>
      <c r="Z1453" s="3">
        <f t="shared" si="88"/>
        <v>216.75</v>
      </c>
      <c r="AA1453" s="8">
        <f t="shared" si="89"/>
        <v>1</v>
      </c>
    </row>
    <row r="1454" spans="1:27" ht="10.5" x14ac:dyDescent="0.15">
      <c r="A1454" s="1" t="s">
        <v>12363</v>
      </c>
      <c r="B1454" s="1" t="s">
        <v>0</v>
      </c>
      <c r="C1454" s="1" t="s">
        <v>22</v>
      </c>
      <c r="E1454" s="1" t="s">
        <v>12364</v>
      </c>
      <c r="F1454" s="1" t="s">
        <v>2</v>
      </c>
      <c r="G1454" s="1" t="s">
        <v>2</v>
      </c>
      <c r="H1454" s="1" t="s">
        <v>12365</v>
      </c>
      <c r="I1454" s="1" t="s">
        <v>129</v>
      </c>
      <c r="J1454" s="1" t="s">
        <v>18</v>
      </c>
      <c r="K1454" s="1" t="s">
        <v>1584</v>
      </c>
      <c r="L1454" s="1" t="s">
        <v>2</v>
      </c>
      <c r="M1454" s="1" t="s">
        <v>120</v>
      </c>
      <c r="N1454" s="1" t="s">
        <v>120</v>
      </c>
      <c r="O1454" s="1" t="s">
        <v>7</v>
      </c>
      <c r="P1454" s="1" t="s">
        <v>1225</v>
      </c>
      <c r="Q1454" s="1" t="s">
        <v>476</v>
      </c>
      <c r="R1454" s="1" t="s">
        <v>477</v>
      </c>
      <c r="S1454" s="1" t="s">
        <v>12366</v>
      </c>
      <c r="T1454" s="21">
        <v>192.56</v>
      </c>
      <c r="U1454" s="21">
        <v>1547.53</v>
      </c>
      <c r="V1454" s="21">
        <f t="shared" si="90"/>
        <v>1740.09</v>
      </c>
      <c r="W1454" s="23">
        <f t="shared" si="91"/>
        <v>0.11066094282479642</v>
      </c>
      <c r="X1454" s="2">
        <v>216.36</v>
      </c>
      <c r="Y1454" s="2">
        <v>779.64</v>
      </c>
      <c r="Z1454" s="3">
        <f t="shared" si="88"/>
        <v>996</v>
      </c>
      <c r="AA1454" s="8">
        <f t="shared" si="89"/>
        <v>0.21722891566265062</v>
      </c>
    </row>
    <row r="1455" spans="1:27" ht="10.5" x14ac:dyDescent="0.15">
      <c r="A1455" s="1" t="s">
        <v>9010</v>
      </c>
      <c r="B1455" s="1" t="s">
        <v>0</v>
      </c>
      <c r="C1455" s="1" t="s">
        <v>22</v>
      </c>
      <c r="E1455" s="1" t="s">
        <v>9011</v>
      </c>
      <c r="F1455" s="1" t="s">
        <v>2</v>
      </c>
      <c r="G1455" s="1" t="s">
        <v>2</v>
      </c>
      <c r="H1455" s="1" t="s">
        <v>9012</v>
      </c>
      <c r="I1455" s="1" t="s">
        <v>326</v>
      </c>
      <c r="J1455" s="1" t="s">
        <v>64</v>
      </c>
      <c r="K1455" s="1" t="s">
        <v>9013</v>
      </c>
      <c r="L1455" s="1" t="s">
        <v>2</v>
      </c>
      <c r="M1455" s="1" t="s">
        <v>120</v>
      </c>
      <c r="N1455" s="1" t="s">
        <v>120</v>
      </c>
      <c r="O1455" s="1" t="s">
        <v>7</v>
      </c>
      <c r="P1455" s="1" t="s">
        <v>2347</v>
      </c>
      <c r="Q1455" s="1" t="s">
        <v>476</v>
      </c>
      <c r="R1455" s="1" t="s">
        <v>503</v>
      </c>
      <c r="S1455" s="1" t="s">
        <v>9014</v>
      </c>
      <c r="T1455" s="21">
        <v>951.97</v>
      </c>
      <c r="U1455" s="21">
        <v>6958.57</v>
      </c>
      <c r="V1455" s="21">
        <f t="shared" si="90"/>
        <v>7910.54</v>
      </c>
      <c r="W1455" s="23">
        <f t="shared" si="91"/>
        <v>0.12034197412566019</v>
      </c>
      <c r="X1455" s="2">
        <v>216</v>
      </c>
      <c r="Y1455" s="2">
        <v>2354.11</v>
      </c>
      <c r="Z1455" s="3">
        <f t="shared" si="88"/>
        <v>2570.11</v>
      </c>
      <c r="AA1455" s="8">
        <f t="shared" si="89"/>
        <v>8.4043095431713039E-2</v>
      </c>
    </row>
    <row r="1456" spans="1:27" ht="10.5" x14ac:dyDescent="0.15">
      <c r="A1456" s="1" t="s">
        <v>9224</v>
      </c>
      <c r="B1456" s="1" t="s">
        <v>0</v>
      </c>
      <c r="C1456" s="1" t="s">
        <v>22</v>
      </c>
      <c r="E1456" s="1" t="s">
        <v>9225</v>
      </c>
      <c r="F1456" s="1" t="s">
        <v>2</v>
      </c>
      <c r="G1456" s="1" t="s">
        <v>9226</v>
      </c>
      <c r="H1456" s="1" t="s">
        <v>9227</v>
      </c>
      <c r="I1456" s="1" t="s">
        <v>9228</v>
      </c>
      <c r="J1456" s="1" t="s">
        <v>4</v>
      </c>
      <c r="K1456" s="1" t="s">
        <v>9229</v>
      </c>
      <c r="L1456" s="1" t="s">
        <v>34</v>
      </c>
      <c r="M1456" s="1" t="s">
        <v>289</v>
      </c>
      <c r="N1456" s="1" t="s">
        <v>2197</v>
      </c>
      <c r="O1456" s="1" t="s">
        <v>2198</v>
      </c>
      <c r="P1456" s="1" t="s">
        <v>475</v>
      </c>
      <c r="Q1456" s="1" t="s">
        <v>476</v>
      </c>
      <c r="R1456" s="1" t="s">
        <v>477</v>
      </c>
      <c r="S1456" s="1" t="s">
        <v>9230</v>
      </c>
      <c r="T1456" s="21">
        <v>0</v>
      </c>
      <c r="U1456" s="21">
        <v>2790.02</v>
      </c>
      <c r="V1456" s="21">
        <f t="shared" si="90"/>
        <v>2790.02</v>
      </c>
      <c r="W1456" s="23">
        <f t="shared" si="91"/>
        <v>0</v>
      </c>
      <c r="X1456" s="2">
        <v>215.6</v>
      </c>
      <c r="Y1456" s="2">
        <v>13458.11</v>
      </c>
      <c r="Z1456" s="3">
        <f t="shared" si="88"/>
        <v>13673.710000000001</v>
      </c>
      <c r="AA1456" s="8">
        <f t="shared" si="89"/>
        <v>1.5767483733383256E-2</v>
      </c>
    </row>
    <row r="1457" spans="1:27" ht="10.5" x14ac:dyDescent="0.15">
      <c r="A1457" s="1" t="s">
        <v>13933</v>
      </c>
      <c r="B1457" s="1" t="s">
        <v>0</v>
      </c>
      <c r="C1457" s="1" t="s">
        <v>22</v>
      </c>
      <c r="E1457" s="1" t="s">
        <v>13934</v>
      </c>
      <c r="F1457" s="1" t="s">
        <v>2</v>
      </c>
      <c r="G1457" s="1" t="s">
        <v>3376</v>
      </c>
      <c r="H1457" s="1" t="s">
        <v>13935</v>
      </c>
      <c r="I1457" s="1" t="s">
        <v>3044</v>
      </c>
      <c r="J1457" s="1" t="s">
        <v>51</v>
      </c>
      <c r="K1457" s="1" t="s">
        <v>3045</v>
      </c>
      <c r="L1457" s="1" t="s">
        <v>6</v>
      </c>
      <c r="M1457" s="1" t="s">
        <v>120</v>
      </c>
      <c r="N1457" s="1" t="s">
        <v>120</v>
      </c>
      <c r="O1457" s="1" t="s">
        <v>7</v>
      </c>
      <c r="P1457" s="1" t="s">
        <v>487</v>
      </c>
      <c r="Q1457" s="1" t="s">
        <v>476</v>
      </c>
      <c r="R1457" s="1" t="s">
        <v>488</v>
      </c>
      <c r="S1457" s="1" t="s">
        <v>13936</v>
      </c>
      <c r="T1457" s="21">
        <v>554.4</v>
      </c>
      <c r="U1457" s="21">
        <v>0</v>
      </c>
      <c r="V1457" s="21">
        <f t="shared" si="90"/>
        <v>554.4</v>
      </c>
      <c r="W1457" s="23">
        <f t="shared" si="91"/>
        <v>1</v>
      </c>
      <c r="X1457" s="2">
        <v>215.4</v>
      </c>
      <c r="Y1457" s="3">
        <v>0</v>
      </c>
      <c r="Z1457" s="3">
        <f t="shared" si="88"/>
        <v>215.4</v>
      </c>
      <c r="AA1457" s="8">
        <f t="shared" si="89"/>
        <v>1</v>
      </c>
    </row>
    <row r="1458" spans="1:27" ht="10.5" x14ac:dyDescent="0.15">
      <c r="A1458" s="1" t="s">
        <v>1250</v>
      </c>
      <c r="B1458" s="1" t="s">
        <v>0</v>
      </c>
      <c r="C1458" s="1" t="s">
        <v>22</v>
      </c>
      <c r="E1458" s="1" t="s">
        <v>1251</v>
      </c>
      <c r="F1458" s="1" t="s">
        <v>2</v>
      </c>
      <c r="G1458" s="1" t="s">
        <v>1252</v>
      </c>
      <c r="H1458" s="1" t="s">
        <v>1253</v>
      </c>
      <c r="I1458" s="1" t="s">
        <v>1254</v>
      </c>
      <c r="J1458" s="1" t="s">
        <v>24</v>
      </c>
      <c r="K1458" s="1" t="s">
        <v>1255</v>
      </c>
      <c r="L1458" s="1" t="s">
        <v>2</v>
      </c>
      <c r="M1458" s="1" t="s">
        <v>120</v>
      </c>
      <c r="N1458" s="1" t="s">
        <v>120</v>
      </c>
      <c r="O1458" s="1" t="s">
        <v>7</v>
      </c>
      <c r="P1458" s="1" t="s">
        <v>1256</v>
      </c>
      <c r="Q1458" s="1" t="s">
        <v>476</v>
      </c>
      <c r="R1458" s="1" t="s">
        <v>503</v>
      </c>
      <c r="S1458" s="1" t="s">
        <v>1257</v>
      </c>
      <c r="T1458" s="21">
        <v>148.80000000000001</v>
      </c>
      <c r="U1458" s="21">
        <v>379.8</v>
      </c>
      <c r="V1458" s="21">
        <f t="shared" si="90"/>
        <v>528.6</v>
      </c>
      <c r="W1458" s="23">
        <f t="shared" si="91"/>
        <v>0.2814982973893303</v>
      </c>
      <c r="X1458" s="2">
        <v>214.45</v>
      </c>
      <c r="Y1458" s="2">
        <v>318.60000000000002</v>
      </c>
      <c r="Z1458" s="3">
        <f t="shared" si="88"/>
        <v>533.04999999999995</v>
      </c>
      <c r="AA1458" s="8">
        <f t="shared" si="89"/>
        <v>0.40230747584654347</v>
      </c>
    </row>
    <row r="1459" spans="1:27" ht="10.5" x14ac:dyDescent="0.15">
      <c r="A1459" s="1" t="s">
        <v>9544</v>
      </c>
      <c r="B1459" s="1" t="s">
        <v>0</v>
      </c>
      <c r="C1459" s="1" t="s">
        <v>22</v>
      </c>
      <c r="E1459" s="1" t="s">
        <v>9545</v>
      </c>
      <c r="F1459" s="1" t="s">
        <v>2</v>
      </c>
      <c r="G1459" s="1" t="s">
        <v>2</v>
      </c>
      <c r="H1459" s="1" t="s">
        <v>9546</v>
      </c>
      <c r="I1459" s="1" t="s">
        <v>9067</v>
      </c>
      <c r="J1459" s="1" t="s">
        <v>64</v>
      </c>
      <c r="K1459" s="1" t="s">
        <v>9068</v>
      </c>
      <c r="L1459" s="1" t="s">
        <v>2</v>
      </c>
      <c r="M1459" s="1" t="s">
        <v>120</v>
      </c>
      <c r="N1459" s="1" t="s">
        <v>120</v>
      </c>
      <c r="O1459" s="1" t="s">
        <v>7</v>
      </c>
      <c r="P1459" s="1" t="s">
        <v>487</v>
      </c>
      <c r="Q1459" s="1" t="s">
        <v>476</v>
      </c>
      <c r="R1459" s="1" t="s">
        <v>488</v>
      </c>
      <c r="S1459" s="1" t="s">
        <v>9547</v>
      </c>
      <c r="T1459" s="21"/>
      <c r="U1459" s="21"/>
      <c r="V1459" s="21">
        <f t="shared" si="90"/>
        <v>0</v>
      </c>
      <c r="W1459" s="23" t="e">
        <f t="shared" si="91"/>
        <v>#DIV/0!</v>
      </c>
      <c r="X1459" s="2">
        <v>212.95</v>
      </c>
      <c r="Y1459" s="2">
        <v>1602.23</v>
      </c>
      <c r="Z1459" s="3">
        <f t="shared" si="88"/>
        <v>1815.18</v>
      </c>
      <c r="AA1459" s="8">
        <f t="shared" si="89"/>
        <v>0.11731618902808535</v>
      </c>
    </row>
    <row r="1460" spans="1:27" ht="10.5" x14ac:dyDescent="0.15">
      <c r="A1460" s="1" t="s">
        <v>10175</v>
      </c>
      <c r="B1460" s="1" t="s">
        <v>0</v>
      </c>
      <c r="C1460" s="1" t="s">
        <v>22</v>
      </c>
      <c r="E1460" s="1" t="s">
        <v>10176</v>
      </c>
      <c r="F1460" s="1" t="s">
        <v>2</v>
      </c>
      <c r="G1460" s="1" t="s">
        <v>2</v>
      </c>
      <c r="H1460" s="1" t="s">
        <v>10177</v>
      </c>
      <c r="I1460" s="1" t="s">
        <v>3583</v>
      </c>
      <c r="J1460" s="1" t="s">
        <v>187</v>
      </c>
      <c r="K1460" s="1" t="s">
        <v>10178</v>
      </c>
      <c r="L1460" s="1" t="s">
        <v>2</v>
      </c>
      <c r="M1460" s="1" t="s">
        <v>120</v>
      </c>
      <c r="N1460" s="1" t="s">
        <v>120</v>
      </c>
      <c r="O1460" s="1" t="s">
        <v>7</v>
      </c>
      <c r="P1460" s="1" t="s">
        <v>1256</v>
      </c>
      <c r="Q1460" s="1" t="s">
        <v>476</v>
      </c>
      <c r="R1460" s="1" t="s">
        <v>503</v>
      </c>
      <c r="S1460" s="1" t="s">
        <v>10179</v>
      </c>
      <c r="T1460" s="21">
        <v>299.7</v>
      </c>
      <c r="U1460" s="21">
        <v>23869.24</v>
      </c>
      <c r="V1460" s="21">
        <f t="shared" si="90"/>
        <v>24168.940000000002</v>
      </c>
      <c r="W1460" s="23">
        <f t="shared" si="91"/>
        <v>1.240021283515123E-2</v>
      </c>
      <c r="X1460" s="2">
        <v>212.61</v>
      </c>
      <c r="Y1460" s="2">
        <v>3367.57</v>
      </c>
      <c r="Z1460" s="3">
        <f t="shared" si="88"/>
        <v>3580.1800000000003</v>
      </c>
      <c r="AA1460" s="8">
        <f t="shared" si="89"/>
        <v>5.9385282304241685E-2</v>
      </c>
    </row>
    <row r="1461" spans="1:27" ht="10.5" x14ac:dyDescent="0.15">
      <c r="A1461" s="1" t="s">
        <v>15816</v>
      </c>
      <c r="B1461" s="1" t="s">
        <v>0</v>
      </c>
      <c r="C1461" s="1" t="s">
        <v>22</v>
      </c>
      <c r="E1461" s="1" t="s">
        <v>15817</v>
      </c>
      <c r="F1461" s="1" t="s">
        <v>15818</v>
      </c>
      <c r="G1461" s="1" t="s">
        <v>15819</v>
      </c>
      <c r="H1461" s="1" t="s">
        <v>15820</v>
      </c>
      <c r="I1461" s="1" t="s">
        <v>15821</v>
      </c>
      <c r="J1461" s="1" t="s">
        <v>69</v>
      </c>
      <c r="K1461" s="1" t="s">
        <v>5982</v>
      </c>
      <c r="L1461" s="1" t="s">
        <v>2</v>
      </c>
      <c r="M1461" s="1" t="s">
        <v>120</v>
      </c>
      <c r="N1461" s="1" t="s">
        <v>120</v>
      </c>
      <c r="O1461" s="1" t="s">
        <v>7</v>
      </c>
      <c r="P1461" s="1" t="s">
        <v>807</v>
      </c>
      <c r="Q1461" s="1" t="s">
        <v>476</v>
      </c>
      <c r="R1461" s="1" t="s">
        <v>488</v>
      </c>
      <c r="S1461" s="1" t="s">
        <v>15822</v>
      </c>
      <c r="T1461" s="21">
        <v>138.1</v>
      </c>
      <c r="U1461" s="21">
        <v>11599.58</v>
      </c>
      <c r="V1461" s="21">
        <f t="shared" si="90"/>
        <v>11737.68</v>
      </c>
      <c r="W1461" s="23">
        <f t="shared" si="91"/>
        <v>1.1765527770394149E-2</v>
      </c>
      <c r="X1461" s="2">
        <v>212</v>
      </c>
      <c r="Y1461" s="2">
        <v>1163.9000000000001</v>
      </c>
      <c r="Z1461" s="3">
        <f t="shared" si="88"/>
        <v>1375.9</v>
      </c>
      <c r="AA1461" s="8">
        <f t="shared" si="89"/>
        <v>0.15408096518642342</v>
      </c>
    </row>
    <row r="1462" spans="1:27" ht="10.5" x14ac:dyDescent="0.15">
      <c r="A1462" s="1" t="s">
        <v>6486</v>
      </c>
      <c r="B1462" s="1" t="s">
        <v>0</v>
      </c>
      <c r="C1462" s="1" t="s">
        <v>22</v>
      </c>
      <c r="E1462" s="1" t="s">
        <v>6487</v>
      </c>
      <c r="F1462" s="1" t="s">
        <v>2</v>
      </c>
      <c r="G1462" s="1" t="s">
        <v>2</v>
      </c>
      <c r="H1462" s="1" t="s">
        <v>6488</v>
      </c>
      <c r="I1462" s="1" t="s">
        <v>450</v>
      </c>
      <c r="J1462" s="1" t="s">
        <v>69</v>
      </c>
      <c r="K1462" s="1" t="s">
        <v>6489</v>
      </c>
      <c r="L1462" s="1" t="s">
        <v>2</v>
      </c>
      <c r="M1462" s="1" t="s">
        <v>120</v>
      </c>
      <c r="N1462" s="1" t="s">
        <v>120</v>
      </c>
      <c r="O1462" s="1" t="s">
        <v>7</v>
      </c>
      <c r="P1462" s="1" t="s">
        <v>3475</v>
      </c>
      <c r="Q1462" s="1" t="s">
        <v>476</v>
      </c>
      <c r="R1462" s="1" t="s">
        <v>488</v>
      </c>
      <c r="S1462" s="1" t="s">
        <v>6490</v>
      </c>
      <c r="T1462" s="21">
        <v>43.92</v>
      </c>
      <c r="U1462" s="21">
        <v>601.04999999999995</v>
      </c>
      <c r="V1462" s="21">
        <f t="shared" si="90"/>
        <v>644.96999999999991</v>
      </c>
      <c r="W1462" s="23">
        <f t="shared" si="91"/>
        <v>6.8096190520489333E-2</v>
      </c>
      <c r="X1462" s="2">
        <v>211.08</v>
      </c>
      <c r="Y1462" s="2">
        <v>199.7</v>
      </c>
      <c r="Z1462" s="3">
        <f t="shared" si="88"/>
        <v>410.78</v>
      </c>
      <c r="AA1462" s="8">
        <f t="shared" si="89"/>
        <v>0.51385169677199483</v>
      </c>
    </row>
    <row r="1463" spans="1:27" ht="10.5" x14ac:dyDescent="0.15">
      <c r="A1463" s="1" t="s">
        <v>9196</v>
      </c>
      <c r="B1463" s="1" t="s">
        <v>0</v>
      </c>
      <c r="C1463" s="1" t="s">
        <v>22</v>
      </c>
      <c r="E1463" s="1" t="s">
        <v>9197</v>
      </c>
      <c r="F1463" s="1" t="s">
        <v>2</v>
      </c>
      <c r="G1463" s="1" t="s">
        <v>9198</v>
      </c>
      <c r="H1463" s="1" t="s">
        <v>9199</v>
      </c>
      <c r="I1463" s="1" t="s">
        <v>9200</v>
      </c>
      <c r="J1463" s="1" t="s">
        <v>113</v>
      </c>
      <c r="K1463" s="1" t="s">
        <v>9201</v>
      </c>
      <c r="L1463" s="1" t="s">
        <v>2</v>
      </c>
      <c r="M1463" s="1" t="s">
        <v>120</v>
      </c>
      <c r="N1463" s="1" t="s">
        <v>120</v>
      </c>
      <c r="O1463" s="1" t="s">
        <v>7</v>
      </c>
      <c r="P1463" s="1" t="s">
        <v>1473</v>
      </c>
      <c r="Q1463" s="1" t="s">
        <v>476</v>
      </c>
      <c r="R1463" s="1" t="s">
        <v>477</v>
      </c>
      <c r="S1463" s="1" t="s">
        <v>9202</v>
      </c>
      <c r="T1463" s="21">
        <v>0</v>
      </c>
      <c r="U1463" s="21">
        <v>2538.4699999999998</v>
      </c>
      <c r="V1463" s="21">
        <f t="shared" si="90"/>
        <v>2538.4699999999998</v>
      </c>
      <c r="W1463" s="23">
        <f t="shared" si="91"/>
        <v>0</v>
      </c>
      <c r="X1463" s="2">
        <v>210.9</v>
      </c>
      <c r="Y1463" s="2">
        <v>2601.0500000000002</v>
      </c>
      <c r="Z1463" s="3">
        <f t="shared" si="88"/>
        <v>2811.9500000000003</v>
      </c>
      <c r="AA1463" s="8">
        <f t="shared" si="89"/>
        <v>7.5001333594125072E-2</v>
      </c>
    </row>
    <row r="1464" spans="1:27" ht="10.5" x14ac:dyDescent="0.15">
      <c r="A1464" s="1" t="s">
        <v>11643</v>
      </c>
      <c r="B1464" s="1" t="s">
        <v>0</v>
      </c>
      <c r="C1464" s="1" t="s">
        <v>22</v>
      </c>
      <c r="E1464" s="1" t="s">
        <v>11644</v>
      </c>
      <c r="F1464" s="1" t="s">
        <v>2</v>
      </c>
      <c r="G1464" s="1" t="s">
        <v>2</v>
      </c>
      <c r="H1464" s="1" t="s">
        <v>11645</v>
      </c>
      <c r="I1464" s="1" t="s">
        <v>3726</v>
      </c>
      <c r="J1464" s="1" t="s">
        <v>53</v>
      </c>
      <c r="K1464" s="1" t="s">
        <v>3727</v>
      </c>
      <c r="L1464" s="1" t="s">
        <v>6</v>
      </c>
      <c r="M1464" s="1" t="s">
        <v>120</v>
      </c>
      <c r="N1464" s="1" t="s">
        <v>120</v>
      </c>
      <c r="O1464" s="1" t="s">
        <v>7</v>
      </c>
      <c r="P1464" s="1" t="s">
        <v>747</v>
      </c>
      <c r="Q1464" s="1" t="s">
        <v>476</v>
      </c>
      <c r="R1464" s="1" t="s">
        <v>488</v>
      </c>
      <c r="S1464" s="1" t="s">
        <v>11646</v>
      </c>
      <c r="T1464" s="21">
        <v>389.79</v>
      </c>
      <c r="U1464" s="21">
        <v>5390.93</v>
      </c>
      <c r="V1464" s="21">
        <f t="shared" si="90"/>
        <v>5780.72</v>
      </c>
      <c r="W1464" s="23">
        <f t="shared" si="91"/>
        <v>6.7429316763309766E-2</v>
      </c>
      <c r="X1464" s="2">
        <v>210.75</v>
      </c>
      <c r="Y1464" s="2">
        <v>3656.41</v>
      </c>
      <c r="Z1464" s="3">
        <f t="shared" si="88"/>
        <v>3867.16</v>
      </c>
      <c r="AA1464" s="8">
        <f t="shared" si="89"/>
        <v>5.4497357233732252E-2</v>
      </c>
    </row>
    <row r="1465" spans="1:27" ht="10.5" x14ac:dyDescent="0.15">
      <c r="A1465" s="1" t="s">
        <v>5591</v>
      </c>
      <c r="B1465" s="1" t="s">
        <v>0</v>
      </c>
      <c r="C1465" s="1" t="s">
        <v>22</v>
      </c>
      <c r="E1465" s="1" t="s">
        <v>5592</v>
      </c>
      <c r="F1465" s="1" t="s">
        <v>2</v>
      </c>
      <c r="G1465" s="1" t="s">
        <v>2</v>
      </c>
      <c r="H1465" s="1" t="s">
        <v>5593</v>
      </c>
      <c r="I1465" s="1" t="s">
        <v>5594</v>
      </c>
      <c r="J1465" s="1" t="s">
        <v>64</v>
      </c>
      <c r="K1465" s="1" t="s">
        <v>4145</v>
      </c>
      <c r="L1465" s="1" t="s">
        <v>2</v>
      </c>
      <c r="M1465" s="1" t="s">
        <v>120</v>
      </c>
      <c r="N1465" s="1" t="s">
        <v>120</v>
      </c>
      <c r="O1465" s="1" t="s">
        <v>7</v>
      </c>
      <c r="P1465" s="1" t="s">
        <v>1899</v>
      </c>
      <c r="Q1465" s="1" t="s">
        <v>476</v>
      </c>
      <c r="R1465" s="1" t="s">
        <v>477</v>
      </c>
      <c r="S1465" s="1" t="s">
        <v>5595</v>
      </c>
      <c r="T1465" s="21">
        <v>168.45</v>
      </c>
      <c r="U1465" s="21">
        <v>6803.2</v>
      </c>
      <c r="V1465" s="21">
        <f t="shared" si="90"/>
        <v>6971.65</v>
      </c>
      <c r="W1465" s="23">
        <f t="shared" si="91"/>
        <v>2.416214239096914E-2</v>
      </c>
      <c r="X1465" s="2">
        <v>209.59</v>
      </c>
      <c r="Y1465" s="2">
        <v>5319.67</v>
      </c>
      <c r="Z1465" s="3">
        <f t="shared" si="88"/>
        <v>5529.26</v>
      </c>
      <c r="AA1465" s="8">
        <f t="shared" si="89"/>
        <v>3.7905614856237543E-2</v>
      </c>
    </row>
    <row r="1466" spans="1:27" ht="10.5" x14ac:dyDescent="0.15">
      <c r="A1466" s="1" t="s">
        <v>4567</v>
      </c>
      <c r="B1466" s="1" t="s">
        <v>0</v>
      </c>
      <c r="C1466" s="1" t="s">
        <v>22</v>
      </c>
      <c r="E1466" s="1" t="s">
        <v>4568</v>
      </c>
      <c r="F1466" s="1" t="s">
        <v>2</v>
      </c>
      <c r="G1466" s="1" t="s">
        <v>583</v>
      </c>
      <c r="H1466" s="1" t="s">
        <v>4569</v>
      </c>
      <c r="I1466" s="1" t="s">
        <v>1905</v>
      </c>
      <c r="J1466" s="1" t="s">
        <v>586</v>
      </c>
      <c r="K1466" s="1" t="s">
        <v>1906</v>
      </c>
      <c r="L1466" s="1" t="s">
        <v>72</v>
      </c>
      <c r="M1466" s="1" t="s">
        <v>120</v>
      </c>
      <c r="N1466" s="1" t="s">
        <v>120</v>
      </c>
      <c r="O1466" s="1" t="s">
        <v>7</v>
      </c>
      <c r="P1466" s="1" t="s">
        <v>588</v>
      </c>
      <c r="Q1466" s="1" t="s">
        <v>476</v>
      </c>
      <c r="R1466" s="1" t="s">
        <v>488</v>
      </c>
      <c r="S1466" s="1" t="s">
        <v>4570</v>
      </c>
      <c r="T1466" s="21">
        <v>196.22</v>
      </c>
      <c r="U1466" s="21">
        <v>445.09</v>
      </c>
      <c r="V1466" s="21">
        <f t="shared" si="90"/>
        <v>641.30999999999995</v>
      </c>
      <c r="W1466" s="23">
        <f t="shared" si="91"/>
        <v>0.30596747282905307</v>
      </c>
      <c r="X1466" s="2">
        <v>208.45</v>
      </c>
      <c r="Y1466" s="2">
        <v>176.44</v>
      </c>
      <c r="Z1466" s="3">
        <f t="shared" si="88"/>
        <v>384.89</v>
      </c>
      <c r="AA1466" s="8">
        <f t="shared" si="89"/>
        <v>0.54158330951700484</v>
      </c>
    </row>
    <row r="1467" spans="1:27" ht="10.5" x14ac:dyDescent="0.15">
      <c r="A1467" s="1" t="s">
        <v>4125</v>
      </c>
      <c r="B1467" s="1" t="s">
        <v>0</v>
      </c>
      <c r="C1467" s="1" t="s">
        <v>22</v>
      </c>
      <c r="E1467" s="1" t="s">
        <v>4126</v>
      </c>
      <c r="F1467" s="1" t="s">
        <v>2</v>
      </c>
      <c r="G1467" s="1" t="s">
        <v>4127</v>
      </c>
      <c r="H1467" s="1" t="s">
        <v>4128</v>
      </c>
      <c r="I1467" s="1" t="s">
        <v>4129</v>
      </c>
      <c r="J1467" s="1" t="s">
        <v>210</v>
      </c>
      <c r="K1467" s="1" t="s">
        <v>4130</v>
      </c>
      <c r="L1467" s="1" t="s">
        <v>2</v>
      </c>
      <c r="M1467" s="1" t="s">
        <v>120</v>
      </c>
      <c r="N1467" s="1" t="s">
        <v>120</v>
      </c>
      <c r="O1467" s="1" t="s">
        <v>7</v>
      </c>
      <c r="P1467" s="1" t="s">
        <v>487</v>
      </c>
      <c r="Q1467" s="1" t="s">
        <v>476</v>
      </c>
      <c r="R1467" s="1" t="s">
        <v>488</v>
      </c>
      <c r="S1467" s="1" t="s">
        <v>4131</v>
      </c>
      <c r="T1467" s="21">
        <v>1163.55</v>
      </c>
      <c r="U1467" s="21">
        <v>1685.86</v>
      </c>
      <c r="V1467" s="21">
        <f t="shared" si="90"/>
        <v>2849.41</v>
      </c>
      <c r="W1467" s="23">
        <f t="shared" si="91"/>
        <v>0.4083476930311889</v>
      </c>
      <c r="X1467" s="2">
        <v>207.81</v>
      </c>
      <c r="Y1467" s="2">
        <v>181.04</v>
      </c>
      <c r="Z1467" s="3">
        <f t="shared" si="88"/>
        <v>388.85</v>
      </c>
      <c r="AA1467" s="8">
        <f t="shared" si="89"/>
        <v>0.53442201362993436</v>
      </c>
    </row>
    <row r="1468" spans="1:27" ht="10.5" x14ac:dyDescent="0.15">
      <c r="A1468" s="1" t="s">
        <v>9079</v>
      </c>
      <c r="B1468" s="1" t="s">
        <v>0</v>
      </c>
      <c r="C1468" s="1" t="s">
        <v>22</v>
      </c>
      <c r="E1468" s="1" t="s">
        <v>9080</v>
      </c>
      <c r="F1468" s="1" t="s">
        <v>2</v>
      </c>
      <c r="G1468" s="1" t="s">
        <v>2</v>
      </c>
      <c r="H1468" s="1" t="s">
        <v>9081</v>
      </c>
      <c r="I1468" s="1" t="s">
        <v>1456</v>
      </c>
      <c r="J1468" s="1" t="s">
        <v>24</v>
      </c>
      <c r="K1468" s="1" t="s">
        <v>1457</v>
      </c>
      <c r="L1468" s="1" t="s">
        <v>2</v>
      </c>
      <c r="M1468" s="1" t="s">
        <v>120</v>
      </c>
      <c r="N1468" s="1" t="s">
        <v>120</v>
      </c>
      <c r="O1468" s="1" t="s">
        <v>7</v>
      </c>
      <c r="P1468" s="1" t="s">
        <v>2347</v>
      </c>
      <c r="Q1468" s="1" t="s">
        <v>476</v>
      </c>
      <c r="R1468" s="1" t="s">
        <v>503</v>
      </c>
      <c r="S1468" s="1" t="s">
        <v>9082</v>
      </c>
      <c r="T1468" s="21"/>
      <c r="U1468" s="21"/>
      <c r="V1468" s="21">
        <f t="shared" si="90"/>
        <v>0</v>
      </c>
      <c r="W1468" s="23" t="e">
        <f t="shared" si="91"/>
        <v>#DIV/0!</v>
      </c>
      <c r="X1468" s="2">
        <v>207.8</v>
      </c>
      <c r="Y1468" s="2">
        <v>106</v>
      </c>
      <c r="Z1468" s="3">
        <f t="shared" si="88"/>
        <v>313.8</v>
      </c>
      <c r="AA1468" s="8">
        <f t="shared" si="89"/>
        <v>0.66220522625876355</v>
      </c>
    </row>
    <row r="1469" spans="1:27" ht="10.5" x14ac:dyDescent="0.15">
      <c r="A1469" s="1" t="s">
        <v>16057</v>
      </c>
      <c r="B1469" s="1" t="s">
        <v>0</v>
      </c>
      <c r="C1469" s="1" t="s">
        <v>22</v>
      </c>
      <c r="E1469" s="1" t="s">
        <v>16058</v>
      </c>
      <c r="F1469" s="1" t="s">
        <v>2</v>
      </c>
      <c r="G1469" s="1" t="s">
        <v>16059</v>
      </c>
      <c r="H1469" s="1" t="s">
        <v>16060</v>
      </c>
      <c r="I1469" s="1" t="s">
        <v>2303</v>
      </c>
      <c r="J1469" s="1" t="s">
        <v>24</v>
      </c>
      <c r="K1469" s="1" t="s">
        <v>2304</v>
      </c>
      <c r="L1469" s="1" t="s">
        <v>57</v>
      </c>
      <c r="M1469" s="1" t="s">
        <v>120</v>
      </c>
      <c r="N1469" s="1" t="s">
        <v>120</v>
      </c>
      <c r="O1469" s="1" t="s">
        <v>7</v>
      </c>
      <c r="P1469" s="1" t="s">
        <v>2675</v>
      </c>
      <c r="Q1469" s="1" t="s">
        <v>476</v>
      </c>
      <c r="R1469" s="1" t="s">
        <v>488</v>
      </c>
      <c r="S1469" s="1" t="s">
        <v>16061</v>
      </c>
      <c r="T1469" s="21">
        <v>310.8</v>
      </c>
      <c r="U1469" s="21">
        <v>552.44000000000005</v>
      </c>
      <c r="V1469" s="21">
        <f t="shared" si="90"/>
        <v>863.24</v>
      </c>
      <c r="W1469" s="23">
        <f t="shared" si="91"/>
        <v>0.36003892312682451</v>
      </c>
      <c r="X1469" s="2">
        <v>207.6</v>
      </c>
      <c r="Y1469" s="2">
        <v>291.62</v>
      </c>
      <c r="Z1469" s="3">
        <f t="shared" si="88"/>
        <v>499.22</v>
      </c>
      <c r="AA1469" s="8">
        <f t="shared" si="89"/>
        <v>0.41584872400945472</v>
      </c>
    </row>
    <row r="1470" spans="1:27" ht="10.5" x14ac:dyDescent="0.15">
      <c r="A1470" s="1" t="s">
        <v>10339</v>
      </c>
      <c r="B1470" s="1" t="s">
        <v>0</v>
      </c>
      <c r="C1470" s="1" t="s">
        <v>22</v>
      </c>
      <c r="E1470" s="1" t="s">
        <v>10340</v>
      </c>
      <c r="F1470" s="1" t="s">
        <v>2</v>
      </c>
      <c r="G1470" s="1" t="s">
        <v>2</v>
      </c>
      <c r="H1470" s="1" t="s">
        <v>10341</v>
      </c>
      <c r="I1470" s="1" t="s">
        <v>10342</v>
      </c>
      <c r="J1470" s="1" t="s">
        <v>93</v>
      </c>
      <c r="K1470" s="1" t="s">
        <v>10343</v>
      </c>
      <c r="L1470" s="1" t="s">
        <v>2</v>
      </c>
      <c r="M1470" s="1" t="s">
        <v>120</v>
      </c>
      <c r="N1470" s="1" t="s">
        <v>120</v>
      </c>
      <c r="O1470" s="1" t="s">
        <v>7</v>
      </c>
      <c r="P1470" s="1" t="s">
        <v>747</v>
      </c>
      <c r="Q1470" s="1" t="s">
        <v>476</v>
      </c>
      <c r="R1470" s="1" t="s">
        <v>488</v>
      </c>
      <c r="S1470" s="1" t="s">
        <v>10344</v>
      </c>
      <c r="T1470" s="21">
        <v>440.5</v>
      </c>
      <c r="U1470" s="21">
        <v>3283.65</v>
      </c>
      <c r="V1470" s="21">
        <f t="shared" si="90"/>
        <v>3724.15</v>
      </c>
      <c r="W1470" s="23">
        <f t="shared" si="91"/>
        <v>0.11828202408603306</v>
      </c>
      <c r="X1470" s="2">
        <v>207.6</v>
      </c>
      <c r="Y1470" s="2">
        <v>2040.01</v>
      </c>
      <c r="Z1470" s="3">
        <f t="shared" si="88"/>
        <v>2247.61</v>
      </c>
      <c r="AA1470" s="8">
        <f t="shared" si="89"/>
        <v>9.2364778587032445E-2</v>
      </c>
    </row>
    <row r="1471" spans="1:27" ht="10.5" x14ac:dyDescent="0.15">
      <c r="A1471" s="1" t="s">
        <v>7295</v>
      </c>
      <c r="B1471" s="1" t="s">
        <v>0</v>
      </c>
      <c r="C1471" s="1" t="s">
        <v>22</v>
      </c>
      <c r="E1471" s="1" t="s">
        <v>7296</v>
      </c>
      <c r="F1471" s="1" t="s">
        <v>2</v>
      </c>
      <c r="G1471" s="1" t="s">
        <v>7297</v>
      </c>
      <c r="H1471" s="1" t="s">
        <v>7298</v>
      </c>
      <c r="I1471" s="1" t="s">
        <v>464</v>
      </c>
      <c r="J1471" s="1" t="s">
        <v>113</v>
      </c>
      <c r="K1471" s="1" t="s">
        <v>7299</v>
      </c>
      <c r="L1471" s="1" t="s">
        <v>2</v>
      </c>
      <c r="M1471" s="1" t="s">
        <v>120</v>
      </c>
      <c r="N1471" s="1" t="s">
        <v>120</v>
      </c>
      <c r="O1471" s="1" t="s">
        <v>7</v>
      </c>
      <c r="P1471" s="1" t="s">
        <v>588</v>
      </c>
      <c r="Q1471" s="1" t="s">
        <v>476</v>
      </c>
      <c r="R1471" s="1" t="s">
        <v>488</v>
      </c>
      <c r="S1471" s="1" t="s">
        <v>7300</v>
      </c>
      <c r="T1471" s="21">
        <v>126.2</v>
      </c>
      <c r="U1471" s="21">
        <v>17302.099999999999</v>
      </c>
      <c r="V1471" s="21">
        <f t="shared" si="90"/>
        <v>17428.3</v>
      </c>
      <c r="W1471" s="23">
        <f t="shared" si="91"/>
        <v>7.2410963777304735E-3</v>
      </c>
      <c r="X1471" s="2">
        <v>207.6</v>
      </c>
      <c r="Y1471" s="2">
        <v>8666.48</v>
      </c>
      <c r="Z1471" s="3">
        <f t="shared" si="88"/>
        <v>8874.08</v>
      </c>
      <c r="AA1471" s="8">
        <f t="shared" si="89"/>
        <v>2.3393974361285902E-2</v>
      </c>
    </row>
    <row r="1472" spans="1:27" ht="10.5" x14ac:dyDescent="0.15">
      <c r="A1472" s="1" t="s">
        <v>14178</v>
      </c>
      <c r="B1472" s="1" t="s">
        <v>0</v>
      </c>
      <c r="C1472" s="1" t="s">
        <v>22</v>
      </c>
      <c r="E1472" s="1" t="s">
        <v>14179</v>
      </c>
      <c r="F1472" s="1" t="s">
        <v>2</v>
      </c>
      <c r="G1472" s="1" t="s">
        <v>2</v>
      </c>
      <c r="H1472" s="1" t="s">
        <v>14180</v>
      </c>
      <c r="I1472" s="1" t="s">
        <v>14181</v>
      </c>
      <c r="J1472" s="1" t="s">
        <v>37</v>
      </c>
      <c r="K1472" s="1" t="s">
        <v>6378</v>
      </c>
      <c r="L1472" s="1" t="s">
        <v>3474</v>
      </c>
      <c r="M1472" s="1" t="s">
        <v>120</v>
      </c>
      <c r="N1472" s="1" t="s">
        <v>120</v>
      </c>
      <c r="O1472" s="1" t="s">
        <v>7</v>
      </c>
      <c r="P1472" s="1" t="s">
        <v>817</v>
      </c>
      <c r="Q1472" s="1" t="s">
        <v>476</v>
      </c>
      <c r="R1472" s="1" t="s">
        <v>503</v>
      </c>
      <c r="S1472" s="1" t="s">
        <v>14182</v>
      </c>
      <c r="T1472" s="21">
        <v>187.14</v>
      </c>
      <c r="U1472" s="21">
        <v>5397.17</v>
      </c>
      <c r="V1472" s="21">
        <f t="shared" si="90"/>
        <v>5584.31</v>
      </c>
      <c r="W1472" s="23">
        <f t="shared" si="91"/>
        <v>3.3511749884945492E-2</v>
      </c>
      <c r="X1472" s="2">
        <v>207.4</v>
      </c>
      <c r="Y1472" s="2">
        <v>311.85000000000002</v>
      </c>
      <c r="Z1472" s="3">
        <f t="shared" si="88"/>
        <v>519.25</v>
      </c>
      <c r="AA1472" s="8">
        <f t="shared" si="89"/>
        <v>0.39942224362060663</v>
      </c>
    </row>
    <row r="1473" spans="1:27" ht="10.5" x14ac:dyDescent="0.15">
      <c r="A1473" s="1" t="s">
        <v>13728</v>
      </c>
      <c r="B1473" s="1" t="s">
        <v>0</v>
      </c>
      <c r="C1473" s="1" t="s">
        <v>22</v>
      </c>
      <c r="E1473" s="1" t="s">
        <v>13729</v>
      </c>
      <c r="F1473" s="1" t="s">
        <v>2</v>
      </c>
      <c r="G1473" s="1" t="s">
        <v>2</v>
      </c>
      <c r="H1473" s="1" t="s">
        <v>13730</v>
      </c>
      <c r="I1473" s="1" t="s">
        <v>13731</v>
      </c>
      <c r="J1473" s="1" t="s">
        <v>64</v>
      </c>
      <c r="K1473" s="1" t="s">
        <v>13732</v>
      </c>
      <c r="L1473" s="1" t="s">
        <v>2</v>
      </c>
      <c r="M1473" s="1" t="s">
        <v>120</v>
      </c>
      <c r="N1473" s="1" t="s">
        <v>120</v>
      </c>
      <c r="O1473" s="1" t="s">
        <v>7</v>
      </c>
      <c r="P1473" s="1" t="s">
        <v>2347</v>
      </c>
      <c r="Q1473" s="1" t="s">
        <v>476</v>
      </c>
      <c r="R1473" s="1" t="s">
        <v>503</v>
      </c>
      <c r="S1473" s="1" t="s">
        <v>13733</v>
      </c>
      <c r="T1473" s="21">
        <v>333.35</v>
      </c>
      <c r="U1473" s="21">
        <v>3189.28</v>
      </c>
      <c r="V1473" s="21">
        <f t="shared" si="90"/>
        <v>3522.63</v>
      </c>
      <c r="W1473" s="23">
        <f t="shared" si="91"/>
        <v>9.4631000133423043E-2</v>
      </c>
      <c r="X1473" s="2">
        <v>207.18</v>
      </c>
      <c r="Y1473" s="2">
        <v>1278.94</v>
      </c>
      <c r="Z1473" s="3">
        <f t="shared" si="88"/>
        <v>1486.1200000000001</v>
      </c>
      <c r="AA1473" s="8">
        <f t="shared" si="89"/>
        <v>0.13941000726724626</v>
      </c>
    </row>
    <row r="1474" spans="1:27" ht="10.5" x14ac:dyDescent="0.15">
      <c r="A1474" s="1" t="s">
        <v>10738</v>
      </c>
      <c r="B1474" s="1" t="s">
        <v>0</v>
      </c>
      <c r="C1474" s="1" t="s">
        <v>1</v>
      </c>
      <c r="E1474" s="1" t="s">
        <v>10739</v>
      </c>
      <c r="F1474" s="1" t="s">
        <v>2</v>
      </c>
      <c r="G1474" s="1" t="s">
        <v>2</v>
      </c>
      <c r="H1474" s="1" t="s">
        <v>10740</v>
      </c>
      <c r="I1474" s="1" t="s">
        <v>4197</v>
      </c>
      <c r="J1474" s="1" t="s">
        <v>40</v>
      </c>
      <c r="K1474" s="1" t="s">
        <v>10741</v>
      </c>
      <c r="L1474" s="1" t="s">
        <v>2</v>
      </c>
      <c r="M1474" s="1" t="s">
        <v>120</v>
      </c>
      <c r="N1474" s="1" t="s">
        <v>120</v>
      </c>
      <c r="O1474" s="1" t="s">
        <v>7</v>
      </c>
      <c r="P1474" s="1" t="s">
        <v>68</v>
      </c>
      <c r="Q1474" s="1" t="s">
        <v>9</v>
      </c>
      <c r="R1474" s="1" t="s">
        <v>10</v>
      </c>
      <c r="S1474" s="1" t="s">
        <v>10742</v>
      </c>
      <c r="T1474" s="21">
        <v>598.16</v>
      </c>
      <c r="U1474" s="21">
        <v>9398.26</v>
      </c>
      <c r="V1474" s="21">
        <f t="shared" si="90"/>
        <v>9996.42</v>
      </c>
      <c r="W1474" s="23">
        <f t="shared" si="91"/>
        <v>5.9837421797003326E-2</v>
      </c>
      <c r="X1474" s="2">
        <v>206.7</v>
      </c>
      <c r="Y1474" s="2">
        <v>1227.5899999999999</v>
      </c>
      <c r="Z1474" s="3">
        <f t="shared" ref="Z1474:Z1537" si="92">SUM(X1474:Y1474)</f>
        <v>1434.29</v>
      </c>
      <c r="AA1474" s="8">
        <f t="shared" ref="AA1474:AA1537" si="93">X1474/Z1474</f>
        <v>0.14411311519985498</v>
      </c>
    </row>
    <row r="1475" spans="1:27" ht="10.5" x14ac:dyDescent="0.15">
      <c r="A1475" s="1" t="s">
        <v>16694</v>
      </c>
      <c r="B1475" s="1" t="s">
        <v>0</v>
      </c>
      <c r="C1475" s="1" t="s">
        <v>22</v>
      </c>
      <c r="E1475" s="1" t="s">
        <v>16695</v>
      </c>
      <c r="F1475" s="1" t="s">
        <v>2</v>
      </c>
      <c r="G1475" s="1" t="s">
        <v>2</v>
      </c>
      <c r="H1475" s="1" t="s">
        <v>16696</v>
      </c>
      <c r="I1475" s="1" t="s">
        <v>16697</v>
      </c>
      <c r="J1475" s="1" t="s">
        <v>118</v>
      </c>
      <c r="K1475" s="1" t="s">
        <v>16698</v>
      </c>
      <c r="L1475" s="1" t="s">
        <v>2</v>
      </c>
      <c r="M1475" s="1" t="s">
        <v>120</v>
      </c>
      <c r="N1475" s="1" t="s">
        <v>120</v>
      </c>
      <c r="O1475" s="1" t="s">
        <v>7</v>
      </c>
      <c r="P1475" s="1" t="s">
        <v>741</v>
      </c>
      <c r="Q1475" s="1" t="s">
        <v>476</v>
      </c>
      <c r="R1475" s="1" t="s">
        <v>503</v>
      </c>
      <c r="S1475" s="1" t="s">
        <v>16699</v>
      </c>
      <c r="T1475" s="21">
        <v>141.04</v>
      </c>
      <c r="U1475" s="21">
        <v>1333.8</v>
      </c>
      <c r="V1475" s="21">
        <f t="shared" ref="V1475:V1538" si="94">SUM(T1475:U1475)</f>
        <v>1474.84</v>
      </c>
      <c r="W1475" s="23">
        <f t="shared" ref="W1475:W1538" si="95">T1475/V1475</f>
        <v>9.5630712484066072E-2</v>
      </c>
      <c r="X1475" s="2">
        <v>206.56</v>
      </c>
      <c r="Y1475" s="2">
        <v>1569.6</v>
      </c>
      <c r="Z1475" s="3">
        <f t="shared" si="92"/>
        <v>1776.1599999999999</v>
      </c>
      <c r="AA1475" s="8">
        <f t="shared" si="93"/>
        <v>0.11629582920457618</v>
      </c>
    </row>
    <row r="1476" spans="1:27" ht="10.5" x14ac:dyDescent="0.15">
      <c r="A1476" s="1" t="s">
        <v>4232</v>
      </c>
      <c r="B1476" s="1" t="s">
        <v>0</v>
      </c>
      <c r="C1476" s="1" t="s">
        <v>22</v>
      </c>
      <c r="E1476" s="1" t="s">
        <v>4233</v>
      </c>
      <c r="F1476" s="1" t="s">
        <v>2</v>
      </c>
      <c r="G1476" s="1" t="s">
        <v>4234</v>
      </c>
      <c r="H1476" s="1" t="s">
        <v>4235</v>
      </c>
      <c r="I1476" s="1" t="s">
        <v>4236</v>
      </c>
      <c r="J1476" s="1" t="s">
        <v>210</v>
      </c>
      <c r="K1476" s="1" t="s">
        <v>4237</v>
      </c>
      <c r="L1476" s="1" t="s">
        <v>72</v>
      </c>
      <c r="M1476" s="1" t="s">
        <v>120</v>
      </c>
      <c r="N1476" s="1" t="s">
        <v>120</v>
      </c>
      <c r="O1476" s="1" t="s">
        <v>7</v>
      </c>
      <c r="P1476" s="1" t="s">
        <v>518</v>
      </c>
      <c r="Q1476" s="1" t="s">
        <v>476</v>
      </c>
      <c r="R1476" s="1" t="s">
        <v>477</v>
      </c>
      <c r="S1476" s="1" t="s">
        <v>4238</v>
      </c>
      <c r="T1476" s="21">
        <v>723.2</v>
      </c>
      <c r="U1476" s="21">
        <v>2358.91</v>
      </c>
      <c r="V1476" s="21">
        <f t="shared" si="94"/>
        <v>3082.1099999999997</v>
      </c>
      <c r="W1476" s="23">
        <f t="shared" si="95"/>
        <v>0.23464444812157909</v>
      </c>
      <c r="X1476" s="2">
        <v>205.92</v>
      </c>
      <c r="Y1476" s="2">
        <v>1717.44</v>
      </c>
      <c r="Z1476" s="3">
        <f t="shared" si="92"/>
        <v>1923.3600000000001</v>
      </c>
      <c r="AA1476" s="8">
        <f t="shared" si="93"/>
        <v>0.10706264037933615</v>
      </c>
    </row>
    <row r="1477" spans="1:27" ht="10.5" x14ac:dyDescent="0.15">
      <c r="A1477" s="1" t="s">
        <v>12103</v>
      </c>
      <c r="B1477" s="1" t="s">
        <v>0</v>
      </c>
      <c r="C1477" s="1" t="s">
        <v>22</v>
      </c>
      <c r="E1477" s="1" t="s">
        <v>12104</v>
      </c>
      <c r="F1477" s="1" t="s">
        <v>12105</v>
      </c>
      <c r="G1477" s="1" t="s">
        <v>12106</v>
      </c>
      <c r="H1477" s="1" t="s">
        <v>12107</v>
      </c>
      <c r="I1477" s="1" t="s">
        <v>9425</v>
      </c>
      <c r="J1477" s="1" t="s">
        <v>11</v>
      </c>
      <c r="K1477" s="1" t="s">
        <v>12108</v>
      </c>
      <c r="L1477" s="1" t="s">
        <v>57</v>
      </c>
      <c r="M1477" s="1" t="s">
        <v>289</v>
      </c>
      <c r="N1477" s="1" t="s">
        <v>7728</v>
      </c>
      <c r="O1477" s="1" t="s">
        <v>7</v>
      </c>
      <c r="P1477" s="1" t="s">
        <v>579</v>
      </c>
      <c r="Q1477" s="1" t="s">
        <v>476</v>
      </c>
      <c r="R1477" s="1" t="s">
        <v>488</v>
      </c>
      <c r="S1477" s="1" t="s">
        <v>12109</v>
      </c>
      <c r="T1477" s="21"/>
      <c r="U1477" s="21"/>
      <c r="V1477" s="21">
        <f t="shared" si="94"/>
        <v>0</v>
      </c>
      <c r="W1477" s="23" t="e">
        <f t="shared" si="95"/>
        <v>#DIV/0!</v>
      </c>
      <c r="X1477" s="2">
        <v>205.18</v>
      </c>
      <c r="Y1477" s="3">
        <v>0</v>
      </c>
      <c r="Z1477" s="3">
        <f t="shared" si="92"/>
        <v>205.18</v>
      </c>
      <c r="AA1477" s="8">
        <f t="shared" si="93"/>
        <v>1</v>
      </c>
    </row>
    <row r="1478" spans="1:27" ht="10.5" x14ac:dyDescent="0.15">
      <c r="A1478" s="1" t="s">
        <v>12829</v>
      </c>
      <c r="B1478" s="1" t="s">
        <v>0</v>
      </c>
      <c r="C1478" s="1" t="s">
        <v>22</v>
      </c>
      <c r="E1478" s="1" t="s">
        <v>12830</v>
      </c>
      <c r="F1478" s="1" t="s">
        <v>2</v>
      </c>
      <c r="G1478" s="1" t="s">
        <v>2</v>
      </c>
      <c r="H1478" s="1" t="s">
        <v>12831</v>
      </c>
      <c r="I1478" s="1" t="s">
        <v>12832</v>
      </c>
      <c r="J1478" s="1" t="s">
        <v>150</v>
      </c>
      <c r="K1478" s="1" t="s">
        <v>12833</v>
      </c>
      <c r="L1478" s="1" t="s">
        <v>2</v>
      </c>
      <c r="M1478" s="1" t="s">
        <v>120</v>
      </c>
      <c r="N1478" s="1" t="s">
        <v>120</v>
      </c>
      <c r="O1478" s="1" t="s">
        <v>7</v>
      </c>
      <c r="P1478" s="1" t="s">
        <v>3475</v>
      </c>
      <c r="Q1478" s="1" t="s">
        <v>476</v>
      </c>
      <c r="R1478" s="1" t="s">
        <v>488</v>
      </c>
      <c r="S1478" s="1" t="s">
        <v>12834</v>
      </c>
      <c r="T1478" s="21">
        <v>860.7</v>
      </c>
      <c r="U1478" s="21">
        <v>2365.4</v>
      </c>
      <c r="V1478" s="21">
        <f t="shared" si="94"/>
        <v>3226.1000000000004</v>
      </c>
      <c r="W1478" s="23">
        <f t="shared" si="95"/>
        <v>0.26679272186231051</v>
      </c>
      <c r="X1478" s="2">
        <v>204.45</v>
      </c>
      <c r="Y1478" s="2">
        <v>897.46</v>
      </c>
      <c r="Z1478" s="3">
        <f t="shared" si="92"/>
        <v>1101.9100000000001</v>
      </c>
      <c r="AA1478" s="8">
        <f t="shared" si="93"/>
        <v>0.18554146890399395</v>
      </c>
    </row>
    <row r="1479" spans="1:27" ht="10.5" x14ac:dyDescent="0.15">
      <c r="A1479" s="1" t="s">
        <v>1366</v>
      </c>
      <c r="B1479" s="1" t="s">
        <v>0</v>
      </c>
      <c r="C1479" s="1" t="s">
        <v>22</v>
      </c>
      <c r="E1479" s="1" t="s">
        <v>1367</v>
      </c>
      <c r="F1479" s="1" t="s">
        <v>2</v>
      </c>
      <c r="G1479" s="1" t="s">
        <v>2</v>
      </c>
      <c r="H1479" s="1" t="s">
        <v>1368</v>
      </c>
      <c r="I1479" s="1" t="s">
        <v>1369</v>
      </c>
      <c r="J1479" s="1" t="s">
        <v>24</v>
      </c>
      <c r="K1479" s="1" t="s">
        <v>1370</v>
      </c>
      <c r="L1479" s="1" t="s">
        <v>2</v>
      </c>
      <c r="M1479" s="1" t="s">
        <v>120</v>
      </c>
      <c r="N1479" s="1" t="s">
        <v>120</v>
      </c>
      <c r="O1479" s="1" t="s">
        <v>7</v>
      </c>
      <c r="P1479" s="1" t="s">
        <v>879</v>
      </c>
      <c r="Q1479" s="1" t="s">
        <v>476</v>
      </c>
      <c r="R1479" s="1" t="s">
        <v>477</v>
      </c>
      <c r="S1479" s="1" t="s">
        <v>1371</v>
      </c>
      <c r="T1479" s="21">
        <v>999.52</v>
      </c>
      <c r="U1479" s="21">
        <v>1865.1</v>
      </c>
      <c r="V1479" s="21">
        <f t="shared" si="94"/>
        <v>2864.62</v>
      </c>
      <c r="W1479" s="23">
        <f t="shared" si="95"/>
        <v>0.3489188792928905</v>
      </c>
      <c r="X1479" s="2">
        <v>204.13</v>
      </c>
      <c r="Y1479" s="2">
        <v>1052.7</v>
      </c>
      <c r="Z1479" s="3">
        <f t="shared" si="92"/>
        <v>1256.83</v>
      </c>
      <c r="AA1479" s="8">
        <f t="shared" si="93"/>
        <v>0.16241655593835286</v>
      </c>
    </row>
    <row r="1480" spans="1:27" ht="10.5" x14ac:dyDescent="0.15">
      <c r="A1480" s="1" t="s">
        <v>4340</v>
      </c>
      <c r="B1480" s="1" t="s">
        <v>0</v>
      </c>
      <c r="C1480" s="1" t="s">
        <v>22</v>
      </c>
      <c r="E1480" s="1" t="s">
        <v>4341</v>
      </c>
      <c r="F1480" s="1" t="s">
        <v>2</v>
      </c>
      <c r="G1480" s="1" t="s">
        <v>4342</v>
      </c>
      <c r="H1480" s="1" t="s">
        <v>4343</v>
      </c>
      <c r="I1480" s="1" t="s">
        <v>433</v>
      </c>
      <c r="J1480" s="1" t="s">
        <v>64</v>
      </c>
      <c r="K1480" s="1" t="s">
        <v>2857</v>
      </c>
      <c r="L1480" s="1" t="s">
        <v>34</v>
      </c>
      <c r="M1480" s="1" t="s">
        <v>120</v>
      </c>
      <c r="N1480" s="1" t="s">
        <v>120</v>
      </c>
      <c r="O1480" s="1" t="s">
        <v>7</v>
      </c>
      <c r="P1480" s="1" t="s">
        <v>1194</v>
      </c>
      <c r="Q1480" s="1" t="s">
        <v>476</v>
      </c>
      <c r="R1480" s="1" t="s">
        <v>477</v>
      </c>
      <c r="S1480" s="1" t="s">
        <v>4344</v>
      </c>
      <c r="T1480" s="21">
        <v>477.2</v>
      </c>
      <c r="U1480" s="21">
        <v>4690.32</v>
      </c>
      <c r="V1480" s="21">
        <f t="shared" si="94"/>
        <v>5167.5199999999995</v>
      </c>
      <c r="W1480" s="23">
        <f t="shared" si="95"/>
        <v>9.2346038331733604E-2</v>
      </c>
      <c r="X1480" s="2">
        <v>204.12</v>
      </c>
      <c r="Y1480" s="2">
        <v>86.6</v>
      </c>
      <c r="Z1480" s="3">
        <f t="shared" si="92"/>
        <v>290.72000000000003</v>
      </c>
      <c r="AA1480" s="8">
        <f t="shared" si="93"/>
        <v>0.70211887727022559</v>
      </c>
    </row>
    <row r="1481" spans="1:27" ht="10.5" x14ac:dyDescent="0.15">
      <c r="A1481" s="1" t="s">
        <v>6026</v>
      </c>
      <c r="B1481" s="1" t="s">
        <v>0</v>
      </c>
      <c r="C1481" s="1" t="s">
        <v>22</v>
      </c>
      <c r="E1481" s="1" t="s">
        <v>6027</v>
      </c>
      <c r="F1481" s="1" t="s">
        <v>2</v>
      </c>
      <c r="G1481" s="1" t="s">
        <v>2</v>
      </c>
      <c r="H1481" s="1" t="s">
        <v>6028</v>
      </c>
      <c r="I1481" s="1" t="s">
        <v>315</v>
      </c>
      <c r="J1481" s="1" t="s">
        <v>64</v>
      </c>
      <c r="K1481" s="1" t="s">
        <v>6029</v>
      </c>
      <c r="L1481" s="1" t="s">
        <v>34</v>
      </c>
      <c r="M1481" s="1" t="s">
        <v>120</v>
      </c>
      <c r="N1481" s="1" t="s">
        <v>120</v>
      </c>
      <c r="O1481" s="1" t="s">
        <v>7</v>
      </c>
      <c r="P1481" s="1" t="s">
        <v>1225</v>
      </c>
      <c r="Q1481" s="1" t="s">
        <v>476</v>
      </c>
      <c r="R1481" s="1" t="s">
        <v>477</v>
      </c>
      <c r="S1481" s="1" t="s">
        <v>6030</v>
      </c>
      <c r="T1481" s="21"/>
      <c r="U1481" s="21"/>
      <c r="V1481" s="21">
        <f t="shared" si="94"/>
        <v>0</v>
      </c>
      <c r="W1481" s="23" t="e">
        <f t="shared" si="95"/>
        <v>#DIV/0!</v>
      </c>
      <c r="X1481" s="2">
        <v>204.02</v>
      </c>
      <c r="Y1481" s="2">
        <v>333.86</v>
      </c>
      <c r="Z1481" s="3">
        <f t="shared" si="92"/>
        <v>537.88</v>
      </c>
      <c r="AA1481" s="8">
        <f t="shared" si="93"/>
        <v>0.37930393396296574</v>
      </c>
    </row>
    <row r="1482" spans="1:27" ht="10.5" x14ac:dyDescent="0.15">
      <c r="A1482" s="1" t="s">
        <v>9093</v>
      </c>
      <c r="B1482" s="1" t="s">
        <v>0</v>
      </c>
      <c r="C1482" s="1" t="s">
        <v>22</v>
      </c>
      <c r="E1482" s="1" t="s">
        <v>9094</v>
      </c>
      <c r="F1482" s="1" t="s">
        <v>2</v>
      </c>
      <c r="G1482" s="1" t="s">
        <v>2</v>
      </c>
      <c r="H1482" s="1" t="s">
        <v>9095</v>
      </c>
      <c r="I1482" s="1" t="s">
        <v>8542</v>
      </c>
      <c r="J1482" s="1" t="s">
        <v>118</v>
      </c>
      <c r="K1482" s="1" t="s">
        <v>4284</v>
      </c>
      <c r="L1482" s="1" t="s">
        <v>57</v>
      </c>
      <c r="M1482" s="1" t="s">
        <v>120</v>
      </c>
      <c r="N1482" s="1" t="s">
        <v>120</v>
      </c>
      <c r="O1482" s="1" t="s">
        <v>7</v>
      </c>
      <c r="P1482" s="1" t="s">
        <v>866</v>
      </c>
      <c r="Q1482" s="1" t="s">
        <v>140</v>
      </c>
      <c r="R1482" s="1" t="s">
        <v>390</v>
      </c>
      <c r="S1482" s="1" t="s">
        <v>9096</v>
      </c>
      <c r="T1482" s="21">
        <v>394.05</v>
      </c>
      <c r="U1482" s="21">
        <v>1704.38</v>
      </c>
      <c r="V1482" s="21">
        <f t="shared" si="94"/>
        <v>2098.4300000000003</v>
      </c>
      <c r="W1482" s="23">
        <f t="shared" si="95"/>
        <v>0.18778324747549358</v>
      </c>
      <c r="X1482" s="2">
        <v>203.72</v>
      </c>
      <c r="Y1482" s="2">
        <v>742.4</v>
      </c>
      <c r="Z1482" s="3">
        <f t="shared" si="92"/>
        <v>946.12</v>
      </c>
      <c r="AA1482" s="8">
        <f t="shared" si="93"/>
        <v>0.21532152369678265</v>
      </c>
    </row>
    <row r="1483" spans="1:27" ht="10.5" x14ac:dyDescent="0.15">
      <c r="A1483" s="1" t="s">
        <v>14919</v>
      </c>
      <c r="B1483" s="1" t="s">
        <v>0</v>
      </c>
      <c r="C1483" s="1" t="s">
        <v>22</v>
      </c>
      <c r="E1483" s="1" t="s">
        <v>14920</v>
      </c>
      <c r="F1483" s="1" t="s">
        <v>2</v>
      </c>
      <c r="G1483" s="1" t="s">
        <v>14921</v>
      </c>
      <c r="H1483" s="1" t="s">
        <v>14922</v>
      </c>
      <c r="I1483" s="1" t="s">
        <v>326</v>
      </c>
      <c r="J1483" s="1" t="s">
        <v>88</v>
      </c>
      <c r="K1483" s="1" t="s">
        <v>14923</v>
      </c>
      <c r="L1483" s="1" t="s">
        <v>2</v>
      </c>
      <c r="M1483" s="1" t="s">
        <v>120</v>
      </c>
      <c r="N1483" s="1" t="s">
        <v>120</v>
      </c>
      <c r="O1483" s="1" t="s">
        <v>7</v>
      </c>
      <c r="P1483" s="1" t="s">
        <v>903</v>
      </c>
      <c r="Q1483" s="1" t="s">
        <v>476</v>
      </c>
      <c r="R1483" s="1" t="s">
        <v>503</v>
      </c>
      <c r="S1483" s="1" t="s">
        <v>14924</v>
      </c>
      <c r="T1483" s="21">
        <v>633.20000000000005</v>
      </c>
      <c r="U1483" s="21">
        <v>991.66</v>
      </c>
      <c r="V1483" s="21">
        <f t="shared" si="94"/>
        <v>1624.8600000000001</v>
      </c>
      <c r="W1483" s="23">
        <f t="shared" si="95"/>
        <v>0.38969511219428132</v>
      </c>
      <c r="X1483" s="2">
        <v>203.62</v>
      </c>
      <c r="Y1483" s="2">
        <v>373.65</v>
      </c>
      <c r="Z1483" s="3">
        <f t="shared" si="92"/>
        <v>577.27</v>
      </c>
      <c r="AA1483" s="8">
        <f t="shared" si="93"/>
        <v>0.35272922549240393</v>
      </c>
    </row>
    <row r="1484" spans="1:27" ht="10.5" x14ac:dyDescent="0.15">
      <c r="A1484" s="1" t="s">
        <v>8034</v>
      </c>
      <c r="B1484" s="1" t="s">
        <v>0</v>
      </c>
      <c r="C1484" s="1" t="s">
        <v>22</v>
      </c>
      <c r="E1484" s="1" t="s">
        <v>8035</v>
      </c>
      <c r="F1484" s="1" t="s">
        <v>2</v>
      </c>
      <c r="G1484" s="1" t="s">
        <v>8036</v>
      </c>
      <c r="H1484" s="1" t="s">
        <v>8037</v>
      </c>
      <c r="I1484" s="1" t="s">
        <v>8038</v>
      </c>
      <c r="J1484" s="1" t="s">
        <v>71</v>
      </c>
      <c r="K1484" s="1" t="s">
        <v>2682</v>
      </c>
      <c r="L1484" s="1" t="s">
        <v>2</v>
      </c>
      <c r="M1484" s="1" t="s">
        <v>120</v>
      </c>
      <c r="N1484" s="1" t="s">
        <v>120</v>
      </c>
      <c r="O1484" s="1" t="s">
        <v>7</v>
      </c>
      <c r="P1484" s="1" t="s">
        <v>1141</v>
      </c>
      <c r="Q1484" s="1" t="s">
        <v>476</v>
      </c>
      <c r="R1484" s="1" t="s">
        <v>477</v>
      </c>
      <c r="S1484" s="1" t="s">
        <v>8039</v>
      </c>
      <c r="T1484" s="21">
        <v>272.92</v>
      </c>
      <c r="U1484" s="21">
        <v>3866.37</v>
      </c>
      <c r="V1484" s="21">
        <f t="shared" si="94"/>
        <v>4139.29</v>
      </c>
      <c r="W1484" s="23">
        <f t="shared" si="95"/>
        <v>6.5934012837950473E-2</v>
      </c>
      <c r="X1484" s="2">
        <v>203.1</v>
      </c>
      <c r="Y1484" s="2">
        <v>4570.6899999999996</v>
      </c>
      <c r="Z1484" s="3">
        <f t="shared" si="92"/>
        <v>4773.79</v>
      </c>
      <c r="AA1484" s="8">
        <f t="shared" si="93"/>
        <v>4.2544812402724043E-2</v>
      </c>
    </row>
    <row r="1485" spans="1:27" ht="10.5" x14ac:dyDescent="0.15">
      <c r="A1485" s="1" t="s">
        <v>1244</v>
      </c>
      <c r="B1485" s="1" t="s">
        <v>0</v>
      </c>
      <c r="C1485" s="1" t="s">
        <v>22</v>
      </c>
      <c r="E1485" s="1" t="s">
        <v>1245</v>
      </c>
      <c r="F1485" s="1" t="s">
        <v>2</v>
      </c>
      <c r="G1485" s="1" t="s">
        <v>2</v>
      </c>
      <c r="H1485" s="1" t="s">
        <v>1246</v>
      </c>
      <c r="I1485" s="1" t="s">
        <v>1247</v>
      </c>
      <c r="J1485" s="1" t="s">
        <v>24</v>
      </c>
      <c r="K1485" s="1" t="s">
        <v>1248</v>
      </c>
      <c r="L1485" s="1" t="s">
        <v>2</v>
      </c>
      <c r="M1485" s="1" t="s">
        <v>120</v>
      </c>
      <c r="N1485" s="1" t="s">
        <v>120</v>
      </c>
      <c r="O1485" s="1" t="s">
        <v>7</v>
      </c>
      <c r="P1485" s="1" t="s">
        <v>1194</v>
      </c>
      <c r="Q1485" s="1" t="s">
        <v>476</v>
      </c>
      <c r="R1485" s="1" t="s">
        <v>477</v>
      </c>
      <c r="S1485" s="1" t="s">
        <v>1249</v>
      </c>
      <c r="T1485" s="21">
        <v>0</v>
      </c>
      <c r="U1485" s="21">
        <v>26645.81</v>
      </c>
      <c r="V1485" s="21">
        <f t="shared" si="94"/>
        <v>26645.81</v>
      </c>
      <c r="W1485" s="23">
        <f t="shared" si="95"/>
        <v>0</v>
      </c>
      <c r="X1485" s="2">
        <v>202.41</v>
      </c>
      <c r="Y1485" s="2">
        <v>16272.89</v>
      </c>
      <c r="Z1485" s="3">
        <f t="shared" si="92"/>
        <v>16475.3</v>
      </c>
      <c r="AA1485" s="8">
        <f t="shared" si="93"/>
        <v>1.2285663993978865E-2</v>
      </c>
    </row>
    <row r="1486" spans="1:27" ht="10.5" x14ac:dyDescent="0.15">
      <c r="A1486" s="1" t="s">
        <v>13296</v>
      </c>
      <c r="B1486" s="1" t="s">
        <v>0</v>
      </c>
      <c r="C1486" s="1" t="s">
        <v>22</v>
      </c>
      <c r="E1486" s="1" t="s">
        <v>13297</v>
      </c>
      <c r="F1486" s="1" t="s">
        <v>2</v>
      </c>
      <c r="G1486" s="1" t="s">
        <v>2</v>
      </c>
      <c r="H1486" s="1" t="s">
        <v>13298</v>
      </c>
      <c r="I1486" s="1" t="s">
        <v>278</v>
      </c>
      <c r="J1486" s="1" t="s">
        <v>113</v>
      </c>
      <c r="K1486" s="1" t="s">
        <v>1475</v>
      </c>
      <c r="L1486" s="1" t="s">
        <v>2</v>
      </c>
      <c r="M1486" s="1" t="s">
        <v>120</v>
      </c>
      <c r="N1486" s="1" t="s">
        <v>120</v>
      </c>
      <c r="O1486" s="1" t="s">
        <v>7</v>
      </c>
      <c r="P1486" s="1" t="s">
        <v>487</v>
      </c>
      <c r="Q1486" s="1" t="s">
        <v>476</v>
      </c>
      <c r="R1486" s="1" t="s">
        <v>488</v>
      </c>
      <c r="S1486" s="1" t="s">
        <v>13299</v>
      </c>
      <c r="T1486" s="21">
        <v>0</v>
      </c>
      <c r="U1486" s="21">
        <v>3840.49</v>
      </c>
      <c r="V1486" s="21">
        <f t="shared" si="94"/>
        <v>3840.49</v>
      </c>
      <c r="W1486" s="23">
        <f t="shared" si="95"/>
        <v>0</v>
      </c>
      <c r="X1486" s="2">
        <v>202.16</v>
      </c>
      <c r="Y1486" s="2">
        <v>1254.8800000000001</v>
      </c>
      <c r="Z1486" s="3">
        <f t="shared" si="92"/>
        <v>1457.0400000000002</v>
      </c>
      <c r="AA1486" s="8">
        <f t="shared" si="93"/>
        <v>0.13874704881128863</v>
      </c>
    </row>
    <row r="1487" spans="1:27" ht="10.5" x14ac:dyDescent="0.15">
      <c r="A1487" s="1" t="s">
        <v>15874</v>
      </c>
      <c r="B1487" s="1" t="s">
        <v>0</v>
      </c>
      <c r="C1487" s="1" t="s">
        <v>22</v>
      </c>
      <c r="E1487" s="1" t="s">
        <v>15875</v>
      </c>
      <c r="F1487" s="1" t="s">
        <v>2</v>
      </c>
      <c r="G1487" s="1" t="s">
        <v>15876</v>
      </c>
      <c r="H1487" s="1" t="s">
        <v>15877</v>
      </c>
      <c r="I1487" s="1" t="s">
        <v>532</v>
      </c>
      <c r="J1487" s="1" t="s">
        <v>298</v>
      </c>
      <c r="K1487" s="1" t="s">
        <v>2986</v>
      </c>
      <c r="L1487" s="1" t="s">
        <v>6</v>
      </c>
      <c r="M1487" s="1" t="s">
        <v>120</v>
      </c>
      <c r="N1487" s="1" t="s">
        <v>120</v>
      </c>
      <c r="O1487" s="1" t="s">
        <v>7</v>
      </c>
      <c r="P1487" s="1" t="s">
        <v>807</v>
      </c>
      <c r="Q1487" s="1" t="s">
        <v>476</v>
      </c>
      <c r="R1487" s="1" t="s">
        <v>488</v>
      </c>
      <c r="S1487" s="1" t="s">
        <v>15878</v>
      </c>
      <c r="T1487" s="21">
        <v>0</v>
      </c>
      <c r="U1487" s="21">
        <v>6115.81</v>
      </c>
      <c r="V1487" s="21">
        <f t="shared" si="94"/>
        <v>6115.81</v>
      </c>
      <c r="W1487" s="23">
        <f t="shared" si="95"/>
        <v>0</v>
      </c>
      <c r="X1487" s="2">
        <v>202.16</v>
      </c>
      <c r="Y1487" s="2">
        <v>1490.68</v>
      </c>
      <c r="Z1487" s="3">
        <f t="shared" si="92"/>
        <v>1692.8400000000001</v>
      </c>
      <c r="AA1487" s="8">
        <f t="shared" si="93"/>
        <v>0.11942061860542047</v>
      </c>
    </row>
    <row r="1488" spans="1:27" ht="10.5" x14ac:dyDescent="0.15">
      <c r="A1488" s="1" t="s">
        <v>15135</v>
      </c>
      <c r="B1488" s="1" t="s">
        <v>0</v>
      </c>
      <c r="C1488" s="1" t="s">
        <v>22</v>
      </c>
      <c r="E1488" s="1" t="s">
        <v>15136</v>
      </c>
      <c r="F1488" s="1" t="s">
        <v>2</v>
      </c>
      <c r="G1488" s="1" t="s">
        <v>2</v>
      </c>
      <c r="H1488" s="1" t="s">
        <v>15137</v>
      </c>
      <c r="I1488" s="1" t="s">
        <v>611</v>
      </c>
      <c r="J1488" s="1" t="s">
        <v>187</v>
      </c>
      <c r="K1488" s="1" t="s">
        <v>11443</v>
      </c>
      <c r="L1488" s="1" t="s">
        <v>2</v>
      </c>
      <c r="M1488" s="1" t="s">
        <v>120</v>
      </c>
      <c r="N1488" s="1" t="s">
        <v>120</v>
      </c>
      <c r="O1488" s="1" t="s">
        <v>7</v>
      </c>
      <c r="P1488" s="1" t="s">
        <v>903</v>
      </c>
      <c r="Q1488" s="1" t="s">
        <v>476</v>
      </c>
      <c r="R1488" s="1" t="s">
        <v>503</v>
      </c>
      <c r="S1488" s="1" t="s">
        <v>15138</v>
      </c>
      <c r="T1488" s="21">
        <v>0</v>
      </c>
      <c r="U1488" s="21">
        <v>1212.06</v>
      </c>
      <c r="V1488" s="21">
        <f t="shared" si="94"/>
        <v>1212.06</v>
      </c>
      <c r="W1488" s="23">
        <f t="shared" si="95"/>
        <v>0</v>
      </c>
      <c r="X1488" s="2">
        <v>201.8</v>
      </c>
      <c r="Y1488" s="2">
        <v>780.19</v>
      </c>
      <c r="Z1488" s="3">
        <f t="shared" si="92"/>
        <v>981.99</v>
      </c>
      <c r="AA1488" s="8">
        <f t="shared" si="93"/>
        <v>0.20550107434902598</v>
      </c>
    </row>
    <row r="1489" spans="1:27" ht="10.5" x14ac:dyDescent="0.15">
      <c r="A1489" s="1" t="s">
        <v>2577</v>
      </c>
      <c r="B1489" s="1" t="s">
        <v>0</v>
      </c>
      <c r="C1489" s="1" t="s">
        <v>22</v>
      </c>
      <c r="E1489" s="1" t="s">
        <v>2578</v>
      </c>
      <c r="F1489" s="1" t="s">
        <v>2</v>
      </c>
      <c r="G1489" s="1" t="s">
        <v>2579</v>
      </c>
      <c r="H1489" s="1" t="s">
        <v>2580</v>
      </c>
      <c r="I1489" s="1" t="s">
        <v>59</v>
      </c>
      <c r="J1489" s="1" t="s">
        <v>24</v>
      </c>
      <c r="K1489" s="1" t="s">
        <v>983</v>
      </c>
      <c r="L1489" s="1" t="s">
        <v>2</v>
      </c>
      <c r="M1489" s="1" t="s">
        <v>120</v>
      </c>
      <c r="N1489" s="1" t="s">
        <v>120</v>
      </c>
      <c r="O1489" s="1" t="s">
        <v>7</v>
      </c>
      <c r="P1489" s="1" t="s">
        <v>747</v>
      </c>
      <c r="Q1489" s="1" t="s">
        <v>476</v>
      </c>
      <c r="R1489" s="1" t="s">
        <v>488</v>
      </c>
      <c r="S1489" s="1" t="s">
        <v>2581</v>
      </c>
      <c r="T1489" s="21">
        <v>403.5</v>
      </c>
      <c r="U1489" s="21">
        <v>1593</v>
      </c>
      <c r="V1489" s="21">
        <f t="shared" si="94"/>
        <v>1996.5</v>
      </c>
      <c r="W1489" s="23">
        <f t="shared" si="95"/>
        <v>0.20210368144252441</v>
      </c>
      <c r="X1489" s="2">
        <v>201.75</v>
      </c>
      <c r="Y1489" s="2">
        <v>870.89</v>
      </c>
      <c r="Z1489" s="3">
        <f t="shared" si="92"/>
        <v>1072.6399999999999</v>
      </c>
      <c r="AA1489" s="8">
        <f t="shared" si="93"/>
        <v>0.18808733591885443</v>
      </c>
    </row>
    <row r="1490" spans="1:27" ht="10.5" x14ac:dyDescent="0.15">
      <c r="A1490" s="1" t="s">
        <v>881</v>
      </c>
      <c r="B1490" s="1" t="s">
        <v>0</v>
      </c>
      <c r="C1490" s="1" t="s">
        <v>22</v>
      </c>
      <c r="E1490" s="1" t="s">
        <v>882</v>
      </c>
      <c r="F1490" s="1" t="s">
        <v>2</v>
      </c>
      <c r="G1490" s="1" t="s">
        <v>2</v>
      </c>
      <c r="H1490" s="1" t="s">
        <v>883</v>
      </c>
      <c r="I1490" s="1" t="s">
        <v>884</v>
      </c>
      <c r="J1490" s="1" t="s">
        <v>113</v>
      </c>
      <c r="K1490" s="1" t="s">
        <v>885</v>
      </c>
      <c r="L1490" s="1" t="s">
        <v>2</v>
      </c>
      <c r="M1490" s="1" t="s">
        <v>120</v>
      </c>
      <c r="N1490" s="1" t="s">
        <v>120</v>
      </c>
      <c r="O1490" s="1" t="s">
        <v>7</v>
      </c>
      <c r="P1490" s="1" t="s">
        <v>886</v>
      </c>
      <c r="Q1490" s="1" t="s">
        <v>476</v>
      </c>
      <c r="R1490" s="1" t="s">
        <v>503</v>
      </c>
      <c r="S1490" s="1" t="s">
        <v>887</v>
      </c>
      <c r="T1490" s="21">
        <v>608.97</v>
      </c>
      <c r="U1490" s="21">
        <v>4452.3500000000004</v>
      </c>
      <c r="V1490" s="21">
        <f t="shared" si="94"/>
        <v>5061.3200000000006</v>
      </c>
      <c r="W1490" s="23">
        <f t="shared" si="95"/>
        <v>0.12031841495894351</v>
      </c>
      <c r="X1490" s="2">
        <v>201.52</v>
      </c>
      <c r="Y1490" s="2">
        <v>2244.92</v>
      </c>
      <c r="Z1490" s="3">
        <f t="shared" si="92"/>
        <v>2446.44</v>
      </c>
      <c r="AA1490" s="8">
        <f t="shared" si="93"/>
        <v>8.2372753879105975E-2</v>
      </c>
    </row>
    <row r="1491" spans="1:27" ht="10.5" x14ac:dyDescent="0.15">
      <c r="A1491" s="1" t="s">
        <v>15178</v>
      </c>
      <c r="B1491" s="1" t="s">
        <v>0</v>
      </c>
      <c r="C1491" s="1" t="s">
        <v>22</v>
      </c>
      <c r="E1491" s="1" t="s">
        <v>15179</v>
      </c>
      <c r="F1491" s="1" t="s">
        <v>2</v>
      </c>
      <c r="G1491" s="1" t="s">
        <v>15180</v>
      </c>
      <c r="H1491" s="1" t="s">
        <v>15181</v>
      </c>
      <c r="I1491" s="1" t="s">
        <v>413</v>
      </c>
      <c r="J1491" s="1" t="s">
        <v>40</v>
      </c>
      <c r="K1491" s="1" t="s">
        <v>15182</v>
      </c>
      <c r="L1491" s="1" t="s">
        <v>2</v>
      </c>
      <c r="M1491" s="1" t="s">
        <v>120</v>
      </c>
      <c r="N1491" s="1" t="s">
        <v>120</v>
      </c>
      <c r="O1491" s="1" t="s">
        <v>7</v>
      </c>
      <c r="P1491" s="1" t="s">
        <v>588</v>
      </c>
      <c r="Q1491" s="1" t="s">
        <v>476</v>
      </c>
      <c r="R1491" s="1" t="s">
        <v>488</v>
      </c>
      <c r="S1491" s="1" t="s">
        <v>15183</v>
      </c>
      <c r="T1491" s="21">
        <v>416.35</v>
      </c>
      <c r="U1491" s="21">
        <v>18554.3</v>
      </c>
      <c r="V1491" s="21">
        <f t="shared" si="94"/>
        <v>18970.649999999998</v>
      </c>
      <c r="W1491" s="23">
        <f t="shared" si="95"/>
        <v>2.194706032740049E-2</v>
      </c>
      <c r="X1491" s="2">
        <v>200.98</v>
      </c>
      <c r="Y1491" s="2">
        <v>7915.62</v>
      </c>
      <c r="Z1491" s="3">
        <f t="shared" si="92"/>
        <v>8116.5999999999995</v>
      </c>
      <c r="AA1491" s="8">
        <f t="shared" si="93"/>
        <v>2.4761599684596999E-2</v>
      </c>
    </row>
    <row r="1492" spans="1:27" ht="10.5" x14ac:dyDescent="0.15">
      <c r="A1492" s="1" t="s">
        <v>6102</v>
      </c>
      <c r="B1492" s="1" t="s">
        <v>0</v>
      </c>
      <c r="C1492" s="1" t="s">
        <v>22</v>
      </c>
      <c r="E1492" s="1" t="s">
        <v>6103</v>
      </c>
      <c r="F1492" s="1" t="s">
        <v>2</v>
      </c>
      <c r="G1492" s="1" t="s">
        <v>2</v>
      </c>
      <c r="H1492" s="1" t="s">
        <v>6104</v>
      </c>
      <c r="I1492" s="1" t="s">
        <v>1051</v>
      </c>
      <c r="J1492" s="1" t="s">
        <v>162</v>
      </c>
      <c r="K1492" s="1" t="s">
        <v>6105</v>
      </c>
      <c r="L1492" s="1" t="s">
        <v>2</v>
      </c>
      <c r="M1492" s="1" t="s">
        <v>120</v>
      </c>
      <c r="N1492" s="1" t="s">
        <v>120</v>
      </c>
      <c r="O1492" s="1" t="s">
        <v>7</v>
      </c>
      <c r="P1492" s="1" t="s">
        <v>1435</v>
      </c>
      <c r="Q1492" s="1" t="s">
        <v>476</v>
      </c>
      <c r="R1492" s="1" t="s">
        <v>477</v>
      </c>
      <c r="S1492" s="1" t="s">
        <v>6106</v>
      </c>
      <c r="T1492" s="21">
        <v>56.6</v>
      </c>
      <c r="U1492" s="21">
        <v>975.88</v>
      </c>
      <c r="V1492" s="21">
        <f t="shared" si="94"/>
        <v>1032.48</v>
      </c>
      <c r="W1492" s="23">
        <f t="shared" si="95"/>
        <v>5.4819463815279718E-2</v>
      </c>
      <c r="X1492" s="2">
        <v>200.31</v>
      </c>
      <c r="Y1492" s="2">
        <v>1237.73</v>
      </c>
      <c r="Z1492" s="3">
        <f t="shared" si="92"/>
        <v>1438.04</v>
      </c>
      <c r="AA1492" s="8">
        <f t="shared" si="93"/>
        <v>0.13929376095240745</v>
      </c>
    </row>
    <row r="1493" spans="1:27" ht="10.5" x14ac:dyDescent="0.15">
      <c r="A1493" s="1" t="s">
        <v>8987</v>
      </c>
      <c r="B1493" s="1" t="s">
        <v>0</v>
      </c>
      <c r="C1493" s="1" t="s">
        <v>22</v>
      </c>
      <c r="E1493" s="1" t="s">
        <v>8988</v>
      </c>
      <c r="F1493" s="1" t="s">
        <v>2</v>
      </c>
      <c r="G1493" s="1" t="s">
        <v>8989</v>
      </c>
      <c r="H1493" s="1" t="s">
        <v>8990</v>
      </c>
      <c r="I1493" s="1" t="s">
        <v>5713</v>
      </c>
      <c r="J1493" s="1" t="s">
        <v>322</v>
      </c>
      <c r="K1493" s="1" t="s">
        <v>8991</v>
      </c>
      <c r="L1493" s="1" t="s">
        <v>2</v>
      </c>
      <c r="M1493" s="1" t="s">
        <v>120</v>
      </c>
      <c r="N1493" s="1" t="s">
        <v>120</v>
      </c>
      <c r="O1493" s="1" t="s">
        <v>7</v>
      </c>
      <c r="P1493" s="1" t="s">
        <v>886</v>
      </c>
      <c r="Q1493" s="1" t="s">
        <v>476</v>
      </c>
      <c r="R1493" s="1" t="s">
        <v>503</v>
      </c>
      <c r="S1493" s="1" t="s">
        <v>8992</v>
      </c>
      <c r="T1493" s="21">
        <v>168.8</v>
      </c>
      <c r="U1493" s="21">
        <v>3714.74</v>
      </c>
      <c r="V1493" s="21">
        <f t="shared" si="94"/>
        <v>3883.54</v>
      </c>
      <c r="W1493" s="23">
        <f t="shared" si="95"/>
        <v>4.3465497973498413E-2</v>
      </c>
      <c r="X1493" s="2">
        <v>199.92</v>
      </c>
      <c r="Y1493" s="2">
        <v>1727.07</v>
      </c>
      <c r="Z1493" s="3">
        <f t="shared" si="92"/>
        <v>1926.99</v>
      </c>
      <c r="AA1493" s="8">
        <f t="shared" si="93"/>
        <v>0.10374729500412559</v>
      </c>
    </row>
    <row r="1494" spans="1:27" ht="10.5" x14ac:dyDescent="0.15">
      <c r="A1494" s="1" t="s">
        <v>10519</v>
      </c>
      <c r="B1494" s="1" t="s">
        <v>0</v>
      </c>
      <c r="C1494" s="1" t="s">
        <v>22</v>
      </c>
      <c r="E1494" s="1" t="s">
        <v>10520</v>
      </c>
      <c r="F1494" s="1" t="s">
        <v>2</v>
      </c>
      <c r="G1494" s="1" t="s">
        <v>10521</v>
      </c>
      <c r="H1494" s="1" t="s">
        <v>10522</v>
      </c>
      <c r="I1494" s="1" t="s">
        <v>560</v>
      </c>
      <c r="J1494" s="1" t="s">
        <v>333</v>
      </c>
      <c r="K1494" s="1" t="s">
        <v>7812</v>
      </c>
      <c r="L1494" s="1" t="s">
        <v>2</v>
      </c>
      <c r="M1494" s="1" t="s">
        <v>120</v>
      </c>
      <c r="N1494" s="1" t="s">
        <v>120</v>
      </c>
      <c r="O1494" s="1" t="s">
        <v>7</v>
      </c>
      <c r="P1494" s="1" t="s">
        <v>894</v>
      </c>
      <c r="Q1494" s="1" t="s">
        <v>476</v>
      </c>
      <c r="R1494" s="1" t="s">
        <v>503</v>
      </c>
      <c r="S1494" s="1" t="s">
        <v>10523</v>
      </c>
      <c r="T1494" s="21">
        <v>4472.2700000000004</v>
      </c>
      <c r="U1494" s="21">
        <v>14795.57</v>
      </c>
      <c r="V1494" s="21">
        <f t="shared" si="94"/>
        <v>19267.84</v>
      </c>
      <c r="W1494" s="23">
        <f t="shared" si="95"/>
        <v>0.23211060502889791</v>
      </c>
      <c r="X1494" s="2">
        <v>199.47</v>
      </c>
      <c r="Y1494" s="2">
        <v>8138.14</v>
      </c>
      <c r="Z1494" s="3">
        <f t="shared" si="92"/>
        <v>8337.61</v>
      </c>
      <c r="AA1494" s="8">
        <f t="shared" si="93"/>
        <v>2.3924122140517486E-2</v>
      </c>
    </row>
    <row r="1495" spans="1:27" ht="10.5" x14ac:dyDescent="0.15">
      <c r="A1495" s="1" t="s">
        <v>9581</v>
      </c>
      <c r="B1495" s="1" t="s">
        <v>0</v>
      </c>
      <c r="C1495" s="1" t="s">
        <v>22</v>
      </c>
      <c r="E1495" s="1" t="s">
        <v>9582</v>
      </c>
      <c r="F1495" s="1" t="s">
        <v>2</v>
      </c>
      <c r="G1495" s="1" t="s">
        <v>9583</v>
      </c>
      <c r="H1495" s="1" t="s">
        <v>9584</v>
      </c>
      <c r="I1495" s="1" t="s">
        <v>9585</v>
      </c>
      <c r="J1495" s="1" t="s">
        <v>1455</v>
      </c>
      <c r="K1495" s="1" t="s">
        <v>9586</v>
      </c>
      <c r="L1495" s="1" t="s">
        <v>2</v>
      </c>
      <c r="M1495" s="1" t="s">
        <v>120</v>
      </c>
      <c r="N1495" s="1" t="s">
        <v>120</v>
      </c>
      <c r="O1495" s="1" t="s">
        <v>7</v>
      </c>
      <c r="P1495" s="1" t="s">
        <v>2385</v>
      </c>
      <c r="Q1495" s="1" t="s">
        <v>476</v>
      </c>
      <c r="R1495" s="1" t="s">
        <v>477</v>
      </c>
      <c r="S1495" s="1" t="s">
        <v>9587</v>
      </c>
      <c r="T1495" s="21"/>
      <c r="U1495" s="21"/>
      <c r="V1495" s="21">
        <f t="shared" si="94"/>
        <v>0</v>
      </c>
      <c r="W1495" s="23" t="e">
        <f t="shared" si="95"/>
        <v>#DIV/0!</v>
      </c>
      <c r="X1495" s="2">
        <v>198</v>
      </c>
      <c r="Y1495" s="3">
        <v>0</v>
      </c>
      <c r="Z1495" s="3">
        <f t="shared" si="92"/>
        <v>198</v>
      </c>
      <c r="AA1495" s="8">
        <f t="shared" si="93"/>
        <v>1</v>
      </c>
    </row>
    <row r="1496" spans="1:27" ht="10.5" x14ac:dyDescent="0.15">
      <c r="A1496" s="1" t="s">
        <v>16710</v>
      </c>
      <c r="B1496" s="1" t="s">
        <v>0</v>
      </c>
      <c r="C1496" s="1" t="s">
        <v>22</v>
      </c>
      <c r="E1496" s="1" t="s">
        <v>16711</v>
      </c>
      <c r="F1496" s="1" t="s">
        <v>2</v>
      </c>
      <c r="G1496" s="1" t="s">
        <v>2</v>
      </c>
      <c r="H1496" s="1" t="s">
        <v>16712</v>
      </c>
      <c r="I1496" s="1" t="s">
        <v>5036</v>
      </c>
      <c r="J1496" s="1" t="s">
        <v>126</v>
      </c>
      <c r="K1496" s="1" t="s">
        <v>5037</v>
      </c>
      <c r="L1496" s="1" t="s">
        <v>6</v>
      </c>
      <c r="M1496" s="1" t="s">
        <v>120</v>
      </c>
      <c r="N1496" s="1" t="s">
        <v>120</v>
      </c>
      <c r="O1496" s="1" t="s">
        <v>7</v>
      </c>
      <c r="P1496" s="1" t="s">
        <v>761</v>
      </c>
      <c r="Q1496" s="1" t="s">
        <v>476</v>
      </c>
      <c r="R1496" s="1" t="s">
        <v>488</v>
      </c>
      <c r="S1496" s="1" t="s">
        <v>16713</v>
      </c>
      <c r="T1496" s="21">
        <v>448</v>
      </c>
      <c r="U1496" s="21">
        <v>27926</v>
      </c>
      <c r="V1496" s="21">
        <f t="shared" si="94"/>
        <v>28374</v>
      </c>
      <c r="W1496" s="23">
        <f t="shared" si="95"/>
        <v>1.5789102699654615E-2</v>
      </c>
      <c r="X1496" s="2">
        <v>198</v>
      </c>
      <c r="Y1496" s="2">
        <v>6968</v>
      </c>
      <c r="Z1496" s="3">
        <f t="shared" si="92"/>
        <v>7166</v>
      </c>
      <c r="AA1496" s="8">
        <f t="shared" si="93"/>
        <v>2.7630477253698018E-2</v>
      </c>
    </row>
    <row r="1497" spans="1:27" ht="10.5" x14ac:dyDescent="0.15">
      <c r="A1497" s="1" t="s">
        <v>735</v>
      </c>
      <c r="B1497" s="1" t="s">
        <v>0</v>
      </c>
      <c r="C1497" s="1" t="s">
        <v>22</v>
      </c>
      <c r="E1497" s="1" t="s">
        <v>736</v>
      </c>
      <c r="F1497" s="1" t="s">
        <v>2</v>
      </c>
      <c r="G1497" s="1" t="s">
        <v>737</v>
      </c>
      <c r="H1497" s="1" t="s">
        <v>738</v>
      </c>
      <c r="I1497" s="1" t="s">
        <v>739</v>
      </c>
      <c r="J1497" s="1" t="s">
        <v>408</v>
      </c>
      <c r="K1497" s="1" t="s">
        <v>740</v>
      </c>
      <c r="L1497" s="1" t="s">
        <v>2</v>
      </c>
      <c r="M1497" s="1" t="s">
        <v>120</v>
      </c>
      <c r="N1497" s="1" t="s">
        <v>120</v>
      </c>
      <c r="O1497" s="1" t="s">
        <v>7</v>
      </c>
      <c r="P1497" s="1" t="s">
        <v>741</v>
      </c>
      <c r="Q1497" s="1" t="s">
        <v>476</v>
      </c>
      <c r="R1497" s="1" t="s">
        <v>503</v>
      </c>
      <c r="S1497" s="1" t="s">
        <v>742</v>
      </c>
      <c r="T1497" s="21">
        <v>203.36</v>
      </c>
      <c r="U1497" s="21">
        <v>158.4</v>
      </c>
      <c r="V1497" s="21">
        <f t="shared" si="94"/>
        <v>361.76</v>
      </c>
      <c r="W1497" s="23">
        <f t="shared" si="95"/>
        <v>0.56214064573197708</v>
      </c>
      <c r="X1497" s="2">
        <v>197.3</v>
      </c>
      <c r="Y1497" s="2">
        <v>134.35</v>
      </c>
      <c r="Z1497" s="3">
        <f t="shared" si="92"/>
        <v>331.65</v>
      </c>
      <c r="AA1497" s="8">
        <f t="shared" si="93"/>
        <v>0.59490426654605766</v>
      </c>
    </row>
    <row r="1498" spans="1:27" ht="10.5" x14ac:dyDescent="0.15">
      <c r="A1498" s="1" t="s">
        <v>7906</v>
      </c>
      <c r="B1498" s="1" t="s">
        <v>0</v>
      </c>
      <c r="C1498" s="1" t="s">
        <v>22</v>
      </c>
      <c r="E1498" s="1" t="s">
        <v>7907</v>
      </c>
      <c r="F1498" s="1" t="s">
        <v>2</v>
      </c>
      <c r="G1498" s="1" t="s">
        <v>7908</v>
      </c>
      <c r="H1498" s="1" t="s">
        <v>7909</v>
      </c>
      <c r="I1498" s="1" t="s">
        <v>6881</v>
      </c>
      <c r="J1498" s="1" t="s">
        <v>118</v>
      </c>
      <c r="K1498" s="1" t="s">
        <v>1313</v>
      </c>
      <c r="L1498" s="1" t="s">
        <v>2</v>
      </c>
      <c r="M1498" s="1" t="s">
        <v>120</v>
      </c>
      <c r="N1498" s="1" t="s">
        <v>120</v>
      </c>
      <c r="O1498" s="1" t="s">
        <v>7</v>
      </c>
      <c r="P1498" s="1" t="s">
        <v>3475</v>
      </c>
      <c r="Q1498" s="1" t="s">
        <v>476</v>
      </c>
      <c r="R1498" s="1" t="s">
        <v>488</v>
      </c>
      <c r="S1498" s="1" t="s">
        <v>7910</v>
      </c>
      <c r="T1498" s="21"/>
      <c r="U1498" s="21"/>
      <c r="V1498" s="21">
        <f t="shared" si="94"/>
        <v>0</v>
      </c>
      <c r="W1498" s="23" t="e">
        <f t="shared" si="95"/>
        <v>#DIV/0!</v>
      </c>
      <c r="X1498" s="2">
        <v>197.1</v>
      </c>
      <c r="Y1498" s="2">
        <v>876.3</v>
      </c>
      <c r="Z1498" s="3">
        <f t="shared" si="92"/>
        <v>1073.3999999999999</v>
      </c>
      <c r="AA1498" s="8">
        <f t="shared" si="93"/>
        <v>0.18362213527110119</v>
      </c>
    </row>
    <row r="1499" spans="1:27" ht="10.5" x14ac:dyDescent="0.15">
      <c r="A1499" s="1" t="s">
        <v>9139</v>
      </c>
      <c r="B1499" s="1" t="s">
        <v>0</v>
      </c>
      <c r="C1499" s="1" t="s">
        <v>22</v>
      </c>
      <c r="E1499" s="1" t="s">
        <v>9140</v>
      </c>
      <c r="F1499" s="1" t="s">
        <v>2</v>
      </c>
      <c r="G1499" s="1" t="s">
        <v>9141</v>
      </c>
      <c r="H1499" s="1" t="s">
        <v>9142</v>
      </c>
      <c r="I1499" s="1" t="s">
        <v>9143</v>
      </c>
      <c r="J1499" s="1" t="s">
        <v>118</v>
      </c>
      <c r="K1499" s="1" t="s">
        <v>5229</v>
      </c>
      <c r="L1499" s="1" t="s">
        <v>198</v>
      </c>
      <c r="M1499" s="1" t="s">
        <v>137</v>
      </c>
      <c r="N1499" s="1" t="s">
        <v>138</v>
      </c>
      <c r="O1499" s="1" t="s">
        <v>7</v>
      </c>
      <c r="P1499" s="1" t="s">
        <v>364</v>
      </c>
      <c r="Q1499" s="1" t="s">
        <v>140</v>
      </c>
      <c r="R1499" s="1" t="s">
        <v>365</v>
      </c>
      <c r="S1499" s="1" t="s">
        <v>9144</v>
      </c>
      <c r="T1499" s="21">
        <v>409.09</v>
      </c>
      <c r="U1499" s="21">
        <v>8013.77</v>
      </c>
      <c r="V1499" s="21">
        <f t="shared" si="94"/>
        <v>8422.86</v>
      </c>
      <c r="W1499" s="23">
        <f t="shared" si="95"/>
        <v>4.8569013375504275E-2</v>
      </c>
      <c r="X1499" s="2">
        <v>196.78</v>
      </c>
      <c r="Y1499" s="2">
        <v>3324.3</v>
      </c>
      <c r="Z1499" s="3">
        <f t="shared" si="92"/>
        <v>3521.0800000000004</v>
      </c>
      <c r="AA1499" s="8">
        <f t="shared" si="93"/>
        <v>5.5886262169561607E-2</v>
      </c>
    </row>
    <row r="1500" spans="1:27" ht="10.5" x14ac:dyDescent="0.15">
      <c r="A1500" s="1" t="s">
        <v>9699</v>
      </c>
      <c r="B1500" s="1" t="s">
        <v>0</v>
      </c>
      <c r="C1500" s="1" t="s">
        <v>22</v>
      </c>
      <c r="E1500" s="1" t="s">
        <v>9700</v>
      </c>
      <c r="F1500" s="1" t="s">
        <v>2</v>
      </c>
      <c r="G1500" s="1" t="s">
        <v>9701</v>
      </c>
      <c r="H1500" s="1" t="s">
        <v>9702</v>
      </c>
      <c r="I1500" s="1" t="s">
        <v>5946</v>
      </c>
      <c r="J1500" s="1" t="s">
        <v>126</v>
      </c>
      <c r="K1500" s="1" t="s">
        <v>9703</v>
      </c>
      <c r="L1500" s="1" t="s">
        <v>2</v>
      </c>
      <c r="M1500" s="1" t="s">
        <v>120</v>
      </c>
      <c r="N1500" s="1" t="s">
        <v>120</v>
      </c>
      <c r="O1500" s="1" t="s">
        <v>7</v>
      </c>
      <c r="P1500" s="1" t="s">
        <v>741</v>
      </c>
      <c r="Q1500" s="1" t="s">
        <v>476</v>
      </c>
      <c r="R1500" s="1" t="s">
        <v>503</v>
      </c>
      <c r="S1500" s="1" t="s">
        <v>9704</v>
      </c>
      <c r="T1500" s="21">
        <v>200.1</v>
      </c>
      <c r="U1500" s="21">
        <v>1454.22</v>
      </c>
      <c r="V1500" s="21">
        <f t="shared" si="94"/>
        <v>1654.32</v>
      </c>
      <c r="W1500" s="23">
        <f t="shared" si="95"/>
        <v>0.12095604236181634</v>
      </c>
      <c r="X1500" s="2">
        <v>196.6</v>
      </c>
      <c r="Y1500" s="2">
        <v>159.16</v>
      </c>
      <c r="Z1500" s="3">
        <f t="shared" si="92"/>
        <v>355.76</v>
      </c>
      <c r="AA1500" s="8">
        <f t="shared" si="93"/>
        <v>0.55261974364740274</v>
      </c>
    </row>
    <row r="1501" spans="1:27" ht="10.5" x14ac:dyDescent="0.15">
      <c r="A1501" s="1" t="s">
        <v>11321</v>
      </c>
      <c r="B1501" s="1" t="s">
        <v>0</v>
      </c>
      <c r="C1501" s="1" t="s">
        <v>22</v>
      </c>
      <c r="E1501" s="1" t="s">
        <v>11322</v>
      </c>
      <c r="F1501" s="1" t="s">
        <v>2</v>
      </c>
      <c r="G1501" s="1" t="s">
        <v>2</v>
      </c>
      <c r="H1501" s="1" t="s">
        <v>11323</v>
      </c>
      <c r="I1501" s="1" t="s">
        <v>11324</v>
      </c>
      <c r="J1501" s="1" t="s">
        <v>46</v>
      </c>
      <c r="K1501" s="1" t="s">
        <v>11325</v>
      </c>
      <c r="L1501" s="1" t="s">
        <v>2</v>
      </c>
      <c r="M1501" s="1" t="s">
        <v>120</v>
      </c>
      <c r="N1501" s="1" t="s">
        <v>120</v>
      </c>
      <c r="O1501" s="1" t="s">
        <v>7</v>
      </c>
      <c r="P1501" s="1" t="s">
        <v>510</v>
      </c>
      <c r="Q1501" s="1" t="s">
        <v>476</v>
      </c>
      <c r="R1501" s="1" t="s">
        <v>477</v>
      </c>
      <c r="S1501" s="1" t="s">
        <v>11326</v>
      </c>
      <c r="T1501" s="21">
        <v>319.3</v>
      </c>
      <c r="U1501" s="21">
        <v>4556.88</v>
      </c>
      <c r="V1501" s="21">
        <f t="shared" si="94"/>
        <v>4876.18</v>
      </c>
      <c r="W1501" s="23">
        <f t="shared" si="95"/>
        <v>6.5481585995594907E-2</v>
      </c>
      <c r="X1501" s="2">
        <v>196.28</v>
      </c>
      <c r="Y1501" s="2">
        <v>3178.31</v>
      </c>
      <c r="Z1501" s="3">
        <f t="shared" si="92"/>
        <v>3374.59</v>
      </c>
      <c r="AA1501" s="8">
        <f t="shared" si="93"/>
        <v>5.8164102898426176E-2</v>
      </c>
    </row>
    <row r="1502" spans="1:27" ht="10.5" x14ac:dyDescent="0.15">
      <c r="A1502" s="1" t="s">
        <v>5246</v>
      </c>
      <c r="B1502" s="1" t="s">
        <v>0</v>
      </c>
      <c r="C1502" s="1" t="s">
        <v>22</v>
      </c>
      <c r="E1502" s="1" t="s">
        <v>5247</v>
      </c>
      <c r="F1502" s="1" t="s">
        <v>2</v>
      </c>
      <c r="G1502" s="1" t="s">
        <v>5248</v>
      </c>
      <c r="H1502" s="1" t="s">
        <v>5249</v>
      </c>
      <c r="I1502" s="1" t="s">
        <v>1051</v>
      </c>
      <c r="J1502" s="1" t="s">
        <v>162</v>
      </c>
      <c r="K1502" s="1" t="s">
        <v>5250</v>
      </c>
      <c r="L1502" s="1" t="s">
        <v>6</v>
      </c>
      <c r="M1502" s="1" t="s">
        <v>120</v>
      </c>
      <c r="N1502" s="1" t="s">
        <v>120</v>
      </c>
      <c r="O1502" s="1" t="s">
        <v>7</v>
      </c>
      <c r="P1502" s="1" t="s">
        <v>487</v>
      </c>
      <c r="Q1502" s="1" t="s">
        <v>476</v>
      </c>
      <c r="R1502" s="1" t="s">
        <v>488</v>
      </c>
      <c r="S1502" s="1" t="s">
        <v>5251</v>
      </c>
      <c r="T1502" s="21">
        <v>366.25</v>
      </c>
      <c r="U1502" s="21">
        <v>0</v>
      </c>
      <c r="V1502" s="21">
        <f t="shared" si="94"/>
        <v>366.25</v>
      </c>
      <c r="W1502" s="23">
        <f t="shared" si="95"/>
        <v>1</v>
      </c>
      <c r="X1502" s="2">
        <v>196.1</v>
      </c>
      <c r="Y1502" s="3">
        <v>0</v>
      </c>
      <c r="Z1502" s="3">
        <f t="shared" si="92"/>
        <v>196.1</v>
      </c>
      <c r="AA1502" s="8">
        <f t="shared" si="93"/>
        <v>1</v>
      </c>
    </row>
    <row r="1503" spans="1:27" ht="10.5" x14ac:dyDescent="0.15">
      <c r="A1503" s="1" t="s">
        <v>11921</v>
      </c>
      <c r="B1503" s="1" t="s">
        <v>0</v>
      </c>
      <c r="C1503" s="1" t="s">
        <v>22</v>
      </c>
      <c r="E1503" s="1" t="s">
        <v>11922</v>
      </c>
      <c r="F1503" s="1" t="s">
        <v>2</v>
      </c>
      <c r="G1503" s="1" t="s">
        <v>2</v>
      </c>
      <c r="H1503" s="1" t="s">
        <v>11923</v>
      </c>
      <c r="I1503" s="1" t="s">
        <v>397</v>
      </c>
      <c r="J1503" s="1" t="s">
        <v>37</v>
      </c>
      <c r="K1503" s="1" t="s">
        <v>11924</v>
      </c>
      <c r="L1503" s="1" t="s">
        <v>2</v>
      </c>
      <c r="M1503" s="1" t="s">
        <v>120</v>
      </c>
      <c r="N1503" s="1" t="s">
        <v>120</v>
      </c>
      <c r="O1503" s="1" t="s">
        <v>7</v>
      </c>
      <c r="P1503" s="1" t="s">
        <v>807</v>
      </c>
      <c r="Q1503" s="1" t="s">
        <v>476</v>
      </c>
      <c r="R1503" s="1" t="s">
        <v>488</v>
      </c>
      <c r="S1503" s="1" t="s">
        <v>11925</v>
      </c>
      <c r="T1503" s="21">
        <v>398.75</v>
      </c>
      <c r="U1503" s="21">
        <v>7472.96</v>
      </c>
      <c r="V1503" s="21">
        <f t="shared" si="94"/>
        <v>7871.71</v>
      </c>
      <c r="W1503" s="23">
        <f t="shared" si="95"/>
        <v>5.0656083620966727E-2</v>
      </c>
      <c r="X1503" s="2">
        <v>195.77</v>
      </c>
      <c r="Y1503" s="2">
        <v>2700.32</v>
      </c>
      <c r="Z1503" s="3">
        <f t="shared" si="92"/>
        <v>2896.09</v>
      </c>
      <c r="AA1503" s="8">
        <f t="shared" si="93"/>
        <v>6.7598037353811521E-2</v>
      </c>
    </row>
    <row r="1504" spans="1:27" ht="10.5" x14ac:dyDescent="0.15">
      <c r="A1504" s="1" t="s">
        <v>15853</v>
      </c>
      <c r="B1504" s="1" t="s">
        <v>0</v>
      </c>
      <c r="C1504" s="1" t="s">
        <v>22</v>
      </c>
      <c r="E1504" s="1" t="s">
        <v>15854</v>
      </c>
      <c r="F1504" s="1" t="s">
        <v>2</v>
      </c>
      <c r="G1504" s="1" t="s">
        <v>15855</v>
      </c>
      <c r="H1504" s="1" t="s">
        <v>15856</v>
      </c>
      <c r="I1504" s="1" t="s">
        <v>315</v>
      </c>
      <c r="J1504" s="1" t="s">
        <v>64</v>
      </c>
      <c r="K1504" s="1" t="s">
        <v>11365</v>
      </c>
      <c r="L1504" s="1" t="s">
        <v>57</v>
      </c>
      <c r="M1504" s="1" t="s">
        <v>120</v>
      </c>
      <c r="N1504" s="1" t="s">
        <v>120</v>
      </c>
      <c r="O1504" s="1" t="s">
        <v>7</v>
      </c>
      <c r="P1504" s="1" t="s">
        <v>487</v>
      </c>
      <c r="Q1504" s="1" t="s">
        <v>476</v>
      </c>
      <c r="R1504" s="1" t="s">
        <v>488</v>
      </c>
      <c r="S1504" s="1" t="s">
        <v>15857</v>
      </c>
      <c r="T1504" s="21">
        <v>102.5</v>
      </c>
      <c r="U1504" s="21">
        <v>2891.37</v>
      </c>
      <c r="V1504" s="21">
        <f t="shared" si="94"/>
        <v>2993.87</v>
      </c>
      <c r="W1504" s="23">
        <f t="shared" si="95"/>
        <v>3.4236623500686403E-2</v>
      </c>
      <c r="X1504" s="2">
        <v>195.2</v>
      </c>
      <c r="Y1504" s="2">
        <v>1722.78</v>
      </c>
      <c r="Z1504" s="3">
        <f t="shared" si="92"/>
        <v>1917.98</v>
      </c>
      <c r="AA1504" s="8">
        <f t="shared" si="93"/>
        <v>0.10177374112347365</v>
      </c>
    </row>
    <row r="1505" spans="1:27" ht="10.5" x14ac:dyDescent="0.15">
      <c r="A1505" s="1" t="s">
        <v>14414</v>
      </c>
      <c r="B1505" s="1" t="s">
        <v>0</v>
      </c>
      <c r="C1505" s="1" t="s">
        <v>22</v>
      </c>
      <c r="E1505" s="1" t="s">
        <v>14415</v>
      </c>
      <c r="F1505" s="1" t="s">
        <v>2</v>
      </c>
      <c r="G1505" s="1" t="s">
        <v>14416</v>
      </c>
      <c r="H1505" s="1" t="s">
        <v>14417</v>
      </c>
      <c r="I1505" s="1" t="s">
        <v>1466</v>
      </c>
      <c r="J1505" s="1" t="s">
        <v>53</v>
      </c>
      <c r="K1505" s="1" t="s">
        <v>13099</v>
      </c>
      <c r="L1505" s="1" t="s">
        <v>2</v>
      </c>
      <c r="M1505" s="1" t="s">
        <v>120</v>
      </c>
      <c r="N1505" s="1" t="s">
        <v>120</v>
      </c>
      <c r="O1505" s="1" t="s">
        <v>7</v>
      </c>
      <c r="P1505" s="1" t="s">
        <v>588</v>
      </c>
      <c r="Q1505" s="1" t="s">
        <v>476</v>
      </c>
      <c r="R1505" s="1" t="s">
        <v>488</v>
      </c>
      <c r="S1505" s="1" t="s">
        <v>14418</v>
      </c>
      <c r="T1505" s="21">
        <v>241.73</v>
      </c>
      <c r="U1505" s="21">
        <v>7919.77</v>
      </c>
      <c r="V1505" s="21">
        <f t="shared" si="94"/>
        <v>8161.5</v>
      </c>
      <c r="W1505" s="23">
        <f t="shared" si="95"/>
        <v>2.9618329963854682E-2</v>
      </c>
      <c r="X1505" s="2">
        <v>195.2</v>
      </c>
      <c r="Y1505" s="2">
        <v>2369.56</v>
      </c>
      <c r="Z1505" s="3">
        <f t="shared" si="92"/>
        <v>2564.7599999999998</v>
      </c>
      <c r="AA1505" s="8">
        <f t="shared" si="93"/>
        <v>7.6108485784244923E-2</v>
      </c>
    </row>
    <row r="1506" spans="1:27" ht="10.5" x14ac:dyDescent="0.15">
      <c r="A1506" s="1" t="s">
        <v>8516</v>
      </c>
      <c r="B1506" s="1" t="s">
        <v>0</v>
      </c>
      <c r="C1506" s="1" t="s">
        <v>22</v>
      </c>
      <c r="E1506" s="1" t="s">
        <v>8517</v>
      </c>
      <c r="F1506" s="1" t="s">
        <v>2</v>
      </c>
      <c r="G1506" s="1" t="s">
        <v>8518</v>
      </c>
      <c r="H1506" s="1" t="s">
        <v>8519</v>
      </c>
      <c r="I1506" s="1" t="s">
        <v>1580</v>
      </c>
      <c r="J1506" s="1" t="s">
        <v>51</v>
      </c>
      <c r="K1506" s="1" t="s">
        <v>8520</v>
      </c>
      <c r="L1506" s="1" t="s">
        <v>2</v>
      </c>
      <c r="M1506" s="1" t="s">
        <v>120</v>
      </c>
      <c r="N1506" s="1" t="s">
        <v>120</v>
      </c>
      <c r="O1506" s="1" t="s">
        <v>7</v>
      </c>
      <c r="P1506" s="1" t="s">
        <v>475</v>
      </c>
      <c r="Q1506" s="1" t="s">
        <v>476</v>
      </c>
      <c r="R1506" s="1" t="s">
        <v>477</v>
      </c>
      <c r="S1506" s="1" t="s">
        <v>8521</v>
      </c>
      <c r="T1506" s="21"/>
      <c r="U1506" s="21"/>
      <c r="V1506" s="21">
        <f t="shared" si="94"/>
        <v>0</v>
      </c>
      <c r="W1506" s="23" t="e">
        <f t="shared" si="95"/>
        <v>#DIV/0!</v>
      </c>
      <c r="X1506" s="2">
        <v>193.9</v>
      </c>
      <c r="Y1506" s="3">
        <v>0</v>
      </c>
      <c r="Z1506" s="3">
        <f t="shared" si="92"/>
        <v>193.9</v>
      </c>
      <c r="AA1506" s="8">
        <f t="shared" si="93"/>
        <v>1</v>
      </c>
    </row>
    <row r="1507" spans="1:27" ht="10.5" x14ac:dyDescent="0.15">
      <c r="A1507" s="1" t="s">
        <v>8795</v>
      </c>
      <c r="B1507" s="1" t="s">
        <v>0</v>
      </c>
      <c r="C1507" s="1" t="s">
        <v>22</v>
      </c>
      <c r="E1507" s="1" t="s">
        <v>8796</v>
      </c>
      <c r="F1507" s="1" t="s">
        <v>2</v>
      </c>
      <c r="G1507" s="1" t="s">
        <v>8518</v>
      </c>
      <c r="H1507" s="1" t="s">
        <v>8519</v>
      </c>
      <c r="I1507" s="1" t="s">
        <v>1580</v>
      </c>
      <c r="J1507" s="1" t="s">
        <v>51</v>
      </c>
      <c r="K1507" s="1" t="s">
        <v>8520</v>
      </c>
      <c r="L1507" s="1" t="s">
        <v>2</v>
      </c>
      <c r="M1507" s="1" t="s">
        <v>120</v>
      </c>
      <c r="N1507" s="1" t="s">
        <v>120</v>
      </c>
      <c r="O1507" s="1" t="s">
        <v>7</v>
      </c>
      <c r="P1507" s="1" t="s">
        <v>475</v>
      </c>
      <c r="Q1507" s="1" t="s">
        <v>476</v>
      </c>
      <c r="R1507" s="1" t="s">
        <v>477</v>
      </c>
      <c r="S1507" s="1" t="s">
        <v>8797</v>
      </c>
      <c r="T1507" s="21"/>
      <c r="U1507" s="21"/>
      <c r="V1507" s="21">
        <f t="shared" si="94"/>
        <v>0</v>
      </c>
      <c r="W1507" s="23" t="e">
        <f t="shared" si="95"/>
        <v>#DIV/0!</v>
      </c>
      <c r="X1507" s="2">
        <v>193.9</v>
      </c>
      <c r="Y1507" s="3">
        <v>0</v>
      </c>
      <c r="Z1507" s="3">
        <f t="shared" si="92"/>
        <v>193.9</v>
      </c>
      <c r="AA1507" s="8">
        <f t="shared" si="93"/>
        <v>1</v>
      </c>
    </row>
    <row r="1508" spans="1:27" ht="10.5" x14ac:dyDescent="0.15">
      <c r="A1508" s="1" t="s">
        <v>3514</v>
      </c>
      <c r="B1508" s="1" t="s">
        <v>0</v>
      </c>
      <c r="C1508" s="1" t="s">
        <v>22</v>
      </c>
      <c r="E1508" s="1" t="s">
        <v>3515</v>
      </c>
      <c r="F1508" s="1" t="s">
        <v>2</v>
      </c>
      <c r="G1508" s="1" t="s">
        <v>2</v>
      </c>
      <c r="H1508" s="1" t="s">
        <v>3516</v>
      </c>
      <c r="I1508" s="1" t="s">
        <v>151</v>
      </c>
      <c r="J1508" s="1" t="s">
        <v>46</v>
      </c>
      <c r="K1508" s="1" t="s">
        <v>3517</v>
      </c>
      <c r="L1508" s="1" t="s">
        <v>6</v>
      </c>
      <c r="M1508" s="1" t="s">
        <v>137</v>
      </c>
      <c r="N1508" s="1" t="s">
        <v>138</v>
      </c>
      <c r="O1508" s="1" t="s">
        <v>7</v>
      </c>
      <c r="P1508" s="1" t="s">
        <v>1242</v>
      </c>
      <c r="Q1508" s="1" t="s">
        <v>476</v>
      </c>
      <c r="R1508" s="1" t="s">
        <v>503</v>
      </c>
      <c r="S1508" s="1" t="s">
        <v>3518</v>
      </c>
      <c r="T1508" s="21">
        <v>332.6</v>
      </c>
      <c r="U1508" s="21">
        <v>0</v>
      </c>
      <c r="V1508" s="21">
        <f t="shared" si="94"/>
        <v>332.6</v>
      </c>
      <c r="W1508" s="23">
        <f t="shared" si="95"/>
        <v>1</v>
      </c>
      <c r="X1508" s="2">
        <v>193.71</v>
      </c>
      <c r="Y1508" s="3">
        <v>0</v>
      </c>
      <c r="Z1508" s="3">
        <f t="shared" si="92"/>
        <v>193.71</v>
      </c>
      <c r="AA1508" s="8">
        <f t="shared" si="93"/>
        <v>1</v>
      </c>
    </row>
    <row r="1509" spans="1:27" ht="10.5" x14ac:dyDescent="0.15">
      <c r="A1509" s="1" t="s">
        <v>3452</v>
      </c>
      <c r="B1509" s="1" t="s">
        <v>0</v>
      </c>
      <c r="C1509" s="1" t="s">
        <v>22</v>
      </c>
      <c r="E1509" s="1" t="s">
        <v>3453</v>
      </c>
      <c r="F1509" s="1" t="s">
        <v>2</v>
      </c>
      <c r="G1509" s="1" t="s">
        <v>2</v>
      </c>
      <c r="H1509" s="1" t="s">
        <v>3454</v>
      </c>
      <c r="I1509" s="1" t="s">
        <v>3455</v>
      </c>
      <c r="J1509" s="1" t="s">
        <v>24</v>
      </c>
      <c r="K1509" s="1" t="s">
        <v>3456</v>
      </c>
      <c r="L1509" s="1" t="s">
        <v>2</v>
      </c>
      <c r="M1509" s="1" t="s">
        <v>120</v>
      </c>
      <c r="N1509" s="1" t="s">
        <v>120</v>
      </c>
      <c r="O1509" s="1" t="s">
        <v>7</v>
      </c>
      <c r="P1509" s="1" t="s">
        <v>1242</v>
      </c>
      <c r="Q1509" s="1" t="s">
        <v>476</v>
      </c>
      <c r="R1509" s="1" t="s">
        <v>503</v>
      </c>
      <c r="S1509" s="1" t="s">
        <v>3457</v>
      </c>
      <c r="T1509" s="21">
        <v>364.62</v>
      </c>
      <c r="U1509" s="21">
        <v>5779.49</v>
      </c>
      <c r="V1509" s="21">
        <f t="shared" si="94"/>
        <v>6144.11</v>
      </c>
      <c r="W1509" s="23">
        <f t="shared" si="95"/>
        <v>5.9344640639571886E-2</v>
      </c>
      <c r="X1509" s="2">
        <v>193.05</v>
      </c>
      <c r="Y1509" s="2">
        <v>4079.18</v>
      </c>
      <c r="Z1509" s="3">
        <f t="shared" si="92"/>
        <v>4272.2299999999996</v>
      </c>
      <c r="AA1509" s="8">
        <f t="shared" si="93"/>
        <v>4.5187173911516942E-2</v>
      </c>
    </row>
    <row r="1510" spans="1:27" ht="10.5" x14ac:dyDescent="0.15">
      <c r="A1510" s="1" t="s">
        <v>16786</v>
      </c>
      <c r="B1510" s="1" t="s">
        <v>0</v>
      </c>
      <c r="C1510" s="1" t="s">
        <v>22</v>
      </c>
      <c r="E1510" s="1" t="s">
        <v>16787</v>
      </c>
      <c r="F1510" s="1" t="s">
        <v>2</v>
      </c>
      <c r="G1510" s="1" t="s">
        <v>16788</v>
      </c>
      <c r="H1510" s="1" t="s">
        <v>16789</v>
      </c>
      <c r="I1510" s="1" t="s">
        <v>10412</v>
      </c>
      <c r="J1510" s="1" t="s">
        <v>210</v>
      </c>
      <c r="K1510" s="1" t="s">
        <v>10413</v>
      </c>
      <c r="L1510" s="1" t="s">
        <v>2</v>
      </c>
      <c r="M1510" s="1" t="s">
        <v>120</v>
      </c>
      <c r="N1510" s="1" t="s">
        <v>120</v>
      </c>
      <c r="O1510" s="1" t="s">
        <v>7</v>
      </c>
      <c r="P1510" s="1" t="s">
        <v>807</v>
      </c>
      <c r="Q1510" s="1" t="s">
        <v>476</v>
      </c>
      <c r="R1510" s="1" t="s">
        <v>488</v>
      </c>
      <c r="S1510" s="1" t="s">
        <v>16790</v>
      </c>
      <c r="T1510" s="21">
        <v>267.2</v>
      </c>
      <c r="U1510" s="21">
        <v>6053.63</v>
      </c>
      <c r="V1510" s="21">
        <f t="shared" si="94"/>
        <v>6320.83</v>
      </c>
      <c r="W1510" s="23">
        <f t="shared" si="95"/>
        <v>4.2272929346304201E-2</v>
      </c>
      <c r="X1510" s="2">
        <v>192.05</v>
      </c>
      <c r="Y1510" s="2">
        <v>2052.9699999999998</v>
      </c>
      <c r="Z1510" s="3">
        <f t="shared" si="92"/>
        <v>2245.02</v>
      </c>
      <c r="AA1510" s="8">
        <f t="shared" si="93"/>
        <v>8.5544894922985101E-2</v>
      </c>
    </row>
    <row r="1511" spans="1:27" ht="10.5" x14ac:dyDescent="0.15">
      <c r="A1511" s="1" t="s">
        <v>4313</v>
      </c>
      <c r="B1511" s="1" t="s">
        <v>0</v>
      </c>
      <c r="C1511" s="1" t="s">
        <v>22</v>
      </c>
      <c r="E1511" s="1" t="s">
        <v>4314</v>
      </c>
      <c r="F1511" s="1" t="s">
        <v>2</v>
      </c>
      <c r="G1511" s="1" t="s">
        <v>4315</v>
      </c>
      <c r="H1511" s="1" t="s">
        <v>4316</v>
      </c>
      <c r="I1511" s="1" t="s">
        <v>4268</v>
      </c>
      <c r="J1511" s="1" t="s">
        <v>118</v>
      </c>
      <c r="K1511" s="1" t="s">
        <v>4269</v>
      </c>
      <c r="L1511" s="1" t="s">
        <v>57</v>
      </c>
      <c r="M1511" s="1" t="s">
        <v>120</v>
      </c>
      <c r="N1511" s="1" t="s">
        <v>120</v>
      </c>
      <c r="O1511" s="1" t="s">
        <v>7</v>
      </c>
      <c r="P1511" s="1" t="s">
        <v>1924</v>
      </c>
      <c r="Q1511" s="1" t="s">
        <v>476</v>
      </c>
      <c r="R1511" s="1" t="s">
        <v>488</v>
      </c>
      <c r="S1511" s="1" t="s">
        <v>4317</v>
      </c>
      <c r="T1511" s="21">
        <v>1171.72</v>
      </c>
      <c r="U1511" s="21">
        <v>1027.75</v>
      </c>
      <c r="V1511" s="21">
        <f t="shared" si="94"/>
        <v>2199.4700000000003</v>
      </c>
      <c r="W1511" s="23">
        <f t="shared" si="95"/>
        <v>0.53272833909987405</v>
      </c>
      <c r="X1511" s="2">
        <v>191.64</v>
      </c>
      <c r="Y1511" s="2">
        <v>1296.56</v>
      </c>
      <c r="Z1511" s="3">
        <f t="shared" si="92"/>
        <v>1488.1999999999998</v>
      </c>
      <c r="AA1511" s="8">
        <f t="shared" si="93"/>
        <v>0.12877301437978766</v>
      </c>
    </row>
    <row r="1512" spans="1:27" ht="10.5" x14ac:dyDescent="0.15">
      <c r="A1512" s="1" t="s">
        <v>2869</v>
      </c>
      <c r="B1512" s="1" t="s">
        <v>0</v>
      </c>
      <c r="C1512" s="1" t="s">
        <v>22</v>
      </c>
      <c r="E1512" s="1" t="s">
        <v>2870</v>
      </c>
      <c r="F1512" s="1" t="s">
        <v>2</v>
      </c>
      <c r="G1512" s="1" t="s">
        <v>2</v>
      </c>
      <c r="H1512" s="1" t="s">
        <v>2871</v>
      </c>
      <c r="I1512" s="1" t="s">
        <v>964</v>
      </c>
      <c r="J1512" s="1" t="s">
        <v>24</v>
      </c>
      <c r="K1512" s="1" t="s">
        <v>965</v>
      </c>
      <c r="L1512" s="1" t="s">
        <v>2</v>
      </c>
      <c r="M1512" s="1" t="s">
        <v>120</v>
      </c>
      <c r="N1512" s="1" t="s">
        <v>120</v>
      </c>
      <c r="O1512" s="1" t="s">
        <v>7</v>
      </c>
      <c r="P1512" s="1" t="s">
        <v>1256</v>
      </c>
      <c r="Q1512" s="1" t="s">
        <v>476</v>
      </c>
      <c r="R1512" s="1" t="s">
        <v>503</v>
      </c>
      <c r="S1512" s="1" t="s">
        <v>2872</v>
      </c>
      <c r="T1512" s="21">
        <v>734.2</v>
      </c>
      <c r="U1512" s="21">
        <v>4503.8900000000003</v>
      </c>
      <c r="V1512" s="21">
        <f t="shared" si="94"/>
        <v>5238.09</v>
      </c>
      <c r="W1512" s="23">
        <f t="shared" si="95"/>
        <v>0.14016559471104925</v>
      </c>
      <c r="X1512" s="2">
        <v>191.24</v>
      </c>
      <c r="Y1512" s="2">
        <v>2084.36</v>
      </c>
      <c r="Z1512" s="3">
        <f t="shared" si="92"/>
        <v>2275.6000000000004</v>
      </c>
      <c r="AA1512" s="8">
        <f t="shared" si="93"/>
        <v>8.4039374230972047E-2</v>
      </c>
    </row>
    <row r="1513" spans="1:27" ht="10.5" x14ac:dyDescent="0.15">
      <c r="A1513" s="1" t="s">
        <v>13311</v>
      </c>
      <c r="B1513" s="1" t="s">
        <v>0</v>
      </c>
      <c r="C1513" s="1" t="s">
        <v>22</v>
      </c>
      <c r="E1513" s="1" t="s">
        <v>13312</v>
      </c>
      <c r="F1513" s="1" t="s">
        <v>2</v>
      </c>
      <c r="G1513" s="1" t="s">
        <v>2</v>
      </c>
      <c r="H1513" s="1" t="s">
        <v>13313</v>
      </c>
      <c r="I1513" s="1" t="s">
        <v>1144</v>
      </c>
      <c r="J1513" s="1" t="s">
        <v>24</v>
      </c>
      <c r="K1513" s="1" t="s">
        <v>1145</v>
      </c>
      <c r="L1513" s="1" t="s">
        <v>2</v>
      </c>
      <c r="M1513" s="1" t="s">
        <v>120</v>
      </c>
      <c r="N1513" s="1" t="s">
        <v>120</v>
      </c>
      <c r="O1513" s="1" t="s">
        <v>7</v>
      </c>
      <c r="P1513" s="1" t="s">
        <v>747</v>
      </c>
      <c r="Q1513" s="1" t="s">
        <v>476</v>
      </c>
      <c r="R1513" s="1" t="s">
        <v>488</v>
      </c>
      <c r="S1513" s="1" t="s">
        <v>13314</v>
      </c>
      <c r="T1513" s="21">
        <v>5.75</v>
      </c>
      <c r="U1513" s="21">
        <v>9550.2800000000007</v>
      </c>
      <c r="V1513" s="21">
        <f t="shared" si="94"/>
        <v>9556.0300000000007</v>
      </c>
      <c r="W1513" s="23">
        <f t="shared" si="95"/>
        <v>6.0171431023134077E-4</v>
      </c>
      <c r="X1513" s="2">
        <v>190.45</v>
      </c>
      <c r="Y1513" s="2">
        <v>7267.38</v>
      </c>
      <c r="Z1513" s="3">
        <f t="shared" si="92"/>
        <v>7457.83</v>
      </c>
      <c r="AA1513" s="8">
        <f t="shared" si="93"/>
        <v>2.5536918916092215E-2</v>
      </c>
    </row>
    <row r="1514" spans="1:27" ht="10.5" x14ac:dyDescent="0.15">
      <c r="A1514" s="1" t="s">
        <v>3226</v>
      </c>
      <c r="B1514" s="1" t="s">
        <v>0</v>
      </c>
      <c r="C1514" s="1" t="s">
        <v>22</v>
      </c>
      <c r="E1514" s="1" t="s">
        <v>3227</v>
      </c>
      <c r="F1514" s="1" t="s">
        <v>2</v>
      </c>
      <c r="G1514" s="1" t="s">
        <v>2</v>
      </c>
      <c r="H1514" s="1" t="s">
        <v>3228</v>
      </c>
      <c r="I1514" s="1" t="s">
        <v>59</v>
      </c>
      <c r="J1514" s="1" t="s">
        <v>24</v>
      </c>
      <c r="K1514" s="1" t="s">
        <v>3229</v>
      </c>
      <c r="L1514" s="1" t="s">
        <v>34</v>
      </c>
      <c r="M1514" s="1" t="s">
        <v>120</v>
      </c>
      <c r="N1514" s="1" t="s">
        <v>120</v>
      </c>
      <c r="O1514" s="1" t="s">
        <v>191</v>
      </c>
      <c r="P1514" s="1" t="s">
        <v>894</v>
      </c>
      <c r="Q1514" s="1" t="s">
        <v>476</v>
      </c>
      <c r="R1514" s="1" t="s">
        <v>503</v>
      </c>
      <c r="S1514" s="1" t="s">
        <v>3230</v>
      </c>
      <c r="T1514" s="21">
        <v>448.61</v>
      </c>
      <c r="U1514" s="21">
        <v>16717.849999999999</v>
      </c>
      <c r="V1514" s="21">
        <f t="shared" si="94"/>
        <v>17166.46</v>
      </c>
      <c r="W1514" s="23">
        <f t="shared" si="95"/>
        <v>2.6132935969326233E-2</v>
      </c>
      <c r="X1514" s="2">
        <v>189.16</v>
      </c>
      <c r="Y1514" s="2">
        <v>7734.92</v>
      </c>
      <c r="Z1514" s="3">
        <f t="shared" si="92"/>
        <v>7924.08</v>
      </c>
      <c r="AA1514" s="8">
        <f t="shared" si="93"/>
        <v>2.3871540923362713E-2</v>
      </c>
    </row>
    <row r="1515" spans="1:27" ht="10.5" x14ac:dyDescent="0.15">
      <c r="A1515" s="1" t="s">
        <v>8523</v>
      </c>
      <c r="B1515" s="1" t="s">
        <v>0</v>
      </c>
      <c r="C1515" s="1" t="s">
        <v>22</v>
      </c>
      <c r="E1515" s="1" t="s">
        <v>8524</v>
      </c>
      <c r="F1515" s="1" t="s">
        <v>2</v>
      </c>
      <c r="G1515" s="1" t="s">
        <v>8525</v>
      </c>
      <c r="H1515" s="1" t="s">
        <v>8526</v>
      </c>
      <c r="I1515" s="1" t="s">
        <v>1275</v>
      </c>
      <c r="J1515" s="1" t="s">
        <v>18</v>
      </c>
      <c r="K1515" s="1" t="s">
        <v>8527</v>
      </c>
      <c r="L1515" s="1" t="s">
        <v>6</v>
      </c>
      <c r="M1515" s="1" t="s">
        <v>289</v>
      </c>
      <c r="N1515" s="1" t="s">
        <v>1832</v>
      </c>
      <c r="O1515" s="1" t="s">
        <v>191</v>
      </c>
      <c r="P1515" s="1" t="s">
        <v>8528</v>
      </c>
      <c r="Q1515" s="1" t="s">
        <v>5551</v>
      </c>
      <c r="R1515" s="1" t="s">
        <v>5552</v>
      </c>
      <c r="S1515" s="1" t="s">
        <v>8529</v>
      </c>
      <c r="T1515" s="21"/>
      <c r="U1515" s="21"/>
      <c r="V1515" s="21">
        <f t="shared" si="94"/>
        <v>0</v>
      </c>
      <c r="W1515" s="23" t="e">
        <f t="shared" si="95"/>
        <v>#DIV/0!</v>
      </c>
      <c r="X1515" s="2">
        <v>188.64</v>
      </c>
      <c r="Y1515" s="3">
        <v>0</v>
      </c>
      <c r="Z1515" s="3">
        <f t="shared" si="92"/>
        <v>188.64</v>
      </c>
      <c r="AA1515" s="8">
        <f t="shared" si="93"/>
        <v>1</v>
      </c>
    </row>
    <row r="1516" spans="1:27" ht="10.5" x14ac:dyDescent="0.15">
      <c r="A1516" s="1" t="s">
        <v>7797</v>
      </c>
      <c r="B1516" s="1" t="s">
        <v>0</v>
      </c>
      <c r="C1516" s="1" t="s">
        <v>22</v>
      </c>
      <c r="E1516" s="1" t="s">
        <v>7798</v>
      </c>
      <c r="F1516" s="1" t="s">
        <v>2</v>
      </c>
      <c r="G1516" s="1" t="s">
        <v>7799</v>
      </c>
      <c r="H1516" s="1" t="s">
        <v>7800</v>
      </c>
      <c r="I1516" s="1" t="s">
        <v>340</v>
      </c>
      <c r="J1516" s="1" t="s">
        <v>187</v>
      </c>
      <c r="K1516" s="1" t="s">
        <v>7801</v>
      </c>
      <c r="L1516" s="1" t="s">
        <v>57</v>
      </c>
      <c r="M1516" s="1" t="s">
        <v>120</v>
      </c>
      <c r="N1516" s="1" t="s">
        <v>760</v>
      </c>
      <c r="O1516" s="1" t="s">
        <v>7</v>
      </c>
      <c r="P1516" s="1" t="s">
        <v>886</v>
      </c>
      <c r="Q1516" s="1" t="s">
        <v>476</v>
      </c>
      <c r="R1516" s="1" t="s">
        <v>503</v>
      </c>
      <c r="S1516" s="1" t="s">
        <v>7802</v>
      </c>
      <c r="T1516" s="21">
        <v>123.94</v>
      </c>
      <c r="U1516" s="21">
        <v>61640.29</v>
      </c>
      <c r="V1516" s="21">
        <f t="shared" si="94"/>
        <v>61764.23</v>
      </c>
      <c r="W1516" s="23">
        <f t="shared" si="95"/>
        <v>2.0066630799088726E-3</v>
      </c>
      <c r="X1516" s="2">
        <v>188.62</v>
      </c>
      <c r="Y1516" s="2">
        <v>22378.93</v>
      </c>
      <c r="Z1516" s="3">
        <f t="shared" si="92"/>
        <v>22567.55</v>
      </c>
      <c r="AA1516" s="8">
        <f t="shared" si="93"/>
        <v>8.3580184822898366E-3</v>
      </c>
    </row>
    <row r="1517" spans="1:27" ht="10.5" x14ac:dyDescent="0.15">
      <c r="A1517" s="1" t="s">
        <v>4387</v>
      </c>
      <c r="B1517" s="1" t="s">
        <v>0</v>
      </c>
      <c r="C1517" s="1" t="s">
        <v>22</v>
      </c>
      <c r="E1517" s="1" t="s">
        <v>4388</v>
      </c>
      <c r="F1517" s="1" t="s">
        <v>2</v>
      </c>
      <c r="G1517" s="1" t="s">
        <v>4389</v>
      </c>
      <c r="H1517" s="1" t="s">
        <v>4390</v>
      </c>
      <c r="I1517" s="1" t="s">
        <v>901</v>
      </c>
      <c r="J1517" s="1" t="s">
        <v>130</v>
      </c>
      <c r="K1517" s="1" t="s">
        <v>4391</v>
      </c>
      <c r="L1517" s="1" t="s">
        <v>57</v>
      </c>
      <c r="M1517" s="1" t="s">
        <v>120</v>
      </c>
      <c r="N1517" s="1" t="s">
        <v>120</v>
      </c>
      <c r="O1517" s="1" t="s">
        <v>7</v>
      </c>
      <c r="P1517" s="1" t="s">
        <v>1256</v>
      </c>
      <c r="Q1517" s="1" t="s">
        <v>476</v>
      </c>
      <c r="R1517" s="1" t="s">
        <v>503</v>
      </c>
      <c r="S1517" s="1" t="s">
        <v>4392</v>
      </c>
      <c r="T1517" s="21">
        <v>233.25</v>
      </c>
      <c r="U1517" s="21">
        <v>5946.8</v>
      </c>
      <c r="V1517" s="21">
        <f t="shared" si="94"/>
        <v>6180.05</v>
      </c>
      <c r="W1517" s="23">
        <f t="shared" si="95"/>
        <v>3.7742413087272754E-2</v>
      </c>
      <c r="X1517" s="2">
        <v>187.96</v>
      </c>
      <c r="Y1517" s="2">
        <v>1727.06</v>
      </c>
      <c r="Z1517" s="3">
        <f t="shared" si="92"/>
        <v>1915.02</v>
      </c>
      <c r="AA1517" s="8">
        <f t="shared" si="93"/>
        <v>9.8150410961765411E-2</v>
      </c>
    </row>
    <row r="1518" spans="1:27" ht="10.5" x14ac:dyDescent="0.15">
      <c r="A1518" s="1" t="s">
        <v>16079</v>
      </c>
      <c r="B1518" s="1" t="s">
        <v>0</v>
      </c>
      <c r="C1518" s="1" t="s">
        <v>22</v>
      </c>
      <c r="E1518" s="1" t="s">
        <v>16080</v>
      </c>
      <c r="F1518" s="1" t="s">
        <v>2</v>
      </c>
      <c r="G1518" s="1" t="s">
        <v>16081</v>
      </c>
      <c r="H1518" s="1" t="s">
        <v>16082</v>
      </c>
      <c r="I1518" s="1" t="s">
        <v>16083</v>
      </c>
      <c r="J1518" s="1" t="s">
        <v>187</v>
      </c>
      <c r="K1518" s="1" t="s">
        <v>16084</v>
      </c>
      <c r="L1518" s="1" t="s">
        <v>57</v>
      </c>
      <c r="M1518" s="1" t="s">
        <v>137</v>
      </c>
      <c r="N1518" s="1" t="s">
        <v>138</v>
      </c>
      <c r="O1518" s="1" t="s">
        <v>7</v>
      </c>
      <c r="P1518" s="1" t="s">
        <v>495</v>
      </c>
      <c r="Q1518" s="1" t="s">
        <v>476</v>
      </c>
      <c r="R1518" s="1" t="s">
        <v>488</v>
      </c>
      <c r="S1518" s="1" t="s">
        <v>16085</v>
      </c>
      <c r="T1518" s="21">
        <v>329.52</v>
      </c>
      <c r="U1518" s="21">
        <v>2932.19</v>
      </c>
      <c r="V1518" s="21">
        <f t="shared" si="94"/>
        <v>3261.71</v>
      </c>
      <c r="W1518" s="23">
        <f t="shared" si="95"/>
        <v>0.10102676203586462</v>
      </c>
      <c r="X1518" s="2">
        <v>187.94</v>
      </c>
      <c r="Y1518" s="2">
        <v>2142.1799999999998</v>
      </c>
      <c r="Z1518" s="3">
        <f t="shared" si="92"/>
        <v>2330.12</v>
      </c>
      <c r="AA1518" s="8">
        <f t="shared" si="93"/>
        <v>8.065679020822962E-2</v>
      </c>
    </row>
    <row r="1519" spans="1:27" ht="10.5" x14ac:dyDescent="0.15">
      <c r="A1519" s="1" t="s">
        <v>15947</v>
      </c>
      <c r="B1519" s="1" t="s">
        <v>0</v>
      </c>
      <c r="C1519" s="1" t="s">
        <v>22</v>
      </c>
      <c r="E1519" s="1" t="s">
        <v>15948</v>
      </c>
      <c r="F1519" s="1" t="s">
        <v>2</v>
      </c>
      <c r="G1519" s="1" t="s">
        <v>15949</v>
      </c>
      <c r="H1519" s="1" t="s">
        <v>15950</v>
      </c>
      <c r="I1519" s="1" t="s">
        <v>413</v>
      </c>
      <c r="J1519" s="1" t="s">
        <v>113</v>
      </c>
      <c r="K1519" s="1" t="s">
        <v>4545</v>
      </c>
      <c r="L1519" s="1" t="s">
        <v>2</v>
      </c>
      <c r="M1519" s="1" t="s">
        <v>120</v>
      </c>
      <c r="N1519" s="1" t="s">
        <v>120</v>
      </c>
      <c r="O1519" s="1" t="s">
        <v>7</v>
      </c>
      <c r="P1519" s="1" t="s">
        <v>894</v>
      </c>
      <c r="Q1519" s="1" t="s">
        <v>476</v>
      </c>
      <c r="R1519" s="1" t="s">
        <v>503</v>
      </c>
      <c r="S1519" s="1" t="s">
        <v>15951</v>
      </c>
      <c r="T1519" s="21">
        <v>330.68</v>
      </c>
      <c r="U1519" s="21">
        <v>446.27</v>
      </c>
      <c r="V1519" s="21">
        <f t="shared" si="94"/>
        <v>776.95</v>
      </c>
      <c r="W1519" s="23">
        <f t="shared" si="95"/>
        <v>0.4256129738078383</v>
      </c>
      <c r="X1519" s="2">
        <v>187.84</v>
      </c>
      <c r="Y1519" s="2">
        <v>753.6</v>
      </c>
      <c r="Z1519" s="3">
        <f t="shared" si="92"/>
        <v>941.44</v>
      </c>
      <c r="AA1519" s="8">
        <f t="shared" si="93"/>
        <v>0.19952413324269203</v>
      </c>
    </row>
    <row r="1520" spans="1:27" ht="10.5" x14ac:dyDescent="0.15">
      <c r="A1520" s="1" t="s">
        <v>17535</v>
      </c>
      <c r="B1520" s="1" t="s">
        <v>0</v>
      </c>
      <c r="C1520" s="1" t="s">
        <v>22</v>
      </c>
      <c r="E1520" s="1" t="s">
        <v>17536</v>
      </c>
      <c r="F1520" s="1" t="s">
        <v>2</v>
      </c>
      <c r="G1520" s="1" t="s">
        <v>17537</v>
      </c>
      <c r="H1520" s="1" t="s">
        <v>17538</v>
      </c>
      <c r="I1520" s="1" t="s">
        <v>614</v>
      </c>
      <c r="J1520" s="1" t="s">
        <v>382</v>
      </c>
      <c r="K1520" s="1" t="s">
        <v>17539</v>
      </c>
      <c r="L1520" s="1" t="s">
        <v>2</v>
      </c>
      <c r="M1520" s="1" t="s">
        <v>120</v>
      </c>
      <c r="N1520" s="1" t="s">
        <v>120</v>
      </c>
      <c r="O1520" s="1" t="s">
        <v>7</v>
      </c>
      <c r="P1520" s="1" t="s">
        <v>487</v>
      </c>
      <c r="Q1520" s="1" t="s">
        <v>476</v>
      </c>
      <c r="R1520" s="1" t="s">
        <v>488</v>
      </c>
      <c r="S1520" s="1" t="s">
        <v>17540</v>
      </c>
      <c r="T1520" s="21"/>
      <c r="U1520" s="21"/>
      <c r="V1520" s="21">
        <f t="shared" si="94"/>
        <v>0</v>
      </c>
      <c r="W1520" s="23" t="e">
        <f t="shared" si="95"/>
        <v>#DIV/0!</v>
      </c>
      <c r="X1520" s="2">
        <v>186.92</v>
      </c>
      <c r="Y1520" s="2">
        <v>28</v>
      </c>
      <c r="Z1520" s="3">
        <f t="shared" si="92"/>
        <v>214.92</v>
      </c>
      <c r="AA1520" s="8">
        <f t="shared" si="93"/>
        <v>0.86971896519635217</v>
      </c>
    </row>
    <row r="1521" spans="1:27" ht="10.5" x14ac:dyDescent="0.15">
      <c r="A1521" s="1" t="s">
        <v>3496</v>
      </c>
      <c r="B1521" s="1" t="s">
        <v>0</v>
      </c>
      <c r="C1521" s="1" t="s">
        <v>22</v>
      </c>
      <c r="E1521" s="1" t="s">
        <v>3497</v>
      </c>
      <c r="F1521" s="1" t="s">
        <v>3498</v>
      </c>
      <c r="G1521" s="1" t="s">
        <v>3499</v>
      </c>
      <c r="H1521" s="1" t="s">
        <v>3500</v>
      </c>
      <c r="I1521" s="1" t="s">
        <v>3501</v>
      </c>
      <c r="J1521" s="1" t="s">
        <v>88</v>
      </c>
      <c r="K1521" s="1" t="s">
        <v>3502</v>
      </c>
      <c r="L1521" s="1" t="s">
        <v>57</v>
      </c>
      <c r="M1521" s="1" t="s">
        <v>120</v>
      </c>
      <c r="N1521" s="1" t="s">
        <v>120</v>
      </c>
      <c r="O1521" s="1" t="s">
        <v>7</v>
      </c>
      <c r="P1521" s="1" t="s">
        <v>2385</v>
      </c>
      <c r="Q1521" s="1" t="s">
        <v>476</v>
      </c>
      <c r="R1521" s="1" t="s">
        <v>477</v>
      </c>
      <c r="S1521" s="1" t="s">
        <v>3503</v>
      </c>
      <c r="T1521" s="21">
        <v>167.05</v>
      </c>
      <c r="U1521" s="21">
        <v>974.96</v>
      </c>
      <c r="V1521" s="21">
        <f t="shared" si="94"/>
        <v>1142.01</v>
      </c>
      <c r="W1521" s="23">
        <f t="shared" si="95"/>
        <v>0.1462771779581615</v>
      </c>
      <c r="X1521" s="2">
        <v>186.77</v>
      </c>
      <c r="Y1521" s="2">
        <v>1058.05</v>
      </c>
      <c r="Z1521" s="3">
        <f t="shared" si="92"/>
        <v>1244.82</v>
      </c>
      <c r="AA1521" s="8">
        <f t="shared" si="93"/>
        <v>0.15003775646278178</v>
      </c>
    </row>
    <row r="1522" spans="1:27" ht="10.5" x14ac:dyDescent="0.15">
      <c r="A1522" s="1" t="s">
        <v>11264</v>
      </c>
      <c r="B1522" s="1" t="s">
        <v>0</v>
      </c>
      <c r="C1522" s="1" t="s">
        <v>22</v>
      </c>
      <c r="E1522" s="1" t="s">
        <v>11265</v>
      </c>
      <c r="F1522" s="1" t="s">
        <v>2</v>
      </c>
      <c r="G1522" s="1" t="s">
        <v>11266</v>
      </c>
      <c r="H1522" s="1" t="s">
        <v>11267</v>
      </c>
      <c r="I1522" s="1" t="s">
        <v>248</v>
      </c>
      <c r="J1522" s="1" t="s">
        <v>18</v>
      </c>
      <c r="K1522" s="1" t="s">
        <v>2632</v>
      </c>
      <c r="L1522" s="1" t="s">
        <v>2</v>
      </c>
      <c r="M1522" s="1" t="s">
        <v>120</v>
      </c>
      <c r="N1522" s="1" t="s">
        <v>120</v>
      </c>
      <c r="O1522" s="1" t="s">
        <v>7</v>
      </c>
      <c r="P1522" s="1" t="s">
        <v>2385</v>
      </c>
      <c r="Q1522" s="1" t="s">
        <v>476</v>
      </c>
      <c r="R1522" s="1" t="s">
        <v>477</v>
      </c>
      <c r="S1522" s="1" t="s">
        <v>11268</v>
      </c>
      <c r="T1522" s="21">
        <v>134.5</v>
      </c>
      <c r="U1522" s="21">
        <v>751.47</v>
      </c>
      <c r="V1522" s="21">
        <f t="shared" si="94"/>
        <v>885.97</v>
      </c>
      <c r="W1522" s="23">
        <f t="shared" si="95"/>
        <v>0.15181100940212422</v>
      </c>
      <c r="X1522" s="2">
        <v>185.32</v>
      </c>
      <c r="Y1522" s="2">
        <v>760.91</v>
      </c>
      <c r="Z1522" s="3">
        <f t="shared" si="92"/>
        <v>946.23</v>
      </c>
      <c r="AA1522" s="8">
        <f t="shared" si="93"/>
        <v>0.19585090305739619</v>
      </c>
    </row>
    <row r="1523" spans="1:27" ht="10.5" x14ac:dyDescent="0.15">
      <c r="A1523" s="1" t="s">
        <v>16864</v>
      </c>
      <c r="B1523" s="1" t="s">
        <v>0</v>
      </c>
      <c r="C1523" s="1" t="s">
        <v>1</v>
      </c>
      <c r="E1523" s="1" t="s">
        <v>16865</v>
      </c>
      <c r="F1523" s="1" t="s">
        <v>2</v>
      </c>
      <c r="G1523" s="1" t="s">
        <v>2</v>
      </c>
      <c r="H1523" s="1" t="s">
        <v>10577</v>
      </c>
      <c r="I1523" s="1" t="s">
        <v>7047</v>
      </c>
      <c r="J1523" s="1" t="s">
        <v>18</v>
      </c>
      <c r="K1523" s="1" t="s">
        <v>7048</v>
      </c>
      <c r="L1523" s="1" t="s">
        <v>72</v>
      </c>
      <c r="M1523" s="1" t="s">
        <v>398</v>
      </c>
      <c r="N1523" s="1" t="s">
        <v>1146</v>
      </c>
      <c r="O1523" s="1" t="s">
        <v>1146</v>
      </c>
      <c r="P1523" s="1" t="s">
        <v>152</v>
      </c>
      <c r="Q1523" s="1" t="s">
        <v>9</v>
      </c>
      <c r="R1523" s="1" t="s">
        <v>10</v>
      </c>
      <c r="S1523" s="1" t="s">
        <v>16866</v>
      </c>
      <c r="T1523" s="21">
        <v>102.19</v>
      </c>
      <c r="U1523" s="21">
        <v>31426.66</v>
      </c>
      <c r="V1523" s="21">
        <f t="shared" si="94"/>
        <v>31528.85</v>
      </c>
      <c r="W1523" s="23">
        <f t="shared" si="95"/>
        <v>3.2411584945216841E-3</v>
      </c>
      <c r="X1523" s="2">
        <v>185.16</v>
      </c>
      <c r="Y1523" s="2">
        <v>6294.1</v>
      </c>
      <c r="Z1523" s="3">
        <f t="shared" si="92"/>
        <v>6479.26</v>
      </c>
      <c r="AA1523" s="8">
        <f t="shared" si="93"/>
        <v>2.8577337535459296E-2</v>
      </c>
    </row>
    <row r="1524" spans="1:27" ht="10.5" x14ac:dyDescent="0.15">
      <c r="A1524" s="1" t="s">
        <v>3613</v>
      </c>
      <c r="B1524" s="1" t="s">
        <v>0</v>
      </c>
      <c r="C1524" s="1" t="s">
        <v>22</v>
      </c>
      <c r="E1524" s="1" t="s">
        <v>3614</v>
      </c>
      <c r="F1524" s="1" t="s">
        <v>2</v>
      </c>
      <c r="G1524" s="1" t="s">
        <v>3615</v>
      </c>
      <c r="H1524" s="1" t="s">
        <v>3616</v>
      </c>
      <c r="I1524" s="1" t="s">
        <v>3617</v>
      </c>
      <c r="J1524" s="1" t="s">
        <v>18</v>
      </c>
      <c r="K1524" s="1" t="s">
        <v>3618</v>
      </c>
      <c r="L1524" s="1" t="s">
        <v>34</v>
      </c>
      <c r="M1524" s="1" t="s">
        <v>120</v>
      </c>
      <c r="N1524" s="1" t="s">
        <v>3615</v>
      </c>
      <c r="O1524" s="1" t="s">
        <v>7</v>
      </c>
      <c r="P1524" s="1" t="s">
        <v>588</v>
      </c>
      <c r="Q1524" s="1" t="s">
        <v>476</v>
      </c>
      <c r="R1524" s="1" t="s">
        <v>488</v>
      </c>
      <c r="S1524" s="1" t="s">
        <v>3619</v>
      </c>
      <c r="T1524" s="21">
        <v>227.1</v>
      </c>
      <c r="U1524" s="21">
        <v>70850.880000000005</v>
      </c>
      <c r="V1524" s="21">
        <f t="shared" si="94"/>
        <v>71077.98000000001</v>
      </c>
      <c r="W1524" s="23">
        <f t="shared" si="95"/>
        <v>3.195082358840248E-3</v>
      </c>
      <c r="X1524" s="2">
        <v>185.1</v>
      </c>
      <c r="Y1524" s="2">
        <v>32996.800000000003</v>
      </c>
      <c r="Z1524" s="3">
        <f t="shared" si="92"/>
        <v>33181.9</v>
      </c>
      <c r="AA1524" s="8">
        <f t="shared" si="93"/>
        <v>5.578342409566661E-3</v>
      </c>
    </row>
    <row r="1525" spans="1:27" ht="10.5" x14ac:dyDescent="0.15">
      <c r="A1525" s="1" t="s">
        <v>574</v>
      </c>
      <c r="B1525" s="1" t="s">
        <v>0</v>
      </c>
      <c r="C1525" s="1" t="s">
        <v>22</v>
      </c>
      <c r="E1525" s="1" t="s">
        <v>575</v>
      </c>
      <c r="F1525" s="1" t="s">
        <v>2</v>
      </c>
      <c r="G1525" s="1" t="s">
        <v>2</v>
      </c>
      <c r="H1525" s="1" t="s">
        <v>576</v>
      </c>
      <c r="I1525" s="1" t="s">
        <v>577</v>
      </c>
      <c r="J1525" s="1" t="s">
        <v>113</v>
      </c>
      <c r="K1525" s="1" t="s">
        <v>578</v>
      </c>
      <c r="L1525" s="1" t="s">
        <v>2</v>
      </c>
      <c r="M1525" s="1" t="s">
        <v>120</v>
      </c>
      <c r="N1525" s="1" t="s">
        <v>120</v>
      </c>
      <c r="O1525" s="1" t="s">
        <v>7</v>
      </c>
      <c r="P1525" s="1" t="s">
        <v>579</v>
      </c>
      <c r="Q1525" s="1" t="s">
        <v>476</v>
      </c>
      <c r="R1525" s="1" t="s">
        <v>488</v>
      </c>
      <c r="S1525" s="1" t="s">
        <v>580</v>
      </c>
      <c r="T1525" s="21">
        <v>0</v>
      </c>
      <c r="U1525" s="21">
        <v>28448.33</v>
      </c>
      <c r="V1525" s="21">
        <f t="shared" si="94"/>
        <v>28448.33</v>
      </c>
      <c r="W1525" s="23">
        <f t="shared" si="95"/>
        <v>0</v>
      </c>
      <c r="X1525" s="2">
        <v>184.22</v>
      </c>
      <c r="Y1525" s="2">
        <v>12659.84</v>
      </c>
      <c r="Z1525" s="3">
        <f t="shared" si="92"/>
        <v>12844.06</v>
      </c>
      <c r="AA1525" s="8">
        <f t="shared" si="93"/>
        <v>1.4342816835175172E-2</v>
      </c>
    </row>
    <row r="1526" spans="1:27" ht="10.5" x14ac:dyDescent="0.15">
      <c r="A1526" s="1" t="s">
        <v>16412</v>
      </c>
      <c r="B1526" s="1" t="s">
        <v>0</v>
      </c>
      <c r="C1526" s="1" t="s">
        <v>22</v>
      </c>
      <c r="E1526" s="1" t="s">
        <v>16413</v>
      </c>
      <c r="F1526" s="1" t="s">
        <v>2</v>
      </c>
      <c r="G1526" s="1" t="s">
        <v>16414</v>
      </c>
      <c r="H1526" s="1" t="s">
        <v>16415</v>
      </c>
      <c r="I1526" s="1" t="s">
        <v>16416</v>
      </c>
      <c r="J1526" s="1" t="s">
        <v>93</v>
      </c>
      <c r="K1526" s="1" t="s">
        <v>16417</v>
      </c>
      <c r="L1526" s="1" t="s">
        <v>2</v>
      </c>
      <c r="M1526" s="1" t="s">
        <v>120</v>
      </c>
      <c r="N1526" s="1" t="s">
        <v>120</v>
      </c>
      <c r="O1526" s="1" t="s">
        <v>7</v>
      </c>
      <c r="P1526" s="1" t="s">
        <v>903</v>
      </c>
      <c r="Q1526" s="1" t="s">
        <v>476</v>
      </c>
      <c r="R1526" s="1" t="s">
        <v>503</v>
      </c>
      <c r="S1526" s="1" t="s">
        <v>16418</v>
      </c>
      <c r="T1526" s="21"/>
      <c r="U1526" s="21"/>
      <c r="V1526" s="21">
        <f t="shared" si="94"/>
        <v>0</v>
      </c>
      <c r="W1526" s="23" t="e">
        <f t="shared" si="95"/>
        <v>#DIV/0!</v>
      </c>
      <c r="X1526" s="2">
        <v>184.01</v>
      </c>
      <c r="Y1526" s="3">
        <v>0</v>
      </c>
      <c r="Z1526" s="3">
        <f t="shared" si="92"/>
        <v>184.01</v>
      </c>
      <c r="AA1526" s="8">
        <f t="shared" si="93"/>
        <v>1</v>
      </c>
    </row>
    <row r="1527" spans="1:27" ht="10.5" x14ac:dyDescent="0.15">
      <c r="A1527" s="1" t="s">
        <v>8760</v>
      </c>
      <c r="B1527" s="1" t="s">
        <v>0</v>
      </c>
      <c r="C1527" s="1" t="s">
        <v>22</v>
      </c>
      <c r="E1527" s="1" t="s">
        <v>8761</v>
      </c>
      <c r="F1527" s="1" t="s">
        <v>2</v>
      </c>
      <c r="G1527" s="1" t="s">
        <v>2</v>
      </c>
      <c r="H1527" s="1" t="s">
        <v>8762</v>
      </c>
      <c r="I1527" s="1" t="s">
        <v>1031</v>
      </c>
      <c r="J1527" s="1" t="s">
        <v>24</v>
      </c>
      <c r="K1527" s="1" t="s">
        <v>1032</v>
      </c>
      <c r="L1527" s="1" t="s">
        <v>2</v>
      </c>
      <c r="M1527" s="1" t="s">
        <v>120</v>
      </c>
      <c r="N1527" s="1" t="s">
        <v>120</v>
      </c>
      <c r="O1527" s="1" t="s">
        <v>7</v>
      </c>
      <c r="P1527" s="1" t="s">
        <v>1924</v>
      </c>
      <c r="Q1527" s="1" t="s">
        <v>476</v>
      </c>
      <c r="R1527" s="1" t="s">
        <v>488</v>
      </c>
      <c r="S1527" s="1" t="s">
        <v>8763</v>
      </c>
      <c r="T1527" s="21"/>
      <c r="U1527" s="21"/>
      <c r="V1527" s="21">
        <f t="shared" si="94"/>
        <v>0</v>
      </c>
      <c r="W1527" s="23" t="e">
        <f t="shared" si="95"/>
        <v>#DIV/0!</v>
      </c>
      <c r="X1527" s="2">
        <v>184.01</v>
      </c>
      <c r="Y1527" s="2">
        <v>820.53</v>
      </c>
      <c r="Z1527" s="3">
        <f t="shared" si="92"/>
        <v>1004.54</v>
      </c>
      <c r="AA1527" s="8">
        <f t="shared" si="93"/>
        <v>0.1831783701992952</v>
      </c>
    </row>
    <row r="1528" spans="1:27" ht="10.5" x14ac:dyDescent="0.15">
      <c r="A1528" s="1" t="s">
        <v>6261</v>
      </c>
      <c r="B1528" s="1" t="s">
        <v>0</v>
      </c>
      <c r="C1528" s="1" t="s">
        <v>22</v>
      </c>
      <c r="E1528" s="1" t="s">
        <v>6262</v>
      </c>
      <c r="F1528" s="1" t="s">
        <v>2</v>
      </c>
      <c r="G1528" s="1" t="s">
        <v>2</v>
      </c>
      <c r="H1528" s="1" t="s">
        <v>6263</v>
      </c>
      <c r="I1528" s="1" t="s">
        <v>4543</v>
      </c>
      <c r="J1528" s="1" t="s">
        <v>118</v>
      </c>
      <c r="K1528" s="1" t="s">
        <v>4625</v>
      </c>
      <c r="L1528" s="1" t="s">
        <v>2</v>
      </c>
      <c r="M1528" s="1" t="s">
        <v>120</v>
      </c>
      <c r="N1528" s="1" t="s">
        <v>120</v>
      </c>
      <c r="O1528" s="1" t="s">
        <v>7</v>
      </c>
      <c r="P1528" s="1" t="s">
        <v>879</v>
      </c>
      <c r="Q1528" s="1" t="s">
        <v>476</v>
      </c>
      <c r="R1528" s="1" t="s">
        <v>477</v>
      </c>
      <c r="S1528" s="1" t="s">
        <v>6264</v>
      </c>
      <c r="T1528" s="21">
        <v>138.25</v>
      </c>
      <c r="U1528" s="21">
        <v>2913.83</v>
      </c>
      <c r="V1528" s="21">
        <f t="shared" si="94"/>
        <v>3052.08</v>
      </c>
      <c r="W1528" s="23">
        <f t="shared" si="95"/>
        <v>4.5296977798747085E-2</v>
      </c>
      <c r="X1528" s="2">
        <v>183.32</v>
      </c>
      <c r="Y1528" s="2">
        <v>928.52</v>
      </c>
      <c r="Z1528" s="3">
        <f t="shared" si="92"/>
        <v>1111.8399999999999</v>
      </c>
      <c r="AA1528" s="8">
        <f t="shared" si="93"/>
        <v>0.16487983882573032</v>
      </c>
    </row>
    <row r="1529" spans="1:27" ht="10.5" x14ac:dyDescent="0.15">
      <c r="A1529" s="1" t="s">
        <v>6290</v>
      </c>
      <c r="B1529" s="1" t="s">
        <v>0</v>
      </c>
      <c r="C1529" s="1" t="s">
        <v>22</v>
      </c>
      <c r="E1529" s="1" t="s">
        <v>6291</v>
      </c>
      <c r="F1529" s="1" t="s">
        <v>2</v>
      </c>
      <c r="G1529" s="1" t="s">
        <v>2</v>
      </c>
      <c r="H1529" s="1" t="s">
        <v>6292</v>
      </c>
      <c r="I1529" s="1" t="s">
        <v>3219</v>
      </c>
      <c r="J1529" s="1" t="s">
        <v>118</v>
      </c>
      <c r="K1529" s="1" t="s">
        <v>3220</v>
      </c>
      <c r="L1529" s="1" t="s">
        <v>2</v>
      </c>
      <c r="M1529" s="1" t="s">
        <v>120</v>
      </c>
      <c r="N1529" s="1" t="s">
        <v>120</v>
      </c>
      <c r="O1529" s="1" t="s">
        <v>7</v>
      </c>
      <c r="P1529" s="1" t="s">
        <v>894</v>
      </c>
      <c r="Q1529" s="1" t="s">
        <v>476</v>
      </c>
      <c r="R1529" s="1" t="s">
        <v>503</v>
      </c>
      <c r="S1529" s="1" t="s">
        <v>6293</v>
      </c>
      <c r="T1529" s="21">
        <v>370.53</v>
      </c>
      <c r="U1529" s="21">
        <v>8970.2099999999991</v>
      </c>
      <c r="V1529" s="21">
        <f t="shared" si="94"/>
        <v>9340.74</v>
      </c>
      <c r="W1529" s="23">
        <f t="shared" si="95"/>
        <v>3.9668163336095422E-2</v>
      </c>
      <c r="X1529" s="2">
        <v>182.96</v>
      </c>
      <c r="Y1529" s="2">
        <v>4884.76</v>
      </c>
      <c r="Z1529" s="3">
        <f t="shared" si="92"/>
        <v>5067.72</v>
      </c>
      <c r="AA1529" s="8">
        <f t="shared" si="93"/>
        <v>3.6103020687804376E-2</v>
      </c>
    </row>
    <row r="1530" spans="1:27" ht="10.5" x14ac:dyDescent="0.15">
      <c r="A1530" s="1" t="s">
        <v>14103</v>
      </c>
      <c r="B1530" s="1" t="s">
        <v>0</v>
      </c>
      <c r="C1530" s="1" t="s">
        <v>22</v>
      </c>
      <c r="E1530" s="1" t="s">
        <v>14104</v>
      </c>
      <c r="F1530" s="1" t="s">
        <v>2</v>
      </c>
      <c r="G1530" s="1" t="s">
        <v>14105</v>
      </c>
      <c r="H1530" s="1" t="s">
        <v>14106</v>
      </c>
      <c r="I1530" s="1" t="s">
        <v>10212</v>
      </c>
      <c r="J1530" s="1" t="s">
        <v>88</v>
      </c>
      <c r="K1530" s="1" t="s">
        <v>10213</v>
      </c>
      <c r="L1530" s="1" t="s">
        <v>2</v>
      </c>
      <c r="M1530" s="1" t="s">
        <v>120</v>
      </c>
      <c r="N1530" s="1" t="s">
        <v>120</v>
      </c>
      <c r="O1530" s="1" t="s">
        <v>7</v>
      </c>
      <c r="P1530" s="1" t="s">
        <v>2347</v>
      </c>
      <c r="Q1530" s="1" t="s">
        <v>476</v>
      </c>
      <c r="R1530" s="1" t="s">
        <v>503</v>
      </c>
      <c r="S1530" s="1" t="s">
        <v>14107</v>
      </c>
      <c r="T1530" s="21">
        <v>78.099999999999994</v>
      </c>
      <c r="U1530" s="21">
        <v>28865.67</v>
      </c>
      <c r="V1530" s="21">
        <f t="shared" si="94"/>
        <v>28943.769999999997</v>
      </c>
      <c r="W1530" s="23">
        <f t="shared" si="95"/>
        <v>2.6983354276239758E-3</v>
      </c>
      <c r="X1530" s="2">
        <v>182.1</v>
      </c>
      <c r="Y1530" s="2">
        <v>11580.37</v>
      </c>
      <c r="Z1530" s="3">
        <f t="shared" si="92"/>
        <v>11762.470000000001</v>
      </c>
      <c r="AA1530" s="8">
        <f t="shared" si="93"/>
        <v>1.5481442248099249E-2</v>
      </c>
    </row>
    <row r="1531" spans="1:27" ht="10.5" x14ac:dyDescent="0.15">
      <c r="A1531" s="1" t="s">
        <v>6910</v>
      </c>
      <c r="B1531" s="1" t="s">
        <v>0</v>
      </c>
      <c r="C1531" s="1" t="s">
        <v>22</v>
      </c>
      <c r="E1531" s="1" t="s">
        <v>6911</v>
      </c>
      <c r="F1531" s="1" t="s">
        <v>2</v>
      </c>
      <c r="G1531" s="1" t="s">
        <v>6912</v>
      </c>
      <c r="H1531" s="1" t="s">
        <v>6913</v>
      </c>
      <c r="I1531" s="1" t="s">
        <v>1802</v>
      </c>
      <c r="J1531" s="1" t="s">
        <v>118</v>
      </c>
      <c r="K1531" s="1" t="s">
        <v>1803</v>
      </c>
      <c r="L1531" s="1" t="s">
        <v>2</v>
      </c>
      <c r="M1531" s="1" t="s">
        <v>120</v>
      </c>
      <c r="N1531" s="1" t="s">
        <v>120</v>
      </c>
      <c r="O1531" s="1" t="s">
        <v>7</v>
      </c>
      <c r="P1531" s="1" t="s">
        <v>807</v>
      </c>
      <c r="Q1531" s="1" t="s">
        <v>476</v>
      </c>
      <c r="R1531" s="1" t="s">
        <v>488</v>
      </c>
      <c r="S1531" s="1" t="s">
        <v>6914</v>
      </c>
      <c r="T1531" s="21">
        <v>393.66</v>
      </c>
      <c r="U1531" s="21">
        <v>3659.7</v>
      </c>
      <c r="V1531" s="21">
        <f t="shared" si="94"/>
        <v>4053.3599999999997</v>
      </c>
      <c r="W1531" s="23">
        <f t="shared" si="95"/>
        <v>9.7119426845876031E-2</v>
      </c>
      <c r="X1531" s="2">
        <v>181.5</v>
      </c>
      <c r="Y1531" s="2">
        <v>745.25</v>
      </c>
      <c r="Z1531" s="3">
        <f t="shared" si="92"/>
        <v>926.75</v>
      </c>
      <c r="AA1531" s="8">
        <f t="shared" si="93"/>
        <v>0.19584569732937684</v>
      </c>
    </row>
    <row r="1532" spans="1:27" ht="10.5" x14ac:dyDescent="0.15">
      <c r="A1532" s="1" t="s">
        <v>3624</v>
      </c>
      <c r="B1532" s="1" t="s">
        <v>0</v>
      </c>
      <c r="C1532" s="1" t="s">
        <v>22</v>
      </c>
      <c r="E1532" s="1" t="s">
        <v>3625</v>
      </c>
      <c r="F1532" s="1" t="s">
        <v>2</v>
      </c>
      <c r="G1532" s="1" t="s">
        <v>3626</v>
      </c>
      <c r="H1532" s="1" t="s">
        <v>3627</v>
      </c>
      <c r="I1532" s="1" t="s">
        <v>3628</v>
      </c>
      <c r="J1532" s="1" t="s">
        <v>162</v>
      </c>
      <c r="K1532" s="1" t="s">
        <v>3629</v>
      </c>
      <c r="L1532" s="1" t="s">
        <v>2</v>
      </c>
      <c r="M1532" s="1" t="s">
        <v>120</v>
      </c>
      <c r="N1532" s="1" t="s">
        <v>120</v>
      </c>
      <c r="O1532" s="1" t="s">
        <v>7</v>
      </c>
      <c r="P1532" s="1" t="s">
        <v>1225</v>
      </c>
      <c r="Q1532" s="1" t="s">
        <v>476</v>
      </c>
      <c r="R1532" s="1" t="s">
        <v>477</v>
      </c>
      <c r="S1532" s="1" t="s">
        <v>3630</v>
      </c>
      <c r="T1532" s="21">
        <v>321.82</v>
      </c>
      <c r="U1532" s="21">
        <v>3349.37</v>
      </c>
      <c r="V1532" s="21">
        <f t="shared" si="94"/>
        <v>3671.19</v>
      </c>
      <c r="W1532" s="23">
        <f t="shared" si="95"/>
        <v>8.7660949174518346E-2</v>
      </c>
      <c r="X1532" s="2">
        <v>181.48</v>
      </c>
      <c r="Y1532" s="2">
        <v>1393.05</v>
      </c>
      <c r="Z1532" s="3">
        <f t="shared" si="92"/>
        <v>1574.53</v>
      </c>
      <c r="AA1532" s="8">
        <f t="shared" si="93"/>
        <v>0.11525979181088959</v>
      </c>
    </row>
    <row r="1533" spans="1:27" ht="10.5" x14ac:dyDescent="0.15">
      <c r="A1533" s="1" t="s">
        <v>4945</v>
      </c>
      <c r="B1533" s="1" t="s">
        <v>0</v>
      </c>
      <c r="C1533" s="1" t="s">
        <v>22</v>
      </c>
      <c r="E1533" s="1" t="s">
        <v>4946</v>
      </c>
      <c r="F1533" s="1" t="s">
        <v>2</v>
      </c>
      <c r="G1533" s="1" t="s">
        <v>2</v>
      </c>
      <c r="H1533" s="1" t="s">
        <v>4947</v>
      </c>
      <c r="I1533" s="1" t="s">
        <v>413</v>
      </c>
      <c r="J1533" s="1" t="s">
        <v>49</v>
      </c>
      <c r="K1533" s="1" t="s">
        <v>4339</v>
      </c>
      <c r="L1533" s="1" t="s">
        <v>34</v>
      </c>
      <c r="M1533" s="1" t="s">
        <v>398</v>
      </c>
      <c r="N1533" s="1" t="s">
        <v>2099</v>
      </c>
      <c r="O1533" s="1" t="s">
        <v>7</v>
      </c>
      <c r="P1533" s="1" t="s">
        <v>468</v>
      </c>
      <c r="Q1533" s="1" t="s">
        <v>140</v>
      </c>
      <c r="R1533" s="1" t="s">
        <v>365</v>
      </c>
      <c r="S1533" s="1" t="s">
        <v>4948</v>
      </c>
      <c r="T1533" s="21">
        <v>294.3</v>
      </c>
      <c r="U1533" s="21">
        <v>12717</v>
      </c>
      <c r="V1533" s="21">
        <f t="shared" si="94"/>
        <v>13011.3</v>
      </c>
      <c r="W1533" s="23">
        <f t="shared" si="95"/>
        <v>2.261880058103341E-2</v>
      </c>
      <c r="X1533" s="2">
        <v>180.61</v>
      </c>
      <c r="Y1533" s="2">
        <v>10085.42</v>
      </c>
      <c r="Z1533" s="3">
        <f t="shared" si="92"/>
        <v>10266.030000000001</v>
      </c>
      <c r="AA1533" s="8">
        <f t="shared" si="93"/>
        <v>1.7592974109758106E-2</v>
      </c>
    </row>
    <row r="1534" spans="1:27" ht="10.5" x14ac:dyDescent="0.15">
      <c r="A1534" s="1" t="s">
        <v>3222</v>
      </c>
      <c r="B1534" s="1" t="s">
        <v>0</v>
      </c>
      <c r="C1534" s="1" t="s">
        <v>22</v>
      </c>
      <c r="E1534" s="1" t="s">
        <v>1797</v>
      </c>
      <c r="F1534" s="1" t="s">
        <v>2</v>
      </c>
      <c r="G1534" s="1" t="s">
        <v>3223</v>
      </c>
      <c r="H1534" s="1" t="s">
        <v>3224</v>
      </c>
      <c r="I1534" s="1" t="s">
        <v>336</v>
      </c>
      <c r="J1534" s="1" t="s">
        <v>24</v>
      </c>
      <c r="K1534" s="1" t="s">
        <v>848</v>
      </c>
      <c r="L1534" s="1" t="s">
        <v>57</v>
      </c>
      <c r="M1534" s="1" t="s">
        <v>289</v>
      </c>
      <c r="N1534" s="1" t="s">
        <v>1800</v>
      </c>
      <c r="O1534" s="1" t="s">
        <v>217</v>
      </c>
      <c r="P1534" s="1" t="s">
        <v>770</v>
      </c>
      <c r="Q1534" s="1" t="s">
        <v>29</v>
      </c>
      <c r="R1534" s="1" t="s">
        <v>30</v>
      </c>
      <c r="S1534" s="1" t="s">
        <v>3225</v>
      </c>
      <c r="T1534" s="21">
        <v>0</v>
      </c>
      <c r="U1534" s="21">
        <v>1891.6</v>
      </c>
      <c r="V1534" s="21">
        <f t="shared" si="94"/>
        <v>1891.6</v>
      </c>
      <c r="W1534" s="23">
        <f t="shared" si="95"/>
        <v>0</v>
      </c>
      <c r="X1534" s="2">
        <v>180.31</v>
      </c>
      <c r="Y1534" s="2">
        <v>1550.72</v>
      </c>
      <c r="Z1534" s="3">
        <f t="shared" si="92"/>
        <v>1731.03</v>
      </c>
      <c r="AA1534" s="8">
        <f t="shared" si="93"/>
        <v>0.10416341715625957</v>
      </c>
    </row>
    <row r="1535" spans="1:27" ht="10.5" x14ac:dyDescent="0.15">
      <c r="A1535" s="1" t="s">
        <v>6542</v>
      </c>
      <c r="B1535" s="1" t="s">
        <v>0</v>
      </c>
      <c r="C1535" s="1" t="s">
        <v>22</v>
      </c>
      <c r="E1535" s="1" t="s">
        <v>6543</v>
      </c>
      <c r="F1535" s="1" t="s">
        <v>2</v>
      </c>
      <c r="G1535" s="1" t="s">
        <v>2</v>
      </c>
      <c r="H1535" s="1" t="s">
        <v>6544</v>
      </c>
      <c r="I1535" s="1" t="s">
        <v>2256</v>
      </c>
      <c r="J1535" s="1" t="s">
        <v>118</v>
      </c>
      <c r="K1535" s="1" t="s">
        <v>5685</v>
      </c>
      <c r="L1535" s="1" t="s">
        <v>2</v>
      </c>
      <c r="M1535" s="1" t="s">
        <v>120</v>
      </c>
      <c r="N1535" s="1" t="s">
        <v>120</v>
      </c>
      <c r="O1535" s="1" t="s">
        <v>7</v>
      </c>
      <c r="P1535" s="1" t="s">
        <v>1435</v>
      </c>
      <c r="Q1535" s="1" t="s">
        <v>476</v>
      </c>
      <c r="R1535" s="1" t="s">
        <v>477</v>
      </c>
      <c r="S1535" s="1" t="s">
        <v>6545</v>
      </c>
      <c r="T1535" s="21">
        <v>169</v>
      </c>
      <c r="U1535" s="21">
        <v>1035.96</v>
      </c>
      <c r="V1535" s="21">
        <f t="shared" si="94"/>
        <v>1204.96</v>
      </c>
      <c r="W1535" s="23">
        <f t="shared" si="95"/>
        <v>0.14025361837737352</v>
      </c>
      <c r="X1535" s="2">
        <v>179.98</v>
      </c>
      <c r="Y1535" s="2">
        <v>592.45000000000005</v>
      </c>
      <c r="Z1535" s="3">
        <f t="shared" si="92"/>
        <v>772.43000000000006</v>
      </c>
      <c r="AA1535" s="8">
        <f t="shared" si="93"/>
        <v>0.23300493248579157</v>
      </c>
    </row>
    <row r="1536" spans="1:27" ht="10.5" x14ac:dyDescent="0.15">
      <c r="A1536" s="1" t="s">
        <v>3009</v>
      </c>
      <c r="B1536" s="1" t="s">
        <v>0</v>
      </c>
      <c r="C1536" s="1" t="s">
        <v>22</v>
      </c>
      <c r="E1536" s="1" t="s">
        <v>3010</v>
      </c>
      <c r="F1536" s="1" t="s">
        <v>2</v>
      </c>
      <c r="G1536" s="1" t="s">
        <v>3011</v>
      </c>
      <c r="H1536" s="1" t="s">
        <v>3012</v>
      </c>
      <c r="I1536" s="1" t="s">
        <v>3013</v>
      </c>
      <c r="J1536" s="1" t="s">
        <v>118</v>
      </c>
      <c r="K1536" s="1" t="s">
        <v>3014</v>
      </c>
      <c r="L1536" s="1" t="s">
        <v>2</v>
      </c>
      <c r="M1536" s="1" t="s">
        <v>120</v>
      </c>
      <c r="N1536" s="1" t="s">
        <v>120</v>
      </c>
      <c r="O1536" s="1" t="s">
        <v>7</v>
      </c>
      <c r="P1536" s="1" t="s">
        <v>487</v>
      </c>
      <c r="Q1536" s="1" t="s">
        <v>476</v>
      </c>
      <c r="R1536" s="1" t="s">
        <v>488</v>
      </c>
      <c r="S1536" s="1" t="s">
        <v>3015</v>
      </c>
      <c r="T1536" s="21">
        <v>259.61</v>
      </c>
      <c r="U1536" s="21">
        <v>11359.67</v>
      </c>
      <c r="V1536" s="21">
        <f t="shared" si="94"/>
        <v>11619.28</v>
      </c>
      <c r="W1536" s="23">
        <f t="shared" si="95"/>
        <v>2.2343036745822459E-2</v>
      </c>
      <c r="X1536" s="2">
        <v>177.46</v>
      </c>
      <c r="Y1536" s="2">
        <v>5036.55</v>
      </c>
      <c r="Z1536" s="3">
        <f t="shared" si="92"/>
        <v>5214.01</v>
      </c>
      <c r="AA1536" s="8">
        <f t="shared" si="93"/>
        <v>3.4035224328300098E-2</v>
      </c>
    </row>
    <row r="1537" spans="1:27" ht="10.5" x14ac:dyDescent="0.15">
      <c r="A1537" s="1" t="s">
        <v>14776</v>
      </c>
      <c r="B1537" s="1" t="s">
        <v>0</v>
      </c>
      <c r="C1537" s="1" t="s">
        <v>22</v>
      </c>
      <c r="E1537" s="1" t="s">
        <v>14777</v>
      </c>
      <c r="F1537" s="1" t="s">
        <v>2</v>
      </c>
      <c r="G1537" s="1" t="s">
        <v>2</v>
      </c>
      <c r="H1537" s="1" t="s">
        <v>14778</v>
      </c>
      <c r="I1537" s="1" t="s">
        <v>4741</v>
      </c>
      <c r="J1537" s="1" t="s">
        <v>118</v>
      </c>
      <c r="K1537" s="1" t="s">
        <v>14779</v>
      </c>
      <c r="L1537" s="1" t="s">
        <v>2</v>
      </c>
      <c r="M1537" s="1" t="s">
        <v>120</v>
      </c>
      <c r="N1537" s="1" t="s">
        <v>120</v>
      </c>
      <c r="O1537" s="1" t="s">
        <v>7</v>
      </c>
      <c r="P1537" s="1" t="s">
        <v>2701</v>
      </c>
      <c r="Q1537" s="1" t="s">
        <v>476</v>
      </c>
      <c r="R1537" s="1" t="s">
        <v>503</v>
      </c>
      <c r="S1537" s="1" t="s">
        <v>14780</v>
      </c>
      <c r="T1537" s="21"/>
      <c r="U1537" s="21"/>
      <c r="V1537" s="21">
        <f t="shared" si="94"/>
        <v>0</v>
      </c>
      <c r="W1537" s="23" t="e">
        <f t="shared" si="95"/>
        <v>#DIV/0!</v>
      </c>
      <c r="X1537" s="2">
        <v>176.45</v>
      </c>
      <c r="Y1537" s="2">
        <v>336.02</v>
      </c>
      <c r="Z1537" s="3">
        <f t="shared" si="92"/>
        <v>512.47</v>
      </c>
      <c r="AA1537" s="8">
        <f t="shared" si="93"/>
        <v>0.34431283782465311</v>
      </c>
    </row>
    <row r="1538" spans="1:27" ht="10.5" x14ac:dyDescent="0.15">
      <c r="A1538" s="1" t="s">
        <v>7489</v>
      </c>
      <c r="B1538" s="1" t="s">
        <v>0</v>
      </c>
      <c r="C1538" s="1" t="s">
        <v>22</v>
      </c>
      <c r="E1538" s="1" t="s">
        <v>7490</v>
      </c>
      <c r="F1538" s="1" t="s">
        <v>2</v>
      </c>
      <c r="G1538" s="1" t="s">
        <v>2</v>
      </c>
      <c r="H1538" s="1" t="s">
        <v>7491</v>
      </c>
      <c r="I1538" s="1" t="s">
        <v>3950</v>
      </c>
      <c r="J1538" s="1" t="s">
        <v>79</v>
      </c>
      <c r="K1538" s="1" t="s">
        <v>3951</v>
      </c>
      <c r="L1538" s="1" t="s">
        <v>6</v>
      </c>
      <c r="M1538" s="1" t="s">
        <v>137</v>
      </c>
      <c r="N1538" s="1" t="s">
        <v>138</v>
      </c>
      <c r="O1538" s="1" t="s">
        <v>7</v>
      </c>
      <c r="P1538" s="1" t="s">
        <v>1409</v>
      </c>
      <c r="Q1538" s="1" t="s">
        <v>476</v>
      </c>
      <c r="R1538" s="1" t="s">
        <v>503</v>
      </c>
      <c r="S1538" s="1" t="s">
        <v>7492</v>
      </c>
      <c r="T1538" s="21">
        <v>67</v>
      </c>
      <c r="U1538" s="21">
        <v>0</v>
      </c>
      <c r="V1538" s="21">
        <f t="shared" si="94"/>
        <v>67</v>
      </c>
      <c r="W1538" s="23">
        <f t="shared" si="95"/>
        <v>1</v>
      </c>
      <c r="X1538" s="2">
        <v>175.75</v>
      </c>
      <c r="Y1538" s="3">
        <v>0</v>
      </c>
      <c r="Z1538" s="3">
        <f t="shared" ref="Z1538:Z1601" si="96">SUM(X1538:Y1538)</f>
        <v>175.75</v>
      </c>
      <c r="AA1538" s="8">
        <f t="shared" ref="AA1538:AA1601" si="97">X1538/Z1538</f>
        <v>1</v>
      </c>
    </row>
    <row r="1539" spans="1:27" ht="10.5" x14ac:dyDescent="0.15">
      <c r="A1539" s="1" t="s">
        <v>16285</v>
      </c>
      <c r="B1539" s="1" t="s">
        <v>0</v>
      </c>
      <c r="C1539" s="1" t="s">
        <v>22</v>
      </c>
      <c r="E1539" s="1" t="s">
        <v>16286</v>
      </c>
      <c r="F1539" s="1" t="s">
        <v>2</v>
      </c>
      <c r="G1539" s="1" t="s">
        <v>16287</v>
      </c>
      <c r="H1539" s="1" t="s">
        <v>16288</v>
      </c>
      <c r="I1539" s="1" t="s">
        <v>92</v>
      </c>
      <c r="J1539" s="1" t="s">
        <v>93</v>
      </c>
      <c r="K1539" s="1" t="s">
        <v>6452</v>
      </c>
      <c r="L1539" s="1" t="s">
        <v>2</v>
      </c>
      <c r="M1539" s="1" t="s">
        <v>120</v>
      </c>
      <c r="N1539" s="1" t="s">
        <v>120</v>
      </c>
      <c r="O1539" s="1" t="s">
        <v>7</v>
      </c>
      <c r="P1539" s="1" t="s">
        <v>487</v>
      </c>
      <c r="Q1539" s="1" t="s">
        <v>476</v>
      </c>
      <c r="R1539" s="1" t="s">
        <v>488</v>
      </c>
      <c r="S1539" s="1" t="s">
        <v>16289</v>
      </c>
      <c r="T1539" s="21">
        <v>0</v>
      </c>
      <c r="U1539" s="21">
        <v>453.17</v>
      </c>
      <c r="V1539" s="21">
        <f t="shared" ref="V1539:V1602" si="98">SUM(T1539:U1539)</f>
        <v>453.17</v>
      </c>
      <c r="W1539" s="23">
        <f t="shared" ref="W1539:W1602" si="99">T1539/V1539</f>
        <v>0</v>
      </c>
      <c r="X1539" s="2">
        <v>175.68</v>
      </c>
      <c r="Y1539" s="2">
        <v>63.7</v>
      </c>
      <c r="Z1539" s="3">
        <f t="shared" si="96"/>
        <v>239.38</v>
      </c>
      <c r="AA1539" s="8">
        <f t="shared" si="97"/>
        <v>0.73389589773581754</v>
      </c>
    </row>
    <row r="1540" spans="1:27" ht="10.5" x14ac:dyDescent="0.15">
      <c r="A1540" s="1" t="s">
        <v>5569</v>
      </c>
      <c r="B1540" s="1" t="s">
        <v>0</v>
      </c>
      <c r="C1540" s="1" t="s">
        <v>22</v>
      </c>
      <c r="D1540" s="14" t="s">
        <v>48458</v>
      </c>
      <c r="E1540" s="1" t="s">
        <v>5570</v>
      </c>
      <c r="F1540" s="10" t="s">
        <v>5571</v>
      </c>
      <c r="G1540" s="1" t="s">
        <v>5572</v>
      </c>
      <c r="H1540" s="1" t="s">
        <v>5573</v>
      </c>
      <c r="I1540" s="1" t="s">
        <v>3813</v>
      </c>
      <c r="J1540" s="1" t="s">
        <v>118</v>
      </c>
      <c r="K1540" s="1" t="s">
        <v>3014</v>
      </c>
      <c r="L1540" s="1" t="s">
        <v>2</v>
      </c>
      <c r="M1540" s="1" t="s">
        <v>120</v>
      </c>
      <c r="N1540" s="1" t="s">
        <v>120</v>
      </c>
      <c r="O1540" s="1" t="s">
        <v>7</v>
      </c>
      <c r="P1540" s="1" t="s">
        <v>1409</v>
      </c>
      <c r="Q1540" s="1" t="s">
        <v>476</v>
      </c>
      <c r="R1540" s="1" t="s">
        <v>503</v>
      </c>
      <c r="S1540" s="1" t="s">
        <v>5574</v>
      </c>
      <c r="T1540" s="21"/>
      <c r="U1540" s="21"/>
      <c r="V1540" s="21">
        <f t="shared" si="98"/>
        <v>0</v>
      </c>
      <c r="W1540" s="23" t="e">
        <f t="shared" si="99"/>
        <v>#DIV/0!</v>
      </c>
      <c r="X1540" s="2">
        <v>172.45</v>
      </c>
      <c r="Y1540" s="3">
        <v>0</v>
      </c>
      <c r="Z1540" s="3">
        <f t="shared" si="96"/>
        <v>172.45</v>
      </c>
      <c r="AA1540" s="8">
        <f t="shared" si="97"/>
        <v>1</v>
      </c>
    </row>
    <row r="1541" spans="1:27" ht="10.5" x14ac:dyDescent="0.15">
      <c r="A1541" s="1" t="s">
        <v>13474</v>
      </c>
      <c r="B1541" s="1" t="s">
        <v>0</v>
      </c>
      <c r="C1541" s="1" t="s">
        <v>22</v>
      </c>
      <c r="E1541" s="1" t="s">
        <v>13475</v>
      </c>
      <c r="F1541" s="1" t="s">
        <v>2</v>
      </c>
      <c r="G1541" s="1" t="s">
        <v>2</v>
      </c>
      <c r="H1541" s="1" t="s">
        <v>13476</v>
      </c>
      <c r="I1541" s="1" t="s">
        <v>13477</v>
      </c>
      <c r="J1541" s="1" t="s">
        <v>24</v>
      </c>
      <c r="K1541" s="1" t="s">
        <v>13478</v>
      </c>
      <c r="L1541" s="1" t="s">
        <v>2</v>
      </c>
      <c r="M1541" s="1" t="s">
        <v>120</v>
      </c>
      <c r="N1541" s="1" t="s">
        <v>120</v>
      </c>
      <c r="O1541" s="1" t="s">
        <v>7</v>
      </c>
      <c r="P1541" s="1" t="s">
        <v>817</v>
      </c>
      <c r="Q1541" s="1" t="s">
        <v>476</v>
      </c>
      <c r="R1541" s="1" t="s">
        <v>503</v>
      </c>
      <c r="S1541" s="1" t="s">
        <v>13479</v>
      </c>
      <c r="T1541" s="21">
        <v>206.12</v>
      </c>
      <c r="U1541" s="21">
        <v>524.64</v>
      </c>
      <c r="V1541" s="21">
        <f t="shared" si="98"/>
        <v>730.76</v>
      </c>
      <c r="W1541" s="23">
        <f t="shared" si="99"/>
        <v>0.28206251026328755</v>
      </c>
      <c r="X1541" s="2">
        <v>171.75</v>
      </c>
      <c r="Y1541" s="2">
        <v>334.67</v>
      </c>
      <c r="Z1541" s="3">
        <f t="shared" si="96"/>
        <v>506.42</v>
      </c>
      <c r="AA1541" s="8">
        <f t="shared" si="97"/>
        <v>0.33914537340547368</v>
      </c>
    </row>
    <row r="1542" spans="1:27" ht="10.5" x14ac:dyDescent="0.15">
      <c r="A1542" s="1" t="s">
        <v>3436</v>
      </c>
      <c r="B1542" s="1" t="s">
        <v>0</v>
      </c>
      <c r="C1542" s="1" t="s">
        <v>22</v>
      </c>
      <c r="E1542" s="1" t="s">
        <v>3437</v>
      </c>
      <c r="F1542" s="1" t="s">
        <v>2</v>
      </c>
      <c r="G1542" s="1" t="s">
        <v>2</v>
      </c>
      <c r="H1542" s="1" t="s">
        <v>3438</v>
      </c>
      <c r="I1542" s="1" t="s">
        <v>59</v>
      </c>
      <c r="J1542" s="1" t="s">
        <v>24</v>
      </c>
      <c r="K1542" s="1" t="s">
        <v>3082</v>
      </c>
      <c r="L1542" s="1" t="s">
        <v>2</v>
      </c>
      <c r="M1542" s="1" t="s">
        <v>120</v>
      </c>
      <c r="N1542" s="1" t="s">
        <v>120</v>
      </c>
      <c r="O1542" s="1" t="s">
        <v>7</v>
      </c>
      <c r="P1542" s="1" t="s">
        <v>1409</v>
      </c>
      <c r="Q1542" s="1" t="s">
        <v>476</v>
      </c>
      <c r="R1542" s="1" t="s">
        <v>503</v>
      </c>
      <c r="S1542" s="1" t="s">
        <v>3439</v>
      </c>
      <c r="T1542" s="21">
        <v>892.65</v>
      </c>
      <c r="U1542" s="21">
        <v>5540.65</v>
      </c>
      <c r="V1542" s="21">
        <f t="shared" si="98"/>
        <v>6433.2999999999993</v>
      </c>
      <c r="W1542" s="23">
        <f t="shared" si="99"/>
        <v>0.13875460494613964</v>
      </c>
      <c r="X1542" s="2">
        <v>171.75</v>
      </c>
      <c r="Y1542" s="2">
        <v>647.30999999999995</v>
      </c>
      <c r="Z1542" s="3">
        <f t="shared" si="96"/>
        <v>819.06</v>
      </c>
      <c r="AA1542" s="8">
        <f t="shared" si="97"/>
        <v>0.20969159768515128</v>
      </c>
    </row>
    <row r="1543" spans="1:27" ht="10.5" x14ac:dyDescent="0.15">
      <c r="A1543" s="1" t="s">
        <v>9295</v>
      </c>
      <c r="B1543" s="1" t="s">
        <v>0</v>
      </c>
      <c r="C1543" s="1" t="s">
        <v>22</v>
      </c>
      <c r="E1543" s="1" t="s">
        <v>9296</v>
      </c>
      <c r="F1543" s="1" t="s">
        <v>2</v>
      </c>
      <c r="G1543" s="1" t="s">
        <v>9297</v>
      </c>
      <c r="H1543" s="1" t="s">
        <v>9298</v>
      </c>
      <c r="I1543" s="1" t="s">
        <v>668</v>
      </c>
      <c r="J1543" s="1" t="s">
        <v>11</v>
      </c>
      <c r="K1543" s="1" t="s">
        <v>9299</v>
      </c>
      <c r="L1543" s="1" t="s">
        <v>2</v>
      </c>
      <c r="M1543" s="1" t="s">
        <v>120</v>
      </c>
      <c r="N1543" s="1" t="s">
        <v>120</v>
      </c>
      <c r="O1543" s="1" t="s">
        <v>7</v>
      </c>
      <c r="P1543" s="1" t="s">
        <v>1435</v>
      </c>
      <c r="Q1543" s="1" t="s">
        <v>476</v>
      </c>
      <c r="R1543" s="1" t="s">
        <v>477</v>
      </c>
      <c r="S1543" s="1" t="s">
        <v>9300</v>
      </c>
      <c r="T1543" s="21">
        <v>60.75</v>
      </c>
      <c r="U1543" s="21">
        <v>21920.74</v>
      </c>
      <c r="V1543" s="21">
        <f t="shared" si="98"/>
        <v>21981.49</v>
      </c>
      <c r="W1543" s="23">
        <f t="shared" si="99"/>
        <v>2.7636889037094391E-3</v>
      </c>
      <c r="X1543" s="2">
        <v>171.75</v>
      </c>
      <c r="Y1543" s="2">
        <v>8680.4699999999993</v>
      </c>
      <c r="Z1543" s="3">
        <f t="shared" si="96"/>
        <v>8852.2199999999993</v>
      </c>
      <c r="AA1543" s="8">
        <f t="shared" si="97"/>
        <v>1.9401912740532885E-2</v>
      </c>
    </row>
    <row r="1544" spans="1:27" ht="10.5" x14ac:dyDescent="0.15">
      <c r="A1544" s="1" t="s">
        <v>2682</v>
      </c>
      <c r="B1544" s="1" t="s">
        <v>0</v>
      </c>
      <c r="C1544" s="1" t="s">
        <v>22</v>
      </c>
      <c r="E1544" s="1" t="s">
        <v>2683</v>
      </c>
      <c r="F1544" s="1" t="s">
        <v>2</v>
      </c>
      <c r="G1544" s="1" t="s">
        <v>2</v>
      </c>
      <c r="H1544" s="1" t="s">
        <v>2684</v>
      </c>
      <c r="I1544" s="1" t="s">
        <v>2685</v>
      </c>
      <c r="J1544" s="1" t="s">
        <v>24</v>
      </c>
      <c r="K1544" s="1" t="s">
        <v>2686</v>
      </c>
      <c r="L1544" s="1" t="s">
        <v>2</v>
      </c>
      <c r="M1544" s="1" t="s">
        <v>120</v>
      </c>
      <c r="N1544" s="1" t="s">
        <v>120</v>
      </c>
      <c r="O1544" s="1" t="s">
        <v>7</v>
      </c>
      <c r="P1544" s="1" t="s">
        <v>510</v>
      </c>
      <c r="Q1544" s="1" t="s">
        <v>476</v>
      </c>
      <c r="R1544" s="1" t="s">
        <v>477</v>
      </c>
      <c r="S1544" s="1" t="s">
        <v>2687</v>
      </c>
      <c r="T1544" s="21">
        <v>329.54</v>
      </c>
      <c r="U1544" s="21">
        <v>40822.589999999997</v>
      </c>
      <c r="V1544" s="21">
        <f t="shared" si="98"/>
        <v>41152.129999999997</v>
      </c>
      <c r="W1544" s="23">
        <f t="shared" si="99"/>
        <v>8.0078479534352182E-3</v>
      </c>
      <c r="X1544" s="2">
        <v>171.07</v>
      </c>
      <c r="Y1544" s="2">
        <v>30461.21</v>
      </c>
      <c r="Z1544" s="3">
        <f t="shared" si="96"/>
        <v>30632.28</v>
      </c>
      <c r="AA1544" s="8">
        <f t="shared" si="97"/>
        <v>5.5846316369529136E-3</v>
      </c>
    </row>
    <row r="1545" spans="1:27" ht="10.5" x14ac:dyDescent="0.15">
      <c r="A1545" s="1" t="s">
        <v>9353</v>
      </c>
      <c r="B1545" s="1" t="s">
        <v>0</v>
      </c>
      <c r="C1545" s="1" t="s">
        <v>22</v>
      </c>
      <c r="E1545" s="1" t="s">
        <v>9354</v>
      </c>
      <c r="F1545" s="1" t="s">
        <v>2</v>
      </c>
      <c r="G1545" s="1" t="s">
        <v>2</v>
      </c>
      <c r="H1545" s="1" t="s">
        <v>9355</v>
      </c>
      <c r="I1545" s="1" t="s">
        <v>9356</v>
      </c>
      <c r="J1545" s="1" t="s">
        <v>126</v>
      </c>
      <c r="K1545" s="1" t="s">
        <v>9357</v>
      </c>
      <c r="L1545" s="1" t="s">
        <v>2</v>
      </c>
      <c r="M1545" s="1" t="s">
        <v>120</v>
      </c>
      <c r="N1545" s="1" t="s">
        <v>120</v>
      </c>
      <c r="O1545" s="1" t="s">
        <v>7</v>
      </c>
      <c r="P1545" s="1" t="s">
        <v>879</v>
      </c>
      <c r="Q1545" s="1" t="s">
        <v>476</v>
      </c>
      <c r="R1545" s="1" t="s">
        <v>477</v>
      </c>
      <c r="S1545" s="1" t="s">
        <v>9358</v>
      </c>
      <c r="T1545" s="21">
        <v>857.6</v>
      </c>
      <c r="U1545" s="21">
        <v>32210.81</v>
      </c>
      <c r="V1545" s="21">
        <f t="shared" si="98"/>
        <v>33068.410000000003</v>
      </c>
      <c r="W1545" s="23">
        <f t="shared" si="99"/>
        <v>2.5934116578329589E-2</v>
      </c>
      <c r="X1545" s="2">
        <v>171.02</v>
      </c>
      <c r="Y1545" s="2">
        <v>7958.01</v>
      </c>
      <c r="Z1545" s="3">
        <f t="shared" si="96"/>
        <v>8129.0300000000007</v>
      </c>
      <c r="AA1545" s="8">
        <f t="shared" si="97"/>
        <v>2.1038180447113617E-2</v>
      </c>
    </row>
    <row r="1546" spans="1:27" ht="10.5" x14ac:dyDescent="0.15">
      <c r="A1546" s="1" t="s">
        <v>4658</v>
      </c>
      <c r="B1546" s="1" t="s">
        <v>0</v>
      </c>
      <c r="C1546" s="1" t="s">
        <v>22</v>
      </c>
      <c r="E1546" s="1" t="s">
        <v>4659</v>
      </c>
      <c r="F1546" s="1" t="s">
        <v>2</v>
      </c>
      <c r="G1546" s="1" t="s">
        <v>2</v>
      </c>
      <c r="H1546" s="1" t="s">
        <v>4660</v>
      </c>
      <c r="I1546" s="1" t="s">
        <v>4399</v>
      </c>
      <c r="J1546" s="1" t="s">
        <v>118</v>
      </c>
      <c r="K1546" s="1" t="s">
        <v>4661</v>
      </c>
      <c r="L1546" s="1" t="s">
        <v>2</v>
      </c>
      <c r="M1546" s="1" t="s">
        <v>120</v>
      </c>
      <c r="N1546" s="1" t="s">
        <v>120</v>
      </c>
      <c r="O1546" s="1" t="s">
        <v>7</v>
      </c>
      <c r="P1546" s="1" t="s">
        <v>579</v>
      </c>
      <c r="Q1546" s="1" t="s">
        <v>476</v>
      </c>
      <c r="R1546" s="1" t="s">
        <v>488</v>
      </c>
      <c r="S1546" s="1" t="s">
        <v>4662</v>
      </c>
      <c r="T1546" s="21">
        <v>0</v>
      </c>
      <c r="U1546" s="21">
        <v>314.61</v>
      </c>
      <c r="V1546" s="21">
        <f t="shared" si="98"/>
        <v>314.61</v>
      </c>
      <c r="W1546" s="23">
        <f t="shared" si="99"/>
        <v>0</v>
      </c>
      <c r="X1546" s="2">
        <v>170.65</v>
      </c>
      <c r="Y1546" s="2">
        <v>954.72</v>
      </c>
      <c r="Z1546" s="3">
        <f t="shared" si="96"/>
        <v>1125.3700000000001</v>
      </c>
      <c r="AA1546" s="8">
        <f t="shared" si="97"/>
        <v>0.15163901650123959</v>
      </c>
    </row>
    <row r="1547" spans="1:27" ht="10.5" x14ac:dyDescent="0.15">
      <c r="A1547" s="1" t="s">
        <v>8873</v>
      </c>
      <c r="B1547" s="1" t="s">
        <v>0</v>
      </c>
      <c r="C1547" s="1" t="s">
        <v>22</v>
      </c>
      <c r="E1547" s="1" t="s">
        <v>8874</v>
      </c>
      <c r="F1547" s="1" t="s">
        <v>2</v>
      </c>
      <c r="G1547" s="1" t="s">
        <v>2</v>
      </c>
      <c r="H1547" s="1" t="s">
        <v>8875</v>
      </c>
      <c r="I1547" s="1" t="s">
        <v>92</v>
      </c>
      <c r="J1547" s="1" t="s">
        <v>93</v>
      </c>
      <c r="K1547" s="1" t="s">
        <v>8876</v>
      </c>
      <c r="L1547" s="1" t="s">
        <v>34</v>
      </c>
      <c r="M1547" s="1" t="s">
        <v>120</v>
      </c>
      <c r="N1547" s="1" t="s">
        <v>120</v>
      </c>
      <c r="O1547" s="1" t="s">
        <v>7</v>
      </c>
      <c r="P1547" s="1" t="s">
        <v>817</v>
      </c>
      <c r="Q1547" s="1" t="s">
        <v>476</v>
      </c>
      <c r="R1547" s="1" t="s">
        <v>503</v>
      </c>
      <c r="S1547" s="1" t="s">
        <v>8877</v>
      </c>
      <c r="T1547" s="21">
        <v>0</v>
      </c>
      <c r="U1547" s="21">
        <v>26496.18</v>
      </c>
      <c r="V1547" s="21">
        <f t="shared" si="98"/>
        <v>26496.18</v>
      </c>
      <c r="W1547" s="23">
        <f t="shared" si="99"/>
        <v>0</v>
      </c>
      <c r="X1547" s="2">
        <v>170.65</v>
      </c>
      <c r="Y1547" s="2">
        <v>16489.39</v>
      </c>
      <c r="Z1547" s="3">
        <f t="shared" si="96"/>
        <v>16660.04</v>
      </c>
      <c r="AA1547" s="8">
        <f t="shared" si="97"/>
        <v>1.0243072645683924E-2</v>
      </c>
    </row>
    <row r="1548" spans="1:27" ht="10.5" x14ac:dyDescent="0.15">
      <c r="A1548" s="1" t="s">
        <v>7560</v>
      </c>
      <c r="B1548" s="1" t="s">
        <v>0</v>
      </c>
      <c r="C1548" s="1" t="s">
        <v>22</v>
      </c>
      <c r="E1548" s="1" t="s">
        <v>7561</v>
      </c>
      <c r="F1548" s="1" t="s">
        <v>2</v>
      </c>
      <c r="G1548" s="1" t="s">
        <v>2053</v>
      </c>
      <c r="H1548" s="1" t="s">
        <v>7562</v>
      </c>
      <c r="I1548" s="1" t="s">
        <v>6119</v>
      </c>
      <c r="J1548" s="1" t="s">
        <v>118</v>
      </c>
      <c r="K1548" s="1" t="s">
        <v>6120</v>
      </c>
      <c r="L1548" s="1" t="s">
        <v>2</v>
      </c>
      <c r="M1548" s="1" t="s">
        <v>120</v>
      </c>
      <c r="N1548" s="1" t="s">
        <v>120</v>
      </c>
      <c r="O1548" s="1" t="s">
        <v>7</v>
      </c>
      <c r="P1548" s="1" t="s">
        <v>487</v>
      </c>
      <c r="Q1548" s="1" t="s">
        <v>476</v>
      </c>
      <c r="R1548" s="1" t="s">
        <v>488</v>
      </c>
      <c r="S1548" s="1" t="s">
        <v>7563</v>
      </c>
      <c r="T1548" s="21">
        <v>125.68</v>
      </c>
      <c r="U1548" s="21">
        <v>542.39</v>
      </c>
      <c r="V1548" s="21">
        <f t="shared" si="98"/>
        <v>668.06999999999994</v>
      </c>
      <c r="W1548" s="23">
        <f t="shared" si="99"/>
        <v>0.18812399898214263</v>
      </c>
      <c r="X1548" s="2">
        <v>170.1</v>
      </c>
      <c r="Y1548" s="2">
        <v>1288.3800000000001</v>
      </c>
      <c r="Z1548" s="3">
        <f t="shared" si="96"/>
        <v>1458.48</v>
      </c>
      <c r="AA1548" s="8">
        <f t="shared" si="97"/>
        <v>0.11662827052822115</v>
      </c>
    </row>
    <row r="1549" spans="1:27" ht="10.5" x14ac:dyDescent="0.15">
      <c r="A1549" s="1" t="s">
        <v>15609</v>
      </c>
      <c r="B1549" s="1" t="s">
        <v>0</v>
      </c>
      <c r="C1549" s="1" t="s">
        <v>22</v>
      </c>
      <c r="E1549" s="1" t="s">
        <v>15610</v>
      </c>
      <c r="F1549" s="1" t="s">
        <v>2</v>
      </c>
      <c r="G1549" s="1" t="s">
        <v>2</v>
      </c>
      <c r="H1549" s="1" t="s">
        <v>15611</v>
      </c>
      <c r="I1549" s="1" t="s">
        <v>13655</v>
      </c>
      <c r="J1549" s="1" t="s">
        <v>40</v>
      </c>
      <c r="K1549" s="1" t="s">
        <v>13779</v>
      </c>
      <c r="L1549" s="1" t="s">
        <v>6</v>
      </c>
      <c r="M1549" s="1" t="s">
        <v>120</v>
      </c>
      <c r="N1549" s="1" t="s">
        <v>120</v>
      </c>
      <c r="O1549" s="1" t="s">
        <v>191</v>
      </c>
      <c r="P1549" s="1" t="s">
        <v>2446</v>
      </c>
      <c r="Q1549" s="1" t="s">
        <v>476</v>
      </c>
      <c r="R1549" s="1" t="s">
        <v>488</v>
      </c>
      <c r="S1549" s="1" t="s">
        <v>15612</v>
      </c>
      <c r="T1549" s="21">
        <v>350.5</v>
      </c>
      <c r="U1549" s="21">
        <v>10350</v>
      </c>
      <c r="V1549" s="21">
        <f t="shared" si="98"/>
        <v>10700.5</v>
      </c>
      <c r="W1549" s="23">
        <f t="shared" si="99"/>
        <v>3.2755478715947854E-2</v>
      </c>
      <c r="X1549" s="2">
        <v>170.1</v>
      </c>
      <c r="Y1549" s="2">
        <v>2898</v>
      </c>
      <c r="Z1549" s="3">
        <f t="shared" si="96"/>
        <v>3068.1</v>
      </c>
      <c r="AA1549" s="8">
        <f t="shared" si="97"/>
        <v>5.5441478439425054E-2</v>
      </c>
    </row>
    <row r="1550" spans="1:27" ht="10.5" x14ac:dyDescent="0.15">
      <c r="A1550" s="1" t="s">
        <v>4145</v>
      </c>
      <c r="B1550" s="1" t="s">
        <v>0</v>
      </c>
      <c r="C1550" s="1" t="s">
        <v>22</v>
      </c>
      <c r="E1550" s="1" t="s">
        <v>4146</v>
      </c>
      <c r="F1550" s="1" t="s">
        <v>2</v>
      </c>
      <c r="G1550" s="1" t="s">
        <v>4147</v>
      </c>
      <c r="H1550" s="1" t="s">
        <v>4148</v>
      </c>
      <c r="I1550" s="1" t="s">
        <v>928</v>
      </c>
      <c r="J1550" s="1" t="s">
        <v>93</v>
      </c>
      <c r="K1550" s="1" t="s">
        <v>4149</v>
      </c>
      <c r="L1550" s="1" t="s">
        <v>65</v>
      </c>
      <c r="M1550" s="1" t="s">
        <v>120</v>
      </c>
      <c r="N1550" s="1" t="s">
        <v>120</v>
      </c>
      <c r="O1550" s="1" t="s">
        <v>7</v>
      </c>
      <c r="P1550" s="1" t="s">
        <v>879</v>
      </c>
      <c r="Q1550" s="1" t="s">
        <v>476</v>
      </c>
      <c r="R1550" s="1" t="s">
        <v>477</v>
      </c>
      <c r="S1550" s="1" t="s">
        <v>4150</v>
      </c>
      <c r="T1550" s="21">
        <v>182.25</v>
      </c>
      <c r="U1550" s="21">
        <v>78193.850000000006</v>
      </c>
      <c r="V1550" s="21">
        <f t="shared" si="98"/>
        <v>78376.100000000006</v>
      </c>
      <c r="W1550" s="23">
        <f t="shared" si="99"/>
        <v>2.3253262155172303E-3</v>
      </c>
      <c r="X1550" s="2">
        <v>170.1</v>
      </c>
      <c r="Y1550" s="2">
        <v>28953.74</v>
      </c>
      <c r="Z1550" s="3">
        <f t="shared" si="96"/>
        <v>29123.84</v>
      </c>
      <c r="AA1550" s="8">
        <f t="shared" si="97"/>
        <v>5.8405759680042191E-3</v>
      </c>
    </row>
    <row r="1551" spans="1:27" ht="10.5" x14ac:dyDescent="0.15">
      <c r="A1551" s="1" t="s">
        <v>8325</v>
      </c>
      <c r="B1551" s="1" t="s">
        <v>0</v>
      </c>
      <c r="C1551" s="1" t="s">
        <v>22</v>
      </c>
      <c r="E1551" s="1" t="s">
        <v>8326</v>
      </c>
      <c r="F1551" s="1" t="s">
        <v>2</v>
      </c>
      <c r="G1551" s="1" t="s">
        <v>8327</v>
      </c>
      <c r="H1551" s="1" t="s">
        <v>8328</v>
      </c>
      <c r="I1551" s="1" t="s">
        <v>8329</v>
      </c>
      <c r="J1551" s="1" t="s">
        <v>71</v>
      </c>
      <c r="K1551" s="1" t="s">
        <v>8330</v>
      </c>
      <c r="L1551" s="1" t="s">
        <v>2</v>
      </c>
      <c r="M1551" s="1" t="s">
        <v>120</v>
      </c>
      <c r="N1551" s="1" t="s">
        <v>120</v>
      </c>
      <c r="O1551" s="1" t="s">
        <v>191</v>
      </c>
      <c r="P1551" s="1" t="s">
        <v>518</v>
      </c>
      <c r="Q1551" s="1" t="s">
        <v>476</v>
      </c>
      <c r="R1551" s="1" t="s">
        <v>477</v>
      </c>
      <c r="S1551" s="1" t="s">
        <v>8331</v>
      </c>
      <c r="T1551" s="21">
        <v>112.3</v>
      </c>
      <c r="U1551" s="21">
        <v>4469.8599999999997</v>
      </c>
      <c r="V1551" s="21">
        <f t="shared" si="98"/>
        <v>4582.16</v>
      </c>
      <c r="W1551" s="23">
        <f t="shared" si="99"/>
        <v>2.450809225343506E-2</v>
      </c>
      <c r="X1551" s="2">
        <v>169.55</v>
      </c>
      <c r="Y1551" s="2">
        <v>1819.59</v>
      </c>
      <c r="Z1551" s="3">
        <f t="shared" si="96"/>
        <v>1989.1399999999999</v>
      </c>
      <c r="AA1551" s="8">
        <f t="shared" si="97"/>
        <v>8.5237841479232246E-2</v>
      </c>
    </row>
    <row r="1552" spans="1:27" ht="10.5" x14ac:dyDescent="0.15">
      <c r="A1552" s="1" t="s">
        <v>4653</v>
      </c>
      <c r="B1552" s="1" t="s">
        <v>0</v>
      </c>
      <c r="C1552" s="1" t="s">
        <v>22</v>
      </c>
      <c r="E1552" s="1" t="s">
        <v>4654</v>
      </c>
      <c r="F1552" s="1" t="s">
        <v>2</v>
      </c>
      <c r="G1552" s="1" t="s">
        <v>2</v>
      </c>
      <c r="H1552" s="1" t="s">
        <v>4655</v>
      </c>
      <c r="I1552" s="1" t="s">
        <v>117</v>
      </c>
      <c r="J1552" s="1" t="s">
        <v>118</v>
      </c>
      <c r="K1552" s="1" t="s">
        <v>4656</v>
      </c>
      <c r="L1552" s="1" t="s">
        <v>2</v>
      </c>
      <c r="M1552" s="1" t="s">
        <v>120</v>
      </c>
      <c r="N1552" s="1" t="s">
        <v>120</v>
      </c>
      <c r="O1552" s="1" t="s">
        <v>7</v>
      </c>
      <c r="P1552" s="1" t="s">
        <v>579</v>
      </c>
      <c r="Q1552" s="1" t="s">
        <v>476</v>
      </c>
      <c r="R1552" s="1" t="s">
        <v>488</v>
      </c>
      <c r="S1552" s="1" t="s">
        <v>4657</v>
      </c>
      <c r="T1552" s="21">
        <v>56.15</v>
      </c>
      <c r="U1552" s="21">
        <v>7194.8</v>
      </c>
      <c r="V1552" s="21">
        <f t="shared" si="98"/>
        <v>7250.95</v>
      </c>
      <c r="W1552" s="23">
        <f t="shared" si="99"/>
        <v>7.7438128796916269E-3</v>
      </c>
      <c r="X1552" s="2">
        <v>169.55</v>
      </c>
      <c r="Y1552" s="2">
        <v>3962.32</v>
      </c>
      <c r="Z1552" s="3">
        <f t="shared" si="96"/>
        <v>4131.87</v>
      </c>
      <c r="AA1552" s="8">
        <f t="shared" si="97"/>
        <v>4.1034688893890663E-2</v>
      </c>
    </row>
    <row r="1553" spans="1:27" ht="10.5" x14ac:dyDescent="0.15">
      <c r="A1553" s="1" t="s">
        <v>11368</v>
      </c>
      <c r="B1553" s="1" t="s">
        <v>0</v>
      </c>
      <c r="C1553" s="1" t="s">
        <v>22</v>
      </c>
      <c r="E1553" s="1" t="s">
        <v>11369</v>
      </c>
      <c r="F1553" s="1" t="s">
        <v>2</v>
      </c>
      <c r="G1553" s="1" t="s">
        <v>11370</v>
      </c>
      <c r="H1553" s="1" t="s">
        <v>11371</v>
      </c>
      <c r="I1553" s="1" t="s">
        <v>8262</v>
      </c>
      <c r="J1553" s="1" t="s">
        <v>71</v>
      </c>
      <c r="K1553" s="1" t="s">
        <v>8263</v>
      </c>
      <c r="L1553" s="1" t="s">
        <v>2</v>
      </c>
      <c r="M1553" s="1" t="s">
        <v>120</v>
      </c>
      <c r="N1553" s="1" t="s">
        <v>120</v>
      </c>
      <c r="O1553" s="1" t="s">
        <v>7</v>
      </c>
      <c r="P1553" s="1" t="s">
        <v>2379</v>
      </c>
      <c r="Q1553" s="1" t="s">
        <v>476</v>
      </c>
      <c r="R1553" s="1" t="s">
        <v>477</v>
      </c>
      <c r="S1553" s="1" t="s">
        <v>11372</v>
      </c>
      <c r="T1553" s="21">
        <v>177</v>
      </c>
      <c r="U1553" s="21">
        <v>10958.34</v>
      </c>
      <c r="V1553" s="21">
        <f t="shared" si="98"/>
        <v>11135.34</v>
      </c>
      <c r="W1553" s="23">
        <f t="shared" si="99"/>
        <v>1.5895338624595207E-2</v>
      </c>
      <c r="X1553" s="2">
        <v>169.55</v>
      </c>
      <c r="Y1553" s="2">
        <v>10171.57</v>
      </c>
      <c r="Z1553" s="3">
        <f t="shared" si="96"/>
        <v>10341.119999999999</v>
      </c>
      <c r="AA1553" s="8">
        <f t="shared" si="97"/>
        <v>1.6395709555638075E-2</v>
      </c>
    </row>
    <row r="1554" spans="1:27" ht="10.5" x14ac:dyDescent="0.15">
      <c r="A1554" s="1" t="s">
        <v>802</v>
      </c>
      <c r="B1554" s="1" t="s">
        <v>0</v>
      </c>
      <c r="C1554" s="1" t="s">
        <v>22</v>
      </c>
      <c r="E1554" s="1" t="s">
        <v>803</v>
      </c>
      <c r="F1554" s="1" t="s">
        <v>2</v>
      </c>
      <c r="G1554" s="1" t="s">
        <v>2</v>
      </c>
      <c r="H1554" s="1" t="s">
        <v>804</v>
      </c>
      <c r="I1554" s="1" t="s">
        <v>805</v>
      </c>
      <c r="J1554" s="1" t="s">
        <v>298</v>
      </c>
      <c r="K1554" s="1" t="s">
        <v>806</v>
      </c>
      <c r="L1554" s="1" t="s">
        <v>2</v>
      </c>
      <c r="M1554" s="1" t="s">
        <v>120</v>
      </c>
      <c r="N1554" s="1" t="s">
        <v>120</v>
      </c>
      <c r="O1554" s="1" t="s">
        <v>191</v>
      </c>
      <c r="P1554" s="1" t="s">
        <v>807</v>
      </c>
      <c r="Q1554" s="1" t="s">
        <v>476</v>
      </c>
      <c r="R1554" s="1" t="s">
        <v>488</v>
      </c>
      <c r="S1554" s="1" t="s">
        <v>808</v>
      </c>
      <c r="T1554" s="21">
        <v>203.15</v>
      </c>
      <c r="U1554" s="21">
        <v>6348.3</v>
      </c>
      <c r="V1554" s="21">
        <f t="shared" si="98"/>
        <v>6551.45</v>
      </c>
      <c r="W1554" s="23">
        <f t="shared" si="99"/>
        <v>3.100840272000855E-2</v>
      </c>
      <c r="X1554" s="2">
        <v>169.22</v>
      </c>
      <c r="Y1554" s="2">
        <v>2568.7399999999998</v>
      </c>
      <c r="Z1554" s="3">
        <f t="shared" si="96"/>
        <v>2737.9599999999996</v>
      </c>
      <c r="AA1554" s="8">
        <f t="shared" si="97"/>
        <v>6.1805139592981645E-2</v>
      </c>
    </row>
    <row r="1555" spans="1:27" ht="10.5" x14ac:dyDescent="0.15">
      <c r="A1555" s="1" t="s">
        <v>8634</v>
      </c>
      <c r="B1555" s="1" t="s">
        <v>0</v>
      </c>
      <c r="C1555" s="1" t="s">
        <v>22</v>
      </c>
      <c r="E1555" s="1" t="s">
        <v>8635</v>
      </c>
      <c r="F1555" s="1" t="s">
        <v>2</v>
      </c>
      <c r="G1555" s="1" t="s">
        <v>8636</v>
      </c>
      <c r="H1555" s="1" t="s">
        <v>8637</v>
      </c>
      <c r="I1555" s="1" t="s">
        <v>1085</v>
      </c>
      <c r="J1555" s="1" t="s">
        <v>130</v>
      </c>
      <c r="K1555" s="1" t="s">
        <v>1086</v>
      </c>
      <c r="L1555" s="1" t="s">
        <v>2</v>
      </c>
      <c r="M1555" s="1" t="s">
        <v>120</v>
      </c>
      <c r="N1555" s="1" t="s">
        <v>120</v>
      </c>
      <c r="O1555" s="1" t="s">
        <v>7</v>
      </c>
      <c r="P1555" s="1" t="s">
        <v>1225</v>
      </c>
      <c r="Q1555" s="1" t="s">
        <v>476</v>
      </c>
      <c r="R1555" s="1" t="s">
        <v>477</v>
      </c>
      <c r="S1555" s="1" t="s">
        <v>8638</v>
      </c>
      <c r="T1555" s="21">
        <v>869.19</v>
      </c>
      <c r="U1555" s="21">
        <v>1701.37</v>
      </c>
      <c r="V1555" s="21">
        <f t="shared" si="98"/>
        <v>2570.56</v>
      </c>
      <c r="W1555" s="23">
        <f t="shared" si="99"/>
        <v>0.3381325469936512</v>
      </c>
      <c r="X1555" s="2">
        <v>168.45</v>
      </c>
      <c r="Y1555" s="2">
        <v>284.74</v>
      </c>
      <c r="Z1555" s="3">
        <f t="shared" si="96"/>
        <v>453.19</v>
      </c>
      <c r="AA1555" s="8">
        <f t="shared" si="97"/>
        <v>0.37169840464264436</v>
      </c>
    </row>
    <row r="1556" spans="1:27" ht="10.5" x14ac:dyDescent="0.15">
      <c r="A1556" s="1" t="s">
        <v>8113</v>
      </c>
      <c r="B1556" s="1" t="s">
        <v>0</v>
      </c>
      <c r="C1556" s="1" t="s">
        <v>22</v>
      </c>
      <c r="E1556" s="1" t="s">
        <v>8114</v>
      </c>
      <c r="F1556" s="1" t="s">
        <v>2</v>
      </c>
      <c r="G1556" s="1" t="s">
        <v>8115</v>
      </c>
      <c r="H1556" s="1" t="s">
        <v>8116</v>
      </c>
      <c r="I1556" s="1" t="s">
        <v>326</v>
      </c>
      <c r="J1556" s="1" t="s">
        <v>386</v>
      </c>
      <c r="K1556" s="1" t="s">
        <v>8117</v>
      </c>
      <c r="L1556" s="1" t="s">
        <v>2</v>
      </c>
      <c r="M1556" s="1" t="s">
        <v>120</v>
      </c>
      <c r="N1556" s="1" t="s">
        <v>120</v>
      </c>
      <c r="O1556" s="1" t="s">
        <v>7</v>
      </c>
      <c r="P1556" s="1" t="s">
        <v>2347</v>
      </c>
      <c r="Q1556" s="1" t="s">
        <v>476</v>
      </c>
      <c r="R1556" s="1" t="s">
        <v>503</v>
      </c>
      <c r="S1556" s="1" t="s">
        <v>8118</v>
      </c>
      <c r="T1556" s="21">
        <v>465.2</v>
      </c>
      <c r="U1556" s="21">
        <v>1518.82</v>
      </c>
      <c r="V1556" s="21">
        <f t="shared" si="98"/>
        <v>1984.02</v>
      </c>
      <c r="W1556" s="23">
        <f t="shared" si="99"/>
        <v>0.2344734428080362</v>
      </c>
      <c r="X1556" s="2">
        <v>168.45</v>
      </c>
      <c r="Y1556" s="2">
        <v>486.35</v>
      </c>
      <c r="Z1556" s="3">
        <f t="shared" si="96"/>
        <v>654.79999999999995</v>
      </c>
      <c r="AA1556" s="8">
        <f t="shared" si="97"/>
        <v>0.25725412339645692</v>
      </c>
    </row>
    <row r="1557" spans="1:27" ht="10.5" x14ac:dyDescent="0.15">
      <c r="A1557" s="1" t="s">
        <v>13422</v>
      </c>
      <c r="B1557" s="1" t="s">
        <v>0</v>
      </c>
      <c r="C1557" s="1" t="s">
        <v>22</v>
      </c>
      <c r="E1557" s="1" t="s">
        <v>13423</v>
      </c>
      <c r="F1557" s="1" t="s">
        <v>2</v>
      </c>
      <c r="G1557" s="1" t="s">
        <v>13424</v>
      </c>
      <c r="H1557" s="1" t="s">
        <v>13425</v>
      </c>
      <c r="I1557" s="1" t="s">
        <v>1102</v>
      </c>
      <c r="J1557" s="1" t="s">
        <v>79</v>
      </c>
      <c r="K1557" s="1" t="s">
        <v>13426</v>
      </c>
      <c r="L1557" s="1" t="s">
        <v>2</v>
      </c>
      <c r="M1557" s="1" t="s">
        <v>120</v>
      </c>
      <c r="N1557" s="1" t="s">
        <v>120</v>
      </c>
      <c r="O1557" s="1" t="s">
        <v>7</v>
      </c>
      <c r="P1557" s="1" t="s">
        <v>1225</v>
      </c>
      <c r="Q1557" s="1" t="s">
        <v>476</v>
      </c>
      <c r="R1557" s="1" t="s">
        <v>477</v>
      </c>
      <c r="S1557" s="1" t="s">
        <v>13427</v>
      </c>
      <c r="T1557" s="21">
        <v>470.06</v>
      </c>
      <c r="U1557" s="21">
        <v>368.05</v>
      </c>
      <c r="V1557" s="21">
        <f t="shared" si="98"/>
        <v>838.11</v>
      </c>
      <c r="W1557" s="23">
        <f t="shared" si="99"/>
        <v>0.5608571667203589</v>
      </c>
      <c r="X1557" s="2">
        <v>168.45</v>
      </c>
      <c r="Y1557" s="2">
        <v>1461.65</v>
      </c>
      <c r="Z1557" s="3">
        <f t="shared" si="96"/>
        <v>1630.1000000000001</v>
      </c>
      <c r="AA1557" s="8">
        <f t="shared" si="97"/>
        <v>0.10333721857554749</v>
      </c>
    </row>
    <row r="1558" spans="1:27" ht="10.5" x14ac:dyDescent="0.15">
      <c r="A1558" s="1" t="s">
        <v>16655</v>
      </c>
      <c r="B1558" s="1" t="s">
        <v>0</v>
      </c>
      <c r="C1558" s="1" t="s">
        <v>22</v>
      </c>
      <c r="E1558" s="1" t="s">
        <v>16656</v>
      </c>
      <c r="F1558" s="1" t="s">
        <v>2</v>
      </c>
      <c r="G1558" s="1" t="s">
        <v>2</v>
      </c>
      <c r="H1558" s="1" t="s">
        <v>16657</v>
      </c>
      <c r="I1558" s="1" t="s">
        <v>347</v>
      </c>
      <c r="J1558" s="1" t="s">
        <v>83</v>
      </c>
      <c r="K1558" s="1" t="s">
        <v>1365</v>
      </c>
      <c r="L1558" s="1" t="s">
        <v>2</v>
      </c>
      <c r="M1558" s="1" t="s">
        <v>120</v>
      </c>
      <c r="N1558" s="1" t="s">
        <v>120</v>
      </c>
      <c r="O1558" s="1" t="s">
        <v>7</v>
      </c>
      <c r="P1558" s="1" t="s">
        <v>747</v>
      </c>
      <c r="Q1558" s="1" t="s">
        <v>476</v>
      </c>
      <c r="R1558" s="1" t="s">
        <v>488</v>
      </c>
      <c r="S1558" s="1" t="s">
        <v>16658</v>
      </c>
      <c r="T1558" s="21">
        <v>751.45</v>
      </c>
      <c r="U1558" s="21">
        <v>27162.31</v>
      </c>
      <c r="V1558" s="21">
        <f t="shared" si="98"/>
        <v>27913.760000000002</v>
      </c>
      <c r="W1558" s="23">
        <f t="shared" si="99"/>
        <v>2.6920414877823696E-2</v>
      </c>
      <c r="X1558" s="2">
        <v>168.45</v>
      </c>
      <c r="Y1558" s="2">
        <v>13457.11</v>
      </c>
      <c r="Z1558" s="3">
        <f t="shared" si="96"/>
        <v>13625.560000000001</v>
      </c>
      <c r="AA1558" s="8">
        <f t="shared" si="97"/>
        <v>1.2362794630092266E-2</v>
      </c>
    </row>
    <row r="1559" spans="1:27" ht="10.5" x14ac:dyDescent="0.15">
      <c r="A1559" s="1" t="s">
        <v>12871</v>
      </c>
      <c r="B1559" s="1" t="s">
        <v>0</v>
      </c>
      <c r="C1559" s="1" t="s">
        <v>22</v>
      </c>
      <c r="E1559" s="1" t="s">
        <v>12872</v>
      </c>
      <c r="F1559" s="1" t="s">
        <v>2</v>
      </c>
      <c r="G1559" s="1" t="s">
        <v>2</v>
      </c>
      <c r="H1559" s="1" t="s">
        <v>12873</v>
      </c>
      <c r="I1559" s="1" t="s">
        <v>3718</v>
      </c>
      <c r="J1559" s="1" t="s">
        <v>126</v>
      </c>
      <c r="K1559" s="1" t="s">
        <v>9351</v>
      </c>
      <c r="L1559" s="1" t="s">
        <v>2</v>
      </c>
      <c r="M1559" s="1" t="s">
        <v>120</v>
      </c>
      <c r="N1559" s="1" t="s">
        <v>120</v>
      </c>
      <c r="O1559" s="1" t="s">
        <v>7</v>
      </c>
      <c r="P1559" s="1" t="s">
        <v>761</v>
      </c>
      <c r="Q1559" s="1" t="s">
        <v>476</v>
      </c>
      <c r="R1559" s="1" t="s">
        <v>488</v>
      </c>
      <c r="S1559" s="1" t="s">
        <v>12874</v>
      </c>
      <c r="T1559" s="21">
        <v>0</v>
      </c>
      <c r="U1559" s="21">
        <v>840.72</v>
      </c>
      <c r="V1559" s="21">
        <f t="shared" si="98"/>
        <v>840.72</v>
      </c>
      <c r="W1559" s="23">
        <f t="shared" si="99"/>
        <v>0</v>
      </c>
      <c r="X1559" s="2">
        <v>168</v>
      </c>
      <c r="Y1559" s="2">
        <v>3214.46</v>
      </c>
      <c r="Z1559" s="3">
        <f t="shared" si="96"/>
        <v>3382.46</v>
      </c>
      <c r="AA1559" s="8">
        <f t="shared" si="97"/>
        <v>4.9667993117435236E-2</v>
      </c>
    </row>
    <row r="1560" spans="1:27" ht="10.5" x14ac:dyDescent="0.15">
      <c r="A1560" s="1" t="s">
        <v>13501</v>
      </c>
      <c r="B1560" s="1" t="s">
        <v>0</v>
      </c>
      <c r="C1560" s="1" t="s">
        <v>22</v>
      </c>
      <c r="E1560" s="1" t="s">
        <v>13502</v>
      </c>
      <c r="F1560" s="1" t="s">
        <v>2</v>
      </c>
      <c r="G1560" s="1" t="s">
        <v>13503</v>
      </c>
      <c r="H1560" s="1" t="s">
        <v>13504</v>
      </c>
      <c r="I1560" s="1" t="s">
        <v>2228</v>
      </c>
      <c r="J1560" s="1" t="s">
        <v>187</v>
      </c>
      <c r="K1560" s="1" t="s">
        <v>13505</v>
      </c>
      <c r="L1560" s="1" t="s">
        <v>72</v>
      </c>
      <c r="M1560" s="1" t="s">
        <v>120</v>
      </c>
      <c r="N1560" s="1" t="s">
        <v>760</v>
      </c>
      <c r="O1560" s="1" t="s">
        <v>7</v>
      </c>
      <c r="P1560" s="1" t="s">
        <v>475</v>
      </c>
      <c r="Q1560" s="1" t="s">
        <v>476</v>
      </c>
      <c r="R1560" s="1" t="s">
        <v>477</v>
      </c>
      <c r="S1560" s="1" t="s">
        <v>13506</v>
      </c>
      <c r="T1560" s="21">
        <v>309.64999999999998</v>
      </c>
      <c r="U1560" s="21">
        <v>4751.16</v>
      </c>
      <c r="V1560" s="21">
        <f t="shared" si="98"/>
        <v>5060.8099999999995</v>
      </c>
      <c r="W1560" s="23">
        <f t="shared" si="99"/>
        <v>6.1185857599870379E-2</v>
      </c>
      <c r="X1560" s="2">
        <v>167.25</v>
      </c>
      <c r="Y1560" s="2">
        <v>2779.71</v>
      </c>
      <c r="Z1560" s="3">
        <f t="shared" si="96"/>
        <v>2946.96</v>
      </c>
      <c r="AA1560" s="8">
        <f t="shared" si="97"/>
        <v>5.6753400114015799E-2</v>
      </c>
    </row>
    <row r="1561" spans="1:27" ht="10.5" x14ac:dyDescent="0.15">
      <c r="A1561" s="1" t="s">
        <v>5167</v>
      </c>
      <c r="B1561" s="1" t="s">
        <v>0</v>
      </c>
      <c r="C1561" s="1" t="s">
        <v>22</v>
      </c>
      <c r="E1561" s="1" t="s">
        <v>5168</v>
      </c>
      <c r="F1561" s="1" t="s">
        <v>5169</v>
      </c>
      <c r="G1561" s="1" t="s">
        <v>2</v>
      </c>
      <c r="H1561" s="1" t="s">
        <v>5170</v>
      </c>
      <c r="I1561" s="1" t="s">
        <v>5171</v>
      </c>
      <c r="J1561" s="1" t="s">
        <v>24</v>
      </c>
      <c r="K1561" s="1" t="s">
        <v>5172</v>
      </c>
      <c r="L1561" s="1" t="s">
        <v>2</v>
      </c>
      <c r="M1561" s="1" t="s">
        <v>120</v>
      </c>
      <c r="N1561" s="1" t="s">
        <v>120</v>
      </c>
      <c r="O1561" s="1" t="s">
        <v>7</v>
      </c>
      <c r="P1561" s="1" t="s">
        <v>894</v>
      </c>
      <c r="Q1561" s="1" t="s">
        <v>476</v>
      </c>
      <c r="R1561" s="1" t="s">
        <v>503</v>
      </c>
      <c r="S1561" s="1" t="s">
        <v>5173</v>
      </c>
      <c r="T1561" s="21">
        <v>576.04999999999995</v>
      </c>
      <c r="U1561" s="21">
        <v>10171.18</v>
      </c>
      <c r="V1561" s="21">
        <f t="shared" si="98"/>
        <v>10747.23</v>
      </c>
      <c r="W1561" s="23">
        <f t="shared" si="99"/>
        <v>5.3599857823829949E-2</v>
      </c>
      <c r="X1561" s="2">
        <v>167.05</v>
      </c>
      <c r="Y1561" s="2">
        <v>1150.2</v>
      </c>
      <c r="Z1561" s="3">
        <f t="shared" si="96"/>
        <v>1317.25</v>
      </c>
      <c r="AA1561" s="8">
        <f t="shared" si="97"/>
        <v>0.12681723287151264</v>
      </c>
    </row>
    <row r="1562" spans="1:27" ht="10.5" x14ac:dyDescent="0.15">
      <c r="A1562" s="1" t="s">
        <v>9839</v>
      </c>
      <c r="B1562" s="1" t="s">
        <v>0</v>
      </c>
      <c r="C1562" s="1" t="s">
        <v>22</v>
      </c>
      <c r="E1562" s="1" t="s">
        <v>9840</v>
      </c>
      <c r="F1562" s="1" t="s">
        <v>2</v>
      </c>
      <c r="G1562" s="1" t="s">
        <v>2</v>
      </c>
      <c r="H1562" s="1" t="s">
        <v>9841</v>
      </c>
      <c r="I1562" s="1" t="s">
        <v>9838</v>
      </c>
      <c r="J1562" s="1" t="s">
        <v>333</v>
      </c>
      <c r="K1562" s="1" t="s">
        <v>6491</v>
      </c>
      <c r="L1562" s="1" t="s">
        <v>34</v>
      </c>
      <c r="M1562" s="1" t="s">
        <v>120</v>
      </c>
      <c r="N1562" s="1" t="s">
        <v>120</v>
      </c>
      <c r="O1562" s="1" t="s">
        <v>7</v>
      </c>
      <c r="P1562" s="1" t="s">
        <v>1225</v>
      </c>
      <c r="Q1562" s="1" t="s">
        <v>476</v>
      </c>
      <c r="R1562" s="1" t="s">
        <v>477</v>
      </c>
      <c r="S1562" s="1" t="s">
        <v>9842</v>
      </c>
      <c r="T1562" s="21">
        <v>294.58999999999997</v>
      </c>
      <c r="U1562" s="21">
        <v>5745.41</v>
      </c>
      <c r="V1562" s="21">
        <f t="shared" si="98"/>
        <v>6040</v>
      </c>
      <c r="W1562" s="23">
        <f t="shared" si="99"/>
        <v>4.8773178807947015E-2</v>
      </c>
      <c r="X1562" s="2">
        <v>166.7</v>
      </c>
      <c r="Y1562" s="2">
        <v>2575.62</v>
      </c>
      <c r="Z1562" s="3">
        <f t="shared" si="96"/>
        <v>2742.3199999999997</v>
      </c>
      <c r="AA1562" s="8">
        <f t="shared" si="97"/>
        <v>6.0787945972752999E-2</v>
      </c>
    </row>
    <row r="1563" spans="1:27" ht="10.5" x14ac:dyDescent="0.15">
      <c r="A1563" s="1" t="s">
        <v>684</v>
      </c>
      <c r="B1563" s="1" t="s">
        <v>0</v>
      </c>
      <c r="C1563" s="1" t="s">
        <v>1</v>
      </c>
      <c r="E1563" s="1" t="s">
        <v>685</v>
      </c>
      <c r="F1563" s="1" t="s">
        <v>2</v>
      </c>
      <c r="G1563" s="1" t="s">
        <v>2</v>
      </c>
      <c r="H1563" s="1" t="s">
        <v>686</v>
      </c>
      <c r="I1563" s="1" t="s">
        <v>687</v>
      </c>
      <c r="J1563" s="1" t="s">
        <v>162</v>
      </c>
      <c r="K1563" s="1" t="s">
        <v>688</v>
      </c>
      <c r="L1563" s="1" t="s">
        <v>72</v>
      </c>
      <c r="M1563" s="1" t="s">
        <v>137</v>
      </c>
      <c r="N1563" s="1" t="s">
        <v>246</v>
      </c>
      <c r="O1563" s="1" t="s">
        <v>7</v>
      </c>
      <c r="P1563" s="1" t="s">
        <v>154</v>
      </c>
      <c r="Q1563" s="1" t="s">
        <v>9</v>
      </c>
      <c r="R1563" s="1" t="s">
        <v>10</v>
      </c>
      <c r="S1563" s="1" t="s">
        <v>689</v>
      </c>
      <c r="T1563" s="21">
        <v>521.70000000000005</v>
      </c>
      <c r="U1563" s="21">
        <v>3072.38</v>
      </c>
      <c r="V1563" s="21">
        <f t="shared" si="98"/>
        <v>3594.08</v>
      </c>
      <c r="W1563" s="23">
        <f t="shared" si="99"/>
        <v>0.14515536660285805</v>
      </c>
      <c r="X1563" s="2">
        <v>166.45</v>
      </c>
      <c r="Y1563" s="2">
        <v>1076.28</v>
      </c>
      <c r="Z1563" s="3">
        <f t="shared" si="96"/>
        <v>1242.73</v>
      </c>
      <c r="AA1563" s="8">
        <f t="shared" si="97"/>
        <v>0.13393898916096014</v>
      </c>
    </row>
    <row r="1564" spans="1:27" ht="10.5" x14ac:dyDescent="0.15">
      <c r="A1564" s="1" t="s">
        <v>7281</v>
      </c>
      <c r="B1564" s="1" t="s">
        <v>0</v>
      </c>
      <c r="C1564" s="1" t="s">
        <v>22</v>
      </c>
      <c r="E1564" s="1" t="s">
        <v>7282</v>
      </c>
      <c r="F1564" s="1" t="s">
        <v>2</v>
      </c>
      <c r="G1564" s="1" t="s">
        <v>2</v>
      </c>
      <c r="H1564" s="1" t="s">
        <v>7283</v>
      </c>
      <c r="I1564" s="1" t="s">
        <v>111</v>
      </c>
      <c r="J1564" s="1" t="s">
        <v>71</v>
      </c>
      <c r="K1564" s="1" t="s">
        <v>7284</v>
      </c>
      <c r="L1564" s="1" t="s">
        <v>2</v>
      </c>
      <c r="M1564" s="1" t="s">
        <v>120</v>
      </c>
      <c r="N1564" s="1" t="s">
        <v>120</v>
      </c>
      <c r="O1564" s="1" t="s">
        <v>7</v>
      </c>
      <c r="P1564" s="1" t="s">
        <v>894</v>
      </c>
      <c r="Q1564" s="1" t="s">
        <v>476</v>
      </c>
      <c r="R1564" s="1" t="s">
        <v>503</v>
      </c>
      <c r="S1564" s="1" t="s">
        <v>7285</v>
      </c>
      <c r="T1564" s="21">
        <v>168.45</v>
      </c>
      <c r="U1564" s="21">
        <v>334.64</v>
      </c>
      <c r="V1564" s="21">
        <f t="shared" si="98"/>
        <v>503.09</v>
      </c>
      <c r="W1564" s="23">
        <f t="shared" si="99"/>
        <v>0.33483074598978313</v>
      </c>
      <c r="X1564" s="2">
        <v>166.15</v>
      </c>
      <c r="Y1564" s="2">
        <v>715.4</v>
      </c>
      <c r="Z1564" s="3">
        <f t="shared" si="96"/>
        <v>881.55</v>
      </c>
      <c r="AA1564" s="8">
        <f t="shared" si="97"/>
        <v>0.1884748454426862</v>
      </c>
    </row>
    <row r="1565" spans="1:27" ht="10.5" x14ac:dyDescent="0.15">
      <c r="A1565" s="1" t="s">
        <v>5709</v>
      </c>
      <c r="B1565" s="1" t="s">
        <v>0</v>
      </c>
      <c r="C1565" s="1" t="s">
        <v>22</v>
      </c>
      <c r="E1565" s="1" t="s">
        <v>5710</v>
      </c>
      <c r="F1565" s="1" t="s">
        <v>2</v>
      </c>
      <c r="G1565" s="1" t="s">
        <v>5711</v>
      </c>
      <c r="H1565" s="1" t="s">
        <v>5712</v>
      </c>
      <c r="I1565" s="1" t="s">
        <v>5713</v>
      </c>
      <c r="J1565" s="1" t="s">
        <v>322</v>
      </c>
      <c r="K1565" s="1" t="s">
        <v>5714</v>
      </c>
      <c r="L1565" s="1" t="s">
        <v>2</v>
      </c>
      <c r="M1565" s="1" t="s">
        <v>120</v>
      </c>
      <c r="N1565" s="1" t="s">
        <v>120</v>
      </c>
      <c r="O1565" s="1" t="s">
        <v>191</v>
      </c>
      <c r="P1565" s="1" t="s">
        <v>495</v>
      </c>
      <c r="Q1565" s="1" t="s">
        <v>476</v>
      </c>
      <c r="R1565" s="1" t="s">
        <v>488</v>
      </c>
      <c r="S1565" s="1" t="s">
        <v>5715</v>
      </c>
      <c r="T1565" s="21">
        <v>97.6</v>
      </c>
      <c r="U1565" s="21">
        <v>2401.96</v>
      </c>
      <c r="V1565" s="21">
        <f t="shared" si="98"/>
        <v>2499.56</v>
      </c>
      <c r="W1565" s="23">
        <f t="shared" si="99"/>
        <v>3.9046872249515911E-2</v>
      </c>
      <c r="X1565" s="2">
        <v>166.15</v>
      </c>
      <c r="Y1565" s="2">
        <v>1598.07</v>
      </c>
      <c r="Z1565" s="3">
        <f t="shared" si="96"/>
        <v>1764.22</v>
      </c>
      <c r="AA1565" s="8">
        <f t="shared" si="97"/>
        <v>9.4177596898346011E-2</v>
      </c>
    </row>
    <row r="1566" spans="1:27" ht="10.5" x14ac:dyDescent="0.15">
      <c r="A1566" s="1" t="s">
        <v>15782</v>
      </c>
      <c r="B1566" s="1" t="s">
        <v>0</v>
      </c>
      <c r="C1566" s="1" t="s">
        <v>22</v>
      </c>
      <c r="E1566" s="1" t="s">
        <v>15783</v>
      </c>
      <c r="F1566" s="1" t="s">
        <v>2</v>
      </c>
      <c r="G1566" s="1" t="s">
        <v>15784</v>
      </c>
      <c r="H1566" s="1" t="s">
        <v>15785</v>
      </c>
      <c r="I1566" s="1" t="s">
        <v>11770</v>
      </c>
      <c r="J1566" s="1" t="s">
        <v>126</v>
      </c>
      <c r="K1566" s="1" t="s">
        <v>11771</v>
      </c>
      <c r="L1566" s="1" t="s">
        <v>2</v>
      </c>
      <c r="M1566" s="1" t="s">
        <v>120</v>
      </c>
      <c r="N1566" s="1" t="s">
        <v>120</v>
      </c>
      <c r="O1566" s="1" t="s">
        <v>7</v>
      </c>
      <c r="P1566" s="1" t="s">
        <v>879</v>
      </c>
      <c r="Q1566" s="1" t="s">
        <v>476</v>
      </c>
      <c r="R1566" s="1" t="s">
        <v>477</v>
      </c>
      <c r="S1566" s="1" t="s">
        <v>15786</v>
      </c>
      <c r="T1566" s="21">
        <v>917.38</v>
      </c>
      <c r="U1566" s="21">
        <v>9628.91</v>
      </c>
      <c r="V1566" s="21">
        <f t="shared" si="98"/>
        <v>10546.289999999999</v>
      </c>
      <c r="W1566" s="23">
        <f t="shared" si="99"/>
        <v>8.6986039640480212E-2</v>
      </c>
      <c r="X1566" s="2">
        <v>166.15</v>
      </c>
      <c r="Y1566" s="2">
        <v>2490.98</v>
      </c>
      <c r="Z1566" s="3">
        <f t="shared" si="96"/>
        <v>2657.13</v>
      </c>
      <c r="AA1566" s="8">
        <f t="shared" si="97"/>
        <v>6.2529872456372107E-2</v>
      </c>
    </row>
    <row r="1567" spans="1:27" ht="10.5" x14ac:dyDescent="0.15">
      <c r="A1567" s="1" t="s">
        <v>4823</v>
      </c>
      <c r="B1567" s="1" t="s">
        <v>0</v>
      </c>
      <c r="C1567" s="1" t="s">
        <v>22</v>
      </c>
      <c r="E1567" s="1" t="s">
        <v>4824</v>
      </c>
      <c r="F1567" s="1" t="s">
        <v>2</v>
      </c>
      <c r="G1567" s="1" t="s">
        <v>2</v>
      </c>
      <c r="H1567" s="1" t="s">
        <v>4825</v>
      </c>
      <c r="I1567" s="1" t="s">
        <v>4826</v>
      </c>
      <c r="J1567" s="1" t="s">
        <v>118</v>
      </c>
      <c r="K1567" s="1" t="s">
        <v>4827</v>
      </c>
      <c r="L1567" s="1" t="s">
        <v>2</v>
      </c>
      <c r="M1567" s="1" t="s">
        <v>120</v>
      </c>
      <c r="N1567" s="1" t="s">
        <v>120</v>
      </c>
      <c r="O1567" s="1" t="s">
        <v>7</v>
      </c>
      <c r="P1567" s="1" t="s">
        <v>1924</v>
      </c>
      <c r="Q1567" s="1" t="s">
        <v>476</v>
      </c>
      <c r="R1567" s="1" t="s">
        <v>488</v>
      </c>
      <c r="S1567" s="1" t="s">
        <v>4828</v>
      </c>
      <c r="T1567" s="21">
        <v>162.1</v>
      </c>
      <c r="U1567" s="21">
        <v>718.72</v>
      </c>
      <c r="V1567" s="21">
        <f t="shared" si="98"/>
        <v>880.82</v>
      </c>
      <c r="W1567" s="23">
        <f t="shared" si="99"/>
        <v>0.18403306010308573</v>
      </c>
      <c r="X1567" s="2">
        <v>165.55</v>
      </c>
      <c r="Y1567" s="2">
        <v>702.71</v>
      </c>
      <c r="Z1567" s="3">
        <f t="shared" si="96"/>
        <v>868.26</v>
      </c>
      <c r="AA1567" s="8">
        <f t="shared" si="97"/>
        <v>0.1906686937092576</v>
      </c>
    </row>
    <row r="1568" spans="1:27" ht="10.5" x14ac:dyDescent="0.15">
      <c r="A1568" s="1" t="s">
        <v>11663</v>
      </c>
      <c r="B1568" s="1" t="s">
        <v>0</v>
      </c>
      <c r="C1568" s="1" t="s">
        <v>22</v>
      </c>
      <c r="E1568" s="1" t="s">
        <v>11664</v>
      </c>
      <c r="F1568" s="1" t="s">
        <v>2</v>
      </c>
      <c r="G1568" s="1" t="s">
        <v>11665</v>
      </c>
      <c r="H1568" s="1" t="s">
        <v>11666</v>
      </c>
      <c r="I1568" s="1" t="s">
        <v>1908</v>
      </c>
      <c r="J1568" s="1" t="s">
        <v>11</v>
      </c>
      <c r="K1568" s="1" t="s">
        <v>6755</v>
      </c>
      <c r="L1568" s="1" t="s">
        <v>2</v>
      </c>
      <c r="M1568" s="1" t="s">
        <v>120</v>
      </c>
      <c r="N1568" s="1" t="s">
        <v>120</v>
      </c>
      <c r="O1568" s="1" t="s">
        <v>191</v>
      </c>
      <c r="P1568" s="1" t="s">
        <v>747</v>
      </c>
      <c r="Q1568" s="1" t="s">
        <v>476</v>
      </c>
      <c r="R1568" s="1" t="s">
        <v>488</v>
      </c>
      <c r="S1568" s="1" t="s">
        <v>11667</v>
      </c>
      <c r="T1568" s="21">
        <v>629.89</v>
      </c>
      <c r="U1568" s="21">
        <v>2719.42</v>
      </c>
      <c r="V1568" s="21">
        <f t="shared" si="98"/>
        <v>3349.31</v>
      </c>
      <c r="W1568" s="23">
        <f t="shared" si="99"/>
        <v>0.18806560157166699</v>
      </c>
      <c r="X1568" s="2">
        <v>165</v>
      </c>
      <c r="Y1568" s="3">
        <v>0</v>
      </c>
      <c r="Z1568" s="3">
        <f t="shared" si="96"/>
        <v>165</v>
      </c>
      <c r="AA1568" s="8">
        <f t="shared" si="97"/>
        <v>1</v>
      </c>
    </row>
    <row r="1569" spans="1:27" ht="10.5" x14ac:dyDescent="0.15">
      <c r="A1569" s="1" t="s">
        <v>13167</v>
      </c>
      <c r="B1569" s="1" t="s">
        <v>0</v>
      </c>
      <c r="C1569" s="1" t="s">
        <v>22</v>
      </c>
      <c r="E1569" s="1" t="s">
        <v>13168</v>
      </c>
      <c r="F1569" s="1" t="s">
        <v>2</v>
      </c>
      <c r="G1569" s="1" t="s">
        <v>13169</v>
      </c>
      <c r="H1569" s="1" t="s">
        <v>13170</v>
      </c>
      <c r="I1569" s="1" t="s">
        <v>10054</v>
      </c>
      <c r="J1569" s="1" t="s">
        <v>24</v>
      </c>
      <c r="K1569" s="1" t="s">
        <v>3153</v>
      </c>
      <c r="L1569" s="1" t="s">
        <v>72</v>
      </c>
      <c r="M1569" s="1" t="s">
        <v>120</v>
      </c>
      <c r="N1569" s="1" t="s">
        <v>760</v>
      </c>
      <c r="O1569" s="1" t="s">
        <v>7</v>
      </c>
      <c r="P1569" s="1" t="s">
        <v>807</v>
      </c>
      <c r="Q1569" s="1" t="s">
        <v>476</v>
      </c>
      <c r="R1569" s="1" t="s">
        <v>488</v>
      </c>
      <c r="S1569" s="1" t="s">
        <v>13171</v>
      </c>
      <c r="T1569" s="21"/>
      <c r="U1569" s="21"/>
      <c r="V1569" s="21">
        <f t="shared" si="98"/>
        <v>0</v>
      </c>
      <c r="W1569" s="23" t="e">
        <f t="shared" si="99"/>
        <v>#DIV/0!</v>
      </c>
      <c r="X1569" s="2">
        <v>165</v>
      </c>
      <c r="Y1569" s="2">
        <v>282.10000000000002</v>
      </c>
      <c r="Z1569" s="3">
        <f t="shared" si="96"/>
        <v>447.1</v>
      </c>
      <c r="AA1569" s="8">
        <f t="shared" si="97"/>
        <v>0.36904495638559603</v>
      </c>
    </row>
    <row r="1570" spans="1:27" ht="10.5" x14ac:dyDescent="0.15">
      <c r="A1570" s="1" t="s">
        <v>8211</v>
      </c>
      <c r="B1570" s="1" t="s">
        <v>0</v>
      </c>
      <c r="C1570" s="1" t="s">
        <v>22</v>
      </c>
      <c r="E1570" s="1" t="s">
        <v>8212</v>
      </c>
      <c r="F1570" s="1" t="s">
        <v>8213</v>
      </c>
      <c r="G1570" s="1" t="s">
        <v>8214</v>
      </c>
      <c r="H1570" s="1" t="s">
        <v>8215</v>
      </c>
      <c r="I1570" s="1" t="s">
        <v>385</v>
      </c>
      <c r="J1570" s="1" t="s">
        <v>4</v>
      </c>
      <c r="K1570" s="1" t="s">
        <v>8216</v>
      </c>
      <c r="L1570" s="1" t="s">
        <v>2</v>
      </c>
      <c r="M1570" s="1" t="s">
        <v>120</v>
      </c>
      <c r="N1570" s="1" t="s">
        <v>120</v>
      </c>
      <c r="O1570" s="1" t="s">
        <v>7</v>
      </c>
      <c r="P1570" s="1" t="s">
        <v>817</v>
      </c>
      <c r="Q1570" s="1" t="s">
        <v>476</v>
      </c>
      <c r="R1570" s="1" t="s">
        <v>503</v>
      </c>
      <c r="S1570" s="1" t="s">
        <v>8217</v>
      </c>
      <c r="T1570" s="21">
        <v>0</v>
      </c>
      <c r="U1570" s="21">
        <v>2439.5</v>
      </c>
      <c r="V1570" s="21">
        <f t="shared" si="98"/>
        <v>2439.5</v>
      </c>
      <c r="W1570" s="23">
        <f t="shared" si="99"/>
        <v>0</v>
      </c>
      <c r="X1570" s="2">
        <v>165</v>
      </c>
      <c r="Y1570" s="2">
        <v>7318</v>
      </c>
      <c r="Z1570" s="3">
        <f t="shared" si="96"/>
        <v>7483</v>
      </c>
      <c r="AA1570" s="8">
        <f t="shared" si="97"/>
        <v>2.2049979954563679E-2</v>
      </c>
    </row>
    <row r="1571" spans="1:27" ht="10.5" x14ac:dyDescent="0.15">
      <c r="A1571" s="1" t="s">
        <v>6617</v>
      </c>
      <c r="B1571" s="1" t="s">
        <v>0</v>
      </c>
      <c r="C1571" s="1" t="s">
        <v>22</v>
      </c>
      <c r="E1571" s="1" t="s">
        <v>6618</v>
      </c>
      <c r="F1571" s="1" t="s">
        <v>2</v>
      </c>
      <c r="G1571" s="1" t="s">
        <v>6619</v>
      </c>
      <c r="H1571" s="1" t="s">
        <v>6620</v>
      </c>
      <c r="I1571" s="1" t="s">
        <v>6621</v>
      </c>
      <c r="J1571" s="1" t="s">
        <v>156</v>
      </c>
      <c r="K1571" s="1" t="s">
        <v>6622</v>
      </c>
      <c r="L1571" s="1" t="s">
        <v>2</v>
      </c>
      <c r="M1571" s="1" t="s">
        <v>120</v>
      </c>
      <c r="N1571" s="1" t="s">
        <v>120</v>
      </c>
      <c r="O1571" s="1" t="s">
        <v>7</v>
      </c>
      <c r="P1571" s="1" t="s">
        <v>1194</v>
      </c>
      <c r="Q1571" s="1" t="s">
        <v>476</v>
      </c>
      <c r="R1571" s="1" t="s">
        <v>477</v>
      </c>
      <c r="S1571" s="1" t="s">
        <v>6623</v>
      </c>
      <c r="T1571" s="21">
        <v>175.68</v>
      </c>
      <c r="U1571" s="21">
        <v>253.33</v>
      </c>
      <c r="V1571" s="21">
        <f t="shared" si="98"/>
        <v>429.01</v>
      </c>
      <c r="W1571" s="23">
        <f t="shared" si="99"/>
        <v>0.40950094403393861</v>
      </c>
      <c r="X1571" s="2">
        <v>164.93</v>
      </c>
      <c r="Y1571" s="2">
        <v>207.4</v>
      </c>
      <c r="Z1571" s="3">
        <f t="shared" si="96"/>
        <v>372.33000000000004</v>
      </c>
      <c r="AA1571" s="8">
        <f t="shared" si="97"/>
        <v>0.44296726022614347</v>
      </c>
    </row>
    <row r="1572" spans="1:27" ht="10.5" x14ac:dyDescent="0.15">
      <c r="A1572" s="1" t="s">
        <v>6660</v>
      </c>
      <c r="B1572" s="1" t="s">
        <v>0</v>
      </c>
      <c r="C1572" s="1" t="s">
        <v>22</v>
      </c>
      <c r="E1572" s="1" t="s">
        <v>6661</v>
      </c>
      <c r="F1572" s="1" t="s">
        <v>2</v>
      </c>
      <c r="G1572" s="1" t="s">
        <v>2</v>
      </c>
      <c r="H1572" s="1" t="s">
        <v>6662</v>
      </c>
      <c r="I1572" s="1" t="s">
        <v>6663</v>
      </c>
      <c r="J1572" s="1" t="s">
        <v>162</v>
      </c>
      <c r="K1572" s="1" t="s">
        <v>6664</v>
      </c>
      <c r="L1572" s="1" t="s">
        <v>2</v>
      </c>
      <c r="M1572" s="1" t="s">
        <v>120</v>
      </c>
      <c r="N1572" s="1" t="s">
        <v>120</v>
      </c>
      <c r="O1572" s="1" t="s">
        <v>7</v>
      </c>
      <c r="P1572" s="1" t="s">
        <v>588</v>
      </c>
      <c r="Q1572" s="1" t="s">
        <v>476</v>
      </c>
      <c r="R1572" s="1" t="s">
        <v>488</v>
      </c>
      <c r="S1572" s="1" t="s">
        <v>6665</v>
      </c>
      <c r="T1572" s="21">
        <v>264.8</v>
      </c>
      <c r="U1572" s="21">
        <v>1267.3</v>
      </c>
      <c r="V1572" s="21">
        <f t="shared" si="98"/>
        <v>1532.1</v>
      </c>
      <c r="W1572" s="23">
        <f t="shared" si="99"/>
        <v>0.17283467136609884</v>
      </c>
      <c r="X1572" s="2">
        <v>164.04</v>
      </c>
      <c r="Y1572" s="2">
        <v>639.37</v>
      </c>
      <c r="Z1572" s="3">
        <f t="shared" si="96"/>
        <v>803.41</v>
      </c>
      <c r="AA1572" s="8">
        <f t="shared" si="97"/>
        <v>0.2041796840965385</v>
      </c>
    </row>
    <row r="1573" spans="1:27" ht="10.5" x14ac:dyDescent="0.15">
      <c r="A1573" s="1" t="s">
        <v>17182</v>
      </c>
      <c r="B1573" s="1" t="s">
        <v>0</v>
      </c>
      <c r="C1573" s="1" t="s">
        <v>22</v>
      </c>
      <c r="E1573" s="1" t="s">
        <v>17183</v>
      </c>
      <c r="F1573" s="1" t="s">
        <v>2</v>
      </c>
      <c r="G1573" s="1" t="s">
        <v>17184</v>
      </c>
      <c r="H1573" s="1" t="s">
        <v>17185</v>
      </c>
      <c r="I1573" s="1" t="s">
        <v>644</v>
      </c>
      <c r="J1573" s="1" t="s">
        <v>64</v>
      </c>
      <c r="K1573" s="1" t="s">
        <v>1662</v>
      </c>
      <c r="L1573" s="1" t="s">
        <v>2</v>
      </c>
      <c r="M1573" s="1" t="s">
        <v>120</v>
      </c>
      <c r="N1573" s="1" t="s">
        <v>120</v>
      </c>
      <c r="O1573" s="1" t="s">
        <v>191</v>
      </c>
      <c r="P1573" s="1" t="s">
        <v>872</v>
      </c>
      <c r="Q1573" s="1" t="s">
        <v>476</v>
      </c>
      <c r="R1573" s="1" t="s">
        <v>488</v>
      </c>
      <c r="S1573" s="1" t="s">
        <v>17186</v>
      </c>
      <c r="T1573" s="21">
        <v>246.4</v>
      </c>
      <c r="U1573" s="21">
        <v>2464.4699999999998</v>
      </c>
      <c r="V1573" s="21">
        <f t="shared" si="98"/>
        <v>2710.87</v>
      </c>
      <c r="W1573" s="23">
        <f t="shared" si="99"/>
        <v>9.089332944774188E-2</v>
      </c>
      <c r="X1573" s="2">
        <v>163.95</v>
      </c>
      <c r="Y1573" s="2">
        <v>1492.79</v>
      </c>
      <c r="Z1573" s="3">
        <f t="shared" si="96"/>
        <v>1656.74</v>
      </c>
      <c r="AA1573" s="8">
        <f t="shared" si="97"/>
        <v>9.895940219950021E-2</v>
      </c>
    </row>
    <row r="1574" spans="1:27" ht="10.5" x14ac:dyDescent="0.15">
      <c r="A1574" s="1" t="s">
        <v>9463</v>
      </c>
      <c r="B1574" s="1" t="s">
        <v>0</v>
      </c>
      <c r="C1574" s="1" t="s">
        <v>22</v>
      </c>
      <c r="E1574" s="1" t="s">
        <v>9464</v>
      </c>
      <c r="F1574" s="1" t="s">
        <v>2</v>
      </c>
      <c r="G1574" s="1" t="s">
        <v>2</v>
      </c>
      <c r="H1574" s="1" t="s">
        <v>9465</v>
      </c>
      <c r="I1574" s="1" t="s">
        <v>5465</v>
      </c>
      <c r="J1574" s="1" t="s">
        <v>210</v>
      </c>
      <c r="K1574" s="1" t="s">
        <v>9466</v>
      </c>
      <c r="L1574" s="1" t="s">
        <v>2</v>
      </c>
      <c r="M1574" s="1" t="s">
        <v>120</v>
      </c>
      <c r="N1574" s="1" t="s">
        <v>120</v>
      </c>
      <c r="O1574" s="1" t="s">
        <v>7</v>
      </c>
      <c r="P1574" s="1" t="s">
        <v>1256</v>
      </c>
      <c r="Q1574" s="1" t="s">
        <v>476</v>
      </c>
      <c r="R1574" s="1" t="s">
        <v>503</v>
      </c>
      <c r="S1574" s="1" t="s">
        <v>9467</v>
      </c>
      <c r="T1574" s="21">
        <v>56.15</v>
      </c>
      <c r="U1574" s="21">
        <v>8552.15</v>
      </c>
      <c r="V1574" s="21">
        <f t="shared" si="98"/>
        <v>8608.2999999999993</v>
      </c>
      <c r="W1574" s="23">
        <f t="shared" si="99"/>
        <v>6.5227745315567538E-3</v>
      </c>
      <c r="X1574" s="2">
        <v>163.78</v>
      </c>
      <c r="Y1574" s="2">
        <v>4318.38</v>
      </c>
      <c r="Z1574" s="3">
        <f t="shared" si="96"/>
        <v>4482.16</v>
      </c>
      <c r="AA1574" s="8">
        <f t="shared" si="97"/>
        <v>3.654041801274386E-2</v>
      </c>
    </row>
    <row r="1575" spans="1:27" ht="10.5" x14ac:dyDescent="0.15">
      <c r="A1575" s="1" t="s">
        <v>11860</v>
      </c>
      <c r="B1575" s="1" t="s">
        <v>0</v>
      </c>
      <c r="C1575" s="1" t="s">
        <v>22</v>
      </c>
      <c r="E1575" s="1" t="s">
        <v>11861</v>
      </c>
      <c r="F1575" s="1" t="s">
        <v>11862</v>
      </c>
      <c r="G1575" s="1" t="s">
        <v>2</v>
      </c>
      <c r="H1575" s="1" t="s">
        <v>11863</v>
      </c>
      <c r="I1575" s="1" t="s">
        <v>11864</v>
      </c>
      <c r="J1575" s="1" t="s">
        <v>381</v>
      </c>
      <c r="K1575" s="1" t="s">
        <v>11865</v>
      </c>
      <c r="L1575" s="1" t="s">
        <v>2</v>
      </c>
      <c r="M1575" s="1" t="s">
        <v>120</v>
      </c>
      <c r="N1575" s="1" t="s">
        <v>120</v>
      </c>
      <c r="O1575" s="1" t="s">
        <v>7</v>
      </c>
      <c r="P1575" s="1" t="s">
        <v>3475</v>
      </c>
      <c r="Q1575" s="1" t="s">
        <v>476</v>
      </c>
      <c r="R1575" s="1" t="s">
        <v>488</v>
      </c>
      <c r="S1575" s="1" t="s">
        <v>11866</v>
      </c>
      <c r="T1575" s="21"/>
      <c r="U1575" s="21"/>
      <c r="V1575" s="21">
        <f t="shared" si="98"/>
        <v>0</v>
      </c>
      <c r="W1575" s="23" t="e">
        <f t="shared" si="99"/>
        <v>#DIV/0!</v>
      </c>
      <c r="X1575" s="2">
        <v>163.44999999999999</v>
      </c>
      <c r="Y1575" s="2">
        <v>1193.01</v>
      </c>
      <c r="Z1575" s="3">
        <f t="shared" si="96"/>
        <v>1356.46</v>
      </c>
      <c r="AA1575" s="8">
        <f t="shared" si="97"/>
        <v>0.1204974713592734</v>
      </c>
    </row>
    <row r="1576" spans="1:27" ht="10.5" x14ac:dyDescent="0.15">
      <c r="A1576" s="1" t="s">
        <v>4153</v>
      </c>
      <c r="B1576" s="1" t="s">
        <v>0</v>
      </c>
      <c r="C1576" s="1" t="s">
        <v>22</v>
      </c>
      <c r="E1576" s="1" t="s">
        <v>4154</v>
      </c>
      <c r="F1576" s="1" t="s">
        <v>2</v>
      </c>
      <c r="G1576" s="1" t="s">
        <v>2</v>
      </c>
      <c r="H1576" s="1" t="s">
        <v>4155</v>
      </c>
      <c r="I1576" s="1" t="s">
        <v>4156</v>
      </c>
      <c r="J1576" s="1" t="s">
        <v>64</v>
      </c>
      <c r="K1576" s="1" t="s">
        <v>4157</v>
      </c>
      <c r="L1576" s="1" t="s">
        <v>6</v>
      </c>
      <c r="M1576" s="1" t="s">
        <v>137</v>
      </c>
      <c r="N1576" s="1" t="s">
        <v>138</v>
      </c>
      <c r="O1576" s="1" t="s">
        <v>7</v>
      </c>
      <c r="P1576" s="1" t="s">
        <v>495</v>
      </c>
      <c r="Q1576" s="1" t="s">
        <v>476</v>
      </c>
      <c r="R1576" s="1" t="s">
        <v>488</v>
      </c>
      <c r="S1576" s="1" t="s">
        <v>4158</v>
      </c>
      <c r="T1576" s="21">
        <v>32.35</v>
      </c>
      <c r="U1576" s="21">
        <v>1159.77</v>
      </c>
      <c r="V1576" s="21">
        <f t="shared" si="98"/>
        <v>1192.1199999999999</v>
      </c>
      <c r="W1576" s="23">
        <f t="shared" si="99"/>
        <v>2.7136529879542331E-2</v>
      </c>
      <c r="X1576" s="2">
        <v>162.97</v>
      </c>
      <c r="Y1576" s="2">
        <v>398.49</v>
      </c>
      <c r="Z1576" s="3">
        <f t="shared" si="96"/>
        <v>561.46</v>
      </c>
      <c r="AA1576" s="8">
        <f t="shared" si="97"/>
        <v>0.29026110497631175</v>
      </c>
    </row>
    <row r="1577" spans="1:27" ht="10.5" x14ac:dyDescent="0.15">
      <c r="A1577" s="1" t="s">
        <v>12135</v>
      </c>
      <c r="B1577" s="1" t="s">
        <v>0</v>
      </c>
      <c r="C1577" s="1" t="s">
        <v>22</v>
      </c>
      <c r="E1577" s="1" t="s">
        <v>12136</v>
      </c>
      <c r="F1577" s="1" t="s">
        <v>2</v>
      </c>
      <c r="G1577" s="1" t="s">
        <v>12137</v>
      </c>
      <c r="H1577" s="1" t="s">
        <v>12138</v>
      </c>
      <c r="I1577" s="1" t="s">
        <v>699</v>
      </c>
      <c r="J1577" s="1" t="s">
        <v>162</v>
      </c>
      <c r="K1577" s="1" t="s">
        <v>8748</v>
      </c>
      <c r="L1577" s="1" t="s">
        <v>2</v>
      </c>
      <c r="M1577" s="1" t="s">
        <v>120</v>
      </c>
      <c r="N1577" s="1" t="s">
        <v>120</v>
      </c>
      <c r="O1577" s="1" t="s">
        <v>7</v>
      </c>
      <c r="P1577" s="1" t="s">
        <v>487</v>
      </c>
      <c r="Q1577" s="1" t="s">
        <v>476</v>
      </c>
      <c r="R1577" s="1" t="s">
        <v>488</v>
      </c>
      <c r="S1577" s="1" t="s">
        <v>12139</v>
      </c>
      <c r="T1577" s="21"/>
      <c r="U1577" s="21"/>
      <c r="V1577" s="21">
        <f t="shared" si="98"/>
        <v>0</v>
      </c>
      <c r="W1577" s="23" t="e">
        <f t="shared" si="99"/>
        <v>#DIV/0!</v>
      </c>
      <c r="X1577" s="2">
        <v>162.19999999999999</v>
      </c>
      <c r="Y1577" s="3">
        <v>0</v>
      </c>
      <c r="Z1577" s="3">
        <f t="shared" si="96"/>
        <v>162.19999999999999</v>
      </c>
      <c r="AA1577" s="8">
        <f t="shared" si="97"/>
        <v>1</v>
      </c>
    </row>
    <row r="1578" spans="1:27" ht="10.5" x14ac:dyDescent="0.15">
      <c r="A1578" s="1" t="s">
        <v>6783</v>
      </c>
      <c r="B1578" s="1" t="s">
        <v>0</v>
      </c>
      <c r="C1578" s="1" t="s">
        <v>22</v>
      </c>
      <c r="E1578" s="1" t="s">
        <v>6784</v>
      </c>
      <c r="F1578" s="1" t="s">
        <v>2</v>
      </c>
      <c r="G1578" s="1" t="s">
        <v>6785</v>
      </c>
      <c r="H1578" s="1" t="s">
        <v>6786</v>
      </c>
      <c r="I1578" s="1" t="s">
        <v>5016</v>
      </c>
      <c r="J1578" s="1" t="s">
        <v>32</v>
      </c>
      <c r="K1578" s="1" t="s">
        <v>6787</v>
      </c>
      <c r="L1578" s="1" t="s">
        <v>2</v>
      </c>
      <c r="M1578" s="1" t="s">
        <v>120</v>
      </c>
      <c r="N1578" s="1" t="s">
        <v>120</v>
      </c>
      <c r="O1578" s="1" t="s">
        <v>7</v>
      </c>
      <c r="P1578" s="1" t="s">
        <v>579</v>
      </c>
      <c r="Q1578" s="1" t="s">
        <v>476</v>
      </c>
      <c r="R1578" s="1" t="s">
        <v>488</v>
      </c>
      <c r="S1578" s="1" t="s">
        <v>6788</v>
      </c>
      <c r="T1578" s="21">
        <v>0</v>
      </c>
      <c r="U1578" s="21">
        <v>4813.62</v>
      </c>
      <c r="V1578" s="21">
        <f t="shared" si="98"/>
        <v>4813.62</v>
      </c>
      <c r="W1578" s="23">
        <f t="shared" si="99"/>
        <v>0</v>
      </c>
      <c r="X1578" s="2">
        <v>162.19999999999999</v>
      </c>
      <c r="Y1578" s="2">
        <v>3416.03</v>
      </c>
      <c r="Z1578" s="3">
        <f t="shared" si="96"/>
        <v>3578.23</v>
      </c>
      <c r="AA1578" s="8">
        <f t="shared" si="97"/>
        <v>4.5329674168513481E-2</v>
      </c>
    </row>
    <row r="1579" spans="1:27" ht="10.5" x14ac:dyDescent="0.15">
      <c r="A1579" s="1" t="s">
        <v>11626</v>
      </c>
      <c r="B1579" s="1" t="s">
        <v>0</v>
      </c>
      <c r="C1579" s="1" t="s">
        <v>1</v>
      </c>
      <c r="E1579" s="1" t="s">
        <v>11627</v>
      </c>
      <c r="F1579" s="1" t="s">
        <v>2</v>
      </c>
      <c r="G1579" s="1" t="s">
        <v>11628</v>
      </c>
      <c r="H1579" s="1" t="s">
        <v>11629</v>
      </c>
      <c r="I1579" s="1" t="s">
        <v>2144</v>
      </c>
      <c r="J1579" s="1" t="s">
        <v>210</v>
      </c>
      <c r="K1579" s="1" t="s">
        <v>11303</v>
      </c>
      <c r="L1579" s="1" t="s">
        <v>6</v>
      </c>
      <c r="M1579" s="1" t="s">
        <v>120</v>
      </c>
      <c r="N1579" s="1" t="s">
        <v>120</v>
      </c>
      <c r="O1579" s="1" t="s">
        <v>7</v>
      </c>
      <c r="P1579" s="1" t="s">
        <v>15</v>
      </c>
      <c r="Q1579" s="1" t="s">
        <v>9</v>
      </c>
      <c r="R1579" s="1" t="s">
        <v>16</v>
      </c>
      <c r="S1579" s="1" t="s">
        <v>11630</v>
      </c>
      <c r="T1579" s="21">
        <v>434.5</v>
      </c>
      <c r="U1579" s="21">
        <v>19240.900000000001</v>
      </c>
      <c r="V1579" s="21">
        <f t="shared" si="98"/>
        <v>19675.400000000001</v>
      </c>
      <c r="W1579" s="23">
        <f t="shared" si="99"/>
        <v>2.2083413806072556E-2</v>
      </c>
      <c r="X1579" s="2">
        <v>162.19999999999999</v>
      </c>
      <c r="Y1579" s="2">
        <v>5761.8</v>
      </c>
      <c r="Z1579" s="3">
        <f t="shared" si="96"/>
        <v>5924</v>
      </c>
      <c r="AA1579" s="8">
        <f t="shared" si="97"/>
        <v>2.738014854827819E-2</v>
      </c>
    </row>
    <row r="1580" spans="1:27" ht="10.5" x14ac:dyDescent="0.15">
      <c r="A1580" s="1" t="s">
        <v>14497</v>
      </c>
      <c r="B1580" s="1" t="s">
        <v>0</v>
      </c>
      <c r="C1580" s="1" t="s">
        <v>22</v>
      </c>
      <c r="E1580" s="1" t="s">
        <v>14498</v>
      </c>
      <c r="F1580" s="1" t="s">
        <v>2</v>
      </c>
      <c r="G1580" s="1" t="s">
        <v>2</v>
      </c>
      <c r="H1580" s="1" t="s">
        <v>14499</v>
      </c>
      <c r="I1580" s="1" t="s">
        <v>14500</v>
      </c>
      <c r="J1580" s="1" t="s">
        <v>24</v>
      </c>
      <c r="K1580" s="1" t="s">
        <v>14501</v>
      </c>
      <c r="L1580" s="1" t="s">
        <v>6</v>
      </c>
      <c r="M1580" s="1" t="s">
        <v>137</v>
      </c>
      <c r="N1580" s="1" t="s">
        <v>138</v>
      </c>
      <c r="O1580" s="1" t="s">
        <v>7</v>
      </c>
      <c r="P1580" s="1" t="s">
        <v>495</v>
      </c>
      <c r="Q1580" s="1" t="s">
        <v>476</v>
      </c>
      <c r="R1580" s="1" t="s">
        <v>488</v>
      </c>
      <c r="S1580" s="1" t="s">
        <v>14502</v>
      </c>
      <c r="T1580" s="21">
        <v>239.5</v>
      </c>
      <c r="U1580" s="21">
        <v>1019.29</v>
      </c>
      <c r="V1580" s="21">
        <f t="shared" si="98"/>
        <v>1258.79</v>
      </c>
      <c r="W1580" s="23">
        <f t="shared" si="99"/>
        <v>0.19026207707401552</v>
      </c>
      <c r="X1580" s="2">
        <v>161.94999999999999</v>
      </c>
      <c r="Y1580" s="2">
        <v>308.51</v>
      </c>
      <c r="Z1580" s="3">
        <f t="shared" si="96"/>
        <v>470.46</v>
      </c>
      <c r="AA1580" s="8">
        <f t="shared" si="97"/>
        <v>0.34423755473366491</v>
      </c>
    </row>
    <row r="1581" spans="1:27" ht="10.5" x14ac:dyDescent="0.15">
      <c r="A1581" s="1" t="s">
        <v>8946</v>
      </c>
      <c r="B1581" s="1" t="s">
        <v>0</v>
      </c>
      <c r="C1581" s="1" t="s">
        <v>22</v>
      </c>
      <c r="E1581" s="1" t="s">
        <v>8947</v>
      </c>
      <c r="F1581" s="1" t="s">
        <v>2</v>
      </c>
      <c r="G1581" s="1" t="s">
        <v>2</v>
      </c>
      <c r="H1581" s="1" t="s">
        <v>8948</v>
      </c>
      <c r="I1581" s="1" t="s">
        <v>3813</v>
      </c>
      <c r="J1581" s="1" t="s">
        <v>118</v>
      </c>
      <c r="K1581" s="1" t="s">
        <v>3014</v>
      </c>
      <c r="L1581" s="1" t="s">
        <v>6</v>
      </c>
      <c r="M1581" s="1" t="s">
        <v>120</v>
      </c>
      <c r="N1581" s="1" t="s">
        <v>120</v>
      </c>
      <c r="O1581" s="1" t="s">
        <v>7</v>
      </c>
      <c r="P1581" s="1" t="s">
        <v>894</v>
      </c>
      <c r="Q1581" s="1" t="s">
        <v>476</v>
      </c>
      <c r="R1581" s="1" t="s">
        <v>503</v>
      </c>
      <c r="S1581" s="1" t="s">
        <v>8949</v>
      </c>
      <c r="T1581" s="21">
        <v>0</v>
      </c>
      <c r="U1581" s="21">
        <v>44816.95</v>
      </c>
      <c r="V1581" s="21">
        <f t="shared" si="98"/>
        <v>44816.95</v>
      </c>
      <c r="W1581" s="23">
        <f t="shared" si="99"/>
        <v>0</v>
      </c>
      <c r="X1581" s="2">
        <v>161.69999999999999</v>
      </c>
      <c r="Y1581" s="2">
        <v>20787.400000000001</v>
      </c>
      <c r="Z1581" s="3">
        <f t="shared" si="96"/>
        <v>20949.100000000002</v>
      </c>
      <c r="AA1581" s="8">
        <f t="shared" si="97"/>
        <v>7.7187086796091462E-3</v>
      </c>
    </row>
    <row r="1582" spans="1:27" ht="10.5" x14ac:dyDescent="0.15">
      <c r="A1582" s="1" t="s">
        <v>10250</v>
      </c>
      <c r="B1582" s="1" t="s">
        <v>0</v>
      </c>
      <c r="C1582" s="1" t="s">
        <v>22</v>
      </c>
      <c r="E1582" s="1" t="s">
        <v>10251</v>
      </c>
      <c r="F1582" s="1" t="s">
        <v>2</v>
      </c>
      <c r="G1582" s="1" t="s">
        <v>813</v>
      </c>
      <c r="H1582" s="1" t="s">
        <v>10252</v>
      </c>
      <c r="I1582" s="1" t="s">
        <v>2228</v>
      </c>
      <c r="J1582" s="1" t="s">
        <v>150</v>
      </c>
      <c r="K1582" s="1" t="s">
        <v>9084</v>
      </c>
      <c r="L1582" s="1" t="s">
        <v>2</v>
      </c>
      <c r="M1582" s="1" t="s">
        <v>120</v>
      </c>
      <c r="N1582" s="1" t="s">
        <v>120</v>
      </c>
      <c r="O1582" s="1" t="s">
        <v>7</v>
      </c>
      <c r="P1582" s="1" t="s">
        <v>886</v>
      </c>
      <c r="Q1582" s="1" t="s">
        <v>476</v>
      </c>
      <c r="R1582" s="1" t="s">
        <v>503</v>
      </c>
      <c r="S1582" s="1" t="s">
        <v>10253</v>
      </c>
      <c r="T1582" s="21">
        <v>349.19</v>
      </c>
      <c r="U1582" s="21">
        <v>23678.65</v>
      </c>
      <c r="V1582" s="21">
        <f t="shared" si="98"/>
        <v>24027.84</v>
      </c>
      <c r="W1582" s="23">
        <f t="shared" si="99"/>
        <v>1.4532725371901927E-2</v>
      </c>
      <c r="X1582" s="2">
        <v>161.69</v>
      </c>
      <c r="Y1582" s="2">
        <v>10076.209999999999</v>
      </c>
      <c r="Z1582" s="3">
        <f t="shared" si="96"/>
        <v>10237.9</v>
      </c>
      <c r="AA1582" s="8">
        <f t="shared" si="97"/>
        <v>1.5793277918323093E-2</v>
      </c>
    </row>
    <row r="1583" spans="1:27" ht="10.5" x14ac:dyDescent="0.15">
      <c r="A1583" s="1" t="s">
        <v>11290</v>
      </c>
      <c r="B1583" s="1" t="s">
        <v>0</v>
      </c>
      <c r="C1583" s="1" t="s">
        <v>22</v>
      </c>
      <c r="E1583" s="1" t="s">
        <v>11291</v>
      </c>
      <c r="F1583" s="1" t="s">
        <v>2</v>
      </c>
      <c r="G1583" s="1" t="s">
        <v>2</v>
      </c>
      <c r="H1583" s="1" t="s">
        <v>11292</v>
      </c>
      <c r="I1583" s="1" t="s">
        <v>388</v>
      </c>
      <c r="J1583" s="1" t="s">
        <v>69</v>
      </c>
      <c r="K1583" s="1" t="s">
        <v>11293</v>
      </c>
      <c r="L1583" s="1" t="s">
        <v>2</v>
      </c>
      <c r="M1583" s="1" t="s">
        <v>120</v>
      </c>
      <c r="N1583" s="1" t="s">
        <v>120</v>
      </c>
      <c r="O1583" s="1" t="s">
        <v>7</v>
      </c>
      <c r="P1583" s="1" t="s">
        <v>487</v>
      </c>
      <c r="Q1583" s="1" t="s">
        <v>476</v>
      </c>
      <c r="R1583" s="1" t="s">
        <v>488</v>
      </c>
      <c r="S1583" s="1" t="s">
        <v>11294</v>
      </c>
      <c r="T1583" s="21">
        <v>56.15</v>
      </c>
      <c r="U1583" s="21">
        <v>4482.7299999999996</v>
      </c>
      <c r="V1583" s="21">
        <f t="shared" si="98"/>
        <v>4538.8799999999992</v>
      </c>
      <c r="W1583" s="23">
        <f t="shared" si="99"/>
        <v>1.2370893260011282E-2</v>
      </c>
      <c r="X1583" s="2">
        <v>161.53</v>
      </c>
      <c r="Y1583" s="2">
        <v>117.3</v>
      </c>
      <c r="Z1583" s="3">
        <f t="shared" si="96"/>
        <v>278.83</v>
      </c>
      <c r="AA1583" s="8">
        <f t="shared" si="97"/>
        <v>0.57931356023383429</v>
      </c>
    </row>
    <row r="1584" spans="1:27" ht="10.5" x14ac:dyDescent="0.15">
      <c r="A1584" s="1" t="s">
        <v>13542</v>
      </c>
      <c r="B1584" s="1" t="s">
        <v>0</v>
      </c>
      <c r="C1584" s="1" t="s">
        <v>22</v>
      </c>
      <c r="E1584" s="1" t="s">
        <v>13543</v>
      </c>
      <c r="F1584" s="1" t="s">
        <v>2</v>
      </c>
      <c r="G1584" s="1" t="s">
        <v>13544</v>
      </c>
      <c r="H1584" s="1" t="s">
        <v>13545</v>
      </c>
      <c r="I1584" s="1" t="s">
        <v>264</v>
      </c>
      <c r="J1584" s="1" t="s">
        <v>162</v>
      </c>
      <c r="K1584" s="1" t="s">
        <v>13546</v>
      </c>
      <c r="L1584" s="1" t="s">
        <v>6</v>
      </c>
      <c r="M1584" s="1" t="s">
        <v>120</v>
      </c>
      <c r="N1584" s="1" t="s">
        <v>120</v>
      </c>
      <c r="O1584" s="1" t="s">
        <v>7</v>
      </c>
      <c r="P1584" s="1" t="s">
        <v>886</v>
      </c>
      <c r="Q1584" s="1" t="s">
        <v>476</v>
      </c>
      <c r="R1584" s="1" t="s">
        <v>503</v>
      </c>
      <c r="S1584" s="1" t="s">
        <v>13547</v>
      </c>
      <c r="T1584" s="21">
        <v>687.96</v>
      </c>
      <c r="U1584" s="21">
        <v>9047.69</v>
      </c>
      <c r="V1584" s="21">
        <f t="shared" si="98"/>
        <v>9735.6500000000015</v>
      </c>
      <c r="W1584" s="23">
        <f t="shared" si="99"/>
        <v>7.0664002917113902E-2</v>
      </c>
      <c r="X1584" s="2">
        <v>161.53</v>
      </c>
      <c r="Y1584" s="2">
        <v>4540.3100000000004</v>
      </c>
      <c r="Z1584" s="3">
        <f t="shared" si="96"/>
        <v>4701.84</v>
      </c>
      <c r="AA1584" s="8">
        <f t="shared" si="97"/>
        <v>3.4354635632007892E-2</v>
      </c>
    </row>
    <row r="1585" spans="1:27" ht="10.5" x14ac:dyDescent="0.15">
      <c r="A1585" s="1" t="s">
        <v>2951</v>
      </c>
      <c r="B1585" s="1" t="s">
        <v>0</v>
      </c>
      <c r="C1585" s="1" t="s">
        <v>22</v>
      </c>
      <c r="E1585" s="1" t="s">
        <v>2952</v>
      </c>
      <c r="F1585" s="1" t="s">
        <v>2</v>
      </c>
      <c r="G1585" s="1" t="s">
        <v>2953</v>
      </c>
      <c r="H1585" s="1" t="s">
        <v>2954</v>
      </c>
      <c r="I1585" s="1" t="s">
        <v>464</v>
      </c>
      <c r="J1585" s="1" t="s">
        <v>113</v>
      </c>
      <c r="K1585" s="1" t="s">
        <v>465</v>
      </c>
      <c r="L1585" s="1" t="s">
        <v>2</v>
      </c>
      <c r="M1585" s="1" t="s">
        <v>120</v>
      </c>
      <c r="N1585" s="1" t="s">
        <v>120</v>
      </c>
      <c r="O1585" s="1" t="s">
        <v>7</v>
      </c>
      <c r="P1585" s="1" t="s">
        <v>807</v>
      </c>
      <c r="Q1585" s="1" t="s">
        <v>476</v>
      </c>
      <c r="R1585" s="1" t="s">
        <v>488</v>
      </c>
      <c r="S1585" s="1" t="s">
        <v>2955</v>
      </c>
      <c r="T1585" s="21">
        <v>0</v>
      </c>
      <c r="U1585" s="21">
        <v>10567.44</v>
      </c>
      <c r="V1585" s="21">
        <f t="shared" si="98"/>
        <v>10567.44</v>
      </c>
      <c r="W1585" s="23">
        <f t="shared" si="99"/>
        <v>0</v>
      </c>
      <c r="X1585" s="2">
        <v>161.05000000000001</v>
      </c>
      <c r="Y1585" s="2">
        <v>1985.74</v>
      </c>
      <c r="Z1585" s="3">
        <f t="shared" si="96"/>
        <v>2146.79</v>
      </c>
      <c r="AA1585" s="8">
        <f t="shared" si="97"/>
        <v>7.5018981828683759E-2</v>
      </c>
    </row>
    <row r="1586" spans="1:27" ht="10.5" x14ac:dyDescent="0.15">
      <c r="A1586" s="1" t="s">
        <v>17629</v>
      </c>
      <c r="B1586" s="1" t="s">
        <v>0</v>
      </c>
      <c r="C1586" s="1" t="s">
        <v>22</v>
      </c>
      <c r="E1586" s="1" t="s">
        <v>17630</v>
      </c>
      <c r="F1586" s="1" t="s">
        <v>2</v>
      </c>
      <c r="G1586" s="1" t="s">
        <v>2</v>
      </c>
      <c r="H1586" s="1" t="s">
        <v>17631</v>
      </c>
      <c r="I1586" s="1" t="s">
        <v>17632</v>
      </c>
      <c r="J1586" s="1" t="s">
        <v>24</v>
      </c>
      <c r="K1586" s="1" t="s">
        <v>17633</v>
      </c>
      <c r="L1586" s="1" t="s">
        <v>2</v>
      </c>
      <c r="M1586" s="1" t="s">
        <v>120</v>
      </c>
      <c r="N1586" s="1" t="s">
        <v>120</v>
      </c>
      <c r="O1586" s="1" t="s">
        <v>7</v>
      </c>
      <c r="P1586" s="1" t="s">
        <v>761</v>
      </c>
      <c r="Q1586" s="1" t="s">
        <v>476</v>
      </c>
      <c r="R1586" s="1" t="s">
        <v>488</v>
      </c>
      <c r="S1586" s="1" t="s">
        <v>17634</v>
      </c>
      <c r="T1586" s="21">
        <v>168</v>
      </c>
      <c r="U1586" s="21">
        <v>1594.39</v>
      </c>
      <c r="V1586" s="21">
        <f t="shared" si="98"/>
        <v>1762.39</v>
      </c>
      <c r="W1586" s="23">
        <f t="shared" si="99"/>
        <v>9.5325098304007622E-2</v>
      </c>
      <c r="X1586" s="2">
        <v>161.03</v>
      </c>
      <c r="Y1586" s="2">
        <v>624.79</v>
      </c>
      <c r="Z1586" s="3">
        <f t="shared" si="96"/>
        <v>785.81999999999994</v>
      </c>
      <c r="AA1586" s="8">
        <f t="shared" si="97"/>
        <v>0.20491970171286047</v>
      </c>
    </row>
    <row r="1587" spans="1:27" ht="10.5" x14ac:dyDescent="0.15">
      <c r="A1587" s="1" t="s">
        <v>9960</v>
      </c>
      <c r="B1587" s="1" t="s">
        <v>0</v>
      </c>
      <c r="C1587" s="1" t="s">
        <v>22</v>
      </c>
      <c r="E1587" s="1" t="s">
        <v>9961</v>
      </c>
      <c r="F1587" s="1" t="s">
        <v>2</v>
      </c>
      <c r="G1587" s="1" t="s">
        <v>9962</v>
      </c>
      <c r="H1587" s="1" t="s">
        <v>9963</v>
      </c>
      <c r="I1587" s="1" t="s">
        <v>1151</v>
      </c>
      <c r="J1587" s="1" t="s">
        <v>24</v>
      </c>
      <c r="K1587" s="1" t="s">
        <v>9964</v>
      </c>
      <c r="L1587" s="1" t="s">
        <v>2</v>
      </c>
      <c r="M1587" s="1" t="s">
        <v>120</v>
      </c>
      <c r="N1587" s="1" t="s">
        <v>120</v>
      </c>
      <c r="O1587" s="1" t="s">
        <v>7</v>
      </c>
      <c r="P1587" s="1" t="s">
        <v>1225</v>
      </c>
      <c r="Q1587" s="1" t="s">
        <v>476</v>
      </c>
      <c r="R1587" s="1" t="s">
        <v>477</v>
      </c>
      <c r="S1587" s="1" t="s">
        <v>9965</v>
      </c>
      <c r="T1587" s="21"/>
      <c r="U1587" s="21"/>
      <c r="V1587" s="21">
        <f t="shared" si="98"/>
        <v>0</v>
      </c>
      <c r="W1587" s="23" t="e">
        <f t="shared" si="99"/>
        <v>#DIV/0!</v>
      </c>
      <c r="X1587" s="2">
        <v>160.43</v>
      </c>
      <c r="Y1587" s="2">
        <v>180.44</v>
      </c>
      <c r="Z1587" s="3">
        <f t="shared" si="96"/>
        <v>340.87</v>
      </c>
      <c r="AA1587" s="8">
        <f t="shared" si="97"/>
        <v>0.47064863437674187</v>
      </c>
    </row>
    <row r="1588" spans="1:27" ht="10.5" x14ac:dyDescent="0.15">
      <c r="A1588" s="1" t="s">
        <v>7889</v>
      </c>
      <c r="B1588" s="1" t="s">
        <v>0</v>
      </c>
      <c r="C1588" s="1" t="s">
        <v>22</v>
      </c>
      <c r="E1588" s="1" t="s">
        <v>7890</v>
      </c>
      <c r="F1588" s="1" t="s">
        <v>2</v>
      </c>
      <c r="G1588" s="1" t="s">
        <v>2</v>
      </c>
      <c r="H1588" s="1" t="s">
        <v>7891</v>
      </c>
      <c r="I1588" s="1" t="s">
        <v>7892</v>
      </c>
      <c r="J1588" s="1" t="s">
        <v>51</v>
      </c>
      <c r="K1588" s="1" t="s">
        <v>7893</v>
      </c>
      <c r="L1588" s="1" t="s">
        <v>2</v>
      </c>
      <c r="M1588" s="1" t="s">
        <v>120</v>
      </c>
      <c r="N1588" s="1" t="s">
        <v>120</v>
      </c>
      <c r="O1588" s="1" t="s">
        <v>7</v>
      </c>
      <c r="P1588" s="1" t="s">
        <v>1242</v>
      </c>
      <c r="Q1588" s="1" t="s">
        <v>476</v>
      </c>
      <c r="R1588" s="1" t="s">
        <v>503</v>
      </c>
      <c r="S1588" s="1" t="s">
        <v>7894</v>
      </c>
      <c r="T1588" s="21"/>
      <c r="U1588" s="21"/>
      <c r="V1588" s="21">
        <f t="shared" si="98"/>
        <v>0</v>
      </c>
      <c r="W1588" s="23" t="e">
        <f t="shared" si="99"/>
        <v>#DIV/0!</v>
      </c>
      <c r="X1588" s="2">
        <v>160.28</v>
      </c>
      <c r="Y1588" s="2">
        <v>1133.9100000000001</v>
      </c>
      <c r="Z1588" s="3">
        <f t="shared" si="96"/>
        <v>1294.19</v>
      </c>
      <c r="AA1588" s="8">
        <f t="shared" si="97"/>
        <v>0.12384580316645932</v>
      </c>
    </row>
    <row r="1589" spans="1:27" ht="10.5" x14ac:dyDescent="0.15">
      <c r="A1589" s="1" t="s">
        <v>15584</v>
      </c>
      <c r="B1589" s="1" t="s">
        <v>0</v>
      </c>
      <c r="C1589" s="1" t="s">
        <v>22</v>
      </c>
      <c r="E1589" s="1" t="s">
        <v>15585</v>
      </c>
      <c r="F1589" s="1" t="s">
        <v>2</v>
      </c>
      <c r="G1589" s="1" t="s">
        <v>15586</v>
      </c>
      <c r="H1589" s="1" t="s">
        <v>15587</v>
      </c>
      <c r="I1589" s="1" t="s">
        <v>185</v>
      </c>
      <c r="J1589" s="1" t="s">
        <v>118</v>
      </c>
      <c r="K1589" s="1" t="s">
        <v>10543</v>
      </c>
      <c r="L1589" s="1" t="s">
        <v>6</v>
      </c>
      <c r="M1589" s="1" t="s">
        <v>120</v>
      </c>
      <c r="N1589" s="1" t="s">
        <v>120</v>
      </c>
      <c r="O1589" s="1" t="s">
        <v>7</v>
      </c>
      <c r="P1589" s="1" t="s">
        <v>894</v>
      </c>
      <c r="Q1589" s="1" t="s">
        <v>476</v>
      </c>
      <c r="R1589" s="1" t="s">
        <v>503</v>
      </c>
      <c r="S1589" s="1" t="s">
        <v>15588</v>
      </c>
      <c r="T1589" s="21">
        <v>0</v>
      </c>
      <c r="U1589" s="21">
        <v>2314.9299999999998</v>
      </c>
      <c r="V1589" s="21">
        <f t="shared" si="98"/>
        <v>2314.9299999999998</v>
      </c>
      <c r="W1589" s="23">
        <f t="shared" si="99"/>
        <v>0</v>
      </c>
      <c r="X1589" s="2">
        <v>160.21</v>
      </c>
      <c r="Y1589" s="2">
        <v>1626.66</v>
      </c>
      <c r="Z1589" s="3">
        <f t="shared" si="96"/>
        <v>1786.8700000000001</v>
      </c>
      <c r="AA1589" s="8">
        <f t="shared" si="97"/>
        <v>8.9659572324791395E-2</v>
      </c>
    </row>
    <row r="1590" spans="1:27" ht="10.5" x14ac:dyDescent="0.15">
      <c r="A1590" s="1" t="s">
        <v>11727</v>
      </c>
      <c r="B1590" s="1" t="s">
        <v>0</v>
      </c>
      <c r="C1590" s="1" t="s">
        <v>22</v>
      </c>
      <c r="E1590" s="1" t="s">
        <v>11728</v>
      </c>
      <c r="F1590" s="1" t="s">
        <v>2</v>
      </c>
      <c r="G1590" s="1" t="s">
        <v>2</v>
      </c>
      <c r="H1590" s="1" t="s">
        <v>11729</v>
      </c>
      <c r="I1590" s="1" t="s">
        <v>11730</v>
      </c>
      <c r="J1590" s="1" t="s">
        <v>162</v>
      </c>
      <c r="K1590" s="1" t="s">
        <v>11731</v>
      </c>
      <c r="L1590" s="1" t="s">
        <v>6</v>
      </c>
      <c r="M1590" s="1" t="s">
        <v>120</v>
      </c>
      <c r="N1590" s="1" t="s">
        <v>120</v>
      </c>
      <c r="O1590" s="1" t="s">
        <v>7</v>
      </c>
      <c r="P1590" s="1" t="s">
        <v>1899</v>
      </c>
      <c r="Q1590" s="1" t="s">
        <v>476</v>
      </c>
      <c r="R1590" s="1" t="s">
        <v>477</v>
      </c>
      <c r="S1590" s="1" t="s">
        <v>11732</v>
      </c>
      <c r="T1590" s="21">
        <v>338.08</v>
      </c>
      <c r="U1590" s="21">
        <v>3496.81</v>
      </c>
      <c r="V1590" s="21">
        <f t="shared" si="98"/>
        <v>3834.89</v>
      </c>
      <c r="W1590" s="23">
        <f t="shared" si="99"/>
        <v>8.8158982395844465E-2</v>
      </c>
      <c r="X1590" s="2">
        <v>159.71</v>
      </c>
      <c r="Y1590" s="2">
        <v>1695.97</v>
      </c>
      <c r="Z1590" s="3">
        <f t="shared" si="96"/>
        <v>1855.68</v>
      </c>
      <c r="AA1590" s="8">
        <f t="shared" si="97"/>
        <v>8.6065485428522159E-2</v>
      </c>
    </row>
    <row r="1591" spans="1:27" ht="10.5" x14ac:dyDescent="0.15">
      <c r="A1591" s="1" t="s">
        <v>14675</v>
      </c>
      <c r="B1591" s="1" t="s">
        <v>0</v>
      </c>
      <c r="C1591" s="1" t="s">
        <v>22</v>
      </c>
      <c r="E1591" s="1" t="s">
        <v>14676</v>
      </c>
      <c r="F1591" s="1" t="s">
        <v>2</v>
      </c>
      <c r="G1591" s="1" t="s">
        <v>14677</v>
      </c>
      <c r="H1591" s="1" t="s">
        <v>14678</v>
      </c>
      <c r="I1591" s="1" t="s">
        <v>234</v>
      </c>
      <c r="J1591" s="1" t="s">
        <v>130</v>
      </c>
      <c r="K1591" s="1" t="s">
        <v>14679</v>
      </c>
      <c r="L1591" s="1" t="s">
        <v>34</v>
      </c>
      <c r="M1591" s="1" t="s">
        <v>120</v>
      </c>
      <c r="N1591" s="1" t="s">
        <v>120</v>
      </c>
      <c r="O1591" s="1" t="s">
        <v>7</v>
      </c>
      <c r="P1591" s="1" t="s">
        <v>1256</v>
      </c>
      <c r="Q1591" s="1" t="s">
        <v>476</v>
      </c>
      <c r="R1591" s="1" t="s">
        <v>503</v>
      </c>
      <c r="S1591" s="1" t="s">
        <v>14680</v>
      </c>
      <c r="T1591" s="21">
        <v>318</v>
      </c>
      <c r="U1591" s="21">
        <v>58097.75</v>
      </c>
      <c r="V1591" s="21">
        <f t="shared" si="98"/>
        <v>58415.75</v>
      </c>
      <c r="W1591" s="23">
        <f t="shared" si="99"/>
        <v>5.443737348232283E-3</v>
      </c>
      <c r="X1591" s="2">
        <v>159</v>
      </c>
      <c r="Y1591" s="2">
        <v>7952.98</v>
      </c>
      <c r="Z1591" s="3">
        <f t="shared" si="96"/>
        <v>8111.98</v>
      </c>
      <c r="AA1591" s="8">
        <f t="shared" si="97"/>
        <v>1.9600640041025744E-2</v>
      </c>
    </row>
    <row r="1592" spans="1:27" ht="10.5" x14ac:dyDescent="0.15">
      <c r="A1592" s="1" t="s">
        <v>16189</v>
      </c>
      <c r="B1592" s="1" t="s">
        <v>0</v>
      </c>
      <c r="C1592" s="1" t="s">
        <v>22</v>
      </c>
      <c r="E1592" s="1" t="s">
        <v>16190</v>
      </c>
      <c r="F1592" s="1" t="s">
        <v>2</v>
      </c>
      <c r="G1592" s="1" t="s">
        <v>2</v>
      </c>
      <c r="H1592" s="1" t="s">
        <v>16191</v>
      </c>
      <c r="I1592" s="1" t="s">
        <v>12907</v>
      </c>
      <c r="J1592" s="1" t="s">
        <v>130</v>
      </c>
      <c r="K1592" s="1" t="s">
        <v>12908</v>
      </c>
      <c r="L1592" s="1" t="s">
        <v>2</v>
      </c>
      <c r="M1592" s="1" t="s">
        <v>120</v>
      </c>
      <c r="N1592" s="1" t="s">
        <v>120</v>
      </c>
      <c r="O1592" s="1" t="s">
        <v>7</v>
      </c>
      <c r="P1592" s="1" t="s">
        <v>886</v>
      </c>
      <c r="Q1592" s="1" t="s">
        <v>476</v>
      </c>
      <c r="R1592" s="1" t="s">
        <v>503</v>
      </c>
      <c r="S1592" s="1" t="s">
        <v>16192</v>
      </c>
      <c r="T1592" s="21">
        <v>715.55</v>
      </c>
      <c r="U1592" s="21">
        <v>3039.71</v>
      </c>
      <c r="V1592" s="21">
        <f t="shared" si="98"/>
        <v>3755.26</v>
      </c>
      <c r="W1592" s="23">
        <f t="shared" si="99"/>
        <v>0.19054606072548902</v>
      </c>
      <c r="X1592" s="2">
        <v>158.80000000000001</v>
      </c>
      <c r="Y1592" s="2">
        <v>2015.67</v>
      </c>
      <c r="Z1592" s="3">
        <f t="shared" si="96"/>
        <v>2174.4700000000003</v>
      </c>
      <c r="AA1592" s="8">
        <f t="shared" si="97"/>
        <v>7.3029289895928662E-2</v>
      </c>
    </row>
    <row r="1593" spans="1:27" ht="10.5" x14ac:dyDescent="0.15">
      <c r="A1593" s="1" t="s">
        <v>9756</v>
      </c>
      <c r="B1593" s="1" t="s">
        <v>0</v>
      </c>
      <c r="C1593" s="1" t="s">
        <v>22</v>
      </c>
      <c r="E1593" s="1" t="s">
        <v>9757</v>
      </c>
      <c r="F1593" s="1" t="s">
        <v>2</v>
      </c>
      <c r="G1593" s="1" t="s">
        <v>9758</v>
      </c>
      <c r="H1593" s="1" t="s">
        <v>9759</v>
      </c>
      <c r="I1593" s="1" t="s">
        <v>7709</v>
      </c>
      <c r="J1593" s="1" t="s">
        <v>104</v>
      </c>
      <c r="K1593" s="1" t="s">
        <v>9760</v>
      </c>
      <c r="L1593" s="1" t="s">
        <v>72</v>
      </c>
      <c r="M1593" s="1" t="s">
        <v>120</v>
      </c>
      <c r="N1593" s="1" t="s">
        <v>289</v>
      </c>
      <c r="O1593" s="1" t="s">
        <v>7</v>
      </c>
      <c r="P1593" s="1" t="s">
        <v>886</v>
      </c>
      <c r="Q1593" s="1" t="s">
        <v>476</v>
      </c>
      <c r="R1593" s="1" t="s">
        <v>503</v>
      </c>
      <c r="S1593" s="1" t="s">
        <v>9761</v>
      </c>
      <c r="T1593" s="21">
        <v>366.81</v>
      </c>
      <c r="U1593" s="21">
        <v>14844.35</v>
      </c>
      <c r="V1593" s="21">
        <f t="shared" si="98"/>
        <v>15211.16</v>
      </c>
      <c r="W1593" s="23">
        <f t="shared" si="99"/>
        <v>2.4114531699094614E-2</v>
      </c>
      <c r="X1593" s="2">
        <v>158.80000000000001</v>
      </c>
      <c r="Y1593" s="2">
        <v>5437.98</v>
      </c>
      <c r="Z1593" s="3">
        <f t="shared" si="96"/>
        <v>5596.78</v>
      </c>
      <c r="AA1593" s="8">
        <f t="shared" si="97"/>
        <v>2.8373457595260134E-2</v>
      </c>
    </row>
    <row r="1594" spans="1:27" ht="10.5" x14ac:dyDescent="0.15">
      <c r="A1594" s="1" t="s">
        <v>11632</v>
      </c>
      <c r="B1594" s="1" t="s">
        <v>0</v>
      </c>
      <c r="C1594" s="1" t="s">
        <v>22</v>
      </c>
      <c r="E1594" s="1" t="s">
        <v>11633</v>
      </c>
      <c r="F1594" s="1" t="s">
        <v>2</v>
      </c>
      <c r="G1594" s="1" t="s">
        <v>11634</v>
      </c>
      <c r="H1594" s="1" t="s">
        <v>11635</v>
      </c>
      <c r="I1594" s="1" t="s">
        <v>11636</v>
      </c>
      <c r="J1594" s="1" t="s">
        <v>51</v>
      </c>
      <c r="K1594" s="1" t="s">
        <v>11637</v>
      </c>
      <c r="L1594" s="1" t="s">
        <v>72</v>
      </c>
      <c r="M1594" s="1" t="s">
        <v>976</v>
      </c>
      <c r="N1594" s="1" t="s">
        <v>977</v>
      </c>
      <c r="O1594" s="1" t="s">
        <v>7</v>
      </c>
      <c r="P1594" s="1" t="s">
        <v>978</v>
      </c>
      <c r="Q1594" s="1" t="s">
        <v>140</v>
      </c>
      <c r="R1594" s="1" t="s">
        <v>141</v>
      </c>
      <c r="S1594" s="1" t="s">
        <v>11638</v>
      </c>
      <c r="T1594" s="21">
        <v>177</v>
      </c>
      <c r="U1594" s="21">
        <v>74116.399999999994</v>
      </c>
      <c r="V1594" s="21">
        <f t="shared" si="98"/>
        <v>74293.399999999994</v>
      </c>
      <c r="W1594" s="23">
        <f t="shared" si="99"/>
        <v>2.3824458161828643E-3</v>
      </c>
      <c r="X1594" s="2">
        <v>158.52000000000001</v>
      </c>
      <c r="Y1594" s="2">
        <v>38193.15</v>
      </c>
      <c r="Z1594" s="3">
        <f t="shared" si="96"/>
        <v>38351.67</v>
      </c>
      <c r="AA1594" s="8">
        <f t="shared" si="97"/>
        <v>4.1333271797551457E-3</v>
      </c>
    </row>
    <row r="1595" spans="1:27" ht="10.5" x14ac:dyDescent="0.15">
      <c r="A1595" s="1" t="s">
        <v>9670</v>
      </c>
      <c r="B1595" s="1" t="s">
        <v>0</v>
      </c>
      <c r="C1595" s="1" t="s">
        <v>22</v>
      </c>
      <c r="E1595" s="1" t="s">
        <v>9191</v>
      </c>
      <c r="F1595" s="1" t="s">
        <v>2</v>
      </c>
      <c r="G1595" s="1" t="s">
        <v>9671</v>
      </c>
      <c r="H1595" s="1" t="s">
        <v>9672</v>
      </c>
      <c r="I1595" s="1" t="s">
        <v>4285</v>
      </c>
      <c r="J1595" s="1" t="s">
        <v>118</v>
      </c>
      <c r="K1595" s="1" t="s">
        <v>8177</v>
      </c>
      <c r="L1595" s="1" t="s">
        <v>2</v>
      </c>
      <c r="M1595" s="1" t="s">
        <v>120</v>
      </c>
      <c r="N1595" s="1" t="s">
        <v>120</v>
      </c>
      <c r="O1595" s="1" t="s">
        <v>7</v>
      </c>
      <c r="P1595" s="1" t="s">
        <v>1435</v>
      </c>
      <c r="Q1595" s="1" t="s">
        <v>476</v>
      </c>
      <c r="R1595" s="1" t="s">
        <v>477</v>
      </c>
      <c r="S1595" s="1" t="s">
        <v>9673</v>
      </c>
      <c r="T1595" s="21"/>
      <c r="U1595" s="21"/>
      <c r="V1595" s="21">
        <f t="shared" si="98"/>
        <v>0</v>
      </c>
      <c r="W1595" s="23" t="e">
        <f t="shared" si="99"/>
        <v>#DIV/0!</v>
      </c>
      <c r="X1595" s="2">
        <v>158.49</v>
      </c>
      <c r="Y1595" s="2">
        <v>0</v>
      </c>
      <c r="Z1595" s="3">
        <f t="shared" si="96"/>
        <v>158.49</v>
      </c>
      <c r="AA1595" s="8">
        <f t="shared" si="97"/>
        <v>1</v>
      </c>
    </row>
    <row r="1596" spans="1:27" ht="10.5" x14ac:dyDescent="0.15">
      <c r="A1596" s="1" t="s">
        <v>3853</v>
      </c>
      <c r="B1596" s="1" t="s">
        <v>0</v>
      </c>
      <c r="C1596" s="1" t="s">
        <v>22</v>
      </c>
      <c r="E1596" s="1" t="s">
        <v>3854</v>
      </c>
      <c r="F1596" s="1" t="s">
        <v>2</v>
      </c>
      <c r="G1596" s="1" t="s">
        <v>3400</v>
      </c>
      <c r="H1596" s="1" t="s">
        <v>3401</v>
      </c>
      <c r="I1596" s="1" t="s">
        <v>117</v>
      </c>
      <c r="J1596" s="1" t="s">
        <v>118</v>
      </c>
      <c r="K1596" s="1" t="s">
        <v>1961</v>
      </c>
      <c r="L1596" s="1" t="s">
        <v>2</v>
      </c>
      <c r="M1596" s="1" t="s">
        <v>120</v>
      </c>
      <c r="N1596" s="1" t="s">
        <v>120</v>
      </c>
      <c r="O1596" s="1" t="s">
        <v>7</v>
      </c>
      <c r="P1596" s="1" t="s">
        <v>3402</v>
      </c>
      <c r="Q1596" s="1" t="s">
        <v>476</v>
      </c>
      <c r="R1596" s="1" t="s">
        <v>488</v>
      </c>
      <c r="S1596" s="1" t="s">
        <v>3855</v>
      </c>
      <c r="T1596" s="21">
        <v>0</v>
      </c>
      <c r="U1596" s="21">
        <v>3578.27</v>
      </c>
      <c r="V1596" s="21">
        <f t="shared" si="98"/>
        <v>3578.27</v>
      </c>
      <c r="W1596" s="23">
        <f t="shared" si="99"/>
        <v>0</v>
      </c>
      <c r="X1596" s="2">
        <v>158.32</v>
      </c>
      <c r="Y1596" s="2">
        <v>1617.01</v>
      </c>
      <c r="Z1596" s="3">
        <f t="shared" si="96"/>
        <v>1775.33</v>
      </c>
      <c r="AA1596" s="8">
        <f t="shared" si="97"/>
        <v>8.9177786665014386E-2</v>
      </c>
    </row>
    <row r="1597" spans="1:27" ht="10.5" x14ac:dyDescent="0.15">
      <c r="A1597" s="1" t="s">
        <v>10725</v>
      </c>
      <c r="B1597" s="1" t="s">
        <v>0</v>
      </c>
      <c r="C1597" s="1" t="s">
        <v>1</v>
      </c>
      <c r="E1597" s="1" t="s">
        <v>10726</v>
      </c>
      <c r="F1597" s="1" t="s">
        <v>2</v>
      </c>
      <c r="G1597" s="1" t="s">
        <v>2</v>
      </c>
      <c r="H1597" s="1" t="s">
        <v>10727</v>
      </c>
      <c r="I1597" s="1" t="s">
        <v>9991</v>
      </c>
      <c r="J1597" s="1" t="s">
        <v>150</v>
      </c>
      <c r="K1597" s="1" t="s">
        <v>9992</v>
      </c>
      <c r="L1597" s="1" t="s">
        <v>57</v>
      </c>
      <c r="M1597" s="1" t="s">
        <v>120</v>
      </c>
      <c r="N1597" s="1" t="s">
        <v>120</v>
      </c>
      <c r="O1597" s="1" t="s">
        <v>7</v>
      </c>
      <c r="P1597" s="1" t="s">
        <v>145</v>
      </c>
      <c r="Q1597" s="1" t="s">
        <v>9</v>
      </c>
      <c r="R1597" s="1" t="s">
        <v>21</v>
      </c>
      <c r="S1597" s="1" t="s">
        <v>10728</v>
      </c>
      <c r="T1597" s="21">
        <v>79</v>
      </c>
      <c r="U1597" s="21">
        <v>1805.32</v>
      </c>
      <c r="V1597" s="21">
        <f t="shared" si="98"/>
        <v>1884.32</v>
      </c>
      <c r="W1597" s="23">
        <f t="shared" si="99"/>
        <v>4.19249384393309E-2</v>
      </c>
      <c r="X1597" s="2">
        <v>158</v>
      </c>
      <c r="Y1597" s="2">
        <v>644.54999999999995</v>
      </c>
      <c r="Z1597" s="3">
        <f t="shared" si="96"/>
        <v>802.55</v>
      </c>
      <c r="AA1597" s="8">
        <f t="shared" si="97"/>
        <v>0.19687246900504643</v>
      </c>
    </row>
    <row r="1598" spans="1:27" ht="10.5" x14ac:dyDescent="0.15">
      <c r="A1598" s="1" t="s">
        <v>14786</v>
      </c>
      <c r="B1598" s="1" t="s">
        <v>0</v>
      </c>
      <c r="C1598" s="1" t="s">
        <v>22</v>
      </c>
      <c r="E1598" s="1" t="s">
        <v>14787</v>
      </c>
      <c r="F1598" s="1" t="s">
        <v>2</v>
      </c>
      <c r="G1598" s="1" t="s">
        <v>2</v>
      </c>
      <c r="H1598" s="1" t="s">
        <v>14788</v>
      </c>
      <c r="I1598" s="1" t="s">
        <v>7632</v>
      </c>
      <c r="J1598" s="1" t="s">
        <v>118</v>
      </c>
      <c r="K1598" s="1" t="s">
        <v>2369</v>
      </c>
      <c r="L1598" s="1" t="s">
        <v>2</v>
      </c>
      <c r="M1598" s="1" t="s">
        <v>120</v>
      </c>
      <c r="N1598" s="1" t="s">
        <v>120</v>
      </c>
      <c r="O1598" s="1" t="s">
        <v>7</v>
      </c>
      <c r="P1598" s="1" t="s">
        <v>510</v>
      </c>
      <c r="Q1598" s="1" t="s">
        <v>476</v>
      </c>
      <c r="R1598" s="1" t="s">
        <v>477</v>
      </c>
      <c r="S1598" s="1" t="s">
        <v>14789</v>
      </c>
      <c r="T1598" s="21"/>
      <c r="U1598" s="21"/>
      <c r="V1598" s="21">
        <f t="shared" si="98"/>
        <v>0</v>
      </c>
      <c r="W1598" s="23" t="e">
        <f t="shared" si="99"/>
        <v>#DIV/0!</v>
      </c>
      <c r="X1598" s="2">
        <v>158</v>
      </c>
      <c r="Y1598" s="2">
        <v>1080.6099999999999</v>
      </c>
      <c r="Z1598" s="3">
        <f t="shared" si="96"/>
        <v>1238.6099999999999</v>
      </c>
      <c r="AA1598" s="8">
        <f t="shared" si="97"/>
        <v>0.12756234811603331</v>
      </c>
    </row>
    <row r="1599" spans="1:27" ht="10.5" x14ac:dyDescent="0.15">
      <c r="A1599" s="1" t="s">
        <v>3524</v>
      </c>
      <c r="B1599" s="1" t="s">
        <v>0</v>
      </c>
      <c r="C1599" s="1" t="s">
        <v>22</v>
      </c>
      <c r="E1599" s="1" t="s">
        <v>3525</v>
      </c>
      <c r="F1599" s="1" t="s">
        <v>2</v>
      </c>
      <c r="G1599" s="1" t="s">
        <v>3526</v>
      </c>
      <c r="H1599" s="1" t="s">
        <v>3527</v>
      </c>
      <c r="I1599" s="1" t="s">
        <v>3528</v>
      </c>
      <c r="J1599" s="1" t="s">
        <v>24</v>
      </c>
      <c r="K1599" s="1" t="s">
        <v>3529</v>
      </c>
      <c r="L1599" s="1" t="s">
        <v>6</v>
      </c>
      <c r="M1599" s="1" t="s">
        <v>137</v>
      </c>
      <c r="N1599" s="1" t="s">
        <v>138</v>
      </c>
      <c r="O1599" s="1" t="s">
        <v>7</v>
      </c>
      <c r="P1599" s="1" t="s">
        <v>338</v>
      </c>
      <c r="Q1599" s="1" t="s">
        <v>29</v>
      </c>
      <c r="R1599" s="1" t="s">
        <v>30</v>
      </c>
      <c r="S1599" s="1" t="s">
        <v>3530</v>
      </c>
      <c r="T1599" s="21">
        <v>58.7</v>
      </c>
      <c r="U1599" s="21">
        <v>317.75</v>
      </c>
      <c r="V1599" s="21">
        <f t="shared" si="98"/>
        <v>376.45</v>
      </c>
      <c r="W1599" s="23">
        <f t="shared" si="99"/>
        <v>0.15593040244388368</v>
      </c>
      <c r="X1599" s="2">
        <v>157.4</v>
      </c>
      <c r="Y1599" s="3">
        <v>0</v>
      </c>
      <c r="Z1599" s="3">
        <f t="shared" si="96"/>
        <v>157.4</v>
      </c>
      <c r="AA1599" s="8">
        <f t="shared" si="97"/>
        <v>1</v>
      </c>
    </row>
    <row r="1600" spans="1:27" ht="10.5" x14ac:dyDescent="0.15">
      <c r="A1600" s="1" t="s">
        <v>12264</v>
      </c>
      <c r="B1600" s="1" t="s">
        <v>0</v>
      </c>
      <c r="C1600" s="1" t="s">
        <v>22</v>
      </c>
      <c r="E1600" s="1" t="s">
        <v>12265</v>
      </c>
      <c r="F1600" s="1" t="s">
        <v>2</v>
      </c>
      <c r="G1600" s="1" t="s">
        <v>2</v>
      </c>
      <c r="H1600" s="1" t="s">
        <v>12266</v>
      </c>
      <c r="I1600" s="1" t="s">
        <v>12267</v>
      </c>
      <c r="J1600" s="1" t="s">
        <v>53</v>
      </c>
      <c r="K1600" s="1" t="s">
        <v>12268</v>
      </c>
      <c r="L1600" s="1" t="s">
        <v>2</v>
      </c>
      <c r="M1600" s="1" t="s">
        <v>120</v>
      </c>
      <c r="N1600" s="1" t="s">
        <v>120</v>
      </c>
      <c r="O1600" s="1" t="s">
        <v>7</v>
      </c>
      <c r="P1600" s="1" t="s">
        <v>1924</v>
      </c>
      <c r="Q1600" s="1" t="s">
        <v>476</v>
      </c>
      <c r="R1600" s="1" t="s">
        <v>488</v>
      </c>
      <c r="S1600" s="1" t="s">
        <v>12269</v>
      </c>
      <c r="T1600" s="21">
        <v>56.15</v>
      </c>
      <c r="U1600" s="21">
        <v>663.08</v>
      </c>
      <c r="V1600" s="21">
        <f t="shared" si="98"/>
        <v>719.23</v>
      </c>
      <c r="W1600" s="23">
        <f t="shared" si="99"/>
        <v>7.8069602213478292E-2</v>
      </c>
      <c r="X1600" s="2">
        <v>157.05000000000001</v>
      </c>
      <c r="Y1600" s="2">
        <v>1396.84</v>
      </c>
      <c r="Z1600" s="3">
        <f t="shared" si="96"/>
        <v>1553.8899999999999</v>
      </c>
      <c r="AA1600" s="8">
        <f t="shared" si="97"/>
        <v>0.1010689302331568</v>
      </c>
    </row>
    <row r="1601" spans="1:27" ht="10.5" x14ac:dyDescent="0.15">
      <c r="A1601" s="1" t="s">
        <v>2088</v>
      </c>
      <c r="B1601" s="1" t="s">
        <v>0</v>
      </c>
      <c r="C1601" s="1" t="s">
        <v>22</v>
      </c>
      <c r="E1601" s="1" t="s">
        <v>2089</v>
      </c>
      <c r="F1601" s="1" t="s">
        <v>2</v>
      </c>
      <c r="G1601" s="1" t="s">
        <v>2090</v>
      </c>
      <c r="H1601" s="1" t="s">
        <v>2091</v>
      </c>
      <c r="I1601" s="1" t="s">
        <v>2054</v>
      </c>
      <c r="J1601" s="1" t="s">
        <v>32</v>
      </c>
      <c r="K1601" s="1" t="s">
        <v>2092</v>
      </c>
      <c r="L1601" s="1" t="s">
        <v>6</v>
      </c>
      <c r="M1601" s="1" t="s">
        <v>120</v>
      </c>
      <c r="N1601" s="1" t="s">
        <v>120</v>
      </c>
      <c r="O1601" s="1" t="s">
        <v>7</v>
      </c>
      <c r="P1601" s="1" t="s">
        <v>747</v>
      </c>
      <c r="Q1601" s="1" t="s">
        <v>476</v>
      </c>
      <c r="R1601" s="1" t="s">
        <v>488</v>
      </c>
      <c r="S1601" s="1" t="s">
        <v>2093</v>
      </c>
      <c r="T1601" s="21">
        <v>50.36</v>
      </c>
      <c r="U1601" s="21">
        <v>9738.2900000000009</v>
      </c>
      <c r="V1601" s="21">
        <f t="shared" si="98"/>
        <v>9788.6500000000015</v>
      </c>
      <c r="W1601" s="23">
        <f t="shared" si="99"/>
        <v>5.14473395207715E-3</v>
      </c>
      <c r="X1601" s="2">
        <v>157.04</v>
      </c>
      <c r="Y1601" s="2">
        <v>4297.04</v>
      </c>
      <c r="Z1601" s="3">
        <f t="shared" si="96"/>
        <v>4454.08</v>
      </c>
      <c r="AA1601" s="8">
        <f t="shared" si="97"/>
        <v>3.525756160643724E-2</v>
      </c>
    </row>
    <row r="1602" spans="1:27" ht="10.5" x14ac:dyDescent="0.15">
      <c r="A1602" s="1" t="s">
        <v>7137</v>
      </c>
      <c r="B1602" s="1" t="s">
        <v>0</v>
      </c>
      <c r="C1602" s="1" t="s">
        <v>22</v>
      </c>
      <c r="E1602" s="1" t="s">
        <v>7138</v>
      </c>
      <c r="F1602" s="1" t="s">
        <v>2</v>
      </c>
      <c r="G1602" s="1" t="s">
        <v>2</v>
      </c>
      <c r="H1602" s="1" t="s">
        <v>7139</v>
      </c>
      <c r="I1602" s="1" t="s">
        <v>7140</v>
      </c>
      <c r="J1602" s="1" t="s">
        <v>162</v>
      </c>
      <c r="K1602" s="1" t="s">
        <v>7141</v>
      </c>
      <c r="L1602" s="1" t="s">
        <v>2</v>
      </c>
      <c r="M1602" s="1" t="s">
        <v>120</v>
      </c>
      <c r="N1602" s="1" t="s">
        <v>120</v>
      </c>
      <c r="O1602" s="1" t="s">
        <v>7</v>
      </c>
      <c r="P1602" s="1" t="s">
        <v>1194</v>
      </c>
      <c r="Q1602" s="1" t="s">
        <v>476</v>
      </c>
      <c r="R1602" s="1" t="s">
        <v>477</v>
      </c>
      <c r="S1602" s="1" t="s">
        <v>7142</v>
      </c>
      <c r="T1602" s="21">
        <v>305.89999999999998</v>
      </c>
      <c r="U1602" s="21">
        <v>1145.06</v>
      </c>
      <c r="V1602" s="21">
        <f t="shared" si="98"/>
        <v>1450.96</v>
      </c>
      <c r="W1602" s="23">
        <f t="shared" si="99"/>
        <v>0.21082593593207255</v>
      </c>
      <c r="X1602" s="2">
        <v>157</v>
      </c>
      <c r="Y1602" s="2">
        <v>535.04</v>
      </c>
      <c r="Z1602" s="3">
        <f t="shared" ref="Z1602:Z1665" si="100">SUM(X1602:Y1602)</f>
        <v>692.04</v>
      </c>
      <c r="AA1602" s="8">
        <f t="shared" ref="AA1602:AA1665" si="101">X1602/Z1602</f>
        <v>0.22686549910409803</v>
      </c>
    </row>
    <row r="1603" spans="1:27" ht="10.5" x14ac:dyDescent="0.15">
      <c r="A1603" s="1" t="s">
        <v>4675</v>
      </c>
      <c r="B1603" s="1" t="s">
        <v>0</v>
      </c>
      <c r="C1603" s="1" t="s">
        <v>22</v>
      </c>
      <c r="E1603" s="1" t="s">
        <v>4676</v>
      </c>
      <c r="F1603" s="1" t="s">
        <v>2</v>
      </c>
      <c r="G1603" s="1" t="s">
        <v>2</v>
      </c>
      <c r="H1603" s="1" t="s">
        <v>4677</v>
      </c>
      <c r="I1603" s="1" t="s">
        <v>2039</v>
      </c>
      <c r="J1603" s="1" t="s">
        <v>118</v>
      </c>
      <c r="K1603" s="1" t="s">
        <v>4678</v>
      </c>
      <c r="L1603" s="1" t="s">
        <v>6</v>
      </c>
      <c r="M1603" s="1" t="s">
        <v>120</v>
      </c>
      <c r="N1603" s="1" t="s">
        <v>1832</v>
      </c>
      <c r="O1603" s="1" t="s">
        <v>191</v>
      </c>
      <c r="P1603" s="1" t="s">
        <v>588</v>
      </c>
      <c r="Q1603" s="1" t="s">
        <v>476</v>
      </c>
      <c r="R1603" s="1" t="s">
        <v>488</v>
      </c>
      <c r="S1603" s="1" t="s">
        <v>4679</v>
      </c>
      <c r="T1603" s="21">
        <v>368.38</v>
      </c>
      <c r="U1603" s="21">
        <v>18237.400000000001</v>
      </c>
      <c r="V1603" s="21">
        <f t="shared" ref="V1603:V1666" si="102">SUM(T1603:U1603)</f>
        <v>18605.780000000002</v>
      </c>
      <c r="W1603" s="23">
        <f t="shared" ref="W1603:W1666" si="103">T1603/V1603</f>
        <v>1.9799223682103087E-2</v>
      </c>
      <c r="X1603" s="2">
        <v>156.6</v>
      </c>
      <c r="Y1603" s="2">
        <v>5038.9399999999996</v>
      </c>
      <c r="Z1603" s="3">
        <f t="shared" si="100"/>
        <v>5195.54</v>
      </c>
      <c r="AA1603" s="8">
        <f t="shared" si="101"/>
        <v>3.014123652209395E-2</v>
      </c>
    </row>
    <row r="1604" spans="1:27" ht="10.5" x14ac:dyDescent="0.15">
      <c r="A1604" s="1" t="s">
        <v>4365</v>
      </c>
      <c r="B1604" s="1" t="s">
        <v>0</v>
      </c>
      <c r="C1604" s="1" t="s">
        <v>22</v>
      </c>
      <c r="E1604" s="1" t="s">
        <v>4366</v>
      </c>
      <c r="F1604" s="1" t="s">
        <v>2</v>
      </c>
      <c r="G1604" s="1" t="s">
        <v>4367</v>
      </c>
      <c r="H1604" s="1" t="s">
        <v>4368</v>
      </c>
      <c r="I1604" s="1" t="s">
        <v>4369</v>
      </c>
      <c r="J1604" s="1" t="s">
        <v>381</v>
      </c>
      <c r="K1604" s="1" t="s">
        <v>3398</v>
      </c>
      <c r="L1604" s="1" t="s">
        <v>6</v>
      </c>
      <c r="M1604" s="1" t="s">
        <v>137</v>
      </c>
      <c r="N1604" s="1" t="s">
        <v>138</v>
      </c>
      <c r="O1604" s="1" t="s">
        <v>7</v>
      </c>
      <c r="P1604" s="1" t="s">
        <v>2446</v>
      </c>
      <c r="Q1604" s="1" t="s">
        <v>476</v>
      </c>
      <c r="R1604" s="1" t="s">
        <v>488</v>
      </c>
      <c r="S1604" s="1" t="s">
        <v>4370</v>
      </c>
      <c r="T1604" s="21">
        <v>661.51</v>
      </c>
      <c r="U1604" s="21">
        <v>6710.24</v>
      </c>
      <c r="V1604" s="21">
        <f t="shared" si="102"/>
        <v>7371.75</v>
      </c>
      <c r="W1604" s="23">
        <f t="shared" si="103"/>
        <v>8.9735815783226508E-2</v>
      </c>
      <c r="X1604" s="2">
        <v>155</v>
      </c>
      <c r="Y1604" s="2">
        <v>1205.6500000000001</v>
      </c>
      <c r="Z1604" s="3">
        <f t="shared" si="100"/>
        <v>1360.65</v>
      </c>
      <c r="AA1604" s="8">
        <f t="shared" si="101"/>
        <v>0.11391614301988019</v>
      </c>
    </row>
    <row r="1605" spans="1:27" ht="10.5" x14ac:dyDescent="0.15">
      <c r="A1605" s="1" t="s">
        <v>16924</v>
      </c>
      <c r="B1605" s="1" t="s">
        <v>0</v>
      </c>
      <c r="C1605" s="1" t="s">
        <v>22</v>
      </c>
      <c r="E1605" s="1" t="s">
        <v>16925</v>
      </c>
      <c r="F1605" s="1" t="s">
        <v>2</v>
      </c>
      <c r="G1605" s="1" t="s">
        <v>16926</v>
      </c>
      <c r="H1605" s="1" t="s">
        <v>16927</v>
      </c>
      <c r="I1605" s="1" t="s">
        <v>399</v>
      </c>
      <c r="J1605" s="1" t="s">
        <v>80</v>
      </c>
      <c r="K1605" s="1" t="s">
        <v>16928</v>
      </c>
      <c r="L1605" s="1" t="s">
        <v>2</v>
      </c>
      <c r="M1605" s="1" t="s">
        <v>120</v>
      </c>
      <c r="N1605" s="1" t="s">
        <v>120</v>
      </c>
      <c r="O1605" s="1" t="s">
        <v>7</v>
      </c>
      <c r="P1605" s="1" t="s">
        <v>588</v>
      </c>
      <c r="Q1605" s="1" t="s">
        <v>476</v>
      </c>
      <c r="R1605" s="1" t="s">
        <v>488</v>
      </c>
      <c r="S1605" s="1" t="s">
        <v>16929</v>
      </c>
      <c r="T1605" s="21">
        <v>0</v>
      </c>
      <c r="U1605" s="21">
        <v>2546.4899999999998</v>
      </c>
      <c r="V1605" s="21">
        <f t="shared" si="102"/>
        <v>2546.4899999999998</v>
      </c>
      <c r="W1605" s="23">
        <f t="shared" si="103"/>
        <v>0</v>
      </c>
      <c r="X1605" s="2">
        <v>154.59</v>
      </c>
      <c r="Y1605" s="2">
        <v>3058.25</v>
      </c>
      <c r="Z1605" s="3">
        <f t="shared" si="100"/>
        <v>3212.84</v>
      </c>
      <c r="AA1605" s="8">
        <f t="shared" si="101"/>
        <v>4.8116308312894512E-2</v>
      </c>
    </row>
    <row r="1606" spans="1:27" ht="10.5" x14ac:dyDescent="0.15">
      <c r="A1606" s="1" t="s">
        <v>8845</v>
      </c>
      <c r="B1606" s="1" t="s">
        <v>0</v>
      </c>
      <c r="C1606" s="1" t="s">
        <v>22</v>
      </c>
      <c r="E1606" s="1" t="s">
        <v>8846</v>
      </c>
      <c r="F1606" s="1" t="s">
        <v>2</v>
      </c>
      <c r="G1606" s="1" t="s">
        <v>8847</v>
      </c>
      <c r="H1606" s="1" t="s">
        <v>8848</v>
      </c>
      <c r="I1606" s="1" t="s">
        <v>2965</v>
      </c>
      <c r="J1606" s="1" t="s">
        <v>24</v>
      </c>
      <c r="K1606" s="1" t="s">
        <v>8849</v>
      </c>
      <c r="L1606" s="1" t="s">
        <v>2</v>
      </c>
      <c r="M1606" s="1" t="s">
        <v>120</v>
      </c>
      <c r="N1606" s="1" t="s">
        <v>120</v>
      </c>
      <c r="O1606" s="1" t="s">
        <v>7</v>
      </c>
      <c r="P1606" s="1" t="s">
        <v>1899</v>
      </c>
      <c r="Q1606" s="1" t="s">
        <v>476</v>
      </c>
      <c r="R1606" s="1" t="s">
        <v>477</v>
      </c>
      <c r="S1606" s="1" t="s">
        <v>8850</v>
      </c>
      <c r="T1606" s="21"/>
      <c r="U1606" s="21"/>
      <c r="V1606" s="21">
        <f t="shared" si="102"/>
        <v>0</v>
      </c>
      <c r="W1606" s="23" t="e">
        <f t="shared" si="103"/>
        <v>#DIV/0!</v>
      </c>
      <c r="X1606" s="2">
        <v>154.44</v>
      </c>
      <c r="Y1606" s="2">
        <v>2097</v>
      </c>
      <c r="Z1606" s="3">
        <f t="shared" si="100"/>
        <v>2251.44</v>
      </c>
      <c r="AA1606" s="8">
        <f t="shared" si="101"/>
        <v>6.8596098496961938E-2</v>
      </c>
    </row>
    <row r="1607" spans="1:27" ht="10.5" x14ac:dyDescent="0.15">
      <c r="A1607" s="1" t="s">
        <v>12225</v>
      </c>
      <c r="B1607" s="1" t="s">
        <v>0</v>
      </c>
      <c r="C1607" s="1" t="s">
        <v>22</v>
      </c>
      <c r="E1607" s="1" t="s">
        <v>12226</v>
      </c>
      <c r="F1607" s="1" t="s">
        <v>2</v>
      </c>
      <c r="G1607" s="1" t="s">
        <v>2</v>
      </c>
      <c r="H1607" s="1" t="s">
        <v>12227</v>
      </c>
      <c r="I1607" s="1" t="s">
        <v>316</v>
      </c>
      <c r="J1607" s="1" t="s">
        <v>18</v>
      </c>
      <c r="K1607" s="1" t="s">
        <v>2530</v>
      </c>
      <c r="L1607" s="1" t="s">
        <v>2</v>
      </c>
      <c r="M1607" s="1" t="s">
        <v>120</v>
      </c>
      <c r="N1607" s="1" t="s">
        <v>120</v>
      </c>
      <c r="O1607" s="1" t="s">
        <v>7</v>
      </c>
      <c r="P1607" s="1" t="s">
        <v>894</v>
      </c>
      <c r="Q1607" s="1" t="s">
        <v>476</v>
      </c>
      <c r="R1607" s="1" t="s">
        <v>503</v>
      </c>
      <c r="S1607" s="1" t="s">
        <v>12228</v>
      </c>
      <c r="T1607" s="21">
        <v>0</v>
      </c>
      <c r="U1607" s="21">
        <v>25756.84</v>
      </c>
      <c r="V1607" s="21">
        <f t="shared" si="102"/>
        <v>25756.84</v>
      </c>
      <c r="W1607" s="23">
        <f t="shared" si="103"/>
        <v>0</v>
      </c>
      <c r="X1607" s="2">
        <v>154.44</v>
      </c>
      <c r="Y1607" s="2">
        <v>17183.939999999999</v>
      </c>
      <c r="Z1607" s="3">
        <f t="shared" si="100"/>
        <v>17338.379999999997</v>
      </c>
      <c r="AA1607" s="8">
        <f t="shared" si="101"/>
        <v>8.9074065743166321E-3</v>
      </c>
    </row>
    <row r="1608" spans="1:27" ht="10.5" x14ac:dyDescent="0.15">
      <c r="A1608" s="1" t="s">
        <v>11131</v>
      </c>
      <c r="B1608" s="1" t="s">
        <v>0</v>
      </c>
      <c r="C1608" s="1" t="s">
        <v>22</v>
      </c>
      <c r="E1608" s="1" t="s">
        <v>11132</v>
      </c>
      <c r="F1608" s="1" t="s">
        <v>2</v>
      </c>
      <c r="G1608" s="1" t="s">
        <v>2</v>
      </c>
      <c r="H1608" s="1" t="s">
        <v>11133</v>
      </c>
      <c r="I1608" s="1" t="s">
        <v>143</v>
      </c>
      <c r="J1608" s="1" t="s">
        <v>51</v>
      </c>
      <c r="K1608" s="1" t="s">
        <v>11134</v>
      </c>
      <c r="L1608" s="1" t="s">
        <v>2</v>
      </c>
      <c r="M1608" s="1" t="s">
        <v>120</v>
      </c>
      <c r="N1608" s="1" t="s">
        <v>120</v>
      </c>
      <c r="O1608" s="1" t="s">
        <v>7</v>
      </c>
      <c r="P1608" s="1" t="s">
        <v>1194</v>
      </c>
      <c r="Q1608" s="1" t="s">
        <v>476</v>
      </c>
      <c r="R1608" s="1" t="s">
        <v>477</v>
      </c>
      <c r="S1608" s="1" t="s">
        <v>11135</v>
      </c>
      <c r="T1608" s="21">
        <v>148.28</v>
      </c>
      <c r="U1608" s="21">
        <v>1475.67</v>
      </c>
      <c r="V1608" s="21">
        <f t="shared" si="102"/>
        <v>1623.95</v>
      </c>
      <c r="W1608" s="23">
        <f t="shared" si="103"/>
        <v>9.1308229933187601E-2</v>
      </c>
      <c r="X1608" s="2">
        <v>154.4</v>
      </c>
      <c r="Y1608" s="2">
        <v>573.9</v>
      </c>
      <c r="Z1608" s="3">
        <f t="shared" si="100"/>
        <v>728.3</v>
      </c>
      <c r="AA1608" s="8">
        <f t="shared" si="101"/>
        <v>0.21200054922422082</v>
      </c>
    </row>
    <row r="1609" spans="1:27" ht="10.5" x14ac:dyDescent="0.15">
      <c r="A1609" s="1" t="s">
        <v>9029</v>
      </c>
      <c r="B1609" s="1" t="s">
        <v>0</v>
      </c>
      <c r="C1609" s="1" t="s">
        <v>22</v>
      </c>
      <c r="E1609" s="1" t="s">
        <v>9030</v>
      </c>
      <c r="F1609" s="1" t="s">
        <v>2</v>
      </c>
      <c r="G1609" s="1" t="s">
        <v>3757</v>
      </c>
      <c r="H1609" s="1" t="s">
        <v>9031</v>
      </c>
      <c r="I1609" s="1" t="s">
        <v>467</v>
      </c>
      <c r="J1609" s="1" t="s">
        <v>113</v>
      </c>
      <c r="K1609" s="1" t="s">
        <v>3821</v>
      </c>
      <c r="L1609" s="1" t="s">
        <v>2</v>
      </c>
      <c r="M1609" s="1" t="s">
        <v>120</v>
      </c>
      <c r="N1609" s="1" t="s">
        <v>120</v>
      </c>
      <c r="O1609" s="1" t="s">
        <v>7</v>
      </c>
      <c r="P1609" s="1" t="s">
        <v>807</v>
      </c>
      <c r="Q1609" s="1" t="s">
        <v>476</v>
      </c>
      <c r="R1609" s="1" t="s">
        <v>488</v>
      </c>
      <c r="S1609" s="1" t="s">
        <v>9032</v>
      </c>
      <c r="T1609" s="21">
        <v>160.69999999999999</v>
      </c>
      <c r="U1609" s="21">
        <v>9674.66</v>
      </c>
      <c r="V1609" s="21">
        <f t="shared" si="102"/>
        <v>9835.36</v>
      </c>
      <c r="W1609" s="23">
        <f t="shared" si="103"/>
        <v>1.6339005384652924E-2</v>
      </c>
      <c r="X1609" s="2">
        <v>153.68</v>
      </c>
      <c r="Y1609" s="2">
        <v>4738.25</v>
      </c>
      <c r="Z1609" s="3">
        <f t="shared" si="100"/>
        <v>4891.93</v>
      </c>
      <c r="AA1609" s="8">
        <f t="shared" si="101"/>
        <v>3.1415003894168556E-2</v>
      </c>
    </row>
    <row r="1610" spans="1:27" ht="10.5" x14ac:dyDescent="0.15">
      <c r="A1610" s="1" t="s">
        <v>6139</v>
      </c>
      <c r="B1610" s="1" t="s">
        <v>0</v>
      </c>
      <c r="C1610" s="1" t="s">
        <v>22</v>
      </c>
      <c r="E1610" s="1" t="s">
        <v>6140</v>
      </c>
      <c r="F1610" s="1" t="s">
        <v>2</v>
      </c>
      <c r="G1610" s="1" t="s">
        <v>6141</v>
      </c>
      <c r="H1610" s="1" t="s">
        <v>6142</v>
      </c>
      <c r="I1610" s="1" t="s">
        <v>450</v>
      </c>
      <c r="J1610" s="1" t="s">
        <v>69</v>
      </c>
      <c r="K1610" s="1" t="s">
        <v>6143</v>
      </c>
      <c r="L1610" s="1" t="s">
        <v>2</v>
      </c>
      <c r="M1610" s="1" t="s">
        <v>120</v>
      </c>
      <c r="N1610" s="1" t="s">
        <v>120</v>
      </c>
      <c r="O1610" s="1" t="s">
        <v>7</v>
      </c>
      <c r="P1610" s="1" t="s">
        <v>1194</v>
      </c>
      <c r="Q1610" s="1" t="s">
        <v>476</v>
      </c>
      <c r="R1610" s="1" t="s">
        <v>477</v>
      </c>
      <c r="S1610" s="1" t="s">
        <v>6144</v>
      </c>
      <c r="T1610" s="21">
        <v>0</v>
      </c>
      <c r="U1610" s="21">
        <v>3748.49</v>
      </c>
      <c r="V1610" s="21">
        <f t="shared" si="102"/>
        <v>3748.49</v>
      </c>
      <c r="W1610" s="23">
        <f t="shared" si="103"/>
        <v>0</v>
      </c>
      <c r="X1610" s="2">
        <v>153.41</v>
      </c>
      <c r="Y1610" s="2">
        <v>9733.92</v>
      </c>
      <c r="Z1610" s="3">
        <f t="shared" si="100"/>
        <v>9887.33</v>
      </c>
      <c r="AA1610" s="8">
        <f t="shared" si="101"/>
        <v>1.551581670683592E-2</v>
      </c>
    </row>
    <row r="1611" spans="1:27" ht="10.5" x14ac:dyDescent="0.15">
      <c r="A1611" s="1" t="s">
        <v>13154</v>
      </c>
      <c r="B1611" s="1" t="s">
        <v>0</v>
      </c>
      <c r="C1611" s="1" t="s">
        <v>22</v>
      </c>
      <c r="E1611" s="1" t="s">
        <v>13155</v>
      </c>
      <c r="F1611" s="1" t="s">
        <v>2</v>
      </c>
      <c r="G1611" s="1" t="s">
        <v>2</v>
      </c>
      <c r="H1611" s="1" t="s">
        <v>13156</v>
      </c>
      <c r="I1611" s="1" t="s">
        <v>2202</v>
      </c>
      <c r="J1611" s="1" t="s">
        <v>64</v>
      </c>
      <c r="K1611" s="1" t="s">
        <v>2203</v>
      </c>
      <c r="L1611" s="1" t="s">
        <v>6</v>
      </c>
      <c r="M1611" s="1" t="s">
        <v>120</v>
      </c>
      <c r="N1611" s="1" t="s">
        <v>120</v>
      </c>
      <c r="O1611" s="1" t="s">
        <v>7</v>
      </c>
      <c r="P1611" s="1" t="s">
        <v>894</v>
      </c>
      <c r="Q1611" s="1" t="s">
        <v>476</v>
      </c>
      <c r="R1611" s="1" t="s">
        <v>503</v>
      </c>
      <c r="S1611" s="1" t="s">
        <v>13157</v>
      </c>
      <c r="T1611" s="21">
        <v>76.48</v>
      </c>
      <c r="U1611" s="21">
        <v>7213.82</v>
      </c>
      <c r="V1611" s="21">
        <f t="shared" si="102"/>
        <v>7290.2999999999993</v>
      </c>
      <c r="W1611" s="23">
        <f t="shared" si="103"/>
        <v>1.0490651962196345E-2</v>
      </c>
      <c r="X1611" s="2">
        <v>152.96</v>
      </c>
      <c r="Y1611" s="2">
        <v>7125.72</v>
      </c>
      <c r="Z1611" s="3">
        <f t="shared" si="100"/>
        <v>7278.68</v>
      </c>
      <c r="AA1611" s="8">
        <f t="shared" si="101"/>
        <v>2.1014799386701984E-2</v>
      </c>
    </row>
    <row r="1612" spans="1:27" ht="10.5" x14ac:dyDescent="0.15">
      <c r="A1612" s="1" t="s">
        <v>12707</v>
      </c>
      <c r="B1612" s="1" t="s">
        <v>0</v>
      </c>
      <c r="C1612" s="1" t="s">
        <v>22</v>
      </c>
      <c r="E1612" s="1" t="s">
        <v>12708</v>
      </c>
      <c r="F1612" s="1" t="s">
        <v>2</v>
      </c>
      <c r="G1612" s="1" t="s">
        <v>12709</v>
      </c>
      <c r="H1612" s="1" t="s">
        <v>12710</v>
      </c>
      <c r="I1612" s="1" t="s">
        <v>12711</v>
      </c>
      <c r="J1612" s="1" t="s">
        <v>64</v>
      </c>
      <c r="K1612" s="1" t="s">
        <v>12712</v>
      </c>
      <c r="L1612" s="1" t="s">
        <v>2</v>
      </c>
      <c r="M1612" s="1" t="s">
        <v>120</v>
      </c>
      <c r="N1612" s="1" t="s">
        <v>120</v>
      </c>
      <c r="O1612" s="1" t="s">
        <v>7</v>
      </c>
      <c r="P1612" s="1" t="s">
        <v>487</v>
      </c>
      <c r="Q1612" s="1" t="s">
        <v>476</v>
      </c>
      <c r="R1612" s="1" t="s">
        <v>488</v>
      </c>
      <c r="S1612" s="1" t="s">
        <v>12713</v>
      </c>
      <c r="T1612" s="21">
        <v>0</v>
      </c>
      <c r="U1612" s="21">
        <v>5189.43</v>
      </c>
      <c r="V1612" s="21">
        <f t="shared" si="102"/>
        <v>5189.43</v>
      </c>
      <c r="W1612" s="23">
        <f t="shared" si="103"/>
        <v>0</v>
      </c>
      <c r="X1612" s="2">
        <v>152.6</v>
      </c>
      <c r="Y1612" s="2">
        <v>3980.37</v>
      </c>
      <c r="Z1612" s="3">
        <f t="shared" si="100"/>
        <v>4132.97</v>
      </c>
      <c r="AA1612" s="8">
        <f t="shared" si="101"/>
        <v>3.6922600454394779E-2</v>
      </c>
    </row>
    <row r="1613" spans="1:27" ht="10.5" x14ac:dyDescent="0.15">
      <c r="A1613" s="1" t="s">
        <v>8107</v>
      </c>
      <c r="B1613" s="1" t="s">
        <v>0</v>
      </c>
      <c r="C1613" s="1" t="s">
        <v>22</v>
      </c>
      <c r="E1613" s="1" t="s">
        <v>8108</v>
      </c>
      <c r="F1613" s="1" t="s">
        <v>2</v>
      </c>
      <c r="G1613" s="1" t="s">
        <v>2</v>
      </c>
      <c r="H1613" s="1" t="s">
        <v>8109</v>
      </c>
      <c r="I1613" s="1" t="s">
        <v>117</v>
      </c>
      <c r="J1613" s="1" t="s">
        <v>118</v>
      </c>
      <c r="K1613" s="1" t="s">
        <v>3178</v>
      </c>
      <c r="L1613" s="1" t="s">
        <v>57</v>
      </c>
      <c r="M1613" s="1" t="s">
        <v>120</v>
      </c>
      <c r="N1613" s="1" t="s">
        <v>120</v>
      </c>
      <c r="O1613" s="1" t="s">
        <v>7</v>
      </c>
      <c r="P1613" s="1" t="s">
        <v>487</v>
      </c>
      <c r="Q1613" s="1" t="s">
        <v>476</v>
      </c>
      <c r="R1613" s="1" t="s">
        <v>488</v>
      </c>
      <c r="S1613" s="1" t="s">
        <v>8110</v>
      </c>
      <c r="T1613" s="21">
        <v>173.25</v>
      </c>
      <c r="U1613" s="21">
        <v>984.24</v>
      </c>
      <c r="V1613" s="21">
        <f t="shared" si="102"/>
        <v>1157.49</v>
      </c>
      <c r="W1613" s="23">
        <f t="shared" si="103"/>
        <v>0.14967731902651427</v>
      </c>
      <c r="X1613" s="2">
        <v>151.84</v>
      </c>
      <c r="Y1613" s="2">
        <v>828.72</v>
      </c>
      <c r="Z1613" s="3">
        <f t="shared" si="100"/>
        <v>980.56000000000006</v>
      </c>
      <c r="AA1613" s="8">
        <f t="shared" si="101"/>
        <v>0.15485028963041528</v>
      </c>
    </row>
    <row r="1614" spans="1:27" ht="10.5" x14ac:dyDescent="0.15">
      <c r="A1614" s="1" t="s">
        <v>8362</v>
      </c>
      <c r="B1614" s="1" t="s">
        <v>0</v>
      </c>
      <c r="C1614" s="1" t="s">
        <v>22</v>
      </c>
      <c r="E1614" s="1" t="s">
        <v>8363</v>
      </c>
      <c r="F1614" s="1" t="s">
        <v>2</v>
      </c>
      <c r="G1614" s="1" t="s">
        <v>2</v>
      </c>
      <c r="H1614" s="1" t="s">
        <v>8364</v>
      </c>
      <c r="I1614" s="1" t="s">
        <v>251</v>
      </c>
      <c r="J1614" s="1" t="s">
        <v>32</v>
      </c>
      <c r="K1614" s="1" t="s">
        <v>8365</v>
      </c>
      <c r="L1614" s="1" t="s">
        <v>2</v>
      </c>
      <c r="M1614" s="1" t="s">
        <v>120</v>
      </c>
      <c r="N1614" s="1" t="s">
        <v>120</v>
      </c>
      <c r="O1614" s="1" t="s">
        <v>7</v>
      </c>
      <c r="P1614" s="1" t="s">
        <v>807</v>
      </c>
      <c r="Q1614" s="1" t="s">
        <v>476</v>
      </c>
      <c r="R1614" s="1" t="s">
        <v>488</v>
      </c>
      <c r="S1614" s="1" t="s">
        <v>8366</v>
      </c>
      <c r="T1614" s="21">
        <v>56.15</v>
      </c>
      <c r="U1614" s="21">
        <v>9658.26</v>
      </c>
      <c r="V1614" s="21">
        <f t="shared" si="102"/>
        <v>9714.41</v>
      </c>
      <c r="W1614" s="23">
        <f t="shared" si="103"/>
        <v>5.7800731078881786E-3</v>
      </c>
      <c r="X1614" s="2">
        <v>151.62</v>
      </c>
      <c r="Y1614" s="2">
        <v>6284.99</v>
      </c>
      <c r="Z1614" s="3">
        <f t="shared" si="100"/>
        <v>6436.61</v>
      </c>
      <c r="AA1614" s="8">
        <f t="shared" si="101"/>
        <v>2.3555878016533551E-2</v>
      </c>
    </row>
    <row r="1615" spans="1:27" ht="10.5" x14ac:dyDescent="0.15">
      <c r="A1615" s="1" t="s">
        <v>14022</v>
      </c>
      <c r="B1615" s="1" t="s">
        <v>0</v>
      </c>
      <c r="C1615" s="1" t="s">
        <v>22</v>
      </c>
      <c r="E1615" s="1" t="s">
        <v>14023</v>
      </c>
      <c r="F1615" s="1" t="s">
        <v>2</v>
      </c>
      <c r="G1615" s="1" t="s">
        <v>2</v>
      </c>
      <c r="H1615" s="1" t="s">
        <v>14024</v>
      </c>
      <c r="I1615" s="1" t="s">
        <v>933</v>
      </c>
      <c r="J1615" s="1" t="s">
        <v>24</v>
      </c>
      <c r="K1615" s="1" t="s">
        <v>934</v>
      </c>
      <c r="L1615" s="1" t="s">
        <v>2</v>
      </c>
      <c r="M1615" s="1" t="s">
        <v>120</v>
      </c>
      <c r="N1615" s="1" t="s">
        <v>120</v>
      </c>
      <c r="O1615" s="1" t="s">
        <v>7</v>
      </c>
      <c r="P1615" s="1" t="s">
        <v>2379</v>
      </c>
      <c r="Q1615" s="1" t="s">
        <v>476</v>
      </c>
      <c r="R1615" s="1" t="s">
        <v>477</v>
      </c>
      <c r="S1615" s="1" t="s">
        <v>14025</v>
      </c>
      <c r="T1615" s="21">
        <v>209.43</v>
      </c>
      <c r="U1615" s="21">
        <v>1027.28</v>
      </c>
      <c r="V1615" s="21">
        <f t="shared" si="102"/>
        <v>1236.71</v>
      </c>
      <c r="W1615" s="23">
        <f t="shared" si="103"/>
        <v>0.16934447040939266</v>
      </c>
      <c r="X1615" s="2">
        <v>151.35</v>
      </c>
      <c r="Y1615" s="2">
        <v>33.549999999999997</v>
      </c>
      <c r="Z1615" s="3">
        <f t="shared" si="100"/>
        <v>184.89999999999998</v>
      </c>
      <c r="AA1615" s="8">
        <f t="shared" si="101"/>
        <v>0.81855056787452685</v>
      </c>
    </row>
    <row r="1616" spans="1:27" ht="10.5" x14ac:dyDescent="0.15">
      <c r="A1616" s="1" t="s">
        <v>5006</v>
      </c>
      <c r="B1616" s="1" t="s">
        <v>0</v>
      </c>
      <c r="C1616" s="1" t="s">
        <v>22</v>
      </c>
      <c r="E1616" s="1" t="s">
        <v>5007</v>
      </c>
      <c r="F1616" s="1" t="s">
        <v>2</v>
      </c>
      <c r="G1616" s="1" t="s">
        <v>2</v>
      </c>
      <c r="H1616" s="1" t="s">
        <v>5008</v>
      </c>
      <c r="I1616" s="1" t="s">
        <v>2822</v>
      </c>
      <c r="J1616" s="1" t="s">
        <v>118</v>
      </c>
      <c r="K1616" s="1" t="s">
        <v>4269</v>
      </c>
      <c r="L1616" s="1" t="s">
        <v>2</v>
      </c>
      <c r="M1616" s="1" t="s">
        <v>120</v>
      </c>
      <c r="N1616" s="1" t="s">
        <v>120</v>
      </c>
      <c r="O1616" s="1" t="s">
        <v>7</v>
      </c>
      <c r="P1616" s="1" t="s">
        <v>872</v>
      </c>
      <c r="Q1616" s="1" t="s">
        <v>476</v>
      </c>
      <c r="R1616" s="1" t="s">
        <v>488</v>
      </c>
      <c r="S1616" s="1" t="s">
        <v>5009</v>
      </c>
      <c r="T1616" s="21">
        <v>288.64999999999998</v>
      </c>
      <c r="U1616" s="21">
        <v>4027.91</v>
      </c>
      <c r="V1616" s="21">
        <f t="shared" si="102"/>
        <v>4316.5599999999995</v>
      </c>
      <c r="W1616" s="23">
        <f t="shared" si="103"/>
        <v>6.687037826417333E-2</v>
      </c>
      <c r="X1616" s="2">
        <v>151.35</v>
      </c>
      <c r="Y1616" s="2">
        <v>1834.58</v>
      </c>
      <c r="Z1616" s="3">
        <f t="shared" si="100"/>
        <v>1985.9299999999998</v>
      </c>
      <c r="AA1616" s="8">
        <f t="shared" si="101"/>
        <v>7.6211145407944894E-2</v>
      </c>
    </row>
    <row r="1617" spans="1:27" ht="10.5" x14ac:dyDescent="0.15">
      <c r="A1617" s="1" t="s">
        <v>3922</v>
      </c>
      <c r="B1617" s="1" t="s">
        <v>0</v>
      </c>
      <c r="C1617" s="1" t="s">
        <v>22</v>
      </c>
      <c r="E1617" s="1" t="s">
        <v>3923</v>
      </c>
      <c r="F1617" s="1" t="s">
        <v>2</v>
      </c>
      <c r="G1617" s="1" t="s">
        <v>3924</v>
      </c>
      <c r="H1617" s="1" t="s">
        <v>3925</v>
      </c>
      <c r="I1617" s="1" t="s">
        <v>3926</v>
      </c>
      <c r="J1617" s="1" t="s">
        <v>381</v>
      </c>
      <c r="K1617" s="1" t="s">
        <v>447</v>
      </c>
      <c r="L1617" s="1" t="s">
        <v>72</v>
      </c>
      <c r="M1617" s="1" t="s">
        <v>137</v>
      </c>
      <c r="N1617" s="1" t="s">
        <v>138</v>
      </c>
      <c r="O1617" s="1" t="s">
        <v>7</v>
      </c>
      <c r="P1617" s="1" t="s">
        <v>495</v>
      </c>
      <c r="Q1617" s="1" t="s">
        <v>476</v>
      </c>
      <c r="R1617" s="1" t="s">
        <v>488</v>
      </c>
      <c r="S1617" s="1" t="s">
        <v>3927</v>
      </c>
      <c r="T1617" s="21">
        <v>233.51</v>
      </c>
      <c r="U1617" s="21">
        <v>4982.54</v>
      </c>
      <c r="V1617" s="21">
        <f t="shared" si="102"/>
        <v>5216.05</v>
      </c>
      <c r="W1617" s="23">
        <f t="shared" si="103"/>
        <v>4.4767592335196171E-2</v>
      </c>
      <c r="X1617" s="2">
        <v>150.78</v>
      </c>
      <c r="Y1617" s="2">
        <v>2043.97</v>
      </c>
      <c r="Z1617" s="3">
        <f t="shared" si="100"/>
        <v>2194.75</v>
      </c>
      <c r="AA1617" s="8">
        <f t="shared" si="101"/>
        <v>6.8700307552112996E-2</v>
      </c>
    </row>
    <row r="1618" spans="1:27" ht="10.5" x14ac:dyDescent="0.15">
      <c r="A1618" s="1" t="s">
        <v>5340</v>
      </c>
      <c r="B1618" s="1" t="s">
        <v>0</v>
      </c>
      <c r="C1618" s="1" t="s">
        <v>1</v>
      </c>
      <c r="E1618" s="1" t="s">
        <v>5341</v>
      </c>
      <c r="F1618" s="1" t="s">
        <v>2</v>
      </c>
      <c r="G1618" s="1" t="s">
        <v>2</v>
      </c>
      <c r="H1618" s="1" t="s">
        <v>5342</v>
      </c>
      <c r="I1618" s="1" t="s">
        <v>917</v>
      </c>
      <c r="J1618" s="1" t="s">
        <v>64</v>
      </c>
      <c r="K1618" s="1" t="s">
        <v>5343</v>
      </c>
      <c r="L1618" s="1" t="s">
        <v>2</v>
      </c>
      <c r="M1618" s="1" t="s">
        <v>120</v>
      </c>
      <c r="N1618" s="1" t="s">
        <v>120</v>
      </c>
      <c r="O1618" s="1" t="s">
        <v>7</v>
      </c>
      <c r="P1618" s="1" t="s">
        <v>202</v>
      </c>
      <c r="Q1618" s="1" t="s">
        <v>9</v>
      </c>
      <c r="R1618" s="1" t="s">
        <v>16</v>
      </c>
      <c r="S1618" s="1" t="s">
        <v>5344</v>
      </c>
      <c r="T1618" s="21">
        <v>0</v>
      </c>
      <c r="U1618" s="21">
        <v>5789.06</v>
      </c>
      <c r="V1618" s="21">
        <f t="shared" si="102"/>
        <v>5789.06</v>
      </c>
      <c r="W1618" s="23">
        <f t="shared" si="103"/>
        <v>0</v>
      </c>
      <c r="X1618" s="2">
        <v>150.6</v>
      </c>
      <c r="Y1618" s="2">
        <v>1273.55</v>
      </c>
      <c r="Z1618" s="3">
        <f t="shared" si="100"/>
        <v>1424.1499999999999</v>
      </c>
      <c r="AA1618" s="8">
        <f t="shared" si="101"/>
        <v>0.10574728785591406</v>
      </c>
    </row>
    <row r="1619" spans="1:27" ht="10.5" x14ac:dyDescent="0.15">
      <c r="A1619" s="1" t="s">
        <v>2899</v>
      </c>
      <c r="B1619" s="1" t="s">
        <v>0</v>
      </c>
      <c r="C1619" s="1" t="s">
        <v>1</v>
      </c>
      <c r="E1619" s="1" t="s">
        <v>2900</v>
      </c>
      <c r="F1619" s="1" t="s">
        <v>2</v>
      </c>
      <c r="G1619" s="1" t="s">
        <v>2</v>
      </c>
      <c r="H1619" s="1" t="s">
        <v>2901</v>
      </c>
      <c r="I1619" s="1" t="s">
        <v>2902</v>
      </c>
      <c r="J1619" s="1" t="s">
        <v>51</v>
      </c>
      <c r="K1619" s="1" t="s">
        <v>2903</v>
      </c>
      <c r="L1619" s="1" t="s">
        <v>72</v>
      </c>
      <c r="M1619" s="1" t="s">
        <v>137</v>
      </c>
      <c r="N1619" s="1" t="s">
        <v>246</v>
      </c>
      <c r="O1619" s="1" t="s">
        <v>7</v>
      </c>
      <c r="P1619" s="1" t="s">
        <v>154</v>
      </c>
      <c r="Q1619" s="1" t="s">
        <v>9</v>
      </c>
      <c r="R1619" s="1" t="s">
        <v>10</v>
      </c>
      <c r="S1619" s="1" t="s">
        <v>2904</v>
      </c>
      <c r="T1619" s="21">
        <v>118.6</v>
      </c>
      <c r="U1619" s="21">
        <v>146.36000000000001</v>
      </c>
      <c r="V1619" s="21">
        <f t="shared" si="102"/>
        <v>264.96000000000004</v>
      </c>
      <c r="W1619" s="23">
        <f t="shared" si="103"/>
        <v>0.44761473429951681</v>
      </c>
      <c r="X1619" s="2">
        <v>149.27000000000001</v>
      </c>
      <c r="Y1619" s="2">
        <v>52.35</v>
      </c>
      <c r="Z1619" s="3">
        <f t="shared" si="100"/>
        <v>201.62</v>
      </c>
      <c r="AA1619" s="8">
        <f t="shared" si="101"/>
        <v>0.74035313956948723</v>
      </c>
    </row>
    <row r="1620" spans="1:27" ht="10.5" x14ac:dyDescent="0.15">
      <c r="A1620" s="1" t="s">
        <v>11285</v>
      </c>
      <c r="B1620" s="1" t="s">
        <v>0</v>
      </c>
      <c r="C1620" s="1" t="s">
        <v>22</v>
      </c>
      <c r="E1620" s="1" t="s">
        <v>11286</v>
      </c>
      <c r="F1620" s="1" t="s">
        <v>2</v>
      </c>
      <c r="G1620" s="1" t="s">
        <v>11287</v>
      </c>
      <c r="H1620" s="1" t="s">
        <v>11288</v>
      </c>
      <c r="I1620" s="1" t="s">
        <v>528</v>
      </c>
      <c r="J1620" s="1" t="s">
        <v>64</v>
      </c>
      <c r="K1620" s="1" t="s">
        <v>529</v>
      </c>
      <c r="L1620" s="1" t="s">
        <v>2</v>
      </c>
      <c r="M1620" s="1" t="s">
        <v>120</v>
      </c>
      <c r="N1620" s="1" t="s">
        <v>120</v>
      </c>
      <c r="O1620" s="1" t="s">
        <v>7</v>
      </c>
      <c r="P1620" s="1" t="s">
        <v>747</v>
      </c>
      <c r="Q1620" s="1" t="s">
        <v>476</v>
      </c>
      <c r="R1620" s="1" t="s">
        <v>488</v>
      </c>
      <c r="S1620" s="1" t="s">
        <v>11289</v>
      </c>
      <c r="T1620" s="21">
        <v>245.7</v>
      </c>
      <c r="U1620" s="21">
        <v>14260.05</v>
      </c>
      <c r="V1620" s="21">
        <f t="shared" si="102"/>
        <v>14505.75</v>
      </c>
      <c r="W1620" s="23">
        <f t="shared" si="103"/>
        <v>1.6938110749185668E-2</v>
      </c>
      <c r="X1620" s="2">
        <v>148.77000000000001</v>
      </c>
      <c r="Y1620" s="2">
        <v>4102</v>
      </c>
      <c r="Z1620" s="3">
        <f t="shared" si="100"/>
        <v>4250.7700000000004</v>
      </c>
      <c r="AA1620" s="8">
        <f t="shared" si="101"/>
        <v>3.49983650021055E-2</v>
      </c>
    </row>
    <row r="1621" spans="1:27" ht="10.5" x14ac:dyDescent="0.15">
      <c r="A1621" s="1" t="s">
        <v>11353</v>
      </c>
      <c r="B1621" s="1" t="s">
        <v>0</v>
      </c>
      <c r="C1621" s="1" t="s">
        <v>22</v>
      </c>
      <c r="E1621" s="1" t="s">
        <v>11354</v>
      </c>
      <c r="F1621" s="1" t="s">
        <v>2</v>
      </c>
      <c r="G1621" s="1" t="s">
        <v>2</v>
      </c>
      <c r="H1621" s="1" t="s">
        <v>11355</v>
      </c>
      <c r="I1621" s="1" t="s">
        <v>4770</v>
      </c>
      <c r="J1621" s="1" t="s">
        <v>118</v>
      </c>
      <c r="K1621" s="1" t="s">
        <v>11356</v>
      </c>
      <c r="L1621" s="1" t="s">
        <v>6</v>
      </c>
      <c r="M1621" s="1" t="s">
        <v>120</v>
      </c>
      <c r="N1621" s="1" t="s">
        <v>120</v>
      </c>
      <c r="O1621" s="1" t="s">
        <v>7</v>
      </c>
      <c r="P1621" s="1" t="s">
        <v>747</v>
      </c>
      <c r="Q1621" s="1" t="s">
        <v>476</v>
      </c>
      <c r="R1621" s="1" t="s">
        <v>488</v>
      </c>
      <c r="S1621" s="1" t="s">
        <v>11357</v>
      </c>
      <c r="T1621" s="21">
        <v>813.75</v>
      </c>
      <c r="U1621" s="21">
        <v>122.5</v>
      </c>
      <c r="V1621" s="21">
        <f t="shared" si="102"/>
        <v>936.25</v>
      </c>
      <c r="W1621" s="23">
        <f t="shared" si="103"/>
        <v>0.86915887850467288</v>
      </c>
      <c r="X1621" s="2">
        <v>148.63999999999999</v>
      </c>
      <c r="Y1621" s="2">
        <v>84.1</v>
      </c>
      <c r="Z1621" s="3">
        <f t="shared" si="100"/>
        <v>232.73999999999998</v>
      </c>
      <c r="AA1621" s="8">
        <f t="shared" si="101"/>
        <v>0.63865257368737649</v>
      </c>
    </row>
    <row r="1622" spans="1:27" ht="10.5" x14ac:dyDescent="0.15">
      <c r="A1622" s="1" t="s">
        <v>2626</v>
      </c>
      <c r="B1622" s="1" t="s">
        <v>0</v>
      </c>
      <c r="C1622" s="1" t="s">
        <v>22</v>
      </c>
      <c r="E1622" s="1" t="s">
        <v>2627</v>
      </c>
      <c r="F1622" s="1" t="s">
        <v>2</v>
      </c>
      <c r="G1622" s="1" t="s">
        <v>2</v>
      </c>
      <c r="H1622" s="1" t="s">
        <v>2628</v>
      </c>
      <c r="I1622" s="1" t="s">
        <v>933</v>
      </c>
      <c r="J1622" s="1" t="s">
        <v>24</v>
      </c>
      <c r="K1622" s="1" t="s">
        <v>2629</v>
      </c>
      <c r="L1622" s="1" t="s">
        <v>34</v>
      </c>
      <c r="M1622" s="1" t="s">
        <v>120</v>
      </c>
      <c r="N1622" s="1" t="s">
        <v>120</v>
      </c>
      <c r="O1622" s="1" t="s">
        <v>7</v>
      </c>
      <c r="P1622" s="1" t="s">
        <v>761</v>
      </c>
      <c r="Q1622" s="1" t="s">
        <v>476</v>
      </c>
      <c r="R1622" s="1" t="s">
        <v>488</v>
      </c>
      <c r="S1622" s="1" t="s">
        <v>2630</v>
      </c>
      <c r="T1622" s="21">
        <v>429.03</v>
      </c>
      <c r="U1622" s="21">
        <v>11081.04</v>
      </c>
      <c r="V1622" s="21">
        <f t="shared" si="102"/>
        <v>11510.070000000002</v>
      </c>
      <c r="W1622" s="23">
        <f t="shared" si="103"/>
        <v>3.7274317184865069E-2</v>
      </c>
      <c r="X1622" s="2">
        <v>148.54</v>
      </c>
      <c r="Y1622" s="2">
        <v>1685.18</v>
      </c>
      <c r="Z1622" s="3">
        <f t="shared" si="100"/>
        <v>1833.72</v>
      </c>
      <c r="AA1622" s="8">
        <f t="shared" si="101"/>
        <v>8.1004733547106425E-2</v>
      </c>
    </row>
    <row r="1623" spans="1:27" ht="10.5" x14ac:dyDescent="0.15">
      <c r="A1623" s="1" t="s">
        <v>7267</v>
      </c>
      <c r="B1623" s="1" t="s">
        <v>0</v>
      </c>
      <c r="C1623" s="1" t="s">
        <v>22</v>
      </c>
      <c r="E1623" s="1" t="s">
        <v>7268</v>
      </c>
      <c r="F1623" s="1" t="s">
        <v>2</v>
      </c>
      <c r="G1623" s="1" t="s">
        <v>2</v>
      </c>
      <c r="H1623" s="1" t="s">
        <v>7269</v>
      </c>
      <c r="I1623" s="1" t="s">
        <v>7270</v>
      </c>
      <c r="J1623" s="1" t="s">
        <v>150</v>
      </c>
      <c r="K1623" s="1" t="s">
        <v>5188</v>
      </c>
      <c r="L1623" s="1" t="s">
        <v>2</v>
      </c>
      <c r="M1623" s="1" t="s">
        <v>120</v>
      </c>
      <c r="N1623" s="1" t="s">
        <v>120</v>
      </c>
      <c r="O1623" s="1" t="s">
        <v>7</v>
      </c>
      <c r="P1623" s="1" t="s">
        <v>1414</v>
      </c>
      <c r="Q1623" s="1" t="s">
        <v>476</v>
      </c>
      <c r="R1623" s="1" t="s">
        <v>477</v>
      </c>
      <c r="S1623" s="1" t="s">
        <v>7271</v>
      </c>
      <c r="T1623" s="21"/>
      <c r="U1623" s="21"/>
      <c r="V1623" s="21">
        <f t="shared" si="102"/>
        <v>0</v>
      </c>
      <c r="W1623" s="23" t="e">
        <f t="shared" si="103"/>
        <v>#DIV/0!</v>
      </c>
      <c r="X1623" s="2">
        <v>148.5</v>
      </c>
      <c r="Y1623" s="2">
        <v>453.66</v>
      </c>
      <c r="Z1623" s="3">
        <f t="shared" si="100"/>
        <v>602.16000000000008</v>
      </c>
      <c r="AA1623" s="8">
        <f t="shared" si="101"/>
        <v>0.24661219609406135</v>
      </c>
    </row>
    <row r="1624" spans="1:27" ht="10.5" x14ac:dyDescent="0.15">
      <c r="A1624" s="1" t="s">
        <v>13198</v>
      </c>
      <c r="B1624" s="1" t="s">
        <v>0</v>
      </c>
      <c r="C1624" s="1" t="s">
        <v>22</v>
      </c>
      <c r="E1624" s="1" t="s">
        <v>13199</v>
      </c>
      <c r="F1624" s="1" t="s">
        <v>2</v>
      </c>
      <c r="G1624" s="1" t="s">
        <v>2</v>
      </c>
      <c r="H1624" s="1" t="s">
        <v>13200</v>
      </c>
      <c r="I1624" s="1" t="s">
        <v>1272</v>
      </c>
      <c r="J1624" s="1" t="s">
        <v>24</v>
      </c>
      <c r="K1624" s="1" t="s">
        <v>1273</v>
      </c>
      <c r="L1624" s="1" t="s">
        <v>2</v>
      </c>
      <c r="M1624" s="1" t="s">
        <v>120</v>
      </c>
      <c r="N1624" s="1" t="s">
        <v>120</v>
      </c>
      <c r="O1624" s="1" t="s">
        <v>7</v>
      </c>
      <c r="P1624" s="1" t="s">
        <v>4917</v>
      </c>
      <c r="Q1624" s="1" t="s">
        <v>476</v>
      </c>
      <c r="R1624" s="1" t="s">
        <v>503</v>
      </c>
      <c r="S1624" s="1" t="s">
        <v>13201</v>
      </c>
      <c r="T1624" s="21">
        <v>101.08</v>
      </c>
      <c r="U1624" s="21">
        <v>695.45</v>
      </c>
      <c r="V1624" s="21">
        <f t="shared" si="102"/>
        <v>796.53000000000009</v>
      </c>
      <c r="W1624" s="23">
        <f t="shared" si="103"/>
        <v>0.1269004306178047</v>
      </c>
      <c r="X1624" s="2">
        <v>148.5</v>
      </c>
      <c r="Y1624" s="2">
        <v>773.65</v>
      </c>
      <c r="Z1624" s="3">
        <f t="shared" si="100"/>
        <v>922.15</v>
      </c>
      <c r="AA1624" s="8">
        <f t="shared" si="101"/>
        <v>0.16103670769397604</v>
      </c>
    </row>
    <row r="1625" spans="1:27" ht="10.5" x14ac:dyDescent="0.15">
      <c r="A1625" s="1" t="s">
        <v>497</v>
      </c>
      <c r="B1625" s="1" t="s">
        <v>0</v>
      </c>
      <c r="C1625" s="1" t="s">
        <v>22</v>
      </c>
      <c r="E1625" s="1" t="s">
        <v>498</v>
      </c>
      <c r="F1625" s="1" t="s">
        <v>2</v>
      </c>
      <c r="G1625" s="1" t="s">
        <v>499</v>
      </c>
      <c r="H1625" s="1" t="s">
        <v>500</v>
      </c>
      <c r="I1625" s="1" t="s">
        <v>467</v>
      </c>
      <c r="J1625" s="1" t="s">
        <v>113</v>
      </c>
      <c r="K1625" s="1" t="s">
        <v>501</v>
      </c>
      <c r="L1625" s="1" t="s">
        <v>2</v>
      </c>
      <c r="M1625" s="1" t="s">
        <v>120</v>
      </c>
      <c r="N1625" s="1" t="s">
        <v>120</v>
      </c>
      <c r="O1625" s="1" t="s">
        <v>7</v>
      </c>
      <c r="P1625" s="1" t="s">
        <v>502</v>
      </c>
      <c r="Q1625" s="1" t="s">
        <v>476</v>
      </c>
      <c r="R1625" s="1" t="s">
        <v>503</v>
      </c>
      <c r="S1625" s="1" t="s">
        <v>504</v>
      </c>
      <c r="T1625" s="21"/>
      <c r="U1625" s="21"/>
      <c r="V1625" s="21">
        <f t="shared" si="102"/>
        <v>0</v>
      </c>
      <c r="W1625" s="23" t="e">
        <f t="shared" si="103"/>
        <v>#DIV/0!</v>
      </c>
      <c r="X1625" s="2">
        <v>148.5</v>
      </c>
      <c r="Y1625" s="2">
        <v>1824.5</v>
      </c>
      <c r="Z1625" s="3">
        <f t="shared" si="100"/>
        <v>1973</v>
      </c>
      <c r="AA1625" s="8">
        <f t="shared" si="101"/>
        <v>7.5266092245311708E-2</v>
      </c>
    </row>
    <row r="1626" spans="1:27" ht="10.5" x14ac:dyDescent="0.15">
      <c r="A1626" s="1" t="s">
        <v>17176</v>
      </c>
      <c r="B1626" s="1" t="s">
        <v>0</v>
      </c>
      <c r="C1626" s="1" t="s">
        <v>22</v>
      </c>
      <c r="E1626" s="1" t="s">
        <v>17177</v>
      </c>
      <c r="F1626" s="1" t="s">
        <v>2</v>
      </c>
      <c r="G1626" s="1" t="s">
        <v>2</v>
      </c>
      <c r="H1626" s="1" t="s">
        <v>17178</v>
      </c>
      <c r="I1626" s="1" t="s">
        <v>17179</v>
      </c>
      <c r="J1626" s="1" t="s">
        <v>64</v>
      </c>
      <c r="K1626" s="1" t="s">
        <v>17180</v>
      </c>
      <c r="L1626" s="1" t="s">
        <v>2</v>
      </c>
      <c r="M1626" s="1" t="s">
        <v>120</v>
      </c>
      <c r="N1626" s="1" t="s">
        <v>120</v>
      </c>
      <c r="O1626" s="1" t="s">
        <v>7</v>
      </c>
      <c r="P1626" s="1" t="s">
        <v>495</v>
      </c>
      <c r="Q1626" s="1" t="s">
        <v>476</v>
      </c>
      <c r="R1626" s="1" t="s">
        <v>488</v>
      </c>
      <c r="S1626" s="1" t="s">
        <v>17181</v>
      </c>
      <c r="T1626" s="21">
        <v>375.82</v>
      </c>
      <c r="U1626" s="21">
        <v>21424.82</v>
      </c>
      <c r="V1626" s="21">
        <f t="shared" si="102"/>
        <v>21800.639999999999</v>
      </c>
      <c r="W1626" s="23">
        <f t="shared" si="103"/>
        <v>1.72389434438622E-2</v>
      </c>
      <c r="X1626" s="2">
        <v>148.5</v>
      </c>
      <c r="Y1626" s="2">
        <v>8341.6200000000008</v>
      </c>
      <c r="Z1626" s="3">
        <f t="shared" si="100"/>
        <v>8490.1200000000008</v>
      </c>
      <c r="AA1626" s="8">
        <f t="shared" si="101"/>
        <v>1.749091885627058E-2</v>
      </c>
    </row>
    <row r="1627" spans="1:27" ht="10.5" x14ac:dyDescent="0.15">
      <c r="A1627" s="1" t="s">
        <v>3572</v>
      </c>
      <c r="B1627" s="1" t="s">
        <v>0</v>
      </c>
      <c r="C1627" s="1" t="s">
        <v>22</v>
      </c>
      <c r="E1627" s="1" t="s">
        <v>3573</v>
      </c>
      <c r="F1627" s="1" t="s">
        <v>2</v>
      </c>
      <c r="G1627" s="1" t="s">
        <v>2</v>
      </c>
      <c r="H1627" s="1" t="s">
        <v>3574</v>
      </c>
      <c r="I1627" s="1" t="s">
        <v>3575</v>
      </c>
      <c r="J1627" s="1" t="s">
        <v>118</v>
      </c>
      <c r="K1627" s="1" t="s">
        <v>3576</v>
      </c>
      <c r="L1627" s="1" t="s">
        <v>57</v>
      </c>
      <c r="M1627" s="1" t="s">
        <v>120</v>
      </c>
      <c r="N1627" s="1" t="s">
        <v>760</v>
      </c>
      <c r="O1627" s="1" t="s">
        <v>7</v>
      </c>
      <c r="P1627" s="1" t="s">
        <v>1194</v>
      </c>
      <c r="Q1627" s="1" t="s">
        <v>476</v>
      </c>
      <c r="R1627" s="1" t="s">
        <v>477</v>
      </c>
      <c r="S1627" s="1" t="s">
        <v>3577</v>
      </c>
      <c r="T1627" s="21">
        <v>436.75</v>
      </c>
      <c r="U1627" s="21">
        <v>2192.92</v>
      </c>
      <c r="V1627" s="21">
        <f t="shared" si="102"/>
        <v>2629.67</v>
      </c>
      <c r="W1627" s="23">
        <f t="shared" si="103"/>
        <v>0.16608547840603574</v>
      </c>
      <c r="X1627" s="2">
        <v>148.36000000000001</v>
      </c>
      <c r="Y1627" s="2">
        <v>1841.38</v>
      </c>
      <c r="Z1627" s="3">
        <f t="shared" si="100"/>
        <v>1989.7400000000002</v>
      </c>
      <c r="AA1627" s="8">
        <f t="shared" si="101"/>
        <v>7.4562505654005046E-2</v>
      </c>
    </row>
    <row r="1628" spans="1:27" ht="10.5" x14ac:dyDescent="0.15">
      <c r="A1628" s="1" t="s">
        <v>5039</v>
      </c>
      <c r="B1628" s="1" t="s">
        <v>0</v>
      </c>
      <c r="C1628" s="1" t="s">
        <v>22</v>
      </c>
      <c r="E1628" s="1" t="s">
        <v>5040</v>
      </c>
      <c r="F1628" s="1" t="s">
        <v>2</v>
      </c>
      <c r="G1628" s="1" t="s">
        <v>5041</v>
      </c>
      <c r="H1628" s="1" t="s">
        <v>5042</v>
      </c>
      <c r="I1628" s="1" t="s">
        <v>3770</v>
      </c>
      <c r="J1628" s="1" t="s">
        <v>162</v>
      </c>
      <c r="K1628" s="1" t="s">
        <v>4519</v>
      </c>
      <c r="L1628" s="1" t="s">
        <v>2</v>
      </c>
      <c r="M1628" s="1" t="s">
        <v>120</v>
      </c>
      <c r="N1628" s="1" t="s">
        <v>120</v>
      </c>
      <c r="O1628" s="1" t="s">
        <v>7</v>
      </c>
      <c r="P1628" s="1" t="s">
        <v>1892</v>
      </c>
      <c r="Q1628" s="1" t="s">
        <v>476</v>
      </c>
      <c r="R1628" s="1" t="s">
        <v>503</v>
      </c>
      <c r="S1628" s="1" t="s">
        <v>5043</v>
      </c>
      <c r="T1628" s="21">
        <v>587.86</v>
      </c>
      <c r="U1628" s="21">
        <v>16144.82</v>
      </c>
      <c r="V1628" s="21">
        <f t="shared" si="102"/>
        <v>16732.68</v>
      </c>
      <c r="W1628" s="23">
        <f t="shared" si="103"/>
        <v>3.5132447402328855E-2</v>
      </c>
      <c r="X1628" s="2">
        <v>147.58000000000001</v>
      </c>
      <c r="Y1628" s="2">
        <v>6705.9</v>
      </c>
      <c r="Z1628" s="3">
        <f t="shared" si="100"/>
        <v>6853.48</v>
      </c>
      <c r="AA1628" s="8">
        <f t="shared" si="101"/>
        <v>2.1533585857112011E-2</v>
      </c>
    </row>
    <row r="1629" spans="1:27" ht="10.5" x14ac:dyDescent="0.15">
      <c r="A1629" s="1" t="s">
        <v>6414</v>
      </c>
      <c r="B1629" s="1" t="s">
        <v>0</v>
      </c>
      <c r="C1629" s="1" t="s">
        <v>22</v>
      </c>
      <c r="E1629" s="1" t="s">
        <v>6415</v>
      </c>
      <c r="F1629" s="1" t="s">
        <v>6416</v>
      </c>
      <c r="G1629" s="1" t="s">
        <v>2</v>
      </c>
      <c r="H1629" s="1" t="s">
        <v>6417</v>
      </c>
      <c r="I1629" s="1" t="s">
        <v>6418</v>
      </c>
      <c r="J1629" s="1" t="s">
        <v>586</v>
      </c>
      <c r="K1629" s="1" t="s">
        <v>6419</v>
      </c>
      <c r="L1629" s="1" t="s">
        <v>2</v>
      </c>
      <c r="M1629" s="1" t="s">
        <v>120</v>
      </c>
      <c r="N1629" s="1" t="s">
        <v>120</v>
      </c>
      <c r="O1629" s="1" t="s">
        <v>7</v>
      </c>
      <c r="P1629" s="1" t="s">
        <v>2347</v>
      </c>
      <c r="Q1629" s="1" t="s">
        <v>476</v>
      </c>
      <c r="R1629" s="1" t="s">
        <v>503</v>
      </c>
      <c r="S1629" s="1" t="s">
        <v>6420</v>
      </c>
      <c r="T1629" s="21">
        <v>251.73</v>
      </c>
      <c r="U1629" s="21">
        <v>6673.63</v>
      </c>
      <c r="V1629" s="21">
        <f t="shared" si="102"/>
        <v>6925.36</v>
      </c>
      <c r="W1629" s="23">
        <f t="shared" si="103"/>
        <v>3.6349012903300337E-2</v>
      </c>
      <c r="X1629" s="2">
        <v>147.44</v>
      </c>
      <c r="Y1629" s="2">
        <v>4995.87</v>
      </c>
      <c r="Z1629" s="3">
        <f t="shared" si="100"/>
        <v>5143.3099999999995</v>
      </c>
      <c r="AA1629" s="8">
        <f t="shared" si="101"/>
        <v>2.8666364656223329E-2</v>
      </c>
    </row>
    <row r="1630" spans="1:27" ht="10.5" x14ac:dyDescent="0.15">
      <c r="A1630" s="1" t="s">
        <v>4273</v>
      </c>
      <c r="B1630" s="1" t="s">
        <v>0</v>
      </c>
      <c r="C1630" s="1" t="s">
        <v>22</v>
      </c>
      <c r="E1630" s="1" t="s">
        <v>4274</v>
      </c>
      <c r="F1630" s="1" t="s">
        <v>2</v>
      </c>
      <c r="G1630" s="1" t="s">
        <v>4275</v>
      </c>
      <c r="H1630" s="1" t="s">
        <v>4276</v>
      </c>
      <c r="I1630" s="1" t="s">
        <v>3932</v>
      </c>
      <c r="J1630" s="1" t="s">
        <v>118</v>
      </c>
      <c r="K1630" s="1" t="s">
        <v>3933</v>
      </c>
      <c r="L1630" s="1" t="s">
        <v>72</v>
      </c>
      <c r="M1630" s="1" t="s">
        <v>137</v>
      </c>
      <c r="N1630" s="1" t="s">
        <v>138</v>
      </c>
      <c r="O1630" s="1" t="s">
        <v>7</v>
      </c>
      <c r="P1630" s="1" t="s">
        <v>495</v>
      </c>
      <c r="Q1630" s="1" t="s">
        <v>476</v>
      </c>
      <c r="R1630" s="1" t="s">
        <v>488</v>
      </c>
      <c r="S1630" s="1" t="s">
        <v>4277</v>
      </c>
      <c r="T1630" s="21">
        <v>108.9</v>
      </c>
      <c r="U1630" s="21">
        <v>6317.73</v>
      </c>
      <c r="V1630" s="21">
        <f t="shared" si="102"/>
        <v>6426.6299999999992</v>
      </c>
      <c r="W1630" s="23">
        <f t="shared" si="103"/>
        <v>1.6945117425462494E-2</v>
      </c>
      <c r="X1630" s="2">
        <v>146.72</v>
      </c>
      <c r="Y1630" s="2">
        <v>3288.51</v>
      </c>
      <c r="Z1630" s="3">
        <f t="shared" si="100"/>
        <v>3435.23</v>
      </c>
      <c r="AA1630" s="8">
        <f t="shared" si="101"/>
        <v>4.2710386204126066E-2</v>
      </c>
    </row>
    <row r="1631" spans="1:27" ht="10.5" x14ac:dyDescent="0.15">
      <c r="A1631" s="1" t="s">
        <v>2025</v>
      </c>
      <c r="B1631" s="1" t="s">
        <v>0</v>
      </c>
      <c r="C1631" s="1" t="s">
        <v>1</v>
      </c>
      <c r="E1631" s="1" t="s">
        <v>2026</v>
      </c>
      <c r="F1631" s="1" t="s">
        <v>2</v>
      </c>
      <c r="G1631" s="1" t="s">
        <v>2</v>
      </c>
      <c r="H1631" s="1" t="s">
        <v>2027</v>
      </c>
      <c r="I1631" s="1" t="s">
        <v>2028</v>
      </c>
      <c r="J1631" s="1" t="s">
        <v>322</v>
      </c>
      <c r="K1631" s="1" t="s">
        <v>2029</v>
      </c>
      <c r="L1631" s="1" t="s">
        <v>6</v>
      </c>
      <c r="M1631" s="1" t="s">
        <v>120</v>
      </c>
      <c r="N1631" s="1" t="s">
        <v>120</v>
      </c>
      <c r="O1631" s="1" t="s">
        <v>7</v>
      </c>
      <c r="P1631" s="1" t="s">
        <v>58</v>
      </c>
      <c r="Q1631" s="1" t="s">
        <v>9</v>
      </c>
      <c r="R1631" s="1" t="s">
        <v>10</v>
      </c>
      <c r="S1631" s="1" t="s">
        <v>2030</v>
      </c>
      <c r="T1631" s="21">
        <v>446.68</v>
      </c>
      <c r="U1631" s="21">
        <v>24970.05</v>
      </c>
      <c r="V1631" s="21">
        <f t="shared" si="102"/>
        <v>25416.73</v>
      </c>
      <c r="W1631" s="23">
        <f t="shared" si="103"/>
        <v>1.7574251290390228E-2</v>
      </c>
      <c r="X1631" s="2">
        <v>146.41999999999999</v>
      </c>
      <c r="Y1631" s="2">
        <v>4915.09</v>
      </c>
      <c r="Z1631" s="3">
        <f t="shared" si="100"/>
        <v>5061.51</v>
      </c>
      <c r="AA1631" s="8">
        <f t="shared" si="101"/>
        <v>2.8928126191591044E-2</v>
      </c>
    </row>
    <row r="1632" spans="1:27" ht="10.5" x14ac:dyDescent="0.15">
      <c r="A1632" s="1" t="s">
        <v>17647</v>
      </c>
      <c r="B1632" s="1" t="s">
        <v>0</v>
      </c>
      <c r="C1632" s="1" t="s">
        <v>22</v>
      </c>
      <c r="E1632" s="1" t="s">
        <v>17648</v>
      </c>
      <c r="F1632" s="1" t="s">
        <v>2</v>
      </c>
      <c r="G1632" s="1" t="s">
        <v>17649</v>
      </c>
      <c r="H1632" s="1" t="s">
        <v>17650</v>
      </c>
      <c r="I1632" s="1" t="s">
        <v>4543</v>
      </c>
      <c r="J1632" s="1" t="s">
        <v>118</v>
      </c>
      <c r="K1632" s="1" t="s">
        <v>2823</v>
      </c>
      <c r="L1632" s="1" t="s">
        <v>72</v>
      </c>
      <c r="M1632" s="1" t="s">
        <v>120</v>
      </c>
      <c r="N1632" s="1" t="s">
        <v>120</v>
      </c>
      <c r="O1632" s="1" t="s">
        <v>7</v>
      </c>
      <c r="P1632" s="1" t="s">
        <v>872</v>
      </c>
      <c r="Q1632" s="1" t="s">
        <v>476</v>
      </c>
      <c r="R1632" s="1" t="s">
        <v>488</v>
      </c>
      <c r="S1632" s="1" t="s">
        <v>17651</v>
      </c>
      <c r="T1632" s="21">
        <v>136.19999999999999</v>
      </c>
      <c r="U1632" s="21">
        <v>0</v>
      </c>
      <c r="V1632" s="21">
        <f t="shared" si="102"/>
        <v>136.19999999999999</v>
      </c>
      <c r="W1632" s="23">
        <f t="shared" si="103"/>
        <v>1</v>
      </c>
      <c r="X1632" s="2">
        <v>146.4</v>
      </c>
      <c r="Y1632" s="3">
        <v>0</v>
      </c>
      <c r="Z1632" s="3">
        <f t="shared" si="100"/>
        <v>146.4</v>
      </c>
      <c r="AA1632" s="8">
        <f t="shared" si="101"/>
        <v>1</v>
      </c>
    </row>
    <row r="1633" spans="1:27" ht="10.5" x14ac:dyDescent="0.15">
      <c r="A1633" s="1" t="s">
        <v>14183</v>
      </c>
      <c r="B1633" s="1" t="s">
        <v>0</v>
      </c>
      <c r="C1633" s="1" t="s">
        <v>22</v>
      </c>
      <c r="E1633" s="1" t="s">
        <v>14184</v>
      </c>
      <c r="F1633" s="1" t="s">
        <v>2</v>
      </c>
      <c r="G1633" s="1" t="s">
        <v>2</v>
      </c>
      <c r="H1633" s="1" t="s">
        <v>14185</v>
      </c>
      <c r="I1633" s="1" t="s">
        <v>10811</v>
      </c>
      <c r="J1633" s="1" t="s">
        <v>37</v>
      </c>
      <c r="K1633" s="1" t="s">
        <v>14186</v>
      </c>
      <c r="L1633" s="1" t="s">
        <v>2</v>
      </c>
      <c r="M1633" s="1" t="s">
        <v>120</v>
      </c>
      <c r="N1633" s="1" t="s">
        <v>120</v>
      </c>
      <c r="O1633" s="1" t="s">
        <v>191</v>
      </c>
      <c r="P1633" s="1" t="s">
        <v>588</v>
      </c>
      <c r="Q1633" s="1" t="s">
        <v>476</v>
      </c>
      <c r="R1633" s="1" t="s">
        <v>488</v>
      </c>
      <c r="S1633" s="1" t="s">
        <v>14187</v>
      </c>
      <c r="T1633" s="21">
        <v>183.45</v>
      </c>
      <c r="U1633" s="21">
        <v>833.06</v>
      </c>
      <c r="V1633" s="21">
        <f t="shared" si="102"/>
        <v>1016.51</v>
      </c>
      <c r="W1633" s="23">
        <f t="shared" si="103"/>
        <v>0.18047043314871472</v>
      </c>
      <c r="X1633" s="2">
        <v>146.4</v>
      </c>
      <c r="Y1633" s="2">
        <v>1795.29</v>
      </c>
      <c r="Z1633" s="3">
        <f t="shared" si="100"/>
        <v>1941.69</v>
      </c>
      <c r="AA1633" s="8">
        <f t="shared" si="101"/>
        <v>7.5398235557684282E-2</v>
      </c>
    </row>
    <row r="1634" spans="1:27" ht="10.5" x14ac:dyDescent="0.15">
      <c r="A1634" s="1" t="s">
        <v>12083</v>
      </c>
      <c r="B1634" s="1" t="s">
        <v>0</v>
      </c>
      <c r="C1634" s="1" t="s">
        <v>22</v>
      </c>
      <c r="E1634" s="1" t="s">
        <v>12084</v>
      </c>
      <c r="F1634" s="1" t="s">
        <v>2</v>
      </c>
      <c r="G1634" s="1" t="s">
        <v>2</v>
      </c>
      <c r="H1634" s="1" t="s">
        <v>12085</v>
      </c>
      <c r="I1634" s="1" t="s">
        <v>59</v>
      </c>
      <c r="J1634" s="1" t="s">
        <v>24</v>
      </c>
      <c r="K1634" s="1" t="s">
        <v>2305</v>
      </c>
      <c r="L1634" s="1" t="s">
        <v>2</v>
      </c>
      <c r="M1634" s="1" t="s">
        <v>120</v>
      </c>
      <c r="N1634" s="1" t="s">
        <v>120</v>
      </c>
      <c r="O1634" s="1" t="s">
        <v>7</v>
      </c>
      <c r="P1634" s="1" t="s">
        <v>588</v>
      </c>
      <c r="Q1634" s="1" t="s">
        <v>476</v>
      </c>
      <c r="R1634" s="1" t="s">
        <v>488</v>
      </c>
      <c r="S1634" s="1" t="s">
        <v>12086</v>
      </c>
      <c r="T1634" s="21">
        <v>145.19999999999999</v>
      </c>
      <c r="U1634" s="21">
        <v>1959.7</v>
      </c>
      <c r="V1634" s="21">
        <f t="shared" si="102"/>
        <v>2104.9</v>
      </c>
      <c r="W1634" s="23">
        <f t="shared" si="103"/>
        <v>6.8981899377642639E-2</v>
      </c>
      <c r="X1634" s="2">
        <v>146.4</v>
      </c>
      <c r="Y1634" s="2">
        <v>2353.4899999999998</v>
      </c>
      <c r="Z1634" s="3">
        <f t="shared" si="100"/>
        <v>2499.89</v>
      </c>
      <c r="AA1634" s="8">
        <f t="shared" si="101"/>
        <v>5.856257675337715E-2</v>
      </c>
    </row>
    <row r="1635" spans="1:27" ht="10.5" x14ac:dyDescent="0.15">
      <c r="A1635" s="1" t="s">
        <v>13428</v>
      </c>
      <c r="B1635" s="1" t="s">
        <v>0</v>
      </c>
      <c r="C1635" s="1" t="s">
        <v>22</v>
      </c>
      <c r="E1635" s="1" t="s">
        <v>13429</v>
      </c>
      <c r="F1635" s="1" t="s">
        <v>2</v>
      </c>
      <c r="G1635" s="1" t="s">
        <v>3757</v>
      </c>
      <c r="H1635" s="1" t="s">
        <v>13430</v>
      </c>
      <c r="I1635" s="1" t="s">
        <v>13431</v>
      </c>
      <c r="J1635" s="1" t="s">
        <v>113</v>
      </c>
      <c r="K1635" s="1" t="s">
        <v>13432</v>
      </c>
      <c r="L1635" s="1" t="s">
        <v>2</v>
      </c>
      <c r="M1635" s="1" t="s">
        <v>120</v>
      </c>
      <c r="N1635" s="1" t="s">
        <v>120</v>
      </c>
      <c r="O1635" s="1" t="s">
        <v>7</v>
      </c>
      <c r="P1635" s="1" t="s">
        <v>807</v>
      </c>
      <c r="Q1635" s="1" t="s">
        <v>476</v>
      </c>
      <c r="R1635" s="1" t="s">
        <v>488</v>
      </c>
      <c r="S1635" s="1" t="s">
        <v>13433</v>
      </c>
      <c r="T1635" s="21">
        <v>48.8</v>
      </c>
      <c r="U1635" s="21">
        <v>2065.58</v>
      </c>
      <c r="V1635" s="21">
        <f t="shared" si="102"/>
        <v>2114.38</v>
      </c>
      <c r="W1635" s="23">
        <f t="shared" si="103"/>
        <v>2.308005183552625E-2</v>
      </c>
      <c r="X1635" s="2">
        <v>146.4</v>
      </c>
      <c r="Y1635" s="2">
        <v>2923.01</v>
      </c>
      <c r="Z1635" s="3">
        <f t="shared" si="100"/>
        <v>3069.4100000000003</v>
      </c>
      <c r="AA1635" s="8">
        <f t="shared" si="101"/>
        <v>4.7696462838135015E-2</v>
      </c>
    </row>
    <row r="1636" spans="1:27" ht="10.5" x14ac:dyDescent="0.15">
      <c r="A1636" s="1" t="s">
        <v>15440</v>
      </c>
      <c r="B1636" s="1" t="s">
        <v>0</v>
      </c>
      <c r="C1636" s="1" t="s">
        <v>22</v>
      </c>
      <c r="E1636" s="1" t="s">
        <v>15441</v>
      </c>
      <c r="F1636" s="1" t="s">
        <v>2</v>
      </c>
      <c r="G1636" s="1" t="s">
        <v>15442</v>
      </c>
      <c r="H1636" s="1" t="s">
        <v>15443</v>
      </c>
      <c r="I1636" s="1" t="s">
        <v>15444</v>
      </c>
      <c r="J1636" s="1" t="s">
        <v>64</v>
      </c>
      <c r="K1636" s="1" t="s">
        <v>15445</v>
      </c>
      <c r="L1636" s="1" t="s">
        <v>2</v>
      </c>
      <c r="M1636" s="1" t="s">
        <v>120</v>
      </c>
      <c r="N1636" s="1" t="s">
        <v>120</v>
      </c>
      <c r="O1636" s="1" t="s">
        <v>7</v>
      </c>
      <c r="P1636" s="1" t="s">
        <v>588</v>
      </c>
      <c r="Q1636" s="1" t="s">
        <v>476</v>
      </c>
      <c r="R1636" s="1" t="s">
        <v>488</v>
      </c>
      <c r="S1636" s="1" t="s">
        <v>15446</v>
      </c>
      <c r="T1636" s="21">
        <v>391.4</v>
      </c>
      <c r="U1636" s="21">
        <v>15279.96</v>
      </c>
      <c r="V1636" s="21">
        <f t="shared" si="102"/>
        <v>15671.359999999999</v>
      </c>
      <c r="W1636" s="23">
        <f t="shared" si="103"/>
        <v>2.4975496702264514E-2</v>
      </c>
      <c r="X1636" s="2">
        <v>146.4</v>
      </c>
      <c r="Y1636" s="2">
        <v>8519.2800000000007</v>
      </c>
      <c r="Z1636" s="3">
        <f t="shared" si="100"/>
        <v>8665.68</v>
      </c>
      <c r="AA1636" s="8">
        <f t="shared" si="101"/>
        <v>1.6894231035533277E-2</v>
      </c>
    </row>
    <row r="1637" spans="1:27" ht="10.5" x14ac:dyDescent="0.15">
      <c r="A1637" s="1" t="s">
        <v>14430</v>
      </c>
      <c r="B1637" s="1" t="s">
        <v>0</v>
      </c>
      <c r="C1637" s="1" t="s">
        <v>22</v>
      </c>
      <c r="E1637" s="1" t="s">
        <v>14431</v>
      </c>
      <c r="F1637" s="1" t="s">
        <v>2</v>
      </c>
      <c r="G1637" s="1" t="s">
        <v>2</v>
      </c>
      <c r="H1637" s="1" t="s">
        <v>14432</v>
      </c>
      <c r="I1637" s="1" t="s">
        <v>3942</v>
      </c>
      <c r="J1637" s="1" t="s">
        <v>46</v>
      </c>
      <c r="K1637" s="1" t="s">
        <v>3943</v>
      </c>
      <c r="L1637" s="1" t="s">
        <v>2</v>
      </c>
      <c r="M1637" s="1" t="s">
        <v>120</v>
      </c>
      <c r="N1637" s="1" t="s">
        <v>120</v>
      </c>
      <c r="O1637" s="1" t="s">
        <v>7</v>
      </c>
      <c r="P1637" s="1" t="s">
        <v>807</v>
      </c>
      <c r="Q1637" s="1" t="s">
        <v>476</v>
      </c>
      <c r="R1637" s="1" t="s">
        <v>488</v>
      </c>
      <c r="S1637" s="1" t="s">
        <v>14433</v>
      </c>
      <c r="T1637" s="21">
        <v>176.55</v>
      </c>
      <c r="U1637" s="21">
        <v>293.47000000000003</v>
      </c>
      <c r="V1637" s="21">
        <f t="shared" si="102"/>
        <v>470.02000000000004</v>
      </c>
      <c r="W1637" s="23">
        <f t="shared" si="103"/>
        <v>0.37562231394408746</v>
      </c>
      <c r="X1637" s="2">
        <v>145.94</v>
      </c>
      <c r="Y1637" s="2">
        <v>97.37</v>
      </c>
      <c r="Z1637" s="3">
        <f t="shared" si="100"/>
        <v>243.31</v>
      </c>
      <c r="AA1637" s="8">
        <f t="shared" si="101"/>
        <v>0.59981094077514285</v>
      </c>
    </row>
    <row r="1638" spans="1:27" ht="10.5" x14ac:dyDescent="0.15">
      <c r="A1638" s="1" t="s">
        <v>13612</v>
      </c>
      <c r="B1638" s="1" t="s">
        <v>0</v>
      </c>
      <c r="C1638" s="1" t="s">
        <v>22</v>
      </c>
      <c r="E1638" s="1" t="s">
        <v>13613</v>
      </c>
      <c r="F1638" s="1" t="s">
        <v>2</v>
      </c>
      <c r="G1638" s="1" t="s">
        <v>2</v>
      </c>
      <c r="H1638" s="1" t="s">
        <v>13614</v>
      </c>
      <c r="I1638" s="1" t="s">
        <v>2269</v>
      </c>
      <c r="J1638" s="1" t="s">
        <v>51</v>
      </c>
      <c r="K1638" s="1" t="s">
        <v>2270</v>
      </c>
      <c r="L1638" s="1" t="s">
        <v>2</v>
      </c>
      <c r="M1638" s="1" t="s">
        <v>120</v>
      </c>
      <c r="N1638" s="1" t="s">
        <v>120</v>
      </c>
      <c r="O1638" s="1" t="s">
        <v>7</v>
      </c>
      <c r="P1638" s="1" t="s">
        <v>579</v>
      </c>
      <c r="Q1638" s="1" t="s">
        <v>476</v>
      </c>
      <c r="R1638" s="1" t="s">
        <v>488</v>
      </c>
      <c r="S1638" s="1" t="s">
        <v>13615</v>
      </c>
      <c r="T1638" s="21">
        <v>616.54</v>
      </c>
      <c r="U1638" s="21">
        <v>10254</v>
      </c>
      <c r="V1638" s="21">
        <f t="shared" si="102"/>
        <v>10870.54</v>
      </c>
      <c r="W1638" s="23">
        <f t="shared" si="103"/>
        <v>5.6716593655880936E-2</v>
      </c>
      <c r="X1638" s="2">
        <v>145.44999999999999</v>
      </c>
      <c r="Y1638" s="2">
        <v>4335.6400000000003</v>
      </c>
      <c r="Z1638" s="3">
        <f t="shared" si="100"/>
        <v>4481.09</v>
      </c>
      <c r="AA1638" s="8">
        <f t="shared" si="101"/>
        <v>3.2458620558837241E-2</v>
      </c>
    </row>
    <row r="1639" spans="1:27" ht="10.5" x14ac:dyDescent="0.15">
      <c r="A1639" s="1" t="s">
        <v>1196</v>
      </c>
      <c r="B1639" s="1" t="s">
        <v>0</v>
      </c>
      <c r="C1639" s="1" t="s">
        <v>22</v>
      </c>
      <c r="E1639" s="1" t="s">
        <v>1197</v>
      </c>
      <c r="F1639" s="1" t="s">
        <v>2</v>
      </c>
      <c r="G1639" s="1" t="s">
        <v>1198</v>
      </c>
      <c r="H1639" s="1" t="s">
        <v>1199</v>
      </c>
      <c r="I1639" s="1" t="s">
        <v>1200</v>
      </c>
      <c r="J1639" s="1" t="s">
        <v>24</v>
      </c>
      <c r="K1639" s="1" t="s">
        <v>1201</v>
      </c>
      <c r="L1639" s="1" t="s">
        <v>6</v>
      </c>
      <c r="M1639" s="1" t="s">
        <v>120</v>
      </c>
      <c r="N1639" s="1" t="s">
        <v>120</v>
      </c>
      <c r="O1639" s="1" t="s">
        <v>7</v>
      </c>
      <c r="P1639" s="1" t="s">
        <v>588</v>
      </c>
      <c r="Q1639" s="1" t="s">
        <v>476</v>
      </c>
      <c r="R1639" s="1" t="s">
        <v>488</v>
      </c>
      <c r="S1639" s="1" t="s">
        <v>1202</v>
      </c>
      <c r="T1639" s="21">
        <v>180.83</v>
      </c>
      <c r="U1639" s="21">
        <v>4432.6499999999996</v>
      </c>
      <c r="V1639" s="21">
        <f t="shared" si="102"/>
        <v>4613.4799999999996</v>
      </c>
      <c r="W1639" s="23">
        <f t="shared" si="103"/>
        <v>3.9196008219391877E-2</v>
      </c>
      <c r="X1639" s="2">
        <v>145.16</v>
      </c>
      <c r="Y1639" s="2">
        <v>1950.16</v>
      </c>
      <c r="Z1639" s="3">
        <f t="shared" si="100"/>
        <v>2095.3200000000002</v>
      </c>
      <c r="AA1639" s="8">
        <f t="shared" si="101"/>
        <v>6.9278200943054036E-2</v>
      </c>
    </row>
    <row r="1640" spans="1:27" ht="10.5" x14ac:dyDescent="0.15">
      <c r="A1640" s="1" t="s">
        <v>5807</v>
      </c>
      <c r="B1640" s="1" t="s">
        <v>0</v>
      </c>
      <c r="C1640" s="1" t="s">
        <v>22</v>
      </c>
      <c r="E1640" s="1" t="s">
        <v>5808</v>
      </c>
      <c r="F1640" s="1" t="s">
        <v>2</v>
      </c>
      <c r="G1640" s="1" t="s">
        <v>2</v>
      </c>
      <c r="H1640" s="1" t="s">
        <v>5809</v>
      </c>
      <c r="I1640" s="1" t="s">
        <v>117</v>
      </c>
      <c r="J1640" s="1" t="s">
        <v>118</v>
      </c>
      <c r="K1640" s="1" t="s">
        <v>4718</v>
      </c>
      <c r="L1640" s="1" t="s">
        <v>2</v>
      </c>
      <c r="M1640" s="1" t="s">
        <v>120</v>
      </c>
      <c r="N1640" s="1" t="s">
        <v>120</v>
      </c>
      <c r="O1640" s="1" t="s">
        <v>7</v>
      </c>
      <c r="P1640" s="1" t="s">
        <v>1111</v>
      </c>
      <c r="Q1640" s="1" t="s">
        <v>140</v>
      </c>
      <c r="R1640" s="1" t="s">
        <v>534</v>
      </c>
      <c r="S1640" s="1" t="s">
        <v>5810</v>
      </c>
      <c r="T1640" s="21">
        <v>187.49</v>
      </c>
      <c r="U1640" s="21">
        <v>2726.17</v>
      </c>
      <c r="V1640" s="21">
        <f t="shared" si="102"/>
        <v>2913.66</v>
      </c>
      <c r="W1640" s="23">
        <f t="shared" si="103"/>
        <v>6.4348619948792929E-2</v>
      </c>
      <c r="X1640" s="2">
        <v>145.12</v>
      </c>
      <c r="Y1640" s="2">
        <v>2252.9699999999998</v>
      </c>
      <c r="Z1640" s="3">
        <f t="shared" si="100"/>
        <v>2398.0899999999997</v>
      </c>
      <c r="AA1640" s="8">
        <f t="shared" si="101"/>
        <v>6.0514826382662881E-2</v>
      </c>
    </row>
    <row r="1641" spans="1:27" ht="10.5" x14ac:dyDescent="0.15">
      <c r="A1641" s="1" t="s">
        <v>2607</v>
      </c>
      <c r="B1641" s="1" t="s">
        <v>0</v>
      </c>
      <c r="C1641" s="1" t="s">
        <v>22</v>
      </c>
      <c r="E1641" s="1" t="s">
        <v>2608</v>
      </c>
      <c r="F1641" s="1" t="s">
        <v>2</v>
      </c>
      <c r="G1641" s="1" t="s">
        <v>2609</v>
      </c>
      <c r="H1641" s="1" t="s">
        <v>2610</v>
      </c>
      <c r="I1641" s="1" t="s">
        <v>2611</v>
      </c>
      <c r="J1641" s="1" t="s">
        <v>24</v>
      </c>
      <c r="K1641" s="1" t="s">
        <v>2612</v>
      </c>
      <c r="L1641" s="1" t="s">
        <v>2</v>
      </c>
      <c r="M1641" s="1" t="s">
        <v>120</v>
      </c>
      <c r="N1641" s="1" t="s">
        <v>120</v>
      </c>
      <c r="O1641" s="1" t="s">
        <v>7</v>
      </c>
      <c r="P1641" s="1" t="s">
        <v>879</v>
      </c>
      <c r="Q1641" s="1" t="s">
        <v>476</v>
      </c>
      <c r="R1641" s="1" t="s">
        <v>477</v>
      </c>
      <c r="S1641" s="1" t="s">
        <v>2613</v>
      </c>
      <c r="T1641" s="21">
        <v>49.8</v>
      </c>
      <c r="U1641" s="21">
        <v>7606.4</v>
      </c>
      <c r="V1641" s="21">
        <f t="shared" si="102"/>
        <v>7656.2</v>
      </c>
      <c r="W1641" s="23">
        <f t="shared" si="103"/>
        <v>6.5045322744964867E-3</v>
      </c>
      <c r="X1641" s="2">
        <v>143.88999999999999</v>
      </c>
      <c r="Y1641" s="2">
        <v>4092.5</v>
      </c>
      <c r="Z1641" s="3">
        <f t="shared" si="100"/>
        <v>4236.3900000000003</v>
      </c>
      <c r="AA1641" s="8">
        <f t="shared" si="101"/>
        <v>3.3965239272116109E-2</v>
      </c>
    </row>
    <row r="1642" spans="1:27" ht="10.5" x14ac:dyDescent="0.15">
      <c r="A1642" s="1" t="s">
        <v>6979</v>
      </c>
      <c r="B1642" s="1" t="s">
        <v>0</v>
      </c>
      <c r="C1642" s="1" t="s">
        <v>22</v>
      </c>
      <c r="E1642" s="1" t="s">
        <v>6980</v>
      </c>
      <c r="F1642" s="1" t="s">
        <v>2</v>
      </c>
      <c r="G1642" s="1" t="s">
        <v>2</v>
      </c>
      <c r="H1642" s="1" t="s">
        <v>6981</v>
      </c>
      <c r="I1642" s="1" t="s">
        <v>5991</v>
      </c>
      <c r="J1642" s="1" t="s">
        <v>118</v>
      </c>
      <c r="K1642" s="1" t="s">
        <v>5992</v>
      </c>
      <c r="L1642" s="1" t="s">
        <v>2</v>
      </c>
      <c r="M1642" s="1" t="s">
        <v>120</v>
      </c>
      <c r="N1642" s="1" t="s">
        <v>120</v>
      </c>
      <c r="O1642" s="1" t="s">
        <v>7</v>
      </c>
      <c r="P1642" s="1" t="s">
        <v>1194</v>
      </c>
      <c r="Q1642" s="1" t="s">
        <v>476</v>
      </c>
      <c r="R1642" s="1" t="s">
        <v>477</v>
      </c>
      <c r="S1642" s="1" t="s">
        <v>6982</v>
      </c>
      <c r="T1642" s="21">
        <v>293.33999999999997</v>
      </c>
      <c r="U1642" s="21">
        <v>5362.04</v>
      </c>
      <c r="V1642" s="21">
        <f t="shared" si="102"/>
        <v>5655.38</v>
      </c>
      <c r="W1642" s="23">
        <f t="shared" si="103"/>
        <v>5.1869193582040458E-2</v>
      </c>
      <c r="X1642" s="2">
        <v>143.03</v>
      </c>
      <c r="Y1642" s="2">
        <v>2251.5700000000002</v>
      </c>
      <c r="Z1642" s="3">
        <f t="shared" si="100"/>
        <v>2394.6000000000004</v>
      </c>
      <c r="AA1642" s="8">
        <f t="shared" si="101"/>
        <v>5.9730226342604185E-2</v>
      </c>
    </row>
    <row r="1643" spans="1:27" ht="10.5" x14ac:dyDescent="0.15">
      <c r="A1643" s="1" t="s">
        <v>8218</v>
      </c>
      <c r="B1643" s="1" t="s">
        <v>0</v>
      </c>
      <c r="C1643" s="1" t="s">
        <v>22</v>
      </c>
      <c r="E1643" s="1" t="s">
        <v>8219</v>
      </c>
      <c r="F1643" s="1" t="s">
        <v>2</v>
      </c>
      <c r="G1643" s="1" t="s">
        <v>2</v>
      </c>
      <c r="H1643" s="1" t="s">
        <v>8220</v>
      </c>
      <c r="I1643" s="1" t="s">
        <v>315</v>
      </c>
      <c r="J1643" s="1" t="s">
        <v>64</v>
      </c>
      <c r="K1643" s="1" t="s">
        <v>8221</v>
      </c>
      <c r="L1643" s="1" t="s">
        <v>2</v>
      </c>
      <c r="M1643" s="1" t="s">
        <v>120</v>
      </c>
      <c r="N1643" s="1" t="s">
        <v>120</v>
      </c>
      <c r="O1643" s="1" t="s">
        <v>7</v>
      </c>
      <c r="P1643" s="1" t="s">
        <v>3402</v>
      </c>
      <c r="Q1643" s="1" t="s">
        <v>476</v>
      </c>
      <c r="R1643" s="1" t="s">
        <v>488</v>
      </c>
      <c r="S1643" s="1" t="s">
        <v>8222</v>
      </c>
      <c r="T1643" s="21">
        <v>87.84</v>
      </c>
      <c r="U1643" s="21">
        <v>265.81</v>
      </c>
      <c r="V1643" s="21">
        <f t="shared" si="102"/>
        <v>353.65</v>
      </c>
      <c r="W1643" s="23">
        <f t="shared" si="103"/>
        <v>0.24838116782129227</v>
      </c>
      <c r="X1643" s="2">
        <v>142.84</v>
      </c>
      <c r="Y1643" s="2">
        <v>654.41999999999996</v>
      </c>
      <c r="Z1643" s="3">
        <f t="shared" si="100"/>
        <v>797.26</v>
      </c>
      <c r="AA1643" s="8">
        <f t="shared" si="101"/>
        <v>0.17916363545142111</v>
      </c>
    </row>
    <row r="1644" spans="1:27" ht="10.5" x14ac:dyDescent="0.15">
      <c r="A1644" s="1" t="s">
        <v>15417</v>
      </c>
      <c r="B1644" s="1" t="s">
        <v>0</v>
      </c>
      <c r="C1644" s="1" t="s">
        <v>22</v>
      </c>
      <c r="E1644" s="1" t="s">
        <v>15418</v>
      </c>
      <c r="F1644" s="1" t="s">
        <v>2</v>
      </c>
      <c r="G1644" s="1" t="s">
        <v>2</v>
      </c>
      <c r="H1644" s="1" t="s">
        <v>15419</v>
      </c>
      <c r="I1644" s="1" t="s">
        <v>15420</v>
      </c>
      <c r="J1644" s="1" t="s">
        <v>51</v>
      </c>
      <c r="K1644" s="1" t="s">
        <v>15421</v>
      </c>
      <c r="L1644" s="1" t="s">
        <v>57</v>
      </c>
      <c r="M1644" s="1" t="s">
        <v>120</v>
      </c>
      <c r="N1644" s="1" t="s">
        <v>120</v>
      </c>
      <c r="O1644" s="1" t="s">
        <v>7</v>
      </c>
      <c r="P1644" s="1" t="s">
        <v>1194</v>
      </c>
      <c r="Q1644" s="1" t="s">
        <v>476</v>
      </c>
      <c r="R1644" s="1" t="s">
        <v>477</v>
      </c>
      <c r="S1644" s="1" t="s">
        <v>15422</v>
      </c>
      <c r="T1644" s="21">
        <v>498.75</v>
      </c>
      <c r="U1644" s="21">
        <v>30260.44</v>
      </c>
      <c r="V1644" s="21">
        <f t="shared" si="102"/>
        <v>30759.19</v>
      </c>
      <c r="W1644" s="23">
        <f t="shared" si="103"/>
        <v>1.6214666250964346E-2</v>
      </c>
      <c r="X1644" s="2">
        <v>142.81</v>
      </c>
      <c r="Y1644" s="2">
        <v>9487.94</v>
      </c>
      <c r="Z1644" s="3">
        <f t="shared" si="100"/>
        <v>9630.75</v>
      </c>
      <c r="AA1644" s="8">
        <f t="shared" si="101"/>
        <v>1.4828543986709238E-2</v>
      </c>
    </row>
    <row r="1645" spans="1:27" ht="10.5" x14ac:dyDescent="0.15">
      <c r="A1645" s="1" t="s">
        <v>16524</v>
      </c>
      <c r="B1645" s="1" t="s">
        <v>0</v>
      </c>
      <c r="C1645" s="1" t="s">
        <v>22</v>
      </c>
      <c r="D1645" s="14" t="s">
        <v>48458</v>
      </c>
      <c r="E1645" s="1" t="s">
        <v>16525</v>
      </c>
      <c r="F1645" s="1" t="s">
        <v>2</v>
      </c>
      <c r="G1645" s="10" t="s">
        <v>16526</v>
      </c>
      <c r="H1645" s="1" t="s">
        <v>16527</v>
      </c>
      <c r="I1645" s="1" t="s">
        <v>6203</v>
      </c>
      <c r="J1645" s="1" t="s">
        <v>118</v>
      </c>
      <c r="K1645" s="1" t="s">
        <v>1299</v>
      </c>
      <c r="L1645" s="1" t="s">
        <v>2</v>
      </c>
      <c r="M1645" s="1" t="s">
        <v>120</v>
      </c>
      <c r="N1645" s="1" t="s">
        <v>120</v>
      </c>
      <c r="O1645" s="1" t="s">
        <v>7</v>
      </c>
      <c r="P1645" s="1" t="s">
        <v>2302</v>
      </c>
      <c r="Q1645" s="1" t="s">
        <v>140</v>
      </c>
      <c r="R1645" s="1" t="s">
        <v>141</v>
      </c>
      <c r="S1645" s="1" t="s">
        <v>16528</v>
      </c>
      <c r="T1645" s="21">
        <v>2195.58</v>
      </c>
      <c r="U1645" s="21">
        <v>296.92</v>
      </c>
      <c r="V1645" s="21">
        <f t="shared" si="102"/>
        <v>2492.5</v>
      </c>
      <c r="W1645" s="23">
        <f t="shared" si="103"/>
        <v>0.88087462387161486</v>
      </c>
      <c r="X1645" s="2">
        <v>142.54</v>
      </c>
      <c r="Y1645" s="2">
        <v>171.87</v>
      </c>
      <c r="Z1645" s="3">
        <f t="shared" si="100"/>
        <v>314.40999999999997</v>
      </c>
      <c r="AA1645" s="8">
        <f t="shared" si="101"/>
        <v>0.45335708151776344</v>
      </c>
    </row>
    <row r="1646" spans="1:27" ht="10.5" x14ac:dyDescent="0.15">
      <c r="A1646" s="1" t="s">
        <v>2343</v>
      </c>
      <c r="B1646" s="1" t="s">
        <v>0</v>
      </c>
      <c r="C1646" s="1" t="s">
        <v>22</v>
      </c>
      <c r="E1646" s="1" t="s">
        <v>2344</v>
      </c>
      <c r="F1646" s="1" t="s">
        <v>2</v>
      </c>
      <c r="G1646" s="1" t="s">
        <v>2345</v>
      </c>
      <c r="H1646" s="1" t="s">
        <v>2346</v>
      </c>
      <c r="I1646" s="1" t="s">
        <v>252</v>
      </c>
      <c r="J1646" s="1" t="s">
        <v>24</v>
      </c>
      <c r="K1646" s="1" t="s">
        <v>1133</v>
      </c>
      <c r="L1646" s="1" t="s">
        <v>2</v>
      </c>
      <c r="M1646" s="1" t="s">
        <v>120</v>
      </c>
      <c r="N1646" s="1" t="s">
        <v>120</v>
      </c>
      <c r="O1646" s="1" t="s">
        <v>7</v>
      </c>
      <c r="P1646" s="1" t="s">
        <v>2347</v>
      </c>
      <c r="Q1646" s="1" t="s">
        <v>476</v>
      </c>
      <c r="R1646" s="1" t="s">
        <v>503</v>
      </c>
      <c r="S1646" s="1" t="s">
        <v>2348</v>
      </c>
      <c r="T1646" s="21">
        <v>617.29999999999995</v>
      </c>
      <c r="U1646" s="21">
        <v>857.32</v>
      </c>
      <c r="V1646" s="21">
        <f t="shared" si="102"/>
        <v>1474.62</v>
      </c>
      <c r="W1646" s="23">
        <f t="shared" si="103"/>
        <v>0.41861632149299483</v>
      </c>
      <c r="X1646" s="2">
        <v>142.01</v>
      </c>
      <c r="Y1646" s="2">
        <v>663.96</v>
      </c>
      <c r="Z1646" s="3">
        <f t="shared" si="100"/>
        <v>805.97</v>
      </c>
      <c r="AA1646" s="8">
        <f t="shared" si="101"/>
        <v>0.17619762522178242</v>
      </c>
    </row>
    <row r="1647" spans="1:27" ht="10.5" x14ac:dyDescent="0.15">
      <c r="A1647" s="1" t="s">
        <v>7085</v>
      </c>
      <c r="B1647" s="1" t="s">
        <v>0</v>
      </c>
      <c r="C1647" s="1" t="s">
        <v>22</v>
      </c>
      <c r="E1647" s="1" t="s">
        <v>7086</v>
      </c>
      <c r="F1647" s="1" t="s">
        <v>2</v>
      </c>
      <c r="G1647" s="1" t="s">
        <v>2</v>
      </c>
      <c r="H1647" s="1" t="s">
        <v>7087</v>
      </c>
      <c r="I1647" s="1" t="s">
        <v>7088</v>
      </c>
      <c r="J1647" s="1" t="s">
        <v>53</v>
      </c>
      <c r="K1647" s="1" t="s">
        <v>7089</v>
      </c>
      <c r="L1647" s="1" t="s">
        <v>34</v>
      </c>
      <c r="M1647" s="1" t="s">
        <v>289</v>
      </c>
      <c r="N1647" s="1" t="s">
        <v>289</v>
      </c>
      <c r="O1647" s="1" t="s">
        <v>7</v>
      </c>
      <c r="P1647" s="1" t="s">
        <v>886</v>
      </c>
      <c r="Q1647" s="1" t="s">
        <v>476</v>
      </c>
      <c r="R1647" s="1" t="s">
        <v>503</v>
      </c>
      <c r="S1647" s="1" t="s">
        <v>7090</v>
      </c>
      <c r="T1647" s="21"/>
      <c r="U1647" s="21"/>
      <c r="V1647" s="21">
        <f t="shared" si="102"/>
        <v>0</v>
      </c>
      <c r="W1647" s="23" t="e">
        <f t="shared" si="103"/>
        <v>#DIV/0!</v>
      </c>
      <c r="X1647" s="2">
        <v>141.74</v>
      </c>
      <c r="Y1647" s="3">
        <v>0</v>
      </c>
      <c r="Z1647" s="3">
        <f t="shared" si="100"/>
        <v>141.74</v>
      </c>
      <c r="AA1647" s="8">
        <f t="shared" si="101"/>
        <v>1</v>
      </c>
    </row>
    <row r="1648" spans="1:27" ht="10.5" x14ac:dyDescent="0.15">
      <c r="A1648" s="1" t="s">
        <v>17097</v>
      </c>
      <c r="B1648" s="1" t="s">
        <v>0</v>
      </c>
      <c r="C1648" s="1" t="s">
        <v>22</v>
      </c>
      <c r="E1648" s="1" t="s">
        <v>17098</v>
      </c>
      <c r="F1648" s="1" t="s">
        <v>2</v>
      </c>
      <c r="G1648" s="1" t="s">
        <v>17099</v>
      </c>
      <c r="H1648" s="1" t="s">
        <v>17100</v>
      </c>
      <c r="I1648" s="1" t="s">
        <v>13001</v>
      </c>
      <c r="J1648" s="1" t="s">
        <v>187</v>
      </c>
      <c r="K1648" s="1" t="s">
        <v>17101</v>
      </c>
      <c r="L1648" s="1" t="s">
        <v>34</v>
      </c>
      <c r="M1648" s="1" t="s">
        <v>120</v>
      </c>
      <c r="N1648" s="1" t="s">
        <v>760</v>
      </c>
      <c r="O1648" s="1" t="s">
        <v>7</v>
      </c>
      <c r="P1648" s="1" t="s">
        <v>761</v>
      </c>
      <c r="Q1648" s="1" t="s">
        <v>476</v>
      </c>
      <c r="R1648" s="1" t="s">
        <v>488</v>
      </c>
      <c r="S1648" s="1" t="s">
        <v>17102</v>
      </c>
      <c r="T1648" s="21">
        <v>155.94999999999999</v>
      </c>
      <c r="U1648" s="21">
        <v>12871.08</v>
      </c>
      <c r="V1648" s="21">
        <f t="shared" si="102"/>
        <v>13027.03</v>
      </c>
      <c r="W1648" s="23">
        <f t="shared" si="103"/>
        <v>1.1971262828135038E-2</v>
      </c>
      <c r="X1648" s="2">
        <v>140.44</v>
      </c>
      <c r="Y1648" s="2">
        <v>5832.62</v>
      </c>
      <c r="Z1648" s="3">
        <f t="shared" si="100"/>
        <v>5973.0599999999995</v>
      </c>
      <c r="AA1648" s="8">
        <f t="shared" si="101"/>
        <v>2.3512236609041264E-2</v>
      </c>
    </row>
    <row r="1649" spans="1:27" ht="10.5" x14ac:dyDescent="0.15">
      <c r="A1649" s="1" t="s">
        <v>7415</v>
      </c>
      <c r="B1649" s="1" t="s">
        <v>0</v>
      </c>
      <c r="C1649" s="1" t="s">
        <v>22</v>
      </c>
      <c r="E1649" s="1" t="s">
        <v>7416</v>
      </c>
      <c r="F1649" s="1" t="s">
        <v>2</v>
      </c>
      <c r="G1649" s="1" t="s">
        <v>7417</v>
      </c>
      <c r="H1649" s="1" t="s">
        <v>7418</v>
      </c>
      <c r="I1649" s="1" t="s">
        <v>7419</v>
      </c>
      <c r="J1649" s="1" t="s">
        <v>88</v>
      </c>
      <c r="K1649" s="1" t="s">
        <v>7420</v>
      </c>
      <c r="L1649" s="1" t="s">
        <v>2</v>
      </c>
      <c r="M1649" s="1" t="s">
        <v>120</v>
      </c>
      <c r="N1649" s="1" t="s">
        <v>120</v>
      </c>
      <c r="O1649" s="1" t="s">
        <v>7</v>
      </c>
      <c r="P1649" s="1" t="s">
        <v>741</v>
      </c>
      <c r="Q1649" s="1" t="s">
        <v>476</v>
      </c>
      <c r="R1649" s="1" t="s">
        <v>503</v>
      </c>
      <c r="S1649" s="1" t="s">
        <v>7421</v>
      </c>
      <c r="T1649" s="21">
        <v>98.5</v>
      </c>
      <c r="U1649" s="21">
        <v>0</v>
      </c>
      <c r="V1649" s="21">
        <f t="shared" si="102"/>
        <v>98.5</v>
      </c>
      <c r="W1649" s="23">
        <f t="shared" si="103"/>
        <v>1</v>
      </c>
      <c r="X1649" s="2">
        <v>140.01</v>
      </c>
      <c r="Y1649" s="3">
        <v>0</v>
      </c>
      <c r="Z1649" s="3">
        <f t="shared" si="100"/>
        <v>140.01</v>
      </c>
      <c r="AA1649" s="8">
        <f t="shared" si="101"/>
        <v>1</v>
      </c>
    </row>
    <row r="1650" spans="1:27" ht="10.5" x14ac:dyDescent="0.15">
      <c r="A1650" s="1" t="s">
        <v>13031</v>
      </c>
      <c r="B1650" s="1" t="s">
        <v>0</v>
      </c>
      <c r="C1650" s="1" t="s">
        <v>22</v>
      </c>
      <c r="E1650" s="1" t="s">
        <v>13032</v>
      </c>
      <c r="F1650" s="1" t="s">
        <v>2</v>
      </c>
      <c r="G1650" s="1" t="s">
        <v>2</v>
      </c>
      <c r="H1650" s="1" t="s">
        <v>13033</v>
      </c>
      <c r="I1650" s="1" t="s">
        <v>1337</v>
      </c>
      <c r="J1650" s="1" t="s">
        <v>156</v>
      </c>
      <c r="K1650" s="1" t="s">
        <v>1338</v>
      </c>
      <c r="L1650" s="1" t="s">
        <v>2</v>
      </c>
      <c r="M1650" s="1" t="s">
        <v>120</v>
      </c>
      <c r="N1650" s="1" t="s">
        <v>120</v>
      </c>
      <c r="O1650" s="1" t="s">
        <v>7</v>
      </c>
      <c r="P1650" s="1" t="s">
        <v>807</v>
      </c>
      <c r="Q1650" s="1" t="s">
        <v>476</v>
      </c>
      <c r="R1650" s="1" t="s">
        <v>488</v>
      </c>
      <c r="S1650" s="1" t="s">
        <v>13034</v>
      </c>
      <c r="T1650" s="21">
        <v>394.65</v>
      </c>
      <c r="U1650" s="21">
        <v>853.66</v>
      </c>
      <c r="V1650" s="21">
        <f t="shared" si="102"/>
        <v>1248.31</v>
      </c>
      <c r="W1650" s="23">
        <f t="shared" si="103"/>
        <v>0.31614743132715428</v>
      </c>
      <c r="X1650" s="2">
        <v>138.99</v>
      </c>
      <c r="Y1650" s="2">
        <v>185.05</v>
      </c>
      <c r="Z1650" s="3">
        <f t="shared" si="100"/>
        <v>324.04000000000002</v>
      </c>
      <c r="AA1650" s="8">
        <f t="shared" si="101"/>
        <v>0.42892852734230341</v>
      </c>
    </row>
    <row r="1651" spans="1:27" ht="10.5" x14ac:dyDescent="0.15">
      <c r="A1651" s="1" t="s">
        <v>17425</v>
      </c>
      <c r="B1651" s="1" t="s">
        <v>0</v>
      </c>
      <c r="C1651" s="1" t="s">
        <v>22</v>
      </c>
      <c r="E1651" s="1" t="s">
        <v>17426</v>
      </c>
      <c r="F1651" s="1" t="s">
        <v>2</v>
      </c>
      <c r="G1651" s="1" t="s">
        <v>2</v>
      </c>
      <c r="H1651" s="1" t="s">
        <v>17427</v>
      </c>
      <c r="I1651" s="1" t="s">
        <v>17428</v>
      </c>
      <c r="J1651" s="1" t="s">
        <v>210</v>
      </c>
      <c r="K1651" s="1" t="s">
        <v>17429</v>
      </c>
      <c r="L1651" s="1" t="s">
        <v>57</v>
      </c>
      <c r="M1651" s="1" t="s">
        <v>120</v>
      </c>
      <c r="N1651" s="1" t="s">
        <v>120</v>
      </c>
      <c r="O1651" s="1" t="s">
        <v>7</v>
      </c>
      <c r="P1651" s="1" t="s">
        <v>1194</v>
      </c>
      <c r="Q1651" s="1" t="s">
        <v>476</v>
      </c>
      <c r="R1651" s="1" t="s">
        <v>477</v>
      </c>
      <c r="S1651" s="1" t="s">
        <v>17430</v>
      </c>
      <c r="T1651" s="21">
        <v>110.23</v>
      </c>
      <c r="U1651" s="21">
        <v>5720.21</v>
      </c>
      <c r="V1651" s="21">
        <f t="shared" si="102"/>
        <v>5830.44</v>
      </c>
      <c r="W1651" s="23">
        <f t="shared" si="103"/>
        <v>1.8905948779165897E-2</v>
      </c>
      <c r="X1651" s="2">
        <v>138.31</v>
      </c>
      <c r="Y1651" s="2">
        <v>4700.13</v>
      </c>
      <c r="Z1651" s="3">
        <f t="shared" si="100"/>
        <v>4838.4400000000005</v>
      </c>
      <c r="AA1651" s="8">
        <f t="shared" si="101"/>
        <v>2.8585659840775123E-2</v>
      </c>
    </row>
    <row r="1652" spans="1:27" ht="10.5" x14ac:dyDescent="0.15">
      <c r="A1652" s="1" t="s">
        <v>9728</v>
      </c>
      <c r="B1652" s="1" t="s">
        <v>0</v>
      </c>
      <c r="C1652" s="1" t="s">
        <v>22</v>
      </c>
      <c r="E1652" s="1" t="s">
        <v>9729</v>
      </c>
      <c r="F1652" s="1" t="s">
        <v>2</v>
      </c>
      <c r="G1652" s="1" t="s">
        <v>2</v>
      </c>
      <c r="H1652" s="1" t="s">
        <v>9730</v>
      </c>
      <c r="I1652" s="1" t="s">
        <v>9731</v>
      </c>
      <c r="J1652" s="1" t="s">
        <v>382</v>
      </c>
      <c r="K1652" s="1" t="s">
        <v>9732</v>
      </c>
      <c r="L1652" s="1" t="s">
        <v>2</v>
      </c>
      <c r="M1652" s="1" t="s">
        <v>120</v>
      </c>
      <c r="N1652" s="1" t="s">
        <v>120</v>
      </c>
      <c r="O1652" s="1" t="s">
        <v>7</v>
      </c>
      <c r="P1652" s="1" t="s">
        <v>588</v>
      </c>
      <c r="Q1652" s="1" t="s">
        <v>476</v>
      </c>
      <c r="R1652" s="1" t="s">
        <v>488</v>
      </c>
      <c r="S1652" s="1" t="s">
        <v>9733</v>
      </c>
      <c r="T1652" s="21">
        <v>197.5</v>
      </c>
      <c r="U1652" s="21">
        <v>6028.92</v>
      </c>
      <c r="V1652" s="21">
        <f t="shared" si="102"/>
        <v>6226.42</v>
      </c>
      <c r="W1652" s="23">
        <f t="shared" si="103"/>
        <v>3.1719671978440257E-2</v>
      </c>
      <c r="X1652" s="2">
        <v>137.79</v>
      </c>
      <c r="Y1652" s="2">
        <v>1922.31</v>
      </c>
      <c r="Z1652" s="3">
        <f t="shared" si="100"/>
        <v>2060.1</v>
      </c>
      <c r="AA1652" s="8">
        <f t="shared" si="101"/>
        <v>6.6885102664919177E-2</v>
      </c>
    </row>
    <row r="1653" spans="1:27" ht="10.5" x14ac:dyDescent="0.15">
      <c r="A1653" s="1" t="s">
        <v>16626</v>
      </c>
      <c r="B1653" s="1" t="s">
        <v>0</v>
      </c>
      <c r="C1653" s="1" t="s">
        <v>22</v>
      </c>
      <c r="E1653" s="1" t="s">
        <v>16627</v>
      </c>
      <c r="F1653" s="1" t="s">
        <v>2</v>
      </c>
      <c r="G1653" s="1" t="s">
        <v>2</v>
      </c>
      <c r="H1653" s="1" t="s">
        <v>16628</v>
      </c>
      <c r="I1653" s="1" t="s">
        <v>3386</v>
      </c>
      <c r="J1653" s="1" t="s">
        <v>386</v>
      </c>
      <c r="K1653" s="1" t="s">
        <v>16629</v>
      </c>
      <c r="L1653" s="1" t="s">
        <v>2</v>
      </c>
      <c r="M1653" s="1" t="s">
        <v>120</v>
      </c>
      <c r="N1653" s="1" t="s">
        <v>120</v>
      </c>
      <c r="O1653" s="1" t="s">
        <v>7</v>
      </c>
      <c r="P1653" s="1" t="s">
        <v>894</v>
      </c>
      <c r="Q1653" s="1" t="s">
        <v>476</v>
      </c>
      <c r="R1653" s="1" t="s">
        <v>503</v>
      </c>
      <c r="S1653" s="1" t="s">
        <v>16630</v>
      </c>
      <c r="T1653" s="21">
        <v>863.1</v>
      </c>
      <c r="U1653" s="21">
        <v>3919.65</v>
      </c>
      <c r="V1653" s="21">
        <f t="shared" si="102"/>
        <v>4782.75</v>
      </c>
      <c r="W1653" s="23">
        <f t="shared" si="103"/>
        <v>0.18046103183315038</v>
      </c>
      <c r="X1653" s="2">
        <v>137.44</v>
      </c>
      <c r="Y1653" s="2">
        <v>631.41</v>
      </c>
      <c r="Z1653" s="3">
        <f t="shared" si="100"/>
        <v>768.84999999999991</v>
      </c>
      <c r="AA1653" s="8">
        <f t="shared" si="101"/>
        <v>0.17876048644078821</v>
      </c>
    </row>
    <row r="1654" spans="1:27" ht="10.5" x14ac:dyDescent="0.15">
      <c r="A1654" s="1" t="s">
        <v>9938</v>
      </c>
      <c r="B1654" s="1" t="s">
        <v>0</v>
      </c>
      <c r="C1654" s="1" t="s">
        <v>22</v>
      </c>
      <c r="E1654" s="1" t="s">
        <v>9939</v>
      </c>
      <c r="F1654" s="1" t="s">
        <v>2</v>
      </c>
      <c r="G1654" s="1" t="s">
        <v>9940</v>
      </c>
      <c r="H1654" s="1" t="s">
        <v>9941</v>
      </c>
      <c r="I1654" s="1" t="s">
        <v>17</v>
      </c>
      <c r="J1654" s="1" t="s">
        <v>18</v>
      </c>
      <c r="K1654" s="1" t="s">
        <v>2168</v>
      </c>
      <c r="L1654" s="1" t="s">
        <v>2</v>
      </c>
      <c r="M1654" s="1" t="s">
        <v>120</v>
      </c>
      <c r="N1654" s="1" t="s">
        <v>120</v>
      </c>
      <c r="O1654" s="1" t="s">
        <v>7</v>
      </c>
      <c r="P1654" s="1" t="s">
        <v>886</v>
      </c>
      <c r="Q1654" s="1" t="s">
        <v>476</v>
      </c>
      <c r="R1654" s="1" t="s">
        <v>503</v>
      </c>
      <c r="S1654" s="1" t="s">
        <v>9942</v>
      </c>
      <c r="T1654" s="21"/>
      <c r="U1654" s="21"/>
      <c r="V1654" s="21">
        <f t="shared" si="102"/>
        <v>0</v>
      </c>
      <c r="W1654" s="23" t="e">
        <f t="shared" si="103"/>
        <v>#DIV/0!</v>
      </c>
      <c r="X1654" s="2">
        <v>137.16</v>
      </c>
      <c r="Y1654" s="2">
        <v>341.81</v>
      </c>
      <c r="Z1654" s="3">
        <f t="shared" si="100"/>
        <v>478.97</v>
      </c>
      <c r="AA1654" s="8">
        <f t="shared" si="101"/>
        <v>0.28636449046913165</v>
      </c>
    </row>
    <row r="1655" spans="1:27" ht="10.5" x14ac:dyDescent="0.15">
      <c r="A1655" s="1" t="s">
        <v>12427</v>
      </c>
      <c r="B1655" s="1" t="s">
        <v>0</v>
      </c>
      <c r="C1655" s="1" t="s">
        <v>22</v>
      </c>
      <c r="E1655" s="1" t="s">
        <v>12428</v>
      </c>
      <c r="F1655" s="1" t="s">
        <v>2</v>
      </c>
      <c r="G1655" s="1" t="s">
        <v>12429</v>
      </c>
      <c r="H1655" s="1" t="s">
        <v>12430</v>
      </c>
      <c r="I1655" s="1" t="s">
        <v>2216</v>
      </c>
      <c r="J1655" s="1" t="s">
        <v>83</v>
      </c>
      <c r="K1655" s="1" t="s">
        <v>4360</v>
      </c>
      <c r="L1655" s="1" t="s">
        <v>6</v>
      </c>
      <c r="M1655" s="1" t="s">
        <v>289</v>
      </c>
      <c r="N1655" s="1" t="s">
        <v>2197</v>
      </c>
      <c r="O1655" s="1" t="s">
        <v>2198</v>
      </c>
      <c r="P1655" s="1" t="s">
        <v>8528</v>
      </c>
      <c r="Q1655" s="1" t="s">
        <v>5551</v>
      </c>
      <c r="R1655" s="1" t="s">
        <v>5552</v>
      </c>
      <c r="S1655" s="1" t="s">
        <v>12431</v>
      </c>
      <c r="T1655" s="21">
        <v>316.07</v>
      </c>
      <c r="U1655" s="21">
        <v>3585.79</v>
      </c>
      <c r="V1655" s="21">
        <f t="shared" si="102"/>
        <v>3901.86</v>
      </c>
      <c r="W1655" s="23">
        <f t="shared" si="103"/>
        <v>8.1004956610437065E-2</v>
      </c>
      <c r="X1655" s="2">
        <v>137.13</v>
      </c>
      <c r="Y1655" s="2">
        <v>2164.65</v>
      </c>
      <c r="Z1655" s="3">
        <f t="shared" si="100"/>
        <v>2301.7800000000002</v>
      </c>
      <c r="AA1655" s="8">
        <f t="shared" si="101"/>
        <v>5.9575632771159702E-2</v>
      </c>
    </row>
    <row r="1656" spans="1:27" ht="10.5" x14ac:dyDescent="0.15">
      <c r="A1656" s="1" t="s">
        <v>11421</v>
      </c>
      <c r="B1656" s="1" t="s">
        <v>0</v>
      </c>
      <c r="C1656" s="1" t="s">
        <v>22</v>
      </c>
      <c r="E1656" s="1" t="s">
        <v>11422</v>
      </c>
      <c r="F1656" s="1" t="s">
        <v>2</v>
      </c>
      <c r="G1656" s="1" t="s">
        <v>2</v>
      </c>
      <c r="H1656" s="1" t="s">
        <v>11423</v>
      </c>
      <c r="I1656" s="1" t="s">
        <v>59</v>
      </c>
      <c r="J1656" s="1" t="s">
        <v>24</v>
      </c>
      <c r="K1656" s="1" t="s">
        <v>2503</v>
      </c>
      <c r="L1656" s="1" t="s">
        <v>2</v>
      </c>
      <c r="M1656" s="1" t="s">
        <v>120</v>
      </c>
      <c r="N1656" s="1" t="s">
        <v>120</v>
      </c>
      <c r="O1656" s="1" t="s">
        <v>7</v>
      </c>
      <c r="P1656" s="1" t="s">
        <v>1899</v>
      </c>
      <c r="Q1656" s="1" t="s">
        <v>476</v>
      </c>
      <c r="R1656" s="1" t="s">
        <v>477</v>
      </c>
      <c r="S1656" s="1" t="s">
        <v>11424</v>
      </c>
      <c r="T1656" s="21">
        <v>152.5</v>
      </c>
      <c r="U1656" s="21">
        <v>4345.8599999999997</v>
      </c>
      <c r="V1656" s="21">
        <f t="shared" si="102"/>
        <v>4498.3599999999997</v>
      </c>
      <c r="W1656" s="23">
        <f t="shared" si="103"/>
        <v>3.3901244008927703E-2</v>
      </c>
      <c r="X1656" s="2">
        <v>136.88</v>
      </c>
      <c r="Y1656" s="2">
        <v>2569.1799999999998</v>
      </c>
      <c r="Z1656" s="3">
        <f t="shared" si="100"/>
        <v>2706.06</v>
      </c>
      <c r="AA1656" s="8">
        <f t="shared" si="101"/>
        <v>5.0582766087965532E-2</v>
      </c>
    </row>
    <row r="1657" spans="1:27" ht="10.5" x14ac:dyDescent="0.15">
      <c r="A1657" s="1" t="s">
        <v>4098</v>
      </c>
      <c r="B1657" s="1" t="s">
        <v>0</v>
      </c>
      <c r="C1657" s="1" t="s">
        <v>22</v>
      </c>
      <c r="E1657" s="1" t="s">
        <v>4099</v>
      </c>
      <c r="F1657" s="1" t="s">
        <v>2</v>
      </c>
      <c r="G1657" s="1" t="s">
        <v>4100</v>
      </c>
      <c r="H1657" s="1" t="s">
        <v>4101</v>
      </c>
      <c r="I1657" s="1" t="s">
        <v>4102</v>
      </c>
      <c r="J1657" s="1" t="s">
        <v>69</v>
      </c>
      <c r="K1657" s="1" t="s">
        <v>4103</v>
      </c>
      <c r="L1657" s="1" t="s">
        <v>34</v>
      </c>
      <c r="M1657" s="1" t="s">
        <v>120</v>
      </c>
      <c r="N1657" s="1" t="s">
        <v>120</v>
      </c>
      <c r="O1657" s="1" t="s">
        <v>7</v>
      </c>
      <c r="P1657" s="1" t="s">
        <v>817</v>
      </c>
      <c r="Q1657" s="1" t="s">
        <v>476</v>
      </c>
      <c r="R1657" s="1" t="s">
        <v>503</v>
      </c>
      <c r="S1657" s="1" t="s">
        <v>4104</v>
      </c>
      <c r="T1657" s="21">
        <v>359.9</v>
      </c>
      <c r="U1657" s="21">
        <v>52266.27</v>
      </c>
      <c r="V1657" s="21">
        <f t="shared" si="102"/>
        <v>52626.17</v>
      </c>
      <c r="W1657" s="23">
        <f t="shared" si="103"/>
        <v>6.8388028237661982E-3</v>
      </c>
      <c r="X1657" s="2">
        <v>136.86000000000001</v>
      </c>
      <c r="Y1657" s="2">
        <v>21357.06</v>
      </c>
      <c r="Z1657" s="3">
        <f t="shared" si="100"/>
        <v>21493.920000000002</v>
      </c>
      <c r="AA1657" s="8">
        <f t="shared" si="101"/>
        <v>6.3673820317559568E-3</v>
      </c>
    </row>
    <row r="1658" spans="1:27" ht="10.5" x14ac:dyDescent="0.15">
      <c r="A1658" s="1" t="s">
        <v>7895</v>
      </c>
      <c r="B1658" s="1" t="s">
        <v>0</v>
      </c>
      <c r="C1658" s="1" t="s">
        <v>22</v>
      </c>
      <c r="E1658" s="1" t="s">
        <v>7896</v>
      </c>
      <c r="F1658" s="1" t="s">
        <v>2</v>
      </c>
      <c r="G1658" s="1" t="s">
        <v>2</v>
      </c>
      <c r="H1658" s="1" t="s">
        <v>7897</v>
      </c>
      <c r="I1658" s="1" t="s">
        <v>2303</v>
      </c>
      <c r="J1658" s="1" t="s">
        <v>24</v>
      </c>
      <c r="K1658" s="1" t="s">
        <v>7898</v>
      </c>
      <c r="L1658" s="1" t="s">
        <v>2</v>
      </c>
      <c r="M1658" s="1" t="s">
        <v>120</v>
      </c>
      <c r="N1658" s="1" t="s">
        <v>120</v>
      </c>
      <c r="O1658" s="1" t="s">
        <v>7</v>
      </c>
      <c r="P1658" s="1" t="s">
        <v>879</v>
      </c>
      <c r="Q1658" s="1" t="s">
        <v>476</v>
      </c>
      <c r="R1658" s="1" t="s">
        <v>477</v>
      </c>
      <c r="S1658" s="1" t="s">
        <v>7899</v>
      </c>
      <c r="T1658" s="21"/>
      <c r="U1658" s="21"/>
      <c r="V1658" s="21">
        <f t="shared" si="102"/>
        <v>0</v>
      </c>
      <c r="W1658" s="23" t="e">
        <f t="shared" si="103"/>
        <v>#DIV/0!</v>
      </c>
      <c r="X1658" s="2">
        <v>136.83000000000001</v>
      </c>
      <c r="Y1658" s="2">
        <v>189.92</v>
      </c>
      <c r="Z1658" s="3">
        <f t="shared" si="100"/>
        <v>326.75</v>
      </c>
      <c r="AA1658" s="8">
        <f t="shared" si="101"/>
        <v>0.41876052027543997</v>
      </c>
    </row>
    <row r="1659" spans="1:27" ht="10.5" x14ac:dyDescent="0.15">
      <c r="A1659" s="1" t="s">
        <v>2325</v>
      </c>
      <c r="B1659" s="1" t="s">
        <v>0</v>
      </c>
      <c r="C1659" s="1" t="s">
        <v>22</v>
      </c>
      <c r="E1659" s="1" t="s">
        <v>2326</v>
      </c>
      <c r="F1659" s="1" t="s">
        <v>2</v>
      </c>
      <c r="G1659" s="1" t="s">
        <v>2</v>
      </c>
      <c r="H1659" s="1" t="s">
        <v>2327</v>
      </c>
      <c r="I1659" s="1" t="s">
        <v>1128</v>
      </c>
      <c r="J1659" s="1" t="s">
        <v>24</v>
      </c>
      <c r="K1659" s="1" t="s">
        <v>2328</v>
      </c>
      <c r="L1659" s="1" t="s">
        <v>2</v>
      </c>
      <c r="M1659" s="1" t="s">
        <v>120</v>
      </c>
      <c r="N1659" s="1" t="s">
        <v>120</v>
      </c>
      <c r="O1659" s="1" t="s">
        <v>7</v>
      </c>
      <c r="P1659" s="1" t="s">
        <v>761</v>
      </c>
      <c r="Q1659" s="1" t="s">
        <v>476</v>
      </c>
      <c r="R1659" s="1" t="s">
        <v>488</v>
      </c>
      <c r="S1659" s="1" t="s">
        <v>2329</v>
      </c>
      <c r="T1659" s="21">
        <v>770.45</v>
      </c>
      <c r="U1659" s="21">
        <v>12570.38</v>
      </c>
      <c r="V1659" s="21">
        <f t="shared" si="102"/>
        <v>13340.83</v>
      </c>
      <c r="W1659" s="23">
        <f t="shared" si="103"/>
        <v>5.7751279343189299E-2</v>
      </c>
      <c r="X1659" s="2">
        <v>136.6</v>
      </c>
      <c r="Y1659" s="2">
        <v>4402.3999999999996</v>
      </c>
      <c r="Z1659" s="3">
        <f t="shared" si="100"/>
        <v>4539</v>
      </c>
      <c r="AA1659" s="8">
        <f t="shared" si="101"/>
        <v>3.0094734523022693E-2</v>
      </c>
    </row>
    <row r="1660" spans="1:27" ht="10.5" x14ac:dyDescent="0.15">
      <c r="A1660" s="1" t="s">
        <v>12320</v>
      </c>
      <c r="B1660" s="1" t="s">
        <v>0</v>
      </c>
      <c r="C1660" s="1" t="s">
        <v>22</v>
      </c>
      <c r="E1660" s="1" t="s">
        <v>12321</v>
      </c>
      <c r="F1660" s="1" t="s">
        <v>2</v>
      </c>
      <c r="G1660" s="1" t="s">
        <v>12322</v>
      </c>
      <c r="H1660" s="1" t="s">
        <v>12323</v>
      </c>
      <c r="I1660" s="1" t="s">
        <v>966</v>
      </c>
      <c r="J1660" s="1" t="s">
        <v>53</v>
      </c>
      <c r="K1660" s="1" t="s">
        <v>5457</v>
      </c>
      <c r="L1660" s="1" t="s">
        <v>34</v>
      </c>
      <c r="M1660" s="1" t="s">
        <v>120</v>
      </c>
      <c r="N1660" s="1" t="s">
        <v>120</v>
      </c>
      <c r="O1660" s="1" t="s">
        <v>7</v>
      </c>
      <c r="P1660" s="1" t="s">
        <v>807</v>
      </c>
      <c r="Q1660" s="1" t="s">
        <v>476</v>
      </c>
      <c r="R1660" s="1" t="s">
        <v>488</v>
      </c>
      <c r="S1660" s="1" t="s">
        <v>12324</v>
      </c>
      <c r="T1660" s="21">
        <v>180.03</v>
      </c>
      <c r="U1660" s="21">
        <v>29.37</v>
      </c>
      <c r="V1660" s="21">
        <f t="shared" si="102"/>
        <v>209.4</v>
      </c>
      <c r="W1660" s="23">
        <f t="shared" si="103"/>
        <v>0.85974212034383957</v>
      </c>
      <c r="X1660" s="2">
        <v>136.4</v>
      </c>
      <c r="Y1660" s="2">
        <v>826.19</v>
      </c>
      <c r="Z1660" s="3">
        <f t="shared" si="100"/>
        <v>962.59</v>
      </c>
      <c r="AA1660" s="8">
        <f t="shared" si="101"/>
        <v>0.14170103574730675</v>
      </c>
    </row>
    <row r="1661" spans="1:27" ht="10.5" x14ac:dyDescent="0.15">
      <c r="A1661" s="1" t="s">
        <v>12842</v>
      </c>
      <c r="B1661" s="1" t="s">
        <v>0</v>
      </c>
      <c r="C1661" s="1" t="s">
        <v>22</v>
      </c>
      <c r="E1661" s="1" t="s">
        <v>12843</v>
      </c>
      <c r="F1661" s="1" t="s">
        <v>2</v>
      </c>
      <c r="G1661" s="1" t="s">
        <v>12844</v>
      </c>
      <c r="H1661" s="1" t="s">
        <v>12845</v>
      </c>
      <c r="I1661" s="1" t="s">
        <v>3718</v>
      </c>
      <c r="J1661" s="1" t="s">
        <v>126</v>
      </c>
      <c r="K1661" s="1" t="s">
        <v>6478</v>
      </c>
      <c r="L1661" s="1" t="s">
        <v>2</v>
      </c>
      <c r="M1661" s="1" t="s">
        <v>120</v>
      </c>
      <c r="N1661" s="1" t="s">
        <v>120</v>
      </c>
      <c r="O1661" s="1" t="s">
        <v>7</v>
      </c>
      <c r="P1661" s="1" t="s">
        <v>487</v>
      </c>
      <c r="Q1661" s="1" t="s">
        <v>476</v>
      </c>
      <c r="R1661" s="1" t="s">
        <v>488</v>
      </c>
      <c r="S1661" s="1" t="s">
        <v>12846</v>
      </c>
      <c r="T1661" s="21">
        <v>278.2</v>
      </c>
      <c r="U1661" s="21">
        <v>0</v>
      </c>
      <c r="V1661" s="21">
        <f t="shared" si="102"/>
        <v>278.2</v>
      </c>
      <c r="W1661" s="23">
        <f t="shared" si="103"/>
        <v>1</v>
      </c>
      <c r="X1661" s="2">
        <v>136.15</v>
      </c>
      <c r="Y1661" s="3">
        <v>0</v>
      </c>
      <c r="Z1661" s="3">
        <f t="shared" si="100"/>
        <v>136.15</v>
      </c>
      <c r="AA1661" s="8">
        <f t="shared" si="101"/>
        <v>1</v>
      </c>
    </row>
    <row r="1662" spans="1:27" ht="10.5" x14ac:dyDescent="0.15">
      <c r="A1662" s="1" t="s">
        <v>16024</v>
      </c>
      <c r="B1662" s="1" t="s">
        <v>0</v>
      </c>
      <c r="C1662" s="1" t="s">
        <v>22</v>
      </c>
      <c r="E1662" s="1" t="s">
        <v>16025</v>
      </c>
      <c r="F1662" s="1" t="s">
        <v>2</v>
      </c>
      <c r="G1662" s="1" t="s">
        <v>16026</v>
      </c>
      <c r="H1662" s="1" t="s">
        <v>16027</v>
      </c>
      <c r="I1662" s="1" t="s">
        <v>234</v>
      </c>
      <c r="J1662" s="1" t="s">
        <v>130</v>
      </c>
      <c r="K1662" s="1" t="s">
        <v>14679</v>
      </c>
      <c r="L1662" s="1" t="s">
        <v>57</v>
      </c>
      <c r="M1662" s="1" t="s">
        <v>120</v>
      </c>
      <c r="N1662" s="1" t="s">
        <v>120</v>
      </c>
      <c r="O1662" s="1" t="s">
        <v>7</v>
      </c>
      <c r="P1662" s="1" t="s">
        <v>510</v>
      </c>
      <c r="Q1662" s="1" t="s">
        <v>476</v>
      </c>
      <c r="R1662" s="1" t="s">
        <v>477</v>
      </c>
      <c r="S1662" s="1" t="s">
        <v>16028</v>
      </c>
      <c r="T1662" s="21">
        <v>225.75</v>
      </c>
      <c r="U1662" s="21">
        <v>2264.27</v>
      </c>
      <c r="V1662" s="21">
        <f t="shared" si="102"/>
        <v>2490.02</v>
      </c>
      <c r="W1662" s="23">
        <f t="shared" si="103"/>
        <v>9.0661922394197639E-2</v>
      </c>
      <c r="X1662" s="2">
        <v>135.35</v>
      </c>
      <c r="Y1662" s="2">
        <v>1927.35</v>
      </c>
      <c r="Z1662" s="3">
        <f t="shared" si="100"/>
        <v>2062.6999999999998</v>
      </c>
      <c r="AA1662" s="8">
        <f t="shared" si="101"/>
        <v>6.5617879478353611E-2</v>
      </c>
    </row>
    <row r="1663" spans="1:27" ht="10.5" x14ac:dyDescent="0.15">
      <c r="A1663" s="1" t="s">
        <v>10786</v>
      </c>
      <c r="B1663" s="1" t="s">
        <v>0</v>
      </c>
      <c r="C1663" s="1" t="s">
        <v>22</v>
      </c>
      <c r="E1663" s="1" t="s">
        <v>10787</v>
      </c>
      <c r="F1663" s="1" t="s">
        <v>2</v>
      </c>
      <c r="G1663" s="1" t="s">
        <v>2</v>
      </c>
      <c r="H1663" s="1" t="s">
        <v>10788</v>
      </c>
      <c r="I1663" s="1" t="s">
        <v>10789</v>
      </c>
      <c r="J1663" s="1" t="s">
        <v>210</v>
      </c>
      <c r="K1663" s="1" t="s">
        <v>1608</v>
      </c>
      <c r="L1663" s="1" t="s">
        <v>2</v>
      </c>
      <c r="M1663" s="1" t="s">
        <v>120</v>
      </c>
      <c r="N1663" s="1" t="s">
        <v>120</v>
      </c>
      <c r="O1663" s="1" t="s">
        <v>7</v>
      </c>
      <c r="P1663" s="1" t="s">
        <v>2347</v>
      </c>
      <c r="Q1663" s="1" t="s">
        <v>476</v>
      </c>
      <c r="R1663" s="1" t="s">
        <v>503</v>
      </c>
      <c r="S1663" s="1" t="s">
        <v>10790</v>
      </c>
      <c r="T1663" s="21">
        <v>64.849999999999994</v>
      </c>
      <c r="U1663" s="21">
        <v>1718.71</v>
      </c>
      <c r="V1663" s="21">
        <f t="shared" si="102"/>
        <v>1783.56</v>
      </c>
      <c r="W1663" s="23">
        <f t="shared" si="103"/>
        <v>3.6359864540581759E-2</v>
      </c>
      <c r="X1663" s="2">
        <v>135.04</v>
      </c>
      <c r="Y1663" s="2">
        <v>354.3</v>
      </c>
      <c r="Z1663" s="3">
        <f t="shared" si="100"/>
        <v>489.34000000000003</v>
      </c>
      <c r="AA1663" s="8">
        <f t="shared" si="101"/>
        <v>0.27596354273102541</v>
      </c>
    </row>
    <row r="1664" spans="1:27" ht="10.5" x14ac:dyDescent="0.15">
      <c r="A1664" s="1" t="s">
        <v>5811</v>
      </c>
      <c r="B1664" s="1" t="s">
        <v>0</v>
      </c>
      <c r="C1664" s="1" t="s">
        <v>22</v>
      </c>
      <c r="E1664" s="1" t="s">
        <v>5812</v>
      </c>
      <c r="F1664" s="1" t="s">
        <v>2</v>
      </c>
      <c r="G1664" s="1" t="s">
        <v>2</v>
      </c>
      <c r="H1664" s="1" t="s">
        <v>5813</v>
      </c>
      <c r="I1664" s="1" t="s">
        <v>213</v>
      </c>
      <c r="J1664" s="1" t="s">
        <v>46</v>
      </c>
      <c r="K1664" s="1" t="s">
        <v>2217</v>
      </c>
      <c r="L1664" s="1" t="s">
        <v>6</v>
      </c>
      <c r="M1664" s="1" t="s">
        <v>120</v>
      </c>
      <c r="N1664" s="1" t="s">
        <v>120</v>
      </c>
      <c r="O1664" s="1" t="s">
        <v>7</v>
      </c>
      <c r="P1664" s="1" t="s">
        <v>487</v>
      </c>
      <c r="Q1664" s="1" t="s">
        <v>476</v>
      </c>
      <c r="R1664" s="1" t="s">
        <v>488</v>
      </c>
      <c r="S1664" s="1" t="s">
        <v>5814</v>
      </c>
      <c r="T1664" s="21">
        <v>334.73</v>
      </c>
      <c r="U1664" s="21">
        <v>5926.89</v>
      </c>
      <c r="V1664" s="21">
        <f t="shared" si="102"/>
        <v>6261.6200000000008</v>
      </c>
      <c r="W1664" s="23">
        <f t="shared" si="103"/>
        <v>5.3457411979647436E-2</v>
      </c>
      <c r="X1664" s="2">
        <v>134.58000000000001</v>
      </c>
      <c r="Y1664" s="2">
        <v>3186.39</v>
      </c>
      <c r="Z1664" s="3">
        <f t="shared" si="100"/>
        <v>3320.97</v>
      </c>
      <c r="AA1664" s="8">
        <f t="shared" si="101"/>
        <v>4.052430464593177E-2</v>
      </c>
    </row>
    <row r="1665" spans="1:27" ht="10.5" x14ac:dyDescent="0.15">
      <c r="A1665" s="1" t="s">
        <v>16068</v>
      </c>
      <c r="B1665" s="1" t="s">
        <v>0</v>
      </c>
      <c r="C1665" s="1" t="s">
        <v>22</v>
      </c>
      <c r="E1665" s="1" t="s">
        <v>16069</v>
      </c>
      <c r="F1665" s="1" t="s">
        <v>2</v>
      </c>
      <c r="G1665" s="1" t="s">
        <v>2</v>
      </c>
      <c r="H1665" s="1" t="s">
        <v>16070</v>
      </c>
      <c r="I1665" s="1" t="s">
        <v>16071</v>
      </c>
      <c r="J1665" s="1" t="s">
        <v>156</v>
      </c>
      <c r="K1665" s="1" t="s">
        <v>16072</v>
      </c>
      <c r="L1665" s="1" t="s">
        <v>57</v>
      </c>
      <c r="M1665" s="1" t="s">
        <v>120</v>
      </c>
      <c r="N1665" s="1" t="s">
        <v>120</v>
      </c>
      <c r="O1665" s="1" t="s">
        <v>7</v>
      </c>
      <c r="P1665" s="1" t="s">
        <v>872</v>
      </c>
      <c r="Q1665" s="1" t="s">
        <v>476</v>
      </c>
      <c r="R1665" s="1" t="s">
        <v>488</v>
      </c>
      <c r="S1665" s="1" t="s">
        <v>16073</v>
      </c>
      <c r="T1665" s="21">
        <v>0</v>
      </c>
      <c r="U1665" s="21">
        <v>15666.39</v>
      </c>
      <c r="V1665" s="21">
        <f t="shared" si="102"/>
        <v>15666.39</v>
      </c>
      <c r="W1665" s="23">
        <f t="shared" si="103"/>
        <v>0</v>
      </c>
      <c r="X1665" s="2">
        <v>134.5</v>
      </c>
      <c r="Y1665" s="2">
        <v>2863.3</v>
      </c>
      <c r="Z1665" s="3">
        <f t="shared" si="100"/>
        <v>2997.8</v>
      </c>
      <c r="AA1665" s="8">
        <f t="shared" si="101"/>
        <v>4.4866235239175392E-2</v>
      </c>
    </row>
    <row r="1666" spans="1:27" ht="10.5" x14ac:dyDescent="0.15">
      <c r="A1666" s="1" t="s">
        <v>2094</v>
      </c>
      <c r="B1666" s="1" t="s">
        <v>0</v>
      </c>
      <c r="C1666" s="1" t="s">
        <v>22</v>
      </c>
      <c r="E1666" s="1" t="s">
        <v>2095</v>
      </c>
      <c r="F1666" s="1" t="s">
        <v>2</v>
      </c>
      <c r="G1666" s="1" t="s">
        <v>2096</v>
      </c>
      <c r="H1666" s="1" t="s">
        <v>2097</v>
      </c>
      <c r="I1666" s="1" t="s">
        <v>1538</v>
      </c>
      <c r="J1666" s="1" t="s">
        <v>298</v>
      </c>
      <c r="K1666" s="1" t="s">
        <v>1539</v>
      </c>
      <c r="L1666" s="1" t="s">
        <v>2</v>
      </c>
      <c r="M1666" s="1" t="s">
        <v>120</v>
      </c>
      <c r="N1666" s="1" t="s">
        <v>120</v>
      </c>
      <c r="O1666" s="1" t="s">
        <v>7</v>
      </c>
      <c r="P1666" s="1" t="s">
        <v>886</v>
      </c>
      <c r="Q1666" s="1" t="s">
        <v>476</v>
      </c>
      <c r="R1666" s="1" t="s">
        <v>503</v>
      </c>
      <c r="S1666" s="1" t="s">
        <v>2098</v>
      </c>
      <c r="T1666" s="21">
        <v>168</v>
      </c>
      <c r="U1666" s="21">
        <v>4856.66</v>
      </c>
      <c r="V1666" s="21">
        <f t="shared" si="102"/>
        <v>5024.66</v>
      </c>
      <c r="W1666" s="23">
        <f t="shared" si="103"/>
        <v>3.3435098096189594E-2</v>
      </c>
      <c r="X1666" s="2">
        <v>134.13999999999999</v>
      </c>
      <c r="Y1666" s="2">
        <v>3912.63</v>
      </c>
      <c r="Z1666" s="3">
        <f t="shared" ref="Z1666:Z1729" si="104">SUM(X1666:Y1666)</f>
        <v>4046.77</v>
      </c>
      <c r="AA1666" s="8">
        <f t="shared" ref="AA1666:AA1729" si="105">X1666/Z1666</f>
        <v>3.314742374782851E-2</v>
      </c>
    </row>
    <row r="1667" spans="1:27" ht="10.5" x14ac:dyDescent="0.15">
      <c r="A1667" s="1" t="s">
        <v>9717</v>
      </c>
      <c r="B1667" s="1" t="s">
        <v>0</v>
      </c>
      <c r="C1667" s="1" t="s">
        <v>22</v>
      </c>
      <c r="E1667" s="1" t="s">
        <v>9718</v>
      </c>
      <c r="F1667" s="1" t="s">
        <v>2</v>
      </c>
      <c r="G1667" s="1" t="s">
        <v>2</v>
      </c>
      <c r="H1667" s="1" t="s">
        <v>9719</v>
      </c>
      <c r="I1667" s="1" t="s">
        <v>268</v>
      </c>
      <c r="J1667" s="1" t="s">
        <v>126</v>
      </c>
      <c r="K1667" s="1" t="s">
        <v>9340</v>
      </c>
      <c r="L1667" s="1" t="s">
        <v>2</v>
      </c>
      <c r="M1667" s="1" t="s">
        <v>120</v>
      </c>
      <c r="N1667" s="1" t="s">
        <v>120</v>
      </c>
      <c r="O1667" s="1" t="s">
        <v>7</v>
      </c>
      <c r="P1667" s="1" t="s">
        <v>510</v>
      </c>
      <c r="Q1667" s="1" t="s">
        <v>476</v>
      </c>
      <c r="R1667" s="1" t="s">
        <v>477</v>
      </c>
      <c r="S1667" s="1" t="s">
        <v>9720</v>
      </c>
      <c r="T1667" s="21">
        <v>292.61</v>
      </c>
      <c r="U1667" s="21">
        <v>16124.92</v>
      </c>
      <c r="V1667" s="21">
        <f t="shared" ref="V1667:V1730" si="106">SUM(T1667:U1667)</f>
        <v>16417.53</v>
      </c>
      <c r="W1667" s="23">
        <f t="shared" ref="W1667:W1730" si="107">T1667/V1667</f>
        <v>1.7823022098939368E-2</v>
      </c>
      <c r="X1667" s="2">
        <v>133.72</v>
      </c>
      <c r="Y1667" s="2">
        <v>3750.85</v>
      </c>
      <c r="Z1667" s="3">
        <f t="shared" si="104"/>
        <v>3884.5699999999997</v>
      </c>
      <c r="AA1667" s="8">
        <f t="shared" si="105"/>
        <v>3.4423372471084318E-2</v>
      </c>
    </row>
    <row r="1668" spans="1:27" ht="10.5" x14ac:dyDescent="0.15">
      <c r="A1668" s="1" t="s">
        <v>14565</v>
      </c>
      <c r="B1668" s="1" t="s">
        <v>0</v>
      </c>
      <c r="C1668" s="1" t="s">
        <v>22</v>
      </c>
      <c r="E1668" s="1" t="s">
        <v>14566</v>
      </c>
      <c r="F1668" s="1" t="s">
        <v>2</v>
      </c>
      <c r="G1668" s="1" t="s">
        <v>2</v>
      </c>
      <c r="H1668" s="1" t="s">
        <v>14567</v>
      </c>
      <c r="I1668" s="1" t="s">
        <v>14568</v>
      </c>
      <c r="J1668" s="1" t="s">
        <v>64</v>
      </c>
      <c r="K1668" s="1" t="s">
        <v>14569</v>
      </c>
      <c r="L1668" s="1" t="s">
        <v>72</v>
      </c>
      <c r="M1668" s="1" t="s">
        <v>1870</v>
      </c>
      <c r="N1668" s="1" t="s">
        <v>4502</v>
      </c>
      <c r="O1668" s="1" t="s">
        <v>7</v>
      </c>
      <c r="P1668" s="1" t="s">
        <v>1872</v>
      </c>
      <c r="Q1668" s="1" t="s">
        <v>1789</v>
      </c>
      <c r="R1668" s="1" t="s">
        <v>1790</v>
      </c>
      <c r="S1668" s="1" t="s">
        <v>14570</v>
      </c>
      <c r="T1668" s="21"/>
      <c r="U1668" s="21"/>
      <c r="V1668" s="21">
        <f t="shared" si="106"/>
        <v>0</v>
      </c>
      <c r="W1668" s="23" t="e">
        <f t="shared" si="107"/>
        <v>#DIV/0!</v>
      </c>
      <c r="X1668" s="2">
        <v>132.88999999999999</v>
      </c>
      <c r="Y1668" s="2">
        <v>28747.68</v>
      </c>
      <c r="Z1668" s="3">
        <f t="shared" si="104"/>
        <v>28880.57</v>
      </c>
      <c r="AA1668" s="8">
        <f t="shared" si="105"/>
        <v>4.6013634772443888E-3</v>
      </c>
    </row>
    <row r="1669" spans="1:27" ht="10.5" x14ac:dyDescent="0.15">
      <c r="A1669" s="1" t="s">
        <v>14576</v>
      </c>
      <c r="B1669" s="1" t="s">
        <v>0</v>
      </c>
      <c r="C1669" s="1" t="s">
        <v>22</v>
      </c>
      <c r="E1669" s="1" t="s">
        <v>8721</v>
      </c>
      <c r="F1669" s="1" t="s">
        <v>2</v>
      </c>
      <c r="G1669" s="1" t="s">
        <v>14577</v>
      </c>
      <c r="H1669" s="1" t="s">
        <v>14578</v>
      </c>
      <c r="I1669" s="1" t="s">
        <v>3969</v>
      </c>
      <c r="J1669" s="1" t="s">
        <v>118</v>
      </c>
      <c r="K1669" s="1" t="s">
        <v>3970</v>
      </c>
      <c r="L1669" s="1" t="s">
        <v>2</v>
      </c>
      <c r="M1669" s="1" t="s">
        <v>120</v>
      </c>
      <c r="N1669" s="1" t="s">
        <v>120</v>
      </c>
      <c r="O1669" s="1" t="s">
        <v>7</v>
      </c>
      <c r="P1669" s="1" t="s">
        <v>487</v>
      </c>
      <c r="Q1669" s="1" t="s">
        <v>476</v>
      </c>
      <c r="R1669" s="1" t="s">
        <v>488</v>
      </c>
      <c r="S1669" s="1" t="s">
        <v>8722</v>
      </c>
      <c r="T1669" s="21"/>
      <c r="U1669" s="21"/>
      <c r="V1669" s="21">
        <f t="shared" si="106"/>
        <v>0</v>
      </c>
      <c r="W1669" s="23" t="e">
        <f t="shared" si="107"/>
        <v>#DIV/0!</v>
      </c>
      <c r="X1669" s="2">
        <v>132.82</v>
      </c>
      <c r="Y1669" s="2">
        <v>46.77</v>
      </c>
      <c r="Z1669" s="3">
        <f t="shared" si="104"/>
        <v>179.59</v>
      </c>
      <c r="AA1669" s="8">
        <f t="shared" si="105"/>
        <v>0.73957347291051834</v>
      </c>
    </row>
    <row r="1670" spans="1:27" ht="10.5" x14ac:dyDescent="0.15">
      <c r="A1670" s="1" t="s">
        <v>5268</v>
      </c>
      <c r="B1670" s="1" t="s">
        <v>0</v>
      </c>
      <c r="C1670" s="1" t="s">
        <v>22</v>
      </c>
      <c r="E1670" s="1" t="s">
        <v>5269</v>
      </c>
      <c r="F1670" s="1" t="s">
        <v>2</v>
      </c>
      <c r="G1670" s="1" t="s">
        <v>5270</v>
      </c>
      <c r="H1670" s="1" t="s">
        <v>5271</v>
      </c>
      <c r="I1670" s="1" t="s">
        <v>3770</v>
      </c>
      <c r="J1670" s="1" t="s">
        <v>162</v>
      </c>
      <c r="K1670" s="1" t="s">
        <v>5272</v>
      </c>
      <c r="L1670" s="1" t="s">
        <v>4901</v>
      </c>
      <c r="M1670" s="1" t="s">
        <v>120</v>
      </c>
      <c r="N1670" s="1" t="s">
        <v>760</v>
      </c>
      <c r="O1670" s="1" t="s">
        <v>7</v>
      </c>
      <c r="P1670" s="1" t="s">
        <v>817</v>
      </c>
      <c r="Q1670" s="1" t="s">
        <v>476</v>
      </c>
      <c r="R1670" s="1" t="s">
        <v>503</v>
      </c>
      <c r="S1670" s="1" t="s">
        <v>5273</v>
      </c>
      <c r="T1670" s="21">
        <v>0</v>
      </c>
      <c r="U1670" s="21">
        <v>5726.87</v>
      </c>
      <c r="V1670" s="21">
        <f t="shared" si="106"/>
        <v>5726.87</v>
      </c>
      <c r="W1670" s="23">
        <f t="shared" si="107"/>
        <v>0</v>
      </c>
      <c r="X1670" s="2">
        <v>132.74</v>
      </c>
      <c r="Y1670" s="2">
        <v>4617.71</v>
      </c>
      <c r="Z1670" s="3">
        <f t="shared" si="104"/>
        <v>4750.45</v>
      </c>
      <c r="AA1670" s="8">
        <f t="shared" si="105"/>
        <v>2.7942615962698272E-2</v>
      </c>
    </row>
    <row r="1671" spans="1:27" ht="10.5" x14ac:dyDescent="0.15">
      <c r="A1671" s="1" t="s">
        <v>17521</v>
      </c>
      <c r="B1671" s="1" t="s">
        <v>0</v>
      </c>
      <c r="C1671" s="1" t="s">
        <v>22</v>
      </c>
      <c r="E1671" s="1" t="s">
        <v>17522</v>
      </c>
      <c r="F1671" s="1" t="s">
        <v>2</v>
      </c>
      <c r="G1671" s="1" t="s">
        <v>17523</v>
      </c>
      <c r="H1671" s="1" t="s">
        <v>17524</v>
      </c>
      <c r="I1671" s="1" t="s">
        <v>17525</v>
      </c>
      <c r="J1671" s="1" t="s">
        <v>24</v>
      </c>
      <c r="K1671" s="1" t="s">
        <v>17526</v>
      </c>
      <c r="L1671" s="1" t="s">
        <v>2</v>
      </c>
      <c r="M1671" s="1" t="s">
        <v>120</v>
      </c>
      <c r="N1671" s="1" t="s">
        <v>120</v>
      </c>
      <c r="O1671" s="1" t="s">
        <v>7</v>
      </c>
      <c r="P1671" s="1" t="s">
        <v>502</v>
      </c>
      <c r="Q1671" s="1" t="s">
        <v>476</v>
      </c>
      <c r="R1671" s="1" t="s">
        <v>503</v>
      </c>
      <c r="S1671" s="1" t="s">
        <v>17527</v>
      </c>
      <c r="T1671" s="21"/>
      <c r="U1671" s="21"/>
      <c r="V1671" s="21">
        <f t="shared" si="106"/>
        <v>0</v>
      </c>
      <c r="W1671" s="23" t="e">
        <f t="shared" si="107"/>
        <v>#DIV/0!</v>
      </c>
      <c r="X1671" s="2">
        <v>132.44999999999999</v>
      </c>
      <c r="Y1671" s="2">
        <v>1212.4100000000001</v>
      </c>
      <c r="Z1671" s="3">
        <f t="shared" si="104"/>
        <v>1344.8600000000001</v>
      </c>
      <c r="AA1671" s="8">
        <f t="shared" si="105"/>
        <v>9.8486087771217798E-2</v>
      </c>
    </row>
    <row r="1672" spans="1:27" ht="10.5" x14ac:dyDescent="0.15">
      <c r="A1672" s="1" t="s">
        <v>16771</v>
      </c>
      <c r="B1672" s="1" t="s">
        <v>0</v>
      </c>
      <c r="C1672" s="1" t="s">
        <v>22</v>
      </c>
      <c r="E1672" s="1" t="s">
        <v>16772</v>
      </c>
      <c r="F1672" s="1" t="s">
        <v>2</v>
      </c>
      <c r="G1672" s="1" t="s">
        <v>16773</v>
      </c>
      <c r="H1672" s="1" t="s">
        <v>16774</v>
      </c>
      <c r="I1672" s="1" t="s">
        <v>16775</v>
      </c>
      <c r="J1672" s="1" t="s">
        <v>118</v>
      </c>
      <c r="K1672" s="1" t="s">
        <v>16776</v>
      </c>
      <c r="L1672" s="1" t="s">
        <v>2</v>
      </c>
      <c r="M1672" s="1" t="s">
        <v>120</v>
      </c>
      <c r="N1672" s="1" t="s">
        <v>120</v>
      </c>
      <c r="O1672" s="1" t="s">
        <v>7</v>
      </c>
      <c r="P1672" s="1" t="s">
        <v>1242</v>
      </c>
      <c r="Q1672" s="1" t="s">
        <v>476</v>
      </c>
      <c r="R1672" s="1" t="s">
        <v>503</v>
      </c>
      <c r="S1672" s="1" t="s">
        <v>16777</v>
      </c>
      <c r="T1672" s="21">
        <v>143.25</v>
      </c>
      <c r="U1672" s="21">
        <v>2250.7399999999998</v>
      </c>
      <c r="V1672" s="21">
        <f t="shared" si="106"/>
        <v>2393.9899999999998</v>
      </c>
      <c r="W1672" s="23">
        <f t="shared" si="107"/>
        <v>5.9837342678958565E-2</v>
      </c>
      <c r="X1672" s="2">
        <v>131.97999999999999</v>
      </c>
      <c r="Y1672" s="2">
        <v>658.72</v>
      </c>
      <c r="Z1672" s="3">
        <f t="shared" si="104"/>
        <v>790.7</v>
      </c>
      <c r="AA1672" s="8">
        <f t="shared" si="105"/>
        <v>0.1669153914253193</v>
      </c>
    </row>
    <row r="1673" spans="1:27" ht="10.5" x14ac:dyDescent="0.15">
      <c r="A1673" s="1" t="s">
        <v>10645</v>
      </c>
      <c r="B1673" s="1" t="s">
        <v>0</v>
      </c>
      <c r="C1673" s="1" t="s">
        <v>22</v>
      </c>
      <c r="E1673" s="1" t="s">
        <v>10646</v>
      </c>
      <c r="F1673" s="1" t="s">
        <v>2</v>
      </c>
      <c r="G1673" s="1" t="s">
        <v>2</v>
      </c>
      <c r="H1673" s="1" t="s">
        <v>10647</v>
      </c>
      <c r="I1673" s="1" t="s">
        <v>1931</v>
      </c>
      <c r="J1673" s="1" t="s">
        <v>135</v>
      </c>
      <c r="K1673" s="1" t="s">
        <v>1932</v>
      </c>
      <c r="L1673" s="1" t="s">
        <v>6</v>
      </c>
      <c r="M1673" s="1" t="s">
        <v>120</v>
      </c>
      <c r="N1673" s="1" t="s">
        <v>120</v>
      </c>
      <c r="O1673" s="1" t="s">
        <v>7</v>
      </c>
      <c r="P1673" s="1" t="s">
        <v>1225</v>
      </c>
      <c r="Q1673" s="1" t="s">
        <v>476</v>
      </c>
      <c r="R1673" s="1" t="s">
        <v>477</v>
      </c>
      <c r="S1673" s="1" t="s">
        <v>10648</v>
      </c>
      <c r="T1673" s="21">
        <v>90.65</v>
      </c>
      <c r="U1673" s="21">
        <v>1885.25</v>
      </c>
      <c r="V1673" s="21">
        <f t="shared" si="106"/>
        <v>1975.9</v>
      </c>
      <c r="W1673" s="23">
        <f t="shared" si="107"/>
        <v>4.5877827825294801E-2</v>
      </c>
      <c r="X1673" s="2">
        <v>131.85</v>
      </c>
      <c r="Y1673" s="2">
        <v>1239.26</v>
      </c>
      <c r="Z1673" s="3">
        <f t="shared" si="104"/>
        <v>1371.11</v>
      </c>
      <c r="AA1673" s="8">
        <f t="shared" si="105"/>
        <v>9.6162962854913173E-2</v>
      </c>
    </row>
    <row r="1674" spans="1:27" ht="10.5" x14ac:dyDescent="0.15">
      <c r="A1674" s="1" t="s">
        <v>15057</v>
      </c>
      <c r="B1674" s="1" t="s">
        <v>0</v>
      </c>
      <c r="C1674" s="1" t="s">
        <v>22</v>
      </c>
      <c r="E1674" s="1" t="s">
        <v>15058</v>
      </c>
      <c r="F1674" s="1" t="s">
        <v>2</v>
      </c>
      <c r="G1674" s="1" t="s">
        <v>15059</v>
      </c>
      <c r="H1674" s="1" t="s">
        <v>15060</v>
      </c>
      <c r="I1674" s="1" t="s">
        <v>1763</v>
      </c>
      <c r="J1674" s="1" t="s">
        <v>118</v>
      </c>
      <c r="K1674" s="1" t="s">
        <v>7481</v>
      </c>
      <c r="L1674" s="1" t="s">
        <v>2</v>
      </c>
      <c r="M1674" s="1" t="s">
        <v>120</v>
      </c>
      <c r="N1674" s="1" t="s">
        <v>120</v>
      </c>
      <c r="O1674" s="1" t="s">
        <v>7</v>
      </c>
      <c r="P1674" s="1" t="s">
        <v>495</v>
      </c>
      <c r="Q1674" s="1" t="s">
        <v>476</v>
      </c>
      <c r="R1674" s="1" t="s">
        <v>488</v>
      </c>
      <c r="S1674" s="1" t="s">
        <v>15061</v>
      </c>
      <c r="T1674" s="21">
        <v>36.9</v>
      </c>
      <c r="U1674" s="21">
        <v>4344.1400000000003</v>
      </c>
      <c r="V1674" s="21">
        <f t="shared" si="106"/>
        <v>4381.04</v>
      </c>
      <c r="W1674" s="23">
        <f t="shared" si="107"/>
        <v>8.4226576338038463E-3</v>
      </c>
      <c r="X1674" s="2">
        <v>131.12</v>
      </c>
      <c r="Y1674" s="2">
        <v>1786.56</v>
      </c>
      <c r="Z1674" s="3">
        <f t="shared" si="104"/>
        <v>1917.6799999999998</v>
      </c>
      <c r="AA1674" s="8">
        <f t="shared" si="105"/>
        <v>6.8374285595094078E-2</v>
      </c>
    </row>
    <row r="1675" spans="1:27" ht="10.5" x14ac:dyDescent="0.15">
      <c r="A1675" s="1" t="s">
        <v>6247</v>
      </c>
      <c r="B1675" s="1" t="s">
        <v>0</v>
      </c>
      <c r="C1675" s="1" t="s">
        <v>22</v>
      </c>
      <c r="E1675" s="1" t="s">
        <v>6248</v>
      </c>
      <c r="F1675" s="1" t="s">
        <v>2</v>
      </c>
      <c r="G1675" s="1" t="s">
        <v>2</v>
      </c>
      <c r="H1675" s="1" t="s">
        <v>6249</v>
      </c>
      <c r="I1675" s="1" t="s">
        <v>6250</v>
      </c>
      <c r="J1675" s="1" t="s">
        <v>69</v>
      </c>
      <c r="K1675" s="1" t="s">
        <v>6251</v>
      </c>
      <c r="L1675" s="1" t="s">
        <v>2</v>
      </c>
      <c r="M1675" s="1" t="s">
        <v>120</v>
      </c>
      <c r="N1675" s="1" t="s">
        <v>120</v>
      </c>
      <c r="O1675" s="1" t="s">
        <v>7</v>
      </c>
      <c r="P1675" s="1" t="s">
        <v>817</v>
      </c>
      <c r="Q1675" s="1" t="s">
        <v>476</v>
      </c>
      <c r="R1675" s="1" t="s">
        <v>503</v>
      </c>
      <c r="S1675" s="1" t="s">
        <v>6252</v>
      </c>
      <c r="T1675" s="21">
        <v>409.15</v>
      </c>
      <c r="U1675" s="21">
        <v>6315.89</v>
      </c>
      <c r="V1675" s="21">
        <f t="shared" si="106"/>
        <v>6725.04</v>
      </c>
      <c r="W1675" s="23">
        <f t="shared" si="107"/>
        <v>6.0839786826546755E-2</v>
      </c>
      <c r="X1675" s="2">
        <v>131.1</v>
      </c>
      <c r="Y1675" s="2">
        <v>2255.0700000000002</v>
      </c>
      <c r="Z1675" s="3">
        <f t="shared" si="104"/>
        <v>2386.17</v>
      </c>
      <c r="AA1675" s="8">
        <f t="shared" si="105"/>
        <v>5.4941600975622021E-2</v>
      </c>
    </row>
    <row r="1676" spans="1:27" ht="10.5" x14ac:dyDescent="0.15">
      <c r="A1676" s="1" t="s">
        <v>1779</v>
      </c>
      <c r="B1676" s="1" t="s">
        <v>0</v>
      </c>
      <c r="C1676" s="1" t="s">
        <v>22</v>
      </c>
      <c r="E1676" s="1" t="s">
        <v>1780</v>
      </c>
      <c r="F1676" s="1" t="s">
        <v>2</v>
      </c>
      <c r="G1676" s="1" t="s">
        <v>1781</v>
      </c>
      <c r="H1676" s="1" t="s">
        <v>1782</v>
      </c>
      <c r="I1676" s="1" t="s">
        <v>1783</v>
      </c>
      <c r="J1676" s="1" t="s">
        <v>260</v>
      </c>
      <c r="K1676" s="1" t="s">
        <v>1784</v>
      </c>
      <c r="L1676" s="1" t="s">
        <v>72</v>
      </c>
      <c r="M1676" s="1" t="s">
        <v>120</v>
      </c>
      <c r="N1676" s="1" t="s">
        <v>1785</v>
      </c>
      <c r="O1676" s="1" t="s">
        <v>1786</v>
      </c>
      <c r="P1676" s="1" t="s">
        <v>807</v>
      </c>
      <c r="Q1676" s="1" t="s">
        <v>476</v>
      </c>
      <c r="R1676" s="1" t="s">
        <v>488</v>
      </c>
      <c r="S1676" s="1" t="s">
        <v>1787</v>
      </c>
      <c r="T1676" s="21">
        <v>403.32</v>
      </c>
      <c r="U1676" s="21">
        <v>16694.34</v>
      </c>
      <c r="V1676" s="21">
        <f t="shared" si="106"/>
        <v>17097.66</v>
      </c>
      <c r="W1676" s="23">
        <f t="shared" si="107"/>
        <v>2.3589192907099567E-2</v>
      </c>
      <c r="X1676" s="2">
        <v>130.66</v>
      </c>
      <c r="Y1676" s="2">
        <v>6830.34</v>
      </c>
      <c r="Z1676" s="3">
        <f t="shared" si="104"/>
        <v>6961</v>
      </c>
      <c r="AA1676" s="8">
        <f t="shared" si="105"/>
        <v>1.8770291624766556E-2</v>
      </c>
    </row>
    <row r="1677" spans="1:27" ht="10.5" x14ac:dyDescent="0.15">
      <c r="A1677" s="1" t="s">
        <v>7804</v>
      </c>
      <c r="B1677" s="1" t="s">
        <v>0</v>
      </c>
      <c r="C1677" s="1" t="s">
        <v>22</v>
      </c>
      <c r="E1677" s="1" t="s">
        <v>7805</v>
      </c>
      <c r="F1677" s="1" t="s">
        <v>2</v>
      </c>
      <c r="G1677" s="1" t="s">
        <v>2</v>
      </c>
      <c r="H1677" s="1" t="s">
        <v>7806</v>
      </c>
      <c r="I1677" s="1" t="s">
        <v>377</v>
      </c>
      <c r="J1677" s="1" t="s">
        <v>210</v>
      </c>
      <c r="K1677" s="1" t="s">
        <v>2810</v>
      </c>
      <c r="L1677" s="1" t="s">
        <v>2</v>
      </c>
      <c r="M1677" s="1" t="s">
        <v>120</v>
      </c>
      <c r="N1677" s="1" t="s">
        <v>120</v>
      </c>
      <c r="O1677" s="1" t="s">
        <v>191</v>
      </c>
      <c r="P1677" s="1" t="s">
        <v>1892</v>
      </c>
      <c r="Q1677" s="1" t="s">
        <v>476</v>
      </c>
      <c r="R1677" s="1" t="s">
        <v>503</v>
      </c>
      <c r="S1677" s="1" t="s">
        <v>7807</v>
      </c>
      <c r="T1677" s="21">
        <v>63.2</v>
      </c>
      <c r="U1677" s="21">
        <v>237.39</v>
      </c>
      <c r="V1677" s="21">
        <f t="shared" si="106"/>
        <v>300.58999999999997</v>
      </c>
      <c r="W1677" s="23">
        <f t="shared" si="107"/>
        <v>0.21025316876808944</v>
      </c>
      <c r="X1677" s="2">
        <v>130.44999999999999</v>
      </c>
      <c r="Y1677" s="3">
        <v>0</v>
      </c>
      <c r="Z1677" s="3">
        <f t="shared" si="104"/>
        <v>130.44999999999999</v>
      </c>
      <c r="AA1677" s="8">
        <f t="shared" si="105"/>
        <v>1</v>
      </c>
    </row>
    <row r="1678" spans="1:27" ht="10.5" x14ac:dyDescent="0.15">
      <c r="A1678" s="1" t="s">
        <v>11456</v>
      </c>
      <c r="B1678" s="1" t="s">
        <v>0</v>
      </c>
      <c r="C1678" s="1" t="s">
        <v>22</v>
      </c>
      <c r="E1678" s="1" t="s">
        <v>11457</v>
      </c>
      <c r="F1678" s="1" t="s">
        <v>2</v>
      </c>
      <c r="G1678" s="1" t="s">
        <v>11458</v>
      </c>
      <c r="H1678" s="1" t="s">
        <v>11459</v>
      </c>
      <c r="I1678" s="1" t="s">
        <v>739</v>
      </c>
      <c r="J1678" s="1" t="s">
        <v>408</v>
      </c>
      <c r="K1678" s="1" t="s">
        <v>11460</v>
      </c>
      <c r="L1678" s="1" t="s">
        <v>2</v>
      </c>
      <c r="M1678" s="1" t="s">
        <v>120</v>
      </c>
      <c r="N1678" s="1" t="s">
        <v>120</v>
      </c>
      <c r="O1678" s="1" t="s">
        <v>7</v>
      </c>
      <c r="P1678" s="1" t="s">
        <v>879</v>
      </c>
      <c r="Q1678" s="1" t="s">
        <v>476</v>
      </c>
      <c r="R1678" s="1" t="s">
        <v>477</v>
      </c>
      <c r="S1678" s="1" t="s">
        <v>11461</v>
      </c>
      <c r="T1678" s="21">
        <v>12.5</v>
      </c>
      <c r="U1678" s="21">
        <v>977.99</v>
      </c>
      <c r="V1678" s="21">
        <f t="shared" si="106"/>
        <v>990.49</v>
      </c>
      <c r="W1678" s="23">
        <f t="shared" si="107"/>
        <v>1.2620016355541197E-2</v>
      </c>
      <c r="X1678" s="2">
        <v>130.34</v>
      </c>
      <c r="Y1678" s="2">
        <v>547.44000000000005</v>
      </c>
      <c r="Z1678" s="3">
        <f t="shared" si="104"/>
        <v>677.78000000000009</v>
      </c>
      <c r="AA1678" s="8">
        <f t="shared" si="105"/>
        <v>0.19230428752692613</v>
      </c>
    </row>
    <row r="1679" spans="1:27" ht="10.5" x14ac:dyDescent="0.15">
      <c r="A1679" s="1" t="s">
        <v>10766</v>
      </c>
      <c r="B1679" s="1" t="s">
        <v>0</v>
      </c>
      <c r="C1679" s="1" t="s">
        <v>22</v>
      </c>
      <c r="E1679" s="1" t="s">
        <v>10767</v>
      </c>
      <c r="F1679" s="1" t="s">
        <v>2</v>
      </c>
      <c r="G1679" s="1" t="s">
        <v>2</v>
      </c>
      <c r="H1679" s="1" t="s">
        <v>10768</v>
      </c>
      <c r="I1679" s="1" t="s">
        <v>767</v>
      </c>
      <c r="J1679" s="1" t="s">
        <v>210</v>
      </c>
      <c r="K1679" s="1" t="s">
        <v>3888</v>
      </c>
      <c r="L1679" s="1" t="s">
        <v>2</v>
      </c>
      <c r="M1679" s="1" t="s">
        <v>120</v>
      </c>
      <c r="N1679" s="1" t="s">
        <v>120</v>
      </c>
      <c r="O1679" s="1" t="s">
        <v>7</v>
      </c>
      <c r="P1679" s="1" t="s">
        <v>817</v>
      </c>
      <c r="Q1679" s="1" t="s">
        <v>476</v>
      </c>
      <c r="R1679" s="1" t="s">
        <v>503</v>
      </c>
      <c r="S1679" s="1" t="s">
        <v>10769</v>
      </c>
      <c r="T1679" s="21">
        <v>150.35</v>
      </c>
      <c r="U1679" s="21">
        <v>1798.53</v>
      </c>
      <c r="V1679" s="21">
        <f t="shared" si="106"/>
        <v>1948.8799999999999</v>
      </c>
      <c r="W1679" s="23">
        <f t="shared" si="107"/>
        <v>7.714687410204836E-2</v>
      </c>
      <c r="X1679" s="2">
        <v>129.32</v>
      </c>
      <c r="Y1679" s="2">
        <v>1028.6400000000001</v>
      </c>
      <c r="Z1679" s="3">
        <f t="shared" si="104"/>
        <v>1157.96</v>
      </c>
      <c r="AA1679" s="8">
        <f t="shared" si="105"/>
        <v>0.11167915990189643</v>
      </c>
    </row>
    <row r="1680" spans="1:27" ht="10.5" x14ac:dyDescent="0.15">
      <c r="A1680" s="1" t="s">
        <v>8419</v>
      </c>
      <c r="B1680" s="1" t="s">
        <v>0</v>
      </c>
      <c r="C1680" s="1" t="s">
        <v>22</v>
      </c>
      <c r="E1680" s="1" t="s">
        <v>8420</v>
      </c>
      <c r="F1680" s="1" t="s">
        <v>2</v>
      </c>
      <c r="G1680" s="1" t="s">
        <v>8421</v>
      </c>
      <c r="H1680" s="1" t="s">
        <v>8422</v>
      </c>
      <c r="I1680" s="1" t="s">
        <v>3504</v>
      </c>
      <c r="J1680" s="1" t="s">
        <v>126</v>
      </c>
      <c r="K1680" s="1" t="s">
        <v>3505</v>
      </c>
      <c r="L1680" s="1" t="s">
        <v>2</v>
      </c>
      <c r="M1680" s="1" t="s">
        <v>120</v>
      </c>
      <c r="N1680" s="1" t="s">
        <v>120</v>
      </c>
      <c r="O1680" s="1" t="s">
        <v>7</v>
      </c>
      <c r="P1680" s="1" t="s">
        <v>1225</v>
      </c>
      <c r="Q1680" s="1" t="s">
        <v>476</v>
      </c>
      <c r="R1680" s="1" t="s">
        <v>477</v>
      </c>
      <c r="S1680" s="1" t="s">
        <v>8423</v>
      </c>
      <c r="T1680" s="21">
        <v>231.09</v>
      </c>
      <c r="U1680" s="21">
        <v>32560.62</v>
      </c>
      <c r="V1680" s="21">
        <f t="shared" si="106"/>
        <v>32791.71</v>
      </c>
      <c r="W1680" s="23">
        <f t="shared" si="107"/>
        <v>7.0472079681114528E-3</v>
      </c>
      <c r="X1680" s="2">
        <v>129.09</v>
      </c>
      <c r="Y1680" s="2">
        <v>10668.42</v>
      </c>
      <c r="Z1680" s="3">
        <f t="shared" si="104"/>
        <v>10797.51</v>
      </c>
      <c r="AA1680" s="8">
        <f t="shared" si="105"/>
        <v>1.1955534192605517E-2</v>
      </c>
    </row>
    <row r="1681" spans="1:27" ht="10.5" x14ac:dyDescent="0.15">
      <c r="A1681" s="1" t="s">
        <v>9568</v>
      </c>
      <c r="B1681" s="1" t="s">
        <v>0</v>
      </c>
      <c r="C1681" s="1" t="s">
        <v>1</v>
      </c>
      <c r="E1681" s="1" t="s">
        <v>9569</v>
      </c>
      <c r="F1681" s="1" t="s">
        <v>2</v>
      </c>
      <c r="G1681" s="1" t="s">
        <v>9570</v>
      </c>
      <c r="H1681" s="1" t="s">
        <v>9571</v>
      </c>
      <c r="I1681" s="1" t="s">
        <v>3335</v>
      </c>
      <c r="J1681" s="1" t="s">
        <v>18</v>
      </c>
      <c r="K1681" s="1" t="s">
        <v>9572</v>
      </c>
      <c r="L1681" s="1" t="s">
        <v>783</v>
      </c>
      <c r="M1681" s="1" t="s">
        <v>137</v>
      </c>
      <c r="N1681" s="1" t="s">
        <v>246</v>
      </c>
      <c r="O1681" s="1" t="s">
        <v>7</v>
      </c>
      <c r="P1681" s="1" t="s">
        <v>154</v>
      </c>
      <c r="Q1681" s="1" t="s">
        <v>9</v>
      </c>
      <c r="R1681" s="1" t="s">
        <v>10</v>
      </c>
      <c r="S1681" s="1" t="s">
        <v>9573</v>
      </c>
      <c r="T1681" s="21"/>
      <c r="U1681" s="21"/>
      <c r="V1681" s="21">
        <f t="shared" si="106"/>
        <v>0</v>
      </c>
      <c r="W1681" s="23" t="e">
        <f t="shared" si="107"/>
        <v>#DIV/0!</v>
      </c>
      <c r="X1681" s="2">
        <v>128.75</v>
      </c>
      <c r="Y1681" s="2">
        <v>16.61</v>
      </c>
      <c r="Z1681" s="3">
        <f t="shared" si="104"/>
        <v>145.36000000000001</v>
      </c>
      <c r="AA1681" s="8">
        <f t="shared" si="105"/>
        <v>0.88573197578425966</v>
      </c>
    </row>
    <row r="1682" spans="1:27" ht="10.5" x14ac:dyDescent="0.15">
      <c r="A1682" s="1" t="s">
        <v>8575</v>
      </c>
      <c r="B1682" s="1" t="s">
        <v>0</v>
      </c>
      <c r="C1682" s="1" t="s">
        <v>22</v>
      </c>
      <c r="E1682" s="1" t="s">
        <v>8576</v>
      </c>
      <c r="F1682" s="1" t="s">
        <v>2</v>
      </c>
      <c r="G1682" s="1" t="s">
        <v>8577</v>
      </c>
      <c r="H1682" s="1" t="s">
        <v>8578</v>
      </c>
      <c r="I1682" s="1" t="s">
        <v>5718</v>
      </c>
      <c r="J1682" s="1" t="s">
        <v>322</v>
      </c>
      <c r="K1682" s="1" t="s">
        <v>8579</v>
      </c>
      <c r="L1682" s="1" t="s">
        <v>2</v>
      </c>
      <c r="M1682" s="1" t="s">
        <v>120</v>
      </c>
      <c r="N1682" s="1" t="s">
        <v>120</v>
      </c>
      <c r="O1682" s="1" t="s">
        <v>7</v>
      </c>
      <c r="P1682" s="1" t="s">
        <v>495</v>
      </c>
      <c r="Q1682" s="1" t="s">
        <v>476</v>
      </c>
      <c r="R1682" s="1" t="s">
        <v>488</v>
      </c>
      <c r="S1682" s="1" t="s">
        <v>8580</v>
      </c>
      <c r="T1682" s="21">
        <v>433.85</v>
      </c>
      <c r="U1682" s="21">
        <v>12193.29</v>
      </c>
      <c r="V1682" s="21">
        <f t="shared" si="106"/>
        <v>12627.140000000001</v>
      </c>
      <c r="W1682" s="23">
        <f t="shared" si="107"/>
        <v>3.4358532494294033E-2</v>
      </c>
      <c r="X1682" s="2">
        <v>127.59</v>
      </c>
      <c r="Y1682" s="2">
        <v>6583.18</v>
      </c>
      <c r="Z1682" s="3">
        <f t="shared" si="104"/>
        <v>6710.77</v>
      </c>
      <c r="AA1682" s="8">
        <f t="shared" si="105"/>
        <v>1.9012721341962247E-2</v>
      </c>
    </row>
    <row r="1683" spans="1:27" ht="10.5" x14ac:dyDescent="0.15">
      <c r="A1683" s="1" t="s">
        <v>2779</v>
      </c>
      <c r="B1683" s="1" t="s">
        <v>0</v>
      </c>
      <c r="C1683" s="1" t="s">
        <v>22</v>
      </c>
      <c r="D1683" s="14" t="s">
        <v>48458</v>
      </c>
      <c r="E1683" s="1" t="s">
        <v>2780</v>
      </c>
      <c r="F1683" s="1" t="s">
        <v>2</v>
      </c>
      <c r="G1683" s="10" t="s">
        <v>2781</v>
      </c>
      <c r="H1683" s="1" t="s">
        <v>2782</v>
      </c>
      <c r="I1683" s="1" t="s">
        <v>2783</v>
      </c>
      <c r="J1683" s="1" t="s">
        <v>24</v>
      </c>
      <c r="K1683" s="1" t="s">
        <v>2784</v>
      </c>
      <c r="L1683" s="1" t="s">
        <v>2</v>
      </c>
      <c r="M1683" s="1" t="s">
        <v>120</v>
      </c>
      <c r="N1683" s="1" t="s">
        <v>120</v>
      </c>
      <c r="O1683" s="1" t="s">
        <v>7</v>
      </c>
      <c r="P1683" s="1" t="s">
        <v>2446</v>
      </c>
      <c r="Q1683" s="1" t="s">
        <v>476</v>
      </c>
      <c r="R1683" s="1" t="s">
        <v>488</v>
      </c>
      <c r="S1683" s="1" t="s">
        <v>2785</v>
      </c>
      <c r="T1683" s="21">
        <v>341.85</v>
      </c>
      <c r="U1683" s="21">
        <v>0</v>
      </c>
      <c r="V1683" s="21">
        <f t="shared" si="106"/>
        <v>341.85</v>
      </c>
      <c r="W1683" s="23">
        <f t="shared" si="107"/>
        <v>1</v>
      </c>
      <c r="X1683" s="2">
        <v>127.55</v>
      </c>
      <c r="Y1683" s="2">
        <v>0</v>
      </c>
      <c r="Z1683" s="3">
        <f t="shared" si="104"/>
        <v>127.55</v>
      </c>
      <c r="AA1683" s="8">
        <f t="shared" si="105"/>
        <v>1</v>
      </c>
    </row>
    <row r="1684" spans="1:27" ht="10.5" x14ac:dyDescent="0.15">
      <c r="A1684" s="1" t="s">
        <v>4521</v>
      </c>
      <c r="B1684" s="1" t="s">
        <v>0</v>
      </c>
      <c r="C1684" s="1" t="s">
        <v>22</v>
      </c>
      <c r="E1684" s="1" t="s">
        <v>4522</v>
      </c>
      <c r="F1684" s="1" t="s">
        <v>4523</v>
      </c>
      <c r="G1684" s="1" t="s">
        <v>4524</v>
      </c>
      <c r="H1684" s="1" t="s">
        <v>4525</v>
      </c>
      <c r="I1684" s="1" t="s">
        <v>1296</v>
      </c>
      <c r="J1684" s="1" t="s">
        <v>37</v>
      </c>
      <c r="K1684" s="1" t="s">
        <v>4526</v>
      </c>
      <c r="L1684" s="1" t="s">
        <v>57</v>
      </c>
      <c r="M1684" s="1" t="s">
        <v>120</v>
      </c>
      <c r="N1684" s="1" t="s">
        <v>289</v>
      </c>
      <c r="O1684" s="1" t="s">
        <v>7</v>
      </c>
      <c r="P1684" s="1" t="s">
        <v>2347</v>
      </c>
      <c r="Q1684" s="1" t="s">
        <v>476</v>
      </c>
      <c r="R1684" s="1" t="s">
        <v>503</v>
      </c>
      <c r="S1684" s="1" t="s">
        <v>4527</v>
      </c>
      <c r="T1684" s="21">
        <v>179.04</v>
      </c>
      <c r="U1684" s="21">
        <v>10189.540000000001</v>
      </c>
      <c r="V1684" s="21">
        <f t="shared" si="106"/>
        <v>10368.580000000002</v>
      </c>
      <c r="W1684" s="23">
        <f t="shared" si="107"/>
        <v>1.7267552548179205E-2</v>
      </c>
      <c r="X1684" s="2">
        <v>127.41</v>
      </c>
      <c r="Y1684" s="2">
        <v>5540.74</v>
      </c>
      <c r="Z1684" s="3">
        <f t="shared" si="104"/>
        <v>5668.15</v>
      </c>
      <c r="AA1684" s="8">
        <f t="shared" si="105"/>
        <v>2.2478233638841598E-2</v>
      </c>
    </row>
    <row r="1685" spans="1:27" ht="10.5" x14ac:dyDescent="0.15">
      <c r="A1685" s="1" t="s">
        <v>17134</v>
      </c>
      <c r="B1685" s="1" t="s">
        <v>0</v>
      </c>
      <c r="C1685" s="1" t="s">
        <v>22</v>
      </c>
      <c r="E1685" s="1" t="s">
        <v>17135</v>
      </c>
      <c r="F1685" s="1" t="s">
        <v>2</v>
      </c>
      <c r="G1685" s="1" t="s">
        <v>2</v>
      </c>
      <c r="H1685" s="1" t="s">
        <v>17136</v>
      </c>
      <c r="I1685" s="1" t="s">
        <v>14714</v>
      </c>
      <c r="J1685" s="1" t="s">
        <v>150</v>
      </c>
      <c r="K1685" s="1" t="s">
        <v>1916</v>
      </c>
      <c r="L1685" s="1" t="s">
        <v>57</v>
      </c>
      <c r="M1685" s="1" t="s">
        <v>120</v>
      </c>
      <c r="N1685" s="1" t="s">
        <v>120</v>
      </c>
      <c r="O1685" s="1" t="s">
        <v>7</v>
      </c>
      <c r="P1685" s="1" t="s">
        <v>8305</v>
      </c>
      <c r="Q1685" s="1" t="s">
        <v>476</v>
      </c>
      <c r="R1685" s="1" t="s">
        <v>8306</v>
      </c>
      <c r="S1685" s="1" t="s">
        <v>17137</v>
      </c>
      <c r="T1685" s="21">
        <v>73.8</v>
      </c>
      <c r="U1685" s="21">
        <v>445.69</v>
      </c>
      <c r="V1685" s="21">
        <f t="shared" si="106"/>
        <v>519.49</v>
      </c>
      <c r="W1685" s="23">
        <f t="shared" si="107"/>
        <v>0.14206240736106565</v>
      </c>
      <c r="X1685" s="2">
        <v>127.4</v>
      </c>
      <c r="Y1685" s="2">
        <v>353.72</v>
      </c>
      <c r="Z1685" s="3">
        <f t="shared" si="104"/>
        <v>481.12</v>
      </c>
      <c r="AA1685" s="8">
        <f t="shared" si="105"/>
        <v>0.26479880279348189</v>
      </c>
    </row>
    <row r="1686" spans="1:27" ht="10.5" x14ac:dyDescent="0.15">
      <c r="A1686" s="1" t="s">
        <v>17385</v>
      </c>
      <c r="B1686" s="1" t="s">
        <v>0</v>
      </c>
      <c r="C1686" s="1" t="s">
        <v>22</v>
      </c>
      <c r="E1686" s="1" t="s">
        <v>17386</v>
      </c>
      <c r="F1686" s="1" t="s">
        <v>2</v>
      </c>
      <c r="G1686" s="1" t="s">
        <v>2</v>
      </c>
      <c r="H1686" s="1" t="s">
        <v>17387</v>
      </c>
      <c r="I1686" s="1" t="s">
        <v>2036</v>
      </c>
      <c r="J1686" s="1" t="s">
        <v>24</v>
      </c>
      <c r="K1686" s="1" t="s">
        <v>17388</v>
      </c>
      <c r="L1686" s="1" t="s">
        <v>34</v>
      </c>
      <c r="M1686" s="1" t="s">
        <v>120</v>
      </c>
      <c r="N1686" s="1" t="s">
        <v>120</v>
      </c>
      <c r="O1686" s="1" t="s">
        <v>7</v>
      </c>
      <c r="P1686" s="1" t="s">
        <v>1899</v>
      </c>
      <c r="Q1686" s="1" t="s">
        <v>476</v>
      </c>
      <c r="R1686" s="1" t="s">
        <v>477</v>
      </c>
      <c r="S1686" s="1" t="s">
        <v>17389</v>
      </c>
      <c r="T1686" s="21">
        <v>130.32</v>
      </c>
      <c r="U1686" s="21">
        <v>1197.3599999999999</v>
      </c>
      <c r="V1686" s="21">
        <f t="shared" si="106"/>
        <v>1327.6799999999998</v>
      </c>
      <c r="W1686" s="23">
        <f t="shared" si="107"/>
        <v>9.815618221258135E-2</v>
      </c>
      <c r="X1686" s="2">
        <v>127.23</v>
      </c>
      <c r="Y1686" s="2">
        <v>1016.4</v>
      </c>
      <c r="Z1686" s="3">
        <f t="shared" si="104"/>
        <v>1143.6299999999999</v>
      </c>
      <c r="AA1686" s="8">
        <f t="shared" si="105"/>
        <v>0.11125101650009182</v>
      </c>
    </row>
    <row r="1687" spans="1:27" ht="10.5" x14ac:dyDescent="0.15">
      <c r="A1687" s="1" t="s">
        <v>5050</v>
      </c>
      <c r="B1687" s="1" t="s">
        <v>0</v>
      </c>
      <c r="C1687" s="1" t="s">
        <v>22</v>
      </c>
      <c r="E1687" s="1" t="s">
        <v>5051</v>
      </c>
      <c r="F1687" s="1" t="s">
        <v>2</v>
      </c>
      <c r="G1687" s="1" t="s">
        <v>2</v>
      </c>
      <c r="H1687" s="1" t="s">
        <v>5052</v>
      </c>
      <c r="I1687" s="1" t="s">
        <v>92</v>
      </c>
      <c r="J1687" s="1" t="s">
        <v>93</v>
      </c>
      <c r="K1687" s="1" t="s">
        <v>5053</v>
      </c>
      <c r="L1687" s="1" t="s">
        <v>2</v>
      </c>
      <c r="M1687" s="1" t="s">
        <v>120</v>
      </c>
      <c r="N1687" s="1" t="s">
        <v>120</v>
      </c>
      <c r="O1687" s="1" t="s">
        <v>7</v>
      </c>
      <c r="P1687" s="1" t="s">
        <v>1409</v>
      </c>
      <c r="Q1687" s="1" t="s">
        <v>476</v>
      </c>
      <c r="R1687" s="1" t="s">
        <v>503</v>
      </c>
      <c r="S1687" s="1" t="s">
        <v>5054</v>
      </c>
      <c r="T1687" s="21">
        <v>356</v>
      </c>
      <c r="U1687" s="21">
        <v>361.65</v>
      </c>
      <c r="V1687" s="21">
        <f t="shared" si="106"/>
        <v>717.65</v>
      </c>
      <c r="W1687" s="23">
        <f t="shared" si="107"/>
        <v>0.49606354072319375</v>
      </c>
      <c r="X1687" s="2">
        <v>126.95</v>
      </c>
      <c r="Y1687" s="2">
        <v>294.02999999999997</v>
      </c>
      <c r="Z1687" s="3">
        <f t="shared" si="104"/>
        <v>420.97999999999996</v>
      </c>
      <c r="AA1687" s="8">
        <f t="shared" si="105"/>
        <v>0.30155826880136827</v>
      </c>
    </row>
    <row r="1688" spans="1:27" ht="10.5" x14ac:dyDescent="0.15">
      <c r="A1688" s="1" t="s">
        <v>3240</v>
      </c>
      <c r="B1688" s="1" t="s">
        <v>0</v>
      </c>
      <c r="C1688" s="1" t="s">
        <v>22</v>
      </c>
      <c r="E1688" s="1" t="s">
        <v>3241</v>
      </c>
      <c r="F1688" s="1" t="s">
        <v>2</v>
      </c>
      <c r="G1688" s="1" t="s">
        <v>3242</v>
      </c>
      <c r="H1688" s="1" t="s">
        <v>3243</v>
      </c>
      <c r="I1688" s="1" t="s">
        <v>59</v>
      </c>
      <c r="J1688" s="1" t="s">
        <v>24</v>
      </c>
      <c r="K1688" s="1" t="s">
        <v>3244</v>
      </c>
      <c r="L1688" s="1" t="s">
        <v>2</v>
      </c>
      <c r="M1688" s="1" t="s">
        <v>120</v>
      </c>
      <c r="N1688" s="1" t="s">
        <v>120</v>
      </c>
      <c r="O1688" s="1" t="s">
        <v>7</v>
      </c>
      <c r="P1688" s="1" t="s">
        <v>741</v>
      </c>
      <c r="Q1688" s="1" t="s">
        <v>476</v>
      </c>
      <c r="R1688" s="1" t="s">
        <v>503</v>
      </c>
      <c r="S1688" s="1" t="s">
        <v>3245</v>
      </c>
      <c r="T1688" s="21">
        <v>141.75</v>
      </c>
      <c r="U1688" s="21">
        <v>656.6</v>
      </c>
      <c r="V1688" s="21">
        <f t="shared" si="106"/>
        <v>798.35</v>
      </c>
      <c r="W1688" s="23">
        <f t="shared" si="107"/>
        <v>0.17755370451556335</v>
      </c>
      <c r="X1688" s="2">
        <v>126.5</v>
      </c>
      <c r="Y1688" s="3">
        <v>0</v>
      </c>
      <c r="Z1688" s="3">
        <f t="shared" si="104"/>
        <v>126.5</v>
      </c>
      <c r="AA1688" s="8">
        <f t="shared" si="105"/>
        <v>1</v>
      </c>
    </row>
    <row r="1689" spans="1:27" ht="10.5" x14ac:dyDescent="0.15">
      <c r="A1689" s="1" t="s">
        <v>12703</v>
      </c>
      <c r="B1689" s="1" t="s">
        <v>0</v>
      </c>
      <c r="C1689" s="1" t="s">
        <v>22</v>
      </c>
      <c r="E1689" s="1" t="s">
        <v>12704</v>
      </c>
      <c r="F1689" s="1" t="s">
        <v>2</v>
      </c>
      <c r="G1689" s="1" t="s">
        <v>2</v>
      </c>
      <c r="H1689" s="1" t="s">
        <v>12705</v>
      </c>
      <c r="I1689" s="1" t="s">
        <v>433</v>
      </c>
      <c r="J1689" s="1" t="s">
        <v>64</v>
      </c>
      <c r="K1689" s="1" t="s">
        <v>5348</v>
      </c>
      <c r="L1689" s="1" t="s">
        <v>2</v>
      </c>
      <c r="M1689" s="1" t="s">
        <v>120</v>
      </c>
      <c r="N1689" s="1" t="s">
        <v>120</v>
      </c>
      <c r="O1689" s="1" t="s">
        <v>7</v>
      </c>
      <c r="P1689" s="1" t="s">
        <v>1409</v>
      </c>
      <c r="Q1689" s="1" t="s">
        <v>476</v>
      </c>
      <c r="R1689" s="1" t="s">
        <v>503</v>
      </c>
      <c r="S1689" s="1" t="s">
        <v>12706</v>
      </c>
      <c r="T1689" s="21">
        <v>285.45</v>
      </c>
      <c r="U1689" s="21">
        <v>2986.39</v>
      </c>
      <c r="V1689" s="21">
        <f t="shared" si="106"/>
        <v>3271.8399999999997</v>
      </c>
      <c r="W1689" s="23">
        <f t="shared" si="107"/>
        <v>8.7244486282947828E-2</v>
      </c>
      <c r="X1689" s="2">
        <v>126.5</v>
      </c>
      <c r="Y1689" s="2">
        <v>1025.06</v>
      </c>
      <c r="Z1689" s="3">
        <f t="shared" si="104"/>
        <v>1151.56</v>
      </c>
      <c r="AA1689" s="8">
        <f t="shared" si="105"/>
        <v>0.10985098475112022</v>
      </c>
    </row>
    <row r="1690" spans="1:27" ht="10.5" x14ac:dyDescent="0.15">
      <c r="A1690" s="1" t="s">
        <v>12976</v>
      </c>
      <c r="B1690" s="1" t="s">
        <v>0</v>
      </c>
      <c r="C1690" s="1" t="s">
        <v>22</v>
      </c>
      <c r="E1690" s="1" t="s">
        <v>12977</v>
      </c>
      <c r="F1690" s="1" t="s">
        <v>2</v>
      </c>
      <c r="G1690" s="1" t="s">
        <v>2</v>
      </c>
      <c r="H1690" s="1" t="s">
        <v>12978</v>
      </c>
      <c r="I1690" s="1" t="s">
        <v>12531</v>
      </c>
      <c r="J1690" s="1" t="s">
        <v>210</v>
      </c>
      <c r="K1690" s="1" t="s">
        <v>12532</v>
      </c>
      <c r="L1690" s="1" t="s">
        <v>2</v>
      </c>
      <c r="M1690" s="1" t="s">
        <v>120</v>
      </c>
      <c r="N1690" s="1" t="s">
        <v>120</v>
      </c>
      <c r="O1690" s="1" t="s">
        <v>7</v>
      </c>
      <c r="P1690" s="1" t="s">
        <v>487</v>
      </c>
      <c r="Q1690" s="1" t="s">
        <v>476</v>
      </c>
      <c r="R1690" s="1" t="s">
        <v>488</v>
      </c>
      <c r="S1690" s="1" t="s">
        <v>12979</v>
      </c>
      <c r="T1690" s="21">
        <v>476.17</v>
      </c>
      <c r="U1690" s="21">
        <v>5214.82</v>
      </c>
      <c r="V1690" s="21">
        <f t="shared" si="106"/>
        <v>5690.99</v>
      </c>
      <c r="W1690" s="23">
        <f t="shared" si="107"/>
        <v>8.3670855158768515E-2</v>
      </c>
      <c r="X1690" s="2">
        <v>126.5</v>
      </c>
      <c r="Y1690" s="2">
        <v>1806.86</v>
      </c>
      <c r="Z1690" s="3">
        <f t="shared" si="104"/>
        <v>1933.36</v>
      </c>
      <c r="AA1690" s="8">
        <f t="shared" si="105"/>
        <v>6.5430131998179333E-2</v>
      </c>
    </row>
    <row r="1691" spans="1:27" ht="10.5" x14ac:dyDescent="0.15">
      <c r="A1691" s="1" t="s">
        <v>7290</v>
      </c>
      <c r="B1691" s="1" t="s">
        <v>0</v>
      </c>
      <c r="C1691" s="1" t="s">
        <v>22</v>
      </c>
      <c r="E1691" s="1" t="s">
        <v>7291</v>
      </c>
      <c r="F1691" s="1" t="s">
        <v>2</v>
      </c>
      <c r="G1691" s="1" t="s">
        <v>2</v>
      </c>
      <c r="H1691" s="1" t="s">
        <v>7292</v>
      </c>
      <c r="I1691" s="1" t="s">
        <v>1743</v>
      </c>
      <c r="J1691" s="1" t="s">
        <v>69</v>
      </c>
      <c r="K1691" s="1" t="s">
        <v>7293</v>
      </c>
      <c r="L1691" s="1" t="s">
        <v>2</v>
      </c>
      <c r="M1691" s="1" t="s">
        <v>120</v>
      </c>
      <c r="N1691" s="1" t="s">
        <v>120</v>
      </c>
      <c r="O1691" s="1" t="s">
        <v>7</v>
      </c>
      <c r="P1691" s="1" t="s">
        <v>1435</v>
      </c>
      <c r="Q1691" s="1" t="s">
        <v>476</v>
      </c>
      <c r="R1691" s="1" t="s">
        <v>477</v>
      </c>
      <c r="S1691" s="1" t="s">
        <v>7294</v>
      </c>
      <c r="T1691" s="21">
        <v>0</v>
      </c>
      <c r="U1691" s="21">
        <v>4800</v>
      </c>
      <c r="V1691" s="21">
        <f t="shared" si="106"/>
        <v>4800</v>
      </c>
      <c r="W1691" s="23">
        <f t="shared" si="107"/>
        <v>0</v>
      </c>
      <c r="X1691" s="2">
        <v>126.5</v>
      </c>
      <c r="Y1691" s="2">
        <v>3065.2</v>
      </c>
      <c r="Z1691" s="3">
        <f t="shared" si="104"/>
        <v>3191.7</v>
      </c>
      <c r="AA1691" s="8">
        <f t="shared" si="105"/>
        <v>3.9634050819312594E-2</v>
      </c>
    </row>
    <row r="1692" spans="1:27" ht="10.5" x14ac:dyDescent="0.15">
      <c r="A1692" s="1" t="s">
        <v>12791</v>
      </c>
      <c r="B1692" s="1" t="s">
        <v>0</v>
      </c>
      <c r="C1692" s="1" t="s">
        <v>1</v>
      </c>
      <c r="E1692" s="1" t="s">
        <v>12792</v>
      </c>
      <c r="F1692" s="1" t="s">
        <v>2</v>
      </c>
      <c r="G1692" s="1" t="s">
        <v>12793</v>
      </c>
      <c r="H1692" s="1" t="s">
        <v>12794</v>
      </c>
      <c r="I1692" s="1" t="s">
        <v>669</v>
      </c>
      <c r="J1692" s="1" t="s">
        <v>18</v>
      </c>
      <c r="K1692" s="1" t="s">
        <v>12795</v>
      </c>
      <c r="L1692" s="1" t="s">
        <v>57</v>
      </c>
      <c r="M1692" s="1" t="s">
        <v>120</v>
      </c>
      <c r="N1692" s="1" t="s">
        <v>120</v>
      </c>
      <c r="O1692" s="1" t="s">
        <v>7</v>
      </c>
      <c r="P1692" s="1" t="s">
        <v>38</v>
      </c>
      <c r="Q1692" s="1" t="s">
        <v>9</v>
      </c>
      <c r="R1692" s="1" t="s">
        <v>21</v>
      </c>
      <c r="S1692" s="1" t="s">
        <v>12796</v>
      </c>
      <c r="T1692" s="21">
        <v>662.6</v>
      </c>
      <c r="U1692" s="21">
        <v>5192.71</v>
      </c>
      <c r="V1692" s="21">
        <f t="shared" si="106"/>
        <v>5855.31</v>
      </c>
      <c r="W1692" s="23">
        <f t="shared" si="107"/>
        <v>0.11316224076948957</v>
      </c>
      <c r="X1692" s="2">
        <v>126.5</v>
      </c>
      <c r="Y1692" s="2">
        <v>3916.41</v>
      </c>
      <c r="Z1692" s="3">
        <f t="shared" si="104"/>
        <v>4042.91</v>
      </c>
      <c r="AA1692" s="8">
        <f t="shared" si="105"/>
        <v>3.128934356688623E-2</v>
      </c>
    </row>
    <row r="1693" spans="1:27" ht="10.5" x14ac:dyDescent="0.15">
      <c r="A1693" s="1" t="s">
        <v>7638</v>
      </c>
      <c r="B1693" s="1" t="s">
        <v>0</v>
      </c>
      <c r="C1693" s="1" t="s">
        <v>22</v>
      </c>
      <c r="E1693" s="1" t="s">
        <v>7639</v>
      </c>
      <c r="F1693" s="1" t="s">
        <v>2</v>
      </c>
      <c r="G1693" s="1" t="s">
        <v>2</v>
      </c>
      <c r="H1693" s="1" t="s">
        <v>7640</v>
      </c>
      <c r="I1693" s="1" t="s">
        <v>7641</v>
      </c>
      <c r="J1693" s="1" t="s">
        <v>118</v>
      </c>
      <c r="K1693" s="1" t="s">
        <v>7642</v>
      </c>
      <c r="L1693" s="1" t="s">
        <v>2</v>
      </c>
      <c r="M1693" s="1" t="s">
        <v>120</v>
      </c>
      <c r="N1693" s="1" t="s">
        <v>120</v>
      </c>
      <c r="O1693" s="1" t="s">
        <v>7</v>
      </c>
      <c r="P1693" s="1" t="s">
        <v>1256</v>
      </c>
      <c r="Q1693" s="1" t="s">
        <v>476</v>
      </c>
      <c r="R1693" s="1" t="s">
        <v>503</v>
      </c>
      <c r="S1693" s="1" t="s">
        <v>7643</v>
      </c>
      <c r="T1693" s="21">
        <v>149.94999999999999</v>
      </c>
      <c r="U1693" s="21">
        <v>4764.05</v>
      </c>
      <c r="V1693" s="21">
        <f t="shared" si="106"/>
        <v>4914</v>
      </c>
      <c r="W1693" s="23">
        <f t="shared" si="107"/>
        <v>3.0514855514855513E-2</v>
      </c>
      <c r="X1693" s="2">
        <v>126.5</v>
      </c>
      <c r="Y1693" s="2">
        <v>4110.59</v>
      </c>
      <c r="Z1693" s="3">
        <f t="shared" si="104"/>
        <v>4237.09</v>
      </c>
      <c r="AA1693" s="8">
        <f t="shared" si="105"/>
        <v>2.985539603831875E-2</v>
      </c>
    </row>
    <row r="1694" spans="1:27" ht="10.5" x14ac:dyDescent="0.15">
      <c r="A1694" s="1" t="s">
        <v>16811</v>
      </c>
      <c r="B1694" s="1" t="s">
        <v>0</v>
      </c>
      <c r="C1694" s="1" t="s">
        <v>22</v>
      </c>
      <c r="E1694" s="1" t="s">
        <v>16812</v>
      </c>
      <c r="F1694" s="1" t="s">
        <v>2</v>
      </c>
      <c r="G1694" s="1" t="s">
        <v>16813</v>
      </c>
      <c r="H1694" s="1" t="s">
        <v>16814</v>
      </c>
      <c r="I1694" s="1" t="s">
        <v>16815</v>
      </c>
      <c r="J1694" s="1" t="s">
        <v>187</v>
      </c>
      <c r="K1694" s="1" t="s">
        <v>16816</v>
      </c>
      <c r="L1694" s="1" t="s">
        <v>2</v>
      </c>
      <c r="M1694" s="1" t="s">
        <v>120</v>
      </c>
      <c r="N1694" s="1" t="s">
        <v>120</v>
      </c>
      <c r="O1694" s="1" t="s">
        <v>7</v>
      </c>
      <c r="P1694" s="1" t="s">
        <v>894</v>
      </c>
      <c r="Q1694" s="1" t="s">
        <v>476</v>
      </c>
      <c r="R1694" s="1" t="s">
        <v>503</v>
      </c>
      <c r="S1694" s="1" t="s">
        <v>16817</v>
      </c>
      <c r="T1694" s="21">
        <v>81.94</v>
      </c>
      <c r="U1694" s="21">
        <v>6138.27</v>
      </c>
      <c r="V1694" s="21">
        <f t="shared" si="106"/>
        <v>6220.21</v>
      </c>
      <c r="W1694" s="23">
        <f t="shared" si="107"/>
        <v>1.3173188686555598E-2</v>
      </c>
      <c r="X1694" s="2">
        <v>126.5</v>
      </c>
      <c r="Y1694" s="2">
        <v>5541.48</v>
      </c>
      <c r="Z1694" s="3">
        <f t="shared" si="104"/>
        <v>5667.98</v>
      </c>
      <c r="AA1694" s="8">
        <f t="shared" si="105"/>
        <v>2.2318356804364167E-2</v>
      </c>
    </row>
    <row r="1695" spans="1:27" ht="10.5" x14ac:dyDescent="0.15">
      <c r="A1695" s="1" t="s">
        <v>15050</v>
      </c>
      <c r="B1695" s="1" t="s">
        <v>0</v>
      </c>
      <c r="C1695" s="1" t="s">
        <v>22</v>
      </c>
      <c r="E1695" s="1" t="s">
        <v>15051</v>
      </c>
      <c r="F1695" s="1" t="s">
        <v>2</v>
      </c>
      <c r="G1695" s="1" t="s">
        <v>15052</v>
      </c>
      <c r="H1695" s="1" t="s">
        <v>15053</v>
      </c>
      <c r="I1695" s="1" t="s">
        <v>15054</v>
      </c>
      <c r="J1695" s="1" t="s">
        <v>88</v>
      </c>
      <c r="K1695" s="1" t="s">
        <v>15055</v>
      </c>
      <c r="L1695" s="1" t="s">
        <v>2837</v>
      </c>
      <c r="M1695" s="1" t="s">
        <v>120</v>
      </c>
      <c r="N1695" s="1" t="s">
        <v>760</v>
      </c>
      <c r="O1695" s="1" t="s">
        <v>7</v>
      </c>
      <c r="P1695" s="1" t="s">
        <v>817</v>
      </c>
      <c r="Q1695" s="1" t="s">
        <v>476</v>
      </c>
      <c r="R1695" s="1" t="s">
        <v>503</v>
      </c>
      <c r="S1695" s="1" t="s">
        <v>15056</v>
      </c>
      <c r="T1695" s="21">
        <v>142</v>
      </c>
      <c r="U1695" s="21">
        <v>4895.03</v>
      </c>
      <c r="V1695" s="21">
        <f t="shared" si="106"/>
        <v>5037.03</v>
      </c>
      <c r="W1695" s="23">
        <f t="shared" si="107"/>
        <v>2.8191215855375092E-2</v>
      </c>
      <c r="X1695" s="2">
        <v>125.8</v>
      </c>
      <c r="Y1695" s="2">
        <v>41</v>
      </c>
      <c r="Z1695" s="3">
        <f t="shared" si="104"/>
        <v>166.8</v>
      </c>
      <c r="AA1695" s="8">
        <f t="shared" si="105"/>
        <v>0.75419664268585129</v>
      </c>
    </row>
    <row r="1696" spans="1:27" ht="10.5" x14ac:dyDescent="0.15">
      <c r="A1696" s="1" t="s">
        <v>2689</v>
      </c>
      <c r="B1696" s="1" t="s">
        <v>0</v>
      </c>
      <c r="C1696" s="1" t="s">
        <v>22</v>
      </c>
      <c r="E1696" s="1" t="s">
        <v>2690</v>
      </c>
      <c r="F1696" s="1" t="s">
        <v>2</v>
      </c>
      <c r="G1696" s="1" t="s">
        <v>2</v>
      </c>
      <c r="H1696" s="1" t="s">
        <v>2691</v>
      </c>
      <c r="I1696" s="1" t="s">
        <v>2692</v>
      </c>
      <c r="J1696" s="1" t="s">
        <v>24</v>
      </c>
      <c r="K1696" s="1" t="s">
        <v>2693</v>
      </c>
      <c r="L1696" s="1" t="s">
        <v>2</v>
      </c>
      <c r="M1696" s="1" t="s">
        <v>120</v>
      </c>
      <c r="N1696" s="1" t="s">
        <v>120</v>
      </c>
      <c r="O1696" s="1" t="s">
        <v>7</v>
      </c>
      <c r="P1696" s="1" t="s">
        <v>1194</v>
      </c>
      <c r="Q1696" s="1" t="s">
        <v>476</v>
      </c>
      <c r="R1696" s="1" t="s">
        <v>477</v>
      </c>
      <c r="S1696" s="1" t="s">
        <v>2694</v>
      </c>
      <c r="T1696" s="21">
        <v>972.56</v>
      </c>
      <c r="U1696" s="21">
        <v>24357.439999999999</v>
      </c>
      <c r="V1696" s="21">
        <f t="shared" si="106"/>
        <v>25330</v>
      </c>
      <c r="W1696" s="23">
        <f t="shared" si="107"/>
        <v>3.8395578365574418E-2</v>
      </c>
      <c r="X1696" s="2">
        <v>125.59</v>
      </c>
      <c r="Y1696" s="2">
        <v>16001.93</v>
      </c>
      <c r="Z1696" s="3">
        <f t="shared" si="104"/>
        <v>16127.52</v>
      </c>
      <c r="AA1696" s="8">
        <f t="shared" si="105"/>
        <v>7.7873101381985572E-3</v>
      </c>
    </row>
    <row r="1697" spans="1:27" ht="10.5" x14ac:dyDescent="0.15">
      <c r="A1697" s="1" t="s">
        <v>14647</v>
      </c>
      <c r="B1697" s="1" t="s">
        <v>0</v>
      </c>
      <c r="C1697" s="1" t="s">
        <v>22</v>
      </c>
      <c r="E1697" s="1" t="s">
        <v>14648</v>
      </c>
      <c r="F1697" s="1" t="s">
        <v>2</v>
      </c>
      <c r="G1697" s="1" t="s">
        <v>14649</v>
      </c>
      <c r="H1697" s="1" t="s">
        <v>14650</v>
      </c>
      <c r="I1697" s="1" t="s">
        <v>14651</v>
      </c>
      <c r="J1697" s="1" t="s">
        <v>83</v>
      </c>
      <c r="K1697" s="1" t="s">
        <v>14652</v>
      </c>
      <c r="L1697" s="1" t="s">
        <v>2</v>
      </c>
      <c r="M1697" s="1" t="s">
        <v>120</v>
      </c>
      <c r="N1697" s="1" t="s">
        <v>120</v>
      </c>
      <c r="O1697" s="1" t="s">
        <v>7</v>
      </c>
      <c r="P1697" s="1" t="s">
        <v>1242</v>
      </c>
      <c r="Q1697" s="1" t="s">
        <v>476</v>
      </c>
      <c r="R1697" s="1" t="s">
        <v>503</v>
      </c>
      <c r="S1697" s="1" t="s">
        <v>14653</v>
      </c>
      <c r="T1697" s="21">
        <v>6.8</v>
      </c>
      <c r="U1697" s="21">
        <v>13301.95</v>
      </c>
      <c r="V1697" s="21">
        <f t="shared" si="106"/>
        <v>13308.75</v>
      </c>
      <c r="W1697" s="23">
        <f t="shared" si="107"/>
        <v>5.109420494035879E-4</v>
      </c>
      <c r="X1697" s="2">
        <v>125.32</v>
      </c>
      <c r="Y1697" s="2">
        <v>3961.44</v>
      </c>
      <c r="Z1697" s="3">
        <f t="shared" si="104"/>
        <v>4086.76</v>
      </c>
      <c r="AA1697" s="8">
        <f t="shared" si="105"/>
        <v>3.0664878779277469E-2</v>
      </c>
    </row>
    <row r="1698" spans="1:27" ht="10.5" x14ac:dyDescent="0.15">
      <c r="A1698" s="1" t="s">
        <v>11801</v>
      </c>
      <c r="B1698" s="1" t="s">
        <v>0</v>
      </c>
      <c r="C1698" s="1" t="s">
        <v>22</v>
      </c>
      <c r="E1698" s="1" t="s">
        <v>11802</v>
      </c>
      <c r="F1698" s="1" t="s">
        <v>2</v>
      </c>
      <c r="G1698" s="1" t="s">
        <v>2</v>
      </c>
      <c r="H1698" s="1" t="s">
        <v>11803</v>
      </c>
      <c r="I1698" s="1" t="s">
        <v>186</v>
      </c>
      <c r="J1698" s="1" t="s">
        <v>187</v>
      </c>
      <c r="K1698" s="1" t="s">
        <v>188</v>
      </c>
      <c r="L1698" s="1" t="s">
        <v>2</v>
      </c>
      <c r="M1698" s="1" t="s">
        <v>120</v>
      </c>
      <c r="N1698" s="1" t="s">
        <v>120</v>
      </c>
      <c r="O1698" s="1" t="s">
        <v>7</v>
      </c>
      <c r="P1698" s="1" t="s">
        <v>1435</v>
      </c>
      <c r="Q1698" s="1" t="s">
        <v>476</v>
      </c>
      <c r="R1698" s="1" t="s">
        <v>477</v>
      </c>
      <c r="S1698" s="1" t="s">
        <v>11804</v>
      </c>
      <c r="T1698" s="21"/>
      <c r="U1698" s="21"/>
      <c r="V1698" s="21">
        <f t="shared" si="106"/>
        <v>0</v>
      </c>
      <c r="W1698" s="23" t="e">
        <f t="shared" si="107"/>
        <v>#DIV/0!</v>
      </c>
      <c r="X1698" s="2">
        <v>125.05</v>
      </c>
      <c r="Y1698" s="2">
        <v>12.32</v>
      </c>
      <c r="Z1698" s="3">
        <f t="shared" si="104"/>
        <v>137.37</v>
      </c>
      <c r="AA1698" s="8">
        <f t="shared" si="105"/>
        <v>0.9103152071048991</v>
      </c>
    </row>
    <row r="1699" spans="1:27" ht="10.5" x14ac:dyDescent="0.15">
      <c r="A1699" s="1" t="s">
        <v>14536</v>
      </c>
      <c r="B1699" s="1" t="s">
        <v>0</v>
      </c>
      <c r="C1699" s="1" t="s">
        <v>22</v>
      </c>
      <c r="E1699" s="1" t="s">
        <v>14537</v>
      </c>
      <c r="F1699" s="1" t="s">
        <v>14538</v>
      </c>
      <c r="G1699" s="1" t="s">
        <v>14539</v>
      </c>
      <c r="H1699" s="1" t="s">
        <v>14540</v>
      </c>
      <c r="I1699" s="1" t="s">
        <v>3813</v>
      </c>
      <c r="J1699" s="1" t="s">
        <v>118</v>
      </c>
      <c r="K1699" s="1" t="s">
        <v>2367</v>
      </c>
      <c r="L1699" s="1" t="s">
        <v>72</v>
      </c>
      <c r="M1699" s="1" t="s">
        <v>120</v>
      </c>
      <c r="N1699" s="1" t="s">
        <v>398</v>
      </c>
      <c r="O1699" s="1" t="s">
        <v>7</v>
      </c>
      <c r="P1699" s="1" t="s">
        <v>879</v>
      </c>
      <c r="Q1699" s="1" t="s">
        <v>476</v>
      </c>
      <c r="R1699" s="1" t="s">
        <v>477</v>
      </c>
      <c r="S1699" s="1" t="s">
        <v>14541</v>
      </c>
      <c r="T1699" s="21"/>
      <c r="U1699" s="21"/>
      <c r="V1699" s="21">
        <f t="shared" si="106"/>
        <v>0</v>
      </c>
      <c r="W1699" s="23" t="e">
        <f t="shared" si="107"/>
        <v>#DIV/0!</v>
      </c>
      <c r="X1699" s="2">
        <v>124.8</v>
      </c>
      <c r="Y1699" s="2">
        <v>123.6</v>
      </c>
      <c r="Z1699" s="3">
        <f t="shared" si="104"/>
        <v>248.39999999999998</v>
      </c>
      <c r="AA1699" s="8">
        <f t="shared" si="105"/>
        <v>0.50241545893719808</v>
      </c>
    </row>
    <row r="1700" spans="1:27" ht="10.5" x14ac:dyDescent="0.15">
      <c r="A1700" s="1" t="s">
        <v>5446</v>
      </c>
      <c r="B1700" s="1" t="s">
        <v>0</v>
      </c>
      <c r="C1700" s="1" t="s">
        <v>22</v>
      </c>
      <c r="E1700" s="1" t="s">
        <v>5447</v>
      </c>
      <c r="F1700" s="1" t="s">
        <v>2</v>
      </c>
      <c r="G1700" s="1" t="s">
        <v>5448</v>
      </c>
      <c r="H1700" s="1" t="s">
        <v>5449</v>
      </c>
      <c r="I1700" s="1" t="s">
        <v>5450</v>
      </c>
      <c r="J1700" s="1" t="s">
        <v>341</v>
      </c>
      <c r="K1700" s="1" t="s">
        <v>5451</v>
      </c>
      <c r="L1700" s="1" t="s">
        <v>2</v>
      </c>
      <c r="M1700" s="1" t="s">
        <v>120</v>
      </c>
      <c r="N1700" s="1" t="s">
        <v>120</v>
      </c>
      <c r="O1700" s="1" t="s">
        <v>7</v>
      </c>
      <c r="P1700" s="1" t="s">
        <v>903</v>
      </c>
      <c r="Q1700" s="1" t="s">
        <v>476</v>
      </c>
      <c r="R1700" s="1" t="s">
        <v>503</v>
      </c>
      <c r="S1700" s="1" t="s">
        <v>5452</v>
      </c>
      <c r="T1700" s="21">
        <v>271.24</v>
      </c>
      <c r="U1700" s="21">
        <v>54.3</v>
      </c>
      <c r="V1700" s="21">
        <f t="shared" si="106"/>
        <v>325.54000000000002</v>
      </c>
      <c r="W1700" s="23">
        <f t="shared" si="107"/>
        <v>0.83320022117097747</v>
      </c>
      <c r="X1700" s="2">
        <v>124.8</v>
      </c>
      <c r="Y1700" s="2">
        <v>656.32</v>
      </c>
      <c r="Z1700" s="3">
        <f t="shared" si="104"/>
        <v>781.12</v>
      </c>
      <c r="AA1700" s="8">
        <f t="shared" si="105"/>
        <v>0.15977058582548134</v>
      </c>
    </row>
    <row r="1701" spans="1:27" ht="10.5" x14ac:dyDescent="0.15">
      <c r="A1701" s="1" t="s">
        <v>15863</v>
      </c>
      <c r="B1701" s="1" t="s">
        <v>0</v>
      </c>
      <c r="C1701" s="1" t="s">
        <v>22</v>
      </c>
      <c r="E1701" s="1" t="s">
        <v>15864</v>
      </c>
      <c r="F1701" s="1" t="s">
        <v>2</v>
      </c>
      <c r="G1701" s="1" t="s">
        <v>2</v>
      </c>
      <c r="H1701" s="1" t="s">
        <v>15865</v>
      </c>
      <c r="I1701" s="1" t="s">
        <v>15866</v>
      </c>
      <c r="J1701" s="1" t="s">
        <v>386</v>
      </c>
      <c r="K1701" s="1" t="s">
        <v>15867</v>
      </c>
      <c r="L1701" s="1" t="s">
        <v>2</v>
      </c>
      <c r="M1701" s="1" t="s">
        <v>120</v>
      </c>
      <c r="N1701" s="1" t="s">
        <v>120</v>
      </c>
      <c r="O1701" s="1" t="s">
        <v>7</v>
      </c>
      <c r="P1701" s="1" t="s">
        <v>747</v>
      </c>
      <c r="Q1701" s="1" t="s">
        <v>476</v>
      </c>
      <c r="R1701" s="1" t="s">
        <v>488</v>
      </c>
      <c r="S1701" s="1" t="s">
        <v>15868</v>
      </c>
      <c r="T1701" s="21">
        <v>142.85</v>
      </c>
      <c r="U1701" s="21">
        <v>1419.36</v>
      </c>
      <c r="V1701" s="21">
        <f t="shared" si="106"/>
        <v>1562.2099999999998</v>
      </c>
      <c r="W1701" s="23">
        <f t="shared" si="107"/>
        <v>9.1440971444300065E-2</v>
      </c>
      <c r="X1701" s="2">
        <v>124.49</v>
      </c>
      <c r="Y1701" s="2">
        <v>787.68</v>
      </c>
      <c r="Z1701" s="3">
        <f t="shared" si="104"/>
        <v>912.17</v>
      </c>
      <c r="AA1701" s="8">
        <f t="shared" si="105"/>
        <v>0.13647675323678701</v>
      </c>
    </row>
    <row r="1702" spans="1:27" ht="10.5" x14ac:dyDescent="0.15">
      <c r="A1702" s="1" t="s">
        <v>11886</v>
      </c>
      <c r="B1702" s="1" t="s">
        <v>0</v>
      </c>
      <c r="C1702" s="1" t="s">
        <v>22</v>
      </c>
      <c r="E1702" s="1" t="s">
        <v>11887</v>
      </c>
      <c r="F1702" s="1" t="s">
        <v>2</v>
      </c>
      <c r="G1702" s="1" t="s">
        <v>2</v>
      </c>
      <c r="H1702" s="1" t="s">
        <v>11888</v>
      </c>
      <c r="I1702" s="1" t="s">
        <v>11889</v>
      </c>
      <c r="J1702" s="1" t="s">
        <v>118</v>
      </c>
      <c r="K1702" s="1" t="s">
        <v>11890</v>
      </c>
      <c r="L1702" s="1" t="s">
        <v>2</v>
      </c>
      <c r="M1702" s="1" t="s">
        <v>120</v>
      </c>
      <c r="N1702" s="1" t="s">
        <v>120</v>
      </c>
      <c r="O1702" s="1" t="s">
        <v>7</v>
      </c>
      <c r="P1702" s="1" t="s">
        <v>872</v>
      </c>
      <c r="Q1702" s="1" t="s">
        <v>476</v>
      </c>
      <c r="R1702" s="1" t="s">
        <v>488</v>
      </c>
      <c r="S1702" s="1" t="s">
        <v>11891</v>
      </c>
      <c r="T1702" s="21"/>
      <c r="U1702" s="21"/>
      <c r="V1702" s="21">
        <f t="shared" si="106"/>
        <v>0</v>
      </c>
      <c r="W1702" s="23" t="e">
        <f t="shared" si="107"/>
        <v>#DIV/0!</v>
      </c>
      <c r="X1702" s="2">
        <v>124.35</v>
      </c>
      <c r="Y1702" s="2">
        <v>10.5</v>
      </c>
      <c r="Z1702" s="3">
        <f t="shared" si="104"/>
        <v>134.85</v>
      </c>
      <c r="AA1702" s="8">
        <f t="shared" si="105"/>
        <v>0.92213570634037823</v>
      </c>
    </row>
    <row r="1703" spans="1:27" ht="10.5" x14ac:dyDescent="0.15">
      <c r="A1703" s="1" t="s">
        <v>17160</v>
      </c>
      <c r="B1703" s="1" t="s">
        <v>0</v>
      </c>
      <c r="C1703" s="1" t="s">
        <v>22</v>
      </c>
      <c r="E1703" s="1" t="s">
        <v>17161</v>
      </c>
      <c r="F1703" s="1" t="s">
        <v>2</v>
      </c>
      <c r="G1703" s="1" t="s">
        <v>2</v>
      </c>
      <c r="H1703" s="1" t="s">
        <v>17162</v>
      </c>
      <c r="I1703" s="1" t="s">
        <v>194</v>
      </c>
      <c r="J1703" s="1" t="s">
        <v>64</v>
      </c>
      <c r="K1703" s="1" t="s">
        <v>3784</v>
      </c>
      <c r="L1703" s="1" t="s">
        <v>2</v>
      </c>
      <c r="M1703" s="1" t="s">
        <v>120</v>
      </c>
      <c r="N1703" s="1" t="s">
        <v>120</v>
      </c>
      <c r="O1703" s="1" t="s">
        <v>7</v>
      </c>
      <c r="P1703" s="1" t="s">
        <v>510</v>
      </c>
      <c r="Q1703" s="1" t="s">
        <v>476</v>
      </c>
      <c r="R1703" s="1" t="s">
        <v>477</v>
      </c>
      <c r="S1703" s="1" t="s">
        <v>17163</v>
      </c>
      <c r="T1703" s="21">
        <v>16.63</v>
      </c>
      <c r="U1703" s="21">
        <v>4726.7299999999996</v>
      </c>
      <c r="V1703" s="21">
        <f t="shared" si="106"/>
        <v>4743.3599999999997</v>
      </c>
      <c r="W1703" s="23">
        <f t="shared" si="107"/>
        <v>3.5059535856439318E-3</v>
      </c>
      <c r="X1703" s="2">
        <v>124.29</v>
      </c>
      <c r="Y1703" s="2">
        <v>4382.6499999999996</v>
      </c>
      <c r="Z1703" s="3">
        <f t="shared" si="104"/>
        <v>4506.9399999999996</v>
      </c>
      <c r="AA1703" s="8">
        <f t="shared" si="105"/>
        <v>2.7577469413837329E-2</v>
      </c>
    </row>
    <row r="1704" spans="1:27" ht="10.5" x14ac:dyDescent="0.15">
      <c r="A1704" s="1" t="s">
        <v>4715</v>
      </c>
      <c r="B1704" s="1" t="s">
        <v>0</v>
      </c>
      <c r="C1704" s="1" t="s">
        <v>22</v>
      </c>
      <c r="E1704" s="1" t="s">
        <v>4716</v>
      </c>
      <c r="F1704" s="1" t="s">
        <v>2</v>
      </c>
      <c r="G1704" s="1" t="s">
        <v>2</v>
      </c>
      <c r="H1704" s="1" t="s">
        <v>4717</v>
      </c>
      <c r="I1704" s="1" t="s">
        <v>117</v>
      </c>
      <c r="J1704" s="1" t="s">
        <v>118</v>
      </c>
      <c r="K1704" s="1" t="s">
        <v>4718</v>
      </c>
      <c r="L1704" s="1" t="s">
        <v>2</v>
      </c>
      <c r="M1704" s="1" t="s">
        <v>120</v>
      </c>
      <c r="N1704" s="1" t="s">
        <v>120</v>
      </c>
      <c r="O1704" s="1" t="s">
        <v>7</v>
      </c>
      <c r="P1704" s="1" t="s">
        <v>879</v>
      </c>
      <c r="Q1704" s="1" t="s">
        <v>476</v>
      </c>
      <c r="R1704" s="1" t="s">
        <v>477</v>
      </c>
      <c r="S1704" s="1" t="s">
        <v>4719</v>
      </c>
      <c r="T1704" s="21">
        <v>376.91</v>
      </c>
      <c r="U1704" s="21">
        <v>45872.7</v>
      </c>
      <c r="V1704" s="21">
        <f t="shared" si="106"/>
        <v>46249.61</v>
      </c>
      <c r="W1704" s="23">
        <f t="shared" si="107"/>
        <v>8.1494741252953265E-3</v>
      </c>
      <c r="X1704" s="2">
        <v>124.29</v>
      </c>
      <c r="Y1704" s="2">
        <v>19779.82</v>
      </c>
      <c r="Z1704" s="3">
        <f t="shared" si="104"/>
        <v>19904.11</v>
      </c>
      <c r="AA1704" s="8">
        <f t="shared" si="105"/>
        <v>6.2444389626062158E-3</v>
      </c>
    </row>
    <row r="1705" spans="1:27" ht="10.5" x14ac:dyDescent="0.15">
      <c r="A1705" s="1" t="s">
        <v>8681</v>
      </c>
      <c r="B1705" s="1" t="s">
        <v>0</v>
      </c>
      <c r="C1705" s="1" t="s">
        <v>22</v>
      </c>
      <c r="E1705" s="1" t="s">
        <v>8682</v>
      </c>
      <c r="F1705" s="1" t="s">
        <v>2</v>
      </c>
      <c r="G1705" s="1" t="s">
        <v>2</v>
      </c>
      <c r="H1705" s="1" t="s">
        <v>8683</v>
      </c>
      <c r="I1705" s="1" t="s">
        <v>8684</v>
      </c>
      <c r="J1705" s="1" t="s">
        <v>51</v>
      </c>
      <c r="K1705" s="1" t="s">
        <v>8685</v>
      </c>
      <c r="L1705" s="1" t="s">
        <v>2</v>
      </c>
      <c r="M1705" s="1" t="s">
        <v>120</v>
      </c>
      <c r="N1705" s="1" t="s">
        <v>120</v>
      </c>
      <c r="O1705" s="1" t="s">
        <v>7</v>
      </c>
      <c r="P1705" s="1" t="s">
        <v>3402</v>
      </c>
      <c r="Q1705" s="1" t="s">
        <v>476</v>
      </c>
      <c r="R1705" s="1" t="s">
        <v>488</v>
      </c>
      <c r="S1705" s="1" t="s">
        <v>8686</v>
      </c>
      <c r="T1705" s="21"/>
      <c r="U1705" s="21"/>
      <c r="V1705" s="21">
        <f t="shared" si="106"/>
        <v>0</v>
      </c>
      <c r="W1705" s="23" t="e">
        <f t="shared" si="107"/>
        <v>#DIV/0!</v>
      </c>
      <c r="X1705" s="2">
        <v>123.52</v>
      </c>
      <c r="Y1705" s="2">
        <v>2486.5</v>
      </c>
      <c r="Z1705" s="3">
        <f t="shared" si="104"/>
        <v>2610.02</v>
      </c>
      <c r="AA1705" s="8">
        <f t="shared" si="105"/>
        <v>4.732530785204711E-2</v>
      </c>
    </row>
    <row r="1706" spans="1:27" ht="10.5" x14ac:dyDescent="0.15">
      <c r="A1706" s="1" t="s">
        <v>11909</v>
      </c>
      <c r="B1706" s="1" t="s">
        <v>0</v>
      </c>
      <c r="C1706" s="1" t="s">
        <v>22</v>
      </c>
      <c r="E1706" s="1" t="s">
        <v>11910</v>
      </c>
      <c r="F1706" s="1" t="s">
        <v>2</v>
      </c>
      <c r="G1706" s="1" t="s">
        <v>2</v>
      </c>
      <c r="H1706" s="1" t="s">
        <v>11911</v>
      </c>
      <c r="I1706" s="1" t="s">
        <v>11912</v>
      </c>
      <c r="J1706" s="1" t="s">
        <v>37</v>
      </c>
      <c r="K1706" s="1" t="s">
        <v>11913</v>
      </c>
      <c r="L1706" s="1" t="s">
        <v>2</v>
      </c>
      <c r="M1706" s="1" t="s">
        <v>120</v>
      </c>
      <c r="N1706" s="1" t="s">
        <v>120</v>
      </c>
      <c r="O1706" s="1" t="s">
        <v>7</v>
      </c>
      <c r="P1706" s="1" t="s">
        <v>1435</v>
      </c>
      <c r="Q1706" s="1" t="s">
        <v>476</v>
      </c>
      <c r="R1706" s="1" t="s">
        <v>477</v>
      </c>
      <c r="S1706" s="1" t="s">
        <v>11914</v>
      </c>
      <c r="T1706" s="21">
        <v>3.4</v>
      </c>
      <c r="U1706" s="21">
        <v>1345.92</v>
      </c>
      <c r="V1706" s="21">
        <f t="shared" si="106"/>
        <v>1349.3200000000002</v>
      </c>
      <c r="W1706" s="23">
        <f t="shared" si="107"/>
        <v>2.5197877449381909E-3</v>
      </c>
      <c r="X1706" s="2">
        <v>123.4</v>
      </c>
      <c r="Y1706" s="2">
        <v>2475.79</v>
      </c>
      <c r="Z1706" s="3">
        <f t="shared" si="104"/>
        <v>2599.19</v>
      </c>
      <c r="AA1706" s="8">
        <f t="shared" si="105"/>
        <v>4.7476329164085736E-2</v>
      </c>
    </row>
    <row r="1707" spans="1:27" ht="10.5" x14ac:dyDescent="0.15">
      <c r="A1707" s="1" t="s">
        <v>3785</v>
      </c>
      <c r="B1707" s="1" t="s">
        <v>0</v>
      </c>
      <c r="C1707" s="1" t="s">
        <v>22</v>
      </c>
      <c r="E1707" s="1" t="s">
        <v>3786</v>
      </c>
      <c r="F1707" s="1" t="s">
        <v>2</v>
      </c>
      <c r="G1707" s="1" t="s">
        <v>3787</v>
      </c>
      <c r="H1707" s="1" t="s">
        <v>3788</v>
      </c>
      <c r="I1707" s="1" t="s">
        <v>3789</v>
      </c>
      <c r="J1707" s="1" t="s">
        <v>130</v>
      </c>
      <c r="K1707" s="1" t="s">
        <v>3790</v>
      </c>
      <c r="L1707" s="1" t="s">
        <v>2</v>
      </c>
      <c r="M1707" s="1" t="s">
        <v>120</v>
      </c>
      <c r="N1707" s="1" t="s">
        <v>120</v>
      </c>
      <c r="O1707" s="1" t="s">
        <v>7</v>
      </c>
      <c r="P1707" s="1" t="s">
        <v>2347</v>
      </c>
      <c r="Q1707" s="1" t="s">
        <v>476</v>
      </c>
      <c r="R1707" s="1" t="s">
        <v>503</v>
      </c>
      <c r="S1707" s="1" t="s">
        <v>3791</v>
      </c>
      <c r="T1707" s="21">
        <v>595.74</v>
      </c>
      <c r="U1707" s="21">
        <v>19761.830000000002</v>
      </c>
      <c r="V1707" s="21">
        <f t="shared" si="106"/>
        <v>20357.570000000003</v>
      </c>
      <c r="W1707" s="23">
        <f t="shared" si="107"/>
        <v>2.9263807026084152E-2</v>
      </c>
      <c r="X1707" s="2">
        <v>123.4</v>
      </c>
      <c r="Y1707" s="2">
        <v>18699.22</v>
      </c>
      <c r="Z1707" s="3">
        <f t="shared" si="104"/>
        <v>18822.620000000003</v>
      </c>
      <c r="AA1707" s="8">
        <f t="shared" si="105"/>
        <v>6.5559417339350204E-3</v>
      </c>
    </row>
    <row r="1708" spans="1:27" ht="10.5" x14ac:dyDescent="0.15">
      <c r="A1708" s="1" t="s">
        <v>15423</v>
      </c>
      <c r="B1708" s="1" t="s">
        <v>0</v>
      </c>
      <c r="C1708" s="1" t="s">
        <v>22</v>
      </c>
      <c r="E1708" s="1" t="s">
        <v>15424</v>
      </c>
      <c r="F1708" s="1" t="s">
        <v>2</v>
      </c>
      <c r="G1708" s="1" t="s">
        <v>2</v>
      </c>
      <c r="H1708" s="1" t="s">
        <v>15425</v>
      </c>
      <c r="I1708" s="1" t="s">
        <v>15426</v>
      </c>
      <c r="J1708" s="1" t="s">
        <v>80</v>
      </c>
      <c r="K1708" s="1" t="s">
        <v>15427</v>
      </c>
      <c r="L1708" s="1" t="s">
        <v>2</v>
      </c>
      <c r="M1708" s="1" t="s">
        <v>120</v>
      </c>
      <c r="N1708" s="1" t="s">
        <v>120</v>
      </c>
      <c r="O1708" s="1" t="s">
        <v>7</v>
      </c>
      <c r="P1708" s="1" t="s">
        <v>741</v>
      </c>
      <c r="Q1708" s="1" t="s">
        <v>476</v>
      </c>
      <c r="R1708" s="1" t="s">
        <v>503</v>
      </c>
      <c r="S1708" s="1" t="s">
        <v>15428</v>
      </c>
      <c r="T1708" s="21">
        <v>180.45</v>
      </c>
      <c r="U1708" s="21">
        <v>5019.37</v>
      </c>
      <c r="V1708" s="21">
        <f t="shared" si="106"/>
        <v>5199.82</v>
      </c>
      <c r="W1708" s="23">
        <f t="shared" si="107"/>
        <v>3.4703124338919422E-2</v>
      </c>
      <c r="X1708" s="2">
        <v>122.84</v>
      </c>
      <c r="Y1708" s="2">
        <v>2136.9299999999998</v>
      </c>
      <c r="Z1708" s="3">
        <f t="shared" si="104"/>
        <v>2259.77</v>
      </c>
      <c r="AA1708" s="8">
        <f t="shared" si="105"/>
        <v>5.4359514463861371E-2</v>
      </c>
    </row>
    <row r="1709" spans="1:27" ht="10.5" x14ac:dyDescent="0.15">
      <c r="A1709" s="1" t="s">
        <v>3735</v>
      </c>
      <c r="B1709" s="1" t="s">
        <v>0</v>
      </c>
      <c r="C1709" s="1" t="s">
        <v>1</v>
      </c>
      <c r="E1709" s="1" t="s">
        <v>3736</v>
      </c>
      <c r="F1709" s="1" t="s">
        <v>2</v>
      </c>
      <c r="G1709" s="1" t="s">
        <v>3737</v>
      </c>
      <c r="H1709" s="1" t="s">
        <v>3738</v>
      </c>
      <c r="I1709" s="1" t="s">
        <v>195</v>
      </c>
      <c r="J1709" s="1" t="s">
        <v>93</v>
      </c>
      <c r="K1709" s="1" t="s">
        <v>196</v>
      </c>
      <c r="L1709" s="1" t="s">
        <v>6</v>
      </c>
      <c r="M1709" s="1" t="s">
        <v>120</v>
      </c>
      <c r="N1709" s="1" t="s">
        <v>120</v>
      </c>
      <c r="O1709" s="1" t="s">
        <v>7</v>
      </c>
      <c r="P1709" s="1" t="s">
        <v>81</v>
      </c>
      <c r="Q1709" s="1" t="s">
        <v>9</v>
      </c>
      <c r="R1709" s="1" t="s">
        <v>16</v>
      </c>
      <c r="S1709" s="1" t="s">
        <v>3739</v>
      </c>
      <c r="T1709" s="21">
        <v>705.29</v>
      </c>
      <c r="U1709" s="21">
        <v>1668.13</v>
      </c>
      <c r="V1709" s="21">
        <f t="shared" si="106"/>
        <v>2373.42</v>
      </c>
      <c r="W1709" s="23">
        <f t="shared" si="107"/>
        <v>0.29716190139124132</v>
      </c>
      <c r="X1709" s="2">
        <v>122.71</v>
      </c>
      <c r="Y1709" s="2">
        <v>613.4</v>
      </c>
      <c r="Z1709" s="3">
        <f t="shared" si="104"/>
        <v>736.11</v>
      </c>
      <c r="AA1709" s="8">
        <f t="shared" si="105"/>
        <v>0.16670062898208146</v>
      </c>
    </row>
    <row r="1710" spans="1:27" ht="10.5" x14ac:dyDescent="0.15">
      <c r="A1710" s="1" t="s">
        <v>10244</v>
      </c>
      <c r="B1710" s="1" t="s">
        <v>0</v>
      </c>
      <c r="C1710" s="1" t="s">
        <v>22</v>
      </c>
      <c r="E1710" s="1" t="s">
        <v>10245</v>
      </c>
      <c r="F1710" s="1" t="s">
        <v>2</v>
      </c>
      <c r="G1710" s="1" t="s">
        <v>2</v>
      </c>
      <c r="H1710" s="1" t="s">
        <v>10246</v>
      </c>
      <c r="I1710" s="1" t="s">
        <v>6122</v>
      </c>
      <c r="J1710" s="1" t="s">
        <v>150</v>
      </c>
      <c r="K1710" s="1" t="s">
        <v>10247</v>
      </c>
      <c r="L1710" s="1" t="s">
        <v>2</v>
      </c>
      <c r="M1710" s="1" t="s">
        <v>120</v>
      </c>
      <c r="N1710" s="1" t="s">
        <v>120</v>
      </c>
      <c r="O1710" s="1" t="s">
        <v>7</v>
      </c>
      <c r="P1710" s="1" t="s">
        <v>1435</v>
      </c>
      <c r="Q1710" s="1" t="s">
        <v>476</v>
      </c>
      <c r="R1710" s="1" t="s">
        <v>477</v>
      </c>
      <c r="S1710" s="1" t="s">
        <v>10248</v>
      </c>
      <c r="T1710" s="21">
        <v>342.95</v>
      </c>
      <c r="U1710" s="21">
        <v>1031.1600000000001</v>
      </c>
      <c r="V1710" s="21">
        <f t="shared" si="106"/>
        <v>1374.1100000000001</v>
      </c>
      <c r="W1710" s="23">
        <f t="shared" si="107"/>
        <v>0.2495797279693765</v>
      </c>
      <c r="X1710" s="2">
        <v>122.52</v>
      </c>
      <c r="Y1710" s="2">
        <v>671.23</v>
      </c>
      <c r="Z1710" s="3">
        <f t="shared" si="104"/>
        <v>793.75</v>
      </c>
      <c r="AA1710" s="8">
        <f t="shared" si="105"/>
        <v>0.15435590551181103</v>
      </c>
    </row>
    <row r="1711" spans="1:27" ht="10.5" x14ac:dyDescent="0.15">
      <c r="A1711" s="1" t="s">
        <v>3301</v>
      </c>
      <c r="B1711" s="1" t="s">
        <v>0</v>
      </c>
      <c r="C1711" s="1" t="s">
        <v>22</v>
      </c>
      <c r="E1711" s="1" t="s">
        <v>3302</v>
      </c>
      <c r="F1711" s="1" t="s">
        <v>2</v>
      </c>
      <c r="G1711" s="1" t="s">
        <v>2</v>
      </c>
      <c r="H1711" s="1" t="s">
        <v>3303</v>
      </c>
      <c r="I1711" s="1" t="s">
        <v>3304</v>
      </c>
      <c r="J1711" s="1" t="s">
        <v>162</v>
      </c>
      <c r="K1711" s="1" t="s">
        <v>3305</v>
      </c>
      <c r="L1711" s="1" t="s">
        <v>2</v>
      </c>
      <c r="M1711" s="1" t="s">
        <v>120</v>
      </c>
      <c r="N1711" s="1" t="s">
        <v>120</v>
      </c>
      <c r="O1711" s="1" t="s">
        <v>7</v>
      </c>
      <c r="P1711" s="1" t="s">
        <v>1256</v>
      </c>
      <c r="Q1711" s="1" t="s">
        <v>476</v>
      </c>
      <c r="R1711" s="1" t="s">
        <v>503</v>
      </c>
      <c r="S1711" s="1" t="s">
        <v>3306</v>
      </c>
      <c r="T1711" s="21">
        <v>0</v>
      </c>
      <c r="U1711" s="21">
        <v>8352.41</v>
      </c>
      <c r="V1711" s="21">
        <f t="shared" si="106"/>
        <v>8352.41</v>
      </c>
      <c r="W1711" s="23">
        <f t="shared" si="107"/>
        <v>0</v>
      </c>
      <c r="X1711" s="2">
        <v>122.27</v>
      </c>
      <c r="Y1711" s="2">
        <v>15.69</v>
      </c>
      <c r="Z1711" s="3">
        <f t="shared" si="104"/>
        <v>137.96</v>
      </c>
      <c r="AA1711" s="8">
        <f t="shared" si="105"/>
        <v>0.88627138300956787</v>
      </c>
    </row>
    <row r="1712" spans="1:27" ht="10.5" x14ac:dyDescent="0.15">
      <c r="A1712" s="1" t="s">
        <v>6124</v>
      </c>
      <c r="B1712" s="1" t="s">
        <v>0</v>
      </c>
      <c r="C1712" s="1" t="s">
        <v>22</v>
      </c>
      <c r="E1712" s="1" t="s">
        <v>6125</v>
      </c>
      <c r="F1712" s="1" t="s">
        <v>2</v>
      </c>
      <c r="G1712" s="1" t="s">
        <v>2</v>
      </c>
      <c r="H1712" s="1" t="s">
        <v>6126</v>
      </c>
      <c r="I1712" s="1" t="s">
        <v>1546</v>
      </c>
      <c r="J1712" s="1" t="s">
        <v>118</v>
      </c>
      <c r="K1712" s="1" t="s">
        <v>6127</v>
      </c>
      <c r="L1712" s="1" t="s">
        <v>2</v>
      </c>
      <c r="M1712" s="1" t="s">
        <v>120</v>
      </c>
      <c r="N1712" s="1" t="s">
        <v>120</v>
      </c>
      <c r="O1712" s="1" t="s">
        <v>7</v>
      </c>
      <c r="P1712" s="1" t="s">
        <v>3475</v>
      </c>
      <c r="Q1712" s="1" t="s">
        <v>476</v>
      </c>
      <c r="R1712" s="1" t="s">
        <v>488</v>
      </c>
      <c r="S1712" s="1" t="s">
        <v>6128</v>
      </c>
      <c r="T1712" s="21">
        <v>202.12</v>
      </c>
      <c r="U1712" s="21">
        <v>1394.4</v>
      </c>
      <c r="V1712" s="21">
        <f t="shared" si="106"/>
        <v>1596.52</v>
      </c>
      <c r="W1712" s="23">
        <f t="shared" si="107"/>
        <v>0.12660035577380804</v>
      </c>
      <c r="X1712" s="2">
        <v>122.27</v>
      </c>
      <c r="Y1712" s="2">
        <v>716.96</v>
      </c>
      <c r="Z1712" s="3">
        <f t="shared" si="104"/>
        <v>839.23</v>
      </c>
      <c r="AA1712" s="8">
        <f t="shared" si="105"/>
        <v>0.14569307579566984</v>
      </c>
    </row>
    <row r="1713" spans="1:27" ht="10.5" x14ac:dyDescent="0.15">
      <c r="A1713" s="1" t="s">
        <v>8477</v>
      </c>
      <c r="B1713" s="1" t="s">
        <v>0</v>
      </c>
      <c r="C1713" s="1" t="s">
        <v>22</v>
      </c>
      <c r="E1713" s="1" t="s">
        <v>8478</v>
      </c>
      <c r="F1713" s="1" t="s">
        <v>2</v>
      </c>
      <c r="G1713" s="1" t="s">
        <v>8479</v>
      </c>
      <c r="H1713" s="1" t="s">
        <v>8480</v>
      </c>
      <c r="I1713" s="1" t="s">
        <v>8481</v>
      </c>
      <c r="J1713" s="1" t="s">
        <v>77</v>
      </c>
      <c r="K1713" s="1" t="s">
        <v>8482</v>
      </c>
      <c r="L1713" s="1" t="s">
        <v>170</v>
      </c>
      <c r="M1713" s="1" t="s">
        <v>120</v>
      </c>
      <c r="N1713" s="1" t="s">
        <v>120</v>
      </c>
      <c r="O1713" s="1" t="s">
        <v>7</v>
      </c>
      <c r="P1713" s="1" t="s">
        <v>817</v>
      </c>
      <c r="Q1713" s="1" t="s">
        <v>476</v>
      </c>
      <c r="R1713" s="1" t="s">
        <v>503</v>
      </c>
      <c r="S1713" s="1" t="s">
        <v>8483</v>
      </c>
      <c r="T1713" s="21">
        <v>110</v>
      </c>
      <c r="U1713" s="21">
        <v>14242.86</v>
      </c>
      <c r="V1713" s="21">
        <f t="shared" si="106"/>
        <v>14352.86</v>
      </c>
      <c r="W1713" s="23">
        <f t="shared" si="107"/>
        <v>7.663977771677561E-3</v>
      </c>
      <c r="X1713" s="2">
        <v>122.27</v>
      </c>
      <c r="Y1713" s="2">
        <v>1170.67</v>
      </c>
      <c r="Z1713" s="3">
        <f t="shared" si="104"/>
        <v>1292.94</v>
      </c>
      <c r="AA1713" s="8">
        <f t="shared" si="105"/>
        <v>9.4567419988553211E-2</v>
      </c>
    </row>
    <row r="1714" spans="1:27" ht="10.5" x14ac:dyDescent="0.15">
      <c r="A1714" s="1" t="s">
        <v>13903</v>
      </c>
      <c r="B1714" s="1" t="s">
        <v>0</v>
      </c>
      <c r="C1714" s="1" t="s">
        <v>22</v>
      </c>
      <c r="E1714" s="1" t="s">
        <v>13904</v>
      </c>
      <c r="F1714" s="1" t="s">
        <v>2</v>
      </c>
      <c r="G1714" s="1" t="s">
        <v>13905</v>
      </c>
      <c r="H1714" s="1" t="s">
        <v>13906</v>
      </c>
      <c r="I1714" s="1" t="s">
        <v>4875</v>
      </c>
      <c r="J1714" s="1" t="s">
        <v>64</v>
      </c>
      <c r="K1714" s="1" t="s">
        <v>4555</v>
      </c>
      <c r="L1714" s="1" t="s">
        <v>2</v>
      </c>
      <c r="M1714" s="1" t="s">
        <v>120</v>
      </c>
      <c r="N1714" s="1" t="s">
        <v>120</v>
      </c>
      <c r="O1714" s="1" t="s">
        <v>7</v>
      </c>
      <c r="P1714" s="1" t="s">
        <v>1435</v>
      </c>
      <c r="Q1714" s="1" t="s">
        <v>476</v>
      </c>
      <c r="R1714" s="1" t="s">
        <v>477</v>
      </c>
      <c r="S1714" s="1" t="s">
        <v>13907</v>
      </c>
      <c r="T1714" s="21">
        <v>122.27</v>
      </c>
      <c r="U1714" s="21">
        <v>5372.87</v>
      </c>
      <c r="V1714" s="21">
        <f t="shared" si="106"/>
        <v>5495.14</v>
      </c>
      <c r="W1714" s="23">
        <f t="shared" si="107"/>
        <v>2.2250570504118182E-2</v>
      </c>
      <c r="X1714" s="2">
        <v>122.27</v>
      </c>
      <c r="Y1714" s="2">
        <v>3200.43</v>
      </c>
      <c r="Z1714" s="3">
        <f t="shared" si="104"/>
        <v>3322.7</v>
      </c>
      <c r="AA1714" s="8">
        <f t="shared" si="105"/>
        <v>3.6798386854064467E-2</v>
      </c>
    </row>
    <row r="1715" spans="1:27" ht="10.5" x14ac:dyDescent="0.15">
      <c r="A1715" s="1" t="s">
        <v>3875</v>
      </c>
      <c r="B1715" s="1" t="s">
        <v>0</v>
      </c>
      <c r="C1715" s="1" t="s">
        <v>22</v>
      </c>
      <c r="E1715" s="1" t="s">
        <v>3876</v>
      </c>
      <c r="F1715" s="1" t="s">
        <v>2</v>
      </c>
      <c r="G1715" s="1" t="s">
        <v>3877</v>
      </c>
      <c r="H1715" s="1" t="s">
        <v>3878</v>
      </c>
      <c r="I1715" s="1" t="s">
        <v>1595</v>
      </c>
      <c r="J1715" s="1" t="s">
        <v>40</v>
      </c>
      <c r="K1715" s="1" t="s">
        <v>3879</v>
      </c>
      <c r="L1715" s="1" t="s">
        <v>6</v>
      </c>
      <c r="M1715" s="1" t="s">
        <v>120</v>
      </c>
      <c r="N1715" s="1" t="s">
        <v>120</v>
      </c>
      <c r="O1715" s="1" t="s">
        <v>7</v>
      </c>
      <c r="P1715" s="1" t="s">
        <v>1194</v>
      </c>
      <c r="Q1715" s="1" t="s">
        <v>476</v>
      </c>
      <c r="R1715" s="1" t="s">
        <v>477</v>
      </c>
      <c r="S1715" s="1" t="s">
        <v>3880</v>
      </c>
      <c r="T1715" s="21">
        <v>0.2</v>
      </c>
      <c r="U1715" s="21">
        <v>6485.52</v>
      </c>
      <c r="V1715" s="21">
        <f t="shared" si="106"/>
        <v>6485.72</v>
      </c>
      <c r="W1715" s="23">
        <f t="shared" si="107"/>
        <v>3.0836977236143407E-5</v>
      </c>
      <c r="X1715" s="2">
        <v>122.27</v>
      </c>
      <c r="Y1715" s="2">
        <v>3736.39</v>
      </c>
      <c r="Z1715" s="3">
        <f t="shared" si="104"/>
        <v>3858.66</v>
      </c>
      <c r="AA1715" s="8">
        <f t="shared" si="105"/>
        <v>3.1687166010998635E-2</v>
      </c>
    </row>
    <row r="1716" spans="1:27" ht="10.5" x14ac:dyDescent="0.15">
      <c r="A1716" s="1" t="s">
        <v>16941</v>
      </c>
      <c r="B1716" s="1" t="s">
        <v>0</v>
      </c>
      <c r="C1716" s="1" t="s">
        <v>22</v>
      </c>
      <c r="E1716" s="1" t="s">
        <v>16942</v>
      </c>
      <c r="F1716" s="1" t="s">
        <v>2</v>
      </c>
      <c r="G1716" s="1" t="s">
        <v>16943</v>
      </c>
      <c r="H1716" s="1" t="s">
        <v>16944</v>
      </c>
      <c r="I1716" s="1" t="s">
        <v>1633</v>
      </c>
      <c r="J1716" s="1" t="s">
        <v>162</v>
      </c>
      <c r="K1716" s="1" t="s">
        <v>1634</v>
      </c>
      <c r="L1716" s="1" t="s">
        <v>2</v>
      </c>
      <c r="M1716" s="1" t="s">
        <v>120</v>
      </c>
      <c r="N1716" s="1" t="s">
        <v>120</v>
      </c>
      <c r="O1716" s="1" t="s">
        <v>7</v>
      </c>
      <c r="P1716" s="1" t="s">
        <v>2675</v>
      </c>
      <c r="Q1716" s="1" t="s">
        <v>476</v>
      </c>
      <c r="R1716" s="1" t="s">
        <v>488</v>
      </c>
      <c r="S1716" s="1" t="s">
        <v>16945</v>
      </c>
      <c r="T1716" s="21">
        <v>71.150000000000006</v>
      </c>
      <c r="U1716" s="21">
        <v>5102.8100000000004</v>
      </c>
      <c r="V1716" s="21">
        <f t="shared" si="106"/>
        <v>5173.96</v>
      </c>
      <c r="W1716" s="23">
        <f t="shared" si="107"/>
        <v>1.3751555868232457E-2</v>
      </c>
      <c r="X1716" s="2">
        <v>122.27</v>
      </c>
      <c r="Y1716" s="2">
        <v>4611.8500000000004</v>
      </c>
      <c r="Z1716" s="3">
        <f t="shared" si="104"/>
        <v>4734.1200000000008</v>
      </c>
      <c r="AA1716" s="8">
        <f t="shared" si="105"/>
        <v>2.5827397700100542E-2</v>
      </c>
    </row>
    <row r="1717" spans="1:27" ht="10.5" x14ac:dyDescent="0.15">
      <c r="A1717" s="1" t="s">
        <v>17144</v>
      </c>
      <c r="B1717" s="1" t="s">
        <v>0</v>
      </c>
      <c r="C1717" s="1" t="s">
        <v>22</v>
      </c>
      <c r="E1717" s="1" t="s">
        <v>17145</v>
      </c>
      <c r="F1717" s="1" t="s">
        <v>2</v>
      </c>
      <c r="G1717" s="1" t="s">
        <v>2</v>
      </c>
      <c r="H1717" s="1" t="s">
        <v>17146</v>
      </c>
      <c r="I1717" s="1" t="s">
        <v>326</v>
      </c>
      <c r="J1717" s="1" t="s">
        <v>64</v>
      </c>
      <c r="K1717" s="1" t="s">
        <v>17147</v>
      </c>
      <c r="L1717" s="1" t="s">
        <v>2</v>
      </c>
      <c r="M1717" s="1" t="s">
        <v>120</v>
      </c>
      <c r="N1717" s="1" t="s">
        <v>120</v>
      </c>
      <c r="O1717" s="1" t="s">
        <v>7</v>
      </c>
      <c r="P1717" s="1" t="s">
        <v>2347</v>
      </c>
      <c r="Q1717" s="1" t="s">
        <v>476</v>
      </c>
      <c r="R1717" s="1" t="s">
        <v>503</v>
      </c>
      <c r="S1717" s="1" t="s">
        <v>17148</v>
      </c>
      <c r="T1717" s="21">
        <v>106.2</v>
      </c>
      <c r="U1717" s="21">
        <v>10970.98</v>
      </c>
      <c r="V1717" s="21">
        <f t="shared" si="106"/>
        <v>11077.18</v>
      </c>
      <c r="W1717" s="23">
        <f t="shared" si="107"/>
        <v>9.587277628421674E-3</v>
      </c>
      <c r="X1717" s="2">
        <v>122.27</v>
      </c>
      <c r="Y1717" s="2">
        <v>5862.94</v>
      </c>
      <c r="Z1717" s="3">
        <f t="shared" si="104"/>
        <v>5985.21</v>
      </c>
      <c r="AA1717" s="8">
        <f t="shared" si="105"/>
        <v>2.0428690054317224E-2</v>
      </c>
    </row>
    <row r="1718" spans="1:27" ht="10.5" x14ac:dyDescent="0.15">
      <c r="A1718" s="1" t="s">
        <v>10604</v>
      </c>
      <c r="B1718" s="1" t="s">
        <v>0</v>
      </c>
      <c r="C1718" s="1" t="s">
        <v>22</v>
      </c>
      <c r="E1718" s="1" t="s">
        <v>10605</v>
      </c>
      <c r="F1718" s="1" t="s">
        <v>2</v>
      </c>
      <c r="G1718" s="1" t="s">
        <v>10606</v>
      </c>
      <c r="H1718" s="1" t="s">
        <v>10607</v>
      </c>
      <c r="I1718" s="1" t="s">
        <v>3718</v>
      </c>
      <c r="J1718" s="1" t="s">
        <v>40</v>
      </c>
      <c r="K1718" s="1" t="s">
        <v>9101</v>
      </c>
      <c r="L1718" s="1" t="s">
        <v>3474</v>
      </c>
      <c r="M1718" s="1" t="s">
        <v>120</v>
      </c>
      <c r="N1718" s="1" t="s">
        <v>120</v>
      </c>
      <c r="O1718" s="1" t="s">
        <v>7</v>
      </c>
      <c r="P1718" s="1" t="s">
        <v>817</v>
      </c>
      <c r="Q1718" s="1" t="s">
        <v>476</v>
      </c>
      <c r="R1718" s="1" t="s">
        <v>503</v>
      </c>
      <c r="S1718" s="1" t="s">
        <v>10608</v>
      </c>
      <c r="T1718" s="21">
        <v>1133.21</v>
      </c>
      <c r="U1718" s="21">
        <v>9580.4599999999991</v>
      </c>
      <c r="V1718" s="21">
        <f t="shared" si="106"/>
        <v>10713.669999999998</v>
      </c>
      <c r="W1718" s="23">
        <f t="shared" si="107"/>
        <v>0.10577234505076227</v>
      </c>
      <c r="X1718" s="2">
        <v>121.37</v>
      </c>
      <c r="Y1718" s="2">
        <v>3292</v>
      </c>
      <c r="Z1718" s="3">
        <f t="shared" si="104"/>
        <v>3413.37</v>
      </c>
      <c r="AA1718" s="8">
        <f t="shared" si="105"/>
        <v>3.5557235225012231E-2</v>
      </c>
    </row>
    <row r="1719" spans="1:27" ht="10.5" x14ac:dyDescent="0.15">
      <c r="A1719" s="1" t="s">
        <v>15935</v>
      </c>
      <c r="B1719" s="1" t="s">
        <v>0</v>
      </c>
      <c r="C1719" s="1" t="s">
        <v>22</v>
      </c>
      <c r="D1719" s="14" t="s">
        <v>48458</v>
      </c>
      <c r="E1719" s="1" t="s">
        <v>15936</v>
      </c>
      <c r="F1719" s="1" t="s">
        <v>2</v>
      </c>
      <c r="G1719" s="10" t="s">
        <v>15937</v>
      </c>
      <c r="H1719" s="1" t="s">
        <v>15938</v>
      </c>
      <c r="I1719" s="1" t="s">
        <v>14118</v>
      </c>
      <c r="J1719" s="1" t="s">
        <v>118</v>
      </c>
      <c r="K1719" s="1" t="s">
        <v>5778</v>
      </c>
      <c r="L1719" s="1" t="s">
        <v>2</v>
      </c>
      <c r="M1719" s="1" t="s">
        <v>120</v>
      </c>
      <c r="N1719" s="1" t="s">
        <v>120</v>
      </c>
      <c r="O1719" s="1" t="s">
        <v>7</v>
      </c>
      <c r="P1719" s="1" t="s">
        <v>2087</v>
      </c>
      <c r="Q1719" s="1" t="s">
        <v>140</v>
      </c>
      <c r="R1719" s="1" t="s">
        <v>370</v>
      </c>
      <c r="S1719" s="1" t="s">
        <v>15939</v>
      </c>
      <c r="T1719" s="21">
        <v>737.24</v>
      </c>
      <c r="U1719" s="21">
        <v>112.55</v>
      </c>
      <c r="V1719" s="21">
        <f t="shared" si="106"/>
        <v>849.79</v>
      </c>
      <c r="W1719" s="23">
        <f t="shared" si="107"/>
        <v>0.86755551371515316</v>
      </c>
      <c r="X1719" s="2">
        <v>121.25</v>
      </c>
      <c r="Y1719" s="2">
        <v>0</v>
      </c>
      <c r="Z1719" s="3">
        <f t="shared" si="104"/>
        <v>121.25</v>
      </c>
      <c r="AA1719" s="8">
        <f t="shared" si="105"/>
        <v>1</v>
      </c>
    </row>
    <row r="1720" spans="1:27" ht="10.5" x14ac:dyDescent="0.15">
      <c r="A1720" s="1" t="s">
        <v>4206</v>
      </c>
      <c r="B1720" s="1" t="s">
        <v>0</v>
      </c>
      <c r="C1720" s="1" t="s">
        <v>22</v>
      </c>
      <c r="E1720" s="1" t="s">
        <v>4207</v>
      </c>
      <c r="F1720" s="1" t="s">
        <v>2</v>
      </c>
      <c r="G1720" s="1" t="s">
        <v>2</v>
      </c>
      <c r="H1720" s="1" t="s">
        <v>4208</v>
      </c>
      <c r="I1720" s="1" t="s">
        <v>4209</v>
      </c>
      <c r="J1720" s="1" t="s">
        <v>1618</v>
      </c>
      <c r="K1720" s="1" t="s">
        <v>1904</v>
      </c>
      <c r="L1720" s="1" t="s">
        <v>2</v>
      </c>
      <c r="M1720" s="1" t="s">
        <v>120</v>
      </c>
      <c r="N1720" s="1" t="s">
        <v>120</v>
      </c>
      <c r="O1720" s="1" t="s">
        <v>7</v>
      </c>
      <c r="P1720" s="1" t="s">
        <v>761</v>
      </c>
      <c r="Q1720" s="1" t="s">
        <v>476</v>
      </c>
      <c r="R1720" s="1" t="s">
        <v>488</v>
      </c>
      <c r="S1720" s="1" t="s">
        <v>4210</v>
      </c>
      <c r="T1720" s="21">
        <v>240.5</v>
      </c>
      <c r="U1720" s="21">
        <v>2303.5</v>
      </c>
      <c r="V1720" s="21">
        <f t="shared" si="106"/>
        <v>2544</v>
      </c>
      <c r="W1720" s="23">
        <f t="shared" si="107"/>
        <v>9.4536163522012578E-2</v>
      </c>
      <c r="X1720" s="2">
        <v>120.01</v>
      </c>
      <c r="Y1720" s="2">
        <v>785.14</v>
      </c>
      <c r="Z1720" s="3">
        <f t="shared" si="104"/>
        <v>905.15</v>
      </c>
      <c r="AA1720" s="8">
        <f t="shared" si="105"/>
        <v>0.13258575926641994</v>
      </c>
    </row>
    <row r="1721" spans="1:27" ht="10.5" x14ac:dyDescent="0.15">
      <c r="A1721" s="1" t="s">
        <v>6603</v>
      </c>
      <c r="B1721" s="1" t="s">
        <v>0</v>
      </c>
      <c r="C1721" s="1" t="s">
        <v>22</v>
      </c>
      <c r="E1721" s="1" t="s">
        <v>6604</v>
      </c>
      <c r="F1721" s="1" t="s">
        <v>2</v>
      </c>
      <c r="G1721" s="1" t="s">
        <v>2</v>
      </c>
      <c r="H1721" s="1" t="s">
        <v>6605</v>
      </c>
      <c r="I1721" s="1" t="s">
        <v>962</v>
      </c>
      <c r="J1721" s="1" t="s">
        <v>24</v>
      </c>
      <c r="K1721" s="1" t="s">
        <v>6606</v>
      </c>
      <c r="L1721" s="1" t="s">
        <v>2</v>
      </c>
      <c r="M1721" s="1" t="s">
        <v>120</v>
      </c>
      <c r="N1721" s="1" t="s">
        <v>120</v>
      </c>
      <c r="O1721" s="1" t="s">
        <v>7</v>
      </c>
      <c r="P1721" s="1" t="s">
        <v>3402</v>
      </c>
      <c r="Q1721" s="1" t="s">
        <v>476</v>
      </c>
      <c r="R1721" s="1" t="s">
        <v>488</v>
      </c>
      <c r="S1721" s="1" t="s">
        <v>6607</v>
      </c>
      <c r="T1721" s="21"/>
      <c r="U1721" s="21"/>
      <c r="V1721" s="21">
        <f t="shared" si="106"/>
        <v>0</v>
      </c>
      <c r="W1721" s="23" t="e">
        <f t="shared" si="107"/>
        <v>#DIV/0!</v>
      </c>
      <c r="X1721" s="2">
        <v>119.88</v>
      </c>
      <c r="Y1721" s="2">
        <v>514.49</v>
      </c>
      <c r="Z1721" s="3">
        <f t="shared" si="104"/>
        <v>634.37</v>
      </c>
      <c r="AA1721" s="8">
        <f t="shared" si="105"/>
        <v>0.18897488847202737</v>
      </c>
    </row>
    <row r="1722" spans="1:27" ht="10.5" x14ac:dyDescent="0.15">
      <c r="A1722" s="1" t="s">
        <v>2374</v>
      </c>
      <c r="B1722" s="1" t="s">
        <v>0</v>
      </c>
      <c r="C1722" s="1" t="s">
        <v>22</v>
      </c>
      <c r="E1722" s="1" t="s">
        <v>2375</v>
      </c>
      <c r="F1722" s="1" t="s">
        <v>2</v>
      </c>
      <c r="G1722" s="1" t="s">
        <v>2</v>
      </c>
      <c r="H1722" s="1" t="s">
        <v>2376</v>
      </c>
      <c r="I1722" s="1" t="s">
        <v>2377</v>
      </c>
      <c r="J1722" s="1" t="s">
        <v>408</v>
      </c>
      <c r="K1722" s="1" t="s">
        <v>2378</v>
      </c>
      <c r="L1722" s="1" t="s">
        <v>2</v>
      </c>
      <c r="M1722" s="1" t="s">
        <v>120</v>
      </c>
      <c r="N1722" s="1" t="s">
        <v>120</v>
      </c>
      <c r="O1722" s="1" t="s">
        <v>7</v>
      </c>
      <c r="P1722" s="1" t="s">
        <v>2379</v>
      </c>
      <c r="Q1722" s="1" t="s">
        <v>476</v>
      </c>
      <c r="R1722" s="1" t="s">
        <v>477</v>
      </c>
      <c r="S1722" s="1" t="s">
        <v>2380</v>
      </c>
      <c r="T1722" s="21">
        <v>181.35</v>
      </c>
      <c r="U1722" s="21">
        <v>36577.32</v>
      </c>
      <c r="V1722" s="21">
        <f t="shared" si="106"/>
        <v>36758.67</v>
      </c>
      <c r="W1722" s="23">
        <f t="shared" si="107"/>
        <v>4.9335299672158975E-3</v>
      </c>
      <c r="X1722" s="2">
        <v>119.24</v>
      </c>
      <c r="Y1722" s="2">
        <v>15543.59</v>
      </c>
      <c r="Z1722" s="3">
        <f t="shared" si="104"/>
        <v>15662.83</v>
      </c>
      <c r="AA1722" s="8">
        <f t="shared" si="105"/>
        <v>7.6129281873071469E-3</v>
      </c>
    </row>
    <row r="1723" spans="1:27" ht="10.5" x14ac:dyDescent="0.15">
      <c r="A1723" s="1" t="s">
        <v>743</v>
      </c>
      <c r="B1723" s="1" t="s">
        <v>0</v>
      </c>
      <c r="C1723" s="1" t="s">
        <v>22</v>
      </c>
      <c r="E1723" s="1" t="s">
        <v>744</v>
      </c>
      <c r="F1723" s="1" t="s">
        <v>2</v>
      </c>
      <c r="G1723" s="1" t="s">
        <v>2</v>
      </c>
      <c r="H1723" s="1" t="s">
        <v>745</v>
      </c>
      <c r="I1723" s="1" t="s">
        <v>23</v>
      </c>
      <c r="J1723" s="1" t="s">
        <v>408</v>
      </c>
      <c r="K1723" s="1" t="s">
        <v>746</v>
      </c>
      <c r="L1723" s="1" t="s">
        <v>2</v>
      </c>
      <c r="M1723" s="1" t="s">
        <v>120</v>
      </c>
      <c r="N1723" s="1" t="s">
        <v>120</v>
      </c>
      <c r="O1723" s="1" t="s">
        <v>7</v>
      </c>
      <c r="P1723" s="1" t="s">
        <v>747</v>
      </c>
      <c r="Q1723" s="1" t="s">
        <v>476</v>
      </c>
      <c r="R1723" s="1" t="s">
        <v>488</v>
      </c>
      <c r="S1723" s="1" t="s">
        <v>748</v>
      </c>
      <c r="T1723" s="21">
        <v>336.25</v>
      </c>
      <c r="U1723" s="21">
        <v>1738.04</v>
      </c>
      <c r="V1723" s="21">
        <f t="shared" si="106"/>
        <v>2074.29</v>
      </c>
      <c r="W1723" s="23">
        <f t="shared" si="107"/>
        <v>0.16210365956544168</v>
      </c>
      <c r="X1723" s="2">
        <v>118.73</v>
      </c>
      <c r="Y1723" s="2">
        <v>817</v>
      </c>
      <c r="Z1723" s="3">
        <f t="shared" si="104"/>
        <v>935.73</v>
      </c>
      <c r="AA1723" s="8">
        <f t="shared" si="105"/>
        <v>0.12688489200944716</v>
      </c>
    </row>
    <row r="1724" spans="1:27" ht="10.5" x14ac:dyDescent="0.15">
      <c r="A1724" s="1" t="s">
        <v>3145</v>
      </c>
      <c r="B1724" s="1" t="s">
        <v>0</v>
      </c>
      <c r="C1724" s="1" t="s">
        <v>22</v>
      </c>
      <c r="E1724" s="1" t="s">
        <v>3146</v>
      </c>
      <c r="F1724" s="1" t="s">
        <v>2</v>
      </c>
      <c r="G1724" s="1" t="s">
        <v>3147</v>
      </c>
      <c r="H1724" s="1" t="s">
        <v>3148</v>
      </c>
      <c r="I1724" s="1" t="s">
        <v>23</v>
      </c>
      <c r="J1724" s="1" t="s">
        <v>24</v>
      </c>
      <c r="K1724" s="1" t="s">
        <v>2669</v>
      </c>
      <c r="L1724" s="1" t="s">
        <v>2</v>
      </c>
      <c r="M1724" s="1" t="s">
        <v>120</v>
      </c>
      <c r="N1724" s="1" t="s">
        <v>120</v>
      </c>
      <c r="O1724" s="1" t="s">
        <v>7</v>
      </c>
      <c r="P1724" s="1" t="s">
        <v>747</v>
      </c>
      <c r="Q1724" s="1" t="s">
        <v>476</v>
      </c>
      <c r="R1724" s="1" t="s">
        <v>488</v>
      </c>
      <c r="S1724" s="1" t="s">
        <v>3149</v>
      </c>
      <c r="T1724" s="21">
        <v>0</v>
      </c>
      <c r="U1724" s="21">
        <v>3934.25</v>
      </c>
      <c r="V1724" s="21">
        <f t="shared" si="106"/>
        <v>3934.25</v>
      </c>
      <c r="W1724" s="23">
        <f t="shared" si="107"/>
        <v>0</v>
      </c>
      <c r="X1724" s="2">
        <v>118.51</v>
      </c>
      <c r="Y1724" s="2">
        <v>1552.75</v>
      </c>
      <c r="Z1724" s="3">
        <f t="shared" si="104"/>
        <v>1671.26</v>
      </c>
      <c r="AA1724" s="8">
        <f t="shared" si="105"/>
        <v>7.0910570467790771E-2</v>
      </c>
    </row>
    <row r="1725" spans="1:27" ht="10.5" x14ac:dyDescent="0.15">
      <c r="A1725" s="1" t="s">
        <v>17191</v>
      </c>
      <c r="B1725" s="1" t="s">
        <v>0</v>
      </c>
      <c r="C1725" s="1" t="s">
        <v>22</v>
      </c>
      <c r="E1725" s="1" t="s">
        <v>17192</v>
      </c>
      <c r="F1725" s="1" t="s">
        <v>2</v>
      </c>
      <c r="G1725" s="1" t="s">
        <v>2</v>
      </c>
      <c r="H1725" s="1" t="s">
        <v>17193</v>
      </c>
      <c r="I1725" s="1" t="s">
        <v>10032</v>
      </c>
      <c r="J1725" s="1" t="s">
        <v>64</v>
      </c>
      <c r="K1725" s="1" t="s">
        <v>13766</v>
      </c>
      <c r="L1725" s="1" t="s">
        <v>2</v>
      </c>
      <c r="M1725" s="1" t="s">
        <v>120</v>
      </c>
      <c r="N1725" s="1" t="s">
        <v>120</v>
      </c>
      <c r="O1725" s="1" t="s">
        <v>7</v>
      </c>
      <c r="P1725" s="1" t="s">
        <v>579</v>
      </c>
      <c r="Q1725" s="1" t="s">
        <v>476</v>
      </c>
      <c r="R1725" s="1" t="s">
        <v>488</v>
      </c>
      <c r="S1725" s="1" t="s">
        <v>17194</v>
      </c>
      <c r="T1725" s="21">
        <v>469.13</v>
      </c>
      <c r="U1725" s="21">
        <v>3229.48</v>
      </c>
      <c r="V1725" s="21">
        <f t="shared" si="106"/>
        <v>3698.61</v>
      </c>
      <c r="W1725" s="23">
        <f t="shared" si="107"/>
        <v>0.12683954242269393</v>
      </c>
      <c r="X1725" s="2">
        <v>118.25</v>
      </c>
      <c r="Y1725" s="2">
        <v>1795.45</v>
      </c>
      <c r="Z1725" s="3">
        <f t="shared" si="104"/>
        <v>1913.7</v>
      </c>
      <c r="AA1725" s="8">
        <f t="shared" si="105"/>
        <v>6.1791294351256729E-2</v>
      </c>
    </row>
    <row r="1726" spans="1:27" ht="10.5" x14ac:dyDescent="0.15">
      <c r="A1726" s="1" t="s">
        <v>1491</v>
      </c>
      <c r="B1726" s="1" t="s">
        <v>0</v>
      </c>
      <c r="C1726" s="1" t="s">
        <v>22</v>
      </c>
      <c r="E1726" s="1" t="s">
        <v>1492</v>
      </c>
      <c r="F1726" s="1" t="s">
        <v>2</v>
      </c>
      <c r="G1726" s="1" t="s">
        <v>2</v>
      </c>
      <c r="H1726" s="1" t="s">
        <v>1493</v>
      </c>
      <c r="I1726" s="1" t="s">
        <v>1494</v>
      </c>
      <c r="J1726" s="1" t="s">
        <v>113</v>
      </c>
      <c r="K1726" s="1" t="s">
        <v>1495</v>
      </c>
      <c r="L1726" s="1" t="s">
        <v>6</v>
      </c>
      <c r="M1726" s="1" t="s">
        <v>120</v>
      </c>
      <c r="N1726" s="1" t="s">
        <v>760</v>
      </c>
      <c r="O1726" s="1" t="s">
        <v>7</v>
      </c>
      <c r="P1726" s="1" t="s">
        <v>487</v>
      </c>
      <c r="Q1726" s="1" t="s">
        <v>476</v>
      </c>
      <c r="R1726" s="1" t="s">
        <v>488</v>
      </c>
      <c r="S1726" s="1" t="s">
        <v>1496</v>
      </c>
      <c r="T1726" s="21">
        <v>248.5</v>
      </c>
      <c r="U1726" s="21">
        <v>13076.33</v>
      </c>
      <c r="V1726" s="21">
        <f t="shared" si="106"/>
        <v>13324.83</v>
      </c>
      <c r="W1726" s="23">
        <f t="shared" si="107"/>
        <v>1.8649393650800799E-2</v>
      </c>
      <c r="X1726" s="2">
        <v>118.23</v>
      </c>
      <c r="Y1726" s="2">
        <v>3554.06</v>
      </c>
      <c r="Z1726" s="3">
        <f t="shared" si="104"/>
        <v>3672.29</v>
      </c>
      <c r="AA1726" s="8">
        <f t="shared" si="105"/>
        <v>3.219516977145051E-2</v>
      </c>
    </row>
    <row r="1727" spans="1:27" ht="10.5" x14ac:dyDescent="0.15">
      <c r="A1727" s="1" t="s">
        <v>16719</v>
      </c>
      <c r="B1727" s="1" t="s">
        <v>0</v>
      </c>
      <c r="C1727" s="1" t="s">
        <v>22</v>
      </c>
      <c r="E1727" s="1" t="s">
        <v>16720</v>
      </c>
      <c r="F1727" s="1" t="s">
        <v>2</v>
      </c>
      <c r="G1727" s="1" t="s">
        <v>16721</v>
      </c>
      <c r="H1727" s="1" t="s">
        <v>16722</v>
      </c>
      <c r="I1727" s="1" t="s">
        <v>5942</v>
      </c>
      <c r="J1727" s="1" t="s">
        <v>24</v>
      </c>
      <c r="K1727" s="1" t="s">
        <v>5943</v>
      </c>
      <c r="L1727" s="1" t="s">
        <v>6</v>
      </c>
      <c r="M1727" s="1" t="s">
        <v>120</v>
      </c>
      <c r="N1727" s="1" t="s">
        <v>120</v>
      </c>
      <c r="O1727" s="1" t="s">
        <v>8937</v>
      </c>
      <c r="P1727" s="1" t="s">
        <v>1899</v>
      </c>
      <c r="Q1727" s="1" t="s">
        <v>476</v>
      </c>
      <c r="R1727" s="1" t="s">
        <v>477</v>
      </c>
      <c r="S1727" s="1" t="s">
        <v>16723</v>
      </c>
      <c r="T1727" s="21">
        <v>168.45</v>
      </c>
      <c r="U1727" s="21">
        <v>630.46</v>
      </c>
      <c r="V1727" s="21">
        <f t="shared" si="106"/>
        <v>798.91000000000008</v>
      </c>
      <c r="W1727" s="23">
        <f t="shared" si="107"/>
        <v>0.21084978282910463</v>
      </c>
      <c r="X1727" s="2">
        <v>117.8</v>
      </c>
      <c r="Y1727" s="2">
        <v>571.15</v>
      </c>
      <c r="Z1727" s="3">
        <f t="shared" si="104"/>
        <v>688.94999999999993</v>
      </c>
      <c r="AA1727" s="8">
        <f t="shared" si="105"/>
        <v>0.17098483199071052</v>
      </c>
    </row>
    <row r="1728" spans="1:27" ht="10.5" x14ac:dyDescent="0.15">
      <c r="A1728" s="1" t="s">
        <v>16714</v>
      </c>
      <c r="B1728" s="1" t="s">
        <v>0</v>
      </c>
      <c r="C1728" s="1" t="s">
        <v>22</v>
      </c>
      <c r="E1728" s="1" t="s">
        <v>16715</v>
      </c>
      <c r="F1728" s="1" t="s">
        <v>2</v>
      </c>
      <c r="G1728" s="1" t="s">
        <v>16716</v>
      </c>
      <c r="H1728" s="1" t="s">
        <v>16717</v>
      </c>
      <c r="I1728" s="1" t="s">
        <v>1598</v>
      </c>
      <c r="J1728" s="1" t="s">
        <v>150</v>
      </c>
      <c r="K1728" s="1" t="s">
        <v>2947</v>
      </c>
      <c r="L1728" s="1" t="s">
        <v>6</v>
      </c>
      <c r="M1728" s="1" t="s">
        <v>120</v>
      </c>
      <c r="N1728" s="1" t="s">
        <v>120</v>
      </c>
      <c r="O1728" s="1" t="s">
        <v>8937</v>
      </c>
      <c r="P1728" s="1" t="s">
        <v>817</v>
      </c>
      <c r="Q1728" s="1" t="s">
        <v>476</v>
      </c>
      <c r="R1728" s="1" t="s">
        <v>503</v>
      </c>
      <c r="S1728" s="1" t="s">
        <v>16718</v>
      </c>
      <c r="T1728" s="21">
        <v>197.9</v>
      </c>
      <c r="U1728" s="21">
        <v>4624.9799999999996</v>
      </c>
      <c r="V1728" s="21">
        <f t="shared" si="106"/>
        <v>4822.8799999999992</v>
      </c>
      <c r="W1728" s="23">
        <f t="shared" si="107"/>
        <v>4.1033573300600479E-2</v>
      </c>
      <c r="X1728" s="2">
        <v>117.73</v>
      </c>
      <c r="Y1728" s="2">
        <v>1771.59</v>
      </c>
      <c r="Z1728" s="3">
        <f t="shared" si="104"/>
        <v>1889.32</v>
      </c>
      <c r="AA1728" s="8">
        <f t="shared" si="105"/>
        <v>6.2313424935955798E-2</v>
      </c>
    </row>
    <row r="1729" spans="1:27" ht="10.5" x14ac:dyDescent="0.15">
      <c r="A1729" s="1" t="s">
        <v>6316</v>
      </c>
      <c r="B1729" s="1" t="s">
        <v>0</v>
      </c>
      <c r="C1729" s="1" t="s">
        <v>22</v>
      </c>
      <c r="E1729" s="1" t="s">
        <v>6317</v>
      </c>
      <c r="F1729" s="1" t="s">
        <v>2</v>
      </c>
      <c r="G1729" s="1" t="s">
        <v>6318</v>
      </c>
      <c r="H1729" s="1" t="s">
        <v>6319</v>
      </c>
      <c r="I1729" s="1" t="s">
        <v>595</v>
      </c>
      <c r="J1729" s="1" t="s">
        <v>118</v>
      </c>
      <c r="K1729" s="1" t="s">
        <v>6320</v>
      </c>
      <c r="L1729" s="1" t="s">
        <v>2</v>
      </c>
      <c r="M1729" s="1" t="s">
        <v>120</v>
      </c>
      <c r="N1729" s="1" t="s">
        <v>120</v>
      </c>
      <c r="O1729" s="1" t="s">
        <v>7</v>
      </c>
      <c r="P1729" s="1" t="s">
        <v>872</v>
      </c>
      <c r="Q1729" s="1" t="s">
        <v>476</v>
      </c>
      <c r="R1729" s="1" t="s">
        <v>488</v>
      </c>
      <c r="S1729" s="1" t="s">
        <v>6321</v>
      </c>
      <c r="T1729" s="21">
        <v>1071.4000000000001</v>
      </c>
      <c r="U1729" s="21">
        <v>35700.22</v>
      </c>
      <c r="V1729" s="21">
        <f t="shared" si="106"/>
        <v>36771.620000000003</v>
      </c>
      <c r="W1729" s="23">
        <f t="shared" si="107"/>
        <v>2.913660045437215E-2</v>
      </c>
      <c r="X1729" s="2">
        <v>117.5</v>
      </c>
      <c r="Y1729" s="2">
        <v>12582.6</v>
      </c>
      <c r="Z1729" s="3">
        <f t="shared" si="104"/>
        <v>12700.1</v>
      </c>
      <c r="AA1729" s="8">
        <f t="shared" si="105"/>
        <v>9.2518956543649264E-3</v>
      </c>
    </row>
    <row r="1730" spans="1:27" ht="10.5" x14ac:dyDescent="0.15">
      <c r="A1730" s="1" t="s">
        <v>4867</v>
      </c>
      <c r="B1730" s="1" t="s">
        <v>0</v>
      </c>
      <c r="C1730" s="1" t="s">
        <v>22</v>
      </c>
      <c r="E1730" s="1" t="s">
        <v>4868</v>
      </c>
      <c r="F1730" s="1" t="s">
        <v>2</v>
      </c>
      <c r="G1730" s="1" t="s">
        <v>2</v>
      </c>
      <c r="H1730" s="1" t="s">
        <v>4869</v>
      </c>
      <c r="I1730" s="1" t="s">
        <v>1802</v>
      </c>
      <c r="J1730" s="1" t="s">
        <v>118</v>
      </c>
      <c r="K1730" s="1" t="s">
        <v>3812</v>
      </c>
      <c r="L1730" s="1" t="s">
        <v>2</v>
      </c>
      <c r="M1730" s="1" t="s">
        <v>120</v>
      </c>
      <c r="N1730" s="1" t="s">
        <v>120</v>
      </c>
      <c r="O1730" s="1" t="s">
        <v>7</v>
      </c>
      <c r="P1730" s="1" t="s">
        <v>1256</v>
      </c>
      <c r="Q1730" s="1" t="s">
        <v>476</v>
      </c>
      <c r="R1730" s="1" t="s">
        <v>503</v>
      </c>
      <c r="S1730" s="1" t="s">
        <v>4870</v>
      </c>
      <c r="T1730" s="21">
        <v>0</v>
      </c>
      <c r="U1730" s="21">
        <v>139.46</v>
      </c>
      <c r="V1730" s="21">
        <f t="shared" si="106"/>
        <v>139.46</v>
      </c>
      <c r="W1730" s="23">
        <f t="shared" si="107"/>
        <v>0</v>
      </c>
      <c r="X1730" s="2">
        <v>117.35</v>
      </c>
      <c r="Y1730" s="2">
        <v>140.84</v>
      </c>
      <c r="Z1730" s="3">
        <f t="shared" ref="Z1730:Z1793" si="108">SUM(X1730:Y1730)</f>
        <v>258.19</v>
      </c>
      <c r="AA1730" s="8">
        <f t="shared" ref="AA1730:AA1793" si="109">X1730/Z1730</f>
        <v>0.45451024439366355</v>
      </c>
    </row>
    <row r="1731" spans="1:27" ht="10.5" x14ac:dyDescent="0.15">
      <c r="A1731" s="1" t="s">
        <v>3469</v>
      </c>
      <c r="B1731" s="1" t="s">
        <v>0</v>
      </c>
      <c r="C1731" s="1" t="s">
        <v>22</v>
      </c>
      <c r="E1731" s="1" t="s">
        <v>3470</v>
      </c>
      <c r="F1731" s="1" t="s">
        <v>2</v>
      </c>
      <c r="G1731" s="1" t="s">
        <v>2</v>
      </c>
      <c r="H1731" s="1" t="s">
        <v>3471</v>
      </c>
      <c r="I1731" s="1" t="s">
        <v>3472</v>
      </c>
      <c r="J1731" s="1" t="s">
        <v>24</v>
      </c>
      <c r="K1731" s="1" t="s">
        <v>3473</v>
      </c>
      <c r="L1731" s="1" t="s">
        <v>3474</v>
      </c>
      <c r="M1731" s="1" t="s">
        <v>120</v>
      </c>
      <c r="N1731" s="1" t="s">
        <v>760</v>
      </c>
      <c r="O1731" s="1" t="s">
        <v>7</v>
      </c>
      <c r="P1731" s="1" t="s">
        <v>3475</v>
      </c>
      <c r="Q1731" s="1" t="s">
        <v>476</v>
      </c>
      <c r="R1731" s="1" t="s">
        <v>488</v>
      </c>
      <c r="S1731" s="1" t="s">
        <v>3476</v>
      </c>
      <c r="T1731" s="21">
        <v>43.92</v>
      </c>
      <c r="U1731" s="21">
        <v>1407.73</v>
      </c>
      <c r="V1731" s="21">
        <f t="shared" ref="V1731:V1794" si="110">SUM(T1731:U1731)</f>
        <v>1451.65</v>
      </c>
      <c r="W1731" s="23">
        <f t="shared" ref="W1731:W1794" si="111">T1731/V1731</f>
        <v>3.0255226810870388E-2</v>
      </c>
      <c r="X1731" s="2">
        <v>117.19</v>
      </c>
      <c r="Y1731" s="2">
        <v>2217.81</v>
      </c>
      <c r="Z1731" s="3">
        <f t="shared" si="108"/>
        <v>2335</v>
      </c>
      <c r="AA1731" s="8">
        <f t="shared" si="109"/>
        <v>5.0188436830835119E-2</v>
      </c>
    </row>
    <row r="1732" spans="1:27" ht="10.5" x14ac:dyDescent="0.15">
      <c r="A1732" s="1" t="s">
        <v>16541</v>
      </c>
      <c r="B1732" s="1" t="s">
        <v>0</v>
      </c>
      <c r="C1732" s="1" t="s">
        <v>22</v>
      </c>
      <c r="E1732" s="1" t="s">
        <v>16542</v>
      </c>
      <c r="F1732" s="1" t="s">
        <v>2</v>
      </c>
      <c r="G1732" s="1" t="s">
        <v>16543</v>
      </c>
      <c r="H1732" s="1" t="s">
        <v>16544</v>
      </c>
      <c r="I1732" s="1" t="s">
        <v>4055</v>
      </c>
      <c r="J1732" s="1" t="s">
        <v>88</v>
      </c>
      <c r="K1732" s="1" t="s">
        <v>4056</v>
      </c>
      <c r="L1732" s="1" t="s">
        <v>34</v>
      </c>
      <c r="M1732" s="1" t="s">
        <v>120</v>
      </c>
      <c r="N1732" s="1" t="s">
        <v>120</v>
      </c>
      <c r="O1732" s="1" t="s">
        <v>7</v>
      </c>
      <c r="P1732" s="1" t="s">
        <v>1435</v>
      </c>
      <c r="Q1732" s="1" t="s">
        <v>476</v>
      </c>
      <c r="R1732" s="1" t="s">
        <v>477</v>
      </c>
      <c r="S1732" s="1" t="s">
        <v>16545</v>
      </c>
      <c r="T1732" s="21">
        <v>28.75</v>
      </c>
      <c r="U1732" s="21">
        <v>46868.17</v>
      </c>
      <c r="V1732" s="21">
        <f t="shared" si="110"/>
        <v>46896.92</v>
      </c>
      <c r="W1732" s="23">
        <f t="shared" si="111"/>
        <v>6.1304665636890444E-4</v>
      </c>
      <c r="X1732" s="2">
        <v>116.4</v>
      </c>
      <c r="Y1732" s="2">
        <v>17898.580000000002</v>
      </c>
      <c r="Z1732" s="3">
        <f t="shared" si="108"/>
        <v>18014.980000000003</v>
      </c>
      <c r="AA1732" s="8">
        <f t="shared" si="109"/>
        <v>6.4612894380121424E-3</v>
      </c>
    </row>
    <row r="1733" spans="1:27" ht="10.5" x14ac:dyDescent="0.15">
      <c r="A1733" s="1" t="s">
        <v>9548</v>
      </c>
      <c r="B1733" s="1" t="s">
        <v>0</v>
      </c>
      <c r="C1733" s="1" t="s">
        <v>22</v>
      </c>
      <c r="E1733" s="1" t="s">
        <v>9549</v>
      </c>
      <c r="F1733" s="1" t="s">
        <v>2</v>
      </c>
      <c r="G1733" s="1" t="s">
        <v>9550</v>
      </c>
      <c r="H1733" s="1" t="s">
        <v>9551</v>
      </c>
      <c r="I1733" s="1" t="s">
        <v>332</v>
      </c>
      <c r="J1733" s="1" t="s">
        <v>333</v>
      </c>
      <c r="K1733" s="1" t="s">
        <v>9552</v>
      </c>
      <c r="L1733" s="1" t="s">
        <v>2</v>
      </c>
      <c r="M1733" s="1" t="s">
        <v>120</v>
      </c>
      <c r="N1733" s="1" t="s">
        <v>120</v>
      </c>
      <c r="O1733" s="1" t="s">
        <v>7</v>
      </c>
      <c r="P1733" s="1" t="s">
        <v>475</v>
      </c>
      <c r="Q1733" s="1" t="s">
        <v>476</v>
      </c>
      <c r="R1733" s="1" t="s">
        <v>477</v>
      </c>
      <c r="S1733" s="1" t="s">
        <v>9553</v>
      </c>
      <c r="T1733" s="21"/>
      <c r="U1733" s="21"/>
      <c r="V1733" s="21">
        <f t="shared" si="110"/>
        <v>0</v>
      </c>
      <c r="W1733" s="23" t="e">
        <f t="shared" si="111"/>
        <v>#DIV/0!</v>
      </c>
      <c r="X1733" s="2">
        <v>116.2</v>
      </c>
      <c r="Y1733" s="2">
        <v>309.39999999999998</v>
      </c>
      <c r="Z1733" s="3">
        <f t="shared" si="108"/>
        <v>425.59999999999997</v>
      </c>
      <c r="AA1733" s="8">
        <f t="shared" si="109"/>
        <v>0.27302631578947373</v>
      </c>
    </row>
    <row r="1734" spans="1:27" ht="10.5" x14ac:dyDescent="0.15">
      <c r="A1734" s="1" t="s">
        <v>284</v>
      </c>
      <c r="B1734" s="1" t="s">
        <v>0</v>
      </c>
      <c r="C1734" s="1" t="s">
        <v>1</v>
      </c>
      <c r="E1734" s="1" t="s">
        <v>285</v>
      </c>
      <c r="F1734" s="1" t="s">
        <v>2</v>
      </c>
      <c r="G1734" s="1" t="s">
        <v>2</v>
      </c>
      <c r="H1734" s="1" t="s">
        <v>286</v>
      </c>
      <c r="I1734" s="1" t="s">
        <v>287</v>
      </c>
      <c r="J1734" s="1" t="s">
        <v>210</v>
      </c>
      <c r="K1734" s="1" t="s">
        <v>288</v>
      </c>
      <c r="L1734" s="1" t="s">
        <v>6</v>
      </c>
      <c r="M1734" s="1" t="s">
        <v>289</v>
      </c>
      <c r="N1734" s="1" t="s">
        <v>290</v>
      </c>
      <c r="O1734" s="1" t="s">
        <v>84</v>
      </c>
      <c r="P1734" s="1" t="s">
        <v>38</v>
      </c>
      <c r="Q1734" s="1" t="s">
        <v>9</v>
      </c>
      <c r="R1734" s="1" t="s">
        <v>21</v>
      </c>
      <c r="S1734" s="1" t="s">
        <v>291</v>
      </c>
      <c r="T1734" s="21">
        <v>372.56</v>
      </c>
      <c r="U1734" s="21">
        <v>1928.01</v>
      </c>
      <c r="V1734" s="21">
        <f t="shared" si="110"/>
        <v>2300.5700000000002</v>
      </c>
      <c r="W1734" s="23">
        <f t="shared" si="111"/>
        <v>0.16194247512572971</v>
      </c>
      <c r="X1734" s="2">
        <v>115.78</v>
      </c>
      <c r="Y1734" s="2">
        <v>1606.95</v>
      </c>
      <c r="Z1734" s="3">
        <f t="shared" si="108"/>
        <v>1722.73</v>
      </c>
      <c r="AA1734" s="8">
        <f t="shared" si="109"/>
        <v>6.7207281466045168E-2</v>
      </c>
    </row>
    <row r="1735" spans="1:27" ht="10.5" x14ac:dyDescent="0.15">
      <c r="A1735" s="1" t="s">
        <v>16125</v>
      </c>
      <c r="B1735" s="1" t="s">
        <v>0</v>
      </c>
      <c r="C1735" s="1" t="s">
        <v>22</v>
      </c>
      <c r="E1735" s="1" t="s">
        <v>16126</v>
      </c>
      <c r="F1735" s="1" t="s">
        <v>2</v>
      </c>
      <c r="G1735" s="1" t="s">
        <v>16127</v>
      </c>
      <c r="H1735" s="1" t="s">
        <v>16128</v>
      </c>
      <c r="I1735" s="1" t="s">
        <v>936</v>
      </c>
      <c r="J1735" s="1" t="s">
        <v>1618</v>
      </c>
      <c r="K1735" s="1" t="s">
        <v>16129</v>
      </c>
      <c r="L1735" s="1" t="s">
        <v>6</v>
      </c>
      <c r="M1735" s="1" t="s">
        <v>289</v>
      </c>
      <c r="N1735" s="1" t="s">
        <v>12529</v>
      </c>
      <c r="O1735" s="1" t="s">
        <v>7</v>
      </c>
      <c r="P1735" s="1" t="s">
        <v>817</v>
      </c>
      <c r="Q1735" s="1" t="s">
        <v>476</v>
      </c>
      <c r="R1735" s="1" t="s">
        <v>503</v>
      </c>
      <c r="S1735" s="1" t="s">
        <v>16130</v>
      </c>
      <c r="T1735" s="21">
        <v>0</v>
      </c>
      <c r="U1735" s="21">
        <v>448.85</v>
      </c>
      <c r="V1735" s="21">
        <f t="shared" si="110"/>
        <v>448.85</v>
      </c>
      <c r="W1735" s="23">
        <f t="shared" si="111"/>
        <v>0</v>
      </c>
      <c r="X1735" s="2">
        <v>115.44</v>
      </c>
      <c r="Y1735" s="2">
        <v>468.43</v>
      </c>
      <c r="Z1735" s="3">
        <f t="shared" si="108"/>
        <v>583.87</v>
      </c>
      <c r="AA1735" s="8">
        <f t="shared" si="109"/>
        <v>0.19771524483189751</v>
      </c>
    </row>
    <row r="1736" spans="1:27" ht="10.5" x14ac:dyDescent="0.15">
      <c r="A1736" s="1" t="s">
        <v>13345</v>
      </c>
      <c r="B1736" s="1" t="s">
        <v>0</v>
      </c>
      <c r="C1736" s="1" t="s">
        <v>22</v>
      </c>
      <c r="E1736" s="1" t="s">
        <v>13346</v>
      </c>
      <c r="F1736" s="1" t="s">
        <v>2</v>
      </c>
      <c r="G1736" s="1" t="s">
        <v>2</v>
      </c>
      <c r="H1736" s="1" t="s">
        <v>13347</v>
      </c>
      <c r="I1736" s="1" t="s">
        <v>1053</v>
      </c>
      <c r="J1736" s="1" t="s">
        <v>18</v>
      </c>
      <c r="K1736" s="1" t="s">
        <v>2174</v>
      </c>
      <c r="L1736" s="1" t="s">
        <v>34</v>
      </c>
      <c r="M1736" s="1" t="s">
        <v>976</v>
      </c>
      <c r="N1736" s="1" t="s">
        <v>977</v>
      </c>
      <c r="O1736" s="1" t="s">
        <v>7</v>
      </c>
      <c r="P1736" s="1" t="s">
        <v>978</v>
      </c>
      <c r="Q1736" s="1" t="s">
        <v>140</v>
      </c>
      <c r="R1736" s="1" t="s">
        <v>141</v>
      </c>
      <c r="S1736" s="1" t="s">
        <v>13348</v>
      </c>
      <c r="T1736" s="21">
        <v>152.16</v>
      </c>
      <c r="U1736" s="21">
        <v>22724.27</v>
      </c>
      <c r="V1736" s="21">
        <f t="shared" si="110"/>
        <v>22876.43</v>
      </c>
      <c r="W1736" s="23">
        <f t="shared" si="111"/>
        <v>6.6513874761053183E-3</v>
      </c>
      <c r="X1736" s="2">
        <v>115.32</v>
      </c>
      <c r="Y1736" s="2">
        <v>10286.1</v>
      </c>
      <c r="Z1736" s="3">
        <f t="shared" si="108"/>
        <v>10401.42</v>
      </c>
      <c r="AA1736" s="8">
        <f t="shared" si="109"/>
        <v>1.1086947743673459E-2</v>
      </c>
    </row>
    <row r="1737" spans="1:27" ht="10.5" x14ac:dyDescent="0.15">
      <c r="A1737" s="1" t="s">
        <v>14434</v>
      </c>
      <c r="B1737" s="1" t="s">
        <v>0</v>
      </c>
      <c r="C1737" s="1" t="s">
        <v>22</v>
      </c>
      <c r="E1737" s="1" t="s">
        <v>14435</v>
      </c>
      <c r="F1737" s="1" t="s">
        <v>2</v>
      </c>
      <c r="G1737" s="1" t="s">
        <v>2</v>
      </c>
      <c r="H1737" s="1" t="s">
        <v>14436</v>
      </c>
      <c r="I1737" s="1" t="s">
        <v>14437</v>
      </c>
      <c r="J1737" s="1" t="s">
        <v>46</v>
      </c>
      <c r="K1737" s="1" t="s">
        <v>14438</v>
      </c>
      <c r="L1737" s="1" t="s">
        <v>2</v>
      </c>
      <c r="M1737" s="1" t="s">
        <v>120</v>
      </c>
      <c r="N1737" s="1" t="s">
        <v>120</v>
      </c>
      <c r="O1737" s="1" t="s">
        <v>7</v>
      </c>
      <c r="P1737" s="1" t="s">
        <v>807</v>
      </c>
      <c r="Q1737" s="1" t="s">
        <v>476</v>
      </c>
      <c r="R1737" s="1" t="s">
        <v>488</v>
      </c>
      <c r="S1737" s="1" t="s">
        <v>14439</v>
      </c>
      <c r="T1737" s="21">
        <v>308.95</v>
      </c>
      <c r="U1737" s="21">
        <v>26801.74</v>
      </c>
      <c r="V1737" s="21">
        <f t="shared" si="110"/>
        <v>27110.690000000002</v>
      </c>
      <c r="W1737" s="23">
        <f t="shared" si="111"/>
        <v>1.1395873730989509E-2</v>
      </c>
      <c r="X1737" s="2">
        <v>115.28</v>
      </c>
      <c r="Y1737" s="2">
        <v>7887.22</v>
      </c>
      <c r="Z1737" s="3">
        <f t="shared" si="108"/>
        <v>8002.5</v>
      </c>
      <c r="AA1737" s="8">
        <f t="shared" si="109"/>
        <v>1.4405498281786942E-2</v>
      </c>
    </row>
    <row r="1738" spans="1:27" ht="10.5" x14ac:dyDescent="0.15">
      <c r="A1738" s="1" t="s">
        <v>12628</v>
      </c>
      <c r="B1738" s="1" t="s">
        <v>0</v>
      </c>
      <c r="C1738" s="1" t="s">
        <v>22</v>
      </c>
      <c r="E1738" s="1" t="s">
        <v>12629</v>
      </c>
      <c r="F1738" s="1" t="s">
        <v>2</v>
      </c>
      <c r="G1738" s="1" t="s">
        <v>2</v>
      </c>
      <c r="H1738" s="1" t="s">
        <v>12630</v>
      </c>
      <c r="I1738" s="1" t="s">
        <v>11358</v>
      </c>
      <c r="J1738" s="1" t="s">
        <v>40</v>
      </c>
      <c r="K1738" s="1" t="s">
        <v>12631</v>
      </c>
      <c r="L1738" s="1" t="s">
        <v>2</v>
      </c>
      <c r="M1738" s="1" t="s">
        <v>120</v>
      </c>
      <c r="N1738" s="1" t="s">
        <v>120</v>
      </c>
      <c r="O1738" s="1" t="s">
        <v>7</v>
      </c>
      <c r="P1738" s="1" t="s">
        <v>1039</v>
      </c>
      <c r="Q1738" s="1" t="s">
        <v>140</v>
      </c>
      <c r="R1738" s="1" t="s">
        <v>370</v>
      </c>
      <c r="S1738" s="1" t="s">
        <v>12632</v>
      </c>
      <c r="T1738" s="21"/>
      <c r="U1738" s="21"/>
      <c r="V1738" s="21">
        <f t="shared" si="110"/>
        <v>0</v>
      </c>
      <c r="W1738" s="23" t="e">
        <f t="shared" si="111"/>
        <v>#DIV/0!</v>
      </c>
      <c r="X1738" s="2">
        <v>115.25</v>
      </c>
      <c r="Y1738" s="3">
        <v>0</v>
      </c>
      <c r="Z1738" s="3">
        <f t="shared" si="108"/>
        <v>115.25</v>
      </c>
      <c r="AA1738" s="8">
        <f t="shared" si="109"/>
        <v>1</v>
      </c>
    </row>
    <row r="1739" spans="1:27" ht="10.5" x14ac:dyDescent="0.15">
      <c r="A1739" s="1" t="s">
        <v>5063</v>
      </c>
      <c r="B1739" s="1" t="s">
        <v>0</v>
      </c>
      <c r="C1739" s="1" t="s">
        <v>22</v>
      </c>
      <c r="E1739" s="1" t="s">
        <v>5064</v>
      </c>
      <c r="F1739" s="1" t="s">
        <v>2</v>
      </c>
      <c r="G1739" s="1" t="s">
        <v>2</v>
      </c>
      <c r="H1739" s="1" t="s">
        <v>5065</v>
      </c>
      <c r="I1739" s="1" t="s">
        <v>595</v>
      </c>
      <c r="J1739" s="1" t="s">
        <v>93</v>
      </c>
      <c r="K1739" s="1" t="s">
        <v>2423</v>
      </c>
      <c r="L1739" s="1" t="s">
        <v>2</v>
      </c>
      <c r="M1739" s="1" t="s">
        <v>120</v>
      </c>
      <c r="N1739" s="1" t="s">
        <v>120</v>
      </c>
      <c r="O1739" s="1" t="s">
        <v>7</v>
      </c>
      <c r="P1739" s="1" t="s">
        <v>375</v>
      </c>
      <c r="Q1739" s="1" t="s">
        <v>140</v>
      </c>
      <c r="R1739" s="1" t="s">
        <v>141</v>
      </c>
      <c r="S1739" s="1" t="s">
        <v>5066</v>
      </c>
      <c r="T1739" s="21"/>
      <c r="U1739" s="21"/>
      <c r="V1739" s="21">
        <f t="shared" si="110"/>
        <v>0</v>
      </c>
      <c r="W1739" s="23" t="e">
        <f t="shared" si="111"/>
        <v>#DIV/0!</v>
      </c>
      <c r="X1739" s="2">
        <v>115.16</v>
      </c>
      <c r="Y1739" s="2">
        <v>4239.3500000000004</v>
      </c>
      <c r="Z1739" s="3">
        <f t="shared" si="108"/>
        <v>4354.51</v>
      </c>
      <c r="AA1739" s="8">
        <f t="shared" si="109"/>
        <v>2.6446144342302576E-2</v>
      </c>
    </row>
    <row r="1740" spans="1:27" ht="10.5" x14ac:dyDescent="0.15">
      <c r="A1740" s="1" t="s">
        <v>5421</v>
      </c>
      <c r="B1740" s="1" t="s">
        <v>0</v>
      </c>
      <c r="C1740" s="1" t="s">
        <v>22</v>
      </c>
      <c r="E1740" s="1" t="s">
        <v>5422</v>
      </c>
      <c r="F1740" s="1" t="s">
        <v>2</v>
      </c>
      <c r="G1740" s="1" t="s">
        <v>5423</v>
      </c>
      <c r="H1740" s="1" t="s">
        <v>5424</v>
      </c>
      <c r="I1740" s="1" t="s">
        <v>5425</v>
      </c>
      <c r="J1740" s="1" t="s">
        <v>135</v>
      </c>
      <c r="K1740" s="1" t="s">
        <v>5426</v>
      </c>
      <c r="L1740" s="1" t="s">
        <v>2</v>
      </c>
      <c r="M1740" s="1" t="s">
        <v>120</v>
      </c>
      <c r="N1740" s="1" t="s">
        <v>120</v>
      </c>
      <c r="O1740" s="1" t="s">
        <v>191</v>
      </c>
      <c r="P1740" s="1" t="s">
        <v>579</v>
      </c>
      <c r="Q1740" s="1" t="s">
        <v>476</v>
      </c>
      <c r="R1740" s="1" t="s">
        <v>488</v>
      </c>
      <c r="S1740" s="1" t="s">
        <v>5427</v>
      </c>
      <c r="T1740" s="21">
        <v>303.92</v>
      </c>
      <c r="U1740" s="21">
        <v>1768.47</v>
      </c>
      <c r="V1740" s="21">
        <f t="shared" si="110"/>
        <v>2072.39</v>
      </c>
      <c r="W1740" s="23">
        <f t="shared" si="111"/>
        <v>0.1466519332751075</v>
      </c>
      <c r="X1740" s="2">
        <v>114.5</v>
      </c>
      <c r="Y1740" s="3">
        <v>0</v>
      </c>
      <c r="Z1740" s="3">
        <f t="shared" si="108"/>
        <v>114.5</v>
      </c>
      <c r="AA1740" s="8">
        <f t="shared" si="109"/>
        <v>1</v>
      </c>
    </row>
    <row r="1741" spans="1:27" ht="10.5" x14ac:dyDescent="0.15">
      <c r="A1741" s="1" t="s">
        <v>13820</v>
      </c>
      <c r="B1741" s="1" t="s">
        <v>0</v>
      </c>
      <c r="C1741" s="1" t="s">
        <v>22</v>
      </c>
      <c r="E1741" s="1" t="s">
        <v>13821</v>
      </c>
      <c r="F1741" s="1" t="s">
        <v>2</v>
      </c>
      <c r="G1741" s="1" t="s">
        <v>2</v>
      </c>
      <c r="H1741" s="1" t="s">
        <v>13822</v>
      </c>
      <c r="I1741" s="1" t="s">
        <v>3325</v>
      </c>
      <c r="J1741" s="1" t="s">
        <v>135</v>
      </c>
      <c r="K1741" s="1" t="s">
        <v>10354</v>
      </c>
      <c r="L1741" s="1" t="s">
        <v>2</v>
      </c>
      <c r="M1741" s="1" t="s">
        <v>120</v>
      </c>
      <c r="N1741" s="1" t="s">
        <v>120</v>
      </c>
      <c r="O1741" s="1" t="s">
        <v>7</v>
      </c>
      <c r="P1741" s="1" t="s">
        <v>579</v>
      </c>
      <c r="Q1741" s="1" t="s">
        <v>476</v>
      </c>
      <c r="R1741" s="1" t="s">
        <v>488</v>
      </c>
      <c r="S1741" s="1" t="s">
        <v>13823</v>
      </c>
      <c r="T1741" s="21"/>
      <c r="U1741" s="21"/>
      <c r="V1741" s="21">
        <f t="shared" si="110"/>
        <v>0</v>
      </c>
      <c r="W1741" s="23" t="e">
        <f t="shared" si="111"/>
        <v>#DIV/0!</v>
      </c>
      <c r="X1741" s="2">
        <v>114.5</v>
      </c>
      <c r="Y1741" s="3">
        <v>0</v>
      </c>
      <c r="Z1741" s="3">
        <f t="shared" si="108"/>
        <v>114.5</v>
      </c>
      <c r="AA1741" s="8">
        <f t="shared" si="109"/>
        <v>1</v>
      </c>
    </row>
    <row r="1742" spans="1:27" ht="10.5" x14ac:dyDescent="0.15">
      <c r="A1742" s="1" t="s">
        <v>6017</v>
      </c>
      <c r="B1742" s="1" t="s">
        <v>0</v>
      </c>
      <c r="C1742" s="1" t="s">
        <v>22</v>
      </c>
      <c r="E1742" s="1" t="s">
        <v>6018</v>
      </c>
      <c r="F1742" s="1" t="s">
        <v>2</v>
      </c>
      <c r="G1742" s="1" t="s">
        <v>2</v>
      </c>
      <c r="H1742" s="1" t="s">
        <v>6019</v>
      </c>
      <c r="I1742" s="1" t="s">
        <v>595</v>
      </c>
      <c r="J1742" s="1" t="s">
        <v>118</v>
      </c>
      <c r="K1742" s="1" t="s">
        <v>6020</v>
      </c>
      <c r="L1742" s="1" t="s">
        <v>2</v>
      </c>
      <c r="M1742" s="1" t="s">
        <v>120</v>
      </c>
      <c r="N1742" s="1" t="s">
        <v>120</v>
      </c>
      <c r="O1742" s="1" t="s">
        <v>7</v>
      </c>
      <c r="P1742" s="1" t="s">
        <v>1435</v>
      </c>
      <c r="Q1742" s="1" t="s">
        <v>476</v>
      </c>
      <c r="R1742" s="1" t="s">
        <v>477</v>
      </c>
      <c r="S1742" s="1" t="s">
        <v>6021</v>
      </c>
      <c r="T1742" s="21">
        <v>342.6</v>
      </c>
      <c r="U1742" s="21">
        <v>5487.5</v>
      </c>
      <c r="V1742" s="21">
        <f t="shared" si="110"/>
        <v>5830.1</v>
      </c>
      <c r="W1742" s="23">
        <f t="shared" si="111"/>
        <v>5.8764000617485122E-2</v>
      </c>
      <c r="X1742" s="2">
        <v>114.5</v>
      </c>
      <c r="Y1742" s="2">
        <v>623.5</v>
      </c>
      <c r="Z1742" s="3">
        <f t="shared" si="108"/>
        <v>738</v>
      </c>
      <c r="AA1742" s="8">
        <f t="shared" si="109"/>
        <v>0.15514905149051492</v>
      </c>
    </row>
    <row r="1743" spans="1:27" ht="10.5" x14ac:dyDescent="0.15">
      <c r="A1743" s="1" t="s">
        <v>6987</v>
      </c>
      <c r="B1743" s="1" t="s">
        <v>0</v>
      </c>
      <c r="C1743" s="1" t="s">
        <v>22</v>
      </c>
      <c r="E1743" s="1" t="s">
        <v>6988</v>
      </c>
      <c r="F1743" s="1" t="s">
        <v>2</v>
      </c>
      <c r="G1743" s="1" t="s">
        <v>2</v>
      </c>
      <c r="H1743" s="1" t="s">
        <v>6989</v>
      </c>
      <c r="I1743" s="1" t="s">
        <v>6875</v>
      </c>
      <c r="J1743" s="1" t="s">
        <v>118</v>
      </c>
      <c r="K1743" s="1" t="s">
        <v>3828</v>
      </c>
      <c r="L1743" s="1" t="s">
        <v>2</v>
      </c>
      <c r="M1743" s="1" t="s">
        <v>120</v>
      </c>
      <c r="N1743" s="1" t="s">
        <v>120</v>
      </c>
      <c r="O1743" s="1" t="s">
        <v>191</v>
      </c>
      <c r="P1743" s="1" t="s">
        <v>879</v>
      </c>
      <c r="Q1743" s="1" t="s">
        <v>476</v>
      </c>
      <c r="R1743" s="1" t="s">
        <v>477</v>
      </c>
      <c r="S1743" s="1" t="s">
        <v>6990</v>
      </c>
      <c r="T1743" s="21">
        <v>372.25</v>
      </c>
      <c r="U1743" s="21">
        <v>9310.0499999999993</v>
      </c>
      <c r="V1743" s="21">
        <f t="shared" si="110"/>
        <v>9682.2999999999993</v>
      </c>
      <c r="W1743" s="23">
        <f t="shared" si="111"/>
        <v>3.8446443510322961E-2</v>
      </c>
      <c r="X1743" s="2">
        <v>114.5</v>
      </c>
      <c r="Y1743" s="2">
        <v>644.33000000000004</v>
      </c>
      <c r="Z1743" s="3">
        <f t="shared" si="108"/>
        <v>758.83</v>
      </c>
      <c r="AA1743" s="8">
        <f t="shared" si="109"/>
        <v>0.15089018620771449</v>
      </c>
    </row>
    <row r="1744" spans="1:27" ht="10.5" x14ac:dyDescent="0.15">
      <c r="A1744" s="1" t="s">
        <v>7960</v>
      </c>
      <c r="B1744" s="1" t="s">
        <v>0</v>
      </c>
      <c r="C1744" s="1" t="s">
        <v>22</v>
      </c>
      <c r="E1744" s="1" t="s">
        <v>7961</v>
      </c>
      <c r="F1744" s="1" t="s">
        <v>2</v>
      </c>
      <c r="G1744" s="1" t="s">
        <v>2</v>
      </c>
      <c r="H1744" s="1" t="s">
        <v>7962</v>
      </c>
      <c r="I1744" s="1" t="s">
        <v>92</v>
      </c>
      <c r="J1744" s="1" t="s">
        <v>93</v>
      </c>
      <c r="K1744" s="1" t="s">
        <v>7963</v>
      </c>
      <c r="L1744" s="1" t="s">
        <v>2</v>
      </c>
      <c r="M1744" s="1" t="s">
        <v>120</v>
      </c>
      <c r="N1744" s="1" t="s">
        <v>120</v>
      </c>
      <c r="O1744" s="1" t="s">
        <v>7</v>
      </c>
      <c r="P1744" s="1" t="s">
        <v>1256</v>
      </c>
      <c r="Q1744" s="1" t="s">
        <v>476</v>
      </c>
      <c r="R1744" s="1" t="s">
        <v>503</v>
      </c>
      <c r="S1744" s="1" t="s">
        <v>7964</v>
      </c>
      <c r="T1744" s="21">
        <v>103.04</v>
      </c>
      <c r="U1744" s="21">
        <v>2393.5100000000002</v>
      </c>
      <c r="V1744" s="21">
        <f t="shared" si="110"/>
        <v>2496.5500000000002</v>
      </c>
      <c r="W1744" s="23">
        <f t="shared" si="111"/>
        <v>4.12729566802187E-2</v>
      </c>
      <c r="X1744" s="2">
        <v>114.5</v>
      </c>
      <c r="Y1744" s="2">
        <v>883.6</v>
      </c>
      <c r="Z1744" s="3">
        <f t="shared" si="108"/>
        <v>998.1</v>
      </c>
      <c r="AA1744" s="8">
        <f t="shared" si="109"/>
        <v>0.11471796413185051</v>
      </c>
    </row>
    <row r="1745" spans="1:27" ht="10.5" x14ac:dyDescent="0.15">
      <c r="A1745" s="1" t="s">
        <v>1669</v>
      </c>
      <c r="B1745" s="1" t="s">
        <v>0</v>
      </c>
      <c r="C1745" s="1" t="s">
        <v>22</v>
      </c>
      <c r="E1745" s="1" t="s">
        <v>1670</v>
      </c>
      <c r="F1745" s="1" t="s">
        <v>2</v>
      </c>
      <c r="G1745" s="1" t="s">
        <v>2</v>
      </c>
      <c r="H1745" s="1" t="s">
        <v>1671</v>
      </c>
      <c r="I1745" s="1" t="s">
        <v>1672</v>
      </c>
      <c r="J1745" s="1" t="s">
        <v>113</v>
      </c>
      <c r="K1745" s="1" t="s">
        <v>1673</v>
      </c>
      <c r="L1745" s="1" t="s">
        <v>2</v>
      </c>
      <c r="M1745" s="1" t="s">
        <v>120</v>
      </c>
      <c r="N1745" s="1" t="s">
        <v>120</v>
      </c>
      <c r="O1745" s="1" t="s">
        <v>7</v>
      </c>
      <c r="P1745" s="1" t="s">
        <v>1435</v>
      </c>
      <c r="Q1745" s="1" t="s">
        <v>476</v>
      </c>
      <c r="R1745" s="1" t="s">
        <v>477</v>
      </c>
      <c r="S1745" s="1" t="s">
        <v>1674</v>
      </c>
      <c r="T1745" s="21">
        <v>293.25</v>
      </c>
      <c r="U1745" s="21">
        <v>3384.14</v>
      </c>
      <c r="V1745" s="21">
        <f t="shared" si="110"/>
        <v>3677.39</v>
      </c>
      <c r="W1745" s="23">
        <f t="shared" si="111"/>
        <v>7.9744057606073879E-2</v>
      </c>
      <c r="X1745" s="2">
        <v>114.5</v>
      </c>
      <c r="Y1745" s="2">
        <v>1456.76</v>
      </c>
      <c r="Z1745" s="3">
        <f t="shared" si="108"/>
        <v>1571.26</v>
      </c>
      <c r="AA1745" s="8">
        <f t="shared" si="109"/>
        <v>7.2871453483191836E-2</v>
      </c>
    </row>
    <row r="1746" spans="1:27" ht="10.5" x14ac:dyDescent="0.15">
      <c r="A1746" s="1" t="s">
        <v>17230</v>
      </c>
      <c r="B1746" s="1" t="s">
        <v>0</v>
      </c>
      <c r="C1746" s="1" t="s">
        <v>22</v>
      </c>
      <c r="E1746" s="1" t="s">
        <v>17231</v>
      </c>
      <c r="F1746" s="1" t="s">
        <v>2</v>
      </c>
      <c r="G1746" s="1" t="s">
        <v>2</v>
      </c>
      <c r="H1746" s="1" t="s">
        <v>17232</v>
      </c>
      <c r="I1746" s="1" t="s">
        <v>15391</v>
      </c>
      <c r="J1746" s="1" t="s">
        <v>64</v>
      </c>
      <c r="K1746" s="1" t="s">
        <v>15392</v>
      </c>
      <c r="L1746" s="1" t="s">
        <v>2</v>
      </c>
      <c r="M1746" s="1" t="s">
        <v>120</v>
      </c>
      <c r="N1746" s="1" t="s">
        <v>120</v>
      </c>
      <c r="O1746" s="1" t="s">
        <v>7</v>
      </c>
      <c r="P1746" s="1" t="s">
        <v>2347</v>
      </c>
      <c r="Q1746" s="1" t="s">
        <v>476</v>
      </c>
      <c r="R1746" s="1" t="s">
        <v>503</v>
      </c>
      <c r="S1746" s="1" t="s">
        <v>17233</v>
      </c>
      <c r="T1746" s="21">
        <v>953.06</v>
      </c>
      <c r="U1746" s="21">
        <v>7167.4</v>
      </c>
      <c r="V1746" s="21">
        <f t="shared" si="110"/>
        <v>8120.4599999999991</v>
      </c>
      <c r="W1746" s="23">
        <f t="shared" si="111"/>
        <v>0.11736527241067625</v>
      </c>
      <c r="X1746" s="2">
        <v>114.5</v>
      </c>
      <c r="Y1746" s="2">
        <v>1761.7</v>
      </c>
      <c r="Z1746" s="3">
        <f t="shared" si="108"/>
        <v>1876.2</v>
      </c>
      <c r="AA1746" s="8">
        <f t="shared" si="109"/>
        <v>6.1027608996908643E-2</v>
      </c>
    </row>
    <row r="1747" spans="1:27" ht="10.5" x14ac:dyDescent="0.15">
      <c r="A1747" s="1" t="s">
        <v>15887</v>
      </c>
      <c r="B1747" s="1" t="s">
        <v>0</v>
      </c>
      <c r="C1747" s="1" t="s">
        <v>22</v>
      </c>
      <c r="E1747" s="1" t="s">
        <v>15888</v>
      </c>
      <c r="F1747" s="1" t="s">
        <v>2</v>
      </c>
      <c r="G1747" s="1" t="s">
        <v>2</v>
      </c>
      <c r="H1747" s="1" t="s">
        <v>15889</v>
      </c>
      <c r="I1747" s="1" t="s">
        <v>699</v>
      </c>
      <c r="J1747" s="1" t="s">
        <v>162</v>
      </c>
      <c r="K1747" s="1" t="s">
        <v>15890</v>
      </c>
      <c r="L1747" s="1" t="s">
        <v>57</v>
      </c>
      <c r="M1747" s="1" t="s">
        <v>120</v>
      </c>
      <c r="N1747" s="1" t="s">
        <v>760</v>
      </c>
      <c r="O1747" s="1" t="s">
        <v>7</v>
      </c>
      <c r="P1747" s="1" t="s">
        <v>2347</v>
      </c>
      <c r="Q1747" s="1" t="s">
        <v>476</v>
      </c>
      <c r="R1747" s="1" t="s">
        <v>503</v>
      </c>
      <c r="S1747" s="1" t="s">
        <v>15891</v>
      </c>
      <c r="T1747" s="21">
        <v>655.45</v>
      </c>
      <c r="U1747" s="21">
        <v>7050.57</v>
      </c>
      <c r="V1747" s="21">
        <f t="shared" si="110"/>
        <v>7706.0199999999995</v>
      </c>
      <c r="W1747" s="23">
        <f t="shared" si="111"/>
        <v>8.5056877609972478E-2</v>
      </c>
      <c r="X1747" s="2">
        <v>114.5</v>
      </c>
      <c r="Y1747" s="2">
        <v>2675.3</v>
      </c>
      <c r="Z1747" s="3">
        <f t="shared" si="108"/>
        <v>2789.8</v>
      </c>
      <c r="AA1747" s="8">
        <f t="shared" si="109"/>
        <v>4.1042368628575521E-2</v>
      </c>
    </row>
    <row r="1748" spans="1:27" ht="10.5" x14ac:dyDescent="0.15">
      <c r="A1748" s="1" t="s">
        <v>10827</v>
      </c>
      <c r="B1748" s="1" t="s">
        <v>0</v>
      </c>
      <c r="C1748" s="1" t="s">
        <v>22</v>
      </c>
      <c r="E1748" s="1" t="s">
        <v>10828</v>
      </c>
      <c r="F1748" s="1" t="s">
        <v>2</v>
      </c>
      <c r="G1748" s="1" t="s">
        <v>10829</v>
      </c>
      <c r="H1748" s="1" t="s">
        <v>10830</v>
      </c>
      <c r="I1748" s="1" t="s">
        <v>1766</v>
      </c>
      <c r="J1748" s="1" t="s">
        <v>381</v>
      </c>
      <c r="K1748" s="1" t="s">
        <v>10831</v>
      </c>
      <c r="L1748" s="1" t="s">
        <v>2</v>
      </c>
      <c r="M1748" s="1" t="s">
        <v>120</v>
      </c>
      <c r="N1748" s="1" t="s">
        <v>120</v>
      </c>
      <c r="O1748" s="1" t="s">
        <v>7</v>
      </c>
      <c r="P1748" s="1" t="s">
        <v>2347</v>
      </c>
      <c r="Q1748" s="1" t="s">
        <v>476</v>
      </c>
      <c r="R1748" s="1" t="s">
        <v>503</v>
      </c>
      <c r="S1748" s="1" t="s">
        <v>10832</v>
      </c>
      <c r="T1748" s="21">
        <v>319.79000000000002</v>
      </c>
      <c r="U1748" s="21">
        <v>9559.15</v>
      </c>
      <c r="V1748" s="21">
        <f t="shared" si="110"/>
        <v>9878.94</v>
      </c>
      <c r="W1748" s="23">
        <f t="shared" si="111"/>
        <v>3.2370881896235833E-2</v>
      </c>
      <c r="X1748" s="2">
        <v>114.5</v>
      </c>
      <c r="Y1748" s="2">
        <v>4253.47</v>
      </c>
      <c r="Z1748" s="3">
        <f t="shared" si="108"/>
        <v>4367.97</v>
      </c>
      <c r="AA1748" s="8">
        <f t="shared" si="109"/>
        <v>2.6213550001488103E-2</v>
      </c>
    </row>
    <row r="1749" spans="1:27" ht="10.5" x14ac:dyDescent="0.15">
      <c r="A1749" s="1" t="s">
        <v>13667</v>
      </c>
      <c r="B1749" s="1" t="s">
        <v>0</v>
      </c>
      <c r="C1749" s="1" t="s">
        <v>22</v>
      </c>
      <c r="E1749" s="1" t="s">
        <v>13668</v>
      </c>
      <c r="F1749" s="1" t="s">
        <v>2</v>
      </c>
      <c r="G1749" s="1" t="s">
        <v>2</v>
      </c>
      <c r="H1749" s="1" t="s">
        <v>13669</v>
      </c>
      <c r="I1749" s="1" t="s">
        <v>832</v>
      </c>
      <c r="J1749" s="1" t="s">
        <v>40</v>
      </c>
      <c r="K1749" s="1" t="s">
        <v>13653</v>
      </c>
      <c r="L1749" s="1" t="s">
        <v>2</v>
      </c>
      <c r="M1749" s="1" t="s">
        <v>120</v>
      </c>
      <c r="N1749" s="1" t="s">
        <v>120</v>
      </c>
      <c r="O1749" s="1" t="s">
        <v>7</v>
      </c>
      <c r="P1749" s="1" t="s">
        <v>747</v>
      </c>
      <c r="Q1749" s="1" t="s">
        <v>476</v>
      </c>
      <c r="R1749" s="1" t="s">
        <v>488</v>
      </c>
      <c r="S1749" s="1" t="s">
        <v>13670</v>
      </c>
      <c r="T1749" s="21">
        <v>532.51</v>
      </c>
      <c r="U1749" s="21">
        <v>13096.21</v>
      </c>
      <c r="V1749" s="21">
        <f t="shared" si="110"/>
        <v>13628.72</v>
      </c>
      <c r="W1749" s="23">
        <f t="shared" si="111"/>
        <v>3.9072634847586565E-2</v>
      </c>
      <c r="X1749" s="2">
        <v>114.5</v>
      </c>
      <c r="Y1749" s="2">
        <v>4360.46</v>
      </c>
      <c r="Z1749" s="3">
        <f t="shared" si="108"/>
        <v>4474.96</v>
      </c>
      <c r="AA1749" s="8">
        <f t="shared" si="109"/>
        <v>2.5586820887784471E-2</v>
      </c>
    </row>
    <row r="1750" spans="1:27" ht="10.5" x14ac:dyDescent="0.15">
      <c r="A1750" s="1" t="s">
        <v>11348</v>
      </c>
      <c r="B1750" s="1" t="s">
        <v>0</v>
      </c>
      <c r="C1750" s="1" t="s">
        <v>22</v>
      </c>
      <c r="E1750" s="1" t="s">
        <v>11349</v>
      </c>
      <c r="F1750" s="1" t="s">
        <v>2</v>
      </c>
      <c r="G1750" s="1" t="s">
        <v>11350</v>
      </c>
      <c r="H1750" s="1" t="s">
        <v>11351</v>
      </c>
      <c r="I1750" s="1" t="s">
        <v>911</v>
      </c>
      <c r="J1750" s="1" t="s">
        <v>53</v>
      </c>
      <c r="K1750" s="1" t="s">
        <v>912</v>
      </c>
      <c r="L1750" s="1" t="s">
        <v>2</v>
      </c>
      <c r="M1750" s="1" t="s">
        <v>120</v>
      </c>
      <c r="N1750" s="1" t="s">
        <v>120</v>
      </c>
      <c r="O1750" s="1" t="s">
        <v>7</v>
      </c>
      <c r="P1750" s="1" t="s">
        <v>817</v>
      </c>
      <c r="Q1750" s="1" t="s">
        <v>476</v>
      </c>
      <c r="R1750" s="1" t="s">
        <v>503</v>
      </c>
      <c r="S1750" s="1" t="s">
        <v>11352</v>
      </c>
      <c r="T1750" s="21">
        <v>0</v>
      </c>
      <c r="U1750" s="21">
        <v>19653.27</v>
      </c>
      <c r="V1750" s="21">
        <f t="shared" si="110"/>
        <v>19653.27</v>
      </c>
      <c r="W1750" s="23">
        <f t="shared" si="111"/>
        <v>0</v>
      </c>
      <c r="X1750" s="2">
        <v>114.5</v>
      </c>
      <c r="Y1750" s="2">
        <v>7119.53</v>
      </c>
      <c r="Z1750" s="3">
        <f t="shared" si="108"/>
        <v>7234.03</v>
      </c>
      <c r="AA1750" s="8">
        <f t="shared" si="109"/>
        <v>1.5827968642651468E-2</v>
      </c>
    </row>
    <row r="1751" spans="1:27" ht="10.5" x14ac:dyDescent="0.15">
      <c r="A1751" s="1" t="s">
        <v>11388</v>
      </c>
      <c r="B1751" s="1" t="s">
        <v>0</v>
      </c>
      <c r="C1751" s="1" t="s">
        <v>22</v>
      </c>
      <c r="E1751" s="1" t="s">
        <v>11389</v>
      </c>
      <c r="F1751" s="1" t="s">
        <v>2</v>
      </c>
      <c r="G1751" s="1" t="s">
        <v>8286</v>
      </c>
      <c r="H1751" s="1" t="s">
        <v>8287</v>
      </c>
      <c r="I1751" s="1" t="s">
        <v>8288</v>
      </c>
      <c r="J1751" s="1" t="s">
        <v>4</v>
      </c>
      <c r="K1751" s="1" t="s">
        <v>8289</v>
      </c>
      <c r="L1751" s="1" t="s">
        <v>2</v>
      </c>
      <c r="M1751" s="1" t="s">
        <v>120</v>
      </c>
      <c r="N1751" s="1" t="s">
        <v>120</v>
      </c>
      <c r="O1751" s="1" t="s">
        <v>191</v>
      </c>
      <c r="P1751" s="1" t="s">
        <v>487</v>
      </c>
      <c r="Q1751" s="1" t="s">
        <v>476</v>
      </c>
      <c r="R1751" s="1" t="s">
        <v>488</v>
      </c>
      <c r="S1751" s="1" t="s">
        <v>11390</v>
      </c>
      <c r="T1751" s="21">
        <v>232.5</v>
      </c>
      <c r="U1751" s="21">
        <v>15701.36</v>
      </c>
      <c r="V1751" s="21">
        <f t="shared" si="110"/>
        <v>15933.86</v>
      </c>
      <c r="W1751" s="23">
        <f t="shared" si="111"/>
        <v>1.4591567893780917E-2</v>
      </c>
      <c r="X1751" s="2">
        <v>114.5</v>
      </c>
      <c r="Y1751" s="2">
        <v>8600.5300000000007</v>
      </c>
      <c r="Z1751" s="3">
        <f t="shared" si="108"/>
        <v>8715.0300000000007</v>
      </c>
      <c r="AA1751" s="8">
        <f t="shared" si="109"/>
        <v>1.3138222128896858E-2</v>
      </c>
    </row>
    <row r="1752" spans="1:27" ht="10.5" x14ac:dyDescent="0.15">
      <c r="A1752" s="1" t="s">
        <v>7551</v>
      </c>
      <c r="B1752" s="1" t="s">
        <v>0</v>
      </c>
      <c r="C1752" s="1" t="s">
        <v>22</v>
      </c>
      <c r="E1752" s="1" t="s">
        <v>7552</v>
      </c>
      <c r="F1752" s="1" t="s">
        <v>2</v>
      </c>
      <c r="G1752" s="1" t="s">
        <v>7553</v>
      </c>
      <c r="H1752" s="1" t="s">
        <v>7554</v>
      </c>
      <c r="I1752" s="1" t="s">
        <v>2943</v>
      </c>
      <c r="J1752" s="1" t="s">
        <v>118</v>
      </c>
      <c r="K1752" s="1" t="s">
        <v>2369</v>
      </c>
      <c r="L1752" s="1" t="s">
        <v>2</v>
      </c>
      <c r="M1752" s="1" t="s">
        <v>120</v>
      </c>
      <c r="N1752" s="1" t="s">
        <v>120</v>
      </c>
      <c r="O1752" s="1" t="s">
        <v>191</v>
      </c>
      <c r="P1752" s="1" t="s">
        <v>1892</v>
      </c>
      <c r="Q1752" s="1" t="s">
        <v>476</v>
      </c>
      <c r="R1752" s="1" t="s">
        <v>503</v>
      </c>
      <c r="S1752" s="1" t="s">
        <v>7555</v>
      </c>
      <c r="T1752" s="21">
        <v>178.75</v>
      </c>
      <c r="U1752" s="21">
        <v>1598.71</v>
      </c>
      <c r="V1752" s="21">
        <f t="shared" si="110"/>
        <v>1777.46</v>
      </c>
      <c r="W1752" s="23">
        <f t="shared" si="111"/>
        <v>0.10056485096711038</v>
      </c>
      <c r="X1752" s="2">
        <v>113.95</v>
      </c>
      <c r="Y1752" s="2">
        <v>700.1</v>
      </c>
      <c r="Z1752" s="3">
        <f t="shared" si="108"/>
        <v>814.05000000000007</v>
      </c>
      <c r="AA1752" s="8">
        <f t="shared" si="109"/>
        <v>0.13997911676186967</v>
      </c>
    </row>
    <row r="1753" spans="1:27" ht="10.5" x14ac:dyDescent="0.15">
      <c r="A1753" s="1" t="s">
        <v>14715</v>
      </c>
      <c r="B1753" s="1" t="s">
        <v>0</v>
      </c>
      <c r="C1753" s="1" t="s">
        <v>22</v>
      </c>
      <c r="E1753" s="1" t="s">
        <v>14716</v>
      </c>
      <c r="F1753" s="1" t="s">
        <v>2</v>
      </c>
      <c r="G1753" s="1" t="s">
        <v>14717</v>
      </c>
      <c r="H1753" s="1" t="s">
        <v>14718</v>
      </c>
      <c r="I1753" s="1" t="s">
        <v>157</v>
      </c>
      <c r="J1753" s="1" t="s">
        <v>118</v>
      </c>
      <c r="K1753" s="1" t="s">
        <v>2765</v>
      </c>
      <c r="L1753" s="1" t="s">
        <v>2</v>
      </c>
      <c r="M1753" s="1" t="s">
        <v>120</v>
      </c>
      <c r="N1753" s="1" t="s">
        <v>120</v>
      </c>
      <c r="O1753" s="1" t="s">
        <v>7</v>
      </c>
      <c r="P1753" s="1" t="s">
        <v>1735</v>
      </c>
      <c r="Q1753" s="1" t="s">
        <v>140</v>
      </c>
      <c r="R1753" s="1" t="s">
        <v>481</v>
      </c>
      <c r="S1753" s="1" t="s">
        <v>14719</v>
      </c>
      <c r="T1753" s="21">
        <v>134.94999999999999</v>
      </c>
      <c r="U1753" s="21">
        <v>0</v>
      </c>
      <c r="V1753" s="21">
        <f t="shared" si="110"/>
        <v>134.94999999999999</v>
      </c>
      <c r="W1753" s="23">
        <f t="shared" si="111"/>
        <v>1</v>
      </c>
      <c r="X1753" s="2">
        <v>113.85</v>
      </c>
      <c r="Y1753" s="3">
        <v>0</v>
      </c>
      <c r="Z1753" s="3">
        <f t="shared" si="108"/>
        <v>113.85</v>
      </c>
      <c r="AA1753" s="8">
        <f t="shared" si="109"/>
        <v>1</v>
      </c>
    </row>
    <row r="1754" spans="1:27" ht="10.5" x14ac:dyDescent="0.15">
      <c r="A1754" s="1" t="s">
        <v>11851</v>
      </c>
      <c r="B1754" s="1" t="s">
        <v>0</v>
      </c>
      <c r="C1754" s="1" t="s">
        <v>22</v>
      </c>
      <c r="E1754" s="1" t="s">
        <v>11852</v>
      </c>
      <c r="F1754" s="1" t="s">
        <v>2</v>
      </c>
      <c r="G1754" s="1" t="s">
        <v>2</v>
      </c>
      <c r="H1754" s="1" t="s">
        <v>11853</v>
      </c>
      <c r="I1754" s="1" t="s">
        <v>3969</v>
      </c>
      <c r="J1754" s="1" t="s">
        <v>118</v>
      </c>
      <c r="K1754" s="1" t="s">
        <v>3970</v>
      </c>
      <c r="L1754" s="1" t="s">
        <v>2</v>
      </c>
      <c r="M1754" s="1" t="s">
        <v>120</v>
      </c>
      <c r="N1754" s="1" t="s">
        <v>120</v>
      </c>
      <c r="O1754" s="1" t="s">
        <v>7</v>
      </c>
      <c r="P1754" s="1" t="s">
        <v>487</v>
      </c>
      <c r="Q1754" s="1" t="s">
        <v>476</v>
      </c>
      <c r="R1754" s="1" t="s">
        <v>488</v>
      </c>
      <c r="S1754" s="1" t="s">
        <v>11854</v>
      </c>
      <c r="T1754" s="21"/>
      <c r="U1754" s="21"/>
      <c r="V1754" s="21">
        <f t="shared" si="110"/>
        <v>0</v>
      </c>
      <c r="W1754" s="23" t="e">
        <f t="shared" si="111"/>
        <v>#DIV/0!</v>
      </c>
      <c r="X1754" s="2">
        <v>113.85</v>
      </c>
      <c r="Y1754" s="2">
        <v>22.25</v>
      </c>
      <c r="Z1754" s="3">
        <f t="shared" si="108"/>
        <v>136.1</v>
      </c>
      <c r="AA1754" s="8">
        <f t="shared" si="109"/>
        <v>0.8365172667156503</v>
      </c>
    </row>
    <row r="1755" spans="1:27" ht="10.5" x14ac:dyDescent="0.15">
      <c r="A1755" s="1" t="s">
        <v>7833</v>
      </c>
      <c r="B1755" s="1" t="s">
        <v>0</v>
      </c>
      <c r="C1755" s="1" t="s">
        <v>22</v>
      </c>
      <c r="E1755" s="1" t="s">
        <v>7834</v>
      </c>
      <c r="F1755" s="1" t="s">
        <v>2</v>
      </c>
      <c r="G1755" s="1" t="s">
        <v>7835</v>
      </c>
      <c r="H1755" s="1" t="s">
        <v>7836</v>
      </c>
      <c r="I1755" s="1" t="s">
        <v>2256</v>
      </c>
      <c r="J1755" s="1" t="s">
        <v>118</v>
      </c>
      <c r="K1755" s="1" t="s">
        <v>2922</v>
      </c>
      <c r="L1755" s="1" t="s">
        <v>2</v>
      </c>
      <c r="M1755" s="1" t="s">
        <v>120</v>
      </c>
      <c r="N1755" s="1" t="s">
        <v>120</v>
      </c>
      <c r="O1755" s="1" t="s">
        <v>7</v>
      </c>
      <c r="P1755" s="1" t="s">
        <v>1242</v>
      </c>
      <c r="Q1755" s="1" t="s">
        <v>476</v>
      </c>
      <c r="R1755" s="1" t="s">
        <v>503</v>
      </c>
      <c r="S1755" s="1" t="s">
        <v>7837</v>
      </c>
      <c r="T1755" s="21">
        <v>572.09</v>
      </c>
      <c r="U1755" s="21">
        <v>140.86000000000001</v>
      </c>
      <c r="V1755" s="21">
        <f t="shared" si="110"/>
        <v>712.95</v>
      </c>
      <c r="W1755" s="23">
        <f t="shared" si="111"/>
        <v>0.80242653762535943</v>
      </c>
      <c r="X1755" s="2">
        <v>113.85</v>
      </c>
      <c r="Y1755" s="2">
        <v>189.77</v>
      </c>
      <c r="Z1755" s="3">
        <f t="shared" si="108"/>
        <v>303.62</v>
      </c>
      <c r="AA1755" s="8">
        <f t="shared" si="109"/>
        <v>0.37497529806995583</v>
      </c>
    </row>
    <row r="1756" spans="1:27" ht="10.5" x14ac:dyDescent="0.15">
      <c r="A1756" s="1" t="s">
        <v>16491</v>
      </c>
      <c r="B1756" s="1" t="s">
        <v>0</v>
      </c>
      <c r="C1756" s="1" t="s">
        <v>22</v>
      </c>
      <c r="E1756" s="1" t="s">
        <v>12756</v>
      </c>
      <c r="F1756" s="1" t="s">
        <v>2</v>
      </c>
      <c r="G1756" s="1" t="s">
        <v>12757</v>
      </c>
      <c r="H1756" s="1" t="s">
        <v>16492</v>
      </c>
      <c r="I1756" s="1" t="s">
        <v>9784</v>
      </c>
      <c r="J1756" s="1" t="s">
        <v>187</v>
      </c>
      <c r="K1756" s="1" t="s">
        <v>12759</v>
      </c>
      <c r="L1756" s="1" t="s">
        <v>2</v>
      </c>
      <c r="M1756" s="1" t="s">
        <v>120</v>
      </c>
      <c r="N1756" s="1" t="s">
        <v>120</v>
      </c>
      <c r="O1756" s="1" t="s">
        <v>7</v>
      </c>
      <c r="P1756" s="1" t="s">
        <v>2675</v>
      </c>
      <c r="Q1756" s="1" t="s">
        <v>476</v>
      </c>
      <c r="R1756" s="1" t="s">
        <v>488</v>
      </c>
      <c r="S1756" s="1" t="s">
        <v>16493</v>
      </c>
      <c r="T1756" s="21"/>
      <c r="U1756" s="21"/>
      <c r="V1756" s="21">
        <f t="shared" si="110"/>
        <v>0</v>
      </c>
      <c r="W1756" s="23" t="e">
        <f t="shared" si="111"/>
        <v>#DIV/0!</v>
      </c>
      <c r="X1756" s="2">
        <v>113.76</v>
      </c>
      <c r="Y1756" s="2">
        <v>188.64</v>
      </c>
      <c r="Z1756" s="3">
        <f t="shared" si="108"/>
        <v>302.39999999999998</v>
      </c>
      <c r="AA1756" s="8">
        <f t="shared" si="109"/>
        <v>0.37619047619047624</v>
      </c>
    </row>
    <row r="1757" spans="1:27" ht="10.5" x14ac:dyDescent="0.15">
      <c r="A1757" s="1" t="s">
        <v>9852</v>
      </c>
      <c r="B1757" s="1" t="s">
        <v>0</v>
      </c>
      <c r="C1757" s="1" t="s">
        <v>22</v>
      </c>
      <c r="E1757" s="1" t="s">
        <v>9853</v>
      </c>
      <c r="F1757" s="1" t="s">
        <v>2</v>
      </c>
      <c r="G1757" s="1" t="s">
        <v>2</v>
      </c>
      <c r="H1757" s="1" t="s">
        <v>9854</v>
      </c>
      <c r="I1757" s="1" t="s">
        <v>1598</v>
      </c>
      <c r="J1757" s="1" t="s">
        <v>46</v>
      </c>
      <c r="K1757" s="1" t="s">
        <v>1599</v>
      </c>
      <c r="L1757" s="1" t="s">
        <v>2</v>
      </c>
      <c r="M1757" s="1" t="s">
        <v>120</v>
      </c>
      <c r="N1757" s="1" t="s">
        <v>120</v>
      </c>
      <c r="O1757" s="1" t="s">
        <v>7</v>
      </c>
      <c r="P1757" s="1" t="s">
        <v>2675</v>
      </c>
      <c r="Q1757" s="1" t="s">
        <v>476</v>
      </c>
      <c r="R1757" s="1" t="s">
        <v>488</v>
      </c>
      <c r="S1757" s="1" t="s">
        <v>9855</v>
      </c>
      <c r="T1757" s="21">
        <v>1336.2</v>
      </c>
      <c r="U1757" s="21">
        <v>9268.3700000000008</v>
      </c>
      <c r="V1757" s="21">
        <f t="shared" si="110"/>
        <v>10604.570000000002</v>
      </c>
      <c r="W1757" s="23">
        <f t="shared" si="111"/>
        <v>0.12600228014903006</v>
      </c>
      <c r="X1757" s="2">
        <v>113.4</v>
      </c>
      <c r="Y1757" s="2">
        <v>102.32</v>
      </c>
      <c r="Z1757" s="3">
        <f t="shared" si="108"/>
        <v>215.72</v>
      </c>
      <c r="AA1757" s="8">
        <f t="shared" si="109"/>
        <v>0.52568143890228081</v>
      </c>
    </row>
    <row r="1758" spans="1:27" ht="10.5" x14ac:dyDescent="0.15">
      <c r="A1758" s="1" t="s">
        <v>2737</v>
      </c>
      <c r="B1758" s="1" t="s">
        <v>0</v>
      </c>
      <c r="C1758" s="1" t="s">
        <v>22</v>
      </c>
      <c r="E1758" s="1" t="s">
        <v>2738</v>
      </c>
      <c r="F1758" s="1" t="s">
        <v>2</v>
      </c>
      <c r="G1758" s="1" t="s">
        <v>2</v>
      </c>
      <c r="H1758" s="1" t="s">
        <v>2739</v>
      </c>
      <c r="I1758" s="1" t="s">
        <v>2740</v>
      </c>
      <c r="J1758" s="1" t="s">
        <v>24</v>
      </c>
      <c r="K1758" s="1" t="s">
        <v>2741</v>
      </c>
      <c r="L1758" s="1" t="s">
        <v>2</v>
      </c>
      <c r="M1758" s="1" t="s">
        <v>120</v>
      </c>
      <c r="N1758" s="1" t="s">
        <v>120</v>
      </c>
      <c r="O1758" s="1" t="s">
        <v>7</v>
      </c>
      <c r="P1758" s="1" t="s">
        <v>1899</v>
      </c>
      <c r="Q1758" s="1" t="s">
        <v>476</v>
      </c>
      <c r="R1758" s="1" t="s">
        <v>477</v>
      </c>
      <c r="S1758" s="1" t="s">
        <v>2742</v>
      </c>
      <c r="T1758" s="21">
        <v>744.15</v>
      </c>
      <c r="U1758" s="21">
        <v>3065.38</v>
      </c>
      <c r="V1758" s="21">
        <f t="shared" si="110"/>
        <v>3809.53</v>
      </c>
      <c r="W1758" s="23">
        <f t="shared" si="111"/>
        <v>0.19533905757403142</v>
      </c>
      <c r="X1758" s="2">
        <v>113.4</v>
      </c>
      <c r="Y1758" s="2">
        <v>357.58</v>
      </c>
      <c r="Z1758" s="3">
        <f t="shared" si="108"/>
        <v>470.98</v>
      </c>
      <c r="AA1758" s="8">
        <f t="shared" si="109"/>
        <v>0.24077455518281032</v>
      </c>
    </row>
    <row r="1759" spans="1:27" ht="10.5" x14ac:dyDescent="0.15">
      <c r="A1759" s="1" t="s">
        <v>12058</v>
      </c>
      <c r="B1759" s="1" t="s">
        <v>0</v>
      </c>
      <c r="C1759" s="1" t="s">
        <v>22</v>
      </c>
      <c r="E1759" s="1" t="s">
        <v>12059</v>
      </c>
      <c r="F1759" s="1" t="s">
        <v>2</v>
      </c>
      <c r="G1759" s="1" t="s">
        <v>2</v>
      </c>
      <c r="H1759" s="1" t="s">
        <v>12060</v>
      </c>
      <c r="I1759" s="1" t="s">
        <v>396</v>
      </c>
      <c r="J1759" s="1" t="s">
        <v>40</v>
      </c>
      <c r="K1759" s="1" t="s">
        <v>12061</v>
      </c>
      <c r="L1759" s="1" t="s">
        <v>2</v>
      </c>
      <c r="M1759" s="1" t="s">
        <v>120</v>
      </c>
      <c r="N1759" s="1" t="s">
        <v>120</v>
      </c>
      <c r="O1759" s="1" t="s">
        <v>7</v>
      </c>
      <c r="P1759" s="1" t="s">
        <v>487</v>
      </c>
      <c r="Q1759" s="1" t="s">
        <v>476</v>
      </c>
      <c r="R1759" s="1" t="s">
        <v>488</v>
      </c>
      <c r="S1759" s="1" t="s">
        <v>12062</v>
      </c>
      <c r="T1759" s="21">
        <v>103.04</v>
      </c>
      <c r="U1759" s="21">
        <v>4292.5</v>
      </c>
      <c r="V1759" s="21">
        <f t="shared" si="110"/>
        <v>4395.54</v>
      </c>
      <c r="W1759" s="23">
        <f t="shared" si="111"/>
        <v>2.344194342447117E-2</v>
      </c>
      <c r="X1759" s="2">
        <v>113.4</v>
      </c>
      <c r="Y1759" s="2">
        <v>1237.3900000000001</v>
      </c>
      <c r="Z1759" s="3">
        <f t="shared" si="108"/>
        <v>1350.7900000000002</v>
      </c>
      <c r="AA1759" s="8">
        <f t="shared" si="109"/>
        <v>8.3950873192724249E-2</v>
      </c>
    </row>
    <row r="1760" spans="1:27" ht="10.5" x14ac:dyDescent="0.15">
      <c r="A1760" s="1" t="s">
        <v>10854</v>
      </c>
      <c r="B1760" s="1" t="s">
        <v>0</v>
      </c>
      <c r="C1760" s="1" t="s">
        <v>22</v>
      </c>
      <c r="E1760" s="1" t="s">
        <v>10855</v>
      </c>
      <c r="F1760" s="1" t="s">
        <v>2</v>
      </c>
      <c r="G1760" s="1" t="s">
        <v>5519</v>
      </c>
      <c r="H1760" s="1" t="s">
        <v>10856</v>
      </c>
      <c r="I1760" s="1" t="s">
        <v>3950</v>
      </c>
      <c r="J1760" s="1" t="s">
        <v>79</v>
      </c>
      <c r="K1760" s="1" t="s">
        <v>10857</v>
      </c>
      <c r="L1760" s="1" t="s">
        <v>6</v>
      </c>
      <c r="M1760" s="1" t="s">
        <v>120</v>
      </c>
      <c r="N1760" s="1" t="s">
        <v>120</v>
      </c>
      <c r="O1760" s="1" t="s">
        <v>7</v>
      </c>
      <c r="P1760" s="1" t="s">
        <v>817</v>
      </c>
      <c r="Q1760" s="1" t="s">
        <v>476</v>
      </c>
      <c r="R1760" s="1" t="s">
        <v>503</v>
      </c>
      <c r="S1760" s="1" t="s">
        <v>10858</v>
      </c>
      <c r="T1760" s="21">
        <v>1013.31</v>
      </c>
      <c r="U1760" s="21">
        <v>8507.34</v>
      </c>
      <c r="V1760" s="21">
        <f t="shared" si="110"/>
        <v>9520.65</v>
      </c>
      <c r="W1760" s="23">
        <f t="shared" si="111"/>
        <v>0.10643285910100676</v>
      </c>
      <c r="X1760" s="2">
        <v>113.4</v>
      </c>
      <c r="Y1760" s="2">
        <v>1527.34</v>
      </c>
      <c r="Z1760" s="3">
        <f t="shared" si="108"/>
        <v>1640.74</v>
      </c>
      <c r="AA1760" s="8">
        <f t="shared" si="109"/>
        <v>6.9115155356729283E-2</v>
      </c>
    </row>
    <row r="1761" spans="1:27" ht="10.5" x14ac:dyDescent="0.15">
      <c r="A1761" s="1" t="s">
        <v>11473</v>
      </c>
      <c r="B1761" s="1" t="s">
        <v>0</v>
      </c>
      <c r="C1761" s="1" t="s">
        <v>22</v>
      </c>
      <c r="E1761" s="1" t="s">
        <v>11474</v>
      </c>
      <c r="F1761" s="1" t="s">
        <v>2</v>
      </c>
      <c r="G1761" s="1" t="s">
        <v>11475</v>
      </c>
      <c r="H1761" s="1" t="s">
        <v>11476</v>
      </c>
      <c r="I1761" s="1" t="s">
        <v>1107</v>
      </c>
      <c r="J1761" s="1" t="s">
        <v>64</v>
      </c>
      <c r="K1761" s="1" t="s">
        <v>11477</v>
      </c>
      <c r="L1761" s="1" t="s">
        <v>2</v>
      </c>
      <c r="M1761" s="1" t="s">
        <v>120</v>
      </c>
      <c r="N1761" s="1" t="s">
        <v>120</v>
      </c>
      <c r="O1761" s="1" t="s">
        <v>7</v>
      </c>
      <c r="P1761" s="1" t="s">
        <v>1194</v>
      </c>
      <c r="Q1761" s="1" t="s">
        <v>476</v>
      </c>
      <c r="R1761" s="1" t="s">
        <v>477</v>
      </c>
      <c r="S1761" s="1" t="s">
        <v>11478</v>
      </c>
      <c r="T1761" s="21">
        <v>0</v>
      </c>
      <c r="U1761" s="21">
        <v>8297.1200000000008</v>
      </c>
      <c r="V1761" s="21">
        <f t="shared" si="110"/>
        <v>8297.1200000000008</v>
      </c>
      <c r="W1761" s="23">
        <f t="shared" si="111"/>
        <v>0</v>
      </c>
      <c r="X1761" s="2">
        <v>113.4</v>
      </c>
      <c r="Y1761" s="2">
        <v>2754.74</v>
      </c>
      <c r="Z1761" s="3">
        <f t="shared" si="108"/>
        <v>2868.14</v>
      </c>
      <c r="AA1761" s="8">
        <f t="shared" si="109"/>
        <v>3.9537818934919498E-2</v>
      </c>
    </row>
    <row r="1762" spans="1:27" ht="10.5" x14ac:dyDescent="0.15">
      <c r="A1762" s="1" t="s">
        <v>9321</v>
      </c>
      <c r="B1762" s="1" t="s">
        <v>0</v>
      </c>
      <c r="C1762" s="1" t="s">
        <v>22</v>
      </c>
      <c r="E1762" s="1" t="s">
        <v>9322</v>
      </c>
      <c r="F1762" s="1" t="s">
        <v>2</v>
      </c>
      <c r="G1762" s="1" t="s">
        <v>2</v>
      </c>
      <c r="H1762" s="1" t="s">
        <v>9323</v>
      </c>
      <c r="I1762" s="1" t="s">
        <v>2169</v>
      </c>
      <c r="J1762" s="1" t="s">
        <v>32</v>
      </c>
      <c r="K1762" s="1" t="s">
        <v>9324</v>
      </c>
      <c r="L1762" s="1" t="s">
        <v>2</v>
      </c>
      <c r="M1762" s="1" t="s">
        <v>120</v>
      </c>
      <c r="N1762" s="1" t="s">
        <v>120</v>
      </c>
      <c r="O1762" s="1" t="s">
        <v>7</v>
      </c>
      <c r="P1762" s="1" t="s">
        <v>579</v>
      </c>
      <c r="Q1762" s="1" t="s">
        <v>476</v>
      </c>
      <c r="R1762" s="1" t="s">
        <v>488</v>
      </c>
      <c r="S1762" s="1" t="s">
        <v>9325</v>
      </c>
      <c r="T1762" s="21">
        <v>118</v>
      </c>
      <c r="U1762" s="21">
        <v>10729.67</v>
      </c>
      <c r="V1762" s="21">
        <f t="shared" si="110"/>
        <v>10847.67</v>
      </c>
      <c r="W1762" s="23">
        <f t="shared" si="111"/>
        <v>1.087791203087852E-2</v>
      </c>
      <c r="X1762" s="2">
        <v>113.4</v>
      </c>
      <c r="Y1762" s="2">
        <v>3271.57</v>
      </c>
      <c r="Z1762" s="3">
        <f t="shared" si="108"/>
        <v>3384.9700000000003</v>
      </c>
      <c r="AA1762" s="8">
        <f t="shared" si="109"/>
        <v>3.3501035459693879E-2</v>
      </c>
    </row>
    <row r="1763" spans="1:27" ht="10.5" x14ac:dyDescent="0.15">
      <c r="A1763" s="1" t="s">
        <v>15171</v>
      </c>
      <c r="B1763" s="1" t="s">
        <v>0</v>
      </c>
      <c r="C1763" s="1" t="s">
        <v>22</v>
      </c>
      <c r="E1763" s="1" t="s">
        <v>15172</v>
      </c>
      <c r="F1763" s="1" t="s">
        <v>2</v>
      </c>
      <c r="G1763" s="1" t="s">
        <v>15173</v>
      </c>
      <c r="H1763" s="1" t="s">
        <v>15174</v>
      </c>
      <c r="I1763" s="1" t="s">
        <v>15175</v>
      </c>
      <c r="J1763" s="1" t="s">
        <v>40</v>
      </c>
      <c r="K1763" s="1" t="s">
        <v>15176</v>
      </c>
      <c r="L1763" s="1" t="s">
        <v>2</v>
      </c>
      <c r="M1763" s="1" t="s">
        <v>120</v>
      </c>
      <c r="N1763" s="1" t="s">
        <v>120</v>
      </c>
      <c r="O1763" s="1" t="s">
        <v>7</v>
      </c>
      <c r="P1763" s="1" t="s">
        <v>886</v>
      </c>
      <c r="Q1763" s="1" t="s">
        <v>476</v>
      </c>
      <c r="R1763" s="1" t="s">
        <v>503</v>
      </c>
      <c r="S1763" s="1" t="s">
        <v>15177</v>
      </c>
      <c r="T1763" s="21">
        <v>57.25</v>
      </c>
      <c r="U1763" s="21">
        <v>10340.56</v>
      </c>
      <c r="V1763" s="21">
        <f t="shared" si="110"/>
        <v>10397.81</v>
      </c>
      <c r="W1763" s="23">
        <f t="shared" si="111"/>
        <v>5.5059671219227901E-3</v>
      </c>
      <c r="X1763" s="2">
        <v>113.4</v>
      </c>
      <c r="Y1763" s="2">
        <v>4014.8</v>
      </c>
      <c r="Z1763" s="3">
        <f t="shared" si="108"/>
        <v>4128.2</v>
      </c>
      <c r="AA1763" s="8">
        <f t="shared" si="109"/>
        <v>2.7469599341117198E-2</v>
      </c>
    </row>
    <row r="1764" spans="1:27" ht="10.5" x14ac:dyDescent="0.15">
      <c r="A1764" s="1" t="s">
        <v>6961</v>
      </c>
      <c r="B1764" s="1" t="s">
        <v>0</v>
      </c>
      <c r="C1764" s="1" t="s">
        <v>22</v>
      </c>
      <c r="E1764" s="1" t="s">
        <v>6962</v>
      </c>
      <c r="F1764" s="1" t="s">
        <v>2</v>
      </c>
      <c r="G1764" s="1" t="s">
        <v>2</v>
      </c>
      <c r="H1764" s="1" t="s">
        <v>6963</v>
      </c>
      <c r="I1764" s="1" t="s">
        <v>2943</v>
      </c>
      <c r="J1764" s="1" t="s">
        <v>118</v>
      </c>
      <c r="K1764" s="1" t="s">
        <v>4625</v>
      </c>
      <c r="L1764" s="1" t="s">
        <v>72</v>
      </c>
      <c r="M1764" s="1" t="s">
        <v>976</v>
      </c>
      <c r="N1764" s="1" t="s">
        <v>977</v>
      </c>
      <c r="O1764" s="1" t="s">
        <v>7</v>
      </c>
      <c r="P1764" s="1" t="s">
        <v>794</v>
      </c>
      <c r="Q1764" s="1" t="s">
        <v>140</v>
      </c>
      <c r="R1764" s="1" t="s">
        <v>370</v>
      </c>
      <c r="S1764" s="1" t="s">
        <v>6964</v>
      </c>
      <c r="T1764" s="21">
        <v>1789</v>
      </c>
      <c r="U1764" s="21">
        <v>194837.07</v>
      </c>
      <c r="V1764" s="21">
        <f t="shared" si="110"/>
        <v>196626.07</v>
      </c>
      <c r="W1764" s="23">
        <f t="shared" si="111"/>
        <v>9.0984883133757386E-3</v>
      </c>
      <c r="X1764" s="2">
        <v>113.06</v>
      </c>
      <c r="Y1764" s="2">
        <v>122029.11</v>
      </c>
      <c r="Z1764" s="3">
        <f t="shared" si="108"/>
        <v>122142.17</v>
      </c>
      <c r="AA1764" s="8">
        <f t="shared" si="109"/>
        <v>9.2564263431704221E-4</v>
      </c>
    </row>
    <row r="1765" spans="1:27" ht="10.5" x14ac:dyDescent="0.15">
      <c r="A1765" s="1" t="s">
        <v>1269</v>
      </c>
      <c r="B1765" s="1" t="s">
        <v>0</v>
      </c>
      <c r="C1765" s="1" t="s">
        <v>22</v>
      </c>
      <c r="E1765" s="1" t="s">
        <v>1270</v>
      </c>
      <c r="F1765" s="1" t="s">
        <v>2</v>
      </c>
      <c r="G1765" s="1" t="s">
        <v>2</v>
      </c>
      <c r="H1765" s="1" t="s">
        <v>1271</v>
      </c>
      <c r="I1765" s="1" t="s">
        <v>1272</v>
      </c>
      <c r="J1765" s="1" t="s">
        <v>24</v>
      </c>
      <c r="K1765" s="1" t="s">
        <v>1273</v>
      </c>
      <c r="L1765" s="1" t="s">
        <v>6</v>
      </c>
      <c r="M1765" s="1" t="s">
        <v>976</v>
      </c>
      <c r="N1765" s="1" t="s">
        <v>977</v>
      </c>
      <c r="O1765" s="1" t="s">
        <v>7</v>
      </c>
      <c r="P1765" s="1" t="s">
        <v>991</v>
      </c>
      <c r="Q1765" s="1" t="s">
        <v>29</v>
      </c>
      <c r="R1765" s="1" t="s">
        <v>30</v>
      </c>
      <c r="S1765" s="1" t="s">
        <v>1274</v>
      </c>
      <c r="T1765" s="21">
        <v>245.18</v>
      </c>
      <c r="U1765" s="21">
        <v>751.83</v>
      </c>
      <c r="V1765" s="21">
        <f t="shared" si="110"/>
        <v>997.01</v>
      </c>
      <c r="W1765" s="23">
        <f t="shared" si="111"/>
        <v>0.24591528670725471</v>
      </c>
      <c r="X1765" s="2">
        <v>112.95</v>
      </c>
      <c r="Y1765" s="2">
        <v>1172.26</v>
      </c>
      <c r="Z1765" s="3">
        <f t="shared" si="108"/>
        <v>1285.21</v>
      </c>
      <c r="AA1765" s="8">
        <f t="shared" si="109"/>
        <v>8.7884470242217225E-2</v>
      </c>
    </row>
    <row r="1766" spans="1:27" ht="10.5" x14ac:dyDescent="0.15">
      <c r="A1766" s="1" t="s">
        <v>13115</v>
      </c>
      <c r="B1766" s="1" t="s">
        <v>0</v>
      </c>
      <c r="C1766" s="1" t="s">
        <v>22</v>
      </c>
      <c r="E1766" s="1" t="s">
        <v>13116</v>
      </c>
      <c r="F1766" s="1" t="s">
        <v>2</v>
      </c>
      <c r="G1766" s="1" t="s">
        <v>13117</v>
      </c>
      <c r="H1766" s="1" t="s">
        <v>13118</v>
      </c>
      <c r="I1766" s="1" t="s">
        <v>13119</v>
      </c>
      <c r="J1766" s="1" t="s">
        <v>382</v>
      </c>
      <c r="K1766" s="1" t="s">
        <v>13120</v>
      </c>
      <c r="L1766" s="1" t="s">
        <v>57</v>
      </c>
      <c r="M1766" s="1" t="s">
        <v>120</v>
      </c>
      <c r="N1766" s="1" t="s">
        <v>120</v>
      </c>
      <c r="O1766" s="1" t="s">
        <v>7</v>
      </c>
      <c r="P1766" s="1" t="s">
        <v>1409</v>
      </c>
      <c r="Q1766" s="1" t="s">
        <v>476</v>
      </c>
      <c r="R1766" s="1" t="s">
        <v>503</v>
      </c>
      <c r="S1766" s="1" t="s">
        <v>13121</v>
      </c>
      <c r="T1766" s="21">
        <v>0</v>
      </c>
      <c r="U1766" s="21">
        <v>3504.15</v>
      </c>
      <c r="V1766" s="21">
        <f t="shared" si="110"/>
        <v>3504.15</v>
      </c>
      <c r="W1766" s="23">
        <f t="shared" si="111"/>
        <v>0</v>
      </c>
      <c r="X1766" s="2">
        <v>112.85</v>
      </c>
      <c r="Y1766" s="2">
        <v>1029.95</v>
      </c>
      <c r="Z1766" s="3">
        <f t="shared" si="108"/>
        <v>1142.8</v>
      </c>
      <c r="AA1766" s="8">
        <f t="shared" si="109"/>
        <v>9.8748687434371721E-2</v>
      </c>
    </row>
    <row r="1767" spans="1:27" ht="10.5" x14ac:dyDescent="0.15">
      <c r="A1767" s="1" t="s">
        <v>17754</v>
      </c>
      <c r="B1767" s="1" t="s">
        <v>0</v>
      </c>
      <c r="C1767" s="1" t="s">
        <v>22</v>
      </c>
      <c r="E1767" s="1" t="s">
        <v>17755</v>
      </c>
      <c r="F1767" s="1" t="s">
        <v>2</v>
      </c>
      <c r="G1767" s="1" t="s">
        <v>17756</v>
      </c>
      <c r="H1767" s="1" t="s">
        <v>17757</v>
      </c>
      <c r="I1767" s="1" t="s">
        <v>17758</v>
      </c>
      <c r="J1767" s="1" t="s">
        <v>386</v>
      </c>
      <c r="K1767" s="1" t="s">
        <v>17759</v>
      </c>
      <c r="L1767" s="1" t="s">
        <v>2</v>
      </c>
      <c r="M1767" s="1" t="s">
        <v>120</v>
      </c>
      <c r="N1767" s="1" t="s">
        <v>120</v>
      </c>
      <c r="O1767" s="1" t="s">
        <v>7</v>
      </c>
      <c r="P1767" s="1" t="s">
        <v>807</v>
      </c>
      <c r="Q1767" s="1" t="s">
        <v>476</v>
      </c>
      <c r="R1767" s="1" t="s">
        <v>488</v>
      </c>
      <c r="S1767" s="1" t="s">
        <v>17760</v>
      </c>
      <c r="T1767" s="21">
        <v>107.84</v>
      </c>
      <c r="U1767" s="21">
        <v>663.74</v>
      </c>
      <c r="V1767" s="21">
        <f t="shared" si="110"/>
        <v>771.58</v>
      </c>
      <c r="W1767" s="23">
        <f t="shared" si="111"/>
        <v>0.13976515720988103</v>
      </c>
      <c r="X1767" s="2">
        <v>112.8</v>
      </c>
      <c r="Y1767" s="2">
        <v>377.54</v>
      </c>
      <c r="Z1767" s="3">
        <f t="shared" si="108"/>
        <v>490.34000000000003</v>
      </c>
      <c r="AA1767" s="8">
        <f t="shared" si="109"/>
        <v>0.23004445894685319</v>
      </c>
    </row>
    <row r="1768" spans="1:27" ht="10.5" x14ac:dyDescent="0.15">
      <c r="A1768" s="1" t="s">
        <v>5828</v>
      </c>
      <c r="B1768" s="1" t="s">
        <v>0</v>
      </c>
      <c r="C1768" s="1" t="s">
        <v>22</v>
      </c>
      <c r="E1768" s="1" t="s">
        <v>5829</v>
      </c>
      <c r="F1768" s="1" t="s">
        <v>2</v>
      </c>
      <c r="G1768" s="1" t="s">
        <v>2</v>
      </c>
      <c r="H1768" s="1" t="s">
        <v>5830</v>
      </c>
      <c r="I1768" s="1" t="s">
        <v>2514</v>
      </c>
      <c r="J1768" s="1" t="s">
        <v>118</v>
      </c>
      <c r="K1768" s="1" t="s">
        <v>5831</v>
      </c>
      <c r="L1768" s="1" t="s">
        <v>2</v>
      </c>
      <c r="M1768" s="1" t="s">
        <v>120</v>
      </c>
      <c r="N1768" s="1" t="s">
        <v>120</v>
      </c>
      <c r="O1768" s="1" t="s">
        <v>7</v>
      </c>
      <c r="P1768" s="1" t="s">
        <v>2675</v>
      </c>
      <c r="Q1768" s="1" t="s">
        <v>476</v>
      </c>
      <c r="R1768" s="1" t="s">
        <v>488</v>
      </c>
      <c r="S1768" s="1" t="s">
        <v>5832</v>
      </c>
      <c r="T1768" s="21">
        <v>34.15</v>
      </c>
      <c r="U1768" s="21">
        <v>3700.38</v>
      </c>
      <c r="V1768" s="21">
        <f t="shared" si="110"/>
        <v>3734.53</v>
      </c>
      <c r="W1768" s="23">
        <f t="shared" si="111"/>
        <v>9.1443903248869321E-3</v>
      </c>
      <c r="X1768" s="2">
        <v>112.74</v>
      </c>
      <c r="Y1768" s="2">
        <v>1182.76</v>
      </c>
      <c r="Z1768" s="3">
        <f t="shared" si="108"/>
        <v>1295.5</v>
      </c>
      <c r="AA1768" s="8">
        <f t="shared" si="109"/>
        <v>8.7024314936318015E-2</v>
      </c>
    </row>
    <row r="1769" spans="1:27" ht="10.5" x14ac:dyDescent="0.15">
      <c r="A1769" s="1" t="s">
        <v>15799</v>
      </c>
      <c r="B1769" s="1" t="s">
        <v>0</v>
      </c>
      <c r="C1769" s="1" t="s">
        <v>1</v>
      </c>
      <c r="E1769" s="1" t="s">
        <v>15800</v>
      </c>
      <c r="F1769" s="1" t="s">
        <v>2</v>
      </c>
      <c r="G1769" s="1" t="s">
        <v>15801</v>
      </c>
      <c r="H1769" s="1" t="s">
        <v>15802</v>
      </c>
      <c r="I1769" s="1" t="s">
        <v>1012</v>
      </c>
      <c r="J1769" s="1" t="s">
        <v>18</v>
      </c>
      <c r="K1769" s="1" t="s">
        <v>1013</v>
      </c>
      <c r="L1769" s="1" t="s">
        <v>34</v>
      </c>
      <c r="M1769" s="1" t="s">
        <v>137</v>
      </c>
      <c r="N1769" s="1" t="s">
        <v>138</v>
      </c>
      <c r="O1769" s="1" t="s">
        <v>7</v>
      </c>
      <c r="P1769" s="1" t="s">
        <v>63</v>
      </c>
      <c r="Q1769" s="1" t="s">
        <v>9</v>
      </c>
      <c r="R1769" s="1" t="s">
        <v>21</v>
      </c>
      <c r="S1769" s="1" t="s">
        <v>15803</v>
      </c>
      <c r="T1769" s="21">
        <v>255.51</v>
      </c>
      <c r="U1769" s="21">
        <v>7493.58</v>
      </c>
      <c r="V1769" s="21">
        <f t="shared" si="110"/>
        <v>7749.09</v>
      </c>
      <c r="W1769" s="23">
        <f t="shared" si="111"/>
        <v>3.297290391516939E-2</v>
      </c>
      <c r="X1769" s="2">
        <v>112.55</v>
      </c>
      <c r="Y1769" s="2">
        <v>3765.42</v>
      </c>
      <c r="Z1769" s="3">
        <f t="shared" si="108"/>
        <v>3877.9700000000003</v>
      </c>
      <c r="AA1769" s="8">
        <f t="shared" si="109"/>
        <v>2.9022916629061077E-2</v>
      </c>
    </row>
    <row r="1770" spans="1:27" ht="10.5" x14ac:dyDescent="0.15">
      <c r="A1770" s="1" t="s">
        <v>16911</v>
      </c>
      <c r="B1770" s="1" t="s">
        <v>0</v>
      </c>
      <c r="C1770" s="1" t="s">
        <v>22</v>
      </c>
      <c r="E1770" s="1" t="s">
        <v>16912</v>
      </c>
      <c r="F1770" s="1" t="s">
        <v>2</v>
      </c>
      <c r="G1770" s="1" t="s">
        <v>16913</v>
      </c>
      <c r="H1770" s="1" t="s">
        <v>16914</v>
      </c>
      <c r="I1770" s="1" t="s">
        <v>3770</v>
      </c>
      <c r="J1770" s="1" t="s">
        <v>162</v>
      </c>
      <c r="K1770" s="1" t="s">
        <v>5272</v>
      </c>
      <c r="L1770" s="1" t="s">
        <v>2</v>
      </c>
      <c r="M1770" s="1" t="s">
        <v>120</v>
      </c>
      <c r="N1770" s="1" t="s">
        <v>120</v>
      </c>
      <c r="O1770" s="1" t="s">
        <v>7</v>
      </c>
      <c r="P1770" s="1" t="s">
        <v>872</v>
      </c>
      <c r="Q1770" s="1" t="s">
        <v>476</v>
      </c>
      <c r="R1770" s="1" t="s">
        <v>488</v>
      </c>
      <c r="S1770" s="1" t="s">
        <v>16915</v>
      </c>
      <c r="T1770" s="21">
        <v>154.66</v>
      </c>
      <c r="U1770" s="21">
        <v>8732.9</v>
      </c>
      <c r="V1770" s="21">
        <f t="shared" si="110"/>
        <v>8887.56</v>
      </c>
      <c r="W1770" s="23">
        <f t="shared" si="111"/>
        <v>1.7401851576810734E-2</v>
      </c>
      <c r="X1770" s="2">
        <v>112.43</v>
      </c>
      <c r="Y1770" s="2">
        <v>1944.79</v>
      </c>
      <c r="Z1770" s="3">
        <f t="shared" si="108"/>
        <v>2057.2199999999998</v>
      </c>
      <c r="AA1770" s="8">
        <f t="shared" si="109"/>
        <v>5.4651422793867463E-2</v>
      </c>
    </row>
    <row r="1771" spans="1:27" ht="10.5" x14ac:dyDescent="0.15">
      <c r="A1771" s="1" t="s">
        <v>9359</v>
      </c>
      <c r="B1771" s="1" t="s">
        <v>0</v>
      </c>
      <c r="C1771" s="1" t="s">
        <v>22</v>
      </c>
      <c r="E1771" s="1" t="s">
        <v>9360</v>
      </c>
      <c r="F1771" s="1" t="s">
        <v>2</v>
      </c>
      <c r="G1771" s="1" t="s">
        <v>2</v>
      </c>
      <c r="H1771" s="1" t="s">
        <v>9361</v>
      </c>
      <c r="I1771" s="1" t="s">
        <v>6148</v>
      </c>
      <c r="J1771" s="1" t="s">
        <v>126</v>
      </c>
      <c r="K1771" s="1" t="s">
        <v>9362</v>
      </c>
      <c r="L1771" s="1" t="s">
        <v>2</v>
      </c>
      <c r="M1771" s="1" t="s">
        <v>120</v>
      </c>
      <c r="N1771" s="1" t="s">
        <v>120</v>
      </c>
      <c r="O1771" s="1" t="s">
        <v>7</v>
      </c>
      <c r="P1771" s="1" t="s">
        <v>1225</v>
      </c>
      <c r="Q1771" s="1" t="s">
        <v>476</v>
      </c>
      <c r="R1771" s="1" t="s">
        <v>477</v>
      </c>
      <c r="S1771" s="1" t="s">
        <v>9363</v>
      </c>
      <c r="T1771" s="21">
        <v>120.3</v>
      </c>
      <c r="U1771" s="21">
        <v>121.64</v>
      </c>
      <c r="V1771" s="21">
        <f t="shared" si="110"/>
        <v>241.94</v>
      </c>
      <c r="W1771" s="23">
        <f t="shared" si="111"/>
        <v>0.49723071835992394</v>
      </c>
      <c r="X1771" s="2">
        <v>112.3</v>
      </c>
      <c r="Y1771" s="2">
        <v>15.81</v>
      </c>
      <c r="Z1771" s="3">
        <f t="shared" si="108"/>
        <v>128.10999999999999</v>
      </c>
      <c r="AA1771" s="8">
        <f t="shared" si="109"/>
        <v>0.87659043009913362</v>
      </c>
    </row>
    <row r="1772" spans="1:27" ht="10.5" x14ac:dyDescent="0.15">
      <c r="A1772" s="1" t="s">
        <v>17240</v>
      </c>
      <c r="B1772" s="1" t="s">
        <v>0</v>
      </c>
      <c r="C1772" s="1" t="s">
        <v>1</v>
      </c>
      <c r="E1772" s="1" t="s">
        <v>17241</v>
      </c>
      <c r="F1772" s="1" t="s">
        <v>2</v>
      </c>
      <c r="G1772" s="1" t="s">
        <v>2</v>
      </c>
      <c r="H1772" s="1" t="s">
        <v>17242</v>
      </c>
      <c r="I1772" s="1" t="s">
        <v>17243</v>
      </c>
      <c r="J1772" s="1" t="s">
        <v>88</v>
      </c>
      <c r="K1772" s="1" t="s">
        <v>17244</v>
      </c>
      <c r="L1772" s="1" t="s">
        <v>72</v>
      </c>
      <c r="M1772" s="1" t="s">
        <v>137</v>
      </c>
      <c r="N1772" s="1" t="s">
        <v>138</v>
      </c>
      <c r="O1772" s="1" t="s">
        <v>7</v>
      </c>
      <c r="P1772" s="1" t="s">
        <v>232</v>
      </c>
      <c r="Q1772" s="1" t="s">
        <v>9</v>
      </c>
      <c r="R1772" s="1" t="s">
        <v>16</v>
      </c>
      <c r="S1772" s="1" t="s">
        <v>17245</v>
      </c>
      <c r="T1772" s="21">
        <v>282.75</v>
      </c>
      <c r="U1772" s="21">
        <v>855.92</v>
      </c>
      <c r="V1772" s="21">
        <f t="shared" si="110"/>
        <v>1138.67</v>
      </c>
      <c r="W1772" s="23">
        <f t="shared" si="111"/>
        <v>0.24831601781025231</v>
      </c>
      <c r="X1772" s="2">
        <v>112.3</v>
      </c>
      <c r="Y1772" s="2">
        <v>55.19</v>
      </c>
      <c r="Z1772" s="3">
        <f t="shared" si="108"/>
        <v>167.49</v>
      </c>
      <c r="AA1772" s="8">
        <f t="shared" si="109"/>
        <v>0.67048779031583972</v>
      </c>
    </row>
    <row r="1773" spans="1:27" ht="10.5" x14ac:dyDescent="0.15">
      <c r="A1773" s="1" t="s">
        <v>7556</v>
      </c>
      <c r="B1773" s="1" t="s">
        <v>0</v>
      </c>
      <c r="C1773" s="1" t="s">
        <v>22</v>
      </c>
      <c r="E1773" s="1" t="s">
        <v>7557</v>
      </c>
      <c r="F1773" s="1" t="s">
        <v>2</v>
      </c>
      <c r="G1773" s="1" t="s">
        <v>2</v>
      </c>
      <c r="H1773" s="1" t="s">
        <v>7558</v>
      </c>
      <c r="I1773" s="1" t="s">
        <v>6710</v>
      </c>
      <c r="J1773" s="1" t="s">
        <v>118</v>
      </c>
      <c r="K1773" s="1" t="s">
        <v>6711</v>
      </c>
      <c r="L1773" s="1" t="s">
        <v>57</v>
      </c>
      <c r="M1773" s="1" t="s">
        <v>120</v>
      </c>
      <c r="N1773" s="1" t="s">
        <v>120</v>
      </c>
      <c r="O1773" s="1" t="s">
        <v>7</v>
      </c>
      <c r="P1773" s="1" t="s">
        <v>3402</v>
      </c>
      <c r="Q1773" s="1" t="s">
        <v>476</v>
      </c>
      <c r="R1773" s="1" t="s">
        <v>488</v>
      </c>
      <c r="S1773" s="1" t="s">
        <v>7559</v>
      </c>
      <c r="T1773" s="21">
        <v>50.54</v>
      </c>
      <c r="U1773" s="21">
        <v>441.99</v>
      </c>
      <c r="V1773" s="21">
        <f t="shared" si="110"/>
        <v>492.53000000000003</v>
      </c>
      <c r="W1773" s="23">
        <f t="shared" si="111"/>
        <v>0.10261303879966702</v>
      </c>
      <c r="X1773" s="2">
        <v>112.3</v>
      </c>
      <c r="Y1773" s="2">
        <v>127.93</v>
      </c>
      <c r="Z1773" s="3">
        <f t="shared" si="108"/>
        <v>240.23000000000002</v>
      </c>
      <c r="AA1773" s="8">
        <f t="shared" si="109"/>
        <v>0.46746867585230817</v>
      </c>
    </row>
    <row r="1774" spans="1:27" ht="10.5" x14ac:dyDescent="0.15">
      <c r="A1774" s="1" t="s">
        <v>8333</v>
      </c>
      <c r="B1774" s="1" t="s">
        <v>0</v>
      </c>
      <c r="C1774" s="1" t="s">
        <v>22</v>
      </c>
      <c r="E1774" s="1" t="s">
        <v>8334</v>
      </c>
      <c r="F1774" s="1" t="s">
        <v>2</v>
      </c>
      <c r="G1774" s="1" t="s">
        <v>8335</v>
      </c>
      <c r="H1774" s="1" t="s">
        <v>8336</v>
      </c>
      <c r="I1774" s="1" t="s">
        <v>4861</v>
      </c>
      <c r="J1774" s="1" t="s">
        <v>162</v>
      </c>
      <c r="K1774" s="1" t="s">
        <v>4862</v>
      </c>
      <c r="L1774" s="1" t="s">
        <v>2</v>
      </c>
      <c r="M1774" s="1" t="s">
        <v>120</v>
      </c>
      <c r="N1774" s="1" t="s">
        <v>120</v>
      </c>
      <c r="O1774" s="1" t="s">
        <v>7</v>
      </c>
      <c r="P1774" s="1" t="s">
        <v>747</v>
      </c>
      <c r="Q1774" s="1" t="s">
        <v>476</v>
      </c>
      <c r="R1774" s="1" t="s">
        <v>488</v>
      </c>
      <c r="S1774" s="1" t="s">
        <v>8337</v>
      </c>
      <c r="T1774" s="21">
        <v>112.3</v>
      </c>
      <c r="U1774" s="21">
        <v>1885.18</v>
      </c>
      <c r="V1774" s="21">
        <f t="shared" si="110"/>
        <v>1997.48</v>
      </c>
      <c r="W1774" s="23">
        <f t="shared" si="111"/>
        <v>5.6220838256202811E-2</v>
      </c>
      <c r="X1774" s="2">
        <v>112.3</v>
      </c>
      <c r="Y1774" s="2">
        <v>698.1</v>
      </c>
      <c r="Z1774" s="3">
        <f t="shared" si="108"/>
        <v>810.4</v>
      </c>
      <c r="AA1774" s="8">
        <f t="shared" si="109"/>
        <v>0.13857354392892399</v>
      </c>
    </row>
    <row r="1775" spans="1:27" ht="10.5" x14ac:dyDescent="0.15">
      <c r="A1775" s="1" t="s">
        <v>5025</v>
      </c>
      <c r="B1775" s="1" t="s">
        <v>0</v>
      </c>
      <c r="C1775" s="1" t="s">
        <v>22</v>
      </c>
      <c r="E1775" s="1" t="s">
        <v>5026</v>
      </c>
      <c r="F1775" s="1" t="s">
        <v>2</v>
      </c>
      <c r="G1775" s="1" t="s">
        <v>2</v>
      </c>
      <c r="H1775" s="1" t="s">
        <v>5027</v>
      </c>
      <c r="I1775" s="1" t="s">
        <v>682</v>
      </c>
      <c r="J1775" s="1" t="s">
        <v>49</v>
      </c>
      <c r="K1775" s="1" t="s">
        <v>5028</v>
      </c>
      <c r="L1775" s="1" t="s">
        <v>2</v>
      </c>
      <c r="M1775" s="1" t="s">
        <v>120</v>
      </c>
      <c r="N1775" s="1" t="s">
        <v>120</v>
      </c>
      <c r="O1775" s="1" t="s">
        <v>7</v>
      </c>
      <c r="P1775" s="1" t="s">
        <v>872</v>
      </c>
      <c r="Q1775" s="1" t="s">
        <v>476</v>
      </c>
      <c r="R1775" s="1" t="s">
        <v>488</v>
      </c>
      <c r="S1775" s="1" t="s">
        <v>5029</v>
      </c>
      <c r="T1775" s="21">
        <v>133.80000000000001</v>
      </c>
      <c r="U1775" s="21">
        <v>2449.98</v>
      </c>
      <c r="V1775" s="21">
        <f t="shared" si="110"/>
        <v>2583.7800000000002</v>
      </c>
      <c r="W1775" s="23">
        <f t="shared" si="111"/>
        <v>5.1784594663632354E-2</v>
      </c>
      <c r="X1775" s="2">
        <v>112.3</v>
      </c>
      <c r="Y1775" s="2">
        <v>731.92</v>
      </c>
      <c r="Z1775" s="3">
        <f t="shared" si="108"/>
        <v>844.21999999999991</v>
      </c>
      <c r="AA1775" s="8">
        <f t="shared" si="109"/>
        <v>0.1330221980052593</v>
      </c>
    </row>
    <row r="1776" spans="1:27" ht="10.5" x14ac:dyDescent="0.15">
      <c r="A1776" s="1" t="s">
        <v>9483</v>
      </c>
      <c r="B1776" s="1" t="s">
        <v>0</v>
      </c>
      <c r="C1776" s="1" t="s">
        <v>22</v>
      </c>
      <c r="E1776" s="1" t="s">
        <v>9484</v>
      </c>
      <c r="F1776" s="1" t="s">
        <v>2</v>
      </c>
      <c r="G1776" s="1" t="s">
        <v>2</v>
      </c>
      <c r="H1776" s="1" t="s">
        <v>9485</v>
      </c>
      <c r="I1776" s="1" t="s">
        <v>531</v>
      </c>
      <c r="J1776" s="1" t="s">
        <v>210</v>
      </c>
      <c r="K1776" s="1" t="s">
        <v>9486</v>
      </c>
      <c r="L1776" s="1" t="s">
        <v>2</v>
      </c>
      <c r="M1776" s="1" t="s">
        <v>120</v>
      </c>
      <c r="N1776" s="1" t="s">
        <v>120</v>
      </c>
      <c r="O1776" s="1" t="s">
        <v>191</v>
      </c>
      <c r="P1776" s="1" t="s">
        <v>1892</v>
      </c>
      <c r="Q1776" s="1" t="s">
        <v>476</v>
      </c>
      <c r="R1776" s="1" t="s">
        <v>503</v>
      </c>
      <c r="S1776" s="1" t="s">
        <v>9487</v>
      </c>
      <c r="T1776" s="21">
        <v>0</v>
      </c>
      <c r="U1776" s="21">
        <v>4331.8100000000004</v>
      </c>
      <c r="V1776" s="21">
        <f t="shared" si="110"/>
        <v>4331.8100000000004</v>
      </c>
      <c r="W1776" s="23">
        <f t="shared" si="111"/>
        <v>0</v>
      </c>
      <c r="X1776" s="2">
        <v>112.3</v>
      </c>
      <c r="Y1776" s="2">
        <v>1110</v>
      </c>
      <c r="Z1776" s="3">
        <f t="shared" si="108"/>
        <v>1222.3</v>
      </c>
      <c r="AA1776" s="8">
        <f t="shared" si="109"/>
        <v>9.1875971529084513E-2</v>
      </c>
    </row>
    <row r="1777" spans="1:27" ht="10.5" x14ac:dyDescent="0.15">
      <c r="A1777" s="1" t="s">
        <v>8275</v>
      </c>
      <c r="B1777" s="1" t="s">
        <v>0</v>
      </c>
      <c r="C1777" s="1" t="s">
        <v>22</v>
      </c>
      <c r="E1777" s="1" t="s">
        <v>8276</v>
      </c>
      <c r="F1777" s="1" t="s">
        <v>2</v>
      </c>
      <c r="G1777" s="1" t="s">
        <v>2</v>
      </c>
      <c r="H1777" s="1" t="s">
        <v>8277</v>
      </c>
      <c r="I1777" s="1" t="s">
        <v>3386</v>
      </c>
      <c r="J1777" s="1" t="s">
        <v>386</v>
      </c>
      <c r="K1777" s="1" t="s">
        <v>3387</v>
      </c>
      <c r="L1777" s="1" t="s">
        <v>2</v>
      </c>
      <c r="M1777" s="1" t="s">
        <v>120</v>
      </c>
      <c r="N1777" s="1" t="s">
        <v>120</v>
      </c>
      <c r="O1777" s="1" t="s">
        <v>7</v>
      </c>
      <c r="P1777" s="1" t="s">
        <v>903</v>
      </c>
      <c r="Q1777" s="1" t="s">
        <v>476</v>
      </c>
      <c r="R1777" s="1" t="s">
        <v>503</v>
      </c>
      <c r="S1777" s="1" t="s">
        <v>8278</v>
      </c>
      <c r="T1777" s="21"/>
      <c r="U1777" s="21"/>
      <c r="V1777" s="21">
        <f t="shared" si="110"/>
        <v>0</v>
      </c>
      <c r="W1777" s="23" t="e">
        <f t="shared" si="111"/>
        <v>#DIV/0!</v>
      </c>
      <c r="X1777" s="2">
        <v>112.3</v>
      </c>
      <c r="Y1777" s="2">
        <v>1217.33</v>
      </c>
      <c r="Z1777" s="3">
        <f t="shared" si="108"/>
        <v>1329.6299999999999</v>
      </c>
      <c r="AA1777" s="8">
        <f t="shared" si="109"/>
        <v>8.4459586501507949E-2</v>
      </c>
    </row>
    <row r="1778" spans="1:27" ht="10.5" x14ac:dyDescent="0.15">
      <c r="A1778" s="1" t="s">
        <v>1680</v>
      </c>
      <c r="B1778" s="1" t="s">
        <v>0</v>
      </c>
      <c r="C1778" s="1" t="s">
        <v>22</v>
      </c>
      <c r="E1778" s="1" t="s">
        <v>1681</v>
      </c>
      <c r="F1778" s="1" t="s">
        <v>2</v>
      </c>
      <c r="G1778" s="1" t="s">
        <v>2</v>
      </c>
      <c r="H1778" s="1" t="s">
        <v>1682</v>
      </c>
      <c r="I1778" s="1" t="s">
        <v>1683</v>
      </c>
      <c r="J1778" s="1" t="s">
        <v>113</v>
      </c>
      <c r="K1778" s="1" t="s">
        <v>1684</v>
      </c>
      <c r="L1778" s="1" t="s">
        <v>2</v>
      </c>
      <c r="M1778" s="1" t="s">
        <v>120</v>
      </c>
      <c r="N1778" s="1" t="s">
        <v>120</v>
      </c>
      <c r="O1778" s="1" t="s">
        <v>191</v>
      </c>
      <c r="P1778" s="1" t="s">
        <v>747</v>
      </c>
      <c r="Q1778" s="1" t="s">
        <v>476</v>
      </c>
      <c r="R1778" s="1" t="s">
        <v>488</v>
      </c>
      <c r="S1778" s="1" t="s">
        <v>1685</v>
      </c>
      <c r="T1778" s="21">
        <v>56.15</v>
      </c>
      <c r="U1778" s="21">
        <v>2300.54</v>
      </c>
      <c r="V1778" s="21">
        <f t="shared" si="110"/>
        <v>2356.69</v>
      </c>
      <c r="W1778" s="23">
        <f t="shared" si="111"/>
        <v>2.3825789560782282E-2</v>
      </c>
      <c r="X1778" s="2">
        <v>112.3</v>
      </c>
      <c r="Y1778" s="2">
        <v>1353.54</v>
      </c>
      <c r="Z1778" s="3">
        <f t="shared" si="108"/>
        <v>1465.84</v>
      </c>
      <c r="AA1778" s="8">
        <f t="shared" si="109"/>
        <v>7.6611362768105665E-2</v>
      </c>
    </row>
    <row r="1779" spans="1:27" ht="10.5" x14ac:dyDescent="0.15">
      <c r="A1779" s="1" t="s">
        <v>15394</v>
      </c>
      <c r="B1779" s="1" t="s">
        <v>0</v>
      </c>
      <c r="C1779" s="1" t="s">
        <v>22</v>
      </c>
      <c r="E1779" s="1" t="s">
        <v>15395</v>
      </c>
      <c r="F1779" s="1" t="s">
        <v>2</v>
      </c>
      <c r="G1779" s="1" t="s">
        <v>2</v>
      </c>
      <c r="H1779" s="1" t="s">
        <v>15396</v>
      </c>
      <c r="I1779" s="1" t="s">
        <v>1606</v>
      </c>
      <c r="J1779" s="1" t="s">
        <v>64</v>
      </c>
      <c r="K1779" s="1" t="s">
        <v>15397</v>
      </c>
      <c r="L1779" s="1" t="s">
        <v>2</v>
      </c>
      <c r="M1779" s="1" t="s">
        <v>120</v>
      </c>
      <c r="N1779" s="1" t="s">
        <v>120</v>
      </c>
      <c r="O1779" s="1" t="s">
        <v>191</v>
      </c>
      <c r="P1779" s="1" t="s">
        <v>579</v>
      </c>
      <c r="Q1779" s="1" t="s">
        <v>476</v>
      </c>
      <c r="R1779" s="1" t="s">
        <v>488</v>
      </c>
      <c r="S1779" s="1" t="s">
        <v>15398</v>
      </c>
      <c r="T1779" s="21">
        <v>0</v>
      </c>
      <c r="U1779" s="21">
        <v>10848.78</v>
      </c>
      <c r="V1779" s="21">
        <f t="shared" si="110"/>
        <v>10848.78</v>
      </c>
      <c r="W1779" s="23">
        <f t="shared" si="111"/>
        <v>0</v>
      </c>
      <c r="X1779" s="2">
        <v>112.3</v>
      </c>
      <c r="Y1779" s="2">
        <v>1387.22</v>
      </c>
      <c r="Z1779" s="3">
        <f t="shared" si="108"/>
        <v>1499.52</v>
      </c>
      <c r="AA1779" s="8">
        <f t="shared" si="109"/>
        <v>7.4890631668800681E-2</v>
      </c>
    </row>
    <row r="1780" spans="1:27" ht="10.5" x14ac:dyDescent="0.15">
      <c r="A1780" s="1" t="s">
        <v>4165</v>
      </c>
      <c r="B1780" s="1" t="s">
        <v>0</v>
      </c>
      <c r="C1780" s="1" t="s">
        <v>22</v>
      </c>
      <c r="E1780" s="1" t="s">
        <v>4166</v>
      </c>
      <c r="F1780" s="1" t="s">
        <v>2</v>
      </c>
      <c r="G1780" s="1" t="s">
        <v>4167</v>
      </c>
      <c r="H1780" s="1" t="s">
        <v>4168</v>
      </c>
      <c r="I1780" s="1" t="s">
        <v>117</v>
      </c>
      <c r="J1780" s="1" t="s">
        <v>118</v>
      </c>
      <c r="K1780" s="1" t="s">
        <v>4169</v>
      </c>
      <c r="L1780" s="1" t="s">
        <v>57</v>
      </c>
      <c r="M1780" s="1" t="s">
        <v>120</v>
      </c>
      <c r="N1780" s="1" t="s">
        <v>120</v>
      </c>
      <c r="O1780" s="1" t="s">
        <v>7</v>
      </c>
      <c r="P1780" s="1" t="s">
        <v>894</v>
      </c>
      <c r="Q1780" s="1" t="s">
        <v>476</v>
      </c>
      <c r="R1780" s="1" t="s">
        <v>503</v>
      </c>
      <c r="S1780" s="1" t="s">
        <v>4170</v>
      </c>
      <c r="T1780" s="21">
        <v>112.3</v>
      </c>
      <c r="U1780" s="21">
        <v>6947.93</v>
      </c>
      <c r="V1780" s="21">
        <f t="shared" si="110"/>
        <v>7060.2300000000005</v>
      </c>
      <c r="W1780" s="23">
        <f t="shared" si="111"/>
        <v>1.5905997396685377E-2</v>
      </c>
      <c r="X1780" s="2">
        <v>112.3</v>
      </c>
      <c r="Y1780" s="2">
        <v>2694.5</v>
      </c>
      <c r="Z1780" s="3">
        <f t="shared" si="108"/>
        <v>2806.8</v>
      </c>
      <c r="AA1780" s="8">
        <f t="shared" si="109"/>
        <v>4.0009975773122416E-2</v>
      </c>
    </row>
    <row r="1781" spans="1:27" ht="10.5" x14ac:dyDescent="0.15">
      <c r="A1781" s="1" t="s">
        <v>17262</v>
      </c>
      <c r="B1781" s="1" t="s">
        <v>0</v>
      </c>
      <c r="C1781" s="1" t="s">
        <v>22</v>
      </c>
      <c r="E1781" s="1" t="s">
        <v>17263</v>
      </c>
      <c r="F1781" s="1" t="s">
        <v>2</v>
      </c>
      <c r="G1781" s="1" t="s">
        <v>17264</v>
      </c>
      <c r="H1781" s="1" t="s">
        <v>17265</v>
      </c>
      <c r="I1781" s="1" t="s">
        <v>433</v>
      </c>
      <c r="J1781" s="1" t="s">
        <v>64</v>
      </c>
      <c r="K1781" s="1" t="s">
        <v>3679</v>
      </c>
      <c r="L1781" s="1" t="s">
        <v>2</v>
      </c>
      <c r="M1781" s="1" t="s">
        <v>120</v>
      </c>
      <c r="N1781" s="1" t="s">
        <v>120</v>
      </c>
      <c r="O1781" s="1" t="s">
        <v>7</v>
      </c>
      <c r="P1781" s="1" t="s">
        <v>579</v>
      </c>
      <c r="Q1781" s="1" t="s">
        <v>476</v>
      </c>
      <c r="R1781" s="1" t="s">
        <v>488</v>
      </c>
      <c r="S1781" s="1" t="s">
        <v>17266</v>
      </c>
      <c r="T1781" s="21">
        <v>106</v>
      </c>
      <c r="U1781" s="21">
        <v>27166.97</v>
      </c>
      <c r="V1781" s="21">
        <f t="shared" si="110"/>
        <v>27272.97</v>
      </c>
      <c r="W1781" s="23">
        <f t="shared" si="111"/>
        <v>3.8866320756411935E-3</v>
      </c>
      <c r="X1781" s="2">
        <v>112.3</v>
      </c>
      <c r="Y1781" s="2">
        <v>3435.37</v>
      </c>
      <c r="Z1781" s="3">
        <f t="shared" si="108"/>
        <v>3547.67</v>
      </c>
      <c r="AA1781" s="8">
        <f t="shared" si="109"/>
        <v>3.1654578920812811E-2</v>
      </c>
    </row>
    <row r="1782" spans="1:27" ht="10.5" x14ac:dyDescent="0.15">
      <c r="A1782" s="1" t="s">
        <v>14945</v>
      </c>
      <c r="B1782" s="1" t="s">
        <v>0</v>
      </c>
      <c r="C1782" s="1" t="s">
        <v>22</v>
      </c>
      <c r="E1782" s="1" t="s">
        <v>14946</v>
      </c>
      <c r="F1782" s="1" t="s">
        <v>2</v>
      </c>
      <c r="G1782" s="1" t="s">
        <v>2</v>
      </c>
      <c r="H1782" s="1" t="s">
        <v>14947</v>
      </c>
      <c r="I1782" s="1" t="s">
        <v>14948</v>
      </c>
      <c r="J1782" s="1" t="s">
        <v>381</v>
      </c>
      <c r="K1782" s="1" t="s">
        <v>3258</v>
      </c>
      <c r="L1782" s="1" t="s">
        <v>2</v>
      </c>
      <c r="M1782" s="1" t="s">
        <v>120</v>
      </c>
      <c r="N1782" s="1" t="s">
        <v>120</v>
      </c>
      <c r="O1782" s="1" t="s">
        <v>7</v>
      </c>
      <c r="P1782" s="1" t="s">
        <v>879</v>
      </c>
      <c r="Q1782" s="1" t="s">
        <v>476</v>
      </c>
      <c r="R1782" s="1" t="s">
        <v>477</v>
      </c>
      <c r="S1782" s="1" t="s">
        <v>14949</v>
      </c>
      <c r="T1782" s="21">
        <v>224.6</v>
      </c>
      <c r="U1782" s="21">
        <v>9802.4599999999991</v>
      </c>
      <c r="V1782" s="21">
        <f t="shared" si="110"/>
        <v>10027.06</v>
      </c>
      <c r="W1782" s="23">
        <f t="shared" si="111"/>
        <v>2.2399387258079637E-2</v>
      </c>
      <c r="X1782" s="2">
        <v>112.3</v>
      </c>
      <c r="Y1782" s="2">
        <v>3781.24</v>
      </c>
      <c r="Z1782" s="3">
        <f t="shared" si="108"/>
        <v>3893.54</v>
      </c>
      <c r="AA1782" s="8">
        <f t="shared" si="109"/>
        <v>2.884264705126954E-2</v>
      </c>
    </row>
    <row r="1783" spans="1:27" ht="10.5" x14ac:dyDescent="0.15">
      <c r="A1783" s="1" t="s">
        <v>9762</v>
      </c>
      <c r="B1783" s="1" t="s">
        <v>0</v>
      </c>
      <c r="C1783" s="1" t="s">
        <v>22</v>
      </c>
      <c r="E1783" s="1" t="s">
        <v>9763</v>
      </c>
      <c r="F1783" s="1" t="s">
        <v>2</v>
      </c>
      <c r="G1783" s="1" t="s">
        <v>9764</v>
      </c>
      <c r="H1783" s="1" t="s">
        <v>9765</v>
      </c>
      <c r="I1783" s="1" t="s">
        <v>7709</v>
      </c>
      <c r="J1783" s="1" t="s">
        <v>104</v>
      </c>
      <c r="K1783" s="1" t="s">
        <v>9766</v>
      </c>
      <c r="L1783" s="1" t="s">
        <v>2</v>
      </c>
      <c r="M1783" s="1" t="s">
        <v>120</v>
      </c>
      <c r="N1783" s="1" t="s">
        <v>120</v>
      </c>
      <c r="O1783" s="1" t="s">
        <v>7</v>
      </c>
      <c r="P1783" s="1" t="s">
        <v>3475</v>
      </c>
      <c r="Q1783" s="1" t="s">
        <v>476</v>
      </c>
      <c r="R1783" s="1" t="s">
        <v>488</v>
      </c>
      <c r="S1783" s="1" t="s">
        <v>9767</v>
      </c>
      <c r="T1783" s="21">
        <v>315.38</v>
      </c>
      <c r="U1783" s="21">
        <v>2638.25</v>
      </c>
      <c r="V1783" s="21">
        <f t="shared" si="110"/>
        <v>2953.63</v>
      </c>
      <c r="W1783" s="23">
        <f t="shared" si="111"/>
        <v>0.1067770844689416</v>
      </c>
      <c r="X1783" s="2">
        <v>112.25</v>
      </c>
      <c r="Y1783" s="2">
        <v>1447.73</v>
      </c>
      <c r="Z1783" s="3">
        <f t="shared" si="108"/>
        <v>1559.98</v>
      </c>
      <c r="AA1783" s="8">
        <f t="shared" si="109"/>
        <v>7.1956050718598952E-2</v>
      </c>
    </row>
    <row r="1784" spans="1:27" ht="10.5" x14ac:dyDescent="0.15">
      <c r="A1784" s="1" t="s">
        <v>15963</v>
      </c>
      <c r="B1784" s="1" t="s">
        <v>0</v>
      </c>
      <c r="C1784" s="1" t="s">
        <v>22</v>
      </c>
      <c r="E1784" s="1" t="s">
        <v>15964</v>
      </c>
      <c r="F1784" s="1" t="s">
        <v>2</v>
      </c>
      <c r="G1784" s="1" t="s">
        <v>2</v>
      </c>
      <c r="H1784" s="1" t="s">
        <v>15965</v>
      </c>
      <c r="I1784" s="1" t="s">
        <v>6991</v>
      </c>
      <c r="J1784" s="1" t="s">
        <v>118</v>
      </c>
      <c r="K1784" s="1" t="s">
        <v>10121</v>
      </c>
      <c r="L1784" s="1" t="s">
        <v>2</v>
      </c>
      <c r="M1784" s="1" t="s">
        <v>120</v>
      </c>
      <c r="N1784" s="1" t="s">
        <v>120</v>
      </c>
      <c r="O1784" s="1" t="s">
        <v>7</v>
      </c>
      <c r="P1784" s="1" t="s">
        <v>807</v>
      </c>
      <c r="Q1784" s="1" t="s">
        <v>476</v>
      </c>
      <c r="R1784" s="1" t="s">
        <v>488</v>
      </c>
      <c r="S1784" s="1" t="s">
        <v>15966</v>
      </c>
      <c r="T1784" s="21">
        <v>0</v>
      </c>
      <c r="U1784" s="21">
        <v>4144.45</v>
      </c>
      <c r="V1784" s="21">
        <f t="shared" si="110"/>
        <v>4144.45</v>
      </c>
      <c r="W1784" s="23">
        <f t="shared" si="111"/>
        <v>0</v>
      </c>
      <c r="X1784" s="2">
        <v>111.5</v>
      </c>
      <c r="Y1784" s="2">
        <v>3581.07</v>
      </c>
      <c r="Z1784" s="3">
        <f t="shared" si="108"/>
        <v>3692.57</v>
      </c>
      <c r="AA1784" s="8">
        <f t="shared" si="109"/>
        <v>3.01957715087324E-2</v>
      </c>
    </row>
    <row r="1785" spans="1:27" ht="10.5" x14ac:dyDescent="0.15">
      <c r="A1785" s="1" t="s">
        <v>13657</v>
      </c>
      <c r="B1785" s="1" t="s">
        <v>0</v>
      </c>
      <c r="C1785" s="1" t="s">
        <v>22</v>
      </c>
      <c r="E1785" s="1" t="s">
        <v>13658</v>
      </c>
      <c r="F1785" s="1" t="s">
        <v>2</v>
      </c>
      <c r="G1785" s="1" t="s">
        <v>2</v>
      </c>
      <c r="H1785" s="1" t="s">
        <v>13659</v>
      </c>
      <c r="I1785" s="1" t="s">
        <v>13660</v>
      </c>
      <c r="J1785" s="1" t="s">
        <v>40</v>
      </c>
      <c r="K1785" s="1" t="s">
        <v>13661</v>
      </c>
      <c r="L1785" s="1" t="s">
        <v>2</v>
      </c>
      <c r="M1785" s="1" t="s">
        <v>120</v>
      </c>
      <c r="N1785" s="1" t="s">
        <v>120</v>
      </c>
      <c r="O1785" s="1" t="s">
        <v>7</v>
      </c>
      <c r="P1785" s="1" t="s">
        <v>903</v>
      </c>
      <c r="Q1785" s="1" t="s">
        <v>476</v>
      </c>
      <c r="R1785" s="1" t="s">
        <v>503</v>
      </c>
      <c r="S1785" s="1" t="s">
        <v>13662</v>
      </c>
      <c r="T1785" s="21">
        <v>376.13</v>
      </c>
      <c r="U1785" s="21">
        <v>1799.31</v>
      </c>
      <c r="V1785" s="21">
        <f t="shared" si="110"/>
        <v>2175.44</v>
      </c>
      <c r="W1785" s="23">
        <f t="shared" si="111"/>
        <v>0.17289835619460889</v>
      </c>
      <c r="X1785" s="2">
        <v>111.47</v>
      </c>
      <c r="Y1785" s="2">
        <v>629.19000000000005</v>
      </c>
      <c r="Z1785" s="3">
        <f t="shared" si="108"/>
        <v>740.66000000000008</v>
      </c>
      <c r="AA1785" s="8">
        <f t="shared" si="109"/>
        <v>0.15050090459860124</v>
      </c>
    </row>
    <row r="1786" spans="1:27" ht="10.5" x14ac:dyDescent="0.15">
      <c r="A1786" s="1" t="s">
        <v>2597</v>
      </c>
      <c r="B1786" s="1" t="s">
        <v>0</v>
      </c>
      <c r="C1786" s="1" t="s">
        <v>22</v>
      </c>
      <c r="E1786" s="1" t="s">
        <v>2598</v>
      </c>
      <c r="F1786" s="1" t="s">
        <v>2</v>
      </c>
      <c r="G1786" s="1" t="s">
        <v>2</v>
      </c>
      <c r="H1786" s="1" t="s">
        <v>2599</v>
      </c>
      <c r="I1786" s="1" t="s">
        <v>1258</v>
      </c>
      <c r="J1786" s="1" t="s">
        <v>24</v>
      </c>
      <c r="K1786" s="1" t="s">
        <v>1259</v>
      </c>
      <c r="L1786" s="1" t="s">
        <v>34</v>
      </c>
      <c r="M1786" s="1" t="s">
        <v>120</v>
      </c>
      <c r="N1786" s="1" t="s">
        <v>120</v>
      </c>
      <c r="O1786" s="1" t="s">
        <v>7</v>
      </c>
      <c r="P1786" s="1" t="s">
        <v>807</v>
      </c>
      <c r="Q1786" s="1" t="s">
        <v>476</v>
      </c>
      <c r="R1786" s="1" t="s">
        <v>488</v>
      </c>
      <c r="S1786" s="1" t="s">
        <v>2600</v>
      </c>
      <c r="T1786" s="21">
        <v>150.69999999999999</v>
      </c>
      <c r="U1786" s="21">
        <v>6021.26</v>
      </c>
      <c r="V1786" s="21">
        <f t="shared" si="110"/>
        <v>6171.96</v>
      </c>
      <c r="W1786" s="23">
        <f t="shared" si="111"/>
        <v>2.441687891690808E-2</v>
      </c>
      <c r="X1786" s="2">
        <v>111.26</v>
      </c>
      <c r="Y1786" s="2">
        <v>1645.44</v>
      </c>
      <c r="Z1786" s="3">
        <f t="shared" si="108"/>
        <v>1756.7</v>
      </c>
      <c r="AA1786" s="8">
        <f t="shared" si="109"/>
        <v>6.3334661581374171E-2</v>
      </c>
    </row>
    <row r="1787" spans="1:27" ht="10.5" x14ac:dyDescent="0.15">
      <c r="A1787" s="1" t="s">
        <v>11819</v>
      </c>
      <c r="B1787" s="1" t="s">
        <v>0</v>
      </c>
      <c r="C1787" s="1" t="s">
        <v>22</v>
      </c>
      <c r="E1787" s="1" t="s">
        <v>11820</v>
      </c>
      <c r="F1787" s="1" t="s">
        <v>2</v>
      </c>
      <c r="G1787" s="1" t="s">
        <v>2</v>
      </c>
      <c r="H1787" s="1" t="s">
        <v>11821</v>
      </c>
      <c r="I1787" s="1" t="s">
        <v>543</v>
      </c>
      <c r="J1787" s="1" t="s">
        <v>24</v>
      </c>
      <c r="K1787" s="1" t="s">
        <v>11822</v>
      </c>
      <c r="L1787" s="1" t="s">
        <v>2</v>
      </c>
      <c r="M1787" s="1" t="s">
        <v>120</v>
      </c>
      <c r="N1787" s="1" t="s">
        <v>120</v>
      </c>
      <c r="O1787" s="1" t="s">
        <v>7</v>
      </c>
      <c r="P1787" s="1" t="s">
        <v>356</v>
      </c>
      <c r="Q1787" s="1" t="s">
        <v>29</v>
      </c>
      <c r="R1787" s="1" t="s">
        <v>30</v>
      </c>
      <c r="S1787" s="1" t="s">
        <v>11823</v>
      </c>
      <c r="T1787" s="21">
        <v>213.15</v>
      </c>
      <c r="U1787" s="21">
        <v>3935.91</v>
      </c>
      <c r="V1787" s="21">
        <f t="shared" si="110"/>
        <v>4149.0599999999995</v>
      </c>
      <c r="W1787" s="23">
        <f t="shared" si="111"/>
        <v>5.1373082095703612E-2</v>
      </c>
      <c r="X1787" s="2">
        <v>111.2</v>
      </c>
      <c r="Y1787" s="2">
        <v>4865.05</v>
      </c>
      <c r="Z1787" s="3">
        <f t="shared" si="108"/>
        <v>4976.25</v>
      </c>
      <c r="AA1787" s="8">
        <f t="shared" si="109"/>
        <v>2.2346144184878174E-2</v>
      </c>
    </row>
    <row r="1788" spans="1:27" ht="10.5" x14ac:dyDescent="0.15">
      <c r="A1788" s="1" t="s">
        <v>4831</v>
      </c>
      <c r="B1788" s="1" t="s">
        <v>0</v>
      </c>
      <c r="C1788" s="1" t="s">
        <v>22</v>
      </c>
      <c r="E1788" s="1" t="s">
        <v>4832</v>
      </c>
      <c r="F1788" s="1" t="s">
        <v>2</v>
      </c>
      <c r="G1788" s="1" t="s">
        <v>2</v>
      </c>
      <c r="H1788" s="1" t="s">
        <v>4833</v>
      </c>
      <c r="I1788" s="1" t="s">
        <v>4834</v>
      </c>
      <c r="J1788" s="1" t="s">
        <v>118</v>
      </c>
      <c r="K1788" s="1" t="s">
        <v>4835</v>
      </c>
      <c r="L1788" s="1" t="s">
        <v>2</v>
      </c>
      <c r="M1788" s="1" t="s">
        <v>120</v>
      </c>
      <c r="N1788" s="1" t="s">
        <v>120</v>
      </c>
      <c r="O1788" s="1" t="s">
        <v>7</v>
      </c>
      <c r="P1788" s="1" t="s">
        <v>1256</v>
      </c>
      <c r="Q1788" s="1" t="s">
        <v>476</v>
      </c>
      <c r="R1788" s="1" t="s">
        <v>503</v>
      </c>
      <c r="S1788" s="1" t="s">
        <v>4836</v>
      </c>
      <c r="T1788" s="21">
        <v>50.45</v>
      </c>
      <c r="U1788" s="21">
        <v>16257.96</v>
      </c>
      <c r="V1788" s="21">
        <f t="shared" si="110"/>
        <v>16308.41</v>
      </c>
      <c r="W1788" s="23">
        <f t="shared" si="111"/>
        <v>3.0934959324667461E-3</v>
      </c>
      <c r="X1788" s="2">
        <v>111.15</v>
      </c>
      <c r="Y1788" s="2">
        <v>5251.05</v>
      </c>
      <c r="Z1788" s="3">
        <f t="shared" si="108"/>
        <v>5362.2</v>
      </c>
      <c r="AA1788" s="8">
        <f t="shared" si="109"/>
        <v>2.0728432359852302E-2</v>
      </c>
    </row>
    <row r="1789" spans="1:27" ht="10.5" x14ac:dyDescent="0.15">
      <c r="A1789" s="1" t="s">
        <v>8367</v>
      </c>
      <c r="B1789" s="1" t="s">
        <v>0</v>
      </c>
      <c r="C1789" s="1" t="s">
        <v>22</v>
      </c>
      <c r="E1789" s="1" t="s">
        <v>8368</v>
      </c>
      <c r="F1789" s="1" t="s">
        <v>2</v>
      </c>
      <c r="G1789" s="1" t="s">
        <v>2</v>
      </c>
      <c r="H1789" s="1" t="s">
        <v>8369</v>
      </c>
      <c r="I1789" s="1" t="s">
        <v>536</v>
      </c>
      <c r="J1789" s="1" t="s">
        <v>32</v>
      </c>
      <c r="K1789" s="1" t="s">
        <v>8370</v>
      </c>
      <c r="L1789" s="1" t="s">
        <v>2</v>
      </c>
      <c r="M1789" s="1" t="s">
        <v>120</v>
      </c>
      <c r="N1789" s="1" t="s">
        <v>120</v>
      </c>
      <c r="O1789" s="1" t="s">
        <v>7</v>
      </c>
      <c r="P1789" s="1" t="s">
        <v>817</v>
      </c>
      <c r="Q1789" s="1" t="s">
        <v>476</v>
      </c>
      <c r="R1789" s="1" t="s">
        <v>503</v>
      </c>
      <c r="S1789" s="1" t="s">
        <v>8371</v>
      </c>
      <c r="T1789" s="21">
        <v>4369.95</v>
      </c>
      <c r="U1789" s="21">
        <v>48705.74</v>
      </c>
      <c r="V1789" s="21">
        <f t="shared" si="110"/>
        <v>53075.689999999995</v>
      </c>
      <c r="W1789" s="23">
        <f t="shared" si="111"/>
        <v>8.2334304085354332E-2</v>
      </c>
      <c r="X1789" s="2">
        <v>111.15</v>
      </c>
      <c r="Y1789" s="2">
        <v>5544.78</v>
      </c>
      <c r="Z1789" s="3">
        <f t="shared" si="108"/>
        <v>5655.9299999999994</v>
      </c>
      <c r="AA1789" s="8">
        <f t="shared" si="109"/>
        <v>1.9651940529674169E-2</v>
      </c>
    </row>
    <row r="1790" spans="1:27" ht="10.5" x14ac:dyDescent="0.15">
      <c r="A1790" s="1" t="s">
        <v>14229</v>
      </c>
      <c r="B1790" s="1" t="s">
        <v>0</v>
      </c>
      <c r="C1790" s="1" t="s">
        <v>22</v>
      </c>
      <c r="E1790" s="1" t="s">
        <v>14230</v>
      </c>
      <c r="F1790" s="1" t="s">
        <v>14231</v>
      </c>
      <c r="G1790" s="1" t="s">
        <v>5711</v>
      </c>
      <c r="H1790" s="1" t="s">
        <v>5712</v>
      </c>
      <c r="I1790" s="1" t="s">
        <v>5718</v>
      </c>
      <c r="J1790" s="1" t="s">
        <v>322</v>
      </c>
      <c r="K1790" s="1" t="s">
        <v>5714</v>
      </c>
      <c r="L1790" s="1" t="s">
        <v>2</v>
      </c>
      <c r="M1790" s="1" t="s">
        <v>120</v>
      </c>
      <c r="N1790" s="1" t="s">
        <v>120</v>
      </c>
      <c r="O1790" s="1" t="s">
        <v>7</v>
      </c>
      <c r="P1790" s="1" t="s">
        <v>495</v>
      </c>
      <c r="Q1790" s="1" t="s">
        <v>476</v>
      </c>
      <c r="R1790" s="1" t="s">
        <v>488</v>
      </c>
      <c r="S1790" s="1" t="s">
        <v>14232</v>
      </c>
      <c r="T1790" s="21">
        <v>2119.04</v>
      </c>
      <c r="U1790" s="21">
        <v>160270.98000000001</v>
      </c>
      <c r="V1790" s="21">
        <f t="shared" si="110"/>
        <v>162390.02000000002</v>
      </c>
      <c r="W1790" s="23">
        <f t="shared" si="111"/>
        <v>1.3049077769680673E-2</v>
      </c>
      <c r="X1790" s="2">
        <v>111.15</v>
      </c>
      <c r="Y1790" s="2">
        <v>34735.230000000003</v>
      </c>
      <c r="Z1790" s="3">
        <f t="shared" si="108"/>
        <v>34846.380000000005</v>
      </c>
      <c r="AA1790" s="8">
        <f t="shared" si="109"/>
        <v>3.1897143978800663E-3</v>
      </c>
    </row>
    <row r="1791" spans="1:27" ht="10.5" x14ac:dyDescent="0.15">
      <c r="A1791" s="1" t="s">
        <v>10124</v>
      </c>
      <c r="B1791" s="1" t="s">
        <v>0</v>
      </c>
      <c r="C1791" s="1" t="s">
        <v>22</v>
      </c>
      <c r="E1791" s="1" t="s">
        <v>10125</v>
      </c>
      <c r="F1791" s="1" t="s">
        <v>2</v>
      </c>
      <c r="G1791" s="1" t="s">
        <v>10126</v>
      </c>
      <c r="H1791" s="1" t="s">
        <v>10127</v>
      </c>
      <c r="I1791" s="1" t="s">
        <v>6080</v>
      </c>
      <c r="J1791" s="1" t="s">
        <v>130</v>
      </c>
      <c r="K1791" s="1" t="s">
        <v>3972</v>
      </c>
      <c r="L1791" s="1" t="s">
        <v>57</v>
      </c>
      <c r="M1791" s="1" t="s">
        <v>120</v>
      </c>
      <c r="N1791" s="1" t="s">
        <v>120</v>
      </c>
      <c r="O1791" s="1" t="s">
        <v>7</v>
      </c>
      <c r="P1791" s="1" t="s">
        <v>1256</v>
      </c>
      <c r="Q1791" s="1" t="s">
        <v>476</v>
      </c>
      <c r="R1791" s="1" t="s">
        <v>503</v>
      </c>
      <c r="S1791" s="1" t="s">
        <v>10128</v>
      </c>
      <c r="T1791" s="21"/>
      <c r="U1791" s="21"/>
      <c r="V1791" s="21">
        <f t="shared" si="110"/>
        <v>0</v>
      </c>
      <c r="W1791" s="23" t="e">
        <f t="shared" si="111"/>
        <v>#DIV/0!</v>
      </c>
      <c r="X1791" s="2">
        <v>110.73</v>
      </c>
      <c r="Y1791" s="2">
        <v>1055.3699999999999</v>
      </c>
      <c r="Z1791" s="3">
        <f t="shared" si="108"/>
        <v>1166.0999999999999</v>
      </c>
      <c r="AA1791" s="8">
        <f t="shared" si="109"/>
        <v>9.4957550810393629E-2</v>
      </c>
    </row>
    <row r="1792" spans="1:27" ht="10.5" x14ac:dyDescent="0.15">
      <c r="A1792" s="1" t="s">
        <v>16097</v>
      </c>
      <c r="B1792" s="1" t="s">
        <v>0</v>
      </c>
      <c r="C1792" s="1" t="s">
        <v>22</v>
      </c>
      <c r="E1792" s="1" t="s">
        <v>16098</v>
      </c>
      <c r="F1792" s="1" t="s">
        <v>2</v>
      </c>
      <c r="G1792" s="1" t="s">
        <v>2</v>
      </c>
      <c r="H1792" s="1" t="s">
        <v>16099</v>
      </c>
      <c r="I1792" s="1" t="s">
        <v>316</v>
      </c>
      <c r="J1792" s="1" t="s">
        <v>18</v>
      </c>
      <c r="K1792" s="1" t="s">
        <v>16100</v>
      </c>
      <c r="L1792" s="1" t="s">
        <v>2</v>
      </c>
      <c r="M1792" s="1" t="s">
        <v>120</v>
      </c>
      <c r="N1792" s="1" t="s">
        <v>120</v>
      </c>
      <c r="O1792" s="1" t="s">
        <v>7</v>
      </c>
      <c r="P1792" s="1" t="s">
        <v>1256</v>
      </c>
      <c r="Q1792" s="1" t="s">
        <v>476</v>
      </c>
      <c r="R1792" s="1" t="s">
        <v>503</v>
      </c>
      <c r="S1792" s="1" t="s">
        <v>16101</v>
      </c>
      <c r="T1792" s="21">
        <v>239.15</v>
      </c>
      <c r="U1792" s="21">
        <v>1946.23</v>
      </c>
      <c r="V1792" s="21">
        <f t="shared" si="110"/>
        <v>2185.38</v>
      </c>
      <c r="W1792" s="23">
        <f t="shared" si="111"/>
        <v>0.10943176930327907</v>
      </c>
      <c r="X1792" s="2">
        <v>110.4</v>
      </c>
      <c r="Y1792" s="2">
        <v>1988.99</v>
      </c>
      <c r="Z1792" s="3">
        <f t="shared" si="108"/>
        <v>2099.39</v>
      </c>
      <c r="AA1792" s="8">
        <f t="shared" si="109"/>
        <v>5.2586703756805554E-2</v>
      </c>
    </row>
    <row r="1793" spans="1:27" ht="10.5" x14ac:dyDescent="0.15">
      <c r="A1793" s="1" t="s">
        <v>8060</v>
      </c>
      <c r="B1793" s="1" t="s">
        <v>0</v>
      </c>
      <c r="C1793" s="1" t="s">
        <v>22</v>
      </c>
      <c r="E1793" s="1" t="s">
        <v>8061</v>
      </c>
      <c r="F1793" s="1" t="s">
        <v>2</v>
      </c>
      <c r="G1793" s="1" t="s">
        <v>8062</v>
      </c>
      <c r="H1793" s="1" t="s">
        <v>8063</v>
      </c>
      <c r="I1793" s="1" t="s">
        <v>8064</v>
      </c>
      <c r="J1793" s="1" t="s">
        <v>162</v>
      </c>
      <c r="K1793" s="1" t="s">
        <v>8065</v>
      </c>
      <c r="L1793" s="1" t="s">
        <v>2</v>
      </c>
      <c r="M1793" s="1" t="s">
        <v>120</v>
      </c>
      <c r="N1793" s="1" t="s">
        <v>120</v>
      </c>
      <c r="O1793" s="1" t="s">
        <v>7</v>
      </c>
      <c r="P1793" s="1" t="s">
        <v>2701</v>
      </c>
      <c r="Q1793" s="1" t="s">
        <v>476</v>
      </c>
      <c r="R1793" s="1" t="s">
        <v>503</v>
      </c>
      <c r="S1793" s="1" t="s">
        <v>8066</v>
      </c>
      <c r="T1793" s="21">
        <v>0</v>
      </c>
      <c r="U1793" s="21">
        <v>2928</v>
      </c>
      <c r="V1793" s="21">
        <f t="shared" si="110"/>
        <v>2928</v>
      </c>
      <c r="W1793" s="23">
        <f t="shared" si="111"/>
        <v>0</v>
      </c>
      <c r="X1793" s="2">
        <v>110</v>
      </c>
      <c r="Y1793" s="2">
        <v>0</v>
      </c>
      <c r="Z1793" s="3">
        <f t="shared" si="108"/>
        <v>110</v>
      </c>
      <c r="AA1793" s="8">
        <f t="shared" si="109"/>
        <v>1</v>
      </c>
    </row>
    <row r="1794" spans="1:27" ht="10.5" x14ac:dyDescent="0.15">
      <c r="A1794" s="1" t="s">
        <v>9574</v>
      </c>
      <c r="B1794" s="1" t="s">
        <v>0</v>
      </c>
      <c r="C1794" s="1" t="s">
        <v>22</v>
      </c>
      <c r="E1794" s="1" t="s">
        <v>9575</v>
      </c>
      <c r="F1794" s="1" t="s">
        <v>2</v>
      </c>
      <c r="G1794" s="1" t="s">
        <v>9576</v>
      </c>
      <c r="H1794" s="1" t="s">
        <v>9577</v>
      </c>
      <c r="I1794" s="1" t="s">
        <v>9578</v>
      </c>
      <c r="J1794" s="1" t="s">
        <v>46</v>
      </c>
      <c r="K1794" s="1" t="s">
        <v>9579</v>
      </c>
      <c r="L1794" s="1" t="s">
        <v>2</v>
      </c>
      <c r="M1794" s="1" t="s">
        <v>120</v>
      </c>
      <c r="N1794" s="1" t="s">
        <v>120</v>
      </c>
      <c r="O1794" s="1" t="s">
        <v>7</v>
      </c>
      <c r="P1794" s="1" t="s">
        <v>579</v>
      </c>
      <c r="Q1794" s="1" t="s">
        <v>476</v>
      </c>
      <c r="R1794" s="1" t="s">
        <v>488</v>
      </c>
      <c r="S1794" s="1" t="s">
        <v>9580</v>
      </c>
      <c r="T1794" s="21"/>
      <c r="U1794" s="21"/>
      <c r="V1794" s="21">
        <f t="shared" si="110"/>
        <v>0</v>
      </c>
      <c r="W1794" s="23" t="e">
        <f t="shared" si="111"/>
        <v>#DIV/0!</v>
      </c>
      <c r="X1794" s="2">
        <v>110</v>
      </c>
      <c r="Y1794" s="3">
        <v>0</v>
      </c>
      <c r="Z1794" s="3">
        <f t="shared" ref="Z1794:Z1857" si="112">SUM(X1794:Y1794)</f>
        <v>110</v>
      </c>
      <c r="AA1794" s="8">
        <f t="shared" ref="AA1794:AA1857" si="113">X1794/Z1794</f>
        <v>1</v>
      </c>
    </row>
    <row r="1795" spans="1:27" ht="10.5" x14ac:dyDescent="0.15">
      <c r="A1795" s="1" t="s">
        <v>9971</v>
      </c>
      <c r="B1795" s="1" t="s">
        <v>0</v>
      </c>
      <c r="C1795" s="1" t="s">
        <v>22</v>
      </c>
      <c r="E1795" s="1" t="s">
        <v>9972</v>
      </c>
      <c r="F1795" s="1" t="s">
        <v>2</v>
      </c>
      <c r="G1795" s="1" t="s">
        <v>2</v>
      </c>
      <c r="H1795" s="1" t="s">
        <v>9973</v>
      </c>
      <c r="I1795" s="1" t="s">
        <v>9974</v>
      </c>
      <c r="J1795" s="1" t="s">
        <v>162</v>
      </c>
      <c r="K1795" s="1" t="s">
        <v>9975</v>
      </c>
      <c r="L1795" s="1" t="s">
        <v>2</v>
      </c>
      <c r="M1795" s="1" t="s">
        <v>120</v>
      </c>
      <c r="N1795" s="1" t="s">
        <v>120</v>
      </c>
      <c r="O1795" s="1" t="s">
        <v>7</v>
      </c>
      <c r="P1795" s="1" t="s">
        <v>3402</v>
      </c>
      <c r="Q1795" s="1" t="s">
        <v>476</v>
      </c>
      <c r="R1795" s="1" t="s">
        <v>488</v>
      </c>
      <c r="S1795" s="1" t="s">
        <v>9976</v>
      </c>
      <c r="T1795" s="21"/>
      <c r="U1795" s="21"/>
      <c r="V1795" s="21">
        <f t="shared" ref="V1795:V1858" si="114">SUM(T1795:U1795)</f>
        <v>0</v>
      </c>
      <c r="W1795" s="23" t="e">
        <f t="shared" ref="W1795:W1858" si="115">T1795/V1795</f>
        <v>#DIV/0!</v>
      </c>
      <c r="X1795" s="2">
        <v>110</v>
      </c>
      <c r="Y1795" s="2">
        <v>29.19</v>
      </c>
      <c r="Z1795" s="3">
        <f t="shared" si="112"/>
        <v>139.19</v>
      </c>
      <c r="AA1795" s="8">
        <f t="shared" si="113"/>
        <v>0.79028665852431934</v>
      </c>
    </row>
    <row r="1796" spans="1:27" ht="10.5" x14ac:dyDescent="0.15">
      <c r="A1796" s="1" t="s">
        <v>1212</v>
      </c>
      <c r="B1796" s="1" t="s">
        <v>0</v>
      </c>
      <c r="C1796" s="1" t="s">
        <v>22</v>
      </c>
      <c r="E1796" s="1" t="s">
        <v>1213</v>
      </c>
      <c r="F1796" s="1" t="s">
        <v>2</v>
      </c>
      <c r="G1796" s="1" t="s">
        <v>2</v>
      </c>
      <c r="H1796" s="1" t="s">
        <v>1214</v>
      </c>
      <c r="I1796" s="1" t="s">
        <v>420</v>
      </c>
      <c r="J1796" s="1" t="s">
        <v>24</v>
      </c>
      <c r="K1796" s="1" t="s">
        <v>1215</v>
      </c>
      <c r="L1796" s="1" t="s">
        <v>2</v>
      </c>
      <c r="M1796" s="1" t="s">
        <v>120</v>
      </c>
      <c r="N1796" s="1" t="s">
        <v>120</v>
      </c>
      <c r="O1796" s="1" t="s">
        <v>7</v>
      </c>
      <c r="P1796" s="1" t="s">
        <v>588</v>
      </c>
      <c r="Q1796" s="1" t="s">
        <v>476</v>
      </c>
      <c r="R1796" s="1" t="s">
        <v>488</v>
      </c>
      <c r="S1796" s="1" t="s">
        <v>1216</v>
      </c>
      <c r="T1796" s="21">
        <v>178.99</v>
      </c>
      <c r="U1796" s="21">
        <v>3907.86</v>
      </c>
      <c r="V1796" s="21">
        <f t="shared" si="114"/>
        <v>4086.8500000000004</v>
      </c>
      <c r="W1796" s="23">
        <f t="shared" si="115"/>
        <v>4.3796567038183437E-2</v>
      </c>
      <c r="X1796" s="2">
        <v>110</v>
      </c>
      <c r="Y1796" s="2">
        <v>40.200000000000003</v>
      </c>
      <c r="Z1796" s="3">
        <f t="shared" si="112"/>
        <v>150.19999999999999</v>
      </c>
      <c r="AA1796" s="8">
        <f t="shared" si="113"/>
        <v>0.73235685752330237</v>
      </c>
    </row>
    <row r="1797" spans="1:27" ht="10.5" x14ac:dyDescent="0.15">
      <c r="A1797" s="1" t="s">
        <v>7840</v>
      </c>
      <c r="B1797" s="1" t="s">
        <v>0</v>
      </c>
      <c r="C1797" s="1" t="s">
        <v>22</v>
      </c>
      <c r="E1797" s="1" t="s">
        <v>7841</v>
      </c>
      <c r="F1797" s="1" t="s">
        <v>2</v>
      </c>
      <c r="G1797" s="1" t="s">
        <v>7842</v>
      </c>
      <c r="H1797" s="1" t="s">
        <v>7843</v>
      </c>
      <c r="I1797" s="1" t="s">
        <v>699</v>
      </c>
      <c r="J1797" s="1" t="s">
        <v>162</v>
      </c>
      <c r="K1797" s="1" t="s">
        <v>2126</v>
      </c>
      <c r="L1797" s="1" t="s">
        <v>72</v>
      </c>
      <c r="M1797" s="1" t="s">
        <v>120</v>
      </c>
      <c r="N1797" s="1" t="s">
        <v>120</v>
      </c>
      <c r="O1797" s="1" t="s">
        <v>7</v>
      </c>
      <c r="P1797" s="1" t="s">
        <v>817</v>
      </c>
      <c r="Q1797" s="1" t="s">
        <v>476</v>
      </c>
      <c r="R1797" s="1" t="s">
        <v>503</v>
      </c>
      <c r="S1797" s="1" t="s">
        <v>7844</v>
      </c>
      <c r="T1797" s="21"/>
      <c r="U1797" s="21"/>
      <c r="V1797" s="21">
        <f t="shared" si="114"/>
        <v>0</v>
      </c>
      <c r="W1797" s="23" t="e">
        <f t="shared" si="115"/>
        <v>#DIV/0!</v>
      </c>
      <c r="X1797" s="2">
        <v>110</v>
      </c>
      <c r="Y1797" s="2">
        <v>100.91</v>
      </c>
      <c r="Z1797" s="3">
        <f t="shared" si="112"/>
        <v>210.91</v>
      </c>
      <c r="AA1797" s="8">
        <f t="shared" si="113"/>
        <v>0.52154947607984448</v>
      </c>
    </row>
    <row r="1798" spans="1:27" ht="10.5" x14ac:dyDescent="0.15">
      <c r="A1798" s="1" t="s">
        <v>2381</v>
      </c>
      <c r="B1798" s="1" t="s">
        <v>0</v>
      </c>
      <c r="C1798" s="1" t="s">
        <v>22</v>
      </c>
      <c r="E1798" s="1" t="s">
        <v>2382</v>
      </c>
      <c r="F1798" s="1" t="s">
        <v>2</v>
      </c>
      <c r="G1798" s="1" t="s">
        <v>2</v>
      </c>
      <c r="H1798" s="1" t="s">
        <v>2383</v>
      </c>
      <c r="I1798" s="1" t="s">
        <v>407</v>
      </c>
      <c r="J1798" s="1" t="s">
        <v>408</v>
      </c>
      <c r="K1798" s="1" t="s">
        <v>2384</v>
      </c>
      <c r="L1798" s="1" t="s">
        <v>2</v>
      </c>
      <c r="M1798" s="1" t="s">
        <v>120</v>
      </c>
      <c r="N1798" s="1" t="s">
        <v>120</v>
      </c>
      <c r="O1798" s="1" t="s">
        <v>7</v>
      </c>
      <c r="P1798" s="1" t="s">
        <v>2385</v>
      </c>
      <c r="Q1798" s="1" t="s">
        <v>476</v>
      </c>
      <c r="R1798" s="1" t="s">
        <v>477</v>
      </c>
      <c r="S1798" s="1" t="s">
        <v>2386</v>
      </c>
      <c r="T1798" s="21">
        <v>57.25</v>
      </c>
      <c r="U1798" s="21">
        <v>317.77</v>
      </c>
      <c r="V1798" s="21">
        <f t="shared" si="114"/>
        <v>375.02</v>
      </c>
      <c r="W1798" s="23">
        <f t="shared" si="115"/>
        <v>0.15265852487867315</v>
      </c>
      <c r="X1798" s="2">
        <v>110</v>
      </c>
      <c r="Y1798" s="2">
        <v>102</v>
      </c>
      <c r="Z1798" s="3">
        <f t="shared" si="112"/>
        <v>212</v>
      </c>
      <c r="AA1798" s="8">
        <f t="shared" si="113"/>
        <v>0.51886792452830188</v>
      </c>
    </row>
    <row r="1799" spans="1:27" ht="10.5" x14ac:dyDescent="0.15">
      <c r="A1799" s="1" t="s">
        <v>2726</v>
      </c>
      <c r="B1799" s="1" t="s">
        <v>0</v>
      </c>
      <c r="C1799" s="1" t="s">
        <v>22</v>
      </c>
      <c r="E1799" s="1" t="s">
        <v>2727</v>
      </c>
      <c r="F1799" s="1" t="s">
        <v>2</v>
      </c>
      <c r="G1799" s="1" t="s">
        <v>2</v>
      </c>
      <c r="H1799" s="1" t="s">
        <v>2728</v>
      </c>
      <c r="I1799" s="1" t="s">
        <v>679</v>
      </c>
      <c r="J1799" s="1" t="s">
        <v>24</v>
      </c>
      <c r="K1799" s="1" t="s">
        <v>2729</v>
      </c>
      <c r="L1799" s="1" t="s">
        <v>6</v>
      </c>
      <c r="M1799" s="1" t="s">
        <v>120</v>
      </c>
      <c r="N1799" s="1" t="s">
        <v>120</v>
      </c>
      <c r="O1799" s="1" t="s">
        <v>7</v>
      </c>
      <c r="P1799" s="1" t="s">
        <v>518</v>
      </c>
      <c r="Q1799" s="1" t="s">
        <v>476</v>
      </c>
      <c r="R1799" s="1" t="s">
        <v>477</v>
      </c>
      <c r="S1799" s="1" t="s">
        <v>2730</v>
      </c>
      <c r="T1799" s="21">
        <v>158.12</v>
      </c>
      <c r="U1799" s="21">
        <v>2525.17</v>
      </c>
      <c r="V1799" s="21">
        <f t="shared" si="114"/>
        <v>2683.29</v>
      </c>
      <c r="W1799" s="23">
        <f t="shared" si="115"/>
        <v>5.8927659701336794E-2</v>
      </c>
      <c r="X1799" s="2">
        <v>110</v>
      </c>
      <c r="Y1799" s="2">
        <v>311.27999999999997</v>
      </c>
      <c r="Z1799" s="3">
        <f t="shared" si="112"/>
        <v>421.28</v>
      </c>
      <c r="AA1799" s="8">
        <f t="shared" si="113"/>
        <v>0.26110900113938473</v>
      </c>
    </row>
    <row r="1800" spans="1:27" ht="10.5" x14ac:dyDescent="0.15">
      <c r="A1800" s="1" t="s">
        <v>16311</v>
      </c>
      <c r="B1800" s="1" t="s">
        <v>0</v>
      </c>
      <c r="C1800" s="1" t="s">
        <v>22</v>
      </c>
      <c r="E1800" s="1" t="s">
        <v>16312</v>
      </c>
      <c r="F1800" s="1" t="s">
        <v>16313</v>
      </c>
      <c r="G1800" s="1" t="s">
        <v>16314</v>
      </c>
      <c r="H1800" s="1" t="s">
        <v>16315</v>
      </c>
      <c r="I1800" s="1" t="s">
        <v>16316</v>
      </c>
      <c r="J1800" s="1" t="s">
        <v>118</v>
      </c>
      <c r="K1800" s="1" t="s">
        <v>1313</v>
      </c>
      <c r="L1800" s="1" t="s">
        <v>2</v>
      </c>
      <c r="M1800" s="1" t="s">
        <v>120</v>
      </c>
      <c r="N1800" s="1" t="s">
        <v>120</v>
      </c>
      <c r="O1800" s="1" t="s">
        <v>7</v>
      </c>
      <c r="P1800" s="1" t="s">
        <v>1473</v>
      </c>
      <c r="Q1800" s="1" t="s">
        <v>476</v>
      </c>
      <c r="R1800" s="1" t="s">
        <v>477</v>
      </c>
      <c r="S1800" s="1" t="s">
        <v>16317</v>
      </c>
      <c r="T1800" s="21">
        <v>0</v>
      </c>
      <c r="U1800" s="21">
        <v>336.15</v>
      </c>
      <c r="V1800" s="21">
        <f t="shared" si="114"/>
        <v>336.15</v>
      </c>
      <c r="W1800" s="23">
        <f t="shared" si="115"/>
        <v>0</v>
      </c>
      <c r="X1800" s="2">
        <v>110</v>
      </c>
      <c r="Y1800" s="2">
        <v>374.01</v>
      </c>
      <c r="Z1800" s="3">
        <f t="shared" si="112"/>
        <v>484.01</v>
      </c>
      <c r="AA1800" s="8">
        <f t="shared" si="113"/>
        <v>0.22726803165223861</v>
      </c>
    </row>
    <row r="1801" spans="1:27" ht="10.5" x14ac:dyDescent="0.15">
      <c r="A1801" s="1" t="s">
        <v>10660</v>
      </c>
      <c r="B1801" s="1" t="s">
        <v>0</v>
      </c>
      <c r="C1801" s="1" t="s">
        <v>22</v>
      </c>
      <c r="E1801" s="1" t="s">
        <v>10661</v>
      </c>
      <c r="F1801" s="1" t="s">
        <v>2</v>
      </c>
      <c r="G1801" s="1" t="s">
        <v>10662</v>
      </c>
      <c r="H1801" s="1" t="s">
        <v>10663</v>
      </c>
      <c r="I1801" s="1" t="s">
        <v>10664</v>
      </c>
      <c r="J1801" s="1" t="s">
        <v>118</v>
      </c>
      <c r="K1801" s="1" t="s">
        <v>10665</v>
      </c>
      <c r="L1801" s="1" t="s">
        <v>2</v>
      </c>
      <c r="M1801" s="1" t="s">
        <v>120</v>
      </c>
      <c r="N1801" s="1" t="s">
        <v>120</v>
      </c>
      <c r="O1801" s="1" t="s">
        <v>7</v>
      </c>
      <c r="P1801" s="1" t="s">
        <v>807</v>
      </c>
      <c r="Q1801" s="1" t="s">
        <v>476</v>
      </c>
      <c r="R1801" s="1" t="s">
        <v>488</v>
      </c>
      <c r="S1801" s="1" t="s">
        <v>10666</v>
      </c>
      <c r="T1801" s="21">
        <v>393.05</v>
      </c>
      <c r="U1801" s="21">
        <v>2423.61</v>
      </c>
      <c r="V1801" s="21">
        <f t="shared" si="114"/>
        <v>2816.6600000000003</v>
      </c>
      <c r="W1801" s="23">
        <f t="shared" si="115"/>
        <v>0.13954470898155971</v>
      </c>
      <c r="X1801" s="2">
        <v>110</v>
      </c>
      <c r="Y1801" s="2">
        <v>400.74</v>
      </c>
      <c r="Z1801" s="3">
        <f t="shared" si="112"/>
        <v>510.74</v>
      </c>
      <c r="AA1801" s="8">
        <f t="shared" si="113"/>
        <v>0.21537377139053138</v>
      </c>
    </row>
    <row r="1802" spans="1:27" ht="10.5" x14ac:dyDescent="0.15">
      <c r="A1802" s="1" t="s">
        <v>8699</v>
      </c>
      <c r="B1802" s="1" t="s">
        <v>0</v>
      </c>
      <c r="C1802" s="1" t="s">
        <v>22</v>
      </c>
      <c r="E1802" s="1" t="s">
        <v>8700</v>
      </c>
      <c r="F1802" s="1" t="s">
        <v>2</v>
      </c>
      <c r="G1802" s="1" t="s">
        <v>8701</v>
      </c>
      <c r="H1802" s="1" t="s">
        <v>8702</v>
      </c>
      <c r="I1802" s="1" t="s">
        <v>925</v>
      </c>
      <c r="J1802" s="1" t="s">
        <v>40</v>
      </c>
      <c r="K1802" s="1" t="s">
        <v>3893</v>
      </c>
      <c r="L1802" s="1" t="s">
        <v>2</v>
      </c>
      <c r="M1802" s="1" t="s">
        <v>120</v>
      </c>
      <c r="N1802" s="1" t="s">
        <v>120</v>
      </c>
      <c r="O1802" s="1" t="s">
        <v>7</v>
      </c>
      <c r="P1802" s="1" t="s">
        <v>487</v>
      </c>
      <c r="Q1802" s="1" t="s">
        <v>476</v>
      </c>
      <c r="R1802" s="1" t="s">
        <v>488</v>
      </c>
      <c r="S1802" s="1" t="s">
        <v>8703</v>
      </c>
      <c r="T1802" s="21"/>
      <c r="U1802" s="21"/>
      <c r="V1802" s="21">
        <f t="shared" si="114"/>
        <v>0</v>
      </c>
      <c r="W1802" s="23" t="e">
        <f t="shared" si="115"/>
        <v>#DIV/0!</v>
      </c>
      <c r="X1802" s="2">
        <v>110</v>
      </c>
      <c r="Y1802" s="2">
        <v>492.9</v>
      </c>
      <c r="Z1802" s="3">
        <f t="shared" si="112"/>
        <v>602.9</v>
      </c>
      <c r="AA1802" s="8">
        <f t="shared" si="113"/>
        <v>0.18245148449162382</v>
      </c>
    </row>
    <row r="1803" spans="1:27" ht="10.5" x14ac:dyDescent="0.15">
      <c r="A1803" s="1" t="s">
        <v>5866</v>
      </c>
      <c r="B1803" s="1" t="s">
        <v>0</v>
      </c>
      <c r="C1803" s="1" t="s">
        <v>22</v>
      </c>
      <c r="E1803" s="1" t="s">
        <v>5867</v>
      </c>
      <c r="F1803" s="1" t="s">
        <v>2</v>
      </c>
      <c r="G1803" s="1" t="s">
        <v>2</v>
      </c>
      <c r="H1803" s="1" t="s">
        <v>5868</v>
      </c>
      <c r="I1803" s="1" t="s">
        <v>5869</v>
      </c>
      <c r="J1803" s="1" t="s">
        <v>118</v>
      </c>
      <c r="K1803" s="1" t="s">
        <v>2023</v>
      </c>
      <c r="L1803" s="1" t="s">
        <v>72</v>
      </c>
      <c r="M1803" s="1" t="s">
        <v>120</v>
      </c>
      <c r="N1803" s="1" t="s">
        <v>120</v>
      </c>
      <c r="O1803" s="1" t="s">
        <v>7</v>
      </c>
      <c r="P1803" s="1" t="s">
        <v>886</v>
      </c>
      <c r="Q1803" s="1" t="s">
        <v>476</v>
      </c>
      <c r="R1803" s="1" t="s">
        <v>503</v>
      </c>
      <c r="S1803" s="1" t="s">
        <v>5870</v>
      </c>
      <c r="T1803" s="21">
        <v>5.2</v>
      </c>
      <c r="U1803" s="21">
        <v>2884.4</v>
      </c>
      <c r="V1803" s="21">
        <f t="shared" si="114"/>
        <v>2889.6</v>
      </c>
      <c r="W1803" s="23">
        <f t="shared" si="115"/>
        <v>1.7995570321151719E-3</v>
      </c>
      <c r="X1803" s="2">
        <v>110</v>
      </c>
      <c r="Y1803" s="2">
        <v>702.4</v>
      </c>
      <c r="Z1803" s="3">
        <f t="shared" si="112"/>
        <v>812.4</v>
      </c>
      <c r="AA1803" s="8">
        <f t="shared" si="113"/>
        <v>0.13540128015755787</v>
      </c>
    </row>
    <row r="1804" spans="1:27" ht="10.5" x14ac:dyDescent="0.15">
      <c r="A1804" s="1" t="s">
        <v>8581</v>
      </c>
      <c r="B1804" s="1" t="s">
        <v>0</v>
      </c>
      <c r="C1804" s="1" t="s">
        <v>22</v>
      </c>
      <c r="E1804" s="1" t="s">
        <v>8582</v>
      </c>
      <c r="F1804" s="1" t="s">
        <v>2</v>
      </c>
      <c r="G1804" s="1" t="s">
        <v>5711</v>
      </c>
      <c r="H1804" s="1" t="s">
        <v>5712</v>
      </c>
      <c r="I1804" s="1" t="s">
        <v>5713</v>
      </c>
      <c r="J1804" s="1" t="s">
        <v>322</v>
      </c>
      <c r="K1804" s="1" t="s">
        <v>5714</v>
      </c>
      <c r="L1804" s="1" t="s">
        <v>57</v>
      </c>
      <c r="M1804" s="1" t="s">
        <v>120</v>
      </c>
      <c r="N1804" s="1" t="s">
        <v>120</v>
      </c>
      <c r="O1804" s="1" t="s">
        <v>7</v>
      </c>
      <c r="P1804" s="1" t="s">
        <v>495</v>
      </c>
      <c r="Q1804" s="1" t="s">
        <v>476</v>
      </c>
      <c r="R1804" s="1" t="s">
        <v>488</v>
      </c>
      <c r="S1804" s="1" t="s">
        <v>8583</v>
      </c>
      <c r="T1804" s="21">
        <v>0</v>
      </c>
      <c r="U1804" s="21">
        <v>141.16</v>
      </c>
      <c r="V1804" s="21">
        <f t="shared" si="114"/>
        <v>141.16</v>
      </c>
      <c r="W1804" s="23">
        <f t="shared" si="115"/>
        <v>0</v>
      </c>
      <c r="X1804" s="2">
        <v>110</v>
      </c>
      <c r="Y1804" s="2">
        <v>779.72</v>
      </c>
      <c r="Z1804" s="3">
        <f t="shared" si="112"/>
        <v>889.72</v>
      </c>
      <c r="AA1804" s="8">
        <f t="shared" si="113"/>
        <v>0.12363440183428494</v>
      </c>
    </row>
    <row r="1805" spans="1:27" ht="10.5" x14ac:dyDescent="0.15">
      <c r="A1805" s="1" t="s">
        <v>14378</v>
      </c>
      <c r="B1805" s="1" t="s">
        <v>0</v>
      </c>
      <c r="C1805" s="1" t="s">
        <v>22</v>
      </c>
      <c r="E1805" s="1" t="s">
        <v>14379</v>
      </c>
      <c r="F1805" s="1" t="s">
        <v>2</v>
      </c>
      <c r="G1805" s="1" t="s">
        <v>14380</v>
      </c>
      <c r="H1805" s="1" t="s">
        <v>14381</v>
      </c>
      <c r="I1805" s="1" t="s">
        <v>5016</v>
      </c>
      <c r="J1805" s="1" t="s">
        <v>162</v>
      </c>
      <c r="K1805" s="1" t="s">
        <v>7968</v>
      </c>
      <c r="L1805" s="1" t="s">
        <v>2</v>
      </c>
      <c r="M1805" s="1" t="s">
        <v>120</v>
      </c>
      <c r="N1805" s="1" t="s">
        <v>120</v>
      </c>
      <c r="O1805" s="1" t="s">
        <v>7</v>
      </c>
      <c r="P1805" s="1" t="s">
        <v>894</v>
      </c>
      <c r="Q1805" s="1" t="s">
        <v>476</v>
      </c>
      <c r="R1805" s="1" t="s">
        <v>503</v>
      </c>
      <c r="S1805" s="1" t="s">
        <v>14382</v>
      </c>
      <c r="T1805" s="21">
        <v>114.5</v>
      </c>
      <c r="U1805" s="21">
        <v>2482.85</v>
      </c>
      <c r="V1805" s="21">
        <f t="shared" si="114"/>
        <v>2597.35</v>
      </c>
      <c r="W1805" s="23">
        <f t="shared" si="115"/>
        <v>4.4083392688701949E-2</v>
      </c>
      <c r="X1805" s="2">
        <v>110</v>
      </c>
      <c r="Y1805" s="2">
        <v>828</v>
      </c>
      <c r="Z1805" s="3">
        <f t="shared" si="112"/>
        <v>938</v>
      </c>
      <c r="AA1805" s="8">
        <f t="shared" si="113"/>
        <v>0.11727078891257996</v>
      </c>
    </row>
    <row r="1806" spans="1:27" ht="10.5" x14ac:dyDescent="0.15">
      <c r="A1806" s="1" t="s">
        <v>3125</v>
      </c>
      <c r="B1806" s="1" t="s">
        <v>0</v>
      </c>
      <c r="C1806" s="1" t="s">
        <v>22</v>
      </c>
      <c r="E1806" s="1" t="s">
        <v>3126</v>
      </c>
      <c r="F1806" s="1" t="s">
        <v>2</v>
      </c>
      <c r="G1806" s="1" t="s">
        <v>2</v>
      </c>
      <c r="H1806" s="1" t="s">
        <v>3127</v>
      </c>
      <c r="I1806" s="1" t="s">
        <v>679</v>
      </c>
      <c r="J1806" s="1" t="s">
        <v>24</v>
      </c>
      <c r="K1806" s="1" t="s">
        <v>2729</v>
      </c>
      <c r="L1806" s="1" t="s">
        <v>2</v>
      </c>
      <c r="M1806" s="1" t="s">
        <v>120</v>
      </c>
      <c r="N1806" s="1" t="s">
        <v>120</v>
      </c>
      <c r="O1806" s="1" t="s">
        <v>7</v>
      </c>
      <c r="P1806" s="1" t="s">
        <v>579</v>
      </c>
      <c r="Q1806" s="1" t="s">
        <v>476</v>
      </c>
      <c r="R1806" s="1" t="s">
        <v>488</v>
      </c>
      <c r="S1806" s="1" t="s">
        <v>3128</v>
      </c>
      <c r="T1806" s="21">
        <v>112.3</v>
      </c>
      <c r="U1806" s="21">
        <v>3222.56</v>
      </c>
      <c r="V1806" s="21">
        <f t="shared" si="114"/>
        <v>3334.86</v>
      </c>
      <c r="W1806" s="23">
        <f t="shared" si="115"/>
        <v>3.3674577043713974E-2</v>
      </c>
      <c r="X1806" s="2">
        <v>110</v>
      </c>
      <c r="Y1806" s="2">
        <v>909.25</v>
      </c>
      <c r="Z1806" s="3">
        <f t="shared" si="112"/>
        <v>1019.25</v>
      </c>
      <c r="AA1806" s="8">
        <f t="shared" si="113"/>
        <v>0.10792249202845229</v>
      </c>
    </row>
    <row r="1807" spans="1:27" ht="10.5" x14ac:dyDescent="0.15">
      <c r="A1807" s="1" t="s">
        <v>2224</v>
      </c>
      <c r="B1807" s="1" t="s">
        <v>0</v>
      </c>
      <c r="C1807" s="1" t="s">
        <v>22</v>
      </c>
      <c r="E1807" s="1" t="s">
        <v>2225</v>
      </c>
      <c r="F1807" s="1" t="s">
        <v>2</v>
      </c>
      <c r="G1807" s="1" t="s">
        <v>2226</v>
      </c>
      <c r="H1807" s="1" t="s">
        <v>2227</v>
      </c>
      <c r="I1807" s="1" t="s">
        <v>2228</v>
      </c>
      <c r="J1807" s="1" t="s">
        <v>187</v>
      </c>
      <c r="K1807" s="1" t="s">
        <v>2229</v>
      </c>
      <c r="L1807" s="1" t="s">
        <v>72</v>
      </c>
      <c r="M1807" s="1" t="s">
        <v>120</v>
      </c>
      <c r="N1807" s="1" t="s">
        <v>760</v>
      </c>
      <c r="O1807" s="1" t="s">
        <v>7</v>
      </c>
      <c r="P1807" s="1" t="s">
        <v>475</v>
      </c>
      <c r="Q1807" s="1" t="s">
        <v>476</v>
      </c>
      <c r="R1807" s="1" t="s">
        <v>477</v>
      </c>
      <c r="S1807" s="1" t="s">
        <v>2230</v>
      </c>
      <c r="T1807" s="21">
        <v>175.25</v>
      </c>
      <c r="U1807" s="21">
        <v>5501.28</v>
      </c>
      <c r="V1807" s="21">
        <f t="shared" si="114"/>
        <v>5676.53</v>
      </c>
      <c r="W1807" s="23">
        <f t="shared" si="115"/>
        <v>3.0872733870868297E-2</v>
      </c>
      <c r="X1807" s="2">
        <v>110</v>
      </c>
      <c r="Y1807" s="2">
        <v>1588.4</v>
      </c>
      <c r="Z1807" s="3">
        <f t="shared" si="112"/>
        <v>1698.4</v>
      </c>
      <c r="AA1807" s="8">
        <f t="shared" si="113"/>
        <v>6.4766839378238336E-2</v>
      </c>
    </row>
    <row r="1808" spans="1:27" ht="10.5" x14ac:dyDescent="0.15">
      <c r="A1808" s="1" t="s">
        <v>14078</v>
      </c>
      <c r="B1808" s="1" t="s">
        <v>0</v>
      </c>
      <c r="C1808" s="1" t="s">
        <v>22</v>
      </c>
      <c r="E1808" s="1" t="s">
        <v>14079</v>
      </c>
      <c r="F1808" s="1" t="s">
        <v>2</v>
      </c>
      <c r="G1808" s="1" t="s">
        <v>2</v>
      </c>
      <c r="H1808" s="1" t="s">
        <v>14080</v>
      </c>
      <c r="I1808" s="1" t="s">
        <v>14081</v>
      </c>
      <c r="J1808" s="1" t="s">
        <v>24</v>
      </c>
      <c r="K1808" s="1" t="s">
        <v>14082</v>
      </c>
      <c r="L1808" s="1" t="s">
        <v>2</v>
      </c>
      <c r="M1808" s="1" t="s">
        <v>120</v>
      </c>
      <c r="N1808" s="1" t="s">
        <v>120</v>
      </c>
      <c r="O1808" s="1" t="s">
        <v>7</v>
      </c>
      <c r="P1808" s="1" t="s">
        <v>807</v>
      </c>
      <c r="Q1808" s="1" t="s">
        <v>476</v>
      </c>
      <c r="R1808" s="1" t="s">
        <v>488</v>
      </c>
      <c r="S1808" s="1" t="s">
        <v>14083</v>
      </c>
      <c r="T1808" s="21">
        <v>101.08</v>
      </c>
      <c r="U1808" s="21">
        <v>4083.39</v>
      </c>
      <c r="V1808" s="21">
        <f t="shared" si="114"/>
        <v>4184.47</v>
      </c>
      <c r="W1808" s="23">
        <f t="shared" si="115"/>
        <v>2.4155986301729965E-2</v>
      </c>
      <c r="X1808" s="2">
        <v>110</v>
      </c>
      <c r="Y1808" s="2">
        <v>1742.67</v>
      </c>
      <c r="Z1808" s="3">
        <f t="shared" si="112"/>
        <v>1852.67</v>
      </c>
      <c r="AA1808" s="8">
        <f t="shared" si="113"/>
        <v>5.9373768669002035E-2</v>
      </c>
    </row>
    <row r="1809" spans="1:27" ht="10.5" x14ac:dyDescent="0.15">
      <c r="A1809" s="1" t="s">
        <v>5497</v>
      </c>
      <c r="B1809" s="1" t="s">
        <v>0</v>
      </c>
      <c r="C1809" s="1" t="s">
        <v>22</v>
      </c>
      <c r="E1809" s="1" t="s">
        <v>5498</v>
      </c>
      <c r="F1809" s="1" t="s">
        <v>2</v>
      </c>
      <c r="G1809" s="1" t="s">
        <v>5499</v>
      </c>
      <c r="H1809" s="1" t="s">
        <v>5500</v>
      </c>
      <c r="I1809" s="1" t="s">
        <v>5501</v>
      </c>
      <c r="J1809" s="1" t="s">
        <v>118</v>
      </c>
      <c r="K1809" s="1" t="s">
        <v>5502</v>
      </c>
      <c r="L1809" s="1" t="s">
        <v>2837</v>
      </c>
      <c r="M1809" s="1" t="s">
        <v>120</v>
      </c>
      <c r="N1809" s="1" t="s">
        <v>120</v>
      </c>
      <c r="O1809" s="1" t="s">
        <v>7</v>
      </c>
      <c r="P1809" s="1" t="s">
        <v>817</v>
      </c>
      <c r="Q1809" s="1" t="s">
        <v>476</v>
      </c>
      <c r="R1809" s="1" t="s">
        <v>503</v>
      </c>
      <c r="S1809" s="1" t="s">
        <v>5503</v>
      </c>
      <c r="T1809" s="21">
        <v>126.2</v>
      </c>
      <c r="U1809" s="21">
        <v>11532.58</v>
      </c>
      <c r="V1809" s="21">
        <f t="shared" si="114"/>
        <v>11658.78</v>
      </c>
      <c r="W1809" s="23">
        <f t="shared" si="115"/>
        <v>1.0824460192232805E-2</v>
      </c>
      <c r="X1809" s="2">
        <v>110</v>
      </c>
      <c r="Y1809" s="2">
        <v>1974.02</v>
      </c>
      <c r="Z1809" s="3">
        <f t="shared" si="112"/>
        <v>2084.02</v>
      </c>
      <c r="AA1809" s="8">
        <f t="shared" si="113"/>
        <v>5.2782602854099289E-2</v>
      </c>
    </row>
    <row r="1810" spans="1:27" ht="10.5" x14ac:dyDescent="0.15">
      <c r="A1810" s="1" t="s">
        <v>8800</v>
      </c>
      <c r="B1810" s="1" t="s">
        <v>0</v>
      </c>
      <c r="C1810" s="1" t="s">
        <v>22</v>
      </c>
      <c r="E1810" s="1" t="s">
        <v>8801</v>
      </c>
      <c r="F1810" s="1" t="s">
        <v>2</v>
      </c>
      <c r="G1810" s="1" t="s">
        <v>2</v>
      </c>
      <c r="H1810" s="1" t="s">
        <v>8802</v>
      </c>
      <c r="I1810" s="1" t="s">
        <v>200</v>
      </c>
      <c r="J1810" s="1" t="s">
        <v>93</v>
      </c>
      <c r="K1810" s="1" t="s">
        <v>8803</v>
      </c>
      <c r="L1810" s="1" t="s">
        <v>6</v>
      </c>
      <c r="M1810" s="1" t="s">
        <v>120</v>
      </c>
      <c r="N1810" s="1" t="s">
        <v>120</v>
      </c>
      <c r="O1810" s="1" t="s">
        <v>7</v>
      </c>
      <c r="P1810" s="1" t="s">
        <v>1473</v>
      </c>
      <c r="Q1810" s="1" t="s">
        <v>476</v>
      </c>
      <c r="R1810" s="1" t="s">
        <v>477</v>
      </c>
      <c r="S1810" s="1" t="s">
        <v>8804</v>
      </c>
      <c r="T1810" s="21">
        <v>106.5</v>
      </c>
      <c r="U1810" s="21">
        <v>6254.61</v>
      </c>
      <c r="V1810" s="21">
        <f t="shared" si="114"/>
        <v>6361.11</v>
      </c>
      <c r="W1810" s="23">
        <f t="shared" si="115"/>
        <v>1.6742361003032492E-2</v>
      </c>
      <c r="X1810" s="2">
        <v>110</v>
      </c>
      <c r="Y1810" s="2">
        <v>5164.3999999999996</v>
      </c>
      <c r="Z1810" s="3">
        <f t="shared" si="112"/>
        <v>5274.4</v>
      </c>
      <c r="AA1810" s="8">
        <f t="shared" si="113"/>
        <v>2.0855452752919765E-2</v>
      </c>
    </row>
    <row r="1811" spans="1:27" ht="10.5" x14ac:dyDescent="0.15">
      <c r="A1811" s="1" t="s">
        <v>776</v>
      </c>
      <c r="B1811" s="1" t="s">
        <v>0</v>
      </c>
      <c r="C1811" s="1" t="s">
        <v>1</v>
      </c>
      <c r="E1811" s="1" t="s">
        <v>777</v>
      </c>
      <c r="F1811" s="1" t="s">
        <v>2</v>
      </c>
      <c r="G1811" s="1" t="s">
        <v>778</v>
      </c>
      <c r="H1811" s="1" t="s">
        <v>779</v>
      </c>
      <c r="I1811" s="1" t="s">
        <v>780</v>
      </c>
      <c r="J1811" s="1" t="s">
        <v>781</v>
      </c>
      <c r="K1811" s="1" t="s">
        <v>782</v>
      </c>
      <c r="L1811" s="1" t="s">
        <v>783</v>
      </c>
      <c r="M1811" s="1" t="s">
        <v>137</v>
      </c>
      <c r="N1811" s="1" t="s">
        <v>246</v>
      </c>
      <c r="O1811" s="1" t="s">
        <v>7</v>
      </c>
      <c r="P1811" s="1" t="s">
        <v>154</v>
      </c>
      <c r="Q1811" s="1" t="s">
        <v>9</v>
      </c>
      <c r="R1811" s="1" t="s">
        <v>10</v>
      </c>
      <c r="S1811" s="1" t="s">
        <v>784</v>
      </c>
      <c r="T1811" s="21">
        <v>13</v>
      </c>
      <c r="U1811" s="21">
        <v>12325.77</v>
      </c>
      <c r="V1811" s="21">
        <f t="shared" si="114"/>
        <v>12338.77</v>
      </c>
      <c r="W1811" s="23">
        <f t="shared" si="115"/>
        <v>1.0535896203592416E-3</v>
      </c>
      <c r="X1811" s="2">
        <v>110</v>
      </c>
      <c r="Y1811" s="2">
        <v>4524.13</v>
      </c>
      <c r="Z1811" s="3">
        <f t="shared" si="112"/>
        <v>4634.13</v>
      </c>
      <c r="AA1811" s="8">
        <f t="shared" si="113"/>
        <v>2.3736925809159433E-2</v>
      </c>
    </row>
    <row r="1812" spans="1:27" ht="10.5" x14ac:dyDescent="0.15">
      <c r="A1812" s="1" t="s">
        <v>14328</v>
      </c>
      <c r="B1812" s="1" t="s">
        <v>0</v>
      </c>
      <c r="C1812" s="1" t="s">
        <v>22</v>
      </c>
      <c r="E1812" s="1" t="s">
        <v>14329</v>
      </c>
      <c r="F1812" s="1" t="s">
        <v>2</v>
      </c>
      <c r="G1812" s="1" t="s">
        <v>2</v>
      </c>
      <c r="H1812" s="1" t="s">
        <v>14330</v>
      </c>
      <c r="I1812" s="1" t="s">
        <v>316</v>
      </c>
      <c r="J1812" s="1" t="s">
        <v>18</v>
      </c>
      <c r="K1812" s="1" t="s">
        <v>14331</v>
      </c>
      <c r="L1812" s="1" t="s">
        <v>2</v>
      </c>
      <c r="M1812" s="1" t="s">
        <v>120</v>
      </c>
      <c r="N1812" s="1" t="s">
        <v>120</v>
      </c>
      <c r="O1812" s="1" t="s">
        <v>7</v>
      </c>
      <c r="P1812" s="1" t="s">
        <v>2347</v>
      </c>
      <c r="Q1812" s="1" t="s">
        <v>476</v>
      </c>
      <c r="R1812" s="1" t="s">
        <v>503</v>
      </c>
      <c r="S1812" s="1" t="s">
        <v>14332</v>
      </c>
      <c r="T1812" s="21">
        <v>0</v>
      </c>
      <c r="U1812" s="21">
        <v>10364.16</v>
      </c>
      <c r="V1812" s="21">
        <f t="shared" si="114"/>
        <v>10364.16</v>
      </c>
      <c r="W1812" s="23">
        <f t="shared" si="115"/>
        <v>0</v>
      </c>
      <c r="X1812" s="2">
        <v>110</v>
      </c>
      <c r="Y1812" s="2">
        <v>4674.79</v>
      </c>
      <c r="Z1812" s="3">
        <f t="shared" si="112"/>
        <v>4784.79</v>
      </c>
      <c r="AA1812" s="8">
        <f t="shared" si="113"/>
        <v>2.2989514691344866E-2</v>
      </c>
    </row>
    <row r="1813" spans="1:27" ht="10.5" x14ac:dyDescent="0.15">
      <c r="A1813" s="1" t="s">
        <v>7515</v>
      </c>
      <c r="B1813" s="1" t="s">
        <v>0</v>
      </c>
      <c r="C1813" s="1" t="s">
        <v>22</v>
      </c>
      <c r="E1813" s="1" t="s">
        <v>7516</v>
      </c>
      <c r="F1813" s="1" t="s">
        <v>2</v>
      </c>
      <c r="G1813" s="1" t="s">
        <v>2</v>
      </c>
      <c r="H1813" s="1" t="s">
        <v>7517</v>
      </c>
      <c r="I1813" s="1" t="s">
        <v>213</v>
      </c>
      <c r="J1813" s="1" t="s">
        <v>46</v>
      </c>
      <c r="K1813" s="1" t="s">
        <v>7518</v>
      </c>
      <c r="L1813" s="1" t="s">
        <v>2</v>
      </c>
      <c r="M1813" s="1" t="s">
        <v>120</v>
      </c>
      <c r="N1813" s="1" t="s">
        <v>120</v>
      </c>
      <c r="O1813" s="1" t="s">
        <v>7</v>
      </c>
      <c r="P1813" s="1" t="s">
        <v>487</v>
      </c>
      <c r="Q1813" s="1" t="s">
        <v>476</v>
      </c>
      <c r="R1813" s="1" t="s">
        <v>488</v>
      </c>
      <c r="S1813" s="1" t="s">
        <v>7519</v>
      </c>
      <c r="T1813" s="21">
        <v>988.18</v>
      </c>
      <c r="U1813" s="21">
        <v>3990.8</v>
      </c>
      <c r="V1813" s="21">
        <f t="shared" si="114"/>
        <v>4978.9800000000005</v>
      </c>
      <c r="W1813" s="23">
        <f t="shared" si="115"/>
        <v>0.1984703694330967</v>
      </c>
      <c r="X1813" s="2">
        <v>110</v>
      </c>
      <c r="Y1813" s="2">
        <v>4878.4799999999996</v>
      </c>
      <c r="Z1813" s="3">
        <f t="shared" si="112"/>
        <v>4988.4799999999996</v>
      </c>
      <c r="AA1813" s="8">
        <f t="shared" si="113"/>
        <v>2.2050805054846367E-2</v>
      </c>
    </row>
    <row r="1814" spans="1:27" ht="10.5" x14ac:dyDescent="0.15">
      <c r="A1814" s="1" t="s">
        <v>4504</v>
      </c>
      <c r="B1814" s="1" t="s">
        <v>0</v>
      </c>
      <c r="C1814" s="1" t="s">
        <v>1</v>
      </c>
      <c r="E1814" s="1" t="s">
        <v>4505</v>
      </c>
      <c r="F1814" s="1" t="s">
        <v>2</v>
      </c>
      <c r="G1814" s="1" t="s">
        <v>4506</v>
      </c>
      <c r="H1814" s="1" t="s">
        <v>4507</v>
      </c>
      <c r="I1814" s="1" t="s">
        <v>1029</v>
      </c>
      <c r="J1814" s="1" t="s">
        <v>24</v>
      </c>
      <c r="K1814" s="1" t="s">
        <v>1030</v>
      </c>
      <c r="L1814" s="1" t="s">
        <v>34</v>
      </c>
      <c r="M1814" s="1" t="s">
        <v>120</v>
      </c>
      <c r="N1814" s="1" t="s">
        <v>120</v>
      </c>
      <c r="O1814" s="1" t="s">
        <v>7</v>
      </c>
      <c r="P1814" s="1" t="s">
        <v>163</v>
      </c>
      <c r="Q1814" s="1" t="s">
        <v>9</v>
      </c>
      <c r="R1814" s="1" t="s">
        <v>16</v>
      </c>
      <c r="S1814" s="1" t="s">
        <v>4508</v>
      </c>
      <c r="T1814" s="21">
        <v>112.3</v>
      </c>
      <c r="U1814" s="21">
        <v>13899.79</v>
      </c>
      <c r="V1814" s="21">
        <f t="shared" si="114"/>
        <v>14012.09</v>
      </c>
      <c r="W1814" s="23">
        <f t="shared" si="115"/>
        <v>8.0145074717618853E-3</v>
      </c>
      <c r="X1814" s="2">
        <v>110</v>
      </c>
      <c r="Y1814" s="2">
        <v>5871.48</v>
      </c>
      <c r="Z1814" s="3">
        <f t="shared" si="112"/>
        <v>5981.48</v>
      </c>
      <c r="AA1814" s="8">
        <f t="shared" si="113"/>
        <v>1.839009743407986E-2</v>
      </c>
    </row>
    <row r="1815" spans="1:27" ht="10.5" x14ac:dyDescent="0.15">
      <c r="A1815" s="1" t="s">
        <v>12980</v>
      </c>
      <c r="B1815" s="1" t="s">
        <v>0</v>
      </c>
      <c r="C1815" s="1" t="s">
        <v>22</v>
      </c>
      <c r="E1815" s="1" t="s">
        <v>12981</v>
      </c>
      <c r="F1815" s="1" t="s">
        <v>2</v>
      </c>
      <c r="G1815" s="1" t="s">
        <v>12982</v>
      </c>
      <c r="H1815" s="1" t="s">
        <v>12983</v>
      </c>
      <c r="I1815" s="1" t="s">
        <v>5465</v>
      </c>
      <c r="J1815" s="1" t="s">
        <v>210</v>
      </c>
      <c r="K1815" s="1" t="s">
        <v>2424</v>
      </c>
      <c r="L1815" s="1" t="s">
        <v>2</v>
      </c>
      <c r="M1815" s="1" t="s">
        <v>120</v>
      </c>
      <c r="N1815" s="1" t="s">
        <v>120</v>
      </c>
      <c r="O1815" s="1" t="s">
        <v>7</v>
      </c>
      <c r="P1815" s="1" t="s">
        <v>1225</v>
      </c>
      <c r="Q1815" s="1" t="s">
        <v>476</v>
      </c>
      <c r="R1815" s="1" t="s">
        <v>477</v>
      </c>
      <c r="S1815" s="1" t="s">
        <v>12984</v>
      </c>
      <c r="T1815" s="21">
        <v>1333.54</v>
      </c>
      <c r="U1815" s="21">
        <v>38264.01</v>
      </c>
      <c r="V1815" s="21">
        <f t="shared" si="114"/>
        <v>39597.550000000003</v>
      </c>
      <c r="W1815" s="23">
        <f t="shared" si="115"/>
        <v>3.3677336097814127E-2</v>
      </c>
      <c r="X1815" s="2">
        <v>110</v>
      </c>
      <c r="Y1815" s="2">
        <v>11918.03</v>
      </c>
      <c r="Z1815" s="3">
        <f t="shared" si="112"/>
        <v>12028.03</v>
      </c>
      <c r="AA1815" s="8">
        <f t="shared" si="113"/>
        <v>9.145304758967179E-3</v>
      </c>
    </row>
    <row r="1816" spans="1:27" ht="10.5" x14ac:dyDescent="0.15">
      <c r="A1816" s="1" t="s">
        <v>17013</v>
      </c>
      <c r="B1816" s="1" t="s">
        <v>0</v>
      </c>
      <c r="C1816" s="1" t="s">
        <v>22</v>
      </c>
      <c r="E1816" s="1" t="s">
        <v>17014</v>
      </c>
      <c r="F1816" s="1" t="s">
        <v>2</v>
      </c>
      <c r="G1816" s="1" t="s">
        <v>2</v>
      </c>
      <c r="H1816" s="1" t="s">
        <v>17015</v>
      </c>
      <c r="I1816" s="1" t="s">
        <v>10508</v>
      </c>
      <c r="J1816" s="1" t="s">
        <v>37</v>
      </c>
      <c r="K1816" s="1" t="s">
        <v>17016</v>
      </c>
      <c r="L1816" s="1" t="s">
        <v>2</v>
      </c>
      <c r="M1816" s="1" t="s">
        <v>120</v>
      </c>
      <c r="N1816" s="1" t="s">
        <v>120</v>
      </c>
      <c r="O1816" s="1" t="s">
        <v>8937</v>
      </c>
      <c r="P1816" s="1" t="s">
        <v>747</v>
      </c>
      <c r="Q1816" s="1" t="s">
        <v>476</v>
      </c>
      <c r="R1816" s="1" t="s">
        <v>488</v>
      </c>
      <c r="S1816" s="1" t="s">
        <v>17017</v>
      </c>
      <c r="T1816" s="21">
        <v>0</v>
      </c>
      <c r="U1816" s="21">
        <v>107683.45</v>
      </c>
      <c r="V1816" s="21">
        <f t="shared" si="114"/>
        <v>107683.45</v>
      </c>
      <c r="W1816" s="23">
        <f t="shared" si="115"/>
        <v>0</v>
      </c>
      <c r="X1816" s="2">
        <v>110</v>
      </c>
      <c r="Y1816" s="2">
        <v>44866.15</v>
      </c>
      <c r="Z1816" s="3">
        <f t="shared" si="112"/>
        <v>44976.15</v>
      </c>
      <c r="AA1816" s="8">
        <f t="shared" si="113"/>
        <v>2.445740687008559E-3</v>
      </c>
    </row>
    <row r="1817" spans="1:27" ht="10.5" x14ac:dyDescent="0.15">
      <c r="A1817" s="1" t="s">
        <v>2161</v>
      </c>
      <c r="B1817" s="1" t="s">
        <v>0</v>
      </c>
      <c r="C1817" s="1" t="s">
        <v>1</v>
      </c>
      <c r="E1817" s="1" t="s">
        <v>2162</v>
      </c>
      <c r="F1817" s="1" t="s">
        <v>2</v>
      </c>
      <c r="G1817" s="1" t="s">
        <v>2163</v>
      </c>
      <c r="H1817" s="1" t="s">
        <v>2164</v>
      </c>
      <c r="I1817" s="1" t="s">
        <v>2165</v>
      </c>
      <c r="J1817" s="1" t="s">
        <v>333</v>
      </c>
      <c r="K1817" s="1" t="s">
        <v>2166</v>
      </c>
      <c r="L1817" s="1" t="s">
        <v>72</v>
      </c>
      <c r="M1817" s="1" t="s">
        <v>137</v>
      </c>
      <c r="N1817" s="1" t="s">
        <v>246</v>
      </c>
      <c r="O1817" s="1" t="s">
        <v>7</v>
      </c>
      <c r="P1817" s="1" t="s">
        <v>154</v>
      </c>
      <c r="Q1817" s="1" t="s">
        <v>9</v>
      </c>
      <c r="R1817" s="1" t="s">
        <v>10</v>
      </c>
      <c r="S1817" s="1" t="s">
        <v>2167</v>
      </c>
      <c r="T1817" s="21">
        <v>51.55</v>
      </c>
      <c r="U1817" s="21">
        <v>602.66</v>
      </c>
      <c r="V1817" s="21">
        <f t="shared" si="114"/>
        <v>654.20999999999992</v>
      </c>
      <c r="W1817" s="23">
        <f t="shared" si="115"/>
        <v>7.8797328075082926E-2</v>
      </c>
      <c r="X1817" s="2">
        <v>109.8</v>
      </c>
      <c r="Y1817" s="2">
        <v>1476.23</v>
      </c>
      <c r="Z1817" s="3">
        <f t="shared" si="112"/>
        <v>1586.03</v>
      </c>
      <c r="AA1817" s="8">
        <f t="shared" si="113"/>
        <v>6.9229459720181838E-2</v>
      </c>
    </row>
    <row r="1818" spans="1:27" ht="10.5" x14ac:dyDescent="0.15">
      <c r="A1818" s="1" t="s">
        <v>10117</v>
      </c>
      <c r="B1818" s="1" t="s">
        <v>0</v>
      </c>
      <c r="C1818" s="1" t="s">
        <v>22</v>
      </c>
      <c r="E1818" s="1" t="s">
        <v>10118</v>
      </c>
      <c r="F1818" s="1" t="s">
        <v>2</v>
      </c>
      <c r="G1818" s="1" t="s">
        <v>10119</v>
      </c>
      <c r="H1818" s="1" t="s">
        <v>10120</v>
      </c>
      <c r="I1818" s="1" t="s">
        <v>6991</v>
      </c>
      <c r="J1818" s="1" t="s">
        <v>118</v>
      </c>
      <c r="K1818" s="1" t="s">
        <v>10121</v>
      </c>
      <c r="L1818" s="1" t="s">
        <v>2</v>
      </c>
      <c r="M1818" s="1" t="s">
        <v>120</v>
      </c>
      <c r="N1818" s="1" t="s">
        <v>120</v>
      </c>
      <c r="O1818" s="1" t="s">
        <v>7</v>
      </c>
      <c r="P1818" s="1" t="s">
        <v>3475</v>
      </c>
      <c r="Q1818" s="1" t="s">
        <v>476</v>
      </c>
      <c r="R1818" s="1" t="s">
        <v>488</v>
      </c>
      <c r="S1818" s="1" t="s">
        <v>10122</v>
      </c>
      <c r="T1818" s="21"/>
      <c r="U1818" s="21"/>
      <c r="V1818" s="21">
        <f t="shared" si="114"/>
        <v>0</v>
      </c>
      <c r="W1818" s="23" t="e">
        <f t="shared" si="115"/>
        <v>#DIV/0!</v>
      </c>
      <c r="X1818" s="2">
        <v>109.5</v>
      </c>
      <c r="Y1818" s="3">
        <v>0</v>
      </c>
      <c r="Z1818" s="3">
        <f t="shared" si="112"/>
        <v>109.5</v>
      </c>
      <c r="AA1818" s="8">
        <f t="shared" si="113"/>
        <v>1</v>
      </c>
    </row>
    <row r="1819" spans="1:27" ht="10.5" x14ac:dyDescent="0.15">
      <c r="A1819" s="1" t="s">
        <v>10402</v>
      </c>
      <c r="B1819" s="1" t="s">
        <v>0</v>
      </c>
      <c r="C1819" s="1" t="s">
        <v>22</v>
      </c>
      <c r="E1819" s="1" t="s">
        <v>10403</v>
      </c>
      <c r="F1819" s="1" t="s">
        <v>2</v>
      </c>
      <c r="G1819" s="1" t="s">
        <v>2</v>
      </c>
      <c r="H1819" s="1" t="s">
        <v>10404</v>
      </c>
      <c r="I1819" s="1" t="s">
        <v>856</v>
      </c>
      <c r="J1819" s="1" t="s">
        <v>162</v>
      </c>
      <c r="K1819" s="1" t="s">
        <v>10405</v>
      </c>
      <c r="L1819" s="1" t="s">
        <v>6</v>
      </c>
      <c r="M1819" s="1" t="s">
        <v>120</v>
      </c>
      <c r="N1819" s="1" t="s">
        <v>120</v>
      </c>
      <c r="O1819" s="1" t="s">
        <v>7</v>
      </c>
      <c r="P1819" s="1" t="s">
        <v>579</v>
      </c>
      <c r="Q1819" s="1" t="s">
        <v>476</v>
      </c>
      <c r="R1819" s="1" t="s">
        <v>488</v>
      </c>
      <c r="S1819" s="1" t="s">
        <v>10406</v>
      </c>
      <c r="T1819" s="21">
        <v>981.08</v>
      </c>
      <c r="U1819" s="21">
        <v>469.6</v>
      </c>
      <c r="V1819" s="21">
        <f t="shared" si="114"/>
        <v>1450.68</v>
      </c>
      <c r="W1819" s="23">
        <f t="shared" si="115"/>
        <v>0.67628973998400754</v>
      </c>
      <c r="X1819" s="2">
        <v>108.18</v>
      </c>
      <c r="Y1819" s="2">
        <v>640.04999999999995</v>
      </c>
      <c r="Z1819" s="3">
        <f t="shared" si="112"/>
        <v>748.23</v>
      </c>
      <c r="AA1819" s="8">
        <f t="shared" si="113"/>
        <v>0.14458121165951646</v>
      </c>
    </row>
    <row r="1820" spans="1:27" ht="10.5" x14ac:dyDescent="0.15">
      <c r="A1820" s="1" t="s">
        <v>13852</v>
      </c>
      <c r="B1820" s="1" t="s">
        <v>0</v>
      </c>
      <c r="C1820" s="1" t="s">
        <v>22</v>
      </c>
      <c r="E1820" s="1" t="s">
        <v>13853</v>
      </c>
      <c r="F1820" s="1" t="s">
        <v>2</v>
      </c>
      <c r="G1820" s="1" t="s">
        <v>2</v>
      </c>
      <c r="H1820" s="1" t="s">
        <v>13854</v>
      </c>
      <c r="I1820" s="1" t="s">
        <v>1795</v>
      </c>
      <c r="J1820" s="1" t="s">
        <v>69</v>
      </c>
      <c r="K1820" s="1" t="s">
        <v>13855</v>
      </c>
      <c r="L1820" s="1" t="s">
        <v>2</v>
      </c>
      <c r="M1820" s="1" t="s">
        <v>120</v>
      </c>
      <c r="N1820" s="1" t="s">
        <v>120</v>
      </c>
      <c r="O1820" s="1" t="s">
        <v>7</v>
      </c>
      <c r="P1820" s="1" t="s">
        <v>475</v>
      </c>
      <c r="Q1820" s="1" t="s">
        <v>476</v>
      </c>
      <c r="R1820" s="1" t="s">
        <v>477</v>
      </c>
      <c r="S1820" s="1" t="s">
        <v>13856</v>
      </c>
      <c r="T1820" s="21"/>
      <c r="U1820" s="21"/>
      <c r="V1820" s="21">
        <f t="shared" si="114"/>
        <v>0</v>
      </c>
      <c r="W1820" s="23" t="e">
        <f t="shared" si="115"/>
        <v>#DIV/0!</v>
      </c>
      <c r="X1820" s="2">
        <v>108.18</v>
      </c>
      <c r="Y1820" s="2">
        <v>981.55</v>
      </c>
      <c r="Z1820" s="3">
        <f t="shared" si="112"/>
        <v>1089.73</v>
      </c>
      <c r="AA1820" s="8">
        <f t="shared" si="113"/>
        <v>9.9272296807466076E-2</v>
      </c>
    </row>
    <row r="1821" spans="1:27" ht="10.5" x14ac:dyDescent="0.15">
      <c r="A1821" s="1" t="s">
        <v>6073</v>
      </c>
      <c r="B1821" s="1" t="s">
        <v>0</v>
      </c>
      <c r="C1821" s="1" t="s">
        <v>22</v>
      </c>
      <c r="E1821" s="1" t="s">
        <v>6074</v>
      </c>
      <c r="F1821" s="1" t="s">
        <v>2</v>
      </c>
      <c r="G1821" s="1" t="s">
        <v>6075</v>
      </c>
      <c r="H1821" s="1" t="s">
        <v>6076</v>
      </c>
      <c r="I1821" s="1" t="s">
        <v>4312</v>
      </c>
      <c r="J1821" s="1" t="s">
        <v>187</v>
      </c>
      <c r="K1821" s="1" t="s">
        <v>6077</v>
      </c>
      <c r="L1821" s="1" t="s">
        <v>6</v>
      </c>
      <c r="M1821" s="1" t="s">
        <v>137</v>
      </c>
      <c r="N1821" s="1" t="s">
        <v>138</v>
      </c>
      <c r="O1821" s="1" t="s">
        <v>7</v>
      </c>
      <c r="P1821" s="1" t="s">
        <v>791</v>
      </c>
      <c r="Q1821" s="1" t="s">
        <v>140</v>
      </c>
      <c r="R1821" s="1" t="s">
        <v>390</v>
      </c>
      <c r="S1821" s="1" t="s">
        <v>6078</v>
      </c>
      <c r="T1821" s="21">
        <v>66.3</v>
      </c>
      <c r="U1821" s="21">
        <v>780.28</v>
      </c>
      <c r="V1821" s="21">
        <f t="shared" si="114"/>
        <v>846.57999999999993</v>
      </c>
      <c r="W1821" s="23">
        <f t="shared" si="115"/>
        <v>7.8315103120791901E-2</v>
      </c>
      <c r="X1821" s="2">
        <v>107.6</v>
      </c>
      <c r="Y1821" s="2">
        <v>698.12</v>
      </c>
      <c r="Z1821" s="3">
        <f t="shared" si="112"/>
        <v>805.72</v>
      </c>
      <c r="AA1821" s="8">
        <f t="shared" si="113"/>
        <v>0.13354515216204138</v>
      </c>
    </row>
    <row r="1822" spans="1:27" ht="10.5" x14ac:dyDescent="0.15">
      <c r="A1822" s="1" t="s">
        <v>7780</v>
      </c>
      <c r="B1822" s="1" t="s">
        <v>0</v>
      </c>
      <c r="C1822" s="1" t="s">
        <v>22</v>
      </c>
      <c r="E1822" s="1" t="s">
        <v>7781</v>
      </c>
      <c r="F1822" s="1" t="s">
        <v>2</v>
      </c>
      <c r="G1822" s="1" t="s">
        <v>2</v>
      </c>
      <c r="H1822" s="1" t="s">
        <v>7782</v>
      </c>
      <c r="I1822" s="1" t="s">
        <v>1128</v>
      </c>
      <c r="J1822" s="1" t="s">
        <v>24</v>
      </c>
      <c r="K1822" s="1" t="s">
        <v>2328</v>
      </c>
      <c r="L1822" s="1" t="s">
        <v>2</v>
      </c>
      <c r="M1822" s="1" t="s">
        <v>120</v>
      </c>
      <c r="N1822" s="1" t="s">
        <v>120</v>
      </c>
      <c r="O1822" s="1" t="s">
        <v>7</v>
      </c>
      <c r="P1822" s="1" t="s">
        <v>3402</v>
      </c>
      <c r="Q1822" s="1" t="s">
        <v>476</v>
      </c>
      <c r="R1822" s="1" t="s">
        <v>488</v>
      </c>
      <c r="S1822" s="1" t="s">
        <v>7783</v>
      </c>
      <c r="T1822" s="21">
        <v>56.15</v>
      </c>
      <c r="U1822" s="21">
        <v>1712.51</v>
      </c>
      <c r="V1822" s="21">
        <f t="shared" si="114"/>
        <v>1768.66</v>
      </c>
      <c r="W1822" s="23">
        <f t="shared" si="115"/>
        <v>3.1747198444019763E-2</v>
      </c>
      <c r="X1822" s="2">
        <v>107.18</v>
      </c>
      <c r="Y1822" s="2">
        <v>1709.88</v>
      </c>
      <c r="Z1822" s="3">
        <f t="shared" si="112"/>
        <v>1817.0600000000002</v>
      </c>
      <c r="AA1822" s="8">
        <f t="shared" si="113"/>
        <v>5.8985393988090648E-2</v>
      </c>
    </row>
    <row r="1823" spans="1:27" ht="10.5" x14ac:dyDescent="0.15">
      <c r="A1823" s="1" t="s">
        <v>11498</v>
      </c>
      <c r="B1823" s="1" t="s">
        <v>0</v>
      </c>
      <c r="C1823" s="1" t="s">
        <v>1</v>
      </c>
      <c r="E1823" s="1" t="s">
        <v>11499</v>
      </c>
      <c r="F1823" s="1" t="s">
        <v>2</v>
      </c>
      <c r="G1823" s="1" t="s">
        <v>11500</v>
      </c>
      <c r="H1823" s="1" t="s">
        <v>11501</v>
      </c>
      <c r="I1823" s="1" t="s">
        <v>11304</v>
      </c>
      <c r="J1823" s="1" t="s">
        <v>79</v>
      </c>
      <c r="K1823" s="1" t="s">
        <v>11305</v>
      </c>
      <c r="L1823" s="1" t="s">
        <v>57</v>
      </c>
      <c r="M1823" s="1" t="s">
        <v>120</v>
      </c>
      <c r="N1823" s="1" t="s">
        <v>120</v>
      </c>
      <c r="O1823" s="1" t="s">
        <v>7</v>
      </c>
      <c r="P1823" s="1" t="s">
        <v>344</v>
      </c>
      <c r="Q1823" s="1" t="s">
        <v>9</v>
      </c>
      <c r="R1823" s="1" t="s">
        <v>10</v>
      </c>
      <c r="S1823" s="1" t="s">
        <v>11502</v>
      </c>
      <c r="T1823" s="21">
        <v>241.1</v>
      </c>
      <c r="U1823" s="21">
        <v>16025.79</v>
      </c>
      <c r="V1823" s="21">
        <f t="shared" si="114"/>
        <v>16266.890000000001</v>
      </c>
      <c r="W1823" s="23">
        <f t="shared" si="115"/>
        <v>1.482151781932502E-2</v>
      </c>
      <c r="X1823" s="2">
        <v>106.82</v>
      </c>
      <c r="Y1823" s="2">
        <v>6893.75</v>
      </c>
      <c r="Z1823" s="3">
        <f t="shared" si="112"/>
        <v>7000.57</v>
      </c>
      <c r="AA1823" s="8">
        <f t="shared" si="113"/>
        <v>1.5258757501174903E-2</v>
      </c>
    </row>
    <row r="1824" spans="1:27" ht="10.5" x14ac:dyDescent="0.15">
      <c r="A1824" s="1" t="s">
        <v>1160</v>
      </c>
      <c r="B1824" s="1" t="s">
        <v>0</v>
      </c>
      <c r="C1824" s="1" t="s">
        <v>22</v>
      </c>
      <c r="E1824" s="1" t="s">
        <v>1161</v>
      </c>
      <c r="F1824" s="1" t="s">
        <v>2</v>
      </c>
      <c r="G1824" s="1" t="s">
        <v>2</v>
      </c>
      <c r="H1824" s="1" t="s">
        <v>1162</v>
      </c>
      <c r="I1824" s="1" t="s">
        <v>252</v>
      </c>
      <c r="J1824" s="1" t="s">
        <v>24</v>
      </c>
      <c r="K1824" s="1" t="s">
        <v>1163</v>
      </c>
      <c r="L1824" s="1" t="s">
        <v>2</v>
      </c>
      <c r="M1824" s="1" t="s">
        <v>120</v>
      </c>
      <c r="N1824" s="1" t="s">
        <v>120</v>
      </c>
      <c r="O1824" s="1" t="s">
        <v>7</v>
      </c>
      <c r="P1824" s="1" t="s">
        <v>807</v>
      </c>
      <c r="Q1824" s="1" t="s">
        <v>476</v>
      </c>
      <c r="R1824" s="1" t="s">
        <v>488</v>
      </c>
      <c r="S1824" s="1" t="s">
        <v>1164</v>
      </c>
      <c r="T1824" s="21">
        <v>283.7</v>
      </c>
      <c r="U1824" s="21">
        <v>47370.14</v>
      </c>
      <c r="V1824" s="21">
        <f t="shared" si="114"/>
        <v>47653.84</v>
      </c>
      <c r="W1824" s="23">
        <f t="shared" si="115"/>
        <v>5.9533502441775944E-3</v>
      </c>
      <c r="X1824" s="2">
        <v>106.6</v>
      </c>
      <c r="Y1824" s="2">
        <v>25245.599999999999</v>
      </c>
      <c r="Z1824" s="3">
        <f t="shared" si="112"/>
        <v>25352.199999999997</v>
      </c>
      <c r="AA1824" s="8">
        <f t="shared" si="113"/>
        <v>4.2047632947042075E-3</v>
      </c>
    </row>
    <row r="1825" spans="1:27" ht="10.5" x14ac:dyDescent="0.15">
      <c r="A1825" s="1" t="s">
        <v>15732</v>
      </c>
      <c r="B1825" s="1" t="s">
        <v>0</v>
      </c>
      <c r="C1825" s="1" t="s">
        <v>22</v>
      </c>
      <c r="E1825" s="1" t="s">
        <v>15733</v>
      </c>
      <c r="F1825" s="1" t="s">
        <v>2</v>
      </c>
      <c r="G1825" s="1" t="s">
        <v>15734</v>
      </c>
      <c r="H1825" s="1" t="s">
        <v>15735</v>
      </c>
      <c r="I1825" s="1" t="s">
        <v>15736</v>
      </c>
      <c r="J1825" s="1" t="s">
        <v>64</v>
      </c>
      <c r="K1825" s="1" t="s">
        <v>15737</v>
      </c>
      <c r="L1825" s="1" t="s">
        <v>2</v>
      </c>
      <c r="M1825" s="1" t="s">
        <v>120</v>
      </c>
      <c r="N1825" s="1" t="s">
        <v>120</v>
      </c>
      <c r="O1825" s="1" t="s">
        <v>7</v>
      </c>
      <c r="P1825" s="1" t="s">
        <v>894</v>
      </c>
      <c r="Q1825" s="1" t="s">
        <v>476</v>
      </c>
      <c r="R1825" s="1" t="s">
        <v>503</v>
      </c>
      <c r="S1825" s="1" t="s">
        <v>15738</v>
      </c>
      <c r="T1825" s="21">
        <v>652.29999999999995</v>
      </c>
      <c r="U1825" s="21">
        <v>32020.14</v>
      </c>
      <c r="V1825" s="21">
        <f t="shared" si="114"/>
        <v>32672.44</v>
      </c>
      <c r="W1825" s="23">
        <f t="shared" si="115"/>
        <v>1.9964838867253257E-2</v>
      </c>
      <c r="X1825" s="2">
        <v>106.59</v>
      </c>
      <c r="Y1825" s="2">
        <v>12915.18</v>
      </c>
      <c r="Z1825" s="3">
        <f t="shared" si="112"/>
        <v>13021.77</v>
      </c>
      <c r="AA1825" s="8">
        <f t="shared" si="113"/>
        <v>8.1855231662055165E-3</v>
      </c>
    </row>
    <row r="1826" spans="1:27" ht="10.5" x14ac:dyDescent="0.15">
      <c r="A1826" s="1" t="s">
        <v>10428</v>
      </c>
      <c r="B1826" s="1" t="s">
        <v>0</v>
      </c>
      <c r="C1826" s="1" t="s">
        <v>22</v>
      </c>
      <c r="E1826" s="1" t="s">
        <v>10429</v>
      </c>
      <c r="F1826" s="1" t="s">
        <v>2</v>
      </c>
      <c r="G1826" s="1" t="s">
        <v>10430</v>
      </c>
      <c r="H1826" s="1" t="s">
        <v>10431</v>
      </c>
      <c r="I1826" s="1" t="s">
        <v>10432</v>
      </c>
      <c r="J1826" s="1" t="s">
        <v>210</v>
      </c>
      <c r="K1826" s="1" t="s">
        <v>1083</v>
      </c>
      <c r="L1826" s="1" t="s">
        <v>2</v>
      </c>
      <c r="M1826" s="1" t="s">
        <v>120</v>
      </c>
      <c r="N1826" s="1" t="s">
        <v>120</v>
      </c>
      <c r="O1826" s="1" t="s">
        <v>7</v>
      </c>
      <c r="P1826" s="1" t="s">
        <v>1194</v>
      </c>
      <c r="Q1826" s="1" t="s">
        <v>476</v>
      </c>
      <c r="R1826" s="1" t="s">
        <v>477</v>
      </c>
      <c r="S1826" s="1" t="s">
        <v>10433</v>
      </c>
      <c r="T1826" s="21">
        <v>28.75</v>
      </c>
      <c r="U1826" s="21">
        <v>17223.59</v>
      </c>
      <c r="V1826" s="21">
        <f t="shared" si="114"/>
        <v>17252.34</v>
      </c>
      <c r="W1826" s="23">
        <f t="shared" si="115"/>
        <v>1.6664406103751722E-3</v>
      </c>
      <c r="X1826" s="2">
        <v>106.53</v>
      </c>
      <c r="Y1826" s="2">
        <v>4219.88</v>
      </c>
      <c r="Z1826" s="3">
        <f t="shared" si="112"/>
        <v>4326.41</v>
      </c>
      <c r="AA1826" s="8">
        <f t="shared" si="113"/>
        <v>2.4623186429395275E-2</v>
      </c>
    </row>
    <row r="1827" spans="1:27" ht="10.5" x14ac:dyDescent="0.15">
      <c r="A1827" s="1" t="s">
        <v>17024</v>
      </c>
      <c r="B1827" s="1" t="s">
        <v>0</v>
      </c>
      <c r="C1827" s="1" t="s">
        <v>22</v>
      </c>
      <c r="E1827" s="1" t="s">
        <v>17025</v>
      </c>
      <c r="F1827" s="1" t="s">
        <v>2</v>
      </c>
      <c r="G1827" s="1" t="s">
        <v>17026</v>
      </c>
      <c r="H1827" s="1" t="s">
        <v>17027</v>
      </c>
      <c r="I1827" s="1" t="s">
        <v>1766</v>
      </c>
      <c r="J1827" s="1" t="s">
        <v>381</v>
      </c>
      <c r="K1827" s="1" t="s">
        <v>17028</v>
      </c>
      <c r="L1827" s="1" t="s">
        <v>2</v>
      </c>
      <c r="M1827" s="1" t="s">
        <v>120</v>
      </c>
      <c r="N1827" s="1" t="s">
        <v>120</v>
      </c>
      <c r="O1827" s="1" t="s">
        <v>7</v>
      </c>
      <c r="P1827" s="1" t="s">
        <v>761</v>
      </c>
      <c r="Q1827" s="1" t="s">
        <v>476</v>
      </c>
      <c r="R1827" s="1" t="s">
        <v>488</v>
      </c>
      <c r="S1827" s="1" t="s">
        <v>17029</v>
      </c>
      <c r="T1827" s="21">
        <v>330.5</v>
      </c>
      <c r="U1827" s="21">
        <v>4599.6400000000003</v>
      </c>
      <c r="V1827" s="21">
        <f t="shared" si="114"/>
        <v>4930.1400000000003</v>
      </c>
      <c r="W1827" s="23">
        <f t="shared" si="115"/>
        <v>6.703663587646598E-2</v>
      </c>
      <c r="X1827" s="2">
        <v>106</v>
      </c>
      <c r="Y1827" s="2">
        <v>36</v>
      </c>
      <c r="Z1827" s="3">
        <f t="shared" si="112"/>
        <v>142</v>
      </c>
      <c r="AA1827" s="8">
        <f t="shared" si="113"/>
        <v>0.74647887323943662</v>
      </c>
    </row>
    <row r="1828" spans="1:27" ht="10.5" x14ac:dyDescent="0.15">
      <c r="A1828" s="1" t="s">
        <v>3446</v>
      </c>
      <c r="B1828" s="1" t="s">
        <v>0</v>
      </c>
      <c r="C1828" s="1" t="s">
        <v>22</v>
      </c>
      <c r="E1828" s="1" t="s">
        <v>3447</v>
      </c>
      <c r="F1828" s="1" t="s">
        <v>2</v>
      </c>
      <c r="G1828" s="1" t="s">
        <v>2</v>
      </c>
      <c r="H1828" s="1" t="s">
        <v>3448</v>
      </c>
      <c r="I1828" s="1" t="s">
        <v>3449</v>
      </c>
      <c r="J1828" s="1" t="s">
        <v>24</v>
      </c>
      <c r="K1828" s="1" t="s">
        <v>3450</v>
      </c>
      <c r="L1828" s="1" t="s">
        <v>2</v>
      </c>
      <c r="M1828" s="1" t="s">
        <v>120</v>
      </c>
      <c r="N1828" s="1" t="s">
        <v>120</v>
      </c>
      <c r="O1828" s="1" t="s">
        <v>7</v>
      </c>
      <c r="P1828" s="1" t="s">
        <v>1225</v>
      </c>
      <c r="Q1828" s="1" t="s">
        <v>476</v>
      </c>
      <c r="R1828" s="1" t="s">
        <v>477</v>
      </c>
      <c r="S1828" s="1" t="s">
        <v>3451</v>
      </c>
      <c r="T1828" s="21">
        <v>212</v>
      </c>
      <c r="U1828" s="21">
        <v>2230.65</v>
      </c>
      <c r="V1828" s="21">
        <f t="shared" si="114"/>
        <v>2442.65</v>
      </c>
      <c r="W1828" s="23">
        <f t="shared" si="115"/>
        <v>8.6790985200499451E-2</v>
      </c>
      <c r="X1828" s="2">
        <v>106</v>
      </c>
      <c r="Y1828" s="2">
        <v>596.45000000000005</v>
      </c>
      <c r="Z1828" s="3">
        <f t="shared" si="112"/>
        <v>702.45</v>
      </c>
      <c r="AA1828" s="8">
        <f t="shared" si="113"/>
        <v>0.15090041995871592</v>
      </c>
    </row>
    <row r="1829" spans="1:27" ht="10.5" x14ac:dyDescent="0.15">
      <c r="A1829" s="1" t="s">
        <v>6033</v>
      </c>
      <c r="B1829" s="1" t="s">
        <v>0</v>
      </c>
      <c r="C1829" s="1" t="s">
        <v>22</v>
      </c>
      <c r="E1829" s="1" t="s">
        <v>6034</v>
      </c>
      <c r="F1829" s="1" t="s">
        <v>2</v>
      </c>
      <c r="G1829" s="1" t="s">
        <v>6035</v>
      </c>
      <c r="H1829" s="1" t="s">
        <v>6036</v>
      </c>
      <c r="I1829" s="1" t="s">
        <v>6037</v>
      </c>
      <c r="J1829" s="1" t="s">
        <v>24</v>
      </c>
      <c r="K1829" s="1" t="s">
        <v>1132</v>
      </c>
      <c r="L1829" s="1" t="s">
        <v>2</v>
      </c>
      <c r="M1829" s="1" t="s">
        <v>120</v>
      </c>
      <c r="N1829" s="1" t="s">
        <v>120</v>
      </c>
      <c r="O1829" s="1" t="s">
        <v>7</v>
      </c>
      <c r="P1829" s="1" t="s">
        <v>807</v>
      </c>
      <c r="Q1829" s="1" t="s">
        <v>476</v>
      </c>
      <c r="R1829" s="1" t="s">
        <v>488</v>
      </c>
      <c r="S1829" s="1" t="s">
        <v>6038</v>
      </c>
      <c r="T1829" s="21">
        <v>63.36</v>
      </c>
      <c r="U1829" s="21">
        <v>650.67999999999995</v>
      </c>
      <c r="V1829" s="21">
        <f t="shared" si="114"/>
        <v>714.04</v>
      </c>
      <c r="W1829" s="23">
        <f t="shared" si="115"/>
        <v>8.8734524676488721E-2</v>
      </c>
      <c r="X1829" s="2">
        <v>105.6</v>
      </c>
      <c r="Y1829" s="2">
        <v>343.46</v>
      </c>
      <c r="Z1829" s="3">
        <f t="shared" si="112"/>
        <v>449.05999999999995</v>
      </c>
      <c r="AA1829" s="8">
        <f t="shared" si="113"/>
        <v>0.23515788536053089</v>
      </c>
    </row>
    <row r="1830" spans="1:27" ht="10.5" x14ac:dyDescent="0.15">
      <c r="A1830" s="1" t="s">
        <v>2829</v>
      </c>
      <c r="B1830" s="1" t="s">
        <v>0</v>
      </c>
      <c r="C1830" s="1" t="s">
        <v>22</v>
      </c>
      <c r="E1830" s="1" t="s">
        <v>2830</v>
      </c>
      <c r="F1830" s="1" t="s">
        <v>2</v>
      </c>
      <c r="G1830" s="1" t="s">
        <v>2831</v>
      </c>
      <c r="H1830" s="1" t="s">
        <v>2832</v>
      </c>
      <c r="I1830" s="1" t="s">
        <v>231</v>
      </c>
      <c r="J1830" s="1" t="s">
        <v>408</v>
      </c>
      <c r="K1830" s="1" t="s">
        <v>2833</v>
      </c>
      <c r="L1830" s="1" t="s">
        <v>2</v>
      </c>
      <c r="M1830" s="1" t="s">
        <v>120</v>
      </c>
      <c r="N1830" s="1" t="s">
        <v>120</v>
      </c>
      <c r="O1830" s="1" t="s">
        <v>7</v>
      </c>
      <c r="P1830" s="1" t="s">
        <v>879</v>
      </c>
      <c r="Q1830" s="1" t="s">
        <v>476</v>
      </c>
      <c r="R1830" s="1" t="s">
        <v>477</v>
      </c>
      <c r="S1830" s="1" t="s">
        <v>2834</v>
      </c>
      <c r="T1830" s="21">
        <v>56.15</v>
      </c>
      <c r="U1830" s="21">
        <v>4043.56</v>
      </c>
      <c r="V1830" s="21">
        <f t="shared" si="114"/>
        <v>4099.71</v>
      </c>
      <c r="W1830" s="23">
        <f t="shared" si="115"/>
        <v>1.3696090699098228E-2</v>
      </c>
      <c r="X1830" s="2">
        <v>105.5</v>
      </c>
      <c r="Y1830" s="2">
        <v>743</v>
      </c>
      <c r="Z1830" s="3">
        <f t="shared" si="112"/>
        <v>848.5</v>
      </c>
      <c r="AA1830" s="8">
        <f t="shared" si="113"/>
        <v>0.12433706540954625</v>
      </c>
    </row>
    <row r="1831" spans="1:27" ht="10.5" x14ac:dyDescent="0.15">
      <c r="A1831" s="1" t="s">
        <v>4465</v>
      </c>
      <c r="B1831" s="1" t="s">
        <v>0</v>
      </c>
      <c r="C1831" s="1" t="s">
        <v>22</v>
      </c>
      <c r="E1831" s="1" t="s">
        <v>4466</v>
      </c>
      <c r="F1831" s="1" t="s">
        <v>2</v>
      </c>
      <c r="G1831" s="1" t="s">
        <v>2</v>
      </c>
      <c r="H1831" s="1" t="s">
        <v>4467</v>
      </c>
      <c r="I1831" s="1" t="s">
        <v>4468</v>
      </c>
      <c r="J1831" s="1" t="s">
        <v>118</v>
      </c>
      <c r="K1831" s="1" t="s">
        <v>4469</v>
      </c>
      <c r="L1831" s="1" t="s">
        <v>2</v>
      </c>
      <c r="M1831" s="1" t="s">
        <v>120</v>
      </c>
      <c r="N1831" s="1" t="s">
        <v>120</v>
      </c>
      <c r="O1831" s="1" t="s">
        <v>191</v>
      </c>
      <c r="P1831" s="1" t="s">
        <v>1899</v>
      </c>
      <c r="Q1831" s="1" t="s">
        <v>476</v>
      </c>
      <c r="R1831" s="1" t="s">
        <v>477</v>
      </c>
      <c r="S1831" s="1" t="s">
        <v>4470</v>
      </c>
      <c r="T1831" s="21">
        <v>215.8</v>
      </c>
      <c r="U1831" s="21">
        <v>2335.5</v>
      </c>
      <c r="V1831" s="21">
        <f t="shared" si="114"/>
        <v>2551.3000000000002</v>
      </c>
      <c r="W1831" s="23">
        <f t="shared" si="115"/>
        <v>8.4584329557480492E-2</v>
      </c>
      <c r="X1831" s="2">
        <v>105.35</v>
      </c>
      <c r="Y1831" s="2">
        <v>1237.31</v>
      </c>
      <c r="Z1831" s="3">
        <f t="shared" si="112"/>
        <v>1342.6599999999999</v>
      </c>
      <c r="AA1831" s="8">
        <f t="shared" si="113"/>
        <v>7.846364679069906E-2</v>
      </c>
    </row>
    <row r="1832" spans="1:27" ht="10.5" x14ac:dyDescent="0.15">
      <c r="A1832" s="1" t="s">
        <v>11975</v>
      </c>
      <c r="B1832" s="1" t="s">
        <v>0</v>
      </c>
      <c r="C1832" s="1" t="s">
        <v>22</v>
      </c>
      <c r="E1832" s="1" t="s">
        <v>11976</v>
      </c>
      <c r="F1832" s="1" t="s">
        <v>2</v>
      </c>
      <c r="G1832" s="1" t="s">
        <v>11977</v>
      </c>
      <c r="H1832" s="1" t="s">
        <v>11978</v>
      </c>
      <c r="I1832" s="1" t="s">
        <v>1466</v>
      </c>
      <c r="J1832" s="1" t="s">
        <v>53</v>
      </c>
      <c r="K1832" s="1" t="s">
        <v>1467</v>
      </c>
      <c r="L1832" s="1" t="s">
        <v>2</v>
      </c>
      <c r="M1832" s="1" t="s">
        <v>120</v>
      </c>
      <c r="N1832" s="1" t="s">
        <v>120</v>
      </c>
      <c r="O1832" s="1" t="s">
        <v>7</v>
      </c>
      <c r="P1832" s="1" t="s">
        <v>1899</v>
      </c>
      <c r="Q1832" s="1" t="s">
        <v>476</v>
      </c>
      <c r="R1832" s="1" t="s">
        <v>477</v>
      </c>
      <c r="S1832" s="1" t="s">
        <v>11979</v>
      </c>
      <c r="T1832" s="21">
        <v>0</v>
      </c>
      <c r="U1832" s="21">
        <v>4927.01</v>
      </c>
      <c r="V1832" s="21">
        <f t="shared" si="114"/>
        <v>4927.01</v>
      </c>
      <c r="W1832" s="23">
        <f t="shared" si="115"/>
        <v>0</v>
      </c>
      <c r="X1832" s="2">
        <v>105.1</v>
      </c>
      <c r="Y1832" s="2">
        <v>4182.6400000000003</v>
      </c>
      <c r="Z1832" s="3">
        <f t="shared" si="112"/>
        <v>4287.7400000000007</v>
      </c>
      <c r="AA1832" s="8">
        <f t="shared" si="113"/>
        <v>2.4511747447373201E-2</v>
      </c>
    </row>
    <row r="1833" spans="1:27" ht="10.5" x14ac:dyDescent="0.15">
      <c r="A1833" s="1" t="s">
        <v>16426</v>
      </c>
      <c r="B1833" s="1" t="s">
        <v>0</v>
      </c>
      <c r="C1833" s="1" t="s">
        <v>22</v>
      </c>
      <c r="E1833" s="1" t="s">
        <v>16427</v>
      </c>
      <c r="F1833" s="1" t="s">
        <v>2</v>
      </c>
      <c r="G1833" s="1" t="s">
        <v>12656</v>
      </c>
      <c r="H1833" s="1" t="s">
        <v>12657</v>
      </c>
      <c r="I1833" s="1" t="s">
        <v>598</v>
      </c>
      <c r="J1833" s="1" t="s">
        <v>150</v>
      </c>
      <c r="K1833" s="1" t="s">
        <v>10249</v>
      </c>
      <c r="L1833" s="1" t="s">
        <v>2</v>
      </c>
      <c r="M1833" s="1" t="s">
        <v>120</v>
      </c>
      <c r="N1833" s="1" t="s">
        <v>120</v>
      </c>
      <c r="O1833" s="1" t="s">
        <v>7</v>
      </c>
      <c r="P1833" s="1" t="s">
        <v>2701</v>
      </c>
      <c r="Q1833" s="1" t="s">
        <v>476</v>
      </c>
      <c r="R1833" s="1" t="s">
        <v>503</v>
      </c>
      <c r="S1833" s="1" t="s">
        <v>16428</v>
      </c>
      <c r="T1833" s="21"/>
      <c r="U1833" s="21"/>
      <c r="V1833" s="21">
        <f t="shared" si="114"/>
        <v>0</v>
      </c>
      <c r="W1833" s="23" t="e">
        <f t="shared" si="115"/>
        <v>#DIV/0!</v>
      </c>
      <c r="X1833" s="2">
        <v>105.08</v>
      </c>
      <c r="Y1833" s="3">
        <v>0</v>
      </c>
      <c r="Z1833" s="3">
        <f t="shared" si="112"/>
        <v>105.08</v>
      </c>
      <c r="AA1833" s="8">
        <f t="shared" si="113"/>
        <v>1</v>
      </c>
    </row>
    <row r="1834" spans="1:27" ht="10.5" x14ac:dyDescent="0.15">
      <c r="A1834" s="1" t="s">
        <v>5855</v>
      </c>
      <c r="B1834" s="1" t="s">
        <v>0</v>
      </c>
      <c r="C1834" s="1" t="s">
        <v>1</v>
      </c>
      <c r="E1834" s="1" t="s">
        <v>5856</v>
      </c>
      <c r="F1834" s="1" t="s">
        <v>2</v>
      </c>
      <c r="G1834" s="1" t="s">
        <v>5857</v>
      </c>
      <c r="H1834" s="1" t="s">
        <v>5858</v>
      </c>
      <c r="I1834" s="1" t="s">
        <v>302</v>
      </c>
      <c r="J1834" s="1" t="s">
        <v>18</v>
      </c>
      <c r="K1834" s="1" t="s">
        <v>4255</v>
      </c>
      <c r="L1834" s="1" t="s">
        <v>57</v>
      </c>
      <c r="M1834" s="1" t="s">
        <v>120</v>
      </c>
      <c r="N1834" s="1" t="s">
        <v>120</v>
      </c>
      <c r="O1834" s="1" t="s">
        <v>7</v>
      </c>
      <c r="P1834" s="1" t="s">
        <v>197</v>
      </c>
      <c r="Q1834" s="1" t="s">
        <v>9</v>
      </c>
      <c r="R1834" s="1" t="s">
        <v>21</v>
      </c>
      <c r="S1834" s="1" t="s">
        <v>5859</v>
      </c>
      <c r="T1834" s="21">
        <v>257.36</v>
      </c>
      <c r="U1834" s="21">
        <v>3777</v>
      </c>
      <c r="V1834" s="21">
        <f t="shared" si="114"/>
        <v>4034.36</v>
      </c>
      <c r="W1834" s="23">
        <f t="shared" si="115"/>
        <v>6.3792026492430029E-2</v>
      </c>
      <c r="X1834" s="2">
        <v>105.07</v>
      </c>
      <c r="Y1834" s="2">
        <v>1016.27</v>
      </c>
      <c r="Z1834" s="3">
        <f t="shared" si="112"/>
        <v>1121.3399999999999</v>
      </c>
      <c r="AA1834" s="8">
        <f t="shared" si="113"/>
        <v>9.3700394171259388E-2</v>
      </c>
    </row>
    <row r="1835" spans="1:27" ht="10.5" x14ac:dyDescent="0.15">
      <c r="A1835" s="1" t="s">
        <v>3374</v>
      </c>
      <c r="B1835" s="1" t="s">
        <v>0</v>
      </c>
      <c r="C1835" s="1" t="s">
        <v>22</v>
      </c>
      <c r="E1835" s="1" t="s">
        <v>3375</v>
      </c>
      <c r="F1835" s="1" t="s">
        <v>2</v>
      </c>
      <c r="G1835" s="1" t="s">
        <v>3376</v>
      </c>
      <c r="H1835" s="1" t="s">
        <v>3377</v>
      </c>
      <c r="I1835" s="1" t="s">
        <v>3378</v>
      </c>
      <c r="J1835" s="1" t="s">
        <v>162</v>
      </c>
      <c r="K1835" s="1" t="s">
        <v>3379</v>
      </c>
      <c r="L1835" s="1" t="s">
        <v>6</v>
      </c>
      <c r="M1835" s="1" t="s">
        <v>120</v>
      </c>
      <c r="N1835" s="1" t="s">
        <v>120</v>
      </c>
      <c r="O1835" s="1" t="s">
        <v>7</v>
      </c>
      <c r="P1835" s="1" t="s">
        <v>487</v>
      </c>
      <c r="Q1835" s="1" t="s">
        <v>476</v>
      </c>
      <c r="R1835" s="1" t="s">
        <v>488</v>
      </c>
      <c r="S1835" s="1" t="s">
        <v>3380</v>
      </c>
      <c r="T1835" s="21">
        <v>307.7</v>
      </c>
      <c r="U1835" s="21">
        <v>0</v>
      </c>
      <c r="V1835" s="21">
        <f t="shared" si="114"/>
        <v>307.7</v>
      </c>
      <c r="W1835" s="23">
        <f t="shared" si="115"/>
        <v>1</v>
      </c>
      <c r="X1835" s="2">
        <v>105</v>
      </c>
      <c r="Y1835" s="3">
        <v>0</v>
      </c>
      <c r="Z1835" s="3">
        <f t="shared" si="112"/>
        <v>105</v>
      </c>
      <c r="AA1835" s="8">
        <f t="shared" si="113"/>
        <v>1</v>
      </c>
    </row>
    <row r="1836" spans="1:27" ht="10.5" x14ac:dyDescent="0.15">
      <c r="A1836" s="1" t="s">
        <v>15637</v>
      </c>
      <c r="B1836" s="1" t="s">
        <v>0</v>
      </c>
      <c r="C1836" s="1" t="s">
        <v>22</v>
      </c>
      <c r="E1836" s="1" t="s">
        <v>15638</v>
      </c>
      <c r="F1836" s="1" t="s">
        <v>2</v>
      </c>
      <c r="G1836" s="1" t="s">
        <v>2</v>
      </c>
      <c r="H1836" s="1" t="s">
        <v>15639</v>
      </c>
      <c r="I1836" s="1" t="s">
        <v>1361</v>
      </c>
      <c r="J1836" s="1" t="s">
        <v>18</v>
      </c>
      <c r="K1836" s="1" t="s">
        <v>12043</v>
      </c>
      <c r="L1836" s="1" t="s">
        <v>2</v>
      </c>
      <c r="M1836" s="1" t="s">
        <v>120</v>
      </c>
      <c r="N1836" s="1" t="s">
        <v>120</v>
      </c>
      <c r="O1836" s="1" t="s">
        <v>7</v>
      </c>
      <c r="P1836" s="1" t="s">
        <v>1435</v>
      </c>
      <c r="Q1836" s="1" t="s">
        <v>476</v>
      </c>
      <c r="R1836" s="1" t="s">
        <v>477</v>
      </c>
      <c r="S1836" s="1" t="s">
        <v>15640</v>
      </c>
      <c r="T1836" s="21">
        <v>232.65</v>
      </c>
      <c r="U1836" s="21">
        <v>1249.26</v>
      </c>
      <c r="V1836" s="21">
        <f t="shared" si="114"/>
        <v>1481.91</v>
      </c>
      <c r="W1836" s="23">
        <f t="shared" si="115"/>
        <v>0.15699333967649856</v>
      </c>
      <c r="X1836" s="2">
        <v>104.95</v>
      </c>
      <c r="Y1836" s="2">
        <v>515.58000000000004</v>
      </c>
      <c r="Z1836" s="3">
        <f t="shared" si="112"/>
        <v>620.53000000000009</v>
      </c>
      <c r="AA1836" s="8">
        <f t="shared" si="113"/>
        <v>0.16912961500652665</v>
      </c>
    </row>
    <row r="1837" spans="1:27" ht="10.5" x14ac:dyDescent="0.15">
      <c r="A1837" s="1" t="s">
        <v>3905</v>
      </c>
      <c r="B1837" s="1" t="s">
        <v>0</v>
      </c>
      <c r="C1837" s="1" t="s">
        <v>22</v>
      </c>
      <c r="E1837" s="1" t="s">
        <v>3906</v>
      </c>
      <c r="F1837" s="1" t="s">
        <v>2</v>
      </c>
      <c r="G1837" s="1" t="s">
        <v>2</v>
      </c>
      <c r="H1837" s="1" t="s">
        <v>3907</v>
      </c>
      <c r="I1837" s="1" t="s">
        <v>1126</v>
      </c>
      <c r="J1837" s="1" t="s">
        <v>159</v>
      </c>
      <c r="K1837" s="1" t="s">
        <v>3908</v>
      </c>
      <c r="L1837" s="1" t="s">
        <v>2</v>
      </c>
      <c r="M1837" s="1" t="s">
        <v>120</v>
      </c>
      <c r="N1837" s="1" t="s">
        <v>120</v>
      </c>
      <c r="O1837" s="1" t="s">
        <v>7</v>
      </c>
      <c r="P1837" s="1" t="s">
        <v>1414</v>
      </c>
      <c r="Q1837" s="1" t="s">
        <v>476</v>
      </c>
      <c r="R1837" s="1" t="s">
        <v>477</v>
      </c>
      <c r="S1837" s="1" t="s">
        <v>3909</v>
      </c>
      <c r="T1837" s="21">
        <v>134.26</v>
      </c>
      <c r="U1837" s="21">
        <v>5719.77</v>
      </c>
      <c r="V1837" s="21">
        <f t="shared" si="114"/>
        <v>5854.0300000000007</v>
      </c>
      <c r="W1837" s="23">
        <f t="shared" si="115"/>
        <v>2.2934627940068633E-2</v>
      </c>
      <c r="X1837" s="2">
        <v>104.9</v>
      </c>
      <c r="Y1837" s="2">
        <v>3062.01</v>
      </c>
      <c r="Z1837" s="3">
        <f t="shared" si="112"/>
        <v>3166.9100000000003</v>
      </c>
      <c r="AA1837" s="8">
        <f t="shared" si="113"/>
        <v>3.312377048921504E-2</v>
      </c>
    </row>
    <row r="1838" spans="1:27" ht="10.5" x14ac:dyDescent="0.15">
      <c r="A1838" s="1" t="s">
        <v>7753</v>
      </c>
      <c r="B1838" s="1" t="s">
        <v>0</v>
      </c>
      <c r="C1838" s="1" t="s">
        <v>22</v>
      </c>
      <c r="E1838" s="1" t="s">
        <v>7754</v>
      </c>
      <c r="F1838" s="1" t="s">
        <v>2</v>
      </c>
      <c r="G1838" s="1" t="s">
        <v>2</v>
      </c>
      <c r="H1838" s="1" t="s">
        <v>7755</v>
      </c>
      <c r="I1838" s="1" t="s">
        <v>2303</v>
      </c>
      <c r="J1838" s="1" t="s">
        <v>24</v>
      </c>
      <c r="K1838" s="1" t="s">
        <v>2304</v>
      </c>
      <c r="L1838" s="1" t="s">
        <v>2</v>
      </c>
      <c r="M1838" s="1" t="s">
        <v>120</v>
      </c>
      <c r="N1838" s="1" t="s">
        <v>120</v>
      </c>
      <c r="O1838" s="1" t="s">
        <v>7</v>
      </c>
      <c r="P1838" s="1" t="s">
        <v>475</v>
      </c>
      <c r="Q1838" s="1" t="s">
        <v>476</v>
      </c>
      <c r="R1838" s="1" t="s">
        <v>477</v>
      </c>
      <c r="S1838" s="1" t="s">
        <v>7756</v>
      </c>
      <c r="T1838" s="21">
        <v>427.27</v>
      </c>
      <c r="U1838" s="21">
        <v>20960.669999999998</v>
      </c>
      <c r="V1838" s="21">
        <f t="shared" si="114"/>
        <v>21387.94</v>
      </c>
      <c r="W1838" s="23">
        <f t="shared" si="115"/>
        <v>1.9977145999100429E-2</v>
      </c>
      <c r="X1838" s="2">
        <v>104.76</v>
      </c>
      <c r="Y1838" s="2">
        <v>8364.3799999999992</v>
      </c>
      <c r="Z1838" s="3">
        <f t="shared" si="112"/>
        <v>8469.14</v>
      </c>
      <c r="AA1838" s="8">
        <f t="shared" si="113"/>
        <v>1.236961486054074E-2</v>
      </c>
    </row>
    <row r="1839" spans="1:27" ht="10.5" x14ac:dyDescent="0.15">
      <c r="A1839" s="1" t="s">
        <v>15320</v>
      </c>
      <c r="B1839" s="1" t="s">
        <v>0</v>
      </c>
      <c r="C1839" s="1" t="s">
        <v>22</v>
      </c>
      <c r="E1839" s="1" t="s">
        <v>15321</v>
      </c>
      <c r="F1839" s="1" t="s">
        <v>2</v>
      </c>
      <c r="G1839" s="1" t="s">
        <v>2</v>
      </c>
      <c r="H1839" s="1" t="s">
        <v>15322</v>
      </c>
      <c r="I1839" s="1" t="s">
        <v>2847</v>
      </c>
      <c r="J1839" s="1" t="s">
        <v>40</v>
      </c>
      <c r="K1839" s="1" t="s">
        <v>2848</v>
      </c>
      <c r="L1839" s="1" t="s">
        <v>2</v>
      </c>
      <c r="M1839" s="1" t="s">
        <v>120</v>
      </c>
      <c r="N1839" s="1" t="s">
        <v>120</v>
      </c>
      <c r="O1839" s="1" t="s">
        <v>7</v>
      </c>
      <c r="P1839" s="1" t="s">
        <v>11750</v>
      </c>
      <c r="Q1839" s="1" t="s">
        <v>476</v>
      </c>
      <c r="R1839" s="1" t="s">
        <v>503</v>
      </c>
      <c r="S1839" s="1" t="s">
        <v>15323</v>
      </c>
      <c r="T1839" s="21">
        <v>635.51</v>
      </c>
      <c r="U1839" s="21">
        <v>215.45</v>
      </c>
      <c r="V1839" s="21">
        <f t="shared" si="114"/>
        <v>850.96</v>
      </c>
      <c r="W1839" s="23">
        <f t="shared" si="115"/>
        <v>0.74681536147409977</v>
      </c>
      <c r="X1839" s="2">
        <v>104.5</v>
      </c>
      <c r="Y1839" s="2">
        <v>4.5999999999999996</v>
      </c>
      <c r="Z1839" s="3">
        <f t="shared" si="112"/>
        <v>109.1</v>
      </c>
      <c r="AA1839" s="8">
        <f t="shared" si="113"/>
        <v>0.95783684692942261</v>
      </c>
    </row>
    <row r="1840" spans="1:27" ht="10.5" x14ac:dyDescent="0.15">
      <c r="A1840" s="1" t="s">
        <v>4450</v>
      </c>
      <c r="B1840" s="1" t="s">
        <v>0</v>
      </c>
      <c r="C1840" s="1" t="s">
        <v>22</v>
      </c>
      <c r="E1840" s="1" t="s">
        <v>4451</v>
      </c>
      <c r="F1840" s="1" t="s">
        <v>2</v>
      </c>
      <c r="G1840" s="1" t="s">
        <v>2</v>
      </c>
      <c r="H1840" s="1" t="s">
        <v>4452</v>
      </c>
      <c r="I1840" s="1" t="s">
        <v>1802</v>
      </c>
      <c r="J1840" s="1" t="s">
        <v>118</v>
      </c>
      <c r="K1840" s="1" t="s">
        <v>1803</v>
      </c>
      <c r="L1840" s="1" t="s">
        <v>2</v>
      </c>
      <c r="M1840" s="1" t="s">
        <v>120</v>
      </c>
      <c r="N1840" s="1" t="s">
        <v>120</v>
      </c>
      <c r="O1840" s="1" t="s">
        <v>7</v>
      </c>
      <c r="P1840" s="1" t="s">
        <v>487</v>
      </c>
      <c r="Q1840" s="1" t="s">
        <v>476</v>
      </c>
      <c r="R1840" s="1" t="s">
        <v>488</v>
      </c>
      <c r="S1840" s="1" t="s">
        <v>4453</v>
      </c>
      <c r="T1840" s="21">
        <v>412.45</v>
      </c>
      <c r="U1840" s="21">
        <v>4191.55</v>
      </c>
      <c r="V1840" s="21">
        <f t="shared" si="114"/>
        <v>4604</v>
      </c>
      <c r="W1840" s="23">
        <f t="shared" si="115"/>
        <v>8.9585143353605554E-2</v>
      </c>
      <c r="X1840" s="2">
        <v>104.5</v>
      </c>
      <c r="Y1840" s="2">
        <v>1983.94</v>
      </c>
      <c r="Z1840" s="3">
        <f t="shared" si="112"/>
        <v>2088.44</v>
      </c>
      <c r="AA1840" s="8">
        <f t="shared" si="113"/>
        <v>5.0037348451475741E-2</v>
      </c>
    </row>
    <row r="1841" spans="1:27" ht="10.5" x14ac:dyDescent="0.15">
      <c r="A1841" s="1" t="s">
        <v>13816</v>
      </c>
      <c r="B1841" s="1" t="s">
        <v>0</v>
      </c>
      <c r="C1841" s="1" t="s">
        <v>22</v>
      </c>
      <c r="E1841" s="1" t="s">
        <v>13817</v>
      </c>
      <c r="F1841" s="1" t="s">
        <v>2</v>
      </c>
      <c r="G1841" s="1" t="s">
        <v>2</v>
      </c>
      <c r="H1841" s="1" t="s">
        <v>13818</v>
      </c>
      <c r="I1841" s="1" t="s">
        <v>931</v>
      </c>
      <c r="J1841" s="1" t="s">
        <v>93</v>
      </c>
      <c r="K1841" s="1" t="s">
        <v>1364</v>
      </c>
      <c r="L1841" s="1" t="s">
        <v>2</v>
      </c>
      <c r="M1841" s="1" t="s">
        <v>120</v>
      </c>
      <c r="N1841" s="1" t="s">
        <v>120</v>
      </c>
      <c r="O1841" s="1" t="s">
        <v>7</v>
      </c>
      <c r="P1841" s="1" t="s">
        <v>741</v>
      </c>
      <c r="Q1841" s="1" t="s">
        <v>476</v>
      </c>
      <c r="R1841" s="1" t="s">
        <v>503</v>
      </c>
      <c r="S1841" s="1" t="s">
        <v>13819</v>
      </c>
      <c r="T1841" s="21"/>
      <c r="U1841" s="21"/>
      <c r="V1841" s="21">
        <f t="shared" si="114"/>
        <v>0</v>
      </c>
      <c r="W1841" s="23" t="e">
        <f t="shared" si="115"/>
        <v>#DIV/0!</v>
      </c>
      <c r="X1841" s="2">
        <v>104.31</v>
      </c>
      <c r="Y1841" s="2">
        <v>1177.0999999999999</v>
      </c>
      <c r="Z1841" s="3">
        <f t="shared" si="112"/>
        <v>1281.4099999999999</v>
      </c>
      <c r="AA1841" s="8">
        <f t="shared" si="113"/>
        <v>8.1402517539273161E-2</v>
      </c>
    </row>
    <row r="1842" spans="1:27" ht="10.5" x14ac:dyDescent="0.15">
      <c r="A1842" s="1" t="s">
        <v>5793</v>
      </c>
      <c r="B1842" s="1" t="s">
        <v>0</v>
      </c>
      <c r="C1842" s="1" t="s">
        <v>22</v>
      </c>
      <c r="E1842" s="1" t="s">
        <v>5794</v>
      </c>
      <c r="F1842" s="1" t="s">
        <v>2</v>
      </c>
      <c r="G1842" s="1" t="s">
        <v>5795</v>
      </c>
      <c r="H1842" s="1" t="s">
        <v>5796</v>
      </c>
      <c r="I1842" s="1" t="s">
        <v>4875</v>
      </c>
      <c r="J1842" s="1" t="s">
        <v>64</v>
      </c>
      <c r="K1842" s="1" t="s">
        <v>4876</v>
      </c>
      <c r="L1842" s="1" t="s">
        <v>2</v>
      </c>
      <c r="M1842" s="1" t="s">
        <v>120</v>
      </c>
      <c r="N1842" s="1" t="s">
        <v>120</v>
      </c>
      <c r="O1842" s="1" t="s">
        <v>7</v>
      </c>
      <c r="P1842" s="1" t="s">
        <v>1435</v>
      </c>
      <c r="Q1842" s="1" t="s">
        <v>476</v>
      </c>
      <c r="R1842" s="1" t="s">
        <v>477</v>
      </c>
      <c r="S1842" s="1" t="s">
        <v>5797</v>
      </c>
      <c r="T1842" s="21">
        <v>10.4</v>
      </c>
      <c r="U1842" s="21">
        <v>8974.76</v>
      </c>
      <c r="V1842" s="21">
        <f t="shared" si="114"/>
        <v>8985.16</v>
      </c>
      <c r="W1842" s="23">
        <f t="shared" si="115"/>
        <v>1.1574640852249709E-3</v>
      </c>
      <c r="X1842" s="2">
        <v>104.28</v>
      </c>
      <c r="Y1842" s="2">
        <v>6866.6</v>
      </c>
      <c r="Z1842" s="3">
        <f t="shared" si="112"/>
        <v>6970.88</v>
      </c>
      <c r="AA1842" s="8">
        <f t="shared" si="113"/>
        <v>1.495937385236871E-2</v>
      </c>
    </row>
    <row r="1843" spans="1:27" ht="10.5" x14ac:dyDescent="0.15">
      <c r="A1843" s="1" t="s">
        <v>13677</v>
      </c>
      <c r="B1843" s="1" t="s">
        <v>0</v>
      </c>
      <c r="C1843" s="1" t="s">
        <v>22</v>
      </c>
      <c r="E1843" s="1" t="s">
        <v>6218</v>
      </c>
      <c r="F1843" s="1" t="s">
        <v>2</v>
      </c>
      <c r="G1843" s="1" t="s">
        <v>2</v>
      </c>
      <c r="H1843" s="1" t="s">
        <v>6219</v>
      </c>
      <c r="I1843" s="1" t="s">
        <v>2195</v>
      </c>
      <c r="J1843" s="1" t="s">
        <v>64</v>
      </c>
      <c r="K1843" s="1" t="s">
        <v>2196</v>
      </c>
      <c r="L1843" s="1" t="s">
        <v>6</v>
      </c>
      <c r="M1843" s="1" t="s">
        <v>398</v>
      </c>
      <c r="N1843" s="1" t="s">
        <v>222</v>
      </c>
      <c r="O1843" s="1" t="s">
        <v>7</v>
      </c>
      <c r="P1843" s="1" t="s">
        <v>970</v>
      </c>
      <c r="Q1843" s="1" t="s">
        <v>140</v>
      </c>
      <c r="R1843" s="1" t="s">
        <v>370</v>
      </c>
      <c r="S1843" s="1" t="s">
        <v>6220</v>
      </c>
      <c r="T1843" s="21">
        <v>532.1</v>
      </c>
      <c r="U1843" s="21">
        <v>71820.67</v>
      </c>
      <c r="V1843" s="21">
        <f t="shared" si="114"/>
        <v>72352.77</v>
      </c>
      <c r="W1843" s="23">
        <f t="shared" si="115"/>
        <v>7.3542450413439592E-3</v>
      </c>
      <c r="X1843" s="2">
        <v>104.24</v>
      </c>
      <c r="Y1843" s="2">
        <v>26552.63</v>
      </c>
      <c r="Z1843" s="3">
        <f t="shared" si="112"/>
        <v>26656.870000000003</v>
      </c>
      <c r="AA1843" s="8">
        <f t="shared" si="113"/>
        <v>3.9104365966446918E-3</v>
      </c>
    </row>
    <row r="1844" spans="1:27" ht="10.5" x14ac:dyDescent="0.15">
      <c r="A1844" s="1" t="s">
        <v>6817</v>
      </c>
      <c r="B1844" s="1" t="s">
        <v>0</v>
      </c>
      <c r="C1844" s="1" t="s">
        <v>22</v>
      </c>
      <c r="E1844" s="1" t="s">
        <v>6818</v>
      </c>
      <c r="F1844" s="1" t="s">
        <v>2</v>
      </c>
      <c r="G1844" s="1" t="s">
        <v>6819</v>
      </c>
      <c r="H1844" s="1" t="s">
        <v>6820</v>
      </c>
      <c r="I1844" s="1" t="s">
        <v>560</v>
      </c>
      <c r="J1844" s="1" t="s">
        <v>333</v>
      </c>
      <c r="K1844" s="1" t="s">
        <v>6821</v>
      </c>
      <c r="L1844" s="1" t="s">
        <v>2</v>
      </c>
      <c r="M1844" s="1" t="s">
        <v>120</v>
      </c>
      <c r="N1844" s="1" t="s">
        <v>120</v>
      </c>
      <c r="O1844" s="1" t="s">
        <v>7</v>
      </c>
      <c r="P1844" s="1" t="s">
        <v>588</v>
      </c>
      <c r="Q1844" s="1" t="s">
        <v>476</v>
      </c>
      <c r="R1844" s="1" t="s">
        <v>488</v>
      </c>
      <c r="S1844" s="1" t="s">
        <v>6822</v>
      </c>
      <c r="T1844" s="21"/>
      <c r="U1844" s="21"/>
      <c r="V1844" s="21">
        <f t="shared" si="114"/>
        <v>0</v>
      </c>
      <c r="W1844" s="23" t="e">
        <f t="shared" si="115"/>
        <v>#DIV/0!</v>
      </c>
      <c r="X1844" s="2">
        <v>104.04</v>
      </c>
      <c r="Y1844" s="3">
        <v>0</v>
      </c>
      <c r="Z1844" s="3">
        <f t="shared" si="112"/>
        <v>104.04</v>
      </c>
      <c r="AA1844" s="8">
        <f t="shared" si="113"/>
        <v>1</v>
      </c>
    </row>
    <row r="1845" spans="1:27" ht="10.5" x14ac:dyDescent="0.15">
      <c r="A1845" s="1" t="s">
        <v>13203</v>
      </c>
      <c r="B1845" s="1" t="s">
        <v>0</v>
      </c>
      <c r="C1845" s="1" t="s">
        <v>22</v>
      </c>
      <c r="E1845" s="1" t="s">
        <v>13204</v>
      </c>
      <c r="F1845" s="1" t="s">
        <v>2</v>
      </c>
      <c r="G1845" s="1" t="s">
        <v>13205</v>
      </c>
      <c r="H1845" s="1" t="s">
        <v>13206</v>
      </c>
      <c r="I1845" s="1" t="s">
        <v>4543</v>
      </c>
      <c r="J1845" s="1" t="s">
        <v>118</v>
      </c>
      <c r="K1845" s="1" t="s">
        <v>4625</v>
      </c>
      <c r="L1845" s="1" t="s">
        <v>2</v>
      </c>
      <c r="M1845" s="1" t="s">
        <v>120</v>
      </c>
      <c r="N1845" s="1" t="s">
        <v>120</v>
      </c>
      <c r="O1845" s="1" t="s">
        <v>7</v>
      </c>
      <c r="P1845" s="1" t="s">
        <v>1242</v>
      </c>
      <c r="Q1845" s="1" t="s">
        <v>476</v>
      </c>
      <c r="R1845" s="1" t="s">
        <v>503</v>
      </c>
      <c r="S1845" s="1" t="s">
        <v>13207</v>
      </c>
      <c r="T1845" s="21">
        <v>225.4</v>
      </c>
      <c r="U1845" s="21">
        <v>0</v>
      </c>
      <c r="V1845" s="21">
        <f t="shared" si="114"/>
        <v>225.4</v>
      </c>
      <c r="W1845" s="23">
        <f t="shared" si="115"/>
        <v>1</v>
      </c>
      <c r="X1845" s="2">
        <v>103.84</v>
      </c>
      <c r="Y1845" s="2">
        <v>161.25</v>
      </c>
      <c r="Z1845" s="3">
        <f t="shared" si="112"/>
        <v>265.09000000000003</v>
      </c>
      <c r="AA1845" s="8">
        <f t="shared" si="113"/>
        <v>0.39171602097400882</v>
      </c>
    </row>
    <row r="1846" spans="1:27" ht="10.5" x14ac:dyDescent="0.15">
      <c r="A1846" s="1" t="s">
        <v>14606</v>
      </c>
      <c r="B1846" s="1" t="s">
        <v>0</v>
      </c>
      <c r="C1846" s="1" t="s">
        <v>22</v>
      </c>
      <c r="E1846" s="1" t="s">
        <v>14607</v>
      </c>
      <c r="F1846" s="1" t="s">
        <v>2</v>
      </c>
      <c r="G1846" s="1" t="s">
        <v>2</v>
      </c>
      <c r="H1846" s="1" t="s">
        <v>14608</v>
      </c>
      <c r="I1846" s="1" t="s">
        <v>1031</v>
      </c>
      <c r="J1846" s="1" t="s">
        <v>24</v>
      </c>
      <c r="K1846" s="1" t="s">
        <v>1032</v>
      </c>
      <c r="L1846" s="1" t="s">
        <v>2</v>
      </c>
      <c r="M1846" s="1" t="s">
        <v>120</v>
      </c>
      <c r="N1846" s="1" t="s">
        <v>120</v>
      </c>
      <c r="O1846" s="1" t="s">
        <v>7</v>
      </c>
      <c r="P1846" s="1" t="s">
        <v>3402</v>
      </c>
      <c r="Q1846" s="1" t="s">
        <v>476</v>
      </c>
      <c r="R1846" s="1" t="s">
        <v>488</v>
      </c>
      <c r="S1846" s="1" t="s">
        <v>14609</v>
      </c>
      <c r="T1846" s="21"/>
      <c r="U1846" s="21"/>
      <c r="V1846" s="21">
        <f t="shared" si="114"/>
        <v>0</v>
      </c>
      <c r="W1846" s="23" t="e">
        <f t="shared" si="115"/>
        <v>#DIV/0!</v>
      </c>
      <c r="X1846" s="2">
        <v>103.5</v>
      </c>
      <c r="Y1846" s="2">
        <v>654.54999999999995</v>
      </c>
      <c r="Z1846" s="3">
        <f t="shared" si="112"/>
        <v>758.05</v>
      </c>
      <c r="AA1846" s="8">
        <f t="shared" si="113"/>
        <v>0.13653452938460525</v>
      </c>
    </row>
    <row r="1847" spans="1:27" ht="10.5" x14ac:dyDescent="0.15">
      <c r="A1847" s="1" t="s">
        <v>6272</v>
      </c>
      <c r="B1847" s="1" t="s">
        <v>0</v>
      </c>
      <c r="C1847" s="1" t="s">
        <v>22</v>
      </c>
      <c r="E1847" s="1" t="s">
        <v>6273</v>
      </c>
      <c r="F1847" s="1" t="s">
        <v>2</v>
      </c>
      <c r="G1847" s="1" t="s">
        <v>6274</v>
      </c>
      <c r="H1847" s="1" t="s">
        <v>6275</v>
      </c>
      <c r="I1847" s="1" t="s">
        <v>67</v>
      </c>
      <c r="J1847" s="1" t="s">
        <v>40</v>
      </c>
      <c r="K1847" s="1" t="s">
        <v>1080</v>
      </c>
      <c r="L1847" s="1" t="s">
        <v>2</v>
      </c>
      <c r="M1847" s="1" t="s">
        <v>120</v>
      </c>
      <c r="N1847" s="1" t="s">
        <v>120</v>
      </c>
      <c r="O1847" s="1" t="s">
        <v>7</v>
      </c>
      <c r="P1847" s="1" t="s">
        <v>1194</v>
      </c>
      <c r="Q1847" s="1" t="s">
        <v>476</v>
      </c>
      <c r="R1847" s="1" t="s">
        <v>477</v>
      </c>
      <c r="S1847" s="1" t="s">
        <v>6276</v>
      </c>
      <c r="T1847" s="21">
        <v>31.6</v>
      </c>
      <c r="U1847" s="21">
        <v>8598.23</v>
      </c>
      <c r="V1847" s="21">
        <f t="shared" si="114"/>
        <v>8629.83</v>
      </c>
      <c r="W1847" s="23">
        <f t="shared" si="115"/>
        <v>3.6617175541117267E-3</v>
      </c>
      <c r="X1847" s="2">
        <v>103.48</v>
      </c>
      <c r="Y1847" s="2">
        <v>2609.85</v>
      </c>
      <c r="Z1847" s="3">
        <f t="shared" si="112"/>
        <v>2713.33</v>
      </c>
      <c r="AA1847" s="8">
        <f t="shared" si="113"/>
        <v>3.8137638989728488E-2</v>
      </c>
    </row>
    <row r="1848" spans="1:27" ht="10.5" x14ac:dyDescent="0.15">
      <c r="A1848" s="1" t="s">
        <v>9174</v>
      </c>
      <c r="B1848" s="1" t="s">
        <v>0</v>
      </c>
      <c r="C1848" s="1" t="s">
        <v>1</v>
      </c>
      <c r="E1848" s="1" t="s">
        <v>9175</v>
      </c>
      <c r="F1848" s="1" t="s">
        <v>2</v>
      </c>
      <c r="G1848" s="1" t="s">
        <v>2</v>
      </c>
      <c r="H1848" s="1" t="s">
        <v>9176</v>
      </c>
      <c r="I1848" s="1" t="s">
        <v>5016</v>
      </c>
      <c r="J1848" s="1" t="s">
        <v>156</v>
      </c>
      <c r="K1848" s="1" t="s">
        <v>9177</v>
      </c>
      <c r="L1848" s="1" t="s">
        <v>72</v>
      </c>
      <c r="M1848" s="1" t="s">
        <v>137</v>
      </c>
      <c r="N1848" s="1" t="s">
        <v>246</v>
      </c>
      <c r="O1848" s="1" t="s">
        <v>7</v>
      </c>
      <c r="P1848" s="1" t="s">
        <v>154</v>
      </c>
      <c r="Q1848" s="1" t="s">
        <v>9</v>
      </c>
      <c r="R1848" s="1" t="s">
        <v>10</v>
      </c>
      <c r="S1848" s="1" t="s">
        <v>9178</v>
      </c>
      <c r="T1848" s="21">
        <v>0</v>
      </c>
      <c r="U1848" s="21">
        <v>163.82</v>
      </c>
      <c r="V1848" s="21">
        <f t="shared" si="114"/>
        <v>163.82</v>
      </c>
      <c r="W1848" s="23">
        <f t="shared" si="115"/>
        <v>0</v>
      </c>
      <c r="X1848" s="2">
        <v>103.1</v>
      </c>
      <c r="Y1848" s="2">
        <v>323.8</v>
      </c>
      <c r="Z1848" s="3">
        <f t="shared" si="112"/>
        <v>426.9</v>
      </c>
      <c r="AA1848" s="8">
        <f t="shared" si="113"/>
        <v>0.24150855001171234</v>
      </c>
    </row>
    <row r="1849" spans="1:27" ht="10.5" x14ac:dyDescent="0.15">
      <c r="A1849" s="1" t="s">
        <v>5038</v>
      </c>
      <c r="B1849" s="1" t="s">
        <v>0</v>
      </c>
      <c r="C1849" s="1" t="s">
        <v>1</v>
      </c>
      <c r="E1849" s="1" t="s">
        <v>2774</v>
      </c>
      <c r="F1849" s="1" t="s">
        <v>2</v>
      </c>
      <c r="G1849" s="1" t="s">
        <v>2775</v>
      </c>
      <c r="H1849" s="1" t="s">
        <v>2776</v>
      </c>
      <c r="I1849" s="1" t="s">
        <v>966</v>
      </c>
      <c r="J1849" s="1" t="s">
        <v>176</v>
      </c>
      <c r="K1849" s="1" t="s">
        <v>2777</v>
      </c>
      <c r="L1849" s="1" t="s">
        <v>72</v>
      </c>
      <c r="M1849" s="1" t="s">
        <v>137</v>
      </c>
      <c r="N1849" s="1" t="s">
        <v>246</v>
      </c>
      <c r="O1849" s="1" t="s">
        <v>7</v>
      </c>
      <c r="P1849" s="1" t="s">
        <v>154</v>
      </c>
      <c r="Q1849" s="1" t="s">
        <v>9</v>
      </c>
      <c r="R1849" s="1" t="s">
        <v>10</v>
      </c>
      <c r="S1849" s="1" t="s">
        <v>2778</v>
      </c>
      <c r="T1849" s="21">
        <v>126.15</v>
      </c>
      <c r="U1849" s="21">
        <v>1813.26</v>
      </c>
      <c r="V1849" s="21">
        <f t="shared" si="114"/>
        <v>1939.41</v>
      </c>
      <c r="W1849" s="23">
        <f t="shared" si="115"/>
        <v>6.5045555091496898E-2</v>
      </c>
      <c r="X1849" s="2">
        <v>103.1</v>
      </c>
      <c r="Y1849" s="2">
        <v>2657.67</v>
      </c>
      <c r="Z1849" s="3">
        <f t="shared" si="112"/>
        <v>2760.77</v>
      </c>
      <c r="AA1849" s="8">
        <f t="shared" si="113"/>
        <v>3.734465384657179E-2</v>
      </c>
    </row>
    <row r="1850" spans="1:27" ht="10.5" x14ac:dyDescent="0.15">
      <c r="A1850" s="1" t="s">
        <v>13803</v>
      </c>
      <c r="B1850" s="1" t="s">
        <v>0</v>
      </c>
      <c r="C1850" s="1" t="s">
        <v>22</v>
      </c>
      <c r="E1850" s="1" t="s">
        <v>13804</v>
      </c>
      <c r="F1850" s="1" t="s">
        <v>2</v>
      </c>
      <c r="G1850" s="1" t="s">
        <v>13805</v>
      </c>
      <c r="H1850" s="1" t="s">
        <v>13806</v>
      </c>
      <c r="I1850" s="1" t="s">
        <v>175</v>
      </c>
      <c r="J1850" s="1" t="s">
        <v>32</v>
      </c>
      <c r="K1850" s="1" t="s">
        <v>9302</v>
      </c>
      <c r="L1850" s="1" t="s">
        <v>2</v>
      </c>
      <c r="M1850" s="1" t="s">
        <v>120</v>
      </c>
      <c r="N1850" s="1" t="s">
        <v>120</v>
      </c>
      <c r="O1850" s="1" t="s">
        <v>7</v>
      </c>
      <c r="P1850" s="1" t="s">
        <v>1242</v>
      </c>
      <c r="Q1850" s="1" t="s">
        <v>476</v>
      </c>
      <c r="R1850" s="1" t="s">
        <v>503</v>
      </c>
      <c r="S1850" s="1" t="s">
        <v>13807</v>
      </c>
      <c r="T1850" s="21"/>
      <c r="U1850" s="21"/>
      <c r="V1850" s="21">
        <f t="shared" si="114"/>
        <v>0</v>
      </c>
      <c r="W1850" s="23" t="e">
        <f t="shared" si="115"/>
        <v>#DIV/0!</v>
      </c>
      <c r="X1850" s="2">
        <v>103.06</v>
      </c>
      <c r="Y1850" s="2">
        <v>256.75</v>
      </c>
      <c r="Z1850" s="3">
        <f t="shared" si="112"/>
        <v>359.81</v>
      </c>
      <c r="AA1850" s="8">
        <f t="shared" si="113"/>
        <v>0.28642894861176732</v>
      </c>
    </row>
    <row r="1851" spans="1:27" ht="10.5" x14ac:dyDescent="0.15">
      <c r="A1851" s="1" t="s">
        <v>10088</v>
      </c>
      <c r="B1851" s="1" t="s">
        <v>0</v>
      </c>
      <c r="C1851" s="1" t="s">
        <v>22</v>
      </c>
      <c r="E1851" s="1" t="s">
        <v>10089</v>
      </c>
      <c r="F1851" s="1" t="s">
        <v>2</v>
      </c>
      <c r="G1851" s="1" t="s">
        <v>2</v>
      </c>
      <c r="H1851" s="1" t="s">
        <v>10090</v>
      </c>
      <c r="I1851" s="1" t="s">
        <v>8103</v>
      </c>
      <c r="J1851" s="1" t="s">
        <v>130</v>
      </c>
      <c r="K1851" s="1" t="s">
        <v>8104</v>
      </c>
      <c r="L1851" s="1" t="s">
        <v>2</v>
      </c>
      <c r="M1851" s="1" t="s">
        <v>120</v>
      </c>
      <c r="N1851" s="1" t="s">
        <v>120</v>
      </c>
      <c r="O1851" s="1" t="s">
        <v>7</v>
      </c>
      <c r="P1851" s="1" t="s">
        <v>4917</v>
      </c>
      <c r="Q1851" s="1" t="s">
        <v>476</v>
      </c>
      <c r="R1851" s="1" t="s">
        <v>503</v>
      </c>
      <c r="S1851" s="1" t="s">
        <v>10091</v>
      </c>
      <c r="T1851" s="21"/>
      <c r="U1851" s="21"/>
      <c r="V1851" s="21">
        <f t="shared" si="114"/>
        <v>0</v>
      </c>
      <c r="W1851" s="23" t="e">
        <f t="shared" si="115"/>
        <v>#DIV/0!</v>
      </c>
      <c r="X1851" s="2">
        <v>103.06</v>
      </c>
      <c r="Y1851" s="2">
        <v>733.73</v>
      </c>
      <c r="Z1851" s="3">
        <f t="shared" si="112"/>
        <v>836.79</v>
      </c>
      <c r="AA1851" s="8">
        <f t="shared" si="113"/>
        <v>0.12316112764253875</v>
      </c>
    </row>
    <row r="1852" spans="1:27" ht="10.5" x14ac:dyDescent="0.15">
      <c r="A1852" s="1" t="s">
        <v>16373</v>
      </c>
      <c r="B1852" s="1" t="s">
        <v>0</v>
      </c>
      <c r="C1852" s="1" t="s">
        <v>22</v>
      </c>
      <c r="E1852" s="1" t="s">
        <v>16374</v>
      </c>
      <c r="F1852" s="1" t="s">
        <v>2</v>
      </c>
      <c r="G1852" s="1" t="s">
        <v>2</v>
      </c>
      <c r="H1852" s="1" t="s">
        <v>16375</v>
      </c>
      <c r="I1852" s="1" t="s">
        <v>2980</v>
      </c>
      <c r="J1852" s="1" t="s">
        <v>79</v>
      </c>
      <c r="K1852" s="1" t="s">
        <v>16376</v>
      </c>
      <c r="L1852" s="1" t="s">
        <v>2</v>
      </c>
      <c r="M1852" s="1" t="s">
        <v>120</v>
      </c>
      <c r="N1852" s="1" t="s">
        <v>120</v>
      </c>
      <c r="O1852" s="1" t="s">
        <v>7</v>
      </c>
      <c r="P1852" s="1" t="s">
        <v>4917</v>
      </c>
      <c r="Q1852" s="1" t="s">
        <v>476</v>
      </c>
      <c r="R1852" s="1" t="s">
        <v>503</v>
      </c>
      <c r="S1852" s="1" t="s">
        <v>16377</v>
      </c>
      <c r="T1852" s="21"/>
      <c r="U1852" s="21"/>
      <c r="V1852" s="21">
        <f t="shared" si="114"/>
        <v>0</v>
      </c>
      <c r="W1852" s="23" t="e">
        <f t="shared" si="115"/>
        <v>#DIV/0!</v>
      </c>
      <c r="X1852" s="2">
        <v>103.06</v>
      </c>
      <c r="Y1852" s="2">
        <v>1189.99</v>
      </c>
      <c r="Z1852" s="3">
        <f t="shared" si="112"/>
        <v>1293.05</v>
      </c>
      <c r="AA1852" s="8">
        <f t="shared" si="113"/>
        <v>7.9703027725145981E-2</v>
      </c>
    </row>
    <row r="1853" spans="1:27" ht="10.5" x14ac:dyDescent="0.15">
      <c r="A1853" s="1" t="s">
        <v>12277</v>
      </c>
      <c r="B1853" s="1" t="s">
        <v>0</v>
      </c>
      <c r="C1853" s="1" t="s">
        <v>22</v>
      </c>
      <c r="E1853" s="1" t="s">
        <v>12278</v>
      </c>
      <c r="F1853" s="1" t="s">
        <v>2</v>
      </c>
      <c r="G1853" s="1" t="s">
        <v>12279</v>
      </c>
      <c r="H1853" s="1" t="s">
        <v>12280</v>
      </c>
      <c r="I1853" s="1" t="s">
        <v>12281</v>
      </c>
      <c r="J1853" s="1" t="s">
        <v>46</v>
      </c>
      <c r="K1853" s="1" t="s">
        <v>12282</v>
      </c>
      <c r="L1853" s="1" t="s">
        <v>2</v>
      </c>
      <c r="M1853" s="1" t="s">
        <v>120</v>
      </c>
      <c r="N1853" s="1" t="s">
        <v>120</v>
      </c>
      <c r="O1853" s="1" t="s">
        <v>7</v>
      </c>
      <c r="P1853" s="1" t="s">
        <v>747</v>
      </c>
      <c r="Q1853" s="1" t="s">
        <v>476</v>
      </c>
      <c r="R1853" s="1" t="s">
        <v>488</v>
      </c>
      <c r="S1853" s="1" t="s">
        <v>12283</v>
      </c>
      <c r="T1853" s="21">
        <v>51.52</v>
      </c>
      <c r="U1853" s="21">
        <v>1577.28</v>
      </c>
      <c r="V1853" s="21">
        <f t="shared" si="114"/>
        <v>1628.8</v>
      </c>
      <c r="W1853" s="23">
        <f t="shared" si="115"/>
        <v>3.1630648330058943E-2</v>
      </c>
      <c r="X1853" s="2">
        <v>103.06</v>
      </c>
      <c r="Y1853" s="2">
        <v>1199.27</v>
      </c>
      <c r="Z1853" s="3">
        <f t="shared" si="112"/>
        <v>1302.33</v>
      </c>
      <c r="AA1853" s="8">
        <f t="shared" si="113"/>
        <v>7.9135088648806376E-2</v>
      </c>
    </row>
    <row r="1854" spans="1:27" ht="10.5" x14ac:dyDescent="0.15">
      <c r="A1854" s="1" t="s">
        <v>11560</v>
      </c>
      <c r="B1854" s="1" t="s">
        <v>0</v>
      </c>
      <c r="C1854" s="1" t="s">
        <v>22</v>
      </c>
      <c r="E1854" s="1" t="s">
        <v>11561</v>
      </c>
      <c r="F1854" s="1" t="s">
        <v>2</v>
      </c>
      <c r="G1854" s="1" t="s">
        <v>11562</v>
      </c>
      <c r="H1854" s="1" t="s">
        <v>11563</v>
      </c>
      <c r="I1854" s="1" t="s">
        <v>11564</v>
      </c>
      <c r="J1854" s="1" t="s">
        <v>53</v>
      </c>
      <c r="K1854" s="1" t="s">
        <v>11565</v>
      </c>
      <c r="L1854" s="1" t="s">
        <v>2</v>
      </c>
      <c r="M1854" s="1" t="s">
        <v>120</v>
      </c>
      <c r="N1854" s="1" t="s">
        <v>120</v>
      </c>
      <c r="O1854" s="1" t="s">
        <v>7</v>
      </c>
      <c r="P1854" s="1" t="s">
        <v>2446</v>
      </c>
      <c r="Q1854" s="1" t="s">
        <v>476</v>
      </c>
      <c r="R1854" s="1" t="s">
        <v>488</v>
      </c>
      <c r="S1854" s="1" t="s">
        <v>11566</v>
      </c>
      <c r="T1854" s="21">
        <v>0</v>
      </c>
      <c r="U1854" s="21">
        <v>2399.7600000000002</v>
      </c>
      <c r="V1854" s="21">
        <f t="shared" si="114"/>
        <v>2399.7600000000002</v>
      </c>
      <c r="W1854" s="23">
        <f t="shared" si="115"/>
        <v>0</v>
      </c>
      <c r="X1854" s="2">
        <v>103.06</v>
      </c>
      <c r="Y1854" s="2">
        <v>3180.11</v>
      </c>
      <c r="Z1854" s="3">
        <f t="shared" si="112"/>
        <v>3283.17</v>
      </c>
      <c r="AA1854" s="8">
        <f t="shared" si="113"/>
        <v>3.1390394039906552E-2</v>
      </c>
    </row>
    <row r="1855" spans="1:27" ht="10.5" x14ac:dyDescent="0.15">
      <c r="A1855" s="1" t="s">
        <v>7247</v>
      </c>
      <c r="B1855" s="1" t="s">
        <v>0</v>
      </c>
      <c r="C1855" s="1" t="s">
        <v>22</v>
      </c>
      <c r="E1855" s="1" t="s">
        <v>7248</v>
      </c>
      <c r="F1855" s="1" t="s">
        <v>2</v>
      </c>
      <c r="G1855" s="1" t="s">
        <v>2</v>
      </c>
      <c r="H1855" s="1" t="s">
        <v>7249</v>
      </c>
      <c r="I1855" s="1" t="s">
        <v>4875</v>
      </c>
      <c r="J1855" s="1" t="s">
        <v>64</v>
      </c>
      <c r="K1855" s="1" t="s">
        <v>4876</v>
      </c>
      <c r="L1855" s="1" t="s">
        <v>2</v>
      </c>
      <c r="M1855" s="1" t="s">
        <v>120</v>
      </c>
      <c r="N1855" s="1" t="s">
        <v>120</v>
      </c>
      <c r="O1855" s="1" t="s">
        <v>7</v>
      </c>
      <c r="P1855" s="1" t="s">
        <v>886</v>
      </c>
      <c r="Q1855" s="1" t="s">
        <v>476</v>
      </c>
      <c r="R1855" s="1" t="s">
        <v>503</v>
      </c>
      <c r="S1855" s="1" t="s">
        <v>7250</v>
      </c>
      <c r="T1855" s="21">
        <v>0</v>
      </c>
      <c r="U1855" s="21">
        <v>23214.52</v>
      </c>
      <c r="V1855" s="21">
        <f t="shared" si="114"/>
        <v>23214.52</v>
      </c>
      <c r="W1855" s="23">
        <f t="shared" si="115"/>
        <v>0</v>
      </c>
      <c r="X1855" s="2">
        <v>103.06</v>
      </c>
      <c r="Y1855" s="2">
        <v>7162.67</v>
      </c>
      <c r="Z1855" s="3">
        <f t="shared" si="112"/>
        <v>7265.7300000000005</v>
      </c>
      <c r="AA1855" s="8">
        <f t="shared" si="113"/>
        <v>1.4184397163120567E-2</v>
      </c>
    </row>
    <row r="1856" spans="1:27" ht="10.5" x14ac:dyDescent="0.15">
      <c r="A1856" s="1" t="s">
        <v>1586</v>
      </c>
      <c r="B1856" s="1" t="s">
        <v>0</v>
      </c>
      <c r="C1856" s="1" t="s">
        <v>22</v>
      </c>
      <c r="E1856" s="1" t="s">
        <v>1587</v>
      </c>
      <c r="F1856" s="1" t="s">
        <v>2</v>
      </c>
      <c r="G1856" s="1" t="s">
        <v>1588</v>
      </c>
      <c r="H1856" s="1" t="s">
        <v>1589</v>
      </c>
      <c r="I1856" s="1" t="s">
        <v>619</v>
      </c>
      <c r="J1856" s="1" t="s">
        <v>113</v>
      </c>
      <c r="K1856" s="1" t="s">
        <v>1590</v>
      </c>
      <c r="L1856" s="1" t="s">
        <v>2</v>
      </c>
      <c r="M1856" s="1" t="s">
        <v>120</v>
      </c>
      <c r="N1856" s="1" t="s">
        <v>120</v>
      </c>
      <c r="O1856" s="1" t="s">
        <v>7</v>
      </c>
      <c r="P1856" s="1" t="s">
        <v>1194</v>
      </c>
      <c r="Q1856" s="1" t="s">
        <v>476</v>
      </c>
      <c r="R1856" s="1" t="s">
        <v>477</v>
      </c>
      <c r="S1856" s="1" t="s">
        <v>1591</v>
      </c>
      <c r="T1856" s="21">
        <v>78.12</v>
      </c>
      <c r="U1856" s="21">
        <v>11285.85</v>
      </c>
      <c r="V1856" s="21">
        <f t="shared" si="114"/>
        <v>11363.970000000001</v>
      </c>
      <c r="W1856" s="23">
        <f t="shared" si="115"/>
        <v>6.8743581688441623E-3</v>
      </c>
      <c r="X1856" s="2">
        <v>102.96</v>
      </c>
      <c r="Y1856" s="2">
        <v>1339.36</v>
      </c>
      <c r="Z1856" s="3">
        <f t="shared" si="112"/>
        <v>1442.32</v>
      </c>
      <c r="AA1856" s="8">
        <f t="shared" si="113"/>
        <v>7.1384990848078089E-2</v>
      </c>
    </row>
    <row r="1857" spans="1:27" ht="10.5" x14ac:dyDescent="0.15">
      <c r="A1857" s="1" t="s">
        <v>8007</v>
      </c>
      <c r="B1857" s="1" t="s">
        <v>0</v>
      </c>
      <c r="C1857" s="1" t="s">
        <v>22</v>
      </c>
      <c r="E1857" s="1" t="s">
        <v>5269</v>
      </c>
      <c r="F1857" s="1" t="s">
        <v>2</v>
      </c>
      <c r="G1857" s="1" t="s">
        <v>8008</v>
      </c>
      <c r="H1857" s="1" t="s">
        <v>8009</v>
      </c>
      <c r="I1857" s="1" t="s">
        <v>264</v>
      </c>
      <c r="J1857" s="1" t="s">
        <v>162</v>
      </c>
      <c r="K1857" s="1" t="s">
        <v>293</v>
      </c>
      <c r="L1857" s="1" t="s">
        <v>4901</v>
      </c>
      <c r="M1857" s="1" t="s">
        <v>120</v>
      </c>
      <c r="N1857" s="1" t="s">
        <v>760</v>
      </c>
      <c r="O1857" s="1" t="s">
        <v>7</v>
      </c>
      <c r="P1857" s="1" t="s">
        <v>817</v>
      </c>
      <c r="Q1857" s="1" t="s">
        <v>476</v>
      </c>
      <c r="R1857" s="1" t="s">
        <v>503</v>
      </c>
      <c r="S1857" s="1" t="s">
        <v>8010</v>
      </c>
      <c r="T1857" s="21">
        <v>0</v>
      </c>
      <c r="U1857" s="21">
        <v>42032.14</v>
      </c>
      <c r="V1857" s="21">
        <f t="shared" si="114"/>
        <v>42032.14</v>
      </c>
      <c r="W1857" s="23">
        <f t="shared" si="115"/>
        <v>0</v>
      </c>
      <c r="X1857" s="2">
        <v>102.88</v>
      </c>
      <c r="Y1857" s="2">
        <v>13152.33</v>
      </c>
      <c r="Z1857" s="3">
        <f t="shared" si="112"/>
        <v>13255.21</v>
      </c>
      <c r="AA1857" s="8">
        <f t="shared" si="113"/>
        <v>7.7614764307770302E-3</v>
      </c>
    </row>
    <row r="1858" spans="1:27" ht="10.5" x14ac:dyDescent="0.15">
      <c r="A1858" s="1" t="s">
        <v>1920</v>
      </c>
      <c r="B1858" s="1" t="s">
        <v>0</v>
      </c>
      <c r="C1858" s="1" t="s">
        <v>22</v>
      </c>
      <c r="E1858" s="1" t="s">
        <v>1921</v>
      </c>
      <c r="F1858" s="1" t="s">
        <v>2</v>
      </c>
      <c r="G1858" s="1" t="s">
        <v>2</v>
      </c>
      <c r="H1858" s="1" t="s">
        <v>1922</v>
      </c>
      <c r="I1858" s="1" t="s">
        <v>59</v>
      </c>
      <c r="J1858" s="1" t="s">
        <v>24</v>
      </c>
      <c r="K1858" s="1" t="s">
        <v>1923</v>
      </c>
      <c r="L1858" s="1" t="s">
        <v>2</v>
      </c>
      <c r="M1858" s="1" t="s">
        <v>120</v>
      </c>
      <c r="N1858" s="1" t="s">
        <v>120</v>
      </c>
      <c r="O1858" s="1" t="s">
        <v>7</v>
      </c>
      <c r="P1858" s="1" t="s">
        <v>1924</v>
      </c>
      <c r="Q1858" s="1" t="s">
        <v>476</v>
      </c>
      <c r="R1858" s="1" t="s">
        <v>488</v>
      </c>
      <c r="S1858" s="1" t="s">
        <v>1925</v>
      </c>
      <c r="T1858" s="21">
        <v>148.19999999999999</v>
      </c>
      <c r="U1858" s="21">
        <v>994.12</v>
      </c>
      <c r="V1858" s="21">
        <f t="shared" si="114"/>
        <v>1142.32</v>
      </c>
      <c r="W1858" s="23">
        <f t="shared" si="115"/>
        <v>0.12973597590867708</v>
      </c>
      <c r="X1858" s="2">
        <v>102.6</v>
      </c>
      <c r="Y1858" s="2">
        <v>673.75</v>
      </c>
      <c r="Z1858" s="3">
        <f t="shared" ref="Z1858:Z1921" si="116">SUM(X1858:Y1858)</f>
        <v>776.35</v>
      </c>
      <c r="AA1858" s="8">
        <f t="shared" ref="AA1858:AA1921" si="117">X1858/Z1858</f>
        <v>0.13215688800154568</v>
      </c>
    </row>
    <row r="1859" spans="1:27" ht="10.5" x14ac:dyDescent="0.15">
      <c r="A1859" s="1" t="s">
        <v>9554</v>
      </c>
      <c r="B1859" s="1" t="s">
        <v>0</v>
      </c>
      <c r="C1859" s="1" t="s">
        <v>22</v>
      </c>
      <c r="E1859" s="1" t="s">
        <v>9555</v>
      </c>
      <c r="F1859" s="1" t="s">
        <v>2</v>
      </c>
      <c r="G1859" s="1" t="s">
        <v>9556</v>
      </c>
      <c r="H1859" s="1" t="s">
        <v>9557</v>
      </c>
      <c r="I1859" s="1" t="s">
        <v>9558</v>
      </c>
      <c r="J1859" s="1" t="s">
        <v>118</v>
      </c>
      <c r="K1859" s="1" t="s">
        <v>7647</v>
      </c>
      <c r="L1859" s="1" t="s">
        <v>6</v>
      </c>
      <c r="M1859" s="1" t="s">
        <v>120</v>
      </c>
      <c r="N1859" s="1" t="s">
        <v>120</v>
      </c>
      <c r="O1859" s="1" t="s">
        <v>7</v>
      </c>
      <c r="P1859" s="1" t="s">
        <v>747</v>
      </c>
      <c r="Q1859" s="1" t="s">
        <v>476</v>
      </c>
      <c r="R1859" s="1" t="s">
        <v>488</v>
      </c>
      <c r="S1859" s="1" t="s">
        <v>9559</v>
      </c>
      <c r="T1859" s="21"/>
      <c r="U1859" s="21"/>
      <c r="V1859" s="21">
        <f t="shared" ref="V1859:V1922" si="118">SUM(T1859:U1859)</f>
        <v>0</v>
      </c>
      <c r="W1859" s="23" t="e">
        <f t="shared" ref="W1859:W1922" si="119">T1859/V1859</f>
        <v>#DIV/0!</v>
      </c>
      <c r="X1859" s="2">
        <v>102.06</v>
      </c>
      <c r="Y1859" s="2">
        <v>183.12</v>
      </c>
      <c r="Z1859" s="3">
        <f t="shared" si="116"/>
        <v>285.18</v>
      </c>
      <c r="AA1859" s="8">
        <f t="shared" si="117"/>
        <v>0.35787923416789397</v>
      </c>
    </row>
    <row r="1860" spans="1:27" ht="10.5" x14ac:dyDescent="0.15">
      <c r="A1860" s="1" t="s">
        <v>4403</v>
      </c>
      <c r="B1860" s="1" t="s">
        <v>0</v>
      </c>
      <c r="C1860" s="1" t="s">
        <v>1</v>
      </c>
      <c r="E1860" s="1" t="s">
        <v>4404</v>
      </c>
      <c r="F1860" s="1" t="s">
        <v>2</v>
      </c>
      <c r="G1860" s="1" t="s">
        <v>2</v>
      </c>
      <c r="H1860" s="1" t="s">
        <v>4405</v>
      </c>
      <c r="I1860" s="1" t="s">
        <v>407</v>
      </c>
      <c r="J1860" s="1" t="s">
        <v>408</v>
      </c>
      <c r="K1860" s="1" t="s">
        <v>4406</v>
      </c>
      <c r="L1860" s="1" t="s">
        <v>57</v>
      </c>
      <c r="M1860" s="1" t="s">
        <v>120</v>
      </c>
      <c r="N1860" s="1" t="s">
        <v>120</v>
      </c>
      <c r="O1860" s="1" t="s">
        <v>7</v>
      </c>
      <c r="P1860" s="1" t="s">
        <v>239</v>
      </c>
      <c r="Q1860" s="1" t="s">
        <v>9</v>
      </c>
      <c r="R1860" s="1" t="s">
        <v>10</v>
      </c>
      <c r="S1860" s="1" t="s">
        <v>4407</v>
      </c>
      <c r="T1860" s="21">
        <v>0</v>
      </c>
      <c r="U1860" s="21">
        <v>304.85000000000002</v>
      </c>
      <c r="V1860" s="21">
        <f t="shared" si="118"/>
        <v>304.85000000000002</v>
      </c>
      <c r="W1860" s="23">
        <f t="shared" si="119"/>
        <v>0</v>
      </c>
      <c r="X1860" s="2">
        <v>102</v>
      </c>
      <c r="Y1860" s="2">
        <v>21</v>
      </c>
      <c r="Z1860" s="3">
        <f t="shared" si="116"/>
        <v>123</v>
      </c>
      <c r="AA1860" s="8">
        <f t="shared" si="117"/>
        <v>0.82926829268292679</v>
      </c>
    </row>
    <row r="1861" spans="1:27" ht="10.5" x14ac:dyDescent="0.15">
      <c r="A1861" s="1" t="s">
        <v>17030</v>
      </c>
      <c r="B1861" s="1" t="s">
        <v>0</v>
      </c>
      <c r="C1861" s="1" t="s">
        <v>22</v>
      </c>
      <c r="E1861" s="1" t="s">
        <v>17031</v>
      </c>
      <c r="F1861" s="1" t="s">
        <v>2</v>
      </c>
      <c r="G1861" s="1" t="s">
        <v>2</v>
      </c>
      <c r="H1861" s="1" t="s">
        <v>17032</v>
      </c>
      <c r="I1861" s="1" t="s">
        <v>17033</v>
      </c>
      <c r="J1861" s="1" t="s">
        <v>24</v>
      </c>
      <c r="K1861" s="1" t="s">
        <v>17034</v>
      </c>
      <c r="L1861" s="1" t="s">
        <v>2</v>
      </c>
      <c r="M1861" s="1" t="s">
        <v>120</v>
      </c>
      <c r="N1861" s="1" t="s">
        <v>120</v>
      </c>
      <c r="O1861" s="1" t="s">
        <v>7</v>
      </c>
      <c r="P1861" s="1" t="s">
        <v>3475</v>
      </c>
      <c r="Q1861" s="1" t="s">
        <v>476</v>
      </c>
      <c r="R1861" s="1" t="s">
        <v>488</v>
      </c>
      <c r="S1861" s="1" t="s">
        <v>17035</v>
      </c>
      <c r="T1861" s="21"/>
      <c r="U1861" s="21"/>
      <c r="V1861" s="21">
        <f t="shared" si="118"/>
        <v>0</v>
      </c>
      <c r="W1861" s="23" t="e">
        <f t="shared" si="119"/>
        <v>#DIV/0!</v>
      </c>
      <c r="X1861" s="2">
        <v>101.79</v>
      </c>
      <c r="Y1861" s="2">
        <v>342.26</v>
      </c>
      <c r="Z1861" s="3">
        <f t="shared" si="116"/>
        <v>444.05</v>
      </c>
      <c r="AA1861" s="8">
        <f t="shared" si="117"/>
        <v>0.22923094246143452</v>
      </c>
    </row>
    <row r="1862" spans="1:27" ht="10.5" x14ac:dyDescent="0.15">
      <c r="A1862" s="1" t="s">
        <v>9233</v>
      </c>
      <c r="B1862" s="1" t="s">
        <v>0</v>
      </c>
      <c r="C1862" s="1" t="s">
        <v>22</v>
      </c>
      <c r="E1862" s="1" t="s">
        <v>9234</v>
      </c>
      <c r="F1862" s="1" t="s">
        <v>2</v>
      </c>
      <c r="G1862" s="1" t="s">
        <v>2</v>
      </c>
      <c r="H1862" s="1" t="s">
        <v>9235</v>
      </c>
      <c r="I1862" s="1" t="s">
        <v>5379</v>
      </c>
      <c r="J1862" s="1" t="s">
        <v>118</v>
      </c>
      <c r="K1862" s="1" t="s">
        <v>9236</v>
      </c>
      <c r="L1862" s="1" t="s">
        <v>2</v>
      </c>
      <c r="M1862" s="1" t="s">
        <v>120</v>
      </c>
      <c r="N1862" s="1" t="s">
        <v>120</v>
      </c>
      <c r="O1862" s="1" t="s">
        <v>7</v>
      </c>
      <c r="P1862" s="1" t="s">
        <v>747</v>
      </c>
      <c r="Q1862" s="1" t="s">
        <v>476</v>
      </c>
      <c r="R1862" s="1" t="s">
        <v>488</v>
      </c>
      <c r="S1862" s="1" t="s">
        <v>9237</v>
      </c>
      <c r="T1862" s="21">
        <v>0</v>
      </c>
      <c r="U1862" s="21">
        <v>412.75</v>
      </c>
      <c r="V1862" s="21">
        <f t="shared" si="118"/>
        <v>412.75</v>
      </c>
      <c r="W1862" s="23">
        <f t="shared" si="119"/>
        <v>0</v>
      </c>
      <c r="X1862" s="2">
        <v>101.08</v>
      </c>
      <c r="Y1862" s="2">
        <v>733.12</v>
      </c>
      <c r="Z1862" s="3">
        <f t="shared" si="116"/>
        <v>834.2</v>
      </c>
      <c r="AA1862" s="8">
        <f t="shared" si="117"/>
        <v>0.12116998321745384</v>
      </c>
    </row>
    <row r="1863" spans="1:27" ht="10.5" x14ac:dyDescent="0.15">
      <c r="A1863" s="1" t="s">
        <v>10324</v>
      </c>
      <c r="B1863" s="1" t="s">
        <v>0</v>
      </c>
      <c r="C1863" s="1" t="s">
        <v>22</v>
      </c>
      <c r="E1863" s="1" t="s">
        <v>10325</v>
      </c>
      <c r="F1863" s="1" t="s">
        <v>2</v>
      </c>
      <c r="G1863" s="1" t="s">
        <v>2</v>
      </c>
      <c r="H1863" s="1" t="s">
        <v>10326</v>
      </c>
      <c r="I1863" s="1" t="s">
        <v>1740</v>
      </c>
      <c r="J1863" s="1" t="s">
        <v>93</v>
      </c>
      <c r="K1863" s="1" t="s">
        <v>1741</v>
      </c>
      <c r="L1863" s="1" t="s">
        <v>2</v>
      </c>
      <c r="M1863" s="1" t="s">
        <v>120</v>
      </c>
      <c r="N1863" s="1" t="s">
        <v>120</v>
      </c>
      <c r="O1863" s="1" t="s">
        <v>7</v>
      </c>
      <c r="P1863" s="1" t="s">
        <v>807</v>
      </c>
      <c r="Q1863" s="1" t="s">
        <v>476</v>
      </c>
      <c r="R1863" s="1" t="s">
        <v>488</v>
      </c>
      <c r="S1863" s="1" t="s">
        <v>10327</v>
      </c>
      <c r="T1863" s="21">
        <v>401.91</v>
      </c>
      <c r="U1863" s="21">
        <v>11833.11</v>
      </c>
      <c r="V1863" s="21">
        <f t="shared" si="118"/>
        <v>12235.02</v>
      </c>
      <c r="W1863" s="23">
        <f t="shared" si="119"/>
        <v>3.2849149408828104E-2</v>
      </c>
      <c r="X1863" s="2">
        <v>101.08</v>
      </c>
      <c r="Y1863" s="2">
        <v>6338.66</v>
      </c>
      <c r="Z1863" s="3">
        <f t="shared" si="116"/>
        <v>6439.74</v>
      </c>
      <c r="AA1863" s="8">
        <f t="shared" si="117"/>
        <v>1.569628587489557E-2</v>
      </c>
    </row>
    <row r="1864" spans="1:27" ht="10.5" x14ac:dyDescent="0.15">
      <c r="A1864" s="1" t="s">
        <v>15617</v>
      </c>
      <c r="B1864" s="1" t="s">
        <v>0</v>
      </c>
      <c r="C1864" s="1" t="s">
        <v>22</v>
      </c>
      <c r="E1864" s="1" t="s">
        <v>15618</v>
      </c>
      <c r="F1864" s="1" t="s">
        <v>2</v>
      </c>
      <c r="G1864" s="1" t="s">
        <v>2</v>
      </c>
      <c r="H1864" s="1" t="s">
        <v>15619</v>
      </c>
      <c r="I1864" s="1" t="s">
        <v>1134</v>
      </c>
      <c r="J1864" s="1" t="s">
        <v>24</v>
      </c>
      <c r="K1864" s="1" t="s">
        <v>1135</v>
      </c>
      <c r="L1864" s="1" t="s">
        <v>6</v>
      </c>
      <c r="M1864" s="1" t="s">
        <v>120</v>
      </c>
      <c r="N1864" s="1" t="s">
        <v>120</v>
      </c>
      <c r="O1864" s="1" t="s">
        <v>7</v>
      </c>
      <c r="P1864" s="1" t="s">
        <v>1899</v>
      </c>
      <c r="Q1864" s="1" t="s">
        <v>476</v>
      </c>
      <c r="R1864" s="1" t="s">
        <v>477</v>
      </c>
      <c r="S1864" s="1" t="s">
        <v>15620</v>
      </c>
      <c r="T1864" s="21">
        <v>99.96</v>
      </c>
      <c r="U1864" s="21">
        <v>34776</v>
      </c>
      <c r="V1864" s="21">
        <f t="shared" si="118"/>
        <v>34875.96</v>
      </c>
      <c r="W1864" s="23">
        <f t="shared" si="119"/>
        <v>2.8661576627568102E-3</v>
      </c>
      <c r="X1864" s="2">
        <v>100.9</v>
      </c>
      <c r="Y1864" s="3">
        <v>0</v>
      </c>
      <c r="Z1864" s="3">
        <f t="shared" si="116"/>
        <v>100.9</v>
      </c>
      <c r="AA1864" s="8">
        <f t="shared" si="117"/>
        <v>1</v>
      </c>
    </row>
    <row r="1865" spans="1:27" ht="10.5" x14ac:dyDescent="0.15">
      <c r="A1865" s="1" t="s">
        <v>14397</v>
      </c>
      <c r="B1865" s="1" t="s">
        <v>0</v>
      </c>
      <c r="C1865" s="1" t="s">
        <v>22</v>
      </c>
      <c r="E1865" s="1" t="s">
        <v>14398</v>
      </c>
      <c r="F1865" s="1" t="s">
        <v>2</v>
      </c>
      <c r="G1865" s="1" t="s">
        <v>2</v>
      </c>
      <c r="H1865" s="1" t="s">
        <v>14399</v>
      </c>
      <c r="I1865" s="1" t="s">
        <v>175</v>
      </c>
      <c r="J1865" s="1" t="s">
        <v>53</v>
      </c>
      <c r="K1865" s="1" t="s">
        <v>14400</v>
      </c>
      <c r="L1865" s="1" t="s">
        <v>2</v>
      </c>
      <c r="M1865" s="1" t="s">
        <v>120</v>
      </c>
      <c r="N1865" s="1" t="s">
        <v>120</v>
      </c>
      <c r="O1865" s="1" t="s">
        <v>7</v>
      </c>
      <c r="P1865" s="1" t="s">
        <v>903</v>
      </c>
      <c r="Q1865" s="1" t="s">
        <v>476</v>
      </c>
      <c r="R1865" s="1" t="s">
        <v>503</v>
      </c>
      <c r="S1865" s="1" t="s">
        <v>14401</v>
      </c>
      <c r="T1865" s="21">
        <v>67.25</v>
      </c>
      <c r="U1865" s="21">
        <v>2030.03</v>
      </c>
      <c r="V1865" s="21">
        <f t="shared" si="118"/>
        <v>2097.2799999999997</v>
      </c>
      <c r="W1865" s="23">
        <f t="shared" si="119"/>
        <v>3.2065341776014653E-2</v>
      </c>
      <c r="X1865" s="2">
        <v>100.9</v>
      </c>
      <c r="Y1865" s="2">
        <v>3095.29</v>
      </c>
      <c r="Z1865" s="3">
        <f t="shared" si="116"/>
        <v>3196.19</v>
      </c>
      <c r="AA1865" s="8">
        <f t="shared" si="117"/>
        <v>3.1568836646131804E-2</v>
      </c>
    </row>
    <row r="1866" spans="1:27" ht="10.5" x14ac:dyDescent="0.15">
      <c r="A1866" s="1" t="s">
        <v>2338</v>
      </c>
      <c r="B1866" s="1" t="s">
        <v>0</v>
      </c>
      <c r="C1866" s="1" t="s">
        <v>22</v>
      </c>
      <c r="E1866" s="1" t="s">
        <v>2339</v>
      </c>
      <c r="F1866" s="1" t="s">
        <v>2</v>
      </c>
      <c r="G1866" s="1" t="s">
        <v>2</v>
      </c>
      <c r="H1866" s="1" t="s">
        <v>2340</v>
      </c>
      <c r="I1866" s="1" t="s">
        <v>59</v>
      </c>
      <c r="J1866" s="1" t="s">
        <v>24</v>
      </c>
      <c r="K1866" s="1" t="s">
        <v>2341</v>
      </c>
      <c r="L1866" s="1" t="s">
        <v>6</v>
      </c>
      <c r="M1866" s="1" t="s">
        <v>120</v>
      </c>
      <c r="N1866" s="1" t="s">
        <v>120</v>
      </c>
      <c r="O1866" s="1" t="s">
        <v>7</v>
      </c>
      <c r="P1866" s="1" t="s">
        <v>1225</v>
      </c>
      <c r="Q1866" s="1" t="s">
        <v>476</v>
      </c>
      <c r="R1866" s="1" t="s">
        <v>477</v>
      </c>
      <c r="S1866" s="1" t="s">
        <v>2342</v>
      </c>
      <c r="T1866" s="21">
        <v>141.26</v>
      </c>
      <c r="U1866" s="21">
        <v>10215.19</v>
      </c>
      <c r="V1866" s="21">
        <f t="shared" si="118"/>
        <v>10356.450000000001</v>
      </c>
      <c r="W1866" s="23">
        <f t="shared" si="119"/>
        <v>1.3639809007912942E-2</v>
      </c>
      <c r="X1866" s="2">
        <v>100.9</v>
      </c>
      <c r="Y1866" s="2">
        <v>3907.25</v>
      </c>
      <c r="Z1866" s="3">
        <f t="shared" si="116"/>
        <v>4008.15</v>
      </c>
      <c r="AA1866" s="8">
        <f t="shared" si="117"/>
        <v>2.517370856879109E-2</v>
      </c>
    </row>
    <row r="1867" spans="1:27" ht="10.5" x14ac:dyDescent="0.15">
      <c r="A1867" s="1" t="s">
        <v>7006</v>
      </c>
      <c r="B1867" s="1" t="s">
        <v>0</v>
      </c>
      <c r="C1867" s="1" t="s">
        <v>22</v>
      </c>
      <c r="E1867" s="1" t="s">
        <v>7007</v>
      </c>
      <c r="F1867" s="1" t="s">
        <v>2</v>
      </c>
      <c r="G1867" s="1" t="s">
        <v>2</v>
      </c>
      <c r="H1867" s="1" t="s">
        <v>7008</v>
      </c>
      <c r="I1867" s="1" t="s">
        <v>7009</v>
      </c>
      <c r="J1867" s="1" t="s">
        <v>118</v>
      </c>
      <c r="K1867" s="1" t="s">
        <v>5617</v>
      </c>
      <c r="L1867" s="1" t="s">
        <v>2</v>
      </c>
      <c r="M1867" s="1" t="s">
        <v>120</v>
      </c>
      <c r="N1867" s="1" t="s">
        <v>120</v>
      </c>
      <c r="O1867" s="1" t="s">
        <v>7</v>
      </c>
      <c r="P1867" s="1" t="s">
        <v>1409</v>
      </c>
      <c r="Q1867" s="1" t="s">
        <v>476</v>
      </c>
      <c r="R1867" s="1" t="s">
        <v>503</v>
      </c>
      <c r="S1867" s="1" t="s">
        <v>7010</v>
      </c>
      <c r="T1867" s="21">
        <v>90.3</v>
      </c>
      <c r="U1867" s="21">
        <v>7970.47</v>
      </c>
      <c r="V1867" s="21">
        <f t="shared" si="118"/>
        <v>8060.77</v>
      </c>
      <c r="W1867" s="23">
        <f t="shared" si="119"/>
        <v>1.1202403740585575E-2</v>
      </c>
      <c r="X1867" s="2">
        <v>100.66</v>
      </c>
      <c r="Y1867" s="2">
        <v>4343.0600000000004</v>
      </c>
      <c r="Z1867" s="3">
        <f t="shared" si="116"/>
        <v>4443.72</v>
      </c>
      <c r="AA1867" s="8">
        <f t="shared" si="117"/>
        <v>2.2652192307346095E-2</v>
      </c>
    </row>
    <row r="1868" spans="1:27" ht="10.5" x14ac:dyDescent="0.15">
      <c r="A1868" s="1" t="s">
        <v>8003</v>
      </c>
      <c r="B1868" s="1" t="s">
        <v>0</v>
      </c>
      <c r="C1868" s="1" t="s">
        <v>22</v>
      </c>
      <c r="E1868" s="1" t="s">
        <v>8004</v>
      </c>
      <c r="F1868" s="1" t="s">
        <v>2</v>
      </c>
      <c r="G1868" s="1" t="s">
        <v>2</v>
      </c>
      <c r="H1868" s="1" t="s">
        <v>8005</v>
      </c>
      <c r="I1868" s="1" t="s">
        <v>4289</v>
      </c>
      <c r="J1868" s="1" t="s">
        <v>162</v>
      </c>
      <c r="K1868" s="1" t="s">
        <v>4290</v>
      </c>
      <c r="L1868" s="1" t="s">
        <v>6</v>
      </c>
      <c r="M1868" s="1" t="s">
        <v>120</v>
      </c>
      <c r="N1868" s="1" t="s">
        <v>760</v>
      </c>
      <c r="O1868" s="1" t="s">
        <v>7</v>
      </c>
      <c r="P1868" s="1" t="s">
        <v>1899</v>
      </c>
      <c r="Q1868" s="1" t="s">
        <v>476</v>
      </c>
      <c r="R1868" s="1" t="s">
        <v>477</v>
      </c>
      <c r="S1868" s="1" t="s">
        <v>8006</v>
      </c>
      <c r="T1868" s="21">
        <v>28.25</v>
      </c>
      <c r="U1868" s="21">
        <v>2753.03</v>
      </c>
      <c r="V1868" s="21">
        <f t="shared" si="118"/>
        <v>2781.28</v>
      </c>
      <c r="W1868" s="23">
        <f t="shared" si="119"/>
        <v>1.0157193810044296E-2</v>
      </c>
      <c r="X1868" s="2">
        <v>100.65</v>
      </c>
      <c r="Y1868" s="2">
        <v>2343.7600000000002</v>
      </c>
      <c r="Z1868" s="3">
        <f t="shared" si="116"/>
        <v>2444.4100000000003</v>
      </c>
      <c r="AA1868" s="8">
        <f t="shared" si="117"/>
        <v>4.1175580201357379E-2</v>
      </c>
    </row>
    <row r="1869" spans="1:27" ht="10.5" x14ac:dyDescent="0.15">
      <c r="A1869" s="1" t="s">
        <v>2332</v>
      </c>
      <c r="B1869" s="1" t="s">
        <v>0</v>
      </c>
      <c r="C1869" s="1" t="s">
        <v>22</v>
      </c>
      <c r="E1869" s="1" t="s">
        <v>2333</v>
      </c>
      <c r="F1869" s="1" t="s">
        <v>2</v>
      </c>
      <c r="G1869" s="1" t="s">
        <v>2</v>
      </c>
      <c r="H1869" s="1" t="s">
        <v>2334</v>
      </c>
      <c r="I1869" s="1" t="s">
        <v>2335</v>
      </c>
      <c r="J1869" s="1" t="s">
        <v>24</v>
      </c>
      <c r="K1869" s="1" t="s">
        <v>2336</v>
      </c>
      <c r="L1869" s="1" t="s">
        <v>2</v>
      </c>
      <c r="M1869" s="1" t="s">
        <v>120</v>
      </c>
      <c r="N1869" s="1" t="s">
        <v>120</v>
      </c>
      <c r="O1869" s="1" t="s">
        <v>7</v>
      </c>
      <c r="P1869" s="1" t="s">
        <v>894</v>
      </c>
      <c r="Q1869" s="1" t="s">
        <v>476</v>
      </c>
      <c r="R1869" s="1" t="s">
        <v>503</v>
      </c>
      <c r="S1869" s="1" t="s">
        <v>2337</v>
      </c>
      <c r="T1869" s="21">
        <v>3841</v>
      </c>
      <c r="U1869" s="21">
        <v>7965.96</v>
      </c>
      <c r="V1869" s="21">
        <f t="shared" si="118"/>
        <v>11806.96</v>
      </c>
      <c r="W1869" s="23">
        <f t="shared" si="119"/>
        <v>0.32531659292485116</v>
      </c>
      <c r="X1869" s="2">
        <v>100.35</v>
      </c>
      <c r="Y1869" s="2">
        <v>2026.72</v>
      </c>
      <c r="Z1869" s="3">
        <f t="shared" si="116"/>
        <v>2127.0700000000002</v>
      </c>
      <c r="AA1869" s="8">
        <f t="shared" si="117"/>
        <v>4.7177572905452096E-2</v>
      </c>
    </row>
    <row r="1870" spans="1:27" ht="10.5" x14ac:dyDescent="0.15">
      <c r="A1870" s="1" t="s">
        <v>7819</v>
      </c>
      <c r="B1870" s="1" t="s">
        <v>0</v>
      </c>
      <c r="C1870" s="1" t="s">
        <v>22</v>
      </c>
      <c r="E1870" s="1" t="s">
        <v>7820</v>
      </c>
      <c r="F1870" s="1" t="s">
        <v>2</v>
      </c>
      <c r="G1870" s="1" t="s">
        <v>2</v>
      </c>
      <c r="H1870" s="1" t="s">
        <v>7821</v>
      </c>
      <c r="I1870" s="1" t="s">
        <v>7822</v>
      </c>
      <c r="J1870" s="1" t="s">
        <v>24</v>
      </c>
      <c r="K1870" s="1" t="s">
        <v>7823</v>
      </c>
      <c r="L1870" s="1" t="s">
        <v>2</v>
      </c>
      <c r="M1870" s="1" t="s">
        <v>120</v>
      </c>
      <c r="N1870" s="1" t="s">
        <v>120</v>
      </c>
      <c r="O1870" s="1" t="s">
        <v>7</v>
      </c>
      <c r="P1870" s="1" t="s">
        <v>1435</v>
      </c>
      <c r="Q1870" s="1" t="s">
        <v>476</v>
      </c>
      <c r="R1870" s="1" t="s">
        <v>477</v>
      </c>
      <c r="S1870" s="1" t="s">
        <v>7824</v>
      </c>
      <c r="T1870" s="21">
        <v>0</v>
      </c>
      <c r="U1870" s="21">
        <v>167.95</v>
      </c>
      <c r="V1870" s="21">
        <f t="shared" si="118"/>
        <v>167.95</v>
      </c>
      <c r="W1870" s="23">
        <f t="shared" si="119"/>
        <v>0</v>
      </c>
      <c r="X1870" s="2">
        <v>100.34</v>
      </c>
      <c r="Y1870" s="2">
        <v>882.18</v>
      </c>
      <c r="Z1870" s="3">
        <f t="shared" si="116"/>
        <v>982.52</v>
      </c>
      <c r="AA1870" s="8">
        <f t="shared" si="117"/>
        <v>0.10212514757969304</v>
      </c>
    </row>
    <row r="1871" spans="1:27" ht="10.5" x14ac:dyDescent="0.15">
      <c r="A1871" s="1" t="s">
        <v>11017</v>
      </c>
      <c r="B1871" s="1" t="s">
        <v>0</v>
      </c>
      <c r="C1871" s="1" t="s">
        <v>22</v>
      </c>
      <c r="E1871" s="1" t="s">
        <v>11018</v>
      </c>
      <c r="F1871" s="1" t="s">
        <v>2</v>
      </c>
      <c r="G1871" s="1" t="s">
        <v>11019</v>
      </c>
      <c r="H1871" s="1" t="s">
        <v>11020</v>
      </c>
      <c r="I1871" s="1" t="s">
        <v>11021</v>
      </c>
      <c r="J1871" s="1" t="s">
        <v>37</v>
      </c>
      <c r="K1871" s="1" t="s">
        <v>11022</v>
      </c>
      <c r="L1871" s="1" t="s">
        <v>2</v>
      </c>
      <c r="M1871" s="1" t="s">
        <v>120</v>
      </c>
      <c r="N1871" s="1" t="s">
        <v>120</v>
      </c>
      <c r="O1871" s="1" t="s">
        <v>7</v>
      </c>
      <c r="P1871" s="1" t="s">
        <v>879</v>
      </c>
      <c r="Q1871" s="1" t="s">
        <v>476</v>
      </c>
      <c r="R1871" s="1" t="s">
        <v>477</v>
      </c>
      <c r="S1871" s="1" t="s">
        <v>11023</v>
      </c>
      <c r="T1871" s="21">
        <v>204.2</v>
      </c>
      <c r="U1871" s="21">
        <v>10668.02</v>
      </c>
      <c r="V1871" s="21">
        <f t="shared" si="118"/>
        <v>10872.220000000001</v>
      </c>
      <c r="W1871" s="23">
        <f t="shared" si="119"/>
        <v>1.8781812730058807E-2</v>
      </c>
      <c r="X1871" s="2">
        <v>100.2</v>
      </c>
      <c r="Y1871" s="2">
        <v>2193.39</v>
      </c>
      <c r="Z1871" s="3">
        <f t="shared" si="116"/>
        <v>2293.5899999999997</v>
      </c>
      <c r="AA1871" s="8">
        <f t="shared" si="117"/>
        <v>4.3686971080271544E-2</v>
      </c>
    </row>
    <row r="1872" spans="1:27" ht="10.5" x14ac:dyDescent="0.15">
      <c r="A1872" s="1" t="s">
        <v>11752</v>
      </c>
      <c r="B1872" s="1" t="s">
        <v>0</v>
      </c>
      <c r="C1872" s="1" t="s">
        <v>22</v>
      </c>
      <c r="E1872" s="1" t="s">
        <v>11753</v>
      </c>
      <c r="F1872" s="1" t="s">
        <v>2</v>
      </c>
      <c r="G1872" s="1" t="s">
        <v>11754</v>
      </c>
      <c r="H1872" s="1" t="s">
        <v>11755</v>
      </c>
      <c r="I1872" s="1" t="s">
        <v>4872</v>
      </c>
      <c r="J1872" s="1" t="s">
        <v>64</v>
      </c>
      <c r="K1872" s="1" t="s">
        <v>11756</v>
      </c>
      <c r="L1872" s="1" t="s">
        <v>2</v>
      </c>
      <c r="M1872" s="1" t="s">
        <v>120</v>
      </c>
      <c r="N1872" s="1" t="s">
        <v>120</v>
      </c>
      <c r="O1872" s="1" t="s">
        <v>7</v>
      </c>
      <c r="P1872" s="1" t="s">
        <v>747</v>
      </c>
      <c r="Q1872" s="1" t="s">
        <v>476</v>
      </c>
      <c r="R1872" s="1" t="s">
        <v>488</v>
      </c>
      <c r="S1872" s="1" t="s">
        <v>11757</v>
      </c>
      <c r="T1872" s="21">
        <v>142</v>
      </c>
      <c r="U1872" s="21">
        <v>6774.94</v>
      </c>
      <c r="V1872" s="21">
        <f t="shared" si="118"/>
        <v>6916.94</v>
      </c>
      <c r="W1872" s="23">
        <f t="shared" si="119"/>
        <v>2.0529309203202572E-2</v>
      </c>
      <c r="X1872" s="2">
        <v>100.15</v>
      </c>
      <c r="Y1872" s="2">
        <v>4064.15</v>
      </c>
      <c r="Z1872" s="3">
        <f t="shared" si="116"/>
        <v>4164.3</v>
      </c>
      <c r="AA1872" s="8">
        <f t="shared" si="117"/>
        <v>2.4049660206997576E-2</v>
      </c>
    </row>
    <row r="1873" spans="1:27" ht="10.5" x14ac:dyDescent="0.15">
      <c r="A1873" s="1" t="s">
        <v>14664</v>
      </c>
      <c r="B1873" s="1" t="s">
        <v>0</v>
      </c>
      <c r="C1873" s="1" t="s">
        <v>22</v>
      </c>
      <c r="E1873" s="1" t="s">
        <v>14665</v>
      </c>
      <c r="F1873" s="1" t="s">
        <v>2</v>
      </c>
      <c r="G1873" s="1" t="s">
        <v>14666</v>
      </c>
      <c r="H1873" s="1" t="s">
        <v>14667</v>
      </c>
      <c r="I1873" s="1" t="s">
        <v>8105</v>
      </c>
      <c r="J1873" s="1" t="s">
        <v>130</v>
      </c>
      <c r="K1873" s="1" t="s">
        <v>8106</v>
      </c>
      <c r="L1873" s="1" t="s">
        <v>2</v>
      </c>
      <c r="M1873" s="1" t="s">
        <v>120</v>
      </c>
      <c r="N1873" s="1" t="s">
        <v>120</v>
      </c>
      <c r="O1873" s="1" t="s">
        <v>7</v>
      </c>
      <c r="P1873" s="1" t="s">
        <v>1256</v>
      </c>
      <c r="Q1873" s="1" t="s">
        <v>476</v>
      </c>
      <c r="R1873" s="1" t="s">
        <v>503</v>
      </c>
      <c r="S1873" s="1" t="s">
        <v>14668</v>
      </c>
      <c r="T1873" s="21">
        <v>697.6</v>
      </c>
      <c r="U1873" s="21">
        <v>7814.01</v>
      </c>
      <c r="V1873" s="21">
        <f t="shared" si="118"/>
        <v>8511.61</v>
      </c>
      <c r="W1873" s="23">
        <f t="shared" si="119"/>
        <v>8.1958642372007173E-2</v>
      </c>
      <c r="X1873" s="2">
        <v>100.02</v>
      </c>
      <c r="Y1873" s="2">
        <v>3352.94</v>
      </c>
      <c r="Z1873" s="3">
        <f t="shared" si="116"/>
        <v>3452.96</v>
      </c>
      <c r="AA1873" s="8">
        <f t="shared" si="117"/>
        <v>2.8966451971641719E-2</v>
      </c>
    </row>
    <row r="1874" spans="1:27" ht="10.5" x14ac:dyDescent="0.15">
      <c r="A1874" s="1" t="s">
        <v>13845</v>
      </c>
      <c r="B1874" s="1" t="s">
        <v>0</v>
      </c>
      <c r="C1874" s="1" t="s">
        <v>22</v>
      </c>
      <c r="E1874" s="1" t="s">
        <v>13846</v>
      </c>
      <c r="F1874" s="1" t="s">
        <v>2</v>
      </c>
      <c r="G1874" s="1" t="s">
        <v>13847</v>
      </c>
      <c r="H1874" s="1" t="s">
        <v>13848</v>
      </c>
      <c r="I1874" s="1" t="s">
        <v>13849</v>
      </c>
      <c r="J1874" s="1" t="s">
        <v>167</v>
      </c>
      <c r="K1874" s="1" t="s">
        <v>13850</v>
      </c>
      <c r="L1874" s="1" t="s">
        <v>6</v>
      </c>
      <c r="M1874" s="1" t="s">
        <v>289</v>
      </c>
      <c r="N1874" s="1" t="s">
        <v>2197</v>
      </c>
      <c r="O1874" s="1" t="s">
        <v>2198</v>
      </c>
      <c r="P1874" s="1" t="s">
        <v>475</v>
      </c>
      <c r="Q1874" s="1" t="s">
        <v>476</v>
      </c>
      <c r="R1874" s="1" t="s">
        <v>477</v>
      </c>
      <c r="S1874" s="1" t="s">
        <v>13851</v>
      </c>
      <c r="T1874" s="21"/>
      <c r="U1874" s="21"/>
      <c r="V1874" s="21">
        <f t="shared" si="118"/>
        <v>0</v>
      </c>
      <c r="W1874" s="23" t="e">
        <f t="shared" si="119"/>
        <v>#DIV/0!</v>
      </c>
      <c r="X1874" s="2">
        <v>99.96</v>
      </c>
      <c r="Y1874" s="2">
        <v>2939.57</v>
      </c>
      <c r="Z1874" s="3">
        <f t="shared" si="116"/>
        <v>3039.53</v>
      </c>
      <c r="AA1874" s="8">
        <f t="shared" si="117"/>
        <v>3.2886663398617545E-2</v>
      </c>
    </row>
    <row r="1875" spans="1:27" ht="10.5" x14ac:dyDescent="0.15">
      <c r="A1875" s="1" t="s">
        <v>14571</v>
      </c>
      <c r="B1875" s="1" t="s">
        <v>0</v>
      </c>
      <c r="C1875" s="1" t="s">
        <v>22</v>
      </c>
      <c r="E1875" s="1" t="s">
        <v>14069</v>
      </c>
      <c r="F1875" s="1" t="s">
        <v>2</v>
      </c>
      <c r="G1875" s="1" t="s">
        <v>14572</v>
      </c>
      <c r="H1875" s="1" t="s">
        <v>14070</v>
      </c>
      <c r="I1875" s="1" t="s">
        <v>5016</v>
      </c>
      <c r="J1875" s="1" t="s">
        <v>162</v>
      </c>
      <c r="K1875" s="1" t="s">
        <v>7968</v>
      </c>
      <c r="L1875" s="1" t="s">
        <v>2</v>
      </c>
      <c r="M1875" s="1" t="s">
        <v>120</v>
      </c>
      <c r="N1875" s="1" t="s">
        <v>120</v>
      </c>
      <c r="O1875" s="1" t="s">
        <v>7</v>
      </c>
      <c r="P1875" s="1" t="s">
        <v>1409</v>
      </c>
      <c r="Q1875" s="1" t="s">
        <v>476</v>
      </c>
      <c r="R1875" s="1" t="s">
        <v>503</v>
      </c>
      <c r="S1875" s="1" t="s">
        <v>14573</v>
      </c>
      <c r="T1875" s="21"/>
      <c r="U1875" s="21"/>
      <c r="V1875" s="21">
        <f t="shared" si="118"/>
        <v>0</v>
      </c>
      <c r="W1875" s="23" t="e">
        <f t="shared" si="119"/>
        <v>#DIV/0!</v>
      </c>
      <c r="X1875" s="2">
        <v>99.32</v>
      </c>
      <c r="Y1875" s="2">
        <v>47.98</v>
      </c>
      <c r="Z1875" s="3">
        <f t="shared" si="116"/>
        <v>147.29999999999998</v>
      </c>
      <c r="AA1875" s="8">
        <f t="shared" si="117"/>
        <v>0.67427019687712153</v>
      </c>
    </row>
    <row r="1876" spans="1:27" ht="10.5" x14ac:dyDescent="0.15">
      <c r="A1876" s="1" t="s">
        <v>11824</v>
      </c>
      <c r="B1876" s="1" t="s">
        <v>0</v>
      </c>
      <c r="C1876" s="1" t="s">
        <v>22</v>
      </c>
      <c r="E1876" s="1" t="s">
        <v>11825</v>
      </c>
      <c r="F1876" s="1" t="s">
        <v>2</v>
      </c>
      <c r="G1876" s="1" t="s">
        <v>2</v>
      </c>
      <c r="H1876" s="1" t="s">
        <v>11826</v>
      </c>
      <c r="I1876" s="1" t="s">
        <v>11112</v>
      </c>
      <c r="J1876" s="1" t="s">
        <v>18</v>
      </c>
      <c r="K1876" s="1" t="s">
        <v>11113</v>
      </c>
      <c r="L1876" s="1" t="s">
        <v>2</v>
      </c>
      <c r="M1876" s="1" t="s">
        <v>120</v>
      </c>
      <c r="N1876" s="1" t="s">
        <v>120</v>
      </c>
      <c r="O1876" s="1" t="s">
        <v>7</v>
      </c>
      <c r="P1876" s="1" t="s">
        <v>1242</v>
      </c>
      <c r="Q1876" s="1" t="s">
        <v>476</v>
      </c>
      <c r="R1876" s="1" t="s">
        <v>503</v>
      </c>
      <c r="S1876" s="1" t="s">
        <v>11827</v>
      </c>
      <c r="T1876" s="21">
        <v>283.33999999999997</v>
      </c>
      <c r="U1876" s="21">
        <v>237.96</v>
      </c>
      <c r="V1876" s="21">
        <f t="shared" si="118"/>
        <v>521.29999999999995</v>
      </c>
      <c r="W1876" s="23">
        <f t="shared" si="119"/>
        <v>0.54352580088240932</v>
      </c>
      <c r="X1876" s="2">
        <v>99.15</v>
      </c>
      <c r="Y1876" s="2">
        <v>230.03</v>
      </c>
      <c r="Z1876" s="3">
        <f t="shared" si="116"/>
        <v>329.18</v>
      </c>
      <c r="AA1876" s="8">
        <f t="shared" si="117"/>
        <v>0.30120298924600525</v>
      </c>
    </row>
    <row r="1877" spans="1:27" ht="10.5" x14ac:dyDescent="0.15">
      <c r="A1877" s="1" t="s">
        <v>2696</v>
      </c>
      <c r="B1877" s="1" t="s">
        <v>0</v>
      </c>
      <c r="C1877" s="1" t="s">
        <v>22</v>
      </c>
      <c r="E1877" s="1" t="s">
        <v>2697</v>
      </c>
      <c r="F1877" s="1" t="s">
        <v>2</v>
      </c>
      <c r="G1877" s="1" t="s">
        <v>2698</v>
      </c>
      <c r="H1877" s="1" t="s">
        <v>2699</v>
      </c>
      <c r="I1877" s="1" t="s">
        <v>2666</v>
      </c>
      <c r="J1877" s="1" t="s">
        <v>24</v>
      </c>
      <c r="K1877" s="1" t="s">
        <v>2700</v>
      </c>
      <c r="L1877" s="1" t="s">
        <v>2</v>
      </c>
      <c r="M1877" s="1" t="s">
        <v>120</v>
      </c>
      <c r="N1877" s="1" t="s">
        <v>120</v>
      </c>
      <c r="O1877" s="1" t="s">
        <v>7</v>
      </c>
      <c r="P1877" s="1" t="s">
        <v>2701</v>
      </c>
      <c r="Q1877" s="1" t="s">
        <v>476</v>
      </c>
      <c r="R1877" s="1" t="s">
        <v>503</v>
      </c>
      <c r="S1877" s="1" t="s">
        <v>2702</v>
      </c>
      <c r="T1877" s="21"/>
      <c r="U1877" s="21"/>
      <c r="V1877" s="21">
        <f t="shared" si="118"/>
        <v>0</v>
      </c>
      <c r="W1877" s="23" t="e">
        <f t="shared" si="119"/>
        <v>#DIV/0!</v>
      </c>
      <c r="X1877" s="2">
        <v>99</v>
      </c>
      <c r="Y1877" s="2">
        <v>517.91999999999996</v>
      </c>
      <c r="Z1877" s="3">
        <f t="shared" si="116"/>
        <v>616.91999999999996</v>
      </c>
      <c r="AA1877" s="8">
        <f t="shared" si="117"/>
        <v>0.16047461583349543</v>
      </c>
    </row>
    <row r="1878" spans="1:27" ht="10.5" x14ac:dyDescent="0.15">
      <c r="A1878" s="1" t="s">
        <v>7050</v>
      </c>
      <c r="B1878" s="1" t="s">
        <v>0</v>
      </c>
      <c r="C1878" s="1" t="s">
        <v>22</v>
      </c>
      <c r="E1878" s="1" t="s">
        <v>7051</v>
      </c>
      <c r="F1878" s="1" t="s">
        <v>2</v>
      </c>
      <c r="G1878" s="1" t="s">
        <v>2</v>
      </c>
      <c r="H1878" s="1" t="s">
        <v>7052</v>
      </c>
      <c r="I1878" s="1" t="s">
        <v>433</v>
      </c>
      <c r="J1878" s="1" t="s">
        <v>64</v>
      </c>
      <c r="K1878" s="1" t="s">
        <v>2857</v>
      </c>
      <c r="L1878" s="1" t="s">
        <v>2</v>
      </c>
      <c r="M1878" s="1" t="s">
        <v>120</v>
      </c>
      <c r="N1878" s="1" t="s">
        <v>120</v>
      </c>
      <c r="O1878" s="1" t="s">
        <v>7</v>
      </c>
      <c r="P1878" s="1" t="s">
        <v>4917</v>
      </c>
      <c r="Q1878" s="1" t="s">
        <v>476</v>
      </c>
      <c r="R1878" s="1" t="s">
        <v>503</v>
      </c>
      <c r="S1878" s="1" t="s">
        <v>7053</v>
      </c>
      <c r="T1878" s="21"/>
      <c r="U1878" s="21"/>
      <c r="V1878" s="21">
        <f t="shared" si="118"/>
        <v>0</v>
      </c>
      <c r="W1878" s="23" t="e">
        <f t="shared" si="119"/>
        <v>#DIV/0!</v>
      </c>
      <c r="X1878" s="2">
        <v>99</v>
      </c>
      <c r="Y1878" s="2">
        <v>974.49</v>
      </c>
      <c r="Z1878" s="3">
        <f t="shared" si="116"/>
        <v>1073.49</v>
      </c>
      <c r="AA1878" s="8">
        <f t="shared" si="117"/>
        <v>9.2222563787273282E-2</v>
      </c>
    </row>
    <row r="1879" spans="1:27" ht="10.5" x14ac:dyDescent="0.15">
      <c r="A1879" s="1" t="s">
        <v>10774</v>
      </c>
      <c r="B1879" s="1" t="s">
        <v>0</v>
      </c>
      <c r="C1879" s="1" t="s">
        <v>22</v>
      </c>
      <c r="E1879" s="1" t="s">
        <v>10775</v>
      </c>
      <c r="F1879" s="1" t="s">
        <v>2</v>
      </c>
      <c r="G1879" s="1" t="s">
        <v>2</v>
      </c>
      <c r="H1879" s="1" t="s">
        <v>10776</v>
      </c>
      <c r="I1879" s="1" t="s">
        <v>10777</v>
      </c>
      <c r="J1879" s="1" t="s">
        <v>210</v>
      </c>
      <c r="K1879" s="1" t="s">
        <v>10778</v>
      </c>
      <c r="L1879" s="1" t="s">
        <v>2</v>
      </c>
      <c r="M1879" s="1" t="s">
        <v>120</v>
      </c>
      <c r="N1879" s="1" t="s">
        <v>120</v>
      </c>
      <c r="O1879" s="1" t="s">
        <v>7</v>
      </c>
      <c r="P1879" s="1" t="s">
        <v>894</v>
      </c>
      <c r="Q1879" s="1" t="s">
        <v>476</v>
      </c>
      <c r="R1879" s="1" t="s">
        <v>503</v>
      </c>
      <c r="S1879" s="1" t="s">
        <v>10779</v>
      </c>
      <c r="T1879" s="21">
        <v>255.56</v>
      </c>
      <c r="U1879" s="21">
        <v>570.49</v>
      </c>
      <c r="V1879" s="21">
        <f t="shared" si="118"/>
        <v>826.05</v>
      </c>
      <c r="W1879" s="23">
        <f t="shared" si="119"/>
        <v>0.30937594576599481</v>
      </c>
      <c r="X1879" s="2">
        <v>99</v>
      </c>
      <c r="Y1879" s="2">
        <v>1060.42</v>
      </c>
      <c r="Z1879" s="3">
        <f t="shared" si="116"/>
        <v>1159.42</v>
      </c>
      <c r="AA1879" s="8">
        <f t="shared" si="117"/>
        <v>8.5387521346880338E-2</v>
      </c>
    </row>
    <row r="1880" spans="1:27" ht="10.5" x14ac:dyDescent="0.15">
      <c r="A1880" s="1" t="s">
        <v>482</v>
      </c>
      <c r="B1880" s="1" t="s">
        <v>0</v>
      </c>
      <c r="C1880" s="1" t="s">
        <v>22</v>
      </c>
      <c r="E1880" s="1" t="s">
        <v>483</v>
      </c>
      <c r="F1880" s="1" t="s">
        <v>2</v>
      </c>
      <c r="G1880" s="1" t="s">
        <v>2</v>
      </c>
      <c r="H1880" s="1" t="s">
        <v>484</v>
      </c>
      <c r="I1880" s="1" t="s">
        <v>485</v>
      </c>
      <c r="J1880" s="1" t="s">
        <v>113</v>
      </c>
      <c r="K1880" s="1" t="s">
        <v>486</v>
      </c>
      <c r="L1880" s="1" t="s">
        <v>2</v>
      </c>
      <c r="M1880" s="1" t="s">
        <v>120</v>
      </c>
      <c r="N1880" s="1" t="s">
        <v>120</v>
      </c>
      <c r="O1880" s="1" t="s">
        <v>7</v>
      </c>
      <c r="P1880" s="1" t="s">
        <v>487</v>
      </c>
      <c r="Q1880" s="1" t="s">
        <v>476</v>
      </c>
      <c r="R1880" s="1" t="s">
        <v>488</v>
      </c>
      <c r="S1880" s="1" t="s">
        <v>489</v>
      </c>
      <c r="T1880" s="21">
        <v>111.73</v>
      </c>
      <c r="U1880" s="21">
        <v>3255.61</v>
      </c>
      <c r="V1880" s="21">
        <f t="shared" si="118"/>
        <v>3367.34</v>
      </c>
      <c r="W1880" s="23">
        <f t="shared" si="119"/>
        <v>3.3180492614348418E-2</v>
      </c>
      <c r="X1880" s="2">
        <v>99</v>
      </c>
      <c r="Y1880" s="2">
        <v>1401.29</v>
      </c>
      <c r="Z1880" s="3">
        <f t="shared" si="116"/>
        <v>1500.29</v>
      </c>
      <c r="AA1880" s="8">
        <f t="shared" si="117"/>
        <v>6.5987242466456486E-2</v>
      </c>
    </row>
    <row r="1881" spans="1:27" ht="10.5" x14ac:dyDescent="0.15">
      <c r="A1881" s="1" t="s">
        <v>14508</v>
      </c>
      <c r="B1881" s="1" t="s">
        <v>0</v>
      </c>
      <c r="C1881" s="1" t="s">
        <v>22</v>
      </c>
      <c r="E1881" s="1" t="s">
        <v>14509</v>
      </c>
      <c r="F1881" s="1" t="s">
        <v>2</v>
      </c>
      <c r="G1881" s="1" t="s">
        <v>14510</v>
      </c>
      <c r="H1881" s="1" t="s">
        <v>14511</v>
      </c>
      <c r="I1881" s="1" t="s">
        <v>2273</v>
      </c>
      <c r="J1881" s="1" t="s">
        <v>298</v>
      </c>
      <c r="K1881" s="1" t="s">
        <v>14512</v>
      </c>
      <c r="L1881" s="1" t="s">
        <v>2</v>
      </c>
      <c r="M1881" s="1" t="s">
        <v>120</v>
      </c>
      <c r="N1881" s="1" t="s">
        <v>120</v>
      </c>
      <c r="O1881" s="1" t="s">
        <v>7</v>
      </c>
      <c r="P1881" s="1" t="s">
        <v>817</v>
      </c>
      <c r="Q1881" s="1" t="s">
        <v>476</v>
      </c>
      <c r="R1881" s="1" t="s">
        <v>503</v>
      </c>
      <c r="S1881" s="1" t="s">
        <v>14513</v>
      </c>
      <c r="T1881" s="21">
        <v>348.3</v>
      </c>
      <c r="U1881" s="21">
        <v>15612.4</v>
      </c>
      <c r="V1881" s="21">
        <f t="shared" si="118"/>
        <v>15960.699999999999</v>
      </c>
      <c r="W1881" s="23">
        <f t="shared" si="119"/>
        <v>2.1822351150012218E-2</v>
      </c>
      <c r="X1881" s="2">
        <v>99</v>
      </c>
      <c r="Y1881" s="2">
        <v>6440.48</v>
      </c>
      <c r="Z1881" s="3">
        <f t="shared" si="116"/>
        <v>6539.48</v>
      </c>
      <c r="AA1881" s="8">
        <f t="shared" si="117"/>
        <v>1.5138818376996337E-2</v>
      </c>
    </row>
    <row r="1882" spans="1:27" ht="10.5" x14ac:dyDescent="0.15">
      <c r="A1882" s="1" t="s">
        <v>7091</v>
      </c>
      <c r="B1882" s="1" t="s">
        <v>0</v>
      </c>
      <c r="C1882" s="1" t="s">
        <v>22</v>
      </c>
      <c r="E1882" s="1" t="s">
        <v>7092</v>
      </c>
      <c r="F1882" s="1" t="s">
        <v>2</v>
      </c>
      <c r="G1882" s="1" t="s">
        <v>2</v>
      </c>
      <c r="H1882" s="1" t="s">
        <v>7093</v>
      </c>
      <c r="I1882" s="1" t="s">
        <v>4777</v>
      </c>
      <c r="J1882" s="1" t="s">
        <v>118</v>
      </c>
      <c r="K1882" s="1" t="s">
        <v>5329</v>
      </c>
      <c r="L1882" s="1" t="s">
        <v>2</v>
      </c>
      <c r="M1882" s="1" t="s">
        <v>120</v>
      </c>
      <c r="N1882" s="1" t="s">
        <v>120</v>
      </c>
      <c r="O1882" s="1" t="s">
        <v>7</v>
      </c>
      <c r="P1882" s="1" t="s">
        <v>1892</v>
      </c>
      <c r="Q1882" s="1" t="s">
        <v>476</v>
      </c>
      <c r="R1882" s="1" t="s">
        <v>503</v>
      </c>
      <c r="S1882" s="1" t="s">
        <v>7094</v>
      </c>
      <c r="T1882" s="21">
        <v>177.65</v>
      </c>
      <c r="U1882" s="21">
        <v>2748.74</v>
      </c>
      <c r="V1882" s="21">
        <f t="shared" si="118"/>
        <v>2926.39</v>
      </c>
      <c r="W1882" s="23">
        <f t="shared" si="119"/>
        <v>6.0706194321331064E-2</v>
      </c>
      <c r="X1882" s="2">
        <v>98.42</v>
      </c>
      <c r="Y1882" s="2">
        <v>1677.71</v>
      </c>
      <c r="Z1882" s="3">
        <f t="shared" si="116"/>
        <v>1776.13</v>
      </c>
      <c r="AA1882" s="8">
        <f t="shared" si="117"/>
        <v>5.5412610563415961E-2</v>
      </c>
    </row>
    <row r="1883" spans="1:27" ht="10.5" x14ac:dyDescent="0.15">
      <c r="A1883" s="1" t="s">
        <v>1136</v>
      </c>
      <c r="B1883" s="1" t="s">
        <v>0</v>
      </c>
      <c r="C1883" s="1" t="s">
        <v>22</v>
      </c>
      <c r="E1883" s="1" t="s">
        <v>1137</v>
      </c>
      <c r="F1883" s="1" t="s">
        <v>2</v>
      </c>
      <c r="G1883" s="1" t="s">
        <v>2</v>
      </c>
      <c r="H1883" s="1" t="s">
        <v>1138</v>
      </c>
      <c r="I1883" s="1" t="s">
        <v>1139</v>
      </c>
      <c r="J1883" s="1" t="s">
        <v>24</v>
      </c>
      <c r="K1883" s="1" t="s">
        <v>1140</v>
      </c>
      <c r="L1883" s="1" t="s">
        <v>34</v>
      </c>
      <c r="M1883" s="1" t="s">
        <v>120</v>
      </c>
      <c r="N1883" s="1" t="s">
        <v>120</v>
      </c>
      <c r="O1883" s="1" t="s">
        <v>7</v>
      </c>
      <c r="P1883" s="1" t="s">
        <v>1141</v>
      </c>
      <c r="Q1883" s="1" t="s">
        <v>476</v>
      </c>
      <c r="R1883" s="1" t="s">
        <v>477</v>
      </c>
      <c r="S1883" s="1" t="s">
        <v>1142</v>
      </c>
      <c r="T1883" s="21">
        <v>98.02</v>
      </c>
      <c r="U1883" s="21">
        <v>309.14999999999998</v>
      </c>
      <c r="V1883" s="21">
        <f t="shared" si="118"/>
        <v>407.16999999999996</v>
      </c>
      <c r="W1883" s="23">
        <f t="shared" si="119"/>
        <v>0.24073482820443551</v>
      </c>
      <c r="X1883" s="2">
        <v>97.98</v>
      </c>
      <c r="Y1883" s="2">
        <v>183.99</v>
      </c>
      <c r="Z1883" s="3">
        <f t="shared" si="116"/>
        <v>281.97000000000003</v>
      </c>
      <c r="AA1883" s="8">
        <f t="shared" si="117"/>
        <v>0.34748377486966697</v>
      </c>
    </row>
    <row r="1884" spans="1:27" ht="10.5" x14ac:dyDescent="0.15">
      <c r="A1884" s="1" t="s">
        <v>2293</v>
      </c>
      <c r="B1884" s="1" t="s">
        <v>0</v>
      </c>
      <c r="C1884" s="1" t="s">
        <v>1</v>
      </c>
      <c r="E1884" s="1" t="s">
        <v>2294</v>
      </c>
      <c r="F1884" s="1" t="s">
        <v>2</v>
      </c>
      <c r="G1884" s="1" t="s">
        <v>2</v>
      </c>
      <c r="H1884" s="1" t="s">
        <v>2295</v>
      </c>
      <c r="I1884" s="1" t="s">
        <v>2296</v>
      </c>
      <c r="J1884" s="1" t="s">
        <v>24</v>
      </c>
      <c r="K1884" s="1" t="s">
        <v>2297</v>
      </c>
      <c r="L1884" s="1" t="s">
        <v>783</v>
      </c>
      <c r="M1884" s="1" t="s">
        <v>137</v>
      </c>
      <c r="N1884" s="1" t="s">
        <v>246</v>
      </c>
      <c r="O1884" s="1" t="s">
        <v>7</v>
      </c>
      <c r="P1884" s="1" t="s">
        <v>154</v>
      </c>
      <c r="Q1884" s="1" t="s">
        <v>9</v>
      </c>
      <c r="R1884" s="1" t="s">
        <v>10</v>
      </c>
      <c r="S1884" s="1" t="s">
        <v>2298</v>
      </c>
      <c r="T1884" s="21">
        <v>0</v>
      </c>
      <c r="U1884" s="21">
        <v>667.53</v>
      </c>
      <c r="V1884" s="21">
        <f t="shared" si="118"/>
        <v>667.53</v>
      </c>
      <c r="W1884" s="23">
        <f t="shared" si="119"/>
        <v>0</v>
      </c>
      <c r="X1884" s="2">
        <v>97.94</v>
      </c>
      <c r="Y1884" s="2">
        <v>166.97</v>
      </c>
      <c r="Z1884" s="3">
        <f t="shared" si="116"/>
        <v>264.90999999999997</v>
      </c>
      <c r="AA1884" s="8">
        <f t="shared" si="117"/>
        <v>0.3697104677060134</v>
      </c>
    </row>
    <row r="1885" spans="1:27" ht="10.5" x14ac:dyDescent="0.15">
      <c r="A1885" s="1" t="s">
        <v>6830</v>
      </c>
      <c r="B1885" s="1" t="s">
        <v>0</v>
      </c>
      <c r="C1885" s="1" t="s">
        <v>22</v>
      </c>
      <c r="E1885" s="1" t="s">
        <v>6831</v>
      </c>
      <c r="F1885" s="1" t="s">
        <v>2</v>
      </c>
      <c r="G1885" s="1" t="s">
        <v>5579</v>
      </c>
      <c r="H1885" s="1" t="s">
        <v>6832</v>
      </c>
      <c r="I1885" s="1" t="s">
        <v>520</v>
      </c>
      <c r="J1885" s="1" t="s">
        <v>51</v>
      </c>
      <c r="K1885" s="1" t="s">
        <v>521</v>
      </c>
      <c r="L1885" s="1" t="s">
        <v>2</v>
      </c>
      <c r="M1885" s="1" t="s">
        <v>120</v>
      </c>
      <c r="N1885" s="1" t="s">
        <v>120</v>
      </c>
      <c r="O1885" s="1" t="s">
        <v>7</v>
      </c>
      <c r="P1885" s="1" t="s">
        <v>817</v>
      </c>
      <c r="Q1885" s="1" t="s">
        <v>476</v>
      </c>
      <c r="R1885" s="1" t="s">
        <v>503</v>
      </c>
      <c r="S1885" s="1" t="s">
        <v>6833</v>
      </c>
      <c r="T1885" s="21"/>
      <c r="U1885" s="21"/>
      <c r="V1885" s="21">
        <f t="shared" si="118"/>
        <v>0</v>
      </c>
      <c r="W1885" s="23" t="e">
        <f t="shared" si="119"/>
        <v>#DIV/0!</v>
      </c>
      <c r="X1885" s="2">
        <v>97.6</v>
      </c>
      <c r="Y1885" s="3">
        <v>0</v>
      </c>
      <c r="Z1885" s="3">
        <f t="shared" si="116"/>
        <v>97.6</v>
      </c>
      <c r="AA1885" s="8">
        <f t="shared" si="117"/>
        <v>1</v>
      </c>
    </row>
    <row r="1886" spans="1:27" ht="10.5" x14ac:dyDescent="0.15">
      <c r="A1886" s="1" t="s">
        <v>8293</v>
      </c>
      <c r="B1886" s="1" t="s">
        <v>0</v>
      </c>
      <c r="C1886" s="1" t="s">
        <v>22</v>
      </c>
      <c r="E1886" s="1" t="s">
        <v>8294</v>
      </c>
      <c r="F1886" s="1" t="s">
        <v>2</v>
      </c>
      <c r="G1886" s="1" t="s">
        <v>2</v>
      </c>
      <c r="H1886" s="1" t="s">
        <v>8295</v>
      </c>
      <c r="I1886" s="1" t="s">
        <v>1595</v>
      </c>
      <c r="J1886" s="1" t="s">
        <v>40</v>
      </c>
      <c r="K1886" s="1" t="s">
        <v>8296</v>
      </c>
      <c r="L1886" s="1" t="s">
        <v>72</v>
      </c>
      <c r="M1886" s="1" t="s">
        <v>120</v>
      </c>
      <c r="N1886" s="1" t="s">
        <v>120</v>
      </c>
      <c r="O1886" s="1" t="s">
        <v>7</v>
      </c>
      <c r="P1886" s="1" t="s">
        <v>879</v>
      </c>
      <c r="Q1886" s="1" t="s">
        <v>476</v>
      </c>
      <c r="R1886" s="1" t="s">
        <v>477</v>
      </c>
      <c r="S1886" s="1" t="s">
        <v>8297</v>
      </c>
      <c r="T1886" s="21"/>
      <c r="U1886" s="21"/>
      <c r="V1886" s="21">
        <f t="shared" si="118"/>
        <v>0</v>
      </c>
      <c r="W1886" s="23" t="e">
        <f t="shared" si="119"/>
        <v>#DIV/0!</v>
      </c>
      <c r="X1886" s="2">
        <v>97.6</v>
      </c>
      <c r="Y1886" s="3">
        <v>0</v>
      </c>
      <c r="Z1886" s="3">
        <f t="shared" si="116"/>
        <v>97.6</v>
      </c>
      <c r="AA1886" s="8">
        <f t="shared" si="117"/>
        <v>1</v>
      </c>
    </row>
    <row r="1887" spans="1:27" ht="10.5" x14ac:dyDescent="0.15">
      <c r="A1887" s="1" t="s">
        <v>3749</v>
      </c>
      <c r="B1887" s="1" t="s">
        <v>0</v>
      </c>
      <c r="C1887" s="1" t="s">
        <v>22</v>
      </c>
      <c r="E1887" s="1" t="s">
        <v>3750</v>
      </c>
      <c r="F1887" s="1" t="s">
        <v>2</v>
      </c>
      <c r="G1887" s="1" t="s">
        <v>3751</v>
      </c>
      <c r="H1887" s="1" t="s">
        <v>3752</v>
      </c>
      <c r="I1887" s="1" t="s">
        <v>1730</v>
      </c>
      <c r="J1887" s="1" t="s">
        <v>79</v>
      </c>
      <c r="K1887" s="1" t="s">
        <v>3753</v>
      </c>
      <c r="L1887" s="1" t="s">
        <v>2</v>
      </c>
      <c r="M1887" s="1" t="s">
        <v>120</v>
      </c>
      <c r="N1887" s="1" t="s">
        <v>120</v>
      </c>
      <c r="O1887" s="1" t="s">
        <v>7</v>
      </c>
      <c r="P1887" s="1" t="s">
        <v>807</v>
      </c>
      <c r="Q1887" s="1" t="s">
        <v>476</v>
      </c>
      <c r="R1887" s="1" t="s">
        <v>488</v>
      </c>
      <c r="S1887" s="1" t="s">
        <v>3754</v>
      </c>
      <c r="T1887" s="21">
        <v>0</v>
      </c>
      <c r="U1887" s="21">
        <v>260.95</v>
      </c>
      <c r="V1887" s="21">
        <f t="shared" si="118"/>
        <v>260.95</v>
      </c>
      <c r="W1887" s="23">
        <f t="shared" si="119"/>
        <v>0</v>
      </c>
      <c r="X1887" s="2">
        <v>97.6</v>
      </c>
      <c r="Y1887" s="2">
        <v>248.86</v>
      </c>
      <c r="Z1887" s="3">
        <f t="shared" si="116"/>
        <v>346.46000000000004</v>
      </c>
      <c r="AA1887" s="8">
        <f t="shared" si="117"/>
        <v>0.28170640189343643</v>
      </c>
    </row>
    <row r="1888" spans="1:27" ht="10.5" x14ac:dyDescent="0.15">
      <c r="A1888" s="1" t="s">
        <v>11187</v>
      </c>
      <c r="B1888" s="1" t="s">
        <v>0</v>
      </c>
      <c r="C1888" s="1" t="s">
        <v>22</v>
      </c>
      <c r="E1888" s="1" t="s">
        <v>11188</v>
      </c>
      <c r="F1888" s="1" t="s">
        <v>2</v>
      </c>
      <c r="G1888" s="1" t="s">
        <v>2</v>
      </c>
      <c r="H1888" s="1" t="s">
        <v>11189</v>
      </c>
      <c r="I1888" s="1" t="s">
        <v>9460</v>
      </c>
      <c r="J1888" s="1" t="s">
        <v>210</v>
      </c>
      <c r="K1888" s="1" t="s">
        <v>11190</v>
      </c>
      <c r="L1888" s="1" t="s">
        <v>6</v>
      </c>
      <c r="M1888" s="1" t="s">
        <v>120</v>
      </c>
      <c r="N1888" s="1" t="s">
        <v>120</v>
      </c>
      <c r="O1888" s="1" t="s">
        <v>7</v>
      </c>
      <c r="P1888" s="1" t="s">
        <v>1892</v>
      </c>
      <c r="Q1888" s="1" t="s">
        <v>476</v>
      </c>
      <c r="R1888" s="1" t="s">
        <v>503</v>
      </c>
      <c r="S1888" s="1" t="s">
        <v>11191</v>
      </c>
      <c r="T1888" s="21">
        <v>97.6</v>
      </c>
      <c r="U1888" s="21">
        <v>1396.19</v>
      </c>
      <c r="V1888" s="21">
        <f t="shared" si="118"/>
        <v>1493.79</v>
      </c>
      <c r="W1888" s="23">
        <f t="shared" si="119"/>
        <v>6.533716251949738E-2</v>
      </c>
      <c r="X1888" s="2">
        <v>97.6</v>
      </c>
      <c r="Y1888" s="2">
        <v>758.35</v>
      </c>
      <c r="Z1888" s="3">
        <f t="shared" si="116"/>
        <v>855.95</v>
      </c>
      <c r="AA1888" s="8">
        <f t="shared" si="117"/>
        <v>0.1140253519481278</v>
      </c>
    </row>
    <row r="1889" spans="1:27" ht="10.5" x14ac:dyDescent="0.15">
      <c r="A1889" s="1" t="s">
        <v>11005</v>
      </c>
      <c r="B1889" s="1" t="s">
        <v>0</v>
      </c>
      <c r="C1889" s="1" t="s">
        <v>22</v>
      </c>
      <c r="E1889" s="1" t="s">
        <v>11006</v>
      </c>
      <c r="F1889" s="1" t="s">
        <v>2</v>
      </c>
      <c r="G1889" s="1" t="s">
        <v>2</v>
      </c>
      <c r="H1889" s="1" t="s">
        <v>11007</v>
      </c>
      <c r="I1889" s="1" t="s">
        <v>9460</v>
      </c>
      <c r="J1889" s="1" t="s">
        <v>210</v>
      </c>
      <c r="K1889" s="1" t="s">
        <v>11008</v>
      </c>
      <c r="L1889" s="1" t="s">
        <v>2</v>
      </c>
      <c r="M1889" s="1" t="s">
        <v>120</v>
      </c>
      <c r="N1889" s="1" t="s">
        <v>120</v>
      </c>
      <c r="O1889" s="1" t="s">
        <v>7</v>
      </c>
      <c r="P1889" s="1" t="s">
        <v>1892</v>
      </c>
      <c r="Q1889" s="1" t="s">
        <v>476</v>
      </c>
      <c r="R1889" s="1" t="s">
        <v>503</v>
      </c>
      <c r="S1889" s="1" t="s">
        <v>11009</v>
      </c>
      <c r="T1889" s="21">
        <v>56.15</v>
      </c>
      <c r="U1889" s="21">
        <v>4867.87</v>
      </c>
      <c r="V1889" s="21">
        <f t="shared" si="118"/>
        <v>4924.0199999999995</v>
      </c>
      <c r="W1889" s="23">
        <f t="shared" si="119"/>
        <v>1.1403284308349682E-2</v>
      </c>
      <c r="X1889" s="2">
        <v>97.6</v>
      </c>
      <c r="Y1889" s="2">
        <v>1884.37</v>
      </c>
      <c r="Z1889" s="3">
        <f t="shared" si="116"/>
        <v>1981.9699999999998</v>
      </c>
      <c r="AA1889" s="8">
        <f t="shared" si="117"/>
        <v>4.9243934065601395E-2</v>
      </c>
    </row>
    <row r="1890" spans="1:27" ht="10.5" x14ac:dyDescent="0.15">
      <c r="A1890" s="1" t="s">
        <v>1887</v>
      </c>
      <c r="B1890" s="1" t="s">
        <v>0</v>
      </c>
      <c r="C1890" s="1" t="s">
        <v>22</v>
      </c>
      <c r="E1890" s="1" t="s">
        <v>1888</v>
      </c>
      <c r="F1890" s="1" t="s">
        <v>2</v>
      </c>
      <c r="G1890" s="1" t="s">
        <v>2</v>
      </c>
      <c r="H1890" s="1" t="s">
        <v>1889</v>
      </c>
      <c r="I1890" s="1" t="s">
        <v>1890</v>
      </c>
      <c r="J1890" s="1" t="s">
        <v>159</v>
      </c>
      <c r="K1890" s="1" t="s">
        <v>1891</v>
      </c>
      <c r="L1890" s="1" t="s">
        <v>2</v>
      </c>
      <c r="M1890" s="1" t="s">
        <v>120</v>
      </c>
      <c r="N1890" s="1" t="s">
        <v>120</v>
      </c>
      <c r="O1890" s="1" t="s">
        <v>7</v>
      </c>
      <c r="P1890" s="1" t="s">
        <v>1892</v>
      </c>
      <c r="Q1890" s="1" t="s">
        <v>476</v>
      </c>
      <c r="R1890" s="1" t="s">
        <v>503</v>
      </c>
      <c r="S1890" s="1" t="s">
        <v>1893</v>
      </c>
      <c r="T1890" s="21">
        <v>286.45</v>
      </c>
      <c r="U1890" s="21">
        <v>8008.57</v>
      </c>
      <c r="V1890" s="21">
        <f t="shared" si="118"/>
        <v>8295.02</v>
      </c>
      <c r="W1890" s="23">
        <f t="shared" si="119"/>
        <v>3.4532767853483172E-2</v>
      </c>
      <c r="X1890" s="2">
        <v>97.6</v>
      </c>
      <c r="Y1890" s="2">
        <v>2248</v>
      </c>
      <c r="Z1890" s="3">
        <f t="shared" si="116"/>
        <v>2345.6</v>
      </c>
      <c r="AA1890" s="8">
        <f t="shared" si="117"/>
        <v>4.1609822646657572E-2</v>
      </c>
    </row>
    <row r="1891" spans="1:27" ht="10.5" x14ac:dyDescent="0.15">
      <c r="A1891" s="1" t="s">
        <v>14216</v>
      </c>
      <c r="B1891" s="1" t="s">
        <v>0</v>
      </c>
      <c r="C1891" s="1" t="s">
        <v>22</v>
      </c>
      <c r="E1891" s="1" t="s">
        <v>14217</v>
      </c>
      <c r="F1891" s="1" t="s">
        <v>2</v>
      </c>
      <c r="G1891" s="1" t="s">
        <v>2</v>
      </c>
      <c r="H1891" s="1" t="s">
        <v>6182</v>
      </c>
      <c r="I1891" s="1" t="s">
        <v>206</v>
      </c>
      <c r="J1891" s="1" t="s">
        <v>118</v>
      </c>
      <c r="K1891" s="1" t="s">
        <v>6183</v>
      </c>
      <c r="L1891" s="1" t="s">
        <v>2</v>
      </c>
      <c r="M1891" s="1" t="s">
        <v>120</v>
      </c>
      <c r="N1891" s="1" t="s">
        <v>120</v>
      </c>
      <c r="O1891" s="1" t="s">
        <v>7</v>
      </c>
      <c r="P1891" s="1" t="s">
        <v>2675</v>
      </c>
      <c r="Q1891" s="1" t="s">
        <v>476</v>
      </c>
      <c r="R1891" s="1" t="s">
        <v>488</v>
      </c>
      <c r="S1891" s="1" t="s">
        <v>14218</v>
      </c>
      <c r="T1891" s="21">
        <v>100.05</v>
      </c>
      <c r="U1891" s="21">
        <v>2536.67</v>
      </c>
      <c r="V1891" s="21">
        <f t="shared" si="118"/>
        <v>2636.7200000000003</v>
      </c>
      <c r="W1891" s="23">
        <f t="shared" si="119"/>
        <v>3.7944870900209343E-2</v>
      </c>
      <c r="X1891" s="2">
        <v>97.6</v>
      </c>
      <c r="Y1891" s="2">
        <v>2395.27</v>
      </c>
      <c r="Z1891" s="3">
        <f t="shared" si="116"/>
        <v>2492.87</v>
      </c>
      <c r="AA1891" s="8">
        <f t="shared" si="117"/>
        <v>3.9151660535848239E-2</v>
      </c>
    </row>
    <row r="1892" spans="1:27" ht="10.5" x14ac:dyDescent="0.15">
      <c r="A1892" s="1" t="s">
        <v>10968</v>
      </c>
      <c r="B1892" s="1" t="s">
        <v>0</v>
      </c>
      <c r="C1892" s="1" t="s">
        <v>22</v>
      </c>
      <c r="E1892" s="1" t="s">
        <v>10969</v>
      </c>
      <c r="F1892" s="1" t="s">
        <v>2</v>
      </c>
      <c r="G1892" s="1" t="s">
        <v>10970</v>
      </c>
      <c r="H1892" s="1" t="s">
        <v>10971</v>
      </c>
      <c r="I1892" s="1" t="s">
        <v>158</v>
      </c>
      <c r="J1892" s="1" t="s">
        <v>40</v>
      </c>
      <c r="K1892" s="1" t="s">
        <v>2140</v>
      </c>
      <c r="L1892" s="1" t="s">
        <v>2</v>
      </c>
      <c r="M1892" s="1" t="s">
        <v>120</v>
      </c>
      <c r="N1892" s="1" t="s">
        <v>120</v>
      </c>
      <c r="O1892" s="1" t="s">
        <v>7</v>
      </c>
      <c r="P1892" s="1" t="s">
        <v>761</v>
      </c>
      <c r="Q1892" s="1" t="s">
        <v>476</v>
      </c>
      <c r="R1892" s="1" t="s">
        <v>488</v>
      </c>
      <c r="S1892" s="1" t="s">
        <v>10972</v>
      </c>
      <c r="T1892" s="21">
        <v>244.67</v>
      </c>
      <c r="U1892" s="21">
        <v>14537.54</v>
      </c>
      <c r="V1892" s="21">
        <f t="shared" si="118"/>
        <v>14782.210000000001</v>
      </c>
      <c r="W1892" s="23">
        <f t="shared" si="119"/>
        <v>1.6551652290151472E-2</v>
      </c>
      <c r="X1892" s="2">
        <v>97.6</v>
      </c>
      <c r="Y1892" s="2">
        <v>5198.0200000000004</v>
      </c>
      <c r="Z1892" s="3">
        <f t="shared" si="116"/>
        <v>5295.6200000000008</v>
      </c>
      <c r="AA1892" s="8">
        <f t="shared" si="117"/>
        <v>1.8430325438758818E-2</v>
      </c>
    </row>
    <row r="1893" spans="1:27" ht="10.5" x14ac:dyDescent="0.15">
      <c r="A1893" s="1" t="s">
        <v>17678</v>
      </c>
      <c r="B1893" s="1" t="s">
        <v>0</v>
      </c>
      <c r="C1893" s="1" t="s">
        <v>22</v>
      </c>
      <c r="E1893" s="1" t="s">
        <v>17679</v>
      </c>
      <c r="F1893" s="1" t="s">
        <v>2</v>
      </c>
      <c r="G1893" s="1" t="s">
        <v>2</v>
      </c>
      <c r="H1893" s="1" t="s">
        <v>17680</v>
      </c>
      <c r="I1893" s="1" t="s">
        <v>17681</v>
      </c>
      <c r="J1893" s="1" t="s">
        <v>118</v>
      </c>
      <c r="K1893" s="1" t="s">
        <v>2799</v>
      </c>
      <c r="L1893" s="1" t="s">
        <v>6</v>
      </c>
      <c r="M1893" s="1" t="s">
        <v>120</v>
      </c>
      <c r="N1893" s="1" t="s">
        <v>120</v>
      </c>
      <c r="O1893" s="1" t="s">
        <v>7</v>
      </c>
      <c r="P1893" s="1" t="s">
        <v>894</v>
      </c>
      <c r="Q1893" s="1" t="s">
        <v>476</v>
      </c>
      <c r="R1893" s="1" t="s">
        <v>503</v>
      </c>
      <c r="S1893" s="1" t="s">
        <v>17682</v>
      </c>
      <c r="T1893" s="21">
        <v>0</v>
      </c>
      <c r="U1893" s="21">
        <v>22343.4</v>
      </c>
      <c r="V1893" s="21">
        <f t="shared" si="118"/>
        <v>22343.4</v>
      </c>
      <c r="W1893" s="23">
        <f t="shared" si="119"/>
        <v>0</v>
      </c>
      <c r="X1893" s="2">
        <v>97.6</v>
      </c>
      <c r="Y1893" s="2">
        <v>11316</v>
      </c>
      <c r="Z1893" s="3">
        <f t="shared" si="116"/>
        <v>11413.6</v>
      </c>
      <c r="AA1893" s="8">
        <f t="shared" si="117"/>
        <v>8.5512020747178803E-3</v>
      </c>
    </row>
    <row r="1894" spans="1:27" ht="10.5" x14ac:dyDescent="0.15">
      <c r="A1894" s="1" t="s">
        <v>12859</v>
      </c>
      <c r="B1894" s="1" t="s">
        <v>0</v>
      </c>
      <c r="C1894" s="1" t="s">
        <v>22</v>
      </c>
      <c r="E1894" s="1" t="s">
        <v>12860</v>
      </c>
      <c r="F1894" s="1" t="s">
        <v>12861</v>
      </c>
      <c r="G1894" s="1" t="s">
        <v>12862</v>
      </c>
      <c r="H1894" s="1" t="s">
        <v>12863</v>
      </c>
      <c r="I1894" s="1" t="s">
        <v>2151</v>
      </c>
      <c r="J1894" s="1" t="s">
        <v>162</v>
      </c>
      <c r="K1894" s="1" t="s">
        <v>12864</v>
      </c>
      <c r="L1894" s="1" t="s">
        <v>34</v>
      </c>
      <c r="M1894" s="1" t="s">
        <v>289</v>
      </c>
      <c r="N1894" s="1" t="s">
        <v>7728</v>
      </c>
      <c r="O1894" s="1" t="s">
        <v>7</v>
      </c>
      <c r="P1894" s="1" t="s">
        <v>886</v>
      </c>
      <c r="Q1894" s="1" t="s">
        <v>476</v>
      </c>
      <c r="R1894" s="1" t="s">
        <v>503</v>
      </c>
      <c r="S1894" s="1" t="s">
        <v>12865</v>
      </c>
      <c r="T1894" s="21">
        <v>18.25</v>
      </c>
      <c r="U1894" s="21">
        <v>1384.13</v>
      </c>
      <c r="V1894" s="21">
        <f t="shared" si="118"/>
        <v>1402.38</v>
      </c>
      <c r="W1894" s="23">
        <f t="shared" si="119"/>
        <v>1.3013591180707083E-2</v>
      </c>
      <c r="X1894" s="2">
        <v>97.23</v>
      </c>
      <c r="Y1894" s="2">
        <v>1075.1400000000001</v>
      </c>
      <c r="Z1894" s="3">
        <f t="shared" si="116"/>
        <v>1172.3700000000001</v>
      </c>
      <c r="AA1894" s="8">
        <f t="shared" si="117"/>
        <v>8.2934568438291667E-2</v>
      </c>
    </row>
    <row r="1895" spans="1:27" ht="10.5" x14ac:dyDescent="0.15">
      <c r="A1895" s="1" t="s">
        <v>12504</v>
      </c>
      <c r="B1895" s="1" t="s">
        <v>0</v>
      </c>
      <c r="C1895" s="1" t="s">
        <v>22</v>
      </c>
      <c r="E1895" s="1" t="s">
        <v>12505</v>
      </c>
      <c r="F1895" s="1" t="s">
        <v>2</v>
      </c>
      <c r="G1895" s="1" t="s">
        <v>2</v>
      </c>
      <c r="H1895" s="1" t="s">
        <v>12506</v>
      </c>
      <c r="I1895" s="1" t="s">
        <v>12507</v>
      </c>
      <c r="J1895" s="1" t="s">
        <v>51</v>
      </c>
      <c r="K1895" s="1" t="s">
        <v>12508</v>
      </c>
      <c r="L1895" s="1" t="s">
        <v>2</v>
      </c>
      <c r="M1895" s="1" t="s">
        <v>120</v>
      </c>
      <c r="N1895" s="1" t="s">
        <v>120</v>
      </c>
      <c r="O1895" s="1" t="s">
        <v>7</v>
      </c>
      <c r="P1895" s="1" t="s">
        <v>2675</v>
      </c>
      <c r="Q1895" s="1" t="s">
        <v>476</v>
      </c>
      <c r="R1895" s="1" t="s">
        <v>488</v>
      </c>
      <c r="S1895" s="1" t="s">
        <v>12509</v>
      </c>
      <c r="T1895" s="21">
        <v>97.2</v>
      </c>
      <c r="U1895" s="21">
        <v>135.88</v>
      </c>
      <c r="V1895" s="21">
        <f t="shared" si="118"/>
        <v>233.07999999999998</v>
      </c>
      <c r="W1895" s="23">
        <f t="shared" si="119"/>
        <v>0.41702419770036042</v>
      </c>
      <c r="X1895" s="2">
        <v>97.2</v>
      </c>
      <c r="Y1895" s="2">
        <v>164.16</v>
      </c>
      <c r="Z1895" s="3">
        <f t="shared" si="116"/>
        <v>261.36</v>
      </c>
      <c r="AA1895" s="8">
        <f t="shared" si="117"/>
        <v>0.37190082644628097</v>
      </c>
    </row>
    <row r="1896" spans="1:27" ht="10.5" x14ac:dyDescent="0.15">
      <c r="A1896" s="1" t="s">
        <v>11221</v>
      </c>
      <c r="B1896" s="1" t="s">
        <v>0</v>
      </c>
      <c r="C1896" s="1" t="s">
        <v>22</v>
      </c>
      <c r="E1896" s="1" t="s">
        <v>11222</v>
      </c>
      <c r="F1896" s="1" t="s">
        <v>2</v>
      </c>
      <c r="G1896" s="1" t="s">
        <v>11223</v>
      </c>
      <c r="H1896" s="1" t="s">
        <v>11224</v>
      </c>
      <c r="I1896" s="1" t="s">
        <v>6283</v>
      </c>
      <c r="J1896" s="1" t="s">
        <v>64</v>
      </c>
      <c r="K1896" s="1" t="s">
        <v>11225</v>
      </c>
      <c r="L1896" s="1" t="s">
        <v>2</v>
      </c>
      <c r="M1896" s="1" t="s">
        <v>120</v>
      </c>
      <c r="N1896" s="1" t="s">
        <v>120</v>
      </c>
      <c r="O1896" s="1" t="s">
        <v>7</v>
      </c>
      <c r="P1896" s="1" t="s">
        <v>817</v>
      </c>
      <c r="Q1896" s="1" t="s">
        <v>476</v>
      </c>
      <c r="R1896" s="1" t="s">
        <v>503</v>
      </c>
      <c r="S1896" s="1" t="s">
        <v>11226</v>
      </c>
      <c r="T1896" s="21">
        <v>347.51</v>
      </c>
      <c r="U1896" s="21">
        <v>47221.27</v>
      </c>
      <c r="V1896" s="21">
        <f t="shared" si="118"/>
        <v>47568.78</v>
      </c>
      <c r="W1896" s="23">
        <f t="shared" si="119"/>
        <v>7.305421749307003E-3</v>
      </c>
      <c r="X1896" s="2">
        <v>96.64</v>
      </c>
      <c r="Y1896" s="2">
        <v>27123.97</v>
      </c>
      <c r="Z1896" s="3">
        <f t="shared" si="116"/>
        <v>27220.61</v>
      </c>
      <c r="AA1896" s="8">
        <f t="shared" si="117"/>
        <v>3.5502510781352807E-3</v>
      </c>
    </row>
    <row r="1897" spans="1:27" ht="10.5" x14ac:dyDescent="0.15">
      <c r="A1897" s="1" t="s">
        <v>6162</v>
      </c>
      <c r="B1897" s="1" t="s">
        <v>0</v>
      </c>
      <c r="C1897" s="1" t="s">
        <v>22</v>
      </c>
      <c r="E1897" s="1" t="s">
        <v>6163</v>
      </c>
      <c r="F1897" s="1" t="s">
        <v>2</v>
      </c>
      <c r="G1897" s="1" t="s">
        <v>6164</v>
      </c>
      <c r="H1897" s="1" t="s">
        <v>6165</v>
      </c>
      <c r="I1897" s="1" t="s">
        <v>962</v>
      </c>
      <c r="J1897" s="1" t="s">
        <v>24</v>
      </c>
      <c r="K1897" s="1" t="s">
        <v>6166</v>
      </c>
      <c r="L1897" s="1" t="s">
        <v>2</v>
      </c>
      <c r="M1897" s="1" t="s">
        <v>120</v>
      </c>
      <c r="N1897" s="1" t="s">
        <v>120</v>
      </c>
      <c r="O1897" s="1" t="s">
        <v>7</v>
      </c>
      <c r="P1897" s="1" t="s">
        <v>807</v>
      </c>
      <c r="Q1897" s="1" t="s">
        <v>476</v>
      </c>
      <c r="R1897" s="1" t="s">
        <v>488</v>
      </c>
      <c r="S1897" s="1" t="s">
        <v>6167</v>
      </c>
      <c r="T1897" s="21"/>
      <c r="U1897" s="21"/>
      <c r="V1897" s="21">
        <f t="shared" si="118"/>
        <v>0</v>
      </c>
      <c r="W1897" s="23" t="e">
        <f t="shared" si="119"/>
        <v>#DIV/0!</v>
      </c>
      <c r="X1897" s="2">
        <v>96.61</v>
      </c>
      <c r="Y1897" s="2">
        <v>1119.8399999999999</v>
      </c>
      <c r="Z1897" s="3">
        <f t="shared" si="116"/>
        <v>1216.4499999999998</v>
      </c>
      <c r="AA1897" s="8">
        <f t="shared" si="117"/>
        <v>7.9419622672530735E-2</v>
      </c>
    </row>
    <row r="1898" spans="1:27" ht="10.5" x14ac:dyDescent="0.15">
      <c r="A1898" s="1" t="s">
        <v>11782</v>
      </c>
      <c r="B1898" s="1" t="s">
        <v>0</v>
      </c>
      <c r="C1898" s="1" t="s">
        <v>22</v>
      </c>
      <c r="E1898" s="1" t="s">
        <v>11783</v>
      </c>
      <c r="F1898" s="1" t="s">
        <v>2</v>
      </c>
      <c r="G1898" s="1" t="s">
        <v>2</v>
      </c>
      <c r="H1898" s="1" t="s">
        <v>11784</v>
      </c>
      <c r="I1898" s="1" t="s">
        <v>2058</v>
      </c>
      <c r="J1898" s="1" t="s">
        <v>126</v>
      </c>
      <c r="K1898" s="1" t="s">
        <v>8514</v>
      </c>
      <c r="L1898" s="1" t="s">
        <v>2</v>
      </c>
      <c r="M1898" s="1" t="s">
        <v>120</v>
      </c>
      <c r="N1898" s="1" t="s">
        <v>120</v>
      </c>
      <c r="O1898" s="1" t="s">
        <v>7</v>
      </c>
      <c r="P1898" s="1" t="s">
        <v>872</v>
      </c>
      <c r="Q1898" s="1" t="s">
        <v>476</v>
      </c>
      <c r="R1898" s="1" t="s">
        <v>488</v>
      </c>
      <c r="S1898" s="1" t="s">
        <v>11785</v>
      </c>
      <c r="T1898" s="21">
        <v>109.3</v>
      </c>
      <c r="U1898" s="21">
        <v>241.05</v>
      </c>
      <c r="V1898" s="21">
        <f t="shared" si="118"/>
        <v>350.35</v>
      </c>
      <c r="W1898" s="23">
        <f t="shared" si="119"/>
        <v>0.31197374054516908</v>
      </c>
      <c r="X1898" s="2">
        <v>96.6</v>
      </c>
      <c r="Y1898" s="2">
        <v>267.98</v>
      </c>
      <c r="Z1898" s="3">
        <f t="shared" si="116"/>
        <v>364.58000000000004</v>
      </c>
      <c r="AA1898" s="8">
        <f t="shared" si="117"/>
        <v>0.26496242251357721</v>
      </c>
    </row>
    <row r="1899" spans="1:27" ht="10.5" x14ac:dyDescent="0.15">
      <c r="A1899" s="1" t="s">
        <v>17078</v>
      </c>
      <c r="B1899" s="1" t="s">
        <v>0</v>
      </c>
      <c r="C1899" s="1" t="s">
        <v>22</v>
      </c>
      <c r="E1899" s="1" t="s">
        <v>17079</v>
      </c>
      <c r="F1899" s="1" t="s">
        <v>2</v>
      </c>
      <c r="G1899" s="1" t="s">
        <v>2</v>
      </c>
      <c r="H1899" s="1" t="s">
        <v>17080</v>
      </c>
      <c r="I1899" s="1" t="s">
        <v>442</v>
      </c>
      <c r="J1899" s="1" t="s">
        <v>24</v>
      </c>
      <c r="K1899" s="1" t="s">
        <v>4580</v>
      </c>
      <c r="L1899" s="1" t="s">
        <v>2</v>
      </c>
      <c r="M1899" s="1" t="s">
        <v>120</v>
      </c>
      <c r="N1899" s="1" t="s">
        <v>120</v>
      </c>
      <c r="O1899" s="1" t="s">
        <v>7</v>
      </c>
      <c r="P1899" s="1" t="s">
        <v>886</v>
      </c>
      <c r="Q1899" s="1" t="s">
        <v>476</v>
      </c>
      <c r="R1899" s="1" t="s">
        <v>503</v>
      </c>
      <c r="S1899" s="1" t="s">
        <v>17081</v>
      </c>
      <c r="T1899" s="21">
        <v>119.1</v>
      </c>
      <c r="U1899" s="21">
        <v>8367.77</v>
      </c>
      <c r="V1899" s="21">
        <f t="shared" si="118"/>
        <v>8486.8700000000008</v>
      </c>
      <c r="W1899" s="23">
        <f t="shared" si="119"/>
        <v>1.4033442246670443E-2</v>
      </c>
      <c r="X1899" s="2">
        <v>96.51</v>
      </c>
      <c r="Y1899" s="2">
        <v>3886.33</v>
      </c>
      <c r="Z1899" s="3">
        <f t="shared" si="116"/>
        <v>3982.84</v>
      </c>
      <c r="AA1899" s="8">
        <f t="shared" si="117"/>
        <v>2.4231452933082927E-2</v>
      </c>
    </row>
    <row r="1900" spans="1:27" ht="10.5" x14ac:dyDescent="0.15">
      <c r="A1900" s="1" t="s">
        <v>11986</v>
      </c>
      <c r="B1900" s="1" t="s">
        <v>0</v>
      </c>
      <c r="C1900" s="1" t="s">
        <v>22</v>
      </c>
      <c r="E1900" s="1" t="s">
        <v>11987</v>
      </c>
      <c r="F1900" s="1" t="s">
        <v>2</v>
      </c>
      <c r="G1900" s="1" t="s">
        <v>3757</v>
      </c>
      <c r="H1900" s="1" t="s">
        <v>11988</v>
      </c>
      <c r="I1900" s="1" t="s">
        <v>2199</v>
      </c>
      <c r="J1900" s="1" t="s">
        <v>113</v>
      </c>
      <c r="K1900" s="1" t="s">
        <v>1507</v>
      </c>
      <c r="L1900" s="1" t="s">
        <v>6</v>
      </c>
      <c r="M1900" s="1" t="s">
        <v>120</v>
      </c>
      <c r="N1900" s="1" t="s">
        <v>120</v>
      </c>
      <c r="O1900" s="1" t="s">
        <v>7</v>
      </c>
      <c r="P1900" s="1" t="s">
        <v>807</v>
      </c>
      <c r="Q1900" s="1" t="s">
        <v>476</v>
      </c>
      <c r="R1900" s="1" t="s">
        <v>488</v>
      </c>
      <c r="S1900" s="1" t="s">
        <v>11989</v>
      </c>
      <c r="T1900" s="21">
        <v>284.7</v>
      </c>
      <c r="U1900" s="21">
        <v>4150.3999999999996</v>
      </c>
      <c r="V1900" s="21">
        <f t="shared" si="118"/>
        <v>4435.0999999999995</v>
      </c>
      <c r="W1900" s="23">
        <f t="shared" si="119"/>
        <v>6.4192464656941228E-2</v>
      </c>
      <c r="X1900" s="2">
        <v>96.46</v>
      </c>
      <c r="Y1900" s="2">
        <v>6302.83</v>
      </c>
      <c r="Z1900" s="3">
        <f t="shared" si="116"/>
        <v>6399.29</v>
      </c>
      <c r="AA1900" s="8">
        <f t="shared" si="117"/>
        <v>1.50735472216449E-2</v>
      </c>
    </row>
    <row r="1901" spans="1:27" ht="10.5" x14ac:dyDescent="0.15">
      <c r="A1901" s="1" t="s">
        <v>6437</v>
      </c>
      <c r="B1901" s="1" t="s">
        <v>0</v>
      </c>
      <c r="C1901" s="1" t="s">
        <v>22</v>
      </c>
      <c r="E1901" s="1" t="s">
        <v>6438</v>
      </c>
      <c r="F1901" s="1" t="s">
        <v>2</v>
      </c>
      <c r="G1901" s="1" t="s">
        <v>2</v>
      </c>
      <c r="H1901" s="1" t="s">
        <v>6439</v>
      </c>
      <c r="I1901" s="1" t="s">
        <v>645</v>
      </c>
      <c r="J1901" s="1" t="s">
        <v>162</v>
      </c>
      <c r="K1901" s="1" t="s">
        <v>646</v>
      </c>
      <c r="L1901" s="1" t="s">
        <v>2</v>
      </c>
      <c r="M1901" s="1" t="s">
        <v>120</v>
      </c>
      <c r="N1901" s="1" t="s">
        <v>120</v>
      </c>
      <c r="O1901" s="1" t="s">
        <v>7</v>
      </c>
      <c r="P1901" s="1" t="s">
        <v>4917</v>
      </c>
      <c r="Q1901" s="1" t="s">
        <v>476</v>
      </c>
      <c r="R1901" s="1" t="s">
        <v>503</v>
      </c>
      <c r="S1901" s="1" t="s">
        <v>6440</v>
      </c>
      <c r="T1901" s="21">
        <v>200.23</v>
      </c>
      <c r="U1901" s="21">
        <v>4473.29</v>
      </c>
      <c r="V1901" s="21">
        <f t="shared" si="118"/>
        <v>4673.5199999999995</v>
      </c>
      <c r="W1901" s="23">
        <f t="shared" si="119"/>
        <v>4.2843509817011592E-2</v>
      </c>
      <c r="X1901" s="2">
        <v>96.3</v>
      </c>
      <c r="Y1901" s="2">
        <v>2927.07</v>
      </c>
      <c r="Z1901" s="3">
        <f t="shared" si="116"/>
        <v>3023.3700000000003</v>
      </c>
      <c r="AA1901" s="8">
        <f t="shared" si="117"/>
        <v>3.185187390230107E-2</v>
      </c>
    </row>
    <row r="1902" spans="1:27" ht="10.5" x14ac:dyDescent="0.15">
      <c r="A1902" s="1" t="s">
        <v>12342</v>
      </c>
      <c r="B1902" s="1" t="s">
        <v>0</v>
      </c>
      <c r="C1902" s="1" t="s">
        <v>22</v>
      </c>
      <c r="E1902" s="1" t="s">
        <v>12343</v>
      </c>
      <c r="F1902" s="1" t="s">
        <v>2</v>
      </c>
      <c r="G1902" s="1" t="s">
        <v>12344</v>
      </c>
      <c r="H1902" s="1" t="s">
        <v>12345</v>
      </c>
      <c r="I1902" s="1" t="s">
        <v>5718</v>
      </c>
      <c r="J1902" s="1" t="s">
        <v>322</v>
      </c>
      <c r="K1902" s="1" t="s">
        <v>12346</v>
      </c>
      <c r="L1902" s="1" t="s">
        <v>2</v>
      </c>
      <c r="M1902" s="1" t="s">
        <v>120</v>
      </c>
      <c r="N1902" s="1" t="s">
        <v>120</v>
      </c>
      <c r="O1902" s="1" t="s">
        <v>7</v>
      </c>
      <c r="P1902" s="1" t="s">
        <v>794</v>
      </c>
      <c r="Q1902" s="1" t="s">
        <v>140</v>
      </c>
      <c r="R1902" s="1" t="s">
        <v>370</v>
      </c>
      <c r="S1902" s="1" t="s">
        <v>12347</v>
      </c>
      <c r="T1902" s="21">
        <v>181.27</v>
      </c>
      <c r="U1902" s="21">
        <v>163623.87</v>
      </c>
      <c r="V1902" s="21">
        <f t="shared" si="118"/>
        <v>163805.13999999998</v>
      </c>
      <c r="W1902" s="23">
        <f t="shared" si="119"/>
        <v>1.1066197312245515E-3</v>
      </c>
      <c r="X1902" s="2">
        <v>96.24</v>
      </c>
      <c r="Y1902" s="2">
        <v>74025.67</v>
      </c>
      <c r="Z1902" s="3">
        <f t="shared" si="116"/>
        <v>74121.91</v>
      </c>
      <c r="AA1902" s="8">
        <f t="shared" si="117"/>
        <v>1.2984015117797152E-3</v>
      </c>
    </row>
    <row r="1903" spans="1:27" ht="10.5" x14ac:dyDescent="0.15">
      <c r="A1903" s="1" t="s">
        <v>17697</v>
      </c>
      <c r="B1903" s="1" t="s">
        <v>0</v>
      </c>
      <c r="C1903" s="1" t="s">
        <v>22</v>
      </c>
      <c r="E1903" s="1" t="s">
        <v>17698</v>
      </c>
      <c r="F1903" s="1" t="s">
        <v>2</v>
      </c>
      <c r="G1903" s="1" t="s">
        <v>2</v>
      </c>
      <c r="H1903" s="1" t="s">
        <v>17699</v>
      </c>
      <c r="I1903" s="1" t="s">
        <v>544</v>
      </c>
      <c r="J1903" s="1" t="s">
        <v>64</v>
      </c>
      <c r="K1903" s="1" t="s">
        <v>17700</v>
      </c>
      <c r="L1903" s="1" t="s">
        <v>6</v>
      </c>
      <c r="M1903" s="1" t="s">
        <v>120</v>
      </c>
      <c r="N1903" s="1" t="s">
        <v>120</v>
      </c>
      <c r="O1903" s="1" t="s">
        <v>7</v>
      </c>
      <c r="P1903" s="1" t="s">
        <v>761</v>
      </c>
      <c r="Q1903" s="1" t="s">
        <v>476</v>
      </c>
      <c r="R1903" s="1" t="s">
        <v>488</v>
      </c>
      <c r="S1903" s="1" t="s">
        <v>17701</v>
      </c>
      <c r="T1903" s="21">
        <v>0</v>
      </c>
      <c r="U1903" s="21">
        <v>5796</v>
      </c>
      <c r="V1903" s="21">
        <f t="shared" si="118"/>
        <v>5796</v>
      </c>
      <c r="W1903" s="23">
        <f t="shared" si="119"/>
        <v>0</v>
      </c>
      <c r="X1903" s="2">
        <v>96</v>
      </c>
      <c r="Y1903" s="2">
        <v>2903</v>
      </c>
      <c r="Z1903" s="3">
        <f t="shared" si="116"/>
        <v>2999</v>
      </c>
      <c r="AA1903" s="8">
        <f t="shared" si="117"/>
        <v>3.2010670223407804E-2</v>
      </c>
    </row>
    <row r="1904" spans="1:27" ht="10.5" x14ac:dyDescent="0.15">
      <c r="A1904" s="1" t="s">
        <v>8223</v>
      </c>
      <c r="B1904" s="1" t="s">
        <v>0</v>
      </c>
      <c r="C1904" s="1" t="s">
        <v>22</v>
      </c>
      <c r="E1904" s="1" t="s">
        <v>8224</v>
      </c>
      <c r="F1904" s="1" t="s">
        <v>2</v>
      </c>
      <c r="G1904" s="1" t="s">
        <v>2</v>
      </c>
      <c r="H1904" s="1" t="s">
        <v>8225</v>
      </c>
      <c r="I1904" s="1" t="s">
        <v>5401</v>
      </c>
      <c r="J1904" s="1" t="s">
        <v>162</v>
      </c>
      <c r="K1904" s="1" t="s">
        <v>8226</v>
      </c>
      <c r="L1904" s="1" t="s">
        <v>2</v>
      </c>
      <c r="M1904" s="1" t="s">
        <v>120</v>
      </c>
      <c r="N1904" s="1" t="s">
        <v>120</v>
      </c>
      <c r="O1904" s="1" t="s">
        <v>7</v>
      </c>
      <c r="P1904" s="1" t="s">
        <v>1924</v>
      </c>
      <c r="Q1904" s="1" t="s">
        <v>476</v>
      </c>
      <c r="R1904" s="1" t="s">
        <v>488</v>
      </c>
      <c r="S1904" s="1" t="s">
        <v>8227</v>
      </c>
      <c r="T1904" s="21">
        <v>1539</v>
      </c>
      <c r="U1904" s="21">
        <v>141.08000000000001</v>
      </c>
      <c r="V1904" s="21">
        <f t="shared" si="118"/>
        <v>1680.08</v>
      </c>
      <c r="W1904" s="23">
        <f t="shared" si="119"/>
        <v>0.91602780819960961</v>
      </c>
      <c r="X1904" s="2">
        <v>95.92</v>
      </c>
      <c r="Y1904" s="2">
        <v>178.43</v>
      </c>
      <c r="Z1904" s="3">
        <f t="shared" si="116"/>
        <v>274.35000000000002</v>
      </c>
      <c r="AA1904" s="8">
        <f t="shared" si="117"/>
        <v>0.34962638964825948</v>
      </c>
    </row>
    <row r="1905" spans="1:27" ht="10.5" x14ac:dyDescent="0.15">
      <c r="A1905" s="1" t="s">
        <v>8646</v>
      </c>
      <c r="B1905" s="1" t="s">
        <v>0</v>
      </c>
      <c r="C1905" s="1" t="s">
        <v>22</v>
      </c>
      <c r="E1905" s="1" t="s">
        <v>8647</v>
      </c>
      <c r="F1905" s="1" t="s">
        <v>2</v>
      </c>
      <c r="G1905" s="1" t="s">
        <v>8648</v>
      </c>
      <c r="H1905" s="1" t="s">
        <v>8649</v>
      </c>
      <c r="I1905" s="1" t="s">
        <v>2114</v>
      </c>
      <c r="J1905" s="1" t="s">
        <v>64</v>
      </c>
      <c r="K1905" s="1" t="s">
        <v>2115</v>
      </c>
      <c r="L1905" s="1" t="s">
        <v>34</v>
      </c>
      <c r="M1905" s="1" t="s">
        <v>120</v>
      </c>
      <c r="N1905" s="1" t="s">
        <v>120</v>
      </c>
      <c r="O1905" s="1" t="s">
        <v>7</v>
      </c>
      <c r="P1905" s="1" t="s">
        <v>807</v>
      </c>
      <c r="Q1905" s="1" t="s">
        <v>476</v>
      </c>
      <c r="R1905" s="1" t="s">
        <v>488</v>
      </c>
      <c r="S1905" s="1" t="s">
        <v>8650</v>
      </c>
      <c r="T1905" s="21">
        <v>10</v>
      </c>
      <c r="U1905" s="21">
        <v>41121.910000000003</v>
      </c>
      <c r="V1905" s="21">
        <f t="shared" si="118"/>
        <v>41131.910000000003</v>
      </c>
      <c r="W1905" s="23">
        <f t="shared" si="119"/>
        <v>2.4312024411217469E-4</v>
      </c>
      <c r="X1905" s="2">
        <v>95.5</v>
      </c>
      <c r="Y1905" s="2">
        <v>17370.29</v>
      </c>
      <c r="Z1905" s="3">
        <f t="shared" si="116"/>
        <v>17465.79</v>
      </c>
      <c r="AA1905" s="8">
        <f t="shared" si="117"/>
        <v>5.467831686972075E-3</v>
      </c>
    </row>
    <row r="1906" spans="1:27" ht="10.5" x14ac:dyDescent="0.15">
      <c r="A1906" s="1" t="s">
        <v>7039</v>
      </c>
      <c r="B1906" s="1" t="s">
        <v>0</v>
      </c>
      <c r="C1906" s="1" t="s">
        <v>22</v>
      </c>
      <c r="E1906" s="1" t="s">
        <v>7040</v>
      </c>
      <c r="F1906" s="1" t="s">
        <v>2</v>
      </c>
      <c r="G1906" s="1" t="s">
        <v>2</v>
      </c>
      <c r="H1906" s="1" t="s">
        <v>7041</v>
      </c>
      <c r="I1906" s="1" t="s">
        <v>601</v>
      </c>
      <c r="J1906" s="1" t="s">
        <v>260</v>
      </c>
      <c r="K1906" s="1" t="s">
        <v>7042</v>
      </c>
      <c r="L1906" s="1" t="s">
        <v>2</v>
      </c>
      <c r="M1906" s="1" t="s">
        <v>120</v>
      </c>
      <c r="N1906" s="1" t="s">
        <v>120</v>
      </c>
      <c r="O1906" s="1" t="s">
        <v>7</v>
      </c>
      <c r="P1906" s="1" t="s">
        <v>1225</v>
      </c>
      <c r="Q1906" s="1" t="s">
        <v>476</v>
      </c>
      <c r="R1906" s="1" t="s">
        <v>477</v>
      </c>
      <c r="S1906" s="1" t="s">
        <v>7043</v>
      </c>
      <c r="T1906" s="21">
        <v>270.75</v>
      </c>
      <c r="U1906" s="21">
        <v>2590.79</v>
      </c>
      <c r="V1906" s="21">
        <f t="shared" si="118"/>
        <v>2861.54</v>
      </c>
      <c r="W1906" s="23">
        <f t="shared" si="119"/>
        <v>9.4616884614578164E-2</v>
      </c>
      <c r="X1906" s="2">
        <v>95.3</v>
      </c>
      <c r="Y1906" s="2">
        <v>1857.05</v>
      </c>
      <c r="Z1906" s="3">
        <f t="shared" si="116"/>
        <v>1952.35</v>
      </c>
      <c r="AA1906" s="8">
        <f t="shared" si="117"/>
        <v>4.8812968986093684E-2</v>
      </c>
    </row>
    <row r="1907" spans="1:27" ht="10.5" x14ac:dyDescent="0.15">
      <c r="A1907" s="1" t="s">
        <v>10185</v>
      </c>
      <c r="B1907" s="1" t="s">
        <v>0</v>
      </c>
      <c r="C1907" s="1" t="s">
        <v>22</v>
      </c>
      <c r="E1907" s="1" t="s">
        <v>10186</v>
      </c>
      <c r="F1907" s="1" t="s">
        <v>2</v>
      </c>
      <c r="G1907" s="1" t="s">
        <v>10187</v>
      </c>
      <c r="H1907" s="1" t="s">
        <v>10188</v>
      </c>
      <c r="I1907" s="1" t="s">
        <v>10189</v>
      </c>
      <c r="J1907" s="1" t="s">
        <v>210</v>
      </c>
      <c r="K1907" s="1" t="s">
        <v>10190</v>
      </c>
      <c r="L1907" s="1" t="s">
        <v>72</v>
      </c>
      <c r="M1907" s="1" t="s">
        <v>137</v>
      </c>
      <c r="N1907" s="1" t="s">
        <v>138</v>
      </c>
      <c r="O1907" s="1" t="s">
        <v>7</v>
      </c>
      <c r="P1907" s="1" t="s">
        <v>1527</v>
      </c>
      <c r="Q1907" s="1" t="s">
        <v>140</v>
      </c>
      <c r="R1907" s="1" t="s">
        <v>481</v>
      </c>
      <c r="S1907" s="1" t="s">
        <v>10191</v>
      </c>
      <c r="T1907" s="21">
        <v>565.4</v>
      </c>
      <c r="U1907" s="21">
        <v>0</v>
      </c>
      <c r="V1907" s="21">
        <f t="shared" si="118"/>
        <v>565.4</v>
      </c>
      <c r="W1907" s="23">
        <f t="shared" si="119"/>
        <v>1</v>
      </c>
      <c r="X1907" s="2">
        <v>95.25</v>
      </c>
      <c r="Y1907" s="3">
        <v>0</v>
      </c>
      <c r="Z1907" s="3">
        <f t="shared" si="116"/>
        <v>95.25</v>
      </c>
      <c r="AA1907" s="8">
        <f t="shared" si="117"/>
        <v>1</v>
      </c>
    </row>
    <row r="1908" spans="1:27" ht="10.5" x14ac:dyDescent="0.15">
      <c r="A1908" s="1" t="s">
        <v>9751</v>
      </c>
      <c r="B1908" s="1" t="s">
        <v>0</v>
      </c>
      <c r="C1908" s="1" t="s">
        <v>22</v>
      </c>
      <c r="E1908" s="1" t="s">
        <v>9752</v>
      </c>
      <c r="F1908" s="1" t="s">
        <v>2</v>
      </c>
      <c r="G1908" s="1" t="s">
        <v>2</v>
      </c>
      <c r="H1908" s="1" t="s">
        <v>9753</v>
      </c>
      <c r="I1908" s="1" t="s">
        <v>5686</v>
      </c>
      <c r="J1908" s="1" t="s">
        <v>104</v>
      </c>
      <c r="K1908" s="1" t="s">
        <v>9754</v>
      </c>
      <c r="L1908" s="1" t="s">
        <v>2</v>
      </c>
      <c r="M1908" s="1" t="s">
        <v>120</v>
      </c>
      <c r="N1908" s="1" t="s">
        <v>120</v>
      </c>
      <c r="O1908" s="1" t="s">
        <v>7</v>
      </c>
      <c r="P1908" s="1" t="s">
        <v>807</v>
      </c>
      <c r="Q1908" s="1" t="s">
        <v>476</v>
      </c>
      <c r="R1908" s="1" t="s">
        <v>488</v>
      </c>
      <c r="S1908" s="1" t="s">
        <v>9755</v>
      </c>
      <c r="T1908" s="21">
        <v>0</v>
      </c>
      <c r="U1908" s="21">
        <v>1369.4</v>
      </c>
      <c r="V1908" s="21">
        <f t="shared" si="118"/>
        <v>1369.4</v>
      </c>
      <c r="W1908" s="23">
        <f t="shared" si="119"/>
        <v>0</v>
      </c>
      <c r="X1908" s="2">
        <v>95.2</v>
      </c>
      <c r="Y1908" s="2">
        <v>1010.3</v>
      </c>
      <c r="Z1908" s="3">
        <f t="shared" si="116"/>
        <v>1105.5</v>
      </c>
      <c r="AA1908" s="8">
        <f t="shared" si="117"/>
        <v>8.6114880144730899E-2</v>
      </c>
    </row>
    <row r="1909" spans="1:27" ht="10.5" x14ac:dyDescent="0.15">
      <c r="A1909" s="1" t="s">
        <v>8931</v>
      </c>
      <c r="B1909" s="1" t="s">
        <v>0</v>
      </c>
      <c r="C1909" s="1" t="s">
        <v>22</v>
      </c>
      <c r="E1909" s="1" t="s">
        <v>8932</v>
      </c>
      <c r="F1909" s="1" t="s">
        <v>2</v>
      </c>
      <c r="G1909" s="1" t="s">
        <v>8933</v>
      </c>
      <c r="H1909" s="1" t="s">
        <v>8934</v>
      </c>
      <c r="I1909" s="1" t="s">
        <v>8935</v>
      </c>
      <c r="J1909" s="1" t="s">
        <v>118</v>
      </c>
      <c r="K1909" s="1" t="s">
        <v>8936</v>
      </c>
      <c r="L1909" s="1" t="s">
        <v>57</v>
      </c>
      <c r="M1909" s="1" t="s">
        <v>120</v>
      </c>
      <c r="N1909" s="1" t="s">
        <v>120</v>
      </c>
      <c r="O1909" s="1" t="s">
        <v>8937</v>
      </c>
      <c r="P1909" s="1" t="s">
        <v>747</v>
      </c>
      <c r="Q1909" s="1" t="s">
        <v>476</v>
      </c>
      <c r="R1909" s="1" t="s">
        <v>488</v>
      </c>
      <c r="S1909" s="1" t="s">
        <v>8938</v>
      </c>
      <c r="T1909" s="21">
        <v>68.25</v>
      </c>
      <c r="U1909" s="21">
        <v>6680.69</v>
      </c>
      <c r="V1909" s="21">
        <f t="shared" si="118"/>
        <v>6748.94</v>
      </c>
      <c r="W1909" s="23">
        <f t="shared" si="119"/>
        <v>1.0112699179426695E-2</v>
      </c>
      <c r="X1909" s="2">
        <v>95.13</v>
      </c>
      <c r="Y1909" s="2">
        <v>3543.15</v>
      </c>
      <c r="Z1909" s="3">
        <f t="shared" si="116"/>
        <v>3638.28</v>
      </c>
      <c r="AA1909" s="8">
        <f t="shared" si="117"/>
        <v>2.6146970546521979E-2</v>
      </c>
    </row>
    <row r="1910" spans="1:27" ht="10.5" x14ac:dyDescent="0.15">
      <c r="A1910" s="1" t="s">
        <v>10849</v>
      </c>
      <c r="B1910" s="1" t="s">
        <v>0</v>
      </c>
      <c r="C1910" s="1" t="s">
        <v>22</v>
      </c>
      <c r="E1910" s="1" t="s">
        <v>10850</v>
      </c>
      <c r="F1910" s="1" t="s">
        <v>2</v>
      </c>
      <c r="G1910" s="1" t="s">
        <v>10851</v>
      </c>
      <c r="H1910" s="1" t="s">
        <v>10852</v>
      </c>
      <c r="I1910" s="1" t="s">
        <v>433</v>
      </c>
      <c r="J1910" s="1" t="s">
        <v>64</v>
      </c>
      <c r="K1910" s="1" t="s">
        <v>6133</v>
      </c>
      <c r="L1910" s="1" t="s">
        <v>2</v>
      </c>
      <c r="M1910" s="1" t="s">
        <v>120</v>
      </c>
      <c r="N1910" s="1" t="s">
        <v>120</v>
      </c>
      <c r="O1910" s="1" t="s">
        <v>7</v>
      </c>
      <c r="P1910" s="1" t="s">
        <v>1899</v>
      </c>
      <c r="Q1910" s="1" t="s">
        <v>476</v>
      </c>
      <c r="R1910" s="1" t="s">
        <v>477</v>
      </c>
      <c r="S1910" s="1" t="s">
        <v>10853</v>
      </c>
      <c r="T1910" s="21">
        <v>257.3</v>
      </c>
      <c r="U1910" s="21">
        <v>10356.290000000001</v>
      </c>
      <c r="V1910" s="21">
        <f t="shared" si="118"/>
        <v>10613.59</v>
      </c>
      <c r="W1910" s="23">
        <f t="shared" si="119"/>
        <v>2.424250418567139E-2</v>
      </c>
      <c r="X1910" s="2">
        <v>95.04</v>
      </c>
      <c r="Y1910" s="2">
        <v>3557.19</v>
      </c>
      <c r="Z1910" s="3">
        <f t="shared" si="116"/>
        <v>3652.23</v>
      </c>
      <c r="AA1910" s="8">
        <f t="shared" si="117"/>
        <v>2.6022457512259636E-2</v>
      </c>
    </row>
    <row r="1911" spans="1:27" ht="10.5" x14ac:dyDescent="0.15">
      <c r="A1911" s="1" t="s">
        <v>17410</v>
      </c>
      <c r="B1911" s="1" t="s">
        <v>0</v>
      </c>
      <c r="C1911" s="1" t="s">
        <v>22</v>
      </c>
      <c r="E1911" s="1" t="s">
        <v>17411</v>
      </c>
      <c r="F1911" s="1" t="s">
        <v>2</v>
      </c>
      <c r="G1911" s="1" t="s">
        <v>13378</v>
      </c>
      <c r="H1911" s="1" t="s">
        <v>17412</v>
      </c>
      <c r="I1911" s="1" t="s">
        <v>670</v>
      </c>
      <c r="J1911" s="1" t="s">
        <v>24</v>
      </c>
      <c r="K1911" s="1" t="s">
        <v>17413</v>
      </c>
      <c r="L1911" s="1" t="s">
        <v>57</v>
      </c>
      <c r="M1911" s="1" t="s">
        <v>137</v>
      </c>
      <c r="N1911" s="1" t="s">
        <v>138</v>
      </c>
      <c r="O1911" s="1" t="s">
        <v>7</v>
      </c>
      <c r="P1911" s="1" t="s">
        <v>954</v>
      </c>
      <c r="Q1911" s="1" t="s">
        <v>29</v>
      </c>
      <c r="R1911" s="1" t="s">
        <v>30</v>
      </c>
      <c r="S1911" s="1" t="s">
        <v>17414</v>
      </c>
      <c r="T1911" s="21">
        <v>69.3</v>
      </c>
      <c r="U1911" s="21">
        <v>3777.59</v>
      </c>
      <c r="V1911" s="21">
        <f t="shared" si="118"/>
        <v>3846.8900000000003</v>
      </c>
      <c r="W1911" s="23">
        <f t="shared" si="119"/>
        <v>1.8014552014744376E-2</v>
      </c>
      <c r="X1911" s="2">
        <v>95</v>
      </c>
      <c r="Y1911" s="2">
        <v>5036.18</v>
      </c>
      <c r="Z1911" s="3">
        <f t="shared" si="116"/>
        <v>5131.18</v>
      </c>
      <c r="AA1911" s="8">
        <f t="shared" si="117"/>
        <v>1.8514259877844861E-2</v>
      </c>
    </row>
    <row r="1912" spans="1:27" ht="10.5" x14ac:dyDescent="0.15">
      <c r="A1912" s="1" t="s">
        <v>17595</v>
      </c>
      <c r="B1912" s="1" t="s">
        <v>0</v>
      </c>
      <c r="C1912" s="1" t="s">
        <v>22</v>
      </c>
      <c r="E1912" s="1" t="s">
        <v>17596</v>
      </c>
      <c r="F1912" s="1" t="s">
        <v>2</v>
      </c>
      <c r="G1912" s="1" t="s">
        <v>17597</v>
      </c>
      <c r="H1912" s="1" t="s">
        <v>17598</v>
      </c>
      <c r="I1912" s="1" t="s">
        <v>379</v>
      </c>
      <c r="J1912" s="1" t="s">
        <v>18</v>
      </c>
      <c r="K1912" s="1" t="s">
        <v>1619</v>
      </c>
      <c r="L1912" s="1" t="s">
        <v>26</v>
      </c>
      <c r="M1912" s="1" t="s">
        <v>289</v>
      </c>
      <c r="N1912" s="1" t="s">
        <v>289</v>
      </c>
      <c r="O1912" s="1" t="s">
        <v>7</v>
      </c>
      <c r="P1912" s="1" t="s">
        <v>866</v>
      </c>
      <c r="Q1912" s="1" t="s">
        <v>140</v>
      </c>
      <c r="R1912" s="1" t="s">
        <v>390</v>
      </c>
      <c r="S1912" s="1" t="s">
        <v>17599</v>
      </c>
      <c r="T1912" s="21">
        <v>386</v>
      </c>
      <c r="U1912" s="21">
        <v>940.39</v>
      </c>
      <c r="V1912" s="21">
        <f t="shared" si="118"/>
        <v>1326.3899999999999</v>
      </c>
      <c r="W1912" s="23">
        <f t="shared" si="119"/>
        <v>0.29101546302369591</v>
      </c>
      <c r="X1912" s="2">
        <v>94</v>
      </c>
      <c r="Y1912" s="2">
        <v>239.07</v>
      </c>
      <c r="Z1912" s="3">
        <f t="shared" si="116"/>
        <v>333.07</v>
      </c>
      <c r="AA1912" s="8">
        <f t="shared" si="117"/>
        <v>0.28222295613534693</v>
      </c>
    </row>
    <row r="1913" spans="1:27" ht="10.5" x14ac:dyDescent="0.15">
      <c r="A1913" s="1" t="s">
        <v>6648</v>
      </c>
      <c r="B1913" s="1" t="s">
        <v>0</v>
      </c>
      <c r="C1913" s="1" t="s">
        <v>22</v>
      </c>
      <c r="E1913" s="1" t="s">
        <v>6649</v>
      </c>
      <c r="F1913" s="1" t="s">
        <v>2</v>
      </c>
      <c r="G1913" s="1" t="s">
        <v>2</v>
      </c>
      <c r="H1913" s="1" t="s">
        <v>6650</v>
      </c>
      <c r="I1913" s="1" t="s">
        <v>4608</v>
      </c>
      <c r="J1913" s="1" t="s">
        <v>162</v>
      </c>
      <c r="K1913" s="1" t="s">
        <v>6651</v>
      </c>
      <c r="L1913" s="1" t="s">
        <v>2</v>
      </c>
      <c r="M1913" s="1" t="s">
        <v>120</v>
      </c>
      <c r="N1913" s="1" t="s">
        <v>120</v>
      </c>
      <c r="O1913" s="1" t="s">
        <v>7</v>
      </c>
      <c r="P1913" s="1" t="s">
        <v>1409</v>
      </c>
      <c r="Q1913" s="1" t="s">
        <v>476</v>
      </c>
      <c r="R1913" s="1" t="s">
        <v>503</v>
      </c>
      <c r="S1913" s="1" t="s">
        <v>6652</v>
      </c>
      <c r="T1913" s="21">
        <v>172.45</v>
      </c>
      <c r="U1913" s="21">
        <v>7473.1</v>
      </c>
      <c r="V1913" s="21">
        <f t="shared" si="118"/>
        <v>7645.55</v>
      </c>
      <c r="W1913" s="23">
        <f t="shared" si="119"/>
        <v>2.2555604240375119E-2</v>
      </c>
      <c r="X1913" s="2">
        <v>93.7</v>
      </c>
      <c r="Y1913" s="2">
        <v>3996.44</v>
      </c>
      <c r="Z1913" s="3">
        <f t="shared" si="116"/>
        <v>4090.14</v>
      </c>
      <c r="AA1913" s="8">
        <f t="shared" si="117"/>
        <v>2.2908751289686908E-2</v>
      </c>
    </row>
    <row r="1914" spans="1:27" ht="10.5" x14ac:dyDescent="0.15">
      <c r="A1914" s="1" t="s">
        <v>12407</v>
      </c>
      <c r="B1914" s="1" t="s">
        <v>0</v>
      </c>
      <c r="C1914" s="1" t="s">
        <v>22</v>
      </c>
      <c r="E1914" s="1" t="s">
        <v>12408</v>
      </c>
      <c r="F1914" s="1" t="s">
        <v>2</v>
      </c>
      <c r="G1914" s="1" t="s">
        <v>2</v>
      </c>
      <c r="H1914" s="1" t="s">
        <v>12409</v>
      </c>
      <c r="I1914" s="1" t="s">
        <v>726</v>
      </c>
      <c r="J1914" s="1" t="s">
        <v>53</v>
      </c>
      <c r="K1914" s="1" t="s">
        <v>12410</v>
      </c>
      <c r="L1914" s="1" t="s">
        <v>2</v>
      </c>
      <c r="M1914" s="1" t="s">
        <v>120</v>
      </c>
      <c r="N1914" s="1" t="s">
        <v>120</v>
      </c>
      <c r="O1914" s="1" t="s">
        <v>7</v>
      </c>
      <c r="P1914" s="1" t="s">
        <v>4917</v>
      </c>
      <c r="Q1914" s="1" t="s">
        <v>476</v>
      </c>
      <c r="R1914" s="1" t="s">
        <v>503</v>
      </c>
      <c r="S1914" s="1" t="s">
        <v>12411</v>
      </c>
      <c r="T1914" s="21">
        <v>155.94</v>
      </c>
      <c r="U1914" s="21">
        <v>2724.11</v>
      </c>
      <c r="V1914" s="21">
        <f t="shared" si="118"/>
        <v>2880.05</v>
      </c>
      <c r="W1914" s="23">
        <f t="shared" si="119"/>
        <v>5.4144893317824336E-2</v>
      </c>
      <c r="X1914" s="2">
        <v>93.45</v>
      </c>
      <c r="Y1914" s="2">
        <v>829.37</v>
      </c>
      <c r="Z1914" s="3">
        <f t="shared" si="116"/>
        <v>922.82</v>
      </c>
      <c r="AA1914" s="8">
        <f t="shared" si="117"/>
        <v>0.10126568561582974</v>
      </c>
    </row>
    <row r="1915" spans="1:27" ht="10.5" x14ac:dyDescent="0.15">
      <c r="A1915" s="1" t="s">
        <v>16429</v>
      </c>
      <c r="B1915" s="1" t="s">
        <v>0</v>
      </c>
      <c r="C1915" s="1" t="s">
        <v>22</v>
      </c>
      <c r="E1915" s="1" t="s">
        <v>16430</v>
      </c>
      <c r="F1915" s="1" t="s">
        <v>2</v>
      </c>
      <c r="G1915" s="1" t="s">
        <v>16431</v>
      </c>
      <c r="H1915" s="1" t="s">
        <v>16432</v>
      </c>
      <c r="I1915" s="1" t="s">
        <v>1277</v>
      </c>
      <c r="J1915" s="1" t="s">
        <v>64</v>
      </c>
      <c r="K1915" s="1" t="s">
        <v>12934</v>
      </c>
      <c r="L1915" s="1" t="s">
        <v>2</v>
      </c>
      <c r="M1915" s="1" t="s">
        <v>120</v>
      </c>
      <c r="N1915" s="1" t="s">
        <v>120</v>
      </c>
      <c r="O1915" s="1" t="s">
        <v>7</v>
      </c>
      <c r="P1915" s="1" t="s">
        <v>3475</v>
      </c>
      <c r="Q1915" s="1" t="s">
        <v>476</v>
      </c>
      <c r="R1915" s="1" t="s">
        <v>488</v>
      </c>
      <c r="S1915" s="1" t="s">
        <v>16433</v>
      </c>
      <c r="T1915" s="21"/>
      <c r="U1915" s="21"/>
      <c r="V1915" s="21">
        <f t="shared" si="118"/>
        <v>0</v>
      </c>
      <c r="W1915" s="23" t="e">
        <f t="shared" si="119"/>
        <v>#DIV/0!</v>
      </c>
      <c r="X1915" s="2">
        <v>93.34</v>
      </c>
      <c r="Y1915" s="2">
        <v>863.06</v>
      </c>
      <c r="Z1915" s="3">
        <f t="shared" si="116"/>
        <v>956.4</v>
      </c>
      <c r="AA1915" s="8">
        <f t="shared" si="117"/>
        <v>9.7595148473442084E-2</v>
      </c>
    </row>
    <row r="1916" spans="1:27" ht="10.5" x14ac:dyDescent="0.15">
      <c r="A1916" s="1" t="s">
        <v>4575</v>
      </c>
      <c r="B1916" s="1" t="s">
        <v>0</v>
      </c>
      <c r="C1916" s="1" t="s">
        <v>22</v>
      </c>
      <c r="E1916" s="1" t="s">
        <v>4576</v>
      </c>
      <c r="F1916" s="1" t="s">
        <v>2</v>
      </c>
      <c r="G1916" s="1" t="s">
        <v>4577</v>
      </c>
      <c r="H1916" s="1" t="s">
        <v>4578</v>
      </c>
      <c r="I1916" s="1" t="s">
        <v>949</v>
      </c>
      <c r="J1916" s="1" t="s">
        <v>298</v>
      </c>
      <c r="K1916" s="1" t="s">
        <v>950</v>
      </c>
      <c r="L1916" s="1" t="s">
        <v>34</v>
      </c>
      <c r="M1916" s="1" t="s">
        <v>120</v>
      </c>
      <c r="N1916" s="1" t="s">
        <v>120</v>
      </c>
      <c r="O1916" s="1" t="s">
        <v>7</v>
      </c>
      <c r="P1916" s="1" t="s">
        <v>2385</v>
      </c>
      <c r="Q1916" s="1" t="s">
        <v>476</v>
      </c>
      <c r="R1916" s="1" t="s">
        <v>477</v>
      </c>
      <c r="S1916" s="1" t="s">
        <v>4579</v>
      </c>
      <c r="T1916" s="21">
        <v>90.9</v>
      </c>
      <c r="U1916" s="21">
        <v>1931.53</v>
      </c>
      <c r="V1916" s="21">
        <f t="shared" si="118"/>
        <v>2022.43</v>
      </c>
      <c r="W1916" s="23">
        <f t="shared" si="119"/>
        <v>4.4945931379578037E-2</v>
      </c>
      <c r="X1916" s="2">
        <v>93.2</v>
      </c>
      <c r="Y1916" s="2">
        <v>521.11</v>
      </c>
      <c r="Z1916" s="3">
        <f t="shared" si="116"/>
        <v>614.31000000000006</v>
      </c>
      <c r="AA1916" s="8">
        <f t="shared" si="117"/>
        <v>0.15171493220035487</v>
      </c>
    </row>
    <row r="1917" spans="1:27" ht="10.5" x14ac:dyDescent="0.15">
      <c r="A1917" s="1" t="s">
        <v>11072</v>
      </c>
      <c r="B1917" s="1" t="s">
        <v>0</v>
      </c>
      <c r="C1917" s="1" t="s">
        <v>22</v>
      </c>
      <c r="E1917" s="1" t="s">
        <v>11073</v>
      </c>
      <c r="F1917" s="1" t="s">
        <v>2</v>
      </c>
      <c r="G1917" s="1" t="s">
        <v>2</v>
      </c>
      <c r="H1917" s="1" t="s">
        <v>11074</v>
      </c>
      <c r="I1917" s="1" t="s">
        <v>3144</v>
      </c>
      <c r="J1917" s="1" t="s">
        <v>24</v>
      </c>
      <c r="K1917" s="1" t="s">
        <v>11075</v>
      </c>
      <c r="L1917" s="1" t="s">
        <v>19</v>
      </c>
      <c r="M1917" s="1" t="s">
        <v>120</v>
      </c>
      <c r="N1917" s="1" t="s">
        <v>120</v>
      </c>
      <c r="O1917" s="1" t="s">
        <v>7</v>
      </c>
      <c r="P1917" s="1" t="s">
        <v>510</v>
      </c>
      <c r="Q1917" s="1" t="s">
        <v>476</v>
      </c>
      <c r="R1917" s="1" t="s">
        <v>477</v>
      </c>
      <c r="S1917" s="1" t="s">
        <v>11076</v>
      </c>
      <c r="T1917" s="21">
        <v>179.9</v>
      </c>
      <c r="U1917" s="21">
        <v>277.5</v>
      </c>
      <c r="V1917" s="21">
        <f t="shared" si="118"/>
        <v>457.4</v>
      </c>
      <c r="W1917" s="23">
        <f t="shared" si="119"/>
        <v>0.39331001311762137</v>
      </c>
      <c r="X1917" s="2">
        <v>93.05</v>
      </c>
      <c r="Y1917" s="2">
        <v>77.709999999999994</v>
      </c>
      <c r="Z1917" s="3">
        <f t="shared" si="116"/>
        <v>170.76</v>
      </c>
      <c r="AA1917" s="8">
        <f t="shared" si="117"/>
        <v>0.5449168423518389</v>
      </c>
    </row>
    <row r="1918" spans="1:27" ht="10.5" x14ac:dyDescent="0.15">
      <c r="A1918" s="1" t="s">
        <v>10963</v>
      </c>
      <c r="B1918" s="1" t="s">
        <v>0</v>
      </c>
      <c r="C1918" s="1" t="s">
        <v>22</v>
      </c>
      <c r="E1918" s="1" t="s">
        <v>10964</v>
      </c>
      <c r="F1918" s="1" t="s">
        <v>2</v>
      </c>
      <c r="G1918" s="1" t="s">
        <v>2</v>
      </c>
      <c r="H1918" s="1" t="s">
        <v>10965</v>
      </c>
      <c r="I1918" s="1" t="s">
        <v>7067</v>
      </c>
      <c r="J1918" s="1" t="s">
        <v>586</v>
      </c>
      <c r="K1918" s="1" t="s">
        <v>7068</v>
      </c>
      <c r="L1918" s="1" t="s">
        <v>72</v>
      </c>
      <c r="M1918" s="1" t="s">
        <v>137</v>
      </c>
      <c r="N1918" s="1" t="s">
        <v>138</v>
      </c>
      <c r="O1918" s="1" t="s">
        <v>7</v>
      </c>
      <c r="P1918" s="1" t="s">
        <v>991</v>
      </c>
      <c r="Q1918" s="1" t="s">
        <v>29</v>
      </c>
      <c r="R1918" s="1" t="s">
        <v>30</v>
      </c>
      <c r="S1918" s="1" t="s">
        <v>10966</v>
      </c>
      <c r="T1918" s="21">
        <v>453.14</v>
      </c>
      <c r="U1918" s="21">
        <v>1761.17</v>
      </c>
      <c r="V1918" s="21">
        <f t="shared" si="118"/>
        <v>2214.31</v>
      </c>
      <c r="W1918" s="23">
        <f t="shared" si="119"/>
        <v>0.20464162651119311</v>
      </c>
      <c r="X1918" s="2">
        <v>93</v>
      </c>
      <c r="Y1918" s="2">
        <v>1797.44</v>
      </c>
      <c r="Z1918" s="3">
        <f t="shared" si="116"/>
        <v>1890.44</v>
      </c>
      <c r="AA1918" s="8">
        <f t="shared" si="117"/>
        <v>4.9194896426228811E-2</v>
      </c>
    </row>
    <row r="1919" spans="1:27" ht="10.5" x14ac:dyDescent="0.15">
      <c r="A1919" s="1" t="s">
        <v>16514</v>
      </c>
      <c r="B1919" s="1" t="s">
        <v>0</v>
      </c>
      <c r="C1919" s="1" t="s">
        <v>327</v>
      </c>
      <c r="E1919" s="1" t="s">
        <v>16515</v>
      </c>
      <c r="F1919" s="1" t="s">
        <v>2</v>
      </c>
      <c r="G1919" s="1" t="s">
        <v>16516</v>
      </c>
      <c r="H1919" s="1" t="s">
        <v>16517</v>
      </c>
      <c r="I1919" s="1" t="s">
        <v>5632</v>
      </c>
      <c r="J1919" s="1" t="s">
        <v>329</v>
      </c>
      <c r="K1919" s="1" t="s">
        <v>9502</v>
      </c>
      <c r="L1919" s="1" t="s">
        <v>72</v>
      </c>
      <c r="M1919" s="1" t="s">
        <v>120</v>
      </c>
      <c r="N1919" s="1" t="s">
        <v>4586</v>
      </c>
      <c r="O1919" s="1" t="s">
        <v>7</v>
      </c>
      <c r="P1919" s="1" t="s">
        <v>533</v>
      </c>
      <c r="Q1919" s="1" t="s">
        <v>140</v>
      </c>
      <c r="R1919" s="1" t="s">
        <v>534</v>
      </c>
      <c r="S1919" s="1" t="s">
        <v>16518</v>
      </c>
      <c r="T1919" s="21">
        <v>285.25</v>
      </c>
      <c r="U1919" s="21">
        <v>24052.25</v>
      </c>
      <c r="V1919" s="21">
        <f t="shared" si="118"/>
        <v>24337.5</v>
      </c>
      <c r="W1919" s="23">
        <f t="shared" si="119"/>
        <v>1.1720595788392399E-2</v>
      </c>
      <c r="X1919" s="2">
        <v>92.66</v>
      </c>
      <c r="Y1919" s="2">
        <v>5676.28</v>
      </c>
      <c r="Z1919" s="3">
        <f t="shared" si="116"/>
        <v>5768.94</v>
      </c>
      <c r="AA1919" s="8">
        <f t="shared" si="117"/>
        <v>1.6061876185226403E-2</v>
      </c>
    </row>
    <row r="1920" spans="1:27" ht="10.5" x14ac:dyDescent="0.15">
      <c r="A1920" s="1" t="s">
        <v>15967</v>
      </c>
      <c r="B1920" s="1" t="s">
        <v>0</v>
      </c>
      <c r="C1920" s="1" t="s">
        <v>22</v>
      </c>
      <c r="E1920" s="1" t="s">
        <v>15968</v>
      </c>
      <c r="F1920" s="1" t="s">
        <v>2</v>
      </c>
      <c r="G1920" s="1" t="s">
        <v>15969</v>
      </c>
      <c r="H1920" s="1" t="s">
        <v>15970</v>
      </c>
      <c r="I1920" s="1" t="s">
        <v>1842</v>
      </c>
      <c r="J1920" s="1" t="s">
        <v>1843</v>
      </c>
      <c r="K1920" s="1" t="s">
        <v>1844</v>
      </c>
      <c r="L1920" s="1" t="s">
        <v>34</v>
      </c>
      <c r="M1920" s="1" t="s">
        <v>120</v>
      </c>
      <c r="N1920" s="1" t="s">
        <v>120</v>
      </c>
      <c r="O1920" s="1" t="s">
        <v>7</v>
      </c>
      <c r="P1920" s="1" t="s">
        <v>817</v>
      </c>
      <c r="Q1920" s="1" t="s">
        <v>476</v>
      </c>
      <c r="R1920" s="1" t="s">
        <v>503</v>
      </c>
      <c r="S1920" s="1" t="s">
        <v>15971</v>
      </c>
      <c r="T1920" s="21">
        <v>57.25</v>
      </c>
      <c r="U1920" s="21">
        <v>5565.86</v>
      </c>
      <c r="V1920" s="21">
        <f t="shared" si="118"/>
        <v>5623.11</v>
      </c>
      <c r="W1920" s="23">
        <f t="shared" si="119"/>
        <v>1.0181198660527717E-2</v>
      </c>
      <c r="X1920" s="2">
        <v>92.44</v>
      </c>
      <c r="Y1920" s="2">
        <v>4780.9799999999996</v>
      </c>
      <c r="Z1920" s="3">
        <f t="shared" si="116"/>
        <v>4873.4199999999992</v>
      </c>
      <c r="AA1920" s="8">
        <f t="shared" si="117"/>
        <v>1.8968198923958946E-2</v>
      </c>
    </row>
    <row r="1921" spans="1:27" ht="10.5" x14ac:dyDescent="0.15">
      <c r="A1921" s="1" t="s">
        <v>13762</v>
      </c>
      <c r="B1921" s="1" t="s">
        <v>0</v>
      </c>
      <c r="C1921" s="1" t="s">
        <v>22</v>
      </c>
      <c r="E1921" s="1" t="s">
        <v>13763</v>
      </c>
      <c r="F1921" s="1" t="s">
        <v>2</v>
      </c>
      <c r="G1921" s="1" t="s">
        <v>13764</v>
      </c>
      <c r="H1921" s="1" t="s">
        <v>13765</v>
      </c>
      <c r="I1921" s="1" t="s">
        <v>5594</v>
      </c>
      <c r="J1921" s="1" t="s">
        <v>64</v>
      </c>
      <c r="K1921" s="1" t="s">
        <v>13766</v>
      </c>
      <c r="L1921" s="1" t="s">
        <v>2</v>
      </c>
      <c r="M1921" s="1" t="s">
        <v>120</v>
      </c>
      <c r="N1921" s="1" t="s">
        <v>120</v>
      </c>
      <c r="O1921" s="1" t="s">
        <v>7</v>
      </c>
      <c r="P1921" s="1" t="s">
        <v>894</v>
      </c>
      <c r="Q1921" s="1" t="s">
        <v>476</v>
      </c>
      <c r="R1921" s="1" t="s">
        <v>503</v>
      </c>
      <c r="S1921" s="1" t="s">
        <v>13767</v>
      </c>
      <c r="T1921" s="21">
        <v>145.16999999999999</v>
      </c>
      <c r="U1921" s="21">
        <v>9594.83</v>
      </c>
      <c r="V1921" s="21">
        <f t="shared" si="118"/>
        <v>9740</v>
      </c>
      <c r="W1921" s="23">
        <f t="shared" si="119"/>
        <v>1.4904517453798767E-2</v>
      </c>
      <c r="X1921" s="2">
        <v>92.1</v>
      </c>
      <c r="Y1921" s="2">
        <v>6268.85</v>
      </c>
      <c r="Z1921" s="3">
        <f t="shared" si="116"/>
        <v>6360.9500000000007</v>
      </c>
      <c r="AA1921" s="8">
        <f t="shared" si="117"/>
        <v>1.4478969336341267E-2</v>
      </c>
    </row>
    <row r="1922" spans="1:27" ht="10.5" x14ac:dyDescent="0.15">
      <c r="A1922" s="1" t="s">
        <v>4019</v>
      </c>
      <c r="B1922" s="1" t="s">
        <v>0</v>
      </c>
      <c r="C1922" s="1" t="s">
        <v>22</v>
      </c>
      <c r="E1922" s="1" t="s">
        <v>4020</v>
      </c>
      <c r="F1922" s="1" t="s">
        <v>2</v>
      </c>
      <c r="G1922" s="1" t="s">
        <v>4021</v>
      </c>
      <c r="H1922" s="1" t="s">
        <v>4022</v>
      </c>
      <c r="I1922" s="1" t="s">
        <v>4023</v>
      </c>
      <c r="J1922" s="1" t="s">
        <v>118</v>
      </c>
      <c r="K1922" s="1" t="s">
        <v>4024</v>
      </c>
      <c r="L1922" s="1" t="s">
        <v>2</v>
      </c>
      <c r="M1922" s="1" t="s">
        <v>120</v>
      </c>
      <c r="N1922" s="1" t="s">
        <v>120</v>
      </c>
      <c r="O1922" s="1" t="s">
        <v>7</v>
      </c>
      <c r="P1922" s="1" t="s">
        <v>1256</v>
      </c>
      <c r="Q1922" s="1" t="s">
        <v>476</v>
      </c>
      <c r="R1922" s="1" t="s">
        <v>503</v>
      </c>
      <c r="S1922" s="1" t="s">
        <v>4025</v>
      </c>
      <c r="T1922" s="21">
        <v>97.58</v>
      </c>
      <c r="U1922" s="21">
        <v>17474.34</v>
      </c>
      <c r="V1922" s="21">
        <f t="shared" si="118"/>
        <v>17571.920000000002</v>
      </c>
      <c r="W1922" s="23">
        <f t="shared" si="119"/>
        <v>5.5531780249397896E-3</v>
      </c>
      <c r="X1922" s="2">
        <v>91.76</v>
      </c>
      <c r="Y1922" s="2">
        <v>12252.96</v>
      </c>
      <c r="Z1922" s="3">
        <f t="shared" ref="Z1922:Z1985" si="120">SUM(X1922:Y1922)</f>
        <v>12344.72</v>
      </c>
      <c r="AA1922" s="8">
        <f t="shared" ref="AA1922:AA1985" si="121">X1922/Z1922</f>
        <v>7.433137406113708E-3</v>
      </c>
    </row>
    <row r="1923" spans="1:27" ht="10.5" x14ac:dyDescent="0.15">
      <c r="A1923" s="1" t="s">
        <v>8911</v>
      </c>
      <c r="B1923" s="1" t="s">
        <v>0</v>
      </c>
      <c r="C1923" s="1" t="s">
        <v>22</v>
      </c>
      <c r="E1923" s="1" t="s">
        <v>8912</v>
      </c>
      <c r="F1923" s="1" t="s">
        <v>2</v>
      </c>
      <c r="G1923" s="1" t="s">
        <v>2</v>
      </c>
      <c r="H1923" s="1" t="s">
        <v>8913</v>
      </c>
      <c r="I1923" s="1" t="s">
        <v>17</v>
      </c>
      <c r="J1923" s="1" t="s">
        <v>18</v>
      </c>
      <c r="K1923" s="1" t="s">
        <v>401</v>
      </c>
      <c r="L1923" s="1" t="s">
        <v>6</v>
      </c>
      <c r="M1923" s="1" t="s">
        <v>120</v>
      </c>
      <c r="N1923" s="1" t="s">
        <v>120</v>
      </c>
      <c r="O1923" s="1" t="s">
        <v>7</v>
      </c>
      <c r="P1923" s="1" t="s">
        <v>1899</v>
      </c>
      <c r="Q1923" s="1" t="s">
        <v>476</v>
      </c>
      <c r="R1923" s="1" t="s">
        <v>477</v>
      </c>
      <c r="S1923" s="1" t="s">
        <v>8914</v>
      </c>
      <c r="T1923" s="21">
        <v>238.48</v>
      </c>
      <c r="U1923" s="21">
        <v>15997.29</v>
      </c>
      <c r="V1923" s="21">
        <f t="shared" ref="V1923:V1986" si="122">SUM(T1923:U1923)</f>
        <v>16235.77</v>
      </c>
      <c r="W1923" s="23">
        <f t="shared" ref="W1923:W1986" si="123">T1923/V1923</f>
        <v>1.4688554962283894E-2</v>
      </c>
      <c r="X1923" s="2">
        <v>91.74</v>
      </c>
      <c r="Y1923" s="2">
        <v>9637</v>
      </c>
      <c r="Z1923" s="3">
        <f t="shared" si="120"/>
        <v>9728.74</v>
      </c>
      <c r="AA1923" s="8">
        <f t="shared" si="121"/>
        <v>9.4297925527868972E-3</v>
      </c>
    </row>
    <row r="1924" spans="1:27" ht="10.5" x14ac:dyDescent="0.15">
      <c r="A1924" s="1" t="s">
        <v>15156</v>
      </c>
      <c r="B1924" s="1" t="s">
        <v>0</v>
      </c>
      <c r="C1924" s="1" t="s">
        <v>22</v>
      </c>
      <c r="E1924" s="1" t="s">
        <v>15157</v>
      </c>
      <c r="F1924" s="1" t="s">
        <v>2</v>
      </c>
      <c r="G1924" s="1" t="s">
        <v>15158</v>
      </c>
      <c r="H1924" s="1" t="s">
        <v>15159</v>
      </c>
      <c r="I1924" s="1" t="s">
        <v>925</v>
      </c>
      <c r="J1924" s="1" t="s">
        <v>40</v>
      </c>
      <c r="K1924" s="1" t="s">
        <v>15160</v>
      </c>
      <c r="L1924" s="1" t="s">
        <v>57</v>
      </c>
      <c r="M1924" s="1" t="s">
        <v>120</v>
      </c>
      <c r="N1924" s="1" t="s">
        <v>289</v>
      </c>
      <c r="O1924" s="1" t="s">
        <v>7</v>
      </c>
      <c r="P1924" s="1" t="s">
        <v>807</v>
      </c>
      <c r="Q1924" s="1" t="s">
        <v>476</v>
      </c>
      <c r="R1924" s="1" t="s">
        <v>488</v>
      </c>
      <c r="S1924" s="1" t="s">
        <v>15161</v>
      </c>
      <c r="T1924" s="21">
        <v>93.75</v>
      </c>
      <c r="U1924" s="21">
        <v>3902.07</v>
      </c>
      <c r="V1924" s="21">
        <f t="shared" si="122"/>
        <v>3995.82</v>
      </c>
      <c r="W1924" s="23">
        <f t="shared" si="123"/>
        <v>2.3462017808609997E-2</v>
      </c>
      <c r="X1924" s="2">
        <v>91.43</v>
      </c>
      <c r="Y1924" s="2">
        <v>2046.26</v>
      </c>
      <c r="Z1924" s="3">
        <f t="shared" si="120"/>
        <v>2137.69</v>
      </c>
      <c r="AA1924" s="8">
        <f t="shared" si="121"/>
        <v>4.2770467186542482E-2</v>
      </c>
    </row>
    <row r="1925" spans="1:27" ht="10.5" x14ac:dyDescent="0.15">
      <c r="A1925" s="1" t="s">
        <v>10891</v>
      </c>
      <c r="B1925" s="1" t="s">
        <v>0</v>
      </c>
      <c r="C1925" s="1" t="s">
        <v>22</v>
      </c>
      <c r="E1925" s="1" t="s">
        <v>10892</v>
      </c>
      <c r="F1925" s="1" t="s">
        <v>2</v>
      </c>
      <c r="G1925" s="1" t="s">
        <v>2</v>
      </c>
      <c r="H1925" s="1" t="s">
        <v>10893</v>
      </c>
      <c r="I1925" s="1" t="s">
        <v>10868</v>
      </c>
      <c r="J1925" s="1" t="s">
        <v>322</v>
      </c>
      <c r="K1925" s="1" t="s">
        <v>10869</v>
      </c>
      <c r="L1925" s="1" t="s">
        <v>2</v>
      </c>
      <c r="M1925" s="1" t="s">
        <v>120</v>
      </c>
      <c r="N1925" s="1" t="s">
        <v>120</v>
      </c>
      <c r="O1925" s="1" t="s">
        <v>7</v>
      </c>
      <c r="P1925" s="1" t="s">
        <v>807</v>
      </c>
      <c r="Q1925" s="1" t="s">
        <v>476</v>
      </c>
      <c r="R1925" s="1" t="s">
        <v>488</v>
      </c>
      <c r="S1925" s="1" t="s">
        <v>10894</v>
      </c>
      <c r="T1925" s="21">
        <v>146.5</v>
      </c>
      <c r="U1925" s="21">
        <v>1372.08</v>
      </c>
      <c r="V1925" s="21">
        <f t="shared" si="122"/>
        <v>1518.58</v>
      </c>
      <c r="W1925" s="23">
        <f t="shared" si="123"/>
        <v>9.6471703828576699E-2</v>
      </c>
      <c r="X1925" s="2">
        <v>91.27</v>
      </c>
      <c r="Y1925" s="2">
        <v>928.25</v>
      </c>
      <c r="Z1925" s="3">
        <f t="shared" si="120"/>
        <v>1019.52</v>
      </c>
      <c r="AA1925" s="8">
        <f t="shared" si="121"/>
        <v>8.9522520401757691E-2</v>
      </c>
    </row>
    <row r="1926" spans="1:27" ht="10.5" x14ac:dyDescent="0.15">
      <c r="A1926" s="1" t="s">
        <v>13507</v>
      </c>
      <c r="B1926" s="1" t="s">
        <v>0</v>
      </c>
      <c r="C1926" s="1" t="s">
        <v>22</v>
      </c>
      <c r="E1926" s="1" t="s">
        <v>13508</v>
      </c>
      <c r="F1926" s="1" t="s">
        <v>2</v>
      </c>
      <c r="G1926" s="1" t="s">
        <v>2</v>
      </c>
      <c r="H1926" s="1" t="s">
        <v>13509</v>
      </c>
      <c r="I1926" s="1" t="s">
        <v>340</v>
      </c>
      <c r="J1926" s="1" t="s">
        <v>187</v>
      </c>
      <c r="K1926" s="1" t="s">
        <v>7801</v>
      </c>
      <c r="L1926" s="1" t="s">
        <v>57</v>
      </c>
      <c r="M1926" s="1" t="s">
        <v>137</v>
      </c>
      <c r="N1926" s="1" t="s">
        <v>138</v>
      </c>
      <c r="O1926" s="1" t="s">
        <v>7</v>
      </c>
      <c r="P1926" s="1" t="s">
        <v>968</v>
      </c>
      <c r="Q1926" s="1" t="s">
        <v>140</v>
      </c>
      <c r="R1926" s="1" t="s">
        <v>370</v>
      </c>
      <c r="S1926" s="1" t="s">
        <v>13510</v>
      </c>
      <c r="T1926" s="21">
        <v>183.7</v>
      </c>
      <c r="U1926" s="21">
        <v>1368.18</v>
      </c>
      <c r="V1926" s="21">
        <f t="shared" si="122"/>
        <v>1551.88</v>
      </c>
      <c r="W1926" s="23">
        <f t="shared" si="123"/>
        <v>0.11837255457896227</v>
      </c>
      <c r="X1926" s="2">
        <v>91.09</v>
      </c>
      <c r="Y1926" s="2">
        <v>1656.1</v>
      </c>
      <c r="Z1926" s="3">
        <f t="shared" si="120"/>
        <v>1747.1899999999998</v>
      </c>
      <c r="AA1926" s="8">
        <f t="shared" si="121"/>
        <v>5.2135142714873607E-2</v>
      </c>
    </row>
    <row r="1927" spans="1:27" ht="10.5" x14ac:dyDescent="0.15">
      <c r="A1927" s="1" t="s">
        <v>16262</v>
      </c>
      <c r="B1927" s="1" t="s">
        <v>0</v>
      </c>
      <c r="C1927" s="1" t="s">
        <v>22</v>
      </c>
      <c r="E1927" s="1" t="s">
        <v>16263</v>
      </c>
      <c r="F1927" s="1" t="s">
        <v>2</v>
      </c>
      <c r="G1927" s="1" t="s">
        <v>2</v>
      </c>
      <c r="H1927" s="1" t="s">
        <v>16264</v>
      </c>
      <c r="I1927" s="1" t="s">
        <v>4371</v>
      </c>
      <c r="J1927" s="1" t="s">
        <v>51</v>
      </c>
      <c r="K1927" s="1" t="s">
        <v>4372</v>
      </c>
      <c r="L1927" s="1" t="s">
        <v>2</v>
      </c>
      <c r="M1927" s="1" t="s">
        <v>120</v>
      </c>
      <c r="N1927" s="1" t="s">
        <v>120</v>
      </c>
      <c r="O1927" s="1" t="s">
        <v>7</v>
      </c>
      <c r="P1927" s="1" t="s">
        <v>1225</v>
      </c>
      <c r="Q1927" s="1" t="s">
        <v>476</v>
      </c>
      <c r="R1927" s="1" t="s">
        <v>477</v>
      </c>
      <c r="S1927" s="1" t="s">
        <v>16265</v>
      </c>
      <c r="T1927" s="21">
        <v>355.24</v>
      </c>
      <c r="U1927" s="21">
        <v>4624.6099999999997</v>
      </c>
      <c r="V1927" s="21">
        <f t="shared" si="122"/>
        <v>4979.8499999999995</v>
      </c>
      <c r="W1927" s="23">
        <f t="shared" si="123"/>
        <v>7.1335481992429506E-2</v>
      </c>
      <c r="X1927" s="2">
        <v>90.88</v>
      </c>
      <c r="Y1927" s="2">
        <v>2345.5</v>
      </c>
      <c r="Z1927" s="3">
        <f t="shared" si="120"/>
        <v>2436.38</v>
      </c>
      <c r="AA1927" s="8">
        <f t="shared" si="121"/>
        <v>3.7301242006583538E-2</v>
      </c>
    </row>
    <row r="1928" spans="1:27" ht="10.5" x14ac:dyDescent="0.15">
      <c r="A1928" s="1" t="s">
        <v>10812</v>
      </c>
      <c r="B1928" s="1" t="s">
        <v>0</v>
      </c>
      <c r="C1928" s="1" t="s">
        <v>22</v>
      </c>
      <c r="E1928" s="1" t="s">
        <v>10813</v>
      </c>
      <c r="F1928" s="1" t="s">
        <v>2</v>
      </c>
      <c r="G1928" s="1" t="s">
        <v>2</v>
      </c>
      <c r="H1928" s="1" t="s">
        <v>10814</v>
      </c>
      <c r="I1928" s="1" t="s">
        <v>36</v>
      </c>
      <c r="J1928" s="1" t="s">
        <v>37</v>
      </c>
      <c r="K1928" s="1" t="s">
        <v>10815</v>
      </c>
      <c r="L1928" s="1" t="s">
        <v>2</v>
      </c>
      <c r="M1928" s="1" t="s">
        <v>120</v>
      </c>
      <c r="N1928" s="1" t="s">
        <v>120</v>
      </c>
      <c r="O1928" s="1" t="s">
        <v>7</v>
      </c>
      <c r="P1928" s="1" t="s">
        <v>761</v>
      </c>
      <c r="Q1928" s="1" t="s">
        <v>476</v>
      </c>
      <c r="R1928" s="1" t="s">
        <v>488</v>
      </c>
      <c r="S1928" s="1" t="s">
        <v>10816</v>
      </c>
      <c r="T1928" s="21">
        <v>489.08</v>
      </c>
      <c r="U1928" s="21">
        <v>20822.21</v>
      </c>
      <c r="V1928" s="21">
        <f t="shared" si="122"/>
        <v>21311.29</v>
      </c>
      <c r="W1928" s="23">
        <f t="shared" si="123"/>
        <v>2.2949338120780111E-2</v>
      </c>
      <c r="X1928" s="2">
        <v>90.82</v>
      </c>
      <c r="Y1928" s="2">
        <v>9915.57</v>
      </c>
      <c r="Z1928" s="3">
        <f t="shared" si="120"/>
        <v>10006.39</v>
      </c>
      <c r="AA1928" s="8">
        <f t="shared" si="121"/>
        <v>9.076200308003185E-3</v>
      </c>
    </row>
    <row r="1929" spans="1:27" ht="10.5" x14ac:dyDescent="0.15">
      <c r="A1929" s="1" t="s">
        <v>6231</v>
      </c>
      <c r="B1929" s="1" t="s">
        <v>0</v>
      </c>
      <c r="C1929" s="1" t="s">
        <v>22</v>
      </c>
      <c r="E1929" s="1" t="s">
        <v>6232</v>
      </c>
      <c r="F1929" s="1" t="s">
        <v>2</v>
      </c>
      <c r="G1929" s="1" t="s">
        <v>2</v>
      </c>
      <c r="H1929" s="1" t="s">
        <v>6233</v>
      </c>
      <c r="I1929" s="1" t="s">
        <v>611</v>
      </c>
      <c r="J1929" s="1" t="s">
        <v>24</v>
      </c>
      <c r="K1929" s="1" t="s">
        <v>1230</v>
      </c>
      <c r="L1929" s="1" t="s">
        <v>2</v>
      </c>
      <c r="M1929" s="1" t="s">
        <v>120</v>
      </c>
      <c r="N1929" s="1" t="s">
        <v>120</v>
      </c>
      <c r="O1929" s="1" t="s">
        <v>7</v>
      </c>
      <c r="P1929" s="1" t="s">
        <v>807</v>
      </c>
      <c r="Q1929" s="1" t="s">
        <v>476</v>
      </c>
      <c r="R1929" s="1" t="s">
        <v>488</v>
      </c>
      <c r="S1929" s="1" t="s">
        <v>6234</v>
      </c>
      <c r="T1929" s="21">
        <v>97.6</v>
      </c>
      <c r="U1929" s="21">
        <v>31822.9</v>
      </c>
      <c r="V1929" s="21">
        <f t="shared" si="122"/>
        <v>31920.5</v>
      </c>
      <c r="W1929" s="23">
        <f t="shared" si="123"/>
        <v>3.0575962155981263E-3</v>
      </c>
      <c r="X1929" s="2">
        <v>90.82</v>
      </c>
      <c r="Y1929" s="2">
        <v>12495.19</v>
      </c>
      <c r="Z1929" s="3">
        <f t="shared" si="120"/>
        <v>12586.01</v>
      </c>
      <c r="AA1929" s="8">
        <f t="shared" si="121"/>
        <v>7.2159485015505301E-3</v>
      </c>
    </row>
    <row r="1930" spans="1:27" ht="10.5" x14ac:dyDescent="0.15">
      <c r="A1930" s="1" t="s">
        <v>12755</v>
      </c>
      <c r="B1930" s="1" t="s">
        <v>0</v>
      </c>
      <c r="C1930" s="1" t="s">
        <v>22</v>
      </c>
      <c r="E1930" s="1" t="s">
        <v>12756</v>
      </c>
      <c r="F1930" s="1" t="s">
        <v>2</v>
      </c>
      <c r="G1930" s="1" t="s">
        <v>12757</v>
      </c>
      <c r="H1930" s="1" t="s">
        <v>12758</v>
      </c>
      <c r="I1930" s="1" t="s">
        <v>9784</v>
      </c>
      <c r="J1930" s="1" t="s">
        <v>187</v>
      </c>
      <c r="K1930" s="1" t="s">
        <v>12759</v>
      </c>
      <c r="L1930" s="1" t="s">
        <v>2</v>
      </c>
      <c r="M1930" s="1" t="s">
        <v>120</v>
      </c>
      <c r="N1930" s="1" t="s">
        <v>120</v>
      </c>
      <c r="O1930" s="1" t="s">
        <v>7</v>
      </c>
      <c r="P1930" s="1" t="s">
        <v>2675</v>
      </c>
      <c r="Q1930" s="1" t="s">
        <v>476</v>
      </c>
      <c r="R1930" s="1" t="s">
        <v>488</v>
      </c>
      <c r="S1930" s="1" t="s">
        <v>12760</v>
      </c>
      <c r="T1930" s="21">
        <v>62966.87</v>
      </c>
      <c r="U1930" s="21">
        <v>1703.41</v>
      </c>
      <c r="V1930" s="21">
        <f t="shared" si="122"/>
        <v>64670.280000000006</v>
      </c>
      <c r="W1930" s="23">
        <f t="shared" si="123"/>
        <v>0.97366008002439441</v>
      </c>
      <c r="X1930" s="2">
        <v>90.75</v>
      </c>
      <c r="Y1930" s="2">
        <v>402.31</v>
      </c>
      <c r="Z1930" s="3">
        <f t="shared" si="120"/>
        <v>493.06</v>
      </c>
      <c r="AA1930" s="8">
        <f t="shared" si="121"/>
        <v>0.18405467894373909</v>
      </c>
    </row>
    <row r="1931" spans="1:27" ht="10.5" x14ac:dyDescent="0.15">
      <c r="A1931" s="1" t="s">
        <v>9097</v>
      </c>
      <c r="B1931" s="1" t="s">
        <v>0</v>
      </c>
      <c r="C1931" s="1" t="s">
        <v>22</v>
      </c>
      <c r="E1931" s="1" t="s">
        <v>9098</v>
      </c>
      <c r="F1931" s="1" t="s">
        <v>2</v>
      </c>
      <c r="G1931" s="1" t="s">
        <v>9099</v>
      </c>
      <c r="H1931" s="1" t="s">
        <v>9100</v>
      </c>
      <c r="I1931" s="1" t="s">
        <v>3718</v>
      </c>
      <c r="J1931" s="1" t="s">
        <v>40</v>
      </c>
      <c r="K1931" s="1" t="s">
        <v>9101</v>
      </c>
      <c r="L1931" s="1" t="s">
        <v>19</v>
      </c>
      <c r="M1931" s="1" t="s">
        <v>120</v>
      </c>
      <c r="N1931" s="1" t="s">
        <v>120</v>
      </c>
      <c r="O1931" s="1" t="s">
        <v>7</v>
      </c>
      <c r="P1931" s="1" t="s">
        <v>1435</v>
      </c>
      <c r="Q1931" s="1" t="s">
        <v>476</v>
      </c>
      <c r="R1931" s="1" t="s">
        <v>477</v>
      </c>
      <c r="S1931" s="1" t="s">
        <v>9102</v>
      </c>
      <c r="T1931" s="21">
        <v>482.59</v>
      </c>
      <c r="U1931" s="21">
        <v>4887.46</v>
      </c>
      <c r="V1931" s="21">
        <f t="shared" si="122"/>
        <v>5370.05</v>
      </c>
      <c r="W1931" s="23">
        <f t="shared" si="123"/>
        <v>8.9866947235128156E-2</v>
      </c>
      <c r="X1931" s="2">
        <v>89.8</v>
      </c>
      <c r="Y1931" s="2">
        <v>1491.95</v>
      </c>
      <c r="Z1931" s="3">
        <f t="shared" si="120"/>
        <v>1581.75</v>
      </c>
      <c r="AA1931" s="8">
        <f t="shared" si="121"/>
        <v>5.6772562035719926E-2</v>
      </c>
    </row>
    <row r="1932" spans="1:27" ht="10.5" x14ac:dyDescent="0.15">
      <c r="A1932" s="1" t="s">
        <v>13333</v>
      </c>
      <c r="B1932" s="1" t="s">
        <v>0</v>
      </c>
      <c r="C1932" s="1" t="s">
        <v>22</v>
      </c>
      <c r="E1932" s="1" t="s">
        <v>13334</v>
      </c>
      <c r="F1932" s="1" t="s">
        <v>2</v>
      </c>
      <c r="G1932" s="1" t="s">
        <v>13335</v>
      </c>
      <c r="H1932" s="1" t="s">
        <v>13336</v>
      </c>
      <c r="I1932" s="1" t="s">
        <v>13337</v>
      </c>
      <c r="J1932" s="1" t="s">
        <v>381</v>
      </c>
      <c r="K1932" s="1" t="s">
        <v>13338</v>
      </c>
      <c r="L1932" s="1" t="s">
        <v>6</v>
      </c>
      <c r="M1932" s="1" t="s">
        <v>137</v>
      </c>
      <c r="N1932" s="1" t="s">
        <v>138</v>
      </c>
      <c r="O1932" s="1" t="s">
        <v>7</v>
      </c>
      <c r="P1932" s="1" t="s">
        <v>338</v>
      </c>
      <c r="Q1932" s="1" t="s">
        <v>29</v>
      </c>
      <c r="R1932" s="1" t="s">
        <v>30</v>
      </c>
      <c r="S1932" s="1" t="s">
        <v>13339</v>
      </c>
      <c r="T1932" s="21">
        <v>657.52</v>
      </c>
      <c r="U1932" s="21">
        <v>0</v>
      </c>
      <c r="V1932" s="21">
        <f t="shared" si="122"/>
        <v>657.52</v>
      </c>
      <c r="W1932" s="23">
        <f t="shared" si="123"/>
        <v>1</v>
      </c>
      <c r="X1932" s="2">
        <v>89.58</v>
      </c>
      <c r="Y1932" s="3">
        <v>0</v>
      </c>
      <c r="Z1932" s="3">
        <f t="shared" si="120"/>
        <v>89.58</v>
      </c>
      <c r="AA1932" s="8">
        <f t="shared" si="121"/>
        <v>1</v>
      </c>
    </row>
    <row r="1933" spans="1:27" ht="10.5" x14ac:dyDescent="0.15">
      <c r="A1933" s="1" t="s">
        <v>17711</v>
      </c>
      <c r="B1933" s="1" t="s">
        <v>0</v>
      </c>
      <c r="C1933" s="1" t="s">
        <v>22</v>
      </c>
      <c r="E1933" s="1" t="s">
        <v>17712</v>
      </c>
      <c r="F1933" s="1" t="s">
        <v>2</v>
      </c>
      <c r="G1933" s="1" t="s">
        <v>2</v>
      </c>
      <c r="H1933" s="1" t="s">
        <v>17713</v>
      </c>
      <c r="I1933" s="1" t="s">
        <v>151</v>
      </c>
      <c r="J1933" s="1" t="s">
        <v>162</v>
      </c>
      <c r="K1933" s="1" t="s">
        <v>17344</v>
      </c>
      <c r="L1933" s="1" t="s">
        <v>34</v>
      </c>
      <c r="M1933" s="1" t="s">
        <v>120</v>
      </c>
      <c r="N1933" s="1" t="s">
        <v>760</v>
      </c>
      <c r="O1933" s="1" t="s">
        <v>7</v>
      </c>
      <c r="P1933" s="1" t="s">
        <v>761</v>
      </c>
      <c r="Q1933" s="1" t="s">
        <v>476</v>
      </c>
      <c r="R1933" s="1" t="s">
        <v>488</v>
      </c>
      <c r="S1933" s="1" t="s">
        <v>17714</v>
      </c>
      <c r="T1933" s="21">
        <v>10.46</v>
      </c>
      <c r="U1933" s="21">
        <v>1712.35</v>
      </c>
      <c r="V1933" s="21">
        <f t="shared" si="122"/>
        <v>1722.81</v>
      </c>
      <c r="W1933" s="23">
        <f t="shared" si="123"/>
        <v>6.0714762510085275E-3</v>
      </c>
      <c r="X1933" s="2">
        <v>86.9</v>
      </c>
      <c r="Y1933" s="2">
        <v>1545.13</v>
      </c>
      <c r="Z1933" s="3">
        <f t="shared" si="120"/>
        <v>1632.0300000000002</v>
      </c>
      <c r="AA1933" s="8">
        <f t="shared" si="121"/>
        <v>5.3246570222361109E-2</v>
      </c>
    </row>
    <row r="1934" spans="1:27" ht="10.5" x14ac:dyDescent="0.15">
      <c r="A1934" s="1" t="s">
        <v>17107</v>
      </c>
      <c r="B1934" s="1" t="s">
        <v>0</v>
      </c>
      <c r="C1934" s="1" t="s">
        <v>22</v>
      </c>
      <c r="E1934" s="1" t="s">
        <v>17108</v>
      </c>
      <c r="F1934" s="1" t="s">
        <v>2</v>
      </c>
      <c r="G1934" s="1" t="s">
        <v>2</v>
      </c>
      <c r="H1934" s="1" t="s">
        <v>17109</v>
      </c>
      <c r="I1934" s="1" t="s">
        <v>17110</v>
      </c>
      <c r="J1934" s="1" t="s">
        <v>11</v>
      </c>
      <c r="K1934" s="1" t="s">
        <v>17111</v>
      </c>
      <c r="L1934" s="1" t="s">
        <v>2</v>
      </c>
      <c r="M1934" s="1" t="s">
        <v>120</v>
      </c>
      <c r="N1934" s="1" t="s">
        <v>120</v>
      </c>
      <c r="O1934" s="1" t="s">
        <v>7</v>
      </c>
      <c r="P1934" s="1" t="s">
        <v>579</v>
      </c>
      <c r="Q1934" s="1" t="s">
        <v>476</v>
      </c>
      <c r="R1934" s="1" t="s">
        <v>488</v>
      </c>
      <c r="S1934" s="1" t="s">
        <v>17112</v>
      </c>
      <c r="T1934" s="21">
        <v>67.45</v>
      </c>
      <c r="U1934" s="21">
        <v>14553.72</v>
      </c>
      <c r="V1934" s="21">
        <f t="shared" si="122"/>
        <v>14621.17</v>
      </c>
      <c r="W1934" s="23">
        <f t="shared" si="123"/>
        <v>4.6131739115269164E-3</v>
      </c>
      <c r="X1934" s="2">
        <v>86.85</v>
      </c>
      <c r="Y1934" s="2">
        <v>7179.67</v>
      </c>
      <c r="Z1934" s="3">
        <f t="shared" si="120"/>
        <v>7266.52</v>
      </c>
      <c r="AA1934" s="8">
        <f t="shared" si="121"/>
        <v>1.1952076096948745E-2</v>
      </c>
    </row>
    <row r="1935" spans="1:27" ht="10.5" x14ac:dyDescent="0.15">
      <c r="A1935" s="1" t="s">
        <v>6773</v>
      </c>
      <c r="B1935" s="1" t="s">
        <v>0</v>
      </c>
      <c r="C1935" s="1" t="s">
        <v>22</v>
      </c>
      <c r="E1935" s="1" t="s">
        <v>6774</v>
      </c>
      <c r="F1935" s="1" t="s">
        <v>2</v>
      </c>
      <c r="G1935" s="1" t="s">
        <v>2</v>
      </c>
      <c r="H1935" s="1" t="s">
        <v>6775</v>
      </c>
      <c r="I1935" s="1" t="s">
        <v>1534</v>
      </c>
      <c r="J1935" s="1" t="s">
        <v>162</v>
      </c>
      <c r="K1935" s="1" t="s">
        <v>6776</v>
      </c>
      <c r="L1935" s="1" t="s">
        <v>2</v>
      </c>
      <c r="M1935" s="1" t="s">
        <v>120</v>
      </c>
      <c r="N1935" s="1" t="s">
        <v>120</v>
      </c>
      <c r="O1935" s="1" t="s">
        <v>7</v>
      </c>
      <c r="P1935" s="1" t="s">
        <v>872</v>
      </c>
      <c r="Q1935" s="1" t="s">
        <v>476</v>
      </c>
      <c r="R1935" s="1" t="s">
        <v>488</v>
      </c>
      <c r="S1935" s="1" t="s">
        <v>6777</v>
      </c>
      <c r="T1935" s="21">
        <v>85.8</v>
      </c>
      <c r="U1935" s="21">
        <v>31912.41</v>
      </c>
      <c r="V1935" s="21">
        <f t="shared" si="122"/>
        <v>31998.21</v>
      </c>
      <c r="W1935" s="23">
        <f t="shared" si="123"/>
        <v>2.681399990811986E-3</v>
      </c>
      <c r="X1935" s="2">
        <v>86.69</v>
      </c>
      <c r="Y1935" s="2">
        <v>3415.43</v>
      </c>
      <c r="Z1935" s="3">
        <f t="shared" si="120"/>
        <v>3502.12</v>
      </c>
      <c r="AA1935" s="8">
        <f t="shared" si="121"/>
        <v>2.4753577832855526E-2</v>
      </c>
    </row>
    <row r="1936" spans="1:27" ht="10.5" x14ac:dyDescent="0.15">
      <c r="A1936" s="1" t="s">
        <v>9891</v>
      </c>
      <c r="B1936" s="1" t="s">
        <v>0</v>
      </c>
      <c r="C1936" s="1" t="s">
        <v>22</v>
      </c>
      <c r="E1936" s="1" t="s">
        <v>9892</v>
      </c>
      <c r="F1936" s="1" t="s">
        <v>2</v>
      </c>
      <c r="G1936" s="1" t="s">
        <v>9893</v>
      </c>
      <c r="H1936" s="1" t="s">
        <v>9894</v>
      </c>
      <c r="I1936" s="1" t="s">
        <v>1005</v>
      </c>
      <c r="J1936" s="1" t="s">
        <v>71</v>
      </c>
      <c r="K1936" s="1" t="s">
        <v>9895</v>
      </c>
      <c r="L1936" s="1" t="s">
        <v>2</v>
      </c>
      <c r="M1936" s="1" t="s">
        <v>120</v>
      </c>
      <c r="N1936" s="1" t="s">
        <v>120</v>
      </c>
      <c r="O1936" s="1" t="s">
        <v>7</v>
      </c>
      <c r="P1936" s="1" t="s">
        <v>487</v>
      </c>
      <c r="Q1936" s="1" t="s">
        <v>476</v>
      </c>
      <c r="R1936" s="1" t="s">
        <v>488</v>
      </c>
      <c r="S1936" s="1" t="s">
        <v>9896</v>
      </c>
      <c r="T1936" s="21">
        <v>23.3</v>
      </c>
      <c r="U1936" s="21">
        <v>387.31</v>
      </c>
      <c r="V1936" s="21">
        <f t="shared" si="122"/>
        <v>410.61</v>
      </c>
      <c r="W1936" s="23">
        <f t="shared" si="123"/>
        <v>5.6744843038406274E-2</v>
      </c>
      <c r="X1936" s="2">
        <v>86.68</v>
      </c>
      <c r="Y1936" s="2">
        <v>1149.21</v>
      </c>
      <c r="Z1936" s="3">
        <f t="shared" si="120"/>
        <v>1235.8900000000001</v>
      </c>
      <c r="AA1936" s="8">
        <f t="shared" si="121"/>
        <v>7.0135691687771562E-2</v>
      </c>
    </row>
    <row r="1937" spans="1:27" ht="10.5" x14ac:dyDescent="0.15">
      <c r="A1937" s="1" t="s">
        <v>11526</v>
      </c>
      <c r="B1937" s="1" t="s">
        <v>0</v>
      </c>
      <c r="C1937" s="1" t="s">
        <v>22</v>
      </c>
      <c r="E1937" s="1" t="s">
        <v>4099</v>
      </c>
      <c r="F1937" s="1" t="s">
        <v>2</v>
      </c>
      <c r="G1937" s="1" t="s">
        <v>11527</v>
      </c>
      <c r="H1937" s="1" t="s">
        <v>11528</v>
      </c>
      <c r="I1937" s="1" t="s">
        <v>4047</v>
      </c>
      <c r="J1937" s="1" t="s">
        <v>69</v>
      </c>
      <c r="K1937" s="1" t="s">
        <v>11529</v>
      </c>
      <c r="L1937" s="1" t="s">
        <v>2</v>
      </c>
      <c r="M1937" s="1" t="s">
        <v>120</v>
      </c>
      <c r="N1937" s="1" t="s">
        <v>120</v>
      </c>
      <c r="O1937" s="1" t="s">
        <v>7</v>
      </c>
      <c r="P1937" s="1" t="s">
        <v>817</v>
      </c>
      <c r="Q1937" s="1" t="s">
        <v>476</v>
      </c>
      <c r="R1937" s="1" t="s">
        <v>503</v>
      </c>
      <c r="S1937" s="1" t="s">
        <v>11530</v>
      </c>
      <c r="T1937" s="21">
        <v>159.44999999999999</v>
      </c>
      <c r="U1937" s="21">
        <v>10677.17</v>
      </c>
      <c r="V1937" s="21">
        <f t="shared" si="122"/>
        <v>10836.62</v>
      </c>
      <c r="W1937" s="23">
        <f t="shared" si="123"/>
        <v>1.4713997537977707E-2</v>
      </c>
      <c r="X1937" s="2">
        <v>86.62</v>
      </c>
      <c r="Y1937" s="2">
        <v>5578.15</v>
      </c>
      <c r="Z1937" s="3">
        <f t="shared" si="120"/>
        <v>5664.7699999999995</v>
      </c>
      <c r="AA1937" s="8">
        <f t="shared" si="121"/>
        <v>1.5291000340702273E-2</v>
      </c>
    </row>
    <row r="1938" spans="1:27" ht="10.5" x14ac:dyDescent="0.15">
      <c r="A1938" s="1" t="s">
        <v>5493</v>
      </c>
      <c r="B1938" s="1" t="s">
        <v>0</v>
      </c>
      <c r="C1938" s="1" t="s">
        <v>22</v>
      </c>
      <c r="E1938" s="1" t="s">
        <v>5494</v>
      </c>
      <c r="F1938" s="1" t="s">
        <v>2</v>
      </c>
      <c r="G1938" s="1" t="s">
        <v>2</v>
      </c>
      <c r="H1938" s="1" t="s">
        <v>5495</v>
      </c>
      <c r="I1938" s="1" t="s">
        <v>2557</v>
      </c>
      <c r="J1938" s="1" t="s">
        <v>24</v>
      </c>
      <c r="K1938" s="1" t="s">
        <v>2558</v>
      </c>
      <c r="L1938" s="1" t="s">
        <v>2</v>
      </c>
      <c r="M1938" s="1" t="s">
        <v>120</v>
      </c>
      <c r="N1938" s="1" t="s">
        <v>120</v>
      </c>
      <c r="O1938" s="1" t="s">
        <v>7</v>
      </c>
      <c r="P1938" s="1" t="s">
        <v>1414</v>
      </c>
      <c r="Q1938" s="1" t="s">
        <v>476</v>
      </c>
      <c r="R1938" s="1" t="s">
        <v>477</v>
      </c>
      <c r="S1938" s="1" t="s">
        <v>5496</v>
      </c>
      <c r="T1938" s="21">
        <v>38.450000000000003</v>
      </c>
      <c r="U1938" s="21">
        <v>5847.28</v>
      </c>
      <c r="V1938" s="21">
        <f t="shared" si="122"/>
        <v>5885.73</v>
      </c>
      <c r="W1938" s="23">
        <f t="shared" si="123"/>
        <v>6.5327495484842164E-3</v>
      </c>
      <c r="X1938" s="2">
        <v>86.35</v>
      </c>
      <c r="Y1938" s="2">
        <v>2580.17</v>
      </c>
      <c r="Z1938" s="3">
        <f t="shared" si="120"/>
        <v>2666.52</v>
      </c>
      <c r="AA1938" s="8">
        <f t="shared" si="121"/>
        <v>3.2383031066708666E-2</v>
      </c>
    </row>
    <row r="1939" spans="1:27" ht="10.5" x14ac:dyDescent="0.15">
      <c r="A1939" s="1" t="s">
        <v>10209</v>
      </c>
      <c r="B1939" s="1" t="s">
        <v>0</v>
      </c>
      <c r="C1939" s="1" t="s">
        <v>22</v>
      </c>
      <c r="E1939" s="1" t="s">
        <v>10210</v>
      </c>
      <c r="F1939" s="1" t="s">
        <v>2</v>
      </c>
      <c r="G1939" s="1" t="s">
        <v>2</v>
      </c>
      <c r="H1939" s="1" t="s">
        <v>10211</v>
      </c>
      <c r="I1939" s="1" t="s">
        <v>10212</v>
      </c>
      <c r="J1939" s="1" t="s">
        <v>88</v>
      </c>
      <c r="K1939" s="1" t="s">
        <v>10213</v>
      </c>
      <c r="L1939" s="1" t="s">
        <v>2</v>
      </c>
      <c r="M1939" s="1" t="s">
        <v>120</v>
      </c>
      <c r="N1939" s="1" t="s">
        <v>120</v>
      </c>
      <c r="O1939" s="1" t="s">
        <v>7</v>
      </c>
      <c r="P1939" s="1" t="s">
        <v>894</v>
      </c>
      <c r="Q1939" s="1" t="s">
        <v>476</v>
      </c>
      <c r="R1939" s="1" t="s">
        <v>503</v>
      </c>
      <c r="S1939" s="1" t="s">
        <v>10214</v>
      </c>
      <c r="T1939" s="21">
        <v>328.3</v>
      </c>
      <c r="U1939" s="21">
        <v>54007.18</v>
      </c>
      <c r="V1939" s="21">
        <f t="shared" si="122"/>
        <v>54335.48</v>
      </c>
      <c r="W1939" s="23">
        <f t="shared" si="123"/>
        <v>6.0420925700849608E-3</v>
      </c>
      <c r="X1939" s="2">
        <v>86.1</v>
      </c>
      <c r="Y1939" s="2">
        <v>27196.7</v>
      </c>
      <c r="Z1939" s="3">
        <f t="shared" si="120"/>
        <v>27282.799999999999</v>
      </c>
      <c r="AA1939" s="8">
        <f t="shared" si="121"/>
        <v>3.1558344451449263E-3</v>
      </c>
    </row>
    <row r="1940" spans="1:27" ht="10.5" x14ac:dyDescent="0.15">
      <c r="A1940" s="1" t="s">
        <v>9657</v>
      </c>
      <c r="B1940" s="1" t="s">
        <v>0</v>
      </c>
      <c r="C1940" s="1" t="s">
        <v>22</v>
      </c>
      <c r="E1940" s="1" t="s">
        <v>9658</v>
      </c>
      <c r="F1940" s="1" t="s">
        <v>2</v>
      </c>
      <c r="G1940" s="1" t="s">
        <v>9659</v>
      </c>
      <c r="H1940" s="1" t="s">
        <v>9660</v>
      </c>
      <c r="I1940" s="1" t="s">
        <v>2663</v>
      </c>
      <c r="J1940" s="1" t="s">
        <v>18</v>
      </c>
      <c r="K1940" s="1" t="s">
        <v>9661</v>
      </c>
      <c r="L1940" s="1" t="s">
        <v>65</v>
      </c>
      <c r="M1940" s="1" t="s">
        <v>120</v>
      </c>
      <c r="N1940" s="1" t="s">
        <v>120</v>
      </c>
      <c r="O1940" s="1" t="s">
        <v>7</v>
      </c>
      <c r="P1940" s="1" t="s">
        <v>502</v>
      </c>
      <c r="Q1940" s="1" t="s">
        <v>476</v>
      </c>
      <c r="R1940" s="1" t="s">
        <v>503</v>
      </c>
      <c r="S1940" s="1" t="s">
        <v>9662</v>
      </c>
      <c r="T1940" s="21"/>
      <c r="U1940" s="21"/>
      <c r="V1940" s="21">
        <f t="shared" si="122"/>
        <v>0</v>
      </c>
      <c r="W1940" s="23" t="e">
        <f t="shared" si="123"/>
        <v>#DIV/0!</v>
      </c>
      <c r="X1940" s="2">
        <v>85.72</v>
      </c>
      <c r="Y1940" s="2">
        <v>78.5</v>
      </c>
      <c r="Z1940" s="3">
        <f t="shared" si="120"/>
        <v>164.22</v>
      </c>
      <c r="AA1940" s="8">
        <f t="shared" si="121"/>
        <v>0.52198270612592867</v>
      </c>
    </row>
    <row r="1941" spans="1:27" ht="10.5" x14ac:dyDescent="0.15">
      <c r="A1941" s="1" t="s">
        <v>7763</v>
      </c>
      <c r="B1941" s="1" t="s">
        <v>0</v>
      </c>
      <c r="C1941" s="1" t="s">
        <v>22</v>
      </c>
      <c r="E1941" s="1" t="s">
        <v>7764</v>
      </c>
      <c r="F1941" s="1" t="s">
        <v>2</v>
      </c>
      <c r="G1941" s="1" t="s">
        <v>2</v>
      </c>
      <c r="H1941" s="1" t="s">
        <v>7765</v>
      </c>
      <c r="I1941" s="1" t="s">
        <v>7766</v>
      </c>
      <c r="J1941" s="1" t="s">
        <v>24</v>
      </c>
      <c r="K1941" s="1" t="s">
        <v>7767</v>
      </c>
      <c r="L1941" s="1" t="s">
        <v>2</v>
      </c>
      <c r="M1941" s="1" t="s">
        <v>120</v>
      </c>
      <c r="N1941" s="1" t="s">
        <v>120</v>
      </c>
      <c r="O1941" s="1" t="s">
        <v>7</v>
      </c>
      <c r="P1941" s="1" t="s">
        <v>1256</v>
      </c>
      <c r="Q1941" s="1" t="s">
        <v>476</v>
      </c>
      <c r="R1941" s="1" t="s">
        <v>503</v>
      </c>
      <c r="S1941" s="1" t="s">
        <v>7768</v>
      </c>
      <c r="T1941" s="21">
        <v>17.45</v>
      </c>
      <c r="U1941" s="21">
        <v>528.6</v>
      </c>
      <c r="V1941" s="21">
        <f t="shared" si="122"/>
        <v>546.05000000000007</v>
      </c>
      <c r="W1941" s="23">
        <f t="shared" si="123"/>
        <v>3.1956780514604884E-2</v>
      </c>
      <c r="X1941" s="2">
        <v>84.22</v>
      </c>
      <c r="Y1941" s="2">
        <v>148.56</v>
      </c>
      <c r="Z1941" s="3">
        <f t="shared" si="120"/>
        <v>232.78</v>
      </c>
      <c r="AA1941" s="8">
        <f t="shared" si="121"/>
        <v>0.36180084199673512</v>
      </c>
    </row>
    <row r="1942" spans="1:27" ht="10.5" x14ac:dyDescent="0.15">
      <c r="A1942" s="1" t="s">
        <v>9780</v>
      </c>
      <c r="B1942" s="1" t="s">
        <v>0</v>
      </c>
      <c r="C1942" s="1" t="s">
        <v>22</v>
      </c>
      <c r="E1942" s="1" t="s">
        <v>9781</v>
      </c>
      <c r="F1942" s="1" t="s">
        <v>2</v>
      </c>
      <c r="G1942" s="1" t="s">
        <v>9782</v>
      </c>
      <c r="H1942" s="1" t="s">
        <v>9783</v>
      </c>
      <c r="I1942" s="1" t="s">
        <v>9784</v>
      </c>
      <c r="J1942" s="1" t="s">
        <v>187</v>
      </c>
      <c r="K1942" s="1" t="s">
        <v>9785</v>
      </c>
      <c r="L1942" s="1" t="s">
        <v>2</v>
      </c>
      <c r="M1942" s="1" t="s">
        <v>120</v>
      </c>
      <c r="N1942" s="1" t="s">
        <v>120</v>
      </c>
      <c r="O1942" s="1" t="s">
        <v>7</v>
      </c>
      <c r="P1942" s="1" t="s">
        <v>1435</v>
      </c>
      <c r="Q1942" s="1" t="s">
        <v>476</v>
      </c>
      <c r="R1942" s="1" t="s">
        <v>477</v>
      </c>
      <c r="S1942" s="1" t="s">
        <v>9786</v>
      </c>
      <c r="T1942" s="21"/>
      <c r="U1942" s="21"/>
      <c r="V1942" s="21">
        <f t="shared" si="122"/>
        <v>0</v>
      </c>
      <c r="W1942" s="23" t="e">
        <f t="shared" si="123"/>
        <v>#DIV/0!</v>
      </c>
      <c r="X1942" s="2">
        <v>83.69</v>
      </c>
      <c r="Y1942" s="2">
        <v>100.8</v>
      </c>
      <c r="Z1942" s="3">
        <f t="shared" si="120"/>
        <v>184.49</v>
      </c>
      <c r="AA1942" s="8">
        <f t="shared" si="121"/>
        <v>0.45362892297685509</v>
      </c>
    </row>
    <row r="1943" spans="1:27" ht="10.5" x14ac:dyDescent="0.15">
      <c r="A1943" s="1" t="s">
        <v>3866</v>
      </c>
      <c r="B1943" s="1" t="s">
        <v>0</v>
      </c>
      <c r="C1943" s="1" t="s">
        <v>22</v>
      </c>
      <c r="E1943" s="1" t="s">
        <v>3867</v>
      </c>
      <c r="F1943" s="1" t="s">
        <v>2</v>
      </c>
      <c r="G1943" s="1" t="s">
        <v>3868</v>
      </c>
      <c r="H1943" s="1" t="s">
        <v>3869</v>
      </c>
      <c r="I1943" s="1" t="s">
        <v>2028</v>
      </c>
      <c r="J1943" s="1" t="s">
        <v>156</v>
      </c>
      <c r="K1943" s="1" t="s">
        <v>3870</v>
      </c>
      <c r="L1943" s="1" t="s">
        <v>6</v>
      </c>
      <c r="M1943" s="1" t="s">
        <v>120</v>
      </c>
      <c r="N1943" s="1" t="s">
        <v>1832</v>
      </c>
      <c r="O1943" s="1" t="s">
        <v>191</v>
      </c>
      <c r="P1943" s="1" t="s">
        <v>1256</v>
      </c>
      <c r="Q1943" s="1" t="s">
        <v>476</v>
      </c>
      <c r="R1943" s="1" t="s">
        <v>503</v>
      </c>
      <c r="S1943" s="1" t="s">
        <v>3871</v>
      </c>
      <c r="T1943" s="21">
        <v>179.65</v>
      </c>
      <c r="U1943" s="21">
        <v>12361.54</v>
      </c>
      <c r="V1943" s="21">
        <f t="shared" si="122"/>
        <v>12541.19</v>
      </c>
      <c r="W1943" s="23">
        <f t="shared" si="123"/>
        <v>1.4324796929159035E-2</v>
      </c>
      <c r="X1943" s="2">
        <v>83.5</v>
      </c>
      <c r="Y1943" s="2">
        <v>3366.91</v>
      </c>
      <c r="Z1943" s="3">
        <f t="shared" si="120"/>
        <v>3450.41</v>
      </c>
      <c r="AA1943" s="8">
        <f t="shared" si="121"/>
        <v>2.420002260600914E-2</v>
      </c>
    </row>
    <row r="1944" spans="1:27" ht="10.5" x14ac:dyDescent="0.15">
      <c r="A1944" s="1" t="s">
        <v>15345</v>
      </c>
      <c r="B1944" s="1" t="s">
        <v>0</v>
      </c>
      <c r="C1944" s="1" t="s">
        <v>22</v>
      </c>
      <c r="E1944" s="1" t="s">
        <v>15346</v>
      </c>
      <c r="F1944" s="1" t="s">
        <v>2</v>
      </c>
      <c r="G1944" s="1" t="s">
        <v>15347</v>
      </c>
      <c r="H1944" s="1" t="s">
        <v>15348</v>
      </c>
      <c r="I1944" s="1" t="s">
        <v>4211</v>
      </c>
      <c r="J1944" s="1" t="s">
        <v>64</v>
      </c>
      <c r="K1944" s="1" t="s">
        <v>4212</v>
      </c>
      <c r="L1944" s="1" t="s">
        <v>2</v>
      </c>
      <c r="M1944" s="1" t="s">
        <v>120</v>
      </c>
      <c r="N1944" s="1" t="s">
        <v>120</v>
      </c>
      <c r="O1944" s="1" t="s">
        <v>7</v>
      </c>
      <c r="P1944" s="1" t="s">
        <v>2347</v>
      </c>
      <c r="Q1944" s="1" t="s">
        <v>476</v>
      </c>
      <c r="R1944" s="1" t="s">
        <v>503</v>
      </c>
      <c r="S1944" s="1" t="s">
        <v>15349</v>
      </c>
      <c r="T1944" s="21">
        <v>159</v>
      </c>
      <c r="U1944" s="21">
        <v>4727.03</v>
      </c>
      <c r="V1944" s="21">
        <f t="shared" si="122"/>
        <v>4886.03</v>
      </c>
      <c r="W1944" s="23">
        <f t="shared" si="123"/>
        <v>3.2541756804604145E-2</v>
      </c>
      <c r="X1944" s="2">
        <v>83.47</v>
      </c>
      <c r="Y1944" s="2">
        <v>1901.04</v>
      </c>
      <c r="Z1944" s="3">
        <f t="shared" si="120"/>
        <v>1984.51</v>
      </c>
      <c r="AA1944" s="8">
        <f t="shared" si="121"/>
        <v>4.2060760590775556E-2</v>
      </c>
    </row>
    <row r="1945" spans="1:27" ht="10.5" x14ac:dyDescent="0.15">
      <c r="A1945" s="1" t="s">
        <v>11734</v>
      </c>
      <c r="B1945" s="1" t="s">
        <v>0</v>
      </c>
      <c r="C1945" s="1" t="s">
        <v>22</v>
      </c>
      <c r="E1945" s="1" t="s">
        <v>11735</v>
      </c>
      <c r="F1945" s="1" t="s">
        <v>2</v>
      </c>
      <c r="G1945" s="1" t="s">
        <v>2</v>
      </c>
      <c r="H1945" s="1" t="s">
        <v>11736</v>
      </c>
      <c r="I1945" s="1" t="s">
        <v>614</v>
      </c>
      <c r="J1945" s="1" t="s">
        <v>40</v>
      </c>
      <c r="K1945" s="1" t="s">
        <v>11737</v>
      </c>
      <c r="L1945" s="1" t="s">
        <v>144</v>
      </c>
      <c r="M1945" s="1" t="s">
        <v>398</v>
      </c>
      <c r="N1945" s="1" t="s">
        <v>222</v>
      </c>
      <c r="O1945" s="1" t="s">
        <v>7</v>
      </c>
      <c r="P1945" s="1" t="s">
        <v>801</v>
      </c>
      <c r="Q1945" s="1" t="s">
        <v>140</v>
      </c>
      <c r="R1945" s="1" t="s">
        <v>481</v>
      </c>
      <c r="S1945" s="1" t="s">
        <v>11738</v>
      </c>
      <c r="T1945" s="21">
        <v>0</v>
      </c>
      <c r="U1945" s="21">
        <v>1543.73</v>
      </c>
      <c r="V1945" s="21">
        <f t="shared" si="122"/>
        <v>1543.73</v>
      </c>
      <c r="W1945" s="23">
        <f t="shared" si="123"/>
        <v>0</v>
      </c>
      <c r="X1945" s="2">
        <v>83</v>
      </c>
      <c r="Y1945" s="2">
        <v>2343.5700000000002</v>
      </c>
      <c r="Z1945" s="3">
        <f t="shared" si="120"/>
        <v>2426.5700000000002</v>
      </c>
      <c r="AA1945" s="8">
        <f t="shared" si="121"/>
        <v>3.4204659251536117E-2</v>
      </c>
    </row>
    <row r="1946" spans="1:27" ht="10.5" x14ac:dyDescent="0.15">
      <c r="A1946" s="1" t="s">
        <v>4380</v>
      </c>
      <c r="B1946" s="1" t="s">
        <v>0</v>
      </c>
      <c r="C1946" s="1" t="s">
        <v>22</v>
      </c>
      <c r="E1946" s="1" t="s">
        <v>4381</v>
      </c>
      <c r="F1946" s="1" t="s">
        <v>4382</v>
      </c>
      <c r="G1946" s="1" t="s">
        <v>4383</v>
      </c>
      <c r="H1946" s="1" t="s">
        <v>4384</v>
      </c>
      <c r="I1946" s="1" t="s">
        <v>17</v>
      </c>
      <c r="J1946" s="1" t="s">
        <v>18</v>
      </c>
      <c r="K1946" s="1" t="s">
        <v>2208</v>
      </c>
      <c r="L1946" s="1" t="s">
        <v>34</v>
      </c>
      <c r="M1946" s="1" t="s">
        <v>398</v>
      </c>
      <c r="N1946" s="1" t="s">
        <v>4385</v>
      </c>
      <c r="O1946" s="1" t="s">
        <v>7</v>
      </c>
      <c r="P1946" s="1" t="s">
        <v>2259</v>
      </c>
      <c r="Q1946" s="1" t="s">
        <v>1789</v>
      </c>
      <c r="R1946" s="1" t="s">
        <v>1790</v>
      </c>
      <c r="S1946" s="1" t="s">
        <v>4386</v>
      </c>
      <c r="T1946" s="21">
        <v>655.59</v>
      </c>
      <c r="U1946" s="21">
        <v>95094.63</v>
      </c>
      <c r="V1946" s="21">
        <f t="shared" si="122"/>
        <v>95750.22</v>
      </c>
      <c r="W1946" s="23">
        <f t="shared" si="123"/>
        <v>6.84687721866331E-3</v>
      </c>
      <c r="X1946" s="2">
        <v>82.94</v>
      </c>
      <c r="Y1946" s="2">
        <v>8857.49</v>
      </c>
      <c r="Z1946" s="3">
        <f t="shared" si="120"/>
        <v>8940.43</v>
      </c>
      <c r="AA1946" s="8">
        <f t="shared" si="121"/>
        <v>9.2769587145137312E-3</v>
      </c>
    </row>
    <row r="1947" spans="1:27" ht="10.5" x14ac:dyDescent="0.15">
      <c r="A1947" s="1" t="s">
        <v>3487</v>
      </c>
      <c r="B1947" s="1" t="s">
        <v>0</v>
      </c>
      <c r="C1947" s="1" t="s">
        <v>22</v>
      </c>
      <c r="E1947" s="1" t="s">
        <v>3488</v>
      </c>
      <c r="F1947" s="1" t="s">
        <v>2</v>
      </c>
      <c r="G1947" s="1" t="s">
        <v>2</v>
      </c>
      <c r="H1947" s="1" t="s">
        <v>3489</v>
      </c>
      <c r="I1947" s="1" t="s">
        <v>3490</v>
      </c>
      <c r="J1947" s="1" t="s">
        <v>64</v>
      </c>
      <c r="K1947" s="1" t="s">
        <v>3491</v>
      </c>
      <c r="L1947" s="1" t="s">
        <v>2</v>
      </c>
      <c r="M1947" s="1" t="s">
        <v>120</v>
      </c>
      <c r="N1947" s="1" t="s">
        <v>120</v>
      </c>
      <c r="O1947" s="1" t="s">
        <v>7</v>
      </c>
      <c r="P1947" s="1" t="s">
        <v>1892</v>
      </c>
      <c r="Q1947" s="1" t="s">
        <v>476</v>
      </c>
      <c r="R1947" s="1" t="s">
        <v>503</v>
      </c>
      <c r="S1947" s="1" t="s">
        <v>3492</v>
      </c>
      <c r="T1947" s="21">
        <v>79.95</v>
      </c>
      <c r="U1947" s="21">
        <v>1165.8499999999999</v>
      </c>
      <c r="V1947" s="21">
        <f t="shared" si="122"/>
        <v>1245.8</v>
      </c>
      <c r="W1947" s="23">
        <f t="shared" si="123"/>
        <v>6.417563011719378E-2</v>
      </c>
      <c r="X1947" s="2">
        <v>82.75</v>
      </c>
      <c r="Y1947" s="2">
        <v>702.09</v>
      </c>
      <c r="Z1947" s="3">
        <f t="shared" si="120"/>
        <v>784.84</v>
      </c>
      <c r="AA1947" s="8">
        <f t="shared" si="121"/>
        <v>0.10543550277763621</v>
      </c>
    </row>
    <row r="1948" spans="1:27" ht="10.5" x14ac:dyDescent="0.15">
      <c r="A1948" s="1" t="s">
        <v>9389</v>
      </c>
      <c r="B1948" s="1" t="s">
        <v>0</v>
      </c>
      <c r="C1948" s="1" t="s">
        <v>22</v>
      </c>
      <c r="E1948" s="1" t="s">
        <v>9390</v>
      </c>
      <c r="F1948" s="1" t="s">
        <v>2</v>
      </c>
      <c r="G1948" s="1" t="s">
        <v>2</v>
      </c>
      <c r="H1948" s="1" t="s">
        <v>9391</v>
      </c>
      <c r="I1948" s="1" t="s">
        <v>3621</v>
      </c>
      <c r="J1948" s="1" t="s">
        <v>150</v>
      </c>
      <c r="K1948" s="1" t="s">
        <v>9392</v>
      </c>
      <c r="L1948" s="1" t="s">
        <v>2</v>
      </c>
      <c r="M1948" s="1" t="s">
        <v>120</v>
      </c>
      <c r="N1948" s="1" t="s">
        <v>120</v>
      </c>
      <c r="O1948" s="1" t="s">
        <v>7</v>
      </c>
      <c r="P1948" s="1" t="s">
        <v>1409</v>
      </c>
      <c r="Q1948" s="1" t="s">
        <v>476</v>
      </c>
      <c r="R1948" s="1" t="s">
        <v>503</v>
      </c>
      <c r="S1948" s="1" t="s">
        <v>9393</v>
      </c>
      <c r="T1948" s="21">
        <v>106.35</v>
      </c>
      <c r="U1948" s="21">
        <v>2987.12</v>
      </c>
      <c r="V1948" s="21">
        <f t="shared" si="122"/>
        <v>3093.47</v>
      </c>
      <c r="W1948" s="23">
        <f t="shared" si="123"/>
        <v>3.4378869037036082E-2</v>
      </c>
      <c r="X1948" s="2">
        <v>82.59</v>
      </c>
      <c r="Y1948" s="2">
        <v>1279</v>
      </c>
      <c r="Z1948" s="3">
        <f t="shared" si="120"/>
        <v>1361.59</v>
      </c>
      <c r="AA1948" s="8">
        <f t="shared" si="121"/>
        <v>6.0657025976982797E-2</v>
      </c>
    </row>
    <row r="1949" spans="1:27" ht="10.5" x14ac:dyDescent="0.15">
      <c r="A1949" s="1" t="s">
        <v>15673</v>
      </c>
      <c r="B1949" s="1" t="s">
        <v>0</v>
      </c>
      <c r="C1949" s="1" t="s">
        <v>1</v>
      </c>
      <c r="E1949" s="1" t="s">
        <v>15674</v>
      </c>
      <c r="F1949" s="1" t="s">
        <v>2</v>
      </c>
      <c r="G1949" s="1" t="s">
        <v>2</v>
      </c>
      <c r="H1949" s="1" t="s">
        <v>15675</v>
      </c>
      <c r="I1949" s="1" t="s">
        <v>15676</v>
      </c>
      <c r="J1949" s="1" t="s">
        <v>51</v>
      </c>
      <c r="K1949" s="1" t="s">
        <v>15677</v>
      </c>
      <c r="L1949" s="1" t="s">
        <v>72</v>
      </c>
      <c r="M1949" s="1" t="s">
        <v>137</v>
      </c>
      <c r="N1949" s="1" t="s">
        <v>138</v>
      </c>
      <c r="O1949" s="1" t="s">
        <v>7</v>
      </c>
      <c r="P1949" s="1" t="s">
        <v>35</v>
      </c>
      <c r="Q1949" s="1" t="s">
        <v>9</v>
      </c>
      <c r="R1949" s="1" t="s">
        <v>10</v>
      </c>
      <c r="S1949" s="1" t="s">
        <v>15678</v>
      </c>
      <c r="T1949" s="21">
        <v>173.85</v>
      </c>
      <c r="U1949" s="21">
        <v>0</v>
      </c>
      <c r="V1949" s="21">
        <f t="shared" si="122"/>
        <v>173.85</v>
      </c>
      <c r="W1949" s="23">
        <f t="shared" si="123"/>
        <v>1</v>
      </c>
      <c r="X1949" s="2">
        <v>82.11</v>
      </c>
      <c r="Y1949" s="3">
        <v>0</v>
      </c>
      <c r="Z1949" s="3">
        <f t="shared" si="120"/>
        <v>82.11</v>
      </c>
      <c r="AA1949" s="8">
        <f t="shared" si="121"/>
        <v>1</v>
      </c>
    </row>
    <row r="1950" spans="1:27" ht="10.5" x14ac:dyDescent="0.15">
      <c r="A1950" s="1" t="s">
        <v>13548</v>
      </c>
      <c r="B1950" s="1" t="s">
        <v>0</v>
      </c>
      <c r="C1950" s="1" t="s">
        <v>22</v>
      </c>
      <c r="E1950" s="1" t="s">
        <v>13549</v>
      </c>
      <c r="F1950" s="1" t="s">
        <v>2</v>
      </c>
      <c r="G1950" s="1" t="s">
        <v>2</v>
      </c>
      <c r="H1950" s="1" t="s">
        <v>13550</v>
      </c>
      <c r="I1950" s="1" t="s">
        <v>4829</v>
      </c>
      <c r="J1950" s="1" t="s">
        <v>118</v>
      </c>
      <c r="K1950" s="1" t="s">
        <v>3812</v>
      </c>
      <c r="L1950" s="1" t="s">
        <v>6</v>
      </c>
      <c r="M1950" s="1" t="s">
        <v>120</v>
      </c>
      <c r="N1950" s="1" t="s">
        <v>120</v>
      </c>
      <c r="O1950" s="1" t="s">
        <v>7</v>
      </c>
      <c r="P1950" s="1" t="s">
        <v>894</v>
      </c>
      <c r="Q1950" s="1" t="s">
        <v>476</v>
      </c>
      <c r="R1950" s="1" t="s">
        <v>503</v>
      </c>
      <c r="S1950" s="1" t="s">
        <v>13551</v>
      </c>
      <c r="T1950" s="21">
        <v>330.24</v>
      </c>
      <c r="U1950" s="21">
        <v>2464.4</v>
      </c>
      <c r="V1950" s="21">
        <f t="shared" si="122"/>
        <v>2794.6400000000003</v>
      </c>
      <c r="W1950" s="23">
        <f t="shared" si="123"/>
        <v>0.11816906649872612</v>
      </c>
      <c r="X1950" s="2">
        <v>81.849999999999994</v>
      </c>
      <c r="Y1950" s="2">
        <v>1965.69</v>
      </c>
      <c r="Z1950" s="3">
        <f t="shared" si="120"/>
        <v>2047.54</v>
      </c>
      <c r="AA1950" s="8">
        <f t="shared" si="121"/>
        <v>3.9974799027125231E-2</v>
      </c>
    </row>
    <row r="1951" spans="1:27" ht="10.5" x14ac:dyDescent="0.15">
      <c r="A1951" s="1" t="s">
        <v>2592</v>
      </c>
      <c r="B1951" s="1" t="s">
        <v>0</v>
      </c>
      <c r="C1951" s="1" t="s">
        <v>22</v>
      </c>
      <c r="E1951" s="1" t="s">
        <v>2593</v>
      </c>
      <c r="F1951" s="1" t="s">
        <v>2</v>
      </c>
      <c r="G1951" s="1" t="s">
        <v>2</v>
      </c>
      <c r="H1951" s="1" t="s">
        <v>2594</v>
      </c>
      <c r="I1951" s="1" t="s">
        <v>2313</v>
      </c>
      <c r="J1951" s="1" t="s">
        <v>24</v>
      </c>
      <c r="K1951" s="1" t="s">
        <v>2595</v>
      </c>
      <c r="L1951" s="1" t="s">
        <v>2</v>
      </c>
      <c r="M1951" s="1" t="s">
        <v>120</v>
      </c>
      <c r="N1951" s="1" t="s">
        <v>120</v>
      </c>
      <c r="O1951" s="1" t="s">
        <v>7</v>
      </c>
      <c r="P1951" s="1" t="s">
        <v>872</v>
      </c>
      <c r="Q1951" s="1" t="s">
        <v>476</v>
      </c>
      <c r="R1951" s="1" t="s">
        <v>488</v>
      </c>
      <c r="S1951" s="1" t="s">
        <v>2596</v>
      </c>
      <c r="T1951" s="21">
        <v>136.87</v>
      </c>
      <c r="U1951" s="21">
        <v>4359.25</v>
      </c>
      <c r="V1951" s="21">
        <f t="shared" si="122"/>
        <v>4496.12</v>
      </c>
      <c r="W1951" s="23">
        <f t="shared" si="123"/>
        <v>3.044180315472007E-2</v>
      </c>
      <c r="X1951" s="2">
        <v>81.75</v>
      </c>
      <c r="Y1951" s="2">
        <v>2661.86</v>
      </c>
      <c r="Z1951" s="3">
        <f t="shared" si="120"/>
        <v>2743.61</v>
      </c>
      <c r="AA1951" s="8">
        <f t="shared" si="121"/>
        <v>2.9796508979045854E-2</v>
      </c>
    </row>
    <row r="1952" spans="1:27" ht="10.5" x14ac:dyDescent="0.15">
      <c r="A1952" s="1" t="s">
        <v>14895</v>
      </c>
      <c r="B1952" s="1" t="s">
        <v>0</v>
      </c>
      <c r="C1952" s="1" t="s">
        <v>22</v>
      </c>
      <c r="E1952" s="1" t="s">
        <v>14896</v>
      </c>
      <c r="F1952" s="1" t="s">
        <v>2</v>
      </c>
      <c r="G1952" s="1" t="s">
        <v>14897</v>
      </c>
      <c r="H1952" s="1" t="s">
        <v>14898</v>
      </c>
      <c r="I1952" s="1" t="s">
        <v>560</v>
      </c>
      <c r="J1952" s="1" t="s">
        <v>333</v>
      </c>
      <c r="K1952" s="1" t="s">
        <v>1738</v>
      </c>
      <c r="L1952" s="1" t="s">
        <v>2</v>
      </c>
      <c r="M1952" s="1" t="s">
        <v>120</v>
      </c>
      <c r="N1952" s="1" t="s">
        <v>120</v>
      </c>
      <c r="O1952" s="1" t="s">
        <v>7</v>
      </c>
      <c r="P1952" s="1" t="s">
        <v>1242</v>
      </c>
      <c r="Q1952" s="1" t="s">
        <v>476</v>
      </c>
      <c r="R1952" s="1" t="s">
        <v>503</v>
      </c>
      <c r="S1952" s="1" t="s">
        <v>14899</v>
      </c>
      <c r="T1952" s="21">
        <v>161.99</v>
      </c>
      <c r="U1952" s="21">
        <v>11381.38</v>
      </c>
      <c r="V1952" s="21">
        <f t="shared" si="122"/>
        <v>11543.369999999999</v>
      </c>
      <c r="W1952" s="23">
        <f t="shared" si="123"/>
        <v>1.4033163625527036E-2</v>
      </c>
      <c r="X1952" s="2">
        <v>81.55</v>
      </c>
      <c r="Y1952" s="2">
        <v>16400.740000000002</v>
      </c>
      <c r="Z1952" s="3">
        <f t="shared" si="120"/>
        <v>16482.29</v>
      </c>
      <c r="AA1952" s="8">
        <f t="shared" si="121"/>
        <v>4.9477348111215125E-3</v>
      </c>
    </row>
    <row r="1953" spans="1:27" ht="10.5" x14ac:dyDescent="0.15">
      <c r="A1953" s="1" t="s">
        <v>12203</v>
      </c>
      <c r="B1953" s="1" t="s">
        <v>0</v>
      </c>
      <c r="C1953" s="1" t="s">
        <v>22</v>
      </c>
      <c r="E1953" s="1" t="s">
        <v>12204</v>
      </c>
      <c r="F1953" s="1" t="s">
        <v>2</v>
      </c>
      <c r="G1953" s="1" t="s">
        <v>2</v>
      </c>
      <c r="H1953" s="1" t="s">
        <v>12205</v>
      </c>
      <c r="I1953" s="1" t="s">
        <v>620</v>
      </c>
      <c r="J1953" s="1" t="s">
        <v>37</v>
      </c>
      <c r="K1953" s="1" t="s">
        <v>621</v>
      </c>
      <c r="L1953" s="1" t="s">
        <v>6</v>
      </c>
      <c r="M1953" s="1" t="s">
        <v>120</v>
      </c>
      <c r="N1953" s="1" t="s">
        <v>120</v>
      </c>
      <c r="O1953" s="1" t="s">
        <v>7</v>
      </c>
      <c r="P1953" s="1" t="s">
        <v>1225</v>
      </c>
      <c r="Q1953" s="1" t="s">
        <v>476</v>
      </c>
      <c r="R1953" s="1" t="s">
        <v>477</v>
      </c>
      <c r="S1953" s="1" t="s">
        <v>12206</v>
      </c>
      <c r="T1953" s="21">
        <v>305.68</v>
      </c>
      <c r="U1953" s="21">
        <v>864.1</v>
      </c>
      <c r="V1953" s="21">
        <f t="shared" si="122"/>
        <v>1169.78</v>
      </c>
      <c r="W1953" s="23">
        <f t="shared" si="123"/>
        <v>0.26131409324830313</v>
      </c>
      <c r="X1953" s="2">
        <v>81.3</v>
      </c>
      <c r="Y1953" s="2">
        <v>729.27</v>
      </c>
      <c r="Z1953" s="3">
        <f t="shared" si="120"/>
        <v>810.56999999999994</v>
      </c>
      <c r="AA1953" s="8">
        <f t="shared" si="121"/>
        <v>0.1002997890373441</v>
      </c>
    </row>
    <row r="1954" spans="1:27" ht="10.5" x14ac:dyDescent="0.15">
      <c r="A1954" s="1" t="s">
        <v>16635</v>
      </c>
      <c r="B1954" s="1" t="s">
        <v>0</v>
      </c>
      <c r="C1954" s="1" t="s">
        <v>22</v>
      </c>
      <c r="E1954" s="1" t="s">
        <v>16636</v>
      </c>
      <c r="F1954" s="1" t="s">
        <v>2</v>
      </c>
      <c r="G1954" s="1" t="s">
        <v>2</v>
      </c>
      <c r="H1954" s="1" t="s">
        <v>16637</v>
      </c>
      <c r="I1954" s="1" t="s">
        <v>5713</v>
      </c>
      <c r="J1954" s="1" t="s">
        <v>322</v>
      </c>
      <c r="K1954" s="1" t="s">
        <v>16638</v>
      </c>
      <c r="L1954" s="1" t="s">
        <v>2</v>
      </c>
      <c r="M1954" s="1" t="s">
        <v>120</v>
      </c>
      <c r="N1954" s="1" t="s">
        <v>120</v>
      </c>
      <c r="O1954" s="1" t="s">
        <v>7</v>
      </c>
      <c r="P1954" s="1" t="s">
        <v>1899</v>
      </c>
      <c r="Q1954" s="1" t="s">
        <v>476</v>
      </c>
      <c r="R1954" s="1" t="s">
        <v>477</v>
      </c>
      <c r="S1954" s="1" t="s">
        <v>16639</v>
      </c>
      <c r="T1954" s="21">
        <v>0</v>
      </c>
      <c r="U1954" s="21">
        <v>3243.9</v>
      </c>
      <c r="V1954" s="21">
        <f t="shared" si="122"/>
        <v>3243.9</v>
      </c>
      <c r="W1954" s="23">
        <f t="shared" si="123"/>
        <v>0</v>
      </c>
      <c r="X1954" s="2">
        <v>81.180000000000007</v>
      </c>
      <c r="Y1954" s="2">
        <v>4597.4799999999996</v>
      </c>
      <c r="Z1954" s="3">
        <f t="shared" si="120"/>
        <v>4678.66</v>
      </c>
      <c r="AA1954" s="8">
        <f t="shared" si="121"/>
        <v>1.7351121902425055E-2</v>
      </c>
    </row>
    <row r="1955" spans="1:27" ht="10.5" x14ac:dyDescent="0.15">
      <c r="A1955" s="1" t="s">
        <v>14402</v>
      </c>
      <c r="B1955" s="1" t="s">
        <v>0</v>
      </c>
      <c r="C1955" s="1" t="s">
        <v>22</v>
      </c>
      <c r="E1955" s="1" t="s">
        <v>14403</v>
      </c>
      <c r="F1955" s="1" t="s">
        <v>2</v>
      </c>
      <c r="G1955" s="1" t="s">
        <v>14404</v>
      </c>
      <c r="H1955" s="1" t="s">
        <v>14405</v>
      </c>
      <c r="I1955" s="1" t="s">
        <v>14406</v>
      </c>
      <c r="J1955" s="1" t="s">
        <v>53</v>
      </c>
      <c r="K1955" s="1" t="s">
        <v>14407</v>
      </c>
      <c r="L1955" s="1" t="s">
        <v>2</v>
      </c>
      <c r="M1955" s="1" t="s">
        <v>120</v>
      </c>
      <c r="N1955" s="1" t="s">
        <v>120</v>
      </c>
      <c r="O1955" s="1" t="s">
        <v>7</v>
      </c>
      <c r="P1955" s="1" t="s">
        <v>518</v>
      </c>
      <c r="Q1955" s="1" t="s">
        <v>476</v>
      </c>
      <c r="R1955" s="1" t="s">
        <v>477</v>
      </c>
      <c r="S1955" s="1" t="s">
        <v>14408</v>
      </c>
      <c r="T1955" s="21"/>
      <c r="U1955" s="21"/>
      <c r="V1955" s="21">
        <f t="shared" si="122"/>
        <v>0</v>
      </c>
      <c r="W1955" s="23" t="e">
        <f t="shared" si="123"/>
        <v>#DIV/0!</v>
      </c>
      <c r="X1955" s="2">
        <v>81.14</v>
      </c>
      <c r="Y1955" s="2">
        <v>544.65</v>
      </c>
      <c r="Z1955" s="3">
        <f t="shared" si="120"/>
        <v>625.79</v>
      </c>
      <c r="AA1955" s="8">
        <f t="shared" si="121"/>
        <v>0.12966010962143851</v>
      </c>
    </row>
    <row r="1956" spans="1:27" ht="10.5" x14ac:dyDescent="0.15">
      <c r="A1956" s="1" t="s">
        <v>1520</v>
      </c>
      <c r="B1956" s="1" t="s">
        <v>0</v>
      </c>
      <c r="C1956" s="1" t="s">
        <v>22</v>
      </c>
      <c r="E1956" s="1" t="s">
        <v>1521</v>
      </c>
      <c r="F1956" s="1" t="s">
        <v>2</v>
      </c>
      <c r="G1956" s="1" t="s">
        <v>1522</v>
      </c>
      <c r="H1956" s="1" t="s">
        <v>1523</v>
      </c>
      <c r="I1956" s="1" t="s">
        <v>1524</v>
      </c>
      <c r="J1956" s="1" t="s">
        <v>298</v>
      </c>
      <c r="K1956" s="1" t="s">
        <v>1525</v>
      </c>
      <c r="L1956" s="1" t="s">
        <v>2</v>
      </c>
      <c r="M1956" s="1" t="s">
        <v>120</v>
      </c>
      <c r="N1956" s="1" t="s">
        <v>120</v>
      </c>
      <c r="O1956" s="1" t="s">
        <v>7</v>
      </c>
      <c r="P1956" s="1" t="s">
        <v>807</v>
      </c>
      <c r="Q1956" s="1" t="s">
        <v>476</v>
      </c>
      <c r="R1956" s="1" t="s">
        <v>488</v>
      </c>
      <c r="S1956" s="1" t="s">
        <v>1526</v>
      </c>
      <c r="T1956" s="21">
        <v>117.55</v>
      </c>
      <c r="U1956" s="21">
        <v>10705.31</v>
      </c>
      <c r="V1956" s="21">
        <f t="shared" si="122"/>
        <v>10822.859999999999</v>
      </c>
      <c r="W1956" s="23">
        <f t="shared" si="123"/>
        <v>1.086126957199853E-2</v>
      </c>
      <c r="X1956" s="2">
        <v>80.77</v>
      </c>
      <c r="Y1956" s="2">
        <v>5957.48</v>
      </c>
      <c r="Z1956" s="3">
        <f t="shared" si="120"/>
        <v>6038.25</v>
      </c>
      <c r="AA1956" s="8">
        <f t="shared" si="121"/>
        <v>1.3376392166604563E-2</v>
      </c>
    </row>
    <row r="1957" spans="1:27" ht="10.5" x14ac:dyDescent="0.15">
      <c r="A1957" s="1" t="s">
        <v>8823</v>
      </c>
      <c r="B1957" s="1" t="s">
        <v>0</v>
      </c>
      <c r="C1957" s="1" t="s">
        <v>22</v>
      </c>
      <c r="E1957" s="1" t="s">
        <v>8824</v>
      </c>
      <c r="F1957" s="1" t="s">
        <v>2</v>
      </c>
      <c r="G1957" s="1" t="s">
        <v>8825</v>
      </c>
      <c r="H1957" s="1" t="s">
        <v>8826</v>
      </c>
      <c r="I1957" s="1" t="s">
        <v>8827</v>
      </c>
      <c r="J1957" s="1" t="s">
        <v>118</v>
      </c>
      <c r="K1957" s="1" t="s">
        <v>8828</v>
      </c>
      <c r="L1957" s="1" t="s">
        <v>34</v>
      </c>
      <c r="M1957" s="1" t="s">
        <v>120</v>
      </c>
      <c r="N1957" s="1" t="s">
        <v>120</v>
      </c>
      <c r="O1957" s="1" t="s">
        <v>7</v>
      </c>
      <c r="P1957" s="1" t="s">
        <v>1414</v>
      </c>
      <c r="Q1957" s="1" t="s">
        <v>476</v>
      </c>
      <c r="R1957" s="1" t="s">
        <v>477</v>
      </c>
      <c r="S1957" s="1" t="s">
        <v>8829</v>
      </c>
      <c r="T1957" s="21">
        <v>0</v>
      </c>
      <c r="U1957" s="21">
        <v>4743.25</v>
      </c>
      <c r="V1957" s="21">
        <f t="shared" si="122"/>
        <v>4743.25</v>
      </c>
      <c r="W1957" s="23">
        <f t="shared" si="123"/>
        <v>0</v>
      </c>
      <c r="X1957" s="2">
        <v>80.73</v>
      </c>
      <c r="Y1957" s="2">
        <v>483.9</v>
      </c>
      <c r="Z1957" s="3">
        <f t="shared" si="120"/>
        <v>564.63</v>
      </c>
      <c r="AA1957" s="8">
        <f t="shared" si="121"/>
        <v>0.14297858774772862</v>
      </c>
    </row>
    <row r="1958" spans="1:27" ht="10.5" x14ac:dyDescent="0.15">
      <c r="A1958" s="1" t="s">
        <v>17390</v>
      </c>
      <c r="B1958" s="1" t="s">
        <v>0</v>
      </c>
      <c r="C1958" s="1" t="s">
        <v>22</v>
      </c>
      <c r="E1958" s="1" t="s">
        <v>17391</v>
      </c>
      <c r="F1958" s="1" t="s">
        <v>2</v>
      </c>
      <c r="G1958" s="1" t="s">
        <v>2</v>
      </c>
      <c r="H1958" s="1" t="s">
        <v>17392</v>
      </c>
      <c r="I1958" s="1" t="s">
        <v>17393</v>
      </c>
      <c r="J1958" s="1" t="s">
        <v>210</v>
      </c>
      <c r="K1958" s="1" t="s">
        <v>17394</v>
      </c>
      <c r="L1958" s="1" t="s">
        <v>34</v>
      </c>
      <c r="M1958" s="1" t="s">
        <v>120</v>
      </c>
      <c r="N1958" s="1" t="s">
        <v>120</v>
      </c>
      <c r="O1958" s="1" t="s">
        <v>7</v>
      </c>
      <c r="P1958" s="1" t="s">
        <v>518</v>
      </c>
      <c r="Q1958" s="1" t="s">
        <v>476</v>
      </c>
      <c r="R1958" s="1" t="s">
        <v>477</v>
      </c>
      <c r="S1958" s="1" t="s">
        <v>17395</v>
      </c>
      <c r="T1958" s="21">
        <v>26.5</v>
      </c>
      <c r="U1958" s="21">
        <v>4316.92</v>
      </c>
      <c r="V1958" s="21">
        <f t="shared" si="122"/>
        <v>4343.42</v>
      </c>
      <c r="W1958" s="23">
        <f t="shared" si="123"/>
        <v>6.1011829387901699E-3</v>
      </c>
      <c r="X1958" s="2">
        <v>80.62</v>
      </c>
      <c r="Y1958" s="2">
        <v>684.96</v>
      </c>
      <c r="Z1958" s="3">
        <f t="shared" si="120"/>
        <v>765.58</v>
      </c>
      <c r="AA1958" s="8">
        <f t="shared" si="121"/>
        <v>0.10530578123775439</v>
      </c>
    </row>
    <row r="1959" spans="1:27" ht="10.5" x14ac:dyDescent="0.15">
      <c r="A1959" s="1" t="s">
        <v>4558</v>
      </c>
      <c r="B1959" s="1" t="s">
        <v>0</v>
      </c>
      <c r="C1959" s="1" t="s">
        <v>1</v>
      </c>
      <c r="E1959" s="1" t="s">
        <v>4559</v>
      </c>
      <c r="F1959" s="1" t="s">
        <v>2</v>
      </c>
      <c r="G1959" s="1" t="s">
        <v>4560</v>
      </c>
      <c r="H1959" s="1" t="s">
        <v>4561</v>
      </c>
      <c r="I1959" s="1" t="s">
        <v>843</v>
      </c>
      <c r="J1959" s="1" t="s">
        <v>64</v>
      </c>
      <c r="K1959" s="1" t="s">
        <v>4562</v>
      </c>
      <c r="L1959" s="1" t="s">
        <v>34</v>
      </c>
      <c r="M1959" s="1" t="s">
        <v>137</v>
      </c>
      <c r="N1959" s="1" t="s">
        <v>138</v>
      </c>
      <c r="O1959" s="1" t="s">
        <v>7</v>
      </c>
      <c r="P1959" s="1" t="s">
        <v>62</v>
      </c>
      <c r="Q1959" s="1" t="s">
        <v>9</v>
      </c>
      <c r="R1959" s="1" t="s">
        <v>10</v>
      </c>
      <c r="S1959" s="1" t="s">
        <v>4563</v>
      </c>
      <c r="T1959" s="21">
        <v>154.82</v>
      </c>
      <c r="U1959" s="21">
        <v>549.15</v>
      </c>
      <c r="V1959" s="21">
        <f t="shared" si="122"/>
        <v>703.97</v>
      </c>
      <c r="W1959" s="23">
        <f t="shared" si="123"/>
        <v>0.21992414449479381</v>
      </c>
      <c r="X1959" s="2">
        <v>79.63</v>
      </c>
      <c r="Y1959" s="2">
        <v>286.75</v>
      </c>
      <c r="Z1959" s="3">
        <f t="shared" si="120"/>
        <v>366.38</v>
      </c>
      <c r="AA1959" s="8">
        <f t="shared" si="121"/>
        <v>0.21734264970795347</v>
      </c>
    </row>
    <row r="1960" spans="1:27" ht="10.5" x14ac:dyDescent="0.15">
      <c r="A1960" s="1" t="s">
        <v>16163</v>
      </c>
      <c r="B1960" s="1" t="s">
        <v>0</v>
      </c>
      <c r="C1960" s="1" t="s">
        <v>22</v>
      </c>
      <c r="E1960" s="1" t="s">
        <v>4099</v>
      </c>
      <c r="F1960" s="1" t="s">
        <v>2</v>
      </c>
      <c r="G1960" s="1" t="s">
        <v>2</v>
      </c>
      <c r="H1960" s="1" t="s">
        <v>16164</v>
      </c>
      <c r="I1960" s="1" t="s">
        <v>16165</v>
      </c>
      <c r="J1960" s="1" t="s">
        <v>69</v>
      </c>
      <c r="K1960" s="1" t="s">
        <v>16166</v>
      </c>
      <c r="L1960" s="1" t="s">
        <v>57</v>
      </c>
      <c r="M1960" s="1" t="s">
        <v>120</v>
      </c>
      <c r="N1960" s="1" t="s">
        <v>120</v>
      </c>
      <c r="O1960" s="1" t="s">
        <v>7</v>
      </c>
      <c r="P1960" s="1" t="s">
        <v>817</v>
      </c>
      <c r="Q1960" s="1" t="s">
        <v>476</v>
      </c>
      <c r="R1960" s="1" t="s">
        <v>503</v>
      </c>
      <c r="S1960" s="1" t="s">
        <v>16167</v>
      </c>
      <c r="T1960" s="21">
        <v>109.17</v>
      </c>
      <c r="U1960" s="21">
        <v>21111.97</v>
      </c>
      <c r="V1960" s="21">
        <f t="shared" si="122"/>
        <v>21221.14</v>
      </c>
      <c r="W1960" s="23">
        <f t="shared" si="123"/>
        <v>5.1443984630420419E-3</v>
      </c>
      <c r="X1960" s="2">
        <v>79.56</v>
      </c>
      <c r="Y1960" s="2">
        <v>11846.04</v>
      </c>
      <c r="Z1960" s="3">
        <f t="shared" si="120"/>
        <v>11925.6</v>
      </c>
      <c r="AA1960" s="8">
        <f t="shared" si="121"/>
        <v>6.6713624471724693E-3</v>
      </c>
    </row>
    <row r="1961" spans="1:27" ht="10.5" x14ac:dyDescent="0.15">
      <c r="A1961" s="1" t="s">
        <v>2448</v>
      </c>
      <c r="B1961" s="1" t="s">
        <v>0</v>
      </c>
      <c r="C1961" s="1" t="s">
        <v>22</v>
      </c>
      <c r="E1961" s="1" t="s">
        <v>2449</v>
      </c>
      <c r="F1961" s="1" t="s">
        <v>2</v>
      </c>
      <c r="G1961" s="1" t="s">
        <v>2</v>
      </c>
      <c r="H1961" s="1" t="s">
        <v>2450</v>
      </c>
      <c r="I1961" s="1" t="s">
        <v>2451</v>
      </c>
      <c r="J1961" s="1" t="s">
        <v>298</v>
      </c>
      <c r="K1961" s="1" t="s">
        <v>2452</v>
      </c>
      <c r="L1961" s="1" t="s">
        <v>2</v>
      </c>
      <c r="M1961" s="1" t="s">
        <v>120</v>
      </c>
      <c r="N1961" s="1" t="s">
        <v>120</v>
      </c>
      <c r="O1961" s="1" t="s">
        <v>7</v>
      </c>
      <c r="P1961" s="1" t="s">
        <v>510</v>
      </c>
      <c r="Q1961" s="1" t="s">
        <v>476</v>
      </c>
      <c r="R1961" s="1" t="s">
        <v>477</v>
      </c>
      <c r="S1961" s="1" t="s">
        <v>2453</v>
      </c>
      <c r="T1961" s="21">
        <v>106</v>
      </c>
      <c r="U1961" s="21">
        <v>4162.47</v>
      </c>
      <c r="V1961" s="21">
        <f t="shared" si="122"/>
        <v>4268.47</v>
      </c>
      <c r="W1961" s="23">
        <f t="shared" si="123"/>
        <v>2.4833254069959492E-2</v>
      </c>
      <c r="X1961" s="2">
        <v>79.5</v>
      </c>
      <c r="Y1961" s="2">
        <v>1284.2</v>
      </c>
      <c r="Z1961" s="3">
        <f t="shared" si="120"/>
        <v>1363.7</v>
      </c>
      <c r="AA1961" s="8">
        <f t="shared" si="121"/>
        <v>5.8297279460291854E-2</v>
      </c>
    </row>
    <row r="1962" spans="1:27" ht="10.5" x14ac:dyDescent="0.15">
      <c r="A1962" s="1" t="s">
        <v>10842</v>
      </c>
      <c r="B1962" s="1" t="s">
        <v>0</v>
      </c>
      <c r="C1962" s="1" t="s">
        <v>22</v>
      </c>
      <c r="E1962" s="1" t="s">
        <v>10843</v>
      </c>
      <c r="F1962" s="1" t="s">
        <v>2</v>
      </c>
      <c r="G1962" s="1" t="s">
        <v>10844</v>
      </c>
      <c r="H1962" s="1" t="s">
        <v>10845</v>
      </c>
      <c r="I1962" s="1" t="s">
        <v>560</v>
      </c>
      <c r="J1962" s="1" t="s">
        <v>333</v>
      </c>
      <c r="K1962" s="1" t="s">
        <v>10846</v>
      </c>
      <c r="L1962" s="1" t="s">
        <v>57</v>
      </c>
      <c r="M1962" s="1" t="s">
        <v>120</v>
      </c>
      <c r="N1962" s="1" t="s">
        <v>120</v>
      </c>
      <c r="O1962" s="1" t="s">
        <v>7</v>
      </c>
      <c r="P1962" s="1" t="s">
        <v>588</v>
      </c>
      <c r="Q1962" s="1" t="s">
        <v>476</v>
      </c>
      <c r="R1962" s="1" t="s">
        <v>488</v>
      </c>
      <c r="S1962" s="1" t="s">
        <v>10847</v>
      </c>
      <c r="T1962" s="21">
        <v>79.5</v>
      </c>
      <c r="U1962" s="21">
        <v>5731.92</v>
      </c>
      <c r="V1962" s="21">
        <f t="shared" si="122"/>
        <v>5811.42</v>
      </c>
      <c r="W1962" s="23">
        <f t="shared" si="123"/>
        <v>1.3679961179883746E-2</v>
      </c>
      <c r="X1962" s="2">
        <v>79.5</v>
      </c>
      <c r="Y1962" s="2">
        <v>2786.38</v>
      </c>
      <c r="Z1962" s="3">
        <f t="shared" si="120"/>
        <v>2865.88</v>
      </c>
      <c r="AA1962" s="8">
        <f t="shared" si="121"/>
        <v>2.7740170558432312E-2</v>
      </c>
    </row>
    <row r="1963" spans="1:27" ht="10.5" x14ac:dyDescent="0.15">
      <c r="A1963" s="1" t="s">
        <v>7937</v>
      </c>
      <c r="B1963" s="1" t="s">
        <v>0</v>
      </c>
      <c r="C1963" s="1" t="s">
        <v>22</v>
      </c>
      <c r="E1963" s="1" t="s">
        <v>7938</v>
      </c>
      <c r="F1963" s="1" t="s">
        <v>7939</v>
      </c>
      <c r="G1963" s="1" t="s">
        <v>7940</v>
      </c>
      <c r="H1963" s="1" t="s">
        <v>7941</v>
      </c>
      <c r="I1963" s="1" t="s">
        <v>7942</v>
      </c>
      <c r="J1963" s="1" t="s">
        <v>51</v>
      </c>
      <c r="K1963" s="1" t="s">
        <v>7943</v>
      </c>
      <c r="L1963" s="1" t="s">
        <v>2</v>
      </c>
      <c r="M1963" s="1" t="s">
        <v>120</v>
      </c>
      <c r="N1963" s="1" t="s">
        <v>120</v>
      </c>
      <c r="O1963" s="1" t="s">
        <v>7</v>
      </c>
      <c r="P1963" s="1" t="s">
        <v>1924</v>
      </c>
      <c r="Q1963" s="1" t="s">
        <v>476</v>
      </c>
      <c r="R1963" s="1" t="s">
        <v>488</v>
      </c>
      <c r="S1963" s="1" t="s">
        <v>7944</v>
      </c>
      <c r="T1963" s="21"/>
      <c r="U1963" s="21"/>
      <c r="V1963" s="21">
        <f t="shared" si="122"/>
        <v>0</v>
      </c>
      <c r="W1963" s="23" t="e">
        <f t="shared" si="123"/>
        <v>#DIV/0!</v>
      </c>
      <c r="X1963" s="2">
        <v>79.38</v>
      </c>
      <c r="Y1963" s="3">
        <v>265.94</v>
      </c>
      <c r="Z1963" s="3">
        <f t="shared" si="120"/>
        <v>345.32</v>
      </c>
      <c r="AA1963" s="8">
        <f t="shared" si="121"/>
        <v>0.22987374029885324</v>
      </c>
    </row>
    <row r="1964" spans="1:27" ht="10.5" x14ac:dyDescent="0.15">
      <c r="A1964" s="1" t="s">
        <v>1759</v>
      </c>
      <c r="B1964" s="1" t="s">
        <v>0</v>
      </c>
      <c r="C1964" s="1" t="s">
        <v>1</v>
      </c>
      <c r="E1964" s="1" t="s">
        <v>1760</v>
      </c>
      <c r="F1964" s="1" t="s">
        <v>2</v>
      </c>
      <c r="G1964" s="1" t="s">
        <v>1761</v>
      </c>
      <c r="H1964" s="1" t="s">
        <v>1762</v>
      </c>
      <c r="I1964" s="1" t="s">
        <v>1763</v>
      </c>
      <c r="J1964" s="1" t="s">
        <v>118</v>
      </c>
      <c r="K1964" s="1" t="s">
        <v>1764</v>
      </c>
      <c r="L1964" s="1" t="s">
        <v>72</v>
      </c>
      <c r="M1964" s="1" t="s">
        <v>137</v>
      </c>
      <c r="N1964" s="1" t="s">
        <v>138</v>
      </c>
      <c r="O1964" s="1" t="s">
        <v>7</v>
      </c>
      <c r="P1964" s="1" t="s">
        <v>344</v>
      </c>
      <c r="Q1964" s="1" t="s">
        <v>9</v>
      </c>
      <c r="R1964" s="1" t="s">
        <v>10</v>
      </c>
      <c r="S1964" s="1" t="s">
        <v>1765</v>
      </c>
      <c r="T1964" s="21">
        <v>185.62</v>
      </c>
      <c r="U1964" s="21">
        <v>7069.36</v>
      </c>
      <c r="V1964" s="21">
        <f t="shared" si="122"/>
        <v>7254.98</v>
      </c>
      <c r="W1964" s="23">
        <f t="shared" si="123"/>
        <v>2.5585184245855951E-2</v>
      </c>
      <c r="X1964" s="2">
        <v>79.36</v>
      </c>
      <c r="Y1964" s="2">
        <v>2832.88</v>
      </c>
      <c r="Z1964" s="3">
        <f t="shared" si="120"/>
        <v>2912.2400000000002</v>
      </c>
      <c r="AA1964" s="8">
        <f t="shared" si="121"/>
        <v>2.7250501332307775E-2</v>
      </c>
    </row>
    <row r="1965" spans="1:27" ht="10.5" x14ac:dyDescent="0.15">
      <c r="A1965" s="1" t="s">
        <v>9133</v>
      </c>
      <c r="B1965" s="1" t="s">
        <v>0</v>
      </c>
      <c r="C1965" s="1" t="s">
        <v>22</v>
      </c>
      <c r="E1965" s="1" t="s">
        <v>9134</v>
      </c>
      <c r="F1965" s="1" t="s">
        <v>2</v>
      </c>
      <c r="G1965" s="1" t="s">
        <v>2</v>
      </c>
      <c r="H1965" s="1" t="s">
        <v>9135</v>
      </c>
      <c r="I1965" s="1" t="s">
        <v>9136</v>
      </c>
      <c r="J1965" s="1" t="s">
        <v>71</v>
      </c>
      <c r="K1965" s="1" t="s">
        <v>5816</v>
      </c>
      <c r="L1965" s="1" t="s">
        <v>2</v>
      </c>
      <c r="M1965" s="1" t="s">
        <v>120</v>
      </c>
      <c r="N1965" s="1" t="s">
        <v>120</v>
      </c>
      <c r="O1965" s="1" t="s">
        <v>7</v>
      </c>
      <c r="P1965" s="1" t="s">
        <v>1892</v>
      </c>
      <c r="Q1965" s="1" t="s">
        <v>476</v>
      </c>
      <c r="R1965" s="1" t="s">
        <v>503</v>
      </c>
      <c r="S1965" s="1" t="s">
        <v>9137</v>
      </c>
      <c r="T1965" s="21">
        <v>0</v>
      </c>
      <c r="U1965" s="21">
        <v>2246.23</v>
      </c>
      <c r="V1965" s="21">
        <f t="shared" si="122"/>
        <v>2246.23</v>
      </c>
      <c r="W1965" s="23">
        <f t="shared" si="123"/>
        <v>0</v>
      </c>
      <c r="X1965" s="2">
        <v>79</v>
      </c>
      <c r="Y1965" s="2">
        <v>600.54999999999995</v>
      </c>
      <c r="Z1965" s="3">
        <f t="shared" si="120"/>
        <v>679.55</v>
      </c>
      <c r="AA1965" s="8">
        <f t="shared" si="121"/>
        <v>0.11625340298727099</v>
      </c>
    </row>
    <row r="1966" spans="1:27" ht="10.5" x14ac:dyDescent="0.15">
      <c r="A1966" s="1" t="s">
        <v>9473</v>
      </c>
      <c r="B1966" s="1" t="s">
        <v>0</v>
      </c>
      <c r="C1966" s="1" t="s">
        <v>22</v>
      </c>
      <c r="E1966" s="1" t="s">
        <v>9474</v>
      </c>
      <c r="F1966" s="1" t="s">
        <v>2</v>
      </c>
      <c r="G1966" s="1" t="s">
        <v>2</v>
      </c>
      <c r="H1966" s="1" t="s">
        <v>9475</v>
      </c>
      <c r="I1966" s="1" t="s">
        <v>1023</v>
      </c>
      <c r="J1966" s="1" t="s">
        <v>210</v>
      </c>
      <c r="K1966" s="1" t="s">
        <v>9476</v>
      </c>
      <c r="L1966" s="1" t="s">
        <v>2</v>
      </c>
      <c r="M1966" s="1" t="s">
        <v>120</v>
      </c>
      <c r="N1966" s="1" t="s">
        <v>120</v>
      </c>
      <c r="O1966" s="1" t="s">
        <v>7</v>
      </c>
      <c r="P1966" s="1" t="s">
        <v>588</v>
      </c>
      <c r="Q1966" s="1" t="s">
        <v>476</v>
      </c>
      <c r="R1966" s="1" t="s">
        <v>488</v>
      </c>
      <c r="S1966" s="1" t="s">
        <v>9477</v>
      </c>
      <c r="T1966" s="21">
        <v>299.3</v>
      </c>
      <c r="U1966" s="21">
        <v>4095.05</v>
      </c>
      <c r="V1966" s="21">
        <f t="shared" si="122"/>
        <v>4394.3500000000004</v>
      </c>
      <c r="W1966" s="23">
        <f t="shared" si="123"/>
        <v>6.8110186944599319E-2</v>
      </c>
      <c r="X1966" s="2">
        <v>79</v>
      </c>
      <c r="Y1966" s="2">
        <v>1434.13</v>
      </c>
      <c r="Z1966" s="3">
        <f t="shared" si="120"/>
        <v>1513.13</v>
      </c>
      <c r="AA1966" s="8">
        <f t="shared" si="121"/>
        <v>5.2209658125871534E-2</v>
      </c>
    </row>
    <row r="1967" spans="1:27" ht="10.5" x14ac:dyDescent="0.15">
      <c r="A1967" s="1" t="s">
        <v>17614</v>
      </c>
      <c r="B1967" s="1" t="s">
        <v>0</v>
      </c>
      <c r="C1967" s="1" t="s">
        <v>22</v>
      </c>
      <c r="E1967" s="1" t="s">
        <v>17615</v>
      </c>
      <c r="F1967" s="1" t="s">
        <v>2</v>
      </c>
      <c r="G1967" s="1" t="s">
        <v>17616</v>
      </c>
      <c r="H1967" s="1" t="s">
        <v>17617</v>
      </c>
      <c r="I1967" s="1" t="s">
        <v>7632</v>
      </c>
      <c r="J1967" s="1" t="s">
        <v>118</v>
      </c>
      <c r="K1967" s="1" t="s">
        <v>17618</v>
      </c>
      <c r="L1967" s="1" t="s">
        <v>2</v>
      </c>
      <c r="M1967" s="1" t="s">
        <v>120</v>
      </c>
      <c r="N1967" s="1" t="s">
        <v>120</v>
      </c>
      <c r="O1967" s="1" t="s">
        <v>7</v>
      </c>
      <c r="P1967" s="1" t="s">
        <v>879</v>
      </c>
      <c r="Q1967" s="1" t="s">
        <v>476</v>
      </c>
      <c r="R1967" s="1" t="s">
        <v>477</v>
      </c>
      <c r="S1967" s="1" t="s">
        <v>17619</v>
      </c>
      <c r="T1967" s="21">
        <v>83.35</v>
      </c>
      <c r="U1967" s="21">
        <v>3771.59</v>
      </c>
      <c r="V1967" s="21">
        <f t="shared" si="122"/>
        <v>3854.94</v>
      </c>
      <c r="W1967" s="23">
        <f t="shared" si="123"/>
        <v>2.1621607599599472E-2</v>
      </c>
      <c r="X1967" s="2">
        <v>78.989999999999995</v>
      </c>
      <c r="Y1967" s="2">
        <v>1637.87</v>
      </c>
      <c r="Z1967" s="3">
        <f t="shared" si="120"/>
        <v>1716.86</v>
      </c>
      <c r="AA1967" s="8">
        <f t="shared" si="121"/>
        <v>4.6008410703260602E-2</v>
      </c>
    </row>
    <row r="1968" spans="1:27" ht="10.5" x14ac:dyDescent="0.15">
      <c r="A1968" s="1" t="s">
        <v>12943</v>
      </c>
      <c r="B1968" s="1" t="s">
        <v>0</v>
      </c>
      <c r="C1968" s="1" t="s">
        <v>22</v>
      </c>
      <c r="E1968" s="1" t="s">
        <v>12944</v>
      </c>
      <c r="F1968" s="1" t="s">
        <v>2</v>
      </c>
      <c r="G1968" s="1" t="s">
        <v>12945</v>
      </c>
      <c r="H1968" s="1" t="s">
        <v>12946</v>
      </c>
      <c r="I1968" s="1" t="s">
        <v>5713</v>
      </c>
      <c r="J1968" s="1" t="s">
        <v>322</v>
      </c>
      <c r="K1968" s="1" t="s">
        <v>7387</v>
      </c>
      <c r="L1968" s="1" t="s">
        <v>2</v>
      </c>
      <c r="M1968" s="1" t="s">
        <v>120</v>
      </c>
      <c r="N1968" s="1" t="s">
        <v>120</v>
      </c>
      <c r="O1968" s="1" t="s">
        <v>7</v>
      </c>
      <c r="P1968" s="1" t="s">
        <v>1435</v>
      </c>
      <c r="Q1968" s="1" t="s">
        <v>476</v>
      </c>
      <c r="R1968" s="1" t="s">
        <v>477</v>
      </c>
      <c r="S1968" s="1" t="s">
        <v>12947</v>
      </c>
      <c r="T1968" s="21">
        <v>87.15</v>
      </c>
      <c r="U1968" s="21">
        <v>553.53</v>
      </c>
      <c r="V1968" s="21">
        <f t="shared" si="122"/>
        <v>640.67999999999995</v>
      </c>
      <c r="W1968" s="23">
        <f t="shared" si="123"/>
        <v>0.13602734594493351</v>
      </c>
      <c r="X1968" s="2">
        <v>78.62</v>
      </c>
      <c r="Y1968" s="2">
        <v>199.14</v>
      </c>
      <c r="Z1968" s="3">
        <f t="shared" si="120"/>
        <v>277.76</v>
      </c>
      <c r="AA1968" s="8">
        <f t="shared" si="121"/>
        <v>0.28305011520737328</v>
      </c>
    </row>
    <row r="1969" spans="1:27" ht="10.5" x14ac:dyDescent="0.15">
      <c r="A1969" s="1" t="s">
        <v>6286</v>
      </c>
      <c r="B1969" s="1" t="s">
        <v>0</v>
      </c>
      <c r="C1969" s="1" t="s">
        <v>22</v>
      </c>
      <c r="E1969" s="1" t="s">
        <v>6287</v>
      </c>
      <c r="F1969" s="1" t="s">
        <v>2</v>
      </c>
      <c r="G1969" s="1" t="s">
        <v>2</v>
      </c>
      <c r="H1969" s="1" t="s">
        <v>6288</v>
      </c>
      <c r="I1969" s="1" t="s">
        <v>117</v>
      </c>
      <c r="J1969" s="1" t="s">
        <v>118</v>
      </c>
      <c r="K1969" s="1" t="s">
        <v>119</v>
      </c>
      <c r="L1969" s="1" t="s">
        <v>34</v>
      </c>
      <c r="M1969" s="1" t="s">
        <v>137</v>
      </c>
      <c r="N1969" s="1" t="s">
        <v>138</v>
      </c>
      <c r="O1969" s="1" t="s">
        <v>7</v>
      </c>
      <c r="P1969" s="1" t="s">
        <v>495</v>
      </c>
      <c r="Q1969" s="1" t="s">
        <v>476</v>
      </c>
      <c r="R1969" s="1" t="s">
        <v>488</v>
      </c>
      <c r="S1969" s="1" t="s">
        <v>6289</v>
      </c>
      <c r="T1969" s="21">
        <v>609.52</v>
      </c>
      <c r="U1969" s="21">
        <v>6194.4</v>
      </c>
      <c r="V1969" s="21">
        <f t="shared" si="122"/>
        <v>6803.92</v>
      </c>
      <c r="W1969" s="23">
        <f t="shared" si="123"/>
        <v>8.9583651777210782E-2</v>
      </c>
      <c r="X1969" s="2">
        <v>78.62</v>
      </c>
      <c r="Y1969" s="2">
        <v>5927.28</v>
      </c>
      <c r="Z1969" s="3">
        <f t="shared" si="120"/>
        <v>6005.9</v>
      </c>
      <c r="AA1969" s="8">
        <f t="shared" si="121"/>
        <v>1.3090461046637475E-2</v>
      </c>
    </row>
    <row r="1970" spans="1:27" ht="10.5" x14ac:dyDescent="0.15">
      <c r="A1970" s="1" t="s">
        <v>15662</v>
      </c>
      <c r="B1970" s="1" t="s">
        <v>0</v>
      </c>
      <c r="C1970" s="1" t="s">
        <v>22</v>
      </c>
      <c r="E1970" s="1" t="s">
        <v>15663</v>
      </c>
      <c r="F1970" s="1" t="s">
        <v>2</v>
      </c>
      <c r="G1970" s="1" t="s">
        <v>15664</v>
      </c>
      <c r="H1970" s="1" t="s">
        <v>15665</v>
      </c>
      <c r="I1970" s="1" t="s">
        <v>2878</v>
      </c>
      <c r="J1970" s="1" t="s">
        <v>24</v>
      </c>
      <c r="K1970" s="1" t="s">
        <v>15666</v>
      </c>
      <c r="L1970" s="1" t="s">
        <v>2</v>
      </c>
      <c r="M1970" s="1" t="s">
        <v>120</v>
      </c>
      <c r="N1970" s="1" t="s">
        <v>120</v>
      </c>
      <c r="O1970" s="1" t="s">
        <v>7</v>
      </c>
      <c r="P1970" s="1" t="s">
        <v>579</v>
      </c>
      <c r="Q1970" s="1" t="s">
        <v>476</v>
      </c>
      <c r="R1970" s="1" t="s">
        <v>488</v>
      </c>
      <c r="S1970" s="1" t="s">
        <v>15667</v>
      </c>
      <c r="T1970" s="21">
        <v>0</v>
      </c>
      <c r="U1970" s="21">
        <v>15065.7</v>
      </c>
      <c r="V1970" s="21">
        <f t="shared" si="122"/>
        <v>15065.7</v>
      </c>
      <c r="W1970" s="23">
        <f t="shared" si="123"/>
        <v>0</v>
      </c>
      <c r="X1970" s="2">
        <v>78.61</v>
      </c>
      <c r="Y1970" s="2">
        <v>4682.79</v>
      </c>
      <c r="Z1970" s="3">
        <f t="shared" si="120"/>
        <v>4761.3999999999996</v>
      </c>
      <c r="AA1970" s="8">
        <f t="shared" si="121"/>
        <v>1.6509850044104678E-2</v>
      </c>
    </row>
    <row r="1971" spans="1:27" ht="10.5" x14ac:dyDescent="0.15">
      <c r="A1971" s="1" t="s">
        <v>7634</v>
      </c>
      <c r="B1971" s="1" t="s">
        <v>0</v>
      </c>
      <c r="C1971" s="1" t="s">
        <v>22</v>
      </c>
      <c r="E1971" s="1" t="s">
        <v>7635</v>
      </c>
      <c r="F1971" s="1" t="s">
        <v>2</v>
      </c>
      <c r="G1971" s="1" t="s">
        <v>2</v>
      </c>
      <c r="H1971" s="1" t="s">
        <v>7636</v>
      </c>
      <c r="I1971" s="1" t="s">
        <v>4741</v>
      </c>
      <c r="J1971" s="1" t="s">
        <v>118</v>
      </c>
      <c r="K1971" s="1" t="s">
        <v>5541</v>
      </c>
      <c r="L1971" s="1" t="s">
        <v>2</v>
      </c>
      <c r="M1971" s="1" t="s">
        <v>120</v>
      </c>
      <c r="N1971" s="1" t="s">
        <v>120</v>
      </c>
      <c r="O1971" s="1" t="s">
        <v>7</v>
      </c>
      <c r="P1971" s="1" t="s">
        <v>588</v>
      </c>
      <c r="Q1971" s="1" t="s">
        <v>476</v>
      </c>
      <c r="R1971" s="1" t="s">
        <v>488</v>
      </c>
      <c r="S1971" s="1" t="s">
        <v>7637</v>
      </c>
      <c r="T1971" s="21">
        <v>367.37</v>
      </c>
      <c r="U1971" s="21">
        <v>4328.22</v>
      </c>
      <c r="V1971" s="21">
        <f t="shared" si="122"/>
        <v>4695.59</v>
      </c>
      <c r="W1971" s="23">
        <f t="shared" si="123"/>
        <v>7.8237239622709814E-2</v>
      </c>
      <c r="X1971" s="2">
        <v>78.5</v>
      </c>
      <c r="Y1971" s="2">
        <v>1027.1400000000001</v>
      </c>
      <c r="Z1971" s="3">
        <f t="shared" si="120"/>
        <v>1105.6400000000001</v>
      </c>
      <c r="AA1971" s="8">
        <f t="shared" si="121"/>
        <v>7.0999602040447155E-2</v>
      </c>
    </row>
    <row r="1972" spans="1:27" ht="10.5" x14ac:dyDescent="0.15">
      <c r="A1972" s="1" t="s">
        <v>3174</v>
      </c>
      <c r="B1972" s="1" t="s">
        <v>0</v>
      </c>
      <c r="C1972" s="1" t="s">
        <v>22</v>
      </c>
      <c r="E1972" s="1" t="s">
        <v>3175</v>
      </c>
      <c r="F1972" s="1" t="s">
        <v>2</v>
      </c>
      <c r="G1972" s="1" t="s">
        <v>2</v>
      </c>
      <c r="H1972" s="1" t="s">
        <v>3176</v>
      </c>
      <c r="I1972" s="1" t="s">
        <v>316</v>
      </c>
      <c r="J1972" s="1" t="s">
        <v>18</v>
      </c>
      <c r="K1972" s="1" t="s">
        <v>1108</v>
      </c>
      <c r="L1972" s="1" t="s">
        <v>2</v>
      </c>
      <c r="M1972" s="1" t="s">
        <v>120</v>
      </c>
      <c r="N1972" s="1" t="s">
        <v>120</v>
      </c>
      <c r="O1972" s="1" t="s">
        <v>7</v>
      </c>
      <c r="P1972" s="1" t="s">
        <v>872</v>
      </c>
      <c r="Q1972" s="1" t="s">
        <v>476</v>
      </c>
      <c r="R1972" s="1" t="s">
        <v>488</v>
      </c>
      <c r="S1972" s="1" t="s">
        <v>3177</v>
      </c>
      <c r="T1972" s="21">
        <v>1.85</v>
      </c>
      <c r="U1972" s="21">
        <v>1887.99</v>
      </c>
      <c r="V1972" s="21">
        <f t="shared" si="122"/>
        <v>1889.84</v>
      </c>
      <c r="W1972" s="23">
        <f t="shared" si="123"/>
        <v>9.7891885027303911E-4</v>
      </c>
      <c r="X1972" s="2">
        <v>78.25</v>
      </c>
      <c r="Y1972" s="2">
        <v>514.47</v>
      </c>
      <c r="Z1972" s="3">
        <f t="shared" si="120"/>
        <v>592.72</v>
      </c>
      <c r="AA1972" s="8">
        <f t="shared" si="121"/>
        <v>0.13201849102442975</v>
      </c>
    </row>
    <row r="1973" spans="1:27" ht="10.5" x14ac:dyDescent="0.15">
      <c r="A1973" s="1" t="s">
        <v>5902</v>
      </c>
      <c r="B1973" s="1" t="s">
        <v>0</v>
      </c>
      <c r="C1973" s="1" t="s">
        <v>22</v>
      </c>
      <c r="E1973" s="1" t="s">
        <v>5903</v>
      </c>
      <c r="F1973" s="1" t="s">
        <v>2</v>
      </c>
      <c r="G1973" s="1" t="s">
        <v>2</v>
      </c>
      <c r="H1973" s="1" t="s">
        <v>5904</v>
      </c>
      <c r="I1973" s="1" t="s">
        <v>3999</v>
      </c>
      <c r="J1973" s="1" t="s">
        <v>18</v>
      </c>
      <c r="K1973" s="1" t="s">
        <v>4000</v>
      </c>
      <c r="L1973" s="1" t="s">
        <v>72</v>
      </c>
      <c r="M1973" s="1" t="s">
        <v>120</v>
      </c>
      <c r="N1973" s="1" t="s">
        <v>760</v>
      </c>
      <c r="O1973" s="1" t="s">
        <v>7</v>
      </c>
      <c r="P1973" s="1" t="s">
        <v>807</v>
      </c>
      <c r="Q1973" s="1" t="s">
        <v>476</v>
      </c>
      <c r="R1973" s="1" t="s">
        <v>488</v>
      </c>
      <c r="S1973" s="1" t="s">
        <v>5905</v>
      </c>
      <c r="T1973" s="21">
        <v>0</v>
      </c>
      <c r="U1973" s="21">
        <v>14252.61</v>
      </c>
      <c r="V1973" s="21">
        <f t="shared" si="122"/>
        <v>14252.61</v>
      </c>
      <c r="W1973" s="23">
        <f t="shared" si="123"/>
        <v>0</v>
      </c>
      <c r="X1973" s="2">
        <v>78.099999999999994</v>
      </c>
      <c r="Y1973" s="2">
        <v>5441.41</v>
      </c>
      <c r="Z1973" s="3">
        <f t="shared" si="120"/>
        <v>5519.51</v>
      </c>
      <c r="AA1973" s="8">
        <f t="shared" si="121"/>
        <v>1.4149806776326157E-2</v>
      </c>
    </row>
    <row r="1974" spans="1:27" ht="10.5" x14ac:dyDescent="0.15">
      <c r="A1974" s="1" t="s">
        <v>12550</v>
      </c>
      <c r="B1974" s="1" t="s">
        <v>0</v>
      </c>
      <c r="C1974" s="1" t="s">
        <v>22</v>
      </c>
      <c r="E1974" s="1" t="s">
        <v>12551</v>
      </c>
      <c r="F1974" s="1" t="s">
        <v>2</v>
      </c>
      <c r="G1974" s="1" t="s">
        <v>2</v>
      </c>
      <c r="H1974" s="1" t="s">
        <v>12552</v>
      </c>
      <c r="I1974" s="1" t="s">
        <v>12553</v>
      </c>
      <c r="J1974" s="1" t="s">
        <v>71</v>
      </c>
      <c r="K1974" s="1" t="s">
        <v>12554</v>
      </c>
      <c r="L1974" s="1" t="s">
        <v>6</v>
      </c>
      <c r="M1974" s="1" t="s">
        <v>1870</v>
      </c>
      <c r="N1974" s="1" t="s">
        <v>4502</v>
      </c>
      <c r="O1974" s="1" t="s">
        <v>7</v>
      </c>
      <c r="P1974" s="1" t="s">
        <v>1872</v>
      </c>
      <c r="Q1974" s="1" t="s">
        <v>1789</v>
      </c>
      <c r="R1974" s="1" t="s">
        <v>1790</v>
      </c>
      <c r="S1974" s="1" t="s">
        <v>12555</v>
      </c>
      <c r="T1974" s="21">
        <v>210.7</v>
      </c>
      <c r="U1974" s="21">
        <v>168751.58</v>
      </c>
      <c r="V1974" s="21">
        <f t="shared" si="122"/>
        <v>168962.28</v>
      </c>
      <c r="W1974" s="23">
        <f t="shared" si="123"/>
        <v>1.2470238919597913E-3</v>
      </c>
      <c r="X1974" s="2">
        <v>77.7</v>
      </c>
      <c r="Y1974" s="2">
        <v>119226</v>
      </c>
      <c r="Z1974" s="3">
        <f t="shared" si="120"/>
        <v>119303.7</v>
      </c>
      <c r="AA1974" s="8">
        <f t="shared" si="121"/>
        <v>6.5127904666829276E-4</v>
      </c>
    </row>
    <row r="1975" spans="1:27" ht="10.5" x14ac:dyDescent="0.15">
      <c r="A1975" s="1" t="s">
        <v>7969</v>
      </c>
      <c r="B1975" s="1" t="s">
        <v>0</v>
      </c>
      <c r="C1975" s="1" t="s">
        <v>22</v>
      </c>
      <c r="E1975" s="1" t="s">
        <v>7970</v>
      </c>
      <c r="F1975" s="1" t="s">
        <v>2</v>
      </c>
      <c r="G1975" s="1" t="s">
        <v>7971</v>
      </c>
      <c r="H1975" s="1" t="s">
        <v>7972</v>
      </c>
      <c r="I1975" s="1" t="s">
        <v>699</v>
      </c>
      <c r="J1975" s="1" t="s">
        <v>162</v>
      </c>
      <c r="K1975" s="1" t="s">
        <v>7973</v>
      </c>
      <c r="L1975" s="1" t="s">
        <v>2</v>
      </c>
      <c r="M1975" s="1" t="s">
        <v>120</v>
      </c>
      <c r="N1975" s="1" t="s">
        <v>120</v>
      </c>
      <c r="O1975" s="1" t="s">
        <v>7</v>
      </c>
      <c r="P1975" s="1" t="s">
        <v>1256</v>
      </c>
      <c r="Q1975" s="1" t="s">
        <v>476</v>
      </c>
      <c r="R1975" s="1" t="s">
        <v>503</v>
      </c>
      <c r="S1975" s="1" t="s">
        <v>7974</v>
      </c>
      <c r="T1975" s="21">
        <v>90.85</v>
      </c>
      <c r="U1975" s="21">
        <v>1829.46</v>
      </c>
      <c r="V1975" s="21">
        <f t="shared" si="122"/>
        <v>1920.31</v>
      </c>
      <c r="W1975" s="23">
        <f t="shared" si="123"/>
        <v>4.7310069728325112E-2</v>
      </c>
      <c r="X1975" s="2">
        <v>76.849999999999994</v>
      </c>
      <c r="Y1975" s="2">
        <v>1684.3</v>
      </c>
      <c r="Z1975" s="3">
        <f t="shared" si="120"/>
        <v>1761.1499999999999</v>
      </c>
      <c r="AA1975" s="8">
        <f t="shared" si="121"/>
        <v>4.3636260398035372E-2</v>
      </c>
    </row>
    <row r="1976" spans="1:27" ht="10.5" x14ac:dyDescent="0.15">
      <c r="A1976" s="1" t="s">
        <v>3367</v>
      </c>
      <c r="B1976" s="1" t="s">
        <v>0</v>
      </c>
      <c r="C1976" s="1" t="s">
        <v>22</v>
      </c>
      <c r="E1976" s="1" t="s">
        <v>3368</v>
      </c>
      <c r="F1976" s="1" t="s">
        <v>2</v>
      </c>
      <c r="G1976" s="1" t="s">
        <v>3369</v>
      </c>
      <c r="H1976" s="1" t="s">
        <v>3370</v>
      </c>
      <c r="I1976" s="1" t="s">
        <v>3371</v>
      </c>
      <c r="J1976" s="1" t="s">
        <v>49</v>
      </c>
      <c r="K1976" s="1" t="s">
        <v>3372</v>
      </c>
      <c r="L1976" s="1" t="s">
        <v>6</v>
      </c>
      <c r="M1976" s="1" t="s">
        <v>120</v>
      </c>
      <c r="N1976" s="1" t="s">
        <v>120</v>
      </c>
      <c r="O1976" s="1" t="s">
        <v>7</v>
      </c>
      <c r="P1976" s="1" t="s">
        <v>1892</v>
      </c>
      <c r="Q1976" s="1" t="s">
        <v>476</v>
      </c>
      <c r="R1976" s="1" t="s">
        <v>503</v>
      </c>
      <c r="S1976" s="1" t="s">
        <v>3373</v>
      </c>
      <c r="T1976" s="21">
        <v>40.200000000000003</v>
      </c>
      <c r="U1976" s="21">
        <v>22961.5</v>
      </c>
      <c r="V1976" s="21">
        <f t="shared" si="122"/>
        <v>23001.7</v>
      </c>
      <c r="W1976" s="23">
        <f t="shared" si="123"/>
        <v>1.7476969093588735E-3</v>
      </c>
      <c r="X1976" s="2">
        <v>76.8</v>
      </c>
      <c r="Y1976" s="2">
        <v>15393.22</v>
      </c>
      <c r="Z1976" s="3">
        <f t="shared" si="120"/>
        <v>15470.019999999999</v>
      </c>
      <c r="AA1976" s="8">
        <f t="shared" si="121"/>
        <v>4.9644408992360707E-3</v>
      </c>
    </row>
    <row r="1977" spans="1:27" ht="10.5" x14ac:dyDescent="0.15">
      <c r="A1977" s="1" t="s">
        <v>4252</v>
      </c>
      <c r="B1977" s="1" t="s">
        <v>0</v>
      </c>
      <c r="C1977" s="1" t="s">
        <v>1</v>
      </c>
      <c r="E1977" s="1" t="s">
        <v>4253</v>
      </c>
      <c r="F1977" s="1" t="s">
        <v>2</v>
      </c>
      <c r="G1977" s="1" t="s">
        <v>2</v>
      </c>
      <c r="H1977" s="1" t="s">
        <v>4254</v>
      </c>
      <c r="I1977" s="1" t="s">
        <v>302</v>
      </c>
      <c r="J1977" s="1" t="s">
        <v>18</v>
      </c>
      <c r="K1977" s="1" t="s">
        <v>4255</v>
      </c>
      <c r="L1977" s="1" t="s">
        <v>6</v>
      </c>
      <c r="M1977" s="1" t="s">
        <v>289</v>
      </c>
      <c r="N1977" s="1" t="s">
        <v>289</v>
      </c>
      <c r="O1977" s="1" t="s">
        <v>7</v>
      </c>
      <c r="P1977" s="1" t="s">
        <v>197</v>
      </c>
      <c r="Q1977" s="1" t="s">
        <v>9</v>
      </c>
      <c r="R1977" s="1" t="s">
        <v>21</v>
      </c>
      <c r="S1977" s="1" t="s">
        <v>4256</v>
      </c>
      <c r="T1977" s="21">
        <v>180.25</v>
      </c>
      <c r="U1977" s="21">
        <v>101.19</v>
      </c>
      <c r="V1977" s="21">
        <f t="shared" si="122"/>
        <v>281.44</v>
      </c>
      <c r="W1977" s="23">
        <f t="shared" si="123"/>
        <v>0.64045622512791356</v>
      </c>
      <c r="X1977" s="2">
        <v>76.5</v>
      </c>
      <c r="Y1977" s="3">
        <v>0</v>
      </c>
      <c r="Z1977" s="3">
        <f t="shared" si="120"/>
        <v>76.5</v>
      </c>
      <c r="AA1977" s="8">
        <f t="shared" si="121"/>
        <v>1</v>
      </c>
    </row>
    <row r="1978" spans="1:27" ht="10.5" x14ac:dyDescent="0.15">
      <c r="A1978" s="1" t="s">
        <v>14304</v>
      </c>
      <c r="B1978" s="1" t="s">
        <v>0</v>
      </c>
      <c r="C1978" s="1" t="s">
        <v>22</v>
      </c>
      <c r="E1978" s="1" t="s">
        <v>14305</v>
      </c>
      <c r="F1978" s="1" t="s">
        <v>2</v>
      </c>
      <c r="G1978" s="1" t="s">
        <v>14306</v>
      </c>
      <c r="H1978" s="1" t="s">
        <v>14307</v>
      </c>
      <c r="I1978" s="1" t="s">
        <v>7172</v>
      </c>
      <c r="J1978" s="1" t="s">
        <v>260</v>
      </c>
      <c r="K1978" s="1" t="s">
        <v>7173</v>
      </c>
      <c r="L1978" s="1" t="s">
        <v>6</v>
      </c>
      <c r="M1978" s="1" t="s">
        <v>289</v>
      </c>
      <c r="N1978" s="1" t="s">
        <v>6847</v>
      </c>
      <c r="O1978" s="1" t="s">
        <v>7</v>
      </c>
      <c r="P1978" s="1" t="s">
        <v>588</v>
      </c>
      <c r="Q1978" s="1" t="s">
        <v>476</v>
      </c>
      <c r="R1978" s="1" t="s">
        <v>488</v>
      </c>
      <c r="S1978" s="1" t="s">
        <v>14308</v>
      </c>
      <c r="T1978" s="21"/>
      <c r="U1978" s="21"/>
      <c r="V1978" s="21">
        <f t="shared" si="122"/>
        <v>0</v>
      </c>
      <c r="W1978" s="23" t="e">
        <f t="shared" si="123"/>
        <v>#DIV/0!</v>
      </c>
      <c r="X1978" s="2">
        <v>75.84</v>
      </c>
      <c r="Y1978" s="2">
        <v>158.32</v>
      </c>
      <c r="Z1978" s="3">
        <f t="shared" si="120"/>
        <v>234.16</v>
      </c>
      <c r="AA1978" s="8">
        <f t="shared" si="121"/>
        <v>0.32388110693542876</v>
      </c>
    </row>
    <row r="1979" spans="1:27" ht="10.5" x14ac:dyDescent="0.15">
      <c r="A1979" s="1" t="s">
        <v>11444</v>
      </c>
      <c r="B1979" s="1" t="s">
        <v>0</v>
      </c>
      <c r="C1979" s="1" t="s">
        <v>22</v>
      </c>
      <c r="E1979" s="1" t="s">
        <v>11445</v>
      </c>
      <c r="F1979" s="1" t="s">
        <v>2</v>
      </c>
      <c r="G1979" s="1" t="s">
        <v>11446</v>
      </c>
      <c r="H1979" s="1" t="s">
        <v>11447</v>
      </c>
      <c r="I1979" s="1" t="s">
        <v>4113</v>
      </c>
      <c r="J1979" s="1" t="s">
        <v>118</v>
      </c>
      <c r="K1979" s="1" t="s">
        <v>11448</v>
      </c>
      <c r="L1979" s="1" t="s">
        <v>6</v>
      </c>
      <c r="M1979" s="1" t="s">
        <v>137</v>
      </c>
      <c r="N1979" s="1" t="s">
        <v>138</v>
      </c>
      <c r="O1979" s="1" t="s">
        <v>7</v>
      </c>
      <c r="P1979" s="1" t="s">
        <v>468</v>
      </c>
      <c r="Q1979" s="1" t="s">
        <v>140</v>
      </c>
      <c r="R1979" s="1" t="s">
        <v>365</v>
      </c>
      <c r="S1979" s="1" t="s">
        <v>11449</v>
      </c>
      <c r="T1979" s="21"/>
      <c r="U1979" s="21"/>
      <c r="V1979" s="21">
        <f t="shared" si="122"/>
        <v>0</v>
      </c>
      <c r="W1979" s="23" t="e">
        <f t="shared" si="123"/>
        <v>#DIV/0!</v>
      </c>
      <c r="X1979" s="2">
        <v>75.7</v>
      </c>
      <c r="Y1979" s="3">
        <v>0</v>
      </c>
      <c r="Z1979" s="3">
        <f t="shared" si="120"/>
        <v>75.7</v>
      </c>
      <c r="AA1979" s="8">
        <f t="shared" si="121"/>
        <v>1</v>
      </c>
    </row>
    <row r="1980" spans="1:27" ht="10.5" x14ac:dyDescent="0.15">
      <c r="A1980" s="1" t="s">
        <v>1460</v>
      </c>
      <c r="B1980" s="1" t="s">
        <v>0</v>
      </c>
      <c r="C1980" s="1" t="s">
        <v>1</v>
      </c>
      <c r="E1980" s="1" t="s">
        <v>1461</v>
      </c>
      <c r="F1980" s="1" t="s">
        <v>2</v>
      </c>
      <c r="G1980" s="1" t="s">
        <v>2</v>
      </c>
      <c r="H1980" s="1" t="s">
        <v>1462</v>
      </c>
      <c r="I1980" s="1" t="s">
        <v>1463</v>
      </c>
      <c r="J1980" s="1" t="s">
        <v>46</v>
      </c>
      <c r="K1980" s="1" t="s">
        <v>1464</v>
      </c>
      <c r="L1980" s="1" t="s">
        <v>783</v>
      </c>
      <c r="M1980" s="1" t="s">
        <v>137</v>
      </c>
      <c r="N1980" s="1" t="s">
        <v>246</v>
      </c>
      <c r="O1980" s="1" t="s">
        <v>7</v>
      </c>
      <c r="P1980" s="1" t="s">
        <v>154</v>
      </c>
      <c r="Q1980" s="1" t="s">
        <v>9</v>
      </c>
      <c r="R1980" s="1" t="s">
        <v>10</v>
      </c>
      <c r="S1980" s="1" t="s">
        <v>1465</v>
      </c>
      <c r="T1980" s="21">
        <v>62.55</v>
      </c>
      <c r="U1980" s="21">
        <v>969.86</v>
      </c>
      <c r="V1980" s="21">
        <f t="shared" si="122"/>
        <v>1032.4100000000001</v>
      </c>
      <c r="W1980" s="23">
        <f t="shared" si="123"/>
        <v>6.0586394939994764E-2</v>
      </c>
      <c r="X1980" s="2">
        <v>75.349999999999994</v>
      </c>
      <c r="Y1980" s="2">
        <v>740.7</v>
      </c>
      <c r="Z1980" s="3">
        <f t="shared" si="120"/>
        <v>816.05000000000007</v>
      </c>
      <c r="AA1980" s="8">
        <f t="shared" si="121"/>
        <v>9.2335028490901278E-2</v>
      </c>
    </row>
    <row r="1981" spans="1:27" ht="10.5" x14ac:dyDescent="0.15">
      <c r="A1981" s="1" t="s">
        <v>4638</v>
      </c>
      <c r="B1981" s="1" t="s">
        <v>0</v>
      </c>
      <c r="C1981" s="1" t="s">
        <v>22</v>
      </c>
      <c r="E1981" s="1" t="s">
        <v>4639</v>
      </c>
      <c r="F1981" s="1" t="s">
        <v>2</v>
      </c>
      <c r="G1981" s="1" t="s">
        <v>4640</v>
      </c>
      <c r="H1981" s="1" t="s">
        <v>4641</v>
      </c>
      <c r="I1981" s="1" t="s">
        <v>4044</v>
      </c>
      <c r="J1981" s="1" t="s">
        <v>150</v>
      </c>
      <c r="K1981" s="1" t="s">
        <v>4642</v>
      </c>
      <c r="L1981" s="1" t="s">
        <v>72</v>
      </c>
      <c r="M1981" s="1" t="s">
        <v>137</v>
      </c>
      <c r="N1981" s="1" t="s">
        <v>138</v>
      </c>
      <c r="O1981" s="1" t="s">
        <v>7</v>
      </c>
      <c r="P1981" s="1" t="s">
        <v>495</v>
      </c>
      <c r="Q1981" s="1" t="s">
        <v>476</v>
      </c>
      <c r="R1981" s="1" t="s">
        <v>488</v>
      </c>
      <c r="S1981" s="1" t="s">
        <v>4643</v>
      </c>
      <c r="T1981" s="21">
        <v>324.64999999999998</v>
      </c>
      <c r="U1981" s="21">
        <v>2095.06</v>
      </c>
      <c r="V1981" s="21">
        <f t="shared" si="122"/>
        <v>2419.71</v>
      </c>
      <c r="W1981" s="23">
        <f t="shared" si="123"/>
        <v>0.1341689706617735</v>
      </c>
      <c r="X1981" s="2">
        <v>75.31</v>
      </c>
      <c r="Y1981" s="2">
        <v>823.33</v>
      </c>
      <c r="Z1981" s="3">
        <f t="shared" si="120"/>
        <v>898.6400000000001</v>
      </c>
      <c r="AA1981" s="8">
        <f t="shared" si="121"/>
        <v>8.3804415561292617E-2</v>
      </c>
    </row>
    <row r="1982" spans="1:27" ht="10.5" x14ac:dyDescent="0.15">
      <c r="A1982" s="1" t="s">
        <v>17205</v>
      </c>
      <c r="B1982" s="1" t="s">
        <v>0</v>
      </c>
      <c r="C1982" s="1" t="s">
        <v>22</v>
      </c>
      <c r="E1982" s="1" t="s">
        <v>17206</v>
      </c>
      <c r="F1982" s="1" t="s">
        <v>2</v>
      </c>
      <c r="G1982" s="1" t="s">
        <v>2</v>
      </c>
      <c r="H1982" s="1" t="s">
        <v>17207</v>
      </c>
      <c r="I1982" s="1" t="s">
        <v>433</v>
      </c>
      <c r="J1982" s="1" t="s">
        <v>64</v>
      </c>
      <c r="K1982" s="1" t="s">
        <v>5770</v>
      </c>
      <c r="L1982" s="1" t="s">
        <v>2</v>
      </c>
      <c r="M1982" s="1" t="s">
        <v>120</v>
      </c>
      <c r="N1982" s="1" t="s">
        <v>120</v>
      </c>
      <c r="O1982" s="1" t="s">
        <v>7</v>
      </c>
      <c r="P1982" s="1" t="s">
        <v>1256</v>
      </c>
      <c r="Q1982" s="1" t="s">
        <v>476</v>
      </c>
      <c r="R1982" s="1" t="s">
        <v>503</v>
      </c>
      <c r="S1982" s="1" t="s">
        <v>17208</v>
      </c>
      <c r="T1982" s="21">
        <v>156.12</v>
      </c>
      <c r="U1982" s="21">
        <v>40282.65</v>
      </c>
      <c r="V1982" s="21">
        <f t="shared" si="122"/>
        <v>40438.770000000004</v>
      </c>
      <c r="W1982" s="23">
        <f t="shared" si="123"/>
        <v>3.8606515480070235E-3</v>
      </c>
      <c r="X1982" s="2">
        <v>74.86</v>
      </c>
      <c r="Y1982" s="2">
        <v>17342.439999999999</v>
      </c>
      <c r="Z1982" s="3">
        <f t="shared" si="120"/>
        <v>17417.3</v>
      </c>
      <c r="AA1982" s="8">
        <f t="shared" si="121"/>
        <v>4.2980255263444971E-3</v>
      </c>
    </row>
    <row r="1983" spans="1:27" ht="10.5" x14ac:dyDescent="0.15">
      <c r="A1983" s="1" t="s">
        <v>15563</v>
      </c>
      <c r="B1983" s="1" t="s">
        <v>0</v>
      </c>
      <c r="C1983" s="1" t="s">
        <v>22</v>
      </c>
      <c r="E1983" s="1" t="s">
        <v>15564</v>
      </c>
      <c r="F1983" s="1" t="s">
        <v>2</v>
      </c>
      <c r="G1983" s="1" t="s">
        <v>2</v>
      </c>
      <c r="H1983" s="1" t="s">
        <v>15565</v>
      </c>
      <c r="I1983" s="1" t="s">
        <v>326</v>
      </c>
      <c r="J1983" s="1" t="s">
        <v>64</v>
      </c>
      <c r="K1983" s="1" t="s">
        <v>9013</v>
      </c>
      <c r="L1983" s="1" t="s">
        <v>2</v>
      </c>
      <c r="M1983" s="1" t="s">
        <v>120</v>
      </c>
      <c r="N1983" s="1" t="s">
        <v>120</v>
      </c>
      <c r="O1983" s="1" t="s">
        <v>7</v>
      </c>
      <c r="P1983" s="1" t="s">
        <v>879</v>
      </c>
      <c r="Q1983" s="1" t="s">
        <v>476</v>
      </c>
      <c r="R1983" s="1" t="s">
        <v>477</v>
      </c>
      <c r="S1983" s="1" t="s">
        <v>15566</v>
      </c>
      <c r="T1983" s="21">
        <v>247.9</v>
      </c>
      <c r="U1983" s="21">
        <v>51527.94</v>
      </c>
      <c r="V1983" s="21">
        <f t="shared" si="122"/>
        <v>51775.840000000004</v>
      </c>
      <c r="W1983" s="23">
        <f t="shared" si="123"/>
        <v>4.7879474287621402E-3</v>
      </c>
      <c r="X1983" s="2">
        <v>74.8</v>
      </c>
      <c r="Y1983" s="2">
        <v>9824.5300000000007</v>
      </c>
      <c r="Z1983" s="3">
        <f t="shared" si="120"/>
        <v>9899.33</v>
      </c>
      <c r="AA1983" s="8">
        <f t="shared" si="121"/>
        <v>7.5560669257414385E-3</v>
      </c>
    </row>
    <row r="1984" spans="1:27" ht="10.5" x14ac:dyDescent="0.15">
      <c r="A1984" s="1" t="s">
        <v>6442</v>
      </c>
      <c r="B1984" s="1" t="s">
        <v>0</v>
      </c>
      <c r="C1984" s="1" t="s">
        <v>22</v>
      </c>
      <c r="E1984" s="1" t="s">
        <v>6443</v>
      </c>
      <c r="F1984" s="1" t="s">
        <v>2</v>
      </c>
      <c r="G1984" s="1" t="s">
        <v>6444</v>
      </c>
      <c r="H1984" s="1" t="s">
        <v>6445</v>
      </c>
      <c r="I1984" s="1" t="s">
        <v>6446</v>
      </c>
      <c r="J1984" s="1" t="s">
        <v>187</v>
      </c>
      <c r="K1984" s="1" t="s">
        <v>6447</v>
      </c>
      <c r="L1984" s="1" t="s">
        <v>2</v>
      </c>
      <c r="M1984" s="1" t="s">
        <v>120</v>
      </c>
      <c r="N1984" s="1" t="s">
        <v>120</v>
      </c>
      <c r="O1984" s="1" t="s">
        <v>7</v>
      </c>
      <c r="P1984" s="1" t="s">
        <v>741</v>
      </c>
      <c r="Q1984" s="1" t="s">
        <v>476</v>
      </c>
      <c r="R1984" s="1" t="s">
        <v>503</v>
      </c>
      <c r="S1984" s="1" t="s">
        <v>6448</v>
      </c>
      <c r="T1984" s="21">
        <v>0</v>
      </c>
      <c r="U1984" s="21">
        <v>731.28</v>
      </c>
      <c r="V1984" s="21">
        <f t="shared" si="122"/>
        <v>731.28</v>
      </c>
      <c r="W1984" s="23">
        <f t="shared" si="123"/>
        <v>0</v>
      </c>
      <c r="X1984" s="2">
        <v>74.78</v>
      </c>
      <c r="Y1984" s="2">
        <v>3495.75</v>
      </c>
      <c r="Z1984" s="3">
        <f t="shared" si="120"/>
        <v>3570.53</v>
      </c>
      <c r="AA1984" s="8">
        <f t="shared" si="121"/>
        <v>2.094366942722789E-2</v>
      </c>
    </row>
    <row r="1985" spans="1:27" ht="10.5" x14ac:dyDescent="0.15">
      <c r="A1985" s="1" t="s">
        <v>15411</v>
      </c>
      <c r="B1985" s="1" t="s">
        <v>0</v>
      </c>
      <c r="C1985" s="1" t="s">
        <v>22</v>
      </c>
      <c r="E1985" s="1" t="s">
        <v>15412</v>
      </c>
      <c r="F1985" s="1" t="s">
        <v>2</v>
      </c>
      <c r="G1985" s="1" t="s">
        <v>15413</v>
      </c>
      <c r="H1985" s="1" t="s">
        <v>15414</v>
      </c>
      <c r="I1985" s="1" t="s">
        <v>397</v>
      </c>
      <c r="J1985" s="1" t="s">
        <v>37</v>
      </c>
      <c r="K1985" s="1" t="s">
        <v>11924</v>
      </c>
      <c r="L1985" s="1" t="s">
        <v>2</v>
      </c>
      <c r="M1985" s="1" t="s">
        <v>120</v>
      </c>
      <c r="N1985" s="1" t="s">
        <v>120</v>
      </c>
      <c r="O1985" s="1" t="s">
        <v>7</v>
      </c>
      <c r="P1985" s="1" t="s">
        <v>1242</v>
      </c>
      <c r="Q1985" s="1" t="s">
        <v>476</v>
      </c>
      <c r="R1985" s="1" t="s">
        <v>503</v>
      </c>
      <c r="S1985" s="1" t="s">
        <v>15415</v>
      </c>
      <c r="T1985" s="21">
        <v>66</v>
      </c>
      <c r="U1985" s="21">
        <v>15274.43</v>
      </c>
      <c r="V1985" s="21">
        <f t="shared" si="122"/>
        <v>15340.43</v>
      </c>
      <c r="W1985" s="23">
        <f t="shared" si="123"/>
        <v>4.3023565832248506E-3</v>
      </c>
      <c r="X1985" s="2">
        <v>74.77</v>
      </c>
      <c r="Y1985" s="2">
        <v>3015.86</v>
      </c>
      <c r="Z1985" s="3">
        <f t="shared" si="120"/>
        <v>3090.63</v>
      </c>
      <c r="AA1985" s="8">
        <f t="shared" si="121"/>
        <v>2.4192478556151979E-2</v>
      </c>
    </row>
    <row r="1986" spans="1:27" ht="10.5" x14ac:dyDescent="0.15">
      <c r="A1986" s="1" t="s">
        <v>14324</v>
      </c>
      <c r="B1986" s="1" t="s">
        <v>0</v>
      </c>
      <c r="C1986" s="1" t="s">
        <v>22</v>
      </c>
      <c r="E1986" s="1" t="s">
        <v>14325</v>
      </c>
      <c r="F1986" s="1" t="s">
        <v>2</v>
      </c>
      <c r="G1986" s="1" t="s">
        <v>2</v>
      </c>
      <c r="H1986" s="1" t="s">
        <v>14326</v>
      </c>
      <c r="I1986" s="1" t="s">
        <v>5016</v>
      </c>
      <c r="J1986" s="1" t="s">
        <v>18</v>
      </c>
      <c r="K1986" s="1" t="s">
        <v>5017</v>
      </c>
      <c r="L1986" s="1" t="s">
        <v>2</v>
      </c>
      <c r="M1986" s="1" t="s">
        <v>120</v>
      </c>
      <c r="N1986" s="1" t="s">
        <v>120</v>
      </c>
      <c r="O1986" s="1" t="s">
        <v>7</v>
      </c>
      <c r="P1986" s="1" t="s">
        <v>903</v>
      </c>
      <c r="Q1986" s="1" t="s">
        <v>476</v>
      </c>
      <c r="R1986" s="1" t="s">
        <v>503</v>
      </c>
      <c r="S1986" s="1" t="s">
        <v>14327</v>
      </c>
      <c r="T1986" s="21">
        <v>29.45</v>
      </c>
      <c r="U1986" s="21">
        <v>10763.64</v>
      </c>
      <c r="V1986" s="21">
        <f t="shared" si="122"/>
        <v>10793.09</v>
      </c>
      <c r="W1986" s="23">
        <f t="shared" si="123"/>
        <v>2.7285976490513835E-3</v>
      </c>
      <c r="X1986" s="2">
        <v>74.25</v>
      </c>
      <c r="Y1986" s="2">
        <v>5377.29</v>
      </c>
      <c r="Z1986" s="3">
        <f t="shared" ref="Z1986:Z2049" si="124">SUM(X1986:Y1986)</f>
        <v>5451.54</v>
      </c>
      <c r="AA1986" s="8">
        <f t="shared" ref="AA1986:AA2049" si="125">X1986/Z1986</f>
        <v>1.3620004622547024E-2</v>
      </c>
    </row>
    <row r="1987" spans="1:27" ht="10.5" x14ac:dyDescent="0.15">
      <c r="A1987" s="1" t="s">
        <v>11125</v>
      </c>
      <c r="B1987" s="1" t="s">
        <v>0</v>
      </c>
      <c r="C1987" s="1" t="s">
        <v>22</v>
      </c>
      <c r="E1987" s="1" t="s">
        <v>11126</v>
      </c>
      <c r="F1987" s="1" t="s">
        <v>2</v>
      </c>
      <c r="G1987" s="1" t="s">
        <v>11127</v>
      </c>
      <c r="H1987" s="1" t="s">
        <v>11128</v>
      </c>
      <c r="I1987" s="1" t="s">
        <v>160</v>
      </c>
      <c r="J1987" s="1" t="s">
        <v>18</v>
      </c>
      <c r="K1987" s="1" t="s">
        <v>11129</v>
      </c>
      <c r="L1987" s="1" t="s">
        <v>2</v>
      </c>
      <c r="M1987" s="1" t="s">
        <v>120</v>
      </c>
      <c r="N1987" s="1" t="s">
        <v>120</v>
      </c>
      <c r="O1987" s="1" t="s">
        <v>7</v>
      </c>
      <c r="P1987" s="1" t="s">
        <v>588</v>
      </c>
      <c r="Q1987" s="1" t="s">
        <v>476</v>
      </c>
      <c r="R1987" s="1" t="s">
        <v>488</v>
      </c>
      <c r="S1987" s="1" t="s">
        <v>11130</v>
      </c>
      <c r="T1987" s="21">
        <v>65.64</v>
      </c>
      <c r="U1987" s="21">
        <v>45323.3</v>
      </c>
      <c r="V1987" s="21">
        <f t="shared" ref="V1987:V2050" si="126">SUM(T1987:U1987)</f>
        <v>45388.94</v>
      </c>
      <c r="W1987" s="23">
        <f t="shared" ref="W1987:W2050" si="127">T1987/V1987</f>
        <v>1.4461672821616896E-3</v>
      </c>
      <c r="X1987" s="2">
        <v>74</v>
      </c>
      <c r="Y1987" s="2">
        <v>26224.38</v>
      </c>
      <c r="Z1987" s="3">
        <f t="shared" si="124"/>
        <v>26298.38</v>
      </c>
      <c r="AA1987" s="8">
        <f t="shared" si="125"/>
        <v>2.8138615382392374E-3</v>
      </c>
    </row>
    <row r="1988" spans="1:27" ht="10.5" x14ac:dyDescent="0.15">
      <c r="A1988" s="1" t="s">
        <v>694</v>
      </c>
      <c r="B1988" s="1" t="s">
        <v>0</v>
      </c>
      <c r="C1988" s="1" t="s">
        <v>1</v>
      </c>
      <c r="E1988" s="1" t="s">
        <v>695</v>
      </c>
      <c r="F1988" s="1" t="s">
        <v>2</v>
      </c>
      <c r="G1988" s="1" t="s">
        <v>2</v>
      </c>
      <c r="H1988" s="1" t="s">
        <v>696</v>
      </c>
      <c r="I1988" s="1" t="s">
        <v>59</v>
      </c>
      <c r="J1988" s="1" t="s">
        <v>24</v>
      </c>
      <c r="K1988" s="1" t="s">
        <v>697</v>
      </c>
      <c r="L1988" s="1" t="s">
        <v>72</v>
      </c>
      <c r="M1988" s="1" t="s">
        <v>120</v>
      </c>
      <c r="N1988" s="1" t="s">
        <v>120</v>
      </c>
      <c r="O1988" s="1" t="s">
        <v>7</v>
      </c>
      <c r="P1988" s="1" t="s">
        <v>15</v>
      </c>
      <c r="Q1988" s="1" t="s">
        <v>9</v>
      </c>
      <c r="R1988" s="1" t="s">
        <v>16</v>
      </c>
      <c r="S1988" s="1" t="s">
        <v>698</v>
      </c>
      <c r="T1988" s="21">
        <v>130.80000000000001</v>
      </c>
      <c r="U1988" s="21">
        <v>12177.87</v>
      </c>
      <c r="V1988" s="21">
        <f t="shared" si="126"/>
        <v>12308.67</v>
      </c>
      <c r="W1988" s="23">
        <f t="shared" si="127"/>
        <v>1.0626655845026312E-2</v>
      </c>
      <c r="X1988" s="2">
        <v>73.59</v>
      </c>
      <c r="Y1988" s="2">
        <v>7070.48</v>
      </c>
      <c r="Z1988" s="3">
        <f t="shared" si="124"/>
        <v>7144.07</v>
      </c>
      <c r="AA1988" s="8">
        <f t="shared" si="125"/>
        <v>1.0300850915514546E-2</v>
      </c>
    </row>
    <row r="1989" spans="1:27" ht="10.5" x14ac:dyDescent="0.15">
      <c r="A1989" s="1" t="s">
        <v>12560</v>
      </c>
      <c r="B1989" s="1" t="s">
        <v>0</v>
      </c>
      <c r="C1989" s="1" t="s">
        <v>22</v>
      </c>
      <c r="E1989" s="1" t="s">
        <v>12561</v>
      </c>
      <c r="F1989" s="1" t="s">
        <v>2</v>
      </c>
      <c r="G1989" s="1" t="s">
        <v>12562</v>
      </c>
      <c r="H1989" s="1" t="s">
        <v>12563</v>
      </c>
      <c r="I1989" s="1" t="s">
        <v>175</v>
      </c>
      <c r="J1989" s="1" t="s">
        <v>40</v>
      </c>
      <c r="K1989" s="1" t="s">
        <v>12564</v>
      </c>
      <c r="L1989" s="1" t="s">
        <v>2</v>
      </c>
      <c r="M1989" s="1" t="s">
        <v>120</v>
      </c>
      <c r="N1989" s="1" t="s">
        <v>120</v>
      </c>
      <c r="O1989" s="1" t="s">
        <v>7</v>
      </c>
      <c r="P1989" s="1" t="s">
        <v>2446</v>
      </c>
      <c r="Q1989" s="1" t="s">
        <v>476</v>
      </c>
      <c r="R1989" s="1" t="s">
        <v>488</v>
      </c>
      <c r="S1989" s="1" t="s">
        <v>12565</v>
      </c>
      <c r="T1989" s="21">
        <v>34.75</v>
      </c>
      <c r="U1989" s="21">
        <v>5630.82</v>
      </c>
      <c r="V1989" s="21">
        <f t="shared" si="126"/>
        <v>5665.57</v>
      </c>
      <c r="W1989" s="23">
        <f t="shared" si="127"/>
        <v>6.1335399615572665E-3</v>
      </c>
      <c r="X1989" s="2">
        <v>72.8</v>
      </c>
      <c r="Y1989" s="2">
        <v>1838.3</v>
      </c>
      <c r="Z1989" s="3">
        <f t="shared" si="124"/>
        <v>1911.1</v>
      </c>
      <c r="AA1989" s="8">
        <f t="shared" si="125"/>
        <v>3.8093244728167025E-2</v>
      </c>
    </row>
    <row r="1990" spans="1:27" ht="10.5" x14ac:dyDescent="0.15">
      <c r="A1990" s="1" t="s">
        <v>5326</v>
      </c>
      <c r="B1990" s="1" t="s">
        <v>0</v>
      </c>
      <c r="C1990" s="1" t="s">
        <v>22</v>
      </c>
      <c r="E1990" s="1" t="s">
        <v>5327</v>
      </c>
      <c r="F1990" s="1" t="s">
        <v>2</v>
      </c>
      <c r="G1990" s="1" t="s">
        <v>2</v>
      </c>
      <c r="H1990" s="1" t="s">
        <v>5328</v>
      </c>
      <c r="I1990" s="1" t="s">
        <v>4777</v>
      </c>
      <c r="J1990" s="1" t="s">
        <v>118</v>
      </c>
      <c r="K1990" s="1" t="s">
        <v>5329</v>
      </c>
      <c r="L1990" s="1" t="s">
        <v>6</v>
      </c>
      <c r="M1990" s="1" t="s">
        <v>120</v>
      </c>
      <c r="N1990" s="1" t="s">
        <v>120</v>
      </c>
      <c r="O1990" s="1" t="s">
        <v>7</v>
      </c>
      <c r="P1990" s="1" t="s">
        <v>894</v>
      </c>
      <c r="Q1990" s="1" t="s">
        <v>476</v>
      </c>
      <c r="R1990" s="1" t="s">
        <v>503</v>
      </c>
      <c r="S1990" s="1" t="s">
        <v>5330</v>
      </c>
      <c r="T1990" s="21">
        <v>0</v>
      </c>
      <c r="U1990" s="21">
        <v>41402.339999999997</v>
      </c>
      <c r="V1990" s="21">
        <f t="shared" si="126"/>
        <v>41402.339999999997</v>
      </c>
      <c r="W1990" s="23">
        <f t="shared" si="127"/>
        <v>0</v>
      </c>
      <c r="X1990" s="2">
        <v>72.75</v>
      </c>
      <c r="Y1990" s="2">
        <v>17519.8</v>
      </c>
      <c r="Z1990" s="3">
        <f t="shared" si="124"/>
        <v>17592.55</v>
      </c>
      <c r="AA1990" s="8">
        <f t="shared" si="125"/>
        <v>4.1352731696087264E-3</v>
      </c>
    </row>
    <row r="1991" spans="1:27" ht="10.5" x14ac:dyDescent="0.15">
      <c r="A1991" s="1" t="s">
        <v>16819</v>
      </c>
      <c r="B1991" s="1" t="s">
        <v>0</v>
      </c>
      <c r="C1991" s="1" t="s">
        <v>1</v>
      </c>
      <c r="E1991" s="1" t="s">
        <v>16820</v>
      </c>
      <c r="F1991" s="1" t="s">
        <v>2</v>
      </c>
      <c r="G1991" s="1" t="s">
        <v>16821</v>
      </c>
      <c r="H1991" s="1" t="s">
        <v>16822</v>
      </c>
      <c r="I1991" s="1" t="s">
        <v>7047</v>
      </c>
      <c r="J1991" s="1" t="s">
        <v>18</v>
      </c>
      <c r="K1991" s="1" t="s">
        <v>7048</v>
      </c>
      <c r="L1991" s="1" t="s">
        <v>57</v>
      </c>
      <c r="M1991" s="1" t="s">
        <v>137</v>
      </c>
      <c r="N1991" s="1" t="s">
        <v>138</v>
      </c>
      <c r="O1991" s="1" t="s">
        <v>7</v>
      </c>
      <c r="P1991" s="1" t="s">
        <v>409</v>
      </c>
      <c r="Q1991" s="1" t="s">
        <v>9</v>
      </c>
      <c r="R1991" s="1" t="s">
        <v>21</v>
      </c>
      <c r="S1991" s="1" t="s">
        <v>16823</v>
      </c>
      <c r="T1991" s="21">
        <v>265.2</v>
      </c>
      <c r="U1991" s="21">
        <v>3072.24</v>
      </c>
      <c r="V1991" s="21">
        <f t="shared" si="126"/>
        <v>3337.4399999999996</v>
      </c>
      <c r="W1991" s="23">
        <f t="shared" si="127"/>
        <v>7.9462102689486558E-2</v>
      </c>
      <c r="X1991" s="2">
        <v>72.540000000000006</v>
      </c>
      <c r="Y1991" s="2">
        <v>1260.54</v>
      </c>
      <c r="Z1991" s="3">
        <f t="shared" si="124"/>
        <v>1333.08</v>
      </c>
      <c r="AA1991" s="8">
        <f t="shared" si="125"/>
        <v>5.4415338914393742E-2</v>
      </c>
    </row>
    <row r="1992" spans="1:27" ht="10.5" x14ac:dyDescent="0.15">
      <c r="A1992" s="1" t="s">
        <v>12604</v>
      </c>
      <c r="B1992" s="1" t="s">
        <v>0</v>
      </c>
      <c r="C1992" s="1" t="s">
        <v>1</v>
      </c>
      <c r="E1992" s="1" t="s">
        <v>12605</v>
      </c>
      <c r="F1992" s="1" t="s">
        <v>2</v>
      </c>
      <c r="G1992" s="1" t="s">
        <v>12606</v>
      </c>
      <c r="H1992" s="1" t="s">
        <v>12607</v>
      </c>
      <c r="I1992" s="1" t="s">
        <v>12608</v>
      </c>
      <c r="J1992" s="1" t="s">
        <v>37</v>
      </c>
      <c r="K1992" s="1" t="s">
        <v>12609</v>
      </c>
      <c r="L1992" s="1" t="s">
        <v>783</v>
      </c>
      <c r="M1992" s="1" t="s">
        <v>137</v>
      </c>
      <c r="N1992" s="1" t="s">
        <v>246</v>
      </c>
      <c r="O1992" s="1" t="s">
        <v>7</v>
      </c>
      <c r="P1992" s="1" t="s">
        <v>154</v>
      </c>
      <c r="Q1992" s="1" t="s">
        <v>9</v>
      </c>
      <c r="R1992" s="1" t="s">
        <v>10</v>
      </c>
      <c r="S1992" s="1" t="s">
        <v>12610</v>
      </c>
      <c r="T1992" s="21"/>
      <c r="U1992" s="21"/>
      <c r="V1992" s="21">
        <f t="shared" si="126"/>
        <v>0</v>
      </c>
      <c r="W1992" s="23" t="e">
        <f t="shared" si="127"/>
        <v>#DIV/0!</v>
      </c>
      <c r="X1992" s="2">
        <v>72.45</v>
      </c>
      <c r="Y1992" s="2">
        <v>41.85</v>
      </c>
      <c r="Z1992" s="3">
        <f t="shared" si="124"/>
        <v>114.30000000000001</v>
      </c>
      <c r="AA1992" s="8">
        <f t="shared" si="125"/>
        <v>0.63385826771653542</v>
      </c>
    </row>
    <row r="1993" spans="1:27" ht="10.5" x14ac:dyDescent="0.15">
      <c r="A1993" s="1" t="s">
        <v>5415</v>
      </c>
      <c r="B1993" s="1" t="s">
        <v>0</v>
      </c>
      <c r="C1993" s="1" t="s">
        <v>22</v>
      </c>
      <c r="E1993" s="1" t="s">
        <v>5416</v>
      </c>
      <c r="F1993" s="1" t="s">
        <v>2</v>
      </c>
      <c r="G1993" s="1" t="s">
        <v>5417</v>
      </c>
      <c r="H1993" s="1" t="s">
        <v>5418</v>
      </c>
      <c r="I1993" s="1" t="s">
        <v>1570</v>
      </c>
      <c r="J1993" s="1" t="s">
        <v>24</v>
      </c>
      <c r="K1993" s="1" t="s">
        <v>5419</v>
      </c>
      <c r="L1993" s="1" t="s">
        <v>2</v>
      </c>
      <c r="M1993" s="1" t="s">
        <v>120</v>
      </c>
      <c r="N1993" s="1" t="s">
        <v>120</v>
      </c>
      <c r="O1993" s="1" t="s">
        <v>7</v>
      </c>
      <c r="P1993" s="1" t="s">
        <v>579</v>
      </c>
      <c r="Q1993" s="1" t="s">
        <v>476</v>
      </c>
      <c r="R1993" s="1" t="s">
        <v>488</v>
      </c>
      <c r="S1993" s="1" t="s">
        <v>5420</v>
      </c>
      <c r="T1993" s="21">
        <v>448.9</v>
      </c>
      <c r="U1993" s="21">
        <v>69.760000000000005</v>
      </c>
      <c r="V1993" s="21">
        <f t="shared" si="126"/>
        <v>518.66</v>
      </c>
      <c r="W1993" s="23">
        <f t="shared" si="127"/>
        <v>0.86549955654957</v>
      </c>
      <c r="X1993" s="2">
        <v>72.25</v>
      </c>
      <c r="Y1993" s="2">
        <v>53.63</v>
      </c>
      <c r="Z1993" s="3">
        <f t="shared" si="124"/>
        <v>125.88</v>
      </c>
      <c r="AA1993" s="8">
        <f t="shared" si="125"/>
        <v>0.57395932634254843</v>
      </c>
    </row>
    <row r="1994" spans="1:27" ht="10.5" x14ac:dyDescent="0.15">
      <c r="A1994" s="1" t="s">
        <v>15841</v>
      </c>
      <c r="B1994" s="1" t="s">
        <v>0</v>
      </c>
      <c r="C1994" s="1" t="s">
        <v>22</v>
      </c>
      <c r="E1994" s="1" t="s">
        <v>15842</v>
      </c>
      <c r="F1994" s="1" t="s">
        <v>2</v>
      </c>
      <c r="G1994" s="1" t="s">
        <v>2</v>
      </c>
      <c r="H1994" s="1" t="s">
        <v>15843</v>
      </c>
      <c r="I1994" s="1" t="s">
        <v>528</v>
      </c>
      <c r="J1994" s="1" t="s">
        <v>64</v>
      </c>
      <c r="K1994" s="1" t="s">
        <v>10274</v>
      </c>
      <c r="L1994" s="1" t="s">
        <v>2</v>
      </c>
      <c r="M1994" s="1" t="s">
        <v>120</v>
      </c>
      <c r="N1994" s="1" t="s">
        <v>120</v>
      </c>
      <c r="O1994" s="1" t="s">
        <v>7</v>
      </c>
      <c r="P1994" s="1" t="s">
        <v>588</v>
      </c>
      <c r="Q1994" s="1" t="s">
        <v>476</v>
      </c>
      <c r="R1994" s="1" t="s">
        <v>488</v>
      </c>
      <c r="S1994" s="1" t="s">
        <v>15844</v>
      </c>
      <c r="T1994" s="21">
        <v>175.37</v>
      </c>
      <c r="U1994" s="21">
        <v>2868.1</v>
      </c>
      <c r="V1994" s="21">
        <f t="shared" si="126"/>
        <v>3043.47</v>
      </c>
      <c r="W1994" s="23">
        <f t="shared" si="127"/>
        <v>5.7621727830404118E-2</v>
      </c>
      <c r="X1994" s="2">
        <v>72.25</v>
      </c>
      <c r="Y1994" s="2">
        <v>742.45</v>
      </c>
      <c r="Z1994" s="3">
        <f t="shared" si="124"/>
        <v>814.7</v>
      </c>
      <c r="AA1994" s="8">
        <f t="shared" si="125"/>
        <v>8.8682950779428005E-2</v>
      </c>
    </row>
    <row r="1995" spans="1:27" ht="10.5" x14ac:dyDescent="0.15">
      <c r="A1995" s="1" t="s">
        <v>16450</v>
      </c>
      <c r="B1995" s="1" t="s">
        <v>0</v>
      </c>
      <c r="C1995" s="1" t="s">
        <v>22</v>
      </c>
      <c r="E1995" s="1" t="s">
        <v>16451</v>
      </c>
      <c r="F1995" s="1" t="s">
        <v>2</v>
      </c>
      <c r="G1995" s="1" t="s">
        <v>16452</v>
      </c>
      <c r="H1995" s="1" t="s">
        <v>16453</v>
      </c>
      <c r="I1995" s="1" t="s">
        <v>16454</v>
      </c>
      <c r="J1995" s="1" t="s">
        <v>37</v>
      </c>
      <c r="K1995" s="1" t="s">
        <v>16455</v>
      </c>
      <c r="L1995" s="1" t="s">
        <v>2</v>
      </c>
      <c r="M1995" s="1" t="s">
        <v>120</v>
      </c>
      <c r="N1995" s="1" t="s">
        <v>120</v>
      </c>
      <c r="O1995" s="1" t="s">
        <v>7</v>
      </c>
      <c r="P1995" s="1" t="s">
        <v>487</v>
      </c>
      <c r="Q1995" s="1" t="s">
        <v>476</v>
      </c>
      <c r="R1995" s="1" t="s">
        <v>488</v>
      </c>
      <c r="S1995" s="1" t="s">
        <v>16456</v>
      </c>
      <c r="T1995" s="21"/>
      <c r="U1995" s="21"/>
      <c r="V1995" s="21">
        <f t="shared" si="126"/>
        <v>0</v>
      </c>
      <c r="W1995" s="23" t="e">
        <f t="shared" si="127"/>
        <v>#DIV/0!</v>
      </c>
      <c r="X1995" s="2">
        <v>71.8</v>
      </c>
      <c r="Y1995" s="3">
        <v>0</v>
      </c>
      <c r="Z1995" s="3">
        <f t="shared" si="124"/>
        <v>71.8</v>
      </c>
      <c r="AA1995" s="8">
        <f t="shared" si="125"/>
        <v>1</v>
      </c>
    </row>
    <row r="1996" spans="1:27" ht="10.5" x14ac:dyDescent="0.15">
      <c r="A1996" s="1" t="s">
        <v>6491</v>
      </c>
      <c r="B1996" s="1" t="s">
        <v>0</v>
      </c>
      <c r="C1996" s="1" t="s">
        <v>22</v>
      </c>
      <c r="E1996" s="1" t="s">
        <v>6492</v>
      </c>
      <c r="F1996" s="1" t="s">
        <v>2</v>
      </c>
      <c r="G1996" s="1" t="s">
        <v>2</v>
      </c>
      <c r="H1996" s="1" t="s">
        <v>6493</v>
      </c>
      <c r="I1996" s="1" t="s">
        <v>3070</v>
      </c>
      <c r="J1996" s="1" t="s">
        <v>24</v>
      </c>
      <c r="K1996" s="1" t="s">
        <v>3071</v>
      </c>
      <c r="L1996" s="1" t="s">
        <v>2</v>
      </c>
      <c r="M1996" s="1" t="s">
        <v>120</v>
      </c>
      <c r="N1996" s="1" t="s">
        <v>120</v>
      </c>
      <c r="O1996" s="1" t="s">
        <v>7</v>
      </c>
      <c r="P1996" s="1" t="s">
        <v>4917</v>
      </c>
      <c r="Q1996" s="1" t="s">
        <v>476</v>
      </c>
      <c r="R1996" s="1" t="s">
        <v>503</v>
      </c>
      <c r="S1996" s="1" t="s">
        <v>6494</v>
      </c>
      <c r="T1996" s="21">
        <v>34225.47</v>
      </c>
      <c r="U1996" s="21">
        <v>2932.98</v>
      </c>
      <c r="V1996" s="21">
        <f t="shared" si="126"/>
        <v>37158.450000000004</v>
      </c>
      <c r="W1996" s="23">
        <f t="shared" si="127"/>
        <v>0.92106828998518497</v>
      </c>
      <c r="X1996" s="2">
        <v>71.400000000000006</v>
      </c>
      <c r="Y1996" s="2">
        <v>261.77</v>
      </c>
      <c r="Z1996" s="3">
        <f t="shared" si="124"/>
        <v>333.16999999999996</v>
      </c>
      <c r="AA1996" s="8">
        <f t="shared" si="125"/>
        <v>0.21430500945463282</v>
      </c>
    </row>
    <row r="1997" spans="1:27" ht="10.5" x14ac:dyDescent="0.15">
      <c r="A1997" s="1" t="s">
        <v>1088</v>
      </c>
      <c r="B1997" s="1" t="s">
        <v>0</v>
      </c>
      <c r="C1997" s="1" t="s">
        <v>1</v>
      </c>
      <c r="E1997" s="1" t="s">
        <v>1089</v>
      </c>
      <c r="F1997" s="1" t="s">
        <v>2</v>
      </c>
      <c r="G1997" s="1" t="s">
        <v>1090</v>
      </c>
      <c r="H1997" s="1" t="s">
        <v>1091</v>
      </c>
      <c r="I1997" s="1" t="s">
        <v>160</v>
      </c>
      <c r="J1997" s="1" t="s">
        <v>18</v>
      </c>
      <c r="K1997" s="1" t="s">
        <v>1092</v>
      </c>
      <c r="L1997" s="1" t="s">
        <v>6</v>
      </c>
      <c r="M1997" s="1" t="s">
        <v>120</v>
      </c>
      <c r="N1997" s="1" t="s">
        <v>120</v>
      </c>
      <c r="O1997" s="1" t="s">
        <v>7</v>
      </c>
      <c r="P1997" s="1" t="s">
        <v>163</v>
      </c>
      <c r="Q1997" s="1" t="s">
        <v>9</v>
      </c>
      <c r="R1997" s="1" t="s">
        <v>16</v>
      </c>
      <c r="S1997" s="1" t="s">
        <v>1093</v>
      </c>
      <c r="T1997" s="21">
        <v>59.11</v>
      </c>
      <c r="U1997" s="21">
        <v>270.14</v>
      </c>
      <c r="V1997" s="21">
        <f t="shared" si="126"/>
        <v>329.25</v>
      </c>
      <c r="W1997" s="23">
        <f t="shared" si="127"/>
        <v>0.17952923310554289</v>
      </c>
      <c r="X1997" s="2">
        <v>71.319999999999993</v>
      </c>
      <c r="Y1997" s="2">
        <v>262.5</v>
      </c>
      <c r="Z1997" s="3">
        <f t="shared" si="124"/>
        <v>333.82</v>
      </c>
      <c r="AA1997" s="8">
        <f t="shared" si="125"/>
        <v>0.21364807381223413</v>
      </c>
    </row>
    <row r="1998" spans="1:27" ht="10.5" x14ac:dyDescent="0.15">
      <c r="A1998" s="1" t="s">
        <v>12029</v>
      </c>
      <c r="B1998" s="1" t="s">
        <v>0</v>
      </c>
      <c r="C1998" s="1" t="s">
        <v>22</v>
      </c>
      <c r="E1998" s="1" t="s">
        <v>12030</v>
      </c>
      <c r="F1998" s="1" t="s">
        <v>2</v>
      </c>
      <c r="G1998" s="1" t="s">
        <v>12031</v>
      </c>
      <c r="H1998" s="1" t="s">
        <v>12032</v>
      </c>
      <c r="I1998" s="1" t="s">
        <v>316</v>
      </c>
      <c r="J1998" s="1" t="s">
        <v>18</v>
      </c>
      <c r="K1998" s="1" t="s">
        <v>12033</v>
      </c>
      <c r="L1998" s="1" t="s">
        <v>6</v>
      </c>
      <c r="M1998" s="1" t="s">
        <v>120</v>
      </c>
      <c r="N1998" s="1" t="s">
        <v>120</v>
      </c>
      <c r="O1998" s="1" t="s">
        <v>7</v>
      </c>
      <c r="P1998" s="1" t="s">
        <v>1194</v>
      </c>
      <c r="Q1998" s="1" t="s">
        <v>476</v>
      </c>
      <c r="R1998" s="1" t="s">
        <v>477</v>
      </c>
      <c r="S1998" s="1" t="s">
        <v>12034</v>
      </c>
      <c r="T1998" s="21">
        <v>497.06</v>
      </c>
      <c r="U1998" s="21">
        <v>10620.71</v>
      </c>
      <c r="V1998" s="21">
        <f t="shared" si="126"/>
        <v>11117.769999999999</v>
      </c>
      <c r="W1998" s="23">
        <f t="shared" si="127"/>
        <v>4.470860613234489E-2</v>
      </c>
      <c r="X1998" s="2">
        <v>70.8</v>
      </c>
      <c r="Y1998" s="2">
        <v>4718.26</v>
      </c>
      <c r="Z1998" s="3">
        <f t="shared" si="124"/>
        <v>4789.0600000000004</v>
      </c>
      <c r="AA1998" s="8">
        <f t="shared" si="125"/>
        <v>1.4783694503723067E-2</v>
      </c>
    </row>
    <row r="1999" spans="1:27" ht="10.5" x14ac:dyDescent="0.15">
      <c r="A1999" s="1" t="s">
        <v>3775</v>
      </c>
      <c r="B1999" s="1" t="s">
        <v>0</v>
      </c>
      <c r="C1999" s="1" t="s">
        <v>22</v>
      </c>
      <c r="E1999" s="1" t="s">
        <v>3776</v>
      </c>
      <c r="F1999" s="1" t="s">
        <v>2</v>
      </c>
      <c r="G1999" s="1" t="s">
        <v>2</v>
      </c>
      <c r="H1999" s="1" t="s">
        <v>3777</v>
      </c>
      <c r="I1999" s="1" t="s">
        <v>1546</v>
      </c>
      <c r="J1999" s="1" t="s">
        <v>118</v>
      </c>
      <c r="K1999" s="1" t="s">
        <v>3778</v>
      </c>
      <c r="L1999" s="1" t="s">
        <v>2</v>
      </c>
      <c r="M1999" s="1" t="s">
        <v>120</v>
      </c>
      <c r="N1999" s="1" t="s">
        <v>120</v>
      </c>
      <c r="O1999" s="1" t="s">
        <v>7</v>
      </c>
      <c r="P1999" s="1" t="s">
        <v>2379</v>
      </c>
      <c r="Q1999" s="1" t="s">
        <v>476</v>
      </c>
      <c r="R1999" s="1" t="s">
        <v>477</v>
      </c>
      <c r="S1999" s="1" t="s">
        <v>3779</v>
      </c>
      <c r="T1999" s="21">
        <v>233</v>
      </c>
      <c r="U1999" s="21">
        <v>288.23</v>
      </c>
      <c r="V1999" s="21">
        <f t="shared" si="126"/>
        <v>521.23</v>
      </c>
      <c r="W1999" s="23">
        <f t="shared" si="127"/>
        <v>0.44701954991078791</v>
      </c>
      <c r="X1999" s="2">
        <v>70.75</v>
      </c>
      <c r="Y1999" s="2">
        <v>42.66</v>
      </c>
      <c r="Z1999" s="3">
        <f t="shared" si="124"/>
        <v>113.41</v>
      </c>
      <c r="AA1999" s="8">
        <f t="shared" si="125"/>
        <v>0.62384269464773834</v>
      </c>
    </row>
    <row r="2000" spans="1:27" ht="10.5" x14ac:dyDescent="0.15">
      <c r="A2000" s="1" t="s">
        <v>6802</v>
      </c>
      <c r="B2000" s="1" t="s">
        <v>0</v>
      </c>
      <c r="C2000" s="1" t="s">
        <v>22</v>
      </c>
      <c r="E2000" s="1" t="s">
        <v>6803</v>
      </c>
      <c r="F2000" s="1" t="s">
        <v>2</v>
      </c>
      <c r="G2000" s="1" t="s">
        <v>6804</v>
      </c>
      <c r="H2000" s="1" t="s">
        <v>6805</v>
      </c>
      <c r="I2000" s="1" t="s">
        <v>6806</v>
      </c>
      <c r="J2000" s="1" t="s">
        <v>64</v>
      </c>
      <c r="K2000" s="1" t="s">
        <v>6807</v>
      </c>
      <c r="L2000" s="1" t="s">
        <v>2</v>
      </c>
      <c r="M2000" s="1" t="s">
        <v>120</v>
      </c>
      <c r="N2000" s="1" t="s">
        <v>120</v>
      </c>
      <c r="O2000" s="1" t="s">
        <v>7</v>
      </c>
      <c r="P2000" s="1" t="s">
        <v>487</v>
      </c>
      <c r="Q2000" s="1" t="s">
        <v>476</v>
      </c>
      <c r="R2000" s="1" t="s">
        <v>488</v>
      </c>
      <c r="S2000" s="1" t="s">
        <v>6808</v>
      </c>
      <c r="T2000" s="21"/>
      <c r="U2000" s="21"/>
      <c r="V2000" s="21">
        <f t="shared" si="126"/>
        <v>0</v>
      </c>
      <c r="W2000" s="23" t="e">
        <f t="shared" si="127"/>
        <v>#DIV/0!</v>
      </c>
      <c r="X2000" s="2">
        <v>70.22</v>
      </c>
      <c r="Y2000" s="2">
        <v>704.12</v>
      </c>
      <c r="Z2000" s="3">
        <f t="shared" si="124"/>
        <v>774.34</v>
      </c>
      <c r="AA2000" s="8">
        <f t="shared" si="125"/>
        <v>9.0683679004055065E-2</v>
      </c>
    </row>
    <row r="2001" spans="1:27" ht="10.5" x14ac:dyDescent="0.15">
      <c r="A2001" s="1" t="s">
        <v>16666</v>
      </c>
      <c r="B2001" s="1" t="s">
        <v>0</v>
      </c>
      <c r="C2001" s="1" t="s">
        <v>22</v>
      </c>
      <c r="E2001" s="1" t="s">
        <v>16667</v>
      </c>
      <c r="F2001" s="1" t="s">
        <v>2</v>
      </c>
      <c r="G2001" s="1" t="s">
        <v>16668</v>
      </c>
      <c r="H2001" s="1" t="s">
        <v>16669</v>
      </c>
      <c r="I2001" s="1" t="s">
        <v>5483</v>
      </c>
      <c r="J2001" s="1" t="s">
        <v>322</v>
      </c>
      <c r="K2001" s="1" t="s">
        <v>7849</v>
      </c>
      <c r="L2001" s="1" t="s">
        <v>2</v>
      </c>
      <c r="M2001" s="1" t="s">
        <v>289</v>
      </c>
      <c r="N2001" s="1" t="s">
        <v>289</v>
      </c>
      <c r="O2001" s="1" t="s">
        <v>7</v>
      </c>
      <c r="P2001" s="1" t="s">
        <v>579</v>
      </c>
      <c r="Q2001" s="1" t="s">
        <v>476</v>
      </c>
      <c r="R2001" s="1" t="s">
        <v>488</v>
      </c>
      <c r="S2001" s="1" t="s">
        <v>16670</v>
      </c>
      <c r="T2001" s="21">
        <v>52.87</v>
      </c>
      <c r="U2001" s="21">
        <v>40062.54</v>
      </c>
      <c r="V2001" s="21">
        <f t="shared" si="126"/>
        <v>40115.410000000003</v>
      </c>
      <c r="W2001" s="23">
        <f t="shared" si="127"/>
        <v>1.3179473922864055E-3</v>
      </c>
      <c r="X2001" s="2">
        <v>70.2</v>
      </c>
      <c r="Y2001" s="2">
        <v>18576.650000000001</v>
      </c>
      <c r="Z2001" s="3">
        <f t="shared" si="124"/>
        <v>18646.850000000002</v>
      </c>
      <c r="AA2001" s="8">
        <f t="shared" si="125"/>
        <v>3.7647109297280772E-3</v>
      </c>
    </row>
    <row r="2002" spans="1:27" ht="10.5" x14ac:dyDescent="0.15">
      <c r="A2002" s="1" t="s">
        <v>8668</v>
      </c>
      <c r="B2002" s="1" t="s">
        <v>0</v>
      </c>
      <c r="C2002" s="1" t="s">
        <v>22</v>
      </c>
      <c r="E2002" s="1" t="s">
        <v>8669</v>
      </c>
      <c r="F2002" s="1" t="s">
        <v>2</v>
      </c>
      <c r="G2002" s="1" t="s">
        <v>2</v>
      </c>
      <c r="H2002" s="1" t="s">
        <v>8670</v>
      </c>
      <c r="I2002" s="1" t="s">
        <v>8671</v>
      </c>
      <c r="J2002" s="1" t="s">
        <v>150</v>
      </c>
      <c r="K2002" s="1" t="s">
        <v>1052</v>
      </c>
      <c r="L2002" s="1" t="s">
        <v>783</v>
      </c>
      <c r="M2002" s="1" t="s">
        <v>120</v>
      </c>
      <c r="N2002" s="1" t="s">
        <v>760</v>
      </c>
      <c r="O2002" s="1" t="s">
        <v>7</v>
      </c>
      <c r="P2002" s="1" t="s">
        <v>817</v>
      </c>
      <c r="Q2002" s="1" t="s">
        <v>476</v>
      </c>
      <c r="R2002" s="1" t="s">
        <v>503</v>
      </c>
      <c r="S2002" s="1" t="s">
        <v>8672</v>
      </c>
      <c r="T2002" s="21">
        <v>266.22000000000003</v>
      </c>
      <c r="U2002" s="21">
        <v>9186.81</v>
      </c>
      <c r="V2002" s="21">
        <f t="shared" si="126"/>
        <v>9453.0299999999988</v>
      </c>
      <c r="W2002" s="23">
        <f t="shared" si="127"/>
        <v>2.8162398722949157E-2</v>
      </c>
      <c r="X2002" s="2">
        <v>70.19</v>
      </c>
      <c r="Y2002" s="2">
        <v>3589.17</v>
      </c>
      <c r="Z2002" s="3">
        <f t="shared" si="124"/>
        <v>3659.36</v>
      </c>
      <c r="AA2002" s="8">
        <f t="shared" si="125"/>
        <v>1.9180949674259977E-2</v>
      </c>
    </row>
    <row r="2003" spans="1:27" ht="10.5" x14ac:dyDescent="0.15">
      <c r="A2003" s="1" t="s">
        <v>3440</v>
      </c>
      <c r="B2003" s="1" t="s">
        <v>0</v>
      </c>
      <c r="C2003" s="1" t="s">
        <v>22</v>
      </c>
      <c r="E2003" s="1" t="s">
        <v>3441</v>
      </c>
      <c r="F2003" s="1" t="s">
        <v>2</v>
      </c>
      <c r="G2003" s="1" t="s">
        <v>2</v>
      </c>
      <c r="H2003" s="1" t="s">
        <v>3442</v>
      </c>
      <c r="I2003" s="1" t="s">
        <v>1272</v>
      </c>
      <c r="J2003" s="1" t="s">
        <v>24</v>
      </c>
      <c r="K2003" s="1" t="s">
        <v>1273</v>
      </c>
      <c r="L2003" s="1" t="s">
        <v>2</v>
      </c>
      <c r="M2003" s="1" t="s">
        <v>120</v>
      </c>
      <c r="N2003" s="1" t="s">
        <v>120</v>
      </c>
      <c r="O2003" s="1" t="s">
        <v>7</v>
      </c>
      <c r="P2003" s="1" t="s">
        <v>747</v>
      </c>
      <c r="Q2003" s="1" t="s">
        <v>476</v>
      </c>
      <c r="R2003" s="1" t="s">
        <v>488</v>
      </c>
      <c r="S2003" s="1" t="s">
        <v>3443</v>
      </c>
      <c r="T2003" s="21">
        <v>85</v>
      </c>
      <c r="U2003" s="21">
        <v>474.78</v>
      </c>
      <c r="V2003" s="21">
        <f t="shared" si="126"/>
        <v>559.78</v>
      </c>
      <c r="W2003" s="23">
        <f t="shared" si="127"/>
        <v>0.15184536782307337</v>
      </c>
      <c r="X2003" s="2">
        <v>69.900000000000006</v>
      </c>
      <c r="Y2003" s="2">
        <v>111.68</v>
      </c>
      <c r="Z2003" s="3">
        <f t="shared" si="124"/>
        <v>181.58</v>
      </c>
      <c r="AA2003" s="8">
        <f t="shared" si="125"/>
        <v>0.38495429012005727</v>
      </c>
    </row>
    <row r="2004" spans="1:27" ht="10.5" x14ac:dyDescent="0.15">
      <c r="A2004" s="1" t="s">
        <v>8715</v>
      </c>
      <c r="B2004" s="1" t="s">
        <v>0</v>
      </c>
      <c r="C2004" s="1" t="s">
        <v>1</v>
      </c>
      <c r="E2004" s="1" t="s">
        <v>8716</v>
      </c>
      <c r="F2004" s="1" t="s">
        <v>2</v>
      </c>
      <c r="G2004" s="1" t="s">
        <v>8717</v>
      </c>
      <c r="H2004" s="1" t="s">
        <v>8718</v>
      </c>
      <c r="I2004" s="1" t="s">
        <v>168</v>
      </c>
      <c r="J2004" s="1" t="s">
        <v>88</v>
      </c>
      <c r="K2004" s="1" t="s">
        <v>8719</v>
      </c>
      <c r="L2004" s="1" t="s">
        <v>783</v>
      </c>
      <c r="M2004" s="1" t="s">
        <v>137</v>
      </c>
      <c r="N2004" s="1" t="s">
        <v>246</v>
      </c>
      <c r="O2004" s="1" t="s">
        <v>7</v>
      </c>
      <c r="P2004" s="1" t="s">
        <v>154</v>
      </c>
      <c r="Q2004" s="1" t="s">
        <v>9</v>
      </c>
      <c r="R2004" s="1" t="s">
        <v>10</v>
      </c>
      <c r="S2004" s="1" t="s">
        <v>8720</v>
      </c>
      <c r="T2004" s="21"/>
      <c r="U2004" s="21"/>
      <c r="V2004" s="21">
        <f t="shared" si="126"/>
        <v>0</v>
      </c>
      <c r="W2004" s="23" t="e">
        <f t="shared" si="127"/>
        <v>#DIV/0!</v>
      </c>
      <c r="X2004" s="2">
        <v>69.430000000000007</v>
      </c>
      <c r="Y2004" s="2">
        <v>938.01</v>
      </c>
      <c r="Z2004" s="3">
        <f t="shared" si="124"/>
        <v>1007.44</v>
      </c>
      <c r="AA2004" s="8">
        <f t="shared" si="125"/>
        <v>6.8917255618200585E-2</v>
      </c>
    </row>
    <row r="2005" spans="1:27" ht="10.5" x14ac:dyDescent="0.15">
      <c r="A2005" s="1" t="s">
        <v>15062</v>
      </c>
      <c r="B2005" s="1" t="s">
        <v>0</v>
      </c>
      <c r="C2005" s="1" t="s">
        <v>22</v>
      </c>
      <c r="E2005" s="1" t="s">
        <v>15063</v>
      </c>
      <c r="F2005" s="1" t="s">
        <v>2</v>
      </c>
      <c r="G2005" s="1" t="s">
        <v>2</v>
      </c>
      <c r="H2005" s="1" t="s">
        <v>15064</v>
      </c>
      <c r="I2005" s="1" t="s">
        <v>9431</v>
      </c>
      <c r="J2005" s="1" t="s">
        <v>210</v>
      </c>
      <c r="K2005" s="1" t="s">
        <v>15065</v>
      </c>
      <c r="L2005" s="1" t="s">
        <v>2</v>
      </c>
      <c r="M2005" s="1" t="s">
        <v>120</v>
      </c>
      <c r="N2005" s="1" t="s">
        <v>120</v>
      </c>
      <c r="O2005" s="1" t="s">
        <v>7</v>
      </c>
      <c r="P2005" s="1" t="s">
        <v>1435</v>
      </c>
      <c r="Q2005" s="1" t="s">
        <v>476</v>
      </c>
      <c r="R2005" s="1" t="s">
        <v>477</v>
      </c>
      <c r="S2005" s="1" t="s">
        <v>15066</v>
      </c>
      <c r="T2005" s="21">
        <v>0</v>
      </c>
      <c r="U2005" s="21">
        <v>225.9</v>
      </c>
      <c r="V2005" s="21">
        <f t="shared" si="126"/>
        <v>225.9</v>
      </c>
      <c r="W2005" s="23">
        <f t="shared" si="127"/>
        <v>0</v>
      </c>
      <c r="X2005" s="2">
        <v>69.23</v>
      </c>
      <c r="Y2005" s="2">
        <v>2783.6</v>
      </c>
      <c r="Z2005" s="3">
        <f t="shared" si="124"/>
        <v>2852.83</v>
      </c>
      <c r="AA2005" s="8">
        <f t="shared" si="125"/>
        <v>2.426713123459863E-2</v>
      </c>
    </row>
    <row r="2006" spans="1:27" ht="10.5" x14ac:dyDescent="0.15">
      <c r="A2006" s="1" t="s">
        <v>2171</v>
      </c>
      <c r="B2006" s="1" t="s">
        <v>0</v>
      </c>
      <c r="C2006" s="1" t="s">
        <v>1</v>
      </c>
      <c r="E2006" s="1" t="s">
        <v>2172</v>
      </c>
      <c r="F2006" s="1" t="s">
        <v>2</v>
      </c>
      <c r="G2006" s="1" t="s">
        <v>2</v>
      </c>
      <c r="H2006" s="1" t="s">
        <v>2173</v>
      </c>
      <c r="I2006" s="1" t="s">
        <v>1053</v>
      </c>
      <c r="J2006" s="1" t="s">
        <v>18</v>
      </c>
      <c r="K2006" s="1" t="s">
        <v>2174</v>
      </c>
      <c r="L2006" s="1" t="s">
        <v>72</v>
      </c>
      <c r="M2006" s="1" t="s">
        <v>137</v>
      </c>
      <c r="N2006" s="1" t="s">
        <v>138</v>
      </c>
      <c r="O2006" s="1" t="s">
        <v>7</v>
      </c>
      <c r="P2006" s="1" t="s">
        <v>112</v>
      </c>
      <c r="Q2006" s="1" t="s">
        <v>9</v>
      </c>
      <c r="R2006" s="1" t="s">
        <v>21</v>
      </c>
      <c r="S2006" s="1" t="s">
        <v>2175</v>
      </c>
      <c r="T2006" s="21">
        <v>86.69</v>
      </c>
      <c r="U2006" s="21">
        <v>5256.69</v>
      </c>
      <c r="V2006" s="21">
        <f t="shared" si="126"/>
        <v>5343.3799999999992</v>
      </c>
      <c r="W2006" s="23">
        <f t="shared" si="127"/>
        <v>1.622381339152372E-2</v>
      </c>
      <c r="X2006" s="2">
        <v>68.77</v>
      </c>
      <c r="Y2006" s="2">
        <v>1850.67</v>
      </c>
      <c r="Z2006" s="3">
        <f t="shared" si="124"/>
        <v>1919.44</v>
      </c>
      <c r="AA2006" s="8">
        <f t="shared" si="125"/>
        <v>3.5828158212812065E-2</v>
      </c>
    </row>
    <row r="2007" spans="1:27" ht="10.5" x14ac:dyDescent="0.15">
      <c r="A2007" s="1" t="s">
        <v>15836</v>
      </c>
      <c r="B2007" s="1" t="s">
        <v>0</v>
      </c>
      <c r="C2007" s="1" t="s">
        <v>22</v>
      </c>
      <c r="E2007" s="1" t="s">
        <v>15837</v>
      </c>
      <c r="F2007" s="1" t="s">
        <v>15838</v>
      </c>
      <c r="G2007" s="1" t="s">
        <v>2</v>
      </c>
      <c r="H2007" s="1" t="s">
        <v>15839</v>
      </c>
      <c r="I2007" s="1" t="s">
        <v>433</v>
      </c>
      <c r="J2007" s="1" t="s">
        <v>64</v>
      </c>
      <c r="K2007" s="1" t="s">
        <v>4066</v>
      </c>
      <c r="L2007" s="1" t="s">
        <v>2</v>
      </c>
      <c r="M2007" s="1" t="s">
        <v>120</v>
      </c>
      <c r="N2007" s="1" t="s">
        <v>120</v>
      </c>
      <c r="O2007" s="1" t="s">
        <v>7</v>
      </c>
      <c r="P2007" s="1" t="s">
        <v>747</v>
      </c>
      <c r="Q2007" s="1" t="s">
        <v>476</v>
      </c>
      <c r="R2007" s="1" t="s">
        <v>488</v>
      </c>
      <c r="S2007" s="1" t="s">
        <v>15840</v>
      </c>
      <c r="T2007" s="21">
        <v>13.75</v>
      </c>
      <c r="U2007" s="21">
        <v>4210.29</v>
      </c>
      <c r="V2007" s="21">
        <f t="shared" si="126"/>
        <v>4224.04</v>
      </c>
      <c r="W2007" s="23">
        <f t="shared" si="127"/>
        <v>3.2551775077887522E-3</v>
      </c>
      <c r="X2007" s="2">
        <v>67.55</v>
      </c>
      <c r="Y2007" s="2">
        <v>1757.09</v>
      </c>
      <c r="Z2007" s="3">
        <f t="shared" si="124"/>
        <v>1824.6399999999999</v>
      </c>
      <c r="AA2007" s="8">
        <f t="shared" si="125"/>
        <v>3.7021001403016486E-2</v>
      </c>
    </row>
    <row r="2008" spans="1:27" ht="10.5" x14ac:dyDescent="0.15">
      <c r="A2008" s="1" t="s">
        <v>9047</v>
      </c>
      <c r="B2008" s="1" t="s">
        <v>0</v>
      </c>
      <c r="C2008" s="1" t="s">
        <v>22</v>
      </c>
      <c r="E2008" s="1" t="s">
        <v>9048</v>
      </c>
      <c r="F2008" s="1" t="s">
        <v>2</v>
      </c>
      <c r="G2008" s="1" t="s">
        <v>2</v>
      </c>
      <c r="H2008" s="1" t="s">
        <v>9049</v>
      </c>
      <c r="I2008" s="1" t="s">
        <v>9050</v>
      </c>
      <c r="J2008" s="1" t="s">
        <v>64</v>
      </c>
      <c r="K2008" s="1" t="s">
        <v>9051</v>
      </c>
      <c r="L2008" s="1" t="s">
        <v>2</v>
      </c>
      <c r="M2008" s="1" t="s">
        <v>120</v>
      </c>
      <c r="N2008" s="1" t="s">
        <v>120</v>
      </c>
      <c r="O2008" s="1" t="s">
        <v>7</v>
      </c>
      <c r="P2008" s="1" t="s">
        <v>2347</v>
      </c>
      <c r="Q2008" s="1" t="s">
        <v>476</v>
      </c>
      <c r="R2008" s="1" t="s">
        <v>503</v>
      </c>
      <c r="S2008" s="1" t="s">
        <v>9052</v>
      </c>
      <c r="T2008" s="21">
        <v>67.25</v>
      </c>
      <c r="U2008" s="21">
        <v>3838.12</v>
      </c>
      <c r="V2008" s="21">
        <f t="shared" si="126"/>
        <v>3905.37</v>
      </c>
      <c r="W2008" s="23">
        <f t="shared" si="127"/>
        <v>1.7219879294407443E-2</v>
      </c>
      <c r="X2008" s="2">
        <v>67.25</v>
      </c>
      <c r="Y2008" s="2">
        <v>1607.54</v>
      </c>
      <c r="Z2008" s="3">
        <f t="shared" si="124"/>
        <v>1674.79</v>
      </c>
      <c r="AA2008" s="8">
        <f t="shared" si="125"/>
        <v>4.0154288000286607E-2</v>
      </c>
    </row>
    <row r="2009" spans="1:27" ht="10.5" x14ac:dyDescent="0.15">
      <c r="A2009" s="1" t="s">
        <v>3459</v>
      </c>
      <c r="B2009" s="1" t="s">
        <v>0</v>
      </c>
      <c r="C2009" s="1" t="s">
        <v>22</v>
      </c>
      <c r="E2009" s="1" t="s">
        <v>3460</v>
      </c>
      <c r="F2009" s="1" t="s">
        <v>2</v>
      </c>
      <c r="G2009" s="1" t="s">
        <v>3461</v>
      </c>
      <c r="H2009" s="1" t="s">
        <v>3462</v>
      </c>
      <c r="I2009" s="1" t="s">
        <v>1642</v>
      </c>
      <c r="J2009" s="1" t="s">
        <v>24</v>
      </c>
      <c r="K2009" s="1" t="s">
        <v>1643</v>
      </c>
      <c r="L2009" s="1" t="s">
        <v>2</v>
      </c>
      <c r="M2009" s="1" t="s">
        <v>120</v>
      </c>
      <c r="N2009" s="1" t="s">
        <v>120</v>
      </c>
      <c r="O2009" s="1" t="s">
        <v>7</v>
      </c>
      <c r="P2009" s="1" t="s">
        <v>2347</v>
      </c>
      <c r="Q2009" s="1" t="s">
        <v>476</v>
      </c>
      <c r="R2009" s="1" t="s">
        <v>503</v>
      </c>
      <c r="S2009" s="1" t="s">
        <v>3463</v>
      </c>
      <c r="T2009" s="21">
        <v>269</v>
      </c>
      <c r="U2009" s="21">
        <v>3927.45</v>
      </c>
      <c r="V2009" s="21">
        <f t="shared" si="126"/>
        <v>4196.45</v>
      </c>
      <c r="W2009" s="23">
        <f t="shared" si="127"/>
        <v>6.4101800331232348E-2</v>
      </c>
      <c r="X2009" s="2">
        <v>67.25</v>
      </c>
      <c r="Y2009" s="2">
        <v>2053.04</v>
      </c>
      <c r="Z2009" s="3">
        <f t="shared" si="124"/>
        <v>2120.29</v>
      </c>
      <c r="AA2009" s="8">
        <f t="shared" si="125"/>
        <v>3.1717359417815491E-2</v>
      </c>
    </row>
    <row r="2010" spans="1:27" ht="10.5" x14ac:dyDescent="0.15">
      <c r="A2010" s="1" t="s">
        <v>3110</v>
      </c>
      <c r="B2010" s="1" t="s">
        <v>0</v>
      </c>
      <c r="C2010" s="1" t="s">
        <v>22</v>
      </c>
      <c r="E2010" s="1" t="s">
        <v>3111</v>
      </c>
      <c r="F2010" s="1" t="s">
        <v>2</v>
      </c>
      <c r="G2010" s="1" t="s">
        <v>2</v>
      </c>
      <c r="H2010" s="1" t="s">
        <v>3112</v>
      </c>
      <c r="I2010" s="1" t="s">
        <v>315</v>
      </c>
      <c r="J2010" s="1" t="s">
        <v>64</v>
      </c>
      <c r="K2010" s="1" t="s">
        <v>3113</v>
      </c>
      <c r="L2010" s="1" t="s">
        <v>34</v>
      </c>
      <c r="M2010" s="1" t="s">
        <v>120</v>
      </c>
      <c r="N2010" s="1" t="s">
        <v>120</v>
      </c>
      <c r="O2010" s="1" t="s">
        <v>7</v>
      </c>
      <c r="P2010" s="1" t="s">
        <v>747</v>
      </c>
      <c r="Q2010" s="1" t="s">
        <v>476</v>
      </c>
      <c r="R2010" s="1" t="s">
        <v>488</v>
      </c>
      <c r="S2010" s="1" t="s">
        <v>3114</v>
      </c>
      <c r="T2010" s="21">
        <v>0</v>
      </c>
      <c r="U2010" s="21">
        <v>6320.63</v>
      </c>
      <c r="V2010" s="21">
        <f t="shared" si="126"/>
        <v>6320.63</v>
      </c>
      <c r="W2010" s="23">
        <f t="shared" si="127"/>
        <v>0</v>
      </c>
      <c r="X2010" s="2">
        <v>67.25</v>
      </c>
      <c r="Y2010" s="2">
        <v>2068.25</v>
      </c>
      <c r="Z2010" s="3">
        <f t="shared" si="124"/>
        <v>2135.5</v>
      </c>
      <c r="AA2010" s="8">
        <f t="shared" si="125"/>
        <v>3.1491453992039335E-2</v>
      </c>
    </row>
    <row r="2011" spans="1:27" ht="10.5" x14ac:dyDescent="0.15">
      <c r="A2011" s="1" t="s">
        <v>13290</v>
      </c>
      <c r="B2011" s="1" t="s">
        <v>0</v>
      </c>
      <c r="C2011" s="1" t="s">
        <v>22</v>
      </c>
      <c r="E2011" s="1" t="s">
        <v>13291</v>
      </c>
      <c r="F2011" s="1" t="s">
        <v>2</v>
      </c>
      <c r="G2011" s="1" t="s">
        <v>2</v>
      </c>
      <c r="H2011" s="1" t="s">
        <v>13292</v>
      </c>
      <c r="I2011" s="1" t="s">
        <v>13293</v>
      </c>
      <c r="J2011" s="1" t="s">
        <v>64</v>
      </c>
      <c r="K2011" s="1" t="s">
        <v>13294</v>
      </c>
      <c r="L2011" s="1" t="s">
        <v>2</v>
      </c>
      <c r="M2011" s="1" t="s">
        <v>120</v>
      </c>
      <c r="N2011" s="1" t="s">
        <v>120</v>
      </c>
      <c r="O2011" s="1" t="s">
        <v>7</v>
      </c>
      <c r="P2011" s="1" t="s">
        <v>747</v>
      </c>
      <c r="Q2011" s="1" t="s">
        <v>476</v>
      </c>
      <c r="R2011" s="1" t="s">
        <v>488</v>
      </c>
      <c r="S2011" s="1" t="s">
        <v>13295</v>
      </c>
      <c r="T2011" s="21">
        <v>134.5</v>
      </c>
      <c r="U2011" s="21">
        <v>23122.82</v>
      </c>
      <c r="V2011" s="21">
        <f t="shared" si="126"/>
        <v>23257.32</v>
      </c>
      <c r="W2011" s="23">
        <f t="shared" si="127"/>
        <v>5.7831254847936046E-3</v>
      </c>
      <c r="X2011" s="2">
        <v>67.25</v>
      </c>
      <c r="Y2011" s="2">
        <v>10419.14</v>
      </c>
      <c r="Z2011" s="3">
        <f t="shared" si="124"/>
        <v>10486.39</v>
      </c>
      <c r="AA2011" s="8">
        <f t="shared" si="125"/>
        <v>6.4130744708140747E-3</v>
      </c>
    </row>
    <row r="2012" spans="1:27" ht="10.5" x14ac:dyDescent="0.15">
      <c r="A2012" s="1" t="s">
        <v>13372</v>
      </c>
      <c r="B2012" s="1" t="s">
        <v>0</v>
      </c>
      <c r="C2012" s="1" t="s">
        <v>22</v>
      </c>
      <c r="E2012" s="1" t="s">
        <v>13373</v>
      </c>
      <c r="F2012" s="1" t="s">
        <v>2</v>
      </c>
      <c r="G2012" s="1" t="s">
        <v>2</v>
      </c>
      <c r="H2012" s="1" t="s">
        <v>13374</v>
      </c>
      <c r="I2012" s="1" t="s">
        <v>5839</v>
      </c>
      <c r="J2012" s="1" t="s">
        <v>118</v>
      </c>
      <c r="K2012" s="1" t="s">
        <v>5840</v>
      </c>
      <c r="L2012" s="1" t="s">
        <v>2</v>
      </c>
      <c r="M2012" s="1" t="s">
        <v>120</v>
      </c>
      <c r="N2012" s="1" t="s">
        <v>120</v>
      </c>
      <c r="O2012" s="1" t="s">
        <v>7</v>
      </c>
      <c r="P2012" s="1" t="s">
        <v>807</v>
      </c>
      <c r="Q2012" s="1" t="s">
        <v>476</v>
      </c>
      <c r="R2012" s="1" t="s">
        <v>488</v>
      </c>
      <c r="S2012" s="1" t="s">
        <v>13375</v>
      </c>
      <c r="T2012" s="21">
        <v>60.2</v>
      </c>
      <c r="U2012" s="21">
        <v>3685.37</v>
      </c>
      <c r="V2012" s="21">
        <f t="shared" si="126"/>
        <v>3745.5699999999997</v>
      </c>
      <c r="W2012" s="23">
        <f t="shared" si="127"/>
        <v>1.6072320100812429E-2</v>
      </c>
      <c r="X2012" s="2">
        <v>66.959999999999994</v>
      </c>
      <c r="Y2012" s="2">
        <v>2793.73</v>
      </c>
      <c r="Z2012" s="3">
        <f t="shared" si="124"/>
        <v>2860.69</v>
      </c>
      <c r="AA2012" s="8">
        <f t="shared" si="125"/>
        <v>2.3406940283637861E-2</v>
      </c>
    </row>
    <row r="2013" spans="1:27" ht="10.5" x14ac:dyDescent="0.15">
      <c r="A2013" s="1" t="s">
        <v>14211</v>
      </c>
      <c r="B2013" s="1" t="s">
        <v>0</v>
      </c>
      <c r="C2013" s="1" t="s">
        <v>22</v>
      </c>
      <c r="E2013" s="1" t="s">
        <v>14212</v>
      </c>
      <c r="F2013" s="1" t="s">
        <v>2</v>
      </c>
      <c r="G2013" s="1" t="s">
        <v>14213</v>
      </c>
      <c r="H2013" s="1" t="s">
        <v>14214</v>
      </c>
      <c r="I2013" s="1" t="s">
        <v>2001</v>
      </c>
      <c r="J2013" s="1" t="s">
        <v>40</v>
      </c>
      <c r="K2013" s="1" t="s">
        <v>1334</v>
      </c>
      <c r="L2013" s="1" t="s">
        <v>57</v>
      </c>
      <c r="M2013" s="1" t="s">
        <v>120</v>
      </c>
      <c r="N2013" s="1" t="s">
        <v>120</v>
      </c>
      <c r="O2013" s="1" t="s">
        <v>7</v>
      </c>
      <c r="P2013" s="1" t="s">
        <v>375</v>
      </c>
      <c r="Q2013" s="1" t="s">
        <v>140</v>
      </c>
      <c r="R2013" s="1" t="s">
        <v>141</v>
      </c>
      <c r="S2013" s="1" t="s">
        <v>14215</v>
      </c>
      <c r="T2013" s="21">
        <v>32.4</v>
      </c>
      <c r="U2013" s="21">
        <v>25807.19</v>
      </c>
      <c r="V2013" s="21">
        <f t="shared" si="126"/>
        <v>25839.59</v>
      </c>
      <c r="W2013" s="23">
        <f t="shared" si="127"/>
        <v>1.2538898643515628E-3</v>
      </c>
      <c r="X2013" s="2">
        <v>66.8</v>
      </c>
      <c r="Y2013" s="2">
        <v>21113.11</v>
      </c>
      <c r="Z2013" s="3">
        <f t="shared" si="124"/>
        <v>21179.91</v>
      </c>
      <c r="AA2013" s="8">
        <f t="shared" si="125"/>
        <v>3.1539321932907175E-3</v>
      </c>
    </row>
    <row r="2014" spans="1:27" ht="10.5" x14ac:dyDescent="0.15">
      <c r="A2014" s="1" t="s">
        <v>1315</v>
      </c>
      <c r="B2014" s="1" t="s">
        <v>0</v>
      </c>
      <c r="C2014" s="1" t="s">
        <v>22</v>
      </c>
      <c r="E2014" s="1" t="s">
        <v>1316</v>
      </c>
      <c r="F2014" s="1" t="s">
        <v>2</v>
      </c>
      <c r="G2014" s="1" t="s">
        <v>1317</v>
      </c>
      <c r="H2014" s="1" t="s">
        <v>1318</v>
      </c>
      <c r="I2014" s="1" t="s">
        <v>739</v>
      </c>
      <c r="J2014" s="1" t="s">
        <v>408</v>
      </c>
      <c r="K2014" s="1" t="s">
        <v>1319</v>
      </c>
      <c r="L2014" s="1" t="s">
        <v>2</v>
      </c>
      <c r="M2014" s="1" t="s">
        <v>120</v>
      </c>
      <c r="N2014" s="1" t="s">
        <v>120</v>
      </c>
      <c r="O2014" s="1" t="s">
        <v>7</v>
      </c>
      <c r="P2014" s="1" t="s">
        <v>518</v>
      </c>
      <c r="Q2014" s="1" t="s">
        <v>476</v>
      </c>
      <c r="R2014" s="1" t="s">
        <v>477</v>
      </c>
      <c r="S2014" s="1" t="s">
        <v>1320</v>
      </c>
      <c r="T2014" s="21">
        <v>193.86</v>
      </c>
      <c r="U2014" s="21">
        <v>1895.86</v>
      </c>
      <c r="V2014" s="21">
        <f t="shared" si="126"/>
        <v>2089.7199999999998</v>
      </c>
      <c r="W2014" s="23">
        <f t="shared" si="127"/>
        <v>9.2768409164864202E-2</v>
      </c>
      <c r="X2014" s="2">
        <v>66.75</v>
      </c>
      <c r="Y2014" s="2">
        <v>1195.3599999999999</v>
      </c>
      <c r="Z2014" s="3">
        <f t="shared" si="124"/>
        <v>1262.1099999999999</v>
      </c>
      <c r="AA2014" s="8">
        <f t="shared" si="125"/>
        <v>5.2887624691984061E-2</v>
      </c>
    </row>
    <row r="2015" spans="1:27" ht="10.5" x14ac:dyDescent="0.15">
      <c r="A2015" s="1" t="s">
        <v>14749</v>
      </c>
      <c r="B2015" s="1" t="s">
        <v>0</v>
      </c>
      <c r="C2015" s="1" t="s">
        <v>22</v>
      </c>
      <c r="E2015" s="1" t="s">
        <v>14750</v>
      </c>
      <c r="F2015" s="1" t="s">
        <v>2</v>
      </c>
      <c r="G2015" s="1" t="s">
        <v>2</v>
      </c>
      <c r="H2015" s="1" t="s">
        <v>14751</v>
      </c>
      <c r="I2015" s="1" t="s">
        <v>14752</v>
      </c>
      <c r="J2015" s="1" t="s">
        <v>118</v>
      </c>
      <c r="K2015" s="1" t="s">
        <v>3014</v>
      </c>
      <c r="L2015" s="1" t="s">
        <v>2</v>
      </c>
      <c r="M2015" s="1" t="s">
        <v>120</v>
      </c>
      <c r="N2015" s="1" t="s">
        <v>120</v>
      </c>
      <c r="O2015" s="1" t="s">
        <v>7</v>
      </c>
      <c r="P2015" s="1" t="s">
        <v>510</v>
      </c>
      <c r="Q2015" s="1" t="s">
        <v>476</v>
      </c>
      <c r="R2015" s="1" t="s">
        <v>477</v>
      </c>
      <c r="S2015" s="1" t="s">
        <v>14753</v>
      </c>
      <c r="T2015" s="21">
        <v>123.55</v>
      </c>
      <c r="U2015" s="21">
        <v>14752.42</v>
      </c>
      <c r="V2015" s="21">
        <f t="shared" si="126"/>
        <v>14875.97</v>
      </c>
      <c r="W2015" s="23">
        <f t="shared" si="127"/>
        <v>8.3053407609722258E-3</v>
      </c>
      <c r="X2015" s="2">
        <v>66.61</v>
      </c>
      <c r="Y2015" s="2">
        <v>7441.73</v>
      </c>
      <c r="Z2015" s="3">
        <f t="shared" si="124"/>
        <v>7508.3399999999992</v>
      </c>
      <c r="AA2015" s="8">
        <f t="shared" si="125"/>
        <v>8.8714682606275165E-3</v>
      </c>
    </row>
    <row r="2016" spans="1:27" ht="10.5" x14ac:dyDescent="0.15">
      <c r="A2016" s="1" t="s">
        <v>2068</v>
      </c>
      <c r="B2016" s="1" t="s">
        <v>0</v>
      </c>
      <c r="C2016" s="1" t="s">
        <v>22</v>
      </c>
      <c r="E2016" s="1" t="s">
        <v>2069</v>
      </c>
      <c r="F2016" s="1" t="s">
        <v>2</v>
      </c>
      <c r="G2016" s="1" t="s">
        <v>2070</v>
      </c>
      <c r="H2016" s="1" t="s">
        <v>2071</v>
      </c>
      <c r="I2016" s="1" t="s">
        <v>2072</v>
      </c>
      <c r="J2016" s="1" t="s">
        <v>24</v>
      </c>
      <c r="K2016" s="1" t="s">
        <v>2073</v>
      </c>
      <c r="L2016" s="1" t="s">
        <v>6</v>
      </c>
      <c r="M2016" s="1" t="s">
        <v>120</v>
      </c>
      <c r="N2016" s="1" t="s">
        <v>120</v>
      </c>
      <c r="O2016" s="1" t="s">
        <v>7</v>
      </c>
      <c r="P2016" s="1" t="s">
        <v>761</v>
      </c>
      <c r="Q2016" s="1" t="s">
        <v>476</v>
      </c>
      <c r="R2016" s="1" t="s">
        <v>488</v>
      </c>
      <c r="S2016" s="1" t="s">
        <v>2074</v>
      </c>
      <c r="T2016" s="21">
        <v>147</v>
      </c>
      <c r="U2016" s="21">
        <v>6937.82</v>
      </c>
      <c r="V2016" s="21">
        <f t="shared" si="126"/>
        <v>7084.82</v>
      </c>
      <c r="W2016" s="23">
        <f t="shared" si="127"/>
        <v>2.0748586414333744E-2</v>
      </c>
      <c r="X2016" s="2">
        <v>66.06</v>
      </c>
      <c r="Y2016" s="2">
        <v>3250.43</v>
      </c>
      <c r="Z2016" s="3">
        <f t="shared" si="124"/>
        <v>3316.49</v>
      </c>
      <c r="AA2016" s="8">
        <f t="shared" si="125"/>
        <v>1.9918648933058749E-2</v>
      </c>
    </row>
    <row r="2017" spans="1:27" ht="10.5" x14ac:dyDescent="0.15">
      <c r="A2017" s="1" t="s">
        <v>17315</v>
      </c>
      <c r="B2017" s="1" t="s">
        <v>0</v>
      </c>
      <c r="C2017" s="1" t="s">
        <v>1</v>
      </c>
      <c r="E2017" s="1" t="s">
        <v>17316</v>
      </c>
      <c r="F2017" s="1" t="s">
        <v>2</v>
      </c>
      <c r="G2017" s="1" t="s">
        <v>2</v>
      </c>
      <c r="H2017" s="1" t="s">
        <v>17317</v>
      </c>
      <c r="I2017" s="1" t="s">
        <v>12154</v>
      </c>
      <c r="J2017" s="1" t="s">
        <v>382</v>
      </c>
      <c r="K2017" s="1" t="s">
        <v>12155</v>
      </c>
      <c r="L2017" s="1" t="s">
        <v>783</v>
      </c>
      <c r="M2017" s="1" t="s">
        <v>137</v>
      </c>
      <c r="N2017" s="1" t="s">
        <v>246</v>
      </c>
      <c r="O2017" s="1" t="s">
        <v>7</v>
      </c>
      <c r="P2017" s="1" t="s">
        <v>154</v>
      </c>
      <c r="Q2017" s="1" t="s">
        <v>9</v>
      </c>
      <c r="R2017" s="1" t="s">
        <v>10</v>
      </c>
      <c r="S2017" s="1" t="s">
        <v>17318</v>
      </c>
      <c r="T2017" s="21">
        <v>44</v>
      </c>
      <c r="U2017" s="21">
        <v>1163.3499999999999</v>
      </c>
      <c r="V2017" s="21">
        <f t="shared" si="126"/>
        <v>1207.3499999999999</v>
      </c>
      <c r="W2017" s="23">
        <f t="shared" si="127"/>
        <v>3.6443450532157209E-2</v>
      </c>
      <c r="X2017" s="2">
        <v>66</v>
      </c>
      <c r="Y2017" s="2">
        <v>359.03</v>
      </c>
      <c r="Z2017" s="3">
        <f t="shared" si="124"/>
        <v>425.03</v>
      </c>
      <c r="AA2017" s="8">
        <f t="shared" si="125"/>
        <v>0.15528315648307178</v>
      </c>
    </row>
    <row r="2018" spans="1:27" ht="10.5" x14ac:dyDescent="0.15">
      <c r="A2018" s="1" t="s">
        <v>16705</v>
      </c>
      <c r="B2018" s="1" t="s">
        <v>0</v>
      </c>
      <c r="C2018" s="1" t="s">
        <v>22</v>
      </c>
      <c r="E2018" s="1" t="s">
        <v>16706</v>
      </c>
      <c r="F2018" s="1" t="s">
        <v>2</v>
      </c>
      <c r="G2018" s="1" t="s">
        <v>16707</v>
      </c>
      <c r="H2018" s="1" t="s">
        <v>16708</v>
      </c>
      <c r="I2018" s="1" t="s">
        <v>13483</v>
      </c>
      <c r="J2018" s="1" t="s">
        <v>24</v>
      </c>
      <c r="K2018" s="1" t="s">
        <v>13484</v>
      </c>
      <c r="L2018" s="1" t="s">
        <v>6</v>
      </c>
      <c r="M2018" s="1" t="s">
        <v>120</v>
      </c>
      <c r="N2018" s="1" t="s">
        <v>120</v>
      </c>
      <c r="O2018" s="1" t="s">
        <v>7</v>
      </c>
      <c r="P2018" s="1" t="s">
        <v>1899</v>
      </c>
      <c r="Q2018" s="1" t="s">
        <v>476</v>
      </c>
      <c r="R2018" s="1" t="s">
        <v>477</v>
      </c>
      <c r="S2018" s="1" t="s">
        <v>16709</v>
      </c>
      <c r="T2018" s="21">
        <v>99.22</v>
      </c>
      <c r="U2018" s="21">
        <v>8694</v>
      </c>
      <c r="V2018" s="21">
        <f t="shared" si="126"/>
        <v>8793.2199999999993</v>
      </c>
      <c r="W2018" s="23">
        <f t="shared" si="127"/>
        <v>1.1283693573002837E-2</v>
      </c>
      <c r="X2018" s="2">
        <v>66</v>
      </c>
      <c r="Y2018" s="2">
        <v>2898</v>
      </c>
      <c r="Z2018" s="3">
        <f t="shared" si="124"/>
        <v>2964</v>
      </c>
      <c r="AA2018" s="8">
        <f t="shared" si="125"/>
        <v>2.2267206477732792E-2</v>
      </c>
    </row>
    <row r="2019" spans="1:27" ht="10.5" x14ac:dyDescent="0.15">
      <c r="A2019" s="1" t="s">
        <v>15357</v>
      </c>
      <c r="B2019" s="1" t="s">
        <v>0</v>
      </c>
      <c r="C2019" s="1" t="s">
        <v>22</v>
      </c>
      <c r="E2019" s="1" t="s">
        <v>15358</v>
      </c>
      <c r="F2019" s="1" t="s">
        <v>2</v>
      </c>
      <c r="G2019" s="1" t="s">
        <v>2</v>
      </c>
      <c r="H2019" s="1" t="s">
        <v>15359</v>
      </c>
      <c r="I2019" s="1" t="s">
        <v>917</v>
      </c>
      <c r="J2019" s="1" t="s">
        <v>64</v>
      </c>
      <c r="K2019" s="1" t="s">
        <v>15360</v>
      </c>
      <c r="L2019" s="1" t="s">
        <v>2</v>
      </c>
      <c r="M2019" s="1" t="s">
        <v>120</v>
      </c>
      <c r="N2019" s="1" t="s">
        <v>120</v>
      </c>
      <c r="O2019" s="1" t="s">
        <v>191</v>
      </c>
      <c r="P2019" s="1" t="s">
        <v>2347</v>
      </c>
      <c r="Q2019" s="1" t="s">
        <v>476</v>
      </c>
      <c r="R2019" s="1" t="s">
        <v>503</v>
      </c>
      <c r="S2019" s="1" t="s">
        <v>15361</v>
      </c>
      <c r="T2019" s="21">
        <v>167.55</v>
      </c>
      <c r="U2019" s="21">
        <v>2735.19</v>
      </c>
      <c r="V2019" s="21">
        <f t="shared" si="126"/>
        <v>2902.7400000000002</v>
      </c>
      <c r="W2019" s="23">
        <f t="shared" si="127"/>
        <v>5.7721325368444987E-2</v>
      </c>
      <c r="X2019" s="2">
        <v>65.55</v>
      </c>
      <c r="Y2019" s="2">
        <v>662.34</v>
      </c>
      <c r="Z2019" s="3">
        <f t="shared" si="124"/>
        <v>727.89</v>
      </c>
      <c r="AA2019" s="8">
        <f t="shared" si="125"/>
        <v>9.0054815974941263E-2</v>
      </c>
    </row>
    <row r="2020" spans="1:27" ht="10.5" x14ac:dyDescent="0.15">
      <c r="A2020" s="1" t="s">
        <v>6088</v>
      </c>
      <c r="B2020" s="1" t="s">
        <v>0</v>
      </c>
      <c r="C2020" s="1" t="s">
        <v>1</v>
      </c>
      <c r="E2020" s="1" t="s">
        <v>6089</v>
      </c>
      <c r="F2020" s="1" t="s">
        <v>2</v>
      </c>
      <c r="G2020" s="1" t="s">
        <v>2</v>
      </c>
      <c r="H2020" s="1" t="s">
        <v>6090</v>
      </c>
      <c r="I2020" s="1" t="s">
        <v>3044</v>
      </c>
      <c r="J2020" s="1" t="s">
        <v>51</v>
      </c>
      <c r="K2020" s="1" t="s">
        <v>6091</v>
      </c>
      <c r="L2020" s="1" t="s">
        <v>57</v>
      </c>
      <c r="M2020" s="1" t="s">
        <v>120</v>
      </c>
      <c r="N2020" s="1" t="s">
        <v>120</v>
      </c>
      <c r="O2020" s="1" t="s">
        <v>7</v>
      </c>
      <c r="P2020" s="1" t="s">
        <v>384</v>
      </c>
      <c r="Q2020" s="1" t="s">
        <v>9</v>
      </c>
      <c r="R2020" s="1" t="s">
        <v>16</v>
      </c>
      <c r="S2020" s="1" t="s">
        <v>6092</v>
      </c>
      <c r="T2020" s="21">
        <v>106.95</v>
      </c>
      <c r="U2020" s="21">
        <v>118.34</v>
      </c>
      <c r="V2020" s="21">
        <f t="shared" si="126"/>
        <v>225.29000000000002</v>
      </c>
      <c r="W2020" s="23">
        <f t="shared" si="127"/>
        <v>0.47472147010519772</v>
      </c>
      <c r="X2020" s="2">
        <v>64.900000000000006</v>
      </c>
      <c r="Y2020" s="2">
        <v>374.77</v>
      </c>
      <c r="Z2020" s="3">
        <f t="shared" si="124"/>
        <v>439.66999999999996</v>
      </c>
      <c r="AA2020" s="8">
        <f t="shared" si="125"/>
        <v>0.1476107080310233</v>
      </c>
    </row>
    <row r="2021" spans="1:27" ht="10.5" x14ac:dyDescent="0.15">
      <c r="A2021" s="1" t="s">
        <v>28516</v>
      </c>
      <c r="B2021" s="1" t="s">
        <v>0</v>
      </c>
      <c r="C2021" s="1" t="s">
        <v>22</v>
      </c>
      <c r="E2021" s="1" t="s">
        <v>28517</v>
      </c>
      <c r="F2021" s="1" t="s">
        <v>2</v>
      </c>
      <c r="G2021" s="1" t="s">
        <v>28518</v>
      </c>
      <c r="H2021" s="1" t="s">
        <v>28519</v>
      </c>
      <c r="I2021" s="1" t="s">
        <v>20045</v>
      </c>
      <c r="J2021" s="1" t="s">
        <v>24</v>
      </c>
      <c r="K2021" s="1" t="s">
        <v>20046</v>
      </c>
      <c r="L2021" s="1" t="s">
        <v>2</v>
      </c>
      <c r="M2021" s="1" t="s">
        <v>120</v>
      </c>
      <c r="N2021" s="1" t="s">
        <v>120</v>
      </c>
      <c r="O2021" s="1" t="s">
        <v>7</v>
      </c>
      <c r="P2021" s="1" t="s">
        <v>1924</v>
      </c>
      <c r="Q2021" s="1" t="s">
        <v>476</v>
      </c>
      <c r="R2021" s="1" t="s">
        <v>488</v>
      </c>
      <c r="S2021" s="1" t="s">
        <v>28520</v>
      </c>
      <c r="T2021" s="21"/>
      <c r="U2021" s="21"/>
      <c r="V2021" s="21">
        <f t="shared" si="126"/>
        <v>0</v>
      </c>
      <c r="W2021" s="23" t="e">
        <f t="shared" si="127"/>
        <v>#DIV/0!</v>
      </c>
      <c r="X2021" s="3">
        <v>64.67</v>
      </c>
      <c r="Y2021" s="2">
        <v>122.42</v>
      </c>
      <c r="Z2021" s="3">
        <f t="shared" si="124"/>
        <v>187.09</v>
      </c>
      <c r="AA2021" s="8">
        <f t="shared" si="125"/>
        <v>0.34566251536693571</v>
      </c>
    </row>
    <row r="2022" spans="1:27" ht="10.5" x14ac:dyDescent="0.15">
      <c r="A2022" s="1" t="s">
        <v>2457</v>
      </c>
      <c r="B2022" s="1" t="s">
        <v>0</v>
      </c>
      <c r="C2022" s="1" t="s">
        <v>1</v>
      </c>
      <c r="E2022" s="1" t="s">
        <v>2458</v>
      </c>
      <c r="F2022" s="1" t="s">
        <v>2</v>
      </c>
      <c r="G2022" s="1" t="s">
        <v>2459</v>
      </c>
      <c r="H2022" s="1" t="s">
        <v>2460</v>
      </c>
      <c r="I2022" s="1" t="s">
        <v>413</v>
      </c>
      <c r="J2022" s="1" t="s">
        <v>80</v>
      </c>
      <c r="K2022" s="1" t="s">
        <v>2461</v>
      </c>
      <c r="L2022" s="1" t="s">
        <v>783</v>
      </c>
      <c r="M2022" s="1" t="s">
        <v>137</v>
      </c>
      <c r="N2022" s="1" t="s">
        <v>246</v>
      </c>
      <c r="O2022" s="1" t="s">
        <v>7</v>
      </c>
      <c r="P2022" s="1" t="s">
        <v>154</v>
      </c>
      <c r="Q2022" s="1" t="s">
        <v>9</v>
      </c>
      <c r="R2022" s="1" t="s">
        <v>10</v>
      </c>
      <c r="S2022" s="1" t="s">
        <v>2462</v>
      </c>
      <c r="T2022" s="21">
        <v>23.5</v>
      </c>
      <c r="U2022" s="21">
        <v>74.900000000000006</v>
      </c>
      <c r="V2022" s="21">
        <f t="shared" si="126"/>
        <v>98.4</v>
      </c>
      <c r="W2022" s="23">
        <f t="shared" si="127"/>
        <v>0.23882113821138209</v>
      </c>
      <c r="X2022" s="2">
        <v>64.3</v>
      </c>
      <c r="Y2022" s="2">
        <v>303.58</v>
      </c>
      <c r="Z2022" s="3">
        <f t="shared" si="124"/>
        <v>367.88</v>
      </c>
      <c r="AA2022" s="8">
        <f t="shared" si="125"/>
        <v>0.17478525606175926</v>
      </c>
    </row>
    <row r="2023" spans="1:27" ht="10.5" x14ac:dyDescent="0.15">
      <c r="A2023" s="1" t="s">
        <v>2713</v>
      </c>
      <c r="B2023" s="1" t="s">
        <v>0</v>
      </c>
      <c r="C2023" s="1" t="s">
        <v>22</v>
      </c>
      <c r="E2023" s="1" t="s">
        <v>2714</v>
      </c>
      <c r="F2023" s="1" t="s">
        <v>2715</v>
      </c>
      <c r="G2023" s="1" t="s">
        <v>2716</v>
      </c>
      <c r="H2023" s="1" t="s">
        <v>2717</v>
      </c>
      <c r="I2023" s="1" t="s">
        <v>1144</v>
      </c>
      <c r="J2023" s="1" t="s">
        <v>24</v>
      </c>
      <c r="K2023" s="1" t="s">
        <v>1145</v>
      </c>
      <c r="L2023" s="1" t="s">
        <v>2</v>
      </c>
      <c r="M2023" s="1" t="s">
        <v>120</v>
      </c>
      <c r="N2023" s="1" t="s">
        <v>120</v>
      </c>
      <c r="O2023" s="1" t="s">
        <v>7</v>
      </c>
      <c r="P2023" s="1" t="s">
        <v>2675</v>
      </c>
      <c r="Q2023" s="1" t="s">
        <v>476</v>
      </c>
      <c r="R2023" s="1" t="s">
        <v>488</v>
      </c>
      <c r="S2023" s="1" t="s">
        <v>2718</v>
      </c>
      <c r="T2023" s="21">
        <v>273.91000000000003</v>
      </c>
      <c r="U2023" s="21">
        <v>9503.24</v>
      </c>
      <c r="V2023" s="21">
        <f t="shared" si="126"/>
        <v>9777.15</v>
      </c>
      <c r="W2023" s="23">
        <f t="shared" si="127"/>
        <v>2.8015321438251438E-2</v>
      </c>
      <c r="X2023" s="2">
        <v>64.28</v>
      </c>
      <c r="Y2023" s="2">
        <v>2703.23</v>
      </c>
      <c r="Z2023" s="3">
        <f t="shared" si="124"/>
        <v>2767.51</v>
      </c>
      <c r="AA2023" s="8">
        <f t="shared" si="125"/>
        <v>2.3226655007569982E-2</v>
      </c>
    </row>
    <row r="2024" spans="1:27" ht="10.5" x14ac:dyDescent="0.15">
      <c r="A2024" s="1" t="s">
        <v>5504</v>
      </c>
      <c r="B2024" s="1" t="s">
        <v>0</v>
      </c>
      <c r="C2024" s="1" t="s">
        <v>22</v>
      </c>
      <c r="E2024" s="1" t="s">
        <v>5505</v>
      </c>
      <c r="F2024" s="1" t="s">
        <v>2</v>
      </c>
      <c r="G2024" s="1" t="s">
        <v>5506</v>
      </c>
      <c r="H2024" s="1" t="s">
        <v>5507</v>
      </c>
      <c r="I2024" s="1" t="s">
        <v>326</v>
      </c>
      <c r="J2024" s="1" t="s">
        <v>88</v>
      </c>
      <c r="K2024" s="1" t="s">
        <v>5508</v>
      </c>
      <c r="L2024" s="1" t="s">
        <v>6</v>
      </c>
      <c r="M2024" s="1" t="s">
        <v>120</v>
      </c>
      <c r="N2024" s="1" t="s">
        <v>760</v>
      </c>
      <c r="O2024" s="1" t="s">
        <v>7</v>
      </c>
      <c r="P2024" s="1" t="s">
        <v>579</v>
      </c>
      <c r="Q2024" s="1" t="s">
        <v>476</v>
      </c>
      <c r="R2024" s="1" t="s">
        <v>488</v>
      </c>
      <c r="S2024" s="1" t="s">
        <v>5509</v>
      </c>
      <c r="T2024" s="21">
        <v>135.32</v>
      </c>
      <c r="U2024" s="21">
        <v>4060.29</v>
      </c>
      <c r="V2024" s="21">
        <f t="shared" si="126"/>
        <v>4195.6099999999997</v>
      </c>
      <c r="W2024" s="23">
        <f t="shared" si="127"/>
        <v>3.2252759431882376E-2</v>
      </c>
      <c r="X2024" s="2">
        <v>63.84</v>
      </c>
      <c r="Y2024" s="2">
        <v>2611.34</v>
      </c>
      <c r="Z2024" s="3">
        <f t="shared" si="124"/>
        <v>2675.1800000000003</v>
      </c>
      <c r="AA2024" s="8">
        <f t="shared" si="125"/>
        <v>2.3863814771342487E-2</v>
      </c>
    </row>
    <row r="2025" spans="1:27" ht="10.5" x14ac:dyDescent="0.15">
      <c r="A2025" s="1" t="s">
        <v>9810</v>
      </c>
      <c r="B2025" s="1" t="s">
        <v>0</v>
      </c>
      <c r="C2025" s="1" t="s">
        <v>22</v>
      </c>
      <c r="E2025" s="1" t="s">
        <v>9811</v>
      </c>
      <c r="F2025" s="1" t="s">
        <v>2</v>
      </c>
      <c r="G2025" s="1" t="s">
        <v>9812</v>
      </c>
      <c r="H2025" s="1" t="s">
        <v>9813</v>
      </c>
      <c r="I2025" s="1" t="s">
        <v>9814</v>
      </c>
      <c r="J2025" s="1" t="s">
        <v>210</v>
      </c>
      <c r="K2025" s="1" t="s">
        <v>9815</v>
      </c>
      <c r="L2025" s="1" t="s">
        <v>2</v>
      </c>
      <c r="M2025" s="1" t="s">
        <v>120</v>
      </c>
      <c r="N2025" s="1" t="s">
        <v>120</v>
      </c>
      <c r="O2025" s="1" t="s">
        <v>7</v>
      </c>
      <c r="P2025" s="1" t="s">
        <v>1924</v>
      </c>
      <c r="Q2025" s="1" t="s">
        <v>476</v>
      </c>
      <c r="R2025" s="1" t="s">
        <v>488</v>
      </c>
      <c r="S2025" s="1" t="s">
        <v>9816</v>
      </c>
      <c r="T2025" s="21"/>
      <c r="U2025" s="21"/>
      <c r="V2025" s="21">
        <f t="shared" si="126"/>
        <v>0</v>
      </c>
      <c r="W2025" s="23" t="e">
        <f t="shared" si="127"/>
        <v>#DIV/0!</v>
      </c>
      <c r="X2025" s="2">
        <v>63.3</v>
      </c>
      <c r="Y2025" s="2">
        <v>439.19</v>
      </c>
      <c r="Z2025" s="3">
        <f t="shared" si="124"/>
        <v>502.49</v>
      </c>
      <c r="AA2025" s="8">
        <f t="shared" si="125"/>
        <v>0.12597265617226214</v>
      </c>
    </row>
    <row r="2026" spans="1:27" ht="10.5" x14ac:dyDescent="0.15">
      <c r="A2026" s="1" t="s">
        <v>6915</v>
      </c>
      <c r="B2026" s="1" t="s">
        <v>0</v>
      </c>
      <c r="C2026" s="1" t="s">
        <v>22</v>
      </c>
      <c r="E2026" s="1" t="s">
        <v>6916</v>
      </c>
      <c r="F2026" s="1" t="s">
        <v>2</v>
      </c>
      <c r="G2026" s="1" t="s">
        <v>2</v>
      </c>
      <c r="H2026" s="1" t="s">
        <v>6917</v>
      </c>
      <c r="I2026" s="1" t="s">
        <v>2256</v>
      </c>
      <c r="J2026" s="1" t="s">
        <v>118</v>
      </c>
      <c r="K2026" s="1" t="s">
        <v>2257</v>
      </c>
      <c r="L2026" s="1" t="s">
        <v>2</v>
      </c>
      <c r="M2026" s="1" t="s">
        <v>120</v>
      </c>
      <c r="N2026" s="1" t="s">
        <v>120</v>
      </c>
      <c r="O2026" s="1" t="s">
        <v>7</v>
      </c>
      <c r="P2026" s="1" t="s">
        <v>807</v>
      </c>
      <c r="Q2026" s="1" t="s">
        <v>476</v>
      </c>
      <c r="R2026" s="1" t="s">
        <v>488</v>
      </c>
      <c r="S2026" s="1" t="s">
        <v>6918</v>
      </c>
      <c r="T2026" s="21">
        <v>341.2</v>
      </c>
      <c r="U2026" s="21">
        <v>2454.52</v>
      </c>
      <c r="V2026" s="21">
        <f t="shared" si="126"/>
        <v>2795.72</v>
      </c>
      <c r="W2026" s="23">
        <f t="shared" si="127"/>
        <v>0.12204369536291189</v>
      </c>
      <c r="X2026" s="2">
        <v>63.3</v>
      </c>
      <c r="Y2026" s="2">
        <v>474.65</v>
      </c>
      <c r="Z2026" s="3">
        <f t="shared" si="124"/>
        <v>537.94999999999993</v>
      </c>
      <c r="AA2026" s="8">
        <f t="shared" si="125"/>
        <v>0.11766892833906498</v>
      </c>
    </row>
    <row r="2027" spans="1:27" ht="10.5" x14ac:dyDescent="0.15">
      <c r="A2027" s="1" t="s">
        <v>16556</v>
      </c>
      <c r="B2027" s="1" t="s">
        <v>0</v>
      </c>
      <c r="C2027" s="1" t="s">
        <v>22</v>
      </c>
      <c r="E2027" s="1" t="s">
        <v>16557</v>
      </c>
      <c r="F2027" s="1" t="s">
        <v>2</v>
      </c>
      <c r="G2027" s="1" t="s">
        <v>16558</v>
      </c>
      <c r="H2027" s="1" t="s">
        <v>16559</v>
      </c>
      <c r="I2027" s="1" t="s">
        <v>16560</v>
      </c>
      <c r="J2027" s="1" t="s">
        <v>88</v>
      </c>
      <c r="K2027" s="1" t="s">
        <v>16561</v>
      </c>
      <c r="L2027" s="1" t="s">
        <v>6</v>
      </c>
      <c r="M2027" s="1" t="s">
        <v>289</v>
      </c>
      <c r="N2027" s="1" t="s">
        <v>16562</v>
      </c>
      <c r="O2027" s="1" t="s">
        <v>7</v>
      </c>
      <c r="P2027" s="1" t="s">
        <v>2602</v>
      </c>
      <c r="Q2027" s="1" t="s">
        <v>140</v>
      </c>
      <c r="R2027" s="1" t="s">
        <v>481</v>
      </c>
      <c r="S2027" s="1" t="s">
        <v>16563</v>
      </c>
      <c r="T2027" s="21">
        <v>56.4</v>
      </c>
      <c r="U2027" s="21">
        <v>3830.88</v>
      </c>
      <c r="V2027" s="21">
        <f t="shared" si="126"/>
        <v>3887.28</v>
      </c>
      <c r="W2027" s="23">
        <f t="shared" si="127"/>
        <v>1.4508859665370129E-2</v>
      </c>
      <c r="X2027" s="2">
        <v>63.17</v>
      </c>
      <c r="Y2027" s="2">
        <v>627.14</v>
      </c>
      <c r="Z2027" s="3">
        <f t="shared" si="124"/>
        <v>690.31</v>
      </c>
      <c r="AA2027" s="8">
        <f t="shared" si="125"/>
        <v>9.150961162376324E-2</v>
      </c>
    </row>
    <row r="2028" spans="1:27" ht="10.5" x14ac:dyDescent="0.15">
      <c r="A2028" s="1" t="s">
        <v>10635</v>
      </c>
      <c r="B2028" s="1" t="s">
        <v>0</v>
      </c>
      <c r="C2028" s="1" t="s">
        <v>22</v>
      </c>
      <c r="E2028" s="1" t="s">
        <v>10636</v>
      </c>
      <c r="F2028" s="1" t="s">
        <v>2</v>
      </c>
      <c r="G2028" s="1" t="s">
        <v>2</v>
      </c>
      <c r="H2028" s="1" t="s">
        <v>10637</v>
      </c>
      <c r="I2028" s="1" t="s">
        <v>316</v>
      </c>
      <c r="J2028" s="1" t="s">
        <v>18</v>
      </c>
      <c r="K2028" s="1" t="s">
        <v>674</v>
      </c>
      <c r="L2028" s="1" t="s">
        <v>57</v>
      </c>
      <c r="M2028" s="1" t="s">
        <v>120</v>
      </c>
      <c r="N2028" s="1" t="s">
        <v>120</v>
      </c>
      <c r="O2028" s="1" t="s">
        <v>7</v>
      </c>
      <c r="P2028" s="1" t="s">
        <v>879</v>
      </c>
      <c r="Q2028" s="1" t="s">
        <v>476</v>
      </c>
      <c r="R2028" s="1" t="s">
        <v>477</v>
      </c>
      <c r="S2028" s="1" t="s">
        <v>10638</v>
      </c>
      <c r="T2028" s="21">
        <v>183.5</v>
      </c>
      <c r="U2028" s="21">
        <v>1337.58</v>
      </c>
      <c r="V2028" s="21">
        <f t="shared" si="126"/>
        <v>1521.08</v>
      </c>
      <c r="W2028" s="23">
        <f t="shared" si="127"/>
        <v>0.12063796775974965</v>
      </c>
      <c r="X2028" s="2">
        <v>63.05</v>
      </c>
      <c r="Y2028" s="2">
        <v>453.92</v>
      </c>
      <c r="Z2028" s="3">
        <f t="shared" si="124"/>
        <v>516.97</v>
      </c>
      <c r="AA2028" s="8">
        <f t="shared" si="125"/>
        <v>0.12196065535717739</v>
      </c>
    </row>
    <row r="2029" spans="1:27" ht="10.5" x14ac:dyDescent="0.15">
      <c r="A2029" s="1" t="s">
        <v>1927</v>
      </c>
      <c r="B2029" s="1" t="s">
        <v>0</v>
      </c>
      <c r="C2029" s="1" t="s">
        <v>22</v>
      </c>
      <c r="E2029" s="1" t="s">
        <v>1928</v>
      </c>
      <c r="F2029" s="1" t="s">
        <v>2</v>
      </c>
      <c r="G2029" s="1" t="s">
        <v>1929</v>
      </c>
      <c r="H2029" s="1" t="s">
        <v>1930</v>
      </c>
      <c r="I2029" s="1" t="s">
        <v>1931</v>
      </c>
      <c r="J2029" s="1" t="s">
        <v>135</v>
      </c>
      <c r="K2029" s="1" t="s">
        <v>1932</v>
      </c>
      <c r="L2029" s="1" t="s">
        <v>6</v>
      </c>
      <c r="M2029" s="1" t="s">
        <v>137</v>
      </c>
      <c r="N2029" s="1" t="s">
        <v>138</v>
      </c>
      <c r="O2029" s="1" t="s">
        <v>7</v>
      </c>
      <c r="P2029" s="1" t="s">
        <v>495</v>
      </c>
      <c r="Q2029" s="1" t="s">
        <v>476</v>
      </c>
      <c r="R2029" s="1" t="s">
        <v>488</v>
      </c>
      <c r="S2029" s="1" t="s">
        <v>1933</v>
      </c>
      <c r="T2029" s="21">
        <v>34.93</v>
      </c>
      <c r="U2029" s="21">
        <v>3227.26</v>
      </c>
      <c r="V2029" s="21">
        <f t="shared" si="126"/>
        <v>3262.19</v>
      </c>
      <c r="W2029" s="23">
        <f t="shared" si="127"/>
        <v>1.0707530830515696E-2</v>
      </c>
      <c r="X2029" s="2">
        <v>62.95</v>
      </c>
      <c r="Y2029" s="2">
        <v>928.38</v>
      </c>
      <c r="Z2029" s="3">
        <f t="shared" si="124"/>
        <v>991.33</v>
      </c>
      <c r="AA2029" s="8">
        <f t="shared" si="125"/>
        <v>6.3500549766475345E-2</v>
      </c>
    </row>
    <row r="2030" spans="1:27" ht="10.5" x14ac:dyDescent="0.15">
      <c r="A2030" s="1" t="s">
        <v>17557</v>
      </c>
      <c r="B2030" s="1" t="s">
        <v>0</v>
      </c>
      <c r="C2030" s="1" t="s">
        <v>22</v>
      </c>
      <c r="E2030" s="1" t="s">
        <v>17558</v>
      </c>
      <c r="F2030" s="1" t="s">
        <v>2</v>
      </c>
      <c r="G2030" s="1" t="s">
        <v>2</v>
      </c>
      <c r="H2030" s="1" t="s">
        <v>17559</v>
      </c>
      <c r="I2030" s="1" t="s">
        <v>17560</v>
      </c>
      <c r="J2030" s="1" t="s">
        <v>408</v>
      </c>
      <c r="K2030" s="1" t="s">
        <v>17561</v>
      </c>
      <c r="L2030" s="1" t="s">
        <v>2</v>
      </c>
      <c r="M2030" s="1" t="s">
        <v>120</v>
      </c>
      <c r="N2030" s="1" t="s">
        <v>120</v>
      </c>
      <c r="O2030" s="1" t="s">
        <v>7</v>
      </c>
      <c r="P2030" s="1" t="s">
        <v>3402</v>
      </c>
      <c r="Q2030" s="1" t="s">
        <v>476</v>
      </c>
      <c r="R2030" s="1" t="s">
        <v>488</v>
      </c>
      <c r="S2030" s="1" t="s">
        <v>17562</v>
      </c>
      <c r="T2030" s="21"/>
      <c r="U2030" s="21"/>
      <c r="V2030" s="21">
        <f t="shared" si="126"/>
        <v>0</v>
      </c>
      <c r="W2030" s="23" t="e">
        <f t="shared" si="127"/>
        <v>#DIV/0!</v>
      </c>
      <c r="X2030" s="2">
        <v>62.73</v>
      </c>
      <c r="Y2030" s="2">
        <v>1370.46</v>
      </c>
      <c r="Z2030" s="3">
        <f t="shared" si="124"/>
        <v>1433.19</v>
      </c>
      <c r="AA2030" s="8">
        <f t="shared" si="125"/>
        <v>4.3769493228392603E-2</v>
      </c>
    </row>
    <row r="2031" spans="1:27" ht="10.5" x14ac:dyDescent="0.15">
      <c r="A2031" s="1" t="s">
        <v>15212</v>
      </c>
      <c r="B2031" s="1" t="s">
        <v>0</v>
      </c>
      <c r="C2031" s="1" t="s">
        <v>22</v>
      </c>
      <c r="E2031" s="1" t="s">
        <v>15213</v>
      </c>
      <c r="F2031" s="1" t="s">
        <v>2</v>
      </c>
      <c r="G2031" s="1" t="s">
        <v>2</v>
      </c>
      <c r="H2031" s="1" t="s">
        <v>15214</v>
      </c>
      <c r="I2031" s="1" t="s">
        <v>4105</v>
      </c>
      <c r="J2031" s="1" t="s">
        <v>93</v>
      </c>
      <c r="K2031" s="1" t="s">
        <v>15215</v>
      </c>
      <c r="L2031" s="1" t="s">
        <v>2</v>
      </c>
      <c r="M2031" s="1" t="s">
        <v>120</v>
      </c>
      <c r="N2031" s="1" t="s">
        <v>120</v>
      </c>
      <c r="O2031" s="1" t="s">
        <v>7</v>
      </c>
      <c r="P2031" s="1" t="s">
        <v>487</v>
      </c>
      <c r="Q2031" s="1" t="s">
        <v>476</v>
      </c>
      <c r="R2031" s="1" t="s">
        <v>488</v>
      </c>
      <c r="S2031" s="1" t="s">
        <v>15216</v>
      </c>
      <c r="T2031" s="21">
        <v>0</v>
      </c>
      <c r="U2031" s="21">
        <v>3978.89</v>
      </c>
      <c r="V2031" s="21">
        <f t="shared" si="126"/>
        <v>3978.89</v>
      </c>
      <c r="W2031" s="23">
        <f t="shared" si="127"/>
        <v>0</v>
      </c>
      <c r="X2031" s="2">
        <v>62.73</v>
      </c>
      <c r="Y2031" s="2">
        <v>2122.88</v>
      </c>
      <c r="Z2031" s="3">
        <f t="shared" si="124"/>
        <v>2185.61</v>
      </c>
      <c r="AA2031" s="8">
        <f t="shared" si="125"/>
        <v>2.8701369411743172E-2</v>
      </c>
    </row>
    <row r="2032" spans="1:27" ht="10.5" x14ac:dyDescent="0.15">
      <c r="A2032" s="1" t="s">
        <v>4298</v>
      </c>
      <c r="B2032" s="1" t="s">
        <v>0</v>
      </c>
      <c r="C2032" s="1" t="s">
        <v>22</v>
      </c>
      <c r="E2032" s="1" t="s">
        <v>4299</v>
      </c>
      <c r="F2032" s="1" t="s">
        <v>2</v>
      </c>
      <c r="G2032" s="1" t="s">
        <v>2</v>
      </c>
      <c r="H2032" s="1" t="s">
        <v>4300</v>
      </c>
      <c r="I2032" s="1" t="s">
        <v>1029</v>
      </c>
      <c r="J2032" s="1" t="s">
        <v>24</v>
      </c>
      <c r="K2032" s="1" t="s">
        <v>1030</v>
      </c>
      <c r="L2032" s="1" t="s">
        <v>34</v>
      </c>
      <c r="M2032" s="1" t="s">
        <v>120</v>
      </c>
      <c r="N2032" s="1" t="s">
        <v>120</v>
      </c>
      <c r="O2032" s="1" t="s">
        <v>7</v>
      </c>
      <c r="P2032" s="1" t="s">
        <v>761</v>
      </c>
      <c r="Q2032" s="1" t="s">
        <v>476</v>
      </c>
      <c r="R2032" s="1" t="s">
        <v>488</v>
      </c>
      <c r="S2032" s="1" t="s">
        <v>4301</v>
      </c>
      <c r="T2032" s="21">
        <v>53.48</v>
      </c>
      <c r="U2032" s="21">
        <v>2693.87</v>
      </c>
      <c r="V2032" s="21">
        <f t="shared" si="126"/>
        <v>2747.35</v>
      </c>
      <c r="W2032" s="23">
        <f t="shared" si="127"/>
        <v>1.9466030902506051E-2</v>
      </c>
      <c r="X2032" s="2">
        <v>62.6</v>
      </c>
      <c r="Y2032" s="2">
        <v>1119.96</v>
      </c>
      <c r="Z2032" s="3">
        <f t="shared" si="124"/>
        <v>1182.56</v>
      </c>
      <c r="AA2032" s="8">
        <f t="shared" si="125"/>
        <v>5.2936003247192533E-2</v>
      </c>
    </row>
    <row r="2033" spans="1:27" ht="10.5" x14ac:dyDescent="0.15">
      <c r="A2033" s="1" t="s">
        <v>17500</v>
      </c>
      <c r="B2033" s="1" t="s">
        <v>0</v>
      </c>
      <c r="C2033" s="1" t="s">
        <v>22</v>
      </c>
      <c r="E2033" s="1" t="s">
        <v>17501</v>
      </c>
      <c r="F2033" s="1" t="s">
        <v>2</v>
      </c>
      <c r="G2033" s="1" t="s">
        <v>2</v>
      </c>
      <c r="H2033" s="1" t="s">
        <v>17502</v>
      </c>
      <c r="I2033" s="1" t="s">
        <v>4268</v>
      </c>
      <c r="J2033" s="1" t="s">
        <v>118</v>
      </c>
      <c r="K2033" s="1" t="s">
        <v>6540</v>
      </c>
      <c r="L2033" s="1" t="s">
        <v>2</v>
      </c>
      <c r="M2033" s="1" t="s">
        <v>120</v>
      </c>
      <c r="N2033" s="1" t="s">
        <v>120</v>
      </c>
      <c r="O2033" s="1" t="s">
        <v>7</v>
      </c>
      <c r="P2033" s="1" t="s">
        <v>1778</v>
      </c>
      <c r="Q2033" s="1" t="s">
        <v>140</v>
      </c>
      <c r="R2033" s="1" t="s">
        <v>141</v>
      </c>
      <c r="S2033" s="1" t="s">
        <v>17503</v>
      </c>
      <c r="T2033" s="21"/>
      <c r="U2033" s="21"/>
      <c r="V2033" s="21">
        <f t="shared" si="126"/>
        <v>0</v>
      </c>
      <c r="W2033" s="23" t="e">
        <f t="shared" si="127"/>
        <v>#DIV/0!</v>
      </c>
      <c r="X2033" s="2">
        <v>61.95</v>
      </c>
      <c r="Y2033" s="2">
        <v>2108.19</v>
      </c>
      <c r="Z2033" s="3">
        <f t="shared" si="124"/>
        <v>2170.14</v>
      </c>
      <c r="AA2033" s="8">
        <f t="shared" si="125"/>
        <v>2.8546545384168766E-2</v>
      </c>
    </row>
    <row r="2034" spans="1:27" ht="10.5" x14ac:dyDescent="0.15">
      <c r="A2034" s="1" t="s">
        <v>10626</v>
      </c>
      <c r="B2034" s="1" t="s">
        <v>0</v>
      </c>
      <c r="C2034" s="1" t="s">
        <v>22</v>
      </c>
      <c r="E2034" s="1" t="s">
        <v>10627</v>
      </c>
      <c r="F2034" s="1" t="s">
        <v>2</v>
      </c>
      <c r="G2034" s="1" t="s">
        <v>2</v>
      </c>
      <c r="H2034" s="1" t="s">
        <v>10628</v>
      </c>
      <c r="I2034" s="1" t="s">
        <v>92</v>
      </c>
      <c r="J2034" s="1" t="s">
        <v>93</v>
      </c>
      <c r="K2034" s="1" t="s">
        <v>2160</v>
      </c>
      <c r="L2034" s="1" t="s">
        <v>2</v>
      </c>
      <c r="M2034" s="1" t="s">
        <v>120</v>
      </c>
      <c r="N2034" s="1" t="s">
        <v>120</v>
      </c>
      <c r="O2034" s="1" t="s">
        <v>7</v>
      </c>
      <c r="P2034" s="1" t="s">
        <v>1899</v>
      </c>
      <c r="Q2034" s="1" t="s">
        <v>476</v>
      </c>
      <c r="R2034" s="1" t="s">
        <v>477</v>
      </c>
      <c r="S2034" s="1" t="s">
        <v>10629</v>
      </c>
      <c r="T2034" s="21">
        <v>191.26</v>
      </c>
      <c r="U2034" s="21">
        <v>16237.76</v>
      </c>
      <c r="V2034" s="21">
        <f t="shared" si="126"/>
        <v>16429.02</v>
      </c>
      <c r="W2034" s="23">
        <f t="shared" si="127"/>
        <v>1.1641595177314288E-2</v>
      </c>
      <c r="X2034" s="2">
        <v>61.9</v>
      </c>
      <c r="Y2034" s="2">
        <v>7173.97</v>
      </c>
      <c r="Z2034" s="3">
        <f t="shared" si="124"/>
        <v>7235.87</v>
      </c>
      <c r="AA2034" s="8">
        <f t="shared" si="125"/>
        <v>8.5546036620337291E-3</v>
      </c>
    </row>
    <row r="2035" spans="1:27" ht="10.5" x14ac:dyDescent="0.15">
      <c r="A2035" s="1" t="s">
        <v>12271</v>
      </c>
      <c r="B2035" s="1" t="s">
        <v>0</v>
      </c>
      <c r="C2035" s="1" t="s">
        <v>22</v>
      </c>
      <c r="E2035" s="1" t="s">
        <v>12272</v>
      </c>
      <c r="F2035" s="1" t="s">
        <v>2</v>
      </c>
      <c r="G2035" s="1" t="s">
        <v>2</v>
      </c>
      <c r="H2035" s="1" t="s">
        <v>12273</v>
      </c>
      <c r="I2035" s="1" t="s">
        <v>151</v>
      </c>
      <c r="J2035" s="1" t="s">
        <v>46</v>
      </c>
      <c r="K2035" s="1" t="s">
        <v>11961</v>
      </c>
      <c r="L2035" s="1" t="s">
        <v>6</v>
      </c>
      <c r="M2035" s="1" t="s">
        <v>120</v>
      </c>
      <c r="N2035" s="1" t="s">
        <v>120</v>
      </c>
      <c r="O2035" s="1" t="s">
        <v>7</v>
      </c>
      <c r="P2035" s="1" t="s">
        <v>588</v>
      </c>
      <c r="Q2035" s="1" t="s">
        <v>476</v>
      </c>
      <c r="R2035" s="1" t="s">
        <v>488</v>
      </c>
      <c r="S2035" s="1" t="s">
        <v>12274</v>
      </c>
      <c r="T2035" s="21">
        <v>336.24</v>
      </c>
      <c r="U2035" s="21">
        <v>2243.9</v>
      </c>
      <c r="V2035" s="21">
        <f t="shared" si="126"/>
        <v>2580.1400000000003</v>
      </c>
      <c r="W2035" s="23">
        <f t="shared" si="127"/>
        <v>0.13031850984830279</v>
      </c>
      <c r="X2035" s="2">
        <v>61.74</v>
      </c>
      <c r="Y2035" s="2">
        <v>1648.6</v>
      </c>
      <c r="Z2035" s="3">
        <f t="shared" si="124"/>
        <v>1710.34</v>
      </c>
      <c r="AA2035" s="8">
        <f t="shared" si="125"/>
        <v>3.6098085760725943E-2</v>
      </c>
    </row>
    <row r="2036" spans="1:27" ht="10.5" x14ac:dyDescent="0.15">
      <c r="A2036" s="1" t="s">
        <v>1745</v>
      </c>
      <c r="B2036" s="1" t="s">
        <v>0</v>
      </c>
      <c r="C2036" s="1" t="s">
        <v>1</v>
      </c>
      <c r="E2036" s="1" t="s">
        <v>1746</v>
      </c>
      <c r="F2036" s="1" t="s">
        <v>2</v>
      </c>
      <c r="G2036" s="1" t="s">
        <v>2</v>
      </c>
      <c r="H2036" s="1" t="s">
        <v>1747</v>
      </c>
      <c r="I2036" s="1" t="s">
        <v>326</v>
      </c>
      <c r="J2036" s="1" t="s">
        <v>88</v>
      </c>
      <c r="K2036" s="1" t="s">
        <v>1748</v>
      </c>
      <c r="L2036" s="1" t="s">
        <v>783</v>
      </c>
      <c r="M2036" s="1" t="s">
        <v>137</v>
      </c>
      <c r="N2036" s="1" t="s">
        <v>246</v>
      </c>
      <c r="O2036" s="1" t="s">
        <v>7</v>
      </c>
      <c r="P2036" s="1" t="s">
        <v>154</v>
      </c>
      <c r="Q2036" s="1" t="s">
        <v>9</v>
      </c>
      <c r="R2036" s="1" t="s">
        <v>10</v>
      </c>
      <c r="S2036" s="1" t="s">
        <v>1749</v>
      </c>
      <c r="T2036" s="21">
        <v>123.56</v>
      </c>
      <c r="U2036" s="21">
        <v>4252.71</v>
      </c>
      <c r="V2036" s="21">
        <f t="shared" si="126"/>
        <v>4376.2700000000004</v>
      </c>
      <c r="W2036" s="23">
        <f t="shared" si="127"/>
        <v>2.8234089761372125E-2</v>
      </c>
      <c r="X2036" s="2">
        <v>61.7</v>
      </c>
      <c r="Y2036" s="2">
        <v>1802.6</v>
      </c>
      <c r="Z2036" s="3">
        <f t="shared" si="124"/>
        <v>1864.3</v>
      </c>
      <c r="AA2036" s="8">
        <f t="shared" si="125"/>
        <v>3.3095531835005097E-2</v>
      </c>
    </row>
    <row r="2037" spans="1:27" ht="10.5" x14ac:dyDescent="0.15">
      <c r="A2037" s="1" t="s">
        <v>12953</v>
      </c>
      <c r="B2037" s="1" t="s">
        <v>0</v>
      </c>
      <c r="C2037" s="1" t="s">
        <v>22</v>
      </c>
      <c r="E2037" s="1" t="s">
        <v>12954</v>
      </c>
      <c r="F2037" s="1" t="s">
        <v>2</v>
      </c>
      <c r="G2037" s="1" t="s">
        <v>2</v>
      </c>
      <c r="H2037" s="1" t="s">
        <v>12955</v>
      </c>
      <c r="I2037" s="1" t="s">
        <v>1047</v>
      </c>
      <c r="J2037" s="1" t="s">
        <v>24</v>
      </c>
      <c r="K2037" s="1" t="s">
        <v>1048</v>
      </c>
      <c r="L2037" s="1" t="s">
        <v>2</v>
      </c>
      <c r="M2037" s="1" t="s">
        <v>120</v>
      </c>
      <c r="N2037" s="1" t="s">
        <v>120</v>
      </c>
      <c r="O2037" s="1" t="s">
        <v>7</v>
      </c>
      <c r="P2037" s="1" t="s">
        <v>1242</v>
      </c>
      <c r="Q2037" s="1" t="s">
        <v>476</v>
      </c>
      <c r="R2037" s="1" t="s">
        <v>503</v>
      </c>
      <c r="S2037" s="1" t="s">
        <v>12956</v>
      </c>
      <c r="T2037" s="21">
        <v>0</v>
      </c>
      <c r="U2037" s="21">
        <v>1258.25</v>
      </c>
      <c r="V2037" s="21">
        <f t="shared" si="126"/>
        <v>1258.25</v>
      </c>
      <c r="W2037" s="23">
        <f t="shared" si="127"/>
        <v>0</v>
      </c>
      <c r="X2037" s="2">
        <v>61.6</v>
      </c>
      <c r="Y2037" s="2">
        <v>3065.18</v>
      </c>
      <c r="Z2037" s="3">
        <f t="shared" si="124"/>
        <v>3126.7799999999997</v>
      </c>
      <c r="AA2037" s="8">
        <f t="shared" si="125"/>
        <v>1.9700778436602513E-2</v>
      </c>
    </row>
    <row r="2038" spans="1:27" ht="10.5" x14ac:dyDescent="0.15">
      <c r="A2038" s="1" t="s">
        <v>9827</v>
      </c>
      <c r="B2038" s="1" t="s">
        <v>0</v>
      </c>
      <c r="C2038" s="1" t="s">
        <v>22</v>
      </c>
      <c r="E2038" s="1" t="s">
        <v>9828</v>
      </c>
      <c r="F2038" s="1" t="s">
        <v>2</v>
      </c>
      <c r="G2038" s="1" t="s">
        <v>2</v>
      </c>
      <c r="H2038" s="1" t="s">
        <v>9829</v>
      </c>
      <c r="I2038" s="1" t="s">
        <v>9830</v>
      </c>
      <c r="J2038" s="1" t="s">
        <v>118</v>
      </c>
      <c r="K2038" s="1" t="s">
        <v>4123</v>
      </c>
      <c r="L2038" s="1" t="s">
        <v>2</v>
      </c>
      <c r="M2038" s="1" t="s">
        <v>120</v>
      </c>
      <c r="N2038" s="1" t="s">
        <v>120</v>
      </c>
      <c r="O2038" s="1" t="s">
        <v>7</v>
      </c>
      <c r="P2038" s="1" t="s">
        <v>1242</v>
      </c>
      <c r="Q2038" s="1" t="s">
        <v>476</v>
      </c>
      <c r="R2038" s="1" t="s">
        <v>503</v>
      </c>
      <c r="S2038" s="1" t="s">
        <v>9831</v>
      </c>
      <c r="T2038" s="21"/>
      <c r="U2038" s="21"/>
      <c r="V2038" s="21">
        <f t="shared" si="126"/>
        <v>0</v>
      </c>
      <c r="W2038" s="23" t="e">
        <f t="shared" si="127"/>
        <v>#DIV/0!</v>
      </c>
      <c r="X2038" s="2">
        <v>61.07</v>
      </c>
      <c r="Y2038" s="2">
        <v>0</v>
      </c>
      <c r="Z2038" s="3">
        <f t="shared" si="124"/>
        <v>61.07</v>
      </c>
      <c r="AA2038" s="8">
        <f t="shared" si="125"/>
        <v>1</v>
      </c>
    </row>
    <row r="2039" spans="1:27" ht="10.5" x14ac:dyDescent="0.15">
      <c r="A2039" s="1" t="s">
        <v>3830</v>
      </c>
      <c r="B2039" s="1" t="s">
        <v>0</v>
      </c>
      <c r="C2039" s="1" t="s">
        <v>22</v>
      </c>
      <c r="E2039" s="1" t="s">
        <v>3831</v>
      </c>
      <c r="F2039" s="1" t="s">
        <v>2</v>
      </c>
      <c r="G2039" s="1" t="s">
        <v>2</v>
      </c>
      <c r="H2039" s="1" t="s">
        <v>3832</v>
      </c>
      <c r="I2039" s="1" t="s">
        <v>2980</v>
      </c>
      <c r="J2039" s="1" t="s">
        <v>79</v>
      </c>
      <c r="K2039" s="1" t="s">
        <v>3833</v>
      </c>
      <c r="L2039" s="1" t="s">
        <v>2</v>
      </c>
      <c r="M2039" s="1" t="s">
        <v>120</v>
      </c>
      <c r="N2039" s="1" t="s">
        <v>120</v>
      </c>
      <c r="O2039" s="1" t="s">
        <v>7</v>
      </c>
      <c r="P2039" s="1" t="s">
        <v>1435</v>
      </c>
      <c r="Q2039" s="1" t="s">
        <v>476</v>
      </c>
      <c r="R2039" s="1" t="s">
        <v>477</v>
      </c>
      <c r="S2039" s="1" t="s">
        <v>3834</v>
      </c>
      <c r="T2039" s="21">
        <v>241.4</v>
      </c>
      <c r="U2039" s="21">
        <v>2190.23</v>
      </c>
      <c r="V2039" s="21">
        <f t="shared" si="126"/>
        <v>2431.63</v>
      </c>
      <c r="W2039" s="23">
        <f t="shared" si="127"/>
        <v>9.9274971932407474E-2</v>
      </c>
      <c r="X2039" s="2">
        <v>60.87</v>
      </c>
      <c r="Y2039" s="2">
        <v>1102.83</v>
      </c>
      <c r="Z2039" s="3">
        <f t="shared" si="124"/>
        <v>1163.6999999999998</v>
      </c>
      <c r="AA2039" s="8">
        <f t="shared" si="125"/>
        <v>5.2307295694766699E-2</v>
      </c>
    </row>
    <row r="2040" spans="1:27" ht="10.5" x14ac:dyDescent="0.15">
      <c r="A2040" s="1" t="s">
        <v>10729</v>
      </c>
      <c r="B2040" s="1" t="s">
        <v>0</v>
      </c>
      <c r="C2040" s="1" t="s">
        <v>22</v>
      </c>
      <c r="E2040" s="1" t="s">
        <v>10730</v>
      </c>
      <c r="F2040" s="1" t="s">
        <v>2</v>
      </c>
      <c r="G2040" s="1" t="s">
        <v>10731</v>
      </c>
      <c r="H2040" s="1" t="s">
        <v>10732</v>
      </c>
      <c r="I2040" s="1" t="s">
        <v>2368</v>
      </c>
      <c r="J2040" s="1" t="s">
        <v>40</v>
      </c>
      <c r="K2040" s="1" t="s">
        <v>3538</v>
      </c>
      <c r="L2040" s="1" t="s">
        <v>2</v>
      </c>
      <c r="M2040" s="1" t="s">
        <v>120</v>
      </c>
      <c r="N2040" s="1" t="s">
        <v>120</v>
      </c>
      <c r="O2040" s="1" t="s">
        <v>7</v>
      </c>
      <c r="P2040" s="1" t="s">
        <v>1899</v>
      </c>
      <c r="Q2040" s="1" t="s">
        <v>476</v>
      </c>
      <c r="R2040" s="1" t="s">
        <v>477</v>
      </c>
      <c r="S2040" s="1" t="s">
        <v>10733</v>
      </c>
      <c r="T2040" s="21">
        <v>241.49</v>
      </c>
      <c r="U2040" s="21">
        <v>2358.7399999999998</v>
      </c>
      <c r="V2040" s="21">
        <f t="shared" si="126"/>
        <v>2600.2299999999996</v>
      </c>
      <c r="W2040" s="23">
        <f t="shared" si="127"/>
        <v>9.287255358179855E-2</v>
      </c>
      <c r="X2040" s="2">
        <v>60.76</v>
      </c>
      <c r="Y2040" s="2">
        <v>1446.4</v>
      </c>
      <c r="Z2040" s="3">
        <f t="shared" si="124"/>
        <v>1507.16</v>
      </c>
      <c r="AA2040" s="8">
        <f t="shared" si="125"/>
        <v>4.031423339260596E-2</v>
      </c>
    </row>
    <row r="2041" spans="1:27" ht="10.5" x14ac:dyDescent="0.15">
      <c r="A2041" s="1" t="s">
        <v>11980</v>
      </c>
      <c r="B2041" s="1" t="s">
        <v>0</v>
      </c>
      <c r="C2041" s="1" t="s">
        <v>22</v>
      </c>
      <c r="E2041" s="1" t="s">
        <v>11981</v>
      </c>
      <c r="F2041" s="1" t="s">
        <v>2</v>
      </c>
      <c r="G2041" s="1" t="s">
        <v>2</v>
      </c>
      <c r="H2041" s="1" t="s">
        <v>11982</v>
      </c>
      <c r="I2041" s="1" t="s">
        <v>11983</v>
      </c>
      <c r="J2041" s="1" t="s">
        <v>24</v>
      </c>
      <c r="K2041" s="1" t="s">
        <v>11984</v>
      </c>
      <c r="L2041" s="1" t="s">
        <v>2</v>
      </c>
      <c r="M2041" s="1" t="s">
        <v>120</v>
      </c>
      <c r="N2041" s="1" t="s">
        <v>120</v>
      </c>
      <c r="O2041" s="1" t="s">
        <v>7</v>
      </c>
      <c r="P2041" s="1" t="s">
        <v>475</v>
      </c>
      <c r="Q2041" s="1" t="s">
        <v>476</v>
      </c>
      <c r="R2041" s="1" t="s">
        <v>477</v>
      </c>
      <c r="S2041" s="1" t="s">
        <v>11985</v>
      </c>
      <c r="T2041" s="21">
        <v>153.68</v>
      </c>
      <c r="U2041" s="21">
        <v>882.89</v>
      </c>
      <c r="V2041" s="21">
        <f t="shared" si="126"/>
        <v>1036.57</v>
      </c>
      <c r="W2041" s="23">
        <f t="shared" si="127"/>
        <v>0.14825819770975429</v>
      </c>
      <c r="X2041" s="2">
        <v>60.5</v>
      </c>
      <c r="Y2041" s="2">
        <v>554.15</v>
      </c>
      <c r="Z2041" s="3">
        <f t="shared" si="124"/>
        <v>614.65</v>
      </c>
      <c r="AA2041" s="8">
        <f t="shared" si="125"/>
        <v>9.8430000813471086E-2</v>
      </c>
    </row>
    <row r="2042" spans="1:27" ht="10.5" x14ac:dyDescent="0.15">
      <c r="A2042" s="1" t="s">
        <v>4302</v>
      </c>
      <c r="B2042" s="1" t="s">
        <v>0</v>
      </c>
      <c r="C2042" s="1" t="s">
        <v>22</v>
      </c>
      <c r="E2042" s="1" t="s">
        <v>4303</v>
      </c>
      <c r="F2042" s="1" t="s">
        <v>2</v>
      </c>
      <c r="G2042" s="1" t="s">
        <v>4304</v>
      </c>
      <c r="H2042" s="1" t="s">
        <v>4305</v>
      </c>
      <c r="I2042" s="1" t="s">
        <v>4306</v>
      </c>
      <c r="J2042" s="1" t="s">
        <v>156</v>
      </c>
      <c r="K2042" s="1" t="s">
        <v>4307</v>
      </c>
      <c r="L2042" s="1" t="s">
        <v>34</v>
      </c>
      <c r="M2042" s="1" t="s">
        <v>120</v>
      </c>
      <c r="N2042" s="1" t="s">
        <v>120</v>
      </c>
      <c r="O2042" s="1" t="s">
        <v>7</v>
      </c>
      <c r="P2042" s="1" t="s">
        <v>886</v>
      </c>
      <c r="Q2042" s="1" t="s">
        <v>476</v>
      </c>
      <c r="R2042" s="1" t="s">
        <v>503</v>
      </c>
      <c r="S2042" s="1" t="s">
        <v>4308</v>
      </c>
      <c r="T2042" s="21">
        <v>1193.9000000000001</v>
      </c>
      <c r="U2042" s="21">
        <v>6306.66</v>
      </c>
      <c r="V2042" s="21">
        <f t="shared" si="126"/>
        <v>7500.5599999999995</v>
      </c>
      <c r="W2042" s="23">
        <f t="shared" si="127"/>
        <v>0.15917478161630599</v>
      </c>
      <c r="X2042" s="2">
        <v>60.46</v>
      </c>
      <c r="Y2042" s="2">
        <v>833.17</v>
      </c>
      <c r="Z2042" s="3">
        <f t="shared" si="124"/>
        <v>893.63</v>
      </c>
      <c r="AA2042" s="8">
        <f t="shared" si="125"/>
        <v>6.7656636415518723E-2</v>
      </c>
    </row>
    <row r="2043" spans="1:27" ht="10.5" x14ac:dyDescent="0.15">
      <c r="A2043" s="1" t="s">
        <v>3425</v>
      </c>
      <c r="B2043" s="1" t="s">
        <v>0</v>
      </c>
      <c r="C2043" s="1" t="s">
        <v>22</v>
      </c>
      <c r="E2043" s="1" t="s">
        <v>3426</v>
      </c>
      <c r="F2043" s="1" t="s">
        <v>2</v>
      </c>
      <c r="G2043" s="1" t="s">
        <v>2</v>
      </c>
      <c r="H2043" s="1" t="s">
        <v>3427</v>
      </c>
      <c r="I2043" s="1" t="s">
        <v>455</v>
      </c>
      <c r="J2043" s="1" t="s">
        <v>24</v>
      </c>
      <c r="K2043" s="1" t="s">
        <v>3428</v>
      </c>
      <c r="L2043" s="1" t="s">
        <v>2</v>
      </c>
      <c r="M2043" s="1" t="s">
        <v>120</v>
      </c>
      <c r="N2043" s="1" t="s">
        <v>120</v>
      </c>
      <c r="O2043" s="1" t="s">
        <v>7</v>
      </c>
      <c r="P2043" s="1" t="s">
        <v>817</v>
      </c>
      <c r="Q2043" s="1" t="s">
        <v>476</v>
      </c>
      <c r="R2043" s="1" t="s">
        <v>503</v>
      </c>
      <c r="S2043" s="1" t="s">
        <v>3429</v>
      </c>
      <c r="T2043" s="21">
        <v>377.35</v>
      </c>
      <c r="U2043" s="21">
        <v>431.22</v>
      </c>
      <c r="V2043" s="21">
        <f t="shared" si="126"/>
        <v>808.57</v>
      </c>
      <c r="W2043" s="23">
        <f t="shared" si="127"/>
        <v>0.46668810368922914</v>
      </c>
      <c r="X2043" s="2">
        <v>60.1</v>
      </c>
      <c r="Y2043" s="2">
        <v>256.94</v>
      </c>
      <c r="Z2043" s="3">
        <f t="shared" si="124"/>
        <v>317.04000000000002</v>
      </c>
      <c r="AA2043" s="8">
        <f t="shared" si="125"/>
        <v>0.18956598536462274</v>
      </c>
    </row>
    <row r="2044" spans="1:27" ht="10.5" x14ac:dyDescent="0.15">
      <c r="A2044" s="1" t="s">
        <v>16389</v>
      </c>
      <c r="B2044" s="1" t="s">
        <v>0</v>
      </c>
      <c r="C2044" s="1" t="s">
        <v>22</v>
      </c>
      <c r="E2044" s="1" t="s">
        <v>16390</v>
      </c>
      <c r="F2044" s="1" t="s">
        <v>2</v>
      </c>
      <c r="G2044" s="1" t="s">
        <v>16391</v>
      </c>
      <c r="H2044" s="1" t="s">
        <v>16392</v>
      </c>
      <c r="I2044" s="1" t="s">
        <v>4038</v>
      </c>
      <c r="J2044" s="1" t="s">
        <v>150</v>
      </c>
      <c r="K2044" s="1" t="s">
        <v>4039</v>
      </c>
      <c r="L2044" s="1" t="s">
        <v>2</v>
      </c>
      <c r="M2044" s="1" t="s">
        <v>120</v>
      </c>
      <c r="N2044" s="1" t="s">
        <v>120</v>
      </c>
      <c r="O2044" s="1" t="s">
        <v>7</v>
      </c>
      <c r="P2044" s="1" t="s">
        <v>1778</v>
      </c>
      <c r="Q2044" s="1" t="s">
        <v>140</v>
      </c>
      <c r="R2044" s="1" t="s">
        <v>141</v>
      </c>
      <c r="S2044" s="1" t="s">
        <v>16393</v>
      </c>
      <c r="T2044" s="21"/>
      <c r="U2044" s="21"/>
      <c r="V2044" s="21">
        <f t="shared" si="126"/>
        <v>0</v>
      </c>
      <c r="W2044" s="23" t="e">
        <f t="shared" si="127"/>
        <v>#DIV/0!</v>
      </c>
      <c r="X2044" s="2">
        <v>59.52</v>
      </c>
      <c r="Y2044" s="2">
        <v>1950.06</v>
      </c>
      <c r="Z2044" s="3">
        <f t="shared" si="124"/>
        <v>2009.58</v>
      </c>
      <c r="AA2044" s="8">
        <f t="shared" si="125"/>
        <v>2.9618129161317293E-2</v>
      </c>
    </row>
    <row r="2045" spans="1:27" ht="10.5" x14ac:dyDescent="0.15">
      <c r="A2045" s="1" t="s">
        <v>2992</v>
      </c>
      <c r="B2045" s="1" t="s">
        <v>0</v>
      </c>
      <c r="C2045" s="1" t="s">
        <v>1</v>
      </c>
      <c r="E2045" s="1" t="s">
        <v>2993</v>
      </c>
      <c r="F2045" s="1" t="s">
        <v>2</v>
      </c>
      <c r="G2045" s="1" t="s">
        <v>2</v>
      </c>
      <c r="H2045" s="1" t="s">
        <v>2994</v>
      </c>
      <c r="I2045" s="1" t="s">
        <v>2218</v>
      </c>
      <c r="J2045" s="1" t="s">
        <v>46</v>
      </c>
      <c r="K2045" s="1" t="s">
        <v>2995</v>
      </c>
      <c r="L2045" s="1" t="s">
        <v>57</v>
      </c>
      <c r="M2045" s="1" t="s">
        <v>120</v>
      </c>
      <c r="N2045" s="1" t="s">
        <v>120</v>
      </c>
      <c r="O2045" s="1" t="s">
        <v>191</v>
      </c>
      <c r="P2045" s="1" t="s">
        <v>152</v>
      </c>
      <c r="Q2045" s="1" t="s">
        <v>9</v>
      </c>
      <c r="R2045" s="1" t="s">
        <v>10</v>
      </c>
      <c r="S2045" s="1" t="s">
        <v>2996</v>
      </c>
      <c r="T2045" s="21">
        <v>311.88</v>
      </c>
      <c r="U2045" s="21">
        <v>1690.53</v>
      </c>
      <c r="V2045" s="21">
        <f t="shared" si="126"/>
        <v>2002.4099999999999</v>
      </c>
      <c r="W2045" s="23">
        <f t="shared" si="127"/>
        <v>0.15575231845626022</v>
      </c>
      <c r="X2045" s="2">
        <v>59.5</v>
      </c>
      <c r="Y2045" s="2">
        <v>3433.08</v>
      </c>
      <c r="Z2045" s="3">
        <f t="shared" si="124"/>
        <v>3492.58</v>
      </c>
      <c r="AA2045" s="8">
        <f t="shared" si="125"/>
        <v>1.7036116567122301E-2</v>
      </c>
    </row>
    <row r="2046" spans="1:27" ht="10.5" x14ac:dyDescent="0.15">
      <c r="A2046" s="1" t="s">
        <v>13232</v>
      </c>
      <c r="B2046" s="1" t="s">
        <v>0</v>
      </c>
      <c r="C2046" s="1" t="s">
        <v>22</v>
      </c>
      <c r="E2046" s="1" t="s">
        <v>13233</v>
      </c>
      <c r="F2046" s="1" t="s">
        <v>2</v>
      </c>
      <c r="G2046" s="1" t="s">
        <v>13234</v>
      </c>
      <c r="H2046" s="1" t="s">
        <v>13235</v>
      </c>
      <c r="I2046" s="1" t="s">
        <v>5047</v>
      </c>
      <c r="J2046" s="1" t="s">
        <v>118</v>
      </c>
      <c r="K2046" s="1" t="s">
        <v>4656</v>
      </c>
      <c r="L2046" s="1" t="s">
        <v>2</v>
      </c>
      <c r="M2046" s="1" t="s">
        <v>120</v>
      </c>
      <c r="N2046" s="1" t="s">
        <v>120</v>
      </c>
      <c r="O2046" s="1" t="s">
        <v>7</v>
      </c>
      <c r="P2046" s="1" t="s">
        <v>1225</v>
      </c>
      <c r="Q2046" s="1" t="s">
        <v>476</v>
      </c>
      <c r="R2046" s="1" t="s">
        <v>477</v>
      </c>
      <c r="S2046" s="1" t="s">
        <v>13236</v>
      </c>
      <c r="T2046" s="21">
        <v>273.82</v>
      </c>
      <c r="U2046" s="21">
        <v>7485.88</v>
      </c>
      <c r="V2046" s="21">
        <f t="shared" si="126"/>
        <v>7759.7</v>
      </c>
      <c r="W2046" s="23">
        <f t="shared" si="127"/>
        <v>3.5287446679639678E-2</v>
      </c>
      <c r="X2046" s="2">
        <v>59.49</v>
      </c>
      <c r="Y2046" s="2">
        <v>2288.52</v>
      </c>
      <c r="Z2046" s="3">
        <f t="shared" si="124"/>
        <v>2348.0099999999998</v>
      </c>
      <c r="AA2046" s="8">
        <f t="shared" si="125"/>
        <v>2.5336348652688877E-2</v>
      </c>
    </row>
    <row r="2047" spans="1:27" ht="10.5" x14ac:dyDescent="0.15">
      <c r="A2047" s="1" t="s">
        <v>9016</v>
      </c>
      <c r="B2047" s="1" t="s">
        <v>0</v>
      </c>
      <c r="C2047" s="1" t="s">
        <v>22</v>
      </c>
      <c r="E2047" s="1" t="s">
        <v>9017</v>
      </c>
      <c r="F2047" s="1" t="s">
        <v>2</v>
      </c>
      <c r="G2047" s="1" t="s">
        <v>9018</v>
      </c>
      <c r="H2047" s="1" t="s">
        <v>9019</v>
      </c>
      <c r="I2047" s="1" t="s">
        <v>9020</v>
      </c>
      <c r="J2047" s="1" t="s">
        <v>51</v>
      </c>
      <c r="K2047" s="1" t="s">
        <v>9021</v>
      </c>
      <c r="L2047" s="1" t="s">
        <v>2</v>
      </c>
      <c r="M2047" s="1" t="s">
        <v>120</v>
      </c>
      <c r="N2047" s="1" t="s">
        <v>120</v>
      </c>
      <c r="O2047" s="1" t="s">
        <v>7</v>
      </c>
      <c r="P2047" s="1" t="s">
        <v>1435</v>
      </c>
      <c r="Q2047" s="1" t="s">
        <v>476</v>
      </c>
      <c r="R2047" s="1" t="s">
        <v>477</v>
      </c>
      <c r="S2047" s="1" t="s">
        <v>9022</v>
      </c>
      <c r="T2047" s="21">
        <v>159.5</v>
      </c>
      <c r="U2047" s="21">
        <v>5635.51</v>
      </c>
      <c r="V2047" s="21">
        <f t="shared" si="126"/>
        <v>5795.01</v>
      </c>
      <c r="W2047" s="23">
        <f t="shared" si="127"/>
        <v>2.7523679855599902E-2</v>
      </c>
      <c r="X2047" s="2">
        <v>58.1</v>
      </c>
      <c r="Y2047" s="2">
        <v>2906.03</v>
      </c>
      <c r="Z2047" s="3">
        <f t="shared" si="124"/>
        <v>2964.13</v>
      </c>
      <c r="AA2047" s="8">
        <f t="shared" si="125"/>
        <v>1.9601029644448792E-2</v>
      </c>
    </row>
    <row r="2048" spans="1:27" ht="10.5" x14ac:dyDescent="0.15">
      <c r="A2048" s="1" t="s">
        <v>8623</v>
      </c>
      <c r="B2048" s="1" t="s">
        <v>0</v>
      </c>
      <c r="C2048" s="1" t="s">
        <v>22</v>
      </c>
      <c r="E2048" s="1" t="s">
        <v>8624</v>
      </c>
      <c r="F2048" s="1" t="s">
        <v>2</v>
      </c>
      <c r="G2048" s="1" t="s">
        <v>2</v>
      </c>
      <c r="H2048" s="1" t="s">
        <v>8625</v>
      </c>
      <c r="I2048" s="1" t="s">
        <v>2045</v>
      </c>
      <c r="J2048" s="1" t="s">
        <v>210</v>
      </c>
      <c r="K2048" s="1" t="s">
        <v>8626</v>
      </c>
      <c r="L2048" s="1" t="s">
        <v>2</v>
      </c>
      <c r="M2048" s="1" t="s">
        <v>120</v>
      </c>
      <c r="N2048" s="1" t="s">
        <v>120</v>
      </c>
      <c r="O2048" s="1" t="s">
        <v>7</v>
      </c>
      <c r="P2048" s="1" t="s">
        <v>1194</v>
      </c>
      <c r="Q2048" s="1" t="s">
        <v>476</v>
      </c>
      <c r="R2048" s="1" t="s">
        <v>477</v>
      </c>
      <c r="S2048" s="1" t="s">
        <v>8627</v>
      </c>
      <c r="T2048" s="21">
        <v>616.75</v>
      </c>
      <c r="U2048" s="21">
        <v>2520.02</v>
      </c>
      <c r="V2048" s="21">
        <f t="shared" si="126"/>
        <v>3136.77</v>
      </c>
      <c r="W2048" s="23">
        <f t="shared" si="127"/>
        <v>0.19661945249412613</v>
      </c>
      <c r="X2048" s="2">
        <v>57.48</v>
      </c>
      <c r="Y2048" s="2">
        <v>1449.61</v>
      </c>
      <c r="Z2048" s="3">
        <f t="shared" si="124"/>
        <v>1507.09</v>
      </c>
      <c r="AA2048" s="8">
        <f t="shared" si="125"/>
        <v>3.813972622736532E-2</v>
      </c>
    </row>
    <row r="2049" spans="1:27" ht="10.5" x14ac:dyDescent="0.15">
      <c r="A2049" s="1" t="s">
        <v>17671</v>
      </c>
      <c r="B2049" s="1" t="s">
        <v>0</v>
      </c>
      <c r="C2049" s="1" t="s">
        <v>22</v>
      </c>
      <c r="E2049" s="1" t="s">
        <v>17672</v>
      </c>
      <c r="F2049" s="1" t="s">
        <v>2</v>
      </c>
      <c r="G2049" s="1" t="s">
        <v>17673</v>
      </c>
      <c r="H2049" s="1" t="s">
        <v>17674</v>
      </c>
      <c r="I2049" s="1" t="s">
        <v>17675</v>
      </c>
      <c r="J2049" s="1" t="s">
        <v>1455</v>
      </c>
      <c r="K2049" s="1" t="s">
        <v>17676</v>
      </c>
      <c r="L2049" s="1" t="s">
        <v>2</v>
      </c>
      <c r="M2049" s="1" t="s">
        <v>120</v>
      </c>
      <c r="N2049" s="1" t="s">
        <v>120</v>
      </c>
      <c r="O2049" s="1" t="s">
        <v>7</v>
      </c>
      <c r="P2049" s="1" t="s">
        <v>879</v>
      </c>
      <c r="Q2049" s="1" t="s">
        <v>476</v>
      </c>
      <c r="R2049" s="1" t="s">
        <v>477</v>
      </c>
      <c r="S2049" s="1" t="s">
        <v>17677</v>
      </c>
      <c r="T2049" s="21">
        <v>414.01</v>
      </c>
      <c r="U2049" s="21">
        <v>8919.59</v>
      </c>
      <c r="V2049" s="21">
        <f t="shared" si="126"/>
        <v>9333.6</v>
      </c>
      <c r="W2049" s="23">
        <f t="shared" si="127"/>
        <v>4.4356946944373019E-2</v>
      </c>
      <c r="X2049" s="2">
        <v>57.36</v>
      </c>
      <c r="Y2049" s="2">
        <v>2438.39</v>
      </c>
      <c r="Z2049" s="3">
        <f t="shared" si="124"/>
        <v>2495.75</v>
      </c>
      <c r="AA2049" s="8">
        <f t="shared" si="125"/>
        <v>2.2983071221075829E-2</v>
      </c>
    </row>
    <row r="2050" spans="1:27" ht="10.5" x14ac:dyDescent="0.15">
      <c r="A2050" s="1" t="s">
        <v>10134</v>
      </c>
      <c r="B2050" s="1" t="s">
        <v>0</v>
      </c>
      <c r="C2050" s="1" t="s">
        <v>22</v>
      </c>
      <c r="E2050" s="1" t="s">
        <v>10135</v>
      </c>
      <c r="F2050" s="1" t="s">
        <v>2</v>
      </c>
      <c r="G2050" s="1" t="s">
        <v>10136</v>
      </c>
      <c r="H2050" s="1" t="s">
        <v>10137</v>
      </c>
      <c r="I2050" s="1" t="s">
        <v>10138</v>
      </c>
      <c r="J2050" s="1" t="s">
        <v>260</v>
      </c>
      <c r="K2050" s="1" t="s">
        <v>10139</v>
      </c>
      <c r="L2050" s="1" t="s">
        <v>34</v>
      </c>
      <c r="M2050" s="1" t="s">
        <v>289</v>
      </c>
      <c r="N2050" s="1" t="s">
        <v>6847</v>
      </c>
      <c r="O2050" s="1" t="s">
        <v>7</v>
      </c>
      <c r="P2050" s="1" t="s">
        <v>588</v>
      </c>
      <c r="Q2050" s="1" t="s">
        <v>476</v>
      </c>
      <c r="R2050" s="1" t="s">
        <v>488</v>
      </c>
      <c r="S2050" s="1" t="s">
        <v>10140</v>
      </c>
      <c r="T2050" s="21"/>
      <c r="U2050" s="21"/>
      <c r="V2050" s="21">
        <f t="shared" si="126"/>
        <v>0</v>
      </c>
      <c r="W2050" s="23" t="e">
        <f t="shared" si="127"/>
        <v>#DIV/0!</v>
      </c>
      <c r="X2050" s="2">
        <v>57.25</v>
      </c>
      <c r="Y2050" s="2">
        <v>10.5</v>
      </c>
      <c r="Z2050" s="3">
        <f t="shared" ref="Z2050:Z2113" si="128">SUM(X2050:Y2050)</f>
        <v>67.75</v>
      </c>
      <c r="AA2050" s="8">
        <f t="shared" ref="AA2050:AA2113" si="129">X2050/Z2050</f>
        <v>0.84501845018450183</v>
      </c>
    </row>
    <row r="2051" spans="1:27" ht="10.5" x14ac:dyDescent="0.15">
      <c r="A2051" s="1" t="s">
        <v>3347</v>
      </c>
      <c r="B2051" s="1" t="s">
        <v>0</v>
      </c>
      <c r="C2051" s="1" t="s">
        <v>22</v>
      </c>
      <c r="E2051" s="1" t="s">
        <v>3348</v>
      </c>
      <c r="F2051" s="1" t="s">
        <v>2</v>
      </c>
      <c r="G2051" s="1" t="s">
        <v>3349</v>
      </c>
      <c r="H2051" s="1" t="s">
        <v>3350</v>
      </c>
      <c r="I2051" s="1" t="s">
        <v>407</v>
      </c>
      <c r="J2051" s="1" t="s">
        <v>408</v>
      </c>
      <c r="K2051" s="1" t="s">
        <v>3351</v>
      </c>
      <c r="L2051" s="1" t="s">
        <v>6</v>
      </c>
      <c r="M2051" s="1" t="s">
        <v>120</v>
      </c>
      <c r="N2051" s="1" t="s">
        <v>120</v>
      </c>
      <c r="O2051" s="1" t="s">
        <v>7</v>
      </c>
      <c r="P2051" s="1" t="s">
        <v>747</v>
      </c>
      <c r="Q2051" s="1" t="s">
        <v>476</v>
      </c>
      <c r="R2051" s="1" t="s">
        <v>488</v>
      </c>
      <c r="S2051" s="1" t="s">
        <v>3352</v>
      </c>
      <c r="T2051" s="21">
        <v>385.68</v>
      </c>
      <c r="U2051" s="21">
        <v>443</v>
      </c>
      <c r="V2051" s="21">
        <f t="shared" ref="V2051:V2114" si="130">SUM(T2051:U2051)</f>
        <v>828.68000000000006</v>
      </c>
      <c r="W2051" s="23">
        <f t="shared" ref="W2051:W2114" si="131">T2051/V2051</f>
        <v>0.46541487667133269</v>
      </c>
      <c r="X2051" s="2">
        <v>57.25</v>
      </c>
      <c r="Y2051" s="2">
        <v>203.15</v>
      </c>
      <c r="Z2051" s="3">
        <f t="shared" si="128"/>
        <v>260.39999999999998</v>
      </c>
      <c r="AA2051" s="8">
        <f t="shared" si="129"/>
        <v>0.21985407066052229</v>
      </c>
    </row>
    <row r="2052" spans="1:27" ht="10.5" x14ac:dyDescent="0.15">
      <c r="A2052" s="1" t="s">
        <v>10770</v>
      </c>
      <c r="B2052" s="1" t="s">
        <v>0</v>
      </c>
      <c r="C2052" s="1" t="s">
        <v>22</v>
      </c>
      <c r="E2052" s="1" t="s">
        <v>10771</v>
      </c>
      <c r="F2052" s="1" t="s">
        <v>2</v>
      </c>
      <c r="G2052" s="1" t="s">
        <v>2</v>
      </c>
      <c r="H2052" s="1" t="s">
        <v>10772</v>
      </c>
      <c r="I2052" s="1" t="s">
        <v>10412</v>
      </c>
      <c r="J2052" s="1" t="s">
        <v>210</v>
      </c>
      <c r="K2052" s="1" t="s">
        <v>10413</v>
      </c>
      <c r="L2052" s="1" t="s">
        <v>2</v>
      </c>
      <c r="M2052" s="1" t="s">
        <v>120</v>
      </c>
      <c r="N2052" s="1" t="s">
        <v>120</v>
      </c>
      <c r="O2052" s="1" t="s">
        <v>7</v>
      </c>
      <c r="P2052" s="1" t="s">
        <v>2379</v>
      </c>
      <c r="Q2052" s="1" t="s">
        <v>476</v>
      </c>
      <c r="R2052" s="1" t="s">
        <v>477</v>
      </c>
      <c r="S2052" s="1" t="s">
        <v>10773</v>
      </c>
      <c r="T2052" s="21">
        <v>331.22</v>
      </c>
      <c r="U2052" s="21">
        <v>865.08</v>
      </c>
      <c r="V2052" s="21">
        <f t="shared" si="130"/>
        <v>1196.3000000000002</v>
      </c>
      <c r="W2052" s="23">
        <f t="shared" si="131"/>
        <v>0.27687035024659362</v>
      </c>
      <c r="X2052" s="2">
        <v>57.25</v>
      </c>
      <c r="Y2052" s="2">
        <v>340.24</v>
      </c>
      <c r="Z2052" s="3">
        <f t="shared" si="128"/>
        <v>397.49</v>
      </c>
      <c r="AA2052" s="8">
        <f t="shared" si="129"/>
        <v>0.14402878059825405</v>
      </c>
    </row>
    <row r="2053" spans="1:27" ht="10.5" x14ac:dyDescent="0.15">
      <c r="A2053" s="1" t="s">
        <v>7535</v>
      </c>
      <c r="B2053" s="1" t="s">
        <v>0</v>
      </c>
      <c r="C2053" s="1" t="s">
        <v>22</v>
      </c>
      <c r="E2053" s="1" t="s">
        <v>7536</v>
      </c>
      <c r="F2053" s="1" t="s">
        <v>2</v>
      </c>
      <c r="G2053" s="1" t="s">
        <v>647</v>
      </c>
      <c r="H2053" s="1" t="s">
        <v>7537</v>
      </c>
      <c r="I2053" s="1" t="s">
        <v>5047</v>
      </c>
      <c r="J2053" s="1" t="s">
        <v>118</v>
      </c>
      <c r="K2053" s="1" t="s">
        <v>5048</v>
      </c>
      <c r="L2053" s="1" t="s">
        <v>2</v>
      </c>
      <c r="M2053" s="1" t="s">
        <v>120</v>
      </c>
      <c r="N2053" s="1" t="s">
        <v>120</v>
      </c>
      <c r="O2053" s="1" t="s">
        <v>7</v>
      </c>
      <c r="P2053" s="1" t="s">
        <v>579</v>
      </c>
      <c r="Q2053" s="1" t="s">
        <v>476</v>
      </c>
      <c r="R2053" s="1" t="s">
        <v>488</v>
      </c>
      <c r="S2053" s="1" t="s">
        <v>7538</v>
      </c>
      <c r="T2053" s="21">
        <v>83.1</v>
      </c>
      <c r="U2053" s="21">
        <v>5189.24</v>
      </c>
      <c r="V2053" s="21">
        <f t="shared" si="130"/>
        <v>5272.34</v>
      </c>
      <c r="W2053" s="23">
        <f t="shared" si="131"/>
        <v>1.5761502482768561E-2</v>
      </c>
      <c r="X2053" s="2">
        <v>57.25</v>
      </c>
      <c r="Y2053" s="2">
        <v>1013.64</v>
      </c>
      <c r="Z2053" s="3">
        <f t="shared" si="128"/>
        <v>1070.8899999999999</v>
      </c>
      <c r="AA2053" s="8">
        <f t="shared" si="129"/>
        <v>5.3460205996881102E-2</v>
      </c>
    </row>
    <row r="2054" spans="1:27" ht="10.5" x14ac:dyDescent="0.15">
      <c r="A2054" s="1" t="s">
        <v>9309</v>
      </c>
      <c r="B2054" s="1" t="s">
        <v>0</v>
      </c>
      <c r="C2054" s="1" t="s">
        <v>22</v>
      </c>
      <c r="E2054" s="1" t="s">
        <v>9310</v>
      </c>
      <c r="F2054" s="1" t="s">
        <v>2</v>
      </c>
      <c r="G2054" s="1" t="s">
        <v>9311</v>
      </c>
      <c r="H2054" s="1" t="s">
        <v>9312</v>
      </c>
      <c r="I2054" s="1" t="s">
        <v>9313</v>
      </c>
      <c r="J2054" s="1" t="s">
        <v>32</v>
      </c>
      <c r="K2054" s="1" t="s">
        <v>9314</v>
      </c>
      <c r="L2054" s="1" t="s">
        <v>2</v>
      </c>
      <c r="M2054" s="1" t="s">
        <v>120</v>
      </c>
      <c r="N2054" s="1" t="s">
        <v>120</v>
      </c>
      <c r="O2054" s="1" t="s">
        <v>7</v>
      </c>
      <c r="P2054" s="1" t="s">
        <v>1242</v>
      </c>
      <c r="Q2054" s="1" t="s">
        <v>476</v>
      </c>
      <c r="R2054" s="1" t="s">
        <v>503</v>
      </c>
      <c r="S2054" s="1" t="s">
        <v>9315</v>
      </c>
      <c r="T2054" s="21">
        <v>191.16</v>
      </c>
      <c r="U2054" s="21">
        <v>5565.4</v>
      </c>
      <c r="V2054" s="21">
        <f t="shared" si="130"/>
        <v>5756.5599999999995</v>
      </c>
      <c r="W2054" s="23">
        <f t="shared" si="131"/>
        <v>3.3207332156704704E-2</v>
      </c>
      <c r="X2054" s="2">
        <v>57.25</v>
      </c>
      <c r="Y2054" s="2">
        <v>1465.74</v>
      </c>
      <c r="Z2054" s="3">
        <f t="shared" si="128"/>
        <v>1522.99</v>
      </c>
      <c r="AA2054" s="8">
        <f t="shared" si="129"/>
        <v>3.7590529156461959E-2</v>
      </c>
    </row>
    <row r="2055" spans="1:27" ht="10.5" x14ac:dyDescent="0.15">
      <c r="A2055" s="1" t="s">
        <v>16758</v>
      </c>
      <c r="B2055" s="1" t="s">
        <v>0</v>
      </c>
      <c r="C2055" s="1" t="s">
        <v>22</v>
      </c>
      <c r="E2055" s="1" t="s">
        <v>16759</v>
      </c>
      <c r="F2055" s="1" t="s">
        <v>2</v>
      </c>
      <c r="G2055" s="1" t="s">
        <v>16760</v>
      </c>
      <c r="H2055" s="1" t="s">
        <v>16761</v>
      </c>
      <c r="I2055" s="1" t="s">
        <v>13186</v>
      </c>
      <c r="J2055" s="1" t="s">
        <v>40</v>
      </c>
      <c r="K2055" s="1" t="s">
        <v>16762</v>
      </c>
      <c r="L2055" s="1" t="s">
        <v>2</v>
      </c>
      <c r="M2055" s="1" t="s">
        <v>120</v>
      </c>
      <c r="N2055" s="1" t="s">
        <v>120</v>
      </c>
      <c r="O2055" s="1" t="s">
        <v>7</v>
      </c>
      <c r="P2055" s="1" t="s">
        <v>487</v>
      </c>
      <c r="Q2055" s="1" t="s">
        <v>476</v>
      </c>
      <c r="R2055" s="1" t="s">
        <v>488</v>
      </c>
      <c r="S2055" s="1" t="s">
        <v>16763</v>
      </c>
      <c r="T2055" s="21">
        <v>322.88</v>
      </c>
      <c r="U2055" s="21">
        <v>8309.82</v>
      </c>
      <c r="V2055" s="21">
        <f t="shared" si="130"/>
        <v>8632.6999999999989</v>
      </c>
      <c r="W2055" s="23">
        <f t="shared" si="131"/>
        <v>3.7401971573204219E-2</v>
      </c>
      <c r="X2055" s="2">
        <v>57.25</v>
      </c>
      <c r="Y2055" s="2">
        <v>3604.01</v>
      </c>
      <c r="Z2055" s="3">
        <f t="shared" si="128"/>
        <v>3661.26</v>
      </c>
      <c r="AA2055" s="8">
        <f t="shared" si="129"/>
        <v>1.5636693378782165E-2</v>
      </c>
    </row>
    <row r="2056" spans="1:27" ht="10.5" x14ac:dyDescent="0.15">
      <c r="A2056" s="1" t="s">
        <v>435</v>
      </c>
      <c r="B2056" s="1" t="s">
        <v>0</v>
      </c>
      <c r="C2056" s="1" t="s">
        <v>1</v>
      </c>
      <c r="E2056" s="1" t="s">
        <v>436</v>
      </c>
      <c r="F2056" s="1" t="s">
        <v>2</v>
      </c>
      <c r="G2056" s="1" t="s">
        <v>2</v>
      </c>
      <c r="H2056" s="1" t="s">
        <v>437</v>
      </c>
      <c r="I2056" s="1" t="s">
        <v>438</v>
      </c>
      <c r="J2056" s="1" t="s">
        <v>88</v>
      </c>
      <c r="K2056" s="1" t="s">
        <v>439</v>
      </c>
      <c r="L2056" s="1" t="s">
        <v>57</v>
      </c>
      <c r="M2056" s="1" t="s">
        <v>120</v>
      </c>
      <c r="N2056" s="1" t="s">
        <v>120</v>
      </c>
      <c r="O2056" s="1" t="s">
        <v>7</v>
      </c>
      <c r="P2056" s="1" t="s">
        <v>219</v>
      </c>
      <c r="Q2056" s="1" t="s">
        <v>9</v>
      </c>
      <c r="R2056" s="1" t="s">
        <v>10</v>
      </c>
      <c r="S2056" s="1" t="s">
        <v>440</v>
      </c>
      <c r="T2056" s="21">
        <v>0</v>
      </c>
      <c r="U2056" s="21">
        <v>472.67</v>
      </c>
      <c r="V2056" s="21">
        <f t="shared" si="130"/>
        <v>472.67</v>
      </c>
      <c r="W2056" s="23">
        <f t="shared" si="131"/>
        <v>0</v>
      </c>
      <c r="X2056" s="2">
        <v>57.19</v>
      </c>
      <c r="Y2056" s="2">
        <v>75.099999999999994</v>
      </c>
      <c r="Z2056" s="3">
        <f t="shared" si="128"/>
        <v>132.29</v>
      </c>
      <c r="AA2056" s="8">
        <f t="shared" si="129"/>
        <v>0.4323078086023131</v>
      </c>
    </row>
    <row r="2057" spans="1:27" ht="10.5" x14ac:dyDescent="0.15">
      <c r="A2057" s="1" t="s">
        <v>6842</v>
      </c>
      <c r="B2057" s="1" t="s">
        <v>0</v>
      </c>
      <c r="C2057" s="1" t="s">
        <v>22</v>
      </c>
      <c r="E2057" s="1" t="s">
        <v>6843</v>
      </c>
      <c r="F2057" s="1" t="s">
        <v>6844</v>
      </c>
      <c r="G2057" s="1" t="s">
        <v>6845</v>
      </c>
      <c r="H2057" s="1" t="s">
        <v>6846</v>
      </c>
      <c r="I2057" s="1" t="s">
        <v>1783</v>
      </c>
      <c r="J2057" s="1" t="s">
        <v>260</v>
      </c>
      <c r="K2057" s="1" t="s">
        <v>1784</v>
      </c>
      <c r="L2057" s="1" t="s">
        <v>72</v>
      </c>
      <c r="M2057" s="1" t="s">
        <v>289</v>
      </c>
      <c r="N2057" s="1" t="s">
        <v>6847</v>
      </c>
      <c r="O2057" s="1" t="s">
        <v>7</v>
      </c>
      <c r="P2057" s="1" t="s">
        <v>588</v>
      </c>
      <c r="Q2057" s="1" t="s">
        <v>476</v>
      </c>
      <c r="R2057" s="1" t="s">
        <v>488</v>
      </c>
      <c r="S2057" s="1" t="s">
        <v>6848</v>
      </c>
      <c r="T2057" s="21"/>
      <c r="U2057" s="21"/>
      <c r="V2057" s="21">
        <f t="shared" si="130"/>
        <v>0</v>
      </c>
      <c r="W2057" s="23" t="e">
        <f t="shared" si="131"/>
        <v>#DIV/0!</v>
      </c>
      <c r="X2057" s="2">
        <v>57.11</v>
      </c>
      <c r="Y2057" s="2">
        <v>10.5</v>
      </c>
      <c r="Z2057" s="3">
        <f t="shared" si="128"/>
        <v>67.61</v>
      </c>
      <c r="AA2057" s="8">
        <f t="shared" si="129"/>
        <v>0.84469752995119063</v>
      </c>
    </row>
    <row r="2058" spans="1:27" ht="10.5" x14ac:dyDescent="0.15">
      <c r="A2058" s="1" t="s">
        <v>16174</v>
      </c>
      <c r="B2058" s="1" t="s">
        <v>0</v>
      </c>
      <c r="C2058" s="1" t="s">
        <v>22</v>
      </c>
      <c r="E2058" s="1" t="s">
        <v>16175</v>
      </c>
      <c r="F2058" s="1" t="s">
        <v>2</v>
      </c>
      <c r="G2058" s="1" t="s">
        <v>2</v>
      </c>
      <c r="H2058" s="1" t="s">
        <v>16176</v>
      </c>
      <c r="I2058" s="1" t="s">
        <v>7165</v>
      </c>
      <c r="J2058" s="1" t="s">
        <v>162</v>
      </c>
      <c r="K2058" s="1" t="s">
        <v>7166</v>
      </c>
      <c r="L2058" s="1" t="s">
        <v>57</v>
      </c>
      <c r="M2058" s="1" t="s">
        <v>120</v>
      </c>
      <c r="N2058" s="1" t="s">
        <v>120</v>
      </c>
      <c r="O2058" s="1" t="s">
        <v>7</v>
      </c>
      <c r="P2058" s="1" t="s">
        <v>588</v>
      </c>
      <c r="Q2058" s="1" t="s">
        <v>476</v>
      </c>
      <c r="R2058" s="1" t="s">
        <v>488</v>
      </c>
      <c r="S2058" s="1" t="s">
        <v>16177</v>
      </c>
      <c r="T2058" s="21">
        <v>221.8</v>
      </c>
      <c r="U2058" s="21">
        <v>39845.83</v>
      </c>
      <c r="V2058" s="21">
        <f t="shared" si="130"/>
        <v>40067.630000000005</v>
      </c>
      <c r="W2058" s="23">
        <f t="shared" si="131"/>
        <v>5.5356406156291246E-3</v>
      </c>
      <c r="X2058" s="2">
        <v>56.88</v>
      </c>
      <c r="Y2058" s="2">
        <v>17497.330000000002</v>
      </c>
      <c r="Z2058" s="3">
        <f t="shared" si="128"/>
        <v>17554.210000000003</v>
      </c>
      <c r="AA2058" s="8">
        <f t="shared" si="129"/>
        <v>3.2402483506805487E-3</v>
      </c>
    </row>
    <row r="2059" spans="1:27" ht="10.5" x14ac:dyDescent="0.15">
      <c r="A2059" s="1" t="s">
        <v>6168</v>
      </c>
      <c r="B2059" s="1" t="s">
        <v>0</v>
      </c>
      <c r="C2059" s="1" t="s">
        <v>22</v>
      </c>
      <c r="E2059" s="1" t="s">
        <v>6169</v>
      </c>
      <c r="F2059" s="1" t="s">
        <v>2</v>
      </c>
      <c r="G2059" s="1" t="s">
        <v>6170</v>
      </c>
      <c r="H2059" s="1" t="s">
        <v>6171</v>
      </c>
      <c r="I2059" s="1" t="s">
        <v>363</v>
      </c>
      <c r="J2059" s="1" t="s">
        <v>24</v>
      </c>
      <c r="K2059" s="1" t="s">
        <v>1011</v>
      </c>
      <c r="L2059" s="1" t="s">
        <v>2</v>
      </c>
      <c r="M2059" s="1" t="s">
        <v>120</v>
      </c>
      <c r="N2059" s="1" t="s">
        <v>120</v>
      </c>
      <c r="O2059" s="1" t="s">
        <v>7</v>
      </c>
      <c r="P2059" s="1" t="s">
        <v>1473</v>
      </c>
      <c r="Q2059" s="1" t="s">
        <v>476</v>
      </c>
      <c r="R2059" s="1" t="s">
        <v>477</v>
      </c>
      <c r="S2059" s="1" t="s">
        <v>6172</v>
      </c>
      <c r="T2059" s="21">
        <v>2.4500000000000002</v>
      </c>
      <c r="U2059" s="21">
        <v>361.77</v>
      </c>
      <c r="V2059" s="21">
        <f t="shared" si="130"/>
        <v>364.21999999999997</v>
      </c>
      <c r="W2059" s="23">
        <f t="shared" si="131"/>
        <v>6.7267036406567469E-3</v>
      </c>
      <c r="X2059" s="2">
        <v>56.85</v>
      </c>
      <c r="Y2059" s="2">
        <v>286.27999999999997</v>
      </c>
      <c r="Z2059" s="3">
        <f t="shared" si="128"/>
        <v>343.13</v>
      </c>
      <c r="AA2059" s="8">
        <f t="shared" si="129"/>
        <v>0.16568064581936875</v>
      </c>
    </row>
    <row r="2060" spans="1:27" ht="10.5" x14ac:dyDescent="0.15">
      <c r="A2060" s="1" t="s">
        <v>13465</v>
      </c>
      <c r="B2060" s="1" t="s">
        <v>0</v>
      </c>
      <c r="C2060" s="1" t="s">
        <v>22</v>
      </c>
      <c r="E2060" s="1" t="s">
        <v>13466</v>
      </c>
      <c r="F2060" s="1" t="s">
        <v>2</v>
      </c>
      <c r="G2060" s="1" t="s">
        <v>13467</v>
      </c>
      <c r="H2060" s="1" t="s">
        <v>13468</v>
      </c>
      <c r="I2060" s="1" t="s">
        <v>4564</v>
      </c>
      <c r="J2060" s="1" t="s">
        <v>24</v>
      </c>
      <c r="K2060" s="1" t="s">
        <v>4565</v>
      </c>
      <c r="L2060" s="1" t="s">
        <v>2837</v>
      </c>
      <c r="M2060" s="1" t="s">
        <v>120</v>
      </c>
      <c r="N2060" s="1" t="s">
        <v>120</v>
      </c>
      <c r="O2060" s="1" t="s">
        <v>7</v>
      </c>
      <c r="P2060" s="1" t="s">
        <v>817</v>
      </c>
      <c r="Q2060" s="1" t="s">
        <v>476</v>
      </c>
      <c r="R2060" s="1" t="s">
        <v>503</v>
      </c>
      <c r="S2060" s="1" t="s">
        <v>13469</v>
      </c>
      <c r="T2060" s="21">
        <v>0</v>
      </c>
      <c r="U2060" s="21">
        <v>382.56</v>
      </c>
      <c r="V2060" s="21">
        <f t="shared" si="130"/>
        <v>382.56</v>
      </c>
      <c r="W2060" s="23">
        <f t="shared" si="131"/>
        <v>0</v>
      </c>
      <c r="X2060" s="2">
        <v>56.7</v>
      </c>
      <c r="Y2060" s="2">
        <v>268.82</v>
      </c>
      <c r="Z2060" s="3">
        <f t="shared" si="128"/>
        <v>325.52</v>
      </c>
      <c r="AA2060" s="8">
        <f t="shared" si="129"/>
        <v>0.17418284590808555</v>
      </c>
    </row>
    <row r="2061" spans="1:27" ht="10.5" x14ac:dyDescent="0.15">
      <c r="A2061" s="1" t="s">
        <v>12918</v>
      </c>
      <c r="B2061" s="1" t="s">
        <v>0</v>
      </c>
      <c r="C2061" s="1" t="s">
        <v>22</v>
      </c>
      <c r="E2061" s="1" t="s">
        <v>12919</v>
      </c>
      <c r="F2061" s="1" t="s">
        <v>2</v>
      </c>
      <c r="G2061" s="1" t="s">
        <v>2</v>
      </c>
      <c r="H2061" s="1" t="s">
        <v>12920</v>
      </c>
      <c r="I2061" s="1" t="s">
        <v>252</v>
      </c>
      <c r="J2061" s="1" t="s">
        <v>24</v>
      </c>
      <c r="K2061" s="1" t="s">
        <v>12921</v>
      </c>
      <c r="L2061" s="1" t="s">
        <v>2</v>
      </c>
      <c r="M2061" s="1" t="s">
        <v>120</v>
      </c>
      <c r="N2061" s="1" t="s">
        <v>120</v>
      </c>
      <c r="O2061" s="1" t="s">
        <v>7</v>
      </c>
      <c r="P2061" s="1" t="s">
        <v>1141</v>
      </c>
      <c r="Q2061" s="1" t="s">
        <v>476</v>
      </c>
      <c r="R2061" s="1" t="s">
        <v>477</v>
      </c>
      <c r="S2061" s="1" t="s">
        <v>12922</v>
      </c>
      <c r="T2061" s="21">
        <v>0</v>
      </c>
      <c r="U2061" s="21">
        <v>1795.16</v>
      </c>
      <c r="V2061" s="21">
        <f t="shared" si="130"/>
        <v>1795.16</v>
      </c>
      <c r="W2061" s="23">
        <f t="shared" si="131"/>
        <v>0</v>
      </c>
      <c r="X2061" s="2">
        <v>56.7</v>
      </c>
      <c r="Y2061" s="2">
        <v>288.94</v>
      </c>
      <c r="Z2061" s="3">
        <f t="shared" si="128"/>
        <v>345.64</v>
      </c>
      <c r="AA2061" s="8">
        <f t="shared" si="129"/>
        <v>0.16404351348223586</v>
      </c>
    </row>
    <row r="2062" spans="1:27" ht="10.5" x14ac:dyDescent="0.15">
      <c r="A2062" s="1" t="s">
        <v>6145</v>
      </c>
      <c r="B2062" s="1" t="s">
        <v>0</v>
      </c>
      <c r="C2062" s="1" t="s">
        <v>22</v>
      </c>
      <c r="E2062" s="1" t="s">
        <v>6146</v>
      </c>
      <c r="F2062" s="1" t="s">
        <v>2</v>
      </c>
      <c r="G2062" s="1" t="s">
        <v>2</v>
      </c>
      <c r="H2062" s="1" t="s">
        <v>6147</v>
      </c>
      <c r="I2062" s="1" t="s">
        <v>6148</v>
      </c>
      <c r="J2062" s="1" t="s">
        <v>162</v>
      </c>
      <c r="K2062" s="1" t="s">
        <v>6149</v>
      </c>
      <c r="L2062" s="1" t="s">
        <v>2</v>
      </c>
      <c r="M2062" s="1" t="s">
        <v>120</v>
      </c>
      <c r="N2062" s="1" t="s">
        <v>120</v>
      </c>
      <c r="O2062" s="1" t="s">
        <v>7</v>
      </c>
      <c r="P2062" s="1" t="s">
        <v>807</v>
      </c>
      <c r="Q2062" s="1" t="s">
        <v>476</v>
      </c>
      <c r="R2062" s="1" t="s">
        <v>488</v>
      </c>
      <c r="S2062" s="1" t="s">
        <v>6150</v>
      </c>
      <c r="T2062" s="21">
        <v>0</v>
      </c>
      <c r="U2062" s="21">
        <v>827.99</v>
      </c>
      <c r="V2062" s="21">
        <f t="shared" si="130"/>
        <v>827.99</v>
      </c>
      <c r="W2062" s="23">
        <f t="shared" si="131"/>
        <v>0</v>
      </c>
      <c r="X2062" s="2">
        <v>56.7</v>
      </c>
      <c r="Y2062" s="2">
        <v>1577.22</v>
      </c>
      <c r="Z2062" s="3">
        <f t="shared" si="128"/>
        <v>1633.92</v>
      </c>
      <c r="AA2062" s="8">
        <f t="shared" si="129"/>
        <v>3.4701821386603993E-2</v>
      </c>
    </row>
    <row r="2063" spans="1:27" ht="10.5" x14ac:dyDescent="0.15">
      <c r="A2063" s="1" t="s">
        <v>11658</v>
      </c>
      <c r="B2063" s="1" t="s">
        <v>0</v>
      </c>
      <c r="C2063" s="1" t="s">
        <v>22</v>
      </c>
      <c r="E2063" s="1" t="s">
        <v>11659</v>
      </c>
      <c r="F2063" s="1" t="s">
        <v>2</v>
      </c>
      <c r="G2063" s="1" t="s">
        <v>2</v>
      </c>
      <c r="H2063" s="1" t="s">
        <v>11660</v>
      </c>
      <c r="I2063" s="1" t="s">
        <v>164</v>
      </c>
      <c r="J2063" s="1" t="s">
        <v>11</v>
      </c>
      <c r="K2063" s="1" t="s">
        <v>11661</v>
      </c>
      <c r="L2063" s="1" t="s">
        <v>2</v>
      </c>
      <c r="M2063" s="1" t="s">
        <v>120</v>
      </c>
      <c r="N2063" s="1" t="s">
        <v>120</v>
      </c>
      <c r="O2063" s="1" t="s">
        <v>7</v>
      </c>
      <c r="P2063" s="1" t="s">
        <v>2675</v>
      </c>
      <c r="Q2063" s="1" t="s">
        <v>476</v>
      </c>
      <c r="R2063" s="1" t="s">
        <v>488</v>
      </c>
      <c r="S2063" s="1" t="s">
        <v>11662</v>
      </c>
      <c r="T2063" s="21">
        <v>56.15</v>
      </c>
      <c r="U2063" s="21">
        <v>5913.15</v>
      </c>
      <c r="V2063" s="21">
        <f t="shared" si="130"/>
        <v>5969.2999999999993</v>
      </c>
      <c r="W2063" s="23">
        <f t="shared" si="131"/>
        <v>9.4064630693716199E-3</v>
      </c>
      <c r="X2063" s="2">
        <v>56.7</v>
      </c>
      <c r="Y2063" s="2">
        <v>1584.6</v>
      </c>
      <c r="Z2063" s="3">
        <f t="shared" si="128"/>
        <v>1641.3</v>
      </c>
      <c r="AA2063" s="8">
        <f t="shared" si="129"/>
        <v>3.4545786876256632E-2</v>
      </c>
    </row>
    <row r="2064" spans="1:27" ht="10.5" x14ac:dyDescent="0.15">
      <c r="A2064" s="1" t="s">
        <v>15435</v>
      </c>
      <c r="B2064" s="1" t="s">
        <v>0</v>
      </c>
      <c r="C2064" s="1" t="s">
        <v>22</v>
      </c>
      <c r="E2064" s="1" t="s">
        <v>15436</v>
      </c>
      <c r="F2064" s="1" t="s">
        <v>2</v>
      </c>
      <c r="G2064" s="1" t="s">
        <v>2</v>
      </c>
      <c r="H2064" s="1" t="s">
        <v>15437</v>
      </c>
      <c r="I2064" s="1" t="s">
        <v>14958</v>
      </c>
      <c r="J2064" s="1" t="s">
        <v>64</v>
      </c>
      <c r="K2064" s="1" t="s">
        <v>14959</v>
      </c>
      <c r="L2064" s="1" t="s">
        <v>2</v>
      </c>
      <c r="M2064" s="1" t="s">
        <v>120</v>
      </c>
      <c r="N2064" s="1" t="s">
        <v>120</v>
      </c>
      <c r="O2064" s="1" t="s">
        <v>7</v>
      </c>
      <c r="P2064" s="1" t="s">
        <v>1435</v>
      </c>
      <c r="Q2064" s="1" t="s">
        <v>476</v>
      </c>
      <c r="R2064" s="1" t="s">
        <v>477</v>
      </c>
      <c r="S2064" s="1" t="s">
        <v>15438</v>
      </c>
      <c r="T2064" s="21">
        <v>496.94</v>
      </c>
      <c r="U2064" s="21">
        <v>6059.17</v>
      </c>
      <c r="V2064" s="21">
        <f t="shared" si="130"/>
        <v>6556.11</v>
      </c>
      <c r="W2064" s="23">
        <f t="shared" si="131"/>
        <v>7.5797996067790196E-2</v>
      </c>
      <c r="X2064" s="2">
        <v>56.7</v>
      </c>
      <c r="Y2064" s="2">
        <v>2690.61</v>
      </c>
      <c r="Z2064" s="3">
        <f t="shared" si="128"/>
        <v>2747.31</v>
      </c>
      <c r="AA2064" s="8">
        <f t="shared" si="129"/>
        <v>2.0638369896371363E-2</v>
      </c>
    </row>
    <row r="2065" spans="1:27" ht="10.5" x14ac:dyDescent="0.15">
      <c r="A2065" s="1" t="s">
        <v>2731</v>
      </c>
      <c r="B2065" s="1" t="s">
        <v>0</v>
      </c>
      <c r="C2065" s="1" t="s">
        <v>22</v>
      </c>
      <c r="E2065" s="1" t="s">
        <v>2732</v>
      </c>
      <c r="F2065" s="1" t="s">
        <v>2</v>
      </c>
      <c r="G2065" s="1" t="s">
        <v>2</v>
      </c>
      <c r="H2065" s="1" t="s">
        <v>2733</v>
      </c>
      <c r="I2065" s="1" t="s">
        <v>2734</v>
      </c>
      <c r="J2065" s="1" t="s">
        <v>24</v>
      </c>
      <c r="K2065" s="1" t="s">
        <v>2735</v>
      </c>
      <c r="L2065" s="1" t="s">
        <v>72</v>
      </c>
      <c r="M2065" s="1" t="s">
        <v>120</v>
      </c>
      <c r="N2065" s="1" t="s">
        <v>760</v>
      </c>
      <c r="O2065" s="1" t="s">
        <v>7</v>
      </c>
      <c r="P2065" s="1" t="s">
        <v>510</v>
      </c>
      <c r="Q2065" s="1" t="s">
        <v>476</v>
      </c>
      <c r="R2065" s="1" t="s">
        <v>477</v>
      </c>
      <c r="S2065" s="1" t="s">
        <v>2736</v>
      </c>
      <c r="T2065" s="21">
        <v>60.21</v>
      </c>
      <c r="U2065" s="21">
        <v>5812.27</v>
      </c>
      <c r="V2065" s="21">
        <f t="shared" si="130"/>
        <v>5872.4800000000005</v>
      </c>
      <c r="W2065" s="23">
        <f t="shared" si="131"/>
        <v>1.025290848159551E-2</v>
      </c>
      <c r="X2065" s="2">
        <v>56.7</v>
      </c>
      <c r="Y2065" s="2">
        <v>2732.8</v>
      </c>
      <c r="Z2065" s="3">
        <f t="shared" si="128"/>
        <v>2789.5</v>
      </c>
      <c r="AA2065" s="8">
        <f t="shared" si="129"/>
        <v>2.0326223337515686E-2</v>
      </c>
    </row>
    <row r="2066" spans="1:27" ht="10.5" x14ac:dyDescent="0.15">
      <c r="A2066" s="1" t="s">
        <v>14955</v>
      </c>
      <c r="B2066" s="1" t="s">
        <v>0</v>
      </c>
      <c r="C2066" s="1" t="s">
        <v>22</v>
      </c>
      <c r="E2066" s="1" t="s">
        <v>14956</v>
      </c>
      <c r="F2066" s="1" t="s">
        <v>2</v>
      </c>
      <c r="G2066" s="1" t="s">
        <v>2</v>
      </c>
      <c r="H2066" s="1" t="s">
        <v>14957</v>
      </c>
      <c r="I2066" s="1" t="s">
        <v>14958</v>
      </c>
      <c r="J2066" s="1" t="s">
        <v>64</v>
      </c>
      <c r="K2066" s="1" t="s">
        <v>14959</v>
      </c>
      <c r="L2066" s="1" t="s">
        <v>2</v>
      </c>
      <c r="M2066" s="1" t="s">
        <v>120</v>
      </c>
      <c r="N2066" s="1" t="s">
        <v>120</v>
      </c>
      <c r="O2066" s="1" t="s">
        <v>7</v>
      </c>
      <c r="P2066" s="1" t="s">
        <v>1435</v>
      </c>
      <c r="Q2066" s="1" t="s">
        <v>476</v>
      </c>
      <c r="R2066" s="1" t="s">
        <v>477</v>
      </c>
      <c r="S2066" s="1" t="s">
        <v>14960</v>
      </c>
      <c r="T2066" s="21">
        <v>118</v>
      </c>
      <c r="U2066" s="21">
        <v>2818.62</v>
      </c>
      <c r="V2066" s="21">
        <f t="shared" si="130"/>
        <v>2936.62</v>
      </c>
      <c r="W2066" s="23">
        <f t="shared" si="131"/>
        <v>4.0182250342230184E-2</v>
      </c>
      <c r="X2066" s="2">
        <v>56.7</v>
      </c>
      <c r="Y2066" s="2">
        <v>3395.14</v>
      </c>
      <c r="Z2066" s="3">
        <f t="shared" si="128"/>
        <v>3451.8399999999997</v>
      </c>
      <c r="AA2066" s="8">
        <f t="shared" si="129"/>
        <v>1.6426022063595072E-2</v>
      </c>
    </row>
    <row r="2067" spans="1:27" ht="10.5" x14ac:dyDescent="0.15">
      <c r="A2067" s="1" t="s">
        <v>13986</v>
      </c>
      <c r="B2067" s="1" t="s">
        <v>0</v>
      </c>
      <c r="C2067" s="1" t="s">
        <v>22</v>
      </c>
      <c r="E2067" s="1" t="s">
        <v>13987</v>
      </c>
      <c r="F2067" s="1" t="s">
        <v>2</v>
      </c>
      <c r="G2067" s="1" t="s">
        <v>13988</v>
      </c>
      <c r="H2067" s="1" t="s">
        <v>13989</v>
      </c>
      <c r="I2067" s="1" t="s">
        <v>917</v>
      </c>
      <c r="J2067" s="1" t="s">
        <v>64</v>
      </c>
      <c r="K2067" s="1" t="s">
        <v>918</v>
      </c>
      <c r="L2067" s="1" t="s">
        <v>2</v>
      </c>
      <c r="M2067" s="1" t="s">
        <v>120</v>
      </c>
      <c r="N2067" s="1" t="s">
        <v>120</v>
      </c>
      <c r="O2067" s="1" t="s">
        <v>7</v>
      </c>
      <c r="P2067" s="1" t="s">
        <v>1242</v>
      </c>
      <c r="Q2067" s="1" t="s">
        <v>476</v>
      </c>
      <c r="R2067" s="1" t="s">
        <v>503</v>
      </c>
      <c r="S2067" s="1" t="s">
        <v>13990</v>
      </c>
      <c r="T2067" s="21">
        <v>108.77</v>
      </c>
      <c r="U2067" s="21">
        <v>6861.01</v>
      </c>
      <c r="V2067" s="21">
        <f t="shared" si="130"/>
        <v>6969.7800000000007</v>
      </c>
      <c r="W2067" s="23">
        <f t="shared" si="131"/>
        <v>1.5605944520487015E-2</v>
      </c>
      <c r="X2067" s="2">
        <v>56.7</v>
      </c>
      <c r="Y2067" s="2">
        <v>3685.24</v>
      </c>
      <c r="Z2067" s="3">
        <f t="shared" si="128"/>
        <v>3741.9399999999996</v>
      </c>
      <c r="AA2067" s="8">
        <f t="shared" si="129"/>
        <v>1.5152567919314583E-2</v>
      </c>
    </row>
    <row r="2068" spans="1:27" ht="10.5" x14ac:dyDescent="0.15">
      <c r="A2068" s="1" t="s">
        <v>16650</v>
      </c>
      <c r="B2068" s="1" t="s">
        <v>0</v>
      </c>
      <c r="C2068" s="1" t="s">
        <v>22</v>
      </c>
      <c r="E2068" s="1" t="s">
        <v>16651</v>
      </c>
      <c r="F2068" s="1" t="s">
        <v>2</v>
      </c>
      <c r="G2068" s="1" t="s">
        <v>2</v>
      </c>
      <c r="H2068" s="1" t="s">
        <v>16652</v>
      </c>
      <c r="I2068" s="1" t="s">
        <v>2878</v>
      </c>
      <c r="J2068" s="1" t="s">
        <v>24</v>
      </c>
      <c r="K2068" s="1" t="s">
        <v>2879</v>
      </c>
      <c r="L2068" s="1" t="s">
        <v>2</v>
      </c>
      <c r="M2068" s="1" t="s">
        <v>120</v>
      </c>
      <c r="N2068" s="1" t="s">
        <v>120</v>
      </c>
      <c r="O2068" s="1" t="s">
        <v>7</v>
      </c>
      <c r="P2068" s="1" t="s">
        <v>894</v>
      </c>
      <c r="Q2068" s="1" t="s">
        <v>476</v>
      </c>
      <c r="R2068" s="1" t="s">
        <v>503</v>
      </c>
      <c r="S2068" s="1" t="s">
        <v>16653</v>
      </c>
      <c r="T2068" s="21">
        <v>51.52</v>
      </c>
      <c r="U2068" s="21">
        <v>8469.0400000000009</v>
      </c>
      <c r="V2068" s="21">
        <f t="shared" si="130"/>
        <v>8520.5600000000013</v>
      </c>
      <c r="W2068" s="23">
        <f t="shared" si="131"/>
        <v>6.0465509309247274E-3</v>
      </c>
      <c r="X2068" s="2">
        <v>56.7</v>
      </c>
      <c r="Y2068" s="2">
        <v>4260.17</v>
      </c>
      <c r="Z2068" s="3">
        <f t="shared" si="128"/>
        <v>4316.87</v>
      </c>
      <c r="AA2068" s="8">
        <f t="shared" si="129"/>
        <v>1.3134516443626981E-2</v>
      </c>
    </row>
    <row r="2069" spans="1:27" ht="10.5" x14ac:dyDescent="0.15">
      <c r="A2069" s="1" t="s">
        <v>10028</v>
      </c>
      <c r="B2069" s="1" t="s">
        <v>0</v>
      </c>
      <c r="C2069" s="1" t="s">
        <v>22</v>
      </c>
      <c r="E2069" s="1" t="s">
        <v>10029</v>
      </c>
      <c r="F2069" s="1" t="s">
        <v>2</v>
      </c>
      <c r="G2069" s="1" t="s">
        <v>10030</v>
      </c>
      <c r="H2069" s="1" t="s">
        <v>10031</v>
      </c>
      <c r="I2069" s="1" t="s">
        <v>10032</v>
      </c>
      <c r="J2069" s="1" t="s">
        <v>64</v>
      </c>
      <c r="K2069" s="1" t="s">
        <v>4145</v>
      </c>
      <c r="L2069" s="1" t="s">
        <v>2</v>
      </c>
      <c r="M2069" s="1" t="s">
        <v>120</v>
      </c>
      <c r="N2069" s="1" t="s">
        <v>120</v>
      </c>
      <c r="O2069" s="1" t="s">
        <v>7</v>
      </c>
      <c r="P2069" s="1" t="s">
        <v>588</v>
      </c>
      <c r="Q2069" s="1" t="s">
        <v>476</v>
      </c>
      <c r="R2069" s="1" t="s">
        <v>488</v>
      </c>
      <c r="S2069" s="1" t="s">
        <v>10033</v>
      </c>
      <c r="T2069" s="21">
        <v>0</v>
      </c>
      <c r="U2069" s="21">
        <v>480.04</v>
      </c>
      <c r="V2069" s="21">
        <f t="shared" si="130"/>
        <v>480.04</v>
      </c>
      <c r="W2069" s="23">
        <f t="shared" si="131"/>
        <v>0</v>
      </c>
      <c r="X2069" s="2">
        <v>56.7</v>
      </c>
      <c r="Y2069" s="2">
        <v>6330.72</v>
      </c>
      <c r="Z2069" s="3">
        <f t="shared" si="128"/>
        <v>6387.42</v>
      </c>
      <c r="AA2069" s="8">
        <f t="shared" si="129"/>
        <v>8.8768235062043829E-3</v>
      </c>
    </row>
    <row r="2070" spans="1:27" ht="10.5" x14ac:dyDescent="0.15">
      <c r="A2070" s="1" t="s">
        <v>16184</v>
      </c>
      <c r="B2070" s="1" t="s">
        <v>0</v>
      </c>
      <c r="C2070" s="1" t="s">
        <v>22</v>
      </c>
      <c r="E2070" s="1" t="s">
        <v>16185</v>
      </c>
      <c r="F2070" s="1" t="s">
        <v>2</v>
      </c>
      <c r="G2070" s="1" t="s">
        <v>16186</v>
      </c>
      <c r="H2070" s="1" t="s">
        <v>16187</v>
      </c>
      <c r="I2070" s="1" t="s">
        <v>12907</v>
      </c>
      <c r="J2070" s="1" t="s">
        <v>130</v>
      </c>
      <c r="K2070" s="1" t="s">
        <v>12908</v>
      </c>
      <c r="L2070" s="1" t="s">
        <v>2</v>
      </c>
      <c r="M2070" s="1" t="s">
        <v>120</v>
      </c>
      <c r="N2070" s="1" t="s">
        <v>120</v>
      </c>
      <c r="O2070" s="1" t="s">
        <v>7</v>
      </c>
      <c r="P2070" s="1" t="s">
        <v>1892</v>
      </c>
      <c r="Q2070" s="1" t="s">
        <v>476</v>
      </c>
      <c r="R2070" s="1" t="s">
        <v>503</v>
      </c>
      <c r="S2070" s="1" t="s">
        <v>16188</v>
      </c>
      <c r="T2070" s="21">
        <v>223.1</v>
      </c>
      <c r="U2070" s="21">
        <v>22921.95</v>
      </c>
      <c r="V2070" s="21">
        <f t="shared" si="130"/>
        <v>23145.05</v>
      </c>
      <c r="W2070" s="23">
        <f t="shared" si="131"/>
        <v>9.6392101118813744E-3</v>
      </c>
      <c r="X2070" s="2">
        <v>56.7</v>
      </c>
      <c r="Y2070" s="2">
        <v>6917.11</v>
      </c>
      <c r="Z2070" s="3">
        <f t="shared" si="128"/>
        <v>6973.8099999999995</v>
      </c>
      <c r="AA2070" s="8">
        <f t="shared" si="129"/>
        <v>8.1304193833786707E-3</v>
      </c>
    </row>
    <row r="2071" spans="1:27" ht="10.5" x14ac:dyDescent="0.15">
      <c r="A2071" s="1" t="s">
        <v>12212</v>
      </c>
      <c r="B2071" s="1" t="s">
        <v>0</v>
      </c>
      <c r="C2071" s="1" t="s">
        <v>22</v>
      </c>
      <c r="E2071" s="1" t="s">
        <v>12213</v>
      </c>
      <c r="F2071" s="1" t="s">
        <v>2</v>
      </c>
      <c r="G2071" s="1" t="s">
        <v>12214</v>
      </c>
      <c r="H2071" s="1" t="s">
        <v>12215</v>
      </c>
      <c r="I2071" s="1" t="s">
        <v>12216</v>
      </c>
      <c r="J2071" s="1" t="s">
        <v>381</v>
      </c>
      <c r="K2071" s="1" t="s">
        <v>3200</v>
      </c>
      <c r="L2071" s="1" t="s">
        <v>2</v>
      </c>
      <c r="M2071" s="1" t="s">
        <v>120</v>
      </c>
      <c r="N2071" s="1" t="s">
        <v>120</v>
      </c>
      <c r="O2071" s="1" t="s">
        <v>7</v>
      </c>
      <c r="P2071" s="1" t="s">
        <v>487</v>
      </c>
      <c r="Q2071" s="1" t="s">
        <v>476</v>
      </c>
      <c r="R2071" s="1" t="s">
        <v>488</v>
      </c>
      <c r="S2071" s="1" t="s">
        <v>12217</v>
      </c>
      <c r="T2071" s="21">
        <v>112.3</v>
      </c>
      <c r="U2071" s="21">
        <v>28422.1</v>
      </c>
      <c r="V2071" s="21">
        <f t="shared" si="130"/>
        <v>28534.399999999998</v>
      </c>
      <c r="W2071" s="23">
        <f t="shared" si="131"/>
        <v>3.9356005382976339E-3</v>
      </c>
      <c r="X2071" s="2">
        <v>56.7</v>
      </c>
      <c r="Y2071" s="2">
        <v>14771.01</v>
      </c>
      <c r="Z2071" s="3">
        <f t="shared" si="128"/>
        <v>14827.710000000001</v>
      </c>
      <c r="AA2071" s="8">
        <f t="shared" si="129"/>
        <v>3.8239215630734616E-3</v>
      </c>
    </row>
    <row r="2072" spans="1:27" ht="10.5" x14ac:dyDescent="0.15">
      <c r="A2072" s="1" t="s">
        <v>16952</v>
      </c>
      <c r="B2072" s="1" t="s">
        <v>0</v>
      </c>
      <c r="C2072" s="1" t="s">
        <v>22</v>
      </c>
      <c r="E2072" s="1" t="s">
        <v>16953</v>
      </c>
      <c r="F2072" s="1" t="s">
        <v>2</v>
      </c>
      <c r="G2072" s="1" t="s">
        <v>16954</v>
      </c>
      <c r="H2072" s="1" t="s">
        <v>16955</v>
      </c>
      <c r="I2072" s="1" t="s">
        <v>11770</v>
      </c>
      <c r="J2072" s="1" t="s">
        <v>126</v>
      </c>
      <c r="K2072" s="1" t="s">
        <v>11771</v>
      </c>
      <c r="L2072" s="1" t="s">
        <v>2</v>
      </c>
      <c r="M2072" s="1" t="s">
        <v>120</v>
      </c>
      <c r="N2072" s="1" t="s">
        <v>120</v>
      </c>
      <c r="O2072" s="1" t="s">
        <v>7</v>
      </c>
      <c r="P2072" s="1" t="s">
        <v>741</v>
      </c>
      <c r="Q2072" s="1" t="s">
        <v>476</v>
      </c>
      <c r="R2072" s="1" t="s">
        <v>503</v>
      </c>
      <c r="S2072" s="1" t="s">
        <v>16956</v>
      </c>
      <c r="T2072" s="21">
        <v>235.06</v>
      </c>
      <c r="U2072" s="21">
        <v>6578.1</v>
      </c>
      <c r="V2072" s="21">
        <f t="shared" si="130"/>
        <v>6813.1600000000008</v>
      </c>
      <c r="W2072" s="23">
        <f t="shared" si="131"/>
        <v>3.4500877713131643E-2</v>
      </c>
      <c r="X2072" s="2">
        <v>56.43</v>
      </c>
      <c r="Y2072" s="2">
        <v>2863.36</v>
      </c>
      <c r="Z2072" s="3">
        <f t="shared" si="128"/>
        <v>2919.79</v>
      </c>
      <c r="AA2072" s="8">
        <f t="shared" si="129"/>
        <v>1.9326732401987814E-2</v>
      </c>
    </row>
    <row r="2073" spans="1:27" ht="10.5" x14ac:dyDescent="0.15">
      <c r="A2073" s="1" t="s">
        <v>5973</v>
      </c>
      <c r="B2073" s="1" t="s">
        <v>0</v>
      </c>
      <c r="C2073" s="1" t="s">
        <v>22</v>
      </c>
      <c r="E2073" s="1" t="s">
        <v>5974</v>
      </c>
      <c r="F2073" s="1" t="s">
        <v>2</v>
      </c>
      <c r="G2073" s="1" t="s">
        <v>5975</v>
      </c>
      <c r="H2073" s="1" t="s">
        <v>5976</v>
      </c>
      <c r="I2073" s="1" t="s">
        <v>268</v>
      </c>
      <c r="J2073" s="1" t="s">
        <v>126</v>
      </c>
      <c r="K2073" s="1" t="s">
        <v>5977</v>
      </c>
      <c r="L2073" s="1" t="s">
        <v>2</v>
      </c>
      <c r="M2073" s="1" t="s">
        <v>120</v>
      </c>
      <c r="N2073" s="1" t="s">
        <v>120</v>
      </c>
      <c r="O2073" s="1" t="s">
        <v>7</v>
      </c>
      <c r="P2073" s="1" t="s">
        <v>747</v>
      </c>
      <c r="Q2073" s="1" t="s">
        <v>476</v>
      </c>
      <c r="R2073" s="1" t="s">
        <v>488</v>
      </c>
      <c r="S2073" s="1" t="s">
        <v>5978</v>
      </c>
      <c r="T2073" s="21">
        <v>35.5</v>
      </c>
      <c r="U2073" s="21">
        <v>14046.29</v>
      </c>
      <c r="V2073" s="21">
        <f t="shared" si="130"/>
        <v>14081.79</v>
      </c>
      <c r="W2073" s="23">
        <f t="shared" si="131"/>
        <v>2.5209863234716607E-3</v>
      </c>
      <c r="X2073" s="2">
        <v>56.26</v>
      </c>
      <c r="Y2073" s="2">
        <v>5646.58</v>
      </c>
      <c r="Z2073" s="3">
        <f t="shared" si="128"/>
        <v>5702.84</v>
      </c>
      <c r="AA2073" s="8">
        <f t="shared" si="129"/>
        <v>9.8652601160123723E-3</v>
      </c>
    </row>
    <row r="2074" spans="1:27" ht="10.5" x14ac:dyDescent="0.15">
      <c r="A2074" s="1" t="s">
        <v>13697</v>
      </c>
      <c r="B2074" s="1" t="s">
        <v>0</v>
      </c>
      <c r="C2074" s="1" t="s">
        <v>22</v>
      </c>
      <c r="E2074" s="1" t="s">
        <v>13698</v>
      </c>
      <c r="F2074" s="1" t="s">
        <v>2</v>
      </c>
      <c r="G2074" s="1" t="s">
        <v>13699</v>
      </c>
      <c r="H2074" s="1" t="s">
        <v>13700</v>
      </c>
      <c r="I2074" s="1" t="s">
        <v>733</v>
      </c>
      <c r="J2074" s="1" t="s">
        <v>53</v>
      </c>
      <c r="K2074" s="1" t="s">
        <v>12385</v>
      </c>
      <c r="L2074" s="1" t="s">
        <v>2</v>
      </c>
      <c r="M2074" s="1" t="s">
        <v>120</v>
      </c>
      <c r="N2074" s="1" t="s">
        <v>120</v>
      </c>
      <c r="O2074" s="1" t="s">
        <v>7</v>
      </c>
      <c r="P2074" s="1" t="s">
        <v>11750</v>
      </c>
      <c r="Q2074" s="1" t="s">
        <v>476</v>
      </c>
      <c r="R2074" s="1" t="s">
        <v>503</v>
      </c>
      <c r="S2074" s="1" t="s">
        <v>13701</v>
      </c>
      <c r="T2074" s="21">
        <v>26.95</v>
      </c>
      <c r="U2074" s="21">
        <v>1322.15</v>
      </c>
      <c r="V2074" s="21">
        <f t="shared" si="130"/>
        <v>1349.1000000000001</v>
      </c>
      <c r="W2074" s="23">
        <f t="shared" si="131"/>
        <v>1.9976280483285151E-2</v>
      </c>
      <c r="X2074" s="2">
        <v>56.15</v>
      </c>
      <c r="Y2074" s="2">
        <v>438.98</v>
      </c>
      <c r="Z2074" s="3">
        <f t="shared" si="128"/>
        <v>495.13</v>
      </c>
      <c r="AA2074" s="8">
        <f t="shared" si="129"/>
        <v>0.11340456041847595</v>
      </c>
    </row>
    <row r="2075" spans="1:27" ht="10.5" x14ac:dyDescent="0.15">
      <c r="A2075" s="1" t="s">
        <v>6744</v>
      </c>
      <c r="B2075" s="1" t="s">
        <v>0</v>
      </c>
      <c r="C2075" s="1" t="s">
        <v>22</v>
      </c>
      <c r="E2075" s="1" t="s">
        <v>6745</v>
      </c>
      <c r="F2075" s="1" t="s">
        <v>2</v>
      </c>
      <c r="G2075" s="1" t="s">
        <v>6746</v>
      </c>
      <c r="H2075" s="1" t="s">
        <v>6747</v>
      </c>
      <c r="I2075" s="1" t="s">
        <v>4865</v>
      </c>
      <c r="J2075" s="1" t="s">
        <v>64</v>
      </c>
      <c r="K2075" s="1" t="s">
        <v>6748</v>
      </c>
      <c r="L2075" s="1" t="s">
        <v>6</v>
      </c>
      <c r="M2075" s="1" t="s">
        <v>120</v>
      </c>
      <c r="N2075" s="1" t="s">
        <v>760</v>
      </c>
      <c r="O2075" s="1" t="s">
        <v>7</v>
      </c>
      <c r="P2075" s="1" t="s">
        <v>4917</v>
      </c>
      <c r="Q2075" s="1" t="s">
        <v>476</v>
      </c>
      <c r="R2075" s="1" t="s">
        <v>503</v>
      </c>
      <c r="S2075" s="1" t="s">
        <v>6749</v>
      </c>
      <c r="T2075" s="21">
        <v>0</v>
      </c>
      <c r="U2075" s="21">
        <v>6296.47</v>
      </c>
      <c r="V2075" s="21">
        <f t="shared" si="130"/>
        <v>6296.47</v>
      </c>
      <c r="W2075" s="23">
        <f t="shared" si="131"/>
        <v>0</v>
      </c>
      <c r="X2075" s="2">
        <v>56.15</v>
      </c>
      <c r="Y2075" s="2">
        <v>1210</v>
      </c>
      <c r="Z2075" s="3">
        <f t="shared" si="128"/>
        <v>1266.1500000000001</v>
      </c>
      <c r="AA2075" s="8">
        <f t="shared" si="129"/>
        <v>4.434703629111874E-2</v>
      </c>
    </row>
    <row r="2076" spans="1:27" ht="10.5" x14ac:dyDescent="0.15">
      <c r="A2076" s="1" t="s">
        <v>8858</v>
      </c>
      <c r="B2076" s="1" t="s">
        <v>0</v>
      </c>
      <c r="C2076" s="1" t="s">
        <v>22</v>
      </c>
      <c r="E2076" s="1" t="s">
        <v>8859</v>
      </c>
      <c r="F2076" s="1" t="s">
        <v>2</v>
      </c>
      <c r="G2076" s="1" t="s">
        <v>8860</v>
      </c>
      <c r="H2076" s="1" t="s">
        <v>8861</v>
      </c>
      <c r="I2076" s="1" t="s">
        <v>1059</v>
      </c>
      <c r="J2076" s="1" t="s">
        <v>93</v>
      </c>
      <c r="K2076" s="1" t="s">
        <v>8862</v>
      </c>
      <c r="L2076" s="1" t="s">
        <v>72</v>
      </c>
      <c r="M2076" s="1" t="s">
        <v>120</v>
      </c>
      <c r="N2076" s="1" t="s">
        <v>120</v>
      </c>
      <c r="O2076" s="1" t="s">
        <v>7</v>
      </c>
      <c r="P2076" s="1" t="s">
        <v>2675</v>
      </c>
      <c r="Q2076" s="1" t="s">
        <v>476</v>
      </c>
      <c r="R2076" s="1" t="s">
        <v>488</v>
      </c>
      <c r="S2076" s="1" t="s">
        <v>8863</v>
      </c>
      <c r="T2076" s="21">
        <v>86.27</v>
      </c>
      <c r="U2076" s="21">
        <v>1988.4</v>
      </c>
      <c r="V2076" s="21">
        <f t="shared" si="130"/>
        <v>2074.67</v>
      </c>
      <c r="W2076" s="23">
        <f t="shared" si="131"/>
        <v>4.1582516737601639E-2</v>
      </c>
      <c r="X2076" s="2">
        <v>56.15</v>
      </c>
      <c r="Y2076" s="2">
        <v>1779.84</v>
      </c>
      <c r="Z2076" s="3">
        <f t="shared" si="128"/>
        <v>1835.99</v>
      </c>
      <c r="AA2076" s="8">
        <f t="shared" si="129"/>
        <v>3.0582955244854274E-2</v>
      </c>
    </row>
    <row r="2077" spans="1:27" ht="10.5" x14ac:dyDescent="0.15">
      <c r="A2077" s="1" t="s">
        <v>13027</v>
      </c>
      <c r="B2077" s="1" t="s">
        <v>0</v>
      </c>
      <c r="C2077" s="1" t="s">
        <v>22</v>
      </c>
      <c r="E2077" s="1" t="s">
        <v>13028</v>
      </c>
      <c r="F2077" s="1" t="s">
        <v>2</v>
      </c>
      <c r="G2077" s="1" t="s">
        <v>13029</v>
      </c>
      <c r="H2077" s="1" t="s">
        <v>6249</v>
      </c>
      <c r="I2077" s="1" t="s">
        <v>6250</v>
      </c>
      <c r="J2077" s="1" t="s">
        <v>69</v>
      </c>
      <c r="K2077" s="1" t="s">
        <v>6251</v>
      </c>
      <c r="L2077" s="1" t="s">
        <v>2</v>
      </c>
      <c r="M2077" s="1" t="s">
        <v>120</v>
      </c>
      <c r="N2077" s="1" t="s">
        <v>120</v>
      </c>
      <c r="O2077" s="1" t="s">
        <v>7</v>
      </c>
      <c r="P2077" s="1" t="s">
        <v>1892</v>
      </c>
      <c r="Q2077" s="1" t="s">
        <v>476</v>
      </c>
      <c r="R2077" s="1" t="s">
        <v>503</v>
      </c>
      <c r="S2077" s="1" t="s">
        <v>13030</v>
      </c>
      <c r="T2077" s="21">
        <v>388.3</v>
      </c>
      <c r="U2077" s="21">
        <v>11512.51</v>
      </c>
      <c r="V2077" s="21">
        <f t="shared" si="130"/>
        <v>11900.81</v>
      </c>
      <c r="W2077" s="23">
        <f t="shared" si="131"/>
        <v>3.2628031201237563E-2</v>
      </c>
      <c r="X2077" s="2">
        <v>56.15</v>
      </c>
      <c r="Y2077" s="2">
        <v>1983.59</v>
      </c>
      <c r="Z2077" s="3">
        <f t="shared" si="128"/>
        <v>2039.74</v>
      </c>
      <c r="AA2077" s="8">
        <f t="shared" si="129"/>
        <v>2.7528018276839206E-2</v>
      </c>
    </row>
    <row r="2078" spans="1:27" ht="10.5" x14ac:dyDescent="0.15">
      <c r="A2078" s="1" t="s">
        <v>7649</v>
      </c>
      <c r="B2078" s="1" t="s">
        <v>0</v>
      </c>
      <c r="C2078" s="1" t="s">
        <v>22</v>
      </c>
      <c r="E2078" s="1" t="s">
        <v>7650</v>
      </c>
      <c r="F2078" s="1" t="s">
        <v>2</v>
      </c>
      <c r="G2078" s="1" t="s">
        <v>2</v>
      </c>
      <c r="H2078" s="1" t="s">
        <v>7651</v>
      </c>
      <c r="I2078" s="1" t="s">
        <v>7652</v>
      </c>
      <c r="J2078" s="1" t="s">
        <v>118</v>
      </c>
      <c r="K2078" s="1" t="s">
        <v>7653</v>
      </c>
      <c r="L2078" s="1" t="s">
        <v>34</v>
      </c>
      <c r="M2078" s="1" t="s">
        <v>120</v>
      </c>
      <c r="N2078" s="1" t="s">
        <v>120</v>
      </c>
      <c r="O2078" s="1" t="s">
        <v>7</v>
      </c>
      <c r="P2078" s="1" t="s">
        <v>2347</v>
      </c>
      <c r="Q2078" s="1" t="s">
        <v>476</v>
      </c>
      <c r="R2078" s="1" t="s">
        <v>503</v>
      </c>
      <c r="S2078" s="1" t="s">
        <v>7654</v>
      </c>
      <c r="T2078" s="21">
        <v>203.95</v>
      </c>
      <c r="U2078" s="21">
        <v>5850.48</v>
      </c>
      <c r="V2078" s="21">
        <f t="shared" si="130"/>
        <v>6054.4299999999994</v>
      </c>
      <c r="W2078" s="23">
        <f t="shared" si="131"/>
        <v>3.3686077797579622E-2</v>
      </c>
      <c r="X2078" s="2">
        <v>56.15</v>
      </c>
      <c r="Y2078" s="2">
        <v>2881.75</v>
      </c>
      <c r="Z2078" s="3">
        <f t="shared" si="128"/>
        <v>2937.9</v>
      </c>
      <c r="AA2078" s="8">
        <f t="shared" si="129"/>
        <v>1.9112291092276794E-2</v>
      </c>
    </row>
    <row r="2079" spans="1:27" ht="10.5" x14ac:dyDescent="0.15">
      <c r="A2079" s="1" t="s">
        <v>15382</v>
      </c>
      <c r="B2079" s="1" t="s">
        <v>0</v>
      </c>
      <c r="C2079" s="1" t="s">
        <v>22</v>
      </c>
      <c r="E2079" s="1" t="s">
        <v>15383</v>
      </c>
      <c r="F2079" s="1" t="s">
        <v>2</v>
      </c>
      <c r="G2079" s="1" t="s">
        <v>15384</v>
      </c>
      <c r="H2079" s="1" t="s">
        <v>15385</v>
      </c>
      <c r="I2079" s="1" t="s">
        <v>7671</v>
      </c>
      <c r="J2079" s="1" t="s">
        <v>64</v>
      </c>
      <c r="K2079" s="1" t="s">
        <v>11169</v>
      </c>
      <c r="L2079" s="1" t="s">
        <v>2</v>
      </c>
      <c r="M2079" s="1" t="s">
        <v>120</v>
      </c>
      <c r="N2079" s="1" t="s">
        <v>120</v>
      </c>
      <c r="O2079" s="1" t="s">
        <v>7</v>
      </c>
      <c r="P2079" s="1" t="s">
        <v>879</v>
      </c>
      <c r="Q2079" s="1" t="s">
        <v>476</v>
      </c>
      <c r="R2079" s="1" t="s">
        <v>477</v>
      </c>
      <c r="S2079" s="1" t="s">
        <v>15386</v>
      </c>
      <c r="T2079" s="21">
        <v>528.45000000000005</v>
      </c>
      <c r="U2079" s="21">
        <v>8683.7999999999993</v>
      </c>
      <c r="V2079" s="21">
        <f t="shared" si="130"/>
        <v>9212.25</v>
      </c>
      <c r="W2079" s="23">
        <f t="shared" si="131"/>
        <v>5.7363836196368971E-2</v>
      </c>
      <c r="X2079" s="2">
        <v>56.15</v>
      </c>
      <c r="Y2079" s="2">
        <v>2992.45</v>
      </c>
      <c r="Z2079" s="3">
        <f t="shared" si="128"/>
        <v>3048.6</v>
      </c>
      <c r="AA2079" s="8">
        <f t="shared" si="129"/>
        <v>1.8418290362789476E-2</v>
      </c>
    </row>
    <row r="2080" spans="1:27" ht="10.5" x14ac:dyDescent="0.15">
      <c r="A2080" s="1" t="s">
        <v>16234</v>
      </c>
      <c r="B2080" s="1" t="s">
        <v>0</v>
      </c>
      <c r="C2080" s="1" t="s">
        <v>22</v>
      </c>
      <c r="E2080" s="1" t="s">
        <v>16235</v>
      </c>
      <c r="F2080" s="1" t="s">
        <v>2</v>
      </c>
      <c r="G2080" s="1" t="s">
        <v>16236</v>
      </c>
      <c r="H2080" s="1" t="s">
        <v>16237</v>
      </c>
      <c r="I2080" s="1" t="s">
        <v>352</v>
      </c>
      <c r="J2080" s="1" t="s">
        <v>118</v>
      </c>
      <c r="K2080" s="1" t="s">
        <v>353</v>
      </c>
      <c r="L2080" s="1" t="s">
        <v>2</v>
      </c>
      <c r="M2080" s="1" t="s">
        <v>120</v>
      </c>
      <c r="N2080" s="1" t="s">
        <v>120</v>
      </c>
      <c r="O2080" s="1" t="s">
        <v>7</v>
      </c>
      <c r="P2080" s="1" t="s">
        <v>510</v>
      </c>
      <c r="Q2080" s="1" t="s">
        <v>476</v>
      </c>
      <c r="R2080" s="1" t="s">
        <v>477</v>
      </c>
      <c r="S2080" s="1" t="s">
        <v>16238</v>
      </c>
      <c r="T2080" s="21"/>
      <c r="U2080" s="21"/>
      <c r="V2080" s="21">
        <f t="shared" si="130"/>
        <v>0</v>
      </c>
      <c r="W2080" s="23" t="e">
        <f t="shared" si="131"/>
        <v>#DIV/0!</v>
      </c>
      <c r="X2080" s="2">
        <v>56.15</v>
      </c>
      <c r="Y2080" s="2">
        <v>6999.86</v>
      </c>
      <c r="Z2080" s="3">
        <f t="shared" si="128"/>
        <v>7056.0099999999993</v>
      </c>
      <c r="AA2080" s="8">
        <f t="shared" si="129"/>
        <v>7.9577551619116199E-3</v>
      </c>
    </row>
    <row r="2081" spans="1:27" ht="10.5" x14ac:dyDescent="0.15">
      <c r="A2081" s="1" t="s">
        <v>1851</v>
      </c>
      <c r="B2081" s="1" t="s">
        <v>0</v>
      </c>
      <c r="C2081" s="1" t="s">
        <v>1</v>
      </c>
      <c r="E2081" s="1" t="s">
        <v>1852</v>
      </c>
      <c r="F2081" s="1" t="s">
        <v>2</v>
      </c>
      <c r="G2081" s="1" t="s">
        <v>1853</v>
      </c>
      <c r="H2081" s="1" t="s">
        <v>1854</v>
      </c>
      <c r="I2081" s="1" t="s">
        <v>1855</v>
      </c>
      <c r="J2081" s="1" t="s">
        <v>596</v>
      </c>
      <c r="K2081" s="1" t="s">
        <v>1856</v>
      </c>
      <c r="L2081" s="1" t="s">
        <v>72</v>
      </c>
      <c r="M2081" s="1" t="s">
        <v>137</v>
      </c>
      <c r="N2081" s="1" t="s">
        <v>246</v>
      </c>
      <c r="O2081" s="1" t="s">
        <v>7</v>
      </c>
      <c r="P2081" s="1" t="s">
        <v>154</v>
      </c>
      <c r="Q2081" s="1" t="s">
        <v>9</v>
      </c>
      <c r="R2081" s="1" t="s">
        <v>10</v>
      </c>
      <c r="S2081" s="1" t="s">
        <v>1857</v>
      </c>
      <c r="T2081" s="21"/>
      <c r="U2081" s="21"/>
      <c r="V2081" s="21">
        <f t="shared" si="130"/>
        <v>0</v>
      </c>
      <c r="W2081" s="23" t="e">
        <f t="shared" si="131"/>
        <v>#DIV/0!</v>
      </c>
      <c r="X2081" s="2">
        <v>56.1</v>
      </c>
      <c r="Y2081" s="2">
        <v>45.78</v>
      </c>
      <c r="Z2081" s="3">
        <f t="shared" si="128"/>
        <v>101.88</v>
      </c>
      <c r="AA2081" s="8">
        <f t="shared" si="129"/>
        <v>0.55064782096584219</v>
      </c>
    </row>
    <row r="2082" spans="1:27" ht="10.5" x14ac:dyDescent="0.15">
      <c r="A2082" s="1" t="s">
        <v>16602</v>
      </c>
      <c r="B2082" s="1" t="s">
        <v>0</v>
      </c>
      <c r="C2082" s="1" t="s">
        <v>22</v>
      </c>
      <c r="E2082" s="1" t="s">
        <v>16603</v>
      </c>
      <c r="F2082" s="1" t="s">
        <v>2</v>
      </c>
      <c r="G2082" s="1" t="s">
        <v>16604</v>
      </c>
      <c r="H2082" s="1" t="s">
        <v>16605</v>
      </c>
      <c r="I2082" s="1" t="s">
        <v>5756</v>
      </c>
      <c r="J2082" s="1" t="s">
        <v>88</v>
      </c>
      <c r="K2082" s="1" t="s">
        <v>5757</v>
      </c>
      <c r="L2082" s="1" t="s">
        <v>2</v>
      </c>
      <c r="M2082" s="1" t="s">
        <v>120</v>
      </c>
      <c r="N2082" s="1" t="s">
        <v>120</v>
      </c>
      <c r="O2082" s="1" t="s">
        <v>7</v>
      </c>
      <c r="P2082" s="1" t="s">
        <v>588</v>
      </c>
      <c r="Q2082" s="1" t="s">
        <v>476</v>
      </c>
      <c r="R2082" s="1" t="s">
        <v>488</v>
      </c>
      <c r="S2082" s="1" t="s">
        <v>16606</v>
      </c>
      <c r="T2082" s="21">
        <v>574.58000000000004</v>
      </c>
      <c r="U2082" s="21">
        <v>17886.36</v>
      </c>
      <c r="V2082" s="21">
        <f t="shared" si="130"/>
        <v>18460.940000000002</v>
      </c>
      <c r="W2082" s="23">
        <f t="shared" si="131"/>
        <v>3.1124092272657836E-2</v>
      </c>
      <c r="X2082" s="2">
        <v>56.09</v>
      </c>
      <c r="Y2082" s="2">
        <v>7860.46</v>
      </c>
      <c r="Z2082" s="3">
        <f t="shared" si="128"/>
        <v>7916.55</v>
      </c>
      <c r="AA2082" s="8">
        <f t="shared" si="129"/>
        <v>7.0851570444196025E-3</v>
      </c>
    </row>
    <row r="2083" spans="1:27" ht="10.5" x14ac:dyDescent="0.15">
      <c r="A2083" s="1" t="s">
        <v>8404</v>
      </c>
      <c r="B2083" s="1" t="s">
        <v>0</v>
      </c>
      <c r="C2083" s="1" t="s">
        <v>22</v>
      </c>
      <c r="E2083" s="1" t="s">
        <v>8405</v>
      </c>
      <c r="F2083" s="1" t="s">
        <v>2</v>
      </c>
      <c r="G2083" s="1" t="s">
        <v>2</v>
      </c>
      <c r="H2083" s="1" t="s">
        <v>8406</v>
      </c>
      <c r="I2083" s="1" t="s">
        <v>4609</v>
      </c>
      <c r="J2083" s="1" t="s">
        <v>126</v>
      </c>
      <c r="K2083" s="1" t="s">
        <v>4610</v>
      </c>
      <c r="L2083" s="1" t="s">
        <v>6</v>
      </c>
      <c r="M2083" s="1" t="s">
        <v>120</v>
      </c>
      <c r="N2083" s="1" t="s">
        <v>120</v>
      </c>
      <c r="O2083" s="1" t="s">
        <v>7</v>
      </c>
      <c r="P2083" s="1" t="s">
        <v>807</v>
      </c>
      <c r="Q2083" s="1" t="s">
        <v>476</v>
      </c>
      <c r="R2083" s="1" t="s">
        <v>488</v>
      </c>
      <c r="S2083" s="1" t="s">
        <v>8407</v>
      </c>
      <c r="T2083" s="21">
        <v>128.19999999999999</v>
      </c>
      <c r="U2083" s="21">
        <v>10943.19</v>
      </c>
      <c r="V2083" s="21">
        <f t="shared" si="130"/>
        <v>11071.390000000001</v>
      </c>
      <c r="W2083" s="23">
        <f t="shared" si="131"/>
        <v>1.1579395179828367E-2</v>
      </c>
      <c r="X2083" s="2">
        <v>55.82</v>
      </c>
      <c r="Y2083" s="2">
        <v>5903.15</v>
      </c>
      <c r="Z2083" s="3">
        <f t="shared" si="128"/>
        <v>5958.9699999999993</v>
      </c>
      <c r="AA2083" s="8">
        <f t="shared" si="129"/>
        <v>9.3673906732203733E-3</v>
      </c>
    </row>
    <row r="2084" spans="1:27" ht="10.5" x14ac:dyDescent="0.15">
      <c r="A2084" s="1" t="s">
        <v>14234</v>
      </c>
      <c r="B2084" s="1" t="s">
        <v>0</v>
      </c>
      <c r="C2084" s="1" t="s">
        <v>22</v>
      </c>
      <c r="E2084" s="1" t="s">
        <v>14235</v>
      </c>
      <c r="F2084" s="1" t="s">
        <v>2</v>
      </c>
      <c r="G2084" s="1" t="s">
        <v>14236</v>
      </c>
      <c r="H2084" s="1" t="s">
        <v>14237</v>
      </c>
      <c r="I2084" s="1" t="s">
        <v>129</v>
      </c>
      <c r="J2084" s="1" t="s">
        <v>18</v>
      </c>
      <c r="K2084" s="1" t="s">
        <v>1584</v>
      </c>
      <c r="L2084" s="1" t="s">
        <v>57</v>
      </c>
      <c r="M2084" s="1" t="s">
        <v>120</v>
      </c>
      <c r="N2084" s="1" t="s">
        <v>120</v>
      </c>
      <c r="O2084" s="1" t="s">
        <v>7</v>
      </c>
      <c r="P2084" s="1" t="s">
        <v>2675</v>
      </c>
      <c r="Q2084" s="1" t="s">
        <v>476</v>
      </c>
      <c r="R2084" s="1" t="s">
        <v>488</v>
      </c>
      <c r="S2084" s="1" t="s">
        <v>14238</v>
      </c>
      <c r="T2084" s="21">
        <v>15.55</v>
      </c>
      <c r="U2084" s="21">
        <v>781.71</v>
      </c>
      <c r="V2084" s="21">
        <f t="shared" si="130"/>
        <v>797.26</v>
      </c>
      <c r="W2084" s="23">
        <f t="shared" si="131"/>
        <v>1.9504302235155407E-2</v>
      </c>
      <c r="X2084" s="2">
        <v>55.58</v>
      </c>
      <c r="Y2084" s="2">
        <v>470.93</v>
      </c>
      <c r="Z2084" s="3">
        <f t="shared" si="128"/>
        <v>526.51</v>
      </c>
      <c r="AA2084" s="8">
        <f t="shared" si="129"/>
        <v>0.10556304723557007</v>
      </c>
    </row>
    <row r="2085" spans="1:27" ht="10.5" x14ac:dyDescent="0.15">
      <c r="A2085" s="1" t="s">
        <v>15340</v>
      </c>
      <c r="B2085" s="1" t="s">
        <v>0</v>
      </c>
      <c r="C2085" s="1" t="s">
        <v>22</v>
      </c>
      <c r="E2085" s="1" t="s">
        <v>15341</v>
      </c>
      <c r="F2085" s="1" t="s">
        <v>2</v>
      </c>
      <c r="G2085" s="1" t="s">
        <v>2</v>
      </c>
      <c r="H2085" s="1" t="s">
        <v>15342</v>
      </c>
      <c r="I2085" s="1" t="s">
        <v>11124</v>
      </c>
      <c r="J2085" s="1" t="s">
        <v>64</v>
      </c>
      <c r="K2085" s="1" t="s">
        <v>15343</v>
      </c>
      <c r="L2085" s="1" t="s">
        <v>2</v>
      </c>
      <c r="M2085" s="1" t="s">
        <v>120</v>
      </c>
      <c r="N2085" s="1" t="s">
        <v>120</v>
      </c>
      <c r="O2085" s="1" t="s">
        <v>7</v>
      </c>
      <c r="P2085" s="1" t="s">
        <v>487</v>
      </c>
      <c r="Q2085" s="1" t="s">
        <v>476</v>
      </c>
      <c r="R2085" s="1" t="s">
        <v>488</v>
      </c>
      <c r="S2085" s="1" t="s">
        <v>15344</v>
      </c>
      <c r="T2085" s="21">
        <v>360.94</v>
      </c>
      <c r="U2085" s="21">
        <v>6131.79</v>
      </c>
      <c r="V2085" s="21">
        <f t="shared" si="130"/>
        <v>6492.73</v>
      </c>
      <c r="W2085" s="23">
        <f t="shared" si="131"/>
        <v>5.5591407620523267E-2</v>
      </c>
      <c r="X2085" s="2">
        <v>55.51</v>
      </c>
      <c r="Y2085" s="2">
        <v>1851.58</v>
      </c>
      <c r="Z2085" s="3">
        <f t="shared" si="128"/>
        <v>1907.09</v>
      </c>
      <c r="AA2085" s="8">
        <f t="shared" si="129"/>
        <v>2.9107173756875659E-2</v>
      </c>
    </row>
    <row r="2086" spans="1:27" ht="10.5" x14ac:dyDescent="0.15">
      <c r="A2086" s="1" t="s">
        <v>9103</v>
      </c>
      <c r="B2086" s="1" t="s">
        <v>0</v>
      </c>
      <c r="C2086" s="1" t="s">
        <v>1</v>
      </c>
      <c r="E2086" s="1" t="s">
        <v>9104</v>
      </c>
      <c r="F2086" s="1" t="s">
        <v>2</v>
      </c>
      <c r="G2086" s="1" t="s">
        <v>2</v>
      </c>
      <c r="H2086" s="1" t="s">
        <v>9105</v>
      </c>
      <c r="I2086" s="1" t="s">
        <v>9106</v>
      </c>
      <c r="J2086" s="1" t="s">
        <v>118</v>
      </c>
      <c r="K2086" s="1" t="s">
        <v>9107</v>
      </c>
      <c r="L2086" s="1" t="s">
        <v>57</v>
      </c>
      <c r="M2086" s="1" t="s">
        <v>120</v>
      </c>
      <c r="N2086" s="1" t="s">
        <v>120</v>
      </c>
      <c r="O2086" s="1" t="s">
        <v>7</v>
      </c>
      <c r="P2086" s="1" t="s">
        <v>62</v>
      </c>
      <c r="Q2086" s="1" t="s">
        <v>9</v>
      </c>
      <c r="R2086" s="1" t="s">
        <v>10</v>
      </c>
      <c r="S2086" s="1" t="s">
        <v>9108</v>
      </c>
      <c r="T2086" s="21">
        <v>251.14</v>
      </c>
      <c r="U2086" s="21">
        <v>410.54</v>
      </c>
      <c r="V2086" s="21">
        <f t="shared" si="130"/>
        <v>661.68000000000006</v>
      </c>
      <c r="W2086" s="23">
        <f t="shared" si="131"/>
        <v>0.37954902671986451</v>
      </c>
      <c r="X2086" s="2">
        <v>55.27</v>
      </c>
      <c r="Y2086" s="2">
        <v>198.2</v>
      </c>
      <c r="Z2086" s="3">
        <f t="shared" si="128"/>
        <v>253.47</v>
      </c>
      <c r="AA2086" s="8">
        <f t="shared" si="129"/>
        <v>0.21805341855051882</v>
      </c>
    </row>
    <row r="2087" spans="1:27" ht="10.5" x14ac:dyDescent="0.15">
      <c r="A2087" s="1" t="s">
        <v>12302</v>
      </c>
      <c r="B2087" s="1" t="s">
        <v>0</v>
      </c>
      <c r="C2087" s="1" t="s">
        <v>22</v>
      </c>
      <c r="E2087" s="1" t="s">
        <v>12303</v>
      </c>
      <c r="F2087" s="1" t="s">
        <v>2</v>
      </c>
      <c r="G2087" s="1" t="s">
        <v>2</v>
      </c>
      <c r="H2087" s="1" t="s">
        <v>12304</v>
      </c>
      <c r="I2087" s="1" t="s">
        <v>5933</v>
      </c>
      <c r="J2087" s="1" t="s">
        <v>46</v>
      </c>
      <c r="K2087" s="1" t="s">
        <v>5934</v>
      </c>
      <c r="L2087" s="1" t="s">
        <v>2</v>
      </c>
      <c r="M2087" s="1" t="s">
        <v>120</v>
      </c>
      <c r="N2087" s="1" t="s">
        <v>120</v>
      </c>
      <c r="O2087" s="1" t="s">
        <v>7</v>
      </c>
      <c r="P2087" s="1" t="s">
        <v>1256</v>
      </c>
      <c r="Q2087" s="1" t="s">
        <v>476</v>
      </c>
      <c r="R2087" s="1" t="s">
        <v>503</v>
      </c>
      <c r="S2087" s="1" t="s">
        <v>12305</v>
      </c>
      <c r="T2087" s="21">
        <v>269.49</v>
      </c>
      <c r="U2087" s="21">
        <v>10008.879999999999</v>
      </c>
      <c r="V2087" s="21">
        <f t="shared" si="130"/>
        <v>10278.369999999999</v>
      </c>
      <c r="W2087" s="23">
        <f t="shared" si="131"/>
        <v>2.6219137859407673E-2</v>
      </c>
      <c r="X2087" s="2">
        <v>55.26</v>
      </c>
      <c r="Y2087" s="2">
        <v>6014.08</v>
      </c>
      <c r="Z2087" s="3">
        <f t="shared" si="128"/>
        <v>6069.34</v>
      </c>
      <c r="AA2087" s="8">
        <f t="shared" si="129"/>
        <v>9.1047791028349041E-3</v>
      </c>
    </row>
    <row r="2088" spans="1:27" ht="10.5" x14ac:dyDescent="0.15">
      <c r="A2088" s="1" t="s">
        <v>12988</v>
      </c>
      <c r="B2088" s="1" t="s">
        <v>0</v>
      </c>
      <c r="C2088" s="1" t="s">
        <v>22</v>
      </c>
      <c r="E2088" s="1" t="s">
        <v>12989</v>
      </c>
      <c r="F2088" s="1" t="s">
        <v>2</v>
      </c>
      <c r="G2088" s="1" t="s">
        <v>12990</v>
      </c>
      <c r="H2088" s="1" t="s">
        <v>12991</v>
      </c>
      <c r="I2088" s="1" t="s">
        <v>5736</v>
      </c>
      <c r="J2088" s="1" t="s">
        <v>51</v>
      </c>
      <c r="K2088" s="1" t="s">
        <v>12992</v>
      </c>
      <c r="L2088" s="1" t="s">
        <v>2</v>
      </c>
      <c r="M2088" s="1" t="s">
        <v>120</v>
      </c>
      <c r="N2088" s="1" t="s">
        <v>120</v>
      </c>
      <c r="O2088" s="1" t="s">
        <v>7</v>
      </c>
      <c r="P2088" s="1" t="s">
        <v>872</v>
      </c>
      <c r="Q2088" s="1" t="s">
        <v>476</v>
      </c>
      <c r="R2088" s="1" t="s">
        <v>488</v>
      </c>
      <c r="S2088" s="1" t="s">
        <v>12993</v>
      </c>
      <c r="T2088" s="21">
        <v>320.95999999999998</v>
      </c>
      <c r="U2088" s="21">
        <v>4956.2</v>
      </c>
      <c r="V2088" s="21">
        <f t="shared" si="130"/>
        <v>5277.16</v>
      </c>
      <c r="W2088" s="23">
        <f t="shared" si="131"/>
        <v>6.0820592894663038E-2</v>
      </c>
      <c r="X2088" s="2">
        <v>55.25</v>
      </c>
      <c r="Y2088" s="2">
        <v>1817.1</v>
      </c>
      <c r="Z2088" s="3">
        <f t="shared" si="128"/>
        <v>1872.35</v>
      </c>
      <c r="AA2088" s="8">
        <f t="shared" si="129"/>
        <v>2.9508371832189496E-2</v>
      </c>
    </row>
    <row r="2089" spans="1:27" ht="10.5" x14ac:dyDescent="0.15">
      <c r="A2089" s="1" t="s">
        <v>12964</v>
      </c>
      <c r="B2089" s="1" t="s">
        <v>0</v>
      </c>
      <c r="C2089" s="1" t="s">
        <v>22</v>
      </c>
      <c r="E2089" s="1" t="s">
        <v>12965</v>
      </c>
      <c r="F2089" s="1" t="s">
        <v>12966</v>
      </c>
      <c r="G2089" s="1" t="s">
        <v>12967</v>
      </c>
      <c r="H2089" s="1" t="s">
        <v>12968</v>
      </c>
      <c r="I2089" s="1" t="s">
        <v>12969</v>
      </c>
      <c r="J2089" s="1" t="s">
        <v>37</v>
      </c>
      <c r="K2089" s="1" t="s">
        <v>7473</v>
      </c>
      <c r="L2089" s="1" t="s">
        <v>6</v>
      </c>
      <c r="M2089" s="1" t="s">
        <v>398</v>
      </c>
      <c r="N2089" s="1" t="s">
        <v>12970</v>
      </c>
      <c r="O2089" s="1" t="s">
        <v>7</v>
      </c>
      <c r="P2089" s="1" t="s">
        <v>7945</v>
      </c>
      <c r="Q2089" s="1" t="s">
        <v>1789</v>
      </c>
      <c r="R2089" s="1" t="s">
        <v>1790</v>
      </c>
      <c r="S2089" s="1" t="s">
        <v>12971</v>
      </c>
      <c r="T2089" s="21">
        <v>0</v>
      </c>
      <c r="U2089" s="21">
        <v>9164.49</v>
      </c>
      <c r="V2089" s="21">
        <f t="shared" si="130"/>
        <v>9164.49</v>
      </c>
      <c r="W2089" s="23">
        <f t="shared" si="131"/>
        <v>0</v>
      </c>
      <c r="X2089" s="2">
        <v>55.18</v>
      </c>
      <c r="Y2089" s="2">
        <v>6221.07</v>
      </c>
      <c r="Z2089" s="3">
        <f t="shared" si="128"/>
        <v>6276.25</v>
      </c>
      <c r="AA2089" s="8">
        <f t="shared" si="129"/>
        <v>8.7918741286596297E-3</v>
      </c>
    </row>
    <row r="2090" spans="1:27" ht="10.5" x14ac:dyDescent="0.15">
      <c r="A2090" s="1" t="s">
        <v>11572</v>
      </c>
      <c r="B2090" s="1" t="s">
        <v>0</v>
      </c>
      <c r="C2090" s="1" t="s">
        <v>22</v>
      </c>
      <c r="E2090" s="1" t="s">
        <v>11573</v>
      </c>
      <c r="F2090" s="1" t="s">
        <v>2</v>
      </c>
      <c r="G2090" s="1" t="s">
        <v>2</v>
      </c>
      <c r="H2090" s="1" t="s">
        <v>11574</v>
      </c>
      <c r="I2090" s="1" t="s">
        <v>11575</v>
      </c>
      <c r="J2090" s="1" t="s">
        <v>24</v>
      </c>
      <c r="K2090" s="1" t="s">
        <v>11576</v>
      </c>
      <c r="L2090" s="1" t="s">
        <v>6</v>
      </c>
      <c r="M2090" s="1" t="s">
        <v>120</v>
      </c>
      <c r="N2090" s="1" t="s">
        <v>760</v>
      </c>
      <c r="O2090" s="1" t="s">
        <v>7</v>
      </c>
      <c r="P2090" s="1" t="s">
        <v>741</v>
      </c>
      <c r="Q2090" s="1" t="s">
        <v>476</v>
      </c>
      <c r="R2090" s="1" t="s">
        <v>503</v>
      </c>
      <c r="S2090" s="1" t="s">
        <v>11577</v>
      </c>
      <c r="T2090" s="21">
        <v>0</v>
      </c>
      <c r="U2090" s="21">
        <v>1519.97</v>
      </c>
      <c r="V2090" s="21">
        <f t="shared" si="130"/>
        <v>1519.97</v>
      </c>
      <c r="W2090" s="23">
        <f t="shared" si="131"/>
        <v>0</v>
      </c>
      <c r="X2090" s="2">
        <v>55</v>
      </c>
      <c r="Y2090" s="2">
        <v>211.09</v>
      </c>
      <c r="Z2090" s="3">
        <f t="shared" si="128"/>
        <v>266.09000000000003</v>
      </c>
      <c r="AA2090" s="8">
        <f t="shared" si="129"/>
        <v>0.20669698222405949</v>
      </c>
    </row>
    <row r="2091" spans="1:27" ht="10.5" x14ac:dyDescent="0.15">
      <c r="A2091" s="1" t="s">
        <v>8054</v>
      </c>
      <c r="B2091" s="1" t="s">
        <v>0</v>
      </c>
      <c r="C2091" s="1" t="s">
        <v>22</v>
      </c>
      <c r="E2091" s="1" t="s">
        <v>8055</v>
      </c>
      <c r="F2091" s="1" t="s">
        <v>2</v>
      </c>
      <c r="G2091" s="1" t="s">
        <v>8056</v>
      </c>
      <c r="H2091" s="1" t="s">
        <v>8057</v>
      </c>
      <c r="I2091" s="1" t="s">
        <v>2514</v>
      </c>
      <c r="J2091" s="1" t="s">
        <v>24</v>
      </c>
      <c r="K2091" s="1" t="s">
        <v>6441</v>
      </c>
      <c r="L2091" s="1" t="s">
        <v>2</v>
      </c>
      <c r="M2091" s="1" t="s">
        <v>120</v>
      </c>
      <c r="N2091" s="1" t="s">
        <v>120</v>
      </c>
      <c r="O2091" s="1" t="s">
        <v>7</v>
      </c>
      <c r="P2091" s="1" t="s">
        <v>903</v>
      </c>
      <c r="Q2091" s="1" t="s">
        <v>476</v>
      </c>
      <c r="R2091" s="1" t="s">
        <v>503</v>
      </c>
      <c r="S2091" s="1" t="s">
        <v>8058</v>
      </c>
      <c r="T2091" s="21">
        <v>0</v>
      </c>
      <c r="U2091" s="21">
        <v>1946.25</v>
      </c>
      <c r="V2091" s="21">
        <f t="shared" si="130"/>
        <v>1946.25</v>
      </c>
      <c r="W2091" s="23">
        <f t="shared" si="131"/>
        <v>0</v>
      </c>
      <c r="X2091" s="2">
        <v>55</v>
      </c>
      <c r="Y2091" s="2">
        <v>327.45</v>
      </c>
      <c r="Z2091" s="3">
        <f t="shared" si="128"/>
        <v>382.45</v>
      </c>
      <c r="AA2091" s="8">
        <f t="shared" si="129"/>
        <v>0.14380964832004184</v>
      </c>
    </row>
    <row r="2092" spans="1:27" ht="10.5" x14ac:dyDescent="0.15">
      <c r="A2092" s="1" t="s">
        <v>7276</v>
      </c>
      <c r="B2092" s="1" t="s">
        <v>0</v>
      </c>
      <c r="C2092" s="1" t="s">
        <v>22</v>
      </c>
      <c r="E2092" s="1" t="s">
        <v>7277</v>
      </c>
      <c r="F2092" s="1" t="s">
        <v>2</v>
      </c>
      <c r="G2092" s="1" t="s">
        <v>7278</v>
      </c>
      <c r="H2092" s="1" t="s">
        <v>7279</v>
      </c>
      <c r="I2092" s="1" t="s">
        <v>739</v>
      </c>
      <c r="J2092" s="1" t="s">
        <v>408</v>
      </c>
      <c r="K2092" s="1" t="s">
        <v>1319</v>
      </c>
      <c r="L2092" s="1" t="s">
        <v>2</v>
      </c>
      <c r="M2092" s="1" t="s">
        <v>120</v>
      </c>
      <c r="N2092" s="1" t="s">
        <v>120</v>
      </c>
      <c r="O2092" s="1" t="s">
        <v>191</v>
      </c>
      <c r="P2092" s="1" t="s">
        <v>894</v>
      </c>
      <c r="Q2092" s="1" t="s">
        <v>476</v>
      </c>
      <c r="R2092" s="1" t="s">
        <v>503</v>
      </c>
      <c r="S2092" s="1" t="s">
        <v>7280</v>
      </c>
      <c r="T2092" s="21">
        <v>269.54000000000002</v>
      </c>
      <c r="U2092" s="21">
        <v>8707.0300000000007</v>
      </c>
      <c r="V2092" s="21">
        <f t="shared" si="130"/>
        <v>8976.5700000000015</v>
      </c>
      <c r="W2092" s="23">
        <f t="shared" si="131"/>
        <v>3.0027059333353381E-2</v>
      </c>
      <c r="X2092" s="2">
        <v>55</v>
      </c>
      <c r="Y2092" s="2">
        <v>1140.8399999999999</v>
      </c>
      <c r="Z2092" s="3">
        <f t="shared" si="128"/>
        <v>1195.8399999999999</v>
      </c>
      <c r="AA2092" s="8">
        <f t="shared" si="129"/>
        <v>4.5992774953170994E-2</v>
      </c>
    </row>
    <row r="2093" spans="1:27" ht="10.5" x14ac:dyDescent="0.15">
      <c r="A2093" s="1" t="s">
        <v>7158</v>
      </c>
      <c r="B2093" s="1" t="s">
        <v>0</v>
      </c>
      <c r="C2093" s="1" t="s">
        <v>22</v>
      </c>
      <c r="E2093" s="1" t="s">
        <v>7159</v>
      </c>
      <c r="F2093" s="1" t="s">
        <v>2</v>
      </c>
      <c r="G2093" s="1" t="s">
        <v>7160</v>
      </c>
      <c r="H2093" s="1" t="s">
        <v>7161</v>
      </c>
      <c r="I2093" s="1" t="s">
        <v>7162</v>
      </c>
      <c r="J2093" s="1" t="s">
        <v>162</v>
      </c>
      <c r="K2093" s="1" t="s">
        <v>7163</v>
      </c>
      <c r="L2093" s="1" t="s">
        <v>2</v>
      </c>
      <c r="M2093" s="1" t="s">
        <v>120</v>
      </c>
      <c r="N2093" s="1" t="s">
        <v>120</v>
      </c>
      <c r="O2093" s="1" t="s">
        <v>7</v>
      </c>
      <c r="P2093" s="1" t="s">
        <v>879</v>
      </c>
      <c r="Q2093" s="1" t="s">
        <v>476</v>
      </c>
      <c r="R2093" s="1" t="s">
        <v>477</v>
      </c>
      <c r="S2093" s="1" t="s">
        <v>7164</v>
      </c>
      <c r="T2093" s="21">
        <v>399.85</v>
      </c>
      <c r="U2093" s="21">
        <v>3471.35</v>
      </c>
      <c r="V2093" s="21">
        <f t="shared" si="130"/>
        <v>3871.2</v>
      </c>
      <c r="W2093" s="23">
        <f t="shared" si="131"/>
        <v>0.10328838603017153</v>
      </c>
      <c r="X2093" s="2">
        <v>55</v>
      </c>
      <c r="Y2093" s="2">
        <v>1899.59</v>
      </c>
      <c r="Z2093" s="3">
        <f t="shared" si="128"/>
        <v>1954.59</v>
      </c>
      <c r="AA2093" s="8">
        <f t="shared" si="129"/>
        <v>2.8138893578704485E-2</v>
      </c>
    </row>
    <row r="2094" spans="1:27" ht="10.5" x14ac:dyDescent="0.15">
      <c r="A2094" s="1" t="s">
        <v>15324</v>
      </c>
      <c r="B2094" s="1" t="s">
        <v>0</v>
      </c>
      <c r="C2094" s="1" t="s">
        <v>22</v>
      </c>
      <c r="E2094" s="1" t="s">
        <v>15325</v>
      </c>
      <c r="F2094" s="1" t="s">
        <v>2</v>
      </c>
      <c r="G2094" s="1" t="s">
        <v>15326</v>
      </c>
      <c r="H2094" s="1" t="s">
        <v>15327</v>
      </c>
      <c r="I2094" s="1" t="s">
        <v>4230</v>
      </c>
      <c r="J2094" s="1" t="s">
        <v>40</v>
      </c>
      <c r="K2094" s="1" t="s">
        <v>15328</v>
      </c>
      <c r="L2094" s="1" t="s">
        <v>2</v>
      </c>
      <c r="M2094" s="1" t="s">
        <v>120</v>
      </c>
      <c r="N2094" s="1" t="s">
        <v>120</v>
      </c>
      <c r="O2094" s="1" t="s">
        <v>7</v>
      </c>
      <c r="P2094" s="1" t="s">
        <v>1899</v>
      </c>
      <c r="Q2094" s="1" t="s">
        <v>476</v>
      </c>
      <c r="R2094" s="1" t="s">
        <v>477</v>
      </c>
      <c r="S2094" s="1" t="s">
        <v>15329</v>
      </c>
      <c r="T2094" s="21">
        <v>0</v>
      </c>
      <c r="U2094" s="21">
        <v>4214.05</v>
      </c>
      <c r="V2094" s="21">
        <f t="shared" si="130"/>
        <v>4214.05</v>
      </c>
      <c r="W2094" s="23">
        <f t="shared" si="131"/>
        <v>0</v>
      </c>
      <c r="X2094" s="2">
        <v>55</v>
      </c>
      <c r="Y2094" s="2">
        <v>2081.64</v>
      </c>
      <c r="Z2094" s="3">
        <f t="shared" si="128"/>
        <v>2136.64</v>
      </c>
      <c r="AA2094" s="8">
        <f t="shared" si="129"/>
        <v>2.5741350906095552E-2</v>
      </c>
    </row>
    <row r="2095" spans="1:27" ht="10.5" x14ac:dyDescent="0.15">
      <c r="A2095" s="1" t="s">
        <v>15695</v>
      </c>
      <c r="B2095" s="1" t="s">
        <v>0</v>
      </c>
      <c r="C2095" s="1" t="s">
        <v>22</v>
      </c>
      <c r="E2095" s="1" t="s">
        <v>15696</v>
      </c>
      <c r="F2095" s="1" t="s">
        <v>2</v>
      </c>
      <c r="G2095" s="1" t="s">
        <v>15697</v>
      </c>
      <c r="H2095" s="1" t="s">
        <v>15698</v>
      </c>
      <c r="I2095" s="1" t="s">
        <v>966</v>
      </c>
      <c r="J2095" s="1" t="s">
        <v>53</v>
      </c>
      <c r="K2095" s="1" t="s">
        <v>5457</v>
      </c>
      <c r="L2095" s="1" t="s">
        <v>2</v>
      </c>
      <c r="M2095" s="1" t="s">
        <v>120</v>
      </c>
      <c r="N2095" s="1" t="s">
        <v>120</v>
      </c>
      <c r="O2095" s="1" t="s">
        <v>7</v>
      </c>
      <c r="P2095" s="1" t="s">
        <v>1924</v>
      </c>
      <c r="Q2095" s="1" t="s">
        <v>476</v>
      </c>
      <c r="R2095" s="1" t="s">
        <v>488</v>
      </c>
      <c r="S2095" s="1" t="s">
        <v>15699</v>
      </c>
      <c r="T2095" s="21">
        <v>0</v>
      </c>
      <c r="U2095" s="21">
        <v>1550.75</v>
      </c>
      <c r="V2095" s="21">
        <f t="shared" si="130"/>
        <v>1550.75</v>
      </c>
      <c r="W2095" s="23">
        <f t="shared" si="131"/>
        <v>0</v>
      </c>
      <c r="X2095" s="2">
        <v>55</v>
      </c>
      <c r="Y2095" s="2">
        <v>3153.9</v>
      </c>
      <c r="Z2095" s="3">
        <f t="shared" si="128"/>
        <v>3208.9</v>
      </c>
      <c r="AA2095" s="8">
        <f t="shared" si="129"/>
        <v>1.7139829848234596E-2</v>
      </c>
    </row>
    <row r="2096" spans="1:27" ht="10.5" x14ac:dyDescent="0.15">
      <c r="A2096" s="1" t="s">
        <v>9535</v>
      </c>
      <c r="B2096" s="1" t="s">
        <v>0</v>
      </c>
      <c r="C2096" s="1" t="s">
        <v>22</v>
      </c>
      <c r="E2096" s="1" t="s">
        <v>9536</v>
      </c>
      <c r="F2096" s="1" t="s">
        <v>2</v>
      </c>
      <c r="G2096" s="1" t="s">
        <v>9537</v>
      </c>
      <c r="H2096" s="1" t="s">
        <v>9538</v>
      </c>
      <c r="I2096" s="1" t="s">
        <v>9539</v>
      </c>
      <c r="J2096" s="1" t="s">
        <v>11</v>
      </c>
      <c r="K2096" s="1" t="s">
        <v>9540</v>
      </c>
      <c r="L2096" s="1" t="s">
        <v>34</v>
      </c>
      <c r="M2096" s="1" t="s">
        <v>120</v>
      </c>
      <c r="N2096" s="1" t="s">
        <v>9541</v>
      </c>
      <c r="O2096" s="1" t="s">
        <v>9542</v>
      </c>
      <c r="P2096" s="1" t="s">
        <v>502</v>
      </c>
      <c r="Q2096" s="1" t="s">
        <v>476</v>
      </c>
      <c r="R2096" s="1" t="s">
        <v>503</v>
      </c>
      <c r="S2096" s="1" t="s">
        <v>9543</v>
      </c>
      <c r="T2096" s="21"/>
      <c r="U2096" s="21"/>
      <c r="V2096" s="21">
        <f t="shared" si="130"/>
        <v>0</v>
      </c>
      <c r="W2096" s="23" t="e">
        <f t="shared" si="131"/>
        <v>#DIV/0!</v>
      </c>
      <c r="X2096" s="2">
        <v>55</v>
      </c>
      <c r="Y2096" s="2">
        <v>3765.82</v>
      </c>
      <c r="Z2096" s="3">
        <f t="shared" si="128"/>
        <v>3820.82</v>
      </c>
      <c r="AA2096" s="8">
        <f t="shared" si="129"/>
        <v>1.4394815772530503E-2</v>
      </c>
    </row>
    <row r="2097" spans="1:27" ht="10.5" x14ac:dyDescent="0.15">
      <c r="A2097" s="1" t="s">
        <v>15083</v>
      </c>
      <c r="B2097" s="1" t="s">
        <v>0</v>
      </c>
      <c r="C2097" s="1" t="s">
        <v>22</v>
      </c>
      <c r="E2097" s="1" t="s">
        <v>15084</v>
      </c>
      <c r="F2097" s="1" t="s">
        <v>2</v>
      </c>
      <c r="G2097" s="1" t="s">
        <v>15085</v>
      </c>
      <c r="H2097" s="1" t="s">
        <v>15086</v>
      </c>
      <c r="I2097" s="1" t="s">
        <v>15087</v>
      </c>
      <c r="J2097" s="1" t="s">
        <v>386</v>
      </c>
      <c r="K2097" s="1" t="s">
        <v>15088</v>
      </c>
      <c r="L2097" s="1" t="s">
        <v>2</v>
      </c>
      <c r="M2097" s="1" t="s">
        <v>120</v>
      </c>
      <c r="N2097" s="1" t="s">
        <v>120</v>
      </c>
      <c r="O2097" s="1" t="s">
        <v>7</v>
      </c>
      <c r="P2097" s="1" t="s">
        <v>2347</v>
      </c>
      <c r="Q2097" s="1" t="s">
        <v>476</v>
      </c>
      <c r="R2097" s="1" t="s">
        <v>503</v>
      </c>
      <c r="S2097" s="1" t="s">
        <v>15089</v>
      </c>
      <c r="T2097" s="21">
        <v>57.25</v>
      </c>
      <c r="U2097" s="21">
        <v>5980.7</v>
      </c>
      <c r="V2097" s="21">
        <f t="shared" si="130"/>
        <v>6037.95</v>
      </c>
      <c r="W2097" s="23">
        <f t="shared" si="131"/>
        <v>9.4816949461323796E-3</v>
      </c>
      <c r="X2097" s="2">
        <v>55</v>
      </c>
      <c r="Y2097" s="2">
        <v>4189.1099999999997</v>
      </c>
      <c r="Z2097" s="3">
        <f t="shared" si="128"/>
        <v>4244.1099999999997</v>
      </c>
      <c r="AA2097" s="8">
        <f t="shared" si="129"/>
        <v>1.295913630890811E-2</v>
      </c>
    </row>
    <row r="2098" spans="1:27" ht="10.5" x14ac:dyDescent="0.15">
      <c r="A2098" s="1" t="s">
        <v>16673</v>
      </c>
      <c r="B2098" s="1" t="s">
        <v>0</v>
      </c>
      <c r="C2098" s="1" t="s">
        <v>22</v>
      </c>
      <c r="E2098" s="1" t="s">
        <v>16674</v>
      </c>
      <c r="F2098" s="1" t="s">
        <v>2</v>
      </c>
      <c r="G2098" s="1" t="s">
        <v>16675</v>
      </c>
      <c r="H2098" s="1" t="s">
        <v>16676</v>
      </c>
      <c r="I2098" s="1" t="s">
        <v>8616</v>
      </c>
      <c r="J2098" s="1" t="s">
        <v>162</v>
      </c>
      <c r="K2098" s="1" t="s">
        <v>8617</v>
      </c>
      <c r="L2098" s="1" t="s">
        <v>6</v>
      </c>
      <c r="M2098" s="1" t="s">
        <v>120</v>
      </c>
      <c r="N2098" s="1" t="s">
        <v>760</v>
      </c>
      <c r="O2098" s="1" t="s">
        <v>7</v>
      </c>
      <c r="P2098" s="1" t="s">
        <v>1899</v>
      </c>
      <c r="Q2098" s="1" t="s">
        <v>476</v>
      </c>
      <c r="R2098" s="1" t="s">
        <v>477</v>
      </c>
      <c r="S2098" s="1" t="s">
        <v>16677</v>
      </c>
      <c r="T2098" s="21">
        <v>51.93</v>
      </c>
      <c r="U2098" s="21">
        <v>14714.81</v>
      </c>
      <c r="V2098" s="21">
        <f t="shared" si="130"/>
        <v>14766.74</v>
      </c>
      <c r="W2098" s="23">
        <f t="shared" si="131"/>
        <v>3.5166868245801036E-3</v>
      </c>
      <c r="X2098" s="2">
        <v>55</v>
      </c>
      <c r="Y2098" s="2">
        <v>4570.28</v>
      </c>
      <c r="Z2098" s="3">
        <f t="shared" si="128"/>
        <v>4625.28</v>
      </c>
      <c r="AA2098" s="8">
        <f t="shared" si="129"/>
        <v>1.1891171993911721E-2</v>
      </c>
    </row>
    <row r="2099" spans="1:27" ht="10.5" x14ac:dyDescent="0.15">
      <c r="A2099" s="1" t="s">
        <v>11273</v>
      </c>
      <c r="B2099" s="1" t="s">
        <v>0</v>
      </c>
      <c r="C2099" s="1" t="s">
        <v>22</v>
      </c>
      <c r="E2099" s="1" t="s">
        <v>11274</v>
      </c>
      <c r="F2099" s="1" t="s">
        <v>2</v>
      </c>
      <c r="G2099" s="1" t="s">
        <v>2</v>
      </c>
      <c r="H2099" s="1" t="s">
        <v>11275</v>
      </c>
      <c r="I2099" s="1" t="s">
        <v>11276</v>
      </c>
      <c r="J2099" s="1" t="s">
        <v>51</v>
      </c>
      <c r="K2099" s="1" t="s">
        <v>11277</v>
      </c>
      <c r="L2099" s="1" t="s">
        <v>2</v>
      </c>
      <c r="M2099" s="1" t="s">
        <v>120</v>
      </c>
      <c r="N2099" s="1" t="s">
        <v>120</v>
      </c>
      <c r="O2099" s="1" t="s">
        <v>7</v>
      </c>
      <c r="P2099" s="1" t="s">
        <v>487</v>
      </c>
      <c r="Q2099" s="1" t="s">
        <v>476</v>
      </c>
      <c r="R2099" s="1" t="s">
        <v>488</v>
      </c>
      <c r="S2099" s="1" t="s">
        <v>11278</v>
      </c>
      <c r="T2099" s="21">
        <v>162.6</v>
      </c>
      <c r="U2099" s="21">
        <v>6949.49</v>
      </c>
      <c r="V2099" s="21">
        <f t="shared" si="130"/>
        <v>7112.09</v>
      </c>
      <c r="W2099" s="23">
        <f t="shared" si="131"/>
        <v>2.2862477837035246E-2</v>
      </c>
      <c r="X2099" s="2">
        <v>55</v>
      </c>
      <c r="Y2099" s="2">
        <v>6387</v>
      </c>
      <c r="Z2099" s="3">
        <f t="shared" si="128"/>
        <v>6442</v>
      </c>
      <c r="AA2099" s="8">
        <f t="shared" si="129"/>
        <v>8.5377212045948461E-3</v>
      </c>
    </row>
    <row r="2100" spans="1:27" ht="10.5" x14ac:dyDescent="0.15">
      <c r="A2100" s="1" t="s">
        <v>5332</v>
      </c>
      <c r="B2100" s="1" t="s">
        <v>0</v>
      </c>
      <c r="C2100" s="1" t="s">
        <v>22</v>
      </c>
      <c r="E2100" s="1" t="s">
        <v>5333</v>
      </c>
      <c r="F2100" s="1" t="s">
        <v>2</v>
      </c>
      <c r="G2100" s="1" t="s">
        <v>2</v>
      </c>
      <c r="H2100" s="1" t="s">
        <v>5334</v>
      </c>
      <c r="I2100" s="1" t="s">
        <v>347</v>
      </c>
      <c r="J2100" s="1" t="s">
        <v>83</v>
      </c>
      <c r="K2100" s="1" t="s">
        <v>5335</v>
      </c>
      <c r="L2100" s="1" t="s">
        <v>2</v>
      </c>
      <c r="M2100" s="1" t="s">
        <v>120</v>
      </c>
      <c r="N2100" s="1" t="s">
        <v>120</v>
      </c>
      <c r="O2100" s="1" t="s">
        <v>7</v>
      </c>
      <c r="P2100" s="1" t="s">
        <v>747</v>
      </c>
      <c r="Q2100" s="1" t="s">
        <v>476</v>
      </c>
      <c r="R2100" s="1" t="s">
        <v>488</v>
      </c>
      <c r="S2100" s="1" t="s">
        <v>5336</v>
      </c>
      <c r="T2100" s="21">
        <v>99.33</v>
      </c>
      <c r="U2100" s="21">
        <v>11160.26</v>
      </c>
      <c r="V2100" s="21">
        <f t="shared" si="130"/>
        <v>11259.59</v>
      </c>
      <c r="W2100" s="23">
        <f t="shared" si="131"/>
        <v>8.8218132276574896E-3</v>
      </c>
      <c r="X2100" s="2">
        <v>55</v>
      </c>
      <c r="Y2100" s="2">
        <v>6068.61</v>
      </c>
      <c r="Z2100" s="3">
        <f t="shared" si="128"/>
        <v>6123.61</v>
      </c>
      <c r="AA2100" s="8">
        <f t="shared" si="129"/>
        <v>8.9816301168755032E-3</v>
      </c>
    </row>
    <row r="2101" spans="1:27" ht="10.5" x14ac:dyDescent="0.15">
      <c r="A2101" s="1" t="s">
        <v>7497</v>
      </c>
      <c r="B2101" s="1" t="s">
        <v>0</v>
      </c>
      <c r="C2101" s="1" t="s">
        <v>22</v>
      </c>
      <c r="E2101" s="1" t="s">
        <v>7498</v>
      </c>
      <c r="F2101" s="1" t="s">
        <v>2</v>
      </c>
      <c r="G2101" s="1" t="s">
        <v>7499</v>
      </c>
      <c r="H2101" s="1" t="s">
        <v>7500</v>
      </c>
      <c r="I2101" s="1" t="s">
        <v>628</v>
      </c>
      <c r="J2101" s="1" t="s">
        <v>162</v>
      </c>
      <c r="K2101" s="1" t="s">
        <v>6792</v>
      </c>
      <c r="L2101" s="1" t="s">
        <v>783</v>
      </c>
      <c r="M2101" s="1" t="s">
        <v>120</v>
      </c>
      <c r="N2101" s="1" t="s">
        <v>120</v>
      </c>
      <c r="O2101" s="1" t="s">
        <v>7</v>
      </c>
      <c r="P2101" s="1" t="s">
        <v>817</v>
      </c>
      <c r="Q2101" s="1" t="s">
        <v>476</v>
      </c>
      <c r="R2101" s="1" t="s">
        <v>503</v>
      </c>
      <c r="S2101" s="1" t="s">
        <v>7501</v>
      </c>
      <c r="T2101" s="21">
        <v>257.64999999999998</v>
      </c>
      <c r="U2101" s="21">
        <v>586.6</v>
      </c>
      <c r="V2101" s="21">
        <f t="shared" si="130"/>
        <v>844.25</v>
      </c>
      <c r="W2101" s="23">
        <f t="shared" si="131"/>
        <v>0.30518211430263542</v>
      </c>
      <c r="X2101" s="2">
        <v>55</v>
      </c>
      <c r="Y2101" s="2">
        <v>6452.13</v>
      </c>
      <c r="Z2101" s="3">
        <f t="shared" si="128"/>
        <v>6507.13</v>
      </c>
      <c r="AA2101" s="8">
        <f t="shared" si="129"/>
        <v>8.4522669748414436E-3</v>
      </c>
    </row>
    <row r="2102" spans="1:27" ht="10.5" x14ac:dyDescent="0.15">
      <c r="A2102" s="1" t="s">
        <v>15232</v>
      </c>
      <c r="B2102" s="1" t="s">
        <v>0</v>
      </c>
      <c r="C2102" s="1" t="s">
        <v>22</v>
      </c>
      <c r="E2102" s="1" t="s">
        <v>15233</v>
      </c>
      <c r="F2102" s="1" t="s">
        <v>2</v>
      </c>
      <c r="G2102" s="1" t="s">
        <v>15234</v>
      </c>
      <c r="H2102" s="1" t="s">
        <v>15235</v>
      </c>
      <c r="I2102" s="1" t="s">
        <v>15236</v>
      </c>
      <c r="J2102" s="1" t="s">
        <v>64</v>
      </c>
      <c r="K2102" s="1" t="s">
        <v>15237</v>
      </c>
      <c r="L2102" s="1" t="s">
        <v>2</v>
      </c>
      <c r="M2102" s="1" t="s">
        <v>120</v>
      </c>
      <c r="N2102" s="1" t="s">
        <v>120</v>
      </c>
      <c r="O2102" s="1" t="s">
        <v>7</v>
      </c>
      <c r="P2102" s="1" t="s">
        <v>1225</v>
      </c>
      <c r="Q2102" s="1" t="s">
        <v>476</v>
      </c>
      <c r="R2102" s="1" t="s">
        <v>477</v>
      </c>
      <c r="S2102" s="1" t="s">
        <v>15238</v>
      </c>
      <c r="T2102" s="21">
        <v>56.15</v>
      </c>
      <c r="U2102" s="21">
        <v>23904.27</v>
      </c>
      <c r="V2102" s="21">
        <f t="shared" si="130"/>
        <v>23960.420000000002</v>
      </c>
      <c r="W2102" s="23">
        <f t="shared" si="131"/>
        <v>2.3434480697750704E-3</v>
      </c>
      <c r="X2102" s="2">
        <v>55</v>
      </c>
      <c r="Y2102" s="2">
        <v>10963.13</v>
      </c>
      <c r="Z2102" s="3">
        <f t="shared" si="128"/>
        <v>11018.13</v>
      </c>
      <c r="AA2102" s="8">
        <f t="shared" si="129"/>
        <v>4.9917726510759998E-3</v>
      </c>
    </row>
    <row r="2103" spans="1:27" ht="10.5" x14ac:dyDescent="0.15">
      <c r="A2103" s="1" t="s">
        <v>17688</v>
      </c>
      <c r="B2103" s="1" t="s">
        <v>0</v>
      </c>
      <c r="C2103" s="1" t="s">
        <v>22</v>
      </c>
      <c r="E2103" s="1" t="s">
        <v>17689</v>
      </c>
      <c r="F2103" s="1" t="s">
        <v>2</v>
      </c>
      <c r="G2103" s="1" t="s">
        <v>17690</v>
      </c>
      <c r="H2103" s="1" t="s">
        <v>17691</v>
      </c>
      <c r="I2103" s="1" t="s">
        <v>9431</v>
      </c>
      <c r="J2103" s="1" t="s">
        <v>210</v>
      </c>
      <c r="K2103" s="1" t="s">
        <v>15065</v>
      </c>
      <c r="L2103" s="1" t="s">
        <v>6</v>
      </c>
      <c r="M2103" s="1" t="s">
        <v>120</v>
      </c>
      <c r="N2103" s="1" t="s">
        <v>120</v>
      </c>
      <c r="O2103" s="1" t="s">
        <v>7</v>
      </c>
      <c r="P2103" s="1" t="s">
        <v>1242</v>
      </c>
      <c r="Q2103" s="1" t="s">
        <v>476</v>
      </c>
      <c r="R2103" s="1" t="s">
        <v>503</v>
      </c>
      <c r="S2103" s="1" t="s">
        <v>17692</v>
      </c>
      <c r="T2103" s="21">
        <v>109.34</v>
      </c>
      <c r="U2103" s="21">
        <v>18510.77</v>
      </c>
      <c r="V2103" s="21">
        <f t="shared" si="130"/>
        <v>18620.11</v>
      </c>
      <c r="W2103" s="23">
        <f t="shared" si="131"/>
        <v>5.8721457606856244E-3</v>
      </c>
      <c r="X2103" s="2">
        <v>55</v>
      </c>
      <c r="Y2103" s="2">
        <v>12483.48</v>
      </c>
      <c r="Z2103" s="3">
        <f t="shared" si="128"/>
        <v>12538.48</v>
      </c>
      <c r="AA2103" s="8">
        <f t="shared" si="129"/>
        <v>4.3864966088393489E-3</v>
      </c>
    </row>
    <row r="2104" spans="1:27" ht="10.5" x14ac:dyDescent="0.15">
      <c r="A2104" s="1" t="s">
        <v>15530</v>
      </c>
      <c r="B2104" s="1" t="s">
        <v>0</v>
      </c>
      <c r="C2104" s="1" t="s">
        <v>22</v>
      </c>
      <c r="E2104" s="1" t="s">
        <v>15531</v>
      </c>
      <c r="F2104" s="1" t="s">
        <v>2</v>
      </c>
      <c r="G2104" s="1" t="s">
        <v>2</v>
      </c>
      <c r="H2104" s="1" t="s">
        <v>15532</v>
      </c>
      <c r="I2104" s="1" t="s">
        <v>15533</v>
      </c>
      <c r="J2104" s="1" t="s">
        <v>64</v>
      </c>
      <c r="K2104" s="1" t="s">
        <v>15534</v>
      </c>
      <c r="L2104" s="1" t="s">
        <v>2</v>
      </c>
      <c r="M2104" s="1" t="s">
        <v>120</v>
      </c>
      <c r="N2104" s="1" t="s">
        <v>120</v>
      </c>
      <c r="O2104" s="1" t="s">
        <v>7</v>
      </c>
      <c r="P2104" s="1" t="s">
        <v>588</v>
      </c>
      <c r="Q2104" s="1" t="s">
        <v>476</v>
      </c>
      <c r="R2104" s="1" t="s">
        <v>488</v>
      </c>
      <c r="S2104" s="1" t="s">
        <v>15535</v>
      </c>
      <c r="T2104" s="21">
        <v>126.2</v>
      </c>
      <c r="U2104" s="21">
        <v>20812.96</v>
      </c>
      <c r="V2104" s="21">
        <f t="shared" si="130"/>
        <v>20939.16</v>
      </c>
      <c r="W2104" s="23">
        <f t="shared" si="131"/>
        <v>6.0269848456194043E-3</v>
      </c>
      <c r="X2104" s="2">
        <v>55</v>
      </c>
      <c r="Y2104" s="2">
        <v>14211.15</v>
      </c>
      <c r="Z2104" s="3">
        <f t="shared" si="128"/>
        <v>14266.15</v>
      </c>
      <c r="AA2104" s="8">
        <f t="shared" si="129"/>
        <v>3.855279805693898E-3</v>
      </c>
    </row>
    <row r="2105" spans="1:27" ht="10.5" x14ac:dyDescent="0.15">
      <c r="A2105" s="1" t="s">
        <v>3078</v>
      </c>
      <c r="B2105" s="1" t="s">
        <v>0</v>
      </c>
      <c r="C2105" s="1" t="s">
        <v>22</v>
      </c>
      <c r="E2105" s="1" t="s">
        <v>3079</v>
      </c>
      <c r="F2105" s="1" t="s">
        <v>2</v>
      </c>
      <c r="G2105" s="1" t="s">
        <v>2</v>
      </c>
      <c r="H2105" s="1" t="s">
        <v>3080</v>
      </c>
      <c r="I2105" s="1" t="s">
        <v>1667</v>
      </c>
      <c r="J2105" s="1" t="s">
        <v>24</v>
      </c>
      <c r="K2105" s="1" t="s">
        <v>1668</v>
      </c>
      <c r="L2105" s="1" t="s">
        <v>6</v>
      </c>
      <c r="M2105" s="1" t="s">
        <v>137</v>
      </c>
      <c r="N2105" s="1" t="s">
        <v>138</v>
      </c>
      <c r="O2105" s="1" t="s">
        <v>7</v>
      </c>
      <c r="P2105" s="1" t="s">
        <v>495</v>
      </c>
      <c r="Q2105" s="1" t="s">
        <v>476</v>
      </c>
      <c r="R2105" s="1" t="s">
        <v>488</v>
      </c>
      <c r="S2105" s="1" t="s">
        <v>3081</v>
      </c>
      <c r="T2105" s="21">
        <v>53.85</v>
      </c>
      <c r="U2105" s="21">
        <v>726.99</v>
      </c>
      <c r="V2105" s="21">
        <f t="shared" si="130"/>
        <v>780.84</v>
      </c>
      <c r="W2105" s="23">
        <f t="shared" si="131"/>
        <v>6.8964192408175806E-2</v>
      </c>
      <c r="X2105" s="2">
        <v>54.9</v>
      </c>
      <c r="Y2105" s="2">
        <v>387.72</v>
      </c>
      <c r="Z2105" s="3">
        <f t="shared" si="128"/>
        <v>442.62</v>
      </c>
      <c r="AA2105" s="8">
        <f t="shared" si="129"/>
        <v>0.12403416022773485</v>
      </c>
    </row>
    <row r="2106" spans="1:27" ht="10.5" x14ac:dyDescent="0.15">
      <c r="A2106" s="1" t="s">
        <v>13616</v>
      </c>
      <c r="B2106" s="1" t="s">
        <v>0</v>
      </c>
      <c r="C2106" s="1" t="s">
        <v>22</v>
      </c>
      <c r="E2106" s="1" t="s">
        <v>13617</v>
      </c>
      <c r="F2106" s="1" t="s">
        <v>2</v>
      </c>
      <c r="G2106" s="1" t="s">
        <v>2</v>
      </c>
      <c r="H2106" s="1" t="s">
        <v>13618</v>
      </c>
      <c r="I2106" s="1" t="s">
        <v>5765</v>
      </c>
      <c r="J2106" s="1" t="s">
        <v>51</v>
      </c>
      <c r="K2106" s="1" t="s">
        <v>13619</v>
      </c>
      <c r="L2106" s="1" t="s">
        <v>2</v>
      </c>
      <c r="M2106" s="1" t="s">
        <v>120</v>
      </c>
      <c r="N2106" s="1" t="s">
        <v>120</v>
      </c>
      <c r="O2106" s="1" t="s">
        <v>7</v>
      </c>
      <c r="P2106" s="1" t="s">
        <v>487</v>
      </c>
      <c r="Q2106" s="1" t="s">
        <v>476</v>
      </c>
      <c r="R2106" s="1" t="s">
        <v>488</v>
      </c>
      <c r="S2106" s="1" t="s">
        <v>13620</v>
      </c>
      <c r="T2106" s="21">
        <v>77.650000000000006</v>
      </c>
      <c r="U2106" s="21">
        <v>3078.37</v>
      </c>
      <c r="V2106" s="21">
        <f t="shared" si="130"/>
        <v>3156.02</v>
      </c>
      <c r="W2106" s="23">
        <f t="shared" si="131"/>
        <v>2.4603773106634308E-2</v>
      </c>
      <c r="X2106" s="2">
        <v>54.69</v>
      </c>
      <c r="Y2106" s="2">
        <v>1075.75</v>
      </c>
      <c r="Z2106" s="3">
        <f t="shared" si="128"/>
        <v>1130.44</v>
      </c>
      <c r="AA2106" s="8">
        <f t="shared" si="129"/>
        <v>4.8379392095113403E-2</v>
      </c>
    </row>
    <row r="2107" spans="1:27" ht="10.5" x14ac:dyDescent="0.15">
      <c r="A2107" s="1" t="s">
        <v>3649</v>
      </c>
      <c r="B2107" s="1" t="s">
        <v>0</v>
      </c>
      <c r="C2107" s="1" t="s">
        <v>22</v>
      </c>
      <c r="E2107" s="1" t="s">
        <v>3650</v>
      </c>
      <c r="F2107" s="1" t="s">
        <v>2</v>
      </c>
      <c r="G2107" s="1" t="s">
        <v>2</v>
      </c>
      <c r="H2107" s="1" t="s">
        <v>3651</v>
      </c>
      <c r="I2107" s="1" t="s">
        <v>3652</v>
      </c>
      <c r="J2107" s="1" t="s">
        <v>69</v>
      </c>
      <c r="K2107" s="1" t="s">
        <v>3653</v>
      </c>
      <c r="L2107" s="1" t="s">
        <v>57</v>
      </c>
      <c r="M2107" s="1" t="s">
        <v>120</v>
      </c>
      <c r="N2107" s="1" t="s">
        <v>120</v>
      </c>
      <c r="O2107" s="1" t="s">
        <v>7</v>
      </c>
      <c r="P2107" s="1" t="s">
        <v>817</v>
      </c>
      <c r="Q2107" s="1" t="s">
        <v>476</v>
      </c>
      <c r="R2107" s="1" t="s">
        <v>503</v>
      </c>
      <c r="S2107" s="1" t="s">
        <v>3654</v>
      </c>
      <c r="T2107" s="21">
        <v>185.95</v>
      </c>
      <c r="U2107" s="21">
        <v>14869.85</v>
      </c>
      <c r="V2107" s="21">
        <f t="shared" si="130"/>
        <v>15055.800000000001</v>
      </c>
      <c r="W2107" s="23">
        <f t="shared" si="131"/>
        <v>1.2350721980897726E-2</v>
      </c>
      <c r="X2107" s="2">
        <v>54.64</v>
      </c>
      <c r="Y2107" s="2">
        <v>5789.1</v>
      </c>
      <c r="Z2107" s="3">
        <f t="shared" si="128"/>
        <v>5843.7400000000007</v>
      </c>
      <c r="AA2107" s="8">
        <f t="shared" si="129"/>
        <v>9.3501764281093951E-3</v>
      </c>
    </row>
    <row r="2108" spans="1:27" ht="10.5" x14ac:dyDescent="0.15">
      <c r="A2108" s="1" t="s">
        <v>5860</v>
      </c>
      <c r="B2108" s="1" t="s">
        <v>0</v>
      </c>
      <c r="C2108" s="1" t="s">
        <v>22</v>
      </c>
      <c r="E2108" s="1" t="s">
        <v>5861</v>
      </c>
      <c r="F2108" s="1" t="s">
        <v>2</v>
      </c>
      <c r="G2108" s="1" t="s">
        <v>2</v>
      </c>
      <c r="H2108" s="1" t="s">
        <v>5862</v>
      </c>
      <c r="I2108" s="1" t="s">
        <v>5863</v>
      </c>
      <c r="J2108" s="1" t="s">
        <v>126</v>
      </c>
      <c r="K2108" s="1" t="s">
        <v>5864</v>
      </c>
      <c r="L2108" s="1" t="s">
        <v>2</v>
      </c>
      <c r="M2108" s="1" t="s">
        <v>120</v>
      </c>
      <c r="N2108" s="1" t="s">
        <v>120</v>
      </c>
      <c r="O2108" s="1" t="s">
        <v>7</v>
      </c>
      <c r="P2108" s="1" t="s">
        <v>588</v>
      </c>
      <c r="Q2108" s="1" t="s">
        <v>476</v>
      </c>
      <c r="R2108" s="1" t="s">
        <v>488</v>
      </c>
      <c r="S2108" s="1" t="s">
        <v>5865</v>
      </c>
      <c r="T2108" s="21">
        <v>74.28</v>
      </c>
      <c r="U2108" s="21">
        <v>680.74</v>
      </c>
      <c r="V2108" s="21">
        <f t="shared" si="130"/>
        <v>755.02</v>
      </c>
      <c r="W2108" s="23">
        <f t="shared" si="131"/>
        <v>9.838149982781913E-2</v>
      </c>
      <c r="X2108" s="2">
        <v>54.17</v>
      </c>
      <c r="Y2108" s="2">
        <v>691.27</v>
      </c>
      <c r="Z2108" s="3">
        <f t="shared" si="128"/>
        <v>745.43999999999994</v>
      </c>
      <c r="AA2108" s="8">
        <f t="shared" si="129"/>
        <v>7.2668491092509127E-2</v>
      </c>
    </row>
    <row r="2109" spans="1:27" ht="10.5" x14ac:dyDescent="0.15">
      <c r="A2109" s="1" t="s">
        <v>14297</v>
      </c>
      <c r="B2109" s="1" t="s">
        <v>0</v>
      </c>
      <c r="C2109" s="1" t="s">
        <v>22</v>
      </c>
      <c r="E2109" s="1" t="s">
        <v>14298</v>
      </c>
      <c r="F2109" s="1" t="s">
        <v>2</v>
      </c>
      <c r="G2109" s="1" t="s">
        <v>14299</v>
      </c>
      <c r="H2109" s="1" t="s">
        <v>14300</v>
      </c>
      <c r="I2109" s="1" t="s">
        <v>14301</v>
      </c>
      <c r="J2109" s="1" t="s">
        <v>126</v>
      </c>
      <c r="K2109" s="1" t="s">
        <v>14302</v>
      </c>
      <c r="L2109" s="1" t="s">
        <v>2</v>
      </c>
      <c r="M2109" s="1" t="s">
        <v>120</v>
      </c>
      <c r="N2109" s="1" t="s">
        <v>120</v>
      </c>
      <c r="O2109" s="1" t="s">
        <v>7</v>
      </c>
      <c r="P2109" s="1" t="s">
        <v>510</v>
      </c>
      <c r="Q2109" s="1" t="s">
        <v>476</v>
      </c>
      <c r="R2109" s="1" t="s">
        <v>477</v>
      </c>
      <c r="S2109" s="1" t="s">
        <v>14303</v>
      </c>
      <c r="T2109" s="21"/>
      <c r="U2109" s="21"/>
      <c r="V2109" s="21">
        <f t="shared" si="130"/>
        <v>0</v>
      </c>
      <c r="W2109" s="23" t="e">
        <f t="shared" si="131"/>
        <v>#DIV/0!</v>
      </c>
      <c r="X2109" s="2">
        <v>53.82</v>
      </c>
      <c r="Y2109" s="2">
        <v>3493.9</v>
      </c>
      <c r="Z2109" s="3">
        <f t="shared" si="128"/>
        <v>3547.7200000000003</v>
      </c>
      <c r="AA2109" s="8">
        <f t="shared" si="129"/>
        <v>1.5170306563088405E-2</v>
      </c>
    </row>
    <row r="2110" spans="1:27" ht="10.5" x14ac:dyDescent="0.15">
      <c r="A2110" s="1" t="s">
        <v>8400</v>
      </c>
      <c r="B2110" s="1" t="s">
        <v>0</v>
      </c>
      <c r="C2110" s="1" t="s">
        <v>22</v>
      </c>
      <c r="E2110" s="1" t="s">
        <v>8401</v>
      </c>
      <c r="F2110" s="1" t="s">
        <v>2</v>
      </c>
      <c r="G2110" s="1" t="s">
        <v>2</v>
      </c>
      <c r="H2110" s="1" t="s">
        <v>8402</v>
      </c>
      <c r="I2110" s="1" t="s">
        <v>268</v>
      </c>
      <c r="J2110" s="1" t="s">
        <v>126</v>
      </c>
      <c r="K2110" s="1" t="s">
        <v>5977</v>
      </c>
      <c r="L2110" s="1" t="s">
        <v>6</v>
      </c>
      <c r="M2110" s="1" t="s">
        <v>120</v>
      </c>
      <c r="N2110" s="1" t="s">
        <v>120</v>
      </c>
      <c r="O2110" s="1" t="s">
        <v>7</v>
      </c>
      <c r="P2110" s="1" t="s">
        <v>510</v>
      </c>
      <c r="Q2110" s="1" t="s">
        <v>476</v>
      </c>
      <c r="R2110" s="1" t="s">
        <v>477</v>
      </c>
      <c r="S2110" s="1" t="s">
        <v>8403</v>
      </c>
      <c r="T2110" s="21">
        <v>159</v>
      </c>
      <c r="U2110" s="21">
        <v>20270.54</v>
      </c>
      <c r="V2110" s="21">
        <f t="shared" si="130"/>
        <v>20429.54</v>
      </c>
      <c r="W2110" s="23">
        <f t="shared" si="131"/>
        <v>7.7828477782661771E-3</v>
      </c>
      <c r="X2110" s="2">
        <v>53.82</v>
      </c>
      <c r="Y2110" s="2">
        <v>9027.06</v>
      </c>
      <c r="Z2110" s="3">
        <f t="shared" si="128"/>
        <v>9080.8799999999992</v>
      </c>
      <c r="AA2110" s="8">
        <f t="shared" si="129"/>
        <v>5.9267383777783659E-3</v>
      </c>
    </row>
    <row r="2111" spans="1:27" ht="10.5" x14ac:dyDescent="0.15">
      <c r="A2111" s="1" t="s">
        <v>17283</v>
      </c>
      <c r="B2111" s="1" t="s">
        <v>0</v>
      </c>
      <c r="C2111" s="1" t="s">
        <v>22</v>
      </c>
      <c r="E2111" s="1" t="s">
        <v>17284</v>
      </c>
      <c r="F2111" s="1" t="s">
        <v>2</v>
      </c>
      <c r="G2111" s="1" t="s">
        <v>2</v>
      </c>
      <c r="H2111" s="1" t="s">
        <v>17285</v>
      </c>
      <c r="I2111" s="1" t="s">
        <v>922</v>
      </c>
      <c r="J2111" s="1" t="s">
        <v>64</v>
      </c>
      <c r="K2111" s="1" t="s">
        <v>11515</v>
      </c>
      <c r="L2111" s="1" t="s">
        <v>2</v>
      </c>
      <c r="M2111" s="1" t="s">
        <v>120</v>
      </c>
      <c r="N2111" s="1" t="s">
        <v>120</v>
      </c>
      <c r="O2111" s="1" t="s">
        <v>7</v>
      </c>
      <c r="P2111" s="1" t="s">
        <v>588</v>
      </c>
      <c r="Q2111" s="1" t="s">
        <v>476</v>
      </c>
      <c r="R2111" s="1" t="s">
        <v>488</v>
      </c>
      <c r="S2111" s="1" t="s">
        <v>17286</v>
      </c>
      <c r="T2111" s="21">
        <v>0</v>
      </c>
      <c r="U2111" s="21">
        <v>7411.02</v>
      </c>
      <c r="V2111" s="21">
        <f t="shared" si="130"/>
        <v>7411.02</v>
      </c>
      <c r="W2111" s="23">
        <f t="shared" si="131"/>
        <v>0</v>
      </c>
      <c r="X2111" s="2">
        <v>53.79</v>
      </c>
      <c r="Y2111" s="2">
        <v>1391.62</v>
      </c>
      <c r="Z2111" s="3">
        <f t="shared" si="128"/>
        <v>1445.4099999999999</v>
      </c>
      <c r="AA2111" s="8">
        <f t="shared" si="129"/>
        <v>3.7214354404632596E-2</v>
      </c>
    </row>
    <row r="2112" spans="1:27" ht="10.5" x14ac:dyDescent="0.15">
      <c r="A2112" s="1" t="s">
        <v>6892</v>
      </c>
      <c r="B2112" s="1" t="s">
        <v>0</v>
      </c>
      <c r="C2112" s="1" t="s">
        <v>22</v>
      </c>
      <c r="E2112" s="1" t="s">
        <v>6893</v>
      </c>
      <c r="F2112" s="1" t="s">
        <v>2</v>
      </c>
      <c r="G2112" s="1" t="s">
        <v>2</v>
      </c>
      <c r="H2112" s="1" t="s">
        <v>6894</v>
      </c>
      <c r="I2112" s="1" t="s">
        <v>117</v>
      </c>
      <c r="J2112" s="1" t="s">
        <v>118</v>
      </c>
      <c r="K2112" s="1" t="s">
        <v>4656</v>
      </c>
      <c r="L2112" s="1" t="s">
        <v>2</v>
      </c>
      <c r="M2112" s="1" t="s">
        <v>120</v>
      </c>
      <c r="N2112" s="1" t="s">
        <v>120</v>
      </c>
      <c r="O2112" s="1" t="s">
        <v>7</v>
      </c>
      <c r="P2112" s="1" t="s">
        <v>2379</v>
      </c>
      <c r="Q2112" s="1" t="s">
        <v>476</v>
      </c>
      <c r="R2112" s="1" t="s">
        <v>477</v>
      </c>
      <c r="S2112" s="1" t="s">
        <v>6895</v>
      </c>
      <c r="T2112" s="21">
        <v>41</v>
      </c>
      <c r="U2112" s="21">
        <v>2438.1</v>
      </c>
      <c r="V2112" s="21">
        <f t="shared" si="130"/>
        <v>2479.1</v>
      </c>
      <c r="W2112" s="23">
        <f t="shared" si="131"/>
        <v>1.6538259852365778E-2</v>
      </c>
      <c r="X2112" s="2">
        <v>53.39</v>
      </c>
      <c r="Y2112" s="2">
        <v>1251.43</v>
      </c>
      <c r="Z2112" s="3">
        <f t="shared" si="128"/>
        <v>1304.8200000000002</v>
      </c>
      <c r="AA2112" s="8">
        <f t="shared" si="129"/>
        <v>4.0917521190662311E-2</v>
      </c>
    </row>
    <row r="2113" spans="1:27" ht="10.5" x14ac:dyDescent="0.15">
      <c r="A2113" s="1" t="s">
        <v>12802</v>
      </c>
      <c r="B2113" s="1" t="s">
        <v>0</v>
      </c>
      <c r="C2113" s="1" t="s">
        <v>22</v>
      </c>
      <c r="E2113" s="1" t="s">
        <v>12803</v>
      </c>
      <c r="F2113" s="1" t="s">
        <v>12804</v>
      </c>
      <c r="G2113" s="1" t="s">
        <v>12805</v>
      </c>
      <c r="H2113" s="1" t="s">
        <v>12806</v>
      </c>
      <c r="I2113" s="1" t="s">
        <v>151</v>
      </c>
      <c r="J2113" s="1" t="s">
        <v>46</v>
      </c>
      <c r="K2113" s="1" t="s">
        <v>11961</v>
      </c>
      <c r="L2113" s="1" t="s">
        <v>2</v>
      </c>
      <c r="M2113" s="1" t="s">
        <v>120</v>
      </c>
      <c r="N2113" s="1" t="s">
        <v>120</v>
      </c>
      <c r="O2113" s="1" t="s">
        <v>7</v>
      </c>
      <c r="P2113" s="1" t="s">
        <v>487</v>
      </c>
      <c r="Q2113" s="1" t="s">
        <v>476</v>
      </c>
      <c r="R2113" s="1" t="s">
        <v>488</v>
      </c>
      <c r="S2113" s="1" t="s">
        <v>12807</v>
      </c>
      <c r="T2113" s="21">
        <v>363.4</v>
      </c>
      <c r="U2113" s="21">
        <v>5256.39</v>
      </c>
      <c r="V2113" s="21">
        <f t="shared" si="130"/>
        <v>5619.79</v>
      </c>
      <c r="W2113" s="23">
        <f t="shared" si="131"/>
        <v>6.4664337991277257E-2</v>
      </c>
      <c r="X2113" s="2">
        <v>53.3</v>
      </c>
      <c r="Y2113" s="2">
        <v>1942.27</v>
      </c>
      <c r="Z2113" s="3">
        <f t="shared" si="128"/>
        <v>1995.57</v>
      </c>
      <c r="AA2113" s="8">
        <f t="shared" si="129"/>
        <v>2.6709160791152403E-2</v>
      </c>
    </row>
    <row r="2114" spans="1:27" ht="10.5" x14ac:dyDescent="0.15">
      <c r="A2114" s="1" t="s">
        <v>10259</v>
      </c>
      <c r="B2114" s="1" t="s">
        <v>0</v>
      </c>
      <c r="C2114" s="1" t="s">
        <v>22</v>
      </c>
      <c r="E2114" s="1" t="s">
        <v>10260</v>
      </c>
      <c r="F2114" s="1" t="s">
        <v>2</v>
      </c>
      <c r="G2114" s="1" t="s">
        <v>10261</v>
      </c>
      <c r="H2114" s="1" t="s">
        <v>10262</v>
      </c>
      <c r="I2114" s="1" t="s">
        <v>413</v>
      </c>
      <c r="J2114" s="1" t="s">
        <v>113</v>
      </c>
      <c r="K2114" s="1" t="s">
        <v>4545</v>
      </c>
      <c r="L2114" s="1" t="s">
        <v>2</v>
      </c>
      <c r="M2114" s="1" t="s">
        <v>120</v>
      </c>
      <c r="N2114" s="1" t="s">
        <v>120</v>
      </c>
      <c r="O2114" s="1" t="s">
        <v>7</v>
      </c>
      <c r="P2114" s="1" t="s">
        <v>894</v>
      </c>
      <c r="Q2114" s="1" t="s">
        <v>476</v>
      </c>
      <c r="R2114" s="1" t="s">
        <v>503</v>
      </c>
      <c r="S2114" s="1" t="s">
        <v>10263</v>
      </c>
      <c r="T2114" s="21">
        <v>32.9</v>
      </c>
      <c r="U2114" s="21">
        <v>470.42</v>
      </c>
      <c r="V2114" s="21">
        <f t="shared" si="130"/>
        <v>503.32</v>
      </c>
      <c r="W2114" s="23">
        <f t="shared" si="131"/>
        <v>6.5365969959469125E-2</v>
      </c>
      <c r="X2114" s="2">
        <v>53.25</v>
      </c>
      <c r="Y2114" s="2">
        <v>585.98</v>
      </c>
      <c r="Z2114" s="3">
        <f t="shared" ref="Z2114:Z2177" si="132">SUM(X2114:Y2114)</f>
        <v>639.23</v>
      </c>
      <c r="AA2114" s="8">
        <f t="shared" ref="AA2114:AA2177" si="133">X2114/Z2114</f>
        <v>8.3303349342177299E-2</v>
      </c>
    </row>
    <row r="2115" spans="1:27" ht="10.5" x14ac:dyDescent="0.15">
      <c r="A2115" s="1" t="s">
        <v>7376</v>
      </c>
      <c r="B2115" s="1" t="s">
        <v>0</v>
      </c>
      <c r="C2115" s="1" t="s">
        <v>22</v>
      </c>
      <c r="E2115" s="1" t="s">
        <v>7377</v>
      </c>
      <c r="F2115" s="1" t="s">
        <v>2</v>
      </c>
      <c r="G2115" s="1" t="s">
        <v>7378</v>
      </c>
      <c r="H2115" s="1" t="s">
        <v>7379</v>
      </c>
      <c r="I2115" s="1" t="s">
        <v>7380</v>
      </c>
      <c r="J2115" s="1" t="s">
        <v>51</v>
      </c>
      <c r="K2115" s="1" t="s">
        <v>7381</v>
      </c>
      <c r="L2115" s="1" t="s">
        <v>2</v>
      </c>
      <c r="M2115" s="1" t="s">
        <v>120</v>
      </c>
      <c r="N2115" s="1" t="s">
        <v>120</v>
      </c>
      <c r="O2115" s="1" t="s">
        <v>7</v>
      </c>
      <c r="P2115" s="1" t="s">
        <v>495</v>
      </c>
      <c r="Q2115" s="1" t="s">
        <v>476</v>
      </c>
      <c r="R2115" s="1" t="s">
        <v>488</v>
      </c>
      <c r="S2115" s="1" t="s">
        <v>7382</v>
      </c>
      <c r="T2115" s="21">
        <v>5.6</v>
      </c>
      <c r="U2115" s="21">
        <v>533.79</v>
      </c>
      <c r="V2115" s="21">
        <f t="shared" ref="V2115:V2178" si="134">SUM(T2115:U2115)</f>
        <v>539.39</v>
      </c>
      <c r="W2115" s="23">
        <f t="shared" ref="W2115:W2178" si="135">T2115/V2115</f>
        <v>1.0382098296223512E-2</v>
      </c>
      <c r="X2115" s="2">
        <v>53.06</v>
      </c>
      <c r="Y2115" s="2">
        <v>457</v>
      </c>
      <c r="Z2115" s="3">
        <f t="shared" si="132"/>
        <v>510.06</v>
      </c>
      <c r="AA2115" s="8">
        <f t="shared" si="133"/>
        <v>0.10402697721836647</v>
      </c>
    </row>
    <row r="2116" spans="1:27" ht="10.5" x14ac:dyDescent="0.15">
      <c r="A2116" s="1" t="s">
        <v>12312</v>
      </c>
      <c r="B2116" s="1" t="s">
        <v>0</v>
      </c>
      <c r="C2116" s="1" t="s">
        <v>22</v>
      </c>
      <c r="E2116" s="1" t="s">
        <v>12313</v>
      </c>
      <c r="F2116" s="1" t="s">
        <v>2</v>
      </c>
      <c r="G2116" s="1" t="s">
        <v>12314</v>
      </c>
      <c r="H2116" s="1" t="s">
        <v>12315</v>
      </c>
      <c r="I2116" s="1" t="s">
        <v>12316</v>
      </c>
      <c r="J2116" s="1" t="s">
        <v>46</v>
      </c>
      <c r="K2116" s="1" t="s">
        <v>12317</v>
      </c>
      <c r="L2116" s="1" t="s">
        <v>2</v>
      </c>
      <c r="M2116" s="1" t="s">
        <v>120</v>
      </c>
      <c r="N2116" s="1" t="s">
        <v>120</v>
      </c>
      <c r="O2116" s="1" t="s">
        <v>7</v>
      </c>
      <c r="P2116" s="1" t="s">
        <v>1899</v>
      </c>
      <c r="Q2116" s="1" t="s">
        <v>476</v>
      </c>
      <c r="R2116" s="1" t="s">
        <v>477</v>
      </c>
      <c r="S2116" s="1" t="s">
        <v>12318</v>
      </c>
      <c r="T2116" s="21">
        <v>0</v>
      </c>
      <c r="U2116" s="21">
        <v>3513.62</v>
      </c>
      <c r="V2116" s="21">
        <f t="shared" si="134"/>
        <v>3513.62</v>
      </c>
      <c r="W2116" s="23">
        <f t="shared" si="135"/>
        <v>0</v>
      </c>
      <c r="X2116" s="2">
        <v>53.06</v>
      </c>
      <c r="Y2116" s="2">
        <v>1102.47</v>
      </c>
      <c r="Z2116" s="3">
        <f t="shared" si="132"/>
        <v>1155.53</v>
      </c>
      <c r="AA2116" s="8">
        <f t="shared" si="133"/>
        <v>4.5918323193686016E-2</v>
      </c>
    </row>
    <row r="2117" spans="1:27" ht="10.5" x14ac:dyDescent="0.15">
      <c r="A2117" s="1" t="s">
        <v>14468</v>
      </c>
      <c r="B2117" s="1" t="s">
        <v>0</v>
      </c>
      <c r="C2117" s="1" t="s">
        <v>22</v>
      </c>
      <c r="E2117" s="1" t="s">
        <v>10225</v>
      </c>
      <c r="F2117" s="1" t="s">
        <v>2</v>
      </c>
      <c r="G2117" s="1" t="s">
        <v>10226</v>
      </c>
      <c r="H2117" s="1" t="s">
        <v>14469</v>
      </c>
      <c r="I2117" s="1" t="s">
        <v>1546</v>
      </c>
      <c r="J2117" s="1" t="s">
        <v>118</v>
      </c>
      <c r="K2117" s="1" t="s">
        <v>8195</v>
      </c>
      <c r="L2117" s="1" t="s">
        <v>2837</v>
      </c>
      <c r="M2117" s="1" t="s">
        <v>120</v>
      </c>
      <c r="N2117" s="1" t="s">
        <v>120</v>
      </c>
      <c r="O2117" s="1" t="s">
        <v>7</v>
      </c>
      <c r="P2117" s="1" t="s">
        <v>817</v>
      </c>
      <c r="Q2117" s="1" t="s">
        <v>476</v>
      </c>
      <c r="R2117" s="1" t="s">
        <v>503</v>
      </c>
      <c r="S2117" s="1" t="s">
        <v>14470</v>
      </c>
      <c r="T2117" s="21">
        <v>0</v>
      </c>
      <c r="U2117" s="21">
        <v>4466.8900000000003</v>
      </c>
      <c r="V2117" s="21">
        <f t="shared" si="134"/>
        <v>4466.8900000000003</v>
      </c>
      <c r="W2117" s="23">
        <f t="shared" si="135"/>
        <v>0</v>
      </c>
      <c r="X2117" s="2">
        <v>53.06</v>
      </c>
      <c r="Y2117" s="2">
        <v>2526.5300000000002</v>
      </c>
      <c r="Z2117" s="3">
        <f t="shared" si="132"/>
        <v>2579.59</v>
      </c>
      <c r="AA2117" s="8">
        <f t="shared" si="133"/>
        <v>2.0569160215383065E-2</v>
      </c>
    </row>
    <row r="2118" spans="1:27" ht="10.5" x14ac:dyDescent="0.15">
      <c r="A2118" s="1" t="s">
        <v>13340</v>
      </c>
      <c r="B2118" s="1" t="s">
        <v>0</v>
      </c>
      <c r="C2118" s="1" t="s">
        <v>22</v>
      </c>
      <c r="E2118" s="1" t="s">
        <v>13341</v>
      </c>
      <c r="F2118" s="1" t="s">
        <v>2</v>
      </c>
      <c r="G2118" s="1" t="s">
        <v>13342</v>
      </c>
      <c r="H2118" s="1" t="s">
        <v>13343</v>
      </c>
      <c r="I2118" s="1" t="s">
        <v>5510</v>
      </c>
      <c r="J2118" s="1" t="s">
        <v>93</v>
      </c>
      <c r="K2118" s="1" t="s">
        <v>5511</v>
      </c>
      <c r="L2118" s="1" t="s">
        <v>2</v>
      </c>
      <c r="M2118" s="1" t="s">
        <v>120</v>
      </c>
      <c r="N2118" s="1" t="s">
        <v>120</v>
      </c>
      <c r="O2118" s="1" t="s">
        <v>7</v>
      </c>
      <c r="P2118" s="1" t="s">
        <v>475</v>
      </c>
      <c r="Q2118" s="1" t="s">
        <v>476</v>
      </c>
      <c r="R2118" s="1" t="s">
        <v>477</v>
      </c>
      <c r="S2118" s="1" t="s">
        <v>13344</v>
      </c>
      <c r="T2118" s="21">
        <v>0</v>
      </c>
      <c r="U2118" s="21">
        <v>7623.06</v>
      </c>
      <c r="V2118" s="21">
        <f t="shared" si="134"/>
        <v>7623.06</v>
      </c>
      <c r="W2118" s="23">
        <f t="shared" si="135"/>
        <v>0</v>
      </c>
      <c r="X2118" s="2">
        <v>53.06</v>
      </c>
      <c r="Y2118" s="2">
        <v>3066.41</v>
      </c>
      <c r="Z2118" s="3">
        <f t="shared" si="132"/>
        <v>3119.47</v>
      </c>
      <c r="AA2118" s="8">
        <f t="shared" si="133"/>
        <v>1.7009299656672451E-2</v>
      </c>
    </row>
    <row r="2119" spans="1:27" ht="10.5" x14ac:dyDescent="0.15">
      <c r="A2119" s="1" t="s">
        <v>12242</v>
      </c>
      <c r="B2119" s="1" t="s">
        <v>0</v>
      </c>
      <c r="C2119" s="1" t="s">
        <v>22</v>
      </c>
      <c r="E2119" s="1" t="s">
        <v>12243</v>
      </c>
      <c r="F2119" s="1" t="s">
        <v>2</v>
      </c>
      <c r="G2119" s="1" t="s">
        <v>12244</v>
      </c>
      <c r="H2119" s="1" t="s">
        <v>12245</v>
      </c>
      <c r="I2119" s="1" t="s">
        <v>7750</v>
      </c>
      <c r="J2119" s="1" t="s">
        <v>53</v>
      </c>
      <c r="K2119" s="1" t="s">
        <v>12246</v>
      </c>
      <c r="L2119" s="1" t="s">
        <v>2</v>
      </c>
      <c r="M2119" s="1" t="s">
        <v>120</v>
      </c>
      <c r="N2119" s="1" t="s">
        <v>120</v>
      </c>
      <c r="O2119" s="1" t="s">
        <v>7</v>
      </c>
      <c r="P2119" s="1" t="s">
        <v>579</v>
      </c>
      <c r="Q2119" s="1" t="s">
        <v>476</v>
      </c>
      <c r="R2119" s="1" t="s">
        <v>488</v>
      </c>
      <c r="S2119" s="1" t="s">
        <v>12247</v>
      </c>
      <c r="T2119" s="21">
        <v>0</v>
      </c>
      <c r="U2119" s="21">
        <v>13749.71</v>
      </c>
      <c r="V2119" s="21">
        <f t="shared" si="134"/>
        <v>13749.71</v>
      </c>
      <c r="W2119" s="23">
        <f t="shared" si="135"/>
        <v>0</v>
      </c>
      <c r="X2119" s="2">
        <v>53.06</v>
      </c>
      <c r="Y2119" s="2">
        <v>7109.78</v>
      </c>
      <c r="Z2119" s="3">
        <f t="shared" si="132"/>
        <v>7162.84</v>
      </c>
      <c r="AA2119" s="8">
        <f t="shared" si="133"/>
        <v>7.4076762848255722E-3</v>
      </c>
    </row>
    <row r="2120" spans="1:27" ht="10.5" x14ac:dyDescent="0.15">
      <c r="A2120" s="1" t="s">
        <v>15264</v>
      </c>
      <c r="B2120" s="1" t="s">
        <v>0</v>
      </c>
      <c r="C2120" s="1" t="s">
        <v>22</v>
      </c>
      <c r="E2120" s="1" t="s">
        <v>15265</v>
      </c>
      <c r="F2120" s="1" t="s">
        <v>2</v>
      </c>
      <c r="G2120" s="1" t="s">
        <v>13342</v>
      </c>
      <c r="H2120" s="1" t="s">
        <v>15266</v>
      </c>
      <c r="I2120" s="1" t="s">
        <v>200</v>
      </c>
      <c r="J2120" s="1" t="s">
        <v>93</v>
      </c>
      <c r="K2120" s="1" t="s">
        <v>201</v>
      </c>
      <c r="L2120" s="1" t="s">
        <v>2</v>
      </c>
      <c r="M2120" s="1" t="s">
        <v>120</v>
      </c>
      <c r="N2120" s="1" t="s">
        <v>120</v>
      </c>
      <c r="O2120" s="1" t="s">
        <v>7</v>
      </c>
      <c r="P2120" s="1" t="s">
        <v>1473</v>
      </c>
      <c r="Q2120" s="1" t="s">
        <v>476</v>
      </c>
      <c r="R2120" s="1" t="s">
        <v>477</v>
      </c>
      <c r="S2120" s="1" t="s">
        <v>15267</v>
      </c>
      <c r="T2120" s="21">
        <v>0</v>
      </c>
      <c r="U2120" s="21">
        <v>18609.78</v>
      </c>
      <c r="V2120" s="21">
        <f t="shared" si="134"/>
        <v>18609.78</v>
      </c>
      <c r="W2120" s="23">
        <f t="shared" si="135"/>
        <v>0</v>
      </c>
      <c r="X2120" s="2">
        <v>53.06</v>
      </c>
      <c r="Y2120" s="2">
        <v>9065.6200000000008</v>
      </c>
      <c r="Z2120" s="3">
        <f t="shared" si="132"/>
        <v>9118.68</v>
      </c>
      <c r="AA2120" s="8">
        <f t="shared" si="133"/>
        <v>5.8188246544455995E-3</v>
      </c>
    </row>
    <row r="2121" spans="1:27" ht="10.5" x14ac:dyDescent="0.15">
      <c r="A2121" s="1" t="s">
        <v>17635</v>
      </c>
      <c r="B2121" s="1" t="s">
        <v>0</v>
      </c>
      <c r="C2121" s="1" t="s">
        <v>22</v>
      </c>
      <c r="E2121" s="1" t="s">
        <v>17636</v>
      </c>
      <c r="F2121" s="1" t="s">
        <v>2</v>
      </c>
      <c r="G2121" s="1" t="s">
        <v>2</v>
      </c>
      <c r="H2121" s="1" t="s">
        <v>17637</v>
      </c>
      <c r="I2121" s="1" t="s">
        <v>4016</v>
      </c>
      <c r="J2121" s="1" t="s">
        <v>118</v>
      </c>
      <c r="K2121" s="1" t="s">
        <v>4017</v>
      </c>
      <c r="L2121" s="1" t="s">
        <v>2</v>
      </c>
      <c r="M2121" s="1" t="s">
        <v>120</v>
      </c>
      <c r="N2121" s="1" t="s">
        <v>120</v>
      </c>
      <c r="O2121" s="1" t="s">
        <v>7</v>
      </c>
      <c r="P2121" s="1" t="s">
        <v>1409</v>
      </c>
      <c r="Q2121" s="1" t="s">
        <v>476</v>
      </c>
      <c r="R2121" s="1" t="s">
        <v>503</v>
      </c>
      <c r="S2121" s="1" t="s">
        <v>17638</v>
      </c>
      <c r="T2121" s="21">
        <v>39.049999999999997</v>
      </c>
      <c r="U2121" s="21">
        <v>22424.52</v>
      </c>
      <c r="V2121" s="21">
        <f t="shared" si="134"/>
        <v>22463.57</v>
      </c>
      <c r="W2121" s="23">
        <f t="shared" si="135"/>
        <v>1.7383701700130476E-3</v>
      </c>
      <c r="X2121" s="2">
        <v>53.06</v>
      </c>
      <c r="Y2121" s="2">
        <v>12689.87</v>
      </c>
      <c r="Z2121" s="3">
        <f t="shared" si="132"/>
        <v>12742.93</v>
      </c>
      <c r="AA2121" s="8">
        <f t="shared" si="133"/>
        <v>4.1638775383683341E-3</v>
      </c>
    </row>
    <row r="2122" spans="1:27" ht="10.5" x14ac:dyDescent="0.15">
      <c r="A2122" s="1" t="s">
        <v>7358</v>
      </c>
      <c r="B2122" s="1" t="s">
        <v>0</v>
      </c>
      <c r="C2122" s="1" t="s">
        <v>22</v>
      </c>
      <c r="E2122" s="1" t="s">
        <v>7359</v>
      </c>
      <c r="F2122" s="1" t="s">
        <v>2</v>
      </c>
      <c r="G2122" s="1" t="s">
        <v>7360</v>
      </c>
      <c r="H2122" s="1" t="s">
        <v>7361</v>
      </c>
      <c r="I2122" s="1" t="s">
        <v>1451</v>
      </c>
      <c r="J2122" s="1" t="s">
        <v>322</v>
      </c>
      <c r="K2122" s="1" t="s">
        <v>1452</v>
      </c>
      <c r="L2122" s="1" t="s">
        <v>2</v>
      </c>
      <c r="M2122" s="1" t="s">
        <v>120</v>
      </c>
      <c r="N2122" s="1" t="s">
        <v>120</v>
      </c>
      <c r="O2122" s="1" t="s">
        <v>7</v>
      </c>
      <c r="P2122" s="1" t="s">
        <v>588</v>
      </c>
      <c r="Q2122" s="1" t="s">
        <v>476</v>
      </c>
      <c r="R2122" s="1" t="s">
        <v>488</v>
      </c>
      <c r="S2122" s="1" t="s">
        <v>7362</v>
      </c>
      <c r="T2122" s="21">
        <v>0</v>
      </c>
      <c r="U2122" s="21">
        <v>21903.16</v>
      </c>
      <c r="V2122" s="21">
        <f t="shared" si="134"/>
        <v>21903.16</v>
      </c>
      <c r="W2122" s="23">
        <f t="shared" si="135"/>
        <v>0</v>
      </c>
      <c r="X2122" s="2">
        <v>53.06</v>
      </c>
      <c r="Y2122" s="2">
        <v>13708.42</v>
      </c>
      <c r="Z2122" s="3">
        <f t="shared" si="132"/>
        <v>13761.48</v>
      </c>
      <c r="AA2122" s="8">
        <f t="shared" si="133"/>
        <v>3.8556899403261861E-3</v>
      </c>
    </row>
    <row r="2123" spans="1:27" ht="10.5" x14ac:dyDescent="0.15">
      <c r="A2123" s="1" t="s">
        <v>4895</v>
      </c>
      <c r="B2123" s="1" t="s">
        <v>0</v>
      </c>
      <c r="C2123" s="1" t="s">
        <v>22</v>
      </c>
      <c r="E2123" s="1" t="s">
        <v>4896</v>
      </c>
      <c r="F2123" s="1" t="s">
        <v>2</v>
      </c>
      <c r="G2123" s="1" t="s">
        <v>4897</v>
      </c>
      <c r="H2123" s="1" t="s">
        <v>4898</v>
      </c>
      <c r="I2123" s="1" t="s">
        <v>4899</v>
      </c>
      <c r="J2123" s="1" t="s">
        <v>162</v>
      </c>
      <c r="K2123" s="1" t="s">
        <v>4900</v>
      </c>
      <c r="L2123" s="1" t="s">
        <v>4901</v>
      </c>
      <c r="M2123" s="1" t="s">
        <v>120</v>
      </c>
      <c r="N2123" s="1" t="s">
        <v>120</v>
      </c>
      <c r="O2123" s="1" t="s">
        <v>7</v>
      </c>
      <c r="P2123" s="1" t="s">
        <v>817</v>
      </c>
      <c r="Q2123" s="1" t="s">
        <v>476</v>
      </c>
      <c r="R2123" s="1" t="s">
        <v>503</v>
      </c>
      <c r="S2123" s="1" t="s">
        <v>4902</v>
      </c>
      <c r="T2123" s="21">
        <v>32.700000000000003</v>
      </c>
      <c r="U2123" s="21">
        <v>19821.689999999999</v>
      </c>
      <c r="V2123" s="21">
        <f t="shared" si="134"/>
        <v>19854.39</v>
      </c>
      <c r="W2123" s="23">
        <f t="shared" si="135"/>
        <v>1.6469909173739412E-3</v>
      </c>
      <c r="X2123" s="2">
        <v>53.06</v>
      </c>
      <c r="Y2123" s="2">
        <v>16011.3</v>
      </c>
      <c r="Z2123" s="3">
        <f t="shared" si="132"/>
        <v>16064.359999999999</v>
      </c>
      <c r="AA2123" s="8">
        <f t="shared" si="133"/>
        <v>3.3029638280018627E-3</v>
      </c>
    </row>
    <row r="2124" spans="1:27" ht="10.5" x14ac:dyDescent="0.15">
      <c r="A2124" s="1" t="s">
        <v>17301</v>
      </c>
      <c r="B2124" s="1" t="s">
        <v>0</v>
      </c>
      <c r="C2124" s="1" t="s">
        <v>22</v>
      </c>
      <c r="E2124" s="1" t="s">
        <v>17302</v>
      </c>
      <c r="F2124" s="1" t="s">
        <v>2</v>
      </c>
      <c r="G2124" s="1" t="s">
        <v>17303</v>
      </c>
      <c r="H2124" s="1" t="s">
        <v>17304</v>
      </c>
      <c r="I2124" s="1" t="s">
        <v>151</v>
      </c>
      <c r="J2124" s="1" t="s">
        <v>162</v>
      </c>
      <c r="K2124" s="1" t="s">
        <v>4857</v>
      </c>
      <c r="L2124" s="1" t="s">
        <v>57</v>
      </c>
      <c r="M2124" s="1" t="s">
        <v>120</v>
      </c>
      <c r="N2124" s="1" t="s">
        <v>760</v>
      </c>
      <c r="O2124" s="1" t="s">
        <v>191</v>
      </c>
      <c r="P2124" s="1" t="s">
        <v>1435</v>
      </c>
      <c r="Q2124" s="1" t="s">
        <v>476</v>
      </c>
      <c r="R2124" s="1" t="s">
        <v>477</v>
      </c>
      <c r="S2124" s="1" t="s">
        <v>17305</v>
      </c>
      <c r="T2124" s="21">
        <v>0</v>
      </c>
      <c r="U2124" s="21">
        <v>234500.94</v>
      </c>
      <c r="V2124" s="21">
        <f t="shared" si="134"/>
        <v>234500.94</v>
      </c>
      <c r="W2124" s="23">
        <f t="shared" si="135"/>
        <v>0</v>
      </c>
      <c r="X2124" s="2">
        <v>53.06</v>
      </c>
      <c r="Y2124" s="2">
        <v>136704.74</v>
      </c>
      <c r="Z2124" s="3">
        <f t="shared" si="132"/>
        <v>136757.79999999999</v>
      </c>
      <c r="AA2124" s="8">
        <f t="shared" si="133"/>
        <v>3.8798518256362712E-4</v>
      </c>
    </row>
    <row r="2125" spans="1:27" ht="10.5" x14ac:dyDescent="0.15">
      <c r="A2125" s="1" t="s">
        <v>16893</v>
      </c>
      <c r="B2125" s="1" t="s">
        <v>0</v>
      </c>
      <c r="C2125" s="1" t="s">
        <v>22</v>
      </c>
      <c r="E2125" s="1" t="s">
        <v>16894</v>
      </c>
      <c r="F2125" s="1" t="s">
        <v>2</v>
      </c>
      <c r="G2125" s="1" t="s">
        <v>16895</v>
      </c>
      <c r="H2125" s="1" t="s">
        <v>16896</v>
      </c>
      <c r="I2125" s="1" t="s">
        <v>7028</v>
      </c>
      <c r="J2125" s="1" t="s">
        <v>118</v>
      </c>
      <c r="K2125" s="1" t="s">
        <v>7029</v>
      </c>
      <c r="L2125" s="1" t="s">
        <v>2</v>
      </c>
      <c r="M2125" s="1" t="s">
        <v>120</v>
      </c>
      <c r="N2125" s="1" t="s">
        <v>120</v>
      </c>
      <c r="O2125" s="1" t="s">
        <v>7</v>
      </c>
      <c r="P2125" s="1" t="s">
        <v>1225</v>
      </c>
      <c r="Q2125" s="1" t="s">
        <v>476</v>
      </c>
      <c r="R2125" s="1" t="s">
        <v>477</v>
      </c>
      <c r="S2125" s="1" t="s">
        <v>16897</v>
      </c>
      <c r="T2125" s="21">
        <v>225.15</v>
      </c>
      <c r="U2125" s="21">
        <v>3068.15</v>
      </c>
      <c r="V2125" s="21">
        <f t="shared" si="134"/>
        <v>3293.3</v>
      </c>
      <c r="W2125" s="23">
        <f t="shared" si="135"/>
        <v>6.8366076579722462E-2</v>
      </c>
      <c r="X2125" s="2">
        <v>53.05</v>
      </c>
      <c r="Y2125" s="2">
        <v>1374.31</v>
      </c>
      <c r="Z2125" s="3">
        <f t="shared" si="132"/>
        <v>1427.36</v>
      </c>
      <c r="AA2125" s="8">
        <f t="shared" si="133"/>
        <v>3.7166517206591192E-2</v>
      </c>
    </row>
    <row r="2126" spans="1:27" ht="10.5" x14ac:dyDescent="0.15">
      <c r="A2126" s="1" t="s">
        <v>7503</v>
      </c>
      <c r="B2126" s="1" t="s">
        <v>0</v>
      </c>
      <c r="C2126" s="1" t="s">
        <v>22</v>
      </c>
      <c r="E2126" s="1" t="s">
        <v>7504</v>
      </c>
      <c r="F2126" s="1" t="s">
        <v>2</v>
      </c>
      <c r="G2126" s="1" t="s">
        <v>2</v>
      </c>
      <c r="H2126" s="1" t="s">
        <v>7505</v>
      </c>
      <c r="I2126" s="1" t="s">
        <v>606</v>
      </c>
      <c r="J2126" s="1" t="s">
        <v>298</v>
      </c>
      <c r="K2126" s="1" t="s">
        <v>7506</v>
      </c>
      <c r="L2126" s="1" t="s">
        <v>2</v>
      </c>
      <c r="M2126" s="1" t="s">
        <v>120</v>
      </c>
      <c r="N2126" s="1" t="s">
        <v>120</v>
      </c>
      <c r="O2126" s="1" t="s">
        <v>7</v>
      </c>
      <c r="P2126" s="1" t="s">
        <v>886</v>
      </c>
      <c r="Q2126" s="1" t="s">
        <v>476</v>
      </c>
      <c r="R2126" s="1" t="s">
        <v>503</v>
      </c>
      <c r="S2126" s="1" t="s">
        <v>7507</v>
      </c>
      <c r="T2126" s="21">
        <v>35.5</v>
      </c>
      <c r="U2126" s="21">
        <v>4461.41</v>
      </c>
      <c r="V2126" s="21">
        <f t="shared" si="134"/>
        <v>4496.91</v>
      </c>
      <c r="W2126" s="23">
        <f t="shared" si="135"/>
        <v>7.8943096481806398E-3</v>
      </c>
      <c r="X2126" s="2">
        <v>53</v>
      </c>
      <c r="Y2126" s="2">
        <v>2951.7</v>
      </c>
      <c r="Z2126" s="3">
        <f t="shared" si="132"/>
        <v>3004.7</v>
      </c>
      <c r="AA2126" s="8">
        <f t="shared" si="133"/>
        <v>1.7639032182913437E-2</v>
      </c>
    </row>
    <row r="2127" spans="1:27" ht="10.5" x14ac:dyDescent="0.15">
      <c r="A2127" s="1" t="s">
        <v>14844</v>
      </c>
      <c r="B2127" s="1" t="s">
        <v>0</v>
      </c>
      <c r="C2127" s="1" t="s">
        <v>22</v>
      </c>
      <c r="E2127" s="1" t="s">
        <v>14845</v>
      </c>
      <c r="F2127" s="1" t="s">
        <v>2</v>
      </c>
      <c r="G2127" s="1" t="s">
        <v>3757</v>
      </c>
      <c r="H2127" s="1" t="s">
        <v>14846</v>
      </c>
      <c r="I2127" s="1" t="s">
        <v>855</v>
      </c>
      <c r="J2127" s="1" t="s">
        <v>113</v>
      </c>
      <c r="K2127" s="1" t="s">
        <v>14847</v>
      </c>
      <c r="L2127" s="1" t="s">
        <v>2</v>
      </c>
      <c r="M2127" s="1" t="s">
        <v>120</v>
      </c>
      <c r="N2127" s="1" t="s">
        <v>120</v>
      </c>
      <c r="O2127" s="1" t="s">
        <v>7</v>
      </c>
      <c r="P2127" s="1" t="s">
        <v>807</v>
      </c>
      <c r="Q2127" s="1" t="s">
        <v>476</v>
      </c>
      <c r="R2127" s="1" t="s">
        <v>488</v>
      </c>
      <c r="S2127" s="1" t="s">
        <v>14848</v>
      </c>
      <c r="T2127" s="21">
        <v>48.8</v>
      </c>
      <c r="U2127" s="21">
        <v>9120.89</v>
      </c>
      <c r="V2127" s="21">
        <f t="shared" si="134"/>
        <v>9169.6899999999987</v>
      </c>
      <c r="W2127" s="23">
        <f t="shared" si="135"/>
        <v>5.3218811104846515E-3</v>
      </c>
      <c r="X2127" s="2">
        <v>53</v>
      </c>
      <c r="Y2127" s="2">
        <v>4837.6000000000004</v>
      </c>
      <c r="Z2127" s="3">
        <f t="shared" si="132"/>
        <v>4890.6000000000004</v>
      </c>
      <c r="AA2127" s="8">
        <f t="shared" si="133"/>
        <v>1.0837116100273995E-2</v>
      </c>
    </row>
    <row r="2128" spans="1:27" ht="10.5" x14ac:dyDescent="0.15">
      <c r="A2128" s="1" t="s">
        <v>12995</v>
      </c>
      <c r="B2128" s="1" t="s">
        <v>0</v>
      </c>
      <c r="C2128" s="1" t="s">
        <v>22</v>
      </c>
      <c r="E2128" s="1" t="s">
        <v>12996</v>
      </c>
      <c r="F2128" s="1" t="s">
        <v>2</v>
      </c>
      <c r="G2128" s="1" t="s">
        <v>2</v>
      </c>
      <c r="H2128" s="1" t="s">
        <v>12997</v>
      </c>
      <c r="I2128" s="1" t="s">
        <v>715</v>
      </c>
      <c r="J2128" s="1" t="s">
        <v>408</v>
      </c>
      <c r="K2128" s="1" t="s">
        <v>12998</v>
      </c>
      <c r="L2128" s="1" t="s">
        <v>6</v>
      </c>
      <c r="M2128" s="1" t="s">
        <v>976</v>
      </c>
      <c r="N2128" s="1" t="s">
        <v>977</v>
      </c>
      <c r="O2128" s="1" t="s">
        <v>7</v>
      </c>
      <c r="P2128" s="1" t="s">
        <v>480</v>
      </c>
      <c r="Q2128" s="1" t="s">
        <v>140</v>
      </c>
      <c r="R2128" s="1" t="s">
        <v>481</v>
      </c>
      <c r="S2128" s="1" t="s">
        <v>12999</v>
      </c>
      <c r="T2128" s="21">
        <v>224.69</v>
      </c>
      <c r="U2128" s="21">
        <v>11087.24</v>
      </c>
      <c r="V2128" s="21">
        <f t="shared" si="134"/>
        <v>11311.93</v>
      </c>
      <c r="W2128" s="23">
        <f t="shared" si="135"/>
        <v>1.986310028439002E-2</v>
      </c>
      <c r="X2128" s="2">
        <v>52.85</v>
      </c>
      <c r="Y2128" s="2">
        <v>4321.8900000000003</v>
      </c>
      <c r="Z2128" s="3">
        <f t="shared" si="132"/>
        <v>4374.7400000000007</v>
      </c>
      <c r="AA2128" s="8">
        <f t="shared" si="133"/>
        <v>1.2080717939808992E-2</v>
      </c>
    </row>
    <row r="2129" spans="1:27" ht="10.5" x14ac:dyDescent="0.15">
      <c r="A2129" s="1" t="s">
        <v>17624</v>
      </c>
      <c r="B2129" s="1" t="s">
        <v>0</v>
      </c>
      <c r="C2129" s="1" t="s">
        <v>1</v>
      </c>
      <c r="E2129" s="1" t="s">
        <v>17625</v>
      </c>
      <c r="F2129" s="1" t="s">
        <v>2</v>
      </c>
      <c r="G2129" s="1" t="s">
        <v>2</v>
      </c>
      <c r="H2129" s="1" t="s">
        <v>17626</v>
      </c>
      <c r="I2129" s="1" t="s">
        <v>2028</v>
      </c>
      <c r="J2129" s="1" t="s">
        <v>341</v>
      </c>
      <c r="K2129" s="1" t="s">
        <v>17627</v>
      </c>
      <c r="L2129" s="1" t="s">
        <v>2</v>
      </c>
      <c r="M2129" s="1" t="s">
        <v>120</v>
      </c>
      <c r="N2129" s="1" t="s">
        <v>120</v>
      </c>
      <c r="O2129" s="1" t="s">
        <v>7</v>
      </c>
      <c r="P2129" s="1" t="s">
        <v>344</v>
      </c>
      <c r="Q2129" s="1" t="s">
        <v>9</v>
      </c>
      <c r="R2129" s="1" t="s">
        <v>10</v>
      </c>
      <c r="S2129" s="1" t="s">
        <v>17628</v>
      </c>
      <c r="T2129" s="21">
        <v>0</v>
      </c>
      <c r="U2129" s="21">
        <v>3026.27</v>
      </c>
      <c r="V2129" s="21">
        <f t="shared" si="134"/>
        <v>3026.27</v>
      </c>
      <c r="W2129" s="23">
        <f t="shared" si="135"/>
        <v>0</v>
      </c>
      <c r="X2129" s="2">
        <v>52.69</v>
      </c>
      <c r="Y2129" s="2">
        <v>1588.6</v>
      </c>
      <c r="Z2129" s="3">
        <f t="shared" si="132"/>
        <v>1641.29</v>
      </c>
      <c r="AA2129" s="8">
        <f t="shared" si="133"/>
        <v>3.2102797190015173E-2</v>
      </c>
    </row>
    <row r="2130" spans="1:27" ht="10.5" x14ac:dyDescent="0.15">
      <c r="A2130" s="1" t="s">
        <v>11950</v>
      </c>
      <c r="B2130" s="1" t="s">
        <v>0</v>
      </c>
      <c r="C2130" s="1" t="s">
        <v>22</v>
      </c>
      <c r="E2130" s="1" t="s">
        <v>11951</v>
      </c>
      <c r="F2130" s="1" t="s">
        <v>2</v>
      </c>
      <c r="G2130" s="1" t="s">
        <v>11952</v>
      </c>
      <c r="H2130" s="1" t="s">
        <v>7981</v>
      </c>
      <c r="I2130" s="1" t="s">
        <v>7982</v>
      </c>
      <c r="J2130" s="1" t="s">
        <v>162</v>
      </c>
      <c r="K2130" s="1" t="s">
        <v>7983</v>
      </c>
      <c r="L2130" s="1" t="s">
        <v>2</v>
      </c>
      <c r="M2130" s="1" t="s">
        <v>120</v>
      </c>
      <c r="N2130" s="1" t="s">
        <v>120</v>
      </c>
      <c r="O2130" s="1" t="s">
        <v>7</v>
      </c>
      <c r="P2130" s="1" t="s">
        <v>879</v>
      </c>
      <c r="Q2130" s="1" t="s">
        <v>476</v>
      </c>
      <c r="R2130" s="1" t="s">
        <v>477</v>
      </c>
      <c r="S2130" s="1" t="s">
        <v>11953</v>
      </c>
      <c r="T2130" s="21">
        <v>364.05</v>
      </c>
      <c r="U2130" s="21">
        <v>14918.07</v>
      </c>
      <c r="V2130" s="21">
        <f t="shared" si="134"/>
        <v>15282.119999999999</v>
      </c>
      <c r="W2130" s="23">
        <f t="shared" si="135"/>
        <v>2.3821956639523838E-2</v>
      </c>
      <c r="X2130" s="2">
        <v>52.03</v>
      </c>
      <c r="Y2130" s="2">
        <v>10364.44</v>
      </c>
      <c r="Z2130" s="3">
        <f t="shared" si="132"/>
        <v>10416.470000000001</v>
      </c>
      <c r="AA2130" s="8">
        <f t="shared" si="133"/>
        <v>4.9949743051148805E-3</v>
      </c>
    </row>
    <row r="2131" spans="1:27" ht="10.5" x14ac:dyDescent="0.15">
      <c r="A2131" s="1" t="s">
        <v>254</v>
      </c>
      <c r="B2131" s="1" t="s">
        <v>0</v>
      </c>
      <c r="C2131" s="1" t="s">
        <v>1</v>
      </c>
      <c r="E2131" s="1" t="s">
        <v>255</v>
      </c>
      <c r="F2131" s="1" t="s">
        <v>2</v>
      </c>
      <c r="G2131" s="1" t="s">
        <v>2</v>
      </c>
      <c r="H2131" s="1" t="s">
        <v>256</v>
      </c>
      <c r="I2131" s="1" t="s">
        <v>257</v>
      </c>
      <c r="J2131" s="1" t="s">
        <v>11</v>
      </c>
      <c r="K2131" s="1" t="s">
        <v>258</v>
      </c>
      <c r="L2131" s="1" t="s">
        <v>6</v>
      </c>
      <c r="M2131" s="1" t="s">
        <v>120</v>
      </c>
      <c r="N2131" s="1" t="s">
        <v>120</v>
      </c>
      <c r="O2131" s="1" t="s">
        <v>7</v>
      </c>
      <c r="P2131" s="1" t="s">
        <v>73</v>
      </c>
      <c r="Q2131" s="1" t="s">
        <v>9</v>
      </c>
      <c r="R2131" s="1" t="s">
        <v>16</v>
      </c>
      <c r="S2131" s="1" t="s">
        <v>259</v>
      </c>
      <c r="T2131" s="21">
        <v>79.13</v>
      </c>
      <c r="U2131" s="21">
        <v>11740.4</v>
      </c>
      <c r="V2131" s="21">
        <f t="shared" si="134"/>
        <v>11819.529999999999</v>
      </c>
      <c r="W2131" s="23">
        <f t="shared" si="135"/>
        <v>6.6948516565379507E-3</v>
      </c>
      <c r="X2131" s="2">
        <v>52.01</v>
      </c>
      <c r="Y2131" s="2">
        <v>4249.79</v>
      </c>
      <c r="Z2131" s="3">
        <f t="shared" si="132"/>
        <v>4301.8</v>
      </c>
      <c r="AA2131" s="8">
        <f t="shared" si="133"/>
        <v>1.2090287786507973E-2</v>
      </c>
    </row>
    <row r="2132" spans="1:27" ht="10.5" x14ac:dyDescent="0.15">
      <c r="A2132" s="1" t="s">
        <v>15787</v>
      </c>
      <c r="B2132" s="1" t="s">
        <v>0</v>
      </c>
      <c r="C2132" s="1" t="s">
        <v>22</v>
      </c>
      <c r="E2132" s="1" t="s">
        <v>15788</v>
      </c>
      <c r="F2132" s="1" t="s">
        <v>2</v>
      </c>
      <c r="G2132" s="1" t="s">
        <v>2</v>
      </c>
      <c r="H2132" s="1" t="s">
        <v>15789</v>
      </c>
      <c r="I2132" s="1" t="s">
        <v>199</v>
      </c>
      <c r="J2132" s="1" t="s">
        <v>118</v>
      </c>
      <c r="K2132" s="1" t="s">
        <v>5988</v>
      </c>
      <c r="L2132" s="1" t="s">
        <v>57</v>
      </c>
      <c r="M2132" s="1" t="s">
        <v>137</v>
      </c>
      <c r="N2132" s="1" t="s">
        <v>138</v>
      </c>
      <c r="O2132" s="1" t="s">
        <v>7</v>
      </c>
      <c r="P2132" s="1" t="s">
        <v>1739</v>
      </c>
      <c r="Q2132" s="1" t="s">
        <v>140</v>
      </c>
      <c r="R2132" s="1" t="s">
        <v>141</v>
      </c>
      <c r="S2132" s="1" t="s">
        <v>15790</v>
      </c>
      <c r="T2132" s="21">
        <v>13.3</v>
      </c>
      <c r="U2132" s="21">
        <v>1100.8399999999999</v>
      </c>
      <c r="V2132" s="21">
        <f t="shared" si="134"/>
        <v>1114.1399999999999</v>
      </c>
      <c r="W2132" s="23">
        <f t="shared" si="135"/>
        <v>1.1937458488161275E-2</v>
      </c>
      <c r="X2132" s="2">
        <v>52</v>
      </c>
      <c r="Y2132" s="2">
        <v>537.29</v>
      </c>
      <c r="Z2132" s="3">
        <f t="shared" si="132"/>
        <v>589.29</v>
      </c>
      <c r="AA2132" s="8">
        <f t="shared" si="133"/>
        <v>8.8241782484006187E-2</v>
      </c>
    </row>
    <row r="2133" spans="1:27" ht="10.5" x14ac:dyDescent="0.15">
      <c r="A2133" s="1" t="s">
        <v>7915</v>
      </c>
      <c r="B2133" s="1" t="s">
        <v>0</v>
      </c>
      <c r="C2133" s="1" t="s">
        <v>22</v>
      </c>
      <c r="E2133" s="1" t="s">
        <v>7916</v>
      </c>
      <c r="F2133" s="1" t="s">
        <v>2</v>
      </c>
      <c r="G2133" s="1" t="s">
        <v>2</v>
      </c>
      <c r="H2133" s="1" t="s">
        <v>7917</v>
      </c>
      <c r="I2133" s="1" t="s">
        <v>59</v>
      </c>
      <c r="J2133" s="1" t="s">
        <v>24</v>
      </c>
      <c r="K2133" s="1" t="s">
        <v>2668</v>
      </c>
      <c r="L2133" s="1" t="s">
        <v>2</v>
      </c>
      <c r="M2133" s="1" t="s">
        <v>120</v>
      </c>
      <c r="N2133" s="1" t="s">
        <v>120</v>
      </c>
      <c r="O2133" s="1" t="s">
        <v>7</v>
      </c>
      <c r="P2133" s="1" t="s">
        <v>4917</v>
      </c>
      <c r="Q2133" s="1" t="s">
        <v>476</v>
      </c>
      <c r="R2133" s="1" t="s">
        <v>503</v>
      </c>
      <c r="S2133" s="1" t="s">
        <v>7918</v>
      </c>
      <c r="T2133" s="21"/>
      <c r="U2133" s="21"/>
      <c r="V2133" s="21">
        <f t="shared" si="134"/>
        <v>0</v>
      </c>
      <c r="W2133" s="23" t="e">
        <f t="shared" si="135"/>
        <v>#DIV/0!</v>
      </c>
      <c r="X2133" s="2">
        <v>52</v>
      </c>
      <c r="Y2133" s="2">
        <v>9887.35</v>
      </c>
      <c r="Z2133" s="3">
        <f t="shared" si="132"/>
        <v>9939.35</v>
      </c>
      <c r="AA2133" s="8">
        <f t="shared" si="133"/>
        <v>5.2317304451498332E-3</v>
      </c>
    </row>
    <row r="2134" spans="1:27" ht="10.5" x14ac:dyDescent="0.15">
      <c r="A2134" s="1" t="s">
        <v>7543</v>
      </c>
      <c r="B2134" s="1" t="s">
        <v>0</v>
      </c>
      <c r="C2134" s="1" t="s">
        <v>22</v>
      </c>
      <c r="E2134" s="1" t="s">
        <v>7544</v>
      </c>
      <c r="F2134" s="1" t="s">
        <v>2</v>
      </c>
      <c r="G2134" s="1" t="s">
        <v>2</v>
      </c>
      <c r="H2134" s="1" t="s">
        <v>7545</v>
      </c>
      <c r="I2134" s="1" t="s">
        <v>117</v>
      </c>
      <c r="J2134" s="1" t="s">
        <v>118</v>
      </c>
      <c r="K2134" s="1" t="s">
        <v>7472</v>
      </c>
      <c r="L2134" s="1" t="s">
        <v>2</v>
      </c>
      <c r="M2134" s="1" t="s">
        <v>120</v>
      </c>
      <c r="N2134" s="1" t="s">
        <v>120</v>
      </c>
      <c r="O2134" s="1" t="s">
        <v>7</v>
      </c>
      <c r="P2134" s="1" t="s">
        <v>747</v>
      </c>
      <c r="Q2134" s="1" t="s">
        <v>476</v>
      </c>
      <c r="R2134" s="1" t="s">
        <v>488</v>
      </c>
      <c r="S2134" s="1" t="s">
        <v>7546</v>
      </c>
      <c r="T2134" s="21">
        <v>159.38999999999999</v>
      </c>
      <c r="U2134" s="21">
        <v>486.1</v>
      </c>
      <c r="V2134" s="21">
        <f t="shared" si="134"/>
        <v>645.49</v>
      </c>
      <c r="W2134" s="23">
        <f t="shared" si="135"/>
        <v>0.2469286898325303</v>
      </c>
      <c r="X2134" s="2">
        <v>51.96</v>
      </c>
      <c r="Y2134" s="2">
        <v>51.85</v>
      </c>
      <c r="Z2134" s="3">
        <f t="shared" si="132"/>
        <v>103.81</v>
      </c>
      <c r="AA2134" s="8">
        <f t="shared" si="133"/>
        <v>0.50052981408342168</v>
      </c>
    </row>
    <row r="2135" spans="1:27" ht="10.5" x14ac:dyDescent="0.15">
      <c r="A2135" s="1" t="s">
        <v>6883</v>
      </c>
      <c r="B2135" s="1" t="s">
        <v>0</v>
      </c>
      <c r="C2135" s="1" t="s">
        <v>22</v>
      </c>
      <c r="E2135" s="1" t="s">
        <v>6884</v>
      </c>
      <c r="F2135" s="1" t="s">
        <v>2</v>
      </c>
      <c r="G2135" s="1" t="s">
        <v>2</v>
      </c>
      <c r="H2135" s="1" t="s">
        <v>6885</v>
      </c>
      <c r="I2135" s="1" t="s">
        <v>6886</v>
      </c>
      <c r="J2135" s="1" t="s">
        <v>118</v>
      </c>
      <c r="K2135" s="1" t="s">
        <v>1305</v>
      </c>
      <c r="L2135" s="1" t="s">
        <v>2</v>
      </c>
      <c r="M2135" s="1" t="s">
        <v>120</v>
      </c>
      <c r="N2135" s="1" t="s">
        <v>120</v>
      </c>
      <c r="O2135" s="1" t="s">
        <v>7</v>
      </c>
      <c r="P2135" s="1" t="s">
        <v>807</v>
      </c>
      <c r="Q2135" s="1" t="s">
        <v>476</v>
      </c>
      <c r="R2135" s="1" t="s">
        <v>488</v>
      </c>
      <c r="S2135" s="1" t="s">
        <v>6887</v>
      </c>
      <c r="T2135" s="21">
        <v>155.55000000000001</v>
      </c>
      <c r="U2135" s="21">
        <v>1816.16</v>
      </c>
      <c r="V2135" s="21">
        <f t="shared" si="134"/>
        <v>1971.71</v>
      </c>
      <c r="W2135" s="23">
        <f t="shared" si="135"/>
        <v>7.8890911949526049E-2</v>
      </c>
      <c r="X2135" s="2">
        <v>51.85</v>
      </c>
      <c r="Y2135" s="2">
        <v>557.95000000000005</v>
      </c>
      <c r="Z2135" s="3">
        <f t="shared" si="132"/>
        <v>609.80000000000007</v>
      </c>
      <c r="AA2135" s="8">
        <f t="shared" si="133"/>
        <v>8.5027877992784509E-2</v>
      </c>
    </row>
    <row r="2136" spans="1:27" ht="10.5" x14ac:dyDescent="0.15">
      <c r="A2136" s="1" t="s">
        <v>2176</v>
      </c>
      <c r="B2136" s="1" t="s">
        <v>0</v>
      </c>
      <c r="C2136" s="1" t="s">
        <v>1</v>
      </c>
      <c r="E2136" s="1" t="s">
        <v>2177</v>
      </c>
      <c r="F2136" s="1" t="s">
        <v>2</v>
      </c>
      <c r="G2136" s="1" t="s">
        <v>2</v>
      </c>
      <c r="H2136" s="1" t="s">
        <v>2178</v>
      </c>
      <c r="I2136" s="1" t="s">
        <v>857</v>
      </c>
      <c r="J2136" s="1" t="s">
        <v>51</v>
      </c>
      <c r="K2136" s="1" t="s">
        <v>858</v>
      </c>
      <c r="L2136" s="1" t="s">
        <v>72</v>
      </c>
      <c r="M2136" s="1" t="s">
        <v>137</v>
      </c>
      <c r="N2136" s="1" t="s">
        <v>138</v>
      </c>
      <c r="O2136" s="1" t="s">
        <v>7</v>
      </c>
      <c r="P2136" s="1" t="s">
        <v>96</v>
      </c>
      <c r="Q2136" s="1" t="s">
        <v>9</v>
      </c>
      <c r="R2136" s="1" t="s">
        <v>16</v>
      </c>
      <c r="S2136" s="1" t="s">
        <v>2179</v>
      </c>
      <c r="T2136" s="21">
        <v>337.35</v>
      </c>
      <c r="U2136" s="21">
        <v>2973.94</v>
      </c>
      <c r="V2136" s="21">
        <f t="shared" si="134"/>
        <v>3311.29</v>
      </c>
      <c r="W2136" s="23">
        <f t="shared" si="135"/>
        <v>0.10187872400182407</v>
      </c>
      <c r="X2136" s="2">
        <v>51.8</v>
      </c>
      <c r="Y2136" s="2">
        <v>542.83000000000004</v>
      </c>
      <c r="Z2136" s="3">
        <f t="shared" si="132"/>
        <v>594.63</v>
      </c>
      <c r="AA2136" s="8">
        <f t="shared" si="133"/>
        <v>8.7112994635319435E-2</v>
      </c>
    </row>
    <row r="2137" spans="1:27" ht="10.5" x14ac:dyDescent="0.15">
      <c r="A2137" s="1" t="s">
        <v>749</v>
      </c>
      <c r="B2137" s="1" t="s">
        <v>0</v>
      </c>
      <c r="C2137" s="1" t="s">
        <v>22</v>
      </c>
      <c r="E2137" s="1" t="s">
        <v>750</v>
      </c>
      <c r="F2137" s="1" t="s">
        <v>2</v>
      </c>
      <c r="G2137" s="1" t="s">
        <v>2</v>
      </c>
      <c r="H2137" s="1" t="s">
        <v>751</v>
      </c>
      <c r="I2137" s="1" t="s">
        <v>752</v>
      </c>
      <c r="J2137" s="1" t="s">
        <v>408</v>
      </c>
      <c r="K2137" s="1" t="s">
        <v>753</v>
      </c>
      <c r="L2137" s="1" t="s">
        <v>2</v>
      </c>
      <c r="M2137" s="1" t="s">
        <v>120</v>
      </c>
      <c r="N2137" s="1" t="s">
        <v>120</v>
      </c>
      <c r="O2137" s="1" t="s">
        <v>7</v>
      </c>
      <c r="P2137" s="1" t="s">
        <v>579</v>
      </c>
      <c r="Q2137" s="1" t="s">
        <v>476</v>
      </c>
      <c r="R2137" s="1" t="s">
        <v>488</v>
      </c>
      <c r="S2137" s="1" t="s">
        <v>754</v>
      </c>
      <c r="T2137" s="21">
        <v>35.450000000000003</v>
      </c>
      <c r="U2137" s="21">
        <v>6171.45</v>
      </c>
      <c r="V2137" s="21">
        <f t="shared" si="134"/>
        <v>6206.9</v>
      </c>
      <c r="W2137" s="23">
        <f t="shared" si="135"/>
        <v>5.7113857158968256E-3</v>
      </c>
      <c r="X2137" s="2">
        <v>51.79</v>
      </c>
      <c r="Y2137" s="2">
        <v>4670.17</v>
      </c>
      <c r="Z2137" s="3">
        <f t="shared" si="132"/>
        <v>4721.96</v>
      </c>
      <c r="AA2137" s="8">
        <f t="shared" si="133"/>
        <v>1.0967903158857761E-2</v>
      </c>
    </row>
    <row r="2138" spans="1:27" ht="10.5" x14ac:dyDescent="0.15">
      <c r="A2138" s="1" t="s">
        <v>12474</v>
      </c>
      <c r="B2138" s="1" t="s">
        <v>0</v>
      </c>
      <c r="C2138" s="1" t="s">
        <v>22</v>
      </c>
      <c r="E2138" s="1" t="s">
        <v>12475</v>
      </c>
      <c r="F2138" s="1" t="s">
        <v>12476</v>
      </c>
      <c r="G2138" s="1" t="s">
        <v>12477</v>
      </c>
      <c r="H2138" s="1" t="s">
        <v>12478</v>
      </c>
      <c r="I2138" s="1" t="s">
        <v>12479</v>
      </c>
      <c r="J2138" s="1" t="s">
        <v>40</v>
      </c>
      <c r="K2138" s="1" t="s">
        <v>12480</v>
      </c>
      <c r="L2138" s="1" t="s">
        <v>2</v>
      </c>
      <c r="M2138" s="1" t="s">
        <v>120</v>
      </c>
      <c r="N2138" s="1" t="s">
        <v>120</v>
      </c>
      <c r="O2138" s="1" t="s">
        <v>7</v>
      </c>
      <c r="P2138" s="1" t="s">
        <v>510</v>
      </c>
      <c r="Q2138" s="1" t="s">
        <v>476</v>
      </c>
      <c r="R2138" s="1" t="s">
        <v>477</v>
      </c>
      <c r="S2138" s="1" t="s">
        <v>12481</v>
      </c>
      <c r="T2138" s="21">
        <v>168.85</v>
      </c>
      <c r="U2138" s="21">
        <v>1788.71</v>
      </c>
      <c r="V2138" s="21">
        <f t="shared" si="134"/>
        <v>1957.56</v>
      </c>
      <c r="W2138" s="23">
        <f t="shared" si="135"/>
        <v>8.6255338278264773E-2</v>
      </c>
      <c r="X2138" s="2">
        <v>51.56</v>
      </c>
      <c r="Y2138" s="2">
        <v>408.39</v>
      </c>
      <c r="Z2138" s="3">
        <f t="shared" si="132"/>
        <v>459.95</v>
      </c>
      <c r="AA2138" s="8">
        <f t="shared" si="133"/>
        <v>0.1120991412110012</v>
      </c>
    </row>
    <row r="2139" spans="1:27" ht="10.5" x14ac:dyDescent="0.15">
      <c r="A2139" s="1" t="s">
        <v>4990</v>
      </c>
      <c r="B2139" s="1" t="s">
        <v>0</v>
      </c>
      <c r="C2139" s="1" t="s">
        <v>1</v>
      </c>
      <c r="E2139" s="1" t="s">
        <v>4991</v>
      </c>
      <c r="F2139" s="1" t="s">
        <v>2</v>
      </c>
      <c r="G2139" s="1" t="s">
        <v>4992</v>
      </c>
      <c r="H2139" s="1" t="s">
        <v>4993</v>
      </c>
      <c r="I2139" s="1" t="s">
        <v>4829</v>
      </c>
      <c r="J2139" s="1" t="s">
        <v>118</v>
      </c>
      <c r="K2139" s="1" t="s">
        <v>4994</v>
      </c>
      <c r="L2139" s="1" t="s">
        <v>72</v>
      </c>
      <c r="M2139" s="1" t="s">
        <v>137</v>
      </c>
      <c r="N2139" s="1" t="s">
        <v>4995</v>
      </c>
      <c r="O2139" s="1" t="s">
        <v>7</v>
      </c>
      <c r="P2139" s="1" t="s">
        <v>232</v>
      </c>
      <c r="Q2139" s="1" t="s">
        <v>9</v>
      </c>
      <c r="R2139" s="1" t="s">
        <v>16</v>
      </c>
      <c r="S2139" s="1" t="s">
        <v>4996</v>
      </c>
      <c r="T2139" s="21">
        <v>0</v>
      </c>
      <c r="U2139" s="21">
        <v>1193.22</v>
      </c>
      <c r="V2139" s="21">
        <f t="shared" si="134"/>
        <v>1193.22</v>
      </c>
      <c r="W2139" s="23">
        <f t="shared" si="135"/>
        <v>0</v>
      </c>
      <c r="X2139" s="2">
        <v>51.55</v>
      </c>
      <c r="Y2139" s="2">
        <v>610.03</v>
      </c>
      <c r="Z2139" s="3">
        <f t="shared" si="132"/>
        <v>661.57999999999993</v>
      </c>
      <c r="AA2139" s="8">
        <f t="shared" si="133"/>
        <v>7.7919525983252219E-2</v>
      </c>
    </row>
    <row r="2140" spans="1:27" ht="10.5" x14ac:dyDescent="0.15">
      <c r="A2140" s="1" t="s">
        <v>14348</v>
      </c>
      <c r="B2140" s="1" t="s">
        <v>0</v>
      </c>
      <c r="C2140" s="1" t="s">
        <v>22</v>
      </c>
      <c r="E2140" s="1" t="s">
        <v>14349</v>
      </c>
      <c r="F2140" s="1" t="s">
        <v>2</v>
      </c>
      <c r="G2140" s="1" t="s">
        <v>14350</v>
      </c>
      <c r="H2140" s="1" t="s">
        <v>14351</v>
      </c>
      <c r="I2140" s="1" t="s">
        <v>14352</v>
      </c>
      <c r="J2140" s="1" t="s">
        <v>118</v>
      </c>
      <c r="K2140" s="1" t="s">
        <v>14353</v>
      </c>
      <c r="L2140" s="1" t="s">
        <v>6</v>
      </c>
      <c r="M2140" s="1" t="s">
        <v>120</v>
      </c>
      <c r="N2140" s="1" t="s">
        <v>120</v>
      </c>
      <c r="O2140" s="1" t="s">
        <v>7</v>
      </c>
      <c r="P2140" s="1" t="s">
        <v>747</v>
      </c>
      <c r="Q2140" s="1" t="s">
        <v>476</v>
      </c>
      <c r="R2140" s="1" t="s">
        <v>488</v>
      </c>
      <c r="S2140" s="1" t="s">
        <v>14354</v>
      </c>
      <c r="T2140" s="21">
        <v>0</v>
      </c>
      <c r="U2140" s="21">
        <v>1004.95</v>
      </c>
      <c r="V2140" s="21">
        <f t="shared" si="134"/>
        <v>1004.95</v>
      </c>
      <c r="W2140" s="23">
        <f t="shared" si="135"/>
        <v>0</v>
      </c>
      <c r="X2140" s="2">
        <v>51.53</v>
      </c>
      <c r="Y2140" s="2">
        <v>186.89</v>
      </c>
      <c r="Z2140" s="3">
        <f t="shared" si="132"/>
        <v>238.42</v>
      </c>
      <c r="AA2140" s="8">
        <f t="shared" si="133"/>
        <v>0.21613119704722761</v>
      </c>
    </row>
    <row r="2141" spans="1:27" ht="10.5" x14ac:dyDescent="0.15">
      <c r="A2141" s="1" t="s">
        <v>13254</v>
      </c>
      <c r="B2141" s="1" t="s">
        <v>0</v>
      </c>
      <c r="C2141" s="1" t="s">
        <v>22</v>
      </c>
      <c r="E2141" s="1" t="s">
        <v>13255</v>
      </c>
      <c r="F2141" s="1" t="s">
        <v>2</v>
      </c>
      <c r="G2141" s="1" t="s">
        <v>2</v>
      </c>
      <c r="H2141" s="1" t="s">
        <v>10768</v>
      </c>
      <c r="I2141" s="1" t="s">
        <v>767</v>
      </c>
      <c r="J2141" s="1" t="s">
        <v>210</v>
      </c>
      <c r="K2141" s="1" t="s">
        <v>3888</v>
      </c>
      <c r="L2141" s="1" t="s">
        <v>2</v>
      </c>
      <c r="M2141" s="1" t="s">
        <v>120</v>
      </c>
      <c r="N2141" s="1" t="s">
        <v>120</v>
      </c>
      <c r="O2141" s="1" t="s">
        <v>7</v>
      </c>
      <c r="P2141" s="1" t="s">
        <v>817</v>
      </c>
      <c r="Q2141" s="1" t="s">
        <v>476</v>
      </c>
      <c r="R2141" s="1" t="s">
        <v>503</v>
      </c>
      <c r="S2141" s="1" t="s">
        <v>13256</v>
      </c>
      <c r="T2141" s="21">
        <v>245.95</v>
      </c>
      <c r="U2141" s="21">
        <v>300.10000000000002</v>
      </c>
      <c r="V2141" s="21">
        <f t="shared" si="134"/>
        <v>546.04999999999995</v>
      </c>
      <c r="W2141" s="23">
        <f t="shared" si="135"/>
        <v>0.45041662851387237</v>
      </c>
      <c r="X2141" s="2">
        <v>51.53</v>
      </c>
      <c r="Y2141" s="2">
        <v>387.24</v>
      </c>
      <c r="Z2141" s="3">
        <f t="shared" si="132"/>
        <v>438.77</v>
      </c>
      <c r="AA2141" s="8">
        <f t="shared" si="133"/>
        <v>0.11744193996854844</v>
      </c>
    </row>
    <row r="2142" spans="1:27" ht="10.5" x14ac:dyDescent="0.15">
      <c r="A2142" s="1" t="s">
        <v>7011</v>
      </c>
      <c r="B2142" s="1" t="s">
        <v>0</v>
      </c>
      <c r="C2142" s="1" t="s">
        <v>22</v>
      </c>
      <c r="E2142" s="1" t="s">
        <v>7012</v>
      </c>
      <c r="F2142" s="1" t="s">
        <v>2</v>
      </c>
      <c r="G2142" s="1" t="s">
        <v>2</v>
      </c>
      <c r="H2142" s="1" t="s">
        <v>7013</v>
      </c>
      <c r="I2142" s="1" t="s">
        <v>3665</v>
      </c>
      <c r="J2142" s="1" t="s">
        <v>118</v>
      </c>
      <c r="K2142" s="1" t="s">
        <v>3666</v>
      </c>
      <c r="L2142" s="1" t="s">
        <v>2</v>
      </c>
      <c r="M2142" s="1" t="s">
        <v>120</v>
      </c>
      <c r="N2142" s="1" t="s">
        <v>120</v>
      </c>
      <c r="O2142" s="1" t="s">
        <v>7</v>
      </c>
      <c r="P2142" s="1" t="s">
        <v>1414</v>
      </c>
      <c r="Q2142" s="1" t="s">
        <v>476</v>
      </c>
      <c r="R2142" s="1" t="s">
        <v>477</v>
      </c>
      <c r="S2142" s="1" t="s">
        <v>7014</v>
      </c>
      <c r="T2142" s="21">
        <v>0</v>
      </c>
      <c r="U2142" s="21">
        <v>1803.55</v>
      </c>
      <c r="V2142" s="21">
        <f t="shared" si="134"/>
        <v>1803.55</v>
      </c>
      <c r="W2142" s="23">
        <f t="shared" si="135"/>
        <v>0</v>
      </c>
      <c r="X2142" s="2">
        <v>51.53</v>
      </c>
      <c r="Y2142" s="2">
        <v>964.73</v>
      </c>
      <c r="Z2142" s="3">
        <f t="shared" si="132"/>
        <v>1016.26</v>
      </c>
      <c r="AA2142" s="8">
        <f t="shared" si="133"/>
        <v>5.07055281128845E-2</v>
      </c>
    </row>
    <row r="2143" spans="1:27" ht="10.5" x14ac:dyDescent="0.15">
      <c r="A2143" s="1" t="s">
        <v>2359</v>
      </c>
      <c r="B2143" s="1" t="s">
        <v>0</v>
      </c>
      <c r="C2143" s="1" t="s">
        <v>22</v>
      </c>
      <c r="E2143" s="1" t="s">
        <v>2864</v>
      </c>
      <c r="F2143" s="1" t="s">
        <v>2</v>
      </c>
      <c r="G2143" s="1" t="s">
        <v>647</v>
      </c>
      <c r="H2143" s="1" t="s">
        <v>2865</v>
      </c>
      <c r="I2143" s="1" t="s">
        <v>2866</v>
      </c>
      <c r="J2143" s="1" t="s">
        <v>24</v>
      </c>
      <c r="K2143" s="1" t="s">
        <v>2867</v>
      </c>
      <c r="L2143" s="1" t="s">
        <v>2</v>
      </c>
      <c r="M2143" s="1" t="s">
        <v>120</v>
      </c>
      <c r="N2143" s="1" t="s">
        <v>120</v>
      </c>
      <c r="O2143" s="1" t="s">
        <v>7</v>
      </c>
      <c r="P2143" s="1" t="s">
        <v>807</v>
      </c>
      <c r="Q2143" s="1" t="s">
        <v>476</v>
      </c>
      <c r="R2143" s="1" t="s">
        <v>488</v>
      </c>
      <c r="S2143" s="1" t="s">
        <v>2868</v>
      </c>
      <c r="T2143" s="21">
        <v>175.63</v>
      </c>
      <c r="U2143" s="21">
        <v>5379.1</v>
      </c>
      <c r="V2143" s="21">
        <f t="shared" si="134"/>
        <v>5554.7300000000005</v>
      </c>
      <c r="W2143" s="23">
        <f t="shared" si="135"/>
        <v>3.1618098449429581E-2</v>
      </c>
      <c r="X2143" s="2">
        <v>51.53</v>
      </c>
      <c r="Y2143" s="2">
        <v>2990.43</v>
      </c>
      <c r="Z2143" s="3">
        <f t="shared" si="132"/>
        <v>3041.96</v>
      </c>
      <c r="AA2143" s="8">
        <f t="shared" si="133"/>
        <v>1.6939736222698523E-2</v>
      </c>
    </row>
    <row r="2144" spans="1:27" ht="10.5" x14ac:dyDescent="0.15">
      <c r="A2144" s="1" t="s">
        <v>14704</v>
      </c>
      <c r="B2144" s="1" t="s">
        <v>0</v>
      </c>
      <c r="C2144" s="1" t="s">
        <v>22</v>
      </c>
      <c r="E2144" s="1" t="s">
        <v>14705</v>
      </c>
      <c r="F2144" s="1" t="s">
        <v>2</v>
      </c>
      <c r="G2144" s="1" t="s">
        <v>14706</v>
      </c>
      <c r="H2144" s="1" t="s">
        <v>14707</v>
      </c>
      <c r="I2144" s="1" t="s">
        <v>3039</v>
      </c>
      <c r="J2144" s="1" t="s">
        <v>118</v>
      </c>
      <c r="K2144" s="1" t="s">
        <v>3040</v>
      </c>
      <c r="L2144" s="1" t="s">
        <v>6</v>
      </c>
      <c r="M2144" s="1" t="s">
        <v>120</v>
      </c>
      <c r="N2144" s="1" t="s">
        <v>120</v>
      </c>
      <c r="O2144" s="1" t="s">
        <v>8937</v>
      </c>
      <c r="P2144" s="1" t="s">
        <v>747</v>
      </c>
      <c r="Q2144" s="1" t="s">
        <v>476</v>
      </c>
      <c r="R2144" s="1" t="s">
        <v>488</v>
      </c>
      <c r="S2144" s="1" t="s">
        <v>14708</v>
      </c>
      <c r="T2144" s="21">
        <v>0</v>
      </c>
      <c r="U2144" s="21">
        <v>2019.88</v>
      </c>
      <c r="V2144" s="21">
        <f t="shared" si="134"/>
        <v>2019.88</v>
      </c>
      <c r="W2144" s="23">
        <f t="shared" si="135"/>
        <v>0</v>
      </c>
      <c r="X2144" s="2">
        <v>51.53</v>
      </c>
      <c r="Y2144" s="2">
        <v>3453.24</v>
      </c>
      <c r="Z2144" s="3">
        <f t="shared" si="132"/>
        <v>3504.77</v>
      </c>
      <c r="AA2144" s="8">
        <f t="shared" si="133"/>
        <v>1.4702819300553246E-2</v>
      </c>
    </row>
    <row r="2145" spans="1:27" ht="10.5" x14ac:dyDescent="0.15">
      <c r="A2145" s="1" t="s">
        <v>14255</v>
      </c>
      <c r="B2145" s="1" t="s">
        <v>0</v>
      </c>
      <c r="C2145" s="1" t="s">
        <v>22</v>
      </c>
      <c r="E2145" s="1" t="s">
        <v>14256</v>
      </c>
      <c r="F2145" s="1" t="s">
        <v>2</v>
      </c>
      <c r="G2145" s="1" t="s">
        <v>2</v>
      </c>
      <c r="H2145" s="1" t="s">
        <v>14257</v>
      </c>
      <c r="I2145" s="1" t="s">
        <v>656</v>
      </c>
      <c r="J2145" s="1" t="s">
        <v>64</v>
      </c>
      <c r="K2145" s="1" t="s">
        <v>7757</v>
      </c>
      <c r="L2145" s="1" t="s">
        <v>2</v>
      </c>
      <c r="M2145" s="1" t="s">
        <v>120</v>
      </c>
      <c r="N2145" s="1" t="s">
        <v>120</v>
      </c>
      <c r="O2145" s="1" t="s">
        <v>7</v>
      </c>
      <c r="P2145" s="1" t="s">
        <v>1892</v>
      </c>
      <c r="Q2145" s="1" t="s">
        <v>476</v>
      </c>
      <c r="R2145" s="1" t="s">
        <v>503</v>
      </c>
      <c r="S2145" s="1" t="s">
        <v>14258</v>
      </c>
      <c r="T2145" s="21">
        <v>67.25</v>
      </c>
      <c r="U2145" s="21">
        <v>1745.93</v>
      </c>
      <c r="V2145" s="21">
        <f t="shared" si="134"/>
        <v>1813.18</v>
      </c>
      <c r="W2145" s="23">
        <f t="shared" si="135"/>
        <v>3.7089533306125147E-2</v>
      </c>
      <c r="X2145" s="2">
        <v>51.48</v>
      </c>
      <c r="Y2145" s="2">
        <v>582</v>
      </c>
      <c r="Z2145" s="3">
        <f t="shared" si="132"/>
        <v>633.48</v>
      </c>
      <c r="AA2145" s="8">
        <f t="shared" si="133"/>
        <v>8.1265391172570561E-2</v>
      </c>
    </row>
    <row r="2146" spans="1:27" ht="10.5" x14ac:dyDescent="0.15">
      <c r="A2146" s="1" t="s">
        <v>14592</v>
      </c>
      <c r="B2146" s="1" t="s">
        <v>0</v>
      </c>
      <c r="C2146" s="1" t="s">
        <v>22</v>
      </c>
      <c r="E2146" s="1" t="s">
        <v>14593</v>
      </c>
      <c r="F2146" s="1" t="s">
        <v>2</v>
      </c>
      <c r="G2146" s="1" t="s">
        <v>2</v>
      </c>
      <c r="H2146" s="1" t="s">
        <v>14594</v>
      </c>
      <c r="I2146" s="1" t="s">
        <v>1173</v>
      </c>
      <c r="J2146" s="1" t="s">
        <v>24</v>
      </c>
      <c r="K2146" s="1" t="s">
        <v>1174</v>
      </c>
      <c r="L2146" s="1" t="s">
        <v>2</v>
      </c>
      <c r="M2146" s="1" t="s">
        <v>120</v>
      </c>
      <c r="N2146" s="1" t="s">
        <v>120</v>
      </c>
      <c r="O2146" s="1" t="s">
        <v>7</v>
      </c>
      <c r="P2146" s="1" t="s">
        <v>510</v>
      </c>
      <c r="Q2146" s="1" t="s">
        <v>476</v>
      </c>
      <c r="R2146" s="1" t="s">
        <v>477</v>
      </c>
      <c r="S2146" s="1" t="s">
        <v>14595</v>
      </c>
      <c r="T2146" s="21"/>
      <c r="U2146" s="21"/>
      <c r="V2146" s="21">
        <f t="shared" si="134"/>
        <v>0</v>
      </c>
      <c r="W2146" s="23" t="e">
        <f t="shared" si="135"/>
        <v>#DIV/0!</v>
      </c>
      <c r="X2146" s="2">
        <v>51.48</v>
      </c>
      <c r="Y2146" s="2">
        <v>839.63</v>
      </c>
      <c r="Z2146" s="3">
        <f t="shared" si="132"/>
        <v>891.11</v>
      </c>
      <c r="AA2146" s="8">
        <f t="shared" si="133"/>
        <v>5.7770645599308723E-2</v>
      </c>
    </row>
    <row r="2147" spans="1:27" ht="10.5" x14ac:dyDescent="0.15">
      <c r="A2147" s="1" t="s">
        <v>17050</v>
      </c>
      <c r="B2147" s="1" t="s">
        <v>0</v>
      </c>
      <c r="C2147" s="1" t="s">
        <v>22</v>
      </c>
      <c r="E2147" s="1" t="s">
        <v>17051</v>
      </c>
      <c r="F2147" s="1" t="s">
        <v>2</v>
      </c>
      <c r="G2147" s="1" t="s">
        <v>2</v>
      </c>
      <c r="H2147" s="1" t="s">
        <v>17052</v>
      </c>
      <c r="I2147" s="1" t="s">
        <v>186</v>
      </c>
      <c r="J2147" s="1" t="s">
        <v>187</v>
      </c>
      <c r="K2147" s="1" t="s">
        <v>188</v>
      </c>
      <c r="L2147" s="1" t="s">
        <v>2</v>
      </c>
      <c r="M2147" s="1" t="s">
        <v>120</v>
      </c>
      <c r="N2147" s="1" t="s">
        <v>120</v>
      </c>
      <c r="O2147" s="1" t="s">
        <v>7</v>
      </c>
      <c r="P2147" s="1" t="s">
        <v>879</v>
      </c>
      <c r="Q2147" s="1" t="s">
        <v>476</v>
      </c>
      <c r="R2147" s="1" t="s">
        <v>477</v>
      </c>
      <c r="S2147" s="1" t="s">
        <v>17053</v>
      </c>
      <c r="T2147" s="21">
        <v>167.97</v>
      </c>
      <c r="U2147" s="21">
        <v>6461.03</v>
      </c>
      <c r="V2147" s="21">
        <f t="shared" si="134"/>
        <v>6629</v>
      </c>
      <c r="W2147" s="23">
        <f t="shared" si="135"/>
        <v>2.5338663448483935E-2</v>
      </c>
      <c r="X2147" s="2">
        <v>51.48</v>
      </c>
      <c r="Y2147" s="2">
        <v>1390.47</v>
      </c>
      <c r="Z2147" s="3">
        <f t="shared" si="132"/>
        <v>1441.95</v>
      </c>
      <c r="AA2147" s="8">
        <f t="shared" si="133"/>
        <v>3.5701654010194525E-2</v>
      </c>
    </row>
    <row r="2148" spans="1:27" ht="10.5" x14ac:dyDescent="0.15">
      <c r="A2148" s="1" t="s">
        <v>1991</v>
      </c>
      <c r="B2148" s="1" t="s">
        <v>0</v>
      </c>
      <c r="C2148" s="1" t="s">
        <v>22</v>
      </c>
      <c r="E2148" s="1" t="s">
        <v>1992</v>
      </c>
      <c r="F2148" s="1" t="s">
        <v>2</v>
      </c>
      <c r="G2148" s="1" t="s">
        <v>2</v>
      </c>
      <c r="H2148" s="1" t="s">
        <v>1993</v>
      </c>
      <c r="I2148" s="1" t="s">
        <v>528</v>
      </c>
      <c r="J2148" s="1" t="s">
        <v>64</v>
      </c>
      <c r="K2148" s="1" t="s">
        <v>529</v>
      </c>
      <c r="L2148" s="1" t="s">
        <v>6</v>
      </c>
      <c r="M2148" s="1" t="s">
        <v>120</v>
      </c>
      <c r="N2148" s="1" t="s">
        <v>120</v>
      </c>
      <c r="O2148" s="1" t="s">
        <v>7</v>
      </c>
      <c r="P2148" s="1" t="s">
        <v>579</v>
      </c>
      <c r="Q2148" s="1" t="s">
        <v>476</v>
      </c>
      <c r="R2148" s="1" t="s">
        <v>488</v>
      </c>
      <c r="S2148" s="1" t="s">
        <v>1994</v>
      </c>
      <c r="T2148" s="21">
        <v>0</v>
      </c>
      <c r="U2148" s="21">
        <v>6275.82</v>
      </c>
      <c r="V2148" s="21">
        <f t="shared" si="134"/>
        <v>6275.82</v>
      </c>
      <c r="W2148" s="23">
        <f t="shared" si="135"/>
        <v>0</v>
      </c>
      <c r="X2148" s="2">
        <v>51.48</v>
      </c>
      <c r="Y2148" s="2">
        <v>3703.88</v>
      </c>
      <c r="Z2148" s="3">
        <f t="shared" si="132"/>
        <v>3755.36</v>
      </c>
      <c r="AA2148" s="8">
        <f t="shared" si="133"/>
        <v>1.3708406118188401E-2</v>
      </c>
    </row>
    <row r="2149" spans="1:27" ht="10.5" x14ac:dyDescent="0.15">
      <c r="A2149" s="1" t="s">
        <v>7931</v>
      </c>
      <c r="B2149" s="1" t="s">
        <v>0</v>
      </c>
      <c r="C2149" s="1" t="s">
        <v>22</v>
      </c>
      <c r="E2149" s="1" t="s">
        <v>7932</v>
      </c>
      <c r="F2149" s="1" t="s">
        <v>2</v>
      </c>
      <c r="G2149" s="1" t="s">
        <v>2</v>
      </c>
      <c r="H2149" s="1" t="s">
        <v>7933</v>
      </c>
      <c r="I2149" s="1" t="s">
        <v>7934</v>
      </c>
      <c r="J2149" s="1" t="s">
        <v>93</v>
      </c>
      <c r="K2149" s="1" t="s">
        <v>7935</v>
      </c>
      <c r="L2149" s="1" t="s">
        <v>2</v>
      </c>
      <c r="M2149" s="1" t="s">
        <v>120</v>
      </c>
      <c r="N2149" s="1" t="s">
        <v>120</v>
      </c>
      <c r="O2149" s="1" t="s">
        <v>7</v>
      </c>
      <c r="P2149" s="1" t="s">
        <v>886</v>
      </c>
      <c r="Q2149" s="1" t="s">
        <v>476</v>
      </c>
      <c r="R2149" s="1" t="s">
        <v>503</v>
      </c>
      <c r="S2149" s="1" t="s">
        <v>7936</v>
      </c>
      <c r="T2149" s="21"/>
      <c r="U2149" s="21"/>
      <c r="V2149" s="21">
        <f t="shared" si="134"/>
        <v>0</v>
      </c>
      <c r="W2149" s="23" t="e">
        <f t="shared" si="135"/>
        <v>#DIV/0!</v>
      </c>
      <c r="X2149" s="2">
        <v>51.48</v>
      </c>
      <c r="Y2149" s="2">
        <v>7778.6</v>
      </c>
      <c r="Z2149" s="3">
        <f t="shared" si="132"/>
        <v>7830.08</v>
      </c>
      <c r="AA2149" s="8">
        <f t="shared" si="133"/>
        <v>6.5746454697780858E-3</v>
      </c>
    </row>
    <row r="2150" spans="1:27" ht="10.5" x14ac:dyDescent="0.15">
      <c r="A2150" s="1" t="s">
        <v>2263</v>
      </c>
      <c r="B2150" s="1" t="s">
        <v>0</v>
      </c>
      <c r="C2150" s="1" t="s">
        <v>1</v>
      </c>
      <c r="E2150" s="1" t="s">
        <v>2264</v>
      </c>
      <c r="F2150" s="1" t="s">
        <v>2</v>
      </c>
      <c r="G2150" s="1" t="s">
        <v>2</v>
      </c>
      <c r="H2150" s="1" t="s">
        <v>2265</v>
      </c>
      <c r="I2150" s="1" t="s">
        <v>2266</v>
      </c>
      <c r="J2150" s="1" t="s">
        <v>1843</v>
      </c>
      <c r="K2150" s="1" t="s">
        <v>2267</v>
      </c>
      <c r="L2150" s="1" t="s">
        <v>6</v>
      </c>
      <c r="M2150" s="1" t="s">
        <v>120</v>
      </c>
      <c r="N2150" s="1" t="s">
        <v>120</v>
      </c>
      <c r="O2150" s="1" t="s">
        <v>7</v>
      </c>
      <c r="P2150" s="1" t="s">
        <v>70</v>
      </c>
      <c r="Q2150" s="1" t="s">
        <v>9</v>
      </c>
      <c r="R2150" s="1" t="s">
        <v>21</v>
      </c>
      <c r="S2150" s="1" t="s">
        <v>2268</v>
      </c>
      <c r="T2150" s="21">
        <v>270.11</v>
      </c>
      <c r="U2150" s="21">
        <v>15560.03</v>
      </c>
      <c r="V2150" s="21">
        <f t="shared" si="134"/>
        <v>15830.140000000001</v>
      </c>
      <c r="W2150" s="23">
        <f t="shared" si="135"/>
        <v>1.706302028914463E-2</v>
      </c>
      <c r="X2150" s="2">
        <v>51.48</v>
      </c>
      <c r="Y2150" s="2">
        <v>9179.5400000000009</v>
      </c>
      <c r="Z2150" s="3">
        <f t="shared" si="132"/>
        <v>9231.02</v>
      </c>
      <c r="AA2150" s="8">
        <f t="shared" si="133"/>
        <v>5.5768484956158684E-3</v>
      </c>
    </row>
    <row r="2151" spans="1:27" ht="10.5" x14ac:dyDescent="0.15">
      <c r="A2151" s="1" t="s">
        <v>10667</v>
      </c>
      <c r="B2151" s="1" t="s">
        <v>0</v>
      </c>
      <c r="C2151" s="1" t="s">
        <v>22</v>
      </c>
      <c r="E2151" s="1" t="s">
        <v>10668</v>
      </c>
      <c r="F2151" s="1" t="s">
        <v>2</v>
      </c>
      <c r="G2151" s="1" t="s">
        <v>2</v>
      </c>
      <c r="H2151" s="1" t="s">
        <v>10669</v>
      </c>
      <c r="I2151" s="1" t="s">
        <v>2756</v>
      </c>
      <c r="J2151" s="1" t="s">
        <v>24</v>
      </c>
      <c r="K2151" s="1" t="s">
        <v>2757</v>
      </c>
      <c r="L2151" s="1" t="s">
        <v>2</v>
      </c>
      <c r="M2151" s="1" t="s">
        <v>120</v>
      </c>
      <c r="N2151" s="1" t="s">
        <v>120</v>
      </c>
      <c r="O2151" s="1" t="s">
        <v>7</v>
      </c>
      <c r="P2151" s="1" t="s">
        <v>894</v>
      </c>
      <c r="Q2151" s="1" t="s">
        <v>476</v>
      </c>
      <c r="R2151" s="1" t="s">
        <v>503</v>
      </c>
      <c r="S2151" s="1" t="s">
        <v>10670</v>
      </c>
      <c r="T2151" s="21">
        <v>429.45</v>
      </c>
      <c r="U2151" s="21">
        <v>1777.8</v>
      </c>
      <c r="V2151" s="21">
        <f t="shared" si="134"/>
        <v>2207.25</v>
      </c>
      <c r="W2151" s="23">
        <f t="shared" si="135"/>
        <v>0.19456337071015969</v>
      </c>
      <c r="X2151" s="2">
        <v>51.38</v>
      </c>
      <c r="Y2151" s="2">
        <v>1386.04</v>
      </c>
      <c r="Z2151" s="3">
        <f t="shared" si="132"/>
        <v>1437.42</v>
      </c>
      <c r="AA2151" s="8">
        <f t="shared" si="133"/>
        <v>3.5744597960234312E-2</v>
      </c>
    </row>
    <row r="2152" spans="1:27" ht="10.5" x14ac:dyDescent="0.15">
      <c r="A2152" s="1" t="s">
        <v>11340</v>
      </c>
      <c r="B2152" s="1" t="s">
        <v>0</v>
      </c>
      <c r="C2152" s="1" t="s">
        <v>22</v>
      </c>
      <c r="E2152" s="1" t="s">
        <v>11341</v>
      </c>
      <c r="F2152" s="1" t="s">
        <v>2</v>
      </c>
      <c r="G2152" s="1" t="s">
        <v>11342</v>
      </c>
      <c r="H2152" s="1" t="s">
        <v>11343</v>
      </c>
      <c r="I2152" s="1" t="s">
        <v>2256</v>
      </c>
      <c r="J2152" s="1" t="s">
        <v>118</v>
      </c>
      <c r="K2152" s="1" t="s">
        <v>2772</v>
      </c>
      <c r="L2152" s="1" t="s">
        <v>2</v>
      </c>
      <c r="M2152" s="1" t="s">
        <v>120</v>
      </c>
      <c r="N2152" s="1" t="s">
        <v>120</v>
      </c>
      <c r="O2152" s="1" t="s">
        <v>7</v>
      </c>
      <c r="P2152" s="1" t="s">
        <v>1899</v>
      </c>
      <c r="Q2152" s="1" t="s">
        <v>476</v>
      </c>
      <c r="R2152" s="1" t="s">
        <v>477</v>
      </c>
      <c r="S2152" s="1" t="s">
        <v>11344</v>
      </c>
      <c r="T2152" s="21">
        <v>165.47</v>
      </c>
      <c r="U2152" s="21">
        <v>1904.41</v>
      </c>
      <c r="V2152" s="21">
        <f t="shared" si="134"/>
        <v>2069.88</v>
      </c>
      <c r="W2152" s="23">
        <f t="shared" si="135"/>
        <v>7.9941832376756131E-2</v>
      </c>
      <c r="X2152" s="2">
        <v>51.17</v>
      </c>
      <c r="Y2152" s="2">
        <v>1026.3900000000001</v>
      </c>
      <c r="Z2152" s="3">
        <f t="shared" si="132"/>
        <v>1077.5600000000002</v>
      </c>
      <c r="AA2152" s="8">
        <f t="shared" si="133"/>
        <v>4.7486914881769919E-2</v>
      </c>
    </row>
    <row r="2153" spans="1:27" ht="10.5" x14ac:dyDescent="0.15">
      <c r="A2153" s="1" t="s">
        <v>4978</v>
      </c>
      <c r="B2153" s="1" t="s">
        <v>0</v>
      </c>
      <c r="C2153" s="1" t="s">
        <v>22</v>
      </c>
      <c r="E2153" s="1" t="s">
        <v>4979</v>
      </c>
      <c r="F2153" s="1" t="s">
        <v>2</v>
      </c>
      <c r="G2153" s="1" t="s">
        <v>4980</v>
      </c>
      <c r="H2153" s="1" t="s">
        <v>4981</v>
      </c>
      <c r="I2153" s="1" t="s">
        <v>1058</v>
      </c>
      <c r="J2153" s="1" t="s">
        <v>118</v>
      </c>
      <c r="K2153" s="1" t="s">
        <v>4163</v>
      </c>
      <c r="L2153" s="1" t="s">
        <v>2</v>
      </c>
      <c r="M2153" s="1" t="s">
        <v>120</v>
      </c>
      <c r="N2153" s="1" t="s">
        <v>120</v>
      </c>
      <c r="O2153" s="1" t="s">
        <v>7</v>
      </c>
      <c r="P2153" s="1" t="s">
        <v>1225</v>
      </c>
      <c r="Q2153" s="1" t="s">
        <v>476</v>
      </c>
      <c r="R2153" s="1" t="s">
        <v>477</v>
      </c>
      <c r="S2153" s="1" t="s">
        <v>4982</v>
      </c>
      <c r="T2153" s="21">
        <v>71.5</v>
      </c>
      <c r="U2153" s="21">
        <v>1680.29</v>
      </c>
      <c r="V2153" s="21">
        <f t="shared" si="134"/>
        <v>1751.79</v>
      </c>
      <c r="W2153" s="23">
        <f t="shared" si="135"/>
        <v>4.0815394539299804E-2</v>
      </c>
      <c r="X2153" s="2">
        <v>51.05</v>
      </c>
      <c r="Y2153" s="2">
        <v>471.52</v>
      </c>
      <c r="Z2153" s="3">
        <f t="shared" si="132"/>
        <v>522.56999999999994</v>
      </c>
      <c r="AA2153" s="8">
        <f t="shared" si="133"/>
        <v>9.7690261591748484E-2</v>
      </c>
    </row>
    <row r="2154" spans="1:27" ht="10.5" x14ac:dyDescent="0.15">
      <c r="A2154" s="1" t="s">
        <v>9594</v>
      </c>
      <c r="B2154" s="1" t="s">
        <v>0</v>
      </c>
      <c r="C2154" s="1" t="s">
        <v>22</v>
      </c>
      <c r="E2154" s="1" t="s">
        <v>9595</v>
      </c>
      <c r="F2154" s="1" t="s">
        <v>2</v>
      </c>
      <c r="G2154" s="1" t="s">
        <v>2</v>
      </c>
      <c r="H2154" s="1" t="s">
        <v>9596</v>
      </c>
      <c r="I2154" s="1" t="s">
        <v>2130</v>
      </c>
      <c r="J2154" s="1" t="s">
        <v>24</v>
      </c>
      <c r="K2154" s="1" t="s">
        <v>9597</v>
      </c>
      <c r="L2154" s="1" t="s">
        <v>2</v>
      </c>
      <c r="M2154" s="1" t="s">
        <v>120</v>
      </c>
      <c r="N2154" s="1" t="s">
        <v>120</v>
      </c>
      <c r="O2154" s="1" t="s">
        <v>7</v>
      </c>
      <c r="P2154" s="1" t="s">
        <v>2675</v>
      </c>
      <c r="Q2154" s="1" t="s">
        <v>476</v>
      </c>
      <c r="R2154" s="1" t="s">
        <v>488</v>
      </c>
      <c r="S2154" s="1" t="s">
        <v>9598</v>
      </c>
      <c r="T2154" s="21"/>
      <c r="U2154" s="21"/>
      <c r="V2154" s="21">
        <f t="shared" si="134"/>
        <v>0</v>
      </c>
      <c r="W2154" s="23" t="e">
        <f t="shared" si="135"/>
        <v>#DIV/0!</v>
      </c>
      <c r="X2154" s="2">
        <v>51.03</v>
      </c>
      <c r="Y2154" s="2">
        <v>146.5</v>
      </c>
      <c r="Z2154" s="3">
        <f t="shared" si="132"/>
        <v>197.53</v>
      </c>
      <c r="AA2154" s="8">
        <f t="shared" si="133"/>
        <v>0.25834050523971042</v>
      </c>
    </row>
    <row r="2155" spans="1:27" ht="10.5" x14ac:dyDescent="0.15">
      <c r="A2155" s="1" t="s">
        <v>13824</v>
      </c>
      <c r="B2155" s="1" t="s">
        <v>0</v>
      </c>
      <c r="C2155" s="1" t="s">
        <v>22</v>
      </c>
      <c r="E2155" s="1" t="s">
        <v>13825</v>
      </c>
      <c r="F2155" s="1" t="s">
        <v>13826</v>
      </c>
      <c r="G2155" s="1" t="s">
        <v>13827</v>
      </c>
      <c r="H2155" s="1" t="s">
        <v>13828</v>
      </c>
      <c r="I2155" s="1" t="s">
        <v>1102</v>
      </c>
      <c r="J2155" s="1" t="s">
        <v>79</v>
      </c>
      <c r="K2155" s="1" t="s">
        <v>13829</v>
      </c>
      <c r="L2155" s="1" t="s">
        <v>72</v>
      </c>
      <c r="M2155" s="1" t="s">
        <v>289</v>
      </c>
      <c r="N2155" s="1" t="s">
        <v>6847</v>
      </c>
      <c r="O2155" s="1" t="s">
        <v>7</v>
      </c>
      <c r="P2155" s="1" t="s">
        <v>1409</v>
      </c>
      <c r="Q2155" s="1" t="s">
        <v>476</v>
      </c>
      <c r="R2155" s="1" t="s">
        <v>503</v>
      </c>
      <c r="S2155" s="1" t="s">
        <v>13830</v>
      </c>
      <c r="T2155" s="21"/>
      <c r="U2155" s="21"/>
      <c r="V2155" s="21">
        <f t="shared" si="134"/>
        <v>0</v>
      </c>
      <c r="W2155" s="23" t="e">
        <f t="shared" si="135"/>
        <v>#DIV/0!</v>
      </c>
      <c r="X2155" s="2">
        <v>50.56</v>
      </c>
      <c r="Y2155" s="2">
        <v>10.5</v>
      </c>
      <c r="Z2155" s="3">
        <f t="shared" si="132"/>
        <v>61.06</v>
      </c>
      <c r="AA2155" s="8">
        <f t="shared" si="133"/>
        <v>0.82803799541434653</v>
      </c>
    </row>
    <row r="2156" spans="1:27" ht="10.5" x14ac:dyDescent="0.15">
      <c r="A2156" s="1" t="s">
        <v>14309</v>
      </c>
      <c r="B2156" s="1" t="s">
        <v>0</v>
      </c>
      <c r="C2156" s="1" t="s">
        <v>22</v>
      </c>
      <c r="E2156" s="1" t="s">
        <v>14310</v>
      </c>
      <c r="F2156" s="1" t="s">
        <v>2</v>
      </c>
      <c r="G2156" s="1" t="s">
        <v>2</v>
      </c>
      <c r="H2156" s="1" t="s">
        <v>14311</v>
      </c>
      <c r="I2156" s="1" t="s">
        <v>2427</v>
      </c>
      <c r="J2156" s="1" t="s">
        <v>381</v>
      </c>
      <c r="K2156" s="1" t="s">
        <v>14312</v>
      </c>
      <c r="L2156" s="1" t="s">
        <v>2</v>
      </c>
      <c r="M2156" s="1" t="s">
        <v>120</v>
      </c>
      <c r="N2156" s="1" t="s">
        <v>120</v>
      </c>
      <c r="O2156" s="1" t="s">
        <v>7</v>
      </c>
      <c r="P2156" s="1" t="s">
        <v>2347</v>
      </c>
      <c r="Q2156" s="1" t="s">
        <v>476</v>
      </c>
      <c r="R2156" s="1" t="s">
        <v>503</v>
      </c>
      <c r="S2156" s="1" t="s">
        <v>14313</v>
      </c>
      <c r="T2156" s="21">
        <v>115.15</v>
      </c>
      <c r="U2156" s="21">
        <v>1809.22</v>
      </c>
      <c r="V2156" s="21">
        <f t="shared" si="134"/>
        <v>1924.3700000000001</v>
      </c>
      <c r="W2156" s="23">
        <f t="shared" si="135"/>
        <v>5.9837765086755666E-2</v>
      </c>
      <c r="X2156" s="2">
        <v>50.54</v>
      </c>
      <c r="Y2156" s="2">
        <v>60.3</v>
      </c>
      <c r="Z2156" s="3">
        <f t="shared" si="132"/>
        <v>110.84</v>
      </c>
      <c r="AA2156" s="8">
        <f t="shared" si="133"/>
        <v>0.45597257307831107</v>
      </c>
    </row>
    <row r="2157" spans="1:27" ht="10.5" x14ac:dyDescent="0.15">
      <c r="A2157" s="1" t="s">
        <v>13969</v>
      </c>
      <c r="B2157" s="1" t="s">
        <v>0</v>
      </c>
      <c r="C2157" s="1" t="s">
        <v>22</v>
      </c>
      <c r="E2157" s="1" t="s">
        <v>13970</v>
      </c>
      <c r="F2157" s="1" t="s">
        <v>13971</v>
      </c>
      <c r="G2157" s="1" t="s">
        <v>13972</v>
      </c>
      <c r="H2157" s="1" t="s">
        <v>13973</v>
      </c>
      <c r="I2157" s="1" t="s">
        <v>2409</v>
      </c>
      <c r="J2157" s="1" t="s">
        <v>64</v>
      </c>
      <c r="K2157" s="1" t="s">
        <v>13974</v>
      </c>
      <c r="L2157" s="1" t="s">
        <v>2</v>
      </c>
      <c r="M2157" s="1" t="s">
        <v>120</v>
      </c>
      <c r="N2157" s="1" t="s">
        <v>120</v>
      </c>
      <c r="O2157" s="1" t="s">
        <v>7</v>
      </c>
      <c r="P2157" s="1" t="s">
        <v>1141</v>
      </c>
      <c r="Q2157" s="1" t="s">
        <v>476</v>
      </c>
      <c r="R2157" s="1" t="s">
        <v>477</v>
      </c>
      <c r="S2157" s="1" t="s">
        <v>13975</v>
      </c>
      <c r="T2157" s="21">
        <v>0</v>
      </c>
      <c r="U2157" s="21">
        <v>130.05000000000001</v>
      </c>
      <c r="V2157" s="21">
        <f t="shared" si="134"/>
        <v>130.05000000000001</v>
      </c>
      <c r="W2157" s="23">
        <f t="shared" si="135"/>
        <v>0</v>
      </c>
      <c r="X2157" s="2">
        <v>50.54</v>
      </c>
      <c r="Y2157" s="2">
        <v>109.05</v>
      </c>
      <c r="Z2157" s="3">
        <f t="shared" si="132"/>
        <v>159.59</v>
      </c>
      <c r="AA2157" s="8">
        <f t="shared" si="133"/>
        <v>0.31668650917977315</v>
      </c>
    </row>
    <row r="2158" spans="1:27" ht="10.5" x14ac:dyDescent="0.15">
      <c r="A2158" s="1" t="s">
        <v>7384</v>
      </c>
      <c r="B2158" s="1" t="s">
        <v>0</v>
      </c>
      <c r="C2158" s="1" t="s">
        <v>22</v>
      </c>
      <c r="E2158" s="1" t="s">
        <v>7385</v>
      </c>
      <c r="F2158" s="1" t="s">
        <v>2</v>
      </c>
      <c r="G2158" s="1" t="s">
        <v>2</v>
      </c>
      <c r="H2158" s="1" t="s">
        <v>7386</v>
      </c>
      <c r="I2158" s="1" t="s">
        <v>5713</v>
      </c>
      <c r="J2158" s="1" t="s">
        <v>322</v>
      </c>
      <c r="K2158" s="1" t="s">
        <v>7387</v>
      </c>
      <c r="L2158" s="1" t="s">
        <v>2</v>
      </c>
      <c r="M2158" s="1" t="s">
        <v>120</v>
      </c>
      <c r="N2158" s="1" t="s">
        <v>120</v>
      </c>
      <c r="O2158" s="1" t="s">
        <v>7</v>
      </c>
      <c r="P2158" s="1" t="s">
        <v>495</v>
      </c>
      <c r="Q2158" s="1" t="s">
        <v>476</v>
      </c>
      <c r="R2158" s="1" t="s">
        <v>488</v>
      </c>
      <c r="S2158" s="1" t="s">
        <v>7388</v>
      </c>
      <c r="T2158" s="21">
        <v>0</v>
      </c>
      <c r="U2158" s="21">
        <v>329.76</v>
      </c>
      <c r="V2158" s="21">
        <f t="shared" si="134"/>
        <v>329.76</v>
      </c>
      <c r="W2158" s="23">
        <f t="shared" si="135"/>
        <v>0</v>
      </c>
      <c r="X2158" s="2">
        <v>50.54</v>
      </c>
      <c r="Y2158" s="2">
        <v>392.42</v>
      </c>
      <c r="Z2158" s="3">
        <f t="shared" si="132"/>
        <v>442.96000000000004</v>
      </c>
      <c r="AA2158" s="8">
        <f t="shared" si="133"/>
        <v>0.11409608091024019</v>
      </c>
    </row>
    <row r="2159" spans="1:27" ht="10.5" x14ac:dyDescent="0.15">
      <c r="A2159" s="1" t="s">
        <v>3481</v>
      </c>
      <c r="B2159" s="1" t="s">
        <v>0</v>
      </c>
      <c r="C2159" s="1" t="s">
        <v>22</v>
      </c>
      <c r="E2159" s="1" t="s">
        <v>3482</v>
      </c>
      <c r="F2159" s="1" t="s">
        <v>2</v>
      </c>
      <c r="G2159" s="1" t="s">
        <v>2</v>
      </c>
      <c r="H2159" s="1" t="s">
        <v>3483</v>
      </c>
      <c r="I2159" s="1" t="s">
        <v>3134</v>
      </c>
      <c r="J2159" s="1" t="s">
        <v>24</v>
      </c>
      <c r="K2159" s="1" t="s">
        <v>3484</v>
      </c>
      <c r="L2159" s="1" t="s">
        <v>2</v>
      </c>
      <c r="M2159" s="1" t="s">
        <v>120</v>
      </c>
      <c r="N2159" s="1" t="s">
        <v>120</v>
      </c>
      <c r="O2159" s="1" t="s">
        <v>7</v>
      </c>
      <c r="P2159" s="1" t="s">
        <v>2347</v>
      </c>
      <c r="Q2159" s="1" t="s">
        <v>476</v>
      </c>
      <c r="R2159" s="1" t="s">
        <v>503</v>
      </c>
      <c r="S2159" s="1" t="s">
        <v>3485</v>
      </c>
      <c r="T2159" s="21">
        <v>56.15</v>
      </c>
      <c r="U2159" s="21">
        <v>1676.2</v>
      </c>
      <c r="V2159" s="21">
        <f t="shared" si="134"/>
        <v>1732.3500000000001</v>
      </c>
      <c r="W2159" s="23">
        <f t="shared" si="135"/>
        <v>3.2412618697145491E-2</v>
      </c>
      <c r="X2159" s="2">
        <v>50.54</v>
      </c>
      <c r="Y2159" s="2">
        <v>453.15</v>
      </c>
      <c r="Z2159" s="3">
        <f t="shared" si="132"/>
        <v>503.69</v>
      </c>
      <c r="AA2159" s="8">
        <f t="shared" si="133"/>
        <v>0.10033949453036591</v>
      </c>
    </row>
    <row r="2160" spans="1:27" ht="10.5" x14ac:dyDescent="0.15">
      <c r="A2160" s="1" t="s">
        <v>12004</v>
      </c>
      <c r="B2160" s="1" t="s">
        <v>0</v>
      </c>
      <c r="C2160" s="1" t="s">
        <v>22</v>
      </c>
      <c r="E2160" s="1" t="s">
        <v>12005</v>
      </c>
      <c r="F2160" s="1" t="s">
        <v>2</v>
      </c>
      <c r="G2160" s="1" t="s">
        <v>2</v>
      </c>
      <c r="H2160" s="1" t="s">
        <v>12006</v>
      </c>
      <c r="I2160" s="1" t="s">
        <v>3773</v>
      </c>
      <c r="J2160" s="1" t="s">
        <v>118</v>
      </c>
      <c r="K2160" s="1" t="s">
        <v>3774</v>
      </c>
      <c r="L2160" s="1" t="s">
        <v>2</v>
      </c>
      <c r="M2160" s="1" t="s">
        <v>120</v>
      </c>
      <c r="N2160" s="1" t="s">
        <v>120</v>
      </c>
      <c r="O2160" s="1" t="s">
        <v>7</v>
      </c>
      <c r="P2160" s="1" t="s">
        <v>817</v>
      </c>
      <c r="Q2160" s="1" t="s">
        <v>476</v>
      </c>
      <c r="R2160" s="1" t="s">
        <v>503</v>
      </c>
      <c r="S2160" s="1" t="s">
        <v>12007</v>
      </c>
      <c r="T2160" s="21">
        <v>0</v>
      </c>
      <c r="U2160" s="21">
        <v>1005.45</v>
      </c>
      <c r="V2160" s="21">
        <f t="shared" si="134"/>
        <v>1005.45</v>
      </c>
      <c r="W2160" s="23">
        <f t="shared" si="135"/>
        <v>0</v>
      </c>
      <c r="X2160" s="2">
        <v>50.54</v>
      </c>
      <c r="Y2160" s="2">
        <v>494.51</v>
      </c>
      <c r="Z2160" s="3">
        <f t="shared" si="132"/>
        <v>545.04999999999995</v>
      </c>
      <c r="AA2160" s="8">
        <f t="shared" si="133"/>
        <v>9.2725438033207971E-2</v>
      </c>
    </row>
    <row r="2161" spans="1:27" ht="10.5" x14ac:dyDescent="0.15">
      <c r="A2161" s="1" t="s">
        <v>17360</v>
      </c>
      <c r="B2161" s="1" t="s">
        <v>0</v>
      </c>
      <c r="C2161" s="1" t="s">
        <v>22</v>
      </c>
      <c r="E2161" s="1" t="s">
        <v>17361</v>
      </c>
      <c r="F2161" s="1" t="s">
        <v>17362</v>
      </c>
      <c r="G2161" s="1" t="s">
        <v>17363</v>
      </c>
      <c r="H2161" s="1" t="s">
        <v>17364</v>
      </c>
      <c r="I2161" s="1" t="s">
        <v>220</v>
      </c>
      <c r="J2161" s="1" t="s">
        <v>1618</v>
      </c>
      <c r="K2161" s="1" t="s">
        <v>17365</v>
      </c>
      <c r="L2161" s="1" t="s">
        <v>57</v>
      </c>
      <c r="M2161" s="1" t="s">
        <v>120</v>
      </c>
      <c r="N2161" s="1" t="s">
        <v>120</v>
      </c>
      <c r="O2161" s="1" t="s">
        <v>7</v>
      </c>
      <c r="P2161" s="1" t="s">
        <v>886</v>
      </c>
      <c r="Q2161" s="1" t="s">
        <v>476</v>
      </c>
      <c r="R2161" s="1" t="s">
        <v>503</v>
      </c>
      <c r="S2161" s="1" t="s">
        <v>17366</v>
      </c>
      <c r="T2161" s="21">
        <v>57.25</v>
      </c>
      <c r="U2161" s="21">
        <v>12359.95</v>
      </c>
      <c r="V2161" s="21">
        <f t="shared" si="134"/>
        <v>12417.2</v>
      </c>
      <c r="W2161" s="23">
        <f t="shared" si="135"/>
        <v>4.6105402184067256E-3</v>
      </c>
      <c r="X2161" s="2">
        <v>50.54</v>
      </c>
      <c r="Y2161" s="2">
        <v>1832.7</v>
      </c>
      <c r="Z2161" s="3">
        <f t="shared" si="132"/>
        <v>1883.24</v>
      </c>
      <c r="AA2161" s="8">
        <f t="shared" si="133"/>
        <v>2.6836728191839593E-2</v>
      </c>
    </row>
    <row r="2162" spans="1:27" ht="10.5" x14ac:dyDescent="0.15">
      <c r="A2162" s="1" t="s">
        <v>16193</v>
      </c>
      <c r="B2162" s="1" t="s">
        <v>0</v>
      </c>
      <c r="C2162" s="1" t="s">
        <v>22</v>
      </c>
      <c r="E2162" s="1" t="s">
        <v>16194</v>
      </c>
      <c r="F2162" s="1" t="s">
        <v>2</v>
      </c>
      <c r="G2162" s="1" t="s">
        <v>2</v>
      </c>
      <c r="H2162" s="1" t="s">
        <v>16195</v>
      </c>
      <c r="I2162" s="1" t="s">
        <v>1085</v>
      </c>
      <c r="J2162" s="1" t="s">
        <v>130</v>
      </c>
      <c r="K2162" s="1" t="s">
        <v>1086</v>
      </c>
      <c r="L2162" s="1" t="s">
        <v>2</v>
      </c>
      <c r="M2162" s="1" t="s">
        <v>120</v>
      </c>
      <c r="N2162" s="1" t="s">
        <v>120</v>
      </c>
      <c r="O2162" s="1" t="s">
        <v>7</v>
      </c>
      <c r="P2162" s="1" t="s">
        <v>1225</v>
      </c>
      <c r="Q2162" s="1" t="s">
        <v>476</v>
      </c>
      <c r="R2162" s="1" t="s">
        <v>477</v>
      </c>
      <c r="S2162" s="1" t="s">
        <v>16196</v>
      </c>
      <c r="T2162" s="21">
        <v>0</v>
      </c>
      <c r="U2162" s="21">
        <v>7432.21</v>
      </c>
      <c r="V2162" s="21">
        <f t="shared" si="134"/>
        <v>7432.21</v>
      </c>
      <c r="W2162" s="23">
        <f t="shared" si="135"/>
        <v>0</v>
      </c>
      <c r="X2162" s="2">
        <v>50.54</v>
      </c>
      <c r="Y2162" s="2">
        <v>3140.17</v>
      </c>
      <c r="Z2162" s="3">
        <f t="shared" si="132"/>
        <v>3190.71</v>
      </c>
      <c r="AA2162" s="8">
        <f t="shared" si="133"/>
        <v>1.5839734729887704E-2</v>
      </c>
    </row>
    <row r="2163" spans="1:27" ht="10.5" x14ac:dyDescent="0.15">
      <c r="A2163" s="1" t="s">
        <v>12038</v>
      </c>
      <c r="B2163" s="1" t="s">
        <v>0</v>
      </c>
      <c r="C2163" s="1" t="s">
        <v>22</v>
      </c>
      <c r="E2163" s="1" t="s">
        <v>12039</v>
      </c>
      <c r="F2163" s="1" t="s">
        <v>2</v>
      </c>
      <c r="G2163" s="1" t="s">
        <v>2</v>
      </c>
      <c r="H2163" s="1" t="s">
        <v>12040</v>
      </c>
      <c r="I2163" s="1" t="s">
        <v>10919</v>
      </c>
      <c r="J2163" s="1" t="s">
        <v>18</v>
      </c>
      <c r="K2163" s="1" t="s">
        <v>12041</v>
      </c>
      <c r="L2163" s="1" t="s">
        <v>2</v>
      </c>
      <c r="M2163" s="1" t="s">
        <v>120</v>
      </c>
      <c r="N2163" s="1" t="s">
        <v>120</v>
      </c>
      <c r="O2163" s="1" t="s">
        <v>7</v>
      </c>
      <c r="P2163" s="1" t="s">
        <v>747</v>
      </c>
      <c r="Q2163" s="1" t="s">
        <v>476</v>
      </c>
      <c r="R2163" s="1" t="s">
        <v>488</v>
      </c>
      <c r="S2163" s="1" t="s">
        <v>12042</v>
      </c>
      <c r="T2163" s="21">
        <v>143.9</v>
      </c>
      <c r="U2163" s="21">
        <v>4910.63</v>
      </c>
      <c r="V2163" s="21">
        <f t="shared" si="134"/>
        <v>5054.53</v>
      </c>
      <c r="W2163" s="23">
        <f t="shared" si="135"/>
        <v>2.8469511507499216E-2</v>
      </c>
      <c r="X2163" s="2">
        <v>50.54</v>
      </c>
      <c r="Y2163" s="2">
        <v>3445.48</v>
      </c>
      <c r="Z2163" s="3">
        <f t="shared" si="132"/>
        <v>3496.02</v>
      </c>
      <c r="AA2163" s="8">
        <f t="shared" si="133"/>
        <v>1.4456439036389952E-2</v>
      </c>
    </row>
    <row r="2164" spans="1:27" ht="10.5" x14ac:dyDescent="0.15">
      <c r="A2164" s="1" t="s">
        <v>11192</v>
      </c>
      <c r="B2164" s="1" t="s">
        <v>0</v>
      </c>
      <c r="C2164" s="1" t="s">
        <v>22</v>
      </c>
      <c r="E2164" s="1" t="s">
        <v>11193</v>
      </c>
      <c r="F2164" s="1" t="s">
        <v>2</v>
      </c>
      <c r="G2164" s="1" t="s">
        <v>11194</v>
      </c>
      <c r="H2164" s="1" t="s">
        <v>11195</v>
      </c>
      <c r="I2164" s="1" t="s">
        <v>2847</v>
      </c>
      <c r="J2164" s="1" t="s">
        <v>40</v>
      </c>
      <c r="K2164" s="1" t="s">
        <v>11196</v>
      </c>
      <c r="L2164" s="1" t="s">
        <v>6</v>
      </c>
      <c r="M2164" s="1" t="s">
        <v>120</v>
      </c>
      <c r="N2164" s="1" t="s">
        <v>120</v>
      </c>
      <c r="O2164" s="1" t="s">
        <v>7</v>
      </c>
      <c r="P2164" s="1" t="s">
        <v>487</v>
      </c>
      <c r="Q2164" s="1" t="s">
        <v>476</v>
      </c>
      <c r="R2164" s="1" t="s">
        <v>488</v>
      </c>
      <c r="S2164" s="1" t="s">
        <v>11197</v>
      </c>
      <c r="T2164" s="21">
        <v>114.5</v>
      </c>
      <c r="U2164" s="21">
        <v>13966.75</v>
      </c>
      <c r="V2164" s="21">
        <f t="shared" si="134"/>
        <v>14081.25</v>
      </c>
      <c r="W2164" s="23">
        <f t="shared" si="135"/>
        <v>8.1313803817132709E-3</v>
      </c>
      <c r="X2164" s="2">
        <v>50.54</v>
      </c>
      <c r="Y2164" s="2">
        <v>4384.5</v>
      </c>
      <c r="Z2164" s="3">
        <f t="shared" si="132"/>
        <v>4435.04</v>
      </c>
      <c r="AA2164" s="8">
        <f t="shared" si="133"/>
        <v>1.1395613117356327E-2</v>
      </c>
    </row>
    <row r="2165" spans="1:27" ht="10.5" x14ac:dyDescent="0.15">
      <c r="A2165" s="1" t="s">
        <v>12013</v>
      </c>
      <c r="B2165" s="1" t="s">
        <v>0</v>
      </c>
      <c r="C2165" s="1" t="s">
        <v>22</v>
      </c>
      <c r="E2165" s="1" t="s">
        <v>12014</v>
      </c>
      <c r="F2165" s="1" t="s">
        <v>2</v>
      </c>
      <c r="G2165" s="1" t="s">
        <v>2</v>
      </c>
      <c r="H2165" s="1" t="s">
        <v>12015</v>
      </c>
      <c r="I2165" s="1" t="s">
        <v>4268</v>
      </c>
      <c r="J2165" s="1" t="s">
        <v>118</v>
      </c>
      <c r="K2165" s="1" t="s">
        <v>4625</v>
      </c>
      <c r="L2165" s="1" t="s">
        <v>2</v>
      </c>
      <c r="M2165" s="1" t="s">
        <v>120</v>
      </c>
      <c r="N2165" s="1" t="s">
        <v>120</v>
      </c>
      <c r="O2165" s="1" t="s">
        <v>7</v>
      </c>
      <c r="P2165" s="1" t="s">
        <v>1924</v>
      </c>
      <c r="Q2165" s="1" t="s">
        <v>476</v>
      </c>
      <c r="R2165" s="1" t="s">
        <v>488</v>
      </c>
      <c r="S2165" s="1" t="s">
        <v>12016</v>
      </c>
      <c r="T2165" s="21">
        <v>0</v>
      </c>
      <c r="U2165" s="21">
        <v>101.9</v>
      </c>
      <c r="V2165" s="21">
        <f t="shared" si="134"/>
        <v>101.9</v>
      </c>
      <c r="W2165" s="23">
        <f t="shared" si="135"/>
        <v>0</v>
      </c>
      <c r="X2165" s="2">
        <v>50.45</v>
      </c>
      <c r="Y2165" s="2">
        <v>1034.3399999999999</v>
      </c>
      <c r="Z2165" s="3">
        <f t="shared" si="132"/>
        <v>1084.79</v>
      </c>
      <c r="AA2165" s="8">
        <f t="shared" si="133"/>
        <v>4.6506697148756909E-2</v>
      </c>
    </row>
    <row r="2166" spans="1:27" ht="10.5" x14ac:dyDescent="0.15">
      <c r="A2166" s="1" t="s">
        <v>10743</v>
      </c>
      <c r="B2166" s="1" t="s">
        <v>0</v>
      </c>
      <c r="C2166" s="1" t="s">
        <v>22</v>
      </c>
      <c r="E2166" s="1" t="s">
        <v>10744</v>
      </c>
      <c r="F2166" s="1" t="s">
        <v>2</v>
      </c>
      <c r="G2166" s="1" t="s">
        <v>2</v>
      </c>
      <c r="H2166" s="1" t="s">
        <v>10745</v>
      </c>
      <c r="I2166" s="1" t="s">
        <v>10746</v>
      </c>
      <c r="J2166" s="1" t="s">
        <v>24</v>
      </c>
      <c r="K2166" s="1" t="s">
        <v>10747</v>
      </c>
      <c r="L2166" s="1" t="s">
        <v>2</v>
      </c>
      <c r="M2166" s="1" t="s">
        <v>120</v>
      </c>
      <c r="N2166" s="1" t="s">
        <v>120</v>
      </c>
      <c r="O2166" s="1" t="s">
        <v>7</v>
      </c>
      <c r="P2166" s="1" t="s">
        <v>1242</v>
      </c>
      <c r="Q2166" s="1" t="s">
        <v>476</v>
      </c>
      <c r="R2166" s="1" t="s">
        <v>503</v>
      </c>
      <c r="S2166" s="1" t="s">
        <v>10748</v>
      </c>
      <c r="T2166" s="21">
        <v>0</v>
      </c>
      <c r="U2166" s="21">
        <v>6516.55</v>
      </c>
      <c r="V2166" s="21">
        <f t="shared" si="134"/>
        <v>6516.55</v>
      </c>
      <c r="W2166" s="23">
        <f t="shared" si="135"/>
        <v>0</v>
      </c>
      <c r="X2166" s="2">
        <v>50.45</v>
      </c>
      <c r="Y2166" s="2">
        <v>1509.74</v>
      </c>
      <c r="Z2166" s="3">
        <f t="shared" si="132"/>
        <v>1560.19</v>
      </c>
      <c r="AA2166" s="8">
        <f t="shared" si="133"/>
        <v>3.2335805254488238E-2</v>
      </c>
    </row>
    <row r="2167" spans="1:27" ht="10.5" x14ac:dyDescent="0.15">
      <c r="A2167" s="1" t="s">
        <v>11697</v>
      </c>
      <c r="B2167" s="1" t="s">
        <v>0</v>
      </c>
      <c r="C2167" s="1" t="s">
        <v>22</v>
      </c>
      <c r="E2167" s="1" t="s">
        <v>11698</v>
      </c>
      <c r="F2167" s="1" t="s">
        <v>2</v>
      </c>
      <c r="G2167" s="1" t="s">
        <v>11699</v>
      </c>
      <c r="H2167" s="1" t="s">
        <v>11700</v>
      </c>
      <c r="I2167" s="1" t="s">
        <v>450</v>
      </c>
      <c r="J2167" s="1" t="s">
        <v>69</v>
      </c>
      <c r="K2167" s="1" t="s">
        <v>926</v>
      </c>
      <c r="L2167" s="1" t="s">
        <v>2</v>
      </c>
      <c r="M2167" s="1" t="s">
        <v>120</v>
      </c>
      <c r="N2167" s="1" t="s">
        <v>120</v>
      </c>
      <c r="O2167" s="1" t="s">
        <v>7</v>
      </c>
      <c r="P2167" s="1" t="s">
        <v>487</v>
      </c>
      <c r="Q2167" s="1" t="s">
        <v>476</v>
      </c>
      <c r="R2167" s="1" t="s">
        <v>488</v>
      </c>
      <c r="S2167" s="1" t="s">
        <v>11701</v>
      </c>
      <c r="T2167" s="21">
        <v>56.15</v>
      </c>
      <c r="U2167" s="21">
        <v>3581.25</v>
      </c>
      <c r="V2167" s="21">
        <f t="shared" si="134"/>
        <v>3637.4</v>
      </c>
      <c r="W2167" s="23">
        <f t="shared" si="135"/>
        <v>1.5436850497608181E-2</v>
      </c>
      <c r="X2167" s="2">
        <v>50.45</v>
      </c>
      <c r="Y2167" s="2">
        <v>2146.41</v>
      </c>
      <c r="Z2167" s="3">
        <f t="shared" si="132"/>
        <v>2196.8599999999997</v>
      </c>
      <c r="AA2167" s="8">
        <f t="shared" si="133"/>
        <v>2.2964594921842999E-2</v>
      </c>
    </row>
    <row r="2168" spans="1:27" ht="10.5" x14ac:dyDescent="0.15">
      <c r="A2168" s="1" t="s">
        <v>3755</v>
      </c>
      <c r="B2168" s="1" t="s">
        <v>0</v>
      </c>
      <c r="C2168" s="1" t="s">
        <v>22</v>
      </c>
      <c r="E2168" s="1" t="s">
        <v>3756</v>
      </c>
      <c r="F2168" s="1" t="s">
        <v>2</v>
      </c>
      <c r="G2168" s="1" t="s">
        <v>3757</v>
      </c>
      <c r="H2168" s="1" t="s">
        <v>3758</v>
      </c>
      <c r="I2168" s="1" t="s">
        <v>361</v>
      </c>
      <c r="J2168" s="1" t="s">
        <v>113</v>
      </c>
      <c r="K2168" s="1" t="s">
        <v>1627</v>
      </c>
      <c r="L2168" s="1" t="s">
        <v>2</v>
      </c>
      <c r="M2168" s="1" t="s">
        <v>120</v>
      </c>
      <c r="N2168" s="1" t="s">
        <v>120</v>
      </c>
      <c r="O2168" s="1" t="s">
        <v>7</v>
      </c>
      <c r="P2168" s="1" t="s">
        <v>807</v>
      </c>
      <c r="Q2168" s="1" t="s">
        <v>476</v>
      </c>
      <c r="R2168" s="1" t="s">
        <v>488</v>
      </c>
      <c r="S2168" s="1" t="s">
        <v>3759</v>
      </c>
      <c r="T2168" s="21">
        <v>0</v>
      </c>
      <c r="U2168" s="21">
        <v>15529.45</v>
      </c>
      <c r="V2168" s="21">
        <f t="shared" si="134"/>
        <v>15529.45</v>
      </c>
      <c r="W2168" s="23">
        <f t="shared" si="135"/>
        <v>0</v>
      </c>
      <c r="X2168" s="2">
        <v>50.45</v>
      </c>
      <c r="Y2168" s="2">
        <v>5390.41</v>
      </c>
      <c r="Z2168" s="3">
        <f t="shared" si="132"/>
        <v>5440.86</v>
      </c>
      <c r="AA2168" s="8">
        <f t="shared" si="133"/>
        <v>9.2724311965387829E-3</v>
      </c>
    </row>
    <row r="2169" spans="1:27" ht="10.5" x14ac:dyDescent="0.15">
      <c r="A2169" s="1" t="s">
        <v>5314</v>
      </c>
      <c r="B2169" s="1" t="s">
        <v>0</v>
      </c>
      <c r="C2169" s="1" t="s">
        <v>22</v>
      </c>
      <c r="E2169" s="1" t="s">
        <v>5315</v>
      </c>
      <c r="F2169" s="1" t="s">
        <v>2</v>
      </c>
      <c r="G2169" s="1" t="s">
        <v>2</v>
      </c>
      <c r="H2169" s="1" t="s">
        <v>5316</v>
      </c>
      <c r="I2169" s="1" t="s">
        <v>771</v>
      </c>
      <c r="J2169" s="1" t="s">
        <v>118</v>
      </c>
      <c r="K2169" s="1" t="s">
        <v>5317</v>
      </c>
      <c r="L2169" s="1" t="s">
        <v>2</v>
      </c>
      <c r="M2169" s="1" t="s">
        <v>120</v>
      </c>
      <c r="N2169" s="1" t="s">
        <v>120</v>
      </c>
      <c r="O2169" s="1" t="s">
        <v>7</v>
      </c>
      <c r="P2169" s="1" t="s">
        <v>1225</v>
      </c>
      <c r="Q2169" s="1" t="s">
        <v>476</v>
      </c>
      <c r="R2169" s="1" t="s">
        <v>477</v>
      </c>
      <c r="S2169" s="1" t="s">
        <v>5318</v>
      </c>
      <c r="T2169" s="21">
        <v>51.25</v>
      </c>
      <c r="U2169" s="21">
        <v>21641.72</v>
      </c>
      <c r="V2169" s="21">
        <f t="shared" si="134"/>
        <v>21692.97</v>
      </c>
      <c r="W2169" s="23">
        <f t="shared" si="135"/>
        <v>2.362516520328936E-3</v>
      </c>
      <c r="X2169" s="2">
        <v>50.45</v>
      </c>
      <c r="Y2169" s="2">
        <v>7673.55</v>
      </c>
      <c r="Z2169" s="3">
        <f t="shared" si="132"/>
        <v>7724</v>
      </c>
      <c r="AA2169" s="8">
        <f t="shared" si="133"/>
        <v>6.5315898498187475E-3</v>
      </c>
    </row>
    <row r="2170" spans="1:27" ht="10.5" x14ac:dyDescent="0.15">
      <c r="A2170" s="1" t="s">
        <v>3159</v>
      </c>
      <c r="B2170" s="1" t="s">
        <v>0</v>
      </c>
      <c r="C2170" s="1" t="s">
        <v>22</v>
      </c>
      <c r="E2170" s="1" t="s">
        <v>3160</v>
      </c>
      <c r="F2170" s="1" t="s">
        <v>2</v>
      </c>
      <c r="G2170" s="1" t="s">
        <v>3161</v>
      </c>
      <c r="H2170" s="1" t="s">
        <v>3162</v>
      </c>
      <c r="I2170" s="1" t="s">
        <v>442</v>
      </c>
      <c r="J2170" s="1" t="s">
        <v>24</v>
      </c>
      <c r="K2170" s="1" t="s">
        <v>2520</v>
      </c>
      <c r="L2170" s="1" t="s">
        <v>2</v>
      </c>
      <c r="M2170" s="1" t="s">
        <v>120</v>
      </c>
      <c r="N2170" s="1" t="s">
        <v>120</v>
      </c>
      <c r="O2170" s="1" t="s">
        <v>7</v>
      </c>
      <c r="P2170" s="1" t="s">
        <v>817</v>
      </c>
      <c r="Q2170" s="1" t="s">
        <v>476</v>
      </c>
      <c r="R2170" s="1" t="s">
        <v>503</v>
      </c>
      <c r="S2170" s="1" t="s">
        <v>3163</v>
      </c>
      <c r="T2170" s="21">
        <v>100.2</v>
      </c>
      <c r="U2170" s="21">
        <v>4522.3599999999997</v>
      </c>
      <c r="V2170" s="21">
        <f t="shared" si="134"/>
        <v>4622.5599999999995</v>
      </c>
      <c r="W2170" s="23">
        <f t="shared" si="135"/>
        <v>2.1676300578034685E-2</v>
      </c>
      <c r="X2170" s="2">
        <v>50.1</v>
      </c>
      <c r="Y2170" s="2">
        <v>132.05000000000001</v>
      </c>
      <c r="Z2170" s="3">
        <f t="shared" si="132"/>
        <v>182.15</v>
      </c>
      <c r="AA2170" s="8">
        <f t="shared" si="133"/>
        <v>0.27504803733186933</v>
      </c>
    </row>
    <row r="2171" spans="1:27" ht="10.5" x14ac:dyDescent="0.15">
      <c r="A2171" s="1" t="s">
        <v>2487</v>
      </c>
      <c r="B2171" s="1" t="s">
        <v>0</v>
      </c>
      <c r="C2171" s="1" t="s">
        <v>22</v>
      </c>
      <c r="E2171" s="1" t="s">
        <v>2488</v>
      </c>
      <c r="F2171" s="1" t="s">
        <v>2</v>
      </c>
      <c r="G2171" s="1" t="s">
        <v>2</v>
      </c>
      <c r="H2171" s="1" t="s">
        <v>2489</v>
      </c>
      <c r="I2171" s="1" t="s">
        <v>1302</v>
      </c>
      <c r="J2171" s="1" t="s">
        <v>24</v>
      </c>
      <c r="K2171" s="1" t="s">
        <v>1303</v>
      </c>
      <c r="L2171" s="1" t="s">
        <v>2</v>
      </c>
      <c r="M2171" s="1" t="s">
        <v>120</v>
      </c>
      <c r="N2171" s="1" t="s">
        <v>120</v>
      </c>
      <c r="O2171" s="1" t="s">
        <v>7</v>
      </c>
      <c r="P2171" s="1" t="s">
        <v>495</v>
      </c>
      <c r="Q2171" s="1" t="s">
        <v>476</v>
      </c>
      <c r="R2171" s="1" t="s">
        <v>488</v>
      </c>
      <c r="S2171" s="1" t="s">
        <v>2490</v>
      </c>
      <c r="T2171" s="21">
        <v>92.64</v>
      </c>
      <c r="U2171" s="21">
        <v>2314.8200000000002</v>
      </c>
      <c r="V2171" s="21">
        <f t="shared" si="134"/>
        <v>2407.46</v>
      </c>
      <c r="W2171" s="23">
        <f t="shared" si="135"/>
        <v>3.8480390120708134E-2</v>
      </c>
      <c r="X2171" s="2">
        <v>50.1</v>
      </c>
      <c r="Y2171" s="2">
        <v>4264.7</v>
      </c>
      <c r="Z2171" s="3">
        <f t="shared" si="132"/>
        <v>4314.8</v>
      </c>
      <c r="AA2171" s="8">
        <f t="shared" si="133"/>
        <v>1.1611198665059793E-2</v>
      </c>
    </row>
    <row r="2172" spans="1:27" ht="10.5" x14ac:dyDescent="0.15">
      <c r="A2172" s="1" t="s">
        <v>12063</v>
      </c>
      <c r="B2172" s="1" t="s">
        <v>0</v>
      </c>
      <c r="C2172" s="1" t="s">
        <v>22</v>
      </c>
      <c r="E2172" s="1" t="s">
        <v>12064</v>
      </c>
      <c r="F2172" s="1" t="s">
        <v>2</v>
      </c>
      <c r="G2172" s="1" t="s">
        <v>12065</v>
      </c>
      <c r="H2172" s="1" t="s">
        <v>3641</v>
      </c>
      <c r="I2172" s="1" t="s">
        <v>3642</v>
      </c>
      <c r="J2172" s="1" t="s">
        <v>162</v>
      </c>
      <c r="K2172" s="1" t="s">
        <v>3643</v>
      </c>
      <c r="L2172" s="1" t="s">
        <v>6</v>
      </c>
      <c r="M2172" s="1" t="s">
        <v>120</v>
      </c>
      <c r="N2172" s="1" t="s">
        <v>760</v>
      </c>
      <c r="O2172" s="1" t="s">
        <v>7</v>
      </c>
      <c r="P2172" s="1" t="s">
        <v>510</v>
      </c>
      <c r="Q2172" s="1" t="s">
        <v>476</v>
      </c>
      <c r="R2172" s="1" t="s">
        <v>477</v>
      </c>
      <c r="S2172" s="1" t="s">
        <v>12066</v>
      </c>
      <c r="T2172" s="21">
        <v>1336.63</v>
      </c>
      <c r="U2172" s="21">
        <v>77082.12</v>
      </c>
      <c r="V2172" s="21">
        <f t="shared" si="134"/>
        <v>78418.75</v>
      </c>
      <c r="W2172" s="23">
        <f t="shared" si="135"/>
        <v>1.7044775643580139E-2</v>
      </c>
      <c r="X2172" s="2">
        <v>50</v>
      </c>
      <c r="Y2172" s="2">
        <v>26194.75</v>
      </c>
      <c r="Z2172" s="3">
        <f t="shared" si="132"/>
        <v>26244.75</v>
      </c>
      <c r="AA2172" s="8">
        <f t="shared" si="133"/>
        <v>1.9051429333485745E-3</v>
      </c>
    </row>
    <row r="2173" spans="1:27" ht="10.5" x14ac:dyDescent="0.15">
      <c r="A2173" s="1" t="s">
        <v>2582</v>
      </c>
      <c r="B2173" s="1" t="s">
        <v>0</v>
      </c>
      <c r="C2173" s="1" t="s">
        <v>22</v>
      </c>
      <c r="E2173" s="1" t="s">
        <v>2583</v>
      </c>
      <c r="F2173" s="1" t="s">
        <v>2</v>
      </c>
      <c r="G2173" s="1" t="s">
        <v>2</v>
      </c>
      <c r="H2173" s="1" t="s">
        <v>2584</v>
      </c>
      <c r="I2173" s="1" t="s">
        <v>2585</v>
      </c>
      <c r="J2173" s="1" t="s">
        <v>24</v>
      </c>
      <c r="K2173" s="1" t="s">
        <v>2586</v>
      </c>
      <c r="L2173" s="1" t="s">
        <v>2</v>
      </c>
      <c r="M2173" s="1" t="s">
        <v>120</v>
      </c>
      <c r="N2173" s="1" t="s">
        <v>760</v>
      </c>
      <c r="O2173" s="1" t="s">
        <v>191</v>
      </c>
      <c r="P2173" s="1" t="s">
        <v>807</v>
      </c>
      <c r="Q2173" s="1" t="s">
        <v>476</v>
      </c>
      <c r="R2173" s="1" t="s">
        <v>488</v>
      </c>
      <c r="S2173" s="1" t="s">
        <v>2587</v>
      </c>
      <c r="T2173" s="21">
        <v>350.63</v>
      </c>
      <c r="U2173" s="21">
        <v>416.95</v>
      </c>
      <c r="V2173" s="21">
        <f t="shared" si="134"/>
        <v>767.57999999999993</v>
      </c>
      <c r="W2173" s="23">
        <f t="shared" si="135"/>
        <v>0.45679929127908497</v>
      </c>
      <c r="X2173" s="2">
        <v>49.5</v>
      </c>
      <c r="Y2173" s="2">
        <v>343.68</v>
      </c>
      <c r="Z2173" s="3">
        <f t="shared" si="132"/>
        <v>393.18</v>
      </c>
      <c r="AA2173" s="8">
        <f t="shared" si="133"/>
        <v>0.12589653593773845</v>
      </c>
    </row>
    <row r="2174" spans="1:27" ht="10.5" x14ac:dyDescent="0.15">
      <c r="A2174" s="1" t="s">
        <v>10595</v>
      </c>
      <c r="B2174" s="1" t="s">
        <v>0</v>
      </c>
      <c r="C2174" s="1" t="s">
        <v>22</v>
      </c>
      <c r="E2174" s="1" t="s">
        <v>10403</v>
      </c>
      <c r="F2174" s="1" t="s">
        <v>2</v>
      </c>
      <c r="G2174" s="1" t="s">
        <v>2</v>
      </c>
      <c r="H2174" s="1" t="s">
        <v>10596</v>
      </c>
      <c r="I2174" s="1" t="s">
        <v>185</v>
      </c>
      <c r="J2174" s="1" t="s">
        <v>162</v>
      </c>
      <c r="K2174" s="1" t="s">
        <v>240</v>
      </c>
      <c r="L2174" s="1" t="s">
        <v>2</v>
      </c>
      <c r="M2174" s="1" t="s">
        <v>120</v>
      </c>
      <c r="N2174" s="1" t="s">
        <v>120</v>
      </c>
      <c r="O2174" s="1" t="s">
        <v>7</v>
      </c>
      <c r="P2174" s="1" t="s">
        <v>579</v>
      </c>
      <c r="Q2174" s="1" t="s">
        <v>476</v>
      </c>
      <c r="R2174" s="1" t="s">
        <v>488</v>
      </c>
      <c r="S2174" s="1" t="s">
        <v>10597</v>
      </c>
      <c r="T2174" s="21">
        <v>642.70000000000005</v>
      </c>
      <c r="U2174" s="21">
        <v>3933.76</v>
      </c>
      <c r="V2174" s="21">
        <f t="shared" si="134"/>
        <v>4576.46</v>
      </c>
      <c r="W2174" s="23">
        <f t="shared" si="135"/>
        <v>0.14043605756414348</v>
      </c>
      <c r="X2174" s="2">
        <v>49.5</v>
      </c>
      <c r="Y2174" s="2">
        <v>3130.08</v>
      </c>
      <c r="Z2174" s="3">
        <f t="shared" si="132"/>
        <v>3179.58</v>
      </c>
      <c r="AA2174" s="8">
        <f t="shared" si="133"/>
        <v>1.5568093899194233E-2</v>
      </c>
    </row>
    <row r="2175" spans="1:27" ht="10.5" x14ac:dyDescent="0.15">
      <c r="A2175" s="1" t="s">
        <v>10497</v>
      </c>
      <c r="B2175" s="1" t="s">
        <v>0</v>
      </c>
      <c r="C2175" s="1" t="s">
        <v>22</v>
      </c>
      <c r="E2175" s="1" t="s">
        <v>10498</v>
      </c>
      <c r="F2175" s="1" t="s">
        <v>2</v>
      </c>
      <c r="G2175" s="1" t="s">
        <v>10499</v>
      </c>
      <c r="H2175" s="1" t="s">
        <v>10500</v>
      </c>
      <c r="I2175" s="1" t="s">
        <v>10501</v>
      </c>
      <c r="J2175" s="1" t="s">
        <v>382</v>
      </c>
      <c r="K2175" s="1" t="s">
        <v>10502</v>
      </c>
      <c r="L2175" s="1" t="s">
        <v>2</v>
      </c>
      <c r="M2175" s="1" t="s">
        <v>120</v>
      </c>
      <c r="N2175" s="1" t="s">
        <v>120</v>
      </c>
      <c r="O2175" s="1" t="s">
        <v>7</v>
      </c>
      <c r="P2175" s="1" t="s">
        <v>475</v>
      </c>
      <c r="Q2175" s="1" t="s">
        <v>476</v>
      </c>
      <c r="R2175" s="1" t="s">
        <v>477</v>
      </c>
      <c r="S2175" s="1" t="s">
        <v>10503</v>
      </c>
      <c r="T2175" s="21">
        <v>97.6</v>
      </c>
      <c r="U2175" s="21">
        <v>6396.7</v>
      </c>
      <c r="V2175" s="21">
        <f t="shared" si="134"/>
        <v>6494.3</v>
      </c>
      <c r="W2175" s="23">
        <f t="shared" si="135"/>
        <v>1.5028563509539133E-2</v>
      </c>
      <c r="X2175" s="2">
        <v>49.5</v>
      </c>
      <c r="Y2175" s="2">
        <v>4098.1499999999996</v>
      </c>
      <c r="Z2175" s="3">
        <f t="shared" si="132"/>
        <v>4147.6499999999996</v>
      </c>
      <c r="AA2175" s="8">
        <f t="shared" si="133"/>
        <v>1.1934468916133234E-2</v>
      </c>
    </row>
    <row r="2176" spans="1:27" ht="10.5" x14ac:dyDescent="0.15">
      <c r="A2176" s="1" t="s">
        <v>4795</v>
      </c>
      <c r="B2176" s="1" t="s">
        <v>0</v>
      </c>
      <c r="C2176" s="1" t="s">
        <v>22</v>
      </c>
      <c r="E2176" s="1" t="s">
        <v>4796</v>
      </c>
      <c r="F2176" s="1" t="s">
        <v>2</v>
      </c>
      <c r="G2176" s="1" t="s">
        <v>2</v>
      </c>
      <c r="H2176" s="1" t="s">
        <v>4797</v>
      </c>
      <c r="I2176" s="1" t="s">
        <v>4798</v>
      </c>
      <c r="J2176" s="1" t="s">
        <v>64</v>
      </c>
      <c r="K2176" s="1" t="s">
        <v>4799</v>
      </c>
      <c r="L2176" s="1" t="s">
        <v>2</v>
      </c>
      <c r="M2176" s="1" t="s">
        <v>120</v>
      </c>
      <c r="N2176" s="1" t="s">
        <v>120</v>
      </c>
      <c r="O2176" s="1" t="s">
        <v>7</v>
      </c>
      <c r="P2176" s="1" t="s">
        <v>588</v>
      </c>
      <c r="Q2176" s="1" t="s">
        <v>476</v>
      </c>
      <c r="R2176" s="1" t="s">
        <v>488</v>
      </c>
      <c r="S2176" s="1" t="s">
        <v>4800</v>
      </c>
      <c r="T2176" s="21">
        <v>414.44</v>
      </c>
      <c r="U2176" s="21">
        <v>10414.41</v>
      </c>
      <c r="V2176" s="21">
        <f t="shared" si="134"/>
        <v>10828.85</v>
      </c>
      <c r="W2176" s="23">
        <f t="shared" si="135"/>
        <v>3.8271838653227259E-2</v>
      </c>
      <c r="X2176" s="2">
        <v>49.5</v>
      </c>
      <c r="Y2176" s="2">
        <v>6895.33</v>
      </c>
      <c r="Z2176" s="3">
        <f t="shared" si="132"/>
        <v>6944.83</v>
      </c>
      <c r="AA2176" s="8">
        <f t="shared" si="133"/>
        <v>7.1276042754106293E-3</v>
      </c>
    </row>
    <row r="2177" spans="1:27" ht="10.5" x14ac:dyDescent="0.15">
      <c r="A2177" s="1" t="s">
        <v>3889</v>
      </c>
      <c r="B2177" s="1" t="s">
        <v>0</v>
      </c>
      <c r="C2177" s="1" t="s">
        <v>22</v>
      </c>
      <c r="E2177" s="1" t="s">
        <v>3890</v>
      </c>
      <c r="F2177" s="1" t="s">
        <v>2</v>
      </c>
      <c r="G2177" s="1" t="s">
        <v>3891</v>
      </c>
      <c r="H2177" s="1" t="s">
        <v>3892</v>
      </c>
      <c r="I2177" s="1" t="s">
        <v>925</v>
      </c>
      <c r="J2177" s="1" t="s">
        <v>40</v>
      </c>
      <c r="K2177" s="1" t="s">
        <v>3893</v>
      </c>
      <c r="L2177" s="1" t="s">
        <v>2</v>
      </c>
      <c r="M2177" s="1" t="s">
        <v>120</v>
      </c>
      <c r="N2177" s="1" t="s">
        <v>120</v>
      </c>
      <c r="O2177" s="1" t="s">
        <v>7</v>
      </c>
      <c r="P2177" s="1" t="s">
        <v>1899</v>
      </c>
      <c r="Q2177" s="1" t="s">
        <v>476</v>
      </c>
      <c r="R2177" s="1" t="s">
        <v>477</v>
      </c>
      <c r="S2177" s="1" t="s">
        <v>3894</v>
      </c>
      <c r="T2177" s="21">
        <v>0</v>
      </c>
      <c r="U2177" s="21">
        <v>48557.14</v>
      </c>
      <c r="V2177" s="21">
        <f t="shared" si="134"/>
        <v>48557.14</v>
      </c>
      <c r="W2177" s="23">
        <f t="shared" si="135"/>
        <v>0</v>
      </c>
      <c r="X2177" s="2">
        <v>49.5</v>
      </c>
      <c r="Y2177" s="2">
        <v>18839.060000000001</v>
      </c>
      <c r="Z2177" s="3">
        <f t="shared" si="132"/>
        <v>18888.560000000001</v>
      </c>
      <c r="AA2177" s="8">
        <f t="shared" si="133"/>
        <v>2.6206338651543577E-3</v>
      </c>
    </row>
    <row r="2178" spans="1:27" ht="10.5" x14ac:dyDescent="0.15">
      <c r="A2178" s="1" t="s">
        <v>4735</v>
      </c>
      <c r="B2178" s="1" t="s">
        <v>0</v>
      </c>
      <c r="C2178" s="1" t="s">
        <v>22</v>
      </c>
      <c r="E2178" s="1" t="s">
        <v>4736</v>
      </c>
      <c r="F2178" s="1" t="s">
        <v>2</v>
      </c>
      <c r="G2178" s="1" t="s">
        <v>2</v>
      </c>
      <c r="H2178" s="1" t="s">
        <v>4737</v>
      </c>
      <c r="I2178" s="1" t="s">
        <v>4738</v>
      </c>
      <c r="J2178" s="1" t="s">
        <v>118</v>
      </c>
      <c r="K2178" s="1" t="s">
        <v>4739</v>
      </c>
      <c r="L2178" s="1" t="s">
        <v>2</v>
      </c>
      <c r="M2178" s="1" t="s">
        <v>120</v>
      </c>
      <c r="N2178" s="1" t="s">
        <v>120</v>
      </c>
      <c r="O2178" s="1" t="s">
        <v>7</v>
      </c>
      <c r="P2178" s="1" t="s">
        <v>2675</v>
      </c>
      <c r="Q2178" s="1" t="s">
        <v>476</v>
      </c>
      <c r="R2178" s="1" t="s">
        <v>488</v>
      </c>
      <c r="S2178" s="1" t="s">
        <v>4740</v>
      </c>
      <c r="T2178" s="21">
        <v>110.1</v>
      </c>
      <c r="U2178" s="21">
        <v>606.84</v>
      </c>
      <c r="V2178" s="21">
        <f t="shared" si="134"/>
        <v>716.94</v>
      </c>
      <c r="W2178" s="23">
        <f t="shared" si="135"/>
        <v>0.15356933634613773</v>
      </c>
      <c r="X2178" s="2">
        <v>49.44</v>
      </c>
      <c r="Y2178" s="2">
        <v>265.64</v>
      </c>
      <c r="Z2178" s="3">
        <f t="shared" ref="Z2178:Z2241" si="136">SUM(X2178:Y2178)</f>
        <v>315.08</v>
      </c>
      <c r="AA2178" s="8">
        <f t="shared" ref="AA2178:AA2241" si="137">X2178/Z2178</f>
        <v>0.15691253015107273</v>
      </c>
    </row>
    <row r="2179" spans="1:27" ht="10.5" x14ac:dyDescent="0.15">
      <c r="A2179" s="1" t="s">
        <v>15043</v>
      </c>
      <c r="B2179" s="1" t="s">
        <v>0</v>
      </c>
      <c r="C2179" s="1" t="s">
        <v>22</v>
      </c>
      <c r="E2179" s="1" t="s">
        <v>15044</v>
      </c>
      <c r="F2179" s="1" t="s">
        <v>2</v>
      </c>
      <c r="G2179" s="1" t="s">
        <v>15045</v>
      </c>
      <c r="H2179" s="1" t="s">
        <v>15046</v>
      </c>
      <c r="I2179" s="1" t="s">
        <v>3770</v>
      </c>
      <c r="J2179" s="1" t="s">
        <v>162</v>
      </c>
      <c r="K2179" s="1" t="s">
        <v>4519</v>
      </c>
      <c r="L2179" s="1" t="s">
        <v>2</v>
      </c>
      <c r="M2179" s="1" t="s">
        <v>120</v>
      </c>
      <c r="N2179" s="1" t="s">
        <v>120</v>
      </c>
      <c r="O2179" s="1" t="s">
        <v>7</v>
      </c>
      <c r="P2179" s="1" t="s">
        <v>579</v>
      </c>
      <c r="Q2179" s="1" t="s">
        <v>476</v>
      </c>
      <c r="R2179" s="1" t="s">
        <v>488</v>
      </c>
      <c r="S2179" s="1" t="s">
        <v>15047</v>
      </c>
      <c r="T2179" s="21">
        <v>195.65</v>
      </c>
      <c r="U2179" s="21">
        <v>6339.4</v>
      </c>
      <c r="V2179" s="21">
        <f t="shared" ref="V2179:V2242" si="138">SUM(T2179:U2179)</f>
        <v>6535.0499999999993</v>
      </c>
      <c r="W2179" s="23">
        <f t="shared" ref="W2179:W2242" si="139">T2179/V2179</f>
        <v>2.9938562061499151E-2</v>
      </c>
      <c r="X2179" s="2">
        <v>49.42</v>
      </c>
      <c r="Y2179" s="2">
        <v>3328.68</v>
      </c>
      <c r="Z2179" s="3">
        <f t="shared" si="136"/>
        <v>3378.1</v>
      </c>
      <c r="AA2179" s="8">
        <f t="shared" si="137"/>
        <v>1.4629525472898967E-2</v>
      </c>
    </row>
    <row r="2180" spans="1:27" ht="10.5" x14ac:dyDescent="0.15">
      <c r="A2180" s="1" t="s">
        <v>12566</v>
      </c>
      <c r="B2180" s="1" t="s">
        <v>0</v>
      </c>
      <c r="C2180" s="1" t="s">
        <v>22</v>
      </c>
      <c r="E2180" s="1" t="s">
        <v>12567</v>
      </c>
      <c r="F2180" s="1" t="s">
        <v>2</v>
      </c>
      <c r="G2180" s="1" t="s">
        <v>2</v>
      </c>
      <c r="H2180" s="1" t="s">
        <v>12568</v>
      </c>
      <c r="I2180" s="1" t="s">
        <v>531</v>
      </c>
      <c r="J2180" s="1" t="s">
        <v>210</v>
      </c>
      <c r="K2180" s="1" t="s">
        <v>3307</v>
      </c>
      <c r="L2180" s="1" t="s">
        <v>2</v>
      </c>
      <c r="M2180" s="1" t="s">
        <v>120</v>
      </c>
      <c r="N2180" s="1" t="s">
        <v>120</v>
      </c>
      <c r="O2180" s="1" t="s">
        <v>7</v>
      </c>
      <c r="P2180" s="1" t="s">
        <v>903</v>
      </c>
      <c r="Q2180" s="1" t="s">
        <v>476</v>
      </c>
      <c r="R2180" s="1" t="s">
        <v>503</v>
      </c>
      <c r="S2180" s="1" t="s">
        <v>12569</v>
      </c>
      <c r="T2180" s="21">
        <v>30.81</v>
      </c>
      <c r="U2180" s="21">
        <v>307.83</v>
      </c>
      <c r="V2180" s="21">
        <f t="shared" si="138"/>
        <v>338.64</v>
      </c>
      <c r="W2180" s="23">
        <f t="shared" si="139"/>
        <v>9.0981573352232462E-2</v>
      </c>
      <c r="X2180" s="2">
        <v>49.08</v>
      </c>
      <c r="Y2180" s="2">
        <v>309.08999999999997</v>
      </c>
      <c r="Z2180" s="3">
        <f t="shared" si="136"/>
        <v>358.16999999999996</v>
      </c>
      <c r="AA2180" s="8">
        <f t="shared" si="137"/>
        <v>0.1370299020018427</v>
      </c>
    </row>
    <row r="2181" spans="1:27" ht="10.5" x14ac:dyDescent="0.15">
      <c r="A2181" s="1" t="s">
        <v>7882</v>
      </c>
      <c r="B2181" s="1" t="s">
        <v>0</v>
      </c>
      <c r="C2181" s="1" t="s">
        <v>22</v>
      </c>
      <c r="E2181" s="1" t="s">
        <v>7883</v>
      </c>
      <c r="F2181" s="1" t="s">
        <v>2</v>
      </c>
      <c r="G2181" s="1" t="s">
        <v>2</v>
      </c>
      <c r="H2181" s="1" t="s">
        <v>7884</v>
      </c>
      <c r="I2181" s="1" t="s">
        <v>4399</v>
      </c>
      <c r="J2181" s="1" t="s">
        <v>118</v>
      </c>
      <c r="K2181" s="1" t="s">
        <v>2210</v>
      </c>
      <c r="L2181" s="1" t="s">
        <v>34</v>
      </c>
      <c r="M2181" s="1" t="s">
        <v>120</v>
      </c>
      <c r="N2181" s="1" t="s">
        <v>120</v>
      </c>
      <c r="O2181" s="1" t="s">
        <v>7</v>
      </c>
      <c r="P2181" s="1" t="s">
        <v>879</v>
      </c>
      <c r="Q2181" s="1" t="s">
        <v>476</v>
      </c>
      <c r="R2181" s="1" t="s">
        <v>477</v>
      </c>
      <c r="S2181" s="1" t="s">
        <v>7885</v>
      </c>
      <c r="T2181" s="21"/>
      <c r="U2181" s="21"/>
      <c r="V2181" s="21">
        <f t="shared" si="138"/>
        <v>0</v>
      </c>
      <c r="W2181" s="23" t="e">
        <f t="shared" si="139"/>
        <v>#DIV/0!</v>
      </c>
      <c r="X2181" s="2">
        <v>48.8</v>
      </c>
      <c r="Y2181" s="2">
        <v>10.5</v>
      </c>
      <c r="Z2181" s="3">
        <f t="shared" si="136"/>
        <v>59.3</v>
      </c>
      <c r="AA2181" s="8">
        <f t="shared" si="137"/>
        <v>0.82293423271500843</v>
      </c>
    </row>
    <row r="2182" spans="1:27" ht="10.5" x14ac:dyDescent="0.15">
      <c r="A2182" s="1" t="s">
        <v>10583</v>
      </c>
      <c r="B2182" s="1" t="s">
        <v>0</v>
      </c>
      <c r="C2182" s="1" t="s">
        <v>22</v>
      </c>
      <c r="E2182" s="1" t="s">
        <v>10584</v>
      </c>
      <c r="F2182" s="1" t="s">
        <v>2</v>
      </c>
      <c r="G2182" s="1" t="s">
        <v>10585</v>
      </c>
      <c r="H2182" s="1" t="s">
        <v>10586</v>
      </c>
      <c r="I2182" s="1" t="s">
        <v>4865</v>
      </c>
      <c r="J2182" s="1" t="s">
        <v>64</v>
      </c>
      <c r="K2182" s="1" t="s">
        <v>10587</v>
      </c>
      <c r="L2182" s="1" t="s">
        <v>6</v>
      </c>
      <c r="M2182" s="1" t="s">
        <v>120</v>
      </c>
      <c r="N2182" s="1" t="s">
        <v>120</v>
      </c>
      <c r="O2182" s="1" t="s">
        <v>7</v>
      </c>
      <c r="P2182" s="1" t="s">
        <v>894</v>
      </c>
      <c r="Q2182" s="1" t="s">
        <v>476</v>
      </c>
      <c r="R2182" s="1" t="s">
        <v>503</v>
      </c>
      <c r="S2182" s="1" t="s">
        <v>10588</v>
      </c>
      <c r="T2182" s="21">
        <v>124.4</v>
      </c>
      <c r="U2182" s="21">
        <v>322.95999999999998</v>
      </c>
      <c r="V2182" s="21">
        <f t="shared" si="138"/>
        <v>447.36</v>
      </c>
      <c r="W2182" s="23">
        <f t="shared" si="139"/>
        <v>0.2780758226037196</v>
      </c>
      <c r="X2182" s="2">
        <v>48.8</v>
      </c>
      <c r="Y2182" s="2">
        <v>121.25</v>
      </c>
      <c r="Z2182" s="3">
        <f t="shared" si="136"/>
        <v>170.05</v>
      </c>
      <c r="AA2182" s="8">
        <f t="shared" si="137"/>
        <v>0.28697441928844453</v>
      </c>
    </row>
    <row r="2183" spans="1:27" ht="10.5" x14ac:dyDescent="0.15">
      <c r="A2183" s="1" t="s">
        <v>5261</v>
      </c>
      <c r="B2183" s="1" t="s">
        <v>0</v>
      </c>
      <c r="C2183" s="1" t="s">
        <v>22</v>
      </c>
      <c r="E2183" s="1" t="s">
        <v>5262</v>
      </c>
      <c r="F2183" s="1" t="s">
        <v>5263</v>
      </c>
      <c r="G2183" s="1" t="s">
        <v>5264</v>
      </c>
      <c r="H2183" s="1" t="s">
        <v>5265</v>
      </c>
      <c r="I2183" s="1" t="s">
        <v>4322</v>
      </c>
      <c r="J2183" s="1" t="s">
        <v>162</v>
      </c>
      <c r="K2183" s="1" t="s">
        <v>5266</v>
      </c>
      <c r="L2183" s="1" t="s">
        <v>2</v>
      </c>
      <c r="M2183" s="1" t="s">
        <v>120</v>
      </c>
      <c r="N2183" s="1" t="s">
        <v>120</v>
      </c>
      <c r="O2183" s="1" t="s">
        <v>7</v>
      </c>
      <c r="P2183" s="1" t="s">
        <v>4917</v>
      </c>
      <c r="Q2183" s="1" t="s">
        <v>476</v>
      </c>
      <c r="R2183" s="1" t="s">
        <v>503</v>
      </c>
      <c r="S2183" s="1" t="s">
        <v>5267</v>
      </c>
      <c r="T2183" s="21">
        <v>131.76</v>
      </c>
      <c r="U2183" s="21">
        <v>641.19000000000005</v>
      </c>
      <c r="V2183" s="21">
        <f t="shared" si="138"/>
        <v>772.95</v>
      </c>
      <c r="W2183" s="23">
        <f t="shared" si="139"/>
        <v>0.17046380749078205</v>
      </c>
      <c r="X2183" s="2">
        <v>48.8</v>
      </c>
      <c r="Y2183" s="2">
        <v>276.35000000000002</v>
      </c>
      <c r="Z2183" s="3">
        <f t="shared" si="136"/>
        <v>325.15000000000003</v>
      </c>
      <c r="AA2183" s="8">
        <f t="shared" si="137"/>
        <v>0.15008457634937719</v>
      </c>
    </row>
    <row r="2184" spans="1:27" ht="10.5" x14ac:dyDescent="0.15">
      <c r="A2184" s="1" t="s">
        <v>942</v>
      </c>
      <c r="B2184" s="1" t="s">
        <v>0</v>
      </c>
      <c r="C2184" s="1" t="s">
        <v>1</v>
      </c>
      <c r="E2184" s="1" t="s">
        <v>943</v>
      </c>
      <c r="F2184" s="1" t="s">
        <v>2</v>
      </c>
      <c r="G2184" s="1" t="s">
        <v>2</v>
      </c>
      <c r="H2184" s="1" t="s">
        <v>944</v>
      </c>
      <c r="I2184" s="1" t="s">
        <v>945</v>
      </c>
      <c r="J2184" s="1" t="s">
        <v>118</v>
      </c>
      <c r="K2184" s="1" t="s">
        <v>946</v>
      </c>
      <c r="L2184" s="1" t="s">
        <v>72</v>
      </c>
      <c r="M2184" s="1" t="s">
        <v>137</v>
      </c>
      <c r="N2184" s="1" t="s">
        <v>138</v>
      </c>
      <c r="O2184" s="1" t="s">
        <v>7</v>
      </c>
      <c r="P2184" s="1" t="s">
        <v>70</v>
      </c>
      <c r="Q2184" s="1" t="s">
        <v>9</v>
      </c>
      <c r="R2184" s="1" t="s">
        <v>21</v>
      </c>
      <c r="S2184" s="1" t="s">
        <v>947</v>
      </c>
      <c r="T2184" s="21">
        <v>182.4</v>
      </c>
      <c r="U2184" s="21">
        <v>3223.64</v>
      </c>
      <c r="V2184" s="21">
        <f t="shared" si="138"/>
        <v>3406.04</v>
      </c>
      <c r="W2184" s="23">
        <f t="shared" si="139"/>
        <v>5.3551925403107423E-2</v>
      </c>
      <c r="X2184" s="2">
        <v>48.8</v>
      </c>
      <c r="Y2184" s="2">
        <v>869.16</v>
      </c>
      <c r="Z2184" s="3">
        <f t="shared" si="136"/>
        <v>917.95999999999992</v>
      </c>
      <c r="AA2184" s="8">
        <f t="shared" si="137"/>
        <v>5.3161357793367905E-2</v>
      </c>
    </row>
    <row r="2185" spans="1:27" ht="10.5" x14ac:dyDescent="0.15">
      <c r="A2185" s="1" t="s">
        <v>8241</v>
      </c>
      <c r="B2185" s="1" t="s">
        <v>0</v>
      </c>
      <c r="C2185" s="1" t="s">
        <v>22</v>
      </c>
      <c r="E2185" s="1" t="s">
        <v>8242</v>
      </c>
      <c r="F2185" s="1" t="s">
        <v>2</v>
      </c>
      <c r="G2185" s="1" t="s">
        <v>8243</v>
      </c>
      <c r="H2185" s="1" t="s">
        <v>8244</v>
      </c>
      <c r="I2185" s="1" t="s">
        <v>3101</v>
      </c>
      <c r="J2185" s="1" t="s">
        <v>118</v>
      </c>
      <c r="K2185" s="1" t="s">
        <v>6003</v>
      </c>
      <c r="L2185" s="1" t="s">
        <v>57</v>
      </c>
      <c r="M2185" s="1" t="s">
        <v>120</v>
      </c>
      <c r="N2185" s="1" t="s">
        <v>120</v>
      </c>
      <c r="O2185" s="1" t="s">
        <v>7</v>
      </c>
      <c r="P2185" s="1" t="s">
        <v>747</v>
      </c>
      <c r="Q2185" s="1" t="s">
        <v>476</v>
      </c>
      <c r="R2185" s="1" t="s">
        <v>488</v>
      </c>
      <c r="S2185" s="1" t="s">
        <v>8245</v>
      </c>
      <c r="T2185" s="21">
        <v>120.2</v>
      </c>
      <c r="U2185" s="21">
        <v>1622.77</v>
      </c>
      <c r="V2185" s="21">
        <f t="shared" si="138"/>
        <v>1742.97</v>
      </c>
      <c r="W2185" s="23">
        <f t="shared" si="139"/>
        <v>6.8962747494219642E-2</v>
      </c>
      <c r="X2185" s="2">
        <v>48.8</v>
      </c>
      <c r="Y2185" s="2">
        <v>1165.3499999999999</v>
      </c>
      <c r="Z2185" s="3">
        <f t="shared" si="136"/>
        <v>1214.1499999999999</v>
      </c>
      <c r="AA2185" s="8">
        <f t="shared" si="137"/>
        <v>4.0192727422476635E-2</v>
      </c>
    </row>
    <row r="2186" spans="1:27" ht="10.5" x14ac:dyDescent="0.15">
      <c r="A2186" s="1" t="s">
        <v>11786</v>
      </c>
      <c r="B2186" s="1" t="s">
        <v>0</v>
      </c>
      <c r="C2186" s="1" t="s">
        <v>22</v>
      </c>
      <c r="E2186" s="1" t="s">
        <v>11787</v>
      </c>
      <c r="F2186" s="1" t="s">
        <v>2</v>
      </c>
      <c r="G2186" s="1" t="s">
        <v>11788</v>
      </c>
      <c r="H2186" s="1" t="s">
        <v>11789</v>
      </c>
      <c r="I2186" s="1" t="s">
        <v>11790</v>
      </c>
      <c r="J2186" s="1" t="s">
        <v>126</v>
      </c>
      <c r="K2186" s="1" t="s">
        <v>11791</v>
      </c>
      <c r="L2186" s="1" t="s">
        <v>2</v>
      </c>
      <c r="M2186" s="1" t="s">
        <v>120</v>
      </c>
      <c r="N2186" s="1" t="s">
        <v>120</v>
      </c>
      <c r="O2186" s="1" t="s">
        <v>7</v>
      </c>
      <c r="P2186" s="1" t="s">
        <v>886</v>
      </c>
      <c r="Q2186" s="1" t="s">
        <v>476</v>
      </c>
      <c r="R2186" s="1" t="s">
        <v>503</v>
      </c>
      <c r="S2186" s="1" t="s">
        <v>11792</v>
      </c>
      <c r="T2186" s="21">
        <v>102.77</v>
      </c>
      <c r="U2186" s="21">
        <v>6909.53</v>
      </c>
      <c r="V2186" s="21">
        <f t="shared" si="138"/>
        <v>7012.3</v>
      </c>
      <c r="W2186" s="23">
        <f t="shared" si="139"/>
        <v>1.4655676454230424E-2</v>
      </c>
      <c r="X2186" s="2">
        <v>48.8</v>
      </c>
      <c r="Y2186" s="2">
        <v>1625.4</v>
      </c>
      <c r="Z2186" s="3">
        <f t="shared" si="136"/>
        <v>1674.2</v>
      </c>
      <c r="AA2186" s="8">
        <f t="shared" si="137"/>
        <v>2.9148249910404968E-2</v>
      </c>
    </row>
    <row r="2187" spans="1:27" ht="10.5" x14ac:dyDescent="0.15">
      <c r="A2187" s="1" t="s">
        <v>9742</v>
      </c>
      <c r="B2187" s="1" t="s">
        <v>0</v>
      </c>
      <c r="C2187" s="1" t="s">
        <v>22</v>
      </c>
      <c r="E2187" s="1" t="s">
        <v>9743</v>
      </c>
      <c r="F2187" s="1" t="s">
        <v>2</v>
      </c>
      <c r="G2187" s="1" t="s">
        <v>2</v>
      </c>
      <c r="H2187" s="1" t="s">
        <v>9744</v>
      </c>
      <c r="I2187" s="1" t="s">
        <v>1000</v>
      </c>
      <c r="J2187" s="1" t="s">
        <v>104</v>
      </c>
      <c r="K2187" s="1" t="s">
        <v>9745</v>
      </c>
      <c r="L2187" s="1" t="s">
        <v>2</v>
      </c>
      <c r="M2187" s="1" t="s">
        <v>120</v>
      </c>
      <c r="N2187" s="1" t="s">
        <v>120</v>
      </c>
      <c r="O2187" s="1" t="s">
        <v>7</v>
      </c>
      <c r="P2187" s="1" t="s">
        <v>1892</v>
      </c>
      <c r="Q2187" s="1" t="s">
        <v>476</v>
      </c>
      <c r="R2187" s="1" t="s">
        <v>503</v>
      </c>
      <c r="S2187" s="1" t="s">
        <v>9746</v>
      </c>
      <c r="T2187" s="21">
        <v>459.46</v>
      </c>
      <c r="U2187" s="21">
        <v>4365.2700000000004</v>
      </c>
      <c r="V2187" s="21">
        <f t="shared" si="138"/>
        <v>4824.7300000000005</v>
      </c>
      <c r="W2187" s="23">
        <f t="shared" si="139"/>
        <v>9.5230199410122424E-2</v>
      </c>
      <c r="X2187" s="2">
        <v>48.8</v>
      </c>
      <c r="Y2187" s="2">
        <v>1779.34</v>
      </c>
      <c r="Z2187" s="3">
        <f t="shared" si="136"/>
        <v>1828.1399999999999</v>
      </c>
      <c r="AA2187" s="8">
        <f t="shared" si="137"/>
        <v>2.6693798067981663E-2</v>
      </c>
    </row>
    <row r="2188" spans="1:27" ht="10.5" x14ac:dyDescent="0.15">
      <c r="A2188" s="1" t="s">
        <v>11673</v>
      </c>
      <c r="B2188" s="1" t="s">
        <v>0</v>
      </c>
      <c r="C2188" s="1" t="s">
        <v>22</v>
      </c>
      <c r="E2188" s="1" t="s">
        <v>11674</v>
      </c>
      <c r="F2188" s="1" t="s">
        <v>2</v>
      </c>
      <c r="G2188" s="1" t="s">
        <v>11675</v>
      </c>
      <c r="H2188" s="1" t="s">
        <v>11676</v>
      </c>
      <c r="I2188" s="1" t="s">
        <v>251</v>
      </c>
      <c r="J2188" s="1" t="s">
        <v>32</v>
      </c>
      <c r="K2188" s="1" t="s">
        <v>11677</v>
      </c>
      <c r="L2188" s="1" t="s">
        <v>2</v>
      </c>
      <c r="M2188" s="1" t="s">
        <v>120</v>
      </c>
      <c r="N2188" s="1" t="s">
        <v>120</v>
      </c>
      <c r="O2188" s="1" t="s">
        <v>191</v>
      </c>
      <c r="P2188" s="1" t="s">
        <v>1414</v>
      </c>
      <c r="Q2188" s="1" t="s">
        <v>476</v>
      </c>
      <c r="R2188" s="1" t="s">
        <v>477</v>
      </c>
      <c r="S2188" s="1" t="s">
        <v>11678</v>
      </c>
      <c r="T2188" s="21">
        <v>112.3</v>
      </c>
      <c r="U2188" s="21">
        <v>1340.54</v>
      </c>
      <c r="V2188" s="21">
        <f t="shared" si="138"/>
        <v>1452.84</v>
      </c>
      <c r="W2188" s="23">
        <f t="shared" si="139"/>
        <v>7.7296880592494704E-2</v>
      </c>
      <c r="X2188" s="2">
        <v>48.8</v>
      </c>
      <c r="Y2188" s="2">
        <v>1839.82</v>
      </c>
      <c r="Z2188" s="3">
        <f t="shared" si="136"/>
        <v>1888.62</v>
      </c>
      <c r="AA2188" s="8">
        <f t="shared" si="137"/>
        <v>2.58389723713611E-2</v>
      </c>
    </row>
    <row r="2189" spans="1:27" ht="10.5" x14ac:dyDescent="0.15">
      <c r="A2189" s="1" t="s">
        <v>14691</v>
      </c>
      <c r="B2189" s="1" t="s">
        <v>0</v>
      </c>
      <c r="C2189" s="1" t="s">
        <v>22</v>
      </c>
      <c r="E2189" s="1" t="s">
        <v>14692</v>
      </c>
      <c r="F2189" s="1" t="s">
        <v>2</v>
      </c>
      <c r="G2189" s="1" t="s">
        <v>14693</v>
      </c>
      <c r="H2189" s="1" t="s">
        <v>14694</v>
      </c>
      <c r="I2189" s="1" t="s">
        <v>407</v>
      </c>
      <c r="J2189" s="1" t="s">
        <v>408</v>
      </c>
      <c r="K2189" s="1" t="s">
        <v>2277</v>
      </c>
      <c r="L2189" s="1" t="s">
        <v>2</v>
      </c>
      <c r="M2189" s="1" t="s">
        <v>120</v>
      </c>
      <c r="N2189" s="1" t="s">
        <v>120</v>
      </c>
      <c r="O2189" s="1" t="s">
        <v>7</v>
      </c>
      <c r="P2189" s="1" t="s">
        <v>475</v>
      </c>
      <c r="Q2189" s="1" t="s">
        <v>476</v>
      </c>
      <c r="R2189" s="1" t="s">
        <v>477</v>
      </c>
      <c r="S2189" s="1" t="s">
        <v>14695</v>
      </c>
      <c r="T2189" s="21"/>
      <c r="U2189" s="21"/>
      <c r="V2189" s="21">
        <f t="shared" si="138"/>
        <v>0</v>
      </c>
      <c r="W2189" s="23" t="e">
        <f t="shared" si="139"/>
        <v>#DIV/0!</v>
      </c>
      <c r="X2189" s="2">
        <v>48.8</v>
      </c>
      <c r="Y2189" s="2">
        <v>2845.85</v>
      </c>
      <c r="Z2189" s="3">
        <f t="shared" si="136"/>
        <v>2894.65</v>
      </c>
      <c r="AA2189" s="8">
        <f t="shared" si="137"/>
        <v>1.6858687578809182E-2</v>
      </c>
    </row>
    <row r="2190" spans="1:27" ht="10.5" x14ac:dyDescent="0.15">
      <c r="A2190" s="1" t="s">
        <v>17082</v>
      </c>
      <c r="B2190" s="1" t="s">
        <v>0</v>
      </c>
      <c r="C2190" s="1" t="s">
        <v>22</v>
      </c>
      <c r="E2190" s="1" t="s">
        <v>17083</v>
      </c>
      <c r="F2190" s="1" t="s">
        <v>2</v>
      </c>
      <c r="G2190" s="1" t="s">
        <v>2</v>
      </c>
      <c r="H2190" s="1" t="s">
        <v>17084</v>
      </c>
      <c r="I2190" s="1" t="s">
        <v>5150</v>
      </c>
      <c r="J2190" s="1" t="s">
        <v>159</v>
      </c>
      <c r="K2190" s="1" t="s">
        <v>17085</v>
      </c>
      <c r="L2190" s="1" t="s">
        <v>2</v>
      </c>
      <c r="M2190" s="1" t="s">
        <v>120</v>
      </c>
      <c r="N2190" s="1" t="s">
        <v>120</v>
      </c>
      <c r="O2190" s="1" t="s">
        <v>7</v>
      </c>
      <c r="P2190" s="1" t="s">
        <v>747</v>
      </c>
      <c r="Q2190" s="1" t="s">
        <v>476</v>
      </c>
      <c r="R2190" s="1" t="s">
        <v>488</v>
      </c>
      <c r="S2190" s="1" t="s">
        <v>17086</v>
      </c>
      <c r="T2190" s="21">
        <v>290.25</v>
      </c>
      <c r="U2190" s="21">
        <v>10831.44</v>
      </c>
      <c r="V2190" s="21">
        <f t="shared" si="138"/>
        <v>11121.69</v>
      </c>
      <c r="W2190" s="23">
        <f t="shared" si="139"/>
        <v>2.6097652425126038E-2</v>
      </c>
      <c r="X2190" s="2">
        <v>48.8</v>
      </c>
      <c r="Y2190" s="2">
        <v>3164.29</v>
      </c>
      <c r="Z2190" s="3">
        <f t="shared" si="136"/>
        <v>3213.09</v>
      </c>
      <c r="AA2190" s="8">
        <f t="shared" si="137"/>
        <v>1.5187872110647382E-2</v>
      </c>
    </row>
    <row r="2191" spans="1:27" ht="10.5" x14ac:dyDescent="0.15">
      <c r="A2191" s="1" t="s">
        <v>14269</v>
      </c>
      <c r="B2191" s="1" t="s">
        <v>0</v>
      </c>
      <c r="C2191" s="1" t="s">
        <v>22</v>
      </c>
      <c r="E2191" s="1" t="s">
        <v>14270</v>
      </c>
      <c r="F2191" s="1" t="s">
        <v>2</v>
      </c>
      <c r="G2191" s="1" t="s">
        <v>1654</v>
      </c>
      <c r="H2191" s="1" t="s">
        <v>14271</v>
      </c>
      <c r="I2191" s="1" t="s">
        <v>13084</v>
      </c>
      <c r="J2191" s="1" t="s">
        <v>51</v>
      </c>
      <c r="K2191" s="1" t="s">
        <v>14272</v>
      </c>
      <c r="L2191" s="1" t="s">
        <v>2</v>
      </c>
      <c r="M2191" s="1" t="s">
        <v>120</v>
      </c>
      <c r="N2191" s="1" t="s">
        <v>120</v>
      </c>
      <c r="O2191" s="1" t="s">
        <v>191</v>
      </c>
      <c r="P2191" s="1" t="s">
        <v>872</v>
      </c>
      <c r="Q2191" s="1" t="s">
        <v>476</v>
      </c>
      <c r="R2191" s="1" t="s">
        <v>488</v>
      </c>
      <c r="S2191" s="1" t="s">
        <v>14273</v>
      </c>
      <c r="T2191" s="21">
        <v>46.12</v>
      </c>
      <c r="U2191" s="21">
        <v>12281.37</v>
      </c>
      <c r="V2191" s="21">
        <f t="shared" si="138"/>
        <v>12327.490000000002</v>
      </c>
      <c r="W2191" s="23">
        <f t="shared" si="139"/>
        <v>3.7412319945098306E-3</v>
      </c>
      <c r="X2191" s="2">
        <v>48.8</v>
      </c>
      <c r="Y2191" s="2">
        <v>3888.94</v>
      </c>
      <c r="Z2191" s="3">
        <f t="shared" si="136"/>
        <v>3937.7400000000002</v>
      </c>
      <c r="AA2191" s="8">
        <f t="shared" si="137"/>
        <v>1.2392895417168221E-2</v>
      </c>
    </row>
    <row r="2192" spans="1:27" ht="10.5" x14ac:dyDescent="0.15">
      <c r="A2192" s="1" t="s">
        <v>7758</v>
      </c>
      <c r="B2192" s="1" t="s">
        <v>0</v>
      </c>
      <c r="C2192" s="1" t="s">
        <v>22</v>
      </c>
      <c r="E2192" s="1" t="s">
        <v>7759</v>
      </c>
      <c r="F2192" s="1" t="s">
        <v>2</v>
      </c>
      <c r="G2192" s="1" t="s">
        <v>3757</v>
      </c>
      <c r="H2192" s="1" t="s">
        <v>7760</v>
      </c>
      <c r="I2192" s="1" t="s">
        <v>7761</v>
      </c>
      <c r="J2192" s="1" t="s">
        <v>113</v>
      </c>
      <c r="K2192" s="1" t="s">
        <v>1507</v>
      </c>
      <c r="L2192" s="1" t="s">
        <v>34</v>
      </c>
      <c r="M2192" s="1" t="s">
        <v>120</v>
      </c>
      <c r="N2192" s="1" t="s">
        <v>120</v>
      </c>
      <c r="O2192" s="1" t="s">
        <v>7</v>
      </c>
      <c r="P2192" s="1" t="s">
        <v>1225</v>
      </c>
      <c r="Q2192" s="1" t="s">
        <v>476</v>
      </c>
      <c r="R2192" s="1" t="s">
        <v>477</v>
      </c>
      <c r="S2192" s="1" t="s">
        <v>7762</v>
      </c>
      <c r="T2192" s="21">
        <v>51.25</v>
      </c>
      <c r="U2192" s="21">
        <v>36806.57</v>
      </c>
      <c r="V2192" s="21">
        <f t="shared" si="138"/>
        <v>36857.82</v>
      </c>
      <c r="W2192" s="23">
        <f t="shared" si="139"/>
        <v>1.3904783299717673E-3</v>
      </c>
      <c r="X2192" s="2">
        <v>48.8</v>
      </c>
      <c r="Y2192" s="2">
        <v>20643.240000000002</v>
      </c>
      <c r="Z2192" s="3">
        <f t="shared" si="136"/>
        <v>20692.04</v>
      </c>
      <c r="AA2192" s="8">
        <f t="shared" si="137"/>
        <v>2.3583948223568096E-3</v>
      </c>
    </row>
    <row r="2193" spans="1:27" ht="10.5" x14ac:dyDescent="0.15">
      <c r="A2193" s="1" t="s">
        <v>13622</v>
      </c>
      <c r="B2193" s="1" t="s">
        <v>0</v>
      </c>
      <c r="C2193" s="1" t="s">
        <v>22</v>
      </c>
      <c r="E2193" s="1" t="s">
        <v>13623</v>
      </c>
      <c r="F2193" s="1" t="s">
        <v>2</v>
      </c>
      <c r="G2193" s="1" t="s">
        <v>13624</v>
      </c>
      <c r="H2193" s="1" t="s">
        <v>13625</v>
      </c>
      <c r="I2193" s="1" t="s">
        <v>13626</v>
      </c>
      <c r="J2193" s="1" t="s">
        <v>51</v>
      </c>
      <c r="K2193" s="1" t="s">
        <v>13627</v>
      </c>
      <c r="L2193" s="1" t="s">
        <v>2</v>
      </c>
      <c r="M2193" s="1" t="s">
        <v>120</v>
      </c>
      <c r="N2193" s="1" t="s">
        <v>120</v>
      </c>
      <c r="O2193" s="1" t="s">
        <v>7</v>
      </c>
      <c r="P2193" s="1" t="s">
        <v>1256</v>
      </c>
      <c r="Q2193" s="1" t="s">
        <v>476</v>
      </c>
      <c r="R2193" s="1" t="s">
        <v>503</v>
      </c>
      <c r="S2193" s="1" t="s">
        <v>13628</v>
      </c>
      <c r="T2193" s="21">
        <v>60.45</v>
      </c>
      <c r="U2193" s="21">
        <v>15119.94</v>
      </c>
      <c r="V2193" s="21">
        <f t="shared" si="138"/>
        <v>15180.390000000001</v>
      </c>
      <c r="W2193" s="23">
        <f t="shared" si="139"/>
        <v>3.982111131532194E-3</v>
      </c>
      <c r="X2193" s="2">
        <v>48.79</v>
      </c>
      <c r="Y2193" s="2">
        <v>5366.68</v>
      </c>
      <c r="Z2193" s="3">
        <f t="shared" si="136"/>
        <v>5415.47</v>
      </c>
      <c r="AA2193" s="8">
        <f t="shared" si="137"/>
        <v>9.0093749942294944E-3</v>
      </c>
    </row>
    <row r="2194" spans="1:27" ht="10.5" x14ac:dyDescent="0.15">
      <c r="A2194" s="1" t="s">
        <v>12924</v>
      </c>
      <c r="B2194" s="1" t="s">
        <v>0</v>
      </c>
      <c r="C2194" s="1" t="s">
        <v>22</v>
      </c>
      <c r="D2194" s="14" t="s">
        <v>48458</v>
      </c>
      <c r="E2194" s="1" t="s">
        <v>12925</v>
      </c>
      <c r="F2194" s="1" t="s">
        <v>2</v>
      </c>
      <c r="G2194" s="10" t="s">
        <v>12926</v>
      </c>
      <c r="H2194" s="1" t="s">
        <v>12927</v>
      </c>
      <c r="I2194" s="1" t="s">
        <v>433</v>
      </c>
      <c r="J2194" s="1" t="s">
        <v>64</v>
      </c>
      <c r="K2194" s="1" t="s">
        <v>3829</v>
      </c>
      <c r="L2194" s="1" t="s">
        <v>2</v>
      </c>
      <c r="M2194" s="1" t="s">
        <v>120</v>
      </c>
      <c r="N2194" s="1" t="s">
        <v>120</v>
      </c>
      <c r="O2194" s="1" t="s">
        <v>7</v>
      </c>
      <c r="P2194" s="1" t="s">
        <v>2446</v>
      </c>
      <c r="Q2194" s="1" t="s">
        <v>476</v>
      </c>
      <c r="R2194" s="1" t="s">
        <v>488</v>
      </c>
      <c r="S2194" s="1" t="s">
        <v>12928</v>
      </c>
      <c r="T2194" s="21">
        <v>2.4500000000000002</v>
      </c>
      <c r="U2194" s="21">
        <v>1077.3599999999999</v>
      </c>
      <c r="V2194" s="21">
        <f t="shared" si="138"/>
        <v>1079.81</v>
      </c>
      <c r="W2194" s="23">
        <f t="shared" si="139"/>
        <v>2.2689176799622159E-3</v>
      </c>
      <c r="X2194" s="2">
        <v>48.74</v>
      </c>
      <c r="Y2194" s="2">
        <v>1722.07</v>
      </c>
      <c r="Z2194" s="3">
        <f t="shared" si="136"/>
        <v>1770.81</v>
      </c>
      <c r="AA2194" s="8">
        <f t="shared" si="137"/>
        <v>2.7524127376737203E-2</v>
      </c>
    </row>
    <row r="2195" spans="1:27" ht="10.5" x14ac:dyDescent="0.15">
      <c r="A2195" s="1" t="s">
        <v>9711</v>
      </c>
      <c r="B2195" s="1" t="s">
        <v>0</v>
      </c>
      <c r="C2195" s="1" t="s">
        <v>22</v>
      </c>
      <c r="E2195" s="1" t="s">
        <v>9712</v>
      </c>
      <c r="F2195" s="1" t="s">
        <v>2</v>
      </c>
      <c r="G2195" s="1" t="s">
        <v>2</v>
      </c>
      <c r="H2195" s="1" t="s">
        <v>9713</v>
      </c>
      <c r="I2195" s="1" t="s">
        <v>9714</v>
      </c>
      <c r="J2195" s="1" t="s">
        <v>126</v>
      </c>
      <c r="K2195" s="1" t="s">
        <v>9715</v>
      </c>
      <c r="L2195" s="1" t="s">
        <v>2</v>
      </c>
      <c r="M2195" s="1" t="s">
        <v>120</v>
      </c>
      <c r="N2195" s="1" t="s">
        <v>120</v>
      </c>
      <c r="O2195" s="1" t="s">
        <v>7</v>
      </c>
      <c r="P2195" s="1" t="s">
        <v>1242</v>
      </c>
      <c r="Q2195" s="1" t="s">
        <v>476</v>
      </c>
      <c r="R2195" s="1" t="s">
        <v>503</v>
      </c>
      <c r="S2195" s="1" t="s">
        <v>9716</v>
      </c>
      <c r="T2195" s="21">
        <v>0</v>
      </c>
      <c r="U2195" s="21">
        <v>20719.05</v>
      </c>
      <c r="V2195" s="21">
        <f t="shared" si="138"/>
        <v>20719.05</v>
      </c>
      <c r="W2195" s="23">
        <f t="shared" si="139"/>
        <v>0</v>
      </c>
      <c r="X2195" s="2">
        <v>48.64</v>
      </c>
      <c r="Y2195" s="2">
        <v>9662.4699999999993</v>
      </c>
      <c r="Z2195" s="3">
        <f t="shared" si="136"/>
        <v>9711.1099999999988</v>
      </c>
      <c r="AA2195" s="8">
        <f t="shared" si="137"/>
        <v>5.0086962252512846E-3</v>
      </c>
    </row>
    <row r="2196" spans="1:27" ht="10.5" x14ac:dyDescent="0.15">
      <c r="A2196" s="1" t="s">
        <v>17466</v>
      </c>
      <c r="B2196" s="1" t="s">
        <v>0</v>
      </c>
      <c r="C2196" s="1" t="s">
        <v>22</v>
      </c>
      <c r="D2196" s="14" t="s">
        <v>48458</v>
      </c>
      <c r="E2196" s="1" t="s">
        <v>17467</v>
      </c>
      <c r="F2196" s="1" t="s">
        <v>2</v>
      </c>
      <c r="G2196" s="10" t="s">
        <v>17468</v>
      </c>
      <c r="H2196" s="1" t="s">
        <v>17469</v>
      </c>
      <c r="I2196" s="1" t="s">
        <v>2256</v>
      </c>
      <c r="J2196" s="1" t="s">
        <v>118</v>
      </c>
      <c r="K2196" s="1" t="s">
        <v>2257</v>
      </c>
      <c r="L2196" s="1" t="s">
        <v>57</v>
      </c>
      <c r="M2196" s="1" t="s">
        <v>120</v>
      </c>
      <c r="N2196" s="1" t="s">
        <v>120</v>
      </c>
      <c r="O2196" s="1" t="s">
        <v>7</v>
      </c>
      <c r="P2196" s="1" t="s">
        <v>747</v>
      </c>
      <c r="Q2196" s="1" t="s">
        <v>476</v>
      </c>
      <c r="R2196" s="1" t="s">
        <v>488</v>
      </c>
      <c r="S2196" s="1" t="s">
        <v>17470</v>
      </c>
      <c r="T2196" s="21">
        <v>166.87</v>
      </c>
      <c r="U2196" s="21">
        <v>15557.31</v>
      </c>
      <c r="V2196" s="21">
        <f t="shared" si="138"/>
        <v>15724.18</v>
      </c>
      <c r="W2196" s="23">
        <f t="shared" si="139"/>
        <v>1.0612318098622632E-2</v>
      </c>
      <c r="X2196" s="2">
        <v>48.5</v>
      </c>
      <c r="Y2196" s="2">
        <v>1990.43</v>
      </c>
      <c r="Z2196" s="3">
        <f t="shared" si="136"/>
        <v>2038.93</v>
      </c>
      <c r="AA2196" s="8">
        <f t="shared" si="137"/>
        <v>2.3786986311447669E-2</v>
      </c>
    </row>
    <row r="2197" spans="1:27" ht="10.5" x14ac:dyDescent="0.15">
      <c r="A2197" s="1" t="s">
        <v>17665</v>
      </c>
      <c r="B2197" s="1" t="s">
        <v>0</v>
      </c>
      <c r="C2197" s="1" t="s">
        <v>22</v>
      </c>
      <c r="E2197" s="1" t="s">
        <v>17666</v>
      </c>
      <c r="F2197" s="1" t="s">
        <v>2</v>
      </c>
      <c r="G2197" s="1" t="s">
        <v>2</v>
      </c>
      <c r="H2197" s="1" t="s">
        <v>17667</v>
      </c>
      <c r="I2197" s="1" t="s">
        <v>304</v>
      </c>
      <c r="J2197" s="1" t="s">
        <v>49</v>
      </c>
      <c r="K2197" s="1" t="s">
        <v>17668</v>
      </c>
      <c r="L2197" s="1" t="s">
        <v>2</v>
      </c>
      <c r="M2197" s="1" t="s">
        <v>120</v>
      </c>
      <c r="N2197" s="1" t="s">
        <v>120</v>
      </c>
      <c r="O2197" s="1" t="s">
        <v>7</v>
      </c>
      <c r="P2197" s="1" t="s">
        <v>1409</v>
      </c>
      <c r="Q2197" s="1" t="s">
        <v>476</v>
      </c>
      <c r="R2197" s="1" t="s">
        <v>503</v>
      </c>
      <c r="S2197" s="1" t="s">
        <v>17669</v>
      </c>
      <c r="T2197" s="21">
        <v>12.2</v>
      </c>
      <c r="U2197" s="21">
        <v>10936.11</v>
      </c>
      <c r="V2197" s="21">
        <f t="shared" si="138"/>
        <v>10948.310000000001</v>
      </c>
      <c r="W2197" s="23">
        <f t="shared" si="139"/>
        <v>1.1143272340662621E-3</v>
      </c>
      <c r="X2197" s="2">
        <v>48.35</v>
      </c>
      <c r="Y2197" s="2">
        <v>3913.32</v>
      </c>
      <c r="Z2197" s="3">
        <f t="shared" si="136"/>
        <v>3961.67</v>
      </c>
      <c r="AA2197" s="8">
        <f t="shared" si="137"/>
        <v>1.2204449133824877E-2</v>
      </c>
    </row>
    <row r="2198" spans="1:27" ht="10.5" x14ac:dyDescent="0.15">
      <c r="A2198" s="1" t="s">
        <v>4066</v>
      </c>
      <c r="B2198" s="1" t="s">
        <v>0</v>
      </c>
      <c r="C2198" s="1" t="s">
        <v>22</v>
      </c>
      <c r="D2198" s="14" t="s">
        <v>48458</v>
      </c>
      <c r="E2198" s="1" t="s">
        <v>4067</v>
      </c>
      <c r="F2198" s="1" t="s">
        <v>2</v>
      </c>
      <c r="G2198" s="10" t="s">
        <v>4068</v>
      </c>
      <c r="H2198" s="1" t="s">
        <v>4069</v>
      </c>
      <c r="I2198" s="1" t="s">
        <v>4070</v>
      </c>
      <c r="J2198" s="1" t="s">
        <v>51</v>
      </c>
      <c r="K2198" s="1" t="s">
        <v>4071</v>
      </c>
      <c r="L2198" s="1" t="s">
        <v>2</v>
      </c>
      <c r="M2198" s="1" t="s">
        <v>120</v>
      </c>
      <c r="N2198" s="1" t="s">
        <v>120</v>
      </c>
      <c r="O2198" s="1" t="s">
        <v>7</v>
      </c>
      <c r="P2198" s="1" t="s">
        <v>817</v>
      </c>
      <c r="Q2198" s="1" t="s">
        <v>476</v>
      </c>
      <c r="R2198" s="1" t="s">
        <v>503</v>
      </c>
      <c r="S2198" s="1" t="s">
        <v>4072</v>
      </c>
      <c r="T2198" s="21">
        <v>123.1</v>
      </c>
      <c r="U2198" s="21">
        <v>4501.8100000000004</v>
      </c>
      <c r="V2198" s="21">
        <f t="shared" si="138"/>
        <v>4624.9100000000008</v>
      </c>
      <c r="W2198" s="23">
        <f t="shared" si="139"/>
        <v>2.6616734163475608E-2</v>
      </c>
      <c r="X2198" s="2">
        <v>48.19</v>
      </c>
      <c r="Y2198" s="2">
        <v>3283.56</v>
      </c>
      <c r="Z2198" s="3">
        <f t="shared" si="136"/>
        <v>3331.75</v>
      </c>
      <c r="AA2198" s="8">
        <f t="shared" si="137"/>
        <v>1.4463870338410744E-2</v>
      </c>
    </row>
    <row r="2199" spans="1:27" ht="10.5" x14ac:dyDescent="0.15">
      <c r="A2199" s="1" t="s">
        <v>7332</v>
      </c>
      <c r="B2199" s="1" t="s">
        <v>0</v>
      </c>
      <c r="C2199" s="1" t="s">
        <v>22</v>
      </c>
      <c r="E2199" s="1" t="s">
        <v>7333</v>
      </c>
      <c r="F2199" s="1" t="s">
        <v>2</v>
      </c>
      <c r="G2199" s="1" t="s">
        <v>7334</v>
      </c>
      <c r="H2199" s="1" t="s">
        <v>7335</v>
      </c>
      <c r="I2199" s="1" t="s">
        <v>7336</v>
      </c>
      <c r="J2199" s="1" t="s">
        <v>83</v>
      </c>
      <c r="K2199" s="1" t="s">
        <v>7337</v>
      </c>
      <c r="L2199" s="1" t="s">
        <v>2</v>
      </c>
      <c r="M2199" s="1" t="s">
        <v>120</v>
      </c>
      <c r="N2199" s="1" t="s">
        <v>120</v>
      </c>
      <c r="O2199" s="1" t="s">
        <v>7</v>
      </c>
      <c r="P2199" s="1" t="s">
        <v>1141</v>
      </c>
      <c r="Q2199" s="1" t="s">
        <v>476</v>
      </c>
      <c r="R2199" s="1" t="s">
        <v>477</v>
      </c>
      <c r="S2199" s="1" t="s">
        <v>7338</v>
      </c>
      <c r="T2199" s="21">
        <v>0</v>
      </c>
      <c r="U2199" s="21">
        <v>1152.3</v>
      </c>
      <c r="V2199" s="21">
        <f t="shared" si="138"/>
        <v>1152.3</v>
      </c>
      <c r="W2199" s="23">
        <f t="shared" si="139"/>
        <v>0</v>
      </c>
      <c r="X2199" s="2">
        <v>47.8</v>
      </c>
      <c r="Y2199" s="2">
        <v>348.54</v>
      </c>
      <c r="Z2199" s="3">
        <f t="shared" si="136"/>
        <v>396.34000000000003</v>
      </c>
      <c r="AA2199" s="8">
        <f t="shared" si="137"/>
        <v>0.12060352222838976</v>
      </c>
    </row>
    <row r="2200" spans="1:27" ht="10.5" x14ac:dyDescent="0.15">
      <c r="A2200" s="1" t="s">
        <v>10001</v>
      </c>
      <c r="B2200" s="1" t="s">
        <v>0</v>
      </c>
      <c r="C2200" s="1" t="s">
        <v>22</v>
      </c>
      <c r="E2200" s="1" t="s">
        <v>10002</v>
      </c>
      <c r="F2200" s="1" t="s">
        <v>2</v>
      </c>
      <c r="G2200" s="1" t="s">
        <v>10003</v>
      </c>
      <c r="H2200" s="1" t="s">
        <v>10004</v>
      </c>
      <c r="I2200" s="1" t="s">
        <v>181</v>
      </c>
      <c r="J2200" s="1" t="s">
        <v>162</v>
      </c>
      <c r="K2200" s="1" t="s">
        <v>10005</v>
      </c>
      <c r="L2200" s="1" t="s">
        <v>2</v>
      </c>
      <c r="M2200" s="1" t="s">
        <v>120</v>
      </c>
      <c r="N2200" s="1" t="s">
        <v>120</v>
      </c>
      <c r="O2200" s="1" t="s">
        <v>7</v>
      </c>
      <c r="P2200" s="1" t="s">
        <v>1225</v>
      </c>
      <c r="Q2200" s="1" t="s">
        <v>476</v>
      </c>
      <c r="R2200" s="1" t="s">
        <v>477</v>
      </c>
      <c r="S2200" s="1" t="s">
        <v>10006</v>
      </c>
      <c r="T2200" s="21">
        <v>0</v>
      </c>
      <c r="U2200" s="21">
        <v>686.6</v>
      </c>
      <c r="V2200" s="21">
        <f t="shared" si="138"/>
        <v>686.6</v>
      </c>
      <c r="W2200" s="23">
        <f t="shared" si="139"/>
        <v>0</v>
      </c>
      <c r="X2200" s="2">
        <v>47.75</v>
      </c>
      <c r="Y2200" s="2">
        <v>1244.99</v>
      </c>
      <c r="Z2200" s="3">
        <f t="shared" si="136"/>
        <v>1292.74</v>
      </c>
      <c r="AA2200" s="8">
        <f t="shared" si="137"/>
        <v>3.6937048439748134E-2</v>
      </c>
    </row>
    <row r="2201" spans="1:27" ht="10.5" x14ac:dyDescent="0.15">
      <c r="A2201" s="1" t="s">
        <v>6559</v>
      </c>
      <c r="B2201" s="1" t="s">
        <v>0</v>
      </c>
      <c r="C2201" s="1" t="s">
        <v>22</v>
      </c>
      <c r="E2201" s="1" t="s">
        <v>6560</v>
      </c>
      <c r="F2201" s="1" t="s">
        <v>2</v>
      </c>
      <c r="G2201" s="1" t="s">
        <v>2</v>
      </c>
      <c r="H2201" s="1" t="s">
        <v>6561</v>
      </c>
      <c r="I2201" s="1" t="s">
        <v>4399</v>
      </c>
      <c r="J2201" s="1" t="s">
        <v>118</v>
      </c>
      <c r="K2201" s="1" t="s">
        <v>2960</v>
      </c>
      <c r="L2201" s="1" t="s">
        <v>2</v>
      </c>
      <c r="M2201" s="1" t="s">
        <v>120</v>
      </c>
      <c r="N2201" s="1" t="s">
        <v>120</v>
      </c>
      <c r="O2201" s="1" t="s">
        <v>7</v>
      </c>
      <c r="P2201" s="1" t="s">
        <v>3475</v>
      </c>
      <c r="Q2201" s="1" t="s">
        <v>476</v>
      </c>
      <c r="R2201" s="1" t="s">
        <v>488</v>
      </c>
      <c r="S2201" s="1" t="s">
        <v>6562</v>
      </c>
      <c r="T2201" s="21">
        <v>0</v>
      </c>
      <c r="U2201" s="21">
        <v>3016.89</v>
      </c>
      <c r="V2201" s="21">
        <f t="shared" si="138"/>
        <v>3016.89</v>
      </c>
      <c r="W2201" s="23">
        <f t="shared" si="139"/>
        <v>0</v>
      </c>
      <c r="X2201" s="2">
        <v>47.75</v>
      </c>
      <c r="Y2201" s="2">
        <v>1676.57</v>
      </c>
      <c r="Z2201" s="3">
        <f t="shared" si="136"/>
        <v>1724.32</v>
      </c>
      <c r="AA2201" s="8">
        <f t="shared" si="137"/>
        <v>2.7692075716804307E-2</v>
      </c>
    </row>
    <row r="2202" spans="1:27" ht="10.5" x14ac:dyDescent="0.15">
      <c r="A2202" s="1" t="s">
        <v>6469</v>
      </c>
      <c r="B2202" s="1" t="s">
        <v>0</v>
      </c>
      <c r="C2202" s="1" t="s">
        <v>22</v>
      </c>
      <c r="E2202" s="1" t="s">
        <v>6470</v>
      </c>
      <c r="F2202" s="1" t="s">
        <v>2</v>
      </c>
      <c r="G2202" s="1" t="s">
        <v>2</v>
      </c>
      <c r="H2202" s="1" t="s">
        <v>6471</v>
      </c>
      <c r="I2202" s="1" t="s">
        <v>143</v>
      </c>
      <c r="J2202" s="1" t="s">
        <v>51</v>
      </c>
      <c r="K2202" s="1" t="s">
        <v>6472</v>
      </c>
      <c r="L2202" s="1" t="s">
        <v>2</v>
      </c>
      <c r="M2202" s="1" t="s">
        <v>120</v>
      </c>
      <c r="N2202" s="1" t="s">
        <v>120</v>
      </c>
      <c r="O2202" s="1" t="s">
        <v>7</v>
      </c>
      <c r="P2202" s="1" t="s">
        <v>747</v>
      </c>
      <c r="Q2202" s="1" t="s">
        <v>476</v>
      </c>
      <c r="R2202" s="1" t="s">
        <v>488</v>
      </c>
      <c r="S2202" s="1" t="s">
        <v>6473</v>
      </c>
      <c r="T2202" s="21">
        <v>0</v>
      </c>
      <c r="U2202" s="21">
        <v>103.6</v>
      </c>
      <c r="V2202" s="21">
        <f t="shared" si="138"/>
        <v>103.6</v>
      </c>
      <c r="W2202" s="23">
        <f t="shared" si="139"/>
        <v>0</v>
      </c>
      <c r="X2202" s="2">
        <v>47.56</v>
      </c>
      <c r="Y2202" s="2">
        <v>573.14</v>
      </c>
      <c r="Z2202" s="3">
        <f t="shared" si="136"/>
        <v>620.70000000000005</v>
      </c>
      <c r="AA2202" s="8">
        <f t="shared" si="137"/>
        <v>7.6623167391654576E-2</v>
      </c>
    </row>
    <row r="2203" spans="1:27" ht="10.5" x14ac:dyDescent="0.15">
      <c r="A2203" s="1" t="s">
        <v>1804</v>
      </c>
      <c r="B2203" s="1" t="s">
        <v>0</v>
      </c>
      <c r="C2203" s="1" t="s">
        <v>22</v>
      </c>
      <c r="E2203" s="1" t="s">
        <v>1805</v>
      </c>
      <c r="F2203" s="1" t="s">
        <v>2</v>
      </c>
      <c r="G2203" s="1" t="s">
        <v>2</v>
      </c>
      <c r="H2203" s="1" t="s">
        <v>1806</v>
      </c>
      <c r="I2203" s="1" t="s">
        <v>1807</v>
      </c>
      <c r="J2203" s="1" t="s">
        <v>64</v>
      </c>
      <c r="K2203" s="1" t="s">
        <v>1808</v>
      </c>
      <c r="L2203" s="1" t="s">
        <v>57</v>
      </c>
      <c r="M2203" s="1" t="s">
        <v>398</v>
      </c>
      <c r="N2203" s="1" t="s">
        <v>1805</v>
      </c>
      <c r="O2203" s="1" t="s">
        <v>7</v>
      </c>
      <c r="P2203" s="1" t="s">
        <v>978</v>
      </c>
      <c r="Q2203" s="1" t="s">
        <v>140</v>
      </c>
      <c r="R2203" s="1" t="s">
        <v>141</v>
      </c>
      <c r="S2203" s="1" t="s">
        <v>1809</v>
      </c>
      <c r="T2203" s="21">
        <v>0</v>
      </c>
      <c r="U2203" s="21">
        <v>14404.59</v>
      </c>
      <c r="V2203" s="21">
        <f t="shared" si="138"/>
        <v>14404.59</v>
      </c>
      <c r="W2203" s="23">
        <f t="shared" si="139"/>
        <v>0</v>
      </c>
      <c r="X2203" s="2">
        <v>47.5</v>
      </c>
      <c r="Y2203" s="2">
        <v>96552.53</v>
      </c>
      <c r="Z2203" s="3">
        <f t="shared" si="136"/>
        <v>96600.03</v>
      </c>
      <c r="AA2203" s="8">
        <f t="shared" si="137"/>
        <v>4.9171827379349681E-4</v>
      </c>
    </row>
    <row r="2204" spans="1:27" ht="10.5" x14ac:dyDescent="0.15">
      <c r="A2204" s="1" t="s">
        <v>10984</v>
      </c>
      <c r="B2204" s="1" t="s">
        <v>0</v>
      </c>
      <c r="C2204" s="1" t="s">
        <v>22</v>
      </c>
      <c r="E2204" s="1" t="s">
        <v>10985</v>
      </c>
      <c r="F2204" s="1" t="s">
        <v>2</v>
      </c>
      <c r="G2204" s="1" t="s">
        <v>2</v>
      </c>
      <c r="H2204" s="1" t="s">
        <v>10986</v>
      </c>
      <c r="I2204" s="1" t="s">
        <v>10987</v>
      </c>
      <c r="J2204" s="1" t="s">
        <v>322</v>
      </c>
      <c r="K2204" s="1" t="s">
        <v>10988</v>
      </c>
      <c r="L2204" s="1" t="s">
        <v>2</v>
      </c>
      <c r="M2204" s="1" t="s">
        <v>120</v>
      </c>
      <c r="N2204" s="1" t="s">
        <v>120</v>
      </c>
      <c r="O2204" s="1" t="s">
        <v>7</v>
      </c>
      <c r="P2204" s="1" t="s">
        <v>2385</v>
      </c>
      <c r="Q2204" s="1" t="s">
        <v>476</v>
      </c>
      <c r="R2204" s="1" t="s">
        <v>477</v>
      </c>
      <c r="S2204" s="1" t="s">
        <v>10989</v>
      </c>
      <c r="T2204" s="21"/>
      <c r="U2204" s="21"/>
      <c r="V2204" s="21">
        <f t="shared" si="138"/>
        <v>0</v>
      </c>
      <c r="W2204" s="23" t="e">
        <f t="shared" si="139"/>
        <v>#DIV/0!</v>
      </c>
      <c r="X2204" s="2">
        <v>47.48</v>
      </c>
      <c r="Y2204" s="2">
        <v>129.88999999999999</v>
      </c>
      <c r="Z2204" s="3">
        <f t="shared" si="136"/>
        <v>177.36999999999998</v>
      </c>
      <c r="AA2204" s="8">
        <f t="shared" si="137"/>
        <v>0.26768901167051928</v>
      </c>
    </row>
    <row r="2205" spans="1:27" ht="10.5" x14ac:dyDescent="0.15">
      <c r="A2205" s="1" t="s">
        <v>5370</v>
      </c>
      <c r="B2205" s="1" t="s">
        <v>0</v>
      </c>
      <c r="C2205" s="1" t="s">
        <v>22</v>
      </c>
      <c r="E2205" s="1" t="s">
        <v>5371</v>
      </c>
      <c r="F2205" s="1" t="s">
        <v>2</v>
      </c>
      <c r="G2205" s="1" t="s">
        <v>5372</v>
      </c>
      <c r="H2205" s="1" t="s">
        <v>5373</v>
      </c>
      <c r="I2205" s="1" t="s">
        <v>5374</v>
      </c>
      <c r="J2205" s="1" t="s">
        <v>187</v>
      </c>
      <c r="K2205" s="1" t="s">
        <v>5375</v>
      </c>
      <c r="L2205" s="1" t="s">
        <v>34</v>
      </c>
      <c r="M2205" s="1" t="s">
        <v>120</v>
      </c>
      <c r="N2205" s="1" t="s">
        <v>120</v>
      </c>
      <c r="O2205" s="1" t="s">
        <v>7</v>
      </c>
      <c r="P2205" s="1" t="s">
        <v>1194</v>
      </c>
      <c r="Q2205" s="1" t="s">
        <v>476</v>
      </c>
      <c r="R2205" s="1" t="s">
        <v>477</v>
      </c>
      <c r="S2205" s="1" t="s">
        <v>5376</v>
      </c>
      <c r="T2205" s="21">
        <v>47.4</v>
      </c>
      <c r="U2205" s="21">
        <v>712.88</v>
      </c>
      <c r="V2205" s="21">
        <f t="shared" si="138"/>
        <v>760.28</v>
      </c>
      <c r="W2205" s="23">
        <f t="shared" si="139"/>
        <v>6.2345451675698424E-2</v>
      </c>
      <c r="X2205" s="2">
        <v>47.4</v>
      </c>
      <c r="Y2205" s="2">
        <v>653.57000000000005</v>
      </c>
      <c r="Z2205" s="3">
        <f t="shared" si="136"/>
        <v>700.97</v>
      </c>
      <c r="AA2205" s="8">
        <f t="shared" si="137"/>
        <v>6.7620582906543783E-2</v>
      </c>
    </row>
    <row r="2206" spans="1:27" ht="10.5" x14ac:dyDescent="0.15">
      <c r="A2206" s="1" t="s">
        <v>16092</v>
      </c>
      <c r="B2206" s="1" t="s">
        <v>0</v>
      </c>
      <c r="C2206" s="1" t="s">
        <v>22</v>
      </c>
      <c r="E2206" s="1" t="s">
        <v>16093</v>
      </c>
      <c r="F2206" s="1" t="s">
        <v>2</v>
      </c>
      <c r="G2206" s="1" t="s">
        <v>16094</v>
      </c>
      <c r="H2206" s="1" t="s">
        <v>16095</v>
      </c>
      <c r="I2206" s="1" t="s">
        <v>39</v>
      </c>
      <c r="J2206" s="1" t="s">
        <v>162</v>
      </c>
      <c r="K2206" s="1" t="s">
        <v>5260</v>
      </c>
      <c r="L2206" s="1" t="s">
        <v>57</v>
      </c>
      <c r="M2206" s="1" t="s">
        <v>120</v>
      </c>
      <c r="N2206" s="1" t="s">
        <v>760</v>
      </c>
      <c r="O2206" s="1" t="s">
        <v>7</v>
      </c>
      <c r="P2206" s="1" t="s">
        <v>579</v>
      </c>
      <c r="Q2206" s="1" t="s">
        <v>476</v>
      </c>
      <c r="R2206" s="1" t="s">
        <v>488</v>
      </c>
      <c r="S2206" s="1" t="s">
        <v>16096</v>
      </c>
      <c r="T2206" s="21">
        <v>145.30000000000001</v>
      </c>
      <c r="U2206" s="21">
        <v>17147.669999999998</v>
      </c>
      <c r="V2206" s="21">
        <f t="shared" si="138"/>
        <v>17292.969999999998</v>
      </c>
      <c r="W2206" s="23">
        <f t="shared" si="139"/>
        <v>8.4022582587028154E-3</v>
      </c>
      <c r="X2206" s="2">
        <v>47.4</v>
      </c>
      <c r="Y2206" s="2">
        <v>9393.68</v>
      </c>
      <c r="Z2206" s="3">
        <f t="shared" si="136"/>
        <v>9441.08</v>
      </c>
      <c r="AA2206" s="8">
        <f t="shared" si="137"/>
        <v>5.0206120486215563E-3</v>
      </c>
    </row>
    <row r="2207" spans="1:27" ht="10.5" x14ac:dyDescent="0.15">
      <c r="A2207" s="1" t="s">
        <v>4663</v>
      </c>
      <c r="B2207" s="1" t="s">
        <v>0</v>
      </c>
      <c r="C2207" s="1" t="s">
        <v>22</v>
      </c>
      <c r="E2207" s="1" t="s">
        <v>4664</v>
      </c>
      <c r="F2207" s="1" t="s">
        <v>2</v>
      </c>
      <c r="G2207" s="1" t="s">
        <v>4665</v>
      </c>
      <c r="H2207" s="1" t="s">
        <v>4666</v>
      </c>
      <c r="I2207" s="1" t="s">
        <v>3843</v>
      </c>
      <c r="J2207" s="1" t="s">
        <v>118</v>
      </c>
      <c r="K2207" s="1" t="s">
        <v>4667</v>
      </c>
      <c r="L2207" s="1" t="s">
        <v>2</v>
      </c>
      <c r="M2207" s="1" t="s">
        <v>120</v>
      </c>
      <c r="N2207" s="1" t="s">
        <v>120</v>
      </c>
      <c r="O2207" s="1" t="s">
        <v>7</v>
      </c>
      <c r="P2207" s="1" t="s">
        <v>903</v>
      </c>
      <c r="Q2207" s="1" t="s">
        <v>476</v>
      </c>
      <c r="R2207" s="1" t="s">
        <v>503</v>
      </c>
      <c r="S2207" s="1" t="s">
        <v>4668</v>
      </c>
      <c r="T2207" s="21">
        <v>357.8</v>
      </c>
      <c r="U2207" s="21">
        <v>948.79</v>
      </c>
      <c r="V2207" s="21">
        <f t="shared" si="138"/>
        <v>1306.5899999999999</v>
      </c>
      <c r="W2207" s="23">
        <f t="shared" si="139"/>
        <v>0.27384259790753029</v>
      </c>
      <c r="X2207" s="2">
        <v>47.2</v>
      </c>
      <c r="Y2207" s="2">
        <v>1153.56</v>
      </c>
      <c r="Z2207" s="3">
        <f t="shared" si="136"/>
        <v>1200.76</v>
      </c>
      <c r="AA2207" s="8">
        <f t="shared" si="137"/>
        <v>3.9308437989273463E-2</v>
      </c>
    </row>
    <row r="2208" spans="1:27" ht="10.5" x14ac:dyDescent="0.15">
      <c r="A2208" s="1" t="s">
        <v>12898</v>
      </c>
      <c r="B2208" s="1" t="s">
        <v>0</v>
      </c>
      <c r="C2208" s="1" t="s">
        <v>22</v>
      </c>
      <c r="E2208" s="1" t="s">
        <v>12899</v>
      </c>
      <c r="F2208" s="1" t="s">
        <v>2</v>
      </c>
      <c r="G2208" s="1" t="s">
        <v>2</v>
      </c>
      <c r="H2208" s="1" t="s">
        <v>12900</v>
      </c>
      <c r="I2208" s="1" t="s">
        <v>422</v>
      </c>
      <c r="J2208" s="1" t="s">
        <v>333</v>
      </c>
      <c r="K2208" s="1" t="s">
        <v>12901</v>
      </c>
      <c r="L2208" s="1" t="s">
        <v>2</v>
      </c>
      <c r="M2208" s="1" t="s">
        <v>120</v>
      </c>
      <c r="N2208" s="1" t="s">
        <v>120</v>
      </c>
      <c r="O2208" s="1" t="s">
        <v>7</v>
      </c>
      <c r="P2208" s="1" t="s">
        <v>903</v>
      </c>
      <c r="Q2208" s="1" t="s">
        <v>476</v>
      </c>
      <c r="R2208" s="1" t="s">
        <v>503</v>
      </c>
      <c r="S2208" s="1" t="s">
        <v>12902</v>
      </c>
      <c r="T2208" s="21"/>
      <c r="U2208" s="21"/>
      <c r="V2208" s="21">
        <f t="shared" si="138"/>
        <v>0</v>
      </c>
      <c r="W2208" s="23" t="e">
        <f t="shared" si="139"/>
        <v>#DIV/0!</v>
      </c>
      <c r="X2208" s="2">
        <v>46.67</v>
      </c>
      <c r="Y2208" s="2">
        <v>99.32</v>
      </c>
      <c r="Z2208" s="3">
        <f t="shared" si="136"/>
        <v>145.99</v>
      </c>
      <c r="AA2208" s="8">
        <f t="shared" si="137"/>
        <v>0.31967943009795191</v>
      </c>
    </row>
    <row r="2209" spans="1:27" ht="10.5" x14ac:dyDescent="0.15">
      <c r="A2209" s="1" t="s">
        <v>5074</v>
      </c>
      <c r="B2209" s="1" t="s">
        <v>0</v>
      </c>
      <c r="C2209" s="1" t="s">
        <v>22</v>
      </c>
      <c r="E2209" s="1" t="s">
        <v>5075</v>
      </c>
      <c r="F2209" s="1" t="s">
        <v>2</v>
      </c>
      <c r="G2209" s="1" t="s">
        <v>2</v>
      </c>
      <c r="H2209" s="1" t="s">
        <v>5076</v>
      </c>
      <c r="I2209" s="1" t="s">
        <v>614</v>
      </c>
      <c r="J2209" s="1" t="s">
        <v>46</v>
      </c>
      <c r="K2209" s="1" t="s">
        <v>5077</v>
      </c>
      <c r="L2209" s="1" t="s">
        <v>2</v>
      </c>
      <c r="M2209" s="1" t="s">
        <v>120</v>
      </c>
      <c r="N2209" s="1" t="s">
        <v>120</v>
      </c>
      <c r="O2209" s="1" t="s">
        <v>7</v>
      </c>
      <c r="P2209" s="1" t="s">
        <v>1194</v>
      </c>
      <c r="Q2209" s="1" t="s">
        <v>476</v>
      </c>
      <c r="R2209" s="1" t="s">
        <v>477</v>
      </c>
      <c r="S2209" s="1" t="s">
        <v>5078</v>
      </c>
      <c r="T2209" s="21">
        <v>0</v>
      </c>
      <c r="U2209" s="21">
        <v>600.72</v>
      </c>
      <c r="V2209" s="21">
        <f t="shared" si="138"/>
        <v>600.72</v>
      </c>
      <c r="W2209" s="23">
        <f t="shared" si="139"/>
        <v>0</v>
      </c>
      <c r="X2209" s="2">
        <v>46.67</v>
      </c>
      <c r="Y2209" s="2">
        <v>227.54</v>
      </c>
      <c r="Z2209" s="3">
        <f t="shared" si="136"/>
        <v>274.20999999999998</v>
      </c>
      <c r="AA2209" s="8">
        <f t="shared" si="137"/>
        <v>0.1701980234127129</v>
      </c>
    </row>
    <row r="2210" spans="1:27" ht="10.5" x14ac:dyDescent="0.15">
      <c r="A2210" s="1" t="s">
        <v>6666</v>
      </c>
      <c r="B2210" s="1" t="s">
        <v>0</v>
      </c>
      <c r="C2210" s="1" t="s">
        <v>22</v>
      </c>
      <c r="E2210" s="1" t="s">
        <v>6667</v>
      </c>
      <c r="F2210" s="1" t="s">
        <v>2</v>
      </c>
      <c r="G2210" s="1" t="s">
        <v>2</v>
      </c>
      <c r="H2210" s="1" t="s">
        <v>6668</v>
      </c>
      <c r="I2210" s="1" t="s">
        <v>268</v>
      </c>
      <c r="J2210" s="1" t="s">
        <v>162</v>
      </c>
      <c r="K2210" s="1" t="s">
        <v>3826</v>
      </c>
      <c r="L2210" s="1" t="s">
        <v>2</v>
      </c>
      <c r="M2210" s="1" t="s">
        <v>120</v>
      </c>
      <c r="N2210" s="1" t="s">
        <v>120</v>
      </c>
      <c r="O2210" s="1" t="s">
        <v>7</v>
      </c>
      <c r="P2210" s="1" t="s">
        <v>761</v>
      </c>
      <c r="Q2210" s="1" t="s">
        <v>476</v>
      </c>
      <c r="R2210" s="1" t="s">
        <v>488</v>
      </c>
      <c r="S2210" s="1" t="s">
        <v>6669</v>
      </c>
      <c r="T2210" s="21">
        <v>43.4</v>
      </c>
      <c r="U2210" s="21">
        <v>2385.21</v>
      </c>
      <c r="V2210" s="21">
        <f t="shared" si="138"/>
        <v>2428.61</v>
      </c>
      <c r="W2210" s="23">
        <f t="shared" si="139"/>
        <v>1.7870304412812267E-2</v>
      </c>
      <c r="X2210" s="2">
        <v>46.36</v>
      </c>
      <c r="Y2210" s="2">
        <v>941.4</v>
      </c>
      <c r="Z2210" s="3">
        <f t="shared" si="136"/>
        <v>987.76</v>
      </c>
      <c r="AA2210" s="8">
        <f t="shared" si="137"/>
        <v>4.6934478010852841E-2</v>
      </c>
    </row>
    <row r="2211" spans="1:27" ht="10.5" x14ac:dyDescent="0.15">
      <c r="A2211" s="1" t="s">
        <v>16050</v>
      </c>
      <c r="B2211" s="1" t="s">
        <v>0</v>
      </c>
      <c r="C2211" s="1" t="s">
        <v>22</v>
      </c>
      <c r="E2211" s="1" t="s">
        <v>16051</v>
      </c>
      <c r="F2211" s="1" t="s">
        <v>2</v>
      </c>
      <c r="G2211" s="1" t="s">
        <v>2</v>
      </c>
      <c r="H2211" s="1" t="s">
        <v>16052</v>
      </c>
      <c r="I2211" s="1" t="s">
        <v>433</v>
      </c>
      <c r="J2211" s="1" t="s">
        <v>64</v>
      </c>
      <c r="K2211" s="1" t="s">
        <v>2857</v>
      </c>
      <c r="L2211" s="1" t="s">
        <v>2</v>
      </c>
      <c r="M2211" s="1" t="s">
        <v>120</v>
      </c>
      <c r="N2211" s="1" t="s">
        <v>120</v>
      </c>
      <c r="O2211" s="1" t="s">
        <v>7</v>
      </c>
      <c r="P2211" s="1" t="s">
        <v>1409</v>
      </c>
      <c r="Q2211" s="1" t="s">
        <v>476</v>
      </c>
      <c r="R2211" s="1" t="s">
        <v>503</v>
      </c>
      <c r="S2211" s="1" t="s">
        <v>16053</v>
      </c>
      <c r="T2211" s="21">
        <v>168.45</v>
      </c>
      <c r="U2211" s="21">
        <v>862.69</v>
      </c>
      <c r="V2211" s="21">
        <f t="shared" si="138"/>
        <v>1031.1400000000001</v>
      </c>
      <c r="W2211" s="23">
        <f t="shared" si="139"/>
        <v>0.16336287991931259</v>
      </c>
      <c r="X2211" s="2">
        <v>46.33</v>
      </c>
      <c r="Y2211" s="2">
        <v>700.46</v>
      </c>
      <c r="Z2211" s="3">
        <f t="shared" si="136"/>
        <v>746.79000000000008</v>
      </c>
      <c r="AA2211" s="8">
        <f t="shared" si="137"/>
        <v>6.2038859652646654E-2</v>
      </c>
    </row>
    <row r="2212" spans="1:27" ht="10.5" x14ac:dyDescent="0.15">
      <c r="A2212" s="1" t="s">
        <v>44890</v>
      </c>
      <c r="B2212" s="1" t="s">
        <v>0</v>
      </c>
      <c r="C2212" s="1" t="s">
        <v>22</v>
      </c>
      <c r="E2212" s="1" t="s">
        <v>44891</v>
      </c>
      <c r="F2212" s="1" t="s">
        <v>2</v>
      </c>
      <c r="G2212" s="1" t="s">
        <v>2</v>
      </c>
      <c r="H2212" s="1" t="s">
        <v>44892</v>
      </c>
      <c r="I2212" s="1" t="s">
        <v>31619</v>
      </c>
      <c r="J2212" s="1" t="s">
        <v>135</v>
      </c>
      <c r="K2212" s="1" t="s">
        <v>31620</v>
      </c>
      <c r="L2212" s="1" t="s">
        <v>6</v>
      </c>
      <c r="M2212" s="1" t="s">
        <v>137</v>
      </c>
      <c r="N2212" s="1" t="s">
        <v>138</v>
      </c>
      <c r="O2212" s="1" t="s">
        <v>7</v>
      </c>
      <c r="P2212" s="1" t="s">
        <v>495</v>
      </c>
      <c r="Q2212" s="1" t="s">
        <v>476</v>
      </c>
      <c r="R2212" s="1" t="s">
        <v>488</v>
      </c>
      <c r="S2212" s="1" t="s">
        <v>44893</v>
      </c>
      <c r="T2212" s="21">
        <v>5.76</v>
      </c>
      <c r="U2212" s="21">
        <v>4350.45</v>
      </c>
      <c r="V2212" s="21">
        <f t="shared" si="138"/>
        <v>4356.21</v>
      </c>
      <c r="W2212" s="23">
        <f t="shared" si="139"/>
        <v>1.3222503047373749E-3</v>
      </c>
      <c r="X2212" s="3">
        <v>46.33</v>
      </c>
      <c r="Y2212" s="2">
        <v>1753.97</v>
      </c>
      <c r="Z2212" s="3">
        <f t="shared" si="136"/>
        <v>1800.3</v>
      </c>
      <c r="AA2212" s="8">
        <f t="shared" si="137"/>
        <v>2.5734599788924069E-2</v>
      </c>
    </row>
    <row r="2213" spans="1:27" ht="10.5" x14ac:dyDescent="0.15">
      <c r="A2213" s="1" t="s">
        <v>6947</v>
      </c>
      <c r="B2213" s="1" t="s">
        <v>0</v>
      </c>
      <c r="C2213" s="1" t="s">
        <v>22</v>
      </c>
      <c r="E2213" s="1" t="s">
        <v>6948</v>
      </c>
      <c r="F2213" s="1" t="s">
        <v>2</v>
      </c>
      <c r="G2213" s="1" t="s">
        <v>2</v>
      </c>
      <c r="H2213" s="1" t="s">
        <v>6949</v>
      </c>
      <c r="I2213" s="1" t="s">
        <v>1062</v>
      </c>
      <c r="J2213" s="1" t="s">
        <v>162</v>
      </c>
      <c r="K2213" s="1" t="s">
        <v>6950</v>
      </c>
      <c r="L2213" s="1" t="s">
        <v>2</v>
      </c>
      <c r="M2213" s="1" t="s">
        <v>120</v>
      </c>
      <c r="N2213" s="1" t="s">
        <v>120</v>
      </c>
      <c r="O2213" s="1" t="s">
        <v>7</v>
      </c>
      <c r="P2213" s="1" t="s">
        <v>1409</v>
      </c>
      <c r="Q2213" s="1" t="s">
        <v>476</v>
      </c>
      <c r="R2213" s="1" t="s">
        <v>503</v>
      </c>
      <c r="S2213" s="1" t="s">
        <v>6951</v>
      </c>
      <c r="T2213" s="21">
        <v>337.25</v>
      </c>
      <c r="U2213" s="21">
        <v>3451.52</v>
      </c>
      <c r="V2213" s="21">
        <f t="shared" si="138"/>
        <v>3788.77</v>
      </c>
      <c r="W2213" s="23">
        <f t="shared" si="139"/>
        <v>8.9013057007947177E-2</v>
      </c>
      <c r="X2213" s="2">
        <v>46.24</v>
      </c>
      <c r="Y2213" s="2">
        <v>504.88</v>
      </c>
      <c r="Z2213" s="3">
        <f t="shared" si="136"/>
        <v>551.12</v>
      </c>
      <c r="AA2213" s="8">
        <f t="shared" si="137"/>
        <v>8.3901872550442735E-2</v>
      </c>
    </row>
    <row r="2214" spans="1:27" ht="10.5" x14ac:dyDescent="0.15">
      <c r="A2214" s="1" t="s">
        <v>10414</v>
      </c>
      <c r="B2214" s="1" t="s">
        <v>0</v>
      </c>
      <c r="C2214" s="1" t="s">
        <v>22</v>
      </c>
      <c r="E2214" s="1" t="s">
        <v>10415</v>
      </c>
      <c r="F2214" s="1" t="s">
        <v>2</v>
      </c>
      <c r="G2214" s="1" t="s">
        <v>10416</v>
      </c>
      <c r="H2214" s="1" t="s">
        <v>10417</v>
      </c>
      <c r="I2214" s="1" t="s">
        <v>10418</v>
      </c>
      <c r="J2214" s="1" t="s">
        <v>210</v>
      </c>
      <c r="K2214" s="1" t="s">
        <v>10410</v>
      </c>
      <c r="L2214" s="1" t="s">
        <v>2</v>
      </c>
      <c r="M2214" s="1" t="s">
        <v>120</v>
      </c>
      <c r="N2214" s="1" t="s">
        <v>120</v>
      </c>
      <c r="O2214" s="1" t="s">
        <v>7</v>
      </c>
      <c r="P2214" s="1" t="s">
        <v>2347</v>
      </c>
      <c r="Q2214" s="1" t="s">
        <v>476</v>
      </c>
      <c r="R2214" s="1" t="s">
        <v>503</v>
      </c>
      <c r="S2214" s="1" t="s">
        <v>10419</v>
      </c>
      <c r="T2214" s="21">
        <v>49.8</v>
      </c>
      <c r="U2214" s="21">
        <v>7254.82</v>
      </c>
      <c r="V2214" s="21">
        <f t="shared" si="138"/>
        <v>7304.62</v>
      </c>
      <c r="W2214" s="23">
        <f t="shared" si="139"/>
        <v>6.8176031059795032E-3</v>
      </c>
      <c r="X2214" s="2">
        <v>45.9</v>
      </c>
      <c r="Y2214" s="2">
        <v>3187.49</v>
      </c>
      <c r="Z2214" s="3">
        <f t="shared" si="136"/>
        <v>3233.39</v>
      </c>
      <c r="AA2214" s="8">
        <f t="shared" si="137"/>
        <v>1.4195627499311868E-2</v>
      </c>
    </row>
    <row r="2215" spans="1:27" ht="10.5" x14ac:dyDescent="0.15">
      <c r="A2215" s="1" t="s">
        <v>13158</v>
      </c>
      <c r="B2215" s="1" t="s">
        <v>0</v>
      </c>
      <c r="C2215" s="1" t="s">
        <v>22</v>
      </c>
      <c r="E2215" s="1" t="s">
        <v>13159</v>
      </c>
      <c r="F2215" s="1" t="s">
        <v>2</v>
      </c>
      <c r="G2215" s="1" t="s">
        <v>2</v>
      </c>
      <c r="H2215" s="1" t="s">
        <v>13160</v>
      </c>
      <c r="I2215" s="1" t="s">
        <v>3955</v>
      </c>
      <c r="J2215" s="1" t="s">
        <v>88</v>
      </c>
      <c r="K2215" s="1" t="s">
        <v>3956</v>
      </c>
      <c r="L2215" s="1" t="s">
        <v>34</v>
      </c>
      <c r="M2215" s="1" t="s">
        <v>120</v>
      </c>
      <c r="N2215" s="1" t="s">
        <v>120</v>
      </c>
      <c r="O2215" s="1" t="s">
        <v>7</v>
      </c>
      <c r="P2215" s="1" t="s">
        <v>1899</v>
      </c>
      <c r="Q2215" s="1" t="s">
        <v>476</v>
      </c>
      <c r="R2215" s="1" t="s">
        <v>477</v>
      </c>
      <c r="S2215" s="1" t="s">
        <v>13161</v>
      </c>
      <c r="T2215" s="21"/>
      <c r="U2215" s="21"/>
      <c r="V2215" s="21">
        <f t="shared" si="138"/>
        <v>0</v>
      </c>
      <c r="W2215" s="23" t="e">
        <f t="shared" si="139"/>
        <v>#DIV/0!</v>
      </c>
      <c r="X2215" s="2">
        <v>45.57</v>
      </c>
      <c r="Y2215" s="2">
        <v>1686.12</v>
      </c>
      <c r="Z2215" s="3">
        <f t="shared" si="136"/>
        <v>1731.6899999999998</v>
      </c>
      <c r="AA2215" s="8">
        <f t="shared" si="137"/>
        <v>2.6315333575870972E-2</v>
      </c>
    </row>
    <row r="2216" spans="1:27" ht="10.5" x14ac:dyDescent="0.15">
      <c r="A2216" s="1" t="s">
        <v>16457</v>
      </c>
      <c r="B2216" s="1" t="s">
        <v>0</v>
      </c>
      <c r="C2216" s="1" t="s">
        <v>22</v>
      </c>
      <c r="E2216" s="1" t="s">
        <v>16458</v>
      </c>
      <c r="F2216" s="1" t="s">
        <v>2</v>
      </c>
      <c r="G2216" s="1" t="s">
        <v>16459</v>
      </c>
      <c r="H2216" s="1" t="s">
        <v>16460</v>
      </c>
      <c r="I2216" s="1" t="s">
        <v>2123</v>
      </c>
      <c r="J2216" s="1" t="s">
        <v>64</v>
      </c>
      <c r="K2216" s="1" t="s">
        <v>8151</v>
      </c>
      <c r="L2216" s="1" t="s">
        <v>2</v>
      </c>
      <c r="M2216" s="1" t="s">
        <v>120</v>
      </c>
      <c r="N2216" s="1" t="s">
        <v>120</v>
      </c>
      <c r="O2216" s="1" t="s">
        <v>7</v>
      </c>
      <c r="P2216" s="1" t="s">
        <v>3475</v>
      </c>
      <c r="Q2216" s="1" t="s">
        <v>476</v>
      </c>
      <c r="R2216" s="1" t="s">
        <v>488</v>
      </c>
      <c r="S2216" s="1" t="s">
        <v>16461</v>
      </c>
      <c r="T2216" s="21"/>
      <c r="U2216" s="21"/>
      <c r="V2216" s="21">
        <f t="shared" si="138"/>
        <v>0</v>
      </c>
      <c r="W2216" s="23" t="e">
        <f t="shared" si="139"/>
        <v>#DIV/0!</v>
      </c>
      <c r="X2216" s="2">
        <v>45.41</v>
      </c>
      <c r="Y2216" s="2">
        <v>1030.58</v>
      </c>
      <c r="Z2216" s="3">
        <f t="shared" si="136"/>
        <v>1075.99</v>
      </c>
      <c r="AA2216" s="8">
        <f t="shared" si="137"/>
        <v>4.2202994451621297E-2</v>
      </c>
    </row>
    <row r="2217" spans="1:27" ht="10.5" x14ac:dyDescent="0.15">
      <c r="A2217" s="1" t="s">
        <v>8962</v>
      </c>
      <c r="B2217" s="1" t="s">
        <v>0</v>
      </c>
      <c r="C2217" s="1" t="s">
        <v>22</v>
      </c>
      <c r="E2217" s="1" t="s">
        <v>8963</v>
      </c>
      <c r="F2217" s="1" t="s">
        <v>2</v>
      </c>
      <c r="G2217" s="1" t="s">
        <v>8964</v>
      </c>
      <c r="H2217" s="1" t="s">
        <v>8965</v>
      </c>
      <c r="I2217" s="1" t="s">
        <v>8966</v>
      </c>
      <c r="J2217" s="1" t="s">
        <v>187</v>
      </c>
      <c r="K2217" s="1" t="s">
        <v>8967</v>
      </c>
      <c r="L2217" s="1" t="s">
        <v>2</v>
      </c>
      <c r="M2217" s="1" t="s">
        <v>120</v>
      </c>
      <c r="N2217" s="1" t="s">
        <v>120</v>
      </c>
      <c r="O2217" s="1" t="s">
        <v>7</v>
      </c>
      <c r="P2217" s="1" t="s">
        <v>903</v>
      </c>
      <c r="Q2217" s="1" t="s">
        <v>476</v>
      </c>
      <c r="R2217" s="1" t="s">
        <v>503</v>
      </c>
      <c r="S2217" s="1" t="s">
        <v>8968</v>
      </c>
      <c r="T2217" s="21">
        <v>67.25</v>
      </c>
      <c r="U2217" s="21">
        <v>7582.64</v>
      </c>
      <c r="V2217" s="21">
        <f t="shared" si="138"/>
        <v>7649.89</v>
      </c>
      <c r="W2217" s="23">
        <f t="shared" si="139"/>
        <v>8.7909760793946044E-3</v>
      </c>
      <c r="X2217" s="2">
        <v>45.41</v>
      </c>
      <c r="Y2217" s="2">
        <v>2203.6</v>
      </c>
      <c r="Z2217" s="3">
        <f t="shared" si="136"/>
        <v>2249.0099999999998</v>
      </c>
      <c r="AA2217" s="8">
        <f t="shared" si="137"/>
        <v>2.0191106308998182E-2</v>
      </c>
    </row>
    <row r="2218" spans="1:27" ht="10.5" x14ac:dyDescent="0.15">
      <c r="A2218" s="1" t="s">
        <v>12936</v>
      </c>
      <c r="B2218" s="1" t="s">
        <v>0</v>
      </c>
      <c r="C2218" s="1" t="s">
        <v>22</v>
      </c>
      <c r="E2218" s="1" t="s">
        <v>12937</v>
      </c>
      <c r="F2218" s="1" t="s">
        <v>2</v>
      </c>
      <c r="G2218" s="1" t="s">
        <v>12938</v>
      </c>
      <c r="H2218" s="1" t="s">
        <v>12939</v>
      </c>
      <c r="I2218" s="1" t="s">
        <v>340</v>
      </c>
      <c r="J2218" s="1" t="s">
        <v>382</v>
      </c>
      <c r="K2218" s="1" t="s">
        <v>12940</v>
      </c>
      <c r="L2218" s="1" t="s">
        <v>2</v>
      </c>
      <c r="M2218" s="1" t="s">
        <v>120</v>
      </c>
      <c r="N2218" s="1" t="s">
        <v>120</v>
      </c>
      <c r="O2218" s="1" t="s">
        <v>7</v>
      </c>
      <c r="P2218" s="1" t="s">
        <v>761</v>
      </c>
      <c r="Q2218" s="1" t="s">
        <v>476</v>
      </c>
      <c r="R2218" s="1" t="s">
        <v>488</v>
      </c>
      <c r="S2218" s="1" t="s">
        <v>12941</v>
      </c>
      <c r="T2218" s="21">
        <v>0</v>
      </c>
      <c r="U2218" s="21">
        <v>669.54</v>
      </c>
      <c r="V2218" s="21">
        <f t="shared" si="138"/>
        <v>669.54</v>
      </c>
      <c r="W2218" s="23">
        <f t="shared" si="139"/>
        <v>0</v>
      </c>
      <c r="X2218" s="2">
        <v>45.03</v>
      </c>
      <c r="Y2218" s="2">
        <v>747.55</v>
      </c>
      <c r="Z2218" s="3">
        <f t="shared" si="136"/>
        <v>792.57999999999993</v>
      </c>
      <c r="AA2218" s="8">
        <f t="shared" si="137"/>
        <v>5.6814454061419675E-2</v>
      </c>
    </row>
    <row r="2219" spans="1:27" ht="10.5" x14ac:dyDescent="0.15">
      <c r="A2219" s="1" t="s">
        <v>8318</v>
      </c>
      <c r="B2219" s="1" t="s">
        <v>0</v>
      </c>
      <c r="C2219" s="1" t="s">
        <v>22</v>
      </c>
      <c r="E2219" s="1" t="s">
        <v>8319</v>
      </c>
      <c r="F2219" s="1" t="s">
        <v>2</v>
      </c>
      <c r="G2219" s="1" t="s">
        <v>8320</v>
      </c>
      <c r="H2219" s="1" t="s">
        <v>8321</v>
      </c>
      <c r="I2219" s="1" t="s">
        <v>8322</v>
      </c>
      <c r="J2219" s="1" t="s">
        <v>71</v>
      </c>
      <c r="K2219" s="1" t="s">
        <v>8323</v>
      </c>
      <c r="L2219" s="1" t="s">
        <v>2</v>
      </c>
      <c r="M2219" s="1" t="s">
        <v>120</v>
      </c>
      <c r="N2219" s="1" t="s">
        <v>120</v>
      </c>
      <c r="O2219" s="1" t="s">
        <v>191</v>
      </c>
      <c r="P2219" s="1" t="s">
        <v>1409</v>
      </c>
      <c r="Q2219" s="1" t="s">
        <v>476</v>
      </c>
      <c r="R2219" s="1" t="s">
        <v>503</v>
      </c>
      <c r="S2219" s="1" t="s">
        <v>8324</v>
      </c>
      <c r="T2219" s="21">
        <v>0</v>
      </c>
      <c r="U2219" s="21">
        <v>13419.8</v>
      </c>
      <c r="V2219" s="21">
        <f t="shared" si="138"/>
        <v>13419.8</v>
      </c>
      <c r="W2219" s="23">
        <f t="shared" si="139"/>
        <v>0</v>
      </c>
      <c r="X2219" s="2">
        <v>44.95</v>
      </c>
      <c r="Y2219" s="2">
        <v>8870.16</v>
      </c>
      <c r="Z2219" s="3">
        <f t="shared" si="136"/>
        <v>8915.11</v>
      </c>
      <c r="AA2219" s="8">
        <f t="shared" si="137"/>
        <v>5.0420017251609911E-3</v>
      </c>
    </row>
    <row r="2220" spans="1:27" ht="10.5" x14ac:dyDescent="0.15">
      <c r="A2220" s="1" t="s">
        <v>6365</v>
      </c>
      <c r="B2220" s="1" t="s">
        <v>0</v>
      </c>
      <c r="C2220" s="1" t="s">
        <v>22</v>
      </c>
      <c r="E2220" s="1" t="s">
        <v>6366</v>
      </c>
      <c r="F2220" s="1" t="s">
        <v>2</v>
      </c>
      <c r="G2220" s="1" t="s">
        <v>6367</v>
      </c>
      <c r="H2220" s="1" t="s">
        <v>6368</v>
      </c>
      <c r="I2220" s="1" t="s">
        <v>117</v>
      </c>
      <c r="J2220" s="1" t="s">
        <v>118</v>
      </c>
      <c r="K2220" s="1" t="s">
        <v>6369</v>
      </c>
      <c r="L2220" s="1" t="s">
        <v>2</v>
      </c>
      <c r="M2220" s="1" t="s">
        <v>120</v>
      </c>
      <c r="N2220" s="1" t="s">
        <v>120</v>
      </c>
      <c r="O2220" s="1" t="s">
        <v>7</v>
      </c>
      <c r="P2220" s="1" t="s">
        <v>502</v>
      </c>
      <c r="Q2220" s="1" t="s">
        <v>476</v>
      </c>
      <c r="R2220" s="1" t="s">
        <v>503</v>
      </c>
      <c r="S2220" s="1" t="s">
        <v>6370</v>
      </c>
      <c r="T2220" s="21">
        <v>20.18</v>
      </c>
      <c r="U2220" s="21">
        <v>5391.68</v>
      </c>
      <c r="V2220" s="21">
        <f t="shared" si="138"/>
        <v>5411.8600000000006</v>
      </c>
      <c r="W2220" s="23">
        <f t="shared" si="139"/>
        <v>3.7288473833395537E-3</v>
      </c>
      <c r="X2220" s="2">
        <v>44.24</v>
      </c>
      <c r="Y2220" s="2">
        <v>2176.39</v>
      </c>
      <c r="Z2220" s="3">
        <f t="shared" si="136"/>
        <v>2220.6299999999997</v>
      </c>
      <c r="AA2220" s="8">
        <f t="shared" si="137"/>
        <v>1.9922274309542791E-2</v>
      </c>
    </row>
    <row r="2221" spans="1:27" ht="10.5" x14ac:dyDescent="0.15">
      <c r="A2221" s="1" t="s">
        <v>13738</v>
      </c>
      <c r="B2221" s="1" t="s">
        <v>0</v>
      </c>
      <c r="C2221" s="1" t="s">
        <v>22</v>
      </c>
      <c r="E2221" s="1" t="s">
        <v>13739</v>
      </c>
      <c r="F2221" s="1" t="s">
        <v>2</v>
      </c>
      <c r="G2221" s="1" t="s">
        <v>2</v>
      </c>
      <c r="H2221" s="1" t="s">
        <v>13740</v>
      </c>
      <c r="I2221" s="1" t="s">
        <v>13741</v>
      </c>
      <c r="J2221" s="1" t="s">
        <v>64</v>
      </c>
      <c r="K2221" s="1" t="s">
        <v>13742</v>
      </c>
      <c r="L2221" s="1" t="s">
        <v>6</v>
      </c>
      <c r="M2221" s="1" t="s">
        <v>120</v>
      </c>
      <c r="N2221" s="1" t="s">
        <v>120</v>
      </c>
      <c r="O2221" s="1" t="s">
        <v>7</v>
      </c>
      <c r="P2221" s="1" t="s">
        <v>747</v>
      </c>
      <c r="Q2221" s="1" t="s">
        <v>476</v>
      </c>
      <c r="R2221" s="1" t="s">
        <v>488</v>
      </c>
      <c r="S2221" s="1" t="s">
        <v>13743</v>
      </c>
      <c r="T2221" s="21">
        <v>27.75</v>
      </c>
      <c r="U2221" s="21">
        <v>4349.57</v>
      </c>
      <c r="V2221" s="21">
        <f t="shared" si="138"/>
        <v>4377.32</v>
      </c>
      <c r="W2221" s="23">
        <f t="shared" si="139"/>
        <v>6.3394953990112673E-3</v>
      </c>
      <c r="X2221" s="2">
        <v>44.2</v>
      </c>
      <c r="Y2221" s="2">
        <v>2157.06</v>
      </c>
      <c r="Z2221" s="3">
        <f t="shared" si="136"/>
        <v>2201.2599999999998</v>
      </c>
      <c r="AA2221" s="8">
        <f t="shared" si="137"/>
        <v>2.0079409065716911E-2</v>
      </c>
    </row>
    <row r="2222" spans="1:27" ht="10.5" x14ac:dyDescent="0.15">
      <c r="A2222" s="1" t="s">
        <v>10275</v>
      </c>
      <c r="B2222" s="1" t="s">
        <v>0</v>
      </c>
      <c r="C2222" s="1" t="s">
        <v>22</v>
      </c>
      <c r="E2222" s="1" t="s">
        <v>10276</v>
      </c>
      <c r="F2222" s="1" t="s">
        <v>2</v>
      </c>
      <c r="G2222" s="1" t="s">
        <v>2</v>
      </c>
      <c r="H2222" s="1" t="s">
        <v>10277</v>
      </c>
      <c r="I2222" s="1" t="s">
        <v>10278</v>
      </c>
      <c r="J2222" s="1" t="s">
        <v>40</v>
      </c>
      <c r="K2222" s="1" t="s">
        <v>10279</v>
      </c>
      <c r="L2222" s="1" t="s">
        <v>2</v>
      </c>
      <c r="M2222" s="1" t="s">
        <v>120</v>
      </c>
      <c r="N2222" s="1" t="s">
        <v>120</v>
      </c>
      <c r="O2222" s="1" t="s">
        <v>7</v>
      </c>
      <c r="P2222" s="1" t="s">
        <v>817</v>
      </c>
      <c r="Q2222" s="1" t="s">
        <v>476</v>
      </c>
      <c r="R2222" s="1" t="s">
        <v>503</v>
      </c>
      <c r="S2222" s="1" t="s">
        <v>10280</v>
      </c>
      <c r="T2222" s="21">
        <v>85.5</v>
      </c>
      <c r="U2222" s="21">
        <v>2584.69</v>
      </c>
      <c r="V2222" s="21">
        <f t="shared" si="138"/>
        <v>2670.19</v>
      </c>
      <c r="W2222" s="23">
        <f t="shared" si="139"/>
        <v>3.2020193319576506E-2</v>
      </c>
      <c r="X2222" s="2">
        <v>44.03</v>
      </c>
      <c r="Y2222" s="2">
        <v>2085.23</v>
      </c>
      <c r="Z2222" s="3">
        <f t="shared" si="136"/>
        <v>2129.2600000000002</v>
      </c>
      <c r="AA2222" s="8">
        <f t="shared" si="137"/>
        <v>2.0678545598001183E-2</v>
      </c>
    </row>
    <row r="2223" spans="1:27" ht="10.5" x14ac:dyDescent="0.15">
      <c r="A2223" s="1" t="s">
        <v>10904</v>
      </c>
      <c r="B2223" s="1" t="s">
        <v>0</v>
      </c>
      <c r="C2223" s="1" t="s">
        <v>22</v>
      </c>
      <c r="E2223" s="1" t="s">
        <v>10905</v>
      </c>
      <c r="F2223" s="1" t="s">
        <v>2</v>
      </c>
      <c r="G2223" s="1" t="s">
        <v>10906</v>
      </c>
      <c r="H2223" s="1" t="s">
        <v>10907</v>
      </c>
      <c r="I2223" s="1" t="s">
        <v>1582</v>
      </c>
      <c r="J2223" s="1" t="s">
        <v>104</v>
      </c>
      <c r="K2223" s="1" t="s">
        <v>9741</v>
      </c>
      <c r="L2223" s="1" t="s">
        <v>2</v>
      </c>
      <c r="M2223" s="1" t="s">
        <v>120</v>
      </c>
      <c r="N2223" s="1" t="s">
        <v>120</v>
      </c>
      <c r="O2223" s="1" t="s">
        <v>7</v>
      </c>
      <c r="P2223" s="1" t="s">
        <v>2701</v>
      </c>
      <c r="Q2223" s="1" t="s">
        <v>476</v>
      </c>
      <c r="R2223" s="1" t="s">
        <v>503</v>
      </c>
      <c r="S2223" s="1" t="s">
        <v>10908</v>
      </c>
      <c r="T2223" s="21"/>
      <c r="U2223" s="21"/>
      <c r="V2223" s="21">
        <f t="shared" si="138"/>
        <v>0</v>
      </c>
      <c r="W2223" s="23" t="e">
        <f t="shared" si="139"/>
        <v>#DIV/0!</v>
      </c>
      <c r="X2223" s="2">
        <v>44</v>
      </c>
      <c r="Y2223" s="2">
        <v>230.5</v>
      </c>
      <c r="Z2223" s="3">
        <f t="shared" si="136"/>
        <v>274.5</v>
      </c>
      <c r="AA2223" s="8">
        <f t="shared" si="137"/>
        <v>0.16029143897996356</v>
      </c>
    </row>
    <row r="2224" spans="1:27" ht="10.5" x14ac:dyDescent="0.15">
      <c r="A2224" s="1" t="s">
        <v>6279</v>
      </c>
      <c r="B2224" s="1" t="s">
        <v>0</v>
      </c>
      <c r="C2224" s="1" t="s">
        <v>22</v>
      </c>
      <c r="E2224" s="1" t="s">
        <v>6280</v>
      </c>
      <c r="F2224" s="1" t="s">
        <v>2</v>
      </c>
      <c r="G2224" s="1" t="s">
        <v>6281</v>
      </c>
      <c r="H2224" s="1" t="s">
        <v>6282</v>
      </c>
      <c r="I2224" s="1" t="s">
        <v>6283</v>
      </c>
      <c r="J2224" s="1" t="s">
        <v>64</v>
      </c>
      <c r="K2224" s="1" t="s">
        <v>6284</v>
      </c>
      <c r="L2224" s="1" t="s">
        <v>2</v>
      </c>
      <c r="M2224" s="1" t="s">
        <v>120</v>
      </c>
      <c r="N2224" s="1" t="s">
        <v>120</v>
      </c>
      <c r="O2224" s="1" t="s">
        <v>7</v>
      </c>
      <c r="P2224" s="1" t="s">
        <v>1256</v>
      </c>
      <c r="Q2224" s="1" t="s">
        <v>476</v>
      </c>
      <c r="R2224" s="1" t="s">
        <v>503</v>
      </c>
      <c r="S2224" s="1" t="s">
        <v>6285</v>
      </c>
      <c r="T2224" s="21">
        <v>46.12</v>
      </c>
      <c r="U2224" s="21">
        <v>754.04</v>
      </c>
      <c r="V2224" s="21">
        <f t="shared" si="138"/>
        <v>800.16</v>
      </c>
      <c r="W2224" s="23">
        <f t="shared" si="139"/>
        <v>5.7638472305538889E-2</v>
      </c>
      <c r="X2224" s="2">
        <v>43.92</v>
      </c>
      <c r="Y2224" s="2">
        <v>292.67</v>
      </c>
      <c r="Z2224" s="3">
        <f t="shared" si="136"/>
        <v>336.59000000000003</v>
      </c>
      <c r="AA2224" s="8">
        <f t="shared" si="137"/>
        <v>0.1304851599869277</v>
      </c>
    </row>
    <row r="2225" spans="1:27" ht="10.5" x14ac:dyDescent="0.15">
      <c r="A2225" s="1" t="s">
        <v>9432</v>
      </c>
      <c r="B2225" s="1" t="s">
        <v>0</v>
      </c>
      <c r="C2225" s="1" t="s">
        <v>22</v>
      </c>
      <c r="E2225" s="1" t="s">
        <v>9433</v>
      </c>
      <c r="F2225" s="1" t="s">
        <v>2</v>
      </c>
      <c r="G2225" s="1" t="s">
        <v>2</v>
      </c>
      <c r="H2225" s="1" t="s">
        <v>9434</v>
      </c>
      <c r="I2225" s="1" t="s">
        <v>9435</v>
      </c>
      <c r="J2225" s="1" t="s">
        <v>32</v>
      </c>
      <c r="K2225" s="1" t="s">
        <v>9436</v>
      </c>
      <c r="L2225" s="1" t="s">
        <v>2</v>
      </c>
      <c r="M2225" s="1" t="s">
        <v>120</v>
      </c>
      <c r="N2225" s="1" t="s">
        <v>120</v>
      </c>
      <c r="O2225" s="1" t="s">
        <v>7</v>
      </c>
      <c r="P2225" s="1" t="s">
        <v>1194</v>
      </c>
      <c r="Q2225" s="1" t="s">
        <v>476</v>
      </c>
      <c r="R2225" s="1" t="s">
        <v>477</v>
      </c>
      <c r="S2225" s="1" t="s">
        <v>9437</v>
      </c>
      <c r="T2225" s="21">
        <v>79.28</v>
      </c>
      <c r="U2225" s="21">
        <v>6831.49</v>
      </c>
      <c r="V2225" s="21">
        <f t="shared" si="138"/>
        <v>6910.7699999999995</v>
      </c>
      <c r="W2225" s="23">
        <f t="shared" si="139"/>
        <v>1.147194885663971E-2</v>
      </c>
      <c r="X2225" s="2">
        <v>43.92</v>
      </c>
      <c r="Y2225" s="2">
        <v>1337.31</v>
      </c>
      <c r="Z2225" s="3">
        <f t="shared" si="136"/>
        <v>1381.23</v>
      </c>
      <c r="AA2225" s="8">
        <f t="shared" si="137"/>
        <v>3.1797745487717473E-2</v>
      </c>
    </row>
    <row r="2226" spans="1:27" ht="10.5" x14ac:dyDescent="0.15">
      <c r="A2226" s="1" t="s">
        <v>17608</v>
      </c>
      <c r="B2226" s="1" t="s">
        <v>0</v>
      </c>
      <c r="C2226" s="1" t="s">
        <v>22</v>
      </c>
      <c r="E2226" s="1" t="s">
        <v>17609</v>
      </c>
      <c r="F2226" s="1" t="s">
        <v>2</v>
      </c>
      <c r="G2226" s="1" t="s">
        <v>2</v>
      </c>
      <c r="H2226" s="1" t="s">
        <v>17610</v>
      </c>
      <c r="I2226" s="1" t="s">
        <v>226</v>
      </c>
      <c r="J2226" s="1" t="s">
        <v>79</v>
      </c>
      <c r="K2226" s="1" t="s">
        <v>17611</v>
      </c>
      <c r="L2226" s="1" t="s">
        <v>2</v>
      </c>
      <c r="M2226" s="1" t="s">
        <v>120</v>
      </c>
      <c r="N2226" s="1" t="s">
        <v>120</v>
      </c>
      <c r="O2226" s="1" t="s">
        <v>7</v>
      </c>
      <c r="P2226" s="1" t="s">
        <v>3475</v>
      </c>
      <c r="Q2226" s="1" t="s">
        <v>476</v>
      </c>
      <c r="R2226" s="1" t="s">
        <v>488</v>
      </c>
      <c r="S2226" s="1" t="s">
        <v>17612</v>
      </c>
      <c r="T2226" s="21"/>
      <c r="U2226" s="21"/>
      <c r="V2226" s="21">
        <f t="shared" si="138"/>
        <v>0</v>
      </c>
      <c r="W2226" s="23" t="e">
        <f t="shared" si="139"/>
        <v>#DIV/0!</v>
      </c>
      <c r="X2226" s="2">
        <v>43.92</v>
      </c>
      <c r="Y2226" s="2">
        <v>1579.97</v>
      </c>
      <c r="Z2226" s="3">
        <f t="shared" si="136"/>
        <v>1623.89</v>
      </c>
      <c r="AA2226" s="8">
        <f t="shared" si="137"/>
        <v>2.7046166920173163E-2</v>
      </c>
    </row>
    <row r="2227" spans="1:27" ht="10.5" x14ac:dyDescent="0.15">
      <c r="A2227" s="1" t="s">
        <v>11702</v>
      </c>
      <c r="B2227" s="1" t="s">
        <v>0</v>
      </c>
      <c r="C2227" s="1" t="s">
        <v>22</v>
      </c>
      <c r="E2227" s="1" t="s">
        <v>11703</v>
      </c>
      <c r="F2227" s="1" t="s">
        <v>2</v>
      </c>
      <c r="G2227" s="1" t="s">
        <v>2</v>
      </c>
      <c r="H2227" s="1" t="s">
        <v>11704</v>
      </c>
      <c r="I2227" s="1" t="s">
        <v>1795</v>
      </c>
      <c r="J2227" s="1" t="s">
        <v>69</v>
      </c>
      <c r="K2227" s="1" t="s">
        <v>11705</v>
      </c>
      <c r="L2227" s="1" t="s">
        <v>34</v>
      </c>
      <c r="M2227" s="1" t="s">
        <v>120</v>
      </c>
      <c r="N2227" s="1" t="s">
        <v>120</v>
      </c>
      <c r="O2227" s="1" t="s">
        <v>7</v>
      </c>
      <c r="P2227" s="1" t="s">
        <v>1194</v>
      </c>
      <c r="Q2227" s="1" t="s">
        <v>476</v>
      </c>
      <c r="R2227" s="1" t="s">
        <v>477</v>
      </c>
      <c r="S2227" s="1" t="s">
        <v>11706</v>
      </c>
      <c r="T2227" s="21">
        <v>44.85</v>
      </c>
      <c r="U2227" s="21">
        <v>1919.98</v>
      </c>
      <c r="V2227" s="21">
        <f t="shared" si="138"/>
        <v>1964.83</v>
      </c>
      <c r="W2227" s="23">
        <f t="shared" si="139"/>
        <v>2.2826402284167081E-2</v>
      </c>
      <c r="X2227" s="2">
        <v>43.79</v>
      </c>
      <c r="Y2227" s="2">
        <v>634.23</v>
      </c>
      <c r="Z2227" s="3">
        <f t="shared" si="136"/>
        <v>678.02</v>
      </c>
      <c r="AA2227" s="8">
        <f t="shared" si="137"/>
        <v>6.4585115483319078E-2</v>
      </c>
    </row>
    <row r="2228" spans="1:27" ht="10.5" x14ac:dyDescent="0.15">
      <c r="A2228" s="1" t="s">
        <v>14617</v>
      </c>
      <c r="B2228" s="1" t="s">
        <v>0</v>
      </c>
      <c r="C2228" s="1" t="s">
        <v>22</v>
      </c>
      <c r="E2228" s="1" t="s">
        <v>14618</v>
      </c>
      <c r="F2228" s="1" t="s">
        <v>2</v>
      </c>
      <c r="G2228" s="1" t="s">
        <v>14619</v>
      </c>
      <c r="H2228" s="1" t="s">
        <v>14620</v>
      </c>
      <c r="I2228" s="1" t="s">
        <v>7991</v>
      </c>
      <c r="J2228" s="1" t="s">
        <v>88</v>
      </c>
      <c r="K2228" s="1" t="s">
        <v>14621</v>
      </c>
      <c r="L2228" s="1" t="s">
        <v>2</v>
      </c>
      <c r="M2228" s="1" t="s">
        <v>120</v>
      </c>
      <c r="N2228" s="1" t="s">
        <v>120</v>
      </c>
      <c r="O2228" s="1" t="s">
        <v>7</v>
      </c>
      <c r="P2228" s="1" t="s">
        <v>1435</v>
      </c>
      <c r="Q2228" s="1" t="s">
        <v>476</v>
      </c>
      <c r="R2228" s="1" t="s">
        <v>477</v>
      </c>
      <c r="S2228" s="1" t="s">
        <v>14622</v>
      </c>
      <c r="T2228" s="21">
        <v>51.25</v>
      </c>
      <c r="U2228" s="21">
        <v>17840.41</v>
      </c>
      <c r="V2228" s="21">
        <f t="shared" si="138"/>
        <v>17891.66</v>
      </c>
      <c r="W2228" s="23">
        <f t="shared" si="139"/>
        <v>2.8644631073919359E-3</v>
      </c>
      <c r="X2228" s="2">
        <v>43.69</v>
      </c>
      <c r="Y2228" s="2">
        <v>6148.04</v>
      </c>
      <c r="Z2228" s="3">
        <f t="shared" si="136"/>
        <v>6191.73</v>
      </c>
      <c r="AA2228" s="8">
        <f t="shared" si="137"/>
        <v>7.0561862355109153E-3</v>
      </c>
    </row>
    <row r="2229" spans="1:27" ht="10.5" x14ac:dyDescent="0.15">
      <c r="A2229" s="1" t="s">
        <v>7919</v>
      </c>
      <c r="B2229" s="1" t="s">
        <v>0</v>
      </c>
      <c r="C2229" s="1" t="s">
        <v>22</v>
      </c>
      <c r="E2229" s="1" t="s">
        <v>7920</v>
      </c>
      <c r="F2229" s="1" t="s">
        <v>7921</v>
      </c>
      <c r="G2229" s="1" t="s">
        <v>7922</v>
      </c>
      <c r="H2229" s="1" t="s">
        <v>7923</v>
      </c>
      <c r="I2229" s="1" t="s">
        <v>699</v>
      </c>
      <c r="J2229" s="1" t="s">
        <v>162</v>
      </c>
      <c r="K2229" s="1" t="s">
        <v>7924</v>
      </c>
      <c r="L2229" s="1" t="s">
        <v>2</v>
      </c>
      <c r="M2229" s="1" t="s">
        <v>120</v>
      </c>
      <c r="N2229" s="1" t="s">
        <v>120</v>
      </c>
      <c r="O2229" s="1" t="s">
        <v>7</v>
      </c>
      <c r="P2229" s="1" t="s">
        <v>3402</v>
      </c>
      <c r="Q2229" s="1" t="s">
        <v>476</v>
      </c>
      <c r="R2229" s="1" t="s">
        <v>488</v>
      </c>
      <c r="S2229" s="1" t="s">
        <v>7925</v>
      </c>
      <c r="T2229" s="21"/>
      <c r="U2229" s="21"/>
      <c r="V2229" s="21">
        <f t="shared" si="138"/>
        <v>0</v>
      </c>
      <c r="W2229" s="23" t="e">
        <f t="shared" si="139"/>
        <v>#DIV/0!</v>
      </c>
      <c r="X2229" s="2">
        <v>43.4</v>
      </c>
      <c r="Y2229" s="2">
        <v>2599.39</v>
      </c>
      <c r="Z2229" s="3">
        <f t="shared" si="136"/>
        <v>2642.79</v>
      </c>
      <c r="AA2229" s="8">
        <f t="shared" si="137"/>
        <v>1.6422038830175685E-2</v>
      </c>
    </row>
    <row r="2230" spans="1:27" ht="10.5" x14ac:dyDescent="0.15">
      <c r="A2230" s="1" t="s">
        <v>11310</v>
      </c>
      <c r="B2230" s="1" t="s">
        <v>0</v>
      </c>
      <c r="C2230" s="1" t="s">
        <v>22</v>
      </c>
      <c r="E2230" s="1" t="s">
        <v>11311</v>
      </c>
      <c r="F2230" s="1" t="s">
        <v>2</v>
      </c>
      <c r="G2230" s="1" t="s">
        <v>2</v>
      </c>
      <c r="H2230" s="1" t="s">
        <v>11312</v>
      </c>
      <c r="I2230" s="1" t="s">
        <v>635</v>
      </c>
      <c r="J2230" s="1" t="s">
        <v>46</v>
      </c>
      <c r="K2230" s="1" t="s">
        <v>11313</v>
      </c>
      <c r="L2230" s="1" t="s">
        <v>2</v>
      </c>
      <c r="M2230" s="1" t="s">
        <v>120</v>
      </c>
      <c r="N2230" s="1" t="s">
        <v>120</v>
      </c>
      <c r="O2230" s="1" t="s">
        <v>191</v>
      </c>
      <c r="P2230" s="1" t="s">
        <v>1256</v>
      </c>
      <c r="Q2230" s="1" t="s">
        <v>476</v>
      </c>
      <c r="R2230" s="1" t="s">
        <v>503</v>
      </c>
      <c r="S2230" s="1" t="s">
        <v>11314</v>
      </c>
      <c r="T2230" s="21">
        <v>77</v>
      </c>
      <c r="U2230" s="21">
        <v>3390.58</v>
      </c>
      <c r="V2230" s="21">
        <f t="shared" si="138"/>
        <v>3467.58</v>
      </c>
      <c r="W2230" s="23">
        <f t="shared" si="139"/>
        <v>2.2205688116784618E-2</v>
      </c>
      <c r="X2230" s="2">
        <v>42.96</v>
      </c>
      <c r="Y2230" s="2">
        <v>1137.01</v>
      </c>
      <c r="Z2230" s="3">
        <f t="shared" si="136"/>
        <v>1179.97</v>
      </c>
      <c r="AA2230" s="8">
        <f t="shared" si="137"/>
        <v>3.640770528064273E-2</v>
      </c>
    </row>
    <row r="2231" spans="1:27" ht="10.5" x14ac:dyDescent="0.15">
      <c r="A2231" s="1" t="s">
        <v>1299</v>
      </c>
      <c r="B2231" s="1" t="s">
        <v>0</v>
      </c>
      <c r="C2231" s="1" t="s">
        <v>22</v>
      </c>
      <c r="E2231" s="1" t="s">
        <v>1300</v>
      </c>
      <c r="F2231" s="1" t="s">
        <v>2</v>
      </c>
      <c r="G2231" s="1" t="s">
        <v>2</v>
      </c>
      <c r="H2231" s="1" t="s">
        <v>1301</v>
      </c>
      <c r="I2231" s="1" t="s">
        <v>1302</v>
      </c>
      <c r="J2231" s="1" t="s">
        <v>24</v>
      </c>
      <c r="K2231" s="1" t="s">
        <v>1303</v>
      </c>
      <c r="L2231" s="1" t="s">
        <v>57</v>
      </c>
      <c r="M2231" s="1" t="s">
        <v>137</v>
      </c>
      <c r="N2231" s="1" t="s">
        <v>138</v>
      </c>
      <c r="O2231" s="1" t="s">
        <v>7</v>
      </c>
      <c r="P2231" s="1" t="s">
        <v>991</v>
      </c>
      <c r="Q2231" s="1" t="s">
        <v>29</v>
      </c>
      <c r="R2231" s="1" t="s">
        <v>30</v>
      </c>
      <c r="S2231" s="1" t="s">
        <v>1304</v>
      </c>
      <c r="T2231" s="21">
        <v>47.22</v>
      </c>
      <c r="U2231" s="21">
        <v>1729.45</v>
      </c>
      <c r="V2231" s="21">
        <f t="shared" si="138"/>
        <v>1776.67</v>
      </c>
      <c r="W2231" s="23">
        <f t="shared" si="139"/>
        <v>2.6577811298665478E-2</v>
      </c>
      <c r="X2231" s="2">
        <v>42.86</v>
      </c>
      <c r="Y2231" s="2">
        <v>2986.38</v>
      </c>
      <c r="Z2231" s="3">
        <f t="shared" si="136"/>
        <v>3029.2400000000002</v>
      </c>
      <c r="AA2231" s="8">
        <f t="shared" si="137"/>
        <v>1.4148763386195876E-2</v>
      </c>
    </row>
    <row r="2232" spans="1:27" ht="10.5" x14ac:dyDescent="0.15">
      <c r="A2232" s="1" t="s">
        <v>17504</v>
      </c>
      <c r="B2232" s="1" t="s">
        <v>0</v>
      </c>
      <c r="C2232" s="1" t="s">
        <v>22</v>
      </c>
      <c r="E2232" s="1" t="s">
        <v>17505</v>
      </c>
      <c r="F2232" s="1" t="s">
        <v>2</v>
      </c>
      <c r="G2232" s="1" t="s">
        <v>2</v>
      </c>
      <c r="H2232" s="1" t="s">
        <v>17506</v>
      </c>
      <c r="I2232" s="1" t="s">
        <v>160</v>
      </c>
      <c r="J2232" s="1" t="s">
        <v>18</v>
      </c>
      <c r="K2232" s="1" t="s">
        <v>17507</v>
      </c>
      <c r="L2232" s="1" t="s">
        <v>2</v>
      </c>
      <c r="M2232" s="1" t="s">
        <v>120</v>
      </c>
      <c r="N2232" s="1" t="s">
        <v>120</v>
      </c>
      <c r="O2232" s="1" t="s">
        <v>7</v>
      </c>
      <c r="P2232" s="1" t="s">
        <v>3475</v>
      </c>
      <c r="Q2232" s="1" t="s">
        <v>476</v>
      </c>
      <c r="R2232" s="1" t="s">
        <v>488</v>
      </c>
      <c r="S2232" s="1" t="s">
        <v>17508</v>
      </c>
      <c r="T2232" s="21"/>
      <c r="U2232" s="21"/>
      <c r="V2232" s="21">
        <f t="shared" si="138"/>
        <v>0</v>
      </c>
      <c r="W2232" s="23" t="e">
        <f t="shared" si="139"/>
        <v>#DIV/0!</v>
      </c>
      <c r="X2232" s="2">
        <v>42.66</v>
      </c>
      <c r="Y2232" s="2">
        <v>2738.76</v>
      </c>
      <c r="Z2232" s="3">
        <f t="shared" si="136"/>
        <v>2781.42</v>
      </c>
      <c r="AA2232" s="8">
        <f t="shared" si="137"/>
        <v>1.5337489483788854E-2</v>
      </c>
    </row>
    <row r="2233" spans="1:27" ht="10.5" x14ac:dyDescent="0.15">
      <c r="A2233" s="1" t="s">
        <v>8551</v>
      </c>
      <c r="B2233" s="1" t="s">
        <v>0</v>
      </c>
      <c r="C2233" s="1" t="s">
        <v>1</v>
      </c>
      <c r="E2233" s="1" t="s">
        <v>8552</v>
      </c>
      <c r="F2233" s="1" t="s">
        <v>2</v>
      </c>
      <c r="G2233" s="1" t="s">
        <v>8553</v>
      </c>
      <c r="H2233" s="1" t="s">
        <v>8554</v>
      </c>
      <c r="I2233" s="1" t="s">
        <v>5016</v>
      </c>
      <c r="J2233" s="1" t="s">
        <v>18</v>
      </c>
      <c r="K2233" s="1" t="s">
        <v>8555</v>
      </c>
      <c r="L2233" s="1" t="s">
        <v>6</v>
      </c>
      <c r="M2233" s="1" t="s">
        <v>120</v>
      </c>
      <c r="N2233" s="1" t="s">
        <v>120</v>
      </c>
      <c r="O2233" s="1" t="s">
        <v>7</v>
      </c>
      <c r="P2233" s="1" t="s">
        <v>197</v>
      </c>
      <c r="Q2233" s="1" t="s">
        <v>9</v>
      </c>
      <c r="R2233" s="1" t="s">
        <v>21</v>
      </c>
      <c r="S2233" s="1" t="s">
        <v>8556</v>
      </c>
      <c r="T2233" s="21"/>
      <c r="U2233" s="21"/>
      <c r="V2233" s="21">
        <f t="shared" si="138"/>
        <v>0</v>
      </c>
      <c r="W2233" s="23" t="e">
        <f t="shared" si="139"/>
        <v>#DIV/0!</v>
      </c>
      <c r="X2233" s="2">
        <v>42.31</v>
      </c>
      <c r="Y2233" s="2">
        <v>56.44</v>
      </c>
      <c r="Z2233" s="3">
        <f t="shared" si="136"/>
        <v>98.75</v>
      </c>
      <c r="AA2233" s="8">
        <f t="shared" si="137"/>
        <v>0.42845569620253166</v>
      </c>
    </row>
    <row r="2234" spans="1:27" ht="10.5" x14ac:dyDescent="0.15">
      <c r="A2234" s="1" t="s">
        <v>7620</v>
      </c>
      <c r="B2234" s="1" t="s">
        <v>0</v>
      </c>
      <c r="C2234" s="1" t="s">
        <v>22</v>
      </c>
      <c r="E2234" s="1" t="s">
        <v>7621</v>
      </c>
      <c r="F2234" s="1" t="s">
        <v>2</v>
      </c>
      <c r="G2234" s="1" t="s">
        <v>2</v>
      </c>
      <c r="H2234" s="1" t="s">
        <v>7622</v>
      </c>
      <c r="I2234" s="1" t="s">
        <v>2256</v>
      </c>
      <c r="J2234" s="1" t="s">
        <v>118</v>
      </c>
      <c r="K2234" s="1" t="s">
        <v>2257</v>
      </c>
      <c r="L2234" s="1" t="s">
        <v>2</v>
      </c>
      <c r="M2234" s="1" t="s">
        <v>120</v>
      </c>
      <c r="N2234" s="1" t="s">
        <v>120</v>
      </c>
      <c r="O2234" s="1" t="s">
        <v>7</v>
      </c>
      <c r="P2234" s="1" t="s">
        <v>741</v>
      </c>
      <c r="Q2234" s="1" t="s">
        <v>476</v>
      </c>
      <c r="R2234" s="1" t="s">
        <v>503</v>
      </c>
      <c r="S2234" s="1" t="s">
        <v>7623</v>
      </c>
      <c r="T2234" s="21">
        <v>509.55</v>
      </c>
      <c r="U2234" s="21">
        <v>1854.99</v>
      </c>
      <c r="V2234" s="21">
        <f t="shared" si="138"/>
        <v>2364.54</v>
      </c>
      <c r="W2234" s="23">
        <f t="shared" si="139"/>
        <v>0.21549646019944685</v>
      </c>
      <c r="X2234" s="2">
        <v>42.29</v>
      </c>
      <c r="Y2234" s="2">
        <v>698.68</v>
      </c>
      <c r="Z2234" s="3">
        <f t="shared" si="136"/>
        <v>740.96999999999991</v>
      </c>
      <c r="AA2234" s="8">
        <f t="shared" si="137"/>
        <v>5.7073835647866993E-2</v>
      </c>
    </row>
    <row r="2235" spans="1:27" ht="10.5" x14ac:dyDescent="0.15">
      <c r="A2235" s="1" t="s">
        <v>2152</v>
      </c>
      <c r="B2235" s="1" t="s">
        <v>0</v>
      </c>
      <c r="C2235" s="1" t="s">
        <v>1</v>
      </c>
      <c r="E2235" s="1" t="s">
        <v>2153</v>
      </c>
      <c r="F2235" s="1" t="s">
        <v>2</v>
      </c>
      <c r="G2235" s="1" t="s">
        <v>2154</v>
      </c>
      <c r="H2235" s="1" t="s">
        <v>2155</v>
      </c>
      <c r="I2235" s="1" t="s">
        <v>2156</v>
      </c>
      <c r="J2235" s="1" t="s">
        <v>162</v>
      </c>
      <c r="K2235" s="1" t="s">
        <v>2157</v>
      </c>
      <c r="L2235" s="1" t="s">
        <v>6</v>
      </c>
      <c r="M2235" s="1" t="s">
        <v>137</v>
      </c>
      <c r="N2235" s="1" t="s">
        <v>138</v>
      </c>
      <c r="O2235" s="1" t="s">
        <v>7</v>
      </c>
      <c r="P2235" s="1" t="s">
        <v>8</v>
      </c>
      <c r="Q2235" s="1" t="s">
        <v>9</v>
      </c>
      <c r="R2235" s="1" t="s">
        <v>10</v>
      </c>
      <c r="S2235" s="1" t="s">
        <v>2158</v>
      </c>
      <c r="T2235" s="21">
        <v>545.41999999999996</v>
      </c>
      <c r="U2235" s="21">
        <v>1460.98</v>
      </c>
      <c r="V2235" s="21">
        <f t="shared" si="138"/>
        <v>2006.4</v>
      </c>
      <c r="W2235" s="23">
        <f t="shared" si="139"/>
        <v>0.27184011164274319</v>
      </c>
      <c r="X2235" s="2">
        <v>42.08</v>
      </c>
      <c r="Y2235" s="2">
        <v>662.36</v>
      </c>
      <c r="Z2235" s="3">
        <f t="shared" si="136"/>
        <v>704.44</v>
      </c>
      <c r="AA2235" s="8">
        <f t="shared" si="137"/>
        <v>5.9735392652319565E-2</v>
      </c>
    </row>
    <row r="2236" spans="1:27" ht="10.5" x14ac:dyDescent="0.15">
      <c r="A2236" s="1" t="s">
        <v>9771</v>
      </c>
      <c r="B2236" s="1" t="s">
        <v>0</v>
      </c>
      <c r="C2236" s="1" t="s">
        <v>22</v>
      </c>
      <c r="E2236" s="1" t="s">
        <v>9772</v>
      </c>
      <c r="F2236" s="1" t="s">
        <v>2</v>
      </c>
      <c r="G2236" s="1" t="s">
        <v>2</v>
      </c>
      <c r="H2236" s="1" t="s">
        <v>9773</v>
      </c>
      <c r="I2236" s="1" t="s">
        <v>8910</v>
      </c>
      <c r="J2236" s="1" t="s">
        <v>64</v>
      </c>
      <c r="K2236" s="1" t="s">
        <v>9774</v>
      </c>
      <c r="L2236" s="1" t="s">
        <v>2</v>
      </c>
      <c r="M2236" s="1" t="s">
        <v>120</v>
      </c>
      <c r="N2236" s="1" t="s">
        <v>120</v>
      </c>
      <c r="O2236" s="1" t="s">
        <v>7</v>
      </c>
      <c r="P2236" s="1" t="s">
        <v>1256</v>
      </c>
      <c r="Q2236" s="1" t="s">
        <v>476</v>
      </c>
      <c r="R2236" s="1" t="s">
        <v>503</v>
      </c>
      <c r="S2236" s="1" t="s">
        <v>9775</v>
      </c>
      <c r="T2236" s="21"/>
      <c r="U2236" s="21"/>
      <c r="V2236" s="21">
        <f t="shared" si="138"/>
        <v>0</v>
      </c>
      <c r="W2236" s="23" t="e">
        <f t="shared" si="139"/>
        <v>#DIV/0!</v>
      </c>
      <c r="X2236" s="2">
        <v>42.06</v>
      </c>
      <c r="Y2236" s="2">
        <v>2446.83</v>
      </c>
      <c r="Z2236" s="3">
        <f t="shared" si="136"/>
        <v>2488.89</v>
      </c>
      <c r="AA2236" s="8">
        <f t="shared" si="137"/>
        <v>1.6899099598616251E-2</v>
      </c>
    </row>
    <row r="2237" spans="1:27" ht="10.5" x14ac:dyDescent="0.15">
      <c r="A2237" s="1" t="s">
        <v>11206</v>
      </c>
      <c r="B2237" s="1" t="s">
        <v>0</v>
      </c>
      <c r="C2237" s="1" t="s">
        <v>22</v>
      </c>
      <c r="E2237" s="1" t="s">
        <v>11207</v>
      </c>
      <c r="F2237" s="1" t="s">
        <v>2</v>
      </c>
      <c r="G2237" s="1" t="s">
        <v>2</v>
      </c>
      <c r="H2237" s="1" t="s">
        <v>11208</v>
      </c>
      <c r="I2237" s="1" t="s">
        <v>11209</v>
      </c>
      <c r="J2237" s="1" t="s">
        <v>162</v>
      </c>
      <c r="K2237" s="1" t="s">
        <v>4219</v>
      </c>
      <c r="L2237" s="1" t="s">
        <v>2</v>
      </c>
      <c r="M2237" s="1" t="s">
        <v>120</v>
      </c>
      <c r="N2237" s="1" t="s">
        <v>120</v>
      </c>
      <c r="O2237" s="1" t="s">
        <v>7</v>
      </c>
      <c r="P2237" s="1" t="s">
        <v>1242</v>
      </c>
      <c r="Q2237" s="1" t="s">
        <v>476</v>
      </c>
      <c r="R2237" s="1" t="s">
        <v>503</v>
      </c>
      <c r="S2237" s="1" t="s">
        <v>11210</v>
      </c>
      <c r="T2237" s="21">
        <v>145.35</v>
      </c>
      <c r="U2237" s="21">
        <v>3514.31</v>
      </c>
      <c r="V2237" s="21">
        <f t="shared" si="138"/>
        <v>3659.66</v>
      </c>
      <c r="W2237" s="23">
        <f t="shared" si="139"/>
        <v>3.9716804293295008E-2</v>
      </c>
      <c r="X2237" s="2">
        <v>41.88</v>
      </c>
      <c r="Y2237" s="2">
        <v>2265.2199999999998</v>
      </c>
      <c r="Z2237" s="3">
        <f t="shared" si="136"/>
        <v>2307.1</v>
      </c>
      <c r="AA2237" s="8">
        <f t="shared" si="137"/>
        <v>1.8152659182523515E-2</v>
      </c>
    </row>
    <row r="2238" spans="1:27" ht="10.5" x14ac:dyDescent="0.15">
      <c r="A2238" s="1" t="s">
        <v>9283</v>
      </c>
      <c r="B2238" s="1" t="s">
        <v>0</v>
      </c>
      <c r="C2238" s="1" t="s">
        <v>22</v>
      </c>
      <c r="E2238" s="1" t="s">
        <v>9284</v>
      </c>
      <c r="F2238" s="1" t="s">
        <v>2</v>
      </c>
      <c r="G2238" s="1" t="s">
        <v>9285</v>
      </c>
      <c r="H2238" s="1" t="s">
        <v>9286</v>
      </c>
      <c r="I2238" s="1" t="s">
        <v>9287</v>
      </c>
      <c r="J2238" s="1" t="s">
        <v>71</v>
      </c>
      <c r="K2238" s="1" t="s">
        <v>9288</v>
      </c>
      <c r="L2238" s="1" t="s">
        <v>34</v>
      </c>
      <c r="M2238" s="1" t="s">
        <v>120</v>
      </c>
      <c r="N2238" s="1" t="s">
        <v>120</v>
      </c>
      <c r="O2238" s="1" t="s">
        <v>191</v>
      </c>
      <c r="P2238" s="1" t="s">
        <v>1899</v>
      </c>
      <c r="Q2238" s="1" t="s">
        <v>476</v>
      </c>
      <c r="R2238" s="1" t="s">
        <v>477</v>
      </c>
      <c r="S2238" s="1" t="s">
        <v>9289</v>
      </c>
      <c r="T2238" s="21">
        <v>133.72999999999999</v>
      </c>
      <c r="U2238" s="21">
        <v>23097.68</v>
      </c>
      <c r="V2238" s="21">
        <f t="shared" si="138"/>
        <v>23231.41</v>
      </c>
      <c r="W2238" s="23">
        <f t="shared" si="139"/>
        <v>5.7564306256055915E-3</v>
      </c>
      <c r="X2238" s="2">
        <v>41.8</v>
      </c>
      <c r="Y2238" s="2">
        <v>10328.92</v>
      </c>
      <c r="Z2238" s="3">
        <f t="shared" si="136"/>
        <v>10370.719999999999</v>
      </c>
      <c r="AA2238" s="8">
        <f t="shared" si="137"/>
        <v>4.0305783976425941E-3</v>
      </c>
    </row>
    <row r="2239" spans="1:27" ht="10.5" x14ac:dyDescent="0.15">
      <c r="A2239" s="1" t="s">
        <v>7746</v>
      </c>
      <c r="B2239" s="1" t="s">
        <v>0</v>
      </c>
      <c r="C2239" s="1" t="s">
        <v>22</v>
      </c>
      <c r="E2239" s="1" t="s">
        <v>7747</v>
      </c>
      <c r="F2239" s="1" t="s">
        <v>2</v>
      </c>
      <c r="G2239" s="1" t="s">
        <v>7748</v>
      </c>
      <c r="H2239" s="1" t="s">
        <v>7749</v>
      </c>
      <c r="I2239" s="1" t="s">
        <v>7750</v>
      </c>
      <c r="J2239" s="1" t="s">
        <v>53</v>
      </c>
      <c r="K2239" s="1" t="s">
        <v>7751</v>
      </c>
      <c r="L2239" s="1" t="s">
        <v>2</v>
      </c>
      <c r="M2239" s="1" t="s">
        <v>120</v>
      </c>
      <c r="N2239" s="1" t="s">
        <v>120</v>
      </c>
      <c r="O2239" s="1" t="s">
        <v>7</v>
      </c>
      <c r="P2239" s="1" t="s">
        <v>872</v>
      </c>
      <c r="Q2239" s="1" t="s">
        <v>476</v>
      </c>
      <c r="R2239" s="1" t="s">
        <v>488</v>
      </c>
      <c r="S2239" s="1" t="s">
        <v>7752</v>
      </c>
      <c r="T2239" s="21">
        <v>17.45</v>
      </c>
      <c r="U2239" s="21">
        <v>34956.199999999997</v>
      </c>
      <c r="V2239" s="21">
        <f t="shared" si="138"/>
        <v>34973.649999999994</v>
      </c>
      <c r="W2239" s="23">
        <f t="shared" si="139"/>
        <v>4.9894706443279451E-4</v>
      </c>
      <c r="X2239" s="2">
        <v>41.78</v>
      </c>
      <c r="Y2239" s="2">
        <v>13369.08</v>
      </c>
      <c r="Z2239" s="3">
        <f t="shared" si="136"/>
        <v>13410.86</v>
      </c>
      <c r="AA2239" s="8">
        <f t="shared" si="137"/>
        <v>3.1153855904841299E-3</v>
      </c>
    </row>
    <row r="2240" spans="1:27" ht="10.5" x14ac:dyDescent="0.15">
      <c r="A2240" s="1" t="s">
        <v>16154</v>
      </c>
      <c r="B2240" s="1" t="s">
        <v>0</v>
      </c>
      <c r="C2240" s="1" t="s">
        <v>22</v>
      </c>
      <c r="E2240" s="1" t="s">
        <v>16155</v>
      </c>
      <c r="F2240" s="1" t="s">
        <v>2</v>
      </c>
      <c r="G2240" s="1" t="s">
        <v>2</v>
      </c>
      <c r="H2240" s="1" t="s">
        <v>16156</v>
      </c>
      <c r="I2240" s="1" t="s">
        <v>1103</v>
      </c>
      <c r="J2240" s="1" t="s">
        <v>69</v>
      </c>
      <c r="K2240" s="1" t="s">
        <v>1104</v>
      </c>
      <c r="L2240" s="1" t="s">
        <v>2</v>
      </c>
      <c r="M2240" s="1" t="s">
        <v>120</v>
      </c>
      <c r="N2240" s="1" t="s">
        <v>120</v>
      </c>
      <c r="O2240" s="1" t="s">
        <v>7</v>
      </c>
      <c r="P2240" s="1" t="s">
        <v>579</v>
      </c>
      <c r="Q2240" s="1" t="s">
        <v>476</v>
      </c>
      <c r="R2240" s="1" t="s">
        <v>488</v>
      </c>
      <c r="S2240" s="1" t="s">
        <v>16157</v>
      </c>
      <c r="T2240" s="21">
        <v>104.55</v>
      </c>
      <c r="U2240" s="21">
        <v>19923.82</v>
      </c>
      <c r="V2240" s="21">
        <f t="shared" si="138"/>
        <v>20028.37</v>
      </c>
      <c r="W2240" s="23">
        <f t="shared" si="139"/>
        <v>5.2200952948242918E-3</v>
      </c>
      <c r="X2240" s="2">
        <v>41.7</v>
      </c>
      <c r="Y2240" s="2">
        <v>9310.4699999999993</v>
      </c>
      <c r="Z2240" s="3">
        <f t="shared" si="136"/>
        <v>9352.17</v>
      </c>
      <c r="AA2240" s="8">
        <f t="shared" si="137"/>
        <v>4.4588582115166857E-3</v>
      </c>
    </row>
    <row r="2241" spans="1:27" ht="10.5" x14ac:dyDescent="0.15">
      <c r="A2241" s="1" t="s">
        <v>11532</v>
      </c>
      <c r="B2241" s="1" t="s">
        <v>0</v>
      </c>
      <c r="C2241" s="1" t="s">
        <v>22</v>
      </c>
      <c r="E2241" s="1" t="s">
        <v>11533</v>
      </c>
      <c r="F2241" s="1" t="s">
        <v>2</v>
      </c>
      <c r="G2241" s="1" t="s">
        <v>2</v>
      </c>
      <c r="H2241" s="1" t="s">
        <v>11534</v>
      </c>
      <c r="I2241" s="1" t="s">
        <v>11535</v>
      </c>
      <c r="J2241" s="1" t="s">
        <v>80</v>
      </c>
      <c r="K2241" s="1" t="s">
        <v>11536</v>
      </c>
      <c r="L2241" s="1" t="s">
        <v>2</v>
      </c>
      <c r="M2241" s="1" t="s">
        <v>120</v>
      </c>
      <c r="N2241" s="1" t="s">
        <v>120</v>
      </c>
      <c r="O2241" s="1" t="s">
        <v>7</v>
      </c>
      <c r="P2241" s="1" t="s">
        <v>475</v>
      </c>
      <c r="Q2241" s="1" t="s">
        <v>476</v>
      </c>
      <c r="R2241" s="1" t="s">
        <v>477</v>
      </c>
      <c r="S2241" s="1" t="s">
        <v>11537</v>
      </c>
      <c r="T2241" s="21">
        <v>19.3</v>
      </c>
      <c r="U2241" s="21">
        <v>2512.1</v>
      </c>
      <c r="V2241" s="21">
        <f t="shared" si="138"/>
        <v>2531.4</v>
      </c>
      <c r="W2241" s="23">
        <f t="shared" si="139"/>
        <v>7.6242395512364702E-3</v>
      </c>
      <c r="X2241" s="2">
        <v>41.6</v>
      </c>
      <c r="Y2241" s="2">
        <v>1074.95</v>
      </c>
      <c r="Z2241" s="3">
        <f t="shared" si="136"/>
        <v>1116.55</v>
      </c>
      <c r="AA2241" s="8">
        <f t="shared" si="137"/>
        <v>3.7257623930858449E-2</v>
      </c>
    </row>
    <row r="2242" spans="1:27" ht="10.5" x14ac:dyDescent="0.15">
      <c r="A2242" s="1" t="s">
        <v>7305</v>
      </c>
      <c r="B2242" s="1" t="s">
        <v>0</v>
      </c>
      <c r="C2242" s="1" t="s">
        <v>22</v>
      </c>
      <c r="E2242" s="1" t="s">
        <v>7306</v>
      </c>
      <c r="F2242" s="1" t="s">
        <v>2</v>
      </c>
      <c r="G2242" s="1" t="s">
        <v>2</v>
      </c>
      <c r="H2242" s="1" t="s">
        <v>7307</v>
      </c>
      <c r="I2242" s="1" t="s">
        <v>2194</v>
      </c>
      <c r="J2242" s="1" t="s">
        <v>69</v>
      </c>
      <c r="K2242" s="1" t="s">
        <v>7308</v>
      </c>
      <c r="L2242" s="1" t="s">
        <v>65</v>
      </c>
      <c r="M2242" s="1" t="s">
        <v>120</v>
      </c>
      <c r="N2242" s="1" t="s">
        <v>120</v>
      </c>
      <c r="O2242" s="1" t="s">
        <v>7</v>
      </c>
      <c r="P2242" s="1" t="s">
        <v>487</v>
      </c>
      <c r="Q2242" s="1" t="s">
        <v>476</v>
      </c>
      <c r="R2242" s="1" t="s">
        <v>488</v>
      </c>
      <c r="S2242" s="1" t="s">
        <v>7309</v>
      </c>
      <c r="T2242" s="21">
        <v>164.85</v>
      </c>
      <c r="U2242" s="21">
        <v>7053.04</v>
      </c>
      <c r="V2242" s="21">
        <f t="shared" si="138"/>
        <v>7217.89</v>
      </c>
      <c r="W2242" s="23">
        <f t="shared" si="139"/>
        <v>2.2839084552410745E-2</v>
      </c>
      <c r="X2242" s="2">
        <v>41.55</v>
      </c>
      <c r="Y2242" s="2">
        <v>2236.91</v>
      </c>
      <c r="Z2242" s="3">
        <f t="shared" ref="Z2242:Z2305" si="140">SUM(X2242:Y2242)</f>
        <v>2278.46</v>
      </c>
      <c r="AA2242" s="8">
        <f t="shared" ref="AA2242:AA2305" si="141">X2242/Z2242</f>
        <v>1.82360015097917E-2</v>
      </c>
    </row>
    <row r="2243" spans="1:27" ht="10.5" x14ac:dyDescent="0.15">
      <c r="A2243" s="1" t="s">
        <v>4032</v>
      </c>
      <c r="B2243" s="1" t="s">
        <v>0</v>
      </c>
      <c r="C2243" s="1" t="s">
        <v>22</v>
      </c>
      <c r="E2243" s="1" t="s">
        <v>4033</v>
      </c>
      <c r="F2243" s="1" t="s">
        <v>2</v>
      </c>
      <c r="G2243" s="1" t="s">
        <v>4034</v>
      </c>
      <c r="H2243" s="1" t="s">
        <v>4035</v>
      </c>
      <c r="I2243" s="1" t="s">
        <v>303</v>
      </c>
      <c r="J2243" s="1" t="s">
        <v>32</v>
      </c>
      <c r="K2243" s="1" t="s">
        <v>4036</v>
      </c>
      <c r="L2243" s="1" t="s">
        <v>2</v>
      </c>
      <c r="M2243" s="1" t="s">
        <v>120</v>
      </c>
      <c r="N2243" s="1" t="s">
        <v>120</v>
      </c>
      <c r="O2243" s="1" t="s">
        <v>7</v>
      </c>
      <c r="P2243" s="1" t="s">
        <v>510</v>
      </c>
      <c r="Q2243" s="1" t="s">
        <v>476</v>
      </c>
      <c r="R2243" s="1" t="s">
        <v>477</v>
      </c>
      <c r="S2243" s="1" t="s">
        <v>4037</v>
      </c>
      <c r="T2243" s="21">
        <v>293.7</v>
      </c>
      <c r="U2243" s="21">
        <v>1608.8</v>
      </c>
      <c r="V2243" s="21">
        <f t="shared" ref="V2243:V2306" si="142">SUM(T2243:U2243)</f>
        <v>1902.5</v>
      </c>
      <c r="W2243" s="23">
        <f t="shared" ref="W2243:W2306" si="143">T2243/V2243</f>
        <v>0.15437582128777924</v>
      </c>
      <c r="X2243" s="2">
        <v>41.44</v>
      </c>
      <c r="Y2243" s="2">
        <v>1213.1500000000001</v>
      </c>
      <c r="Z2243" s="3">
        <f t="shared" si="140"/>
        <v>1254.5900000000001</v>
      </c>
      <c r="AA2243" s="8">
        <f t="shared" si="141"/>
        <v>3.3030711228369425E-2</v>
      </c>
    </row>
    <row r="2244" spans="1:27" ht="10.5" x14ac:dyDescent="0.15">
      <c r="A2244" s="1" t="s">
        <v>7261</v>
      </c>
      <c r="B2244" s="1" t="s">
        <v>0</v>
      </c>
      <c r="C2244" s="1" t="s">
        <v>22</v>
      </c>
      <c r="E2244" s="1" t="s">
        <v>7262</v>
      </c>
      <c r="F2244" s="1" t="s">
        <v>2</v>
      </c>
      <c r="G2244" s="1" t="s">
        <v>2</v>
      </c>
      <c r="H2244" s="1" t="s">
        <v>7263</v>
      </c>
      <c r="I2244" s="1" t="s">
        <v>962</v>
      </c>
      <c r="J2244" s="1" t="s">
        <v>24</v>
      </c>
      <c r="K2244" s="1" t="s">
        <v>7264</v>
      </c>
      <c r="L2244" s="1" t="s">
        <v>2</v>
      </c>
      <c r="M2244" s="1" t="s">
        <v>120</v>
      </c>
      <c r="N2244" s="1" t="s">
        <v>120</v>
      </c>
      <c r="O2244" s="1" t="s">
        <v>7</v>
      </c>
      <c r="P2244" s="1" t="s">
        <v>3731</v>
      </c>
      <c r="Q2244" s="1" t="s">
        <v>29</v>
      </c>
      <c r="R2244" s="1" t="s">
        <v>30</v>
      </c>
      <c r="S2244" s="1" t="s">
        <v>7265</v>
      </c>
      <c r="T2244" s="21">
        <v>39.700000000000003</v>
      </c>
      <c r="U2244" s="21">
        <v>435.18</v>
      </c>
      <c r="V2244" s="21">
        <f t="shared" si="142"/>
        <v>474.88</v>
      </c>
      <c r="W2244" s="23">
        <f t="shared" si="143"/>
        <v>8.3600067385444746E-2</v>
      </c>
      <c r="X2244" s="2">
        <v>41.35</v>
      </c>
      <c r="Y2244" s="2">
        <v>110.1</v>
      </c>
      <c r="Z2244" s="3">
        <f t="shared" si="140"/>
        <v>151.44999999999999</v>
      </c>
      <c r="AA2244" s="8">
        <f t="shared" si="141"/>
        <v>0.27302740178276663</v>
      </c>
    </row>
    <row r="2245" spans="1:27" ht="10.5" x14ac:dyDescent="0.15">
      <c r="A2245" s="1" t="s">
        <v>8895</v>
      </c>
      <c r="B2245" s="1" t="s">
        <v>0</v>
      </c>
      <c r="C2245" s="1" t="s">
        <v>22</v>
      </c>
      <c r="E2245" s="1" t="s">
        <v>8896</v>
      </c>
      <c r="F2245" s="1" t="s">
        <v>8897</v>
      </c>
      <c r="G2245" s="1" t="s">
        <v>8898</v>
      </c>
      <c r="H2245" s="1" t="s">
        <v>8899</v>
      </c>
      <c r="I2245" s="1" t="s">
        <v>3101</v>
      </c>
      <c r="J2245" s="1" t="s">
        <v>118</v>
      </c>
      <c r="K2245" s="1" t="s">
        <v>3102</v>
      </c>
      <c r="L2245" s="1" t="s">
        <v>6</v>
      </c>
      <c r="M2245" s="1" t="s">
        <v>120</v>
      </c>
      <c r="N2245" s="1" t="s">
        <v>120</v>
      </c>
      <c r="O2245" s="1" t="s">
        <v>7</v>
      </c>
      <c r="P2245" s="1" t="s">
        <v>5214</v>
      </c>
      <c r="Q2245" s="1" t="s">
        <v>476</v>
      </c>
      <c r="R2245" s="1" t="s">
        <v>488</v>
      </c>
      <c r="S2245" s="1" t="s">
        <v>8900</v>
      </c>
      <c r="T2245" s="21">
        <v>0</v>
      </c>
      <c r="U2245" s="21">
        <v>512.54999999999995</v>
      </c>
      <c r="V2245" s="21">
        <f t="shared" si="142"/>
        <v>512.54999999999995</v>
      </c>
      <c r="W2245" s="23">
        <f t="shared" si="143"/>
        <v>0</v>
      </c>
      <c r="X2245" s="2">
        <v>41.35</v>
      </c>
      <c r="Y2245" s="2">
        <v>1940.92</v>
      </c>
      <c r="Z2245" s="3">
        <f t="shared" si="140"/>
        <v>1982.27</v>
      </c>
      <c r="AA2245" s="8">
        <f t="shared" si="141"/>
        <v>2.0859923219339445E-2</v>
      </c>
    </row>
    <row r="2246" spans="1:27" ht="10.5" x14ac:dyDescent="0.15">
      <c r="A2246" s="1" t="s">
        <v>12183</v>
      </c>
      <c r="B2246" s="1" t="s">
        <v>0</v>
      </c>
      <c r="C2246" s="1" t="s">
        <v>22</v>
      </c>
      <c r="E2246" s="1" t="s">
        <v>12184</v>
      </c>
      <c r="F2246" s="1" t="s">
        <v>2</v>
      </c>
      <c r="G2246" s="1" t="s">
        <v>2</v>
      </c>
      <c r="H2246" s="1" t="s">
        <v>12185</v>
      </c>
      <c r="I2246" s="1" t="s">
        <v>7432</v>
      </c>
      <c r="J2246" s="1" t="s">
        <v>18</v>
      </c>
      <c r="K2246" s="1" t="s">
        <v>7433</v>
      </c>
      <c r="L2246" s="1" t="s">
        <v>2</v>
      </c>
      <c r="M2246" s="1" t="s">
        <v>120</v>
      </c>
      <c r="N2246" s="1" t="s">
        <v>120</v>
      </c>
      <c r="O2246" s="1" t="s">
        <v>7</v>
      </c>
      <c r="P2246" s="1" t="s">
        <v>1256</v>
      </c>
      <c r="Q2246" s="1" t="s">
        <v>476</v>
      </c>
      <c r="R2246" s="1" t="s">
        <v>503</v>
      </c>
      <c r="S2246" s="1" t="s">
        <v>12186</v>
      </c>
      <c r="T2246" s="21">
        <v>24.2</v>
      </c>
      <c r="U2246" s="21">
        <v>15283</v>
      </c>
      <c r="V2246" s="21">
        <f t="shared" si="142"/>
        <v>15307.2</v>
      </c>
      <c r="W2246" s="23">
        <f t="shared" si="143"/>
        <v>1.5809553674088011E-3</v>
      </c>
      <c r="X2246" s="2">
        <v>41.1</v>
      </c>
      <c r="Y2246" s="2">
        <v>10839.25</v>
      </c>
      <c r="Z2246" s="3">
        <f t="shared" si="140"/>
        <v>10880.35</v>
      </c>
      <c r="AA2246" s="8">
        <f t="shared" si="141"/>
        <v>3.7774520121135811E-3</v>
      </c>
    </row>
    <row r="2247" spans="1:27" ht="10.5" x14ac:dyDescent="0.15">
      <c r="A2247" s="1" t="s">
        <v>17306</v>
      </c>
      <c r="B2247" s="1" t="s">
        <v>0</v>
      </c>
      <c r="C2247" s="1" t="s">
        <v>22</v>
      </c>
      <c r="E2247" s="1" t="s">
        <v>17307</v>
      </c>
      <c r="F2247" s="1" t="s">
        <v>2</v>
      </c>
      <c r="G2247" s="1" t="s">
        <v>2</v>
      </c>
      <c r="H2247" s="1" t="s">
        <v>17308</v>
      </c>
      <c r="I2247" s="1" t="s">
        <v>342</v>
      </c>
      <c r="J2247" s="1" t="s">
        <v>40</v>
      </c>
      <c r="K2247" s="1" t="s">
        <v>17309</v>
      </c>
      <c r="L2247" s="1" t="s">
        <v>6</v>
      </c>
      <c r="M2247" s="1" t="s">
        <v>120</v>
      </c>
      <c r="N2247" s="1" t="s">
        <v>760</v>
      </c>
      <c r="O2247" s="1" t="s">
        <v>7</v>
      </c>
      <c r="P2247" s="1" t="s">
        <v>1892</v>
      </c>
      <c r="Q2247" s="1" t="s">
        <v>476</v>
      </c>
      <c r="R2247" s="1" t="s">
        <v>503</v>
      </c>
      <c r="S2247" s="1" t="s">
        <v>17310</v>
      </c>
      <c r="T2247" s="21">
        <v>17.8</v>
      </c>
      <c r="U2247" s="21">
        <v>2258.42</v>
      </c>
      <c r="V2247" s="21">
        <f t="shared" si="142"/>
        <v>2276.2200000000003</v>
      </c>
      <c r="W2247" s="23">
        <f t="shared" si="143"/>
        <v>7.8199822512762373E-3</v>
      </c>
      <c r="X2247" s="2">
        <v>40.729999999999997</v>
      </c>
      <c r="Y2247" s="2">
        <v>1167.53</v>
      </c>
      <c r="Z2247" s="3">
        <f t="shared" si="140"/>
        <v>1208.26</v>
      </c>
      <c r="AA2247" s="8">
        <f t="shared" si="141"/>
        <v>3.3709632032840608E-2</v>
      </c>
    </row>
    <row r="2248" spans="1:27" ht="10.5" x14ac:dyDescent="0.15">
      <c r="A2248" s="1" t="s">
        <v>9364</v>
      </c>
      <c r="B2248" s="1" t="s">
        <v>0</v>
      </c>
      <c r="C2248" s="1" t="s">
        <v>22</v>
      </c>
      <c r="E2248" s="1" t="s">
        <v>9365</v>
      </c>
      <c r="F2248" s="1" t="s">
        <v>2</v>
      </c>
      <c r="G2248" s="1" t="s">
        <v>2</v>
      </c>
      <c r="H2248" s="1" t="s">
        <v>9366</v>
      </c>
      <c r="I2248" s="1" t="s">
        <v>5036</v>
      </c>
      <c r="J2248" s="1" t="s">
        <v>126</v>
      </c>
      <c r="K2248" s="1" t="s">
        <v>5037</v>
      </c>
      <c r="L2248" s="1" t="s">
        <v>2</v>
      </c>
      <c r="M2248" s="1" t="s">
        <v>120</v>
      </c>
      <c r="N2248" s="1" t="s">
        <v>120</v>
      </c>
      <c r="O2248" s="1" t="s">
        <v>7</v>
      </c>
      <c r="P2248" s="1" t="s">
        <v>747</v>
      </c>
      <c r="Q2248" s="1" t="s">
        <v>476</v>
      </c>
      <c r="R2248" s="1" t="s">
        <v>488</v>
      </c>
      <c r="S2248" s="1" t="s">
        <v>9367</v>
      </c>
      <c r="T2248" s="21">
        <v>27.25</v>
      </c>
      <c r="U2248" s="21">
        <v>554.1</v>
      </c>
      <c r="V2248" s="21">
        <f t="shared" si="142"/>
        <v>581.35</v>
      </c>
      <c r="W2248" s="23">
        <f t="shared" si="143"/>
        <v>4.687365614517932E-2</v>
      </c>
      <c r="X2248" s="2">
        <v>40.46</v>
      </c>
      <c r="Y2248" s="2">
        <v>809.02</v>
      </c>
      <c r="Z2248" s="3">
        <f t="shared" si="140"/>
        <v>849.48</v>
      </c>
      <c r="AA2248" s="8">
        <f t="shared" si="141"/>
        <v>4.7629137825493245E-2</v>
      </c>
    </row>
    <row r="2249" spans="1:27" ht="10.5" x14ac:dyDescent="0.15">
      <c r="A2249" s="1" t="s">
        <v>1563</v>
      </c>
      <c r="B2249" s="1" t="s">
        <v>0</v>
      </c>
      <c r="C2249" s="1" t="s">
        <v>1</v>
      </c>
      <c r="E2249" s="1" t="s">
        <v>1564</v>
      </c>
      <c r="F2249" s="1" t="s">
        <v>2</v>
      </c>
      <c r="G2249" s="1" t="s">
        <v>1565</v>
      </c>
      <c r="H2249" s="1" t="s">
        <v>1566</v>
      </c>
      <c r="I2249" s="1" t="s">
        <v>1567</v>
      </c>
      <c r="J2249" s="1" t="s">
        <v>77</v>
      </c>
      <c r="K2249" s="1" t="s">
        <v>1568</v>
      </c>
      <c r="L2249" s="1" t="s">
        <v>72</v>
      </c>
      <c r="M2249" s="1" t="s">
        <v>120</v>
      </c>
      <c r="N2249" s="1" t="s">
        <v>120</v>
      </c>
      <c r="O2249" s="1" t="s">
        <v>7</v>
      </c>
      <c r="P2249" s="1" t="s">
        <v>232</v>
      </c>
      <c r="Q2249" s="1" t="s">
        <v>9</v>
      </c>
      <c r="R2249" s="1" t="s">
        <v>16</v>
      </c>
      <c r="S2249" s="1" t="s">
        <v>1569</v>
      </c>
      <c r="T2249" s="21">
        <v>136.79</v>
      </c>
      <c r="U2249" s="21">
        <v>3110.95</v>
      </c>
      <c r="V2249" s="21">
        <f t="shared" si="142"/>
        <v>3247.74</v>
      </c>
      <c r="W2249" s="23">
        <f t="shared" si="143"/>
        <v>4.2118519339602312E-2</v>
      </c>
      <c r="X2249" s="2">
        <v>40.26</v>
      </c>
      <c r="Y2249" s="2">
        <v>736.53</v>
      </c>
      <c r="Z2249" s="3">
        <f t="shared" si="140"/>
        <v>776.79</v>
      </c>
      <c r="AA2249" s="8">
        <f t="shared" si="141"/>
        <v>5.1828679565905846E-2</v>
      </c>
    </row>
    <row r="2250" spans="1:27" ht="10.5" x14ac:dyDescent="0.15">
      <c r="A2250" s="1" t="s">
        <v>15883</v>
      </c>
      <c r="B2250" s="1" t="s">
        <v>0</v>
      </c>
      <c r="C2250" s="1" t="s">
        <v>22</v>
      </c>
      <c r="E2250" s="1" t="s">
        <v>15884</v>
      </c>
      <c r="F2250" s="1" t="s">
        <v>2</v>
      </c>
      <c r="G2250" s="1" t="s">
        <v>2</v>
      </c>
      <c r="H2250" s="1" t="s">
        <v>15885</v>
      </c>
      <c r="I2250" s="1" t="s">
        <v>4113</v>
      </c>
      <c r="J2250" s="1" t="s">
        <v>118</v>
      </c>
      <c r="K2250" s="1" t="s">
        <v>2823</v>
      </c>
      <c r="L2250" s="1" t="s">
        <v>2</v>
      </c>
      <c r="M2250" s="1" t="s">
        <v>120</v>
      </c>
      <c r="N2250" s="1" t="s">
        <v>120</v>
      </c>
      <c r="O2250" s="1" t="s">
        <v>7</v>
      </c>
      <c r="P2250" s="1" t="s">
        <v>1899</v>
      </c>
      <c r="Q2250" s="1" t="s">
        <v>476</v>
      </c>
      <c r="R2250" s="1" t="s">
        <v>477</v>
      </c>
      <c r="S2250" s="1" t="s">
        <v>15886</v>
      </c>
      <c r="T2250" s="21"/>
      <c r="U2250" s="21"/>
      <c r="V2250" s="21">
        <f t="shared" si="142"/>
        <v>0</v>
      </c>
      <c r="W2250" s="23" t="e">
        <f t="shared" si="143"/>
        <v>#DIV/0!</v>
      </c>
      <c r="X2250" s="2">
        <v>40.25</v>
      </c>
      <c r="Y2250" s="2">
        <v>357.19</v>
      </c>
      <c r="Z2250" s="3">
        <f t="shared" si="140"/>
        <v>397.44</v>
      </c>
      <c r="AA2250" s="8">
        <f t="shared" si="141"/>
        <v>0.10127314814814815</v>
      </c>
    </row>
    <row r="2251" spans="1:27" ht="10.5" x14ac:dyDescent="0.15">
      <c r="A2251" s="1" t="s">
        <v>10297</v>
      </c>
      <c r="B2251" s="1" t="s">
        <v>0</v>
      </c>
      <c r="C2251" s="1" t="s">
        <v>22</v>
      </c>
      <c r="E2251" s="1" t="s">
        <v>10298</v>
      </c>
      <c r="F2251" s="1" t="s">
        <v>2</v>
      </c>
      <c r="G2251" s="1" t="s">
        <v>10299</v>
      </c>
      <c r="H2251" s="1" t="s">
        <v>10300</v>
      </c>
      <c r="I2251" s="1" t="s">
        <v>10301</v>
      </c>
      <c r="J2251" s="1" t="s">
        <v>408</v>
      </c>
      <c r="K2251" s="1" t="s">
        <v>10302</v>
      </c>
      <c r="L2251" s="1" t="s">
        <v>6</v>
      </c>
      <c r="M2251" s="1" t="s">
        <v>120</v>
      </c>
      <c r="N2251" s="1" t="s">
        <v>120</v>
      </c>
      <c r="O2251" s="1" t="s">
        <v>7</v>
      </c>
      <c r="P2251" s="1" t="s">
        <v>3402</v>
      </c>
      <c r="Q2251" s="1" t="s">
        <v>476</v>
      </c>
      <c r="R2251" s="1" t="s">
        <v>488</v>
      </c>
      <c r="S2251" s="1" t="s">
        <v>10303</v>
      </c>
      <c r="T2251" s="21">
        <v>50.4</v>
      </c>
      <c r="U2251" s="21">
        <v>2822.51</v>
      </c>
      <c r="V2251" s="21">
        <f t="shared" si="142"/>
        <v>2872.9100000000003</v>
      </c>
      <c r="W2251" s="23">
        <f t="shared" si="143"/>
        <v>1.7543187917477398E-2</v>
      </c>
      <c r="X2251" s="2">
        <v>40.25</v>
      </c>
      <c r="Y2251" s="2">
        <v>1708.46</v>
      </c>
      <c r="Z2251" s="3">
        <f t="shared" si="140"/>
        <v>1748.71</v>
      </c>
      <c r="AA2251" s="8">
        <f t="shared" si="141"/>
        <v>2.3016966792664306E-2</v>
      </c>
    </row>
    <row r="2252" spans="1:27" ht="10.5" x14ac:dyDescent="0.15">
      <c r="A2252" s="1" t="s">
        <v>14342</v>
      </c>
      <c r="B2252" s="1" t="s">
        <v>0</v>
      </c>
      <c r="C2252" s="1" t="s">
        <v>22</v>
      </c>
      <c r="E2252" s="1" t="s">
        <v>14343</v>
      </c>
      <c r="F2252" s="1" t="s">
        <v>2</v>
      </c>
      <c r="G2252" s="1" t="s">
        <v>14344</v>
      </c>
      <c r="H2252" s="1" t="s">
        <v>14345</v>
      </c>
      <c r="I2252" s="1" t="s">
        <v>1546</v>
      </c>
      <c r="J2252" s="1" t="s">
        <v>118</v>
      </c>
      <c r="K2252" s="1" t="s">
        <v>14346</v>
      </c>
      <c r="L2252" s="1" t="s">
        <v>19</v>
      </c>
      <c r="M2252" s="1" t="s">
        <v>120</v>
      </c>
      <c r="N2252" s="1" t="s">
        <v>1793</v>
      </c>
      <c r="O2252" s="1" t="s">
        <v>7</v>
      </c>
      <c r="P2252" s="1" t="s">
        <v>879</v>
      </c>
      <c r="Q2252" s="1" t="s">
        <v>476</v>
      </c>
      <c r="R2252" s="1" t="s">
        <v>477</v>
      </c>
      <c r="S2252" s="1" t="s">
        <v>14347</v>
      </c>
      <c r="T2252" s="21">
        <v>69.09</v>
      </c>
      <c r="U2252" s="21">
        <v>12872.81</v>
      </c>
      <c r="V2252" s="21">
        <f t="shared" si="142"/>
        <v>12941.9</v>
      </c>
      <c r="W2252" s="23">
        <f t="shared" si="143"/>
        <v>5.33847425803012E-3</v>
      </c>
      <c r="X2252" s="2">
        <v>40.15</v>
      </c>
      <c r="Y2252" s="2">
        <v>4501.38</v>
      </c>
      <c r="Z2252" s="3">
        <f t="shared" si="140"/>
        <v>4541.53</v>
      </c>
      <c r="AA2252" s="8">
        <f t="shared" si="141"/>
        <v>8.8406330025343881E-3</v>
      </c>
    </row>
    <row r="2253" spans="1:27" ht="10.5" x14ac:dyDescent="0.15">
      <c r="A2253" s="1" t="s">
        <v>14333</v>
      </c>
      <c r="B2253" s="1" t="s">
        <v>0</v>
      </c>
      <c r="C2253" s="1" t="s">
        <v>22</v>
      </c>
      <c r="E2253" s="1" t="s">
        <v>14334</v>
      </c>
      <c r="F2253" s="1" t="s">
        <v>2</v>
      </c>
      <c r="G2253" s="1" t="s">
        <v>2</v>
      </c>
      <c r="H2253" s="1" t="s">
        <v>14335</v>
      </c>
      <c r="I2253" s="1" t="s">
        <v>426</v>
      </c>
      <c r="J2253" s="1" t="s">
        <v>18</v>
      </c>
      <c r="K2253" s="1" t="s">
        <v>427</v>
      </c>
      <c r="L2253" s="1" t="s">
        <v>2</v>
      </c>
      <c r="M2253" s="1" t="s">
        <v>120</v>
      </c>
      <c r="N2253" s="1" t="s">
        <v>120</v>
      </c>
      <c r="O2253" s="1" t="s">
        <v>7</v>
      </c>
      <c r="P2253" s="1" t="s">
        <v>807</v>
      </c>
      <c r="Q2253" s="1" t="s">
        <v>476</v>
      </c>
      <c r="R2253" s="1" t="s">
        <v>488</v>
      </c>
      <c r="S2253" s="1" t="s">
        <v>14336</v>
      </c>
      <c r="T2253" s="21">
        <v>72.819999999999993</v>
      </c>
      <c r="U2253" s="21">
        <v>2609.44</v>
      </c>
      <c r="V2253" s="21">
        <f t="shared" si="142"/>
        <v>2682.26</v>
      </c>
      <c r="W2253" s="23">
        <f t="shared" si="143"/>
        <v>2.7148747697836893E-2</v>
      </c>
      <c r="X2253" s="2">
        <v>39.5</v>
      </c>
      <c r="Y2253" s="2">
        <v>1678.77</v>
      </c>
      <c r="Z2253" s="3">
        <f t="shared" si="140"/>
        <v>1718.27</v>
      </c>
      <c r="AA2253" s="8">
        <f t="shared" si="141"/>
        <v>2.2988238169787054E-2</v>
      </c>
    </row>
    <row r="2254" spans="1:27" ht="10.5" x14ac:dyDescent="0.15">
      <c r="A2254" s="1" t="s">
        <v>14491</v>
      </c>
      <c r="B2254" s="1" t="s">
        <v>0</v>
      </c>
      <c r="C2254" s="1" t="s">
        <v>22</v>
      </c>
      <c r="E2254" s="1" t="s">
        <v>14492</v>
      </c>
      <c r="F2254" s="1" t="s">
        <v>2</v>
      </c>
      <c r="G2254" s="1" t="s">
        <v>14493</v>
      </c>
      <c r="H2254" s="1" t="s">
        <v>14494</v>
      </c>
      <c r="I2254" s="1" t="s">
        <v>699</v>
      </c>
      <c r="J2254" s="1" t="s">
        <v>162</v>
      </c>
      <c r="K2254" s="1" t="s">
        <v>14495</v>
      </c>
      <c r="L2254" s="1" t="s">
        <v>57</v>
      </c>
      <c r="M2254" s="1" t="s">
        <v>120</v>
      </c>
      <c r="N2254" s="1" t="s">
        <v>760</v>
      </c>
      <c r="O2254" s="1" t="s">
        <v>7</v>
      </c>
      <c r="P2254" s="1" t="s">
        <v>817</v>
      </c>
      <c r="Q2254" s="1" t="s">
        <v>476</v>
      </c>
      <c r="R2254" s="1" t="s">
        <v>503</v>
      </c>
      <c r="S2254" s="1" t="s">
        <v>14496</v>
      </c>
      <c r="T2254" s="21">
        <v>40.6</v>
      </c>
      <c r="U2254" s="21">
        <v>29765.07</v>
      </c>
      <c r="V2254" s="21">
        <f t="shared" si="142"/>
        <v>29805.67</v>
      </c>
      <c r="W2254" s="23">
        <f t="shared" si="143"/>
        <v>1.3621569318857788E-3</v>
      </c>
      <c r="X2254" s="2">
        <v>39.35</v>
      </c>
      <c r="Y2254" s="2">
        <v>12348.69</v>
      </c>
      <c r="Z2254" s="3">
        <f t="shared" si="140"/>
        <v>12388.04</v>
      </c>
      <c r="AA2254" s="8">
        <f t="shared" si="141"/>
        <v>3.1764508348374721E-3</v>
      </c>
    </row>
    <row r="2255" spans="1:27" ht="10.5" x14ac:dyDescent="0.15">
      <c r="A2255" s="1" t="s">
        <v>9796</v>
      </c>
      <c r="B2255" s="1" t="s">
        <v>0</v>
      </c>
      <c r="C2255" s="1" t="s">
        <v>22</v>
      </c>
      <c r="E2255" s="1" t="s">
        <v>9797</v>
      </c>
      <c r="F2255" s="1" t="s">
        <v>2</v>
      </c>
      <c r="G2255" s="1" t="s">
        <v>9798</v>
      </c>
      <c r="H2255" s="1" t="s">
        <v>9799</v>
      </c>
      <c r="I2255" s="1" t="s">
        <v>699</v>
      </c>
      <c r="J2255" s="1" t="s">
        <v>162</v>
      </c>
      <c r="K2255" s="1" t="s">
        <v>9800</v>
      </c>
      <c r="L2255" s="1" t="s">
        <v>2</v>
      </c>
      <c r="M2255" s="1" t="s">
        <v>120</v>
      </c>
      <c r="N2255" s="1" t="s">
        <v>120</v>
      </c>
      <c r="O2255" s="1" t="s">
        <v>7</v>
      </c>
      <c r="P2255" s="1" t="s">
        <v>475</v>
      </c>
      <c r="Q2255" s="1" t="s">
        <v>476</v>
      </c>
      <c r="R2255" s="1" t="s">
        <v>477</v>
      </c>
      <c r="S2255" s="1" t="s">
        <v>9801</v>
      </c>
      <c r="T2255" s="21"/>
      <c r="U2255" s="21"/>
      <c r="V2255" s="21">
        <f t="shared" si="142"/>
        <v>0</v>
      </c>
      <c r="W2255" s="23" t="e">
        <f t="shared" si="143"/>
        <v>#DIV/0!</v>
      </c>
      <c r="X2255" s="2">
        <v>39.32</v>
      </c>
      <c r="Y2255" s="2">
        <v>1445.98</v>
      </c>
      <c r="Z2255" s="3">
        <f t="shared" si="140"/>
        <v>1485.3</v>
      </c>
      <c r="AA2255" s="8">
        <f t="shared" si="141"/>
        <v>2.6472766444489329E-2</v>
      </c>
    </row>
    <row r="2256" spans="1:27" ht="10.5" x14ac:dyDescent="0.15">
      <c r="A2256" s="1" t="s">
        <v>9600</v>
      </c>
      <c r="B2256" s="1" t="s">
        <v>0</v>
      </c>
      <c r="C2256" s="1" t="s">
        <v>22</v>
      </c>
      <c r="E2256" s="1" t="s">
        <v>9601</v>
      </c>
      <c r="F2256" s="1" t="s">
        <v>2</v>
      </c>
      <c r="G2256" s="1" t="s">
        <v>2</v>
      </c>
      <c r="H2256" s="1" t="s">
        <v>9602</v>
      </c>
      <c r="I2256" s="1" t="s">
        <v>9603</v>
      </c>
      <c r="J2256" s="1" t="s">
        <v>4</v>
      </c>
      <c r="K2256" s="1" t="s">
        <v>9604</v>
      </c>
      <c r="L2256" s="1" t="s">
        <v>2</v>
      </c>
      <c r="M2256" s="1" t="s">
        <v>120</v>
      </c>
      <c r="N2256" s="1" t="s">
        <v>120</v>
      </c>
      <c r="O2256" s="1" t="s">
        <v>7</v>
      </c>
      <c r="P2256" s="1" t="s">
        <v>579</v>
      </c>
      <c r="Q2256" s="1" t="s">
        <v>476</v>
      </c>
      <c r="R2256" s="1" t="s">
        <v>488</v>
      </c>
      <c r="S2256" s="1" t="s">
        <v>9605</v>
      </c>
      <c r="T2256" s="21"/>
      <c r="U2256" s="21"/>
      <c r="V2256" s="21">
        <f t="shared" si="142"/>
        <v>0</v>
      </c>
      <c r="W2256" s="23" t="e">
        <f t="shared" si="143"/>
        <v>#DIV/0!</v>
      </c>
      <c r="X2256" s="2">
        <v>39.229999999999997</v>
      </c>
      <c r="Y2256" s="2">
        <v>75.75</v>
      </c>
      <c r="Z2256" s="3">
        <f t="shared" si="140"/>
        <v>114.97999999999999</v>
      </c>
      <c r="AA2256" s="8">
        <f t="shared" si="141"/>
        <v>0.34118977213428425</v>
      </c>
    </row>
    <row r="2257" spans="1:27" ht="10.5" x14ac:dyDescent="0.15">
      <c r="A2257" s="1" t="s">
        <v>6721</v>
      </c>
      <c r="B2257" s="1" t="s">
        <v>0</v>
      </c>
      <c r="C2257" s="1" t="s">
        <v>22</v>
      </c>
      <c r="E2257" s="1" t="s">
        <v>6722</v>
      </c>
      <c r="F2257" s="1" t="s">
        <v>2</v>
      </c>
      <c r="G2257" s="1" t="s">
        <v>6723</v>
      </c>
      <c r="H2257" s="1" t="s">
        <v>6724</v>
      </c>
      <c r="I2257" s="1" t="s">
        <v>2545</v>
      </c>
      <c r="J2257" s="1" t="s">
        <v>24</v>
      </c>
      <c r="K2257" s="1" t="s">
        <v>1641</v>
      </c>
      <c r="L2257" s="1" t="s">
        <v>34</v>
      </c>
      <c r="M2257" s="1" t="s">
        <v>120</v>
      </c>
      <c r="N2257" s="1" t="s">
        <v>120</v>
      </c>
      <c r="O2257" s="1" t="s">
        <v>7</v>
      </c>
      <c r="P2257" s="1" t="s">
        <v>2385</v>
      </c>
      <c r="Q2257" s="1" t="s">
        <v>476</v>
      </c>
      <c r="R2257" s="1" t="s">
        <v>477</v>
      </c>
      <c r="S2257" s="1" t="s">
        <v>6725</v>
      </c>
      <c r="T2257" s="21">
        <v>339.35</v>
      </c>
      <c r="U2257" s="21">
        <v>3394.39</v>
      </c>
      <c r="V2257" s="21">
        <f t="shared" si="142"/>
        <v>3733.74</v>
      </c>
      <c r="W2257" s="23">
        <f t="shared" si="143"/>
        <v>9.0887421191620216E-2</v>
      </c>
      <c r="X2257" s="2">
        <v>39.049999999999997</v>
      </c>
      <c r="Y2257" s="2">
        <v>1824.97</v>
      </c>
      <c r="Z2257" s="3">
        <f t="shared" si="140"/>
        <v>1864.02</v>
      </c>
      <c r="AA2257" s="8">
        <f t="shared" si="141"/>
        <v>2.0949346037059686E-2</v>
      </c>
    </row>
    <row r="2258" spans="1:27" ht="10.5" x14ac:dyDescent="0.15">
      <c r="A2258" s="1" t="s">
        <v>10145</v>
      </c>
      <c r="B2258" s="1" t="s">
        <v>0</v>
      </c>
      <c r="C2258" s="1" t="s">
        <v>22</v>
      </c>
      <c r="E2258" s="1" t="s">
        <v>10146</v>
      </c>
      <c r="F2258" s="1" t="s">
        <v>2</v>
      </c>
      <c r="G2258" s="1" t="s">
        <v>10147</v>
      </c>
      <c r="H2258" s="1" t="s">
        <v>10148</v>
      </c>
      <c r="I2258" s="1" t="s">
        <v>10149</v>
      </c>
      <c r="J2258" s="1" t="s">
        <v>64</v>
      </c>
      <c r="K2258" s="1" t="s">
        <v>10150</v>
      </c>
      <c r="L2258" s="1" t="s">
        <v>2</v>
      </c>
      <c r="M2258" s="1" t="s">
        <v>120</v>
      </c>
      <c r="N2258" s="1" t="s">
        <v>120</v>
      </c>
      <c r="O2258" s="1" t="s">
        <v>7</v>
      </c>
      <c r="P2258" s="1" t="s">
        <v>1899</v>
      </c>
      <c r="Q2258" s="1" t="s">
        <v>476</v>
      </c>
      <c r="R2258" s="1" t="s">
        <v>477</v>
      </c>
      <c r="S2258" s="1" t="s">
        <v>10151</v>
      </c>
      <c r="T2258" s="21"/>
      <c r="U2258" s="21"/>
      <c r="V2258" s="21">
        <f t="shared" si="142"/>
        <v>0</v>
      </c>
      <c r="W2258" s="23" t="e">
        <f t="shared" si="143"/>
        <v>#DIV/0!</v>
      </c>
      <c r="X2258" s="2">
        <v>39.049999999999997</v>
      </c>
      <c r="Y2258" s="2">
        <v>4460.62</v>
      </c>
      <c r="Z2258" s="3">
        <f t="shared" si="140"/>
        <v>4499.67</v>
      </c>
      <c r="AA2258" s="8">
        <f t="shared" si="141"/>
        <v>8.6784141948187312E-3</v>
      </c>
    </row>
    <row r="2259" spans="1:27" ht="10.5" x14ac:dyDescent="0.15">
      <c r="A2259" s="1" t="s">
        <v>5067</v>
      </c>
      <c r="B2259" s="1" t="s">
        <v>0</v>
      </c>
      <c r="C2259" s="1" t="s">
        <v>22</v>
      </c>
      <c r="E2259" s="1" t="s">
        <v>5068</v>
      </c>
      <c r="F2259" s="1" t="s">
        <v>2</v>
      </c>
      <c r="G2259" s="1" t="s">
        <v>5069</v>
      </c>
      <c r="H2259" s="1" t="s">
        <v>5070</v>
      </c>
      <c r="I2259" s="1" t="s">
        <v>619</v>
      </c>
      <c r="J2259" s="1" t="s">
        <v>113</v>
      </c>
      <c r="K2259" s="1" t="s">
        <v>5071</v>
      </c>
      <c r="L2259" s="1" t="s">
        <v>2</v>
      </c>
      <c r="M2259" s="1" t="s">
        <v>120</v>
      </c>
      <c r="N2259" s="1" t="s">
        <v>120</v>
      </c>
      <c r="O2259" s="1" t="s">
        <v>7</v>
      </c>
      <c r="P2259" s="1" t="s">
        <v>487</v>
      </c>
      <c r="Q2259" s="1" t="s">
        <v>476</v>
      </c>
      <c r="R2259" s="1" t="s">
        <v>488</v>
      </c>
      <c r="S2259" s="1" t="s">
        <v>5072</v>
      </c>
      <c r="T2259" s="21">
        <v>0</v>
      </c>
      <c r="U2259" s="21">
        <v>10520.84</v>
      </c>
      <c r="V2259" s="21">
        <f t="shared" si="142"/>
        <v>10520.84</v>
      </c>
      <c r="W2259" s="23">
        <f t="shared" si="143"/>
        <v>0</v>
      </c>
      <c r="X2259" s="2">
        <v>39.049999999999997</v>
      </c>
      <c r="Y2259" s="2">
        <v>6797.84</v>
      </c>
      <c r="Z2259" s="3">
        <f t="shared" si="140"/>
        <v>6836.89</v>
      </c>
      <c r="AA2259" s="8">
        <f t="shared" si="141"/>
        <v>5.7116612962911494E-3</v>
      </c>
    </row>
    <row r="2260" spans="1:27" ht="10.5" x14ac:dyDescent="0.15">
      <c r="A2260" s="1" t="s">
        <v>7023</v>
      </c>
      <c r="B2260" s="1" t="s">
        <v>0</v>
      </c>
      <c r="C2260" s="1" t="s">
        <v>22</v>
      </c>
      <c r="E2260" s="1" t="s">
        <v>7024</v>
      </c>
      <c r="F2260" s="1" t="s">
        <v>2</v>
      </c>
      <c r="G2260" s="1" t="s">
        <v>7025</v>
      </c>
      <c r="H2260" s="1" t="s">
        <v>7026</v>
      </c>
      <c r="I2260" s="1" t="s">
        <v>2246</v>
      </c>
      <c r="J2260" s="1" t="s">
        <v>162</v>
      </c>
      <c r="K2260" s="1" t="s">
        <v>5289</v>
      </c>
      <c r="L2260" s="1" t="s">
        <v>6</v>
      </c>
      <c r="M2260" s="1" t="s">
        <v>120</v>
      </c>
      <c r="N2260" s="1" t="s">
        <v>760</v>
      </c>
      <c r="O2260" s="1" t="s">
        <v>191</v>
      </c>
      <c r="P2260" s="1" t="s">
        <v>495</v>
      </c>
      <c r="Q2260" s="1" t="s">
        <v>476</v>
      </c>
      <c r="R2260" s="1" t="s">
        <v>488</v>
      </c>
      <c r="S2260" s="1" t="s">
        <v>7027</v>
      </c>
      <c r="T2260" s="21">
        <v>94.92</v>
      </c>
      <c r="U2260" s="21">
        <v>26809.119999999999</v>
      </c>
      <c r="V2260" s="21">
        <f t="shared" si="142"/>
        <v>26904.039999999997</v>
      </c>
      <c r="W2260" s="23">
        <f t="shared" si="143"/>
        <v>3.5280946653365075E-3</v>
      </c>
      <c r="X2260" s="2">
        <v>39.049999999999997</v>
      </c>
      <c r="Y2260" s="2">
        <v>12019.38</v>
      </c>
      <c r="Z2260" s="3">
        <f t="shared" si="140"/>
        <v>12058.429999999998</v>
      </c>
      <c r="AA2260" s="8">
        <f t="shared" si="141"/>
        <v>3.2383983652929942E-3</v>
      </c>
    </row>
    <row r="2261" spans="1:27" ht="10.5" x14ac:dyDescent="0.15">
      <c r="A2261" s="1" t="s">
        <v>7674</v>
      </c>
      <c r="B2261" s="1" t="s">
        <v>0</v>
      </c>
      <c r="C2261" s="1" t="s">
        <v>22</v>
      </c>
      <c r="E2261" s="1" t="s">
        <v>7675</v>
      </c>
      <c r="F2261" s="1" t="s">
        <v>2</v>
      </c>
      <c r="G2261" s="1" t="s">
        <v>583</v>
      </c>
      <c r="H2261" s="1" t="s">
        <v>584</v>
      </c>
      <c r="I2261" s="1" t="s">
        <v>585</v>
      </c>
      <c r="J2261" s="1" t="s">
        <v>586</v>
      </c>
      <c r="K2261" s="1" t="s">
        <v>587</v>
      </c>
      <c r="L2261" s="1" t="s">
        <v>2</v>
      </c>
      <c r="M2261" s="1" t="s">
        <v>120</v>
      </c>
      <c r="N2261" s="1" t="s">
        <v>120</v>
      </c>
      <c r="O2261" s="1" t="s">
        <v>7</v>
      </c>
      <c r="P2261" s="1" t="s">
        <v>588</v>
      </c>
      <c r="Q2261" s="1" t="s">
        <v>476</v>
      </c>
      <c r="R2261" s="1" t="s">
        <v>488</v>
      </c>
      <c r="S2261" s="1" t="s">
        <v>7676</v>
      </c>
      <c r="T2261" s="21">
        <v>5.97</v>
      </c>
      <c r="U2261" s="21">
        <v>45617.2</v>
      </c>
      <c r="V2261" s="21">
        <f t="shared" si="142"/>
        <v>45623.17</v>
      </c>
      <c r="W2261" s="23">
        <f t="shared" si="143"/>
        <v>1.3085456359126295E-4</v>
      </c>
      <c r="X2261" s="2">
        <v>39.049999999999997</v>
      </c>
      <c r="Y2261" s="2">
        <v>17004.27</v>
      </c>
      <c r="Z2261" s="3">
        <f t="shared" si="140"/>
        <v>17043.32</v>
      </c>
      <c r="AA2261" s="8">
        <f t="shared" si="141"/>
        <v>2.291220255208492E-3</v>
      </c>
    </row>
    <row r="2262" spans="1:27" ht="10.5" x14ac:dyDescent="0.15">
      <c r="A2262" s="1" t="s">
        <v>12073</v>
      </c>
      <c r="B2262" s="1" t="s">
        <v>0</v>
      </c>
      <c r="C2262" s="1" t="s">
        <v>22</v>
      </c>
      <c r="E2262" s="1" t="s">
        <v>12074</v>
      </c>
      <c r="F2262" s="1" t="s">
        <v>2</v>
      </c>
      <c r="G2262" s="1" t="s">
        <v>12075</v>
      </c>
      <c r="H2262" s="1" t="s">
        <v>12076</v>
      </c>
      <c r="I2262" s="1" t="s">
        <v>11495</v>
      </c>
      <c r="J2262" s="1" t="s">
        <v>88</v>
      </c>
      <c r="K2262" s="1" t="s">
        <v>12077</v>
      </c>
      <c r="L2262" s="1" t="s">
        <v>2</v>
      </c>
      <c r="M2262" s="1" t="s">
        <v>120</v>
      </c>
      <c r="N2262" s="1" t="s">
        <v>120</v>
      </c>
      <c r="O2262" s="1" t="s">
        <v>7</v>
      </c>
      <c r="P2262" s="1" t="s">
        <v>1194</v>
      </c>
      <c r="Q2262" s="1" t="s">
        <v>476</v>
      </c>
      <c r="R2262" s="1" t="s">
        <v>477</v>
      </c>
      <c r="S2262" s="1" t="s">
        <v>12078</v>
      </c>
      <c r="T2262" s="21">
        <v>0</v>
      </c>
      <c r="U2262" s="21">
        <v>38651.11</v>
      </c>
      <c r="V2262" s="21">
        <f t="shared" si="142"/>
        <v>38651.11</v>
      </c>
      <c r="W2262" s="23">
        <f t="shared" si="143"/>
        <v>0</v>
      </c>
      <c r="X2262" s="2">
        <v>39.049999999999997</v>
      </c>
      <c r="Y2262" s="2">
        <v>19744.22</v>
      </c>
      <c r="Z2262" s="3">
        <f t="shared" si="140"/>
        <v>19783.27</v>
      </c>
      <c r="AA2262" s="8">
        <f t="shared" si="141"/>
        <v>1.9738900596311931E-3</v>
      </c>
    </row>
    <row r="2263" spans="1:27" ht="10.5" x14ac:dyDescent="0.15">
      <c r="A2263" s="1" t="s">
        <v>12178</v>
      </c>
      <c r="B2263" s="1" t="s">
        <v>0</v>
      </c>
      <c r="C2263" s="1" t="s">
        <v>22</v>
      </c>
      <c r="E2263" s="1" t="s">
        <v>12179</v>
      </c>
      <c r="F2263" s="1" t="s">
        <v>2</v>
      </c>
      <c r="G2263" s="1" t="s">
        <v>2</v>
      </c>
      <c r="H2263" s="1" t="s">
        <v>12180</v>
      </c>
      <c r="I2263" s="1" t="s">
        <v>56</v>
      </c>
      <c r="J2263" s="1" t="s">
        <v>46</v>
      </c>
      <c r="K2263" s="1" t="s">
        <v>12181</v>
      </c>
      <c r="L2263" s="1" t="s">
        <v>2</v>
      </c>
      <c r="M2263" s="1" t="s">
        <v>120</v>
      </c>
      <c r="N2263" s="1" t="s">
        <v>120</v>
      </c>
      <c r="O2263" s="1" t="s">
        <v>7</v>
      </c>
      <c r="P2263" s="1" t="s">
        <v>495</v>
      </c>
      <c r="Q2263" s="1" t="s">
        <v>476</v>
      </c>
      <c r="R2263" s="1" t="s">
        <v>488</v>
      </c>
      <c r="S2263" s="1" t="s">
        <v>12182</v>
      </c>
      <c r="T2263" s="21">
        <v>139.81</v>
      </c>
      <c r="U2263" s="21">
        <v>8227.56</v>
      </c>
      <c r="V2263" s="21">
        <f t="shared" si="142"/>
        <v>8367.369999999999</v>
      </c>
      <c r="W2263" s="23">
        <f t="shared" si="143"/>
        <v>1.6708953948492779E-2</v>
      </c>
      <c r="X2263" s="2">
        <v>38.85</v>
      </c>
      <c r="Y2263" s="2">
        <v>4720.63</v>
      </c>
      <c r="Z2263" s="3">
        <f t="shared" si="140"/>
        <v>4759.4800000000005</v>
      </c>
      <c r="AA2263" s="8">
        <f t="shared" si="141"/>
        <v>8.1626564246514328E-3</v>
      </c>
    </row>
    <row r="2264" spans="1:27" ht="10.5" x14ac:dyDescent="0.15">
      <c r="A2264" s="1" t="s">
        <v>16360</v>
      </c>
      <c r="B2264" s="1" t="s">
        <v>0</v>
      </c>
      <c r="C2264" s="1" t="s">
        <v>22</v>
      </c>
      <c r="E2264" s="1" t="s">
        <v>16361</v>
      </c>
      <c r="F2264" s="1" t="s">
        <v>2</v>
      </c>
      <c r="G2264" s="1" t="s">
        <v>2</v>
      </c>
      <c r="H2264" s="1" t="s">
        <v>16362</v>
      </c>
      <c r="I2264" s="1" t="s">
        <v>4875</v>
      </c>
      <c r="J2264" s="1" t="s">
        <v>64</v>
      </c>
      <c r="K2264" s="1" t="s">
        <v>4876</v>
      </c>
      <c r="L2264" s="1" t="s">
        <v>2</v>
      </c>
      <c r="M2264" s="1" t="s">
        <v>120</v>
      </c>
      <c r="N2264" s="1" t="s">
        <v>120</v>
      </c>
      <c r="O2264" s="1" t="s">
        <v>7</v>
      </c>
      <c r="P2264" s="1" t="s">
        <v>1435</v>
      </c>
      <c r="Q2264" s="1" t="s">
        <v>476</v>
      </c>
      <c r="R2264" s="1" t="s">
        <v>477</v>
      </c>
      <c r="S2264" s="1" t="s">
        <v>16363</v>
      </c>
      <c r="T2264" s="21"/>
      <c r="U2264" s="21"/>
      <c r="V2264" s="21">
        <f t="shared" si="142"/>
        <v>0</v>
      </c>
      <c r="W2264" s="23" t="e">
        <f t="shared" si="143"/>
        <v>#DIV/0!</v>
      </c>
      <c r="X2264" s="2">
        <v>38.72</v>
      </c>
      <c r="Y2264" s="2">
        <v>140.37</v>
      </c>
      <c r="Z2264" s="3">
        <f t="shared" si="140"/>
        <v>179.09</v>
      </c>
      <c r="AA2264" s="8">
        <f t="shared" si="141"/>
        <v>0.21620414316823941</v>
      </c>
    </row>
    <row r="2265" spans="1:27" ht="10.5" x14ac:dyDescent="0.15">
      <c r="A2265" s="1" t="s">
        <v>6834</v>
      </c>
      <c r="B2265" s="1" t="s">
        <v>0</v>
      </c>
      <c r="C2265" s="1" t="s">
        <v>22</v>
      </c>
      <c r="E2265" s="1" t="s">
        <v>6835</v>
      </c>
      <c r="F2265" s="1" t="s">
        <v>2</v>
      </c>
      <c r="G2265" s="1" t="s">
        <v>6836</v>
      </c>
      <c r="H2265" s="1" t="s">
        <v>6837</v>
      </c>
      <c r="I2265" s="1" t="s">
        <v>6838</v>
      </c>
      <c r="J2265" s="1" t="s">
        <v>156</v>
      </c>
      <c r="K2265" s="1" t="s">
        <v>6839</v>
      </c>
      <c r="L2265" s="1" t="s">
        <v>2</v>
      </c>
      <c r="M2265" s="1" t="s">
        <v>120</v>
      </c>
      <c r="N2265" s="1" t="s">
        <v>120</v>
      </c>
      <c r="O2265" s="1" t="s">
        <v>7</v>
      </c>
      <c r="P2265" s="1" t="s">
        <v>1225</v>
      </c>
      <c r="Q2265" s="1" t="s">
        <v>476</v>
      </c>
      <c r="R2265" s="1" t="s">
        <v>477</v>
      </c>
      <c r="S2265" s="1" t="s">
        <v>6840</v>
      </c>
      <c r="T2265" s="21"/>
      <c r="U2265" s="21"/>
      <c r="V2265" s="21">
        <f t="shared" si="142"/>
        <v>0</v>
      </c>
      <c r="W2265" s="23" t="e">
        <f t="shared" si="143"/>
        <v>#DIV/0!</v>
      </c>
      <c r="X2265" s="2">
        <v>38.549999999999997</v>
      </c>
      <c r="Y2265" s="2">
        <v>1511.26</v>
      </c>
      <c r="Z2265" s="3">
        <f t="shared" si="140"/>
        <v>1549.81</v>
      </c>
      <c r="AA2265" s="8">
        <f t="shared" si="141"/>
        <v>2.4874016814964414E-2</v>
      </c>
    </row>
    <row r="2266" spans="1:27" ht="10.5" x14ac:dyDescent="0.15">
      <c r="A2266" s="1" t="s">
        <v>14486</v>
      </c>
      <c r="B2266" s="1" t="s">
        <v>0</v>
      </c>
      <c r="C2266" s="1" t="s">
        <v>22</v>
      </c>
      <c r="E2266" s="1" t="s">
        <v>14487</v>
      </c>
      <c r="F2266" s="1" t="s">
        <v>2</v>
      </c>
      <c r="G2266" s="1" t="s">
        <v>2</v>
      </c>
      <c r="H2266" s="1" t="s">
        <v>14488</v>
      </c>
      <c r="I2266" s="1" t="s">
        <v>8612</v>
      </c>
      <c r="J2266" s="1" t="s">
        <v>159</v>
      </c>
      <c r="K2266" s="1" t="s">
        <v>14489</v>
      </c>
      <c r="L2266" s="1" t="s">
        <v>57</v>
      </c>
      <c r="M2266" s="1" t="s">
        <v>120</v>
      </c>
      <c r="N2266" s="1" t="s">
        <v>120</v>
      </c>
      <c r="O2266" s="1" t="s">
        <v>7</v>
      </c>
      <c r="P2266" s="1" t="s">
        <v>2347</v>
      </c>
      <c r="Q2266" s="1" t="s">
        <v>476</v>
      </c>
      <c r="R2266" s="1" t="s">
        <v>503</v>
      </c>
      <c r="S2266" s="1" t="s">
        <v>14490</v>
      </c>
      <c r="T2266" s="21">
        <v>91.43</v>
      </c>
      <c r="U2266" s="21">
        <v>4154.07</v>
      </c>
      <c r="V2266" s="21">
        <f t="shared" si="142"/>
        <v>4245.5</v>
      </c>
      <c r="W2266" s="23">
        <f t="shared" si="143"/>
        <v>2.1535743728653869E-2</v>
      </c>
      <c r="X2266" s="2">
        <v>38.25</v>
      </c>
      <c r="Y2266" s="2">
        <v>2399.34</v>
      </c>
      <c r="Z2266" s="3">
        <f t="shared" si="140"/>
        <v>2437.59</v>
      </c>
      <c r="AA2266" s="8">
        <f t="shared" si="141"/>
        <v>1.5691728305416413E-2</v>
      </c>
    </row>
    <row r="2267" spans="1:27" ht="10.5" x14ac:dyDescent="0.15">
      <c r="A2267" s="1" t="s">
        <v>8284</v>
      </c>
      <c r="B2267" s="1" t="s">
        <v>0</v>
      </c>
      <c r="C2267" s="1" t="s">
        <v>22</v>
      </c>
      <c r="E2267" s="1" t="s">
        <v>8285</v>
      </c>
      <c r="F2267" s="1" t="s">
        <v>2</v>
      </c>
      <c r="G2267" s="1" t="s">
        <v>8286</v>
      </c>
      <c r="H2267" s="1" t="s">
        <v>8287</v>
      </c>
      <c r="I2267" s="1" t="s">
        <v>8288</v>
      </c>
      <c r="J2267" s="1" t="s">
        <v>4</v>
      </c>
      <c r="K2267" s="1" t="s">
        <v>8289</v>
      </c>
      <c r="L2267" s="1" t="s">
        <v>2</v>
      </c>
      <c r="M2267" s="1" t="s">
        <v>120</v>
      </c>
      <c r="N2267" s="1" t="s">
        <v>120</v>
      </c>
      <c r="O2267" s="1" t="s">
        <v>7</v>
      </c>
      <c r="P2267" s="1" t="s">
        <v>487</v>
      </c>
      <c r="Q2267" s="1" t="s">
        <v>476</v>
      </c>
      <c r="R2267" s="1" t="s">
        <v>488</v>
      </c>
      <c r="S2267" s="1" t="s">
        <v>8290</v>
      </c>
      <c r="T2267" s="21"/>
      <c r="U2267" s="21"/>
      <c r="V2267" s="21">
        <f t="shared" si="142"/>
        <v>0</v>
      </c>
      <c r="W2267" s="23" t="e">
        <f t="shared" si="143"/>
        <v>#DIV/0!</v>
      </c>
      <c r="X2267" s="2">
        <v>38.24</v>
      </c>
      <c r="Y2267" s="3">
        <v>0</v>
      </c>
      <c r="Z2267" s="3">
        <f t="shared" si="140"/>
        <v>38.24</v>
      </c>
      <c r="AA2267" s="8">
        <f t="shared" si="141"/>
        <v>1</v>
      </c>
    </row>
    <row r="2268" spans="1:27" ht="10.5" x14ac:dyDescent="0.15">
      <c r="A2268" s="1" t="s">
        <v>1528</v>
      </c>
      <c r="B2268" s="1" t="s">
        <v>0</v>
      </c>
      <c r="C2268" s="1" t="s">
        <v>22</v>
      </c>
      <c r="E2268" s="1" t="s">
        <v>1529</v>
      </c>
      <c r="F2268" s="1" t="s">
        <v>1530</v>
      </c>
      <c r="G2268" s="1" t="s">
        <v>1531</v>
      </c>
      <c r="H2268" s="1" t="s">
        <v>1532</v>
      </c>
      <c r="I2268" s="1" t="s">
        <v>795</v>
      </c>
      <c r="J2268" s="1" t="s">
        <v>298</v>
      </c>
      <c r="K2268" s="1" t="s">
        <v>796</v>
      </c>
      <c r="L2268" s="1" t="s">
        <v>2</v>
      </c>
      <c r="M2268" s="1" t="s">
        <v>120</v>
      </c>
      <c r="N2268" s="1" t="s">
        <v>120</v>
      </c>
      <c r="O2268" s="1" t="s">
        <v>7</v>
      </c>
      <c r="P2268" s="1" t="s">
        <v>807</v>
      </c>
      <c r="Q2268" s="1" t="s">
        <v>476</v>
      </c>
      <c r="R2268" s="1" t="s">
        <v>488</v>
      </c>
      <c r="S2268" s="1" t="s">
        <v>1533</v>
      </c>
      <c r="T2268" s="21">
        <v>37.9</v>
      </c>
      <c r="U2268" s="21">
        <v>0</v>
      </c>
      <c r="V2268" s="21">
        <f t="shared" si="142"/>
        <v>37.9</v>
      </c>
      <c r="W2268" s="23">
        <f t="shared" si="143"/>
        <v>1</v>
      </c>
      <c r="X2268" s="2">
        <v>38.24</v>
      </c>
      <c r="Y2268" s="2">
        <v>1666.89</v>
      </c>
      <c r="Z2268" s="3">
        <f t="shared" si="140"/>
        <v>1705.13</v>
      </c>
      <c r="AA2268" s="8">
        <f t="shared" si="141"/>
        <v>2.2426442558631892E-2</v>
      </c>
    </row>
    <row r="2269" spans="1:27" ht="10.5" x14ac:dyDescent="0.15">
      <c r="A2269" s="1" t="s">
        <v>14985</v>
      </c>
      <c r="B2269" s="1" t="s">
        <v>0</v>
      </c>
      <c r="C2269" s="1" t="s">
        <v>22</v>
      </c>
      <c r="E2269" s="1" t="s">
        <v>14986</v>
      </c>
      <c r="F2269" s="1" t="s">
        <v>2</v>
      </c>
      <c r="G2269" s="1" t="s">
        <v>14987</v>
      </c>
      <c r="H2269" s="1" t="s">
        <v>14988</v>
      </c>
      <c r="I2269" s="1" t="s">
        <v>14989</v>
      </c>
      <c r="J2269" s="1" t="s">
        <v>322</v>
      </c>
      <c r="K2269" s="1" t="s">
        <v>14990</v>
      </c>
      <c r="L2269" s="1" t="s">
        <v>2</v>
      </c>
      <c r="M2269" s="1" t="s">
        <v>120</v>
      </c>
      <c r="N2269" s="1" t="s">
        <v>120</v>
      </c>
      <c r="O2269" s="1" t="s">
        <v>7</v>
      </c>
      <c r="P2269" s="1" t="s">
        <v>2347</v>
      </c>
      <c r="Q2269" s="1" t="s">
        <v>476</v>
      </c>
      <c r="R2269" s="1" t="s">
        <v>503</v>
      </c>
      <c r="S2269" s="1" t="s">
        <v>14991</v>
      </c>
      <c r="T2269" s="21">
        <v>57.6</v>
      </c>
      <c r="U2269" s="21">
        <v>885.37</v>
      </c>
      <c r="V2269" s="21">
        <f t="shared" si="142"/>
        <v>942.97</v>
      </c>
      <c r="W2269" s="23">
        <f t="shared" si="143"/>
        <v>6.1083597569381844E-2</v>
      </c>
      <c r="X2269" s="2">
        <v>38.15</v>
      </c>
      <c r="Y2269" s="2">
        <v>2369.8200000000002</v>
      </c>
      <c r="Z2269" s="3">
        <f t="shared" si="140"/>
        <v>2407.9700000000003</v>
      </c>
      <c r="AA2269" s="8">
        <f t="shared" si="141"/>
        <v>1.5843220638130873E-2</v>
      </c>
    </row>
    <row r="2270" spans="1:27" ht="10.5" x14ac:dyDescent="0.15">
      <c r="A2270" s="1" t="s">
        <v>719</v>
      </c>
      <c r="B2270" s="1" t="s">
        <v>0</v>
      </c>
      <c r="C2270" s="1" t="s">
        <v>1</v>
      </c>
      <c r="E2270" s="1" t="s">
        <v>720</v>
      </c>
      <c r="F2270" s="1" t="s">
        <v>2</v>
      </c>
      <c r="G2270" s="1" t="s">
        <v>721</v>
      </c>
      <c r="H2270" s="1" t="s">
        <v>722</v>
      </c>
      <c r="I2270" s="1" t="s">
        <v>723</v>
      </c>
      <c r="J2270" s="1" t="s">
        <v>104</v>
      </c>
      <c r="K2270" s="1" t="s">
        <v>724</v>
      </c>
      <c r="L2270" s="1" t="s">
        <v>57</v>
      </c>
      <c r="M2270" s="1" t="s">
        <v>137</v>
      </c>
      <c r="N2270" s="1" t="s">
        <v>138</v>
      </c>
      <c r="O2270" s="1" t="s">
        <v>7</v>
      </c>
      <c r="P2270" s="1" t="s">
        <v>239</v>
      </c>
      <c r="Q2270" s="1" t="s">
        <v>9</v>
      </c>
      <c r="R2270" s="1" t="s">
        <v>10</v>
      </c>
      <c r="S2270" s="1" t="s">
        <v>725</v>
      </c>
      <c r="T2270" s="21">
        <v>70.13</v>
      </c>
      <c r="U2270" s="21">
        <v>480.42</v>
      </c>
      <c r="V2270" s="21">
        <f t="shared" si="142"/>
        <v>550.54999999999995</v>
      </c>
      <c r="W2270" s="23">
        <f t="shared" si="143"/>
        <v>0.12738170919989103</v>
      </c>
      <c r="X2270" s="2">
        <v>38.01</v>
      </c>
      <c r="Y2270" s="2">
        <v>68.06</v>
      </c>
      <c r="Z2270" s="3">
        <f t="shared" si="140"/>
        <v>106.07</v>
      </c>
      <c r="AA2270" s="8">
        <f t="shared" si="141"/>
        <v>0.35834826058263414</v>
      </c>
    </row>
    <row r="2271" spans="1:27" ht="10.5" x14ac:dyDescent="0.15">
      <c r="A2271" s="1" t="s">
        <v>14471</v>
      </c>
      <c r="B2271" s="1" t="s">
        <v>0</v>
      </c>
      <c r="C2271" s="1" t="s">
        <v>1</v>
      </c>
      <c r="E2271" s="1" t="s">
        <v>14472</v>
      </c>
      <c r="F2271" s="1" t="s">
        <v>2</v>
      </c>
      <c r="G2271" s="1" t="s">
        <v>14473</v>
      </c>
      <c r="H2271" s="1" t="s">
        <v>14474</v>
      </c>
      <c r="I2271" s="1" t="s">
        <v>14475</v>
      </c>
      <c r="J2271" s="1" t="s">
        <v>135</v>
      </c>
      <c r="K2271" s="1" t="s">
        <v>14476</v>
      </c>
      <c r="L2271" s="1" t="s">
        <v>72</v>
      </c>
      <c r="M2271" s="1" t="s">
        <v>137</v>
      </c>
      <c r="N2271" s="1" t="s">
        <v>246</v>
      </c>
      <c r="O2271" s="1" t="s">
        <v>7</v>
      </c>
      <c r="P2271" s="1" t="s">
        <v>154</v>
      </c>
      <c r="Q2271" s="1" t="s">
        <v>9</v>
      </c>
      <c r="R2271" s="1" t="s">
        <v>10</v>
      </c>
      <c r="S2271" s="1" t="s">
        <v>14477</v>
      </c>
      <c r="T2271" s="21">
        <v>141</v>
      </c>
      <c r="U2271" s="21">
        <v>1311.94</v>
      </c>
      <c r="V2271" s="21">
        <f t="shared" si="142"/>
        <v>1452.94</v>
      </c>
      <c r="W2271" s="23">
        <f t="shared" si="143"/>
        <v>9.7044612991589466E-2</v>
      </c>
      <c r="X2271" s="2">
        <v>37.9</v>
      </c>
      <c r="Y2271" s="2">
        <v>457.35</v>
      </c>
      <c r="Z2271" s="3">
        <f t="shared" si="140"/>
        <v>495.25</v>
      </c>
      <c r="AA2271" s="8">
        <f t="shared" si="141"/>
        <v>7.6527006562342251E-2</v>
      </c>
    </row>
    <row r="2272" spans="1:27" ht="10.5" x14ac:dyDescent="0.15">
      <c r="A2272" s="1" t="s">
        <v>17737</v>
      </c>
      <c r="B2272" s="1" t="s">
        <v>0</v>
      </c>
      <c r="C2272" s="1" t="s">
        <v>22</v>
      </c>
      <c r="E2272" s="1" t="s">
        <v>17738</v>
      </c>
      <c r="F2272" s="1" t="s">
        <v>2</v>
      </c>
      <c r="G2272" s="1" t="s">
        <v>2</v>
      </c>
      <c r="H2272" s="1" t="s">
        <v>17739</v>
      </c>
      <c r="I2272" s="1" t="s">
        <v>303</v>
      </c>
      <c r="J2272" s="1" t="s">
        <v>32</v>
      </c>
      <c r="K2272" s="1" t="s">
        <v>17740</v>
      </c>
      <c r="L2272" s="1" t="s">
        <v>2</v>
      </c>
      <c r="M2272" s="1" t="s">
        <v>120</v>
      </c>
      <c r="N2272" s="1" t="s">
        <v>120</v>
      </c>
      <c r="O2272" s="1" t="s">
        <v>7</v>
      </c>
      <c r="P2272" s="1" t="s">
        <v>510</v>
      </c>
      <c r="Q2272" s="1" t="s">
        <v>476</v>
      </c>
      <c r="R2272" s="1" t="s">
        <v>477</v>
      </c>
      <c r="S2272" s="1" t="s">
        <v>17741</v>
      </c>
      <c r="T2272" s="21">
        <v>103.7</v>
      </c>
      <c r="U2272" s="21">
        <v>2047.96</v>
      </c>
      <c r="V2272" s="21">
        <f t="shared" si="142"/>
        <v>2151.66</v>
      </c>
      <c r="W2272" s="23">
        <f t="shared" si="143"/>
        <v>4.8195346848479786E-2</v>
      </c>
      <c r="X2272" s="2">
        <v>37.9</v>
      </c>
      <c r="Y2272" s="2">
        <v>2102.6799999999998</v>
      </c>
      <c r="Z2272" s="3">
        <f t="shared" si="140"/>
        <v>2140.58</v>
      </c>
      <c r="AA2272" s="8">
        <f t="shared" si="141"/>
        <v>1.7705481691877901E-2</v>
      </c>
    </row>
    <row r="2273" spans="1:27" ht="10.5" x14ac:dyDescent="0.15">
      <c r="A2273" s="1" t="s">
        <v>8429</v>
      </c>
      <c r="B2273" s="1" t="s">
        <v>0</v>
      </c>
      <c r="C2273" s="1" t="s">
        <v>22</v>
      </c>
      <c r="E2273" s="1" t="s">
        <v>8430</v>
      </c>
      <c r="F2273" s="1" t="s">
        <v>2</v>
      </c>
      <c r="G2273" s="1" t="s">
        <v>8431</v>
      </c>
      <c r="H2273" s="1" t="s">
        <v>8432</v>
      </c>
      <c r="I2273" s="1" t="s">
        <v>4873</v>
      </c>
      <c r="J2273" s="1" t="s">
        <v>150</v>
      </c>
      <c r="K2273" s="1" t="s">
        <v>4874</v>
      </c>
      <c r="L2273" s="1" t="s">
        <v>57</v>
      </c>
      <c r="M2273" s="1" t="s">
        <v>137</v>
      </c>
      <c r="N2273" s="1" t="s">
        <v>138</v>
      </c>
      <c r="O2273" s="1" t="s">
        <v>7</v>
      </c>
      <c r="P2273" s="1" t="s">
        <v>1739</v>
      </c>
      <c r="Q2273" s="1" t="s">
        <v>140</v>
      </c>
      <c r="R2273" s="1" t="s">
        <v>141</v>
      </c>
      <c r="S2273" s="1" t="s">
        <v>8433</v>
      </c>
      <c r="T2273" s="21"/>
      <c r="U2273" s="21"/>
      <c r="V2273" s="21">
        <f t="shared" si="142"/>
        <v>0</v>
      </c>
      <c r="W2273" s="23" t="e">
        <f t="shared" si="143"/>
        <v>#DIV/0!</v>
      </c>
      <c r="X2273" s="2">
        <v>37.799999999999997</v>
      </c>
      <c r="Y2273" s="2">
        <v>1037.75</v>
      </c>
      <c r="Z2273" s="3">
        <f t="shared" si="140"/>
        <v>1075.55</v>
      </c>
      <c r="AA2273" s="8">
        <f t="shared" si="141"/>
        <v>3.5144809632281157E-2</v>
      </c>
    </row>
    <row r="2274" spans="1:27" ht="10.5" x14ac:dyDescent="0.15">
      <c r="A2274" s="1" t="s">
        <v>764</v>
      </c>
      <c r="B2274" s="1" t="s">
        <v>0</v>
      </c>
      <c r="C2274" s="1" t="s">
        <v>22</v>
      </c>
      <c r="E2274" s="1" t="s">
        <v>765</v>
      </c>
      <c r="F2274" s="1" t="s">
        <v>2</v>
      </c>
      <c r="G2274" s="1" t="s">
        <v>2</v>
      </c>
      <c r="H2274" s="1" t="s">
        <v>766</v>
      </c>
      <c r="I2274" s="1" t="s">
        <v>767</v>
      </c>
      <c r="J2274" s="1" t="s">
        <v>408</v>
      </c>
      <c r="K2274" s="1" t="s">
        <v>768</v>
      </c>
      <c r="L2274" s="1" t="s">
        <v>2</v>
      </c>
      <c r="M2274" s="1" t="s">
        <v>120</v>
      </c>
      <c r="N2274" s="1" t="s">
        <v>120</v>
      </c>
      <c r="O2274" s="1" t="s">
        <v>7</v>
      </c>
      <c r="P2274" s="1" t="s">
        <v>761</v>
      </c>
      <c r="Q2274" s="1" t="s">
        <v>476</v>
      </c>
      <c r="R2274" s="1" t="s">
        <v>488</v>
      </c>
      <c r="S2274" s="1" t="s">
        <v>769</v>
      </c>
      <c r="T2274" s="21">
        <v>76.349999999999994</v>
      </c>
      <c r="U2274" s="21">
        <v>6989.71</v>
      </c>
      <c r="V2274" s="21">
        <f t="shared" si="142"/>
        <v>7066.06</v>
      </c>
      <c r="W2274" s="23">
        <f t="shared" si="143"/>
        <v>1.0805172896918508E-2</v>
      </c>
      <c r="X2274" s="2">
        <v>37.700000000000003</v>
      </c>
      <c r="Y2274" s="2">
        <v>2045.36</v>
      </c>
      <c r="Z2274" s="3">
        <f t="shared" si="140"/>
        <v>2083.06</v>
      </c>
      <c r="AA2274" s="8">
        <f t="shared" si="141"/>
        <v>1.8098374506735286E-2</v>
      </c>
    </row>
    <row r="2275" spans="1:27" ht="10.5" x14ac:dyDescent="0.15">
      <c r="A2275" s="1" t="s">
        <v>5597</v>
      </c>
      <c r="B2275" s="1" t="s">
        <v>0</v>
      </c>
      <c r="C2275" s="1" t="s">
        <v>1</v>
      </c>
      <c r="E2275" s="1" t="s">
        <v>5598</v>
      </c>
      <c r="F2275" s="1" t="s">
        <v>2</v>
      </c>
      <c r="G2275" s="1" t="s">
        <v>2</v>
      </c>
      <c r="H2275" s="1" t="s">
        <v>5599</v>
      </c>
      <c r="I2275" s="1" t="s">
        <v>5600</v>
      </c>
      <c r="J2275" s="1" t="s">
        <v>135</v>
      </c>
      <c r="K2275" s="1" t="s">
        <v>5601</v>
      </c>
      <c r="L2275" s="1" t="s">
        <v>783</v>
      </c>
      <c r="M2275" s="1" t="s">
        <v>137</v>
      </c>
      <c r="N2275" s="1" t="s">
        <v>246</v>
      </c>
      <c r="O2275" s="1" t="s">
        <v>7</v>
      </c>
      <c r="P2275" s="1" t="s">
        <v>154</v>
      </c>
      <c r="Q2275" s="1" t="s">
        <v>9</v>
      </c>
      <c r="R2275" s="1" t="s">
        <v>10</v>
      </c>
      <c r="S2275" s="1" t="s">
        <v>5602</v>
      </c>
      <c r="T2275" s="21">
        <v>455</v>
      </c>
      <c r="U2275" s="21">
        <v>900.76</v>
      </c>
      <c r="V2275" s="21">
        <f t="shared" si="142"/>
        <v>1355.76</v>
      </c>
      <c r="W2275" s="23">
        <f t="shared" si="143"/>
        <v>0.33560512185047503</v>
      </c>
      <c r="X2275" s="2">
        <v>37.549999999999997</v>
      </c>
      <c r="Y2275" s="2">
        <v>550.75</v>
      </c>
      <c r="Z2275" s="3">
        <f t="shared" si="140"/>
        <v>588.29999999999995</v>
      </c>
      <c r="AA2275" s="8">
        <f t="shared" si="141"/>
        <v>6.3827978922318548E-2</v>
      </c>
    </row>
    <row r="2276" spans="1:27" ht="10.5" x14ac:dyDescent="0.15">
      <c r="A2276" s="1" t="s">
        <v>5486</v>
      </c>
      <c r="B2276" s="1" t="s">
        <v>0</v>
      </c>
      <c r="C2276" s="1" t="s">
        <v>22</v>
      </c>
      <c r="E2276" s="1" t="s">
        <v>5487</v>
      </c>
      <c r="F2276" s="1" t="s">
        <v>2</v>
      </c>
      <c r="G2276" s="1" t="s">
        <v>5488</v>
      </c>
      <c r="H2276" s="1" t="s">
        <v>5489</v>
      </c>
      <c r="I2276" s="1" t="s">
        <v>5490</v>
      </c>
      <c r="J2276" s="1" t="s">
        <v>51</v>
      </c>
      <c r="K2276" s="1" t="s">
        <v>5491</v>
      </c>
      <c r="L2276" s="1" t="s">
        <v>2</v>
      </c>
      <c r="M2276" s="1" t="s">
        <v>120</v>
      </c>
      <c r="N2276" s="1" t="s">
        <v>120</v>
      </c>
      <c r="O2276" s="1" t="s">
        <v>7</v>
      </c>
      <c r="P2276" s="1" t="s">
        <v>872</v>
      </c>
      <c r="Q2276" s="1" t="s">
        <v>476</v>
      </c>
      <c r="R2276" s="1" t="s">
        <v>488</v>
      </c>
      <c r="S2276" s="1" t="s">
        <v>5492</v>
      </c>
      <c r="T2276" s="21">
        <v>194.26</v>
      </c>
      <c r="U2276" s="21">
        <v>5328.6</v>
      </c>
      <c r="V2276" s="21">
        <f t="shared" si="142"/>
        <v>5522.8600000000006</v>
      </c>
      <c r="W2276" s="23">
        <f t="shared" si="143"/>
        <v>3.5173804876458929E-2</v>
      </c>
      <c r="X2276" s="2">
        <v>37.5</v>
      </c>
      <c r="Y2276" s="2">
        <v>1748.77</v>
      </c>
      <c r="Z2276" s="3">
        <f t="shared" si="140"/>
        <v>1786.27</v>
      </c>
      <c r="AA2276" s="8">
        <f t="shared" si="141"/>
        <v>2.0993466833121532E-2</v>
      </c>
    </row>
    <row r="2277" spans="1:27" ht="10.5" x14ac:dyDescent="0.15">
      <c r="A2277" s="1" t="s">
        <v>10655</v>
      </c>
      <c r="B2277" s="1" t="s">
        <v>0</v>
      </c>
      <c r="C2277" s="1" t="s">
        <v>22</v>
      </c>
      <c r="E2277" s="1" t="s">
        <v>10656</v>
      </c>
      <c r="F2277" s="1" t="s">
        <v>2</v>
      </c>
      <c r="G2277" s="1" t="s">
        <v>10657</v>
      </c>
      <c r="H2277" s="1" t="s">
        <v>10658</v>
      </c>
      <c r="I2277" s="1" t="s">
        <v>2685</v>
      </c>
      <c r="J2277" s="1" t="s">
        <v>24</v>
      </c>
      <c r="K2277" s="1" t="s">
        <v>2686</v>
      </c>
      <c r="L2277" s="1" t="s">
        <v>57</v>
      </c>
      <c r="M2277" s="1" t="s">
        <v>120</v>
      </c>
      <c r="N2277" s="1" t="s">
        <v>120</v>
      </c>
      <c r="O2277" s="1" t="s">
        <v>7</v>
      </c>
      <c r="P2277" s="1" t="s">
        <v>510</v>
      </c>
      <c r="Q2277" s="1" t="s">
        <v>476</v>
      </c>
      <c r="R2277" s="1" t="s">
        <v>477</v>
      </c>
      <c r="S2277" s="1" t="s">
        <v>10659</v>
      </c>
      <c r="T2277" s="21">
        <v>0</v>
      </c>
      <c r="U2277" s="21">
        <v>4982.0200000000004</v>
      </c>
      <c r="V2277" s="21">
        <f t="shared" si="142"/>
        <v>4982.0200000000004</v>
      </c>
      <c r="W2277" s="23">
        <f t="shared" si="143"/>
        <v>0</v>
      </c>
      <c r="X2277" s="2">
        <v>37.21</v>
      </c>
      <c r="Y2277" s="2">
        <v>4698</v>
      </c>
      <c r="Z2277" s="3">
        <f t="shared" si="140"/>
        <v>4735.21</v>
      </c>
      <c r="AA2277" s="8">
        <f t="shared" si="141"/>
        <v>7.8581520143773988E-3</v>
      </c>
    </row>
    <row r="2278" spans="1:27" ht="10.5" x14ac:dyDescent="0.15">
      <c r="A2278" s="1" t="s">
        <v>16564</v>
      </c>
      <c r="B2278" s="1" t="s">
        <v>0</v>
      </c>
      <c r="C2278" s="1" t="s">
        <v>22</v>
      </c>
      <c r="E2278" s="1" t="s">
        <v>16565</v>
      </c>
      <c r="F2278" s="1" t="s">
        <v>2</v>
      </c>
      <c r="G2278" s="1" t="s">
        <v>16566</v>
      </c>
      <c r="H2278" s="1" t="s">
        <v>16567</v>
      </c>
      <c r="I2278" s="1" t="s">
        <v>87</v>
      </c>
      <c r="J2278" s="1" t="s">
        <v>88</v>
      </c>
      <c r="K2278" s="1" t="s">
        <v>16568</v>
      </c>
      <c r="L2278" s="1" t="s">
        <v>2</v>
      </c>
      <c r="M2278" s="1" t="s">
        <v>120</v>
      </c>
      <c r="N2278" s="1" t="s">
        <v>120</v>
      </c>
      <c r="O2278" s="1" t="s">
        <v>191</v>
      </c>
      <c r="P2278" s="1" t="s">
        <v>1899</v>
      </c>
      <c r="Q2278" s="1" t="s">
        <v>476</v>
      </c>
      <c r="R2278" s="1" t="s">
        <v>477</v>
      </c>
      <c r="S2278" s="1" t="s">
        <v>16569</v>
      </c>
      <c r="T2278" s="21">
        <v>341.65</v>
      </c>
      <c r="U2278" s="21">
        <v>4833.33</v>
      </c>
      <c r="V2278" s="21">
        <f t="shared" si="142"/>
        <v>5174.9799999999996</v>
      </c>
      <c r="W2278" s="23">
        <f t="shared" si="143"/>
        <v>6.6019578819628291E-2</v>
      </c>
      <c r="X2278" s="2">
        <v>37.01</v>
      </c>
      <c r="Y2278" s="2">
        <v>1530.55</v>
      </c>
      <c r="Z2278" s="3">
        <f t="shared" si="140"/>
        <v>1567.56</v>
      </c>
      <c r="AA2278" s="8">
        <f t="shared" si="141"/>
        <v>2.3609941565235142E-2</v>
      </c>
    </row>
    <row r="2279" spans="1:27" ht="10.5" x14ac:dyDescent="0.15">
      <c r="A2279" s="1" t="s">
        <v>15038</v>
      </c>
      <c r="B2279" s="1" t="s">
        <v>0</v>
      </c>
      <c r="C2279" s="1" t="s">
        <v>22</v>
      </c>
      <c r="E2279" s="1" t="s">
        <v>15039</v>
      </c>
      <c r="F2279" s="1" t="s">
        <v>2</v>
      </c>
      <c r="G2279" s="1" t="s">
        <v>15040</v>
      </c>
      <c r="H2279" s="1" t="s">
        <v>15041</v>
      </c>
      <c r="I2279" s="1" t="s">
        <v>238</v>
      </c>
      <c r="J2279" s="1" t="s">
        <v>51</v>
      </c>
      <c r="K2279" s="1" t="s">
        <v>14153</v>
      </c>
      <c r="L2279" s="1" t="s">
        <v>2</v>
      </c>
      <c r="M2279" s="1" t="s">
        <v>120</v>
      </c>
      <c r="N2279" s="1" t="s">
        <v>120</v>
      </c>
      <c r="O2279" s="1" t="s">
        <v>7</v>
      </c>
      <c r="P2279" s="1" t="s">
        <v>2385</v>
      </c>
      <c r="Q2279" s="1" t="s">
        <v>476</v>
      </c>
      <c r="R2279" s="1" t="s">
        <v>477</v>
      </c>
      <c r="S2279" s="1" t="s">
        <v>15042</v>
      </c>
      <c r="T2279" s="21">
        <v>35</v>
      </c>
      <c r="U2279" s="21">
        <v>10.5</v>
      </c>
      <c r="V2279" s="21">
        <f t="shared" si="142"/>
        <v>45.5</v>
      </c>
      <c r="W2279" s="23">
        <f t="shared" si="143"/>
        <v>0.76923076923076927</v>
      </c>
      <c r="X2279" s="2">
        <v>36.799999999999997</v>
      </c>
      <c r="Y2279" s="3">
        <v>0</v>
      </c>
      <c r="Z2279" s="3">
        <f t="shared" si="140"/>
        <v>36.799999999999997</v>
      </c>
      <c r="AA2279" s="8">
        <f t="shared" si="141"/>
        <v>1</v>
      </c>
    </row>
    <row r="2280" spans="1:27" ht="10.5" x14ac:dyDescent="0.15">
      <c r="A2280" s="1" t="s">
        <v>5127</v>
      </c>
      <c r="B2280" s="1" t="s">
        <v>0</v>
      </c>
      <c r="C2280" s="1" t="s">
        <v>22</v>
      </c>
      <c r="E2280" s="1" t="s">
        <v>5128</v>
      </c>
      <c r="F2280" s="1" t="s">
        <v>2</v>
      </c>
      <c r="G2280" s="1" t="s">
        <v>2953</v>
      </c>
      <c r="H2280" s="1" t="s">
        <v>5129</v>
      </c>
      <c r="I2280" s="1" t="s">
        <v>5130</v>
      </c>
      <c r="J2280" s="1" t="s">
        <v>113</v>
      </c>
      <c r="K2280" s="1" t="s">
        <v>5131</v>
      </c>
      <c r="L2280" s="1" t="s">
        <v>2</v>
      </c>
      <c r="M2280" s="1" t="s">
        <v>120</v>
      </c>
      <c r="N2280" s="1" t="s">
        <v>120</v>
      </c>
      <c r="O2280" s="1" t="s">
        <v>7</v>
      </c>
      <c r="P2280" s="1" t="s">
        <v>807</v>
      </c>
      <c r="Q2280" s="1" t="s">
        <v>476</v>
      </c>
      <c r="R2280" s="1" t="s">
        <v>488</v>
      </c>
      <c r="S2280" s="1" t="s">
        <v>5132</v>
      </c>
      <c r="T2280" s="21">
        <v>142.69999999999999</v>
      </c>
      <c r="U2280" s="21">
        <v>10207.030000000001</v>
      </c>
      <c r="V2280" s="21">
        <f t="shared" si="142"/>
        <v>10349.730000000001</v>
      </c>
      <c r="W2280" s="23">
        <f t="shared" si="143"/>
        <v>1.3787799295247313E-2</v>
      </c>
      <c r="X2280" s="2">
        <v>36.6</v>
      </c>
      <c r="Y2280" s="2">
        <v>2840.68</v>
      </c>
      <c r="Z2280" s="3">
        <f t="shared" si="140"/>
        <v>2877.2799999999997</v>
      </c>
      <c r="AA2280" s="8">
        <f t="shared" si="141"/>
        <v>1.2720346994383586E-2</v>
      </c>
    </row>
    <row r="2281" spans="1:27" ht="10.5" x14ac:dyDescent="0.15">
      <c r="A2281" s="1" t="s">
        <v>2753</v>
      </c>
      <c r="B2281" s="1" t="s">
        <v>0</v>
      </c>
      <c r="C2281" s="1" t="s">
        <v>22</v>
      </c>
      <c r="E2281" s="1" t="s">
        <v>2754</v>
      </c>
      <c r="F2281" s="1" t="s">
        <v>2</v>
      </c>
      <c r="G2281" s="1" t="s">
        <v>2</v>
      </c>
      <c r="H2281" s="1" t="s">
        <v>2755</v>
      </c>
      <c r="I2281" s="1" t="s">
        <v>2756</v>
      </c>
      <c r="J2281" s="1" t="s">
        <v>24</v>
      </c>
      <c r="K2281" s="1" t="s">
        <v>2757</v>
      </c>
      <c r="L2281" s="1" t="s">
        <v>2</v>
      </c>
      <c r="M2281" s="1" t="s">
        <v>120</v>
      </c>
      <c r="N2281" s="1" t="s">
        <v>120</v>
      </c>
      <c r="O2281" s="1" t="s">
        <v>7</v>
      </c>
      <c r="P2281" s="1" t="s">
        <v>1435</v>
      </c>
      <c r="Q2281" s="1" t="s">
        <v>476</v>
      </c>
      <c r="R2281" s="1" t="s">
        <v>477</v>
      </c>
      <c r="S2281" s="1" t="s">
        <v>2758</v>
      </c>
      <c r="T2281" s="21">
        <v>101.17</v>
      </c>
      <c r="U2281" s="21">
        <v>5427.66</v>
      </c>
      <c r="V2281" s="21">
        <f t="shared" si="142"/>
        <v>5528.83</v>
      </c>
      <c r="W2281" s="23">
        <f t="shared" si="143"/>
        <v>1.8298627376859118E-2</v>
      </c>
      <c r="X2281" s="2">
        <v>36.49</v>
      </c>
      <c r="Y2281" s="2">
        <v>2477.0100000000002</v>
      </c>
      <c r="Z2281" s="3">
        <f t="shared" si="140"/>
        <v>2513.5</v>
      </c>
      <c r="AA2281" s="8">
        <f t="shared" si="141"/>
        <v>1.4517604933359858E-2</v>
      </c>
    </row>
    <row r="2282" spans="1:27" ht="10.5" x14ac:dyDescent="0.15">
      <c r="A2282" s="1" t="s">
        <v>2766</v>
      </c>
      <c r="B2282" s="1" t="s">
        <v>0</v>
      </c>
      <c r="C2282" s="1" t="s">
        <v>22</v>
      </c>
      <c r="E2282" s="1" t="s">
        <v>2767</v>
      </c>
      <c r="F2282" s="1" t="s">
        <v>2</v>
      </c>
      <c r="G2282" s="1" t="s">
        <v>2768</v>
      </c>
      <c r="H2282" s="1" t="s">
        <v>2769</v>
      </c>
      <c r="I2282" s="1" t="s">
        <v>644</v>
      </c>
      <c r="J2282" s="1" t="s">
        <v>64</v>
      </c>
      <c r="K2282" s="1" t="s">
        <v>2770</v>
      </c>
      <c r="L2282" s="1" t="s">
        <v>2</v>
      </c>
      <c r="M2282" s="1" t="s">
        <v>120</v>
      </c>
      <c r="N2282" s="1" t="s">
        <v>120</v>
      </c>
      <c r="O2282" s="1" t="s">
        <v>7</v>
      </c>
      <c r="P2282" s="1" t="s">
        <v>1194</v>
      </c>
      <c r="Q2282" s="1" t="s">
        <v>476</v>
      </c>
      <c r="R2282" s="1" t="s">
        <v>477</v>
      </c>
      <c r="S2282" s="1" t="s">
        <v>2771</v>
      </c>
      <c r="T2282" s="21">
        <v>0</v>
      </c>
      <c r="U2282" s="21">
        <v>340.96</v>
      </c>
      <c r="V2282" s="21">
        <f t="shared" si="142"/>
        <v>340.96</v>
      </c>
      <c r="W2282" s="23">
        <f t="shared" si="143"/>
        <v>0</v>
      </c>
      <c r="X2282" s="2">
        <v>36.119999999999997</v>
      </c>
      <c r="Y2282" s="2">
        <v>688.58</v>
      </c>
      <c r="Z2282" s="3">
        <f t="shared" si="140"/>
        <v>724.7</v>
      </c>
      <c r="AA2282" s="8">
        <f t="shared" si="141"/>
        <v>4.9841313647026347E-2</v>
      </c>
    </row>
    <row r="2283" spans="1:27" ht="10.5" x14ac:dyDescent="0.15">
      <c r="A2283" s="1" t="s">
        <v>8079</v>
      </c>
      <c r="B2283" s="1" t="s">
        <v>0</v>
      </c>
      <c r="C2283" s="1" t="s">
        <v>22</v>
      </c>
      <c r="E2283" s="1" t="s">
        <v>8080</v>
      </c>
      <c r="F2283" s="1" t="s">
        <v>2</v>
      </c>
      <c r="G2283" s="1" t="s">
        <v>8081</v>
      </c>
      <c r="H2283" s="1" t="s">
        <v>8082</v>
      </c>
      <c r="I2283" s="1" t="s">
        <v>1107</v>
      </c>
      <c r="J2283" s="1" t="s">
        <v>64</v>
      </c>
      <c r="K2283" s="1" t="s">
        <v>8083</v>
      </c>
      <c r="L2283" s="1" t="s">
        <v>2</v>
      </c>
      <c r="M2283" s="1" t="s">
        <v>120</v>
      </c>
      <c r="N2283" s="1" t="s">
        <v>120</v>
      </c>
      <c r="O2283" s="1" t="s">
        <v>7</v>
      </c>
      <c r="P2283" s="1" t="s">
        <v>1242</v>
      </c>
      <c r="Q2283" s="1" t="s">
        <v>476</v>
      </c>
      <c r="R2283" s="1" t="s">
        <v>503</v>
      </c>
      <c r="S2283" s="1" t="s">
        <v>8084</v>
      </c>
      <c r="T2283" s="21">
        <v>49.37</v>
      </c>
      <c r="U2283" s="21">
        <v>7043.33</v>
      </c>
      <c r="V2283" s="21">
        <f t="shared" si="142"/>
        <v>7092.7</v>
      </c>
      <c r="W2283" s="23">
        <f t="shared" si="143"/>
        <v>6.9606778800738785E-3</v>
      </c>
      <c r="X2283" s="2">
        <v>35.700000000000003</v>
      </c>
      <c r="Y2283" s="2">
        <v>7785</v>
      </c>
      <c r="Z2283" s="3">
        <f t="shared" si="140"/>
        <v>7820.7</v>
      </c>
      <c r="AA2283" s="8">
        <f t="shared" si="141"/>
        <v>4.564808776707968E-3</v>
      </c>
    </row>
    <row r="2284" spans="1:27" ht="10.5" x14ac:dyDescent="0.15">
      <c r="A2284" s="1" t="s">
        <v>10909</v>
      </c>
      <c r="B2284" s="1" t="s">
        <v>0</v>
      </c>
      <c r="C2284" s="1" t="s">
        <v>22</v>
      </c>
      <c r="E2284" s="1" t="s">
        <v>10910</v>
      </c>
      <c r="F2284" s="1" t="s">
        <v>2</v>
      </c>
      <c r="G2284" s="1" t="s">
        <v>10911</v>
      </c>
      <c r="H2284" s="1" t="s">
        <v>10912</v>
      </c>
      <c r="I2284" s="1" t="s">
        <v>8185</v>
      </c>
      <c r="J2284" s="1" t="s">
        <v>104</v>
      </c>
      <c r="K2284" s="1" t="s">
        <v>8186</v>
      </c>
      <c r="L2284" s="1" t="s">
        <v>6</v>
      </c>
      <c r="M2284" s="1" t="s">
        <v>120</v>
      </c>
      <c r="N2284" s="1" t="s">
        <v>120</v>
      </c>
      <c r="O2284" s="1" t="s">
        <v>7</v>
      </c>
      <c r="P2284" s="1" t="s">
        <v>2347</v>
      </c>
      <c r="Q2284" s="1" t="s">
        <v>476</v>
      </c>
      <c r="R2284" s="1" t="s">
        <v>503</v>
      </c>
      <c r="S2284" s="1" t="s">
        <v>10913</v>
      </c>
      <c r="T2284" s="21">
        <v>56.15</v>
      </c>
      <c r="U2284" s="21">
        <v>1405.27</v>
      </c>
      <c r="V2284" s="21">
        <f t="shared" si="142"/>
        <v>1461.42</v>
      </c>
      <c r="W2284" s="23">
        <f t="shared" si="143"/>
        <v>3.842153521917039E-2</v>
      </c>
      <c r="X2284" s="2">
        <v>35.5</v>
      </c>
      <c r="Y2284" s="2">
        <v>967.16</v>
      </c>
      <c r="Z2284" s="3">
        <f t="shared" si="140"/>
        <v>1002.66</v>
      </c>
      <c r="AA2284" s="8">
        <f t="shared" si="141"/>
        <v>3.5405820517423657E-2</v>
      </c>
    </row>
    <row r="2285" spans="1:27" ht="10.5" x14ac:dyDescent="0.15">
      <c r="A2285" s="1" t="s">
        <v>553</v>
      </c>
      <c r="B2285" s="1" t="s">
        <v>0</v>
      </c>
      <c r="C2285" s="1" t="s">
        <v>1</v>
      </c>
      <c r="E2285" s="1" t="s">
        <v>554</v>
      </c>
      <c r="F2285" s="1" t="s">
        <v>2</v>
      </c>
      <c r="G2285" s="1" t="s">
        <v>555</v>
      </c>
      <c r="H2285" s="1" t="s">
        <v>556</v>
      </c>
      <c r="I2285" s="1" t="s">
        <v>557</v>
      </c>
      <c r="J2285" s="1" t="s">
        <v>118</v>
      </c>
      <c r="K2285" s="1" t="s">
        <v>558</v>
      </c>
      <c r="L2285" s="1" t="s">
        <v>57</v>
      </c>
      <c r="M2285" s="1" t="s">
        <v>137</v>
      </c>
      <c r="N2285" s="1" t="s">
        <v>138</v>
      </c>
      <c r="O2285" s="1" t="s">
        <v>7</v>
      </c>
      <c r="P2285" s="1" t="s">
        <v>76</v>
      </c>
      <c r="Q2285" s="1" t="s">
        <v>9</v>
      </c>
      <c r="R2285" s="1" t="s">
        <v>16</v>
      </c>
      <c r="S2285" s="1" t="s">
        <v>559</v>
      </c>
      <c r="T2285" s="21">
        <v>133.82</v>
      </c>
      <c r="U2285" s="21">
        <v>2721.62</v>
      </c>
      <c r="V2285" s="21">
        <f t="shared" si="142"/>
        <v>2855.44</v>
      </c>
      <c r="W2285" s="23">
        <f t="shared" si="143"/>
        <v>4.6864931499173507E-2</v>
      </c>
      <c r="X2285" s="2">
        <v>35.36</v>
      </c>
      <c r="Y2285" s="2">
        <v>1409.91</v>
      </c>
      <c r="Z2285" s="3">
        <f t="shared" si="140"/>
        <v>1445.27</v>
      </c>
      <c r="AA2285" s="8">
        <f t="shared" si="141"/>
        <v>2.4466016730437912E-2</v>
      </c>
    </row>
    <row r="2286" spans="1:27" ht="10.5" x14ac:dyDescent="0.15">
      <c r="A2286" s="1" t="s">
        <v>10215</v>
      </c>
      <c r="B2286" s="1" t="s">
        <v>0</v>
      </c>
      <c r="C2286" s="1" t="s">
        <v>22</v>
      </c>
      <c r="E2286" s="1" t="s">
        <v>10216</v>
      </c>
      <c r="F2286" s="1" t="s">
        <v>2</v>
      </c>
      <c r="G2286" s="1" t="s">
        <v>2</v>
      </c>
      <c r="H2286" s="1" t="s">
        <v>10217</v>
      </c>
      <c r="I2286" s="1" t="s">
        <v>2427</v>
      </c>
      <c r="J2286" s="1" t="s">
        <v>381</v>
      </c>
      <c r="K2286" s="1" t="s">
        <v>10218</v>
      </c>
      <c r="L2286" s="1" t="s">
        <v>2</v>
      </c>
      <c r="M2286" s="1" t="s">
        <v>120</v>
      </c>
      <c r="N2286" s="1" t="s">
        <v>120</v>
      </c>
      <c r="O2286" s="1" t="s">
        <v>7</v>
      </c>
      <c r="P2286" s="1" t="s">
        <v>1414</v>
      </c>
      <c r="Q2286" s="1" t="s">
        <v>476</v>
      </c>
      <c r="R2286" s="1" t="s">
        <v>477</v>
      </c>
      <c r="S2286" s="1" t="s">
        <v>10219</v>
      </c>
      <c r="T2286" s="21">
        <v>88.25</v>
      </c>
      <c r="U2286" s="21">
        <v>359.58</v>
      </c>
      <c r="V2286" s="21">
        <f t="shared" si="142"/>
        <v>447.83</v>
      </c>
      <c r="W2286" s="23">
        <f t="shared" si="143"/>
        <v>0.1970613849005203</v>
      </c>
      <c r="X2286" s="2">
        <v>35.299999999999997</v>
      </c>
      <c r="Y2286" s="2">
        <v>164.71</v>
      </c>
      <c r="Z2286" s="3">
        <f t="shared" si="140"/>
        <v>200.01</v>
      </c>
      <c r="AA2286" s="8">
        <f t="shared" si="141"/>
        <v>0.17649117544122794</v>
      </c>
    </row>
    <row r="2287" spans="1:27" ht="10.5" x14ac:dyDescent="0.15">
      <c r="A2287" s="1" t="s">
        <v>4461</v>
      </c>
      <c r="B2287" s="1" t="s">
        <v>0</v>
      </c>
      <c r="C2287" s="1" t="s">
        <v>22</v>
      </c>
      <c r="E2287" s="1" t="s">
        <v>4462</v>
      </c>
      <c r="F2287" s="1" t="s">
        <v>2</v>
      </c>
      <c r="G2287" s="1" t="s">
        <v>2</v>
      </c>
      <c r="H2287" s="1" t="s">
        <v>4463</v>
      </c>
      <c r="I2287" s="1" t="s">
        <v>3773</v>
      </c>
      <c r="J2287" s="1" t="s">
        <v>118</v>
      </c>
      <c r="K2287" s="1" t="s">
        <v>3774</v>
      </c>
      <c r="L2287" s="1" t="s">
        <v>2</v>
      </c>
      <c r="M2287" s="1" t="s">
        <v>120</v>
      </c>
      <c r="N2287" s="1" t="s">
        <v>120</v>
      </c>
      <c r="O2287" s="1" t="s">
        <v>7</v>
      </c>
      <c r="P2287" s="1" t="s">
        <v>1899</v>
      </c>
      <c r="Q2287" s="1" t="s">
        <v>476</v>
      </c>
      <c r="R2287" s="1" t="s">
        <v>477</v>
      </c>
      <c r="S2287" s="1" t="s">
        <v>4464</v>
      </c>
      <c r="T2287" s="21">
        <v>25.4</v>
      </c>
      <c r="U2287" s="21">
        <v>3149.26</v>
      </c>
      <c r="V2287" s="21">
        <f t="shared" si="142"/>
        <v>3174.6600000000003</v>
      </c>
      <c r="W2287" s="23">
        <f t="shared" si="143"/>
        <v>8.0008567846635535E-3</v>
      </c>
      <c r="X2287" s="2">
        <v>35.07</v>
      </c>
      <c r="Y2287" s="2">
        <v>951.58</v>
      </c>
      <c r="Z2287" s="3">
        <f t="shared" si="140"/>
        <v>986.65000000000009</v>
      </c>
      <c r="AA2287" s="8">
        <f t="shared" si="141"/>
        <v>3.5544519333096838E-2</v>
      </c>
    </row>
    <row r="2288" spans="1:27" ht="10.5" x14ac:dyDescent="0.15">
      <c r="A2288" s="1" t="s">
        <v>17766</v>
      </c>
      <c r="B2288" s="1" t="s">
        <v>0</v>
      </c>
      <c r="C2288" s="1" t="s">
        <v>22</v>
      </c>
      <c r="E2288" s="1" t="s">
        <v>17767</v>
      </c>
      <c r="F2288" s="1" t="s">
        <v>2</v>
      </c>
      <c r="G2288" s="1" t="s">
        <v>2</v>
      </c>
      <c r="H2288" s="1" t="s">
        <v>17768</v>
      </c>
      <c r="I2288" s="1" t="s">
        <v>59</v>
      </c>
      <c r="J2288" s="1" t="s">
        <v>24</v>
      </c>
      <c r="K2288" s="1" t="s">
        <v>1033</v>
      </c>
      <c r="L2288" s="1" t="s">
        <v>2</v>
      </c>
      <c r="M2288" s="1" t="s">
        <v>120</v>
      </c>
      <c r="N2288" s="1" t="s">
        <v>120</v>
      </c>
      <c r="O2288" s="1" t="s">
        <v>7</v>
      </c>
      <c r="P2288" s="1" t="s">
        <v>579</v>
      </c>
      <c r="Q2288" s="1" t="s">
        <v>476</v>
      </c>
      <c r="R2288" s="1" t="s">
        <v>488</v>
      </c>
      <c r="S2288" s="1" t="s">
        <v>17769</v>
      </c>
      <c r="T2288" s="21">
        <v>153.58000000000001</v>
      </c>
      <c r="U2288" s="21">
        <v>3616.15</v>
      </c>
      <c r="V2288" s="21">
        <f t="shared" si="142"/>
        <v>3769.73</v>
      </c>
      <c r="W2288" s="23">
        <f t="shared" si="143"/>
        <v>4.0740318272130899E-2</v>
      </c>
      <c r="X2288" s="2">
        <v>35.049999999999997</v>
      </c>
      <c r="Y2288" s="2">
        <v>1454.23</v>
      </c>
      <c r="Z2288" s="3">
        <f t="shared" si="140"/>
        <v>1489.28</v>
      </c>
      <c r="AA2288" s="8">
        <f t="shared" si="141"/>
        <v>2.3534862483884828E-2</v>
      </c>
    </row>
    <row r="2289" spans="1:27" ht="10.5" x14ac:dyDescent="0.15">
      <c r="A2289" s="1" t="s">
        <v>6896</v>
      </c>
      <c r="B2289" s="1" t="s">
        <v>0</v>
      </c>
      <c r="C2289" s="1" t="s">
        <v>22</v>
      </c>
      <c r="E2289" s="1" t="s">
        <v>6897</v>
      </c>
      <c r="F2289" s="1" t="s">
        <v>2</v>
      </c>
      <c r="G2289" s="1" t="s">
        <v>6898</v>
      </c>
      <c r="H2289" s="1" t="s">
        <v>6899</v>
      </c>
      <c r="I2289" s="1" t="s">
        <v>4829</v>
      </c>
      <c r="J2289" s="1" t="s">
        <v>118</v>
      </c>
      <c r="K2289" s="1" t="s">
        <v>4830</v>
      </c>
      <c r="L2289" s="1" t="s">
        <v>2</v>
      </c>
      <c r="M2289" s="1" t="s">
        <v>120</v>
      </c>
      <c r="N2289" s="1" t="s">
        <v>120</v>
      </c>
      <c r="O2289" s="1" t="s">
        <v>7</v>
      </c>
      <c r="P2289" s="1" t="s">
        <v>1924</v>
      </c>
      <c r="Q2289" s="1" t="s">
        <v>476</v>
      </c>
      <c r="R2289" s="1" t="s">
        <v>488</v>
      </c>
      <c r="S2289" s="1" t="s">
        <v>6900</v>
      </c>
      <c r="T2289" s="21">
        <v>8.25</v>
      </c>
      <c r="U2289" s="21">
        <v>2969.82</v>
      </c>
      <c r="V2289" s="21">
        <f t="shared" si="142"/>
        <v>2978.07</v>
      </c>
      <c r="W2289" s="23">
        <f t="shared" si="143"/>
        <v>2.7702505313844201E-3</v>
      </c>
      <c r="X2289" s="2">
        <v>34.9</v>
      </c>
      <c r="Y2289" s="2">
        <v>6945.67</v>
      </c>
      <c r="Z2289" s="3">
        <f t="shared" si="140"/>
        <v>6980.57</v>
      </c>
      <c r="AA2289" s="8">
        <f t="shared" si="141"/>
        <v>4.9995917238850121E-3</v>
      </c>
    </row>
    <row r="2290" spans="1:27" ht="10.5" x14ac:dyDescent="0.15">
      <c r="A2290" s="1" t="s">
        <v>14320</v>
      </c>
      <c r="B2290" s="1" t="s">
        <v>0</v>
      </c>
      <c r="C2290" s="1" t="s">
        <v>22</v>
      </c>
      <c r="E2290" s="1" t="s">
        <v>14321</v>
      </c>
      <c r="F2290" s="1" t="s">
        <v>2</v>
      </c>
      <c r="G2290" s="1" t="s">
        <v>2</v>
      </c>
      <c r="H2290" s="1" t="s">
        <v>14322</v>
      </c>
      <c r="I2290" s="1" t="s">
        <v>1275</v>
      </c>
      <c r="J2290" s="1" t="s">
        <v>18</v>
      </c>
      <c r="K2290" s="1" t="s">
        <v>8527</v>
      </c>
      <c r="L2290" s="1" t="s">
        <v>2</v>
      </c>
      <c r="M2290" s="1" t="s">
        <v>120</v>
      </c>
      <c r="N2290" s="1" t="s">
        <v>120</v>
      </c>
      <c r="O2290" s="1" t="s">
        <v>7</v>
      </c>
      <c r="P2290" s="1" t="s">
        <v>894</v>
      </c>
      <c r="Q2290" s="1" t="s">
        <v>476</v>
      </c>
      <c r="R2290" s="1" t="s">
        <v>503</v>
      </c>
      <c r="S2290" s="1" t="s">
        <v>14323</v>
      </c>
      <c r="T2290" s="21">
        <v>25.08</v>
      </c>
      <c r="U2290" s="21">
        <v>930.99</v>
      </c>
      <c r="V2290" s="21">
        <f t="shared" si="142"/>
        <v>956.07</v>
      </c>
      <c r="W2290" s="23">
        <f t="shared" si="143"/>
        <v>2.6232388841821202E-2</v>
      </c>
      <c r="X2290" s="2">
        <v>34.799999999999997</v>
      </c>
      <c r="Y2290" s="2">
        <v>81.61</v>
      </c>
      <c r="Z2290" s="3">
        <f t="shared" si="140"/>
        <v>116.41</v>
      </c>
      <c r="AA2290" s="8">
        <f t="shared" si="141"/>
        <v>0.29894338974314921</v>
      </c>
    </row>
    <row r="2291" spans="1:27" ht="10.5" x14ac:dyDescent="0.15">
      <c r="A2291" s="1" t="s">
        <v>16575</v>
      </c>
      <c r="B2291" s="1" t="s">
        <v>0</v>
      </c>
      <c r="C2291" s="1" t="s">
        <v>22</v>
      </c>
      <c r="E2291" s="1" t="s">
        <v>16576</v>
      </c>
      <c r="F2291" s="1" t="s">
        <v>2</v>
      </c>
      <c r="G2291" s="1" t="s">
        <v>2</v>
      </c>
      <c r="H2291" s="1" t="s">
        <v>16577</v>
      </c>
      <c r="I2291" s="1" t="s">
        <v>303</v>
      </c>
      <c r="J2291" s="1" t="s">
        <v>88</v>
      </c>
      <c r="K2291" s="1" t="s">
        <v>16054</v>
      </c>
      <c r="L2291" s="1" t="s">
        <v>57</v>
      </c>
      <c r="M2291" s="1" t="s">
        <v>289</v>
      </c>
      <c r="N2291" s="1" t="s">
        <v>27</v>
      </c>
      <c r="O2291" s="1" t="s">
        <v>14</v>
      </c>
      <c r="P2291" s="1" t="s">
        <v>2222</v>
      </c>
      <c r="Q2291" s="1" t="s">
        <v>140</v>
      </c>
      <c r="R2291" s="1" t="s">
        <v>370</v>
      </c>
      <c r="S2291" s="1" t="s">
        <v>16578</v>
      </c>
      <c r="T2291" s="21">
        <v>3.75</v>
      </c>
      <c r="U2291" s="21">
        <v>10895.37</v>
      </c>
      <c r="V2291" s="21">
        <f t="shared" si="142"/>
        <v>10899.12</v>
      </c>
      <c r="W2291" s="23">
        <f t="shared" si="143"/>
        <v>3.4406447493008608E-4</v>
      </c>
      <c r="X2291" s="2">
        <v>34.479999999999997</v>
      </c>
      <c r="Y2291" s="2">
        <v>4920.3500000000004</v>
      </c>
      <c r="Z2291" s="3">
        <f t="shared" si="140"/>
        <v>4954.83</v>
      </c>
      <c r="AA2291" s="8">
        <f t="shared" si="141"/>
        <v>6.9588663990490084E-3</v>
      </c>
    </row>
    <row r="2292" spans="1:27" ht="10.5" x14ac:dyDescent="0.15">
      <c r="A2292" s="1" t="s">
        <v>17223</v>
      </c>
      <c r="B2292" s="1" t="s">
        <v>0</v>
      </c>
      <c r="C2292" s="1" t="s">
        <v>22</v>
      </c>
      <c r="E2292" s="1" t="s">
        <v>17224</v>
      </c>
      <c r="F2292" s="1" t="s">
        <v>2</v>
      </c>
      <c r="G2292" s="1" t="s">
        <v>17225</v>
      </c>
      <c r="H2292" s="1" t="s">
        <v>17226</v>
      </c>
      <c r="I2292" s="1" t="s">
        <v>17227</v>
      </c>
      <c r="J2292" s="1" t="s">
        <v>64</v>
      </c>
      <c r="K2292" s="1" t="s">
        <v>17228</v>
      </c>
      <c r="L2292" s="1" t="s">
        <v>2</v>
      </c>
      <c r="M2292" s="1" t="s">
        <v>120</v>
      </c>
      <c r="N2292" s="1" t="s">
        <v>120</v>
      </c>
      <c r="O2292" s="1" t="s">
        <v>7</v>
      </c>
      <c r="P2292" s="1" t="s">
        <v>747</v>
      </c>
      <c r="Q2292" s="1" t="s">
        <v>476</v>
      </c>
      <c r="R2292" s="1" t="s">
        <v>488</v>
      </c>
      <c r="S2292" s="1" t="s">
        <v>17229</v>
      </c>
      <c r="T2292" s="21">
        <v>312.7</v>
      </c>
      <c r="U2292" s="21">
        <v>249.6</v>
      </c>
      <c r="V2292" s="21">
        <f t="shared" si="142"/>
        <v>562.29999999999995</v>
      </c>
      <c r="W2292" s="23">
        <f t="shared" si="143"/>
        <v>0.55610883869820382</v>
      </c>
      <c r="X2292" s="2">
        <v>34.4</v>
      </c>
      <c r="Y2292" s="2">
        <v>207.83</v>
      </c>
      <c r="Z2292" s="3">
        <f t="shared" si="140"/>
        <v>242.23000000000002</v>
      </c>
      <c r="AA2292" s="8">
        <f t="shared" si="141"/>
        <v>0.14201378854807412</v>
      </c>
    </row>
    <row r="2293" spans="1:27" ht="10.5" x14ac:dyDescent="0.15">
      <c r="A2293" s="1" t="s">
        <v>13535</v>
      </c>
      <c r="B2293" s="1" t="s">
        <v>0</v>
      </c>
      <c r="C2293" s="1" t="s">
        <v>22</v>
      </c>
      <c r="E2293" s="1" t="s">
        <v>13536</v>
      </c>
      <c r="F2293" s="1" t="s">
        <v>2</v>
      </c>
      <c r="G2293" s="1" t="s">
        <v>13537</v>
      </c>
      <c r="H2293" s="1" t="s">
        <v>13538</v>
      </c>
      <c r="I2293" s="1" t="s">
        <v>13539</v>
      </c>
      <c r="J2293" s="1" t="s">
        <v>79</v>
      </c>
      <c r="K2293" s="1" t="s">
        <v>13540</v>
      </c>
      <c r="L2293" s="1" t="s">
        <v>2</v>
      </c>
      <c r="M2293" s="1" t="s">
        <v>120</v>
      </c>
      <c r="N2293" s="1" t="s">
        <v>120</v>
      </c>
      <c r="O2293" s="1" t="s">
        <v>7</v>
      </c>
      <c r="P2293" s="1" t="s">
        <v>903</v>
      </c>
      <c r="Q2293" s="1" t="s">
        <v>476</v>
      </c>
      <c r="R2293" s="1" t="s">
        <v>503</v>
      </c>
      <c r="S2293" s="1" t="s">
        <v>13541</v>
      </c>
      <c r="T2293" s="21">
        <v>101.66</v>
      </c>
      <c r="U2293" s="21">
        <v>365.38</v>
      </c>
      <c r="V2293" s="21">
        <f t="shared" si="142"/>
        <v>467.03999999999996</v>
      </c>
      <c r="W2293" s="23">
        <f t="shared" si="143"/>
        <v>0.21766872216512506</v>
      </c>
      <c r="X2293" s="2">
        <v>34.299999999999997</v>
      </c>
      <c r="Y2293" s="2">
        <v>99.74</v>
      </c>
      <c r="Z2293" s="3">
        <f t="shared" si="140"/>
        <v>134.04</v>
      </c>
      <c r="AA2293" s="8">
        <f t="shared" si="141"/>
        <v>0.25589376305580425</v>
      </c>
    </row>
    <row r="2294" spans="1:27" ht="10.5" x14ac:dyDescent="0.15">
      <c r="A2294" s="1" t="s">
        <v>4693</v>
      </c>
      <c r="B2294" s="1" t="s">
        <v>0</v>
      </c>
      <c r="C2294" s="1" t="s">
        <v>22</v>
      </c>
      <c r="E2294" s="1" t="s">
        <v>4694</v>
      </c>
      <c r="F2294" s="1" t="s">
        <v>2</v>
      </c>
      <c r="G2294" s="1" t="s">
        <v>4695</v>
      </c>
      <c r="H2294" s="1" t="s">
        <v>4696</v>
      </c>
      <c r="I2294" s="1" t="s">
        <v>4110</v>
      </c>
      <c r="J2294" s="1" t="s">
        <v>118</v>
      </c>
      <c r="K2294" s="1" t="s">
        <v>4697</v>
      </c>
      <c r="L2294" s="1" t="s">
        <v>72</v>
      </c>
      <c r="M2294" s="1" t="s">
        <v>137</v>
      </c>
      <c r="N2294" s="1" t="s">
        <v>138</v>
      </c>
      <c r="O2294" s="1" t="s">
        <v>7</v>
      </c>
      <c r="P2294" s="1" t="s">
        <v>1039</v>
      </c>
      <c r="Q2294" s="1" t="s">
        <v>140</v>
      </c>
      <c r="R2294" s="1" t="s">
        <v>370</v>
      </c>
      <c r="S2294" s="1" t="s">
        <v>4698</v>
      </c>
      <c r="T2294" s="21">
        <v>108.75</v>
      </c>
      <c r="U2294" s="21">
        <v>1615.71</v>
      </c>
      <c r="V2294" s="21">
        <f t="shared" si="142"/>
        <v>1724.46</v>
      </c>
      <c r="W2294" s="23">
        <f t="shared" si="143"/>
        <v>6.3063219790543121E-2</v>
      </c>
      <c r="X2294" s="2">
        <v>34.25</v>
      </c>
      <c r="Y2294" s="2">
        <v>1216.75</v>
      </c>
      <c r="Z2294" s="3">
        <f t="shared" si="140"/>
        <v>1251</v>
      </c>
      <c r="AA2294" s="8">
        <f t="shared" si="141"/>
        <v>2.7378097521982413E-2</v>
      </c>
    </row>
    <row r="2295" spans="1:27" ht="10.5" x14ac:dyDescent="0.15">
      <c r="A2295" s="1" t="s">
        <v>5938</v>
      </c>
      <c r="B2295" s="1" t="s">
        <v>0</v>
      </c>
      <c r="C2295" s="1" t="s">
        <v>22</v>
      </c>
      <c r="E2295" s="1" t="s">
        <v>5939</v>
      </c>
      <c r="F2295" s="1" t="s">
        <v>2</v>
      </c>
      <c r="G2295" s="1" t="s">
        <v>5940</v>
      </c>
      <c r="H2295" s="1" t="s">
        <v>5941</v>
      </c>
      <c r="I2295" s="1" t="s">
        <v>5942</v>
      </c>
      <c r="J2295" s="1" t="s">
        <v>24</v>
      </c>
      <c r="K2295" s="1" t="s">
        <v>5943</v>
      </c>
      <c r="L2295" s="1" t="s">
        <v>2</v>
      </c>
      <c r="M2295" s="1" t="s">
        <v>120</v>
      </c>
      <c r="N2295" s="1" t="s">
        <v>120</v>
      </c>
      <c r="O2295" s="1" t="s">
        <v>7</v>
      </c>
      <c r="P2295" s="1" t="s">
        <v>1242</v>
      </c>
      <c r="Q2295" s="1" t="s">
        <v>476</v>
      </c>
      <c r="R2295" s="1" t="s">
        <v>503</v>
      </c>
      <c r="S2295" s="1" t="s">
        <v>5944</v>
      </c>
      <c r="T2295" s="21">
        <v>64.900000000000006</v>
      </c>
      <c r="U2295" s="21">
        <v>6816.04</v>
      </c>
      <c r="V2295" s="21">
        <f t="shared" si="142"/>
        <v>6880.94</v>
      </c>
      <c r="W2295" s="23">
        <f t="shared" si="143"/>
        <v>9.4318508808389559E-3</v>
      </c>
      <c r="X2295" s="2">
        <v>34.21</v>
      </c>
      <c r="Y2295" s="2">
        <v>2865.41</v>
      </c>
      <c r="Z2295" s="3">
        <f t="shared" si="140"/>
        <v>2899.62</v>
      </c>
      <c r="AA2295" s="8">
        <f t="shared" si="141"/>
        <v>1.1798097681765197E-2</v>
      </c>
    </row>
    <row r="2296" spans="1:27" ht="10.5" x14ac:dyDescent="0.15">
      <c r="A2296" s="1" t="s">
        <v>12378</v>
      </c>
      <c r="B2296" s="1" t="s">
        <v>0</v>
      </c>
      <c r="C2296" s="1" t="s">
        <v>22</v>
      </c>
      <c r="E2296" s="1" t="s">
        <v>12379</v>
      </c>
      <c r="F2296" s="1" t="s">
        <v>2</v>
      </c>
      <c r="G2296" s="1" t="s">
        <v>12380</v>
      </c>
      <c r="H2296" s="1" t="s">
        <v>12381</v>
      </c>
      <c r="I2296" s="1" t="s">
        <v>12382</v>
      </c>
      <c r="J2296" s="1" t="s">
        <v>53</v>
      </c>
      <c r="K2296" s="1" t="s">
        <v>12383</v>
      </c>
      <c r="L2296" s="1" t="s">
        <v>34</v>
      </c>
      <c r="M2296" s="1" t="s">
        <v>120</v>
      </c>
      <c r="N2296" s="1" t="s">
        <v>1540</v>
      </c>
      <c r="O2296" s="1" t="s">
        <v>7</v>
      </c>
      <c r="P2296" s="1" t="s">
        <v>879</v>
      </c>
      <c r="Q2296" s="1" t="s">
        <v>476</v>
      </c>
      <c r="R2296" s="1" t="s">
        <v>477</v>
      </c>
      <c r="S2296" s="1" t="s">
        <v>12384</v>
      </c>
      <c r="T2296" s="21">
        <v>232.35</v>
      </c>
      <c r="U2296" s="21">
        <v>8220.42</v>
      </c>
      <c r="V2296" s="21">
        <f t="shared" si="142"/>
        <v>8452.77</v>
      </c>
      <c r="W2296" s="23">
        <f t="shared" si="143"/>
        <v>2.7488030550931821E-2</v>
      </c>
      <c r="X2296" s="2">
        <v>34.119999999999997</v>
      </c>
      <c r="Y2296" s="2">
        <v>2010.05</v>
      </c>
      <c r="Z2296" s="3">
        <f t="shared" si="140"/>
        <v>2044.1699999999998</v>
      </c>
      <c r="AA2296" s="8">
        <f t="shared" si="141"/>
        <v>1.6691371069920798E-2</v>
      </c>
    </row>
    <row r="2297" spans="1:27" ht="10.5" x14ac:dyDescent="0.15">
      <c r="A2297" s="1" t="s">
        <v>1399</v>
      </c>
      <c r="B2297" s="1" t="s">
        <v>0</v>
      </c>
      <c r="C2297" s="1" t="s">
        <v>22</v>
      </c>
      <c r="E2297" s="1" t="s">
        <v>1400</v>
      </c>
      <c r="F2297" s="1" t="s">
        <v>2</v>
      </c>
      <c r="G2297" s="1" t="s">
        <v>2</v>
      </c>
      <c r="H2297" s="1" t="s">
        <v>1401</v>
      </c>
      <c r="I2297" s="1" t="s">
        <v>1402</v>
      </c>
      <c r="J2297" s="1" t="s">
        <v>24</v>
      </c>
      <c r="K2297" s="1" t="s">
        <v>1403</v>
      </c>
      <c r="L2297" s="1" t="s">
        <v>2</v>
      </c>
      <c r="M2297" s="1" t="s">
        <v>120</v>
      </c>
      <c r="N2297" s="1" t="s">
        <v>120</v>
      </c>
      <c r="O2297" s="1" t="s">
        <v>7</v>
      </c>
      <c r="P2297" s="1" t="s">
        <v>807</v>
      </c>
      <c r="Q2297" s="1" t="s">
        <v>476</v>
      </c>
      <c r="R2297" s="1" t="s">
        <v>488</v>
      </c>
      <c r="S2297" s="1" t="s">
        <v>1404</v>
      </c>
      <c r="T2297" s="21">
        <v>157.4</v>
      </c>
      <c r="U2297" s="21">
        <v>1255.2</v>
      </c>
      <c r="V2297" s="21">
        <f t="shared" si="142"/>
        <v>1412.6000000000001</v>
      </c>
      <c r="W2297" s="23">
        <f t="shared" si="143"/>
        <v>0.1114257397706357</v>
      </c>
      <c r="X2297" s="2">
        <v>34</v>
      </c>
      <c r="Y2297" s="2">
        <v>106.53</v>
      </c>
      <c r="Z2297" s="3">
        <f t="shared" si="140"/>
        <v>140.53</v>
      </c>
      <c r="AA2297" s="8">
        <f t="shared" si="141"/>
        <v>0.24194122251476552</v>
      </c>
    </row>
    <row r="2298" spans="1:27" ht="10.5" x14ac:dyDescent="0.15">
      <c r="A2298" s="1" t="s">
        <v>8905</v>
      </c>
      <c r="B2298" s="1" t="s">
        <v>0</v>
      </c>
      <c r="C2298" s="1" t="s">
        <v>22</v>
      </c>
      <c r="E2298" s="1" t="s">
        <v>8906</v>
      </c>
      <c r="F2298" s="1" t="s">
        <v>2</v>
      </c>
      <c r="G2298" s="1" t="s">
        <v>8907</v>
      </c>
      <c r="H2298" s="1" t="s">
        <v>8908</v>
      </c>
      <c r="I2298" s="1" t="s">
        <v>4055</v>
      </c>
      <c r="J2298" s="1" t="s">
        <v>88</v>
      </c>
      <c r="K2298" s="1" t="s">
        <v>4056</v>
      </c>
      <c r="L2298" s="1" t="s">
        <v>57</v>
      </c>
      <c r="M2298" s="1" t="s">
        <v>120</v>
      </c>
      <c r="N2298" s="1" t="s">
        <v>120</v>
      </c>
      <c r="O2298" s="1" t="s">
        <v>7</v>
      </c>
      <c r="P2298" s="1" t="s">
        <v>510</v>
      </c>
      <c r="Q2298" s="1" t="s">
        <v>476</v>
      </c>
      <c r="R2298" s="1" t="s">
        <v>477</v>
      </c>
      <c r="S2298" s="1" t="s">
        <v>8909</v>
      </c>
      <c r="T2298" s="21">
        <v>27.32</v>
      </c>
      <c r="U2298" s="21">
        <v>9939.01</v>
      </c>
      <c r="V2298" s="21">
        <f t="shared" si="142"/>
        <v>9966.33</v>
      </c>
      <c r="W2298" s="23">
        <f t="shared" si="143"/>
        <v>2.7412297204688187E-3</v>
      </c>
      <c r="X2298" s="2">
        <v>33.409999999999997</v>
      </c>
      <c r="Y2298" s="2">
        <v>3077.18</v>
      </c>
      <c r="Z2298" s="3">
        <f t="shared" si="140"/>
        <v>3110.5899999999997</v>
      </c>
      <c r="AA2298" s="8">
        <f t="shared" si="141"/>
        <v>1.0740727643308825E-2</v>
      </c>
    </row>
    <row r="2299" spans="1:27" ht="10.5" x14ac:dyDescent="0.15">
      <c r="A2299" s="1" t="s">
        <v>13810</v>
      </c>
      <c r="B2299" s="1" t="s">
        <v>0</v>
      </c>
      <c r="C2299" s="1" t="s">
        <v>22</v>
      </c>
      <c r="E2299" s="1" t="s">
        <v>13811</v>
      </c>
      <c r="F2299" s="1" t="s">
        <v>2</v>
      </c>
      <c r="G2299" s="1" t="s">
        <v>13812</v>
      </c>
      <c r="H2299" s="1" t="s">
        <v>13813</v>
      </c>
      <c r="I2299" s="1" t="s">
        <v>528</v>
      </c>
      <c r="J2299" s="1" t="s">
        <v>64</v>
      </c>
      <c r="K2299" s="1" t="s">
        <v>13814</v>
      </c>
      <c r="L2299" s="1" t="s">
        <v>2</v>
      </c>
      <c r="M2299" s="1" t="s">
        <v>120</v>
      </c>
      <c r="N2299" s="1" t="s">
        <v>120</v>
      </c>
      <c r="O2299" s="1" t="s">
        <v>7</v>
      </c>
      <c r="P2299" s="1" t="s">
        <v>588</v>
      </c>
      <c r="Q2299" s="1" t="s">
        <v>476</v>
      </c>
      <c r="R2299" s="1" t="s">
        <v>488</v>
      </c>
      <c r="S2299" s="1" t="s">
        <v>13815</v>
      </c>
      <c r="T2299" s="21"/>
      <c r="U2299" s="21"/>
      <c r="V2299" s="21">
        <f t="shared" si="142"/>
        <v>0</v>
      </c>
      <c r="W2299" s="23" t="e">
        <f t="shared" si="143"/>
        <v>#DIV/0!</v>
      </c>
      <c r="X2299" s="2">
        <v>32.94</v>
      </c>
      <c r="Y2299" s="2">
        <v>794.85</v>
      </c>
      <c r="Z2299" s="3">
        <f t="shared" si="140"/>
        <v>827.79</v>
      </c>
      <c r="AA2299" s="8">
        <f t="shared" si="141"/>
        <v>3.9792701047367082E-2</v>
      </c>
    </row>
    <row r="2300" spans="1:27" ht="10.5" x14ac:dyDescent="0.15">
      <c r="A2300" s="1" t="s">
        <v>469</v>
      </c>
      <c r="B2300" s="1" t="s">
        <v>0</v>
      </c>
      <c r="C2300" s="1" t="s">
        <v>22</v>
      </c>
      <c r="E2300" s="1" t="s">
        <v>470</v>
      </c>
      <c r="F2300" s="1" t="s">
        <v>2</v>
      </c>
      <c r="G2300" s="1" t="s">
        <v>471</v>
      </c>
      <c r="H2300" s="1" t="s">
        <v>472</v>
      </c>
      <c r="I2300" s="1" t="s">
        <v>473</v>
      </c>
      <c r="J2300" s="1" t="s">
        <v>113</v>
      </c>
      <c r="K2300" s="1" t="s">
        <v>474</v>
      </c>
      <c r="L2300" s="1" t="s">
        <v>2</v>
      </c>
      <c r="M2300" s="1" t="s">
        <v>120</v>
      </c>
      <c r="N2300" s="1" t="s">
        <v>120</v>
      </c>
      <c r="O2300" s="1" t="s">
        <v>7</v>
      </c>
      <c r="P2300" s="1" t="s">
        <v>475</v>
      </c>
      <c r="Q2300" s="1" t="s">
        <v>476</v>
      </c>
      <c r="R2300" s="1" t="s">
        <v>477</v>
      </c>
      <c r="S2300" s="1" t="s">
        <v>478</v>
      </c>
      <c r="T2300" s="21">
        <v>0</v>
      </c>
      <c r="U2300" s="21">
        <v>5257.42</v>
      </c>
      <c r="V2300" s="21">
        <f t="shared" si="142"/>
        <v>5257.42</v>
      </c>
      <c r="W2300" s="23">
        <f t="shared" si="143"/>
        <v>0</v>
      </c>
      <c r="X2300" s="2">
        <v>32.92</v>
      </c>
      <c r="Y2300" s="2">
        <v>4624.22</v>
      </c>
      <c r="Z2300" s="3">
        <f t="shared" si="140"/>
        <v>4657.1400000000003</v>
      </c>
      <c r="AA2300" s="8">
        <f t="shared" si="141"/>
        <v>7.0687159930772963E-3</v>
      </c>
    </row>
    <row r="2301" spans="1:27" ht="10.5" x14ac:dyDescent="0.15">
      <c r="A2301" s="1" t="s">
        <v>4904</v>
      </c>
      <c r="B2301" s="1" t="s">
        <v>0</v>
      </c>
      <c r="C2301" s="1" t="s">
        <v>22</v>
      </c>
      <c r="E2301" s="1" t="s">
        <v>4905</v>
      </c>
      <c r="F2301" s="1" t="s">
        <v>2</v>
      </c>
      <c r="G2301" s="1" t="s">
        <v>4906</v>
      </c>
      <c r="H2301" s="1" t="s">
        <v>4907</v>
      </c>
      <c r="I2301" s="1" t="s">
        <v>4908</v>
      </c>
      <c r="J2301" s="1" t="s">
        <v>51</v>
      </c>
      <c r="K2301" s="1" t="s">
        <v>4909</v>
      </c>
      <c r="L2301" s="1" t="s">
        <v>57</v>
      </c>
      <c r="M2301" s="1" t="s">
        <v>120</v>
      </c>
      <c r="N2301" s="1" t="s">
        <v>120</v>
      </c>
      <c r="O2301" s="1" t="s">
        <v>7</v>
      </c>
      <c r="P2301" s="1" t="s">
        <v>2675</v>
      </c>
      <c r="Q2301" s="1" t="s">
        <v>476</v>
      </c>
      <c r="R2301" s="1" t="s">
        <v>488</v>
      </c>
      <c r="S2301" s="1" t="s">
        <v>4910</v>
      </c>
      <c r="T2301" s="21">
        <v>173.1</v>
      </c>
      <c r="U2301" s="21">
        <v>3722.58</v>
      </c>
      <c r="V2301" s="21">
        <f t="shared" si="142"/>
        <v>3895.68</v>
      </c>
      <c r="W2301" s="23">
        <f t="shared" si="143"/>
        <v>4.4433834401182849E-2</v>
      </c>
      <c r="X2301" s="2">
        <v>32.86</v>
      </c>
      <c r="Y2301" s="2">
        <v>1557.11</v>
      </c>
      <c r="Z2301" s="3">
        <f t="shared" si="140"/>
        <v>1589.9699999999998</v>
      </c>
      <c r="AA2301" s="8">
        <f t="shared" si="141"/>
        <v>2.0667056611131031E-2</v>
      </c>
    </row>
    <row r="2302" spans="1:27" ht="10.5" x14ac:dyDescent="0.15">
      <c r="A2302" s="1" t="s">
        <v>15972</v>
      </c>
      <c r="B2302" s="1" t="s">
        <v>0</v>
      </c>
      <c r="C2302" s="1" t="s">
        <v>22</v>
      </c>
      <c r="E2302" s="1" t="s">
        <v>15973</v>
      </c>
      <c r="F2302" s="1" t="s">
        <v>2</v>
      </c>
      <c r="G2302" s="1" t="s">
        <v>2</v>
      </c>
      <c r="H2302" s="1" t="s">
        <v>15974</v>
      </c>
      <c r="I2302" s="1" t="s">
        <v>11220</v>
      </c>
      <c r="J2302" s="1" t="s">
        <v>113</v>
      </c>
      <c r="K2302" s="1" t="s">
        <v>11733</v>
      </c>
      <c r="L2302" s="1" t="s">
        <v>57</v>
      </c>
      <c r="M2302" s="1" t="s">
        <v>120</v>
      </c>
      <c r="N2302" s="1" t="s">
        <v>120</v>
      </c>
      <c r="O2302" s="1" t="s">
        <v>7</v>
      </c>
      <c r="P2302" s="1" t="s">
        <v>588</v>
      </c>
      <c r="Q2302" s="1" t="s">
        <v>476</v>
      </c>
      <c r="R2302" s="1" t="s">
        <v>488</v>
      </c>
      <c r="S2302" s="1" t="s">
        <v>15975</v>
      </c>
      <c r="T2302" s="21">
        <v>0</v>
      </c>
      <c r="U2302" s="21">
        <v>2074.36</v>
      </c>
      <c r="V2302" s="21">
        <f t="shared" si="142"/>
        <v>2074.36</v>
      </c>
      <c r="W2302" s="23">
        <f t="shared" si="143"/>
        <v>0</v>
      </c>
      <c r="X2302" s="2">
        <v>32.799999999999997</v>
      </c>
      <c r="Y2302" s="2">
        <v>685.74</v>
      </c>
      <c r="Z2302" s="3">
        <f t="shared" si="140"/>
        <v>718.54</v>
      </c>
      <c r="AA2302" s="8">
        <f t="shared" si="141"/>
        <v>4.5648119798480248E-2</v>
      </c>
    </row>
    <row r="2303" spans="1:27" ht="10.5" x14ac:dyDescent="0.15">
      <c r="A2303" s="1" t="s">
        <v>3274</v>
      </c>
      <c r="B2303" s="1" t="s">
        <v>0</v>
      </c>
      <c r="C2303" s="1" t="s">
        <v>22</v>
      </c>
      <c r="E2303" s="1" t="s">
        <v>3275</v>
      </c>
      <c r="F2303" s="1" t="s">
        <v>2</v>
      </c>
      <c r="G2303" s="1" t="s">
        <v>3276</v>
      </c>
      <c r="H2303" s="1" t="s">
        <v>3277</v>
      </c>
      <c r="I2303" s="1" t="s">
        <v>3278</v>
      </c>
      <c r="J2303" s="1" t="s">
        <v>118</v>
      </c>
      <c r="K2303" s="1" t="s">
        <v>3279</v>
      </c>
      <c r="L2303" s="1" t="s">
        <v>34</v>
      </c>
      <c r="M2303" s="1" t="s">
        <v>120</v>
      </c>
      <c r="N2303" s="1" t="s">
        <v>760</v>
      </c>
      <c r="O2303" s="1" t="s">
        <v>7</v>
      </c>
      <c r="P2303" s="1" t="s">
        <v>495</v>
      </c>
      <c r="Q2303" s="1" t="s">
        <v>476</v>
      </c>
      <c r="R2303" s="1" t="s">
        <v>488</v>
      </c>
      <c r="S2303" s="1" t="s">
        <v>3280</v>
      </c>
      <c r="T2303" s="21">
        <v>21.45</v>
      </c>
      <c r="U2303" s="21">
        <v>2012.16</v>
      </c>
      <c r="V2303" s="21">
        <f t="shared" si="142"/>
        <v>2033.6100000000001</v>
      </c>
      <c r="W2303" s="23">
        <f t="shared" si="143"/>
        <v>1.0547745142874002E-2</v>
      </c>
      <c r="X2303" s="2">
        <v>32.799999999999997</v>
      </c>
      <c r="Y2303" s="2">
        <v>1142.19</v>
      </c>
      <c r="Z2303" s="3">
        <f t="shared" si="140"/>
        <v>1174.99</v>
      </c>
      <c r="AA2303" s="8">
        <f t="shared" si="141"/>
        <v>2.7915131192605892E-2</v>
      </c>
    </row>
    <row r="2304" spans="1:27" ht="10.5" x14ac:dyDescent="0.15">
      <c r="A2304" s="1" t="s">
        <v>11361</v>
      </c>
      <c r="B2304" s="1" t="s">
        <v>0</v>
      </c>
      <c r="C2304" s="1" t="s">
        <v>22</v>
      </c>
      <c r="E2304" s="1" t="s">
        <v>11362</v>
      </c>
      <c r="F2304" s="1" t="s">
        <v>2</v>
      </c>
      <c r="G2304" s="1" t="s">
        <v>11363</v>
      </c>
      <c r="H2304" s="1" t="s">
        <v>11364</v>
      </c>
      <c r="I2304" s="1" t="s">
        <v>315</v>
      </c>
      <c r="J2304" s="1" t="s">
        <v>64</v>
      </c>
      <c r="K2304" s="1" t="s">
        <v>11365</v>
      </c>
      <c r="L2304" s="1" t="s">
        <v>6</v>
      </c>
      <c r="M2304" s="1" t="s">
        <v>120</v>
      </c>
      <c r="N2304" s="1" t="s">
        <v>120</v>
      </c>
      <c r="O2304" s="1" t="s">
        <v>7</v>
      </c>
      <c r="P2304" s="1" t="s">
        <v>495</v>
      </c>
      <c r="Q2304" s="1" t="s">
        <v>476</v>
      </c>
      <c r="R2304" s="1" t="s">
        <v>488</v>
      </c>
      <c r="S2304" s="1" t="s">
        <v>11366</v>
      </c>
      <c r="T2304" s="21">
        <v>0</v>
      </c>
      <c r="U2304" s="21">
        <v>5335.68</v>
      </c>
      <c r="V2304" s="21">
        <f t="shared" si="142"/>
        <v>5335.68</v>
      </c>
      <c r="W2304" s="23">
        <f t="shared" si="143"/>
        <v>0</v>
      </c>
      <c r="X2304" s="2">
        <v>32.799999999999997</v>
      </c>
      <c r="Y2304" s="2">
        <v>1207.3</v>
      </c>
      <c r="Z2304" s="3">
        <f t="shared" si="140"/>
        <v>1240.0999999999999</v>
      </c>
      <c r="AA2304" s="8">
        <f t="shared" si="141"/>
        <v>2.6449479880654787E-2</v>
      </c>
    </row>
    <row r="2305" spans="1:27" ht="10.5" x14ac:dyDescent="0.15">
      <c r="A2305" s="1" t="s">
        <v>3895</v>
      </c>
      <c r="B2305" s="1" t="s">
        <v>0</v>
      </c>
      <c r="C2305" s="1" t="s">
        <v>22</v>
      </c>
      <c r="E2305" s="1" t="s">
        <v>3896</v>
      </c>
      <c r="F2305" s="1" t="s">
        <v>2</v>
      </c>
      <c r="G2305" s="1" t="s">
        <v>3897</v>
      </c>
      <c r="H2305" s="1" t="s">
        <v>3898</v>
      </c>
      <c r="I2305" s="1" t="s">
        <v>661</v>
      </c>
      <c r="J2305" s="1" t="s">
        <v>18</v>
      </c>
      <c r="K2305" s="1" t="s">
        <v>3899</v>
      </c>
      <c r="L2305" s="1" t="s">
        <v>57</v>
      </c>
      <c r="M2305" s="1" t="s">
        <v>120</v>
      </c>
      <c r="N2305" s="1" t="s">
        <v>120</v>
      </c>
      <c r="O2305" s="1" t="s">
        <v>7</v>
      </c>
      <c r="P2305" s="1" t="s">
        <v>1409</v>
      </c>
      <c r="Q2305" s="1" t="s">
        <v>476</v>
      </c>
      <c r="R2305" s="1" t="s">
        <v>503</v>
      </c>
      <c r="S2305" s="1" t="s">
        <v>3900</v>
      </c>
      <c r="T2305" s="21">
        <v>31.82</v>
      </c>
      <c r="U2305" s="21">
        <v>4280.1499999999996</v>
      </c>
      <c r="V2305" s="21">
        <f t="shared" si="142"/>
        <v>4311.9699999999993</v>
      </c>
      <c r="W2305" s="23">
        <f t="shared" si="143"/>
        <v>7.3794576492879141E-3</v>
      </c>
      <c r="X2305" s="2">
        <v>32.799999999999997</v>
      </c>
      <c r="Y2305" s="2">
        <v>2137.7199999999998</v>
      </c>
      <c r="Z2305" s="3">
        <f t="shared" si="140"/>
        <v>2170.52</v>
      </c>
      <c r="AA2305" s="8">
        <f t="shared" si="141"/>
        <v>1.5111586163684278E-2</v>
      </c>
    </row>
    <row r="2306" spans="1:27" ht="10.5" x14ac:dyDescent="0.15">
      <c r="A2306" s="1" t="s">
        <v>5217</v>
      </c>
      <c r="B2306" s="1" t="s">
        <v>0</v>
      </c>
      <c r="C2306" s="1" t="s">
        <v>22</v>
      </c>
      <c r="E2306" s="1" t="s">
        <v>5218</v>
      </c>
      <c r="F2306" s="1" t="s">
        <v>2</v>
      </c>
      <c r="G2306" s="1" t="s">
        <v>5219</v>
      </c>
      <c r="H2306" s="1" t="s">
        <v>5220</v>
      </c>
      <c r="I2306" s="1" t="s">
        <v>1066</v>
      </c>
      <c r="J2306" s="1" t="s">
        <v>53</v>
      </c>
      <c r="K2306" s="1" t="s">
        <v>708</v>
      </c>
      <c r="L2306" s="1" t="s">
        <v>2</v>
      </c>
      <c r="M2306" s="1" t="s">
        <v>120</v>
      </c>
      <c r="N2306" s="1" t="s">
        <v>120</v>
      </c>
      <c r="O2306" s="1" t="s">
        <v>7</v>
      </c>
      <c r="P2306" s="1" t="s">
        <v>894</v>
      </c>
      <c r="Q2306" s="1" t="s">
        <v>476</v>
      </c>
      <c r="R2306" s="1" t="s">
        <v>503</v>
      </c>
      <c r="S2306" s="1" t="s">
        <v>5221</v>
      </c>
      <c r="T2306" s="21">
        <v>0</v>
      </c>
      <c r="U2306" s="21">
        <v>4936.8500000000004</v>
      </c>
      <c r="V2306" s="21">
        <f t="shared" si="142"/>
        <v>4936.8500000000004</v>
      </c>
      <c r="W2306" s="23">
        <f t="shared" si="143"/>
        <v>0</v>
      </c>
      <c r="X2306" s="2">
        <v>32.799999999999997</v>
      </c>
      <c r="Y2306" s="2">
        <v>4587.8500000000004</v>
      </c>
      <c r="Z2306" s="3">
        <f t="shared" ref="Z2306:Z2369" si="144">SUM(X2306:Y2306)</f>
        <v>4620.6500000000005</v>
      </c>
      <c r="AA2306" s="8">
        <f t="shared" ref="AA2306:AA2369" si="145">X2306/Z2306</f>
        <v>7.0985683832361229E-3</v>
      </c>
    </row>
    <row r="2307" spans="1:27" ht="10.5" x14ac:dyDescent="0.15">
      <c r="A2307" s="1" t="s">
        <v>2306</v>
      </c>
      <c r="B2307" s="1" t="s">
        <v>0</v>
      </c>
      <c r="C2307" s="1" t="s">
        <v>22</v>
      </c>
      <c r="E2307" s="1" t="s">
        <v>2307</v>
      </c>
      <c r="F2307" s="1" t="s">
        <v>2</v>
      </c>
      <c r="G2307" s="1" t="s">
        <v>2</v>
      </c>
      <c r="H2307" s="1" t="s">
        <v>2308</v>
      </c>
      <c r="I2307" s="1" t="s">
        <v>2309</v>
      </c>
      <c r="J2307" s="1" t="s">
        <v>24</v>
      </c>
      <c r="K2307" s="1" t="s">
        <v>2310</v>
      </c>
      <c r="L2307" s="1" t="s">
        <v>2</v>
      </c>
      <c r="M2307" s="1" t="s">
        <v>120</v>
      </c>
      <c r="N2307" s="1" t="s">
        <v>120</v>
      </c>
      <c r="O2307" s="1" t="s">
        <v>7</v>
      </c>
      <c r="P2307" s="1" t="s">
        <v>1435</v>
      </c>
      <c r="Q2307" s="1" t="s">
        <v>476</v>
      </c>
      <c r="R2307" s="1" t="s">
        <v>477</v>
      </c>
      <c r="S2307" s="1" t="s">
        <v>2311</v>
      </c>
      <c r="T2307" s="21">
        <v>0</v>
      </c>
      <c r="U2307" s="21">
        <v>12270.21</v>
      </c>
      <c r="V2307" s="21">
        <f t="shared" ref="V2307:V2370" si="146">SUM(T2307:U2307)</f>
        <v>12270.21</v>
      </c>
      <c r="W2307" s="23">
        <f t="shared" ref="W2307:W2370" si="147">T2307/V2307</f>
        <v>0</v>
      </c>
      <c r="X2307" s="2">
        <v>32.799999999999997</v>
      </c>
      <c r="Y2307" s="2">
        <v>5578.36</v>
      </c>
      <c r="Z2307" s="3">
        <f t="shared" si="144"/>
        <v>5611.16</v>
      </c>
      <c r="AA2307" s="8">
        <f t="shared" si="145"/>
        <v>5.8454936234218942E-3</v>
      </c>
    </row>
    <row r="2308" spans="1:27" ht="10.5" x14ac:dyDescent="0.15">
      <c r="A2308" s="1" t="s">
        <v>10220</v>
      </c>
      <c r="B2308" s="1" t="s">
        <v>0</v>
      </c>
      <c r="C2308" s="1" t="s">
        <v>22</v>
      </c>
      <c r="E2308" s="1" t="s">
        <v>10221</v>
      </c>
      <c r="F2308" s="1" t="s">
        <v>2</v>
      </c>
      <c r="G2308" s="1" t="s">
        <v>2</v>
      </c>
      <c r="H2308" s="1" t="s">
        <v>10222</v>
      </c>
      <c r="I2308" s="1" t="s">
        <v>340</v>
      </c>
      <c r="J2308" s="1" t="s">
        <v>53</v>
      </c>
      <c r="K2308" s="1" t="s">
        <v>3902</v>
      </c>
      <c r="L2308" s="1" t="s">
        <v>2</v>
      </c>
      <c r="M2308" s="1" t="s">
        <v>120</v>
      </c>
      <c r="N2308" s="1" t="s">
        <v>120</v>
      </c>
      <c r="O2308" s="1" t="s">
        <v>7</v>
      </c>
      <c r="P2308" s="1" t="s">
        <v>1194</v>
      </c>
      <c r="Q2308" s="1" t="s">
        <v>476</v>
      </c>
      <c r="R2308" s="1" t="s">
        <v>477</v>
      </c>
      <c r="S2308" s="1" t="s">
        <v>10223</v>
      </c>
      <c r="T2308" s="21">
        <v>0</v>
      </c>
      <c r="U2308" s="21">
        <v>3109.93</v>
      </c>
      <c r="V2308" s="21">
        <f t="shared" si="146"/>
        <v>3109.93</v>
      </c>
      <c r="W2308" s="23">
        <f t="shared" si="147"/>
        <v>0</v>
      </c>
      <c r="X2308" s="2">
        <v>32.799999999999997</v>
      </c>
      <c r="Y2308" s="2">
        <v>6791.1</v>
      </c>
      <c r="Z2308" s="3">
        <f t="shared" si="144"/>
        <v>6823.9000000000005</v>
      </c>
      <c r="AA2308" s="8">
        <f t="shared" si="145"/>
        <v>4.8066355016925799E-3</v>
      </c>
    </row>
    <row r="2309" spans="1:27" ht="10.5" x14ac:dyDescent="0.15">
      <c r="A2309" s="1" t="s">
        <v>2670</v>
      </c>
      <c r="B2309" s="1" t="s">
        <v>0</v>
      </c>
      <c r="C2309" s="1" t="s">
        <v>22</v>
      </c>
      <c r="E2309" s="1" t="s">
        <v>2671</v>
      </c>
      <c r="F2309" s="1" t="s">
        <v>2</v>
      </c>
      <c r="G2309" s="1" t="s">
        <v>2</v>
      </c>
      <c r="H2309" s="1" t="s">
        <v>2672</v>
      </c>
      <c r="I2309" s="1" t="s">
        <v>2673</v>
      </c>
      <c r="J2309" s="1" t="s">
        <v>24</v>
      </c>
      <c r="K2309" s="1" t="s">
        <v>2674</v>
      </c>
      <c r="L2309" s="1" t="s">
        <v>2</v>
      </c>
      <c r="M2309" s="1" t="s">
        <v>120</v>
      </c>
      <c r="N2309" s="1" t="s">
        <v>120</v>
      </c>
      <c r="O2309" s="1" t="s">
        <v>7</v>
      </c>
      <c r="P2309" s="1" t="s">
        <v>2675</v>
      </c>
      <c r="Q2309" s="1" t="s">
        <v>476</v>
      </c>
      <c r="R2309" s="1" t="s">
        <v>488</v>
      </c>
      <c r="S2309" s="1" t="s">
        <v>2676</v>
      </c>
      <c r="T2309" s="21">
        <v>30.25</v>
      </c>
      <c r="U2309" s="21">
        <v>2086.34</v>
      </c>
      <c r="V2309" s="21">
        <f t="shared" si="146"/>
        <v>2116.59</v>
      </c>
      <c r="W2309" s="23">
        <f t="shared" si="147"/>
        <v>1.4291856240462251E-2</v>
      </c>
      <c r="X2309" s="2">
        <v>32.659999999999997</v>
      </c>
      <c r="Y2309" s="2">
        <v>1759.37</v>
      </c>
      <c r="Z2309" s="3">
        <f t="shared" si="144"/>
        <v>1792.03</v>
      </c>
      <c r="AA2309" s="8">
        <f t="shared" si="145"/>
        <v>1.822514132017879E-2</v>
      </c>
    </row>
    <row r="2310" spans="1:27" ht="10.5" x14ac:dyDescent="0.15">
      <c r="A2310" s="1" t="s">
        <v>17214</v>
      </c>
      <c r="B2310" s="1" t="s">
        <v>0</v>
      </c>
      <c r="C2310" s="1" t="s">
        <v>22</v>
      </c>
      <c r="E2310" s="1" t="s">
        <v>17215</v>
      </c>
      <c r="F2310" s="1" t="s">
        <v>2</v>
      </c>
      <c r="G2310" s="1" t="s">
        <v>2</v>
      </c>
      <c r="H2310" s="1" t="s">
        <v>17216</v>
      </c>
      <c r="I2310" s="1" t="s">
        <v>2261</v>
      </c>
      <c r="J2310" s="1" t="s">
        <v>64</v>
      </c>
      <c r="K2310" s="1" t="s">
        <v>5768</v>
      </c>
      <c r="L2310" s="1" t="s">
        <v>2</v>
      </c>
      <c r="M2310" s="1" t="s">
        <v>120</v>
      </c>
      <c r="N2310" s="1" t="s">
        <v>120</v>
      </c>
      <c r="O2310" s="1" t="s">
        <v>7</v>
      </c>
      <c r="P2310" s="1" t="s">
        <v>510</v>
      </c>
      <c r="Q2310" s="1" t="s">
        <v>476</v>
      </c>
      <c r="R2310" s="1" t="s">
        <v>477</v>
      </c>
      <c r="S2310" s="1" t="s">
        <v>17217</v>
      </c>
      <c r="T2310" s="21">
        <v>33.799999999999997</v>
      </c>
      <c r="U2310" s="21">
        <v>899.65</v>
      </c>
      <c r="V2310" s="21">
        <f t="shared" si="146"/>
        <v>933.44999999999993</v>
      </c>
      <c r="W2310" s="23">
        <f t="shared" si="147"/>
        <v>3.6209759494348917E-2</v>
      </c>
      <c r="X2310" s="2">
        <v>32.6</v>
      </c>
      <c r="Y2310" s="2">
        <v>443.32</v>
      </c>
      <c r="Z2310" s="3">
        <f t="shared" si="144"/>
        <v>475.92</v>
      </c>
      <c r="AA2310" s="8">
        <f t="shared" si="145"/>
        <v>6.8498907379391488E-2</v>
      </c>
    </row>
    <row r="2311" spans="1:27" ht="10.5" x14ac:dyDescent="0.15">
      <c r="A2311" s="1" t="s">
        <v>7133</v>
      </c>
      <c r="B2311" s="1" t="s">
        <v>0</v>
      </c>
      <c r="C2311" s="1" t="s">
        <v>22</v>
      </c>
      <c r="E2311" s="1" t="s">
        <v>7134</v>
      </c>
      <c r="F2311" s="1" t="s">
        <v>2</v>
      </c>
      <c r="G2311" s="1" t="s">
        <v>2</v>
      </c>
      <c r="H2311" s="1" t="s">
        <v>7135</v>
      </c>
      <c r="I2311" s="1" t="s">
        <v>645</v>
      </c>
      <c r="J2311" s="1" t="s">
        <v>162</v>
      </c>
      <c r="K2311" s="1" t="s">
        <v>646</v>
      </c>
      <c r="L2311" s="1" t="s">
        <v>2</v>
      </c>
      <c r="M2311" s="1" t="s">
        <v>120</v>
      </c>
      <c r="N2311" s="1" t="s">
        <v>120</v>
      </c>
      <c r="O2311" s="1" t="s">
        <v>7</v>
      </c>
      <c r="P2311" s="1" t="s">
        <v>1242</v>
      </c>
      <c r="Q2311" s="1" t="s">
        <v>476</v>
      </c>
      <c r="R2311" s="1" t="s">
        <v>503</v>
      </c>
      <c r="S2311" s="1" t="s">
        <v>7136</v>
      </c>
      <c r="T2311" s="21">
        <v>0</v>
      </c>
      <c r="U2311" s="21">
        <v>4254.24</v>
      </c>
      <c r="V2311" s="21">
        <f t="shared" si="146"/>
        <v>4254.24</v>
      </c>
      <c r="W2311" s="23">
        <f t="shared" si="147"/>
        <v>0</v>
      </c>
      <c r="X2311" s="2">
        <v>32.6</v>
      </c>
      <c r="Y2311" s="2">
        <v>17525.7</v>
      </c>
      <c r="Z2311" s="3">
        <f t="shared" si="144"/>
        <v>17558.3</v>
      </c>
      <c r="AA2311" s="8">
        <f t="shared" si="145"/>
        <v>1.8566717734632625E-3</v>
      </c>
    </row>
    <row r="2312" spans="1:27" ht="10.5" x14ac:dyDescent="0.15">
      <c r="A2312" s="1" t="s">
        <v>8338</v>
      </c>
      <c r="B2312" s="1" t="s">
        <v>0</v>
      </c>
      <c r="C2312" s="1" t="s">
        <v>22</v>
      </c>
      <c r="E2312" s="1" t="s">
        <v>8339</v>
      </c>
      <c r="F2312" s="1" t="s">
        <v>8340</v>
      </c>
      <c r="G2312" s="1" t="s">
        <v>6845</v>
      </c>
      <c r="H2312" s="1" t="s">
        <v>8341</v>
      </c>
      <c r="I2312" s="1" t="s">
        <v>464</v>
      </c>
      <c r="J2312" s="1" t="s">
        <v>113</v>
      </c>
      <c r="K2312" s="1" t="s">
        <v>465</v>
      </c>
      <c r="L2312" s="1" t="s">
        <v>72</v>
      </c>
      <c r="M2312" s="1" t="s">
        <v>289</v>
      </c>
      <c r="N2312" s="1" t="s">
        <v>7728</v>
      </c>
      <c r="O2312" s="1" t="s">
        <v>7</v>
      </c>
      <c r="P2312" s="1" t="s">
        <v>886</v>
      </c>
      <c r="Q2312" s="1" t="s">
        <v>476</v>
      </c>
      <c r="R2312" s="1" t="s">
        <v>503</v>
      </c>
      <c r="S2312" s="1" t="s">
        <v>8342</v>
      </c>
      <c r="T2312" s="21">
        <v>12.2</v>
      </c>
      <c r="U2312" s="21">
        <v>6767.94</v>
      </c>
      <c r="V2312" s="21">
        <f t="shared" si="146"/>
        <v>6780.1399999999994</v>
      </c>
      <c r="W2312" s="23">
        <f t="shared" si="147"/>
        <v>1.7993728743064302E-3</v>
      </c>
      <c r="X2312" s="2">
        <v>32.32</v>
      </c>
      <c r="Y2312" s="2">
        <v>3453.97</v>
      </c>
      <c r="Z2312" s="3">
        <f t="shared" si="144"/>
        <v>3486.29</v>
      </c>
      <c r="AA2312" s="8">
        <f t="shared" si="145"/>
        <v>9.2705999787739985E-3</v>
      </c>
    </row>
    <row r="2313" spans="1:27" ht="10.5" x14ac:dyDescent="0.15">
      <c r="A2313" s="1" t="s">
        <v>2603</v>
      </c>
      <c r="B2313" s="1" t="s">
        <v>0</v>
      </c>
      <c r="C2313" s="1" t="s">
        <v>22</v>
      </c>
      <c r="E2313" s="1" t="s">
        <v>2604</v>
      </c>
      <c r="F2313" s="1" t="s">
        <v>2</v>
      </c>
      <c r="G2313" s="1" t="s">
        <v>2</v>
      </c>
      <c r="H2313" s="1" t="s">
        <v>2605</v>
      </c>
      <c r="I2313" s="1" t="s">
        <v>1192</v>
      </c>
      <c r="J2313" s="1" t="s">
        <v>24</v>
      </c>
      <c r="K2313" s="1" t="s">
        <v>1193</v>
      </c>
      <c r="L2313" s="1" t="s">
        <v>6</v>
      </c>
      <c r="M2313" s="1" t="s">
        <v>120</v>
      </c>
      <c r="N2313" s="1" t="s">
        <v>120</v>
      </c>
      <c r="O2313" s="1" t="s">
        <v>7</v>
      </c>
      <c r="P2313" s="1" t="s">
        <v>588</v>
      </c>
      <c r="Q2313" s="1" t="s">
        <v>476</v>
      </c>
      <c r="R2313" s="1" t="s">
        <v>488</v>
      </c>
      <c r="S2313" s="1" t="s">
        <v>2606</v>
      </c>
      <c r="T2313" s="21">
        <v>167.13</v>
      </c>
      <c r="U2313" s="21">
        <v>8688.08</v>
      </c>
      <c r="V2313" s="21">
        <f t="shared" si="146"/>
        <v>8855.2099999999991</v>
      </c>
      <c r="W2313" s="23">
        <f t="shared" si="147"/>
        <v>1.8873634843216594E-2</v>
      </c>
      <c r="X2313" s="2">
        <v>32.1</v>
      </c>
      <c r="Y2313" s="2">
        <v>1945.35</v>
      </c>
      <c r="Z2313" s="3">
        <f t="shared" si="144"/>
        <v>1977.4499999999998</v>
      </c>
      <c r="AA2313" s="8">
        <f t="shared" si="145"/>
        <v>1.6233027383751805E-2</v>
      </c>
    </row>
    <row r="2314" spans="1:27" ht="10.5" x14ac:dyDescent="0.15">
      <c r="A2314" s="1" t="s">
        <v>15247</v>
      </c>
      <c r="B2314" s="1" t="s">
        <v>0</v>
      </c>
      <c r="C2314" s="1" t="s">
        <v>1</v>
      </c>
      <c r="E2314" s="1" t="s">
        <v>15248</v>
      </c>
      <c r="F2314" s="1" t="s">
        <v>2</v>
      </c>
      <c r="G2314" s="1" t="s">
        <v>2</v>
      </c>
      <c r="H2314" s="1" t="s">
        <v>15249</v>
      </c>
      <c r="I2314" s="1" t="s">
        <v>15250</v>
      </c>
      <c r="J2314" s="1" t="s">
        <v>150</v>
      </c>
      <c r="K2314" s="1" t="s">
        <v>2127</v>
      </c>
      <c r="L2314" s="1" t="s">
        <v>57</v>
      </c>
      <c r="M2314" s="1" t="s">
        <v>137</v>
      </c>
      <c r="N2314" s="1" t="s">
        <v>138</v>
      </c>
      <c r="O2314" s="1" t="s">
        <v>7</v>
      </c>
      <c r="P2314" s="1" t="s">
        <v>239</v>
      </c>
      <c r="Q2314" s="1" t="s">
        <v>9</v>
      </c>
      <c r="R2314" s="1" t="s">
        <v>10</v>
      </c>
      <c r="S2314" s="1" t="s">
        <v>15251</v>
      </c>
      <c r="T2314" s="21">
        <v>0</v>
      </c>
      <c r="U2314" s="21">
        <v>513.49</v>
      </c>
      <c r="V2314" s="21">
        <f t="shared" si="146"/>
        <v>513.49</v>
      </c>
      <c r="W2314" s="23">
        <f t="shared" si="147"/>
        <v>0</v>
      </c>
      <c r="X2314" s="2">
        <v>31.9</v>
      </c>
      <c r="Y2314" s="2">
        <v>151.65</v>
      </c>
      <c r="Z2314" s="3">
        <f t="shared" si="144"/>
        <v>183.55</v>
      </c>
      <c r="AA2314" s="8">
        <f t="shared" si="145"/>
        <v>0.17379460637428493</v>
      </c>
    </row>
    <row r="2315" spans="1:27" ht="10.5" x14ac:dyDescent="0.15">
      <c r="A2315" s="1" t="s">
        <v>6346</v>
      </c>
      <c r="B2315" s="1" t="s">
        <v>0</v>
      </c>
      <c r="C2315" s="1" t="s">
        <v>22</v>
      </c>
      <c r="E2315" s="1" t="s">
        <v>6347</v>
      </c>
      <c r="F2315" s="1" t="s">
        <v>2</v>
      </c>
      <c r="G2315" s="1" t="s">
        <v>2</v>
      </c>
      <c r="H2315" s="1" t="s">
        <v>6348</v>
      </c>
      <c r="I2315" s="1" t="s">
        <v>3103</v>
      </c>
      <c r="J2315" s="1" t="s">
        <v>118</v>
      </c>
      <c r="K2315" s="1" t="s">
        <v>6349</v>
      </c>
      <c r="L2315" s="1" t="s">
        <v>2</v>
      </c>
      <c r="M2315" s="1" t="s">
        <v>120</v>
      </c>
      <c r="N2315" s="1" t="s">
        <v>120</v>
      </c>
      <c r="O2315" s="1" t="s">
        <v>7</v>
      </c>
      <c r="P2315" s="1" t="s">
        <v>886</v>
      </c>
      <c r="Q2315" s="1" t="s">
        <v>476</v>
      </c>
      <c r="R2315" s="1" t="s">
        <v>503</v>
      </c>
      <c r="S2315" s="1" t="s">
        <v>6350</v>
      </c>
      <c r="T2315" s="21">
        <v>28.75</v>
      </c>
      <c r="U2315" s="21">
        <v>237.22</v>
      </c>
      <c r="V2315" s="21">
        <f t="shared" si="146"/>
        <v>265.97000000000003</v>
      </c>
      <c r="W2315" s="23">
        <f t="shared" si="147"/>
        <v>0.10809489792081813</v>
      </c>
      <c r="X2315" s="2">
        <v>31.82</v>
      </c>
      <c r="Y2315" s="2">
        <v>225.56</v>
      </c>
      <c r="Z2315" s="3">
        <f t="shared" si="144"/>
        <v>257.38</v>
      </c>
      <c r="AA2315" s="8">
        <f t="shared" si="145"/>
        <v>0.12363042971481857</v>
      </c>
    </row>
    <row r="2316" spans="1:27" ht="10.5" x14ac:dyDescent="0.15">
      <c r="A2316" s="1" t="s">
        <v>14827</v>
      </c>
      <c r="B2316" s="1" t="s">
        <v>0</v>
      </c>
      <c r="C2316" s="1" t="s">
        <v>22</v>
      </c>
      <c r="E2316" s="1" t="s">
        <v>14828</v>
      </c>
      <c r="F2316" s="1" t="s">
        <v>2</v>
      </c>
      <c r="G2316" s="1" t="s">
        <v>14829</v>
      </c>
      <c r="H2316" s="1" t="s">
        <v>14830</v>
      </c>
      <c r="I2316" s="1" t="s">
        <v>2666</v>
      </c>
      <c r="J2316" s="1" t="s">
        <v>24</v>
      </c>
      <c r="K2316" s="1" t="s">
        <v>2700</v>
      </c>
      <c r="L2316" s="1" t="s">
        <v>2</v>
      </c>
      <c r="M2316" s="1" t="s">
        <v>120</v>
      </c>
      <c r="N2316" s="1" t="s">
        <v>120</v>
      </c>
      <c r="O2316" s="1" t="s">
        <v>7</v>
      </c>
      <c r="P2316" s="1" t="s">
        <v>1141</v>
      </c>
      <c r="Q2316" s="1" t="s">
        <v>476</v>
      </c>
      <c r="R2316" s="1" t="s">
        <v>477</v>
      </c>
      <c r="S2316" s="1" t="s">
        <v>14831</v>
      </c>
      <c r="T2316" s="21">
        <v>0</v>
      </c>
      <c r="U2316" s="21">
        <v>2199.64</v>
      </c>
      <c r="V2316" s="21">
        <f t="shared" si="146"/>
        <v>2199.64</v>
      </c>
      <c r="W2316" s="23">
        <f t="shared" si="147"/>
        <v>0</v>
      </c>
      <c r="X2316" s="2">
        <v>31.82</v>
      </c>
      <c r="Y2316" s="2">
        <v>716.17</v>
      </c>
      <c r="Z2316" s="3">
        <f t="shared" si="144"/>
        <v>747.99</v>
      </c>
      <c r="AA2316" s="8">
        <f t="shared" si="145"/>
        <v>4.254067567748232E-2</v>
      </c>
    </row>
    <row r="2317" spans="1:27" ht="10.5" x14ac:dyDescent="0.15">
      <c r="A2317" s="1" t="s">
        <v>3294</v>
      </c>
      <c r="B2317" s="1" t="s">
        <v>0</v>
      </c>
      <c r="C2317" s="1" t="s">
        <v>22</v>
      </c>
      <c r="E2317" s="1" t="s">
        <v>3295</v>
      </c>
      <c r="F2317" s="1" t="s">
        <v>2</v>
      </c>
      <c r="G2317" s="1" t="s">
        <v>3296</v>
      </c>
      <c r="H2317" s="1" t="s">
        <v>3297</v>
      </c>
      <c r="I2317" s="1" t="s">
        <v>3298</v>
      </c>
      <c r="J2317" s="1" t="s">
        <v>118</v>
      </c>
      <c r="K2317" s="1" t="s">
        <v>3299</v>
      </c>
      <c r="L2317" s="1" t="s">
        <v>57</v>
      </c>
      <c r="M2317" s="1" t="s">
        <v>120</v>
      </c>
      <c r="N2317" s="1" t="s">
        <v>120</v>
      </c>
      <c r="O2317" s="1" t="s">
        <v>7</v>
      </c>
      <c r="P2317" s="1" t="s">
        <v>1194</v>
      </c>
      <c r="Q2317" s="1" t="s">
        <v>476</v>
      </c>
      <c r="R2317" s="1" t="s">
        <v>477</v>
      </c>
      <c r="S2317" s="1" t="s">
        <v>3300</v>
      </c>
      <c r="T2317" s="21">
        <v>0</v>
      </c>
      <c r="U2317" s="21">
        <v>2549.5300000000002</v>
      </c>
      <c r="V2317" s="21">
        <f t="shared" si="146"/>
        <v>2549.5300000000002</v>
      </c>
      <c r="W2317" s="23">
        <f t="shared" si="147"/>
        <v>0</v>
      </c>
      <c r="X2317" s="2">
        <v>31.82</v>
      </c>
      <c r="Y2317" s="2">
        <v>1729.75</v>
      </c>
      <c r="Z2317" s="3">
        <f t="shared" si="144"/>
        <v>1761.57</v>
      </c>
      <c r="AA2317" s="8">
        <f t="shared" si="145"/>
        <v>1.8063432052089899E-2</v>
      </c>
    </row>
    <row r="2318" spans="1:27" ht="10.5" x14ac:dyDescent="0.15">
      <c r="A2318" s="1" t="s">
        <v>4919</v>
      </c>
      <c r="B2318" s="1" t="s">
        <v>0</v>
      </c>
      <c r="C2318" s="1" t="s">
        <v>22</v>
      </c>
      <c r="E2318" s="1" t="s">
        <v>4920</v>
      </c>
      <c r="F2318" s="1" t="s">
        <v>2</v>
      </c>
      <c r="G2318" s="1" t="s">
        <v>2</v>
      </c>
      <c r="H2318" s="1" t="s">
        <v>4921</v>
      </c>
      <c r="I2318" s="1" t="s">
        <v>1059</v>
      </c>
      <c r="J2318" s="1" t="s">
        <v>37</v>
      </c>
      <c r="K2318" s="1" t="s">
        <v>4511</v>
      </c>
      <c r="L2318" s="1" t="s">
        <v>2</v>
      </c>
      <c r="M2318" s="1" t="s">
        <v>120</v>
      </c>
      <c r="N2318" s="1" t="s">
        <v>760</v>
      </c>
      <c r="O2318" s="1" t="s">
        <v>7</v>
      </c>
      <c r="P2318" s="1" t="s">
        <v>1194</v>
      </c>
      <c r="Q2318" s="1" t="s">
        <v>476</v>
      </c>
      <c r="R2318" s="1" t="s">
        <v>477</v>
      </c>
      <c r="S2318" s="1" t="s">
        <v>4922</v>
      </c>
      <c r="T2318" s="21">
        <v>0</v>
      </c>
      <c r="U2318" s="21">
        <v>15112.01</v>
      </c>
      <c r="V2318" s="21">
        <f t="shared" si="146"/>
        <v>15112.01</v>
      </c>
      <c r="W2318" s="23">
        <f t="shared" si="147"/>
        <v>0</v>
      </c>
      <c r="X2318" s="2">
        <v>31.82</v>
      </c>
      <c r="Y2318" s="2">
        <v>2086.91</v>
      </c>
      <c r="Z2318" s="3">
        <f t="shared" si="144"/>
        <v>2118.73</v>
      </c>
      <c r="AA2318" s="8">
        <f t="shared" si="145"/>
        <v>1.5018430852444625E-2</v>
      </c>
    </row>
    <row r="2319" spans="1:27" ht="10.5" x14ac:dyDescent="0.15">
      <c r="A2319" s="1" t="s">
        <v>11685</v>
      </c>
      <c r="B2319" s="1" t="s">
        <v>0</v>
      </c>
      <c r="C2319" s="1" t="s">
        <v>22</v>
      </c>
      <c r="E2319" s="1" t="s">
        <v>11686</v>
      </c>
      <c r="F2319" s="1" t="s">
        <v>2</v>
      </c>
      <c r="G2319" s="1" t="s">
        <v>11687</v>
      </c>
      <c r="H2319" s="1" t="s">
        <v>11688</v>
      </c>
      <c r="I2319" s="1" t="s">
        <v>5436</v>
      </c>
      <c r="J2319" s="1" t="s">
        <v>118</v>
      </c>
      <c r="K2319" s="1" t="s">
        <v>5437</v>
      </c>
      <c r="L2319" s="1" t="s">
        <v>2</v>
      </c>
      <c r="M2319" s="1" t="s">
        <v>120</v>
      </c>
      <c r="N2319" s="1" t="s">
        <v>120</v>
      </c>
      <c r="O2319" s="1" t="s">
        <v>7</v>
      </c>
      <c r="P2319" s="1" t="s">
        <v>763</v>
      </c>
      <c r="Q2319" s="1" t="s">
        <v>140</v>
      </c>
      <c r="R2319" s="1" t="s">
        <v>365</v>
      </c>
      <c r="S2319" s="1" t="s">
        <v>11689</v>
      </c>
      <c r="T2319" s="21">
        <v>0</v>
      </c>
      <c r="U2319" s="21">
        <v>4134.8</v>
      </c>
      <c r="V2319" s="21">
        <f t="shared" si="146"/>
        <v>4134.8</v>
      </c>
      <c r="W2319" s="23">
        <f t="shared" si="147"/>
        <v>0</v>
      </c>
      <c r="X2319" s="2">
        <v>31.82</v>
      </c>
      <c r="Y2319" s="2">
        <v>2217.56</v>
      </c>
      <c r="Z2319" s="3">
        <f t="shared" si="144"/>
        <v>2249.38</v>
      </c>
      <c r="AA2319" s="8">
        <f t="shared" si="145"/>
        <v>1.4146120264250594E-2</v>
      </c>
    </row>
    <row r="2320" spans="1:27" ht="10.5" x14ac:dyDescent="0.15">
      <c r="A2320" s="1" t="s">
        <v>8921</v>
      </c>
      <c r="B2320" s="1" t="s">
        <v>0</v>
      </c>
      <c r="C2320" s="1" t="s">
        <v>22</v>
      </c>
      <c r="E2320" s="1" t="s">
        <v>8922</v>
      </c>
      <c r="F2320" s="1" t="s">
        <v>2</v>
      </c>
      <c r="G2320" s="1" t="s">
        <v>8923</v>
      </c>
      <c r="H2320" s="1" t="s">
        <v>8924</v>
      </c>
      <c r="I2320" s="1" t="s">
        <v>2982</v>
      </c>
      <c r="J2320" s="1" t="s">
        <v>210</v>
      </c>
      <c r="K2320" s="1" t="s">
        <v>2983</v>
      </c>
      <c r="L2320" s="1" t="s">
        <v>6</v>
      </c>
      <c r="M2320" s="1" t="s">
        <v>120</v>
      </c>
      <c r="N2320" s="1" t="s">
        <v>120</v>
      </c>
      <c r="O2320" s="1" t="s">
        <v>7</v>
      </c>
      <c r="P2320" s="1" t="s">
        <v>817</v>
      </c>
      <c r="Q2320" s="1" t="s">
        <v>476</v>
      </c>
      <c r="R2320" s="1" t="s">
        <v>503</v>
      </c>
      <c r="S2320" s="1" t="s">
        <v>8925</v>
      </c>
      <c r="T2320" s="21">
        <v>0</v>
      </c>
      <c r="U2320" s="21">
        <v>6076.03</v>
      </c>
      <c r="V2320" s="21">
        <f t="shared" si="146"/>
        <v>6076.03</v>
      </c>
      <c r="W2320" s="23">
        <f t="shared" si="147"/>
        <v>0</v>
      </c>
      <c r="X2320" s="2">
        <v>31.82</v>
      </c>
      <c r="Y2320" s="2">
        <v>2657.54</v>
      </c>
      <c r="Z2320" s="3">
        <f t="shared" si="144"/>
        <v>2689.36</v>
      </c>
      <c r="AA2320" s="8">
        <f t="shared" si="145"/>
        <v>1.183181128595651E-2</v>
      </c>
    </row>
    <row r="2321" spans="1:27" ht="10.5" x14ac:dyDescent="0.15">
      <c r="A2321" s="1" t="s">
        <v>11211</v>
      </c>
      <c r="B2321" s="1" t="s">
        <v>0</v>
      </c>
      <c r="C2321" s="1" t="s">
        <v>22</v>
      </c>
      <c r="E2321" s="1" t="s">
        <v>11212</v>
      </c>
      <c r="F2321" s="1" t="s">
        <v>2</v>
      </c>
      <c r="G2321" s="1" t="s">
        <v>2</v>
      </c>
      <c r="H2321" s="1" t="s">
        <v>11213</v>
      </c>
      <c r="I2321" s="1" t="s">
        <v>1593</v>
      </c>
      <c r="J2321" s="1" t="s">
        <v>40</v>
      </c>
      <c r="K2321" s="1" t="s">
        <v>11214</v>
      </c>
      <c r="L2321" s="1" t="s">
        <v>2837</v>
      </c>
      <c r="M2321" s="1" t="s">
        <v>120</v>
      </c>
      <c r="N2321" s="1" t="s">
        <v>760</v>
      </c>
      <c r="O2321" s="1" t="s">
        <v>7</v>
      </c>
      <c r="P2321" s="1" t="s">
        <v>817</v>
      </c>
      <c r="Q2321" s="1" t="s">
        <v>476</v>
      </c>
      <c r="R2321" s="1" t="s">
        <v>503</v>
      </c>
      <c r="S2321" s="1" t="s">
        <v>11215</v>
      </c>
      <c r="T2321" s="21">
        <v>187.65</v>
      </c>
      <c r="U2321" s="21">
        <v>18053.91</v>
      </c>
      <c r="V2321" s="21">
        <f t="shared" si="146"/>
        <v>18241.560000000001</v>
      </c>
      <c r="W2321" s="23">
        <f t="shared" si="147"/>
        <v>1.0286949142507548E-2</v>
      </c>
      <c r="X2321" s="2">
        <v>31.82</v>
      </c>
      <c r="Y2321" s="2">
        <v>4884.1000000000004</v>
      </c>
      <c r="Z2321" s="3">
        <f t="shared" si="144"/>
        <v>4915.92</v>
      </c>
      <c r="AA2321" s="8">
        <f t="shared" si="145"/>
        <v>6.4728474019105278E-3</v>
      </c>
    </row>
    <row r="2322" spans="1:27" ht="10.5" x14ac:dyDescent="0.15">
      <c r="A2322" s="1" t="s">
        <v>8464</v>
      </c>
      <c r="B2322" s="1" t="s">
        <v>0</v>
      </c>
      <c r="C2322" s="1" t="s">
        <v>1</v>
      </c>
      <c r="E2322" s="1" t="s">
        <v>8465</v>
      </c>
      <c r="F2322" s="1" t="s">
        <v>2</v>
      </c>
      <c r="G2322" s="1" t="s">
        <v>8466</v>
      </c>
      <c r="H2322" s="1" t="s">
        <v>8467</v>
      </c>
      <c r="I2322" s="1" t="s">
        <v>2252</v>
      </c>
      <c r="J2322" s="1" t="s">
        <v>322</v>
      </c>
      <c r="K2322" s="1" t="s">
        <v>2253</v>
      </c>
      <c r="L2322" s="1" t="s">
        <v>2</v>
      </c>
      <c r="M2322" s="1" t="s">
        <v>120</v>
      </c>
      <c r="N2322" s="1" t="s">
        <v>120</v>
      </c>
      <c r="O2322" s="1" t="s">
        <v>7</v>
      </c>
      <c r="P2322" s="1" t="s">
        <v>15</v>
      </c>
      <c r="Q2322" s="1" t="s">
        <v>9</v>
      </c>
      <c r="R2322" s="1" t="s">
        <v>16</v>
      </c>
      <c r="S2322" s="1" t="s">
        <v>8468</v>
      </c>
      <c r="T2322" s="21">
        <v>230.6</v>
      </c>
      <c r="U2322" s="21">
        <v>43077.18</v>
      </c>
      <c r="V2322" s="21">
        <f t="shared" si="146"/>
        <v>43307.78</v>
      </c>
      <c r="W2322" s="23">
        <f t="shared" si="147"/>
        <v>5.3246783834221007E-3</v>
      </c>
      <c r="X2322" s="2">
        <v>31.82</v>
      </c>
      <c r="Y2322" s="2">
        <v>22375.82</v>
      </c>
      <c r="Z2322" s="3">
        <f t="shared" si="144"/>
        <v>22407.64</v>
      </c>
      <c r="AA2322" s="8">
        <f t="shared" si="145"/>
        <v>1.4200513753344843E-3</v>
      </c>
    </row>
    <row r="2323" spans="1:27" ht="10.5" x14ac:dyDescent="0.15">
      <c r="A2323" s="1" t="s">
        <v>17445</v>
      </c>
      <c r="B2323" s="1" t="s">
        <v>0</v>
      </c>
      <c r="C2323" s="1" t="s">
        <v>1</v>
      </c>
      <c r="E2323" s="1" t="s">
        <v>17446</v>
      </c>
      <c r="F2323" s="1" t="s">
        <v>2</v>
      </c>
      <c r="G2323" s="1" t="s">
        <v>17447</v>
      </c>
      <c r="H2323" s="1" t="s">
        <v>17448</v>
      </c>
      <c r="I2323" s="1" t="s">
        <v>168</v>
      </c>
      <c r="J2323" s="1" t="s">
        <v>88</v>
      </c>
      <c r="K2323" s="1" t="s">
        <v>8719</v>
      </c>
      <c r="L2323" s="1" t="s">
        <v>72</v>
      </c>
      <c r="M2323" s="1" t="s">
        <v>137</v>
      </c>
      <c r="N2323" s="1" t="s">
        <v>246</v>
      </c>
      <c r="O2323" s="1" t="s">
        <v>7</v>
      </c>
      <c r="P2323" s="1" t="s">
        <v>154</v>
      </c>
      <c r="Q2323" s="1" t="s">
        <v>9</v>
      </c>
      <c r="R2323" s="1" t="s">
        <v>10</v>
      </c>
      <c r="S2323" s="1" t="s">
        <v>17449</v>
      </c>
      <c r="T2323" s="21">
        <v>96.5</v>
      </c>
      <c r="U2323" s="21">
        <v>1089.03</v>
      </c>
      <c r="V2323" s="21">
        <f t="shared" si="146"/>
        <v>1185.53</v>
      </c>
      <c r="W2323" s="23">
        <f t="shared" si="147"/>
        <v>8.1398193213162051E-2</v>
      </c>
      <c r="X2323" s="2">
        <v>31.78</v>
      </c>
      <c r="Y2323" s="2">
        <v>722.79</v>
      </c>
      <c r="Z2323" s="3">
        <f t="shared" si="144"/>
        <v>754.56999999999994</v>
      </c>
      <c r="AA2323" s="8">
        <f t="shared" si="145"/>
        <v>4.2116702227758859E-2</v>
      </c>
    </row>
    <row r="2324" spans="1:27" ht="10.5" x14ac:dyDescent="0.15">
      <c r="A2324" s="1" t="s">
        <v>15467</v>
      </c>
      <c r="B2324" s="1" t="s">
        <v>0</v>
      </c>
      <c r="C2324" s="1" t="s">
        <v>22</v>
      </c>
      <c r="E2324" s="1" t="s">
        <v>15468</v>
      </c>
      <c r="F2324" s="1" t="s">
        <v>2</v>
      </c>
      <c r="G2324" s="1" t="s">
        <v>2</v>
      </c>
      <c r="H2324" s="1" t="s">
        <v>15469</v>
      </c>
      <c r="I2324" s="1" t="s">
        <v>12510</v>
      </c>
      <c r="J2324" s="1" t="s">
        <v>51</v>
      </c>
      <c r="K2324" s="1" t="s">
        <v>12511</v>
      </c>
      <c r="L2324" s="1" t="s">
        <v>57</v>
      </c>
      <c r="M2324" s="1" t="s">
        <v>120</v>
      </c>
      <c r="N2324" s="1" t="s">
        <v>120</v>
      </c>
      <c r="O2324" s="1" t="s">
        <v>7</v>
      </c>
      <c r="P2324" s="1" t="s">
        <v>817</v>
      </c>
      <c r="Q2324" s="1" t="s">
        <v>476</v>
      </c>
      <c r="R2324" s="1" t="s">
        <v>503</v>
      </c>
      <c r="S2324" s="1" t="s">
        <v>15470</v>
      </c>
      <c r="T2324" s="21">
        <v>18.95</v>
      </c>
      <c r="U2324" s="21">
        <v>987.3</v>
      </c>
      <c r="V2324" s="21">
        <f t="shared" si="146"/>
        <v>1006.25</v>
      </c>
      <c r="W2324" s="23">
        <f t="shared" si="147"/>
        <v>1.8832298136645963E-2</v>
      </c>
      <c r="X2324" s="2">
        <v>31.78</v>
      </c>
      <c r="Y2324" s="2">
        <v>1383.05</v>
      </c>
      <c r="Z2324" s="3">
        <f t="shared" si="144"/>
        <v>1414.83</v>
      </c>
      <c r="AA2324" s="8">
        <f t="shared" si="145"/>
        <v>2.2462062579956605E-2</v>
      </c>
    </row>
    <row r="2325" spans="1:27" ht="10.5" x14ac:dyDescent="0.15">
      <c r="A2325" s="1" t="s">
        <v>11504</v>
      </c>
      <c r="B2325" s="1" t="s">
        <v>0</v>
      </c>
      <c r="C2325" s="1" t="s">
        <v>22</v>
      </c>
      <c r="E2325" s="1" t="s">
        <v>11505</v>
      </c>
      <c r="F2325" s="1" t="s">
        <v>2</v>
      </c>
      <c r="G2325" s="1" t="s">
        <v>2</v>
      </c>
      <c r="H2325" s="1" t="s">
        <v>11506</v>
      </c>
      <c r="I2325" s="1" t="s">
        <v>59</v>
      </c>
      <c r="J2325" s="1" t="s">
        <v>24</v>
      </c>
      <c r="K2325" s="1" t="s">
        <v>2503</v>
      </c>
      <c r="L2325" s="1" t="s">
        <v>2</v>
      </c>
      <c r="M2325" s="1" t="s">
        <v>120</v>
      </c>
      <c r="N2325" s="1" t="s">
        <v>120</v>
      </c>
      <c r="O2325" s="1" t="s">
        <v>7</v>
      </c>
      <c r="P2325" s="1" t="s">
        <v>3475</v>
      </c>
      <c r="Q2325" s="1" t="s">
        <v>476</v>
      </c>
      <c r="R2325" s="1" t="s">
        <v>488</v>
      </c>
      <c r="S2325" s="1" t="s">
        <v>11507</v>
      </c>
      <c r="T2325" s="21">
        <v>18.95</v>
      </c>
      <c r="U2325" s="21">
        <v>746.84</v>
      </c>
      <c r="V2325" s="21">
        <f t="shared" si="146"/>
        <v>765.79000000000008</v>
      </c>
      <c r="W2325" s="23">
        <f t="shared" si="147"/>
        <v>2.4745687460008617E-2</v>
      </c>
      <c r="X2325" s="2">
        <v>31.6</v>
      </c>
      <c r="Y2325" s="2">
        <v>881.45</v>
      </c>
      <c r="Z2325" s="3">
        <f t="shared" si="144"/>
        <v>913.05000000000007</v>
      </c>
      <c r="AA2325" s="8">
        <f t="shared" si="145"/>
        <v>3.4609276600405234E-2</v>
      </c>
    </row>
    <row r="2326" spans="1:27" ht="10.5" x14ac:dyDescent="0.15">
      <c r="A2326" s="1" t="s">
        <v>1504</v>
      </c>
      <c r="B2326" s="1" t="s">
        <v>0</v>
      </c>
      <c r="C2326" s="1" t="s">
        <v>22</v>
      </c>
      <c r="E2326" s="1" t="s">
        <v>1505</v>
      </c>
      <c r="F2326" s="1" t="s">
        <v>2</v>
      </c>
      <c r="G2326" s="1" t="s">
        <v>2</v>
      </c>
      <c r="H2326" s="1" t="s">
        <v>1506</v>
      </c>
      <c r="I2326" s="1" t="s">
        <v>619</v>
      </c>
      <c r="J2326" s="1" t="s">
        <v>113</v>
      </c>
      <c r="K2326" s="1" t="s">
        <v>1507</v>
      </c>
      <c r="L2326" s="1" t="s">
        <v>2</v>
      </c>
      <c r="M2326" s="1" t="s">
        <v>120</v>
      </c>
      <c r="N2326" s="1" t="s">
        <v>120</v>
      </c>
      <c r="O2326" s="1" t="s">
        <v>7</v>
      </c>
      <c r="P2326" s="1" t="s">
        <v>1508</v>
      </c>
      <c r="Q2326" s="1" t="s">
        <v>140</v>
      </c>
      <c r="R2326" s="1" t="s">
        <v>365</v>
      </c>
      <c r="S2326" s="1" t="s">
        <v>1509</v>
      </c>
      <c r="T2326" s="21">
        <v>40.1</v>
      </c>
      <c r="U2326" s="21">
        <v>2160.3000000000002</v>
      </c>
      <c r="V2326" s="21">
        <f t="shared" si="146"/>
        <v>2200.4</v>
      </c>
      <c r="W2326" s="23">
        <f t="shared" si="147"/>
        <v>1.8223959280130885E-2</v>
      </c>
      <c r="X2326" s="2">
        <v>31.6</v>
      </c>
      <c r="Y2326" s="2">
        <v>2093.14</v>
      </c>
      <c r="Z2326" s="3">
        <f t="shared" si="144"/>
        <v>2124.7399999999998</v>
      </c>
      <c r="AA2326" s="8">
        <f t="shared" si="145"/>
        <v>1.4872407918145281E-2</v>
      </c>
    </row>
    <row r="2327" spans="1:27" ht="10.5" x14ac:dyDescent="0.15">
      <c r="A2327" s="1" t="s">
        <v>4515</v>
      </c>
      <c r="B2327" s="1" t="s">
        <v>0</v>
      </c>
      <c r="C2327" s="1" t="s">
        <v>22</v>
      </c>
      <c r="E2327" s="1" t="s">
        <v>4516</v>
      </c>
      <c r="F2327" s="1" t="s">
        <v>2</v>
      </c>
      <c r="G2327" s="1" t="s">
        <v>4517</v>
      </c>
      <c r="H2327" s="1" t="s">
        <v>4518</v>
      </c>
      <c r="I2327" s="1" t="s">
        <v>3770</v>
      </c>
      <c r="J2327" s="1" t="s">
        <v>162</v>
      </c>
      <c r="K2327" s="1" t="s">
        <v>4519</v>
      </c>
      <c r="L2327" s="1" t="s">
        <v>72</v>
      </c>
      <c r="M2327" s="1" t="s">
        <v>120</v>
      </c>
      <c r="N2327" s="1" t="s">
        <v>760</v>
      </c>
      <c r="O2327" s="1" t="s">
        <v>7</v>
      </c>
      <c r="P2327" s="1" t="s">
        <v>1435</v>
      </c>
      <c r="Q2327" s="1" t="s">
        <v>476</v>
      </c>
      <c r="R2327" s="1" t="s">
        <v>477</v>
      </c>
      <c r="S2327" s="1" t="s">
        <v>4520</v>
      </c>
      <c r="T2327" s="21">
        <v>15.8</v>
      </c>
      <c r="U2327" s="21">
        <v>13617.95</v>
      </c>
      <c r="V2327" s="21">
        <f t="shared" si="146"/>
        <v>13633.75</v>
      </c>
      <c r="W2327" s="23">
        <f t="shared" si="147"/>
        <v>1.1588887870175118E-3</v>
      </c>
      <c r="X2327" s="2">
        <v>31.6</v>
      </c>
      <c r="Y2327" s="2">
        <v>5516.79</v>
      </c>
      <c r="Z2327" s="3">
        <f t="shared" si="144"/>
        <v>5548.39</v>
      </c>
      <c r="AA2327" s="8">
        <f t="shared" si="145"/>
        <v>5.6953458570864705E-3</v>
      </c>
    </row>
    <row r="2328" spans="1:27" ht="10.5" x14ac:dyDescent="0.15">
      <c r="A2328" s="1" t="s">
        <v>15252</v>
      </c>
      <c r="B2328" s="1" t="s">
        <v>0</v>
      </c>
      <c r="C2328" s="1" t="s">
        <v>22</v>
      </c>
      <c r="E2328" s="1" t="s">
        <v>15253</v>
      </c>
      <c r="F2328" s="1" t="s">
        <v>2</v>
      </c>
      <c r="G2328" s="1" t="s">
        <v>15254</v>
      </c>
      <c r="H2328" s="1" t="s">
        <v>15255</v>
      </c>
      <c r="I2328" s="1" t="s">
        <v>15256</v>
      </c>
      <c r="J2328" s="1" t="s">
        <v>64</v>
      </c>
      <c r="K2328" s="1" t="s">
        <v>15257</v>
      </c>
      <c r="L2328" s="1" t="s">
        <v>6</v>
      </c>
      <c r="M2328" s="1" t="s">
        <v>120</v>
      </c>
      <c r="N2328" s="1" t="s">
        <v>120</v>
      </c>
      <c r="O2328" s="1" t="s">
        <v>7</v>
      </c>
      <c r="P2328" s="1" t="s">
        <v>588</v>
      </c>
      <c r="Q2328" s="1" t="s">
        <v>476</v>
      </c>
      <c r="R2328" s="1" t="s">
        <v>488</v>
      </c>
      <c r="S2328" s="1" t="s">
        <v>15258</v>
      </c>
      <c r="T2328" s="21">
        <v>0</v>
      </c>
      <c r="U2328" s="21">
        <v>6405.23</v>
      </c>
      <c r="V2328" s="21">
        <f t="shared" si="146"/>
        <v>6405.23</v>
      </c>
      <c r="W2328" s="23">
        <f t="shared" si="147"/>
        <v>0</v>
      </c>
      <c r="X2328" s="2">
        <v>31.6</v>
      </c>
      <c r="Y2328" s="2">
        <v>2837.04</v>
      </c>
      <c r="Z2328" s="3">
        <f t="shared" si="144"/>
        <v>2868.64</v>
      </c>
      <c r="AA2328" s="8">
        <f t="shared" si="145"/>
        <v>1.1015672932121145E-2</v>
      </c>
    </row>
    <row r="2329" spans="1:27" ht="10.5" x14ac:dyDescent="0.15">
      <c r="A2329" s="1" t="s">
        <v>15362</v>
      </c>
      <c r="B2329" s="1" t="s">
        <v>0</v>
      </c>
      <c r="C2329" s="1" t="s">
        <v>22</v>
      </c>
      <c r="E2329" s="1" t="s">
        <v>15363</v>
      </c>
      <c r="F2329" s="1" t="s">
        <v>2</v>
      </c>
      <c r="G2329" s="1" t="s">
        <v>2</v>
      </c>
      <c r="H2329" s="1" t="s">
        <v>15364</v>
      </c>
      <c r="I2329" s="1" t="s">
        <v>433</v>
      </c>
      <c r="J2329" s="1" t="s">
        <v>64</v>
      </c>
      <c r="K2329" s="1" t="s">
        <v>15365</v>
      </c>
      <c r="L2329" s="1" t="s">
        <v>2</v>
      </c>
      <c r="M2329" s="1" t="s">
        <v>120</v>
      </c>
      <c r="N2329" s="1" t="s">
        <v>120</v>
      </c>
      <c r="O2329" s="1" t="s">
        <v>7</v>
      </c>
      <c r="P2329" s="1" t="s">
        <v>2446</v>
      </c>
      <c r="Q2329" s="1" t="s">
        <v>476</v>
      </c>
      <c r="R2329" s="1" t="s">
        <v>488</v>
      </c>
      <c r="S2329" s="1" t="s">
        <v>15366</v>
      </c>
      <c r="T2329" s="21">
        <v>72.599999999999994</v>
      </c>
      <c r="U2329" s="21">
        <v>382.1</v>
      </c>
      <c r="V2329" s="21">
        <f t="shared" si="146"/>
        <v>454.70000000000005</v>
      </c>
      <c r="W2329" s="23">
        <f t="shared" si="147"/>
        <v>0.15966571365735646</v>
      </c>
      <c r="X2329" s="2">
        <v>31.4</v>
      </c>
      <c r="Y2329" s="2">
        <v>67.2</v>
      </c>
      <c r="Z2329" s="3">
        <f t="shared" si="144"/>
        <v>98.6</v>
      </c>
      <c r="AA2329" s="8">
        <f t="shared" si="145"/>
        <v>0.31845841784989859</v>
      </c>
    </row>
    <row r="2330" spans="1:27" ht="10.5" x14ac:dyDescent="0.15">
      <c r="A2330" s="1" t="s">
        <v>2588</v>
      </c>
      <c r="B2330" s="1" t="s">
        <v>0</v>
      </c>
      <c r="C2330" s="1" t="s">
        <v>22</v>
      </c>
      <c r="E2330" s="1" t="s">
        <v>2589</v>
      </c>
      <c r="F2330" s="1" t="s">
        <v>2</v>
      </c>
      <c r="G2330" s="1" t="s">
        <v>2</v>
      </c>
      <c r="H2330" s="1" t="s">
        <v>2590</v>
      </c>
      <c r="I2330" s="1" t="s">
        <v>1200</v>
      </c>
      <c r="J2330" s="1" t="s">
        <v>24</v>
      </c>
      <c r="K2330" s="1" t="s">
        <v>1396</v>
      </c>
      <c r="L2330" s="1" t="s">
        <v>2</v>
      </c>
      <c r="M2330" s="1" t="s">
        <v>120</v>
      </c>
      <c r="N2330" s="1" t="s">
        <v>120</v>
      </c>
      <c r="O2330" s="1" t="s">
        <v>7</v>
      </c>
      <c r="P2330" s="1" t="s">
        <v>894</v>
      </c>
      <c r="Q2330" s="1" t="s">
        <v>476</v>
      </c>
      <c r="R2330" s="1" t="s">
        <v>503</v>
      </c>
      <c r="S2330" s="1" t="s">
        <v>2591</v>
      </c>
      <c r="T2330" s="21">
        <v>69</v>
      </c>
      <c r="U2330" s="21">
        <v>4652.4399999999996</v>
      </c>
      <c r="V2330" s="21">
        <f t="shared" si="146"/>
        <v>4721.4399999999996</v>
      </c>
      <c r="W2330" s="23">
        <f t="shared" si="147"/>
        <v>1.4614185502727983E-2</v>
      </c>
      <c r="X2330" s="2">
        <v>30.96</v>
      </c>
      <c r="Y2330" s="2">
        <v>2535.48</v>
      </c>
      <c r="Z2330" s="3">
        <f t="shared" si="144"/>
        <v>2566.44</v>
      </c>
      <c r="AA2330" s="8">
        <f t="shared" si="145"/>
        <v>1.2063403001823538E-2</v>
      </c>
    </row>
    <row r="2331" spans="1:27" ht="10.5" x14ac:dyDescent="0.15">
      <c r="A2331" s="1" t="s">
        <v>15241</v>
      </c>
      <c r="B2331" s="1" t="s">
        <v>0</v>
      </c>
      <c r="C2331" s="1" t="s">
        <v>22</v>
      </c>
      <c r="E2331" s="1" t="s">
        <v>15242</v>
      </c>
      <c r="F2331" s="1" t="s">
        <v>2</v>
      </c>
      <c r="G2331" s="1" t="s">
        <v>15243</v>
      </c>
      <c r="H2331" s="1" t="s">
        <v>15244</v>
      </c>
      <c r="I2331" s="1" t="s">
        <v>9431</v>
      </c>
      <c r="J2331" s="1" t="s">
        <v>107</v>
      </c>
      <c r="K2331" s="1" t="s">
        <v>15245</v>
      </c>
      <c r="L2331" s="1" t="s">
        <v>6</v>
      </c>
      <c r="M2331" s="1" t="s">
        <v>120</v>
      </c>
      <c r="N2331" s="1" t="s">
        <v>1832</v>
      </c>
      <c r="O2331" s="1" t="s">
        <v>191</v>
      </c>
      <c r="P2331" s="1" t="s">
        <v>475</v>
      </c>
      <c r="Q2331" s="1" t="s">
        <v>476</v>
      </c>
      <c r="R2331" s="1" t="s">
        <v>477</v>
      </c>
      <c r="S2331" s="1" t="s">
        <v>15246</v>
      </c>
      <c r="T2331" s="21">
        <v>65.34</v>
      </c>
      <c r="U2331" s="21">
        <v>0</v>
      </c>
      <c r="V2331" s="21">
        <f t="shared" si="146"/>
        <v>65.34</v>
      </c>
      <c r="W2331" s="23">
        <f t="shared" si="147"/>
        <v>1</v>
      </c>
      <c r="X2331" s="2">
        <v>30.92</v>
      </c>
      <c r="Y2331" s="3">
        <v>0</v>
      </c>
      <c r="Z2331" s="3">
        <f t="shared" si="144"/>
        <v>30.92</v>
      </c>
      <c r="AA2331" s="8">
        <f t="shared" si="145"/>
        <v>1</v>
      </c>
    </row>
    <row r="2332" spans="1:27" ht="10.5" x14ac:dyDescent="0.15">
      <c r="A2332" s="1" t="s">
        <v>241</v>
      </c>
      <c r="B2332" s="1" t="s">
        <v>0</v>
      </c>
      <c r="C2332" s="1" t="s">
        <v>1</v>
      </c>
      <c r="E2332" s="1" t="s">
        <v>242</v>
      </c>
      <c r="F2332" s="1" t="s">
        <v>2</v>
      </c>
      <c r="G2332" s="1" t="s">
        <v>2</v>
      </c>
      <c r="H2332" s="1" t="s">
        <v>243</v>
      </c>
      <c r="I2332" s="1" t="s">
        <v>244</v>
      </c>
      <c r="J2332" s="1" t="s">
        <v>53</v>
      </c>
      <c r="K2332" s="1" t="s">
        <v>245</v>
      </c>
      <c r="L2332" s="1" t="s">
        <v>72</v>
      </c>
      <c r="M2332" s="1" t="s">
        <v>137</v>
      </c>
      <c r="N2332" s="1" t="s">
        <v>246</v>
      </c>
      <c r="O2332" s="1" t="s">
        <v>7</v>
      </c>
      <c r="P2332" s="1" t="s">
        <v>154</v>
      </c>
      <c r="Q2332" s="1" t="s">
        <v>9</v>
      </c>
      <c r="R2332" s="1" t="s">
        <v>10</v>
      </c>
      <c r="S2332" s="1" t="s">
        <v>247</v>
      </c>
      <c r="T2332" s="21">
        <v>257.45</v>
      </c>
      <c r="U2332" s="21">
        <v>630.26</v>
      </c>
      <c r="V2332" s="21">
        <f t="shared" si="146"/>
        <v>887.71</v>
      </c>
      <c r="W2332" s="23">
        <f t="shared" si="147"/>
        <v>0.29001588356557884</v>
      </c>
      <c r="X2332" s="2">
        <v>30.85</v>
      </c>
      <c r="Y2332" s="2">
        <v>72.150000000000006</v>
      </c>
      <c r="Z2332" s="3">
        <f t="shared" si="144"/>
        <v>103</v>
      </c>
      <c r="AA2332" s="8">
        <f t="shared" si="145"/>
        <v>0.29951456310679614</v>
      </c>
    </row>
    <row r="2333" spans="1:27" ht="10.5" x14ac:dyDescent="0.15">
      <c r="A2333" s="1" t="s">
        <v>11041</v>
      </c>
      <c r="B2333" s="1" t="s">
        <v>0</v>
      </c>
      <c r="C2333" s="1" t="s">
        <v>1</v>
      </c>
      <c r="E2333" s="1" t="s">
        <v>11042</v>
      </c>
      <c r="F2333" s="1" t="s">
        <v>2</v>
      </c>
      <c r="G2333" s="1" t="s">
        <v>11043</v>
      </c>
      <c r="H2333" s="1" t="s">
        <v>11044</v>
      </c>
      <c r="I2333" s="1" t="s">
        <v>4573</v>
      </c>
      <c r="J2333" s="1" t="s">
        <v>49</v>
      </c>
      <c r="K2333" s="1" t="s">
        <v>4574</v>
      </c>
      <c r="L2333" s="1" t="s">
        <v>72</v>
      </c>
      <c r="M2333" s="1" t="s">
        <v>137</v>
      </c>
      <c r="N2333" s="1" t="s">
        <v>246</v>
      </c>
      <c r="O2333" s="1" t="s">
        <v>7</v>
      </c>
      <c r="P2333" s="1" t="s">
        <v>154</v>
      </c>
      <c r="Q2333" s="1" t="s">
        <v>9</v>
      </c>
      <c r="R2333" s="1" t="s">
        <v>10</v>
      </c>
      <c r="S2333" s="1" t="s">
        <v>11045</v>
      </c>
      <c r="T2333" s="21">
        <v>60.7</v>
      </c>
      <c r="U2333" s="21">
        <v>1639.28</v>
      </c>
      <c r="V2333" s="21">
        <f t="shared" si="146"/>
        <v>1699.98</v>
      </c>
      <c r="W2333" s="23">
        <f t="shared" si="147"/>
        <v>3.5706302427087382E-2</v>
      </c>
      <c r="X2333" s="2">
        <v>30.85</v>
      </c>
      <c r="Y2333" s="2">
        <v>227.95</v>
      </c>
      <c r="Z2333" s="3">
        <f t="shared" si="144"/>
        <v>258.8</v>
      </c>
      <c r="AA2333" s="8">
        <f t="shared" si="145"/>
        <v>0.11920401854714065</v>
      </c>
    </row>
    <row r="2334" spans="1:27" ht="10.5" x14ac:dyDescent="0.15">
      <c r="A2334" s="1" t="s">
        <v>10282</v>
      </c>
      <c r="B2334" s="1" t="s">
        <v>0</v>
      </c>
      <c r="C2334" s="1" t="s">
        <v>22</v>
      </c>
      <c r="E2334" s="1" t="s">
        <v>10283</v>
      </c>
      <c r="F2334" s="1" t="s">
        <v>2</v>
      </c>
      <c r="G2334" s="1" t="s">
        <v>10284</v>
      </c>
      <c r="H2334" s="1" t="s">
        <v>10285</v>
      </c>
      <c r="I2334" s="1" t="s">
        <v>157</v>
      </c>
      <c r="J2334" s="1" t="s">
        <v>118</v>
      </c>
      <c r="K2334" s="1" t="s">
        <v>3365</v>
      </c>
      <c r="L2334" s="1" t="s">
        <v>6</v>
      </c>
      <c r="M2334" s="1" t="s">
        <v>120</v>
      </c>
      <c r="N2334" s="1" t="s">
        <v>120</v>
      </c>
      <c r="O2334" s="1" t="s">
        <v>7</v>
      </c>
      <c r="P2334" s="1" t="s">
        <v>1899</v>
      </c>
      <c r="Q2334" s="1" t="s">
        <v>476</v>
      </c>
      <c r="R2334" s="1" t="s">
        <v>477</v>
      </c>
      <c r="S2334" s="1" t="s">
        <v>10286</v>
      </c>
      <c r="T2334" s="21">
        <v>122.25</v>
      </c>
      <c r="U2334" s="21">
        <v>6556.91</v>
      </c>
      <c r="V2334" s="21">
        <f t="shared" si="146"/>
        <v>6679.16</v>
      </c>
      <c r="W2334" s="23">
        <f t="shared" si="147"/>
        <v>1.8303199803568114E-2</v>
      </c>
      <c r="X2334" s="2">
        <v>30.85</v>
      </c>
      <c r="Y2334" s="2">
        <v>6522.24</v>
      </c>
      <c r="Z2334" s="3">
        <f t="shared" si="144"/>
        <v>6553.09</v>
      </c>
      <c r="AA2334" s="8">
        <f t="shared" si="145"/>
        <v>4.7077027783839383E-3</v>
      </c>
    </row>
    <row r="2335" spans="1:27" ht="10.5" x14ac:dyDescent="0.15">
      <c r="A2335" s="1" t="s">
        <v>3150</v>
      </c>
      <c r="B2335" s="1" t="s">
        <v>0</v>
      </c>
      <c r="C2335" s="1" t="s">
        <v>22</v>
      </c>
      <c r="E2335" s="1" t="s">
        <v>3151</v>
      </c>
      <c r="F2335" s="1" t="s">
        <v>2</v>
      </c>
      <c r="G2335" s="1" t="s">
        <v>2</v>
      </c>
      <c r="H2335" s="1" t="s">
        <v>3152</v>
      </c>
      <c r="I2335" s="1" t="s">
        <v>2685</v>
      </c>
      <c r="J2335" s="1" t="s">
        <v>24</v>
      </c>
      <c r="K2335" s="1" t="s">
        <v>3153</v>
      </c>
      <c r="L2335" s="1" t="s">
        <v>2</v>
      </c>
      <c r="M2335" s="1" t="s">
        <v>120</v>
      </c>
      <c r="N2335" s="1" t="s">
        <v>120</v>
      </c>
      <c r="O2335" s="1" t="s">
        <v>7</v>
      </c>
      <c r="P2335" s="1" t="s">
        <v>879</v>
      </c>
      <c r="Q2335" s="1" t="s">
        <v>476</v>
      </c>
      <c r="R2335" s="1" t="s">
        <v>477</v>
      </c>
      <c r="S2335" s="1" t="s">
        <v>3154</v>
      </c>
      <c r="T2335" s="21">
        <v>61.5</v>
      </c>
      <c r="U2335" s="21">
        <v>4231.2</v>
      </c>
      <c r="V2335" s="21">
        <f t="shared" si="146"/>
        <v>4292.7</v>
      </c>
      <c r="W2335" s="23">
        <f t="shared" si="147"/>
        <v>1.4326647564469915E-2</v>
      </c>
      <c r="X2335" s="2">
        <v>30.8</v>
      </c>
      <c r="Y2335" s="2">
        <v>1192.43</v>
      </c>
      <c r="Z2335" s="3">
        <f t="shared" si="144"/>
        <v>1223.23</v>
      </c>
      <c r="AA2335" s="8">
        <f t="shared" si="145"/>
        <v>2.5179238573285481E-2</v>
      </c>
    </row>
    <row r="2336" spans="1:27" ht="10.5" x14ac:dyDescent="0.15">
      <c r="A2336" s="1" t="s">
        <v>14223</v>
      </c>
      <c r="B2336" s="1" t="s">
        <v>0</v>
      </c>
      <c r="C2336" s="1" t="s">
        <v>22</v>
      </c>
      <c r="E2336" s="1" t="s">
        <v>14224</v>
      </c>
      <c r="F2336" s="1" t="s">
        <v>2</v>
      </c>
      <c r="G2336" s="1" t="s">
        <v>2</v>
      </c>
      <c r="H2336" s="1" t="s">
        <v>14225</v>
      </c>
      <c r="I2336" s="1" t="s">
        <v>1842</v>
      </c>
      <c r="J2336" s="1" t="s">
        <v>1843</v>
      </c>
      <c r="K2336" s="1" t="s">
        <v>14226</v>
      </c>
      <c r="L2336" s="1" t="s">
        <v>57</v>
      </c>
      <c r="M2336" s="1" t="s">
        <v>137</v>
      </c>
      <c r="N2336" s="1" t="s">
        <v>138</v>
      </c>
      <c r="O2336" s="1" t="s">
        <v>7</v>
      </c>
      <c r="P2336" s="1" t="s">
        <v>495</v>
      </c>
      <c r="Q2336" s="1" t="s">
        <v>476</v>
      </c>
      <c r="R2336" s="1" t="s">
        <v>488</v>
      </c>
      <c r="S2336" s="1" t="s">
        <v>14227</v>
      </c>
      <c r="T2336" s="21">
        <v>437.3</v>
      </c>
      <c r="U2336" s="21">
        <v>2979.54</v>
      </c>
      <c r="V2336" s="21">
        <f t="shared" si="146"/>
        <v>3416.84</v>
      </c>
      <c r="W2336" s="23">
        <f t="shared" si="147"/>
        <v>0.12798375106823848</v>
      </c>
      <c r="X2336" s="2">
        <v>29.94</v>
      </c>
      <c r="Y2336" s="2">
        <v>1462.89</v>
      </c>
      <c r="Z2336" s="3">
        <f t="shared" si="144"/>
        <v>1492.8300000000002</v>
      </c>
      <c r="AA2336" s="8">
        <f t="shared" si="145"/>
        <v>2.0055867044472576E-2</v>
      </c>
    </row>
    <row r="2337" spans="1:27" ht="10.5" x14ac:dyDescent="0.15">
      <c r="A2337" s="1" t="s">
        <v>4616</v>
      </c>
      <c r="B2337" s="1" t="s">
        <v>0</v>
      </c>
      <c r="C2337" s="1" t="s">
        <v>22</v>
      </c>
      <c r="E2337" s="1" t="s">
        <v>4617</v>
      </c>
      <c r="F2337" s="1" t="s">
        <v>2</v>
      </c>
      <c r="G2337" s="1" t="s">
        <v>2</v>
      </c>
      <c r="H2337" s="1" t="s">
        <v>4618</v>
      </c>
      <c r="I2337" s="1" t="s">
        <v>4619</v>
      </c>
      <c r="J2337" s="1" t="s">
        <v>51</v>
      </c>
      <c r="K2337" s="1" t="s">
        <v>4620</v>
      </c>
      <c r="L2337" s="1" t="s">
        <v>2</v>
      </c>
      <c r="M2337" s="1" t="s">
        <v>120</v>
      </c>
      <c r="N2337" s="1" t="s">
        <v>120</v>
      </c>
      <c r="O2337" s="1" t="s">
        <v>7</v>
      </c>
      <c r="P2337" s="1" t="s">
        <v>1194</v>
      </c>
      <c r="Q2337" s="1" t="s">
        <v>476</v>
      </c>
      <c r="R2337" s="1" t="s">
        <v>477</v>
      </c>
      <c r="S2337" s="1" t="s">
        <v>4621</v>
      </c>
      <c r="T2337" s="21">
        <v>46.45</v>
      </c>
      <c r="U2337" s="21">
        <v>8494.41</v>
      </c>
      <c r="V2337" s="21">
        <f t="shared" si="146"/>
        <v>8540.86</v>
      </c>
      <c r="W2337" s="23">
        <f t="shared" si="147"/>
        <v>5.438562393014287E-3</v>
      </c>
      <c r="X2337" s="2">
        <v>29.88</v>
      </c>
      <c r="Y2337" s="2">
        <v>852.11</v>
      </c>
      <c r="Z2337" s="3">
        <f t="shared" si="144"/>
        <v>881.99</v>
      </c>
      <c r="AA2337" s="8">
        <f t="shared" si="145"/>
        <v>3.3877935123980997E-2</v>
      </c>
    </row>
    <row r="2338" spans="1:27" ht="10.5" x14ac:dyDescent="0.15">
      <c r="A2338" s="1" t="s">
        <v>8687</v>
      </c>
      <c r="B2338" s="1" t="s">
        <v>0</v>
      </c>
      <c r="C2338" s="1" t="s">
        <v>22</v>
      </c>
      <c r="E2338" s="1" t="s">
        <v>8688</v>
      </c>
      <c r="F2338" s="1" t="s">
        <v>2</v>
      </c>
      <c r="G2338" s="1" t="s">
        <v>2</v>
      </c>
      <c r="H2338" s="1" t="s">
        <v>8689</v>
      </c>
      <c r="I2338" s="1" t="s">
        <v>6731</v>
      </c>
      <c r="J2338" s="1" t="s">
        <v>24</v>
      </c>
      <c r="K2338" s="1" t="s">
        <v>6732</v>
      </c>
      <c r="L2338" s="1" t="s">
        <v>2</v>
      </c>
      <c r="M2338" s="1" t="s">
        <v>120</v>
      </c>
      <c r="N2338" s="1" t="s">
        <v>120</v>
      </c>
      <c r="O2338" s="1" t="s">
        <v>7</v>
      </c>
      <c r="P2338" s="1" t="s">
        <v>3475</v>
      </c>
      <c r="Q2338" s="1" t="s">
        <v>476</v>
      </c>
      <c r="R2338" s="1" t="s">
        <v>488</v>
      </c>
      <c r="S2338" s="1" t="s">
        <v>8690</v>
      </c>
      <c r="T2338" s="21"/>
      <c r="U2338" s="21"/>
      <c r="V2338" s="21">
        <f t="shared" si="146"/>
        <v>0</v>
      </c>
      <c r="W2338" s="23" t="e">
        <f t="shared" si="147"/>
        <v>#DIV/0!</v>
      </c>
      <c r="X2338" s="2">
        <v>29.84</v>
      </c>
      <c r="Y2338" s="2">
        <v>1288.6600000000001</v>
      </c>
      <c r="Z2338" s="3">
        <f t="shared" si="144"/>
        <v>1318.5</v>
      </c>
      <c r="AA2338" s="8">
        <f t="shared" si="145"/>
        <v>2.2631778536215397E-2</v>
      </c>
    </row>
    <row r="2339" spans="1:27" ht="10.5" x14ac:dyDescent="0.15">
      <c r="A2339" s="1" t="s">
        <v>9004</v>
      </c>
      <c r="B2339" s="1" t="s">
        <v>0</v>
      </c>
      <c r="C2339" s="1" t="s">
        <v>22</v>
      </c>
      <c r="E2339" s="1" t="s">
        <v>9005</v>
      </c>
      <c r="F2339" s="1" t="s">
        <v>2</v>
      </c>
      <c r="G2339" s="1" t="s">
        <v>9006</v>
      </c>
      <c r="H2339" s="1" t="s">
        <v>9007</v>
      </c>
      <c r="I2339" s="1" t="s">
        <v>913</v>
      </c>
      <c r="J2339" s="1" t="s">
        <v>37</v>
      </c>
      <c r="K2339" s="1" t="s">
        <v>9008</v>
      </c>
      <c r="L2339" s="1" t="s">
        <v>2</v>
      </c>
      <c r="M2339" s="1" t="s">
        <v>120</v>
      </c>
      <c r="N2339" s="1" t="s">
        <v>120</v>
      </c>
      <c r="O2339" s="1" t="s">
        <v>7</v>
      </c>
      <c r="P2339" s="1" t="s">
        <v>879</v>
      </c>
      <c r="Q2339" s="1" t="s">
        <v>476</v>
      </c>
      <c r="R2339" s="1" t="s">
        <v>477</v>
      </c>
      <c r="S2339" s="1" t="s">
        <v>9009</v>
      </c>
      <c r="T2339" s="21">
        <v>57.55</v>
      </c>
      <c r="U2339" s="21">
        <v>177.02</v>
      </c>
      <c r="V2339" s="21">
        <f t="shared" si="146"/>
        <v>234.57</v>
      </c>
      <c r="W2339" s="23">
        <f t="shared" si="147"/>
        <v>0.24534254167199557</v>
      </c>
      <c r="X2339" s="2">
        <v>29.6</v>
      </c>
      <c r="Y2339" s="2">
        <v>407</v>
      </c>
      <c r="Z2339" s="3">
        <f t="shared" si="144"/>
        <v>436.6</v>
      </c>
      <c r="AA2339" s="8">
        <f t="shared" si="145"/>
        <v>6.7796610169491525E-2</v>
      </c>
    </row>
    <row r="2340" spans="1:27" ht="10.5" x14ac:dyDescent="0.15">
      <c r="A2340" s="1" t="s">
        <v>7586</v>
      </c>
      <c r="B2340" s="1" t="s">
        <v>0</v>
      </c>
      <c r="C2340" s="1" t="s">
        <v>22</v>
      </c>
      <c r="E2340" s="1" t="s">
        <v>7587</v>
      </c>
      <c r="F2340" s="1" t="s">
        <v>2</v>
      </c>
      <c r="G2340" s="1" t="s">
        <v>6689</v>
      </c>
      <c r="H2340" s="1" t="s">
        <v>7588</v>
      </c>
      <c r="I2340" s="1" t="s">
        <v>4399</v>
      </c>
      <c r="J2340" s="1" t="s">
        <v>118</v>
      </c>
      <c r="K2340" s="1" t="s">
        <v>2960</v>
      </c>
      <c r="L2340" s="1" t="s">
        <v>2</v>
      </c>
      <c r="M2340" s="1" t="s">
        <v>120</v>
      </c>
      <c r="N2340" s="1" t="s">
        <v>120</v>
      </c>
      <c r="O2340" s="1" t="s">
        <v>7</v>
      </c>
      <c r="P2340" s="1" t="s">
        <v>1194</v>
      </c>
      <c r="Q2340" s="1" t="s">
        <v>476</v>
      </c>
      <c r="R2340" s="1" t="s">
        <v>477</v>
      </c>
      <c r="S2340" s="1" t="s">
        <v>7589</v>
      </c>
      <c r="T2340" s="21">
        <v>0</v>
      </c>
      <c r="U2340" s="21">
        <v>2207.4</v>
      </c>
      <c r="V2340" s="21">
        <f t="shared" si="146"/>
        <v>2207.4</v>
      </c>
      <c r="W2340" s="23">
        <f t="shared" si="147"/>
        <v>0</v>
      </c>
      <c r="X2340" s="2">
        <v>29.52</v>
      </c>
      <c r="Y2340" s="2">
        <v>1828.66</v>
      </c>
      <c r="Z2340" s="3">
        <f t="shared" si="144"/>
        <v>1858.18</v>
      </c>
      <c r="AA2340" s="8">
        <f t="shared" si="145"/>
        <v>1.5886512609112141E-2</v>
      </c>
    </row>
    <row r="2341" spans="1:27" ht="10.5" x14ac:dyDescent="0.15">
      <c r="A2341" s="1" t="s">
        <v>12777</v>
      </c>
      <c r="B2341" s="1" t="s">
        <v>0</v>
      </c>
      <c r="C2341" s="1" t="s">
        <v>22</v>
      </c>
      <c r="E2341" s="1" t="s">
        <v>12778</v>
      </c>
      <c r="F2341" s="1" t="s">
        <v>2</v>
      </c>
      <c r="G2341" s="1" t="s">
        <v>12779</v>
      </c>
      <c r="H2341" s="1" t="s">
        <v>12780</v>
      </c>
      <c r="I2341" s="1" t="s">
        <v>12781</v>
      </c>
      <c r="J2341" s="1" t="s">
        <v>187</v>
      </c>
      <c r="K2341" s="1" t="s">
        <v>12782</v>
      </c>
      <c r="L2341" s="1" t="s">
        <v>34</v>
      </c>
      <c r="M2341" s="1" t="s">
        <v>120</v>
      </c>
      <c r="N2341" s="1" t="s">
        <v>120</v>
      </c>
      <c r="O2341" s="1" t="s">
        <v>7</v>
      </c>
      <c r="P2341" s="1" t="s">
        <v>1256</v>
      </c>
      <c r="Q2341" s="1" t="s">
        <v>476</v>
      </c>
      <c r="R2341" s="1" t="s">
        <v>503</v>
      </c>
      <c r="S2341" s="1" t="s">
        <v>12783</v>
      </c>
      <c r="T2341" s="21">
        <v>0</v>
      </c>
      <c r="U2341" s="21">
        <v>44674.66</v>
      </c>
      <c r="V2341" s="21">
        <f t="shared" si="146"/>
        <v>44674.66</v>
      </c>
      <c r="W2341" s="23">
        <f t="shared" si="147"/>
        <v>0</v>
      </c>
      <c r="X2341" s="2">
        <v>29.28</v>
      </c>
      <c r="Y2341" s="2">
        <v>13657.6</v>
      </c>
      <c r="Z2341" s="3">
        <f t="shared" si="144"/>
        <v>13686.880000000001</v>
      </c>
      <c r="AA2341" s="8">
        <f t="shared" si="145"/>
        <v>2.1392749845107139E-3</v>
      </c>
    </row>
    <row r="2342" spans="1:27" ht="10.5" x14ac:dyDescent="0.15">
      <c r="A2342" s="1" t="s">
        <v>10979</v>
      </c>
      <c r="B2342" s="1" t="s">
        <v>0</v>
      </c>
      <c r="C2342" s="1" t="s">
        <v>22</v>
      </c>
      <c r="E2342" s="1" t="s">
        <v>10980</v>
      </c>
      <c r="F2342" s="1" t="s">
        <v>2</v>
      </c>
      <c r="G2342" s="1" t="s">
        <v>2</v>
      </c>
      <c r="H2342" s="1" t="s">
        <v>10981</v>
      </c>
      <c r="I2342" s="1" t="s">
        <v>5889</v>
      </c>
      <c r="J2342" s="1" t="s">
        <v>118</v>
      </c>
      <c r="K2342" s="1" t="s">
        <v>1950</v>
      </c>
      <c r="L2342" s="1" t="s">
        <v>2</v>
      </c>
      <c r="M2342" s="1" t="s">
        <v>120</v>
      </c>
      <c r="N2342" s="1" t="s">
        <v>120</v>
      </c>
      <c r="O2342" s="1" t="s">
        <v>7</v>
      </c>
      <c r="P2342" s="1" t="s">
        <v>1899</v>
      </c>
      <c r="Q2342" s="1" t="s">
        <v>476</v>
      </c>
      <c r="R2342" s="1" t="s">
        <v>477</v>
      </c>
      <c r="S2342" s="1" t="s">
        <v>10982</v>
      </c>
      <c r="T2342" s="21">
        <v>10.3</v>
      </c>
      <c r="U2342" s="21">
        <v>2399.64</v>
      </c>
      <c r="V2342" s="21">
        <f t="shared" si="146"/>
        <v>2409.94</v>
      </c>
      <c r="W2342" s="23">
        <f t="shared" si="147"/>
        <v>4.2739653269376005E-3</v>
      </c>
      <c r="X2342" s="2">
        <v>29.12</v>
      </c>
      <c r="Y2342" s="2">
        <v>1058.53</v>
      </c>
      <c r="Z2342" s="3">
        <f t="shared" si="144"/>
        <v>1087.6499999999999</v>
      </c>
      <c r="AA2342" s="8">
        <f t="shared" si="145"/>
        <v>2.6773318622718711E-2</v>
      </c>
    </row>
    <row r="2343" spans="1:27" ht="10.5" x14ac:dyDescent="0.15">
      <c r="A2343" s="1" t="s">
        <v>5619</v>
      </c>
      <c r="B2343" s="1" t="s">
        <v>0</v>
      </c>
      <c r="C2343" s="1" t="s">
        <v>22</v>
      </c>
      <c r="E2343" s="1" t="s">
        <v>5620</v>
      </c>
      <c r="F2343" s="1" t="s">
        <v>2</v>
      </c>
      <c r="G2343" s="1" t="s">
        <v>2</v>
      </c>
      <c r="H2343" s="1" t="s">
        <v>5621</v>
      </c>
      <c r="I2343" s="1" t="s">
        <v>5622</v>
      </c>
      <c r="J2343" s="1" t="s">
        <v>64</v>
      </c>
      <c r="K2343" s="1" t="s">
        <v>5623</v>
      </c>
      <c r="L2343" s="1" t="s">
        <v>2</v>
      </c>
      <c r="M2343" s="1" t="s">
        <v>120</v>
      </c>
      <c r="N2343" s="1" t="s">
        <v>120</v>
      </c>
      <c r="O2343" s="1" t="s">
        <v>7</v>
      </c>
      <c r="P2343" s="1" t="s">
        <v>1899</v>
      </c>
      <c r="Q2343" s="1" t="s">
        <v>476</v>
      </c>
      <c r="R2343" s="1" t="s">
        <v>477</v>
      </c>
      <c r="S2343" s="1" t="s">
        <v>5624</v>
      </c>
      <c r="T2343" s="21">
        <v>0</v>
      </c>
      <c r="U2343" s="21">
        <v>206.5</v>
      </c>
      <c r="V2343" s="21">
        <f t="shared" si="146"/>
        <v>206.5</v>
      </c>
      <c r="W2343" s="23">
        <f t="shared" si="147"/>
        <v>0</v>
      </c>
      <c r="X2343" s="2">
        <v>29.05</v>
      </c>
      <c r="Y2343" s="2">
        <v>542.30999999999995</v>
      </c>
      <c r="Z2343" s="3">
        <f t="shared" si="144"/>
        <v>571.3599999999999</v>
      </c>
      <c r="AA2343" s="8">
        <f t="shared" si="145"/>
        <v>5.0843601232147866E-2</v>
      </c>
    </row>
    <row r="2344" spans="1:27" ht="10.5" x14ac:dyDescent="0.15">
      <c r="A2344" s="1" t="s">
        <v>16140</v>
      </c>
      <c r="B2344" s="1" t="s">
        <v>0</v>
      </c>
      <c r="C2344" s="1" t="s">
        <v>22</v>
      </c>
      <c r="E2344" s="1" t="s">
        <v>16141</v>
      </c>
      <c r="F2344" s="1" t="s">
        <v>2</v>
      </c>
      <c r="G2344" s="1" t="s">
        <v>16142</v>
      </c>
      <c r="H2344" s="1" t="s">
        <v>16143</v>
      </c>
      <c r="I2344" s="1" t="s">
        <v>200</v>
      </c>
      <c r="J2344" s="1" t="s">
        <v>93</v>
      </c>
      <c r="K2344" s="1" t="s">
        <v>201</v>
      </c>
      <c r="L2344" s="1" t="s">
        <v>6</v>
      </c>
      <c r="M2344" s="1" t="s">
        <v>120</v>
      </c>
      <c r="N2344" s="1" t="s">
        <v>120</v>
      </c>
      <c r="O2344" s="1" t="s">
        <v>7</v>
      </c>
      <c r="P2344" s="1" t="s">
        <v>1473</v>
      </c>
      <c r="Q2344" s="1" t="s">
        <v>476</v>
      </c>
      <c r="R2344" s="1" t="s">
        <v>477</v>
      </c>
      <c r="S2344" s="1" t="s">
        <v>16144</v>
      </c>
      <c r="T2344" s="21">
        <v>69.069999999999993</v>
      </c>
      <c r="U2344" s="21">
        <v>585.16</v>
      </c>
      <c r="V2344" s="21">
        <f t="shared" si="146"/>
        <v>654.23</v>
      </c>
      <c r="W2344" s="23">
        <f t="shared" si="147"/>
        <v>0.10557449215107835</v>
      </c>
      <c r="X2344" s="2">
        <v>28.78</v>
      </c>
      <c r="Y2344" s="2">
        <v>147.91</v>
      </c>
      <c r="Z2344" s="3">
        <f t="shared" si="144"/>
        <v>176.69</v>
      </c>
      <c r="AA2344" s="8">
        <f t="shared" si="145"/>
        <v>0.16288414737676157</v>
      </c>
    </row>
    <row r="2345" spans="1:27" ht="10.5" x14ac:dyDescent="0.15">
      <c r="A2345" s="1" t="s">
        <v>1894</v>
      </c>
      <c r="B2345" s="1" t="s">
        <v>0</v>
      </c>
      <c r="C2345" s="1" t="s">
        <v>22</v>
      </c>
      <c r="E2345" s="1" t="s">
        <v>1895</v>
      </c>
      <c r="F2345" s="1" t="s">
        <v>2</v>
      </c>
      <c r="G2345" s="1" t="s">
        <v>1896</v>
      </c>
      <c r="H2345" s="1" t="s">
        <v>1897</v>
      </c>
      <c r="I2345" s="1" t="s">
        <v>428</v>
      </c>
      <c r="J2345" s="1" t="s">
        <v>159</v>
      </c>
      <c r="K2345" s="1" t="s">
        <v>1898</v>
      </c>
      <c r="L2345" s="1" t="s">
        <v>2</v>
      </c>
      <c r="M2345" s="1" t="s">
        <v>120</v>
      </c>
      <c r="N2345" s="1" t="s">
        <v>120</v>
      </c>
      <c r="O2345" s="1" t="s">
        <v>7</v>
      </c>
      <c r="P2345" s="1" t="s">
        <v>1899</v>
      </c>
      <c r="Q2345" s="1" t="s">
        <v>476</v>
      </c>
      <c r="R2345" s="1" t="s">
        <v>477</v>
      </c>
      <c r="S2345" s="1" t="s">
        <v>1900</v>
      </c>
      <c r="T2345" s="21">
        <v>14</v>
      </c>
      <c r="U2345" s="21">
        <v>3406.51</v>
      </c>
      <c r="V2345" s="21">
        <f t="shared" si="146"/>
        <v>3420.51</v>
      </c>
      <c r="W2345" s="23">
        <f t="shared" si="147"/>
        <v>4.0929568982403207E-3</v>
      </c>
      <c r="X2345" s="2">
        <v>28.76</v>
      </c>
      <c r="Y2345" s="2">
        <v>761.52</v>
      </c>
      <c r="Z2345" s="3">
        <f t="shared" si="144"/>
        <v>790.28</v>
      </c>
      <c r="AA2345" s="8">
        <f t="shared" si="145"/>
        <v>3.6392164802348539E-2</v>
      </c>
    </row>
    <row r="2346" spans="1:27" ht="10.5" x14ac:dyDescent="0.15">
      <c r="A2346" s="1" t="s">
        <v>16329</v>
      </c>
      <c r="B2346" s="1" t="s">
        <v>0</v>
      </c>
      <c r="C2346" s="1" t="s">
        <v>22</v>
      </c>
      <c r="E2346" s="1" t="s">
        <v>16330</v>
      </c>
      <c r="F2346" s="1" t="s">
        <v>2</v>
      </c>
      <c r="G2346" s="1" t="s">
        <v>4347</v>
      </c>
      <c r="H2346" s="1" t="s">
        <v>16331</v>
      </c>
      <c r="I2346" s="1" t="s">
        <v>16332</v>
      </c>
      <c r="J2346" s="1" t="s">
        <v>24</v>
      </c>
      <c r="K2346" s="1" t="s">
        <v>16333</v>
      </c>
      <c r="L2346" s="1" t="s">
        <v>2</v>
      </c>
      <c r="M2346" s="1" t="s">
        <v>120</v>
      </c>
      <c r="N2346" s="1" t="s">
        <v>120</v>
      </c>
      <c r="O2346" s="1" t="s">
        <v>7</v>
      </c>
      <c r="P2346" s="1" t="s">
        <v>1225</v>
      </c>
      <c r="Q2346" s="1" t="s">
        <v>476</v>
      </c>
      <c r="R2346" s="1" t="s">
        <v>477</v>
      </c>
      <c r="S2346" s="1" t="s">
        <v>16334</v>
      </c>
      <c r="T2346" s="21">
        <v>0</v>
      </c>
      <c r="U2346" s="21">
        <v>150.05000000000001</v>
      </c>
      <c r="V2346" s="21">
        <f t="shared" si="146"/>
        <v>150.05000000000001</v>
      </c>
      <c r="W2346" s="23">
        <f t="shared" si="147"/>
        <v>0</v>
      </c>
      <c r="X2346" s="2">
        <v>28.64</v>
      </c>
      <c r="Y2346" s="2">
        <v>1311.64</v>
      </c>
      <c r="Z2346" s="3">
        <f t="shared" si="144"/>
        <v>1340.2800000000002</v>
      </c>
      <c r="AA2346" s="8">
        <f t="shared" si="145"/>
        <v>2.1368669233294533E-2</v>
      </c>
    </row>
    <row r="2347" spans="1:27" ht="10.5" x14ac:dyDescent="0.15">
      <c r="A2347" s="1" t="s">
        <v>3682</v>
      </c>
      <c r="B2347" s="1" t="s">
        <v>0</v>
      </c>
      <c r="C2347" s="1" t="s">
        <v>22</v>
      </c>
      <c r="E2347" s="1" t="s">
        <v>3683</v>
      </c>
      <c r="F2347" s="1" t="s">
        <v>2</v>
      </c>
      <c r="G2347" s="1" t="s">
        <v>3615</v>
      </c>
      <c r="H2347" s="1" t="s">
        <v>3684</v>
      </c>
      <c r="I2347" s="1" t="s">
        <v>1600</v>
      </c>
      <c r="J2347" s="1" t="s">
        <v>159</v>
      </c>
      <c r="K2347" s="1" t="s">
        <v>3685</v>
      </c>
      <c r="L2347" s="1" t="s">
        <v>6</v>
      </c>
      <c r="M2347" s="1" t="s">
        <v>120</v>
      </c>
      <c r="N2347" s="1" t="s">
        <v>3615</v>
      </c>
      <c r="O2347" s="1" t="s">
        <v>7</v>
      </c>
      <c r="P2347" s="1" t="s">
        <v>510</v>
      </c>
      <c r="Q2347" s="1" t="s">
        <v>476</v>
      </c>
      <c r="R2347" s="1" t="s">
        <v>477</v>
      </c>
      <c r="S2347" s="1" t="s">
        <v>3686</v>
      </c>
      <c r="T2347" s="21">
        <v>35.46</v>
      </c>
      <c r="U2347" s="21">
        <v>68831.94</v>
      </c>
      <c r="V2347" s="21">
        <f t="shared" si="146"/>
        <v>68867.400000000009</v>
      </c>
      <c r="W2347" s="23">
        <f t="shared" si="147"/>
        <v>5.1490255186053191E-4</v>
      </c>
      <c r="X2347" s="2">
        <v>28.54</v>
      </c>
      <c r="Y2347" s="2">
        <v>44504.12</v>
      </c>
      <c r="Z2347" s="3">
        <f t="shared" si="144"/>
        <v>44532.66</v>
      </c>
      <c r="AA2347" s="8">
        <f t="shared" si="145"/>
        <v>6.4087795339420547E-4</v>
      </c>
    </row>
    <row r="2348" spans="1:27" ht="10.5" x14ac:dyDescent="0.15">
      <c r="A2348" s="1" t="s">
        <v>16045</v>
      </c>
      <c r="B2348" s="1" t="s">
        <v>0</v>
      </c>
      <c r="C2348" s="1" t="s">
        <v>22</v>
      </c>
      <c r="E2348" s="1" t="s">
        <v>16046</v>
      </c>
      <c r="F2348" s="1" t="s">
        <v>2</v>
      </c>
      <c r="G2348" s="1" t="s">
        <v>16047</v>
      </c>
      <c r="H2348" s="1" t="s">
        <v>16048</v>
      </c>
      <c r="I2348" s="1" t="s">
        <v>7982</v>
      </c>
      <c r="J2348" s="1" t="s">
        <v>162</v>
      </c>
      <c r="K2348" s="1" t="s">
        <v>7983</v>
      </c>
      <c r="L2348" s="1" t="s">
        <v>2</v>
      </c>
      <c r="M2348" s="1" t="s">
        <v>120</v>
      </c>
      <c r="N2348" s="1" t="s">
        <v>120</v>
      </c>
      <c r="O2348" s="1" t="s">
        <v>7</v>
      </c>
      <c r="P2348" s="1" t="s">
        <v>1225</v>
      </c>
      <c r="Q2348" s="1" t="s">
        <v>476</v>
      </c>
      <c r="R2348" s="1" t="s">
        <v>477</v>
      </c>
      <c r="S2348" s="1" t="s">
        <v>16049</v>
      </c>
      <c r="T2348" s="21">
        <v>27.32</v>
      </c>
      <c r="U2348" s="21">
        <v>0</v>
      </c>
      <c r="V2348" s="21">
        <f t="shared" si="146"/>
        <v>27.32</v>
      </c>
      <c r="W2348" s="23">
        <f t="shared" si="147"/>
        <v>1</v>
      </c>
      <c r="X2348" s="2">
        <v>28.16</v>
      </c>
      <c r="Y2348" s="3">
        <v>0</v>
      </c>
      <c r="Z2348" s="3">
        <f t="shared" si="144"/>
        <v>28.16</v>
      </c>
      <c r="AA2348" s="8">
        <f t="shared" si="145"/>
        <v>1</v>
      </c>
    </row>
    <row r="2349" spans="1:27" ht="10.5" x14ac:dyDescent="0.15">
      <c r="A2349" s="1" t="s">
        <v>13895</v>
      </c>
      <c r="B2349" s="1" t="s">
        <v>0</v>
      </c>
      <c r="C2349" s="1" t="s">
        <v>22</v>
      </c>
      <c r="E2349" s="1" t="s">
        <v>13896</v>
      </c>
      <c r="F2349" s="1" t="s">
        <v>2</v>
      </c>
      <c r="G2349" s="1" t="s">
        <v>13897</v>
      </c>
      <c r="H2349" s="1" t="s">
        <v>13898</v>
      </c>
      <c r="I2349" s="1" t="s">
        <v>4988</v>
      </c>
      <c r="J2349" s="1" t="s">
        <v>18</v>
      </c>
      <c r="K2349" s="1" t="s">
        <v>12933</v>
      </c>
      <c r="L2349" s="1" t="s">
        <v>2</v>
      </c>
      <c r="M2349" s="1" t="s">
        <v>120</v>
      </c>
      <c r="N2349" s="1" t="s">
        <v>120</v>
      </c>
      <c r="O2349" s="1" t="s">
        <v>7</v>
      </c>
      <c r="P2349" s="1" t="s">
        <v>879</v>
      </c>
      <c r="Q2349" s="1" t="s">
        <v>476</v>
      </c>
      <c r="R2349" s="1" t="s">
        <v>477</v>
      </c>
      <c r="S2349" s="1" t="s">
        <v>13899</v>
      </c>
      <c r="T2349" s="21">
        <v>53.9</v>
      </c>
      <c r="U2349" s="21">
        <v>5905.99</v>
      </c>
      <c r="V2349" s="21">
        <f t="shared" si="146"/>
        <v>5959.8899999999994</v>
      </c>
      <c r="W2349" s="23">
        <f t="shared" si="147"/>
        <v>9.0437910766809453E-3</v>
      </c>
      <c r="X2349" s="2">
        <v>28.16</v>
      </c>
      <c r="Y2349" s="2">
        <v>1317.75</v>
      </c>
      <c r="Z2349" s="3">
        <f t="shared" si="144"/>
        <v>1345.91</v>
      </c>
      <c r="AA2349" s="8">
        <f t="shared" si="145"/>
        <v>2.092264713093743E-2</v>
      </c>
    </row>
    <row r="2350" spans="1:27" ht="10.5" x14ac:dyDescent="0.15">
      <c r="A2350" s="1" t="s">
        <v>14280</v>
      </c>
      <c r="B2350" s="1" t="s">
        <v>0</v>
      </c>
      <c r="C2350" s="1" t="s">
        <v>1</v>
      </c>
      <c r="E2350" s="1" t="s">
        <v>14281</v>
      </c>
      <c r="F2350" s="1" t="s">
        <v>2</v>
      </c>
      <c r="G2350" s="1" t="s">
        <v>14282</v>
      </c>
      <c r="H2350" s="1" t="s">
        <v>14283</v>
      </c>
      <c r="I2350" s="1" t="s">
        <v>12840</v>
      </c>
      <c r="J2350" s="1" t="s">
        <v>24</v>
      </c>
      <c r="K2350" s="1" t="s">
        <v>12841</v>
      </c>
      <c r="L2350" s="1" t="s">
        <v>57</v>
      </c>
      <c r="M2350" s="1" t="s">
        <v>120</v>
      </c>
      <c r="N2350" s="1" t="s">
        <v>120</v>
      </c>
      <c r="O2350" s="1" t="s">
        <v>7</v>
      </c>
      <c r="P2350" s="1" t="s">
        <v>145</v>
      </c>
      <c r="Q2350" s="1" t="s">
        <v>9</v>
      </c>
      <c r="R2350" s="1" t="s">
        <v>21</v>
      </c>
      <c r="S2350" s="1" t="s">
        <v>14284</v>
      </c>
      <c r="T2350" s="21">
        <v>26.75</v>
      </c>
      <c r="U2350" s="21">
        <v>10.23</v>
      </c>
      <c r="V2350" s="21">
        <f t="shared" si="146"/>
        <v>36.980000000000004</v>
      </c>
      <c r="W2350" s="23">
        <f t="shared" si="147"/>
        <v>0.72336398053001616</v>
      </c>
      <c r="X2350" s="2">
        <v>27.99</v>
      </c>
      <c r="Y2350" s="2">
        <v>1509.18</v>
      </c>
      <c r="Z2350" s="3">
        <f t="shared" si="144"/>
        <v>1537.17</v>
      </c>
      <c r="AA2350" s="8">
        <f t="shared" si="145"/>
        <v>1.8208786276078765E-2</v>
      </c>
    </row>
    <row r="2351" spans="1:27" ht="10.5" x14ac:dyDescent="0.15">
      <c r="A2351" s="1" t="s">
        <v>16020</v>
      </c>
      <c r="B2351" s="1" t="s">
        <v>0</v>
      </c>
      <c r="C2351" s="1" t="s">
        <v>22</v>
      </c>
      <c r="E2351" s="1" t="s">
        <v>16021</v>
      </c>
      <c r="F2351" s="1" t="s">
        <v>2</v>
      </c>
      <c r="G2351" s="1" t="s">
        <v>2</v>
      </c>
      <c r="H2351" s="1" t="s">
        <v>16022</v>
      </c>
      <c r="I2351" s="1" t="s">
        <v>234</v>
      </c>
      <c r="J2351" s="1" t="s">
        <v>130</v>
      </c>
      <c r="K2351" s="1" t="s">
        <v>16019</v>
      </c>
      <c r="L2351" s="1" t="s">
        <v>2</v>
      </c>
      <c r="M2351" s="1" t="s">
        <v>120</v>
      </c>
      <c r="N2351" s="1" t="s">
        <v>120</v>
      </c>
      <c r="O2351" s="1" t="s">
        <v>7</v>
      </c>
      <c r="P2351" s="1" t="s">
        <v>8305</v>
      </c>
      <c r="Q2351" s="1" t="s">
        <v>476</v>
      </c>
      <c r="R2351" s="1" t="s">
        <v>8306</v>
      </c>
      <c r="S2351" s="1" t="s">
        <v>16023</v>
      </c>
      <c r="T2351" s="21">
        <v>92.35</v>
      </c>
      <c r="U2351" s="21">
        <v>51.6</v>
      </c>
      <c r="V2351" s="21">
        <f t="shared" si="146"/>
        <v>143.94999999999999</v>
      </c>
      <c r="W2351" s="23">
        <f t="shared" si="147"/>
        <v>0.64154220215352553</v>
      </c>
      <c r="X2351" s="2">
        <v>27.9</v>
      </c>
      <c r="Y2351" s="2">
        <v>58.8</v>
      </c>
      <c r="Z2351" s="3">
        <f t="shared" si="144"/>
        <v>86.699999999999989</v>
      </c>
      <c r="AA2351" s="8">
        <f t="shared" si="145"/>
        <v>0.32179930795847755</v>
      </c>
    </row>
    <row r="2352" spans="1:27" ht="10.5" x14ac:dyDescent="0.15">
      <c r="A2352" s="1" t="s">
        <v>2046</v>
      </c>
      <c r="B2352" s="1" t="s">
        <v>0</v>
      </c>
      <c r="C2352" s="1" t="s">
        <v>1</v>
      </c>
      <c r="E2352" s="1" t="s">
        <v>2047</v>
      </c>
      <c r="F2352" s="1" t="s">
        <v>2048</v>
      </c>
      <c r="G2352" s="1" t="s">
        <v>2049</v>
      </c>
      <c r="H2352" s="1" t="s">
        <v>2050</v>
      </c>
      <c r="I2352" s="1" t="s">
        <v>252</v>
      </c>
      <c r="J2352" s="1" t="s">
        <v>24</v>
      </c>
      <c r="K2352" s="1" t="s">
        <v>2051</v>
      </c>
      <c r="L2352" s="1" t="s">
        <v>72</v>
      </c>
      <c r="M2352" s="1" t="s">
        <v>137</v>
      </c>
      <c r="N2352" s="1" t="s">
        <v>138</v>
      </c>
      <c r="O2352" s="1" t="s">
        <v>7</v>
      </c>
      <c r="P2352" s="1" t="s">
        <v>96</v>
      </c>
      <c r="Q2352" s="1" t="s">
        <v>9</v>
      </c>
      <c r="R2352" s="1" t="s">
        <v>16</v>
      </c>
      <c r="S2352" s="1" t="s">
        <v>2052</v>
      </c>
      <c r="T2352" s="21">
        <v>18.239999999999998</v>
      </c>
      <c r="U2352" s="21">
        <v>886.53</v>
      </c>
      <c r="V2352" s="21">
        <f t="shared" si="146"/>
        <v>904.77</v>
      </c>
      <c r="W2352" s="23">
        <f t="shared" si="147"/>
        <v>2.0159819622666532E-2</v>
      </c>
      <c r="X2352" s="2">
        <v>27.84</v>
      </c>
      <c r="Y2352" s="2">
        <v>690.62</v>
      </c>
      <c r="Z2352" s="3">
        <f t="shared" si="144"/>
        <v>718.46</v>
      </c>
      <c r="AA2352" s="8">
        <f t="shared" si="145"/>
        <v>3.874954764357097E-2</v>
      </c>
    </row>
    <row r="2353" spans="1:27" ht="10.5" x14ac:dyDescent="0.15">
      <c r="A2353" s="1" t="s">
        <v>8408</v>
      </c>
      <c r="B2353" s="1" t="s">
        <v>0</v>
      </c>
      <c r="C2353" s="1" t="s">
        <v>22</v>
      </c>
      <c r="E2353" s="1" t="s">
        <v>8409</v>
      </c>
      <c r="F2353" s="1" t="s">
        <v>2</v>
      </c>
      <c r="G2353" s="1" t="s">
        <v>2</v>
      </c>
      <c r="H2353" s="1" t="s">
        <v>8410</v>
      </c>
      <c r="I2353" s="1" t="s">
        <v>5946</v>
      </c>
      <c r="J2353" s="1" t="s">
        <v>126</v>
      </c>
      <c r="K2353" s="1" t="s">
        <v>8411</v>
      </c>
      <c r="L2353" s="1" t="s">
        <v>2</v>
      </c>
      <c r="M2353" s="1" t="s">
        <v>120</v>
      </c>
      <c r="N2353" s="1" t="s">
        <v>120</v>
      </c>
      <c r="O2353" s="1" t="s">
        <v>7</v>
      </c>
      <c r="P2353" s="1" t="s">
        <v>2446</v>
      </c>
      <c r="Q2353" s="1" t="s">
        <v>476</v>
      </c>
      <c r="R2353" s="1" t="s">
        <v>488</v>
      </c>
      <c r="S2353" s="1" t="s">
        <v>8412</v>
      </c>
      <c r="T2353" s="21">
        <v>87.3</v>
      </c>
      <c r="U2353" s="21">
        <v>245.29</v>
      </c>
      <c r="V2353" s="21">
        <f t="shared" si="146"/>
        <v>332.59</v>
      </c>
      <c r="W2353" s="23">
        <f t="shared" si="147"/>
        <v>0.26248534231335879</v>
      </c>
      <c r="X2353" s="2">
        <v>27.75</v>
      </c>
      <c r="Y2353" s="2">
        <v>169.69</v>
      </c>
      <c r="Z2353" s="3">
        <f t="shared" si="144"/>
        <v>197.44</v>
      </c>
      <c r="AA2353" s="8">
        <f t="shared" si="145"/>
        <v>0.14054902755267423</v>
      </c>
    </row>
    <row r="2354" spans="1:27" ht="10.5" x14ac:dyDescent="0.15">
      <c r="A2354" s="1" t="s">
        <v>4581</v>
      </c>
      <c r="B2354" s="1" t="s">
        <v>0</v>
      </c>
      <c r="C2354" s="1" t="s">
        <v>327</v>
      </c>
      <c r="E2354" s="1" t="s">
        <v>4582</v>
      </c>
      <c r="F2354" s="1" t="s">
        <v>2</v>
      </c>
      <c r="G2354" s="1" t="s">
        <v>4583</v>
      </c>
      <c r="H2354" s="1" t="s">
        <v>4584</v>
      </c>
      <c r="I2354" s="1" t="s">
        <v>1121</v>
      </c>
      <c r="J2354" s="1" t="s">
        <v>329</v>
      </c>
      <c r="K2354" s="1" t="s">
        <v>4585</v>
      </c>
      <c r="L2354" s="1" t="s">
        <v>57</v>
      </c>
      <c r="M2354" s="1" t="s">
        <v>120</v>
      </c>
      <c r="N2354" s="1" t="s">
        <v>4586</v>
      </c>
      <c r="O2354" s="1" t="s">
        <v>7</v>
      </c>
      <c r="P2354" s="1" t="s">
        <v>1934</v>
      </c>
      <c r="Q2354" s="1" t="s">
        <v>140</v>
      </c>
      <c r="R2354" s="1" t="s">
        <v>534</v>
      </c>
      <c r="S2354" s="1" t="s">
        <v>4587</v>
      </c>
      <c r="T2354" s="21">
        <v>58.2</v>
      </c>
      <c r="U2354" s="21">
        <v>8413.85</v>
      </c>
      <c r="V2354" s="21">
        <f t="shared" si="146"/>
        <v>8472.0500000000011</v>
      </c>
      <c r="W2354" s="23">
        <f t="shared" si="147"/>
        <v>6.8696478420217063E-3</v>
      </c>
      <c r="X2354" s="2">
        <v>27.66</v>
      </c>
      <c r="Y2354" s="2">
        <v>2881.07</v>
      </c>
      <c r="Z2354" s="3">
        <f t="shared" si="144"/>
        <v>2908.73</v>
      </c>
      <c r="AA2354" s="8">
        <f t="shared" si="145"/>
        <v>9.5093047481203136E-3</v>
      </c>
    </row>
    <row r="2355" spans="1:27" ht="10.5" x14ac:dyDescent="0.15">
      <c r="A2355" s="1" t="s">
        <v>5142</v>
      </c>
      <c r="B2355" s="1" t="s">
        <v>0</v>
      </c>
      <c r="C2355" s="1" t="s">
        <v>22</v>
      </c>
      <c r="E2355" s="1" t="s">
        <v>5143</v>
      </c>
      <c r="F2355" s="1" t="s">
        <v>2</v>
      </c>
      <c r="G2355" s="1" t="s">
        <v>5144</v>
      </c>
      <c r="H2355" s="1" t="s">
        <v>5145</v>
      </c>
      <c r="I2355" s="1" t="s">
        <v>5146</v>
      </c>
      <c r="J2355" s="1" t="s">
        <v>210</v>
      </c>
      <c r="K2355" s="1" t="s">
        <v>5147</v>
      </c>
      <c r="L2355" s="1" t="s">
        <v>2</v>
      </c>
      <c r="M2355" s="1" t="s">
        <v>120</v>
      </c>
      <c r="N2355" s="1" t="s">
        <v>120</v>
      </c>
      <c r="O2355" s="1" t="s">
        <v>7</v>
      </c>
      <c r="P2355" s="1" t="s">
        <v>879</v>
      </c>
      <c r="Q2355" s="1" t="s">
        <v>476</v>
      </c>
      <c r="R2355" s="1" t="s">
        <v>477</v>
      </c>
      <c r="S2355" s="1" t="s">
        <v>5148</v>
      </c>
      <c r="T2355" s="21"/>
      <c r="U2355" s="21"/>
      <c r="V2355" s="21">
        <f t="shared" si="146"/>
        <v>0</v>
      </c>
      <c r="W2355" s="23" t="e">
        <f t="shared" si="147"/>
        <v>#DIV/0!</v>
      </c>
      <c r="X2355" s="2">
        <v>27.65</v>
      </c>
      <c r="Y2355" s="3">
        <v>0</v>
      </c>
      <c r="Z2355" s="3">
        <f t="shared" si="144"/>
        <v>27.65</v>
      </c>
      <c r="AA2355" s="8">
        <f t="shared" si="145"/>
        <v>1</v>
      </c>
    </row>
    <row r="2356" spans="1:27" ht="10.5" x14ac:dyDescent="0.15">
      <c r="A2356" s="1" t="s">
        <v>11797</v>
      </c>
      <c r="B2356" s="1" t="s">
        <v>0</v>
      </c>
      <c r="C2356" s="1" t="s">
        <v>22</v>
      </c>
      <c r="E2356" s="1" t="s">
        <v>11798</v>
      </c>
      <c r="F2356" s="1" t="s">
        <v>2</v>
      </c>
      <c r="G2356" s="1" t="s">
        <v>2</v>
      </c>
      <c r="H2356" s="1" t="s">
        <v>11799</v>
      </c>
      <c r="I2356" s="1" t="s">
        <v>1605</v>
      </c>
      <c r="J2356" s="1" t="s">
        <v>126</v>
      </c>
      <c r="K2356" s="1" t="s">
        <v>4637</v>
      </c>
      <c r="L2356" s="1" t="s">
        <v>2</v>
      </c>
      <c r="M2356" s="1" t="s">
        <v>120</v>
      </c>
      <c r="N2356" s="1" t="s">
        <v>120</v>
      </c>
      <c r="O2356" s="1" t="s">
        <v>7</v>
      </c>
      <c r="P2356" s="1" t="s">
        <v>475</v>
      </c>
      <c r="Q2356" s="1" t="s">
        <v>476</v>
      </c>
      <c r="R2356" s="1" t="s">
        <v>477</v>
      </c>
      <c r="S2356" s="1" t="s">
        <v>11800</v>
      </c>
      <c r="T2356" s="21">
        <v>0</v>
      </c>
      <c r="U2356" s="21">
        <v>100.62</v>
      </c>
      <c r="V2356" s="21">
        <f t="shared" si="146"/>
        <v>100.62</v>
      </c>
      <c r="W2356" s="23">
        <f t="shared" si="147"/>
        <v>0</v>
      </c>
      <c r="X2356" s="2">
        <v>27.5</v>
      </c>
      <c r="Y2356" s="2">
        <v>1975.42</v>
      </c>
      <c r="Z2356" s="3">
        <f t="shared" si="144"/>
        <v>2002.92</v>
      </c>
      <c r="AA2356" s="8">
        <f t="shared" si="145"/>
        <v>1.3729954266770514E-2</v>
      </c>
    </row>
    <row r="2357" spans="1:27" ht="10.5" x14ac:dyDescent="0.15">
      <c r="A2357" s="1" t="s">
        <v>41227</v>
      </c>
      <c r="B2357" s="1" t="s">
        <v>0</v>
      </c>
      <c r="C2357" s="1" t="s">
        <v>22</v>
      </c>
      <c r="E2357" s="1" t="s">
        <v>41228</v>
      </c>
      <c r="F2357" s="1" t="s">
        <v>2</v>
      </c>
      <c r="G2357" s="1" t="s">
        <v>2</v>
      </c>
      <c r="H2357" s="1" t="s">
        <v>41229</v>
      </c>
      <c r="I2357" s="1" t="s">
        <v>41230</v>
      </c>
      <c r="J2357" s="1" t="s">
        <v>51</v>
      </c>
      <c r="K2357" s="1" t="s">
        <v>41231</v>
      </c>
      <c r="L2357" s="1" t="s">
        <v>2</v>
      </c>
      <c r="M2357" s="1" t="s">
        <v>120</v>
      </c>
      <c r="N2357" s="1" t="s">
        <v>120</v>
      </c>
      <c r="O2357" s="1" t="s">
        <v>7</v>
      </c>
      <c r="P2357" s="1" t="s">
        <v>475</v>
      </c>
      <c r="Q2357" s="1" t="s">
        <v>476</v>
      </c>
      <c r="R2357" s="1" t="s">
        <v>477</v>
      </c>
      <c r="S2357" s="1" t="s">
        <v>41232</v>
      </c>
      <c r="T2357" s="21">
        <v>52.3</v>
      </c>
      <c r="U2357" s="21">
        <v>1668.17</v>
      </c>
      <c r="V2357" s="21">
        <f t="shared" si="146"/>
        <v>1720.47</v>
      </c>
      <c r="W2357" s="23">
        <f t="shared" si="147"/>
        <v>3.0398670130836337E-2</v>
      </c>
      <c r="X2357" s="3">
        <v>27.36</v>
      </c>
      <c r="Y2357" s="2">
        <v>2232.85</v>
      </c>
      <c r="Z2357" s="3">
        <f t="shared" si="144"/>
        <v>2260.21</v>
      </c>
      <c r="AA2357" s="8">
        <f t="shared" si="145"/>
        <v>1.2105069882886989E-2</v>
      </c>
    </row>
    <row r="2358" spans="1:27" ht="10.5" x14ac:dyDescent="0.15">
      <c r="A2358" s="1" t="s">
        <v>16962</v>
      </c>
      <c r="B2358" s="1" t="s">
        <v>0</v>
      </c>
      <c r="C2358" s="1" t="s">
        <v>22</v>
      </c>
      <c r="E2358" s="1" t="s">
        <v>16963</v>
      </c>
      <c r="F2358" s="1" t="s">
        <v>2</v>
      </c>
      <c r="G2358" s="1" t="s">
        <v>2</v>
      </c>
      <c r="H2358" s="1" t="s">
        <v>16964</v>
      </c>
      <c r="I2358" s="1" t="s">
        <v>4509</v>
      </c>
      <c r="J2358" s="1" t="s">
        <v>118</v>
      </c>
      <c r="K2358" s="1" t="s">
        <v>4510</v>
      </c>
      <c r="L2358" s="1" t="s">
        <v>2</v>
      </c>
      <c r="M2358" s="1" t="s">
        <v>120</v>
      </c>
      <c r="N2358" s="1" t="s">
        <v>120</v>
      </c>
      <c r="O2358" s="1" t="s">
        <v>7</v>
      </c>
      <c r="P2358" s="1" t="s">
        <v>879</v>
      </c>
      <c r="Q2358" s="1" t="s">
        <v>476</v>
      </c>
      <c r="R2358" s="1" t="s">
        <v>477</v>
      </c>
      <c r="S2358" s="1" t="s">
        <v>16965</v>
      </c>
      <c r="T2358" s="21">
        <v>0</v>
      </c>
      <c r="U2358" s="21">
        <v>1164.08</v>
      </c>
      <c r="V2358" s="21">
        <f t="shared" si="146"/>
        <v>1164.08</v>
      </c>
      <c r="W2358" s="23">
        <f t="shared" si="147"/>
        <v>0</v>
      </c>
      <c r="X2358" s="2">
        <v>27.32</v>
      </c>
      <c r="Y2358" s="2">
        <v>44.78</v>
      </c>
      <c r="Z2358" s="3">
        <f t="shared" si="144"/>
        <v>72.099999999999994</v>
      </c>
      <c r="AA2358" s="8">
        <f t="shared" si="145"/>
        <v>0.37891816920943139</v>
      </c>
    </row>
    <row r="2359" spans="1:27" ht="10.5" x14ac:dyDescent="0.15">
      <c r="A2359" s="1" t="s">
        <v>11025</v>
      </c>
      <c r="B2359" s="1" t="s">
        <v>0</v>
      </c>
      <c r="C2359" s="1" t="s">
        <v>22</v>
      </c>
      <c r="E2359" s="1" t="s">
        <v>11026</v>
      </c>
      <c r="F2359" s="1" t="s">
        <v>2</v>
      </c>
      <c r="G2359" s="1" t="s">
        <v>2</v>
      </c>
      <c r="H2359" s="1" t="s">
        <v>11027</v>
      </c>
      <c r="I2359" s="1" t="s">
        <v>843</v>
      </c>
      <c r="J2359" s="1" t="s">
        <v>322</v>
      </c>
      <c r="K2359" s="1" t="s">
        <v>11028</v>
      </c>
      <c r="L2359" s="1" t="s">
        <v>2</v>
      </c>
      <c r="M2359" s="1" t="s">
        <v>120</v>
      </c>
      <c r="N2359" s="1" t="s">
        <v>120</v>
      </c>
      <c r="O2359" s="1" t="s">
        <v>7</v>
      </c>
      <c r="P2359" s="1" t="s">
        <v>747</v>
      </c>
      <c r="Q2359" s="1" t="s">
        <v>476</v>
      </c>
      <c r="R2359" s="1" t="s">
        <v>488</v>
      </c>
      <c r="S2359" s="1" t="s">
        <v>11029</v>
      </c>
      <c r="T2359" s="21">
        <v>26.5</v>
      </c>
      <c r="U2359" s="21">
        <v>6855.75</v>
      </c>
      <c r="V2359" s="21">
        <f t="shared" si="146"/>
        <v>6882.25</v>
      </c>
      <c r="W2359" s="23">
        <f t="shared" si="147"/>
        <v>3.850484943150859E-3</v>
      </c>
      <c r="X2359" s="2">
        <v>27.32</v>
      </c>
      <c r="Y2359" s="2">
        <v>890.81</v>
      </c>
      <c r="Z2359" s="3">
        <f t="shared" si="144"/>
        <v>918.13</v>
      </c>
      <c r="AA2359" s="8">
        <f t="shared" si="145"/>
        <v>2.9756134752159279E-2</v>
      </c>
    </row>
    <row r="2360" spans="1:27" ht="10.5" x14ac:dyDescent="0.15">
      <c r="A2360" s="1" t="s">
        <v>1429</v>
      </c>
      <c r="B2360" s="1" t="s">
        <v>0</v>
      </c>
      <c r="C2360" s="1" t="s">
        <v>22</v>
      </c>
      <c r="E2360" s="1" t="s">
        <v>1430</v>
      </c>
      <c r="F2360" s="1" t="s">
        <v>2</v>
      </c>
      <c r="G2360" s="1" t="s">
        <v>1431</v>
      </c>
      <c r="H2360" s="1" t="s">
        <v>1432</v>
      </c>
      <c r="I2360" s="1" t="s">
        <v>1433</v>
      </c>
      <c r="J2360" s="1" t="s">
        <v>24</v>
      </c>
      <c r="K2360" s="1" t="s">
        <v>1434</v>
      </c>
      <c r="L2360" s="1" t="s">
        <v>6</v>
      </c>
      <c r="M2360" s="1" t="s">
        <v>120</v>
      </c>
      <c r="N2360" s="1" t="s">
        <v>760</v>
      </c>
      <c r="O2360" s="1" t="s">
        <v>7</v>
      </c>
      <c r="P2360" s="1" t="s">
        <v>1435</v>
      </c>
      <c r="Q2360" s="1" t="s">
        <v>476</v>
      </c>
      <c r="R2360" s="1" t="s">
        <v>477</v>
      </c>
      <c r="S2360" s="1" t="s">
        <v>1436</v>
      </c>
      <c r="T2360" s="21">
        <v>0</v>
      </c>
      <c r="U2360" s="21">
        <v>7093.48</v>
      </c>
      <c r="V2360" s="21">
        <f t="shared" si="146"/>
        <v>7093.48</v>
      </c>
      <c r="W2360" s="23">
        <f t="shared" si="147"/>
        <v>0</v>
      </c>
      <c r="X2360" s="2">
        <v>27.32</v>
      </c>
      <c r="Y2360" s="2">
        <v>1971.83</v>
      </c>
      <c r="Z2360" s="3">
        <f t="shared" si="144"/>
        <v>1999.1499999999999</v>
      </c>
      <c r="AA2360" s="8">
        <f t="shared" si="145"/>
        <v>1.3665807968386566E-2</v>
      </c>
    </row>
    <row r="2361" spans="1:27" ht="10.5" x14ac:dyDescent="0.15">
      <c r="A2361" s="1" t="s">
        <v>7301</v>
      </c>
      <c r="B2361" s="1" t="s">
        <v>0</v>
      </c>
      <c r="C2361" s="1" t="s">
        <v>22</v>
      </c>
      <c r="E2361" s="1" t="s">
        <v>7302</v>
      </c>
      <c r="F2361" s="1" t="s">
        <v>2</v>
      </c>
      <c r="G2361" s="1" t="s">
        <v>2</v>
      </c>
      <c r="H2361" s="1" t="s">
        <v>7303</v>
      </c>
      <c r="I2361" s="1" t="s">
        <v>92</v>
      </c>
      <c r="J2361" s="1" t="s">
        <v>93</v>
      </c>
      <c r="K2361" s="1" t="s">
        <v>1056</v>
      </c>
      <c r="L2361" s="1" t="s">
        <v>57</v>
      </c>
      <c r="M2361" s="1" t="s">
        <v>120</v>
      </c>
      <c r="N2361" s="1" t="s">
        <v>120</v>
      </c>
      <c r="O2361" s="1" t="s">
        <v>7</v>
      </c>
      <c r="P2361" s="1" t="s">
        <v>1256</v>
      </c>
      <c r="Q2361" s="1" t="s">
        <v>476</v>
      </c>
      <c r="R2361" s="1" t="s">
        <v>503</v>
      </c>
      <c r="S2361" s="1" t="s">
        <v>7304</v>
      </c>
      <c r="T2361" s="21">
        <v>26.1</v>
      </c>
      <c r="U2361" s="21">
        <v>2139.17</v>
      </c>
      <c r="V2361" s="21">
        <f t="shared" si="146"/>
        <v>2165.27</v>
      </c>
      <c r="W2361" s="23">
        <f t="shared" si="147"/>
        <v>1.2053923991003431E-2</v>
      </c>
      <c r="X2361" s="2">
        <v>27.32</v>
      </c>
      <c r="Y2361" s="2">
        <v>2323.0500000000002</v>
      </c>
      <c r="Z2361" s="3">
        <f t="shared" si="144"/>
        <v>2350.3700000000003</v>
      </c>
      <c r="AA2361" s="8">
        <f t="shared" si="145"/>
        <v>1.1623701800142104E-2</v>
      </c>
    </row>
    <row r="2362" spans="1:27" ht="10.5" x14ac:dyDescent="0.15">
      <c r="A2362" s="1" t="s">
        <v>12875</v>
      </c>
      <c r="B2362" s="1" t="s">
        <v>0</v>
      </c>
      <c r="C2362" s="1" t="s">
        <v>22</v>
      </c>
      <c r="E2362" s="1" t="s">
        <v>12876</v>
      </c>
      <c r="F2362" s="1" t="s">
        <v>2</v>
      </c>
      <c r="G2362" s="1" t="s">
        <v>12877</v>
      </c>
      <c r="H2362" s="1" t="s">
        <v>12878</v>
      </c>
      <c r="I2362" s="1" t="s">
        <v>12879</v>
      </c>
      <c r="J2362" s="1" t="s">
        <v>126</v>
      </c>
      <c r="K2362" s="1" t="s">
        <v>12880</v>
      </c>
      <c r="L2362" s="1" t="s">
        <v>2</v>
      </c>
      <c r="M2362" s="1" t="s">
        <v>120</v>
      </c>
      <c r="N2362" s="1" t="s">
        <v>120</v>
      </c>
      <c r="O2362" s="1" t="s">
        <v>7</v>
      </c>
      <c r="P2362" s="1" t="s">
        <v>510</v>
      </c>
      <c r="Q2362" s="1" t="s">
        <v>476</v>
      </c>
      <c r="R2362" s="1" t="s">
        <v>477</v>
      </c>
      <c r="S2362" s="1" t="s">
        <v>12881</v>
      </c>
      <c r="T2362" s="21">
        <v>50.35</v>
      </c>
      <c r="U2362" s="21">
        <v>3559.66</v>
      </c>
      <c r="V2362" s="21">
        <f t="shared" si="146"/>
        <v>3610.0099999999998</v>
      </c>
      <c r="W2362" s="23">
        <f t="shared" si="147"/>
        <v>1.3947329785790068E-2</v>
      </c>
      <c r="X2362" s="2">
        <v>27.32</v>
      </c>
      <c r="Y2362" s="2">
        <v>2641.42</v>
      </c>
      <c r="Z2362" s="3">
        <f t="shared" si="144"/>
        <v>2668.7400000000002</v>
      </c>
      <c r="AA2362" s="8">
        <f t="shared" si="145"/>
        <v>1.0237040700855085E-2</v>
      </c>
    </row>
    <row r="2363" spans="1:27" ht="10.5" x14ac:dyDescent="0.15">
      <c r="A2363" s="1" t="s">
        <v>12972</v>
      </c>
      <c r="B2363" s="1" t="s">
        <v>0</v>
      </c>
      <c r="C2363" s="1" t="s">
        <v>22</v>
      </c>
      <c r="E2363" s="1" t="s">
        <v>12973</v>
      </c>
      <c r="F2363" s="1" t="s">
        <v>2</v>
      </c>
      <c r="G2363" s="1" t="s">
        <v>2</v>
      </c>
      <c r="H2363" s="1" t="s">
        <v>12974</v>
      </c>
      <c r="I2363" s="1" t="s">
        <v>1724</v>
      </c>
      <c r="J2363" s="1" t="s">
        <v>210</v>
      </c>
      <c r="K2363" s="1" t="s">
        <v>1725</v>
      </c>
      <c r="L2363" s="1" t="s">
        <v>2</v>
      </c>
      <c r="M2363" s="1" t="s">
        <v>120</v>
      </c>
      <c r="N2363" s="1" t="s">
        <v>120</v>
      </c>
      <c r="O2363" s="1" t="s">
        <v>7</v>
      </c>
      <c r="P2363" s="1" t="s">
        <v>879</v>
      </c>
      <c r="Q2363" s="1" t="s">
        <v>476</v>
      </c>
      <c r="R2363" s="1" t="s">
        <v>477</v>
      </c>
      <c r="S2363" s="1" t="s">
        <v>12975</v>
      </c>
      <c r="T2363" s="21">
        <v>1779.79</v>
      </c>
      <c r="U2363" s="21">
        <v>7255.4</v>
      </c>
      <c r="V2363" s="21">
        <f t="shared" si="146"/>
        <v>9035.1899999999987</v>
      </c>
      <c r="W2363" s="23">
        <f t="shared" si="147"/>
        <v>0.19698423608136634</v>
      </c>
      <c r="X2363" s="2">
        <v>27.32</v>
      </c>
      <c r="Y2363" s="2">
        <v>3509.11</v>
      </c>
      <c r="Z2363" s="3">
        <f t="shared" si="144"/>
        <v>3536.4300000000003</v>
      </c>
      <c r="AA2363" s="8">
        <f t="shared" si="145"/>
        <v>7.7253048978772375E-3</v>
      </c>
    </row>
    <row r="2364" spans="1:27" ht="10.5" x14ac:dyDescent="0.15">
      <c r="A2364" s="1" t="s">
        <v>7717</v>
      </c>
      <c r="B2364" s="1" t="s">
        <v>0</v>
      </c>
      <c r="C2364" s="1" t="s">
        <v>22</v>
      </c>
      <c r="E2364" s="1" t="s">
        <v>7718</v>
      </c>
      <c r="F2364" s="1" t="s">
        <v>2</v>
      </c>
      <c r="G2364" s="1" t="s">
        <v>7719</v>
      </c>
      <c r="H2364" s="1" t="s">
        <v>7720</v>
      </c>
      <c r="I2364" s="1" t="s">
        <v>1287</v>
      </c>
      <c r="J2364" s="1" t="s">
        <v>408</v>
      </c>
      <c r="K2364" s="1" t="s">
        <v>1288</v>
      </c>
      <c r="L2364" s="1" t="s">
        <v>783</v>
      </c>
      <c r="M2364" s="1" t="s">
        <v>120</v>
      </c>
      <c r="N2364" s="1" t="s">
        <v>120</v>
      </c>
      <c r="O2364" s="1" t="s">
        <v>7</v>
      </c>
      <c r="P2364" s="1" t="s">
        <v>817</v>
      </c>
      <c r="Q2364" s="1" t="s">
        <v>476</v>
      </c>
      <c r="R2364" s="1" t="s">
        <v>503</v>
      </c>
      <c r="S2364" s="1" t="s">
        <v>7721</v>
      </c>
      <c r="T2364" s="21">
        <v>39.049999999999997</v>
      </c>
      <c r="U2364" s="21">
        <v>25064.25</v>
      </c>
      <c r="V2364" s="21">
        <f t="shared" si="146"/>
        <v>25103.3</v>
      </c>
      <c r="W2364" s="23">
        <f t="shared" si="147"/>
        <v>1.55557237494672E-3</v>
      </c>
      <c r="X2364" s="2">
        <v>27.32</v>
      </c>
      <c r="Y2364" s="2">
        <v>15715.38</v>
      </c>
      <c r="Z2364" s="3">
        <f t="shared" si="144"/>
        <v>15742.699999999999</v>
      </c>
      <c r="AA2364" s="8">
        <f t="shared" si="145"/>
        <v>1.7354075222166467E-3</v>
      </c>
    </row>
    <row r="2365" spans="1:27" ht="10.5" x14ac:dyDescent="0.15">
      <c r="A2365" s="1" t="s">
        <v>8839</v>
      </c>
      <c r="B2365" s="1" t="s">
        <v>0</v>
      </c>
      <c r="C2365" s="1" t="s">
        <v>22</v>
      </c>
      <c r="E2365" s="1" t="s">
        <v>8840</v>
      </c>
      <c r="F2365" s="1" t="s">
        <v>2</v>
      </c>
      <c r="G2365" s="1" t="s">
        <v>8841</v>
      </c>
      <c r="H2365" s="1" t="s">
        <v>8842</v>
      </c>
      <c r="I2365" s="1" t="s">
        <v>5698</v>
      </c>
      <c r="J2365" s="1" t="s">
        <v>386</v>
      </c>
      <c r="K2365" s="1" t="s">
        <v>8843</v>
      </c>
      <c r="L2365" s="1" t="s">
        <v>6</v>
      </c>
      <c r="M2365" s="1" t="s">
        <v>137</v>
      </c>
      <c r="N2365" s="1" t="s">
        <v>138</v>
      </c>
      <c r="O2365" s="1" t="s">
        <v>7</v>
      </c>
      <c r="P2365" s="1" t="s">
        <v>807</v>
      </c>
      <c r="Q2365" s="1" t="s">
        <v>476</v>
      </c>
      <c r="R2365" s="1" t="s">
        <v>488</v>
      </c>
      <c r="S2365" s="1" t="s">
        <v>8844</v>
      </c>
      <c r="T2365" s="21">
        <v>67</v>
      </c>
      <c r="U2365" s="21">
        <v>0</v>
      </c>
      <c r="V2365" s="21">
        <f t="shared" si="146"/>
        <v>67</v>
      </c>
      <c r="W2365" s="23">
        <f t="shared" si="147"/>
        <v>1</v>
      </c>
      <c r="X2365" s="2">
        <v>26.8</v>
      </c>
      <c r="Y2365" s="3">
        <v>0</v>
      </c>
      <c r="Z2365" s="3">
        <f t="shared" si="144"/>
        <v>26.8</v>
      </c>
      <c r="AA2365" s="8">
        <f t="shared" si="145"/>
        <v>1</v>
      </c>
    </row>
    <row r="2366" spans="1:27" ht="10.5" x14ac:dyDescent="0.15">
      <c r="A2366" s="1" t="s">
        <v>15130</v>
      </c>
      <c r="B2366" s="1" t="s">
        <v>0</v>
      </c>
      <c r="C2366" s="1" t="s">
        <v>22</v>
      </c>
      <c r="E2366" s="1" t="s">
        <v>15131</v>
      </c>
      <c r="F2366" s="1" t="s">
        <v>2</v>
      </c>
      <c r="G2366" s="1" t="s">
        <v>2</v>
      </c>
      <c r="H2366" s="1" t="s">
        <v>15132</v>
      </c>
      <c r="I2366" s="1" t="s">
        <v>2228</v>
      </c>
      <c r="J2366" s="1" t="s">
        <v>187</v>
      </c>
      <c r="K2366" s="1" t="s">
        <v>15133</v>
      </c>
      <c r="L2366" s="1" t="s">
        <v>2</v>
      </c>
      <c r="M2366" s="1" t="s">
        <v>120</v>
      </c>
      <c r="N2366" s="1" t="s">
        <v>120</v>
      </c>
      <c r="O2366" s="1" t="s">
        <v>7</v>
      </c>
      <c r="P2366" s="1" t="s">
        <v>2347</v>
      </c>
      <c r="Q2366" s="1" t="s">
        <v>476</v>
      </c>
      <c r="R2366" s="1" t="s">
        <v>503</v>
      </c>
      <c r="S2366" s="1" t="s">
        <v>15134</v>
      </c>
      <c r="T2366" s="21">
        <v>27.75</v>
      </c>
      <c r="U2366" s="21">
        <v>629.57000000000005</v>
      </c>
      <c r="V2366" s="21">
        <f t="shared" si="146"/>
        <v>657.32</v>
      </c>
      <c r="W2366" s="23">
        <f t="shared" si="147"/>
        <v>4.2216880666950646E-2</v>
      </c>
      <c r="X2366" s="2">
        <v>26.75</v>
      </c>
      <c r="Y2366" s="2">
        <v>756.03</v>
      </c>
      <c r="Z2366" s="3">
        <f t="shared" si="144"/>
        <v>782.78</v>
      </c>
      <c r="AA2366" s="8">
        <f t="shared" si="145"/>
        <v>3.4173075449040601E-2</v>
      </c>
    </row>
    <row r="2367" spans="1:27" ht="10.5" x14ac:dyDescent="0.15">
      <c r="A2367" s="1" t="s">
        <v>6750</v>
      </c>
      <c r="B2367" s="1" t="s">
        <v>0</v>
      </c>
      <c r="C2367" s="1" t="s">
        <v>22</v>
      </c>
      <c r="E2367" s="1" t="s">
        <v>6751</v>
      </c>
      <c r="F2367" s="1" t="s">
        <v>2</v>
      </c>
      <c r="G2367" s="1" t="s">
        <v>6752</v>
      </c>
      <c r="H2367" s="1" t="s">
        <v>6753</v>
      </c>
      <c r="I2367" s="1" t="s">
        <v>4249</v>
      </c>
      <c r="J2367" s="1" t="s">
        <v>118</v>
      </c>
      <c r="K2367" s="1" t="s">
        <v>4250</v>
      </c>
      <c r="L2367" s="1" t="s">
        <v>2</v>
      </c>
      <c r="M2367" s="1" t="s">
        <v>120</v>
      </c>
      <c r="N2367" s="1" t="s">
        <v>120</v>
      </c>
      <c r="O2367" s="1" t="s">
        <v>191</v>
      </c>
      <c r="P2367" s="1" t="s">
        <v>872</v>
      </c>
      <c r="Q2367" s="1" t="s">
        <v>476</v>
      </c>
      <c r="R2367" s="1" t="s">
        <v>488</v>
      </c>
      <c r="S2367" s="1" t="s">
        <v>6754</v>
      </c>
      <c r="T2367" s="21">
        <v>35.450000000000003</v>
      </c>
      <c r="U2367" s="21">
        <v>19793.41</v>
      </c>
      <c r="V2367" s="21">
        <f t="shared" si="146"/>
        <v>19828.86</v>
      </c>
      <c r="W2367" s="23">
        <f t="shared" si="147"/>
        <v>1.7877981891041644E-3</v>
      </c>
      <c r="X2367" s="2">
        <v>26.75</v>
      </c>
      <c r="Y2367" s="2">
        <v>8297.7199999999993</v>
      </c>
      <c r="Z2367" s="3">
        <f t="shared" si="144"/>
        <v>8324.4699999999993</v>
      </c>
      <c r="AA2367" s="8">
        <f t="shared" si="145"/>
        <v>3.213417791162681E-3</v>
      </c>
    </row>
    <row r="2368" spans="1:27" ht="10.5" x14ac:dyDescent="0.15">
      <c r="A2368" s="1" t="s">
        <v>17478</v>
      </c>
      <c r="B2368" s="1" t="s">
        <v>0</v>
      </c>
      <c r="C2368" s="1" t="s">
        <v>22</v>
      </c>
      <c r="E2368" s="1" t="s">
        <v>17479</v>
      </c>
      <c r="F2368" s="1" t="s">
        <v>2</v>
      </c>
      <c r="G2368" s="1" t="s">
        <v>17480</v>
      </c>
      <c r="H2368" s="1" t="s">
        <v>17481</v>
      </c>
      <c r="I2368" s="1" t="s">
        <v>4322</v>
      </c>
      <c r="J2368" s="1" t="s">
        <v>162</v>
      </c>
      <c r="K2368" s="1" t="s">
        <v>4323</v>
      </c>
      <c r="L2368" s="1" t="s">
        <v>72</v>
      </c>
      <c r="M2368" s="1" t="s">
        <v>289</v>
      </c>
      <c r="N2368" s="1" t="s">
        <v>289</v>
      </c>
      <c r="O2368" s="1" t="s">
        <v>7</v>
      </c>
      <c r="P2368" s="1" t="s">
        <v>817</v>
      </c>
      <c r="Q2368" s="1" t="s">
        <v>476</v>
      </c>
      <c r="R2368" s="1" t="s">
        <v>503</v>
      </c>
      <c r="S2368" s="1" t="s">
        <v>17482</v>
      </c>
      <c r="T2368" s="21">
        <v>0</v>
      </c>
      <c r="U2368" s="21">
        <v>3430.59</v>
      </c>
      <c r="V2368" s="21">
        <f t="shared" si="146"/>
        <v>3430.59</v>
      </c>
      <c r="W2368" s="23">
        <f t="shared" si="147"/>
        <v>0</v>
      </c>
      <c r="X2368" s="2">
        <v>26.65</v>
      </c>
      <c r="Y2368" s="2">
        <v>6372.95</v>
      </c>
      <c r="Z2368" s="3">
        <f t="shared" si="144"/>
        <v>6399.5999999999995</v>
      </c>
      <c r="AA2368" s="8">
        <f t="shared" si="145"/>
        <v>4.164322770173136E-3</v>
      </c>
    </row>
    <row r="2369" spans="1:27" ht="10.5" x14ac:dyDescent="0.15">
      <c r="A2369" s="1" t="s">
        <v>16270</v>
      </c>
      <c r="B2369" s="1" t="s">
        <v>0</v>
      </c>
      <c r="C2369" s="1" t="s">
        <v>22</v>
      </c>
      <c r="E2369" s="1" t="s">
        <v>16271</v>
      </c>
      <c r="F2369" s="1" t="s">
        <v>2</v>
      </c>
      <c r="G2369" s="1" t="s">
        <v>2</v>
      </c>
      <c r="H2369" s="1" t="s">
        <v>16272</v>
      </c>
      <c r="I2369" s="1" t="s">
        <v>1355</v>
      </c>
      <c r="J2369" s="1" t="s">
        <v>51</v>
      </c>
      <c r="K2369" s="1" t="s">
        <v>16273</v>
      </c>
      <c r="L2369" s="1" t="s">
        <v>2</v>
      </c>
      <c r="M2369" s="1" t="s">
        <v>120</v>
      </c>
      <c r="N2369" s="1" t="s">
        <v>120</v>
      </c>
      <c r="O2369" s="1" t="s">
        <v>7</v>
      </c>
      <c r="P2369" s="1" t="s">
        <v>2446</v>
      </c>
      <c r="Q2369" s="1" t="s">
        <v>476</v>
      </c>
      <c r="R2369" s="1" t="s">
        <v>488</v>
      </c>
      <c r="S2369" s="1" t="s">
        <v>16274</v>
      </c>
      <c r="T2369" s="21">
        <v>19.55</v>
      </c>
      <c r="U2369" s="21">
        <v>6099.81</v>
      </c>
      <c r="V2369" s="21">
        <f t="shared" si="146"/>
        <v>6119.3600000000006</v>
      </c>
      <c r="W2369" s="23">
        <f t="shared" si="147"/>
        <v>3.1947785389321759E-3</v>
      </c>
      <c r="X2369" s="2">
        <v>26.6</v>
      </c>
      <c r="Y2369" s="2">
        <v>1327.89</v>
      </c>
      <c r="Z2369" s="3">
        <f t="shared" si="144"/>
        <v>1354.49</v>
      </c>
      <c r="AA2369" s="8">
        <f t="shared" si="145"/>
        <v>1.9638387880309194E-2</v>
      </c>
    </row>
    <row r="2370" spans="1:27" ht="10.5" x14ac:dyDescent="0.15">
      <c r="A2370" s="1" t="s">
        <v>14219</v>
      </c>
      <c r="B2370" s="1" t="s">
        <v>0</v>
      </c>
      <c r="C2370" s="1" t="s">
        <v>22</v>
      </c>
      <c r="E2370" s="1" t="s">
        <v>14220</v>
      </c>
      <c r="F2370" s="1" t="s">
        <v>2</v>
      </c>
      <c r="G2370" s="1" t="s">
        <v>2</v>
      </c>
      <c r="H2370" s="1" t="s">
        <v>14221</v>
      </c>
      <c r="I2370" s="1" t="s">
        <v>3733</v>
      </c>
      <c r="J2370" s="1" t="s">
        <v>40</v>
      </c>
      <c r="K2370" s="1" t="s">
        <v>3734</v>
      </c>
      <c r="L2370" s="1" t="s">
        <v>34</v>
      </c>
      <c r="M2370" s="1" t="s">
        <v>120</v>
      </c>
      <c r="N2370" s="1" t="s">
        <v>120</v>
      </c>
      <c r="O2370" s="1" t="s">
        <v>7</v>
      </c>
      <c r="P2370" s="1" t="s">
        <v>1778</v>
      </c>
      <c r="Q2370" s="1" t="s">
        <v>140</v>
      </c>
      <c r="R2370" s="1" t="s">
        <v>141</v>
      </c>
      <c r="S2370" s="1" t="s">
        <v>14222</v>
      </c>
      <c r="T2370" s="21">
        <v>0</v>
      </c>
      <c r="U2370" s="21">
        <v>1292.97</v>
      </c>
      <c r="V2370" s="21">
        <f t="shared" si="146"/>
        <v>1292.97</v>
      </c>
      <c r="W2370" s="23">
        <f t="shared" si="147"/>
        <v>0</v>
      </c>
      <c r="X2370" s="2">
        <v>26.5</v>
      </c>
      <c r="Y2370" s="2">
        <v>730.92</v>
      </c>
      <c r="Z2370" s="3">
        <f t="shared" ref="Z2370:Z2433" si="148">SUM(X2370:Y2370)</f>
        <v>757.42</v>
      </c>
      <c r="AA2370" s="8">
        <f t="shared" ref="AA2370:AA2433" si="149">X2370/Z2370</f>
        <v>3.498719336695625E-2</v>
      </c>
    </row>
    <row r="2371" spans="1:27" ht="10.5" x14ac:dyDescent="0.15">
      <c r="A2371" s="1" t="s">
        <v>12161</v>
      </c>
      <c r="B2371" s="1" t="s">
        <v>0</v>
      </c>
      <c r="C2371" s="1" t="s">
        <v>22</v>
      </c>
      <c r="E2371" s="1" t="s">
        <v>12162</v>
      </c>
      <c r="F2371" s="1" t="s">
        <v>2</v>
      </c>
      <c r="G2371" s="1" t="s">
        <v>12163</v>
      </c>
      <c r="H2371" s="1" t="s">
        <v>12164</v>
      </c>
      <c r="I2371" s="1" t="s">
        <v>59</v>
      </c>
      <c r="J2371" s="1" t="s">
        <v>24</v>
      </c>
      <c r="K2371" s="1" t="s">
        <v>2725</v>
      </c>
      <c r="L2371" s="1" t="s">
        <v>2</v>
      </c>
      <c r="M2371" s="1" t="s">
        <v>120</v>
      </c>
      <c r="N2371" s="1" t="s">
        <v>120</v>
      </c>
      <c r="O2371" s="1" t="s">
        <v>7</v>
      </c>
      <c r="P2371" s="1" t="s">
        <v>761</v>
      </c>
      <c r="Q2371" s="1" t="s">
        <v>476</v>
      </c>
      <c r="R2371" s="1" t="s">
        <v>488</v>
      </c>
      <c r="S2371" s="1" t="s">
        <v>12165</v>
      </c>
      <c r="T2371" s="21">
        <v>0</v>
      </c>
      <c r="U2371" s="21">
        <v>2559.34</v>
      </c>
      <c r="V2371" s="21">
        <f t="shared" ref="V2371:V2434" si="150">SUM(T2371:U2371)</f>
        <v>2559.34</v>
      </c>
      <c r="W2371" s="23">
        <f t="shared" ref="W2371:W2434" si="151">T2371/V2371</f>
        <v>0</v>
      </c>
      <c r="X2371" s="2">
        <v>26.5</v>
      </c>
      <c r="Y2371" s="2">
        <v>1507.06</v>
      </c>
      <c r="Z2371" s="3">
        <f t="shared" si="148"/>
        <v>1533.56</v>
      </c>
      <c r="AA2371" s="8">
        <f t="shared" si="149"/>
        <v>1.7280054252849581E-2</v>
      </c>
    </row>
    <row r="2372" spans="1:27" ht="10.5" x14ac:dyDescent="0.15">
      <c r="A2372" s="1" t="s">
        <v>11012</v>
      </c>
      <c r="B2372" s="1" t="s">
        <v>0</v>
      </c>
      <c r="C2372" s="1" t="s">
        <v>22</v>
      </c>
      <c r="E2372" s="1" t="s">
        <v>11013</v>
      </c>
      <c r="F2372" s="1" t="s">
        <v>2</v>
      </c>
      <c r="G2372" s="1" t="s">
        <v>2</v>
      </c>
      <c r="H2372" s="1" t="s">
        <v>11014</v>
      </c>
      <c r="I2372" s="1" t="s">
        <v>1524</v>
      </c>
      <c r="J2372" s="1" t="s">
        <v>298</v>
      </c>
      <c r="K2372" s="1" t="s">
        <v>11015</v>
      </c>
      <c r="L2372" s="1" t="s">
        <v>57</v>
      </c>
      <c r="M2372" s="1" t="s">
        <v>120</v>
      </c>
      <c r="N2372" s="1" t="s">
        <v>120</v>
      </c>
      <c r="O2372" s="1" t="s">
        <v>191</v>
      </c>
      <c r="P2372" s="1" t="s">
        <v>894</v>
      </c>
      <c r="Q2372" s="1" t="s">
        <v>476</v>
      </c>
      <c r="R2372" s="1" t="s">
        <v>503</v>
      </c>
      <c r="S2372" s="1" t="s">
        <v>11016</v>
      </c>
      <c r="T2372" s="21">
        <v>26.5</v>
      </c>
      <c r="U2372" s="21">
        <v>5150.3</v>
      </c>
      <c r="V2372" s="21">
        <f t="shared" si="150"/>
        <v>5176.8</v>
      </c>
      <c r="W2372" s="23">
        <f t="shared" si="151"/>
        <v>5.1189924277545975E-3</v>
      </c>
      <c r="X2372" s="2">
        <v>26.5</v>
      </c>
      <c r="Y2372" s="2">
        <v>1895.23</v>
      </c>
      <c r="Z2372" s="3">
        <f t="shared" si="148"/>
        <v>1921.73</v>
      </c>
      <c r="AA2372" s="8">
        <f t="shared" si="149"/>
        <v>1.378965827665697E-2</v>
      </c>
    </row>
    <row r="2373" spans="1:27" ht="10.5" x14ac:dyDescent="0.15">
      <c r="A2373" s="1" t="s">
        <v>4548</v>
      </c>
      <c r="B2373" s="1" t="s">
        <v>0</v>
      </c>
      <c r="C2373" s="1" t="s">
        <v>22</v>
      </c>
      <c r="E2373" s="1" t="s">
        <v>4549</v>
      </c>
      <c r="F2373" s="1" t="s">
        <v>2</v>
      </c>
      <c r="G2373" s="1" t="s">
        <v>4550</v>
      </c>
      <c r="H2373" s="1" t="s">
        <v>4551</v>
      </c>
      <c r="I2373" s="1" t="s">
        <v>1663</v>
      </c>
      <c r="J2373" s="1" t="s">
        <v>40</v>
      </c>
      <c r="K2373" s="1" t="s">
        <v>1664</v>
      </c>
      <c r="L2373" s="1" t="s">
        <v>34</v>
      </c>
      <c r="M2373" s="1" t="s">
        <v>120</v>
      </c>
      <c r="N2373" s="1" t="s">
        <v>120</v>
      </c>
      <c r="O2373" s="1" t="s">
        <v>7</v>
      </c>
      <c r="P2373" s="1" t="s">
        <v>1892</v>
      </c>
      <c r="Q2373" s="1" t="s">
        <v>476</v>
      </c>
      <c r="R2373" s="1" t="s">
        <v>503</v>
      </c>
      <c r="S2373" s="1" t="s">
        <v>4552</v>
      </c>
      <c r="T2373" s="21">
        <v>360.8</v>
      </c>
      <c r="U2373" s="21">
        <v>13053.38</v>
      </c>
      <c r="V2373" s="21">
        <f t="shared" si="150"/>
        <v>13414.179999999998</v>
      </c>
      <c r="W2373" s="23">
        <f t="shared" si="151"/>
        <v>2.6896910582681913E-2</v>
      </c>
      <c r="X2373" s="2">
        <v>26.5</v>
      </c>
      <c r="Y2373" s="2">
        <v>4001</v>
      </c>
      <c r="Z2373" s="3">
        <f t="shared" si="148"/>
        <v>4027.5</v>
      </c>
      <c r="AA2373" s="8">
        <f t="shared" si="149"/>
        <v>6.579764121663563E-3</v>
      </c>
    </row>
    <row r="2374" spans="1:27" ht="10.5" x14ac:dyDescent="0.15">
      <c r="A2374" s="1" t="s">
        <v>14726</v>
      </c>
      <c r="B2374" s="1" t="s">
        <v>0</v>
      </c>
      <c r="C2374" s="1" t="s">
        <v>22</v>
      </c>
      <c r="E2374" s="1" t="s">
        <v>14727</v>
      </c>
      <c r="F2374" s="1" t="s">
        <v>2</v>
      </c>
      <c r="G2374" s="1" t="s">
        <v>3757</v>
      </c>
      <c r="H2374" s="1" t="s">
        <v>14728</v>
      </c>
      <c r="I2374" s="1" t="s">
        <v>619</v>
      </c>
      <c r="J2374" s="1" t="s">
        <v>113</v>
      </c>
      <c r="K2374" s="1" t="s">
        <v>14729</v>
      </c>
      <c r="L2374" s="1" t="s">
        <v>2</v>
      </c>
      <c r="M2374" s="1" t="s">
        <v>120</v>
      </c>
      <c r="N2374" s="1" t="s">
        <v>120</v>
      </c>
      <c r="O2374" s="1" t="s">
        <v>7</v>
      </c>
      <c r="P2374" s="1" t="s">
        <v>807</v>
      </c>
      <c r="Q2374" s="1" t="s">
        <v>476</v>
      </c>
      <c r="R2374" s="1" t="s">
        <v>488</v>
      </c>
      <c r="S2374" s="1" t="s">
        <v>14730</v>
      </c>
      <c r="T2374" s="21">
        <v>35.5</v>
      </c>
      <c r="U2374" s="21">
        <v>4190.47</v>
      </c>
      <c r="V2374" s="21">
        <f t="shared" si="150"/>
        <v>4225.97</v>
      </c>
      <c r="W2374" s="23">
        <f t="shared" si="151"/>
        <v>8.4004382425809931E-3</v>
      </c>
      <c r="X2374" s="2">
        <v>26.5</v>
      </c>
      <c r="Y2374" s="2">
        <v>7892.3</v>
      </c>
      <c r="Z2374" s="3">
        <f t="shared" si="148"/>
        <v>7918.8</v>
      </c>
      <c r="AA2374" s="8">
        <f t="shared" si="149"/>
        <v>3.3464666363590442E-3</v>
      </c>
    </row>
    <row r="2375" spans="1:27" ht="10.5" x14ac:dyDescent="0.15">
      <c r="A2375" s="1" t="s">
        <v>8993</v>
      </c>
      <c r="B2375" s="1" t="s">
        <v>0</v>
      </c>
      <c r="C2375" s="1" t="s">
        <v>22</v>
      </c>
      <c r="E2375" s="1" t="s">
        <v>8994</v>
      </c>
      <c r="F2375" s="1" t="s">
        <v>2</v>
      </c>
      <c r="G2375" s="1" t="s">
        <v>8995</v>
      </c>
      <c r="H2375" s="1" t="s">
        <v>8996</v>
      </c>
      <c r="I2375" s="1" t="s">
        <v>396</v>
      </c>
      <c r="J2375" s="1" t="s">
        <v>322</v>
      </c>
      <c r="K2375" s="1" t="s">
        <v>8997</v>
      </c>
      <c r="L2375" s="1" t="s">
        <v>2</v>
      </c>
      <c r="M2375" s="1" t="s">
        <v>120</v>
      </c>
      <c r="N2375" s="1" t="s">
        <v>120</v>
      </c>
      <c r="O2375" s="1" t="s">
        <v>7</v>
      </c>
      <c r="P2375" s="1" t="s">
        <v>1892</v>
      </c>
      <c r="Q2375" s="1" t="s">
        <v>476</v>
      </c>
      <c r="R2375" s="1" t="s">
        <v>503</v>
      </c>
      <c r="S2375" s="1" t="s">
        <v>8998</v>
      </c>
      <c r="T2375" s="21">
        <v>0</v>
      </c>
      <c r="U2375" s="21">
        <v>938.91</v>
      </c>
      <c r="V2375" s="21">
        <f t="shared" si="150"/>
        <v>938.91</v>
      </c>
      <c r="W2375" s="23">
        <f t="shared" si="151"/>
        <v>0</v>
      </c>
      <c r="X2375" s="2">
        <v>26.46</v>
      </c>
      <c r="Y2375" s="3">
        <v>0</v>
      </c>
      <c r="Z2375" s="3">
        <f t="shared" si="148"/>
        <v>26.46</v>
      </c>
      <c r="AA2375" s="8">
        <f t="shared" si="149"/>
        <v>1</v>
      </c>
    </row>
    <row r="2376" spans="1:27" ht="10.5" x14ac:dyDescent="0.15">
      <c r="A2376" s="1" t="s">
        <v>13629</v>
      </c>
      <c r="B2376" s="1" t="s">
        <v>0</v>
      </c>
      <c r="C2376" s="1" t="s">
        <v>22</v>
      </c>
      <c r="E2376" s="1" t="s">
        <v>13630</v>
      </c>
      <c r="F2376" s="1" t="s">
        <v>2</v>
      </c>
      <c r="G2376" s="1" t="s">
        <v>13631</v>
      </c>
      <c r="H2376" s="1" t="s">
        <v>13632</v>
      </c>
      <c r="I2376" s="1" t="s">
        <v>13633</v>
      </c>
      <c r="J2376" s="1" t="s">
        <v>51</v>
      </c>
      <c r="K2376" s="1" t="s">
        <v>13634</v>
      </c>
      <c r="L2376" s="1" t="s">
        <v>2</v>
      </c>
      <c r="M2376" s="1" t="s">
        <v>120</v>
      </c>
      <c r="N2376" s="1" t="s">
        <v>120</v>
      </c>
      <c r="O2376" s="1" t="s">
        <v>7</v>
      </c>
      <c r="P2376" s="1" t="s">
        <v>1409</v>
      </c>
      <c r="Q2376" s="1" t="s">
        <v>476</v>
      </c>
      <c r="R2376" s="1" t="s">
        <v>503</v>
      </c>
      <c r="S2376" s="1" t="s">
        <v>13635</v>
      </c>
      <c r="T2376" s="21"/>
      <c r="U2376" s="21"/>
      <c r="V2376" s="21">
        <f t="shared" si="150"/>
        <v>0</v>
      </c>
      <c r="W2376" s="23" t="e">
        <f t="shared" si="151"/>
        <v>#DIV/0!</v>
      </c>
      <c r="X2376" s="2">
        <v>26.46</v>
      </c>
      <c r="Y2376" s="3">
        <v>0</v>
      </c>
      <c r="Z2376" s="3">
        <f t="shared" si="148"/>
        <v>26.46</v>
      </c>
      <c r="AA2376" s="8">
        <f t="shared" si="149"/>
        <v>1</v>
      </c>
    </row>
    <row r="2377" spans="1:27" ht="10.5" x14ac:dyDescent="0.15">
      <c r="A2377" s="1" t="s">
        <v>9897</v>
      </c>
      <c r="B2377" s="1" t="s">
        <v>0</v>
      </c>
      <c r="C2377" s="1" t="s">
        <v>22</v>
      </c>
      <c r="E2377" s="1" t="s">
        <v>9898</v>
      </c>
      <c r="F2377" s="1" t="s">
        <v>2</v>
      </c>
      <c r="G2377" s="1" t="s">
        <v>9899</v>
      </c>
      <c r="H2377" s="1" t="s">
        <v>9900</v>
      </c>
      <c r="I2377" s="1" t="s">
        <v>611</v>
      </c>
      <c r="J2377" s="1" t="s">
        <v>24</v>
      </c>
      <c r="K2377" s="1" t="s">
        <v>1230</v>
      </c>
      <c r="L2377" s="1" t="s">
        <v>2</v>
      </c>
      <c r="M2377" s="1" t="s">
        <v>120</v>
      </c>
      <c r="N2377" s="1" t="s">
        <v>120</v>
      </c>
      <c r="O2377" s="1" t="s">
        <v>7</v>
      </c>
      <c r="P2377" s="1" t="s">
        <v>817</v>
      </c>
      <c r="Q2377" s="1" t="s">
        <v>476</v>
      </c>
      <c r="R2377" s="1" t="s">
        <v>503</v>
      </c>
      <c r="S2377" s="1" t="s">
        <v>9901</v>
      </c>
      <c r="T2377" s="21"/>
      <c r="U2377" s="21"/>
      <c r="V2377" s="21">
        <f t="shared" si="150"/>
        <v>0</v>
      </c>
      <c r="W2377" s="23" t="e">
        <f t="shared" si="151"/>
        <v>#DIV/0!</v>
      </c>
      <c r="X2377" s="2">
        <v>26.46</v>
      </c>
      <c r="Y2377" s="2">
        <v>232.45</v>
      </c>
      <c r="Z2377" s="3">
        <f t="shared" si="148"/>
        <v>258.90999999999997</v>
      </c>
      <c r="AA2377" s="8">
        <f t="shared" si="149"/>
        <v>0.10219767486771467</v>
      </c>
    </row>
    <row r="2378" spans="1:27" ht="10.5" x14ac:dyDescent="0.15">
      <c r="A2378" s="1" t="s">
        <v>1982</v>
      </c>
      <c r="B2378" s="1" t="s">
        <v>0</v>
      </c>
      <c r="C2378" s="1" t="s">
        <v>22</v>
      </c>
      <c r="E2378" s="1" t="s">
        <v>1983</v>
      </c>
      <c r="F2378" s="1" t="s">
        <v>2</v>
      </c>
      <c r="G2378" s="1" t="s">
        <v>1984</v>
      </c>
      <c r="H2378" s="1" t="s">
        <v>1985</v>
      </c>
      <c r="I2378" s="1" t="s">
        <v>541</v>
      </c>
      <c r="J2378" s="1" t="s">
        <v>118</v>
      </c>
      <c r="K2378" s="1" t="s">
        <v>1986</v>
      </c>
      <c r="L2378" s="1" t="s">
        <v>57</v>
      </c>
      <c r="M2378" s="1" t="s">
        <v>120</v>
      </c>
      <c r="N2378" s="1" t="s">
        <v>120</v>
      </c>
      <c r="O2378" s="1" t="s">
        <v>7</v>
      </c>
      <c r="P2378" s="1" t="s">
        <v>1409</v>
      </c>
      <c r="Q2378" s="1" t="s">
        <v>476</v>
      </c>
      <c r="R2378" s="1" t="s">
        <v>503</v>
      </c>
      <c r="S2378" s="1" t="s">
        <v>1987</v>
      </c>
      <c r="T2378" s="21">
        <v>0</v>
      </c>
      <c r="U2378" s="21">
        <v>1122.02</v>
      </c>
      <c r="V2378" s="21">
        <f t="shared" si="150"/>
        <v>1122.02</v>
      </c>
      <c r="W2378" s="23">
        <f t="shared" si="151"/>
        <v>0</v>
      </c>
      <c r="X2378" s="2">
        <v>26.46</v>
      </c>
      <c r="Y2378" s="2">
        <v>582.13</v>
      </c>
      <c r="Z2378" s="3">
        <f t="shared" si="148"/>
        <v>608.59</v>
      </c>
      <c r="AA2378" s="8">
        <f t="shared" si="149"/>
        <v>4.3477546459849817E-2</v>
      </c>
    </row>
    <row r="2379" spans="1:27" ht="10.5" x14ac:dyDescent="0.15">
      <c r="A2379" s="1" t="s">
        <v>1477</v>
      </c>
      <c r="B2379" s="1" t="s">
        <v>0</v>
      </c>
      <c r="C2379" s="1" t="s">
        <v>22</v>
      </c>
      <c r="E2379" s="1" t="s">
        <v>1478</v>
      </c>
      <c r="F2379" s="1" t="s">
        <v>2</v>
      </c>
      <c r="G2379" s="1" t="s">
        <v>2</v>
      </c>
      <c r="H2379" s="1" t="s">
        <v>1479</v>
      </c>
      <c r="I2379" s="1" t="s">
        <v>373</v>
      </c>
      <c r="J2379" s="1" t="s">
        <v>113</v>
      </c>
      <c r="K2379" s="1" t="s">
        <v>374</v>
      </c>
      <c r="L2379" s="1" t="s">
        <v>2</v>
      </c>
      <c r="M2379" s="1" t="s">
        <v>120</v>
      </c>
      <c r="N2379" s="1" t="s">
        <v>120</v>
      </c>
      <c r="O2379" s="1" t="s">
        <v>7</v>
      </c>
      <c r="P2379" s="1" t="s">
        <v>1225</v>
      </c>
      <c r="Q2379" s="1" t="s">
        <v>476</v>
      </c>
      <c r="R2379" s="1" t="s">
        <v>477</v>
      </c>
      <c r="S2379" s="1" t="s">
        <v>1480</v>
      </c>
      <c r="T2379" s="21">
        <v>0</v>
      </c>
      <c r="U2379" s="21">
        <v>1946.02</v>
      </c>
      <c r="V2379" s="21">
        <f t="shared" si="150"/>
        <v>1946.02</v>
      </c>
      <c r="W2379" s="23">
        <f t="shared" si="151"/>
        <v>0</v>
      </c>
      <c r="X2379" s="2">
        <v>26.46</v>
      </c>
      <c r="Y2379" s="2">
        <v>823.81</v>
      </c>
      <c r="Z2379" s="3">
        <f t="shared" si="148"/>
        <v>850.27</v>
      </c>
      <c r="AA2379" s="8">
        <f t="shared" si="149"/>
        <v>3.1119526738565398E-2</v>
      </c>
    </row>
    <row r="2380" spans="1:27" ht="10.5" x14ac:dyDescent="0.15">
      <c r="A2380" s="1" t="s">
        <v>4743</v>
      </c>
      <c r="B2380" s="1" t="s">
        <v>0</v>
      </c>
      <c r="C2380" s="1" t="s">
        <v>22</v>
      </c>
      <c r="E2380" s="1" t="s">
        <v>4744</v>
      </c>
      <c r="F2380" s="1" t="s">
        <v>2</v>
      </c>
      <c r="G2380" s="1" t="s">
        <v>2</v>
      </c>
      <c r="H2380" s="1" t="s">
        <v>4745</v>
      </c>
      <c r="I2380" s="1" t="s">
        <v>915</v>
      </c>
      <c r="J2380" s="1" t="s">
        <v>32</v>
      </c>
      <c r="K2380" s="1" t="s">
        <v>4746</v>
      </c>
      <c r="L2380" s="1" t="s">
        <v>6</v>
      </c>
      <c r="M2380" s="1" t="s">
        <v>120</v>
      </c>
      <c r="N2380" s="1" t="s">
        <v>120</v>
      </c>
      <c r="O2380" s="1" t="s">
        <v>7</v>
      </c>
      <c r="P2380" s="1" t="s">
        <v>1194</v>
      </c>
      <c r="Q2380" s="1" t="s">
        <v>476</v>
      </c>
      <c r="R2380" s="1" t="s">
        <v>477</v>
      </c>
      <c r="S2380" s="1" t="s">
        <v>4747</v>
      </c>
      <c r="T2380" s="21">
        <v>25.95</v>
      </c>
      <c r="U2380" s="21">
        <v>1121.31</v>
      </c>
      <c r="V2380" s="21">
        <f t="shared" si="150"/>
        <v>1147.26</v>
      </c>
      <c r="W2380" s="23">
        <f t="shared" si="151"/>
        <v>2.2619109879190417E-2</v>
      </c>
      <c r="X2380" s="2">
        <v>26.46</v>
      </c>
      <c r="Y2380" s="2">
        <v>823.75</v>
      </c>
      <c r="Z2380" s="3">
        <f t="shared" si="148"/>
        <v>850.21</v>
      </c>
      <c r="AA2380" s="8">
        <f t="shared" si="149"/>
        <v>3.1121722868467792E-2</v>
      </c>
    </row>
    <row r="2381" spans="1:27" ht="10.5" x14ac:dyDescent="0.15">
      <c r="A2381" s="1" t="s">
        <v>11087</v>
      </c>
      <c r="B2381" s="1" t="s">
        <v>0</v>
      </c>
      <c r="C2381" s="1" t="s">
        <v>22</v>
      </c>
      <c r="E2381" s="1" t="s">
        <v>11088</v>
      </c>
      <c r="F2381" s="1" t="s">
        <v>2</v>
      </c>
      <c r="G2381" s="1" t="s">
        <v>2</v>
      </c>
      <c r="H2381" s="1" t="s">
        <v>11089</v>
      </c>
      <c r="I2381" s="1" t="s">
        <v>11090</v>
      </c>
      <c r="J2381" s="1" t="s">
        <v>18</v>
      </c>
      <c r="K2381" s="1" t="s">
        <v>665</v>
      </c>
      <c r="L2381" s="1" t="s">
        <v>2</v>
      </c>
      <c r="M2381" s="1" t="s">
        <v>120</v>
      </c>
      <c r="N2381" s="1" t="s">
        <v>120</v>
      </c>
      <c r="O2381" s="1" t="s">
        <v>7</v>
      </c>
      <c r="P2381" s="1" t="s">
        <v>487</v>
      </c>
      <c r="Q2381" s="1" t="s">
        <v>476</v>
      </c>
      <c r="R2381" s="1" t="s">
        <v>488</v>
      </c>
      <c r="S2381" s="1" t="s">
        <v>11091</v>
      </c>
      <c r="T2381" s="21">
        <v>0</v>
      </c>
      <c r="U2381" s="21">
        <v>1390.56</v>
      </c>
      <c r="V2381" s="21">
        <f t="shared" si="150"/>
        <v>1390.56</v>
      </c>
      <c r="W2381" s="23">
        <f t="shared" si="151"/>
        <v>0</v>
      </c>
      <c r="X2381" s="2">
        <v>26.46</v>
      </c>
      <c r="Y2381" s="2">
        <v>895.25</v>
      </c>
      <c r="Z2381" s="3">
        <f t="shared" si="148"/>
        <v>921.71</v>
      </c>
      <c r="AA2381" s="8">
        <f t="shared" si="149"/>
        <v>2.8707511039263976E-2</v>
      </c>
    </row>
    <row r="2382" spans="1:27" ht="10.5" x14ac:dyDescent="0.15">
      <c r="A2382" s="1" t="s">
        <v>11567</v>
      </c>
      <c r="B2382" s="1" t="s">
        <v>0</v>
      </c>
      <c r="C2382" s="1" t="s">
        <v>22</v>
      </c>
      <c r="E2382" s="1" t="s">
        <v>11568</v>
      </c>
      <c r="F2382" s="1" t="s">
        <v>2</v>
      </c>
      <c r="G2382" s="1" t="s">
        <v>11569</v>
      </c>
      <c r="H2382" s="1" t="s">
        <v>11570</v>
      </c>
      <c r="I2382" s="1" t="s">
        <v>59</v>
      </c>
      <c r="J2382" s="1" t="s">
        <v>24</v>
      </c>
      <c r="K2382" s="1" t="s">
        <v>959</v>
      </c>
      <c r="L2382" s="1" t="s">
        <v>2</v>
      </c>
      <c r="M2382" s="1" t="s">
        <v>120</v>
      </c>
      <c r="N2382" s="1" t="s">
        <v>120</v>
      </c>
      <c r="O2382" s="1" t="s">
        <v>7</v>
      </c>
      <c r="P2382" s="1" t="s">
        <v>4917</v>
      </c>
      <c r="Q2382" s="1" t="s">
        <v>476</v>
      </c>
      <c r="R2382" s="1" t="s">
        <v>503</v>
      </c>
      <c r="S2382" s="1" t="s">
        <v>11571</v>
      </c>
      <c r="T2382" s="21">
        <v>0</v>
      </c>
      <c r="U2382" s="21">
        <v>5458.3</v>
      </c>
      <c r="V2382" s="21">
        <f t="shared" si="150"/>
        <v>5458.3</v>
      </c>
      <c r="W2382" s="23">
        <f t="shared" si="151"/>
        <v>0</v>
      </c>
      <c r="X2382" s="2">
        <v>26.46</v>
      </c>
      <c r="Y2382" s="2">
        <v>952.74</v>
      </c>
      <c r="Z2382" s="3">
        <f t="shared" si="148"/>
        <v>979.2</v>
      </c>
      <c r="AA2382" s="8">
        <f t="shared" si="149"/>
        <v>2.7022058823529413E-2</v>
      </c>
    </row>
    <row r="2383" spans="1:27" ht="10.5" x14ac:dyDescent="0.15">
      <c r="A2383" s="1" t="s">
        <v>16678</v>
      </c>
      <c r="B2383" s="1" t="s">
        <v>0</v>
      </c>
      <c r="C2383" s="1" t="s">
        <v>22</v>
      </c>
      <c r="E2383" s="1" t="s">
        <v>16679</v>
      </c>
      <c r="F2383" s="1" t="s">
        <v>2</v>
      </c>
      <c r="G2383" s="1" t="s">
        <v>2</v>
      </c>
      <c r="H2383" s="1" t="s">
        <v>16680</v>
      </c>
      <c r="I2383" s="1" t="s">
        <v>3665</v>
      </c>
      <c r="J2383" s="1" t="s">
        <v>118</v>
      </c>
      <c r="K2383" s="1" t="s">
        <v>3666</v>
      </c>
      <c r="L2383" s="1" t="s">
        <v>57</v>
      </c>
      <c r="M2383" s="1" t="s">
        <v>120</v>
      </c>
      <c r="N2383" s="1" t="s">
        <v>120</v>
      </c>
      <c r="O2383" s="1" t="s">
        <v>7</v>
      </c>
      <c r="P2383" s="1" t="s">
        <v>1924</v>
      </c>
      <c r="Q2383" s="1" t="s">
        <v>476</v>
      </c>
      <c r="R2383" s="1" t="s">
        <v>488</v>
      </c>
      <c r="S2383" s="1" t="s">
        <v>16681</v>
      </c>
      <c r="T2383" s="21">
        <v>0</v>
      </c>
      <c r="U2383" s="21">
        <v>370.36</v>
      </c>
      <c r="V2383" s="21">
        <f t="shared" si="150"/>
        <v>370.36</v>
      </c>
      <c r="W2383" s="23">
        <f t="shared" si="151"/>
        <v>0</v>
      </c>
      <c r="X2383" s="2">
        <v>26.46</v>
      </c>
      <c r="Y2383" s="2">
        <v>1618.79</v>
      </c>
      <c r="Z2383" s="3">
        <f t="shared" si="148"/>
        <v>1645.25</v>
      </c>
      <c r="AA2383" s="8">
        <f t="shared" si="149"/>
        <v>1.6082662209390669E-2</v>
      </c>
    </row>
    <row r="2384" spans="1:27" ht="10.5" x14ac:dyDescent="0.15">
      <c r="A2384" s="1" t="s">
        <v>5999</v>
      </c>
      <c r="B2384" s="1" t="s">
        <v>0</v>
      </c>
      <c r="C2384" s="1" t="s">
        <v>22</v>
      </c>
      <c r="E2384" s="1" t="s">
        <v>6000</v>
      </c>
      <c r="F2384" s="1" t="s">
        <v>2</v>
      </c>
      <c r="G2384" s="1" t="s">
        <v>6001</v>
      </c>
      <c r="H2384" s="1" t="s">
        <v>6002</v>
      </c>
      <c r="I2384" s="1" t="s">
        <v>3101</v>
      </c>
      <c r="J2384" s="1" t="s">
        <v>118</v>
      </c>
      <c r="K2384" s="1" t="s">
        <v>6003</v>
      </c>
      <c r="L2384" s="1" t="s">
        <v>2</v>
      </c>
      <c r="M2384" s="1" t="s">
        <v>120</v>
      </c>
      <c r="N2384" s="1" t="s">
        <v>120</v>
      </c>
      <c r="O2384" s="1" t="s">
        <v>7</v>
      </c>
      <c r="P2384" s="1" t="s">
        <v>761</v>
      </c>
      <c r="Q2384" s="1" t="s">
        <v>476</v>
      </c>
      <c r="R2384" s="1" t="s">
        <v>488</v>
      </c>
      <c r="S2384" s="1" t="s">
        <v>6004</v>
      </c>
      <c r="T2384" s="21">
        <v>53.8</v>
      </c>
      <c r="U2384" s="21">
        <v>12244.04</v>
      </c>
      <c r="V2384" s="21">
        <f t="shared" si="150"/>
        <v>12297.84</v>
      </c>
      <c r="W2384" s="23">
        <f t="shared" si="151"/>
        <v>4.3747519889671682E-3</v>
      </c>
      <c r="X2384" s="2">
        <v>26</v>
      </c>
      <c r="Y2384" s="2">
        <v>6283.19</v>
      </c>
      <c r="Z2384" s="3">
        <f t="shared" si="148"/>
        <v>6309.19</v>
      </c>
      <c r="AA2384" s="8">
        <f t="shared" si="149"/>
        <v>4.1209727397653268E-3</v>
      </c>
    </row>
    <row r="2385" spans="1:27" ht="10.5" x14ac:dyDescent="0.15">
      <c r="A2385" s="1" t="s">
        <v>5640</v>
      </c>
      <c r="B2385" s="1" t="s">
        <v>0</v>
      </c>
      <c r="C2385" s="1" t="s">
        <v>22</v>
      </c>
      <c r="E2385" s="1" t="s">
        <v>5641</v>
      </c>
      <c r="F2385" s="1" t="s">
        <v>2</v>
      </c>
      <c r="G2385" s="1" t="s">
        <v>5642</v>
      </c>
      <c r="H2385" s="1" t="s">
        <v>5643</v>
      </c>
      <c r="I2385" s="1" t="s">
        <v>3103</v>
      </c>
      <c r="J2385" s="1" t="s">
        <v>118</v>
      </c>
      <c r="K2385" s="1" t="s">
        <v>5644</v>
      </c>
      <c r="L2385" s="1" t="s">
        <v>57</v>
      </c>
      <c r="M2385" s="1" t="s">
        <v>120</v>
      </c>
      <c r="N2385" s="1" t="s">
        <v>120</v>
      </c>
      <c r="O2385" s="1" t="s">
        <v>7</v>
      </c>
      <c r="P2385" s="1" t="s">
        <v>2446</v>
      </c>
      <c r="Q2385" s="1" t="s">
        <v>476</v>
      </c>
      <c r="R2385" s="1" t="s">
        <v>488</v>
      </c>
      <c r="S2385" s="1" t="s">
        <v>5645</v>
      </c>
      <c r="T2385" s="21">
        <v>15.45</v>
      </c>
      <c r="U2385" s="21">
        <v>481.7</v>
      </c>
      <c r="V2385" s="21">
        <f t="shared" si="150"/>
        <v>497.15</v>
      </c>
      <c r="W2385" s="23">
        <f t="shared" si="151"/>
        <v>3.107713969626873E-2</v>
      </c>
      <c r="X2385" s="2">
        <v>25.78</v>
      </c>
      <c r="Y2385" s="2">
        <v>316.52</v>
      </c>
      <c r="Z2385" s="3">
        <f t="shared" si="148"/>
        <v>342.29999999999995</v>
      </c>
      <c r="AA2385" s="8">
        <f t="shared" si="149"/>
        <v>7.5314052001168585E-2</v>
      </c>
    </row>
    <row r="2386" spans="1:27" ht="10.5" x14ac:dyDescent="0.15">
      <c r="A2386" s="1" t="s">
        <v>12166</v>
      </c>
      <c r="B2386" s="1" t="s">
        <v>0</v>
      </c>
      <c r="C2386" s="1" t="s">
        <v>22</v>
      </c>
      <c r="E2386" s="1" t="s">
        <v>12167</v>
      </c>
      <c r="F2386" s="1" t="s">
        <v>2</v>
      </c>
      <c r="G2386" s="1" t="s">
        <v>12168</v>
      </c>
      <c r="H2386" s="1" t="s">
        <v>12169</v>
      </c>
      <c r="I2386" s="1" t="s">
        <v>12170</v>
      </c>
      <c r="J2386" s="1" t="s">
        <v>51</v>
      </c>
      <c r="K2386" s="1" t="s">
        <v>12171</v>
      </c>
      <c r="L2386" s="1" t="s">
        <v>2</v>
      </c>
      <c r="M2386" s="1" t="s">
        <v>120</v>
      </c>
      <c r="N2386" s="1" t="s">
        <v>120</v>
      </c>
      <c r="O2386" s="1" t="s">
        <v>7</v>
      </c>
      <c r="P2386" s="1" t="s">
        <v>1242</v>
      </c>
      <c r="Q2386" s="1" t="s">
        <v>476</v>
      </c>
      <c r="R2386" s="1" t="s">
        <v>503</v>
      </c>
      <c r="S2386" s="1" t="s">
        <v>12172</v>
      </c>
      <c r="T2386" s="21">
        <v>41.85</v>
      </c>
      <c r="U2386" s="21">
        <v>300.36</v>
      </c>
      <c r="V2386" s="21">
        <f t="shared" si="150"/>
        <v>342.21000000000004</v>
      </c>
      <c r="W2386" s="23">
        <f t="shared" si="151"/>
        <v>0.12229332865784166</v>
      </c>
      <c r="X2386" s="2">
        <v>25.75</v>
      </c>
      <c r="Y2386" s="2">
        <v>97.9</v>
      </c>
      <c r="Z2386" s="3">
        <f t="shared" si="148"/>
        <v>123.65</v>
      </c>
      <c r="AA2386" s="8">
        <f t="shared" si="149"/>
        <v>0.20824909017387788</v>
      </c>
    </row>
    <row r="2387" spans="1:27" ht="10.5" x14ac:dyDescent="0.15">
      <c r="A2387" s="1" t="s">
        <v>8471</v>
      </c>
      <c r="B2387" s="1" t="s">
        <v>0</v>
      </c>
      <c r="C2387" s="1" t="s">
        <v>22</v>
      </c>
      <c r="E2387" s="1" t="s">
        <v>8472</v>
      </c>
      <c r="F2387" s="1" t="s">
        <v>2</v>
      </c>
      <c r="G2387" s="1" t="s">
        <v>8473</v>
      </c>
      <c r="H2387" s="1" t="s">
        <v>8474</v>
      </c>
      <c r="I2387" s="1" t="s">
        <v>7792</v>
      </c>
      <c r="J2387" s="1" t="s">
        <v>83</v>
      </c>
      <c r="K2387" s="1" t="s">
        <v>8475</v>
      </c>
      <c r="L2387" s="1" t="s">
        <v>2</v>
      </c>
      <c r="M2387" s="1" t="s">
        <v>120</v>
      </c>
      <c r="N2387" s="1" t="s">
        <v>120</v>
      </c>
      <c r="O2387" s="1" t="s">
        <v>7</v>
      </c>
      <c r="P2387" s="1" t="s">
        <v>817</v>
      </c>
      <c r="Q2387" s="1" t="s">
        <v>476</v>
      </c>
      <c r="R2387" s="1" t="s">
        <v>503</v>
      </c>
      <c r="S2387" s="1" t="s">
        <v>8476</v>
      </c>
      <c r="T2387" s="21">
        <v>205.39</v>
      </c>
      <c r="U2387" s="21">
        <v>3466.01</v>
      </c>
      <c r="V2387" s="21">
        <f t="shared" si="150"/>
        <v>3671.4</v>
      </c>
      <c r="W2387" s="23">
        <f t="shared" si="151"/>
        <v>5.5943236912349509E-2</v>
      </c>
      <c r="X2387" s="2">
        <v>25.69</v>
      </c>
      <c r="Y2387" s="2">
        <v>1040.1600000000001</v>
      </c>
      <c r="Z2387" s="3">
        <f t="shared" si="148"/>
        <v>1065.8500000000001</v>
      </c>
      <c r="AA2387" s="8">
        <f t="shared" si="149"/>
        <v>2.4102828728245061E-2</v>
      </c>
    </row>
    <row r="2388" spans="1:27" ht="10.5" x14ac:dyDescent="0.15">
      <c r="A2388" s="1" t="s">
        <v>13530</v>
      </c>
      <c r="B2388" s="1" t="s">
        <v>0</v>
      </c>
      <c r="C2388" s="1" t="s">
        <v>22</v>
      </c>
      <c r="E2388" s="1" t="s">
        <v>13531</v>
      </c>
      <c r="F2388" s="1" t="s">
        <v>2</v>
      </c>
      <c r="G2388" s="1" t="s">
        <v>2</v>
      </c>
      <c r="H2388" s="1" t="s">
        <v>13532</v>
      </c>
      <c r="I2388" s="1" t="s">
        <v>1546</v>
      </c>
      <c r="J2388" s="1" t="s">
        <v>118</v>
      </c>
      <c r="K2388" s="1" t="s">
        <v>8195</v>
      </c>
      <c r="L2388" s="1" t="s">
        <v>6</v>
      </c>
      <c r="M2388" s="1" t="s">
        <v>120</v>
      </c>
      <c r="N2388" s="1" t="s">
        <v>120</v>
      </c>
      <c r="O2388" s="1" t="s">
        <v>7</v>
      </c>
      <c r="P2388" s="1" t="s">
        <v>894</v>
      </c>
      <c r="Q2388" s="1" t="s">
        <v>476</v>
      </c>
      <c r="R2388" s="1" t="s">
        <v>503</v>
      </c>
      <c r="S2388" s="1" t="s">
        <v>13533</v>
      </c>
      <c r="T2388" s="21">
        <v>89.75</v>
      </c>
      <c r="U2388" s="21">
        <v>3540.15</v>
      </c>
      <c r="V2388" s="21">
        <f t="shared" si="150"/>
        <v>3629.9</v>
      </c>
      <c r="W2388" s="23">
        <f t="shared" si="151"/>
        <v>2.4725199041295904E-2</v>
      </c>
      <c r="X2388" s="2">
        <v>25.44</v>
      </c>
      <c r="Y2388" s="2">
        <v>1808.29</v>
      </c>
      <c r="Z2388" s="3">
        <f t="shared" si="148"/>
        <v>1833.73</v>
      </c>
      <c r="AA2388" s="8">
        <f t="shared" si="149"/>
        <v>1.3873361945324557E-2</v>
      </c>
    </row>
    <row r="2389" spans="1:27" ht="10.5" x14ac:dyDescent="0.15">
      <c r="A2389" s="1" t="s">
        <v>11327</v>
      </c>
      <c r="B2389" s="1" t="s">
        <v>0</v>
      </c>
      <c r="C2389" s="1" t="s">
        <v>22</v>
      </c>
      <c r="E2389" s="1" t="s">
        <v>11328</v>
      </c>
      <c r="F2389" s="1" t="s">
        <v>2</v>
      </c>
      <c r="G2389" s="1" t="s">
        <v>11329</v>
      </c>
      <c r="H2389" s="1" t="s">
        <v>11330</v>
      </c>
      <c r="I2389" s="1" t="s">
        <v>377</v>
      </c>
      <c r="J2389" s="1" t="s">
        <v>46</v>
      </c>
      <c r="K2389" s="1" t="s">
        <v>11331</v>
      </c>
      <c r="L2389" s="1" t="s">
        <v>2</v>
      </c>
      <c r="M2389" s="1" t="s">
        <v>120</v>
      </c>
      <c r="N2389" s="1" t="s">
        <v>120</v>
      </c>
      <c r="O2389" s="1" t="s">
        <v>7</v>
      </c>
      <c r="P2389" s="1" t="s">
        <v>1435</v>
      </c>
      <c r="Q2389" s="1" t="s">
        <v>476</v>
      </c>
      <c r="R2389" s="1" t="s">
        <v>477</v>
      </c>
      <c r="S2389" s="1" t="s">
        <v>11332</v>
      </c>
      <c r="T2389" s="21">
        <v>0</v>
      </c>
      <c r="U2389" s="21">
        <v>2027.68</v>
      </c>
      <c r="V2389" s="21">
        <f t="shared" si="150"/>
        <v>2027.68</v>
      </c>
      <c r="W2389" s="23">
        <f t="shared" si="151"/>
        <v>0</v>
      </c>
      <c r="X2389" s="2">
        <v>25.35</v>
      </c>
      <c r="Y2389" s="2">
        <v>409.3</v>
      </c>
      <c r="Z2389" s="3">
        <f t="shared" si="148"/>
        <v>434.65000000000003</v>
      </c>
      <c r="AA2389" s="8">
        <f t="shared" si="149"/>
        <v>5.8322788450477392E-2</v>
      </c>
    </row>
    <row r="2390" spans="1:27" ht="10.5" x14ac:dyDescent="0.15">
      <c r="A2390" s="1" t="s">
        <v>15542</v>
      </c>
      <c r="B2390" s="1" t="s">
        <v>0</v>
      </c>
      <c r="C2390" s="1" t="s">
        <v>22</v>
      </c>
      <c r="E2390" s="1" t="s">
        <v>15543</v>
      </c>
      <c r="F2390" s="1" t="s">
        <v>15544</v>
      </c>
      <c r="G2390" s="1" t="s">
        <v>15545</v>
      </c>
      <c r="H2390" s="1" t="s">
        <v>15546</v>
      </c>
      <c r="I2390" s="1" t="s">
        <v>9057</v>
      </c>
      <c r="J2390" s="1" t="s">
        <v>64</v>
      </c>
      <c r="K2390" s="1" t="s">
        <v>9058</v>
      </c>
      <c r="L2390" s="1" t="s">
        <v>2</v>
      </c>
      <c r="M2390" s="1" t="s">
        <v>120</v>
      </c>
      <c r="N2390" s="1" t="s">
        <v>120</v>
      </c>
      <c r="O2390" s="1" t="s">
        <v>7</v>
      </c>
      <c r="P2390" s="1" t="s">
        <v>1194</v>
      </c>
      <c r="Q2390" s="1" t="s">
        <v>476</v>
      </c>
      <c r="R2390" s="1" t="s">
        <v>477</v>
      </c>
      <c r="S2390" s="1" t="s">
        <v>15547</v>
      </c>
      <c r="T2390" s="21">
        <v>0</v>
      </c>
      <c r="U2390" s="21">
        <v>50605.4</v>
      </c>
      <c r="V2390" s="21">
        <f t="shared" si="150"/>
        <v>50605.4</v>
      </c>
      <c r="W2390" s="23">
        <f t="shared" si="151"/>
        <v>0</v>
      </c>
      <c r="X2390" s="2">
        <v>25.34</v>
      </c>
      <c r="Y2390" s="2">
        <v>17037.12</v>
      </c>
      <c r="Z2390" s="3">
        <f t="shared" si="148"/>
        <v>17062.46</v>
      </c>
      <c r="AA2390" s="8">
        <f t="shared" si="149"/>
        <v>1.4851316867556027E-3</v>
      </c>
    </row>
    <row r="2391" spans="1:27" ht="10.5" x14ac:dyDescent="0.15">
      <c r="A2391" s="1" t="s">
        <v>10378</v>
      </c>
      <c r="B2391" s="1" t="s">
        <v>0</v>
      </c>
      <c r="C2391" s="1" t="s">
        <v>22</v>
      </c>
      <c r="E2391" s="1" t="s">
        <v>10379</v>
      </c>
      <c r="F2391" s="1" t="s">
        <v>10380</v>
      </c>
      <c r="G2391" s="1" t="s">
        <v>10381</v>
      </c>
      <c r="H2391" s="1" t="s">
        <v>10382</v>
      </c>
      <c r="I2391" s="1" t="s">
        <v>10383</v>
      </c>
      <c r="J2391" s="1" t="s">
        <v>382</v>
      </c>
      <c r="K2391" s="1" t="s">
        <v>2400</v>
      </c>
      <c r="L2391" s="1" t="s">
        <v>6</v>
      </c>
      <c r="M2391" s="1" t="s">
        <v>120</v>
      </c>
      <c r="N2391" s="1" t="s">
        <v>120</v>
      </c>
      <c r="O2391" s="1" t="s">
        <v>7</v>
      </c>
      <c r="P2391" s="1" t="s">
        <v>1194</v>
      </c>
      <c r="Q2391" s="1" t="s">
        <v>476</v>
      </c>
      <c r="R2391" s="1" t="s">
        <v>477</v>
      </c>
      <c r="S2391" s="1" t="s">
        <v>10384</v>
      </c>
      <c r="T2391" s="21">
        <v>39</v>
      </c>
      <c r="U2391" s="21">
        <v>1796.46</v>
      </c>
      <c r="V2391" s="21">
        <f t="shared" si="150"/>
        <v>1835.46</v>
      </c>
      <c r="W2391" s="23">
        <f t="shared" si="151"/>
        <v>2.1248079500506684E-2</v>
      </c>
      <c r="X2391" s="2">
        <v>25.12</v>
      </c>
      <c r="Y2391" s="2">
        <v>645.12</v>
      </c>
      <c r="Z2391" s="3">
        <f t="shared" si="148"/>
        <v>670.24</v>
      </c>
      <c r="AA2391" s="8">
        <f t="shared" si="149"/>
        <v>3.7479111959894965E-2</v>
      </c>
    </row>
    <row r="2392" spans="1:27" ht="10.5" x14ac:dyDescent="0.15">
      <c r="A2392" s="1" t="s">
        <v>8883</v>
      </c>
      <c r="B2392" s="1" t="s">
        <v>0</v>
      </c>
      <c r="C2392" s="1" t="s">
        <v>22</v>
      </c>
      <c r="E2392" s="1" t="s">
        <v>8884</v>
      </c>
      <c r="F2392" s="1" t="s">
        <v>2</v>
      </c>
      <c r="G2392" s="1" t="s">
        <v>2</v>
      </c>
      <c r="H2392" s="1" t="s">
        <v>8885</v>
      </c>
      <c r="I2392" s="1" t="s">
        <v>92</v>
      </c>
      <c r="J2392" s="1" t="s">
        <v>93</v>
      </c>
      <c r="K2392" s="1" t="s">
        <v>2143</v>
      </c>
      <c r="L2392" s="1" t="s">
        <v>2</v>
      </c>
      <c r="M2392" s="1" t="s">
        <v>120</v>
      </c>
      <c r="N2392" s="1" t="s">
        <v>120</v>
      </c>
      <c r="O2392" s="1" t="s">
        <v>7</v>
      </c>
      <c r="P2392" s="1" t="s">
        <v>1435</v>
      </c>
      <c r="Q2392" s="1" t="s">
        <v>476</v>
      </c>
      <c r="R2392" s="1" t="s">
        <v>477</v>
      </c>
      <c r="S2392" s="1" t="s">
        <v>8886</v>
      </c>
      <c r="T2392" s="21">
        <v>81.16</v>
      </c>
      <c r="U2392" s="21">
        <v>9734.7800000000007</v>
      </c>
      <c r="V2392" s="21">
        <f t="shared" si="150"/>
        <v>9815.94</v>
      </c>
      <c r="W2392" s="23">
        <f t="shared" si="151"/>
        <v>8.2681841983549206E-3</v>
      </c>
      <c r="X2392" s="2">
        <v>24.95</v>
      </c>
      <c r="Y2392" s="2">
        <v>4480.83</v>
      </c>
      <c r="Z2392" s="3">
        <f t="shared" si="148"/>
        <v>4505.78</v>
      </c>
      <c r="AA2392" s="8">
        <f t="shared" si="149"/>
        <v>5.5373320490569892E-3</v>
      </c>
    </row>
    <row r="2393" spans="1:27" ht="10.5" x14ac:dyDescent="0.15">
      <c r="A2393" s="1" t="s">
        <v>2413</v>
      </c>
      <c r="B2393" s="1" t="s">
        <v>0</v>
      </c>
      <c r="C2393" s="1" t="s">
        <v>1</v>
      </c>
      <c r="E2393" s="1" t="s">
        <v>2414</v>
      </c>
      <c r="F2393" s="1" t="s">
        <v>2</v>
      </c>
      <c r="G2393" s="1" t="s">
        <v>2415</v>
      </c>
      <c r="H2393" s="1" t="s">
        <v>2416</v>
      </c>
      <c r="I2393" s="1" t="s">
        <v>2417</v>
      </c>
      <c r="J2393" s="1" t="s">
        <v>64</v>
      </c>
      <c r="K2393" s="1" t="s">
        <v>2418</v>
      </c>
      <c r="L2393" s="1" t="s">
        <v>57</v>
      </c>
      <c r="M2393" s="1" t="s">
        <v>120</v>
      </c>
      <c r="N2393" s="1" t="s">
        <v>120</v>
      </c>
      <c r="O2393" s="1" t="s">
        <v>7</v>
      </c>
      <c r="P2393" s="1" t="s">
        <v>232</v>
      </c>
      <c r="Q2393" s="1" t="s">
        <v>9</v>
      </c>
      <c r="R2393" s="1" t="s">
        <v>16</v>
      </c>
      <c r="S2393" s="1" t="s">
        <v>2419</v>
      </c>
      <c r="T2393" s="21">
        <v>0</v>
      </c>
      <c r="U2393" s="21">
        <v>526.6</v>
      </c>
      <c r="V2393" s="21">
        <f t="shared" si="150"/>
        <v>526.6</v>
      </c>
      <c r="W2393" s="23">
        <f t="shared" si="151"/>
        <v>0</v>
      </c>
      <c r="X2393" s="2">
        <v>24.74</v>
      </c>
      <c r="Y2393" s="2">
        <v>385.35</v>
      </c>
      <c r="Z2393" s="3">
        <f t="shared" si="148"/>
        <v>410.09000000000003</v>
      </c>
      <c r="AA2393" s="8">
        <f t="shared" si="149"/>
        <v>6.0328220634494861E-2</v>
      </c>
    </row>
    <row r="2394" spans="1:27" ht="10.5" x14ac:dyDescent="0.15">
      <c r="A2394" s="1" t="s">
        <v>1481</v>
      </c>
      <c r="B2394" s="1" t="s">
        <v>0</v>
      </c>
      <c r="C2394" s="1" t="s">
        <v>22</v>
      </c>
      <c r="E2394" s="1" t="s">
        <v>1482</v>
      </c>
      <c r="F2394" s="1" t="s">
        <v>2</v>
      </c>
      <c r="G2394" s="1" t="s">
        <v>2</v>
      </c>
      <c r="H2394" s="1" t="s">
        <v>1483</v>
      </c>
      <c r="I2394" s="1" t="s">
        <v>373</v>
      </c>
      <c r="J2394" s="1" t="s">
        <v>113</v>
      </c>
      <c r="K2394" s="1" t="s">
        <v>374</v>
      </c>
      <c r="L2394" s="1" t="s">
        <v>2</v>
      </c>
      <c r="M2394" s="1" t="s">
        <v>120</v>
      </c>
      <c r="N2394" s="1" t="s">
        <v>120</v>
      </c>
      <c r="O2394" s="1" t="s">
        <v>7</v>
      </c>
      <c r="P2394" s="1" t="s">
        <v>872</v>
      </c>
      <c r="Q2394" s="1" t="s">
        <v>476</v>
      </c>
      <c r="R2394" s="1" t="s">
        <v>488</v>
      </c>
      <c r="S2394" s="1" t="s">
        <v>1484</v>
      </c>
      <c r="T2394" s="21">
        <v>119.25</v>
      </c>
      <c r="U2394" s="21">
        <v>4811.51</v>
      </c>
      <c r="V2394" s="21">
        <f t="shared" si="150"/>
        <v>4930.76</v>
      </c>
      <c r="W2394" s="23">
        <f t="shared" si="151"/>
        <v>2.4184912670663344E-2</v>
      </c>
      <c r="X2394" s="2">
        <v>24.59</v>
      </c>
      <c r="Y2394" s="2">
        <v>4212.79</v>
      </c>
      <c r="Z2394" s="3">
        <f t="shared" si="148"/>
        <v>4237.38</v>
      </c>
      <c r="AA2394" s="8">
        <f t="shared" si="149"/>
        <v>5.8031141884843937E-3</v>
      </c>
    </row>
    <row r="2395" spans="1:27" ht="10.5" x14ac:dyDescent="0.15">
      <c r="A2395" s="1" t="s">
        <v>1373</v>
      </c>
      <c r="B2395" s="1" t="s">
        <v>0</v>
      </c>
      <c r="C2395" s="1" t="s">
        <v>22</v>
      </c>
      <c r="E2395" s="1" t="s">
        <v>1374</v>
      </c>
      <c r="F2395" s="1" t="s">
        <v>2</v>
      </c>
      <c r="G2395" s="1" t="s">
        <v>2</v>
      </c>
      <c r="H2395" s="1" t="s">
        <v>1375</v>
      </c>
      <c r="I2395" s="1" t="s">
        <v>420</v>
      </c>
      <c r="J2395" s="1" t="s">
        <v>24</v>
      </c>
      <c r="K2395" s="1" t="s">
        <v>1376</v>
      </c>
      <c r="L2395" s="1" t="s">
        <v>2</v>
      </c>
      <c r="M2395" s="1" t="s">
        <v>120</v>
      </c>
      <c r="N2395" s="1" t="s">
        <v>120</v>
      </c>
      <c r="O2395" s="1" t="s">
        <v>7</v>
      </c>
      <c r="P2395" s="1" t="s">
        <v>761</v>
      </c>
      <c r="Q2395" s="1" t="s">
        <v>476</v>
      </c>
      <c r="R2395" s="1" t="s">
        <v>488</v>
      </c>
      <c r="S2395" s="1" t="s">
        <v>1377</v>
      </c>
      <c r="T2395" s="21">
        <v>113.39</v>
      </c>
      <c r="U2395" s="21">
        <v>1937.3</v>
      </c>
      <c r="V2395" s="21">
        <f t="shared" si="150"/>
        <v>2050.69</v>
      </c>
      <c r="W2395" s="23">
        <f t="shared" si="151"/>
        <v>5.5293584110713952E-2</v>
      </c>
      <c r="X2395" s="2">
        <v>24.43</v>
      </c>
      <c r="Y2395" s="2">
        <v>1814.64</v>
      </c>
      <c r="Z2395" s="3">
        <f t="shared" si="148"/>
        <v>1839.0700000000002</v>
      </c>
      <c r="AA2395" s="8">
        <f t="shared" si="149"/>
        <v>1.3283888052113295E-2</v>
      </c>
    </row>
    <row r="2396" spans="1:27" ht="10.5" x14ac:dyDescent="0.15">
      <c r="A2396" s="1" t="s">
        <v>15727</v>
      </c>
      <c r="B2396" s="1" t="s">
        <v>0</v>
      </c>
      <c r="C2396" s="1" t="s">
        <v>22</v>
      </c>
      <c r="E2396" s="1" t="s">
        <v>15728</v>
      </c>
      <c r="F2396" s="1" t="s">
        <v>2</v>
      </c>
      <c r="G2396" s="1" t="s">
        <v>2</v>
      </c>
      <c r="H2396" s="1" t="s">
        <v>15729</v>
      </c>
      <c r="I2396" s="1" t="s">
        <v>15730</v>
      </c>
      <c r="J2396" s="1" t="s">
        <v>4</v>
      </c>
      <c r="K2396" s="1" t="s">
        <v>9373</v>
      </c>
      <c r="L2396" s="1" t="s">
        <v>2</v>
      </c>
      <c r="M2396" s="1" t="s">
        <v>120</v>
      </c>
      <c r="N2396" s="1" t="s">
        <v>120</v>
      </c>
      <c r="O2396" s="1" t="s">
        <v>7</v>
      </c>
      <c r="P2396" s="1" t="s">
        <v>1256</v>
      </c>
      <c r="Q2396" s="1" t="s">
        <v>476</v>
      </c>
      <c r="R2396" s="1" t="s">
        <v>503</v>
      </c>
      <c r="S2396" s="1" t="s">
        <v>15731</v>
      </c>
      <c r="T2396" s="21">
        <v>0</v>
      </c>
      <c r="U2396" s="21">
        <v>933.63</v>
      </c>
      <c r="V2396" s="21">
        <f t="shared" si="150"/>
        <v>933.63</v>
      </c>
      <c r="W2396" s="23">
        <f t="shared" si="151"/>
        <v>0</v>
      </c>
      <c r="X2396" s="2">
        <v>24.25</v>
      </c>
      <c r="Y2396" s="2">
        <v>634.30999999999995</v>
      </c>
      <c r="Z2396" s="3">
        <f t="shared" si="148"/>
        <v>658.56</v>
      </c>
      <c r="AA2396" s="8">
        <f t="shared" si="149"/>
        <v>3.6822764820213801E-2</v>
      </c>
    </row>
    <row r="2397" spans="1:27" ht="10.5" x14ac:dyDescent="0.15">
      <c r="A2397" s="1" t="s">
        <v>7149</v>
      </c>
      <c r="B2397" s="1" t="s">
        <v>0</v>
      </c>
      <c r="C2397" s="1" t="s">
        <v>22</v>
      </c>
      <c r="E2397" s="1" t="s">
        <v>7150</v>
      </c>
      <c r="F2397" s="1" t="s">
        <v>2</v>
      </c>
      <c r="G2397" s="1" t="s">
        <v>2</v>
      </c>
      <c r="H2397" s="1" t="s">
        <v>7151</v>
      </c>
      <c r="I2397" s="1" t="s">
        <v>699</v>
      </c>
      <c r="J2397" s="1" t="s">
        <v>162</v>
      </c>
      <c r="K2397" s="1" t="s">
        <v>7152</v>
      </c>
      <c r="L2397" s="1" t="s">
        <v>2</v>
      </c>
      <c r="M2397" s="1" t="s">
        <v>120</v>
      </c>
      <c r="N2397" s="1" t="s">
        <v>120</v>
      </c>
      <c r="O2397" s="1" t="s">
        <v>7</v>
      </c>
      <c r="P2397" s="1" t="s">
        <v>1892</v>
      </c>
      <c r="Q2397" s="1" t="s">
        <v>476</v>
      </c>
      <c r="R2397" s="1" t="s">
        <v>503</v>
      </c>
      <c r="S2397" s="1" t="s">
        <v>7153</v>
      </c>
      <c r="T2397" s="21">
        <v>28.75</v>
      </c>
      <c r="U2397" s="21">
        <v>24743.26</v>
      </c>
      <c r="V2397" s="21">
        <f t="shared" si="150"/>
        <v>24772.01</v>
      </c>
      <c r="W2397" s="23">
        <f t="shared" si="151"/>
        <v>1.1605840624156053E-3</v>
      </c>
      <c r="X2397" s="2">
        <v>24.25</v>
      </c>
      <c r="Y2397" s="2">
        <v>8940.18</v>
      </c>
      <c r="Z2397" s="3">
        <f t="shared" si="148"/>
        <v>8964.43</v>
      </c>
      <c r="AA2397" s="8">
        <f t="shared" si="149"/>
        <v>2.7051357420382555E-3</v>
      </c>
    </row>
    <row r="2398" spans="1:27" ht="10.5" x14ac:dyDescent="0.15">
      <c r="A2398" s="1" t="s">
        <v>11491</v>
      </c>
      <c r="B2398" s="1" t="s">
        <v>0</v>
      </c>
      <c r="C2398" s="1" t="s">
        <v>1</v>
      </c>
      <c r="E2398" s="1" t="s">
        <v>11492</v>
      </c>
      <c r="F2398" s="1" t="s">
        <v>2</v>
      </c>
      <c r="G2398" s="1" t="s">
        <v>11493</v>
      </c>
      <c r="H2398" s="1" t="s">
        <v>11494</v>
      </c>
      <c r="I2398" s="1" t="s">
        <v>11495</v>
      </c>
      <c r="J2398" s="1" t="s">
        <v>88</v>
      </c>
      <c r="K2398" s="1" t="s">
        <v>11496</v>
      </c>
      <c r="L2398" s="1" t="s">
        <v>783</v>
      </c>
      <c r="M2398" s="1" t="s">
        <v>137</v>
      </c>
      <c r="N2398" s="1" t="s">
        <v>246</v>
      </c>
      <c r="O2398" s="1" t="s">
        <v>7</v>
      </c>
      <c r="P2398" s="1" t="s">
        <v>154</v>
      </c>
      <c r="Q2398" s="1" t="s">
        <v>9</v>
      </c>
      <c r="R2398" s="1" t="s">
        <v>10</v>
      </c>
      <c r="S2398" s="1" t="s">
        <v>11497</v>
      </c>
      <c r="T2398" s="21">
        <v>29.43</v>
      </c>
      <c r="U2398" s="21">
        <v>312.5</v>
      </c>
      <c r="V2398" s="21">
        <f t="shared" si="150"/>
        <v>341.93</v>
      </c>
      <c r="W2398" s="23">
        <f t="shared" si="151"/>
        <v>8.6070248296434934E-2</v>
      </c>
      <c r="X2398" s="2">
        <v>24</v>
      </c>
      <c r="Y2398" s="2">
        <v>130.41</v>
      </c>
      <c r="Z2398" s="3">
        <f t="shared" si="148"/>
        <v>154.41</v>
      </c>
      <c r="AA2398" s="8">
        <f t="shared" si="149"/>
        <v>0.15543034777540315</v>
      </c>
    </row>
    <row r="2399" spans="1:27" ht="10.5" x14ac:dyDescent="0.15">
      <c r="A2399" s="1" t="s">
        <v>16378</v>
      </c>
      <c r="B2399" s="1" t="s">
        <v>0</v>
      </c>
      <c r="C2399" s="1" t="s">
        <v>22</v>
      </c>
      <c r="E2399" s="1" t="s">
        <v>16379</v>
      </c>
      <c r="F2399" s="1" t="s">
        <v>2</v>
      </c>
      <c r="G2399" s="1" t="s">
        <v>16380</v>
      </c>
      <c r="H2399" s="1" t="s">
        <v>16381</v>
      </c>
      <c r="I2399" s="1" t="s">
        <v>236</v>
      </c>
      <c r="J2399" s="1" t="s">
        <v>118</v>
      </c>
      <c r="K2399" s="1" t="s">
        <v>1284</v>
      </c>
      <c r="L2399" s="1" t="s">
        <v>2</v>
      </c>
      <c r="M2399" s="1" t="s">
        <v>120</v>
      </c>
      <c r="N2399" s="1" t="s">
        <v>120</v>
      </c>
      <c r="O2399" s="1" t="s">
        <v>7</v>
      </c>
      <c r="P2399" s="1" t="s">
        <v>894</v>
      </c>
      <c r="Q2399" s="1" t="s">
        <v>476</v>
      </c>
      <c r="R2399" s="1" t="s">
        <v>503</v>
      </c>
      <c r="S2399" s="1" t="s">
        <v>16382</v>
      </c>
      <c r="T2399" s="21"/>
      <c r="U2399" s="21"/>
      <c r="V2399" s="21">
        <f t="shared" si="150"/>
        <v>0</v>
      </c>
      <c r="W2399" s="23" t="e">
        <f t="shared" si="151"/>
        <v>#DIV/0!</v>
      </c>
      <c r="X2399" s="2">
        <v>24</v>
      </c>
      <c r="Y2399" s="2">
        <v>362.24</v>
      </c>
      <c r="Z2399" s="3">
        <f t="shared" si="148"/>
        <v>386.24</v>
      </c>
      <c r="AA2399" s="8">
        <f t="shared" si="149"/>
        <v>6.2137531068765531E-2</v>
      </c>
    </row>
    <row r="2400" spans="1:27" ht="10.5" x14ac:dyDescent="0.15">
      <c r="A2400" s="1" t="s">
        <v>16778</v>
      </c>
      <c r="B2400" s="1" t="s">
        <v>0</v>
      </c>
      <c r="C2400" s="1" t="s">
        <v>22</v>
      </c>
      <c r="E2400" s="1" t="s">
        <v>16779</v>
      </c>
      <c r="F2400" s="1" t="s">
        <v>2</v>
      </c>
      <c r="G2400" s="1" t="s">
        <v>2</v>
      </c>
      <c r="H2400" s="1" t="s">
        <v>16780</v>
      </c>
      <c r="I2400" s="1" t="s">
        <v>606</v>
      </c>
      <c r="J2400" s="1" t="s">
        <v>298</v>
      </c>
      <c r="K2400" s="1" t="s">
        <v>7506</v>
      </c>
      <c r="L2400" s="1" t="s">
        <v>6</v>
      </c>
      <c r="M2400" s="1" t="s">
        <v>120</v>
      </c>
      <c r="N2400" s="1" t="s">
        <v>760</v>
      </c>
      <c r="O2400" s="1" t="s">
        <v>7</v>
      </c>
      <c r="P2400" s="1" t="s">
        <v>588</v>
      </c>
      <c r="Q2400" s="1" t="s">
        <v>476</v>
      </c>
      <c r="R2400" s="1" t="s">
        <v>488</v>
      </c>
      <c r="S2400" s="1" t="s">
        <v>16781</v>
      </c>
      <c r="T2400" s="21">
        <v>146.75</v>
      </c>
      <c r="U2400" s="21">
        <v>4384.55</v>
      </c>
      <c r="V2400" s="21">
        <f t="shared" si="150"/>
        <v>4531.3</v>
      </c>
      <c r="W2400" s="23">
        <f t="shared" si="151"/>
        <v>3.2385849535453398E-2</v>
      </c>
      <c r="X2400" s="2">
        <v>23.92</v>
      </c>
      <c r="Y2400" s="2">
        <v>216.72</v>
      </c>
      <c r="Z2400" s="3">
        <f t="shared" si="148"/>
        <v>240.64</v>
      </c>
      <c r="AA2400" s="8">
        <f t="shared" si="149"/>
        <v>9.9401595744680868E-2</v>
      </c>
    </row>
    <row r="2401" spans="1:27" ht="10.5" x14ac:dyDescent="0.15">
      <c r="A2401" s="1" t="s">
        <v>17579</v>
      </c>
      <c r="B2401" s="1" t="s">
        <v>0</v>
      </c>
      <c r="C2401" s="1" t="s">
        <v>22</v>
      </c>
      <c r="E2401" s="1" t="s">
        <v>17580</v>
      </c>
      <c r="F2401" s="1" t="s">
        <v>2</v>
      </c>
      <c r="G2401" s="1" t="s">
        <v>17581</v>
      </c>
      <c r="H2401" s="1" t="s">
        <v>17582</v>
      </c>
      <c r="I2401" s="1" t="s">
        <v>1466</v>
      </c>
      <c r="J2401" s="1" t="s">
        <v>53</v>
      </c>
      <c r="K2401" s="1" t="s">
        <v>17583</v>
      </c>
      <c r="L2401" s="1" t="s">
        <v>57</v>
      </c>
      <c r="M2401" s="1" t="s">
        <v>120</v>
      </c>
      <c r="N2401" s="1" t="s">
        <v>120</v>
      </c>
      <c r="O2401" s="1" t="s">
        <v>7</v>
      </c>
      <c r="P2401" s="1" t="s">
        <v>1225</v>
      </c>
      <c r="Q2401" s="1" t="s">
        <v>476</v>
      </c>
      <c r="R2401" s="1" t="s">
        <v>477</v>
      </c>
      <c r="S2401" s="1" t="s">
        <v>17584</v>
      </c>
      <c r="T2401" s="21">
        <v>85.9</v>
      </c>
      <c r="U2401" s="21">
        <v>7897.31</v>
      </c>
      <c r="V2401" s="21">
        <f t="shared" si="150"/>
        <v>7983.21</v>
      </c>
      <c r="W2401" s="23">
        <f t="shared" si="151"/>
        <v>1.076008272361619E-2</v>
      </c>
      <c r="X2401" s="2">
        <v>23.7</v>
      </c>
      <c r="Y2401" s="2">
        <v>3445.21</v>
      </c>
      <c r="Z2401" s="3">
        <f t="shared" si="148"/>
        <v>3468.91</v>
      </c>
      <c r="AA2401" s="8">
        <f t="shared" si="149"/>
        <v>6.8321172933284522E-3</v>
      </c>
    </row>
    <row r="2402" spans="1:27" ht="10.5" x14ac:dyDescent="0.15">
      <c r="A2402" s="1" t="s">
        <v>7603</v>
      </c>
      <c r="B2402" s="1" t="s">
        <v>0</v>
      </c>
      <c r="C2402" s="1" t="s">
        <v>22</v>
      </c>
      <c r="E2402" s="1" t="s">
        <v>7604</v>
      </c>
      <c r="F2402" s="1" t="s">
        <v>2</v>
      </c>
      <c r="G2402" s="1" t="s">
        <v>2</v>
      </c>
      <c r="H2402" s="1" t="s">
        <v>7605</v>
      </c>
      <c r="I2402" s="1" t="s">
        <v>117</v>
      </c>
      <c r="J2402" s="1" t="s">
        <v>118</v>
      </c>
      <c r="K2402" s="1" t="s">
        <v>3308</v>
      </c>
      <c r="L2402" s="1" t="s">
        <v>2</v>
      </c>
      <c r="M2402" s="1" t="s">
        <v>120</v>
      </c>
      <c r="N2402" s="1" t="s">
        <v>120</v>
      </c>
      <c r="O2402" s="1" t="s">
        <v>7</v>
      </c>
      <c r="P2402" s="1" t="s">
        <v>879</v>
      </c>
      <c r="Q2402" s="1" t="s">
        <v>476</v>
      </c>
      <c r="R2402" s="1" t="s">
        <v>477</v>
      </c>
      <c r="S2402" s="1" t="s">
        <v>7606</v>
      </c>
      <c r="T2402" s="21">
        <v>81.8</v>
      </c>
      <c r="U2402" s="21">
        <v>6787.68</v>
      </c>
      <c r="V2402" s="21">
        <f t="shared" si="150"/>
        <v>6869.4800000000005</v>
      </c>
      <c r="W2402" s="23">
        <f t="shared" si="151"/>
        <v>1.1907742653010124E-2</v>
      </c>
      <c r="X2402" s="2">
        <v>23.33</v>
      </c>
      <c r="Y2402" s="2">
        <v>3629.42</v>
      </c>
      <c r="Z2402" s="3">
        <f t="shared" si="148"/>
        <v>3652.75</v>
      </c>
      <c r="AA2402" s="8">
        <f t="shared" si="149"/>
        <v>6.3869687221956052E-3</v>
      </c>
    </row>
    <row r="2403" spans="1:27" ht="10.5" x14ac:dyDescent="0.15">
      <c r="A2403" s="1" t="s">
        <v>2859</v>
      </c>
      <c r="B2403" s="1" t="s">
        <v>0</v>
      </c>
      <c r="C2403" s="1" t="s">
        <v>22</v>
      </c>
      <c r="E2403" s="1" t="s">
        <v>2860</v>
      </c>
      <c r="F2403" s="1" t="s">
        <v>2</v>
      </c>
      <c r="G2403" s="1" t="s">
        <v>2</v>
      </c>
      <c r="H2403" s="1" t="s">
        <v>2861</v>
      </c>
      <c r="I2403" s="1" t="s">
        <v>679</v>
      </c>
      <c r="J2403" s="1" t="s">
        <v>24</v>
      </c>
      <c r="K2403" s="1" t="s">
        <v>2862</v>
      </c>
      <c r="L2403" s="1" t="s">
        <v>2</v>
      </c>
      <c r="M2403" s="1" t="s">
        <v>120</v>
      </c>
      <c r="N2403" s="1" t="s">
        <v>120</v>
      </c>
      <c r="O2403" s="1" t="s">
        <v>7</v>
      </c>
      <c r="P2403" s="1" t="s">
        <v>807</v>
      </c>
      <c r="Q2403" s="1" t="s">
        <v>476</v>
      </c>
      <c r="R2403" s="1" t="s">
        <v>488</v>
      </c>
      <c r="S2403" s="1" t="s">
        <v>2863</v>
      </c>
      <c r="T2403" s="21">
        <v>0</v>
      </c>
      <c r="U2403" s="21">
        <v>2087.59</v>
      </c>
      <c r="V2403" s="21">
        <f t="shared" si="150"/>
        <v>2087.59</v>
      </c>
      <c r="W2403" s="23">
        <f t="shared" si="151"/>
        <v>0</v>
      </c>
      <c r="X2403" s="2">
        <v>23.2</v>
      </c>
      <c r="Y2403" s="2">
        <v>2966.8</v>
      </c>
      <c r="Z2403" s="3">
        <f t="shared" si="148"/>
        <v>2990</v>
      </c>
      <c r="AA2403" s="8">
        <f t="shared" si="149"/>
        <v>7.7591973244147154E-3</v>
      </c>
    </row>
    <row r="2404" spans="1:27" ht="10.5" x14ac:dyDescent="0.15">
      <c r="A2404" s="1" t="s">
        <v>16145</v>
      </c>
      <c r="B2404" s="1" t="s">
        <v>0</v>
      </c>
      <c r="C2404" s="1" t="s">
        <v>22</v>
      </c>
      <c r="E2404" s="1" t="s">
        <v>16146</v>
      </c>
      <c r="F2404" s="1" t="s">
        <v>2</v>
      </c>
      <c r="G2404" s="1" t="s">
        <v>16147</v>
      </c>
      <c r="H2404" s="1" t="s">
        <v>16148</v>
      </c>
      <c r="I2404" s="1" t="s">
        <v>1763</v>
      </c>
      <c r="J2404" s="1" t="s">
        <v>118</v>
      </c>
      <c r="K2404" s="1" t="s">
        <v>1764</v>
      </c>
      <c r="L2404" s="1" t="s">
        <v>57</v>
      </c>
      <c r="M2404" s="1" t="s">
        <v>137</v>
      </c>
      <c r="N2404" s="1" t="s">
        <v>246</v>
      </c>
      <c r="O2404" s="1" t="s">
        <v>7</v>
      </c>
      <c r="P2404" s="1" t="s">
        <v>2302</v>
      </c>
      <c r="Q2404" s="1" t="s">
        <v>140</v>
      </c>
      <c r="R2404" s="1" t="s">
        <v>141</v>
      </c>
      <c r="S2404" s="1" t="s">
        <v>16149</v>
      </c>
      <c r="T2404" s="21">
        <v>110.7</v>
      </c>
      <c r="U2404" s="21">
        <v>2393.5700000000002</v>
      </c>
      <c r="V2404" s="21">
        <f t="shared" si="150"/>
        <v>2504.27</v>
      </c>
      <c r="W2404" s="23">
        <f t="shared" si="151"/>
        <v>4.4204498716192746E-2</v>
      </c>
      <c r="X2404" s="2">
        <v>23.17</v>
      </c>
      <c r="Y2404" s="2">
        <v>908.48</v>
      </c>
      <c r="Z2404" s="3">
        <f t="shared" si="148"/>
        <v>931.65</v>
      </c>
      <c r="AA2404" s="8">
        <f t="shared" si="149"/>
        <v>2.4869854559115549E-2</v>
      </c>
    </row>
    <row r="2405" spans="1:27" ht="10.5" x14ac:dyDescent="0.15">
      <c r="A2405" s="1" t="s">
        <v>13754</v>
      </c>
      <c r="B2405" s="1" t="s">
        <v>0</v>
      </c>
      <c r="C2405" s="1" t="s">
        <v>22</v>
      </c>
      <c r="E2405" s="1" t="s">
        <v>13755</v>
      </c>
      <c r="F2405" s="1" t="s">
        <v>2</v>
      </c>
      <c r="G2405" s="1" t="s">
        <v>2</v>
      </c>
      <c r="H2405" s="1" t="s">
        <v>13756</v>
      </c>
      <c r="I2405" s="1" t="s">
        <v>4865</v>
      </c>
      <c r="J2405" s="1" t="s">
        <v>64</v>
      </c>
      <c r="K2405" s="1" t="s">
        <v>10587</v>
      </c>
      <c r="L2405" s="1" t="s">
        <v>6</v>
      </c>
      <c r="M2405" s="1" t="s">
        <v>120</v>
      </c>
      <c r="N2405" s="1" t="s">
        <v>120</v>
      </c>
      <c r="O2405" s="1" t="s">
        <v>7</v>
      </c>
      <c r="P2405" s="1" t="s">
        <v>807</v>
      </c>
      <c r="Q2405" s="1" t="s">
        <v>476</v>
      </c>
      <c r="R2405" s="1" t="s">
        <v>488</v>
      </c>
      <c r="S2405" s="1" t="s">
        <v>13757</v>
      </c>
      <c r="T2405" s="21">
        <v>67.64</v>
      </c>
      <c r="U2405" s="21">
        <v>4285.04</v>
      </c>
      <c r="V2405" s="21">
        <f t="shared" si="150"/>
        <v>4352.68</v>
      </c>
      <c r="W2405" s="23">
        <f t="shared" si="151"/>
        <v>1.5539851309997518E-2</v>
      </c>
      <c r="X2405" s="2">
        <v>23.05</v>
      </c>
      <c r="Y2405" s="2">
        <v>1140.47</v>
      </c>
      <c r="Z2405" s="3">
        <f t="shared" si="148"/>
        <v>1163.52</v>
      </c>
      <c r="AA2405" s="8">
        <f t="shared" si="149"/>
        <v>1.981057480748075E-2</v>
      </c>
    </row>
    <row r="2406" spans="1:27" ht="10.5" x14ac:dyDescent="0.15">
      <c r="A2406" s="1" t="s">
        <v>6333</v>
      </c>
      <c r="B2406" s="1" t="s">
        <v>0</v>
      </c>
      <c r="C2406" s="1" t="s">
        <v>22</v>
      </c>
      <c r="E2406" s="1" t="s">
        <v>6334</v>
      </c>
      <c r="F2406" s="1" t="s">
        <v>2</v>
      </c>
      <c r="G2406" s="1" t="s">
        <v>2</v>
      </c>
      <c r="H2406" s="1" t="s">
        <v>6335</v>
      </c>
      <c r="I2406" s="1" t="s">
        <v>4829</v>
      </c>
      <c r="J2406" s="1" t="s">
        <v>118</v>
      </c>
      <c r="K2406" s="1" t="s">
        <v>4830</v>
      </c>
      <c r="L2406" s="1" t="s">
        <v>2</v>
      </c>
      <c r="M2406" s="1" t="s">
        <v>120</v>
      </c>
      <c r="N2406" s="1" t="s">
        <v>120</v>
      </c>
      <c r="O2406" s="1" t="s">
        <v>7</v>
      </c>
      <c r="P2406" s="1" t="s">
        <v>886</v>
      </c>
      <c r="Q2406" s="1" t="s">
        <v>476</v>
      </c>
      <c r="R2406" s="1" t="s">
        <v>503</v>
      </c>
      <c r="S2406" s="1" t="s">
        <v>6336</v>
      </c>
      <c r="T2406" s="21">
        <v>209.1</v>
      </c>
      <c r="U2406" s="21">
        <v>562.14</v>
      </c>
      <c r="V2406" s="21">
        <f t="shared" si="150"/>
        <v>771.24</v>
      </c>
      <c r="W2406" s="23">
        <f t="shared" si="151"/>
        <v>0.27112182978061306</v>
      </c>
      <c r="X2406" s="2">
        <v>22.9</v>
      </c>
      <c r="Y2406" s="2">
        <v>242.35</v>
      </c>
      <c r="Z2406" s="3">
        <f t="shared" si="148"/>
        <v>265.25</v>
      </c>
      <c r="AA2406" s="8">
        <f t="shared" si="149"/>
        <v>8.6333647502356267E-2</v>
      </c>
    </row>
    <row r="2407" spans="1:27" ht="10.5" x14ac:dyDescent="0.15">
      <c r="A2407" s="1" t="s">
        <v>15201</v>
      </c>
      <c r="B2407" s="1" t="s">
        <v>0</v>
      </c>
      <c r="C2407" s="1" t="s">
        <v>22</v>
      </c>
      <c r="E2407" s="1" t="s">
        <v>15202</v>
      </c>
      <c r="F2407" s="1" t="s">
        <v>15203</v>
      </c>
      <c r="G2407" s="1" t="s">
        <v>15204</v>
      </c>
      <c r="H2407" s="1" t="s">
        <v>15205</v>
      </c>
      <c r="I2407" s="1" t="s">
        <v>1593</v>
      </c>
      <c r="J2407" s="1" t="s">
        <v>40</v>
      </c>
      <c r="K2407" s="1" t="s">
        <v>11214</v>
      </c>
      <c r="L2407" s="1" t="s">
        <v>6</v>
      </c>
      <c r="M2407" s="1" t="s">
        <v>120</v>
      </c>
      <c r="N2407" s="1" t="s">
        <v>120</v>
      </c>
      <c r="O2407" s="1" t="s">
        <v>7</v>
      </c>
      <c r="P2407" s="1" t="s">
        <v>1225</v>
      </c>
      <c r="Q2407" s="1" t="s">
        <v>476</v>
      </c>
      <c r="R2407" s="1" t="s">
        <v>477</v>
      </c>
      <c r="S2407" s="1" t="s">
        <v>15206</v>
      </c>
      <c r="T2407" s="21">
        <v>63.05</v>
      </c>
      <c r="U2407" s="21">
        <v>12443.04</v>
      </c>
      <c r="V2407" s="21">
        <f t="shared" si="150"/>
        <v>12506.09</v>
      </c>
      <c r="W2407" s="23">
        <f t="shared" si="151"/>
        <v>5.0415437598801864E-3</v>
      </c>
      <c r="X2407" s="2">
        <v>22.9</v>
      </c>
      <c r="Y2407" s="2">
        <v>4673.3900000000003</v>
      </c>
      <c r="Z2407" s="3">
        <f t="shared" si="148"/>
        <v>4696.29</v>
      </c>
      <c r="AA2407" s="8">
        <f t="shared" si="149"/>
        <v>4.8761895027777244E-3</v>
      </c>
    </row>
    <row r="2408" spans="1:27" ht="10.5" x14ac:dyDescent="0.15">
      <c r="A2408" s="1" t="s">
        <v>3964</v>
      </c>
      <c r="B2408" s="1" t="s">
        <v>0</v>
      </c>
      <c r="C2408" s="1" t="s">
        <v>22</v>
      </c>
      <c r="E2408" s="1" t="s">
        <v>3965</v>
      </c>
      <c r="F2408" s="1" t="s">
        <v>2</v>
      </c>
      <c r="G2408" s="1" t="s">
        <v>2</v>
      </c>
      <c r="H2408" s="1" t="s">
        <v>3966</v>
      </c>
      <c r="I2408" s="1" t="s">
        <v>2123</v>
      </c>
      <c r="J2408" s="1" t="s">
        <v>64</v>
      </c>
      <c r="K2408" s="1" t="s">
        <v>3967</v>
      </c>
      <c r="L2408" s="1" t="s">
        <v>57</v>
      </c>
      <c r="M2408" s="1" t="s">
        <v>120</v>
      </c>
      <c r="N2408" s="1" t="s">
        <v>120</v>
      </c>
      <c r="O2408" s="1" t="s">
        <v>7</v>
      </c>
      <c r="P2408" s="1" t="s">
        <v>1409</v>
      </c>
      <c r="Q2408" s="1" t="s">
        <v>476</v>
      </c>
      <c r="R2408" s="1" t="s">
        <v>503</v>
      </c>
      <c r="S2408" s="1" t="s">
        <v>3968</v>
      </c>
      <c r="T2408" s="21">
        <v>41.2</v>
      </c>
      <c r="U2408" s="21">
        <v>557.87</v>
      </c>
      <c r="V2408" s="21">
        <f t="shared" si="150"/>
        <v>599.07000000000005</v>
      </c>
      <c r="W2408" s="23">
        <f t="shared" si="151"/>
        <v>6.8773265227769706E-2</v>
      </c>
      <c r="X2408" s="2">
        <v>22.84</v>
      </c>
      <c r="Y2408" s="2">
        <v>234.2</v>
      </c>
      <c r="Z2408" s="3">
        <f t="shared" si="148"/>
        <v>257.03999999999996</v>
      </c>
      <c r="AA2408" s="8">
        <f t="shared" si="149"/>
        <v>8.8857765328353572E-2</v>
      </c>
    </row>
    <row r="2409" spans="1:27" ht="10.5" x14ac:dyDescent="0.15">
      <c r="A2409" s="1" t="s">
        <v>4361</v>
      </c>
      <c r="B2409" s="1" t="s">
        <v>0</v>
      </c>
      <c r="C2409" s="1" t="s">
        <v>22</v>
      </c>
      <c r="E2409" s="1" t="s">
        <v>4362</v>
      </c>
      <c r="F2409" s="1" t="s">
        <v>2</v>
      </c>
      <c r="G2409" s="1" t="s">
        <v>2</v>
      </c>
      <c r="H2409" s="1" t="s">
        <v>4363</v>
      </c>
      <c r="I2409" s="1" t="s">
        <v>2008</v>
      </c>
      <c r="J2409" s="1" t="s">
        <v>118</v>
      </c>
      <c r="K2409" s="1" t="s">
        <v>3493</v>
      </c>
      <c r="L2409" s="1" t="s">
        <v>6</v>
      </c>
      <c r="M2409" s="1" t="s">
        <v>120</v>
      </c>
      <c r="N2409" s="1" t="s">
        <v>120</v>
      </c>
      <c r="O2409" s="1" t="s">
        <v>7</v>
      </c>
      <c r="P2409" s="1" t="s">
        <v>894</v>
      </c>
      <c r="Q2409" s="1" t="s">
        <v>476</v>
      </c>
      <c r="R2409" s="1" t="s">
        <v>503</v>
      </c>
      <c r="S2409" s="1" t="s">
        <v>4364</v>
      </c>
      <c r="T2409" s="21">
        <v>32.1</v>
      </c>
      <c r="U2409" s="21">
        <v>25707.58</v>
      </c>
      <c r="V2409" s="21">
        <f t="shared" si="150"/>
        <v>25739.68</v>
      </c>
      <c r="W2409" s="23">
        <f t="shared" si="151"/>
        <v>1.2471017510707204E-3</v>
      </c>
      <c r="X2409" s="2">
        <v>22.8</v>
      </c>
      <c r="Y2409" s="2">
        <v>5216.29</v>
      </c>
      <c r="Z2409" s="3">
        <f t="shared" si="148"/>
        <v>5239.09</v>
      </c>
      <c r="AA2409" s="8">
        <f t="shared" si="149"/>
        <v>4.3519008072012508E-3</v>
      </c>
    </row>
    <row r="2410" spans="1:27" ht="10.5" x14ac:dyDescent="0.15">
      <c r="A2410" s="1" t="s">
        <v>6134</v>
      </c>
      <c r="B2410" s="1" t="s">
        <v>0</v>
      </c>
      <c r="C2410" s="1" t="s">
        <v>22</v>
      </c>
      <c r="E2410" s="1" t="s">
        <v>6135</v>
      </c>
      <c r="F2410" s="1" t="s">
        <v>2</v>
      </c>
      <c r="G2410" s="1" t="s">
        <v>6136</v>
      </c>
      <c r="H2410" s="1" t="s">
        <v>6137</v>
      </c>
      <c r="I2410" s="1" t="s">
        <v>3219</v>
      </c>
      <c r="J2410" s="1" t="s">
        <v>118</v>
      </c>
      <c r="K2410" s="1" t="s">
        <v>3220</v>
      </c>
      <c r="L2410" s="1" t="s">
        <v>6</v>
      </c>
      <c r="M2410" s="1" t="s">
        <v>120</v>
      </c>
      <c r="N2410" s="1" t="s">
        <v>1832</v>
      </c>
      <c r="O2410" s="1" t="s">
        <v>191</v>
      </c>
      <c r="P2410" s="1" t="s">
        <v>1256</v>
      </c>
      <c r="Q2410" s="1" t="s">
        <v>476</v>
      </c>
      <c r="R2410" s="1" t="s">
        <v>503</v>
      </c>
      <c r="S2410" s="1" t="s">
        <v>6138</v>
      </c>
      <c r="T2410" s="21">
        <v>0</v>
      </c>
      <c r="U2410" s="21">
        <v>112.06</v>
      </c>
      <c r="V2410" s="21">
        <f t="shared" si="150"/>
        <v>112.06</v>
      </c>
      <c r="W2410" s="23">
        <f t="shared" si="151"/>
        <v>0</v>
      </c>
      <c r="X2410" s="2">
        <v>22.78</v>
      </c>
      <c r="Y2410" s="2">
        <v>268.88</v>
      </c>
      <c r="Z2410" s="3">
        <f t="shared" si="148"/>
        <v>291.65999999999997</v>
      </c>
      <c r="AA2410" s="8">
        <f t="shared" si="149"/>
        <v>7.8104642391826115E-2</v>
      </c>
    </row>
    <row r="2411" spans="1:27" ht="10.5" x14ac:dyDescent="0.15">
      <c r="A2411" s="1" t="s">
        <v>16888</v>
      </c>
      <c r="B2411" s="1" t="s">
        <v>0</v>
      </c>
      <c r="C2411" s="1" t="s">
        <v>22</v>
      </c>
      <c r="E2411" s="1" t="s">
        <v>16889</v>
      </c>
      <c r="F2411" s="1" t="s">
        <v>2</v>
      </c>
      <c r="G2411" s="1" t="s">
        <v>16890</v>
      </c>
      <c r="H2411" s="1" t="s">
        <v>16891</v>
      </c>
      <c r="I2411" s="1" t="s">
        <v>3101</v>
      </c>
      <c r="J2411" s="1" t="s">
        <v>118</v>
      </c>
      <c r="K2411" s="1" t="s">
        <v>8656</v>
      </c>
      <c r="L2411" s="1" t="s">
        <v>2</v>
      </c>
      <c r="M2411" s="1" t="s">
        <v>120</v>
      </c>
      <c r="N2411" s="1" t="s">
        <v>120</v>
      </c>
      <c r="O2411" s="1" t="s">
        <v>7</v>
      </c>
      <c r="P2411" s="1" t="s">
        <v>2701</v>
      </c>
      <c r="Q2411" s="1" t="s">
        <v>476</v>
      </c>
      <c r="R2411" s="1" t="s">
        <v>503</v>
      </c>
      <c r="S2411" s="1" t="s">
        <v>16892</v>
      </c>
      <c r="T2411" s="21">
        <v>1346.4</v>
      </c>
      <c r="U2411" s="21">
        <v>26.22</v>
      </c>
      <c r="V2411" s="21">
        <f t="shared" si="150"/>
        <v>1372.6200000000001</v>
      </c>
      <c r="W2411" s="23">
        <f t="shared" si="151"/>
        <v>0.98089784499715871</v>
      </c>
      <c r="X2411" s="2">
        <v>22.65</v>
      </c>
      <c r="Y2411" s="3">
        <v>0</v>
      </c>
      <c r="Z2411" s="3">
        <f t="shared" si="148"/>
        <v>22.65</v>
      </c>
      <c r="AA2411" s="8">
        <f t="shared" si="149"/>
        <v>1</v>
      </c>
    </row>
    <row r="2412" spans="1:27" ht="10.5" x14ac:dyDescent="0.15">
      <c r="A2412" s="1" t="s">
        <v>11739</v>
      </c>
      <c r="B2412" s="1" t="s">
        <v>0</v>
      </c>
      <c r="C2412" s="1" t="s">
        <v>22</v>
      </c>
      <c r="E2412" s="1" t="s">
        <v>11740</v>
      </c>
      <c r="F2412" s="1" t="s">
        <v>2</v>
      </c>
      <c r="G2412" s="1" t="s">
        <v>11741</v>
      </c>
      <c r="H2412" s="1" t="s">
        <v>11742</v>
      </c>
      <c r="I2412" s="1" t="s">
        <v>7618</v>
      </c>
      <c r="J2412" s="1" t="s">
        <v>118</v>
      </c>
      <c r="K2412" s="1" t="s">
        <v>1313</v>
      </c>
      <c r="L2412" s="1" t="s">
        <v>2</v>
      </c>
      <c r="M2412" s="1" t="s">
        <v>120</v>
      </c>
      <c r="N2412" s="1" t="s">
        <v>120</v>
      </c>
      <c r="O2412" s="1" t="s">
        <v>7</v>
      </c>
      <c r="P2412" s="1" t="s">
        <v>872</v>
      </c>
      <c r="Q2412" s="1" t="s">
        <v>476</v>
      </c>
      <c r="R2412" s="1" t="s">
        <v>488</v>
      </c>
      <c r="S2412" s="1" t="s">
        <v>11743</v>
      </c>
      <c r="T2412" s="21">
        <v>0</v>
      </c>
      <c r="U2412" s="21">
        <v>3025.7</v>
      </c>
      <c r="V2412" s="21">
        <f t="shared" si="150"/>
        <v>3025.7</v>
      </c>
      <c r="W2412" s="23">
        <f t="shared" si="151"/>
        <v>0</v>
      </c>
      <c r="X2412" s="2">
        <v>22.5</v>
      </c>
      <c r="Y2412" s="2">
        <v>2078.7800000000002</v>
      </c>
      <c r="Z2412" s="3">
        <f t="shared" si="148"/>
        <v>2101.2800000000002</v>
      </c>
      <c r="AA2412" s="8">
        <f t="shared" si="149"/>
        <v>1.0707759080179699E-2</v>
      </c>
    </row>
    <row r="2413" spans="1:27" ht="10.5" x14ac:dyDescent="0.15">
      <c r="A2413" s="1" t="s">
        <v>6682</v>
      </c>
      <c r="B2413" s="1" t="s">
        <v>0</v>
      </c>
      <c r="C2413" s="1" t="s">
        <v>22</v>
      </c>
      <c r="E2413" s="1" t="s">
        <v>6683</v>
      </c>
      <c r="F2413" s="1" t="s">
        <v>2</v>
      </c>
      <c r="G2413" s="1" t="s">
        <v>6684</v>
      </c>
      <c r="H2413" s="1" t="s">
        <v>6685</v>
      </c>
      <c r="I2413" s="1" t="s">
        <v>3189</v>
      </c>
      <c r="J2413" s="1" t="s">
        <v>118</v>
      </c>
      <c r="K2413" s="1" t="s">
        <v>6531</v>
      </c>
      <c r="L2413" s="1" t="s">
        <v>72</v>
      </c>
      <c r="M2413" s="1" t="s">
        <v>120</v>
      </c>
      <c r="N2413" s="1" t="s">
        <v>760</v>
      </c>
      <c r="O2413" s="1" t="s">
        <v>7</v>
      </c>
      <c r="P2413" s="1" t="s">
        <v>2446</v>
      </c>
      <c r="Q2413" s="1" t="s">
        <v>476</v>
      </c>
      <c r="R2413" s="1" t="s">
        <v>488</v>
      </c>
      <c r="S2413" s="1" t="s">
        <v>6686</v>
      </c>
      <c r="T2413" s="21">
        <v>31.6</v>
      </c>
      <c r="U2413" s="21">
        <v>1753.05</v>
      </c>
      <c r="V2413" s="21">
        <f t="shared" si="150"/>
        <v>1784.6499999999999</v>
      </c>
      <c r="W2413" s="23">
        <f t="shared" si="151"/>
        <v>1.770655310565097E-2</v>
      </c>
      <c r="X2413" s="2">
        <v>22.27</v>
      </c>
      <c r="Y2413" s="2">
        <v>2413.6999999999998</v>
      </c>
      <c r="Z2413" s="3">
        <f t="shared" si="148"/>
        <v>2435.9699999999998</v>
      </c>
      <c r="AA2413" s="8">
        <f t="shared" si="149"/>
        <v>9.1421487128330817E-3</v>
      </c>
    </row>
    <row r="2414" spans="1:27" ht="10.5" x14ac:dyDescent="0.15">
      <c r="A2414" s="1" t="s">
        <v>17719</v>
      </c>
      <c r="B2414" s="1" t="s">
        <v>0</v>
      </c>
      <c r="C2414" s="1" t="s">
        <v>22</v>
      </c>
      <c r="E2414" s="1" t="s">
        <v>17720</v>
      </c>
      <c r="F2414" s="1" t="s">
        <v>2</v>
      </c>
      <c r="G2414" s="1" t="s">
        <v>2</v>
      </c>
      <c r="H2414" s="1" t="s">
        <v>17721</v>
      </c>
      <c r="I2414" s="1" t="s">
        <v>2228</v>
      </c>
      <c r="J2414" s="1" t="s">
        <v>187</v>
      </c>
      <c r="K2414" s="1" t="s">
        <v>17722</v>
      </c>
      <c r="L2414" s="1" t="s">
        <v>2</v>
      </c>
      <c r="M2414" s="1" t="s">
        <v>120</v>
      </c>
      <c r="N2414" s="1" t="s">
        <v>120</v>
      </c>
      <c r="O2414" s="1" t="s">
        <v>7</v>
      </c>
      <c r="P2414" s="1" t="s">
        <v>1899</v>
      </c>
      <c r="Q2414" s="1" t="s">
        <v>476</v>
      </c>
      <c r="R2414" s="1" t="s">
        <v>477</v>
      </c>
      <c r="S2414" s="1" t="s">
        <v>17723</v>
      </c>
      <c r="T2414" s="21">
        <v>2.52</v>
      </c>
      <c r="U2414" s="21">
        <v>5163.6899999999996</v>
      </c>
      <c r="V2414" s="21">
        <f t="shared" si="150"/>
        <v>5166.21</v>
      </c>
      <c r="W2414" s="23">
        <f t="shared" si="151"/>
        <v>4.8778504938823625E-4</v>
      </c>
      <c r="X2414" s="2">
        <v>22.2</v>
      </c>
      <c r="Y2414" s="2">
        <v>125.32</v>
      </c>
      <c r="Z2414" s="3">
        <f t="shared" si="148"/>
        <v>147.51999999999998</v>
      </c>
      <c r="AA2414" s="8">
        <f t="shared" si="149"/>
        <v>0.15048806941431672</v>
      </c>
    </row>
    <row r="2415" spans="1:27" ht="10.5" x14ac:dyDescent="0.15">
      <c r="A2415" s="1" t="s">
        <v>11143</v>
      </c>
      <c r="B2415" s="1" t="s">
        <v>0</v>
      </c>
      <c r="C2415" s="1" t="s">
        <v>22</v>
      </c>
      <c r="E2415" s="1" t="s">
        <v>11144</v>
      </c>
      <c r="F2415" s="1" t="s">
        <v>2</v>
      </c>
      <c r="G2415" s="1" t="s">
        <v>2</v>
      </c>
      <c r="H2415" s="1" t="s">
        <v>11145</v>
      </c>
      <c r="I2415" s="1" t="s">
        <v>4268</v>
      </c>
      <c r="J2415" s="1" t="s">
        <v>118</v>
      </c>
      <c r="K2415" s="1" t="s">
        <v>6540</v>
      </c>
      <c r="L2415" s="1" t="s">
        <v>72</v>
      </c>
      <c r="M2415" s="1" t="s">
        <v>120</v>
      </c>
      <c r="N2415" s="1" t="s">
        <v>120</v>
      </c>
      <c r="O2415" s="1" t="s">
        <v>7</v>
      </c>
      <c r="P2415" s="1" t="s">
        <v>879</v>
      </c>
      <c r="Q2415" s="1" t="s">
        <v>476</v>
      </c>
      <c r="R2415" s="1" t="s">
        <v>477</v>
      </c>
      <c r="S2415" s="1" t="s">
        <v>11146</v>
      </c>
      <c r="T2415" s="21">
        <v>192.5</v>
      </c>
      <c r="U2415" s="21">
        <v>304.42</v>
      </c>
      <c r="V2415" s="21">
        <f t="shared" si="150"/>
        <v>496.92</v>
      </c>
      <c r="W2415" s="23">
        <f t="shared" si="151"/>
        <v>0.38738629960557031</v>
      </c>
      <c r="X2415" s="2">
        <v>22</v>
      </c>
      <c r="Y2415" s="2">
        <v>252.95</v>
      </c>
      <c r="Z2415" s="3">
        <f t="shared" si="148"/>
        <v>274.95</v>
      </c>
      <c r="AA2415" s="8">
        <f t="shared" si="149"/>
        <v>8.0014548099654484E-2</v>
      </c>
    </row>
    <row r="2416" spans="1:27" ht="10.5" x14ac:dyDescent="0.15">
      <c r="A2416" s="1" t="s">
        <v>10268</v>
      </c>
      <c r="B2416" s="1" t="s">
        <v>0</v>
      </c>
      <c r="C2416" s="1" t="s">
        <v>22</v>
      </c>
      <c r="E2416" s="1" t="s">
        <v>10269</v>
      </c>
      <c r="F2416" s="1" t="s">
        <v>2</v>
      </c>
      <c r="G2416" s="1" t="s">
        <v>2</v>
      </c>
      <c r="H2416" s="1" t="s">
        <v>10270</v>
      </c>
      <c r="I2416" s="1" t="s">
        <v>10271</v>
      </c>
      <c r="J2416" s="1" t="s">
        <v>118</v>
      </c>
      <c r="K2416" s="1" t="s">
        <v>10272</v>
      </c>
      <c r="L2416" s="1" t="s">
        <v>6</v>
      </c>
      <c r="M2416" s="1" t="s">
        <v>120</v>
      </c>
      <c r="N2416" s="1" t="s">
        <v>120</v>
      </c>
      <c r="O2416" s="1" t="s">
        <v>7</v>
      </c>
      <c r="P2416" s="1" t="s">
        <v>741</v>
      </c>
      <c r="Q2416" s="1" t="s">
        <v>476</v>
      </c>
      <c r="R2416" s="1" t="s">
        <v>503</v>
      </c>
      <c r="S2416" s="1" t="s">
        <v>10273</v>
      </c>
      <c r="T2416" s="21">
        <v>34.979999999999997</v>
      </c>
      <c r="U2416" s="21">
        <v>1191.69</v>
      </c>
      <c r="V2416" s="21">
        <f t="shared" si="150"/>
        <v>1226.67</v>
      </c>
      <c r="W2416" s="23">
        <f t="shared" si="151"/>
        <v>2.8516226858079186E-2</v>
      </c>
      <c r="X2416" s="2">
        <v>22</v>
      </c>
      <c r="Y2416" s="2">
        <v>702.32</v>
      </c>
      <c r="Z2416" s="3">
        <f t="shared" si="148"/>
        <v>724.32</v>
      </c>
      <c r="AA2416" s="8">
        <f t="shared" si="149"/>
        <v>3.0373315661586037E-2</v>
      </c>
    </row>
    <row r="2417" spans="1:27" ht="10.5" x14ac:dyDescent="0.15">
      <c r="A2417" s="1" t="s">
        <v>11437</v>
      </c>
      <c r="B2417" s="1" t="s">
        <v>0</v>
      </c>
      <c r="C2417" s="1" t="s">
        <v>22</v>
      </c>
      <c r="E2417" s="1" t="s">
        <v>11438</v>
      </c>
      <c r="F2417" s="1" t="s">
        <v>2</v>
      </c>
      <c r="G2417" s="1" t="s">
        <v>11439</v>
      </c>
      <c r="H2417" s="1" t="s">
        <v>11440</v>
      </c>
      <c r="I2417" s="1" t="s">
        <v>117</v>
      </c>
      <c r="J2417" s="1" t="s">
        <v>118</v>
      </c>
      <c r="K2417" s="1" t="s">
        <v>11441</v>
      </c>
      <c r="L2417" s="1" t="s">
        <v>2</v>
      </c>
      <c r="M2417" s="1" t="s">
        <v>120</v>
      </c>
      <c r="N2417" s="1" t="s">
        <v>4684</v>
      </c>
      <c r="O2417" s="1" t="s">
        <v>7</v>
      </c>
      <c r="P2417" s="1" t="s">
        <v>1892</v>
      </c>
      <c r="Q2417" s="1" t="s">
        <v>476</v>
      </c>
      <c r="R2417" s="1" t="s">
        <v>503</v>
      </c>
      <c r="S2417" s="1" t="s">
        <v>11442</v>
      </c>
      <c r="T2417" s="21">
        <v>190.09</v>
      </c>
      <c r="U2417" s="21">
        <v>7648.96</v>
      </c>
      <c r="V2417" s="21">
        <f t="shared" si="150"/>
        <v>7839.05</v>
      </c>
      <c r="W2417" s="23">
        <f t="shared" si="151"/>
        <v>2.4249111818396361E-2</v>
      </c>
      <c r="X2417" s="2">
        <v>21.95</v>
      </c>
      <c r="Y2417" s="2">
        <v>2259.71</v>
      </c>
      <c r="Z2417" s="3">
        <f t="shared" si="148"/>
        <v>2281.66</v>
      </c>
      <c r="AA2417" s="8">
        <f t="shared" si="149"/>
        <v>9.6201888099015625E-3</v>
      </c>
    </row>
    <row r="2418" spans="1:27" ht="10.5" x14ac:dyDescent="0.15">
      <c r="A2418" s="1" t="s">
        <v>15447</v>
      </c>
      <c r="B2418" s="1" t="s">
        <v>0</v>
      </c>
      <c r="C2418" s="1" t="s">
        <v>22</v>
      </c>
      <c r="E2418" s="1" t="s">
        <v>15448</v>
      </c>
      <c r="F2418" s="1" t="s">
        <v>2</v>
      </c>
      <c r="G2418" s="1" t="s">
        <v>15449</v>
      </c>
      <c r="H2418" s="1" t="s">
        <v>15450</v>
      </c>
      <c r="I2418" s="1" t="s">
        <v>644</v>
      </c>
      <c r="J2418" s="1" t="s">
        <v>64</v>
      </c>
      <c r="K2418" s="1" t="s">
        <v>15451</v>
      </c>
      <c r="L2418" s="1" t="s">
        <v>2</v>
      </c>
      <c r="M2418" s="1" t="s">
        <v>120</v>
      </c>
      <c r="N2418" s="1" t="s">
        <v>120</v>
      </c>
      <c r="O2418" s="1" t="s">
        <v>7</v>
      </c>
      <c r="P2418" s="1" t="s">
        <v>588</v>
      </c>
      <c r="Q2418" s="1" t="s">
        <v>476</v>
      </c>
      <c r="R2418" s="1" t="s">
        <v>488</v>
      </c>
      <c r="S2418" s="1" t="s">
        <v>15452</v>
      </c>
      <c r="T2418" s="21">
        <v>103</v>
      </c>
      <c r="U2418" s="21">
        <v>652.47</v>
      </c>
      <c r="V2418" s="21">
        <f t="shared" si="150"/>
        <v>755.47</v>
      </c>
      <c r="W2418" s="23">
        <f t="shared" si="151"/>
        <v>0.13633896779488264</v>
      </c>
      <c r="X2418" s="2">
        <v>21.9</v>
      </c>
      <c r="Y2418" s="2">
        <v>391.29</v>
      </c>
      <c r="Z2418" s="3">
        <f t="shared" si="148"/>
        <v>413.19</v>
      </c>
      <c r="AA2418" s="8">
        <f t="shared" si="149"/>
        <v>5.3002250780512593E-2</v>
      </c>
    </row>
    <row r="2419" spans="1:27" ht="10.5" x14ac:dyDescent="0.15">
      <c r="A2419" s="1" t="s">
        <v>5302</v>
      </c>
      <c r="B2419" s="1" t="s">
        <v>0</v>
      </c>
      <c r="C2419" s="1" t="s">
        <v>22</v>
      </c>
      <c r="E2419" s="1" t="s">
        <v>5303</v>
      </c>
      <c r="F2419" s="1" t="s">
        <v>2</v>
      </c>
      <c r="G2419" s="1" t="s">
        <v>5304</v>
      </c>
      <c r="H2419" s="1" t="s">
        <v>5305</v>
      </c>
      <c r="I2419" s="1" t="s">
        <v>5306</v>
      </c>
      <c r="J2419" s="1" t="s">
        <v>162</v>
      </c>
      <c r="K2419" s="1" t="s">
        <v>5307</v>
      </c>
      <c r="L2419" s="1" t="s">
        <v>2837</v>
      </c>
      <c r="M2419" s="1" t="s">
        <v>120</v>
      </c>
      <c r="N2419" s="1" t="s">
        <v>760</v>
      </c>
      <c r="O2419" s="1" t="s">
        <v>7</v>
      </c>
      <c r="P2419" s="1" t="s">
        <v>817</v>
      </c>
      <c r="Q2419" s="1" t="s">
        <v>476</v>
      </c>
      <c r="R2419" s="1" t="s">
        <v>503</v>
      </c>
      <c r="S2419" s="1" t="s">
        <v>5308</v>
      </c>
      <c r="T2419" s="21">
        <v>75.11</v>
      </c>
      <c r="U2419" s="21">
        <v>32413.52</v>
      </c>
      <c r="V2419" s="21">
        <f t="shared" si="150"/>
        <v>32488.63</v>
      </c>
      <c r="W2419" s="23">
        <f t="shared" si="151"/>
        <v>2.3118857274067881E-3</v>
      </c>
      <c r="X2419" s="2">
        <v>21.79</v>
      </c>
      <c r="Y2419" s="2">
        <v>16318.45</v>
      </c>
      <c r="Z2419" s="3">
        <f t="shared" si="148"/>
        <v>16340.240000000002</v>
      </c>
      <c r="AA2419" s="8">
        <f t="shared" si="149"/>
        <v>1.3335177451493979E-3</v>
      </c>
    </row>
    <row r="2420" spans="1:27" ht="10.5" x14ac:dyDescent="0.15">
      <c r="A2420" s="1" t="s">
        <v>6406</v>
      </c>
      <c r="B2420" s="1" t="s">
        <v>0</v>
      </c>
      <c r="C2420" s="1" t="s">
        <v>22</v>
      </c>
      <c r="E2420" s="1" t="s">
        <v>6407</v>
      </c>
      <c r="F2420" s="1" t="s">
        <v>2</v>
      </c>
      <c r="G2420" s="1" t="s">
        <v>2</v>
      </c>
      <c r="H2420" s="1" t="s">
        <v>6408</v>
      </c>
      <c r="I2420" s="1" t="s">
        <v>6409</v>
      </c>
      <c r="J2420" s="1" t="s">
        <v>4</v>
      </c>
      <c r="K2420" s="1" t="s">
        <v>6410</v>
      </c>
      <c r="L2420" s="1" t="s">
        <v>34</v>
      </c>
      <c r="M2420" s="1" t="s">
        <v>289</v>
      </c>
      <c r="N2420" s="1" t="s">
        <v>289</v>
      </c>
      <c r="O2420" s="1" t="s">
        <v>7</v>
      </c>
      <c r="P2420" s="1" t="s">
        <v>2087</v>
      </c>
      <c r="Q2420" s="1" t="s">
        <v>140</v>
      </c>
      <c r="R2420" s="1" t="s">
        <v>370</v>
      </c>
      <c r="S2420" s="1" t="s">
        <v>6411</v>
      </c>
      <c r="T2420" s="21">
        <v>9</v>
      </c>
      <c r="U2420" s="21">
        <v>39923</v>
      </c>
      <c r="V2420" s="21">
        <f t="shared" si="150"/>
        <v>39932</v>
      </c>
      <c r="W2420" s="23">
        <f t="shared" si="151"/>
        <v>2.2538315135730742E-4</v>
      </c>
      <c r="X2420" s="2">
        <v>21.78</v>
      </c>
      <c r="Y2420" s="2">
        <v>3742.95</v>
      </c>
      <c r="Z2420" s="3">
        <f t="shared" si="148"/>
        <v>3764.73</v>
      </c>
      <c r="AA2420" s="8">
        <f t="shared" si="149"/>
        <v>5.7852754380792251E-3</v>
      </c>
    </row>
    <row r="2421" spans="1:27" ht="10.5" x14ac:dyDescent="0.15">
      <c r="A2421" s="1" t="s">
        <v>2180</v>
      </c>
      <c r="B2421" s="1" t="s">
        <v>0</v>
      </c>
      <c r="C2421" s="1" t="s">
        <v>1</v>
      </c>
      <c r="E2421" s="1" t="s">
        <v>2181</v>
      </c>
      <c r="F2421" s="1" t="s">
        <v>2</v>
      </c>
      <c r="G2421" s="1" t="s">
        <v>2</v>
      </c>
      <c r="H2421" s="1" t="s">
        <v>2182</v>
      </c>
      <c r="I2421" s="1" t="s">
        <v>2183</v>
      </c>
      <c r="J2421" s="1" t="s">
        <v>46</v>
      </c>
      <c r="K2421" s="1" t="s">
        <v>2184</v>
      </c>
      <c r="L2421" s="1" t="s">
        <v>72</v>
      </c>
      <c r="M2421" s="1" t="s">
        <v>137</v>
      </c>
      <c r="N2421" s="1" t="s">
        <v>246</v>
      </c>
      <c r="O2421" s="1" t="s">
        <v>7</v>
      </c>
      <c r="P2421" s="1" t="s">
        <v>154</v>
      </c>
      <c r="Q2421" s="1" t="s">
        <v>9</v>
      </c>
      <c r="R2421" s="1" t="s">
        <v>10</v>
      </c>
      <c r="S2421" s="1" t="s">
        <v>2185</v>
      </c>
      <c r="T2421" s="21">
        <v>73.73</v>
      </c>
      <c r="U2421" s="21">
        <v>2779.58</v>
      </c>
      <c r="V2421" s="21">
        <f t="shared" si="150"/>
        <v>2853.31</v>
      </c>
      <c r="W2421" s="23">
        <f t="shared" si="151"/>
        <v>2.5840164580785124E-2</v>
      </c>
      <c r="X2421" s="2">
        <v>21.62</v>
      </c>
      <c r="Y2421" s="2">
        <v>944.56</v>
      </c>
      <c r="Z2421" s="3">
        <f t="shared" si="148"/>
        <v>966.18</v>
      </c>
      <c r="AA2421" s="8">
        <f t="shared" si="149"/>
        <v>2.2376782794096342E-2</v>
      </c>
    </row>
    <row r="2422" spans="1:27" ht="10.5" x14ac:dyDescent="0.15">
      <c r="A2422" s="1" t="s">
        <v>11939</v>
      </c>
      <c r="B2422" s="1" t="s">
        <v>0</v>
      </c>
      <c r="C2422" s="1" t="s">
        <v>22</v>
      </c>
      <c r="E2422" s="1" t="s">
        <v>11940</v>
      </c>
      <c r="F2422" s="1" t="s">
        <v>11941</v>
      </c>
      <c r="G2422" s="1" t="s">
        <v>2</v>
      </c>
      <c r="H2422" s="1" t="s">
        <v>11942</v>
      </c>
      <c r="I2422" s="1" t="s">
        <v>4369</v>
      </c>
      <c r="J2422" s="1" t="s">
        <v>381</v>
      </c>
      <c r="K2422" s="1" t="s">
        <v>3398</v>
      </c>
      <c r="L2422" s="1" t="s">
        <v>2</v>
      </c>
      <c r="M2422" s="1" t="s">
        <v>120</v>
      </c>
      <c r="N2422" s="1" t="s">
        <v>120</v>
      </c>
      <c r="O2422" s="1" t="s">
        <v>7</v>
      </c>
      <c r="P2422" s="1" t="s">
        <v>588</v>
      </c>
      <c r="Q2422" s="1" t="s">
        <v>476</v>
      </c>
      <c r="R2422" s="1" t="s">
        <v>488</v>
      </c>
      <c r="S2422" s="1" t="s">
        <v>11943</v>
      </c>
      <c r="T2422" s="21">
        <v>41.95</v>
      </c>
      <c r="U2422" s="21">
        <v>9266.06</v>
      </c>
      <c r="V2422" s="21">
        <f t="shared" si="150"/>
        <v>9308.01</v>
      </c>
      <c r="W2422" s="23">
        <f t="shared" si="151"/>
        <v>4.5068709638257801E-3</v>
      </c>
      <c r="X2422" s="2">
        <v>21.45</v>
      </c>
      <c r="Y2422" s="2">
        <v>2225.0700000000002</v>
      </c>
      <c r="Z2422" s="3">
        <f t="shared" si="148"/>
        <v>2246.52</v>
      </c>
      <c r="AA2422" s="8">
        <f t="shared" si="149"/>
        <v>9.5481010629774044E-3</v>
      </c>
    </row>
    <row r="2423" spans="1:27" ht="10.5" x14ac:dyDescent="0.15">
      <c r="A2423" s="1" t="s">
        <v>17201</v>
      </c>
      <c r="B2423" s="1" t="s">
        <v>0</v>
      </c>
      <c r="C2423" s="1" t="s">
        <v>22</v>
      </c>
      <c r="E2423" s="1" t="s">
        <v>17202</v>
      </c>
      <c r="F2423" s="1" t="s">
        <v>2</v>
      </c>
      <c r="G2423" s="1" t="s">
        <v>2</v>
      </c>
      <c r="H2423" s="1" t="s">
        <v>17203</v>
      </c>
      <c r="I2423" s="1" t="s">
        <v>433</v>
      </c>
      <c r="J2423" s="1" t="s">
        <v>64</v>
      </c>
      <c r="K2423" s="1" t="s">
        <v>2422</v>
      </c>
      <c r="L2423" s="1" t="s">
        <v>2</v>
      </c>
      <c r="M2423" s="1" t="s">
        <v>120</v>
      </c>
      <c r="N2423" s="1" t="s">
        <v>120</v>
      </c>
      <c r="O2423" s="1" t="s">
        <v>7</v>
      </c>
      <c r="P2423" s="1" t="s">
        <v>894</v>
      </c>
      <c r="Q2423" s="1" t="s">
        <v>476</v>
      </c>
      <c r="R2423" s="1" t="s">
        <v>503</v>
      </c>
      <c r="S2423" s="1" t="s">
        <v>17204</v>
      </c>
      <c r="T2423" s="21">
        <v>0</v>
      </c>
      <c r="U2423" s="21">
        <v>5626.84</v>
      </c>
      <c r="V2423" s="21">
        <f t="shared" si="150"/>
        <v>5626.84</v>
      </c>
      <c r="W2423" s="23">
        <f t="shared" si="151"/>
        <v>0</v>
      </c>
      <c r="X2423" s="2">
        <v>21.45</v>
      </c>
      <c r="Y2423" s="2">
        <v>2481.85</v>
      </c>
      <c r="Z2423" s="3">
        <f t="shared" si="148"/>
        <v>2503.2999999999997</v>
      </c>
      <c r="AA2423" s="8">
        <f t="shared" si="149"/>
        <v>8.5686893300842889E-3</v>
      </c>
    </row>
    <row r="2424" spans="1:27" ht="10.5" x14ac:dyDescent="0.15">
      <c r="A2424" s="1" t="s">
        <v>1165</v>
      </c>
      <c r="B2424" s="1" t="s">
        <v>0</v>
      </c>
      <c r="C2424" s="1" t="s">
        <v>22</v>
      </c>
      <c r="E2424" s="1" t="s">
        <v>1166</v>
      </c>
      <c r="F2424" s="1" t="s">
        <v>2</v>
      </c>
      <c r="G2424" s="1" t="s">
        <v>2</v>
      </c>
      <c r="H2424" s="1" t="s">
        <v>1167</v>
      </c>
      <c r="I2424" s="1" t="s">
        <v>252</v>
      </c>
      <c r="J2424" s="1" t="s">
        <v>24</v>
      </c>
      <c r="K2424" s="1" t="s">
        <v>982</v>
      </c>
      <c r="L2424" s="1" t="s">
        <v>6</v>
      </c>
      <c r="M2424" s="1" t="s">
        <v>976</v>
      </c>
      <c r="N2424" s="1" t="s">
        <v>977</v>
      </c>
      <c r="O2424" s="1" t="s">
        <v>7</v>
      </c>
      <c r="P2424" s="1" t="s">
        <v>978</v>
      </c>
      <c r="Q2424" s="1" t="s">
        <v>140</v>
      </c>
      <c r="R2424" s="1" t="s">
        <v>141</v>
      </c>
      <c r="S2424" s="1" t="s">
        <v>1168</v>
      </c>
      <c r="T2424" s="21">
        <v>0</v>
      </c>
      <c r="U2424" s="21">
        <v>27933.86</v>
      </c>
      <c r="V2424" s="21">
        <f t="shared" si="150"/>
        <v>27933.86</v>
      </c>
      <c r="W2424" s="23">
        <f t="shared" si="151"/>
        <v>0</v>
      </c>
      <c r="X2424" s="2">
        <v>21.3</v>
      </c>
      <c r="Y2424" s="2">
        <v>5901.61</v>
      </c>
      <c r="Z2424" s="3">
        <f t="shared" si="148"/>
        <v>5922.91</v>
      </c>
      <c r="AA2424" s="8">
        <f t="shared" si="149"/>
        <v>3.5962052437062192E-3</v>
      </c>
    </row>
    <row r="2425" spans="1:27" ht="10.5" x14ac:dyDescent="0.15">
      <c r="A2425" s="1" t="s">
        <v>3992</v>
      </c>
      <c r="B2425" s="1" t="s">
        <v>0</v>
      </c>
      <c r="C2425" s="1" t="s">
        <v>1</v>
      </c>
      <c r="E2425" s="1" t="s">
        <v>3993</v>
      </c>
      <c r="F2425" s="1" t="s">
        <v>2</v>
      </c>
      <c r="G2425" s="1" t="s">
        <v>3994</v>
      </c>
      <c r="H2425" s="1" t="s">
        <v>3995</v>
      </c>
      <c r="I2425" s="1" t="s">
        <v>3996</v>
      </c>
      <c r="J2425" s="1" t="s">
        <v>386</v>
      </c>
      <c r="K2425" s="1" t="s">
        <v>3997</v>
      </c>
      <c r="L2425" s="1" t="s">
        <v>783</v>
      </c>
      <c r="M2425" s="1" t="s">
        <v>137</v>
      </c>
      <c r="N2425" s="1" t="s">
        <v>246</v>
      </c>
      <c r="O2425" s="1" t="s">
        <v>7</v>
      </c>
      <c r="P2425" s="1" t="s">
        <v>154</v>
      </c>
      <c r="Q2425" s="1" t="s">
        <v>9</v>
      </c>
      <c r="R2425" s="1" t="s">
        <v>10</v>
      </c>
      <c r="S2425" s="1" t="s">
        <v>3998</v>
      </c>
      <c r="T2425" s="21">
        <v>97.93</v>
      </c>
      <c r="U2425" s="21">
        <v>967.05</v>
      </c>
      <c r="V2425" s="21">
        <f t="shared" si="150"/>
        <v>1064.98</v>
      </c>
      <c r="W2425" s="23">
        <f t="shared" si="151"/>
        <v>9.1954778493492845E-2</v>
      </c>
      <c r="X2425" s="2">
        <v>21.22</v>
      </c>
      <c r="Y2425" s="2">
        <v>611.42999999999995</v>
      </c>
      <c r="Z2425" s="3">
        <f t="shared" si="148"/>
        <v>632.65</v>
      </c>
      <c r="AA2425" s="8">
        <f t="shared" si="149"/>
        <v>3.3541452619932029E-2</v>
      </c>
    </row>
    <row r="2426" spans="1:27" ht="10.5" x14ac:dyDescent="0.15">
      <c r="A2426" s="1" t="s">
        <v>13704</v>
      </c>
      <c r="B2426" s="1" t="s">
        <v>0</v>
      </c>
      <c r="C2426" s="1" t="s">
        <v>22</v>
      </c>
      <c r="E2426" s="1" t="s">
        <v>13705</v>
      </c>
      <c r="F2426" s="1" t="s">
        <v>2</v>
      </c>
      <c r="G2426" s="1" t="s">
        <v>13706</v>
      </c>
      <c r="H2426" s="1" t="s">
        <v>13707</v>
      </c>
      <c r="I2426" s="1" t="s">
        <v>11495</v>
      </c>
      <c r="J2426" s="1" t="s">
        <v>88</v>
      </c>
      <c r="K2426" s="1" t="s">
        <v>11496</v>
      </c>
      <c r="L2426" s="1" t="s">
        <v>57</v>
      </c>
      <c r="M2426" s="1" t="s">
        <v>120</v>
      </c>
      <c r="N2426" s="1" t="s">
        <v>120</v>
      </c>
      <c r="O2426" s="1" t="s">
        <v>7</v>
      </c>
      <c r="P2426" s="1" t="s">
        <v>1194</v>
      </c>
      <c r="Q2426" s="1" t="s">
        <v>476</v>
      </c>
      <c r="R2426" s="1" t="s">
        <v>477</v>
      </c>
      <c r="S2426" s="1" t="s">
        <v>13708</v>
      </c>
      <c r="T2426" s="21">
        <v>45.18</v>
      </c>
      <c r="U2426" s="21">
        <v>6797.98</v>
      </c>
      <c r="V2426" s="21">
        <f t="shared" si="150"/>
        <v>6843.16</v>
      </c>
      <c r="W2426" s="23">
        <f t="shared" si="151"/>
        <v>6.6022130127017346E-3</v>
      </c>
      <c r="X2426" s="2">
        <v>20.75</v>
      </c>
      <c r="Y2426" s="2">
        <v>4312.7299999999996</v>
      </c>
      <c r="Z2426" s="3">
        <f t="shared" si="148"/>
        <v>4333.4799999999996</v>
      </c>
      <c r="AA2426" s="8">
        <f t="shared" si="149"/>
        <v>4.7882994729409167E-3</v>
      </c>
    </row>
    <row r="2427" spans="1:27" ht="10.5" x14ac:dyDescent="0.15">
      <c r="A2427" s="1" t="s">
        <v>17311</v>
      </c>
      <c r="B2427" s="1" t="s">
        <v>0</v>
      </c>
      <c r="C2427" s="1" t="s">
        <v>22</v>
      </c>
      <c r="E2427" s="1" t="s">
        <v>17312</v>
      </c>
      <c r="F2427" s="1" t="s">
        <v>2</v>
      </c>
      <c r="G2427" s="1" t="s">
        <v>2</v>
      </c>
      <c r="H2427" s="1" t="s">
        <v>17313</v>
      </c>
      <c r="I2427" s="1" t="s">
        <v>117</v>
      </c>
      <c r="J2427" s="1" t="s">
        <v>118</v>
      </c>
      <c r="K2427" s="1" t="s">
        <v>3178</v>
      </c>
      <c r="L2427" s="1" t="s">
        <v>57</v>
      </c>
      <c r="M2427" s="1" t="s">
        <v>137</v>
      </c>
      <c r="N2427" s="1" t="s">
        <v>5546</v>
      </c>
      <c r="O2427" s="1" t="s">
        <v>7</v>
      </c>
      <c r="P2427" s="1" t="s">
        <v>1934</v>
      </c>
      <c r="Q2427" s="1" t="s">
        <v>140</v>
      </c>
      <c r="R2427" s="1" t="s">
        <v>534</v>
      </c>
      <c r="S2427" s="1" t="s">
        <v>17314</v>
      </c>
      <c r="T2427" s="21">
        <v>54.2</v>
      </c>
      <c r="U2427" s="21">
        <v>1213.1099999999999</v>
      </c>
      <c r="V2427" s="21">
        <f t="shared" si="150"/>
        <v>1267.31</v>
      </c>
      <c r="W2427" s="23">
        <f t="shared" si="151"/>
        <v>4.2767752167977846E-2</v>
      </c>
      <c r="X2427" s="2">
        <v>20.74</v>
      </c>
      <c r="Y2427" s="2">
        <v>578.84</v>
      </c>
      <c r="Z2427" s="3">
        <f t="shared" si="148"/>
        <v>599.58000000000004</v>
      </c>
      <c r="AA2427" s="8">
        <f t="shared" si="149"/>
        <v>3.4590880282864667E-2</v>
      </c>
    </row>
    <row r="2428" spans="1:27" ht="10.5" x14ac:dyDescent="0.15">
      <c r="A2428" s="1" t="s">
        <v>13182</v>
      </c>
      <c r="B2428" s="1" t="s">
        <v>0</v>
      </c>
      <c r="C2428" s="1" t="s">
        <v>22</v>
      </c>
      <c r="E2428" s="1" t="s">
        <v>13183</v>
      </c>
      <c r="F2428" s="1" t="s">
        <v>2</v>
      </c>
      <c r="G2428" s="1" t="s">
        <v>13184</v>
      </c>
      <c r="H2428" s="1" t="s">
        <v>13185</v>
      </c>
      <c r="I2428" s="1" t="s">
        <v>13186</v>
      </c>
      <c r="J2428" s="1" t="s">
        <v>40</v>
      </c>
      <c r="K2428" s="1" t="s">
        <v>13187</v>
      </c>
      <c r="L2428" s="1" t="s">
        <v>2</v>
      </c>
      <c r="M2428" s="1" t="s">
        <v>120</v>
      </c>
      <c r="N2428" s="1" t="s">
        <v>120</v>
      </c>
      <c r="O2428" s="1" t="s">
        <v>7</v>
      </c>
      <c r="P2428" s="1" t="s">
        <v>807</v>
      </c>
      <c r="Q2428" s="1" t="s">
        <v>476</v>
      </c>
      <c r="R2428" s="1" t="s">
        <v>488</v>
      </c>
      <c r="S2428" s="1" t="s">
        <v>13188</v>
      </c>
      <c r="T2428" s="21">
        <v>27.8</v>
      </c>
      <c r="U2428" s="21">
        <v>6542.16</v>
      </c>
      <c r="V2428" s="21">
        <f t="shared" si="150"/>
        <v>6569.96</v>
      </c>
      <c r="W2428" s="23">
        <f t="shared" si="151"/>
        <v>4.231380404142491E-3</v>
      </c>
      <c r="X2428" s="2">
        <v>20.47</v>
      </c>
      <c r="Y2428" s="2">
        <v>3766.31</v>
      </c>
      <c r="Z2428" s="3">
        <f t="shared" si="148"/>
        <v>3786.7799999999997</v>
      </c>
      <c r="AA2428" s="8">
        <f t="shared" si="149"/>
        <v>5.4056480703922596E-3</v>
      </c>
    </row>
    <row r="2429" spans="1:27" ht="10.5" x14ac:dyDescent="0.15">
      <c r="A2429" s="1" t="s">
        <v>4331</v>
      </c>
      <c r="B2429" s="1" t="s">
        <v>0</v>
      </c>
      <c r="C2429" s="1" t="s">
        <v>22</v>
      </c>
      <c r="E2429" s="1" t="s">
        <v>4332</v>
      </c>
      <c r="F2429" s="1" t="s">
        <v>2</v>
      </c>
      <c r="G2429" s="1" t="s">
        <v>2</v>
      </c>
      <c r="H2429" s="1" t="s">
        <v>4333</v>
      </c>
      <c r="I2429" s="1" t="s">
        <v>4334</v>
      </c>
      <c r="J2429" s="1" t="s">
        <v>88</v>
      </c>
      <c r="K2429" s="1" t="s">
        <v>4335</v>
      </c>
      <c r="L2429" s="1" t="s">
        <v>34</v>
      </c>
      <c r="M2429" s="1" t="s">
        <v>120</v>
      </c>
      <c r="N2429" s="1" t="s">
        <v>120</v>
      </c>
      <c r="O2429" s="1" t="s">
        <v>7</v>
      </c>
      <c r="P2429" s="1" t="s">
        <v>1256</v>
      </c>
      <c r="Q2429" s="1" t="s">
        <v>476</v>
      </c>
      <c r="R2429" s="1" t="s">
        <v>503</v>
      </c>
      <c r="S2429" s="1" t="s">
        <v>4336</v>
      </c>
      <c r="T2429" s="21">
        <v>0</v>
      </c>
      <c r="U2429" s="21">
        <v>15843.49</v>
      </c>
      <c r="V2429" s="21">
        <f t="shared" si="150"/>
        <v>15843.49</v>
      </c>
      <c r="W2429" s="23">
        <f t="shared" si="151"/>
        <v>0</v>
      </c>
      <c r="X2429" s="2">
        <v>20.36</v>
      </c>
      <c r="Y2429" s="2">
        <v>4799.32</v>
      </c>
      <c r="Z2429" s="3">
        <f t="shared" si="148"/>
        <v>4819.6799999999994</v>
      </c>
      <c r="AA2429" s="8">
        <f t="shared" si="149"/>
        <v>4.2243468446037918E-3</v>
      </c>
    </row>
    <row r="2430" spans="1:27" ht="10.5" x14ac:dyDescent="0.15">
      <c r="A2430" s="1" t="s">
        <v>7233</v>
      </c>
      <c r="B2430" s="1" t="s">
        <v>0</v>
      </c>
      <c r="C2430" s="1" t="s">
        <v>22</v>
      </c>
      <c r="E2430" s="1" t="s">
        <v>7234</v>
      </c>
      <c r="F2430" s="1" t="s">
        <v>2</v>
      </c>
      <c r="G2430" s="1" t="s">
        <v>2</v>
      </c>
      <c r="H2430" s="1" t="s">
        <v>7235</v>
      </c>
      <c r="I2430" s="1" t="s">
        <v>2303</v>
      </c>
      <c r="J2430" s="1" t="s">
        <v>24</v>
      </c>
      <c r="K2430" s="1" t="s">
        <v>2304</v>
      </c>
      <c r="L2430" s="1" t="s">
        <v>2</v>
      </c>
      <c r="M2430" s="1" t="s">
        <v>120</v>
      </c>
      <c r="N2430" s="1" t="s">
        <v>120</v>
      </c>
      <c r="O2430" s="1" t="s">
        <v>7</v>
      </c>
      <c r="P2430" s="1" t="s">
        <v>879</v>
      </c>
      <c r="Q2430" s="1" t="s">
        <v>476</v>
      </c>
      <c r="R2430" s="1" t="s">
        <v>477</v>
      </c>
      <c r="S2430" s="1" t="s">
        <v>7236</v>
      </c>
      <c r="T2430" s="21">
        <v>59.85</v>
      </c>
      <c r="U2430" s="21">
        <v>973.31</v>
      </c>
      <c r="V2430" s="21">
        <f t="shared" si="150"/>
        <v>1033.1599999999999</v>
      </c>
      <c r="W2430" s="23">
        <f t="shared" si="151"/>
        <v>5.7929071973363284E-2</v>
      </c>
      <c r="X2430" s="2">
        <v>20.16</v>
      </c>
      <c r="Y2430" s="2">
        <v>495.9</v>
      </c>
      <c r="Z2430" s="3">
        <f t="shared" si="148"/>
        <v>516.05999999999995</v>
      </c>
      <c r="AA2430" s="8">
        <f t="shared" si="149"/>
        <v>3.9065224973840254E-2</v>
      </c>
    </row>
    <row r="2431" spans="1:27" ht="10.5" x14ac:dyDescent="0.15">
      <c r="A2431" s="1" t="s">
        <v>16631</v>
      </c>
      <c r="B2431" s="1" t="s">
        <v>0</v>
      </c>
      <c r="C2431" s="1" t="s">
        <v>22</v>
      </c>
      <c r="E2431" s="1" t="s">
        <v>16632</v>
      </c>
      <c r="F2431" s="1" t="s">
        <v>2</v>
      </c>
      <c r="G2431" s="1" t="s">
        <v>2</v>
      </c>
      <c r="H2431" s="1" t="s">
        <v>16633</v>
      </c>
      <c r="I2431" s="1" t="s">
        <v>13527</v>
      </c>
      <c r="J2431" s="1" t="s">
        <v>69</v>
      </c>
      <c r="K2431" s="1" t="s">
        <v>13528</v>
      </c>
      <c r="L2431" s="1" t="s">
        <v>34</v>
      </c>
      <c r="M2431" s="1" t="s">
        <v>120</v>
      </c>
      <c r="N2431" s="1" t="s">
        <v>120</v>
      </c>
      <c r="O2431" s="1" t="s">
        <v>7</v>
      </c>
      <c r="P2431" s="1" t="s">
        <v>487</v>
      </c>
      <c r="Q2431" s="1" t="s">
        <v>476</v>
      </c>
      <c r="R2431" s="1" t="s">
        <v>488</v>
      </c>
      <c r="S2431" s="1" t="s">
        <v>16634</v>
      </c>
      <c r="T2431" s="21">
        <v>0</v>
      </c>
      <c r="U2431" s="21">
        <v>5521.39</v>
      </c>
      <c r="V2431" s="21">
        <f t="shared" si="150"/>
        <v>5521.39</v>
      </c>
      <c r="W2431" s="23">
        <f t="shared" si="151"/>
        <v>0</v>
      </c>
      <c r="X2431" s="2">
        <v>20.11</v>
      </c>
      <c r="Y2431" s="2">
        <v>2030.3</v>
      </c>
      <c r="Z2431" s="3">
        <f t="shared" si="148"/>
        <v>2050.41</v>
      </c>
      <c r="AA2431" s="8">
        <f t="shared" si="149"/>
        <v>9.8077945386532452E-3</v>
      </c>
    </row>
    <row r="2432" spans="1:27" ht="10.5" x14ac:dyDescent="0.15">
      <c r="A2432" s="1" t="s">
        <v>8201</v>
      </c>
      <c r="B2432" s="1" t="s">
        <v>0</v>
      </c>
      <c r="C2432" s="1" t="s">
        <v>1</v>
      </c>
      <c r="E2432" s="1" t="s">
        <v>8202</v>
      </c>
      <c r="F2432" s="1" t="s">
        <v>2</v>
      </c>
      <c r="G2432" s="1" t="s">
        <v>2</v>
      </c>
      <c r="H2432" s="1" t="s">
        <v>8203</v>
      </c>
      <c r="I2432" s="1" t="s">
        <v>6875</v>
      </c>
      <c r="J2432" s="1" t="s">
        <v>118</v>
      </c>
      <c r="K2432" s="1" t="s">
        <v>6526</v>
      </c>
      <c r="L2432" s="1" t="s">
        <v>57</v>
      </c>
      <c r="M2432" s="1" t="s">
        <v>137</v>
      </c>
      <c r="N2432" s="1" t="s">
        <v>4995</v>
      </c>
      <c r="O2432" s="1" t="s">
        <v>7</v>
      </c>
      <c r="P2432" s="1" t="s">
        <v>44</v>
      </c>
      <c r="Q2432" s="1" t="s">
        <v>9</v>
      </c>
      <c r="R2432" s="1" t="s">
        <v>21</v>
      </c>
      <c r="S2432" s="1" t="s">
        <v>8204</v>
      </c>
      <c r="T2432" s="21">
        <v>0</v>
      </c>
      <c r="U2432" s="21">
        <v>203.78</v>
      </c>
      <c r="V2432" s="21">
        <f t="shared" si="150"/>
        <v>203.78</v>
      </c>
      <c r="W2432" s="23">
        <f t="shared" si="151"/>
        <v>0</v>
      </c>
      <c r="X2432" s="2">
        <v>20.100000000000001</v>
      </c>
      <c r="Y2432" s="2">
        <v>808.38</v>
      </c>
      <c r="Z2432" s="3">
        <f t="shared" si="148"/>
        <v>828.48</v>
      </c>
      <c r="AA2432" s="8">
        <f t="shared" si="149"/>
        <v>2.4261297798377754E-2</v>
      </c>
    </row>
    <row r="2433" spans="1:27" ht="10.5" x14ac:dyDescent="0.15">
      <c r="A2433" s="1" t="s">
        <v>15367</v>
      </c>
      <c r="B2433" s="1" t="s">
        <v>0</v>
      </c>
      <c r="C2433" s="1" t="s">
        <v>22</v>
      </c>
      <c r="E2433" s="1" t="s">
        <v>15368</v>
      </c>
      <c r="F2433" s="1" t="s">
        <v>2</v>
      </c>
      <c r="G2433" s="1" t="s">
        <v>2</v>
      </c>
      <c r="H2433" s="1" t="s">
        <v>15369</v>
      </c>
      <c r="I2433" s="1" t="s">
        <v>8095</v>
      </c>
      <c r="J2433" s="1" t="s">
        <v>64</v>
      </c>
      <c r="K2433" s="1" t="s">
        <v>8096</v>
      </c>
      <c r="L2433" s="1" t="s">
        <v>2</v>
      </c>
      <c r="M2433" s="1" t="s">
        <v>120</v>
      </c>
      <c r="N2433" s="1" t="s">
        <v>120</v>
      </c>
      <c r="O2433" s="1" t="s">
        <v>7</v>
      </c>
      <c r="P2433" s="1" t="s">
        <v>747</v>
      </c>
      <c r="Q2433" s="1" t="s">
        <v>476</v>
      </c>
      <c r="R2433" s="1" t="s">
        <v>488</v>
      </c>
      <c r="S2433" s="1" t="s">
        <v>15370</v>
      </c>
      <c r="T2433" s="21">
        <v>0</v>
      </c>
      <c r="U2433" s="21">
        <v>10566.97</v>
      </c>
      <c r="V2433" s="21">
        <f t="shared" si="150"/>
        <v>10566.97</v>
      </c>
      <c r="W2433" s="23">
        <f t="shared" si="151"/>
        <v>0</v>
      </c>
      <c r="X2433" s="2">
        <v>19.8</v>
      </c>
      <c r="Y2433" s="2">
        <v>5604.17</v>
      </c>
      <c r="Z2433" s="3">
        <f t="shared" si="148"/>
        <v>5623.97</v>
      </c>
      <c r="AA2433" s="8">
        <f t="shared" si="149"/>
        <v>3.520644669157197E-3</v>
      </c>
    </row>
    <row r="2434" spans="1:27" ht="10.5" x14ac:dyDescent="0.15">
      <c r="A2434" s="1" t="s">
        <v>4611</v>
      </c>
      <c r="B2434" s="1" t="s">
        <v>0</v>
      </c>
      <c r="C2434" s="1" t="s">
        <v>22</v>
      </c>
      <c r="E2434" s="1" t="s">
        <v>4612</v>
      </c>
      <c r="F2434" s="1" t="s">
        <v>2</v>
      </c>
      <c r="G2434" s="1" t="s">
        <v>2</v>
      </c>
      <c r="H2434" s="1" t="s">
        <v>4613</v>
      </c>
      <c r="I2434" s="1" t="s">
        <v>4591</v>
      </c>
      <c r="J2434" s="1" t="s">
        <v>53</v>
      </c>
      <c r="K2434" s="1" t="s">
        <v>4614</v>
      </c>
      <c r="L2434" s="1" t="s">
        <v>72</v>
      </c>
      <c r="M2434" s="1" t="s">
        <v>120</v>
      </c>
      <c r="N2434" s="1" t="s">
        <v>120</v>
      </c>
      <c r="O2434" s="1" t="s">
        <v>7</v>
      </c>
      <c r="P2434" s="1" t="s">
        <v>879</v>
      </c>
      <c r="Q2434" s="1" t="s">
        <v>476</v>
      </c>
      <c r="R2434" s="1" t="s">
        <v>477</v>
      </c>
      <c r="S2434" s="1" t="s">
        <v>4615</v>
      </c>
      <c r="T2434" s="21">
        <v>0</v>
      </c>
      <c r="U2434" s="21">
        <v>4284.68</v>
      </c>
      <c r="V2434" s="21">
        <f t="shared" si="150"/>
        <v>4284.68</v>
      </c>
      <c r="W2434" s="23">
        <f t="shared" si="151"/>
        <v>0</v>
      </c>
      <c r="X2434" s="2">
        <v>19.75</v>
      </c>
      <c r="Y2434" s="2">
        <v>1923.77</v>
      </c>
      <c r="Z2434" s="3">
        <f t="shared" ref="Z2434:Z2497" si="152">SUM(X2434:Y2434)</f>
        <v>1943.52</v>
      </c>
      <c r="AA2434" s="8">
        <f t="shared" ref="AA2434:AA2497" si="153">X2434/Z2434</f>
        <v>1.0161974149995884E-2</v>
      </c>
    </row>
    <row r="2435" spans="1:27" ht="10.5" x14ac:dyDescent="0.15">
      <c r="A2435" s="1" t="s">
        <v>13095</v>
      </c>
      <c r="B2435" s="1" t="s">
        <v>0</v>
      </c>
      <c r="C2435" s="1" t="s">
        <v>22</v>
      </c>
      <c r="E2435" s="1" t="s">
        <v>13096</v>
      </c>
      <c r="F2435" s="1" t="s">
        <v>2</v>
      </c>
      <c r="G2435" s="1" t="s">
        <v>13097</v>
      </c>
      <c r="H2435" s="1" t="s">
        <v>13098</v>
      </c>
      <c r="I2435" s="1" t="s">
        <v>1466</v>
      </c>
      <c r="J2435" s="1" t="s">
        <v>53</v>
      </c>
      <c r="K2435" s="1" t="s">
        <v>13099</v>
      </c>
      <c r="L2435" s="1" t="s">
        <v>2</v>
      </c>
      <c r="M2435" s="1" t="s">
        <v>120</v>
      </c>
      <c r="N2435" s="1" t="s">
        <v>120</v>
      </c>
      <c r="O2435" s="1" t="s">
        <v>7</v>
      </c>
      <c r="P2435" s="1" t="s">
        <v>1242</v>
      </c>
      <c r="Q2435" s="1" t="s">
        <v>476</v>
      </c>
      <c r="R2435" s="1" t="s">
        <v>503</v>
      </c>
      <c r="S2435" s="1" t="s">
        <v>13100</v>
      </c>
      <c r="T2435" s="21">
        <v>39.35</v>
      </c>
      <c r="U2435" s="21">
        <v>7643.55</v>
      </c>
      <c r="V2435" s="21">
        <f t="shared" ref="V2435:V2498" si="154">SUM(T2435:U2435)</f>
        <v>7682.9000000000005</v>
      </c>
      <c r="W2435" s="23">
        <f t="shared" ref="W2435:W2498" si="155">T2435/V2435</f>
        <v>5.1217639172708223E-3</v>
      </c>
      <c r="X2435" s="2">
        <v>19.75</v>
      </c>
      <c r="Y2435" s="2">
        <v>5864.44</v>
      </c>
      <c r="Z2435" s="3">
        <f t="shared" si="152"/>
        <v>5884.19</v>
      </c>
      <c r="AA2435" s="8">
        <f t="shared" si="153"/>
        <v>3.3564517801090723E-3</v>
      </c>
    </row>
    <row r="2436" spans="1:27" ht="10.5" x14ac:dyDescent="0.15">
      <c r="A2436" s="1" t="s">
        <v>12221</v>
      </c>
      <c r="B2436" s="1" t="s">
        <v>0</v>
      </c>
      <c r="C2436" s="1" t="s">
        <v>22</v>
      </c>
      <c r="E2436" s="1" t="s">
        <v>12222</v>
      </c>
      <c r="F2436" s="1" t="s">
        <v>2</v>
      </c>
      <c r="G2436" s="1" t="s">
        <v>2</v>
      </c>
      <c r="H2436" s="1" t="s">
        <v>12223</v>
      </c>
      <c r="I2436" s="1" t="s">
        <v>316</v>
      </c>
      <c r="J2436" s="1" t="s">
        <v>18</v>
      </c>
      <c r="K2436" s="1" t="s">
        <v>7170</v>
      </c>
      <c r="L2436" s="1" t="s">
        <v>2</v>
      </c>
      <c r="M2436" s="1" t="s">
        <v>120</v>
      </c>
      <c r="N2436" s="1" t="s">
        <v>120</v>
      </c>
      <c r="O2436" s="1" t="s">
        <v>7</v>
      </c>
      <c r="P2436" s="1" t="s">
        <v>1414</v>
      </c>
      <c r="Q2436" s="1" t="s">
        <v>476</v>
      </c>
      <c r="R2436" s="1" t="s">
        <v>477</v>
      </c>
      <c r="S2436" s="1" t="s">
        <v>12224</v>
      </c>
      <c r="T2436" s="21">
        <v>32.25</v>
      </c>
      <c r="U2436" s="21">
        <v>1035.8499999999999</v>
      </c>
      <c r="V2436" s="21">
        <f t="shared" si="154"/>
        <v>1068.0999999999999</v>
      </c>
      <c r="W2436" s="23">
        <f t="shared" si="155"/>
        <v>3.0193802078457076E-2</v>
      </c>
      <c r="X2436" s="2">
        <v>19.7</v>
      </c>
      <c r="Y2436" s="2">
        <v>52.84</v>
      </c>
      <c r="Z2436" s="3">
        <f t="shared" si="152"/>
        <v>72.540000000000006</v>
      </c>
      <c r="AA2436" s="8">
        <f t="shared" si="153"/>
        <v>0.2715743038323683</v>
      </c>
    </row>
    <row r="2437" spans="1:27" ht="10.5" x14ac:dyDescent="0.15">
      <c r="A2437" s="1" t="s">
        <v>15494</v>
      </c>
      <c r="B2437" s="1" t="s">
        <v>0</v>
      </c>
      <c r="C2437" s="1" t="s">
        <v>1</v>
      </c>
      <c r="E2437" s="1" t="s">
        <v>15495</v>
      </c>
      <c r="F2437" s="1" t="s">
        <v>2</v>
      </c>
      <c r="G2437" s="1" t="s">
        <v>2</v>
      </c>
      <c r="H2437" s="1" t="s">
        <v>15496</v>
      </c>
      <c r="I2437" s="1" t="s">
        <v>15497</v>
      </c>
      <c r="J2437" s="1" t="s">
        <v>18</v>
      </c>
      <c r="K2437" s="1" t="s">
        <v>2100</v>
      </c>
      <c r="L2437" s="1" t="s">
        <v>57</v>
      </c>
      <c r="M2437" s="1" t="s">
        <v>120</v>
      </c>
      <c r="N2437" s="1" t="s">
        <v>120</v>
      </c>
      <c r="O2437" s="1" t="s">
        <v>7</v>
      </c>
      <c r="P2437" s="1" t="s">
        <v>15498</v>
      </c>
      <c r="Q2437" s="1" t="s">
        <v>9</v>
      </c>
      <c r="R2437" s="1" t="s">
        <v>2170</v>
      </c>
      <c r="S2437" s="1" t="s">
        <v>15499</v>
      </c>
      <c r="T2437" s="21">
        <v>276.95</v>
      </c>
      <c r="U2437" s="21">
        <v>0</v>
      </c>
      <c r="V2437" s="21">
        <f t="shared" si="154"/>
        <v>276.95</v>
      </c>
      <c r="W2437" s="23">
        <f t="shared" si="155"/>
        <v>1</v>
      </c>
      <c r="X2437" s="2">
        <v>19.649999999999999</v>
      </c>
      <c r="Y2437" s="2">
        <v>100.75</v>
      </c>
      <c r="Z2437" s="3">
        <f t="shared" si="152"/>
        <v>120.4</v>
      </c>
      <c r="AA2437" s="8">
        <f t="shared" si="153"/>
        <v>0.16320598006644516</v>
      </c>
    </row>
    <row r="2438" spans="1:27" ht="10.5" x14ac:dyDescent="0.15">
      <c r="A2438" s="1" t="s">
        <v>3585</v>
      </c>
      <c r="B2438" s="1" t="s">
        <v>0</v>
      </c>
      <c r="C2438" s="1" t="s">
        <v>22</v>
      </c>
      <c r="E2438" s="1" t="s">
        <v>3586</v>
      </c>
      <c r="F2438" s="1" t="s">
        <v>2</v>
      </c>
      <c r="G2438" s="1" t="s">
        <v>3587</v>
      </c>
      <c r="H2438" s="1" t="s">
        <v>3588</v>
      </c>
      <c r="I2438" s="1" t="s">
        <v>945</v>
      </c>
      <c r="J2438" s="1" t="s">
        <v>118</v>
      </c>
      <c r="K2438" s="1" t="s">
        <v>3589</v>
      </c>
      <c r="L2438" s="1" t="s">
        <v>72</v>
      </c>
      <c r="M2438" s="1" t="s">
        <v>120</v>
      </c>
      <c r="N2438" s="1" t="s">
        <v>120</v>
      </c>
      <c r="O2438" s="1" t="s">
        <v>7</v>
      </c>
      <c r="P2438" s="1" t="s">
        <v>747</v>
      </c>
      <c r="Q2438" s="1" t="s">
        <v>476</v>
      </c>
      <c r="R2438" s="1" t="s">
        <v>488</v>
      </c>
      <c r="S2438" s="1" t="s">
        <v>3590</v>
      </c>
      <c r="T2438" s="21">
        <v>45.5</v>
      </c>
      <c r="U2438" s="21">
        <v>460.8</v>
      </c>
      <c r="V2438" s="21">
        <f t="shared" si="154"/>
        <v>506.3</v>
      </c>
      <c r="W2438" s="23">
        <f t="shared" si="155"/>
        <v>8.986766739087497E-2</v>
      </c>
      <c r="X2438" s="2">
        <v>19.600000000000001</v>
      </c>
      <c r="Y2438" s="3">
        <v>0</v>
      </c>
      <c r="Z2438" s="3">
        <f t="shared" si="152"/>
        <v>19.600000000000001</v>
      </c>
      <c r="AA2438" s="8">
        <f t="shared" si="153"/>
        <v>1</v>
      </c>
    </row>
    <row r="2439" spans="1:27" ht="10.5" x14ac:dyDescent="0.15">
      <c r="A2439" s="1" t="s">
        <v>10287</v>
      </c>
      <c r="B2439" s="1" t="s">
        <v>0</v>
      </c>
      <c r="C2439" s="1" t="s">
        <v>1</v>
      </c>
      <c r="E2439" s="1" t="s">
        <v>10288</v>
      </c>
      <c r="F2439" s="1" t="s">
        <v>2</v>
      </c>
      <c r="G2439" s="1" t="s">
        <v>10289</v>
      </c>
      <c r="H2439" s="1" t="s">
        <v>10290</v>
      </c>
      <c r="I2439" s="1" t="s">
        <v>10291</v>
      </c>
      <c r="J2439" s="1" t="s">
        <v>69</v>
      </c>
      <c r="K2439" s="1" t="s">
        <v>10292</v>
      </c>
      <c r="L2439" s="1" t="s">
        <v>2</v>
      </c>
      <c r="M2439" s="1" t="s">
        <v>120</v>
      </c>
      <c r="N2439" s="1" t="s">
        <v>120</v>
      </c>
      <c r="O2439" s="1" t="s">
        <v>7</v>
      </c>
      <c r="P2439" s="1" t="s">
        <v>152</v>
      </c>
      <c r="Q2439" s="1" t="s">
        <v>9</v>
      </c>
      <c r="R2439" s="1" t="s">
        <v>10</v>
      </c>
      <c r="S2439" s="1" t="s">
        <v>10293</v>
      </c>
      <c r="T2439" s="21">
        <v>396.56</v>
      </c>
      <c r="U2439" s="21">
        <v>13510.84</v>
      </c>
      <c r="V2439" s="21">
        <f t="shared" si="154"/>
        <v>13907.4</v>
      </c>
      <c r="W2439" s="23">
        <f t="shared" si="155"/>
        <v>2.8514316119475962E-2</v>
      </c>
      <c r="X2439" s="2">
        <v>19.5</v>
      </c>
      <c r="Y2439" s="2">
        <v>1151.47</v>
      </c>
      <c r="Z2439" s="3">
        <f t="shared" si="152"/>
        <v>1170.97</v>
      </c>
      <c r="AA2439" s="8">
        <f t="shared" si="153"/>
        <v>1.6652860449029437E-2</v>
      </c>
    </row>
    <row r="2440" spans="1:27" ht="10.5" x14ac:dyDescent="0.15">
      <c r="A2440" s="1" t="s">
        <v>4837</v>
      </c>
      <c r="B2440" s="1" t="s">
        <v>0</v>
      </c>
      <c r="C2440" s="1" t="s">
        <v>22</v>
      </c>
      <c r="E2440" s="1" t="s">
        <v>4838</v>
      </c>
      <c r="F2440" s="1" t="s">
        <v>2</v>
      </c>
      <c r="G2440" s="1" t="s">
        <v>2</v>
      </c>
      <c r="H2440" s="1" t="s">
        <v>4839</v>
      </c>
      <c r="I2440" s="1" t="s">
        <v>117</v>
      </c>
      <c r="J2440" s="1" t="s">
        <v>118</v>
      </c>
      <c r="K2440" s="1" t="s">
        <v>1950</v>
      </c>
      <c r="L2440" s="1" t="s">
        <v>2</v>
      </c>
      <c r="M2440" s="1" t="s">
        <v>120</v>
      </c>
      <c r="N2440" s="1" t="s">
        <v>120</v>
      </c>
      <c r="O2440" s="1" t="s">
        <v>7</v>
      </c>
      <c r="P2440" s="1" t="s">
        <v>1899</v>
      </c>
      <c r="Q2440" s="1" t="s">
        <v>476</v>
      </c>
      <c r="R2440" s="1" t="s">
        <v>477</v>
      </c>
      <c r="S2440" s="1" t="s">
        <v>4840</v>
      </c>
      <c r="T2440" s="21">
        <v>0</v>
      </c>
      <c r="U2440" s="21">
        <v>415.95</v>
      </c>
      <c r="V2440" s="21">
        <f t="shared" si="154"/>
        <v>415.95</v>
      </c>
      <c r="W2440" s="23">
        <f t="shared" si="155"/>
        <v>0</v>
      </c>
      <c r="X2440" s="2">
        <v>19.399999999999999</v>
      </c>
      <c r="Y2440" s="2">
        <v>96.45</v>
      </c>
      <c r="Z2440" s="3">
        <f t="shared" si="152"/>
        <v>115.85</v>
      </c>
      <c r="AA2440" s="8">
        <f t="shared" si="153"/>
        <v>0.16745791972378074</v>
      </c>
    </row>
    <row r="2441" spans="1:27" ht="10.5" x14ac:dyDescent="0.15">
      <c r="A2441" s="1" t="s">
        <v>3388</v>
      </c>
      <c r="B2441" s="1" t="s">
        <v>0</v>
      </c>
      <c r="C2441" s="1" t="s">
        <v>1</v>
      </c>
      <c r="E2441" s="1" t="s">
        <v>3389</v>
      </c>
      <c r="F2441" s="1" t="s">
        <v>2</v>
      </c>
      <c r="G2441" s="1" t="s">
        <v>3390</v>
      </c>
      <c r="H2441" s="1" t="s">
        <v>3391</v>
      </c>
      <c r="I2441" s="1" t="s">
        <v>3392</v>
      </c>
      <c r="J2441" s="1" t="s">
        <v>596</v>
      </c>
      <c r="K2441" s="1" t="s">
        <v>3393</v>
      </c>
      <c r="L2441" s="1" t="s">
        <v>57</v>
      </c>
      <c r="M2441" s="1" t="s">
        <v>120</v>
      </c>
      <c r="N2441" s="1" t="s">
        <v>120</v>
      </c>
      <c r="O2441" s="1" t="s">
        <v>7</v>
      </c>
      <c r="P2441" s="1" t="s">
        <v>232</v>
      </c>
      <c r="Q2441" s="1" t="s">
        <v>9</v>
      </c>
      <c r="R2441" s="1" t="s">
        <v>16</v>
      </c>
      <c r="S2441" s="1" t="s">
        <v>3394</v>
      </c>
      <c r="T2441" s="21">
        <v>34.020000000000003</v>
      </c>
      <c r="U2441" s="21">
        <v>1980.23</v>
      </c>
      <c r="V2441" s="21">
        <f t="shared" si="154"/>
        <v>2014.25</v>
      </c>
      <c r="W2441" s="23">
        <f t="shared" si="155"/>
        <v>1.6889661164205042E-2</v>
      </c>
      <c r="X2441" s="2">
        <v>19.22</v>
      </c>
      <c r="Y2441" s="2">
        <v>549</v>
      </c>
      <c r="Z2441" s="3">
        <f t="shared" si="152"/>
        <v>568.22</v>
      </c>
      <c r="AA2441" s="8">
        <f t="shared" si="153"/>
        <v>3.3824926964907957E-2</v>
      </c>
    </row>
    <row r="2442" spans="1:27" ht="10.5" x14ac:dyDescent="0.15">
      <c r="A2442" s="1" t="s">
        <v>13041</v>
      </c>
      <c r="B2442" s="1" t="s">
        <v>0</v>
      </c>
      <c r="C2442" s="1" t="s">
        <v>22</v>
      </c>
      <c r="E2442" s="1" t="s">
        <v>13042</v>
      </c>
      <c r="F2442" s="1" t="s">
        <v>2</v>
      </c>
      <c r="G2442" s="1" t="s">
        <v>13043</v>
      </c>
      <c r="H2442" s="1" t="s">
        <v>13044</v>
      </c>
      <c r="I2442" s="1" t="s">
        <v>557</v>
      </c>
      <c r="J2442" s="1" t="s">
        <v>118</v>
      </c>
      <c r="K2442" s="1" t="s">
        <v>11279</v>
      </c>
      <c r="L2442" s="1" t="s">
        <v>2</v>
      </c>
      <c r="M2442" s="1" t="s">
        <v>120</v>
      </c>
      <c r="N2442" s="1" t="s">
        <v>120</v>
      </c>
      <c r="O2442" s="1" t="s">
        <v>7</v>
      </c>
      <c r="P2442" s="1" t="s">
        <v>1435</v>
      </c>
      <c r="Q2442" s="1" t="s">
        <v>476</v>
      </c>
      <c r="R2442" s="1" t="s">
        <v>477</v>
      </c>
      <c r="S2442" s="1" t="s">
        <v>13045</v>
      </c>
      <c r="T2442" s="21">
        <v>9.65</v>
      </c>
      <c r="U2442" s="21">
        <v>549.04</v>
      </c>
      <c r="V2442" s="21">
        <f t="shared" si="154"/>
        <v>558.68999999999994</v>
      </c>
      <c r="W2442" s="23">
        <f t="shared" si="155"/>
        <v>1.7272548282589631E-2</v>
      </c>
      <c r="X2442" s="2">
        <v>19.12</v>
      </c>
      <c r="Y2442" s="2">
        <v>150.28</v>
      </c>
      <c r="Z2442" s="3">
        <f t="shared" si="152"/>
        <v>169.4</v>
      </c>
      <c r="AA2442" s="8">
        <f t="shared" si="153"/>
        <v>0.1128689492325856</v>
      </c>
    </row>
    <row r="2443" spans="1:27" ht="10.5" x14ac:dyDescent="0.15">
      <c r="A2443" s="1" t="s">
        <v>13581</v>
      </c>
      <c r="B2443" s="1" t="s">
        <v>0</v>
      </c>
      <c r="C2443" s="1" t="s">
        <v>22</v>
      </c>
      <c r="E2443" s="1" t="s">
        <v>13582</v>
      </c>
      <c r="F2443" s="1" t="s">
        <v>2</v>
      </c>
      <c r="G2443" s="1" t="s">
        <v>13583</v>
      </c>
      <c r="H2443" s="1" t="s">
        <v>13584</v>
      </c>
      <c r="I2443" s="1" t="s">
        <v>1120</v>
      </c>
      <c r="J2443" s="1" t="s">
        <v>24</v>
      </c>
      <c r="K2443" s="1" t="s">
        <v>1637</v>
      </c>
      <c r="L2443" s="1" t="s">
        <v>2</v>
      </c>
      <c r="M2443" s="1" t="s">
        <v>120</v>
      </c>
      <c r="N2443" s="1" t="s">
        <v>120</v>
      </c>
      <c r="O2443" s="1" t="s">
        <v>7</v>
      </c>
      <c r="P2443" s="1" t="s">
        <v>741</v>
      </c>
      <c r="Q2443" s="1" t="s">
        <v>476</v>
      </c>
      <c r="R2443" s="1" t="s">
        <v>503</v>
      </c>
      <c r="S2443" s="1" t="s">
        <v>13585</v>
      </c>
      <c r="T2443" s="21">
        <v>0</v>
      </c>
      <c r="U2443" s="21">
        <v>692.4</v>
      </c>
      <c r="V2443" s="21">
        <f t="shared" si="154"/>
        <v>692.4</v>
      </c>
      <c r="W2443" s="23">
        <f t="shared" si="155"/>
        <v>0</v>
      </c>
      <c r="X2443" s="2">
        <v>19.12</v>
      </c>
      <c r="Y2443" s="2">
        <v>1421.69</v>
      </c>
      <c r="Z2443" s="3">
        <f t="shared" si="152"/>
        <v>1440.81</v>
      </c>
      <c r="AA2443" s="8">
        <f t="shared" si="153"/>
        <v>1.3270313226587824E-2</v>
      </c>
    </row>
    <row r="2444" spans="1:27" ht="10.5" x14ac:dyDescent="0.15">
      <c r="A2444" s="1" t="s">
        <v>11602</v>
      </c>
      <c r="B2444" s="1" t="s">
        <v>0</v>
      </c>
      <c r="C2444" s="1" t="s">
        <v>22</v>
      </c>
      <c r="E2444" s="1" t="s">
        <v>11603</v>
      </c>
      <c r="F2444" s="1" t="s">
        <v>2</v>
      </c>
      <c r="G2444" s="1" t="s">
        <v>11604</v>
      </c>
      <c r="H2444" s="1" t="s">
        <v>11605</v>
      </c>
      <c r="I2444" s="1" t="s">
        <v>1593</v>
      </c>
      <c r="J2444" s="1" t="s">
        <v>40</v>
      </c>
      <c r="K2444" s="1" t="s">
        <v>11606</v>
      </c>
      <c r="L2444" s="1" t="s">
        <v>2</v>
      </c>
      <c r="M2444" s="1" t="s">
        <v>120</v>
      </c>
      <c r="N2444" s="1" t="s">
        <v>120</v>
      </c>
      <c r="O2444" s="1" t="s">
        <v>7</v>
      </c>
      <c r="P2444" s="1" t="s">
        <v>747</v>
      </c>
      <c r="Q2444" s="1" t="s">
        <v>476</v>
      </c>
      <c r="R2444" s="1" t="s">
        <v>488</v>
      </c>
      <c r="S2444" s="1" t="s">
        <v>11607</v>
      </c>
      <c r="T2444" s="21">
        <v>18.95</v>
      </c>
      <c r="U2444" s="21">
        <v>5084.59</v>
      </c>
      <c r="V2444" s="21">
        <f t="shared" si="154"/>
        <v>5103.54</v>
      </c>
      <c r="W2444" s="23">
        <f t="shared" si="155"/>
        <v>3.7131089400690501E-3</v>
      </c>
      <c r="X2444" s="2">
        <v>19.12</v>
      </c>
      <c r="Y2444" s="2">
        <v>2052.67</v>
      </c>
      <c r="Z2444" s="3">
        <f t="shared" si="152"/>
        <v>2071.79</v>
      </c>
      <c r="AA2444" s="8">
        <f t="shared" si="153"/>
        <v>9.2287345725194161E-3</v>
      </c>
    </row>
    <row r="2445" spans="1:27" ht="10.5" x14ac:dyDescent="0.15">
      <c r="A2445" s="1" t="s">
        <v>6265</v>
      </c>
      <c r="B2445" s="1" t="s">
        <v>0</v>
      </c>
      <c r="C2445" s="1" t="s">
        <v>22</v>
      </c>
      <c r="E2445" s="1" t="s">
        <v>6266</v>
      </c>
      <c r="F2445" s="1" t="s">
        <v>2</v>
      </c>
      <c r="G2445" s="1" t="s">
        <v>6267</v>
      </c>
      <c r="H2445" s="1" t="s">
        <v>6268</v>
      </c>
      <c r="I2445" s="1" t="s">
        <v>6269</v>
      </c>
      <c r="J2445" s="1" t="s">
        <v>40</v>
      </c>
      <c r="K2445" s="1" t="s">
        <v>6270</v>
      </c>
      <c r="L2445" s="1" t="s">
        <v>2</v>
      </c>
      <c r="M2445" s="1" t="s">
        <v>120</v>
      </c>
      <c r="N2445" s="1" t="s">
        <v>120</v>
      </c>
      <c r="O2445" s="1" t="s">
        <v>7</v>
      </c>
      <c r="P2445" s="1" t="s">
        <v>761</v>
      </c>
      <c r="Q2445" s="1" t="s">
        <v>476</v>
      </c>
      <c r="R2445" s="1" t="s">
        <v>488</v>
      </c>
      <c r="S2445" s="1" t="s">
        <v>6271</v>
      </c>
      <c r="T2445" s="21">
        <v>18.95</v>
      </c>
      <c r="U2445" s="21">
        <v>25613.26</v>
      </c>
      <c r="V2445" s="21">
        <f t="shared" si="154"/>
        <v>25632.21</v>
      </c>
      <c r="W2445" s="23">
        <f t="shared" si="155"/>
        <v>7.3930418017018431E-4</v>
      </c>
      <c r="X2445" s="2">
        <v>19.12</v>
      </c>
      <c r="Y2445" s="2">
        <v>10086.68</v>
      </c>
      <c r="Z2445" s="3">
        <f t="shared" si="152"/>
        <v>10105.800000000001</v>
      </c>
      <c r="AA2445" s="8">
        <f t="shared" si="153"/>
        <v>1.891982821745928E-3</v>
      </c>
    </row>
    <row r="2446" spans="1:27" ht="10.5" x14ac:dyDescent="0.15">
      <c r="A2446" s="1" t="s">
        <v>12664</v>
      </c>
      <c r="B2446" s="1" t="s">
        <v>0</v>
      </c>
      <c r="C2446" s="1" t="s">
        <v>22</v>
      </c>
      <c r="E2446" s="1" t="s">
        <v>12665</v>
      </c>
      <c r="F2446" s="1" t="s">
        <v>2</v>
      </c>
      <c r="G2446" s="1" t="s">
        <v>2</v>
      </c>
      <c r="H2446" s="1" t="s">
        <v>12666</v>
      </c>
      <c r="I2446" s="1" t="s">
        <v>6122</v>
      </c>
      <c r="J2446" s="1" t="s">
        <v>150</v>
      </c>
      <c r="K2446" s="1" t="s">
        <v>6123</v>
      </c>
      <c r="L2446" s="1" t="s">
        <v>2</v>
      </c>
      <c r="M2446" s="1" t="s">
        <v>120</v>
      </c>
      <c r="N2446" s="1" t="s">
        <v>120</v>
      </c>
      <c r="O2446" s="1" t="s">
        <v>7</v>
      </c>
      <c r="P2446" s="1" t="s">
        <v>1046</v>
      </c>
      <c r="Q2446" s="1" t="s">
        <v>140</v>
      </c>
      <c r="R2446" s="1" t="s">
        <v>481</v>
      </c>
      <c r="S2446" s="1" t="s">
        <v>12667</v>
      </c>
      <c r="T2446" s="21"/>
      <c r="U2446" s="21"/>
      <c r="V2446" s="21">
        <f t="shared" si="154"/>
        <v>0</v>
      </c>
      <c r="W2446" s="23" t="e">
        <f t="shared" si="155"/>
        <v>#DIV/0!</v>
      </c>
      <c r="X2446" s="2">
        <v>19.059999999999999</v>
      </c>
      <c r="Y2446" s="2">
        <v>7449</v>
      </c>
      <c r="Z2446" s="3">
        <f t="shared" si="152"/>
        <v>7468.06</v>
      </c>
      <c r="AA2446" s="8">
        <f t="shared" si="153"/>
        <v>2.5522023122470892E-3</v>
      </c>
    </row>
    <row r="2447" spans="1:27" ht="10.5" x14ac:dyDescent="0.15">
      <c r="A2447" s="1" t="s">
        <v>15190</v>
      </c>
      <c r="B2447" s="1" t="s">
        <v>0</v>
      </c>
      <c r="C2447" s="1" t="s">
        <v>22</v>
      </c>
      <c r="E2447" s="1" t="s">
        <v>15191</v>
      </c>
      <c r="F2447" s="1" t="s">
        <v>2</v>
      </c>
      <c r="G2447" s="1" t="s">
        <v>15192</v>
      </c>
      <c r="H2447" s="1" t="s">
        <v>15193</v>
      </c>
      <c r="I2447" s="1" t="s">
        <v>1593</v>
      </c>
      <c r="J2447" s="1" t="s">
        <v>40</v>
      </c>
      <c r="K2447" s="1" t="s">
        <v>11214</v>
      </c>
      <c r="L2447" s="1" t="s">
        <v>34</v>
      </c>
      <c r="M2447" s="1" t="s">
        <v>120</v>
      </c>
      <c r="N2447" s="1" t="s">
        <v>120</v>
      </c>
      <c r="O2447" s="1" t="s">
        <v>7</v>
      </c>
      <c r="P2447" s="1" t="s">
        <v>510</v>
      </c>
      <c r="Q2447" s="1" t="s">
        <v>476</v>
      </c>
      <c r="R2447" s="1" t="s">
        <v>477</v>
      </c>
      <c r="S2447" s="1" t="s">
        <v>15194</v>
      </c>
      <c r="T2447" s="21">
        <v>458.1</v>
      </c>
      <c r="U2447" s="21">
        <v>25203.38</v>
      </c>
      <c r="V2447" s="21">
        <f t="shared" si="154"/>
        <v>25661.48</v>
      </c>
      <c r="W2447" s="23">
        <f t="shared" si="155"/>
        <v>1.7851659374283946E-2</v>
      </c>
      <c r="X2447" s="2">
        <v>18.84</v>
      </c>
      <c r="Y2447" s="2">
        <v>10784.1</v>
      </c>
      <c r="Z2447" s="3">
        <f t="shared" si="152"/>
        <v>10802.94</v>
      </c>
      <c r="AA2447" s="8">
        <f t="shared" si="153"/>
        <v>1.7439696971380011E-3</v>
      </c>
    </row>
    <row r="2448" spans="1:27" ht="10.5" x14ac:dyDescent="0.15">
      <c r="A2448" s="1" t="s">
        <v>8588</v>
      </c>
      <c r="B2448" s="1" t="s">
        <v>0</v>
      </c>
      <c r="C2448" s="1" t="s">
        <v>22</v>
      </c>
      <c r="E2448" s="1" t="s">
        <v>8589</v>
      </c>
      <c r="F2448" s="1" t="s">
        <v>2</v>
      </c>
      <c r="G2448" s="1" t="s">
        <v>8590</v>
      </c>
      <c r="H2448" s="1" t="s">
        <v>8591</v>
      </c>
      <c r="I2448" s="1" t="s">
        <v>8592</v>
      </c>
      <c r="J2448" s="1" t="s">
        <v>322</v>
      </c>
      <c r="K2448" s="1" t="s">
        <v>8593</v>
      </c>
      <c r="L2448" s="1" t="s">
        <v>2</v>
      </c>
      <c r="M2448" s="1" t="s">
        <v>120</v>
      </c>
      <c r="N2448" s="1" t="s">
        <v>120</v>
      </c>
      <c r="O2448" s="1" t="s">
        <v>7</v>
      </c>
      <c r="P2448" s="1" t="s">
        <v>879</v>
      </c>
      <c r="Q2448" s="1" t="s">
        <v>476</v>
      </c>
      <c r="R2448" s="1" t="s">
        <v>477</v>
      </c>
      <c r="S2448" s="1" t="s">
        <v>8594</v>
      </c>
      <c r="T2448" s="21">
        <v>44.07</v>
      </c>
      <c r="U2448" s="21">
        <v>3113.2</v>
      </c>
      <c r="V2448" s="21">
        <f t="shared" si="154"/>
        <v>3157.27</v>
      </c>
      <c r="W2448" s="23">
        <f t="shared" si="155"/>
        <v>1.3958261409382156E-2</v>
      </c>
      <c r="X2448" s="2">
        <v>18.670000000000002</v>
      </c>
      <c r="Y2448" s="2">
        <v>1531.43</v>
      </c>
      <c r="Z2448" s="3">
        <f t="shared" si="152"/>
        <v>1550.1000000000001</v>
      </c>
      <c r="AA2448" s="8">
        <f t="shared" si="153"/>
        <v>1.2044384233275272E-2</v>
      </c>
    </row>
    <row r="2449" spans="1:27" ht="10.5" x14ac:dyDescent="0.15">
      <c r="A2449" s="1" t="s">
        <v>17087</v>
      </c>
      <c r="B2449" s="1" t="s">
        <v>0</v>
      </c>
      <c r="C2449" s="1" t="s">
        <v>22</v>
      </c>
      <c r="E2449" s="1" t="s">
        <v>17088</v>
      </c>
      <c r="F2449" s="1" t="s">
        <v>2</v>
      </c>
      <c r="G2449" s="1" t="s">
        <v>17089</v>
      </c>
      <c r="H2449" s="1" t="s">
        <v>17090</v>
      </c>
      <c r="I2449" s="1" t="s">
        <v>989</v>
      </c>
      <c r="J2449" s="1" t="s">
        <v>24</v>
      </c>
      <c r="K2449" s="1" t="s">
        <v>990</v>
      </c>
      <c r="L2449" s="1" t="s">
        <v>2</v>
      </c>
      <c r="M2449" s="1" t="s">
        <v>120</v>
      </c>
      <c r="N2449" s="1" t="s">
        <v>120</v>
      </c>
      <c r="O2449" s="1" t="s">
        <v>7</v>
      </c>
      <c r="P2449" s="1" t="s">
        <v>2347</v>
      </c>
      <c r="Q2449" s="1" t="s">
        <v>476</v>
      </c>
      <c r="R2449" s="1" t="s">
        <v>503</v>
      </c>
      <c r="S2449" s="1" t="s">
        <v>17091</v>
      </c>
      <c r="T2449" s="21">
        <v>62.61</v>
      </c>
      <c r="U2449" s="21">
        <v>6048.17</v>
      </c>
      <c r="V2449" s="21">
        <f t="shared" si="154"/>
        <v>6110.78</v>
      </c>
      <c r="W2449" s="23">
        <f t="shared" si="155"/>
        <v>1.0245827864855223E-2</v>
      </c>
      <c r="X2449" s="2">
        <v>18.54</v>
      </c>
      <c r="Y2449" s="2">
        <v>2173.38</v>
      </c>
      <c r="Z2449" s="3">
        <f t="shared" si="152"/>
        <v>2191.92</v>
      </c>
      <c r="AA2449" s="8">
        <f t="shared" si="153"/>
        <v>8.4583378955436321E-3</v>
      </c>
    </row>
    <row r="2450" spans="1:27" ht="10.5" x14ac:dyDescent="0.15">
      <c r="A2450" s="1" t="s">
        <v>4106</v>
      </c>
      <c r="B2450" s="1" t="s">
        <v>0</v>
      </c>
      <c r="C2450" s="1" t="s">
        <v>22</v>
      </c>
      <c r="E2450" s="1" t="s">
        <v>4107</v>
      </c>
      <c r="F2450" s="1" t="s">
        <v>2</v>
      </c>
      <c r="G2450" s="1" t="s">
        <v>4108</v>
      </c>
      <c r="H2450" s="1" t="s">
        <v>4109</v>
      </c>
      <c r="I2450" s="1" t="s">
        <v>4110</v>
      </c>
      <c r="J2450" s="1" t="s">
        <v>118</v>
      </c>
      <c r="K2450" s="1" t="s">
        <v>4111</v>
      </c>
      <c r="L2450" s="1" t="s">
        <v>34</v>
      </c>
      <c r="M2450" s="1" t="s">
        <v>120</v>
      </c>
      <c r="N2450" s="1" t="s">
        <v>120</v>
      </c>
      <c r="O2450" s="1" t="s">
        <v>7</v>
      </c>
      <c r="P2450" s="1" t="s">
        <v>872</v>
      </c>
      <c r="Q2450" s="1" t="s">
        <v>476</v>
      </c>
      <c r="R2450" s="1" t="s">
        <v>488</v>
      </c>
      <c r="S2450" s="1" t="s">
        <v>4112</v>
      </c>
      <c r="T2450" s="21">
        <v>1657.55</v>
      </c>
      <c r="U2450" s="21">
        <v>1910.47</v>
      </c>
      <c r="V2450" s="21">
        <f t="shared" si="154"/>
        <v>3568.02</v>
      </c>
      <c r="W2450" s="23">
        <f t="shared" si="155"/>
        <v>0.46455737355732307</v>
      </c>
      <c r="X2450" s="2">
        <v>18.37</v>
      </c>
      <c r="Y2450" s="2">
        <v>682.07</v>
      </c>
      <c r="Z2450" s="3">
        <f t="shared" si="152"/>
        <v>700.44</v>
      </c>
      <c r="AA2450" s="8">
        <f t="shared" si="153"/>
        <v>2.6226371994746159E-2</v>
      </c>
    </row>
    <row r="2451" spans="1:27" ht="10.5" x14ac:dyDescent="0.15">
      <c r="A2451" s="1" t="s">
        <v>7106</v>
      </c>
      <c r="B2451" s="1" t="s">
        <v>0</v>
      </c>
      <c r="C2451" s="1" t="s">
        <v>22</v>
      </c>
      <c r="E2451" s="1" t="s">
        <v>7107</v>
      </c>
      <c r="F2451" s="1" t="s">
        <v>2</v>
      </c>
      <c r="G2451" s="1" t="s">
        <v>2</v>
      </c>
      <c r="H2451" s="1" t="s">
        <v>7108</v>
      </c>
      <c r="I2451" s="1" t="s">
        <v>433</v>
      </c>
      <c r="J2451" s="1" t="s">
        <v>64</v>
      </c>
      <c r="K2451" s="1" t="s">
        <v>7109</v>
      </c>
      <c r="L2451" s="1" t="s">
        <v>2</v>
      </c>
      <c r="M2451" s="1" t="s">
        <v>120</v>
      </c>
      <c r="N2451" s="1" t="s">
        <v>120</v>
      </c>
      <c r="O2451" s="1" t="s">
        <v>7</v>
      </c>
      <c r="P2451" s="1" t="s">
        <v>886</v>
      </c>
      <c r="Q2451" s="1" t="s">
        <v>476</v>
      </c>
      <c r="R2451" s="1" t="s">
        <v>503</v>
      </c>
      <c r="S2451" s="1" t="s">
        <v>7110</v>
      </c>
      <c r="T2451" s="21">
        <v>32</v>
      </c>
      <c r="U2451" s="21">
        <v>6813.11</v>
      </c>
      <c r="V2451" s="21">
        <f t="shared" si="154"/>
        <v>6845.11</v>
      </c>
      <c r="W2451" s="23">
        <f t="shared" si="155"/>
        <v>4.6748700897428974E-3</v>
      </c>
      <c r="X2451" s="2">
        <v>18.32</v>
      </c>
      <c r="Y2451" s="2">
        <v>3927.37</v>
      </c>
      <c r="Z2451" s="3">
        <f t="shared" si="152"/>
        <v>3945.69</v>
      </c>
      <c r="AA2451" s="8">
        <f t="shared" si="153"/>
        <v>4.6430408876520961E-3</v>
      </c>
    </row>
    <row r="2452" spans="1:27" ht="10.5" x14ac:dyDescent="0.15">
      <c r="A2452" s="1" t="s">
        <v>7196</v>
      </c>
      <c r="B2452" s="1" t="s">
        <v>0</v>
      </c>
      <c r="C2452" s="1" t="s">
        <v>22</v>
      </c>
      <c r="E2452" s="1" t="s">
        <v>7197</v>
      </c>
      <c r="F2452" s="1" t="s">
        <v>2</v>
      </c>
      <c r="G2452" s="1" t="s">
        <v>7198</v>
      </c>
      <c r="H2452" s="1" t="s">
        <v>7199</v>
      </c>
      <c r="I2452" s="1" t="s">
        <v>7200</v>
      </c>
      <c r="J2452" s="1" t="s">
        <v>93</v>
      </c>
      <c r="K2452" s="1" t="s">
        <v>3728</v>
      </c>
      <c r="L2452" s="1" t="s">
        <v>2</v>
      </c>
      <c r="M2452" s="1" t="s">
        <v>120</v>
      </c>
      <c r="N2452" s="1" t="s">
        <v>120</v>
      </c>
      <c r="O2452" s="1" t="s">
        <v>7</v>
      </c>
      <c r="P2452" s="1" t="s">
        <v>1256</v>
      </c>
      <c r="Q2452" s="1" t="s">
        <v>476</v>
      </c>
      <c r="R2452" s="1" t="s">
        <v>503</v>
      </c>
      <c r="S2452" s="1" t="s">
        <v>7201</v>
      </c>
      <c r="T2452" s="21">
        <v>33.04</v>
      </c>
      <c r="U2452" s="21">
        <v>1167.68</v>
      </c>
      <c r="V2452" s="21">
        <f t="shared" si="154"/>
        <v>1200.72</v>
      </c>
      <c r="W2452" s="23">
        <f t="shared" si="155"/>
        <v>2.7516823239389698E-2</v>
      </c>
      <c r="X2452" s="2">
        <v>18.239999999999998</v>
      </c>
      <c r="Y2452" s="2">
        <v>453.38</v>
      </c>
      <c r="Z2452" s="3">
        <f t="shared" si="152"/>
        <v>471.62</v>
      </c>
      <c r="AA2452" s="8">
        <f t="shared" si="153"/>
        <v>3.8675204613884052E-2</v>
      </c>
    </row>
    <row r="2453" spans="1:27" ht="10.5" x14ac:dyDescent="0.15">
      <c r="A2453" s="1" t="s">
        <v>5222</v>
      </c>
      <c r="B2453" s="1" t="s">
        <v>0</v>
      </c>
      <c r="C2453" s="1" t="s">
        <v>22</v>
      </c>
      <c r="E2453" s="1" t="s">
        <v>5223</v>
      </c>
      <c r="F2453" s="1" t="s">
        <v>2</v>
      </c>
      <c r="G2453" s="1" t="s">
        <v>2</v>
      </c>
      <c r="H2453" s="1" t="s">
        <v>5224</v>
      </c>
      <c r="I2453" s="1" t="s">
        <v>1151</v>
      </c>
      <c r="J2453" s="1" t="s">
        <v>24</v>
      </c>
      <c r="K2453" s="1" t="s">
        <v>980</v>
      </c>
      <c r="L2453" s="1" t="s">
        <v>2</v>
      </c>
      <c r="M2453" s="1" t="s">
        <v>120</v>
      </c>
      <c r="N2453" s="1" t="s">
        <v>120</v>
      </c>
      <c r="O2453" s="1" t="s">
        <v>7</v>
      </c>
      <c r="P2453" s="1" t="s">
        <v>510</v>
      </c>
      <c r="Q2453" s="1" t="s">
        <v>476</v>
      </c>
      <c r="R2453" s="1" t="s">
        <v>477</v>
      </c>
      <c r="S2453" s="1" t="s">
        <v>5225</v>
      </c>
      <c r="T2453" s="21">
        <v>92.35</v>
      </c>
      <c r="U2453" s="21">
        <v>1787.15</v>
      </c>
      <c r="V2453" s="21">
        <f t="shared" si="154"/>
        <v>1879.5</v>
      </c>
      <c r="W2453" s="23">
        <f t="shared" si="155"/>
        <v>4.9135408353285448E-2</v>
      </c>
      <c r="X2453" s="2">
        <v>18.149999999999999</v>
      </c>
      <c r="Y2453" s="2">
        <v>673.79</v>
      </c>
      <c r="Z2453" s="3">
        <f t="shared" si="152"/>
        <v>691.93999999999994</v>
      </c>
      <c r="AA2453" s="8">
        <f t="shared" si="153"/>
        <v>2.6230598028730814E-2</v>
      </c>
    </row>
    <row r="2454" spans="1:27" ht="10.5" x14ac:dyDescent="0.15">
      <c r="A2454" s="1" t="s">
        <v>874</v>
      </c>
      <c r="B2454" s="1" t="s">
        <v>0</v>
      </c>
      <c r="C2454" s="1" t="s">
        <v>22</v>
      </c>
      <c r="E2454" s="1" t="s">
        <v>875</v>
      </c>
      <c r="F2454" s="1" t="s">
        <v>2</v>
      </c>
      <c r="G2454" s="1" t="s">
        <v>2</v>
      </c>
      <c r="H2454" s="1" t="s">
        <v>876</v>
      </c>
      <c r="I2454" s="1" t="s">
        <v>877</v>
      </c>
      <c r="J2454" s="1" t="s">
        <v>113</v>
      </c>
      <c r="K2454" s="1" t="s">
        <v>878</v>
      </c>
      <c r="L2454" s="1" t="s">
        <v>6</v>
      </c>
      <c r="M2454" s="1" t="s">
        <v>120</v>
      </c>
      <c r="N2454" s="1" t="s">
        <v>120</v>
      </c>
      <c r="O2454" s="1" t="s">
        <v>7</v>
      </c>
      <c r="P2454" s="1" t="s">
        <v>879</v>
      </c>
      <c r="Q2454" s="1" t="s">
        <v>476</v>
      </c>
      <c r="R2454" s="1" t="s">
        <v>477</v>
      </c>
      <c r="S2454" s="1" t="s">
        <v>880</v>
      </c>
      <c r="T2454" s="21">
        <v>28.75</v>
      </c>
      <c r="U2454" s="21">
        <v>94135.49</v>
      </c>
      <c r="V2454" s="21">
        <f t="shared" si="154"/>
        <v>94164.24</v>
      </c>
      <c r="W2454" s="23">
        <f t="shared" si="155"/>
        <v>3.05317602520872E-4</v>
      </c>
      <c r="X2454" s="2">
        <v>18.14</v>
      </c>
      <c r="Y2454" s="2">
        <v>39100.019999999997</v>
      </c>
      <c r="Z2454" s="3">
        <f t="shared" si="152"/>
        <v>39118.159999999996</v>
      </c>
      <c r="AA2454" s="8">
        <f t="shared" si="153"/>
        <v>4.6372324260650301E-4</v>
      </c>
    </row>
    <row r="2455" spans="1:27" ht="10.5" x14ac:dyDescent="0.15">
      <c r="A2455" s="1" t="s">
        <v>16782</v>
      </c>
      <c r="B2455" s="1" t="s">
        <v>0</v>
      </c>
      <c r="C2455" s="1" t="s">
        <v>22</v>
      </c>
      <c r="E2455" s="1" t="s">
        <v>16783</v>
      </c>
      <c r="F2455" s="1" t="s">
        <v>2</v>
      </c>
      <c r="G2455" s="1" t="s">
        <v>2</v>
      </c>
      <c r="H2455" s="1" t="s">
        <v>16784</v>
      </c>
      <c r="I2455" s="1" t="s">
        <v>614</v>
      </c>
      <c r="J2455" s="1" t="s">
        <v>40</v>
      </c>
      <c r="K2455" s="1" t="s">
        <v>1327</v>
      </c>
      <c r="L2455" s="1" t="s">
        <v>2</v>
      </c>
      <c r="M2455" s="1" t="s">
        <v>120</v>
      </c>
      <c r="N2455" s="1" t="s">
        <v>120</v>
      </c>
      <c r="O2455" s="1" t="s">
        <v>7</v>
      </c>
      <c r="P2455" s="1" t="s">
        <v>879</v>
      </c>
      <c r="Q2455" s="1" t="s">
        <v>476</v>
      </c>
      <c r="R2455" s="1" t="s">
        <v>477</v>
      </c>
      <c r="S2455" s="1" t="s">
        <v>16785</v>
      </c>
      <c r="T2455" s="21">
        <v>0</v>
      </c>
      <c r="U2455" s="21">
        <v>7251.4</v>
      </c>
      <c r="V2455" s="21">
        <f t="shared" si="154"/>
        <v>7251.4</v>
      </c>
      <c r="W2455" s="23">
        <f t="shared" si="155"/>
        <v>0</v>
      </c>
      <c r="X2455" s="2">
        <v>18</v>
      </c>
      <c r="Y2455" s="2">
        <v>1843.79</v>
      </c>
      <c r="Z2455" s="3">
        <f t="shared" si="152"/>
        <v>1861.79</v>
      </c>
      <c r="AA2455" s="8">
        <f t="shared" si="153"/>
        <v>9.668115093539013E-3</v>
      </c>
    </row>
    <row r="2456" spans="1:27" ht="10.5" x14ac:dyDescent="0.15">
      <c r="A2456" s="1" t="s">
        <v>17119</v>
      </c>
      <c r="B2456" s="1" t="s">
        <v>0</v>
      </c>
      <c r="C2456" s="1" t="s">
        <v>1</v>
      </c>
      <c r="E2456" s="1" t="s">
        <v>17120</v>
      </c>
      <c r="F2456" s="1" t="s">
        <v>2</v>
      </c>
      <c r="G2456" s="1" t="s">
        <v>2</v>
      </c>
      <c r="H2456" s="1" t="s">
        <v>17121</v>
      </c>
      <c r="I2456" s="1" t="s">
        <v>1107</v>
      </c>
      <c r="J2456" s="1" t="s">
        <v>64</v>
      </c>
      <c r="K2456" s="1" t="s">
        <v>11477</v>
      </c>
      <c r="L2456" s="1" t="s">
        <v>72</v>
      </c>
      <c r="M2456" s="1" t="s">
        <v>137</v>
      </c>
      <c r="N2456" s="1" t="s">
        <v>246</v>
      </c>
      <c r="O2456" s="1" t="s">
        <v>7</v>
      </c>
      <c r="P2456" s="1" t="s">
        <v>154</v>
      </c>
      <c r="Q2456" s="1" t="s">
        <v>9</v>
      </c>
      <c r="R2456" s="1" t="s">
        <v>10</v>
      </c>
      <c r="S2456" s="1" t="s">
        <v>17122</v>
      </c>
      <c r="T2456" s="21">
        <v>71.739999999999995</v>
      </c>
      <c r="U2456" s="21">
        <v>1120.57</v>
      </c>
      <c r="V2456" s="21">
        <f t="shared" si="154"/>
        <v>1192.31</v>
      </c>
      <c r="W2456" s="23">
        <f t="shared" si="155"/>
        <v>6.0168915802098447E-2</v>
      </c>
      <c r="X2456" s="2">
        <v>17.899999999999999</v>
      </c>
      <c r="Y2456" s="2">
        <v>400.04</v>
      </c>
      <c r="Z2456" s="3">
        <f t="shared" si="152"/>
        <v>417.94</v>
      </c>
      <c r="AA2456" s="8">
        <f t="shared" si="153"/>
        <v>4.2829114226922524E-2</v>
      </c>
    </row>
    <row r="2457" spans="1:27" ht="10.5" x14ac:dyDescent="0.15">
      <c r="A2457" s="1" t="s">
        <v>7450</v>
      </c>
      <c r="B2457" s="1" t="s">
        <v>0</v>
      </c>
      <c r="C2457" s="1" t="s">
        <v>22</v>
      </c>
      <c r="E2457" s="1" t="s">
        <v>7451</v>
      </c>
      <c r="F2457" s="1" t="s">
        <v>2</v>
      </c>
      <c r="G2457" s="1" t="s">
        <v>2</v>
      </c>
      <c r="H2457" s="1" t="s">
        <v>7452</v>
      </c>
      <c r="I2457" s="1" t="s">
        <v>1147</v>
      </c>
      <c r="J2457" s="1" t="s">
        <v>24</v>
      </c>
      <c r="K2457" s="1" t="s">
        <v>1148</v>
      </c>
      <c r="L2457" s="1" t="s">
        <v>2</v>
      </c>
      <c r="M2457" s="1" t="s">
        <v>120</v>
      </c>
      <c r="N2457" s="1" t="s">
        <v>120</v>
      </c>
      <c r="O2457" s="1" t="s">
        <v>7</v>
      </c>
      <c r="P2457" s="1" t="s">
        <v>3475</v>
      </c>
      <c r="Q2457" s="1" t="s">
        <v>476</v>
      </c>
      <c r="R2457" s="1" t="s">
        <v>488</v>
      </c>
      <c r="S2457" s="1" t="s">
        <v>7453</v>
      </c>
      <c r="T2457" s="21">
        <v>0</v>
      </c>
      <c r="U2457" s="21">
        <v>389.24</v>
      </c>
      <c r="V2457" s="21">
        <f t="shared" si="154"/>
        <v>389.24</v>
      </c>
      <c r="W2457" s="23">
        <f t="shared" si="155"/>
        <v>0</v>
      </c>
      <c r="X2457" s="2">
        <v>17.739999999999998</v>
      </c>
      <c r="Y2457" s="2">
        <v>667.4</v>
      </c>
      <c r="Z2457" s="3">
        <f t="shared" si="152"/>
        <v>685.14</v>
      </c>
      <c r="AA2457" s="8">
        <f t="shared" si="153"/>
        <v>2.5892518317424174E-2</v>
      </c>
    </row>
    <row r="2458" spans="1:27" ht="10.5" x14ac:dyDescent="0.15">
      <c r="A2458" s="1" t="s">
        <v>16485</v>
      </c>
      <c r="B2458" s="1" t="s">
        <v>0</v>
      </c>
      <c r="C2458" s="1" t="s">
        <v>22</v>
      </c>
      <c r="E2458" s="1" t="s">
        <v>16486</v>
      </c>
      <c r="F2458" s="1" t="s">
        <v>2</v>
      </c>
      <c r="G2458" s="1" t="s">
        <v>16487</v>
      </c>
      <c r="H2458" s="1" t="s">
        <v>16488</v>
      </c>
      <c r="I2458" s="1" t="s">
        <v>407</v>
      </c>
      <c r="J2458" s="1" t="s">
        <v>408</v>
      </c>
      <c r="K2458" s="1" t="s">
        <v>16489</v>
      </c>
      <c r="L2458" s="1" t="s">
        <v>2</v>
      </c>
      <c r="M2458" s="1" t="s">
        <v>120</v>
      </c>
      <c r="N2458" s="1" t="s">
        <v>120</v>
      </c>
      <c r="O2458" s="1" t="s">
        <v>7</v>
      </c>
      <c r="P2458" s="1" t="s">
        <v>903</v>
      </c>
      <c r="Q2458" s="1" t="s">
        <v>476</v>
      </c>
      <c r="R2458" s="1" t="s">
        <v>503</v>
      </c>
      <c r="S2458" s="1" t="s">
        <v>16490</v>
      </c>
      <c r="T2458" s="21"/>
      <c r="U2458" s="21"/>
      <c r="V2458" s="21">
        <f t="shared" si="154"/>
        <v>0</v>
      </c>
      <c r="W2458" s="23" t="e">
        <f t="shared" si="155"/>
        <v>#DIV/0!</v>
      </c>
      <c r="X2458" s="2">
        <v>17.7</v>
      </c>
      <c r="Y2458" s="2">
        <v>680.59</v>
      </c>
      <c r="Z2458" s="3">
        <f t="shared" si="152"/>
        <v>698.29000000000008</v>
      </c>
      <c r="AA2458" s="8">
        <f t="shared" si="153"/>
        <v>2.5347634936774117E-2</v>
      </c>
    </row>
    <row r="2459" spans="1:27" ht="10.5" x14ac:dyDescent="0.15">
      <c r="A2459" s="1" t="s">
        <v>17798</v>
      </c>
      <c r="B2459" s="1" t="s">
        <v>0</v>
      </c>
      <c r="C2459" s="1" t="s">
        <v>22</v>
      </c>
      <c r="E2459" s="1" t="s">
        <v>17799</v>
      </c>
      <c r="F2459" s="1" t="s">
        <v>2</v>
      </c>
      <c r="G2459" s="1" t="s">
        <v>2</v>
      </c>
      <c r="H2459" s="1" t="s">
        <v>17800</v>
      </c>
      <c r="I2459" s="1" t="s">
        <v>3219</v>
      </c>
      <c r="J2459" s="1" t="s">
        <v>118</v>
      </c>
      <c r="K2459" s="1" t="s">
        <v>3220</v>
      </c>
      <c r="L2459" s="1" t="s">
        <v>6</v>
      </c>
      <c r="M2459" s="1" t="s">
        <v>137</v>
      </c>
      <c r="N2459" s="1" t="s">
        <v>138</v>
      </c>
      <c r="O2459" s="1" t="s">
        <v>7</v>
      </c>
      <c r="P2459" s="1" t="s">
        <v>495</v>
      </c>
      <c r="Q2459" s="1" t="s">
        <v>476</v>
      </c>
      <c r="R2459" s="1" t="s">
        <v>488</v>
      </c>
      <c r="S2459" s="1" t="s">
        <v>17801</v>
      </c>
      <c r="T2459" s="21">
        <v>533</v>
      </c>
      <c r="U2459" s="21">
        <v>1220.94</v>
      </c>
      <c r="V2459" s="21">
        <f t="shared" si="154"/>
        <v>1753.94</v>
      </c>
      <c r="W2459" s="23">
        <f t="shared" si="155"/>
        <v>0.30388724813847678</v>
      </c>
      <c r="X2459" s="2">
        <v>17.7</v>
      </c>
      <c r="Y2459" s="2">
        <v>685.37</v>
      </c>
      <c r="Z2459" s="3">
        <f t="shared" si="152"/>
        <v>703.07</v>
      </c>
      <c r="AA2459" s="8">
        <f t="shared" si="153"/>
        <v>2.5175302601447933E-2</v>
      </c>
    </row>
    <row r="2460" spans="1:27" ht="10.5" x14ac:dyDescent="0.15">
      <c r="A2460" s="1" t="s">
        <v>7145</v>
      </c>
      <c r="B2460" s="1" t="s">
        <v>0</v>
      </c>
      <c r="C2460" s="1" t="s">
        <v>22</v>
      </c>
      <c r="E2460" s="1" t="s">
        <v>7146</v>
      </c>
      <c r="F2460" s="1" t="s">
        <v>2</v>
      </c>
      <c r="G2460" s="1" t="s">
        <v>2</v>
      </c>
      <c r="H2460" s="1" t="s">
        <v>7147</v>
      </c>
      <c r="I2460" s="1" t="s">
        <v>2156</v>
      </c>
      <c r="J2460" s="1" t="s">
        <v>162</v>
      </c>
      <c r="K2460" s="1" t="s">
        <v>2157</v>
      </c>
      <c r="L2460" s="1" t="s">
        <v>2</v>
      </c>
      <c r="M2460" s="1" t="s">
        <v>120</v>
      </c>
      <c r="N2460" s="1" t="s">
        <v>120</v>
      </c>
      <c r="O2460" s="1" t="s">
        <v>7</v>
      </c>
      <c r="P2460" s="1" t="s">
        <v>1892</v>
      </c>
      <c r="Q2460" s="1" t="s">
        <v>476</v>
      </c>
      <c r="R2460" s="1" t="s">
        <v>503</v>
      </c>
      <c r="S2460" s="1" t="s">
        <v>7148</v>
      </c>
      <c r="T2460" s="21">
        <v>10.1</v>
      </c>
      <c r="U2460" s="21">
        <v>9094.0499999999993</v>
      </c>
      <c r="V2460" s="21">
        <f t="shared" si="154"/>
        <v>9104.15</v>
      </c>
      <c r="W2460" s="23">
        <f t="shared" si="155"/>
        <v>1.1093841819390059E-3</v>
      </c>
      <c r="X2460" s="2">
        <v>17.7</v>
      </c>
      <c r="Y2460" s="2">
        <v>2738.99</v>
      </c>
      <c r="Z2460" s="3">
        <f t="shared" si="152"/>
        <v>2756.6899999999996</v>
      </c>
      <c r="AA2460" s="8">
        <f t="shared" si="153"/>
        <v>6.4207437180096427E-3</v>
      </c>
    </row>
    <row r="2461" spans="1:27" ht="10.5" x14ac:dyDescent="0.15">
      <c r="A2461" s="1" t="s">
        <v>4731</v>
      </c>
      <c r="B2461" s="1" t="s">
        <v>0</v>
      </c>
      <c r="C2461" s="1" t="s">
        <v>22</v>
      </c>
      <c r="E2461" s="1" t="s">
        <v>4732</v>
      </c>
      <c r="F2461" s="1" t="s">
        <v>2</v>
      </c>
      <c r="G2461" s="1" t="s">
        <v>2</v>
      </c>
      <c r="H2461" s="1" t="s">
        <v>4733</v>
      </c>
      <c r="I2461" s="1" t="s">
        <v>117</v>
      </c>
      <c r="J2461" s="1" t="s">
        <v>118</v>
      </c>
      <c r="K2461" s="1" t="s">
        <v>1603</v>
      </c>
      <c r="L2461" s="1" t="s">
        <v>2</v>
      </c>
      <c r="M2461" s="1" t="s">
        <v>120</v>
      </c>
      <c r="N2461" s="1" t="s">
        <v>120</v>
      </c>
      <c r="O2461" s="1" t="s">
        <v>7</v>
      </c>
      <c r="P2461" s="1" t="s">
        <v>747</v>
      </c>
      <c r="Q2461" s="1" t="s">
        <v>476</v>
      </c>
      <c r="R2461" s="1" t="s">
        <v>488</v>
      </c>
      <c r="S2461" s="1" t="s">
        <v>4734</v>
      </c>
      <c r="T2461" s="21">
        <v>112.65</v>
      </c>
      <c r="U2461" s="21">
        <v>877.57</v>
      </c>
      <c r="V2461" s="21">
        <f t="shared" si="154"/>
        <v>990.22</v>
      </c>
      <c r="W2461" s="23">
        <f t="shared" si="155"/>
        <v>0.11376259821049868</v>
      </c>
      <c r="X2461" s="2">
        <v>17.649999999999999</v>
      </c>
      <c r="Y2461" s="2">
        <v>470.87</v>
      </c>
      <c r="Z2461" s="3">
        <f t="shared" si="152"/>
        <v>488.52</v>
      </c>
      <c r="AA2461" s="8">
        <f t="shared" si="153"/>
        <v>3.6129534103004991E-2</v>
      </c>
    </row>
    <row r="2462" spans="1:27" ht="10.5" x14ac:dyDescent="0.15">
      <c r="A2462" s="1" t="s">
        <v>2517</v>
      </c>
      <c r="B2462" s="1" t="s">
        <v>0</v>
      </c>
      <c r="C2462" s="1" t="s">
        <v>22</v>
      </c>
      <c r="E2462" s="1" t="s">
        <v>2518</v>
      </c>
      <c r="F2462" s="1" t="s">
        <v>2</v>
      </c>
      <c r="G2462" s="1" t="s">
        <v>2</v>
      </c>
      <c r="H2462" s="1" t="s">
        <v>2519</v>
      </c>
      <c r="I2462" s="1" t="s">
        <v>442</v>
      </c>
      <c r="J2462" s="1" t="s">
        <v>24</v>
      </c>
      <c r="K2462" s="1" t="s">
        <v>2520</v>
      </c>
      <c r="L2462" s="1" t="s">
        <v>57</v>
      </c>
      <c r="M2462" s="1" t="s">
        <v>120</v>
      </c>
      <c r="N2462" s="1" t="s">
        <v>120</v>
      </c>
      <c r="O2462" s="1" t="s">
        <v>7</v>
      </c>
      <c r="P2462" s="1" t="s">
        <v>807</v>
      </c>
      <c r="Q2462" s="1" t="s">
        <v>476</v>
      </c>
      <c r="R2462" s="1" t="s">
        <v>488</v>
      </c>
      <c r="S2462" s="1" t="s">
        <v>2521</v>
      </c>
      <c r="T2462" s="21">
        <v>11.82</v>
      </c>
      <c r="U2462" s="21">
        <v>938.19</v>
      </c>
      <c r="V2462" s="21">
        <f t="shared" si="154"/>
        <v>950.0100000000001</v>
      </c>
      <c r="W2462" s="23">
        <f t="shared" si="155"/>
        <v>1.2441974295007419E-2</v>
      </c>
      <c r="X2462" s="2">
        <v>17.62</v>
      </c>
      <c r="Y2462" s="2">
        <v>327.44</v>
      </c>
      <c r="Z2462" s="3">
        <f t="shared" si="152"/>
        <v>345.06</v>
      </c>
      <c r="AA2462" s="8">
        <f t="shared" si="153"/>
        <v>5.1063583144960296E-2</v>
      </c>
    </row>
    <row r="2463" spans="1:27" ht="10.5" x14ac:dyDescent="0.15">
      <c r="A2463" s="1" t="s">
        <v>7808</v>
      </c>
      <c r="B2463" s="1" t="s">
        <v>0</v>
      </c>
      <c r="C2463" s="1" t="s">
        <v>22</v>
      </c>
      <c r="E2463" s="1" t="s">
        <v>7809</v>
      </c>
      <c r="F2463" s="1" t="s">
        <v>2</v>
      </c>
      <c r="G2463" s="1" t="s">
        <v>2</v>
      </c>
      <c r="H2463" s="1" t="s">
        <v>7810</v>
      </c>
      <c r="I2463" s="1" t="s">
        <v>1381</v>
      </c>
      <c r="J2463" s="1" t="s">
        <v>24</v>
      </c>
      <c r="K2463" s="1" t="s">
        <v>1382</v>
      </c>
      <c r="L2463" s="1" t="s">
        <v>2</v>
      </c>
      <c r="M2463" s="1" t="s">
        <v>120</v>
      </c>
      <c r="N2463" s="1" t="s">
        <v>120</v>
      </c>
      <c r="O2463" s="1" t="s">
        <v>7</v>
      </c>
      <c r="P2463" s="1" t="s">
        <v>894</v>
      </c>
      <c r="Q2463" s="1" t="s">
        <v>476</v>
      </c>
      <c r="R2463" s="1" t="s">
        <v>503</v>
      </c>
      <c r="S2463" s="1" t="s">
        <v>7811</v>
      </c>
      <c r="T2463" s="21">
        <v>336.85</v>
      </c>
      <c r="U2463" s="21">
        <v>6809.26</v>
      </c>
      <c r="V2463" s="21">
        <f t="shared" si="154"/>
        <v>7146.1100000000006</v>
      </c>
      <c r="W2463" s="23">
        <f t="shared" si="155"/>
        <v>4.7137533567213494E-2</v>
      </c>
      <c r="X2463" s="2">
        <v>17.55</v>
      </c>
      <c r="Y2463" s="2">
        <v>3182.53</v>
      </c>
      <c r="Z2463" s="3">
        <f t="shared" si="152"/>
        <v>3200.0800000000004</v>
      </c>
      <c r="AA2463" s="8">
        <f t="shared" si="153"/>
        <v>5.4842378940526482E-3</v>
      </c>
    </row>
    <row r="2464" spans="1:27" ht="10.5" x14ac:dyDescent="0.15">
      <c r="A2464" s="1" t="s">
        <v>6475</v>
      </c>
      <c r="B2464" s="1" t="s">
        <v>0</v>
      </c>
      <c r="C2464" s="1" t="s">
        <v>1</v>
      </c>
      <c r="E2464" s="1" t="s">
        <v>6476</v>
      </c>
      <c r="F2464" s="1" t="s">
        <v>2</v>
      </c>
      <c r="G2464" s="1" t="s">
        <v>2</v>
      </c>
      <c r="H2464" s="1" t="s">
        <v>6477</v>
      </c>
      <c r="I2464" s="1" t="s">
        <v>3718</v>
      </c>
      <c r="J2464" s="1" t="s">
        <v>126</v>
      </c>
      <c r="K2464" s="1" t="s">
        <v>6478</v>
      </c>
      <c r="L2464" s="1" t="s">
        <v>783</v>
      </c>
      <c r="M2464" s="1" t="s">
        <v>137</v>
      </c>
      <c r="N2464" s="1" t="s">
        <v>246</v>
      </c>
      <c r="O2464" s="1" t="s">
        <v>7</v>
      </c>
      <c r="P2464" s="1" t="s">
        <v>154</v>
      </c>
      <c r="Q2464" s="1" t="s">
        <v>9</v>
      </c>
      <c r="R2464" s="1" t="s">
        <v>10</v>
      </c>
      <c r="S2464" s="1" t="s">
        <v>6479</v>
      </c>
      <c r="T2464" s="21">
        <v>0</v>
      </c>
      <c r="U2464" s="21">
        <v>123.75</v>
      </c>
      <c r="V2464" s="21">
        <f t="shared" si="154"/>
        <v>123.75</v>
      </c>
      <c r="W2464" s="23">
        <f t="shared" si="155"/>
        <v>0</v>
      </c>
      <c r="X2464" s="2">
        <v>17.5</v>
      </c>
      <c r="Y2464" s="2">
        <v>341.06</v>
      </c>
      <c r="Z2464" s="3">
        <f t="shared" si="152"/>
        <v>358.56</v>
      </c>
      <c r="AA2464" s="8">
        <f t="shared" si="153"/>
        <v>4.8806336456938867E-2</v>
      </c>
    </row>
    <row r="2465" spans="1:27" ht="10.5" x14ac:dyDescent="0.15">
      <c r="A2465" s="1" t="s">
        <v>9663</v>
      </c>
      <c r="B2465" s="1" t="s">
        <v>0</v>
      </c>
      <c r="C2465" s="1" t="s">
        <v>22</v>
      </c>
      <c r="E2465" s="1" t="s">
        <v>9664</v>
      </c>
      <c r="F2465" s="1" t="s">
        <v>2</v>
      </c>
      <c r="G2465" s="1" t="s">
        <v>9665</v>
      </c>
      <c r="H2465" s="1" t="s">
        <v>9666</v>
      </c>
      <c r="I2465" s="1" t="s">
        <v>9667</v>
      </c>
      <c r="J2465" s="1" t="s">
        <v>298</v>
      </c>
      <c r="K2465" s="1" t="s">
        <v>9668</v>
      </c>
      <c r="L2465" s="1" t="s">
        <v>2</v>
      </c>
      <c r="M2465" s="1" t="s">
        <v>120</v>
      </c>
      <c r="N2465" s="1" t="s">
        <v>120</v>
      </c>
      <c r="O2465" s="1" t="s">
        <v>7</v>
      </c>
      <c r="P2465" s="1" t="s">
        <v>2675</v>
      </c>
      <c r="Q2465" s="1" t="s">
        <v>476</v>
      </c>
      <c r="R2465" s="1" t="s">
        <v>488</v>
      </c>
      <c r="S2465" s="1" t="s">
        <v>9669</v>
      </c>
      <c r="T2465" s="21"/>
      <c r="U2465" s="21"/>
      <c r="V2465" s="21">
        <f t="shared" si="154"/>
        <v>0</v>
      </c>
      <c r="W2465" s="23" t="e">
        <f t="shared" si="155"/>
        <v>#DIV/0!</v>
      </c>
      <c r="X2465" s="2">
        <v>17.46</v>
      </c>
      <c r="Y2465" s="3">
        <v>104.86</v>
      </c>
      <c r="Z2465" s="3">
        <f t="shared" si="152"/>
        <v>122.32</v>
      </c>
      <c r="AA2465" s="8">
        <f t="shared" si="153"/>
        <v>0.14274035317200787</v>
      </c>
    </row>
    <row r="2466" spans="1:27" ht="10.5" x14ac:dyDescent="0.15">
      <c r="A2466" s="1" t="s">
        <v>15679</v>
      </c>
      <c r="B2466" s="1" t="s">
        <v>0</v>
      </c>
      <c r="C2466" s="1" t="s">
        <v>22</v>
      </c>
      <c r="E2466" s="1" t="s">
        <v>15680</v>
      </c>
      <c r="F2466" s="1" t="s">
        <v>2</v>
      </c>
      <c r="G2466" s="1" t="s">
        <v>15681</v>
      </c>
      <c r="H2466" s="1" t="s">
        <v>9666</v>
      </c>
      <c r="I2466" s="1" t="s">
        <v>9667</v>
      </c>
      <c r="J2466" s="1" t="s">
        <v>298</v>
      </c>
      <c r="K2466" s="1" t="s">
        <v>9668</v>
      </c>
      <c r="L2466" s="1" t="s">
        <v>2</v>
      </c>
      <c r="M2466" s="1" t="s">
        <v>120</v>
      </c>
      <c r="N2466" s="1" t="s">
        <v>120</v>
      </c>
      <c r="O2466" s="1" t="s">
        <v>7</v>
      </c>
      <c r="P2466" s="1" t="s">
        <v>2675</v>
      </c>
      <c r="Q2466" s="1" t="s">
        <v>476</v>
      </c>
      <c r="R2466" s="1" t="s">
        <v>488</v>
      </c>
      <c r="S2466" s="1" t="s">
        <v>15682</v>
      </c>
      <c r="T2466" s="21">
        <v>72.75</v>
      </c>
      <c r="U2466" s="21">
        <v>6783.98</v>
      </c>
      <c r="V2466" s="21">
        <f t="shared" si="154"/>
        <v>6856.73</v>
      </c>
      <c r="W2466" s="23">
        <f t="shared" si="155"/>
        <v>1.0610013811248219E-2</v>
      </c>
      <c r="X2466" s="2">
        <v>17.46</v>
      </c>
      <c r="Y2466" s="2">
        <v>3744.49</v>
      </c>
      <c r="Z2466" s="3">
        <f t="shared" si="152"/>
        <v>3761.95</v>
      </c>
      <c r="AA2466" s="8">
        <f t="shared" si="153"/>
        <v>4.6412100107656937E-3</v>
      </c>
    </row>
    <row r="2467" spans="1:27" ht="10.5" x14ac:dyDescent="0.15">
      <c r="A2467" s="1" t="s">
        <v>16394</v>
      </c>
      <c r="B2467" s="1" t="s">
        <v>0</v>
      </c>
      <c r="C2467" s="1" t="s">
        <v>1</v>
      </c>
      <c r="E2467" s="1" t="s">
        <v>16395</v>
      </c>
      <c r="F2467" s="1" t="s">
        <v>2</v>
      </c>
      <c r="G2467" s="1" t="s">
        <v>16396</v>
      </c>
      <c r="H2467" s="1" t="s">
        <v>16397</v>
      </c>
      <c r="I2467" s="1" t="s">
        <v>168</v>
      </c>
      <c r="J2467" s="1" t="s">
        <v>135</v>
      </c>
      <c r="K2467" s="1" t="s">
        <v>16398</v>
      </c>
      <c r="L2467" s="1" t="s">
        <v>57</v>
      </c>
      <c r="M2467" s="1" t="s">
        <v>137</v>
      </c>
      <c r="N2467" s="1" t="s">
        <v>246</v>
      </c>
      <c r="O2467" s="1" t="s">
        <v>7</v>
      </c>
      <c r="P2467" s="1" t="s">
        <v>154</v>
      </c>
      <c r="Q2467" s="1" t="s">
        <v>9</v>
      </c>
      <c r="R2467" s="1" t="s">
        <v>10</v>
      </c>
      <c r="S2467" s="1" t="s">
        <v>16399</v>
      </c>
      <c r="T2467" s="21"/>
      <c r="U2467" s="21"/>
      <c r="V2467" s="21">
        <f t="shared" si="154"/>
        <v>0</v>
      </c>
      <c r="W2467" s="23" t="e">
        <f t="shared" si="155"/>
        <v>#DIV/0!</v>
      </c>
      <c r="X2467" s="2">
        <v>17.45</v>
      </c>
      <c r="Y2467" s="2">
        <v>518.71</v>
      </c>
      <c r="Z2467" s="3">
        <f t="shared" si="152"/>
        <v>536.16000000000008</v>
      </c>
      <c r="AA2467" s="8">
        <f t="shared" si="153"/>
        <v>3.2546254849298711E-2</v>
      </c>
    </row>
    <row r="2468" spans="1:27" ht="10.5" x14ac:dyDescent="0.15">
      <c r="A2468" s="1" t="s">
        <v>6943</v>
      </c>
      <c r="B2468" s="1" t="s">
        <v>0</v>
      </c>
      <c r="C2468" s="1" t="s">
        <v>22</v>
      </c>
      <c r="E2468" s="1" t="s">
        <v>6944</v>
      </c>
      <c r="F2468" s="1" t="s">
        <v>2</v>
      </c>
      <c r="G2468" s="1" t="s">
        <v>2</v>
      </c>
      <c r="H2468" s="1" t="s">
        <v>6945</v>
      </c>
      <c r="I2468" s="1" t="s">
        <v>2943</v>
      </c>
      <c r="J2468" s="1" t="s">
        <v>118</v>
      </c>
      <c r="K2468" s="1" t="s">
        <v>4163</v>
      </c>
      <c r="L2468" s="1" t="s">
        <v>6</v>
      </c>
      <c r="M2468" s="1" t="s">
        <v>137</v>
      </c>
      <c r="N2468" s="1" t="s">
        <v>138</v>
      </c>
      <c r="O2468" s="1" t="s">
        <v>7</v>
      </c>
      <c r="P2468" s="1" t="s">
        <v>807</v>
      </c>
      <c r="Q2468" s="1" t="s">
        <v>476</v>
      </c>
      <c r="R2468" s="1" t="s">
        <v>488</v>
      </c>
      <c r="S2468" s="1" t="s">
        <v>6946</v>
      </c>
      <c r="T2468" s="21">
        <v>23.55</v>
      </c>
      <c r="U2468" s="21">
        <v>1244.99</v>
      </c>
      <c r="V2468" s="21">
        <f t="shared" si="154"/>
        <v>1268.54</v>
      </c>
      <c r="W2468" s="23">
        <f t="shared" si="155"/>
        <v>1.8564649124190015E-2</v>
      </c>
      <c r="X2468" s="2">
        <v>17.36</v>
      </c>
      <c r="Y2468" s="2">
        <v>220.38</v>
      </c>
      <c r="Z2468" s="3">
        <f t="shared" si="152"/>
        <v>237.74</v>
      </c>
      <c r="AA2468" s="8">
        <f t="shared" si="153"/>
        <v>7.3020947253301924E-2</v>
      </c>
    </row>
    <row r="2469" spans="1:27" ht="10.5" x14ac:dyDescent="0.15">
      <c r="A2469" s="1" t="s">
        <v>13981</v>
      </c>
      <c r="B2469" s="1" t="s">
        <v>0</v>
      </c>
      <c r="C2469" s="1" t="s">
        <v>22</v>
      </c>
      <c r="E2469" s="1" t="s">
        <v>13982</v>
      </c>
      <c r="F2469" s="1" t="s">
        <v>2</v>
      </c>
      <c r="G2469" s="1" t="s">
        <v>13983</v>
      </c>
      <c r="H2469" s="1" t="s">
        <v>13984</v>
      </c>
      <c r="I2469" s="1" t="s">
        <v>4865</v>
      </c>
      <c r="J2469" s="1" t="s">
        <v>64</v>
      </c>
      <c r="K2469" s="1" t="s">
        <v>9114</v>
      </c>
      <c r="L2469" s="1" t="s">
        <v>2</v>
      </c>
      <c r="M2469" s="1" t="s">
        <v>120</v>
      </c>
      <c r="N2469" s="1" t="s">
        <v>120</v>
      </c>
      <c r="O2469" s="1" t="s">
        <v>7</v>
      </c>
      <c r="P2469" s="1" t="s">
        <v>1225</v>
      </c>
      <c r="Q2469" s="1" t="s">
        <v>476</v>
      </c>
      <c r="R2469" s="1" t="s">
        <v>477</v>
      </c>
      <c r="S2469" s="1" t="s">
        <v>13985</v>
      </c>
      <c r="T2469" s="21">
        <v>26.65</v>
      </c>
      <c r="U2469" s="21">
        <v>14396.86</v>
      </c>
      <c r="V2469" s="21">
        <f t="shared" si="154"/>
        <v>14423.51</v>
      </c>
      <c r="W2469" s="23">
        <f t="shared" si="155"/>
        <v>1.8476778537263119E-3</v>
      </c>
      <c r="X2469" s="2">
        <v>17.350000000000001</v>
      </c>
      <c r="Y2469" s="2">
        <v>3805.56</v>
      </c>
      <c r="Z2469" s="3">
        <f t="shared" si="152"/>
        <v>3822.91</v>
      </c>
      <c r="AA2469" s="8">
        <f t="shared" si="153"/>
        <v>4.5384275329526467E-3</v>
      </c>
    </row>
    <row r="2470" spans="1:27" ht="10.5" x14ac:dyDescent="0.15">
      <c r="A2470" s="1" t="s">
        <v>12306</v>
      </c>
      <c r="B2470" s="1" t="s">
        <v>0</v>
      </c>
      <c r="C2470" s="1" t="s">
        <v>22</v>
      </c>
      <c r="E2470" s="1" t="s">
        <v>12307</v>
      </c>
      <c r="F2470" s="1" t="s">
        <v>2</v>
      </c>
      <c r="G2470" s="1" t="s">
        <v>2</v>
      </c>
      <c r="H2470" s="1" t="s">
        <v>12308</v>
      </c>
      <c r="I2470" s="1" t="s">
        <v>12309</v>
      </c>
      <c r="J2470" s="1" t="s">
        <v>46</v>
      </c>
      <c r="K2470" s="1" t="s">
        <v>12310</v>
      </c>
      <c r="L2470" s="1" t="s">
        <v>2</v>
      </c>
      <c r="M2470" s="1" t="s">
        <v>120</v>
      </c>
      <c r="N2470" s="1" t="s">
        <v>120</v>
      </c>
      <c r="O2470" s="1" t="s">
        <v>7</v>
      </c>
      <c r="P2470" s="1" t="s">
        <v>2379</v>
      </c>
      <c r="Q2470" s="1" t="s">
        <v>476</v>
      </c>
      <c r="R2470" s="1" t="s">
        <v>477</v>
      </c>
      <c r="S2470" s="1" t="s">
        <v>12311</v>
      </c>
      <c r="T2470" s="21">
        <v>65.16</v>
      </c>
      <c r="U2470" s="21">
        <v>516.16</v>
      </c>
      <c r="V2470" s="21">
        <f t="shared" si="154"/>
        <v>581.31999999999994</v>
      </c>
      <c r="W2470" s="23">
        <f t="shared" si="155"/>
        <v>0.112089726828597</v>
      </c>
      <c r="X2470" s="2">
        <v>17.100000000000001</v>
      </c>
      <c r="Y2470" s="2">
        <v>117.63</v>
      </c>
      <c r="Z2470" s="3">
        <f t="shared" si="152"/>
        <v>134.72999999999999</v>
      </c>
      <c r="AA2470" s="8">
        <f t="shared" si="153"/>
        <v>0.12692050768203075</v>
      </c>
    </row>
    <row r="2471" spans="1:27" ht="10.5" x14ac:dyDescent="0.15">
      <c r="A2471" s="1" t="s">
        <v>17234</v>
      </c>
      <c r="B2471" s="1" t="s">
        <v>0</v>
      </c>
      <c r="C2471" s="1" t="s">
        <v>1</v>
      </c>
      <c r="E2471" s="1" t="s">
        <v>17235</v>
      </c>
      <c r="F2471" s="1" t="s">
        <v>2</v>
      </c>
      <c r="G2471" s="1" t="s">
        <v>17236</v>
      </c>
      <c r="H2471" s="1" t="s">
        <v>17237</v>
      </c>
      <c r="I2471" s="1" t="s">
        <v>5483</v>
      </c>
      <c r="J2471" s="1" t="s">
        <v>322</v>
      </c>
      <c r="K2471" s="1" t="s">
        <v>17238</v>
      </c>
      <c r="L2471" s="1" t="s">
        <v>783</v>
      </c>
      <c r="M2471" s="1" t="s">
        <v>137</v>
      </c>
      <c r="N2471" s="1" t="s">
        <v>246</v>
      </c>
      <c r="O2471" s="1" t="s">
        <v>7</v>
      </c>
      <c r="P2471" s="1" t="s">
        <v>154</v>
      </c>
      <c r="Q2471" s="1" t="s">
        <v>9</v>
      </c>
      <c r="R2471" s="1" t="s">
        <v>10</v>
      </c>
      <c r="S2471" s="1" t="s">
        <v>17239</v>
      </c>
      <c r="T2471" s="21">
        <v>559.6</v>
      </c>
      <c r="U2471" s="21">
        <v>2123.9899999999998</v>
      </c>
      <c r="V2471" s="21">
        <f t="shared" si="154"/>
        <v>2683.5899999999997</v>
      </c>
      <c r="W2471" s="23">
        <f t="shared" si="155"/>
        <v>0.20852663782470499</v>
      </c>
      <c r="X2471" s="2">
        <v>17</v>
      </c>
      <c r="Y2471" s="2">
        <v>502.41</v>
      </c>
      <c r="Z2471" s="3">
        <f t="shared" si="152"/>
        <v>519.41000000000008</v>
      </c>
      <c r="AA2471" s="8">
        <f t="shared" si="153"/>
        <v>3.2729443021890216E-2</v>
      </c>
    </row>
    <row r="2472" spans="1:27" ht="10.5" x14ac:dyDescent="0.15">
      <c r="A2472" s="1" t="s">
        <v>3026</v>
      </c>
      <c r="B2472" s="1" t="s">
        <v>0</v>
      </c>
      <c r="C2472" s="1" t="s">
        <v>22</v>
      </c>
      <c r="E2472" s="1" t="s">
        <v>3027</v>
      </c>
      <c r="F2472" s="1" t="s">
        <v>2</v>
      </c>
      <c r="G2472" s="1" t="s">
        <v>2</v>
      </c>
      <c r="H2472" s="1" t="s">
        <v>3028</v>
      </c>
      <c r="I2472" s="1" t="s">
        <v>3029</v>
      </c>
      <c r="J2472" s="1" t="s">
        <v>37</v>
      </c>
      <c r="K2472" s="1" t="s">
        <v>3030</v>
      </c>
      <c r="L2472" s="1" t="s">
        <v>2</v>
      </c>
      <c r="M2472" s="1" t="s">
        <v>120</v>
      </c>
      <c r="N2472" s="1" t="s">
        <v>120</v>
      </c>
      <c r="O2472" s="1" t="s">
        <v>7</v>
      </c>
      <c r="P2472" s="1" t="s">
        <v>886</v>
      </c>
      <c r="Q2472" s="1" t="s">
        <v>476</v>
      </c>
      <c r="R2472" s="1" t="s">
        <v>503</v>
      </c>
      <c r="S2472" s="1" t="s">
        <v>3031</v>
      </c>
      <c r="T2472" s="21"/>
      <c r="U2472" s="21"/>
      <c r="V2472" s="21">
        <f t="shared" si="154"/>
        <v>0</v>
      </c>
      <c r="W2472" s="23" t="e">
        <f t="shared" si="155"/>
        <v>#DIV/0!</v>
      </c>
      <c r="X2472" s="2">
        <v>16.98</v>
      </c>
      <c r="Y2472" s="2">
        <v>117.1</v>
      </c>
      <c r="Z2472" s="3">
        <f t="shared" si="152"/>
        <v>134.07999999999998</v>
      </c>
      <c r="AA2472" s="8">
        <f t="shared" si="153"/>
        <v>0.12664081145584727</v>
      </c>
    </row>
    <row r="2473" spans="1:27" ht="10.5" x14ac:dyDescent="0.15">
      <c r="A2473" s="1" t="s">
        <v>10791</v>
      </c>
      <c r="B2473" s="1" t="s">
        <v>0</v>
      </c>
      <c r="C2473" s="1" t="s">
        <v>22</v>
      </c>
      <c r="E2473" s="1" t="s">
        <v>10792</v>
      </c>
      <c r="F2473" s="1" t="s">
        <v>2</v>
      </c>
      <c r="G2473" s="1" t="s">
        <v>2</v>
      </c>
      <c r="H2473" s="1" t="s">
        <v>10793</v>
      </c>
      <c r="I2473" s="1" t="s">
        <v>767</v>
      </c>
      <c r="J2473" s="1" t="s">
        <v>210</v>
      </c>
      <c r="K2473" s="1" t="s">
        <v>3888</v>
      </c>
      <c r="L2473" s="1" t="s">
        <v>2</v>
      </c>
      <c r="M2473" s="1" t="s">
        <v>120</v>
      </c>
      <c r="N2473" s="1" t="s">
        <v>120</v>
      </c>
      <c r="O2473" s="1" t="s">
        <v>7</v>
      </c>
      <c r="P2473" s="1" t="s">
        <v>872</v>
      </c>
      <c r="Q2473" s="1" t="s">
        <v>476</v>
      </c>
      <c r="R2473" s="1" t="s">
        <v>488</v>
      </c>
      <c r="S2473" s="1" t="s">
        <v>10794</v>
      </c>
      <c r="T2473" s="21">
        <v>0</v>
      </c>
      <c r="U2473" s="21">
        <v>344.24</v>
      </c>
      <c r="V2473" s="21">
        <f t="shared" si="154"/>
        <v>344.24</v>
      </c>
      <c r="W2473" s="23">
        <f t="shared" si="155"/>
        <v>0</v>
      </c>
      <c r="X2473" s="2">
        <v>16.98</v>
      </c>
      <c r="Y2473" s="2">
        <v>916.95</v>
      </c>
      <c r="Z2473" s="3">
        <f t="shared" si="152"/>
        <v>933.93000000000006</v>
      </c>
      <c r="AA2473" s="8">
        <f t="shared" si="153"/>
        <v>1.8181234139603611E-2</v>
      </c>
    </row>
    <row r="2474" spans="1:27" ht="10.5" x14ac:dyDescent="0.15">
      <c r="A2474" s="1" t="s">
        <v>4968</v>
      </c>
      <c r="B2474" s="1" t="s">
        <v>0</v>
      </c>
      <c r="C2474" s="1" t="s">
        <v>22</v>
      </c>
      <c r="E2474" s="1" t="s">
        <v>4969</v>
      </c>
      <c r="F2474" s="1" t="s">
        <v>2</v>
      </c>
      <c r="G2474" s="1" t="s">
        <v>4970</v>
      </c>
      <c r="H2474" s="1" t="s">
        <v>4971</v>
      </c>
      <c r="I2474" s="1" t="s">
        <v>4972</v>
      </c>
      <c r="J2474" s="1" t="s">
        <v>408</v>
      </c>
      <c r="K2474" s="1" t="s">
        <v>4973</v>
      </c>
      <c r="L2474" s="1" t="s">
        <v>2</v>
      </c>
      <c r="M2474" s="1" t="s">
        <v>120</v>
      </c>
      <c r="N2474" s="1" t="s">
        <v>120</v>
      </c>
      <c r="O2474" s="1" t="s">
        <v>7</v>
      </c>
      <c r="P2474" s="1" t="s">
        <v>2675</v>
      </c>
      <c r="Q2474" s="1" t="s">
        <v>476</v>
      </c>
      <c r="R2474" s="1" t="s">
        <v>488</v>
      </c>
      <c r="S2474" s="1" t="s">
        <v>4974</v>
      </c>
      <c r="T2474" s="21">
        <v>0</v>
      </c>
      <c r="U2474" s="21">
        <v>3022.27</v>
      </c>
      <c r="V2474" s="21">
        <f t="shared" si="154"/>
        <v>3022.27</v>
      </c>
      <c r="W2474" s="23">
        <f t="shared" si="155"/>
        <v>0</v>
      </c>
      <c r="X2474" s="2">
        <v>16.95</v>
      </c>
      <c r="Y2474" s="2">
        <v>1838.76</v>
      </c>
      <c r="Z2474" s="3">
        <f t="shared" si="152"/>
        <v>1855.71</v>
      </c>
      <c r="AA2474" s="8">
        <f t="shared" si="153"/>
        <v>9.1339702863055105E-3</v>
      </c>
    </row>
    <row r="2475" spans="1:27" ht="10.5" x14ac:dyDescent="0.15">
      <c r="A2475" s="1" t="s">
        <v>5195</v>
      </c>
      <c r="B2475" s="1" t="s">
        <v>0</v>
      </c>
      <c r="C2475" s="1" t="s">
        <v>22</v>
      </c>
      <c r="E2475" s="1" t="s">
        <v>5196</v>
      </c>
      <c r="F2475" s="1" t="s">
        <v>2</v>
      </c>
      <c r="G2475" s="1" t="s">
        <v>5197</v>
      </c>
      <c r="H2475" s="1" t="s">
        <v>5198</v>
      </c>
      <c r="I2475" s="1" t="s">
        <v>5199</v>
      </c>
      <c r="J2475" s="1" t="s">
        <v>18</v>
      </c>
      <c r="K2475" s="1" t="s">
        <v>5200</v>
      </c>
      <c r="L2475" s="1" t="s">
        <v>2</v>
      </c>
      <c r="M2475" s="1" t="s">
        <v>120</v>
      </c>
      <c r="N2475" s="1" t="s">
        <v>120</v>
      </c>
      <c r="O2475" s="1" t="s">
        <v>7</v>
      </c>
      <c r="P2475" s="1" t="s">
        <v>518</v>
      </c>
      <c r="Q2475" s="1" t="s">
        <v>476</v>
      </c>
      <c r="R2475" s="1" t="s">
        <v>477</v>
      </c>
      <c r="S2475" s="1" t="s">
        <v>5201</v>
      </c>
      <c r="T2475" s="21">
        <v>0</v>
      </c>
      <c r="U2475" s="21">
        <v>207.16</v>
      </c>
      <c r="V2475" s="21">
        <f t="shared" si="154"/>
        <v>207.16</v>
      </c>
      <c r="W2475" s="23">
        <f t="shared" si="155"/>
        <v>0</v>
      </c>
      <c r="X2475" s="2">
        <v>16.899999999999999</v>
      </c>
      <c r="Y2475" s="2">
        <v>84.05</v>
      </c>
      <c r="Z2475" s="3">
        <f t="shared" si="152"/>
        <v>100.94999999999999</v>
      </c>
      <c r="AA2475" s="8">
        <f t="shared" si="153"/>
        <v>0.16740960871718674</v>
      </c>
    </row>
    <row r="2476" spans="1:27" ht="10.5" x14ac:dyDescent="0.15">
      <c r="A2476" s="1" t="s">
        <v>14445</v>
      </c>
      <c r="B2476" s="1" t="s">
        <v>0</v>
      </c>
      <c r="C2476" s="1" t="s">
        <v>22</v>
      </c>
      <c r="E2476" s="1" t="s">
        <v>14446</v>
      </c>
      <c r="F2476" s="1" t="s">
        <v>2</v>
      </c>
      <c r="G2476" s="1" t="s">
        <v>2</v>
      </c>
      <c r="H2476" s="1" t="s">
        <v>14447</v>
      </c>
      <c r="I2476" s="1" t="s">
        <v>453</v>
      </c>
      <c r="J2476" s="1" t="s">
        <v>46</v>
      </c>
      <c r="K2476" s="1" t="s">
        <v>14448</v>
      </c>
      <c r="L2476" s="1" t="s">
        <v>2</v>
      </c>
      <c r="M2476" s="1" t="s">
        <v>120</v>
      </c>
      <c r="N2476" s="1" t="s">
        <v>120</v>
      </c>
      <c r="O2476" s="1" t="s">
        <v>7</v>
      </c>
      <c r="P2476" s="1" t="s">
        <v>1256</v>
      </c>
      <c r="Q2476" s="1" t="s">
        <v>476</v>
      </c>
      <c r="R2476" s="1" t="s">
        <v>503</v>
      </c>
      <c r="S2476" s="1" t="s">
        <v>14449</v>
      </c>
      <c r="T2476" s="21">
        <v>248.5</v>
      </c>
      <c r="U2476" s="21">
        <v>1692.96</v>
      </c>
      <c r="V2476" s="21">
        <f t="shared" si="154"/>
        <v>1941.46</v>
      </c>
      <c r="W2476" s="23">
        <f t="shared" si="155"/>
        <v>0.12799645627517436</v>
      </c>
      <c r="X2476" s="2">
        <v>16.8</v>
      </c>
      <c r="Y2476" s="2">
        <v>905.25</v>
      </c>
      <c r="Z2476" s="3">
        <f t="shared" si="152"/>
        <v>922.05</v>
      </c>
      <c r="AA2476" s="8">
        <f t="shared" si="153"/>
        <v>1.8220270050431107E-2</v>
      </c>
    </row>
    <row r="2477" spans="1:27" ht="10.5" x14ac:dyDescent="0.15">
      <c r="A2477" s="1" t="s">
        <v>8865</v>
      </c>
      <c r="B2477" s="1" t="s">
        <v>0</v>
      </c>
      <c r="C2477" s="1" t="s">
        <v>22</v>
      </c>
      <c r="E2477" s="1" t="s">
        <v>8866</v>
      </c>
      <c r="F2477" s="1" t="s">
        <v>2</v>
      </c>
      <c r="G2477" s="1" t="s">
        <v>2</v>
      </c>
      <c r="H2477" s="1" t="s">
        <v>8867</v>
      </c>
      <c r="I2477" s="1" t="s">
        <v>92</v>
      </c>
      <c r="J2477" s="1" t="s">
        <v>93</v>
      </c>
      <c r="K2477" s="1" t="s">
        <v>8868</v>
      </c>
      <c r="L2477" s="1" t="s">
        <v>2</v>
      </c>
      <c r="M2477" s="1" t="s">
        <v>120</v>
      </c>
      <c r="N2477" s="1" t="s">
        <v>120</v>
      </c>
      <c r="O2477" s="1" t="s">
        <v>7</v>
      </c>
      <c r="P2477" s="1" t="s">
        <v>879</v>
      </c>
      <c r="Q2477" s="1" t="s">
        <v>476</v>
      </c>
      <c r="R2477" s="1" t="s">
        <v>477</v>
      </c>
      <c r="S2477" s="1" t="s">
        <v>8869</v>
      </c>
      <c r="T2477" s="21">
        <v>23.75</v>
      </c>
      <c r="U2477" s="21">
        <v>1614.4</v>
      </c>
      <c r="V2477" s="21">
        <f t="shared" si="154"/>
        <v>1638.15</v>
      </c>
      <c r="W2477" s="23">
        <f t="shared" si="155"/>
        <v>1.4498061838049019E-2</v>
      </c>
      <c r="X2477" s="2">
        <v>16.3</v>
      </c>
      <c r="Y2477" s="2">
        <v>1147.51</v>
      </c>
      <c r="Z2477" s="3">
        <f t="shared" si="152"/>
        <v>1163.81</v>
      </c>
      <c r="AA2477" s="8">
        <f t="shared" si="153"/>
        <v>1.4005722583583232E-2</v>
      </c>
    </row>
    <row r="2478" spans="1:27" ht="10.5" x14ac:dyDescent="0.15">
      <c r="A2478" s="1" t="s">
        <v>1497</v>
      </c>
      <c r="B2478" s="1" t="s">
        <v>0</v>
      </c>
      <c r="C2478" s="1" t="s">
        <v>22</v>
      </c>
      <c r="E2478" s="1" t="s">
        <v>1498</v>
      </c>
      <c r="F2478" s="1" t="s">
        <v>2</v>
      </c>
      <c r="G2478" s="1" t="s">
        <v>1499</v>
      </c>
      <c r="H2478" s="1" t="s">
        <v>1500</v>
      </c>
      <c r="I2478" s="1" t="s">
        <v>1501</v>
      </c>
      <c r="J2478" s="1" t="s">
        <v>113</v>
      </c>
      <c r="K2478" s="1" t="s">
        <v>1502</v>
      </c>
      <c r="L2478" s="1" t="s">
        <v>6</v>
      </c>
      <c r="M2478" s="1" t="s">
        <v>120</v>
      </c>
      <c r="N2478" s="1" t="s">
        <v>120</v>
      </c>
      <c r="O2478" s="1" t="s">
        <v>7</v>
      </c>
      <c r="P2478" s="1" t="s">
        <v>894</v>
      </c>
      <c r="Q2478" s="1" t="s">
        <v>476</v>
      </c>
      <c r="R2478" s="1" t="s">
        <v>503</v>
      </c>
      <c r="S2478" s="1" t="s">
        <v>1503</v>
      </c>
      <c r="T2478" s="21">
        <v>0</v>
      </c>
      <c r="U2478" s="21">
        <v>1323.34</v>
      </c>
      <c r="V2478" s="21">
        <f t="shared" si="154"/>
        <v>1323.34</v>
      </c>
      <c r="W2478" s="23">
        <f t="shared" si="155"/>
        <v>0</v>
      </c>
      <c r="X2478" s="2">
        <v>16.3</v>
      </c>
      <c r="Y2478" s="2">
        <v>1353.19</v>
      </c>
      <c r="Z2478" s="3">
        <f t="shared" si="152"/>
        <v>1369.49</v>
      </c>
      <c r="AA2478" s="8">
        <f t="shared" si="153"/>
        <v>1.1902240980218914E-2</v>
      </c>
    </row>
    <row r="2479" spans="1:27" ht="10.5" x14ac:dyDescent="0.15">
      <c r="A2479" s="1" t="s">
        <v>3673</v>
      </c>
      <c r="B2479" s="1" t="s">
        <v>0</v>
      </c>
      <c r="C2479" s="1" t="s">
        <v>22</v>
      </c>
      <c r="E2479" s="1" t="s">
        <v>3674</v>
      </c>
      <c r="F2479" s="1" t="s">
        <v>2</v>
      </c>
      <c r="G2479" s="1" t="s">
        <v>2</v>
      </c>
      <c r="H2479" s="1" t="s">
        <v>3675</v>
      </c>
      <c r="I2479" s="1" t="s">
        <v>3676</v>
      </c>
      <c r="J2479" s="1" t="s">
        <v>51</v>
      </c>
      <c r="K2479" s="1" t="s">
        <v>3677</v>
      </c>
      <c r="L2479" s="1" t="s">
        <v>2</v>
      </c>
      <c r="M2479" s="1" t="s">
        <v>120</v>
      </c>
      <c r="N2479" s="1" t="s">
        <v>120</v>
      </c>
      <c r="O2479" s="1" t="s">
        <v>7</v>
      </c>
      <c r="P2479" s="1" t="s">
        <v>903</v>
      </c>
      <c r="Q2479" s="1" t="s">
        <v>476</v>
      </c>
      <c r="R2479" s="1" t="s">
        <v>503</v>
      </c>
      <c r="S2479" s="1" t="s">
        <v>3678</v>
      </c>
      <c r="T2479" s="21">
        <v>27</v>
      </c>
      <c r="U2479" s="21">
        <v>7308.84</v>
      </c>
      <c r="V2479" s="21">
        <f t="shared" si="154"/>
        <v>7335.84</v>
      </c>
      <c r="W2479" s="23">
        <f t="shared" si="155"/>
        <v>3.680560099456913E-3</v>
      </c>
      <c r="X2479" s="2">
        <v>16.2</v>
      </c>
      <c r="Y2479" s="2">
        <v>2966.86</v>
      </c>
      <c r="Z2479" s="3">
        <f t="shared" si="152"/>
        <v>2983.06</v>
      </c>
      <c r="AA2479" s="8">
        <f t="shared" si="153"/>
        <v>5.4306651559137258E-3</v>
      </c>
    </row>
    <row r="2480" spans="1:27" ht="10.5" x14ac:dyDescent="0.15">
      <c r="A2480" s="1" t="s">
        <v>15657</v>
      </c>
      <c r="B2480" s="1" t="s">
        <v>0</v>
      </c>
      <c r="C2480" s="1" t="s">
        <v>22</v>
      </c>
      <c r="E2480" s="1" t="s">
        <v>15658</v>
      </c>
      <c r="F2480" s="1" t="s">
        <v>2</v>
      </c>
      <c r="G2480" s="1" t="s">
        <v>15659</v>
      </c>
      <c r="H2480" s="1" t="s">
        <v>15660</v>
      </c>
      <c r="I2480" s="1" t="s">
        <v>2218</v>
      </c>
      <c r="J2480" s="1" t="s">
        <v>46</v>
      </c>
      <c r="K2480" s="1" t="s">
        <v>2995</v>
      </c>
      <c r="L2480" s="1" t="s">
        <v>2</v>
      </c>
      <c r="M2480" s="1" t="s">
        <v>120</v>
      </c>
      <c r="N2480" s="1" t="s">
        <v>120</v>
      </c>
      <c r="O2480" s="1" t="s">
        <v>7</v>
      </c>
      <c r="P2480" s="1" t="s">
        <v>3402</v>
      </c>
      <c r="Q2480" s="1" t="s">
        <v>476</v>
      </c>
      <c r="R2480" s="1" t="s">
        <v>488</v>
      </c>
      <c r="S2480" s="1" t="s">
        <v>15661</v>
      </c>
      <c r="T2480" s="21">
        <v>0</v>
      </c>
      <c r="U2480" s="21">
        <v>131.69999999999999</v>
      </c>
      <c r="V2480" s="21">
        <f t="shared" si="154"/>
        <v>131.69999999999999</v>
      </c>
      <c r="W2480" s="23">
        <f t="shared" si="155"/>
        <v>0</v>
      </c>
      <c r="X2480" s="2">
        <v>16.14</v>
      </c>
      <c r="Y2480" s="2">
        <v>119.89</v>
      </c>
      <c r="Z2480" s="3">
        <f t="shared" si="152"/>
        <v>136.03</v>
      </c>
      <c r="AA2480" s="8">
        <f t="shared" si="153"/>
        <v>0.11865029772844225</v>
      </c>
    </row>
    <row r="2481" spans="1:27" ht="10.5" x14ac:dyDescent="0.15">
      <c r="A2481" s="1" t="s">
        <v>14194</v>
      </c>
      <c r="B2481" s="1" t="s">
        <v>0</v>
      </c>
      <c r="C2481" s="1" t="s">
        <v>22</v>
      </c>
      <c r="E2481" s="1" t="s">
        <v>14195</v>
      </c>
      <c r="F2481" s="1" t="s">
        <v>2</v>
      </c>
      <c r="G2481" s="1" t="s">
        <v>2</v>
      </c>
      <c r="H2481" s="1" t="s">
        <v>14196</v>
      </c>
      <c r="I2481" s="1" t="s">
        <v>14197</v>
      </c>
      <c r="J2481" s="1" t="s">
        <v>37</v>
      </c>
      <c r="K2481" s="1" t="s">
        <v>14198</v>
      </c>
      <c r="L2481" s="1" t="s">
        <v>2</v>
      </c>
      <c r="M2481" s="1" t="s">
        <v>120</v>
      </c>
      <c r="N2481" s="1" t="s">
        <v>120</v>
      </c>
      <c r="O2481" s="1" t="s">
        <v>7</v>
      </c>
      <c r="P2481" s="1" t="s">
        <v>807</v>
      </c>
      <c r="Q2481" s="1" t="s">
        <v>476</v>
      </c>
      <c r="R2481" s="1" t="s">
        <v>488</v>
      </c>
      <c r="S2481" s="1" t="s">
        <v>14199</v>
      </c>
      <c r="T2481" s="21">
        <v>5.85</v>
      </c>
      <c r="U2481" s="21">
        <v>2280.67</v>
      </c>
      <c r="V2481" s="21">
        <f t="shared" si="154"/>
        <v>2286.52</v>
      </c>
      <c r="W2481" s="23">
        <f t="shared" si="155"/>
        <v>2.5584731382187779E-3</v>
      </c>
      <c r="X2481" s="2">
        <v>16.14</v>
      </c>
      <c r="Y2481" s="2">
        <v>826.39</v>
      </c>
      <c r="Z2481" s="3">
        <f t="shared" si="152"/>
        <v>842.53</v>
      </c>
      <c r="AA2481" s="8">
        <f t="shared" si="153"/>
        <v>1.9156587895979967E-2</v>
      </c>
    </row>
    <row r="2482" spans="1:27" ht="10.5" x14ac:dyDescent="0.15">
      <c r="A2482" s="1" t="s">
        <v>8511</v>
      </c>
      <c r="B2482" s="1" t="s">
        <v>0</v>
      </c>
      <c r="C2482" s="1" t="s">
        <v>22</v>
      </c>
      <c r="E2482" s="1" t="s">
        <v>8512</v>
      </c>
      <c r="F2482" s="1" t="s">
        <v>2</v>
      </c>
      <c r="G2482" s="1" t="s">
        <v>2</v>
      </c>
      <c r="H2482" s="1" t="s">
        <v>8513</v>
      </c>
      <c r="I2482" s="1" t="s">
        <v>2058</v>
      </c>
      <c r="J2482" s="1" t="s">
        <v>126</v>
      </c>
      <c r="K2482" s="1" t="s">
        <v>8514</v>
      </c>
      <c r="L2482" s="1" t="s">
        <v>2</v>
      </c>
      <c r="M2482" s="1" t="s">
        <v>120</v>
      </c>
      <c r="N2482" s="1" t="s">
        <v>120</v>
      </c>
      <c r="O2482" s="1" t="s">
        <v>7</v>
      </c>
      <c r="P2482" s="1" t="s">
        <v>872</v>
      </c>
      <c r="Q2482" s="1" t="s">
        <v>476</v>
      </c>
      <c r="R2482" s="1" t="s">
        <v>488</v>
      </c>
      <c r="S2482" s="1" t="s">
        <v>8515</v>
      </c>
      <c r="T2482" s="21"/>
      <c r="U2482" s="21"/>
      <c r="V2482" s="21">
        <f t="shared" si="154"/>
        <v>0</v>
      </c>
      <c r="W2482" s="23" t="e">
        <f t="shared" si="155"/>
        <v>#DIV/0!</v>
      </c>
      <c r="X2482" s="2">
        <v>15.93</v>
      </c>
      <c r="Y2482" s="2">
        <v>111.15</v>
      </c>
      <c r="Z2482" s="3">
        <f t="shared" si="152"/>
        <v>127.08000000000001</v>
      </c>
      <c r="AA2482" s="8">
        <f t="shared" si="153"/>
        <v>0.1253541076487252</v>
      </c>
    </row>
    <row r="2483" spans="1:27" ht="10.5" x14ac:dyDescent="0.15">
      <c r="A2483" s="1" t="s">
        <v>13227</v>
      </c>
      <c r="B2483" s="1" t="s">
        <v>0</v>
      </c>
      <c r="C2483" s="1" t="s">
        <v>22</v>
      </c>
      <c r="E2483" s="1" t="s">
        <v>13228</v>
      </c>
      <c r="F2483" s="1" t="s">
        <v>2</v>
      </c>
      <c r="G2483" s="1" t="s">
        <v>2</v>
      </c>
      <c r="H2483" s="1" t="s">
        <v>13229</v>
      </c>
      <c r="I2483" s="1" t="s">
        <v>336</v>
      </c>
      <c r="J2483" s="1" t="s">
        <v>24</v>
      </c>
      <c r="K2483" s="1" t="s">
        <v>3117</v>
      </c>
      <c r="L2483" s="1" t="s">
        <v>2</v>
      </c>
      <c r="M2483" s="1" t="s">
        <v>120</v>
      </c>
      <c r="N2483" s="1" t="s">
        <v>120</v>
      </c>
      <c r="O2483" s="1" t="s">
        <v>7</v>
      </c>
      <c r="P2483" s="1" t="s">
        <v>894</v>
      </c>
      <c r="Q2483" s="1" t="s">
        <v>476</v>
      </c>
      <c r="R2483" s="1" t="s">
        <v>503</v>
      </c>
      <c r="S2483" s="1" t="s">
        <v>13230</v>
      </c>
      <c r="T2483" s="21">
        <v>34.450000000000003</v>
      </c>
      <c r="U2483" s="21">
        <v>3608.35</v>
      </c>
      <c r="V2483" s="21">
        <f t="shared" si="154"/>
        <v>3642.7999999999997</v>
      </c>
      <c r="W2483" s="23">
        <f t="shared" si="155"/>
        <v>9.4570110903700461E-3</v>
      </c>
      <c r="X2483" s="2">
        <v>15.93</v>
      </c>
      <c r="Y2483" s="2">
        <v>1711.65</v>
      </c>
      <c r="Z2483" s="3">
        <f t="shared" si="152"/>
        <v>1727.5800000000002</v>
      </c>
      <c r="AA2483" s="8">
        <f t="shared" si="153"/>
        <v>9.2209912131420817E-3</v>
      </c>
    </row>
    <row r="2484" spans="1:27" ht="10.5" x14ac:dyDescent="0.15">
      <c r="A2484" s="1" t="s">
        <v>6513</v>
      </c>
      <c r="B2484" s="1" t="s">
        <v>0</v>
      </c>
      <c r="C2484" s="1" t="s">
        <v>22</v>
      </c>
      <c r="E2484" s="1" t="s">
        <v>6514</v>
      </c>
      <c r="F2484" s="1" t="s">
        <v>2</v>
      </c>
      <c r="G2484" s="1" t="s">
        <v>6515</v>
      </c>
      <c r="H2484" s="1" t="s">
        <v>6516</v>
      </c>
      <c r="I2484" s="1" t="s">
        <v>2303</v>
      </c>
      <c r="J2484" s="1" t="s">
        <v>24</v>
      </c>
      <c r="K2484" s="1" t="s">
        <v>2304</v>
      </c>
      <c r="L2484" s="1" t="s">
        <v>2</v>
      </c>
      <c r="M2484" s="1" t="s">
        <v>120</v>
      </c>
      <c r="N2484" s="1" t="s">
        <v>120</v>
      </c>
      <c r="O2484" s="1" t="s">
        <v>7</v>
      </c>
      <c r="P2484" s="1" t="s">
        <v>879</v>
      </c>
      <c r="Q2484" s="1" t="s">
        <v>476</v>
      </c>
      <c r="R2484" s="1" t="s">
        <v>477</v>
      </c>
      <c r="S2484" s="1" t="s">
        <v>6517</v>
      </c>
      <c r="T2484" s="21">
        <v>62.35</v>
      </c>
      <c r="U2484" s="21">
        <v>492.68</v>
      </c>
      <c r="V2484" s="21">
        <f t="shared" si="154"/>
        <v>555.03</v>
      </c>
      <c r="W2484" s="23">
        <f t="shared" si="155"/>
        <v>0.11233627011152551</v>
      </c>
      <c r="X2484" s="2">
        <v>15.8</v>
      </c>
      <c r="Y2484" s="2">
        <v>83.84</v>
      </c>
      <c r="Z2484" s="3">
        <f t="shared" si="152"/>
        <v>99.64</v>
      </c>
      <c r="AA2484" s="8">
        <f t="shared" si="153"/>
        <v>0.15857085507828181</v>
      </c>
    </row>
    <row r="2485" spans="1:27" ht="10.5" x14ac:dyDescent="0.15">
      <c r="A2485" s="1" t="s">
        <v>12734</v>
      </c>
      <c r="B2485" s="1" t="s">
        <v>0</v>
      </c>
      <c r="C2485" s="1" t="s">
        <v>22</v>
      </c>
      <c r="E2485" s="1" t="s">
        <v>12735</v>
      </c>
      <c r="F2485" s="1" t="s">
        <v>2</v>
      </c>
      <c r="G2485" s="1" t="s">
        <v>2</v>
      </c>
      <c r="H2485" s="1" t="s">
        <v>12736</v>
      </c>
      <c r="I2485" s="1" t="s">
        <v>59</v>
      </c>
      <c r="J2485" s="1" t="s">
        <v>24</v>
      </c>
      <c r="K2485" s="1" t="s">
        <v>983</v>
      </c>
      <c r="L2485" s="1" t="s">
        <v>2</v>
      </c>
      <c r="M2485" s="1" t="s">
        <v>120</v>
      </c>
      <c r="N2485" s="1" t="s">
        <v>120</v>
      </c>
      <c r="O2485" s="1" t="s">
        <v>7</v>
      </c>
      <c r="P2485" s="1" t="s">
        <v>1899</v>
      </c>
      <c r="Q2485" s="1" t="s">
        <v>476</v>
      </c>
      <c r="R2485" s="1" t="s">
        <v>477</v>
      </c>
      <c r="S2485" s="1" t="s">
        <v>12737</v>
      </c>
      <c r="T2485" s="21">
        <v>134.16999999999999</v>
      </c>
      <c r="U2485" s="21">
        <v>3024.87</v>
      </c>
      <c r="V2485" s="21">
        <f t="shared" si="154"/>
        <v>3159.04</v>
      </c>
      <c r="W2485" s="23">
        <f t="shared" si="155"/>
        <v>4.2471763573743916E-2</v>
      </c>
      <c r="X2485" s="2">
        <v>15.8</v>
      </c>
      <c r="Y2485" s="2">
        <v>762.02</v>
      </c>
      <c r="Z2485" s="3">
        <f t="shared" si="152"/>
        <v>777.81999999999994</v>
      </c>
      <c r="AA2485" s="8">
        <f t="shared" si="153"/>
        <v>2.0313182998637221E-2</v>
      </c>
    </row>
    <row r="2486" spans="1:27" ht="10.5" x14ac:dyDescent="0.15">
      <c r="A2486" s="1" t="s">
        <v>8457</v>
      </c>
      <c r="B2486" s="1" t="s">
        <v>0</v>
      </c>
      <c r="C2486" s="1" t="s">
        <v>22</v>
      </c>
      <c r="E2486" s="1" t="s">
        <v>8458</v>
      </c>
      <c r="F2486" s="1" t="s">
        <v>2</v>
      </c>
      <c r="G2486" s="1" t="s">
        <v>8459</v>
      </c>
      <c r="H2486" s="1" t="s">
        <v>8460</v>
      </c>
      <c r="I2486" s="1" t="s">
        <v>1593</v>
      </c>
      <c r="J2486" s="1" t="s">
        <v>40</v>
      </c>
      <c r="K2486" s="1" t="s">
        <v>8461</v>
      </c>
      <c r="L2486" s="1" t="s">
        <v>57</v>
      </c>
      <c r="M2486" s="1" t="s">
        <v>120</v>
      </c>
      <c r="N2486" s="1" t="s">
        <v>120</v>
      </c>
      <c r="O2486" s="1" t="s">
        <v>7</v>
      </c>
      <c r="P2486" s="1" t="s">
        <v>886</v>
      </c>
      <c r="Q2486" s="1" t="s">
        <v>476</v>
      </c>
      <c r="R2486" s="1" t="s">
        <v>503</v>
      </c>
      <c r="S2486" s="1" t="s">
        <v>8462</v>
      </c>
      <c r="T2486" s="21">
        <v>153.6</v>
      </c>
      <c r="U2486" s="21">
        <v>2522.58</v>
      </c>
      <c r="V2486" s="21">
        <f t="shared" si="154"/>
        <v>2676.18</v>
      </c>
      <c r="W2486" s="23">
        <f t="shared" si="155"/>
        <v>5.739524247247943E-2</v>
      </c>
      <c r="X2486" s="2">
        <v>15.8</v>
      </c>
      <c r="Y2486" s="2">
        <v>838.23</v>
      </c>
      <c r="Z2486" s="3">
        <f t="shared" si="152"/>
        <v>854.03</v>
      </c>
      <c r="AA2486" s="8">
        <f t="shared" si="153"/>
        <v>1.8500521058979195E-2</v>
      </c>
    </row>
    <row r="2487" spans="1:27" ht="10.5" x14ac:dyDescent="0.15">
      <c r="A2487" s="1" t="s">
        <v>6421</v>
      </c>
      <c r="B2487" s="1" t="s">
        <v>0</v>
      </c>
      <c r="C2487" s="1" t="s">
        <v>22</v>
      </c>
      <c r="E2487" s="1" t="s">
        <v>6422</v>
      </c>
      <c r="F2487" s="1" t="s">
        <v>2</v>
      </c>
      <c r="G2487" s="1" t="s">
        <v>6423</v>
      </c>
      <c r="H2487" s="1" t="s">
        <v>6424</v>
      </c>
      <c r="I2487" s="1" t="s">
        <v>595</v>
      </c>
      <c r="J2487" s="1" t="s">
        <v>53</v>
      </c>
      <c r="K2487" s="1" t="s">
        <v>3038</v>
      </c>
      <c r="L2487" s="1" t="s">
        <v>2</v>
      </c>
      <c r="M2487" s="1" t="s">
        <v>120</v>
      </c>
      <c r="N2487" s="1" t="s">
        <v>120</v>
      </c>
      <c r="O2487" s="1" t="s">
        <v>7</v>
      </c>
      <c r="P2487" s="1" t="s">
        <v>495</v>
      </c>
      <c r="Q2487" s="1" t="s">
        <v>476</v>
      </c>
      <c r="R2487" s="1" t="s">
        <v>488</v>
      </c>
      <c r="S2487" s="1" t="s">
        <v>6425</v>
      </c>
      <c r="T2487" s="21">
        <v>196.65</v>
      </c>
      <c r="U2487" s="21">
        <v>4650.8599999999997</v>
      </c>
      <c r="V2487" s="21">
        <f t="shared" si="154"/>
        <v>4847.5099999999993</v>
      </c>
      <c r="W2487" s="23">
        <f t="shared" si="155"/>
        <v>4.0567219046479537E-2</v>
      </c>
      <c r="X2487" s="2">
        <v>15.8</v>
      </c>
      <c r="Y2487" s="2">
        <v>1292.57</v>
      </c>
      <c r="Z2487" s="3">
        <f t="shared" si="152"/>
        <v>1308.3699999999999</v>
      </c>
      <c r="AA2487" s="8">
        <f t="shared" si="153"/>
        <v>1.2076094682696792E-2</v>
      </c>
    </row>
    <row r="2488" spans="1:27" ht="10.5" x14ac:dyDescent="0.15">
      <c r="A2488" s="1" t="s">
        <v>4761</v>
      </c>
      <c r="B2488" s="1" t="s">
        <v>0</v>
      </c>
      <c r="C2488" s="1" t="s">
        <v>1</v>
      </c>
      <c r="E2488" s="1" t="s">
        <v>4762</v>
      </c>
      <c r="F2488" s="1" t="s">
        <v>2</v>
      </c>
      <c r="G2488" s="1" t="s">
        <v>4763</v>
      </c>
      <c r="H2488" s="1" t="s">
        <v>4764</v>
      </c>
      <c r="I2488" s="1" t="s">
        <v>4765</v>
      </c>
      <c r="J2488" s="1" t="s">
        <v>24</v>
      </c>
      <c r="K2488" s="1" t="s">
        <v>4766</v>
      </c>
      <c r="L2488" s="1" t="s">
        <v>2</v>
      </c>
      <c r="M2488" s="1" t="s">
        <v>120</v>
      </c>
      <c r="N2488" s="1" t="s">
        <v>120</v>
      </c>
      <c r="O2488" s="1" t="s">
        <v>7</v>
      </c>
      <c r="P2488" s="1" t="s">
        <v>112</v>
      </c>
      <c r="Q2488" s="1" t="s">
        <v>9</v>
      </c>
      <c r="R2488" s="1" t="s">
        <v>21</v>
      </c>
      <c r="S2488" s="1" t="s">
        <v>4767</v>
      </c>
      <c r="T2488" s="21">
        <v>15.8</v>
      </c>
      <c r="U2488" s="21">
        <v>5446.22</v>
      </c>
      <c r="V2488" s="21">
        <f t="shared" si="154"/>
        <v>5462.02</v>
      </c>
      <c r="W2488" s="23">
        <f t="shared" si="155"/>
        <v>2.8927026997337978E-3</v>
      </c>
      <c r="X2488" s="2">
        <v>15.8</v>
      </c>
      <c r="Y2488" s="2">
        <v>2233.1</v>
      </c>
      <c r="Z2488" s="3">
        <f t="shared" si="152"/>
        <v>2248.9</v>
      </c>
      <c r="AA2488" s="8">
        <f t="shared" si="153"/>
        <v>7.0256569878607324E-3</v>
      </c>
    </row>
    <row r="2489" spans="1:27" ht="10.5" x14ac:dyDescent="0.15">
      <c r="A2489" s="1" t="s">
        <v>4345</v>
      </c>
      <c r="B2489" s="1" t="s">
        <v>0</v>
      </c>
      <c r="C2489" s="1" t="s">
        <v>22</v>
      </c>
      <c r="E2489" s="1" t="s">
        <v>4346</v>
      </c>
      <c r="F2489" s="1" t="s">
        <v>2</v>
      </c>
      <c r="G2489" s="1" t="s">
        <v>4347</v>
      </c>
      <c r="H2489" s="1" t="s">
        <v>4348</v>
      </c>
      <c r="I2489" s="1" t="s">
        <v>877</v>
      </c>
      <c r="J2489" s="1" t="s">
        <v>382</v>
      </c>
      <c r="K2489" s="1" t="s">
        <v>4349</v>
      </c>
      <c r="L2489" s="1" t="s">
        <v>72</v>
      </c>
      <c r="M2489" s="1" t="s">
        <v>120</v>
      </c>
      <c r="N2489" s="1" t="s">
        <v>120</v>
      </c>
      <c r="O2489" s="1" t="s">
        <v>7</v>
      </c>
      <c r="P2489" s="1" t="s">
        <v>817</v>
      </c>
      <c r="Q2489" s="1" t="s">
        <v>476</v>
      </c>
      <c r="R2489" s="1" t="s">
        <v>503</v>
      </c>
      <c r="S2489" s="1" t="s">
        <v>4350</v>
      </c>
      <c r="T2489" s="21">
        <v>26.5</v>
      </c>
      <c r="U2489" s="21">
        <v>31191.03</v>
      </c>
      <c r="V2489" s="21">
        <f t="shared" si="154"/>
        <v>31217.53</v>
      </c>
      <c r="W2489" s="23">
        <f t="shared" si="155"/>
        <v>8.4888202237653012E-4</v>
      </c>
      <c r="X2489" s="2">
        <v>15.8</v>
      </c>
      <c r="Y2489" s="2">
        <v>13809.17</v>
      </c>
      <c r="Z2489" s="3">
        <f t="shared" si="152"/>
        <v>13824.97</v>
      </c>
      <c r="AA2489" s="8">
        <f t="shared" si="153"/>
        <v>1.1428596228418579E-3</v>
      </c>
    </row>
    <row r="2490" spans="1:27" ht="10.5" x14ac:dyDescent="0.15">
      <c r="A2490" s="1" t="s">
        <v>12586</v>
      </c>
      <c r="B2490" s="1" t="s">
        <v>0</v>
      </c>
      <c r="C2490" s="1" t="s">
        <v>22</v>
      </c>
      <c r="E2490" s="1" t="s">
        <v>12587</v>
      </c>
      <c r="F2490" s="1" t="s">
        <v>2</v>
      </c>
      <c r="G2490" s="1" t="s">
        <v>2</v>
      </c>
      <c r="H2490" s="1" t="s">
        <v>12588</v>
      </c>
      <c r="I2490" s="1" t="s">
        <v>925</v>
      </c>
      <c r="J2490" s="1" t="s">
        <v>40</v>
      </c>
      <c r="K2490" s="1" t="s">
        <v>12589</v>
      </c>
      <c r="L2490" s="1" t="s">
        <v>2</v>
      </c>
      <c r="M2490" s="1" t="s">
        <v>120</v>
      </c>
      <c r="N2490" s="1" t="s">
        <v>120</v>
      </c>
      <c r="O2490" s="1" t="s">
        <v>7</v>
      </c>
      <c r="P2490" s="1" t="s">
        <v>1039</v>
      </c>
      <c r="Q2490" s="1" t="s">
        <v>140</v>
      </c>
      <c r="R2490" s="1" t="s">
        <v>370</v>
      </c>
      <c r="S2490" s="1" t="s">
        <v>12590</v>
      </c>
      <c r="T2490" s="21">
        <v>0</v>
      </c>
      <c r="U2490" s="21">
        <v>2899.56</v>
      </c>
      <c r="V2490" s="21">
        <f t="shared" si="154"/>
        <v>2899.56</v>
      </c>
      <c r="W2490" s="23">
        <f t="shared" si="155"/>
        <v>0</v>
      </c>
      <c r="X2490" s="2">
        <v>15.8</v>
      </c>
      <c r="Y2490" s="2">
        <v>14348.43</v>
      </c>
      <c r="Z2490" s="3">
        <f t="shared" si="152"/>
        <v>14364.23</v>
      </c>
      <c r="AA2490" s="8">
        <f t="shared" si="153"/>
        <v>1.0999545398535113E-3</v>
      </c>
    </row>
    <row r="2491" spans="1:27" ht="10.5" x14ac:dyDescent="0.15">
      <c r="A2491" s="1" t="s">
        <v>17742</v>
      </c>
      <c r="B2491" s="1" t="s">
        <v>0</v>
      </c>
      <c r="C2491" s="1" t="s">
        <v>22</v>
      </c>
      <c r="E2491" s="1" t="s">
        <v>17743</v>
      </c>
      <c r="F2491" s="1" t="s">
        <v>2</v>
      </c>
      <c r="G2491" s="1" t="s">
        <v>2</v>
      </c>
      <c r="H2491" s="1" t="s">
        <v>17744</v>
      </c>
      <c r="I2491" s="1" t="s">
        <v>3765</v>
      </c>
      <c r="J2491" s="1" t="s">
        <v>53</v>
      </c>
      <c r="K2491" s="1" t="s">
        <v>17745</v>
      </c>
      <c r="L2491" s="1" t="s">
        <v>2</v>
      </c>
      <c r="M2491" s="1" t="s">
        <v>120</v>
      </c>
      <c r="N2491" s="1" t="s">
        <v>120</v>
      </c>
      <c r="O2491" s="1" t="s">
        <v>7</v>
      </c>
      <c r="P2491" s="1" t="s">
        <v>2385</v>
      </c>
      <c r="Q2491" s="1" t="s">
        <v>476</v>
      </c>
      <c r="R2491" s="1" t="s">
        <v>477</v>
      </c>
      <c r="S2491" s="1" t="s">
        <v>17746</v>
      </c>
      <c r="T2491" s="21">
        <v>0</v>
      </c>
      <c r="U2491" s="21">
        <v>346.7</v>
      </c>
      <c r="V2491" s="21">
        <f t="shared" si="154"/>
        <v>346.7</v>
      </c>
      <c r="W2491" s="23">
        <f t="shared" si="155"/>
        <v>0</v>
      </c>
      <c r="X2491" s="2">
        <v>15.75</v>
      </c>
      <c r="Y2491" s="2">
        <v>244.87</v>
      </c>
      <c r="Z2491" s="3">
        <f t="shared" si="152"/>
        <v>260.62</v>
      </c>
      <c r="AA2491" s="8">
        <f t="shared" si="153"/>
        <v>6.0432814058782904E-2</v>
      </c>
    </row>
    <row r="2492" spans="1:27" ht="10.5" x14ac:dyDescent="0.15">
      <c r="A2492" s="1" t="s">
        <v>1416</v>
      </c>
      <c r="B2492" s="1" t="s">
        <v>0</v>
      </c>
      <c r="C2492" s="1" t="s">
        <v>22</v>
      </c>
      <c r="E2492" s="1" t="s">
        <v>1417</v>
      </c>
      <c r="F2492" s="1" t="s">
        <v>2</v>
      </c>
      <c r="G2492" s="1" t="s">
        <v>2</v>
      </c>
      <c r="H2492" s="1" t="s">
        <v>1418</v>
      </c>
      <c r="I2492" s="1" t="s">
        <v>61</v>
      </c>
      <c r="J2492" s="1" t="s">
        <v>24</v>
      </c>
      <c r="K2492" s="1" t="s">
        <v>1419</v>
      </c>
      <c r="L2492" s="1" t="s">
        <v>2</v>
      </c>
      <c r="M2492" s="1" t="s">
        <v>120</v>
      </c>
      <c r="N2492" s="1" t="s">
        <v>120</v>
      </c>
      <c r="O2492" s="1" t="s">
        <v>7</v>
      </c>
      <c r="P2492" s="1" t="s">
        <v>510</v>
      </c>
      <c r="Q2492" s="1" t="s">
        <v>476</v>
      </c>
      <c r="R2492" s="1" t="s">
        <v>477</v>
      </c>
      <c r="S2492" s="1" t="s">
        <v>1420</v>
      </c>
      <c r="T2492" s="21">
        <v>3.15</v>
      </c>
      <c r="U2492" s="21">
        <v>3701.13</v>
      </c>
      <c r="V2492" s="21">
        <f t="shared" si="154"/>
        <v>3704.28</v>
      </c>
      <c r="W2492" s="23">
        <f t="shared" si="155"/>
        <v>8.5036768278855799E-4</v>
      </c>
      <c r="X2492" s="2">
        <v>15.75</v>
      </c>
      <c r="Y2492" s="2">
        <v>3323.07</v>
      </c>
      <c r="Z2492" s="3">
        <f t="shared" si="152"/>
        <v>3338.82</v>
      </c>
      <c r="AA2492" s="8">
        <f t="shared" si="153"/>
        <v>4.7172354304814276E-3</v>
      </c>
    </row>
    <row r="2493" spans="1:27" ht="10.5" x14ac:dyDescent="0.15">
      <c r="A2493" s="1" t="s">
        <v>17770</v>
      </c>
      <c r="B2493" s="1" t="s">
        <v>0</v>
      </c>
      <c r="C2493" s="1" t="s">
        <v>22</v>
      </c>
      <c r="E2493" s="1" t="s">
        <v>17771</v>
      </c>
      <c r="F2493" s="1" t="s">
        <v>2</v>
      </c>
      <c r="G2493" s="1" t="s">
        <v>17772</v>
      </c>
      <c r="H2493" s="1" t="s">
        <v>17773</v>
      </c>
      <c r="I2493" s="1" t="s">
        <v>2028</v>
      </c>
      <c r="J2493" s="1" t="s">
        <v>156</v>
      </c>
      <c r="K2493" s="1" t="s">
        <v>17774</v>
      </c>
      <c r="L2493" s="1" t="s">
        <v>2</v>
      </c>
      <c r="M2493" s="1" t="s">
        <v>120</v>
      </c>
      <c r="N2493" s="1" t="s">
        <v>120</v>
      </c>
      <c r="O2493" s="1" t="s">
        <v>7</v>
      </c>
      <c r="P2493" s="1" t="s">
        <v>886</v>
      </c>
      <c r="Q2493" s="1" t="s">
        <v>476</v>
      </c>
      <c r="R2493" s="1" t="s">
        <v>503</v>
      </c>
      <c r="S2493" s="1" t="s">
        <v>17775</v>
      </c>
      <c r="T2493" s="21">
        <v>16.600000000000001</v>
      </c>
      <c r="U2493" s="21">
        <v>612.58000000000004</v>
      </c>
      <c r="V2493" s="21">
        <f t="shared" si="154"/>
        <v>629.18000000000006</v>
      </c>
      <c r="W2493" s="23">
        <f t="shared" si="155"/>
        <v>2.6383546838742489E-2</v>
      </c>
      <c r="X2493" s="2">
        <v>15.57</v>
      </c>
      <c r="Y2493" s="2">
        <v>398.51</v>
      </c>
      <c r="Z2493" s="3">
        <f t="shared" si="152"/>
        <v>414.08</v>
      </c>
      <c r="AA2493" s="8">
        <f t="shared" si="153"/>
        <v>3.7601429675425041E-2</v>
      </c>
    </row>
    <row r="2494" spans="1:27" ht="10.5" x14ac:dyDescent="0.15">
      <c r="A2494" s="1" t="s">
        <v>2188</v>
      </c>
      <c r="B2494" s="1" t="s">
        <v>0</v>
      </c>
      <c r="C2494" s="1" t="s">
        <v>1</v>
      </c>
      <c r="E2494" s="1" t="s">
        <v>2189</v>
      </c>
      <c r="F2494" s="1" t="s">
        <v>2</v>
      </c>
      <c r="G2494" s="1" t="s">
        <v>2</v>
      </c>
      <c r="H2494" s="1" t="s">
        <v>2190</v>
      </c>
      <c r="I2494" s="1" t="s">
        <v>2191</v>
      </c>
      <c r="J2494" s="1" t="s">
        <v>210</v>
      </c>
      <c r="K2494" s="1" t="s">
        <v>2192</v>
      </c>
      <c r="L2494" s="1" t="s">
        <v>783</v>
      </c>
      <c r="M2494" s="1" t="s">
        <v>137</v>
      </c>
      <c r="N2494" s="1" t="s">
        <v>246</v>
      </c>
      <c r="O2494" s="1" t="s">
        <v>7</v>
      </c>
      <c r="P2494" s="1" t="s">
        <v>154</v>
      </c>
      <c r="Q2494" s="1" t="s">
        <v>9</v>
      </c>
      <c r="R2494" s="1" t="s">
        <v>10</v>
      </c>
      <c r="S2494" s="1" t="s">
        <v>2193</v>
      </c>
      <c r="T2494" s="21">
        <v>199.45</v>
      </c>
      <c r="U2494" s="21">
        <v>2081.5300000000002</v>
      </c>
      <c r="V2494" s="21">
        <f t="shared" si="154"/>
        <v>2280.98</v>
      </c>
      <c r="W2494" s="23">
        <f t="shared" si="155"/>
        <v>8.7440486106848805E-2</v>
      </c>
      <c r="X2494" s="2">
        <v>15.53</v>
      </c>
      <c r="Y2494" s="2">
        <v>1257.98</v>
      </c>
      <c r="Z2494" s="3">
        <f t="shared" si="152"/>
        <v>1273.51</v>
      </c>
      <c r="AA2494" s="8">
        <f t="shared" si="153"/>
        <v>1.2194643151604619E-2</v>
      </c>
    </row>
    <row r="2495" spans="1:27" ht="10.5" x14ac:dyDescent="0.15">
      <c r="A2495" s="1" t="s">
        <v>10235</v>
      </c>
      <c r="B2495" s="1" t="s">
        <v>0</v>
      </c>
      <c r="C2495" s="1" t="s">
        <v>22</v>
      </c>
      <c r="E2495" s="1" t="s">
        <v>10236</v>
      </c>
      <c r="F2495" s="1" t="s">
        <v>2</v>
      </c>
      <c r="G2495" s="1" t="s">
        <v>2</v>
      </c>
      <c r="H2495" s="1" t="s">
        <v>10237</v>
      </c>
      <c r="I2495" s="1" t="s">
        <v>1546</v>
      </c>
      <c r="J2495" s="1" t="s">
        <v>118</v>
      </c>
      <c r="K2495" s="1" t="s">
        <v>1547</v>
      </c>
      <c r="L2495" s="1" t="s">
        <v>2</v>
      </c>
      <c r="M2495" s="1" t="s">
        <v>120</v>
      </c>
      <c r="N2495" s="1" t="s">
        <v>120</v>
      </c>
      <c r="O2495" s="1" t="s">
        <v>7</v>
      </c>
      <c r="P2495" s="1" t="s">
        <v>2385</v>
      </c>
      <c r="Q2495" s="1" t="s">
        <v>476</v>
      </c>
      <c r="R2495" s="1" t="s">
        <v>477</v>
      </c>
      <c r="S2495" s="1" t="s">
        <v>10238</v>
      </c>
      <c r="T2495" s="21"/>
      <c r="U2495" s="21"/>
      <c r="V2495" s="21">
        <f t="shared" si="154"/>
        <v>0</v>
      </c>
      <c r="W2495" s="23" t="e">
        <f t="shared" si="155"/>
        <v>#DIV/0!</v>
      </c>
      <c r="X2495" s="2">
        <v>15.42</v>
      </c>
      <c r="Y2495" s="2">
        <v>85.14</v>
      </c>
      <c r="Z2495" s="3">
        <f t="shared" si="152"/>
        <v>100.56</v>
      </c>
      <c r="AA2495" s="8">
        <f t="shared" si="153"/>
        <v>0.15334128878281622</v>
      </c>
    </row>
    <row r="2496" spans="1:27" ht="10.5" x14ac:dyDescent="0.15">
      <c r="A2496" s="1" t="s">
        <v>10921</v>
      </c>
      <c r="B2496" s="1" t="s">
        <v>0</v>
      </c>
      <c r="C2496" s="1" t="s">
        <v>22</v>
      </c>
      <c r="E2496" s="1" t="s">
        <v>10922</v>
      </c>
      <c r="F2496" s="1" t="s">
        <v>2</v>
      </c>
      <c r="G2496" s="1" t="s">
        <v>2</v>
      </c>
      <c r="H2496" s="1" t="s">
        <v>10923</v>
      </c>
      <c r="I2496" s="1" t="s">
        <v>183</v>
      </c>
      <c r="J2496" s="1" t="s">
        <v>77</v>
      </c>
      <c r="K2496" s="1" t="s">
        <v>184</v>
      </c>
      <c r="L2496" s="1" t="s">
        <v>72</v>
      </c>
      <c r="M2496" s="1" t="s">
        <v>137</v>
      </c>
      <c r="N2496" s="1" t="s">
        <v>138</v>
      </c>
      <c r="O2496" s="1" t="s">
        <v>7</v>
      </c>
      <c r="P2496" s="1" t="s">
        <v>866</v>
      </c>
      <c r="Q2496" s="1" t="s">
        <v>140</v>
      </c>
      <c r="R2496" s="1" t="s">
        <v>390</v>
      </c>
      <c r="S2496" s="1" t="s">
        <v>10924</v>
      </c>
      <c r="T2496" s="21">
        <v>260.39999999999998</v>
      </c>
      <c r="U2496" s="21">
        <v>26600.57</v>
      </c>
      <c r="V2496" s="21">
        <f t="shared" si="154"/>
        <v>26860.97</v>
      </c>
      <c r="W2496" s="23">
        <f t="shared" si="155"/>
        <v>9.6943632340902048E-3</v>
      </c>
      <c r="X2496" s="2">
        <v>15.4</v>
      </c>
      <c r="Y2496" s="2">
        <v>5629.49</v>
      </c>
      <c r="Z2496" s="3">
        <f t="shared" si="152"/>
        <v>5644.8899999999994</v>
      </c>
      <c r="AA2496" s="8">
        <f t="shared" si="153"/>
        <v>2.7281311061863032E-3</v>
      </c>
    </row>
    <row r="2497" spans="1:27" ht="10.5" x14ac:dyDescent="0.15">
      <c r="A2497" s="1" t="s">
        <v>10895</v>
      </c>
      <c r="B2497" s="1" t="s">
        <v>0</v>
      </c>
      <c r="C2497" s="1" t="s">
        <v>22</v>
      </c>
      <c r="E2497" s="1" t="s">
        <v>10896</v>
      </c>
      <c r="F2497" s="1" t="s">
        <v>2</v>
      </c>
      <c r="G2497" s="1" t="s">
        <v>2</v>
      </c>
      <c r="H2497" s="1" t="s">
        <v>10897</v>
      </c>
      <c r="I2497" s="1" t="s">
        <v>6253</v>
      </c>
      <c r="J2497" s="1" t="s">
        <v>322</v>
      </c>
      <c r="K2497" s="1" t="s">
        <v>10898</v>
      </c>
      <c r="L2497" s="1" t="s">
        <v>2</v>
      </c>
      <c r="M2497" s="1" t="s">
        <v>120</v>
      </c>
      <c r="N2497" s="1" t="s">
        <v>120</v>
      </c>
      <c r="O2497" s="1" t="s">
        <v>7</v>
      </c>
      <c r="P2497" s="1" t="s">
        <v>510</v>
      </c>
      <c r="Q2497" s="1" t="s">
        <v>476</v>
      </c>
      <c r="R2497" s="1" t="s">
        <v>477</v>
      </c>
      <c r="S2497" s="1" t="s">
        <v>10899</v>
      </c>
      <c r="T2497" s="21">
        <v>125.03</v>
      </c>
      <c r="U2497" s="21">
        <v>1390.97</v>
      </c>
      <c r="V2497" s="21">
        <f t="shared" si="154"/>
        <v>1516</v>
      </c>
      <c r="W2497" s="23">
        <f t="shared" si="155"/>
        <v>8.2473614775725596E-2</v>
      </c>
      <c r="X2497" s="2">
        <v>15.37</v>
      </c>
      <c r="Y2497" s="2">
        <v>1184.4000000000001</v>
      </c>
      <c r="Z2497" s="3">
        <f t="shared" si="152"/>
        <v>1199.77</v>
      </c>
      <c r="AA2497" s="8">
        <f t="shared" si="153"/>
        <v>1.2810788734507446E-2</v>
      </c>
    </row>
    <row r="2498" spans="1:27" ht="10.5" x14ac:dyDescent="0.15">
      <c r="A2498" s="1" t="s">
        <v>7611</v>
      </c>
      <c r="B2498" s="1" t="s">
        <v>0</v>
      </c>
      <c r="C2498" s="1" t="s">
        <v>22</v>
      </c>
      <c r="E2498" s="1" t="s">
        <v>7612</v>
      </c>
      <c r="F2498" s="1" t="s">
        <v>2</v>
      </c>
      <c r="G2498" s="1" t="s">
        <v>2</v>
      </c>
      <c r="H2498" s="1" t="s">
        <v>7613</v>
      </c>
      <c r="I2498" s="1" t="s">
        <v>3932</v>
      </c>
      <c r="J2498" s="1" t="s">
        <v>118</v>
      </c>
      <c r="K2498" s="1" t="s">
        <v>3933</v>
      </c>
      <c r="L2498" s="1" t="s">
        <v>2</v>
      </c>
      <c r="M2498" s="1" t="s">
        <v>120</v>
      </c>
      <c r="N2498" s="1" t="s">
        <v>120</v>
      </c>
      <c r="O2498" s="1" t="s">
        <v>7</v>
      </c>
      <c r="P2498" s="1" t="s">
        <v>1899</v>
      </c>
      <c r="Q2498" s="1" t="s">
        <v>476</v>
      </c>
      <c r="R2498" s="1" t="s">
        <v>477</v>
      </c>
      <c r="S2498" s="1" t="s">
        <v>7614</v>
      </c>
      <c r="T2498" s="21">
        <v>6.95</v>
      </c>
      <c r="U2498" s="21">
        <v>6343.26</v>
      </c>
      <c r="V2498" s="21">
        <f t="shared" si="154"/>
        <v>6350.21</v>
      </c>
      <c r="W2498" s="23">
        <f t="shared" si="155"/>
        <v>1.0944519945009692E-3</v>
      </c>
      <c r="X2498" s="2">
        <v>15.37</v>
      </c>
      <c r="Y2498" s="2">
        <v>3269.72</v>
      </c>
      <c r="Z2498" s="3">
        <f t="shared" ref="Z2498:Z2561" si="156">SUM(X2498:Y2498)</f>
        <v>3285.0899999999997</v>
      </c>
      <c r="AA2498" s="8">
        <f t="shared" ref="AA2498:AA2561" si="157">X2498/Z2498</f>
        <v>4.6787150428146572E-3</v>
      </c>
    </row>
    <row r="2499" spans="1:27" ht="10.5" x14ac:dyDescent="0.15">
      <c r="A2499" s="1" t="s">
        <v>12348</v>
      </c>
      <c r="B2499" s="1" t="s">
        <v>0</v>
      </c>
      <c r="C2499" s="1" t="s">
        <v>22</v>
      </c>
      <c r="E2499" s="1" t="s">
        <v>12349</v>
      </c>
      <c r="F2499" s="1" t="s">
        <v>2</v>
      </c>
      <c r="G2499" s="1" t="s">
        <v>2</v>
      </c>
      <c r="H2499" s="1" t="s">
        <v>12350</v>
      </c>
      <c r="I2499" s="1" t="s">
        <v>4399</v>
      </c>
      <c r="J2499" s="1" t="s">
        <v>118</v>
      </c>
      <c r="K2499" s="1" t="s">
        <v>2960</v>
      </c>
      <c r="L2499" s="1" t="s">
        <v>2</v>
      </c>
      <c r="M2499" s="1" t="s">
        <v>120</v>
      </c>
      <c r="N2499" s="1" t="s">
        <v>120</v>
      </c>
      <c r="O2499" s="1" t="s">
        <v>7</v>
      </c>
      <c r="P2499" s="1" t="s">
        <v>1435</v>
      </c>
      <c r="Q2499" s="1" t="s">
        <v>476</v>
      </c>
      <c r="R2499" s="1" t="s">
        <v>477</v>
      </c>
      <c r="S2499" s="1" t="s">
        <v>12351</v>
      </c>
      <c r="T2499" s="21">
        <v>879.31</v>
      </c>
      <c r="U2499" s="21">
        <v>5403.99</v>
      </c>
      <c r="V2499" s="21">
        <f t="shared" ref="V2499:V2562" si="158">SUM(T2499:U2499)</f>
        <v>6283.2999999999993</v>
      </c>
      <c r="W2499" s="23">
        <f t="shared" ref="W2499:W2562" si="159">T2499/V2499</f>
        <v>0.13994397848264448</v>
      </c>
      <c r="X2499" s="2">
        <v>15.25</v>
      </c>
      <c r="Y2499" s="2">
        <v>2544.75</v>
      </c>
      <c r="Z2499" s="3">
        <f t="shared" si="156"/>
        <v>2560</v>
      </c>
      <c r="AA2499" s="8">
        <f t="shared" si="157"/>
        <v>5.9570312499999997E-3</v>
      </c>
    </row>
    <row r="2500" spans="1:27" ht="10.5" x14ac:dyDescent="0.15">
      <c r="A2500" s="1" t="s">
        <v>16595</v>
      </c>
      <c r="B2500" s="1" t="s">
        <v>0</v>
      </c>
      <c r="C2500" s="1" t="s">
        <v>22</v>
      </c>
      <c r="E2500" s="1" t="s">
        <v>16596</v>
      </c>
      <c r="F2500" s="1" t="s">
        <v>2</v>
      </c>
      <c r="G2500" s="1" t="s">
        <v>16597</v>
      </c>
      <c r="H2500" s="1" t="s">
        <v>16598</v>
      </c>
      <c r="I2500" s="1" t="s">
        <v>16599</v>
      </c>
      <c r="J2500" s="1" t="s">
        <v>88</v>
      </c>
      <c r="K2500" s="1" t="s">
        <v>16600</v>
      </c>
      <c r="L2500" s="1" t="s">
        <v>2</v>
      </c>
      <c r="M2500" s="1" t="s">
        <v>120</v>
      </c>
      <c r="N2500" s="1" t="s">
        <v>120</v>
      </c>
      <c r="O2500" s="1" t="s">
        <v>7</v>
      </c>
      <c r="P2500" s="1" t="s">
        <v>1435</v>
      </c>
      <c r="Q2500" s="1" t="s">
        <v>476</v>
      </c>
      <c r="R2500" s="1" t="s">
        <v>477</v>
      </c>
      <c r="S2500" s="1" t="s">
        <v>16601</v>
      </c>
      <c r="T2500" s="21">
        <v>144.16999999999999</v>
      </c>
      <c r="U2500" s="21">
        <v>4984.3</v>
      </c>
      <c r="V2500" s="21">
        <f t="shared" si="158"/>
        <v>5128.47</v>
      </c>
      <c r="W2500" s="23">
        <f t="shared" si="159"/>
        <v>2.8111698030796706E-2</v>
      </c>
      <c r="X2500" s="2">
        <v>15.25</v>
      </c>
      <c r="Y2500" s="2">
        <v>4195.3900000000003</v>
      </c>
      <c r="Z2500" s="3">
        <f t="shared" si="156"/>
        <v>4210.6400000000003</v>
      </c>
      <c r="AA2500" s="8">
        <f t="shared" si="157"/>
        <v>3.6217772120152752E-3</v>
      </c>
    </row>
    <row r="2501" spans="1:27" ht="10.5" x14ac:dyDescent="0.15">
      <c r="A2501" s="1" t="s">
        <v>1289</v>
      </c>
      <c r="B2501" s="1" t="s">
        <v>0</v>
      </c>
      <c r="C2501" s="1" t="s">
        <v>1</v>
      </c>
      <c r="E2501" s="1" t="s">
        <v>1290</v>
      </c>
      <c r="F2501" s="1" t="s">
        <v>2</v>
      </c>
      <c r="G2501" s="1" t="s">
        <v>1291</v>
      </c>
      <c r="H2501" s="1" t="s">
        <v>1292</v>
      </c>
      <c r="I2501" s="1" t="s">
        <v>726</v>
      </c>
      <c r="J2501" s="1" t="s">
        <v>210</v>
      </c>
      <c r="K2501" s="1" t="s">
        <v>1293</v>
      </c>
      <c r="L2501" s="1" t="s">
        <v>72</v>
      </c>
      <c r="M2501" s="1" t="s">
        <v>137</v>
      </c>
      <c r="N2501" s="1" t="s">
        <v>246</v>
      </c>
      <c r="O2501" s="1" t="s">
        <v>7</v>
      </c>
      <c r="P2501" s="1" t="s">
        <v>154</v>
      </c>
      <c r="Q2501" s="1" t="s">
        <v>9</v>
      </c>
      <c r="R2501" s="1" t="s">
        <v>10</v>
      </c>
      <c r="S2501" s="1" t="s">
        <v>1294</v>
      </c>
      <c r="T2501" s="21">
        <v>69.5</v>
      </c>
      <c r="U2501" s="21">
        <v>2808.57</v>
      </c>
      <c r="V2501" s="21">
        <f t="shared" si="158"/>
        <v>2878.07</v>
      </c>
      <c r="W2501" s="23">
        <f t="shared" si="159"/>
        <v>2.4148127043470101E-2</v>
      </c>
      <c r="X2501" s="2">
        <v>15.07</v>
      </c>
      <c r="Y2501" s="2">
        <v>1113.94</v>
      </c>
      <c r="Z2501" s="3">
        <f t="shared" si="156"/>
        <v>1129.01</v>
      </c>
      <c r="AA2501" s="8">
        <f t="shared" si="157"/>
        <v>1.334797743155508E-2</v>
      </c>
    </row>
    <row r="2502" spans="1:27" ht="10.5" x14ac:dyDescent="0.15">
      <c r="A2502" s="1" t="s">
        <v>13105</v>
      </c>
      <c r="B2502" s="1" t="s">
        <v>0</v>
      </c>
      <c r="C2502" s="1" t="s">
        <v>22</v>
      </c>
      <c r="E2502" s="1" t="s">
        <v>13106</v>
      </c>
      <c r="F2502" s="1" t="s">
        <v>2</v>
      </c>
      <c r="G2502" s="1" t="s">
        <v>2</v>
      </c>
      <c r="H2502" s="1" t="s">
        <v>13107</v>
      </c>
      <c r="I2502" s="1" t="s">
        <v>933</v>
      </c>
      <c r="J2502" s="1" t="s">
        <v>24</v>
      </c>
      <c r="K2502" s="1" t="s">
        <v>934</v>
      </c>
      <c r="L2502" s="1" t="s">
        <v>2</v>
      </c>
      <c r="M2502" s="1" t="s">
        <v>120</v>
      </c>
      <c r="N2502" s="1" t="s">
        <v>120</v>
      </c>
      <c r="O2502" s="1" t="s">
        <v>7</v>
      </c>
      <c r="P2502" s="1" t="s">
        <v>1409</v>
      </c>
      <c r="Q2502" s="1" t="s">
        <v>476</v>
      </c>
      <c r="R2502" s="1" t="s">
        <v>503</v>
      </c>
      <c r="S2502" s="1" t="s">
        <v>13108</v>
      </c>
      <c r="T2502" s="21">
        <v>42.4</v>
      </c>
      <c r="U2502" s="21">
        <v>736.31</v>
      </c>
      <c r="V2502" s="21">
        <f t="shared" si="158"/>
        <v>778.70999999999992</v>
      </c>
      <c r="W2502" s="23">
        <f t="shared" si="159"/>
        <v>5.4449024669003872E-2</v>
      </c>
      <c r="X2502" s="2">
        <v>14.9</v>
      </c>
      <c r="Y2502" s="2">
        <v>1312.12</v>
      </c>
      <c r="Z2502" s="3">
        <f t="shared" si="156"/>
        <v>1327.02</v>
      </c>
      <c r="AA2502" s="8">
        <f t="shared" si="157"/>
        <v>1.1228165362993776E-2</v>
      </c>
    </row>
    <row r="2503" spans="1:27" ht="10.5" x14ac:dyDescent="0.15">
      <c r="A2503" s="1" t="s">
        <v>6327</v>
      </c>
      <c r="B2503" s="1" t="s">
        <v>0</v>
      </c>
      <c r="C2503" s="1" t="s">
        <v>22</v>
      </c>
      <c r="E2503" s="1" t="s">
        <v>6328</v>
      </c>
      <c r="F2503" s="1" t="s">
        <v>2</v>
      </c>
      <c r="G2503" s="1" t="s">
        <v>6329</v>
      </c>
      <c r="H2503" s="1" t="s">
        <v>6330</v>
      </c>
      <c r="I2503" s="1" t="s">
        <v>3103</v>
      </c>
      <c r="J2503" s="1" t="s">
        <v>118</v>
      </c>
      <c r="K2503" s="1" t="s">
        <v>6331</v>
      </c>
      <c r="L2503" s="1" t="s">
        <v>2</v>
      </c>
      <c r="M2503" s="1" t="s">
        <v>120</v>
      </c>
      <c r="N2503" s="1" t="s">
        <v>120</v>
      </c>
      <c r="O2503" s="1" t="s">
        <v>7</v>
      </c>
      <c r="P2503" s="1" t="s">
        <v>579</v>
      </c>
      <c r="Q2503" s="1" t="s">
        <v>476</v>
      </c>
      <c r="R2503" s="1" t="s">
        <v>488</v>
      </c>
      <c r="S2503" s="1" t="s">
        <v>6332</v>
      </c>
      <c r="T2503" s="21">
        <v>1739.55</v>
      </c>
      <c r="U2503" s="21">
        <v>9964.1</v>
      </c>
      <c r="V2503" s="21">
        <f t="shared" si="158"/>
        <v>11703.65</v>
      </c>
      <c r="W2503" s="23">
        <f t="shared" si="159"/>
        <v>0.14863311872791821</v>
      </c>
      <c r="X2503" s="2">
        <v>14.67</v>
      </c>
      <c r="Y2503" s="2">
        <v>1025.1400000000001</v>
      </c>
      <c r="Z2503" s="3">
        <f t="shared" si="156"/>
        <v>1039.8100000000002</v>
      </c>
      <c r="AA2503" s="8">
        <f t="shared" si="157"/>
        <v>1.4108346717188715E-2</v>
      </c>
    </row>
    <row r="2504" spans="1:27" ht="10.5" x14ac:dyDescent="0.15">
      <c r="A2504" s="1" t="s">
        <v>14623</v>
      </c>
      <c r="B2504" s="1" t="s">
        <v>0</v>
      </c>
      <c r="C2504" s="1" t="s">
        <v>22</v>
      </c>
      <c r="E2504" s="1" t="s">
        <v>14624</v>
      </c>
      <c r="F2504" s="1" t="s">
        <v>2</v>
      </c>
      <c r="G2504" s="1" t="s">
        <v>14625</v>
      </c>
      <c r="H2504" s="1" t="s">
        <v>14626</v>
      </c>
      <c r="I2504" s="1" t="s">
        <v>3249</v>
      </c>
      <c r="J2504" s="1" t="s">
        <v>24</v>
      </c>
      <c r="K2504" s="1" t="s">
        <v>3250</v>
      </c>
      <c r="L2504" s="1" t="s">
        <v>2</v>
      </c>
      <c r="M2504" s="1" t="s">
        <v>120</v>
      </c>
      <c r="N2504" s="1" t="s">
        <v>120</v>
      </c>
      <c r="O2504" s="1" t="s">
        <v>7</v>
      </c>
      <c r="P2504" s="1" t="s">
        <v>1473</v>
      </c>
      <c r="Q2504" s="1" t="s">
        <v>476</v>
      </c>
      <c r="R2504" s="1" t="s">
        <v>477</v>
      </c>
      <c r="S2504" s="1" t="s">
        <v>14627</v>
      </c>
      <c r="T2504" s="21">
        <v>130.5</v>
      </c>
      <c r="U2504" s="21">
        <v>768.89</v>
      </c>
      <c r="V2504" s="21">
        <f t="shared" si="158"/>
        <v>899.39</v>
      </c>
      <c r="W2504" s="23">
        <f t="shared" si="159"/>
        <v>0.14509834443344935</v>
      </c>
      <c r="X2504" s="2">
        <v>14.4</v>
      </c>
      <c r="Y2504" s="2">
        <v>530.20000000000005</v>
      </c>
      <c r="Z2504" s="3">
        <f t="shared" si="156"/>
        <v>544.6</v>
      </c>
      <c r="AA2504" s="8">
        <f t="shared" si="157"/>
        <v>2.6441424899008446E-2</v>
      </c>
    </row>
    <row r="2505" spans="1:27" ht="10.5" x14ac:dyDescent="0.15">
      <c r="A2505" s="1" t="s">
        <v>6594</v>
      </c>
      <c r="B2505" s="1" t="s">
        <v>0</v>
      </c>
      <c r="C2505" s="1" t="s">
        <v>22</v>
      </c>
      <c r="E2505" s="1" t="s">
        <v>6595</v>
      </c>
      <c r="F2505" s="1" t="s">
        <v>2</v>
      </c>
      <c r="G2505" s="1" t="s">
        <v>6596</v>
      </c>
      <c r="H2505" s="1" t="s">
        <v>6597</v>
      </c>
      <c r="I2505" s="1" t="s">
        <v>913</v>
      </c>
      <c r="J2505" s="1" t="s">
        <v>37</v>
      </c>
      <c r="K2505" s="1" t="s">
        <v>2150</v>
      </c>
      <c r="L2505" s="1" t="s">
        <v>2</v>
      </c>
      <c r="M2505" s="1" t="s">
        <v>120</v>
      </c>
      <c r="N2505" s="1" t="s">
        <v>120</v>
      </c>
      <c r="O2505" s="1" t="s">
        <v>7</v>
      </c>
      <c r="P2505" s="1" t="s">
        <v>1924</v>
      </c>
      <c r="Q2505" s="1" t="s">
        <v>476</v>
      </c>
      <c r="R2505" s="1" t="s">
        <v>488</v>
      </c>
      <c r="S2505" s="1" t="s">
        <v>6598</v>
      </c>
      <c r="T2505" s="21">
        <v>29.76</v>
      </c>
      <c r="U2505" s="21">
        <v>0</v>
      </c>
      <c r="V2505" s="21">
        <f t="shared" si="158"/>
        <v>29.76</v>
      </c>
      <c r="W2505" s="23">
        <f t="shared" si="159"/>
        <v>1</v>
      </c>
      <c r="X2505" s="2">
        <v>14.36</v>
      </c>
      <c r="Y2505" s="3">
        <v>0</v>
      </c>
      <c r="Z2505" s="3">
        <f t="shared" si="156"/>
        <v>14.36</v>
      </c>
      <c r="AA2505" s="8">
        <f t="shared" si="157"/>
        <v>1</v>
      </c>
    </row>
    <row r="2506" spans="1:27" ht="10.5" x14ac:dyDescent="0.15">
      <c r="A2506" s="1" t="s">
        <v>13872</v>
      </c>
      <c r="B2506" s="1" t="s">
        <v>0</v>
      </c>
      <c r="C2506" s="1" t="s">
        <v>22</v>
      </c>
      <c r="E2506" s="1" t="s">
        <v>13873</v>
      </c>
      <c r="F2506" s="1" t="s">
        <v>2</v>
      </c>
      <c r="G2506" s="1" t="s">
        <v>13874</v>
      </c>
      <c r="H2506" s="1" t="s">
        <v>13875</v>
      </c>
      <c r="I2506" s="1" t="s">
        <v>13876</v>
      </c>
      <c r="J2506" s="1" t="s">
        <v>40</v>
      </c>
      <c r="K2506" s="1" t="s">
        <v>13877</v>
      </c>
      <c r="L2506" s="1" t="s">
        <v>2</v>
      </c>
      <c r="M2506" s="1" t="s">
        <v>120</v>
      </c>
      <c r="N2506" s="1" t="s">
        <v>120</v>
      </c>
      <c r="O2506" s="1" t="s">
        <v>7</v>
      </c>
      <c r="P2506" s="1" t="s">
        <v>1242</v>
      </c>
      <c r="Q2506" s="1" t="s">
        <v>476</v>
      </c>
      <c r="R2506" s="1" t="s">
        <v>503</v>
      </c>
      <c r="S2506" s="1" t="s">
        <v>13878</v>
      </c>
      <c r="T2506" s="21"/>
      <c r="U2506" s="21"/>
      <c r="V2506" s="21">
        <f t="shared" si="158"/>
        <v>0</v>
      </c>
      <c r="W2506" s="23" t="e">
        <f t="shared" si="159"/>
        <v>#DIV/0!</v>
      </c>
      <c r="X2506" s="2">
        <v>14.22</v>
      </c>
      <c r="Y2506" s="2">
        <v>279.24</v>
      </c>
      <c r="Z2506" s="3">
        <f t="shared" si="156"/>
        <v>293.46000000000004</v>
      </c>
      <c r="AA2506" s="8">
        <f t="shared" si="157"/>
        <v>4.8456348395011242E-2</v>
      </c>
    </row>
    <row r="2507" spans="1:27" ht="10.5" x14ac:dyDescent="0.15">
      <c r="A2507" s="1" t="s">
        <v>3655</v>
      </c>
      <c r="B2507" s="1" t="s">
        <v>0</v>
      </c>
      <c r="C2507" s="1" t="s">
        <v>22</v>
      </c>
      <c r="E2507" s="1" t="s">
        <v>3656</v>
      </c>
      <c r="F2507" s="1" t="s">
        <v>2</v>
      </c>
      <c r="G2507" s="1" t="s">
        <v>3657</v>
      </c>
      <c r="H2507" s="1" t="s">
        <v>3658</v>
      </c>
      <c r="I2507" s="1" t="s">
        <v>3659</v>
      </c>
      <c r="J2507" s="1" t="s">
        <v>51</v>
      </c>
      <c r="K2507" s="1" t="s">
        <v>3660</v>
      </c>
      <c r="L2507" s="1" t="s">
        <v>6</v>
      </c>
      <c r="M2507" s="1" t="s">
        <v>137</v>
      </c>
      <c r="N2507" s="1" t="s">
        <v>138</v>
      </c>
      <c r="O2507" s="1" t="s">
        <v>7</v>
      </c>
      <c r="P2507" s="1" t="s">
        <v>495</v>
      </c>
      <c r="Q2507" s="1" t="s">
        <v>476</v>
      </c>
      <c r="R2507" s="1" t="s">
        <v>488</v>
      </c>
      <c r="S2507" s="1" t="s">
        <v>3661</v>
      </c>
      <c r="T2507" s="21">
        <v>20.350000000000001</v>
      </c>
      <c r="U2507" s="21">
        <v>845.88</v>
      </c>
      <c r="V2507" s="21">
        <f t="shared" si="158"/>
        <v>866.23</v>
      </c>
      <c r="W2507" s="23">
        <f t="shared" si="159"/>
        <v>2.3492605889890678E-2</v>
      </c>
      <c r="X2507" s="2">
        <v>14.1</v>
      </c>
      <c r="Y2507" s="2">
        <v>100.5</v>
      </c>
      <c r="Z2507" s="3">
        <f t="shared" si="156"/>
        <v>114.6</v>
      </c>
      <c r="AA2507" s="8">
        <f t="shared" si="157"/>
        <v>0.12303664921465969</v>
      </c>
    </row>
    <row r="2508" spans="1:27" ht="10.5" x14ac:dyDescent="0.15">
      <c r="A2508" s="1" t="s">
        <v>3337</v>
      </c>
      <c r="B2508" s="1" t="s">
        <v>0</v>
      </c>
      <c r="C2508" s="1" t="s">
        <v>22</v>
      </c>
      <c r="E2508" s="1" t="s">
        <v>3338</v>
      </c>
      <c r="F2508" s="1" t="s">
        <v>2</v>
      </c>
      <c r="G2508" s="1" t="s">
        <v>3339</v>
      </c>
      <c r="H2508" s="1" t="s">
        <v>3340</v>
      </c>
      <c r="I2508" s="1" t="s">
        <v>2228</v>
      </c>
      <c r="J2508" s="1" t="s">
        <v>187</v>
      </c>
      <c r="K2508" s="1" t="s">
        <v>3341</v>
      </c>
      <c r="L2508" s="1" t="s">
        <v>2</v>
      </c>
      <c r="M2508" s="1" t="s">
        <v>120</v>
      </c>
      <c r="N2508" s="1" t="s">
        <v>120</v>
      </c>
      <c r="O2508" s="1" t="s">
        <v>7</v>
      </c>
      <c r="P2508" s="1" t="s">
        <v>872</v>
      </c>
      <c r="Q2508" s="1" t="s">
        <v>476</v>
      </c>
      <c r="R2508" s="1" t="s">
        <v>488</v>
      </c>
      <c r="S2508" s="1" t="s">
        <v>3342</v>
      </c>
      <c r="T2508" s="21">
        <v>12.95</v>
      </c>
      <c r="U2508" s="21">
        <v>0</v>
      </c>
      <c r="V2508" s="21">
        <f t="shared" si="158"/>
        <v>12.95</v>
      </c>
      <c r="W2508" s="23">
        <f t="shared" si="159"/>
        <v>1</v>
      </c>
      <c r="X2508" s="2">
        <v>14.08</v>
      </c>
      <c r="Y2508" s="3">
        <v>0</v>
      </c>
      <c r="Z2508" s="3">
        <f t="shared" si="156"/>
        <v>14.08</v>
      </c>
      <c r="AA2508" s="8">
        <f t="shared" si="157"/>
        <v>1</v>
      </c>
    </row>
    <row r="2509" spans="1:27" ht="10.5" x14ac:dyDescent="0.15">
      <c r="A2509" s="1" t="s">
        <v>10164</v>
      </c>
      <c r="B2509" s="1" t="s">
        <v>0</v>
      </c>
      <c r="C2509" s="1" t="s">
        <v>22</v>
      </c>
      <c r="E2509" s="1" t="s">
        <v>10165</v>
      </c>
      <c r="F2509" s="1" t="s">
        <v>2</v>
      </c>
      <c r="G2509" s="1" t="s">
        <v>10166</v>
      </c>
      <c r="H2509" s="1" t="s">
        <v>10167</v>
      </c>
      <c r="I2509" s="1" t="s">
        <v>10168</v>
      </c>
      <c r="J2509" s="1" t="s">
        <v>32</v>
      </c>
      <c r="K2509" s="1" t="s">
        <v>10169</v>
      </c>
      <c r="L2509" s="1" t="s">
        <v>6</v>
      </c>
      <c r="M2509" s="1" t="s">
        <v>120</v>
      </c>
      <c r="N2509" s="1" t="s">
        <v>120</v>
      </c>
      <c r="O2509" s="1" t="s">
        <v>7</v>
      </c>
      <c r="P2509" s="1" t="s">
        <v>588</v>
      </c>
      <c r="Q2509" s="1" t="s">
        <v>476</v>
      </c>
      <c r="R2509" s="1" t="s">
        <v>488</v>
      </c>
      <c r="S2509" s="1" t="s">
        <v>10170</v>
      </c>
      <c r="T2509" s="21">
        <v>0</v>
      </c>
      <c r="U2509" s="21">
        <v>3405.43</v>
      </c>
      <c r="V2509" s="21">
        <f t="shared" si="158"/>
        <v>3405.43</v>
      </c>
      <c r="W2509" s="23">
        <f t="shared" si="159"/>
        <v>0</v>
      </c>
      <c r="X2509" s="2">
        <v>14.08</v>
      </c>
      <c r="Y2509" s="2">
        <v>5391.19</v>
      </c>
      <c r="Z2509" s="3">
        <f t="shared" si="156"/>
        <v>5405.2699999999995</v>
      </c>
      <c r="AA2509" s="8">
        <f t="shared" si="157"/>
        <v>2.6048652518745599E-3</v>
      </c>
    </row>
    <row r="2510" spans="1:27" ht="10.5" x14ac:dyDescent="0.15">
      <c r="A2510" s="1" t="s">
        <v>12191</v>
      </c>
      <c r="B2510" s="1" t="s">
        <v>0</v>
      </c>
      <c r="C2510" s="1" t="s">
        <v>22</v>
      </c>
      <c r="E2510" s="1" t="s">
        <v>12192</v>
      </c>
      <c r="F2510" s="1" t="s">
        <v>2</v>
      </c>
      <c r="G2510" s="1" t="s">
        <v>12193</v>
      </c>
      <c r="H2510" s="1" t="s">
        <v>12194</v>
      </c>
      <c r="I2510" s="1" t="s">
        <v>467</v>
      </c>
      <c r="J2510" s="1" t="s">
        <v>113</v>
      </c>
      <c r="K2510" s="1" t="s">
        <v>501</v>
      </c>
      <c r="L2510" s="1" t="s">
        <v>2</v>
      </c>
      <c r="M2510" s="1" t="s">
        <v>120</v>
      </c>
      <c r="N2510" s="1" t="s">
        <v>120</v>
      </c>
      <c r="O2510" s="1" t="s">
        <v>7</v>
      </c>
      <c r="P2510" s="1" t="s">
        <v>1892</v>
      </c>
      <c r="Q2510" s="1" t="s">
        <v>476</v>
      </c>
      <c r="R2510" s="1" t="s">
        <v>503</v>
      </c>
      <c r="S2510" s="1" t="s">
        <v>12195</v>
      </c>
      <c r="T2510" s="21">
        <v>0</v>
      </c>
      <c r="U2510" s="21">
        <v>10366.76</v>
      </c>
      <c r="V2510" s="21">
        <f t="shared" si="158"/>
        <v>10366.76</v>
      </c>
      <c r="W2510" s="23">
        <f t="shared" si="159"/>
        <v>0</v>
      </c>
      <c r="X2510" s="2">
        <v>14.08</v>
      </c>
      <c r="Y2510" s="2">
        <v>16289.15</v>
      </c>
      <c r="Z2510" s="3">
        <f t="shared" si="156"/>
        <v>16303.23</v>
      </c>
      <c r="AA2510" s="8">
        <f t="shared" si="157"/>
        <v>8.6363254398054868E-4</v>
      </c>
    </row>
    <row r="2511" spans="1:27" ht="10.5" x14ac:dyDescent="0.15">
      <c r="A2511" s="1" t="s">
        <v>8639</v>
      </c>
      <c r="B2511" s="1" t="s">
        <v>0</v>
      </c>
      <c r="C2511" s="1" t="s">
        <v>22</v>
      </c>
      <c r="E2511" s="1" t="s">
        <v>8640</v>
      </c>
      <c r="F2511" s="1" t="s">
        <v>2</v>
      </c>
      <c r="G2511" s="1" t="s">
        <v>8641</v>
      </c>
      <c r="H2511" s="1" t="s">
        <v>8642</v>
      </c>
      <c r="I2511" s="1" t="s">
        <v>8643</v>
      </c>
      <c r="J2511" s="1" t="s">
        <v>210</v>
      </c>
      <c r="K2511" s="1" t="s">
        <v>8644</v>
      </c>
      <c r="L2511" s="1" t="s">
        <v>2</v>
      </c>
      <c r="M2511" s="1" t="s">
        <v>120</v>
      </c>
      <c r="N2511" s="1" t="s">
        <v>120</v>
      </c>
      <c r="O2511" s="1" t="s">
        <v>7</v>
      </c>
      <c r="P2511" s="1" t="s">
        <v>1409</v>
      </c>
      <c r="Q2511" s="1" t="s">
        <v>476</v>
      </c>
      <c r="R2511" s="1" t="s">
        <v>503</v>
      </c>
      <c r="S2511" s="1" t="s">
        <v>8645</v>
      </c>
      <c r="T2511" s="21">
        <v>70.400000000000006</v>
      </c>
      <c r="U2511" s="21">
        <v>14995.06</v>
      </c>
      <c r="V2511" s="21">
        <f t="shared" si="158"/>
        <v>15065.46</v>
      </c>
      <c r="W2511" s="23">
        <f t="shared" si="159"/>
        <v>4.672940620465622E-3</v>
      </c>
      <c r="X2511" s="2">
        <v>14.06</v>
      </c>
      <c r="Y2511" s="2">
        <v>3440.57</v>
      </c>
      <c r="Z2511" s="3">
        <f t="shared" si="156"/>
        <v>3454.63</v>
      </c>
      <c r="AA2511" s="8">
        <f t="shared" si="157"/>
        <v>4.069900394542976E-3</v>
      </c>
    </row>
    <row r="2512" spans="1:27" ht="10.5" x14ac:dyDescent="0.15">
      <c r="A2512" s="1" t="s">
        <v>11216</v>
      </c>
      <c r="B2512" s="1" t="s">
        <v>0</v>
      </c>
      <c r="C2512" s="1" t="s">
        <v>1</v>
      </c>
      <c r="E2512" s="1" t="s">
        <v>11217</v>
      </c>
      <c r="F2512" s="1" t="s">
        <v>2</v>
      </c>
      <c r="G2512" s="1" t="s">
        <v>2</v>
      </c>
      <c r="H2512" s="1" t="s">
        <v>11218</v>
      </c>
      <c r="I2512" s="1" t="s">
        <v>4110</v>
      </c>
      <c r="J2512" s="1" t="s">
        <v>118</v>
      </c>
      <c r="K2512" s="1" t="s">
        <v>4111</v>
      </c>
      <c r="L2512" s="1" t="s">
        <v>72</v>
      </c>
      <c r="M2512" s="1" t="s">
        <v>137</v>
      </c>
      <c r="N2512" s="1" t="s">
        <v>138</v>
      </c>
      <c r="O2512" s="1" t="s">
        <v>7</v>
      </c>
      <c r="P2512" s="1" t="s">
        <v>154</v>
      </c>
      <c r="Q2512" s="1" t="s">
        <v>9</v>
      </c>
      <c r="R2512" s="1" t="s">
        <v>10</v>
      </c>
      <c r="S2512" s="1" t="s">
        <v>11219</v>
      </c>
      <c r="T2512" s="21">
        <v>0</v>
      </c>
      <c r="U2512" s="21">
        <v>743.67</v>
      </c>
      <c r="V2512" s="21">
        <f t="shared" si="158"/>
        <v>743.67</v>
      </c>
      <c r="W2512" s="23">
        <f t="shared" si="159"/>
        <v>0</v>
      </c>
      <c r="X2512" s="2">
        <v>14.04</v>
      </c>
      <c r="Y2512" s="2">
        <v>765.39</v>
      </c>
      <c r="Z2512" s="3">
        <f t="shared" si="156"/>
        <v>779.43</v>
      </c>
      <c r="AA2512" s="8">
        <f t="shared" si="157"/>
        <v>1.8013163465609484E-2</v>
      </c>
    </row>
    <row r="2513" spans="1:27" ht="10.5" x14ac:dyDescent="0.15">
      <c r="A2513" s="1" t="s">
        <v>7321</v>
      </c>
      <c r="B2513" s="1" t="s">
        <v>0</v>
      </c>
      <c r="C2513" s="1" t="s">
        <v>22</v>
      </c>
      <c r="E2513" s="1" t="s">
        <v>7322</v>
      </c>
      <c r="F2513" s="1" t="s">
        <v>2</v>
      </c>
      <c r="G2513" s="1" t="s">
        <v>2</v>
      </c>
      <c r="H2513" s="1" t="s">
        <v>7323</v>
      </c>
      <c r="I2513" s="1" t="s">
        <v>7324</v>
      </c>
      <c r="J2513" s="1" t="s">
        <v>83</v>
      </c>
      <c r="K2513" s="1" t="s">
        <v>7325</v>
      </c>
      <c r="L2513" s="1" t="s">
        <v>2</v>
      </c>
      <c r="M2513" s="1" t="s">
        <v>120</v>
      </c>
      <c r="N2513" s="1" t="s">
        <v>120</v>
      </c>
      <c r="O2513" s="1" t="s">
        <v>7</v>
      </c>
      <c r="P2513" s="1" t="s">
        <v>510</v>
      </c>
      <c r="Q2513" s="1" t="s">
        <v>476</v>
      </c>
      <c r="R2513" s="1" t="s">
        <v>477</v>
      </c>
      <c r="S2513" s="1" t="s">
        <v>7326</v>
      </c>
      <c r="T2513" s="21">
        <v>18.25</v>
      </c>
      <c r="U2513" s="21">
        <v>3388.6</v>
      </c>
      <c r="V2513" s="21">
        <f t="shared" si="158"/>
        <v>3406.85</v>
      </c>
      <c r="W2513" s="23">
        <f t="shared" si="159"/>
        <v>5.3568545724055946E-3</v>
      </c>
      <c r="X2513" s="2">
        <v>14.01</v>
      </c>
      <c r="Y2513" s="2">
        <v>2336.2800000000002</v>
      </c>
      <c r="Z2513" s="3">
        <f t="shared" si="156"/>
        <v>2350.2900000000004</v>
      </c>
      <c r="AA2513" s="8">
        <f t="shared" si="157"/>
        <v>5.9609665190253104E-3</v>
      </c>
    </row>
    <row r="2514" spans="1:27" ht="10.5" x14ac:dyDescent="0.15">
      <c r="A2514" s="1" t="s">
        <v>5886</v>
      </c>
      <c r="B2514" s="1" t="s">
        <v>0</v>
      </c>
      <c r="C2514" s="1" t="s">
        <v>22</v>
      </c>
      <c r="E2514" s="1" t="s">
        <v>5887</v>
      </c>
      <c r="F2514" s="1" t="s">
        <v>2</v>
      </c>
      <c r="G2514" s="1" t="s">
        <v>2</v>
      </c>
      <c r="H2514" s="1" t="s">
        <v>5888</v>
      </c>
      <c r="I2514" s="1" t="s">
        <v>5889</v>
      </c>
      <c r="J2514" s="1" t="s">
        <v>118</v>
      </c>
      <c r="K2514" s="1" t="s">
        <v>1950</v>
      </c>
      <c r="L2514" s="1" t="s">
        <v>2</v>
      </c>
      <c r="M2514" s="1" t="s">
        <v>120</v>
      </c>
      <c r="N2514" s="1" t="s">
        <v>120</v>
      </c>
      <c r="O2514" s="1" t="s">
        <v>7</v>
      </c>
      <c r="P2514" s="1" t="s">
        <v>886</v>
      </c>
      <c r="Q2514" s="1" t="s">
        <v>476</v>
      </c>
      <c r="R2514" s="1" t="s">
        <v>503</v>
      </c>
      <c r="S2514" s="1" t="s">
        <v>5890</v>
      </c>
      <c r="T2514" s="21">
        <v>0</v>
      </c>
      <c r="U2514" s="21">
        <v>482.11</v>
      </c>
      <c r="V2514" s="21">
        <f t="shared" si="158"/>
        <v>482.11</v>
      </c>
      <c r="W2514" s="23">
        <f t="shared" si="159"/>
        <v>0</v>
      </c>
      <c r="X2514" s="2">
        <v>13.95</v>
      </c>
      <c r="Y2514" s="2">
        <v>231.13</v>
      </c>
      <c r="Z2514" s="3">
        <f t="shared" si="156"/>
        <v>245.07999999999998</v>
      </c>
      <c r="AA2514" s="8">
        <f t="shared" si="157"/>
        <v>5.6920189325934387E-2</v>
      </c>
    </row>
    <row r="2515" spans="1:27" ht="10.5" x14ac:dyDescent="0.15">
      <c r="A2515" s="1" t="s">
        <v>15554</v>
      </c>
      <c r="B2515" s="1" t="s">
        <v>0</v>
      </c>
      <c r="C2515" s="1" t="s">
        <v>22</v>
      </c>
      <c r="E2515" s="1" t="s">
        <v>15555</v>
      </c>
      <c r="F2515" s="1" t="s">
        <v>2</v>
      </c>
      <c r="G2515" s="1" t="s">
        <v>2</v>
      </c>
      <c r="H2515" s="1" t="s">
        <v>15556</v>
      </c>
      <c r="I2515" s="1" t="s">
        <v>315</v>
      </c>
      <c r="J2515" s="1" t="s">
        <v>64</v>
      </c>
      <c r="K2515" s="1" t="s">
        <v>6029</v>
      </c>
      <c r="L2515" s="1" t="s">
        <v>2</v>
      </c>
      <c r="M2515" s="1" t="s">
        <v>120</v>
      </c>
      <c r="N2515" s="1" t="s">
        <v>120</v>
      </c>
      <c r="O2515" s="1" t="s">
        <v>7</v>
      </c>
      <c r="P2515" s="1" t="s">
        <v>518</v>
      </c>
      <c r="Q2515" s="1" t="s">
        <v>476</v>
      </c>
      <c r="R2515" s="1" t="s">
        <v>477</v>
      </c>
      <c r="S2515" s="1" t="s">
        <v>15557</v>
      </c>
      <c r="T2515" s="21">
        <v>0</v>
      </c>
      <c r="U2515" s="21">
        <v>1081.74</v>
      </c>
      <c r="V2515" s="21">
        <f t="shared" si="158"/>
        <v>1081.74</v>
      </c>
      <c r="W2515" s="23">
        <f t="shared" si="159"/>
        <v>0</v>
      </c>
      <c r="X2515" s="2">
        <v>13.95</v>
      </c>
      <c r="Y2515" s="2">
        <v>620.02</v>
      </c>
      <c r="Z2515" s="3">
        <f t="shared" si="156"/>
        <v>633.97</v>
      </c>
      <c r="AA2515" s="8">
        <f t="shared" si="157"/>
        <v>2.2004195782134799E-2</v>
      </c>
    </row>
    <row r="2516" spans="1:27" ht="10.5" x14ac:dyDescent="0.15">
      <c r="A2516" s="1" t="s">
        <v>13315</v>
      </c>
      <c r="B2516" s="1" t="s">
        <v>0</v>
      </c>
      <c r="C2516" s="1" t="s">
        <v>22</v>
      </c>
      <c r="E2516" s="1" t="s">
        <v>13316</v>
      </c>
      <c r="F2516" s="1" t="s">
        <v>2</v>
      </c>
      <c r="G2516" s="1" t="s">
        <v>13317</v>
      </c>
      <c r="H2516" s="1" t="s">
        <v>13318</v>
      </c>
      <c r="I2516" s="1" t="s">
        <v>1730</v>
      </c>
      <c r="J2516" s="1" t="s">
        <v>79</v>
      </c>
      <c r="K2516" s="1" t="s">
        <v>13319</v>
      </c>
      <c r="L2516" s="1" t="s">
        <v>72</v>
      </c>
      <c r="M2516" s="1" t="s">
        <v>137</v>
      </c>
      <c r="N2516" s="1" t="s">
        <v>138</v>
      </c>
      <c r="O2516" s="1" t="s">
        <v>7</v>
      </c>
      <c r="P2516" s="1" t="s">
        <v>495</v>
      </c>
      <c r="Q2516" s="1" t="s">
        <v>476</v>
      </c>
      <c r="R2516" s="1" t="s">
        <v>488</v>
      </c>
      <c r="S2516" s="1" t="s">
        <v>13320</v>
      </c>
      <c r="T2516" s="21">
        <v>1265.6099999999999</v>
      </c>
      <c r="U2516" s="21">
        <v>4885.0600000000004</v>
      </c>
      <c r="V2516" s="21">
        <f t="shared" si="158"/>
        <v>6150.67</v>
      </c>
      <c r="W2516" s="23">
        <f t="shared" si="159"/>
        <v>0.20576782691966888</v>
      </c>
      <c r="X2516" s="2">
        <v>13.95</v>
      </c>
      <c r="Y2516" s="2">
        <v>924.86</v>
      </c>
      <c r="Z2516" s="3">
        <f t="shared" si="156"/>
        <v>938.81000000000006</v>
      </c>
      <c r="AA2516" s="8">
        <f t="shared" si="157"/>
        <v>1.4859236693260615E-2</v>
      </c>
    </row>
    <row r="2517" spans="1:27" ht="10.5" x14ac:dyDescent="0.15">
      <c r="A2517" s="1" t="s">
        <v>14164</v>
      </c>
      <c r="B2517" s="1" t="s">
        <v>0</v>
      </c>
      <c r="C2517" s="1" t="s">
        <v>22</v>
      </c>
      <c r="E2517" s="1" t="s">
        <v>14165</v>
      </c>
      <c r="F2517" s="1" t="s">
        <v>2</v>
      </c>
      <c r="G2517" s="1" t="s">
        <v>2</v>
      </c>
      <c r="H2517" s="1" t="s">
        <v>14166</v>
      </c>
      <c r="I2517" s="1" t="s">
        <v>14156</v>
      </c>
      <c r="J2517" s="1" t="s">
        <v>51</v>
      </c>
      <c r="K2517" s="1" t="s">
        <v>999</v>
      </c>
      <c r="L2517" s="1" t="s">
        <v>2</v>
      </c>
      <c r="M2517" s="1" t="s">
        <v>120</v>
      </c>
      <c r="N2517" s="1" t="s">
        <v>120</v>
      </c>
      <c r="O2517" s="1" t="s">
        <v>7</v>
      </c>
      <c r="P2517" s="1" t="s">
        <v>2347</v>
      </c>
      <c r="Q2517" s="1" t="s">
        <v>476</v>
      </c>
      <c r="R2517" s="1" t="s">
        <v>503</v>
      </c>
      <c r="S2517" s="1" t="s">
        <v>14167</v>
      </c>
      <c r="T2517" s="21">
        <v>47.85</v>
      </c>
      <c r="U2517" s="21">
        <v>1723.26</v>
      </c>
      <c r="V2517" s="21">
        <f t="shared" si="158"/>
        <v>1771.11</v>
      </c>
      <c r="W2517" s="23">
        <f t="shared" si="159"/>
        <v>2.7016955468604435E-2</v>
      </c>
      <c r="X2517" s="2">
        <v>13.5</v>
      </c>
      <c r="Y2517" s="2">
        <v>655.89</v>
      </c>
      <c r="Z2517" s="3">
        <f t="shared" si="156"/>
        <v>669.39</v>
      </c>
      <c r="AA2517" s="8">
        <f t="shared" si="157"/>
        <v>2.0167615291534085E-2</v>
      </c>
    </row>
    <row r="2518" spans="1:27" ht="10.5" x14ac:dyDescent="0.15">
      <c r="A2518" s="1" t="s">
        <v>12044</v>
      </c>
      <c r="B2518" s="1" t="s">
        <v>0</v>
      </c>
      <c r="C2518" s="1" t="s">
        <v>22</v>
      </c>
      <c r="E2518" s="1" t="s">
        <v>12045</v>
      </c>
      <c r="F2518" s="1" t="s">
        <v>2</v>
      </c>
      <c r="G2518" s="1" t="s">
        <v>2</v>
      </c>
      <c r="H2518" s="1" t="s">
        <v>12046</v>
      </c>
      <c r="I2518" s="1" t="s">
        <v>12047</v>
      </c>
      <c r="J2518" s="1" t="s">
        <v>18</v>
      </c>
      <c r="K2518" s="1" t="s">
        <v>3267</v>
      </c>
      <c r="L2518" s="1" t="s">
        <v>2</v>
      </c>
      <c r="M2518" s="1" t="s">
        <v>120</v>
      </c>
      <c r="N2518" s="1" t="s">
        <v>120</v>
      </c>
      <c r="O2518" s="1" t="s">
        <v>7</v>
      </c>
      <c r="P2518" s="1" t="s">
        <v>1435</v>
      </c>
      <c r="Q2518" s="1" t="s">
        <v>476</v>
      </c>
      <c r="R2518" s="1" t="s">
        <v>477</v>
      </c>
      <c r="S2518" s="1" t="s">
        <v>12048</v>
      </c>
      <c r="T2518" s="21">
        <v>0</v>
      </c>
      <c r="U2518" s="21">
        <v>4901.6899999999996</v>
      </c>
      <c r="V2518" s="21">
        <f t="shared" si="158"/>
        <v>4901.6899999999996</v>
      </c>
      <c r="W2518" s="23">
        <f t="shared" si="159"/>
        <v>0</v>
      </c>
      <c r="X2518" s="2">
        <v>13.5</v>
      </c>
      <c r="Y2518" s="2">
        <v>2247.85</v>
      </c>
      <c r="Z2518" s="3">
        <f t="shared" si="156"/>
        <v>2261.35</v>
      </c>
      <c r="AA2518" s="8">
        <f t="shared" si="157"/>
        <v>5.9698852455391692E-3</v>
      </c>
    </row>
    <row r="2519" spans="1:27" ht="10.5" x14ac:dyDescent="0.15">
      <c r="A2519" s="1" t="s">
        <v>9219</v>
      </c>
      <c r="B2519" s="1" t="s">
        <v>0</v>
      </c>
      <c r="C2519" s="1" t="s">
        <v>22</v>
      </c>
      <c r="E2519" s="1" t="s">
        <v>9220</v>
      </c>
      <c r="F2519" s="1" t="s">
        <v>2</v>
      </c>
      <c r="G2519" s="1" t="s">
        <v>9221</v>
      </c>
      <c r="H2519" s="1" t="s">
        <v>9222</v>
      </c>
      <c r="I2519" s="1" t="s">
        <v>4121</v>
      </c>
      <c r="J2519" s="1" t="s">
        <v>162</v>
      </c>
      <c r="K2519" s="1" t="s">
        <v>4122</v>
      </c>
      <c r="L2519" s="1" t="s">
        <v>2</v>
      </c>
      <c r="M2519" s="1" t="s">
        <v>120</v>
      </c>
      <c r="N2519" s="1" t="s">
        <v>120</v>
      </c>
      <c r="O2519" s="1" t="s">
        <v>7</v>
      </c>
      <c r="P2519" s="1" t="s">
        <v>817</v>
      </c>
      <c r="Q2519" s="1" t="s">
        <v>476</v>
      </c>
      <c r="R2519" s="1" t="s">
        <v>503</v>
      </c>
      <c r="S2519" s="1" t="s">
        <v>9223</v>
      </c>
      <c r="T2519" s="21">
        <v>0</v>
      </c>
      <c r="U2519" s="21">
        <v>9591.3799999999992</v>
      </c>
      <c r="V2519" s="21">
        <f t="shared" si="158"/>
        <v>9591.3799999999992</v>
      </c>
      <c r="W2519" s="23">
        <f t="shared" si="159"/>
        <v>0</v>
      </c>
      <c r="X2519" s="2">
        <v>13.5</v>
      </c>
      <c r="Y2519" s="2">
        <v>12655.22</v>
      </c>
      <c r="Z2519" s="3">
        <f t="shared" si="156"/>
        <v>12668.72</v>
      </c>
      <c r="AA2519" s="8">
        <f t="shared" si="157"/>
        <v>1.0656167316035086E-3</v>
      </c>
    </row>
    <row r="2520" spans="1:27" ht="10.5" x14ac:dyDescent="0.15">
      <c r="A2520" s="1" t="s">
        <v>9054</v>
      </c>
      <c r="B2520" s="1" t="s">
        <v>0</v>
      </c>
      <c r="C2520" s="1" t="s">
        <v>22</v>
      </c>
      <c r="E2520" s="1" t="s">
        <v>9055</v>
      </c>
      <c r="F2520" s="1" t="s">
        <v>2</v>
      </c>
      <c r="G2520" s="1" t="s">
        <v>2</v>
      </c>
      <c r="H2520" s="1" t="s">
        <v>9056</v>
      </c>
      <c r="I2520" s="1" t="s">
        <v>9057</v>
      </c>
      <c r="J2520" s="1" t="s">
        <v>64</v>
      </c>
      <c r="K2520" s="1" t="s">
        <v>9058</v>
      </c>
      <c r="L2520" s="1" t="s">
        <v>6</v>
      </c>
      <c r="M2520" s="1" t="s">
        <v>120</v>
      </c>
      <c r="N2520" s="1" t="s">
        <v>120</v>
      </c>
      <c r="O2520" s="1" t="s">
        <v>7</v>
      </c>
      <c r="P2520" s="1" t="s">
        <v>1141</v>
      </c>
      <c r="Q2520" s="1" t="s">
        <v>476</v>
      </c>
      <c r="R2520" s="1" t="s">
        <v>477</v>
      </c>
      <c r="S2520" s="1" t="s">
        <v>9059</v>
      </c>
      <c r="T2520" s="21">
        <v>6.3</v>
      </c>
      <c r="U2520" s="21">
        <v>4331.1400000000003</v>
      </c>
      <c r="V2520" s="21">
        <f t="shared" si="158"/>
        <v>4337.4400000000005</v>
      </c>
      <c r="W2520" s="23">
        <f t="shared" si="159"/>
        <v>1.4524696595226675E-3</v>
      </c>
      <c r="X2520" s="2">
        <v>13.4</v>
      </c>
      <c r="Y2520" s="2">
        <v>1735.87</v>
      </c>
      <c r="Z2520" s="3">
        <f t="shared" si="156"/>
        <v>1749.27</v>
      </c>
      <c r="AA2520" s="8">
        <f t="shared" si="157"/>
        <v>7.6603383125532368E-3</v>
      </c>
    </row>
    <row r="2521" spans="1:27" ht="10.5" x14ac:dyDescent="0.15">
      <c r="A2521" s="1" t="s">
        <v>6698</v>
      </c>
      <c r="B2521" s="1" t="s">
        <v>0</v>
      </c>
      <c r="C2521" s="1" t="s">
        <v>22</v>
      </c>
      <c r="E2521" s="1" t="s">
        <v>6699</v>
      </c>
      <c r="F2521" s="1" t="s">
        <v>2</v>
      </c>
      <c r="G2521" s="1" t="s">
        <v>2</v>
      </c>
      <c r="H2521" s="1" t="s">
        <v>6700</v>
      </c>
      <c r="I2521" s="1" t="s">
        <v>117</v>
      </c>
      <c r="J2521" s="1" t="s">
        <v>118</v>
      </c>
      <c r="K2521" s="1" t="s">
        <v>4718</v>
      </c>
      <c r="L2521" s="1" t="s">
        <v>57</v>
      </c>
      <c r="M2521" s="1" t="s">
        <v>120</v>
      </c>
      <c r="N2521" s="1" t="s">
        <v>120</v>
      </c>
      <c r="O2521" s="1" t="s">
        <v>7</v>
      </c>
      <c r="P2521" s="1" t="s">
        <v>1111</v>
      </c>
      <c r="Q2521" s="1" t="s">
        <v>140</v>
      </c>
      <c r="R2521" s="1" t="s">
        <v>534</v>
      </c>
      <c r="S2521" s="1" t="s">
        <v>6701</v>
      </c>
      <c r="T2521" s="21">
        <v>26.6</v>
      </c>
      <c r="U2521" s="21">
        <v>964.61</v>
      </c>
      <c r="V2521" s="21">
        <f t="shared" si="158"/>
        <v>991.21</v>
      </c>
      <c r="W2521" s="23">
        <f t="shared" si="159"/>
        <v>2.6835887450691581E-2</v>
      </c>
      <c r="X2521" s="2">
        <v>13.3</v>
      </c>
      <c r="Y2521" s="2">
        <v>494.84</v>
      </c>
      <c r="Z2521" s="3">
        <f t="shared" si="156"/>
        <v>508.14</v>
      </c>
      <c r="AA2521" s="8">
        <f t="shared" si="157"/>
        <v>2.6173889085685048E-2</v>
      </c>
    </row>
    <row r="2522" spans="1:27" ht="10.5" x14ac:dyDescent="0.15">
      <c r="A2522" s="1" t="s">
        <v>6925</v>
      </c>
      <c r="B2522" s="1" t="s">
        <v>0</v>
      </c>
      <c r="C2522" s="1" t="s">
        <v>22</v>
      </c>
      <c r="E2522" s="1" t="s">
        <v>6926</v>
      </c>
      <c r="F2522" s="1" t="s">
        <v>2</v>
      </c>
      <c r="G2522" s="1" t="s">
        <v>6927</v>
      </c>
      <c r="H2522" s="1" t="s">
        <v>6928</v>
      </c>
      <c r="I2522" s="1" t="s">
        <v>2256</v>
      </c>
      <c r="J2522" s="1" t="s">
        <v>118</v>
      </c>
      <c r="K2522" s="1" t="s">
        <v>6929</v>
      </c>
      <c r="L2522" s="1" t="s">
        <v>2</v>
      </c>
      <c r="M2522" s="1" t="s">
        <v>120</v>
      </c>
      <c r="N2522" s="1" t="s">
        <v>120</v>
      </c>
      <c r="O2522" s="1" t="s">
        <v>7</v>
      </c>
      <c r="P2522" s="1" t="s">
        <v>1225</v>
      </c>
      <c r="Q2522" s="1" t="s">
        <v>476</v>
      </c>
      <c r="R2522" s="1" t="s">
        <v>477</v>
      </c>
      <c r="S2522" s="1" t="s">
        <v>6930</v>
      </c>
      <c r="T2522" s="21">
        <v>522</v>
      </c>
      <c r="U2522" s="21">
        <v>942.19</v>
      </c>
      <c r="V2522" s="21">
        <f t="shared" si="158"/>
        <v>1464.19</v>
      </c>
      <c r="W2522" s="23">
        <f t="shared" si="159"/>
        <v>0.35651110853099666</v>
      </c>
      <c r="X2522" s="2">
        <v>13.28</v>
      </c>
      <c r="Y2522" s="2">
        <v>164.36</v>
      </c>
      <c r="Z2522" s="3">
        <f t="shared" si="156"/>
        <v>177.64000000000001</v>
      </c>
      <c r="AA2522" s="8">
        <f t="shared" si="157"/>
        <v>7.4757937401486146E-2</v>
      </c>
    </row>
    <row r="2523" spans="1:27" ht="10.5" x14ac:dyDescent="0.15">
      <c r="A2523" s="1" t="s">
        <v>4999</v>
      </c>
      <c r="B2523" s="1" t="s">
        <v>0</v>
      </c>
      <c r="C2523" s="1" t="s">
        <v>22</v>
      </c>
      <c r="E2523" s="1" t="s">
        <v>5000</v>
      </c>
      <c r="F2523" s="1" t="s">
        <v>2</v>
      </c>
      <c r="G2523" s="1" t="s">
        <v>2</v>
      </c>
      <c r="H2523" s="1" t="s">
        <v>5001</v>
      </c>
      <c r="I2523" s="1" t="s">
        <v>5002</v>
      </c>
      <c r="J2523" s="1" t="s">
        <v>93</v>
      </c>
      <c r="K2523" s="1" t="s">
        <v>5003</v>
      </c>
      <c r="L2523" s="1" t="s">
        <v>2</v>
      </c>
      <c r="M2523" s="1" t="s">
        <v>120</v>
      </c>
      <c r="N2523" s="1" t="s">
        <v>120</v>
      </c>
      <c r="O2523" s="1" t="s">
        <v>7</v>
      </c>
      <c r="P2523" s="1" t="s">
        <v>872</v>
      </c>
      <c r="Q2523" s="1" t="s">
        <v>476</v>
      </c>
      <c r="R2523" s="1" t="s">
        <v>488</v>
      </c>
      <c r="S2523" s="1" t="s">
        <v>5004</v>
      </c>
      <c r="T2523" s="21">
        <v>31.6</v>
      </c>
      <c r="U2523" s="21">
        <v>681.35</v>
      </c>
      <c r="V2523" s="21">
        <f t="shared" si="158"/>
        <v>712.95</v>
      </c>
      <c r="W2523" s="23">
        <f t="shared" si="159"/>
        <v>4.4322883792692336E-2</v>
      </c>
      <c r="X2523" s="2">
        <v>13.25</v>
      </c>
      <c r="Y2523" s="2">
        <v>530.07000000000005</v>
      </c>
      <c r="Z2523" s="3">
        <f t="shared" si="156"/>
        <v>543.32000000000005</v>
      </c>
      <c r="AA2523" s="8">
        <f t="shared" si="157"/>
        <v>2.4387101523963776E-2</v>
      </c>
    </row>
    <row r="2524" spans="1:27" ht="10.5" x14ac:dyDescent="0.15">
      <c r="A2524" s="1" t="s">
        <v>11691</v>
      </c>
      <c r="B2524" s="1" t="s">
        <v>0</v>
      </c>
      <c r="C2524" s="1" t="s">
        <v>22</v>
      </c>
      <c r="E2524" s="1" t="s">
        <v>11692</v>
      </c>
      <c r="F2524" s="1" t="s">
        <v>2</v>
      </c>
      <c r="G2524" s="1" t="s">
        <v>11693</v>
      </c>
      <c r="H2524" s="1" t="s">
        <v>11694</v>
      </c>
      <c r="I2524" s="1" t="s">
        <v>1795</v>
      </c>
      <c r="J2524" s="1" t="s">
        <v>69</v>
      </c>
      <c r="K2524" s="1" t="s">
        <v>11695</v>
      </c>
      <c r="L2524" s="1" t="s">
        <v>2</v>
      </c>
      <c r="M2524" s="1" t="s">
        <v>120</v>
      </c>
      <c r="N2524" s="1" t="s">
        <v>120</v>
      </c>
      <c r="O2524" s="1" t="s">
        <v>7</v>
      </c>
      <c r="P2524" s="1" t="s">
        <v>1225</v>
      </c>
      <c r="Q2524" s="1" t="s">
        <v>476</v>
      </c>
      <c r="R2524" s="1" t="s">
        <v>477</v>
      </c>
      <c r="S2524" s="1" t="s">
        <v>11696</v>
      </c>
      <c r="T2524" s="21">
        <v>25.3</v>
      </c>
      <c r="U2524" s="21">
        <v>5077.3100000000004</v>
      </c>
      <c r="V2524" s="21">
        <f t="shared" si="158"/>
        <v>5102.6100000000006</v>
      </c>
      <c r="W2524" s="23">
        <f t="shared" si="159"/>
        <v>4.9582468579805229E-3</v>
      </c>
      <c r="X2524" s="2">
        <v>13.18</v>
      </c>
      <c r="Y2524" s="2">
        <v>1888.13</v>
      </c>
      <c r="Z2524" s="3">
        <f t="shared" si="156"/>
        <v>1901.3100000000002</v>
      </c>
      <c r="AA2524" s="8">
        <f t="shared" si="157"/>
        <v>6.9320626305021263E-3</v>
      </c>
    </row>
    <row r="2525" spans="1:27" ht="10.5" x14ac:dyDescent="0.15">
      <c r="A2525" s="1" t="s">
        <v>7629</v>
      </c>
      <c r="B2525" s="1" t="s">
        <v>0</v>
      </c>
      <c r="C2525" s="1" t="s">
        <v>22</v>
      </c>
      <c r="E2525" s="1" t="s">
        <v>7630</v>
      </c>
      <c r="F2525" s="1" t="s">
        <v>2</v>
      </c>
      <c r="G2525" s="1" t="s">
        <v>2</v>
      </c>
      <c r="H2525" s="1" t="s">
        <v>7631</v>
      </c>
      <c r="I2525" s="1" t="s">
        <v>7632</v>
      </c>
      <c r="J2525" s="1" t="s">
        <v>118</v>
      </c>
      <c r="K2525" s="1" t="s">
        <v>2960</v>
      </c>
      <c r="L2525" s="1" t="s">
        <v>2</v>
      </c>
      <c r="M2525" s="1" t="s">
        <v>120</v>
      </c>
      <c r="N2525" s="1" t="s">
        <v>120</v>
      </c>
      <c r="O2525" s="1" t="s">
        <v>7</v>
      </c>
      <c r="P2525" s="1" t="s">
        <v>1409</v>
      </c>
      <c r="Q2525" s="1" t="s">
        <v>476</v>
      </c>
      <c r="R2525" s="1" t="s">
        <v>503</v>
      </c>
      <c r="S2525" s="1" t="s">
        <v>7633</v>
      </c>
      <c r="T2525" s="21">
        <v>6.25</v>
      </c>
      <c r="U2525" s="21">
        <v>410.09</v>
      </c>
      <c r="V2525" s="21">
        <f t="shared" si="158"/>
        <v>416.34</v>
      </c>
      <c r="W2525" s="23">
        <f t="shared" si="159"/>
        <v>1.5011769227074027E-2</v>
      </c>
      <c r="X2525" s="2">
        <v>12.94</v>
      </c>
      <c r="Y2525" s="2">
        <v>218.96</v>
      </c>
      <c r="Z2525" s="3">
        <f t="shared" si="156"/>
        <v>231.9</v>
      </c>
      <c r="AA2525" s="8">
        <f t="shared" si="157"/>
        <v>5.5799913755929277E-2</v>
      </c>
    </row>
    <row r="2526" spans="1:27" ht="10.5" x14ac:dyDescent="0.15">
      <c r="A2526" s="1" t="s">
        <v>1176</v>
      </c>
      <c r="B2526" s="1" t="s">
        <v>0</v>
      </c>
      <c r="C2526" s="1" t="s">
        <v>22</v>
      </c>
      <c r="E2526" s="1" t="s">
        <v>1177</v>
      </c>
      <c r="F2526" s="1" t="s">
        <v>2</v>
      </c>
      <c r="G2526" s="1" t="s">
        <v>2</v>
      </c>
      <c r="H2526" s="1" t="s">
        <v>1178</v>
      </c>
      <c r="I2526" s="1" t="s">
        <v>59</v>
      </c>
      <c r="J2526" s="1" t="s">
        <v>24</v>
      </c>
      <c r="K2526" s="1" t="s">
        <v>1179</v>
      </c>
      <c r="L2526" s="1" t="s">
        <v>2</v>
      </c>
      <c r="M2526" s="1" t="s">
        <v>120</v>
      </c>
      <c r="N2526" s="1" t="s">
        <v>120</v>
      </c>
      <c r="O2526" s="1" t="s">
        <v>7</v>
      </c>
      <c r="P2526" s="1" t="s">
        <v>747</v>
      </c>
      <c r="Q2526" s="1" t="s">
        <v>476</v>
      </c>
      <c r="R2526" s="1" t="s">
        <v>488</v>
      </c>
      <c r="S2526" s="1" t="s">
        <v>1180</v>
      </c>
      <c r="T2526" s="21">
        <v>4.45</v>
      </c>
      <c r="U2526" s="21">
        <v>5002.8</v>
      </c>
      <c r="V2526" s="21">
        <f t="shared" si="158"/>
        <v>5007.25</v>
      </c>
      <c r="W2526" s="23">
        <f t="shared" si="159"/>
        <v>8.8871136851565238E-4</v>
      </c>
      <c r="X2526" s="2">
        <v>12.84</v>
      </c>
      <c r="Y2526" s="2">
        <v>1098.58</v>
      </c>
      <c r="Z2526" s="3">
        <f t="shared" si="156"/>
        <v>1111.4199999999998</v>
      </c>
      <c r="AA2526" s="8">
        <f t="shared" si="157"/>
        <v>1.1552788324845695E-2</v>
      </c>
    </row>
    <row r="2527" spans="1:27" ht="10.5" x14ac:dyDescent="0.15">
      <c r="A2527" s="1" t="s">
        <v>9146</v>
      </c>
      <c r="B2527" s="1" t="s">
        <v>0</v>
      </c>
      <c r="C2527" s="1" t="s">
        <v>22</v>
      </c>
      <c r="E2527" s="1" t="s">
        <v>9147</v>
      </c>
      <c r="F2527" s="1" t="s">
        <v>8340</v>
      </c>
      <c r="G2527" s="1" t="s">
        <v>6845</v>
      </c>
      <c r="H2527" s="1" t="s">
        <v>9148</v>
      </c>
      <c r="I2527" s="1" t="s">
        <v>619</v>
      </c>
      <c r="J2527" s="1" t="s">
        <v>113</v>
      </c>
      <c r="K2527" s="1" t="s">
        <v>1590</v>
      </c>
      <c r="L2527" s="1" t="s">
        <v>72</v>
      </c>
      <c r="M2527" s="1" t="s">
        <v>289</v>
      </c>
      <c r="N2527" s="1" t="s">
        <v>7728</v>
      </c>
      <c r="O2527" s="1" t="s">
        <v>7</v>
      </c>
      <c r="P2527" s="1" t="s">
        <v>886</v>
      </c>
      <c r="Q2527" s="1" t="s">
        <v>476</v>
      </c>
      <c r="R2527" s="1" t="s">
        <v>503</v>
      </c>
      <c r="S2527" s="1" t="s">
        <v>9149</v>
      </c>
      <c r="T2527" s="21">
        <v>12.2</v>
      </c>
      <c r="U2527" s="21">
        <v>17343.87</v>
      </c>
      <c r="V2527" s="21">
        <f t="shared" si="158"/>
        <v>17356.07</v>
      </c>
      <c r="W2527" s="23">
        <f t="shared" si="159"/>
        <v>7.0292410666700461E-4</v>
      </c>
      <c r="X2527" s="2">
        <v>12.84</v>
      </c>
      <c r="Y2527" s="2">
        <v>9524.7000000000007</v>
      </c>
      <c r="Z2527" s="3">
        <f t="shared" si="156"/>
        <v>9537.5400000000009</v>
      </c>
      <c r="AA2527" s="8">
        <f t="shared" si="157"/>
        <v>1.3462590982580413E-3</v>
      </c>
    </row>
    <row r="2528" spans="1:27" ht="10.5" x14ac:dyDescent="0.15">
      <c r="A2528" s="1" t="s">
        <v>14599</v>
      </c>
      <c r="B2528" s="1" t="s">
        <v>0</v>
      </c>
      <c r="C2528" s="1" t="s">
        <v>22</v>
      </c>
      <c r="E2528" s="1" t="s">
        <v>14600</v>
      </c>
      <c r="F2528" s="1" t="s">
        <v>2</v>
      </c>
      <c r="G2528" s="1" t="s">
        <v>2</v>
      </c>
      <c r="H2528" s="1" t="s">
        <v>14601</v>
      </c>
      <c r="I2528" s="1" t="s">
        <v>14602</v>
      </c>
      <c r="J2528" s="1" t="s">
        <v>93</v>
      </c>
      <c r="K2528" s="1" t="s">
        <v>14603</v>
      </c>
      <c r="L2528" s="1" t="s">
        <v>2</v>
      </c>
      <c r="M2528" s="1" t="s">
        <v>120</v>
      </c>
      <c r="N2528" s="1" t="s">
        <v>120</v>
      </c>
      <c r="O2528" s="1" t="s">
        <v>7</v>
      </c>
      <c r="P2528" s="1" t="s">
        <v>1225</v>
      </c>
      <c r="Q2528" s="1" t="s">
        <v>476</v>
      </c>
      <c r="R2528" s="1" t="s">
        <v>477</v>
      </c>
      <c r="S2528" s="1" t="s">
        <v>14604</v>
      </c>
      <c r="T2528" s="21"/>
      <c r="U2528" s="21"/>
      <c r="V2528" s="21">
        <f t="shared" si="158"/>
        <v>0</v>
      </c>
      <c r="W2528" s="23" t="e">
        <f t="shared" si="159"/>
        <v>#DIV/0!</v>
      </c>
      <c r="X2528" s="2">
        <v>12.8</v>
      </c>
      <c r="Y2528" s="2">
        <v>130.78</v>
      </c>
      <c r="Z2528" s="3">
        <f t="shared" si="156"/>
        <v>143.58000000000001</v>
      </c>
      <c r="AA2528" s="8">
        <f t="shared" si="157"/>
        <v>8.9148906532943301E-2</v>
      </c>
    </row>
    <row r="2529" spans="1:27" ht="10.5" x14ac:dyDescent="0.15">
      <c r="A2529" s="1" t="s">
        <v>13283</v>
      </c>
      <c r="B2529" s="1" t="s">
        <v>0</v>
      </c>
      <c r="C2529" s="1" t="s">
        <v>22</v>
      </c>
      <c r="E2529" s="1" t="s">
        <v>13284</v>
      </c>
      <c r="F2529" s="1" t="s">
        <v>2</v>
      </c>
      <c r="G2529" s="1" t="s">
        <v>2</v>
      </c>
      <c r="H2529" s="1" t="s">
        <v>13285</v>
      </c>
      <c r="I2529" s="1" t="s">
        <v>5996</v>
      </c>
      <c r="J2529" s="1" t="s">
        <v>118</v>
      </c>
      <c r="K2529" s="1" t="s">
        <v>5997</v>
      </c>
      <c r="L2529" s="1" t="s">
        <v>2</v>
      </c>
      <c r="M2529" s="1" t="s">
        <v>120</v>
      </c>
      <c r="N2529" s="1" t="s">
        <v>120</v>
      </c>
      <c r="O2529" s="1" t="s">
        <v>7</v>
      </c>
      <c r="P2529" s="1" t="s">
        <v>510</v>
      </c>
      <c r="Q2529" s="1" t="s">
        <v>476</v>
      </c>
      <c r="R2529" s="1" t="s">
        <v>477</v>
      </c>
      <c r="S2529" s="1" t="s">
        <v>13286</v>
      </c>
      <c r="T2529" s="21">
        <v>0</v>
      </c>
      <c r="U2529" s="21">
        <v>735.75</v>
      </c>
      <c r="V2529" s="21">
        <f t="shared" si="158"/>
        <v>735.75</v>
      </c>
      <c r="W2529" s="23">
        <f t="shared" si="159"/>
        <v>0</v>
      </c>
      <c r="X2529" s="2">
        <v>12.75</v>
      </c>
      <c r="Y2529" s="2">
        <v>968.92</v>
      </c>
      <c r="Z2529" s="3">
        <f t="shared" si="156"/>
        <v>981.67</v>
      </c>
      <c r="AA2529" s="8">
        <f t="shared" si="157"/>
        <v>1.2988071347805271E-2</v>
      </c>
    </row>
    <row r="2530" spans="1:27" ht="10.5" x14ac:dyDescent="0.15">
      <c r="A2530" s="1" t="s">
        <v>15897</v>
      </c>
      <c r="B2530" s="1" t="s">
        <v>0</v>
      </c>
      <c r="C2530" s="1" t="s">
        <v>1</v>
      </c>
      <c r="E2530" s="1" t="s">
        <v>15898</v>
      </c>
      <c r="F2530" s="1" t="s">
        <v>2</v>
      </c>
      <c r="G2530" s="1" t="s">
        <v>2</v>
      </c>
      <c r="H2530" s="1" t="s">
        <v>15899</v>
      </c>
      <c r="I2530" s="1" t="s">
        <v>3773</v>
      </c>
      <c r="J2530" s="1" t="s">
        <v>118</v>
      </c>
      <c r="K2530" s="1" t="s">
        <v>3774</v>
      </c>
      <c r="L2530" s="1" t="s">
        <v>2</v>
      </c>
      <c r="M2530" s="1" t="s">
        <v>120</v>
      </c>
      <c r="N2530" s="1" t="s">
        <v>120</v>
      </c>
      <c r="O2530" s="1" t="s">
        <v>7</v>
      </c>
      <c r="P2530" s="1" t="s">
        <v>96</v>
      </c>
      <c r="Q2530" s="1" t="s">
        <v>9</v>
      </c>
      <c r="R2530" s="1" t="s">
        <v>16</v>
      </c>
      <c r="S2530" s="1" t="s">
        <v>15900</v>
      </c>
      <c r="T2530" s="21">
        <v>100.79</v>
      </c>
      <c r="U2530" s="21">
        <v>1445.63</v>
      </c>
      <c r="V2530" s="21">
        <f t="shared" si="158"/>
        <v>1546.42</v>
      </c>
      <c r="W2530" s="23">
        <f t="shared" si="159"/>
        <v>6.5176342778805241E-2</v>
      </c>
      <c r="X2530" s="2">
        <v>12.6</v>
      </c>
      <c r="Y2530" s="2">
        <v>753.6</v>
      </c>
      <c r="Z2530" s="3">
        <f t="shared" si="156"/>
        <v>766.2</v>
      </c>
      <c r="AA2530" s="8">
        <f t="shared" si="157"/>
        <v>1.644479248238058E-2</v>
      </c>
    </row>
    <row r="2531" spans="1:27" ht="10.5" x14ac:dyDescent="0.15">
      <c r="A2531" s="1" t="s">
        <v>3310</v>
      </c>
      <c r="B2531" s="1" t="s">
        <v>0</v>
      </c>
      <c r="C2531" s="1" t="s">
        <v>22</v>
      </c>
      <c r="E2531" s="1" t="s">
        <v>3311</v>
      </c>
      <c r="F2531" s="1" t="s">
        <v>2</v>
      </c>
      <c r="G2531" s="1" t="s">
        <v>2</v>
      </c>
      <c r="H2531" s="1" t="s">
        <v>3312</v>
      </c>
      <c r="I2531" s="1" t="s">
        <v>3313</v>
      </c>
      <c r="J2531" s="1" t="s">
        <v>24</v>
      </c>
      <c r="K2531" s="1" t="s">
        <v>3314</v>
      </c>
      <c r="L2531" s="1" t="s">
        <v>2</v>
      </c>
      <c r="M2531" s="1" t="s">
        <v>120</v>
      </c>
      <c r="N2531" s="1" t="s">
        <v>120</v>
      </c>
      <c r="O2531" s="1" t="s">
        <v>7</v>
      </c>
      <c r="P2531" s="1" t="s">
        <v>807</v>
      </c>
      <c r="Q2531" s="1" t="s">
        <v>476</v>
      </c>
      <c r="R2531" s="1" t="s">
        <v>488</v>
      </c>
      <c r="S2531" s="1" t="s">
        <v>3315</v>
      </c>
      <c r="T2531" s="21">
        <v>20.350000000000001</v>
      </c>
      <c r="U2531" s="21">
        <v>421.4</v>
      </c>
      <c r="V2531" s="21">
        <f t="shared" si="158"/>
        <v>441.75</v>
      </c>
      <c r="W2531" s="23">
        <f t="shared" si="159"/>
        <v>4.6066779852857953E-2</v>
      </c>
      <c r="X2531" s="2">
        <v>12.5</v>
      </c>
      <c r="Y2531" s="2">
        <v>363.49</v>
      </c>
      <c r="Z2531" s="3">
        <f t="shared" si="156"/>
        <v>375.99</v>
      </c>
      <c r="AA2531" s="8">
        <f t="shared" si="157"/>
        <v>3.3245565041623446E-2</v>
      </c>
    </row>
    <row r="2532" spans="1:27" ht="10.5" x14ac:dyDescent="0.15">
      <c r="A2532" s="1" t="s">
        <v>9417</v>
      </c>
      <c r="B2532" s="1" t="s">
        <v>0</v>
      </c>
      <c r="C2532" s="1" t="s">
        <v>22</v>
      </c>
      <c r="E2532" s="1" t="s">
        <v>9418</v>
      </c>
      <c r="F2532" s="1" t="s">
        <v>2</v>
      </c>
      <c r="G2532" s="1" t="s">
        <v>2</v>
      </c>
      <c r="H2532" s="1" t="s">
        <v>9419</v>
      </c>
      <c r="I2532" s="1" t="s">
        <v>9420</v>
      </c>
      <c r="J2532" s="1" t="s">
        <v>11</v>
      </c>
      <c r="K2532" s="1" t="s">
        <v>9421</v>
      </c>
      <c r="L2532" s="1" t="s">
        <v>2</v>
      </c>
      <c r="M2532" s="1" t="s">
        <v>120</v>
      </c>
      <c r="N2532" s="1" t="s">
        <v>120</v>
      </c>
      <c r="O2532" s="1" t="s">
        <v>7</v>
      </c>
      <c r="P2532" s="1" t="s">
        <v>1141</v>
      </c>
      <c r="Q2532" s="1" t="s">
        <v>476</v>
      </c>
      <c r="R2532" s="1" t="s">
        <v>477</v>
      </c>
      <c r="S2532" s="1" t="s">
        <v>9422</v>
      </c>
      <c r="T2532" s="21">
        <v>3.95</v>
      </c>
      <c r="U2532" s="21">
        <v>2914.69</v>
      </c>
      <c r="V2532" s="21">
        <f t="shared" si="158"/>
        <v>2918.64</v>
      </c>
      <c r="W2532" s="23">
        <f t="shared" si="159"/>
        <v>1.353370062768961E-3</v>
      </c>
      <c r="X2532" s="2">
        <v>12.5</v>
      </c>
      <c r="Y2532" s="2">
        <v>1717.7</v>
      </c>
      <c r="Z2532" s="3">
        <f t="shared" si="156"/>
        <v>1730.2</v>
      </c>
      <c r="AA2532" s="8">
        <f t="shared" si="157"/>
        <v>7.2245983123338338E-3</v>
      </c>
    </row>
    <row r="2533" spans="1:27" ht="10.5" x14ac:dyDescent="0.15">
      <c r="A2533" s="1" t="s">
        <v>11098</v>
      </c>
      <c r="B2533" s="1" t="s">
        <v>0</v>
      </c>
      <c r="C2533" s="1" t="s">
        <v>22</v>
      </c>
      <c r="E2533" s="1" t="s">
        <v>11099</v>
      </c>
      <c r="F2533" s="1" t="s">
        <v>2</v>
      </c>
      <c r="G2533" s="1" t="s">
        <v>2</v>
      </c>
      <c r="H2533" s="1" t="s">
        <v>11100</v>
      </c>
      <c r="I2533" s="1" t="s">
        <v>316</v>
      </c>
      <c r="J2533" s="1" t="s">
        <v>18</v>
      </c>
      <c r="K2533" s="1" t="s">
        <v>674</v>
      </c>
      <c r="L2533" s="1" t="s">
        <v>2</v>
      </c>
      <c r="M2533" s="1" t="s">
        <v>120</v>
      </c>
      <c r="N2533" s="1" t="s">
        <v>120</v>
      </c>
      <c r="O2533" s="1" t="s">
        <v>7</v>
      </c>
      <c r="P2533" s="1" t="s">
        <v>894</v>
      </c>
      <c r="Q2533" s="1" t="s">
        <v>476</v>
      </c>
      <c r="R2533" s="1" t="s">
        <v>503</v>
      </c>
      <c r="S2533" s="1" t="s">
        <v>11101</v>
      </c>
      <c r="T2533" s="21">
        <v>0</v>
      </c>
      <c r="U2533" s="21">
        <v>5716.07</v>
      </c>
      <c r="V2533" s="21">
        <f t="shared" si="158"/>
        <v>5716.07</v>
      </c>
      <c r="W2533" s="23">
        <f t="shared" si="159"/>
        <v>0</v>
      </c>
      <c r="X2533" s="2">
        <v>12.5</v>
      </c>
      <c r="Y2533" s="2">
        <v>2932.6</v>
      </c>
      <c r="Z2533" s="3">
        <f t="shared" si="156"/>
        <v>2945.1</v>
      </c>
      <c r="AA2533" s="8">
        <f t="shared" si="157"/>
        <v>4.2443380530372485E-3</v>
      </c>
    </row>
    <row r="2534" spans="1:27" ht="10.5" x14ac:dyDescent="0.15">
      <c r="A2534" s="1" t="s">
        <v>13997</v>
      </c>
      <c r="B2534" s="1" t="s">
        <v>0</v>
      </c>
      <c r="C2534" s="1" t="s">
        <v>22</v>
      </c>
      <c r="E2534" s="1" t="s">
        <v>13998</v>
      </c>
      <c r="F2534" s="1" t="s">
        <v>2</v>
      </c>
      <c r="G2534" s="1" t="s">
        <v>2</v>
      </c>
      <c r="H2534" s="1" t="s">
        <v>13999</v>
      </c>
      <c r="I2534" s="1" t="s">
        <v>14000</v>
      </c>
      <c r="J2534" s="1" t="s">
        <v>64</v>
      </c>
      <c r="K2534" s="1" t="s">
        <v>14001</v>
      </c>
      <c r="L2534" s="1" t="s">
        <v>2</v>
      </c>
      <c r="M2534" s="1" t="s">
        <v>120</v>
      </c>
      <c r="N2534" s="1" t="s">
        <v>120</v>
      </c>
      <c r="O2534" s="1" t="s">
        <v>7</v>
      </c>
      <c r="P2534" s="1" t="s">
        <v>894</v>
      </c>
      <c r="Q2534" s="1" t="s">
        <v>476</v>
      </c>
      <c r="R2534" s="1" t="s">
        <v>503</v>
      </c>
      <c r="S2534" s="1" t="s">
        <v>14002</v>
      </c>
      <c r="T2534" s="21">
        <v>864.8</v>
      </c>
      <c r="U2534" s="21">
        <v>8409.7800000000007</v>
      </c>
      <c r="V2534" s="21">
        <f t="shared" si="158"/>
        <v>9274.58</v>
      </c>
      <c r="W2534" s="23">
        <f t="shared" si="159"/>
        <v>9.3244114558287267E-2</v>
      </c>
      <c r="X2534" s="2">
        <v>12.4</v>
      </c>
      <c r="Y2534" s="2">
        <v>2293.04</v>
      </c>
      <c r="Z2534" s="3">
        <f t="shared" si="156"/>
        <v>2305.44</v>
      </c>
      <c r="AA2534" s="8">
        <f t="shared" si="157"/>
        <v>5.3785828301755843E-3</v>
      </c>
    </row>
    <row r="2535" spans="1:27" ht="10.5" x14ac:dyDescent="0.15">
      <c r="A2535" s="1" t="s">
        <v>17195</v>
      </c>
      <c r="B2535" s="1" t="s">
        <v>0</v>
      </c>
      <c r="C2535" s="1" t="s">
        <v>22</v>
      </c>
      <c r="E2535" s="1" t="s">
        <v>17196</v>
      </c>
      <c r="F2535" s="1" t="s">
        <v>2</v>
      </c>
      <c r="G2535" s="1" t="s">
        <v>17197</v>
      </c>
      <c r="H2535" s="1" t="s">
        <v>17198</v>
      </c>
      <c r="I2535" s="1" t="s">
        <v>644</v>
      </c>
      <c r="J2535" s="1" t="s">
        <v>64</v>
      </c>
      <c r="K2535" s="1" t="s">
        <v>1594</v>
      </c>
      <c r="L2535" s="1" t="s">
        <v>2</v>
      </c>
      <c r="M2535" s="1" t="s">
        <v>120</v>
      </c>
      <c r="N2535" s="1" t="s">
        <v>120</v>
      </c>
      <c r="O2535" s="1" t="s">
        <v>7</v>
      </c>
      <c r="P2535" s="1" t="s">
        <v>1256</v>
      </c>
      <c r="Q2535" s="1" t="s">
        <v>476</v>
      </c>
      <c r="R2535" s="1" t="s">
        <v>503</v>
      </c>
      <c r="S2535" s="1" t="s">
        <v>17199</v>
      </c>
      <c r="T2535" s="21">
        <v>38.15</v>
      </c>
      <c r="U2535" s="21">
        <v>18459.54</v>
      </c>
      <c r="V2535" s="21">
        <f t="shared" si="158"/>
        <v>18497.690000000002</v>
      </c>
      <c r="W2535" s="23">
        <f t="shared" si="159"/>
        <v>2.0624196859175387E-3</v>
      </c>
      <c r="X2535" s="2">
        <v>12.1</v>
      </c>
      <c r="Y2535" s="2">
        <v>5792.05</v>
      </c>
      <c r="Z2535" s="3">
        <f t="shared" si="156"/>
        <v>5804.1500000000005</v>
      </c>
      <c r="AA2535" s="8">
        <f t="shared" si="157"/>
        <v>2.0847152468492368E-3</v>
      </c>
    </row>
    <row r="2536" spans="1:27" ht="10.5" x14ac:dyDescent="0.15">
      <c r="A2536" s="1" t="s">
        <v>15777</v>
      </c>
      <c r="B2536" s="1" t="s">
        <v>0</v>
      </c>
      <c r="C2536" s="1" t="s">
        <v>1</v>
      </c>
      <c r="E2536" s="1" t="s">
        <v>15778</v>
      </c>
      <c r="F2536" s="1" t="s">
        <v>2</v>
      </c>
      <c r="G2536" s="1" t="s">
        <v>2</v>
      </c>
      <c r="H2536" s="1" t="s">
        <v>15779</v>
      </c>
      <c r="I2536" s="1" t="s">
        <v>1107</v>
      </c>
      <c r="J2536" s="1" t="s">
        <v>64</v>
      </c>
      <c r="K2536" s="1" t="s">
        <v>15780</v>
      </c>
      <c r="L2536" s="1" t="s">
        <v>57</v>
      </c>
      <c r="M2536" s="1" t="s">
        <v>120</v>
      </c>
      <c r="N2536" s="1" t="s">
        <v>120</v>
      </c>
      <c r="O2536" s="1" t="s">
        <v>7</v>
      </c>
      <c r="P2536" s="1" t="s">
        <v>15498</v>
      </c>
      <c r="Q2536" s="1" t="s">
        <v>9</v>
      </c>
      <c r="R2536" s="1" t="s">
        <v>2170</v>
      </c>
      <c r="S2536" s="1" t="s">
        <v>15781</v>
      </c>
      <c r="T2536" s="21">
        <v>1484.44</v>
      </c>
      <c r="U2536" s="21">
        <v>11833.41</v>
      </c>
      <c r="V2536" s="21">
        <f t="shared" si="158"/>
        <v>13317.85</v>
      </c>
      <c r="W2536" s="23">
        <f t="shared" si="159"/>
        <v>0.11146243575351877</v>
      </c>
      <c r="X2536" s="2">
        <v>12</v>
      </c>
      <c r="Y2536" s="2">
        <v>125.55</v>
      </c>
      <c r="Z2536" s="3">
        <f t="shared" si="156"/>
        <v>137.55000000000001</v>
      </c>
      <c r="AA2536" s="8">
        <f t="shared" si="157"/>
        <v>8.7241003271537609E-2</v>
      </c>
    </row>
    <row r="2537" spans="1:27" ht="10.5" x14ac:dyDescent="0.15">
      <c r="A2537" s="1" t="s">
        <v>6761</v>
      </c>
      <c r="B2537" s="1" t="s">
        <v>0</v>
      </c>
      <c r="C2537" s="1" t="s">
        <v>22</v>
      </c>
      <c r="E2537" s="1" t="s">
        <v>6762</v>
      </c>
      <c r="F2537" s="1" t="s">
        <v>2</v>
      </c>
      <c r="G2537" s="1" t="s">
        <v>6763</v>
      </c>
      <c r="H2537" s="1" t="s">
        <v>6764</v>
      </c>
      <c r="I2537" s="1" t="s">
        <v>442</v>
      </c>
      <c r="J2537" s="1" t="s">
        <v>24</v>
      </c>
      <c r="K2537" s="1" t="s">
        <v>4213</v>
      </c>
      <c r="L2537" s="1" t="s">
        <v>2</v>
      </c>
      <c r="M2537" s="1" t="s">
        <v>120</v>
      </c>
      <c r="N2537" s="1" t="s">
        <v>120</v>
      </c>
      <c r="O2537" s="1" t="s">
        <v>7</v>
      </c>
      <c r="P2537" s="1" t="s">
        <v>761</v>
      </c>
      <c r="Q2537" s="1" t="s">
        <v>476</v>
      </c>
      <c r="R2537" s="1" t="s">
        <v>488</v>
      </c>
      <c r="S2537" s="1" t="s">
        <v>6765</v>
      </c>
      <c r="T2537" s="21">
        <v>0</v>
      </c>
      <c r="U2537" s="21">
        <v>1185.29</v>
      </c>
      <c r="V2537" s="21">
        <f t="shared" si="158"/>
        <v>1185.29</v>
      </c>
      <c r="W2537" s="23">
        <f t="shared" si="159"/>
        <v>0</v>
      </c>
      <c r="X2537" s="2">
        <v>12</v>
      </c>
      <c r="Y2537" s="2">
        <v>426.54</v>
      </c>
      <c r="Z2537" s="3">
        <f t="shared" si="156"/>
        <v>438.54</v>
      </c>
      <c r="AA2537" s="8">
        <f t="shared" si="157"/>
        <v>2.7363524421945545E-2</v>
      </c>
    </row>
    <row r="2538" spans="1:27" ht="10.5" x14ac:dyDescent="0.15">
      <c r="A2538" s="1" t="s">
        <v>11243</v>
      </c>
      <c r="B2538" s="1" t="s">
        <v>0</v>
      </c>
      <c r="C2538" s="1" t="s">
        <v>22</v>
      </c>
      <c r="E2538" s="1" t="s">
        <v>11244</v>
      </c>
      <c r="F2538" s="1" t="s">
        <v>2</v>
      </c>
      <c r="G2538" s="1" t="s">
        <v>2</v>
      </c>
      <c r="H2538" s="1" t="s">
        <v>11245</v>
      </c>
      <c r="I2538" s="1" t="s">
        <v>11246</v>
      </c>
      <c r="J2538" s="1" t="s">
        <v>53</v>
      </c>
      <c r="K2538" s="1" t="s">
        <v>11247</v>
      </c>
      <c r="L2538" s="1" t="s">
        <v>2</v>
      </c>
      <c r="M2538" s="1" t="s">
        <v>120</v>
      </c>
      <c r="N2538" s="1" t="s">
        <v>120</v>
      </c>
      <c r="O2538" s="1" t="s">
        <v>7</v>
      </c>
      <c r="P2538" s="1" t="s">
        <v>879</v>
      </c>
      <c r="Q2538" s="1" t="s">
        <v>476</v>
      </c>
      <c r="R2538" s="1" t="s">
        <v>477</v>
      </c>
      <c r="S2538" s="1" t="s">
        <v>11248</v>
      </c>
      <c r="T2538" s="21">
        <v>41.4</v>
      </c>
      <c r="U2538" s="21">
        <v>2054.06</v>
      </c>
      <c r="V2538" s="21">
        <f t="shared" si="158"/>
        <v>2095.46</v>
      </c>
      <c r="W2538" s="23">
        <f t="shared" si="159"/>
        <v>1.9756998463344562E-2</v>
      </c>
      <c r="X2538" s="2">
        <v>11.87</v>
      </c>
      <c r="Y2538" s="2">
        <v>818.29</v>
      </c>
      <c r="Z2538" s="3">
        <f t="shared" si="156"/>
        <v>830.16</v>
      </c>
      <c r="AA2538" s="8">
        <f t="shared" si="157"/>
        <v>1.4298448491856991E-2</v>
      </c>
    </row>
    <row r="2539" spans="1:27" ht="10.5" x14ac:dyDescent="0.15">
      <c r="A2539" s="1" t="s">
        <v>414</v>
      </c>
      <c r="B2539" s="1" t="s">
        <v>0</v>
      </c>
      <c r="C2539" s="1" t="s">
        <v>1</v>
      </c>
      <c r="E2539" s="1" t="s">
        <v>415</v>
      </c>
      <c r="F2539" s="1" t="s">
        <v>2</v>
      </c>
      <c r="G2539" s="1" t="s">
        <v>2</v>
      </c>
      <c r="H2539" s="1" t="s">
        <v>416</v>
      </c>
      <c r="I2539" s="1" t="s">
        <v>417</v>
      </c>
      <c r="J2539" s="1" t="s">
        <v>51</v>
      </c>
      <c r="K2539" s="1" t="s">
        <v>418</v>
      </c>
      <c r="L2539" s="1" t="s">
        <v>72</v>
      </c>
      <c r="M2539" s="1" t="s">
        <v>120</v>
      </c>
      <c r="N2539" s="1" t="s">
        <v>27</v>
      </c>
      <c r="O2539" s="1" t="s">
        <v>14</v>
      </c>
      <c r="P2539" s="1" t="s">
        <v>197</v>
      </c>
      <c r="Q2539" s="1" t="s">
        <v>9</v>
      </c>
      <c r="R2539" s="1" t="s">
        <v>21</v>
      </c>
      <c r="S2539" s="1" t="s">
        <v>419</v>
      </c>
      <c r="T2539" s="21">
        <v>23.1</v>
      </c>
      <c r="U2539" s="21">
        <v>806.84</v>
      </c>
      <c r="V2539" s="21">
        <f t="shared" si="158"/>
        <v>829.94</v>
      </c>
      <c r="W2539" s="23">
        <f t="shared" si="159"/>
        <v>2.7833337349687928E-2</v>
      </c>
      <c r="X2539" s="2">
        <v>11.86</v>
      </c>
      <c r="Y2539" s="2">
        <v>234.15</v>
      </c>
      <c r="Z2539" s="3">
        <f t="shared" si="156"/>
        <v>246.01</v>
      </c>
      <c r="AA2539" s="8">
        <f t="shared" si="157"/>
        <v>4.8209422381204015E-2</v>
      </c>
    </row>
    <row r="2540" spans="1:27" ht="10.5" x14ac:dyDescent="0.15">
      <c r="A2540" s="1" t="s">
        <v>14993</v>
      </c>
      <c r="B2540" s="1" t="s">
        <v>0</v>
      </c>
      <c r="C2540" s="1" t="s">
        <v>22</v>
      </c>
      <c r="E2540" s="1" t="s">
        <v>14994</v>
      </c>
      <c r="F2540" s="1" t="s">
        <v>2</v>
      </c>
      <c r="G2540" s="1" t="s">
        <v>2</v>
      </c>
      <c r="H2540" s="1" t="s">
        <v>14995</v>
      </c>
      <c r="I2540" s="1" t="s">
        <v>11770</v>
      </c>
      <c r="J2540" s="1" t="s">
        <v>126</v>
      </c>
      <c r="K2540" s="1" t="s">
        <v>11771</v>
      </c>
      <c r="L2540" s="1" t="s">
        <v>2</v>
      </c>
      <c r="M2540" s="1" t="s">
        <v>120</v>
      </c>
      <c r="N2540" s="1" t="s">
        <v>120</v>
      </c>
      <c r="O2540" s="1" t="s">
        <v>7</v>
      </c>
      <c r="P2540" s="1" t="s">
        <v>741</v>
      </c>
      <c r="Q2540" s="1" t="s">
        <v>476</v>
      </c>
      <c r="R2540" s="1" t="s">
        <v>503</v>
      </c>
      <c r="S2540" s="1" t="s">
        <v>14996</v>
      </c>
      <c r="T2540" s="21">
        <v>0</v>
      </c>
      <c r="U2540" s="21">
        <v>531.79</v>
      </c>
      <c r="V2540" s="21">
        <f t="shared" si="158"/>
        <v>531.79</v>
      </c>
      <c r="W2540" s="23">
        <f t="shared" si="159"/>
        <v>0</v>
      </c>
      <c r="X2540" s="2">
        <v>11.85</v>
      </c>
      <c r="Y2540" s="3">
        <v>0</v>
      </c>
      <c r="Z2540" s="3">
        <f t="shared" si="156"/>
        <v>11.85</v>
      </c>
      <c r="AA2540" s="8">
        <f t="shared" si="157"/>
        <v>1</v>
      </c>
    </row>
    <row r="2541" spans="1:27" ht="10.5" x14ac:dyDescent="0.15">
      <c r="A2541" s="1" t="s">
        <v>3721</v>
      </c>
      <c r="B2541" s="1" t="s">
        <v>0</v>
      </c>
      <c r="C2541" s="1" t="s">
        <v>1</v>
      </c>
      <c r="E2541" s="1" t="s">
        <v>3722</v>
      </c>
      <c r="F2541" s="1" t="s">
        <v>2</v>
      </c>
      <c r="G2541" s="1" t="s">
        <v>3723</v>
      </c>
      <c r="H2541" s="1" t="s">
        <v>3724</v>
      </c>
      <c r="I2541" s="1" t="s">
        <v>780</v>
      </c>
      <c r="J2541" s="1" t="s">
        <v>781</v>
      </c>
      <c r="K2541" s="1" t="s">
        <v>782</v>
      </c>
      <c r="L2541" s="1" t="s">
        <v>72</v>
      </c>
      <c r="M2541" s="1" t="s">
        <v>137</v>
      </c>
      <c r="N2541" s="1" t="s">
        <v>138</v>
      </c>
      <c r="O2541" s="1" t="s">
        <v>7</v>
      </c>
      <c r="P2541" s="1" t="s">
        <v>70</v>
      </c>
      <c r="Q2541" s="1" t="s">
        <v>9</v>
      </c>
      <c r="R2541" s="1" t="s">
        <v>21</v>
      </c>
      <c r="S2541" s="1" t="s">
        <v>3725</v>
      </c>
      <c r="T2541" s="21">
        <v>-48.04</v>
      </c>
      <c r="U2541" s="21">
        <v>5642.98</v>
      </c>
      <c r="V2541" s="21">
        <f t="shared" si="158"/>
        <v>5594.94</v>
      </c>
      <c r="W2541" s="23">
        <f t="shared" si="159"/>
        <v>-8.5863297908467303E-3</v>
      </c>
      <c r="X2541" s="2">
        <v>11.78</v>
      </c>
      <c r="Y2541" s="2">
        <v>1822.2</v>
      </c>
      <c r="Z2541" s="3">
        <f t="shared" si="156"/>
        <v>1833.98</v>
      </c>
      <c r="AA2541" s="8">
        <f t="shared" si="157"/>
        <v>6.4231889115475629E-3</v>
      </c>
    </row>
    <row r="2542" spans="1:27" ht="10.5" x14ac:dyDescent="0.15">
      <c r="A2542" s="1" t="s">
        <v>10180</v>
      </c>
      <c r="B2542" s="1" t="s">
        <v>0</v>
      </c>
      <c r="C2542" s="1" t="s">
        <v>22</v>
      </c>
      <c r="E2542" s="1" t="s">
        <v>10181</v>
      </c>
      <c r="F2542" s="1" t="s">
        <v>2</v>
      </c>
      <c r="G2542" s="1" t="s">
        <v>2</v>
      </c>
      <c r="H2542" s="1" t="s">
        <v>10182</v>
      </c>
      <c r="I2542" s="1" t="s">
        <v>4865</v>
      </c>
      <c r="J2542" s="1" t="s">
        <v>64</v>
      </c>
      <c r="K2542" s="1" t="s">
        <v>10183</v>
      </c>
      <c r="L2542" s="1" t="s">
        <v>6</v>
      </c>
      <c r="M2542" s="1" t="s">
        <v>137</v>
      </c>
      <c r="N2542" s="1" t="s">
        <v>138</v>
      </c>
      <c r="O2542" s="1" t="s">
        <v>7</v>
      </c>
      <c r="P2542" s="1" t="s">
        <v>1508</v>
      </c>
      <c r="Q2542" s="1" t="s">
        <v>140</v>
      </c>
      <c r="R2542" s="1" t="s">
        <v>365</v>
      </c>
      <c r="S2542" s="1" t="s">
        <v>10184</v>
      </c>
      <c r="T2542" s="21">
        <v>8.5</v>
      </c>
      <c r="U2542" s="21">
        <v>588.91999999999996</v>
      </c>
      <c r="V2542" s="21">
        <f t="shared" si="158"/>
        <v>597.41999999999996</v>
      </c>
      <c r="W2542" s="23">
        <f t="shared" si="159"/>
        <v>1.4227846406213385E-2</v>
      </c>
      <c r="X2542" s="2">
        <v>11.7</v>
      </c>
      <c r="Y2542" s="2">
        <v>466.84</v>
      </c>
      <c r="Z2542" s="3">
        <f t="shared" si="156"/>
        <v>478.53999999999996</v>
      </c>
      <c r="AA2542" s="8">
        <f t="shared" si="157"/>
        <v>2.4449366824089942E-2</v>
      </c>
    </row>
    <row r="2543" spans="1:27" ht="10.5" x14ac:dyDescent="0.15">
      <c r="A2543" s="1" t="s">
        <v>10359</v>
      </c>
      <c r="B2543" s="1" t="s">
        <v>0</v>
      </c>
      <c r="C2543" s="1" t="s">
        <v>22</v>
      </c>
      <c r="E2543" s="1" t="s">
        <v>10360</v>
      </c>
      <c r="F2543" s="1" t="s">
        <v>2</v>
      </c>
      <c r="G2543" s="1" t="s">
        <v>2</v>
      </c>
      <c r="H2543" s="1" t="s">
        <v>10361</v>
      </c>
      <c r="I2543" s="1" t="s">
        <v>2557</v>
      </c>
      <c r="J2543" s="1" t="s">
        <v>64</v>
      </c>
      <c r="K2543" s="1" t="s">
        <v>3519</v>
      </c>
      <c r="L2543" s="1" t="s">
        <v>34</v>
      </c>
      <c r="M2543" s="1" t="s">
        <v>976</v>
      </c>
      <c r="N2543" s="1" t="s">
        <v>977</v>
      </c>
      <c r="O2543" s="1" t="s">
        <v>7</v>
      </c>
      <c r="P2543" s="1" t="s">
        <v>1612</v>
      </c>
      <c r="Q2543" s="1" t="s">
        <v>140</v>
      </c>
      <c r="R2543" s="1" t="s">
        <v>481</v>
      </c>
      <c r="S2543" s="1" t="s">
        <v>10362</v>
      </c>
      <c r="T2543" s="21">
        <v>265.64999999999998</v>
      </c>
      <c r="U2543" s="21">
        <v>36307.24</v>
      </c>
      <c r="V2543" s="21">
        <f t="shared" si="158"/>
        <v>36572.89</v>
      </c>
      <c r="W2543" s="23">
        <f t="shared" si="159"/>
        <v>7.2635769281563468E-3</v>
      </c>
      <c r="X2543" s="2">
        <v>11.65</v>
      </c>
      <c r="Y2543" s="2">
        <v>21009.67</v>
      </c>
      <c r="Z2543" s="3">
        <f t="shared" si="156"/>
        <v>21021.32</v>
      </c>
      <c r="AA2543" s="8">
        <f t="shared" si="157"/>
        <v>5.5419926056023128E-4</v>
      </c>
    </row>
    <row r="2544" spans="1:27" ht="10.5" x14ac:dyDescent="0.15">
      <c r="A2544" s="1" t="s">
        <v>11965</v>
      </c>
      <c r="B2544" s="1" t="s">
        <v>0</v>
      </c>
      <c r="C2544" s="1" t="s">
        <v>22</v>
      </c>
      <c r="E2544" s="1" t="s">
        <v>11966</v>
      </c>
      <c r="F2544" s="1" t="s">
        <v>2</v>
      </c>
      <c r="G2544" s="1" t="s">
        <v>2</v>
      </c>
      <c r="H2544" s="1" t="s">
        <v>11967</v>
      </c>
      <c r="I2544" s="1" t="s">
        <v>169</v>
      </c>
      <c r="J2544" s="1" t="s">
        <v>64</v>
      </c>
      <c r="K2544" s="1" t="s">
        <v>3286</v>
      </c>
      <c r="L2544" s="1" t="s">
        <v>2</v>
      </c>
      <c r="M2544" s="1" t="s">
        <v>120</v>
      </c>
      <c r="N2544" s="1" t="s">
        <v>120</v>
      </c>
      <c r="O2544" s="1" t="s">
        <v>7</v>
      </c>
      <c r="P2544" s="1" t="s">
        <v>903</v>
      </c>
      <c r="Q2544" s="1" t="s">
        <v>476</v>
      </c>
      <c r="R2544" s="1" t="s">
        <v>503</v>
      </c>
      <c r="S2544" s="1" t="s">
        <v>11968</v>
      </c>
      <c r="T2544" s="21">
        <v>0</v>
      </c>
      <c r="U2544" s="21">
        <v>2576.7399999999998</v>
      </c>
      <c r="V2544" s="21">
        <f t="shared" si="158"/>
        <v>2576.7399999999998</v>
      </c>
      <c r="W2544" s="23">
        <f t="shared" si="159"/>
        <v>0</v>
      </c>
      <c r="X2544" s="2">
        <v>11.52</v>
      </c>
      <c r="Y2544" s="2">
        <v>1944.06</v>
      </c>
      <c r="Z2544" s="3">
        <f t="shared" si="156"/>
        <v>1955.58</v>
      </c>
      <c r="AA2544" s="8">
        <f t="shared" si="157"/>
        <v>5.8908354554658973E-3</v>
      </c>
    </row>
    <row r="2545" spans="1:27" ht="10.5" x14ac:dyDescent="0.15">
      <c r="A2545" s="1" t="s">
        <v>9037</v>
      </c>
      <c r="B2545" s="1" t="s">
        <v>0</v>
      </c>
      <c r="C2545" s="1" t="s">
        <v>22</v>
      </c>
      <c r="E2545" s="1" t="s">
        <v>9038</v>
      </c>
      <c r="F2545" s="1" t="s">
        <v>2</v>
      </c>
      <c r="G2545" s="1" t="s">
        <v>2</v>
      </c>
      <c r="H2545" s="1" t="s">
        <v>9039</v>
      </c>
      <c r="I2545" s="1" t="s">
        <v>5346</v>
      </c>
      <c r="J2545" s="1" t="s">
        <v>24</v>
      </c>
      <c r="K2545" s="1" t="s">
        <v>5347</v>
      </c>
      <c r="L2545" s="1" t="s">
        <v>2</v>
      </c>
      <c r="M2545" s="1" t="s">
        <v>120</v>
      </c>
      <c r="N2545" s="1" t="s">
        <v>120</v>
      </c>
      <c r="O2545" s="1" t="s">
        <v>7</v>
      </c>
      <c r="P2545" s="1" t="s">
        <v>807</v>
      </c>
      <c r="Q2545" s="1" t="s">
        <v>476</v>
      </c>
      <c r="R2545" s="1" t="s">
        <v>488</v>
      </c>
      <c r="S2545" s="1" t="s">
        <v>9040</v>
      </c>
      <c r="T2545" s="21">
        <v>208.64</v>
      </c>
      <c r="U2545" s="21">
        <v>1739.12</v>
      </c>
      <c r="V2545" s="21">
        <f t="shared" si="158"/>
        <v>1947.7599999999998</v>
      </c>
      <c r="W2545" s="23">
        <f t="shared" si="159"/>
        <v>0.10711792007228817</v>
      </c>
      <c r="X2545" s="2">
        <v>11.45</v>
      </c>
      <c r="Y2545" s="2">
        <v>407.39</v>
      </c>
      <c r="Z2545" s="3">
        <f t="shared" si="156"/>
        <v>418.84</v>
      </c>
      <c r="AA2545" s="8">
        <f t="shared" si="157"/>
        <v>2.7337408079457549E-2</v>
      </c>
    </row>
    <row r="2546" spans="1:27" ht="10.5" x14ac:dyDescent="0.15">
      <c r="A2546" s="1" t="s">
        <v>17415</v>
      </c>
      <c r="B2546" s="1" t="s">
        <v>0</v>
      </c>
      <c r="C2546" s="1" t="s">
        <v>22</v>
      </c>
      <c r="E2546" s="1" t="s">
        <v>17416</v>
      </c>
      <c r="F2546" s="1" t="s">
        <v>2</v>
      </c>
      <c r="G2546" s="1" t="s">
        <v>17417</v>
      </c>
      <c r="H2546" s="1" t="s">
        <v>17418</v>
      </c>
      <c r="I2546" s="1" t="s">
        <v>3773</v>
      </c>
      <c r="J2546" s="1" t="s">
        <v>118</v>
      </c>
      <c r="K2546" s="1" t="s">
        <v>3774</v>
      </c>
      <c r="L2546" s="1" t="s">
        <v>72</v>
      </c>
      <c r="M2546" s="1" t="s">
        <v>137</v>
      </c>
      <c r="N2546" s="1" t="s">
        <v>5546</v>
      </c>
      <c r="O2546" s="1" t="s">
        <v>7</v>
      </c>
      <c r="P2546" s="1" t="s">
        <v>495</v>
      </c>
      <c r="Q2546" s="1" t="s">
        <v>476</v>
      </c>
      <c r="R2546" s="1" t="s">
        <v>488</v>
      </c>
      <c r="S2546" s="1" t="s">
        <v>17419</v>
      </c>
      <c r="T2546" s="21">
        <v>122.6</v>
      </c>
      <c r="U2546" s="21">
        <v>774.98</v>
      </c>
      <c r="V2546" s="21">
        <f t="shared" si="158"/>
        <v>897.58</v>
      </c>
      <c r="W2546" s="23">
        <f t="shared" si="159"/>
        <v>0.13658949620089572</v>
      </c>
      <c r="X2546" s="2">
        <v>11.42</v>
      </c>
      <c r="Y2546" s="2">
        <v>1441.15</v>
      </c>
      <c r="Z2546" s="3">
        <f t="shared" si="156"/>
        <v>1452.5700000000002</v>
      </c>
      <c r="AA2546" s="8">
        <f t="shared" si="157"/>
        <v>7.8619274802591253E-3</v>
      </c>
    </row>
    <row r="2547" spans="1:27" ht="10.5" x14ac:dyDescent="0.15">
      <c r="A2547" s="1" t="s">
        <v>1421</v>
      </c>
      <c r="B2547" s="1" t="s">
        <v>0</v>
      </c>
      <c r="C2547" s="1" t="s">
        <v>22</v>
      </c>
      <c r="E2547" s="1" t="s">
        <v>1422</v>
      </c>
      <c r="F2547" s="1" t="s">
        <v>2</v>
      </c>
      <c r="G2547" s="1" t="s">
        <v>2</v>
      </c>
      <c r="H2547" s="1" t="s">
        <v>1423</v>
      </c>
      <c r="I2547" s="1" t="s">
        <v>966</v>
      </c>
      <c r="J2547" s="1" t="s">
        <v>24</v>
      </c>
      <c r="K2547" s="1" t="s">
        <v>967</v>
      </c>
      <c r="L2547" s="1" t="s">
        <v>2</v>
      </c>
      <c r="M2547" s="1" t="s">
        <v>120</v>
      </c>
      <c r="N2547" s="1" t="s">
        <v>120</v>
      </c>
      <c r="O2547" s="1" t="s">
        <v>7</v>
      </c>
      <c r="P2547" s="1" t="s">
        <v>495</v>
      </c>
      <c r="Q2547" s="1" t="s">
        <v>476</v>
      </c>
      <c r="R2547" s="1" t="s">
        <v>488</v>
      </c>
      <c r="S2547" s="1" t="s">
        <v>1424</v>
      </c>
      <c r="T2547" s="21">
        <v>22.75</v>
      </c>
      <c r="U2547" s="21">
        <v>477.75</v>
      </c>
      <c r="V2547" s="21">
        <f t="shared" si="158"/>
        <v>500.5</v>
      </c>
      <c r="W2547" s="23">
        <f t="shared" si="159"/>
        <v>4.5454545454545456E-2</v>
      </c>
      <c r="X2547" s="2">
        <v>11.04</v>
      </c>
      <c r="Y2547" s="2">
        <v>112.7</v>
      </c>
      <c r="Z2547" s="3">
        <f t="shared" si="156"/>
        <v>123.74000000000001</v>
      </c>
      <c r="AA2547" s="8">
        <f t="shared" si="157"/>
        <v>8.9219330855018569E-2</v>
      </c>
    </row>
    <row r="2548" spans="1:27" ht="10.5" x14ac:dyDescent="0.15">
      <c r="A2548" s="1" t="s">
        <v>5871</v>
      </c>
      <c r="B2548" s="1" t="s">
        <v>0</v>
      </c>
      <c r="C2548" s="1" t="s">
        <v>1</v>
      </c>
      <c r="E2548" s="1" t="s">
        <v>5872</v>
      </c>
      <c r="F2548" s="1" t="s">
        <v>2</v>
      </c>
      <c r="G2548" s="1" t="s">
        <v>5873</v>
      </c>
      <c r="H2548" s="1" t="s">
        <v>5874</v>
      </c>
      <c r="I2548" s="1" t="s">
        <v>4859</v>
      </c>
      <c r="J2548" s="1" t="s">
        <v>162</v>
      </c>
      <c r="K2548" s="1" t="s">
        <v>4860</v>
      </c>
      <c r="L2548" s="1" t="s">
        <v>783</v>
      </c>
      <c r="M2548" s="1" t="s">
        <v>137</v>
      </c>
      <c r="N2548" s="1" t="s">
        <v>246</v>
      </c>
      <c r="O2548" s="1" t="s">
        <v>7</v>
      </c>
      <c r="P2548" s="1" t="s">
        <v>154</v>
      </c>
      <c r="Q2548" s="1" t="s">
        <v>9</v>
      </c>
      <c r="R2548" s="1" t="s">
        <v>10</v>
      </c>
      <c r="S2548" s="1" t="s">
        <v>5875</v>
      </c>
      <c r="T2548" s="21">
        <v>89.7</v>
      </c>
      <c r="U2548" s="21">
        <v>638.01</v>
      </c>
      <c r="V2548" s="21">
        <f t="shared" si="158"/>
        <v>727.71</v>
      </c>
      <c r="W2548" s="23">
        <f t="shared" si="159"/>
        <v>0.12326338788803232</v>
      </c>
      <c r="X2548" s="2">
        <v>11</v>
      </c>
      <c r="Y2548" s="2">
        <v>685.02</v>
      </c>
      <c r="Z2548" s="3">
        <f t="shared" si="156"/>
        <v>696.02</v>
      </c>
      <c r="AA2548" s="8">
        <f t="shared" si="157"/>
        <v>1.5804143559093129E-2</v>
      </c>
    </row>
    <row r="2549" spans="1:27" ht="10.5" x14ac:dyDescent="0.15">
      <c r="A2549" s="1" t="s">
        <v>2474</v>
      </c>
      <c r="B2549" s="1" t="s">
        <v>0</v>
      </c>
      <c r="C2549" s="1" t="s">
        <v>22</v>
      </c>
      <c r="E2549" s="1" t="s">
        <v>2475</v>
      </c>
      <c r="F2549" s="1" t="s">
        <v>2</v>
      </c>
      <c r="G2549" s="1" t="s">
        <v>2</v>
      </c>
      <c r="H2549" s="1" t="s">
        <v>2476</v>
      </c>
      <c r="I2549" s="1" t="s">
        <v>61</v>
      </c>
      <c r="J2549" s="1" t="s">
        <v>24</v>
      </c>
      <c r="K2549" s="1" t="s">
        <v>1042</v>
      </c>
      <c r="L2549" s="1" t="s">
        <v>2</v>
      </c>
      <c r="M2549" s="1" t="s">
        <v>120</v>
      </c>
      <c r="N2549" s="1" t="s">
        <v>120</v>
      </c>
      <c r="O2549" s="1" t="s">
        <v>7</v>
      </c>
      <c r="P2549" s="1" t="s">
        <v>903</v>
      </c>
      <c r="Q2549" s="1" t="s">
        <v>476</v>
      </c>
      <c r="R2549" s="1" t="s">
        <v>503</v>
      </c>
      <c r="S2549" s="1" t="s">
        <v>2477</v>
      </c>
      <c r="T2549" s="21">
        <v>0</v>
      </c>
      <c r="U2549" s="21">
        <v>4412.96</v>
      </c>
      <c r="V2549" s="21">
        <f t="shared" si="158"/>
        <v>4412.96</v>
      </c>
      <c r="W2549" s="23">
        <f t="shared" si="159"/>
        <v>0</v>
      </c>
      <c r="X2549" s="2">
        <v>10.89</v>
      </c>
      <c r="Y2549" s="2">
        <v>2345.27</v>
      </c>
      <c r="Z2549" s="3">
        <f t="shared" si="156"/>
        <v>2356.16</v>
      </c>
      <c r="AA2549" s="8">
        <f t="shared" si="157"/>
        <v>4.6219272035854953E-3</v>
      </c>
    </row>
    <row r="2550" spans="1:27" ht="10.5" x14ac:dyDescent="0.15">
      <c r="A2550" s="1" t="s">
        <v>14205</v>
      </c>
      <c r="B2550" s="1" t="s">
        <v>0</v>
      </c>
      <c r="C2550" s="1" t="s">
        <v>1</v>
      </c>
      <c r="E2550" s="1" t="s">
        <v>14206</v>
      </c>
      <c r="F2550" s="1" t="s">
        <v>14207</v>
      </c>
      <c r="G2550" s="1" t="s">
        <v>14208</v>
      </c>
      <c r="H2550" s="1" t="s">
        <v>14209</v>
      </c>
      <c r="I2550" s="1" t="s">
        <v>4459</v>
      </c>
      <c r="J2550" s="1" t="s">
        <v>88</v>
      </c>
      <c r="K2550" s="1" t="s">
        <v>2801</v>
      </c>
      <c r="L2550" s="1" t="s">
        <v>783</v>
      </c>
      <c r="M2550" s="1" t="s">
        <v>137</v>
      </c>
      <c r="N2550" s="1" t="s">
        <v>246</v>
      </c>
      <c r="O2550" s="1" t="s">
        <v>7</v>
      </c>
      <c r="P2550" s="1" t="s">
        <v>154</v>
      </c>
      <c r="Q2550" s="1" t="s">
        <v>9</v>
      </c>
      <c r="R2550" s="1" t="s">
        <v>10</v>
      </c>
      <c r="S2550" s="1" t="s">
        <v>14210</v>
      </c>
      <c r="T2550" s="21">
        <v>1803.95</v>
      </c>
      <c r="U2550" s="21">
        <v>4246.79</v>
      </c>
      <c r="V2550" s="21">
        <f t="shared" si="158"/>
        <v>6050.74</v>
      </c>
      <c r="W2550" s="23">
        <f t="shared" si="159"/>
        <v>0.29813708736452071</v>
      </c>
      <c r="X2550" s="2">
        <v>10.85</v>
      </c>
      <c r="Y2550" s="2">
        <v>2409.83</v>
      </c>
      <c r="Z2550" s="3">
        <f t="shared" si="156"/>
        <v>2420.6799999999998</v>
      </c>
      <c r="AA2550" s="8">
        <f t="shared" si="157"/>
        <v>4.4822116099608377E-3</v>
      </c>
    </row>
    <row r="2551" spans="1:27" ht="10.5" x14ac:dyDescent="0.15">
      <c r="A2551" s="1" t="s">
        <v>1845</v>
      </c>
      <c r="B2551" s="1" t="s">
        <v>0</v>
      </c>
      <c r="C2551" s="1" t="s">
        <v>22</v>
      </c>
      <c r="E2551" s="1" t="s">
        <v>1846</v>
      </c>
      <c r="F2551" s="1" t="s">
        <v>2</v>
      </c>
      <c r="G2551" s="1" t="s">
        <v>2</v>
      </c>
      <c r="H2551" s="1" t="s">
        <v>1847</v>
      </c>
      <c r="I2551" s="1" t="s">
        <v>1848</v>
      </c>
      <c r="J2551" s="1" t="s">
        <v>210</v>
      </c>
      <c r="K2551" s="1" t="s">
        <v>1849</v>
      </c>
      <c r="L2551" s="1" t="s">
        <v>2</v>
      </c>
      <c r="M2551" s="1" t="s">
        <v>120</v>
      </c>
      <c r="N2551" s="1" t="s">
        <v>120</v>
      </c>
      <c r="O2551" s="1" t="s">
        <v>7</v>
      </c>
      <c r="P2551" s="1" t="s">
        <v>1473</v>
      </c>
      <c r="Q2551" s="1" t="s">
        <v>476</v>
      </c>
      <c r="R2551" s="1" t="s">
        <v>477</v>
      </c>
      <c r="S2551" s="1" t="s">
        <v>1850</v>
      </c>
      <c r="T2551" s="21">
        <v>3.1</v>
      </c>
      <c r="U2551" s="21">
        <v>10488</v>
      </c>
      <c r="V2551" s="21">
        <f t="shared" si="158"/>
        <v>10491.1</v>
      </c>
      <c r="W2551" s="23">
        <f t="shared" si="159"/>
        <v>2.9548855696733423E-4</v>
      </c>
      <c r="X2551" s="2">
        <v>10.76</v>
      </c>
      <c r="Y2551" s="2">
        <v>2351.4</v>
      </c>
      <c r="Z2551" s="3">
        <f t="shared" si="156"/>
        <v>2362.1600000000003</v>
      </c>
      <c r="AA2551" s="8">
        <f t="shared" si="157"/>
        <v>4.5551529108951126E-3</v>
      </c>
    </row>
    <row r="2552" spans="1:27" ht="10.5" x14ac:dyDescent="0.15">
      <c r="A2552" s="1" t="s">
        <v>4092</v>
      </c>
      <c r="B2552" s="1" t="s">
        <v>0</v>
      </c>
      <c r="C2552" s="1" t="s">
        <v>22</v>
      </c>
      <c r="E2552" s="1" t="s">
        <v>4093</v>
      </c>
      <c r="F2552" s="1" t="s">
        <v>2</v>
      </c>
      <c r="G2552" s="1" t="s">
        <v>2</v>
      </c>
      <c r="H2552" s="1" t="s">
        <v>4094</v>
      </c>
      <c r="I2552" s="1" t="s">
        <v>4095</v>
      </c>
      <c r="J2552" s="1" t="s">
        <v>37</v>
      </c>
      <c r="K2552" s="1" t="s">
        <v>4096</v>
      </c>
      <c r="L2552" s="1" t="s">
        <v>57</v>
      </c>
      <c r="M2552" s="1" t="s">
        <v>120</v>
      </c>
      <c r="N2552" s="1" t="s">
        <v>120</v>
      </c>
      <c r="O2552" s="1" t="s">
        <v>7</v>
      </c>
      <c r="P2552" s="1" t="s">
        <v>1141</v>
      </c>
      <c r="Q2552" s="1" t="s">
        <v>476</v>
      </c>
      <c r="R2552" s="1" t="s">
        <v>477</v>
      </c>
      <c r="S2552" s="1" t="s">
        <v>4097</v>
      </c>
      <c r="T2552" s="21">
        <v>0</v>
      </c>
      <c r="U2552" s="21">
        <v>116.59</v>
      </c>
      <c r="V2552" s="21">
        <f t="shared" si="158"/>
        <v>116.59</v>
      </c>
      <c r="W2552" s="23">
        <f t="shared" si="159"/>
        <v>0</v>
      </c>
      <c r="X2552" s="2">
        <v>10.61</v>
      </c>
      <c r="Y2552" s="2">
        <v>131.61000000000001</v>
      </c>
      <c r="Z2552" s="3">
        <f t="shared" si="156"/>
        <v>142.22000000000003</v>
      </c>
      <c r="AA2552" s="8">
        <f t="shared" si="157"/>
        <v>7.4602728167627599E-2</v>
      </c>
    </row>
    <row r="2553" spans="1:27" ht="10.5" x14ac:dyDescent="0.15">
      <c r="A2553" s="1" t="s">
        <v>114</v>
      </c>
      <c r="B2553" s="1" t="s">
        <v>0</v>
      </c>
      <c r="C2553" s="1" t="s">
        <v>1</v>
      </c>
      <c r="E2553" s="1" t="s">
        <v>115</v>
      </c>
      <c r="F2553" s="1" t="s">
        <v>2</v>
      </c>
      <c r="G2553" s="1" t="s">
        <v>2</v>
      </c>
      <c r="H2553" s="1" t="s">
        <v>116</v>
      </c>
      <c r="I2553" s="1" t="s">
        <v>117</v>
      </c>
      <c r="J2553" s="1" t="s">
        <v>118</v>
      </c>
      <c r="K2553" s="1" t="s">
        <v>119</v>
      </c>
      <c r="L2553" s="1" t="s">
        <v>6</v>
      </c>
      <c r="M2553" s="1" t="s">
        <v>120</v>
      </c>
      <c r="N2553" s="1" t="s">
        <v>120</v>
      </c>
      <c r="O2553" s="1" t="s">
        <v>7</v>
      </c>
      <c r="P2553" s="1" t="s">
        <v>121</v>
      </c>
      <c r="Q2553" s="1" t="s">
        <v>9</v>
      </c>
      <c r="R2553" s="1" t="s">
        <v>10</v>
      </c>
      <c r="S2553" s="1" t="s">
        <v>122</v>
      </c>
      <c r="T2553" s="21">
        <v>0</v>
      </c>
      <c r="U2553" s="21">
        <v>1161.83</v>
      </c>
      <c r="V2553" s="21">
        <f t="shared" si="158"/>
        <v>1161.83</v>
      </c>
      <c r="W2553" s="23">
        <f t="shared" si="159"/>
        <v>0</v>
      </c>
      <c r="X2553" s="2">
        <v>10.45</v>
      </c>
      <c r="Y2553" s="2">
        <v>594.36</v>
      </c>
      <c r="Z2553" s="3">
        <f t="shared" si="156"/>
        <v>604.81000000000006</v>
      </c>
      <c r="AA2553" s="8">
        <f t="shared" si="157"/>
        <v>1.7278153469684691E-2</v>
      </c>
    </row>
    <row r="2554" spans="1:27" ht="10.5" x14ac:dyDescent="0.15">
      <c r="A2554" s="1" t="s">
        <v>14372</v>
      </c>
      <c r="B2554" s="1" t="s">
        <v>0</v>
      </c>
      <c r="C2554" s="1" t="s">
        <v>22</v>
      </c>
      <c r="E2554" s="1" t="s">
        <v>14373</v>
      </c>
      <c r="F2554" s="1" t="s">
        <v>2</v>
      </c>
      <c r="G2554" s="1" t="s">
        <v>14374</v>
      </c>
      <c r="H2554" s="1" t="s">
        <v>14375</v>
      </c>
      <c r="I2554" s="1" t="s">
        <v>367</v>
      </c>
      <c r="J2554" s="1" t="s">
        <v>113</v>
      </c>
      <c r="K2554" s="1" t="s">
        <v>479</v>
      </c>
      <c r="L2554" s="1" t="s">
        <v>6</v>
      </c>
      <c r="M2554" s="1" t="s">
        <v>137</v>
      </c>
      <c r="N2554" s="1" t="s">
        <v>138</v>
      </c>
      <c r="O2554" s="1" t="s">
        <v>7</v>
      </c>
      <c r="P2554" s="1" t="s">
        <v>495</v>
      </c>
      <c r="Q2554" s="1" t="s">
        <v>476</v>
      </c>
      <c r="R2554" s="1" t="s">
        <v>488</v>
      </c>
      <c r="S2554" s="1" t="s">
        <v>14376</v>
      </c>
      <c r="T2554" s="21">
        <v>84.55</v>
      </c>
      <c r="U2554" s="21">
        <v>2780.85</v>
      </c>
      <c r="V2554" s="21">
        <f t="shared" si="158"/>
        <v>2865.4</v>
      </c>
      <c r="W2554" s="23">
        <f t="shared" si="159"/>
        <v>2.9507224122286589E-2</v>
      </c>
      <c r="X2554" s="2">
        <v>10.45</v>
      </c>
      <c r="Y2554" s="2">
        <v>1520.41</v>
      </c>
      <c r="Z2554" s="3">
        <f t="shared" si="156"/>
        <v>1530.8600000000001</v>
      </c>
      <c r="AA2554" s="8">
        <f t="shared" si="157"/>
        <v>6.8262283944972094E-3</v>
      </c>
    </row>
    <row r="2555" spans="1:27" ht="10.5" x14ac:dyDescent="0.15">
      <c r="A2555" s="1" t="s">
        <v>8569</v>
      </c>
      <c r="B2555" s="1" t="s">
        <v>0</v>
      </c>
      <c r="C2555" s="1" t="s">
        <v>22</v>
      </c>
      <c r="E2555" s="1" t="s">
        <v>8570</v>
      </c>
      <c r="F2555" s="1" t="s">
        <v>2</v>
      </c>
      <c r="G2555" s="1" t="s">
        <v>2</v>
      </c>
      <c r="H2555" s="1" t="s">
        <v>8571</v>
      </c>
      <c r="I2555" s="1" t="s">
        <v>8572</v>
      </c>
      <c r="J2555" s="1" t="s">
        <v>322</v>
      </c>
      <c r="K2555" s="1" t="s">
        <v>8573</v>
      </c>
      <c r="L2555" s="1" t="s">
        <v>2</v>
      </c>
      <c r="M2555" s="1" t="s">
        <v>120</v>
      </c>
      <c r="N2555" s="1" t="s">
        <v>120</v>
      </c>
      <c r="O2555" s="1" t="s">
        <v>7</v>
      </c>
      <c r="P2555" s="1" t="s">
        <v>1892</v>
      </c>
      <c r="Q2555" s="1" t="s">
        <v>476</v>
      </c>
      <c r="R2555" s="1" t="s">
        <v>503</v>
      </c>
      <c r="S2555" s="1" t="s">
        <v>8574</v>
      </c>
      <c r="T2555" s="21">
        <v>306.3</v>
      </c>
      <c r="U2555" s="21">
        <v>3816.3</v>
      </c>
      <c r="V2555" s="21">
        <f t="shared" si="158"/>
        <v>4122.6000000000004</v>
      </c>
      <c r="W2555" s="23">
        <f t="shared" si="159"/>
        <v>7.4297773249890842E-2</v>
      </c>
      <c r="X2555" s="2">
        <v>10.45</v>
      </c>
      <c r="Y2555" s="2">
        <v>2385.46</v>
      </c>
      <c r="Z2555" s="3">
        <f t="shared" si="156"/>
        <v>2395.91</v>
      </c>
      <c r="AA2555" s="8">
        <f t="shared" si="157"/>
        <v>4.3615995592488866E-3</v>
      </c>
    </row>
    <row r="2556" spans="1:27" ht="10.5" x14ac:dyDescent="0.15">
      <c r="A2556" s="1" t="s">
        <v>17072</v>
      </c>
      <c r="B2556" s="1" t="s">
        <v>0</v>
      </c>
      <c r="C2556" s="1" t="s">
        <v>22</v>
      </c>
      <c r="E2556" s="1" t="s">
        <v>17073</v>
      </c>
      <c r="F2556" s="1" t="s">
        <v>2</v>
      </c>
      <c r="G2556" s="1" t="s">
        <v>2</v>
      </c>
      <c r="H2556" s="1" t="s">
        <v>17074</v>
      </c>
      <c r="I2556" s="1" t="s">
        <v>17075</v>
      </c>
      <c r="J2556" s="1" t="s">
        <v>40</v>
      </c>
      <c r="K2556" s="1" t="s">
        <v>17076</v>
      </c>
      <c r="L2556" s="1" t="s">
        <v>2</v>
      </c>
      <c r="M2556" s="1" t="s">
        <v>120</v>
      </c>
      <c r="N2556" s="1" t="s">
        <v>120</v>
      </c>
      <c r="O2556" s="1" t="s">
        <v>191</v>
      </c>
      <c r="P2556" s="1" t="s">
        <v>886</v>
      </c>
      <c r="Q2556" s="1" t="s">
        <v>476</v>
      </c>
      <c r="R2556" s="1" t="s">
        <v>503</v>
      </c>
      <c r="S2556" s="1" t="s">
        <v>17077</v>
      </c>
      <c r="T2556" s="21">
        <v>403.45</v>
      </c>
      <c r="U2556" s="21">
        <v>11443.04</v>
      </c>
      <c r="V2556" s="21">
        <f t="shared" si="158"/>
        <v>11846.490000000002</v>
      </c>
      <c r="W2556" s="23">
        <f t="shared" si="159"/>
        <v>3.4056501123961608E-2</v>
      </c>
      <c r="X2556" s="2">
        <v>10.45</v>
      </c>
      <c r="Y2556" s="2">
        <v>3798.46</v>
      </c>
      <c r="Z2556" s="3">
        <f t="shared" si="156"/>
        <v>3808.91</v>
      </c>
      <c r="AA2556" s="8">
        <f t="shared" si="157"/>
        <v>2.7435670572420979E-3</v>
      </c>
    </row>
    <row r="2557" spans="1:27" ht="10.5" x14ac:dyDescent="0.15">
      <c r="A2557" s="1" t="s">
        <v>17164</v>
      </c>
      <c r="B2557" s="1" t="s">
        <v>0</v>
      </c>
      <c r="C2557" s="1" t="s">
        <v>22</v>
      </c>
      <c r="E2557" s="1" t="s">
        <v>17165</v>
      </c>
      <c r="F2557" s="1" t="s">
        <v>2</v>
      </c>
      <c r="G2557" s="1" t="s">
        <v>17166</v>
      </c>
      <c r="H2557" s="1" t="s">
        <v>17167</v>
      </c>
      <c r="I2557" s="1" t="s">
        <v>17168</v>
      </c>
      <c r="J2557" s="1" t="s">
        <v>64</v>
      </c>
      <c r="K2557" s="1" t="s">
        <v>17169</v>
      </c>
      <c r="L2557" s="1" t="s">
        <v>2</v>
      </c>
      <c r="M2557" s="1" t="s">
        <v>120</v>
      </c>
      <c r="N2557" s="1" t="s">
        <v>120</v>
      </c>
      <c r="O2557" s="1" t="s">
        <v>7</v>
      </c>
      <c r="P2557" s="1" t="s">
        <v>879</v>
      </c>
      <c r="Q2557" s="1" t="s">
        <v>476</v>
      </c>
      <c r="R2557" s="1" t="s">
        <v>477</v>
      </c>
      <c r="S2557" s="1" t="s">
        <v>17170</v>
      </c>
      <c r="T2557" s="21">
        <v>350.5</v>
      </c>
      <c r="U2557" s="21">
        <v>12936.99</v>
      </c>
      <c r="V2557" s="21">
        <f t="shared" si="158"/>
        <v>13287.49</v>
      </c>
      <c r="W2557" s="23">
        <f t="shared" si="159"/>
        <v>2.6378194828368638E-2</v>
      </c>
      <c r="X2557" s="2">
        <v>10.45</v>
      </c>
      <c r="Y2557" s="2">
        <v>5122.8999999999996</v>
      </c>
      <c r="Z2557" s="3">
        <f t="shared" si="156"/>
        <v>5133.3499999999995</v>
      </c>
      <c r="AA2557" s="8">
        <f t="shared" si="157"/>
        <v>2.0357076762737786E-3</v>
      </c>
    </row>
    <row r="2558" spans="1:27" ht="10.5" x14ac:dyDescent="0.15">
      <c r="A2558" s="1" t="s">
        <v>7123</v>
      </c>
      <c r="B2558" s="1" t="s">
        <v>0</v>
      </c>
      <c r="C2558" s="1" t="s">
        <v>22</v>
      </c>
      <c r="E2558" s="1" t="s">
        <v>7124</v>
      </c>
      <c r="F2558" s="1" t="s">
        <v>2</v>
      </c>
      <c r="G2558" s="1" t="s">
        <v>2</v>
      </c>
      <c r="H2558" s="1" t="s">
        <v>7125</v>
      </c>
      <c r="I2558" s="1" t="s">
        <v>933</v>
      </c>
      <c r="J2558" s="1" t="s">
        <v>24</v>
      </c>
      <c r="K2558" s="1" t="s">
        <v>2629</v>
      </c>
      <c r="L2558" s="1" t="s">
        <v>2</v>
      </c>
      <c r="M2558" s="1" t="s">
        <v>120</v>
      </c>
      <c r="N2558" s="1" t="s">
        <v>120</v>
      </c>
      <c r="O2558" s="1" t="s">
        <v>7</v>
      </c>
      <c r="P2558" s="1" t="s">
        <v>886</v>
      </c>
      <c r="Q2558" s="1" t="s">
        <v>476</v>
      </c>
      <c r="R2558" s="1" t="s">
        <v>503</v>
      </c>
      <c r="S2558" s="1" t="s">
        <v>7126</v>
      </c>
      <c r="T2558" s="21">
        <v>0</v>
      </c>
      <c r="U2558" s="21">
        <v>1435.16</v>
      </c>
      <c r="V2558" s="21">
        <f t="shared" si="158"/>
        <v>1435.16</v>
      </c>
      <c r="W2558" s="23">
        <f t="shared" si="159"/>
        <v>0</v>
      </c>
      <c r="X2558" s="2">
        <v>10.37</v>
      </c>
      <c r="Y2558" s="2">
        <v>762.81</v>
      </c>
      <c r="Z2558" s="3">
        <f t="shared" si="156"/>
        <v>773.18</v>
      </c>
      <c r="AA2558" s="8">
        <f t="shared" si="157"/>
        <v>1.3412142062650352E-2</v>
      </c>
    </row>
    <row r="2559" spans="1:27" ht="10.5" x14ac:dyDescent="0.15">
      <c r="A2559" s="1" t="s">
        <v>15668</v>
      </c>
      <c r="B2559" s="1" t="s">
        <v>0</v>
      </c>
      <c r="C2559" s="1" t="s">
        <v>22</v>
      </c>
      <c r="E2559" s="1" t="s">
        <v>15669</v>
      </c>
      <c r="F2559" s="1" t="s">
        <v>2</v>
      </c>
      <c r="G2559" s="1" t="s">
        <v>15670</v>
      </c>
      <c r="H2559" s="1" t="s">
        <v>15671</v>
      </c>
      <c r="I2559" s="1" t="s">
        <v>59</v>
      </c>
      <c r="J2559" s="1" t="s">
        <v>24</v>
      </c>
      <c r="K2559" s="1" t="s">
        <v>1158</v>
      </c>
      <c r="L2559" s="1" t="s">
        <v>2</v>
      </c>
      <c r="M2559" s="1" t="s">
        <v>120</v>
      </c>
      <c r="N2559" s="1" t="s">
        <v>120</v>
      </c>
      <c r="O2559" s="1" t="s">
        <v>7</v>
      </c>
      <c r="P2559" s="1" t="s">
        <v>1242</v>
      </c>
      <c r="Q2559" s="1" t="s">
        <v>476</v>
      </c>
      <c r="R2559" s="1" t="s">
        <v>503</v>
      </c>
      <c r="S2559" s="1" t="s">
        <v>15672</v>
      </c>
      <c r="T2559" s="21">
        <v>10.25</v>
      </c>
      <c r="U2559" s="21">
        <v>2090.84</v>
      </c>
      <c r="V2559" s="21">
        <f t="shared" si="158"/>
        <v>2101.09</v>
      </c>
      <c r="W2559" s="23">
        <f t="shared" si="159"/>
        <v>4.8784202485376632E-3</v>
      </c>
      <c r="X2559" s="2">
        <v>10.3</v>
      </c>
      <c r="Y2559" s="2">
        <v>1295.21</v>
      </c>
      <c r="Z2559" s="3">
        <f t="shared" si="156"/>
        <v>1305.51</v>
      </c>
      <c r="AA2559" s="8">
        <f t="shared" si="157"/>
        <v>7.889637000099578E-3</v>
      </c>
    </row>
    <row r="2560" spans="1:27" ht="10.5" x14ac:dyDescent="0.15">
      <c r="A2560" s="1" t="s">
        <v>16178</v>
      </c>
      <c r="B2560" s="1" t="s">
        <v>0</v>
      </c>
      <c r="C2560" s="1" t="s">
        <v>22</v>
      </c>
      <c r="E2560" s="1" t="s">
        <v>16179</v>
      </c>
      <c r="F2560" s="1" t="s">
        <v>2</v>
      </c>
      <c r="G2560" s="1" t="s">
        <v>16180</v>
      </c>
      <c r="H2560" s="1" t="s">
        <v>16181</v>
      </c>
      <c r="I2560" s="1" t="s">
        <v>9768</v>
      </c>
      <c r="J2560" s="1" t="s">
        <v>260</v>
      </c>
      <c r="K2560" s="1" t="s">
        <v>9769</v>
      </c>
      <c r="L2560" s="1" t="s">
        <v>2</v>
      </c>
      <c r="M2560" s="1" t="s">
        <v>120</v>
      </c>
      <c r="N2560" s="1" t="s">
        <v>120</v>
      </c>
      <c r="O2560" s="1" t="s">
        <v>7</v>
      </c>
      <c r="P2560" s="1" t="s">
        <v>817</v>
      </c>
      <c r="Q2560" s="1" t="s">
        <v>476</v>
      </c>
      <c r="R2560" s="1" t="s">
        <v>503</v>
      </c>
      <c r="S2560" s="1" t="s">
        <v>16182</v>
      </c>
      <c r="T2560" s="21">
        <v>865.89</v>
      </c>
      <c r="U2560" s="21">
        <v>30962.959999999999</v>
      </c>
      <c r="V2560" s="21">
        <f t="shared" si="158"/>
        <v>31828.85</v>
      </c>
      <c r="W2560" s="23">
        <f t="shared" si="159"/>
        <v>2.7204564412474846E-2</v>
      </c>
      <c r="X2560" s="2">
        <v>10.06</v>
      </c>
      <c r="Y2560" s="2">
        <v>13443.47</v>
      </c>
      <c r="Z2560" s="3">
        <f t="shared" si="156"/>
        <v>13453.529999999999</v>
      </c>
      <c r="AA2560" s="8">
        <f t="shared" si="157"/>
        <v>7.4775913830793864E-4</v>
      </c>
    </row>
    <row r="2561" spans="1:27" ht="10.5" x14ac:dyDescent="0.15">
      <c r="A2561" s="1" t="s">
        <v>1384</v>
      </c>
      <c r="B2561" s="1" t="s">
        <v>0</v>
      </c>
      <c r="C2561" s="1" t="s">
        <v>1</v>
      </c>
      <c r="E2561" s="1" t="s">
        <v>1385</v>
      </c>
      <c r="F2561" s="1" t="s">
        <v>2</v>
      </c>
      <c r="G2561" s="1" t="s">
        <v>1386</v>
      </c>
      <c r="H2561" s="1" t="s">
        <v>1387</v>
      </c>
      <c r="I2561" s="1" t="s">
        <v>1388</v>
      </c>
      <c r="J2561" s="1" t="s">
        <v>118</v>
      </c>
      <c r="K2561" s="1" t="s">
        <v>1389</v>
      </c>
      <c r="L2561" s="1" t="s">
        <v>72</v>
      </c>
      <c r="M2561" s="1" t="s">
        <v>137</v>
      </c>
      <c r="N2561" s="1" t="s">
        <v>138</v>
      </c>
      <c r="O2561" s="1" t="s">
        <v>7</v>
      </c>
      <c r="P2561" s="1" t="s">
        <v>63</v>
      </c>
      <c r="Q2561" s="1" t="s">
        <v>9</v>
      </c>
      <c r="R2561" s="1" t="s">
        <v>21</v>
      </c>
      <c r="S2561" s="1" t="s">
        <v>1390</v>
      </c>
      <c r="T2561" s="21">
        <v>68.680000000000007</v>
      </c>
      <c r="U2561" s="21">
        <v>2110.4699999999998</v>
      </c>
      <c r="V2561" s="21">
        <f t="shared" si="158"/>
        <v>2179.1499999999996</v>
      </c>
      <c r="W2561" s="23">
        <f t="shared" si="159"/>
        <v>3.1516875846086784E-2</v>
      </c>
      <c r="X2561" s="2">
        <v>10.029999999999999</v>
      </c>
      <c r="Y2561" s="2">
        <v>1023.77</v>
      </c>
      <c r="Z2561" s="3">
        <f t="shared" si="156"/>
        <v>1033.8</v>
      </c>
      <c r="AA2561" s="8">
        <f t="shared" si="157"/>
        <v>9.7020700328883727E-3</v>
      </c>
    </row>
    <row r="2562" spans="1:27" ht="10.5" x14ac:dyDescent="0.15">
      <c r="A2562" s="1" t="s">
        <v>1874</v>
      </c>
      <c r="B2562" s="1" t="s">
        <v>0</v>
      </c>
      <c r="C2562" s="1" t="s">
        <v>1</v>
      </c>
      <c r="E2562" s="1" t="s">
        <v>1875</v>
      </c>
      <c r="F2562" s="1" t="s">
        <v>2</v>
      </c>
      <c r="G2562" s="1" t="s">
        <v>2</v>
      </c>
      <c r="H2562" s="1" t="s">
        <v>1876</v>
      </c>
      <c r="I2562" s="1" t="s">
        <v>855</v>
      </c>
      <c r="J2562" s="1" t="s">
        <v>159</v>
      </c>
      <c r="K2562" s="1" t="s">
        <v>1877</v>
      </c>
      <c r="L2562" s="1" t="s">
        <v>2</v>
      </c>
      <c r="M2562" s="1" t="s">
        <v>120</v>
      </c>
      <c r="N2562" s="1" t="s">
        <v>120</v>
      </c>
      <c r="O2562" s="1" t="s">
        <v>7</v>
      </c>
      <c r="P2562" s="1" t="s">
        <v>232</v>
      </c>
      <c r="Q2562" s="1" t="s">
        <v>9</v>
      </c>
      <c r="R2562" s="1" t="s">
        <v>16</v>
      </c>
      <c r="S2562" s="1" t="s">
        <v>1878</v>
      </c>
      <c r="T2562" s="21">
        <v>25.5</v>
      </c>
      <c r="U2562" s="21">
        <v>261.98</v>
      </c>
      <c r="V2562" s="21">
        <f t="shared" si="158"/>
        <v>287.48</v>
      </c>
      <c r="W2562" s="23">
        <f t="shared" si="159"/>
        <v>8.8701822735494637E-2</v>
      </c>
      <c r="X2562" s="2">
        <v>9.9600000000000009</v>
      </c>
      <c r="Y2562" s="2">
        <v>14.17</v>
      </c>
      <c r="Z2562" s="3">
        <f t="shared" ref="Z2562:Z2625" si="160">SUM(X2562:Y2562)</f>
        <v>24.130000000000003</v>
      </c>
      <c r="AA2562" s="8">
        <f t="shared" ref="AA2562:AA2625" si="161">X2562/Z2562</f>
        <v>0.41276419394944053</v>
      </c>
    </row>
    <row r="2563" spans="1:27" ht="10.5" x14ac:dyDescent="0.15">
      <c r="A2563" s="1" t="s">
        <v>9261</v>
      </c>
      <c r="B2563" s="1" t="s">
        <v>0</v>
      </c>
      <c r="C2563" s="1" t="s">
        <v>22</v>
      </c>
      <c r="E2563" s="1" t="s">
        <v>9262</v>
      </c>
      <c r="F2563" s="1" t="s">
        <v>2</v>
      </c>
      <c r="G2563" s="1" t="s">
        <v>2</v>
      </c>
      <c r="H2563" s="1" t="s">
        <v>9263</v>
      </c>
      <c r="I2563" s="1" t="s">
        <v>2123</v>
      </c>
      <c r="J2563" s="1" t="s">
        <v>64</v>
      </c>
      <c r="K2563" s="1" t="s">
        <v>8151</v>
      </c>
      <c r="L2563" s="1" t="s">
        <v>6</v>
      </c>
      <c r="M2563" s="1" t="s">
        <v>120</v>
      </c>
      <c r="N2563" s="1" t="s">
        <v>120</v>
      </c>
      <c r="O2563" s="1" t="s">
        <v>7</v>
      </c>
      <c r="P2563" s="1" t="s">
        <v>4917</v>
      </c>
      <c r="Q2563" s="1" t="s">
        <v>476</v>
      </c>
      <c r="R2563" s="1" t="s">
        <v>503</v>
      </c>
      <c r="S2563" s="1" t="s">
        <v>9264</v>
      </c>
      <c r="T2563" s="21">
        <v>6.4</v>
      </c>
      <c r="U2563" s="21">
        <v>1278.43</v>
      </c>
      <c r="V2563" s="21">
        <f t="shared" ref="V2563:V2626" si="162">SUM(T2563:U2563)</f>
        <v>1284.8300000000002</v>
      </c>
      <c r="W2563" s="23">
        <f t="shared" ref="W2563:W2626" si="163">T2563/V2563</f>
        <v>4.9812037390160567E-3</v>
      </c>
      <c r="X2563" s="2">
        <v>9.9</v>
      </c>
      <c r="Y2563" s="2">
        <v>1181.99</v>
      </c>
      <c r="Z2563" s="3">
        <f t="shared" si="160"/>
        <v>1191.8900000000001</v>
      </c>
      <c r="AA2563" s="8">
        <f t="shared" si="161"/>
        <v>8.3061356333218664E-3</v>
      </c>
    </row>
    <row r="2564" spans="1:27" ht="10.5" x14ac:dyDescent="0.15">
      <c r="A2564" s="1" t="s">
        <v>10368</v>
      </c>
      <c r="B2564" s="1" t="s">
        <v>0</v>
      </c>
      <c r="C2564" s="1" t="s">
        <v>22</v>
      </c>
      <c r="E2564" s="1" t="s">
        <v>10369</v>
      </c>
      <c r="F2564" s="1" t="s">
        <v>2</v>
      </c>
      <c r="G2564" s="1" t="s">
        <v>2</v>
      </c>
      <c r="H2564" s="1" t="s">
        <v>10370</v>
      </c>
      <c r="I2564" s="1" t="s">
        <v>10371</v>
      </c>
      <c r="J2564" s="1" t="s">
        <v>64</v>
      </c>
      <c r="K2564" s="1" t="s">
        <v>9774</v>
      </c>
      <c r="L2564" s="1" t="s">
        <v>34</v>
      </c>
      <c r="M2564" s="1" t="s">
        <v>120</v>
      </c>
      <c r="N2564" s="1" t="s">
        <v>120</v>
      </c>
      <c r="O2564" s="1" t="s">
        <v>7</v>
      </c>
      <c r="P2564" s="1" t="s">
        <v>2446</v>
      </c>
      <c r="Q2564" s="1" t="s">
        <v>476</v>
      </c>
      <c r="R2564" s="1" t="s">
        <v>488</v>
      </c>
      <c r="S2564" s="1" t="s">
        <v>10372</v>
      </c>
      <c r="T2564" s="21">
        <v>241.35</v>
      </c>
      <c r="U2564" s="21">
        <v>720.98</v>
      </c>
      <c r="V2564" s="21">
        <f t="shared" si="162"/>
        <v>962.33</v>
      </c>
      <c r="W2564" s="23">
        <f t="shared" si="163"/>
        <v>0.25079754346222188</v>
      </c>
      <c r="X2564" s="2">
        <v>9.8699999999999992</v>
      </c>
      <c r="Y2564" s="2">
        <v>300.83</v>
      </c>
      <c r="Z2564" s="3">
        <f t="shared" si="160"/>
        <v>310.7</v>
      </c>
      <c r="AA2564" s="8">
        <f t="shared" si="161"/>
        <v>3.1766977792082395E-2</v>
      </c>
    </row>
    <row r="2565" spans="1:27" ht="10.5" x14ac:dyDescent="0.15">
      <c r="A2565" s="1" t="s">
        <v>16443</v>
      </c>
      <c r="B2565" s="1" t="s">
        <v>0</v>
      </c>
      <c r="C2565" s="1" t="s">
        <v>22</v>
      </c>
      <c r="E2565" s="1" t="s">
        <v>16444</v>
      </c>
      <c r="F2565" s="1" t="s">
        <v>2</v>
      </c>
      <c r="G2565" s="1" t="s">
        <v>2</v>
      </c>
      <c r="H2565" s="1" t="s">
        <v>16445</v>
      </c>
      <c r="I2565" s="1" t="s">
        <v>85</v>
      </c>
      <c r="J2565" s="1" t="s">
        <v>18</v>
      </c>
      <c r="K2565" s="1" t="s">
        <v>16446</v>
      </c>
      <c r="L2565" s="1" t="s">
        <v>2</v>
      </c>
      <c r="M2565" s="1" t="s">
        <v>120</v>
      </c>
      <c r="N2565" s="1" t="s">
        <v>120</v>
      </c>
      <c r="O2565" s="1" t="s">
        <v>7</v>
      </c>
      <c r="P2565" s="1" t="s">
        <v>1414</v>
      </c>
      <c r="Q2565" s="1" t="s">
        <v>476</v>
      </c>
      <c r="R2565" s="1" t="s">
        <v>477</v>
      </c>
      <c r="S2565" s="1" t="s">
        <v>16447</v>
      </c>
      <c r="T2565" s="21"/>
      <c r="U2565" s="21"/>
      <c r="V2565" s="21">
        <f t="shared" si="162"/>
        <v>0</v>
      </c>
      <c r="W2565" s="23" t="e">
        <f t="shared" si="163"/>
        <v>#DIV/0!</v>
      </c>
      <c r="X2565" s="2">
        <v>9.85</v>
      </c>
      <c r="Y2565" s="2">
        <v>198.01</v>
      </c>
      <c r="Z2565" s="3">
        <f t="shared" si="160"/>
        <v>207.85999999999999</v>
      </c>
      <c r="AA2565" s="8">
        <f t="shared" si="161"/>
        <v>4.7387664774367365E-2</v>
      </c>
    </row>
    <row r="2566" spans="1:27" ht="10.5" x14ac:dyDescent="0.15">
      <c r="A2566" s="1" t="s">
        <v>12797</v>
      </c>
      <c r="B2566" s="1" t="s">
        <v>0</v>
      </c>
      <c r="C2566" s="1" t="s">
        <v>22</v>
      </c>
      <c r="E2566" s="1" t="s">
        <v>12798</v>
      </c>
      <c r="F2566" s="1" t="s">
        <v>2</v>
      </c>
      <c r="G2566" s="1" t="s">
        <v>12799</v>
      </c>
      <c r="H2566" s="1" t="s">
        <v>12800</v>
      </c>
      <c r="I2566" s="1" t="s">
        <v>363</v>
      </c>
      <c r="J2566" s="1" t="s">
        <v>24</v>
      </c>
      <c r="K2566" s="1" t="s">
        <v>1011</v>
      </c>
      <c r="L2566" s="1" t="s">
        <v>2</v>
      </c>
      <c r="M2566" s="1" t="s">
        <v>120</v>
      </c>
      <c r="N2566" s="1" t="s">
        <v>120</v>
      </c>
      <c r="O2566" s="1" t="s">
        <v>7</v>
      </c>
      <c r="P2566" s="1" t="s">
        <v>510</v>
      </c>
      <c r="Q2566" s="1" t="s">
        <v>476</v>
      </c>
      <c r="R2566" s="1" t="s">
        <v>477</v>
      </c>
      <c r="S2566" s="1" t="s">
        <v>12801</v>
      </c>
      <c r="T2566" s="21">
        <v>7.3</v>
      </c>
      <c r="U2566" s="21">
        <v>430.86</v>
      </c>
      <c r="V2566" s="21">
        <f t="shared" si="162"/>
        <v>438.16</v>
      </c>
      <c r="W2566" s="23">
        <f t="shared" si="163"/>
        <v>1.6660580609822895E-2</v>
      </c>
      <c r="X2566" s="2">
        <v>9.85</v>
      </c>
      <c r="Y2566" s="2">
        <v>314.67</v>
      </c>
      <c r="Z2566" s="3">
        <f t="shared" si="160"/>
        <v>324.52000000000004</v>
      </c>
      <c r="AA2566" s="8">
        <f t="shared" si="161"/>
        <v>3.0352520645876981E-2</v>
      </c>
    </row>
    <row r="2567" spans="1:27" ht="10.5" x14ac:dyDescent="0.15">
      <c r="A2567" s="1" t="s">
        <v>9273</v>
      </c>
      <c r="B2567" s="1" t="s">
        <v>0</v>
      </c>
      <c r="C2567" s="1" t="s">
        <v>22</v>
      </c>
      <c r="E2567" s="1" t="s">
        <v>9274</v>
      </c>
      <c r="F2567" s="1" t="s">
        <v>2</v>
      </c>
      <c r="G2567" s="1" t="s">
        <v>9275</v>
      </c>
      <c r="H2567" s="1" t="s">
        <v>9276</v>
      </c>
      <c r="I2567" s="1" t="s">
        <v>7411</v>
      </c>
      <c r="J2567" s="1" t="s">
        <v>71</v>
      </c>
      <c r="K2567" s="1" t="s">
        <v>9277</v>
      </c>
      <c r="L2567" s="1" t="s">
        <v>2</v>
      </c>
      <c r="M2567" s="1" t="s">
        <v>120</v>
      </c>
      <c r="N2567" s="1" t="s">
        <v>120</v>
      </c>
      <c r="O2567" s="1" t="s">
        <v>191</v>
      </c>
      <c r="P2567" s="1" t="s">
        <v>1892</v>
      </c>
      <c r="Q2567" s="1" t="s">
        <v>476</v>
      </c>
      <c r="R2567" s="1" t="s">
        <v>503</v>
      </c>
      <c r="S2567" s="1" t="s">
        <v>9278</v>
      </c>
      <c r="T2567" s="21">
        <v>177.2</v>
      </c>
      <c r="U2567" s="21">
        <v>11081.69</v>
      </c>
      <c r="V2567" s="21">
        <f t="shared" si="162"/>
        <v>11258.890000000001</v>
      </c>
      <c r="W2567" s="23">
        <f t="shared" si="163"/>
        <v>1.5738674061119701E-2</v>
      </c>
      <c r="X2567" s="2">
        <v>9.7899999999999991</v>
      </c>
      <c r="Y2567" s="2">
        <v>4103.07</v>
      </c>
      <c r="Z2567" s="3">
        <f t="shared" si="160"/>
        <v>4112.8599999999997</v>
      </c>
      <c r="AA2567" s="8">
        <f t="shared" si="161"/>
        <v>2.3803387423836455E-3</v>
      </c>
    </row>
    <row r="2568" spans="1:27" ht="10.5" x14ac:dyDescent="0.15">
      <c r="A2568" s="1" t="s">
        <v>8298</v>
      </c>
      <c r="B2568" s="1" t="s">
        <v>0</v>
      </c>
      <c r="C2568" s="1" t="s">
        <v>22</v>
      </c>
      <c r="E2568" s="1" t="s">
        <v>8299</v>
      </c>
      <c r="F2568" s="1" t="s">
        <v>2</v>
      </c>
      <c r="G2568" s="1" t="s">
        <v>8300</v>
      </c>
      <c r="H2568" s="1" t="s">
        <v>8301</v>
      </c>
      <c r="I2568" s="1" t="s">
        <v>2038</v>
      </c>
      <c r="J2568" s="1" t="s">
        <v>104</v>
      </c>
      <c r="K2568" s="1" t="s">
        <v>7710</v>
      </c>
      <c r="L2568" s="1" t="s">
        <v>2</v>
      </c>
      <c r="M2568" s="1" t="s">
        <v>120</v>
      </c>
      <c r="N2568" s="1" t="s">
        <v>120</v>
      </c>
      <c r="O2568" s="1" t="s">
        <v>7</v>
      </c>
      <c r="P2568" s="1" t="s">
        <v>807</v>
      </c>
      <c r="Q2568" s="1" t="s">
        <v>476</v>
      </c>
      <c r="R2568" s="1" t="s">
        <v>488</v>
      </c>
      <c r="S2568" s="1" t="s">
        <v>8302</v>
      </c>
      <c r="T2568" s="21"/>
      <c r="U2568" s="21"/>
      <c r="V2568" s="21">
        <f t="shared" si="162"/>
        <v>0</v>
      </c>
      <c r="W2568" s="23" t="e">
        <f t="shared" si="163"/>
        <v>#DIV/0!</v>
      </c>
      <c r="X2568" s="2">
        <v>9.6</v>
      </c>
      <c r="Y2568" s="2">
        <v>127.9</v>
      </c>
      <c r="Z2568" s="3">
        <f t="shared" si="160"/>
        <v>137.5</v>
      </c>
      <c r="AA2568" s="8">
        <f t="shared" si="161"/>
        <v>6.9818181818181821E-2</v>
      </c>
    </row>
    <row r="2569" spans="1:27" ht="10.5" x14ac:dyDescent="0.15">
      <c r="A2569" s="1" t="s">
        <v>17379</v>
      </c>
      <c r="B2569" s="1" t="s">
        <v>0</v>
      </c>
      <c r="C2569" s="1" t="s">
        <v>22</v>
      </c>
      <c r="E2569" s="1" t="s">
        <v>17380</v>
      </c>
      <c r="F2569" s="1" t="s">
        <v>2</v>
      </c>
      <c r="G2569" s="1" t="s">
        <v>17381</v>
      </c>
      <c r="H2569" s="1" t="s">
        <v>17382</v>
      </c>
      <c r="I2569" s="1" t="s">
        <v>832</v>
      </c>
      <c r="J2569" s="1" t="s">
        <v>162</v>
      </c>
      <c r="K2569" s="1" t="s">
        <v>17383</v>
      </c>
      <c r="L2569" s="1" t="s">
        <v>57</v>
      </c>
      <c r="M2569" s="1" t="s">
        <v>120</v>
      </c>
      <c r="N2569" s="1" t="s">
        <v>120</v>
      </c>
      <c r="O2569" s="1" t="s">
        <v>7</v>
      </c>
      <c r="P2569" s="1" t="s">
        <v>588</v>
      </c>
      <c r="Q2569" s="1" t="s">
        <v>476</v>
      </c>
      <c r="R2569" s="1" t="s">
        <v>488</v>
      </c>
      <c r="S2569" s="1" t="s">
        <v>17384</v>
      </c>
      <c r="T2569" s="21">
        <v>0</v>
      </c>
      <c r="U2569" s="21">
        <v>1991.9</v>
      </c>
      <c r="V2569" s="21">
        <f t="shared" si="162"/>
        <v>1991.9</v>
      </c>
      <c r="W2569" s="23">
        <f t="shared" si="163"/>
        <v>0</v>
      </c>
      <c r="X2569" s="2">
        <v>9.5500000000000007</v>
      </c>
      <c r="Y2569" s="2">
        <v>14188.31</v>
      </c>
      <c r="Z2569" s="3">
        <f t="shared" si="160"/>
        <v>14197.859999999999</v>
      </c>
      <c r="AA2569" s="8">
        <f t="shared" si="161"/>
        <v>6.7263658044240486E-4</v>
      </c>
    </row>
    <row r="2570" spans="1:27" ht="10.5" x14ac:dyDescent="0.15">
      <c r="A2570" s="1" t="s">
        <v>17113</v>
      </c>
      <c r="B2570" s="1" t="s">
        <v>0</v>
      </c>
      <c r="C2570" s="1" t="s">
        <v>22</v>
      </c>
      <c r="E2570" s="1" t="s">
        <v>17114</v>
      </c>
      <c r="F2570" s="1" t="s">
        <v>2</v>
      </c>
      <c r="G2570" s="1" t="s">
        <v>17115</v>
      </c>
      <c r="H2570" s="1" t="s">
        <v>17116</v>
      </c>
      <c r="I2570" s="1" t="s">
        <v>2038</v>
      </c>
      <c r="J2570" s="1" t="s">
        <v>104</v>
      </c>
      <c r="K2570" s="1" t="s">
        <v>17117</v>
      </c>
      <c r="L2570" s="1" t="s">
        <v>34</v>
      </c>
      <c r="M2570" s="1" t="s">
        <v>120</v>
      </c>
      <c r="N2570" s="1" t="s">
        <v>120</v>
      </c>
      <c r="O2570" s="1" t="s">
        <v>7</v>
      </c>
      <c r="P2570" s="1" t="s">
        <v>2675</v>
      </c>
      <c r="Q2570" s="1" t="s">
        <v>476</v>
      </c>
      <c r="R2570" s="1" t="s">
        <v>488</v>
      </c>
      <c r="S2570" s="1" t="s">
        <v>17118</v>
      </c>
      <c r="T2570" s="21">
        <v>45.35</v>
      </c>
      <c r="U2570" s="21">
        <v>2152.9499999999998</v>
      </c>
      <c r="V2570" s="21">
        <f t="shared" si="162"/>
        <v>2198.2999999999997</v>
      </c>
      <c r="W2570" s="23">
        <f t="shared" si="163"/>
        <v>2.0629577400718739E-2</v>
      </c>
      <c r="X2570" s="2">
        <v>9.52</v>
      </c>
      <c r="Y2570" s="2">
        <v>860.64</v>
      </c>
      <c r="Z2570" s="3">
        <f t="shared" si="160"/>
        <v>870.16</v>
      </c>
      <c r="AA2570" s="8">
        <f t="shared" si="161"/>
        <v>1.0940516686586375E-2</v>
      </c>
    </row>
    <row r="2571" spans="1:27" ht="10.5" x14ac:dyDescent="0.15">
      <c r="A2571" s="1" t="s">
        <v>15573</v>
      </c>
      <c r="B2571" s="1" t="s">
        <v>0</v>
      </c>
      <c r="C2571" s="1" t="s">
        <v>22</v>
      </c>
      <c r="E2571" s="1" t="s">
        <v>15574</v>
      </c>
      <c r="F2571" s="1" t="s">
        <v>2</v>
      </c>
      <c r="G2571" s="1" t="s">
        <v>2</v>
      </c>
      <c r="H2571" s="1" t="s">
        <v>15575</v>
      </c>
      <c r="I2571" s="1" t="s">
        <v>304</v>
      </c>
      <c r="J2571" s="1" t="s">
        <v>49</v>
      </c>
      <c r="K2571" s="1" t="s">
        <v>15576</v>
      </c>
      <c r="L2571" s="1" t="s">
        <v>2</v>
      </c>
      <c r="M2571" s="1" t="s">
        <v>120</v>
      </c>
      <c r="N2571" s="1" t="s">
        <v>120</v>
      </c>
      <c r="O2571" s="1" t="s">
        <v>7</v>
      </c>
      <c r="P2571" s="1" t="s">
        <v>2347</v>
      </c>
      <c r="Q2571" s="1" t="s">
        <v>476</v>
      </c>
      <c r="R2571" s="1" t="s">
        <v>503</v>
      </c>
      <c r="S2571" s="1" t="s">
        <v>15577</v>
      </c>
      <c r="T2571" s="21">
        <v>0</v>
      </c>
      <c r="U2571" s="21">
        <v>2568.0700000000002</v>
      </c>
      <c r="V2571" s="21">
        <f t="shared" si="162"/>
        <v>2568.0700000000002</v>
      </c>
      <c r="W2571" s="23">
        <f t="shared" si="163"/>
        <v>0</v>
      </c>
      <c r="X2571" s="2">
        <v>9.4499999999999993</v>
      </c>
      <c r="Y2571" s="2">
        <v>1303.21</v>
      </c>
      <c r="Z2571" s="3">
        <f t="shared" si="160"/>
        <v>1312.66</v>
      </c>
      <c r="AA2571" s="8">
        <f t="shared" si="161"/>
        <v>7.1991223926987941E-3</v>
      </c>
    </row>
    <row r="2572" spans="1:27" ht="10.5" x14ac:dyDescent="0.15">
      <c r="A2572" s="1" t="s">
        <v>9689</v>
      </c>
      <c r="B2572" s="1" t="s">
        <v>0</v>
      </c>
      <c r="C2572" s="1" t="s">
        <v>22</v>
      </c>
      <c r="E2572" s="1" t="s">
        <v>9690</v>
      </c>
      <c r="F2572" s="1" t="s">
        <v>2</v>
      </c>
      <c r="G2572" s="1" t="s">
        <v>2</v>
      </c>
      <c r="H2572" s="1" t="s">
        <v>9691</v>
      </c>
      <c r="I2572" s="1" t="s">
        <v>9692</v>
      </c>
      <c r="J2572" s="1" t="s">
        <v>126</v>
      </c>
      <c r="K2572" s="1" t="s">
        <v>9693</v>
      </c>
      <c r="L2572" s="1" t="s">
        <v>2</v>
      </c>
      <c r="M2572" s="1" t="s">
        <v>120</v>
      </c>
      <c r="N2572" s="1" t="s">
        <v>120</v>
      </c>
      <c r="O2572" s="1" t="s">
        <v>7</v>
      </c>
      <c r="P2572" s="1" t="s">
        <v>1409</v>
      </c>
      <c r="Q2572" s="1" t="s">
        <v>476</v>
      </c>
      <c r="R2572" s="1" t="s">
        <v>503</v>
      </c>
      <c r="S2572" s="1" t="s">
        <v>9694</v>
      </c>
      <c r="T2572" s="21">
        <v>45.4</v>
      </c>
      <c r="U2572" s="21">
        <v>3486.35</v>
      </c>
      <c r="V2572" s="21">
        <f t="shared" si="162"/>
        <v>3531.75</v>
      </c>
      <c r="W2572" s="23">
        <f t="shared" si="163"/>
        <v>1.285481701705953E-2</v>
      </c>
      <c r="X2572" s="2">
        <v>9.4499999999999993</v>
      </c>
      <c r="Y2572" s="2">
        <v>2100.16</v>
      </c>
      <c r="Z2572" s="3">
        <f t="shared" si="160"/>
        <v>2109.6099999999997</v>
      </c>
      <c r="AA2572" s="8">
        <f t="shared" si="161"/>
        <v>4.4795009504126357E-3</v>
      </c>
    </row>
    <row r="2573" spans="1:27" ht="10.5" x14ac:dyDescent="0.15">
      <c r="A2573" s="1" t="s">
        <v>11115</v>
      </c>
      <c r="B2573" s="1" t="s">
        <v>0</v>
      </c>
      <c r="C2573" s="1" t="s">
        <v>22</v>
      </c>
      <c r="E2573" s="1" t="s">
        <v>11116</v>
      </c>
      <c r="F2573" s="1" t="s">
        <v>2</v>
      </c>
      <c r="G2573" s="1" t="s">
        <v>11117</v>
      </c>
      <c r="H2573" s="1" t="s">
        <v>11118</v>
      </c>
      <c r="I2573" s="1" t="s">
        <v>17</v>
      </c>
      <c r="J2573" s="1" t="s">
        <v>18</v>
      </c>
      <c r="K2573" s="1" t="s">
        <v>707</v>
      </c>
      <c r="L2573" s="1" t="s">
        <v>2</v>
      </c>
      <c r="M2573" s="1" t="s">
        <v>120</v>
      </c>
      <c r="N2573" s="1" t="s">
        <v>120</v>
      </c>
      <c r="O2573" s="1" t="s">
        <v>7</v>
      </c>
      <c r="P2573" s="1" t="s">
        <v>1225</v>
      </c>
      <c r="Q2573" s="1" t="s">
        <v>476</v>
      </c>
      <c r="R2573" s="1" t="s">
        <v>477</v>
      </c>
      <c r="S2573" s="1" t="s">
        <v>11119</v>
      </c>
      <c r="T2573" s="21">
        <v>59.34</v>
      </c>
      <c r="U2573" s="21">
        <v>5801.41</v>
      </c>
      <c r="V2573" s="21">
        <f t="shared" si="162"/>
        <v>5860.75</v>
      </c>
      <c r="W2573" s="23">
        <f t="shared" si="163"/>
        <v>1.0124984003753786E-2</v>
      </c>
      <c r="X2573" s="2">
        <v>9.4499999999999993</v>
      </c>
      <c r="Y2573" s="2">
        <v>2169.89</v>
      </c>
      <c r="Z2573" s="3">
        <f t="shared" si="160"/>
        <v>2179.3399999999997</v>
      </c>
      <c r="AA2573" s="8">
        <f t="shared" si="161"/>
        <v>4.3361751722998708E-3</v>
      </c>
    </row>
    <row r="2574" spans="1:27" ht="10.5" x14ac:dyDescent="0.15">
      <c r="A2574" s="1" t="s">
        <v>4373</v>
      </c>
      <c r="B2574" s="1" t="s">
        <v>0</v>
      </c>
      <c r="C2574" s="1" t="s">
        <v>22</v>
      </c>
      <c r="E2574" s="1" t="s">
        <v>4374</v>
      </c>
      <c r="F2574" s="1" t="s">
        <v>2</v>
      </c>
      <c r="G2574" s="1" t="s">
        <v>4375</v>
      </c>
      <c r="H2574" s="1" t="s">
        <v>4376</v>
      </c>
      <c r="I2574" s="1" t="s">
        <v>295</v>
      </c>
      <c r="J2574" s="1" t="s">
        <v>24</v>
      </c>
      <c r="K2574" s="1" t="s">
        <v>4377</v>
      </c>
      <c r="L2574" s="1" t="s">
        <v>72</v>
      </c>
      <c r="M2574" s="1" t="s">
        <v>120</v>
      </c>
      <c r="N2574" s="1" t="s">
        <v>3615</v>
      </c>
      <c r="O2574" s="1" t="s">
        <v>7</v>
      </c>
      <c r="P2574" s="1" t="s">
        <v>510</v>
      </c>
      <c r="Q2574" s="1" t="s">
        <v>476</v>
      </c>
      <c r="R2574" s="1" t="s">
        <v>477</v>
      </c>
      <c r="S2574" s="1" t="s">
        <v>4378</v>
      </c>
      <c r="T2574" s="21">
        <v>21.2</v>
      </c>
      <c r="U2574" s="21">
        <v>44872.11</v>
      </c>
      <c r="V2574" s="21">
        <f t="shared" si="162"/>
        <v>44893.31</v>
      </c>
      <c r="W2574" s="23">
        <f t="shared" si="163"/>
        <v>4.7223071767263321E-4</v>
      </c>
      <c r="X2574" s="2">
        <v>9.4499999999999993</v>
      </c>
      <c r="Y2574" s="2">
        <v>23303.15</v>
      </c>
      <c r="Z2574" s="3">
        <f t="shared" si="160"/>
        <v>23312.600000000002</v>
      </c>
      <c r="AA2574" s="8">
        <f t="shared" si="161"/>
        <v>4.0536019148443324E-4</v>
      </c>
    </row>
    <row r="2575" spans="1:27" ht="10.5" x14ac:dyDescent="0.15">
      <c r="A2575" s="1" t="s">
        <v>3001</v>
      </c>
      <c r="B2575" s="1" t="s">
        <v>0</v>
      </c>
      <c r="C2575" s="1" t="s">
        <v>22</v>
      </c>
      <c r="E2575" s="1" t="s">
        <v>3002</v>
      </c>
      <c r="F2575" s="1" t="s">
        <v>2</v>
      </c>
      <c r="G2575" s="1" t="s">
        <v>3003</v>
      </c>
      <c r="H2575" s="1" t="s">
        <v>3004</v>
      </c>
      <c r="I2575" s="1" t="s">
        <v>3005</v>
      </c>
      <c r="J2575" s="1" t="s">
        <v>79</v>
      </c>
      <c r="K2575" s="1" t="s">
        <v>3006</v>
      </c>
      <c r="L2575" s="1" t="s">
        <v>2</v>
      </c>
      <c r="M2575" s="1" t="s">
        <v>120</v>
      </c>
      <c r="N2575" s="1" t="s">
        <v>120</v>
      </c>
      <c r="O2575" s="1" t="s">
        <v>7</v>
      </c>
      <c r="P2575" s="1" t="s">
        <v>747</v>
      </c>
      <c r="Q2575" s="1" t="s">
        <v>476</v>
      </c>
      <c r="R2575" s="1" t="s">
        <v>488</v>
      </c>
      <c r="S2575" s="1" t="s">
        <v>3007</v>
      </c>
      <c r="T2575" s="21">
        <v>0</v>
      </c>
      <c r="U2575" s="21">
        <v>2193.4899999999998</v>
      </c>
      <c r="V2575" s="21">
        <f t="shared" si="162"/>
        <v>2193.4899999999998</v>
      </c>
      <c r="W2575" s="23">
        <f t="shared" si="163"/>
        <v>0</v>
      </c>
      <c r="X2575" s="2">
        <v>9.3699999999999992</v>
      </c>
      <c r="Y2575" s="2">
        <v>3191.09</v>
      </c>
      <c r="Z2575" s="3">
        <f t="shared" si="160"/>
        <v>3200.46</v>
      </c>
      <c r="AA2575" s="8">
        <f t="shared" si="161"/>
        <v>2.9277041425295109E-3</v>
      </c>
    </row>
    <row r="2576" spans="1:27" ht="10.5" x14ac:dyDescent="0.15">
      <c r="A2576" s="1" t="s">
        <v>7363</v>
      </c>
      <c r="B2576" s="1" t="s">
        <v>0</v>
      </c>
      <c r="C2576" s="1" t="s">
        <v>22</v>
      </c>
      <c r="E2576" s="1" t="s">
        <v>7364</v>
      </c>
      <c r="F2576" s="1" t="s">
        <v>2</v>
      </c>
      <c r="G2576" s="1" t="s">
        <v>7365</v>
      </c>
      <c r="H2576" s="1" t="s">
        <v>7366</v>
      </c>
      <c r="I2576" s="1" t="s">
        <v>5351</v>
      </c>
      <c r="J2576" s="1" t="s">
        <v>53</v>
      </c>
      <c r="K2576" s="1" t="s">
        <v>5352</v>
      </c>
      <c r="L2576" s="1" t="s">
        <v>2</v>
      </c>
      <c r="M2576" s="1" t="s">
        <v>120</v>
      </c>
      <c r="N2576" s="1" t="s">
        <v>120</v>
      </c>
      <c r="O2576" s="1" t="s">
        <v>7</v>
      </c>
      <c r="P2576" s="1" t="s">
        <v>807</v>
      </c>
      <c r="Q2576" s="1" t="s">
        <v>476</v>
      </c>
      <c r="R2576" s="1" t="s">
        <v>488</v>
      </c>
      <c r="S2576" s="1" t="s">
        <v>7367</v>
      </c>
      <c r="T2576" s="21">
        <v>12</v>
      </c>
      <c r="U2576" s="21">
        <v>1446.51</v>
      </c>
      <c r="V2576" s="21">
        <f t="shared" si="162"/>
        <v>1458.51</v>
      </c>
      <c r="W2576" s="23">
        <f t="shared" si="163"/>
        <v>8.2275747166628953E-3</v>
      </c>
      <c r="X2576" s="2">
        <v>9.25</v>
      </c>
      <c r="Y2576" s="2">
        <v>922.75</v>
      </c>
      <c r="Z2576" s="3">
        <f t="shared" si="160"/>
        <v>932</v>
      </c>
      <c r="AA2576" s="8">
        <f t="shared" si="161"/>
        <v>9.9248927038626603E-3</v>
      </c>
    </row>
    <row r="2577" spans="1:27" ht="10.5" x14ac:dyDescent="0.15">
      <c r="A2577" s="1" t="s">
        <v>12545</v>
      </c>
      <c r="B2577" s="1" t="s">
        <v>0</v>
      </c>
      <c r="C2577" s="1" t="s">
        <v>22</v>
      </c>
      <c r="E2577" s="1" t="s">
        <v>12546</v>
      </c>
      <c r="F2577" s="1" t="s">
        <v>2</v>
      </c>
      <c r="G2577" s="1" t="s">
        <v>12547</v>
      </c>
      <c r="H2577" s="1" t="s">
        <v>12548</v>
      </c>
      <c r="I2577" s="1" t="s">
        <v>310</v>
      </c>
      <c r="J2577" s="1" t="s">
        <v>79</v>
      </c>
      <c r="K2577" s="1" t="s">
        <v>311</v>
      </c>
      <c r="L2577" s="1" t="s">
        <v>2</v>
      </c>
      <c r="M2577" s="1" t="s">
        <v>120</v>
      </c>
      <c r="N2577" s="1" t="s">
        <v>120</v>
      </c>
      <c r="O2577" s="1" t="s">
        <v>7</v>
      </c>
      <c r="P2577" s="1" t="s">
        <v>903</v>
      </c>
      <c r="Q2577" s="1" t="s">
        <v>476</v>
      </c>
      <c r="R2577" s="1" t="s">
        <v>503</v>
      </c>
      <c r="S2577" s="1" t="s">
        <v>12549</v>
      </c>
      <c r="T2577" s="21"/>
      <c r="U2577" s="21"/>
      <c r="V2577" s="21">
        <f t="shared" si="162"/>
        <v>0</v>
      </c>
      <c r="W2577" s="23" t="e">
        <f t="shared" si="163"/>
        <v>#DIV/0!</v>
      </c>
      <c r="X2577" s="2">
        <v>9.07</v>
      </c>
      <c r="Y2577" s="2">
        <v>230.53</v>
      </c>
      <c r="Z2577" s="3">
        <f t="shared" si="160"/>
        <v>239.6</v>
      </c>
      <c r="AA2577" s="8">
        <f t="shared" si="161"/>
        <v>3.7854757929883139E-2</v>
      </c>
    </row>
    <row r="2578" spans="1:27" ht="10.5" x14ac:dyDescent="0.15">
      <c r="A2578" s="1" t="s">
        <v>13917</v>
      </c>
      <c r="B2578" s="1" t="s">
        <v>0</v>
      </c>
      <c r="C2578" s="1" t="s">
        <v>22</v>
      </c>
      <c r="E2578" s="1" t="s">
        <v>13918</v>
      </c>
      <c r="F2578" s="1" t="s">
        <v>2</v>
      </c>
      <c r="G2578" s="1" t="s">
        <v>13919</v>
      </c>
      <c r="H2578" s="1" t="s">
        <v>13920</v>
      </c>
      <c r="I2578" s="1" t="s">
        <v>13921</v>
      </c>
      <c r="J2578" s="1" t="s">
        <v>1843</v>
      </c>
      <c r="K2578" s="1" t="s">
        <v>13922</v>
      </c>
      <c r="L2578" s="1" t="s">
        <v>6</v>
      </c>
      <c r="M2578" s="1" t="s">
        <v>289</v>
      </c>
      <c r="N2578" s="1" t="s">
        <v>289</v>
      </c>
      <c r="O2578" s="1" t="s">
        <v>7</v>
      </c>
      <c r="P2578" s="1" t="s">
        <v>807</v>
      </c>
      <c r="Q2578" s="1" t="s">
        <v>476</v>
      </c>
      <c r="R2578" s="1" t="s">
        <v>488</v>
      </c>
      <c r="S2578" s="1" t="s">
        <v>13923</v>
      </c>
      <c r="T2578" s="21">
        <v>0</v>
      </c>
      <c r="U2578" s="21">
        <v>4098.59</v>
      </c>
      <c r="V2578" s="21">
        <f t="shared" si="162"/>
        <v>4098.59</v>
      </c>
      <c r="W2578" s="23">
        <f t="shared" si="163"/>
        <v>0</v>
      </c>
      <c r="X2578" s="2">
        <v>9.07</v>
      </c>
      <c r="Y2578" s="2">
        <v>2375.8000000000002</v>
      </c>
      <c r="Z2578" s="3">
        <f t="shared" si="160"/>
        <v>2384.8700000000003</v>
      </c>
      <c r="AA2578" s="8">
        <f t="shared" si="161"/>
        <v>3.803142309643712E-3</v>
      </c>
    </row>
    <row r="2579" spans="1:27" ht="10.5" x14ac:dyDescent="0.15">
      <c r="A2579" s="1" t="s">
        <v>15952</v>
      </c>
      <c r="B2579" s="1" t="s">
        <v>0</v>
      </c>
      <c r="C2579" s="1" t="s">
        <v>22</v>
      </c>
      <c r="E2579" s="1" t="s">
        <v>15953</v>
      </c>
      <c r="F2579" s="1" t="s">
        <v>2</v>
      </c>
      <c r="G2579" s="1" t="s">
        <v>15954</v>
      </c>
      <c r="H2579" s="1" t="s">
        <v>15955</v>
      </c>
      <c r="I2579" s="1" t="s">
        <v>1728</v>
      </c>
      <c r="J2579" s="1" t="s">
        <v>386</v>
      </c>
      <c r="K2579" s="1" t="s">
        <v>14228</v>
      </c>
      <c r="L2579" s="1" t="s">
        <v>2</v>
      </c>
      <c r="M2579" s="1" t="s">
        <v>120</v>
      </c>
      <c r="N2579" s="1" t="s">
        <v>120</v>
      </c>
      <c r="O2579" s="1" t="s">
        <v>7</v>
      </c>
      <c r="P2579" s="1" t="s">
        <v>903</v>
      </c>
      <c r="Q2579" s="1" t="s">
        <v>476</v>
      </c>
      <c r="R2579" s="1" t="s">
        <v>503</v>
      </c>
      <c r="S2579" s="1" t="s">
        <v>15956</v>
      </c>
      <c r="T2579" s="21">
        <v>0</v>
      </c>
      <c r="U2579" s="21">
        <v>14500.6</v>
      </c>
      <c r="V2579" s="21">
        <f t="shared" si="162"/>
        <v>14500.6</v>
      </c>
      <c r="W2579" s="23">
        <f t="shared" si="163"/>
        <v>0</v>
      </c>
      <c r="X2579" s="2">
        <v>9.07</v>
      </c>
      <c r="Y2579" s="2">
        <v>4013.68</v>
      </c>
      <c r="Z2579" s="3">
        <f t="shared" si="160"/>
        <v>4022.75</v>
      </c>
      <c r="AA2579" s="8">
        <f t="shared" si="161"/>
        <v>2.2546765272512584E-3</v>
      </c>
    </row>
    <row r="2580" spans="1:27" ht="10.5" x14ac:dyDescent="0.15">
      <c r="A2580" s="1" t="s">
        <v>4408</v>
      </c>
      <c r="B2580" s="1" t="s">
        <v>0</v>
      </c>
      <c r="C2580" s="1" t="s">
        <v>22</v>
      </c>
      <c r="E2580" s="1" t="s">
        <v>4409</v>
      </c>
      <c r="F2580" s="1" t="s">
        <v>2</v>
      </c>
      <c r="G2580" s="1" t="s">
        <v>4410</v>
      </c>
      <c r="H2580" s="1" t="s">
        <v>4411</v>
      </c>
      <c r="I2580" s="1" t="s">
        <v>4412</v>
      </c>
      <c r="J2580" s="1" t="s">
        <v>118</v>
      </c>
      <c r="K2580" s="1" t="s">
        <v>4413</v>
      </c>
      <c r="L2580" s="1" t="s">
        <v>34</v>
      </c>
      <c r="M2580" s="1" t="s">
        <v>120</v>
      </c>
      <c r="N2580" s="1" t="s">
        <v>120</v>
      </c>
      <c r="O2580" s="1" t="s">
        <v>7</v>
      </c>
      <c r="P2580" s="1" t="s">
        <v>1899</v>
      </c>
      <c r="Q2580" s="1" t="s">
        <v>476</v>
      </c>
      <c r="R2580" s="1" t="s">
        <v>477</v>
      </c>
      <c r="S2580" s="1" t="s">
        <v>4414</v>
      </c>
      <c r="T2580" s="21">
        <v>0</v>
      </c>
      <c r="U2580" s="21">
        <v>15443.34</v>
      </c>
      <c r="V2580" s="21">
        <f t="shared" si="162"/>
        <v>15443.34</v>
      </c>
      <c r="W2580" s="23">
        <f t="shared" si="163"/>
        <v>0</v>
      </c>
      <c r="X2580" s="2">
        <v>9.07</v>
      </c>
      <c r="Y2580" s="2">
        <v>10441.530000000001</v>
      </c>
      <c r="Z2580" s="3">
        <f t="shared" si="160"/>
        <v>10450.6</v>
      </c>
      <c r="AA2580" s="8">
        <f t="shared" si="161"/>
        <v>8.6789275256923045E-4</v>
      </c>
    </row>
    <row r="2581" spans="1:27" ht="10.5" x14ac:dyDescent="0.15">
      <c r="A2581" s="1" t="s">
        <v>15462</v>
      </c>
      <c r="B2581" s="1" t="s">
        <v>0</v>
      </c>
      <c r="C2581" s="1" t="s">
        <v>22</v>
      </c>
      <c r="E2581" s="1" t="s">
        <v>15463</v>
      </c>
      <c r="F2581" s="1" t="s">
        <v>2</v>
      </c>
      <c r="G2581" s="1" t="s">
        <v>15464</v>
      </c>
      <c r="H2581" s="1" t="s">
        <v>15465</v>
      </c>
      <c r="I2581" s="1" t="s">
        <v>687</v>
      </c>
      <c r="J2581" s="1" t="s">
        <v>162</v>
      </c>
      <c r="K2581" s="1" t="s">
        <v>6680</v>
      </c>
      <c r="L2581" s="1" t="s">
        <v>6</v>
      </c>
      <c r="M2581" s="1" t="s">
        <v>120</v>
      </c>
      <c r="N2581" s="1" t="s">
        <v>760</v>
      </c>
      <c r="O2581" s="1" t="s">
        <v>7</v>
      </c>
      <c r="P2581" s="1" t="s">
        <v>1899</v>
      </c>
      <c r="Q2581" s="1" t="s">
        <v>476</v>
      </c>
      <c r="R2581" s="1" t="s">
        <v>477</v>
      </c>
      <c r="S2581" s="1" t="s">
        <v>15466</v>
      </c>
      <c r="T2581" s="21">
        <v>9.9499999999999993</v>
      </c>
      <c r="U2581" s="21">
        <v>3240.7</v>
      </c>
      <c r="V2581" s="21">
        <f t="shared" si="162"/>
        <v>3250.6499999999996</v>
      </c>
      <c r="W2581" s="23">
        <f t="shared" si="163"/>
        <v>3.0609262762832049E-3</v>
      </c>
      <c r="X2581" s="2">
        <v>8.9499999999999993</v>
      </c>
      <c r="Y2581" s="2">
        <v>1442.7</v>
      </c>
      <c r="Z2581" s="3">
        <f t="shared" si="160"/>
        <v>1451.65</v>
      </c>
      <c r="AA2581" s="8">
        <f t="shared" si="161"/>
        <v>6.1653979953845616E-3</v>
      </c>
    </row>
    <row r="2582" spans="1:27" ht="10.5" x14ac:dyDescent="0.15">
      <c r="A2582" s="1" t="s">
        <v>12352</v>
      </c>
      <c r="B2582" s="1" t="s">
        <v>0</v>
      </c>
      <c r="C2582" s="1" t="s">
        <v>22</v>
      </c>
      <c r="E2582" s="1" t="s">
        <v>12353</v>
      </c>
      <c r="F2582" s="1" t="s">
        <v>2</v>
      </c>
      <c r="G2582" s="1" t="s">
        <v>2</v>
      </c>
      <c r="H2582" s="1" t="s">
        <v>12354</v>
      </c>
      <c r="I2582" s="1" t="s">
        <v>1615</v>
      </c>
      <c r="J2582" s="1" t="s">
        <v>24</v>
      </c>
      <c r="K2582" s="1" t="s">
        <v>2723</v>
      </c>
      <c r="L2582" s="1" t="s">
        <v>2</v>
      </c>
      <c r="M2582" s="1" t="s">
        <v>120</v>
      </c>
      <c r="N2582" s="1" t="s">
        <v>120</v>
      </c>
      <c r="O2582" s="1" t="s">
        <v>7</v>
      </c>
      <c r="P2582" s="1" t="s">
        <v>903</v>
      </c>
      <c r="Q2582" s="1" t="s">
        <v>476</v>
      </c>
      <c r="R2582" s="1" t="s">
        <v>503</v>
      </c>
      <c r="S2582" s="1" t="s">
        <v>12355</v>
      </c>
      <c r="T2582" s="21">
        <v>95.4</v>
      </c>
      <c r="U2582" s="21">
        <v>781.11</v>
      </c>
      <c r="V2582" s="21">
        <f t="shared" si="162"/>
        <v>876.51</v>
      </c>
      <c r="W2582" s="23">
        <f t="shared" si="163"/>
        <v>0.10884074340281344</v>
      </c>
      <c r="X2582" s="2">
        <v>8.85</v>
      </c>
      <c r="Y2582" s="2">
        <v>209.21</v>
      </c>
      <c r="Z2582" s="3">
        <f t="shared" si="160"/>
        <v>218.06</v>
      </c>
      <c r="AA2582" s="8">
        <f t="shared" si="161"/>
        <v>4.0585160047693296E-2</v>
      </c>
    </row>
    <row r="2583" spans="1:27" ht="10.5" x14ac:dyDescent="0.15">
      <c r="A2583" s="1" t="s">
        <v>11766</v>
      </c>
      <c r="B2583" s="1" t="s">
        <v>0</v>
      </c>
      <c r="C2583" s="1" t="s">
        <v>22</v>
      </c>
      <c r="E2583" s="1" t="s">
        <v>11767</v>
      </c>
      <c r="F2583" s="1" t="s">
        <v>2</v>
      </c>
      <c r="G2583" s="1" t="s">
        <v>11768</v>
      </c>
      <c r="H2583" s="1" t="s">
        <v>11769</v>
      </c>
      <c r="I2583" s="1" t="s">
        <v>11770</v>
      </c>
      <c r="J2583" s="1" t="s">
        <v>126</v>
      </c>
      <c r="K2583" s="1" t="s">
        <v>11771</v>
      </c>
      <c r="L2583" s="1" t="s">
        <v>6</v>
      </c>
      <c r="M2583" s="1" t="s">
        <v>120</v>
      </c>
      <c r="N2583" s="1" t="s">
        <v>120</v>
      </c>
      <c r="O2583" s="1" t="s">
        <v>7</v>
      </c>
      <c r="P2583" s="1" t="s">
        <v>761</v>
      </c>
      <c r="Q2583" s="1" t="s">
        <v>476</v>
      </c>
      <c r="R2583" s="1" t="s">
        <v>488</v>
      </c>
      <c r="S2583" s="1" t="s">
        <v>11772</v>
      </c>
      <c r="T2583" s="21">
        <v>2.5</v>
      </c>
      <c r="U2583" s="21">
        <v>35703.24</v>
      </c>
      <c r="V2583" s="21">
        <f t="shared" si="162"/>
        <v>35705.74</v>
      </c>
      <c r="W2583" s="23">
        <f t="shared" si="163"/>
        <v>7.0016753608803523E-5</v>
      </c>
      <c r="X2583" s="2">
        <v>8.75</v>
      </c>
      <c r="Y2583" s="2">
        <v>10888.42</v>
      </c>
      <c r="Z2583" s="3">
        <f t="shared" si="160"/>
        <v>10897.17</v>
      </c>
      <c r="AA2583" s="8">
        <f t="shared" si="161"/>
        <v>8.0296076871334485E-4</v>
      </c>
    </row>
    <row r="2584" spans="1:27" ht="10.5" x14ac:dyDescent="0.15">
      <c r="A2584" s="1" t="s">
        <v>1971</v>
      </c>
      <c r="B2584" s="1" t="s">
        <v>0</v>
      </c>
      <c r="C2584" s="1" t="s">
        <v>22</v>
      </c>
      <c r="E2584" s="1" t="s">
        <v>1972</v>
      </c>
      <c r="F2584" s="1" t="s">
        <v>2</v>
      </c>
      <c r="G2584" s="1" t="s">
        <v>1973</v>
      </c>
      <c r="H2584" s="1" t="s">
        <v>1974</v>
      </c>
      <c r="I2584" s="1" t="s">
        <v>1728</v>
      </c>
      <c r="J2584" s="1" t="s">
        <v>79</v>
      </c>
      <c r="K2584" s="1" t="s">
        <v>1975</v>
      </c>
      <c r="L2584" s="1" t="s">
        <v>72</v>
      </c>
      <c r="M2584" s="1" t="s">
        <v>137</v>
      </c>
      <c r="N2584" s="1" t="s">
        <v>138</v>
      </c>
      <c r="O2584" s="1" t="s">
        <v>7</v>
      </c>
      <c r="P2584" s="1" t="s">
        <v>770</v>
      </c>
      <c r="Q2584" s="1" t="s">
        <v>29</v>
      </c>
      <c r="R2584" s="1" t="s">
        <v>30</v>
      </c>
      <c r="S2584" s="1" t="s">
        <v>1976</v>
      </c>
      <c r="T2584" s="21">
        <v>21</v>
      </c>
      <c r="U2584" s="21">
        <v>405.63</v>
      </c>
      <c r="V2584" s="21">
        <f t="shared" si="162"/>
        <v>426.63</v>
      </c>
      <c r="W2584" s="23">
        <f t="shared" si="163"/>
        <v>4.9222980099852334E-2</v>
      </c>
      <c r="X2584" s="2">
        <v>8.5</v>
      </c>
      <c r="Y2584" s="2">
        <v>111.04</v>
      </c>
      <c r="Z2584" s="3">
        <f t="shared" si="160"/>
        <v>119.54</v>
      </c>
      <c r="AA2584" s="8">
        <f t="shared" si="161"/>
        <v>7.1105905972896094E-2</v>
      </c>
    </row>
    <row r="2585" spans="1:27" ht="10.5" x14ac:dyDescent="0.15">
      <c r="A2585" s="1" t="s">
        <v>700</v>
      </c>
      <c r="B2585" s="1" t="s">
        <v>0</v>
      </c>
      <c r="C2585" s="1" t="s">
        <v>1</v>
      </c>
      <c r="E2585" s="1" t="s">
        <v>701</v>
      </c>
      <c r="F2585" s="1" t="s">
        <v>2</v>
      </c>
      <c r="G2585" s="1" t="s">
        <v>2</v>
      </c>
      <c r="H2585" s="1" t="s">
        <v>702</v>
      </c>
      <c r="I2585" s="1" t="s">
        <v>703</v>
      </c>
      <c r="J2585" s="1" t="s">
        <v>46</v>
      </c>
      <c r="K2585" s="1" t="s">
        <v>704</v>
      </c>
      <c r="L2585" s="1" t="s">
        <v>72</v>
      </c>
      <c r="M2585" s="1" t="s">
        <v>137</v>
      </c>
      <c r="N2585" s="1" t="s">
        <v>246</v>
      </c>
      <c r="O2585" s="1" t="s">
        <v>7</v>
      </c>
      <c r="P2585" s="1" t="s">
        <v>154</v>
      </c>
      <c r="Q2585" s="1" t="s">
        <v>9</v>
      </c>
      <c r="R2585" s="1" t="s">
        <v>10</v>
      </c>
      <c r="S2585" s="1" t="s">
        <v>705</v>
      </c>
      <c r="T2585" s="21">
        <v>16.68</v>
      </c>
      <c r="U2585" s="21">
        <v>537.34</v>
      </c>
      <c r="V2585" s="21">
        <f t="shared" si="162"/>
        <v>554.02</v>
      </c>
      <c r="W2585" s="23">
        <f t="shared" si="163"/>
        <v>3.0107216345980289E-2</v>
      </c>
      <c r="X2585" s="2">
        <v>8.5</v>
      </c>
      <c r="Y2585" s="2">
        <v>150.19999999999999</v>
      </c>
      <c r="Z2585" s="3">
        <f t="shared" si="160"/>
        <v>158.69999999999999</v>
      </c>
      <c r="AA2585" s="8">
        <f t="shared" si="161"/>
        <v>5.3560176433522372E-2</v>
      </c>
    </row>
    <row r="2586" spans="1:27" ht="10.5" x14ac:dyDescent="0.15">
      <c r="A2586" s="1" t="s">
        <v>15123</v>
      </c>
      <c r="B2586" s="1" t="s">
        <v>0</v>
      </c>
      <c r="C2586" s="1" t="s">
        <v>22</v>
      </c>
      <c r="E2586" s="1" t="s">
        <v>15124</v>
      </c>
      <c r="F2586" s="1" t="s">
        <v>2</v>
      </c>
      <c r="G2586" s="1" t="s">
        <v>15125</v>
      </c>
      <c r="H2586" s="1" t="s">
        <v>15126</v>
      </c>
      <c r="I2586" s="1" t="s">
        <v>15127</v>
      </c>
      <c r="J2586" s="1" t="s">
        <v>187</v>
      </c>
      <c r="K2586" s="1" t="s">
        <v>15128</v>
      </c>
      <c r="L2586" s="1" t="s">
        <v>2</v>
      </c>
      <c r="M2586" s="1" t="s">
        <v>120</v>
      </c>
      <c r="N2586" s="1" t="s">
        <v>120</v>
      </c>
      <c r="O2586" s="1" t="s">
        <v>7</v>
      </c>
      <c r="P2586" s="1" t="s">
        <v>1141</v>
      </c>
      <c r="Q2586" s="1" t="s">
        <v>476</v>
      </c>
      <c r="R2586" s="1" t="s">
        <v>477</v>
      </c>
      <c r="S2586" s="1" t="s">
        <v>15129</v>
      </c>
      <c r="T2586" s="21"/>
      <c r="U2586" s="21"/>
      <c r="V2586" s="21">
        <f t="shared" si="162"/>
        <v>0</v>
      </c>
      <c r="W2586" s="23" t="e">
        <f t="shared" si="163"/>
        <v>#DIV/0!</v>
      </c>
      <c r="X2586" s="2">
        <v>8.5</v>
      </c>
      <c r="Y2586" s="2">
        <v>936.94</v>
      </c>
      <c r="Z2586" s="3">
        <f t="shared" si="160"/>
        <v>945.44</v>
      </c>
      <c r="AA2586" s="8">
        <f t="shared" si="161"/>
        <v>8.9905229311220171E-3</v>
      </c>
    </row>
    <row r="2587" spans="1:27" ht="10.5" x14ac:dyDescent="0.15">
      <c r="A2587" s="1" t="s">
        <v>11035</v>
      </c>
      <c r="B2587" s="1" t="s">
        <v>0</v>
      </c>
      <c r="C2587" s="1" t="s">
        <v>1</v>
      </c>
      <c r="E2587" s="1" t="s">
        <v>11036</v>
      </c>
      <c r="F2587" s="1" t="s">
        <v>2</v>
      </c>
      <c r="G2587" s="1" t="s">
        <v>2</v>
      </c>
      <c r="H2587" s="1" t="s">
        <v>11037</v>
      </c>
      <c r="I2587" s="1" t="s">
        <v>11038</v>
      </c>
      <c r="J2587" s="1" t="s">
        <v>79</v>
      </c>
      <c r="K2587" s="1" t="s">
        <v>11039</v>
      </c>
      <c r="L2587" s="1" t="s">
        <v>783</v>
      </c>
      <c r="M2587" s="1" t="s">
        <v>137</v>
      </c>
      <c r="N2587" s="1" t="s">
        <v>246</v>
      </c>
      <c r="O2587" s="1" t="s">
        <v>7</v>
      </c>
      <c r="P2587" s="1" t="s">
        <v>154</v>
      </c>
      <c r="Q2587" s="1" t="s">
        <v>9</v>
      </c>
      <c r="R2587" s="1" t="s">
        <v>10</v>
      </c>
      <c r="S2587" s="1" t="s">
        <v>11040</v>
      </c>
      <c r="T2587" s="21">
        <v>294.7</v>
      </c>
      <c r="U2587" s="21">
        <v>3414.13</v>
      </c>
      <c r="V2587" s="21">
        <f t="shared" si="162"/>
        <v>3708.83</v>
      </c>
      <c r="W2587" s="23">
        <f t="shared" si="163"/>
        <v>7.9459020769353142E-2</v>
      </c>
      <c r="X2587" s="2">
        <v>8.5</v>
      </c>
      <c r="Y2587" s="2">
        <v>1275.6199999999999</v>
      </c>
      <c r="Z2587" s="3">
        <f t="shared" si="160"/>
        <v>1284.1199999999999</v>
      </c>
      <c r="AA2587" s="8">
        <f t="shared" si="161"/>
        <v>6.6193190667538865E-3</v>
      </c>
    </row>
    <row r="2588" spans="1:27" ht="10.5" x14ac:dyDescent="0.15">
      <c r="A2588" s="1" t="s">
        <v>13943</v>
      </c>
      <c r="B2588" s="1" t="s">
        <v>0</v>
      </c>
      <c r="C2588" s="1" t="s">
        <v>22</v>
      </c>
      <c r="E2588" s="1" t="s">
        <v>13944</v>
      </c>
      <c r="F2588" s="1" t="s">
        <v>2</v>
      </c>
      <c r="G2588" s="1" t="s">
        <v>13945</v>
      </c>
      <c r="H2588" s="1" t="s">
        <v>13946</v>
      </c>
      <c r="I2588" s="1" t="s">
        <v>2838</v>
      </c>
      <c r="J2588" s="1" t="s">
        <v>408</v>
      </c>
      <c r="K2588" s="1" t="s">
        <v>13947</v>
      </c>
      <c r="L2588" s="1" t="s">
        <v>6</v>
      </c>
      <c r="M2588" s="1" t="s">
        <v>137</v>
      </c>
      <c r="N2588" s="1" t="s">
        <v>138</v>
      </c>
      <c r="O2588" s="1" t="s">
        <v>7</v>
      </c>
      <c r="P2588" s="1" t="s">
        <v>588</v>
      </c>
      <c r="Q2588" s="1" t="s">
        <v>476</v>
      </c>
      <c r="R2588" s="1" t="s">
        <v>488</v>
      </c>
      <c r="S2588" s="1" t="s">
        <v>13948</v>
      </c>
      <c r="T2588" s="21">
        <v>12.75</v>
      </c>
      <c r="U2588" s="21">
        <v>3469.62</v>
      </c>
      <c r="V2588" s="21">
        <f t="shared" si="162"/>
        <v>3482.37</v>
      </c>
      <c r="W2588" s="23">
        <f t="shared" si="163"/>
        <v>3.6612996321470723E-3</v>
      </c>
      <c r="X2588" s="2">
        <v>8.5</v>
      </c>
      <c r="Y2588" s="2">
        <v>1925.18</v>
      </c>
      <c r="Z2588" s="3">
        <f t="shared" si="160"/>
        <v>1933.68</v>
      </c>
      <c r="AA2588" s="8">
        <f t="shared" si="161"/>
        <v>4.3957635182656904E-3</v>
      </c>
    </row>
    <row r="2589" spans="1:27" ht="10.5" x14ac:dyDescent="0.15">
      <c r="A2589" s="1" t="s">
        <v>8809</v>
      </c>
      <c r="B2589" s="1" t="s">
        <v>0</v>
      </c>
      <c r="C2589" s="1" t="s">
        <v>22</v>
      </c>
      <c r="E2589" s="1" t="s">
        <v>8810</v>
      </c>
      <c r="F2589" s="1" t="s">
        <v>2</v>
      </c>
      <c r="G2589" s="1" t="s">
        <v>8811</v>
      </c>
      <c r="H2589" s="1" t="s">
        <v>8812</v>
      </c>
      <c r="I2589" s="1" t="s">
        <v>395</v>
      </c>
      <c r="J2589" s="1" t="s">
        <v>150</v>
      </c>
      <c r="K2589" s="1" t="s">
        <v>5689</v>
      </c>
      <c r="L2589" s="1" t="s">
        <v>34</v>
      </c>
      <c r="M2589" s="1" t="s">
        <v>120</v>
      </c>
      <c r="N2589" s="1" t="s">
        <v>120</v>
      </c>
      <c r="O2589" s="1" t="s">
        <v>7</v>
      </c>
      <c r="P2589" s="1" t="s">
        <v>2602</v>
      </c>
      <c r="Q2589" s="1" t="s">
        <v>140</v>
      </c>
      <c r="R2589" s="1" t="s">
        <v>481</v>
      </c>
      <c r="S2589" s="1" t="s">
        <v>8813</v>
      </c>
      <c r="T2589" s="21">
        <v>40.25</v>
      </c>
      <c r="U2589" s="21">
        <v>8195.3799999999992</v>
      </c>
      <c r="V2589" s="21">
        <f t="shared" si="162"/>
        <v>8235.6299999999992</v>
      </c>
      <c r="W2589" s="23">
        <f t="shared" si="163"/>
        <v>4.8873006679513286E-3</v>
      </c>
      <c r="X2589" s="2">
        <v>8.39</v>
      </c>
      <c r="Y2589" s="2">
        <v>2385.19</v>
      </c>
      <c r="Z2589" s="3">
        <f t="shared" si="160"/>
        <v>2393.58</v>
      </c>
      <c r="AA2589" s="8">
        <f t="shared" si="161"/>
        <v>3.5052097694666571E-3</v>
      </c>
    </row>
    <row r="2590" spans="1:27" ht="10.5" x14ac:dyDescent="0.15">
      <c r="A2590" s="1" t="s">
        <v>4455</v>
      </c>
      <c r="B2590" s="1" t="s">
        <v>0</v>
      </c>
      <c r="C2590" s="1" t="s">
        <v>22</v>
      </c>
      <c r="E2590" s="1" t="s">
        <v>4456</v>
      </c>
      <c r="F2590" s="1" t="s">
        <v>2</v>
      </c>
      <c r="G2590" s="1" t="s">
        <v>2</v>
      </c>
      <c r="H2590" s="1" t="s">
        <v>4457</v>
      </c>
      <c r="I2590" s="1" t="s">
        <v>2822</v>
      </c>
      <c r="J2590" s="1" t="s">
        <v>118</v>
      </c>
      <c r="K2590" s="1" t="s">
        <v>4269</v>
      </c>
      <c r="L2590" s="1" t="s">
        <v>2</v>
      </c>
      <c r="M2590" s="1" t="s">
        <v>120</v>
      </c>
      <c r="N2590" s="1" t="s">
        <v>120</v>
      </c>
      <c r="O2590" s="1" t="s">
        <v>7</v>
      </c>
      <c r="P2590" s="1" t="s">
        <v>2446</v>
      </c>
      <c r="Q2590" s="1" t="s">
        <v>476</v>
      </c>
      <c r="R2590" s="1" t="s">
        <v>488</v>
      </c>
      <c r="S2590" s="1" t="s">
        <v>4458</v>
      </c>
      <c r="T2590" s="21">
        <v>14</v>
      </c>
      <c r="U2590" s="21">
        <v>1160.8800000000001</v>
      </c>
      <c r="V2590" s="21">
        <f t="shared" si="162"/>
        <v>1174.8800000000001</v>
      </c>
      <c r="W2590" s="23">
        <f t="shared" si="163"/>
        <v>1.1916110581506194E-2</v>
      </c>
      <c r="X2590" s="2">
        <v>8.3000000000000007</v>
      </c>
      <c r="Y2590" s="2">
        <v>284.95999999999998</v>
      </c>
      <c r="Z2590" s="3">
        <f t="shared" si="160"/>
        <v>293.26</v>
      </c>
      <c r="AA2590" s="8">
        <f t="shared" si="161"/>
        <v>2.8302530177999049E-2</v>
      </c>
    </row>
    <row r="2591" spans="1:27" ht="10.5" x14ac:dyDescent="0.15">
      <c r="A2591" s="1" t="s">
        <v>6865</v>
      </c>
      <c r="B2591" s="1" t="s">
        <v>0</v>
      </c>
      <c r="C2591" s="1" t="s">
        <v>22</v>
      </c>
      <c r="E2591" s="1" t="s">
        <v>6866</v>
      </c>
      <c r="F2591" s="1" t="s">
        <v>2</v>
      </c>
      <c r="G2591" s="1" t="s">
        <v>6867</v>
      </c>
      <c r="H2591" s="1" t="s">
        <v>6868</v>
      </c>
      <c r="I2591" s="1" t="s">
        <v>6250</v>
      </c>
      <c r="J2591" s="1" t="s">
        <v>69</v>
      </c>
      <c r="K2591" s="1" t="s">
        <v>6251</v>
      </c>
      <c r="L2591" s="1" t="s">
        <v>2</v>
      </c>
      <c r="M2591" s="1" t="s">
        <v>120</v>
      </c>
      <c r="N2591" s="1" t="s">
        <v>120</v>
      </c>
      <c r="O2591" s="1" t="s">
        <v>7</v>
      </c>
      <c r="P2591" s="1" t="s">
        <v>510</v>
      </c>
      <c r="Q2591" s="1" t="s">
        <v>476</v>
      </c>
      <c r="R2591" s="1" t="s">
        <v>477</v>
      </c>
      <c r="S2591" s="1" t="s">
        <v>6869</v>
      </c>
      <c r="T2591" s="21"/>
      <c r="U2591" s="21"/>
      <c r="V2591" s="21">
        <f t="shared" si="162"/>
        <v>0</v>
      </c>
      <c r="W2591" s="23" t="e">
        <f t="shared" si="163"/>
        <v>#DIV/0!</v>
      </c>
      <c r="X2591" s="2">
        <v>8.16</v>
      </c>
      <c r="Y2591" s="2">
        <v>371.8</v>
      </c>
      <c r="Z2591" s="3">
        <f t="shared" si="160"/>
        <v>379.96000000000004</v>
      </c>
      <c r="AA2591" s="8">
        <f t="shared" si="161"/>
        <v>2.1475944836298555E-2</v>
      </c>
    </row>
    <row r="2592" spans="1:27" ht="10.5" x14ac:dyDescent="0.15">
      <c r="A2592" s="1" t="s">
        <v>636</v>
      </c>
      <c r="B2592" s="1" t="s">
        <v>0</v>
      </c>
      <c r="C2592" s="1" t="s">
        <v>1</v>
      </c>
      <c r="E2592" s="1" t="s">
        <v>637</v>
      </c>
      <c r="F2592" s="1" t="s">
        <v>2</v>
      </c>
      <c r="G2592" s="1" t="s">
        <v>2</v>
      </c>
      <c r="H2592" s="1" t="s">
        <v>638</v>
      </c>
      <c r="I2592" s="1" t="s">
        <v>639</v>
      </c>
      <c r="J2592" s="1" t="s">
        <v>18</v>
      </c>
      <c r="K2592" s="1" t="s">
        <v>640</v>
      </c>
      <c r="L2592" s="1" t="s">
        <v>72</v>
      </c>
      <c r="M2592" s="1" t="s">
        <v>137</v>
      </c>
      <c r="N2592" s="1" t="s">
        <v>138</v>
      </c>
      <c r="O2592" s="1" t="s">
        <v>7</v>
      </c>
      <c r="P2592" s="1" t="s">
        <v>112</v>
      </c>
      <c r="Q2592" s="1" t="s">
        <v>9</v>
      </c>
      <c r="R2592" s="1" t="s">
        <v>21</v>
      </c>
      <c r="S2592" s="1" t="s">
        <v>641</v>
      </c>
      <c r="T2592" s="21">
        <v>8.4</v>
      </c>
      <c r="U2592" s="21">
        <v>5154.0600000000004</v>
      </c>
      <c r="V2592" s="21">
        <f t="shared" si="162"/>
        <v>5162.46</v>
      </c>
      <c r="W2592" s="23">
        <f t="shared" si="163"/>
        <v>1.627131251380156E-3</v>
      </c>
      <c r="X2592" s="2">
        <v>8.16</v>
      </c>
      <c r="Y2592" s="2">
        <v>1850.34</v>
      </c>
      <c r="Z2592" s="3">
        <f t="shared" si="160"/>
        <v>1858.5</v>
      </c>
      <c r="AA2592" s="8">
        <f t="shared" si="161"/>
        <v>4.3906376109765942E-3</v>
      </c>
    </row>
    <row r="2593" spans="1:27" ht="10.5" x14ac:dyDescent="0.15">
      <c r="A2593" s="1" t="s">
        <v>4040</v>
      </c>
      <c r="B2593" s="1" t="s">
        <v>0</v>
      </c>
      <c r="C2593" s="1" t="s">
        <v>22</v>
      </c>
      <c r="E2593" s="1" t="s">
        <v>4041</v>
      </c>
      <c r="F2593" s="1" t="s">
        <v>2</v>
      </c>
      <c r="G2593" s="1" t="s">
        <v>4042</v>
      </c>
      <c r="H2593" s="1" t="s">
        <v>4043</v>
      </c>
      <c r="I2593" s="1" t="s">
        <v>4044</v>
      </c>
      <c r="J2593" s="1" t="s">
        <v>150</v>
      </c>
      <c r="K2593" s="1" t="s">
        <v>4045</v>
      </c>
      <c r="L2593" s="1" t="s">
        <v>2</v>
      </c>
      <c r="M2593" s="1" t="s">
        <v>120</v>
      </c>
      <c r="N2593" s="1" t="s">
        <v>120</v>
      </c>
      <c r="O2593" s="1" t="s">
        <v>7</v>
      </c>
      <c r="P2593" s="1" t="s">
        <v>817</v>
      </c>
      <c r="Q2593" s="1" t="s">
        <v>476</v>
      </c>
      <c r="R2593" s="1" t="s">
        <v>503</v>
      </c>
      <c r="S2593" s="1" t="s">
        <v>4046</v>
      </c>
      <c r="T2593" s="21">
        <v>0</v>
      </c>
      <c r="U2593" s="21">
        <v>11178</v>
      </c>
      <c r="V2593" s="21">
        <f t="shared" si="162"/>
        <v>11178</v>
      </c>
      <c r="W2593" s="23">
        <f t="shared" si="163"/>
        <v>0</v>
      </c>
      <c r="X2593" s="2">
        <v>7.95</v>
      </c>
      <c r="Y2593" s="2">
        <v>1746.5</v>
      </c>
      <c r="Z2593" s="3">
        <f t="shared" si="160"/>
        <v>1754.45</v>
      </c>
      <c r="AA2593" s="8">
        <f t="shared" si="161"/>
        <v>4.5313346062868702E-3</v>
      </c>
    </row>
    <row r="2594" spans="1:27" ht="10.5" x14ac:dyDescent="0.15">
      <c r="A2594" s="1" t="s">
        <v>12533</v>
      </c>
      <c r="B2594" s="1" t="s">
        <v>0</v>
      </c>
      <c r="C2594" s="1" t="s">
        <v>22</v>
      </c>
      <c r="E2594" s="1" t="s">
        <v>12534</v>
      </c>
      <c r="F2594" s="1" t="s">
        <v>2</v>
      </c>
      <c r="G2594" s="1" t="s">
        <v>12535</v>
      </c>
      <c r="H2594" s="1" t="s">
        <v>12536</v>
      </c>
      <c r="I2594" s="1" t="s">
        <v>236</v>
      </c>
      <c r="J2594" s="1" t="s">
        <v>118</v>
      </c>
      <c r="K2594" s="1" t="s">
        <v>1284</v>
      </c>
      <c r="L2594" s="1" t="s">
        <v>2</v>
      </c>
      <c r="M2594" s="1" t="s">
        <v>120</v>
      </c>
      <c r="N2594" s="1" t="s">
        <v>120</v>
      </c>
      <c r="O2594" s="1" t="s">
        <v>7</v>
      </c>
      <c r="P2594" s="1" t="s">
        <v>894</v>
      </c>
      <c r="Q2594" s="1" t="s">
        <v>476</v>
      </c>
      <c r="R2594" s="1" t="s">
        <v>503</v>
      </c>
      <c r="S2594" s="1" t="s">
        <v>12537</v>
      </c>
      <c r="T2594" s="21"/>
      <c r="U2594" s="21"/>
      <c r="V2594" s="21">
        <f t="shared" si="162"/>
        <v>0</v>
      </c>
      <c r="W2594" s="23" t="e">
        <f t="shared" si="163"/>
        <v>#DIV/0!</v>
      </c>
      <c r="X2594" s="2">
        <v>7.85</v>
      </c>
      <c r="Y2594" s="2">
        <v>799.68</v>
      </c>
      <c r="Z2594" s="3">
        <f t="shared" si="160"/>
        <v>807.53</v>
      </c>
      <c r="AA2594" s="8">
        <f t="shared" si="161"/>
        <v>9.721001077359355E-3</v>
      </c>
    </row>
    <row r="2595" spans="1:27" ht="10.5" x14ac:dyDescent="0.15">
      <c r="A2595" s="1" t="s">
        <v>7712</v>
      </c>
      <c r="B2595" s="1" t="s">
        <v>0</v>
      </c>
      <c r="C2595" s="1" t="s">
        <v>22</v>
      </c>
      <c r="E2595" s="1" t="s">
        <v>7713</v>
      </c>
      <c r="F2595" s="1" t="s">
        <v>2</v>
      </c>
      <c r="G2595" s="1" t="s">
        <v>7714</v>
      </c>
      <c r="H2595" s="1" t="s">
        <v>7715</v>
      </c>
      <c r="I2595" s="1" t="s">
        <v>4777</v>
      </c>
      <c r="J2595" s="1" t="s">
        <v>118</v>
      </c>
      <c r="K2595" s="1" t="s">
        <v>5329</v>
      </c>
      <c r="L2595" s="1" t="s">
        <v>2</v>
      </c>
      <c r="M2595" s="1" t="s">
        <v>120</v>
      </c>
      <c r="N2595" s="1" t="s">
        <v>120</v>
      </c>
      <c r="O2595" s="1" t="s">
        <v>7</v>
      </c>
      <c r="P2595" s="1" t="s">
        <v>761</v>
      </c>
      <c r="Q2595" s="1" t="s">
        <v>476</v>
      </c>
      <c r="R2595" s="1" t="s">
        <v>488</v>
      </c>
      <c r="S2595" s="1" t="s">
        <v>7716</v>
      </c>
      <c r="T2595" s="21">
        <v>15</v>
      </c>
      <c r="U2595" s="21">
        <v>7081.61</v>
      </c>
      <c r="V2595" s="21">
        <f t="shared" si="162"/>
        <v>7096.61</v>
      </c>
      <c r="W2595" s="23">
        <f t="shared" si="163"/>
        <v>2.1136852666273054E-3</v>
      </c>
      <c r="X2595" s="2">
        <v>7.85</v>
      </c>
      <c r="Y2595" s="2">
        <v>2697.73</v>
      </c>
      <c r="Z2595" s="3">
        <f t="shared" si="160"/>
        <v>2705.58</v>
      </c>
      <c r="AA2595" s="8">
        <f t="shared" si="161"/>
        <v>2.9014111576815323E-3</v>
      </c>
    </row>
    <row r="2596" spans="1:27" ht="10.5" x14ac:dyDescent="0.15">
      <c r="A2596" s="1" t="s">
        <v>6919</v>
      </c>
      <c r="B2596" s="1" t="s">
        <v>0</v>
      </c>
      <c r="C2596" s="1" t="s">
        <v>22</v>
      </c>
      <c r="E2596" s="1" t="s">
        <v>6920</v>
      </c>
      <c r="F2596" s="1" t="s">
        <v>2</v>
      </c>
      <c r="G2596" s="1" t="s">
        <v>6921</v>
      </c>
      <c r="H2596" s="1" t="s">
        <v>6922</v>
      </c>
      <c r="I2596" s="1" t="s">
        <v>185</v>
      </c>
      <c r="J2596" s="1" t="s">
        <v>118</v>
      </c>
      <c r="K2596" s="1" t="s">
        <v>6923</v>
      </c>
      <c r="L2596" s="1" t="s">
        <v>2</v>
      </c>
      <c r="M2596" s="1" t="s">
        <v>120</v>
      </c>
      <c r="N2596" s="1" t="s">
        <v>120</v>
      </c>
      <c r="O2596" s="1" t="s">
        <v>7</v>
      </c>
      <c r="P2596" s="1" t="s">
        <v>879</v>
      </c>
      <c r="Q2596" s="1" t="s">
        <v>476</v>
      </c>
      <c r="R2596" s="1" t="s">
        <v>477</v>
      </c>
      <c r="S2596" s="1" t="s">
        <v>6924</v>
      </c>
      <c r="T2596" s="21">
        <v>19.2</v>
      </c>
      <c r="U2596" s="21">
        <v>10203.290000000001</v>
      </c>
      <c r="V2596" s="21">
        <f t="shared" si="162"/>
        <v>10222.490000000002</v>
      </c>
      <c r="W2596" s="23">
        <f t="shared" si="163"/>
        <v>1.8782116685856379E-3</v>
      </c>
      <c r="X2596" s="2">
        <v>7.8</v>
      </c>
      <c r="Y2596" s="2">
        <v>2068.69</v>
      </c>
      <c r="Z2596" s="3">
        <f t="shared" si="160"/>
        <v>2076.4900000000002</v>
      </c>
      <c r="AA2596" s="8">
        <f t="shared" si="161"/>
        <v>3.7563388217617226E-3</v>
      </c>
    </row>
    <row r="2597" spans="1:27" ht="10.5" x14ac:dyDescent="0.15">
      <c r="A2597" s="1" t="s">
        <v>6766</v>
      </c>
      <c r="B2597" s="1" t="s">
        <v>0</v>
      </c>
      <c r="C2597" s="1" t="s">
        <v>22</v>
      </c>
      <c r="E2597" s="1" t="s">
        <v>6767</v>
      </c>
      <c r="F2597" s="1" t="s">
        <v>2</v>
      </c>
      <c r="G2597" s="1" t="s">
        <v>6768</v>
      </c>
      <c r="H2597" s="1" t="s">
        <v>6769</v>
      </c>
      <c r="I2597" s="1" t="s">
        <v>6770</v>
      </c>
      <c r="J2597" s="1" t="s">
        <v>126</v>
      </c>
      <c r="K2597" s="1" t="s">
        <v>6771</v>
      </c>
      <c r="L2597" s="1" t="s">
        <v>6</v>
      </c>
      <c r="M2597" s="1" t="s">
        <v>137</v>
      </c>
      <c r="N2597" s="1" t="s">
        <v>4502</v>
      </c>
      <c r="O2597" s="1" t="s">
        <v>7</v>
      </c>
      <c r="P2597" s="1" t="s">
        <v>495</v>
      </c>
      <c r="Q2597" s="1" t="s">
        <v>476</v>
      </c>
      <c r="R2597" s="1" t="s">
        <v>488</v>
      </c>
      <c r="S2597" s="1" t="s">
        <v>6772</v>
      </c>
      <c r="T2597" s="21">
        <v>0</v>
      </c>
      <c r="U2597" s="21">
        <v>12560</v>
      </c>
      <c r="V2597" s="21">
        <f t="shared" si="162"/>
        <v>12560</v>
      </c>
      <c r="W2597" s="23">
        <f t="shared" si="163"/>
        <v>0</v>
      </c>
      <c r="X2597" s="2">
        <v>7.45</v>
      </c>
      <c r="Y2597" s="2">
        <v>18048.29</v>
      </c>
      <c r="Z2597" s="3">
        <f t="shared" si="160"/>
        <v>18055.740000000002</v>
      </c>
      <c r="AA2597" s="8">
        <f t="shared" si="161"/>
        <v>4.1261116963359017E-4</v>
      </c>
    </row>
    <row r="2598" spans="1:27" ht="10.5" x14ac:dyDescent="0.15">
      <c r="A2598" s="1" t="s">
        <v>15568</v>
      </c>
      <c r="B2598" s="1" t="s">
        <v>0</v>
      </c>
      <c r="C2598" s="1" t="s">
        <v>22</v>
      </c>
      <c r="E2598" s="1" t="s">
        <v>15569</v>
      </c>
      <c r="F2598" s="1" t="s">
        <v>2</v>
      </c>
      <c r="G2598" s="1" t="s">
        <v>2</v>
      </c>
      <c r="H2598" s="1" t="s">
        <v>15570</v>
      </c>
      <c r="I2598" s="1" t="s">
        <v>5345</v>
      </c>
      <c r="J2598" s="1" t="s">
        <v>64</v>
      </c>
      <c r="K2598" s="1" t="s">
        <v>15571</v>
      </c>
      <c r="L2598" s="1" t="s">
        <v>34</v>
      </c>
      <c r="M2598" s="1" t="s">
        <v>120</v>
      </c>
      <c r="N2598" s="1" t="s">
        <v>120</v>
      </c>
      <c r="O2598" s="1" t="s">
        <v>7</v>
      </c>
      <c r="P2598" s="1" t="s">
        <v>7773</v>
      </c>
      <c r="Q2598" s="1" t="s">
        <v>476</v>
      </c>
      <c r="R2598" s="1" t="s">
        <v>2399</v>
      </c>
      <c r="S2598" s="1" t="s">
        <v>15572</v>
      </c>
      <c r="T2598" s="21"/>
      <c r="U2598" s="21"/>
      <c r="V2598" s="21">
        <f t="shared" si="162"/>
        <v>0</v>
      </c>
      <c r="W2598" s="23" t="e">
        <f t="shared" si="163"/>
        <v>#DIV/0!</v>
      </c>
      <c r="X2598" s="2">
        <v>7.35</v>
      </c>
      <c r="Y2598" s="2">
        <v>142.57</v>
      </c>
      <c r="Z2598" s="3">
        <f t="shared" si="160"/>
        <v>149.91999999999999</v>
      </c>
      <c r="AA2598" s="8">
        <f t="shared" si="161"/>
        <v>4.9026147278548558E-2</v>
      </c>
    </row>
    <row r="2599" spans="1:27" ht="10.5" x14ac:dyDescent="0.15">
      <c r="A2599" s="1" t="s">
        <v>16803</v>
      </c>
      <c r="B2599" s="1" t="s">
        <v>0</v>
      </c>
      <c r="C2599" s="1" t="s">
        <v>22</v>
      </c>
      <c r="E2599" s="1" t="s">
        <v>16804</v>
      </c>
      <c r="F2599" s="1" t="s">
        <v>2</v>
      </c>
      <c r="G2599" s="1" t="s">
        <v>2</v>
      </c>
      <c r="H2599" s="1" t="s">
        <v>16805</v>
      </c>
      <c r="I2599" s="1" t="s">
        <v>3792</v>
      </c>
      <c r="J2599" s="1" t="s">
        <v>130</v>
      </c>
      <c r="K2599" s="1" t="s">
        <v>14679</v>
      </c>
      <c r="L2599" s="1" t="s">
        <v>2</v>
      </c>
      <c r="M2599" s="1" t="s">
        <v>120</v>
      </c>
      <c r="N2599" s="1" t="s">
        <v>120</v>
      </c>
      <c r="O2599" s="1" t="s">
        <v>7</v>
      </c>
      <c r="P2599" s="1" t="s">
        <v>2347</v>
      </c>
      <c r="Q2599" s="1" t="s">
        <v>476</v>
      </c>
      <c r="R2599" s="1" t="s">
        <v>503</v>
      </c>
      <c r="S2599" s="1" t="s">
        <v>16806</v>
      </c>
      <c r="T2599" s="21">
        <v>4.25</v>
      </c>
      <c r="U2599" s="21">
        <v>1088.32</v>
      </c>
      <c r="V2599" s="21">
        <f t="shared" si="162"/>
        <v>1092.57</v>
      </c>
      <c r="W2599" s="23">
        <f t="shared" si="163"/>
        <v>3.8899109439212137E-3</v>
      </c>
      <c r="X2599" s="2">
        <v>7.3</v>
      </c>
      <c r="Y2599" s="2">
        <v>432.03</v>
      </c>
      <c r="Z2599" s="3">
        <f t="shared" si="160"/>
        <v>439.33</v>
      </c>
      <c r="AA2599" s="8">
        <f t="shared" si="161"/>
        <v>1.6616211048642252E-2</v>
      </c>
    </row>
    <row r="2600" spans="1:27" ht="10.5" x14ac:dyDescent="0.15">
      <c r="A2600" s="1" t="s">
        <v>14933</v>
      </c>
      <c r="B2600" s="1" t="s">
        <v>0</v>
      </c>
      <c r="C2600" s="1" t="s">
        <v>22</v>
      </c>
      <c r="E2600" s="1" t="s">
        <v>14934</v>
      </c>
      <c r="F2600" s="1" t="s">
        <v>2</v>
      </c>
      <c r="G2600" s="1" t="s">
        <v>2</v>
      </c>
      <c r="H2600" s="1" t="s">
        <v>14935</v>
      </c>
      <c r="I2600" s="1" t="s">
        <v>14936</v>
      </c>
      <c r="J2600" s="1" t="s">
        <v>51</v>
      </c>
      <c r="K2600" s="1" t="s">
        <v>14937</v>
      </c>
      <c r="L2600" s="1" t="s">
        <v>2</v>
      </c>
      <c r="M2600" s="1" t="s">
        <v>120</v>
      </c>
      <c r="N2600" s="1" t="s">
        <v>120</v>
      </c>
      <c r="O2600" s="1" t="s">
        <v>7</v>
      </c>
      <c r="P2600" s="1" t="s">
        <v>1409</v>
      </c>
      <c r="Q2600" s="1" t="s">
        <v>476</v>
      </c>
      <c r="R2600" s="1" t="s">
        <v>503</v>
      </c>
      <c r="S2600" s="1" t="s">
        <v>14938</v>
      </c>
      <c r="T2600" s="21">
        <v>22.05</v>
      </c>
      <c r="U2600" s="21">
        <v>631.02</v>
      </c>
      <c r="V2600" s="21">
        <f t="shared" si="162"/>
        <v>653.06999999999994</v>
      </c>
      <c r="W2600" s="23">
        <f t="shared" si="163"/>
        <v>3.3763608801506736E-2</v>
      </c>
      <c r="X2600" s="2">
        <v>7.29</v>
      </c>
      <c r="Y2600" s="2">
        <v>743.58</v>
      </c>
      <c r="Z2600" s="3">
        <f t="shared" si="160"/>
        <v>750.87</v>
      </c>
      <c r="AA2600" s="8">
        <f t="shared" si="161"/>
        <v>9.7087378640776691E-3</v>
      </c>
    </row>
    <row r="2601" spans="1:27" ht="10.5" x14ac:dyDescent="0.15">
      <c r="A2601" s="1" t="s">
        <v>14157</v>
      </c>
      <c r="B2601" s="1" t="s">
        <v>0</v>
      </c>
      <c r="C2601" s="1" t="s">
        <v>22</v>
      </c>
      <c r="E2601" s="1" t="s">
        <v>14158</v>
      </c>
      <c r="F2601" s="1" t="s">
        <v>2</v>
      </c>
      <c r="G2601" s="1" t="s">
        <v>14159</v>
      </c>
      <c r="H2601" s="1" t="s">
        <v>14160</v>
      </c>
      <c r="I2601" s="1" t="s">
        <v>14161</v>
      </c>
      <c r="J2601" s="1" t="s">
        <v>51</v>
      </c>
      <c r="K2601" s="1" t="s">
        <v>14162</v>
      </c>
      <c r="L2601" s="1" t="s">
        <v>34</v>
      </c>
      <c r="M2601" s="1" t="s">
        <v>120</v>
      </c>
      <c r="N2601" s="1" t="s">
        <v>760</v>
      </c>
      <c r="O2601" s="1" t="s">
        <v>7</v>
      </c>
      <c r="P2601" s="1" t="s">
        <v>510</v>
      </c>
      <c r="Q2601" s="1" t="s">
        <v>476</v>
      </c>
      <c r="R2601" s="1" t="s">
        <v>477</v>
      </c>
      <c r="S2601" s="1" t="s">
        <v>14163</v>
      </c>
      <c r="T2601" s="21">
        <v>31.33</v>
      </c>
      <c r="U2601" s="21">
        <v>77583.679999999993</v>
      </c>
      <c r="V2601" s="21">
        <f t="shared" si="162"/>
        <v>77615.009999999995</v>
      </c>
      <c r="W2601" s="23">
        <f t="shared" si="163"/>
        <v>4.0365903450891781E-4</v>
      </c>
      <c r="X2601" s="2">
        <v>7.2</v>
      </c>
      <c r="Y2601" s="2">
        <v>22018.12</v>
      </c>
      <c r="Z2601" s="3">
        <f t="shared" si="160"/>
        <v>22025.32</v>
      </c>
      <c r="AA2601" s="8">
        <f t="shared" si="161"/>
        <v>3.2689649912010361E-4</v>
      </c>
    </row>
    <row r="2602" spans="1:27" ht="10.5" x14ac:dyDescent="0.15">
      <c r="A2602" s="1" t="s">
        <v>17103</v>
      </c>
      <c r="B2602" s="1" t="s">
        <v>0</v>
      </c>
      <c r="C2602" s="1" t="s">
        <v>22</v>
      </c>
      <c r="E2602" s="1" t="s">
        <v>17104</v>
      </c>
      <c r="F2602" s="1" t="s">
        <v>2</v>
      </c>
      <c r="G2602" s="1" t="s">
        <v>2</v>
      </c>
      <c r="H2602" s="1" t="s">
        <v>17105</v>
      </c>
      <c r="I2602" s="1" t="s">
        <v>1017</v>
      </c>
      <c r="J2602" s="1" t="s">
        <v>18</v>
      </c>
      <c r="K2602" s="1" t="s">
        <v>3267</v>
      </c>
      <c r="L2602" s="1" t="s">
        <v>2</v>
      </c>
      <c r="M2602" s="1" t="s">
        <v>120</v>
      </c>
      <c r="N2602" s="1" t="s">
        <v>120</v>
      </c>
      <c r="O2602" s="1" t="s">
        <v>7</v>
      </c>
      <c r="P2602" s="1" t="s">
        <v>886</v>
      </c>
      <c r="Q2602" s="1" t="s">
        <v>476</v>
      </c>
      <c r="R2602" s="1" t="s">
        <v>503</v>
      </c>
      <c r="S2602" s="1" t="s">
        <v>17106</v>
      </c>
      <c r="T2602" s="21">
        <v>19.79</v>
      </c>
      <c r="U2602" s="21">
        <v>3870.01</v>
      </c>
      <c r="V2602" s="21">
        <f t="shared" si="162"/>
        <v>3889.8</v>
      </c>
      <c r="W2602" s="23">
        <f t="shared" si="163"/>
        <v>5.0876651755874334E-3</v>
      </c>
      <c r="X2602" s="2">
        <v>7.1</v>
      </c>
      <c r="Y2602" s="2">
        <v>1184.1500000000001</v>
      </c>
      <c r="Z2602" s="3">
        <f t="shared" si="160"/>
        <v>1191.25</v>
      </c>
      <c r="AA2602" s="8">
        <f t="shared" si="161"/>
        <v>5.9601259181532003E-3</v>
      </c>
    </row>
    <row r="2603" spans="1:27" ht="10.5" x14ac:dyDescent="0.15">
      <c r="A2603" s="1" t="s">
        <v>10255</v>
      </c>
      <c r="B2603" s="1" t="s">
        <v>0</v>
      </c>
      <c r="C2603" s="1" t="s">
        <v>22</v>
      </c>
      <c r="E2603" s="1" t="s">
        <v>10256</v>
      </c>
      <c r="F2603" s="1" t="s">
        <v>2</v>
      </c>
      <c r="G2603" s="1" t="s">
        <v>2</v>
      </c>
      <c r="H2603" s="1" t="s">
        <v>10257</v>
      </c>
      <c r="I2603" s="1" t="s">
        <v>598</v>
      </c>
      <c r="J2603" s="1" t="s">
        <v>150</v>
      </c>
      <c r="K2603" s="1" t="s">
        <v>8942</v>
      </c>
      <c r="L2603" s="1" t="s">
        <v>2</v>
      </c>
      <c r="M2603" s="1" t="s">
        <v>120</v>
      </c>
      <c r="N2603" s="1" t="s">
        <v>120</v>
      </c>
      <c r="O2603" s="1" t="s">
        <v>7</v>
      </c>
      <c r="P2603" s="1" t="s">
        <v>588</v>
      </c>
      <c r="Q2603" s="1" t="s">
        <v>476</v>
      </c>
      <c r="R2603" s="1" t="s">
        <v>488</v>
      </c>
      <c r="S2603" s="1" t="s">
        <v>10258</v>
      </c>
      <c r="T2603" s="21">
        <v>0</v>
      </c>
      <c r="U2603" s="21">
        <v>7575.85</v>
      </c>
      <c r="V2603" s="21">
        <f t="shared" si="162"/>
        <v>7575.85</v>
      </c>
      <c r="W2603" s="23">
        <f t="shared" si="163"/>
        <v>0</v>
      </c>
      <c r="X2603" s="2">
        <v>7.1</v>
      </c>
      <c r="Y2603" s="2">
        <v>4311.9399999999996</v>
      </c>
      <c r="Z2603" s="3">
        <f t="shared" si="160"/>
        <v>4319.04</v>
      </c>
      <c r="AA2603" s="8">
        <f t="shared" si="161"/>
        <v>1.6438838260354153E-3</v>
      </c>
    </row>
    <row r="2604" spans="1:27" ht="10.5" x14ac:dyDescent="0.15">
      <c r="A2604" s="1" t="s">
        <v>14089</v>
      </c>
      <c r="B2604" s="1" t="s">
        <v>0</v>
      </c>
      <c r="C2604" s="1" t="s">
        <v>22</v>
      </c>
      <c r="E2604" s="1" t="s">
        <v>14090</v>
      </c>
      <c r="F2604" s="1" t="s">
        <v>2</v>
      </c>
      <c r="G2604" s="1" t="s">
        <v>3615</v>
      </c>
      <c r="H2604" s="1" t="s">
        <v>14091</v>
      </c>
      <c r="I2604" s="1" t="s">
        <v>1772</v>
      </c>
      <c r="J2604" s="1" t="s">
        <v>24</v>
      </c>
      <c r="K2604" s="1" t="s">
        <v>6194</v>
      </c>
      <c r="L2604" s="1" t="s">
        <v>34</v>
      </c>
      <c r="M2604" s="1" t="s">
        <v>120</v>
      </c>
      <c r="N2604" s="1" t="s">
        <v>3615</v>
      </c>
      <c r="O2604" s="1" t="s">
        <v>7</v>
      </c>
      <c r="P2604" s="1" t="s">
        <v>588</v>
      </c>
      <c r="Q2604" s="1" t="s">
        <v>476</v>
      </c>
      <c r="R2604" s="1" t="s">
        <v>488</v>
      </c>
      <c r="S2604" s="1" t="s">
        <v>14092</v>
      </c>
      <c r="T2604" s="21">
        <v>32</v>
      </c>
      <c r="U2604" s="21">
        <v>39192.75</v>
      </c>
      <c r="V2604" s="21">
        <f t="shared" si="162"/>
        <v>39224.75</v>
      </c>
      <c r="W2604" s="23">
        <f t="shared" si="163"/>
        <v>8.158114455796404E-4</v>
      </c>
      <c r="X2604" s="2">
        <v>7.1</v>
      </c>
      <c r="Y2604" s="2">
        <v>25927.95</v>
      </c>
      <c r="Z2604" s="3">
        <f t="shared" si="160"/>
        <v>25935.05</v>
      </c>
      <c r="AA2604" s="8">
        <f t="shared" si="161"/>
        <v>2.7376079861037478E-4</v>
      </c>
    </row>
    <row r="2605" spans="1:27" ht="10.5" x14ac:dyDescent="0.15">
      <c r="A2605" s="1" t="s">
        <v>6311</v>
      </c>
      <c r="B2605" s="1" t="s">
        <v>0</v>
      </c>
      <c r="C2605" s="1" t="s">
        <v>22</v>
      </c>
      <c r="E2605" s="1" t="s">
        <v>6312</v>
      </c>
      <c r="F2605" s="1" t="s">
        <v>2</v>
      </c>
      <c r="G2605" s="1" t="s">
        <v>6313</v>
      </c>
      <c r="H2605" s="1" t="s">
        <v>6314</v>
      </c>
      <c r="I2605" s="1" t="s">
        <v>1802</v>
      </c>
      <c r="J2605" s="1" t="s">
        <v>118</v>
      </c>
      <c r="K2605" s="1" t="s">
        <v>1803</v>
      </c>
      <c r="L2605" s="1" t="s">
        <v>2</v>
      </c>
      <c r="M2605" s="1" t="s">
        <v>120</v>
      </c>
      <c r="N2605" s="1" t="s">
        <v>120</v>
      </c>
      <c r="O2605" s="1" t="s">
        <v>7</v>
      </c>
      <c r="P2605" s="1" t="s">
        <v>807</v>
      </c>
      <c r="Q2605" s="1" t="s">
        <v>476</v>
      </c>
      <c r="R2605" s="1" t="s">
        <v>488</v>
      </c>
      <c r="S2605" s="1" t="s">
        <v>6315</v>
      </c>
      <c r="T2605" s="21">
        <v>9.32</v>
      </c>
      <c r="U2605" s="21">
        <v>1261.4000000000001</v>
      </c>
      <c r="V2605" s="21">
        <f t="shared" si="162"/>
        <v>1270.72</v>
      </c>
      <c r="W2605" s="23">
        <f t="shared" si="163"/>
        <v>7.334424578191891E-3</v>
      </c>
      <c r="X2605" s="2">
        <v>7.09</v>
      </c>
      <c r="Y2605" s="2">
        <v>745.11</v>
      </c>
      <c r="Z2605" s="3">
        <f t="shared" si="160"/>
        <v>752.2</v>
      </c>
      <c r="AA2605" s="8">
        <f t="shared" si="161"/>
        <v>9.4256846583355477E-3</v>
      </c>
    </row>
    <row r="2606" spans="1:27" ht="10.5" x14ac:dyDescent="0.15">
      <c r="A2606" s="1" t="s">
        <v>5111</v>
      </c>
      <c r="B2606" s="1" t="s">
        <v>0</v>
      </c>
      <c r="C2606" s="1" t="s">
        <v>22</v>
      </c>
      <c r="E2606" s="1" t="s">
        <v>5112</v>
      </c>
      <c r="F2606" s="1" t="s">
        <v>2</v>
      </c>
      <c r="G2606" s="1" t="s">
        <v>5113</v>
      </c>
      <c r="H2606" s="1" t="s">
        <v>5114</v>
      </c>
      <c r="I2606" s="1" t="s">
        <v>117</v>
      </c>
      <c r="J2606" s="1" t="s">
        <v>118</v>
      </c>
      <c r="K2606" s="1" t="s">
        <v>4844</v>
      </c>
      <c r="L2606" s="1" t="s">
        <v>57</v>
      </c>
      <c r="M2606" s="1" t="s">
        <v>120</v>
      </c>
      <c r="N2606" s="1" t="s">
        <v>120</v>
      </c>
      <c r="O2606" s="1" t="s">
        <v>7</v>
      </c>
      <c r="P2606" s="1" t="s">
        <v>1899</v>
      </c>
      <c r="Q2606" s="1" t="s">
        <v>476</v>
      </c>
      <c r="R2606" s="1" t="s">
        <v>477</v>
      </c>
      <c r="S2606" s="1" t="s">
        <v>5115</v>
      </c>
      <c r="T2606" s="21">
        <v>193.43</v>
      </c>
      <c r="U2606" s="21">
        <v>3159.43</v>
      </c>
      <c r="V2606" s="21">
        <f t="shared" si="162"/>
        <v>3352.8599999999997</v>
      </c>
      <c r="W2606" s="23">
        <f t="shared" si="163"/>
        <v>5.7691045853390847E-2</v>
      </c>
      <c r="X2606" s="2">
        <v>6.95</v>
      </c>
      <c r="Y2606" s="2">
        <v>1571.45</v>
      </c>
      <c r="Z2606" s="3">
        <f t="shared" si="160"/>
        <v>1578.4</v>
      </c>
      <c r="AA2606" s="8">
        <f t="shared" si="161"/>
        <v>4.40319310694374E-3</v>
      </c>
    </row>
    <row r="2607" spans="1:27" ht="10.5" x14ac:dyDescent="0.15">
      <c r="A2607" s="1" t="s">
        <v>2279</v>
      </c>
      <c r="B2607" s="1" t="s">
        <v>0</v>
      </c>
      <c r="C2607" s="1" t="s">
        <v>22</v>
      </c>
      <c r="E2607" s="1" t="s">
        <v>2280</v>
      </c>
      <c r="F2607" s="1" t="s">
        <v>2</v>
      </c>
      <c r="G2607" s="1" t="s">
        <v>2</v>
      </c>
      <c r="H2607" s="1" t="s">
        <v>2281</v>
      </c>
      <c r="I2607" s="1" t="s">
        <v>2282</v>
      </c>
      <c r="J2607" s="1" t="s">
        <v>408</v>
      </c>
      <c r="K2607" s="1" t="s">
        <v>2283</v>
      </c>
      <c r="L2607" s="1" t="s">
        <v>2</v>
      </c>
      <c r="M2607" s="1" t="s">
        <v>120</v>
      </c>
      <c r="N2607" s="1" t="s">
        <v>120</v>
      </c>
      <c r="O2607" s="1" t="s">
        <v>7</v>
      </c>
      <c r="P2607" s="1" t="s">
        <v>1899</v>
      </c>
      <c r="Q2607" s="1" t="s">
        <v>476</v>
      </c>
      <c r="R2607" s="1" t="s">
        <v>477</v>
      </c>
      <c r="S2607" s="1" t="s">
        <v>2284</v>
      </c>
      <c r="T2607" s="21">
        <v>3.1</v>
      </c>
      <c r="U2607" s="21">
        <v>3048.49</v>
      </c>
      <c r="V2607" s="21">
        <f t="shared" si="162"/>
        <v>3051.5899999999997</v>
      </c>
      <c r="W2607" s="23">
        <f t="shared" si="163"/>
        <v>1.0158638611346873E-3</v>
      </c>
      <c r="X2607" s="2">
        <v>6.94</v>
      </c>
      <c r="Y2607" s="2">
        <v>1208.1099999999999</v>
      </c>
      <c r="Z2607" s="3">
        <f t="shared" si="160"/>
        <v>1215.05</v>
      </c>
      <c r="AA2607" s="8">
        <f t="shared" si="161"/>
        <v>5.7116991070326325E-3</v>
      </c>
    </row>
    <row r="2608" spans="1:27" ht="10.5" x14ac:dyDescent="0.15">
      <c r="A2608" s="1" t="s">
        <v>2650</v>
      </c>
      <c r="B2608" s="1" t="s">
        <v>0</v>
      </c>
      <c r="C2608" s="1" t="s">
        <v>22</v>
      </c>
      <c r="E2608" s="1" t="s">
        <v>2651</v>
      </c>
      <c r="F2608" s="1" t="s">
        <v>2</v>
      </c>
      <c r="G2608" s="1" t="s">
        <v>2</v>
      </c>
      <c r="H2608" s="1" t="s">
        <v>2652</v>
      </c>
      <c r="I2608" s="1" t="s">
        <v>2653</v>
      </c>
      <c r="J2608" s="1" t="s">
        <v>24</v>
      </c>
      <c r="K2608" s="1" t="s">
        <v>2654</v>
      </c>
      <c r="L2608" s="1" t="s">
        <v>34</v>
      </c>
      <c r="M2608" s="1" t="s">
        <v>120</v>
      </c>
      <c r="N2608" s="1" t="s">
        <v>120</v>
      </c>
      <c r="O2608" s="1" t="s">
        <v>7</v>
      </c>
      <c r="P2608" s="1" t="s">
        <v>510</v>
      </c>
      <c r="Q2608" s="1" t="s">
        <v>476</v>
      </c>
      <c r="R2608" s="1" t="s">
        <v>477</v>
      </c>
      <c r="S2608" s="1" t="s">
        <v>2655</v>
      </c>
      <c r="T2608" s="21">
        <v>22.65</v>
      </c>
      <c r="U2608" s="21">
        <v>301.31</v>
      </c>
      <c r="V2608" s="21">
        <f t="shared" si="162"/>
        <v>323.95999999999998</v>
      </c>
      <c r="W2608" s="23">
        <f t="shared" si="163"/>
        <v>6.9916039017162618E-2</v>
      </c>
      <c r="X2608" s="2">
        <v>6.45</v>
      </c>
      <c r="Y2608" s="2">
        <v>949.25</v>
      </c>
      <c r="Z2608" s="3">
        <f t="shared" si="160"/>
        <v>955.7</v>
      </c>
      <c r="AA2608" s="8">
        <f t="shared" si="161"/>
        <v>6.7489798053782567E-3</v>
      </c>
    </row>
    <row r="2609" spans="1:27" ht="10.5" x14ac:dyDescent="0.15">
      <c r="A2609" s="1" t="s">
        <v>2505</v>
      </c>
      <c r="B2609" s="1" t="s">
        <v>0</v>
      </c>
      <c r="C2609" s="1" t="s">
        <v>22</v>
      </c>
      <c r="E2609" s="1" t="s">
        <v>2506</v>
      </c>
      <c r="F2609" s="1" t="s">
        <v>2</v>
      </c>
      <c r="G2609" s="1" t="s">
        <v>2</v>
      </c>
      <c r="H2609" s="1" t="s">
        <v>2507</v>
      </c>
      <c r="I2609" s="1" t="s">
        <v>2508</v>
      </c>
      <c r="J2609" s="1" t="s">
        <v>24</v>
      </c>
      <c r="K2609" s="1" t="s">
        <v>2509</v>
      </c>
      <c r="L2609" s="1" t="s">
        <v>2</v>
      </c>
      <c r="M2609" s="1" t="s">
        <v>120</v>
      </c>
      <c r="N2609" s="1" t="s">
        <v>120</v>
      </c>
      <c r="O2609" s="1" t="s">
        <v>7</v>
      </c>
      <c r="P2609" s="1" t="s">
        <v>1435</v>
      </c>
      <c r="Q2609" s="1" t="s">
        <v>476</v>
      </c>
      <c r="R2609" s="1" t="s">
        <v>477</v>
      </c>
      <c r="S2609" s="1" t="s">
        <v>2510</v>
      </c>
      <c r="T2609" s="21">
        <v>3.05</v>
      </c>
      <c r="U2609" s="21">
        <v>2501.35</v>
      </c>
      <c r="V2609" s="21">
        <f t="shared" si="162"/>
        <v>2504.4</v>
      </c>
      <c r="W2609" s="23">
        <f t="shared" si="163"/>
        <v>1.2178565724325187E-3</v>
      </c>
      <c r="X2609" s="2">
        <v>6.37</v>
      </c>
      <c r="Y2609" s="2">
        <v>1434.25</v>
      </c>
      <c r="Z2609" s="3">
        <f t="shared" si="160"/>
        <v>1440.62</v>
      </c>
      <c r="AA2609" s="8">
        <f t="shared" si="161"/>
        <v>4.4217073204592472E-3</v>
      </c>
    </row>
    <row r="2610" spans="1:27" ht="10.5" x14ac:dyDescent="0.15">
      <c r="A2610" s="1" t="s">
        <v>7576</v>
      </c>
      <c r="B2610" s="1" t="s">
        <v>0</v>
      </c>
      <c r="C2610" s="1" t="s">
        <v>22</v>
      </c>
      <c r="E2610" s="1" t="s">
        <v>7577</v>
      </c>
      <c r="F2610" s="1" t="s">
        <v>2</v>
      </c>
      <c r="G2610" s="1" t="s">
        <v>7578</v>
      </c>
      <c r="H2610" s="1" t="s">
        <v>7579</v>
      </c>
      <c r="I2610" s="1" t="s">
        <v>157</v>
      </c>
      <c r="J2610" s="1" t="s">
        <v>118</v>
      </c>
      <c r="K2610" s="1" t="s">
        <v>2765</v>
      </c>
      <c r="L2610" s="1" t="s">
        <v>2</v>
      </c>
      <c r="M2610" s="1" t="s">
        <v>120</v>
      </c>
      <c r="N2610" s="1" t="s">
        <v>120</v>
      </c>
      <c r="O2610" s="1" t="s">
        <v>7</v>
      </c>
      <c r="P2610" s="1" t="s">
        <v>2347</v>
      </c>
      <c r="Q2610" s="1" t="s">
        <v>476</v>
      </c>
      <c r="R2610" s="1" t="s">
        <v>503</v>
      </c>
      <c r="S2610" s="1" t="s">
        <v>7580</v>
      </c>
      <c r="T2610" s="21">
        <v>21.95</v>
      </c>
      <c r="U2610" s="21">
        <v>2775.43</v>
      </c>
      <c r="V2610" s="21">
        <f t="shared" si="162"/>
        <v>2797.3799999999997</v>
      </c>
      <c r="W2610" s="23">
        <f t="shared" si="163"/>
        <v>7.8466279161215138E-3</v>
      </c>
      <c r="X2610" s="2">
        <v>6.36</v>
      </c>
      <c r="Y2610" s="2">
        <v>1869.03</v>
      </c>
      <c r="Z2610" s="3">
        <f t="shared" si="160"/>
        <v>1875.3899999999999</v>
      </c>
      <c r="AA2610" s="8">
        <f t="shared" si="161"/>
        <v>3.3912946107209703E-3</v>
      </c>
    </row>
    <row r="2611" spans="1:27" ht="10.5" x14ac:dyDescent="0.15">
      <c r="A2611" s="1" t="s">
        <v>11102</v>
      </c>
      <c r="B2611" s="1" t="s">
        <v>0</v>
      </c>
      <c r="C2611" s="1" t="s">
        <v>22</v>
      </c>
      <c r="E2611" s="1" t="s">
        <v>11103</v>
      </c>
      <c r="F2611" s="1" t="s">
        <v>2</v>
      </c>
      <c r="G2611" s="1" t="s">
        <v>2</v>
      </c>
      <c r="H2611" s="1" t="s">
        <v>11104</v>
      </c>
      <c r="I2611" s="1" t="s">
        <v>11105</v>
      </c>
      <c r="J2611" s="1" t="s">
        <v>18</v>
      </c>
      <c r="K2611" s="1" t="s">
        <v>11106</v>
      </c>
      <c r="L2611" s="1" t="s">
        <v>6</v>
      </c>
      <c r="M2611" s="1" t="s">
        <v>120</v>
      </c>
      <c r="N2611" s="1" t="s">
        <v>120</v>
      </c>
      <c r="O2611" s="1" t="s">
        <v>7</v>
      </c>
      <c r="P2611" s="1" t="s">
        <v>8305</v>
      </c>
      <c r="Q2611" s="1" t="s">
        <v>476</v>
      </c>
      <c r="R2611" s="1" t="s">
        <v>8306</v>
      </c>
      <c r="S2611" s="1" t="s">
        <v>11107</v>
      </c>
      <c r="T2611" s="21">
        <v>0</v>
      </c>
      <c r="U2611" s="21">
        <v>368.7</v>
      </c>
      <c r="V2611" s="21">
        <f t="shared" si="162"/>
        <v>368.7</v>
      </c>
      <c r="W2611" s="23">
        <f t="shared" si="163"/>
        <v>0</v>
      </c>
      <c r="X2611" s="2">
        <v>6.3</v>
      </c>
      <c r="Y2611" s="2">
        <v>195.5</v>
      </c>
      <c r="Z2611" s="3">
        <f t="shared" si="160"/>
        <v>201.8</v>
      </c>
      <c r="AA2611" s="8">
        <f t="shared" si="161"/>
        <v>3.1219028741328043E-2</v>
      </c>
    </row>
    <row r="2612" spans="1:27" ht="10.5" x14ac:dyDescent="0.15">
      <c r="A2612" s="1" t="s">
        <v>6993</v>
      </c>
      <c r="B2612" s="1" t="s">
        <v>0</v>
      </c>
      <c r="C2612" s="1" t="s">
        <v>22</v>
      </c>
      <c r="E2612" s="1" t="s">
        <v>6994</v>
      </c>
      <c r="F2612" s="1" t="s">
        <v>2</v>
      </c>
      <c r="G2612" s="1" t="s">
        <v>3065</v>
      </c>
      <c r="H2612" s="1" t="s">
        <v>6995</v>
      </c>
      <c r="I2612" s="1" t="s">
        <v>6881</v>
      </c>
      <c r="J2612" s="1" t="s">
        <v>118</v>
      </c>
      <c r="K2612" s="1" t="s">
        <v>2823</v>
      </c>
      <c r="L2612" s="1" t="s">
        <v>2</v>
      </c>
      <c r="M2612" s="1" t="s">
        <v>120</v>
      </c>
      <c r="N2612" s="1" t="s">
        <v>120</v>
      </c>
      <c r="O2612" s="1" t="s">
        <v>7</v>
      </c>
      <c r="P2612" s="1" t="s">
        <v>579</v>
      </c>
      <c r="Q2612" s="1" t="s">
        <v>476</v>
      </c>
      <c r="R2612" s="1" t="s">
        <v>488</v>
      </c>
      <c r="S2612" s="1" t="s">
        <v>6996</v>
      </c>
      <c r="T2612" s="21">
        <v>0</v>
      </c>
      <c r="U2612" s="21">
        <v>2287.25</v>
      </c>
      <c r="V2612" s="21">
        <f t="shared" si="162"/>
        <v>2287.25</v>
      </c>
      <c r="W2612" s="23">
        <f t="shared" si="163"/>
        <v>0</v>
      </c>
      <c r="X2612" s="2">
        <v>6.3</v>
      </c>
      <c r="Y2612" s="2">
        <v>1057.04</v>
      </c>
      <c r="Z2612" s="3">
        <f t="shared" si="160"/>
        <v>1063.3399999999999</v>
      </c>
      <c r="AA2612" s="8">
        <f t="shared" si="161"/>
        <v>5.9247277446536385E-3</v>
      </c>
    </row>
    <row r="2613" spans="1:27" ht="10.5" x14ac:dyDescent="0.15">
      <c r="A2613" s="1" t="s">
        <v>7064</v>
      </c>
      <c r="B2613" s="1" t="s">
        <v>0</v>
      </c>
      <c r="C2613" s="1" t="s">
        <v>22</v>
      </c>
      <c r="E2613" s="1" t="s">
        <v>7065</v>
      </c>
      <c r="F2613" s="1" t="s">
        <v>2</v>
      </c>
      <c r="G2613" s="1" t="s">
        <v>2</v>
      </c>
      <c r="H2613" s="1" t="s">
        <v>7066</v>
      </c>
      <c r="I2613" s="1" t="s">
        <v>7067</v>
      </c>
      <c r="J2613" s="1" t="s">
        <v>586</v>
      </c>
      <c r="K2613" s="1" t="s">
        <v>7068</v>
      </c>
      <c r="L2613" s="1" t="s">
        <v>2</v>
      </c>
      <c r="M2613" s="1" t="s">
        <v>120</v>
      </c>
      <c r="N2613" s="1" t="s">
        <v>120</v>
      </c>
      <c r="O2613" s="1" t="s">
        <v>7</v>
      </c>
      <c r="P2613" s="1" t="s">
        <v>807</v>
      </c>
      <c r="Q2613" s="1" t="s">
        <v>476</v>
      </c>
      <c r="R2613" s="1" t="s">
        <v>488</v>
      </c>
      <c r="S2613" s="1" t="s">
        <v>7069</v>
      </c>
      <c r="T2613" s="21">
        <v>6.3</v>
      </c>
      <c r="U2613" s="21">
        <v>1108.76</v>
      </c>
      <c r="V2613" s="21">
        <f t="shared" si="162"/>
        <v>1115.06</v>
      </c>
      <c r="W2613" s="23">
        <f t="shared" si="163"/>
        <v>5.6499201836672465E-3</v>
      </c>
      <c r="X2613" s="2">
        <v>6.3</v>
      </c>
      <c r="Y2613" s="2">
        <v>1139.69</v>
      </c>
      <c r="Z2613" s="3">
        <f t="shared" si="160"/>
        <v>1145.99</v>
      </c>
      <c r="AA2613" s="8">
        <f t="shared" si="161"/>
        <v>5.4974301695477268E-3</v>
      </c>
    </row>
    <row r="2614" spans="1:27" ht="10.5" x14ac:dyDescent="0.15">
      <c r="A2614" s="1" t="s">
        <v>10914</v>
      </c>
      <c r="B2614" s="1" t="s">
        <v>0</v>
      </c>
      <c r="C2614" s="1" t="s">
        <v>22</v>
      </c>
      <c r="E2614" s="1" t="s">
        <v>10915</v>
      </c>
      <c r="F2614" s="1" t="s">
        <v>2</v>
      </c>
      <c r="G2614" s="1" t="s">
        <v>2</v>
      </c>
      <c r="H2614" s="1" t="s">
        <v>10916</v>
      </c>
      <c r="I2614" s="1" t="s">
        <v>376</v>
      </c>
      <c r="J2614" s="1" t="s">
        <v>104</v>
      </c>
      <c r="K2614" s="1" t="s">
        <v>7266</v>
      </c>
      <c r="L2614" s="1" t="s">
        <v>2</v>
      </c>
      <c r="M2614" s="1" t="s">
        <v>120</v>
      </c>
      <c r="N2614" s="1" t="s">
        <v>120</v>
      </c>
      <c r="O2614" s="1" t="s">
        <v>7</v>
      </c>
      <c r="P2614" s="1" t="s">
        <v>1194</v>
      </c>
      <c r="Q2614" s="1" t="s">
        <v>476</v>
      </c>
      <c r="R2614" s="1" t="s">
        <v>477</v>
      </c>
      <c r="S2614" s="1" t="s">
        <v>10917</v>
      </c>
      <c r="T2614" s="21">
        <v>25.25</v>
      </c>
      <c r="U2614" s="21">
        <v>4419.92</v>
      </c>
      <c r="V2614" s="21">
        <f t="shared" si="162"/>
        <v>4445.17</v>
      </c>
      <c r="W2614" s="23">
        <f t="shared" si="163"/>
        <v>5.6803226873212943E-3</v>
      </c>
      <c r="X2614" s="2">
        <v>6.3</v>
      </c>
      <c r="Y2614" s="2">
        <v>2092.8200000000002</v>
      </c>
      <c r="Z2614" s="3">
        <f t="shared" si="160"/>
        <v>2099.1200000000003</v>
      </c>
      <c r="AA2614" s="8">
        <f t="shared" si="161"/>
        <v>3.0012576698807115E-3</v>
      </c>
    </row>
    <row r="2615" spans="1:27" ht="10.5" x14ac:dyDescent="0.15">
      <c r="A2615" s="1" t="s">
        <v>16797</v>
      </c>
      <c r="B2615" s="1" t="s">
        <v>0</v>
      </c>
      <c r="C2615" s="1" t="s">
        <v>22</v>
      </c>
      <c r="E2615" s="1" t="s">
        <v>16798</v>
      </c>
      <c r="F2615" s="1" t="s">
        <v>2</v>
      </c>
      <c r="G2615" s="1" t="s">
        <v>2</v>
      </c>
      <c r="H2615" s="1" t="s">
        <v>16799</v>
      </c>
      <c r="I2615" s="1" t="s">
        <v>16800</v>
      </c>
      <c r="J2615" s="1" t="s">
        <v>51</v>
      </c>
      <c r="K2615" s="1" t="s">
        <v>16801</v>
      </c>
      <c r="L2615" s="1" t="s">
        <v>34</v>
      </c>
      <c r="M2615" s="1" t="s">
        <v>120</v>
      </c>
      <c r="N2615" s="1" t="s">
        <v>120</v>
      </c>
      <c r="O2615" s="1" t="s">
        <v>7</v>
      </c>
      <c r="P2615" s="1" t="s">
        <v>518</v>
      </c>
      <c r="Q2615" s="1" t="s">
        <v>476</v>
      </c>
      <c r="R2615" s="1" t="s">
        <v>477</v>
      </c>
      <c r="S2615" s="1" t="s">
        <v>16802</v>
      </c>
      <c r="T2615" s="21">
        <v>0</v>
      </c>
      <c r="U2615" s="21">
        <v>515.38</v>
      </c>
      <c r="V2615" s="21">
        <f t="shared" si="162"/>
        <v>515.38</v>
      </c>
      <c r="W2615" s="23">
        <f t="shared" si="163"/>
        <v>0</v>
      </c>
      <c r="X2615" s="2">
        <v>6.3</v>
      </c>
      <c r="Y2615" s="2">
        <v>2329.87</v>
      </c>
      <c r="Z2615" s="3">
        <f t="shared" si="160"/>
        <v>2336.17</v>
      </c>
      <c r="AA2615" s="8">
        <f t="shared" si="161"/>
        <v>2.6967215570784658E-3</v>
      </c>
    </row>
    <row r="2616" spans="1:27" ht="10.5" x14ac:dyDescent="0.15">
      <c r="A2616" s="1" t="s">
        <v>14366</v>
      </c>
      <c r="B2616" s="1" t="s">
        <v>0</v>
      </c>
      <c r="C2616" s="1" t="s">
        <v>22</v>
      </c>
      <c r="E2616" s="1" t="s">
        <v>14367</v>
      </c>
      <c r="F2616" s="1" t="s">
        <v>2</v>
      </c>
      <c r="G2616" s="1" t="s">
        <v>14368</v>
      </c>
      <c r="H2616" s="1" t="s">
        <v>14369</v>
      </c>
      <c r="I2616" s="1" t="s">
        <v>535</v>
      </c>
      <c r="J2616" s="1" t="s">
        <v>298</v>
      </c>
      <c r="K2616" s="1" t="s">
        <v>14370</v>
      </c>
      <c r="L2616" s="1" t="s">
        <v>57</v>
      </c>
      <c r="M2616" s="1" t="s">
        <v>120</v>
      </c>
      <c r="N2616" s="1" t="s">
        <v>120</v>
      </c>
      <c r="O2616" s="1" t="s">
        <v>7</v>
      </c>
      <c r="P2616" s="1" t="s">
        <v>588</v>
      </c>
      <c r="Q2616" s="1" t="s">
        <v>476</v>
      </c>
      <c r="R2616" s="1" t="s">
        <v>488</v>
      </c>
      <c r="S2616" s="1" t="s">
        <v>14371</v>
      </c>
      <c r="T2616" s="21">
        <v>0</v>
      </c>
      <c r="U2616" s="21">
        <v>1928.04</v>
      </c>
      <c r="V2616" s="21">
        <f t="shared" si="162"/>
        <v>1928.04</v>
      </c>
      <c r="W2616" s="23">
        <f t="shared" si="163"/>
        <v>0</v>
      </c>
      <c r="X2616" s="2">
        <v>6.25</v>
      </c>
      <c r="Y2616" s="2">
        <v>1516.03</v>
      </c>
      <c r="Z2616" s="3">
        <f t="shared" si="160"/>
        <v>1522.28</v>
      </c>
      <c r="AA2616" s="8">
        <f t="shared" si="161"/>
        <v>4.105683579893318E-3</v>
      </c>
    </row>
    <row r="2617" spans="1:27" ht="10.5" x14ac:dyDescent="0.15">
      <c r="A2617" s="1" t="s">
        <v>581</v>
      </c>
      <c r="B2617" s="1" t="s">
        <v>0</v>
      </c>
      <c r="C2617" s="1" t="s">
        <v>22</v>
      </c>
      <c r="E2617" s="1" t="s">
        <v>582</v>
      </c>
      <c r="F2617" s="1" t="s">
        <v>2</v>
      </c>
      <c r="G2617" s="1" t="s">
        <v>583</v>
      </c>
      <c r="H2617" s="1" t="s">
        <v>584</v>
      </c>
      <c r="I2617" s="1" t="s">
        <v>585</v>
      </c>
      <c r="J2617" s="1" t="s">
        <v>586</v>
      </c>
      <c r="K2617" s="1" t="s">
        <v>587</v>
      </c>
      <c r="L2617" s="1" t="s">
        <v>2</v>
      </c>
      <c r="M2617" s="1" t="s">
        <v>120</v>
      </c>
      <c r="N2617" s="1" t="s">
        <v>120</v>
      </c>
      <c r="O2617" s="1" t="s">
        <v>7</v>
      </c>
      <c r="P2617" s="1" t="s">
        <v>588</v>
      </c>
      <c r="Q2617" s="1" t="s">
        <v>476</v>
      </c>
      <c r="R2617" s="1" t="s">
        <v>488</v>
      </c>
      <c r="S2617" s="1" t="s">
        <v>589</v>
      </c>
      <c r="T2617" s="21">
        <v>0</v>
      </c>
      <c r="U2617" s="21">
        <v>8062.38</v>
      </c>
      <c r="V2617" s="21">
        <f t="shared" si="162"/>
        <v>8062.38</v>
      </c>
      <c r="W2617" s="23">
        <f t="shared" si="163"/>
        <v>0</v>
      </c>
      <c r="X2617" s="2">
        <v>6.25</v>
      </c>
      <c r="Y2617" s="2">
        <v>4152.3</v>
      </c>
      <c r="Z2617" s="3">
        <f t="shared" si="160"/>
        <v>4158.55</v>
      </c>
      <c r="AA2617" s="8">
        <f t="shared" si="161"/>
        <v>1.5029277031657668E-3</v>
      </c>
    </row>
    <row r="2618" spans="1:27" ht="10.5" x14ac:dyDescent="0.15">
      <c r="A2618" s="1" t="s">
        <v>1217</v>
      </c>
      <c r="B2618" s="1" t="s">
        <v>0</v>
      </c>
      <c r="C2618" s="1" t="s">
        <v>22</v>
      </c>
      <c r="E2618" s="1" t="s">
        <v>1218</v>
      </c>
      <c r="F2618" s="1" t="s">
        <v>2</v>
      </c>
      <c r="G2618" s="1" t="s">
        <v>2</v>
      </c>
      <c r="H2618" s="1" t="s">
        <v>1219</v>
      </c>
      <c r="I2618" s="1" t="s">
        <v>455</v>
      </c>
      <c r="J2618" s="1" t="s">
        <v>24</v>
      </c>
      <c r="K2618" s="1" t="s">
        <v>456</v>
      </c>
      <c r="L2618" s="1" t="s">
        <v>2</v>
      </c>
      <c r="M2618" s="1" t="s">
        <v>120</v>
      </c>
      <c r="N2618" s="1" t="s">
        <v>120</v>
      </c>
      <c r="O2618" s="1" t="s">
        <v>7</v>
      </c>
      <c r="P2618" s="1" t="s">
        <v>903</v>
      </c>
      <c r="Q2618" s="1" t="s">
        <v>476</v>
      </c>
      <c r="R2618" s="1" t="s">
        <v>503</v>
      </c>
      <c r="S2618" s="1" t="s">
        <v>1220</v>
      </c>
      <c r="T2618" s="21">
        <v>0</v>
      </c>
      <c r="U2618" s="21">
        <v>363.04</v>
      </c>
      <c r="V2618" s="21">
        <f t="shared" si="162"/>
        <v>363.04</v>
      </c>
      <c r="W2618" s="23">
        <f t="shared" si="163"/>
        <v>0</v>
      </c>
      <c r="X2618" s="2">
        <v>6.2</v>
      </c>
      <c r="Y2618" s="2">
        <v>462.81</v>
      </c>
      <c r="Z2618" s="3">
        <f t="shared" si="160"/>
        <v>469.01</v>
      </c>
      <c r="AA2618" s="8">
        <f t="shared" si="161"/>
        <v>1.3219334342551332E-2</v>
      </c>
    </row>
    <row r="2619" spans="1:27" ht="10.5" x14ac:dyDescent="0.15">
      <c r="A2619" s="1" t="s">
        <v>14003</v>
      </c>
      <c r="B2619" s="1" t="s">
        <v>0</v>
      </c>
      <c r="C2619" s="1" t="s">
        <v>22</v>
      </c>
      <c r="E2619" s="1" t="s">
        <v>14004</v>
      </c>
      <c r="F2619" s="1" t="s">
        <v>2</v>
      </c>
      <c r="G2619" s="1" t="s">
        <v>2</v>
      </c>
      <c r="H2619" s="1" t="s">
        <v>14005</v>
      </c>
      <c r="I2619" s="1" t="s">
        <v>2557</v>
      </c>
      <c r="J2619" s="1" t="s">
        <v>64</v>
      </c>
      <c r="K2619" s="1" t="s">
        <v>3265</v>
      </c>
      <c r="L2619" s="1" t="s">
        <v>2</v>
      </c>
      <c r="M2619" s="1" t="s">
        <v>120</v>
      </c>
      <c r="N2619" s="1" t="s">
        <v>120</v>
      </c>
      <c r="O2619" s="1" t="s">
        <v>7</v>
      </c>
      <c r="P2619" s="1" t="s">
        <v>807</v>
      </c>
      <c r="Q2619" s="1" t="s">
        <v>476</v>
      </c>
      <c r="R2619" s="1" t="s">
        <v>488</v>
      </c>
      <c r="S2619" s="1" t="s">
        <v>14006</v>
      </c>
      <c r="T2619" s="21">
        <v>102.95</v>
      </c>
      <c r="U2619" s="21">
        <v>6721.11</v>
      </c>
      <c r="V2619" s="21">
        <f t="shared" si="162"/>
        <v>6824.0599999999995</v>
      </c>
      <c r="W2619" s="23">
        <f t="shared" si="163"/>
        <v>1.508632690802836E-2</v>
      </c>
      <c r="X2619" s="2">
        <v>6.15</v>
      </c>
      <c r="Y2619" s="2">
        <v>4457.03</v>
      </c>
      <c r="Z2619" s="3">
        <f t="shared" si="160"/>
        <v>4463.1799999999994</v>
      </c>
      <c r="AA2619" s="8">
        <f t="shared" si="161"/>
        <v>1.3779412884983356E-3</v>
      </c>
    </row>
    <row r="2620" spans="1:27" ht="10.5" x14ac:dyDescent="0.15">
      <c r="A2620" s="1" t="s">
        <v>11933</v>
      </c>
      <c r="B2620" s="1" t="s">
        <v>0</v>
      </c>
      <c r="C2620" s="1" t="s">
        <v>22</v>
      </c>
      <c r="E2620" s="1" t="s">
        <v>11934</v>
      </c>
      <c r="F2620" s="1" t="s">
        <v>2</v>
      </c>
      <c r="G2620" s="1" t="s">
        <v>2</v>
      </c>
      <c r="H2620" s="1" t="s">
        <v>11935</v>
      </c>
      <c r="I2620" s="1" t="s">
        <v>11936</v>
      </c>
      <c r="J2620" s="1" t="s">
        <v>381</v>
      </c>
      <c r="K2620" s="1" t="s">
        <v>11937</v>
      </c>
      <c r="L2620" s="1" t="s">
        <v>2</v>
      </c>
      <c r="M2620" s="1" t="s">
        <v>120</v>
      </c>
      <c r="N2620" s="1" t="s">
        <v>120</v>
      </c>
      <c r="O2620" s="1" t="s">
        <v>7</v>
      </c>
      <c r="P2620" s="1" t="s">
        <v>761</v>
      </c>
      <c r="Q2620" s="1" t="s">
        <v>476</v>
      </c>
      <c r="R2620" s="1" t="s">
        <v>488</v>
      </c>
      <c r="S2620" s="1" t="s">
        <v>11938</v>
      </c>
      <c r="T2620" s="21">
        <v>0</v>
      </c>
      <c r="U2620" s="21">
        <v>673.66</v>
      </c>
      <c r="V2620" s="21">
        <f t="shared" si="162"/>
        <v>673.66</v>
      </c>
      <c r="W2620" s="23">
        <f t="shared" si="163"/>
        <v>0</v>
      </c>
      <c r="X2620" s="2">
        <v>6</v>
      </c>
      <c r="Y2620" s="2">
        <v>583.15</v>
      </c>
      <c r="Z2620" s="3">
        <f t="shared" si="160"/>
        <v>589.15</v>
      </c>
      <c r="AA2620" s="8">
        <f t="shared" si="161"/>
        <v>1.0184163625562251E-2</v>
      </c>
    </row>
    <row r="2621" spans="1:27" ht="10.5" x14ac:dyDescent="0.15">
      <c r="A2621" s="1" t="s">
        <v>15018</v>
      </c>
      <c r="B2621" s="1" t="s">
        <v>0</v>
      </c>
      <c r="C2621" s="1" t="s">
        <v>22</v>
      </c>
      <c r="E2621" s="1" t="s">
        <v>15019</v>
      </c>
      <c r="F2621" s="1" t="s">
        <v>2</v>
      </c>
      <c r="G2621" s="1" t="s">
        <v>15020</v>
      </c>
      <c r="H2621" s="1" t="s">
        <v>15021</v>
      </c>
      <c r="I2621" s="1" t="s">
        <v>2228</v>
      </c>
      <c r="J2621" s="1" t="s">
        <v>187</v>
      </c>
      <c r="K2621" s="1" t="s">
        <v>15022</v>
      </c>
      <c r="L2621" s="1" t="s">
        <v>6</v>
      </c>
      <c r="M2621" s="1" t="s">
        <v>137</v>
      </c>
      <c r="N2621" s="1" t="s">
        <v>138</v>
      </c>
      <c r="O2621" s="1" t="s">
        <v>7</v>
      </c>
      <c r="P2621" s="1" t="s">
        <v>13967</v>
      </c>
      <c r="Q2621" s="1" t="s">
        <v>140</v>
      </c>
      <c r="R2621" s="1" t="s">
        <v>797</v>
      </c>
      <c r="S2621" s="1" t="s">
        <v>15023</v>
      </c>
      <c r="T2621" s="21">
        <v>31.8</v>
      </c>
      <c r="U2621" s="21">
        <v>61.48</v>
      </c>
      <c r="V2621" s="21">
        <f t="shared" si="162"/>
        <v>93.28</v>
      </c>
      <c r="W2621" s="23">
        <f t="shared" si="163"/>
        <v>0.34090909090909094</v>
      </c>
      <c r="X2621" s="2">
        <v>5.95</v>
      </c>
      <c r="Y2621" s="2">
        <v>202.94</v>
      </c>
      <c r="Z2621" s="3">
        <f t="shared" si="160"/>
        <v>208.89</v>
      </c>
      <c r="AA2621" s="8">
        <f t="shared" si="161"/>
        <v>2.8483891043132752E-2</v>
      </c>
    </row>
    <row r="2622" spans="1:27" ht="10.5" x14ac:dyDescent="0.15">
      <c r="A2622" s="1" t="s">
        <v>10678</v>
      </c>
      <c r="B2622" s="1" t="s">
        <v>0</v>
      </c>
      <c r="C2622" s="1" t="s">
        <v>22</v>
      </c>
      <c r="E2622" s="1" t="s">
        <v>10679</v>
      </c>
      <c r="F2622" s="1" t="s">
        <v>2</v>
      </c>
      <c r="G2622" s="1" t="s">
        <v>2</v>
      </c>
      <c r="H2622" s="1" t="s">
        <v>10680</v>
      </c>
      <c r="I2622" s="1" t="s">
        <v>5996</v>
      </c>
      <c r="J2622" s="1" t="s">
        <v>118</v>
      </c>
      <c r="K2622" s="1" t="s">
        <v>5997</v>
      </c>
      <c r="L2622" s="1" t="s">
        <v>2</v>
      </c>
      <c r="M2622" s="1" t="s">
        <v>120</v>
      </c>
      <c r="N2622" s="1" t="s">
        <v>120</v>
      </c>
      <c r="O2622" s="1" t="s">
        <v>7</v>
      </c>
      <c r="P2622" s="1" t="s">
        <v>879</v>
      </c>
      <c r="Q2622" s="1" t="s">
        <v>476</v>
      </c>
      <c r="R2622" s="1" t="s">
        <v>477</v>
      </c>
      <c r="S2622" s="1" t="s">
        <v>10681</v>
      </c>
      <c r="T2622" s="21">
        <v>572.5</v>
      </c>
      <c r="U2622" s="21">
        <v>3951.01</v>
      </c>
      <c r="V2622" s="21">
        <f t="shared" si="162"/>
        <v>4523.51</v>
      </c>
      <c r="W2622" s="23">
        <f t="shared" si="163"/>
        <v>0.12656101125011329</v>
      </c>
      <c r="X2622" s="2">
        <v>5.92</v>
      </c>
      <c r="Y2622" s="2">
        <v>513.30999999999995</v>
      </c>
      <c r="Z2622" s="3">
        <f t="shared" si="160"/>
        <v>519.2299999999999</v>
      </c>
      <c r="AA2622" s="8">
        <f t="shared" si="161"/>
        <v>1.1401498372590184E-2</v>
      </c>
    </row>
    <row r="2623" spans="1:27" ht="10.5" x14ac:dyDescent="0.15">
      <c r="A2623" s="1" t="s">
        <v>14147</v>
      </c>
      <c r="B2623" s="1" t="s">
        <v>0</v>
      </c>
      <c r="C2623" s="1" t="s">
        <v>22</v>
      </c>
      <c r="E2623" s="1" t="s">
        <v>14148</v>
      </c>
      <c r="F2623" s="1" t="s">
        <v>2</v>
      </c>
      <c r="G2623" s="1" t="s">
        <v>2</v>
      </c>
      <c r="H2623" s="1" t="s">
        <v>14149</v>
      </c>
      <c r="I2623" s="1" t="s">
        <v>595</v>
      </c>
      <c r="J2623" s="1" t="s">
        <v>118</v>
      </c>
      <c r="K2623" s="1" t="s">
        <v>14150</v>
      </c>
      <c r="L2623" s="1" t="s">
        <v>2</v>
      </c>
      <c r="M2623" s="1" t="s">
        <v>120</v>
      </c>
      <c r="N2623" s="1" t="s">
        <v>120</v>
      </c>
      <c r="O2623" s="1" t="s">
        <v>7</v>
      </c>
      <c r="P2623" s="1" t="s">
        <v>8305</v>
      </c>
      <c r="Q2623" s="1" t="s">
        <v>476</v>
      </c>
      <c r="R2623" s="1" t="s">
        <v>8306</v>
      </c>
      <c r="S2623" s="1" t="s">
        <v>14151</v>
      </c>
      <c r="T2623" s="21">
        <v>260.97000000000003</v>
      </c>
      <c r="U2623" s="21">
        <v>41.28</v>
      </c>
      <c r="V2623" s="21">
        <f t="shared" si="162"/>
        <v>302.25</v>
      </c>
      <c r="W2623" s="23">
        <f t="shared" si="163"/>
        <v>0.86342431761786609</v>
      </c>
      <c r="X2623" s="2">
        <v>5.85</v>
      </c>
      <c r="Y2623" s="2">
        <v>66.33</v>
      </c>
      <c r="Z2623" s="3">
        <f t="shared" si="160"/>
        <v>72.179999999999993</v>
      </c>
      <c r="AA2623" s="8">
        <f t="shared" si="161"/>
        <v>8.1047381546134667E-2</v>
      </c>
    </row>
    <row r="2624" spans="1:27" ht="10.5" x14ac:dyDescent="0.15">
      <c r="A2624" s="1" t="s">
        <v>12254</v>
      </c>
      <c r="B2624" s="1" t="s">
        <v>0</v>
      </c>
      <c r="C2624" s="1" t="s">
        <v>22</v>
      </c>
      <c r="E2624" s="1" t="s">
        <v>12255</v>
      </c>
      <c r="F2624" s="1" t="s">
        <v>2</v>
      </c>
      <c r="G2624" s="1" t="s">
        <v>2</v>
      </c>
      <c r="H2624" s="1" t="s">
        <v>12256</v>
      </c>
      <c r="I2624" s="1" t="s">
        <v>5339</v>
      </c>
      <c r="J2624" s="1" t="s">
        <v>53</v>
      </c>
      <c r="K2624" s="1" t="s">
        <v>12257</v>
      </c>
      <c r="L2624" s="1" t="s">
        <v>6</v>
      </c>
      <c r="M2624" s="1" t="s">
        <v>120</v>
      </c>
      <c r="N2624" s="1" t="s">
        <v>1540</v>
      </c>
      <c r="O2624" s="1" t="s">
        <v>7</v>
      </c>
      <c r="P2624" s="1" t="s">
        <v>588</v>
      </c>
      <c r="Q2624" s="1" t="s">
        <v>476</v>
      </c>
      <c r="R2624" s="1" t="s">
        <v>488</v>
      </c>
      <c r="S2624" s="1" t="s">
        <v>12258</v>
      </c>
      <c r="T2624" s="21">
        <v>3.3</v>
      </c>
      <c r="U2624" s="21">
        <v>19820.14</v>
      </c>
      <c r="V2624" s="21">
        <f t="shared" si="162"/>
        <v>19823.439999999999</v>
      </c>
      <c r="W2624" s="23">
        <f t="shared" si="163"/>
        <v>1.6646959357205409E-4</v>
      </c>
      <c r="X2624" s="2">
        <v>5.75</v>
      </c>
      <c r="Y2624" s="2">
        <v>7277.46</v>
      </c>
      <c r="Z2624" s="3">
        <f t="shared" si="160"/>
        <v>7283.21</v>
      </c>
      <c r="AA2624" s="8">
        <f t="shared" si="161"/>
        <v>7.8948705309883963E-4</v>
      </c>
    </row>
    <row r="2625" spans="1:27" ht="10.5" x14ac:dyDescent="0.15">
      <c r="A2625" s="1" t="s">
        <v>4325</v>
      </c>
      <c r="B2625" s="1" t="s">
        <v>0</v>
      </c>
      <c r="C2625" s="1" t="s">
        <v>22</v>
      </c>
      <c r="E2625" s="1" t="s">
        <v>4326</v>
      </c>
      <c r="F2625" s="1" t="s">
        <v>2</v>
      </c>
      <c r="G2625" s="1" t="s">
        <v>2</v>
      </c>
      <c r="H2625" s="1" t="s">
        <v>4327</v>
      </c>
      <c r="I2625" s="1" t="s">
        <v>4328</v>
      </c>
      <c r="J2625" s="1" t="s">
        <v>210</v>
      </c>
      <c r="K2625" s="1" t="s">
        <v>4329</v>
      </c>
      <c r="L2625" s="1" t="s">
        <v>57</v>
      </c>
      <c r="M2625" s="1" t="s">
        <v>120</v>
      </c>
      <c r="N2625" s="1" t="s">
        <v>120</v>
      </c>
      <c r="O2625" s="1" t="s">
        <v>7</v>
      </c>
      <c r="P2625" s="1" t="s">
        <v>588</v>
      </c>
      <c r="Q2625" s="1" t="s">
        <v>476</v>
      </c>
      <c r="R2625" s="1" t="s">
        <v>488</v>
      </c>
      <c r="S2625" s="1" t="s">
        <v>4330</v>
      </c>
      <c r="T2625" s="21">
        <v>0</v>
      </c>
      <c r="U2625" s="21">
        <v>281.04000000000002</v>
      </c>
      <c r="V2625" s="21">
        <f t="shared" si="162"/>
        <v>281.04000000000002</v>
      </c>
      <c r="W2625" s="23">
        <f t="shared" si="163"/>
        <v>0</v>
      </c>
      <c r="X2625" s="2">
        <v>5.7</v>
      </c>
      <c r="Y2625" s="2">
        <v>113.51</v>
      </c>
      <c r="Z2625" s="3">
        <f t="shared" si="160"/>
        <v>119.21000000000001</v>
      </c>
      <c r="AA2625" s="8">
        <f t="shared" si="161"/>
        <v>4.7814780639208118E-2</v>
      </c>
    </row>
    <row r="2626" spans="1:27" ht="10.5" x14ac:dyDescent="0.15">
      <c r="A2626" s="1" t="s">
        <v>2012</v>
      </c>
      <c r="B2626" s="1" t="s">
        <v>0</v>
      </c>
      <c r="C2626" s="1" t="s">
        <v>22</v>
      </c>
      <c r="E2626" s="1" t="s">
        <v>2013</v>
      </c>
      <c r="F2626" s="1" t="s">
        <v>2</v>
      </c>
      <c r="G2626" s="1" t="s">
        <v>2</v>
      </c>
      <c r="H2626" s="1" t="s">
        <v>2014</v>
      </c>
      <c r="I2626" s="1" t="s">
        <v>2015</v>
      </c>
      <c r="J2626" s="1" t="s">
        <v>118</v>
      </c>
      <c r="K2626" s="1" t="s">
        <v>2016</v>
      </c>
      <c r="L2626" s="1" t="s">
        <v>2</v>
      </c>
      <c r="M2626" s="1" t="s">
        <v>120</v>
      </c>
      <c r="N2626" s="1" t="s">
        <v>120</v>
      </c>
      <c r="O2626" s="1" t="s">
        <v>7</v>
      </c>
      <c r="P2626" s="1" t="s">
        <v>817</v>
      </c>
      <c r="Q2626" s="1" t="s">
        <v>476</v>
      </c>
      <c r="R2626" s="1" t="s">
        <v>503</v>
      </c>
      <c r="S2626" s="1" t="s">
        <v>2017</v>
      </c>
      <c r="T2626" s="21">
        <v>17.45</v>
      </c>
      <c r="U2626" s="21">
        <v>5776.45</v>
      </c>
      <c r="V2626" s="21">
        <f t="shared" si="162"/>
        <v>5793.9</v>
      </c>
      <c r="W2626" s="23">
        <f t="shared" si="163"/>
        <v>3.0117882600666219E-3</v>
      </c>
      <c r="X2626" s="2">
        <v>5.7</v>
      </c>
      <c r="Y2626" s="2">
        <v>2756.9</v>
      </c>
      <c r="Z2626" s="3">
        <f t="shared" ref="Z2626:Z2689" si="164">SUM(X2626:Y2626)</f>
        <v>2762.6</v>
      </c>
      <c r="AA2626" s="8">
        <f t="shared" ref="AA2626:AA2689" si="165">X2626/Z2626</f>
        <v>2.0632737276478682E-3</v>
      </c>
    </row>
    <row r="2627" spans="1:27" ht="10.5" x14ac:dyDescent="0.15">
      <c r="A2627" s="1" t="s">
        <v>14972</v>
      </c>
      <c r="B2627" s="1" t="s">
        <v>0</v>
      </c>
      <c r="C2627" s="1" t="s">
        <v>22</v>
      </c>
      <c r="E2627" s="1" t="s">
        <v>14973</v>
      </c>
      <c r="F2627" s="1" t="s">
        <v>2</v>
      </c>
      <c r="G2627" s="1" t="s">
        <v>14974</v>
      </c>
      <c r="H2627" s="1" t="s">
        <v>14975</v>
      </c>
      <c r="I2627" s="1" t="s">
        <v>672</v>
      </c>
      <c r="J2627" s="1" t="s">
        <v>93</v>
      </c>
      <c r="K2627" s="1" t="s">
        <v>14976</v>
      </c>
      <c r="L2627" s="1" t="s">
        <v>2</v>
      </c>
      <c r="M2627" s="1" t="s">
        <v>120</v>
      </c>
      <c r="N2627" s="1" t="s">
        <v>120</v>
      </c>
      <c r="O2627" s="1" t="s">
        <v>7</v>
      </c>
      <c r="P2627" s="1" t="s">
        <v>1473</v>
      </c>
      <c r="Q2627" s="1" t="s">
        <v>476</v>
      </c>
      <c r="R2627" s="1" t="s">
        <v>477</v>
      </c>
      <c r="S2627" s="1" t="s">
        <v>14977</v>
      </c>
      <c r="T2627" s="21"/>
      <c r="U2627" s="21"/>
      <c r="V2627" s="21">
        <f t="shared" ref="V2627:V2690" si="166">SUM(T2627:U2627)</f>
        <v>0</v>
      </c>
      <c r="W2627" s="23" t="e">
        <f t="shared" ref="W2627:W2690" si="167">T2627/V2627</f>
        <v>#DIV/0!</v>
      </c>
      <c r="X2627" s="2">
        <v>5.63</v>
      </c>
      <c r="Y2627" s="2">
        <v>116.7</v>
      </c>
      <c r="Z2627" s="3">
        <f t="shared" si="164"/>
        <v>122.33</v>
      </c>
      <c r="AA2627" s="8">
        <f t="shared" si="165"/>
        <v>4.6023052399247935E-2</v>
      </c>
    </row>
    <row r="2628" spans="1:27" ht="10.5" x14ac:dyDescent="0.15">
      <c r="A2628" s="1" t="s">
        <v>2759</v>
      </c>
      <c r="B2628" s="1" t="s">
        <v>0</v>
      </c>
      <c r="C2628" s="1" t="s">
        <v>22</v>
      </c>
      <c r="E2628" s="1" t="s">
        <v>2760</v>
      </c>
      <c r="F2628" s="1" t="s">
        <v>2</v>
      </c>
      <c r="G2628" s="1" t="s">
        <v>2</v>
      </c>
      <c r="H2628" s="1" t="s">
        <v>2761</v>
      </c>
      <c r="I2628" s="1" t="s">
        <v>962</v>
      </c>
      <c r="J2628" s="1" t="s">
        <v>24</v>
      </c>
      <c r="K2628" s="1" t="s">
        <v>2540</v>
      </c>
      <c r="L2628" s="1" t="s">
        <v>2</v>
      </c>
      <c r="M2628" s="1" t="s">
        <v>120</v>
      </c>
      <c r="N2628" s="1" t="s">
        <v>120</v>
      </c>
      <c r="O2628" s="1" t="s">
        <v>7</v>
      </c>
      <c r="P2628" s="1" t="s">
        <v>502</v>
      </c>
      <c r="Q2628" s="1" t="s">
        <v>476</v>
      </c>
      <c r="R2628" s="1" t="s">
        <v>503</v>
      </c>
      <c r="S2628" s="1" t="s">
        <v>2762</v>
      </c>
      <c r="T2628" s="21">
        <v>10.65</v>
      </c>
      <c r="U2628" s="21">
        <v>420.33</v>
      </c>
      <c r="V2628" s="21">
        <f t="shared" si="166"/>
        <v>430.97999999999996</v>
      </c>
      <c r="W2628" s="23">
        <f t="shared" si="167"/>
        <v>2.4711123486008634E-2</v>
      </c>
      <c r="X2628" s="2">
        <v>5.5</v>
      </c>
      <c r="Y2628" s="2">
        <v>252.78</v>
      </c>
      <c r="Z2628" s="3">
        <f t="shared" si="164"/>
        <v>258.27999999999997</v>
      </c>
      <c r="AA2628" s="8">
        <f t="shared" si="165"/>
        <v>2.1294718909710394E-2</v>
      </c>
    </row>
    <row r="2629" spans="1:27" ht="10.5" x14ac:dyDescent="0.15">
      <c r="A2629" s="1" t="s">
        <v>4983</v>
      </c>
      <c r="B2629" s="1" t="s">
        <v>0</v>
      </c>
      <c r="C2629" s="1" t="s">
        <v>22</v>
      </c>
      <c r="E2629" s="1" t="s">
        <v>4984</v>
      </c>
      <c r="F2629" s="1" t="s">
        <v>2</v>
      </c>
      <c r="G2629" s="1" t="s">
        <v>2</v>
      </c>
      <c r="H2629" s="1" t="s">
        <v>4985</v>
      </c>
      <c r="I2629" s="1" t="s">
        <v>1908</v>
      </c>
      <c r="J2629" s="1" t="s">
        <v>11</v>
      </c>
      <c r="K2629" s="1" t="s">
        <v>4986</v>
      </c>
      <c r="L2629" s="1" t="s">
        <v>2</v>
      </c>
      <c r="M2629" s="1" t="s">
        <v>120</v>
      </c>
      <c r="N2629" s="1" t="s">
        <v>120</v>
      </c>
      <c r="O2629" s="1" t="s">
        <v>7</v>
      </c>
      <c r="P2629" s="1" t="s">
        <v>1924</v>
      </c>
      <c r="Q2629" s="1" t="s">
        <v>476</v>
      </c>
      <c r="R2629" s="1" t="s">
        <v>488</v>
      </c>
      <c r="S2629" s="1" t="s">
        <v>4987</v>
      </c>
      <c r="T2629" s="21">
        <v>27.35</v>
      </c>
      <c r="U2629" s="21">
        <v>1411.35</v>
      </c>
      <c r="V2629" s="21">
        <f t="shared" si="166"/>
        <v>1438.6999999999998</v>
      </c>
      <c r="W2629" s="23">
        <f t="shared" si="167"/>
        <v>1.9010217557517205E-2</v>
      </c>
      <c r="X2629" s="2">
        <v>5.5</v>
      </c>
      <c r="Y2629" s="2">
        <v>276.64999999999998</v>
      </c>
      <c r="Z2629" s="3">
        <f t="shared" si="164"/>
        <v>282.14999999999998</v>
      </c>
      <c r="AA2629" s="8">
        <f t="shared" si="165"/>
        <v>1.9493177387914232E-2</v>
      </c>
    </row>
    <row r="2630" spans="1:27" ht="10.5" x14ac:dyDescent="0.15">
      <c r="A2630" s="1" t="s">
        <v>17702</v>
      </c>
      <c r="B2630" s="1" t="s">
        <v>0</v>
      </c>
      <c r="C2630" s="1" t="s">
        <v>22</v>
      </c>
      <c r="E2630" s="1" t="s">
        <v>17703</v>
      </c>
      <c r="F2630" s="1" t="s">
        <v>2</v>
      </c>
      <c r="G2630" s="1" t="s">
        <v>17704</v>
      </c>
      <c r="H2630" s="1" t="s">
        <v>17705</v>
      </c>
      <c r="I2630" s="1" t="s">
        <v>1750</v>
      </c>
      <c r="J2630" s="1" t="s">
        <v>104</v>
      </c>
      <c r="K2630" s="1" t="s">
        <v>1751</v>
      </c>
      <c r="L2630" s="1" t="s">
        <v>6</v>
      </c>
      <c r="M2630" s="1" t="s">
        <v>120</v>
      </c>
      <c r="N2630" s="1" t="s">
        <v>120</v>
      </c>
      <c r="O2630" s="1" t="s">
        <v>7</v>
      </c>
      <c r="P2630" s="1" t="s">
        <v>1242</v>
      </c>
      <c r="Q2630" s="1" t="s">
        <v>476</v>
      </c>
      <c r="R2630" s="1" t="s">
        <v>503</v>
      </c>
      <c r="S2630" s="1" t="s">
        <v>17706</v>
      </c>
      <c r="T2630" s="21">
        <v>44.7</v>
      </c>
      <c r="U2630" s="21">
        <v>14463.02</v>
      </c>
      <c r="V2630" s="21">
        <f t="shared" si="166"/>
        <v>14507.720000000001</v>
      </c>
      <c r="W2630" s="23">
        <f t="shared" si="167"/>
        <v>3.0811181908666557E-3</v>
      </c>
      <c r="X2630" s="2">
        <v>5.5</v>
      </c>
      <c r="Y2630" s="2">
        <v>3465.51</v>
      </c>
      <c r="Z2630" s="3">
        <f t="shared" si="164"/>
        <v>3471.01</v>
      </c>
      <c r="AA2630" s="8">
        <f t="shared" si="165"/>
        <v>1.584553199212909E-3</v>
      </c>
    </row>
    <row r="2631" spans="1:27" ht="10.5" x14ac:dyDescent="0.15">
      <c r="A2631" s="1" t="s">
        <v>6342</v>
      </c>
      <c r="B2631" s="1" t="s">
        <v>0</v>
      </c>
      <c r="C2631" s="1" t="s">
        <v>22</v>
      </c>
      <c r="E2631" s="1" t="s">
        <v>6343</v>
      </c>
      <c r="F2631" s="1" t="s">
        <v>2</v>
      </c>
      <c r="G2631" s="1" t="s">
        <v>2</v>
      </c>
      <c r="H2631" s="1" t="s">
        <v>6344</v>
      </c>
      <c r="I2631" s="1" t="s">
        <v>236</v>
      </c>
      <c r="J2631" s="1" t="s">
        <v>118</v>
      </c>
      <c r="K2631" s="1" t="s">
        <v>1284</v>
      </c>
      <c r="L2631" s="1" t="s">
        <v>2</v>
      </c>
      <c r="M2631" s="1" t="s">
        <v>120</v>
      </c>
      <c r="N2631" s="1" t="s">
        <v>120</v>
      </c>
      <c r="O2631" s="1" t="s">
        <v>7</v>
      </c>
      <c r="P2631" s="1" t="s">
        <v>366</v>
      </c>
      <c r="Q2631" s="1" t="s">
        <v>140</v>
      </c>
      <c r="R2631" s="1" t="s">
        <v>365</v>
      </c>
      <c r="S2631" s="1" t="s">
        <v>6345</v>
      </c>
      <c r="T2631" s="21">
        <v>254.56</v>
      </c>
      <c r="U2631" s="21">
        <v>1322.13</v>
      </c>
      <c r="V2631" s="21">
        <f t="shared" si="166"/>
        <v>1576.69</v>
      </c>
      <c r="W2631" s="23">
        <f t="shared" si="167"/>
        <v>0.16145215609916977</v>
      </c>
      <c r="X2631" s="2">
        <v>5.44</v>
      </c>
      <c r="Y2631" s="2">
        <v>575.52</v>
      </c>
      <c r="Z2631" s="3">
        <f t="shared" si="164"/>
        <v>580.96</v>
      </c>
      <c r="AA2631" s="8">
        <f t="shared" si="165"/>
        <v>9.36381162214266E-3</v>
      </c>
    </row>
    <row r="2632" spans="1:27" ht="10.5" x14ac:dyDescent="0.15">
      <c r="A2632" s="1" t="s">
        <v>11868</v>
      </c>
      <c r="B2632" s="1" t="s">
        <v>0</v>
      </c>
      <c r="C2632" s="1" t="s">
        <v>22</v>
      </c>
      <c r="E2632" s="1" t="s">
        <v>11869</v>
      </c>
      <c r="F2632" s="1" t="s">
        <v>2</v>
      </c>
      <c r="G2632" s="1" t="s">
        <v>2</v>
      </c>
      <c r="H2632" s="1" t="s">
        <v>11870</v>
      </c>
      <c r="I2632" s="1" t="s">
        <v>59</v>
      </c>
      <c r="J2632" s="1" t="s">
        <v>24</v>
      </c>
      <c r="K2632" s="1" t="s">
        <v>1157</v>
      </c>
      <c r="L2632" s="1" t="s">
        <v>2</v>
      </c>
      <c r="M2632" s="1" t="s">
        <v>120</v>
      </c>
      <c r="N2632" s="1" t="s">
        <v>120</v>
      </c>
      <c r="O2632" s="1" t="s">
        <v>7</v>
      </c>
      <c r="P2632" s="1" t="s">
        <v>2347</v>
      </c>
      <c r="Q2632" s="1" t="s">
        <v>476</v>
      </c>
      <c r="R2632" s="1" t="s">
        <v>503</v>
      </c>
      <c r="S2632" s="1" t="s">
        <v>11871</v>
      </c>
      <c r="T2632" s="21"/>
      <c r="U2632" s="21"/>
      <c r="V2632" s="21">
        <f t="shared" si="166"/>
        <v>0</v>
      </c>
      <c r="W2632" s="23" t="e">
        <f t="shared" si="167"/>
        <v>#DIV/0!</v>
      </c>
      <c r="X2632" s="2">
        <v>5.36</v>
      </c>
      <c r="Y2632" s="2">
        <v>976.39</v>
      </c>
      <c r="Z2632" s="3">
        <f t="shared" si="164"/>
        <v>981.75</v>
      </c>
      <c r="AA2632" s="8">
        <f t="shared" si="165"/>
        <v>5.4596384008148719E-3</v>
      </c>
    </row>
    <row r="2633" spans="1:27" ht="10.5" x14ac:dyDescent="0.15">
      <c r="A2633" s="1" t="s">
        <v>15221</v>
      </c>
      <c r="B2633" s="1" t="s">
        <v>0</v>
      </c>
      <c r="C2633" s="1" t="s">
        <v>22</v>
      </c>
      <c r="E2633" s="1" t="s">
        <v>15222</v>
      </c>
      <c r="F2633" s="1" t="s">
        <v>2</v>
      </c>
      <c r="G2633" s="1" t="s">
        <v>15223</v>
      </c>
      <c r="H2633" s="1" t="s">
        <v>15224</v>
      </c>
      <c r="I2633" s="1" t="s">
        <v>13477</v>
      </c>
      <c r="J2633" s="1" t="s">
        <v>24</v>
      </c>
      <c r="K2633" s="1" t="s">
        <v>13478</v>
      </c>
      <c r="L2633" s="1" t="s">
        <v>2</v>
      </c>
      <c r="M2633" s="1" t="s">
        <v>120</v>
      </c>
      <c r="N2633" s="1" t="s">
        <v>120</v>
      </c>
      <c r="O2633" s="1" t="s">
        <v>7</v>
      </c>
      <c r="P2633" s="1" t="s">
        <v>1225</v>
      </c>
      <c r="Q2633" s="1" t="s">
        <v>476</v>
      </c>
      <c r="R2633" s="1" t="s">
        <v>477</v>
      </c>
      <c r="S2633" s="1" t="s">
        <v>15225</v>
      </c>
      <c r="T2633" s="21">
        <v>47.2</v>
      </c>
      <c r="U2633" s="21">
        <v>1820.49</v>
      </c>
      <c r="V2633" s="21">
        <f t="shared" si="166"/>
        <v>1867.69</v>
      </c>
      <c r="W2633" s="23">
        <f t="shared" si="167"/>
        <v>2.5271859891095417E-2</v>
      </c>
      <c r="X2633" s="2">
        <v>5.33</v>
      </c>
      <c r="Y2633" s="2">
        <v>1092.3</v>
      </c>
      <c r="Z2633" s="3">
        <f t="shared" si="164"/>
        <v>1097.6299999999999</v>
      </c>
      <c r="AA2633" s="8">
        <f t="shared" si="165"/>
        <v>4.8559168390076811E-3</v>
      </c>
    </row>
    <row r="2634" spans="1:27" ht="10.5" x14ac:dyDescent="0.15">
      <c r="A2634" s="1" t="s">
        <v>13558</v>
      </c>
      <c r="B2634" s="1" t="s">
        <v>0</v>
      </c>
      <c r="C2634" s="1" t="s">
        <v>22</v>
      </c>
      <c r="E2634" s="1" t="s">
        <v>13559</v>
      </c>
      <c r="F2634" s="1" t="s">
        <v>2</v>
      </c>
      <c r="G2634" s="1" t="s">
        <v>2</v>
      </c>
      <c r="H2634" s="1" t="s">
        <v>13560</v>
      </c>
      <c r="I2634" s="1" t="s">
        <v>1458</v>
      </c>
      <c r="J2634" s="1" t="s">
        <v>130</v>
      </c>
      <c r="K2634" s="1" t="s">
        <v>1459</v>
      </c>
      <c r="L2634" s="1" t="s">
        <v>6</v>
      </c>
      <c r="M2634" s="1" t="s">
        <v>120</v>
      </c>
      <c r="N2634" s="1" t="s">
        <v>120</v>
      </c>
      <c r="O2634" s="1" t="s">
        <v>7</v>
      </c>
      <c r="P2634" s="1" t="s">
        <v>2675</v>
      </c>
      <c r="Q2634" s="1" t="s">
        <v>476</v>
      </c>
      <c r="R2634" s="1" t="s">
        <v>488</v>
      </c>
      <c r="S2634" s="1" t="s">
        <v>13561</v>
      </c>
      <c r="T2634" s="21">
        <v>0</v>
      </c>
      <c r="U2634" s="21">
        <v>3010.78</v>
      </c>
      <c r="V2634" s="21">
        <f t="shared" si="166"/>
        <v>3010.78</v>
      </c>
      <c r="W2634" s="23">
        <f t="shared" si="167"/>
        <v>0</v>
      </c>
      <c r="X2634" s="2">
        <v>5.0999999999999996</v>
      </c>
      <c r="Y2634" s="2">
        <v>1420.45</v>
      </c>
      <c r="Z2634" s="3">
        <f t="shared" si="164"/>
        <v>1425.55</v>
      </c>
      <c r="AA2634" s="8">
        <f t="shared" si="165"/>
        <v>3.5775665532601451E-3</v>
      </c>
    </row>
    <row r="2635" spans="1:27" ht="10.5" x14ac:dyDescent="0.15">
      <c r="A2635" s="1" t="s">
        <v>2819</v>
      </c>
      <c r="B2635" s="1" t="s">
        <v>0</v>
      </c>
      <c r="C2635" s="1" t="s">
        <v>22</v>
      </c>
      <c r="E2635" s="1" t="s">
        <v>2820</v>
      </c>
      <c r="F2635" s="1" t="s">
        <v>2</v>
      </c>
      <c r="G2635" s="1" t="s">
        <v>2</v>
      </c>
      <c r="H2635" s="1" t="s">
        <v>2821</v>
      </c>
      <c r="I2635" s="1" t="s">
        <v>2822</v>
      </c>
      <c r="J2635" s="1" t="s">
        <v>118</v>
      </c>
      <c r="K2635" s="1" t="s">
        <v>2823</v>
      </c>
      <c r="L2635" s="1" t="s">
        <v>6</v>
      </c>
      <c r="M2635" s="1" t="s">
        <v>120</v>
      </c>
      <c r="N2635" s="1" t="s">
        <v>120</v>
      </c>
      <c r="O2635" s="1" t="s">
        <v>191</v>
      </c>
      <c r="P2635" s="1" t="s">
        <v>894</v>
      </c>
      <c r="Q2635" s="1" t="s">
        <v>476</v>
      </c>
      <c r="R2635" s="1" t="s">
        <v>503</v>
      </c>
      <c r="S2635" s="1" t="s">
        <v>2824</v>
      </c>
      <c r="T2635" s="21">
        <v>3.95</v>
      </c>
      <c r="U2635" s="21">
        <v>4944</v>
      </c>
      <c r="V2635" s="21">
        <f t="shared" si="166"/>
        <v>4947.95</v>
      </c>
      <c r="W2635" s="23">
        <f t="shared" si="167"/>
        <v>7.9831041138249176E-4</v>
      </c>
      <c r="X2635" s="2">
        <v>5.0599999999999996</v>
      </c>
      <c r="Y2635" s="2">
        <v>97.62</v>
      </c>
      <c r="Z2635" s="3">
        <f t="shared" si="164"/>
        <v>102.68</v>
      </c>
      <c r="AA2635" s="8">
        <f t="shared" si="165"/>
        <v>4.9279314374756515E-2</v>
      </c>
    </row>
    <row r="2636" spans="1:27" ht="10.5" x14ac:dyDescent="0.15">
      <c r="A2636" s="1" t="s">
        <v>13383</v>
      </c>
      <c r="B2636" s="1" t="s">
        <v>0</v>
      </c>
      <c r="C2636" s="1" t="s">
        <v>22</v>
      </c>
      <c r="E2636" s="1" t="s">
        <v>13384</v>
      </c>
      <c r="F2636" s="1" t="s">
        <v>2</v>
      </c>
      <c r="G2636" s="1" t="s">
        <v>3757</v>
      </c>
      <c r="H2636" s="1" t="s">
        <v>13385</v>
      </c>
      <c r="I2636" s="1" t="s">
        <v>7761</v>
      </c>
      <c r="J2636" s="1" t="s">
        <v>113</v>
      </c>
      <c r="K2636" s="1" t="s">
        <v>13386</v>
      </c>
      <c r="L2636" s="1" t="s">
        <v>2</v>
      </c>
      <c r="M2636" s="1" t="s">
        <v>120</v>
      </c>
      <c r="N2636" s="1" t="s">
        <v>120</v>
      </c>
      <c r="O2636" s="1" t="s">
        <v>7</v>
      </c>
      <c r="P2636" s="1" t="s">
        <v>807</v>
      </c>
      <c r="Q2636" s="1" t="s">
        <v>476</v>
      </c>
      <c r="R2636" s="1" t="s">
        <v>488</v>
      </c>
      <c r="S2636" s="1" t="s">
        <v>13387</v>
      </c>
      <c r="T2636" s="21">
        <v>0</v>
      </c>
      <c r="U2636" s="21">
        <v>27776.81</v>
      </c>
      <c r="V2636" s="21">
        <f t="shared" si="166"/>
        <v>27776.81</v>
      </c>
      <c r="W2636" s="23">
        <f t="shared" si="167"/>
        <v>0</v>
      </c>
      <c r="X2636" s="2">
        <v>5</v>
      </c>
      <c r="Y2636" s="2">
        <v>14778.78</v>
      </c>
      <c r="Z2636" s="3">
        <f t="shared" si="164"/>
        <v>14783.78</v>
      </c>
      <c r="AA2636" s="8">
        <f t="shared" si="165"/>
        <v>3.3820849606798801E-4</v>
      </c>
    </row>
    <row r="2637" spans="1:27" ht="10.5" x14ac:dyDescent="0.15">
      <c r="A2637" s="1" t="s">
        <v>10390</v>
      </c>
      <c r="B2637" s="1" t="s">
        <v>0</v>
      </c>
      <c r="C2637" s="1" t="s">
        <v>22</v>
      </c>
      <c r="E2637" s="1" t="s">
        <v>10391</v>
      </c>
      <c r="F2637" s="1" t="s">
        <v>2</v>
      </c>
      <c r="G2637" s="1" t="s">
        <v>2</v>
      </c>
      <c r="H2637" s="1" t="s">
        <v>10392</v>
      </c>
      <c r="I2637" s="1" t="s">
        <v>1200</v>
      </c>
      <c r="J2637" s="1" t="s">
        <v>24</v>
      </c>
      <c r="K2637" s="1" t="s">
        <v>7179</v>
      </c>
      <c r="L2637" s="1" t="s">
        <v>6</v>
      </c>
      <c r="M2637" s="1" t="s">
        <v>120</v>
      </c>
      <c r="N2637" s="1" t="s">
        <v>120</v>
      </c>
      <c r="O2637" s="1" t="s">
        <v>7</v>
      </c>
      <c r="P2637" s="1" t="s">
        <v>502</v>
      </c>
      <c r="Q2637" s="1" t="s">
        <v>476</v>
      </c>
      <c r="R2637" s="1" t="s">
        <v>503</v>
      </c>
      <c r="S2637" s="1" t="s">
        <v>10393</v>
      </c>
      <c r="T2637" s="21"/>
      <c r="U2637" s="21"/>
      <c r="V2637" s="21">
        <f t="shared" si="166"/>
        <v>0</v>
      </c>
      <c r="W2637" s="23" t="e">
        <f t="shared" si="167"/>
        <v>#DIV/0!</v>
      </c>
      <c r="X2637" s="2">
        <v>4.9000000000000004</v>
      </c>
      <c r="Y2637" s="2">
        <v>1502.21</v>
      </c>
      <c r="Z2637" s="3">
        <f t="shared" si="164"/>
        <v>1507.1100000000001</v>
      </c>
      <c r="AA2637" s="8">
        <f t="shared" si="165"/>
        <v>3.2512557145795594E-3</v>
      </c>
    </row>
    <row r="2638" spans="1:27" ht="10.5" x14ac:dyDescent="0.15">
      <c r="A2638" s="1" t="s">
        <v>2749</v>
      </c>
      <c r="B2638" s="1" t="s">
        <v>0</v>
      </c>
      <c r="C2638" s="1" t="s">
        <v>22</v>
      </c>
      <c r="E2638" s="1" t="s">
        <v>2750</v>
      </c>
      <c r="F2638" s="1" t="s">
        <v>2</v>
      </c>
      <c r="G2638" s="1" t="s">
        <v>2</v>
      </c>
      <c r="H2638" s="1" t="s">
        <v>2751</v>
      </c>
      <c r="I2638" s="1" t="s">
        <v>23</v>
      </c>
      <c r="J2638" s="1" t="s">
        <v>24</v>
      </c>
      <c r="K2638" s="1" t="s">
        <v>2187</v>
      </c>
      <c r="L2638" s="1" t="s">
        <v>2</v>
      </c>
      <c r="M2638" s="1" t="s">
        <v>120</v>
      </c>
      <c r="N2638" s="1" t="s">
        <v>120</v>
      </c>
      <c r="O2638" s="1" t="s">
        <v>7</v>
      </c>
      <c r="P2638" s="1" t="s">
        <v>894</v>
      </c>
      <c r="Q2638" s="1" t="s">
        <v>476</v>
      </c>
      <c r="R2638" s="1" t="s">
        <v>503</v>
      </c>
      <c r="S2638" s="1" t="s">
        <v>2752</v>
      </c>
      <c r="T2638" s="21">
        <v>20.64</v>
      </c>
      <c r="U2638" s="21">
        <v>50528.79</v>
      </c>
      <c r="V2638" s="21">
        <f t="shared" si="166"/>
        <v>50549.43</v>
      </c>
      <c r="W2638" s="23">
        <f t="shared" si="167"/>
        <v>4.0831320946645692E-4</v>
      </c>
      <c r="X2638" s="2">
        <v>4.9000000000000004</v>
      </c>
      <c r="Y2638" s="2">
        <v>10016.57</v>
      </c>
      <c r="Z2638" s="3">
        <f t="shared" si="164"/>
        <v>10021.469999999999</v>
      </c>
      <c r="AA2638" s="8">
        <f t="shared" si="165"/>
        <v>4.8895022386935257E-4</v>
      </c>
    </row>
    <row r="2639" spans="1:27" ht="10.5" x14ac:dyDescent="0.15">
      <c r="A2639" s="1" t="s">
        <v>5668</v>
      </c>
      <c r="B2639" s="1" t="s">
        <v>0</v>
      </c>
      <c r="C2639" s="1" t="s">
        <v>22</v>
      </c>
      <c r="E2639" s="1" t="s">
        <v>5669</v>
      </c>
      <c r="F2639" s="1" t="s">
        <v>2</v>
      </c>
      <c r="G2639" s="1" t="s">
        <v>2</v>
      </c>
      <c r="H2639" s="1" t="s">
        <v>5670</v>
      </c>
      <c r="I2639" s="1" t="s">
        <v>5671</v>
      </c>
      <c r="J2639" s="1" t="s">
        <v>24</v>
      </c>
      <c r="K2639" s="1" t="s">
        <v>5672</v>
      </c>
      <c r="L2639" s="1" t="s">
        <v>2</v>
      </c>
      <c r="M2639" s="1" t="s">
        <v>120</v>
      </c>
      <c r="N2639" s="1" t="s">
        <v>120</v>
      </c>
      <c r="O2639" s="1" t="s">
        <v>7</v>
      </c>
      <c r="P2639" s="1" t="s">
        <v>886</v>
      </c>
      <c r="Q2639" s="1" t="s">
        <v>476</v>
      </c>
      <c r="R2639" s="1" t="s">
        <v>503</v>
      </c>
      <c r="S2639" s="1" t="s">
        <v>5673</v>
      </c>
      <c r="T2639" s="21">
        <v>23.32</v>
      </c>
      <c r="U2639" s="21">
        <v>320.44</v>
      </c>
      <c r="V2639" s="21">
        <f t="shared" si="166"/>
        <v>343.76</v>
      </c>
      <c r="W2639" s="23">
        <f t="shared" si="167"/>
        <v>6.7838026530137305E-2</v>
      </c>
      <c r="X2639" s="2">
        <v>4.84</v>
      </c>
      <c r="Y2639" s="2">
        <v>274.79000000000002</v>
      </c>
      <c r="Z2639" s="3">
        <f t="shared" si="164"/>
        <v>279.63</v>
      </c>
      <c r="AA2639" s="8">
        <f t="shared" si="165"/>
        <v>1.730858634624325E-2</v>
      </c>
    </row>
    <row r="2640" spans="1:27" ht="10.5" x14ac:dyDescent="0.15">
      <c r="A2640" s="1" t="s">
        <v>15771</v>
      </c>
      <c r="B2640" s="1" t="s">
        <v>0</v>
      </c>
      <c r="C2640" s="1" t="s">
        <v>22</v>
      </c>
      <c r="E2640" s="1" t="s">
        <v>15772</v>
      </c>
      <c r="F2640" s="1" t="s">
        <v>2</v>
      </c>
      <c r="G2640" s="1" t="s">
        <v>15773</v>
      </c>
      <c r="H2640" s="1" t="s">
        <v>15774</v>
      </c>
      <c r="I2640" s="1" t="s">
        <v>7750</v>
      </c>
      <c r="J2640" s="1" t="s">
        <v>53</v>
      </c>
      <c r="K2640" s="1" t="s">
        <v>15775</v>
      </c>
      <c r="L2640" s="1" t="s">
        <v>72</v>
      </c>
      <c r="M2640" s="1" t="s">
        <v>137</v>
      </c>
      <c r="N2640" s="1" t="s">
        <v>138</v>
      </c>
      <c r="O2640" s="1" t="s">
        <v>7</v>
      </c>
      <c r="P2640" s="1" t="s">
        <v>2018</v>
      </c>
      <c r="Q2640" s="1" t="s">
        <v>140</v>
      </c>
      <c r="R2640" s="1" t="s">
        <v>141</v>
      </c>
      <c r="S2640" s="1" t="s">
        <v>15776</v>
      </c>
      <c r="T2640" s="21">
        <v>0</v>
      </c>
      <c r="U2640" s="21">
        <v>12755.33</v>
      </c>
      <c r="V2640" s="21">
        <f t="shared" si="166"/>
        <v>12755.33</v>
      </c>
      <c r="W2640" s="23">
        <f t="shared" si="167"/>
        <v>0</v>
      </c>
      <c r="X2640" s="2">
        <v>4.55</v>
      </c>
      <c r="Y2640" s="2">
        <v>5256.98</v>
      </c>
      <c r="Z2640" s="3">
        <f t="shared" si="164"/>
        <v>5261.53</v>
      </c>
      <c r="AA2640" s="8">
        <f t="shared" si="165"/>
        <v>8.647674725792688E-4</v>
      </c>
    </row>
    <row r="2641" spans="1:27" ht="10.5" x14ac:dyDescent="0.15">
      <c r="A2641" s="1" t="s">
        <v>2469</v>
      </c>
      <c r="B2641" s="1" t="s">
        <v>0</v>
      </c>
      <c r="C2641" s="1" t="s">
        <v>22</v>
      </c>
      <c r="E2641" s="1" t="s">
        <v>2470</v>
      </c>
      <c r="F2641" s="1" t="s">
        <v>2</v>
      </c>
      <c r="G2641" s="1" t="s">
        <v>2</v>
      </c>
      <c r="H2641" s="1" t="s">
        <v>2471</v>
      </c>
      <c r="I2641" s="1" t="s">
        <v>933</v>
      </c>
      <c r="J2641" s="1" t="s">
        <v>24</v>
      </c>
      <c r="K2641" s="1" t="s">
        <v>2472</v>
      </c>
      <c r="L2641" s="1" t="s">
        <v>2</v>
      </c>
      <c r="M2641" s="1" t="s">
        <v>120</v>
      </c>
      <c r="N2641" s="1" t="s">
        <v>120</v>
      </c>
      <c r="O2641" s="1" t="s">
        <v>7</v>
      </c>
      <c r="P2641" s="1" t="s">
        <v>807</v>
      </c>
      <c r="Q2641" s="1" t="s">
        <v>476</v>
      </c>
      <c r="R2641" s="1" t="s">
        <v>488</v>
      </c>
      <c r="S2641" s="1" t="s">
        <v>2473</v>
      </c>
      <c r="T2641" s="21">
        <v>0</v>
      </c>
      <c r="U2641" s="21">
        <v>8444.59</v>
      </c>
      <c r="V2641" s="21">
        <f t="shared" si="166"/>
        <v>8444.59</v>
      </c>
      <c r="W2641" s="23">
        <f t="shared" si="167"/>
        <v>0</v>
      </c>
      <c r="X2641" s="2">
        <v>4.5</v>
      </c>
      <c r="Y2641" s="2">
        <v>3041.94</v>
      </c>
      <c r="Z2641" s="3">
        <f t="shared" si="164"/>
        <v>3046.44</v>
      </c>
      <c r="AA2641" s="8">
        <f t="shared" si="165"/>
        <v>1.4771339662031748E-3</v>
      </c>
    </row>
    <row r="2642" spans="1:27" ht="10.5" x14ac:dyDescent="0.15">
      <c r="A2642" s="1" t="s">
        <v>4528</v>
      </c>
      <c r="B2642" s="1" t="s">
        <v>0</v>
      </c>
      <c r="C2642" s="1" t="s">
        <v>22</v>
      </c>
      <c r="E2642" s="1" t="s">
        <v>4529</v>
      </c>
      <c r="F2642" s="1" t="s">
        <v>2</v>
      </c>
      <c r="G2642" s="1" t="s">
        <v>4530</v>
      </c>
      <c r="H2642" s="1" t="s">
        <v>4531</v>
      </c>
      <c r="I2642" s="1" t="s">
        <v>340</v>
      </c>
      <c r="J2642" s="1" t="s">
        <v>187</v>
      </c>
      <c r="K2642" s="1" t="s">
        <v>4532</v>
      </c>
      <c r="L2642" s="1" t="s">
        <v>34</v>
      </c>
      <c r="M2642" s="1" t="s">
        <v>137</v>
      </c>
      <c r="N2642" s="1" t="s">
        <v>138</v>
      </c>
      <c r="O2642" s="1" t="s">
        <v>7</v>
      </c>
      <c r="P2642" s="1" t="s">
        <v>495</v>
      </c>
      <c r="Q2642" s="1" t="s">
        <v>476</v>
      </c>
      <c r="R2642" s="1" t="s">
        <v>488</v>
      </c>
      <c r="S2642" s="1" t="s">
        <v>4533</v>
      </c>
      <c r="T2642" s="21">
        <v>4.5</v>
      </c>
      <c r="U2642" s="21">
        <v>15709.15</v>
      </c>
      <c r="V2642" s="21">
        <f t="shared" si="166"/>
        <v>15713.65</v>
      </c>
      <c r="W2642" s="23">
        <f t="shared" si="167"/>
        <v>2.8637522154305333E-4</v>
      </c>
      <c r="X2642" s="2">
        <v>4.5</v>
      </c>
      <c r="Y2642" s="2">
        <v>5023.7</v>
      </c>
      <c r="Z2642" s="3">
        <f t="shared" si="164"/>
        <v>5028.2</v>
      </c>
      <c r="AA2642" s="8">
        <f t="shared" si="165"/>
        <v>8.949524680800287E-4</v>
      </c>
    </row>
    <row r="2643" spans="1:27" ht="10.5" x14ac:dyDescent="0.15">
      <c r="A2643" s="1" t="s">
        <v>4602</v>
      </c>
      <c r="B2643" s="1" t="s">
        <v>0</v>
      </c>
      <c r="C2643" s="1" t="s">
        <v>22</v>
      </c>
      <c r="E2643" s="1" t="s">
        <v>4603</v>
      </c>
      <c r="F2643" s="1" t="s">
        <v>2</v>
      </c>
      <c r="G2643" s="1" t="s">
        <v>4604</v>
      </c>
      <c r="H2643" s="1" t="s">
        <v>4605</v>
      </c>
      <c r="I2643" s="1" t="s">
        <v>183</v>
      </c>
      <c r="J2643" s="1" t="s">
        <v>77</v>
      </c>
      <c r="K2643" s="1" t="s">
        <v>184</v>
      </c>
      <c r="L2643" s="1" t="s">
        <v>34</v>
      </c>
      <c r="M2643" s="1" t="s">
        <v>137</v>
      </c>
      <c r="N2643" s="1" t="s">
        <v>138</v>
      </c>
      <c r="O2643" s="1" t="s">
        <v>7</v>
      </c>
      <c r="P2643" s="1" t="s">
        <v>866</v>
      </c>
      <c r="Q2643" s="1" t="s">
        <v>140</v>
      </c>
      <c r="R2643" s="1" t="s">
        <v>390</v>
      </c>
      <c r="S2643" s="1" t="s">
        <v>4606</v>
      </c>
      <c r="T2643" s="21">
        <v>152.4</v>
      </c>
      <c r="U2643" s="21">
        <v>3633.63</v>
      </c>
      <c r="V2643" s="21">
        <f t="shared" si="166"/>
        <v>3786.03</v>
      </c>
      <c r="W2643" s="23">
        <f t="shared" si="167"/>
        <v>4.0253246804700438E-2</v>
      </c>
      <c r="X2643" s="2">
        <v>4.47</v>
      </c>
      <c r="Y2643" s="2">
        <v>582.67999999999995</v>
      </c>
      <c r="Z2643" s="3">
        <f t="shared" si="164"/>
        <v>587.15</v>
      </c>
      <c r="AA2643" s="8">
        <f t="shared" si="165"/>
        <v>7.613046069999148E-3</v>
      </c>
    </row>
    <row r="2644" spans="1:27" ht="10.5" x14ac:dyDescent="0.15">
      <c r="A2644" s="1" t="s">
        <v>7661</v>
      </c>
      <c r="B2644" s="1" t="s">
        <v>0</v>
      </c>
      <c r="C2644" s="1" t="s">
        <v>1</v>
      </c>
      <c r="E2644" s="1" t="s">
        <v>7662</v>
      </c>
      <c r="F2644" s="1" t="s">
        <v>2</v>
      </c>
      <c r="G2644" s="1" t="s">
        <v>2</v>
      </c>
      <c r="H2644" s="1" t="s">
        <v>7663</v>
      </c>
      <c r="I2644" s="1" t="s">
        <v>7664</v>
      </c>
      <c r="J2644" s="1" t="s">
        <v>18</v>
      </c>
      <c r="K2644" s="1" t="s">
        <v>7665</v>
      </c>
      <c r="L2644" s="1" t="s">
        <v>34</v>
      </c>
      <c r="M2644" s="1" t="s">
        <v>137</v>
      </c>
      <c r="N2644" s="1" t="s">
        <v>138</v>
      </c>
      <c r="O2644" s="1" t="s">
        <v>7</v>
      </c>
      <c r="P2644" s="1" t="s">
        <v>73</v>
      </c>
      <c r="Q2644" s="1" t="s">
        <v>9</v>
      </c>
      <c r="R2644" s="1" t="s">
        <v>16</v>
      </c>
      <c r="S2644" s="1" t="s">
        <v>7666</v>
      </c>
      <c r="T2644" s="21">
        <v>0</v>
      </c>
      <c r="U2644" s="21">
        <v>1404.35</v>
      </c>
      <c r="V2644" s="21">
        <f t="shared" si="166"/>
        <v>1404.35</v>
      </c>
      <c r="W2644" s="23">
        <f t="shared" si="167"/>
        <v>0</v>
      </c>
      <c r="X2644" s="2">
        <v>4.47</v>
      </c>
      <c r="Y2644" s="2">
        <v>655.29999999999995</v>
      </c>
      <c r="Z2644" s="3">
        <f t="shared" si="164"/>
        <v>659.77</v>
      </c>
      <c r="AA2644" s="8">
        <f t="shared" si="165"/>
        <v>6.7750882883429071E-3</v>
      </c>
    </row>
    <row r="2645" spans="1:27" ht="10.5" x14ac:dyDescent="0.15">
      <c r="A2645" s="1" t="s">
        <v>6151</v>
      </c>
      <c r="B2645" s="1" t="s">
        <v>0</v>
      </c>
      <c r="C2645" s="1" t="s">
        <v>22</v>
      </c>
      <c r="E2645" s="1" t="s">
        <v>6152</v>
      </c>
      <c r="F2645" s="1" t="s">
        <v>2</v>
      </c>
      <c r="G2645" s="1" t="s">
        <v>2</v>
      </c>
      <c r="H2645" s="1" t="s">
        <v>6153</v>
      </c>
      <c r="I2645" s="1" t="s">
        <v>157</v>
      </c>
      <c r="J2645" s="1" t="s">
        <v>118</v>
      </c>
      <c r="K2645" s="1" t="s">
        <v>3365</v>
      </c>
      <c r="L2645" s="1" t="s">
        <v>6</v>
      </c>
      <c r="M2645" s="1" t="s">
        <v>120</v>
      </c>
      <c r="N2645" s="1" t="s">
        <v>1832</v>
      </c>
      <c r="O2645" s="1" t="s">
        <v>191</v>
      </c>
      <c r="P2645" s="1" t="s">
        <v>1256</v>
      </c>
      <c r="Q2645" s="1" t="s">
        <v>476</v>
      </c>
      <c r="R2645" s="1" t="s">
        <v>503</v>
      </c>
      <c r="S2645" s="1" t="s">
        <v>6154</v>
      </c>
      <c r="T2645" s="21">
        <v>0</v>
      </c>
      <c r="U2645" s="21">
        <v>35.85</v>
      </c>
      <c r="V2645" s="21">
        <f t="shared" si="166"/>
        <v>35.85</v>
      </c>
      <c r="W2645" s="23">
        <f t="shared" si="167"/>
        <v>0</v>
      </c>
      <c r="X2645" s="2">
        <v>4.33</v>
      </c>
      <c r="Y2645" s="2">
        <v>1372.2</v>
      </c>
      <c r="Z2645" s="3">
        <f t="shared" si="164"/>
        <v>1376.53</v>
      </c>
      <c r="AA2645" s="8">
        <f t="shared" si="165"/>
        <v>3.1455907245029171E-3</v>
      </c>
    </row>
    <row r="2646" spans="1:27" ht="10.5" x14ac:dyDescent="0.15">
      <c r="A2646" s="1" t="s">
        <v>131</v>
      </c>
      <c r="B2646" s="1" t="s">
        <v>0</v>
      </c>
      <c r="C2646" s="1" t="s">
        <v>22</v>
      </c>
      <c r="E2646" s="1" t="s">
        <v>132</v>
      </c>
      <c r="F2646" s="1" t="s">
        <v>2</v>
      </c>
      <c r="G2646" s="1" t="s">
        <v>2</v>
      </c>
      <c r="H2646" s="1" t="s">
        <v>133</v>
      </c>
      <c r="I2646" s="1" t="s">
        <v>134</v>
      </c>
      <c r="J2646" s="1" t="s">
        <v>135</v>
      </c>
      <c r="K2646" s="1" t="s">
        <v>136</v>
      </c>
      <c r="L2646" s="1" t="s">
        <v>72</v>
      </c>
      <c r="M2646" s="1" t="s">
        <v>137</v>
      </c>
      <c r="N2646" s="1" t="s">
        <v>138</v>
      </c>
      <c r="O2646" s="1" t="s">
        <v>7</v>
      </c>
      <c r="P2646" s="1" t="s">
        <v>139</v>
      </c>
      <c r="Q2646" s="1" t="s">
        <v>140</v>
      </c>
      <c r="R2646" s="1" t="s">
        <v>141</v>
      </c>
      <c r="S2646" s="1" t="s">
        <v>142</v>
      </c>
      <c r="T2646" s="21"/>
      <c r="U2646" s="21"/>
      <c r="V2646" s="21">
        <f t="shared" si="166"/>
        <v>0</v>
      </c>
      <c r="W2646" s="23" t="e">
        <f t="shared" si="167"/>
        <v>#DIV/0!</v>
      </c>
      <c r="X2646" s="2">
        <v>4.29</v>
      </c>
      <c r="Y2646" s="2">
        <v>910.14</v>
      </c>
      <c r="Z2646" s="3">
        <f t="shared" si="164"/>
        <v>914.43</v>
      </c>
      <c r="AA2646" s="8">
        <f t="shared" si="165"/>
        <v>4.6914471309996396E-3</v>
      </c>
    </row>
    <row r="2647" spans="1:27" ht="10.5" x14ac:dyDescent="0.15">
      <c r="A2647" s="1" t="s">
        <v>10436</v>
      </c>
      <c r="B2647" s="1" t="s">
        <v>0</v>
      </c>
      <c r="C2647" s="1" t="s">
        <v>22</v>
      </c>
      <c r="E2647" s="1" t="s">
        <v>10437</v>
      </c>
      <c r="F2647" s="1" t="s">
        <v>2</v>
      </c>
      <c r="G2647" s="1" t="s">
        <v>10438</v>
      </c>
      <c r="H2647" s="1" t="s">
        <v>10439</v>
      </c>
      <c r="I2647" s="1" t="s">
        <v>5428</v>
      </c>
      <c r="J2647" s="1" t="s">
        <v>210</v>
      </c>
      <c r="K2647" s="1" t="s">
        <v>10440</v>
      </c>
      <c r="L2647" s="1" t="s">
        <v>2</v>
      </c>
      <c r="M2647" s="1" t="s">
        <v>120</v>
      </c>
      <c r="N2647" s="1" t="s">
        <v>120</v>
      </c>
      <c r="O2647" s="1" t="s">
        <v>7</v>
      </c>
      <c r="P2647" s="1" t="s">
        <v>879</v>
      </c>
      <c r="Q2647" s="1" t="s">
        <v>476</v>
      </c>
      <c r="R2647" s="1" t="s">
        <v>477</v>
      </c>
      <c r="S2647" s="1" t="s">
        <v>10441</v>
      </c>
      <c r="T2647" s="21">
        <v>4.05</v>
      </c>
      <c r="U2647" s="21">
        <v>2490.9699999999998</v>
      </c>
      <c r="V2647" s="21">
        <f t="shared" si="166"/>
        <v>2495.02</v>
      </c>
      <c r="W2647" s="23">
        <f t="shared" si="167"/>
        <v>1.6232334810943399E-3</v>
      </c>
      <c r="X2647" s="2">
        <v>4.2699999999999996</v>
      </c>
      <c r="Y2647" s="2">
        <v>2502.5100000000002</v>
      </c>
      <c r="Z2647" s="3">
        <f t="shared" si="164"/>
        <v>2506.7800000000002</v>
      </c>
      <c r="AA2647" s="8">
        <f t="shared" si="165"/>
        <v>1.7033804322676897E-3</v>
      </c>
    </row>
    <row r="2648" spans="1:27" ht="10.5" x14ac:dyDescent="0.15">
      <c r="A2648" s="1" t="s">
        <v>9845</v>
      </c>
      <c r="B2648" s="1" t="s">
        <v>0</v>
      </c>
      <c r="C2648" s="1" t="s">
        <v>22</v>
      </c>
      <c r="E2648" s="1" t="s">
        <v>9846</v>
      </c>
      <c r="F2648" s="1" t="s">
        <v>2</v>
      </c>
      <c r="G2648" s="1" t="s">
        <v>2</v>
      </c>
      <c r="H2648" s="1" t="s">
        <v>9847</v>
      </c>
      <c r="I2648" s="1" t="s">
        <v>1802</v>
      </c>
      <c r="J2648" s="1" t="s">
        <v>118</v>
      </c>
      <c r="K2648" s="1" t="s">
        <v>3812</v>
      </c>
      <c r="L2648" s="1" t="s">
        <v>72</v>
      </c>
      <c r="M2648" s="1" t="s">
        <v>137</v>
      </c>
      <c r="N2648" s="1" t="s">
        <v>138</v>
      </c>
      <c r="O2648" s="1" t="s">
        <v>7</v>
      </c>
      <c r="P2648" s="1" t="s">
        <v>1778</v>
      </c>
      <c r="Q2648" s="1" t="s">
        <v>140</v>
      </c>
      <c r="R2648" s="1" t="s">
        <v>141</v>
      </c>
      <c r="S2648" s="1" t="s">
        <v>9848</v>
      </c>
      <c r="T2648" s="21">
        <v>0</v>
      </c>
      <c r="U2648" s="21">
        <v>6147.33</v>
      </c>
      <c r="V2648" s="21">
        <f t="shared" si="166"/>
        <v>6147.33</v>
      </c>
      <c r="W2648" s="23">
        <f t="shared" si="167"/>
        <v>0</v>
      </c>
      <c r="X2648" s="2">
        <v>4.16</v>
      </c>
      <c r="Y2648" s="2">
        <v>1024.5</v>
      </c>
      <c r="Z2648" s="3">
        <f t="shared" si="164"/>
        <v>1028.6600000000001</v>
      </c>
      <c r="AA2648" s="8">
        <f t="shared" si="165"/>
        <v>4.0440962028269788E-3</v>
      </c>
    </row>
    <row r="2649" spans="1:27" ht="10.5" x14ac:dyDescent="0.15">
      <c r="A2649" s="1" t="s">
        <v>12728</v>
      </c>
      <c r="B2649" s="1" t="s">
        <v>0</v>
      </c>
      <c r="C2649" s="1" t="s">
        <v>1</v>
      </c>
      <c r="E2649" s="1" t="s">
        <v>12729</v>
      </c>
      <c r="F2649" s="1" t="s">
        <v>2</v>
      </c>
      <c r="G2649" s="1" t="s">
        <v>12730</v>
      </c>
      <c r="H2649" s="1" t="s">
        <v>12731</v>
      </c>
      <c r="I2649" s="1" t="s">
        <v>2266</v>
      </c>
      <c r="J2649" s="1" t="s">
        <v>1843</v>
      </c>
      <c r="K2649" s="1" t="s">
        <v>2267</v>
      </c>
      <c r="L2649" s="1" t="s">
        <v>2</v>
      </c>
      <c r="M2649" s="1" t="s">
        <v>120</v>
      </c>
      <c r="N2649" s="1" t="s">
        <v>120</v>
      </c>
      <c r="O2649" s="1" t="s">
        <v>7</v>
      </c>
      <c r="P2649" s="1" t="s">
        <v>344</v>
      </c>
      <c r="Q2649" s="1" t="s">
        <v>9</v>
      </c>
      <c r="R2649" s="1" t="s">
        <v>10</v>
      </c>
      <c r="S2649" s="1" t="s">
        <v>12732</v>
      </c>
      <c r="T2649" s="21">
        <v>43.39</v>
      </c>
      <c r="U2649" s="21">
        <v>13364.54</v>
      </c>
      <c r="V2649" s="21">
        <f t="shared" si="166"/>
        <v>13407.93</v>
      </c>
      <c r="W2649" s="23">
        <f t="shared" si="167"/>
        <v>3.236144580110427E-3</v>
      </c>
      <c r="X2649" s="2">
        <v>4.1399999999999997</v>
      </c>
      <c r="Y2649" s="2">
        <v>266.39</v>
      </c>
      <c r="Z2649" s="3">
        <f t="shared" si="164"/>
        <v>270.52999999999997</v>
      </c>
      <c r="AA2649" s="8">
        <f t="shared" si="165"/>
        <v>1.530329353491295E-2</v>
      </c>
    </row>
    <row r="2650" spans="1:27" ht="10.5" x14ac:dyDescent="0.15">
      <c r="A2650" s="1" t="s">
        <v>2133</v>
      </c>
      <c r="B2650" s="1" t="s">
        <v>0</v>
      </c>
      <c r="C2650" s="1" t="s">
        <v>22</v>
      </c>
      <c r="E2650" s="1" t="s">
        <v>2134</v>
      </c>
      <c r="F2650" s="1" t="s">
        <v>2135</v>
      </c>
      <c r="G2650" s="1" t="s">
        <v>2</v>
      </c>
      <c r="H2650" s="1" t="s">
        <v>2136</v>
      </c>
      <c r="I2650" s="1" t="s">
        <v>2137</v>
      </c>
      <c r="J2650" s="1" t="s">
        <v>24</v>
      </c>
      <c r="K2650" s="1" t="s">
        <v>2138</v>
      </c>
      <c r="L2650" s="1" t="s">
        <v>6</v>
      </c>
      <c r="M2650" s="1" t="s">
        <v>137</v>
      </c>
      <c r="N2650" s="1" t="s">
        <v>138</v>
      </c>
      <c r="O2650" s="1" t="s">
        <v>7</v>
      </c>
      <c r="P2650" s="1" t="s">
        <v>356</v>
      </c>
      <c r="Q2650" s="1" t="s">
        <v>29</v>
      </c>
      <c r="R2650" s="1" t="s">
        <v>30</v>
      </c>
      <c r="S2650" s="1" t="s">
        <v>2139</v>
      </c>
      <c r="T2650" s="21">
        <v>12.24</v>
      </c>
      <c r="U2650" s="21">
        <v>813.26</v>
      </c>
      <c r="V2650" s="21">
        <f t="shared" si="166"/>
        <v>825.5</v>
      </c>
      <c r="W2650" s="23">
        <f t="shared" si="167"/>
        <v>1.4827377347062387E-2</v>
      </c>
      <c r="X2650" s="2">
        <v>4.08</v>
      </c>
      <c r="Y2650" s="2">
        <v>522.79</v>
      </c>
      <c r="Z2650" s="3">
        <f t="shared" si="164"/>
        <v>526.87</v>
      </c>
      <c r="AA2650" s="8">
        <f t="shared" si="165"/>
        <v>7.7438457304458402E-3</v>
      </c>
    </row>
    <row r="2651" spans="1:27" ht="10.5" x14ac:dyDescent="0.15">
      <c r="A2651" s="1" t="s">
        <v>6567</v>
      </c>
      <c r="B2651" s="1" t="s">
        <v>0</v>
      </c>
      <c r="C2651" s="1" t="s">
        <v>22</v>
      </c>
      <c r="E2651" s="1" t="s">
        <v>6568</v>
      </c>
      <c r="F2651" s="1" t="s">
        <v>2</v>
      </c>
      <c r="G2651" s="1" t="s">
        <v>2</v>
      </c>
      <c r="H2651" s="1" t="s">
        <v>6569</v>
      </c>
      <c r="I2651" s="1" t="s">
        <v>3101</v>
      </c>
      <c r="J2651" s="1" t="s">
        <v>118</v>
      </c>
      <c r="K2651" s="1" t="s">
        <v>6570</v>
      </c>
      <c r="L2651" s="1" t="s">
        <v>2</v>
      </c>
      <c r="M2651" s="1" t="s">
        <v>120</v>
      </c>
      <c r="N2651" s="1" t="s">
        <v>120</v>
      </c>
      <c r="O2651" s="1" t="s">
        <v>7</v>
      </c>
      <c r="P2651" s="1" t="s">
        <v>518</v>
      </c>
      <c r="Q2651" s="1" t="s">
        <v>476</v>
      </c>
      <c r="R2651" s="1" t="s">
        <v>477</v>
      </c>
      <c r="S2651" s="1" t="s">
        <v>6571</v>
      </c>
      <c r="T2651" s="21">
        <v>0</v>
      </c>
      <c r="U2651" s="21">
        <v>5655.05</v>
      </c>
      <c r="V2651" s="21">
        <f t="shared" si="166"/>
        <v>5655.05</v>
      </c>
      <c r="W2651" s="23">
        <f t="shared" si="167"/>
        <v>0</v>
      </c>
      <c r="X2651" s="2">
        <v>3.95</v>
      </c>
      <c r="Y2651" s="2">
        <v>2361.36</v>
      </c>
      <c r="Z2651" s="3">
        <f t="shared" si="164"/>
        <v>2365.31</v>
      </c>
      <c r="AA2651" s="8">
        <f t="shared" si="165"/>
        <v>1.6699713779589145E-3</v>
      </c>
    </row>
    <row r="2652" spans="1:27" ht="10.5" x14ac:dyDescent="0.15">
      <c r="A2652" s="1" t="s">
        <v>11450</v>
      </c>
      <c r="B2652" s="1" t="s">
        <v>0</v>
      </c>
      <c r="C2652" s="1" t="s">
        <v>22</v>
      </c>
      <c r="E2652" s="1" t="s">
        <v>11451</v>
      </c>
      <c r="F2652" s="1" t="s">
        <v>2</v>
      </c>
      <c r="G2652" s="1" t="s">
        <v>11452</v>
      </c>
      <c r="H2652" s="1" t="s">
        <v>11453</v>
      </c>
      <c r="I2652" s="1" t="s">
        <v>10462</v>
      </c>
      <c r="J2652" s="1" t="s">
        <v>210</v>
      </c>
      <c r="K2652" s="1" t="s">
        <v>10463</v>
      </c>
      <c r="L2652" s="1" t="s">
        <v>2</v>
      </c>
      <c r="M2652" s="1" t="s">
        <v>120</v>
      </c>
      <c r="N2652" s="1" t="s">
        <v>120</v>
      </c>
      <c r="O2652" s="1" t="s">
        <v>7</v>
      </c>
      <c r="P2652" s="1" t="s">
        <v>1899</v>
      </c>
      <c r="Q2652" s="1" t="s">
        <v>476</v>
      </c>
      <c r="R2652" s="1" t="s">
        <v>477</v>
      </c>
      <c r="S2652" s="1" t="s">
        <v>11454</v>
      </c>
      <c r="T2652" s="21">
        <v>10</v>
      </c>
      <c r="U2652" s="21">
        <v>5530.76</v>
      </c>
      <c r="V2652" s="21">
        <f t="shared" si="166"/>
        <v>5540.76</v>
      </c>
      <c r="W2652" s="23">
        <f t="shared" si="167"/>
        <v>1.8048065608328098E-3</v>
      </c>
      <c r="X2652" s="2">
        <v>3.95</v>
      </c>
      <c r="Y2652" s="2">
        <v>3386.37</v>
      </c>
      <c r="Z2652" s="3">
        <f t="shared" si="164"/>
        <v>3390.3199999999997</v>
      </c>
      <c r="AA2652" s="8">
        <f t="shared" si="165"/>
        <v>1.1650817621935395E-3</v>
      </c>
    </row>
    <row r="2653" spans="1:27" ht="10.5" x14ac:dyDescent="0.15">
      <c r="A2653" s="1" t="s">
        <v>13128</v>
      </c>
      <c r="B2653" s="1" t="s">
        <v>0</v>
      </c>
      <c r="C2653" s="1" t="s">
        <v>22</v>
      </c>
      <c r="E2653" s="1" t="s">
        <v>13129</v>
      </c>
      <c r="F2653" s="1" t="s">
        <v>2</v>
      </c>
      <c r="G2653" s="1" t="s">
        <v>13130</v>
      </c>
      <c r="H2653" s="1" t="s">
        <v>13131</v>
      </c>
      <c r="I2653" s="1" t="s">
        <v>13132</v>
      </c>
      <c r="J2653" s="1" t="s">
        <v>104</v>
      </c>
      <c r="K2653" s="1" t="s">
        <v>13133</v>
      </c>
      <c r="L2653" s="1" t="s">
        <v>2</v>
      </c>
      <c r="M2653" s="1" t="s">
        <v>120</v>
      </c>
      <c r="N2653" s="1" t="s">
        <v>120</v>
      </c>
      <c r="O2653" s="1" t="s">
        <v>7</v>
      </c>
      <c r="P2653" s="1" t="s">
        <v>894</v>
      </c>
      <c r="Q2653" s="1" t="s">
        <v>476</v>
      </c>
      <c r="R2653" s="1" t="s">
        <v>503</v>
      </c>
      <c r="S2653" s="1" t="s">
        <v>13134</v>
      </c>
      <c r="T2653" s="21">
        <v>0</v>
      </c>
      <c r="U2653" s="21">
        <v>6401.6</v>
      </c>
      <c r="V2653" s="21">
        <f t="shared" si="166"/>
        <v>6401.6</v>
      </c>
      <c r="W2653" s="23">
        <f t="shared" si="167"/>
        <v>0</v>
      </c>
      <c r="X2653" s="2">
        <v>3.95</v>
      </c>
      <c r="Y2653" s="2">
        <v>4438.38</v>
      </c>
      <c r="Z2653" s="3">
        <f t="shared" si="164"/>
        <v>4442.33</v>
      </c>
      <c r="AA2653" s="8">
        <f t="shared" si="165"/>
        <v>8.891730240661996E-4</v>
      </c>
    </row>
    <row r="2654" spans="1:27" ht="10.5" x14ac:dyDescent="0.15">
      <c r="A2654" s="1" t="s">
        <v>11777</v>
      </c>
      <c r="B2654" s="1" t="s">
        <v>0</v>
      </c>
      <c r="C2654" s="1" t="s">
        <v>22</v>
      </c>
      <c r="E2654" s="1" t="s">
        <v>11778</v>
      </c>
      <c r="F2654" s="1" t="s">
        <v>2</v>
      </c>
      <c r="G2654" s="1" t="s">
        <v>11779</v>
      </c>
      <c r="H2654" s="1" t="s">
        <v>11780</v>
      </c>
      <c r="I2654" s="1" t="s">
        <v>268</v>
      </c>
      <c r="J2654" s="1" t="s">
        <v>126</v>
      </c>
      <c r="K2654" s="1" t="s">
        <v>5977</v>
      </c>
      <c r="L2654" s="1" t="s">
        <v>2</v>
      </c>
      <c r="M2654" s="1" t="s">
        <v>120</v>
      </c>
      <c r="N2654" s="1" t="s">
        <v>120</v>
      </c>
      <c r="O2654" s="1" t="s">
        <v>7</v>
      </c>
      <c r="P2654" s="1" t="s">
        <v>579</v>
      </c>
      <c r="Q2654" s="1" t="s">
        <v>476</v>
      </c>
      <c r="R2654" s="1" t="s">
        <v>488</v>
      </c>
      <c r="S2654" s="1" t="s">
        <v>11781</v>
      </c>
      <c r="T2654" s="21">
        <v>26.35</v>
      </c>
      <c r="U2654" s="21">
        <v>18927.099999999999</v>
      </c>
      <c r="V2654" s="21">
        <f t="shared" si="166"/>
        <v>18953.449999999997</v>
      </c>
      <c r="W2654" s="23">
        <f t="shared" si="167"/>
        <v>1.3902482133859538E-3</v>
      </c>
      <c r="X2654" s="2">
        <v>3.95</v>
      </c>
      <c r="Y2654" s="2">
        <v>4520.34</v>
      </c>
      <c r="Z2654" s="3">
        <f t="shared" si="164"/>
        <v>4524.29</v>
      </c>
      <c r="AA2654" s="8">
        <f t="shared" si="165"/>
        <v>8.7306516602605056E-4</v>
      </c>
    </row>
    <row r="2655" spans="1:27" ht="10.5" x14ac:dyDescent="0.15">
      <c r="A2655" s="1" t="s">
        <v>10224</v>
      </c>
      <c r="B2655" s="1" t="s">
        <v>0</v>
      </c>
      <c r="C2655" s="1" t="s">
        <v>22</v>
      </c>
      <c r="E2655" s="1" t="s">
        <v>10225</v>
      </c>
      <c r="F2655" s="1" t="s">
        <v>2</v>
      </c>
      <c r="G2655" s="1" t="s">
        <v>10226</v>
      </c>
      <c r="H2655" s="1" t="s">
        <v>10227</v>
      </c>
      <c r="I2655" s="1" t="s">
        <v>6875</v>
      </c>
      <c r="J2655" s="1" t="s">
        <v>118</v>
      </c>
      <c r="K2655" s="1" t="s">
        <v>3828</v>
      </c>
      <c r="L2655" s="1" t="s">
        <v>2</v>
      </c>
      <c r="M2655" s="1" t="s">
        <v>120</v>
      </c>
      <c r="N2655" s="1" t="s">
        <v>120</v>
      </c>
      <c r="O2655" s="1" t="s">
        <v>7</v>
      </c>
      <c r="P2655" s="1" t="s">
        <v>817</v>
      </c>
      <c r="Q2655" s="1" t="s">
        <v>476</v>
      </c>
      <c r="R2655" s="1" t="s">
        <v>503</v>
      </c>
      <c r="S2655" s="1" t="s">
        <v>10228</v>
      </c>
      <c r="T2655" s="21">
        <v>0</v>
      </c>
      <c r="U2655" s="21">
        <v>10198.75</v>
      </c>
      <c r="V2655" s="21">
        <f t="shared" si="166"/>
        <v>10198.75</v>
      </c>
      <c r="W2655" s="23">
        <f t="shared" si="167"/>
        <v>0</v>
      </c>
      <c r="X2655" s="2">
        <v>3.8</v>
      </c>
      <c r="Y2655" s="2">
        <v>3223.03</v>
      </c>
      <c r="Z2655" s="3">
        <f t="shared" si="164"/>
        <v>3226.8300000000004</v>
      </c>
      <c r="AA2655" s="8">
        <f t="shared" si="165"/>
        <v>1.1776263391625834E-3</v>
      </c>
    </row>
    <row r="2656" spans="1:27" ht="10.5" x14ac:dyDescent="0.15">
      <c r="A2656" s="1" t="s">
        <v>17546</v>
      </c>
      <c r="B2656" s="1" t="s">
        <v>0</v>
      </c>
      <c r="C2656" s="1" t="s">
        <v>22</v>
      </c>
      <c r="E2656" s="1" t="s">
        <v>17547</v>
      </c>
      <c r="F2656" s="1" t="s">
        <v>2</v>
      </c>
      <c r="G2656" s="1" t="s">
        <v>17548</v>
      </c>
      <c r="H2656" s="1" t="s">
        <v>17549</v>
      </c>
      <c r="I2656" s="1" t="s">
        <v>3765</v>
      </c>
      <c r="J2656" s="1" t="s">
        <v>53</v>
      </c>
      <c r="K2656" s="1" t="s">
        <v>17550</v>
      </c>
      <c r="L2656" s="1" t="s">
        <v>2</v>
      </c>
      <c r="M2656" s="1" t="s">
        <v>120</v>
      </c>
      <c r="N2656" s="1" t="s">
        <v>120</v>
      </c>
      <c r="O2656" s="1" t="s">
        <v>7</v>
      </c>
      <c r="P2656" s="1" t="s">
        <v>5214</v>
      </c>
      <c r="Q2656" s="1" t="s">
        <v>476</v>
      </c>
      <c r="R2656" s="1" t="s">
        <v>488</v>
      </c>
      <c r="S2656" s="1" t="s">
        <v>17551</v>
      </c>
      <c r="T2656" s="21"/>
      <c r="U2656" s="21"/>
      <c r="V2656" s="21">
        <f t="shared" si="166"/>
        <v>0</v>
      </c>
      <c r="W2656" s="23" t="e">
        <f t="shared" si="167"/>
        <v>#DIV/0!</v>
      </c>
      <c r="X2656" s="2">
        <v>3.75</v>
      </c>
      <c r="Y2656" s="2">
        <v>788.36</v>
      </c>
      <c r="Z2656" s="3">
        <f t="shared" si="164"/>
        <v>792.11</v>
      </c>
      <c r="AA2656" s="8">
        <f t="shared" si="165"/>
        <v>4.7341909583264946E-3</v>
      </c>
    </row>
    <row r="2657" spans="1:27" ht="10.5" x14ac:dyDescent="0.15">
      <c r="A2657" s="1" t="s">
        <v>7015</v>
      </c>
      <c r="B2657" s="1" t="s">
        <v>0</v>
      </c>
      <c r="C2657" s="1" t="s">
        <v>22</v>
      </c>
      <c r="E2657" s="1" t="s">
        <v>7016</v>
      </c>
      <c r="F2657" s="1" t="s">
        <v>2</v>
      </c>
      <c r="G2657" s="1" t="s">
        <v>2</v>
      </c>
      <c r="H2657" s="1" t="s">
        <v>7017</v>
      </c>
      <c r="I2657" s="1" t="s">
        <v>2256</v>
      </c>
      <c r="J2657" s="1" t="s">
        <v>118</v>
      </c>
      <c r="K2657" s="1" t="s">
        <v>2922</v>
      </c>
      <c r="L2657" s="1" t="s">
        <v>57</v>
      </c>
      <c r="M2657" s="1" t="s">
        <v>120</v>
      </c>
      <c r="N2657" s="1" t="s">
        <v>120</v>
      </c>
      <c r="O2657" s="1" t="s">
        <v>7</v>
      </c>
      <c r="P2657" s="1" t="s">
        <v>747</v>
      </c>
      <c r="Q2657" s="1" t="s">
        <v>476</v>
      </c>
      <c r="R2657" s="1" t="s">
        <v>488</v>
      </c>
      <c r="S2657" s="1" t="s">
        <v>7018</v>
      </c>
      <c r="T2657" s="21">
        <v>1.69</v>
      </c>
      <c r="U2657" s="21">
        <v>2318.7199999999998</v>
      </c>
      <c r="V2657" s="21">
        <f t="shared" si="166"/>
        <v>2320.41</v>
      </c>
      <c r="W2657" s="23">
        <f t="shared" si="167"/>
        <v>7.2831956421494479E-4</v>
      </c>
      <c r="X2657" s="2">
        <v>3.56</v>
      </c>
      <c r="Y2657" s="2">
        <v>2650.26</v>
      </c>
      <c r="Z2657" s="3">
        <f t="shared" si="164"/>
        <v>2653.82</v>
      </c>
      <c r="AA2657" s="8">
        <f t="shared" si="165"/>
        <v>1.34146249557242E-3</v>
      </c>
    </row>
    <row r="2658" spans="1:27" ht="10.5" x14ac:dyDescent="0.15">
      <c r="A2658" s="1" t="s">
        <v>11066</v>
      </c>
      <c r="B2658" s="1" t="s">
        <v>0</v>
      </c>
      <c r="C2658" s="1" t="s">
        <v>1</v>
      </c>
      <c r="E2658" s="1" t="s">
        <v>11067</v>
      </c>
      <c r="F2658" s="1" t="s">
        <v>2</v>
      </c>
      <c r="G2658" s="1" t="s">
        <v>2</v>
      </c>
      <c r="H2658" s="1" t="s">
        <v>11068</v>
      </c>
      <c r="I2658" s="1" t="s">
        <v>11069</v>
      </c>
      <c r="J2658" s="1" t="s">
        <v>40</v>
      </c>
      <c r="K2658" s="1" t="s">
        <v>11070</v>
      </c>
      <c r="L2658" s="1" t="s">
        <v>34</v>
      </c>
      <c r="M2658" s="1" t="s">
        <v>120</v>
      </c>
      <c r="N2658" s="1" t="s">
        <v>120</v>
      </c>
      <c r="O2658" s="1" t="s">
        <v>7</v>
      </c>
      <c r="P2658" s="1" t="s">
        <v>163</v>
      </c>
      <c r="Q2658" s="1" t="s">
        <v>9</v>
      </c>
      <c r="R2658" s="1" t="s">
        <v>16</v>
      </c>
      <c r="S2658" s="1" t="s">
        <v>11071</v>
      </c>
      <c r="T2658" s="21">
        <v>0</v>
      </c>
      <c r="U2658" s="21">
        <v>630.36</v>
      </c>
      <c r="V2658" s="21">
        <f t="shared" si="166"/>
        <v>630.36</v>
      </c>
      <c r="W2658" s="23">
        <f t="shared" si="167"/>
        <v>0</v>
      </c>
      <c r="X2658" s="2">
        <v>3.55</v>
      </c>
      <c r="Y2658" s="2">
        <v>269.16000000000003</v>
      </c>
      <c r="Z2658" s="3">
        <f t="shared" si="164"/>
        <v>272.71000000000004</v>
      </c>
      <c r="AA2658" s="8">
        <f t="shared" si="165"/>
        <v>1.3017491107770156E-2</v>
      </c>
    </row>
    <row r="2659" spans="1:27" ht="10.5" x14ac:dyDescent="0.15">
      <c r="A2659" s="1" t="s">
        <v>3155</v>
      </c>
      <c r="B2659" s="1" t="s">
        <v>0</v>
      </c>
      <c r="C2659" s="1" t="s">
        <v>22</v>
      </c>
      <c r="E2659" s="1" t="s">
        <v>3156</v>
      </c>
      <c r="F2659" s="1" t="s">
        <v>2</v>
      </c>
      <c r="G2659" s="1" t="s">
        <v>2</v>
      </c>
      <c r="H2659" s="1" t="s">
        <v>3157</v>
      </c>
      <c r="I2659" s="1" t="s">
        <v>1151</v>
      </c>
      <c r="J2659" s="1" t="s">
        <v>24</v>
      </c>
      <c r="K2659" s="1" t="s">
        <v>980</v>
      </c>
      <c r="L2659" s="1" t="s">
        <v>2</v>
      </c>
      <c r="M2659" s="1" t="s">
        <v>120</v>
      </c>
      <c r="N2659" s="1" t="s">
        <v>120</v>
      </c>
      <c r="O2659" s="1" t="s">
        <v>7</v>
      </c>
      <c r="P2659" s="1" t="s">
        <v>807</v>
      </c>
      <c r="Q2659" s="1" t="s">
        <v>476</v>
      </c>
      <c r="R2659" s="1" t="s">
        <v>488</v>
      </c>
      <c r="S2659" s="1" t="s">
        <v>3158</v>
      </c>
      <c r="T2659" s="21">
        <v>0</v>
      </c>
      <c r="U2659" s="21">
        <v>1539.51</v>
      </c>
      <c r="V2659" s="21">
        <f t="shared" si="166"/>
        <v>1539.51</v>
      </c>
      <c r="W2659" s="23">
        <f t="shared" si="167"/>
        <v>0</v>
      </c>
      <c r="X2659" s="2">
        <v>3.55</v>
      </c>
      <c r="Y2659" s="2">
        <v>432.66</v>
      </c>
      <c r="Z2659" s="3">
        <f t="shared" si="164"/>
        <v>436.21000000000004</v>
      </c>
      <c r="AA2659" s="8">
        <f t="shared" si="165"/>
        <v>8.1382820201279186E-3</v>
      </c>
    </row>
    <row r="2660" spans="1:27" ht="10.5" x14ac:dyDescent="0.15">
      <c r="A2660" s="1" t="s">
        <v>8999</v>
      </c>
      <c r="B2660" s="1" t="s">
        <v>0</v>
      </c>
      <c r="C2660" s="1" t="s">
        <v>22</v>
      </c>
      <c r="E2660" s="1" t="s">
        <v>9000</v>
      </c>
      <c r="F2660" s="1" t="s">
        <v>2</v>
      </c>
      <c r="G2660" s="1" t="s">
        <v>9001</v>
      </c>
      <c r="H2660" s="1" t="s">
        <v>9002</v>
      </c>
      <c r="I2660" s="1" t="s">
        <v>3969</v>
      </c>
      <c r="J2660" s="1" t="s">
        <v>118</v>
      </c>
      <c r="K2660" s="1" t="s">
        <v>8543</v>
      </c>
      <c r="L2660" s="1" t="s">
        <v>2</v>
      </c>
      <c r="M2660" s="1" t="s">
        <v>120</v>
      </c>
      <c r="N2660" s="1" t="s">
        <v>120</v>
      </c>
      <c r="O2660" s="1" t="s">
        <v>7</v>
      </c>
      <c r="P2660" s="1" t="s">
        <v>487</v>
      </c>
      <c r="Q2660" s="1" t="s">
        <v>476</v>
      </c>
      <c r="R2660" s="1" t="s">
        <v>488</v>
      </c>
      <c r="S2660" s="1" t="s">
        <v>9003</v>
      </c>
      <c r="T2660" s="21">
        <v>2.4500000000000002</v>
      </c>
      <c r="U2660" s="21">
        <v>5196.83</v>
      </c>
      <c r="V2660" s="21">
        <f t="shared" si="166"/>
        <v>5199.28</v>
      </c>
      <c r="W2660" s="23">
        <f t="shared" si="167"/>
        <v>4.7121909187425955E-4</v>
      </c>
      <c r="X2660" s="2">
        <v>3.5</v>
      </c>
      <c r="Y2660" s="2">
        <v>329.93</v>
      </c>
      <c r="Z2660" s="3">
        <f t="shared" si="164"/>
        <v>333.43</v>
      </c>
      <c r="AA2660" s="8">
        <f t="shared" si="165"/>
        <v>1.0496955882793989E-2</v>
      </c>
    </row>
    <row r="2661" spans="1:27" ht="10.5" x14ac:dyDescent="0.15">
      <c r="A2661" s="1" t="s">
        <v>15804</v>
      </c>
      <c r="B2661" s="1" t="s">
        <v>0</v>
      </c>
      <c r="C2661" s="1" t="s">
        <v>1</v>
      </c>
      <c r="E2661" s="1" t="s">
        <v>15805</v>
      </c>
      <c r="F2661" s="1" t="s">
        <v>15806</v>
      </c>
      <c r="G2661" s="1" t="s">
        <v>2</v>
      </c>
      <c r="H2661" s="1" t="s">
        <v>15807</v>
      </c>
      <c r="I2661" s="1" t="s">
        <v>6204</v>
      </c>
      <c r="J2661" s="1" t="s">
        <v>53</v>
      </c>
      <c r="K2661" s="1" t="s">
        <v>6205</v>
      </c>
      <c r="L2661" s="1" t="s">
        <v>783</v>
      </c>
      <c r="M2661" s="1" t="s">
        <v>137</v>
      </c>
      <c r="N2661" s="1" t="s">
        <v>246</v>
      </c>
      <c r="O2661" s="1" t="s">
        <v>7</v>
      </c>
      <c r="P2661" s="1" t="s">
        <v>154</v>
      </c>
      <c r="Q2661" s="1" t="s">
        <v>9</v>
      </c>
      <c r="R2661" s="1" t="s">
        <v>10</v>
      </c>
      <c r="S2661" s="1" t="s">
        <v>15808</v>
      </c>
      <c r="T2661" s="21">
        <v>48.25</v>
      </c>
      <c r="U2661" s="21">
        <v>374.27</v>
      </c>
      <c r="V2661" s="21">
        <f t="shared" si="166"/>
        <v>422.52</v>
      </c>
      <c r="W2661" s="23">
        <f t="shared" si="167"/>
        <v>0.1141957777146644</v>
      </c>
      <c r="X2661" s="2">
        <v>3.47</v>
      </c>
      <c r="Y2661" s="2">
        <v>196.22</v>
      </c>
      <c r="Z2661" s="3">
        <f t="shared" si="164"/>
        <v>199.69</v>
      </c>
      <c r="AA2661" s="8">
        <f t="shared" si="165"/>
        <v>1.7376934248084532E-2</v>
      </c>
    </row>
    <row r="2662" spans="1:27" ht="10.5" x14ac:dyDescent="0.15">
      <c r="A2662" s="1" t="s">
        <v>3798</v>
      </c>
      <c r="B2662" s="1" t="s">
        <v>0</v>
      </c>
      <c r="C2662" s="1" t="s">
        <v>22</v>
      </c>
      <c r="E2662" s="1" t="s">
        <v>3799</v>
      </c>
      <c r="F2662" s="1" t="s">
        <v>2</v>
      </c>
      <c r="G2662" s="1" t="s">
        <v>2</v>
      </c>
      <c r="H2662" s="1" t="s">
        <v>3800</v>
      </c>
      <c r="I2662" s="1" t="s">
        <v>433</v>
      </c>
      <c r="J2662" s="1" t="s">
        <v>64</v>
      </c>
      <c r="K2662" s="1" t="s">
        <v>3801</v>
      </c>
      <c r="L2662" s="1" t="s">
        <v>34</v>
      </c>
      <c r="M2662" s="1" t="s">
        <v>120</v>
      </c>
      <c r="N2662" s="1" t="s">
        <v>120</v>
      </c>
      <c r="O2662" s="1" t="s">
        <v>7</v>
      </c>
      <c r="P2662" s="1" t="s">
        <v>3475</v>
      </c>
      <c r="Q2662" s="1" t="s">
        <v>476</v>
      </c>
      <c r="R2662" s="1" t="s">
        <v>488</v>
      </c>
      <c r="S2662" s="1" t="s">
        <v>3802</v>
      </c>
      <c r="T2662" s="21">
        <v>6.3</v>
      </c>
      <c r="U2662" s="21">
        <v>4491.28</v>
      </c>
      <c r="V2662" s="21">
        <f t="shared" si="166"/>
        <v>4497.58</v>
      </c>
      <c r="W2662" s="23">
        <f t="shared" si="167"/>
        <v>1.4007532939936589E-3</v>
      </c>
      <c r="X2662" s="2">
        <v>3.38</v>
      </c>
      <c r="Y2662" s="2">
        <v>1686.67</v>
      </c>
      <c r="Z2662" s="3">
        <f t="shared" si="164"/>
        <v>1690.0500000000002</v>
      </c>
      <c r="AA2662" s="8">
        <f t="shared" si="165"/>
        <v>1.9999408301529537E-3</v>
      </c>
    </row>
    <row r="2663" spans="1:27" ht="10.5" x14ac:dyDescent="0.15">
      <c r="A2663" s="1" t="s">
        <v>3137</v>
      </c>
      <c r="B2663" s="1" t="s">
        <v>0</v>
      </c>
      <c r="C2663" s="1" t="s">
        <v>22</v>
      </c>
      <c r="E2663" s="1" t="s">
        <v>3138</v>
      </c>
      <c r="F2663" s="1" t="s">
        <v>2</v>
      </c>
      <c r="G2663" s="1" t="s">
        <v>2</v>
      </c>
      <c r="H2663" s="1" t="s">
        <v>3139</v>
      </c>
      <c r="I2663" s="1" t="s">
        <v>1200</v>
      </c>
      <c r="J2663" s="1" t="s">
        <v>24</v>
      </c>
      <c r="K2663" s="1" t="s">
        <v>3140</v>
      </c>
      <c r="L2663" s="1" t="s">
        <v>2</v>
      </c>
      <c r="M2663" s="1" t="s">
        <v>120</v>
      </c>
      <c r="N2663" s="1" t="s">
        <v>120</v>
      </c>
      <c r="O2663" s="1" t="s">
        <v>7</v>
      </c>
      <c r="P2663" s="1" t="s">
        <v>3141</v>
      </c>
      <c r="Q2663" s="1" t="s">
        <v>140</v>
      </c>
      <c r="R2663" s="1" t="s">
        <v>797</v>
      </c>
      <c r="S2663" s="1" t="s">
        <v>3142</v>
      </c>
      <c r="T2663" s="21">
        <v>5.25</v>
      </c>
      <c r="U2663" s="21">
        <v>2520.34</v>
      </c>
      <c r="V2663" s="21">
        <f t="shared" si="166"/>
        <v>2525.59</v>
      </c>
      <c r="W2663" s="23">
        <f t="shared" si="167"/>
        <v>2.07872219956525E-3</v>
      </c>
      <c r="X2663" s="2">
        <v>3.37</v>
      </c>
      <c r="Y2663" s="2">
        <v>1312.31</v>
      </c>
      <c r="Z2663" s="3">
        <f t="shared" si="164"/>
        <v>1315.6799999999998</v>
      </c>
      <c r="AA2663" s="8">
        <f t="shared" si="165"/>
        <v>2.5614131095707169E-3</v>
      </c>
    </row>
    <row r="2664" spans="1:27" ht="10.5" x14ac:dyDescent="0.15">
      <c r="A2664" s="1" t="s">
        <v>10539</v>
      </c>
      <c r="B2664" s="1" t="s">
        <v>0</v>
      </c>
      <c r="C2664" s="1" t="s">
        <v>22</v>
      </c>
      <c r="E2664" s="1" t="s">
        <v>10540</v>
      </c>
      <c r="F2664" s="1" t="s">
        <v>2</v>
      </c>
      <c r="G2664" s="1" t="s">
        <v>10541</v>
      </c>
      <c r="H2664" s="1" t="s">
        <v>10542</v>
      </c>
      <c r="I2664" s="1" t="s">
        <v>185</v>
      </c>
      <c r="J2664" s="1" t="s">
        <v>118</v>
      </c>
      <c r="K2664" s="1" t="s">
        <v>10543</v>
      </c>
      <c r="L2664" s="1" t="s">
        <v>6</v>
      </c>
      <c r="M2664" s="1" t="s">
        <v>137</v>
      </c>
      <c r="N2664" s="1" t="s">
        <v>5546</v>
      </c>
      <c r="O2664" s="1" t="s">
        <v>7</v>
      </c>
      <c r="P2664" s="1" t="s">
        <v>495</v>
      </c>
      <c r="Q2664" s="1" t="s">
        <v>476</v>
      </c>
      <c r="R2664" s="1" t="s">
        <v>488</v>
      </c>
      <c r="S2664" s="1" t="s">
        <v>10544</v>
      </c>
      <c r="T2664" s="21"/>
      <c r="U2664" s="21"/>
      <c r="V2664" s="21">
        <f t="shared" si="166"/>
        <v>0</v>
      </c>
      <c r="W2664" s="23" t="e">
        <f t="shared" si="167"/>
        <v>#DIV/0!</v>
      </c>
      <c r="X2664" s="2">
        <v>3.3</v>
      </c>
      <c r="Y2664" s="2">
        <v>103.7</v>
      </c>
      <c r="Z2664" s="3">
        <f t="shared" si="164"/>
        <v>107</v>
      </c>
      <c r="AA2664" s="8">
        <f t="shared" si="165"/>
        <v>3.0841121495327101E-2</v>
      </c>
    </row>
    <row r="2665" spans="1:27" ht="10.5" x14ac:dyDescent="0.15">
      <c r="A2665" s="1" t="s">
        <v>15647</v>
      </c>
      <c r="B2665" s="1" t="s">
        <v>0</v>
      </c>
      <c r="C2665" s="1" t="s">
        <v>22</v>
      </c>
      <c r="E2665" s="1" t="s">
        <v>15648</v>
      </c>
      <c r="F2665" s="1" t="s">
        <v>2</v>
      </c>
      <c r="G2665" s="1" t="s">
        <v>2</v>
      </c>
      <c r="H2665" s="1" t="s">
        <v>15649</v>
      </c>
      <c r="I2665" s="1" t="s">
        <v>92</v>
      </c>
      <c r="J2665" s="1" t="s">
        <v>93</v>
      </c>
      <c r="K2665" s="1" t="s">
        <v>7185</v>
      </c>
      <c r="L2665" s="1" t="s">
        <v>2</v>
      </c>
      <c r="M2665" s="1" t="s">
        <v>120</v>
      </c>
      <c r="N2665" s="1" t="s">
        <v>120</v>
      </c>
      <c r="O2665" s="1" t="s">
        <v>7</v>
      </c>
      <c r="P2665" s="1" t="s">
        <v>3402</v>
      </c>
      <c r="Q2665" s="1" t="s">
        <v>476</v>
      </c>
      <c r="R2665" s="1" t="s">
        <v>488</v>
      </c>
      <c r="S2665" s="1" t="s">
        <v>15650</v>
      </c>
      <c r="T2665" s="21">
        <v>6.43</v>
      </c>
      <c r="U2665" s="21">
        <v>5110.4399999999996</v>
      </c>
      <c r="V2665" s="21">
        <f t="shared" si="166"/>
        <v>5116.87</v>
      </c>
      <c r="W2665" s="23">
        <f t="shared" si="167"/>
        <v>1.2566275867864534E-3</v>
      </c>
      <c r="X2665" s="2">
        <v>3.3</v>
      </c>
      <c r="Y2665" s="2">
        <v>3493.78</v>
      </c>
      <c r="Z2665" s="3">
        <f t="shared" si="164"/>
        <v>3497.0800000000004</v>
      </c>
      <c r="AA2665" s="8">
        <f t="shared" si="165"/>
        <v>9.4364441190936425E-4</v>
      </c>
    </row>
    <row r="2666" spans="1:27" ht="10.5" x14ac:dyDescent="0.15">
      <c r="A2666" s="1" t="s">
        <v>9214</v>
      </c>
      <c r="B2666" s="1" t="s">
        <v>0</v>
      </c>
      <c r="C2666" s="1" t="s">
        <v>22</v>
      </c>
      <c r="E2666" s="1" t="s">
        <v>9215</v>
      </c>
      <c r="F2666" s="1" t="s">
        <v>2</v>
      </c>
      <c r="G2666" s="1" t="s">
        <v>2</v>
      </c>
      <c r="H2666" s="1" t="s">
        <v>9216</v>
      </c>
      <c r="I2666" s="1" t="s">
        <v>3796</v>
      </c>
      <c r="J2666" s="1" t="s">
        <v>24</v>
      </c>
      <c r="K2666" s="1" t="s">
        <v>9217</v>
      </c>
      <c r="L2666" s="1" t="s">
        <v>2</v>
      </c>
      <c r="M2666" s="1" t="s">
        <v>120</v>
      </c>
      <c r="N2666" s="1" t="s">
        <v>120</v>
      </c>
      <c r="O2666" s="1" t="s">
        <v>7</v>
      </c>
      <c r="P2666" s="1" t="s">
        <v>1924</v>
      </c>
      <c r="Q2666" s="1" t="s">
        <v>476</v>
      </c>
      <c r="R2666" s="1" t="s">
        <v>488</v>
      </c>
      <c r="S2666" s="1" t="s">
        <v>9218</v>
      </c>
      <c r="T2666" s="21">
        <v>65.75</v>
      </c>
      <c r="U2666" s="21">
        <v>46</v>
      </c>
      <c r="V2666" s="21">
        <f t="shared" si="166"/>
        <v>111.75</v>
      </c>
      <c r="W2666" s="23">
        <f t="shared" si="167"/>
        <v>0.5883668903803132</v>
      </c>
      <c r="X2666" s="2">
        <v>3.26</v>
      </c>
      <c r="Y2666" s="2">
        <v>37.29</v>
      </c>
      <c r="Z2666" s="3">
        <f t="shared" si="164"/>
        <v>40.549999999999997</v>
      </c>
      <c r="AA2666" s="8">
        <f t="shared" si="165"/>
        <v>8.039457459926018E-2</v>
      </c>
    </row>
    <row r="2667" spans="1:27" ht="10.5" x14ac:dyDescent="0.15">
      <c r="A2667" s="1" t="s">
        <v>15830</v>
      </c>
      <c r="B2667" s="1" t="s">
        <v>0</v>
      </c>
      <c r="C2667" s="1" t="s">
        <v>22</v>
      </c>
      <c r="E2667" s="1" t="s">
        <v>15831</v>
      </c>
      <c r="F2667" s="1" t="s">
        <v>2</v>
      </c>
      <c r="G2667" s="1" t="s">
        <v>2</v>
      </c>
      <c r="H2667" s="1" t="s">
        <v>15832</v>
      </c>
      <c r="I2667" s="1" t="s">
        <v>15833</v>
      </c>
      <c r="J2667" s="1" t="s">
        <v>586</v>
      </c>
      <c r="K2667" s="1" t="s">
        <v>15834</v>
      </c>
      <c r="L2667" s="1" t="s">
        <v>6</v>
      </c>
      <c r="M2667" s="1" t="s">
        <v>137</v>
      </c>
      <c r="N2667" s="1" t="s">
        <v>138</v>
      </c>
      <c r="O2667" s="1" t="s">
        <v>7</v>
      </c>
      <c r="P2667" s="1" t="s">
        <v>4917</v>
      </c>
      <c r="Q2667" s="1" t="s">
        <v>476</v>
      </c>
      <c r="R2667" s="1" t="s">
        <v>503</v>
      </c>
      <c r="S2667" s="1" t="s">
        <v>15835</v>
      </c>
      <c r="T2667" s="21">
        <v>0</v>
      </c>
      <c r="U2667" s="21">
        <v>701.4</v>
      </c>
      <c r="V2667" s="21">
        <f t="shared" si="166"/>
        <v>701.4</v>
      </c>
      <c r="W2667" s="23">
        <f t="shared" si="167"/>
        <v>0</v>
      </c>
      <c r="X2667" s="2">
        <v>3.15</v>
      </c>
      <c r="Y2667" s="2">
        <v>137.88999999999999</v>
      </c>
      <c r="Z2667" s="3">
        <f t="shared" si="164"/>
        <v>141.04</v>
      </c>
      <c r="AA2667" s="8">
        <f t="shared" si="165"/>
        <v>2.2334089619965969E-2</v>
      </c>
    </row>
    <row r="2668" spans="1:27" ht="10.5" x14ac:dyDescent="0.15">
      <c r="A2668" s="1" t="s">
        <v>4059</v>
      </c>
      <c r="B2668" s="1" t="s">
        <v>0</v>
      </c>
      <c r="C2668" s="1" t="s">
        <v>22</v>
      </c>
      <c r="E2668" s="1" t="s">
        <v>4060</v>
      </c>
      <c r="F2668" s="1" t="s">
        <v>2</v>
      </c>
      <c r="G2668" s="1" t="s">
        <v>4061</v>
      </c>
      <c r="H2668" s="1" t="s">
        <v>4062</v>
      </c>
      <c r="I2668" s="1" t="s">
        <v>4063</v>
      </c>
      <c r="J2668" s="1" t="s">
        <v>126</v>
      </c>
      <c r="K2668" s="1" t="s">
        <v>4064</v>
      </c>
      <c r="L2668" s="1" t="s">
        <v>34</v>
      </c>
      <c r="M2668" s="1" t="s">
        <v>137</v>
      </c>
      <c r="N2668" s="1" t="s">
        <v>138</v>
      </c>
      <c r="O2668" s="1" t="s">
        <v>7</v>
      </c>
      <c r="P2668" s="1" t="s">
        <v>654</v>
      </c>
      <c r="Q2668" s="1" t="s">
        <v>140</v>
      </c>
      <c r="R2668" s="1" t="s">
        <v>534</v>
      </c>
      <c r="S2668" s="1" t="s">
        <v>4065</v>
      </c>
      <c r="T2668" s="21">
        <v>86.2</v>
      </c>
      <c r="U2668" s="21">
        <v>372.45</v>
      </c>
      <c r="V2668" s="21">
        <f t="shared" si="166"/>
        <v>458.65</v>
      </c>
      <c r="W2668" s="23">
        <f t="shared" si="167"/>
        <v>0.18794287583124389</v>
      </c>
      <c r="X2668" s="2">
        <v>3.15</v>
      </c>
      <c r="Y2668" s="2">
        <v>283.95999999999998</v>
      </c>
      <c r="Z2668" s="3">
        <f t="shared" si="164"/>
        <v>287.10999999999996</v>
      </c>
      <c r="AA2668" s="8">
        <f t="shared" si="165"/>
        <v>1.0971404688098639E-2</v>
      </c>
    </row>
    <row r="2669" spans="1:27" ht="10.5" x14ac:dyDescent="0.15">
      <c r="A2669" s="1" t="s">
        <v>1997</v>
      </c>
      <c r="B2669" s="1" t="s">
        <v>0</v>
      </c>
      <c r="C2669" s="1" t="s">
        <v>22</v>
      </c>
      <c r="E2669" s="1" t="s">
        <v>1998</v>
      </c>
      <c r="F2669" s="1" t="s">
        <v>2</v>
      </c>
      <c r="G2669" s="1" t="s">
        <v>1999</v>
      </c>
      <c r="H2669" s="1" t="s">
        <v>2000</v>
      </c>
      <c r="I2669" s="1" t="s">
        <v>2001</v>
      </c>
      <c r="J2669" s="1" t="s">
        <v>40</v>
      </c>
      <c r="K2669" s="1" t="s">
        <v>1334</v>
      </c>
      <c r="L2669" s="1" t="s">
        <v>6</v>
      </c>
      <c r="M2669" s="1" t="s">
        <v>120</v>
      </c>
      <c r="N2669" s="1" t="s">
        <v>120</v>
      </c>
      <c r="O2669" s="1" t="s">
        <v>7</v>
      </c>
      <c r="P2669" s="1" t="s">
        <v>579</v>
      </c>
      <c r="Q2669" s="1" t="s">
        <v>476</v>
      </c>
      <c r="R2669" s="1" t="s">
        <v>488</v>
      </c>
      <c r="S2669" s="1" t="s">
        <v>2002</v>
      </c>
      <c r="T2669" s="21">
        <v>0</v>
      </c>
      <c r="U2669" s="21">
        <v>1310.28</v>
      </c>
      <c r="V2669" s="21">
        <f t="shared" si="166"/>
        <v>1310.28</v>
      </c>
      <c r="W2669" s="23">
        <f t="shared" si="167"/>
        <v>0</v>
      </c>
      <c r="X2669" s="2">
        <v>3.15</v>
      </c>
      <c r="Y2669" s="2">
        <v>471.4</v>
      </c>
      <c r="Z2669" s="3">
        <f t="shared" si="164"/>
        <v>474.54999999999995</v>
      </c>
      <c r="AA2669" s="8">
        <f t="shared" si="165"/>
        <v>6.6378674533768842E-3</v>
      </c>
    </row>
    <row r="2670" spans="1:27" ht="10.5" x14ac:dyDescent="0.15">
      <c r="A2670" s="1" t="s">
        <v>11315</v>
      </c>
      <c r="B2670" s="1" t="s">
        <v>0</v>
      </c>
      <c r="C2670" s="1" t="s">
        <v>22</v>
      </c>
      <c r="E2670" s="1" t="s">
        <v>11316</v>
      </c>
      <c r="F2670" s="1" t="s">
        <v>2</v>
      </c>
      <c r="G2670" s="1" t="s">
        <v>2</v>
      </c>
      <c r="H2670" s="1" t="s">
        <v>11317</v>
      </c>
      <c r="I2670" s="1" t="s">
        <v>11318</v>
      </c>
      <c r="J2670" s="1" t="s">
        <v>46</v>
      </c>
      <c r="K2670" s="1" t="s">
        <v>11319</v>
      </c>
      <c r="L2670" s="1" t="s">
        <v>2</v>
      </c>
      <c r="M2670" s="1" t="s">
        <v>120</v>
      </c>
      <c r="N2670" s="1" t="s">
        <v>120</v>
      </c>
      <c r="O2670" s="1" t="s">
        <v>191</v>
      </c>
      <c r="P2670" s="1" t="s">
        <v>579</v>
      </c>
      <c r="Q2670" s="1" t="s">
        <v>476</v>
      </c>
      <c r="R2670" s="1" t="s">
        <v>488</v>
      </c>
      <c r="S2670" s="1" t="s">
        <v>11320</v>
      </c>
      <c r="T2670" s="21">
        <v>0</v>
      </c>
      <c r="U2670" s="21">
        <v>2289.4699999999998</v>
      </c>
      <c r="V2670" s="21">
        <f t="shared" si="166"/>
        <v>2289.4699999999998</v>
      </c>
      <c r="W2670" s="23">
        <f t="shared" si="167"/>
        <v>0</v>
      </c>
      <c r="X2670" s="2">
        <v>3.15</v>
      </c>
      <c r="Y2670" s="2">
        <v>756.17</v>
      </c>
      <c r="Z2670" s="3">
        <f t="shared" si="164"/>
        <v>759.31999999999994</v>
      </c>
      <c r="AA2670" s="8">
        <f t="shared" si="165"/>
        <v>4.1484486119159249E-3</v>
      </c>
    </row>
    <row r="2671" spans="1:27" ht="10.5" x14ac:dyDescent="0.15">
      <c r="A2671" s="1" t="s">
        <v>8830</v>
      </c>
      <c r="B2671" s="1" t="s">
        <v>0</v>
      </c>
      <c r="C2671" s="1" t="s">
        <v>22</v>
      </c>
      <c r="E2671" s="1" t="s">
        <v>8831</v>
      </c>
      <c r="F2671" s="1" t="s">
        <v>2</v>
      </c>
      <c r="G2671" s="1" t="s">
        <v>8832</v>
      </c>
      <c r="H2671" s="1" t="s">
        <v>8833</v>
      </c>
      <c r="I2671" s="1" t="s">
        <v>8834</v>
      </c>
      <c r="J2671" s="1" t="s">
        <v>51</v>
      </c>
      <c r="K2671" s="1" t="s">
        <v>8835</v>
      </c>
      <c r="L2671" s="1" t="s">
        <v>34</v>
      </c>
      <c r="M2671" s="1" t="s">
        <v>120</v>
      </c>
      <c r="N2671" s="1" t="s">
        <v>120</v>
      </c>
      <c r="O2671" s="1" t="s">
        <v>7</v>
      </c>
      <c r="P2671" s="1" t="s">
        <v>375</v>
      </c>
      <c r="Q2671" s="1" t="s">
        <v>140</v>
      </c>
      <c r="R2671" s="1" t="s">
        <v>141</v>
      </c>
      <c r="S2671" s="1" t="s">
        <v>8836</v>
      </c>
      <c r="T2671" s="21">
        <v>0</v>
      </c>
      <c r="U2671" s="21">
        <v>3985.29</v>
      </c>
      <c r="V2671" s="21">
        <f t="shared" si="166"/>
        <v>3985.29</v>
      </c>
      <c r="W2671" s="23">
        <f t="shared" si="167"/>
        <v>0</v>
      </c>
      <c r="X2671" s="2">
        <v>3.15</v>
      </c>
      <c r="Y2671" s="2">
        <v>816.13</v>
      </c>
      <c r="Z2671" s="3">
        <f t="shared" si="164"/>
        <v>819.28</v>
      </c>
      <c r="AA2671" s="8">
        <f t="shared" si="165"/>
        <v>3.8448393711551605E-3</v>
      </c>
    </row>
    <row r="2672" spans="1:27" ht="10.5" x14ac:dyDescent="0.15">
      <c r="A2672" s="1" t="s">
        <v>10600</v>
      </c>
      <c r="B2672" s="1" t="s">
        <v>0</v>
      </c>
      <c r="C2672" s="1" t="s">
        <v>22</v>
      </c>
      <c r="E2672" s="1" t="s">
        <v>10601</v>
      </c>
      <c r="F2672" s="1" t="s">
        <v>2</v>
      </c>
      <c r="G2672" s="1" t="s">
        <v>2</v>
      </c>
      <c r="H2672" s="1" t="s">
        <v>10602</v>
      </c>
      <c r="I2672" s="1" t="s">
        <v>59</v>
      </c>
      <c r="J2672" s="1" t="s">
        <v>24</v>
      </c>
      <c r="K2672" s="1" t="s">
        <v>1033</v>
      </c>
      <c r="L2672" s="1" t="s">
        <v>2</v>
      </c>
      <c r="M2672" s="1" t="s">
        <v>120</v>
      </c>
      <c r="N2672" s="1" t="s">
        <v>120</v>
      </c>
      <c r="O2672" s="1" t="s">
        <v>7</v>
      </c>
      <c r="P2672" s="1" t="s">
        <v>495</v>
      </c>
      <c r="Q2672" s="1" t="s">
        <v>476</v>
      </c>
      <c r="R2672" s="1" t="s">
        <v>488</v>
      </c>
      <c r="S2672" s="1" t="s">
        <v>10603</v>
      </c>
      <c r="T2672" s="21">
        <v>0</v>
      </c>
      <c r="U2672" s="21">
        <v>4142.62</v>
      </c>
      <c r="V2672" s="21">
        <f t="shared" si="166"/>
        <v>4142.62</v>
      </c>
      <c r="W2672" s="23">
        <f t="shared" si="167"/>
        <v>0</v>
      </c>
      <c r="X2672" s="2">
        <v>3.15</v>
      </c>
      <c r="Y2672" s="2">
        <v>2224</v>
      </c>
      <c r="Z2672" s="3">
        <f t="shared" si="164"/>
        <v>2227.15</v>
      </c>
      <c r="AA2672" s="8">
        <f t="shared" si="165"/>
        <v>1.414363648609209E-3</v>
      </c>
    </row>
    <row r="2673" spans="1:27" ht="10.5" x14ac:dyDescent="0.15">
      <c r="A2673" s="1" t="s">
        <v>7740</v>
      </c>
      <c r="B2673" s="1" t="s">
        <v>0</v>
      </c>
      <c r="C2673" s="1" t="s">
        <v>22</v>
      </c>
      <c r="E2673" s="1" t="s">
        <v>7741</v>
      </c>
      <c r="F2673" s="1" t="s">
        <v>2</v>
      </c>
      <c r="G2673" s="1" t="s">
        <v>2</v>
      </c>
      <c r="H2673" s="1" t="s">
        <v>7742</v>
      </c>
      <c r="I2673" s="1" t="s">
        <v>1728</v>
      </c>
      <c r="J2673" s="1" t="s">
        <v>24</v>
      </c>
      <c r="K2673" s="1" t="s">
        <v>7743</v>
      </c>
      <c r="L2673" s="1" t="s">
        <v>57</v>
      </c>
      <c r="M2673" s="1" t="s">
        <v>120</v>
      </c>
      <c r="N2673" s="1" t="s">
        <v>7744</v>
      </c>
      <c r="O2673" s="1" t="s">
        <v>7</v>
      </c>
      <c r="P2673" s="1" t="s">
        <v>495</v>
      </c>
      <c r="Q2673" s="1" t="s">
        <v>476</v>
      </c>
      <c r="R2673" s="1" t="s">
        <v>488</v>
      </c>
      <c r="S2673" s="1" t="s">
        <v>7745</v>
      </c>
      <c r="T2673" s="21">
        <v>599.79999999999995</v>
      </c>
      <c r="U2673" s="21">
        <v>1433.02</v>
      </c>
      <c r="V2673" s="21">
        <f t="shared" si="166"/>
        <v>2032.82</v>
      </c>
      <c r="W2673" s="23">
        <f t="shared" si="167"/>
        <v>0.29505809663423221</v>
      </c>
      <c r="X2673" s="2">
        <v>3.15</v>
      </c>
      <c r="Y2673" s="2">
        <v>2776.25</v>
      </c>
      <c r="Z2673" s="3">
        <f t="shared" si="164"/>
        <v>2779.4</v>
      </c>
      <c r="AA2673" s="8">
        <f t="shared" si="165"/>
        <v>1.1333381305317694E-3</v>
      </c>
    </row>
    <row r="2674" spans="1:27" ht="10.5" x14ac:dyDescent="0.15">
      <c r="A2674" s="1" t="s">
        <v>13162</v>
      </c>
      <c r="B2674" s="1" t="s">
        <v>0</v>
      </c>
      <c r="C2674" s="1" t="s">
        <v>22</v>
      </c>
      <c r="E2674" s="1" t="s">
        <v>13163</v>
      </c>
      <c r="F2674" s="1" t="s">
        <v>2</v>
      </c>
      <c r="G2674" s="1" t="s">
        <v>2</v>
      </c>
      <c r="H2674" s="1" t="s">
        <v>13164</v>
      </c>
      <c r="I2674" s="1" t="s">
        <v>2649</v>
      </c>
      <c r="J2674" s="1" t="s">
        <v>24</v>
      </c>
      <c r="K2674" s="1" t="s">
        <v>13165</v>
      </c>
      <c r="L2674" s="1" t="s">
        <v>6</v>
      </c>
      <c r="M2674" s="1" t="s">
        <v>120</v>
      </c>
      <c r="N2674" s="1" t="s">
        <v>760</v>
      </c>
      <c r="O2674" s="1" t="s">
        <v>7</v>
      </c>
      <c r="P2674" s="1" t="s">
        <v>894</v>
      </c>
      <c r="Q2674" s="1" t="s">
        <v>476</v>
      </c>
      <c r="R2674" s="1" t="s">
        <v>503</v>
      </c>
      <c r="S2674" s="1" t="s">
        <v>13166</v>
      </c>
      <c r="T2674" s="21">
        <v>16.53</v>
      </c>
      <c r="U2674" s="21">
        <v>535.26</v>
      </c>
      <c r="V2674" s="21">
        <f t="shared" si="166"/>
        <v>551.79</v>
      </c>
      <c r="W2674" s="23">
        <f t="shared" si="167"/>
        <v>2.9957048877290279E-2</v>
      </c>
      <c r="X2674" s="2">
        <v>3.12</v>
      </c>
      <c r="Y2674" s="2">
        <v>279.39999999999998</v>
      </c>
      <c r="Z2674" s="3">
        <f t="shared" si="164"/>
        <v>282.52</v>
      </c>
      <c r="AA2674" s="8">
        <f t="shared" si="165"/>
        <v>1.1043465949313325E-2</v>
      </c>
    </row>
    <row r="2675" spans="1:27" ht="10.5" x14ac:dyDescent="0.15">
      <c r="A2675" s="1" t="s">
        <v>2913</v>
      </c>
      <c r="B2675" s="1" t="s">
        <v>0</v>
      </c>
      <c r="C2675" s="1" t="s">
        <v>22</v>
      </c>
      <c r="E2675" s="1" t="s">
        <v>2914</v>
      </c>
      <c r="F2675" s="1" t="s">
        <v>2915</v>
      </c>
      <c r="G2675" s="1" t="s">
        <v>2916</v>
      </c>
      <c r="H2675" s="1" t="s">
        <v>2917</v>
      </c>
      <c r="I2675" s="1" t="s">
        <v>2918</v>
      </c>
      <c r="J2675" s="1" t="s">
        <v>37</v>
      </c>
      <c r="K2675" s="1" t="s">
        <v>2919</v>
      </c>
      <c r="L2675" s="1" t="s">
        <v>2</v>
      </c>
      <c r="M2675" s="1" t="s">
        <v>120</v>
      </c>
      <c r="N2675" s="1" t="s">
        <v>120</v>
      </c>
      <c r="O2675" s="1" t="s">
        <v>191</v>
      </c>
      <c r="P2675" s="1" t="s">
        <v>1435</v>
      </c>
      <c r="Q2675" s="1" t="s">
        <v>476</v>
      </c>
      <c r="R2675" s="1" t="s">
        <v>477</v>
      </c>
      <c r="S2675" s="1" t="s">
        <v>2920</v>
      </c>
      <c r="T2675" s="21">
        <v>0</v>
      </c>
      <c r="U2675" s="21">
        <v>1377.07</v>
      </c>
      <c r="V2675" s="21">
        <f t="shared" si="166"/>
        <v>1377.07</v>
      </c>
      <c r="W2675" s="23">
        <f t="shared" si="167"/>
        <v>0</v>
      </c>
      <c r="X2675" s="2">
        <v>3.1</v>
      </c>
      <c r="Y2675" s="2">
        <v>412.24</v>
      </c>
      <c r="Z2675" s="3">
        <f t="shared" si="164"/>
        <v>415.34000000000003</v>
      </c>
      <c r="AA2675" s="8">
        <f t="shared" si="165"/>
        <v>7.463764626571002E-3</v>
      </c>
    </row>
    <row r="2676" spans="1:27" ht="10.5" x14ac:dyDescent="0.15">
      <c r="A2676" s="1" t="s">
        <v>10798</v>
      </c>
      <c r="B2676" s="1" t="s">
        <v>0</v>
      </c>
      <c r="C2676" s="1" t="s">
        <v>22</v>
      </c>
      <c r="E2676" s="1" t="s">
        <v>10799</v>
      </c>
      <c r="F2676" s="1" t="s">
        <v>2</v>
      </c>
      <c r="G2676" s="1" t="s">
        <v>10800</v>
      </c>
      <c r="H2676" s="1" t="s">
        <v>10801</v>
      </c>
      <c r="I2676" s="1" t="s">
        <v>9272</v>
      </c>
      <c r="J2676" s="1" t="s">
        <v>37</v>
      </c>
      <c r="K2676" s="1" t="s">
        <v>10797</v>
      </c>
      <c r="L2676" s="1" t="s">
        <v>2</v>
      </c>
      <c r="M2676" s="1" t="s">
        <v>120</v>
      </c>
      <c r="N2676" s="1" t="s">
        <v>120</v>
      </c>
      <c r="O2676" s="1" t="s">
        <v>7</v>
      </c>
      <c r="P2676" s="1" t="s">
        <v>1242</v>
      </c>
      <c r="Q2676" s="1" t="s">
        <v>476</v>
      </c>
      <c r="R2676" s="1" t="s">
        <v>503</v>
      </c>
      <c r="S2676" s="1" t="s">
        <v>10802</v>
      </c>
      <c r="T2676" s="21">
        <v>25.87</v>
      </c>
      <c r="U2676" s="21">
        <v>2965.52</v>
      </c>
      <c r="V2676" s="21">
        <f t="shared" si="166"/>
        <v>2991.39</v>
      </c>
      <c r="W2676" s="23">
        <f t="shared" si="167"/>
        <v>8.6481535339758449E-3</v>
      </c>
      <c r="X2676" s="2">
        <v>3.1</v>
      </c>
      <c r="Y2676" s="2">
        <v>493.17</v>
      </c>
      <c r="Z2676" s="3">
        <f t="shared" si="164"/>
        <v>496.27000000000004</v>
      </c>
      <c r="AA2676" s="8">
        <f t="shared" si="165"/>
        <v>6.2465996332641506E-3</v>
      </c>
    </row>
    <row r="2677" spans="1:27" ht="10.5" x14ac:dyDescent="0.15">
      <c r="A2677" s="1" t="s">
        <v>9456</v>
      </c>
      <c r="B2677" s="1" t="s">
        <v>0</v>
      </c>
      <c r="C2677" s="1" t="s">
        <v>22</v>
      </c>
      <c r="E2677" s="1" t="s">
        <v>9457</v>
      </c>
      <c r="F2677" s="1" t="s">
        <v>2</v>
      </c>
      <c r="G2677" s="1" t="s">
        <v>9458</v>
      </c>
      <c r="H2677" s="1" t="s">
        <v>9459</v>
      </c>
      <c r="I2677" s="1" t="s">
        <v>9460</v>
      </c>
      <c r="J2677" s="1" t="s">
        <v>210</v>
      </c>
      <c r="K2677" s="1" t="s">
        <v>9461</v>
      </c>
      <c r="L2677" s="1" t="s">
        <v>2</v>
      </c>
      <c r="M2677" s="1" t="s">
        <v>120</v>
      </c>
      <c r="N2677" s="1" t="s">
        <v>120</v>
      </c>
      <c r="O2677" s="1" t="s">
        <v>7</v>
      </c>
      <c r="P2677" s="1" t="s">
        <v>1892</v>
      </c>
      <c r="Q2677" s="1" t="s">
        <v>476</v>
      </c>
      <c r="R2677" s="1" t="s">
        <v>503</v>
      </c>
      <c r="S2677" s="1" t="s">
        <v>9462</v>
      </c>
      <c r="T2677" s="21">
        <v>0</v>
      </c>
      <c r="U2677" s="21">
        <v>1358.23</v>
      </c>
      <c r="V2677" s="21">
        <f t="shared" si="166"/>
        <v>1358.23</v>
      </c>
      <c r="W2677" s="23">
        <f t="shared" si="167"/>
        <v>0</v>
      </c>
      <c r="X2677" s="2">
        <v>3.1</v>
      </c>
      <c r="Y2677" s="2">
        <v>822.19</v>
      </c>
      <c r="Z2677" s="3">
        <f t="shared" si="164"/>
        <v>825.29000000000008</v>
      </c>
      <c r="AA2677" s="8">
        <f t="shared" si="165"/>
        <v>3.7562553768978177E-3</v>
      </c>
    </row>
    <row r="2678" spans="1:27" ht="10.5" x14ac:dyDescent="0.15">
      <c r="A2678" s="1" t="s">
        <v>15453</v>
      </c>
      <c r="B2678" s="1" t="s">
        <v>0</v>
      </c>
      <c r="C2678" s="1" t="s">
        <v>22</v>
      </c>
      <c r="E2678" s="1" t="s">
        <v>15454</v>
      </c>
      <c r="F2678" s="1" t="s">
        <v>2</v>
      </c>
      <c r="G2678" s="1" t="s">
        <v>2</v>
      </c>
      <c r="H2678" s="1" t="s">
        <v>15455</v>
      </c>
      <c r="I2678" s="1" t="s">
        <v>433</v>
      </c>
      <c r="J2678" s="1" t="s">
        <v>64</v>
      </c>
      <c r="K2678" s="1" t="s">
        <v>5396</v>
      </c>
      <c r="L2678" s="1" t="s">
        <v>57</v>
      </c>
      <c r="M2678" s="1" t="s">
        <v>398</v>
      </c>
      <c r="N2678" s="1" t="s">
        <v>222</v>
      </c>
      <c r="O2678" s="1" t="s">
        <v>7</v>
      </c>
      <c r="P2678" s="1" t="s">
        <v>1778</v>
      </c>
      <c r="Q2678" s="1" t="s">
        <v>140</v>
      </c>
      <c r="R2678" s="1" t="s">
        <v>141</v>
      </c>
      <c r="S2678" s="1" t="s">
        <v>15456</v>
      </c>
      <c r="T2678" s="21">
        <v>401.75</v>
      </c>
      <c r="U2678" s="21">
        <v>51868.61</v>
      </c>
      <c r="V2678" s="21">
        <f t="shared" si="166"/>
        <v>52270.36</v>
      </c>
      <c r="W2678" s="23">
        <f t="shared" si="167"/>
        <v>7.686000249472167E-3</v>
      </c>
      <c r="X2678" s="2">
        <v>2.85</v>
      </c>
      <c r="Y2678" s="2">
        <v>54770.98</v>
      </c>
      <c r="Z2678" s="3">
        <f t="shared" si="164"/>
        <v>54773.83</v>
      </c>
      <c r="AA2678" s="8">
        <f t="shared" si="165"/>
        <v>5.2032147468964651E-5</v>
      </c>
    </row>
    <row r="2679" spans="1:27" ht="10.5" x14ac:dyDescent="0.15">
      <c r="A2679" s="1" t="s">
        <v>6849</v>
      </c>
      <c r="B2679" s="1" t="s">
        <v>0</v>
      </c>
      <c r="C2679" s="1" t="s">
        <v>22</v>
      </c>
      <c r="D2679" s="14" t="s">
        <v>48458</v>
      </c>
      <c r="E2679" s="1" t="s">
        <v>6850</v>
      </c>
      <c r="F2679" s="1" t="s">
        <v>2</v>
      </c>
      <c r="G2679" s="10" t="s">
        <v>6851</v>
      </c>
      <c r="H2679" s="1" t="s">
        <v>6852</v>
      </c>
      <c r="I2679" s="1" t="s">
        <v>185</v>
      </c>
      <c r="J2679" s="1" t="s">
        <v>162</v>
      </c>
      <c r="K2679" s="1" t="s">
        <v>6853</v>
      </c>
      <c r="L2679" s="1" t="s">
        <v>2</v>
      </c>
      <c r="M2679" s="1" t="s">
        <v>120</v>
      </c>
      <c r="N2679" s="1" t="s">
        <v>120</v>
      </c>
      <c r="O2679" s="1" t="s">
        <v>7</v>
      </c>
      <c r="P2679" s="1" t="s">
        <v>1409</v>
      </c>
      <c r="Q2679" s="1" t="s">
        <v>476</v>
      </c>
      <c r="R2679" s="1" t="s">
        <v>503</v>
      </c>
      <c r="S2679" s="1" t="s">
        <v>6854</v>
      </c>
      <c r="T2679" s="21"/>
      <c r="U2679" s="21"/>
      <c r="V2679" s="21">
        <f t="shared" si="166"/>
        <v>0</v>
      </c>
      <c r="W2679" s="23" t="e">
        <f t="shared" si="167"/>
        <v>#DIV/0!</v>
      </c>
      <c r="X2679" s="2">
        <v>2.84</v>
      </c>
      <c r="Y2679" s="2">
        <v>831.64</v>
      </c>
      <c r="Z2679" s="3">
        <f t="shared" si="164"/>
        <v>834.48</v>
      </c>
      <c r="AA2679" s="8">
        <f t="shared" si="165"/>
        <v>3.4033170357587956E-3</v>
      </c>
    </row>
    <row r="2680" spans="1:27" ht="10.5" x14ac:dyDescent="0.15">
      <c r="A2680" s="1" t="s">
        <v>17018</v>
      </c>
      <c r="B2680" s="1" t="s">
        <v>0</v>
      </c>
      <c r="C2680" s="1" t="s">
        <v>22</v>
      </c>
      <c r="E2680" s="1" t="s">
        <v>17019</v>
      </c>
      <c r="F2680" s="1" t="s">
        <v>2</v>
      </c>
      <c r="G2680" s="1" t="s">
        <v>17020</v>
      </c>
      <c r="H2680" s="1" t="s">
        <v>17021</v>
      </c>
      <c r="I2680" s="1" t="s">
        <v>39</v>
      </c>
      <c r="J2680" s="1" t="s">
        <v>382</v>
      </c>
      <c r="K2680" s="1" t="s">
        <v>17022</v>
      </c>
      <c r="L2680" s="1" t="s">
        <v>2</v>
      </c>
      <c r="M2680" s="1" t="s">
        <v>120</v>
      </c>
      <c r="N2680" s="1" t="s">
        <v>120</v>
      </c>
      <c r="O2680" s="1" t="s">
        <v>7</v>
      </c>
      <c r="P2680" s="1" t="s">
        <v>894</v>
      </c>
      <c r="Q2680" s="1" t="s">
        <v>476</v>
      </c>
      <c r="R2680" s="1" t="s">
        <v>503</v>
      </c>
      <c r="S2680" s="1" t="s">
        <v>17023</v>
      </c>
      <c r="T2680" s="21">
        <v>0</v>
      </c>
      <c r="U2680" s="21">
        <v>65826</v>
      </c>
      <c r="V2680" s="21">
        <f t="shared" si="166"/>
        <v>65826</v>
      </c>
      <c r="W2680" s="23">
        <f t="shared" si="167"/>
        <v>0</v>
      </c>
      <c r="X2680" s="2">
        <v>2.79</v>
      </c>
      <c r="Y2680" s="2">
        <v>27469.38</v>
      </c>
      <c r="Z2680" s="3">
        <f t="shared" si="164"/>
        <v>27472.170000000002</v>
      </c>
      <c r="AA2680" s="8">
        <f t="shared" si="165"/>
        <v>1.0155732146386688E-4</v>
      </c>
    </row>
    <row r="2681" spans="1:27" ht="10.5" x14ac:dyDescent="0.15">
      <c r="A2681" s="1" t="s">
        <v>11414</v>
      </c>
      <c r="B2681" s="1" t="s">
        <v>0</v>
      </c>
      <c r="C2681" s="1" t="s">
        <v>22</v>
      </c>
      <c r="E2681" s="1" t="s">
        <v>11415</v>
      </c>
      <c r="F2681" s="1" t="s">
        <v>2</v>
      </c>
      <c r="G2681" s="1" t="s">
        <v>2</v>
      </c>
      <c r="H2681" s="1" t="s">
        <v>11416</v>
      </c>
      <c r="I2681" s="1" t="s">
        <v>11417</v>
      </c>
      <c r="J2681" s="1" t="s">
        <v>32</v>
      </c>
      <c r="K2681" s="1" t="s">
        <v>11418</v>
      </c>
      <c r="L2681" s="1" t="s">
        <v>2</v>
      </c>
      <c r="M2681" s="1" t="s">
        <v>120</v>
      </c>
      <c r="N2681" s="1" t="s">
        <v>120</v>
      </c>
      <c r="O2681" s="1" t="s">
        <v>7</v>
      </c>
      <c r="P2681" s="1" t="s">
        <v>817</v>
      </c>
      <c r="Q2681" s="1" t="s">
        <v>476</v>
      </c>
      <c r="R2681" s="1" t="s">
        <v>503</v>
      </c>
      <c r="S2681" s="1" t="s">
        <v>11419</v>
      </c>
      <c r="T2681" s="21">
        <v>0</v>
      </c>
      <c r="U2681" s="21">
        <v>1758.07</v>
      </c>
      <c r="V2681" s="21">
        <f t="shared" si="166"/>
        <v>1758.07</v>
      </c>
      <c r="W2681" s="23">
        <f t="shared" si="167"/>
        <v>0</v>
      </c>
      <c r="X2681" s="2">
        <v>2.74</v>
      </c>
      <c r="Y2681" s="2">
        <v>2184.04</v>
      </c>
      <c r="Z2681" s="3">
        <f t="shared" si="164"/>
        <v>2186.7799999999997</v>
      </c>
      <c r="AA2681" s="8">
        <f t="shared" si="165"/>
        <v>1.2529838392522342E-3</v>
      </c>
    </row>
    <row r="2682" spans="1:27" ht="10.5" x14ac:dyDescent="0.15">
      <c r="A2682" s="1" t="s">
        <v>2887</v>
      </c>
      <c r="B2682" s="1" t="s">
        <v>0</v>
      </c>
      <c r="C2682" s="1" t="s">
        <v>1</v>
      </c>
      <c r="E2682" s="1" t="s">
        <v>2888</v>
      </c>
      <c r="F2682" s="1" t="s">
        <v>2</v>
      </c>
      <c r="G2682" s="1" t="s">
        <v>2</v>
      </c>
      <c r="H2682" s="1" t="s">
        <v>2889</v>
      </c>
      <c r="I2682" s="1" t="s">
        <v>2890</v>
      </c>
      <c r="J2682" s="1" t="s">
        <v>46</v>
      </c>
      <c r="K2682" s="1" t="s">
        <v>2891</v>
      </c>
      <c r="L2682" s="1" t="s">
        <v>72</v>
      </c>
      <c r="M2682" s="1" t="s">
        <v>137</v>
      </c>
      <c r="N2682" s="1" t="s">
        <v>246</v>
      </c>
      <c r="O2682" s="1" t="s">
        <v>7</v>
      </c>
      <c r="P2682" s="1" t="s">
        <v>154</v>
      </c>
      <c r="Q2682" s="1" t="s">
        <v>9</v>
      </c>
      <c r="R2682" s="1" t="s">
        <v>10</v>
      </c>
      <c r="S2682" s="1" t="s">
        <v>2892</v>
      </c>
      <c r="T2682" s="21">
        <v>46.3</v>
      </c>
      <c r="U2682" s="21">
        <v>101.2</v>
      </c>
      <c r="V2682" s="21">
        <f t="shared" si="166"/>
        <v>147.5</v>
      </c>
      <c r="W2682" s="23">
        <f t="shared" si="167"/>
        <v>0.31389830508474575</v>
      </c>
      <c r="X2682" s="2">
        <v>2.68</v>
      </c>
      <c r="Y2682" s="2">
        <v>843.22</v>
      </c>
      <c r="Z2682" s="3">
        <f t="shared" si="164"/>
        <v>845.9</v>
      </c>
      <c r="AA2682" s="8">
        <f t="shared" si="165"/>
        <v>3.1682231942309967E-3</v>
      </c>
    </row>
    <row r="2683" spans="1:27" ht="10.5" x14ac:dyDescent="0.15">
      <c r="A2683" s="1" t="s">
        <v>3567</v>
      </c>
      <c r="B2683" s="1" t="s">
        <v>0</v>
      </c>
      <c r="C2683" s="1" t="s">
        <v>22</v>
      </c>
      <c r="E2683" s="1" t="s">
        <v>3568</v>
      </c>
      <c r="F2683" s="1" t="s">
        <v>2</v>
      </c>
      <c r="G2683" s="1" t="s">
        <v>2</v>
      </c>
      <c r="H2683" s="1" t="s">
        <v>3569</v>
      </c>
      <c r="I2683" s="1" t="s">
        <v>3570</v>
      </c>
      <c r="J2683" s="1" t="s">
        <v>18</v>
      </c>
      <c r="K2683" s="1" t="s">
        <v>675</v>
      </c>
      <c r="L2683" s="1" t="s">
        <v>57</v>
      </c>
      <c r="M2683" s="1" t="s">
        <v>120</v>
      </c>
      <c r="N2683" s="1" t="s">
        <v>120</v>
      </c>
      <c r="O2683" s="1" t="s">
        <v>191</v>
      </c>
      <c r="P2683" s="1" t="s">
        <v>2561</v>
      </c>
      <c r="Q2683" s="1" t="s">
        <v>140</v>
      </c>
      <c r="R2683" s="1" t="s">
        <v>370</v>
      </c>
      <c r="S2683" s="1" t="s">
        <v>3571</v>
      </c>
      <c r="T2683" s="21">
        <v>5.61</v>
      </c>
      <c r="U2683" s="21">
        <v>313.55</v>
      </c>
      <c r="V2683" s="21">
        <f t="shared" si="166"/>
        <v>319.16000000000003</v>
      </c>
      <c r="W2683" s="23">
        <f t="shared" si="167"/>
        <v>1.757739065045745E-2</v>
      </c>
      <c r="X2683" s="2">
        <v>2.66</v>
      </c>
      <c r="Y2683" s="2">
        <v>91.89</v>
      </c>
      <c r="Z2683" s="3">
        <f t="shared" si="164"/>
        <v>94.55</v>
      </c>
      <c r="AA2683" s="8">
        <f t="shared" si="165"/>
        <v>2.8133262823902699E-2</v>
      </c>
    </row>
    <row r="2684" spans="1:27" ht="10.5" x14ac:dyDescent="0.15">
      <c r="A2684" s="1" t="s">
        <v>7979</v>
      </c>
      <c r="B2684" s="1" t="s">
        <v>0</v>
      </c>
      <c r="C2684" s="1" t="s">
        <v>22</v>
      </c>
      <c r="E2684" s="1" t="s">
        <v>7980</v>
      </c>
      <c r="F2684" s="1" t="s">
        <v>2</v>
      </c>
      <c r="G2684" s="1" t="s">
        <v>2</v>
      </c>
      <c r="H2684" s="1" t="s">
        <v>7981</v>
      </c>
      <c r="I2684" s="1" t="s">
        <v>7982</v>
      </c>
      <c r="J2684" s="1" t="s">
        <v>162</v>
      </c>
      <c r="K2684" s="1" t="s">
        <v>7983</v>
      </c>
      <c r="L2684" s="1" t="s">
        <v>2</v>
      </c>
      <c r="M2684" s="1" t="s">
        <v>120</v>
      </c>
      <c r="N2684" s="1" t="s">
        <v>120</v>
      </c>
      <c r="O2684" s="1" t="s">
        <v>7</v>
      </c>
      <c r="P2684" s="1" t="s">
        <v>879</v>
      </c>
      <c r="Q2684" s="1" t="s">
        <v>476</v>
      </c>
      <c r="R2684" s="1" t="s">
        <v>477</v>
      </c>
      <c r="S2684" s="1" t="s">
        <v>7984</v>
      </c>
      <c r="T2684" s="21">
        <v>236.64</v>
      </c>
      <c r="U2684" s="21">
        <v>8142.11</v>
      </c>
      <c r="V2684" s="21">
        <f t="shared" si="166"/>
        <v>8378.75</v>
      </c>
      <c r="W2684" s="23">
        <f t="shared" si="167"/>
        <v>2.8242876324034012E-2</v>
      </c>
      <c r="X2684" s="2">
        <v>2.65</v>
      </c>
      <c r="Y2684" s="2">
        <v>10.5</v>
      </c>
      <c r="Z2684" s="3">
        <f t="shared" si="164"/>
        <v>13.15</v>
      </c>
      <c r="AA2684" s="8">
        <f t="shared" si="165"/>
        <v>0.20152091254752849</v>
      </c>
    </row>
    <row r="2685" spans="1:27" ht="10.5" x14ac:dyDescent="0.15">
      <c r="A2685" s="1" t="s">
        <v>14554</v>
      </c>
      <c r="B2685" s="1" t="s">
        <v>0</v>
      </c>
      <c r="C2685" s="1" t="s">
        <v>22</v>
      </c>
      <c r="E2685" s="1" t="s">
        <v>14555</v>
      </c>
      <c r="F2685" s="1" t="s">
        <v>2</v>
      </c>
      <c r="G2685" s="1" t="s">
        <v>14556</v>
      </c>
      <c r="H2685" s="1" t="s">
        <v>14557</v>
      </c>
      <c r="I2685" s="1" t="s">
        <v>830</v>
      </c>
      <c r="J2685" s="1" t="s">
        <v>162</v>
      </c>
      <c r="K2685" s="1" t="s">
        <v>14558</v>
      </c>
      <c r="L2685" s="1" t="s">
        <v>2</v>
      </c>
      <c r="M2685" s="1" t="s">
        <v>120</v>
      </c>
      <c r="N2685" s="1" t="s">
        <v>120</v>
      </c>
      <c r="O2685" s="1" t="s">
        <v>7</v>
      </c>
      <c r="P2685" s="1" t="s">
        <v>5214</v>
      </c>
      <c r="Q2685" s="1" t="s">
        <v>476</v>
      </c>
      <c r="R2685" s="1" t="s">
        <v>488</v>
      </c>
      <c r="S2685" s="1" t="s">
        <v>14559</v>
      </c>
      <c r="T2685" s="21"/>
      <c r="U2685" s="21"/>
      <c r="V2685" s="21">
        <f t="shared" si="166"/>
        <v>0</v>
      </c>
      <c r="W2685" s="23" t="e">
        <f t="shared" si="167"/>
        <v>#DIV/0!</v>
      </c>
      <c r="X2685" s="2">
        <v>2.6</v>
      </c>
      <c r="Y2685" s="2">
        <v>706.73</v>
      </c>
      <c r="Z2685" s="3">
        <f t="shared" si="164"/>
        <v>709.33</v>
      </c>
      <c r="AA2685" s="8">
        <f t="shared" si="165"/>
        <v>3.6654307586031889E-3</v>
      </c>
    </row>
    <row r="2686" spans="1:27" ht="10.5" x14ac:dyDescent="0.15">
      <c r="A2686" s="1" t="s">
        <v>15430</v>
      </c>
      <c r="B2686" s="1" t="s">
        <v>0</v>
      </c>
      <c r="C2686" s="1" t="s">
        <v>22</v>
      </c>
      <c r="E2686" s="1" t="s">
        <v>15431</v>
      </c>
      <c r="F2686" s="1" t="s">
        <v>2</v>
      </c>
      <c r="G2686" s="1" t="s">
        <v>15432</v>
      </c>
      <c r="H2686" s="1" t="s">
        <v>15433</v>
      </c>
      <c r="I2686" s="1" t="s">
        <v>13800</v>
      </c>
      <c r="J2686" s="1" t="s">
        <v>64</v>
      </c>
      <c r="K2686" s="1" t="s">
        <v>13801</v>
      </c>
      <c r="L2686" s="1" t="s">
        <v>2</v>
      </c>
      <c r="M2686" s="1" t="s">
        <v>120</v>
      </c>
      <c r="N2686" s="1" t="s">
        <v>120</v>
      </c>
      <c r="O2686" s="1" t="s">
        <v>7</v>
      </c>
      <c r="P2686" s="1" t="s">
        <v>1892</v>
      </c>
      <c r="Q2686" s="1" t="s">
        <v>476</v>
      </c>
      <c r="R2686" s="1" t="s">
        <v>503</v>
      </c>
      <c r="S2686" s="1" t="s">
        <v>15434</v>
      </c>
      <c r="T2686" s="21">
        <v>83.4</v>
      </c>
      <c r="U2686" s="21">
        <v>5243.86</v>
      </c>
      <c r="V2686" s="21">
        <f t="shared" si="166"/>
        <v>5327.2599999999993</v>
      </c>
      <c r="W2686" s="23">
        <f t="shared" si="167"/>
        <v>1.5655327504195404E-2</v>
      </c>
      <c r="X2686" s="2">
        <v>2.6</v>
      </c>
      <c r="Y2686" s="2">
        <v>1027.31</v>
      </c>
      <c r="Z2686" s="3">
        <f t="shared" si="164"/>
        <v>1029.9099999999999</v>
      </c>
      <c r="AA2686" s="8">
        <f t="shared" si="165"/>
        <v>2.5244924313774994E-3</v>
      </c>
    </row>
    <row r="2687" spans="1:27" ht="10.5" x14ac:dyDescent="0.15">
      <c r="A2687" s="1" t="s">
        <v>9326</v>
      </c>
      <c r="B2687" s="1" t="s">
        <v>0</v>
      </c>
      <c r="C2687" s="1" t="s">
        <v>22</v>
      </c>
      <c r="E2687" s="1" t="s">
        <v>9327</v>
      </c>
      <c r="F2687" s="1" t="s">
        <v>2</v>
      </c>
      <c r="G2687" s="1" t="s">
        <v>2</v>
      </c>
      <c r="H2687" s="1" t="s">
        <v>9328</v>
      </c>
      <c r="I2687" s="1" t="s">
        <v>148</v>
      </c>
      <c r="J2687" s="1" t="s">
        <v>32</v>
      </c>
      <c r="K2687" s="1" t="s">
        <v>9329</v>
      </c>
      <c r="L2687" s="1" t="s">
        <v>2</v>
      </c>
      <c r="M2687" s="1" t="s">
        <v>120</v>
      </c>
      <c r="N2687" s="1" t="s">
        <v>120</v>
      </c>
      <c r="O2687" s="1" t="s">
        <v>7</v>
      </c>
      <c r="P2687" s="1" t="s">
        <v>761</v>
      </c>
      <c r="Q2687" s="1" t="s">
        <v>476</v>
      </c>
      <c r="R2687" s="1" t="s">
        <v>488</v>
      </c>
      <c r="S2687" s="1" t="s">
        <v>9330</v>
      </c>
      <c r="T2687" s="21">
        <v>0</v>
      </c>
      <c r="U2687" s="21">
        <v>13020.05</v>
      </c>
      <c r="V2687" s="21">
        <f t="shared" si="166"/>
        <v>13020.05</v>
      </c>
      <c r="W2687" s="23">
        <f t="shared" si="167"/>
        <v>0</v>
      </c>
      <c r="X2687" s="2">
        <v>2.6</v>
      </c>
      <c r="Y2687" s="2">
        <v>4037.32</v>
      </c>
      <c r="Z2687" s="3">
        <f t="shared" si="164"/>
        <v>4039.92</v>
      </c>
      <c r="AA2687" s="8">
        <f t="shared" si="165"/>
        <v>6.4357710053664433E-4</v>
      </c>
    </row>
    <row r="2688" spans="1:27" ht="10.5" x14ac:dyDescent="0.15">
      <c r="A2688" s="1" t="s">
        <v>6737</v>
      </c>
      <c r="B2688" s="1" t="s">
        <v>0</v>
      </c>
      <c r="C2688" s="1" t="s">
        <v>22</v>
      </c>
      <c r="E2688" s="1" t="s">
        <v>6738</v>
      </c>
      <c r="F2688" s="1" t="s">
        <v>2</v>
      </c>
      <c r="G2688" s="1" t="s">
        <v>6739</v>
      </c>
      <c r="H2688" s="1" t="s">
        <v>6740</v>
      </c>
      <c r="I2688" s="1" t="s">
        <v>6741</v>
      </c>
      <c r="J2688" s="1" t="s">
        <v>781</v>
      </c>
      <c r="K2688" s="1" t="s">
        <v>6742</v>
      </c>
      <c r="L2688" s="1" t="s">
        <v>34</v>
      </c>
      <c r="M2688" s="1" t="s">
        <v>120</v>
      </c>
      <c r="N2688" s="1" t="s">
        <v>120</v>
      </c>
      <c r="O2688" s="1" t="s">
        <v>7</v>
      </c>
      <c r="P2688" s="1" t="s">
        <v>879</v>
      </c>
      <c r="Q2688" s="1" t="s">
        <v>476</v>
      </c>
      <c r="R2688" s="1" t="s">
        <v>477</v>
      </c>
      <c r="S2688" s="1" t="s">
        <v>6743</v>
      </c>
      <c r="T2688" s="21">
        <v>9.07</v>
      </c>
      <c r="U2688" s="21">
        <v>36040.99</v>
      </c>
      <c r="V2688" s="21">
        <f t="shared" si="166"/>
        <v>36050.06</v>
      </c>
      <c r="W2688" s="23">
        <f t="shared" si="167"/>
        <v>2.5159458819208624E-4</v>
      </c>
      <c r="X2688" s="2">
        <v>2.6</v>
      </c>
      <c r="Y2688" s="2">
        <v>14872.61</v>
      </c>
      <c r="Z2688" s="3">
        <f t="shared" si="164"/>
        <v>14875.210000000001</v>
      </c>
      <c r="AA2688" s="8">
        <f t="shared" si="165"/>
        <v>1.7478744837888004E-4</v>
      </c>
    </row>
    <row r="2689" spans="1:27" ht="10.5" x14ac:dyDescent="0.15">
      <c r="A2689" s="1" t="s">
        <v>5835</v>
      </c>
      <c r="B2689" s="1" t="s">
        <v>0</v>
      </c>
      <c r="C2689" s="1" t="s">
        <v>22</v>
      </c>
      <c r="E2689" s="1" t="s">
        <v>5836</v>
      </c>
      <c r="F2689" s="1" t="s">
        <v>2</v>
      </c>
      <c r="G2689" s="1" t="s">
        <v>5837</v>
      </c>
      <c r="H2689" s="1" t="s">
        <v>5838</v>
      </c>
      <c r="I2689" s="1" t="s">
        <v>5839</v>
      </c>
      <c r="J2689" s="1" t="s">
        <v>118</v>
      </c>
      <c r="K2689" s="1" t="s">
        <v>5840</v>
      </c>
      <c r="L2689" s="1" t="s">
        <v>2</v>
      </c>
      <c r="M2689" s="1" t="s">
        <v>120</v>
      </c>
      <c r="N2689" s="1" t="s">
        <v>120</v>
      </c>
      <c r="O2689" s="1" t="s">
        <v>7</v>
      </c>
      <c r="P2689" s="1" t="s">
        <v>2347</v>
      </c>
      <c r="Q2689" s="1" t="s">
        <v>476</v>
      </c>
      <c r="R2689" s="1" t="s">
        <v>503</v>
      </c>
      <c r="S2689" s="1" t="s">
        <v>5841</v>
      </c>
      <c r="T2689" s="21">
        <v>0</v>
      </c>
      <c r="U2689" s="21">
        <v>2303.91</v>
      </c>
      <c r="V2689" s="21">
        <f t="shared" si="166"/>
        <v>2303.91</v>
      </c>
      <c r="W2689" s="23">
        <f t="shared" si="167"/>
        <v>0</v>
      </c>
      <c r="X2689" s="2">
        <v>2.5499999999999998</v>
      </c>
      <c r="Y2689" s="2">
        <v>1596.38</v>
      </c>
      <c r="Z2689" s="3">
        <f t="shared" si="164"/>
        <v>1598.93</v>
      </c>
      <c r="AA2689" s="8">
        <f t="shared" si="165"/>
        <v>1.5948165335568159E-3</v>
      </c>
    </row>
    <row r="2690" spans="1:27" ht="10.5" x14ac:dyDescent="0.15">
      <c r="A2690" s="1" t="s">
        <v>13265</v>
      </c>
      <c r="B2690" s="1" t="s">
        <v>0</v>
      </c>
      <c r="C2690" s="1" t="s">
        <v>22</v>
      </c>
      <c r="E2690" s="1" t="s">
        <v>13266</v>
      </c>
      <c r="F2690" s="1" t="s">
        <v>2</v>
      </c>
      <c r="G2690" s="1" t="s">
        <v>13267</v>
      </c>
      <c r="H2690" s="1" t="s">
        <v>13268</v>
      </c>
      <c r="I2690" s="1" t="s">
        <v>199</v>
      </c>
      <c r="J2690" s="1" t="s">
        <v>118</v>
      </c>
      <c r="K2690" s="1" t="s">
        <v>13269</v>
      </c>
      <c r="L2690" s="1" t="s">
        <v>6</v>
      </c>
      <c r="M2690" s="1" t="s">
        <v>289</v>
      </c>
      <c r="N2690" s="1" t="s">
        <v>289</v>
      </c>
      <c r="O2690" s="1" t="s">
        <v>7</v>
      </c>
      <c r="P2690" s="1" t="s">
        <v>480</v>
      </c>
      <c r="Q2690" s="1" t="s">
        <v>140</v>
      </c>
      <c r="R2690" s="1" t="s">
        <v>481</v>
      </c>
      <c r="S2690" s="1" t="s">
        <v>13270</v>
      </c>
      <c r="T2690" s="21">
        <v>3.05</v>
      </c>
      <c r="U2690" s="21">
        <v>5243.94</v>
      </c>
      <c r="V2690" s="21">
        <f t="shared" si="166"/>
        <v>5246.99</v>
      </c>
      <c r="W2690" s="23">
        <f t="shared" si="167"/>
        <v>5.812856513925127E-4</v>
      </c>
      <c r="X2690" s="2">
        <v>2.5499999999999998</v>
      </c>
      <c r="Y2690" s="2">
        <v>3615.59</v>
      </c>
      <c r="Z2690" s="3">
        <f t="shared" ref="Z2690:Z2753" si="168">SUM(X2690:Y2690)</f>
        <v>3618.1400000000003</v>
      </c>
      <c r="AA2690" s="8">
        <f t="shared" ref="AA2690:AA2753" si="169">X2690/Z2690</f>
        <v>7.0478201506851571E-4</v>
      </c>
    </row>
    <row r="2691" spans="1:27" ht="10.5" x14ac:dyDescent="0.15">
      <c r="A2691" s="1" t="s">
        <v>5105</v>
      </c>
      <c r="B2691" s="1" t="s">
        <v>0</v>
      </c>
      <c r="C2691" s="1" t="s">
        <v>22</v>
      </c>
      <c r="E2691" s="1" t="s">
        <v>5106</v>
      </c>
      <c r="F2691" s="1" t="s">
        <v>2</v>
      </c>
      <c r="G2691" s="1" t="s">
        <v>2</v>
      </c>
      <c r="H2691" s="1" t="s">
        <v>5107</v>
      </c>
      <c r="I2691" s="1" t="s">
        <v>5108</v>
      </c>
      <c r="J2691" s="1" t="s">
        <v>46</v>
      </c>
      <c r="K2691" s="1" t="s">
        <v>5109</v>
      </c>
      <c r="L2691" s="1" t="s">
        <v>2</v>
      </c>
      <c r="M2691" s="1" t="s">
        <v>120</v>
      </c>
      <c r="N2691" s="1" t="s">
        <v>120</v>
      </c>
      <c r="O2691" s="1" t="s">
        <v>7</v>
      </c>
      <c r="P2691" s="1" t="s">
        <v>1778</v>
      </c>
      <c r="Q2691" s="1" t="s">
        <v>140</v>
      </c>
      <c r="R2691" s="1" t="s">
        <v>141</v>
      </c>
      <c r="S2691" s="1" t="s">
        <v>5110</v>
      </c>
      <c r="T2691" s="21">
        <v>0</v>
      </c>
      <c r="U2691" s="21">
        <v>744.93</v>
      </c>
      <c r="V2691" s="21">
        <f t="shared" ref="V2691:V2754" si="170">SUM(T2691:U2691)</f>
        <v>744.93</v>
      </c>
      <c r="W2691" s="23">
        <f t="shared" ref="W2691:W2754" si="171">T2691/V2691</f>
        <v>0</v>
      </c>
      <c r="X2691" s="2">
        <v>2.5299999999999998</v>
      </c>
      <c r="Y2691" s="2">
        <v>331.2</v>
      </c>
      <c r="Z2691" s="3">
        <f t="shared" si="168"/>
        <v>333.72999999999996</v>
      </c>
      <c r="AA2691" s="8">
        <f t="shared" si="169"/>
        <v>7.5809786354238459E-3</v>
      </c>
    </row>
    <row r="2692" spans="1:27" ht="10.5" x14ac:dyDescent="0.15">
      <c r="A2692" s="1" t="s">
        <v>2923</v>
      </c>
      <c r="B2692" s="1" t="s">
        <v>0</v>
      </c>
      <c r="C2692" s="1" t="s">
        <v>22</v>
      </c>
      <c r="E2692" s="1" t="s">
        <v>2924</v>
      </c>
      <c r="F2692" s="1" t="s">
        <v>2</v>
      </c>
      <c r="G2692" s="1" t="s">
        <v>2925</v>
      </c>
      <c r="H2692" s="1" t="s">
        <v>2926</v>
      </c>
      <c r="I2692" s="1" t="s">
        <v>2927</v>
      </c>
      <c r="J2692" s="1" t="s">
        <v>53</v>
      </c>
      <c r="K2692" s="1" t="s">
        <v>2928</v>
      </c>
      <c r="L2692" s="1" t="s">
        <v>72</v>
      </c>
      <c r="M2692" s="1" t="s">
        <v>137</v>
      </c>
      <c r="N2692" s="1" t="s">
        <v>138</v>
      </c>
      <c r="O2692" s="1" t="s">
        <v>7</v>
      </c>
      <c r="P2692" s="1" t="s">
        <v>2018</v>
      </c>
      <c r="Q2692" s="1" t="s">
        <v>140</v>
      </c>
      <c r="R2692" s="1" t="s">
        <v>141</v>
      </c>
      <c r="S2692" s="1" t="s">
        <v>2929</v>
      </c>
      <c r="T2692" s="21">
        <v>58.05</v>
      </c>
      <c r="U2692" s="21">
        <v>8470.1</v>
      </c>
      <c r="V2692" s="21">
        <f t="shared" si="170"/>
        <v>8528.15</v>
      </c>
      <c r="W2692" s="23">
        <f t="shared" si="171"/>
        <v>6.8068690161406636E-3</v>
      </c>
      <c r="X2692" s="2">
        <v>2.5299999999999998</v>
      </c>
      <c r="Y2692" s="2">
        <v>6237.38</v>
      </c>
      <c r="Z2692" s="3">
        <f t="shared" si="168"/>
        <v>6239.91</v>
      </c>
      <c r="AA2692" s="8">
        <f t="shared" si="169"/>
        <v>4.0545456585111003E-4</v>
      </c>
    </row>
    <row r="2693" spans="1:27" ht="10.5" x14ac:dyDescent="0.15">
      <c r="A2693" s="1" t="s">
        <v>15753</v>
      </c>
      <c r="B2693" s="1" t="s">
        <v>0</v>
      </c>
      <c r="C2693" s="1" t="s">
        <v>22</v>
      </c>
      <c r="E2693" s="1" t="s">
        <v>15754</v>
      </c>
      <c r="F2693" s="1" t="s">
        <v>2</v>
      </c>
      <c r="G2693" s="1" t="s">
        <v>2</v>
      </c>
      <c r="H2693" s="1" t="s">
        <v>15755</v>
      </c>
      <c r="I2693" s="1" t="s">
        <v>1665</v>
      </c>
      <c r="J2693" s="1" t="s">
        <v>93</v>
      </c>
      <c r="K2693" s="1" t="s">
        <v>15756</v>
      </c>
      <c r="L2693" s="1" t="s">
        <v>2</v>
      </c>
      <c r="M2693" s="1" t="s">
        <v>120</v>
      </c>
      <c r="N2693" s="1" t="s">
        <v>120</v>
      </c>
      <c r="O2693" s="1" t="s">
        <v>7</v>
      </c>
      <c r="P2693" s="1" t="s">
        <v>761</v>
      </c>
      <c r="Q2693" s="1" t="s">
        <v>476</v>
      </c>
      <c r="R2693" s="1" t="s">
        <v>488</v>
      </c>
      <c r="S2693" s="1" t="s">
        <v>15757</v>
      </c>
      <c r="T2693" s="21">
        <v>3.15</v>
      </c>
      <c r="U2693" s="21">
        <v>955.45</v>
      </c>
      <c r="V2693" s="21">
        <f t="shared" si="170"/>
        <v>958.6</v>
      </c>
      <c r="W2693" s="23">
        <f t="shared" si="171"/>
        <v>3.2860421447944918E-3</v>
      </c>
      <c r="X2693" s="2">
        <v>2.4500000000000002</v>
      </c>
      <c r="Y2693" s="2">
        <v>397.38</v>
      </c>
      <c r="Z2693" s="3">
        <f t="shared" si="168"/>
        <v>399.83</v>
      </c>
      <c r="AA2693" s="8">
        <f t="shared" si="169"/>
        <v>6.1276042317985153E-3</v>
      </c>
    </row>
    <row r="2694" spans="1:27" ht="10.5" x14ac:dyDescent="0.15">
      <c r="A2694" s="1" t="s">
        <v>13376</v>
      </c>
      <c r="B2694" s="1" t="s">
        <v>0</v>
      </c>
      <c r="C2694" s="1" t="s">
        <v>22</v>
      </c>
      <c r="E2694" s="1" t="s">
        <v>13377</v>
      </c>
      <c r="F2694" s="1" t="s">
        <v>2</v>
      </c>
      <c r="G2694" s="1" t="s">
        <v>13378</v>
      </c>
      <c r="H2694" s="1" t="s">
        <v>13379</v>
      </c>
      <c r="I2694" s="1" t="s">
        <v>13380</v>
      </c>
      <c r="J2694" s="1" t="s">
        <v>24</v>
      </c>
      <c r="K2694" s="1" t="s">
        <v>13381</v>
      </c>
      <c r="L2694" s="1" t="s">
        <v>57</v>
      </c>
      <c r="M2694" s="1" t="s">
        <v>137</v>
      </c>
      <c r="N2694" s="1" t="s">
        <v>138</v>
      </c>
      <c r="O2694" s="1" t="s">
        <v>7</v>
      </c>
      <c r="P2694" s="1" t="s">
        <v>338</v>
      </c>
      <c r="Q2694" s="1" t="s">
        <v>29</v>
      </c>
      <c r="R2694" s="1" t="s">
        <v>30</v>
      </c>
      <c r="S2694" s="1" t="s">
        <v>13382</v>
      </c>
      <c r="T2694" s="21">
        <v>2.4500000000000002</v>
      </c>
      <c r="U2694" s="21">
        <v>4098.6899999999996</v>
      </c>
      <c r="V2694" s="21">
        <f t="shared" si="170"/>
        <v>4101.1399999999994</v>
      </c>
      <c r="W2694" s="23">
        <f t="shared" si="171"/>
        <v>5.9739487069448993E-4</v>
      </c>
      <c r="X2694" s="2">
        <v>2.4500000000000002</v>
      </c>
      <c r="Y2694" s="2">
        <v>2511.31</v>
      </c>
      <c r="Z2694" s="3">
        <f t="shared" si="168"/>
        <v>2513.7599999999998</v>
      </c>
      <c r="AA2694" s="8">
        <f t="shared" si="169"/>
        <v>9.7463560562663116E-4</v>
      </c>
    </row>
    <row r="2695" spans="1:27" ht="10.5" x14ac:dyDescent="0.15">
      <c r="A2695" s="1" t="s">
        <v>6005</v>
      </c>
      <c r="B2695" s="1" t="s">
        <v>0</v>
      </c>
      <c r="C2695" s="1" t="s">
        <v>22</v>
      </c>
      <c r="E2695" s="1" t="s">
        <v>6006</v>
      </c>
      <c r="F2695" s="1" t="s">
        <v>2</v>
      </c>
      <c r="G2695" s="1" t="s">
        <v>6007</v>
      </c>
      <c r="H2695" s="1" t="s">
        <v>6008</v>
      </c>
      <c r="I2695" s="1" t="s">
        <v>6009</v>
      </c>
      <c r="J2695" s="1" t="s">
        <v>118</v>
      </c>
      <c r="K2695" s="1" t="s">
        <v>6010</v>
      </c>
      <c r="L2695" s="1" t="s">
        <v>2</v>
      </c>
      <c r="M2695" s="1" t="s">
        <v>120</v>
      </c>
      <c r="N2695" s="1" t="s">
        <v>120</v>
      </c>
      <c r="O2695" s="1" t="s">
        <v>7</v>
      </c>
      <c r="P2695" s="1" t="s">
        <v>2347</v>
      </c>
      <c r="Q2695" s="1" t="s">
        <v>476</v>
      </c>
      <c r="R2695" s="1" t="s">
        <v>503</v>
      </c>
      <c r="S2695" s="1" t="s">
        <v>6011</v>
      </c>
      <c r="T2695" s="21">
        <v>2.4500000000000002</v>
      </c>
      <c r="U2695" s="21">
        <v>4167.62</v>
      </c>
      <c r="V2695" s="21">
        <f t="shared" si="170"/>
        <v>4170.07</v>
      </c>
      <c r="W2695" s="23">
        <f t="shared" si="171"/>
        <v>5.8752011357123511E-4</v>
      </c>
      <c r="X2695" s="2">
        <v>2.4500000000000002</v>
      </c>
      <c r="Y2695" s="2">
        <v>6757.14</v>
      </c>
      <c r="Z2695" s="3">
        <f t="shared" si="168"/>
        <v>6759.59</v>
      </c>
      <c r="AA2695" s="8">
        <f t="shared" si="169"/>
        <v>3.6244801829696775E-4</v>
      </c>
    </row>
    <row r="2696" spans="1:27" ht="10.5" x14ac:dyDescent="0.15">
      <c r="A2696" s="1" t="s">
        <v>17346</v>
      </c>
      <c r="B2696" s="1" t="s">
        <v>0</v>
      </c>
      <c r="C2696" s="1" t="s">
        <v>22</v>
      </c>
      <c r="E2696" s="1" t="s">
        <v>17347</v>
      </c>
      <c r="F2696" s="1" t="s">
        <v>2</v>
      </c>
      <c r="G2696" s="1" t="s">
        <v>2</v>
      </c>
      <c r="H2696" s="1" t="s">
        <v>7235</v>
      </c>
      <c r="I2696" s="1" t="s">
        <v>2303</v>
      </c>
      <c r="J2696" s="1" t="s">
        <v>24</v>
      </c>
      <c r="K2696" s="1" t="s">
        <v>2304</v>
      </c>
      <c r="L2696" s="1" t="s">
        <v>57</v>
      </c>
      <c r="M2696" s="1" t="s">
        <v>120</v>
      </c>
      <c r="N2696" s="1" t="s">
        <v>120</v>
      </c>
      <c r="O2696" s="1" t="s">
        <v>7</v>
      </c>
      <c r="P2696" s="1" t="s">
        <v>4917</v>
      </c>
      <c r="Q2696" s="1" t="s">
        <v>476</v>
      </c>
      <c r="R2696" s="1" t="s">
        <v>503</v>
      </c>
      <c r="S2696" s="1" t="s">
        <v>17348</v>
      </c>
      <c r="T2696" s="21">
        <v>3.2</v>
      </c>
      <c r="U2696" s="21">
        <v>1320.1</v>
      </c>
      <c r="V2696" s="21">
        <f t="shared" si="170"/>
        <v>1323.3</v>
      </c>
      <c r="W2696" s="23">
        <f t="shared" si="171"/>
        <v>2.418196931912643E-3</v>
      </c>
      <c r="X2696" s="2">
        <v>2.42</v>
      </c>
      <c r="Y2696" s="2">
        <v>235.75</v>
      </c>
      <c r="Z2696" s="3">
        <f t="shared" si="168"/>
        <v>238.17</v>
      </c>
      <c r="AA2696" s="8">
        <f t="shared" si="169"/>
        <v>1.0160809505815174E-2</v>
      </c>
    </row>
    <row r="2697" spans="1:27" ht="10.5" x14ac:dyDescent="0.15">
      <c r="A2697" s="1" t="s">
        <v>8969</v>
      </c>
      <c r="B2697" s="1" t="s">
        <v>0</v>
      </c>
      <c r="C2697" s="1" t="s">
        <v>22</v>
      </c>
      <c r="E2697" s="1" t="s">
        <v>8970</v>
      </c>
      <c r="F2697" s="1" t="s">
        <v>2</v>
      </c>
      <c r="G2697" s="1" t="s">
        <v>8971</v>
      </c>
      <c r="H2697" s="1" t="s">
        <v>8972</v>
      </c>
      <c r="I2697" s="1" t="s">
        <v>2508</v>
      </c>
      <c r="J2697" s="1" t="s">
        <v>24</v>
      </c>
      <c r="K2697" s="1" t="s">
        <v>2509</v>
      </c>
      <c r="L2697" s="1" t="s">
        <v>2</v>
      </c>
      <c r="M2697" s="1" t="s">
        <v>120</v>
      </c>
      <c r="N2697" s="1" t="s">
        <v>120</v>
      </c>
      <c r="O2697" s="1" t="s">
        <v>7</v>
      </c>
      <c r="P2697" s="1" t="s">
        <v>1256</v>
      </c>
      <c r="Q2697" s="1" t="s">
        <v>476</v>
      </c>
      <c r="R2697" s="1" t="s">
        <v>503</v>
      </c>
      <c r="S2697" s="1" t="s">
        <v>8973</v>
      </c>
      <c r="T2697" s="21">
        <v>0</v>
      </c>
      <c r="U2697" s="21">
        <v>11442.85</v>
      </c>
      <c r="V2697" s="21">
        <f t="shared" si="170"/>
        <v>11442.85</v>
      </c>
      <c r="W2697" s="23">
        <f t="shared" si="171"/>
        <v>0</v>
      </c>
      <c r="X2697" s="2">
        <v>2.42</v>
      </c>
      <c r="Y2697" s="2">
        <v>1691.65</v>
      </c>
      <c r="Z2697" s="3">
        <f t="shared" si="168"/>
        <v>1694.0700000000002</v>
      </c>
      <c r="AA2697" s="8">
        <f t="shared" si="169"/>
        <v>1.4285123991334477E-3</v>
      </c>
    </row>
    <row r="2698" spans="1:27" ht="10.5" x14ac:dyDescent="0.15">
      <c r="A2698" s="1" t="s">
        <v>11639</v>
      </c>
      <c r="B2698" s="1" t="s">
        <v>0</v>
      </c>
      <c r="C2698" s="1" t="s">
        <v>22</v>
      </c>
      <c r="E2698" s="1" t="s">
        <v>11640</v>
      </c>
      <c r="F2698" s="1" t="s">
        <v>2</v>
      </c>
      <c r="G2698" s="1" t="s">
        <v>2</v>
      </c>
      <c r="H2698" s="1" t="s">
        <v>11641</v>
      </c>
      <c r="I2698" s="1" t="s">
        <v>989</v>
      </c>
      <c r="J2698" s="1" t="s">
        <v>24</v>
      </c>
      <c r="K2698" s="1" t="s">
        <v>990</v>
      </c>
      <c r="L2698" s="1" t="s">
        <v>6</v>
      </c>
      <c r="M2698" s="1" t="s">
        <v>120</v>
      </c>
      <c r="N2698" s="1" t="s">
        <v>120</v>
      </c>
      <c r="O2698" s="1" t="s">
        <v>7</v>
      </c>
      <c r="P2698" s="1" t="s">
        <v>747</v>
      </c>
      <c r="Q2698" s="1" t="s">
        <v>476</v>
      </c>
      <c r="R2698" s="1" t="s">
        <v>488</v>
      </c>
      <c r="S2698" s="1" t="s">
        <v>11642</v>
      </c>
      <c r="T2698" s="21">
        <v>65.599999999999994</v>
      </c>
      <c r="U2698" s="21">
        <v>342.49</v>
      </c>
      <c r="V2698" s="21">
        <f t="shared" si="170"/>
        <v>408.09000000000003</v>
      </c>
      <c r="W2698" s="23">
        <f t="shared" si="171"/>
        <v>0.16074885441936826</v>
      </c>
      <c r="X2698" s="2">
        <v>2.41</v>
      </c>
      <c r="Y2698" s="2">
        <v>164.56</v>
      </c>
      <c r="Z2698" s="3">
        <f t="shared" si="168"/>
        <v>166.97</v>
      </c>
      <c r="AA2698" s="8">
        <f t="shared" si="169"/>
        <v>1.4433730610289274E-2</v>
      </c>
    </row>
    <row r="2699" spans="1:27" ht="10.5" x14ac:dyDescent="0.15">
      <c r="A2699" s="1" t="s">
        <v>12611</v>
      </c>
      <c r="B2699" s="1" t="s">
        <v>0</v>
      </c>
      <c r="C2699" s="1" t="s">
        <v>22</v>
      </c>
      <c r="E2699" s="1" t="s">
        <v>12612</v>
      </c>
      <c r="F2699" s="1" t="s">
        <v>2</v>
      </c>
      <c r="G2699" s="1" t="s">
        <v>2</v>
      </c>
      <c r="H2699" s="1" t="s">
        <v>12613</v>
      </c>
      <c r="I2699" s="1" t="s">
        <v>12614</v>
      </c>
      <c r="J2699" s="1" t="s">
        <v>93</v>
      </c>
      <c r="K2699" s="1" t="s">
        <v>12615</v>
      </c>
      <c r="L2699" s="1" t="s">
        <v>2</v>
      </c>
      <c r="M2699" s="1" t="s">
        <v>120</v>
      </c>
      <c r="N2699" s="1" t="s">
        <v>120</v>
      </c>
      <c r="O2699" s="1" t="s">
        <v>7</v>
      </c>
      <c r="P2699" s="1" t="s">
        <v>2701</v>
      </c>
      <c r="Q2699" s="1" t="s">
        <v>476</v>
      </c>
      <c r="R2699" s="1" t="s">
        <v>503</v>
      </c>
      <c r="S2699" s="1" t="s">
        <v>12616</v>
      </c>
      <c r="T2699" s="21"/>
      <c r="U2699" s="21"/>
      <c r="V2699" s="21">
        <f t="shared" si="170"/>
        <v>0</v>
      </c>
      <c r="W2699" s="23" t="e">
        <f t="shared" si="171"/>
        <v>#DIV/0!</v>
      </c>
      <c r="X2699" s="2">
        <v>2.2999999999999998</v>
      </c>
      <c r="Y2699" s="2">
        <v>100.4</v>
      </c>
      <c r="Z2699" s="3">
        <f t="shared" si="168"/>
        <v>102.7</v>
      </c>
      <c r="AA2699" s="8">
        <f t="shared" si="169"/>
        <v>2.2395326192794544E-2</v>
      </c>
    </row>
    <row r="2700" spans="1:27" ht="10.5" x14ac:dyDescent="0.15">
      <c r="A2700" s="1" t="s">
        <v>16001</v>
      </c>
      <c r="B2700" s="1" t="s">
        <v>0</v>
      </c>
      <c r="C2700" s="1" t="s">
        <v>22</v>
      </c>
      <c r="E2700" s="1" t="s">
        <v>16002</v>
      </c>
      <c r="F2700" s="1" t="s">
        <v>2</v>
      </c>
      <c r="G2700" s="1" t="s">
        <v>2</v>
      </c>
      <c r="H2700" s="1" t="s">
        <v>16003</v>
      </c>
      <c r="I2700" s="1" t="s">
        <v>3703</v>
      </c>
      <c r="J2700" s="1" t="s">
        <v>24</v>
      </c>
      <c r="K2700" s="1" t="s">
        <v>16004</v>
      </c>
      <c r="L2700" s="1" t="s">
        <v>2</v>
      </c>
      <c r="M2700" s="1" t="s">
        <v>120</v>
      </c>
      <c r="N2700" s="1" t="s">
        <v>120</v>
      </c>
      <c r="O2700" s="1" t="s">
        <v>7</v>
      </c>
      <c r="P2700" s="1" t="s">
        <v>807</v>
      </c>
      <c r="Q2700" s="1" t="s">
        <v>476</v>
      </c>
      <c r="R2700" s="1" t="s">
        <v>488</v>
      </c>
      <c r="S2700" s="1" t="s">
        <v>16005</v>
      </c>
      <c r="T2700" s="21">
        <v>164.52</v>
      </c>
      <c r="U2700" s="21">
        <v>6163.24</v>
      </c>
      <c r="V2700" s="21">
        <f t="shared" si="170"/>
        <v>6327.76</v>
      </c>
      <c r="W2700" s="23">
        <f t="shared" si="171"/>
        <v>2.59997218605004E-2</v>
      </c>
      <c r="X2700" s="2">
        <v>2.2999999999999998</v>
      </c>
      <c r="Y2700" s="2">
        <v>2533.34</v>
      </c>
      <c r="Z2700" s="3">
        <f t="shared" si="168"/>
        <v>2535.6400000000003</v>
      </c>
      <c r="AA2700" s="8">
        <f t="shared" si="169"/>
        <v>9.0706882680506682E-4</v>
      </c>
    </row>
    <row r="2701" spans="1:27" ht="10.5" x14ac:dyDescent="0.15">
      <c r="A2701" s="1" t="s">
        <v>14687</v>
      </c>
      <c r="B2701" s="1" t="s">
        <v>0</v>
      </c>
      <c r="C2701" s="1" t="s">
        <v>22</v>
      </c>
      <c r="E2701" s="1" t="s">
        <v>14688</v>
      </c>
      <c r="F2701" s="1" t="s">
        <v>2</v>
      </c>
      <c r="G2701" s="1" t="s">
        <v>2</v>
      </c>
      <c r="H2701" s="1" t="s">
        <v>14689</v>
      </c>
      <c r="I2701" s="1" t="s">
        <v>117</v>
      </c>
      <c r="J2701" s="1" t="s">
        <v>118</v>
      </c>
      <c r="K2701" s="1" t="s">
        <v>5229</v>
      </c>
      <c r="L2701" s="1" t="s">
        <v>2</v>
      </c>
      <c r="M2701" s="1" t="s">
        <v>120</v>
      </c>
      <c r="N2701" s="1" t="s">
        <v>120</v>
      </c>
      <c r="O2701" s="1" t="s">
        <v>7</v>
      </c>
      <c r="P2701" s="1" t="s">
        <v>879</v>
      </c>
      <c r="Q2701" s="1" t="s">
        <v>476</v>
      </c>
      <c r="R2701" s="1" t="s">
        <v>477</v>
      </c>
      <c r="S2701" s="1" t="s">
        <v>14690</v>
      </c>
      <c r="T2701" s="21"/>
      <c r="U2701" s="21"/>
      <c r="V2701" s="21">
        <f t="shared" si="170"/>
        <v>0</v>
      </c>
      <c r="W2701" s="23" t="e">
        <f t="shared" si="171"/>
        <v>#DIV/0!</v>
      </c>
      <c r="X2701" s="2">
        <v>2.21</v>
      </c>
      <c r="Y2701" s="2">
        <v>105.85</v>
      </c>
      <c r="Z2701" s="3">
        <f t="shared" si="168"/>
        <v>108.05999999999999</v>
      </c>
      <c r="AA2701" s="8">
        <f t="shared" si="169"/>
        <v>2.0451600962428283E-2</v>
      </c>
    </row>
    <row r="2702" spans="1:27" ht="10.5" x14ac:dyDescent="0.15">
      <c r="A2702" s="1" t="s">
        <v>7474</v>
      </c>
      <c r="B2702" s="1" t="s">
        <v>0</v>
      </c>
      <c r="C2702" s="1" t="s">
        <v>22</v>
      </c>
      <c r="E2702" s="1" t="s">
        <v>7475</v>
      </c>
      <c r="F2702" s="1" t="s">
        <v>2</v>
      </c>
      <c r="G2702" s="1" t="s">
        <v>7476</v>
      </c>
      <c r="H2702" s="1" t="s">
        <v>7477</v>
      </c>
      <c r="I2702" s="1" t="s">
        <v>7478</v>
      </c>
      <c r="J2702" s="1" t="s">
        <v>37</v>
      </c>
      <c r="K2702" s="1" t="s">
        <v>7479</v>
      </c>
      <c r="L2702" s="1" t="s">
        <v>2</v>
      </c>
      <c r="M2702" s="1" t="s">
        <v>120</v>
      </c>
      <c r="N2702" s="1" t="s">
        <v>120</v>
      </c>
      <c r="O2702" s="1" t="s">
        <v>7</v>
      </c>
      <c r="P2702" s="1" t="s">
        <v>1225</v>
      </c>
      <c r="Q2702" s="1" t="s">
        <v>476</v>
      </c>
      <c r="R2702" s="1" t="s">
        <v>477</v>
      </c>
      <c r="S2702" s="1" t="s">
        <v>7480</v>
      </c>
      <c r="T2702" s="21">
        <v>0</v>
      </c>
      <c r="U2702" s="21">
        <v>149.29</v>
      </c>
      <c r="V2702" s="21">
        <f t="shared" si="170"/>
        <v>149.29</v>
      </c>
      <c r="W2702" s="23">
        <f t="shared" si="171"/>
        <v>0</v>
      </c>
      <c r="X2702" s="2">
        <v>2.21</v>
      </c>
      <c r="Y2702" s="2">
        <v>324.39999999999998</v>
      </c>
      <c r="Z2702" s="3">
        <f t="shared" si="168"/>
        <v>326.60999999999996</v>
      </c>
      <c r="AA2702" s="8">
        <f t="shared" si="169"/>
        <v>6.7664798995744164E-3</v>
      </c>
    </row>
    <row r="2703" spans="1:27" ht="10.5" x14ac:dyDescent="0.15">
      <c r="A2703" s="1" t="s">
        <v>9152</v>
      </c>
      <c r="B2703" s="1" t="s">
        <v>0</v>
      </c>
      <c r="C2703" s="1" t="s">
        <v>22</v>
      </c>
      <c r="E2703" s="1" t="s">
        <v>9153</v>
      </c>
      <c r="F2703" s="1" t="s">
        <v>2</v>
      </c>
      <c r="G2703" s="1" t="s">
        <v>2</v>
      </c>
      <c r="H2703" s="1" t="s">
        <v>9154</v>
      </c>
      <c r="I2703" s="1" t="s">
        <v>3815</v>
      </c>
      <c r="J2703" s="1" t="s">
        <v>118</v>
      </c>
      <c r="K2703" s="1" t="s">
        <v>2023</v>
      </c>
      <c r="L2703" s="1" t="s">
        <v>57</v>
      </c>
      <c r="M2703" s="1" t="s">
        <v>976</v>
      </c>
      <c r="N2703" s="1" t="s">
        <v>977</v>
      </c>
      <c r="O2703" s="1" t="s">
        <v>7</v>
      </c>
      <c r="P2703" s="1" t="s">
        <v>866</v>
      </c>
      <c r="Q2703" s="1" t="s">
        <v>140</v>
      </c>
      <c r="R2703" s="1" t="s">
        <v>390</v>
      </c>
      <c r="S2703" s="1" t="s">
        <v>9155</v>
      </c>
      <c r="T2703" s="21">
        <v>36.47</v>
      </c>
      <c r="U2703" s="21">
        <v>32253.53</v>
      </c>
      <c r="V2703" s="21">
        <f t="shared" si="170"/>
        <v>32290</v>
      </c>
      <c r="W2703" s="23">
        <f t="shared" si="171"/>
        <v>1.1294518426757511E-3</v>
      </c>
      <c r="X2703" s="2">
        <v>2.2000000000000002</v>
      </c>
      <c r="Y2703" s="2">
        <v>25408.13</v>
      </c>
      <c r="Z2703" s="3">
        <f t="shared" si="168"/>
        <v>25410.33</v>
      </c>
      <c r="AA2703" s="8">
        <f t="shared" si="169"/>
        <v>8.6578962177980367E-5</v>
      </c>
    </row>
    <row r="2704" spans="1:27" ht="10.5" x14ac:dyDescent="0.15">
      <c r="A2704" s="1" t="s">
        <v>13215</v>
      </c>
      <c r="B2704" s="1" t="s">
        <v>0</v>
      </c>
      <c r="C2704" s="1" t="s">
        <v>22</v>
      </c>
      <c r="E2704" s="1" t="s">
        <v>13216</v>
      </c>
      <c r="F2704" s="1" t="s">
        <v>2</v>
      </c>
      <c r="G2704" s="1" t="s">
        <v>13217</v>
      </c>
      <c r="H2704" s="1" t="s">
        <v>13218</v>
      </c>
      <c r="I2704" s="1" t="s">
        <v>13219</v>
      </c>
      <c r="J2704" s="1" t="s">
        <v>64</v>
      </c>
      <c r="K2704" s="1" t="s">
        <v>13220</v>
      </c>
      <c r="L2704" s="1" t="s">
        <v>2</v>
      </c>
      <c r="M2704" s="1" t="s">
        <v>120</v>
      </c>
      <c r="N2704" s="1" t="s">
        <v>120</v>
      </c>
      <c r="O2704" s="1" t="s">
        <v>7</v>
      </c>
      <c r="P2704" s="1" t="s">
        <v>1892</v>
      </c>
      <c r="Q2704" s="1" t="s">
        <v>476</v>
      </c>
      <c r="R2704" s="1" t="s">
        <v>503</v>
      </c>
      <c r="S2704" s="1" t="s">
        <v>13221</v>
      </c>
      <c r="T2704" s="21">
        <v>60.9</v>
      </c>
      <c r="U2704" s="21">
        <v>3641.39</v>
      </c>
      <c r="V2704" s="21">
        <f t="shared" si="170"/>
        <v>3702.29</v>
      </c>
      <c r="W2704" s="23">
        <f t="shared" si="171"/>
        <v>1.6449278689675849E-2</v>
      </c>
      <c r="X2704" s="2">
        <v>1.95</v>
      </c>
      <c r="Y2704" s="2">
        <v>2249.23</v>
      </c>
      <c r="Z2704" s="3">
        <f t="shared" si="168"/>
        <v>2251.1799999999998</v>
      </c>
      <c r="AA2704" s="8">
        <f t="shared" si="169"/>
        <v>8.6621238639291397E-4</v>
      </c>
    </row>
    <row r="2705" spans="1:27" ht="10.5" x14ac:dyDescent="0.15">
      <c r="A2705" s="1" t="s">
        <v>16807</v>
      </c>
      <c r="B2705" s="1" t="s">
        <v>0</v>
      </c>
      <c r="C2705" s="1" t="s">
        <v>22</v>
      </c>
      <c r="E2705" s="1" t="s">
        <v>16808</v>
      </c>
      <c r="F2705" s="1" t="s">
        <v>2</v>
      </c>
      <c r="G2705" s="1" t="s">
        <v>2</v>
      </c>
      <c r="H2705" s="1" t="s">
        <v>16809</v>
      </c>
      <c r="I2705" s="1" t="s">
        <v>2256</v>
      </c>
      <c r="J2705" s="1" t="s">
        <v>118</v>
      </c>
      <c r="K2705" s="1" t="s">
        <v>5685</v>
      </c>
      <c r="L2705" s="1" t="s">
        <v>6</v>
      </c>
      <c r="M2705" s="1" t="s">
        <v>120</v>
      </c>
      <c r="N2705" s="1" t="s">
        <v>120</v>
      </c>
      <c r="O2705" s="1" t="s">
        <v>7</v>
      </c>
      <c r="P2705" s="1" t="s">
        <v>2347</v>
      </c>
      <c r="Q2705" s="1" t="s">
        <v>476</v>
      </c>
      <c r="R2705" s="1" t="s">
        <v>503</v>
      </c>
      <c r="S2705" s="1" t="s">
        <v>16810</v>
      </c>
      <c r="T2705" s="21">
        <v>3.8</v>
      </c>
      <c r="U2705" s="21">
        <v>1957.9</v>
      </c>
      <c r="V2705" s="21">
        <f t="shared" si="170"/>
        <v>1961.7</v>
      </c>
      <c r="W2705" s="23">
        <f t="shared" si="171"/>
        <v>1.9370953764591935E-3</v>
      </c>
      <c r="X2705" s="2">
        <v>1.78</v>
      </c>
      <c r="Y2705" s="2">
        <v>803.81</v>
      </c>
      <c r="Z2705" s="3">
        <f t="shared" si="168"/>
        <v>805.58999999999992</v>
      </c>
      <c r="AA2705" s="8">
        <f t="shared" si="169"/>
        <v>2.2095606946461602E-3</v>
      </c>
    </row>
    <row r="2706" spans="1:27" ht="10.5" x14ac:dyDescent="0.15">
      <c r="A2706" s="1" t="s">
        <v>17287</v>
      </c>
      <c r="B2706" s="1" t="s">
        <v>0</v>
      </c>
      <c r="C2706" s="1" t="s">
        <v>22</v>
      </c>
      <c r="E2706" s="1" t="s">
        <v>17288</v>
      </c>
      <c r="F2706" s="1" t="s">
        <v>2</v>
      </c>
      <c r="G2706" s="1" t="s">
        <v>2</v>
      </c>
      <c r="H2706" s="1" t="s">
        <v>17289</v>
      </c>
      <c r="I2706" s="1" t="s">
        <v>433</v>
      </c>
      <c r="J2706" s="1" t="s">
        <v>64</v>
      </c>
      <c r="K2706" s="1" t="s">
        <v>16612</v>
      </c>
      <c r="L2706" s="1" t="s">
        <v>2</v>
      </c>
      <c r="M2706" s="1" t="s">
        <v>120</v>
      </c>
      <c r="N2706" s="1" t="s">
        <v>120</v>
      </c>
      <c r="O2706" s="1" t="s">
        <v>7</v>
      </c>
      <c r="P2706" s="1" t="s">
        <v>761</v>
      </c>
      <c r="Q2706" s="1" t="s">
        <v>476</v>
      </c>
      <c r="R2706" s="1" t="s">
        <v>488</v>
      </c>
      <c r="S2706" s="1" t="s">
        <v>17290</v>
      </c>
      <c r="T2706" s="21">
        <v>66.650000000000006</v>
      </c>
      <c r="U2706" s="21">
        <v>15944.19</v>
      </c>
      <c r="V2706" s="21">
        <f t="shared" si="170"/>
        <v>16010.84</v>
      </c>
      <c r="W2706" s="23">
        <f t="shared" si="171"/>
        <v>4.1628046998158754E-3</v>
      </c>
      <c r="X2706" s="2">
        <v>1.78</v>
      </c>
      <c r="Y2706" s="2">
        <v>5766.74</v>
      </c>
      <c r="Z2706" s="3">
        <f t="shared" si="168"/>
        <v>5768.5199999999995</v>
      </c>
      <c r="AA2706" s="8">
        <f t="shared" si="169"/>
        <v>3.0857134932357001E-4</v>
      </c>
    </row>
    <row r="2707" spans="1:27" ht="10.5" x14ac:dyDescent="0.15">
      <c r="A2707" s="1" t="s">
        <v>15758</v>
      </c>
      <c r="B2707" s="1" t="s">
        <v>0</v>
      </c>
      <c r="C2707" s="1" t="s">
        <v>22</v>
      </c>
      <c r="E2707" s="1" t="s">
        <v>15759</v>
      </c>
      <c r="F2707" s="1" t="s">
        <v>2</v>
      </c>
      <c r="G2707" s="1" t="s">
        <v>15760</v>
      </c>
      <c r="H2707" s="1" t="s">
        <v>15761</v>
      </c>
      <c r="I2707" s="1" t="s">
        <v>17</v>
      </c>
      <c r="J2707" s="1" t="s">
        <v>18</v>
      </c>
      <c r="K2707" s="1" t="s">
        <v>1825</v>
      </c>
      <c r="L2707" s="1" t="s">
        <v>2</v>
      </c>
      <c r="M2707" s="1" t="s">
        <v>120</v>
      </c>
      <c r="N2707" s="1" t="s">
        <v>120</v>
      </c>
      <c r="O2707" s="1" t="s">
        <v>7</v>
      </c>
      <c r="P2707" s="1" t="s">
        <v>747</v>
      </c>
      <c r="Q2707" s="1" t="s">
        <v>476</v>
      </c>
      <c r="R2707" s="1" t="s">
        <v>488</v>
      </c>
      <c r="S2707" s="1" t="s">
        <v>15762</v>
      </c>
      <c r="T2707" s="21">
        <v>0</v>
      </c>
      <c r="U2707" s="21">
        <v>4446.75</v>
      </c>
      <c r="V2707" s="21">
        <f t="shared" si="170"/>
        <v>4446.75</v>
      </c>
      <c r="W2707" s="23">
        <f t="shared" si="171"/>
        <v>0</v>
      </c>
      <c r="X2707" s="2">
        <v>1.69</v>
      </c>
      <c r="Y2707" s="2">
        <v>2772.77</v>
      </c>
      <c r="Z2707" s="3">
        <f t="shared" si="168"/>
        <v>2774.46</v>
      </c>
      <c r="AA2707" s="8">
        <f t="shared" si="169"/>
        <v>6.0912754193608845E-4</v>
      </c>
    </row>
    <row r="2708" spans="1:27" ht="10.5" x14ac:dyDescent="0.15">
      <c r="A2708" s="1" t="s">
        <v>9684</v>
      </c>
      <c r="B2708" s="1" t="s">
        <v>0</v>
      </c>
      <c r="C2708" s="1" t="s">
        <v>22</v>
      </c>
      <c r="E2708" s="1" t="s">
        <v>9685</v>
      </c>
      <c r="F2708" s="1" t="s">
        <v>2</v>
      </c>
      <c r="G2708" s="1" t="s">
        <v>2</v>
      </c>
      <c r="H2708" s="1" t="s">
        <v>9686</v>
      </c>
      <c r="I2708" s="1" t="s">
        <v>4609</v>
      </c>
      <c r="J2708" s="1" t="s">
        <v>126</v>
      </c>
      <c r="K2708" s="1" t="s">
        <v>9687</v>
      </c>
      <c r="L2708" s="1" t="s">
        <v>57</v>
      </c>
      <c r="M2708" s="1" t="s">
        <v>398</v>
      </c>
      <c r="N2708" s="1" t="s">
        <v>43</v>
      </c>
      <c r="O2708" s="1" t="s">
        <v>7</v>
      </c>
      <c r="P2708" s="1" t="s">
        <v>794</v>
      </c>
      <c r="Q2708" s="1" t="s">
        <v>140</v>
      </c>
      <c r="R2708" s="1" t="s">
        <v>370</v>
      </c>
      <c r="S2708" s="1" t="s">
        <v>9688</v>
      </c>
      <c r="T2708" s="21">
        <v>520.47</v>
      </c>
      <c r="U2708" s="21">
        <v>80413.95</v>
      </c>
      <c r="V2708" s="21">
        <f t="shared" si="170"/>
        <v>80934.42</v>
      </c>
      <c r="W2708" s="23">
        <f t="shared" si="171"/>
        <v>6.4307620910855979E-3</v>
      </c>
      <c r="X2708" s="2">
        <v>0</v>
      </c>
      <c r="Y2708" s="2">
        <v>31002.560000000001</v>
      </c>
      <c r="Z2708" s="3">
        <f t="shared" si="168"/>
        <v>31002.560000000001</v>
      </c>
      <c r="AA2708" s="8">
        <f t="shared" si="169"/>
        <v>0</v>
      </c>
    </row>
    <row r="2709" spans="1:27" ht="10.5" x14ac:dyDescent="0.15">
      <c r="A2709" s="1" t="s">
        <v>2117</v>
      </c>
      <c r="B2709" s="1" t="s">
        <v>0</v>
      </c>
      <c r="C2709" s="1" t="s">
        <v>22</v>
      </c>
      <c r="E2709" s="1" t="s">
        <v>2118</v>
      </c>
      <c r="F2709" s="1" t="s">
        <v>2</v>
      </c>
      <c r="G2709" s="1" t="s">
        <v>2</v>
      </c>
      <c r="H2709" s="1" t="s">
        <v>2119</v>
      </c>
      <c r="I2709" s="1" t="s">
        <v>2120</v>
      </c>
      <c r="J2709" s="1" t="s">
        <v>51</v>
      </c>
      <c r="K2709" s="1" t="s">
        <v>2121</v>
      </c>
      <c r="L2709" s="1" t="s">
        <v>26</v>
      </c>
      <c r="M2709" s="1" t="s">
        <v>398</v>
      </c>
      <c r="N2709" s="1" t="s">
        <v>446</v>
      </c>
      <c r="O2709" s="1" t="s">
        <v>7</v>
      </c>
      <c r="P2709" s="1" t="s">
        <v>364</v>
      </c>
      <c r="Q2709" s="1" t="s">
        <v>140</v>
      </c>
      <c r="R2709" s="1" t="s">
        <v>365</v>
      </c>
      <c r="S2709" s="1" t="s">
        <v>2122</v>
      </c>
      <c r="T2709" s="21">
        <v>562.5</v>
      </c>
      <c r="U2709" s="21">
        <v>71851.649999999994</v>
      </c>
      <c r="V2709" s="21">
        <f t="shared" si="170"/>
        <v>72414.149999999994</v>
      </c>
      <c r="W2709" s="23">
        <f t="shared" si="171"/>
        <v>7.7678188586070545E-3</v>
      </c>
      <c r="X2709" s="2">
        <v>0</v>
      </c>
      <c r="Y2709" s="2">
        <v>4297.87</v>
      </c>
      <c r="Z2709" s="3">
        <f t="shared" si="168"/>
        <v>4297.87</v>
      </c>
      <c r="AA2709" s="8">
        <f t="shared" si="169"/>
        <v>0</v>
      </c>
    </row>
    <row r="2710" spans="1:27" ht="10.5" x14ac:dyDescent="0.15">
      <c r="A2710" s="1" t="s">
        <v>8601</v>
      </c>
      <c r="B2710" s="1" t="s">
        <v>0</v>
      </c>
      <c r="C2710" s="1" t="s">
        <v>1</v>
      </c>
      <c r="E2710" s="1" t="s">
        <v>8602</v>
      </c>
      <c r="F2710" s="1" t="s">
        <v>2</v>
      </c>
      <c r="G2710" s="1" t="s">
        <v>2</v>
      </c>
      <c r="H2710" s="1" t="s">
        <v>3762</v>
      </c>
      <c r="I2710" s="1" t="s">
        <v>117</v>
      </c>
      <c r="J2710" s="1" t="s">
        <v>118</v>
      </c>
      <c r="K2710" s="1" t="s">
        <v>3032</v>
      </c>
      <c r="L2710" s="1" t="s">
        <v>57</v>
      </c>
      <c r="M2710" s="1" t="s">
        <v>976</v>
      </c>
      <c r="N2710" s="1" t="s">
        <v>977</v>
      </c>
      <c r="O2710" s="1" t="s">
        <v>7</v>
      </c>
      <c r="P2710" s="1" t="s">
        <v>73</v>
      </c>
      <c r="Q2710" s="1" t="s">
        <v>9</v>
      </c>
      <c r="R2710" s="1" t="s">
        <v>16</v>
      </c>
      <c r="S2710" s="1" t="s">
        <v>3763</v>
      </c>
      <c r="T2710" s="21">
        <v>0</v>
      </c>
      <c r="U2710" s="21">
        <v>118.8</v>
      </c>
      <c r="V2710" s="21">
        <f t="shared" si="170"/>
        <v>118.8</v>
      </c>
      <c r="W2710" s="23">
        <f t="shared" si="171"/>
        <v>0</v>
      </c>
      <c r="X2710" s="2">
        <v>0</v>
      </c>
      <c r="Y2710" s="2">
        <v>2329.5100000000002</v>
      </c>
      <c r="Z2710" s="3">
        <f t="shared" si="168"/>
        <v>2329.5100000000002</v>
      </c>
      <c r="AA2710" s="8">
        <f t="shared" si="169"/>
        <v>0</v>
      </c>
    </row>
    <row r="2711" spans="1:27" ht="10.5" x14ac:dyDescent="0.15">
      <c r="A2711" s="1" t="s">
        <v>6633</v>
      </c>
      <c r="B2711" s="1" t="s">
        <v>0</v>
      </c>
      <c r="C2711" s="1" t="s">
        <v>22</v>
      </c>
      <c r="E2711" s="1" t="s">
        <v>6634</v>
      </c>
      <c r="F2711" s="1" t="s">
        <v>2</v>
      </c>
      <c r="G2711" s="1" t="s">
        <v>6635</v>
      </c>
      <c r="H2711" s="1" t="s">
        <v>6636</v>
      </c>
      <c r="I2711" s="1" t="s">
        <v>6637</v>
      </c>
      <c r="J2711" s="1" t="s">
        <v>51</v>
      </c>
      <c r="K2711" s="1" t="s">
        <v>6638</v>
      </c>
      <c r="L2711" s="1" t="s">
        <v>34</v>
      </c>
      <c r="M2711" s="1" t="s">
        <v>120</v>
      </c>
      <c r="N2711" s="1" t="s">
        <v>120</v>
      </c>
      <c r="O2711" s="1" t="s">
        <v>7</v>
      </c>
      <c r="P2711" s="1" t="s">
        <v>1473</v>
      </c>
      <c r="Q2711" s="1" t="s">
        <v>476</v>
      </c>
      <c r="R2711" s="1" t="s">
        <v>477</v>
      </c>
      <c r="S2711" s="1" t="s">
        <v>6639</v>
      </c>
      <c r="T2711" s="21">
        <v>113.62</v>
      </c>
      <c r="U2711" s="21">
        <v>292.79000000000002</v>
      </c>
      <c r="V2711" s="21">
        <f t="shared" si="170"/>
        <v>406.41</v>
      </c>
      <c r="W2711" s="23">
        <f t="shared" si="171"/>
        <v>0.27956989247311825</v>
      </c>
      <c r="X2711" s="2">
        <v>0</v>
      </c>
      <c r="Y2711" s="2">
        <v>637.29999999999995</v>
      </c>
      <c r="Z2711" s="3">
        <f t="shared" si="168"/>
        <v>637.29999999999995</v>
      </c>
      <c r="AA2711" s="8">
        <f t="shared" si="169"/>
        <v>0</v>
      </c>
    </row>
    <row r="2712" spans="1:27" ht="10.5" x14ac:dyDescent="0.15">
      <c r="A2712" s="1" t="s">
        <v>10096</v>
      </c>
      <c r="B2712" s="1" t="s">
        <v>0</v>
      </c>
      <c r="C2712" s="1" t="s">
        <v>22</v>
      </c>
      <c r="E2712" s="1" t="s">
        <v>10097</v>
      </c>
      <c r="F2712" s="1" t="s">
        <v>10098</v>
      </c>
      <c r="G2712" s="1" t="s">
        <v>10099</v>
      </c>
      <c r="H2712" s="1" t="s">
        <v>10100</v>
      </c>
      <c r="I2712" s="1" t="s">
        <v>10101</v>
      </c>
      <c r="J2712" s="1" t="s">
        <v>64</v>
      </c>
      <c r="K2712" s="1" t="s">
        <v>10102</v>
      </c>
      <c r="L2712" s="1" t="s">
        <v>2</v>
      </c>
      <c r="M2712" s="1" t="s">
        <v>120</v>
      </c>
      <c r="N2712" s="1" t="s">
        <v>120</v>
      </c>
      <c r="O2712" s="1" t="s">
        <v>7</v>
      </c>
      <c r="P2712" s="1" t="s">
        <v>1242</v>
      </c>
      <c r="Q2712" s="1" t="s">
        <v>476</v>
      </c>
      <c r="R2712" s="1" t="s">
        <v>503</v>
      </c>
      <c r="S2712" s="1" t="s">
        <v>10103</v>
      </c>
      <c r="T2712" s="21"/>
      <c r="U2712" s="21"/>
      <c r="V2712" s="21">
        <f t="shared" si="170"/>
        <v>0</v>
      </c>
      <c r="W2712" s="23" t="e">
        <f t="shared" si="171"/>
        <v>#DIV/0!</v>
      </c>
      <c r="X2712" s="2">
        <v>0</v>
      </c>
      <c r="Y2712" s="2">
        <v>531.88</v>
      </c>
      <c r="Z2712" s="3">
        <f t="shared" si="168"/>
        <v>531.88</v>
      </c>
      <c r="AA2712" s="8">
        <f t="shared" si="169"/>
        <v>0</v>
      </c>
    </row>
    <row r="2713" spans="1:27" ht="10.5" x14ac:dyDescent="0.15">
      <c r="A2713" s="1" t="s">
        <v>14355</v>
      </c>
      <c r="B2713" s="1" t="s">
        <v>0</v>
      </c>
      <c r="C2713" s="1" t="s">
        <v>22</v>
      </c>
      <c r="E2713" s="1" t="s">
        <v>14356</v>
      </c>
      <c r="F2713" s="1" t="s">
        <v>2</v>
      </c>
      <c r="G2713" s="1" t="s">
        <v>2</v>
      </c>
      <c r="H2713" s="1" t="s">
        <v>14357</v>
      </c>
      <c r="I2713" s="1" t="s">
        <v>7130</v>
      </c>
      <c r="J2713" s="1" t="s">
        <v>118</v>
      </c>
      <c r="K2713" s="1" t="s">
        <v>7131</v>
      </c>
      <c r="L2713" s="1" t="s">
        <v>2</v>
      </c>
      <c r="M2713" s="1" t="s">
        <v>120</v>
      </c>
      <c r="N2713" s="1" t="s">
        <v>120</v>
      </c>
      <c r="O2713" s="1" t="s">
        <v>7</v>
      </c>
      <c r="P2713" s="1" t="s">
        <v>886</v>
      </c>
      <c r="Q2713" s="1" t="s">
        <v>476</v>
      </c>
      <c r="R2713" s="1" t="s">
        <v>503</v>
      </c>
      <c r="S2713" s="1" t="s">
        <v>14358</v>
      </c>
      <c r="T2713" s="21">
        <v>-28.75</v>
      </c>
      <c r="U2713" s="21">
        <v>691.2</v>
      </c>
      <c r="V2713" s="21">
        <f t="shared" si="170"/>
        <v>662.45</v>
      </c>
      <c r="W2713" s="23">
        <f t="shared" si="171"/>
        <v>-4.3399501849196165E-2</v>
      </c>
      <c r="X2713" s="2">
        <v>0</v>
      </c>
      <c r="Y2713" s="2">
        <v>403.18</v>
      </c>
      <c r="Z2713" s="3">
        <f t="shared" si="168"/>
        <v>403.18</v>
      </c>
      <c r="AA2713" s="8">
        <f t="shared" si="169"/>
        <v>0</v>
      </c>
    </row>
    <row r="2714" spans="1:27" ht="10.5" x14ac:dyDescent="0.15">
      <c r="A2714" s="1" t="s">
        <v>31562</v>
      </c>
      <c r="B2714" s="1" t="s">
        <v>0</v>
      </c>
      <c r="C2714" s="1" t="s">
        <v>22</v>
      </c>
      <c r="E2714" s="1" t="s">
        <v>31563</v>
      </c>
      <c r="F2714" s="1" t="s">
        <v>2</v>
      </c>
      <c r="G2714" s="1" t="s">
        <v>31564</v>
      </c>
      <c r="H2714" s="1" t="s">
        <v>31565</v>
      </c>
      <c r="I2714" s="1" t="s">
        <v>9527</v>
      </c>
      <c r="J2714" s="1" t="s">
        <v>4</v>
      </c>
      <c r="K2714" s="1" t="s">
        <v>9528</v>
      </c>
      <c r="L2714" s="1" t="s">
        <v>6</v>
      </c>
      <c r="M2714" s="1" t="s">
        <v>1870</v>
      </c>
      <c r="N2714" s="1" t="s">
        <v>4502</v>
      </c>
      <c r="O2714" s="1" t="s">
        <v>7</v>
      </c>
      <c r="P2714" s="1" t="s">
        <v>1872</v>
      </c>
      <c r="Q2714" s="1" t="s">
        <v>1789</v>
      </c>
      <c r="R2714" s="1" t="s">
        <v>1790</v>
      </c>
      <c r="S2714" s="1" t="s">
        <v>2</v>
      </c>
      <c r="T2714" s="21"/>
      <c r="U2714" s="21"/>
      <c r="V2714" s="21">
        <f t="shared" si="170"/>
        <v>0</v>
      </c>
      <c r="W2714" s="23" t="e">
        <f t="shared" si="171"/>
        <v>#DIV/0!</v>
      </c>
      <c r="X2714" s="3">
        <v>0</v>
      </c>
      <c r="Y2714" s="2">
        <v>820455</v>
      </c>
      <c r="Z2714" s="3">
        <f t="shared" si="168"/>
        <v>820455</v>
      </c>
      <c r="AA2714" s="8">
        <f t="shared" si="169"/>
        <v>0</v>
      </c>
    </row>
    <row r="2715" spans="1:27" ht="10.5" x14ac:dyDescent="0.15">
      <c r="A2715" s="1" t="s">
        <v>32304</v>
      </c>
      <c r="B2715" s="1" t="s">
        <v>0</v>
      </c>
      <c r="C2715" s="1" t="s">
        <v>22</v>
      </c>
      <c r="E2715" s="1" t="s">
        <v>28808</v>
      </c>
      <c r="F2715" s="1" t="s">
        <v>2</v>
      </c>
      <c r="G2715" s="1" t="s">
        <v>6845</v>
      </c>
      <c r="H2715" s="1" t="s">
        <v>28810</v>
      </c>
      <c r="I2715" s="1" t="s">
        <v>59</v>
      </c>
      <c r="J2715" s="1" t="s">
        <v>24</v>
      </c>
      <c r="K2715" s="1" t="s">
        <v>16856</v>
      </c>
      <c r="L2715" s="1" t="s">
        <v>72</v>
      </c>
      <c r="M2715" s="1" t="s">
        <v>289</v>
      </c>
      <c r="N2715" s="1" t="s">
        <v>6847</v>
      </c>
      <c r="O2715" s="1" t="s">
        <v>7</v>
      </c>
      <c r="P2715" s="1" t="s">
        <v>2347</v>
      </c>
      <c r="Q2715" s="1" t="s">
        <v>476</v>
      </c>
      <c r="R2715" s="1" t="s">
        <v>503</v>
      </c>
      <c r="S2715" s="1" t="s">
        <v>2</v>
      </c>
      <c r="T2715" s="21">
        <v>0</v>
      </c>
      <c r="U2715" s="21">
        <v>766025.91</v>
      </c>
      <c r="V2715" s="21">
        <f t="shared" si="170"/>
        <v>766025.91</v>
      </c>
      <c r="W2715" s="23">
        <f t="shared" si="171"/>
        <v>0</v>
      </c>
      <c r="X2715" s="3">
        <v>0</v>
      </c>
      <c r="Y2715" s="2">
        <v>769785.52</v>
      </c>
      <c r="Z2715" s="3">
        <f t="shared" si="168"/>
        <v>769785.52</v>
      </c>
      <c r="AA2715" s="8">
        <f t="shared" si="169"/>
        <v>0</v>
      </c>
    </row>
    <row r="2716" spans="1:27" ht="10.5" x14ac:dyDescent="0.15">
      <c r="A2716" s="1" t="s">
        <v>45715</v>
      </c>
      <c r="B2716" s="1" t="s">
        <v>0</v>
      </c>
      <c r="C2716" s="1" t="s">
        <v>22</v>
      </c>
      <c r="E2716" s="1" t="s">
        <v>45716</v>
      </c>
      <c r="F2716" s="1" t="s">
        <v>2</v>
      </c>
      <c r="G2716" s="1" t="s">
        <v>45717</v>
      </c>
      <c r="H2716" s="1" t="s">
        <v>45718</v>
      </c>
      <c r="I2716" s="1" t="s">
        <v>3386</v>
      </c>
      <c r="J2716" s="1" t="s">
        <v>386</v>
      </c>
      <c r="K2716" s="1" t="s">
        <v>9150</v>
      </c>
      <c r="L2716" s="1" t="s">
        <v>34</v>
      </c>
      <c r="M2716" s="1" t="s">
        <v>289</v>
      </c>
      <c r="N2716" s="1" t="s">
        <v>6847</v>
      </c>
      <c r="O2716" s="1" t="s">
        <v>7</v>
      </c>
      <c r="P2716" s="1" t="s">
        <v>894</v>
      </c>
      <c r="Q2716" s="1" t="s">
        <v>476</v>
      </c>
      <c r="R2716" s="1" t="s">
        <v>503</v>
      </c>
      <c r="S2716" s="1" t="s">
        <v>45719</v>
      </c>
      <c r="T2716" s="21">
        <v>0</v>
      </c>
      <c r="U2716" s="21">
        <v>1018569.88</v>
      </c>
      <c r="V2716" s="21">
        <f t="shared" si="170"/>
        <v>1018569.88</v>
      </c>
      <c r="W2716" s="23">
        <f t="shared" si="171"/>
        <v>0</v>
      </c>
      <c r="X2716" s="3">
        <v>0</v>
      </c>
      <c r="Y2716" s="2">
        <v>696467.13</v>
      </c>
      <c r="Z2716" s="3">
        <f t="shared" si="168"/>
        <v>696467.13</v>
      </c>
      <c r="AA2716" s="8">
        <f t="shared" si="169"/>
        <v>0</v>
      </c>
    </row>
    <row r="2717" spans="1:27" ht="10.5" x14ac:dyDescent="0.15">
      <c r="A2717" s="1" t="s">
        <v>33743</v>
      </c>
      <c r="B2717" s="1" t="s">
        <v>0</v>
      </c>
      <c r="C2717" s="1" t="s">
        <v>22</v>
      </c>
      <c r="E2717" s="1" t="s">
        <v>33744</v>
      </c>
      <c r="F2717" s="1" t="s">
        <v>13825</v>
      </c>
      <c r="G2717" s="1" t="s">
        <v>33745</v>
      </c>
      <c r="H2717" s="1" t="s">
        <v>26798</v>
      </c>
      <c r="I2717" s="1" t="s">
        <v>2028</v>
      </c>
      <c r="J2717" s="1" t="s">
        <v>156</v>
      </c>
      <c r="K2717" s="1" t="s">
        <v>26799</v>
      </c>
      <c r="L2717" s="1" t="s">
        <v>72</v>
      </c>
      <c r="M2717" s="1" t="s">
        <v>289</v>
      </c>
      <c r="N2717" s="1" t="s">
        <v>6847</v>
      </c>
      <c r="O2717" s="1" t="s">
        <v>7</v>
      </c>
      <c r="P2717" s="1" t="s">
        <v>1225</v>
      </c>
      <c r="Q2717" s="1" t="s">
        <v>476</v>
      </c>
      <c r="R2717" s="1" t="s">
        <v>477</v>
      </c>
      <c r="S2717" s="1" t="s">
        <v>33746</v>
      </c>
      <c r="T2717" s="21">
        <v>0</v>
      </c>
      <c r="U2717" s="21">
        <v>1053474.8400000001</v>
      </c>
      <c r="V2717" s="21">
        <f t="shared" si="170"/>
        <v>1053474.8400000001</v>
      </c>
      <c r="W2717" s="23">
        <f t="shared" si="171"/>
        <v>0</v>
      </c>
      <c r="X2717" s="3">
        <v>0</v>
      </c>
      <c r="Y2717" s="2">
        <v>549611.18000000005</v>
      </c>
      <c r="Z2717" s="3">
        <f t="shared" si="168"/>
        <v>549611.18000000005</v>
      </c>
      <c r="AA2717" s="8">
        <f t="shared" si="169"/>
        <v>0</v>
      </c>
    </row>
    <row r="2718" spans="1:27" ht="10.5" x14ac:dyDescent="0.15">
      <c r="A2718" s="1" t="s">
        <v>46508</v>
      </c>
      <c r="B2718" s="1" t="s">
        <v>0</v>
      </c>
      <c r="C2718" s="1" t="s">
        <v>22</v>
      </c>
      <c r="E2718" s="1" t="s">
        <v>46509</v>
      </c>
      <c r="F2718" s="1" t="s">
        <v>2</v>
      </c>
      <c r="G2718" s="1" t="s">
        <v>46510</v>
      </c>
      <c r="H2718" s="1" t="s">
        <v>46511</v>
      </c>
      <c r="I2718" s="1" t="s">
        <v>1795</v>
      </c>
      <c r="J2718" s="1" t="s">
        <v>69</v>
      </c>
      <c r="K2718" s="1" t="s">
        <v>14030</v>
      </c>
      <c r="L2718" s="1" t="s">
        <v>2</v>
      </c>
      <c r="M2718" s="1" t="s">
        <v>120</v>
      </c>
      <c r="N2718" s="1" t="s">
        <v>120</v>
      </c>
      <c r="O2718" s="1" t="s">
        <v>7</v>
      </c>
      <c r="P2718" s="1" t="s">
        <v>761</v>
      </c>
      <c r="Q2718" s="1" t="s">
        <v>476</v>
      </c>
      <c r="R2718" s="1" t="s">
        <v>488</v>
      </c>
      <c r="S2718" s="1" t="s">
        <v>2</v>
      </c>
      <c r="T2718" s="21">
        <v>0</v>
      </c>
      <c r="U2718" s="21">
        <v>731400</v>
      </c>
      <c r="V2718" s="21">
        <f t="shared" si="170"/>
        <v>731400</v>
      </c>
      <c r="W2718" s="23">
        <f t="shared" si="171"/>
        <v>0</v>
      </c>
      <c r="X2718" s="3">
        <v>0</v>
      </c>
      <c r="Y2718" s="2">
        <v>409200</v>
      </c>
      <c r="Z2718" s="3">
        <f t="shared" si="168"/>
        <v>409200</v>
      </c>
      <c r="AA2718" s="8">
        <f t="shared" si="169"/>
        <v>0</v>
      </c>
    </row>
    <row r="2719" spans="1:27" ht="10.5" x14ac:dyDescent="0.15">
      <c r="A2719" s="1" t="s">
        <v>30598</v>
      </c>
      <c r="B2719" s="1" t="s">
        <v>0</v>
      </c>
      <c r="C2719" s="1" t="s">
        <v>22</v>
      </c>
      <c r="E2719" s="1" t="s">
        <v>21101</v>
      </c>
      <c r="F2719" s="1" t="s">
        <v>2</v>
      </c>
      <c r="G2719" s="1" t="s">
        <v>2</v>
      </c>
      <c r="H2719" s="1" t="s">
        <v>21102</v>
      </c>
      <c r="I2719" s="1" t="s">
        <v>1102</v>
      </c>
      <c r="J2719" s="1" t="s">
        <v>79</v>
      </c>
      <c r="K2719" s="1" t="s">
        <v>21103</v>
      </c>
      <c r="L2719" s="1" t="s">
        <v>72</v>
      </c>
      <c r="M2719" s="1" t="s">
        <v>289</v>
      </c>
      <c r="N2719" s="1" t="s">
        <v>6847</v>
      </c>
      <c r="O2719" s="1" t="s">
        <v>7</v>
      </c>
      <c r="P2719" s="1" t="s">
        <v>510</v>
      </c>
      <c r="Q2719" s="1" t="s">
        <v>476</v>
      </c>
      <c r="R2719" s="1" t="s">
        <v>477</v>
      </c>
      <c r="S2719" s="1" t="s">
        <v>2</v>
      </c>
      <c r="T2719" s="21">
        <v>0</v>
      </c>
      <c r="U2719" s="21">
        <v>479226.86</v>
      </c>
      <c r="V2719" s="21">
        <f t="shared" si="170"/>
        <v>479226.86</v>
      </c>
      <c r="W2719" s="23">
        <f t="shared" si="171"/>
        <v>0</v>
      </c>
      <c r="X2719" s="3">
        <v>0</v>
      </c>
      <c r="Y2719" s="2">
        <v>358933.67</v>
      </c>
      <c r="Z2719" s="3">
        <f t="shared" si="168"/>
        <v>358933.67</v>
      </c>
      <c r="AA2719" s="8">
        <f t="shared" si="169"/>
        <v>0</v>
      </c>
    </row>
    <row r="2720" spans="1:27" ht="10.5" x14ac:dyDescent="0.15">
      <c r="A2720" s="1" t="s">
        <v>31162</v>
      </c>
      <c r="B2720" s="1" t="s">
        <v>0</v>
      </c>
      <c r="C2720" s="1" t="s">
        <v>22</v>
      </c>
      <c r="E2720" s="1" t="s">
        <v>31163</v>
      </c>
      <c r="F2720" s="1" t="s">
        <v>2</v>
      </c>
      <c r="G2720" s="1" t="s">
        <v>10136</v>
      </c>
      <c r="H2720" s="1" t="s">
        <v>31164</v>
      </c>
      <c r="I2720" s="1" t="s">
        <v>315</v>
      </c>
      <c r="J2720" s="1" t="s">
        <v>64</v>
      </c>
      <c r="K2720" s="1" t="s">
        <v>11365</v>
      </c>
      <c r="L2720" s="1" t="s">
        <v>57</v>
      </c>
      <c r="M2720" s="1" t="s">
        <v>289</v>
      </c>
      <c r="N2720" s="1" t="s">
        <v>7728</v>
      </c>
      <c r="O2720" s="1" t="s">
        <v>7</v>
      </c>
      <c r="P2720" s="1" t="s">
        <v>510</v>
      </c>
      <c r="Q2720" s="1" t="s">
        <v>476</v>
      </c>
      <c r="R2720" s="1" t="s">
        <v>477</v>
      </c>
      <c r="S2720" s="1" t="s">
        <v>2</v>
      </c>
      <c r="T2720" s="21">
        <v>0</v>
      </c>
      <c r="U2720" s="21">
        <v>431074.88</v>
      </c>
      <c r="V2720" s="21">
        <f t="shared" si="170"/>
        <v>431074.88</v>
      </c>
      <c r="W2720" s="23">
        <f t="shared" si="171"/>
        <v>0</v>
      </c>
      <c r="X2720" s="3">
        <v>0</v>
      </c>
      <c r="Y2720" s="2">
        <v>347836.65</v>
      </c>
      <c r="Z2720" s="3">
        <f t="shared" si="168"/>
        <v>347836.65</v>
      </c>
      <c r="AA2720" s="8">
        <f t="shared" si="169"/>
        <v>0</v>
      </c>
    </row>
    <row r="2721" spans="1:27" ht="10.5" x14ac:dyDescent="0.15">
      <c r="A2721" s="1" t="s">
        <v>26335</v>
      </c>
      <c r="B2721" s="1" t="s">
        <v>0</v>
      </c>
      <c r="C2721" s="1" t="s">
        <v>22</v>
      </c>
      <c r="E2721" s="1" t="s">
        <v>26336</v>
      </c>
      <c r="F2721" s="1" t="s">
        <v>2</v>
      </c>
      <c r="G2721" s="1" t="s">
        <v>2</v>
      </c>
      <c r="H2721" s="1" t="s">
        <v>26337</v>
      </c>
      <c r="I2721" s="1" t="s">
        <v>26338</v>
      </c>
      <c r="J2721" s="1" t="s">
        <v>79</v>
      </c>
      <c r="K2721" s="1" t="s">
        <v>227</v>
      </c>
      <c r="L2721" s="1" t="s">
        <v>57</v>
      </c>
      <c r="M2721" s="1" t="s">
        <v>398</v>
      </c>
      <c r="N2721" s="1" t="s">
        <v>26339</v>
      </c>
      <c r="O2721" s="1" t="s">
        <v>191</v>
      </c>
      <c r="P2721" s="1" t="s">
        <v>2561</v>
      </c>
      <c r="Q2721" s="1" t="s">
        <v>140</v>
      </c>
      <c r="R2721" s="1" t="s">
        <v>370</v>
      </c>
      <c r="S2721" s="1" t="s">
        <v>26340</v>
      </c>
      <c r="T2721" s="21">
        <v>0</v>
      </c>
      <c r="U2721" s="21">
        <v>203403.9</v>
      </c>
      <c r="V2721" s="21">
        <f t="shared" si="170"/>
        <v>203403.9</v>
      </c>
      <c r="W2721" s="23">
        <f t="shared" si="171"/>
        <v>0</v>
      </c>
      <c r="X2721" s="3">
        <v>0</v>
      </c>
      <c r="Y2721" s="2">
        <v>314952.52</v>
      </c>
      <c r="Z2721" s="3">
        <f t="shared" si="168"/>
        <v>314952.52</v>
      </c>
      <c r="AA2721" s="8">
        <f t="shared" si="169"/>
        <v>0</v>
      </c>
    </row>
    <row r="2722" spans="1:27" ht="10.5" x14ac:dyDescent="0.15">
      <c r="A2722" s="1" t="s">
        <v>19087</v>
      </c>
      <c r="B2722" s="1" t="s">
        <v>0</v>
      </c>
      <c r="C2722" s="1" t="s">
        <v>22</v>
      </c>
      <c r="E2722" s="1" t="s">
        <v>18765</v>
      </c>
      <c r="F2722" s="1" t="s">
        <v>2</v>
      </c>
      <c r="G2722" s="1" t="s">
        <v>19088</v>
      </c>
      <c r="H2722" s="1" t="s">
        <v>19089</v>
      </c>
      <c r="I2722" s="1" t="s">
        <v>61</v>
      </c>
      <c r="J2722" s="1" t="s">
        <v>24</v>
      </c>
      <c r="K2722" s="1" t="s">
        <v>1116</v>
      </c>
      <c r="L2722" s="1" t="s">
        <v>2</v>
      </c>
      <c r="M2722" s="1" t="s">
        <v>120</v>
      </c>
      <c r="N2722" s="1" t="s">
        <v>120</v>
      </c>
      <c r="O2722" s="1" t="s">
        <v>191</v>
      </c>
      <c r="P2722" s="1" t="s">
        <v>510</v>
      </c>
      <c r="Q2722" s="1" t="s">
        <v>476</v>
      </c>
      <c r="R2722" s="1" t="s">
        <v>477</v>
      </c>
      <c r="S2722" s="1" t="s">
        <v>19090</v>
      </c>
      <c r="T2722" s="21">
        <v>0</v>
      </c>
      <c r="U2722" s="21">
        <v>226091.04</v>
      </c>
      <c r="V2722" s="21">
        <f t="shared" si="170"/>
        <v>226091.04</v>
      </c>
      <c r="W2722" s="23">
        <f t="shared" si="171"/>
        <v>0</v>
      </c>
      <c r="X2722" s="3">
        <v>0</v>
      </c>
      <c r="Y2722" s="2">
        <v>275226.40999999997</v>
      </c>
      <c r="Z2722" s="3">
        <f t="shared" si="168"/>
        <v>275226.40999999997</v>
      </c>
      <c r="AA2722" s="8">
        <f t="shared" si="169"/>
        <v>0</v>
      </c>
    </row>
    <row r="2723" spans="1:27" ht="10.5" x14ac:dyDescent="0.15">
      <c r="A2723" s="1" t="s">
        <v>28643</v>
      </c>
      <c r="B2723" s="1" t="s">
        <v>0</v>
      </c>
      <c r="C2723" s="1" t="s">
        <v>22</v>
      </c>
      <c r="E2723" s="1" t="s">
        <v>28644</v>
      </c>
      <c r="F2723" s="1" t="s">
        <v>2</v>
      </c>
      <c r="G2723" s="1" t="s">
        <v>2</v>
      </c>
      <c r="H2723" s="1" t="s">
        <v>28645</v>
      </c>
      <c r="I2723" s="1" t="s">
        <v>8249</v>
      </c>
      <c r="J2723" s="1" t="s">
        <v>37</v>
      </c>
      <c r="K2723" s="1" t="s">
        <v>8250</v>
      </c>
      <c r="L2723" s="1" t="s">
        <v>72</v>
      </c>
      <c r="M2723" s="1" t="s">
        <v>976</v>
      </c>
      <c r="N2723" s="1" t="s">
        <v>977</v>
      </c>
      <c r="O2723" s="1" t="s">
        <v>7</v>
      </c>
      <c r="P2723" s="1" t="s">
        <v>978</v>
      </c>
      <c r="Q2723" s="1" t="s">
        <v>140</v>
      </c>
      <c r="R2723" s="1" t="s">
        <v>141</v>
      </c>
      <c r="S2723" s="1" t="s">
        <v>2</v>
      </c>
      <c r="T2723" s="21"/>
      <c r="U2723" s="21"/>
      <c r="V2723" s="21">
        <f t="shared" si="170"/>
        <v>0</v>
      </c>
      <c r="W2723" s="23" t="e">
        <f t="shared" si="171"/>
        <v>#DIV/0!</v>
      </c>
      <c r="X2723" s="3">
        <v>0</v>
      </c>
      <c r="Y2723" s="2">
        <v>259561.81</v>
      </c>
      <c r="Z2723" s="3">
        <f t="shared" si="168"/>
        <v>259561.81</v>
      </c>
      <c r="AA2723" s="8">
        <f t="shared" si="169"/>
        <v>0</v>
      </c>
    </row>
    <row r="2724" spans="1:27" ht="10.5" x14ac:dyDescent="0.15">
      <c r="A2724" s="1" t="s">
        <v>28103</v>
      </c>
      <c r="B2724" s="1" t="s">
        <v>0</v>
      </c>
      <c r="C2724" s="1" t="s">
        <v>22</v>
      </c>
      <c r="E2724" s="1" t="s">
        <v>28104</v>
      </c>
      <c r="F2724" s="1" t="s">
        <v>2</v>
      </c>
      <c r="G2724" s="1" t="s">
        <v>2</v>
      </c>
      <c r="H2724" s="1" t="s">
        <v>28105</v>
      </c>
      <c r="I2724" s="1" t="s">
        <v>24978</v>
      </c>
      <c r="J2724" s="1" t="s">
        <v>118</v>
      </c>
      <c r="K2724" s="1" t="s">
        <v>12424</v>
      </c>
      <c r="L2724" s="1" t="s">
        <v>72</v>
      </c>
      <c r="M2724" s="1" t="s">
        <v>398</v>
      </c>
      <c r="N2724" s="1" t="s">
        <v>28106</v>
      </c>
      <c r="O2724" s="1" t="s">
        <v>7</v>
      </c>
      <c r="P2724" s="1" t="s">
        <v>794</v>
      </c>
      <c r="Q2724" s="1" t="s">
        <v>140</v>
      </c>
      <c r="R2724" s="1" t="s">
        <v>370</v>
      </c>
      <c r="S2724" s="1" t="s">
        <v>28107</v>
      </c>
      <c r="T2724" s="21">
        <v>0</v>
      </c>
      <c r="U2724" s="21">
        <v>392302.34</v>
      </c>
      <c r="V2724" s="21">
        <f t="shared" si="170"/>
        <v>392302.34</v>
      </c>
      <c r="W2724" s="23">
        <f t="shared" si="171"/>
        <v>0</v>
      </c>
      <c r="X2724" s="3">
        <v>0</v>
      </c>
      <c r="Y2724" s="2">
        <v>243674.63</v>
      </c>
      <c r="Z2724" s="3">
        <f t="shared" si="168"/>
        <v>243674.63</v>
      </c>
      <c r="AA2724" s="8">
        <f t="shared" si="169"/>
        <v>0</v>
      </c>
    </row>
    <row r="2725" spans="1:27" ht="10.5" x14ac:dyDescent="0.15">
      <c r="A2725" s="1" t="s">
        <v>28059</v>
      </c>
      <c r="B2725" s="1" t="s">
        <v>0</v>
      </c>
      <c r="C2725" s="1" t="s">
        <v>22</v>
      </c>
      <c r="E2725" s="1" t="s">
        <v>28060</v>
      </c>
      <c r="F2725" s="1" t="s">
        <v>2</v>
      </c>
      <c r="G2725" s="1" t="s">
        <v>2</v>
      </c>
      <c r="H2725" s="1" t="s">
        <v>28061</v>
      </c>
      <c r="I2725" s="1" t="s">
        <v>1570</v>
      </c>
      <c r="J2725" s="1" t="s">
        <v>24</v>
      </c>
      <c r="K2725" s="1" t="s">
        <v>28062</v>
      </c>
      <c r="L2725" s="1" t="s">
        <v>72</v>
      </c>
      <c r="M2725" s="1" t="s">
        <v>976</v>
      </c>
      <c r="N2725" s="1" t="s">
        <v>977</v>
      </c>
      <c r="O2725" s="1" t="s">
        <v>7</v>
      </c>
      <c r="P2725" s="1" t="s">
        <v>794</v>
      </c>
      <c r="Q2725" s="1" t="s">
        <v>140</v>
      </c>
      <c r="R2725" s="1" t="s">
        <v>370</v>
      </c>
      <c r="S2725" s="1" t="s">
        <v>2</v>
      </c>
      <c r="T2725" s="21">
        <v>0</v>
      </c>
      <c r="U2725" s="21">
        <v>226701.98</v>
      </c>
      <c r="V2725" s="21">
        <f t="shared" si="170"/>
        <v>226701.98</v>
      </c>
      <c r="W2725" s="23">
        <f t="shared" si="171"/>
        <v>0</v>
      </c>
      <c r="X2725" s="3">
        <v>0</v>
      </c>
      <c r="Y2725" s="2">
        <v>230947.01</v>
      </c>
      <c r="Z2725" s="3">
        <f t="shared" si="168"/>
        <v>230947.01</v>
      </c>
      <c r="AA2725" s="8">
        <f t="shared" si="169"/>
        <v>0</v>
      </c>
    </row>
    <row r="2726" spans="1:27" ht="10.5" x14ac:dyDescent="0.15">
      <c r="A2726" s="1" t="s">
        <v>32046</v>
      </c>
      <c r="B2726" s="1" t="s">
        <v>0</v>
      </c>
      <c r="C2726" s="1" t="s">
        <v>22</v>
      </c>
      <c r="E2726" s="1" t="s">
        <v>32047</v>
      </c>
      <c r="F2726" s="1" t="s">
        <v>32048</v>
      </c>
      <c r="G2726" s="1" t="s">
        <v>6845</v>
      </c>
      <c r="H2726" s="1" t="s">
        <v>32049</v>
      </c>
      <c r="I2726" s="1" t="s">
        <v>8317</v>
      </c>
      <c r="J2726" s="1" t="s">
        <v>71</v>
      </c>
      <c r="K2726" s="1" t="s">
        <v>32050</v>
      </c>
      <c r="L2726" s="1" t="s">
        <v>72</v>
      </c>
      <c r="M2726" s="1" t="s">
        <v>289</v>
      </c>
      <c r="N2726" s="1" t="s">
        <v>6847</v>
      </c>
      <c r="O2726" s="1" t="s">
        <v>7</v>
      </c>
      <c r="P2726" s="1" t="s">
        <v>487</v>
      </c>
      <c r="Q2726" s="1" t="s">
        <v>476</v>
      </c>
      <c r="R2726" s="1" t="s">
        <v>488</v>
      </c>
      <c r="S2726" s="1" t="s">
        <v>32051</v>
      </c>
      <c r="T2726" s="21">
        <v>0</v>
      </c>
      <c r="U2726" s="21">
        <v>317652.7</v>
      </c>
      <c r="V2726" s="21">
        <f t="shared" si="170"/>
        <v>317652.7</v>
      </c>
      <c r="W2726" s="23">
        <f t="shared" si="171"/>
        <v>0</v>
      </c>
      <c r="X2726" s="3">
        <v>0</v>
      </c>
      <c r="Y2726" s="2">
        <v>229774.44</v>
      </c>
      <c r="Z2726" s="3">
        <f t="shared" si="168"/>
        <v>229774.44</v>
      </c>
      <c r="AA2726" s="8">
        <f t="shared" si="169"/>
        <v>0</v>
      </c>
    </row>
    <row r="2727" spans="1:27" ht="10.5" x14ac:dyDescent="0.15">
      <c r="A2727" s="1" t="s">
        <v>18493</v>
      </c>
      <c r="B2727" s="1" t="s">
        <v>0</v>
      </c>
      <c r="C2727" s="1" t="s">
        <v>22</v>
      </c>
      <c r="E2727" s="1" t="s">
        <v>18494</v>
      </c>
      <c r="F2727" s="1" t="s">
        <v>2</v>
      </c>
      <c r="G2727" s="1" t="s">
        <v>2</v>
      </c>
      <c r="H2727" s="1" t="s">
        <v>18495</v>
      </c>
      <c r="I2727" s="1" t="s">
        <v>5766</v>
      </c>
      <c r="J2727" s="1" t="s">
        <v>24</v>
      </c>
      <c r="K2727" s="1" t="s">
        <v>18496</v>
      </c>
      <c r="L2727" s="1" t="s">
        <v>6</v>
      </c>
      <c r="M2727" s="1" t="s">
        <v>976</v>
      </c>
      <c r="N2727" s="1" t="s">
        <v>977</v>
      </c>
      <c r="O2727" s="1" t="s">
        <v>7</v>
      </c>
      <c r="P2727" s="1" t="s">
        <v>978</v>
      </c>
      <c r="Q2727" s="1" t="s">
        <v>140</v>
      </c>
      <c r="R2727" s="1" t="s">
        <v>141</v>
      </c>
      <c r="S2727" s="1" t="s">
        <v>18497</v>
      </c>
      <c r="T2727" s="21">
        <v>0</v>
      </c>
      <c r="U2727" s="21">
        <v>57960</v>
      </c>
      <c r="V2727" s="21">
        <f t="shared" si="170"/>
        <v>57960</v>
      </c>
      <c r="W2727" s="23">
        <f t="shared" si="171"/>
        <v>0</v>
      </c>
      <c r="X2727" s="3">
        <v>0</v>
      </c>
      <c r="Y2727" s="2">
        <v>223911.12</v>
      </c>
      <c r="Z2727" s="3">
        <f t="shared" si="168"/>
        <v>223911.12</v>
      </c>
      <c r="AA2727" s="8">
        <f t="shared" si="169"/>
        <v>0</v>
      </c>
    </row>
    <row r="2728" spans="1:27" ht="10.5" x14ac:dyDescent="0.15">
      <c r="A2728" s="1" t="s">
        <v>45910</v>
      </c>
      <c r="B2728" s="1" t="s">
        <v>0</v>
      </c>
      <c r="C2728" s="1" t="s">
        <v>22</v>
      </c>
      <c r="E2728" s="1" t="s">
        <v>36510</v>
      </c>
      <c r="F2728" s="1" t="s">
        <v>2</v>
      </c>
      <c r="G2728" s="1" t="s">
        <v>45911</v>
      </c>
      <c r="H2728" s="1" t="s">
        <v>36511</v>
      </c>
      <c r="I2728" s="1" t="s">
        <v>36512</v>
      </c>
      <c r="J2728" s="1" t="s">
        <v>88</v>
      </c>
      <c r="K2728" s="1" t="s">
        <v>36513</v>
      </c>
      <c r="L2728" s="1" t="s">
        <v>6</v>
      </c>
      <c r="M2728" s="1" t="s">
        <v>976</v>
      </c>
      <c r="N2728" s="1" t="s">
        <v>977</v>
      </c>
      <c r="O2728" s="1" t="s">
        <v>191</v>
      </c>
      <c r="P2728" s="1" t="s">
        <v>1256</v>
      </c>
      <c r="Q2728" s="1" t="s">
        <v>476</v>
      </c>
      <c r="R2728" s="1" t="s">
        <v>503</v>
      </c>
      <c r="S2728" s="1" t="s">
        <v>45912</v>
      </c>
      <c r="T2728" s="21">
        <v>0</v>
      </c>
      <c r="U2728" s="21">
        <v>771720.42</v>
      </c>
      <c r="V2728" s="21">
        <f t="shared" si="170"/>
        <v>771720.42</v>
      </c>
      <c r="W2728" s="23">
        <f t="shared" si="171"/>
        <v>0</v>
      </c>
      <c r="X2728" s="3">
        <v>0</v>
      </c>
      <c r="Y2728" s="2">
        <v>228970.84</v>
      </c>
      <c r="Z2728" s="3">
        <f t="shared" si="168"/>
        <v>228970.84</v>
      </c>
      <c r="AA2728" s="8">
        <f t="shared" si="169"/>
        <v>0</v>
      </c>
    </row>
    <row r="2729" spans="1:27" ht="10.5" x14ac:dyDescent="0.15">
      <c r="A2729" s="1" t="s">
        <v>48102</v>
      </c>
      <c r="B2729" s="1" t="s">
        <v>0</v>
      </c>
      <c r="C2729" s="1" t="s">
        <v>22</v>
      </c>
      <c r="E2729" s="1" t="s">
        <v>48103</v>
      </c>
      <c r="F2729" s="1" t="s">
        <v>48104</v>
      </c>
      <c r="G2729" s="1" t="s">
        <v>48105</v>
      </c>
      <c r="H2729" s="1" t="s">
        <v>48106</v>
      </c>
      <c r="I2729" s="1" t="s">
        <v>420</v>
      </c>
      <c r="J2729" s="1" t="s">
        <v>24</v>
      </c>
      <c r="K2729" s="1" t="s">
        <v>421</v>
      </c>
      <c r="L2729" s="1" t="s">
        <v>6</v>
      </c>
      <c r="M2729" s="1" t="s">
        <v>120</v>
      </c>
      <c r="N2729" s="1" t="s">
        <v>120</v>
      </c>
      <c r="O2729" s="1" t="s">
        <v>7</v>
      </c>
      <c r="P2729" s="1" t="s">
        <v>1899</v>
      </c>
      <c r="Q2729" s="1" t="s">
        <v>476</v>
      </c>
      <c r="R2729" s="1" t="s">
        <v>477</v>
      </c>
      <c r="S2729" s="1" t="s">
        <v>2</v>
      </c>
      <c r="T2729" s="21">
        <v>0</v>
      </c>
      <c r="U2729" s="21">
        <v>654179.94999999995</v>
      </c>
      <c r="V2729" s="21">
        <f t="shared" si="170"/>
        <v>654179.94999999995</v>
      </c>
      <c r="W2729" s="23">
        <f t="shared" si="171"/>
        <v>0</v>
      </c>
      <c r="X2729" s="3">
        <v>0</v>
      </c>
      <c r="Y2729" s="2">
        <v>255808.12</v>
      </c>
      <c r="Z2729" s="3">
        <f t="shared" si="168"/>
        <v>255808.12</v>
      </c>
      <c r="AA2729" s="8">
        <f t="shared" si="169"/>
        <v>0</v>
      </c>
    </row>
    <row r="2730" spans="1:27" ht="10.5" x14ac:dyDescent="0.15">
      <c r="A2730" s="1" t="s">
        <v>32434</v>
      </c>
      <c r="B2730" s="1" t="s">
        <v>0</v>
      </c>
      <c r="C2730" s="1" t="s">
        <v>22</v>
      </c>
      <c r="E2730" s="1" t="s">
        <v>32435</v>
      </c>
      <c r="F2730" s="1" t="s">
        <v>2</v>
      </c>
      <c r="G2730" s="1" t="s">
        <v>6845</v>
      </c>
      <c r="H2730" s="1" t="s">
        <v>32436</v>
      </c>
      <c r="I2730" s="1" t="s">
        <v>644</v>
      </c>
      <c r="J2730" s="1" t="s">
        <v>64</v>
      </c>
      <c r="K2730" s="1" t="s">
        <v>14961</v>
      </c>
      <c r="L2730" s="1" t="s">
        <v>72</v>
      </c>
      <c r="M2730" s="1" t="s">
        <v>289</v>
      </c>
      <c r="N2730" s="1" t="s">
        <v>7728</v>
      </c>
      <c r="O2730" s="1" t="s">
        <v>7</v>
      </c>
      <c r="P2730" s="1" t="s">
        <v>579</v>
      </c>
      <c r="Q2730" s="1" t="s">
        <v>476</v>
      </c>
      <c r="R2730" s="1" t="s">
        <v>488</v>
      </c>
      <c r="S2730" s="1" t="s">
        <v>2</v>
      </c>
      <c r="T2730" s="21">
        <v>0</v>
      </c>
      <c r="U2730" s="21">
        <v>271312.53999999998</v>
      </c>
      <c r="V2730" s="21">
        <f t="shared" si="170"/>
        <v>271312.53999999998</v>
      </c>
      <c r="W2730" s="23">
        <f t="shared" si="171"/>
        <v>0</v>
      </c>
      <c r="X2730" s="3">
        <v>0</v>
      </c>
      <c r="Y2730" s="2">
        <v>191044.22</v>
      </c>
      <c r="Z2730" s="3">
        <f t="shared" si="168"/>
        <v>191044.22</v>
      </c>
      <c r="AA2730" s="8">
        <f t="shared" si="169"/>
        <v>0</v>
      </c>
    </row>
    <row r="2731" spans="1:27" ht="10.5" x14ac:dyDescent="0.15">
      <c r="A2731" s="1" t="s">
        <v>36508</v>
      </c>
      <c r="B2731" s="1" t="s">
        <v>0</v>
      </c>
      <c r="C2731" s="1" t="s">
        <v>22</v>
      </c>
      <c r="E2731" s="1" t="s">
        <v>36509</v>
      </c>
      <c r="F2731" s="1" t="s">
        <v>2</v>
      </c>
      <c r="G2731" s="1" t="s">
        <v>36510</v>
      </c>
      <c r="H2731" s="1" t="s">
        <v>36511</v>
      </c>
      <c r="I2731" s="1" t="s">
        <v>36512</v>
      </c>
      <c r="J2731" s="1" t="s">
        <v>88</v>
      </c>
      <c r="K2731" s="1" t="s">
        <v>36513</v>
      </c>
      <c r="L2731" s="1" t="s">
        <v>2</v>
      </c>
      <c r="M2731" s="1" t="s">
        <v>120</v>
      </c>
      <c r="N2731" s="1" t="s">
        <v>120</v>
      </c>
      <c r="O2731" s="1" t="s">
        <v>7</v>
      </c>
      <c r="P2731" s="1" t="s">
        <v>1256</v>
      </c>
      <c r="Q2731" s="1" t="s">
        <v>476</v>
      </c>
      <c r="R2731" s="1" t="s">
        <v>503</v>
      </c>
      <c r="S2731" s="1" t="s">
        <v>2</v>
      </c>
      <c r="T2731" s="21">
        <v>0</v>
      </c>
      <c r="U2731" s="21">
        <v>255946.87</v>
      </c>
      <c r="V2731" s="21">
        <f t="shared" si="170"/>
        <v>255946.87</v>
      </c>
      <c r="W2731" s="23">
        <f t="shared" si="171"/>
        <v>0</v>
      </c>
      <c r="X2731" s="3">
        <v>0</v>
      </c>
      <c r="Y2731" s="2">
        <v>185592.68</v>
      </c>
      <c r="Z2731" s="3">
        <f t="shared" si="168"/>
        <v>185592.68</v>
      </c>
      <c r="AA2731" s="8">
        <f t="shared" si="169"/>
        <v>0</v>
      </c>
    </row>
    <row r="2732" spans="1:27" ht="10.5" x14ac:dyDescent="0.15">
      <c r="A2732" s="1" t="s">
        <v>35644</v>
      </c>
      <c r="B2732" s="1" t="s">
        <v>0</v>
      </c>
      <c r="C2732" s="1" t="s">
        <v>22</v>
      </c>
      <c r="E2732" s="1" t="s">
        <v>35645</v>
      </c>
      <c r="F2732" s="1" t="s">
        <v>2</v>
      </c>
      <c r="G2732" s="1" t="s">
        <v>2</v>
      </c>
      <c r="H2732" s="1" t="s">
        <v>35646</v>
      </c>
      <c r="I2732" s="1" t="s">
        <v>13591</v>
      </c>
      <c r="J2732" s="1" t="s">
        <v>51</v>
      </c>
      <c r="K2732" s="1" t="s">
        <v>11749</v>
      </c>
      <c r="L2732" s="1" t="s">
        <v>72</v>
      </c>
      <c r="M2732" s="1" t="s">
        <v>976</v>
      </c>
      <c r="N2732" s="1" t="s">
        <v>977</v>
      </c>
      <c r="O2732" s="1" t="s">
        <v>7</v>
      </c>
      <c r="P2732" s="1" t="s">
        <v>968</v>
      </c>
      <c r="Q2732" s="1" t="s">
        <v>140</v>
      </c>
      <c r="R2732" s="1" t="s">
        <v>370</v>
      </c>
      <c r="S2732" s="1" t="s">
        <v>35647</v>
      </c>
      <c r="T2732" s="21">
        <v>0</v>
      </c>
      <c r="U2732" s="21">
        <v>27059.75</v>
      </c>
      <c r="V2732" s="21">
        <f t="shared" si="170"/>
        <v>27059.75</v>
      </c>
      <c r="W2732" s="23">
        <f t="shared" si="171"/>
        <v>0</v>
      </c>
      <c r="X2732" s="3">
        <v>0</v>
      </c>
      <c r="Y2732" s="2">
        <v>164384.79</v>
      </c>
      <c r="Z2732" s="3">
        <f t="shared" si="168"/>
        <v>164384.79</v>
      </c>
      <c r="AA2732" s="8">
        <f t="shared" si="169"/>
        <v>0</v>
      </c>
    </row>
    <row r="2733" spans="1:27" ht="10.5" x14ac:dyDescent="0.15">
      <c r="A2733" s="1" t="s">
        <v>25502</v>
      </c>
      <c r="B2733" s="1" t="s">
        <v>0</v>
      </c>
      <c r="C2733" s="1" t="s">
        <v>22</v>
      </c>
      <c r="E2733" s="1" t="s">
        <v>25483</v>
      </c>
      <c r="F2733" s="1" t="s">
        <v>2</v>
      </c>
      <c r="G2733" s="1" t="s">
        <v>2</v>
      </c>
      <c r="H2733" s="1" t="s">
        <v>25503</v>
      </c>
      <c r="I2733" s="1" t="s">
        <v>61</v>
      </c>
      <c r="J2733" s="1" t="s">
        <v>24</v>
      </c>
      <c r="K2733" s="1" t="s">
        <v>1116</v>
      </c>
      <c r="L2733" s="1" t="s">
        <v>34</v>
      </c>
      <c r="M2733" s="1" t="s">
        <v>289</v>
      </c>
      <c r="N2733" s="1" t="s">
        <v>6847</v>
      </c>
      <c r="O2733" s="1" t="s">
        <v>7</v>
      </c>
      <c r="P2733" s="1" t="s">
        <v>879</v>
      </c>
      <c r="Q2733" s="1" t="s">
        <v>476</v>
      </c>
      <c r="R2733" s="1" t="s">
        <v>477</v>
      </c>
      <c r="S2733" s="1" t="s">
        <v>2</v>
      </c>
      <c r="T2733" s="21">
        <v>0</v>
      </c>
      <c r="U2733" s="21">
        <v>155717.15</v>
      </c>
      <c r="V2733" s="21">
        <f t="shared" si="170"/>
        <v>155717.15</v>
      </c>
      <c r="W2733" s="23">
        <f t="shared" si="171"/>
        <v>0</v>
      </c>
      <c r="X2733" s="3">
        <v>0</v>
      </c>
      <c r="Y2733" s="2">
        <v>157406.88</v>
      </c>
      <c r="Z2733" s="3">
        <f t="shared" si="168"/>
        <v>157406.88</v>
      </c>
      <c r="AA2733" s="8">
        <f t="shared" si="169"/>
        <v>0</v>
      </c>
    </row>
    <row r="2734" spans="1:27" ht="10.5" x14ac:dyDescent="0.15">
      <c r="A2734" s="1" t="s">
        <v>32121</v>
      </c>
      <c r="B2734" s="1" t="s">
        <v>0</v>
      </c>
      <c r="C2734" s="1" t="s">
        <v>22</v>
      </c>
      <c r="E2734" s="1" t="s">
        <v>32122</v>
      </c>
      <c r="F2734" s="1" t="s">
        <v>2</v>
      </c>
      <c r="G2734" s="1" t="s">
        <v>2</v>
      </c>
      <c r="H2734" s="1" t="s">
        <v>32123</v>
      </c>
      <c r="I2734" s="1" t="s">
        <v>2195</v>
      </c>
      <c r="J2734" s="1" t="s">
        <v>64</v>
      </c>
      <c r="K2734" s="1" t="s">
        <v>2196</v>
      </c>
      <c r="L2734" s="1" t="s">
        <v>6</v>
      </c>
      <c r="M2734" s="1" t="s">
        <v>289</v>
      </c>
      <c r="N2734" s="1" t="s">
        <v>289</v>
      </c>
      <c r="O2734" s="1" t="s">
        <v>7</v>
      </c>
      <c r="P2734" s="1" t="s">
        <v>761</v>
      </c>
      <c r="Q2734" s="1" t="s">
        <v>476</v>
      </c>
      <c r="R2734" s="1" t="s">
        <v>488</v>
      </c>
      <c r="S2734" s="1" t="s">
        <v>2</v>
      </c>
      <c r="T2734" s="21">
        <v>0</v>
      </c>
      <c r="U2734" s="21">
        <v>334668</v>
      </c>
      <c r="V2734" s="21">
        <f t="shared" si="170"/>
        <v>334668</v>
      </c>
      <c r="W2734" s="23">
        <f t="shared" si="171"/>
        <v>0</v>
      </c>
      <c r="X2734" s="3">
        <v>0</v>
      </c>
      <c r="Y2734" s="2">
        <v>156488</v>
      </c>
      <c r="Z2734" s="3">
        <f t="shared" si="168"/>
        <v>156488</v>
      </c>
      <c r="AA2734" s="8">
        <f t="shared" si="169"/>
        <v>0</v>
      </c>
    </row>
    <row r="2735" spans="1:27" ht="10.5" x14ac:dyDescent="0.15">
      <c r="A2735" s="1" t="s">
        <v>26696</v>
      </c>
      <c r="B2735" s="1" t="s">
        <v>0</v>
      </c>
      <c r="C2735" s="1" t="s">
        <v>22</v>
      </c>
      <c r="E2735" s="1" t="s">
        <v>26697</v>
      </c>
      <c r="F2735" s="1" t="s">
        <v>2</v>
      </c>
      <c r="G2735" s="1" t="s">
        <v>6845</v>
      </c>
      <c r="H2735" s="1" t="s">
        <v>26698</v>
      </c>
      <c r="I2735" s="1" t="s">
        <v>6413</v>
      </c>
      <c r="J2735" s="1" t="s">
        <v>156</v>
      </c>
      <c r="K2735" s="1" t="s">
        <v>17253</v>
      </c>
      <c r="L2735" s="1" t="s">
        <v>34</v>
      </c>
      <c r="M2735" s="1" t="s">
        <v>289</v>
      </c>
      <c r="N2735" s="1" t="s">
        <v>6847</v>
      </c>
      <c r="O2735" s="1" t="s">
        <v>7</v>
      </c>
      <c r="P2735" s="1" t="s">
        <v>2347</v>
      </c>
      <c r="Q2735" s="1" t="s">
        <v>476</v>
      </c>
      <c r="R2735" s="1" t="s">
        <v>503</v>
      </c>
      <c r="S2735" s="1" t="s">
        <v>2</v>
      </c>
      <c r="T2735" s="21">
        <v>0</v>
      </c>
      <c r="U2735" s="21">
        <v>155581.93</v>
      </c>
      <c r="V2735" s="21">
        <f t="shared" si="170"/>
        <v>155581.93</v>
      </c>
      <c r="W2735" s="23">
        <f t="shared" si="171"/>
        <v>0</v>
      </c>
      <c r="X2735" s="3">
        <v>0</v>
      </c>
      <c r="Y2735" s="2">
        <v>154350.60999999999</v>
      </c>
      <c r="Z2735" s="3">
        <f t="shared" si="168"/>
        <v>154350.60999999999</v>
      </c>
      <c r="AA2735" s="8">
        <f t="shared" si="169"/>
        <v>0</v>
      </c>
    </row>
    <row r="2736" spans="1:27" ht="10.5" x14ac:dyDescent="0.15">
      <c r="A2736" s="1" t="s">
        <v>40016</v>
      </c>
      <c r="B2736" s="1" t="s">
        <v>0</v>
      </c>
      <c r="C2736" s="1" t="s">
        <v>22</v>
      </c>
      <c r="E2736" s="1" t="s">
        <v>39949</v>
      </c>
      <c r="F2736" s="1" t="s">
        <v>2</v>
      </c>
      <c r="G2736" s="1" t="s">
        <v>26613</v>
      </c>
      <c r="H2736" s="1" t="s">
        <v>40017</v>
      </c>
      <c r="I2736" s="1" t="s">
        <v>1120</v>
      </c>
      <c r="J2736" s="1" t="s">
        <v>24</v>
      </c>
      <c r="K2736" s="1" t="s">
        <v>1637</v>
      </c>
      <c r="L2736" s="1" t="s">
        <v>34</v>
      </c>
      <c r="M2736" s="1" t="s">
        <v>289</v>
      </c>
      <c r="N2736" s="1" t="s">
        <v>6847</v>
      </c>
      <c r="O2736" s="1" t="s">
        <v>7</v>
      </c>
      <c r="P2736" s="1" t="s">
        <v>807</v>
      </c>
      <c r="Q2736" s="1" t="s">
        <v>476</v>
      </c>
      <c r="R2736" s="1" t="s">
        <v>488</v>
      </c>
      <c r="S2736" s="1" t="s">
        <v>40018</v>
      </c>
      <c r="T2736" s="21">
        <v>0</v>
      </c>
      <c r="U2736" s="21">
        <v>159031.72</v>
      </c>
      <c r="V2736" s="21">
        <f t="shared" si="170"/>
        <v>159031.72</v>
      </c>
      <c r="W2736" s="23">
        <f t="shared" si="171"/>
        <v>0</v>
      </c>
      <c r="X2736" s="3">
        <v>0</v>
      </c>
      <c r="Y2736" s="2">
        <v>148438.70000000001</v>
      </c>
      <c r="Z2736" s="3">
        <f t="shared" si="168"/>
        <v>148438.70000000001</v>
      </c>
      <c r="AA2736" s="8">
        <f t="shared" si="169"/>
        <v>0</v>
      </c>
    </row>
    <row r="2737" spans="1:27" ht="10.5" x14ac:dyDescent="0.15">
      <c r="A2737" s="1" t="s">
        <v>25065</v>
      </c>
      <c r="B2737" s="1" t="s">
        <v>0</v>
      </c>
      <c r="C2737" s="1" t="s">
        <v>22</v>
      </c>
      <c r="E2737" s="1" t="s">
        <v>25061</v>
      </c>
      <c r="F2737" s="1" t="s">
        <v>2</v>
      </c>
      <c r="G2737" s="1" t="s">
        <v>3615</v>
      </c>
      <c r="H2737" s="1" t="s">
        <v>25066</v>
      </c>
      <c r="I2737" s="1" t="s">
        <v>25067</v>
      </c>
      <c r="J2737" s="1" t="s">
        <v>93</v>
      </c>
      <c r="K2737" s="1" t="s">
        <v>25068</v>
      </c>
      <c r="L2737" s="1" t="s">
        <v>72</v>
      </c>
      <c r="M2737" s="1" t="s">
        <v>120</v>
      </c>
      <c r="N2737" s="1" t="s">
        <v>3615</v>
      </c>
      <c r="O2737" s="1" t="s">
        <v>7</v>
      </c>
      <c r="P2737" s="1" t="s">
        <v>1473</v>
      </c>
      <c r="Q2737" s="1" t="s">
        <v>476</v>
      </c>
      <c r="R2737" s="1" t="s">
        <v>477</v>
      </c>
      <c r="S2737" s="1" t="s">
        <v>2</v>
      </c>
      <c r="T2737" s="21">
        <v>0</v>
      </c>
      <c r="U2737" s="21">
        <v>229966.28</v>
      </c>
      <c r="V2737" s="21">
        <f t="shared" si="170"/>
        <v>229966.28</v>
      </c>
      <c r="W2737" s="23">
        <f t="shared" si="171"/>
        <v>0</v>
      </c>
      <c r="X2737" s="3">
        <v>0</v>
      </c>
      <c r="Y2737" s="2">
        <v>155146.99</v>
      </c>
      <c r="Z2737" s="3">
        <f t="shared" si="168"/>
        <v>155146.99</v>
      </c>
      <c r="AA2737" s="8">
        <f t="shared" si="169"/>
        <v>0</v>
      </c>
    </row>
    <row r="2738" spans="1:27" ht="10.5" x14ac:dyDescent="0.15">
      <c r="A2738" s="1" t="s">
        <v>36002</v>
      </c>
      <c r="B2738" s="1" t="s">
        <v>0</v>
      </c>
      <c r="C2738" s="1" t="s">
        <v>22</v>
      </c>
      <c r="E2738" s="1" t="s">
        <v>36003</v>
      </c>
      <c r="F2738" s="1" t="s">
        <v>2</v>
      </c>
      <c r="G2738" s="1" t="s">
        <v>36004</v>
      </c>
      <c r="H2738" s="1" t="s">
        <v>36005</v>
      </c>
      <c r="I2738" s="1" t="s">
        <v>348</v>
      </c>
      <c r="J2738" s="1" t="s">
        <v>46</v>
      </c>
      <c r="K2738" s="1" t="s">
        <v>1084</v>
      </c>
      <c r="L2738" s="1" t="s">
        <v>2</v>
      </c>
      <c r="M2738" s="1" t="s">
        <v>120</v>
      </c>
      <c r="N2738" s="1" t="s">
        <v>120</v>
      </c>
      <c r="O2738" s="1" t="s">
        <v>7</v>
      </c>
      <c r="P2738" s="1" t="s">
        <v>817</v>
      </c>
      <c r="Q2738" s="1" t="s">
        <v>476</v>
      </c>
      <c r="R2738" s="1" t="s">
        <v>503</v>
      </c>
      <c r="S2738" s="1" t="s">
        <v>2</v>
      </c>
      <c r="T2738" s="21">
        <v>0</v>
      </c>
      <c r="U2738" s="21">
        <v>256184</v>
      </c>
      <c r="V2738" s="21">
        <f t="shared" si="170"/>
        <v>256184</v>
      </c>
      <c r="W2738" s="23">
        <f t="shared" si="171"/>
        <v>0</v>
      </c>
      <c r="X2738" s="3">
        <v>0</v>
      </c>
      <c r="Y2738" s="2">
        <v>146692</v>
      </c>
      <c r="Z2738" s="3">
        <f t="shared" si="168"/>
        <v>146692</v>
      </c>
      <c r="AA2738" s="8">
        <f t="shared" si="169"/>
        <v>0</v>
      </c>
    </row>
    <row r="2739" spans="1:27" ht="10.5" x14ac:dyDescent="0.15">
      <c r="A2739" s="1" t="s">
        <v>39643</v>
      </c>
      <c r="B2739" s="1" t="s">
        <v>0</v>
      </c>
      <c r="C2739" s="1" t="s">
        <v>22</v>
      </c>
      <c r="E2739" s="1" t="s">
        <v>36372</v>
      </c>
      <c r="F2739" s="1" t="s">
        <v>2</v>
      </c>
      <c r="G2739" s="1" t="s">
        <v>39644</v>
      </c>
      <c r="H2739" s="1" t="s">
        <v>39645</v>
      </c>
      <c r="I2739" s="1" t="s">
        <v>20456</v>
      </c>
      <c r="J2739" s="1" t="s">
        <v>24</v>
      </c>
      <c r="K2739" s="1" t="s">
        <v>20457</v>
      </c>
      <c r="L2739" s="1" t="s">
        <v>72</v>
      </c>
      <c r="M2739" s="1" t="s">
        <v>289</v>
      </c>
      <c r="N2739" s="1" t="s">
        <v>6847</v>
      </c>
      <c r="O2739" s="1" t="s">
        <v>7</v>
      </c>
      <c r="P2739" s="1" t="s">
        <v>872</v>
      </c>
      <c r="Q2739" s="1" t="s">
        <v>476</v>
      </c>
      <c r="R2739" s="1" t="s">
        <v>488</v>
      </c>
      <c r="S2739" s="1" t="s">
        <v>36375</v>
      </c>
      <c r="T2739" s="21">
        <v>0</v>
      </c>
      <c r="U2739" s="21">
        <v>120781.9</v>
      </c>
      <c r="V2739" s="21">
        <f t="shared" si="170"/>
        <v>120781.9</v>
      </c>
      <c r="W2739" s="23">
        <f t="shared" si="171"/>
        <v>0</v>
      </c>
      <c r="X2739" s="3">
        <v>0</v>
      </c>
      <c r="Y2739" s="2">
        <v>146484.01</v>
      </c>
      <c r="Z2739" s="3">
        <f t="shared" si="168"/>
        <v>146484.01</v>
      </c>
      <c r="AA2739" s="8">
        <f t="shared" si="169"/>
        <v>0</v>
      </c>
    </row>
    <row r="2740" spans="1:27" ht="10.5" x14ac:dyDescent="0.15">
      <c r="A2740" s="1" t="s">
        <v>44876</v>
      </c>
      <c r="B2740" s="1" t="s">
        <v>0</v>
      </c>
      <c r="C2740" s="1" t="s">
        <v>22</v>
      </c>
      <c r="E2740" s="1" t="s">
        <v>44877</v>
      </c>
      <c r="F2740" s="1" t="s">
        <v>2</v>
      </c>
      <c r="G2740" s="1" t="s">
        <v>2</v>
      </c>
      <c r="H2740" s="1" t="s">
        <v>44878</v>
      </c>
      <c r="I2740" s="1" t="s">
        <v>19344</v>
      </c>
      <c r="J2740" s="1" t="s">
        <v>19345</v>
      </c>
      <c r="K2740" s="1" t="s">
        <v>19346</v>
      </c>
      <c r="L2740" s="1" t="s">
        <v>6</v>
      </c>
      <c r="M2740" s="1" t="s">
        <v>976</v>
      </c>
      <c r="N2740" s="1" t="s">
        <v>977</v>
      </c>
      <c r="O2740" s="1" t="s">
        <v>7</v>
      </c>
      <c r="P2740" s="1" t="s">
        <v>468</v>
      </c>
      <c r="Q2740" s="1" t="s">
        <v>140</v>
      </c>
      <c r="R2740" s="1" t="s">
        <v>365</v>
      </c>
      <c r="S2740" s="1" t="s">
        <v>44879</v>
      </c>
      <c r="T2740" s="21">
        <v>0</v>
      </c>
      <c r="U2740" s="21">
        <v>259749.75</v>
      </c>
      <c r="V2740" s="21">
        <f t="shared" si="170"/>
        <v>259749.75</v>
      </c>
      <c r="W2740" s="23">
        <f t="shared" si="171"/>
        <v>0</v>
      </c>
      <c r="X2740" s="3">
        <v>0</v>
      </c>
      <c r="Y2740" s="2">
        <v>144855.84</v>
      </c>
      <c r="Z2740" s="3">
        <f t="shared" si="168"/>
        <v>144855.84</v>
      </c>
      <c r="AA2740" s="8">
        <f t="shared" si="169"/>
        <v>0</v>
      </c>
    </row>
    <row r="2741" spans="1:27" ht="10.5" x14ac:dyDescent="0.15">
      <c r="A2741" s="1" t="s">
        <v>26809</v>
      </c>
      <c r="B2741" s="1" t="s">
        <v>0</v>
      </c>
      <c r="C2741" s="1" t="s">
        <v>22</v>
      </c>
      <c r="E2741" s="1" t="s">
        <v>26810</v>
      </c>
      <c r="F2741" s="1" t="s">
        <v>26811</v>
      </c>
      <c r="G2741" s="1" t="s">
        <v>26613</v>
      </c>
      <c r="H2741" s="1" t="s">
        <v>26812</v>
      </c>
      <c r="I2741" s="1" t="s">
        <v>433</v>
      </c>
      <c r="J2741" s="1" t="s">
        <v>64</v>
      </c>
      <c r="K2741" s="1" t="s">
        <v>1903</v>
      </c>
      <c r="L2741" s="1" t="s">
        <v>34</v>
      </c>
      <c r="M2741" s="1" t="s">
        <v>289</v>
      </c>
      <c r="N2741" s="1" t="s">
        <v>7728</v>
      </c>
      <c r="O2741" s="1" t="s">
        <v>7</v>
      </c>
      <c r="P2741" s="1" t="s">
        <v>475</v>
      </c>
      <c r="Q2741" s="1" t="s">
        <v>476</v>
      </c>
      <c r="R2741" s="1" t="s">
        <v>477</v>
      </c>
      <c r="S2741" s="1" t="s">
        <v>2</v>
      </c>
      <c r="T2741" s="21">
        <v>0</v>
      </c>
      <c r="U2741" s="21">
        <v>199332.64</v>
      </c>
      <c r="V2741" s="21">
        <f t="shared" si="170"/>
        <v>199332.64</v>
      </c>
      <c r="W2741" s="23">
        <f t="shared" si="171"/>
        <v>0</v>
      </c>
      <c r="X2741" s="3">
        <v>0</v>
      </c>
      <c r="Y2741" s="2">
        <v>144103.98000000001</v>
      </c>
      <c r="Z2741" s="3">
        <f t="shared" si="168"/>
        <v>144103.98000000001</v>
      </c>
      <c r="AA2741" s="8">
        <f t="shared" si="169"/>
        <v>0</v>
      </c>
    </row>
    <row r="2742" spans="1:27" ht="10.5" x14ac:dyDescent="0.15">
      <c r="A2742" s="1" t="s">
        <v>21100</v>
      </c>
      <c r="B2742" s="1" t="s">
        <v>0</v>
      </c>
      <c r="C2742" s="1" t="s">
        <v>22</v>
      </c>
      <c r="E2742" s="1" t="s">
        <v>21101</v>
      </c>
      <c r="F2742" s="1" t="s">
        <v>2</v>
      </c>
      <c r="G2742" s="1" t="s">
        <v>2</v>
      </c>
      <c r="H2742" s="1" t="s">
        <v>21102</v>
      </c>
      <c r="I2742" s="1" t="s">
        <v>1102</v>
      </c>
      <c r="J2742" s="1" t="s">
        <v>79</v>
      </c>
      <c r="K2742" s="1" t="s">
        <v>21103</v>
      </c>
      <c r="L2742" s="1" t="s">
        <v>72</v>
      </c>
      <c r="M2742" s="1" t="s">
        <v>289</v>
      </c>
      <c r="N2742" s="1" t="s">
        <v>7728</v>
      </c>
      <c r="O2742" s="1" t="s">
        <v>7</v>
      </c>
      <c r="P2742" s="1" t="s">
        <v>510</v>
      </c>
      <c r="Q2742" s="1" t="s">
        <v>476</v>
      </c>
      <c r="R2742" s="1" t="s">
        <v>477</v>
      </c>
      <c r="S2742" s="1" t="s">
        <v>2</v>
      </c>
      <c r="T2742" s="21">
        <v>0</v>
      </c>
      <c r="U2742" s="21">
        <v>418303.16</v>
      </c>
      <c r="V2742" s="21">
        <f t="shared" si="170"/>
        <v>418303.16</v>
      </c>
      <c r="W2742" s="23">
        <f t="shared" si="171"/>
        <v>0</v>
      </c>
      <c r="X2742" s="3">
        <v>0</v>
      </c>
      <c r="Y2742" s="2">
        <v>143709.32</v>
      </c>
      <c r="Z2742" s="3">
        <f t="shared" si="168"/>
        <v>143709.32</v>
      </c>
      <c r="AA2742" s="8">
        <f t="shared" si="169"/>
        <v>0</v>
      </c>
    </row>
    <row r="2743" spans="1:27" ht="10.5" x14ac:dyDescent="0.15">
      <c r="A2743" s="1" t="s">
        <v>23076</v>
      </c>
      <c r="B2743" s="1" t="s">
        <v>0</v>
      </c>
      <c r="C2743" s="1" t="s">
        <v>22</v>
      </c>
      <c r="E2743" s="1" t="s">
        <v>23077</v>
      </c>
      <c r="F2743" s="1" t="s">
        <v>2</v>
      </c>
      <c r="G2743" s="1" t="s">
        <v>2</v>
      </c>
      <c r="H2743" s="1" t="s">
        <v>23078</v>
      </c>
      <c r="I2743" s="1" t="s">
        <v>23079</v>
      </c>
      <c r="J2743" s="1" t="s">
        <v>19345</v>
      </c>
      <c r="K2743" s="1" t="s">
        <v>23080</v>
      </c>
      <c r="L2743" s="1" t="s">
        <v>6</v>
      </c>
      <c r="M2743" s="1" t="s">
        <v>976</v>
      </c>
      <c r="N2743" s="1" t="s">
        <v>23081</v>
      </c>
      <c r="O2743" s="1" t="s">
        <v>7</v>
      </c>
      <c r="P2743" s="1" t="s">
        <v>2259</v>
      </c>
      <c r="Q2743" s="1" t="s">
        <v>1789</v>
      </c>
      <c r="R2743" s="1" t="s">
        <v>1790</v>
      </c>
      <c r="S2743" s="1" t="s">
        <v>23082</v>
      </c>
      <c r="T2743" s="21">
        <v>0</v>
      </c>
      <c r="U2743" s="21">
        <v>151385.19</v>
      </c>
      <c r="V2743" s="21">
        <f t="shared" si="170"/>
        <v>151385.19</v>
      </c>
      <c r="W2743" s="23">
        <f t="shared" si="171"/>
        <v>0</v>
      </c>
      <c r="X2743" s="3">
        <v>0</v>
      </c>
      <c r="Y2743" s="2">
        <v>139059.79</v>
      </c>
      <c r="Z2743" s="3">
        <f t="shared" si="168"/>
        <v>139059.79</v>
      </c>
      <c r="AA2743" s="8">
        <f t="shared" si="169"/>
        <v>0</v>
      </c>
    </row>
    <row r="2744" spans="1:27" ht="10.5" x14ac:dyDescent="0.15">
      <c r="A2744" s="1" t="s">
        <v>35305</v>
      </c>
      <c r="B2744" s="1" t="s">
        <v>0</v>
      </c>
      <c r="C2744" s="1" t="s">
        <v>22</v>
      </c>
      <c r="E2744" s="1" t="s">
        <v>35306</v>
      </c>
      <c r="F2744" s="1" t="s">
        <v>2</v>
      </c>
      <c r="G2744" s="1" t="s">
        <v>35307</v>
      </c>
      <c r="H2744" s="1" t="s">
        <v>35308</v>
      </c>
      <c r="I2744" s="1" t="s">
        <v>3859</v>
      </c>
      <c r="J2744" s="1" t="s">
        <v>329</v>
      </c>
      <c r="K2744" s="1" t="s">
        <v>3860</v>
      </c>
      <c r="L2744" s="1" t="s">
        <v>72</v>
      </c>
      <c r="M2744" s="1" t="s">
        <v>976</v>
      </c>
      <c r="N2744" s="1" t="s">
        <v>977</v>
      </c>
      <c r="O2744" s="1" t="s">
        <v>7</v>
      </c>
      <c r="P2744" s="1" t="s">
        <v>1794</v>
      </c>
      <c r="Q2744" s="1" t="s">
        <v>140</v>
      </c>
      <c r="R2744" s="1" t="s">
        <v>534</v>
      </c>
      <c r="S2744" s="1" t="s">
        <v>35309</v>
      </c>
      <c r="T2744" s="21">
        <v>0</v>
      </c>
      <c r="U2744" s="21">
        <v>504954.81</v>
      </c>
      <c r="V2744" s="21">
        <f t="shared" si="170"/>
        <v>504954.81</v>
      </c>
      <c r="W2744" s="23">
        <f t="shared" si="171"/>
        <v>0</v>
      </c>
      <c r="X2744" s="3">
        <v>0</v>
      </c>
      <c r="Y2744" s="2">
        <v>138589.12</v>
      </c>
      <c r="Z2744" s="3">
        <f t="shared" si="168"/>
        <v>138589.12</v>
      </c>
      <c r="AA2744" s="8">
        <f t="shared" si="169"/>
        <v>0</v>
      </c>
    </row>
    <row r="2745" spans="1:27" ht="10.5" x14ac:dyDescent="0.15">
      <c r="A2745" s="1" t="s">
        <v>32575</v>
      </c>
      <c r="B2745" s="1" t="s">
        <v>0</v>
      </c>
      <c r="C2745" s="1" t="s">
        <v>22</v>
      </c>
      <c r="E2745" s="1" t="s">
        <v>32043</v>
      </c>
      <c r="F2745" s="1" t="s">
        <v>32576</v>
      </c>
      <c r="G2745" s="1" t="s">
        <v>10136</v>
      </c>
      <c r="H2745" s="1" t="s">
        <v>32045</v>
      </c>
      <c r="I2745" s="1" t="s">
        <v>407</v>
      </c>
      <c r="J2745" s="1" t="s">
        <v>408</v>
      </c>
      <c r="K2745" s="1" t="s">
        <v>16489</v>
      </c>
      <c r="L2745" s="1" t="s">
        <v>72</v>
      </c>
      <c r="M2745" s="1" t="s">
        <v>289</v>
      </c>
      <c r="N2745" s="1" t="s">
        <v>7728</v>
      </c>
      <c r="O2745" s="1" t="s">
        <v>7</v>
      </c>
      <c r="P2745" s="1" t="s">
        <v>1194</v>
      </c>
      <c r="Q2745" s="1" t="s">
        <v>476</v>
      </c>
      <c r="R2745" s="1" t="s">
        <v>477</v>
      </c>
      <c r="S2745" s="1" t="s">
        <v>2</v>
      </c>
      <c r="T2745" s="21">
        <v>0</v>
      </c>
      <c r="U2745" s="21">
        <v>240169.36</v>
      </c>
      <c r="V2745" s="21">
        <f t="shared" si="170"/>
        <v>240169.36</v>
      </c>
      <c r="W2745" s="23">
        <f t="shared" si="171"/>
        <v>0</v>
      </c>
      <c r="X2745" s="3">
        <v>0</v>
      </c>
      <c r="Y2745" s="2">
        <v>169381.51</v>
      </c>
      <c r="Z2745" s="3">
        <f t="shared" si="168"/>
        <v>169381.51</v>
      </c>
      <c r="AA2745" s="8">
        <f t="shared" si="169"/>
        <v>0</v>
      </c>
    </row>
    <row r="2746" spans="1:27" ht="10.5" x14ac:dyDescent="0.15">
      <c r="A2746" s="1" t="s">
        <v>40013</v>
      </c>
      <c r="B2746" s="1" t="s">
        <v>0</v>
      </c>
      <c r="C2746" s="1" t="s">
        <v>22</v>
      </c>
      <c r="E2746" s="1" t="s">
        <v>39949</v>
      </c>
      <c r="F2746" s="1" t="s">
        <v>2</v>
      </c>
      <c r="G2746" s="1" t="s">
        <v>26613</v>
      </c>
      <c r="H2746" s="1" t="s">
        <v>40014</v>
      </c>
      <c r="I2746" s="1" t="s">
        <v>1035</v>
      </c>
      <c r="J2746" s="1" t="s">
        <v>24</v>
      </c>
      <c r="K2746" s="1" t="s">
        <v>1036</v>
      </c>
      <c r="L2746" s="1" t="s">
        <v>34</v>
      </c>
      <c r="M2746" s="1" t="s">
        <v>289</v>
      </c>
      <c r="N2746" s="1" t="s">
        <v>6847</v>
      </c>
      <c r="O2746" s="1" t="s">
        <v>7</v>
      </c>
      <c r="P2746" s="1" t="s">
        <v>807</v>
      </c>
      <c r="Q2746" s="1" t="s">
        <v>476</v>
      </c>
      <c r="R2746" s="1" t="s">
        <v>488</v>
      </c>
      <c r="S2746" s="1" t="s">
        <v>40015</v>
      </c>
      <c r="T2746" s="21">
        <v>0</v>
      </c>
      <c r="U2746" s="21">
        <v>172810.98</v>
      </c>
      <c r="V2746" s="21">
        <f t="shared" si="170"/>
        <v>172810.98</v>
      </c>
      <c r="W2746" s="23">
        <f t="shared" si="171"/>
        <v>0</v>
      </c>
      <c r="X2746" s="3">
        <v>0</v>
      </c>
      <c r="Y2746" s="2">
        <v>136341.75</v>
      </c>
      <c r="Z2746" s="3">
        <f t="shared" si="168"/>
        <v>136341.75</v>
      </c>
      <c r="AA2746" s="8">
        <f t="shared" si="169"/>
        <v>0</v>
      </c>
    </row>
    <row r="2747" spans="1:27" ht="10.5" x14ac:dyDescent="0.15">
      <c r="A2747" s="1" t="s">
        <v>26095</v>
      </c>
      <c r="B2747" s="1" t="s">
        <v>0</v>
      </c>
      <c r="C2747" s="1" t="s">
        <v>22</v>
      </c>
      <c r="E2747" s="1" t="s">
        <v>23431</v>
      </c>
      <c r="F2747" s="1" t="s">
        <v>2</v>
      </c>
      <c r="G2747" s="1" t="s">
        <v>6845</v>
      </c>
      <c r="H2747" s="1" t="s">
        <v>26096</v>
      </c>
      <c r="I2747" s="1" t="s">
        <v>1570</v>
      </c>
      <c r="J2747" s="1" t="s">
        <v>24</v>
      </c>
      <c r="K2747" s="1" t="s">
        <v>3468</v>
      </c>
      <c r="L2747" s="1" t="s">
        <v>72</v>
      </c>
      <c r="M2747" s="1" t="s">
        <v>289</v>
      </c>
      <c r="N2747" s="1" t="s">
        <v>6847</v>
      </c>
      <c r="O2747" s="1" t="s">
        <v>7</v>
      </c>
      <c r="P2747" s="1" t="s">
        <v>872</v>
      </c>
      <c r="Q2747" s="1" t="s">
        <v>476</v>
      </c>
      <c r="R2747" s="1" t="s">
        <v>488</v>
      </c>
      <c r="S2747" s="1" t="s">
        <v>25947</v>
      </c>
      <c r="T2747" s="21">
        <v>0</v>
      </c>
      <c r="U2747" s="21">
        <v>104032.71</v>
      </c>
      <c r="V2747" s="21">
        <f t="shared" si="170"/>
        <v>104032.71</v>
      </c>
      <c r="W2747" s="23">
        <f t="shared" si="171"/>
        <v>0</v>
      </c>
      <c r="X2747" s="3">
        <v>0</v>
      </c>
      <c r="Y2747" s="2">
        <v>136291.56</v>
      </c>
      <c r="Z2747" s="3">
        <f t="shared" si="168"/>
        <v>136291.56</v>
      </c>
      <c r="AA2747" s="8">
        <f t="shared" si="169"/>
        <v>0</v>
      </c>
    </row>
    <row r="2748" spans="1:27" ht="10.5" x14ac:dyDescent="0.15">
      <c r="A2748" s="1" t="s">
        <v>25500</v>
      </c>
      <c r="B2748" s="1" t="s">
        <v>0</v>
      </c>
      <c r="C2748" s="1" t="s">
        <v>22</v>
      </c>
      <c r="E2748" s="1" t="s">
        <v>25483</v>
      </c>
      <c r="F2748" s="1" t="s">
        <v>2</v>
      </c>
      <c r="G2748" s="1" t="s">
        <v>2</v>
      </c>
      <c r="H2748" s="1" t="s">
        <v>25501</v>
      </c>
      <c r="I2748" s="1" t="s">
        <v>420</v>
      </c>
      <c r="J2748" s="1" t="s">
        <v>24</v>
      </c>
      <c r="K2748" s="1" t="s">
        <v>2706</v>
      </c>
      <c r="L2748" s="1" t="s">
        <v>34</v>
      </c>
      <c r="M2748" s="1" t="s">
        <v>289</v>
      </c>
      <c r="N2748" s="1" t="s">
        <v>6847</v>
      </c>
      <c r="O2748" s="1" t="s">
        <v>7</v>
      </c>
      <c r="P2748" s="1" t="s">
        <v>879</v>
      </c>
      <c r="Q2748" s="1" t="s">
        <v>476</v>
      </c>
      <c r="R2748" s="1" t="s">
        <v>477</v>
      </c>
      <c r="S2748" s="1" t="s">
        <v>2</v>
      </c>
      <c r="T2748" s="21">
        <v>0</v>
      </c>
      <c r="U2748" s="21">
        <v>133963.4</v>
      </c>
      <c r="V2748" s="21">
        <f t="shared" si="170"/>
        <v>133963.4</v>
      </c>
      <c r="W2748" s="23">
        <f t="shared" si="171"/>
        <v>0</v>
      </c>
      <c r="X2748" s="3">
        <v>0</v>
      </c>
      <c r="Y2748" s="2">
        <v>134834.93</v>
      </c>
      <c r="Z2748" s="3">
        <f t="shared" si="168"/>
        <v>134834.93</v>
      </c>
      <c r="AA2748" s="8">
        <f t="shared" si="169"/>
        <v>0</v>
      </c>
    </row>
    <row r="2749" spans="1:27" ht="10.5" x14ac:dyDescent="0.15">
      <c r="A2749" s="1" t="s">
        <v>30399</v>
      </c>
      <c r="B2749" s="1" t="s">
        <v>0</v>
      </c>
      <c r="C2749" s="1" t="s">
        <v>22</v>
      </c>
      <c r="E2749" s="1" t="s">
        <v>25483</v>
      </c>
      <c r="F2749" s="1" t="s">
        <v>2</v>
      </c>
      <c r="G2749" s="1" t="s">
        <v>30400</v>
      </c>
      <c r="H2749" s="1" t="s">
        <v>30401</v>
      </c>
      <c r="I2749" s="1" t="s">
        <v>315</v>
      </c>
      <c r="J2749" s="1" t="s">
        <v>64</v>
      </c>
      <c r="K2749" s="1" t="s">
        <v>11365</v>
      </c>
      <c r="L2749" s="1" t="s">
        <v>34</v>
      </c>
      <c r="M2749" s="1" t="s">
        <v>289</v>
      </c>
      <c r="N2749" s="1" t="s">
        <v>6847</v>
      </c>
      <c r="O2749" s="1" t="s">
        <v>7</v>
      </c>
      <c r="P2749" s="1" t="s">
        <v>510</v>
      </c>
      <c r="Q2749" s="1" t="s">
        <v>476</v>
      </c>
      <c r="R2749" s="1" t="s">
        <v>477</v>
      </c>
      <c r="S2749" s="1" t="s">
        <v>2</v>
      </c>
      <c r="T2749" s="21">
        <v>0</v>
      </c>
      <c r="U2749" s="21">
        <v>172255.56</v>
      </c>
      <c r="V2749" s="21">
        <f t="shared" si="170"/>
        <v>172255.56</v>
      </c>
      <c r="W2749" s="23">
        <f t="shared" si="171"/>
        <v>0</v>
      </c>
      <c r="X2749" s="3">
        <v>0</v>
      </c>
      <c r="Y2749" s="2">
        <v>133024.38</v>
      </c>
      <c r="Z2749" s="3">
        <f t="shared" si="168"/>
        <v>133024.38</v>
      </c>
      <c r="AA2749" s="8">
        <f t="shared" si="169"/>
        <v>0</v>
      </c>
    </row>
    <row r="2750" spans="1:27" ht="10.5" x14ac:dyDescent="0.15">
      <c r="A2750" s="1" t="s">
        <v>30897</v>
      </c>
      <c r="B2750" s="1" t="s">
        <v>0</v>
      </c>
      <c r="C2750" s="1" t="s">
        <v>22</v>
      </c>
      <c r="E2750" s="1" t="s">
        <v>30898</v>
      </c>
      <c r="F2750" s="1" t="s">
        <v>2</v>
      </c>
      <c r="G2750" s="1" t="s">
        <v>30899</v>
      </c>
      <c r="H2750" s="1" t="s">
        <v>30900</v>
      </c>
      <c r="I2750" s="1" t="s">
        <v>644</v>
      </c>
      <c r="J2750" s="1" t="s">
        <v>64</v>
      </c>
      <c r="K2750" s="1" t="s">
        <v>14394</v>
      </c>
      <c r="L2750" s="1" t="s">
        <v>72</v>
      </c>
      <c r="M2750" s="1" t="s">
        <v>120</v>
      </c>
      <c r="N2750" s="1" t="s">
        <v>120</v>
      </c>
      <c r="O2750" s="1" t="s">
        <v>7</v>
      </c>
      <c r="P2750" s="1" t="s">
        <v>1435</v>
      </c>
      <c r="Q2750" s="1" t="s">
        <v>476</v>
      </c>
      <c r="R2750" s="1" t="s">
        <v>477</v>
      </c>
      <c r="S2750" s="1" t="s">
        <v>2</v>
      </c>
      <c r="T2750" s="21">
        <v>0</v>
      </c>
      <c r="U2750" s="21">
        <v>306208.40999999997</v>
      </c>
      <c r="V2750" s="21">
        <f t="shared" si="170"/>
        <v>306208.40999999997</v>
      </c>
      <c r="W2750" s="23">
        <f t="shared" si="171"/>
        <v>0</v>
      </c>
      <c r="X2750" s="3">
        <v>0</v>
      </c>
      <c r="Y2750" s="2">
        <v>132309.54999999999</v>
      </c>
      <c r="Z2750" s="3">
        <f t="shared" si="168"/>
        <v>132309.54999999999</v>
      </c>
      <c r="AA2750" s="8">
        <f t="shared" si="169"/>
        <v>0</v>
      </c>
    </row>
    <row r="2751" spans="1:27" ht="10.5" x14ac:dyDescent="0.15">
      <c r="A2751" s="1" t="s">
        <v>33588</v>
      </c>
      <c r="B2751" s="1" t="s">
        <v>0</v>
      </c>
      <c r="C2751" s="1" t="s">
        <v>22</v>
      </c>
      <c r="E2751" s="1" t="s">
        <v>33589</v>
      </c>
      <c r="F2751" s="1" t="s">
        <v>2</v>
      </c>
      <c r="G2751" s="1" t="s">
        <v>10136</v>
      </c>
      <c r="H2751" s="1" t="s">
        <v>33590</v>
      </c>
      <c r="I2751" s="1" t="s">
        <v>1107</v>
      </c>
      <c r="J2751" s="1" t="s">
        <v>64</v>
      </c>
      <c r="K2751" s="1" t="s">
        <v>12356</v>
      </c>
      <c r="L2751" s="1" t="s">
        <v>34</v>
      </c>
      <c r="M2751" s="1" t="s">
        <v>289</v>
      </c>
      <c r="N2751" s="1" t="s">
        <v>7728</v>
      </c>
      <c r="O2751" s="1" t="s">
        <v>7</v>
      </c>
      <c r="P2751" s="1" t="s">
        <v>1435</v>
      </c>
      <c r="Q2751" s="1" t="s">
        <v>476</v>
      </c>
      <c r="R2751" s="1" t="s">
        <v>477</v>
      </c>
      <c r="S2751" s="1" t="s">
        <v>2</v>
      </c>
      <c r="T2751" s="21">
        <v>0</v>
      </c>
      <c r="U2751" s="21">
        <v>313777.36</v>
      </c>
      <c r="V2751" s="21">
        <f t="shared" si="170"/>
        <v>313777.36</v>
      </c>
      <c r="W2751" s="23">
        <f t="shared" si="171"/>
        <v>0</v>
      </c>
      <c r="X2751" s="3">
        <v>0</v>
      </c>
      <c r="Y2751" s="2">
        <v>126592.56</v>
      </c>
      <c r="Z2751" s="3">
        <f t="shared" si="168"/>
        <v>126592.56</v>
      </c>
      <c r="AA2751" s="8">
        <f t="shared" si="169"/>
        <v>0</v>
      </c>
    </row>
    <row r="2752" spans="1:27" ht="10.5" x14ac:dyDescent="0.15">
      <c r="A2752" s="1" t="s">
        <v>36008</v>
      </c>
      <c r="B2752" s="1" t="s">
        <v>0</v>
      </c>
      <c r="C2752" s="1" t="s">
        <v>22</v>
      </c>
      <c r="E2752" s="1" t="s">
        <v>36009</v>
      </c>
      <c r="F2752" s="1" t="s">
        <v>2</v>
      </c>
      <c r="G2752" s="1" t="s">
        <v>26613</v>
      </c>
      <c r="H2752" s="1" t="s">
        <v>36010</v>
      </c>
      <c r="I2752" s="1" t="s">
        <v>1047</v>
      </c>
      <c r="J2752" s="1" t="s">
        <v>24</v>
      </c>
      <c r="K2752" s="1" t="s">
        <v>1048</v>
      </c>
      <c r="L2752" s="1" t="s">
        <v>34</v>
      </c>
      <c r="M2752" s="1" t="s">
        <v>289</v>
      </c>
      <c r="N2752" s="1" t="s">
        <v>6847</v>
      </c>
      <c r="O2752" s="1" t="s">
        <v>7</v>
      </c>
      <c r="P2752" s="1" t="s">
        <v>807</v>
      </c>
      <c r="Q2752" s="1" t="s">
        <v>476</v>
      </c>
      <c r="R2752" s="1" t="s">
        <v>488</v>
      </c>
      <c r="S2752" s="1" t="s">
        <v>36011</v>
      </c>
      <c r="T2752" s="21">
        <v>0</v>
      </c>
      <c r="U2752" s="21">
        <v>144388.92000000001</v>
      </c>
      <c r="V2752" s="21">
        <f t="shared" si="170"/>
        <v>144388.92000000001</v>
      </c>
      <c r="W2752" s="23">
        <f t="shared" si="171"/>
        <v>0</v>
      </c>
      <c r="X2752" s="3">
        <v>0</v>
      </c>
      <c r="Y2752" s="2">
        <v>124692.36</v>
      </c>
      <c r="Z2752" s="3">
        <f t="shared" si="168"/>
        <v>124692.36</v>
      </c>
      <c r="AA2752" s="8">
        <f t="shared" si="169"/>
        <v>0</v>
      </c>
    </row>
    <row r="2753" spans="1:27" ht="10.5" x14ac:dyDescent="0.15">
      <c r="A2753" s="1" t="s">
        <v>40480</v>
      </c>
      <c r="B2753" s="1" t="s">
        <v>0</v>
      </c>
      <c r="C2753" s="1" t="s">
        <v>22</v>
      </c>
      <c r="E2753" s="1" t="s">
        <v>40481</v>
      </c>
      <c r="F2753" s="1" t="s">
        <v>2</v>
      </c>
      <c r="G2753" s="1" t="s">
        <v>2</v>
      </c>
      <c r="H2753" s="1" t="s">
        <v>40482</v>
      </c>
      <c r="I2753" s="1" t="s">
        <v>12299</v>
      </c>
      <c r="J2753" s="1" t="s">
        <v>135</v>
      </c>
      <c r="K2753" s="1" t="s">
        <v>40483</v>
      </c>
      <c r="L2753" s="1" t="s">
        <v>72</v>
      </c>
      <c r="M2753" s="1" t="s">
        <v>976</v>
      </c>
      <c r="N2753" s="1" t="s">
        <v>977</v>
      </c>
      <c r="O2753" s="1" t="s">
        <v>7</v>
      </c>
      <c r="P2753" s="1" t="s">
        <v>2247</v>
      </c>
      <c r="Q2753" s="1" t="s">
        <v>140</v>
      </c>
      <c r="R2753" s="1" t="s">
        <v>390</v>
      </c>
      <c r="S2753" s="1" t="s">
        <v>2</v>
      </c>
      <c r="T2753" s="21">
        <v>0</v>
      </c>
      <c r="U2753" s="21">
        <v>74716.11</v>
      </c>
      <c r="V2753" s="21">
        <f t="shared" si="170"/>
        <v>74716.11</v>
      </c>
      <c r="W2753" s="23">
        <f t="shared" si="171"/>
        <v>0</v>
      </c>
      <c r="X2753" s="3">
        <v>0</v>
      </c>
      <c r="Y2753" s="2">
        <v>123997.58</v>
      </c>
      <c r="Z2753" s="3">
        <f t="shared" si="168"/>
        <v>123997.58</v>
      </c>
      <c r="AA2753" s="8">
        <f t="shared" si="169"/>
        <v>0</v>
      </c>
    </row>
    <row r="2754" spans="1:27" ht="10.5" x14ac:dyDescent="0.15">
      <c r="A2754" s="1" t="s">
        <v>47407</v>
      </c>
      <c r="B2754" s="1" t="s">
        <v>0</v>
      </c>
      <c r="C2754" s="1" t="s">
        <v>22</v>
      </c>
      <c r="E2754" s="1" t="s">
        <v>47408</v>
      </c>
      <c r="F2754" s="1" t="s">
        <v>2</v>
      </c>
      <c r="G2754" s="1" t="s">
        <v>25576</v>
      </c>
      <c r="H2754" s="1" t="s">
        <v>47409</v>
      </c>
      <c r="I2754" s="1" t="s">
        <v>47410</v>
      </c>
      <c r="J2754" s="1" t="s">
        <v>37</v>
      </c>
      <c r="K2754" s="1" t="s">
        <v>36566</v>
      </c>
      <c r="L2754" s="1" t="s">
        <v>2</v>
      </c>
      <c r="M2754" s="1" t="s">
        <v>120</v>
      </c>
      <c r="N2754" s="1" t="s">
        <v>120</v>
      </c>
      <c r="O2754" s="1" t="s">
        <v>7</v>
      </c>
      <c r="P2754" s="1" t="s">
        <v>747</v>
      </c>
      <c r="Q2754" s="1" t="s">
        <v>476</v>
      </c>
      <c r="R2754" s="1" t="s">
        <v>488</v>
      </c>
      <c r="S2754" s="1" t="s">
        <v>2</v>
      </c>
      <c r="T2754" s="21">
        <v>0</v>
      </c>
      <c r="U2754" s="21">
        <v>142188</v>
      </c>
      <c r="V2754" s="21">
        <f t="shared" si="170"/>
        <v>142188</v>
      </c>
      <c r="W2754" s="23">
        <f t="shared" si="171"/>
        <v>0</v>
      </c>
      <c r="X2754" s="3">
        <v>0</v>
      </c>
      <c r="Y2754" s="2">
        <v>119412</v>
      </c>
      <c r="Z2754" s="3">
        <f t="shared" ref="Z2754:Z2817" si="172">SUM(X2754:Y2754)</f>
        <v>119412</v>
      </c>
      <c r="AA2754" s="8">
        <f t="shared" ref="AA2754:AA2817" si="173">X2754/Z2754</f>
        <v>0</v>
      </c>
    </row>
    <row r="2755" spans="1:27" ht="10.5" x14ac:dyDescent="0.15">
      <c r="A2755" s="1" t="s">
        <v>28271</v>
      </c>
      <c r="B2755" s="1" t="s">
        <v>0</v>
      </c>
      <c r="C2755" s="1" t="s">
        <v>22</v>
      </c>
      <c r="E2755" s="1" t="s">
        <v>28272</v>
      </c>
      <c r="F2755" s="1" t="s">
        <v>2</v>
      </c>
      <c r="G2755" s="1" t="s">
        <v>28273</v>
      </c>
      <c r="H2755" s="1" t="s">
        <v>28274</v>
      </c>
      <c r="I2755" s="1" t="s">
        <v>28275</v>
      </c>
      <c r="J2755" s="1" t="s">
        <v>19345</v>
      </c>
      <c r="K2755" s="1" t="s">
        <v>21280</v>
      </c>
      <c r="L2755" s="1" t="s">
        <v>6</v>
      </c>
      <c r="M2755" s="1" t="s">
        <v>289</v>
      </c>
      <c r="N2755" s="1" t="s">
        <v>27</v>
      </c>
      <c r="O2755" s="1" t="s">
        <v>191</v>
      </c>
      <c r="P2755" s="1" t="s">
        <v>865</v>
      </c>
      <c r="Q2755" s="1" t="s">
        <v>140</v>
      </c>
      <c r="R2755" s="1" t="s">
        <v>370</v>
      </c>
      <c r="S2755" s="1" t="s">
        <v>28276</v>
      </c>
      <c r="T2755" s="21">
        <v>0</v>
      </c>
      <c r="U2755" s="21">
        <v>239255.69</v>
      </c>
      <c r="V2755" s="21">
        <f t="shared" ref="V2755:V2818" si="174">SUM(T2755:U2755)</f>
        <v>239255.69</v>
      </c>
      <c r="W2755" s="23">
        <f t="shared" ref="W2755:W2818" si="175">T2755/V2755</f>
        <v>0</v>
      </c>
      <c r="X2755" s="3">
        <v>0</v>
      </c>
      <c r="Y2755" s="2">
        <v>119026.13</v>
      </c>
      <c r="Z2755" s="3">
        <f t="shared" si="172"/>
        <v>119026.13</v>
      </c>
      <c r="AA2755" s="8">
        <f t="shared" si="173"/>
        <v>0</v>
      </c>
    </row>
    <row r="2756" spans="1:27" ht="10.5" x14ac:dyDescent="0.15">
      <c r="A2756" s="1" t="s">
        <v>29490</v>
      </c>
      <c r="B2756" s="1" t="s">
        <v>0</v>
      </c>
      <c r="C2756" s="1" t="s">
        <v>22</v>
      </c>
      <c r="E2756" s="1" t="s">
        <v>25483</v>
      </c>
      <c r="F2756" s="1" t="s">
        <v>2</v>
      </c>
      <c r="G2756" s="1" t="s">
        <v>24965</v>
      </c>
      <c r="H2756" s="1" t="s">
        <v>29491</v>
      </c>
      <c r="I2756" s="1" t="s">
        <v>304</v>
      </c>
      <c r="J2756" s="1" t="s">
        <v>49</v>
      </c>
      <c r="K2756" s="1" t="s">
        <v>29492</v>
      </c>
      <c r="L2756" s="1" t="s">
        <v>72</v>
      </c>
      <c r="M2756" s="1" t="s">
        <v>289</v>
      </c>
      <c r="N2756" s="1" t="s">
        <v>6847</v>
      </c>
      <c r="O2756" s="1" t="s">
        <v>7</v>
      </c>
      <c r="P2756" s="1" t="s">
        <v>487</v>
      </c>
      <c r="Q2756" s="1" t="s">
        <v>476</v>
      </c>
      <c r="R2756" s="1" t="s">
        <v>488</v>
      </c>
      <c r="S2756" s="1" t="s">
        <v>2</v>
      </c>
      <c r="T2756" s="21">
        <v>0</v>
      </c>
      <c r="U2756" s="21">
        <v>32124.27</v>
      </c>
      <c r="V2756" s="21">
        <f t="shared" si="174"/>
        <v>32124.27</v>
      </c>
      <c r="W2756" s="23">
        <f t="shared" si="175"/>
        <v>0</v>
      </c>
      <c r="X2756" s="3">
        <v>0</v>
      </c>
      <c r="Y2756" s="2">
        <v>116068.75</v>
      </c>
      <c r="Z2756" s="3">
        <f t="shared" si="172"/>
        <v>116068.75</v>
      </c>
      <c r="AA2756" s="8">
        <f t="shared" si="173"/>
        <v>0</v>
      </c>
    </row>
    <row r="2757" spans="1:27" ht="10.5" x14ac:dyDescent="0.15">
      <c r="A2757" s="1" t="s">
        <v>47444</v>
      </c>
      <c r="B2757" s="1" t="s">
        <v>0</v>
      </c>
      <c r="C2757" s="1" t="s">
        <v>22</v>
      </c>
      <c r="E2757" s="1" t="s">
        <v>47445</v>
      </c>
      <c r="F2757" s="1" t="s">
        <v>2</v>
      </c>
      <c r="G2757" s="1" t="s">
        <v>36004</v>
      </c>
      <c r="H2757" s="1" t="s">
        <v>47446</v>
      </c>
      <c r="I2757" s="1" t="s">
        <v>17857</v>
      </c>
      <c r="J2757" s="1" t="s">
        <v>46</v>
      </c>
      <c r="K2757" s="1" t="s">
        <v>28864</v>
      </c>
      <c r="L2757" s="1" t="s">
        <v>2</v>
      </c>
      <c r="M2757" s="1" t="s">
        <v>120</v>
      </c>
      <c r="N2757" s="1" t="s">
        <v>120</v>
      </c>
      <c r="O2757" s="1" t="s">
        <v>7</v>
      </c>
      <c r="P2757" s="1" t="s">
        <v>817</v>
      </c>
      <c r="Q2757" s="1" t="s">
        <v>476</v>
      </c>
      <c r="R2757" s="1" t="s">
        <v>503</v>
      </c>
      <c r="S2757" s="1" t="s">
        <v>2</v>
      </c>
      <c r="T2757" s="21">
        <v>0</v>
      </c>
      <c r="U2757" s="21">
        <v>256680</v>
      </c>
      <c r="V2757" s="21">
        <f t="shared" si="174"/>
        <v>256680</v>
      </c>
      <c r="W2757" s="23">
        <f t="shared" si="175"/>
        <v>0</v>
      </c>
      <c r="X2757" s="3">
        <v>0</v>
      </c>
      <c r="Y2757" s="2">
        <v>115320</v>
      </c>
      <c r="Z2757" s="3">
        <f t="shared" si="172"/>
        <v>115320</v>
      </c>
      <c r="AA2757" s="8">
        <f t="shared" si="173"/>
        <v>0</v>
      </c>
    </row>
    <row r="2758" spans="1:27" ht="10.5" x14ac:dyDescent="0.15">
      <c r="A2758" s="1" t="s">
        <v>41069</v>
      </c>
      <c r="B2758" s="1" t="s">
        <v>0</v>
      </c>
      <c r="C2758" s="1" t="s">
        <v>22</v>
      </c>
      <c r="E2758" s="1" t="s">
        <v>41070</v>
      </c>
      <c r="F2758" s="1" t="s">
        <v>2</v>
      </c>
      <c r="G2758" s="1" t="s">
        <v>41071</v>
      </c>
      <c r="H2758" s="1" t="s">
        <v>41072</v>
      </c>
      <c r="I2758" s="1" t="s">
        <v>41073</v>
      </c>
      <c r="J2758" s="1" t="s">
        <v>341</v>
      </c>
      <c r="K2758" s="1" t="s">
        <v>41074</v>
      </c>
      <c r="L2758" s="1" t="s">
        <v>6</v>
      </c>
      <c r="M2758" s="1" t="s">
        <v>398</v>
      </c>
      <c r="N2758" s="1" t="s">
        <v>10552</v>
      </c>
      <c r="O2758" s="1" t="s">
        <v>7</v>
      </c>
      <c r="P2758" s="1" t="s">
        <v>533</v>
      </c>
      <c r="Q2758" s="1" t="s">
        <v>140</v>
      </c>
      <c r="R2758" s="1" t="s">
        <v>534</v>
      </c>
      <c r="S2758" s="1" t="s">
        <v>41075</v>
      </c>
      <c r="T2758" s="21">
        <v>0</v>
      </c>
      <c r="U2758" s="21">
        <v>16705.71</v>
      </c>
      <c r="V2758" s="21">
        <f t="shared" si="174"/>
        <v>16705.71</v>
      </c>
      <c r="W2758" s="23">
        <f t="shared" si="175"/>
        <v>0</v>
      </c>
      <c r="X2758" s="3">
        <v>0</v>
      </c>
      <c r="Y2758" s="2">
        <v>114791.29</v>
      </c>
      <c r="Z2758" s="3">
        <f t="shared" si="172"/>
        <v>114791.29</v>
      </c>
      <c r="AA2758" s="8">
        <f t="shared" si="173"/>
        <v>0</v>
      </c>
    </row>
    <row r="2759" spans="1:27" ht="10.5" x14ac:dyDescent="0.15">
      <c r="A2759" s="1" t="s">
        <v>39307</v>
      </c>
      <c r="B2759" s="1" t="s">
        <v>0</v>
      </c>
      <c r="C2759" s="1" t="s">
        <v>22</v>
      </c>
      <c r="E2759" s="1" t="s">
        <v>39308</v>
      </c>
      <c r="F2759" s="1" t="s">
        <v>2</v>
      </c>
      <c r="G2759" s="1" t="s">
        <v>39309</v>
      </c>
      <c r="H2759" s="1" t="s">
        <v>39310</v>
      </c>
      <c r="I2759" s="1" t="s">
        <v>4268</v>
      </c>
      <c r="J2759" s="1" t="s">
        <v>118</v>
      </c>
      <c r="K2759" s="1" t="s">
        <v>6176</v>
      </c>
      <c r="L2759" s="1" t="s">
        <v>72</v>
      </c>
      <c r="M2759" s="1" t="s">
        <v>976</v>
      </c>
      <c r="N2759" s="1" t="s">
        <v>977</v>
      </c>
      <c r="O2759" s="1" t="s">
        <v>7</v>
      </c>
      <c r="P2759" s="1" t="s">
        <v>978</v>
      </c>
      <c r="Q2759" s="1" t="s">
        <v>140</v>
      </c>
      <c r="R2759" s="1" t="s">
        <v>141</v>
      </c>
      <c r="S2759" s="1" t="s">
        <v>2</v>
      </c>
      <c r="T2759" s="21">
        <v>0</v>
      </c>
      <c r="U2759" s="21">
        <v>15777.23</v>
      </c>
      <c r="V2759" s="21">
        <f t="shared" si="174"/>
        <v>15777.23</v>
      </c>
      <c r="W2759" s="23">
        <f t="shared" si="175"/>
        <v>0</v>
      </c>
      <c r="X2759" s="3">
        <v>0</v>
      </c>
      <c r="Y2759" s="2">
        <v>114655.66</v>
      </c>
      <c r="Z2759" s="3">
        <f t="shared" si="172"/>
        <v>114655.66</v>
      </c>
      <c r="AA2759" s="8">
        <f t="shared" si="173"/>
        <v>0</v>
      </c>
    </row>
    <row r="2760" spans="1:27" ht="10.5" x14ac:dyDescent="0.15">
      <c r="A2760" s="1" t="s">
        <v>35474</v>
      </c>
      <c r="B2760" s="1" t="s">
        <v>0</v>
      </c>
      <c r="C2760" s="1" t="s">
        <v>22</v>
      </c>
      <c r="E2760" s="1" t="s">
        <v>35475</v>
      </c>
      <c r="F2760" s="1" t="s">
        <v>2</v>
      </c>
      <c r="G2760" s="1" t="s">
        <v>12861</v>
      </c>
      <c r="H2760" s="1" t="s">
        <v>35476</v>
      </c>
      <c r="I2760" s="1" t="s">
        <v>933</v>
      </c>
      <c r="J2760" s="1" t="s">
        <v>24</v>
      </c>
      <c r="K2760" s="1" t="s">
        <v>934</v>
      </c>
      <c r="L2760" s="1" t="s">
        <v>72</v>
      </c>
      <c r="M2760" s="1" t="s">
        <v>289</v>
      </c>
      <c r="N2760" s="1" t="s">
        <v>6847</v>
      </c>
      <c r="O2760" s="1" t="s">
        <v>7</v>
      </c>
      <c r="P2760" s="1" t="s">
        <v>807</v>
      </c>
      <c r="Q2760" s="1" t="s">
        <v>476</v>
      </c>
      <c r="R2760" s="1" t="s">
        <v>488</v>
      </c>
      <c r="S2760" s="1" t="s">
        <v>35477</v>
      </c>
      <c r="T2760" s="21">
        <v>0</v>
      </c>
      <c r="U2760" s="21">
        <v>136213.48000000001</v>
      </c>
      <c r="V2760" s="21">
        <f t="shared" si="174"/>
        <v>136213.48000000001</v>
      </c>
      <c r="W2760" s="23">
        <f t="shared" si="175"/>
        <v>0</v>
      </c>
      <c r="X2760" s="3">
        <v>0</v>
      </c>
      <c r="Y2760" s="2">
        <v>114454.02</v>
      </c>
      <c r="Z2760" s="3">
        <f t="shared" si="172"/>
        <v>114454.02</v>
      </c>
      <c r="AA2760" s="8">
        <f t="shared" si="173"/>
        <v>0</v>
      </c>
    </row>
    <row r="2761" spans="1:27" ht="10.5" x14ac:dyDescent="0.15">
      <c r="A2761" s="1" t="s">
        <v>33580</v>
      </c>
      <c r="B2761" s="1" t="s">
        <v>0</v>
      </c>
      <c r="C2761" s="1" t="s">
        <v>22</v>
      </c>
      <c r="E2761" s="1" t="s">
        <v>26600</v>
      </c>
      <c r="F2761" s="1" t="s">
        <v>2</v>
      </c>
      <c r="G2761" s="1" t="s">
        <v>26601</v>
      </c>
      <c r="H2761" s="1" t="s">
        <v>26602</v>
      </c>
      <c r="I2761" s="1" t="s">
        <v>376</v>
      </c>
      <c r="J2761" s="1" t="s">
        <v>104</v>
      </c>
      <c r="K2761" s="1" t="s">
        <v>26603</v>
      </c>
      <c r="L2761" s="1" t="s">
        <v>34</v>
      </c>
      <c r="M2761" s="1" t="s">
        <v>289</v>
      </c>
      <c r="N2761" s="1" t="s">
        <v>6847</v>
      </c>
      <c r="O2761" s="1" t="s">
        <v>7</v>
      </c>
      <c r="P2761" s="1" t="s">
        <v>579</v>
      </c>
      <c r="Q2761" s="1" t="s">
        <v>476</v>
      </c>
      <c r="R2761" s="1" t="s">
        <v>488</v>
      </c>
      <c r="S2761" s="1" t="s">
        <v>2</v>
      </c>
      <c r="T2761" s="21">
        <v>0</v>
      </c>
      <c r="U2761" s="21">
        <v>157235.95000000001</v>
      </c>
      <c r="V2761" s="21">
        <f t="shared" si="174"/>
        <v>157235.95000000001</v>
      </c>
      <c r="W2761" s="23">
        <f t="shared" si="175"/>
        <v>0</v>
      </c>
      <c r="X2761" s="3">
        <v>0</v>
      </c>
      <c r="Y2761" s="2">
        <v>114108</v>
      </c>
      <c r="Z2761" s="3">
        <f t="shared" si="172"/>
        <v>114108</v>
      </c>
      <c r="AA2761" s="8">
        <f t="shared" si="173"/>
        <v>0</v>
      </c>
    </row>
    <row r="2762" spans="1:27" ht="10.5" x14ac:dyDescent="0.15">
      <c r="A2762" s="1" t="s">
        <v>39917</v>
      </c>
      <c r="B2762" s="1" t="s">
        <v>0</v>
      </c>
      <c r="C2762" s="1" t="s">
        <v>22</v>
      </c>
      <c r="E2762" s="1" t="s">
        <v>28644</v>
      </c>
      <c r="F2762" s="1" t="s">
        <v>2</v>
      </c>
      <c r="G2762" s="1" t="s">
        <v>2</v>
      </c>
      <c r="H2762" s="1" t="s">
        <v>39918</v>
      </c>
      <c r="I2762" s="1" t="s">
        <v>548</v>
      </c>
      <c r="J2762" s="1" t="s">
        <v>51</v>
      </c>
      <c r="K2762" s="1" t="s">
        <v>549</v>
      </c>
      <c r="L2762" s="1" t="s">
        <v>72</v>
      </c>
      <c r="M2762" s="1" t="s">
        <v>976</v>
      </c>
      <c r="N2762" s="1" t="s">
        <v>977</v>
      </c>
      <c r="O2762" s="1" t="s">
        <v>7</v>
      </c>
      <c r="P2762" s="1" t="s">
        <v>978</v>
      </c>
      <c r="Q2762" s="1" t="s">
        <v>140</v>
      </c>
      <c r="R2762" s="1" t="s">
        <v>141</v>
      </c>
      <c r="S2762" s="1" t="s">
        <v>2</v>
      </c>
      <c r="T2762" s="21">
        <v>0</v>
      </c>
      <c r="U2762" s="21">
        <v>672151.6</v>
      </c>
      <c r="V2762" s="21">
        <f t="shared" si="174"/>
        <v>672151.6</v>
      </c>
      <c r="W2762" s="23">
        <f t="shared" si="175"/>
        <v>0</v>
      </c>
      <c r="X2762" s="3">
        <v>0</v>
      </c>
      <c r="Y2762" s="2">
        <v>113803.68</v>
      </c>
      <c r="Z2762" s="3">
        <f t="shared" si="172"/>
        <v>113803.68</v>
      </c>
      <c r="AA2762" s="8">
        <f t="shared" si="173"/>
        <v>0</v>
      </c>
    </row>
    <row r="2763" spans="1:27" ht="10.5" x14ac:dyDescent="0.15">
      <c r="A2763" s="1" t="s">
        <v>45018</v>
      </c>
      <c r="B2763" s="1" t="s">
        <v>0</v>
      </c>
      <c r="C2763" s="1" t="s">
        <v>22</v>
      </c>
      <c r="E2763" s="1" t="s">
        <v>16476</v>
      </c>
      <c r="F2763" s="1" t="s">
        <v>2</v>
      </c>
      <c r="G2763" s="1" t="s">
        <v>45019</v>
      </c>
      <c r="H2763" s="1" t="s">
        <v>45020</v>
      </c>
      <c r="I2763" s="1" t="s">
        <v>644</v>
      </c>
      <c r="J2763" s="1" t="s">
        <v>64</v>
      </c>
      <c r="K2763" s="1" t="s">
        <v>14394</v>
      </c>
      <c r="L2763" s="1" t="s">
        <v>6</v>
      </c>
      <c r="M2763" s="1" t="s">
        <v>289</v>
      </c>
      <c r="N2763" s="1" t="s">
        <v>2197</v>
      </c>
      <c r="O2763" s="1" t="s">
        <v>2198</v>
      </c>
      <c r="P2763" s="1" t="s">
        <v>588</v>
      </c>
      <c r="Q2763" s="1" t="s">
        <v>476</v>
      </c>
      <c r="R2763" s="1" t="s">
        <v>488</v>
      </c>
      <c r="S2763" s="1" t="s">
        <v>2</v>
      </c>
      <c r="T2763" s="21">
        <v>0</v>
      </c>
      <c r="U2763" s="21">
        <v>35783.21</v>
      </c>
      <c r="V2763" s="21">
        <f t="shared" si="174"/>
        <v>35783.21</v>
      </c>
      <c r="W2763" s="23">
        <f t="shared" si="175"/>
        <v>0</v>
      </c>
      <c r="X2763" s="3">
        <v>0</v>
      </c>
      <c r="Y2763" s="2">
        <v>113188.63</v>
      </c>
      <c r="Z2763" s="3">
        <f t="shared" si="172"/>
        <v>113188.63</v>
      </c>
      <c r="AA2763" s="8">
        <f t="shared" si="173"/>
        <v>0</v>
      </c>
    </row>
    <row r="2764" spans="1:27" ht="10.5" x14ac:dyDescent="0.15">
      <c r="A2764" s="1" t="s">
        <v>32388</v>
      </c>
      <c r="B2764" s="1" t="s">
        <v>0</v>
      </c>
      <c r="C2764" s="1" t="s">
        <v>22</v>
      </c>
      <c r="E2764" s="1" t="s">
        <v>30956</v>
      </c>
      <c r="F2764" s="1" t="s">
        <v>2</v>
      </c>
      <c r="G2764" s="1" t="s">
        <v>6845</v>
      </c>
      <c r="H2764" s="1" t="s">
        <v>30957</v>
      </c>
      <c r="I2764" s="1" t="s">
        <v>1200</v>
      </c>
      <c r="J2764" s="1" t="s">
        <v>24</v>
      </c>
      <c r="K2764" s="1" t="s">
        <v>30958</v>
      </c>
      <c r="L2764" s="1" t="s">
        <v>34</v>
      </c>
      <c r="M2764" s="1" t="s">
        <v>289</v>
      </c>
      <c r="N2764" s="1" t="s">
        <v>6847</v>
      </c>
      <c r="O2764" s="1" t="s">
        <v>7</v>
      </c>
      <c r="P2764" s="1" t="s">
        <v>879</v>
      </c>
      <c r="Q2764" s="1" t="s">
        <v>476</v>
      </c>
      <c r="R2764" s="1" t="s">
        <v>477</v>
      </c>
      <c r="S2764" s="1" t="s">
        <v>2</v>
      </c>
      <c r="T2764" s="21">
        <v>0</v>
      </c>
      <c r="U2764" s="21">
        <v>186661.25</v>
      </c>
      <c r="V2764" s="21">
        <f t="shared" si="174"/>
        <v>186661.25</v>
      </c>
      <c r="W2764" s="23">
        <f t="shared" si="175"/>
        <v>0</v>
      </c>
      <c r="X2764" s="3">
        <v>0</v>
      </c>
      <c r="Y2764" s="2">
        <v>112280.37</v>
      </c>
      <c r="Z2764" s="3">
        <f t="shared" si="172"/>
        <v>112280.37</v>
      </c>
      <c r="AA2764" s="8">
        <f t="shared" si="173"/>
        <v>0</v>
      </c>
    </row>
    <row r="2765" spans="1:27" ht="10.5" x14ac:dyDescent="0.15">
      <c r="A2765" s="1" t="s">
        <v>39497</v>
      </c>
      <c r="B2765" s="1" t="s">
        <v>0</v>
      </c>
      <c r="C2765" s="1" t="s">
        <v>22</v>
      </c>
      <c r="E2765" s="1" t="s">
        <v>39498</v>
      </c>
      <c r="F2765" s="1" t="s">
        <v>2</v>
      </c>
      <c r="G2765" s="1" t="s">
        <v>39499</v>
      </c>
      <c r="H2765" s="1" t="s">
        <v>39500</v>
      </c>
      <c r="I2765" s="1" t="s">
        <v>592</v>
      </c>
      <c r="J2765" s="1" t="s">
        <v>93</v>
      </c>
      <c r="K2765" s="1" t="s">
        <v>19670</v>
      </c>
      <c r="L2765" s="1" t="s">
        <v>6</v>
      </c>
      <c r="M2765" s="1" t="s">
        <v>976</v>
      </c>
      <c r="N2765" s="1" t="s">
        <v>977</v>
      </c>
      <c r="O2765" s="1" t="s">
        <v>7</v>
      </c>
      <c r="P2765" s="1" t="s">
        <v>978</v>
      </c>
      <c r="Q2765" s="1" t="s">
        <v>140</v>
      </c>
      <c r="R2765" s="1" t="s">
        <v>141</v>
      </c>
      <c r="S2765" s="1" t="s">
        <v>2</v>
      </c>
      <c r="T2765" s="21">
        <v>0</v>
      </c>
      <c r="U2765" s="21">
        <v>115077.25</v>
      </c>
      <c r="V2765" s="21">
        <f t="shared" si="174"/>
        <v>115077.25</v>
      </c>
      <c r="W2765" s="23">
        <f t="shared" si="175"/>
        <v>0</v>
      </c>
      <c r="X2765" s="3">
        <v>0</v>
      </c>
      <c r="Y2765" s="2">
        <v>112257.27</v>
      </c>
      <c r="Z2765" s="3">
        <f t="shared" si="172"/>
        <v>112257.27</v>
      </c>
      <c r="AA2765" s="8">
        <f t="shared" si="173"/>
        <v>0</v>
      </c>
    </row>
    <row r="2766" spans="1:27" ht="10.5" x14ac:dyDescent="0.15">
      <c r="A2766" s="1" t="s">
        <v>39948</v>
      </c>
      <c r="B2766" s="1" t="s">
        <v>0</v>
      </c>
      <c r="C2766" s="1" t="s">
        <v>22</v>
      </c>
      <c r="E2766" s="1" t="s">
        <v>39949</v>
      </c>
      <c r="F2766" s="1" t="s">
        <v>2</v>
      </c>
      <c r="G2766" s="1" t="s">
        <v>26613</v>
      </c>
      <c r="H2766" s="1" t="s">
        <v>39950</v>
      </c>
      <c r="I2766" s="1" t="s">
        <v>2878</v>
      </c>
      <c r="J2766" s="1" t="s">
        <v>24</v>
      </c>
      <c r="K2766" s="1" t="s">
        <v>15666</v>
      </c>
      <c r="L2766" s="1" t="s">
        <v>34</v>
      </c>
      <c r="M2766" s="1" t="s">
        <v>289</v>
      </c>
      <c r="N2766" s="1" t="s">
        <v>6847</v>
      </c>
      <c r="O2766" s="1" t="s">
        <v>7</v>
      </c>
      <c r="P2766" s="1" t="s">
        <v>807</v>
      </c>
      <c r="Q2766" s="1" t="s">
        <v>476</v>
      </c>
      <c r="R2766" s="1" t="s">
        <v>488</v>
      </c>
      <c r="S2766" s="1" t="s">
        <v>39951</v>
      </c>
      <c r="T2766" s="21">
        <v>0</v>
      </c>
      <c r="U2766" s="21">
        <v>127870.87</v>
      </c>
      <c r="V2766" s="21">
        <f t="shared" si="174"/>
        <v>127870.87</v>
      </c>
      <c r="W2766" s="23">
        <f t="shared" si="175"/>
        <v>0</v>
      </c>
      <c r="X2766" s="3">
        <v>0</v>
      </c>
      <c r="Y2766" s="2">
        <v>109802.84</v>
      </c>
      <c r="Z2766" s="3">
        <f t="shared" si="172"/>
        <v>109802.84</v>
      </c>
      <c r="AA2766" s="8">
        <f t="shared" si="173"/>
        <v>0</v>
      </c>
    </row>
    <row r="2767" spans="1:27" ht="10.5" x14ac:dyDescent="0.15">
      <c r="A2767" s="1" t="s">
        <v>20219</v>
      </c>
      <c r="B2767" s="1" t="s">
        <v>0</v>
      </c>
      <c r="C2767" s="1" t="s">
        <v>22</v>
      </c>
      <c r="E2767" s="1" t="s">
        <v>20220</v>
      </c>
      <c r="F2767" s="1" t="s">
        <v>2</v>
      </c>
      <c r="G2767" s="1" t="s">
        <v>2</v>
      </c>
      <c r="H2767" s="1" t="s">
        <v>20221</v>
      </c>
      <c r="I2767" s="1" t="s">
        <v>8343</v>
      </c>
      <c r="J2767" s="1" t="s">
        <v>11</v>
      </c>
      <c r="K2767" s="1" t="s">
        <v>20222</v>
      </c>
      <c r="L2767" s="1" t="s">
        <v>57</v>
      </c>
      <c r="M2767" s="1" t="s">
        <v>1870</v>
      </c>
      <c r="N2767" s="1" t="s">
        <v>18135</v>
      </c>
      <c r="O2767" s="1" t="s">
        <v>7</v>
      </c>
      <c r="P2767" s="1" t="s">
        <v>1872</v>
      </c>
      <c r="Q2767" s="1" t="s">
        <v>1789</v>
      </c>
      <c r="R2767" s="1" t="s">
        <v>1790</v>
      </c>
      <c r="S2767" s="1" t="s">
        <v>20223</v>
      </c>
      <c r="T2767" s="21">
        <v>21838.5</v>
      </c>
      <c r="U2767" s="21">
        <v>364492.11</v>
      </c>
      <c r="V2767" s="21">
        <f t="shared" si="174"/>
        <v>386330.61</v>
      </c>
      <c r="W2767" s="23">
        <f t="shared" si="175"/>
        <v>5.6528008484753513E-2</v>
      </c>
      <c r="X2767" s="3">
        <v>0</v>
      </c>
      <c r="Y2767" s="2">
        <v>109340.82</v>
      </c>
      <c r="Z2767" s="3">
        <f t="shared" si="172"/>
        <v>109340.82</v>
      </c>
      <c r="AA2767" s="8">
        <f t="shared" si="173"/>
        <v>0</v>
      </c>
    </row>
    <row r="2768" spans="1:27" ht="10.5" x14ac:dyDescent="0.15">
      <c r="A2768" s="1" t="s">
        <v>47201</v>
      </c>
      <c r="B2768" s="1" t="s">
        <v>0</v>
      </c>
      <c r="C2768" s="1" t="s">
        <v>22</v>
      </c>
      <c r="E2768" s="1" t="s">
        <v>47202</v>
      </c>
      <c r="F2768" s="1" t="s">
        <v>2</v>
      </c>
      <c r="G2768" s="1" t="s">
        <v>47203</v>
      </c>
      <c r="H2768" s="1" t="s">
        <v>47204</v>
      </c>
      <c r="I2768" s="1" t="s">
        <v>367</v>
      </c>
      <c r="J2768" s="1" t="s">
        <v>113</v>
      </c>
      <c r="K2768" s="1" t="s">
        <v>30729</v>
      </c>
      <c r="L2768" s="1" t="s">
        <v>6</v>
      </c>
      <c r="M2768" s="1" t="s">
        <v>120</v>
      </c>
      <c r="N2768" s="1" t="s">
        <v>120</v>
      </c>
      <c r="O2768" s="1" t="s">
        <v>7</v>
      </c>
      <c r="P2768" s="1" t="s">
        <v>2446</v>
      </c>
      <c r="Q2768" s="1" t="s">
        <v>476</v>
      </c>
      <c r="R2768" s="1" t="s">
        <v>488</v>
      </c>
      <c r="S2768" s="1" t="s">
        <v>47205</v>
      </c>
      <c r="T2768" s="21">
        <v>0</v>
      </c>
      <c r="U2768" s="21">
        <v>241664</v>
      </c>
      <c r="V2768" s="21">
        <f t="shared" si="174"/>
        <v>241664</v>
      </c>
      <c r="W2768" s="23">
        <f t="shared" si="175"/>
        <v>0</v>
      </c>
      <c r="X2768" s="3">
        <v>0</v>
      </c>
      <c r="Y2768" s="2">
        <v>109988</v>
      </c>
      <c r="Z2768" s="3">
        <f t="shared" si="172"/>
        <v>109988</v>
      </c>
      <c r="AA2768" s="8">
        <f t="shared" si="173"/>
        <v>0</v>
      </c>
    </row>
    <row r="2769" spans="1:27" ht="10.5" x14ac:dyDescent="0.15">
      <c r="A2769" s="1" t="s">
        <v>29482</v>
      </c>
      <c r="B2769" s="1" t="s">
        <v>0</v>
      </c>
      <c r="C2769" s="1" t="s">
        <v>22</v>
      </c>
      <c r="E2769" s="1" t="s">
        <v>25434</v>
      </c>
      <c r="F2769" s="1" t="s">
        <v>2</v>
      </c>
      <c r="G2769" s="1" t="s">
        <v>25435</v>
      </c>
      <c r="H2769" s="1" t="s">
        <v>29483</v>
      </c>
      <c r="I2769" s="1" t="s">
        <v>5483</v>
      </c>
      <c r="J2769" s="1" t="s">
        <v>322</v>
      </c>
      <c r="K2769" s="1" t="s">
        <v>29484</v>
      </c>
      <c r="L2769" s="1" t="s">
        <v>72</v>
      </c>
      <c r="M2769" s="1" t="s">
        <v>289</v>
      </c>
      <c r="N2769" s="1" t="s">
        <v>7728</v>
      </c>
      <c r="O2769" s="1" t="s">
        <v>7</v>
      </c>
      <c r="P2769" s="1" t="s">
        <v>25436</v>
      </c>
      <c r="Q2769" s="1" t="s">
        <v>476</v>
      </c>
      <c r="R2769" s="1" t="s">
        <v>25437</v>
      </c>
      <c r="S2769" s="1" t="s">
        <v>2</v>
      </c>
      <c r="T2769" s="21">
        <v>0</v>
      </c>
      <c r="U2769" s="21">
        <v>117097.28</v>
      </c>
      <c r="V2769" s="21">
        <f t="shared" si="174"/>
        <v>117097.28</v>
      </c>
      <c r="W2769" s="23">
        <f t="shared" si="175"/>
        <v>0</v>
      </c>
      <c r="X2769" s="3">
        <v>0</v>
      </c>
      <c r="Y2769" s="2">
        <v>107539.14</v>
      </c>
      <c r="Z2769" s="3">
        <f t="shared" si="172"/>
        <v>107539.14</v>
      </c>
      <c r="AA2769" s="8">
        <f t="shared" si="173"/>
        <v>0</v>
      </c>
    </row>
    <row r="2770" spans="1:27" ht="10.5" x14ac:dyDescent="0.15">
      <c r="A2770" s="1" t="s">
        <v>33631</v>
      </c>
      <c r="B2770" s="1" t="s">
        <v>0</v>
      </c>
      <c r="C2770" s="1" t="s">
        <v>22</v>
      </c>
      <c r="E2770" s="1" t="s">
        <v>33632</v>
      </c>
      <c r="F2770" s="1" t="s">
        <v>6845</v>
      </c>
      <c r="G2770" s="1" t="s">
        <v>26827</v>
      </c>
      <c r="H2770" s="1" t="s">
        <v>30939</v>
      </c>
      <c r="I2770" s="1" t="s">
        <v>8838</v>
      </c>
      <c r="J2770" s="1" t="s">
        <v>386</v>
      </c>
      <c r="K2770" s="1" t="s">
        <v>19383</v>
      </c>
      <c r="L2770" s="1" t="s">
        <v>34</v>
      </c>
      <c r="M2770" s="1" t="s">
        <v>289</v>
      </c>
      <c r="N2770" s="1" t="s">
        <v>6847</v>
      </c>
      <c r="O2770" s="1" t="s">
        <v>7</v>
      </c>
      <c r="P2770" s="1" t="s">
        <v>1225</v>
      </c>
      <c r="Q2770" s="1" t="s">
        <v>476</v>
      </c>
      <c r="R2770" s="1" t="s">
        <v>477</v>
      </c>
      <c r="S2770" s="1" t="s">
        <v>26828</v>
      </c>
      <c r="T2770" s="21">
        <v>0</v>
      </c>
      <c r="U2770" s="21">
        <v>109605.51</v>
      </c>
      <c r="V2770" s="21">
        <f t="shared" si="174"/>
        <v>109605.51</v>
      </c>
      <c r="W2770" s="23">
        <f t="shared" si="175"/>
        <v>0</v>
      </c>
      <c r="X2770" s="3">
        <v>0</v>
      </c>
      <c r="Y2770" s="2">
        <v>107191.08</v>
      </c>
      <c r="Z2770" s="3">
        <f t="shared" si="172"/>
        <v>107191.08</v>
      </c>
      <c r="AA2770" s="8">
        <f t="shared" si="173"/>
        <v>0</v>
      </c>
    </row>
    <row r="2771" spans="1:27" ht="10.5" x14ac:dyDescent="0.15">
      <c r="A2771" s="1" t="s">
        <v>32410</v>
      </c>
      <c r="B2771" s="1" t="s">
        <v>0</v>
      </c>
      <c r="C2771" s="1" t="s">
        <v>22</v>
      </c>
      <c r="E2771" s="1" t="s">
        <v>32411</v>
      </c>
      <c r="F2771" s="1" t="s">
        <v>26670</v>
      </c>
      <c r="G2771" s="1" t="s">
        <v>6845</v>
      </c>
      <c r="H2771" s="1" t="s">
        <v>32412</v>
      </c>
      <c r="I2771" s="1" t="s">
        <v>2783</v>
      </c>
      <c r="J2771" s="1" t="s">
        <v>24</v>
      </c>
      <c r="K2771" s="1" t="s">
        <v>32413</v>
      </c>
      <c r="L2771" s="1" t="s">
        <v>34</v>
      </c>
      <c r="M2771" s="1" t="s">
        <v>289</v>
      </c>
      <c r="N2771" s="1" t="s">
        <v>6847</v>
      </c>
      <c r="O2771" s="1" t="s">
        <v>7</v>
      </c>
      <c r="P2771" s="1" t="s">
        <v>588</v>
      </c>
      <c r="Q2771" s="1" t="s">
        <v>476</v>
      </c>
      <c r="R2771" s="1" t="s">
        <v>488</v>
      </c>
      <c r="S2771" s="1" t="s">
        <v>2</v>
      </c>
      <c r="T2771" s="21">
        <v>0</v>
      </c>
      <c r="U2771" s="21">
        <v>189057.3</v>
      </c>
      <c r="V2771" s="21">
        <f t="shared" si="174"/>
        <v>189057.3</v>
      </c>
      <c r="W2771" s="23">
        <f t="shared" si="175"/>
        <v>0</v>
      </c>
      <c r="X2771" s="3">
        <v>0</v>
      </c>
      <c r="Y2771" s="2">
        <v>106795.06</v>
      </c>
      <c r="Z2771" s="3">
        <f t="shared" si="172"/>
        <v>106795.06</v>
      </c>
      <c r="AA2771" s="8">
        <f t="shared" si="173"/>
        <v>0</v>
      </c>
    </row>
    <row r="2772" spans="1:27" ht="10.5" x14ac:dyDescent="0.15">
      <c r="A2772" s="1" t="s">
        <v>32033</v>
      </c>
      <c r="B2772" s="1" t="s">
        <v>0</v>
      </c>
      <c r="C2772" s="1" t="s">
        <v>22</v>
      </c>
      <c r="E2772" s="1" t="s">
        <v>25483</v>
      </c>
      <c r="F2772" s="1" t="s">
        <v>2</v>
      </c>
      <c r="G2772" s="1" t="s">
        <v>2</v>
      </c>
      <c r="H2772" s="1" t="s">
        <v>32034</v>
      </c>
      <c r="I2772" s="1" t="s">
        <v>9412</v>
      </c>
      <c r="J2772" s="1" t="s">
        <v>24</v>
      </c>
      <c r="K2772" s="1" t="s">
        <v>12123</v>
      </c>
      <c r="L2772" s="1" t="s">
        <v>34</v>
      </c>
      <c r="M2772" s="1" t="s">
        <v>289</v>
      </c>
      <c r="N2772" s="1" t="s">
        <v>6847</v>
      </c>
      <c r="O2772" s="1" t="s">
        <v>7</v>
      </c>
      <c r="P2772" s="1" t="s">
        <v>879</v>
      </c>
      <c r="Q2772" s="1" t="s">
        <v>476</v>
      </c>
      <c r="R2772" s="1" t="s">
        <v>477</v>
      </c>
      <c r="S2772" s="1" t="s">
        <v>2</v>
      </c>
      <c r="T2772" s="21">
        <v>0</v>
      </c>
      <c r="U2772" s="21">
        <v>118653.06</v>
      </c>
      <c r="V2772" s="21">
        <f t="shared" si="174"/>
        <v>118653.06</v>
      </c>
      <c r="W2772" s="23">
        <f t="shared" si="175"/>
        <v>0</v>
      </c>
      <c r="X2772" s="3">
        <v>0</v>
      </c>
      <c r="Y2772" s="2">
        <v>106337.52</v>
      </c>
      <c r="Z2772" s="3">
        <f t="shared" si="172"/>
        <v>106337.52</v>
      </c>
      <c r="AA2772" s="8">
        <f t="shared" si="173"/>
        <v>0</v>
      </c>
    </row>
    <row r="2773" spans="1:27" ht="10.5" x14ac:dyDescent="0.15">
      <c r="A2773" s="1" t="s">
        <v>45505</v>
      </c>
      <c r="B2773" s="1" t="s">
        <v>0</v>
      </c>
      <c r="C2773" s="1" t="s">
        <v>22</v>
      </c>
      <c r="E2773" s="1" t="s">
        <v>45506</v>
      </c>
      <c r="F2773" s="1" t="s">
        <v>2</v>
      </c>
      <c r="G2773" s="1" t="s">
        <v>45507</v>
      </c>
      <c r="H2773" s="1" t="s">
        <v>31952</v>
      </c>
      <c r="I2773" s="1" t="s">
        <v>5429</v>
      </c>
      <c r="J2773" s="1" t="s">
        <v>64</v>
      </c>
      <c r="K2773" s="1" t="s">
        <v>31953</v>
      </c>
      <c r="L2773" s="1" t="s">
        <v>34</v>
      </c>
      <c r="M2773" s="1" t="s">
        <v>976</v>
      </c>
      <c r="N2773" s="1" t="s">
        <v>1397</v>
      </c>
      <c r="O2773" s="1" t="s">
        <v>7</v>
      </c>
      <c r="P2773" s="1" t="s">
        <v>879</v>
      </c>
      <c r="Q2773" s="1" t="s">
        <v>476</v>
      </c>
      <c r="R2773" s="1" t="s">
        <v>477</v>
      </c>
      <c r="S2773" s="1" t="s">
        <v>45508</v>
      </c>
      <c r="T2773" s="21">
        <v>0</v>
      </c>
      <c r="U2773" s="21">
        <v>222961.31</v>
      </c>
      <c r="V2773" s="21">
        <f t="shared" si="174"/>
        <v>222961.31</v>
      </c>
      <c r="W2773" s="23">
        <f t="shared" si="175"/>
        <v>0</v>
      </c>
      <c r="X2773" s="3">
        <v>0</v>
      </c>
      <c r="Y2773" s="2">
        <v>106219.28</v>
      </c>
      <c r="Z2773" s="3">
        <f t="shared" si="172"/>
        <v>106219.28</v>
      </c>
      <c r="AA2773" s="8">
        <f t="shared" si="173"/>
        <v>0</v>
      </c>
    </row>
    <row r="2774" spans="1:27" ht="10.5" x14ac:dyDescent="0.15">
      <c r="A2774" s="1" t="s">
        <v>25612</v>
      </c>
      <c r="B2774" s="1" t="s">
        <v>0</v>
      </c>
      <c r="C2774" s="1" t="s">
        <v>22</v>
      </c>
      <c r="E2774" s="1" t="s">
        <v>25613</v>
      </c>
      <c r="F2774" s="1" t="s">
        <v>2</v>
      </c>
      <c r="G2774" s="1" t="s">
        <v>25614</v>
      </c>
      <c r="H2774" s="1" t="s">
        <v>25615</v>
      </c>
      <c r="I2774" s="1" t="s">
        <v>25616</v>
      </c>
      <c r="J2774" s="1" t="s">
        <v>46</v>
      </c>
      <c r="K2774" s="1" t="s">
        <v>25617</v>
      </c>
      <c r="L2774" s="1" t="s">
        <v>72</v>
      </c>
      <c r="M2774" s="1" t="s">
        <v>120</v>
      </c>
      <c r="N2774" s="1" t="s">
        <v>120</v>
      </c>
      <c r="O2774" s="1" t="s">
        <v>7</v>
      </c>
      <c r="P2774" s="1" t="s">
        <v>817</v>
      </c>
      <c r="Q2774" s="1" t="s">
        <v>476</v>
      </c>
      <c r="R2774" s="1" t="s">
        <v>503</v>
      </c>
      <c r="S2774" s="1" t="s">
        <v>2</v>
      </c>
      <c r="T2774" s="21">
        <v>0</v>
      </c>
      <c r="U2774" s="21">
        <v>323992</v>
      </c>
      <c r="V2774" s="21">
        <f t="shared" si="174"/>
        <v>323992</v>
      </c>
      <c r="W2774" s="23">
        <f t="shared" si="175"/>
        <v>0</v>
      </c>
      <c r="X2774" s="3">
        <v>0</v>
      </c>
      <c r="Y2774" s="2">
        <v>106020</v>
      </c>
      <c r="Z2774" s="3">
        <f t="shared" si="172"/>
        <v>106020</v>
      </c>
      <c r="AA2774" s="8">
        <f t="shared" si="173"/>
        <v>0</v>
      </c>
    </row>
    <row r="2775" spans="1:27" ht="10.5" x14ac:dyDescent="0.15">
      <c r="A2775" s="1" t="s">
        <v>42529</v>
      </c>
      <c r="B2775" s="1" t="s">
        <v>0</v>
      </c>
      <c r="C2775" s="1" t="s">
        <v>22</v>
      </c>
      <c r="E2775" s="1" t="s">
        <v>38429</v>
      </c>
      <c r="F2775" s="1" t="s">
        <v>2</v>
      </c>
      <c r="G2775" s="1" t="s">
        <v>38430</v>
      </c>
      <c r="H2775" s="1" t="s">
        <v>42530</v>
      </c>
      <c r="I2775" s="1" t="s">
        <v>687</v>
      </c>
      <c r="J2775" s="1" t="s">
        <v>162</v>
      </c>
      <c r="K2775" s="1" t="s">
        <v>22712</v>
      </c>
      <c r="L2775" s="1" t="s">
        <v>6</v>
      </c>
      <c r="M2775" s="1" t="s">
        <v>120</v>
      </c>
      <c r="N2775" s="1" t="s">
        <v>120</v>
      </c>
      <c r="O2775" s="1" t="s">
        <v>7</v>
      </c>
      <c r="P2775" s="1" t="s">
        <v>2379</v>
      </c>
      <c r="Q2775" s="1" t="s">
        <v>476</v>
      </c>
      <c r="R2775" s="1" t="s">
        <v>477</v>
      </c>
      <c r="S2775" s="1" t="s">
        <v>42531</v>
      </c>
      <c r="T2775" s="21">
        <v>0</v>
      </c>
      <c r="U2775" s="21">
        <v>272324</v>
      </c>
      <c r="V2775" s="21">
        <f t="shared" si="174"/>
        <v>272324</v>
      </c>
      <c r="W2775" s="23">
        <f t="shared" si="175"/>
        <v>0</v>
      </c>
      <c r="X2775" s="3">
        <v>0</v>
      </c>
      <c r="Y2775" s="2">
        <v>102672</v>
      </c>
      <c r="Z2775" s="3">
        <f t="shared" si="172"/>
        <v>102672</v>
      </c>
      <c r="AA2775" s="8">
        <f t="shared" si="173"/>
        <v>0</v>
      </c>
    </row>
    <row r="2776" spans="1:27" ht="10.5" x14ac:dyDescent="0.15">
      <c r="A2776" s="1" t="s">
        <v>30355</v>
      </c>
      <c r="B2776" s="1" t="s">
        <v>0</v>
      </c>
      <c r="C2776" s="1" t="s">
        <v>22</v>
      </c>
      <c r="E2776" s="1" t="s">
        <v>25483</v>
      </c>
      <c r="F2776" s="1" t="s">
        <v>2</v>
      </c>
      <c r="G2776" s="1" t="s">
        <v>2</v>
      </c>
      <c r="H2776" s="1" t="s">
        <v>30356</v>
      </c>
      <c r="I2776" s="1" t="s">
        <v>1247</v>
      </c>
      <c r="J2776" s="1" t="s">
        <v>24</v>
      </c>
      <c r="K2776" s="1" t="s">
        <v>2853</v>
      </c>
      <c r="L2776" s="1" t="s">
        <v>34</v>
      </c>
      <c r="M2776" s="1" t="s">
        <v>289</v>
      </c>
      <c r="N2776" s="1" t="s">
        <v>6847</v>
      </c>
      <c r="O2776" s="1" t="s">
        <v>7</v>
      </c>
      <c r="P2776" s="1" t="s">
        <v>879</v>
      </c>
      <c r="Q2776" s="1" t="s">
        <v>476</v>
      </c>
      <c r="R2776" s="1" t="s">
        <v>477</v>
      </c>
      <c r="S2776" s="1" t="s">
        <v>2</v>
      </c>
      <c r="T2776" s="21">
        <v>0</v>
      </c>
      <c r="U2776" s="21">
        <v>95295.39</v>
      </c>
      <c r="V2776" s="21">
        <f t="shared" si="174"/>
        <v>95295.39</v>
      </c>
      <c r="W2776" s="23">
        <f t="shared" si="175"/>
        <v>0</v>
      </c>
      <c r="X2776" s="3">
        <v>0</v>
      </c>
      <c r="Y2776" s="2">
        <v>102506.89</v>
      </c>
      <c r="Z2776" s="3">
        <f t="shared" si="172"/>
        <v>102506.89</v>
      </c>
      <c r="AA2776" s="8">
        <f t="shared" si="173"/>
        <v>0</v>
      </c>
    </row>
    <row r="2777" spans="1:27" ht="10.5" x14ac:dyDescent="0.15">
      <c r="A2777" s="1" t="s">
        <v>39140</v>
      </c>
      <c r="B2777" s="1" t="s">
        <v>0</v>
      </c>
      <c r="C2777" s="1" t="s">
        <v>22</v>
      </c>
      <c r="E2777" s="1" t="s">
        <v>39141</v>
      </c>
      <c r="F2777" s="1" t="s">
        <v>2</v>
      </c>
      <c r="G2777" s="1" t="s">
        <v>2</v>
      </c>
      <c r="H2777" s="1" t="s">
        <v>39142</v>
      </c>
      <c r="I2777" s="1" t="s">
        <v>528</v>
      </c>
      <c r="J2777" s="1" t="s">
        <v>64</v>
      </c>
      <c r="K2777" s="1" t="s">
        <v>1776</v>
      </c>
      <c r="L2777" s="1" t="s">
        <v>34</v>
      </c>
      <c r="M2777" s="1" t="s">
        <v>398</v>
      </c>
      <c r="N2777" s="1" t="s">
        <v>11254</v>
      </c>
      <c r="O2777" s="1" t="s">
        <v>7</v>
      </c>
      <c r="P2777" s="1" t="s">
        <v>2259</v>
      </c>
      <c r="Q2777" s="1" t="s">
        <v>1789</v>
      </c>
      <c r="R2777" s="1" t="s">
        <v>1790</v>
      </c>
      <c r="S2777" s="1" t="s">
        <v>39143</v>
      </c>
      <c r="T2777" s="21">
        <v>0</v>
      </c>
      <c r="U2777" s="21">
        <v>2268782.39</v>
      </c>
      <c r="V2777" s="21">
        <f t="shared" si="174"/>
        <v>2268782.39</v>
      </c>
      <c r="W2777" s="23">
        <f t="shared" si="175"/>
        <v>0</v>
      </c>
      <c r="X2777" s="3">
        <v>0</v>
      </c>
      <c r="Y2777" s="2">
        <v>102484.39</v>
      </c>
      <c r="Z2777" s="3">
        <f t="shared" si="172"/>
        <v>102484.39</v>
      </c>
      <c r="AA2777" s="8">
        <f t="shared" si="173"/>
        <v>0</v>
      </c>
    </row>
    <row r="2778" spans="1:27" ht="10.5" x14ac:dyDescent="0.15">
      <c r="A2778" s="1" t="s">
        <v>32007</v>
      </c>
      <c r="B2778" s="1" t="s">
        <v>0</v>
      </c>
      <c r="C2778" s="1" t="s">
        <v>22</v>
      </c>
      <c r="E2778" s="1" t="s">
        <v>25483</v>
      </c>
      <c r="F2778" s="1" t="s">
        <v>2</v>
      </c>
      <c r="G2778" s="1" t="s">
        <v>2</v>
      </c>
      <c r="H2778" s="1" t="s">
        <v>31687</v>
      </c>
      <c r="I2778" s="1" t="s">
        <v>295</v>
      </c>
      <c r="J2778" s="1" t="s">
        <v>24</v>
      </c>
      <c r="K2778" s="1" t="s">
        <v>5206</v>
      </c>
      <c r="L2778" s="1" t="s">
        <v>72</v>
      </c>
      <c r="M2778" s="1" t="s">
        <v>289</v>
      </c>
      <c r="N2778" s="1" t="s">
        <v>6847</v>
      </c>
      <c r="O2778" s="1" t="s">
        <v>7</v>
      </c>
      <c r="P2778" s="1" t="s">
        <v>879</v>
      </c>
      <c r="Q2778" s="1" t="s">
        <v>476</v>
      </c>
      <c r="R2778" s="1" t="s">
        <v>477</v>
      </c>
      <c r="S2778" s="1" t="s">
        <v>32008</v>
      </c>
      <c r="T2778" s="21">
        <v>0</v>
      </c>
      <c r="U2778" s="21">
        <v>114058.24000000001</v>
      </c>
      <c r="V2778" s="21">
        <f t="shared" si="174"/>
        <v>114058.24000000001</v>
      </c>
      <c r="W2778" s="23">
        <f t="shared" si="175"/>
        <v>0</v>
      </c>
      <c r="X2778" s="3">
        <v>0</v>
      </c>
      <c r="Y2778" s="2">
        <v>118652.49</v>
      </c>
      <c r="Z2778" s="3">
        <f t="shared" si="172"/>
        <v>118652.49</v>
      </c>
      <c r="AA2778" s="8">
        <f t="shared" si="173"/>
        <v>0</v>
      </c>
    </row>
    <row r="2779" spans="1:27" ht="10.5" x14ac:dyDescent="0.15">
      <c r="A2779" s="1" t="s">
        <v>22311</v>
      </c>
      <c r="B2779" s="1" t="s">
        <v>0</v>
      </c>
      <c r="C2779" s="1" t="s">
        <v>22</v>
      </c>
      <c r="E2779" s="1" t="s">
        <v>22312</v>
      </c>
      <c r="F2779" s="1" t="s">
        <v>2</v>
      </c>
      <c r="G2779" s="1" t="s">
        <v>2</v>
      </c>
      <c r="H2779" s="1" t="s">
        <v>22313</v>
      </c>
      <c r="I2779" s="1" t="s">
        <v>3813</v>
      </c>
      <c r="J2779" s="1" t="s">
        <v>118</v>
      </c>
      <c r="K2779" s="1" t="s">
        <v>3814</v>
      </c>
      <c r="L2779" s="1" t="s">
        <v>6</v>
      </c>
      <c r="M2779" s="1" t="s">
        <v>1870</v>
      </c>
      <c r="N2779" s="1" t="s">
        <v>22312</v>
      </c>
      <c r="O2779" s="1" t="s">
        <v>7</v>
      </c>
      <c r="P2779" s="1" t="s">
        <v>1872</v>
      </c>
      <c r="Q2779" s="1" t="s">
        <v>1789</v>
      </c>
      <c r="R2779" s="1" t="s">
        <v>1790</v>
      </c>
      <c r="S2779" s="1" t="s">
        <v>22314</v>
      </c>
      <c r="T2779" s="21">
        <v>0</v>
      </c>
      <c r="U2779" s="21">
        <v>192578.22</v>
      </c>
      <c r="V2779" s="21">
        <f t="shared" si="174"/>
        <v>192578.22</v>
      </c>
      <c r="W2779" s="23">
        <f t="shared" si="175"/>
        <v>0</v>
      </c>
      <c r="X2779" s="3">
        <v>0</v>
      </c>
      <c r="Y2779" s="2">
        <v>102670.41</v>
      </c>
      <c r="Z2779" s="3">
        <f t="shared" si="172"/>
        <v>102670.41</v>
      </c>
      <c r="AA2779" s="8">
        <f t="shared" si="173"/>
        <v>0</v>
      </c>
    </row>
    <row r="2780" spans="1:27" ht="10.5" x14ac:dyDescent="0.15">
      <c r="A2780" s="1" t="s">
        <v>26893</v>
      </c>
      <c r="B2780" s="1" t="s">
        <v>0</v>
      </c>
      <c r="C2780" s="1" t="s">
        <v>22</v>
      </c>
      <c r="E2780" s="1" t="s">
        <v>26894</v>
      </c>
      <c r="F2780" s="1" t="s">
        <v>26895</v>
      </c>
      <c r="G2780" s="1" t="s">
        <v>26896</v>
      </c>
      <c r="H2780" s="1" t="s">
        <v>26897</v>
      </c>
      <c r="I2780" s="1" t="s">
        <v>1795</v>
      </c>
      <c r="J2780" s="1" t="s">
        <v>69</v>
      </c>
      <c r="K2780" s="1" t="s">
        <v>15715</v>
      </c>
      <c r="L2780" s="1" t="s">
        <v>34</v>
      </c>
      <c r="M2780" s="1" t="s">
        <v>289</v>
      </c>
      <c r="N2780" s="1" t="s">
        <v>7728</v>
      </c>
      <c r="O2780" s="1" t="s">
        <v>7</v>
      </c>
      <c r="P2780" s="1" t="s">
        <v>903</v>
      </c>
      <c r="Q2780" s="1" t="s">
        <v>476</v>
      </c>
      <c r="R2780" s="1" t="s">
        <v>503</v>
      </c>
      <c r="S2780" s="1" t="s">
        <v>26898</v>
      </c>
      <c r="T2780" s="21">
        <v>0</v>
      </c>
      <c r="U2780" s="21">
        <v>130829.58</v>
      </c>
      <c r="V2780" s="21">
        <f t="shared" si="174"/>
        <v>130829.58</v>
      </c>
      <c r="W2780" s="23">
        <f t="shared" si="175"/>
        <v>0</v>
      </c>
      <c r="X2780" s="3">
        <v>0</v>
      </c>
      <c r="Y2780" s="2">
        <v>98135.37</v>
      </c>
      <c r="Z2780" s="3">
        <f t="shared" si="172"/>
        <v>98135.37</v>
      </c>
      <c r="AA2780" s="8">
        <f t="shared" si="173"/>
        <v>0</v>
      </c>
    </row>
    <row r="2781" spans="1:27" ht="10.5" x14ac:dyDescent="0.15">
      <c r="A2781" s="1" t="s">
        <v>32348</v>
      </c>
      <c r="B2781" s="1" t="s">
        <v>0</v>
      </c>
      <c r="C2781" s="1" t="s">
        <v>22</v>
      </c>
      <c r="E2781" s="1" t="s">
        <v>32349</v>
      </c>
      <c r="F2781" s="1" t="s">
        <v>26670</v>
      </c>
      <c r="G2781" s="1" t="s">
        <v>6845</v>
      </c>
      <c r="H2781" s="1" t="s">
        <v>32350</v>
      </c>
      <c r="I2781" s="1" t="s">
        <v>22921</v>
      </c>
      <c r="J2781" s="1" t="s">
        <v>24</v>
      </c>
      <c r="K2781" s="1" t="s">
        <v>32351</v>
      </c>
      <c r="L2781" s="1" t="s">
        <v>34</v>
      </c>
      <c r="M2781" s="1" t="s">
        <v>289</v>
      </c>
      <c r="N2781" s="1" t="s">
        <v>6847</v>
      </c>
      <c r="O2781" s="1" t="s">
        <v>7</v>
      </c>
      <c r="P2781" s="1" t="s">
        <v>588</v>
      </c>
      <c r="Q2781" s="1" t="s">
        <v>476</v>
      </c>
      <c r="R2781" s="1" t="s">
        <v>488</v>
      </c>
      <c r="S2781" s="1" t="s">
        <v>2</v>
      </c>
      <c r="T2781" s="21">
        <v>0</v>
      </c>
      <c r="U2781" s="21">
        <v>106864.92</v>
      </c>
      <c r="V2781" s="21">
        <f t="shared" si="174"/>
        <v>106864.92</v>
      </c>
      <c r="W2781" s="23">
        <f t="shared" si="175"/>
        <v>0</v>
      </c>
      <c r="X2781" s="3">
        <v>0</v>
      </c>
      <c r="Y2781" s="2">
        <v>97655.28</v>
      </c>
      <c r="Z2781" s="3">
        <f t="shared" si="172"/>
        <v>97655.28</v>
      </c>
      <c r="AA2781" s="8">
        <f t="shared" si="173"/>
        <v>0</v>
      </c>
    </row>
    <row r="2782" spans="1:27" ht="10.5" x14ac:dyDescent="0.15">
      <c r="A2782" s="1" t="s">
        <v>25566</v>
      </c>
      <c r="B2782" s="1" t="s">
        <v>0</v>
      </c>
      <c r="C2782" s="1" t="s">
        <v>22</v>
      </c>
      <c r="E2782" s="1" t="s">
        <v>25567</v>
      </c>
      <c r="F2782" s="1" t="s">
        <v>25568</v>
      </c>
      <c r="G2782" s="1" t="s">
        <v>25569</v>
      </c>
      <c r="H2782" s="1" t="s">
        <v>25570</v>
      </c>
      <c r="I2782" s="1" t="s">
        <v>143</v>
      </c>
      <c r="J2782" s="1" t="s">
        <v>51</v>
      </c>
      <c r="K2782" s="1" t="s">
        <v>25571</v>
      </c>
      <c r="L2782" s="1" t="s">
        <v>34</v>
      </c>
      <c r="M2782" s="1" t="s">
        <v>289</v>
      </c>
      <c r="N2782" s="1" t="s">
        <v>6847</v>
      </c>
      <c r="O2782" s="1" t="s">
        <v>7</v>
      </c>
      <c r="P2782" s="1" t="s">
        <v>2675</v>
      </c>
      <c r="Q2782" s="1" t="s">
        <v>476</v>
      </c>
      <c r="R2782" s="1" t="s">
        <v>488</v>
      </c>
      <c r="S2782" s="1" t="s">
        <v>2</v>
      </c>
      <c r="T2782" s="21">
        <v>0</v>
      </c>
      <c r="U2782" s="21">
        <v>101228.4</v>
      </c>
      <c r="V2782" s="21">
        <f t="shared" si="174"/>
        <v>101228.4</v>
      </c>
      <c r="W2782" s="23">
        <f t="shared" si="175"/>
        <v>0</v>
      </c>
      <c r="X2782" s="3">
        <v>0</v>
      </c>
      <c r="Y2782" s="2">
        <v>97372.08</v>
      </c>
      <c r="Z2782" s="3">
        <f t="shared" si="172"/>
        <v>97372.08</v>
      </c>
      <c r="AA2782" s="8">
        <f t="shared" si="173"/>
        <v>0</v>
      </c>
    </row>
    <row r="2783" spans="1:27" ht="10.5" x14ac:dyDescent="0.15">
      <c r="A2783" s="1" t="s">
        <v>25493</v>
      </c>
      <c r="B2783" s="1" t="s">
        <v>0</v>
      </c>
      <c r="C2783" s="1" t="s">
        <v>22</v>
      </c>
      <c r="E2783" s="1" t="s">
        <v>25483</v>
      </c>
      <c r="F2783" s="1" t="s">
        <v>2</v>
      </c>
      <c r="G2783" s="1" t="s">
        <v>2</v>
      </c>
      <c r="H2783" s="1" t="s">
        <v>25494</v>
      </c>
      <c r="I2783" s="1" t="s">
        <v>355</v>
      </c>
      <c r="J2783" s="1" t="s">
        <v>24</v>
      </c>
      <c r="K2783" s="1" t="s">
        <v>15862</v>
      </c>
      <c r="L2783" s="1" t="s">
        <v>34</v>
      </c>
      <c r="M2783" s="1" t="s">
        <v>289</v>
      </c>
      <c r="N2783" s="1" t="s">
        <v>6847</v>
      </c>
      <c r="O2783" s="1" t="s">
        <v>7</v>
      </c>
      <c r="P2783" s="1" t="s">
        <v>879</v>
      </c>
      <c r="Q2783" s="1" t="s">
        <v>476</v>
      </c>
      <c r="R2783" s="1" t="s">
        <v>477</v>
      </c>
      <c r="S2783" s="1" t="s">
        <v>2</v>
      </c>
      <c r="T2783" s="21">
        <v>0</v>
      </c>
      <c r="U2783" s="21">
        <v>132556.76999999999</v>
      </c>
      <c r="V2783" s="21">
        <f t="shared" si="174"/>
        <v>132556.76999999999</v>
      </c>
      <c r="W2783" s="23">
        <f t="shared" si="175"/>
        <v>0</v>
      </c>
      <c r="X2783" s="3">
        <v>0</v>
      </c>
      <c r="Y2783" s="2">
        <v>95310.26</v>
      </c>
      <c r="Z2783" s="3">
        <f t="shared" si="172"/>
        <v>95310.26</v>
      </c>
      <c r="AA2783" s="8">
        <f t="shared" si="173"/>
        <v>0</v>
      </c>
    </row>
    <row r="2784" spans="1:27" ht="10.5" x14ac:dyDescent="0.15">
      <c r="A2784" s="1" t="s">
        <v>29696</v>
      </c>
      <c r="B2784" s="1" t="s">
        <v>0</v>
      </c>
      <c r="C2784" s="1" t="s">
        <v>22</v>
      </c>
      <c r="E2784" s="1" t="s">
        <v>29697</v>
      </c>
      <c r="F2784" s="1" t="s">
        <v>2</v>
      </c>
      <c r="G2784" s="1" t="s">
        <v>15580</v>
      </c>
      <c r="H2784" s="1" t="s">
        <v>29698</v>
      </c>
      <c r="I2784" s="1" t="s">
        <v>3103</v>
      </c>
      <c r="J2784" s="1" t="s">
        <v>118</v>
      </c>
      <c r="K2784" s="1" t="s">
        <v>5990</v>
      </c>
      <c r="L2784" s="1" t="s">
        <v>57</v>
      </c>
      <c r="M2784" s="1" t="s">
        <v>120</v>
      </c>
      <c r="N2784" s="1" t="s">
        <v>120</v>
      </c>
      <c r="O2784" s="1" t="s">
        <v>7</v>
      </c>
      <c r="P2784" s="1" t="s">
        <v>894</v>
      </c>
      <c r="Q2784" s="1" t="s">
        <v>476</v>
      </c>
      <c r="R2784" s="1" t="s">
        <v>503</v>
      </c>
      <c r="S2784" s="1" t="s">
        <v>2</v>
      </c>
      <c r="T2784" s="21">
        <v>0</v>
      </c>
      <c r="U2784" s="21">
        <v>189360</v>
      </c>
      <c r="V2784" s="21">
        <f t="shared" si="174"/>
        <v>189360</v>
      </c>
      <c r="W2784" s="23">
        <f t="shared" si="175"/>
        <v>0</v>
      </c>
      <c r="X2784" s="3">
        <v>0</v>
      </c>
      <c r="Y2784" s="2">
        <v>93000</v>
      </c>
      <c r="Z2784" s="3">
        <f t="shared" si="172"/>
        <v>93000</v>
      </c>
      <c r="AA2784" s="8">
        <f t="shared" si="173"/>
        <v>0</v>
      </c>
    </row>
    <row r="2785" spans="1:27" ht="10.5" x14ac:dyDescent="0.15">
      <c r="A2785" s="1" t="s">
        <v>24286</v>
      </c>
      <c r="B2785" s="1" t="s">
        <v>0</v>
      </c>
      <c r="C2785" s="1" t="s">
        <v>22</v>
      </c>
      <c r="E2785" s="1" t="s">
        <v>24287</v>
      </c>
      <c r="F2785" s="1" t="s">
        <v>2</v>
      </c>
      <c r="G2785" s="1" t="s">
        <v>6845</v>
      </c>
      <c r="H2785" s="1" t="s">
        <v>24288</v>
      </c>
      <c r="I2785" s="1" t="s">
        <v>1063</v>
      </c>
      <c r="J2785" s="1" t="s">
        <v>386</v>
      </c>
      <c r="K2785" s="1" t="s">
        <v>3743</v>
      </c>
      <c r="L2785" s="1" t="s">
        <v>72</v>
      </c>
      <c r="M2785" s="1" t="s">
        <v>289</v>
      </c>
      <c r="N2785" s="1" t="s">
        <v>6847</v>
      </c>
      <c r="O2785" s="1" t="s">
        <v>7</v>
      </c>
      <c r="P2785" s="1" t="s">
        <v>886</v>
      </c>
      <c r="Q2785" s="1" t="s">
        <v>476</v>
      </c>
      <c r="R2785" s="1" t="s">
        <v>503</v>
      </c>
      <c r="S2785" s="1" t="s">
        <v>2</v>
      </c>
      <c r="T2785" s="21">
        <v>0</v>
      </c>
      <c r="U2785" s="21">
        <v>70227.360000000001</v>
      </c>
      <c r="V2785" s="21">
        <f t="shared" si="174"/>
        <v>70227.360000000001</v>
      </c>
      <c r="W2785" s="23">
        <f t="shared" si="175"/>
        <v>0</v>
      </c>
      <c r="X2785" s="3">
        <v>0</v>
      </c>
      <c r="Y2785" s="2">
        <v>92536.56</v>
      </c>
      <c r="Z2785" s="3">
        <f t="shared" si="172"/>
        <v>92536.56</v>
      </c>
      <c r="AA2785" s="8">
        <f t="shared" si="173"/>
        <v>0</v>
      </c>
    </row>
    <row r="2786" spans="1:27" ht="10.5" x14ac:dyDescent="0.15">
      <c r="A2786" s="1" t="s">
        <v>36012</v>
      </c>
      <c r="B2786" s="1" t="s">
        <v>0</v>
      </c>
      <c r="C2786" s="1" t="s">
        <v>22</v>
      </c>
      <c r="E2786" s="1" t="s">
        <v>36013</v>
      </c>
      <c r="F2786" s="1" t="s">
        <v>2</v>
      </c>
      <c r="G2786" s="1" t="s">
        <v>2</v>
      </c>
      <c r="H2786" s="1" t="s">
        <v>36014</v>
      </c>
      <c r="I2786" s="1" t="s">
        <v>14759</v>
      </c>
      <c r="J2786" s="1" t="s">
        <v>322</v>
      </c>
      <c r="K2786" s="1" t="s">
        <v>14760</v>
      </c>
      <c r="L2786" s="1" t="s">
        <v>2</v>
      </c>
      <c r="M2786" s="1" t="s">
        <v>120</v>
      </c>
      <c r="N2786" s="1" t="s">
        <v>120</v>
      </c>
      <c r="O2786" s="1" t="s">
        <v>7</v>
      </c>
      <c r="P2786" s="1" t="s">
        <v>495</v>
      </c>
      <c r="Q2786" s="1" t="s">
        <v>476</v>
      </c>
      <c r="R2786" s="1" t="s">
        <v>488</v>
      </c>
      <c r="S2786" s="1" t="s">
        <v>36015</v>
      </c>
      <c r="T2786" s="21">
        <v>0</v>
      </c>
      <c r="U2786" s="21">
        <v>109056</v>
      </c>
      <c r="V2786" s="21">
        <f t="shared" si="174"/>
        <v>109056</v>
      </c>
      <c r="W2786" s="23">
        <f t="shared" si="175"/>
        <v>0</v>
      </c>
      <c r="X2786" s="3">
        <v>0</v>
      </c>
      <c r="Y2786" s="2">
        <v>92160</v>
      </c>
      <c r="Z2786" s="3">
        <f t="shared" si="172"/>
        <v>92160</v>
      </c>
      <c r="AA2786" s="8">
        <f t="shared" si="173"/>
        <v>0</v>
      </c>
    </row>
    <row r="2787" spans="1:27" ht="10.5" x14ac:dyDescent="0.15">
      <c r="A2787" s="1" t="s">
        <v>32069</v>
      </c>
      <c r="B2787" s="1" t="s">
        <v>0</v>
      </c>
      <c r="C2787" s="1" t="s">
        <v>22</v>
      </c>
      <c r="E2787" s="1" t="s">
        <v>32070</v>
      </c>
      <c r="F2787" s="1" t="s">
        <v>25530</v>
      </c>
      <c r="G2787" s="1" t="s">
        <v>6845</v>
      </c>
      <c r="H2787" s="1" t="s">
        <v>32071</v>
      </c>
      <c r="I2787" s="1" t="s">
        <v>2666</v>
      </c>
      <c r="J2787" s="1" t="s">
        <v>24</v>
      </c>
      <c r="K2787" s="1" t="s">
        <v>11064</v>
      </c>
      <c r="L2787" s="1" t="s">
        <v>34</v>
      </c>
      <c r="M2787" s="1" t="s">
        <v>289</v>
      </c>
      <c r="N2787" s="1" t="s">
        <v>6847</v>
      </c>
      <c r="O2787" s="1" t="s">
        <v>7</v>
      </c>
      <c r="P2787" s="1" t="s">
        <v>588</v>
      </c>
      <c r="Q2787" s="1" t="s">
        <v>476</v>
      </c>
      <c r="R2787" s="1" t="s">
        <v>488</v>
      </c>
      <c r="S2787" s="1" t="s">
        <v>25533</v>
      </c>
      <c r="T2787" s="21">
        <v>0</v>
      </c>
      <c r="U2787" s="21">
        <v>55603.44</v>
      </c>
      <c r="V2787" s="21">
        <f t="shared" si="174"/>
        <v>55603.44</v>
      </c>
      <c r="W2787" s="23">
        <f t="shared" si="175"/>
        <v>0</v>
      </c>
      <c r="X2787" s="3">
        <v>0</v>
      </c>
      <c r="Y2787" s="2">
        <v>91838.91</v>
      </c>
      <c r="Z2787" s="3">
        <f t="shared" si="172"/>
        <v>91838.91</v>
      </c>
      <c r="AA2787" s="8">
        <f t="shared" si="173"/>
        <v>0</v>
      </c>
    </row>
    <row r="2788" spans="1:27" ht="10.5" x14ac:dyDescent="0.15">
      <c r="A2788" s="1" t="s">
        <v>39952</v>
      </c>
      <c r="B2788" s="1" t="s">
        <v>0</v>
      </c>
      <c r="C2788" s="1" t="s">
        <v>22</v>
      </c>
      <c r="E2788" s="1" t="s">
        <v>36009</v>
      </c>
      <c r="F2788" s="1" t="s">
        <v>2</v>
      </c>
      <c r="G2788" s="1" t="s">
        <v>26613</v>
      </c>
      <c r="H2788" s="1" t="s">
        <v>39953</v>
      </c>
      <c r="I2788" s="1" t="s">
        <v>3068</v>
      </c>
      <c r="J2788" s="1" t="s">
        <v>24</v>
      </c>
      <c r="K2788" s="1" t="s">
        <v>3069</v>
      </c>
      <c r="L2788" s="1" t="s">
        <v>34</v>
      </c>
      <c r="M2788" s="1" t="s">
        <v>289</v>
      </c>
      <c r="N2788" s="1" t="s">
        <v>6847</v>
      </c>
      <c r="O2788" s="1" t="s">
        <v>7</v>
      </c>
      <c r="P2788" s="1" t="s">
        <v>807</v>
      </c>
      <c r="Q2788" s="1" t="s">
        <v>476</v>
      </c>
      <c r="R2788" s="1" t="s">
        <v>488</v>
      </c>
      <c r="S2788" s="1" t="s">
        <v>39954</v>
      </c>
      <c r="T2788" s="21">
        <v>0</v>
      </c>
      <c r="U2788" s="21">
        <v>115014.92</v>
      </c>
      <c r="V2788" s="21">
        <f t="shared" si="174"/>
        <v>115014.92</v>
      </c>
      <c r="W2788" s="23">
        <f t="shared" si="175"/>
        <v>0</v>
      </c>
      <c r="X2788" s="3">
        <v>0</v>
      </c>
      <c r="Y2788" s="2">
        <v>91509.26</v>
      </c>
      <c r="Z2788" s="3">
        <f t="shared" si="172"/>
        <v>91509.26</v>
      </c>
      <c r="AA2788" s="8">
        <f t="shared" si="173"/>
        <v>0</v>
      </c>
    </row>
    <row r="2789" spans="1:27" ht="10.5" x14ac:dyDescent="0.15">
      <c r="A2789" s="1" t="s">
        <v>44607</v>
      </c>
      <c r="B2789" s="1" t="s">
        <v>0</v>
      </c>
      <c r="C2789" s="1" t="s">
        <v>22</v>
      </c>
      <c r="E2789" s="1" t="s">
        <v>44604</v>
      </c>
      <c r="F2789" s="1" t="s">
        <v>2</v>
      </c>
      <c r="G2789" s="1" t="s">
        <v>44608</v>
      </c>
      <c r="H2789" s="1" t="s">
        <v>44609</v>
      </c>
      <c r="I2789" s="1" t="s">
        <v>234</v>
      </c>
      <c r="J2789" s="1" t="s">
        <v>130</v>
      </c>
      <c r="K2789" s="1" t="s">
        <v>28952</v>
      </c>
      <c r="L2789" s="1" t="s">
        <v>6</v>
      </c>
      <c r="M2789" s="1" t="s">
        <v>289</v>
      </c>
      <c r="N2789" s="1" t="s">
        <v>6847</v>
      </c>
      <c r="O2789" s="1" t="s">
        <v>7</v>
      </c>
      <c r="P2789" s="1" t="s">
        <v>1435</v>
      </c>
      <c r="Q2789" s="1" t="s">
        <v>476</v>
      </c>
      <c r="R2789" s="1" t="s">
        <v>477</v>
      </c>
      <c r="S2789" s="1" t="s">
        <v>2</v>
      </c>
      <c r="T2789" s="21">
        <v>0</v>
      </c>
      <c r="U2789" s="21">
        <v>87588.78</v>
      </c>
      <c r="V2789" s="21">
        <f t="shared" si="174"/>
        <v>87588.78</v>
      </c>
      <c r="W2789" s="23">
        <f t="shared" si="175"/>
        <v>0</v>
      </c>
      <c r="X2789" s="3">
        <v>0</v>
      </c>
      <c r="Y2789" s="2">
        <v>95359.2</v>
      </c>
      <c r="Z2789" s="3">
        <f t="shared" si="172"/>
        <v>95359.2</v>
      </c>
      <c r="AA2789" s="8">
        <f t="shared" si="173"/>
        <v>0</v>
      </c>
    </row>
    <row r="2790" spans="1:27" ht="10.5" x14ac:dyDescent="0.15">
      <c r="A2790" s="1" t="s">
        <v>25762</v>
      </c>
      <c r="B2790" s="1" t="s">
        <v>0</v>
      </c>
      <c r="C2790" s="1" t="s">
        <v>22</v>
      </c>
      <c r="E2790" s="1" t="s">
        <v>25763</v>
      </c>
      <c r="F2790" s="1" t="s">
        <v>2</v>
      </c>
      <c r="G2790" s="1" t="s">
        <v>6845</v>
      </c>
      <c r="H2790" s="1" t="s">
        <v>25764</v>
      </c>
      <c r="I2790" s="1" t="s">
        <v>316</v>
      </c>
      <c r="J2790" s="1" t="s">
        <v>18</v>
      </c>
      <c r="K2790" s="1" t="s">
        <v>15809</v>
      </c>
      <c r="L2790" s="1" t="s">
        <v>34</v>
      </c>
      <c r="M2790" s="1" t="s">
        <v>289</v>
      </c>
      <c r="N2790" s="1" t="s">
        <v>6847</v>
      </c>
      <c r="O2790" s="1" t="s">
        <v>7</v>
      </c>
      <c r="P2790" s="1" t="s">
        <v>1194</v>
      </c>
      <c r="Q2790" s="1" t="s">
        <v>476</v>
      </c>
      <c r="R2790" s="1" t="s">
        <v>477</v>
      </c>
      <c r="S2790" s="1" t="s">
        <v>2</v>
      </c>
      <c r="T2790" s="21">
        <v>0</v>
      </c>
      <c r="U2790" s="21">
        <v>102375</v>
      </c>
      <c r="V2790" s="21">
        <f t="shared" si="174"/>
        <v>102375</v>
      </c>
      <c r="W2790" s="23">
        <f t="shared" si="175"/>
        <v>0</v>
      </c>
      <c r="X2790" s="3">
        <v>0</v>
      </c>
      <c r="Y2790" s="2">
        <v>91162.8</v>
      </c>
      <c r="Z2790" s="3">
        <f t="shared" si="172"/>
        <v>91162.8</v>
      </c>
      <c r="AA2790" s="8">
        <f t="shared" si="173"/>
        <v>0</v>
      </c>
    </row>
    <row r="2791" spans="1:27" ht="10.5" x14ac:dyDescent="0.15">
      <c r="A2791" s="1" t="s">
        <v>22923</v>
      </c>
      <c r="B2791" s="1" t="s">
        <v>0</v>
      </c>
      <c r="C2791" s="1" t="s">
        <v>22</v>
      </c>
      <c r="E2791" s="1" t="s">
        <v>22924</v>
      </c>
      <c r="F2791" s="1" t="s">
        <v>2</v>
      </c>
      <c r="G2791" s="1" t="s">
        <v>3615</v>
      </c>
      <c r="H2791" s="1" t="s">
        <v>22925</v>
      </c>
      <c r="I2791" s="1" t="s">
        <v>1633</v>
      </c>
      <c r="J2791" s="1" t="s">
        <v>162</v>
      </c>
      <c r="K2791" s="1" t="s">
        <v>1634</v>
      </c>
      <c r="L2791" s="1" t="s">
        <v>4901</v>
      </c>
      <c r="M2791" s="1" t="s">
        <v>120</v>
      </c>
      <c r="N2791" s="1" t="s">
        <v>3615</v>
      </c>
      <c r="O2791" s="1" t="s">
        <v>7</v>
      </c>
      <c r="P2791" s="1" t="s">
        <v>817</v>
      </c>
      <c r="Q2791" s="1" t="s">
        <v>476</v>
      </c>
      <c r="R2791" s="1" t="s">
        <v>503</v>
      </c>
      <c r="S2791" s="1" t="s">
        <v>2</v>
      </c>
      <c r="T2791" s="21">
        <v>0</v>
      </c>
      <c r="U2791" s="21">
        <v>171782.03</v>
      </c>
      <c r="V2791" s="21">
        <f t="shared" si="174"/>
        <v>171782.03</v>
      </c>
      <c r="W2791" s="23">
        <f t="shared" si="175"/>
        <v>0</v>
      </c>
      <c r="X2791" s="3">
        <v>0</v>
      </c>
      <c r="Y2791" s="2">
        <v>90322.2</v>
      </c>
      <c r="Z2791" s="3">
        <f t="shared" si="172"/>
        <v>90322.2</v>
      </c>
      <c r="AA2791" s="8">
        <f t="shared" si="173"/>
        <v>0</v>
      </c>
    </row>
    <row r="2792" spans="1:27" ht="10.5" x14ac:dyDescent="0.15">
      <c r="A2792" s="1" t="s">
        <v>25591</v>
      </c>
      <c r="B2792" s="1" t="s">
        <v>0</v>
      </c>
      <c r="C2792" s="1" t="s">
        <v>22</v>
      </c>
      <c r="E2792" s="1" t="s">
        <v>25592</v>
      </c>
      <c r="F2792" s="1" t="s">
        <v>2</v>
      </c>
      <c r="G2792" s="1" t="s">
        <v>25593</v>
      </c>
      <c r="H2792" s="1" t="s">
        <v>25594</v>
      </c>
      <c r="I2792" s="1" t="s">
        <v>11837</v>
      </c>
      <c r="J2792" s="1" t="s">
        <v>156</v>
      </c>
      <c r="K2792" s="1" t="s">
        <v>11838</v>
      </c>
      <c r="L2792" s="1" t="s">
        <v>2</v>
      </c>
      <c r="M2792" s="1" t="s">
        <v>120</v>
      </c>
      <c r="N2792" s="1" t="s">
        <v>120</v>
      </c>
      <c r="O2792" s="1" t="s">
        <v>7</v>
      </c>
      <c r="P2792" s="1" t="s">
        <v>1256</v>
      </c>
      <c r="Q2792" s="1" t="s">
        <v>476</v>
      </c>
      <c r="R2792" s="1" t="s">
        <v>503</v>
      </c>
      <c r="S2792" s="1" t="s">
        <v>2</v>
      </c>
      <c r="T2792" s="21">
        <v>0</v>
      </c>
      <c r="U2792" s="21">
        <v>214144</v>
      </c>
      <c r="V2792" s="21">
        <f t="shared" si="174"/>
        <v>214144</v>
      </c>
      <c r="W2792" s="23">
        <f t="shared" si="175"/>
        <v>0</v>
      </c>
      <c r="X2792" s="3">
        <v>0</v>
      </c>
      <c r="Y2792" s="2">
        <v>90240</v>
      </c>
      <c r="Z2792" s="3">
        <f t="shared" si="172"/>
        <v>90240</v>
      </c>
      <c r="AA2792" s="8">
        <f t="shared" si="173"/>
        <v>0</v>
      </c>
    </row>
    <row r="2793" spans="1:27" ht="10.5" x14ac:dyDescent="0.15">
      <c r="A2793" s="1" t="s">
        <v>47402</v>
      </c>
      <c r="B2793" s="1" t="s">
        <v>0</v>
      </c>
      <c r="C2793" s="1" t="s">
        <v>22</v>
      </c>
      <c r="E2793" s="1" t="s">
        <v>47403</v>
      </c>
      <c r="F2793" s="1" t="s">
        <v>2</v>
      </c>
      <c r="G2793" s="1" t="s">
        <v>47404</v>
      </c>
      <c r="H2793" s="1" t="s">
        <v>47405</v>
      </c>
      <c r="I2793" s="1" t="s">
        <v>17929</v>
      </c>
      <c r="J2793" s="1" t="s">
        <v>37</v>
      </c>
      <c r="K2793" s="1" t="s">
        <v>47406</v>
      </c>
      <c r="L2793" s="1" t="s">
        <v>2</v>
      </c>
      <c r="M2793" s="1" t="s">
        <v>120</v>
      </c>
      <c r="N2793" s="1" t="s">
        <v>120</v>
      </c>
      <c r="O2793" s="1" t="s">
        <v>7</v>
      </c>
      <c r="P2793" s="1" t="s">
        <v>747</v>
      </c>
      <c r="Q2793" s="1" t="s">
        <v>476</v>
      </c>
      <c r="R2793" s="1" t="s">
        <v>488</v>
      </c>
      <c r="S2793" s="1" t="s">
        <v>2</v>
      </c>
      <c r="T2793" s="21">
        <v>0</v>
      </c>
      <c r="U2793" s="21">
        <v>216288</v>
      </c>
      <c r="V2793" s="21">
        <f t="shared" si="174"/>
        <v>216288</v>
      </c>
      <c r="W2793" s="23">
        <f t="shared" si="175"/>
        <v>0</v>
      </c>
      <c r="X2793" s="3">
        <v>0</v>
      </c>
      <c r="Y2793" s="2">
        <v>90024</v>
      </c>
      <c r="Z2793" s="3">
        <f t="shared" si="172"/>
        <v>90024</v>
      </c>
      <c r="AA2793" s="8">
        <f t="shared" si="173"/>
        <v>0</v>
      </c>
    </row>
    <row r="2794" spans="1:27" ht="10.5" x14ac:dyDescent="0.15">
      <c r="A2794" s="1" t="s">
        <v>31073</v>
      </c>
      <c r="B2794" s="1" t="s">
        <v>0</v>
      </c>
      <c r="C2794" s="1" t="s">
        <v>22</v>
      </c>
      <c r="E2794" s="1" t="s">
        <v>31074</v>
      </c>
      <c r="F2794" s="1" t="s">
        <v>26670</v>
      </c>
      <c r="G2794" s="1" t="s">
        <v>6845</v>
      </c>
      <c r="H2794" s="1" t="s">
        <v>31075</v>
      </c>
      <c r="I2794" s="1" t="s">
        <v>2649</v>
      </c>
      <c r="J2794" s="1" t="s">
        <v>24</v>
      </c>
      <c r="K2794" s="1" t="s">
        <v>13165</v>
      </c>
      <c r="L2794" s="1" t="s">
        <v>34</v>
      </c>
      <c r="M2794" s="1" t="s">
        <v>289</v>
      </c>
      <c r="N2794" s="1" t="s">
        <v>6847</v>
      </c>
      <c r="O2794" s="1" t="s">
        <v>7</v>
      </c>
      <c r="P2794" s="1" t="s">
        <v>588</v>
      </c>
      <c r="Q2794" s="1" t="s">
        <v>476</v>
      </c>
      <c r="R2794" s="1" t="s">
        <v>488</v>
      </c>
      <c r="S2794" s="1" t="s">
        <v>2</v>
      </c>
      <c r="T2794" s="21">
        <v>0</v>
      </c>
      <c r="U2794" s="21">
        <v>116034.24000000001</v>
      </c>
      <c r="V2794" s="21">
        <f t="shared" si="174"/>
        <v>116034.24000000001</v>
      </c>
      <c r="W2794" s="23">
        <f t="shared" si="175"/>
        <v>0</v>
      </c>
      <c r="X2794" s="3">
        <v>0</v>
      </c>
      <c r="Y2794" s="2">
        <v>89616.14</v>
      </c>
      <c r="Z2794" s="3">
        <f t="shared" si="172"/>
        <v>89616.14</v>
      </c>
      <c r="AA2794" s="8">
        <f t="shared" si="173"/>
        <v>0</v>
      </c>
    </row>
    <row r="2795" spans="1:27" ht="10.5" x14ac:dyDescent="0.15">
      <c r="A2795" s="1" t="s">
        <v>41565</v>
      </c>
      <c r="B2795" s="1" t="s">
        <v>0</v>
      </c>
      <c r="C2795" s="1" t="s">
        <v>22</v>
      </c>
      <c r="E2795" s="1" t="s">
        <v>41566</v>
      </c>
      <c r="F2795" s="1" t="s">
        <v>2</v>
      </c>
      <c r="G2795" s="1" t="s">
        <v>2</v>
      </c>
      <c r="H2795" s="1" t="s">
        <v>41567</v>
      </c>
      <c r="I2795" s="1" t="s">
        <v>1795</v>
      </c>
      <c r="J2795" s="1" t="s">
        <v>69</v>
      </c>
      <c r="K2795" s="1" t="s">
        <v>14030</v>
      </c>
      <c r="L2795" s="1" t="s">
        <v>6</v>
      </c>
      <c r="M2795" s="1" t="s">
        <v>976</v>
      </c>
      <c r="N2795" s="1" t="s">
        <v>977</v>
      </c>
      <c r="O2795" s="1" t="s">
        <v>7</v>
      </c>
      <c r="P2795" s="1" t="s">
        <v>1639</v>
      </c>
      <c r="Q2795" s="1" t="s">
        <v>140</v>
      </c>
      <c r="R2795" s="1" t="s">
        <v>390</v>
      </c>
      <c r="S2795" s="1" t="s">
        <v>2</v>
      </c>
      <c r="T2795" s="21">
        <v>0</v>
      </c>
      <c r="U2795" s="21">
        <v>146681.68</v>
      </c>
      <c r="V2795" s="21">
        <f t="shared" si="174"/>
        <v>146681.68</v>
      </c>
      <c r="W2795" s="23">
        <f t="shared" si="175"/>
        <v>0</v>
      </c>
      <c r="X2795" s="3">
        <v>0</v>
      </c>
      <c r="Y2795" s="2">
        <v>88475.36</v>
      </c>
      <c r="Z2795" s="3">
        <f t="shared" si="172"/>
        <v>88475.36</v>
      </c>
      <c r="AA2795" s="8">
        <f t="shared" si="173"/>
        <v>0</v>
      </c>
    </row>
    <row r="2796" spans="1:27" ht="10.5" x14ac:dyDescent="0.15">
      <c r="A2796" s="1" t="s">
        <v>44594</v>
      </c>
      <c r="B2796" s="1" t="s">
        <v>0</v>
      </c>
      <c r="C2796" s="1" t="s">
        <v>22</v>
      </c>
      <c r="E2796" s="1" t="s">
        <v>44595</v>
      </c>
      <c r="F2796" s="1" t="s">
        <v>2</v>
      </c>
      <c r="G2796" s="1" t="s">
        <v>44596</v>
      </c>
      <c r="H2796" s="1" t="s">
        <v>44597</v>
      </c>
      <c r="I2796" s="1" t="s">
        <v>3256</v>
      </c>
      <c r="J2796" s="1" t="s">
        <v>1618</v>
      </c>
      <c r="K2796" s="1" t="s">
        <v>17338</v>
      </c>
      <c r="L2796" s="1" t="s">
        <v>6</v>
      </c>
      <c r="M2796" s="1" t="s">
        <v>976</v>
      </c>
      <c r="N2796" s="1" t="s">
        <v>977</v>
      </c>
      <c r="O2796" s="1" t="s">
        <v>7</v>
      </c>
      <c r="P2796" s="1" t="s">
        <v>1527</v>
      </c>
      <c r="Q2796" s="1" t="s">
        <v>140</v>
      </c>
      <c r="R2796" s="1" t="s">
        <v>481</v>
      </c>
      <c r="S2796" s="1" t="s">
        <v>2</v>
      </c>
      <c r="T2796" s="21">
        <v>0</v>
      </c>
      <c r="U2796" s="21">
        <v>20906.45</v>
      </c>
      <c r="V2796" s="21">
        <f t="shared" si="174"/>
        <v>20906.45</v>
      </c>
      <c r="W2796" s="23">
        <f t="shared" si="175"/>
        <v>0</v>
      </c>
      <c r="X2796" s="3">
        <v>0</v>
      </c>
      <c r="Y2796" s="2">
        <v>87236</v>
      </c>
      <c r="Z2796" s="3">
        <f t="shared" si="172"/>
        <v>87236</v>
      </c>
      <c r="AA2796" s="8">
        <f t="shared" si="173"/>
        <v>0</v>
      </c>
    </row>
    <row r="2797" spans="1:27" ht="10.5" x14ac:dyDescent="0.15">
      <c r="A2797" s="1" t="s">
        <v>46125</v>
      </c>
      <c r="B2797" s="1" t="s">
        <v>0</v>
      </c>
      <c r="C2797" s="1" t="s">
        <v>22</v>
      </c>
      <c r="E2797" s="1" t="s">
        <v>46126</v>
      </c>
      <c r="F2797" s="1" t="s">
        <v>2</v>
      </c>
      <c r="G2797" s="1" t="s">
        <v>25576</v>
      </c>
      <c r="H2797" s="1" t="s">
        <v>46127</v>
      </c>
      <c r="I2797" s="1" t="s">
        <v>27606</v>
      </c>
      <c r="J2797" s="1" t="s">
        <v>37</v>
      </c>
      <c r="K2797" s="1" t="s">
        <v>27607</v>
      </c>
      <c r="L2797" s="1" t="s">
        <v>6</v>
      </c>
      <c r="M2797" s="1" t="s">
        <v>120</v>
      </c>
      <c r="N2797" s="1" t="s">
        <v>120</v>
      </c>
      <c r="O2797" s="1" t="s">
        <v>7</v>
      </c>
      <c r="P2797" s="1" t="s">
        <v>747</v>
      </c>
      <c r="Q2797" s="1" t="s">
        <v>476</v>
      </c>
      <c r="R2797" s="1" t="s">
        <v>488</v>
      </c>
      <c r="S2797" s="1" t="s">
        <v>2</v>
      </c>
      <c r="T2797" s="21">
        <v>0</v>
      </c>
      <c r="U2797" s="21">
        <v>210792</v>
      </c>
      <c r="V2797" s="21">
        <f t="shared" si="174"/>
        <v>210792</v>
      </c>
      <c r="W2797" s="23">
        <f t="shared" si="175"/>
        <v>0</v>
      </c>
      <c r="X2797" s="3">
        <v>0</v>
      </c>
      <c r="Y2797" s="2">
        <v>86800</v>
      </c>
      <c r="Z2797" s="3">
        <f t="shared" si="172"/>
        <v>86800</v>
      </c>
      <c r="AA2797" s="8">
        <f t="shared" si="173"/>
        <v>0</v>
      </c>
    </row>
    <row r="2798" spans="1:27" ht="10.5" x14ac:dyDescent="0.15">
      <c r="A2798" s="1" t="s">
        <v>28958</v>
      </c>
      <c r="B2798" s="1" t="s">
        <v>0</v>
      </c>
      <c r="C2798" s="1" t="s">
        <v>22</v>
      </c>
      <c r="E2798" s="1" t="s">
        <v>28959</v>
      </c>
      <c r="F2798" s="1" t="s">
        <v>2</v>
      </c>
      <c r="G2798" s="1" t="s">
        <v>28960</v>
      </c>
      <c r="H2798" s="1" t="s">
        <v>28961</v>
      </c>
      <c r="I2798" s="1" t="s">
        <v>252</v>
      </c>
      <c r="J2798" s="1" t="s">
        <v>24</v>
      </c>
      <c r="K2798" s="1" t="s">
        <v>28962</v>
      </c>
      <c r="L2798" s="1" t="s">
        <v>34</v>
      </c>
      <c r="M2798" s="1" t="s">
        <v>976</v>
      </c>
      <c r="N2798" s="1" t="s">
        <v>977</v>
      </c>
      <c r="O2798" s="1" t="s">
        <v>7</v>
      </c>
      <c r="P2798" s="1" t="s">
        <v>338</v>
      </c>
      <c r="Q2798" s="1" t="s">
        <v>29</v>
      </c>
      <c r="R2798" s="1" t="s">
        <v>30</v>
      </c>
      <c r="S2798" s="1" t="s">
        <v>2</v>
      </c>
      <c r="T2798" s="21">
        <v>0</v>
      </c>
      <c r="U2798" s="21">
        <v>36992.050000000003</v>
      </c>
      <c r="V2798" s="21">
        <f t="shared" si="174"/>
        <v>36992.050000000003</v>
      </c>
      <c r="W2798" s="23">
        <f t="shared" si="175"/>
        <v>0</v>
      </c>
      <c r="X2798" s="3">
        <v>0</v>
      </c>
      <c r="Y2798" s="2">
        <v>86355</v>
      </c>
      <c r="Z2798" s="3">
        <f t="shared" si="172"/>
        <v>86355</v>
      </c>
      <c r="AA2798" s="8">
        <f t="shared" si="173"/>
        <v>0</v>
      </c>
    </row>
    <row r="2799" spans="1:27" ht="10.5" x14ac:dyDescent="0.15">
      <c r="A2799" s="1" t="s">
        <v>30391</v>
      </c>
      <c r="B2799" s="1" t="s">
        <v>0</v>
      </c>
      <c r="C2799" s="1" t="s">
        <v>22</v>
      </c>
      <c r="E2799" s="1" t="s">
        <v>30392</v>
      </c>
      <c r="F2799" s="1" t="s">
        <v>2</v>
      </c>
      <c r="G2799" s="1" t="s">
        <v>10136</v>
      </c>
      <c r="H2799" s="1" t="s">
        <v>30393</v>
      </c>
      <c r="I2799" s="1" t="s">
        <v>1107</v>
      </c>
      <c r="J2799" s="1" t="s">
        <v>64</v>
      </c>
      <c r="K2799" s="1" t="s">
        <v>12356</v>
      </c>
      <c r="L2799" s="1" t="s">
        <v>72</v>
      </c>
      <c r="M2799" s="1" t="s">
        <v>289</v>
      </c>
      <c r="N2799" s="1" t="s">
        <v>6847</v>
      </c>
      <c r="O2799" s="1" t="s">
        <v>7</v>
      </c>
      <c r="P2799" s="1" t="s">
        <v>1435</v>
      </c>
      <c r="Q2799" s="1" t="s">
        <v>476</v>
      </c>
      <c r="R2799" s="1" t="s">
        <v>477</v>
      </c>
      <c r="S2799" s="1" t="s">
        <v>2</v>
      </c>
      <c r="T2799" s="21">
        <v>0</v>
      </c>
      <c r="U2799" s="21">
        <v>199424.26</v>
      </c>
      <c r="V2799" s="21">
        <f t="shared" si="174"/>
        <v>199424.26</v>
      </c>
      <c r="W2799" s="23">
        <f t="shared" si="175"/>
        <v>0</v>
      </c>
      <c r="X2799" s="3">
        <v>0</v>
      </c>
      <c r="Y2799" s="2">
        <v>85985.18</v>
      </c>
      <c r="Z2799" s="3">
        <f t="shared" si="172"/>
        <v>85985.18</v>
      </c>
      <c r="AA2799" s="8">
        <f t="shared" si="173"/>
        <v>0</v>
      </c>
    </row>
    <row r="2800" spans="1:27" ht="10.5" x14ac:dyDescent="0.15">
      <c r="A2800" s="1" t="s">
        <v>3165</v>
      </c>
      <c r="B2800" s="1" t="s">
        <v>0</v>
      </c>
      <c r="C2800" s="1" t="s">
        <v>22</v>
      </c>
      <c r="E2800" s="1" t="s">
        <v>18544</v>
      </c>
      <c r="F2800" s="1" t="s">
        <v>2</v>
      </c>
      <c r="G2800" s="1" t="s">
        <v>3615</v>
      </c>
      <c r="H2800" s="1" t="s">
        <v>18545</v>
      </c>
      <c r="I2800" s="1" t="s">
        <v>752</v>
      </c>
      <c r="J2800" s="1" t="s">
        <v>408</v>
      </c>
      <c r="K2800" s="1" t="s">
        <v>2786</v>
      </c>
      <c r="L2800" s="1" t="s">
        <v>18546</v>
      </c>
      <c r="M2800" s="1" t="s">
        <v>120</v>
      </c>
      <c r="N2800" s="1" t="s">
        <v>3615</v>
      </c>
      <c r="O2800" s="1" t="s">
        <v>7</v>
      </c>
      <c r="P2800" s="1" t="s">
        <v>510</v>
      </c>
      <c r="Q2800" s="1" t="s">
        <v>476</v>
      </c>
      <c r="R2800" s="1" t="s">
        <v>477</v>
      </c>
      <c r="S2800" s="1" t="s">
        <v>2</v>
      </c>
      <c r="T2800" s="21">
        <v>0</v>
      </c>
      <c r="U2800" s="21">
        <v>155574.39000000001</v>
      </c>
      <c r="V2800" s="21">
        <f t="shared" si="174"/>
        <v>155574.39000000001</v>
      </c>
      <c r="W2800" s="23">
        <f t="shared" si="175"/>
        <v>0</v>
      </c>
      <c r="X2800" s="3">
        <v>0</v>
      </c>
      <c r="Y2800" s="2">
        <v>85083.66</v>
      </c>
      <c r="Z2800" s="3">
        <f t="shared" si="172"/>
        <v>85083.66</v>
      </c>
      <c r="AA2800" s="8">
        <f t="shared" si="173"/>
        <v>0</v>
      </c>
    </row>
    <row r="2801" spans="1:27" ht="10.5" x14ac:dyDescent="0.15">
      <c r="A2801" s="1" t="s">
        <v>25482</v>
      </c>
      <c r="B2801" s="1" t="s">
        <v>0</v>
      </c>
      <c r="C2801" s="1" t="s">
        <v>22</v>
      </c>
      <c r="E2801" s="1" t="s">
        <v>25483</v>
      </c>
      <c r="F2801" s="1" t="s">
        <v>2</v>
      </c>
      <c r="G2801" s="1" t="s">
        <v>2</v>
      </c>
      <c r="H2801" s="1" t="s">
        <v>25484</v>
      </c>
      <c r="I2801" s="1" t="s">
        <v>1200</v>
      </c>
      <c r="J2801" s="1" t="s">
        <v>24</v>
      </c>
      <c r="K2801" s="1" t="s">
        <v>25485</v>
      </c>
      <c r="L2801" s="1" t="s">
        <v>34</v>
      </c>
      <c r="M2801" s="1" t="s">
        <v>289</v>
      </c>
      <c r="N2801" s="1" t="s">
        <v>6847</v>
      </c>
      <c r="O2801" s="1" t="s">
        <v>7</v>
      </c>
      <c r="P2801" s="1" t="s">
        <v>879</v>
      </c>
      <c r="Q2801" s="1" t="s">
        <v>476</v>
      </c>
      <c r="R2801" s="1" t="s">
        <v>477</v>
      </c>
      <c r="S2801" s="1" t="s">
        <v>2</v>
      </c>
      <c r="T2801" s="21">
        <v>0</v>
      </c>
      <c r="U2801" s="21">
        <v>83705.94</v>
      </c>
      <c r="V2801" s="21">
        <f t="shared" si="174"/>
        <v>83705.94</v>
      </c>
      <c r="W2801" s="23">
        <f t="shared" si="175"/>
        <v>0</v>
      </c>
      <c r="X2801" s="3">
        <v>0</v>
      </c>
      <c r="Y2801" s="2">
        <v>95272.77</v>
      </c>
      <c r="Z2801" s="3">
        <f t="shared" si="172"/>
        <v>95272.77</v>
      </c>
      <c r="AA2801" s="8">
        <f t="shared" si="173"/>
        <v>0</v>
      </c>
    </row>
    <row r="2802" spans="1:27" ht="10.5" x14ac:dyDescent="0.15">
      <c r="A2802" s="1" t="s">
        <v>29123</v>
      </c>
      <c r="B2802" s="1" t="s">
        <v>0</v>
      </c>
      <c r="C2802" s="1" t="s">
        <v>22</v>
      </c>
      <c r="E2802" s="1" t="s">
        <v>29124</v>
      </c>
      <c r="F2802" s="1" t="s">
        <v>2</v>
      </c>
      <c r="G2802" s="1" t="s">
        <v>2</v>
      </c>
      <c r="H2802" s="1" t="s">
        <v>29125</v>
      </c>
      <c r="I2802" s="1" t="s">
        <v>19555</v>
      </c>
      <c r="J2802" s="1" t="s">
        <v>382</v>
      </c>
      <c r="K2802" s="1" t="s">
        <v>19556</v>
      </c>
      <c r="L2802" s="1" t="s">
        <v>57</v>
      </c>
      <c r="M2802" s="1" t="s">
        <v>976</v>
      </c>
      <c r="N2802" s="1" t="s">
        <v>977</v>
      </c>
      <c r="O2802" s="1" t="s">
        <v>7</v>
      </c>
      <c r="P2802" s="1" t="s">
        <v>375</v>
      </c>
      <c r="Q2802" s="1" t="s">
        <v>140</v>
      </c>
      <c r="R2802" s="1" t="s">
        <v>141</v>
      </c>
      <c r="S2802" s="1" t="s">
        <v>2</v>
      </c>
      <c r="T2802" s="21">
        <v>0</v>
      </c>
      <c r="U2802" s="21">
        <v>184614</v>
      </c>
      <c r="V2802" s="21">
        <f t="shared" si="174"/>
        <v>184614</v>
      </c>
      <c r="W2802" s="23">
        <f t="shared" si="175"/>
        <v>0</v>
      </c>
      <c r="X2802" s="3">
        <v>0</v>
      </c>
      <c r="Y2802" s="2">
        <v>83232.3</v>
      </c>
      <c r="Z2802" s="3">
        <f t="shared" si="172"/>
        <v>83232.3</v>
      </c>
      <c r="AA2802" s="8">
        <f t="shared" si="173"/>
        <v>0</v>
      </c>
    </row>
    <row r="2803" spans="1:27" ht="10.5" x14ac:dyDescent="0.15">
      <c r="A2803" s="1" t="s">
        <v>18351</v>
      </c>
      <c r="B2803" s="1" t="s">
        <v>0</v>
      </c>
      <c r="C2803" s="1" t="s">
        <v>22</v>
      </c>
      <c r="E2803" s="1" t="s">
        <v>18352</v>
      </c>
      <c r="F2803" s="1" t="s">
        <v>2</v>
      </c>
      <c r="G2803" s="1" t="s">
        <v>2</v>
      </c>
      <c r="H2803" s="1" t="s">
        <v>18353</v>
      </c>
      <c r="I2803" s="1" t="s">
        <v>1615</v>
      </c>
      <c r="J2803" s="1" t="s">
        <v>24</v>
      </c>
      <c r="K2803" s="1" t="s">
        <v>2723</v>
      </c>
      <c r="L2803" s="1" t="s">
        <v>2</v>
      </c>
      <c r="M2803" s="1" t="s">
        <v>120</v>
      </c>
      <c r="N2803" s="1" t="s">
        <v>120</v>
      </c>
      <c r="O2803" s="1" t="s">
        <v>7</v>
      </c>
      <c r="P2803" s="1" t="s">
        <v>579</v>
      </c>
      <c r="Q2803" s="1" t="s">
        <v>476</v>
      </c>
      <c r="R2803" s="1" t="s">
        <v>488</v>
      </c>
      <c r="S2803" s="1" t="s">
        <v>18354</v>
      </c>
      <c r="T2803" s="21">
        <v>212.18</v>
      </c>
      <c r="U2803" s="21">
        <v>127763.34</v>
      </c>
      <c r="V2803" s="21">
        <f t="shared" si="174"/>
        <v>127975.51999999999</v>
      </c>
      <c r="W2803" s="23">
        <f t="shared" si="175"/>
        <v>1.6579733374007782E-3</v>
      </c>
      <c r="X2803" s="3">
        <v>0</v>
      </c>
      <c r="Y2803" s="2">
        <v>83223.22</v>
      </c>
      <c r="Z2803" s="3">
        <f t="shared" si="172"/>
        <v>83223.22</v>
      </c>
      <c r="AA2803" s="8">
        <f t="shared" si="173"/>
        <v>0</v>
      </c>
    </row>
    <row r="2804" spans="1:27" ht="10.5" x14ac:dyDescent="0.15">
      <c r="A2804" s="1" t="s">
        <v>31231</v>
      </c>
      <c r="B2804" s="1" t="s">
        <v>0</v>
      </c>
      <c r="C2804" s="1" t="s">
        <v>22</v>
      </c>
      <c r="E2804" s="1" t="s">
        <v>31232</v>
      </c>
      <c r="F2804" s="1" t="s">
        <v>2</v>
      </c>
      <c r="G2804" s="1" t="s">
        <v>6845</v>
      </c>
      <c r="H2804" s="1" t="s">
        <v>31233</v>
      </c>
      <c r="I2804" s="1" t="s">
        <v>2202</v>
      </c>
      <c r="J2804" s="1" t="s">
        <v>64</v>
      </c>
      <c r="K2804" s="1" t="s">
        <v>4623</v>
      </c>
      <c r="L2804" s="1" t="s">
        <v>72</v>
      </c>
      <c r="M2804" s="1" t="s">
        <v>289</v>
      </c>
      <c r="N2804" s="1" t="s">
        <v>7728</v>
      </c>
      <c r="O2804" s="1" t="s">
        <v>7</v>
      </c>
      <c r="P2804" s="1" t="s">
        <v>1435</v>
      </c>
      <c r="Q2804" s="1" t="s">
        <v>476</v>
      </c>
      <c r="R2804" s="1" t="s">
        <v>477</v>
      </c>
      <c r="S2804" s="1" t="s">
        <v>2</v>
      </c>
      <c r="T2804" s="21">
        <v>0</v>
      </c>
      <c r="U2804" s="21">
        <v>225611.04</v>
      </c>
      <c r="V2804" s="21">
        <f t="shared" si="174"/>
        <v>225611.04</v>
      </c>
      <c r="W2804" s="23">
        <f t="shared" si="175"/>
        <v>0</v>
      </c>
      <c r="X2804" s="3">
        <v>0</v>
      </c>
      <c r="Y2804" s="2">
        <v>83172.240000000005</v>
      </c>
      <c r="Z2804" s="3">
        <f t="shared" si="172"/>
        <v>83172.240000000005</v>
      </c>
      <c r="AA2804" s="8">
        <f t="shared" si="173"/>
        <v>0</v>
      </c>
    </row>
    <row r="2805" spans="1:27" ht="10.5" x14ac:dyDescent="0.15">
      <c r="A2805" s="1" t="s">
        <v>31079</v>
      </c>
      <c r="B2805" s="1" t="s">
        <v>0</v>
      </c>
      <c r="C2805" s="1" t="s">
        <v>22</v>
      </c>
      <c r="E2805" s="1" t="s">
        <v>31080</v>
      </c>
      <c r="F2805" s="1" t="s">
        <v>26670</v>
      </c>
      <c r="G2805" s="1" t="s">
        <v>6845</v>
      </c>
      <c r="H2805" s="1" t="s">
        <v>31081</v>
      </c>
      <c r="I2805" s="1" t="s">
        <v>5942</v>
      </c>
      <c r="J2805" s="1" t="s">
        <v>24</v>
      </c>
      <c r="K2805" s="1" t="s">
        <v>5943</v>
      </c>
      <c r="L2805" s="1" t="s">
        <v>34</v>
      </c>
      <c r="M2805" s="1" t="s">
        <v>289</v>
      </c>
      <c r="N2805" s="1" t="s">
        <v>6847</v>
      </c>
      <c r="O2805" s="1" t="s">
        <v>7</v>
      </c>
      <c r="P2805" s="1" t="s">
        <v>588</v>
      </c>
      <c r="Q2805" s="1" t="s">
        <v>476</v>
      </c>
      <c r="R2805" s="1" t="s">
        <v>488</v>
      </c>
      <c r="S2805" s="1" t="s">
        <v>2</v>
      </c>
      <c r="T2805" s="21">
        <v>0</v>
      </c>
      <c r="U2805" s="21">
        <v>91796.01</v>
      </c>
      <c r="V2805" s="21">
        <f t="shared" si="174"/>
        <v>91796.01</v>
      </c>
      <c r="W2805" s="23">
        <f t="shared" si="175"/>
        <v>0</v>
      </c>
      <c r="X2805" s="3">
        <v>0</v>
      </c>
      <c r="Y2805" s="2">
        <v>83111.88</v>
      </c>
      <c r="Z2805" s="3">
        <f t="shared" si="172"/>
        <v>83111.88</v>
      </c>
      <c r="AA2805" s="8">
        <f t="shared" si="173"/>
        <v>0</v>
      </c>
    </row>
    <row r="2806" spans="1:27" ht="10.5" x14ac:dyDescent="0.15">
      <c r="A2806" s="1" t="s">
        <v>25515</v>
      </c>
      <c r="B2806" s="1" t="s">
        <v>0</v>
      </c>
      <c r="C2806" s="1" t="s">
        <v>22</v>
      </c>
      <c r="E2806" s="1" t="s">
        <v>25516</v>
      </c>
      <c r="F2806" s="1" t="s">
        <v>2</v>
      </c>
      <c r="G2806" s="1" t="s">
        <v>24965</v>
      </c>
      <c r="H2806" s="1" t="s">
        <v>25517</v>
      </c>
      <c r="I2806" s="1" t="s">
        <v>304</v>
      </c>
      <c r="J2806" s="1" t="s">
        <v>49</v>
      </c>
      <c r="K2806" s="1" t="s">
        <v>15576</v>
      </c>
      <c r="L2806" s="1" t="s">
        <v>34</v>
      </c>
      <c r="M2806" s="1" t="s">
        <v>289</v>
      </c>
      <c r="N2806" s="1" t="s">
        <v>6847</v>
      </c>
      <c r="O2806" s="1" t="s">
        <v>7</v>
      </c>
      <c r="P2806" s="1" t="s">
        <v>487</v>
      </c>
      <c r="Q2806" s="1" t="s">
        <v>476</v>
      </c>
      <c r="R2806" s="1" t="s">
        <v>488</v>
      </c>
      <c r="S2806" s="1" t="s">
        <v>2</v>
      </c>
      <c r="T2806" s="21">
        <v>0</v>
      </c>
      <c r="U2806" s="21">
        <v>55732</v>
      </c>
      <c r="V2806" s="21">
        <f t="shared" si="174"/>
        <v>55732</v>
      </c>
      <c r="W2806" s="23">
        <f t="shared" si="175"/>
        <v>0</v>
      </c>
      <c r="X2806" s="3">
        <v>0</v>
      </c>
      <c r="Y2806" s="2">
        <v>83049.63</v>
      </c>
      <c r="Z2806" s="3">
        <f t="shared" si="172"/>
        <v>83049.63</v>
      </c>
      <c r="AA2806" s="8">
        <f t="shared" si="173"/>
        <v>0</v>
      </c>
    </row>
    <row r="2807" spans="1:27" ht="10.5" x14ac:dyDescent="0.15">
      <c r="A2807" s="1" t="s">
        <v>46868</v>
      </c>
      <c r="B2807" s="1" t="s">
        <v>0</v>
      </c>
      <c r="C2807" s="1" t="s">
        <v>22</v>
      </c>
      <c r="E2807" s="1" t="s">
        <v>46869</v>
      </c>
      <c r="F2807" s="1" t="s">
        <v>2</v>
      </c>
      <c r="G2807" s="1" t="s">
        <v>46870</v>
      </c>
      <c r="H2807" s="1" t="s">
        <v>46871</v>
      </c>
      <c r="I2807" s="1" t="s">
        <v>1598</v>
      </c>
      <c r="J2807" s="1" t="s">
        <v>150</v>
      </c>
      <c r="K2807" s="1" t="s">
        <v>2947</v>
      </c>
      <c r="L2807" s="1" t="s">
        <v>72</v>
      </c>
      <c r="M2807" s="1" t="s">
        <v>976</v>
      </c>
      <c r="N2807" s="1" t="s">
        <v>977</v>
      </c>
      <c r="O2807" s="1" t="s">
        <v>7</v>
      </c>
      <c r="P2807" s="1" t="s">
        <v>1979</v>
      </c>
      <c r="Q2807" s="1" t="s">
        <v>140</v>
      </c>
      <c r="R2807" s="1" t="s">
        <v>390</v>
      </c>
      <c r="S2807" s="1" t="s">
        <v>46872</v>
      </c>
      <c r="T2807" s="21">
        <v>0</v>
      </c>
      <c r="U2807" s="21">
        <v>1298</v>
      </c>
      <c r="V2807" s="21">
        <f t="shared" si="174"/>
        <v>1298</v>
      </c>
      <c r="W2807" s="23">
        <f t="shared" si="175"/>
        <v>0</v>
      </c>
      <c r="X2807" s="3">
        <v>0</v>
      </c>
      <c r="Y2807" s="2">
        <v>82918.149999999994</v>
      </c>
      <c r="Z2807" s="3">
        <f t="shared" si="172"/>
        <v>82918.149999999994</v>
      </c>
      <c r="AA2807" s="8">
        <f t="shared" si="173"/>
        <v>0</v>
      </c>
    </row>
    <row r="2808" spans="1:27" ht="10.5" x14ac:dyDescent="0.15">
      <c r="A2808" s="1" t="s">
        <v>20256</v>
      </c>
      <c r="B2808" s="1" t="s">
        <v>0</v>
      </c>
      <c r="C2808" s="1" t="s">
        <v>22</v>
      </c>
      <c r="E2808" s="1" t="s">
        <v>20257</v>
      </c>
      <c r="F2808" s="1" t="s">
        <v>2</v>
      </c>
      <c r="G2808" s="1" t="s">
        <v>20258</v>
      </c>
      <c r="H2808" s="1" t="s">
        <v>20259</v>
      </c>
      <c r="I2808" s="1" t="s">
        <v>8111</v>
      </c>
      <c r="J2808" s="1" t="s">
        <v>32</v>
      </c>
      <c r="K2808" s="1" t="s">
        <v>8112</v>
      </c>
      <c r="L2808" s="1" t="s">
        <v>6</v>
      </c>
      <c r="M2808" s="1" t="s">
        <v>120</v>
      </c>
      <c r="N2808" s="1" t="s">
        <v>120</v>
      </c>
      <c r="O2808" s="1" t="s">
        <v>7</v>
      </c>
      <c r="P2808" s="1" t="s">
        <v>1242</v>
      </c>
      <c r="Q2808" s="1" t="s">
        <v>476</v>
      </c>
      <c r="R2808" s="1" t="s">
        <v>503</v>
      </c>
      <c r="S2808" s="1" t="s">
        <v>20260</v>
      </c>
      <c r="T2808" s="21">
        <v>0</v>
      </c>
      <c r="U2808" s="21">
        <v>186060</v>
      </c>
      <c r="V2808" s="21">
        <f t="shared" si="174"/>
        <v>186060</v>
      </c>
      <c r="W2808" s="23">
        <f t="shared" si="175"/>
        <v>0</v>
      </c>
      <c r="X2808" s="3">
        <v>0</v>
      </c>
      <c r="Y2808" s="2">
        <v>82560</v>
      </c>
      <c r="Z2808" s="3">
        <f t="shared" si="172"/>
        <v>82560</v>
      </c>
      <c r="AA2808" s="8">
        <f t="shared" si="173"/>
        <v>0</v>
      </c>
    </row>
    <row r="2809" spans="1:27" ht="10.5" x14ac:dyDescent="0.15">
      <c r="A2809" s="1" t="s">
        <v>48044</v>
      </c>
      <c r="B2809" s="1" t="s">
        <v>0</v>
      </c>
      <c r="C2809" s="1" t="s">
        <v>22</v>
      </c>
      <c r="E2809" s="1" t="s">
        <v>48045</v>
      </c>
      <c r="F2809" s="1" t="s">
        <v>2</v>
      </c>
      <c r="G2809" s="1" t="s">
        <v>48046</v>
      </c>
      <c r="H2809" s="1" t="s">
        <v>48047</v>
      </c>
      <c r="I2809" s="1" t="s">
        <v>25616</v>
      </c>
      <c r="J2809" s="1" t="s">
        <v>46</v>
      </c>
      <c r="K2809" s="1" t="s">
        <v>25617</v>
      </c>
      <c r="L2809" s="1" t="s">
        <v>6</v>
      </c>
      <c r="M2809" s="1" t="s">
        <v>120</v>
      </c>
      <c r="N2809" s="1" t="s">
        <v>120</v>
      </c>
      <c r="O2809" s="1" t="s">
        <v>7</v>
      </c>
      <c r="P2809" s="1" t="s">
        <v>817</v>
      </c>
      <c r="Q2809" s="1" t="s">
        <v>476</v>
      </c>
      <c r="R2809" s="1" t="s">
        <v>503</v>
      </c>
      <c r="S2809" s="1" t="s">
        <v>2</v>
      </c>
      <c r="T2809" s="21">
        <v>0</v>
      </c>
      <c r="U2809" s="21">
        <v>230675</v>
      </c>
      <c r="V2809" s="21">
        <f t="shared" si="174"/>
        <v>230675</v>
      </c>
      <c r="W2809" s="23">
        <f t="shared" si="175"/>
        <v>0</v>
      </c>
      <c r="X2809" s="3">
        <v>0</v>
      </c>
      <c r="Y2809" s="2">
        <v>81680.509999999995</v>
      </c>
      <c r="Z2809" s="3">
        <f t="shared" si="172"/>
        <v>81680.509999999995</v>
      </c>
      <c r="AA2809" s="8">
        <f t="shared" si="173"/>
        <v>0</v>
      </c>
    </row>
    <row r="2810" spans="1:27" ht="10.5" x14ac:dyDescent="0.15">
      <c r="A2810" s="1" t="s">
        <v>30668</v>
      </c>
      <c r="B2810" s="1" t="s">
        <v>0</v>
      </c>
      <c r="C2810" s="1" t="s">
        <v>22</v>
      </c>
      <c r="E2810" s="1" t="s">
        <v>28763</v>
      </c>
      <c r="F2810" s="1" t="s">
        <v>2</v>
      </c>
      <c r="G2810" s="1" t="s">
        <v>26613</v>
      </c>
      <c r="H2810" s="1" t="s">
        <v>30669</v>
      </c>
      <c r="I2810" s="1" t="s">
        <v>287</v>
      </c>
      <c r="J2810" s="1" t="s">
        <v>210</v>
      </c>
      <c r="K2810" s="1" t="s">
        <v>30670</v>
      </c>
      <c r="L2810" s="1" t="s">
        <v>6</v>
      </c>
      <c r="M2810" s="1" t="s">
        <v>289</v>
      </c>
      <c r="N2810" s="1" t="s">
        <v>6847</v>
      </c>
      <c r="O2810" s="1" t="s">
        <v>7</v>
      </c>
      <c r="P2810" s="1" t="s">
        <v>886</v>
      </c>
      <c r="Q2810" s="1" t="s">
        <v>476</v>
      </c>
      <c r="R2810" s="1" t="s">
        <v>503</v>
      </c>
      <c r="S2810" s="1" t="s">
        <v>2</v>
      </c>
      <c r="T2810" s="21"/>
      <c r="U2810" s="21"/>
      <c r="V2810" s="21">
        <f t="shared" si="174"/>
        <v>0</v>
      </c>
      <c r="W2810" s="23" t="e">
        <f t="shared" si="175"/>
        <v>#DIV/0!</v>
      </c>
      <c r="X2810" s="3">
        <v>0</v>
      </c>
      <c r="Y2810" s="2">
        <v>81675.600000000006</v>
      </c>
      <c r="Z2810" s="3">
        <f t="shared" si="172"/>
        <v>81675.600000000006</v>
      </c>
      <c r="AA2810" s="8">
        <f t="shared" si="173"/>
        <v>0</v>
      </c>
    </row>
    <row r="2811" spans="1:27" ht="10.5" x14ac:dyDescent="0.15">
      <c r="A2811" s="1" t="s">
        <v>30349</v>
      </c>
      <c r="B2811" s="1" t="s">
        <v>0</v>
      </c>
      <c r="C2811" s="1" t="s">
        <v>22</v>
      </c>
      <c r="E2811" s="1" t="s">
        <v>25483</v>
      </c>
      <c r="F2811" s="1" t="s">
        <v>2</v>
      </c>
      <c r="G2811" s="1" t="s">
        <v>30350</v>
      </c>
      <c r="H2811" s="1" t="s">
        <v>30351</v>
      </c>
      <c r="I2811" s="1" t="s">
        <v>5777</v>
      </c>
      <c r="J2811" s="1" t="s">
        <v>24</v>
      </c>
      <c r="K2811" s="1" t="s">
        <v>19283</v>
      </c>
      <c r="L2811" s="1" t="s">
        <v>34</v>
      </c>
      <c r="M2811" s="1" t="s">
        <v>289</v>
      </c>
      <c r="N2811" s="1" t="s">
        <v>6847</v>
      </c>
      <c r="O2811" s="1" t="s">
        <v>7</v>
      </c>
      <c r="P2811" s="1" t="s">
        <v>879</v>
      </c>
      <c r="Q2811" s="1" t="s">
        <v>476</v>
      </c>
      <c r="R2811" s="1" t="s">
        <v>477</v>
      </c>
      <c r="S2811" s="1" t="s">
        <v>2</v>
      </c>
      <c r="T2811" s="21">
        <v>0</v>
      </c>
      <c r="U2811" s="21">
        <v>48998.38</v>
      </c>
      <c r="V2811" s="21">
        <f t="shared" si="174"/>
        <v>48998.38</v>
      </c>
      <c r="W2811" s="23">
        <f t="shared" si="175"/>
        <v>0</v>
      </c>
      <c r="X2811" s="3">
        <v>0</v>
      </c>
      <c r="Y2811" s="2">
        <v>82427.899999999994</v>
      </c>
      <c r="Z2811" s="3">
        <f t="shared" si="172"/>
        <v>82427.899999999994</v>
      </c>
      <c r="AA2811" s="8">
        <f t="shared" si="173"/>
        <v>0</v>
      </c>
    </row>
    <row r="2812" spans="1:27" ht="10.5" x14ac:dyDescent="0.15">
      <c r="A2812" s="1" t="s">
        <v>32097</v>
      </c>
      <c r="B2812" s="1" t="s">
        <v>0</v>
      </c>
      <c r="C2812" s="1" t="s">
        <v>22</v>
      </c>
      <c r="E2812" s="1" t="s">
        <v>32098</v>
      </c>
      <c r="F2812" s="1" t="s">
        <v>2</v>
      </c>
      <c r="G2812" s="1" t="s">
        <v>32099</v>
      </c>
      <c r="H2812" s="1" t="s">
        <v>32100</v>
      </c>
      <c r="I2812" s="1" t="s">
        <v>1704</v>
      </c>
      <c r="J2812" s="1" t="s">
        <v>118</v>
      </c>
      <c r="K2812" s="1" t="s">
        <v>17377</v>
      </c>
      <c r="L2812" s="1" t="s">
        <v>2</v>
      </c>
      <c r="M2812" s="1" t="s">
        <v>120</v>
      </c>
      <c r="N2812" s="1" t="s">
        <v>120</v>
      </c>
      <c r="O2812" s="1" t="s">
        <v>7</v>
      </c>
      <c r="P2812" s="1" t="s">
        <v>894</v>
      </c>
      <c r="Q2812" s="1" t="s">
        <v>476</v>
      </c>
      <c r="R2812" s="1" t="s">
        <v>503</v>
      </c>
      <c r="S2812" s="1" t="s">
        <v>2</v>
      </c>
      <c r="T2812" s="21">
        <v>0</v>
      </c>
      <c r="U2812" s="21">
        <v>81840</v>
      </c>
      <c r="V2812" s="21">
        <f t="shared" si="174"/>
        <v>81840</v>
      </c>
      <c r="W2812" s="23">
        <f t="shared" si="175"/>
        <v>0</v>
      </c>
      <c r="X2812" s="3">
        <v>0</v>
      </c>
      <c r="Y2812" s="2">
        <v>81180</v>
      </c>
      <c r="Z2812" s="3">
        <f t="shared" si="172"/>
        <v>81180</v>
      </c>
      <c r="AA2812" s="8">
        <f t="shared" si="173"/>
        <v>0</v>
      </c>
    </row>
    <row r="2813" spans="1:27" ht="10.5" x14ac:dyDescent="0.15">
      <c r="A2813" s="1" t="s">
        <v>22878</v>
      </c>
      <c r="B2813" s="1" t="s">
        <v>0</v>
      </c>
      <c r="C2813" s="1" t="s">
        <v>22</v>
      </c>
      <c r="E2813" s="1" t="s">
        <v>22879</v>
      </c>
      <c r="F2813" s="1" t="s">
        <v>2</v>
      </c>
      <c r="G2813" s="1" t="s">
        <v>22880</v>
      </c>
      <c r="H2813" s="1" t="s">
        <v>22881</v>
      </c>
      <c r="I2813" s="1" t="s">
        <v>412</v>
      </c>
      <c r="J2813" s="1" t="s">
        <v>18</v>
      </c>
      <c r="K2813" s="1" t="s">
        <v>22882</v>
      </c>
      <c r="L2813" s="1" t="s">
        <v>2</v>
      </c>
      <c r="M2813" s="1" t="s">
        <v>120</v>
      </c>
      <c r="N2813" s="1" t="s">
        <v>120</v>
      </c>
      <c r="O2813" s="1" t="s">
        <v>7</v>
      </c>
      <c r="P2813" s="1" t="s">
        <v>747</v>
      </c>
      <c r="Q2813" s="1" t="s">
        <v>476</v>
      </c>
      <c r="R2813" s="1" t="s">
        <v>488</v>
      </c>
      <c r="S2813" s="1" t="s">
        <v>22883</v>
      </c>
      <c r="T2813" s="21">
        <v>0</v>
      </c>
      <c r="U2813" s="21">
        <v>198792</v>
      </c>
      <c r="V2813" s="21">
        <f t="shared" si="174"/>
        <v>198792</v>
      </c>
      <c r="W2813" s="23">
        <f t="shared" si="175"/>
        <v>0</v>
      </c>
      <c r="X2813" s="3">
        <v>0</v>
      </c>
      <c r="Y2813" s="2">
        <v>80916</v>
      </c>
      <c r="Z2813" s="3">
        <f t="shared" si="172"/>
        <v>80916</v>
      </c>
      <c r="AA2813" s="8">
        <f t="shared" si="173"/>
        <v>0</v>
      </c>
    </row>
    <row r="2814" spans="1:27" ht="10.5" x14ac:dyDescent="0.15">
      <c r="A2814" s="1" t="s">
        <v>33801</v>
      </c>
      <c r="B2814" s="1" t="s">
        <v>0</v>
      </c>
      <c r="C2814" s="1" t="s">
        <v>22</v>
      </c>
      <c r="E2814" s="1" t="s">
        <v>26810</v>
      </c>
      <c r="F2814" s="1" t="s">
        <v>33802</v>
      </c>
      <c r="G2814" s="1" t="s">
        <v>10136</v>
      </c>
      <c r="H2814" s="1" t="s">
        <v>33803</v>
      </c>
      <c r="I2814" s="1" t="s">
        <v>433</v>
      </c>
      <c r="J2814" s="1" t="s">
        <v>64</v>
      </c>
      <c r="K2814" s="1" t="s">
        <v>5396</v>
      </c>
      <c r="L2814" s="1" t="s">
        <v>34</v>
      </c>
      <c r="M2814" s="1" t="s">
        <v>289</v>
      </c>
      <c r="N2814" s="1" t="s">
        <v>7728</v>
      </c>
      <c r="O2814" s="1" t="s">
        <v>7</v>
      </c>
      <c r="P2814" s="1" t="s">
        <v>475</v>
      </c>
      <c r="Q2814" s="1" t="s">
        <v>476</v>
      </c>
      <c r="R2814" s="1" t="s">
        <v>477</v>
      </c>
      <c r="S2814" s="1" t="s">
        <v>2</v>
      </c>
      <c r="T2814" s="21">
        <v>0</v>
      </c>
      <c r="U2814" s="21">
        <v>86446.11</v>
      </c>
      <c r="V2814" s="21">
        <f t="shared" si="174"/>
        <v>86446.11</v>
      </c>
      <c r="W2814" s="23">
        <f t="shared" si="175"/>
        <v>0</v>
      </c>
      <c r="X2814" s="3">
        <v>0</v>
      </c>
      <c r="Y2814" s="2">
        <v>80493.960000000006</v>
      </c>
      <c r="Z2814" s="3">
        <f t="shared" si="172"/>
        <v>80493.960000000006</v>
      </c>
      <c r="AA2814" s="8">
        <f t="shared" si="173"/>
        <v>0</v>
      </c>
    </row>
    <row r="2815" spans="1:27" ht="10.5" x14ac:dyDescent="0.15">
      <c r="A2815" s="1" t="s">
        <v>32352</v>
      </c>
      <c r="B2815" s="1" t="s">
        <v>0</v>
      </c>
      <c r="C2815" s="1" t="s">
        <v>22</v>
      </c>
      <c r="E2815" s="1" t="s">
        <v>32353</v>
      </c>
      <c r="F2815" s="1" t="s">
        <v>25530</v>
      </c>
      <c r="G2815" s="1" t="s">
        <v>6845</v>
      </c>
      <c r="H2815" s="1" t="s">
        <v>32354</v>
      </c>
      <c r="I2815" s="1" t="s">
        <v>4537</v>
      </c>
      <c r="J2815" s="1" t="s">
        <v>24</v>
      </c>
      <c r="K2815" s="1" t="s">
        <v>4538</v>
      </c>
      <c r="L2815" s="1" t="s">
        <v>34</v>
      </c>
      <c r="M2815" s="1" t="s">
        <v>289</v>
      </c>
      <c r="N2815" s="1" t="s">
        <v>6847</v>
      </c>
      <c r="O2815" s="1" t="s">
        <v>7</v>
      </c>
      <c r="P2815" s="1" t="s">
        <v>588</v>
      </c>
      <c r="Q2815" s="1" t="s">
        <v>476</v>
      </c>
      <c r="R2815" s="1" t="s">
        <v>488</v>
      </c>
      <c r="S2815" s="1" t="s">
        <v>2</v>
      </c>
      <c r="T2815" s="21">
        <v>0</v>
      </c>
      <c r="U2815" s="21">
        <v>86887.55</v>
      </c>
      <c r="V2815" s="21">
        <f t="shared" si="174"/>
        <v>86887.55</v>
      </c>
      <c r="W2815" s="23">
        <f t="shared" si="175"/>
        <v>0</v>
      </c>
      <c r="X2815" s="3">
        <v>0</v>
      </c>
      <c r="Y2815" s="2">
        <v>80316.78</v>
      </c>
      <c r="Z2815" s="3">
        <f t="shared" si="172"/>
        <v>80316.78</v>
      </c>
      <c r="AA2815" s="8">
        <f t="shared" si="173"/>
        <v>0</v>
      </c>
    </row>
    <row r="2816" spans="1:27" ht="10.5" x14ac:dyDescent="0.15">
      <c r="A2816" s="1" t="s">
        <v>29509</v>
      </c>
      <c r="B2816" s="1" t="s">
        <v>0</v>
      </c>
      <c r="C2816" s="1" t="s">
        <v>22</v>
      </c>
      <c r="E2816" s="1" t="s">
        <v>25483</v>
      </c>
      <c r="F2816" s="1" t="s">
        <v>2</v>
      </c>
      <c r="G2816" s="1" t="s">
        <v>29510</v>
      </c>
      <c r="H2816" s="1" t="s">
        <v>29511</v>
      </c>
      <c r="I2816" s="1" t="s">
        <v>420</v>
      </c>
      <c r="J2816" s="1" t="s">
        <v>24</v>
      </c>
      <c r="K2816" s="1" t="s">
        <v>4176</v>
      </c>
      <c r="L2816" s="1" t="s">
        <v>34</v>
      </c>
      <c r="M2816" s="1" t="s">
        <v>289</v>
      </c>
      <c r="N2816" s="1" t="s">
        <v>6847</v>
      </c>
      <c r="O2816" s="1" t="s">
        <v>7</v>
      </c>
      <c r="P2816" s="1" t="s">
        <v>879</v>
      </c>
      <c r="Q2816" s="1" t="s">
        <v>476</v>
      </c>
      <c r="R2816" s="1" t="s">
        <v>477</v>
      </c>
      <c r="S2816" s="1" t="s">
        <v>2</v>
      </c>
      <c r="T2816" s="21">
        <v>0</v>
      </c>
      <c r="U2816" s="21">
        <v>122915.37</v>
      </c>
      <c r="V2816" s="21">
        <f t="shared" si="174"/>
        <v>122915.37</v>
      </c>
      <c r="W2816" s="23">
        <f t="shared" si="175"/>
        <v>0</v>
      </c>
      <c r="X2816" s="3">
        <v>0</v>
      </c>
      <c r="Y2816" s="2">
        <v>80293.19</v>
      </c>
      <c r="Z2816" s="3">
        <f t="shared" si="172"/>
        <v>80293.19</v>
      </c>
      <c r="AA2816" s="8">
        <f t="shared" si="173"/>
        <v>0</v>
      </c>
    </row>
    <row r="2817" spans="1:27" ht="10.5" x14ac:dyDescent="0.15">
      <c r="A2817" s="1" t="s">
        <v>32601</v>
      </c>
      <c r="B2817" s="1" t="s">
        <v>0</v>
      </c>
      <c r="C2817" s="1" t="s">
        <v>22</v>
      </c>
      <c r="E2817" s="1" t="s">
        <v>32602</v>
      </c>
      <c r="F2817" s="1" t="s">
        <v>26670</v>
      </c>
      <c r="G2817" s="1" t="s">
        <v>6845</v>
      </c>
      <c r="H2817" s="1" t="s">
        <v>32603</v>
      </c>
      <c r="I2817" s="1" t="s">
        <v>252</v>
      </c>
      <c r="J2817" s="1" t="s">
        <v>24</v>
      </c>
      <c r="K2817" s="1" t="s">
        <v>1611</v>
      </c>
      <c r="L2817" s="1" t="s">
        <v>34</v>
      </c>
      <c r="M2817" s="1" t="s">
        <v>289</v>
      </c>
      <c r="N2817" s="1" t="s">
        <v>6847</v>
      </c>
      <c r="O2817" s="1" t="s">
        <v>7</v>
      </c>
      <c r="P2817" s="1" t="s">
        <v>588</v>
      </c>
      <c r="Q2817" s="1" t="s">
        <v>476</v>
      </c>
      <c r="R2817" s="1" t="s">
        <v>488</v>
      </c>
      <c r="S2817" s="1" t="s">
        <v>2</v>
      </c>
      <c r="T2817" s="21">
        <v>0</v>
      </c>
      <c r="U2817" s="21">
        <v>109747.24</v>
      </c>
      <c r="V2817" s="21">
        <f t="shared" si="174"/>
        <v>109747.24</v>
      </c>
      <c r="W2817" s="23">
        <f t="shared" si="175"/>
        <v>0</v>
      </c>
      <c r="X2817" s="3">
        <v>0</v>
      </c>
      <c r="Y2817" s="2">
        <v>80221.960000000006</v>
      </c>
      <c r="Z2817" s="3">
        <f t="shared" si="172"/>
        <v>80221.960000000006</v>
      </c>
      <c r="AA2817" s="8">
        <f t="shared" si="173"/>
        <v>0</v>
      </c>
    </row>
    <row r="2818" spans="1:27" ht="10.5" x14ac:dyDescent="0.15">
      <c r="A2818" s="1" t="s">
        <v>26651</v>
      </c>
      <c r="B2818" s="1" t="s">
        <v>0</v>
      </c>
      <c r="C2818" s="1" t="s">
        <v>22</v>
      </c>
      <c r="E2818" s="1" t="s">
        <v>26652</v>
      </c>
      <c r="F2818" s="1" t="s">
        <v>26653</v>
      </c>
      <c r="G2818" s="1" t="s">
        <v>6845</v>
      </c>
      <c r="H2818" s="1" t="s">
        <v>26654</v>
      </c>
      <c r="I2818" s="1" t="s">
        <v>3</v>
      </c>
      <c r="J2818" s="1" t="s">
        <v>4</v>
      </c>
      <c r="K2818" s="1" t="s">
        <v>26655</v>
      </c>
      <c r="L2818" s="1" t="s">
        <v>34</v>
      </c>
      <c r="M2818" s="1" t="s">
        <v>289</v>
      </c>
      <c r="N2818" s="1" t="s">
        <v>6847</v>
      </c>
      <c r="O2818" s="1" t="s">
        <v>7</v>
      </c>
      <c r="P2818" s="1" t="s">
        <v>1194</v>
      </c>
      <c r="Q2818" s="1" t="s">
        <v>476</v>
      </c>
      <c r="R2818" s="1" t="s">
        <v>477</v>
      </c>
      <c r="S2818" s="1" t="s">
        <v>2</v>
      </c>
      <c r="T2818" s="21">
        <v>0</v>
      </c>
      <c r="U2818" s="21">
        <v>71468.399999999994</v>
      </c>
      <c r="V2818" s="21">
        <f t="shared" si="174"/>
        <v>71468.399999999994</v>
      </c>
      <c r="W2818" s="23">
        <f t="shared" si="175"/>
        <v>0</v>
      </c>
      <c r="X2818" s="3">
        <v>0</v>
      </c>
      <c r="Y2818" s="2">
        <v>80115.06</v>
      </c>
      <c r="Z2818" s="3">
        <f t="shared" ref="Z2818:Z2881" si="176">SUM(X2818:Y2818)</f>
        <v>80115.06</v>
      </c>
      <c r="AA2818" s="8">
        <f t="shared" ref="AA2818:AA2881" si="177">X2818/Z2818</f>
        <v>0</v>
      </c>
    </row>
    <row r="2819" spans="1:27" ht="10.5" x14ac:dyDescent="0.15">
      <c r="A2819" s="1" t="s">
        <v>29661</v>
      </c>
      <c r="B2819" s="1" t="s">
        <v>0</v>
      </c>
      <c r="C2819" s="1" t="s">
        <v>22</v>
      </c>
      <c r="E2819" s="1" t="s">
        <v>29662</v>
      </c>
      <c r="F2819" s="1" t="s">
        <v>2</v>
      </c>
      <c r="G2819" s="1" t="s">
        <v>29663</v>
      </c>
      <c r="H2819" s="1" t="s">
        <v>29664</v>
      </c>
      <c r="I2819" s="1" t="s">
        <v>557</v>
      </c>
      <c r="J2819" s="1" t="s">
        <v>118</v>
      </c>
      <c r="K2819" s="1" t="s">
        <v>6046</v>
      </c>
      <c r="L2819" s="1" t="s">
        <v>57</v>
      </c>
      <c r="M2819" s="1" t="s">
        <v>120</v>
      </c>
      <c r="N2819" s="1" t="s">
        <v>120</v>
      </c>
      <c r="O2819" s="1" t="s">
        <v>7</v>
      </c>
      <c r="P2819" s="1" t="s">
        <v>894</v>
      </c>
      <c r="Q2819" s="1" t="s">
        <v>476</v>
      </c>
      <c r="R2819" s="1" t="s">
        <v>503</v>
      </c>
      <c r="S2819" s="1" t="s">
        <v>2</v>
      </c>
      <c r="T2819" s="21">
        <v>0</v>
      </c>
      <c r="U2819" s="21">
        <v>136440</v>
      </c>
      <c r="V2819" s="21">
        <f t="shared" ref="V2819:V2882" si="178">SUM(T2819:U2819)</f>
        <v>136440</v>
      </c>
      <c r="W2819" s="23">
        <f t="shared" ref="W2819:W2882" si="179">T2819/V2819</f>
        <v>0</v>
      </c>
      <c r="X2819" s="3">
        <v>0</v>
      </c>
      <c r="Y2819" s="2">
        <v>79980</v>
      </c>
      <c r="Z2819" s="3">
        <f t="shared" si="176"/>
        <v>79980</v>
      </c>
      <c r="AA2819" s="8">
        <f t="shared" si="177"/>
        <v>0</v>
      </c>
    </row>
    <row r="2820" spans="1:27" ht="10.5" x14ac:dyDescent="0.15">
      <c r="A2820" s="1" t="s">
        <v>43262</v>
      </c>
      <c r="B2820" s="1" t="s">
        <v>0</v>
      </c>
      <c r="C2820" s="1" t="s">
        <v>22</v>
      </c>
      <c r="E2820" s="1" t="s">
        <v>39949</v>
      </c>
      <c r="F2820" s="1" t="s">
        <v>2</v>
      </c>
      <c r="G2820" s="1" t="s">
        <v>10136</v>
      </c>
      <c r="H2820" s="1" t="s">
        <v>43263</v>
      </c>
      <c r="I2820" s="1" t="s">
        <v>1988</v>
      </c>
      <c r="J2820" s="1" t="s">
        <v>24</v>
      </c>
      <c r="K2820" s="1" t="s">
        <v>19312</v>
      </c>
      <c r="L2820" s="1" t="s">
        <v>34</v>
      </c>
      <c r="M2820" s="1" t="s">
        <v>289</v>
      </c>
      <c r="N2820" s="1" t="s">
        <v>6847</v>
      </c>
      <c r="O2820" s="1" t="s">
        <v>7</v>
      </c>
      <c r="P2820" s="1" t="s">
        <v>807</v>
      </c>
      <c r="Q2820" s="1" t="s">
        <v>476</v>
      </c>
      <c r="R2820" s="1" t="s">
        <v>488</v>
      </c>
      <c r="S2820" s="1" t="s">
        <v>43264</v>
      </c>
      <c r="T2820" s="21">
        <v>0</v>
      </c>
      <c r="U2820" s="21">
        <v>89214.47</v>
      </c>
      <c r="V2820" s="21">
        <f t="shared" si="178"/>
        <v>89214.47</v>
      </c>
      <c r="W2820" s="23">
        <f t="shared" si="179"/>
        <v>0</v>
      </c>
      <c r="X2820" s="3">
        <v>0</v>
      </c>
      <c r="Y2820" s="2">
        <v>79950.929999999993</v>
      </c>
      <c r="Z2820" s="3">
        <f t="shared" si="176"/>
        <v>79950.929999999993</v>
      </c>
      <c r="AA2820" s="8">
        <f t="shared" si="177"/>
        <v>0</v>
      </c>
    </row>
    <row r="2821" spans="1:27" ht="10.5" x14ac:dyDescent="0.15">
      <c r="A2821" s="1" t="s">
        <v>34835</v>
      </c>
      <c r="B2821" s="1" t="s">
        <v>0</v>
      </c>
      <c r="C2821" s="1" t="s">
        <v>22</v>
      </c>
      <c r="E2821" s="1" t="s">
        <v>34836</v>
      </c>
      <c r="F2821" s="1" t="s">
        <v>2</v>
      </c>
      <c r="G2821" s="1" t="s">
        <v>34837</v>
      </c>
      <c r="H2821" s="1" t="s">
        <v>34838</v>
      </c>
      <c r="I2821" s="1" t="s">
        <v>644</v>
      </c>
      <c r="J2821" s="1" t="s">
        <v>64</v>
      </c>
      <c r="K2821" s="1" t="s">
        <v>34839</v>
      </c>
      <c r="L2821" s="1" t="s">
        <v>2</v>
      </c>
      <c r="M2821" s="1" t="s">
        <v>120</v>
      </c>
      <c r="N2821" s="1" t="s">
        <v>120</v>
      </c>
      <c r="O2821" s="1" t="s">
        <v>7</v>
      </c>
      <c r="P2821" s="1" t="s">
        <v>588</v>
      </c>
      <c r="Q2821" s="1" t="s">
        <v>476</v>
      </c>
      <c r="R2821" s="1" t="s">
        <v>488</v>
      </c>
      <c r="S2821" s="1" t="s">
        <v>34840</v>
      </c>
      <c r="T2821" s="21">
        <v>0</v>
      </c>
      <c r="U2821" s="21">
        <v>169559.24</v>
      </c>
      <c r="V2821" s="21">
        <f t="shared" si="178"/>
        <v>169559.24</v>
      </c>
      <c r="W2821" s="23">
        <f t="shared" si="179"/>
        <v>0</v>
      </c>
      <c r="X2821" s="3">
        <v>0</v>
      </c>
      <c r="Y2821" s="2">
        <v>84585.1</v>
      </c>
      <c r="Z2821" s="3">
        <f t="shared" si="176"/>
        <v>84585.1</v>
      </c>
      <c r="AA2821" s="8">
        <f t="shared" si="177"/>
        <v>0</v>
      </c>
    </row>
    <row r="2822" spans="1:27" ht="10.5" x14ac:dyDescent="0.15">
      <c r="A2822" s="1" t="s">
        <v>29643</v>
      </c>
      <c r="B2822" s="1" t="s">
        <v>0</v>
      </c>
      <c r="C2822" s="1" t="s">
        <v>22</v>
      </c>
      <c r="E2822" s="1" t="s">
        <v>29644</v>
      </c>
      <c r="F2822" s="1" t="s">
        <v>2</v>
      </c>
      <c r="G2822" s="1" t="s">
        <v>29645</v>
      </c>
      <c r="H2822" s="1" t="s">
        <v>29646</v>
      </c>
      <c r="I2822" s="1" t="s">
        <v>4865</v>
      </c>
      <c r="J2822" s="1" t="s">
        <v>64</v>
      </c>
      <c r="K2822" s="1" t="s">
        <v>29647</v>
      </c>
      <c r="L2822" s="1" t="s">
        <v>2</v>
      </c>
      <c r="M2822" s="1" t="s">
        <v>120</v>
      </c>
      <c r="N2822" s="1" t="s">
        <v>120</v>
      </c>
      <c r="O2822" s="1" t="s">
        <v>7</v>
      </c>
      <c r="P2822" s="1" t="s">
        <v>761</v>
      </c>
      <c r="Q2822" s="1" t="s">
        <v>476</v>
      </c>
      <c r="R2822" s="1" t="s">
        <v>488</v>
      </c>
      <c r="S2822" s="1" t="s">
        <v>2</v>
      </c>
      <c r="T2822" s="21">
        <v>0</v>
      </c>
      <c r="U2822" s="21">
        <v>227430</v>
      </c>
      <c r="V2822" s="21">
        <f t="shared" si="178"/>
        <v>227430</v>
      </c>
      <c r="W2822" s="23">
        <f t="shared" si="179"/>
        <v>0</v>
      </c>
      <c r="X2822" s="3">
        <v>0</v>
      </c>
      <c r="Y2822" s="2">
        <v>79380</v>
      </c>
      <c r="Z2822" s="3">
        <f t="shared" si="176"/>
        <v>79380</v>
      </c>
      <c r="AA2822" s="8">
        <f t="shared" si="177"/>
        <v>0</v>
      </c>
    </row>
    <row r="2823" spans="1:27" ht="10.5" x14ac:dyDescent="0.15">
      <c r="A2823" s="1" t="s">
        <v>29502</v>
      </c>
      <c r="B2823" s="1" t="s">
        <v>0</v>
      </c>
      <c r="C2823" s="1" t="s">
        <v>22</v>
      </c>
      <c r="E2823" s="1" t="s">
        <v>25483</v>
      </c>
      <c r="F2823" s="1" t="s">
        <v>2</v>
      </c>
      <c r="G2823" s="1" t="s">
        <v>2</v>
      </c>
      <c r="H2823" s="1" t="s">
        <v>29503</v>
      </c>
      <c r="I2823" s="1" t="s">
        <v>852</v>
      </c>
      <c r="J2823" s="1" t="s">
        <v>24</v>
      </c>
      <c r="K2823" s="1" t="s">
        <v>29504</v>
      </c>
      <c r="L2823" s="1" t="s">
        <v>34</v>
      </c>
      <c r="M2823" s="1" t="s">
        <v>289</v>
      </c>
      <c r="N2823" s="1" t="s">
        <v>6847</v>
      </c>
      <c r="O2823" s="1" t="s">
        <v>7</v>
      </c>
      <c r="P2823" s="1" t="s">
        <v>879</v>
      </c>
      <c r="Q2823" s="1" t="s">
        <v>476</v>
      </c>
      <c r="R2823" s="1" t="s">
        <v>477</v>
      </c>
      <c r="S2823" s="1" t="s">
        <v>2</v>
      </c>
      <c r="T2823" s="21">
        <v>0</v>
      </c>
      <c r="U2823" s="21">
        <v>110245.88</v>
      </c>
      <c r="V2823" s="21">
        <f t="shared" si="178"/>
        <v>110245.88</v>
      </c>
      <c r="W2823" s="23">
        <f t="shared" si="179"/>
        <v>0</v>
      </c>
      <c r="X2823" s="3">
        <v>0</v>
      </c>
      <c r="Y2823" s="2">
        <v>89340.82</v>
      </c>
      <c r="Z2823" s="3">
        <f t="shared" si="176"/>
        <v>89340.82</v>
      </c>
      <c r="AA2823" s="8">
        <f t="shared" si="177"/>
        <v>0</v>
      </c>
    </row>
    <row r="2824" spans="1:27" ht="10.5" x14ac:dyDescent="0.15">
      <c r="A2824" s="1" t="s">
        <v>48107</v>
      </c>
      <c r="B2824" s="1" t="s">
        <v>0</v>
      </c>
      <c r="C2824" s="1" t="s">
        <v>22</v>
      </c>
      <c r="E2824" s="1" t="s">
        <v>48108</v>
      </c>
      <c r="F2824" s="1" t="s">
        <v>2</v>
      </c>
      <c r="G2824" s="1" t="s">
        <v>48109</v>
      </c>
      <c r="H2824" s="1" t="s">
        <v>48110</v>
      </c>
      <c r="I2824" s="1" t="s">
        <v>48111</v>
      </c>
      <c r="J2824" s="1" t="s">
        <v>113</v>
      </c>
      <c r="K2824" s="1" t="s">
        <v>4495</v>
      </c>
      <c r="L2824" s="1" t="s">
        <v>6</v>
      </c>
      <c r="M2824" s="1" t="s">
        <v>120</v>
      </c>
      <c r="N2824" s="1" t="s">
        <v>120</v>
      </c>
      <c r="O2824" s="1" t="s">
        <v>7</v>
      </c>
      <c r="P2824" s="1" t="s">
        <v>2446</v>
      </c>
      <c r="Q2824" s="1" t="s">
        <v>476</v>
      </c>
      <c r="R2824" s="1" t="s">
        <v>488</v>
      </c>
      <c r="S2824" s="1" t="s">
        <v>2</v>
      </c>
      <c r="T2824" s="21">
        <v>0</v>
      </c>
      <c r="U2824" s="21">
        <v>129210</v>
      </c>
      <c r="V2824" s="21">
        <f t="shared" si="178"/>
        <v>129210</v>
      </c>
      <c r="W2824" s="23">
        <f t="shared" si="179"/>
        <v>0</v>
      </c>
      <c r="X2824" s="3">
        <v>0</v>
      </c>
      <c r="Y2824" s="2">
        <v>79300</v>
      </c>
      <c r="Z2824" s="3">
        <f t="shared" si="176"/>
        <v>79300</v>
      </c>
      <c r="AA2824" s="8">
        <f t="shared" si="177"/>
        <v>0</v>
      </c>
    </row>
    <row r="2825" spans="1:27" ht="10.5" x14ac:dyDescent="0.15">
      <c r="A2825" s="1" t="s">
        <v>26813</v>
      </c>
      <c r="B2825" s="1" t="s">
        <v>0</v>
      </c>
      <c r="C2825" s="1" t="s">
        <v>22</v>
      </c>
      <c r="E2825" s="1" t="s">
        <v>26814</v>
      </c>
      <c r="F2825" s="1" t="s">
        <v>26670</v>
      </c>
      <c r="G2825" s="1" t="s">
        <v>6845</v>
      </c>
      <c r="H2825" s="1" t="s">
        <v>26815</v>
      </c>
      <c r="I2825" s="1" t="s">
        <v>457</v>
      </c>
      <c r="J2825" s="1" t="s">
        <v>24</v>
      </c>
      <c r="K2825" s="1" t="s">
        <v>2576</v>
      </c>
      <c r="L2825" s="1" t="s">
        <v>34</v>
      </c>
      <c r="M2825" s="1" t="s">
        <v>289</v>
      </c>
      <c r="N2825" s="1" t="s">
        <v>6847</v>
      </c>
      <c r="O2825" s="1" t="s">
        <v>7</v>
      </c>
      <c r="P2825" s="1" t="s">
        <v>588</v>
      </c>
      <c r="Q2825" s="1" t="s">
        <v>476</v>
      </c>
      <c r="R2825" s="1" t="s">
        <v>488</v>
      </c>
      <c r="S2825" s="1" t="s">
        <v>2</v>
      </c>
      <c r="T2825" s="21">
        <v>0</v>
      </c>
      <c r="U2825" s="21">
        <v>90013.440000000002</v>
      </c>
      <c r="V2825" s="21">
        <f t="shared" si="178"/>
        <v>90013.440000000002</v>
      </c>
      <c r="W2825" s="23">
        <f t="shared" si="179"/>
        <v>0</v>
      </c>
      <c r="X2825" s="3">
        <v>0</v>
      </c>
      <c r="Y2825" s="2">
        <v>78840.639999999999</v>
      </c>
      <c r="Z2825" s="3">
        <f t="shared" si="176"/>
        <v>78840.639999999999</v>
      </c>
      <c r="AA2825" s="8">
        <f t="shared" si="177"/>
        <v>0</v>
      </c>
    </row>
    <row r="2826" spans="1:27" ht="10.5" x14ac:dyDescent="0.15">
      <c r="A2826" s="1" t="s">
        <v>33776</v>
      </c>
      <c r="B2826" s="1" t="s">
        <v>0</v>
      </c>
      <c r="C2826" s="1" t="s">
        <v>22</v>
      </c>
      <c r="E2826" s="1" t="s">
        <v>26662</v>
      </c>
      <c r="F2826" s="1" t="s">
        <v>33777</v>
      </c>
      <c r="G2826" s="1" t="s">
        <v>6845</v>
      </c>
      <c r="H2826" s="1" t="s">
        <v>33778</v>
      </c>
      <c r="I2826" s="1" t="s">
        <v>6189</v>
      </c>
      <c r="J2826" s="1" t="s">
        <v>4</v>
      </c>
      <c r="K2826" s="1" t="s">
        <v>33779</v>
      </c>
      <c r="L2826" s="1" t="s">
        <v>34</v>
      </c>
      <c r="M2826" s="1" t="s">
        <v>289</v>
      </c>
      <c r="N2826" s="1" t="s">
        <v>6847</v>
      </c>
      <c r="O2826" s="1" t="s">
        <v>7</v>
      </c>
      <c r="P2826" s="1" t="s">
        <v>1194</v>
      </c>
      <c r="Q2826" s="1" t="s">
        <v>476</v>
      </c>
      <c r="R2826" s="1" t="s">
        <v>477</v>
      </c>
      <c r="S2826" s="1" t="s">
        <v>2</v>
      </c>
      <c r="T2826" s="21">
        <v>0</v>
      </c>
      <c r="U2826" s="21">
        <v>74334</v>
      </c>
      <c r="V2826" s="21">
        <f t="shared" si="178"/>
        <v>74334</v>
      </c>
      <c r="W2826" s="23">
        <f t="shared" si="179"/>
        <v>0</v>
      </c>
      <c r="X2826" s="3">
        <v>0</v>
      </c>
      <c r="Y2826" s="2">
        <v>78169.8</v>
      </c>
      <c r="Z2826" s="3">
        <f t="shared" si="176"/>
        <v>78169.8</v>
      </c>
      <c r="AA2826" s="8">
        <f t="shared" si="177"/>
        <v>0</v>
      </c>
    </row>
    <row r="2827" spans="1:27" ht="10.5" x14ac:dyDescent="0.15">
      <c r="A2827" s="1" t="s">
        <v>43470</v>
      </c>
      <c r="B2827" s="1" t="s">
        <v>0</v>
      </c>
      <c r="C2827" s="1" t="s">
        <v>22</v>
      </c>
      <c r="E2827" s="1" t="s">
        <v>43471</v>
      </c>
      <c r="F2827" s="1" t="s">
        <v>2</v>
      </c>
      <c r="G2827" s="1" t="s">
        <v>2</v>
      </c>
      <c r="H2827" s="1" t="s">
        <v>43472</v>
      </c>
      <c r="I2827" s="1" t="s">
        <v>9504</v>
      </c>
      <c r="J2827" s="1" t="s">
        <v>329</v>
      </c>
      <c r="K2827" s="1" t="s">
        <v>27641</v>
      </c>
      <c r="L2827" s="1" t="s">
        <v>72</v>
      </c>
      <c r="M2827" s="1" t="s">
        <v>976</v>
      </c>
      <c r="N2827" s="1" t="s">
        <v>12672</v>
      </c>
      <c r="O2827" s="1" t="s">
        <v>7</v>
      </c>
      <c r="P2827" s="1" t="s">
        <v>1794</v>
      </c>
      <c r="Q2827" s="1" t="s">
        <v>140</v>
      </c>
      <c r="R2827" s="1" t="s">
        <v>534</v>
      </c>
      <c r="S2827" s="1" t="s">
        <v>2</v>
      </c>
      <c r="T2827" s="21">
        <v>0</v>
      </c>
      <c r="U2827" s="21">
        <v>202682.83</v>
      </c>
      <c r="V2827" s="21">
        <f t="shared" si="178"/>
        <v>202682.83</v>
      </c>
      <c r="W2827" s="23">
        <f t="shared" si="179"/>
        <v>0</v>
      </c>
      <c r="X2827" s="3">
        <v>0</v>
      </c>
      <c r="Y2827" s="2">
        <v>78216.11</v>
      </c>
      <c r="Z2827" s="3">
        <f t="shared" si="176"/>
        <v>78216.11</v>
      </c>
      <c r="AA2827" s="8">
        <f t="shared" si="177"/>
        <v>0</v>
      </c>
    </row>
    <row r="2828" spans="1:27" ht="10.5" x14ac:dyDescent="0.15">
      <c r="A2828" s="1" t="s">
        <v>31129</v>
      </c>
      <c r="B2828" s="1" t="s">
        <v>0</v>
      </c>
      <c r="C2828" s="1" t="s">
        <v>22</v>
      </c>
      <c r="E2828" s="1" t="s">
        <v>31130</v>
      </c>
      <c r="F2828" s="1" t="s">
        <v>26670</v>
      </c>
      <c r="G2828" s="1" t="s">
        <v>6845</v>
      </c>
      <c r="H2828" s="1" t="s">
        <v>31131</v>
      </c>
      <c r="I2828" s="1" t="s">
        <v>252</v>
      </c>
      <c r="J2828" s="1" t="s">
        <v>24</v>
      </c>
      <c r="K2828" s="1" t="s">
        <v>253</v>
      </c>
      <c r="L2828" s="1" t="s">
        <v>34</v>
      </c>
      <c r="M2828" s="1" t="s">
        <v>289</v>
      </c>
      <c r="N2828" s="1" t="s">
        <v>6847</v>
      </c>
      <c r="O2828" s="1" t="s">
        <v>7</v>
      </c>
      <c r="P2828" s="1" t="s">
        <v>588</v>
      </c>
      <c r="Q2828" s="1" t="s">
        <v>476</v>
      </c>
      <c r="R2828" s="1" t="s">
        <v>488</v>
      </c>
      <c r="S2828" s="1" t="s">
        <v>2</v>
      </c>
      <c r="T2828" s="21">
        <v>0</v>
      </c>
      <c r="U2828" s="21">
        <v>86809.53</v>
      </c>
      <c r="V2828" s="21">
        <f t="shared" si="178"/>
        <v>86809.53</v>
      </c>
      <c r="W2828" s="23">
        <f t="shared" si="179"/>
        <v>0</v>
      </c>
      <c r="X2828" s="3">
        <v>0</v>
      </c>
      <c r="Y2828" s="2">
        <v>77359.92</v>
      </c>
      <c r="Z2828" s="3">
        <f t="shared" si="176"/>
        <v>77359.92</v>
      </c>
      <c r="AA2828" s="8">
        <f t="shared" si="177"/>
        <v>0</v>
      </c>
    </row>
    <row r="2829" spans="1:27" ht="10.5" x14ac:dyDescent="0.15">
      <c r="A2829" s="1" t="s">
        <v>30916</v>
      </c>
      <c r="B2829" s="1" t="s">
        <v>0</v>
      </c>
      <c r="C2829" s="1" t="s">
        <v>22</v>
      </c>
      <c r="E2829" s="1" t="s">
        <v>30917</v>
      </c>
      <c r="F2829" s="1" t="s">
        <v>25530</v>
      </c>
      <c r="G2829" s="1" t="s">
        <v>6845</v>
      </c>
      <c r="H2829" s="1" t="s">
        <v>30918</v>
      </c>
      <c r="I2829" s="1" t="s">
        <v>3070</v>
      </c>
      <c r="J2829" s="1" t="s">
        <v>24</v>
      </c>
      <c r="K2829" s="1" t="s">
        <v>18870</v>
      </c>
      <c r="L2829" s="1" t="s">
        <v>34</v>
      </c>
      <c r="M2829" s="1" t="s">
        <v>289</v>
      </c>
      <c r="N2829" s="1" t="s">
        <v>6847</v>
      </c>
      <c r="O2829" s="1" t="s">
        <v>7</v>
      </c>
      <c r="P2829" s="1" t="s">
        <v>588</v>
      </c>
      <c r="Q2829" s="1" t="s">
        <v>476</v>
      </c>
      <c r="R2829" s="1" t="s">
        <v>488</v>
      </c>
      <c r="S2829" s="1" t="s">
        <v>30919</v>
      </c>
      <c r="T2829" s="21">
        <v>0</v>
      </c>
      <c r="U2829" s="21">
        <v>95957.22</v>
      </c>
      <c r="V2829" s="21">
        <f t="shared" si="178"/>
        <v>95957.22</v>
      </c>
      <c r="W2829" s="23">
        <f t="shared" si="179"/>
        <v>0</v>
      </c>
      <c r="X2829" s="3">
        <v>0</v>
      </c>
      <c r="Y2829" s="2">
        <v>77198.22</v>
      </c>
      <c r="Z2829" s="3">
        <f t="shared" si="176"/>
        <v>77198.22</v>
      </c>
      <c r="AA2829" s="8">
        <f t="shared" si="177"/>
        <v>0</v>
      </c>
    </row>
    <row r="2830" spans="1:27" ht="10.5" x14ac:dyDescent="0.15">
      <c r="A2830" s="1" t="s">
        <v>33707</v>
      </c>
      <c r="B2830" s="1" t="s">
        <v>0</v>
      </c>
      <c r="C2830" s="1" t="s">
        <v>22</v>
      </c>
      <c r="E2830" s="1" t="s">
        <v>33708</v>
      </c>
      <c r="F2830" s="1" t="s">
        <v>2</v>
      </c>
      <c r="G2830" s="1" t="s">
        <v>6845</v>
      </c>
      <c r="H2830" s="1" t="s">
        <v>33709</v>
      </c>
      <c r="I2830" s="1" t="s">
        <v>966</v>
      </c>
      <c r="J2830" s="1" t="s">
        <v>24</v>
      </c>
      <c r="K2830" s="1" t="s">
        <v>967</v>
      </c>
      <c r="L2830" s="1" t="s">
        <v>34</v>
      </c>
      <c r="M2830" s="1" t="s">
        <v>289</v>
      </c>
      <c r="N2830" s="1" t="s">
        <v>6847</v>
      </c>
      <c r="O2830" s="1" t="s">
        <v>7</v>
      </c>
      <c r="P2830" s="1" t="s">
        <v>588</v>
      </c>
      <c r="Q2830" s="1" t="s">
        <v>476</v>
      </c>
      <c r="R2830" s="1" t="s">
        <v>488</v>
      </c>
      <c r="S2830" s="1" t="s">
        <v>2</v>
      </c>
      <c r="T2830" s="21">
        <v>0</v>
      </c>
      <c r="U2830" s="21">
        <v>82575.58</v>
      </c>
      <c r="V2830" s="21">
        <f t="shared" si="178"/>
        <v>82575.58</v>
      </c>
      <c r="W2830" s="23">
        <f t="shared" si="179"/>
        <v>0</v>
      </c>
      <c r="X2830" s="3">
        <v>0</v>
      </c>
      <c r="Y2830" s="2">
        <v>76668.72</v>
      </c>
      <c r="Z2830" s="3">
        <f t="shared" si="176"/>
        <v>76668.72</v>
      </c>
      <c r="AA2830" s="8">
        <f t="shared" si="177"/>
        <v>0</v>
      </c>
    </row>
    <row r="2831" spans="1:27" ht="10.5" x14ac:dyDescent="0.15">
      <c r="A2831" s="1" t="s">
        <v>27390</v>
      </c>
      <c r="B2831" s="1" t="s">
        <v>0</v>
      </c>
      <c r="C2831" s="1" t="s">
        <v>22</v>
      </c>
      <c r="E2831" s="1" t="s">
        <v>24016</v>
      </c>
      <c r="F2831" s="1" t="s">
        <v>27391</v>
      </c>
      <c r="G2831" s="1" t="s">
        <v>24017</v>
      </c>
      <c r="H2831" s="1" t="s">
        <v>27392</v>
      </c>
      <c r="I2831" s="1" t="s">
        <v>997</v>
      </c>
      <c r="J2831" s="1" t="s">
        <v>104</v>
      </c>
      <c r="K2831" s="1" t="s">
        <v>27393</v>
      </c>
      <c r="L2831" s="1" t="s">
        <v>72</v>
      </c>
      <c r="M2831" s="1" t="s">
        <v>289</v>
      </c>
      <c r="N2831" s="1" t="s">
        <v>7728</v>
      </c>
      <c r="O2831" s="1" t="s">
        <v>7</v>
      </c>
      <c r="P2831" s="1" t="s">
        <v>579</v>
      </c>
      <c r="Q2831" s="1" t="s">
        <v>476</v>
      </c>
      <c r="R2831" s="1" t="s">
        <v>488</v>
      </c>
      <c r="S2831" s="1" t="s">
        <v>2</v>
      </c>
      <c r="T2831" s="21">
        <v>0</v>
      </c>
      <c r="U2831" s="21">
        <v>32834.43</v>
      </c>
      <c r="V2831" s="21">
        <f t="shared" si="178"/>
        <v>32834.43</v>
      </c>
      <c r="W2831" s="23">
        <f t="shared" si="179"/>
        <v>0</v>
      </c>
      <c r="X2831" s="3">
        <v>0</v>
      </c>
      <c r="Y2831" s="2">
        <v>76364.39</v>
      </c>
      <c r="Z2831" s="3">
        <f t="shared" si="176"/>
        <v>76364.39</v>
      </c>
      <c r="AA2831" s="8">
        <f t="shared" si="177"/>
        <v>0</v>
      </c>
    </row>
    <row r="2832" spans="1:27" ht="10.5" x14ac:dyDescent="0.15">
      <c r="A2832" s="1" t="s">
        <v>30946</v>
      </c>
      <c r="B2832" s="1" t="s">
        <v>0</v>
      </c>
      <c r="C2832" s="1" t="s">
        <v>22</v>
      </c>
      <c r="E2832" s="1" t="s">
        <v>30947</v>
      </c>
      <c r="F2832" s="1" t="s">
        <v>26613</v>
      </c>
      <c r="G2832" s="1" t="s">
        <v>30948</v>
      </c>
      <c r="H2832" s="1" t="s">
        <v>30949</v>
      </c>
      <c r="I2832" s="1" t="s">
        <v>3386</v>
      </c>
      <c r="J2832" s="1" t="s">
        <v>386</v>
      </c>
      <c r="K2832" s="1" t="s">
        <v>9150</v>
      </c>
      <c r="L2832" s="1" t="s">
        <v>34</v>
      </c>
      <c r="M2832" s="1" t="s">
        <v>289</v>
      </c>
      <c r="N2832" s="1" t="s">
        <v>7728</v>
      </c>
      <c r="O2832" s="1" t="s">
        <v>7</v>
      </c>
      <c r="P2832" s="1" t="s">
        <v>894</v>
      </c>
      <c r="Q2832" s="1" t="s">
        <v>476</v>
      </c>
      <c r="R2832" s="1" t="s">
        <v>503</v>
      </c>
      <c r="S2832" s="1" t="s">
        <v>2</v>
      </c>
      <c r="T2832" s="21">
        <v>0</v>
      </c>
      <c r="U2832" s="21">
        <v>122508.5</v>
      </c>
      <c r="V2832" s="21">
        <f t="shared" si="178"/>
        <v>122508.5</v>
      </c>
      <c r="W2832" s="23">
        <f t="shared" si="179"/>
        <v>0</v>
      </c>
      <c r="X2832" s="3">
        <v>0</v>
      </c>
      <c r="Y2832" s="2">
        <v>78451.28</v>
      </c>
      <c r="Z2832" s="3">
        <f t="shared" si="176"/>
        <v>78451.28</v>
      </c>
      <c r="AA2832" s="8">
        <f t="shared" si="177"/>
        <v>0</v>
      </c>
    </row>
    <row r="2833" spans="1:27" ht="10.5" x14ac:dyDescent="0.15">
      <c r="A2833" s="1" t="s">
        <v>19845</v>
      </c>
      <c r="B2833" s="1" t="s">
        <v>0</v>
      </c>
      <c r="C2833" s="1" t="s">
        <v>22</v>
      </c>
      <c r="E2833" s="1" t="s">
        <v>19846</v>
      </c>
      <c r="F2833" s="1" t="s">
        <v>19847</v>
      </c>
      <c r="G2833" s="1" t="s">
        <v>19848</v>
      </c>
      <c r="H2833" s="1" t="s">
        <v>19849</v>
      </c>
      <c r="I2833" s="1" t="s">
        <v>397</v>
      </c>
      <c r="J2833" s="1" t="s">
        <v>37</v>
      </c>
      <c r="K2833" s="1" t="s">
        <v>19471</v>
      </c>
      <c r="L2833" s="1" t="s">
        <v>2</v>
      </c>
      <c r="M2833" s="1" t="s">
        <v>120</v>
      </c>
      <c r="N2833" s="1" t="s">
        <v>120</v>
      </c>
      <c r="O2833" s="1" t="s">
        <v>7</v>
      </c>
      <c r="P2833" s="1" t="s">
        <v>1194</v>
      </c>
      <c r="Q2833" s="1" t="s">
        <v>476</v>
      </c>
      <c r="R2833" s="1" t="s">
        <v>477</v>
      </c>
      <c r="S2833" s="1" t="s">
        <v>2</v>
      </c>
      <c r="T2833" s="21">
        <v>0</v>
      </c>
      <c r="U2833" s="21">
        <v>76000</v>
      </c>
      <c r="V2833" s="21">
        <f t="shared" si="178"/>
        <v>76000</v>
      </c>
      <c r="W2833" s="23">
        <f t="shared" si="179"/>
        <v>0</v>
      </c>
      <c r="X2833" s="3">
        <v>0</v>
      </c>
      <c r="Y2833" s="2">
        <v>76000</v>
      </c>
      <c r="Z2833" s="3">
        <f t="shared" si="176"/>
        <v>76000</v>
      </c>
      <c r="AA2833" s="8">
        <f t="shared" si="177"/>
        <v>0</v>
      </c>
    </row>
    <row r="2834" spans="1:27" ht="10.5" x14ac:dyDescent="0.15">
      <c r="A2834" s="1" t="s">
        <v>18278</v>
      </c>
      <c r="B2834" s="1" t="s">
        <v>0</v>
      </c>
      <c r="C2834" s="1" t="s">
        <v>22</v>
      </c>
      <c r="E2834" s="1" t="s">
        <v>18279</v>
      </c>
      <c r="F2834" s="1" t="s">
        <v>2</v>
      </c>
      <c r="G2834" s="1" t="s">
        <v>2</v>
      </c>
      <c r="H2834" s="1" t="s">
        <v>18280</v>
      </c>
      <c r="I2834" s="1" t="s">
        <v>18281</v>
      </c>
      <c r="J2834" s="1" t="s">
        <v>24</v>
      </c>
      <c r="K2834" s="1" t="s">
        <v>18282</v>
      </c>
      <c r="L2834" s="1" t="s">
        <v>6</v>
      </c>
      <c r="M2834" s="1" t="s">
        <v>976</v>
      </c>
      <c r="N2834" s="1" t="s">
        <v>977</v>
      </c>
      <c r="O2834" s="1" t="s">
        <v>7</v>
      </c>
      <c r="P2834" s="1" t="s">
        <v>978</v>
      </c>
      <c r="Q2834" s="1" t="s">
        <v>140</v>
      </c>
      <c r="R2834" s="1" t="s">
        <v>141</v>
      </c>
      <c r="S2834" s="1" t="s">
        <v>2</v>
      </c>
      <c r="T2834" s="21">
        <v>0</v>
      </c>
      <c r="U2834" s="21">
        <v>131522.66</v>
      </c>
      <c r="V2834" s="21">
        <f t="shared" si="178"/>
        <v>131522.66</v>
      </c>
      <c r="W2834" s="23">
        <f t="shared" si="179"/>
        <v>0</v>
      </c>
      <c r="X2834" s="3">
        <v>0</v>
      </c>
      <c r="Y2834" s="2">
        <v>76583.710000000006</v>
      </c>
      <c r="Z2834" s="3">
        <f t="shared" si="176"/>
        <v>76583.710000000006</v>
      </c>
      <c r="AA2834" s="8">
        <f t="shared" si="177"/>
        <v>0</v>
      </c>
    </row>
    <row r="2835" spans="1:27" ht="10.5" x14ac:dyDescent="0.15">
      <c r="A2835" s="1" t="s">
        <v>21344</v>
      </c>
      <c r="B2835" s="1" t="s">
        <v>0</v>
      </c>
      <c r="C2835" s="1" t="s">
        <v>22</v>
      </c>
      <c r="E2835" s="1" t="s">
        <v>21345</v>
      </c>
      <c r="F2835" s="1" t="s">
        <v>2</v>
      </c>
      <c r="G2835" s="1" t="s">
        <v>21346</v>
      </c>
      <c r="H2835" s="1" t="s">
        <v>21347</v>
      </c>
      <c r="I2835" s="1" t="s">
        <v>3101</v>
      </c>
      <c r="J2835" s="1" t="s">
        <v>118</v>
      </c>
      <c r="K2835" s="1" t="s">
        <v>8788</v>
      </c>
      <c r="L2835" s="1" t="s">
        <v>6</v>
      </c>
      <c r="M2835" s="1" t="s">
        <v>398</v>
      </c>
      <c r="N2835" s="1" t="s">
        <v>1805</v>
      </c>
      <c r="O2835" s="1" t="s">
        <v>7</v>
      </c>
      <c r="P2835" s="1" t="s">
        <v>978</v>
      </c>
      <c r="Q2835" s="1" t="s">
        <v>140</v>
      </c>
      <c r="R2835" s="1" t="s">
        <v>141</v>
      </c>
      <c r="S2835" s="1" t="s">
        <v>21348</v>
      </c>
      <c r="T2835" s="21">
        <v>399.94</v>
      </c>
      <c r="U2835" s="21">
        <v>29782.04</v>
      </c>
      <c r="V2835" s="21">
        <f t="shared" si="178"/>
        <v>30181.98</v>
      </c>
      <c r="W2835" s="23">
        <f t="shared" si="179"/>
        <v>1.3250953052119178E-2</v>
      </c>
      <c r="X2835" s="3">
        <v>0</v>
      </c>
      <c r="Y2835" s="2">
        <v>76341.95</v>
      </c>
      <c r="Z2835" s="3">
        <f t="shared" si="176"/>
        <v>76341.95</v>
      </c>
      <c r="AA2835" s="8">
        <f t="shared" si="177"/>
        <v>0</v>
      </c>
    </row>
    <row r="2836" spans="1:27" ht="10.5" x14ac:dyDescent="0.15">
      <c r="A2836" s="1" t="s">
        <v>25465</v>
      </c>
      <c r="B2836" s="1" t="s">
        <v>0</v>
      </c>
      <c r="C2836" s="1" t="s">
        <v>22</v>
      </c>
      <c r="E2836" s="1" t="s">
        <v>25434</v>
      </c>
      <c r="F2836" s="1" t="s">
        <v>2</v>
      </c>
      <c r="G2836" s="1" t="s">
        <v>25435</v>
      </c>
      <c r="H2836" s="1" t="s">
        <v>25466</v>
      </c>
      <c r="I2836" s="1" t="s">
        <v>5483</v>
      </c>
      <c r="J2836" s="1" t="s">
        <v>322</v>
      </c>
      <c r="K2836" s="1" t="s">
        <v>5748</v>
      </c>
      <c r="L2836" s="1" t="s">
        <v>34</v>
      </c>
      <c r="M2836" s="1" t="s">
        <v>289</v>
      </c>
      <c r="N2836" s="1" t="s">
        <v>7728</v>
      </c>
      <c r="O2836" s="1" t="s">
        <v>7</v>
      </c>
      <c r="P2836" s="1" t="s">
        <v>25436</v>
      </c>
      <c r="Q2836" s="1" t="s">
        <v>476</v>
      </c>
      <c r="R2836" s="1" t="s">
        <v>25437</v>
      </c>
      <c r="S2836" s="1" t="s">
        <v>2</v>
      </c>
      <c r="T2836" s="21">
        <v>0</v>
      </c>
      <c r="U2836" s="21">
        <v>122139.84</v>
      </c>
      <c r="V2836" s="21">
        <f t="shared" si="178"/>
        <v>122139.84</v>
      </c>
      <c r="W2836" s="23">
        <f t="shared" si="179"/>
        <v>0</v>
      </c>
      <c r="X2836" s="3">
        <v>0</v>
      </c>
      <c r="Y2836" s="2">
        <v>74871.08</v>
      </c>
      <c r="Z2836" s="3">
        <f t="shared" si="176"/>
        <v>74871.08</v>
      </c>
      <c r="AA2836" s="8">
        <f t="shared" si="177"/>
        <v>0</v>
      </c>
    </row>
    <row r="2837" spans="1:27" ht="10.5" x14ac:dyDescent="0.15">
      <c r="A2837" s="1" t="s">
        <v>25060</v>
      </c>
      <c r="B2837" s="1" t="s">
        <v>0</v>
      </c>
      <c r="C2837" s="1" t="s">
        <v>22</v>
      </c>
      <c r="E2837" s="1" t="s">
        <v>25061</v>
      </c>
      <c r="F2837" s="1" t="s">
        <v>2</v>
      </c>
      <c r="G2837" s="1" t="s">
        <v>3615</v>
      </c>
      <c r="H2837" s="1" t="s">
        <v>25062</v>
      </c>
      <c r="I2837" s="1" t="s">
        <v>92</v>
      </c>
      <c r="J2837" s="1" t="s">
        <v>93</v>
      </c>
      <c r="K2837" s="1" t="s">
        <v>25063</v>
      </c>
      <c r="L2837" s="1" t="s">
        <v>72</v>
      </c>
      <c r="M2837" s="1" t="s">
        <v>120</v>
      </c>
      <c r="N2837" s="1" t="s">
        <v>3615</v>
      </c>
      <c r="O2837" s="1" t="s">
        <v>7</v>
      </c>
      <c r="P2837" s="1" t="s">
        <v>1473</v>
      </c>
      <c r="Q2837" s="1" t="s">
        <v>476</v>
      </c>
      <c r="R2837" s="1" t="s">
        <v>477</v>
      </c>
      <c r="S2837" s="1" t="s">
        <v>25064</v>
      </c>
      <c r="T2837" s="21">
        <v>0</v>
      </c>
      <c r="U2837" s="21">
        <v>93819.66</v>
      </c>
      <c r="V2837" s="21">
        <f t="shared" si="178"/>
        <v>93819.66</v>
      </c>
      <c r="W2837" s="23">
        <f t="shared" si="179"/>
        <v>0</v>
      </c>
      <c r="X2837" s="3">
        <v>0</v>
      </c>
      <c r="Y2837" s="2">
        <v>74815.63</v>
      </c>
      <c r="Z2837" s="3">
        <f t="shared" si="176"/>
        <v>74815.63</v>
      </c>
      <c r="AA2837" s="8">
        <f t="shared" si="177"/>
        <v>0</v>
      </c>
    </row>
    <row r="2838" spans="1:27" ht="10.5" x14ac:dyDescent="0.15">
      <c r="A2838" s="1" t="s">
        <v>19030</v>
      </c>
      <c r="B2838" s="1" t="s">
        <v>0</v>
      </c>
      <c r="C2838" s="1" t="s">
        <v>22</v>
      </c>
      <c r="E2838" s="1" t="s">
        <v>19031</v>
      </c>
      <c r="F2838" s="1" t="s">
        <v>2</v>
      </c>
      <c r="G2838" s="1" t="s">
        <v>1901</v>
      </c>
      <c r="H2838" s="1" t="s">
        <v>19032</v>
      </c>
      <c r="I2838" s="1" t="s">
        <v>61</v>
      </c>
      <c r="J2838" s="1" t="s">
        <v>24</v>
      </c>
      <c r="K2838" s="1" t="s">
        <v>19033</v>
      </c>
      <c r="L2838" s="1" t="s">
        <v>6</v>
      </c>
      <c r="M2838" s="1" t="s">
        <v>289</v>
      </c>
      <c r="N2838" s="1" t="s">
        <v>289</v>
      </c>
      <c r="O2838" s="1" t="s">
        <v>191</v>
      </c>
      <c r="P2838" s="1" t="s">
        <v>1892</v>
      </c>
      <c r="Q2838" s="1" t="s">
        <v>476</v>
      </c>
      <c r="R2838" s="1" t="s">
        <v>503</v>
      </c>
      <c r="S2838" s="1" t="s">
        <v>19034</v>
      </c>
      <c r="T2838" s="21">
        <v>0</v>
      </c>
      <c r="U2838" s="21">
        <v>93568.73</v>
      </c>
      <c r="V2838" s="21">
        <f t="shared" si="178"/>
        <v>93568.73</v>
      </c>
      <c r="W2838" s="23">
        <f t="shared" si="179"/>
        <v>0</v>
      </c>
      <c r="X2838" s="3">
        <v>0</v>
      </c>
      <c r="Y2838" s="2">
        <v>82050.28</v>
      </c>
      <c r="Z2838" s="3">
        <f t="shared" si="176"/>
        <v>82050.28</v>
      </c>
      <c r="AA2838" s="8">
        <f t="shared" si="177"/>
        <v>0</v>
      </c>
    </row>
    <row r="2839" spans="1:27" ht="10.5" x14ac:dyDescent="0.15">
      <c r="A2839" s="1" t="s">
        <v>33674</v>
      </c>
      <c r="B2839" s="1" t="s">
        <v>0</v>
      </c>
      <c r="C2839" s="1" t="s">
        <v>22</v>
      </c>
      <c r="E2839" s="1" t="s">
        <v>25434</v>
      </c>
      <c r="F2839" s="1" t="s">
        <v>2</v>
      </c>
      <c r="G2839" s="1" t="s">
        <v>25435</v>
      </c>
      <c r="H2839" s="1" t="s">
        <v>33675</v>
      </c>
      <c r="I2839" s="1" t="s">
        <v>3718</v>
      </c>
      <c r="J2839" s="1" t="s">
        <v>322</v>
      </c>
      <c r="K2839" s="1" t="s">
        <v>33676</v>
      </c>
      <c r="L2839" s="1" t="s">
        <v>34</v>
      </c>
      <c r="M2839" s="1" t="s">
        <v>289</v>
      </c>
      <c r="N2839" s="1" t="s">
        <v>7728</v>
      </c>
      <c r="O2839" s="1" t="s">
        <v>7</v>
      </c>
      <c r="P2839" s="1" t="s">
        <v>25436</v>
      </c>
      <c r="Q2839" s="1" t="s">
        <v>476</v>
      </c>
      <c r="R2839" s="1" t="s">
        <v>25437</v>
      </c>
      <c r="S2839" s="1" t="s">
        <v>25460</v>
      </c>
      <c r="T2839" s="21">
        <v>0</v>
      </c>
      <c r="U2839" s="21">
        <v>106368.8</v>
      </c>
      <c r="V2839" s="21">
        <f t="shared" si="178"/>
        <v>106368.8</v>
      </c>
      <c r="W2839" s="23">
        <f t="shared" si="179"/>
        <v>0</v>
      </c>
      <c r="X2839" s="3">
        <v>0</v>
      </c>
      <c r="Y2839" s="2">
        <v>74521.100000000006</v>
      </c>
      <c r="Z2839" s="3">
        <f t="shared" si="176"/>
        <v>74521.100000000006</v>
      </c>
      <c r="AA2839" s="8">
        <f t="shared" si="177"/>
        <v>0</v>
      </c>
    </row>
    <row r="2840" spans="1:27" ht="10.5" x14ac:dyDescent="0.15">
      <c r="A2840" s="1" t="s">
        <v>46071</v>
      </c>
      <c r="B2840" s="1" t="s">
        <v>0</v>
      </c>
      <c r="C2840" s="1" t="s">
        <v>22</v>
      </c>
      <c r="E2840" s="1" t="s">
        <v>46072</v>
      </c>
      <c r="F2840" s="1" t="s">
        <v>2</v>
      </c>
      <c r="G2840" s="1" t="s">
        <v>46073</v>
      </c>
      <c r="H2840" s="1" t="s">
        <v>27538</v>
      </c>
      <c r="I2840" s="1" t="s">
        <v>2039</v>
      </c>
      <c r="J2840" s="1" t="s">
        <v>118</v>
      </c>
      <c r="K2840" s="1" t="s">
        <v>3623</v>
      </c>
      <c r="L2840" s="1" t="s">
        <v>6</v>
      </c>
      <c r="M2840" s="1" t="s">
        <v>120</v>
      </c>
      <c r="N2840" s="1" t="s">
        <v>120</v>
      </c>
      <c r="O2840" s="1" t="s">
        <v>191</v>
      </c>
      <c r="P2840" s="1" t="s">
        <v>894</v>
      </c>
      <c r="Q2840" s="1" t="s">
        <v>476</v>
      </c>
      <c r="R2840" s="1" t="s">
        <v>503</v>
      </c>
      <c r="S2840" s="1" t="s">
        <v>2</v>
      </c>
      <c r="T2840" s="21">
        <v>0</v>
      </c>
      <c r="U2840" s="21">
        <v>85560</v>
      </c>
      <c r="V2840" s="21">
        <f t="shared" si="178"/>
        <v>85560</v>
      </c>
      <c r="W2840" s="23">
        <f t="shared" si="179"/>
        <v>0</v>
      </c>
      <c r="X2840" s="3">
        <v>0</v>
      </c>
      <c r="Y2840" s="2">
        <v>74400</v>
      </c>
      <c r="Z2840" s="3">
        <f t="shared" si="176"/>
        <v>74400</v>
      </c>
      <c r="AA2840" s="8">
        <f t="shared" si="177"/>
        <v>0</v>
      </c>
    </row>
    <row r="2841" spans="1:27" ht="10.5" x14ac:dyDescent="0.15">
      <c r="A2841" s="1" t="s">
        <v>46102</v>
      </c>
      <c r="B2841" s="1" t="s">
        <v>0</v>
      </c>
      <c r="C2841" s="1" t="s">
        <v>22</v>
      </c>
      <c r="E2841" s="1" t="s">
        <v>46103</v>
      </c>
      <c r="F2841" s="1" t="s">
        <v>2</v>
      </c>
      <c r="G2841" s="1" t="s">
        <v>46104</v>
      </c>
      <c r="H2841" s="1" t="s">
        <v>46105</v>
      </c>
      <c r="I2841" s="1" t="s">
        <v>552</v>
      </c>
      <c r="J2841" s="1" t="s">
        <v>104</v>
      </c>
      <c r="K2841" s="1" t="s">
        <v>16863</v>
      </c>
      <c r="L2841" s="1" t="s">
        <v>6</v>
      </c>
      <c r="M2841" s="1" t="s">
        <v>120</v>
      </c>
      <c r="N2841" s="1" t="s">
        <v>120</v>
      </c>
      <c r="O2841" s="1" t="s">
        <v>7</v>
      </c>
      <c r="P2841" s="1" t="s">
        <v>495</v>
      </c>
      <c r="Q2841" s="1" t="s">
        <v>476</v>
      </c>
      <c r="R2841" s="1" t="s">
        <v>488</v>
      </c>
      <c r="S2841" s="1" t="s">
        <v>2</v>
      </c>
      <c r="T2841" s="21">
        <v>0</v>
      </c>
      <c r="U2841" s="21">
        <v>177360</v>
      </c>
      <c r="V2841" s="21">
        <f t="shared" si="178"/>
        <v>177360</v>
      </c>
      <c r="W2841" s="23">
        <f t="shared" si="179"/>
        <v>0</v>
      </c>
      <c r="X2841" s="3">
        <v>0</v>
      </c>
      <c r="Y2841" s="2">
        <v>74400</v>
      </c>
      <c r="Z2841" s="3">
        <f t="shared" si="176"/>
        <v>74400</v>
      </c>
      <c r="AA2841" s="8">
        <f t="shared" si="177"/>
        <v>0</v>
      </c>
    </row>
    <row r="2842" spans="1:27" ht="10.5" x14ac:dyDescent="0.15">
      <c r="A2842" s="1" t="s">
        <v>25467</v>
      </c>
      <c r="B2842" s="1" t="s">
        <v>0</v>
      </c>
      <c r="C2842" s="1" t="s">
        <v>22</v>
      </c>
      <c r="E2842" s="1" t="s">
        <v>25434</v>
      </c>
      <c r="F2842" s="1" t="s">
        <v>2</v>
      </c>
      <c r="G2842" s="1" t="s">
        <v>25435</v>
      </c>
      <c r="H2842" s="1" t="s">
        <v>25468</v>
      </c>
      <c r="I2842" s="1" t="s">
        <v>860</v>
      </c>
      <c r="J2842" s="1" t="s">
        <v>322</v>
      </c>
      <c r="K2842" s="1" t="s">
        <v>5056</v>
      </c>
      <c r="L2842" s="1" t="s">
        <v>72</v>
      </c>
      <c r="M2842" s="1" t="s">
        <v>289</v>
      </c>
      <c r="N2842" s="1" t="s">
        <v>7728</v>
      </c>
      <c r="O2842" s="1" t="s">
        <v>7</v>
      </c>
      <c r="P2842" s="1" t="s">
        <v>25436</v>
      </c>
      <c r="Q2842" s="1" t="s">
        <v>476</v>
      </c>
      <c r="R2842" s="1" t="s">
        <v>25437</v>
      </c>
      <c r="S2842" s="1" t="s">
        <v>2</v>
      </c>
      <c r="T2842" s="21">
        <v>0</v>
      </c>
      <c r="U2842" s="21">
        <v>177847.16</v>
      </c>
      <c r="V2842" s="21">
        <f t="shared" si="178"/>
        <v>177847.16</v>
      </c>
      <c r="W2842" s="23">
        <f t="shared" si="179"/>
        <v>0</v>
      </c>
      <c r="X2842" s="3">
        <v>0</v>
      </c>
      <c r="Y2842" s="2">
        <v>73871.350000000006</v>
      </c>
      <c r="Z2842" s="3">
        <f t="shared" si="176"/>
        <v>73871.350000000006</v>
      </c>
      <c r="AA2842" s="8">
        <f t="shared" si="177"/>
        <v>0</v>
      </c>
    </row>
    <row r="2843" spans="1:27" ht="10.5" x14ac:dyDescent="0.15">
      <c r="A2843" s="1" t="s">
        <v>42581</v>
      </c>
      <c r="B2843" s="1" t="s">
        <v>0</v>
      </c>
      <c r="C2843" s="1" t="s">
        <v>22</v>
      </c>
      <c r="E2843" s="1" t="s">
        <v>42582</v>
      </c>
      <c r="F2843" s="1" t="s">
        <v>2</v>
      </c>
      <c r="G2843" s="1" t="s">
        <v>42583</v>
      </c>
      <c r="H2843" s="1" t="s">
        <v>42584</v>
      </c>
      <c r="I2843" s="1" t="s">
        <v>542</v>
      </c>
      <c r="J2843" s="1" t="s">
        <v>53</v>
      </c>
      <c r="K2843" s="1" t="s">
        <v>31756</v>
      </c>
      <c r="L2843" s="1" t="s">
        <v>6</v>
      </c>
      <c r="M2843" s="1" t="s">
        <v>120</v>
      </c>
      <c r="N2843" s="1" t="s">
        <v>120</v>
      </c>
      <c r="O2843" s="1" t="s">
        <v>7</v>
      </c>
      <c r="P2843" s="1" t="s">
        <v>2379</v>
      </c>
      <c r="Q2843" s="1" t="s">
        <v>476</v>
      </c>
      <c r="R2843" s="1" t="s">
        <v>477</v>
      </c>
      <c r="S2843" s="1" t="s">
        <v>2</v>
      </c>
      <c r="T2843" s="21">
        <v>0</v>
      </c>
      <c r="U2843" s="21">
        <v>151938</v>
      </c>
      <c r="V2843" s="21">
        <f t="shared" si="178"/>
        <v>151938</v>
      </c>
      <c r="W2843" s="23">
        <f t="shared" si="179"/>
        <v>0</v>
      </c>
      <c r="X2843" s="3">
        <v>0</v>
      </c>
      <c r="Y2843" s="2">
        <v>94806</v>
      </c>
      <c r="Z2843" s="3">
        <f t="shared" si="176"/>
        <v>94806</v>
      </c>
      <c r="AA2843" s="8">
        <f t="shared" si="177"/>
        <v>0</v>
      </c>
    </row>
    <row r="2844" spans="1:27" ht="10.5" x14ac:dyDescent="0.15">
      <c r="A2844" s="1" t="s">
        <v>18560</v>
      </c>
      <c r="B2844" s="1" t="s">
        <v>0</v>
      </c>
      <c r="C2844" s="1" t="s">
        <v>22</v>
      </c>
      <c r="E2844" s="1" t="s">
        <v>1170</v>
      </c>
      <c r="F2844" s="1" t="s">
        <v>2</v>
      </c>
      <c r="G2844" s="1" t="s">
        <v>18561</v>
      </c>
      <c r="H2844" s="1" t="s">
        <v>18562</v>
      </c>
      <c r="I2844" s="1" t="s">
        <v>1173</v>
      </c>
      <c r="J2844" s="1" t="s">
        <v>24</v>
      </c>
      <c r="K2844" s="1" t="s">
        <v>1174</v>
      </c>
      <c r="L2844" s="1" t="s">
        <v>2</v>
      </c>
      <c r="M2844" s="1" t="s">
        <v>120</v>
      </c>
      <c r="N2844" s="1" t="s">
        <v>120</v>
      </c>
      <c r="O2844" s="1" t="s">
        <v>7</v>
      </c>
      <c r="P2844" s="1" t="s">
        <v>807</v>
      </c>
      <c r="Q2844" s="1" t="s">
        <v>476</v>
      </c>
      <c r="R2844" s="1" t="s">
        <v>488</v>
      </c>
      <c r="S2844" s="1" t="s">
        <v>2</v>
      </c>
      <c r="T2844" s="21">
        <v>0</v>
      </c>
      <c r="U2844" s="21">
        <v>159609.66</v>
      </c>
      <c r="V2844" s="21">
        <f t="shared" si="178"/>
        <v>159609.66</v>
      </c>
      <c r="W2844" s="23">
        <f t="shared" si="179"/>
        <v>0</v>
      </c>
      <c r="X2844" s="3">
        <v>0</v>
      </c>
      <c r="Y2844" s="2">
        <v>73609.69</v>
      </c>
      <c r="Z2844" s="3">
        <f t="shared" si="176"/>
        <v>73609.69</v>
      </c>
      <c r="AA2844" s="8">
        <f t="shared" si="177"/>
        <v>0</v>
      </c>
    </row>
    <row r="2845" spans="1:27" ht="10.5" x14ac:dyDescent="0.15">
      <c r="A2845" s="1" t="s">
        <v>21687</v>
      </c>
      <c r="B2845" s="1" t="s">
        <v>0</v>
      </c>
      <c r="C2845" s="1" t="s">
        <v>22</v>
      </c>
      <c r="E2845" s="1" t="s">
        <v>21688</v>
      </c>
      <c r="F2845" s="1" t="s">
        <v>2</v>
      </c>
      <c r="G2845" s="1" t="s">
        <v>21689</v>
      </c>
      <c r="H2845" s="1" t="s">
        <v>21690</v>
      </c>
      <c r="I2845" s="1" t="s">
        <v>611</v>
      </c>
      <c r="J2845" s="1" t="s">
        <v>51</v>
      </c>
      <c r="K2845" s="1" t="s">
        <v>21691</v>
      </c>
      <c r="L2845" s="1" t="s">
        <v>6</v>
      </c>
      <c r="M2845" s="1" t="s">
        <v>120</v>
      </c>
      <c r="N2845" s="1" t="s">
        <v>120</v>
      </c>
      <c r="O2845" s="1" t="s">
        <v>191</v>
      </c>
      <c r="P2845" s="1" t="s">
        <v>817</v>
      </c>
      <c r="Q2845" s="1" t="s">
        <v>476</v>
      </c>
      <c r="R2845" s="1" t="s">
        <v>503</v>
      </c>
      <c r="S2845" s="1" t="s">
        <v>2</v>
      </c>
      <c r="T2845" s="21">
        <v>0</v>
      </c>
      <c r="U2845" s="21">
        <v>202800</v>
      </c>
      <c r="V2845" s="21">
        <f t="shared" si="178"/>
        <v>202800</v>
      </c>
      <c r="W2845" s="23">
        <f t="shared" si="179"/>
        <v>0</v>
      </c>
      <c r="X2845" s="3">
        <v>0</v>
      </c>
      <c r="Y2845" s="2">
        <v>72960</v>
      </c>
      <c r="Z2845" s="3">
        <f t="shared" si="176"/>
        <v>72960</v>
      </c>
      <c r="AA2845" s="8">
        <f t="shared" si="177"/>
        <v>0</v>
      </c>
    </row>
    <row r="2846" spans="1:27" ht="10.5" x14ac:dyDescent="0.15">
      <c r="A2846" s="1" t="s">
        <v>26766</v>
      </c>
      <c r="B2846" s="1" t="s">
        <v>0</v>
      </c>
      <c r="C2846" s="1" t="s">
        <v>22</v>
      </c>
      <c r="E2846" s="1" t="s">
        <v>26767</v>
      </c>
      <c r="F2846" s="1" t="s">
        <v>2</v>
      </c>
      <c r="G2846" s="1" t="s">
        <v>6845</v>
      </c>
      <c r="H2846" s="1" t="s">
        <v>26768</v>
      </c>
      <c r="I2846" s="1" t="s">
        <v>99</v>
      </c>
      <c r="J2846" s="1" t="s">
        <v>46</v>
      </c>
      <c r="K2846" s="1" t="s">
        <v>26769</v>
      </c>
      <c r="L2846" s="1" t="s">
        <v>34</v>
      </c>
      <c r="M2846" s="1" t="s">
        <v>289</v>
      </c>
      <c r="N2846" s="1" t="s">
        <v>6847</v>
      </c>
      <c r="O2846" s="1" t="s">
        <v>7</v>
      </c>
      <c r="P2846" s="1" t="s">
        <v>579</v>
      </c>
      <c r="Q2846" s="1" t="s">
        <v>476</v>
      </c>
      <c r="R2846" s="1" t="s">
        <v>488</v>
      </c>
      <c r="S2846" s="1" t="s">
        <v>2</v>
      </c>
      <c r="T2846" s="21">
        <v>0</v>
      </c>
      <c r="U2846" s="21">
        <v>133057.13</v>
      </c>
      <c r="V2846" s="21">
        <f t="shared" si="178"/>
        <v>133057.13</v>
      </c>
      <c r="W2846" s="23">
        <f t="shared" si="179"/>
        <v>0</v>
      </c>
      <c r="X2846" s="3">
        <v>0</v>
      </c>
      <c r="Y2846" s="2">
        <v>72919.320000000007</v>
      </c>
      <c r="Z2846" s="3">
        <f t="shared" si="176"/>
        <v>72919.320000000007</v>
      </c>
      <c r="AA2846" s="8">
        <f t="shared" si="177"/>
        <v>0</v>
      </c>
    </row>
    <row r="2847" spans="1:27" ht="10.5" x14ac:dyDescent="0.15">
      <c r="A2847" s="1" t="s">
        <v>33758</v>
      </c>
      <c r="B2847" s="1" t="s">
        <v>0</v>
      </c>
      <c r="C2847" s="1" t="s">
        <v>22</v>
      </c>
      <c r="E2847" s="1" t="s">
        <v>33759</v>
      </c>
      <c r="F2847" s="1" t="s">
        <v>26879</v>
      </c>
      <c r="G2847" s="1" t="s">
        <v>10136</v>
      </c>
      <c r="H2847" s="1" t="s">
        <v>33760</v>
      </c>
      <c r="I2847" s="1" t="s">
        <v>433</v>
      </c>
      <c r="J2847" s="1" t="s">
        <v>64</v>
      </c>
      <c r="K2847" s="1" t="s">
        <v>16612</v>
      </c>
      <c r="L2847" s="1" t="s">
        <v>34</v>
      </c>
      <c r="M2847" s="1" t="s">
        <v>289</v>
      </c>
      <c r="N2847" s="1" t="s">
        <v>7728</v>
      </c>
      <c r="O2847" s="1" t="s">
        <v>7</v>
      </c>
      <c r="P2847" s="1" t="s">
        <v>475</v>
      </c>
      <c r="Q2847" s="1" t="s">
        <v>476</v>
      </c>
      <c r="R2847" s="1" t="s">
        <v>477</v>
      </c>
      <c r="S2847" s="1" t="s">
        <v>2</v>
      </c>
      <c r="T2847" s="21">
        <v>0</v>
      </c>
      <c r="U2847" s="21">
        <v>106405.36</v>
      </c>
      <c r="V2847" s="21">
        <f t="shared" si="178"/>
        <v>106405.36</v>
      </c>
      <c r="W2847" s="23">
        <f t="shared" si="179"/>
        <v>0</v>
      </c>
      <c r="X2847" s="3">
        <v>0</v>
      </c>
      <c r="Y2847" s="2">
        <v>71234.48</v>
      </c>
      <c r="Z2847" s="3">
        <f t="shared" si="176"/>
        <v>71234.48</v>
      </c>
      <c r="AA2847" s="8">
        <f t="shared" si="177"/>
        <v>0</v>
      </c>
    </row>
    <row r="2848" spans="1:27" ht="10.5" x14ac:dyDescent="0.15">
      <c r="A2848" s="1" t="s">
        <v>29820</v>
      </c>
      <c r="B2848" s="1" t="s">
        <v>0</v>
      </c>
      <c r="C2848" s="1" t="s">
        <v>22</v>
      </c>
      <c r="E2848" s="1" t="s">
        <v>29821</v>
      </c>
      <c r="F2848" s="1" t="s">
        <v>2</v>
      </c>
      <c r="G2848" s="1" t="s">
        <v>29822</v>
      </c>
      <c r="H2848" s="1" t="s">
        <v>29823</v>
      </c>
      <c r="I2848" s="1" t="s">
        <v>3729</v>
      </c>
      <c r="J2848" s="1" t="s">
        <v>79</v>
      </c>
      <c r="K2848" s="1" t="s">
        <v>23123</v>
      </c>
      <c r="L2848" s="1" t="s">
        <v>57</v>
      </c>
      <c r="M2848" s="1" t="s">
        <v>120</v>
      </c>
      <c r="N2848" s="1" t="s">
        <v>120</v>
      </c>
      <c r="O2848" s="1" t="s">
        <v>8937</v>
      </c>
      <c r="P2848" s="1" t="s">
        <v>1256</v>
      </c>
      <c r="Q2848" s="1" t="s">
        <v>476</v>
      </c>
      <c r="R2848" s="1" t="s">
        <v>503</v>
      </c>
      <c r="S2848" s="1" t="s">
        <v>2</v>
      </c>
      <c r="T2848" s="21">
        <v>0</v>
      </c>
      <c r="U2848" s="21">
        <v>103142.34</v>
      </c>
      <c r="V2848" s="21">
        <f t="shared" si="178"/>
        <v>103142.34</v>
      </c>
      <c r="W2848" s="23">
        <f t="shared" si="179"/>
        <v>0</v>
      </c>
      <c r="X2848" s="3">
        <v>0</v>
      </c>
      <c r="Y2848" s="2">
        <v>70701.56</v>
      </c>
      <c r="Z2848" s="3">
        <f t="shared" si="176"/>
        <v>70701.56</v>
      </c>
      <c r="AA2848" s="8">
        <f t="shared" si="177"/>
        <v>0</v>
      </c>
    </row>
    <row r="2849" spans="1:27" ht="10.5" x14ac:dyDescent="0.15">
      <c r="A2849" s="1" t="s">
        <v>25984</v>
      </c>
      <c r="B2849" s="1" t="s">
        <v>0</v>
      </c>
      <c r="C2849" s="1" t="s">
        <v>22</v>
      </c>
      <c r="E2849" s="1" t="s">
        <v>25985</v>
      </c>
      <c r="F2849" s="1" t="s">
        <v>2</v>
      </c>
      <c r="G2849" s="1" t="s">
        <v>2</v>
      </c>
      <c r="H2849" s="1" t="s">
        <v>25986</v>
      </c>
      <c r="I2849" s="1" t="s">
        <v>357</v>
      </c>
      <c r="J2849" s="1" t="s">
        <v>24</v>
      </c>
      <c r="K2849" s="1" t="s">
        <v>2623</v>
      </c>
      <c r="L2849" s="1" t="s">
        <v>72</v>
      </c>
      <c r="M2849" s="1" t="s">
        <v>976</v>
      </c>
      <c r="N2849" s="1" t="s">
        <v>977</v>
      </c>
      <c r="O2849" s="1" t="s">
        <v>7</v>
      </c>
      <c r="P2849" s="1" t="s">
        <v>991</v>
      </c>
      <c r="Q2849" s="1" t="s">
        <v>29</v>
      </c>
      <c r="R2849" s="1" t="s">
        <v>30</v>
      </c>
      <c r="S2849" s="1" t="s">
        <v>2</v>
      </c>
      <c r="T2849" s="21">
        <v>0</v>
      </c>
      <c r="U2849" s="21">
        <v>76040.91</v>
      </c>
      <c r="V2849" s="21">
        <f t="shared" si="178"/>
        <v>76040.91</v>
      </c>
      <c r="W2849" s="23">
        <f t="shared" si="179"/>
        <v>0</v>
      </c>
      <c r="X2849" s="3">
        <v>0</v>
      </c>
      <c r="Y2849" s="2">
        <v>70295.210000000006</v>
      </c>
      <c r="Z2849" s="3">
        <f t="shared" si="176"/>
        <v>70295.210000000006</v>
      </c>
      <c r="AA2849" s="8">
        <f t="shared" si="177"/>
        <v>0</v>
      </c>
    </row>
    <row r="2850" spans="1:27" ht="10.5" x14ac:dyDescent="0.15">
      <c r="A2850" s="1" t="s">
        <v>30982</v>
      </c>
      <c r="B2850" s="1" t="s">
        <v>0</v>
      </c>
      <c r="C2850" s="1" t="s">
        <v>22</v>
      </c>
      <c r="E2850" s="1" t="s">
        <v>30983</v>
      </c>
      <c r="F2850" s="1" t="s">
        <v>26670</v>
      </c>
      <c r="G2850" s="1" t="s">
        <v>6845</v>
      </c>
      <c r="H2850" s="1" t="s">
        <v>30984</v>
      </c>
      <c r="I2850" s="1" t="s">
        <v>252</v>
      </c>
      <c r="J2850" s="1" t="s">
        <v>24</v>
      </c>
      <c r="K2850" s="1" t="s">
        <v>14102</v>
      </c>
      <c r="L2850" s="1" t="s">
        <v>34</v>
      </c>
      <c r="M2850" s="1" t="s">
        <v>289</v>
      </c>
      <c r="N2850" s="1" t="s">
        <v>6847</v>
      </c>
      <c r="O2850" s="1" t="s">
        <v>7</v>
      </c>
      <c r="P2850" s="1" t="s">
        <v>588</v>
      </c>
      <c r="Q2850" s="1" t="s">
        <v>476</v>
      </c>
      <c r="R2850" s="1" t="s">
        <v>488</v>
      </c>
      <c r="S2850" s="1" t="s">
        <v>30985</v>
      </c>
      <c r="T2850" s="21">
        <v>0</v>
      </c>
      <c r="U2850" s="21">
        <v>76084.83</v>
      </c>
      <c r="V2850" s="21">
        <f t="shared" si="178"/>
        <v>76084.83</v>
      </c>
      <c r="W2850" s="23">
        <f t="shared" si="179"/>
        <v>0</v>
      </c>
      <c r="X2850" s="3">
        <v>0</v>
      </c>
      <c r="Y2850" s="2">
        <v>70291.64</v>
      </c>
      <c r="Z2850" s="3">
        <f t="shared" si="176"/>
        <v>70291.64</v>
      </c>
      <c r="AA2850" s="8">
        <f t="shared" si="177"/>
        <v>0</v>
      </c>
    </row>
    <row r="2851" spans="1:27" ht="10.5" x14ac:dyDescent="0.15">
      <c r="A2851" s="1" t="s">
        <v>30352</v>
      </c>
      <c r="B2851" s="1" t="s">
        <v>0</v>
      </c>
      <c r="C2851" s="1" t="s">
        <v>22</v>
      </c>
      <c r="E2851" s="1" t="s">
        <v>25483</v>
      </c>
      <c r="F2851" s="1" t="s">
        <v>2</v>
      </c>
      <c r="G2851" s="1" t="s">
        <v>2</v>
      </c>
      <c r="H2851" s="1" t="s">
        <v>30353</v>
      </c>
      <c r="I2851" s="1" t="s">
        <v>295</v>
      </c>
      <c r="J2851" s="1" t="s">
        <v>24</v>
      </c>
      <c r="K2851" s="1" t="s">
        <v>30354</v>
      </c>
      <c r="L2851" s="1" t="s">
        <v>34</v>
      </c>
      <c r="M2851" s="1" t="s">
        <v>289</v>
      </c>
      <c r="N2851" s="1" t="s">
        <v>6847</v>
      </c>
      <c r="O2851" s="1" t="s">
        <v>7</v>
      </c>
      <c r="P2851" s="1" t="s">
        <v>879</v>
      </c>
      <c r="Q2851" s="1" t="s">
        <v>476</v>
      </c>
      <c r="R2851" s="1" t="s">
        <v>477</v>
      </c>
      <c r="S2851" s="1" t="s">
        <v>2</v>
      </c>
      <c r="T2851" s="21">
        <v>0</v>
      </c>
      <c r="U2851" s="21">
        <v>82059.69</v>
      </c>
      <c r="V2851" s="21">
        <f t="shared" si="178"/>
        <v>82059.69</v>
      </c>
      <c r="W2851" s="23">
        <f t="shared" si="179"/>
        <v>0</v>
      </c>
      <c r="X2851" s="3">
        <v>0</v>
      </c>
      <c r="Y2851" s="2">
        <v>69849.210000000006</v>
      </c>
      <c r="Z2851" s="3">
        <f t="shared" si="176"/>
        <v>69849.210000000006</v>
      </c>
      <c r="AA2851" s="8">
        <f t="shared" si="177"/>
        <v>0</v>
      </c>
    </row>
    <row r="2852" spans="1:27" ht="10.5" x14ac:dyDescent="0.15">
      <c r="A2852" s="1" t="s">
        <v>30943</v>
      </c>
      <c r="B2852" s="1" t="s">
        <v>0</v>
      </c>
      <c r="C2852" s="1" t="s">
        <v>22</v>
      </c>
      <c r="E2852" s="1" t="s">
        <v>30944</v>
      </c>
      <c r="F2852" s="1" t="s">
        <v>26670</v>
      </c>
      <c r="G2852" s="1" t="s">
        <v>10136</v>
      </c>
      <c r="H2852" s="1" t="s">
        <v>30945</v>
      </c>
      <c r="I2852" s="1" t="s">
        <v>252</v>
      </c>
      <c r="J2852" s="1" t="s">
        <v>24</v>
      </c>
      <c r="K2852" s="1" t="s">
        <v>20026</v>
      </c>
      <c r="L2852" s="1" t="s">
        <v>34</v>
      </c>
      <c r="M2852" s="1" t="s">
        <v>289</v>
      </c>
      <c r="N2852" s="1" t="s">
        <v>6847</v>
      </c>
      <c r="O2852" s="1" t="s">
        <v>7</v>
      </c>
      <c r="P2852" s="1" t="s">
        <v>588</v>
      </c>
      <c r="Q2852" s="1" t="s">
        <v>476</v>
      </c>
      <c r="R2852" s="1" t="s">
        <v>488</v>
      </c>
      <c r="S2852" s="1" t="s">
        <v>2</v>
      </c>
      <c r="T2852" s="21">
        <v>0</v>
      </c>
      <c r="U2852" s="21">
        <v>68298.820000000007</v>
      </c>
      <c r="V2852" s="21">
        <f t="shared" si="178"/>
        <v>68298.820000000007</v>
      </c>
      <c r="W2852" s="23">
        <f t="shared" si="179"/>
        <v>0</v>
      </c>
      <c r="X2852" s="3">
        <v>0</v>
      </c>
      <c r="Y2852" s="2">
        <v>69327.08</v>
      </c>
      <c r="Z2852" s="3">
        <f t="shared" si="176"/>
        <v>69327.08</v>
      </c>
      <c r="AA2852" s="8">
        <f t="shared" si="177"/>
        <v>0</v>
      </c>
    </row>
    <row r="2853" spans="1:27" ht="10.5" x14ac:dyDescent="0.15">
      <c r="A2853" s="1" t="s">
        <v>32237</v>
      </c>
      <c r="B2853" s="1" t="s">
        <v>0</v>
      </c>
      <c r="C2853" s="1" t="s">
        <v>22</v>
      </c>
      <c r="E2853" s="1" t="s">
        <v>32238</v>
      </c>
      <c r="F2853" s="1" t="s">
        <v>25789</v>
      </c>
      <c r="G2853" s="1" t="s">
        <v>32239</v>
      </c>
      <c r="H2853" s="1" t="s">
        <v>32240</v>
      </c>
      <c r="I2853" s="1" t="s">
        <v>5199</v>
      </c>
      <c r="J2853" s="1" t="s">
        <v>18</v>
      </c>
      <c r="K2853" s="1" t="s">
        <v>5200</v>
      </c>
      <c r="L2853" s="1" t="s">
        <v>2</v>
      </c>
      <c r="M2853" s="1" t="s">
        <v>120</v>
      </c>
      <c r="N2853" s="1" t="s">
        <v>120</v>
      </c>
      <c r="O2853" s="1" t="s">
        <v>7</v>
      </c>
      <c r="P2853" s="1" t="s">
        <v>495</v>
      </c>
      <c r="Q2853" s="1" t="s">
        <v>476</v>
      </c>
      <c r="R2853" s="1" t="s">
        <v>488</v>
      </c>
      <c r="S2853" s="1" t="s">
        <v>2</v>
      </c>
      <c r="T2853" s="21">
        <v>0</v>
      </c>
      <c r="U2853" s="21">
        <v>121728</v>
      </c>
      <c r="V2853" s="21">
        <f t="shared" si="178"/>
        <v>121728</v>
      </c>
      <c r="W2853" s="23">
        <f t="shared" si="179"/>
        <v>0</v>
      </c>
      <c r="X2853" s="3">
        <v>0</v>
      </c>
      <c r="Y2853" s="2">
        <v>68696</v>
      </c>
      <c r="Z2853" s="3">
        <f t="shared" si="176"/>
        <v>68696</v>
      </c>
      <c r="AA2853" s="8">
        <f t="shared" si="177"/>
        <v>0</v>
      </c>
    </row>
    <row r="2854" spans="1:27" ht="10.5" x14ac:dyDescent="0.15">
      <c r="A2854" s="1" t="s">
        <v>27952</v>
      </c>
      <c r="B2854" s="1" t="s">
        <v>0</v>
      </c>
      <c r="C2854" s="1" t="s">
        <v>22</v>
      </c>
      <c r="E2854" s="1" t="s">
        <v>24054</v>
      </c>
      <c r="F2854" s="1" t="s">
        <v>2</v>
      </c>
      <c r="G2854" s="1" t="s">
        <v>24055</v>
      </c>
      <c r="H2854" s="1" t="s">
        <v>27953</v>
      </c>
      <c r="I2854" s="1" t="s">
        <v>3378</v>
      </c>
      <c r="J2854" s="1" t="s">
        <v>162</v>
      </c>
      <c r="K2854" s="1" t="s">
        <v>4850</v>
      </c>
      <c r="L2854" s="1" t="s">
        <v>2</v>
      </c>
      <c r="M2854" s="1" t="s">
        <v>120</v>
      </c>
      <c r="N2854" s="1" t="s">
        <v>120</v>
      </c>
      <c r="O2854" s="1" t="s">
        <v>191</v>
      </c>
      <c r="P2854" s="1" t="s">
        <v>2379</v>
      </c>
      <c r="Q2854" s="1" t="s">
        <v>476</v>
      </c>
      <c r="R2854" s="1" t="s">
        <v>477</v>
      </c>
      <c r="S2854" s="1" t="s">
        <v>2</v>
      </c>
      <c r="T2854" s="21">
        <v>0</v>
      </c>
      <c r="U2854" s="21">
        <v>18144</v>
      </c>
      <c r="V2854" s="21">
        <f t="shared" si="178"/>
        <v>18144</v>
      </c>
      <c r="W2854" s="23">
        <f t="shared" si="179"/>
        <v>0</v>
      </c>
      <c r="X2854" s="3">
        <v>0</v>
      </c>
      <c r="Y2854" s="2">
        <v>68040</v>
      </c>
      <c r="Z2854" s="3">
        <f t="shared" si="176"/>
        <v>68040</v>
      </c>
      <c r="AA2854" s="8">
        <f t="shared" si="177"/>
        <v>0</v>
      </c>
    </row>
    <row r="2855" spans="1:27" ht="10.5" x14ac:dyDescent="0.15">
      <c r="A2855" s="1" t="s">
        <v>30913</v>
      </c>
      <c r="B2855" s="1" t="s">
        <v>0</v>
      </c>
      <c r="C2855" s="1" t="s">
        <v>22</v>
      </c>
      <c r="E2855" s="1" t="s">
        <v>30914</v>
      </c>
      <c r="F2855" s="1" t="s">
        <v>26670</v>
      </c>
      <c r="G2855" s="1" t="s">
        <v>10136</v>
      </c>
      <c r="H2855" s="1" t="s">
        <v>30915</v>
      </c>
      <c r="I2855" s="1" t="s">
        <v>252</v>
      </c>
      <c r="J2855" s="1" t="s">
        <v>24</v>
      </c>
      <c r="K2855" s="1" t="s">
        <v>25192</v>
      </c>
      <c r="L2855" s="1" t="s">
        <v>34</v>
      </c>
      <c r="M2855" s="1" t="s">
        <v>289</v>
      </c>
      <c r="N2855" s="1" t="s">
        <v>6847</v>
      </c>
      <c r="O2855" s="1" t="s">
        <v>7</v>
      </c>
      <c r="P2855" s="1" t="s">
        <v>588</v>
      </c>
      <c r="Q2855" s="1" t="s">
        <v>476</v>
      </c>
      <c r="R2855" s="1" t="s">
        <v>488</v>
      </c>
      <c r="S2855" s="1" t="s">
        <v>2</v>
      </c>
      <c r="T2855" s="21">
        <v>0</v>
      </c>
      <c r="U2855" s="21">
        <v>75232.89</v>
      </c>
      <c r="V2855" s="21">
        <f t="shared" si="178"/>
        <v>75232.89</v>
      </c>
      <c r="W2855" s="23">
        <f t="shared" si="179"/>
        <v>0</v>
      </c>
      <c r="X2855" s="3">
        <v>0</v>
      </c>
      <c r="Y2855" s="2">
        <v>67339.95</v>
      </c>
      <c r="Z2855" s="3">
        <f t="shared" si="176"/>
        <v>67339.95</v>
      </c>
      <c r="AA2855" s="8">
        <f t="shared" si="177"/>
        <v>0</v>
      </c>
    </row>
    <row r="2856" spans="1:27" ht="10.5" x14ac:dyDescent="0.15">
      <c r="A2856" s="1" t="s">
        <v>25475</v>
      </c>
      <c r="B2856" s="1" t="s">
        <v>0</v>
      </c>
      <c r="C2856" s="1" t="s">
        <v>22</v>
      </c>
      <c r="E2856" s="1" t="s">
        <v>25434</v>
      </c>
      <c r="F2856" s="1" t="s">
        <v>2</v>
      </c>
      <c r="G2856" s="1" t="s">
        <v>25435</v>
      </c>
      <c r="H2856" s="1" t="s">
        <v>25476</v>
      </c>
      <c r="I2856" s="1" t="s">
        <v>14759</v>
      </c>
      <c r="J2856" s="1" t="s">
        <v>322</v>
      </c>
      <c r="K2856" s="1" t="s">
        <v>14760</v>
      </c>
      <c r="L2856" s="1" t="s">
        <v>34</v>
      </c>
      <c r="M2856" s="1" t="s">
        <v>289</v>
      </c>
      <c r="N2856" s="1" t="s">
        <v>7728</v>
      </c>
      <c r="O2856" s="1" t="s">
        <v>7</v>
      </c>
      <c r="P2856" s="1" t="s">
        <v>25436</v>
      </c>
      <c r="Q2856" s="1" t="s">
        <v>476</v>
      </c>
      <c r="R2856" s="1" t="s">
        <v>25437</v>
      </c>
      <c r="S2856" s="1" t="s">
        <v>2</v>
      </c>
      <c r="T2856" s="21">
        <v>0</v>
      </c>
      <c r="U2856" s="21">
        <v>121392.56</v>
      </c>
      <c r="V2856" s="21">
        <f t="shared" si="178"/>
        <v>121392.56</v>
      </c>
      <c r="W2856" s="23">
        <f t="shared" si="179"/>
        <v>0</v>
      </c>
      <c r="X2856" s="3">
        <v>0</v>
      </c>
      <c r="Y2856" s="2">
        <v>66953</v>
      </c>
      <c r="Z2856" s="3">
        <f t="shared" si="176"/>
        <v>66953</v>
      </c>
      <c r="AA2856" s="8">
        <f t="shared" si="177"/>
        <v>0</v>
      </c>
    </row>
    <row r="2857" spans="1:27" ht="10.5" x14ac:dyDescent="0.15">
      <c r="A2857" s="1" t="s">
        <v>44839</v>
      </c>
      <c r="B2857" s="1" t="s">
        <v>0</v>
      </c>
      <c r="C2857" s="1" t="s">
        <v>22</v>
      </c>
      <c r="E2857" s="1" t="s">
        <v>44840</v>
      </c>
      <c r="F2857" s="1" t="s">
        <v>2</v>
      </c>
      <c r="G2857" s="1" t="s">
        <v>2</v>
      </c>
      <c r="H2857" s="1" t="s">
        <v>44841</v>
      </c>
      <c r="I2857" s="1" t="s">
        <v>9232</v>
      </c>
      <c r="J2857" s="1" t="s">
        <v>130</v>
      </c>
      <c r="K2857" s="1" t="s">
        <v>24193</v>
      </c>
      <c r="L2857" s="1" t="s">
        <v>72</v>
      </c>
      <c r="M2857" s="1" t="s">
        <v>976</v>
      </c>
      <c r="N2857" s="1" t="s">
        <v>977</v>
      </c>
      <c r="O2857" s="1" t="s">
        <v>7</v>
      </c>
      <c r="P2857" s="1" t="s">
        <v>1979</v>
      </c>
      <c r="Q2857" s="1" t="s">
        <v>140</v>
      </c>
      <c r="R2857" s="1" t="s">
        <v>390</v>
      </c>
      <c r="S2857" s="1" t="s">
        <v>2</v>
      </c>
      <c r="T2857" s="21">
        <v>0</v>
      </c>
      <c r="U2857" s="21">
        <v>431407.89</v>
      </c>
      <c r="V2857" s="21">
        <f t="shared" si="178"/>
        <v>431407.89</v>
      </c>
      <c r="W2857" s="23">
        <f t="shared" si="179"/>
        <v>0</v>
      </c>
      <c r="X2857" s="3">
        <v>0</v>
      </c>
      <c r="Y2857" s="2">
        <v>64620</v>
      </c>
      <c r="Z2857" s="3">
        <f t="shared" si="176"/>
        <v>64620</v>
      </c>
      <c r="AA2857" s="8">
        <f t="shared" si="177"/>
        <v>0</v>
      </c>
    </row>
    <row r="2858" spans="1:27" ht="10.5" x14ac:dyDescent="0.15">
      <c r="A2858" s="1" t="s">
        <v>30851</v>
      </c>
      <c r="B2858" s="1" t="s">
        <v>0</v>
      </c>
      <c r="C2858" s="1" t="s">
        <v>22</v>
      </c>
      <c r="E2858" s="1" t="s">
        <v>30852</v>
      </c>
      <c r="F2858" s="1" t="s">
        <v>25530</v>
      </c>
      <c r="G2858" s="1" t="s">
        <v>6845</v>
      </c>
      <c r="H2858" s="1" t="s">
        <v>30853</v>
      </c>
      <c r="I2858" s="1" t="s">
        <v>8733</v>
      </c>
      <c r="J2858" s="1" t="s">
        <v>24</v>
      </c>
      <c r="K2858" s="1" t="s">
        <v>18267</v>
      </c>
      <c r="L2858" s="1" t="s">
        <v>12502</v>
      </c>
      <c r="M2858" s="1" t="s">
        <v>289</v>
      </c>
      <c r="N2858" s="1" t="s">
        <v>6847</v>
      </c>
      <c r="O2858" s="1" t="s">
        <v>7</v>
      </c>
      <c r="P2858" s="1" t="s">
        <v>588</v>
      </c>
      <c r="Q2858" s="1" t="s">
        <v>476</v>
      </c>
      <c r="R2858" s="1" t="s">
        <v>488</v>
      </c>
      <c r="S2858" s="1" t="s">
        <v>2</v>
      </c>
      <c r="T2858" s="21">
        <v>0</v>
      </c>
      <c r="U2858" s="21">
        <v>71746.59</v>
      </c>
      <c r="V2858" s="21">
        <f t="shared" si="178"/>
        <v>71746.59</v>
      </c>
      <c r="W2858" s="23">
        <f t="shared" si="179"/>
        <v>0</v>
      </c>
      <c r="X2858" s="3">
        <v>0</v>
      </c>
      <c r="Y2858" s="2">
        <v>66624.88</v>
      </c>
      <c r="Z2858" s="3">
        <f t="shared" si="176"/>
        <v>66624.88</v>
      </c>
      <c r="AA2858" s="8">
        <f t="shared" si="177"/>
        <v>0</v>
      </c>
    </row>
    <row r="2859" spans="1:27" ht="10.5" x14ac:dyDescent="0.15">
      <c r="A2859" s="1" t="s">
        <v>47323</v>
      </c>
      <c r="B2859" s="1" t="s">
        <v>0</v>
      </c>
      <c r="C2859" s="1" t="s">
        <v>22</v>
      </c>
      <c r="E2859" s="1" t="s">
        <v>47324</v>
      </c>
      <c r="F2859" s="1" t="s">
        <v>47325</v>
      </c>
      <c r="G2859" s="1" t="s">
        <v>47326</v>
      </c>
      <c r="H2859" s="1" t="s">
        <v>47327</v>
      </c>
      <c r="I2859" s="1" t="s">
        <v>5453</v>
      </c>
      <c r="J2859" s="1" t="s">
        <v>322</v>
      </c>
      <c r="K2859" s="1" t="s">
        <v>17248</v>
      </c>
      <c r="L2859" s="1" t="s">
        <v>6</v>
      </c>
      <c r="M2859" s="1" t="s">
        <v>120</v>
      </c>
      <c r="N2859" s="1" t="s">
        <v>120</v>
      </c>
      <c r="O2859" s="1" t="s">
        <v>7</v>
      </c>
      <c r="P2859" s="1" t="s">
        <v>1242</v>
      </c>
      <c r="Q2859" s="1" t="s">
        <v>476</v>
      </c>
      <c r="R2859" s="1" t="s">
        <v>503</v>
      </c>
      <c r="S2859" s="1" t="s">
        <v>2</v>
      </c>
      <c r="T2859" s="21">
        <v>0</v>
      </c>
      <c r="U2859" s="21">
        <v>142080</v>
      </c>
      <c r="V2859" s="21">
        <f t="shared" si="178"/>
        <v>142080</v>
      </c>
      <c r="W2859" s="23">
        <f t="shared" si="179"/>
        <v>0</v>
      </c>
      <c r="X2859" s="3">
        <v>0</v>
      </c>
      <c r="Y2859" s="2">
        <v>66471</v>
      </c>
      <c r="Z2859" s="3">
        <f t="shared" si="176"/>
        <v>66471</v>
      </c>
      <c r="AA2859" s="8">
        <f t="shared" si="177"/>
        <v>0</v>
      </c>
    </row>
    <row r="2860" spans="1:27" ht="10.5" x14ac:dyDescent="0.15">
      <c r="A2860" s="1" t="s">
        <v>25595</v>
      </c>
      <c r="B2860" s="1" t="s">
        <v>0</v>
      </c>
      <c r="C2860" s="1" t="s">
        <v>22</v>
      </c>
      <c r="E2860" s="1" t="s">
        <v>25596</v>
      </c>
      <c r="F2860" s="1" t="s">
        <v>2</v>
      </c>
      <c r="G2860" s="1" t="s">
        <v>25597</v>
      </c>
      <c r="H2860" s="1" t="s">
        <v>25598</v>
      </c>
      <c r="I2860" s="1" t="s">
        <v>532</v>
      </c>
      <c r="J2860" s="1" t="s">
        <v>150</v>
      </c>
      <c r="K2860" s="1" t="s">
        <v>14634</v>
      </c>
      <c r="L2860" s="1" t="s">
        <v>2</v>
      </c>
      <c r="M2860" s="1" t="s">
        <v>120</v>
      </c>
      <c r="N2860" s="1" t="s">
        <v>120</v>
      </c>
      <c r="O2860" s="1" t="s">
        <v>8937</v>
      </c>
      <c r="P2860" s="1" t="s">
        <v>817</v>
      </c>
      <c r="Q2860" s="1" t="s">
        <v>476</v>
      </c>
      <c r="R2860" s="1" t="s">
        <v>503</v>
      </c>
      <c r="S2860" s="1" t="s">
        <v>2</v>
      </c>
      <c r="T2860" s="21">
        <v>0</v>
      </c>
      <c r="U2860" s="21">
        <v>119340</v>
      </c>
      <c r="V2860" s="21">
        <f t="shared" si="178"/>
        <v>119340</v>
      </c>
      <c r="W2860" s="23">
        <f t="shared" si="179"/>
        <v>0</v>
      </c>
      <c r="X2860" s="3">
        <v>0</v>
      </c>
      <c r="Y2860" s="2">
        <v>65736</v>
      </c>
      <c r="Z2860" s="3">
        <f t="shared" si="176"/>
        <v>65736</v>
      </c>
      <c r="AA2860" s="8">
        <f t="shared" si="177"/>
        <v>0</v>
      </c>
    </row>
    <row r="2861" spans="1:27" ht="10.5" x14ac:dyDescent="0.15">
      <c r="A2861" s="1" t="s">
        <v>40262</v>
      </c>
      <c r="B2861" s="1" t="s">
        <v>0</v>
      </c>
      <c r="C2861" s="1" t="s">
        <v>22</v>
      </c>
      <c r="E2861" s="1" t="s">
        <v>3614</v>
      </c>
      <c r="F2861" s="1" t="s">
        <v>2</v>
      </c>
      <c r="G2861" s="1" t="s">
        <v>40263</v>
      </c>
      <c r="H2861" s="1" t="s">
        <v>40264</v>
      </c>
      <c r="I2861" s="1" t="s">
        <v>316</v>
      </c>
      <c r="J2861" s="1" t="s">
        <v>18</v>
      </c>
      <c r="K2861" s="1" t="s">
        <v>40265</v>
      </c>
      <c r="L2861" s="1" t="s">
        <v>6</v>
      </c>
      <c r="M2861" s="1" t="s">
        <v>120</v>
      </c>
      <c r="N2861" s="1" t="s">
        <v>3615</v>
      </c>
      <c r="O2861" s="1" t="s">
        <v>7</v>
      </c>
      <c r="P2861" s="1" t="s">
        <v>588</v>
      </c>
      <c r="Q2861" s="1" t="s">
        <v>476</v>
      </c>
      <c r="R2861" s="1" t="s">
        <v>488</v>
      </c>
      <c r="S2861" s="1" t="s">
        <v>2</v>
      </c>
      <c r="T2861" s="21">
        <v>0</v>
      </c>
      <c r="U2861" s="21">
        <v>149629.06</v>
      </c>
      <c r="V2861" s="21">
        <f t="shared" si="178"/>
        <v>149629.06</v>
      </c>
      <c r="W2861" s="23">
        <f t="shared" si="179"/>
        <v>0</v>
      </c>
      <c r="X2861" s="3">
        <v>0</v>
      </c>
      <c r="Y2861" s="2">
        <v>65771.77</v>
      </c>
      <c r="Z2861" s="3">
        <f t="shared" si="176"/>
        <v>65771.77</v>
      </c>
      <c r="AA2861" s="8">
        <f t="shared" si="177"/>
        <v>0</v>
      </c>
    </row>
    <row r="2862" spans="1:27" ht="10.5" x14ac:dyDescent="0.15">
      <c r="A2862" s="1" t="s">
        <v>42664</v>
      </c>
      <c r="B2862" s="1" t="s">
        <v>0</v>
      </c>
      <c r="C2862" s="1" t="s">
        <v>22</v>
      </c>
      <c r="E2862" s="1" t="s">
        <v>42665</v>
      </c>
      <c r="F2862" s="1" t="s">
        <v>2</v>
      </c>
      <c r="G2862" s="1" t="s">
        <v>2</v>
      </c>
      <c r="H2862" s="1" t="s">
        <v>42666</v>
      </c>
      <c r="I2862" s="1" t="s">
        <v>6040</v>
      </c>
      <c r="J2862" s="1" t="s">
        <v>77</v>
      </c>
      <c r="K2862" s="1" t="s">
        <v>1865</v>
      </c>
      <c r="L2862" s="1" t="s">
        <v>2</v>
      </c>
      <c r="M2862" s="1" t="s">
        <v>120</v>
      </c>
      <c r="N2862" s="1" t="s">
        <v>120</v>
      </c>
      <c r="O2862" s="1" t="s">
        <v>7</v>
      </c>
      <c r="P2862" s="1" t="s">
        <v>495</v>
      </c>
      <c r="Q2862" s="1" t="s">
        <v>476</v>
      </c>
      <c r="R2862" s="1" t="s">
        <v>488</v>
      </c>
      <c r="S2862" s="1" t="s">
        <v>2</v>
      </c>
      <c r="T2862" s="21">
        <v>0</v>
      </c>
      <c r="U2862" s="21">
        <v>136512</v>
      </c>
      <c r="V2862" s="21">
        <f t="shared" si="178"/>
        <v>136512</v>
      </c>
      <c r="W2862" s="23">
        <f t="shared" si="179"/>
        <v>0</v>
      </c>
      <c r="X2862" s="3">
        <v>0</v>
      </c>
      <c r="Y2862" s="2">
        <v>65520</v>
      </c>
      <c r="Z2862" s="3">
        <f t="shared" si="176"/>
        <v>65520</v>
      </c>
      <c r="AA2862" s="8">
        <f t="shared" si="177"/>
        <v>0</v>
      </c>
    </row>
    <row r="2863" spans="1:27" ht="10.5" x14ac:dyDescent="0.15">
      <c r="A2863" s="1" t="s">
        <v>32042</v>
      </c>
      <c r="B2863" s="1" t="s">
        <v>0</v>
      </c>
      <c r="C2863" s="1" t="s">
        <v>22</v>
      </c>
      <c r="E2863" s="1" t="s">
        <v>32043</v>
      </c>
      <c r="F2863" s="1" t="s">
        <v>32044</v>
      </c>
      <c r="G2863" s="1" t="s">
        <v>10136</v>
      </c>
      <c r="H2863" s="1" t="s">
        <v>32045</v>
      </c>
      <c r="I2863" s="1" t="s">
        <v>407</v>
      </c>
      <c r="J2863" s="1" t="s">
        <v>408</v>
      </c>
      <c r="K2863" s="1" t="s">
        <v>16489</v>
      </c>
      <c r="L2863" s="1" t="s">
        <v>72</v>
      </c>
      <c r="M2863" s="1" t="s">
        <v>289</v>
      </c>
      <c r="N2863" s="1" t="s">
        <v>6847</v>
      </c>
      <c r="O2863" s="1" t="s">
        <v>7</v>
      </c>
      <c r="P2863" s="1" t="s">
        <v>1194</v>
      </c>
      <c r="Q2863" s="1" t="s">
        <v>476</v>
      </c>
      <c r="R2863" s="1" t="s">
        <v>477</v>
      </c>
      <c r="S2863" s="1" t="s">
        <v>2</v>
      </c>
      <c r="T2863" s="21">
        <v>0</v>
      </c>
      <c r="U2863" s="21">
        <v>140648.15</v>
      </c>
      <c r="V2863" s="21">
        <f t="shared" si="178"/>
        <v>140648.15</v>
      </c>
      <c r="W2863" s="23">
        <f t="shared" si="179"/>
        <v>0</v>
      </c>
      <c r="X2863" s="3">
        <v>0</v>
      </c>
      <c r="Y2863" s="2">
        <v>65206.3</v>
      </c>
      <c r="Z2863" s="3">
        <f t="shared" si="176"/>
        <v>65206.3</v>
      </c>
      <c r="AA2863" s="8">
        <f t="shared" si="177"/>
        <v>0</v>
      </c>
    </row>
    <row r="2864" spans="1:27" ht="10.5" x14ac:dyDescent="0.15">
      <c r="A2864" s="1" t="s">
        <v>25463</v>
      </c>
      <c r="B2864" s="1" t="s">
        <v>0</v>
      </c>
      <c r="C2864" s="1" t="s">
        <v>22</v>
      </c>
      <c r="E2864" s="1" t="s">
        <v>25434</v>
      </c>
      <c r="F2864" s="1" t="s">
        <v>2</v>
      </c>
      <c r="G2864" s="1" t="s">
        <v>25435</v>
      </c>
      <c r="H2864" s="1" t="s">
        <v>25464</v>
      </c>
      <c r="I2864" s="1" t="s">
        <v>5713</v>
      </c>
      <c r="J2864" s="1" t="s">
        <v>322</v>
      </c>
      <c r="K2864" s="1" t="s">
        <v>7392</v>
      </c>
      <c r="L2864" s="1" t="s">
        <v>72</v>
      </c>
      <c r="M2864" s="1" t="s">
        <v>289</v>
      </c>
      <c r="N2864" s="1" t="s">
        <v>7728</v>
      </c>
      <c r="O2864" s="1" t="s">
        <v>7</v>
      </c>
      <c r="P2864" s="1" t="s">
        <v>25436</v>
      </c>
      <c r="Q2864" s="1" t="s">
        <v>476</v>
      </c>
      <c r="R2864" s="1" t="s">
        <v>25437</v>
      </c>
      <c r="S2864" s="1" t="s">
        <v>25460</v>
      </c>
      <c r="T2864" s="21">
        <v>0</v>
      </c>
      <c r="U2864" s="21">
        <v>100629.75999999999</v>
      </c>
      <c r="V2864" s="21">
        <f t="shared" si="178"/>
        <v>100629.75999999999</v>
      </c>
      <c r="W2864" s="23">
        <f t="shared" si="179"/>
        <v>0</v>
      </c>
      <c r="X2864" s="3">
        <v>0</v>
      </c>
      <c r="Y2864" s="2">
        <v>64693.64</v>
      </c>
      <c r="Z2864" s="3">
        <f t="shared" si="176"/>
        <v>64693.64</v>
      </c>
      <c r="AA2864" s="8">
        <f t="shared" si="177"/>
        <v>0</v>
      </c>
    </row>
    <row r="2865" spans="1:27" ht="10.5" x14ac:dyDescent="0.15">
      <c r="A2865" s="1" t="s">
        <v>31249</v>
      </c>
      <c r="B2865" s="1" t="s">
        <v>0</v>
      </c>
      <c r="C2865" s="1" t="s">
        <v>22</v>
      </c>
      <c r="E2865" s="1" t="s">
        <v>31250</v>
      </c>
      <c r="F2865" s="1" t="s">
        <v>26670</v>
      </c>
      <c r="G2865" s="1" t="s">
        <v>6845</v>
      </c>
      <c r="H2865" s="1" t="s">
        <v>31251</v>
      </c>
      <c r="I2865" s="1" t="s">
        <v>252</v>
      </c>
      <c r="J2865" s="1" t="s">
        <v>24</v>
      </c>
      <c r="K2865" s="1" t="s">
        <v>31252</v>
      </c>
      <c r="L2865" s="1" t="s">
        <v>34</v>
      </c>
      <c r="M2865" s="1" t="s">
        <v>289</v>
      </c>
      <c r="N2865" s="1" t="s">
        <v>6847</v>
      </c>
      <c r="O2865" s="1" t="s">
        <v>7</v>
      </c>
      <c r="P2865" s="1" t="s">
        <v>588</v>
      </c>
      <c r="Q2865" s="1" t="s">
        <v>476</v>
      </c>
      <c r="R2865" s="1" t="s">
        <v>488</v>
      </c>
      <c r="S2865" s="1" t="s">
        <v>2</v>
      </c>
      <c r="T2865" s="21">
        <v>0</v>
      </c>
      <c r="U2865" s="21">
        <v>75723.02</v>
      </c>
      <c r="V2865" s="21">
        <f t="shared" si="178"/>
        <v>75723.02</v>
      </c>
      <c r="W2865" s="23">
        <f t="shared" si="179"/>
        <v>0</v>
      </c>
      <c r="X2865" s="3">
        <v>0</v>
      </c>
      <c r="Y2865" s="2">
        <v>64677.86</v>
      </c>
      <c r="Z2865" s="3">
        <f t="shared" si="176"/>
        <v>64677.86</v>
      </c>
      <c r="AA2865" s="8">
        <f t="shared" si="177"/>
        <v>0</v>
      </c>
    </row>
    <row r="2866" spans="1:27" ht="10.5" x14ac:dyDescent="0.15">
      <c r="A2866" s="1" t="s">
        <v>19583</v>
      </c>
      <c r="B2866" s="1" t="s">
        <v>0</v>
      </c>
      <c r="C2866" s="1" t="s">
        <v>1</v>
      </c>
      <c r="E2866" s="1" t="s">
        <v>19584</v>
      </c>
      <c r="F2866" s="1" t="s">
        <v>19585</v>
      </c>
      <c r="G2866" s="1" t="s">
        <v>2</v>
      </c>
      <c r="H2866" s="1" t="s">
        <v>19586</v>
      </c>
      <c r="I2866" s="1" t="s">
        <v>4509</v>
      </c>
      <c r="J2866" s="1" t="s">
        <v>118</v>
      </c>
      <c r="K2866" s="1" t="s">
        <v>12424</v>
      </c>
      <c r="L2866" s="1" t="s">
        <v>72</v>
      </c>
      <c r="M2866" s="1" t="s">
        <v>976</v>
      </c>
      <c r="N2866" s="1" t="s">
        <v>977</v>
      </c>
      <c r="O2866" s="1" t="s">
        <v>7</v>
      </c>
      <c r="P2866" s="1" t="s">
        <v>15</v>
      </c>
      <c r="Q2866" s="1" t="s">
        <v>9</v>
      </c>
      <c r="R2866" s="1" t="s">
        <v>16</v>
      </c>
      <c r="S2866" s="1" t="s">
        <v>2</v>
      </c>
      <c r="T2866" s="21">
        <v>0</v>
      </c>
      <c r="U2866" s="21">
        <v>102017.78</v>
      </c>
      <c r="V2866" s="21">
        <f t="shared" si="178"/>
        <v>102017.78</v>
      </c>
      <c r="W2866" s="23">
        <f t="shared" si="179"/>
        <v>0</v>
      </c>
      <c r="X2866" s="3">
        <v>0</v>
      </c>
      <c r="Y2866" s="2">
        <v>65322.01</v>
      </c>
      <c r="Z2866" s="3">
        <f t="shared" si="176"/>
        <v>65322.01</v>
      </c>
      <c r="AA2866" s="8">
        <f t="shared" si="177"/>
        <v>0</v>
      </c>
    </row>
    <row r="2867" spans="1:27" ht="10.5" x14ac:dyDescent="0.15">
      <c r="A2867" s="1" t="s">
        <v>32288</v>
      </c>
      <c r="B2867" s="1" t="s">
        <v>0</v>
      </c>
      <c r="C2867" s="1" t="s">
        <v>22</v>
      </c>
      <c r="E2867" s="1" t="s">
        <v>10464</v>
      </c>
      <c r="F2867" s="1" t="s">
        <v>26783</v>
      </c>
      <c r="G2867" s="1" t="s">
        <v>6845</v>
      </c>
      <c r="H2867" s="1" t="s">
        <v>32289</v>
      </c>
      <c r="I2867" s="1" t="s">
        <v>264</v>
      </c>
      <c r="J2867" s="1" t="s">
        <v>4</v>
      </c>
      <c r="K2867" s="1" t="s">
        <v>265</v>
      </c>
      <c r="L2867" s="1" t="s">
        <v>34</v>
      </c>
      <c r="M2867" s="1" t="s">
        <v>289</v>
      </c>
      <c r="N2867" s="1" t="s">
        <v>6847</v>
      </c>
      <c r="O2867" s="1" t="s">
        <v>7</v>
      </c>
      <c r="P2867" s="1" t="s">
        <v>1194</v>
      </c>
      <c r="Q2867" s="1" t="s">
        <v>476</v>
      </c>
      <c r="R2867" s="1" t="s">
        <v>477</v>
      </c>
      <c r="S2867" s="1" t="s">
        <v>2</v>
      </c>
      <c r="T2867" s="21">
        <v>0</v>
      </c>
      <c r="U2867" s="21">
        <v>57761.79</v>
      </c>
      <c r="V2867" s="21">
        <f t="shared" si="178"/>
        <v>57761.79</v>
      </c>
      <c r="W2867" s="23">
        <f t="shared" si="179"/>
        <v>0</v>
      </c>
      <c r="X2867" s="3">
        <v>0</v>
      </c>
      <c r="Y2867" s="2">
        <v>64499.35</v>
      </c>
      <c r="Z2867" s="3">
        <f t="shared" si="176"/>
        <v>64499.35</v>
      </c>
      <c r="AA2867" s="8">
        <f t="shared" si="177"/>
        <v>0</v>
      </c>
    </row>
    <row r="2868" spans="1:27" ht="10.5" x14ac:dyDescent="0.15">
      <c r="A2868" s="1" t="s">
        <v>33659</v>
      </c>
      <c r="B2868" s="1" t="s">
        <v>0</v>
      </c>
      <c r="C2868" s="1" t="s">
        <v>22</v>
      </c>
      <c r="E2868" s="1" t="s">
        <v>33660</v>
      </c>
      <c r="F2868" s="1" t="s">
        <v>26662</v>
      </c>
      <c r="G2868" s="1" t="s">
        <v>6845</v>
      </c>
      <c r="H2868" s="1" t="s">
        <v>33661</v>
      </c>
      <c r="I2868" s="1" t="s">
        <v>2791</v>
      </c>
      <c r="J2868" s="1" t="s">
        <v>4</v>
      </c>
      <c r="K2868" s="1" t="s">
        <v>2792</v>
      </c>
      <c r="L2868" s="1" t="s">
        <v>34</v>
      </c>
      <c r="M2868" s="1" t="s">
        <v>289</v>
      </c>
      <c r="N2868" s="1" t="s">
        <v>6847</v>
      </c>
      <c r="O2868" s="1" t="s">
        <v>7</v>
      </c>
      <c r="P2868" s="1" t="s">
        <v>1194</v>
      </c>
      <c r="Q2868" s="1" t="s">
        <v>476</v>
      </c>
      <c r="R2868" s="1" t="s">
        <v>477</v>
      </c>
      <c r="S2868" s="1" t="s">
        <v>2</v>
      </c>
      <c r="T2868" s="21">
        <v>0</v>
      </c>
      <c r="U2868" s="21">
        <v>60945.75</v>
      </c>
      <c r="V2868" s="21">
        <f t="shared" si="178"/>
        <v>60945.75</v>
      </c>
      <c r="W2868" s="23">
        <f t="shared" si="179"/>
        <v>0</v>
      </c>
      <c r="X2868" s="3">
        <v>0</v>
      </c>
      <c r="Y2868" s="2">
        <v>64020.66</v>
      </c>
      <c r="Z2868" s="3">
        <f t="shared" si="176"/>
        <v>64020.66</v>
      </c>
      <c r="AA2868" s="8">
        <f t="shared" si="177"/>
        <v>0</v>
      </c>
    </row>
    <row r="2869" spans="1:27" ht="10.5" x14ac:dyDescent="0.15">
      <c r="A2869" s="1" t="s">
        <v>40375</v>
      </c>
      <c r="B2869" s="1" t="s">
        <v>0</v>
      </c>
      <c r="C2869" s="1" t="s">
        <v>22</v>
      </c>
      <c r="E2869" s="1" t="s">
        <v>40376</v>
      </c>
      <c r="F2869" s="1" t="s">
        <v>2</v>
      </c>
      <c r="G2869" s="1" t="s">
        <v>40377</v>
      </c>
      <c r="H2869" s="1" t="s">
        <v>40378</v>
      </c>
      <c r="I2869" s="1" t="s">
        <v>5718</v>
      </c>
      <c r="J2869" s="1" t="s">
        <v>322</v>
      </c>
      <c r="K2869" s="1" t="s">
        <v>8991</v>
      </c>
      <c r="L2869" s="1" t="s">
        <v>2</v>
      </c>
      <c r="M2869" s="1" t="s">
        <v>120</v>
      </c>
      <c r="N2869" s="1" t="s">
        <v>120</v>
      </c>
      <c r="O2869" s="1" t="s">
        <v>7</v>
      </c>
      <c r="P2869" s="1" t="s">
        <v>1242</v>
      </c>
      <c r="Q2869" s="1" t="s">
        <v>476</v>
      </c>
      <c r="R2869" s="1" t="s">
        <v>503</v>
      </c>
      <c r="S2869" s="1" t="s">
        <v>2</v>
      </c>
      <c r="T2869" s="21">
        <v>0</v>
      </c>
      <c r="U2869" s="21">
        <v>145974</v>
      </c>
      <c r="V2869" s="21">
        <f t="shared" si="178"/>
        <v>145974</v>
      </c>
      <c r="W2869" s="23">
        <f t="shared" si="179"/>
        <v>0</v>
      </c>
      <c r="X2869" s="3">
        <v>0</v>
      </c>
      <c r="Y2869" s="2">
        <v>63960</v>
      </c>
      <c r="Z2869" s="3">
        <f t="shared" si="176"/>
        <v>63960</v>
      </c>
      <c r="AA2869" s="8">
        <f t="shared" si="177"/>
        <v>0</v>
      </c>
    </row>
    <row r="2870" spans="1:27" ht="10.5" x14ac:dyDescent="0.15">
      <c r="A2870" s="1" t="s">
        <v>31076</v>
      </c>
      <c r="B2870" s="1" t="s">
        <v>0</v>
      </c>
      <c r="C2870" s="1" t="s">
        <v>22</v>
      </c>
      <c r="E2870" s="1" t="s">
        <v>31077</v>
      </c>
      <c r="F2870" s="1" t="s">
        <v>26879</v>
      </c>
      <c r="G2870" s="1" t="s">
        <v>10136</v>
      </c>
      <c r="H2870" s="1" t="s">
        <v>31078</v>
      </c>
      <c r="I2870" s="1" t="s">
        <v>233</v>
      </c>
      <c r="J2870" s="1" t="s">
        <v>64</v>
      </c>
      <c r="K2870" s="1" t="s">
        <v>1965</v>
      </c>
      <c r="L2870" s="1" t="s">
        <v>34</v>
      </c>
      <c r="M2870" s="1" t="s">
        <v>289</v>
      </c>
      <c r="N2870" s="1" t="s">
        <v>7728</v>
      </c>
      <c r="O2870" s="1" t="s">
        <v>7</v>
      </c>
      <c r="P2870" s="1" t="s">
        <v>475</v>
      </c>
      <c r="Q2870" s="1" t="s">
        <v>476</v>
      </c>
      <c r="R2870" s="1" t="s">
        <v>477</v>
      </c>
      <c r="S2870" s="1" t="s">
        <v>2</v>
      </c>
      <c r="T2870" s="21">
        <v>0</v>
      </c>
      <c r="U2870" s="21">
        <v>70721.440000000002</v>
      </c>
      <c r="V2870" s="21">
        <f t="shared" si="178"/>
        <v>70721.440000000002</v>
      </c>
      <c r="W2870" s="23">
        <f t="shared" si="179"/>
        <v>0</v>
      </c>
      <c r="X2870" s="3">
        <v>0</v>
      </c>
      <c r="Y2870" s="2">
        <v>63858.48</v>
      </c>
      <c r="Z2870" s="3">
        <f t="shared" si="176"/>
        <v>63858.48</v>
      </c>
      <c r="AA2870" s="8">
        <f t="shared" si="177"/>
        <v>0</v>
      </c>
    </row>
    <row r="2871" spans="1:27" ht="10.5" x14ac:dyDescent="0.15">
      <c r="A2871" s="1" t="s">
        <v>21401</v>
      </c>
      <c r="B2871" s="1" t="s">
        <v>0</v>
      </c>
      <c r="C2871" s="1" t="s">
        <v>22</v>
      </c>
      <c r="E2871" s="1" t="s">
        <v>21402</v>
      </c>
      <c r="F2871" s="1" t="s">
        <v>2</v>
      </c>
      <c r="G2871" s="1" t="s">
        <v>21403</v>
      </c>
      <c r="H2871" s="1" t="s">
        <v>21404</v>
      </c>
      <c r="I2871" s="1" t="s">
        <v>1717</v>
      </c>
      <c r="J2871" s="1" t="s">
        <v>24</v>
      </c>
      <c r="K2871" s="1" t="s">
        <v>1718</v>
      </c>
      <c r="L2871" s="1" t="s">
        <v>2</v>
      </c>
      <c r="M2871" s="1" t="s">
        <v>120</v>
      </c>
      <c r="N2871" s="1" t="s">
        <v>120</v>
      </c>
      <c r="O2871" s="1" t="s">
        <v>7</v>
      </c>
      <c r="P2871" s="1" t="s">
        <v>1899</v>
      </c>
      <c r="Q2871" s="1" t="s">
        <v>476</v>
      </c>
      <c r="R2871" s="1" t="s">
        <v>477</v>
      </c>
      <c r="S2871" s="1" t="s">
        <v>2</v>
      </c>
      <c r="T2871" s="21">
        <v>0</v>
      </c>
      <c r="U2871" s="21">
        <v>155816</v>
      </c>
      <c r="V2871" s="21">
        <f t="shared" si="178"/>
        <v>155816</v>
      </c>
      <c r="W2871" s="23">
        <f t="shared" si="179"/>
        <v>0</v>
      </c>
      <c r="X2871" s="3">
        <v>0</v>
      </c>
      <c r="Y2871" s="2">
        <v>63744</v>
      </c>
      <c r="Z2871" s="3">
        <f t="shared" si="176"/>
        <v>63744</v>
      </c>
      <c r="AA2871" s="8">
        <f t="shared" si="177"/>
        <v>0</v>
      </c>
    </row>
    <row r="2872" spans="1:27" ht="10.5" x14ac:dyDescent="0.15">
      <c r="A2872" s="1" t="s">
        <v>29220</v>
      </c>
      <c r="B2872" s="1" t="s">
        <v>0</v>
      </c>
      <c r="C2872" s="1" t="s">
        <v>22</v>
      </c>
      <c r="E2872" s="1" t="s">
        <v>29221</v>
      </c>
      <c r="F2872" s="1" t="s">
        <v>2</v>
      </c>
      <c r="G2872" s="1" t="s">
        <v>2</v>
      </c>
      <c r="H2872" s="1" t="s">
        <v>29222</v>
      </c>
      <c r="I2872" s="1" t="s">
        <v>1708</v>
      </c>
      <c r="J2872" s="1" t="s">
        <v>49</v>
      </c>
      <c r="K2872" s="1" t="s">
        <v>29223</v>
      </c>
      <c r="L2872" s="1" t="s">
        <v>34</v>
      </c>
      <c r="M2872" s="1" t="s">
        <v>398</v>
      </c>
      <c r="N2872" s="1" t="s">
        <v>4502</v>
      </c>
      <c r="O2872" s="1" t="s">
        <v>7</v>
      </c>
      <c r="P2872" s="1" t="s">
        <v>1872</v>
      </c>
      <c r="Q2872" s="1" t="s">
        <v>1789</v>
      </c>
      <c r="R2872" s="1" t="s">
        <v>1790</v>
      </c>
      <c r="S2872" s="1" t="s">
        <v>29224</v>
      </c>
      <c r="T2872" s="21">
        <v>38.85</v>
      </c>
      <c r="U2872" s="21">
        <v>120672.85</v>
      </c>
      <c r="V2872" s="21">
        <f t="shared" si="178"/>
        <v>120711.70000000001</v>
      </c>
      <c r="W2872" s="23">
        <f t="shared" si="179"/>
        <v>3.2184121340350603E-4</v>
      </c>
      <c r="X2872" s="3">
        <v>0</v>
      </c>
      <c r="Y2872" s="2">
        <v>63693.36</v>
      </c>
      <c r="Z2872" s="3">
        <f t="shared" si="176"/>
        <v>63693.36</v>
      </c>
      <c r="AA2872" s="8">
        <f t="shared" si="177"/>
        <v>0</v>
      </c>
    </row>
    <row r="2873" spans="1:27" ht="10.5" x14ac:dyDescent="0.15">
      <c r="A2873" s="1" t="s">
        <v>35956</v>
      </c>
      <c r="B2873" s="1" t="s">
        <v>0</v>
      </c>
      <c r="C2873" s="1" t="s">
        <v>22</v>
      </c>
      <c r="E2873" s="1" t="s">
        <v>35957</v>
      </c>
      <c r="F2873" s="1" t="s">
        <v>2</v>
      </c>
      <c r="G2873" s="1" t="s">
        <v>2</v>
      </c>
      <c r="H2873" s="1" t="s">
        <v>35958</v>
      </c>
      <c r="I2873" s="1" t="s">
        <v>1058</v>
      </c>
      <c r="J2873" s="1" t="s">
        <v>118</v>
      </c>
      <c r="K2873" s="1" t="s">
        <v>35959</v>
      </c>
      <c r="L2873" s="1" t="s">
        <v>6</v>
      </c>
      <c r="M2873" s="1" t="s">
        <v>976</v>
      </c>
      <c r="N2873" s="1" t="s">
        <v>398</v>
      </c>
      <c r="O2873" s="1" t="s">
        <v>7</v>
      </c>
      <c r="P2873" s="1" t="s">
        <v>872</v>
      </c>
      <c r="Q2873" s="1" t="s">
        <v>476</v>
      </c>
      <c r="R2873" s="1" t="s">
        <v>488</v>
      </c>
      <c r="S2873" s="1" t="s">
        <v>35960</v>
      </c>
      <c r="T2873" s="21">
        <v>0</v>
      </c>
      <c r="U2873" s="21">
        <v>70808.759999999995</v>
      </c>
      <c r="V2873" s="21">
        <f t="shared" si="178"/>
        <v>70808.759999999995</v>
      </c>
      <c r="W2873" s="23">
        <f t="shared" si="179"/>
        <v>0</v>
      </c>
      <c r="X2873" s="3">
        <v>0</v>
      </c>
      <c r="Y2873" s="2">
        <v>65357.22</v>
      </c>
      <c r="Z2873" s="3">
        <f t="shared" si="176"/>
        <v>65357.22</v>
      </c>
      <c r="AA2873" s="8">
        <f t="shared" si="177"/>
        <v>0</v>
      </c>
    </row>
    <row r="2874" spans="1:27" ht="10.5" x14ac:dyDescent="0.15">
      <c r="A2874" s="1" t="s">
        <v>23871</v>
      </c>
      <c r="B2874" s="1" t="s">
        <v>0</v>
      </c>
      <c r="C2874" s="1" t="s">
        <v>22</v>
      </c>
      <c r="E2874" s="1" t="s">
        <v>23872</v>
      </c>
      <c r="F2874" s="1" t="s">
        <v>2</v>
      </c>
      <c r="G2874" s="1" t="s">
        <v>23873</v>
      </c>
      <c r="H2874" s="1" t="s">
        <v>23874</v>
      </c>
      <c r="I2874" s="1" t="s">
        <v>14759</v>
      </c>
      <c r="J2874" s="1" t="s">
        <v>322</v>
      </c>
      <c r="K2874" s="1" t="s">
        <v>14760</v>
      </c>
      <c r="L2874" s="1" t="s">
        <v>6</v>
      </c>
      <c r="M2874" s="1" t="s">
        <v>120</v>
      </c>
      <c r="N2874" s="1" t="s">
        <v>120</v>
      </c>
      <c r="O2874" s="1" t="s">
        <v>7</v>
      </c>
      <c r="P2874" s="1" t="s">
        <v>495</v>
      </c>
      <c r="Q2874" s="1" t="s">
        <v>476</v>
      </c>
      <c r="R2874" s="1" t="s">
        <v>488</v>
      </c>
      <c r="S2874" s="1" t="s">
        <v>2</v>
      </c>
      <c r="T2874" s="21">
        <v>0</v>
      </c>
      <c r="U2874" s="21">
        <v>70572</v>
      </c>
      <c r="V2874" s="21">
        <f t="shared" si="178"/>
        <v>70572</v>
      </c>
      <c r="W2874" s="23">
        <f t="shared" si="179"/>
        <v>0</v>
      </c>
      <c r="X2874" s="3">
        <v>0</v>
      </c>
      <c r="Y2874" s="2">
        <v>63360</v>
      </c>
      <c r="Z2874" s="3">
        <f t="shared" si="176"/>
        <v>63360</v>
      </c>
      <c r="AA2874" s="8">
        <f t="shared" si="177"/>
        <v>0</v>
      </c>
    </row>
    <row r="2875" spans="1:27" ht="10.5" x14ac:dyDescent="0.15">
      <c r="A2875" s="1" t="s">
        <v>25528</v>
      </c>
      <c r="B2875" s="1" t="s">
        <v>0</v>
      </c>
      <c r="C2875" s="1" t="s">
        <v>22</v>
      </c>
      <c r="E2875" s="1" t="s">
        <v>25529</v>
      </c>
      <c r="F2875" s="1" t="s">
        <v>25530</v>
      </c>
      <c r="G2875" s="1" t="s">
        <v>6845</v>
      </c>
      <c r="H2875" s="1" t="s">
        <v>25531</v>
      </c>
      <c r="I2875" s="1" t="s">
        <v>229</v>
      </c>
      <c r="J2875" s="1" t="s">
        <v>24</v>
      </c>
      <c r="K2875" s="1" t="s">
        <v>25532</v>
      </c>
      <c r="L2875" s="1" t="s">
        <v>34</v>
      </c>
      <c r="M2875" s="1" t="s">
        <v>289</v>
      </c>
      <c r="N2875" s="1" t="s">
        <v>6847</v>
      </c>
      <c r="O2875" s="1" t="s">
        <v>7</v>
      </c>
      <c r="P2875" s="1" t="s">
        <v>588</v>
      </c>
      <c r="Q2875" s="1" t="s">
        <v>476</v>
      </c>
      <c r="R2875" s="1" t="s">
        <v>488</v>
      </c>
      <c r="S2875" s="1" t="s">
        <v>25533</v>
      </c>
      <c r="T2875" s="21">
        <v>0</v>
      </c>
      <c r="U2875" s="21">
        <v>77767.740000000005</v>
      </c>
      <c r="V2875" s="21">
        <f t="shared" si="178"/>
        <v>77767.740000000005</v>
      </c>
      <c r="W2875" s="23">
        <f t="shared" si="179"/>
        <v>0</v>
      </c>
      <c r="X2875" s="3">
        <v>0</v>
      </c>
      <c r="Y2875" s="2">
        <v>63090.68</v>
      </c>
      <c r="Z2875" s="3">
        <f t="shared" si="176"/>
        <v>63090.68</v>
      </c>
      <c r="AA2875" s="8">
        <f t="shared" si="177"/>
        <v>0</v>
      </c>
    </row>
    <row r="2876" spans="1:27" ht="10.5" x14ac:dyDescent="0.15">
      <c r="A2876" s="1" t="s">
        <v>25685</v>
      </c>
      <c r="B2876" s="1" t="s">
        <v>0</v>
      </c>
      <c r="C2876" s="1" t="s">
        <v>22</v>
      </c>
      <c r="E2876" s="1" t="s">
        <v>12861</v>
      </c>
      <c r="F2876" s="1" t="s">
        <v>2</v>
      </c>
      <c r="G2876" s="1" t="s">
        <v>25686</v>
      </c>
      <c r="H2876" s="1" t="s">
        <v>25687</v>
      </c>
      <c r="I2876" s="1" t="s">
        <v>168</v>
      </c>
      <c r="J2876" s="1" t="s">
        <v>104</v>
      </c>
      <c r="K2876" s="1" t="s">
        <v>2142</v>
      </c>
      <c r="L2876" s="1" t="s">
        <v>72</v>
      </c>
      <c r="M2876" s="1" t="s">
        <v>289</v>
      </c>
      <c r="N2876" s="1" t="s">
        <v>7728</v>
      </c>
      <c r="O2876" s="1" t="s">
        <v>7</v>
      </c>
      <c r="P2876" s="1" t="s">
        <v>579</v>
      </c>
      <c r="Q2876" s="1" t="s">
        <v>476</v>
      </c>
      <c r="R2876" s="1" t="s">
        <v>488</v>
      </c>
      <c r="S2876" s="1" t="s">
        <v>25688</v>
      </c>
      <c r="T2876" s="21">
        <v>0</v>
      </c>
      <c r="U2876" s="21">
        <v>122381.74</v>
      </c>
      <c r="V2876" s="21">
        <f t="shared" si="178"/>
        <v>122381.74</v>
      </c>
      <c r="W2876" s="23">
        <f t="shared" si="179"/>
        <v>0</v>
      </c>
      <c r="X2876" s="3">
        <v>0</v>
      </c>
      <c r="Y2876" s="2">
        <v>62546.09</v>
      </c>
      <c r="Z2876" s="3">
        <f t="shared" si="176"/>
        <v>62546.09</v>
      </c>
      <c r="AA2876" s="8">
        <f t="shared" si="177"/>
        <v>0</v>
      </c>
    </row>
    <row r="2877" spans="1:27" ht="10.5" x14ac:dyDescent="0.15">
      <c r="A2877" s="1" t="s">
        <v>44547</v>
      </c>
      <c r="B2877" s="1" t="s">
        <v>0</v>
      </c>
      <c r="C2877" s="1" t="s">
        <v>22</v>
      </c>
      <c r="E2877" s="1" t="s">
        <v>44548</v>
      </c>
      <c r="F2877" s="1" t="s">
        <v>2</v>
      </c>
      <c r="G2877" s="1" t="s">
        <v>44549</v>
      </c>
      <c r="H2877" s="1" t="s">
        <v>44550</v>
      </c>
      <c r="I2877" s="1" t="s">
        <v>14740</v>
      </c>
      <c r="J2877" s="1" t="s">
        <v>64</v>
      </c>
      <c r="K2877" s="1" t="s">
        <v>23182</v>
      </c>
      <c r="L2877" s="1" t="s">
        <v>2</v>
      </c>
      <c r="M2877" s="1" t="s">
        <v>120</v>
      </c>
      <c r="N2877" s="1" t="s">
        <v>120</v>
      </c>
      <c r="O2877" s="1" t="s">
        <v>7</v>
      </c>
      <c r="P2877" s="1" t="s">
        <v>761</v>
      </c>
      <c r="Q2877" s="1" t="s">
        <v>476</v>
      </c>
      <c r="R2877" s="1" t="s">
        <v>488</v>
      </c>
      <c r="S2877" s="1" t="s">
        <v>44551</v>
      </c>
      <c r="T2877" s="21">
        <v>0</v>
      </c>
      <c r="U2877" s="21">
        <v>146973.64000000001</v>
      </c>
      <c r="V2877" s="21">
        <f t="shared" si="178"/>
        <v>146973.64000000001</v>
      </c>
      <c r="W2877" s="23">
        <f t="shared" si="179"/>
        <v>0</v>
      </c>
      <c r="X2877" s="3">
        <v>0</v>
      </c>
      <c r="Y2877" s="2">
        <v>62459.53</v>
      </c>
      <c r="Z2877" s="3">
        <f t="shared" si="176"/>
        <v>62459.53</v>
      </c>
      <c r="AA2877" s="8">
        <f t="shared" si="177"/>
        <v>0</v>
      </c>
    </row>
    <row r="2878" spans="1:27" ht="10.5" x14ac:dyDescent="0.15">
      <c r="A2878" s="1" t="s">
        <v>26576</v>
      </c>
      <c r="B2878" s="1" t="s">
        <v>0</v>
      </c>
      <c r="C2878" s="1" t="s">
        <v>22</v>
      </c>
      <c r="E2878" s="1" t="s">
        <v>26577</v>
      </c>
      <c r="F2878" s="1" t="s">
        <v>2</v>
      </c>
      <c r="G2878" s="1" t="s">
        <v>2</v>
      </c>
      <c r="H2878" s="1" t="s">
        <v>26578</v>
      </c>
      <c r="I2878" s="1" t="s">
        <v>2256</v>
      </c>
      <c r="J2878" s="1" t="s">
        <v>118</v>
      </c>
      <c r="K2878" s="1" t="s">
        <v>2257</v>
      </c>
      <c r="L2878" s="1" t="s">
        <v>6</v>
      </c>
      <c r="M2878" s="1" t="s">
        <v>976</v>
      </c>
      <c r="N2878" s="1" t="s">
        <v>977</v>
      </c>
      <c r="O2878" s="1" t="s">
        <v>7</v>
      </c>
      <c r="P2878" s="1" t="s">
        <v>1794</v>
      </c>
      <c r="Q2878" s="1" t="s">
        <v>140</v>
      </c>
      <c r="R2878" s="1" t="s">
        <v>534</v>
      </c>
      <c r="S2878" s="1" t="s">
        <v>2</v>
      </c>
      <c r="T2878" s="21">
        <v>0</v>
      </c>
      <c r="U2878" s="21">
        <v>123731.59</v>
      </c>
      <c r="V2878" s="21">
        <f t="shared" si="178"/>
        <v>123731.59</v>
      </c>
      <c r="W2878" s="23">
        <f t="shared" si="179"/>
        <v>0</v>
      </c>
      <c r="X2878" s="3">
        <v>0</v>
      </c>
      <c r="Y2878" s="2">
        <v>62938.83</v>
      </c>
      <c r="Z2878" s="3">
        <f t="shared" si="176"/>
        <v>62938.83</v>
      </c>
      <c r="AA2878" s="8">
        <f t="shared" si="177"/>
        <v>0</v>
      </c>
    </row>
    <row r="2879" spans="1:27" ht="10.5" x14ac:dyDescent="0.15">
      <c r="A2879" s="1" t="s">
        <v>35190</v>
      </c>
      <c r="B2879" s="1" t="s">
        <v>0</v>
      </c>
      <c r="C2879" s="1" t="s">
        <v>22</v>
      </c>
      <c r="E2879" s="1" t="s">
        <v>35191</v>
      </c>
      <c r="F2879" s="1" t="s">
        <v>2</v>
      </c>
      <c r="G2879" s="1" t="s">
        <v>2</v>
      </c>
      <c r="H2879" s="1" t="s">
        <v>35192</v>
      </c>
      <c r="I2879" s="1" t="s">
        <v>7656</v>
      </c>
      <c r="J2879" s="1" t="s">
        <v>104</v>
      </c>
      <c r="K2879" s="1" t="s">
        <v>35193</v>
      </c>
      <c r="L2879" s="1" t="s">
        <v>6</v>
      </c>
      <c r="M2879" s="1" t="s">
        <v>1870</v>
      </c>
      <c r="N2879" s="1" t="s">
        <v>35194</v>
      </c>
      <c r="O2879" s="1" t="s">
        <v>7</v>
      </c>
      <c r="P2879" s="1" t="s">
        <v>1872</v>
      </c>
      <c r="Q2879" s="1" t="s">
        <v>1789</v>
      </c>
      <c r="R2879" s="1" t="s">
        <v>1790</v>
      </c>
      <c r="S2879" s="1" t="s">
        <v>35195</v>
      </c>
      <c r="T2879" s="21">
        <v>170.16</v>
      </c>
      <c r="U2879" s="21">
        <v>130916.2</v>
      </c>
      <c r="V2879" s="21">
        <f t="shared" si="178"/>
        <v>131086.35999999999</v>
      </c>
      <c r="W2879" s="23">
        <f t="shared" si="179"/>
        <v>1.2980755587385295E-3</v>
      </c>
      <c r="X2879" s="3">
        <v>0</v>
      </c>
      <c r="Y2879" s="2">
        <v>64961</v>
      </c>
      <c r="Z2879" s="3">
        <f t="shared" si="176"/>
        <v>64961</v>
      </c>
      <c r="AA2879" s="8">
        <f t="shared" si="177"/>
        <v>0</v>
      </c>
    </row>
    <row r="2880" spans="1:27" ht="10.5" x14ac:dyDescent="0.15">
      <c r="A2880" s="1" t="s">
        <v>32058</v>
      </c>
      <c r="B2880" s="1" t="s">
        <v>0</v>
      </c>
      <c r="C2880" s="1" t="s">
        <v>22</v>
      </c>
      <c r="E2880" s="1" t="s">
        <v>32059</v>
      </c>
      <c r="F2880" s="1" t="s">
        <v>2</v>
      </c>
      <c r="G2880" s="1" t="s">
        <v>24965</v>
      </c>
      <c r="H2880" s="1" t="s">
        <v>32060</v>
      </c>
      <c r="I2880" s="1" t="s">
        <v>682</v>
      </c>
      <c r="J2880" s="1" t="s">
        <v>49</v>
      </c>
      <c r="K2880" s="1" t="s">
        <v>32061</v>
      </c>
      <c r="L2880" s="1" t="s">
        <v>34</v>
      </c>
      <c r="M2880" s="1" t="s">
        <v>289</v>
      </c>
      <c r="N2880" s="1" t="s">
        <v>6847</v>
      </c>
      <c r="O2880" s="1" t="s">
        <v>7</v>
      </c>
      <c r="P2880" s="1" t="s">
        <v>487</v>
      </c>
      <c r="Q2880" s="1" t="s">
        <v>476</v>
      </c>
      <c r="R2880" s="1" t="s">
        <v>488</v>
      </c>
      <c r="S2880" s="1" t="s">
        <v>2</v>
      </c>
      <c r="T2880" s="21">
        <v>0</v>
      </c>
      <c r="U2880" s="21">
        <v>73939.8</v>
      </c>
      <c r="V2880" s="21">
        <f t="shared" si="178"/>
        <v>73939.8</v>
      </c>
      <c r="W2880" s="23">
        <f t="shared" si="179"/>
        <v>0</v>
      </c>
      <c r="X2880" s="3">
        <v>0</v>
      </c>
      <c r="Y2880" s="2">
        <v>61796.28</v>
      </c>
      <c r="Z2880" s="3">
        <f t="shared" si="176"/>
        <v>61796.28</v>
      </c>
      <c r="AA2880" s="8">
        <f t="shared" si="177"/>
        <v>0</v>
      </c>
    </row>
    <row r="2881" spans="1:27" ht="10.5" x14ac:dyDescent="0.15">
      <c r="A2881" s="1" t="s">
        <v>32558</v>
      </c>
      <c r="B2881" s="1" t="s">
        <v>0</v>
      </c>
      <c r="C2881" s="1" t="s">
        <v>22</v>
      </c>
      <c r="E2881" s="1" t="s">
        <v>32559</v>
      </c>
      <c r="F2881" s="1" t="s">
        <v>2</v>
      </c>
      <c r="G2881" s="1" t="s">
        <v>6845</v>
      </c>
      <c r="H2881" s="1" t="s">
        <v>32560</v>
      </c>
      <c r="I2881" s="1" t="s">
        <v>4865</v>
      </c>
      <c r="J2881" s="1" t="s">
        <v>64</v>
      </c>
      <c r="K2881" s="1" t="s">
        <v>26808</v>
      </c>
      <c r="L2881" s="1" t="s">
        <v>12502</v>
      </c>
      <c r="M2881" s="1" t="s">
        <v>289</v>
      </c>
      <c r="N2881" s="1" t="s">
        <v>6847</v>
      </c>
      <c r="O2881" s="1" t="s">
        <v>7</v>
      </c>
      <c r="P2881" s="1" t="s">
        <v>487</v>
      </c>
      <c r="Q2881" s="1" t="s">
        <v>476</v>
      </c>
      <c r="R2881" s="1" t="s">
        <v>488</v>
      </c>
      <c r="S2881" s="1" t="s">
        <v>2</v>
      </c>
      <c r="T2881" s="21">
        <v>0</v>
      </c>
      <c r="U2881" s="21">
        <v>77488.149999999994</v>
      </c>
      <c r="V2881" s="21">
        <f t="shared" si="178"/>
        <v>77488.149999999994</v>
      </c>
      <c r="W2881" s="23">
        <f t="shared" si="179"/>
        <v>0</v>
      </c>
      <c r="X2881" s="3">
        <v>0</v>
      </c>
      <c r="Y2881" s="2">
        <v>61686.64</v>
      </c>
      <c r="Z2881" s="3">
        <f t="shared" si="176"/>
        <v>61686.64</v>
      </c>
      <c r="AA2881" s="8">
        <f t="shared" si="177"/>
        <v>0</v>
      </c>
    </row>
    <row r="2882" spans="1:27" ht="10.5" x14ac:dyDescent="0.15">
      <c r="A2882" s="1" t="s">
        <v>36885</v>
      </c>
      <c r="B2882" s="1" t="s">
        <v>0</v>
      </c>
      <c r="C2882" s="1" t="s">
        <v>22</v>
      </c>
      <c r="E2882" s="1" t="s">
        <v>36886</v>
      </c>
      <c r="F2882" s="1" t="s">
        <v>2</v>
      </c>
      <c r="G2882" s="1" t="s">
        <v>2</v>
      </c>
      <c r="H2882" s="1" t="s">
        <v>36887</v>
      </c>
      <c r="I2882" s="1" t="s">
        <v>212</v>
      </c>
      <c r="J2882" s="1" t="s">
        <v>51</v>
      </c>
      <c r="K2882" s="1" t="s">
        <v>18588</v>
      </c>
      <c r="L2882" s="1" t="s">
        <v>6</v>
      </c>
      <c r="M2882" s="1" t="s">
        <v>120</v>
      </c>
      <c r="N2882" s="1" t="s">
        <v>120</v>
      </c>
      <c r="O2882" s="1" t="s">
        <v>7</v>
      </c>
      <c r="P2882" s="1" t="s">
        <v>588</v>
      </c>
      <c r="Q2882" s="1" t="s">
        <v>476</v>
      </c>
      <c r="R2882" s="1" t="s">
        <v>488</v>
      </c>
      <c r="S2882" s="1" t="s">
        <v>36888</v>
      </c>
      <c r="T2882" s="21">
        <v>0</v>
      </c>
      <c r="U2882" s="21">
        <v>115355.52</v>
      </c>
      <c r="V2882" s="21">
        <f t="shared" si="178"/>
        <v>115355.52</v>
      </c>
      <c r="W2882" s="23">
        <f t="shared" si="179"/>
        <v>0</v>
      </c>
      <c r="X2882" s="3">
        <v>0</v>
      </c>
      <c r="Y2882" s="2">
        <v>61274.57</v>
      </c>
      <c r="Z2882" s="3">
        <f t="shared" ref="Z2882:Z2945" si="180">SUM(X2882:Y2882)</f>
        <v>61274.57</v>
      </c>
      <c r="AA2882" s="8">
        <f t="shared" ref="AA2882:AA2945" si="181">X2882/Z2882</f>
        <v>0</v>
      </c>
    </row>
    <row r="2883" spans="1:27" ht="10.5" x14ac:dyDescent="0.15">
      <c r="A2883" s="1" t="s">
        <v>23430</v>
      </c>
      <c r="B2883" s="1" t="s">
        <v>0</v>
      </c>
      <c r="C2883" s="1" t="s">
        <v>22</v>
      </c>
      <c r="E2883" s="1" t="s">
        <v>23431</v>
      </c>
      <c r="F2883" s="1" t="s">
        <v>2</v>
      </c>
      <c r="G2883" s="1" t="s">
        <v>6845</v>
      </c>
      <c r="H2883" s="1" t="s">
        <v>23432</v>
      </c>
      <c r="I2883" s="1" t="s">
        <v>1265</v>
      </c>
      <c r="J2883" s="1" t="s">
        <v>24</v>
      </c>
      <c r="K2883" s="1" t="s">
        <v>1266</v>
      </c>
      <c r="L2883" s="1" t="s">
        <v>72</v>
      </c>
      <c r="M2883" s="1" t="s">
        <v>289</v>
      </c>
      <c r="N2883" s="1" t="s">
        <v>6847</v>
      </c>
      <c r="O2883" s="1" t="s">
        <v>7</v>
      </c>
      <c r="P2883" s="1" t="s">
        <v>872</v>
      </c>
      <c r="Q2883" s="1" t="s">
        <v>476</v>
      </c>
      <c r="R2883" s="1" t="s">
        <v>488</v>
      </c>
      <c r="S2883" s="1" t="s">
        <v>2</v>
      </c>
      <c r="T2883" s="21">
        <v>0</v>
      </c>
      <c r="U2883" s="21">
        <v>66491.25</v>
      </c>
      <c r="V2883" s="21">
        <f t="shared" ref="V2883:V2946" si="182">SUM(T2883:U2883)</f>
        <v>66491.25</v>
      </c>
      <c r="W2883" s="23">
        <f t="shared" ref="W2883:W2946" si="183">T2883/V2883</f>
        <v>0</v>
      </c>
      <c r="X2883" s="3">
        <v>0</v>
      </c>
      <c r="Y2883" s="2">
        <v>61147.53</v>
      </c>
      <c r="Z2883" s="3">
        <f t="shared" si="180"/>
        <v>61147.53</v>
      </c>
      <c r="AA2883" s="8">
        <f t="shared" si="181"/>
        <v>0</v>
      </c>
    </row>
    <row r="2884" spans="1:27" ht="10.5" x14ac:dyDescent="0.15">
      <c r="A2884" s="1" t="s">
        <v>31172</v>
      </c>
      <c r="B2884" s="1" t="s">
        <v>0</v>
      </c>
      <c r="C2884" s="1" t="s">
        <v>22</v>
      </c>
      <c r="E2884" s="1" t="s">
        <v>31173</v>
      </c>
      <c r="F2884" s="1" t="s">
        <v>2</v>
      </c>
      <c r="G2884" s="1" t="s">
        <v>6845</v>
      </c>
      <c r="H2884" s="1" t="s">
        <v>31174</v>
      </c>
      <c r="I2884" s="1" t="s">
        <v>6413</v>
      </c>
      <c r="J2884" s="1" t="s">
        <v>156</v>
      </c>
      <c r="K2884" s="1" t="s">
        <v>12357</v>
      </c>
      <c r="L2884" s="1" t="s">
        <v>34</v>
      </c>
      <c r="M2884" s="1" t="s">
        <v>289</v>
      </c>
      <c r="N2884" s="1" t="s">
        <v>6847</v>
      </c>
      <c r="O2884" s="1" t="s">
        <v>7</v>
      </c>
      <c r="P2884" s="1" t="s">
        <v>2347</v>
      </c>
      <c r="Q2884" s="1" t="s">
        <v>476</v>
      </c>
      <c r="R2884" s="1" t="s">
        <v>503</v>
      </c>
      <c r="S2884" s="1" t="s">
        <v>2</v>
      </c>
      <c r="T2884" s="21">
        <v>0</v>
      </c>
      <c r="U2884" s="21">
        <v>39065.660000000003</v>
      </c>
      <c r="V2884" s="21">
        <f t="shared" si="182"/>
        <v>39065.660000000003</v>
      </c>
      <c r="W2884" s="23">
        <f t="shared" si="183"/>
        <v>0</v>
      </c>
      <c r="X2884" s="3">
        <v>0</v>
      </c>
      <c r="Y2884" s="2">
        <v>60726.6</v>
      </c>
      <c r="Z2884" s="3">
        <f t="shared" si="180"/>
        <v>60726.6</v>
      </c>
      <c r="AA2884" s="8">
        <f t="shared" si="181"/>
        <v>0</v>
      </c>
    </row>
    <row r="2885" spans="1:27" ht="10.5" x14ac:dyDescent="0.15">
      <c r="A2885" s="1" t="s">
        <v>25933</v>
      </c>
      <c r="B2885" s="1" t="s">
        <v>0</v>
      </c>
      <c r="C2885" s="1" t="s">
        <v>22</v>
      </c>
      <c r="E2885" s="1" t="s">
        <v>25934</v>
      </c>
      <c r="F2885" s="1" t="s">
        <v>2</v>
      </c>
      <c r="G2885" s="1" t="s">
        <v>25935</v>
      </c>
      <c r="H2885" s="1" t="s">
        <v>25936</v>
      </c>
      <c r="I2885" s="1" t="s">
        <v>835</v>
      </c>
      <c r="J2885" s="1" t="s">
        <v>382</v>
      </c>
      <c r="K2885" s="1" t="s">
        <v>836</v>
      </c>
      <c r="L2885" s="1" t="s">
        <v>2</v>
      </c>
      <c r="M2885" s="1" t="s">
        <v>120</v>
      </c>
      <c r="N2885" s="1" t="s">
        <v>120</v>
      </c>
      <c r="O2885" s="1" t="s">
        <v>7</v>
      </c>
      <c r="P2885" s="1" t="s">
        <v>894</v>
      </c>
      <c r="Q2885" s="1" t="s">
        <v>476</v>
      </c>
      <c r="R2885" s="1" t="s">
        <v>503</v>
      </c>
      <c r="S2885" s="1" t="s">
        <v>2</v>
      </c>
      <c r="T2885" s="21">
        <v>0</v>
      </c>
      <c r="U2885" s="21">
        <v>77370</v>
      </c>
      <c r="V2885" s="21">
        <f t="shared" si="182"/>
        <v>77370</v>
      </c>
      <c r="W2885" s="23">
        <f t="shared" si="183"/>
        <v>0</v>
      </c>
      <c r="X2885" s="3">
        <v>0</v>
      </c>
      <c r="Y2885" s="2">
        <v>60720</v>
      </c>
      <c r="Z2885" s="3">
        <f t="shared" si="180"/>
        <v>60720</v>
      </c>
      <c r="AA2885" s="8">
        <f t="shared" si="181"/>
        <v>0</v>
      </c>
    </row>
    <row r="2886" spans="1:27" ht="10.5" x14ac:dyDescent="0.15">
      <c r="A2886" s="1" t="s">
        <v>24380</v>
      </c>
      <c r="B2886" s="1" t="s">
        <v>0</v>
      </c>
      <c r="C2886" s="1" t="s">
        <v>22</v>
      </c>
      <c r="E2886" s="1" t="s">
        <v>24381</v>
      </c>
      <c r="F2886" s="1" t="s">
        <v>2</v>
      </c>
      <c r="G2886" s="1" t="s">
        <v>24382</v>
      </c>
      <c r="H2886" s="1" t="s">
        <v>24383</v>
      </c>
      <c r="I2886" s="1" t="s">
        <v>24384</v>
      </c>
      <c r="J2886" s="1" t="s">
        <v>71</v>
      </c>
      <c r="K2886" s="1" t="s">
        <v>20469</v>
      </c>
      <c r="L2886" s="1" t="s">
        <v>6</v>
      </c>
      <c r="M2886" s="1" t="s">
        <v>120</v>
      </c>
      <c r="N2886" s="1" t="s">
        <v>120</v>
      </c>
      <c r="O2886" s="1" t="s">
        <v>7</v>
      </c>
      <c r="P2886" s="1" t="s">
        <v>495</v>
      </c>
      <c r="Q2886" s="1" t="s">
        <v>476</v>
      </c>
      <c r="R2886" s="1" t="s">
        <v>488</v>
      </c>
      <c r="S2886" s="1" t="s">
        <v>24385</v>
      </c>
      <c r="T2886" s="21">
        <v>0</v>
      </c>
      <c r="U2886" s="21">
        <v>104754</v>
      </c>
      <c r="V2886" s="21">
        <f t="shared" si="182"/>
        <v>104754</v>
      </c>
      <c r="W2886" s="23">
        <f t="shared" si="183"/>
        <v>0</v>
      </c>
      <c r="X2886" s="3">
        <v>0</v>
      </c>
      <c r="Y2886" s="2">
        <v>60588</v>
      </c>
      <c r="Z2886" s="3">
        <f t="shared" si="180"/>
        <v>60588</v>
      </c>
      <c r="AA2886" s="8">
        <f t="shared" si="181"/>
        <v>0</v>
      </c>
    </row>
    <row r="2887" spans="1:27" ht="10.5" x14ac:dyDescent="0.15">
      <c r="A2887" s="1" t="s">
        <v>43075</v>
      </c>
      <c r="B2887" s="1" t="s">
        <v>0</v>
      </c>
      <c r="C2887" s="1" t="s">
        <v>327</v>
      </c>
      <c r="E2887" s="1" t="s">
        <v>43076</v>
      </c>
      <c r="F2887" s="1" t="s">
        <v>2</v>
      </c>
      <c r="G2887" s="1" t="s">
        <v>43077</v>
      </c>
      <c r="H2887" s="1" t="s">
        <v>43078</v>
      </c>
      <c r="I2887" s="1" t="s">
        <v>10901</v>
      </c>
      <c r="J2887" s="1" t="s">
        <v>329</v>
      </c>
      <c r="K2887" s="1" t="s">
        <v>10902</v>
      </c>
      <c r="L2887" s="1" t="s">
        <v>72</v>
      </c>
      <c r="M2887" s="1" t="s">
        <v>289</v>
      </c>
      <c r="N2887" s="1" t="s">
        <v>37764</v>
      </c>
      <c r="O2887" s="1" t="s">
        <v>7</v>
      </c>
      <c r="P2887" s="1" t="s">
        <v>3309</v>
      </c>
      <c r="Q2887" s="1" t="s">
        <v>140</v>
      </c>
      <c r="R2887" s="1" t="s">
        <v>534</v>
      </c>
      <c r="S2887" s="1" t="s">
        <v>43079</v>
      </c>
      <c r="T2887" s="21">
        <v>0</v>
      </c>
      <c r="U2887" s="21">
        <v>122414.17</v>
      </c>
      <c r="V2887" s="21">
        <f t="shared" si="182"/>
        <v>122414.17</v>
      </c>
      <c r="W2887" s="23">
        <f t="shared" si="183"/>
        <v>0</v>
      </c>
      <c r="X2887" s="3">
        <v>0</v>
      </c>
      <c r="Y2887" s="2">
        <v>60521.77</v>
      </c>
      <c r="Z2887" s="3">
        <f t="shared" si="180"/>
        <v>60521.77</v>
      </c>
      <c r="AA2887" s="8">
        <f t="shared" si="181"/>
        <v>0</v>
      </c>
    </row>
    <row r="2888" spans="1:27" ht="10.5" x14ac:dyDescent="0.15">
      <c r="A2888" s="1" t="s">
        <v>38566</v>
      </c>
      <c r="B2888" s="1" t="s">
        <v>0</v>
      </c>
      <c r="C2888" s="1" t="s">
        <v>22</v>
      </c>
      <c r="E2888" s="1" t="s">
        <v>38567</v>
      </c>
      <c r="F2888" s="1" t="s">
        <v>2</v>
      </c>
      <c r="G2888" s="1" t="s">
        <v>2</v>
      </c>
      <c r="H2888" s="1" t="s">
        <v>33901</v>
      </c>
      <c r="I2888" s="1" t="s">
        <v>633</v>
      </c>
      <c r="J2888" s="1" t="s">
        <v>210</v>
      </c>
      <c r="K2888" s="1" t="s">
        <v>10780</v>
      </c>
      <c r="L2888" s="1" t="s">
        <v>2</v>
      </c>
      <c r="M2888" s="1" t="s">
        <v>120</v>
      </c>
      <c r="N2888" s="1" t="s">
        <v>120</v>
      </c>
      <c r="O2888" s="1" t="s">
        <v>7</v>
      </c>
      <c r="P2888" s="1" t="s">
        <v>1892</v>
      </c>
      <c r="Q2888" s="1" t="s">
        <v>476</v>
      </c>
      <c r="R2888" s="1" t="s">
        <v>503</v>
      </c>
      <c r="S2888" s="1" t="s">
        <v>2</v>
      </c>
      <c r="T2888" s="21">
        <v>0</v>
      </c>
      <c r="U2888" s="21">
        <v>79654.92</v>
      </c>
      <c r="V2888" s="21">
        <f t="shared" si="182"/>
        <v>79654.92</v>
      </c>
      <c r="W2888" s="23">
        <f t="shared" si="183"/>
        <v>0</v>
      </c>
      <c r="X2888" s="3">
        <v>0</v>
      </c>
      <c r="Y2888" s="2">
        <v>60051.28</v>
      </c>
      <c r="Z2888" s="3">
        <f t="shared" si="180"/>
        <v>60051.28</v>
      </c>
      <c r="AA2888" s="8">
        <f t="shared" si="181"/>
        <v>0</v>
      </c>
    </row>
    <row r="2889" spans="1:27" ht="10.5" x14ac:dyDescent="0.15">
      <c r="A2889" s="1" t="s">
        <v>26668</v>
      </c>
      <c r="B2889" s="1" t="s">
        <v>0</v>
      </c>
      <c r="C2889" s="1" t="s">
        <v>22</v>
      </c>
      <c r="E2889" s="1" t="s">
        <v>26669</v>
      </c>
      <c r="F2889" s="1" t="s">
        <v>26670</v>
      </c>
      <c r="G2889" s="1" t="s">
        <v>6845</v>
      </c>
      <c r="H2889" s="1" t="s">
        <v>26671</v>
      </c>
      <c r="I2889" s="1" t="s">
        <v>1642</v>
      </c>
      <c r="J2889" s="1" t="s">
        <v>24</v>
      </c>
      <c r="K2889" s="1" t="s">
        <v>1643</v>
      </c>
      <c r="L2889" s="1" t="s">
        <v>34</v>
      </c>
      <c r="M2889" s="1" t="s">
        <v>289</v>
      </c>
      <c r="N2889" s="1" t="s">
        <v>6847</v>
      </c>
      <c r="O2889" s="1" t="s">
        <v>7</v>
      </c>
      <c r="P2889" s="1" t="s">
        <v>588</v>
      </c>
      <c r="Q2889" s="1" t="s">
        <v>476</v>
      </c>
      <c r="R2889" s="1" t="s">
        <v>488</v>
      </c>
      <c r="S2889" s="1" t="s">
        <v>2</v>
      </c>
      <c r="T2889" s="21">
        <v>0</v>
      </c>
      <c r="U2889" s="21">
        <v>46216.95</v>
      </c>
      <c r="V2889" s="21">
        <f t="shared" si="182"/>
        <v>46216.95</v>
      </c>
      <c r="W2889" s="23">
        <f t="shared" si="183"/>
        <v>0</v>
      </c>
      <c r="X2889" s="3">
        <v>0</v>
      </c>
      <c r="Y2889" s="2">
        <v>59944.62</v>
      </c>
      <c r="Z2889" s="3">
        <f t="shared" si="180"/>
        <v>59944.62</v>
      </c>
      <c r="AA2889" s="8">
        <f t="shared" si="181"/>
        <v>0</v>
      </c>
    </row>
    <row r="2890" spans="1:27" ht="10.5" x14ac:dyDescent="0.15">
      <c r="A2890" s="1" t="s">
        <v>29648</v>
      </c>
      <c r="B2890" s="1" t="s">
        <v>0</v>
      </c>
      <c r="C2890" s="1" t="s">
        <v>22</v>
      </c>
      <c r="E2890" s="1" t="s">
        <v>29649</v>
      </c>
      <c r="F2890" s="1" t="s">
        <v>2</v>
      </c>
      <c r="G2890" s="1" t="s">
        <v>25576</v>
      </c>
      <c r="H2890" s="1" t="s">
        <v>29650</v>
      </c>
      <c r="I2890" s="1" t="s">
        <v>29651</v>
      </c>
      <c r="J2890" s="1" t="s">
        <v>37</v>
      </c>
      <c r="K2890" s="1" t="s">
        <v>29652</v>
      </c>
      <c r="L2890" s="1" t="s">
        <v>57</v>
      </c>
      <c r="M2890" s="1" t="s">
        <v>120</v>
      </c>
      <c r="N2890" s="1" t="s">
        <v>120</v>
      </c>
      <c r="O2890" s="1" t="s">
        <v>7</v>
      </c>
      <c r="P2890" s="1" t="s">
        <v>747</v>
      </c>
      <c r="Q2890" s="1" t="s">
        <v>476</v>
      </c>
      <c r="R2890" s="1" t="s">
        <v>488</v>
      </c>
      <c r="S2890" s="1" t="s">
        <v>2</v>
      </c>
      <c r="T2890" s="21">
        <v>0</v>
      </c>
      <c r="U2890" s="21">
        <v>176460</v>
      </c>
      <c r="V2890" s="21">
        <f t="shared" si="182"/>
        <v>176460</v>
      </c>
      <c r="W2890" s="23">
        <f t="shared" si="183"/>
        <v>0</v>
      </c>
      <c r="X2890" s="3">
        <v>0</v>
      </c>
      <c r="Y2890" s="2">
        <v>59892</v>
      </c>
      <c r="Z2890" s="3">
        <f t="shared" si="180"/>
        <v>59892</v>
      </c>
      <c r="AA2890" s="8">
        <f t="shared" si="181"/>
        <v>0</v>
      </c>
    </row>
    <row r="2891" spans="1:27" ht="10.5" x14ac:dyDescent="0.15">
      <c r="A2891" s="1" t="s">
        <v>30854</v>
      </c>
      <c r="B2891" s="1" t="s">
        <v>0</v>
      </c>
      <c r="C2891" s="1" t="s">
        <v>22</v>
      </c>
      <c r="E2891" s="1" t="s">
        <v>26787</v>
      </c>
      <c r="F2891" s="1" t="s">
        <v>6815</v>
      </c>
      <c r="G2891" s="1" t="s">
        <v>30855</v>
      </c>
      <c r="H2891" s="1" t="s">
        <v>29204</v>
      </c>
      <c r="I2891" s="1" t="s">
        <v>6815</v>
      </c>
      <c r="J2891" s="1" t="s">
        <v>386</v>
      </c>
      <c r="K2891" s="1" t="s">
        <v>6816</v>
      </c>
      <c r="L2891" s="1" t="s">
        <v>34</v>
      </c>
      <c r="M2891" s="1" t="s">
        <v>289</v>
      </c>
      <c r="N2891" s="1" t="s">
        <v>6847</v>
      </c>
      <c r="O2891" s="1" t="s">
        <v>7</v>
      </c>
      <c r="P2891" s="1" t="s">
        <v>886</v>
      </c>
      <c r="Q2891" s="1" t="s">
        <v>476</v>
      </c>
      <c r="R2891" s="1" t="s">
        <v>503</v>
      </c>
      <c r="S2891" s="1" t="s">
        <v>30856</v>
      </c>
      <c r="T2891" s="21">
        <v>0</v>
      </c>
      <c r="U2891" s="21">
        <v>109330.3</v>
      </c>
      <c r="V2891" s="21">
        <f t="shared" si="182"/>
        <v>109330.3</v>
      </c>
      <c r="W2891" s="23">
        <f t="shared" si="183"/>
        <v>0</v>
      </c>
      <c r="X2891" s="3">
        <v>0</v>
      </c>
      <c r="Y2891" s="2">
        <v>59884.56</v>
      </c>
      <c r="Z2891" s="3">
        <f t="shared" si="180"/>
        <v>59884.56</v>
      </c>
      <c r="AA2891" s="8">
        <f t="shared" si="181"/>
        <v>0</v>
      </c>
    </row>
    <row r="2892" spans="1:27" ht="10.5" x14ac:dyDescent="0.15">
      <c r="A2892" s="1" t="s">
        <v>32454</v>
      </c>
      <c r="B2892" s="1" t="s">
        <v>0</v>
      </c>
      <c r="C2892" s="1" t="s">
        <v>22</v>
      </c>
      <c r="E2892" s="1" t="s">
        <v>32285</v>
      </c>
      <c r="F2892" s="1" t="s">
        <v>2</v>
      </c>
      <c r="G2892" s="1" t="s">
        <v>6845</v>
      </c>
      <c r="H2892" s="1" t="s">
        <v>32455</v>
      </c>
      <c r="I2892" s="1" t="s">
        <v>168</v>
      </c>
      <c r="J2892" s="1" t="s">
        <v>156</v>
      </c>
      <c r="K2892" s="1" t="s">
        <v>28521</v>
      </c>
      <c r="L2892" s="1" t="s">
        <v>72</v>
      </c>
      <c r="M2892" s="1" t="s">
        <v>289</v>
      </c>
      <c r="N2892" s="1" t="s">
        <v>6847</v>
      </c>
      <c r="O2892" s="1" t="s">
        <v>7</v>
      </c>
      <c r="P2892" s="1" t="s">
        <v>2347</v>
      </c>
      <c r="Q2892" s="1" t="s">
        <v>476</v>
      </c>
      <c r="R2892" s="1" t="s">
        <v>503</v>
      </c>
      <c r="S2892" s="1" t="s">
        <v>2</v>
      </c>
      <c r="T2892" s="21">
        <v>0</v>
      </c>
      <c r="U2892" s="21">
        <v>72111.08</v>
      </c>
      <c r="V2892" s="21">
        <f t="shared" si="182"/>
        <v>72111.08</v>
      </c>
      <c r="W2892" s="23">
        <f t="shared" si="183"/>
        <v>0</v>
      </c>
      <c r="X2892" s="3">
        <v>0</v>
      </c>
      <c r="Y2892" s="2">
        <v>59874.85</v>
      </c>
      <c r="Z2892" s="3">
        <f t="shared" si="180"/>
        <v>59874.85</v>
      </c>
      <c r="AA2892" s="8">
        <f t="shared" si="181"/>
        <v>0</v>
      </c>
    </row>
    <row r="2893" spans="1:27" ht="10.5" x14ac:dyDescent="0.15">
      <c r="A2893" s="1" t="s">
        <v>30002</v>
      </c>
      <c r="B2893" s="1" t="s">
        <v>0</v>
      </c>
      <c r="C2893" s="1" t="s">
        <v>22</v>
      </c>
      <c r="E2893" s="1" t="s">
        <v>30003</v>
      </c>
      <c r="F2893" s="1" t="s">
        <v>2</v>
      </c>
      <c r="G2893" s="1" t="s">
        <v>2</v>
      </c>
      <c r="H2893" s="1" t="s">
        <v>30004</v>
      </c>
      <c r="I2893" s="1" t="s">
        <v>4488</v>
      </c>
      <c r="J2893" s="1" t="s">
        <v>93</v>
      </c>
      <c r="K2893" s="1" t="s">
        <v>4489</v>
      </c>
      <c r="L2893" s="1" t="s">
        <v>72</v>
      </c>
      <c r="M2893" s="1" t="s">
        <v>976</v>
      </c>
      <c r="N2893" s="1" t="s">
        <v>977</v>
      </c>
      <c r="O2893" s="1" t="s">
        <v>7</v>
      </c>
      <c r="P2893" s="1" t="s">
        <v>1979</v>
      </c>
      <c r="Q2893" s="1" t="s">
        <v>140</v>
      </c>
      <c r="R2893" s="1" t="s">
        <v>390</v>
      </c>
      <c r="S2893" s="1" t="s">
        <v>2</v>
      </c>
      <c r="T2893" s="21">
        <v>0</v>
      </c>
      <c r="U2893" s="21">
        <v>43709.99</v>
      </c>
      <c r="V2893" s="21">
        <f t="shared" si="182"/>
        <v>43709.99</v>
      </c>
      <c r="W2893" s="23">
        <f t="shared" si="183"/>
        <v>0</v>
      </c>
      <c r="X2893" s="3">
        <v>0</v>
      </c>
      <c r="Y2893" s="2">
        <v>59807.93</v>
      </c>
      <c r="Z2893" s="3">
        <f t="shared" si="180"/>
        <v>59807.93</v>
      </c>
      <c r="AA2893" s="8">
        <f t="shared" si="181"/>
        <v>0</v>
      </c>
    </row>
    <row r="2894" spans="1:27" ht="10.5" x14ac:dyDescent="0.15">
      <c r="A2894" s="1" t="s">
        <v>34810</v>
      </c>
      <c r="B2894" s="1" t="s">
        <v>0</v>
      </c>
      <c r="C2894" s="1" t="s">
        <v>22</v>
      </c>
      <c r="E2894" s="1" t="s">
        <v>34811</v>
      </c>
      <c r="F2894" s="1" t="s">
        <v>2</v>
      </c>
      <c r="G2894" s="1" t="s">
        <v>34812</v>
      </c>
      <c r="H2894" s="1" t="s">
        <v>34813</v>
      </c>
      <c r="I2894" s="1" t="s">
        <v>628</v>
      </c>
      <c r="J2894" s="1" t="s">
        <v>118</v>
      </c>
      <c r="K2894" s="1" t="s">
        <v>6968</v>
      </c>
      <c r="L2894" s="1" t="s">
        <v>6</v>
      </c>
      <c r="M2894" s="1" t="s">
        <v>289</v>
      </c>
      <c r="N2894" s="1" t="s">
        <v>289</v>
      </c>
      <c r="O2894" s="1" t="s">
        <v>7</v>
      </c>
      <c r="P2894" s="1" t="s">
        <v>817</v>
      </c>
      <c r="Q2894" s="1" t="s">
        <v>476</v>
      </c>
      <c r="R2894" s="1" t="s">
        <v>503</v>
      </c>
      <c r="S2894" s="1" t="s">
        <v>34814</v>
      </c>
      <c r="T2894" s="21">
        <v>0</v>
      </c>
      <c r="U2894" s="21">
        <v>113632.04</v>
      </c>
      <c r="V2894" s="21">
        <f t="shared" si="182"/>
        <v>113632.04</v>
      </c>
      <c r="W2894" s="23">
        <f t="shared" si="183"/>
        <v>0</v>
      </c>
      <c r="X2894" s="3">
        <v>0</v>
      </c>
      <c r="Y2894" s="2">
        <v>61447.28</v>
      </c>
      <c r="Z2894" s="3">
        <f t="shared" si="180"/>
        <v>61447.28</v>
      </c>
      <c r="AA2894" s="8">
        <f t="shared" si="181"/>
        <v>0</v>
      </c>
    </row>
    <row r="2895" spans="1:27" ht="10.5" x14ac:dyDescent="0.15">
      <c r="A2895" s="1" t="s">
        <v>22933</v>
      </c>
      <c r="B2895" s="1" t="s">
        <v>0</v>
      </c>
      <c r="C2895" s="1" t="s">
        <v>22</v>
      </c>
      <c r="E2895" s="1" t="s">
        <v>22934</v>
      </c>
      <c r="F2895" s="1" t="s">
        <v>2</v>
      </c>
      <c r="G2895" s="1" t="s">
        <v>1024</v>
      </c>
      <c r="H2895" s="1" t="s">
        <v>22935</v>
      </c>
      <c r="I2895" s="1" t="s">
        <v>3537</v>
      </c>
      <c r="J2895" s="1" t="s">
        <v>53</v>
      </c>
      <c r="K2895" s="1" t="s">
        <v>2928</v>
      </c>
      <c r="L2895" s="1" t="s">
        <v>57</v>
      </c>
      <c r="M2895" s="1" t="s">
        <v>398</v>
      </c>
      <c r="N2895" s="1" t="s">
        <v>22936</v>
      </c>
      <c r="O2895" s="1" t="s">
        <v>7</v>
      </c>
      <c r="P2895" s="1" t="s">
        <v>1778</v>
      </c>
      <c r="Q2895" s="1" t="s">
        <v>140</v>
      </c>
      <c r="R2895" s="1" t="s">
        <v>141</v>
      </c>
      <c r="S2895" s="1" t="s">
        <v>22937</v>
      </c>
      <c r="T2895" s="21">
        <v>0</v>
      </c>
      <c r="U2895" s="21">
        <v>104017.56</v>
      </c>
      <c r="V2895" s="21">
        <f t="shared" si="182"/>
        <v>104017.56</v>
      </c>
      <c r="W2895" s="23">
        <f t="shared" si="183"/>
        <v>0</v>
      </c>
      <c r="X2895" s="3">
        <v>0</v>
      </c>
      <c r="Y2895" s="2">
        <v>62246.87</v>
      </c>
      <c r="Z2895" s="3">
        <f t="shared" si="180"/>
        <v>62246.87</v>
      </c>
      <c r="AA2895" s="8">
        <f t="shared" si="181"/>
        <v>0</v>
      </c>
    </row>
    <row r="2896" spans="1:27" ht="10.5" x14ac:dyDescent="0.15">
      <c r="A2896" s="1" t="s">
        <v>33738</v>
      </c>
      <c r="B2896" s="1" t="s">
        <v>0</v>
      </c>
      <c r="C2896" s="1" t="s">
        <v>22</v>
      </c>
      <c r="E2896" s="1" t="s">
        <v>33739</v>
      </c>
      <c r="F2896" s="1" t="s">
        <v>2</v>
      </c>
      <c r="G2896" s="1" t="s">
        <v>33740</v>
      </c>
      <c r="H2896" s="1" t="s">
        <v>33741</v>
      </c>
      <c r="I2896" s="1" t="s">
        <v>2541</v>
      </c>
      <c r="J2896" s="1" t="s">
        <v>24</v>
      </c>
      <c r="K2896" s="1" t="s">
        <v>33742</v>
      </c>
      <c r="L2896" s="1" t="s">
        <v>34</v>
      </c>
      <c r="M2896" s="1" t="s">
        <v>289</v>
      </c>
      <c r="N2896" s="1" t="s">
        <v>6847</v>
      </c>
      <c r="O2896" s="1" t="s">
        <v>7</v>
      </c>
      <c r="P2896" s="1" t="s">
        <v>1435</v>
      </c>
      <c r="Q2896" s="1" t="s">
        <v>476</v>
      </c>
      <c r="R2896" s="1" t="s">
        <v>477</v>
      </c>
      <c r="S2896" s="1" t="s">
        <v>2</v>
      </c>
      <c r="T2896" s="21">
        <v>0</v>
      </c>
      <c r="U2896" s="21">
        <v>73763.16</v>
      </c>
      <c r="V2896" s="21">
        <f t="shared" si="182"/>
        <v>73763.16</v>
      </c>
      <c r="W2896" s="23">
        <f t="shared" si="183"/>
        <v>0</v>
      </c>
      <c r="X2896" s="3">
        <v>0</v>
      </c>
      <c r="Y2896" s="2">
        <v>59533.2</v>
      </c>
      <c r="Z2896" s="3">
        <f t="shared" si="180"/>
        <v>59533.2</v>
      </c>
      <c r="AA2896" s="8">
        <f t="shared" si="181"/>
        <v>0</v>
      </c>
    </row>
    <row r="2897" spans="1:27" ht="10.5" x14ac:dyDescent="0.15">
      <c r="A2897" s="1" t="s">
        <v>32301</v>
      </c>
      <c r="B2897" s="1" t="s">
        <v>0</v>
      </c>
      <c r="C2897" s="1" t="s">
        <v>22</v>
      </c>
      <c r="E2897" s="1" t="s">
        <v>32302</v>
      </c>
      <c r="F2897" s="1" t="s">
        <v>30362</v>
      </c>
      <c r="G2897" s="1" t="s">
        <v>6845</v>
      </c>
      <c r="H2897" s="1" t="s">
        <v>32303</v>
      </c>
      <c r="I2897" s="1" t="s">
        <v>2557</v>
      </c>
      <c r="J2897" s="1" t="s">
        <v>24</v>
      </c>
      <c r="K2897" s="1" t="s">
        <v>2978</v>
      </c>
      <c r="L2897" s="1" t="s">
        <v>72</v>
      </c>
      <c r="M2897" s="1" t="s">
        <v>289</v>
      </c>
      <c r="N2897" s="1" t="s">
        <v>6847</v>
      </c>
      <c r="O2897" s="1" t="s">
        <v>7</v>
      </c>
      <c r="P2897" s="1" t="s">
        <v>872</v>
      </c>
      <c r="Q2897" s="1" t="s">
        <v>476</v>
      </c>
      <c r="R2897" s="1" t="s">
        <v>488</v>
      </c>
      <c r="S2897" s="1" t="s">
        <v>2</v>
      </c>
      <c r="T2897" s="21">
        <v>0</v>
      </c>
      <c r="U2897" s="21">
        <v>71941.56</v>
      </c>
      <c r="V2897" s="21">
        <f t="shared" si="182"/>
        <v>71941.56</v>
      </c>
      <c r="W2897" s="23">
        <f t="shared" si="183"/>
        <v>0</v>
      </c>
      <c r="X2897" s="3">
        <v>0</v>
      </c>
      <c r="Y2897" s="2">
        <v>59133.57</v>
      </c>
      <c r="Z2897" s="3">
        <f t="shared" si="180"/>
        <v>59133.57</v>
      </c>
      <c r="AA2897" s="8">
        <f t="shared" si="181"/>
        <v>0</v>
      </c>
    </row>
    <row r="2898" spans="1:27" ht="10.5" x14ac:dyDescent="0.15">
      <c r="A2898" s="1" t="s">
        <v>23162</v>
      </c>
      <c r="B2898" s="1" t="s">
        <v>0</v>
      </c>
      <c r="C2898" s="1" t="s">
        <v>22</v>
      </c>
      <c r="E2898" s="1" t="s">
        <v>12854</v>
      </c>
      <c r="F2898" s="1" t="s">
        <v>2</v>
      </c>
      <c r="G2898" s="1" t="s">
        <v>23163</v>
      </c>
      <c r="H2898" s="1" t="s">
        <v>23164</v>
      </c>
      <c r="I2898" s="1" t="s">
        <v>1534</v>
      </c>
      <c r="J2898" s="1" t="s">
        <v>298</v>
      </c>
      <c r="K2898" s="1" t="s">
        <v>12857</v>
      </c>
      <c r="L2898" s="1" t="s">
        <v>2</v>
      </c>
      <c r="M2898" s="1" t="s">
        <v>120</v>
      </c>
      <c r="N2898" s="1" t="s">
        <v>120</v>
      </c>
      <c r="O2898" s="1" t="s">
        <v>7</v>
      </c>
      <c r="P2898" s="1" t="s">
        <v>1256</v>
      </c>
      <c r="Q2898" s="1" t="s">
        <v>476</v>
      </c>
      <c r="R2898" s="1" t="s">
        <v>503</v>
      </c>
      <c r="S2898" s="1" t="s">
        <v>12858</v>
      </c>
      <c r="T2898" s="21">
        <v>586.29999999999995</v>
      </c>
      <c r="U2898" s="21">
        <v>228346.23</v>
      </c>
      <c r="V2898" s="21">
        <f t="shared" si="182"/>
        <v>228932.53</v>
      </c>
      <c r="W2898" s="23">
        <f t="shared" si="183"/>
        <v>2.5610165580225754E-3</v>
      </c>
      <c r="X2898" s="3">
        <v>0</v>
      </c>
      <c r="Y2898" s="2">
        <v>60071.360000000001</v>
      </c>
      <c r="Z2898" s="3">
        <f t="shared" si="180"/>
        <v>60071.360000000001</v>
      </c>
      <c r="AA2898" s="8">
        <f t="shared" si="181"/>
        <v>0</v>
      </c>
    </row>
    <row r="2899" spans="1:27" ht="10.5" x14ac:dyDescent="0.15">
      <c r="A2899" s="1" t="s">
        <v>25799</v>
      </c>
      <c r="B2899" s="1" t="s">
        <v>0</v>
      </c>
      <c r="C2899" s="1" t="s">
        <v>22</v>
      </c>
      <c r="E2899" s="1" t="s">
        <v>25800</v>
      </c>
      <c r="F2899" s="1" t="s">
        <v>2</v>
      </c>
      <c r="G2899" s="1" t="s">
        <v>25789</v>
      </c>
      <c r="H2899" s="1" t="s">
        <v>25801</v>
      </c>
      <c r="I2899" s="1" t="s">
        <v>25802</v>
      </c>
      <c r="J2899" s="1" t="s">
        <v>18</v>
      </c>
      <c r="K2899" s="1" t="s">
        <v>25803</v>
      </c>
      <c r="L2899" s="1" t="s">
        <v>2</v>
      </c>
      <c r="M2899" s="1" t="s">
        <v>120</v>
      </c>
      <c r="N2899" s="1" t="s">
        <v>120</v>
      </c>
      <c r="O2899" s="1" t="s">
        <v>7</v>
      </c>
      <c r="P2899" s="1" t="s">
        <v>747</v>
      </c>
      <c r="Q2899" s="1" t="s">
        <v>476</v>
      </c>
      <c r="R2899" s="1" t="s">
        <v>488</v>
      </c>
      <c r="S2899" s="1" t="s">
        <v>2</v>
      </c>
      <c r="T2899" s="21">
        <v>0</v>
      </c>
      <c r="U2899" s="21">
        <v>158116</v>
      </c>
      <c r="V2899" s="21">
        <f t="shared" si="182"/>
        <v>158116</v>
      </c>
      <c r="W2899" s="23">
        <f t="shared" si="183"/>
        <v>0</v>
      </c>
      <c r="X2899" s="3">
        <v>0</v>
      </c>
      <c r="Y2899" s="2">
        <v>58528</v>
      </c>
      <c r="Z2899" s="3">
        <f t="shared" si="180"/>
        <v>58528</v>
      </c>
      <c r="AA2899" s="8">
        <f t="shared" si="181"/>
        <v>0</v>
      </c>
    </row>
    <row r="2900" spans="1:27" ht="10.5" x14ac:dyDescent="0.15">
      <c r="A2900" s="1" t="s">
        <v>30796</v>
      </c>
      <c r="B2900" s="1" t="s">
        <v>0</v>
      </c>
      <c r="C2900" s="1" t="s">
        <v>22</v>
      </c>
      <c r="E2900" s="1" t="s">
        <v>30797</v>
      </c>
      <c r="F2900" s="1" t="s">
        <v>2</v>
      </c>
      <c r="G2900" s="1" t="s">
        <v>25789</v>
      </c>
      <c r="H2900" s="1" t="s">
        <v>30798</v>
      </c>
      <c r="I2900" s="1" t="s">
        <v>30799</v>
      </c>
      <c r="J2900" s="1" t="s">
        <v>18</v>
      </c>
      <c r="K2900" s="1" t="s">
        <v>24963</v>
      </c>
      <c r="L2900" s="1" t="s">
        <v>2</v>
      </c>
      <c r="M2900" s="1" t="s">
        <v>120</v>
      </c>
      <c r="N2900" s="1" t="s">
        <v>120</v>
      </c>
      <c r="O2900" s="1" t="s">
        <v>7</v>
      </c>
      <c r="P2900" s="1" t="s">
        <v>747</v>
      </c>
      <c r="Q2900" s="1" t="s">
        <v>476</v>
      </c>
      <c r="R2900" s="1" t="s">
        <v>488</v>
      </c>
      <c r="S2900" s="1" t="s">
        <v>2</v>
      </c>
      <c r="T2900" s="21">
        <v>0</v>
      </c>
      <c r="U2900" s="21">
        <v>133580</v>
      </c>
      <c r="V2900" s="21">
        <f t="shared" si="182"/>
        <v>133580</v>
      </c>
      <c r="W2900" s="23">
        <f t="shared" si="183"/>
        <v>0</v>
      </c>
      <c r="X2900" s="3">
        <v>0</v>
      </c>
      <c r="Y2900" s="2">
        <v>58528</v>
      </c>
      <c r="Z2900" s="3">
        <f t="shared" si="180"/>
        <v>58528</v>
      </c>
      <c r="AA2900" s="8">
        <f t="shared" si="181"/>
        <v>0</v>
      </c>
    </row>
    <row r="2901" spans="1:27" ht="10.5" x14ac:dyDescent="0.15">
      <c r="A2901" s="1" t="s">
        <v>46300</v>
      </c>
      <c r="B2901" s="1" t="s">
        <v>0</v>
      </c>
      <c r="C2901" s="1" t="s">
        <v>22</v>
      </c>
      <c r="E2901" s="1" t="s">
        <v>46301</v>
      </c>
      <c r="F2901" s="1" t="s">
        <v>2</v>
      </c>
      <c r="G2901" s="1" t="s">
        <v>2</v>
      </c>
      <c r="H2901" s="1" t="s">
        <v>46302</v>
      </c>
      <c r="I2901" s="1" t="s">
        <v>699</v>
      </c>
      <c r="J2901" s="1" t="s">
        <v>162</v>
      </c>
      <c r="K2901" s="1" t="s">
        <v>15890</v>
      </c>
      <c r="L2901" s="1" t="s">
        <v>6</v>
      </c>
      <c r="M2901" s="1" t="s">
        <v>120</v>
      </c>
      <c r="N2901" s="1" t="s">
        <v>120</v>
      </c>
      <c r="O2901" s="1" t="s">
        <v>7</v>
      </c>
      <c r="P2901" s="1" t="s">
        <v>2379</v>
      </c>
      <c r="Q2901" s="1" t="s">
        <v>476</v>
      </c>
      <c r="R2901" s="1" t="s">
        <v>477</v>
      </c>
      <c r="S2901" s="1" t="s">
        <v>2</v>
      </c>
      <c r="T2901" s="21">
        <v>0</v>
      </c>
      <c r="U2901" s="21">
        <v>139518</v>
      </c>
      <c r="V2901" s="21">
        <f t="shared" si="182"/>
        <v>139518</v>
      </c>
      <c r="W2901" s="23">
        <f t="shared" si="183"/>
        <v>0</v>
      </c>
      <c r="X2901" s="3">
        <v>0</v>
      </c>
      <c r="Y2901" s="2">
        <v>62400</v>
      </c>
      <c r="Z2901" s="3">
        <f t="shared" si="180"/>
        <v>62400</v>
      </c>
      <c r="AA2901" s="8">
        <f t="shared" si="181"/>
        <v>0</v>
      </c>
    </row>
    <row r="2902" spans="1:27" ht="10.5" x14ac:dyDescent="0.15">
      <c r="A2902" s="1" t="s">
        <v>29203</v>
      </c>
      <c r="B2902" s="1" t="s">
        <v>0</v>
      </c>
      <c r="C2902" s="1" t="s">
        <v>22</v>
      </c>
      <c r="E2902" s="1" t="s">
        <v>24287</v>
      </c>
      <c r="F2902" s="1" t="s">
        <v>2</v>
      </c>
      <c r="G2902" s="1" t="s">
        <v>28403</v>
      </c>
      <c r="H2902" s="1" t="s">
        <v>29204</v>
      </c>
      <c r="I2902" s="1" t="s">
        <v>6815</v>
      </c>
      <c r="J2902" s="1" t="s">
        <v>386</v>
      </c>
      <c r="K2902" s="1" t="s">
        <v>6816</v>
      </c>
      <c r="L2902" s="1" t="s">
        <v>6</v>
      </c>
      <c r="M2902" s="1" t="s">
        <v>289</v>
      </c>
      <c r="N2902" s="1" t="s">
        <v>7728</v>
      </c>
      <c r="O2902" s="1" t="s">
        <v>7</v>
      </c>
      <c r="P2902" s="1" t="s">
        <v>886</v>
      </c>
      <c r="Q2902" s="1" t="s">
        <v>476</v>
      </c>
      <c r="R2902" s="1" t="s">
        <v>503</v>
      </c>
      <c r="S2902" s="1" t="s">
        <v>2</v>
      </c>
      <c r="T2902" s="21"/>
      <c r="U2902" s="21"/>
      <c r="V2902" s="21">
        <f t="shared" si="182"/>
        <v>0</v>
      </c>
      <c r="W2902" s="23" t="e">
        <f t="shared" si="183"/>
        <v>#DIV/0!</v>
      </c>
      <c r="X2902" s="3">
        <v>0</v>
      </c>
      <c r="Y2902" s="2">
        <v>57960</v>
      </c>
      <c r="Z2902" s="3">
        <f t="shared" si="180"/>
        <v>57960</v>
      </c>
      <c r="AA2902" s="8">
        <f t="shared" si="181"/>
        <v>0</v>
      </c>
    </row>
    <row r="2903" spans="1:27" ht="10.5" x14ac:dyDescent="0.15">
      <c r="A2903" s="1" t="s">
        <v>32031</v>
      </c>
      <c r="B2903" s="1" t="s">
        <v>0</v>
      </c>
      <c r="C2903" s="1" t="s">
        <v>22</v>
      </c>
      <c r="E2903" s="1" t="s">
        <v>25483</v>
      </c>
      <c r="F2903" s="1" t="s">
        <v>2</v>
      </c>
      <c r="G2903" s="1" t="s">
        <v>2</v>
      </c>
      <c r="H2903" s="1" t="s">
        <v>32032</v>
      </c>
      <c r="I2903" s="1" t="s">
        <v>2429</v>
      </c>
      <c r="J2903" s="1" t="s">
        <v>24</v>
      </c>
      <c r="K2903" s="1" t="s">
        <v>2430</v>
      </c>
      <c r="L2903" s="1" t="s">
        <v>34</v>
      </c>
      <c r="M2903" s="1" t="s">
        <v>289</v>
      </c>
      <c r="N2903" s="1" t="s">
        <v>6847</v>
      </c>
      <c r="O2903" s="1" t="s">
        <v>7</v>
      </c>
      <c r="P2903" s="1" t="s">
        <v>879</v>
      </c>
      <c r="Q2903" s="1" t="s">
        <v>476</v>
      </c>
      <c r="R2903" s="1" t="s">
        <v>477</v>
      </c>
      <c r="S2903" s="1" t="s">
        <v>2</v>
      </c>
      <c r="T2903" s="21">
        <v>0</v>
      </c>
      <c r="U2903" s="21">
        <v>39735.85</v>
      </c>
      <c r="V2903" s="21">
        <f t="shared" si="182"/>
        <v>39735.85</v>
      </c>
      <c r="W2903" s="23">
        <f t="shared" si="183"/>
        <v>0</v>
      </c>
      <c r="X2903" s="3">
        <v>0</v>
      </c>
      <c r="Y2903" s="2">
        <v>57954.42</v>
      </c>
      <c r="Z2903" s="3">
        <f t="shared" si="180"/>
        <v>57954.42</v>
      </c>
      <c r="AA2903" s="8">
        <f t="shared" si="181"/>
        <v>0</v>
      </c>
    </row>
    <row r="2904" spans="1:27" ht="10.5" x14ac:dyDescent="0.15">
      <c r="A2904" s="1" t="s">
        <v>21199</v>
      </c>
      <c r="B2904" s="1" t="s">
        <v>0</v>
      </c>
      <c r="C2904" s="1" t="s">
        <v>22</v>
      </c>
      <c r="E2904" s="1" t="s">
        <v>21200</v>
      </c>
      <c r="F2904" s="1" t="s">
        <v>2</v>
      </c>
      <c r="G2904" s="1" t="s">
        <v>2</v>
      </c>
      <c r="H2904" s="1" t="s">
        <v>21201</v>
      </c>
      <c r="I2904" s="1" t="s">
        <v>4268</v>
      </c>
      <c r="J2904" s="1" t="s">
        <v>118</v>
      </c>
      <c r="K2904" s="1" t="s">
        <v>4447</v>
      </c>
      <c r="L2904" s="1" t="s">
        <v>72</v>
      </c>
      <c r="M2904" s="1" t="s">
        <v>976</v>
      </c>
      <c r="N2904" s="1" t="s">
        <v>1397</v>
      </c>
      <c r="O2904" s="1" t="s">
        <v>7</v>
      </c>
      <c r="P2904" s="1" t="s">
        <v>872</v>
      </c>
      <c r="Q2904" s="1" t="s">
        <v>476</v>
      </c>
      <c r="R2904" s="1" t="s">
        <v>488</v>
      </c>
      <c r="S2904" s="1" t="s">
        <v>21202</v>
      </c>
      <c r="T2904" s="21">
        <v>30.75</v>
      </c>
      <c r="U2904" s="21">
        <v>127703.3</v>
      </c>
      <c r="V2904" s="21">
        <f t="shared" si="182"/>
        <v>127734.05</v>
      </c>
      <c r="W2904" s="23">
        <f t="shared" si="183"/>
        <v>2.4073455746529605E-4</v>
      </c>
      <c r="X2904" s="3">
        <v>0</v>
      </c>
      <c r="Y2904" s="2">
        <v>57839.1</v>
      </c>
      <c r="Z2904" s="3">
        <f t="shared" si="180"/>
        <v>57839.1</v>
      </c>
      <c r="AA2904" s="8">
        <f t="shared" si="181"/>
        <v>0</v>
      </c>
    </row>
    <row r="2905" spans="1:27" ht="10.5" x14ac:dyDescent="0.15">
      <c r="A2905" s="1" t="s">
        <v>24015</v>
      </c>
      <c r="B2905" s="1" t="s">
        <v>0</v>
      </c>
      <c r="C2905" s="1" t="s">
        <v>22</v>
      </c>
      <c r="E2905" s="1" t="s">
        <v>24016</v>
      </c>
      <c r="F2905" s="1" t="s">
        <v>2</v>
      </c>
      <c r="G2905" s="1" t="s">
        <v>24017</v>
      </c>
      <c r="H2905" s="1" t="s">
        <v>24018</v>
      </c>
      <c r="I2905" s="1" t="s">
        <v>24019</v>
      </c>
      <c r="J2905" s="1" t="s">
        <v>104</v>
      </c>
      <c r="K2905" s="1" t="s">
        <v>24020</v>
      </c>
      <c r="L2905" s="1" t="s">
        <v>72</v>
      </c>
      <c r="M2905" s="1" t="s">
        <v>289</v>
      </c>
      <c r="N2905" s="1" t="s">
        <v>7728</v>
      </c>
      <c r="O2905" s="1" t="s">
        <v>7</v>
      </c>
      <c r="P2905" s="1" t="s">
        <v>579</v>
      </c>
      <c r="Q2905" s="1" t="s">
        <v>476</v>
      </c>
      <c r="R2905" s="1" t="s">
        <v>488</v>
      </c>
      <c r="S2905" s="1" t="s">
        <v>2</v>
      </c>
      <c r="T2905" s="21">
        <v>0</v>
      </c>
      <c r="U2905" s="21">
        <v>20203.8</v>
      </c>
      <c r="V2905" s="21">
        <f t="shared" si="182"/>
        <v>20203.8</v>
      </c>
      <c r="W2905" s="23">
        <f t="shared" si="183"/>
        <v>0</v>
      </c>
      <c r="X2905" s="3">
        <v>0</v>
      </c>
      <c r="Y2905" s="2">
        <v>57408.51</v>
      </c>
      <c r="Z2905" s="3">
        <f t="shared" si="180"/>
        <v>57408.51</v>
      </c>
      <c r="AA2905" s="8">
        <f t="shared" si="181"/>
        <v>0</v>
      </c>
    </row>
    <row r="2906" spans="1:27" ht="10.5" x14ac:dyDescent="0.15">
      <c r="A2906" s="1" t="s">
        <v>32035</v>
      </c>
      <c r="B2906" s="1" t="s">
        <v>0</v>
      </c>
      <c r="C2906" s="1" t="s">
        <v>22</v>
      </c>
      <c r="E2906" s="1" t="s">
        <v>25483</v>
      </c>
      <c r="F2906" s="1" t="s">
        <v>2</v>
      </c>
      <c r="G2906" s="1" t="s">
        <v>2</v>
      </c>
      <c r="H2906" s="1" t="s">
        <v>32036</v>
      </c>
      <c r="I2906" s="1" t="s">
        <v>295</v>
      </c>
      <c r="J2906" s="1" t="s">
        <v>24</v>
      </c>
      <c r="K2906" s="1" t="s">
        <v>15505</v>
      </c>
      <c r="L2906" s="1" t="s">
        <v>34</v>
      </c>
      <c r="M2906" s="1" t="s">
        <v>289</v>
      </c>
      <c r="N2906" s="1" t="s">
        <v>6847</v>
      </c>
      <c r="O2906" s="1" t="s">
        <v>7</v>
      </c>
      <c r="P2906" s="1" t="s">
        <v>879</v>
      </c>
      <c r="Q2906" s="1" t="s">
        <v>476</v>
      </c>
      <c r="R2906" s="1" t="s">
        <v>477</v>
      </c>
      <c r="S2906" s="1" t="s">
        <v>2</v>
      </c>
      <c r="T2906" s="21">
        <v>0</v>
      </c>
      <c r="U2906" s="21">
        <v>63782.36</v>
      </c>
      <c r="V2906" s="21">
        <f t="shared" si="182"/>
        <v>63782.36</v>
      </c>
      <c r="W2906" s="23">
        <f t="shared" si="183"/>
        <v>0</v>
      </c>
      <c r="X2906" s="3">
        <v>0</v>
      </c>
      <c r="Y2906" s="2">
        <v>55951.35</v>
      </c>
      <c r="Z2906" s="3">
        <f t="shared" si="180"/>
        <v>55951.35</v>
      </c>
      <c r="AA2906" s="8">
        <f t="shared" si="181"/>
        <v>0</v>
      </c>
    </row>
    <row r="2907" spans="1:27" ht="10.5" x14ac:dyDescent="0.15">
      <c r="A2907" s="1" t="s">
        <v>29639</v>
      </c>
      <c r="B2907" s="1" t="s">
        <v>0</v>
      </c>
      <c r="C2907" s="1" t="s">
        <v>22</v>
      </c>
      <c r="E2907" s="1" t="s">
        <v>29640</v>
      </c>
      <c r="F2907" s="1" t="s">
        <v>2</v>
      </c>
      <c r="G2907" s="1" t="s">
        <v>29641</v>
      </c>
      <c r="H2907" s="1" t="s">
        <v>29642</v>
      </c>
      <c r="I2907" s="1" t="s">
        <v>5745</v>
      </c>
      <c r="J2907" s="1" t="s">
        <v>93</v>
      </c>
      <c r="K2907" s="1" t="s">
        <v>5746</v>
      </c>
      <c r="L2907" s="1" t="s">
        <v>2</v>
      </c>
      <c r="M2907" s="1" t="s">
        <v>120</v>
      </c>
      <c r="N2907" s="1" t="s">
        <v>120</v>
      </c>
      <c r="O2907" s="1" t="s">
        <v>7</v>
      </c>
      <c r="P2907" s="1" t="s">
        <v>495</v>
      </c>
      <c r="Q2907" s="1" t="s">
        <v>476</v>
      </c>
      <c r="R2907" s="1" t="s">
        <v>488</v>
      </c>
      <c r="S2907" s="1" t="s">
        <v>2</v>
      </c>
      <c r="T2907" s="21">
        <v>0</v>
      </c>
      <c r="U2907" s="21">
        <v>139278</v>
      </c>
      <c r="V2907" s="21">
        <f t="shared" si="182"/>
        <v>139278</v>
      </c>
      <c r="W2907" s="23">
        <f t="shared" si="183"/>
        <v>0</v>
      </c>
      <c r="X2907" s="3">
        <v>0</v>
      </c>
      <c r="Y2907" s="2">
        <v>66918</v>
      </c>
      <c r="Z2907" s="3">
        <f t="shared" si="180"/>
        <v>66918</v>
      </c>
      <c r="AA2907" s="8">
        <f t="shared" si="181"/>
        <v>0</v>
      </c>
    </row>
    <row r="2908" spans="1:27" ht="10.5" x14ac:dyDescent="0.15">
      <c r="A2908" s="1" t="s">
        <v>29741</v>
      </c>
      <c r="B2908" s="1" t="s">
        <v>0</v>
      </c>
      <c r="C2908" s="1" t="s">
        <v>22</v>
      </c>
      <c r="E2908" s="1" t="s">
        <v>5647</v>
      </c>
      <c r="F2908" s="1" t="s">
        <v>2</v>
      </c>
      <c r="G2908" s="1" t="s">
        <v>29742</v>
      </c>
      <c r="H2908" s="1" t="s">
        <v>29743</v>
      </c>
      <c r="I2908" s="1" t="s">
        <v>789</v>
      </c>
      <c r="J2908" s="1" t="s">
        <v>298</v>
      </c>
      <c r="K2908" s="1" t="s">
        <v>790</v>
      </c>
      <c r="L2908" s="1" t="s">
        <v>57</v>
      </c>
      <c r="M2908" s="1" t="s">
        <v>120</v>
      </c>
      <c r="N2908" s="1" t="s">
        <v>120</v>
      </c>
      <c r="O2908" s="1" t="s">
        <v>7</v>
      </c>
      <c r="P2908" s="1" t="s">
        <v>1435</v>
      </c>
      <c r="Q2908" s="1" t="s">
        <v>476</v>
      </c>
      <c r="R2908" s="1" t="s">
        <v>477</v>
      </c>
      <c r="S2908" s="1" t="s">
        <v>2</v>
      </c>
      <c r="T2908" s="21">
        <v>0</v>
      </c>
      <c r="U2908" s="21">
        <v>109693.31</v>
      </c>
      <c r="V2908" s="21">
        <f t="shared" si="182"/>
        <v>109693.31</v>
      </c>
      <c r="W2908" s="23">
        <f t="shared" si="183"/>
        <v>0</v>
      </c>
      <c r="X2908" s="3">
        <v>0</v>
      </c>
      <c r="Y2908" s="2">
        <v>55137.760000000002</v>
      </c>
      <c r="Z2908" s="3">
        <f t="shared" si="180"/>
        <v>55137.760000000002</v>
      </c>
      <c r="AA2908" s="8">
        <f t="shared" si="181"/>
        <v>0</v>
      </c>
    </row>
    <row r="2909" spans="1:27" ht="10.5" x14ac:dyDescent="0.15">
      <c r="A2909" s="1" t="s">
        <v>46303</v>
      </c>
      <c r="B2909" s="1" t="s">
        <v>0</v>
      </c>
      <c r="C2909" s="1" t="s">
        <v>22</v>
      </c>
      <c r="E2909" s="1" t="s">
        <v>46304</v>
      </c>
      <c r="F2909" s="1" t="s">
        <v>2</v>
      </c>
      <c r="G2909" s="1" t="s">
        <v>46305</v>
      </c>
      <c r="H2909" s="1" t="s">
        <v>46306</v>
      </c>
      <c r="I2909" s="1" t="s">
        <v>37500</v>
      </c>
      <c r="J2909" s="1" t="s">
        <v>37</v>
      </c>
      <c r="K2909" s="1" t="s">
        <v>37501</v>
      </c>
      <c r="L2909" s="1" t="s">
        <v>6</v>
      </c>
      <c r="M2909" s="1" t="s">
        <v>120</v>
      </c>
      <c r="N2909" s="1" t="s">
        <v>120</v>
      </c>
      <c r="O2909" s="1" t="s">
        <v>7</v>
      </c>
      <c r="P2909" s="1" t="s">
        <v>747</v>
      </c>
      <c r="Q2909" s="1" t="s">
        <v>476</v>
      </c>
      <c r="R2909" s="1" t="s">
        <v>488</v>
      </c>
      <c r="S2909" s="1" t="s">
        <v>2</v>
      </c>
      <c r="T2909" s="21">
        <v>0</v>
      </c>
      <c r="U2909" s="21">
        <v>208184</v>
      </c>
      <c r="V2909" s="21">
        <f t="shared" si="182"/>
        <v>208184</v>
      </c>
      <c r="W2909" s="23">
        <f t="shared" si="183"/>
        <v>0</v>
      </c>
      <c r="X2909" s="3">
        <v>0</v>
      </c>
      <c r="Y2909" s="2">
        <v>55056</v>
      </c>
      <c r="Z2909" s="3">
        <f t="shared" si="180"/>
        <v>55056</v>
      </c>
      <c r="AA2909" s="8">
        <f t="shared" si="181"/>
        <v>0</v>
      </c>
    </row>
    <row r="2910" spans="1:27" ht="10.5" x14ac:dyDescent="0.15">
      <c r="A2910" s="1" t="s">
        <v>30496</v>
      </c>
      <c r="B2910" s="1" t="s">
        <v>0</v>
      </c>
      <c r="C2910" s="1" t="s">
        <v>22</v>
      </c>
      <c r="E2910" s="1" t="s">
        <v>30497</v>
      </c>
      <c r="F2910" s="1" t="s">
        <v>2</v>
      </c>
      <c r="G2910" s="1" t="s">
        <v>30498</v>
      </c>
      <c r="H2910" s="1" t="s">
        <v>30499</v>
      </c>
      <c r="I2910" s="1" t="s">
        <v>9504</v>
      </c>
      <c r="J2910" s="1" t="s">
        <v>329</v>
      </c>
      <c r="K2910" s="1" t="s">
        <v>10481</v>
      </c>
      <c r="L2910" s="1" t="s">
        <v>72</v>
      </c>
      <c r="M2910" s="1" t="s">
        <v>976</v>
      </c>
      <c r="N2910" s="1" t="s">
        <v>977</v>
      </c>
      <c r="O2910" s="1" t="s">
        <v>7</v>
      </c>
      <c r="P2910" s="1" t="s">
        <v>1653</v>
      </c>
      <c r="Q2910" s="1" t="s">
        <v>140</v>
      </c>
      <c r="R2910" s="1" t="s">
        <v>534</v>
      </c>
      <c r="S2910" s="1" t="s">
        <v>2</v>
      </c>
      <c r="T2910" s="21">
        <v>0</v>
      </c>
      <c r="U2910" s="21">
        <v>129804.73</v>
      </c>
      <c r="V2910" s="21">
        <f t="shared" si="182"/>
        <v>129804.73</v>
      </c>
      <c r="W2910" s="23">
        <f t="shared" si="183"/>
        <v>0</v>
      </c>
      <c r="X2910" s="3">
        <v>0</v>
      </c>
      <c r="Y2910" s="2">
        <v>55027.88</v>
      </c>
      <c r="Z2910" s="3">
        <f t="shared" si="180"/>
        <v>55027.88</v>
      </c>
      <c r="AA2910" s="8">
        <f t="shared" si="181"/>
        <v>0</v>
      </c>
    </row>
    <row r="2911" spans="1:27" ht="10.5" x14ac:dyDescent="0.15">
      <c r="A2911" s="1" t="s">
        <v>25506</v>
      </c>
      <c r="B2911" s="1" t="s">
        <v>0</v>
      </c>
      <c r="C2911" s="1" t="s">
        <v>22</v>
      </c>
      <c r="E2911" s="1" t="s">
        <v>25483</v>
      </c>
      <c r="F2911" s="1" t="s">
        <v>2</v>
      </c>
      <c r="G2911" s="1" t="s">
        <v>2</v>
      </c>
      <c r="H2911" s="1" t="s">
        <v>25507</v>
      </c>
      <c r="I2911" s="1" t="s">
        <v>6632</v>
      </c>
      <c r="J2911" s="1" t="s">
        <v>24</v>
      </c>
      <c r="K2911" s="1" t="s">
        <v>16351</v>
      </c>
      <c r="L2911" s="1" t="s">
        <v>34</v>
      </c>
      <c r="M2911" s="1" t="s">
        <v>289</v>
      </c>
      <c r="N2911" s="1" t="s">
        <v>6847</v>
      </c>
      <c r="O2911" s="1" t="s">
        <v>7</v>
      </c>
      <c r="P2911" s="1" t="s">
        <v>879</v>
      </c>
      <c r="Q2911" s="1" t="s">
        <v>476</v>
      </c>
      <c r="R2911" s="1" t="s">
        <v>477</v>
      </c>
      <c r="S2911" s="1" t="s">
        <v>2</v>
      </c>
      <c r="T2911" s="21">
        <v>0</v>
      </c>
      <c r="U2911" s="21">
        <v>45433.3</v>
      </c>
      <c r="V2911" s="21">
        <f t="shared" si="182"/>
        <v>45433.3</v>
      </c>
      <c r="W2911" s="23">
        <f t="shared" si="183"/>
        <v>0</v>
      </c>
      <c r="X2911" s="3">
        <v>0</v>
      </c>
      <c r="Y2911" s="2">
        <v>54401.46</v>
      </c>
      <c r="Z2911" s="3">
        <f t="shared" si="180"/>
        <v>54401.46</v>
      </c>
      <c r="AA2911" s="8">
        <f t="shared" si="181"/>
        <v>0</v>
      </c>
    </row>
    <row r="2912" spans="1:27" ht="10.5" x14ac:dyDescent="0.15">
      <c r="A2912" s="1" t="s">
        <v>36077</v>
      </c>
      <c r="B2912" s="1" t="s">
        <v>0</v>
      </c>
      <c r="C2912" s="1" t="s">
        <v>22</v>
      </c>
      <c r="E2912" s="1" t="s">
        <v>36009</v>
      </c>
      <c r="F2912" s="1" t="s">
        <v>2</v>
      </c>
      <c r="G2912" s="1" t="s">
        <v>26613</v>
      </c>
      <c r="H2912" s="1" t="s">
        <v>36078</v>
      </c>
      <c r="I2912" s="1" t="s">
        <v>2409</v>
      </c>
      <c r="J2912" s="1" t="s">
        <v>24</v>
      </c>
      <c r="K2912" s="1" t="s">
        <v>2410</v>
      </c>
      <c r="L2912" s="1" t="s">
        <v>34</v>
      </c>
      <c r="M2912" s="1" t="s">
        <v>289</v>
      </c>
      <c r="N2912" s="1" t="s">
        <v>6847</v>
      </c>
      <c r="O2912" s="1" t="s">
        <v>7</v>
      </c>
      <c r="P2912" s="1" t="s">
        <v>807</v>
      </c>
      <c r="Q2912" s="1" t="s">
        <v>476</v>
      </c>
      <c r="R2912" s="1" t="s">
        <v>488</v>
      </c>
      <c r="S2912" s="1" t="s">
        <v>36079</v>
      </c>
      <c r="T2912" s="21">
        <v>0</v>
      </c>
      <c r="U2912" s="21">
        <v>58652.93</v>
      </c>
      <c r="V2912" s="21">
        <f t="shared" si="182"/>
        <v>58652.93</v>
      </c>
      <c r="W2912" s="23">
        <f t="shared" si="183"/>
        <v>0</v>
      </c>
      <c r="X2912" s="3">
        <v>0</v>
      </c>
      <c r="Y2912" s="2">
        <v>54265.24</v>
      </c>
      <c r="Z2912" s="3">
        <f t="shared" si="180"/>
        <v>54265.24</v>
      </c>
      <c r="AA2912" s="8">
        <f t="shared" si="181"/>
        <v>0</v>
      </c>
    </row>
    <row r="2913" spans="1:27" ht="10.5" x14ac:dyDescent="0.15">
      <c r="A2913" s="1" t="s">
        <v>36379</v>
      </c>
      <c r="B2913" s="1" t="s">
        <v>0</v>
      </c>
      <c r="C2913" s="1" t="s">
        <v>22</v>
      </c>
      <c r="E2913" s="1" t="s">
        <v>36380</v>
      </c>
      <c r="F2913" s="1" t="s">
        <v>36381</v>
      </c>
      <c r="G2913" s="1" t="s">
        <v>6845</v>
      </c>
      <c r="H2913" s="1" t="s">
        <v>36382</v>
      </c>
      <c r="I2913" s="1" t="s">
        <v>1917</v>
      </c>
      <c r="J2913" s="1" t="s">
        <v>130</v>
      </c>
      <c r="K2913" s="1" t="s">
        <v>1918</v>
      </c>
      <c r="L2913" s="1" t="s">
        <v>72</v>
      </c>
      <c r="M2913" s="1" t="s">
        <v>289</v>
      </c>
      <c r="N2913" s="1" t="s">
        <v>6847</v>
      </c>
      <c r="O2913" s="1" t="s">
        <v>7</v>
      </c>
      <c r="P2913" s="1" t="s">
        <v>1435</v>
      </c>
      <c r="Q2913" s="1" t="s">
        <v>476</v>
      </c>
      <c r="R2913" s="1" t="s">
        <v>477</v>
      </c>
      <c r="S2913" s="1" t="s">
        <v>2</v>
      </c>
      <c r="T2913" s="21">
        <v>0</v>
      </c>
      <c r="U2913" s="21">
        <v>52047</v>
      </c>
      <c r="V2913" s="21">
        <f t="shared" si="182"/>
        <v>52047</v>
      </c>
      <c r="W2913" s="23">
        <f t="shared" si="183"/>
        <v>0</v>
      </c>
      <c r="X2913" s="3">
        <v>0</v>
      </c>
      <c r="Y2913" s="2">
        <v>54248.4</v>
      </c>
      <c r="Z2913" s="3">
        <f t="shared" si="180"/>
        <v>54248.4</v>
      </c>
      <c r="AA2913" s="8">
        <f t="shared" si="181"/>
        <v>0</v>
      </c>
    </row>
    <row r="2914" spans="1:27" ht="10.5" x14ac:dyDescent="0.15">
      <c r="A2914" s="1" t="s">
        <v>45768</v>
      </c>
      <c r="B2914" s="1" t="s">
        <v>0</v>
      </c>
      <c r="C2914" s="1" t="s">
        <v>22</v>
      </c>
      <c r="E2914" s="1" t="s">
        <v>45769</v>
      </c>
      <c r="F2914" s="1" t="s">
        <v>17279</v>
      </c>
      <c r="G2914" s="1" t="s">
        <v>2</v>
      </c>
      <c r="H2914" s="1" t="s">
        <v>45770</v>
      </c>
      <c r="I2914" s="1" t="s">
        <v>1107</v>
      </c>
      <c r="J2914" s="1" t="s">
        <v>64</v>
      </c>
      <c r="K2914" s="1" t="s">
        <v>17281</v>
      </c>
      <c r="L2914" s="1" t="s">
        <v>18546</v>
      </c>
      <c r="M2914" s="1" t="s">
        <v>289</v>
      </c>
      <c r="N2914" s="1" t="s">
        <v>2197</v>
      </c>
      <c r="O2914" s="1" t="s">
        <v>2198</v>
      </c>
      <c r="P2914" s="1" t="s">
        <v>817</v>
      </c>
      <c r="Q2914" s="1" t="s">
        <v>476</v>
      </c>
      <c r="R2914" s="1" t="s">
        <v>503</v>
      </c>
      <c r="S2914" s="1" t="s">
        <v>2</v>
      </c>
      <c r="T2914" s="21">
        <v>0</v>
      </c>
      <c r="U2914" s="21">
        <v>174679.01</v>
      </c>
      <c r="V2914" s="21">
        <f t="shared" si="182"/>
        <v>174679.01</v>
      </c>
      <c r="W2914" s="23">
        <f t="shared" si="183"/>
        <v>0</v>
      </c>
      <c r="X2914" s="3">
        <v>0</v>
      </c>
      <c r="Y2914" s="2">
        <v>57929.15</v>
      </c>
      <c r="Z2914" s="3">
        <f t="shared" si="180"/>
        <v>57929.15</v>
      </c>
      <c r="AA2914" s="8">
        <f t="shared" si="181"/>
        <v>0</v>
      </c>
    </row>
    <row r="2915" spans="1:27" ht="10.5" x14ac:dyDescent="0.15">
      <c r="A2915" s="1" t="s">
        <v>42715</v>
      </c>
      <c r="B2915" s="1" t="s">
        <v>0</v>
      </c>
      <c r="C2915" s="1" t="s">
        <v>22</v>
      </c>
      <c r="E2915" s="1" t="s">
        <v>42716</v>
      </c>
      <c r="F2915" s="1" t="s">
        <v>2</v>
      </c>
      <c r="G2915" s="1" t="s">
        <v>42717</v>
      </c>
      <c r="H2915" s="1" t="s">
        <v>42718</v>
      </c>
      <c r="I2915" s="1" t="s">
        <v>5258</v>
      </c>
      <c r="J2915" s="1" t="s">
        <v>382</v>
      </c>
      <c r="K2915" s="1" t="s">
        <v>5259</v>
      </c>
      <c r="L2915" s="1" t="s">
        <v>6</v>
      </c>
      <c r="M2915" s="1" t="s">
        <v>120</v>
      </c>
      <c r="N2915" s="1" t="s">
        <v>120</v>
      </c>
      <c r="O2915" s="1" t="s">
        <v>7</v>
      </c>
      <c r="P2915" s="1" t="s">
        <v>894</v>
      </c>
      <c r="Q2915" s="1" t="s">
        <v>476</v>
      </c>
      <c r="R2915" s="1" t="s">
        <v>503</v>
      </c>
      <c r="S2915" s="1" t="s">
        <v>2</v>
      </c>
      <c r="T2915" s="21">
        <v>0</v>
      </c>
      <c r="U2915" s="21">
        <v>119435.45</v>
      </c>
      <c r="V2915" s="21">
        <f t="shared" si="182"/>
        <v>119435.45</v>
      </c>
      <c r="W2915" s="23">
        <f t="shared" si="183"/>
        <v>0</v>
      </c>
      <c r="X2915" s="3">
        <v>0</v>
      </c>
      <c r="Y2915" s="2">
        <v>53833.8</v>
      </c>
      <c r="Z2915" s="3">
        <f t="shared" si="180"/>
        <v>53833.8</v>
      </c>
      <c r="AA2915" s="8">
        <f t="shared" si="181"/>
        <v>0</v>
      </c>
    </row>
    <row r="2916" spans="1:27" ht="10.5" x14ac:dyDescent="0.15">
      <c r="A2916" s="1" t="s">
        <v>47360</v>
      </c>
      <c r="B2916" s="1" t="s">
        <v>0</v>
      </c>
      <c r="C2916" s="1" t="s">
        <v>22</v>
      </c>
      <c r="E2916" s="1" t="s">
        <v>47361</v>
      </c>
      <c r="F2916" s="1" t="s">
        <v>47362</v>
      </c>
      <c r="G2916" s="1" t="s">
        <v>2</v>
      </c>
      <c r="H2916" s="1" t="s">
        <v>47363</v>
      </c>
      <c r="I2916" s="1" t="s">
        <v>5160</v>
      </c>
      <c r="J2916" s="1" t="s">
        <v>1618</v>
      </c>
      <c r="K2916" s="1" t="s">
        <v>5161</v>
      </c>
      <c r="L2916" s="1" t="s">
        <v>2</v>
      </c>
      <c r="M2916" s="1" t="s">
        <v>120</v>
      </c>
      <c r="N2916" s="1" t="s">
        <v>120</v>
      </c>
      <c r="O2916" s="1" t="s">
        <v>7</v>
      </c>
      <c r="P2916" s="1" t="s">
        <v>817</v>
      </c>
      <c r="Q2916" s="1" t="s">
        <v>476</v>
      </c>
      <c r="R2916" s="1" t="s">
        <v>503</v>
      </c>
      <c r="S2916" s="1" t="s">
        <v>2</v>
      </c>
      <c r="T2916" s="21">
        <v>0</v>
      </c>
      <c r="U2916" s="21">
        <v>53670</v>
      </c>
      <c r="V2916" s="21">
        <f t="shared" si="182"/>
        <v>53670</v>
      </c>
      <c r="W2916" s="23">
        <f t="shared" si="183"/>
        <v>0</v>
      </c>
      <c r="X2916" s="3">
        <v>0</v>
      </c>
      <c r="Y2916" s="2">
        <v>53196</v>
      </c>
      <c r="Z2916" s="3">
        <f t="shared" si="180"/>
        <v>53196</v>
      </c>
      <c r="AA2916" s="8">
        <f t="shared" si="181"/>
        <v>0</v>
      </c>
    </row>
    <row r="2917" spans="1:27" ht="10.5" x14ac:dyDescent="0.15">
      <c r="A2917" s="1" t="s">
        <v>26660</v>
      </c>
      <c r="B2917" s="1" t="s">
        <v>0</v>
      </c>
      <c r="C2917" s="1" t="s">
        <v>22</v>
      </c>
      <c r="E2917" s="1" t="s">
        <v>26661</v>
      </c>
      <c r="F2917" s="1" t="s">
        <v>26662</v>
      </c>
      <c r="G2917" s="1" t="s">
        <v>6845</v>
      </c>
      <c r="H2917" s="1" t="s">
        <v>26663</v>
      </c>
      <c r="I2917" s="1" t="s">
        <v>160</v>
      </c>
      <c r="J2917" s="1" t="s">
        <v>4</v>
      </c>
      <c r="K2917" s="1" t="s">
        <v>9015</v>
      </c>
      <c r="L2917" s="1" t="s">
        <v>34</v>
      </c>
      <c r="M2917" s="1" t="s">
        <v>289</v>
      </c>
      <c r="N2917" s="1" t="s">
        <v>6847</v>
      </c>
      <c r="O2917" s="1" t="s">
        <v>7</v>
      </c>
      <c r="P2917" s="1" t="s">
        <v>1194</v>
      </c>
      <c r="Q2917" s="1" t="s">
        <v>476</v>
      </c>
      <c r="R2917" s="1" t="s">
        <v>477</v>
      </c>
      <c r="S2917" s="1" t="s">
        <v>2</v>
      </c>
      <c r="T2917" s="21">
        <v>0</v>
      </c>
      <c r="U2917" s="21">
        <v>46180.47</v>
      </c>
      <c r="V2917" s="21">
        <f t="shared" si="182"/>
        <v>46180.47</v>
      </c>
      <c r="W2917" s="23">
        <f t="shared" si="183"/>
        <v>0</v>
      </c>
      <c r="X2917" s="3">
        <v>0</v>
      </c>
      <c r="Y2917" s="2">
        <v>52775.360000000001</v>
      </c>
      <c r="Z2917" s="3">
        <f t="shared" si="180"/>
        <v>52775.360000000001</v>
      </c>
      <c r="AA2917" s="8">
        <f t="shared" si="181"/>
        <v>0</v>
      </c>
    </row>
    <row r="2918" spans="1:27" ht="10.5" x14ac:dyDescent="0.15">
      <c r="A2918" s="1" t="s">
        <v>32062</v>
      </c>
      <c r="B2918" s="1" t="s">
        <v>0</v>
      </c>
      <c r="C2918" s="1" t="s">
        <v>22</v>
      </c>
      <c r="E2918" s="1" t="s">
        <v>32063</v>
      </c>
      <c r="F2918" s="1" t="s">
        <v>2</v>
      </c>
      <c r="G2918" s="1" t="s">
        <v>24965</v>
      </c>
      <c r="H2918" s="1" t="s">
        <v>32064</v>
      </c>
      <c r="I2918" s="1" t="s">
        <v>21531</v>
      </c>
      <c r="J2918" s="1" t="s">
        <v>49</v>
      </c>
      <c r="K2918" s="1" t="s">
        <v>32065</v>
      </c>
      <c r="L2918" s="1" t="s">
        <v>34</v>
      </c>
      <c r="M2918" s="1" t="s">
        <v>289</v>
      </c>
      <c r="N2918" s="1" t="s">
        <v>6847</v>
      </c>
      <c r="O2918" s="1" t="s">
        <v>7</v>
      </c>
      <c r="P2918" s="1" t="s">
        <v>487</v>
      </c>
      <c r="Q2918" s="1" t="s">
        <v>476</v>
      </c>
      <c r="R2918" s="1" t="s">
        <v>488</v>
      </c>
      <c r="S2918" s="1" t="s">
        <v>2</v>
      </c>
      <c r="T2918" s="21">
        <v>0</v>
      </c>
      <c r="U2918" s="21">
        <v>50461.46</v>
      </c>
      <c r="V2918" s="21">
        <f t="shared" si="182"/>
        <v>50461.46</v>
      </c>
      <c r="W2918" s="23">
        <f t="shared" si="183"/>
        <v>0</v>
      </c>
      <c r="X2918" s="3">
        <v>0</v>
      </c>
      <c r="Y2918" s="2">
        <v>52594.54</v>
      </c>
      <c r="Z2918" s="3">
        <f t="shared" si="180"/>
        <v>52594.54</v>
      </c>
      <c r="AA2918" s="8">
        <f t="shared" si="181"/>
        <v>0</v>
      </c>
    </row>
    <row r="2919" spans="1:27" ht="10.5" x14ac:dyDescent="0.15">
      <c r="A2919" s="1" t="s">
        <v>32361</v>
      </c>
      <c r="B2919" s="1" t="s">
        <v>0</v>
      </c>
      <c r="C2919" s="1" t="s">
        <v>22</v>
      </c>
      <c r="E2919" s="1" t="s">
        <v>32362</v>
      </c>
      <c r="F2919" s="1" t="s">
        <v>25530</v>
      </c>
      <c r="G2919" s="1" t="s">
        <v>6845</v>
      </c>
      <c r="H2919" s="1" t="s">
        <v>32363</v>
      </c>
      <c r="I2919" s="1" t="s">
        <v>855</v>
      </c>
      <c r="J2919" s="1" t="s">
        <v>24</v>
      </c>
      <c r="K2919" s="1" t="s">
        <v>32364</v>
      </c>
      <c r="L2919" s="1" t="s">
        <v>72</v>
      </c>
      <c r="M2919" s="1" t="s">
        <v>289</v>
      </c>
      <c r="N2919" s="1" t="s">
        <v>6847</v>
      </c>
      <c r="O2919" s="1" t="s">
        <v>7</v>
      </c>
      <c r="P2919" s="1" t="s">
        <v>588</v>
      </c>
      <c r="Q2919" s="1" t="s">
        <v>476</v>
      </c>
      <c r="R2919" s="1" t="s">
        <v>488</v>
      </c>
      <c r="S2919" s="1" t="s">
        <v>30919</v>
      </c>
      <c r="T2919" s="21">
        <v>0</v>
      </c>
      <c r="U2919" s="21">
        <v>56273.34</v>
      </c>
      <c r="V2919" s="21">
        <f t="shared" si="182"/>
        <v>56273.34</v>
      </c>
      <c r="W2919" s="23">
        <f t="shared" si="183"/>
        <v>0</v>
      </c>
      <c r="X2919" s="3">
        <v>0</v>
      </c>
      <c r="Y2919" s="2">
        <v>52043.82</v>
      </c>
      <c r="Z2919" s="3">
        <f t="shared" si="180"/>
        <v>52043.82</v>
      </c>
      <c r="AA2919" s="8">
        <f t="shared" si="181"/>
        <v>0</v>
      </c>
    </row>
    <row r="2920" spans="1:27" ht="10.5" x14ac:dyDescent="0.15">
      <c r="A2920" s="1" t="s">
        <v>31996</v>
      </c>
      <c r="B2920" s="1" t="s">
        <v>0</v>
      </c>
      <c r="C2920" s="1" t="s">
        <v>22</v>
      </c>
      <c r="E2920" s="1" t="s">
        <v>25434</v>
      </c>
      <c r="F2920" s="1" t="s">
        <v>2</v>
      </c>
      <c r="G2920" s="1" t="s">
        <v>25435</v>
      </c>
      <c r="H2920" s="1" t="s">
        <v>31997</v>
      </c>
      <c r="I2920" s="1" t="s">
        <v>8974</v>
      </c>
      <c r="J2920" s="1" t="s">
        <v>322</v>
      </c>
      <c r="K2920" s="1" t="s">
        <v>8981</v>
      </c>
      <c r="L2920" s="1" t="s">
        <v>34</v>
      </c>
      <c r="M2920" s="1" t="s">
        <v>289</v>
      </c>
      <c r="N2920" s="1" t="s">
        <v>7728</v>
      </c>
      <c r="O2920" s="1" t="s">
        <v>7</v>
      </c>
      <c r="P2920" s="1" t="s">
        <v>25436</v>
      </c>
      <c r="Q2920" s="1" t="s">
        <v>476</v>
      </c>
      <c r="R2920" s="1" t="s">
        <v>25437</v>
      </c>
      <c r="S2920" s="1" t="s">
        <v>25460</v>
      </c>
      <c r="T2920" s="21">
        <v>0</v>
      </c>
      <c r="U2920" s="21">
        <v>88042.6</v>
      </c>
      <c r="V2920" s="21">
        <f t="shared" si="182"/>
        <v>88042.6</v>
      </c>
      <c r="W2920" s="23">
        <f t="shared" si="183"/>
        <v>0</v>
      </c>
      <c r="X2920" s="3">
        <v>0</v>
      </c>
      <c r="Y2920" s="2">
        <v>51900.56</v>
      </c>
      <c r="Z2920" s="3">
        <f t="shared" si="180"/>
        <v>51900.56</v>
      </c>
      <c r="AA2920" s="8">
        <f t="shared" si="181"/>
        <v>0</v>
      </c>
    </row>
    <row r="2921" spans="1:27" ht="10.5" x14ac:dyDescent="0.15">
      <c r="A2921" s="1" t="s">
        <v>40029</v>
      </c>
      <c r="B2921" s="1" t="s">
        <v>0</v>
      </c>
      <c r="C2921" s="1" t="s">
        <v>22</v>
      </c>
      <c r="E2921" s="1" t="s">
        <v>40030</v>
      </c>
      <c r="F2921" s="1" t="s">
        <v>2</v>
      </c>
      <c r="G2921" s="1" t="s">
        <v>40031</v>
      </c>
      <c r="H2921" s="1" t="s">
        <v>40032</v>
      </c>
      <c r="I2921" s="1" t="s">
        <v>8262</v>
      </c>
      <c r="J2921" s="1" t="s">
        <v>71</v>
      </c>
      <c r="K2921" s="1" t="s">
        <v>13067</v>
      </c>
      <c r="L2921" s="1" t="s">
        <v>2</v>
      </c>
      <c r="M2921" s="1" t="s">
        <v>120</v>
      </c>
      <c r="N2921" s="1" t="s">
        <v>120</v>
      </c>
      <c r="O2921" s="1" t="s">
        <v>7</v>
      </c>
      <c r="P2921" s="1" t="s">
        <v>794</v>
      </c>
      <c r="Q2921" s="1" t="s">
        <v>140</v>
      </c>
      <c r="R2921" s="1" t="s">
        <v>370</v>
      </c>
      <c r="S2921" s="1" t="s">
        <v>40033</v>
      </c>
      <c r="T2921" s="21">
        <v>0</v>
      </c>
      <c r="U2921" s="21">
        <v>88003.89</v>
      </c>
      <c r="V2921" s="21">
        <f t="shared" si="182"/>
        <v>88003.89</v>
      </c>
      <c r="W2921" s="23">
        <f t="shared" si="183"/>
        <v>0</v>
      </c>
      <c r="X2921" s="3">
        <v>0</v>
      </c>
      <c r="Y2921" s="2">
        <v>51776.11</v>
      </c>
      <c r="Z2921" s="3">
        <f t="shared" si="180"/>
        <v>51776.11</v>
      </c>
      <c r="AA2921" s="8">
        <f t="shared" si="181"/>
        <v>0</v>
      </c>
    </row>
    <row r="2922" spans="1:27" ht="10.5" x14ac:dyDescent="0.15">
      <c r="A2922" s="1" t="s">
        <v>25486</v>
      </c>
      <c r="B2922" s="1" t="s">
        <v>0</v>
      </c>
      <c r="C2922" s="1" t="s">
        <v>22</v>
      </c>
      <c r="E2922" s="1" t="s">
        <v>25483</v>
      </c>
      <c r="F2922" s="1" t="s">
        <v>2</v>
      </c>
      <c r="G2922" s="1" t="s">
        <v>2</v>
      </c>
      <c r="H2922" s="1" t="s">
        <v>25487</v>
      </c>
      <c r="I2922" s="1" t="s">
        <v>25488</v>
      </c>
      <c r="J2922" s="1" t="s">
        <v>24</v>
      </c>
      <c r="K2922" s="1" t="s">
        <v>25489</v>
      </c>
      <c r="L2922" s="1" t="s">
        <v>34</v>
      </c>
      <c r="M2922" s="1" t="s">
        <v>289</v>
      </c>
      <c r="N2922" s="1" t="s">
        <v>6847</v>
      </c>
      <c r="O2922" s="1" t="s">
        <v>7</v>
      </c>
      <c r="P2922" s="1" t="s">
        <v>879</v>
      </c>
      <c r="Q2922" s="1" t="s">
        <v>476</v>
      </c>
      <c r="R2922" s="1" t="s">
        <v>477</v>
      </c>
      <c r="S2922" s="1" t="s">
        <v>2</v>
      </c>
      <c r="T2922" s="21">
        <v>0</v>
      </c>
      <c r="U2922" s="21">
        <v>58809.7</v>
      </c>
      <c r="V2922" s="21">
        <f t="shared" si="182"/>
        <v>58809.7</v>
      </c>
      <c r="W2922" s="23">
        <f t="shared" si="183"/>
        <v>0</v>
      </c>
      <c r="X2922" s="3">
        <v>0</v>
      </c>
      <c r="Y2922" s="2">
        <v>51696.69</v>
      </c>
      <c r="Z2922" s="3">
        <f t="shared" si="180"/>
        <v>51696.69</v>
      </c>
      <c r="AA2922" s="8">
        <f t="shared" si="181"/>
        <v>0</v>
      </c>
    </row>
    <row r="2923" spans="1:27" ht="10.5" x14ac:dyDescent="0.15">
      <c r="A2923" s="1" t="s">
        <v>26781</v>
      </c>
      <c r="B2923" s="1" t="s">
        <v>0</v>
      </c>
      <c r="C2923" s="1" t="s">
        <v>22</v>
      </c>
      <c r="E2923" s="1" t="s">
        <v>26782</v>
      </c>
      <c r="F2923" s="1" t="s">
        <v>26783</v>
      </c>
      <c r="G2923" s="1" t="s">
        <v>6845</v>
      </c>
      <c r="H2923" s="1" t="s">
        <v>26784</v>
      </c>
      <c r="I2923" s="1" t="s">
        <v>2213</v>
      </c>
      <c r="J2923" s="1" t="s">
        <v>4</v>
      </c>
      <c r="K2923" s="1" t="s">
        <v>2214</v>
      </c>
      <c r="L2923" s="1" t="s">
        <v>72</v>
      </c>
      <c r="M2923" s="1" t="s">
        <v>289</v>
      </c>
      <c r="N2923" s="1" t="s">
        <v>6847</v>
      </c>
      <c r="O2923" s="1" t="s">
        <v>7</v>
      </c>
      <c r="P2923" s="1" t="s">
        <v>1194</v>
      </c>
      <c r="Q2923" s="1" t="s">
        <v>476</v>
      </c>
      <c r="R2923" s="1" t="s">
        <v>477</v>
      </c>
      <c r="S2923" s="1" t="s">
        <v>2</v>
      </c>
      <c r="T2923" s="21">
        <v>0</v>
      </c>
      <c r="U2923" s="21">
        <v>75813.240000000005</v>
      </c>
      <c r="V2923" s="21">
        <f t="shared" si="182"/>
        <v>75813.240000000005</v>
      </c>
      <c r="W2923" s="23">
        <f t="shared" si="183"/>
        <v>0</v>
      </c>
      <c r="X2923" s="3">
        <v>0</v>
      </c>
      <c r="Y2923" s="2">
        <v>51679.68</v>
      </c>
      <c r="Z2923" s="3">
        <f t="shared" si="180"/>
        <v>51679.68</v>
      </c>
      <c r="AA2923" s="8">
        <f t="shared" si="181"/>
        <v>0</v>
      </c>
    </row>
    <row r="2924" spans="1:27" ht="10.5" x14ac:dyDescent="0.15">
      <c r="A2924" s="1" t="s">
        <v>31123</v>
      </c>
      <c r="B2924" s="1" t="s">
        <v>0</v>
      </c>
      <c r="C2924" s="1" t="s">
        <v>22</v>
      </c>
      <c r="E2924" s="1" t="s">
        <v>31124</v>
      </c>
      <c r="F2924" s="1" t="s">
        <v>26670</v>
      </c>
      <c r="G2924" s="1" t="s">
        <v>6845</v>
      </c>
      <c r="H2924" s="1" t="s">
        <v>31125</v>
      </c>
      <c r="I2924" s="1" t="s">
        <v>252</v>
      </c>
      <c r="J2924" s="1" t="s">
        <v>24</v>
      </c>
      <c r="K2924" s="1" t="s">
        <v>20026</v>
      </c>
      <c r="L2924" s="1" t="s">
        <v>34</v>
      </c>
      <c r="M2924" s="1" t="s">
        <v>289</v>
      </c>
      <c r="N2924" s="1" t="s">
        <v>6847</v>
      </c>
      <c r="O2924" s="1" t="s">
        <v>7</v>
      </c>
      <c r="P2924" s="1" t="s">
        <v>588</v>
      </c>
      <c r="Q2924" s="1" t="s">
        <v>476</v>
      </c>
      <c r="R2924" s="1" t="s">
        <v>488</v>
      </c>
      <c r="S2924" s="1" t="s">
        <v>2</v>
      </c>
      <c r="T2924" s="21">
        <v>0</v>
      </c>
      <c r="U2924" s="21">
        <v>63692.29</v>
      </c>
      <c r="V2924" s="21">
        <f t="shared" si="182"/>
        <v>63692.29</v>
      </c>
      <c r="W2924" s="23">
        <f t="shared" si="183"/>
        <v>0</v>
      </c>
      <c r="X2924" s="3">
        <v>0</v>
      </c>
      <c r="Y2924" s="2">
        <v>51618.239999999998</v>
      </c>
      <c r="Z2924" s="3">
        <f t="shared" si="180"/>
        <v>51618.239999999998</v>
      </c>
      <c r="AA2924" s="8">
        <f t="shared" si="181"/>
        <v>0</v>
      </c>
    </row>
    <row r="2925" spans="1:27" ht="10.5" x14ac:dyDescent="0.15">
      <c r="A2925" s="1" t="s">
        <v>22617</v>
      </c>
      <c r="B2925" s="1" t="s">
        <v>0</v>
      </c>
      <c r="C2925" s="1" t="s">
        <v>22</v>
      </c>
      <c r="E2925" s="1" t="s">
        <v>22618</v>
      </c>
      <c r="F2925" s="1" t="s">
        <v>2</v>
      </c>
      <c r="G2925" s="1" t="s">
        <v>2</v>
      </c>
      <c r="H2925" s="1" t="s">
        <v>22619</v>
      </c>
      <c r="I2925" s="1" t="s">
        <v>739</v>
      </c>
      <c r="J2925" s="1" t="s">
        <v>408</v>
      </c>
      <c r="K2925" s="1" t="s">
        <v>22620</v>
      </c>
      <c r="L2925" s="1" t="s">
        <v>2</v>
      </c>
      <c r="M2925" s="1" t="s">
        <v>120</v>
      </c>
      <c r="N2925" s="1" t="s">
        <v>120</v>
      </c>
      <c r="O2925" s="1" t="s">
        <v>7</v>
      </c>
      <c r="P2925" s="1" t="s">
        <v>588</v>
      </c>
      <c r="Q2925" s="1" t="s">
        <v>476</v>
      </c>
      <c r="R2925" s="1" t="s">
        <v>488</v>
      </c>
      <c r="S2925" s="1" t="s">
        <v>22621</v>
      </c>
      <c r="T2925" s="21">
        <v>105.52</v>
      </c>
      <c r="U2925" s="21">
        <v>105406.45</v>
      </c>
      <c r="V2925" s="21">
        <f t="shared" si="182"/>
        <v>105511.97</v>
      </c>
      <c r="W2925" s="23">
        <f t="shared" si="183"/>
        <v>1.0000761051092118E-3</v>
      </c>
      <c r="X2925" s="3">
        <v>0</v>
      </c>
      <c r="Y2925" s="2">
        <v>52129.16</v>
      </c>
      <c r="Z2925" s="3">
        <f t="shared" si="180"/>
        <v>52129.16</v>
      </c>
      <c r="AA2925" s="8">
        <f t="shared" si="181"/>
        <v>0</v>
      </c>
    </row>
    <row r="2926" spans="1:27" ht="10.5" x14ac:dyDescent="0.15">
      <c r="A2926" s="1" t="s">
        <v>40271</v>
      </c>
      <c r="B2926" s="1" t="s">
        <v>0</v>
      </c>
      <c r="C2926" s="1" t="s">
        <v>22</v>
      </c>
      <c r="E2926" s="1" t="s">
        <v>40272</v>
      </c>
      <c r="F2926" s="1" t="s">
        <v>2</v>
      </c>
      <c r="G2926" s="1" t="s">
        <v>40273</v>
      </c>
      <c r="H2926" s="1" t="s">
        <v>40274</v>
      </c>
      <c r="I2926" s="1" t="s">
        <v>9183</v>
      </c>
      <c r="J2926" s="1" t="s">
        <v>53</v>
      </c>
      <c r="K2926" s="1" t="s">
        <v>40275</v>
      </c>
      <c r="L2926" s="1" t="s">
        <v>2</v>
      </c>
      <c r="M2926" s="1" t="s">
        <v>120</v>
      </c>
      <c r="N2926" s="1" t="s">
        <v>120</v>
      </c>
      <c r="O2926" s="1" t="s">
        <v>8937</v>
      </c>
      <c r="P2926" s="1" t="s">
        <v>2379</v>
      </c>
      <c r="Q2926" s="1" t="s">
        <v>476</v>
      </c>
      <c r="R2926" s="1" t="s">
        <v>477</v>
      </c>
      <c r="S2926" s="1" t="s">
        <v>2</v>
      </c>
      <c r="T2926" s="21">
        <v>0</v>
      </c>
      <c r="U2926" s="21">
        <v>79560</v>
      </c>
      <c r="V2926" s="21">
        <f t="shared" si="182"/>
        <v>79560</v>
      </c>
      <c r="W2926" s="23">
        <f t="shared" si="183"/>
        <v>0</v>
      </c>
      <c r="X2926" s="3">
        <v>0</v>
      </c>
      <c r="Y2926" s="2">
        <v>51480</v>
      </c>
      <c r="Z2926" s="3">
        <f t="shared" si="180"/>
        <v>51480</v>
      </c>
      <c r="AA2926" s="8">
        <f t="shared" si="181"/>
        <v>0</v>
      </c>
    </row>
    <row r="2927" spans="1:27" ht="10.5" x14ac:dyDescent="0.15">
      <c r="A2927" s="1" t="s">
        <v>33710</v>
      </c>
      <c r="B2927" s="1" t="s">
        <v>0</v>
      </c>
      <c r="C2927" s="1" t="s">
        <v>22</v>
      </c>
      <c r="E2927" s="1" t="s">
        <v>6843</v>
      </c>
      <c r="F2927" s="1" t="s">
        <v>2</v>
      </c>
      <c r="G2927" s="1" t="s">
        <v>6845</v>
      </c>
      <c r="H2927" s="1" t="s">
        <v>6846</v>
      </c>
      <c r="I2927" s="1" t="s">
        <v>1783</v>
      </c>
      <c r="J2927" s="1" t="s">
        <v>260</v>
      </c>
      <c r="K2927" s="1" t="s">
        <v>1784</v>
      </c>
      <c r="L2927" s="1" t="s">
        <v>72</v>
      </c>
      <c r="M2927" s="1" t="s">
        <v>289</v>
      </c>
      <c r="N2927" s="1" t="s">
        <v>6847</v>
      </c>
      <c r="O2927" s="1" t="s">
        <v>7</v>
      </c>
      <c r="P2927" s="1" t="s">
        <v>588</v>
      </c>
      <c r="Q2927" s="1" t="s">
        <v>476</v>
      </c>
      <c r="R2927" s="1" t="s">
        <v>488</v>
      </c>
      <c r="S2927" s="1" t="s">
        <v>2</v>
      </c>
      <c r="T2927" s="21">
        <v>0</v>
      </c>
      <c r="U2927" s="21">
        <v>74728.36</v>
      </c>
      <c r="V2927" s="21">
        <f t="shared" si="182"/>
        <v>74728.36</v>
      </c>
      <c r="W2927" s="23">
        <f t="shared" si="183"/>
        <v>0</v>
      </c>
      <c r="X2927" s="3">
        <v>0</v>
      </c>
      <c r="Y2927" s="2">
        <v>51124.3</v>
      </c>
      <c r="Z2927" s="3">
        <f t="shared" si="180"/>
        <v>51124.3</v>
      </c>
      <c r="AA2927" s="8">
        <f t="shared" si="181"/>
        <v>0</v>
      </c>
    </row>
    <row r="2928" spans="1:27" ht="10.5" x14ac:dyDescent="0.15">
      <c r="A2928" s="1" t="s">
        <v>29719</v>
      </c>
      <c r="B2928" s="1" t="s">
        <v>0</v>
      </c>
      <c r="C2928" s="1" t="s">
        <v>22</v>
      </c>
      <c r="E2928" s="1" t="s">
        <v>29720</v>
      </c>
      <c r="F2928" s="1" t="s">
        <v>2</v>
      </c>
      <c r="G2928" s="1" t="s">
        <v>29721</v>
      </c>
      <c r="H2928" s="1" t="s">
        <v>29722</v>
      </c>
      <c r="I2928" s="1" t="s">
        <v>771</v>
      </c>
      <c r="J2928" s="1" t="s">
        <v>118</v>
      </c>
      <c r="K2928" s="1" t="s">
        <v>29723</v>
      </c>
      <c r="L2928" s="1" t="s">
        <v>6</v>
      </c>
      <c r="M2928" s="1" t="s">
        <v>120</v>
      </c>
      <c r="N2928" s="1" t="s">
        <v>120</v>
      </c>
      <c r="O2928" s="1" t="s">
        <v>7</v>
      </c>
      <c r="P2928" s="1" t="s">
        <v>894</v>
      </c>
      <c r="Q2928" s="1" t="s">
        <v>476</v>
      </c>
      <c r="R2928" s="1" t="s">
        <v>503</v>
      </c>
      <c r="S2928" s="1" t="s">
        <v>2</v>
      </c>
      <c r="T2928" s="21"/>
      <c r="U2928" s="21"/>
      <c r="V2928" s="21">
        <f t="shared" si="182"/>
        <v>0</v>
      </c>
      <c r="W2928" s="23" t="e">
        <f t="shared" si="183"/>
        <v>#DIV/0!</v>
      </c>
      <c r="X2928" s="3">
        <v>0</v>
      </c>
      <c r="Y2928" s="2">
        <v>50964</v>
      </c>
      <c r="Z2928" s="3">
        <f t="shared" si="180"/>
        <v>50964</v>
      </c>
      <c r="AA2928" s="8">
        <f t="shared" si="181"/>
        <v>0</v>
      </c>
    </row>
    <row r="2929" spans="1:27" ht="10.5" x14ac:dyDescent="0.15">
      <c r="A2929" s="1" t="s">
        <v>33369</v>
      </c>
      <c r="B2929" s="1" t="s">
        <v>0</v>
      </c>
      <c r="C2929" s="1" t="s">
        <v>22</v>
      </c>
      <c r="E2929" s="1" t="s">
        <v>33370</v>
      </c>
      <c r="F2929" s="1" t="s">
        <v>2</v>
      </c>
      <c r="G2929" s="1" t="s">
        <v>33371</v>
      </c>
      <c r="H2929" s="1" t="s">
        <v>33372</v>
      </c>
      <c r="I2929" s="1" t="s">
        <v>3969</v>
      </c>
      <c r="J2929" s="1" t="s">
        <v>118</v>
      </c>
      <c r="K2929" s="1" t="s">
        <v>4284</v>
      </c>
      <c r="L2929" s="1" t="s">
        <v>6</v>
      </c>
      <c r="M2929" s="1" t="s">
        <v>120</v>
      </c>
      <c r="N2929" s="1" t="s">
        <v>120</v>
      </c>
      <c r="O2929" s="1" t="s">
        <v>8937</v>
      </c>
      <c r="P2929" s="1" t="s">
        <v>894</v>
      </c>
      <c r="Q2929" s="1" t="s">
        <v>476</v>
      </c>
      <c r="R2929" s="1" t="s">
        <v>503</v>
      </c>
      <c r="S2929" s="1" t="s">
        <v>33373</v>
      </c>
      <c r="T2929" s="21">
        <v>0</v>
      </c>
      <c r="U2929" s="21">
        <v>104364</v>
      </c>
      <c r="V2929" s="21">
        <f t="shared" si="182"/>
        <v>104364</v>
      </c>
      <c r="W2929" s="23">
        <f t="shared" si="183"/>
        <v>0</v>
      </c>
      <c r="X2929" s="3">
        <v>0</v>
      </c>
      <c r="Y2929" s="2">
        <v>50820</v>
      </c>
      <c r="Z2929" s="3">
        <f t="shared" si="180"/>
        <v>50820</v>
      </c>
      <c r="AA2929" s="8">
        <f t="shared" si="181"/>
        <v>0</v>
      </c>
    </row>
    <row r="2930" spans="1:27" ht="10.5" x14ac:dyDescent="0.15">
      <c r="A2930" s="1" t="s">
        <v>22739</v>
      </c>
      <c r="B2930" s="1" t="s">
        <v>0</v>
      </c>
      <c r="C2930" s="1" t="s">
        <v>22</v>
      </c>
      <c r="E2930" s="1" t="s">
        <v>22740</v>
      </c>
      <c r="F2930" s="1" t="s">
        <v>2</v>
      </c>
      <c r="G2930" s="1" t="s">
        <v>2</v>
      </c>
      <c r="H2930" s="1" t="s">
        <v>22741</v>
      </c>
      <c r="I2930" s="1" t="s">
        <v>3765</v>
      </c>
      <c r="J2930" s="1" t="s">
        <v>53</v>
      </c>
      <c r="K2930" s="1" t="s">
        <v>14419</v>
      </c>
      <c r="L2930" s="1" t="s">
        <v>72</v>
      </c>
      <c r="M2930" s="1" t="s">
        <v>976</v>
      </c>
      <c r="N2930" s="1" t="s">
        <v>977</v>
      </c>
      <c r="O2930" s="1" t="s">
        <v>7</v>
      </c>
      <c r="P2930" s="1" t="s">
        <v>978</v>
      </c>
      <c r="Q2930" s="1" t="s">
        <v>140</v>
      </c>
      <c r="R2930" s="1" t="s">
        <v>141</v>
      </c>
      <c r="S2930" s="1" t="s">
        <v>2</v>
      </c>
      <c r="T2930" s="21">
        <v>0</v>
      </c>
      <c r="U2930" s="21">
        <v>27269.49</v>
      </c>
      <c r="V2930" s="21">
        <f t="shared" si="182"/>
        <v>27269.49</v>
      </c>
      <c r="W2930" s="23">
        <f t="shared" si="183"/>
        <v>0</v>
      </c>
      <c r="X2930" s="3">
        <v>0</v>
      </c>
      <c r="Y2930" s="2">
        <v>50435.67</v>
      </c>
      <c r="Z2930" s="3">
        <f t="shared" si="180"/>
        <v>50435.67</v>
      </c>
      <c r="AA2930" s="8">
        <f t="shared" si="181"/>
        <v>0</v>
      </c>
    </row>
    <row r="2931" spans="1:27" ht="10.5" x14ac:dyDescent="0.15">
      <c r="A2931" s="1" t="s">
        <v>38325</v>
      </c>
      <c r="B2931" s="1" t="s">
        <v>0</v>
      </c>
      <c r="C2931" s="1" t="s">
        <v>22</v>
      </c>
      <c r="E2931" s="1" t="s">
        <v>38326</v>
      </c>
      <c r="F2931" s="1" t="s">
        <v>2</v>
      </c>
      <c r="G2931" s="1" t="s">
        <v>2</v>
      </c>
      <c r="H2931" s="1" t="s">
        <v>38327</v>
      </c>
      <c r="I2931" s="1" t="s">
        <v>373</v>
      </c>
      <c r="J2931" s="1" t="s">
        <v>322</v>
      </c>
      <c r="K2931" s="1" t="s">
        <v>10872</v>
      </c>
      <c r="L2931" s="1" t="s">
        <v>2</v>
      </c>
      <c r="M2931" s="1" t="s">
        <v>120</v>
      </c>
      <c r="N2931" s="1" t="s">
        <v>120</v>
      </c>
      <c r="O2931" s="1" t="s">
        <v>7</v>
      </c>
      <c r="P2931" s="1" t="s">
        <v>1242</v>
      </c>
      <c r="Q2931" s="1" t="s">
        <v>476</v>
      </c>
      <c r="R2931" s="1" t="s">
        <v>503</v>
      </c>
      <c r="S2931" s="1" t="s">
        <v>38328</v>
      </c>
      <c r="T2931" s="21">
        <v>0</v>
      </c>
      <c r="U2931" s="21">
        <v>97016</v>
      </c>
      <c r="V2931" s="21">
        <f t="shared" si="182"/>
        <v>97016</v>
      </c>
      <c r="W2931" s="23">
        <f t="shared" si="183"/>
        <v>0</v>
      </c>
      <c r="X2931" s="3">
        <v>0</v>
      </c>
      <c r="Y2931" s="2">
        <v>50424</v>
      </c>
      <c r="Z2931" s="3">
        <f t="shared" si="180"/>
        <v>50424</v>
      </c>
      <c r="AA2931" s="8">
        <f t="shared" si="181"/>
        <v>0</v>
      </c>
    </row>
    <row r="2932" spans="1:27" ht="10.5" x14ac:dyDescent="0.15">
      <c r="A2932" s="1" t="s">
        <v>30940</v>
      </c>
      <c r="B2932" s="1" t="s">
        <v>0</v>
      </c>
      <c r="C2932" s="1" t="s">
        <v>22</v>
      </c>
      <c r="E2932" s="1" t="s">
        <v>30941</v>
      </c>
      <c r="F2932" s="1" t="s">
        <v>2</v>
      </c>
      <c r="G2932" s="1" t="s">
        <v>6845</v>
      </c>
      <c r="H2932" s="1" t="s">
        <v>30942</v>
      </c>
      <c r="I2932" s="1" t="s">
        <v>1337</v>
      </c>
      <c r="J2932" s="1" t="s">
        <v>156</v>
      </c>
      <c r="K2932" s="1" t="s">
        <v>1338</v>
      </c>
      <c r="L2932" s="1" t="s">
        <v>34</v>
      </c>
      <c r="M2932" s="1" t="s">
        <v>289</v>
      </c>
      <c r="N2932" s="1" t="s">
        <v>6847</v>
      </c>
      <c r="O2932" s="1" t="s">
        <v>7</v>
      </c>
      <c r="P2932" s="1" t="s">
        <v>2347</v>
      </c>
      <c r="Q2932" s="1" t="s">
        <v>476</v>
      </c>
      <c r="R2932" s="1" t="s">
        <v>503</v>
      </c>
      <c r="S2932" s="1" t="s">
        <v>2</v>
      </c>
      <c r="T2932" s="21">
        <v>0</v>
      </c>
      <c r="U2932" s="21">
        <v>53657.2</v>
      </c>
      <c r="V2932" s="21">
        <f t="shared" si="182"/>
        <v>53657.2</v>
      </c>
      <c r="W2932" s="23">
        <f t="shared" si="183"/>
        <v>0</v>
      </c>
      <c r="X2932" s="3">
        <v>0</v>
      </c>
      <c r="Y2932" s="2">
        <v>50224.65</v>
      </c>
      <c r="Z2932" s="3">
        <f t="shared" si="180"/>
        <v>50224.65</v>
      </c>
      <c r="AA2932" s="8">
        <f t="shared" si="181"/>
        <v>0</v>
      </c>
    </row>
    <row r="2933" spans="1:27" ht="10.5" x14ac:dyDescent="0.15">
      <c r="A2933" s="1" t="s">
        <v>25495</v>
      </c>
      <c r="B2933" s="1" t="s">
        <v>0</v>
      </c>
      <c r="C2933" s="1" t="s">
        <v>22</v>
      </c>
      <c r="E2933" s="1" t="s">
        <v>25483</v>
      </c>
      <c r="F2933" s="1" t="s">
        <v>2</v>
      </c>
      <c r="G2933" s="1" t="s">
        <v>2</v>
      </c>
      <c r="H2933" s="1" t="s">
        <v>25496</v>
      </c>
      <c r="I2933" s="1" t="s">
        <v>2756</v>
      </c>
      <c r="J2933" s="1" t="s">
        <v>24</v>
      </c>
      <c r="K2933" s="1" t="s">
        <v>2757</v>
      </c>
      <c r="L2933" s="1" t="s">
        <v>34</v>
      </c>
      <c r="M2933" s="1" t="s">
        <v>289</v>
      </c>
      <c r="N2933" s="1" t="s">
        <v>6847</v>
      </c>
      <c r="O2933" s="1" t="s">
        <v>7</v>
      </c>
      <c r="P2933" s="1" t="s">
        <v>879</v>
      </c>
      <c r="Q2933" s="1" t="s">
        <v>476</v>
      </c>
      <c r="R2933" s="1" t="s">
        <v>477</v>
      </c>
      <c r="S2933" s="1" t="s">
        <v>2</v>
      </c>
      <c r="T2933" s="21">
        <v>0</v>
      </c>
      <c r="U2933" s="21">
        <v>51415.78</v>
      </c>
      <c r="V2933" s="21">
        <f t="shared" si="182"/>
        <v>51415.78</v>
      </c>
      <c r="W2933" s="23">
        <f t="shared" si="183"/>
        <v>0</v>
      </c>
      <c r="X2933" s="3">
        <v>0</v>
      </c>
      <c r="Y2933" s="2">
        <v>49848.72</v>
      </c>
      <c r="Z2933" s="3">
        <f t="shared" si="180"/>
        <v>49848.72</v>
      </c>
      <c r="AA2933" s="8">
        <f t="shared" si="181"/>
        <v>0</v>
      </c>
    </row>
    <row r="2934" spans="1:27" ht="10.5" x14ac:dyDescent="0.15">
      <c r="A2934" s="1" t="s">
        <v>31990</v>
      </c>
      <c r="B2934" s="1" t="s">
        <v>0</v>
      </c>
      <c r="C2934" s="1" t="s">
        <v>22</v>
      </c>
      <c r="E2934" s="1" t="s">
        <v>25434</v>
      </c>
      <c r="F2934" s="1" t="s">
        <v>2</v>
      </c>
      <c r="G2934" s="1" t="s">
        <v>25435</v>
      </c>
      <c r="H2934" s="1" t="s">
        <v>31991</v>
      </c>
      <c r="I2934" s="1" t="s">
        <v>321</v>
      </c>
      <c r="J2934" s="1" t="s">
        <v>322</v>
      </c>
      <c r="K2934" s="1" t="s">
        <v>323</v>
      </c>
      <c r="L2934" s="1" t="s">
        <v>34</v>
      </c>
      <c r="M2934" s="1" t="s">
        <v>289</v>
      </c>
      <c r="N2934" s="1" t="s">
        <v>7728</v>
      </c>
      <c r="O2934" s="1" t="s">
        <v>7</v>
      </c>
      <c r="P2934" s="1" t="s">
        <v>25436</v>
      </c>
      <c r="Q2934" s="1" t="s">
        <v>476</v>
      </c>
      <c r="R2934" s="1" t="s">
        <v>25437</v>
      </c>
      <c r="S2934" s="1" t="s">
        <v>25460</v>
      </c>
      <c r="T2934" s="21">
        <v>0</v>
      </c>
      <c r="U2934" s="21">
        <v>62779.199999999997</v>
      </c>
      <c r="V2934" s="21">
        <f t="shared" si="182"/>
        <v>62779.199999999997</v>
      </c>
      <c r="W2934" s="23">
        <f t="shared" si="183"/>
        <v>0</v>
      </c>
      <c r="X2934" s="3">
        <v>0</v>
      </c>
      <c r="Y2934" s="2">
        <v>49706.71</v>
      </c>
      <c r="Z2934" s="3">
        <f t="shared" si="180"/>
        <v>49706.71</v>
      </c>
      <c r="AA2934" s="8">
        <f t="shared" si="181"/>
        <v>0</v>
      </c>
    </row>
    <row r="2935" spans="1:27" ht="10.5" x14ac:dyDescent="0.15">
      <c r="A2935" s="1" t="s">
        <v>31985</v>
      </c>
      <c r="B2935" s="1" t="s">
        <v>0</v>
      </c>
      <c r="C2935" s="1" t="s">
        <v>22</v>
      </c>
      <c r="E2935" s="1" t="s">
        <v>25434</v>
      </c>
      <c r="F2935" s="1" t="s">
        <v>2</v>
      </c>
      <c r="G2935" s="1" t="s">
        <v>25435</v>
      </c>
      <c r="H2935" s="1" t="s">
        <v>31986</v>
      </c>
      <c r="I2935" s="1" t="s">
        <v>5707</v>
      </c>
      <c r="J2935" s="1" t="s">
        <v>322</v>
      </c>
      <c r="K2935" s="1" t="s">
        <v>31987</v>
      </c>
      <c r="L2935" s="1" t="s">
        <v>72</v>
      </c>
      <c r="M2935" s="1" t="s">
        <v>289</v>
      </c>
      <c r="N2935" s="1" t="s">
        <v>7728</v>
      </c>
      <c r="O2935" s="1" t="s">
        <v>7</v>
      </c>
      <c r="P2935" s="1" t="s">
        <v>25436</v>
      </c>
      <c r="Q2935" s="1" t="s">
        <v>476</v>
      </c>
      <c r="R2935" s="1" t="s">
        <v>25437</v>
      </c>
      <c r="S2935" s="1" t="s">
        <v>2</v>
      </c>
      <c r="T2935" s="21">
        <v>0</v>
      </c>
      <c r="U2935" s="21">
        <v>79503.66</v>
      </c>
      <c r="V2935" s="21">
        <f t="shared" si="182"/>
        <v>79503.66</v>
      </c>
      <c r="W2935" s="23">
        <f t="shared" si="183"/>
        <v>0</v>
      </c>
      <c r="X2935" s="3">
        <v>0</v>
      </c>
      <c r="Y2935" s="2">
        <v>49689.4</v>
      </c>
      <c r="Z2935" s="3">
        <f t="shared" si="180"/>
        <v>49689.4</v>
      </c>
      <c r="AA2935" s="8">
        <f t="shared" si="181"/>
        <v>0</v>
      </c>
    </row>
    <row r="2936" spans="1:27" ht="10.5" x14ac:dyDescent="0.15">
      <c r="A2936" s="1" t="s">
        <v>25472</v>
      </c>
      <c r="B2936" s="1" t="s">
        <v>0</v>
      </c>
      <c r="C2936" s="1" t="s">
        <v>22</v>
      </c>
      <c r="E2936" s="1" t="s">
        <v>25434</v>
      </c>
      <c r="F2936" s="1" t="s">
        <v>2</v>
      </c>
      <c r="G2936" s="1" t="s">
        <v>25435</v>
      </c>
      <c r="H2936" s="1" t="s">
        <v>25473</v>
      </c>
      <c r="I2936" s="1" t="s">
        <v>12299</v>
      </c>
      <c r="J2936" s="1" t="s">
        <v>322</v>
      </c>
      <c r="K2936" s="1" t="s">
        <v>25474</v>
      </c>
      <c r="L2936" s="1" t="s">
        <v>72</v>
      </c>
      <c r="M2936" s="1" t="s">
        <v>289</v>
      </c>
      <c r="N2936" s="1" t="s">
        <v>7728</v>
      </c>
      <c r="O2936" s="1" t="s">
        <v>7</v>
      </c>
      <c r="P2936" s="1" t="s">
        <v>25436</v>
      </c>
      <c r="Q2936" s="1" t="s">
        <v>476</v>
      </c>
      <c r="R2936" s="1" t="s">
        <v>25437</v>
      </c>
      <c r="S2936" s="1" t="s">
        <v>25460</v>
      </c>
      <c r="T2936" s="21">
        <v>0</v>
      </c>
      <c r="U2936" s="21">
        <v>72233.600000000006</v>
      </c>
      <c r="V2936" s="21">
        <f t="shared" si="182"/>
        <v>72233.600000000006</v>
      </c>
      <c r="W2936" s="23">
        <f t="shared" si="183"/>
        <v>0</v>
      </c>
      <c r="X2936" s="3">
        <v>0</v>
      </c>
      <c r="Y2936" s="2">
        <v>49627.18</v>
      </c>
      <c r="Z2936" s="3">
        <f t="shared" si="180"/>
        <v>49627.18</v>
      </c>
      <c r="AA2936" s="8">
        <f t="shared" si="181"/>
        <v>0</v>
      </c>
    </row>
    <row r="2937" spans="1:27" ht="10.5" x14ac:dyDescent="0.15">
      <c r="A2937" s="1" t="s">
        <v>29495</v>
      </c>
      <c r="B2937" s="1" t="s">
        <v>0</v>
      </c>
      <c r="C2937" s="1" t="s">
        <v>22</v>
      </c>
      <c r="E2937" s="1" t="s">
        <v>25483</v>
      </c>
      <c r="F2937" s="1" t="s">
        <v>2</v>
      </c>
      <c r="G2937" s="1" t="s">
        <v>29496</v>
      </c>
      <c r="H2937" s="1" t="s">
        <v>29497</v>
      </c>
      <c r="I2937" s="1" t="s">
        <v>2740</v>
      </c>
      <c r="J2937" s="1" t="s">
        <v>24</v>
      </c>
      <c r="K2937" s="1" t="s">
        <v>2741</v>
      </c>
      <c r="L2937" s="1" t="s">
        <v>34</v>
      </c>
      <c r="M2937" s="1" t="s">
        <v>289</v>
      </c>
      <c r="N2937" s="1" t="s">
        <v>6847</v>
      </c>
      <c r="O2937" s="1" t="s">
        <v>7</v>
      </c>
      <c r="P2937" s="1" t="s">
        <v>879</v>
      </c>
      <c r="Q2937" s="1" t="s">
        <v>476</v>
      </c>
      <c r="R2937" s="1" t="s">
        <v>477</v>
      </c>
      <c r="S2937" s="1" t="s">
        <v>2</v>
      </c>
      <c r="T2937" s="21">
        <v>0</v>
      </c>
      <c r="U2937" s="21">
        <v>31138.94</v>
      </c>
      <c r="V2937" s="21">
        <f t="shared" si="182"/>
        <v>31138.94</v>
      </c>
      <c r="W2937" s="23">
        <f t="shared" si="183"/>
        <v>0</v>
      </c>
      <c r="X2937" s="3">
        <v>0</v>
      </c>
      <c r="Y2937" s="2">
        <v>49625.72</v>
      </c>
      <c r="Z2937" s="3">
        <f t="shared" si="180"/>
        <v>49625.72</v>
      </c>
      <c r="AA2937" s="8">
        <f t="shared" si="181"/>
        <v>0</v>
      </c>
    </row>
    <row r="2938" spans="1:27" ht="10.5" x14ac:dyDescent="0.15">
      <c r="A2938" s="1" t="s">
        <v>47044</v>
      </c>
      <c r="B2938" s="1" t="s">
        <v>0</v>
      </c>
      <c r="C2938" s="1" t="s">
        <v>22</v>
      </c>
      <c r="E2938" s="1" t="s">
        <v>47045</v>
      </c>
      <c r="F2938" s="1" t="s">
        <v>2</v>
      </c>
      <c r="G2938" s="1" t="s">
        <v>2</v>
      </c>
      <c r="H2938" s="1" t="s">
        <v>47046</v>
      </c>
      <c r="I2938" s="1" t="s">
        <v>577</v>
      </c>
      <c r="J2938" s="1" t="s">
        <v>113</v>
      </c>
      <c r="K2938" s="1" t="s">
        <v>32690</v>
      </c>
      <c r="L2938" s="1" t="s">
        <v>6</v>
      </c>
      <c r="M2938" s="1" t="s">
        <v>120</v>
      </c>
      <c r="N2938" s="1" t="s">
        <v>120</v>
      </c>
      <c r="O2938" s="1" t="s">
        <v>7</v>
      </c>
      <c r="P2938" s="1" t="s">
        <v>2446</v>
      </c>
      <c r="Q2938" s="1" t="s">
        <v>476</v>
      </c>
      <c r="R2938" s="1" t="s">
        <v>488</v>
      </c>
      <c r="S2938" s="1" t="s">
        <v>2</v>
      </c>
      <c r="T2938" s="21">
        <v>0</v>
      </c>
      <c r="U2938" s="21">
        <v>108940</v>
      </c>
      <c r="V2938" s="21">
        <f t="shared" si="182"/>
        <v>108940</v>
      </c>
      <c r="W2938" s="23">
        <f t="shared" si="183"/>
        <v>0</v>
      </c>
      <c r="X2938" s="3">
        <v>0</v>
      </c>
      <c r="Y2938" s="2">
        <v>49140</v>
      </c>
      <c r="Z2938" s="3">
        <f t="shared" si="180"/>
        <v>49140</v>
      </c>
      <c r="AA2938" s="8">
        <f t="shared" si="181"/>
        <v>0</v>
      </c>
    </row>
    <row r="2939" spans="1:27" ht="10.5" x14ac:dyDescent="0.15">
      <c r="A2939" s="1" t="s">
        <v>25477</v>
      </c>
      <c r="B2939" s="1" t="s">
        <v>0</v>
      </c>
      <c r="C2939" s="1" t="s">
        <v>22</v>
      </c>
      <c r="E2939" s="1" t="s">
        <v>25434</v>
      </c>
      <c r="F2939" s="1" t="s">
        <v>2</v>
      </c>
      <c r="G2939" s="1" t="s">
        <v>25435</v>
      </c>
      <c r="H2939" s="1" t="s">
        <v>25478</v>
      </c>
      <c r="I2939" s="1" t="s">
        <v>5483</v>
      </c>
      <c r="J2939" s="1" t="s">
        <v>322</v>
      </c>
      <c r="K2939" s="1" t="s">
        <v>25479</v>
      </c>
      <c r="L2939" s="1" t="s">
        <v>72</v>
      </c>
      <c r="M2939" s="1" t="s">
        <v>289</v>
      </c>
      <c r="N2939" s="1" t="s">
        <v>7728</v>
      </c>
      <c r="O2939" s="1" t="s">
        <v>7</v>
      </c>
      <c r="P2939" s="1" t="s">
        <v>25436</v>
      </c>
      <c r="Q2939" s="1" t="s">
        <v>476</v>
      </c>
      <c r="R2939" s="1" t="s">
        <v>25437</v>
      </c>
      <c r="S2939" s="1" t="s">
        <v>2</v>
      </c>
      <c r="T2939" s="21">
        <v>0</v>
      </c>
      <c r="U2939" s="21">
        <v>61047.68</v>
      </c>
      <c r="V2939" s="21">
        <f t="shared" si="182"/>
        <v>61047.68</v>
      </c>
      <c r="W2939" s="23">
        <f t="shared" si="183"/>
        <v>0</v>
      </c>
      <c r="X2939" s="3">
        <v>0</v>
      </c>
      <c r="Y2939" s="2">
        <v>48937.3</v>
      </c>
      <c r="Z2939" s="3">
        <f t="shared" si="180"/>
        <v>48937.3</v>
      </c>
      <c r="AA2939" s="8">
        <f t="shared" si="181"/>
        <v>0</v>
      </c>
    </row>
    <row r="2940" spans="1:27" ht="10.5" x14ac:dyDescent="0.15">
      <c r="A2940" s="1" t="s">
        <v>42482</v>
      </c>
      <c r="B2940" s="1" t="s">
        <v>0</v>
      </c>
      <c r="C2940" s="1" t="s">
        <v>22</v>
      </c>
      <c r="E2940" s="1" t="s">
        <v>42483</v>
      </c>
      <c r="F2940" s="1" t="s">
        <v>2</v>
      </c>
      <c r="G2940" s="1" t="s">
        <v>42484</v>
      </c>
      <c r="H2940" s="1" t="s">
        <v>42485</v>
      </c>
      <c r="I2940" s="1" t="s">
        <v>1066</v>
      </c>
      <c r="J2940" s="1" t="s">
        <v>162</v>
      </c>
      <c r="K2940" s="1" t="s">
        <v>42486</v>
      </c>
      <c r="L2940" s="1" t="s">
        <v>6</v>
      </c>
      <c r="M2940" s="1" t="s">
        <v>120</v>
      </c>
      <c r="N2940" s="1" t="s">
        <v>120</v>
      </c>
      <c r="O2940" s="1" t="s">
        <v>7</v>
      </c>
      <c r="P2940" s="1" t="s">
        <v>894</v>
      </c>
      <c r="Q2940" s="1" t="s">
        <v>476</v>
      </c>
      <c r="R2940" s="1" t="s">
        <v>503</v>
      </c>
      <c r="S2940" s="1" t="s">
        <v>2</v>
      </c>
      <c r="T2940" s="21">
        <v>0</v>
      </c>
      <c r="U2940" s="21">
        <v>97406.7</v>
      </c>
      <c r="V2940" s="21">
        <f t="shared" si="182"/>
        <v>97406.7</v>
      </c>
      <c r="W2940" s="23">
        <f t="shared" si="183"/>
        <v>0</v>
      </c>
      <c r="X2940" s="3">
        <v>0</v>
      </c>
      <c r="Y2940" s="2">
        <v>48160.5</v>
      </c>
      <c r="Z2940" s="3">
        <f t="shared" si="180"/>
        <v>48160.5</v>
      </c>
      <c r="AA2940" s="8">
        <f t="shared" si="181"/>
        <v>0</v>
      </c>
    </row>
    <row r="2941" spans="1:27" ht="10.5" x14ac:dyDescent="0.15">
      <c r="A2941" s="1" t="s">
        <v>39919</v>
      </c>
      <c r="B2941" s="1" t="s">
        <v>0</v>
      </c>
      <c r="C2941" s="1" t="s">
        <v>22</v>
      </c>
      <c r="E2941" s="1" t="s">
        <v>39834</v>
      </c>
      <c r="F2941" s="1" t="s">
        <v>2</v>
      </c>
      <c r="G2941" s="1" t="s">
        <v>5781</v>
      </c>
      <c r="H2941" s="1" t="s">
        <v>39920</v>
      </c>
      <c r="I2941" s="1" t="s">
        <v>4230</v>
      </c>
      <c r="J2941" s="1" t="s">
        <v>64</v>
      </c>
      <c r="K2941" s="1" t="s">
        <v>4231</v>
      </c>
      <c r="L2941" s="1" t="s">
        <v>783</v>
      </c>
      <c r="M2941" s="1" t="s">
        <v>120</v>
      </c>
      <c r="N2941" s="1" t="s">
        <v>120</v>
      </c>
      <c r="O2941" s="1" t="s">
        <v>7</v>
      </c>
      <c r="P2941" s="1" t="s">
        <v>817</v>
      </c>
      <c r="Q2941" s="1" t="s">
        <v>476</v>
      </c>
      <c r="R2941" s="1" t="s">
        <v>503</v>
      </c>
      <c r="S2941" s="1" t="s">
        <v>39921</v>
      </c>
      <c r="T2941" s="21">
        <v>31.82</v>
      </c>
      <c r="U2941" s="21">
        <v>74988.990000000005</v>
      </c>
      <c r="V2941" s="21">
        <f t="shared" si="182"/>
        <v>75020.810000000012</v>
      </c>
      <c r="W2941" s="23">
        <f t="shared" si="183"/>
        <v>4.2414897946316488E-4</v>
      </c>
      <c r="X2941" s="3">
        <v>0</v>
      </c>
      <c r="Y2941" s="2">
        <v>50286.63</v>
      </c>
      <c r="Z2941" s="3">
        <f t="shared" si="180"/>
        <v>50286.63</v>
      </c>
      <c r="AA2941" s="8">
        <f t="shared" si="181"/>
        <v>0</v>
      </c>
    </row>
    <row r="2942" spans="1:27" ht="10.5" x14ac:dyDescent="0.15">
      <c r="A2942" s="1" t="s">
        <v>42536</v>
      </c>
      <c r="B2942" s="1" t="s">
        <v>0</v>
      </c>
      <c r="C2942" s="1" t="s">
        <v>22</v>
      </c>
      <c r="E2942" s="1" t="s">
        <v>42537</v>
      </c>
      <c r="F2942" s="1" t="s">
        <v>2</v>
      </c>
      <c r="G2942" s="1" t="s">
        <v>2</v>
      </c>
      <c r="H2942" s="1" t="s">
        <v>42538</v>
      </c>
      <c r="I2942" s="1" t="s">
        <v>608</v>
      </c>
      <c r="J2942" s="1" t="s">
        <v>51</v>
      </c>
      <c r="K2942" s="1" t="s">
        <v>42539</v>
      </c>
      <c r="L2942" s="1" t="s">
        <v>6</v>
      </c>
      <c r="M2942" s="1" t="s">
        <v>120</v>
      </c>
      <c r="N2942" s="1" t="s">
        <v>120</v>
      </c>
      <c r="O2942" s="1" t="s">
        <v>191</v>
      </c>
      <c r="P2942" s="1" t="s">
        <v>495</v>
      </c>
      <c r="Q2942" s="1" t="s">
        <v>476</v>
      </c>
      <c r="R2942" s="1" t="s">
        <v>488</v>
      </c>
      <c r="S2942" s="1" t="s">
        <v>2</v>
      </c>
      <c r="T2942" s="21">
        <v>0</v>
      </c>
      <c r="U2942" s="21">
        <v>185700</v>
      </c>
      <c r="V2942" s="21">
        <f t="shared" si="182"/>
        <v>185700</v>
      </c>
      <c r="W2942" s="23">
        <f t="shared" si="183"/>
        <v>0</v>
      </c>
      <c r="X2942" s="3">
        <v>0</v>
      </c>
      <c r="Y2942" s="2">
        <v>48000</v>
      </c>
      <c r="Z2942" s="3">
        <f t="shared" si="180"/>
        <v>48000</v>
      </c>
      <c r="AA2942" s="8">
        <f t="shared" si="181"/>
        <v>0</v>
      </c>
    </row>
    <row r="2943" spans="1:27" ht="10.5" x14ac:dyDescent="0.15">
      <c r="A2943" s="1" t="s">
        <v>32101</v>
      </c>
      <c r="B2943" s="1" t="s">
        <v>0</v>
      </c>
      <c r="C2943" s="1" t="s">
        <v>22</v>
      </c>
      <c r="E2943" s="1" t="s">
        <v>32102</v>
      </c>
      <c r="F2943" s="1" t="s">
        <v>2</v>
      </c>
      <c r="G2943" s="1" t="s">
        <v>2</v>
      </c>
      <c r="H2943" s="1" t="s">
        <v>32103</v>
      </c>
      <c r="I2943" s="1" t="s">
        <v>319</v>
      </c>
      <c r="J2943" s="1" t="s">
        <v>46</v>
      </c>
      <c r="K2943" s="1" t="s">
        <v>32104</v>
      </c>
      <c r="L2943" s="1" t="s">
        <v>57</v>
      </c>
      <c r="M2943" s="1" t="s">
        <v>120</v>
      </c>
      <c r="N2943" s="1" t="s">
        <v>120</v>
      </c>
      <c r="O2943" s="1" t="s">
        <v>7</v>
      </c>
      <c r="P2943" s="1" t="s">
        <v>2446</v>
      </c>
      <c r="Q2943" s="1" t="s">
        <v>476</v>
      </c>
      <c r="R2943" s="1" t="s">
        <v>488</v>
      </c>
      <c r="S2943" s="1" t="s">
        <v>2</v>
      </c>
      <c r="T2943" s="21">
        <v>0</v>
      </c>
      <c r="U2943" s="21">
        <v>114480</v>
      </c>
      <c r="V2943" s="21">
        <f t="shared" si="182"/>
        <v>114480</v>
      </c>
      <c r="W2943" s="23">
        <f t="shared" si="183"/>
        <v>0</v>
      </c>
      <c r="X2943" s="3">
        <v>0</v>
      </c>
      <c r="Y2943" s="2">
        <v>47760</v>
      </c>
      <c r="Z2943" s="3">
        <f t="shared" si="180"/>
        <v>47760</v>
      </c>
      <c r="AA2943" s="8">
        <f t="shared" si="181"/>
        <v>0</v>
      </c>
    </row>
    <row r="2944" spans="1:27" ht="10.5" x14ac:dyDescent="0.15">
      <c r="A2944" s="1" t="s">
        <v>26732</v>
      </c>
      <c r="B2944" s="1" t="s">
        <v>0</v>
      </c>
      <c r="C2944" s="1" t="s">
        <v>22</v>
      </c>
      <c r="E2944" s="1" t="s">
        <v>26733</v>
      </c>
      <c r="F2944" s="1" t="s">
        <v>26670</v>
      </c>
      <c r="G2944" s="1" t="s">
        <v>6845</v>
      </c>
      <c r="H2944" s="1" t="s">
        <v>26734</v>
      </c>
      <c r="I2944" s="1" t="s">
        <v>252</v>
      </c>
      <c r="J2944" s="1" t="s">
        <v>24</v>
      </c>
      <c r="K2944" s="1" t="s">
        <v>26735</v>
      </c>
      <c r="L2944" s="1" t="s">
        <v>34</v>
      </c>
      <c r="M2944" s="1" t="s">
        <v>289</v>
      </c>
      <c r="N2944" s="1" t="s">
        <v>6847</v>
      </c>
      <c r="O2944" s="1" t="s">
        <v>7</v>
      </c>
      <c r="P2944" s="1" t="s">
        <v>588</v>
      </c>
      <c r="Q2944" s="1" t="s">
        <v>476</v>
      </c>
      <c r="R2944" s="1" t="s">
        <v>488</v>
      </c>
      <c r="S2944" s="1" t="s">
        <v>2</v>
      </c>
      <c r="T2944" s="21">
        <v>0</v>
      </c>
      <c r="U2944" s="21">
        <v>41493.67</v>
      </c>
      <c r="V2944" s="21">
        <f t="shared" si="182"/>
        <v>41493.67</v>
      </c>
      <c r="W2944" s="23">
        <f t="shared" si="183"/>
        <v>0</v>
      </c>
      <c r="X2944" s="3">
        <v>0</v>
      </c>
      <c r="Y2944" s="2">
        <v>47564.42</v>
      </c>
      <c r="Z2944" s="3">
        <f t="shared" si="180"/>
        <v>47564.42</v>
      </c>
      <c r="AA2944" s="8">
        <f t="shared" si="181"/>
        <v>0</v>
      </c>
    </row>
    <row r="2945" spans="1:27" ht="10.5" x14ac:dyDescent="0.15">
      <c r="A2945" s="1" t="s">
        <v>33872</v>
      </c>
      <c r="B2945" s="1" t="s">
        <v>0</v>
      </c>
      <c r="C2945" s="1" t="s">
        <v>22</v>
      </c>
      <c r="E2945" s="1" t="s">
        <v>33873</v>
      </c>
      <c r="F2945" s="1" t="s">
        <v>25530</v>
      </c>
      <c r="G2945" s="1" t="s">
        <v>6845</v>
      </c>
      <c r="H2945" s="1" t="s">
        <v>33874</v>
      </c>
      <c r="I2945" s="1" t="s">
        <v>16976</v>
      </c>
      <c r="J2945" s="1" t="s">
        <v>24</v>
      </c>
      <c r="K2945" s="1" t="s">
        <v>33875</v>
      </c>
      <c r="L2945" s="1" t="s">
        <v>34</v>
      </c>
      <c r="M2945" s="1" t="s">
        <v>289</v>
      </c>
      <c r="N2945" s="1" t="s">
        <v>6847</v>
      </c>
      <c r="O2945" s="1" t="s">
        <v>7</v>
      </c>
      <c r="P2945" s="1" t="s">
        <v>588</v>
      </c>
      <c r="Q2945" s="1" t="s">
        <v>476</v>
      </c>
      <c r="R2945" s="1" t="s">
        <v>488</v>
      </c>
      <c r="S2945" s="1" t="s">
        <v>30919</v>
      </c>
      <c r="T2945" s="21">
        <v>0</v>
      </c>
      <c r="U2945" s="21">
        <v>42306.93</v>
      </c>
      <c r="V2945" s="21">
        <f t="shared" si="182"/>
        <v>42306.93</v>
      </c>
      <c r="W2945" s="23">
        <f t="shared" si="183"/>
        <v>0</v>
      </c>
      <c r="X2945" s="3">
        <v>0</v>
      </c>
      <c r="Y2945" s="2">
        <v>47544.480000000003</v>
      </c>
      <c r="Z2945" s="3">
        <f t="shared" si="180"/>
        <v>47544.480000000003</v>
      </c>
      <c r="AA2945" s="8">
        <f t="shared" si="181"/>
        <v>0</v>
      </c>
    </row>
    <row r="2946" spans="1:27" ht="10.5" x14ac:dyDescent="0.15">
      <c r="A2946" s="1" t="s">
        <v>24036</v>
      </c>
      <c r="B2946" s="1" t="s">
        <v>0</v>
      </c>
      <c r="C2946" s="1" t="s">
        <v>22</v>
      </c>
      <c r="E2946" s="1" t="s">
        <v>24037</v>
      </c>
      <c r="F2946" s="1" t="s">
        <v>2</v>
      </c>
      <c r="G2946" s="1" t="s">
        <v>2</v>
      </c>
      <c r="H2946" s="1" t="s">
        <v>24038</v>
      </c>
      <c r="I2946" s="1" t="s">
        <v>24039</v>
      </c>
      <c r="J2946" s="1" t="s">
        <v>46</v>
      </c>
      <c r="K2946" s="1" t="s">
        <v>24040</v>
      </c>
      <c r="L2946" s="1" t="s">
        <v>2</v>
      </c>
      <c r="M2946" s="1" t="s">
        <v>120</v>
      </c>
      <c r="N2946" s="1" t="s">
        <v>120</v>
      </c>
      <c r="O2946" s="1" t="s">
        <v>7</v>
      </c>
      <c r="P2946" s="1" t="s">
        <v>2446</v>
      </c>
      <c r="Q2946" s="1" t="s">
        <v>476</v>
      </c>
      <c r="R2946" s="1" t="s">
        <v>488</v>
      </c>
      <c r="S2946" s="1" t="s">
        <v>2</v>
      </c>
      <c r="T2946" s="21">
        <v>0</v>
      </c>
      <c r="U2946" s="21">
        <v>21384</v>
      </c>
      <c r="V2946" s="21">
        <f t="shared" si="182"/>
        <v>21384</v>
      </c>
      <c r="W2946" s="23">
        <f t="shared" si="183"/>
        <v>0</v>
      </c>
      <c r="X2946" s="3">
        <v>0</v>
      </c>
      <c r="Y2946" s="2">
        <v>47520</v>
      </c>
      <c r="Z2946" s="3">
        <f t="shared" ref="Z2946:Z3009" si="184">SUM(X2946:Y2946)</f>
        <v>47520</v>
      </c>
      <c r="AA2946" s="8">
        <f t="shared" ref="AA2946:AA3009" si="185">X2946/Z2946</f>
        <v>0</v>
      </c>
    </row>
    <row r="2947" spans="1:27" ht="10.5" x14ac:dyDescent="0.15">
      <c r="A2947" s="1" t="s">
        <v>25014</v>
      </c>
      <c r="B2947" s="1" t="s">
        <v>0</v>
      </c>
      <c r="C2947" s="1" t="s">
        <v>22</v>
      </c>
      <c r="E2947" s="1" t="s">
        <v>25015</v>
      </c>
      <c r="F2947" s="1" t="s">
        <v>2</v>
      </c>
      <c r="G2947" s="1" t="s">
        <v>2</v>
      </c>
      <c r="H2947" s="1" t="s">
        <v>25016</v>
      </c>
      <c r="I2947" s="1" t="s">
        <v>25017</v>
      </c>
      <c r="J2947" s="1" t="s">
        <v>93</v>
      </c>
      <c r="K2947" s="1" t="s">
        <v>25018</v>
      </c>
      <c r="L2947" s="1" t="s">
        <v>34</v>
      </c>
      <c r="M2947" s="1" t="s">
        <v>976</v>
      </c>
      <c r="N2947" s="1" t="s">
        <v>25019</v>
      </c>
      <c r="O2947" s="1" t="s">
        <v>7</v>
      </c>
      <c r="P2947" s="1" t="s">
        <v>1979</v>
      </c>
      <c r="Q2947" s="1" t="s">
        <v>140</v>
      </c>
      <c r="R2947" s="1" t="s">
        <v>390</v>
      </c>
      <c r="S2947" s="1" t="s">
        <v>25020</v>
      </c>
      <c r="T2947" s="21">
        <v>0</v>
      </c>
      <c r="U2947" s="21">
        <v>90696.84</v>
      </c>
      <c r="V2947" s="21">
        <f t="shared" ref="V2947:V3010" si="186">SUM(T2947:U2947)</f>
        <v>90696.84</v>
      </c>
      <c r="W2947" s="23">
        <f t="shared" ref="W2947:W3010" si="187">T2947/V2947</f>
        <v>0</v>
      </c>
      <c r="X2947" s="3">
        <v>0</v>
      </c>
      <c r="Y2947" s="2">
        <v>47425.71</v>
      </c>
      <c r="Z2947" s="3">
        <f t="shared" si="184"/>
        <v>47425.71</v>
      </c>
      <c r="AA2947" s="8">
        <f t="shared" si="185"/>
        <v>0</v>
      </c>
    </row>
    <row r="2948" spans="1:27" ht="10.5" x14ac:dyDescent="0.15">
      <c r="A2948" s="1" t="s">
        <v>32115</v>
      </c>
      <c r="B2948" s="1" t="s">
        <v>0</v>
      </c>
      <c r="C2948" s="1" t="s">
        <v>22</v>
      </c>
      <c r="E2948" s="1" t="s">
        <v>32116</v>
      </c>
      <c r="F2948" s="1" t="s">
        <v>2</v>
      </c>
      <c r="G2948" s="1" t="s">
        <v>32117</v>
      </c>
      <c r="H2948" s="1" t="s">
        <v>32118</v>
      </c>
      <c r="I2948" s="1" t="s">
        <v>32119</v>
      </c>
      <c r="J2948" s="1" t="s">
        <v>51</v>
      </c>
      <c r="K2948" s="1" t="s">
        <v>32120</v>
      </c>
      <c r="L2948" s="1" t="s">
        <v>57</v>
      </c>
      <c r="M2948" s="1" t="s">
        <v>120</v>
      </c>
      <c r="N2948" s="1" t="s">
        <v>120</v>
      </c>
      <c r="O2948" s="1" t="s">
        <v>7</v>
      </c>
      <c r="P2948" s="1" t="s">
        <v>817</v>
      </c>
      <c r="Q2948" s="1" t="s">
        <v>476</v>
      </c>
      <c r="R2948" s="1" t="s">
        <v>503</v>
      </c>
      <c r="S2948" s="1" t="s">
        <v>2</v>
      </c>
      <c r="T2948" s="21">
        <v>0</v>
      </c>
      <c r="U2948" s="21">
        <v>158880</v>
      </c>
      <c r="V2948" s="21">
        <f t="shared" si="186"/>
        <v>158880</v>
      </c>
      <c r="W2948" s="23">
        <f t="shared" si="187"/>
        <v>0</v>
      </c>
      <c r="X2948" s="3">
        <v>0</v>
      </c>
      <c r="Y2948" s="2">
        <v>47280</v>
      </c>
      <c r="Z2948" s="3">
        <f t="shared" si="184"/>
        <v>47280</v>
      </c>
      <c r="AA2948" s="8">
        <f t="shared" si="185"/>
        <v>0</v>
      </c>
    </row>
    <row r="2949" spans="1:27" ht="10.5" x14ac:dyDescent="0.15">
      <c r="A2949" s="1" t="s">
        <v>32392</v>
      </c>
      <c r="B2949" s="1" t="s">
        <v>0</v>
      </c>
      <c r="C2949" s="1" t="s">
        <v>22</v>
      </c>
      <c r="E2949" s="1" t="s">
        <v>32393</v>
      </c>
      <c r="F2949" s="1" t="s">
        <v>30922</v>
      </c>
      <c r="G2949" s="1" t="s">
        <v>6845</v>
      </c>
      <c r="H2949" s="1" t="s">
        <v>32394</v>
      </c>
      <c r="I2949" s="1" t="s">
        <v>1705</v>
      </c>
      <c r="J2949" s="1" t="s">
        <v>18</v>
      </c>
      <c r="K2949" s="1" t="s">
        <v>32395</v>
      </c>
      <c r="L2949" s="1" t="s">
        <v>34</v>
      </c>
      <c r="M2949" s="1" t="s">
        <v>289</v>
      </c>
      <c r="N2949" s="1" t="s">
        <v>6847</v>
      </c>
      <c r="O2949" s="1" t="s">
        <v>7</v>
      </c>
      <c r="P2949" s="1" t="s">
        <v>588</v>
      </c>
      <c r="Q2949" s="1" t="s">
        <v>476</v>
      </c>
      <c r="R2949" s="1" t="s">
        <v>488</v>
      </c>
      <c r="S2949" s="1" t="s">
        <v>2</v>
      </c>
      <c r="T2949" s="21">
        <v>0</v>
      </c>
      <c r="U2949" s="21">
        <v>18432.64</v>
      </c>
      <c r="V2949" s="21">
        <f t="shared" si="186"/>
        <v>18432.64</v>
      </c>
      <c r="W2949" s="23">
        <f t="shared" si="187"/>
        <v>0</v>
      </c>
      <c r="X2949" s="3">
        <v>0</v>
      </c>
      <c r="Y2949" s="2">
        <v>47075.98</v>
      </c>
      <c r="Z2949" s="3">
        <f t="shared" si="184"/>
        <v>47075.98</v>
      </c>
      <c r="AA2949" s="8">
        <f t="shared" si="185"/>
        <v>0</v>
      </c>
    </row>
    <row r="2950" spans="1:27" ht="10.5" x14ac:dyDescent="0.15">
      <c r="A2950" s="1" t="s">
        <v>46064</v>
      </c>
      <c r="B2950" s="1" t="s">
        <v>0</v>
      </c>
      <c r="C2950" s="1" t="s">
        <v>22</v>
      </c>
      <c r="E2950" s="1" t="s">
        <v>46065</v>
      </c>
      <c r="F2950" s="1" t="s">
        <v>2</v>
      </c>
      <c r="G2950" s="1" t="s">
        <v>46066</v>
      </c>
      <c r="H2950" s="1" t="s">
        <v>46067</v>
      </c>
      <c r="I2950" s="1" t="s">
        <v>3103</v>
      </c>
      <c r="J2950" s="1" t="s">
        <v>118</v>
      </c>
      <c r="K2950" s="1" t="s">
        <v>5990</v>
      </c>
      <c r="L2950" s="1" t="s">
        <v>6</v>
      </c>
      <c r="M2950" s="1" t="s">
        <v>120</v>
      </c>
      <c r="N2950" s="1" t="s">
        <v>120</v>
      </c>
      <c r="O2950" s="1" t="s">
        <v>7</v>
      </c>
      <c r="P2950" s="1" t="s">
        <v>894</v>
      </c>
      <c r="Q2950" s="1" t="s">
        <v>476</v>
      </c>
      <c r="R2950" s="1" t="s">
        <v>503</v>
      </c>
      <c r="S2950" s="1" t="s">
        <v>2</v>
      </c>
      <c r="T2950" s="21">
        <v>0</v>
      </c>
      <c r="U2950" s="21">
        <v>91770</v>
      </c>
      <c r="V2950" s="21">
        <f t="shared" si="186"/>
        <v>91770</v>
      </c>
      <c r="W2950" s="23">
        <f t="shared" si="187"/>
        <v>0</v>
      </c>
      <c r="X2950" s="3">
        <v>0</v>
      </c>
      <c r="Y2950" s="2">
        <v>47058</v>
      </c>
      <c r="Z2950" s="3">
        <f t="shared" si="184"/>
        <v>47058</v>
      </c>
      <c r="AA2950" s="8">
        <f t="shared" si="185"/>
        <v>0</v>
      </c>
    </row>
    <row r="2951" spans="1:27" ht="10.5" x14ac:dyDescent="0.15">
      <c r="A2951" s="1" t="s">
        <v>47270</v>
      </c>
      <c r="B2951" s="1" t="s">
        <v>0</v>
      </c>
      <c r="C2951" s="1" t="s">
        <v>22</v>
      </c>
      <c r="E2951" s="1" t="s">
        <v>47271</v>
      </c>
      <c r="F2951" s="1" t="s">
        <v>2</v>
      </c>
      <c r="G2951" s="1" t="s">
        <v>46231</v>
      </c>
      <c r="H2951" s="1" t="s">
        <v>47272</v>
      </c>
      <c r="I2951" s="1" t="s">
        <v>9414</v>
      </c>
      <c r="J2951" s="1" t="s">
        <v>210</v>
      </c>
      <c r="K2951" s="1" t="s">
        <v>28766</v>
      </c>
      <c r="L2951" s="1" t="s">
        <v>6</v>
      </c>
      <c r="M2951" s="1" t="s">
        <v>120</v>
      </c>
      <c r="N2951" s="1" t="s">
        <v>120</v>
      </c>
      <c r="O2951" s="1" t="s">
        <v>7</v>
      </c>
      <c r="P2951" s="1" t="s">
        <v>2446</v>
      </c>
      <c r="Q2951" s="1" t="s">
        <v>476</v>
      </c>
      <c r="R2951" s="1" t="s">
        <v>488</v>
      </c>
      <c r="S2951" s="1" t="s">
        <v>2</v>
      </c>
      <c r="T2951" s="21">
        <v>0</v>
      </c>
      <c r="U2951" s="21">
        <v>126996</v>
      </c>
      <c r="V2951" s="21">
        <f t="shared" si="186"/>
        <v>126996</v>
      </c>
      <c r="W2951" s="23">
        <f t="shared" si="187"/>
        <v>0</v>
      </c>
      <c r="X2951" s="3">
        <v>0</v>
      </c>
      <c r="Y2951" s="2">
        <v>46800</v>
      </c>
      <c r="Z2951" s="3">
        <f t="shared" si="184"/>
        <v>46800</v>
      </c>
      <c r="AA2951" s="8">
        <f t="shared" si="185"/>
        <v>0</v>
      </c>
    </row>
    <row r="2952" spans="1:27" ht="10.5" x14ac:dyDescent="0.15">
      <c r="A2952" s="1" t="s">
        <v>32596</v>
      </c>
      <c r="B2952" s="1" t="s">
        <v>0</v>
      </c>
      <c r="C2952" s="1" t="s">
        <v>22</v>
      </c>
      <c r="E2952" s="1" t="s">
        <v>26929</v>
      </c>
      <c r="F2952" s="1" t="s">
        <v>26670</v>
      </c>
      <c r="G2952" s="1" t="s">
        <v>6845</v>
      </c>
      <c r="H2952" s="1" t="s">
        <v>32597</v>
      </c>
      <c r="I2952" s="1" t="s">
        <v>6790</v>
      </c>
      <c r="J2952" s="1" t="s">
        <v>24</v>
      </c>
      <c r="K2952" s="1" t="s">
        <v>6791</v>
      </c>
      <c r="L2952" s="1" t="s">
        <v>34</v>
      </c>
      <c r="M2952" s="1" t="s">
        <v>289</v>
      </c>
      <c r="N2952" s="1" t="s">
        <v>6847</v>
      </c>
      <c r="O2952" s="1" t="s">
        <v>7</v>
      </c>
      <c r="P2952" s="1" t="s">
        <v>588</v>
      </c>
      <c r="Q2952" s="1" t="s">
        <v>476</v>
      </c>
      <c r="R2952" s="1" t="s">
        <v>488</v>
      </c>
      <c r="S2952" s="1" t="s">
        <v>2</v>
      </c>
      <c r="T2952" s="21">
        <v>0</v>
      </c>
      <c r="U2952" s="21">
        <v>64065.46</v>
      </c>
      <c r="V2952" s="21">
        <f t="shared" si="186"/>
        <v>64065.46</v>
      </c>
      <c r="W2952" s="23">
        <f t="shared" si="187"/>
        <v>0</v>
      </c>
      <c r="X2952" s="3">
        <v>0</v>
      </c>
      <c r="Y2952" s="2">
        <v>46780.24</v>
      </c>
      <c r="Z2952" s="3">
        <f t="shared" si="184"/>
        <v>46780.24</v>
      </c>
      <c r="AA2952" s="8">
        <f t="shared" si="185"/>
        <v>0</v>
      </c>
    </row>
    <row r="2953" spans="1:27" ht="10.5" x14ac:dyDescent="0.15">
      <c r="A2953" s="1" t="s">
        <v>33643</v>
      </c>
      <c r="B2953" s="1" t="s">
        <v>0</v>
      </c>
      <c r="C2953" s="1" t="s">
        <v>22</v>
      </c>
      <c r="E2953" s="1" t="s">
        <v>33644</v>
      </c>
      <c r="F2953" s="1" t="s">
        <v>25530</v>
      </c>
      <c r="G2953" s="1" t="s">
        <v>6845</v>
      </c>
      <c r="H2953" s="1" t="s">
        <v>33645</v>
      </c>
      <c r="I2953" s="1" t="s">
        <v>20045</v>
      </c>
      <c r="J2953" s="1" t="s">
        <v>24</v>
      </c>
      <c r="K2953" s="1" t="s">
        <v>33646</v>
      </c>
      <c r="L2953" s="1" t="s">
        <v>34</v>
      </c>
      <c r="M2953" s="1" t="s">
        <v>289</v>
      </c>
      <c r="N2953" s="1" t="s">
        <v>6847</v>
      </c>
      <c r="O2953" s="1" t="s">
        <v>7</v>
      </c>
      <c r="P2953" s="1" t="s">
        <v>588</v>
      </c>
      <c r="Q2953" s="1" t="s">
        <v>476</v>
      </c>
      <c r="R2953" s="1" t="s">
        <v>488</v>
      </c>
      <c r="S2953" s="1" t="s">
        <v>2</v>
      </c>
      <c r="T2953" s="21">
        <v>0</v>
      </c>
      <c r="U2953" s="21">
        <v>42570.13</v>
      </c>
      <c r="V2953" s="21">
        <f t="shared" si="186"/>
        <v>42570.13</v>
      </c>
      <c r="W2953" s="23">
        <f t="shared" si="187"/>
        <v>0</v>
      </c>
      <c r="X2953" s="3">
        <v>0</v>
      </c>
      <c r="Y2953" s="2">
        <v>46717.440000000002</v>
      </c>
      <c r="Z2953" s="3">
        <f t="shared" si="184"/>
        <v>46717.440000000002</v>
      </c>
      <c r="AA2953" s="8">
        <f t="shared" si="185"/>
        <v>0</v>
      </c>
    </row>
    <row r="2954" spans="1:27" ht="10.5" x14ac:dyDescent="0.15">
      <c r="A2954" s="1" t="s">
        <v>30800</v>
      </c>
      <c r="B2954" s="1" t="s">
        <v>0</v>
      </c>
      <c r="C2954" s="1" t="s">
        <v>22</v>
      </c>
      <c r="E2954" s="1" t="s">
        <v>30801</v>
      </c>
      <c r="F2954" s="1" t="s">
        <v>2</v>
      </c>
      <c r="G2954" s="1" t="s">
        <v>25789</v>
      </c>
      <c r="H2954" s="1" t="s">
        <v>30802</v>
      </c>
      <c r="I2954" s="1" t="s">
        <v>29789</v>
      </c>
      <c r="J2954" s="1" t="s">
        <v>18</v>
      </c>
      <c r="K2954" s="1" t="s">
        <v>17945</v>
      </c>
      <c r="L2954" s="1" t="s">
        <v>2</v>
      </c>
      <c r="M2954" s="1" t="s">
        <v>120</v>
      </c>
      <c r="N2954" s="1" t="s">
        <v>120</v>
      </c>
      <c r="O2954" s="1" t="s">
        <v>7</v>
      </c>
      <c r="P2954" s="1" t="s">
        <v>747</v>
      </c>
      <c r="Q2954" s="1" t="s">
        <v>476</v>
      </c>
      <c r="R2954" s="1" t="s">
        <v>488</v>
      </c>
      <c r="S2954" s="1" t="s">
        <v>2</v>
      </c>
      <c r="T2954" s="21">
        <v>0</v>
      </c>
      <c r="U2954" s="21">
        <v>119616</v>
      </c>
      <c r="V2954" s="21">
        <f t="shared" si="186"/>
        <v>119616</v>
      </c>
      <c r="W2954" s="23">
        <f t="shared" si="187"/>
        <v>0</v>
      </c>
      <c r="X2954" s="3">
        <v>0</v>
      </c>
      <c r="Y2954" s="2">
        <v>46128</v>
      </c>
      <c r="Z2954" s="3">
        <f t="shared" si="184"/>
        <v>46128</v>
      </c>
      <c r="AA2954" s="8">
        <f t="shared" si="185"/>
        <v>0</v>
      </c>
    </row>
    <row r="2955" spans="1:27" ht="10.5" x14ac:dyDescent="0.15">
      <c r="A2955" s="1" t="s">
        <v>30635</v>
      </c>
      <c r="B2955" s="1" t="s">
        <v>0</v>
      </c>
      <c r="C2955" s="1" t="s">
        <v>22</v>
      </c>
      <c r="E2955" s="1" t="s">
        <v>30636</v>
      </c>
      <c r="F2955" s="1" t="s">
        <v>2</v>
      </c>
      <c r="G2955" s="1" t="s">
        <v>30637</v>
      </c>
      <c r="H2955" s="1" t="s">
        <v>30638</v>
      </c>
      <c r="I2955" s="1" t="s">
        <v>4433</v>
      </c>
      <c r="J2955" s="1" t="s">
        <v>118</v>
      </c>
      <c r="K2955" s="1" t="s">
        <v>15582</v>
      </c>
      <c r="L2955" s="1" t="s">
        <v>2</v>
      </c>
      <c r="M2955" s="1" t="s">
        <v>120</v>
      </c>
      <c r="N2955" s="1" t="s">
        <v>120</v>
      </c>
      <c r="O2955" s="1" t="s">
        <v>7</v>
      </c>
      <c r="P2955" s="1" t="s">
        <v>894</v>
      </c>
      <c r="Q2955" s="1" t="s">
        <v>476</v>
      </c>
      <c r="R2955" s="1" t="s">
        <v>503</v>
      </c>
      <c r="S2955" s="1" t="s">
        <v>2</v>
      </c>
      <c r="T2955" s="21">
        <v>0</v>
      </c>
      <c r="U2955" s="21">
        <v>46080</v>
      </c>
      <c r="V2955" s="21">
        <f t="shared" si="186"/>
        <v>46080</v>
      </c>
      <c r="W2955" s="23">
        <f t="shared" si="187"/>
        <v>0</v>
      </c>
      <c r="X2955" s="3">
        <v>0</v>
      </c>
      <c r="Y2955" s="2">
        <v>46080</v>
      </c>
      <c r="Z2955" s="3">
        <f t="shared" si="184"/>
        <v>46080</v>
      </c>
      <c r="AA2955" s="8">
        <f t="shared" si="185"/>
        <v>0</v>
      </c>
    </row>
    <row r="2956" spans="1:27" ht="10.5" x14ac:dyDescent="0.15">
      <c r="A2956" s="1" t="s">
        <v>26159</v>
      </c>
      <c r="B2956" s="1" t="s">
        <v>0</v>
      </c>
      <c r="C2956" s="1" t="s">
        <v>22</v>
      </c>
      <c r="E2956" s="1" t="s">
        <v>23431</v>
      </c>
      <c r="F2956" s="1" t="s">
        <v>2</v>
      </c>
      <c r="G2956" s="1" t="s">
        <v>6845</v>
      </c>
      <c r="H2956" s="1" t="s">
        <v>26160</v>
      </c>
      <c r="I2956" s="1" t="s">
        <v>13445</v>
      </c>
      <c r="J2956" s="1" t="s">
        <v>24</v>
      </c>
      <c r="K2956" s="1" t="s">
        <v>11559</v>
      </c>
      <c r="L2956" s="1" t="s">
        <v>72</v>
      </c>
      <c r="M2956" s="1" t="s">
        <v>289</v>
      </c>
      <c r="N2956" s="1" t="s">
        <v>6847</v>
      </c>
      <c r="O2956" s="1" t="s">
        <v>7</v>
      </c>
      <c r="P2956" s="1" t="s">
        <v>872</v>
      </c>
      <c r="Q2956" s="1" t="s">
        <v>476</v>
      </c>
      <c r="R2956" s="1" t="s">
        <v>488</v>
      </c>
      <c r="S2956" s="1" t="s">
        <v>2</v>
      </c>
      <c r="T2956" s="21">
        <v>0</v>
      </c>
      <c r="U2956" s="21">
        <v>50871.16</v>
      </c>
      <c r="V2956" s="21">
        <f t="shared" si="186"/>
        <v>50871.16</v>
      </c>
      <c r="W2956" s="23">
        <f t="shared" si="187"/>
        <v>0</v>
      </c>
      <c r="X2956" s="3">
        <v>0</v>
      </c>
      <c r="Y2956" s="2">
        <v>46020.25</v>
      </c>
      <c r="Z2956" s="3">
        <f t="shared" si="184"/>
        <v>46020.25</v>
      </c>
      <c r="AA2956" s="8">
        <f t="shared" si="185"/>
        <v>0</v>
      </c>
    </row>
    <row r="2957" spans="1:27" ht="10.5" x14ac:dyDescent="0.15">
      <c r="A2957" s="1" t="s">
        <v>30871</v>
      </c>
      <c r="B2957" s="1" t="s">
        <v>0</v>
      </c>
      <c r="C2957" s="1" t="s">
        <v>22</v>
      </c>
      <c r="E2957" s="1" t="s">
        <v>30872</v>
      </c>
      <c r="F2957" s="1" t="s">
        <v>2</v>
      </c>
      <c r="G2957" s="1" t="s">
        <v>6845</v>
      </c>
      <c r="H2957" s="1" t="s">
        <v>30873</v>
      </c>
      <c r="I2957" s="1" t="s">
        <v>609</v>
      </c>
      <c r="J2957" s="1" t="s">
        <v>156</v>
      </c>
      <c r="K2957" s="1" t="s">
        <v>610</v>
      </c>
      <c r="L2957" s="1" t="s">
        <v>72</v>
      </c>
      <c r="M2957" s="1" t="s">
        <v>289</v>
      </c>
      <c r="N2957" s="1" t="s">
        <v>6847</v>
      </c>
      <c r="O2957" s="1" t="s">
        <v>7</v>
      </c>
      <c r="P2957" s="1" t="s">
        <v>2347</v>
      </c>
      <c r="Q2957" s="1" t="s">
        <v>476</v>
      </c>
      <c r="R2957" s="1" t="s">
        <v>503</v>
      </c>
      <c r="S2957" s="1" t="s">
        <v>2</v>
      </c>
      <c r="T2957" s="21">
        <v>0</v>
      </c>
      <c r="U2957" s="21">
        <v>46098.55</v>
      </c>
      <c r="V2957" s="21">
        <f t="shared" si="186"/>
        <v>46098.55</v>
      </c>
      <c r="W2957" s="23">
        <f t="shared" si="187"/>
        <v>0</v>
      </c>
      <c r="X2957" s="3">
        <v>0</v>
      </c>
      <c r="Y2957" s="2">
        <v>46005.79</v>
      </c>
      <c r="Z2957" s="3">
        <f t="shared" si="184"/>
        <v>46005.79</v>
      </c>
      <c r="AA2957" s="8">
        <f t="shared" si="185"/>
        <v>0</v>
      </c>
    </row>
    <row r="2958" spans="1:27" ht="10.5" x14ac:dyDescent="0.15">
      <c r="A2958" s="1" t="s">
        <v>29500</v>
      </c>
      <c r="B2958" s="1" t="s">
        <v>0</v>
      </c>
      <c r="C2958" s="1" t="s">
        <v>22</v>
      </c>
      <c r="E2958" s="1" t="s">
        <v>25483</v>
      </c>
      <c r="F2958" s="1" t="s">
        <v>2</v>
      </c>
      <c r="G2958" s="1" t="s">
        <v>2</v>
      </c>
      <c r="H2958" s="1" t="s">
        <v>29501</v>
      </c>
      <c r="I2958" s="1" t="s">
        <v>1247</v>
      </c>
      <c r="J2958" s="1" t="s">
        <v>24</v>
      </c>
      <c r="K2958" s="1" t="s">
        <v>11581</v>
      </c>
      <c r="L2958" s="1" t="s">
        <v>34</v>
      </c>
      <c r="M2958" s="1" t="s">
        <v>289</v>
      </c>
      <c r="N2958" s="1" t="s">
        <v>6847</v>
      </c>
      <c r="O2958" s="1" t="s">
        <v>7</v>
      </c>
      <c r="P2958" s="1" t="s">
        <v>879</v>
      </c>
      <c r="Q2958" s="1" t="s">
        <v>476</v>
      </c>
      <c r="R2958" s="1" t="s">
        <v>477</v>
      </c>
      <c r="S2958" s="1" t="s">
        <v>2</v>
      </c>
      <c r="T2958" s="21">
        <v>0</v>
      </c>
      <c r="U2958" s="21">
        <v>54339.19</v>
      </c>
      <c r="V2958" s="21">
        <f t="shared" si="186"/>
        <v>54339.19</v>
      </c>
      <c r="W2958" s="23">
        <f t="shared" si="187"/>
        <v>0</v>
      </c>
      <c r="X2958" s="3">
        <v>0</v>
      </c>
      <c r="Y2958" s="2">
        <v>47092.27</v>
      </c>
      <c r="Z2958" s="3">
        <f t="shared" si="184"/>
        <v>47092.27</v>
      </c>
      <c r="AA2958" s="8">
        <f t="shared" si="185"/>
        <v>0</v>
      </c>
    </row>
    <row r="2959" spans="1:27" ht="10.5" x14ac:dyDescent="0.15">
      <c r="A2959" s="1" t="s">
        <v>19760</v>
      </c>
      <c r="B2959" s="1" t="s">
        <v>0</v>
      </c>
      <c r="C2959" s="1" t="s">
        <v>22</v>
      </c>
      <c r="E2959" s="1" t="s">
        <v>19761</v>
      </c>
      <c r="F2959" s="1" t="s">
        <v>2</v>
      </c>
      <c r="G2959" s="1" t="s">
        <v>9805</v>
      </c>
      <c r="H2959" s="1" t="s">
        <v>19762</v>
      </c>
      <c r="I2959" s="1" t="s">
        <v>182</v>
      </c>
      <c r="J2959" s="1" t="s">
        <v>24</v>
      </c>
      <c r="K2959" s="1" t="s">
        <v>1638</v>
      </c>
      <c r="L2959" s="1" t="s">
        <v>57</v>
      </c>
      <c r="M2959" s="1" t="s">
        <v>976</v>
      </c>
      <c r="N2959" s="1" t="s">
        <v>1397</v>
      </c>
      <c r="O2959" s="1" t="s">
        <v>7</v>
      </c>
      <c r="P2959" s="1" t="s">
        <v>1435</v>
      </c>
      <c r="Q2959" s="1" t="s">
        <v>476</v>
      </c>
      <c r="R2959" s="1" t="s">
        <v>477</v>
      </c>
      <c r="S2959" s="1" t="s">
        <v>2</v>
      </c>
      <c r="T2959" s="21">
        <v>0</v>
      </c>
      <c r="U2959" s="21">
        <v>119168.96000000001</v>
      </c>
      <c r="V2959" s="21">
        <f t="shared" si="186"/>
        <v>119168.96000000001</v>
      </c>
      <c r="W2959" s="23">
        <f t="shared" si="187"/>
        <v>0</v>
      </c>
      <c r="X2959" s="3">
        <v>0</v>
      </c>
      <c r="Y2959" s="2">
        <v>46019.11</v>
      </c>
      <c r="Z2959" s="3">
        <f t="shared" si="184"/>
        <v>46019.11</v>
      </c>
      <c r="AA2959" s="8">
        <f t="shared" si="185"/>
        <v>0</v>
      </c>
    </row>
    <row r="2960" spans="1:27" ht="10.5" x14ac:dyDescent="0.15">
      <c r="A2960" s="1" t="s">
        <v>31324</v>
      </c>
      <c r="B2960" s="1" t="s">
        <v>0</v>
      </c>
      <c r="C2960" s="1" t="s">
        <v>22</v>
      </c>
      <c r="E2960" s="1" t="s">
        <v>31325</v>
      </c>
      <c r="F2960" s="1" t="s">
        <v>2</v>
      </c>
      <c r="G2960" s="1" t="s">
        <v>2</v>
      </c>
      <c r="H2960" s="1" t="s">
        <v>31326</v>
      </c>
      <c r="I2960" s="1" t="s">
        <v>11538</v>
      </c>
      <c r="J2960" s="1" t="s">
        <v>32</v>
      </c>
      <c r="K2960" s="1" t="s">
        <v>20700</v>
      </c>
      <c r="L2960" s="1" t="s">
        <v>2</v>
      </c>
      <c r="M2960" s="1" t="s">
        <v>120</v>
      </c>
      <c r="N2960" s="1" t="s">
        <v>120</v>
      </c>
      <c r="O2960" s="1" t="s">
        <v>7</v>
      </c>
      <c r="P2960" s="1" t="s">
        <v>510</v>
      </c>
      <c r="Q2960" s="1" t="s">
        <v>476</v>
      </c>
      <c r="R2960" s="1" t="s">
        <v>477</v>
      </c>
      <c r="S2960" s="1" t="s">
        <v>31327</v>
      </c>
      <c r="T2960" s="21">
        <v>0</v>
      </c>
      <c r="U2960" s="21">
        <v>114320.06</v>
      </c>
      <c r="V2960" s="21">
        <f t="shared" si="186"/>
        <v>114320.06</v>
      </c>
      <c r="W2960" s="23">
        <f t="shared" si="187"/>
        <v>0</v>
      </c>
      <c r="X2960" s="3">
        <v>0</v>
      </c>
      <c r="Y2960" s="2">
        <v>45733.74</v>
      </c>
      <c r="Z2960" s="3">
        <f t="shared" si="184"/>
        <v>45733.74</v>
      </c>
      <c r="AA2960" s="8">
        <f t="shared" si="185"/>
        <v>0</v>
      </c>
    </row>
    <row r="2961" spans="1:27" ht="10.5" x14ac:dyDescent="0.15">
      <c r="A2961" s="1" t="s">
        <v>25469</v>
      </c>
      <c r="B2961" s="1" t="s">
        <v>0</v>
      </c>
      <c r="C2961" s="1" t="s">
        <v>22</v>
      </c>
      <c r="E2961" s="1" t="s">
        <v>25434</v>
      </c>
      <c r="F2961" s="1" t="s">
        <v>2</v>
      </c>
      <c r="G2961" s="1" t="s">
        <v>25435</v>
      </c>
      <c r="H2961" s="1" t="s">
        <v>25470</v>
      </c>
      <c r="I2961" s="1" t="s">
        <v>10871</v>
      </c>
      <c r="J2961" s="1" t="s">
        <v>322</v>
      </c>
      <c r="K2961" s="1" t="s">
        <v>25471</v>
      </c>
      <c r="L2961" s="1" t="s">
        <v>34</v>
      </c>
      <c r="M2961" s="1" t="s">
        <v>289</v>
      </c>
      <c r="N2961" s="1" t="s">
        <v>7728</v>
      </c>
      <c r="O2961" s="1" t="s">
        <v>7</v>
      </c>
      <c r="P2961" s="1" t="s">
        <v>25436</v>
      </c>
      <c r="Q2961" s="1" t="s">
        <v>476</v>
      </c>
      <c r="R2961" s="1" t="s">
        <v>25437</v>
      </c>
      <c r="S2961" s="1" t="s">
        <v>25460</v>
      </c>
      <c r="T2961" s="21">
        <v>0</v>
      </c>
      <c r="U2961" s="21">
        <v>83342.960000000006</v>
      </c>
      <c r="V2961" s="21">
        <f t="shared" si="186"/>
        <v>83342.960000000006</v>
      </c>
      <c r="W2961" s="23">
        <f t="shared" si="187"/>
        <v>0</v>
      </c>
      <c r="X2961" s="3">
        <v>0</v>
      </c>
      <c r="Y2961" s="2">
        <v>45471.8</v>
      </c>
      <c r="Z2961" s="3">
        <f t="shared" si="184"/>
        <v>45471.8</v>
      </c>
      <c r="AA2961" s="8">
        <f t="shared" si="185"/>
        <v>0</v>
      </c>
    </row>
    <row r="2962" spans="1:27" ht="10.5" x14ac:dyDescent="0.15">
      <c r="A2962" s="1" t="s">
        <v>32000</v>
      </c>
      <c r="B2962" s="1" t="s">
        <v>0</v>
      </c>
      <c r="C2962" s="1" t="s">
        <v>22</v>
      </c>
      <c r="E2962" s="1" t="s">
        <v>25483</v>
      </c>
      <c r="F2962" s="1" t="s">
        <v>2</v>
      </c>
      <c r="G2962" s="1" t="s">
        <v>2</v>
      </c>
      <c r="H2962" s="1" t="s">
        <v>32001</v>
      </c>
      <c r="I2962" s="1" t="s">
        <v>20183</v>
      </c>
      <c r="J2962" s="1" t="s">
        <v>24</v>
      </c>
      <c r="K2962" s="1" t="s">
        <v>1774</v>
      </c>
      <c r="L2962" s="1" t="s">
        <v>34</v>
      </c>
      <c r="M2962" s="1" t="s">
        <v>289</v>
      </c>
      <c r="N2962" s="1" t="s">
        <v>6847</v>
      </c>
      <c r="O2962" s="1" t="s">
        <v>7</v>
      </c>
      <c r="P2962" s="1" t="s">
        <v>879</v>
      </c>
      <c r="Q2962" s="1" t="s">
        <v>476</v>
      </c>
      <c r="R2962" s="1" t="s">
        <v>477</v>
      </c>
      <c r="S2962" s="1" t="s">
        <v>2</v>
      </c>
      <c r="T2962" s="21">
        <v>0</v>
      </c>
      <c r="U2962" s="21">
        <v>38355.839999999997</v>
      </c>
      <c r="V2962" s="21">
        <f t="shared" si="186"/>
        <v>38355.839999999997</v>
      </c>
      <c r="W2962" s="23">
        <f t="shared" si="187"/>
        <v>0</v>
      </c>
      <c r="X2962" s="3">
        <v>0</v>
      </c>
      <c r="Y2962" s="2">
        <v>45132.68</v>
      </c>
      <c r="Z2962" s="3">
        <f t="shared" si="184"/>
        <v>45132.68</v>
      </c>
      <c r="AA2962" s="8">
        <f t="shared" si="185"/>
        <v>0</v>
      </c>
    </row>
    <row r="2963" spans="1:27" ht="10.5" x14ac:dyDescent="0.15">
      <c r="A2963" s="1" t="s">
        <v>32109</v>
      </c>
      <c r="B2963" s="1" t="s">
        <v>0</v>
      </c>
      <c r="C2963" s="1" t="s">
        <v>22</v>
      </c>
      <c r="E2963" s="1" t="s">
        <v>32110</v>
      </c>
      <c r="F2963" s="1" t="s">
        <v>32111</v>
      </c>
      <c r="G2963" s="1" t="s">
        <v>32112</v>
      </c>
      <c r="H2963" s="1" t="s">
        <v>32113</v>
      </c>
      <c r="I2963" s="1" t="s">
        <v>832</v>
      </c>
      <c r="J2963" s="1" t="s">
        <v>162</v>
      </c>
      <c r="K2963" s="1" t="s">
        <v>17383</v>
      </c>
      <c r="L2963" s="1" t="s">
        <v>57</v>
      </c>
      <c r="M2963" s="1" t="s">
        <v>120</v>
      </c>
      <c r="N2963" s="1" t="s">
        <v>120</v>
      </c>
      <c r="O2963" s="1" t="s">
        <v>7</v>
      </c>
      <c r="P2963" s="1" t="s">
        <v>894</v>
      </c>
      <c r="Q2963" s="1" t="s">
        <v>476</v>
      </c>
      <c r="R2963" s="1" t="s">
        <v>503</v>
      </c>
      <c r="S2963" s="1" t="s">
        <v>32114</v>
      </c>
      <c r="T2963" s="21">
        <v>0</v>
      </c>
      <c r="U2963" s="21">
        <v>82584</v>
      </c>
      <c r="V2963" s="21">
        <f t="shared" si="186"/>
        <v>82584</v>
      </c>
      <c r="W2963" s="23">
        <f t="shared" si="187"/>
        <v>0</v>
      </c>
      <c r="X2963" s="3">
        <v>0</v>
      </c>
      <c r="Y2963" s="2">
        <v>45011.45</v>
      </c>
      <c r="Z2963" s="3">
        <f t="shared" si="184"/>
        <v>45011.45</v>
      </c>
      <c r="AA2963" s="8">
        <f t="shared" si="185"/>
        <v>0</v>
      </c>
    </row>
    <row r="2964" spans="1:27" ht="10.5" x14ac:dyDescent="0.15">
      <c r="A2964" s="1" t="s">
        <v>25663</v>
      </c>
      <c r="B2964" s="1" t="s">
        <v>0</v>
      </c>
      <c r="C2964" s="1" t="s">
        <v>22</v>
      </c>
      <c r="E2964" s="1" t="s">
        <v>25664</v>
      </c>
      <c r="F2964" s="1" t="s">
        <v>2</v>
      </c>
      <c r="G2964" s="1" t="s">
        <v>21246</v>
      </c>
      <c r="H2964" s="1" t="s">
        <v>25665</v>
      </c>
      <c r="I2964" s="1" t="s">
        <v>11229</v>
      </c>
      <c r="J2964" s="1" t="s">
        <v>37</v>
      </c>
      <c r="K2964" s="1" t="s">
        <v>25666</v>
      </c>
      <c r="L2964" s="1" t="s">
        <v>2</v>
      </c>
      <c r="M2964" s="1" t="s">
        <v>120</v>
      </c>
      <c r="N2964" s="1" t="s">
        <v>120</v>
      </c>
      <c r="O2964" s="1" t="s">
        <v>7</v>
      </c>
      <c r="P2964" s="1" t="s">
        <v>747</v>
      </c>
      <c r="Q2964" s="1" t="s">
        <v>476</v>
      </c>
      <c r="R2964" s="1" t="s">
        <v>488</v>
      </c>
      <c r="S2964" s="1" t="s">
        <v>2</v>
      </c>
      <c r="T2964" s="21">
        <v>0</v>
      </c>
      <c r="U2964" s="21">
        <v>75480</v>
      </c>
      <c r="V2964" s="21">
        <f t="shared" si="186"/>
        <v>75480</v>
      </c>
      <c r="W2964" s="23">
        <f t="shared" si="187"/>
        <v>0</v>
      </c>
      <c r="X2964" s="3">
        <v>0</v>
      </c>
      <c r="Y2964" s="2">
        <v>44640</v>
      </c>
      <c r="Z2964" s="3">
        <f t="shared" si="184"/>
        <v>44640</v>
      </c>
      <c r="AA2964" s="8">
        <f t="shared" si="185"/>
        <v>0</v>
      </c>
    </row>
    <row r="2965" spans="1:27" ht="10.5" x14ac:dyDescent="0.15">
      <c r="A2965" s="1" t="s">
        <v>32212</v>
      </c>
      <c r="B2965" s="1" t="s">
        <v>0</v>
      </c>
      <c r="C2965" s="1" t="s">
        <v>22</v>
      </c>
      <c r="E2965" s="1" t="s">
        <v>32213</v>
      </c>
      <c r="F2965" s="1" t="s">
        <v>2</v>
      </c>
      <c r="G2965" s="1" t="s">
        <v>25789</v>
      </c>
      <c r="H2965" s="1" t="s">
        <v>32214</v>
      </c>
      <c r="I2965" s="1" t="s">
        <v>3839</v>
      </c>
      <c r="J2965" s="1" t="s">
        <v>18</v>
      </c>
      <c r="K2965" s="1" t="s">
        <v>2843</v>
      </c>
      <c r="L2965" s="1" t="s">
        <v>2</v>
      </c>
      <c r="M2965" s="1" t="s">
        <v>120</v>
      </c>
      <c r="N2965" s="1" t="s">
        <v>120</v>
      </c>
      <c r="O2965" s="1" t="s">
        <v>7</v>
      </c>
      <c r="P2965" s="1" t="s">
        <v>747</v>
      </c>
      <c r="Q2965" s="1" t="s">
        <v>476</v>
      </c>
      <c r="R2965" s="1" t="s">
        <v>488</v>
      </c>
      <c r="S2965" s="1" t="s">
        <v>2</v>
      </c>
      <c r="T2965" s="21">
        <v>0</v>
      </c>
      <c r="U2965" s="21">
        <v>97104</v>
      </c>
      <c r="V2965" s="21">
        <f t="shared" si="186"/>
        <v>97104</v>
      </c>
      <c r="W2965" s="23">
        <f t="shared" si="187"/>
        <v>0</v>
      </c>
      <c r="X2965" s="3">
        <v>0</v>
      </c>
      <c r="Y2965" s="2">
        <v>44640</v>
      </c>
      <c r="Z2965" s="3">
        <f t="shared" si="184"/>
        <v>44640</v>
      </c>
      <c r="AA2965" s="8">
        <f t="shared" si="185"/>
        <v>0</v>
      </c>
    </row>
    <row r="2966" spans="1:27" ht="10.5" x14ac:dyDescent="0.15">
      <c r="A2966" s="1" t="s">
        <v>30931</v>
      </c>
      <c r="B2966" s="1" t="s">
        <v>0</v>
      </c>
      <c r="C2966" s="1" t="s">
        <v>22</v>
      </c>
      <c r="E2966" s="1" t="s">
        <v>30932</v>
      </c>
      <c r="F2966" s="1" t="s">
        <v>2</v>
      </c>
      <c r="G2966" s="1" t="s">
        <v>6845</v>
      </c>
      <c r="H2966" s="1" t="s">
        <v>30933</v>
      </c>
      <c r="I2966" s="1" t="s">
        <v>2847</v>
      </c>
      <c r="J2966" s="1" t="s">
        <v>40</v>
      </c>
      <c r="K2966" s="1" t="s">
        <v>5846</v>
      </c>
      <c r="L2966" s="1" t="s">
        <v>34</v>
      </c>
      <c r="M2966" s="1" t="s">
        <v>289</v>
      </c>
      <c r="N2966" s="1" t="s">
        <v>6847</v>
      </c>
      <c r="O2966" s="1" t="s">
        <v>7</v>
      </c>
      <c r="P2966" s="1" t="s">
        <v>2675</v>
      </c>
      <c r="Q2966" s="1" t="s">
        <v>476</v>
      </c>
      <c r="R2966" s="1" t="s">
        <v>488</v>
      </c>
      <c r="S2966" s="1" t="s">
        <v>2</v>
      </c>
      <c r="T2966" s="21">
        <v>0</v>
      </c>
      <c r="U2966" s="21">
        <v>74687.48</v>
      </c>
      <c r="V2966" s="21">
        <f t="shared" si="186"/>
        <v>74687.48</v>
      </c>
      <c r="W2966" s="23">
        <f t="shared" si="187"/>
        <v>0</v>
      </c>
      <c r="X2966" s="3">
        <v>0</v>
      </c>
      <c r="Y2966" s="2">
        <v>44632.03</v>
      </c>
      <c r="Z2966" s="3">
        <f t="shared" si="184"/>
        <v>44632.03</v>
      </c>
      <c r="AA2966" s="8">
        <f t="shared" si="185"/>
        <v>0</v>
      </c>
    </row>
    <row r="2967" spans="1:27" ht="10.5" x14ac:dyDescent="0.15">
      <c r="A2967" s="1" t="s">
        <v>29827</v>
      </c>
      <c r="B2967" s="1" t="s">
        <v>0</v>
      </c>
      <c r="C2967" s="1" t="s">
        <v>22</v>
      </c>
      <c r="E2967" s="1" t="s">
        <v>29828</v>
      </c>
      <c r="F2967" s="1" t="s">
        <v>2</v>
      </c>
      <c r="G2967" s="1" t="s">
        <v>2</v>
      </c>
      <c r="H2967" s="1" t="s">
        <v>29829</v>
      </c>
      <c r="I2967" s="1" t="s">
        <v>17803</v>
      </c>
      <c r="J2967" s="1" t="s">
        <v>322</v>
      </c>
      <c r="K2967" s="1" t="s">
        <v>17804</v>
      </c>
      <c r="L2967" s="1" t="s">
        <v>2</v>
      </c>
      <c r="M2967" s="1" t="s">
        <v>120</v>
      </c>
      <c r="N2967" s="1" t="s">
        <v>120</v>
      </c>
      <c r="O2967" s="1" t="s">
        <v>191</v>
      </c>
      <c r="P2967" s="1" t="s">
        <v>1899</v>
      </c>
      <c r="Q2967" s="1" t="s">
        <v>476</v>
      </c>
      <c r="R2967" s="1" t="s">
        <v>477</v>
      </c>
      <c r="S2967" s="1" t="s">
        <v>29830</v>
      </c>
      <c r="T2967" s="21">
        <v>0</v>
      </c>
      <c r="U2967" s="21">
        <v>59694.93</v>
      </c>
      <c r="V2967" s="21">
        <f t="shared" si="186"/>
        <v>59694.93</v>
      </c>
      <c r="W2967" s="23">
        <f t="shared" si="187"/>
        <v>0</v>
      </c>
      <c r="X2967" s="3">
        <v>0</v>
      </c>
      <c r="Y2967" s="2">
        <v>44250.49</v>
      </c>
      <c r="Z2967" s="3">
        <f t="shared" si="184"/>
        <v>44250.49</v>
      </c>
      <c r="AA2967" s="8">
        <f t="shared" si="185"/>
        <v>0</v>
      </c>
    </row>
    <row r="2968" spans="1:27" ht="10.5" x14ac:dyDescent="0.15">
      <c r="A2968" s="1" t="s">
        <v>32422</v>
      </c>
      <c r="B2968" s="1" t="s">
        <v>0</v>
      </c>
      <c r="C2968" s="1" t="s">
        <v>22</v>
      </c>
      <c r="E2968" s="1" t="s">
        <v>32423</v>
      </c>
      <c r="F2968" s="1" t="s">
        <v>26662</v>
      </c>
      <c r="G2968" s="1" t="s">
        <v>6845</v>
      </c>
      <c r="H2968" s="1" t="s">
        <v>32424</v>
      </c>
      <c r="I2968" s="1" t="s">
        <v>385</v>
      </c>
      <c r="J2968" s="1" t="s">
        <v>4</v>
      </c>
      <c r="K2968" s="1" t="s">
        <v>32425</v>
      </c>
      <c r="L2968" s="1" t="s">
        <v>34</v>
      </c>
      <c r="M2968" s="1" t="s">
        <v>289</v>
      </c>
      <c r="N2968" s="1" t="s">
        <v>7728</v>
      </c>
      <c r="O2968" s="1" t="s">
        <v>7</v>
      </c>
      <c r="P2968" s="1" t="s">
        <v>1194</v>
      </c>
      <c r="Q2968" s="1" t="s">
        <v>476</v>
      </c>
      <c r="R2968" s="1" t="s">
        <v>477</v>
      </c>
      <c r="S2968" s="1" t="s">
        <v>2</v>
      </c>
      <c r="T2968" s="21">
        <v>0</v>
      </c>
      <c r="U2968" s="21">
        <v>46610.239999999998</v>
      </c>
      <c r="V2968" s="21">
        <f t="shared" si="186"/>
        <v>46610.239999999998</v>
      </c>
      <c r="W2968" s="23">
        <f t="shared" si="187"/>
        <v>0</v>
      </c>
      <c r="X2968" s="3">
        <v>0</v>
      </c>
      <c r="Y2968" s="2">
        <v>44164.7</v>
      </c>
      <c r="Z2968" s="3">
        <f t="shared" si="184"/>
        <v>44164.7</v>
      </c>
      <c r="AA2968" s="8">
        <f t="shared" si="185"/>
        <v>0</v>
      </c>
    </row>
    <row r="2969" spans="1:27" ht="10.5" x14ac:dyDescent="0.15">
      <c r="A2969" s="1" t="s">
        <v>33397</v>
      </c>
      <c r="B2969" s="1" t="s">
        <v>0</v>
      </c>
      <c r="C2969" s="1" t="s">
        <v>22</v>
      </c>
      <c r="E2969" s="1" t="s">
        <v>33398</v>
      </c>
      <c r="F2969" s="1" t="s">
        <v>2</v>
      </c>
      <c r="G2969" s="1" t="s">
        <v>3615</v>
      </c>
      <c r="H2969" s="1" t="s">
        <v>33399</v>
      </c>
      <c r="I2969" s="1" t="s">
        <v>598</v>
      </c>
      <c r="J2969" s="1" t="s">
        <v>150</v>
      </c>
      <c r="K2969" s="1" t="s">
        <v>5331</v>
      </c>
      <c r="L2969" s="1" t="s">
        <v>6</v>
      </c>
      <c r="M2969" s="1" t="s">
        <v>120</v>
      </c>
      <c r="N2969" s="1" t="s">
        <v>3615</v>
      </c>
      <c r="O2969" s="1" t="s">
        <v>7</v>
      </c>
      <c r="P2969" s="1" t="s">
        <v>588</v>
      </c>
      <c r="Q2969" s="1" t="s">
        <v>476</v>
      </c>
      <c r="R2969" s="1" t="s">
        <v>488</v>
      </c>
      <c r="S2969" s="1" t="s">
        <v>2</v>
      </c>
      <c r="T2969" s="21">
        <v>0</v>
      </c>
      <c r="U2969" s="21">
        <v>85363.29</v>
      </c>
      <c r="V2969" s="21">
        <f t="shared" si="186"/>
        <v>85363.29</v>
      </c>
      <c r="W2969" s="23">
        <f t="shared" si="187"/>
        <v>0</v>
      </c>
      <c r="X2969" s="3">
        <v>0</v>
      </c>
      <c r="Y2969" s="2">
        <v>43887.08</v>
      </c>
      <c r="Z2969" s="3">
        <f t="shared" si="184"/>
        <v>43887.08</v>
      </c>
      <c r="AA2969" s="8">
        <f t="shared" si="185"/>
        <v>0</v>
      </c>
    </row>
    <row r="2970" spans="1:27" ht="10.5" x14ac:dyDescent="0.15">
      <c r="A2970" s="1" t="s">
        <v>29478</v>
      </c>
      <c r="B2970" s="1" t="s">
        <v>0</v>
      </c>
      <c r="C2970" s="1" t="s">
        <v>22</v>
      </c>
      <c r="E2970" s="1" t="s">
        <v>25434</v>
      </c>
      <c r="F2970" s="1" t="s">
        <v>2</v>
      </c>
      <c r="G2970" s="1" t="s">
        <v>25435</v>
      </c>
      <c r="H2970" s="1" t="s">
        <v>29479</v>
      </c>
      <c r="I2970" s="1" t="s">
        <v>9123</v>
      </c>
      <c r="J2970" s="1" t="s">
        <v>322</v>
      </c>
      <c r="K2970" s="1" t="s">
        <v>10069</v>
      </c>
      <c r="L2970" s="1" t="s">
        <v>72</v>
      </c>
      <c r="M2970" s="1" t="s">
        <v>289</v>
      </c>
      <c r="N2970" s="1" t="s">
        <v>7728</v>
      </c>
      <c r="O2970" s="1" t="s">
        <v>7</v>
      </c>
      <c r="P2970" s="1" t="s">
        <v>25436</v>
      </c>
      <c r="Q2970" s="1" t="s">
        <v>476</v>
      </c>
      <c r="R2970" s="1" t="s">
        <v>25437</v>
      </c>
      <c r="S2970" s="1" t="s">
        <v>25460</v>
      </c>
      <c r="T2970" s="21">
        <v>0</v>
      </c>
      <c r="U2970" s="21">
        <v>55378.720000000001</v>
      </c>
      <c r="V2970" s="21">
        <f t="shared" si="186"/>
        <v>55378.720000000001</v>
      </c>
      <c r="W2970" s="23">
        <f t="shared" si="187"/>
        <v>0</v>
      </c>
      <c r="X2970" s="3">
        <v>0</v>
      </c>
      <c r="Y2970" s="2">
        <v>43344.42</v>
      </c>
      <c r="Z2970" s="3">
        <f t="shared" si="184"/>
        <v>43344.42</v>
      </c>
      <c r="AA2970" s="8">
        <f t="shared" si="185"/>
        <v>0</v>
      </c>
    </row>
    <row r="2971" spans="1:27" ht="10.5" x14ac:dyDescent="0.15">
      <c r="A2971" s="1" t="s">
        <v>32372</v>
      </c>
      <c r="B2971" s="1" t="s">
        <v>0</v>
      </c>
      <c r="C2971" s="1" t="s">
        <v>22</v>
      </c>
      <c r="E2971" s="1" t="s">
        <v>32373</v>
      </c>
      <c r="F2971" s="1" t="s">
        <v>32374</v>
      </c>
      <c r="G2971" s="1" t="s">
        <v>6845</v>
      </c>
      <c r="H2971" s="1" t="s">
        <v>32375</v>
      </c>
      <c r="I2971" s="1" t="s">
        <v>1126</v>
      </c>
      <c r="J2971" s="1" t="s">
        <v>18</v>
      </c>
      <c r="K2971" s="1" t="s">
        <v>1127</v>
      </c>
      <c r="L2971" s="1" t="s">
        <v>72</v>
      </c>
      <c r="M2971" s="1" t="s">
        <v>289</v>
      </c>
      <c r="N2971" s="1" t="s">
        <v>6847</v>
      </c>
      <c r="O2971" s="1" t="s">
        <v>7</v>
      </c>
      <c r="P2971" s="1" t="s">
        <v>487</v>
      </c>
      <c r="Q2971" s="1" t="s">
        <v>476</v>
      </c>
      <c r="R2971" s="1" t="s">
        <v>488</v>
      </c>
      <c r="S2971" s="1" t="s">
        <v>2</v>
      </c>
      <c r="T2971" s="21">
        <v>0</v>
      </c>
      <c r="U2971" s="21">
        <v>33516</v>
      </c>
      <c r="V2971" s="21">
        <f t="shared" si="186"/>
        <v>33516</v>
      </c>
      <c r="W2971" s="23">
        <f t="shared" si="187"/>
        <v>0</v>
      </c>
      <c r="X2971" s="3">
        <v>0</v>
      </c>
      <c r="Y2971" s="2">
        <v>44003.16</v>
      </c>
      <c r="Z2971" s="3">
        <f t="shared" si="184"/>
        <v>44003.16</v>
      </c>
      <c r="AA2971" s="8">
        <f t="shared" si="185"/>
        <v>0</v>
      </c>
    </row>
    <row r="2972" spans="1:27" ht="10.5" x14ac:dyDescent="0.15">
      <c r="A2972" s="1" t="s">
        <v>46199</v>
      </c>
      <c r="B2972" s="1" t="s">
        <v>0</v>
      </c>
      <c r="C2972" s="1" t="s">
        <v>22</v>
      </c>
      <c r="E2972" s="1" t="s">
        <v>46200</v>
      </c>
      <c r="F2972" s="1" t="s">
        <v>2</v>
      </c>
      <c r="G2972" s="1" t="s">
        <v>46201</v>
      </c>
      <c r="H2972" s="1" t="s">
        <v>46202</v>
      </c>
      <c r="I2972" s="1" t="s">
        <v>433</v>
      </c>
      <c r="J2972" s="1" t="s">
        <v>64</v>
      </c>
      <c r="K2972" s="1" t="s">
        <v>5187</v>
      </c>
      <c r="L2972" s="1" t="s">
        <v>6</v>
      </c>
      <c r="M2972" s="1" t="s">
        <v>120</v>
      </c>
      <c r="N2972" s="1" t="s">
        <v>120</v>
      </c>
      <c r="O2972" s="1" t="s">
        <v>7</v>
      </c>
      <c r="P2972" s="1" t="s">
        <v>761</v>
      </c>
      <c r="Q2972" s="1" t="s">
        <v>476</v>
      </c>
      <c r="R2972" s="1" t="s">
        <v>488</v>
      </c>
      <c r="S2972" s="1" t="s">
        <v>2</v>
      </c>
      <c r="T2972" s="21">
        <v>0</v>
      </c>
      <c r="U2972" s="21">
        <v>96600</v>
      </c>
      <c r="V2972" s="21">
        <f t="shared" si="186"/>
        <v>96600</v>
      </c>
      <c r="W2972" s="23">
        <f t="shared" si="187"/>
        <v>0</v>
      </c>
      <c r="X2972" s="3">
        <v>0</v>
      </c>
      <c r="Y2972" s="2">
        <v>43296</v>
      </c>
      <c r="Z2972" s="3">
        <f t="shared" si="184"/>
        <v>43296</v>
      </c>
      <c r="AA2972" s="8">
        <f t="shared" si="185"/>
        <v>0</v>
      </c>
    </row>
    <row r="2973" spans="1:27" ht="10.5" x14ac:dyDescent="0.15">
      <c r="A2973" s="1" t="s">
        <v>29583</v>
      </c>
      <c r="B2973" s="1" t="s">
        <v>0</v>
      </c>
      <c r="C2973" s="1" t="s">
        <v>22</v>
      </c>
      <c r="E2973" s="1" t="s">
        <v>29584</v>
      </c>
      <c r="F2973" s="1" t="s">
        <v>2</v>
      </c>
      <c r="G2973" s="1" t="s">
        <v>24965</v>
      </c>
      <c r="H2973" s="1" t="s">
        <v>29585</v>
      </c>
      <c r="I2973" s="1" t="s">
        <v>304</v>
      </c>
      <c r="J2973" s="1" t="s">
        <v>49</v>
      </c>
      <c r="K2973" s="1" t="s">
        <v>29586</v>
      </c>
      <c r="L2973" s="1" t="s">
        <v>34</v>
      </c>
      <c r="M2973" s="1" t="s">
        <v>289</v>
      </c>
      <c r="N2973" s="1" t="s">
        <v>6847</v>
      </c>
      <c r="O2973" s="1" t="s">
        <v>7</v>
      </c>
      <c r="P2973" s="1" t="s">
        <v>487</v>
      </c>
      <c r="Q2973" s="1" t="s">
        <v>476</v>
      </c>
      <c r="R2973" s="1" t="s">
        <v>488</v>
      </c>
      <c r="S2973" s="1" t="s">
        <v>2</v>
      </c>
      <c r="T2973" s="21">
        <v>0</v>
      </c>
      <c r="U2973" s="21">
        <v>42666.42</v>
      </c>
      <c r="V2973" s="21">
        <f t="shared" si="186"/>
        <v>42666.42</v>
      </c>
      <c r="W2973" s="23">
        <f t="shared" si="187"/>
        <v>0</v>
      </c>
      <c r="X2973" s="3">
        <v>0</v>
      </c>
      <c r="Y2973" s="2">
        <v>43265.74</v>
      </c>
      <c r="Z2973" s="3">
        <f t="shared" si="184"/>
        <v>43265.74</v>
      </c>
      <c r="AA2973" s="8">
        <f t="shared" si="185"/>
        <v>0</v>
      </c>
    </row>
    <row r="2974" spans="1:27" ht="10.5" x14ac:dyDescent="0.15">
      <c r="A2974" s="1" t="s">
        <v>46268</v>
      </c>
      <c r="B2974" s="1" t="s">
        <v>0</v>
      </c>
      <c r="C2974" s="1" t="s">
        <v>22</v>
      </c>
      <c r="E2974" s="1" t="s">
        <v>46269</v>
      </c>
      <c r="F2974" s="1" t="s">
        <v>2</v>
      </c>
      <c r="G2974" s="1" t="s">
        <v>46270</v>
      </c>
      <c r="H2974" s="1" t="s">
        <v>46271</v>
      </c>
      <c r="I2974" s="1" t="s">
        <v>569</v>
      </c>
      <c r="J2974" s="1" t="s">
        <v>150</v>
      </c>
      <c r="K2974" s="1" t="s">
        <v>46272</v>
      </c>
      <c r="L2974" s="1" t="s">
        <v>6</v>
      </c>
      <c r="M2974" s="1" t="s">
        <v>120</v>
      </c>
      <c r="N2974" s="1" t="s">
        <v>120</v>
      </c>
      <c r="O2974" s="1" t="s">
        <v>8937</v>
      </c>
      <c r="P2974" s="1" t="s">
        <v>817</v>
      </c>
      <c r="Q2974" s="1" t="s">
        <v>476</v>
      </c>
      <c r="R2974" s="1" t="s">
        <v>503</v>
      </c>
      <c r="S2974" s="1" t="s">
        <v>2</v>
      </c>
      <c r="T2974" s="21">
        <v>0</v>
      </c>
      <c r="U2974" s="21">
        <v>74532</v>
      </c>
      <c r="V2974" s="21">
        <f t="shared" si="186"/>
        <v>74532</v>
      </c>
      <c r="W2974" s="23">
        <f t="shared" si="187"/>
        <v>0</v>
      </c>
      <c r="X2974" s="3">
        <v>0</v>
      </c>
      <c r="Y2974" s="2">
        <v>42768</v>
      </c>
      <c r="Z2974" s="3">
        <f t="shared" si="184"/>
        <v>42768</v>
      </c>
      <c r="AA2974" s="8">
        <f t="shared" si="185"/>
        <v>0</v>
      </c>
    </row>
    <row r="2975" spans="1:27" ht="10.5" x14ac:dyDescent="0.15">
      <c r="A2975" s="1" t="s">
        <v>24633</v>
      </c>
      <c r="B2975" s="1" t="s">
        <v>0</v>
      </c>
      <c r="C2975" s="1" t="s">
        <v>22</v>
      </c>
      <c r="E2975" s="1" t="s">
        <v>24634</v>
      </c>
      <c r="F2975" s="1" t="s">
        <v>2</v>
      </c>
      <c r="G2975" s="1" t="s">
        <v>2</v>
      </c>
      <c r="H2975" s="1" t="s">
        <v>24635</v>
      </c>
      <c r="I2975" s="1" t="s">
        <v>4113</v>
      </c>
      <c r="J2975" s="1" t="s">
        <v>118</v>
      </c>
      <c r="K2975" s="1" t="s">
        <v>6531</v>
      </c>
      <c r="L2975" s="1" t="s">
        <v>72</v>
      </c>
      <c r="M2975" s="1" t="s">
        <v>976</v>
      </c>
      <c r="N2975" s="1" t="s">
        <v>977</v>
      </c>
      <c r="O2975" s="1" t="s">
        <v>7</v>
      </c>
      <c r="P2975" s="1" t="s">
        <v>763</v>
      </c>
      <c r="Q2975" s="1" t="s">
        <v>140</v>
      </c>
      <c r="R2975" s="1" t="s">
        <v>365</v>
      </c>
      <c r="S2975" s="1" t="s">
        <v>2</v>
      </c>
      <c r="T2975" s="21">
        <v>0</v>
      </c>
      <c r="U2975" s="21">
        <v>83183.5</v>
      </c>
      <c r="V2975" s="21">
        <f t="shared" si="186"/>
        <v>83183.5</v>
      </c>
      <c r="W2975" s="23">
        <f t="shared" si="187"/>
        <v>0</v>
      </c>
      <c r="X2975" s="3">
        <v>0</v>
      </c>
      <c r="Y2975" s="2">
        <v>42680.44</v>
      </c>
      <c r="Z2975" s="3">
        <f t="shared" si="184"/>
        <v>42680.44</v>
      </c>
      <c r="AA2975" s="8">
        <f t="shared" si="185"/>
        <v>0</v>
      </c>
    </row>
    <row r="2976" spans="1:27" ht="10.5" x14ac:dyDescent="0.15">
      <c r="A2976" s="1" t="s">
        <v>33628</v>
      </c>
      <c r="B2976" s="1" t="s">
        <v>0</v>
      </c>
      <c r="C2976" s="1" t="s">
        <v>22</v>
      </c>
      <c r="E2976" s="1" t="s">
        <v>33629</v>
      </c>
      <c r="F2976" s="1" t="s">
        <v>2</v>
      </c>
      <c r="G2976" s="1" t="s">
        <v>6845</v>
      </c>
      <c r="H2976" s="1" t="s">
        <v>33630</v>
      </c>
      <c r="I2976" s="1" t="s">
        <v>151</v>
      </c>
      <c r="J2976" s="1" t="s">
        <v>46</v>
      </c>
      <c r="K2976" s="1" t="s">
        <v>11256</v>
      </c>
      <c r="L2976" s="1" t="s">
        <v>72</v>
      </c>
      <c r="M2976" s="1" t="s">
        <v>289</v>
      </c>
      <c r="N2976" s="1" t="s">
        <v>6847</v>
      </c>
      <c r="O2976" s="1" t="s">
        <v>7</v>
      </c>
      <c r="P2976" s="1" t="s">
        <v>872</v>
      </c>
      <c r="Q2976" s="1" t="s">
        <v>476</v>
      </c>
      <c r="R2976" s="1" t="s">
        <v>488</v>
      </c>
      <c r="S2976" s="1" t="s">
        <v>2</v>
      </c>
      <c r="T2976" s="21">
        <v>0</v>
      </c>
      <c r="U2976" s="21">
        <v>57413.85</v>
      </c>
      <c r="V2976" s="21">
        <f t="shared" si="186"/>
        <v>57413.85</v>
      </c>
      <c r="W2976" s="23">
        <f t="shared" si="187"/>
        <v>0</v>
      </c>
      <c r="X2976" s="3">
        <v>0</v>
      </c>
      <c r="Y2976" s="2">
        <v>42654.85</v>
      </c>
      <c r="Z2976" s="3">
        <f t="shared" si="184"/>
        <v>42654.85</v>
      </c>
      <c r="AA2976" s="8">
        <f t="shared" si="185"/>
        <v>0</v>
      </c>
    </row>
    <row r="2977" spans="1:27" ht="10.5" x14ac:dyDescent="0.15">
      <c r="A2977" s="1" t="s">
        <v>48069</v>
      </c>
      <c r="B2977" s="1" t="s">
        <v>0</v>
      </c>
      <c r="C2977" s="1" t="s">
        <v>22</v>
      </c>
      <c r="E2977" s="1" t="s">
        <v>48070</v>
      </c>
      <c r="F2977" s="1" t="s">
        <v>2</v>
      </c>
      <c r="G2977" s="1" t="s">
        <v>48071</v>
      </c>
      <c r="H2977" s="1" t="s">
        <v>48072</v>
      </c>
      <c r="I2977" s="1" t="s">
        <v>2368</v>
      </c>
      <c r="J2977" s="1" t="s">
        <v>51</v>
      </c>
      <c r="K2977" s="1" t="s">
        <v>1719</v>
      </c>
      <c r="L2977" s="1" t="s">
        <v>6</v>
      </c>
      <c r="M2977" s="1" t="s">
        <v>120</v>
      </c>
      <c r="N2977" s="1" t="s">
        <v>120</v>
      </c>
      <c r="O2977" s="1" t="s">
        <v>191</v>
      </c>
      <c r="P2977" s="1" t="s">
        <v>817</v>
      </c>
      <c r="Q2977" s="1" t="s">
        <v>476</v>
      </c>
      <c r="R2977" s="1" t="s">
        <v>503</v>
      </c>
      <c r="S2977" s="1" t="s">
        <v>2</v>
      </c>
      <c r="T2977" s="21">
        <v>0</v>
      </c>
      <c r="U2977" s="21">
        <v>95520</v>
      </c>
      <c r="V2977" s="21">
        <f t="shared" si="186"/>
        <v>95520</v>
      </c>
      <c r="W2977" s="23">
        <f t="shared" si="187"/>
        <v>0</v>
      </c>
      <c r="X2977" s="3">
        <v>0</v>
      </c>
      <c r="Y2977" s="2">
        <v>42510</v>
      </c>
      <c r="Z2977" s="3">
        <f t="shared" si="184"/>
        <v>42510</v>
      </c>
      <c r="AA2977" s="8">
        <f t="shared" si="185"/>
        <v>0</v>
      </c>
    </row>
    <row r="2978" spans="1:27" ht="10.5" x14ac:dyDescent="0.15">
      <c r="A2978" s="1" t="s">
        <v>43001</v>
      </c>
      <c r="B2978" s="1" t="s">
        <v>0</v>
      </c>
      <c r="C2978" s="1" t="s">
        <v>22</v>
      </c>
      <c r="E2978" s="1" t="s">
        <v>41366</v>
      </c>
      <c r="F2978" s="1" t="s">
        <v>2</v>
      </c>
      <c r="G2978" s="1" t="s">
        <v>43002</v>
      </c>
      <c r="H2978" s="1" t="s">
        <v>43003</v>
      </c>
      <c r="I2978" s="1" t="s">
        <v>2028</v>
      </c>
      <c r="J2978" s="1" t="s">
        <v>156</v>
      </c>
      <c r="K2978" s="1" t="s">
        <v>26804</v>
      </c>
      <c r="L2978" s="1" t="s">
        <v>2</v>
      </c>
      <c r="M2978" s="1" t="s">
        <v>289</v>
      </c>
      <c r="N2978" s="1" t="s">
        <v>6847</v>
      </c>
      <c r="O2978" s="1" t="s">
        <v>7</v>
      </c>
      <c r="P2978" s="1" t="s">
        <v>1225</v>
      </c>
      <c r="Q2978" s="1" t="s">
        <v>476</v>
      </c>
      <c r="R2978" s="1" t="s">
        <v>477</v>
      </c>
      <c r="S2978" s="1" t="s">
        <v>2</v>
      </c>
      <c r="T2978" s="21"/>
      <c r="U2978" s="21"/>
      <c r="V2978" s="21">
        <f t="shared" si="186"/>
        <v>0</v>
      </c>
      <c r="W2978" s="23" t="e">
        <f t="shared" si="187"/>
        <v>#DIV/0!</v>
      </c>
      <c r="X2978" s="3">
        <v>0</v>
      </c>
      <c r="Y2978" s="2">
        <v>42419.519999999997</v>
      </c>
      <c r="Z2978" s="3">
        <f t="shared" si="184"/>
        <v>42419.519999999997</v>
      </c>
      <c r="AA2978" s="8">
        <f t="shared" si="185"/>
        <v>0</v>
      </c>
    </row>
    <row r="2979" spans="1:27" ht="10.5" x14ac:dyDescent="0.15">
      <c r="A2979" s="1" t="s">
        <v>29505</v>
      </c>
      <c r="B2979" s="1" t="s">
        <v>0</v>
      </c>
      <c r="C2979" s="1" t="s">
        <v>22</v>
      </c>
      <c r="E2979" s="1" t="s">
        <v>25483</v>
      </c>
      <c r="F2979" s="1" t="s">
        <v>2</v>
      </c>
      <c r="G2979" s="1" t="s">
        <v>2</v>
      </c>
      <c r="H2979" s="1" t="s">
        <v>29506</v>
      </c>
      <c r="I2979" s="1" t="s">
        <v>29507</v>
      </c>
      <c r="J2979" s="1" t="s">
        <v>24</v>
      </c>
      <c r="K2979" s="1" t="s">
        <v>29508</v>
      </c>
      <c r="L2979" s="1" t="s">
        <v>34</v>
      </c>
      <c r="M2979" s="1" t="s">
        <v>289</v>
      </c>
      <c r="N2979" s="1" t="s">
        <v>6847</v>
      </c>
      <c r="O2979" s="1" t="s">
        <v>7</v>
      </c>
      <c r="P2979" s="1" t="s">
        <v>879</v>
      </c>
      <c r="Q2979" s="1" t="s">
        <v>476</v>
      </c>
      <c r="R2979" s="1" t="s">
        <v>477</v>
      </c>
      <c r="S2979" s="1" t="s">
        <v>2</v>
      </c>
      <c r="T2979" s="21">
        <v>0</v>
      </c>
      <c r="U2979" s="21">
        <v>43612.639999999999</v>
      </c>
      <c r="V2979" s="21">
        <f t="shared" si="186"/>
        <v>43612.639999999999</v>
      </c>
      <c r="W2979" s="23">
        <f t="shared" si="187"/>
        <v>0</v>
      </c>
      <c r="X2979" s="3">
        <v>0</v>
      </c>
      <c r="Y2979" s="2">
        <v>42264.6</v>
      </c>
      <c r="Z2979" s="3">
        <f t="shared" si="184"/>
        <v>42264.6</v>
      </c>
      <c r="AA2979" s="8">
        <f t="shared" si="185"/>
        <v>0</v>
      </c>
    </row>
    <row r="2980" spans="1:27" ht="10.5" x14ac:dyDescent="0.15">
      <c r="A2980" s="1" t="s">
        <v>21383</v>
      </c>
      <c r="B2980" s="1" t="s">
        <v>0</v>
      </c>
      <c r="C2980" s="1" t="s">
        <v>22</v>
      </c>
      <c r="E2980" s="1" t="s">
        <v>21384</v>
      </c>
      <c r="F2980" s="1" t="s">
        <v>2</v>
      </c>
      <c r="G2980" s="1" t="s">
        <v>21385</v>
      </c>
      <c r="H2980" s="1" t="s">
        <v>21386</v>
      </c>
      <c r="I2980" s="1" t="s">
        <v>1388</v>
      </c>
      <c r="J2980" s="1" t="s">
        <v>118</v>
      </c>
      <c r="K2980" s="1" t="s">
        <v>3035</v>
      </c>
      <c r="L2980" s="1" t="s">
        <v>6</v>
      </c>
      <c r="M2980" s="1" t="s">
        <v>120</v>
      </c>
      <c r="N2980" s="1" t="s">
        <v>120</v>
      </c>
      <c r="O2980" s="1" t="s">
        <v>8937</v>
      </c>
      <c r="P2980" s="1" t="s">
        <v>894</v>
      </c>
      <c r="Q2980" s="1" t="s">
        <v>476</v>
      </c>
      <c r="R2980" s="1" t="s">
        <v>503</v>
      </c>
      <c r="S2980" s="1" t="s">
        <v>2</v>
      </c>
      <c r="T2980" s="21">
        <v>0</v>
      </c>
      <c r="U2980" s="21">
        <v>83052</v>
      </c>
      <c r="V2980" s="21">
        <f t="shared" si="186"/>
        <v>83052</v>
      </c>
      <c r="W2980" s="23">
        <f t="shared" si="187"/>
        <v>0</v>
      </c>
      <c r="X2980" s="3">
        <v>0</v>
      </c>
      <c r="Y2980" s="2">
        <v>42108</v>
      </c>
      <c r="Z2980" s="3">
        <f t="shared" si="184"/>
        <v>42108</v>
      </c>
      <c r="AA2980" s="8">
        <f t="shared" si="185"/>
        <v>0</v>
      </c>
    </row>
    <row r="2981" spans="1:27" ht="10.5" x14ac:dyDescent="0.15">
      <c r="A2981" s="1" t="s">
        <v>30972</v>
      </c>
      <c r="B2981" s="1" t="s">
        <v>0</v>
      </c>
      <c r="C2981" s="1" t="s">
        <v>22</v>
      </c>
      <c r="E2981" s="1" t="s">
        <v>14305</v>
      </c>
      <c r="F2981" s="1" t="s">
        <v>26730</v>
      </c>
      <c r="G2981" s="1" t="s">
        <v>6845</v>
      </c>
      <c r="H2981" s="1" t="s">
        <v>14307</v>
      </c>
      <c r="I2981" s="1" t="s">
        <v>7172</v>
      </c>
      <c r="J2981" s="1" t="s">
        <v>260</v>
      </c>
      <c r="K2981" s="1" t="s">
        <v>7173</v>
      </c>
      <c r="L2981" s="1" t="s">
        <v>34</v>
      </c>
      <c r="M2981" s="1" t="s">
        <v>289</v>
      </c>
      <c r="N2981" s="1" t="s">
        <v>6847</v>
      </c>
      <c r="O2981" s="1" t="s">
        <v>7</v>
      </c>
      <c r="P2981" s="1" t="s">
        <v>588</v>
      </c>
      <c r="Q2981" s="1" t="s">
        <v>476</v>
      </c>
      <c r="R2981" s="1" t="s">
        <v>488</v>
      </c>
      <c r="S2981" s="1" t="s">
        <v>2</v>
      </c>
      <c r="T2981" s="21">
        <v>0</v>
      </c>
      <c r="U2981" s="21">
        <v>81546</v>
      </c>
      <c r="V2981" s="21">
        <f t="shared" si="186"/>
        <v>81546</v>
      </c>
      <c r="W2981" s="23">
        <f t="shared" si="187"/>
        <v>0</v>
      </c>
      <c r="X2981" s="3">
        <v>0</v>
      </c>
      <c r="Y2981" s="2">
        <v>42066.02</v>
      </c>
      <c r="Z2981" s="3">
        <f t="shared" si="184"/>
        <v>42066.02</v>
      </c>
      <c r="AA2981" s="8">
        <f t="shared" si="185"/>
        <v>0</v>
      </c>
    </row>
    <row r="2982" spans="1:27" ht="10.5" x14ac:dyDescent="0.15">
      <c r="A2982" s="1" t="s">
        <v>34889</v>
      </c>
      <c r="B2982" s="1" t="s">
        <v>0</v>
      </c>
      <c r="C2982" s="1" t="s">
        <v>22</v>
      </c>
      <c r="E2982" s="1" t="s">
        <v>34890</v>
      </c>
      <c r="F2982" s="1" t="s">
        <v>2</v>
      </c>
      <c r="G2982" s="1" t="s">
        <v>34891</v>
      </c>
      <c r="H2982" s="1" t="s">
        <v>34892</v>
      </c>
      <c r="I2982" s="1" t="s">
        <v>1466</v>
      </c>
      <c r="J2982" s="1" t="s">
        <v>53</v>
      </c>
      <c r="K2982" s="1" t="s">
        <v>13099</v>
      </c>
      <c r="L2982" s="1" t="s">
        <v>72</v>
      </c>
      <c r="M2982" s="1" t="s">
        <v>120</v>
      </c>
      <c r="N2982" s="1" t="s">
        <v>3615</v>
      </c>
      <c r="O2982" s="1" t="s">
        <v>7</v>
      </c>
      <c r="P2982" s="1" t="s">
        <v>817</v>
      </c>
      <c r="Q2982" s="1" t="s">
        <v>476</v>
      </c>
      <c r="R2982" s="1" t="s">
        <v>503</v>
      </c>
      <c r="S2982" s="1" t="s">
        <v>2</v>
      </c>
      <c r="T2982" s="21">
        <v>0</v>
      </c>
      <c r="U2982" s="21">
        <v>133930.03</v>
      </c>
      <c r="V2982" s="21">
        <f t="shared" si="186"/>
        <v>133930.03</v>
      </c>
      <c r="W2982" s="23">
        <f t="shared" si="187"/>
        <v>0</v>
      </c>
      <c r="X2982" s="3">
        <v>0</v>
      </c>
      <c r="Y2982" s="2">
        <v>42038.86</v>
      </c>
      <c r="Z2982" s="3">
        <f t="shared" si="184"/>
        <v>42038.86</v>
      </c>
      <c r="AA2982" s="8">
        <f t="shared" si="185"/>
        <v>0</v>
      </c>
    </row>
    <row r="2983" spans="1:27" ht="10.5" x14ac:dyDescent="0.15">
      <c r="A2983" s="1" t="s">
        <v>20741</v>
      </c>
      <c r="B2983" s="1" t="s">
        <v>0</v>
      </c>
      <c r="C2983" s="1" t="s">
        <v>22</v>
      </c>
      <c r="E2983" s="1" t="s">
        <v>20742</v>
      </c>
      <c r="F2983" s="1" t="s">
        <v>2</v>
      </c>
      <c r="G2983" s="1" t="s">
        <v>20743</v>
      </c>
      <c r="H2983" s="1" t="s">
        <v>20744</v>
      </c>
      <c r="I2983" s="1" t="s">
        <v>20745</v>
      </c>
      <c r="J2983" s="1" t="s">
        <v>46</v>
      </c>
      <c r="K2983" s="1" t="s">
        <v>20746</v>
      </c>
      <c r="L2983" s="1" t="s">
        <v>6</v>
      </c>
      <c r="M2983" s="1" t="s">
        <v>120</v>
      </c>
      <c r="N2983" s="1" t="s">
        <v>120</v>
      </c>
      <c r="O2983" s="1" t="s">
        <v>7</v>
      </c>
      <c r="P2983" s="1" t="s">
        <v>2446</v>
      </c>
      <c r="Q2983" s="1" t="s">
        <v>476</v>
      </c>
      <c r="R2983" s="1" t="s">
        <v>488</v>
      </c>
      <c r="S2983" s="1" t="s">
        <v>2</v>
      </c>
      <c r="T2983" s="21">
        <v>0</v>
      </c>
      <c r="U2983" s="21">
        <v>74520</v>
      </c>
      <c r="V2983" s="21">
        <f t="shared" si="186"/>
        <v>74520</v>
      </c>
      <c r="W2983" s="23">
        <f t="shared" si="187"/>
        <v>0</v>
      </c>
      <c r="X2983" s="3">
        <v>0</v>
      </c>
      <c r="Y2983" s="2">
        <v>41982</v>
      </c>
      <c r="Z2983" s="3">
        <f t="shared" si="184"/>
        <v>41982</v>
      </c>
      <c r="AA2983" s="8">
        <f t="shared" si="185"/>
        <v>0</v>
      </c>
    </row>
    <row r="2984" spans="1:27" ht="10.5" x14ac:dyDescent="0.15">
      <c r="A2984" s="1" t="s">
        <v>32621</v>
      </c>
      <c r="B2984" s="1" t="s">
        <v>0</v>
      </c>
      <c r="C2984" s="1" t="s">
        <v>22</v>
      </c>
      <c r="E2984" s="1" t="s">
        <v>32622</v>
      </c>
      <c r="F2984" s="1" t="s">
        <v>2</v>
      </c>
      <c r="G2984" s="1" t="s">
        <v>6845</v>
      </c>
      <c r="H2984" s="1" t="s">
        <v>32623</v>
      </c>
      <c r="I2984" s="1" t="s">
        <v>2028</v>
      </c>
      <c r="J2984" s="1" t="s">
        <v>341</v>
      </c>
      <c r="K2984" s="1" t="s">
        <v>32624</v>
      </c>
      <c r="L2984" s="1" t="s">
        <v>34</v>
      </c>
      <c r="M2984" s="1" t="s">
        <v>289</v>
      </c>
      <c r="N2984" s="1" t="s">
        <v>6847</v>
      </c>
      <c r="O2984" s="1" t="s">
        <v>7</v>
      </c>
      <c r="P2984" s="1" t="s">
        <v>487</v>
      </c>
      <c r="Q2984" s="1" t="s">
        <v>476</v>
      </c>
      <c r="R2984" s="1" t="s">
        <v>488</v>
      </c>
      <c r="S2984" s="1" t="s">
        <v>2</v>
      </c>
      <c r="T2984" s="21">
        <v>0</v>
      </c>
      <c r="U2984" s="21">
        <v>24466.51</v>
      </c>
      <c r="V2984" s="21">
        <f t="shared" si="186"/>
        <v>24466.51</v>
      </c>
      <c r="W2984" s="23">
        <f t="shared" si="187"/>
        <v>0</v>
      </c>
      <c r="X2984" s="3">
        <v>0</v>
      </c>
      <c r="Y2984" s="2">
        <v>41949.599999999999</v>
      </c>
      <c r="Z2984" s="3">
        <f t="shared" si="184"/>
        <v>41949.599999999999</v>
      </c>
      <c r="AA2984" s="8">
        <f t="shared" si="185"/>
        <v>0</v>
      </c>
    </row>
    <row r="2985" spans="1:27" ht="10.5" x14ac:dyDescent="0.15">
      <c r="A2985" s="1" t="s">
        <v>25504</v>
      </c>
      <c r="B2985" s="1" t="s">
        <v>0</v>
      </c>
      <c r="C2985" s="1" t="s">
        <v>22</v>
      </c>
      <c r="E2985" s="1" t="s">
        <v>25483</v>
      </c>
      <c r="F2985" s="1" t="s">
        <v>2</v>
      </c>
      <c r="G2985" s="1" t="s">
        <v>2</v>
      </c>
      <c r="H2985" s="1" t="s">
        <v>25505</v>
      </c>
      <c r="I2985" s="1" t="s">
        <v>1261</v>
      </c>
      <c r="J2985" s="1" t="s">
        <v>24</v>
      </c>
      <c r="K2985" s="1" t="s">
        <v>1262</v>
      </c>
      <c r="L2985" s="1" t="s">
        <v>34</v>
      </c>
      <c r="M2985" s="1" t="s">
        <v>289</v>
      </c>
      <c r="N2985" s="1" t="s">
        <v>6847</v>
      </c>
      <c r="O2985" s="1" t="s">
        <v>7</v>
      </c>
      <c r="P2985" s="1" t="s">
        <v>879</v>
      </c>
      <c r="Q2985" s="1" t="s">
        <v>476</v>
      </c>
      <c r="R2985" s="1" t="s">
        <v>477</v>
      </c>
      <c r="S2985" s="1" t="s">
        <v>2</v>
      </c>
      <c r="T2985" s="21">
        <v>0</v>
      </c>
      <c r="U2985" s="21">
        <v>40118.36</v>
      </c>
      <c r="V2985" s="21">
        <f t="shared" si="186"/>
        <v>40118.36</v>
      </c>
      <c r="W2985" s="23">
        <f t="shared" si="187"/>
        <v>0</v>
      </c>
      <c r="X2985" s="3">
        <v>0</v>
      </c>
      <c r="Y2985" s="2">
        <v>41917.46</v>
      </c>
      <c r="Z2985" s="3">
        <f t="shared" si="184"/>
        <v>41917.46</v>
      </c>
      <c r="AA2985" s="8">
        <f t="shared" si="185"/>
        <v>0</v>
      </c>
    </row>
    <row r="2986" spans="1:27" ht="10.5" x14ac:dyDescent="0.15">
      <c r="A2986" s="1" t="s">
        <v>30649</v>
      </c>
      <c r="B2986" s="1" t="s">
        <v>0</v>
      </c>
      <c r="C2986" s="1" t="s">
        <v>22</v>
      </c>
      <c r="E2986" s="1" t="s">
        <v>30650</v>
      </c>
      <c r="F2986" s="1" t="s">
        <v>2</v>
      </c>
      <c r="G2986" s="1" t="s">
        <v>30651</v>
      </c>
      <c r="H2986" s="1" t="s">
        <v>30652</v>
      </c>
      <c r="I2986" s="1" t="s">
        <v>635</v>
      </c>
      <c r="J2986" s="1" t="s">
        <v>162</v>
      </c>
      <c r="K2986" s="1" t="s">
        <v>1714</v>
      </c>
      <c r="L2986" s="1" t="s">
        <v>2</v>
      </c>
      <c r="M2986" s="1" t="s">
        <v>120</v>
      </c>
      <c r="N2986" s="1" t="s">
        <v>120</v>
      </c>
      <c r="O2986" s="1" t="s">
        <v>7</v>
      </c>
      <c r="P2986" s="1" t="s">
        <v>2379</v>
      </c>
      <c r="Q2986" s="1" t="s">
        <v>476</v>
      </c>
      <c r="R2986" s="1" t="s">
        <v>477</v>
      </c>
      <c r="S2986" s="1" t="s">
        <v>2</v>
      </c>
      <c r="T2986" s="21">
        <v>0</v>
      </c>
      <c r="U2986" s="21">
        <v>35552</v>
      </c>
      <c r="V2986" s="21">
        <f t="shared" si="186"/>
        <v>35552</v>
      </c>
      <c r="W2986" s="23">
        <f t="shared" si="187"/>
        <v>0</v>
      </c>
      <c r="X2986" s="3">
        <v>0</v>
      </c>
      <c r="Y2986" s="2">
        <v>41682</v>
      </c>
      <c r="Z2986" s="3">
        <f t="shared" si="184"/>
        <v>41682</v>
      </c>
      <c r="AA2986" s="8">
        <f t="shared" si="185"/>
        <v>0</v>
      </c>
    </row>
    <row r="2987" spans="1:27" ht="10.5" x14ac:dyDescent="0.15">
      <c r="A2987" s="1" t="s">
        <v>26589</v>
      </c>
      <c r="B2987" s="1" t="s">
        <v>0</v>
      </c>
      <c r="C2987" s="1" t="s">
        <v>22</v>
      </c>
      <c r="E2987" s="1" t="s">
        <v>25435</v>
      </c>
      <c r="F2987" s="1" t="s">
        <v>2</v>
      </c>
      <c r="G2987" s="1" t="s">
        <v>25434</v>
      </c>
      <c r="H2987" s="1" t="s">
        <v>26590</v>
      </c>
      <c r="I2987" s="1" t="s">
        <v>5483</v>
      </c>
      <c r="J2987" s="1" t="s">
        <v>322</v>
      </c>
      <c r="K2987" s="1" t="s">
        <v>26591</v>
      </c>
      <c r="L2987" s="1" t="s">
        <v>34</v>
      </c>
      <c r="M2987" s="1" t="s">
        <v>289</v>
      </c>
      <c r="N2987" s="1" t="s">
        <v>7728</v>
      </c>
      <c r="O2987" s="1" t="s">
        <v>7</v>
      </c>
      <c r="P2987" s="1" t="s">
        <v>25436</v>
      </c>
      <c r="Q2987" s="1" t="s">
        <v>476</v>
      </c>
      <c r="R2987" s="1" t="s">
        <v>25437</v>
      </c>
      <c r="S2987" s="1" t="s">
        <v>26592</v>
      </c>
      <c r="T2987" s="21">
        <v>0</v>
      </c>
      <c r="U2987" s="21">
        <v>50083.16</v>
      </c>
      <c r="V2987" s="21">
        <f t="shared" si="186"/>
        <v>50083.16</v>
      </c>
      <c r="W2987" s="23">
        <f t="shared" si="187"/>
        <v>0</v>
      </c>
      <c r="X2987" s="3">
        <v>0</v>
      </c>
      <c r="Y2987" s="2">
        <v>41391.300000000003</v>
      </c>
      <c r="Z2987" s="3">
        <f t="shared" si="184"/>
        <v>41391.300000000003</v>
      </c>
      <c r="AA2987" s="8">
        <f t="shared" si="185"/>
        <v>0</v>
      </c>
    </row>
    <row r="2988" spans="1:27" ht="10.5" x14ac:dyDescent="0.15">
      <c r="A2988" s="1" t="s">
        <v>22851</v>
      </c>
      <c r="B2988" s="1" t="s">
        <v>0</v>
      </c>
      <c r="C2988" s="1" t="s">
        <v>22</v>
      </c>
      <c r="E2988" s="1" t="s">
        <v>22852</v>
      </c>
      <c r="F2988" s="1" t="s">
        <v>2</v>
      </c>
      <c r="G2988" s="1" t="s">
        <v>21239</v>
      </c>
      <c r="H2988" s="1" t="s">
        <v>22853</v>
      </c>
      <c r="I2988" s="1" t="s">
        <v>628</v>
      </c>
      <c r="J2988" s="1" t="s">
        <v>37</v>
      </c>
      <c r="K2988" s="1" t="s">
        <v>22854</v>
      </c>
      <c r="L2988" s="1" t="s">
        <v>2</v>
      </c>
      <c r="M2988" s="1" t="s">
        <v>120</v>
      </c>
      <c r="N2988" s="1" t="s">
        <v>120</v>
      </c>
      <c r="O2988" s="1" t="s">
        <v>7</v>
      </c>
      <c r="P2988" s="1" t="s">
        <v>747</v>
      </c>
      <c r="Q2988" s="1" t="s">
        <v>476</v>
      </c>
      <c r="R2988" s="1" t="s">
        <v>488</v>
      </c>
      <c r="S2988" s="1" t="s">
        <v>2</v>
      </c>
      <c r="T2988" s="21">
        <v>0</v>
      </c>
      <c r="U2988" s="21">
        <v>90864</v>
      </c>
      <c r="V2988" s="21">
        <f t="shared" si="186"/>
        <v>90864</v>
      </c>
      <c r="W2988" s="23">
        <f t="shared" si="187"/>
        <v>0</v>
      </c>
      <c r="X2988" s="3">
        <v>0</v>
      </c>
      <c r="Y2988" s="2">
        <v>41292</v>
      </c>
      <c r="Z2988" s="3">
        <f t="shared" si="184"/>
        <v>41292</v>
      </c>
      <c r="AA2988" s="8">
        <f t="shared" si="185"/>
        <v>0</v>
      </c>
    </row>
    <row r="2989" spans="1:27" ht="10.5" x14ac:dyDescent="0.15">
      <c r="A2989" s="1" t="s">
        <v>32956</v>
      </c>
      <c r="B2989" s="1" t="s">
        <v>0</v>
      </c>
      <c r="C2989" s="1" t="s">
        <v>22</v>
      </c>
      <c r="E2989" s="1" t="s">
        <v>32957</v>
      </c>
      <c r="F2989" s="1" t="s">
        <v>2</v>
      </c>
      <c r="G2989" s="1" t="s">
        <v>32958</v>
      </c>
      <c r="H2989" s="1" t="s">
        <v>32959</v>
      </c>
      <c r="I2989" s="1" t="s">
        <v>340</v>
      </c>
      <c r="J2989" s="1" t="s">
        <v>187</v>
      </c>
      <c r="K2989" s="1" t="s">
        <v>7801</v>
      </c>
      <c r="L2989" s="1" t="s">
        <v>6</v>
      </c>
      <c r="M2989" s="1" t="s">
        <v>120</v>
      </c>
      <c r="N2989" s="1" t="s">
        <v>3615</v>
      </c>
      <c r="O2989" s="1" t="s">
        <v>7</v>
      </c>
      <c r="P2989" s="1" t="s">
        <v>588</v>
      </c>
      <c r="Q2989" s="1" t="s">
        <v>476</v>
      </c>
      <c r="R2989" s="1" t="s">
        <v>488</v>
      </c>
      <c r="S2989" s="1" t="s">
        <v>2</v>
      </c>
      <c r="T2989" s="21">
        <v>0</v>
      </c>
      <c r="U2989" s="21">
        <v>116305.96</v>
      </c>
      <c r="V2989" s="21">
        <f t="shared" si="186"/>
        <v>116305.96</v>
      </c>
      <c r="W2989" s="23">
        <f t="shared" si="187"/>
        <v>0</v>
      </c>
      <c r="X2989" s="3">
        <v>0</v>
      </c>
      <c r="Y2989" s="2">
        <v>42838.43</v>
      </c>
      <c r="Z2989" s="3">
        <f t="shared" si="184"/>
        <v>42838.43</v>
      </c>
      <c r="AA2989" s="8">
        <f t="shared" si="185"/>
        <v>0</v>
      </c>
    </row>
    <row r="2990" spans="1:27" ht="10.5" x14ac:dyDescent="0.15">
      <c r="A2990" s="1" t="s">
        <v>34401</v>
      </c>
      <c r="B2990" s="1" t="s">
        <v>0</v>
      </c>
      <c r="C2990" s="1" t="s">
        <v>22</v>
      </c>
      <c r="E2990" s="1" t="s">
        <v>33190</v>
      </c>
      <c r="F2990" s="1" t="s">
        <v>2</v>
      </c>
      <c r="G2990" s="1" t="s">
        <v>33191</v>
      </c>
      <c r="H2990" s="1" t="s">
        <v>34402</v>
      </c>
      <c r="I2990" s="1" t="s">
        <v>320</v>
      </c>
      <c r="J2990" s="1" t="s">
        <v>135</v>
      </c>
      <c r="K2990" s="1" t="s">
        <v>34403</v>
      </c>
      <c r="L2990" s="1" t="s">
        <v>72</v>
      </c>
      <c r="M2990" s="1" t="s">
        <v>289</v>
      </c>
      <c r="N2990" s="1" t="s">
        <v>7728</v>
      </c>
      <c r="O2990" s="1" t="s">
        <v>7</v>
      </c>
      <c r="P2990" s="1" t="s">
        <v>1924</v>
      </c>
      <c r="Q2990" s="1" t="s">
        <v>476</v>
      </c>
      <c r="R2990" s="1" t="s">
        <v>488</v>
      </c>
      <c r="S2990" s="1" t="s">
        <v>2</v>
      </c>
      <c r="T2990" s="21"/>
      <c r="U2990" s="21"/>
      <c r="V2990" s="21">
        <f t="shared" si="186"/>
        <v>0</v>
      </c>
      <c r="W2990" s="23" t="e">
        <f t="shared" si="187"/>
        <v>#DIV/0!</v>
      </c>
      <c r="X2990" s="3">
        <v>0</v>
      </c>
      <c r="Y2990" s="2">
        <v>41098.199999999997</v>
      </c>
      <c r="Z2990" s="3">
        <f t="shared" si="184"/>
        <v>41098.199999999997</v>
      </c>
      <c r="AA2990" s="8">
        <f t="shared" si="185"/>
        <v>0</v>
      </c>
    </row>
    <row r="2991" spans="1:27" ht="10.5" x14ac:dyDescent="0.15">
      <c r="A2991" s="1" t="s">
        <v>28349</v>
      </c>
      <c r="B2991" s="1" t="s">
        <v>0</v>
      </c>
      <c r="C2991" s="1" t="s">
        <v>22</v>
      </c>
      <c r="E2991" s="1" t="s">
        <v>24287</v>
      </c>
      <c r="F2991" s="1" t="s">
        <v>2</v>
      </c>
      <c r="G2991" s="1" t="s">
        <v>6845</v>
      </c>
      <c r="H2991" s="1" t="s">
        <v>28350</v>
      </c>
      <c r="I2991" s="1" t="s">
        <v>18839</v>
      </c>
      <c r="J2991" s="1" t="s">
        <v>386</v>
      </c>
      <c r="K2991" s="1" t="s">
        <v>18840</v>
      </c>
      <c r="L2991" s="1" t="s">
        <v>72</v>
      </c>
      <c r="M2991" s="1" t="s">
        <v>289</v>
      </c>
      <c r="N2991" s="1" t="s">
        <v>6847</v>
      </c>
      <c r="O2991" s="1" t="s">
        <v>7</v>
      </c>
      <c r="P2991" s="1" t="s">
        <v>886</v>
      </c>
      <c r="Q2991" s="1" t="s">
        <v>476</v>
      </c>
      <c r="R2991" s="1" t="s">
        <v>503</v>
      </c>
      <c r="S2991" s="1" t="s">
        <v>2</v>
      </c>
      <c r="T2991" s="21">
        <v>0</v>
      </c>
      <c r="U2991" s="21">
        <v>6816.96</v>
      </c>
      <c r="V2991" s="21">
        <f t="shared" si="186"/>
        <v>6816.96</v>
      </c>
      <c r="W2991" s="23">
        <f t="shared" si="187"/>
        <v>0</v>
      </c>
      <c r="X2991" s="3">
        <v>0</v>
      </c>
      <c r="Y2991" s="2">
        <v>40698.720000000001</v>
      </c>
      <c r="Z2991" s="3">
        <f t="shared" si="184"/>
        <v>40698.720000000001</v>
      </c>
      <c r="AA2991" s="8">
        <f t="shared" si="185"/>
        <v>0</v>
      </c>
    </row>
    <row r="2992" spans="1:27" ht="10.5" x14ac:dyDescent="0.15">
      <c r="A2992" s="1" t="s">
        <v>24155</v>
      </c>
      <c r="B2992" s="1" t="s">
        <v>0</v>
      </c>
      <c r="C2992" s="1" t="s">
        <v>22</v>
      </c>
      <c r="E2992" s="1" t="s">
        <v>24156</v>
      </c>
      <c r="F2992" s="1" t="s">
        <v>2</v>
      </c>
      <c r="G2992" s="1" t="s">
        <v>24157</v>
      </c>
      <c r="H2992" s="1" t="s">
        <v>24158</v>
      </c>
      <c r="I2992" s="1" t="s">
        <v>2412</v>
      </c>
      <c r="J2992" s="1" t="s">
        <v>781</v>
      </c>
      <c r="K2992" s="1" t="s">
        <v>17047</v>
      </c>
      <c r="L2992" s="1" t="s">
        <v>6</v>
      </c>
      <c r="M2992" s="1" t="s">
        <v>120</v>
      </c>
      <c r="N2992" s="1" t="s">
        <v>120</v>
      </c>
      <c r="O2992" s="1" t="s">
        <v>7</v>
      </c>
      <c r="P2992" s="1" t="s">
        <v>495</v>
      </c>
      <c r="Q2992" s="1" t="s">
        <v>476</v>
      </c>
      <c r="R2992" s="1" t="s">
        <v>488</v>
      </c>
      <c r="S2992" s="1" t="s">
        <v>2</v>
      </c>
      <c r="T2992" s="21">
        <v>0</v>
      </c>
      <c r="U2992" s="21">
        <v>98568</v>
      </c>
      <c r="V2992" s="21">
        <f t="shared" si="186"/>
        <v>98568</v>
      </c>
      <c r="W2992" s="23">
        <f t="shared" si="187"/>
        <v>0</v>
      </c>
      <c r="X2992" s="3">
        <v>0</v>
      </c>
      <c r="Y2992" s="2">
        <v>40656</v>
      </c>
      <c r="Z2992" s="3">
        <f t="shared" si="184"/>
        <v>40656</v>
      </c>
      <c r="AA2992" s="8">
        <f t="shared" si="185"/>
        <v>0</v>
      </c>
    </row>
    <row r="2993" spans="1:27" ht="10.5" x14ac:dyDescent="0.15">
      <c r="A2993" s="1" t="s">
        <v>25777</v>
      </c>
      <c r="B2993" s="1" t="s">
        <v>0</v>
      </c>
      <c r="C2993" s="1" t="s">
        <v>22</v>
      </c>
      <c r="E2993" s="1" t="s">
        <v>25778</v>
      </c>
      <c r="F2993" s="1" t="s">
        <v>2</v>
      </c>
      <c r="G2993" s="1" t="s">
        <v>8971</v>
      </c>
      <c r="H2993" s="1" t="s">
        <v>25779</v>
      </c>
      <c r="I2993" s="1" t="s">
        <v>962</v>
      </c>
      <c r="J2993" s="1" t="s">
        <v>24</v>
      </c>
      <c r="K2993" s="1" t="s">
        <v>6606</v>
      </c>
      <c r="L2993" s="1" t="s">
        <v>57</v>
      </c>
      <c r="M2993" s="1" t="s">
        <v>120</v>
      </c>
      <c r="N2993" s="1" t="s">
        <v>120</v>
      </c>
      <c r="O2993" s="1" t="s">
        <v>7</v>
      </c>
      <c r="P2993" s="1" t="s">
        <v>1256</v>
      </c>
      <c r="Q2993" s="1" t="s">
        <v>476</v>
      </c>
      <c r="R2993" s="1" t="s">
        <v>503</v>
      </c>
      <c r="S2993" s="1" t="s">
        <v>2</v>
      </c>
      <c r="T2993" s="21">
        <v>0</v>
      </c>
      <c r="U2993" s="21">
        <v>83160</v>
      </c>
      <c r="V2993" s="21">
        <f t="shared" si="186"/>
        <v>83160</v>
      </c>
      <c r="W2993" s="23">
        <f t="shared" si="187"/>
        <v>0</v>
      </c>
      <c r="X2993" s="3">
        <v>0</v>
      </c>
      <c r="Y2993" s="2">
        <v>40548</v>
      </c>
      <c r="Z2993" s="3">
        <f t="shared" si="184"/>
        <v>40548</v>
      </c>
      <c r="AA2993" s="8">
        <f t="shared" si="185"/>
        <v>0</v>
      </c>
    </row>
    <row r="2994" spans="1:27" ht="10.5" x14ac:dyDescent="0.15">
      <c r="A2994" s="1" t="s">
        <v>37759</v>
      </c>
      <c r="B2994" s="1" t="s">
        <v>0</v>
      </c>
      <c r="C2994" s="1" t="s">
        <v>327</v>
      </c>
      <c r="E2994" s="1" t="s">
        <v>37760</v>
      </c>
      <c r="F2994" s="1" t="s">
        <v>37761</v>
      </c>
      <c r="G2994" s="1" t="s">
        <v>37762</v>
      </c>
      <c r="H2994" s="1" t="s">
        <v>37763</v>
      </c>
      <c r="I2994" s="1" t="s">
        <v>2254</v>
      </c>
      <c r="J2994" s="1" t="s">
        <v>329</v>
      </c>
      <c r="K2994" s="1" t="s">
        <v>2255</v>
      </c>
      <c r="L2994" s="1" t="s">
        <v>72</v>
      </c>
      <c r="M2994" s="1" t="s">
        <v>289</v>
      </c>
      <c r="N2994" s="1" t="s">
        <v>37764</v>
      </c>
      <c r="O2994" s="1" t="s">
        <v>7</v>
      </c>
      <c r="P2994" s="1" t="s">
        <v>3309</v>
      </c>
      <c r="Q2994" s="1" t="s">
        <v>140</v>
      </c>
      <c r="R2994" s="1" t="s">
        <v>534</v>
      </c>
      <c r="S2994" s="1" t="s">
        <v>37765</v>
      </c>
      <c r="T2994" s="21">
        <v>0</v>
      </c>
      <c r="U2994" s="21">
        <v>69138.95</v>
      </c>
      <c r="V2994" s="21">
        <f t="shared" si="186"/>
        <v>69138.95</v>
      </c>
      <c r="W2994" s="23">
        <f t="shared" si="187"/>
        <v>0</v>
      </c>
      <c r="X2994" s="3">
        <v>0</v>
      </c>
      <c r="Y2994" s="2">
        <v>40708.6</v>
      </c>
      <c r="Z2994" s="3">
        <f t="shared" si="184"/>
        <v>40708.6</v>
      </c>
      <c r="AA2994" s="8">
        <f t="shared" si="185"/>
        <v>0</v>
      </c>
    </row>
    <row r="2995" spans="1:27" ht="10.5" x14ac:dyDescent="0.15">
      <c r="A2995" s="1" t="s">
        <v>19313</v>
      </c>
      <c r="B2995" s="1" t="s">
        <v>0</v>
      </c>
      <c r="C2995" s="1" t="s">
        <v>22</v>
      </c>
      <c r="E2995" s="1" t="s">
        <v>19314</v>
      </c>
      <c r="F2995" s="1" t="s">
        <v>2</v>
      </c>
      <c r="G2995" s="1" t="s">
        <v>2</v>
      </c>
      <c r="H2995" s="1" t="s">
        <v>19315</v>
      </c>
      <c r="I2995" s="1" t="s">
        <v>1144</v>
      </c>
      <c r="J2995" s="1" t="s">
        <v>24</v>
      </c>
      <c r="K2995" s="1" t="s">
        <v>1145</v>
      </c>
      <c r="L2995" s="1" t="s">
        <v>2</v>
      </c>
      <c r="M2995" s="1" t="s">
        <v>120</v>
      </c>
      <c r="N2995" s="1" t="s">
        <v>120</v>
      </c>
      <c r="O2995" s="1" t="s">
        <v>191</v>
      </c>
      <c r="P2995" s="1" t="s">
        <v>1256</v>
      </c>
      <c r="Q2995" s="1" t="s">
        <v>476</v>
      </c>
      <c r="R2995" s="1" t="s">
        <v>503</v>
      </c>
      <c r="S2995" s="1" t="s">
        <v>19316</v>
      </c>
      <c r="T2995" s="21">
        <v>56.15</v>
      </c>
      <c r="U2995" s="21">
        <v>51967.360000000001</v>
      </c>
      <c r="V2995" s="21">
        <f t="shared" si="186"/>
        <v>52023.51</v>
      </c>
      <c r="W2995" s="23">
        <f t="shared" si="187"/>
        <v>1.0793197152595046E-3</v>
      </c>
      <c r="X2995" s="3">
        <v>0</v>
      </c>
      <c r="Y2995" s="2">
        <v>38728.17</v>
      </c>
      <c r="Z2995" s="3">
        <f t="shared" si="184"/>
        <v>38728.17</v>
      </c>
      <c r="AA2995" s="8">
        <f t="shared" si="185"/>
        <v>0</v>
      </c>
    </row>
    <row r="2996" spans="1:27" ht="10.5" x14ac:dyDescent="0.15">
      <c r="A2996" s="1" t="s">
        <v>39796</v>
      </c>
      <c r="B2996" s="1" t="s">
        <v>0</v>
      </c>
      <c r="C2996" s="1" t="s">
        <v>22</v>
      </c>
      <c r="E2996" s="1" t="s">
        <v>39797</v>
      </c>
      <c r="F2996" s="1" t="s">
        <v>2</v>
      </c>
      <c r="G2996" s="1" t="s">
        <v>39798</v>
      </c>
      <c r="H2996" s="1" t="s">
        <v>39799</v>
      </c>
      <c r="I2996" s="1" t="s">
        <v>914</v>
      </c>
      <c r="J2996" s="1" t="s">
        <v>69</v>
      </c>
      <c r="K2996" s="1" t="s">
        <v>39608</v>
      </c>
      <c r="L2996" s="1" t="s">
        <v>6</v>
      </c>
      <c r="M2996" s="1" t="s">
        <v>120</v>
      </c>
      <c r="N2996" s="1" t="s">
        <v>760</v>
      </c>
      <c r="O2996" s="1" t="s">
        <v>7</v>
      </c>
      <c r="P2996" s="1" t="s">
        <v>894</v>
      </c>
      <c r="Q2996" s="1" t="s">
        <v>476</v>
      </c>
      <c r="R2996" s="1" t="s">
        <v>503</v>
      </c>
      <c r="S2996" s="1" t="s">
        <v>39800</v>
      </c>
      <c r="T2996" s="21">
        <v>0</v>
      </c>
      <c r="U2996" s="21">
        <v>54653.72</v>
      </c>
      <c r="V2996" s="21">
        <f t="shared" si="186"/>
        <v>54653.72</v>
      </c>
      <c r="W2996" s="23">
        <f t="shared" si="187"/>
        <v>0</v>
      </c>
      <c r="X2996" s="3">
        <v>0</v>
      </c>
      <c r="Y2996" s="2">
        <v>40260.79</v>
      </c>
      <c r="Z2996" s="3">
        <f t="shared" si="184"/>
        <v>40260.79</v>
      </c>
      <c r="AA2996" s="8">
        <f t="shared" si="185"/>
        <v>0</v>
      </c>
    </row>
    <row r="2997" spans="1:27" ht="10.5" x14ac:dyDescent="0.15">
      <c r="A2997" s="1" t="s">
        <v>21439</v>
      </c>
      <c r="B2997" s="1" t="s">
        <v>0</v>
      </c>
      <c r="C2997" s="1" t="s">
        <v>22</v>
      </c>
      <c r="E2997" s="1" t="s">
        <v>21440</v>
      </c>
      <c r="F2997" s="1" t="s">
        <v>2</v>
      </c>
      <c r="G2997" s="1" t="s">
        <v>2</v>
      </c>
      <c r="H2997" s="1" t="s">
        <v>21441</v>
      </c>
      <c r="I2997" s="1" t="s">
        <v>15250</v>
      </c>
      <c r="J2997" s="1" t="s">
        <v>150</v>
      </c>
      <c r="K2997" s="1" t="s">
        <v>2127</v>
      </c>
      <c r="L2997" s="1" t="s">
        <v>19</v>
      </c>
      <c r="M2997" s="1" t="s">
        <v>120</v>
      </c>
      <c r="N2997" s="1" t="s">
        <v>120</v>
      </c>
      <c r="O2997" s="1" t="s">
        <v>7</v>
      </c>
      <c r="P2997" s="1" t="s">
        <v>788</v>
      </c>
      <c r="Q2997" s="1" t="s">
        <v>140</v>
      </c>
      <c r="R2997" s="1" t="s">
        <v>141</v>
      </c>
      <c r="S2997" s="1" t="s">
        <v>2</v>
      </c>
      <c r="T2997" s="21">
        <v>0</v>
      </c>
      <c r="U2997" s="21">
        <v>77342.490000000005</v>
      </c>
      <c r="V2997" s="21">
        <f t="shared" si="186"/>
        <v>77342.490000000005</v>
      </c>
      <c r="W2997" s="23">
        <f t="shared" si="187"/>
        <v>0</v>
      </c>
      <c r="X2997" s="3">
        <v>0</v>
      </c>
      <c r="Y2997" s="2">
        <v>40161.43</v>
      </c>
      <c r="Z2997" s="3">
        <f t="shared" si="184"/>
        <v>40161.43</v>
      </c>
      <c r="AA2997" s="8">
        <f t="shared" si="185"/>
        <v>0</v>
      </c>
    </row>
    <row r="2998" spans="1:27" ht="10.5" x14ac:dyDescent="0.15">
      <c r="A2998" s="1" t="s">
        <v>29522</v>
      </c>
      <c r="B2998" s="1" t="s">
        <v>0</v>
      </c>
      <c r="C2998" s="1" t="s">
        <v>22</v>
      </c>
      <c r="E2998" s="1" t="s">
        <v>29523</v>
      </c>
      <c r="F2998" s="1" t="s">
        <v>2</v>
      </c>
      <c r="G2998" s="1" t="s">
        <v>24965</v>
      </c>
      <c r="H2998" s="1" t="s">
        <v>29524</v>
      </c>
      <c r="I2998" s="1" t="s">
        <v>304</v>
      </c>
      <c r="J2998" s="1" t="s">
        <v>49</v>
      </c>
      <c r="K2998" s="1" t="s">
        <v>21753</v>
      </c>
      <c r="L2998" s="1" t="s">
        <v>34</v>
      </c>
      <c r="M2998" s="1" t="s">
        <v>289</v>
      </c>
      <c r="N2998" s="1" t="s">
        <v>6847</v>
      </c>
      <c r="O2998" s="1" t="s">
        <v>7</v>
      </c>
      <c r="P2998" s="1" t="s">
        <v>487</v>
      </c>
      <c r="Q2998" s="1" t="s">
        <v>476</v>
      </c>
      <c r="R2998" s="1" t="s">
        <v>488</v>
      </c>
      <c r="S2998" s="1" t="s">
        <v>2</v>
      </c>
      <c r="T2998" s="21">
        <v>0</v>
      </c>
      <c r="U2998" s="21">
        <v>14703.6</v>
      </c>
      <c r="V2998" s="21">
        <f t="shared" si="186"/>
        <v>14703.6</v>
      </c>
      <c r="W2998" s="23">
        <f t="shared" si="187"/>
        <v>0</v>
      </c>
      <c r="X2998" s="3">
        <v>0</v>
      </c>
      <c r="Y2998" s="2">
        <v>40105.15</v>
      </c>
      <c r="Z2998" s="3">
        <f t="shared" si="184"/>
        <v>40105.15</v>
      </c>
      <c r="AA2998" s="8">
        <f t="shared" si="185"/>
        <v>0</v>
      </c>
    </row>
    <row r="2999" spans="1:27" ht="10.5" x14ac:dyDescent="0.15">
      <c r="A2999" s="1" t="s">
        <v>29493</v>
      </c>
      <c r="B2999" s="1" t="s">
        <v>0</v>
      </c>
      <c r="C2999" s="1" t="s">
        <v>22</v>
      </c>
      <c r="E2999" s="1" t="s">
        <v>25483</v>
      </c>
      <c r="F2999" s="1" t="s">
        <v>2</v>
      </c>
      <c r="G2999" s="1" t="s">
        <v>2</v>
      </c>
      <c r="H2999" s="1" t="s">
        <v>29494</v>
      </c>
      <c r="I2999" s="1" t="s">
        <v>2611</v>
      </c>
      <c r="J2999" s="1" t="s">
        <v>24</v>
      </c>
      <c r="K2999" s="1" t="s">
        <v>2612</v>
      </c>
      <c r="L2999" s="1" t="s">
        <v>34</v>
      </c>
      <c r="M2999" s="1" t="s">
        <v>289</v>
      </c>
      <c r="N2999" s="1" t="s">
        <v>6847</v>
      </c>
      <c r="O2999" s="1" t="s">
        <v>7</v>
      </c>
      <c r="P2999" s="1" t="s">
        <v>879</v>
      </c>
      <c r="Q2999" s="1" t="s">
        <v>476</v>
      </c>
      <c r="R2999" s="1" t="s">
        <v>477</v>
      </c>
      <c r="S2999" s="1" t="s">
        <v>2</v>
      </c>
      <c r="T2999" s="21">
        <v>0</v>
      </c>
      <c r="U2999" s="21">
        <v>39719.519999999997</v>
      </c>
      <c r="V2999" s="21">
        <f t="shared" si="186"/>
        <v>39719.519999999997</v>
      </c>
      <c r="W2999" s="23">
        <f t="shared" si="187"/>
        <v>0</v>
      </c>
      <c r="X2999" s="3">
        <v>0</v>
      </c>
      <c r="Y2999" s="2">
        <v>40018.78</v>
      </c>
      <c r="Z2999" s="3">
        <f t="shared" si="184"/>
        <v>40018.78</v>
      </c>
      <c r="AA2999" s="8">
        <f t="shared" si="185"/>
        <v>0</v>
      </c>
    </row>
    <row r="3000" spans="1:27" ht="10.5" x14ac:dyDescent="0.15">
      <c r="A3000" s="1" t="s">
        <v>33637</v>
      </c>
      <c r="B3000" s="1" t="s">
        <v>0</v>
      </c>
      <c r="C3000" s="1" t="s">
        <v>22</v>
      </c>
      <c r="E3000" s="1" t="s">
        <v>33638</v>
      </c>
      <c r="F3000" s="1" t="s">
        <v>26783</v>
      </c>
      <c r="G3000" s="1" t="s">
        <v>6845</v>
      </c>
      <c r="H3000" s="1" t="s">
        <v>33639</v>
      </c>
      <c r="I3000" s="1" t="s">
        <v>385</v>
      </c>
      <c r="J3000" s="1" t="s">
        <v>4</v>
      </c>
      <c r="K3000" s="1" t="s">
        <v>10442</v>
      </c>
      <c r="L3000" s="1" t="s">
        <v>34</v>
      </c>
      <c r="M3000" s="1" t="s">
        <v>289</v>
      </c>
      <c r="N3000" s="1" t="s">
        <v>6847</v>
      </c>
      <c r="O3000" s="1" t="s">
        <v>7</v>
      </c>
      <c r="P3000" s="1" t="s">
        <v>1194</v>
      </c>
      <c r="Q3000" s="1" t="s">
        <v>476</v>
      </c>
      <c r="R3000" s="1" t="s">
        <v>477</v>
      </c>
      <c r="S3000" s="1" t="s">
        <v>2</v>
      </c>
      <c r="T3000" s="21">
        <v>0</v>
      </c>
      <c r="U3000" s="21">
        <v>28533.360000000001</v>
      </c>
      <c r="V3000" s="21">
        <f t="shared" si="186"/>
        <v>28533.360000000001</v>
      </c>
      <c r="W3000" s="23">
        <f t="shared" si="187"/>
        <v>0</v>
      </c>
      <c r="X3000" s="3">
        <v>0</v>
      </c>
      <c r="Y3000" s="2">
        <v>39996.57</v>
      </c>
      <c r="Z3000" s="3">
        <f t="shared" si="184"/>
        <v>39996.57</v>
      </c>
      <c r="AA3000" s="8">
        <f t="shared" si="185"/>
        <v>0</v>
      </c>
    </row>
    <row r="3001" spans="1:27" ht="10.5" x14ac:dyDescent="0.15">
      <c r="A3001" s="1" t="s">
        <v>23660</v>
      </c>
      <c r="B3001" s="1" t="s">
        <v>0</v>
      </c>
      <c r="C3001" s="1" t="s">
        <v>22</v>
      </c>
      <c r="E3001" s="1" t="s">
        <v>23661</v>
      </c>
      <c r="F3001" s="1" t="s">
        <v>2</v>
      </c>
      <c r="G3001" s="1" t="s">
        <v>23662</v>
      </c>
      <c r="H3001" s="1" t="s">
        <v>23663</v>
      </c>
      <c r="I3001" s="1" t="s">
        <v>4175</v>
      </c>
      <c r="J3001" s="1" t="s">
        <v>24</v>
      </c>
      <c r="K3001" s="1" t="s">
        <v>421</v>
      </c>
      <c r="L3001" s="1" t="s">
        <v>6</v>
      </c>
      <c r="M3001" s="1" t="s">
        <v>120</v>
      </c>
      <c r="N3001" s="1" t="s">
        <v>120</v>
      </c>
      <c r="O3001" s="1" t="s">
        <v>191</v>
      </c>
      <c r="P3001" s="1" t="s">
        <v>1256</v>
      </c>
      <c r="Q3001" s="1" t="s">
        <v>476</v>
      </c>
      <c r="R3001" s="1" t="s">
        <v>503</v>
      </c>
      <c r="S3001" s="1" t="s">
        <v>23664</v>
      </c>
      <c r="T3001" s="21">
        <v>0</v>
      </c>
      <c r="U3001" s="21">
        <v>90082</v>
      </c>
      <c r="V3001" s="21">
        <f t="shared" si="186"/>
        <v>90082</v>
      </c>
      <c r="W3001" s="23">
        <f t="shared" si="187"/>
        <v>0</v>
      </c>
      <c r="X3001" s="3">
        <v>0</v>
      </c>
      <c r="Y3001" s="2">
        <v>39882</v>
      </c>
      <c r="Z3001" s="3">
        <f t="shared" si="184"/>
        <v>39882</v>
      </c>
      <c r="AA3001" s="8">
        <f t="shared" si="185"/>
        <v>0</v>
      </c>
    </row>
    <row r="3002" spans="1:27" ht="10.5" x14ac:dyDescent="0.15">
      <c r="A3002" s="1" t="s">
        <v>42494</v>
      </c>
      <c r="B3002" s="1" t="s">
        <v>0</v>
      </c>
      <c r="C3002" s="1" t="s">
        <v>22</v>
      </c>
      <c r="E3002" s="1" t="s">
        <v>42495</v>
      </c>
      <c r="F3002" s="1" t="s">
        <v>2</v>
      </c>
      <c r="G3002" s="1" t="s">
        <v>42496</v>
      </c>
      <c r="H3002" s="1" t="s">
        <v>42497</v>
      </c>
      <c r="I3002" s="1" t="s">
        <v>7054</v>
      </c>
      <c r="J3002" s="1" t="s">
        <v>93</v>
      </c>
      <c r="K3002" s="1" t="s">
        <v>10321</v>
      </c>
      <c r="L3002" s="1" t="s">
        <v>6</v>
      </c>
      <c r="M3002" s="1" t="s">
        <v>120</v>
      </c>
      <c r="N3002" s="1" t="s">
        <v>120</v>
      </c>
      <c r="O3002" s="1" t="s">
        <v>7</v>
      </c>
      <c r="P3002" s="1" t="s">
        <v>1242</v>
      </c>
      <c r="Q3002" s="1" t="s">
        <v>476</v>
      </c>
      <c r="R3002" s="1" t="s">
        <v>503</v>
      </c>
      <c r="S3002" s="1" t="s">
        <v>2</v>
      </c>
      <c r="T3002" s="21">
        <v>0</v>
      </c>
      <c r="U3002" s="21">
        <v>84870</v>
      </c>
      <c r="V3002" s="21">
        <f t="shared" si="186"/>
        <v>84870</v>
      </c>
      <c r="W3002" s="23">
        <f t="shared" si="187"/>
        <v>0</v>
      </c>
      <c r="X3002" s="3">
        <v>0</v>
      </c>
      <c r="Y3002" s="2">
        <v>39744</v>
      </c>
      <c r="Z3002" s="3">
        <f t="shared" si="184"/>
        <v>39744</v>
      </c>
      <c r="AA3002" s="8">
        <f t="shared" si="185"/>
        <v>0</v>
      </c>
    </row>
    <row r="3003" spans="1:27" ht="10.5" x14ac:dyDescent="0.15">
      <c r="A3003" s="1" t="s">
        <v>36894</v>
      </c>
      <c r="B3003" s="1" t="s">
        <v>0</v>
      </c>
      <c r="C3003" s="1" t="s">
        <v>22</v>
      </c>
      <c r="E3003" s="1" t="s">
        <v>36895</v>
      </c>
      <c r="F3003" s="1" t="s">
        <v>2</v>
      </c>
      <c r="G3003" s="1" t="s">
        <v>36896</v>
      </c>
      <c r="H3003" s="1" t="s">
        <v>36897</v>
      </c>
      <c r="I3003" s="1" t="s">
        <v>560</v>
      </c>
      <c r="J3003" s="1" t="s">
        <v>333</v>
      </c>
      <c r="K3003" s="1" t="s">
        <v>13101</v>
      </c>
      <c r="L3003" s="1" t="s">
        <v>2</v>
      </c>
      <c r="M3003" s="1" t="s">
        <v>120</v>
      </c>
      <c r="N3003" s="1" t="s">
        <v>120</v>
      </c>
      <c r="O3003" s="1" t="s">
        <v>7</v>
      </c>
      <c r="P3003" s="1" t="s">
        <v>487</v>
      </c>
      <c r="Q3003" s="1" t="s">
        <v>476</v>
      </c>
      <c r="R3003" s="1" t="s">
        <v>488</v>
      </c>
      <c r="S3003" s="1" t="s">
        <v>2</v>
      </c>
      <c r="T3003" s="21">
        <v>0</v>
      </c>
      <c r="U3003" s="21">
        <v>100749.04</v>
      </c>
      <c r="V3003" s="21">
        <f t="shared" si="186"/>
        <v>100749.04</v>
      </c>
      <c r="W3003" s="23">
        <f t="shared" si="187"/>
        <v>0</v>
      </c>
      <c r="X3003" s="3">
        <v>0</v>
      </c>
      <c r="Y3003" s="2">
        <v>39646.43</v>
      </c>
      <c r="Z3003" s="3">
        <f t="shared" si="184"/>
        <v>39646.43</v>
      </c>
      <c r="AA3003" s="8">
        <f t="shared" si="185"/>
        <v>0</v>
      </c>
    </row>
    <row r="3004" spans="1:27" ht="10.5" x14ac:dyDescent="0.15">
      <c r="A3004" s="1" t="s">
        <v>21161</v>
      </c>
      <c r="B3004" s="1" t="s">
        <v>0</v>
      </c>
      <c r="C3004" s="1" t="s">
        <v>22</v>
      </c>
      <c r="E3004" s="1" t="s">
        <v>21162</v>
      </c>
      <c r="F3004" s="1" t="s">
        <v>2</v>
      </c>
      <c r="G3004" s="1" t="s">
        <v>2</v>
      </c>
      <c r="H3004" s="1" t="s">
        <v>21163</v>
      </c>
      <c r="I3004" s="1" t="s">
        <v>21164</v>
      </c>
      <c r="J3004" s="1" t="s">
        <v>135</v>
      </c>
      <c r="K3004" s="1" t="s">
        <v>21165</v>
      </c>
      <c r="L3004" s="1" t="s">
        <v>2</v>
      </c>
      <c r="M3004" s="1" t="s">
        <v>120</v>
      </c>
      <c r="N3004" s="1" t="s">
        <v>120</v>
      </c>
      <c r="O3004" s="1" t="s">
        <v>7</v>
      </c>
      <c r="P3004" s="1" t="s">
        <v>495</v>
      </c>
      <c r="Q3004" s="1" t="s">
        <v>476</v>
      </c>
      <c r="R3004" s="1" t="s">
        <v>488</v>
      </c>
      <c r="S3004" s="1" t="s">
        <v>2</v>
      </c>
      <c r="T3004" s="21">
        <v>0</v>
      </c>
      <c r="U3004" s="21">
        <v>93870</v>
      </c>
      <c r="V3004" s="21">
        <f t="shared" si="186"/>
        <v>93870</v>
      </c>
      <c r="W3004" s="23">
        <f t="shared" si="187"/>
        <v>0</v>
      </c>
      <c r="X3004" s="3">
        <v>0</v>
      </c>
      <c r="Y3004" s="2">
        <v>39600</v>
      </c>
      <c r="Z3004" s="3">
        <f t="shared" si="184"/>
        <v>39600</v>
      </c>
      <c r="AA3004" s="8">
        <f t="shared" si="185"/>
        <v>0</v>
      </c>
    </row>
    <row r="3005" spans="1:27" ht="10.5" x14ac:dyDescent="0.15">
      <c r="A3005" s="1" t="s">
        <v>42399</v>
      </c>
      <c r="B3005" s="1" t="s">
        <v>0</v>
      </c>
      <c r="C3005" s="1" t="s">
        <v>22</v>
      </c>
      <c r="E3005" s="1" t="s">
        <v>42400</v>
      </c>
      <c r="F3005" s="1" t="s">
        <v>2</v>
      </c>
      <c r="G3005" s="1" t="s">
        <v>42401</v>
      </c>
      <c r="H3005" s="1" t="s">
        <v>42402</v>
      </c>
      <c r="I3005" s="1" t="s">
        <v>4195</v>
      </c>
      <c r="J3005" s="1" t="s">
        <v>51</v>
      </c>
      <c r="K3005" s="1" t="s">
        <v>16372</v>
      </c>
      <c r="L3005" s="1" t="s">
        <v>6</v>
      </c>
      <c r="M3005" s="1" t="s">
        <v>120</v>
      </c>
      <c r="N3005" s="1" t="s">
        <v>120</v>
      </c>
      <c r="O3005" s="1" t="s">
        <v>191</v>
      </c>
      <c r="P3005" s="1" t="s">
        <v>817</v>
      </c>
      <c r="Q3005" s="1" t="s">
        <v>476</v>
      </c>
      <c r="R3005" s="1" t="s">
        <v>503</v>
      </c>
      <c r="S3005" s="1" t="s">
        <v>2</v>
      </c>
      <c r="T3005" s="21">
        <v>0</v>
      </c>
      <c r="U3005" s="21">
        <v>76230</v>
      </c>
      <c r="V3005" s="21">
        <f t="shared" si="186"/>
        <v>76230</v>
      </c>
      <c r="W3005" s="23">
        <f t="shared" si="187"/>
        <v>0</v>
      </c>
      <c r="X3005" s="3">
        <v>0</v>
      </c>
      <c r="Y3005" s="2">
        <v>39600</v>
      </c>
      <c r="Z3005" s="3">
        <f t="shared" si="184"/>
        <v>39600</v>
      </c>
      <c r="AA3005" s="8">
        <f t="shared" si="185"/>
        <v>0</v>
      </c>
    </row>
    <row r="3006" spans="1:27" ht="10.5" x14ac:dyDescent="0.15">
      <c r="A3006" s="1" t="s">
        <v>32614</v>
      </c>
      <c r="B3006" s="1" t="s">
        <v>0</v>
      </c>
      <c r="C3006" s="1" t="s">
        <v>22</v>
      </c>
      <c r="E3006" s="1" t="s">
        <v>32615</v>
      </c>
      <c r="F3006" s="1" t="s">
        <v>2</v>
      </c>
      <c r="G3006" s="1" t="s">
        <v>6845</v>
      </c>
      <c r="H3006" s="1" t="s">
        <v>32616</v>
      </c>
      <c r="I3006" s="1" t="s">
        <v>4875</v>
      </c>
      <c r="J3006" s="1" t="s">
        <v>64</v>
      </c>
      <c r="K3006" s="1" t="s">
        <v>4555</v>
      </c>
      <c r="L3006" s="1" t="s">
        <v>12502</v>
      </c>
      <c r="M3006" s="1" t="s">
        <v>289</v>
      </c>
      <c r="N3006" s="1" t="s">
        <v>6847</v>
      </c>
      <c r="O3006" s="1" t="s">
        <v>7</v>
      </c>
      <c r="P3006" s="1" t="s">
        <v>1435</v>
      </c>
      <c r="Q3006" s="1" t="s">
        <v>476</v>
      </c>
      <c r="R3006" s="1" t="s">
        <v>477</v>
      </c>
      <c r="S3006" s="1" t="s">
        <v>2</v>
      </c>
      <c r="T3006" s="21">
        <v>0</v>
      </c>
      <c r="U3006" s="21">
        <v>21428.11</v>
      </c>
      <c r="V3006" s="21">
        <f t="shared" si="186"/>
        <v>21428.11</v>
      </c>
      <c r="W3006" s="23">
        <f t="shared" si="187"/>
        <v>0</v>
      </c>
      <c r="X3006" s="3">
        <v>0</v>
      </c>
      <c r="Y3006" s="2">
        <v>39524.199999999997</v>
      </c>
      <c r="Z3006" s="3">
        <f t="shared" si="184"/>
        <v>39524.199999999997</v>
      </c>
      <c r="AA3006" s="8">
        <f t="shared" si="185"/>
        <v>0</v>
      </c>
    </row>
    <row r="3007" spans="1:27" ht="10.5" x14ac:dyDescent="0.15">
      <c r="A3007" s="1" t="s">
        <v>31949</v>
      </c>
      <c r="B3007" s="1" t="s">
        <v>0</v>
      </c>
      <c r="C3007" s="1" t="s">
        <v>22</v>
      </c>
      <c r="E3007" s="1" t="s">
        <v>31950</v>
      </c>
      <c r="F3007" s="1" t="s">
        <v>2</v>
      </c>
      <c r="G3007" s="1" t="s">
        <v>31951</v>
      </c>
      <c r="H3007" s="1" t="s">
        <v>31952</v>
      </c>
      <c r="I3007" s="1" t="s">
        <v>5429</v>
      </c>
      <c r="J3007" s="1" t="s">
        <v>64</v>
      </c>
      <c r="K3007" s="1" t="s">
        <v>31953</v>
      </c>
      <c r="L3007" s="1" t="s">
        <v>34</v>
      </c>
      <c r="M3007" s="1" t="s">
        <v>120</v>
      </c>
      <c r="N3007" s="1" t="s">
        <v>120</v>
      </c>
      <c r="O3007" s="1" t="s">
        <v>7</v>
      </c>
      <c r="P3007" s="1" t="s">
        <v>879</v>
      </c>
      <c r="Q3007" s="1" t="s">
        <v>476</v>
      </c>
      <c r="R3007" s="1" t="s">
        <v>477</v>
      </c>
      <c r="S3007" s="1" t="s">
        <v>2</v>
      </c>
      <c r="T3007" s="21">
        <v>0</v>
      </c>
      <c r="U3007" s="21">
        <v>78411.58</v>
      </c>
      <c r="V3007" s="21">
        <f t="shared" si="186"/>
        <v>78411.58</v>
      </c>
      <c r="W3007" s="23">
        <f t="shared" si="187"/>
        <v>0</v>
      </c>
      <c r="X3007" s="3">
        <v>0</v>
      </c>
      <c r="Y3007" s="2">
        <v>39325.660000000003</v>
      </c>
      <c r="Z3007" s="3">
        <f t="shared" si="184"/>
        <v>39325.660000000003</v>
      </c>
      <c r="AA3007" s="8">
        <f t="shared" si="185"/>
        <v>0</v>
      </c>
    </row>
    <row r="3008" spans="1:27" ht="10.5" x14ac:dyDescent="0.15">
      <c r="A3008" s="1" t="s">
        <v>32550</v>
      </c>
      <c r="B3008" s="1" t="s">
        <v>0</v>
      </c>
      <c r="C3008" s="1" t="s">
        <v>22</v>
      </c>
      <c r="E3008" s="1" t="s">
        <v>32551</v>
      </c>
      <c r="F3008" s="1" t="s">
        <v>32552</v>
      </c>
      <c r="G3008" s="1" t="s">
        <v>6845</v>
      </c>
      <c r="H3008" s="1" t="s">
        <v>32553</v>
      </c>
      <c r="I3008" s="1" t="s">
        <v>628</v>
      </c>
      <c r="J3008" s="1" t="s">
        <v>37</v>
      </c>
      <c r="K3008" s="1" t="s">
        <v>11895</v>
      </c>
      <c r="L3008" s="1" t="s">
        <v>72</v>
      </c>
      <c r="M3008" s="1" t="s">
        <v>289</v>
      </c>
      <c r="N3008" s="1" t="s">
        <v>6847</v>
      </c>
      <c r="O3008" s="1" t="s">
        <v>7</v>
      </c>
      <c r="P3008" s="1" t="s">
        <v>903</v>
      </c>
      <c r="Q3008" s="1" t="s">
        <v>476</v>
      </c>
      <c r="R3008" s="1" t="s">
        <v>503</v>
      </c>
      <c r="S3008" s="1" t="s">
        <v>2</v>
      </c>
      <c r="T3008" s="21">
        <v>0</v>
      </c>
      <c r="U3008" s="21">
        <v>69005.440000000002</v>
      </c>
      <c r="V3008" s="21">
        <f t="shared" si="186"/>
        <v>69005.440000000002</v>
      </c>
      <c r="W3008" s="23">
        <f t="shared" si="187"/>
        <v>0</v>
      </c>
      <c r="X3008" s="3">
        <v>0</v>
      </c>
      <c r="Y3008" s="2">
        <v>39222.699999999997</v>
      </c>
      <c r="Z3008" s="3">
        <f t="shared" si="184"/>
        <v>39222.699999999997</v>
      </c>
      <c r="AA3008" s="8">
        <f t="shared" si="185"/>
        <v>0</v>
      </c>
    </row>
    <row r="3009" spans="1:27" ht="10.5" x14ac:dyDescent="0.15">
      <c r="A3009" s="1" t="s">
        <v>30928</v>
      </c>
      <c r="B3009" s="1" t="s">
        <v>0</v>
      </c>
      <c r="C3009" s="1" t="s">
        <v>22</v>
      </c>
      <c r="E3009" s="1" t="s">
        <v>26810</v>
      </c>
      <c r="F3009" s="1" t="s">
        <v>30929</v>
      </c>
      <c r="G3009" s="1" t="s">
        <v>10136</v>
      </c>
      <c r="H3009" s="1" t="s">
        <v>30930</v>
      </c>
      <c r="I3009" s="1" t="s">
        <v>2417</v>
      </c>
      <c r="J3009" s="1" t="s">
        <v>64</v>
      </c>
      <c r="K3009" s="1" t="s">
        <v>2970</v>
      </c>
      <c r="L3009" s="1" t="s">
        <v>34</v>
      </c>
      <c r="M3009" s="1" t="s">
        <v>289</v>
      </c>
      <c r="N3009" s="1" t="s">
        <v>7728</v>
      </c>
      <c r="O3009" s="1" t="s">
        <v>7</v>
      </c>
      <c r="P3009" s="1" t="s">
        <v>475</v>
      </c>
      <c r="Q3009" s="1" t="s">
        <v>476</v>
      </c>
      <c r="R3009" s="1" t="s">
        <v>477</v>
      </c>
      <c r="S3009" s="1" t="s">
        <v>2</v>
      </c>
      <c r="T3009" s="21">
        <v>0</v>
      </c>
      <c r="U3009" s="21">
        <v>54270.94</v>
      </c>
      <c r="V3009" s="21">
        <f t="shared" si="186"/>
        <v>54270.94</v>
      </c>
      <c r="W3009" s="23">
        <f t="shared" si="187"/>
        <v>0</v>
      </c>
      <c r="X3009" s="3">
        <v>0</v>
      </c>
      <c r="Y3009" s="2">
        <v>39205.4</v>
      </c>
      <c r="Z3009" s="3">
        <f t="shared" si="184"/>
        <v>39205.4</v>
      </c>
      <c r="AA3009" s="8">
        <f t="shared" si="185"/>
        <v>0</v>
      </c>
    </row>
    <row r="3010" spans="1:27" ht="10.5" x14ac:dyDescent="0.15">
      <c r="A3010" s="1" t="s">
        <v>47111</v>
      </c>
      <c r="B3010" s="1" t="s">
        <v>0</v>
      </c>
      <c r="C3010" s="1" t="s">
        <v>22</v>
      </c>
      <c r="E3010" s="1" t="s">
        <v>47112</v>
      </c>
      <c r="F3010" s="1" t="s">
        <v>2</v>
      </c>
      <c r="G3010" s="1" t="s">
        <v>2</v>
      </c>
      <c r="H3010" s="1" t="s">
        <v>47113</v>
      </c>
      <c r="I3010" s="1" t="s">
        <v>3719</v>
      </c>
      <c r="J3010" s="1" t="s">
        <v>80</v>
      </c>
      <c r="K3010" s="1" t="s">
        <v>3720</v>
      </c>
      <c r="L3010" s="1" t="s">
        <v>6</v>
      </c>
      <c r="M3010" s="1" t="s">
        <v>120</v>
      </c>
      <c r="N3010" s="1" t="s">
        <v>120</v>
      </c>
      <c r="O3010" s="1" t="s">
        <v>7</v>
      </c>
      <c r="P3010" s="1" t="s">
        <v>2446</v>
      </c>
      <c r="Q3010" s="1" t="s">
        <v>476</v>
      </c>
      <c r="R3010" s="1" t="s">
        <v>488</v>
      </c>
      <c r="S3010" s="1" t="s">
        <v>47114</v>
      </c>
      <c r="T3010" s="21">
        <v>0</v>
      </c>
      <c r="U3010" s="21">
        <v>86112</v>
      </c>
      <c r="V3010" s="21">
        <f t="shared" si="186"/>
        <v>86112</v>
      </c>
      <c r="W3010" s="23">
        <f t="shared" si="187"/>
        <v>0</v>
      </c>
      <c r="X3010" s="3">
        <v>0</v>
      </c>
      <c r="Y3010" s="2">
        <v>39096</v>
      </c>
      <c r="Z3010" s="3">
        <f t="shared" ref="Z3010:Z3073" si="188">SUM(X3010:Y3010)</f>
        <v>39096</v>
      </c>
      <c r="AA3010" s="8">
        <f t="shared" ref="AA3010:AA3073" si="189">X3010/Z3010</f>
        <v>0</v>
      </c>
    </row>
    <row r="3011" spans="1:27" ht="10.5" x14ac:dyDescent="0.15">
      <c r="A3011" s="1" t="s">
        <v>22847</v>
      </c>
      <c r="B3011" s="1" t="s">
        <v>0</v>
      </c>
      <c r="C3011" s="1" t="s">
        <v>22</v>
      </c>
      <c r="E3011" s="1" t="s">
        <v>22848</v>
      </c>
      <c r="F3011" s="1" t="s">
        <v>2</v>
      </c>
      <c r="G3011" s="1" t="s">
        <v>21239</v>
      </c>
      <c r="H3011" s="1" t="s">
        <v>22849</v>
      </c>
      <c r="I3011" s="1" t="s">
        <v>18796</v>
      </c>
      <c r="J3011" s="1" t="s">
        <v>37</v>
      </c>
      <c r="K3011" s="1" t="s">
        <v>22850</v>
      </c>
      <c r="L3011" s="1" t="s">
        <v>2</v>
      </c>
      <c r="M3011" s="1" t="s">
        <v>120</v>
      </c>
      <c r="N3011" s="1" t="s">
        <v>120</v>
      </c>
      <c r="O3011" s="1" t="s">
        <v>7</v>
      </c>
      <c r="P3011" s="1" t="s">
        <v>747</v>
      </c>
      <c r="Q3011" s="1" t="s">
        <v>476</v>
      </c>
      <c r="R3011" s="1" t="s">
        <v>488</v>
      </c>
      <c r="S3011" s="1" t="s">
        <v>2</v>
      </c>
      <c r="T3011" s="21">
        <v>0</v>
      </c>
      <c r="U3011" s="21">
        <v>102240</v>
      </c>
      <c r="V3011" s="21">
        <f t="shared" ref="V3011:V3074" si="190">SUM(T3011:U3011)</f>
        <v>102240</v>
      </c>
      <c r="W3011" s="23">
        <f t="shared" ref="W3011:W3074" si="191">T3011/V3011</f>
        <v>0</v>
      </c>
      <c r="X3011" s="3">
        <v>0</v>
      </c>
      <c r="Y3011" s="2">
        <v>39060</v>
      </c>
      <c r="Z3011" s="3">
        <f t="shared" si="188"/>
        <v>39060</v>
      </c>
      <c r="AA3011" s="8">
        <f t="shared" si="189"/>
        <v>0</v>
      </c>
    </row>
    <row r="3012" spans="1:27" ht="10.5" x14ac:dyDescent="0.15">
      <c r="A3012" s="1" t="s">
        <v>29816</v>
      </c>
      <c r="B3012" s="1" t="s">
        <v>0</v>
      </c>
      <c r="C3012" s="1" t="s">
        <v>22</v>
      </c>
      <c r="E3012" s="1" t="s">
        <v>29817</v>
      </c>
      <c r="F3012" s="1" t="s">
        <v>2</v>
      </c>
      <c r="G3012" s="1" t="s">
        <v>29818</v>
      </c>
      <c r="H3012" s="1" t="s">
        <v>29819</v>
      </c>
      <c r="I3012" s="1" t="s">
        <v>3036</v>
      </c>
      <c r="J3012" s="1" t="s">
        <v>150</v>
      </c>
      <c r="K3012" s="1" t="s">
        <v>10351</v>
      </c>
      <c r="L3012" s="1" t="s">
        <v>6</v>
      </c>
      <c r="M3012" s="1" t="s">
        <v>120</v>
      </c>
      <c r="N3012" s="1" t="s">
        <v>120</v>
      </c>
      <c r="O3012" s="1" t="s">
        <v>7</v>
      </c>
      <c r="P3012" s="1" t="s">
        <v>817</v>
      </c>
      <c r="Q3012" s="1" t="s">
        <v>476</v>
      </c>
      <c r="R3012" s="1" t="s">
        <v>503</v>
      </c>
      <c r="S3012" s="1" t="s">
        <v>2</v>
      </c>
      <c r="T3012" s="21">
        <v>0</v>
      </c>
      <c r="U3012" s="21">
        <v>94440</v>
      </c>
      <c r="V3012" s="21">
        <f t="shared" si="190"/>
        <v>94440</v>
      </c>
      <c r="W3012" s="23">
        <f t="shared" si="191"/>
        <v>0</v>
      </c>
      <c r="X3012" s="3">
        <v>0</v>
      </c>
      <c r="Y3012" s="2">
        <v>39000</v>
      </c>
      <c r="Z3012" s="3">
        <f t="shared" si="188"/>
        <v>39000</v>
      </c>
      <c r="AA3012" s="8">
        <f t="shared" si="189"/>
        <v>0</v>
      </c>
    </row>
    <row r="3013" spans="1:27" ht="10.5" x14ac:dyDescent="0.15">
      <c r="A3013" s="1" t="s">
        <v>31992</v>
      </c>
      <c r="B3013" s="1" t="s">
        <v>0</v>
      </c>
      <c r="C3013" s="1" t="s">
        <v>22</v>
      </c>
      <c r="E3013" s="1" t="s">
        <v>25434</v>
      </c>
      <c r="F3013" s="1" t="s">
        <v>2</v>
      </c>
      <c r="G3013" s="1" t="s">
        <v>25435</v>
      </c>
      <c r="H3013" s="1" t="s">
        <v>31993</v>
      </c>
      <c r="I3013" s="1" t="s">
        <v>5453</v>
      </c>
      <c r="J3013" s="1" t="s">
        <v>322</v>
      </c>
      <c r="K3013" s="1" t="s">
        <v>17248</v>
      </c>
      <c r="L3013" s="1" t="s">
        <v>72</v>
      </c>
      <c r="M3013" s="1" t="s">
        <v>289</v>
      </c>
      <c r="N3013" s="1" t="s">
        <v>7728</v>
      </c>
      <c r="O3013" s="1" t="s">
        <v>7</v>
      </c>
      <c r="P3013" s="1" t="s">
        <v>25436</v>
      </c>
      <c r="Q3013" s="1" t="s">
        <v>476</v>
      </c>
      <c r="R3013" s="1" t="s">
        <v>25437</v>
      </c>
      <c r="S3013" s="1" t="s">
        <v>2</v>
      </c>
      <c r="T3013" s="21">
        <v>0</v>
      </c>
      <c r="U3013" s="21">
        <v>70785.48</v>
      </c>
      <c r="V3013" s="21">
        <f t="shared" si="190"/>
        <v>70785.48</v>
      </c>
      <c r="W3013" s="23">
        <f t="shared" si="191"/>
        <v>0</v>
      </c>
      <c r="X3013" s="3">
        <v>0</v>
      </c>
      <c r="Y3013" s="2">
        <v>38787.74</v>
      </c>
      <c r="Z3013" s="3">
        <f t="shared" si="188"/>
        <v>38787.74</v>
      </c>
      <c r="AA3013" s="8">
        <f t="shared" si="189"/>
        <v>0</v>
      </c>
    </row>
    <row r="3014" spans="1:27" ht="10.5" x14ac:dyDescent="0.15">
      <c r="A3014" s="1" t="s">
        <v>21607</v>
      </c>
      <c r="B3014" s="1" t="s">
        <v>0</v>
      </c>
      <c r="C3014" s="1" t="s">
        <v>22</v>
      </c>
      <c r="E3014" s="1" t="s">
        <v>21608</v>
      </c>
      <c r="F3014" s="1" t="s">
        <v>21609</v>
      </c>
      <c r="G3014" s="1" t="s">
        <v>6845</v>
      </c>
      <c r="H3014" s="1" t="s">
        <v>21610</v>
      </c>
      <c r="I3014" s="1" t="s">
        <v>1546</v>
      </c>
      <c r="J3014" s="1" t="s">
        <v>118</v>
      </c>
      <c r="K3014" s="1" t="s">
        <v>6127</v>
      </c>
      <c r="L3014" s="1" t="s">
        <v>72</v>
      </c>
      <c r="M3014" s="1" t="s">
        <v>289</v>
      </c>
      <c r="N3014" s="1" t="s">
        <v>7728</v>
      </c>
      <c r="O3014" s="1" t="s">
        <v>7</v>
      </c>
      <c r="P3014" s="1" t="s">
        <v>1409</v>
      </c>
      <c r="Q3014" s="1" t="s">
        <v>476</v>
      </c>
      <c r="R3014" s="1" t="s">
        <v>503</v>
      </c>
      <c r="S3014" s="1" t="s">
        <v>21611</v>
      </c>
      <c r="T3014" s="21">
        <v>0</v>
      </c>
      <c r="U3014" s="21">
        <v>74261.460000000006</v>
      </c>
      <c r="V3014" s="21">
        <f t="shared" si="190"/>
        <v>74261.460000000006</v>
      </c>
      <c r="W3014" s="23">
        <f t="shared" si="191"/>
        <v>0</v>
      </c>
      <c r="X3014" s="3">
        <v>0</v>
      </c>
      <c r="Y3014" s="2">
        <v>38568.449999999997</v>
      </c>
      <c r="Z3014" s="3">
        <f t="shared" si="188"/>
        <v>38568.449999999997</v>
      </c>
      <c r="AA3014" s="8">
        <f t="shared" si="189"/>
        <v>0</v>
      </c>
    </row>
    <row r="3015" spans="1:27" ht="10.5" x14ac:dyDescent="0.15">
      <c r="A3015" s="1" t="s">
        <v>29485</v>
      </c>
      <c r="B3015" s="1" t="s">
        <v>0</v>
      </c>
      <c r="C3015" s="1" t="s">
        <v>22</v>
      </c>
      <c r="E3015" s="1" t="s">
        <v>25434</v>
      </c>
      <c r="F3015" s="1" t="s">
        <v>2</v>
      </c>
      <c r="G3015" s="1" t="s">
        <v>25435</v>
      </c>
      <c r="H3015" s="1" t="s">
        <v>29486</v>
      </c>
      <c r="I3015" s="1" t="s">
        <v>5483</v>
      </c>
      <c r="J3015" s="1" t="s">
        <v>322</v>
      </c>
      <c r="K3015" s="1" t="s">
        <v>29487</v>
      </c>
      <c r="L3015" s="1" t="s">
        <v>72</v>
      </c>
      <c r="M3015" s="1" t="s">
        <v>289</v>
      </c>
      <c r="N3015" s="1" t="s">
        <v>7728</v>
      </c>
      <c r="O3015" s="1" t="s">
        <v>7</v>
      </c>
      <c r="P3015" s="1" t="s">
        <v>25436</v>
      </c>
      <c r="Q3015" s="1" t="s">
        <v>476</v>
      </c>
      <c r="R3015" s="1" t="s">
        <v>25437</v>
      </c>
      <c r="S3015" s="1" t="s">
        <v>2</v>
      </c>
      <c r="T3015" s="21">
        <v>0</v>
      </c>
      <c r="U3015" s="21">
        <v>28354.639999999999</v>
      </c>
      <c r="V3015" s="21">
        <f t="shared" si="190"/>
        <v>28354.639999999999</v>
      </c>
      <c r="W3015" s="23">
        <f t="shared" si="191"/>
        <v>0</v>
      </c>
      <c r="X3015" s="3">
        <v>0</v>
      </c>
      <c r="Y3015" s="2">
        <v>38454.699999999997</v>
      </c>
      <c r="Z3015" s="3">
        <f t="shared" si="188"/>
        <v>38454.699999999997</v>
      </c>
      <c r="AA3015" s="8">
        <f t="shared" si="189"/>
        <v>0</v>
      </c>
    </row>
    <row r="3016" spans="1:27" ht="10.5" x14ac:dyDescent="0.15">
      <c r="A3016" s="1" t="s">
        <v>42348</v>
      </c>
      <c r="B3016" s="1" t="s">
        <v>0</v>
      </c>
      <c r="C3016" s="1" t="s">
        <v>22</v>
      </c>
      <c r="E3016" s="1" t="s">
        <v>42349</v>
      </c>
      <c r="F3016" s="1" t="s">
        <v>2</v>
      </c>
      <c r="G3016" s="1" t="s">
        <v>2</v>
      </c>
      <c r="H3016" s="1" t="s">
        <v>42350</v>
      </c>
      <c r="I3016" s="1" t="s">
        <v>3101</v>
      </c>
      <c r="J3016" s="1" t="s">
        <v>118</v>
      </c>
      <c r="K3016" s="1" t="s">
        <v>3102</v>
      </c>
      <c r="L3016" s="1" t="s">
        <v>6</v>
      </c>
      <c r="M3016" s="1" t="s">
        <v>120</v>
      </c>
      <c r="N3016" s="1" t="s">
        <v>120</v>
      </c>
      <c r="O3016" s="1" t="s">
        <v>8937</v>
      </c>
      <c r="P3016" s="1" t="s">
        <v>894</v>
      </c>
      <c r="Q3016" s="1" t="s">
        <v>476</v>
      </c>
      <c r="R3016" s="1" t="s">
        <v>503</v>
      </c>
      <c r="S3016" s="1" t="s">
        <v>2</v>
      </c>
      <c r="T3016" s="21">
        <v>0</v>
      </c>
      <c r="U3016" s="21">
        <v>61536</v>
      </c>
      <c r="V3016" s="21">
        <f t="shared" si="190"/>
        <v>61536</v>
      </c>
      <c r="W3016" s="23">
        <f t="shared" si="191"/>
        <v>0</v>
      </c>
      <c r="X3016" s="3">
        <v>0</v>
      </c>
      <c r="Y3016" s="2">
        <v>38280</v>
      </c>
      <c r="Z3016" s="3">
        <f t="shared" si="188"/>
        <v>38280</v>
      </c>
      <c r="AA3016" s="8">
        <f t="shared" si="189"/>
        <v>0</v>
      </c>
    </row>
    <row r="3017" spans="1:27" ht="10.5" x14ac:dyDescent="0.15">
      <c r="A3017" s="1" t="s">
        <v>34578</v>
      </c>
      <c r="B3017" s="1" t="s">
        <v>0</v>
      </c>
      <c r="C3017" s="1" t="s">
        <v>22</v>
      </c>
      <c r="E3017" s="1" t="s">
        <v>34579</v>
      </c>
      <c r="F3017" s="1" t="s">
        <v>2</v>
      </c>
      <c r="G3017" s="1" t="s">
        <v>34580</v>
      </c>
      <c r="H3017" s="1" t="s">
        <v>34581</v>
      </c>
      <c r="I3017" s="1" t="s">
        <v>936</v>
      </c>
      <c r="J3017" s="1" t="s">
        <v>1618</v>
      </c>
      <c r="K3017" s="1" t="s">
        <v>30741</v>
      </c>
      <c r="L3017" s="1" t="s">
        <v>34</v>
      </c>
      <c r="M3017" s="1" t="s">
        <v>976</v>
      </c>
      <c r="N3017" s="1" t="s">
        <v>977</v>
      </c>
      <c r="O3017" s="1" t="s">
        <v>7</v>
      </c>
      <c r="P3017" s="1" t="s">
        <v>1735</v>
      </c>
      <c r="Q3017" s="1" t="s">
        <v>140</v>
      </c>
      <c r="R3017" s="1" t="s">
        <v>481</v>
      </c>
      <c r="S3017" s="1" t="s">
        <v>34582</v>
      </c>
      <c r="T3017" s="21">
        <v>0</v>
      </c>
      <c r="U3017" s="21">
        <v>32719.040000000001</v>
      </c>
      <c r="V3017" s="21">
        <f t="shared" si="190"/>
        <v>32719.040000000001</v>
      </c>
      <c r="W3017" s="23">
        <f t="shared" si="191"/>
        <v>0</v>
      </c>
      <c r="X3017" s="3">
        <v>0</v>
      </c>
      <c r="Y3017" s="2">
        <v>38036.65</v>
      </c>
      <c r="Z3017" s="3">
        <f t="shared" si="188"/>
        <v>38036.65</v>
      </c>
      <c r="AA3017" s="8">
        <f t="shared" si="189"/>
        <v>0</v>
      </c>
    </row>
    <row r="3018" spans="1:27" ht="10.5" x14ac:dyDescent="0.15">
      <c r="A3018" s="1" t="s">
        <v>25378</v>
      </c>
      <c r="B3018" s="1" t="s">
        <v>0</v>
      </c>
      <c r="C3018" s="1" t="s">
        <v>22</v>
      </c>
      <c r="E3018" s="1" t="s">
        <v>25379</v>
      </c>
      <c r="F3018" s="1" t="s">
        <v>2</v>
      </c>
      <c r="G3018" s="1" t="s">
        <v>2</v>
      </c>
      <c r="H3018" s="1" t="s">
        <v>25380</v>
      </c>
      <c r="I3018" s="1" t="s">
        <v>25381</v>
      </c>
      <c r="J3018" s="1" t="s">
        <v>37</v>
      </c>
      <c r="K3018" s="1" t="s">
        <v>25382</v>
      </c>
      <c r="L3018" s="1" t="s">
        <v>2</v>
      </c>
      <c r="M3018" s="1" t="s">
        <v>120</v>
      </c>
      <c r="N3018" s="1" t="s">
        <v>120</v>
      </c>
      <c r="O3018" s="1" t="s">
        <v>8937</v>
      </c>
      <c r="P3018" s="1" t="s">
        <v>747</v>
      </c>
      <c r="Q3018" s="1" t="s">
        <v>476</v>
      </c>
      <c r="R3018" s="1" t="s">
        <v>488</v>
      </c>
      <c r="S3018" s="1" t="s">
        <v>2</v>
      </c>
      <c r="T3018" s="21">
        <v>0</v>
      </c>
      <c r="U3018" s="21">
        <v>88884</v>
      </c>
      <c r="V3018" s="21">
        <f t="shared" si="190"/>
        <v>88884</v>
      </c>
      <c r="W3018" s="23">
        <f t="shared" si="191"/>
        <v>0</v>
      </c>
      <c r="X3018" s="3">
        <v>0</v>
      </c>
      <c r="Y3018" s="2">
        <v>38016</v>
      </c>
      <c r="Z3018" s="3">
        <f t="shared" si="188"/>
        <v>38016</v>
      </c>
      <c r="AA3018" s="8">
        <f t="shared" si="189"/>
        <v>0</v>
      </c>
    </row>
    <row r="3019" spans="1:27" ht="10.5" x14ac:dyDescent="0.15">
      <c r="A3019" s="1" t="s">
        <v>37125</v>
      </c>
      <c r="B3019" s="1" t="s">
        <v>0</v>
      </c>
      <c r="C3019" s="1" t="s">
        <v>22</v>
      </c>
      <c r="E3019" s="1" t="s">
        <v>37126</v>
      </c>
      <c r="F3019" s="1" t="s">
        <v>2</v>
      </c>
      <c r="G3019" s="1" t="s">
        <v>37127</v>
      </c>
      <c r="H3019" s="1" t="s">
        <v>37128</v>
      </c>
      <c r="I3019" s="1" t="s">
        <v>226</v>
      </c>
      <c r="J3019" s="1" t="s">
        <v>79</v>
      </c>
      <c r="K3019" s="1" t="s">
        <v>227</v>
      </c>
      <c r="L3019" s="1" t="s">
        <v>2</v>
      </c>
      <c r="M3019" s="1" t="s">
        <v>120</v>
      </c>
      <c r="N3019" s="1" t="s">
        <v>120</v>
      </c>
      <c r="O3019" s="1" t="s">
        <v>7</v>
      </c>
      <c r="P3019" s="1" t="s">
        <v>1194</v>
      </c>
      <c r="Q3019" s="1" t="s">
        <v>476</v>
      </c>
      <c r="R3019" s="1" t="s">
        <v>477</v>
      </c>
      <c r="S3019" s="1" t="s">
        <v>37129</v>
      </c>
      <c r="T3019" s="21">
        <v>0</v>
      </c>
      <c r="U3019" s="21">
        <v>78833.73</v>
      </c>
      <c r="V3019" s="21">
        <f t="shared" si="190"/>
        <v>78833.73</v>
      </c>
      <c r="W3019" s="23">
        <f t="shared" si="191"/>
        <v>0</v>
      </c>
      <c r="X3019" s="3">
        <v>0</v>
      </c>
      <c r="Y3019" s="2">
        <v>38014.86</v>
      </c>
      <c r="Z3019" s="3">
        <f t="shared" si="188"/>
        <v>38014.86</v>
      </c>
      <c r="AA3019" s="8">
        <f t="shared" si="189"/>
        <v>0</v>
      </c>
    </row>
    <row r="3020" spans="1:27" ht="10.5" x14ac:dyDescent="0.15">
      <c r="A3020" s="1" t="s">
        <v>35759</v>
      </c>
      <c r="B3020" s="1" t="s">
        <v>0</v>
      </c>
      <c r="C3020" s="1" t="s">
        <v>22</v>
      </c>
      <c r="E3020" s="1" t="s">
        <v>35760</v>
      </c>
      <c r="F3020" s="1" t="s">
        <v>2</v>
      </c>
      <c r="G3020" s="1" t="s">
        <v>2</v>
      </c>
      <c r="H3020" s="1" t="s">
        <v>35761</v>
      </c>
      <c r="I3020" s="1" t="s">
        <v>316</v>
      </c>
      <c r="J3020" s="1" t="s">
        <v>18</v>
      </c>
      <c r="K3020" s="1" t="s">
        <v>12033</v>
      </c>
      <c r="L3020" s="1" t="s">
        <v>2</v>
      </c>
      <c r="M3020" s="1" t="s">
        <v>120</v>
      </c>
      <c r="N3020" s="1" t="s">
        <v>120</v>
      </c>
      <c r="O3020" s="1" t="s">
        <v>7</v>
      </c>
      <c r="P3020" s="1" t="s">
        <v>817</v>
      </c>
      <c r="Q3020" s="1" t="s">
        <v>476</v>
      </c>
      <c r="R3020" s="1" t="s">
        <v>503</v>
      </c>
      <c r="S3020" s="1" t="s">
        <v>35762</v>
      </c>
      <c r="T3020" s="21">
        <v>0</v>
      </c>
      <c r="U3020" s="21">
        <v>101114.99</v>
      </c>
      <c r="V3020" s="21">
        <f t="shared" si="190"/>
        <v>101114.99</v>
      </c>
      <c r="W3020" s="23">
        <f t="shared" si="191"/>
        <v>0</v>
      </c>
      <c r="X3020" s="3">
        <v>0</v>
      </c>
      <c r="Y3020" s="2">
        <v>37824.11</v>
      </c>
      <c r="Z3020" s="3">
        <f t="shared" si="188"/>
        <v>37824.11</v>
      </c>
      <c r="AA3020" s="8">
        <f t="shared" si="189"/>
        <v>0</v>
      </c>
    </row>
    <row r="3021" spans="1:27" ht="10.5" x14ac:dyDescent="0.15">
      <c r="A3021" s="1" t="s">
        <v>32546</v>
      </c>
      <c r="B3021" s="1" t="s">
        <v>0</v>
      </c>
      <c r="C3021" s="1" t="s">
        <v>22</v>
      </c>
      <c r="E3021" s="1" t="s">
        <v>32547</v>
      </c>
      <c r="F3021" s="1" t="s">
        <v>26670</v>
      </c>
      <c r="G3021" s="1" t="s">
        <v>10136</v>
      </c>
      <c r="H3021" s="1" t="s">
        <v>32548</v>
      </c>
      <c r="I3021" s="1" t="s">
        <v>252</v>
      </c>
      <c r="J3021" s="1" t="s">
        <v>24</v>
      </c>
      <c r="K3021" s="1" t="s">
        <v>32549</v>
      </c>
      <c r="L3021" s="1" t="s">
        <v>34</v>
      </c>
      <c r="M3021" s="1" t="s">
        <v>289</v>
      </c>
      <c r="N3021" s="1" t="s">
        <v>6847</v>
      </c>
      <c r="O3021" s="1" t="s">
        <v>7</v>
      </c>
      <c r="P3021" s="1" t="s">
        <v>588</v>
      </c>
      <c r="Q3021" s="1" t="s">
        <v>476</v>
      </c>
      <c r="R3021" s="1" t="s">
        <v>488</v>
      </c>
      <c r="S3021" s="1" t="s">
        <v>2</v>
      </c>
      <c r="T3021" s="21">
        <v>0</v>
      </c>
      <c r="U3021" s="21">
        <v>25335.87</v>
      </c>
      <c r="V3021" s="21">
        <f t="shared" si="190"/>
        <v>25335.87</v>
      </c>
      <c r="W3021" s="23">
        <f t="shared" si="191"/>
        <v>0</v>
      </c>
      <c r="X3021" s="3">
        <v>0</v>
      </c>
      <c r="Y3021" s="2">
        <v>37598.65</v>
      </c>
      <c r="Z3021" s="3">
        <f t="shared" si="188"/>
        <v>37598.65</v>
      </c>
      <c r="AA3021" s="8">
        <f t="shared" si="189"/>
        <v>0</v>
      </c>
    </row>
    <row r="3022" spans="1:27" ht="10.5" x14ac:dyDescent="0.15">
      <c r="A3022" s="1" t="s">
        <v>26877</v>
      </c>
      <c r="B3022" s="1" t="s">
        <v>0</v>
      </c>
      <c r="C3022" s="1" t="s">
        <v>22</v>
      </c>
      <c r="E3022" s="1" t="s">
        <v>26878</v>
      </c>
      <c r="F3022" s="1" t="s">
        <v>26879</v>
      </c>
      <c r="G3022" s="1" t="s">
        <v>10136</v>
      </c>
      <c r="H3022" s="1" t="s">
        <v>26880</v>
      </c>
      <c r="I3022" s="1" t="s">
        <v>525</v>
      </c>
      <c r="J3022" s="1" t="s">
        <v>64</v>
      </c>
      <c r="K3022" s="1" t="s">
        <v>6841</v>
      </c>
      <c r="L3022" s="1" t="s">
        <v>34</v>
      </c>
      <c r="M3022" s="1" t="s">
        <v>289</v>
      </c>
      <c r="N3022" s="1" t="s">
        <v>7728</v>
      </c>
      <c r="O3022" s="1" t="s">
        <v>7</v>
      </c>
      <c r="P3022" s="1" t="s">
        <v>475</v>
      </c>
      <c r="Q3022" s="1" t="s">
        <v>476</v>
      </c>
      <c r="R3022" s="1" t="s">
        <v>477</v>
      </c>
      <c r="S3022" s="1" t="s">
        <v>2</v>
      </c>
      <c r="T3022" s="21">
        <v>0</v>
      </c>
      <c r="U3022" s="21">
        <v>71437.460000000006</v>
      </c>
      <c r="V3022" s="21">
        <f t="shared" si="190"/>
        <v>71437.460000000006</v>
      </c>
      <c r="W3022" s="23">
        <f t="shared" si="191"/>
        <v>0</v>
      </c>
      <c r="X3022" s="3">
        <v>0</v>
      </c>
      <c r="Y3022" s="2">
        <v>37739.64</v>
      </c>
      <c r="Z3022" s="3">
        <f t="shared" si="188"/>
        <v>37739.64</v>
      </c>
      <c r="AA3022" s="8">
        <f t="shared" si="189"/>
        <v>0</v>
      </c>
    </row>
    <row r="3023" spans="1:27" ht="10.5" x14ac:dyDescent="0.15">
      <c r="A3023" s="1" t="s">
        <v>47985</v>
      </c>
      <c r="B3023" s="1" t="s">
        <v>0</v>
      </c>
      <c r="C3023" s="1" t="s">
        <v>22</v>
      </c>
      <c r="E3023" s="1" t="s">
        <v>47986</v>
      </c>
      <c r="F3023" s="1" t="s">
        <v>2</v>
      </c>
      <c r="G3023" s="1" t="s">
        <v>39337</v>
      </c>
      <c r="H3023" s="1" t="s">
        <v>47987</v>
      </c>
      <c r="I3023" s="1" t="s">
        <v>2740</v>
      </c>
      <c r="J3023" s="1" t="s">
        <v>24</v>
      </c>
      <c r="K3023" s="1" t="s">
        <v>2741</v>
      </c>
      <c r="L3023" s="1" t="s">
        <v>6</v>
      </c>
      <c r="M3023" s="1" t="s">
        <v>120</v>
      </c>
      <c r="N3023" s="1" t="s">
        <v>120</v>
      </c>
      <c r="O3023" s="1" t="s">
        <v>7</v>
      </c>
      <c r="P3023" s="1" t="s">
        <v>1899</v>
      </c>
      <c r="Q3023" s="1" t="s">
        <v>476</v>
      </c>
      <c r="R3023" s="1" t="s">
        <v>477</v>
      </c>
      <c r="S3023" s="1" t="s">
        <v>2</v>
      </c>
      <c r="T3023" s="21">
        <v>0</v>
      </c>
      <c r="U3023" s="21">
        <v>56400</v>
      </c>
      <c r="V3023" s="21">
        <f t="shared" si="190"/>
        <v>56400</v>
      </c>
      <c r="W3023" s="23">
        <f t="shared" si="191"/>
        <v>0</v>
      </c>
      <c r="X3023" s="3">
        <v>0</v>
      </c>
      <c r="Y3023" s="2">
        <v>37200</v>
      </c>
      <c r="Z3023" s="3">
        <f t="shared" si="188"/>
        <v>37200</v>
      </c>
      <c r="AA3023" s="8">
        <f t="shared" si="189"/>
        <v>0</v>
      </c>
    </row>
    <row r="3024" spans="1:27" ht="10.5" x14ac:dyDescent="0.15">
      <c r="A3024" s="1" t="s">
        <v>40044</v>
      </c>
      <c r="B3024" s="1" t="s">
        <v>0</v>
      </c>
      <c r="C3024" s="1" t="s">
        <v>22</v>
      </c>
      <c r="E3024" s="1" t="s">
        <v>40045</v>
      </c>
      <c r="F3024" s="1" t="s">
        <v>2</v>
      </c>
      <c r="G3024" s="1" t="s">
        <v>2</v>
      </c>
      <c r="H3024" s="1" t="s">
        <v>40046</v>
      </c>
      <c r="I3024" s="1" t="s">
        <v>92</v>
      </c>
      <c r="J3024" s="1" t="s">
        <v>93</v>
      </c>
      <c r="K3024" s="1" t="s">
        <v>30170</v>
      </c>
      <c r="L3024" s="1" t="s">
        <v>34</v>
      </c>
      <c r="M3024" s="1" t="s">
        <v>976</v>
      </c>
      <c r="N3024" s="1" t="s">
        <v>977</v>
      </c>
      <c r="O3024" s="1" t="s">
        <v>7</v>
      </c>
      <c r="P3024" s="1" t="s">
        <v>2087</v>
      </c>
      <c r="Q3024" s="1" t="s">
        <v>140</v>
      </c>
      <c r="R3024" s="1" t="s">
        <v>370</v>
      </c>
      <c r="S3024" s="1" t="s">
        <v>2</v>
      </c>
      <c r="T3024" s="21">
        <v>0</v>
      </c>
      <c r="U3024" s="21">
        <v>53773.79</v>
      </c>
      <c r="V3024" s="21">
        <f t="shared" si="190"/>
        <v>53773.79</v>
      </c>
      <c r="W3024" s="23">
        <f t="shared" si="191"/>
        <v>0</v>
      </c>
      <c r="X3024" s="3">
        <v>0</v>
      </c>
      <c r="Y3024" s="2">
        <v>36996.1</v>
      </c>
      <c r="Z3024" s="3">
        <f t="shared" si="188"/>
        <v>36996.1</v>
      </c>
      <c r="AA3024" s="8">
        <f t="shared" si="189"/>
        <v>0</v>
      </c>
    </row>
    <row r="3025" spans="1:27" ht="10.5" x14ac:dyDescent="0.15">
      <c r="A3025" s="1" t="s">
        <v>32456</v>
      </c>
      <c r="B3025" s="1" t="s">
        <v>0</v>
      </c>
      <c r="C3025" s="1" t="s">
        <v>22</v>
      </c>
      <c r="E3025" s="1" t="s">
        <v>32457</v>
      </c>
      <c r="F3025" s="1" t="s">
        <v>2</v>
      </c>
      <c r="G3025" s="1" t="s">
        <v>6845</v>
      </c>
      <c r="H3025" s="1" t="s">
        <v>32458</v>
      </c>
      <c r="I3025" s="1" t="s">
        <v>690</v>
      </c>
      <c r="J3025" s="1" t="s">
        <v>596</v>
      </c>
      <c r="K3025" s="1" t="s">
        <v>32459</v>
      </c>
      <c r="L3025" s="1" t="s">
        <v>34</v>
      </c>
      <c r="M3025" s="1" t="s">
        <v>289</v>
      </c>
      <c r="N3025" s="1" t="s">
        <v>6847</v>
      </c>
      <c r="O3025" s="1" t="s">
        <v>7</v>
      </c>
      <c r="P3025" s="1" t="s">
        <v>487</v>
      </c>
      <c r="Q3025" s="1" t="s">
        <v>476</v>
      </c>
      <c r="R3025" s="1" t="s">
        <v>488</v>
      </c>
      <c r="S3025" s="1" t="s">
        <v>2</v>
      </c>
      <c r="T3025" s="21">
        <v>0</v>
      </c>
      <c r="U3025" s="21">
        <v>28299.99</v>
      </c>
      <c r="V3025" s="21">
        <f t="shared" si="190"/>
        <v>28299.99</v>
      </c>
      <c r="W3025" s="23">
        <f t="shared" si="191"/>
        <v>0</v>
      </c>
      <c r="X3025" s="3">
        <v>0</v>
      </c>
      <c r="Y3025" s="2">
        <v>36968.61</v>
      </c>
      <c r="Z3025" s="3">
        <f t="shared" si="188"/>
        <v>36968.61</v>
      </c>
      <c r="AA3025" s="8">
        <f t="shared" si="189"/>
        <v>0</v>
      </c>
    </row>
    <row r="3026" spans="1:27" ht="10.5" x14ac:dyDescent="0.15">
      <c r="A3026" s="1" t="s">
        <v>47175</v>
      </c>
      <c r="B3026" s="1" t="s">
        <v>0</v>
      </c>
      <c r="C3026" s="1" t="s">
        <v>22</v>
      </c>
      <c r="E3026" s="1" t="s">
        <v>47176</v>
      </c>
      <c r="F3026" s="1" t="s">
        <v>2</v>
      </c>
      <c r="G3026" s="1" t="s">
        <v>47177</v>
      </c>
      <c r="H3026" s="1" t="s">
        <v>47178</v>
      </c>
      <c r="I3026" s="1" t="s">
        <v>9109</v>
      </c>
      <c r="J3026" s="1" t="s">
        <v>18</v>
      </c>
      <c r="K3026" s="1" t="s">
        <v>9110</v>
      </c>
      <c r="L3026" s="1" t="s">
        <v>6</v>
      </c>
      <c r="M3026" s="1" t="s">
        <v>120</v>
      </c>
      <c r="N3026" s="1" t="s">
        <v>120</v>
      </c>
      <c r="O3026" s="1" t="s">
        <v>7</v>
      </c>
      <c r="P3026" s="1" t="s">
        <v>495</v>
      </c>
      <c r="Q3026" s="1" t="s">
        <v>476</v>
      </c>
      <c r="R3026" s="1" t="s">
        <v>488</v>
      </c>
      <c r="S3026" s="1" t="s">
        <v>2</v>
      </c>
      <c r="T3026" s="21">
        <v>0</v>
      </c>
      <c r="U3026" s="21">
        <v>37704</v>
      </c>
      <c r="V3026" s="21">
        <f t="shared" si="190"/>
        <v>37704</v>
      </c>
      <c r="W3026" s="23">
        <f t="shared" si="191"/>
        <v>0</v>
      </c>
      <c r="X3026" s="3">
        <v>0</v>
      </c>
      <c r="Y3026" s="2">
        <v>36696</v>
      </c>
      <c r="Z3026" s="3">
        <f t="shared" si="188"/>
        <v>36696</v>
      </c>
      <c r="AA3026" s="8">
        <f t="shared" si="189"/>
        <v>0</v>
      </c>
    </row>
    <row r="3027" spans="1:27" ht="10.5" x14ac:dyDescent="0.15">
      <c r="A3027" s="1" t="s">
        <v>25497</v>
      </c>
      <c r="B3027" s="1" t="s">
        <v>0</v>
      </c>
      <c r="C3027" s="1" t="s">
        <v>22</v>
      </c>
      <c r="E3027" s="1" t="s">
        <v>25483</v>
      </c>
      <c r="F3027" s="1" t="s">
        <v>2</v>
      </c>
      <c r="G3027" s="1" t="s">
        <v>2</v>
      </c>
      <c r="H3027" s="1" t="s">
        <v>25498</v>
      </c>
      <c r="I3027" s="1" t="s">
        <v>10839</v>
      </c>
      <c r="J3027" s="1" t="s">
        <v>24</v>
      </c>
      <c r="K3027" s="1" t="s">
        <v>25499</v>
      </c>
      <c r="L3027" s="1" t="s">
        <v>34</v>
      </c>
      <c r="M3027" s="1" t="s">
        <v>289</v>
      </c>
      <c r="N3027" s="1" t="s">
        <v>6847</v>
      </c>
      <c r="O3027" s="1" t="s">
        <v>7</v>
      </c>
      <c r="P3027" s="1" t="s">
        <v>879</v>
      </c>
      <c r="Q3027" s="1" t="s">
        <v>476</v>
      </c>
      <c r="R3027" s="1" t="s">
        <v>477</v>
      </c>
      <c r="S3027" s="1" t="s">
        <v>2</v>
      </c>
      <c r="T3027" s="21">
        <v>0</v>
      </c>
      <c r="U3027" s="21">
        <v>22339.77</v>
      </c>
      <c r="V3027" s="21">
        <f t="shared" si="190"/>
        <v>22339.77</v>
      </c>
      <c r="W3027" s="23">
        <f t="shared" si="191"/>
        <v>0</v>
      </c>
      <c r="X3027" s="3">
        <v>0</v>
      </c>
      <c r="Y3027" s="2">
        <v>36630.160000000003</v>
      </c>
      <c r="Z3027" s="3">
        <f t="shared" si="188"/>
        <v>36630.160000000003</v>
      </c>
      <c r="AA3027" s="8">
        <f t="shared" si="189"/>
        <v>0</v>
      </c>
    </row>
    <row r="3028" spans="1:27" ht="10.5" x14ac:dyDescent="0.15">
      <c r="A3028" s="1" t="s">
        <v>32389</v>
      </c>
      <c r="B3028" s="1" t="s">
        <v>0</v>
      </c>
      <c r="C3028" s="1" t="s">
        <v>22</v>
      </c>
      <c r="E3028" s="1" t="s">
        <v>32390</v>
      </c>
      <c r="F3028" s="1" t="s">
        <v>2</v>
      </c>
      <c r="G3028" s="1" t="s">
        <v>26613</v>
      </c>
      <c r="H3028" s="1" t="s">
        <v>32391</v>
      </c>
      <c r="I3028" s="1" t="s">
        <v>117</v>
      </c>
      <c r="J3028" s="1" t="s">
        <v>118</v>
      </c>
      <c r="K3028" s="1" t="s">
        <v>3308</v>
      </c>
      <c r="L3028" s="1" t="s">
        <v>72</v>
      </c>
      <c r="M3028" s="1" t="s">
        <v>289</v>
      </c>
      <c r="N3028" s="1" t="s">
        <v>7728</v>
      </c>
      <c r="O3028" s="1" t="s">
        <v>7</v>
      </c>
      <c r="P3028" s="1" t="s">
        <v>1409</v>
      </c>
      <c r="Q3028" s="1" t="s">
        <v>476</v>
      </c>
      <c r="R3028" s="1" t="s">
        <v>503</v>
      </c>
      <c r="S3028" s="1" t="s">
        <v>2</v>
      </c>
      <c r="T3028" s="21">
        <v>0</v>
      </c>
      <c r="U3028" s="21">
        <v>48252.31</v>
      </c>
      <c r="V3028" s="21">
        <f t="shared" si="190"/>
        <v>48252.31</v>
      </c>
      <c r="W3028" s="23">
        <f t="shared" si="191"/>
        <v>0</v>
      </c>
      <c r="X3028" s="3">
        <v>0</v>
      </c>
      <c r="Y3028" s="2">
        <v>37192.769999999997</v>
      </c>
      <c r="Z3028" s="3">
        <f t="shared" si="188"/>
        <v>37192.769999999997</v>
      </c>
      <c r="AA3028" s="8">
        <f t="shared" si="189"/>
        <v>0</v>
      </c>
    </row>
    <row r="3029" spans="1:27" ht="10.5" x14ac:dyDescent="0.15">
      <c r="A3029" s="1" t="s">
        <v>41241</v>
      </c>
      <c r="B3029" s="1" t="s">
        <v>0</v>
      </c>
      <c r="C3029" s="1" t="s">
        <v>22</v>
      </c>
      <c r="E3029" s="1" t="s">
        <v>40752</v>
      </c>
      <c r="F3029" s="1" t="s">
        <v>41242</v>
      </c>
      <c r="G3029" s="1" t="s">
        <v>6845</v>
      </c>
      <c r="H3029" s="1" t="s">
        <v>41243</v>
      </c>
      <c r="I3029" s="1" t="s">
        <v>4399</v>
      </c>
      <c r="J3029" s="1" t="s">
        <v>118</v>
      </c>
      <c r="K3029" s="1" t="s">
        <v>2960</v>
      </c>
      <c r="L3029" s="1" t="s">
        <v>34</v>
      </c>
      <c r="M3029" s="1" t="s">
        <v>289</v>
      </c>
      <c r="N3029" s="1" t="s">
        <v>7728</v>
      </c>
      <c r="O3029" s="1" t="s">
        <v>7</v>
      </c>
      <c r="P3029" s="1" t="s">
        <v>1409</v>
      </c>
      <c r="Q3029" s="1" t="s">
        <v>476</v>
      </c>
      <c r="R3029" s="1" t="s">
        <v>503</v>
      </c>
      <c r="S3029" s="1" t="s">
        <v>2</v>
      </c>
      <c r="T3029" s="21">
        <v>0</v>
      </c>
      <c r="U3029" s="21">
        <v>15985.61</v>
      </c>
      <c r="V3029" s="21">
        <f t="shared" si="190"/>
        <v>15985.61</v>
      </c>
      <c r="W3029" s="23">
        <f t="shared" si="191"/>
        <v>0</v>
      </c>
      <c r="X3029" s="3">
        <v>0</v>
      </c>
      <c r="Y3029" s="2">
        <v>36490.97</v>
      </c>
      <c r="Z3029" s="3">
        <f t="shared" si="188"/>
        <v>36490.97</v>
      </c>
      <c r="AA3029" s="8">
        <f t="shared" si="189"/>
        <v>0</v>
      </c>
    </row>
    <row r="3030" spans="1:27" ht="10.5" x14ac:dyDescent="0.15">
      <c r="A3030" s="1" t="s">
        <v>48263</v>
      </c>
      <c r="B3030" s="1" t="s">
        <v>0</v>
      </c>
      <c r="C3030" s="1" t="s">
        <v>22</v>
      </c>
      <c r="E3030" s="1" t="s">
        <v>48264</v>
      </c>
      <c r="F3030" s="1" t="s">
        <v>2</v>
      </c>
      <c r="G3030" s="1" t="s">
        <v>48265</v>
      </c>
      <c r="H3030" s="1" t="s">
        <v>48266</v>
      </c>
      <c r="I3030" s="1" t="s">
        <v>6518</v>
      </c>
      <c r="J3030" s="1" t="s">
        <v>51</v>
      </c>
      <c r="K3030" s="1" t="s">
        <v>42336</v>
      </c>
      <c r="L3030" s="1" t="s">
        <v>2</v>
      </c>
      <c r="M3030" s="1" t="s">
        <v>120</v>
      </c>
      <c r="N3030" s="1" t="s">
        <v>120</v>
      </c>
      <c r="O3030" s="1" t="s">
        <v>7</v>
      </c>
      <c r="P3030" s="1" t="s">
        <v>817</v>
      </c>
      <c r="Q3030" s="1" t="s">
        <v>476</v>
      </c>
      <c r="R3030" s="1" t="s">
        <v>503</v>
      </c>
      <c r="S3030" s="1" t="s">
        <v>2</v>
      </c>
      <c r="T3030" s="21">
        <v>0</v>
      </c>
      <c r="U3030" s="21">
        <v>51344</v>
      </c>
      <c r="V3030" s="21">
        <f t="shared" si="190"/>
        <v>51344</v>
      </c>
      <c r="W3030" s="23">
        <f t="shared" si="191"/>
        <v>0</v>
      </c>
      <c r="X3030" s="3">
        <v>0</v>
      </c>
      <c r="Y3030" s="2">
        <v>43648</v>
      </c>
      <c r="Z3030" s="3">
        <f t="shared" si="188"/>
        <v>43648</v>
      </c>
      <c r="AA3030" s="8">
        <f t="shared" si="189"/>
        <v>0</v>
      </c>
    </row>
    <row r="3031" spans="1:27" ht="10.5" x14ac:dyDescent="0.15">
      <c r="A3031" s="1" t="s">
        <v>33605</v>
      </c>
      <c r="B3031" s="1" t="s">
        <v>0</v>
      </c>
      <c r="C3031" s="1" t="s">
        <v>22</v>
      </c>
      <c r="E3031" s="1" t="s">
        <v>33606</v>
      </c>
      <c r="F3031" s="1" t="s">
        <v>2</v>
      </c>
      <c r="G3031" s="1" t="s">
        <v>26613</v>
      </c>
      <c r="H3031" s="1" t="s">
        <v>33607</v>
      </c>
      <c r="I3031" s="1" t="s">
        <v>117</v>
      </c>
      <c r="J3031" s="1" t="s">
        <v>118</v>
      </c>
      <c r="K3031" s="1" t="s">
        <v>4119</v>
      </c>
      <c r="L3031" s="1" t="s">
        <v>72</v>
      </c>
      <c r="M3031" s="1" t="s">
        <v>289</v>
      </c>
      <c r="N3031" s="1" t="s">
        <v>7728</v>
      </c>
      <c r="O3031" s="1" t="s">
        <v>7</v>
      </c>
      <c r="P3031" s="1" t="s">
        <v>1409</v>
      </c>
      <c r="Q3031" s="1" t="s">
        <v>476</v>
      </c>
      <c r="R3031" s="1" t="s">
        <v>503</v>
      </c>
      <c r="S3031" s="1" t="s">
        <v>2</v>
      </c>
      <c r="T3031" s="21">
        <v>0</v>
      </c>
      <c r="U3031" s="21">
        <v>36108.54</v>
      </c>
      <c r="V3031" s="21">
        <f t="shared" si="190"/>
        <v>36108.54</v>
      </c>
      <c r="W3031" s="23">
        <f t="shared" si="191"/>
        <v>0</v>
      </c>
      <c r="X3031" s="3">
        <v>0</v>
      </c>
      <c r="Y3031" s="2">
        <v>36401.910000000003</v>
      </c>
      <c r="Z3031" s="3">
        <f t="shared" si="188"/>
        <v>36401.910000000003</v>
      </c>
      <c r="AA3031" s="8">
        <f t="shared" si="189"/>
        <v>0</v>
      </c>
    </row>
    <row r="3032" spans="1:27" ht="10.5" x14ac:dyDescent="0.15">
      <c r="A3032" s="1" t="s">
        <v>20527</v>
      </c>
      <c r="B3032" s="1" t="s">
        <v>0</v>
      </c>
      <c r="C3032" s="1" t="s">
        <v>22</v>
      </c>
      <c r="E3032" s="1" t="s">
        <v>20528</v>
      </c>
      <c r="F3032" s="1" t="s">
        <v>2</v>
      </c>
      <c r="G3032" s="1" t="s">
        <v>20529</v>
      </c>
      <c r="H3032" s="1" t="s">
        <v>20530</v>
      </c>
      <c r="I3032" s="1" t="s">
        <v>1144</v>
      </c>
      <c r="J3032" s="1" t="s">
        <v>24</v>
      </c>
      <c r="K3032" s="1" t="s">
        <v>16479</v>
      </c>
      <c r="L3032" s="1" t="s">
        <v>34</v>
      </c>
      <c r="M3032" s="1" t="s">
        <v>976</v>
      </c>
      <c r="N3032" s="1" t="s">
        <v>977</v>
      </c>
      <c r="O3032" s="1" t="s">
        <v>7</v>
      </c>
      <c r="P3032" s="1" t="s">
        <v>810</v>
      </c>
      <c r="Q3032" s="1" t="s">
        <v>140</v>
      </c>
      <c r="R3032" s="1" t="s">
        <v>481</v>
      </c>
      <c r="S3032" s="1" t="s">
        <v>2</v>
      </c>
      <c r="T3032" s="21">
        <v>0</v>
      </c>
      <c r="U3032" s="21">
        <v>55924.34</v>
      </c>
      <c r="V3032" s="21">
        <f t="shared" si="190"/>
        <v>55924.34</v>
      </c>
      <c r="W3032" s="23">
        <f t="shared" si="191"/>
        <v>0</v>
      </c>
      <c r="X3032" s="3">
        <v>0</v>
      </c>
      <c r="Y3032" s="2">
        <v>36684.17</v>
      </c>
      <c r="Z3032" s="3">
        <f t="shared" si="188"/>
        <v>36684.17</v>
      </c>
      <c r="AA3032" s="8">
        <f t="shared" si="189"/>
        <v>0</v>
      </c>
    </row>
    <row r="3033" spans="1:27" ht="10.5" x14ac:dyDescent="0.15">
      <c r="A3033" s="1" t="s">
        <v>30376</v>
      </c>
      <c r="B3033" s="1" t="s">
        <v>0</v>
      </c>
      <c r="C3033" s="1" t="s">
        <v>22</v>
      </c>
      <c r="E3033" s="1" t="s">
        <v>30377</v>
      </c>
      <c r="F3033" s="1" t="s">
        <v>2</v>
      </c>
      <c r="G3033" s="1" t="s">
        <v>24965</v>
      </c>
      <c r="H3033" s="1" t="s">
        <v>30378</v>
      </c>
      <c r="I3033" s="1" t="s">
        <v>14465</v>
      </c>
      <c r="J3033" s="1" t="s">
        <v>49</v>
      </c>
      <c r="K3033" s="1" t="s">
        <v>30379</v>
      </c>
      <c r="L3033" s="1" t="s">
        <v>34</v>
      </c>
      <c r="M3033" s="1" t="s">
        <v>289</v>
      </c>
      <c r="N3033" s="1" t="s">
        <v>6847</v>
      </c>
      <c r="O3033" s="1" t="s">
        <v>7</v>
      </c>
      <c r="P3033" s="1" t="s">
        <v>487</v>
      </c>
      <c r="Q3033" s="1" t="s">
        <v>476</v>
      </c>
      <c r="R3033" s="1" t="s">
        <v>488</v>
      </c>
      <c r="S3033" s="1" t="s">
        <v>2</v>
      </c>
      <c r="T3033" s="21">
        <v>0</v>
      </c>
      <c r="U3033" s="21">
        <v>31122.94</v>
      </c>
      <c r="V3033" s="21">
        <f t="shared" si="190"/>
        <v>31122.94</v>
      </c>
      <c r="W3033" s="23">
        <f t="shared" si="191"/>
        <v>0</v>
      </c>
      <c r="X3033" s="3">
        <v>0</v>
      </c>
      <c r="Y3033" s="2">
        <v>36293.64</v>
      </c>
      <c r="Z3033" s="3">
        <f t="shared" si="188"/>
        <v>36293.64</v>
      </c>
      <c r="AA3033" s="8">
        <f t="shared" si="189"/>
        <v>0</v>
      </c>
    </row>
    <row r="3034" spans="1:27" ht="10.5" x14ac:dyDescent="0.15">
      <c r="A3034" s="1" t="s">
        <v>47282</v>
      </c>
      <c r="B3034" s="1" t="s">
        <v>0</v>
      </c>
      <c r="C3034" s="1" t="s">
        <v>22</v>
      </c>
      <c r="E3034" s="1" t="s">
        <v>47283</v>
      </c>
      <c r="F3034" s="1" t="s">
        <v>2</v>
      </c>
      <c r="G3034" s="1" t="s">
        <v>24364</v>
      </c>
      <c r="H3034" s="1" t="s">
        <v>47284</v>
      </c>
      <c r="I3034" s="1" t="s">
        <v>2211</v>
      </c>
      <c r="J3034" s="1" t="s">
        <v>18</v>
      </c>
      <c r="K3034" s="1" t="s">
        <v>47285</v>
      </c>
      <c r="L3034" s="1" t="s">
        <v>6</v>
      </c>
      <c r="M3034" s="1" t="s">
        <v>120</v>
      </c>
      <c r="N3034" s="1" t="s">
        <v>120</v>
      </c>
      <c r="O3034" s="1" t="s">
        <v>7</v>
      </c>
      <c r="P3034" s="1" t="s">
        <v>495</v>
      </c>
      <c r="Q3034" s="1" t="s">
        <v>476</v>
      </c>
      <c r="R3034" s="1" t="s">
        <v>488</v>
      </c>
      <c r="S3034" s="1" t="s">
        <v>2</v>
      </c>
      <c r="T3034" s="21">
        <v>0</v>
      </c>
      <c r="U3034" s="21">
        <v>53514</v>
      </c>
      <c r="V3034" s="21">
        <f t="shared" si="190"/>
        <v>53514</v>
      </c>
      <c r="W3034" s="23">
        <f t="shared" si="191"/>
        <v>0</v>
      </c>
      <c r="X3034" s="3">
        <v>0</v>
      </c>
      <c r="Y3034" s="2">
        <v>36180</v>
      </c>
      <c r="Z3034" s="3">
        <f t="shared" si="188"/>
        <v>36180</v>
      </c>
      <c r="AA3034" s="8">
        <f t="shared" si="189"/>
        <v>0</v>
      </c>
    </row>
    <row r="3035" spans="1:27" ht="10.5" x14ac:dyDescent="0.15">
      <c r="A3035" s="1" t="s">
        <v>25631</v>
      </c>
      <c r="B3035" s="1" t="s">
        <v>0</v>
      </c>
      <c r="C3035" s="1" t="s">
        <v>22</v>
      </c>
      <c r="E3035" s="1" t="s">
        <v>25632</v>
      </c>
      <c r="F3035" s="1" t="s">
        <v>2</v>
      </c>
      <c r="G3035" s="1" t="s">
        <v>15580</v>
      </c>
      <c r="H3035" s="1" t="s">
        <v>25633</v>
      </c>
      <c r="I3035" s="1" t="s">
        <v>4724</v>
      </c>
      <c r="J3035" s="1" t="s">
        <v>118</v>
      </c>
      <c r="K3035" s="1" t="s">
        <v>6228</v>
      </c>
      <c r="L3035" s="1" t="s">
        <v>57</v>
      </c>
      <c r="M3035" s="1" t="s">
        <v>120</v>
      </c>
      <c r="N3035" s="1" t="s">
        <v>120</v>
      </c>
      <c r="O3035" s="1" t="s">
        <v>7</v>
      </c>
      <c r="P3035" s="1" t="s">
        <v>894</v>
      </c>
      <c r="Q3035" s="1" t="s">
        <v>476</v>
      </c>
      <c r="R3035" s="1" t="s">
        <v>503</v>
      </c>
      <c r="S3035" s="1" t="s">
        <v>2</v>
      </c>
      <c r="T3035" s="21">
        <v>0</v>
      </c>
      <c r="U3035" s="21">
        <v>79560</v>
      </c>
      <c r="V3035" s="21">
        <f t="shared" si="190"/>
        <v>79560</v>
      </c>
      <c r="W3035" s="23">
        <f t="shared" si="191"/>
        <v>0</v>
      </c>
      <c r="X3035" s="3">
        <v>0</v>
      </c>
      <c r="Y3035" s="2">
        <v>36084</v>
      </c>
      <c r="Z3035" s="3">
        <f t="shared" si="188"/>
        <v>36084</v>
      </c>
      <c r="AA3035" s="8">
        <f t="shared" si="189"/>
        <v>0</v>
      </c>
    </row>
    <row r="3036" spans="1:27" ht="10.5" x14ac:dyDescent="0.15">
      <c r="A3036" s="1" t="s">
        <v>37982</v>
      </c>
      <c r="B3036" s="1" t="s">
        <v>0</v>
      </c>
      <c r="C3036" s="1" t="s">
        <v>22</v>
      </c>
      <c r="E3036" s="1" t="s">
        <v>37983</v>
      </c>
      <c r="F3036" s="1" t="s">
        <v>2</v>
      </c>
      <c r="G3036" s="1" t="s">
        <v>37984</v>
      </c>
      <c r="H3036" s="1" t="s">
        <v>37985</v>
      </c>
      <c r="I3036" s="1" t="s">
        <v>10044</v>
      </c>
      <c r="J3036" s="1" t="s">
        <v>18</v>
      </c>
      <c r="K3036" s="1" t="s">
        <v>10045</v>
      </c>
      <c r="L3036" s="1" t="s">
        <v>57</v>
      </c>
      <c r="M3036" s="1" t="s">
        <v>1870</v>
      </c>
      <c r="N3036" s="1" t="s">
        <v>4502</v>
      </c>
      <c r="O3036" s="1" t="s">
        <v>7</v>
      </c>
      <c r="P3036" s="1" t="s">
        <v>1872</v>
      </c>
      <c r="Q3036" s="1" t="s">
        <v>1789</v>
      </c>
      <c r="R3036" s="1" t="s">
        <v>1790</v>
      </c>
      <c r="S3036" s="1" t="s">
        <v>2</v>
      </c>
      <c r="T3036" s="21">
        <v>0</v>
      </c>
      <c r="U3036" s="21">
        <v>97643.43</v>
      </c>
      <c r="V3036" s="21">
        <f t="shared" si="190"/>
        <v>97643.43</v>
      </c>
      <c r="W3036" s="23">
        <f t="shared" si="191"/>
        <v>0</v>
      </c>
      <c r="X3036" s="3">
        <v>0</v>
      </c>
      <c r="Y3036" s="2">
        <v>36357.019999999997</v>
      </c>
      <c r="Z3036" s="3">
        <f t="shared" si="188"/>
        <v>36357.019999999997</v>
      </c>
      <c r="AA3036" s="8">
        <f t="shared" si="189"/>
        <v>0</v>
      </c>
    </row>
    <row r="3037" spans="1:27" ht="10.5" x14ac:dyDescent="0.15">
      <c r="A3037" s="1" t="s">
        <v>32002</v>
      </c>
      <c r="B3037" s="1" t="s">
        <v>0</v>
      </c>
      <c r="C3037" s="1" t="s">
        <v>22</v>
      </c>
      <c r="E3037" s="1" t="s">
        <v>25483</v>
      </c>
      <c r="F3037" s="1" t="s">
        <v>2</v>
      </c>
      <c r="G3037" s="1" t="s">
        <v>2</v>
      </c>
      <c r="H3037" s="1" t="s">
        <v>32003</v>
      </c>
      <c r="I3037" s="1" t="s">
        <v>1200</v>
      </c>
      <c r="J3037" s="1" t="s">
        <v>24</v>
      </c>
      <c r="K3037" s="1" t="s">
        <v>32004</v>
      </c>
      <c r="L3037" s="1" t="s">
        <v>34</v>
      </c>
      <c r="M3037" s="1" t="s">
        <v>289</v>
      </c>
      <c r="N3037" s="1" t="s">
        <v>6847</v>
      </c>
      <c r="O3037" s="1" t="s">
        <v>7</v>
      </c>
      <c r="P3037" s="1" t="s">
        <v>879</v>
      </c>
      <c r="Q3037" s="1" t="s">
        <v>476</v>
      </c>
      <c r="R3037" s="1" t="s">
        <v>477</v>
      </c>
      <c r="S3037" s="1" t="s">
        <v>2</v>
      </c>
      <c r="T3037" s="21">
        <v>0</v>
      </c>
      <c r="U3037" s="21">
        <v>32316.15</v>
      </c>
      <c r="V3037" s="21">
        <f t="shared" si="190"/>
        <v>32316.15</v>
      </c>
      <c r="W3037" s="23">
        <f t="shared" si="191"/>
        <v>0</v>
      </c>
      <c r="X3037" s="3">
        <v>0</v>
      </c>
      <c r="Y3037" s="2">
        <v>35786.199999999997</v>
      </c>
      <c r="Z3037" s="3">
        <f t="shared" si="188"/>
        <v>35786.199999999997</v>
      </c>
      <c r="AA3037" s="8">
        <f t="shared" si="189"/>
        <v>0</v>
      </c>
    </row>
    <row r="3038" spans="1:27" ht="10.5" x14ac:dyDescent="0.15">
      <c r="A3038" s="1" t="s">
        <v>45373</v>
      </c>
      <c r="B3038" s="1" t="s">
        <v>0</v>
      </c>
      <c r="C3038" s="1" t="s">
        <v>22</v>
      </c>
      <c r="E3038" s="1" t="s">
        <v>45374</v>
      </c>
      <c r="F3038" s="1" t="s">
        <v>2</v>
      </c>
      <c r="G3038" s="1" t="s">
        <v>2</v>
      </c>
      <c r="H3038" s="1" t="s">
        <v>45375</v>
      </c>
      <c r="I3038" s="1" t="s">
        <v>45376</v>
      </c>
      <c r="J3038" s="1" t="s">
        <v>88</v>
      </c>
      <c r="K3038" s="1" t="s">
        <v>45292</v>
      </c>
      <c r="L3038" s="1" t="s">
        <v>72</v>
      </c>
      <c r="M3038" s="1" t="s">
        <v>976</v>
      </c>
      <c r="N3038" s="1" t="s">
        <v>1397</v>
      </c>
      <c r="O3038" s="1" t="s">
        <v>7</v>
      </c>
      <c r="P3038" s="1" t="s">
        <v>1892</v>
      </c>
      <c r="Q3038" s="1" t="s">
        <v>476</v>
      </c>
      <c r="R3038" s="1" t="s">
        <v>503</v>
      </c>
      <c r="S3038" s="1" t="s">
        <v>2</v>
      </c>
      <c r="T3038" s="21">
        <v>0</v>
      </c>
      <c r="U3038" s="21">
        <v>83733.210000000006</v>
      </c>
      <c r="V3038" s="21">
        <f t="shared" si="190"/>
        <v>83733.210000000006</v>
      </c>
      <c r="W3038" s="23">
        <f t="shared" si="191"/>
        <v>0</v>
      </c>
      <c r="X3038" s="3">
        <v>0</v>
      </c>
      <c r="Y3038" s="2">
        <v>35692.39</v>
      </c>
      <c r="Z3038" s="3">
        <f t="shared" si="188"/>
        <v>35692.39</v>
      </c>
      <c r="AA3038" s="8">
        <f t="shared" si="189"/>
        <v>0</v>
      </c>
    </row>
    <row r="3039" spans="1:27" ht="10.5" x14ac:dyDescent="0.15">
      <c r="A3039" s="1" t="s">
        <v>25093</v>
      </c>
      <c r="B3039" s="1" t="s">
        <v>0</v>
      </c>
      <c r="C3039" s="1" t="s">
        <v>22</v>
      </c>
      <c r="E3039" s="1" t="s">
        <v>25094</v>
      </c>
      <c r="F3039" s="1" t="s">
        <v>2</v>
      </c>
      <c r="G3039" s="1" t="s">
        <v>2</v>
      </c>
      <c r="H3039" s="1" t="s">
        <v>25095</v>
      </c>
      <c r="I3039" s="1" t="s">
        <v>25096</v>
      </c>
      <c r="J3039" s="1" t="s">
        <v>79</v>
      </c>
      <c r="K3039" s="1" t="s">
        <v>18698</v>
      </c>
      <c r="L3039" s="1" t="s">
        <v>72</v>
      </c>
      <c r="M3039" s="1" t="s">
        <v>976</v>
      </c>
      <c r="N3039" s="1" t="s">
        <v>977</v>
      </c>
      <c r="O3039" s="1" t="s">
        <v>7</v>
      </c>
      <c r="P3039" s="1" t="s">
        <v>338</v>
      </c>
      <c r="Q3039" s="1" t="s">
        <v>29</v>
      </c>
      <c r="R3039" s="1" t="s">
        <v>30</v>
      </c>
      <c r="S3039" s="1" t="s">
        <v>2</v>
      </c>
      <c r="T3039" s="21">
        <v>0</v>
      </c>
      <c r="U3039" s="21">
        <v>53665.94</v>
      </c>
      <c r="V3039" s="21">
        <f t="shared" si="190"/>
        <v>53665.94</v>
      </c>
      <c r="W3039" s="23">
        <f t="shared" si="191"/>
        <v>0</v>
      </c>
      <c r="X3039" s="3">
        <v>0</v>
      </c>
      <c r="Y3039" s="2">
        <v>35620.94</v>
      </c>
      <c r="Z3039" s="3">
        <f t="shared" si="188"/>
        <v>35620.94</v>
      </c>
      <c r="AA3039" s="8">
        <f t="shared" si="189"/>
        <v>0</v>
      </c>
    </row>
    <row r="3040" spans="1:27" ht="10.5" x14ac:dyDescent="0.15">
      <c r="A3040" s="1" t="s">
        <v>44283</v>
      </c>
      <c r="B3040" s="1" t="s">
        <v>0</v>
      </c>
      <c r="C3040" s="1" t="s">
        <v>22</v>
      </c>
      <c r="E3040" s="1" t="s">
        <v>44284</v>
      </c>
      <c r="F3040" s="1" t="s">
        <v>2</v>
      </c>
      <c r="G3040" s="1" t="s">
        <v>44285</v>
      </c>
      <c r="H3040" s="1" t="s">
        <v>44286</v>
      </c>
      <c r="I3040" s="1" t="s">
        <v>13655</v>
      </c>
      <c r="J3040" s="1" t="s">
        <v>40</v>
      </c>
      <c r="K3040" s="1" t="s">
        <v>13656</v>
      </c>
      <c r="L3040" s="1" t="s">
        <v>65</v>
      </c>
      <c r="M3040" s="1" t="s">
        <v>3647</v>
      </c>
      <c r="N3040" s="1" t="s">
        <v>222</v>
      </c>
      <c r="O3040" s="1" t="s">
        <v>7</v>
      </c>
      <c r="P3040" s="1" t="s">
        <v>981</v>
      </c>
      <c r="Q3040" s="1" t="s">
        <v>140</v>
      </c>
      <c r="R3040" s="1" t="s">
        <v>481</v>
      </c>
      <c r="S3040" s="1" t="s">
        <v>44287</v>
      </c>
      <c r="T3040" s="21">
        <v>0</v>
      </c>
      <c r="U3040" s="21">
        <v>35735.919999999998</v>
      </c>
      <c r="V3040" s="21">
        <f t="shared" si="190"/>
        <v>35735.919999999998</v>
      </c>
      <c r="W3040" s="23">
        <f t="shared" si="191"/>
        <v>0</v>
      </c>
      <c r="X3040" s="3">
        <v>0</v>
      </c>
      <c r="Y3040" s="2">
        <v>35478.050000000003</v>
      </c>
      <c r="Z3040" s="3">
        <f t="shared" si="188"/>
        <v>35478.050000000003</v>
      </c>
      <c r="AA3040" s="8">
        <f t="shared" si="189"/>
        <v>0</v>
      </c>
    </row>
    <row r="3041" spans="1:27" ht="10.5" x14ac:dyDescent="0.15">
      <c r="A3041" s="1" t="s">
        <v>46074</v>
      </c>
      <c r="B3041" s="1" t="s">
        <v>0</v>
      </c>
      <c r="C3041" s="1" t="s">
        <v>22</v>
      </c>
      <c r="E3041" s="1" t="s">
        <v>46075</v>
      </c>
      <c r="F3041" s="1" t="s">
        <v>2</v>
      </c>
      <c r="G3041" s="1" t="s">
        <v>2</v>
      </c>
      <c r="H3041" s="1" t="s">
        <v>46076</v>
      </c>
      <c r="I3041" s="1" t="s">
        <v>46077</v>
      </c>
      <c r="J3041" s="1" t="s">
        <v>118</v>
      </c>
      <c r="K3041" s="1" t="s">
        <v>36418</v>
      </c>
      <c r="L3041" s="1" t="s">
        <v>6</v>
      </c>
      <c r="M3041" s="1" t="s">
        <v>120</v>
      </c>
      <c r="N3041" s="1" t="s">
        <v>120</v>
      </c>
      <c r="O3041" s="1" t="s">
        <v>7</v>
      </c>
      <c r="P3041" s="1" t="s">
        <v>894</v>
      </c>
      <c r="Q3041" s="1" t="s">
        <v>476</v>
      </c>
      <c r="R3041" s="1" t="s">
        <v>503</v>
      </c>
      <c r="S3041" s="1" t="s">
        <v>46078</v>
      </c>
      <c r="T3041" s="21">
        <v>45.18</v>
      </c>
      <c r="U3041" s="21">
        <v>66894.77</v>
      </c>
      <c r="V3041" s="21">
        <f t="shared" si="190"/>
        <v>66939.95</v>
      </c>
      <c r="W3041" s="23">
        <f t="shared" si="191"/>
        <v>6.749332797529727E-4</v>
      </c>
      <c r="X3041" s="3">
        <v>0</v>
      </c>
      <c r="Y3041" s="2">
        <v>35439.58</v>
      </c>
      <c r="Z3041" s="3">
        <f t="shared" si="188"/>
        <v>35439.58</v>
      </c>
      <c r="AA3041" s="8">
        <f t="shared" si="189"/>
        <v>0</v>
      </c>
    </row>
    <row r="3042" spans="1:27" ht="10.5" x14ac:dyDescent="0.15">
      <c r="A3042" s="1" t="s">
        <v>46307</v>
      </c>
      <c r="B3042" s="1" t="s">
        <v>0</v>
      </c>
      <c r="C3042" s="1" t="s">
        <v>22</v>
      </c>
      <c r="E3042" s="1" t="s">
        <v>46308</v>
      </c>
      <c r="F3042" s="1" t="s">
        <v>2</v>
      </c>
      <c r="G3042" s="1" t="s">
        <v>2</v>
      </c>
      <c r="H3042" s="1" t="s">
        <v>46309</v>
      </c>
      <c r="I3042" s="1" t="s">
        <v>5942</v>
      </c>
      <c r="J3042" s="1" t="s">
        <v>24</v>
      </c>
      <c r="K3042" s="1" t="s">
        <v>5943</v>
      </c>
      <c r="L3042" s="1" t="s">
        <v>6</v>
      </c>
      <c r="M3042" s="1" t="s">
        <v>120</v>
      </c>
      <c r="N3042" s="1" t="s">
        <v>120</v>
      </c>
      <c r="O3042" s="1" t="s">
        <v>7</v>
      </c>
      <c r="P3042" s="1" t="s">
        <v>1899</v>
      </c>
      <c r="Q3042" s="1" t="s">
        <v>476</v>
      </c>
      <c r="R3042" s="1" t="s">
        <v>477</v>
      </c>
      <c r="S3042" s="1" t="s">
        <v>2</v>
      </c>
      <c r="T3042" s="21">
        <v>0</v>
      </c>
      <c r="U3042" s="21">
        <v>124455.85</v>
      </c>
      <c r="V3042" s="21">
        <f t="shared" si="190"/>
        <v>124455.85</v>
      </c>
      <c r="W3042" s="23">
        <f t="shared" si="191"/>
        <v>0</v>
      </c>
      <c r="X3042" s="3">
        <v>0</v>
      </c>
      <c r="Y3042" s="2">
        <v>35356.550000000003</v>
      </c>
      <c r="Z3042" s="3">
        <f t="shared" si="188"/>
        <v>35356.550000000003</v>
      </c>
      <c r="AA3042" s="8">
        <f t="shared" si="189"/>
        <v>0</v>
      </c>
    </row>
    <row r="3043" spans="1:27" ht="10.5" x14ac:dyDescent="0.15">
      <c r="A3043" s="1" t="s">
        <v>18739</v>
      </c>
      <c r="B3043" s="1" t="s">
        <v>0</v>
      </c>
      <c r="C3043" s="1" t="s">
        <v>22</v>
      </c>
      <c r="E3043" s="1" t="s">
        <v>18740</v>
      </c>
      <c r="F3043" s="1" t="s">
        <v>2</v>
      </c>
      <c r="G3043" s="1" t="s">
        <v>2</v>
      </c>
      <c r="H3043" s="1" t="s">
        <v>18741</v>
      </c>
      <c r="I3043" s="1" t="s">
        <v>11655</v>
      </c>
      <c r="J3043" s="1" t="s">
        <v>162</v>
      </c>
      <c r="K3043" s="1" t="s">
        <v>11656</v>
      </c>
      <c r="L3043" s="1" t="s">
        <v>72</v>
      </c>
      <c r="M3043" s="1" t="s">
        <v>120</v>
      </c>
      <c r="N3043" s="1" t="s">
        <v>760</v>
      </c>
      <c r="O3043" s="1" t="s">
        <v>7</v>
      </c>
      <c r="P3043" s="1" t="s">
        <v>872</v>
      </c>
      <c r="Q3043" s="1" t="s">
        <v>476</v>
      </c>
      <c r="R3043" s="1" t="s">
        <v>488</v>
      </c>
      <c r="S3043" s="1" t="s">
        <v>18742</v>
      </c>
      <c r="T3043" s="21">
        <v>0</v>
      </c>
      <c r="U3043" s="21">
        <v>151542.71</v>
      </c>
      <c r="V3043" s="21">
        <f t="shared" si="190"/>
        <v>151542.71</v>
      </c>
      <c r="W3043" s="23">
        <f t="shared" si="191"/>
        <v>0</v>
      </c>
      <c r="X3043" s="3">
        <v>0</v>
      </c>
      <c r="Y3043" s="2">
        <v>35246.15</v>
      </c>
      <c r="Z3043" s="3">
        <f t="shared" si="188"/>
        <v>35246.15</v>
      </c>
      <c r="AA3043" s="8">
        <f t="shared" si="189"/>
        <v>0</v>
      </c>
    </row>
    <row r="3044" spans="1:27" ht="10.5" x14ac:dyDescent="0.15">
      <c r="A3044" s="1" t="s">
        <v>47301</v>
      </c>
      <c r="B3044" s="1" t="s">
        <v>0</v>
      </c>
      <c r="C3044" s="1" t="s">
        <v>22</v>
      </c>
      <c r="E3044" s="1" t="s">
        <v>47302</v>
      </c>
      <c r="F3044" s="1" t="s">
        <v>2</v>
      </c>
      <c r="G3044" s="1" t="s">
        <v>47303</v>
      </c>
      <c r="H3044" s="1" t="s">
        <v>47304</v>
      </c>
      <c r="I3044" s="1" t="s">
        <v>7750</v>
      </c>
      <c r="J3044" s="1" t="s">
        <v>53</v>
      </c>
      <c r="K3044" s="1" t="s">
        <v>47305</v>
      </c>
      <c r="L3044" s="1" t="s">
        <v>6</v>
      </c>
      <c r="M3044" s="1" t="s">
        <v>120</v>
      </c>
      <c r="N3044" s="1" t="s">
        <v>120</v>
      </c>
      <c r="O3044" s="1" t="s">
        <v>8937</v>
      </c>
      <c r="P3044" s="1" t="s">
        <v>2379</v>
      </c>
      <c r="Q3044" s="1" t="s">
        <v>476</v>
      </c>
      <c r="R3044" s="1" t="s">
        <v>477</v>
      </c>
      <c r="S3044" s="1" t="s">
        <v>2</v>
      </c>
      <c r="T3044" s="21">
        <v>0</v>
      </c>
      <c r="U3044" s="21">
        <v>34056</v>
      </c>
      <c r="V3044" s="21">
        <f t="shared" si="190"/>
        <v>34056</v>
      </c>
      <c r="W3044" s="23">
        <f t="shared" si="191"/>
        <v>0</v>
      </c>
      <c r="X3044" s="3">
        <v>0</v>
      </c>
      <c r="Y3044" s="2">
        <v>35244</v>
      </c>
      <c r="Z3044" s="3">
        <f t="shared" si="188"/>
        <v>35244</v>
      </c>
      <c r="AA3044" s="8">
        <f t="shared" si="189"/>
        <v>0</v>
      </c>
    </row>
    <row r="3045" spans="1:27" ht="10.5" x14ac:dyDescent="0.15">
      <c r="A3045" s="1" t="s">
        <v>26624</v>
      </c>
      <c r="B3045" s="1" t="s">
        <v>0</v>
      </c>
      <c r="C3045" s="1" t="s">
        <v>22</v>
      </c>
      <c r="E3045" s="1" t="s">
        <v>26625</v>
      </c>
      <c r="F3045" s="1" t="s">
        <v>2</v>
      </c>
      <c r="G3045" s="1" t="s">
        <v>6845</v>
      </c>
      <c r="H3045" s="1" t="s">
        <v>26626</v>
      </c>
      <c r="I3045" s="1" t="s">
        <v>160</v>
      </c>
      <c r="J3045" s="1" t="s">
        <v>18</v>
      </c>
      <c r="K3045" s="1" t="s">
        <v>24947</v>
      </c>
      <c r="L3045" s="1" t="s">
        <v>72</v>
      </c>
      <c r="M3045" s="1" t="s">
        <v>289</v>
      </c>
      <c r="N3045" s="1" t="s">
        <v>6847</v>
      </c>
      <c r="O3045" s="1" t="s">
        <v>7</v>
      </c>
      <c r="P3045" s="1" t="s">
        <v>807</v>
      </c>
      <c r="Q3045" s="1" t="s">
        <v>476</v>
      </c>
      <c r="R3045" s="1" t="s">
        <v>488</v>
      </c>
      <c r="S3045" s="1" t="s">
        <v>2</v>
      </c>
      <c r="T3045" s="21">
        <v>0</v>
      </c>
      <c r="U3045" s="21">
        <v>42874.44</v>
      </c>
      <c r="V3045" s="21">
        <f t="shared" si="190"/>
        <v>42874.44</v>
      </c>
      <c r="W3045" s="23">
        <f t="shared" si="191"/>
        <v>0</v>
      </c>
      <c r="X3045" s="3">
        <v>0</v>
      </c>
      <c r="Y3045" s="2">
        <v>35108.639999999999</v>
      </c>
      <c r="Z3045" s="3">
        <f t="shared" si="188"/>
        <v>35108.639999999999</v>
      </c>
      <c r="AA3045" s="8">
        <f t="shared" si="189"/>
        <v>0</v>
      </c>
    </row>
    <row r="3046" spans="1:27" ht="10.5" x14ac:dyDescent="0.15">
      <c r="A3046" s="1" t="s">
        <v>47415</v>
      </c>
      <c r="B3046" s="1" t="s">
        <v>0</v>
      </c>
      <c r="C3046" s="1" t="s">
        <v>22</v>
      </c>
      <c r="E3046" s="1" t="s">
        <v>47416</v>
      </c>
      <c r="F3046" s="1" t="s">
        <v>2</v>
      </c>
      <c r="G3046" s="1" t="s">
        <v>29792</v>
      </c>
      <c r="H3046" s="1" t="s">
        <v>47417</v>
      </c>
      <c r="I3046" s="1" t="s">
        <v>913</v>
      </c>
      <c r="J3046" s="1" t="s">
        <v>37</v>
      </c>
      <c r="K3046" s="1" t="s">
        <v>11901</v>
      </c>
      <c r="L3046" s="1" t="s">
        <v>2</v>
      </c>
      <c r="M3046" s="1" t="s">
        <v>120</v>
      </c>
      <c r="N3046" s="1" t="s">
        <v>120</v>
      </c>
      <c r="O3046" s="1" t="s">
        <v>7</v>
      </c>
      <c r="P3046" s="1" t="s">
        <v>747</v>
      </c>
      <c r="Q3046" s="1" t="s">
        <v>476</v>
      </c>
      <c r="R3046" s="1" t="s">
        <v>488</v>
      </c>
      <c r="S3046" s="1" t="s">
        <v>2</v>
      </c>
      <c r="T3046" s="21">
        <v>0</v>
      </c>
      <c r="U3046" s="21">
        <v>145636</v>
      </c>
      <c r="V3046" s="21">
        <f t="shared" si="190"/>
        <v>145636</v>
      </c>
      <c r="W3046" s="23">
        <f t="shared" si="191"/>
        <v>0</v>
      </c>
      <c r="X3046" s="3">
        <v>0</v>
      </c>
      <c r="Y3046" s="2">
        <v>35092</v>
      </c>
      <c r="Z3046" s="3">
        <f t="shared" si="188"/>
        <v>35092</v>
      </c>
      <c r="AA3046" s="8">
        <f t="shared" si="189"/>
        <v>0</v>
      </c>
    </row>
    <row r="3047" spans="1:27" ht="10.5" x14ac:dyDescent="0.15">
      <c r="A3047" s="1" t="s">
        <v>23236</v>
      </c>
      <c r="B3047" s="1" t="s">
        <v>0</v>
      </c>
      <c r="C3047" s="1" t="s">
        <v>22</v>
      </c>
      <c r="E3047" s="1" t="s">
        <v>23237</v>
      </c>
      <c r="F3047" s="1" t="s">
        <v>2</v>
      </c>
      <c r="G3047" s="1" t="s">
        <v>2</v>
      </c>
      <c r="H3047" s="1" t="s">
        <v>23238</v>
      </c>
      <c r="I3047" s="1" t="s">
        <v>2228</v>
      </c>
      <c r="J3047" s="1" t="s">
        <v>150</v>
      </c>
      <c r="K3047" s="1" t="s">
        <v>4566</v>
      </c>
      <c r="L3047" s="1" t="s">
        <v>72</v>
      </c>
      <c r="M3047" s="1" t="s">
        <v>976</v>
      </c>
      <c r="N3047" s="1" t="s">
        <v>977</v>
      </c>
      <c r="O3047" s="1" t="s">
        <v>7</v>
      </c>
      <c r="P3047" s="1" t="s">
        <v>879</v>
      </c>
      <c r="Q3047" s="1" t="s">
        <v>476</v>
      </c>
      <c r="R3047" s="1" t="s">
        <v>477</v>
      </c>
      <c r="S3047" s="1" t="s">
        <v>23239</v>
      </c>
      <c r="T3047" s="21">
        <v>67.25</v>
      </c>
      <c r="U3047" s="21">
        <v>69858.25</v>
      </c>
      <c r="V3047" s="21">
        <f t="shared" si="190"/>
        <v>69925.5</v>
      </c>
      <c r="W3047" s="23">
        <f t="shared" si="191"/>
        <v>9.6173784956846934E-4</v>
      </c>
      <c r="X3047" s="3">
        <v>0</v>
      </c>
      <c r="Y3047" s="2">
        <v>35057.29</v>
      </c>
      <c r="Z3047" s="3">
        <f t="shared" si="188"/>
        <v>35057.29</v>
      </c>
      <c r="AA3047" s="8">
        <f t="shared" si="189"/>
        <v>0</v>
      </c>
    </row>
    <row r="3048" spans="1:27" ht="10.5" x14ac:dyDescent="0.15">
      <c r="A3048" s="1" t="s">
        <v>35860</v>
      </c>
      <c r="B3048" s="1" t="s">
        <v>0</v>
      </c>
      <c r="C3048" s="1" t="s">
        <v>22</v>
      </c>
      <c r="E3048" s="1" t="s">
        <v>35861</v>
      </c>
      <c r="F3048" s="1" t="s">
        <v>2</v>
      </c>
      <c r="G3048" s="1" t="s">
        <v>3615</v>
      </c>
      <c r="H3048" s="1" t="s">
        <v>35862</v>
      </c>
      <c r="I3048" s="1" t="s">
        <v>5483</v>
      </c>
      <c r="J3048" s="1" t="s">
        <v>322</v>
      </c>
      <c r="K3048" s="1" t="s">
        <v>35863</v>
      </c>
      <c r="L3048" s="1" t="s">
        <v>57</v>
      </c>
      <c r="M3048" s="1" t="s">
        <v>120</v>
      </c>
      <c r="N3048" s="1" t="s">
        <v>3615</v>
      </c>
      <c r="O3048" s="1" t="s">
        <v>7</v>
      </c>
      <c r="P3048" s="1" t="s">
        <v>588</v>
      </c>
      <c r="Q3048" s="1" t="s">
        <v>476</v>
      </c>
      <c r="R3048" s="1" t="s">
        <v>488</v>
      </c>
      <c r="S3048" s="1" t="s">
        <v>2</v>
      </c>
      <c r="T3048" s="21">
        <v>0</v>
      </c>
      <c r="U3048" s="21">
        <v>32921.160000000003</v>
      </c>
      <c r="V3048" s="21">
        <f t="shared" si="190"/>
        <v>32921.160000000003</v>
      </c>
      <c r="W3048" s="23">
        <f t="shared" si="191"/>
        <v>0</v>
      </c>
      <c r="X3048" s="3">
        <v>0</v>
      </c>
      <c r="Y3048" s="2">
        <v>35609.339999999997</v>
      </c>
      <c r="Z3048" s="3">
        <f t="shared" si="188"/>
        <v>35609.339999999997</v>
      </c>
      <c r="AA3048" s="8">
        <f t="shared" si="189"/>
        <v>0</v>
      </c>
    </row>
    <row r="3049" spans="1:27" ht="10.5" x14ac:dyDescent="0.15">
      <c r="A3049" s="1" t="s">
        <v>30973</v>
      </c>
      <c r="B3049" s="1" t="s">
        <v>0</v>
      </c>
      <c r="C3049" s="1" t="s">
        <v>22</v>
      </c>
      <c r="E3049" s="1" t="s">
        <v>30974</v>
      </c>
      <c r="F3049" s="1" t="s">
        <v>2</v>
      </c>
      <c r="G3049" s="1" t="s">
        <v>6845</v>
      </c>
      <c r="H3049" s="1" t="s">
        <v>30975</v>
      </c>
      <c r="I3049" s="1" t="s">
        <v>823</v>
      </c>
      <c r="J3049" s="1" t="s">
        <v>64</v>
      </c>
      <c r="K3049" s="1" t="s">
        <v>30863</v>
      </c>
      <c r="L3049" s="1" t="s">
        <v>34</v>
      </c>
      <c r="M3049" s="1" t="s">
        <v>289</v>
      </c>
      <c r="N3049" s="1" t="s">
        <v>7728</v>
      </c>
      <c r="O3049" s="1" t="s">
        <v>7</v>
      </c>
      <c r="P3049" s="1" t="s">
        <v>1435</v>
      </c>
      <c r="Q3049" s="1" t="s">
        <v>476</v>
      </c>
      <c r="R3049" s="1" t="s">
        <v>477</v>
      </c>
      <c r="S3049" s="1" t="s">
        <v>2</v>
      </c>
      <c r="T3049" s="21">
        <v>0</v>
      </c>
      <c r="U3049" s="21">
        <v>64701.26</v>
      </c>
      <c r="V3049" s="21">
        <f t="shared" si="190"/>
        <v>64701.26</v>
      </c>
      <c r="W3049" s="23">
        <f t="shared" si="191"/>
        <v>0</v>
      </c>
      <c r="X3049" s="3">
        <v>0</v>
      </c>
      <c r="Y3049" s="2">
        <v>34823.800000000003</v>
      </c>
      <c r="Z3049" s="3">
        <f t="shared" si="188"/>
        <v>34823.800000000003</v>
      </c>
      <c r="AA3049" s="8">
        <f t="shared" si="189"/>
        <v>0</v>
      </c>
    </row>
    <row r="3050" spans="1:27" ht="10.5" x14ac:dyDescent="0.15">
      <c r="A3050" s="1" t="s">
        <v>30385</v>
      </c>
      <c r="B3050" s="1" t="s">
        <v>0</v>
      </c>
      <c r="C3050" s="1" t="s">
        <v>22</v>
      </c>
      <c r="E3050" s="1" t="s">
        <v>30386</v>
      </c>
      <c r="F3050" s="1" t="s">
        <v>2</v>
      </c>
      <c r="G3050" s="1" t="s">
        <v>24965</v>
      </c>
      <c r="H3050" s="1" t="s">
        <v>30387</v>
      </c>
      <c r="I3050" s="1" t="s">
        <v>22045</v>
      </c>
      <c r="J3050" s="1" t="s">
        <v>49</v>
      </c>
      <c r="K3050" s="1" t="s">
        <v>30329</v>
      </c>
      <c r="L3050" s="1" t="s">
        <v>34</v>
      </c>
      <c r="M3050" s="1" t="s">
        <v>289</v>
      </c>
      <c r="N3050" s="1" t="s">
        <v>6847</v>
      </c>
      <c r="O3050" s="1" t="s">
        <v>7</v>
      </c>
      <c r="P3050" s="1" t="s">
        <v>487</v>
      </c>
      <c r="Q3050" s="1" t="s">
        <v>476</v>
      </c>
      <c r="R3050" s="1" t="s">
        <v>488</v>
      </c>
      <c r="S3050" s="1" t="s">
        <v>2</v>
      </c>
      <c r="T3050" s="21">
        <v>0</v>
      </c>
      <c r="U3050" s="21">
        <v>23218.36</v>
      </c>
      <c r="V3050" s="21">
        <f t="shared" si="190"/>
        <v>23218.36</v>
      </c>
      <c r="W3050" s="23">
        <f t="shared" si="191"/>
        <v>0</v>
      </c>
      <c r="X3050" s="3">
        <v>0</v>
      </c>
      <c r="Y3050" s="2">
        <v>34777.19</v>
      </c>
      <c r="Z3050" s="3">
        <f t="shared" si="188"/>
        <v>34777.19</v>
      </c>
      <c r="AA3050" s="8">
        <f t="shared" si="189"/>
        <v>0</v>
      </c>
    </row>
    <row r="3051" spans="1:27" ht="10.5" x14ac:dyDescent="0.15">
      <c r="A3051" s="1" t="s">
        <v>22978</v>
      </c>
      <c r="B3051" s="1" t="s">
        <v>0</v>
      </c>
      <c r="C3051" s="1" t="s">
        <v>22</v>
      </c>
      <c r="E3051" s="1" t="s">
        <v>22979</v>
      </c>
      <c r="F3051" s="1" t="s">
        <v>2</v>
      </c>
      <c r="G3051" s="1" t="s">
        <v>22980</v>
      </c>
      <c r="H3051" s="1" t="s">
        <v>22981</v>
      </c>
      <c r="I3051" s="1" t="s">
        <v>17138</v>
      </c>
      <c r="J3051" s="1" t="s">
        <v>298</v>
      </c>
      <c r="K3051" s="1" t="s">
        <v>18213</v>
      </c>
      <c r="L3051" s="1" t="s">
        <v>2</v>
      </c>
      <c r="M3051" s="1" t="s">
        <v>120</v>
      </c>
      <c r="N3051" s="1" t="s">
        <v>120</v>
      </c>
      <c r="O3051" s="1" t="s">
        <v>7</v>
      </c>
      <c r="P3051" s="1" t="s">
        <v>2446</v>
      </c>
      <c r="Q3051" s="1" t="s">
        <v>476</v>
      </c>
      <c r="R3051" s="1" t="s">
        <v>488</v>
      </c>
      <c r="S3051" s="1" t="s">
        <v>2</v>
      </c>
      <c r="T3051" s="21">
        <v>0</v>
      </c>
      <c r="U3051" s="21">
        <v>74520</v>
      </c>
      <c r="V3051" s="21">
        <f t="shared" si="190"/>
        <v>74520</v>
      </c>
      <c r="W3051" s="23">
        <f t="shared" si="191"/>
        <v>0</v>
      </c>
      <c r="X3051" s="3">
        <v>0</v>
      </c>
      <c r="Y3051" s="2">
        <v>39744</v>
      </c>
      <c r="Z3051" s="3">
        <f t="shared" si="188"/>
        <v>39744</v>
      </c>
      <c r="AA3051" s="8">
        <f t="shared" si="189"/>
        <v>0</v>
      </c>
    </row>
    <row r="3052" spans="1:27" ht="10.5" x14ac:dyDescent="0.15">
      <c r="A3052" s="1" t="s">
        <v>30860</v>
      </c>
      <c r="B3052" s="1" t="s">
        <v>0</v>
      </c>
      <c r="C3052" s="1" t="s">
        <v>22</v>
      </c>
      <c r="E3052" s="1" t="s">
        <v>30861</v>
      </c>
      <c r="F3052" s="1" t="s">
        <v>2</v>
      </c>
      <c r="G3052" s="1" t="s">
        <v>6845</v>
      </c>
      <c r="H3052" s="1" t="s">
        <v>30862</v>
      </c>
      <c r="I3052" s="1" t="s">
        <v>823</v>
      </c>
      <c r="J3052" s="1" t="s">
        <v>64</v>
      </c>
      <c r="K3052" s="1" t="s">
        <v>30863</v>
      </c>
      <c r="L3052" s="1" t="s">
        <v>34</v>
      </c>
      <c r="M3052" s="1" t="s">
        <v>289</v>
      </c>
      <c r="N3052" s="1" t="s">
        <v>6847</v>
      </c>
      <c r="O3052" s="1" t="s">
        <v>7</v>
      </c>
      <c r="P3052" s="1" t="s">
        <v>1435</v>
      </c>
      <c r="Q3052" s="1" t="s">
        <v>476</v>
      </c>
      <c r="R3052" s="1" t="s">
        <v>477</v>
      </c>
      <c r="S3052" s="1" t="s">
        <v>2</v>
      </c>
      <c r="T3052" s="21">
        <v>0</v>
      </c>
      <c r="U3052" s="21">
        <v>11888.64</v>
      </c>
      <c r="V3052" s="21">
        <f t="shared" si="190"/>
        <v>11888.64</v>
      </c>
      <c r="W3052" s="23">
        <f t="shared" si="191"/>
        <v>0</v>
      </c>
      <c r="X3052" s="3">
        <v>0</v>
      </c>
      <c r="Y3052" s="2">
        <v>34746.99</v>
      </c>
      <c r="Z3052" s="3">
        <f t="shared" si="188"/>
        <v>34746.99</v>
      </c>
      <c r="AA3052" s="8">
        <f t="shared" si="189"/>
        <v>0</v>
      </c>
    </row>
    <row r="3053" spans="1:27" ht="10.5" x14ac:dyDescent="0.15">
      <c r="A3053" s="1" t="s">
        <v>32248</v>
      </c>
      <c r="B3053" s="1" t="s">
        <v>0</v>
      </c>
      <c r="C3053" s="1" t="s">
        <v>22</v>
      </c>
      <c r="E3053" s="1" t="s">
        <v>32249</v>
      </c>
      <c r="F3053" s="1" t="s">
        <v>2</v>
      </c>
      <c r="G3053" s="1" t="s">
        <v>32149</v>
      </c>
      <c r="H3053" s="1" t="s">
        <v>32150</v>
      </c>
      <c r="I3053" s="1" t="s">
        <v>1948</v>
      </c>
      <c r="J3053" s="1" t="s">
        <v>126</v>
      </c>
      <c r="K3053" s="1" t="s">
        <v>3635</v>
      </c>
      <c r="L3053" s="1" t="s">
        <v>57</v>
      </c>
      <c r="M3053" s="1" t="s">
        <v>120</v>
      </c>
      <c r="N3053" s="1" t="s">
        <v>120</v>
      </c>
      <c r="O3053" s="1" t="s">
        <v>7</v>
      </c>
      <c r="P3053" s="1" t="s">
        <v>761</v>
      </c>
      <c r="Q3053" s="1" t="s">
        <v>476</v>
      </c>
      <c r="R3053" s="1" t="s">
        <v>488</v>
      </c>
      <c r="S3053" s="1" t="s">
        <v>2</v>
      </c>
      <c r="T3053" s="21">
        <v>0</v>
      </c>
      <c r="U3053" s="21">
        <v>81630</v>
      </c>
      <c r="V3053" s="21">
        <f t="shared" si="190"/>
        <v>81630</v>
      </c>
      <c r="W3053" s="23">
        <f t="shared" si="191"/>
        <v>0</v>
      </c>
      <c r="X3053" s="3">
        <v>0</v>
      </c>
      <c r="Y3053" s="2">
        <v>34596</v>
      </c>
      <c r="Z3053" s="3">
        <f t="shared" si="188"/>
        <v>34596</v>
      </c>
      <c r="AA3053" s="8">
        <f t="shared" si="189"/>
        <v>0</v>
      </c>
    </row>
    <row r="3054" spans="1:27" ht="10.5" x14ac:dyDescent="0.15">
      <c r="A3054" s="1" t="s">
        <v>42403</v>
      </c>
      <c r="B3054" s="1" t="s">
        <v>0</v>
      </c>
      <c r="C3054" s="1" t="s">
        <v>22</v>
      </c>
      <c r="E3054" s="1" t="s">
        <v>42404</v>
      </c>
      <c r="F3054" s="1" t="s">
        <v>2</v>
      </c>
      <c r="G3054" s="1" t="s">
        <v>2</v>
      </c>
      <c r="H3054" s="1" t="s">
        <v>42405</v>
      </c>
      <c r="I3054" s="1" t="s">
        <v>9281</v>
      </c>
      <c r="J3054" s="1" t="s">
        <v>53</v>
      </c>
      <c r="K3054" s="1" t="s">
        <v>14396</v>
      </c>
      <c r="L3054" s="1" t="s">
        <v>6</v>
      </c>
      <c r="M3054" s="1" t="s">
        <v>120</v>
      </c>
      <c r="N3054" s="1" t="s">
        <v>120</v>
      </c>
      <c r="O3054" s="1" t="s">
        <v>8937</v>
      </c>
      <c r="P3054" s="1" t="s">
        <v>2379</v>
      </c>
      <c r="Q3054" s="1" t="s">
        <v>476</v>
      </c>
      <c r="R3054" s="1" t="s">
        <v>477</v>
      </c>
      <c r="S3054" s="1" t="s">
        <v>2</v>
      </c>
      <c r="T3054" s="21">
        <v>0</v>
      </c>
      <c r="U3054" s="21">
        <v>75060</v>
      </c>
      <c r="V3054" s="21">
        <f t="shared" si="190"/>
        <v>75060</v>
      </c>
      <c r="W3054" s="23">
        <f t="shared" si="191"/>
        <v>0</v>
      </c>
      <c r="X3054" s="3">
        <v>0</v>
      </c>
      <c r="Y3054" s="2">
        <v>34584</v>
      </c>
      <c r="Z3054" s="3">
        <f t="shared" si="188"/>
        <v>34584</v>
      </c>
      <c r="AA3054" s="8">
        <f t="shared" si="189"/>
        <v>0</v>
      </c>
    </row>
    <row r="3055" spans="1:27" ht="10.5" x14ac:dyDescent="0.15">
      <c r="A3055" s="1" t="s">
        <v>30793</v>
      </c>
      <c r="B3055" s="1" t="s">
        <v>0</v>
      </c>
      <c r="C3055" s="1" t="s">
        <v>22</v>
      </c>
      <c r="E3055" s="1" t="s">
        <v>21402</v>
      </c>
      <c r="F3055" s="1" t="s">
        <v>2</v>
      </c>
      <c r="G3055" s="1" t="s">
        <v>30794</v>
      </c>
      <c r="H3055" s="1" t="s">
        <v>30795</v>
      </c>
      <c r="I3055" s="1" t="s">
        <v>1717</v>
      </c>
      <c r="J3055" s="1" t="s">
        <v>24</v>
      </c>
      <c r="K3055" s="1" t="s">
        <v>1718</v>
      </c>
      <c r="L3055" s="1" t="s">
        <v>2</v>
      </c>
      <c r="M3055" s="1" t="s">
        <v>120</v>
      </c>
      <c r="N3055" s="1" t="s">
        <v>120</v>
      </c>
      <c r="O3055" s="1" t="s">
        <v>7</v>
      </c>
      <c r="P3055" s="1" t="s">
        <v>1899</v>
      </c>
      <c r="Q3055" s="1" t="s">
        <v>476</v>
      </c>
      <c r="R3055" s="1" t="s">
        <v>477</v>
      </c>
      <c r="S3055" s="1" t="s">
        <v>2</v>
      </c>
      <c r="T3055" s="21">
        <v>0</v>
      </c>
      <c r="U3055" s="21">
        <v>58980</v>
      </c>
      <c r="V3055" s="21">
        <f t="shared" si="190"/>
        <v>58980</v>
      </c>
      <c r="W3055" s="23">
        <f t="shared" si="191"/>
        <v>0</v>
      </c>
      <c r="X3055" s="3">
        <v>0</v>
      </c>
      <c r="Y3055" s="2">
        <v>34560</v>
      </c>
      <c r="Z3055" s="3">
        <f t="shared" si="188"/>
        <v>34560</v>
      </c>
      <c r="AA3055" s="8">
        <f t="shared" si="189"/>
        <v>0</v>
      </c>
    </row>
    <row r="3056" spans="1:27" ht="10.5" x14ac:dyDescent="0.15">
      <c r="A3056" s="1" t="s">
        <v>47206</v>
      </c>
      <c r="B3056" s="1" t="s">
        <v>0</v>
      </c>
      <c r="C3056" s="1" t="s">
        <v>22</v>
      </c>
      <c r="E3056" s="1" t="s">
        <v>47207</v>
      </c>
      <c r="F3056" s="1" t="s">
        <v>2</v>
      </c>
      <c r="G3056" s="1" t="s">
        <v>2</v>
      </c>
      <c r="H3056" s="1" t="s">
        <v>47208</v>
      </c>
      <c r="I3056" s="1" t="s">
        <v>17</v>
      </c>
      <c r="J3056" s="1" t="s">
        <v>18</v>
      </c>
      <c r="K3056" s="1" t="s">
        <v>707</v>
      </c>
      <c r="L3056" s="1" t="s">
        <v>6</v>
      </c>
      <c r="M3056" s="1" t="s">
        <v>120</v>
      </c>
      <c r="N3056" s="1" t="s">
        <v>120</v>
      </c>
      <c r="O3056" s="1" t="s">
        <v>7</v>
      </c>
      <c r="P3056" s="1" t="s">
        <v>747</v>
      </c>
      <c r="Q3056" s="1" t="s">
        <v>476</v>
      </c>
      <c r="R3056" s="1" t="s">
        <v>488</v>
      </c>
      <c r="S3056" s="1" t="s">
        <v>2</v>
      </c>
      <c r="T3056" s="21">
        <v>0</v>
      </c>
      <c r="U3056" s="21">
        <v>117840</v>
      </c>
      <c r="V3056" s="21">
        <f t="shared" si="190"/>
        <v>117840</v>
      </c>
      <c r="W3056" s="23">
        <f t="shared" si="191"/>
        <v>0</v>
      </c>
      <c r="X3056" s="3">
        <v>0</v>
      </c>
      <c r="Y3056" s="2">
        <v>34560</v>
      </c>
      <c r="Z3056" s="3">
        <f t="shared" si="188"/>
        <v>34560</v>
      </c>
      <c r="AA3056" s="8">
        <f t="shared" si="189"/>
        <v>0</v>
      </c>
    </row>
    <row r="3057" spans="1:27" ht="10.5" x14ac:dyDescent="0.15">
      <c r="A3057" s="1" t="s">
        <v>29590</v>
      </c>
      <c r="B3057" s="1" t="s">
        <v>0</v>
      </c>
      <c r="C3057" s="1" t="s">
        <v>22</v>
      </c>
      <c r="E3057" s="1" t="s">
        <v>29591</v>
      </c>
      <c r="F3057" s="1" t="s">
        <v>2</v>
      </c>
      <c r="G3057" s="1" t="s">
        <v>24965</v>
      </c>
      <c r="H3057" s="1" t="s">
        <v>29592</v>
      </c>
      <c r="I3057" s="1" t="s">
        <v>413</v>
      </c>
      <c r="J3057" s="1" t="s">
        <v>49</v>
      </c>
      <c r="K3057" s="1" t="s">
        <v>5239</v>
      </c>
      <c r="L3057" s="1" t="s">
        <v>34</v>
      </c>
      <c r="M3057" s="1" t="s">
        <v>289</v>
      </c>
      <c r="N3057" s="1" t="s">
        <v>6847</v>
      </c>
      <c r="O3057" s="1" t="s">
        <v>7</v>
      </c>
      <c r="P3057" s="1" t="s">
        <v>487</v>
      </c>
      <c r="Q3057" s="1" t="s">
        <v>476</v>
      </c>
      <c r="R3057" s="1" t="s">
        <v>488</v>
      </c>
      <c r="S3057" s="1" t="s">
        <v>2</v>
      </c>
      <c r="T3057" s="21">
        <v>0</v>
      </c>
      <c r="U3057" s="21">
        <v>12738.21</v>
      </c>
      <c r="V3057" s="21">
        <f t="shared" si="190"/>
        <v>12738.21</v>
      </c>
      <c r="W3057" s="23">
        <f t="shared" si="191"/>
        <v>0</v>
      </c>
      <c r="X3057" s="3">
        <v>0</v>
      </c>
      <c r="Y3057" s="2">
        <v>34451.919999999998</v>
      </c>
      <c r="Z3057" s="3">
        <f t="shared" si="188"/>
        <v>34451.919999999998</v>
      </c>
      <c r="AA3057" s="8">
        <f t="shared" si="189"/>
        <v>0</v>
      </c>
    </row>
    <row r="3058" spans="1:27" ht="10.5" x14ac:dyDescent="0.15">
      <c r="A3058" s="1" t="s">
        <v>25285</v>
      </c>
      <c r="B3058" s="1" t="s">
        <v>0</v>
      </c>
      <c r="C3058" s="1" t="s">
        <v>22</v>
      </c>
      <c r="E3058" s="1" t="s">
        <v>25286</v>
      </c>
      <c r="F3058" s="1" t="s">
        <v>2</v>
      </c>
      <c r="G3058" s="1" t="s">
        <v>21246</v>
      </c>
      <c r="H3058" s="1" t="s">
        <v>25287</v>
      </c>
      <c r="I3058" s="1" t="s">
        <v>17862</v>
      </c>
      <c r="J3058" s="1" t="s">
        <v>37</v>
      </c>
      <c r="K3058" s="1" t="s">
        <v>17863</v>
      </c>
      <c r="L3058" s="1" t="s">
        <v>2</v>
      </c>
      <c r="M3058" s="1" t="s">
        <v>120</v>
      </c>
      <c r="N3058" s="1" t="s">
        <v>120</v>
      </c>
      <c r="O3058" s="1" t="s">
        <v>7</v>
      </c>
      <c r="P3058" s="1" t="s">
        <v>747</v>
      </c>
      <c r="Q3058" s="1" t="s">
        <v>476</v>
      </c>
      <c r="R3058" s="1" t="s">
        <v>488</v>
      </c>
      <c r="S3058" s="1" t="s">
        <v>2</v>
      </c>
      <c r="T3058" s="21">
        <v>0</v>
      </c>
      <c r="U3058" s="21">
        <v>109800</v>
      </c>
      <c r="V3058" s="21">
        <f t="shared" si="190"/>
        <v>109800</v>
      </c>
      <c r="W3058" s="23">
        <f t="shared" si="191"/>
        <v>0</v>
      </c>
      <c r="X3058" s="3">
        <v>0</v>
      </c>
      <c r="Y3058" s="2">
        <v>34224</v>
      </c>
      <c r="Z3058" s="3">
        <f t="shared" si="188"/>
        <v>34224</v>
      </c>
      <c r="AA3058" s="8">
        <f t="shared" si="189"/>
        <v>0</v>
      </c>
    </row>
    <row r="3059" spans="1:27" ht="10.5" x14ac:dyDescent="0.15">
      <c r="A3059" s="1" t="s">
        <v>47334</v>
      </c>
      <c r="B3059" s="1" t="s">
        <v>0</v>
      </c>
      <c r="C3059" s="1" t="s">
        <v>22</v>
      </c>
      <c r="E3059" s="1" t="s">
        <v>47335</v>
      </c>
      <c r="F3059" s="1" t="s">
        <v>2</v>
      </c>
      <c r="G3059" s="1" t="s">
        <v>2</v>
      </c>
      <c r="H3059" s="1" t="s">
        <v>47336</v>
      </c>
      <c r="I3059" s="1" t="s">
        <v>99</v>
      </c>
      <c r="J3059" s="1" t="s">
        <v>46</v>
      </c>
      <c r="K3059" s="1" t="s">
        <v>40572</v>
      </c>
      <c r="L3059" s="1" t="s">
        <v>6</v>
      </c>
      <c r="M3059" s="1" t="s">
        <v>120</v>
      </c>
      <c r="N3059" s="1" t="s">
        <v>120</v>
      </c>
      <c r="O3059" s="1" t="s">
        <v>7</v>
      </c>
      <c r="P3059" s="1" t="s">
        <v>1242</v>
      </c>
      <c r="Q3059" s="1" t="s">
        <v>476</v>
      </c>
      <c r="R3059" s="1" t="s">
        <v>503</v>
      </c>
      <c r="S3059" s="1" t="s">
        <v>2</v>
      </c>
      <c r="T3059" s="21">
        <v>0</v>
      </c>
      <c r="U3059" s="21">
        <v>22320</v>
      </c>
      <c r="V3059" s="21">
        <f t="shared" si="190"/>
        <v>22320</v>
      </c>
      <c r="W3059" s="23">
        <f t="shared" si="191"/>
        <v>0</v>
      </c>
      <c r="X3059" s="3">
        <v>0</v>
      </c>
      <c r="Y3059" s="2">
        <v>34224</v>
      </c>
      <c r="Z3059" s="3">
        <f t="shared" si="188"/>
        <v>34224</v>
      </c>
      <c r="AA3059" s="8">
        <f t="shared" si="189"/>
        <v>0</v>
      </c>
    </row>
    <row r="3060" spans="1:27" ht="10.5" x14ac:dyDescent="0.15">
      <c r="A3060" s="1" t="s">
        <v>23795</v>
      </c>
      <c r="B3060" s="1" t="s">
        <v>0</v>
      </c>
      <c r="C3060" s="1" t="s">
        <v>22</v>
      </c>
      <c r="E3060" s="1" t="s">
        <v>23796</v>
      </c>
      <c r="F3060" s="1" t="s">
        <v>2</v>
      </c>
      <c r="G3060" s="1" t="s">
        <v>23797</v>
      </c>
      <c r="H3060" s="1" t="s">
        <v>23798</v>
      </c>
      <c r="I3060" s="1" t="s">
        <v>2368</v>
      </c>
      <c r="J3060" s="1" t="s">
        <v>51</v>
      </c>
      <c r="K3060" s="1" t="s">
        <v>1719</v>
      </c>
      <c r="L3060" s="1" t="s">
        <v>34</v>
      </c>
      <c r="M3060" s="1" t="s">
        <v>120</v>
      </c>
      <c r="N3060" s="1" t="s">
        <v>120</v>
      </c>
      <c r="O3060" s="1" t="s">
        <v>7</v>
      </c>
      <c r="P3060" s="1" t="s">
        <v>886</v>
      </c>
      <c r="Q3060" s="1" t="s">
        <v>476</v>
      </c>
      <c r="R3060" s="1" t="s">
        <v>503</v>
      </c>
      <c r="S3060" s="1" t="s">
        <v>2</v>
      </c>
      <c r="T3060" s="21">
        <v>0</v>
      </c>
      <c r="U3060" s="21">
        <v>40467.07</v>
      </c>
      <c r="V3060" s="21">
        <f t="shared" si="190"/>
        <v>40467.07</v>
      </c>
      <c r="W3060" s="23">
        <f t="shared" si="191"/>
        <v>0</v>
      </c>
      <c r="X3060" s="3">
        <v>0</v>
      </c>
      <c r="Y3060" s="2">
        <v>34210.639999999999</v>
      </c>
      <c r="Z3060" s="3">
        <f t="shared" si="188"/>
        <v>34210.639999999999</v>
      </c>
      <c r="AA3060" s="8">
        <f t="shared" si="189"/>
        <v>0</v>
      </c>
    </row>
    <row r="3061" spans="1:27" ht="10.5" x14ac:dyDescent="0.15">
      <c r="A3061" s="1" t="s">
        <v>23973</v>
      </c>
      <c r="B3061" s="1" t="s">
        <v>0</v>
      </c>
      <c r="C3061" s="1" t="s">
        <v>22</v>
      </c>
      <c r="E3061" s="1" t="s">
        <v>4803</v>
      </c>
      <c r="F3061" s="1" t="s">
        <v>2</v>
      </c>
      <c r="G3061" s="1" t="s">
        <v>23974</v>
      </c>
      <c r="H3061" s="1" t="s">
        <v>23975</v>
      </c>
      <c r="I3061" s="1" t="s">
        <v>23976</v>
      </c>
      <c r="J3061" s="1" t="s">
        <v>24</v>
      </c>
      <c r="K3061" s="1" t="s">
        <v>1647</v>
      </c>
      <c r="L3061" s="1" t="s">
        <v>2</v>
      </c>
      <c r="M3061" s="1" t="s">
        <v>120</v>
      </c>
      <c r="N3061" s="1" t="s">
        <v>120</v>
      </c>
      <c r="O3061" s="1" t="s">
        <v>7</v>
      </c>
      <c r="P3061" s="1" t="s">
        <v>1899</v>
      </c>
      <c r="Q3061" s="1" t="s">
        <v>476</v>
      </c>
      <c r="R3061" s="1" t="s">
        <v>477</v>
      </c>
      <c r="S3061" s="1" t="s">
        <v>2</v>
      </c>
      <c r="T3061" s="21">
        <v>0</v>
      </c>
      <c r="U3061" s="21">
        <v>51189.62</v>
      </c>
      <c r="V3061" s="21">
        <f t="shared" si="190"/>
        <v>51189.62</v>
      </c>
      <c r="W3061" s="23">
        <f t="shared" si="191"/>
        <v>0</v>
      </c>
      <c r="X3061" s="3">
        <v>0</v>
      </c>
      <c r="Y3061" s="2">
        <v>35496.519999999997</v>
      </c>
      <c r="Z3061" s="3">
        <f t="shared" si="188"/>
        <v>35496.519999999997</v>
      </c>
      <c r="AA3061" s="8">
        <f t="shared" si="189"/>
        <v>0</v>
      </c>
    </row>
    <row r="3062" spans="1:27" ht="10.5" x14ac:dyDescent="0.15">
      <c r="A3062" s="1" t="s">
        <v>29671</v>
      </c>
      <c r="B3062" s="1" t="s">
        <v>0</v>
      </c>
      <c r="C3062" s="1" t="s">
        <v>22</v>
      </c>
      <c r="E3062" s="1" t="s">
        <v>29672</v>
      </c>
      <c r="F3062" s="1" t="s">
        <v>2</v>
      </c>
      <c r="G3062" s="1" t="s">
        <v>22928</v>
      </c>
      <c r="H3062" s="1" t="s">
        <v>29673</v>
      </c>
      <c r="I3062" s="1" t="s">
        <v>541</v>
      </c>
      <c r="J3062" s="1" t="s">
        <v>118</v>
      </c>
      <c r="K3062" s="1" t="s">
        <v>3822</v>
      </c>
      <c r="L3062" s="1" t="s">
        <v>2</v>
      </c>
      <c r="M3062" s="1" t="s">
        <v>120</v>
      </c>
      <c r="N3062" s="1" t="s">
        <v>120</v>
      </c>
      <c r="O3062" s="1" t="s">
        <v>8937</v>
      </c>
      <c r="P3062" s="1" t="s">
        <v>894</v>
      </c>
      <c r="Q3062" s="1" t="s">
        <v>476</v>
      </c>
      <c r="R3062" s="1" t="s">
        <v>503</v>
      </c>
      <c r="S3062" s="1" t="s">
        <v>2</v>
      </c>
      <c r="T3062" s="21">
        <v>0</v>
      </c>
      <c r="U3062" s="21">
        <v>77682</v>
      </c>
      <c r="V3062" s="21">
        <f t="shared" si="190"/>
        <v>77682</v>
      </c>
      <c r="W3062" s="23">
        <f t="shared" si="191"/>
        <v>0</v>
      </c>
      <c r="X3062" s="3">
        <v>0</v>
      </c>
      <c r="Y3062" s="2">
        <v>38676</v>
      </c>
      <c r="Z3062" s="3">
        <f t="shared" si="188"/>
        <v>38676</v>
      </c>
      <c r="AA3062" s="8">
        <f t="shared" si="189"/>
        <v>0</v>
      </c>
    </row>
    <row r="3063" spans="1:27" ht="10.5" x14ac:dyDescent="0.15">
      <c r="A3063" s="1" t="s">
        <v>32527</v>
      </c>
      <c r="B3063" s="1" t="s">
        <v>0</v>
      </c>
      <c r="C3063" s="1" t="s">
        <v>22</v>
      </c>
      <c r="E3063" s="1" t="s">
        <v>24023</v>
      </c>
      <c r="F3063" s="1" t="s">
        <v>32528</v>
      </c>
      <c r="G3063" s="1" t="s">
        <v>6845</v>
      </c>
      <c r="H3063" s="1" t="s">
        <v>32526</v>
      </c>
      <c r="I3063" s="1" t="s">
        <v>5465</v>
      </c>
      <c r="J3063" s="1" t="s">
        <v>210</v>
      </c>
      <c r="K3063" s="1" t="s">
        <v>2424</v>
      </c>
      <c r="L3063" s="1" t="s">
        <v>34</v>
      </c>
      <c r="M3063" s="1" t="s">
        <v>289</v>
      </c>
      <c r="N3063" s="1" t="s">
        <v>6847</v>
      </c>
      <c r="O3063" s="1" t="s">
        <v>7</v>
      </c>
      <c r="P3063" s="1" t="s">
        <v>1194</v>
      </c>
      <c r="Q3063" s="1" t="s">
        <v>476</v>
      </c>
      <c r="R3063" s="1" t="s">
        <v>477</v>
      </c>
      <c r="S3063" s="1" t="s">
        <v>2</v>
      </c>
      <c r="T3063" s="21">
        <v>0</v>
      </c>
      <c r="U3063" s="21">
        <v>26160.9</v>
      </c>
      <c r="V3063" s="21">
        <f t="shared" si="190"/>
        <v>26160.9</v>
      </c>
      <c r="W3063" s="23">
        <f t="shared" si="191"/>
        <v>0</v>
      </c>
      <c r="X3063" s="3">
        <v>0</v>
      </c>
      <c r="Y3063" s="2">
        <v>33816.660000000003</v>
      </c>
      <c r="Z3063" s="3">
        <f t="shared" si="188"/>
        <v>33816.660000000003</v>
      </c>
      <c r="AA3063" s="8">
        <f t="shared" si="189"/>
        <v>0</v>
      </c>
    </row>
    <row r="3064" spans="1:27" ht="10.5" x14ac:dyDescent="0.15">
      <c r="A3064" s="1" t="s">
        <v>26604</v>
      </c>
      <c r="B3064" s="1" t="s">
        <v>0</v>
      </c>
      <c r="C3064" s="1" t="s">
        <v>22</v>
      </c>
      <c r="E3064" s="1" t="s">
        <v>26605</v>
      </c>
      <c r="F3064" s="1" t="s">
        <v>25530</v>
      </c>
      <c r="G3064" s="1" t="s">
        <v>6845</v>
      </c>
      <c r="H3064" s="1" t="s">
        <v>26606</v>
      </c>
      <c r="I3064" s="1" t="s">
        <v>229</v>
      </c>
      <c r="J3064" s="1" t="s">
        <v>24</v>
      </c>
      <c r="K3064" s="1" t="s">
        <v>230</v>
      </c>
      <c r="L3064" s="1" t="s">
        <v>12502</v>
      </c>
      <c r="M3064" s="1" t="s">
        <v>289</v>
      </c>
      <c r="N3064" s="1" t="s">
        <v>6847</v>
      </c>
      <c r="O3064" s="1" t="s">
        <v>7</v>
      </c>
      <c r="P3064" s="1" t="s">
        <v>588</v>
      </c>
      <c r="Q3064" s="1" t="s">
        <v>476</v>
      </c>
      <c r="R3064" s="1" t="s">
        <v>488</v>
      </c>
      <c r="S3064" s="1" t="s">
        <v>2</v>
      </c>
      <c r="T3064" s="21">
        <v>0</v>
      </c>
      <c r="U3064" s="21">
        <v>28429.919999999998</v>
      </c>
      <c r="V3064" s="21">
        <f t="shared" si="190"/>
        <v>28429.919999999998</v>
      </c>
      <c r="W3064" s="23">
        <f t="shared" si="191"/>
        <v>0</v>
      </c>
      <c r="X3064" s="3">
        <v>0</v>
      </c>
      <c r="Y3064" s="2">
        <v>33771.599999999999</v>
      </c>
      <c r="Z3064" s="3">
        <f t="shared" si="188"/>
        <v>33771.599999999999</v>
      </c>
      <c r="AA3064" s="8">
        <f t="shared" si="189"/>
        <v>0</v>
      </c>
    </row>
    <row r="3065" spans="1:27" ht="10.5" x14ac:dyDescent="0.15">
      <c r="A3065" s="1" t="s">
        <v>38691</v>
      </c>
      <c r="B3065" s="1" t="s">
        <v>0</v>
      </c>
      <c r="C3065" s="1" t="s">
        <v>22</v>
      </c>
      <c r="E3065" s="1" t="s">
        <v>38692</v>
      </c>
      <c r="F3065" s="1" t="s">
        <v>2</v>
      </c>
      <c r="G3065" s="1" t="s">
        <v>38693</v>
      </c>
      <c r="H3065" s="1" t="s">
        <v>38694</v>
      </c>
      <c r="I3065" s="1" t="s">
        <v>1705</v>
      </c>
      <c r="J3065" s="1" t="s">
        <v>18</v>
      </c>
      <c r="K3065" s="1" t="s">
        <v>32395</v>
      </c>
      <c r="L3065" s="1" t="s">
        <v>2</v>
      </c>
      <c r="M3065" s="1" t="s">
        <v>120</v>
      </c>
      <c r="N3065" s="1" t="s">
        <v>120</v>
      </c>
      <c r="O3065" s="1" t="s">
        <v>7</v>
      </c>
      <c r="P3065" s="1" t="s">
        <v>495</v>
      </c>
      <c r="Q3065" s="1" t="s">
        <v>476</v>
      </c>
      <c r="R3065" s="1" t="s">
        <v>488</v>
      </c>
      <c r="S3065" s="1" t="s">
        <v>2</v>
      </c>
      <c r="T3065" s="21"/>
      <c r="U3065" s="21"/>
      <c r="V3065" s="21">
        <f t="shared" si="190"/>
        <v>0</v>
      </c>
      <c r="W3065" s="23" t="e">
        <f t="shared" si="191"/>
        <v>#DIV/0!</v>
      </c>
      <c r="X3065" s="3">
        <v>0</v>
      </c>
      <c r="Y3065" s="2">
        <v>34398</v>
      </c>
      <c r="Z3065" s="3">
        <f t="shared" si="188"/>
        <v>34398</v>
      </c>
      <c r="AA3065" s="8">
        <f t="shared" si="189"/>
        <v>0</v>
      </c>
    </row>
    <row r="3066" spans="1:27" ht="10.5" x14ac:dyDescent="0.15">
      <c r="A3066" s="1" t="s">
        <v>41638</v>
      </c>
      <c r="B3066" s="1" t="s">
        <v>0</v>
      </c>
      <c r="C3066" s="1" t="s">
        <v>22</v>
      </c>
      <c r="E3066" s="1" t="s">
        <v>41639</v>
      </c>
      <c r="F3066" s="1" t="s">
        <v>2</v>
      </c>
      <c r="G3066" s="1" t="s">
        <v>41640</v>
      </c>
      <c r="H3066" s="1" t="s">
        <v>41641</v>
      </c>
      <c r="I3066" s="1" t="s">
        <v>326</v>
      </c>
      <c r="J3066" s="1" t="s">
        <v>88</v>
      </c>
      <c r="K3066" s="1" t="s">
        <v>5508</v>
      </c>
      <c r="L3066" s="1" t="s">
        <v>2</v>
      </c>
      <c r="M3066" s="1" t="s">
        <v>120</v>
      </c>
      <c r="N3066" s="1" t="s">
        <v>120</v>
      </c>
      <c r="O3066" s="1" t="s">
        <v>7</v>
      </c>
      <c r="P3066" s="1" t="s">
        <v>1435</v>
      </c>
      <c r="Q3066" s="1" t="s">
        <v>476</v>
      </c>
      <c r="R3066" s="1" t="s">
        <v>477</v>
      </c>
      <c r="S3066" s="1" t="s">
        <v>41642</v>
      </c>
      <c r="T3066" s="21">
        <v>0</v>
      </c>
      <c r="U3066" s="21">
        <v>61547.14</v>
      </c>
      <c r="V3066" s="21">
        <f t="shared" si="190"/>
        <v>61547.14</v>
      </c>
      <c r="W3066" s="23">
        <f t="shared" si="191"/>
        <v>0</v>
      </c>
      <c r="X3066" s="3">
        <v>0</v>
      </c>
      <c r="Y3066" s="2">
        <v>33606.019999999997</v>
      </c>
      <c r="Z3066" s="3">
        <f t="shared" si="188"/>
        <v>33606.019999999997</v>
      </c>
      <c r="AA3066" s="8">
        <f t="shared" si="189"/>
        <v>0</v>
      </c>
    </row>
    <row r="3067" spans="1:27" ht="10.5" x14ac:dyDescent="0.15">
      <c r="A3067" s="1" t="s">
        <v>22864</v>
      </c>
      <c r="B3067" s="1" t="s">
        <v>0</v>
      </c>
      <c r="C3067" s="1" t="s">
        <v>22</v>
      </c>
      <c r="E3067" s="1" t="s">
        <v>22865</v>
      </c>
      <c r="F3067" s="1" t="s">
        <v>2</v>
      </c>
      <c r="G3067" s="1" t="s">
        <v>21246</v>
      </c>
      <c r="H3067" s="1" t="s">
        <v>22866</v>
      </c>
      <c r="I3067" s="1" t="s">
        <v>22867</v>
      </c>
      <c r="J3067" s="1" t="s">
        <v>37</v>
      </c>
      <c r="K3067" s="1" t="s">
        <v>22868</v>
      </c>
      <c r="L3067" s="1" t="s">
        <v>2</v>
      </c>
      <c r="M3067" s="1" t="s">
        <v>120</v>
      </c>
      <c r="N3067" s="1" t="s">
        <v>120</v>
      </c>
      <c r="O3067" s="1" t="s">
        <v>7</v>
      </c>
      <c r="P3067" s="1" t="s">
        <v>747</v>
      </c>
      <c r="Q3067" s="1" t="s">
        <v>476</v>
      </c>
      <c r="R3067" s="1" t="s">
        <v>488</v>
      </c>
      <c r="S3067" s="1" t="s">
        <v>2</v>
      </c>
      <c r="T3067" s="21">
        <v>0</v>
      </c>
      <c r="U3067" s="21">
        <v>68908</v>
      </c>
      <c r="V3067" s="21">
        <f t="shared" si="190"/>
        <v>68908</v>
      </c>
      <c r="W3067" s="23">
        <f t="shared" si="191"/>
        <v>0</v>
      </c>
      <c r="X3067" s="3">
        <v>0</v>
      </c>
      <c r="Y3067" s="2">
        <v>33604</v>
      </c>
      <c r="Z3067" s="3">
        <f t="shared" si="188"/>
        <v>33604</v>
      </c>
      <c r="AA3067" s="8">
        <f t="shared" si="189"/>
        <v>0</v>
      </c>
    </row>
    <row r="3068" spans="1:27" ht="10.5" x14ac:dyDescent="0.15">
      <c r="A3068" s="1" t="s">
        <v>25458</v>
      </c>
      <c r="B3068" s="1" t="s">
        <v>0</v>
      </c>
      <c r="C3068" s="1" t="s">
        <v>22</v>
      </c>
      <c r="E3068" s="1" t="s">
        <v>25434</v>
      </c>
      <c r="F3068" s="1" t="s">
        <v>2</v>
      </c>
      <c r="G3068" s="1" t="s">
        <v>25435</v>
      </c>
      <c r="H3068" s="1" t="s">
        <v>25459</v>
      </c>
      <c r="I3068" s="1" t="s">
        <v>151</v>
      </c>
      <c r="J3068" s="1" t="s">
        <v>322</v>
      </c>
      <c r="K3068" s="1" t="s">
        <v>5479</v>
      </c>
      <c r="L3068" s="1" t="s">
        <v>34</v>
      </c>
      <c r="M3068" s="1" t="s">
        <v>289</v>
      </c>
      <c r="N3068" s="1" t="s">
        <v>7728</v>
      </c>
      <c r="O3068" s="1" t="s">
        <v>7</v>
      </c>
      <c r="P3068" s="1" t="s">
        <v>25436</v>
      </c>
      <c r="Q3068" s="1" t="s">
        <v>476</v>
      </c>
      <c r="R3068" s="1" t="s">
        <v>25437</v>
      </c>
      <c r="S3068" s="1" t="s">
        <v>25460</v>
      </c>
      <c r="T3068" s="21">
        <v>0</v>
      </c>
      <c r="U3068" s="21">
        <v>47996.62</v>
      </c>
      <c r="V3068" s="21">
        <f t="shared" si="190"/>
        <v>47996.62</v>
      </c>
      <c r="W3068" s="23">
        <f t="shared" si="191"/>
        <v>0</v>
      </c>
      <c r="X3068" s="3">
        <v>0</v>
      </c>
      <c r="Y3068" s="2">
        <v>33587.620000000003</v>
      </c>
      <c r="Z3068" s="3">
        <f t="shared" si="188"/>
        <v>33587.620000000003</v>
      </c>
      <c r="AA3068" s="8">
        <f t="shared" si="189"/>
        <v>0</v>
      </c>
    </row>
    <row r="3069" spans="1:27" ht="10.5" x14ac:dyDescent="0.15">
      <c r="A3069" s="1" t="s">
        <v>29593</v>
      </c>
      <c r="B3069" s="1" t="s">
        <v>0</v>
      </c>
      <c r="C3069" s="1" t="s">
        <v>22</v>
      </c>
      <c r="E3069" s="1" t="s">
        <v>29594</v>
      </c>
      <c r="F3069" s="1" t="s">
        <v>25530</v>
      </c>
      <c r="G3069" s="1" t="s">
        <v>6845</v>
      </c>
      <c r="H3069" s="1" t="s">
        <v>29595</v>
      </c>
      <c r="I3069" s="1" t="s">
        <v>21197</v>
      </c>
      <c r="J3069" s="1" t="s">
        <v>24</v>
      </c>
      <c r="K3069" s="1" t="s">
        <v>21198</v>
      </c>
      <c r="L3069" s="1" t="s">
        <v>34</v>
      </c>
      <c r="M3069" s="1" t="s">
        <v>289</v>
      </c>
      <c r="N3069" s="1" t="s">
        <v>6847</v>
      </c>
      <c r="O3069" s="1" t="s">
        <v>7</v>
      </c>
      <c r="P3069" s="1" t="s">
        <v>588</v>
      </c>
      <c r="Q3069" s="1" t="s">
        <v>476</v>
      </c>
      <c r="R3069" s="1" t="s">
        <v>488</v>
      </c>
      <c r="S3069" s="1" t="s">
        <v>25533</v>
      </c>
      <c r="T3069" s="21">
        <v>0</v>
      </c>
      <c r="U3069" s="21">
        <v>40865.040000000001</v>
      </c>
      <c r="V3069" s="21">
        <f t="shared" si="190"/>
        <v>40865.040000000001</v>
      </c>
      <c r="W3069" s="23">
        <f t="shared" si="191"/>
        <v>0</v>
      </c>
      <c r="X3069" s="3">
        <v>0</v>
      </c>
      <c r="Y3069" s="2">
        <v>33587.519999999997</v>
      </c>
      <c r="Z3069" s="3">
        <f t="shared" si="188"/>
        <v>33587.519999999997</v>
      </c>
      <c r="AA3069" s="8">
        <f t="shared" si="189"/>
        <v>0</v>
      </c>
    </row>
    <row r="3070" spans="1:27" ht="10.5" x14ac:dyDescent="0.15">
      <c r="A3070" s="1" t="s">
        <v>44603</v>
      </c>
      <c r="B3070" s="1" t="s">
        <v>0</v>
      </c>
      <c r="C3070" s="1" t="s">
        <v>22</v>
      </c>
      <c r="E3070" s="1" t="s">
        <v>44604</v>
      </c>
      <c r="F3070" s="1" t="s">
        <v>2</v>
      </c>
      <c r="G3070" s="1" t="s">
        <v>44605</v>
      </c>
      <c r="H3070" s="1" t="s">
        <v>44606</v>
      </c>
      <c r="I3070" s="1" t="s">
        <v>12907</v>
      </c>
      <c r="J3070" s="1" t="s">
        <v>130</v>
      </c>
      <c r="K3070" s="1" t="s">
        <v>12908</v>
      </c>
      <c r="L3070" s="1" t="s">
        <v>6</v>
      </c>
      <c r="M3070" s="1" t="s">
        <v>289</v>
      </c>
      <c r="N3070" s="1" t="s">
        <v>6847</v>
      </c>
      <c r="O3070" s="1" t="s">
        <v>7</v>
      </c>
      <c r="P3070" s="1" t="s">
        <v>1435</v>
      </c>
      <c r="Q3070" s="1" t="s">
        <v>476</v>
      </c>
      <c r="R3070" s="1" t="s">
        <v>477</v>
      </c>
      <c r="S3070" s="1" t="s">
        <v>2</v>
      </c>
      <c r="T3070" s="21">
        <v>0</v>
      </c>
      <c r="U3070" s="21">
        <v>38072.879999999997</v>
      </c>
      <c r="V3070" s="21">
        <f t="shared" si="190"/>
        <v>38072.879999999997</v>
      </c>
      <c r="W3070" s="23">
        <f t="shared" si="191"/>
        <v>0</v>
      </c>
      <c r="X3070" s="3">
        <v>0</v>
      </c>
      <c r="Y3070" s="2">
        <v>33528.6</v>
      </c>
      <c r="Z3070" s="3">
        <f t="shared" si="188"/>
        <v>33528.6</v>
      </c>
      <c r="AA3070" s="8">
        <f t="shared" si="189"/>
        <v>0</v>
      </c>
    </row>
    <row r="3071" spans="1:27" ht="10.5" x14ac:dyDescent="0.15">
      <c r="A3071" s="1" t="s">
        <v>25508</v>
      </c>
      <c r="B3071" s="1" t="s">
        <v>0</v>
      </c>
      <c r="C3071" s="1" t="s">
        <v>22</v>
      </c>
      <c r="E3071" s="1" t="s">
        <v>25509</v>
      </c>
      <c r="F3071" s="1" t="s">
        <v>2</v>
      </c>
      <c r="G3071" s="1" t="s">
        <v>24965</v>
      </c>
      <c r="H3071" s="1" t="s">
        <v>25510</v>
      </c>
      <c r="I3071" s="1" t="s">
        <v>14962</v>
      </c>
      <c r="J3071" s="1" t="s">
        <v>49</v>
      </c>
      <c r="K3071" s="1" t="s">
        <v>14963</v>
      </c>
      <c r="L3071" s="1" t="s">
        <v>34</v>
      </c>
      <c r="M3071" s="1" t="s">
        <v>289</v>
      </c>
      <c r="N3071" s="1" t="s">
        <v>6847</v>
      </c>
      <c r="O3071" s="1" t="s">
        <v>7</v>
      </c>
      <c r="P3071" s="1" t="s">
        <v>487</v>
      </c>
      <c r="Q3071" s="1" t="s">
        <v>476</v>
      </c>
      <c r="R3071" s="1" t="s">
        <v>488</v>
      </c>
      <c r="S3071" s="1" t="s">
        <v>2</v>
      </c>
      <c r="T3071" s="21">
        <v>0</v>
      </c>
      <c r="U3071" s="21">
        <v>28438.99</v>
      </c>
      <c r="V3071" s="21">
        <f t="shared" si="190"/>
        <v>28438.99</v>
      </c>
      <c r="W3071" s="23">
        <f t="shared" si="191"/>
        <v>0</v>
      </c>
      <c r="X3071" s="3">
        <v>0</v>
      </c>
      <c r="Y3071" s="2">
        <v>33502.28</v>
      </c>
      <c r="Z3071" s="3">
        <f t="shared" si="188"/>
        <v>33502.28</v>
      </c>
      <c r="AA3071" s="8">
        <f t="shared" si="189"/>
        <v>0</v>
      </c>
    </row>
    <row r="3072" spans="1:27" ht="10.5" x14ac:dyDescent="0.15">
      <c r="A3072" s="1" t="s">
        <v>32231</v>
      </c>
      <c r="B3072" s="1" t="s">
        <v>0</v>
      </c>
      <c r="C3072" s="1" t="s">
        <v>22</v>
      </c>
      <c r="E3072" s="1" t="s">
        <v>32232</v>
      </c>
      <c r="F3072" s="1" t="s">
        <v>2</v>
      </c>
      <c r="G3072" s="1" t="s">
        <v>25789</v>
      </c>
      <c r="H3072" s="1" t="s">
        <v>32233</v>
      </c>
      <c r="I3072" s="1" t="s">
        <v>85</v>
      </c>
      <c r="J3072" s="1" t="s">
        <v>18</v>
      </c>
      <c r="K3072" s="1" t="s">
        <v>10076</v>
      </c>
      <c r="L3072" s="1" t="s">
        <v>2</v>
      </c>
      <c r="M3072" s="1" t="s">
        <v>120</v>
      </c>
      <c r="N3072" s="1" t="s">
        <v>120</v>
      </c>
      <c r="O3072" s="1" t="s">
        <v>7</v>
      </c>
      <c r="P3072" s="1" t="s">
        <v>747</v>
      </c>
      <c r="Q3072" s="1" t="s">
        <v>476</v>
      </c>
      <c r="R3072" s="1" t="s">
        <v>488</v>
      </c>
      <c r="S3072" s="1" t="s">
        <v>2</v>
      </c>
      <c r="T3072" s="21">
        <v>0</v>
      </c>
      <c r="U3072" s="21">
        <v>93012</v>
      </c>
      <c r="V3072" s="21">
        <f t="shared" si="190"/>
        <v>93012</v>
      </c>
      <c r="W3072" s="23">
        <f t="shared" si="191"/>
        <v>0</v>
      </c>
      <c r="X3072" s="3">
        <v>0</v>
      </c>
      <c r="Y3072" s="2">
        <v>33480</v>
      </c>
      <c r="Z3072" s="3">
        <f t="shared" si="188"/>
        <v>33480</v>
      </c>
      <c r="AA3072" s="8">
        <f t="shared" si="189"/>
        <v>0</v>
      </c>
    </row>
    <row r="3073" spans="1:27" ht="10.5" x14ac:dyDescent="0.15">
      <c r="A3073" s="1" t="s">
        <v>33858</v>
      </c>
      <c r="B3073" s="1" t="s">
        <v>0</v>
      </c>
      <c r="C3073" s="1" t="s">
        <v>22</v>
      </c>
      <c r="E3073" s="1" t="s">
        <v>33859</v>
      </c>
      <c r="F3073" s="1" t="s">
        <v>2</v>
      </c>
      <c r="G3073" s="1" t="s">
        <v>6845</v>
      </c>
      <c r="H3073" s="1" t="s">
        <v>33860</v>
      </c>
      <c r="I3073" s="1" t="s">
        <v>33861</v>
      </c>
      <c r="J3073" s="1" t="s">
        <v>596</v>
      </c>
      <c r="K3073" s="1" t="s">
        <v>33862</v>
      </c>
      <c r="L3073" s="1" t="s">
        <v>34</v>
      </c>
      <c r="M3073" s="1" t="s">
        <v>289</v>
      </c>
      <c r="N3073" s="1" t="s">
        <v>6847</v>
      </c>
      <c r="O3073" s="1" t="s">
        <v>7</v>
      </c>
      <c r="P3073" s="1" t="s">
        <v>487</v>
      </c>
      <c r="Q3073" s="1" t="s">
        <v>476</v>
      </c>
      <c r="R3073" s="1" t="s">
        <v>488</v>
      </c>
      <c r="S3073" s="1" t="s">
        <v>2</v>
      </c>
      <c r="T3073" s="21">
        <v>0</v>
      </c>
      <c r="U3073" s="21">
        <v>29434.86</v>
      </c>
      <c r="V3073" s="21">
        <f t="shared" si="190"/>
        <v>29434.86</v>
      </c>
      <c r="W3073" s="23">
        <f t="shared" si="191"/>
        <v>0</v>
      </c>
      <c r="X3073" s="3">
        <v>0</v>
      </c>
      <c r="Y3073" s="2">
        <v>33472.94</v>
      </c>
      <c r="Z3073" s="3">
        <f t="shared" si="188"/>
        <v>33472.94</v>
      </c>
      <c r="AA3073" s="8">
        <f t="shared" si="189"/>
        <v>0</v>
      </c>
    </row>
    <row r="3074" spans="1:27" ht="10.5" x14ac:dyDescent="0.15">
      <c r="A3074" s="1" t="s">
        <v>26182</v>
      </c>
      <c r="B3074" s="1" t="s">
        <v>0</v>
      </c>
      <c r="C3074" s="1" t="s">
        <v>22</v>
      </c>
      <c r="E3074" s="1" t="s">
        <v>26183</v>
      </c>
      <c r="F3074" s="1" t="s">
        <v>2</v>
      </c>
      <c r="G3074" s="1" t="s">
        <v>26184</v>
      </c>
      <c r="H3074" s="1" t="s">
        <v>26185</v>
      </c>
      <c r="I3074" s="1" t="s">
        <v>15439</v>
      </c>
      <c r="J3074" s="1" t="s">
        <v>126</v>
      </c>
      <c r="K3074" s="1" t="s">
        <v>26186</v>
      </c>
      <c r="L3074" s="1" t="s">
        <v>2</v>
      </c>
      <c r="M3074" s="1" t="s">
        <v>120</v>
      </c>
      <c r="N3074" s="1" t="s">
        <v>120</v>
      </c>
      <c r="O3074" s="1" t="s">
        <v>7</v>
      </c>
      <c r="P3074" s="1" t="s">
        <v>894</v>
      </c>
      <c r="Q3074" s="1" t="s">
        <v>476</v>
      </c>
      <c r="R3074" s="1" t="s">
        <v>503</v>
      </c>
      <c r="S3074" s="1" t="s">
        <v>26187</v>
      </c>
      <c r="T3074" s="21">
        <v>0</v>
      </c>
      <c r="U3074" s="21">
        <v>79656</v>
      </c>
      <c r="V3074" s="21">
        <f t="shared" si="190"/>
        <v>79656</v>
      </c>
      <c r="W3074" s="23">
        <f t="shared" si="191"/>
        <v>0</v>
      </c>
      <c r="X3074" s="3">
        <v>0</v>
      </c>
      <c r="Y3074" s="2">
        <v>33395.03</v>
      </c>
      <c r="Z3074" s="3">
        <f t="shared" ref="Z3074:Z3137" si="192">SUM(X3074:Y3074)</f>
        <v>33395.03</v>
      </c>
      <c r="AA3074" s="8">
        <f t="shared" ref="AA3074:AA3137" si="193">X3074/Z3074</f>
        <v>0</v>
      </c>
    </row>
    <row r="3075" spans="1:27" ht="10.5" x14ac:dyDescent="0.15">
      <c r="A3075" s="1" t="s">
        <v>47000</v>
      </c>
      <c r="B3075" s="1" t="s">
        <v>0</v>
      </c>
      <c r="C3075" s="1" t="s">
        <v>22</v>
      </c>
      <c r="E3075" s="1" t="s">
        <v>47001</v>
      </c>
      <c r="F3075" s="1" t="s">
        <v>2</v>
      </c>
      <c r="G3075" s="1" t="s">
        <v>15580</v>
      </c>
      <c r="H3075" s="1" t="s">
        <v>47002</v>
      </c>
      <c r="I3075" s="1" t="s">
        <v>4433</v>
      </c>
      <c r="J3075" s="1" t="s">
        <v>118</v>
      </c>
      <c r="K3075" s="1" t="s">
        <v>15582</v>
      </c>
      <c r="L3075" s="1" t="s">
        <v>6</v>
      </c>
      <c r="M3075" s="1" t="s">
        <v>120</v>
      </c>
      <c r="N3075" s="1" t="s">
        <v>120</v>
      </c>
      <c r="O3075" s="1" t="s">
        <v>7</v>
      </c>
      <c r="P3075" s="1" t="s">
        <v>894</v>
      </c>
      <c r="Q3075" s="1" t="s">
        <v>476</v>
      </c>
      <c r="R3075" s="1" t="s">
        <v>503</v>
      </c>
      <c r="S3075" s="1" t="s">
        <v>2</v>
      </c>
      <c r="T3075" s="21">
        <v>0</v>
      </c>
      <c r="U3075" s="21">
        <v>85140</v>
      </c>
      <c r="V3075" s="21">
        <f t="shared" ref="V3075:V3138" si="194">SUM(T3075:U3075)</f>
        <v>85140</v>
      </c>
      <c r="W3075" s="23">
        <f t="shared" ref="W3075:W3138" si="195">T3075/V3075</f>
        <v>0</v>
      </c>
      <c r="X3075" s="3">
        <v>0</v>
      </c>
      <c r="Y3075" s="2">
        <v>33356</v>
      </c>
      <c r="Z3075" s="3">
        <f t="shared" si="192"/>
        <v>33356</v>
      </c>
      <c r="AA3075" s="8">
        <f t="shared" si="193"/>
        <v>0</v>
      </c>
    </row>
    <row r="3076" spans="1:27" ht="10.5" x14ac:dyDescent="0.15">
      <c r="A3076" s="1" t="s">
        <v>31011</v>
      </c>
      <c r="B3076" s="1" t="s">
        <v>0</v>
      </c>
      <c r="C3076" s="1" t="s">
        <v>22</v>
      </c>
      <c r="E3076" s="1" t="s">
        <v>26941</v>
      </c>
      <c r="F3076" s="1" t="s">
        <v>31012</v>
      </c>
      <c r="G3076" s="1" t="s">
        <v>6845</v>
      </c>
      <c r="H3076" s="1" t="s">
        <v>31013</v>
      </c>
      <c r="I3076" s="1" t="s">
        <v>997</v>
      </c>
      <c r="J3076" s="1" t="s">
        <v>176</v>
      </c>
      <c r="K3076" s="1" t="s">
        <v>31014</v>
      </c>
      <c r="L3076" s="1" t="s">
        <v>34</v>
      </c>
      <c r="M3076" s="1" t="s">
        <v>289</v>
      </c>
      <c r="N3076" s="1" t="s">
        <v>6847</v>
      </c>
      <c r="O3076" s="1" t="s">
        <v>7</v>
      </c>
      <c r="P3076" s="1" t="s">
        <v>487</v>
      </c>
      <c r="Q3076" s="1" t="s">
        <v>476</v>
      </c>
      <c r="R3076" s="1" t="s">
        <v>488</v>
      </c>
      <c r="S3076" s="1" t="s">
        <v>2</v>
      </c>
      <c r="T3076" s="21">
        <v>0</v>
      </c>
      <c r="U3076" s="21">
        <v>21151.22</v>
      </c>
      <c r="V3076" s="21">
        <f t="shared" si="194"/>
        <v>21151.22</v>
      </c>
      <c r="W3076" s="23">
        <f t="shared" si="195"/>
        <v>0</v>
      </c>
      <c r="X3076" s="3">
        <v>0</v>
      </c>
      <c r="Y3076" s="2">
        <v>33261.53</v>
      </c>
      <c r="Z3076" s="3">
        <f t="shared" si="192"/>
        <v>33261.53</v>
      </c>
      <c r="AA3076" s="8">
        <f t="shared" si="193"/>
        <v>0</v>
      </c>
    </row>
    <row r="3077" spans="1:27" ht="10.5" x14ac:dyDescent="0.15">
      <c r="A3077" s="1" t="s">
        <v>46188</v>
      </c>
      <c r="B3077" s="1" t="s">
        <v>0</v>
      </c>
      <c r="C3077" s="1" t="s">
        <v>22</v>
      </c>
      <c r="E3077" s="1" t="s">
        <v>46189</v>
      </c>
      <c r="F3077" s="1" t="s">
        <v>2</v>
      </c>
      <c r="G3077" s="1" t="s">
        <v>29818</v>
      </c>
      <c r="H3077" s="1" t="s">
        <v>46190</v>
      </c>
      <c r="I3077" s="1" t="s">
        <v>923</v>
      </c>
      <c r="J3077" s="1" t="s">
        <v>150</v>
      </c>
      <c r="K3077" s="1" t="s">
        <v>6226</v>
      </c>
      <c r="L3077" s="1" t="s">
        <v>6</v>
      </c>
      <c r="M3077" s="1" t="s">
        <v>120</v>
      </c>
      <c r="N3077" s="1" t="s">
        <v>120</v>
      </c>
      <c r="O3077" s="1" t="s">
        <v>7</v>
      </c>
      <c r="P3077" s="1" t="s">
        <v>817</v>
      </c>
      <c r="Q3077" s="1" t="s">
        <v>476</v>
      </c>
      <c r="R3077" s="1" t="s">
        <v>503</v>
      </c>
      <c r="S3077" s="1" t="s">
        <v>2</v>
      </c>
      <c r="T3077" s="21">
        <v>0</v>
      </c>
      <c r="U3077" s="21">
        <v>100328</v>
      </c>
      <c r="V3077" s="21">
        <f t="shared" si="194"/>
        <v>100328</v>
      </c>
      <c r="W3077" s="23">
        <f t="shared" si="195"/>
        <v>0</v>
      </c>
      <c r="X3077" s="3">
        <v>0</v>
      </c>
      <c r="Y3077" s="2">
        <v>33020</v>
      </c>
      <c r="Z3077" s="3">
        <f t="shared" si="192"/>
        <v>33020</v>
      </c>
      <c r="AA3077" s="8">
        <f t="shared" si="193"/>
        <v>0</v>
      </c>
    </row>
    <row r="3078" spans="1:27" ht="10.5" x14ac:dyDescent="0.15">
      <c r="A3078" s="1" t="s">
        <v>47905</v>
      </c>
      <c r="B3078" s="1" t="s">
        <v>0</v>
      </c>
      <c r="C3078" s="1" t="s">
        <v>22</v>
      </c>
      <c r="E3078" s="1" t="s">
        <v>47906</v>
      </c>
      <c r="F3078" s="1" t="s">
        <v>2</v>
      </c>
      <c r="G3078" s="1" t="s">
        <v>2</v>
      </c>
      <c r="H3078" s="1" t="s">
        <v>47907</v>
      </c>
      <c r="I3078" s="1" t="s">
        <v>15736</v>
      </c>
      <c r="J3078" s="1" t="s">
        <v>64</v>
      </c>
      <c r="K3078" s="1" t="s">
        <v>15737</v>
      </c>
      <c r="L3078" s="1" t="s">
        <v>6</v>
      </c>
      <c r="M3078" s="1" t="s">
        <v>120</v>
      </c>
      <c r="N3078" s="1" t="s">
        <v>120</v>
      </c>
      <c r="O3078" s="1" t="s">
        <v>7</v>
      </c>
      <c r="P3078" s="1" t="s">
        <v>761</v>
      </c>
      <c r="Q3078" s="1" t="s">
        <v>476</v>
      </c>
      <c r="R3078" s="1" t="s">
        <v>488</v>
      </c>
      <c r="S3078" s="1" t="s">
        <v>2</v>
      </c>
      <c r="T3078" s="21">
        <v>0</v>
      </c>
      <c r="U3078" s="21">
        <v>84216</v>
      </c>
      <c r="V3078" s="21">
        <f t="shared" si="194"/>
        <v>84216</v>
      </c>
      <c r="W3078" s="23">
        <f t="shared" si="195"/>
        <v>0</v>
      </c>
      <c r="X3078" s="3">
        <v>0</v>
      </c>
      <c r="Y3078" s="2">
        <v>32984</v>
      </c>
      <c r="Z3078" s="3">
        <f t="shared" si="192"/>
        <v>32984</v>
      </c>
      <c r="AA3078" s="8">
        <f t="shared" si="193"/>
        <v>0</v>
      </c>
    </row>
    <row r="3079" spans="1:27" ht="10.5" x14ac:dyDescent="0.15">
      <c r="A3079" s="1" t="s">
        <v>21255</v>
      </c>
      <c r="B3079" s="1" t="s">
        <v>0</v>
      </c>
      <c r="C3079" s="1" t="s">
        <v>22</v>
      </c>
      <c r="E3079" s="1" t="s">
        <v>21256</v>
      </c>
      <c r="F3079" s="1" t="s">
        <v>2</v>
      </c>
      <c r="G3079" s="1" t="s">
        <v>21257</v>
      </c>
      <c r="H3079" s="1" t="s">
        <v>21258</v>
      </c>
      <c r="I3079" s="1" t="s">
        <v>2252</v>
      </c>
      <c r="J3079" s="1" t="s">
        <v>150</v>
      </c>
      <c r="K3079" s="1" t="s">
        <v>12835</v>
      </c>
      <c r="L3079" s="1" t="s">
        <v>2</v>
      </c>
      <c r="M3079" s="1" t="s">
        <v>120</v>
      </c>
      <c r="N3079" s="1" t="s">
        <v>120</v>
      </c>
      <c r="O3079" s="1" t="s">
        <v>7</v>
      </c>
      <c r="P3079" s="1" t="s">
        <v>817</v>
      </c>
      <c r="Q3079" s="1" t="s">
        <v>476</v>
      </c>
      <c r="R3079" s="1" t="s">
        <v>503</v>
      </c>
      <c r="S3079" s="1" t="s">
        <v>2</v>
      </c>
      <c r="T3079" s="21">
        <v>0</v>
      </c>
      <c r="U3079" s="21">
        <v>114864</v>
      </c>
      <c r="V3079" s="21">
        <f t="shared" si="194"/>
        <v>114864</v>
      </c>
      <c r="W3079" s="23">
        <f t="shared" si="195"/>
        <v>0</v>
      </c>
      <c r="X3079" s="3">
        <v>0</v>
      </c>
      <c r="Y3079" s="2">
        <v>32760</v>
      </c>
      <c r="Z3079" s="3">
        <f t="shared" si="192"/>
        <v>32760</v>
      </c>
      <c r="AA3079" s="8">
        <f t="shared" si="193"/>
        <v>0</v>
      </c>
    </row>
    <row r="3080" spans="1:27" ht="10.5" x14ac:dyDescent="0.15">
      <c r="A3080" s="1" t="s">
        <v>47424</v>
      </c>
      <c r="B3080" s="1" t="s">
        <v>0</v>
      </c>
      <c r="C3080" s="1" t="s">
        <v>22</v>
      </c>
      <c r="E3080" s="1" t="s">
        <v>47425</v>
      </c>
      <c r="F3080" s="1" t="s">
        <v>2</v>
      </c>
      <c r="G3080" s="1" t="s">
        <v>2</v>
      </c>
      <c r="H3080" s="1" t="s">
        <v>47426</v>
      </c>
      <c r="I3080" s="1" t="s">
        <v>526</v>
      </c>
      <c r="J3080" s="1" t="s">
        <v>18</v>
      </c>
      <c r="K3080" s="1" t="s">
        <v>3100</v>
      </c>
      <c r="L3080" s="1" t="s">
        <v>2</v>
      </c>
      <c r="M3080" s="1" t="s">
        <v>120</v>
      </c>
      <c r="N3080" s="1" t="s">
        <v>120</v>
      </c>
      <c r="O3080" s="1" t="s">
        <v>7</v>
      </c>
      <c r="P3080" s="1" t="s">
        <v>747</v>
      </c>
      <c r="Q3080" s="1" t="s">
        <v>476</v>
      </c>
      <c r="R3080" s="1" t="s">
        <v>488</v>
      </c>
      <c r="S3080" s="1" t="s">
        <v>2</v>
      </c>
      <c r="T3080" s="21">
        <v>0</v>
      </c>
      <c r="U3080" s="21">
        <v>104172</v>
      </c>
      <c r="V3080" s="21">
        <f t="shared" si="194"/>
        <v>104172</v>
      </c>
      <c r="W3080" s="23">
        <f t="shared" si="195"/>
        <v>0</v>
      </c>
      <c r="X3080" s="3">
        <v>0</v>
      </c>
      <c r="Y3080" s="2">
        <v>32736</v>
      </c>
      <c r="Z3080" s="3">
        <f t="shared" si="192"/>
        <v>32736</v>
      </c>
      <c r="AA3080" s="8">
        <f t="shared" si="193"/>
        <v>0</v>
      </c>
    </row>
    <row r="3081" spans="1:27" ht="10.5" x14ac:dyDescent="0.15">
      <c r="A3081" s="1" t="s">
        <v>44693</v>
      </c>
      <c r="B3081" s="1" t="s">
        <v>0</v>
      </c>
      <c r="C3081" s="1" t="s">
        <v>22</v>
      </c>
      <c r="E3081" s="1" t="s">
        <v>44694</v>
      </c>
      <c r="F3081" s="1" t="s">
        <v>2</v>
      </c>
      <c r="G3081" s="1" t="s">
        <v>44695</v>
      </c>
      <c r="H3081" s="1" t="s">
        <v>44696</v>
      </c>
      <c r="I3081" s="1" t="s">
        <v>315</v>
      </c>
      <c r="J3081" s="1" t="s">
        <v>64</v>
      </c>
      <c r="K3081" s="1" t="s">
        <v>11365</v>
      </c>
      <c r="L3081" s="1" t="s">
        <v>2</v>
      </c>
      <c r="M3081" s="1" t="s">
        <v>120</v>
      </c>
      <c r="N3081" s="1" t="s">
        <v>120</v>
      </c>
      <c r="O3081" s="1" t="s">
        <v>7</v>
      </c>
      <c r="P3081" s="1" t="s">
        <v>807</v>
      </c>
      <c r="Q3081" s="1" t="s">
        <v>476</v>
      </c>
      <c r="R3081" s="1" t="s">
        <v>488</v>
      </c>
      <c r="S3081" s="1" t="s">
        <v>44697</v>
      </c>
      <c r="T3081" s="21">
        <v>0</v>
      </c>
      <c r="U3081" s="21">
        <v>65110.75</v>
      </c>
      <c r="V3081" s="21">
        <f t="shared" si="194"/>
        <v>65110.75</v>
      </c>
      <c r="W3081" s="23">
        <f t="shared" si="195"/>
        <v>0</v>
      </c>
      <c r="X3081" s="3">
        <v>0</v>
      </c>
      <c r="Y3081" s="2">
        <v>32718.85</v>
      </c>
      <c r="Z3081" s="3">
        <f t="shared" si="192"/>
        <v>32718.85</v>
      </c>
      <c r="AA3081" s="8">
        <f t="shared" si="193"/>
        <v>0</v>
      </c>
    </row>
    <row r="3082" spans="1:27" ht="10.5" x14ac:dyDescent="0.15">
      <c r="A3082" s="1" t="s">
        <v>30101</v>
      </c>
      <c r="B3082" s="1" t="s">
        <v>0</v>
      </c>
      <c r="C3082" s="1" t="s">
        <v>22</v>
      </c>
      <c r="E3082" s="1" t="s">
        <v>30102</v>
      </c>
      <c r="F3082" s="1" t="s">
        <v>2</v>
      </c>
      <c r="G3082" s="1" t="s">
        <v>2</v>
      </c>
      <c r="H3082" s="1" t="s">
        <v>30103</v>
      </c>
      <c r="I3082" s="1" t="s">
        <v>1911</v>
      </c>
      <c r="J3082" s="1" t="s">
        <v>210</v>
      </c>
      <c r="K3082" s="1" t="s">
        <v>10784</v>
      </c>
      <c r="L3082" s="1" t="s">
        <v>2</v>
      </c>
      <c r="M3082" s="1" t="s">
        <v>120</v>
      </c>
      <c r="N3082" s="1" t="s">
        <v>120</v>
      </c>
      <c r="O3082" s="1" t="s">
        <v>7</v>
      </c>
      <c r="P3082" s="1" t="s">
        <v>2347</v>
      </c>
      <c r="Q3082" s="1" t="s">
        <v>476</v>
      </c>
      <c r="R3082" s="1" t="s">
        <v>503</v>
      </c>
      <c r="S3082" s="1" t="s">
        <v>30104</v>
      </c>
      <c r="T3082" s="21">
        <v>0</v>
      </c>
      <c r="U3082" s="21">
        <v>847.5</v>
      </c>
      <c r="V3082" s="21">
        <f t="shared" si="194"/>
        <v>847.5</v>
      </c>
      <c r="W3082" s="23">
        <f t="shared" si="195"/>
        <v>0</v>
      </c>
      <c r="X3082" s="3">
        <v>0</v>
      </c>
      <c r="Y3082" s="2">
        <v>33535.279999999999</v>
      </c>
      <c r="Z3082" s="3">
        <f t="shared" si="192"/>
        <v>33535.279999999999</v>
      </c>
      <c r="AA3082" s="8">
        <f t="shared" si="193"/>
        <v>0</v>
      </c>
    </row>
    <row r="3083" spans="1:27" ht="10.5" x14ac:dyDescent="0.15">
      <c r="A3083" s="1" t="s">
        <v>32135</v>
      </c>
      <c r="B3083" s="1" t="s">
        <v>0</v>
      </c>
      <c r="C3083" s="1" t="s">
        <v>22</v>
      </c>
      <c r="E3083" s="1" t="s">
        <v>32136</v>
      </c>
      <c r="F3083" s="1" t="s">
        <v>2</v>
      </c>
      <c r="G3083" s="1" t="s">
        <v>32137</v>
      </c>
      <c r="H3083" s="1" t="s">
        <v>32138</v>
      </c>
      <c r="I3083" s="1" t="s">
        <v>1770</v>
      </c>
      <c r="J3083" s="1" t="s">
        <v>386</v>
      </c>
      <c r="K3083" s="1" t="s">
        <v>1771</v>
      </c>
      <c r="L3083" s="1" t="s">
        <v>2</v>
      </c>
      <c r="M3083" s="1" t="s">
        <v>120</v>
      </c>
      <c r="N3083" s="1" t="s">
        <v>120</v>
      </c>
      <c r="O3083" s="1" t="s">
        <v>8937</v>
      </c>
      <c r="P3083" s="1" t="s">
        <v>1256</v>
      </c>
      <c r="Q3083" s="1" t="s">
        <v>476</v>
      </c>
      <c r="R3083" s="1" t="s">
        <v>503</v>
      </c>
      <c r="S3083" s="1" t="s">
        <v>2</v>
      </c>
      <c r="T3083" s="21">
        <v>0</v>
      </c>
      <c r="U3083" s="21">
        <v>34188</v>
      </c>
      <c r="V3083" s="21">
        <f t="shared" si="194"/>
        <v>34188</v>
      </c>
      <c r="W3083" s="23">
        <f t="shared" si="195"/>
        <v>0</v>
      </c>
      <c r="X3083" s="3">
        <v>0</v>
      </c>
      <c r="Y3083" s="2">
        <v>32472</v>
      </c>
      <c r="Z3083" s="3">
        <f t="shared" si="192"/>
        <v>32472</v>
      </c>
      <c r="AA3083" s="8">
        <f t="shared" si="193"/>
        <v>0</v>
      </c>
    </row>
    <row r="3084" spans="1:27" ht="10.5" x14ac:dyDescent="0.15">
      <c r="A3084" s="1" t="s">
        <v>39357</v>
      </c>
      <c r="B3084" s="1" t="s">
        <v>0</v>
      </c>
      <c r="C3084" s="1" t="s">
        <v>22</v>
      </c>
      <c r="E3084" s="1" t="s">
        <v>39358</v>
      </c>
      <c r="F3084" s="1" t="s">
        <v>2</v>
      </c>
      <c r="G3084" s="1" t="s">
        <v>3615</v>
      </c>
      <c r="H3084" s="1" t="s">
        <v>39359</v>
      </c>
      <c r="I3084" s="1" t="s">
        <v>117</v>
      </c>
      <c r="J3084" s="1" t="s">
        <v>118</v>
      </c>
      <c r="K3084" s="1" t="s">
        <v>3032</v>
      </c>
      <c r="L3084" s="1" t="s">
        <v>72</v>
      </c>
      <c r="M3084" s="1" t="s">
        <v>120</v>
      </c>
      <c r="N3084" s="1" t="s">
        <v>3615</v>
      </c>
      <c r="O3084" s="1" t="s">
        <v>7</v>
      </c>
      <c r="P3084" s="1" t="s">
        <v>588</v>
      </c>
      <c r="Q3084" s="1" t="s">
        <v>476</v>
      </c>
      <c r="R3084" s="1" t="s">
        <v>488</v>
      </c>
      <c r="S3084" s="1" t="s">
        <v>2</v>
      </c>
      <c r="T3084" s="21">
        <v>0</v>
      </c>
      <c r="U3084" s="21">
        <v>19239.77</v>
      </c>
      <c r="V3084" s="21">
        <f t="shared" si="194"/>
        <v>19239.77</v>
      </c>
      <c r="W3084" s="23">
        <f t="shared" si="195"/>
        <v>0</v>
      </c>
      <c r="X3084" s="3">
        <v>0</v>
      </c>
      <c r="Y3084" s="2">
        <v>32386.39</v>
      </c>
      <c r="Z3084" s="3">
        <f t="shared" si="192"/>
        <v>32386.39</v>
      </c>
      <c r="AA3084" s="8">
        <f t="shared" si="193"/>
        <v>0</v>
      </c>
    </row>
    <row r="3085" spans="1:27" ht="10.5" x14ac:dyDescent="0.15">
      <c r="A3085" s="1" t="s">
        <v>48180</v>
      </c>
      <c r="B3085" s="1" t="s">
        <v>0</v>
      </c>
      <c r="C3085" s="1" t="s">
        <v>22</v>
      </c>
      <c r="E3085" s="1" t="s">
        <v>48181</v>
      </c>
      <c r="F3085" s="1" t="s">
        <v>48182</v>
      </c>
      <c r="G3085" s="1" t="s">
        <v>48183</v>
      </c>
      <c r="H3085" s="1" t="s">
        <v>48184</v>
      </c>
      <c r="I3085" s="1" t="s">
        <v>200</v>
      </c>
      <c r="J3085" s="1" t="s">
        <v>93</v>
      </c>
      <c r="K3085" s="1" t="s">
        <v>8803</v>
      </c>
      <c r="L3085" s="1" t="s">
        <v>2</v>
      </c>
      <c r="M3085" s="1" t="s">
        <v>120</v>
      </c>
      <c r="N3085" s="1" t="s">
        <v>120</v>
      </c>
      <c r="O3085" s="1" t="s">
        <v>7</v>
      </c>
      <c r="P3085" s="1" t="s">
        <v>1242</v>
      </c>
      <c r="Q3085" s="1" t="s">
        <v>476</v>
      </c>
      <c r="R3085" s="1" t="s">
        <v>503</v>
      </c>
      <c r="S3085" s="1" t="s">
        <v>2</v>
      </c>
      <c r="T3085" s="21">
        <v>0</v>
      </c>
      <c r="U3085" s="21">
        <v>109762.4</v>
      </c>
      <c r="V3085" s="21">
        <f t="shared" si="194"/>
        <v>109762.4</v>
      </c>
      <c r="W3085" s="23">
        <f t="shared" si="195"/>
        <v>0</v>
      </c>
      <c r="X3085" s="3">
        <v>0</v>
      </c>
      <c r="Y3085" s="2">
        <v>32364</v>
      </c>
      <c r="Z3085" s="3">
        <f t="shared" si="192"/>
        <v>32364</v>
      </c>
      <c r="AA3085" s="8">
        <f t="shared" si="193"/>
        <v>0</v>
      </c>
    </row>
    <row r="3086" spans="1:27" ht="10.5" x14ac:dyDescent="0.15">
      <c r="A3086" s="1" t="s">
        <v>24386</v>
      </c>
      <c r="B3086" s="1" t="s">
        <v>0</v>
      </c>
      <c r="C3086" s="1" t="s">
        <v>22</v>
      </c>
      <c r="E3086" s="1" t="s">
        <v>24387</v>
      </c>
      <c r="F3086" s="1" t="s">
        <v>2</v>
      </c>
      <c r="G3086" s="1" t="s">
        <v>24388</v>
      </c>
      <c r="H3086" s="1" t="s">
        <v>24389</v>
      </c>
      <c r="I3086" s="1" t="s">
        <v>12293</v>
      </c>
      <c r="J3086" s="1" t="s">
        <v>46</v>
      </c>
      <c r="K3086" s="1" t="s">
        <v>24390</v>
      </c>
      <c r="L3086" s="1" t="s">
        <v>6</v>
      </c>
      <c r="M3086" s="1" t="s">
        <v>120</v>
      </c>
      <c r="N3086" s="1" t="s">
        <v>120</v>
      </c>
      <c r="O3086" s="1" t="s">
        <v>7</v>
      </c>
      <c r="P3086" s="1" t="s">
        <v>2446</v>
      </c>
      <c r="Q3086" s="1" t="s">
        <v>476</v>
      </c>
      <c r="R3086" s="1" t="s">
        <v>488</v>
      </c>
      <c r="S3086" s="1" t="s">
        <v>24391</v>
      </c>
      <c r="T3086" s="21">
        <v>0</v>
      </c>
      <c r="U3086" s="21">
        <v>39744</v>
      </c>
      <c r="V3086" s="21">
        <f t="shared" si="194"/>
        <v>39744</v>
      </c>
      <c r="W3086" s="23">
        <f t="shared" si="195"/>
        <v>0</v>
      </c>
      <c r="X3086" s="3">
        <v>0</v>
      </c>
      <c r="Y3086" s="2">
        <v>32292</v>
      </c>
      <c r="Z3086" s="3">
        <f t="shared" si="192"/>
        <v>32292</v>
      </c>
      <c r="AA3086" s="8">
        <f t="shared" si="193"/>
        <v>0</v>
      </c>
    </row>
    <row r="3087" spans="1:27" ht="10.5" x14ac:dyDescent="0.15">
      <c r="A3087" s="1" t="s">
        <v>31108</v>
      </c>
      <c r="B3087" s="1" t="s">
        <v>0</v>
      </c>
      <c r="C3087" s="1" t="s">
        <v>22</v>
      </c>
      <c r="E3087" s="1" t="s">
        <v>26885</v>
      </c>
      <c r="F3087" s="1" t="s">
        <v>26886</v>
      </c>
      <c r="G3087" s="1" t="s">
        <v>6845</v>
      </c>
      <c r="H3087" s="1" t="s">
        <v>26887</v>
      </c>
      <c r="I3087" s="1" t="s">
        <v>5883</v>
      </c>
      <c r="J3087" s="1" t="s">
        <v>210</v>
      </c>
      <c r="K3087" s="1" t="s">
        <v>19528</v>
      </c>
      <c r="L3087" s="1" t="s">
        <v>34</v>
      </c>
      <c r="M3087" s="1" t="s">
        <v>289</v>
      </c>
      <c r="N3087" s="1" t="s">
        <v>6847</v>
      </c>
      <c r="O3087" s="1" t="s">
        <v>7</v>
      </c>
      <c r="P3087" s="1" t="s">
        <v>2675</v>
      </c>
      <c r="Q3087" s="1" t="s">
        <v>476</v>
      </c>
      <c r="R3087" s="1" t="s">
        <v>488</v>
      </c>
      <c r="S3087" s="1" t="s">
        <v>2</v>
      </c>
      <c r="T3087" s="21">
        <v>0</v>
      </c>
      <c r="U3087" s="21">
        <v>46820.76</v>
      </c>
      <c r="V3087" s="21">
        <f t="shared" si="194"/>
        <v>46820.76</v>
      </c>
      <c r="W3087" s="23">
        <f t="shared" si="195"/>
        <v>0</v>
      </c>
      <c r="X3087" s="3">
        <v>0</v>
      </c>
      <c r="Y3087" s="2">
        <v>32265.18</v>
      </c>
      <c r="Z3087" s="3">
        <f t="shared" si="192"/>
        <v>32265.18</v>
      </c>
      <c r="AA3087" s="8">
        <f t="shared" si="193"/>
        <v>0</v>
      </c>
    </row>
    <row r="3088" spans="1:27" ht="10.5" x14ac:dyDescent="0.15">
      <c r="A3088" s="1" t="s">
        <v>48255</v>
      </c>
      <c r="B3088" s="1" t="s">
        <v>0</v>
      </c>
      <c r="C3088" s="1" t="s">
        <v>22</v>
      </c>
      <c r="E3088" s="1" t="s">
        <v>26026</v>
      </c>
      <c r="F3088" s="1" t="s">
        <v>2</v>
      </c>
      <c r="G3088" s="1" t="s">
        <v>23248</v>
      </c>
      <c r="H3088" s="1" t="s">
        <v>29659</v>
      </c>
      <c r="I3088" s="1" t="s">
        <v>151</v>
      </c>
      <c r="J3088" s="1" t="s">
        <v>46</v>
      </c>
      <c r="K3088" s="1" t="s">
        <v>29660</v>
      </c>
      <c r="L3088" s="1" t="s">
        <v>2</v>
      </c>
      <c r="M3088" s="1" t="s">
        <v>120</v>
      </c>
      <c r="N3088" s="1" t="s">
        <v>120</v>
      </c>
      <c r="O3088" s="1" t="s">
        <v>7</v>
      </c>
      <c r="P3088" s="1" t="s">
        <v>2446</v>
      </c>
      <c r="Q3088" s="1" t="s">
        <v>476</v>
      </c>
      <c r="R3088" s="1" t="s">
        <v>488</v>
      </c>
      <c r="S3088" s="1" t="s">
        <v>2</v>
      </c>
      <c r="T3088" s="21">
        <v>0</v>
      </c>
      <c r="U3088" s="21">
        <v>57348</v>
      </c>
      <c r="V3088" s="21">
        <f t="shared" si="194"/>
        <v>57348</v>
      </c>
      <c r="W3088" s="23">
        <f t="shared" si="195"/>
        <v>0</v>
      </c>
      <c r="X3088" s="3">
        <v>0</v>
      </c>
      <c r="Y3088" s="2">
        <v>32256</v>
      </c>
      <c r="Z3088" s="3">
        <f t="shared" si="192"/>
        <v>32256</v>
      </c>
      <c r="AA3088" s="8">
        <f t="shared" si="193"/>
        <v>0</v>
      </c>
    </row>
    <row r="3089" spans="1:27" ht="10.5" x14ac:dyDescent="0.15">
      <c r="A3089" s="1" t="s">
        <v>39544</v>
      </c>
      <c r="B3089" s="1" t="s">
        <v>0</v>
      </c>
      <c r="C3089" s="1" t="s">
        <v>22</v>
      </c>
      <c r="E3089" s="1" t="s">
        <v>39545</v>
      </c>
      <c r="F3089" s="1" t="s">
        <v>2</v>
      </c>
      <c r="G3089" s="1" t="s">
        <v>39546</v>
      </c>
      <c r="H3089" s="1" t="s">
        <v>39547</v>
      </c>
      <c r="I3089" s="1" t="s">
        <v>15236</v>
      </c>
      <c r="J3089" s="1" t="s">
        <v>64</v>
      </c>
      <c r="K3089" s="1" t="s">
        <v>15237</v>
      </c>
      <c r="L3089" s="1" t="s">
        <v>2</v>
      </c>
      <c r="M3089" s="1" t="s">
        <v>120</v>
      </c>
      <c r="N3089" s="1" t="s">
        <v>120</v>
      </c>
      <c r="O3089" s="1" t="s">
        <v>7</v>
      </c>
      <c r="P3089" s="1" t="s">
        <v>872</v>
      </c>
      <c r="Q3089" s="1" t="s">
        <v>476</v>
      </c>
      <c r="R3089" s="1" t="s">
        <v>488</v>
      </c>
      <c r="S3089" s="1" t="s">
        <v>39548</v>
      </c>
      <c r="T3089" s="21">
        <v>0</v>
      </c>
      <c r="U3089" s="21">
        <v>55395.21</v>
      </c>
      <c r="V3089" s="21">
        <f t="shared" si="194"/>
        <v>55395.21</v>
      </c>
      <c r="W3089" s="23">
        <f t="shared" si="195"/>
        <v>0</v>
      </c>
      <c r="X3089" s="3">
        <v>0</v>
      </c>
      <c r="Y3089" s="2">
        <v>32193.21</v>
      </c>
      <c r="Z3089" s="3">
        <f t="shared" si="192"/>
        <v>32193.21</v>
      </c>
      <c r="AA3089" s="8">
        <f t="shared" si="193"/>
        <v>0</v>
      </c>
    </row>
    <row r="3090" spans="1:27" ht="10.5" x14ac:dyDescent="0.15">
      <c r="A3090" s="1" t="s">
        <v>48092</v>
      </c>
      <c r="B3090" s="1" t="s">
        <v>0</v>
      </c>
      <c r="C3090" s="1" t="s">
        <v>22</v>
      </c>
      <c r="E3090" s="1" t="s">
        <v>48093</v>
      </c>
      <c r="F3090" s="1" t="s">
        <v>2</v>
      </c>
      <c r="G3090" s="1" t="s">
        <v>2</v>
      </c>
      <c r="H3090" s="1" t="s">
        <v>48094</v>
      </c>
      <c r="I3090" s="1" t="s">
        <v>7656</v>
      </c>
      <c r="J3090" s="1" t="s">
        <v>210</v>
      </c>
      <c r="K3090" s="1" t="s">
        <v>7657</v>
      </c>
      <c r="L3090" s="1" t="s">
        <v>6</v>
      </c>
      <c r="M3090" s="1" t="s">
        <v>120</v>
      </c>
      <c r="N3090" s="1" t="s">
        <v>120</v>
      </c>
      <c r="O3090" s="1" t="s">
        <v>7</v>
      </c>
      <c r="P3090" s="1" t="s">
        <v>1242</v>
      </c>
      <c r="Q3090" s="1" t="s">
        <v>476</v>
      </c>
      <c r="R3090" s="1" t="s">
        <v>503</v>
      </c>
      <c r="S3090" s="1" t="s">
        <v>2</v>
      </c>
      <c r="T3090" s="21">
        <v>0</v>
      </c>
      <c r="U3090" s="21">
        <v>119554</v>
      </c>
      <c r="V3090" s="21">
        <f t="shared" si="194"/>
        <v>119554</v>
      </c>
      <c r="W3090" s="23">
        <f t="shared" si="195"/>
        <v>0</v>
      </c>
      <c r="X3090" s="3">
        <v>0</v>
      </c>
      <c r="Y3090" s="2">
        <v>32110</v>
      </c>
      <c r="Z3090" s="3">
        <f t="shared" si="192"/>
        <v>32110</v>
      </c>
      <c r="AA3090" s="8">
        <f t="shared" si="193"/>
        <v>0</v>
      </c>
    </row>
    <row r="3091" spans="1:27" ht="10.5" x14ac:dyDescent="0.15">
      <c r="A3091" s="1" t="s">
        <v>48143</v>
      </c>
      <c r="B3091" s="1" t="s">
        <v>0</v>
      </c>
      <c r="C3091" s="1" t="s">
        <v>22</v>
      </c>
      <c r="E3091" s="1" t="s">
        <v>48144</v>
      </c>
      <c r="F3091" s="1" t="s">
        <v>2</v>
      </c>
      <c r="G3091" s="1" t="s">
        <v>48145</v>
      </c>
      <c r="H3091" s="1" t="s">
        <v>48146</v>
      </c>
      <c r="I3091" s="1" t="s">
        <v>5016</v>
      </c>
      <c r="J3091" s="1" t="s">
        <v>18</v>
      </c>
      <c r="K3091" s="1" t="s">
        <v>8555</v>
      </c>
      <c r="L3091" s="1" t="s">
        <v>6</v>
      </c>
      <c r="M3091" s="1" t="s">
        <v>120</v>
      </c>
      <c r="N3091" s="1" t="s">
        <v>120</v>
      </c>
      <c r="O3091" s="1" t="s">
        <v>7</v>
      </c>
      <c r="P3091" s="1" t="s">
        <v>495</v>
      </c>
      <c r="Q3091" s="1" t="s">
        <v>476</v>
      </c>
      <c r="R3091" s="1" t="s">
        <v>488</v>
      </c>
      <c r="S3091" s="1" t="s">
        <v>2</v>
      </c>
      <c r="T3091" s="21">
        <v>0</v>
      </c>
      <c r="U3091" s="21">
        <v>94320</v>
      </c>
      <c r="V3091" s="21">
        <f t="shared" si="194"/>
        <v>94320</v>
      </c>
      <c r="W3091" s="23">
        <f t="shared" si="195"/>
        <v>0</v>
      </c>
      <c r="X3091" s="3">
        <v>0</v>
      </c>
      <c r="Y3091" s="2">
        <v>32076</v>
      </c>
      <c r="Z3091" s="3">
        <f t="shared" si="192"/>
        <v>32076</v>
      </c>
      <c r="AA3091" s="8">
        <f t="shared" si="193"/>
        <v>0</v>
      </c>
    </row>
    <row r="3092" spans="1:27" ht="10.5" x14ac:dyDescent="0.15">
      <c r="A3092" s="1" t="s">
        <v>20397</v>
      </c>
      <c r="B3092" s="1" t="s">
        <v>0</v>
      </c>
      <c r="C3092" s="1" t="s">
        <v>22</v>
      </c>
      <c r="E3092" s="1" t="s">
        <v>20398</v>
      </c>
      <c r="F3092" s="1" t="s">
        <v>2</v>
      </c>
      <c r="G3092" s="1" t="s">
        <v>20399</v>
      </c>
      <c r="H3092" s="1" t="s">
        <v>20400</v>
      </c>
      <c r="I3092" s="1" t="s">
        <v>157</v>
      </c>
      <c r="J3092" s="1" t="s">
        <v>118</v>
      </c>
      <c r="K3092" s="1" t="s">
        <v>4787</v>
      </c>
      <c r="L3092" s="1" t="s">
        <v>19</v>
      </c>
      <c r="M3092" s="1" t="s">
        <v>120</v>
      </c>
      <c r="N3092" s="1" t="s">
        <v>120</v>
      </c>
      <c r="O3092" s="1" t="s">
        <v>7</v>
      </c>
      <c r="P3092" s="1" t="s">
        <v>1899</v>
      </c>
      <c r="Q3092" s="1" t="s">
        <v>476</v>
      </c>
      <c r="R3092" s="1" t="s">
        <v>477</v>
      </c>
      <c r="S3092" s="1" t="s">
        <v>2</v>
      </c>
      <c r="T3092" s="21">
        <v>0</v>
      </c>
      <c r="U3092" s="21">
        <v>52362.64</v>
      </c>
      <c r="V3092" s="21">
        <f t="shared" si="194"/>
        <v>52362.64</v>
      </c>
      <c r="W3092" s="23">
        <f t="shared" si="195"/>
        <v>0</v>
      </c>
      <c r="X3092" s="3">
        <v>0</v>
      </c>
      <c r="Y3092" s="2">
        <v>32216.27</v>
      </c>
      <c r="Z3092" s="3">
        <f t="shared" si="192"/>
        <v>32216.27</v>
      </c>
      <c r="AA3092" s="8">
        <f t="shared" si="193"/>
        <v>0</v>
      </c>
    </row>
    <row r="3093" spans="1:27" ht="10.5" x14ac:dyDescent="0.15">
      <c r="A3093" s="1" t="s">
        <v>32521</v>
      </c>
      <c r="B3093" s="1" t="s">
        <v>0</v>
      </c>
      <c r="C3093" s="1" t="s">
        <v>22</v>
      </c>
      <c r="E3093" s="1" t="s">
        <v>26810</v>
      </c>
      <c r="F3093" s="1" t="s">
        <v>32522</v>
      </c>
      <c r="G3093" s="1" t="s">
        <v>10136</v>
      </c>
      <c r="H3093" s="1" t="s">
        <v>32523</v>
      </c>
      <c r="I3093" s="1" t="s">
        <v>3021</v>
      </c>
      <c r="J3093" s="1" t="s">
        <v>64</v>
      </c>
      <c r="K3093" s="1" t="s">
        <v>3022</v>
      </c>
      <c r="L3093" s="1" t="s">
        <v>34</v>
      </c>
      <c r="M3093" s="1" t="s">
        <v>289</v>
      </c>
      <c r="N3093" s="1" t="s">
        <v>7728</v>
      </c>
      <c r="O3093" s="1" t="s">
        <v>7</v>
      </c>
      <c r="P3093" s="1" t="s">
        <v>475</v>
      </c>
      <c r="Q3093" s="1" t="s">
        <v>476</v>
      </c>
      <c r="R3093" s="1" t="s">
        <v>477</v>
      </c>
      <c r="S3093" s="1" t="s">
        <v>2</v>
      </c>
      <c r="T3093" s="21">
        <v>0</v>
      </c>
      <c r="U3093" s="21">
        <v>57712.58</v>
      </c>
      <c r="V3093" s="21">
        <f t="shared" si="194"/>
        <v>57712.58</v>
      </c>
      <c r="W3093" s="23">
        <f t="shared" si="195"/>
        <v>0</v>
      </c>
      <c r="X3093" s="3">
        <v>0</v>
      </c>
      <c r="Y3093" s="2">
        <v>31979.52</v>
      </c>
      <c r="Z3093" s="3">
        <f t="shared" si="192"/>
        <v>31979.52</v>
      </c>
      <c r="AA3093" s="8">
        <f t="shared" si="193"/>
        <v>0</v>
      </c>
    </row>
    <row r="3094" spans="1:27" ht="10.5" x14ac:dyDescent="0.15">
      <c r="A3094" s="1" t="s">
        <v>41826</v>
      </c>
      <c r="B3094" s="1" t="s">
        <v>0</v>
      </c>
      <c r="C3094" s="1" t="s">
        <v>22</v>
      </c>
      <c r="E3094" s="1" t="s">
        <v>41366</v>
      </c>
      <c r="F3094" s="1" t="s">
        <v>2</v>
      </c>
      <c r="G3094" s="1" t="s">
        <v>30868</v>
      </c>
      <c r="H3094" s="1" t="s">
        <v>41827</v>
      </c>
      <c r="I3094" s="1" t="s">
        <v>30869</v>
      </c>
      <c r="J3094" s="1" t="s">
        <v>156</v>
      </c>
      <c r="K3094" s="1" t="s">
        <v>30870</v>
      </c>
      <c r="L3094" s="1" t="s">
        <v>2</v>
      </c>
      <c r="M3094" s="1" t="s">
        <v>289</v>
      </c>
      <c r="N3094" s="1" t="s">
        <v>6847</v>
      </c>
      <c r="O3094" s="1" t="s">
        <v>7</v>
      </c>
      <c r="P3094" s="1" t="s">
        <v>1225</v>
      </c>
      <c r="Q3094" s="1" t="s">
        <v>476</v>
      </c>
      <c r="R3094" s="1" t="s">
        <v>477</v>
      </c>
      <c r="S3094" s="1" t="s">
        <v>2</v>
      </c>
      <c r="T3094" s="21"/>
      <c r="U3094" s="21"/>
      <c r="V3094" s="21">
        <f t="shared" si="194"/>
        <v>0</v>
      </c>
      <c r="W3094" s="23" t="e">
        <f t="shared" si="195"/>
        <v>#DIV/0!</v>
      </c>
      <c r="X3094" s="3">
        <v>0</v>
      </c>
      <c r="Y3094" s="2">
        <v>34706.879999999997</v>
      </c>
      <c r="Z3094" s="3">
        <f t="shared" si="192"/>
        <v>34706.879999999997</v>
      </c>
      <c r="AA3094" s="8">
        <f t="shared" si="193"/>
        <v>0</v>
      </c>
    </row>
    <row r="3095" spans="1:27" ht="10.5" x14ac:dyDescent="0.15">
      <c r="A3095" s="1" t="s">
        <v>42377</v>
      </c>
      <c r="B3095" s="1" t="s">
        <v>0</v>
      </c>
      <c r="C3095" s="1" t="s">
        <v>22</v>
      </c>
      <c r="E3095" s="1" t="s">
        <v>42378</v>
      </c>
      <c r="F3095" s="1" t="s">
        <v>2</v>
      </c>
      <c r="G3095" s="1" t="s">
        <v>2</v>
      </c>
      <c r="H3095" s="1" t="s">
        <v>42379</v>
      </c>
      <c r="I3095" s="1" t="s">
        <v>3298</v>
      </c>
      <c r="J3095" s="1" t="s">
        <v>118</v>
      </c>
      <c r="K3095" s="1" t="s">
        <v>11156</v>
      </c>
      <c r="L3095" s="1" t="s">
        <v>6</v>
      </c>
      <c r="M3095" s="1" t="s">
        <v>120</v>
      </c>
      <c r="N3095" s="1" t="s">
        <v>120</v>
      </c>
      <c r="O3095" s="1" t="s">
        <v>8937</v>
      </c>
      <c r="P3095" s="1" t="s">
        <v>894</v>
      </c>
      <c r="Q3095" s="1" t="s">
        <v>476</v>
      </c>
      <c r="R3095" s="1" t="s">
        <v>503</v>
      </c>
      <c r="S3095" s="1" t="s">
        <v>2</v>
      </c>
      <c r="T3095" s="21">
        <v>0</v>
      </c>
      <c r="U3095" s="21">
        <v>79560</v>
      </c>
      <c r="V3095" s="21">
        <f t="shared" si="194"/>
        <v>79560</v>
      </c>
      <c r="W3095" s="23">
        <f t="shared" si="195"/>
        <v>0</v>
      </c>
      <c r="X3095" s="3">
        <v>0</v>
      </c>
      <c r="Y3095" s="2">
        <v>31680</v>
      </c>
      <c r="Z3095" s="3">
        <f t="shared" si="192"/>
        <v>31680</v>
      </c>
      <c r="AA3095" s="8">
        <f t="shared" si="193"/>
        <v>0</v>
      </c>
    </row>
    <row r="3096" spans="1:27" ht="10.5" x14ac:dyDescent="0.15">
      <c r="A3096" s="1" t="s">
        <v>47931</v>
      </c>
      <c r="B3096" s="1" t="s">
        <v>0</v>
      </c>
      <c r="C3096" s="1" t="s">
        <v>22</v>
      </c>
      <c r="E3096" s="1" t="s">
        <v>47932</v>
      </c>
      <c r="F3096" s="1" t="s">
        <v>2</v>
      </c>
      <c r="G3096" s="1" t="s">
        <v>47933</v>
      </c>
      <c r="H3096" s="1" t="s">
        <v>47934</v>
      </c>
      <c r="I3096" s="1" t="s">
        <v>444</v>
      </c>
      <c r="J3096" s="1" t="s">
        <v>93</v>
      </c>
      <c r="K3096" s="1" t="s">
        <v>2401</v>
      </c>
      <c r="L3096" s="1" t="s">
        <v>6</v>
      </c>
      <c r="M3096" s="1" t="s">
        <v>120</v>
      </c>
      <c r="N3096" s="1" t="s">
        <v>120</v>
      </c>
      <c r="O3096" s="1" t="s">
        <v>7</v>
      </c>
      <c r="P3096" s="1" t="s">
        <v>1242</v>
      </c>
      <c r="Q3096" s="1" t="s">
        <v>476</v>
      </c>
      <c r="R3096" s="1" t="s">
        <v>503</v>
      </c>
      <c r="S3096" s="1" t="s">
        <v>2</v>
      </c>
      <c r="T3096" s="21">
        <v>0</v>
      </c>
      <c r="U3096" s="21">
        <v>80160</v>
      </c>
      <c r="V3096" s="21">
        <f t="shared" si="194"/>
        <v>80160</v>
      </c>
      <c r="W3096" s="23">
        <f t="shared" si="195"/>
        <v>0</v>
      </c>
      <c r="X3096" s="3">
        <v>0</v>
      </c>
      <c r="Y3096" s="2">
        <v>31680</v>
      </c>
      <c r="Z3096" s="3">
        <f t="shared" si="192"/>
        <v>31680</v>
      </c>
      <c r="AA3096" s="8">
        <f t="shared" si="193"/>
        <v>0</v>
      </c>
    </row>
    <row r="3097" spans="1:27" ht="10.5" x14ac:dyDescent="0.15">
      <c r="A3097" s="1" t="s">
        <v>48066</v>
      </c>
      <c r="B3097" s="1" t="s">
        <v>0</v>
      </c>
      <c r="C3097" s="1" t="s">
        <v>22</v>
      </c>
      <c r="E3097" s="1" t="s">
        <v>48067</v>
      </c>
      <c r="F3097" s="1" t="s">
        <v>2</v>
      </c>
      <c r="G3097" s="1" t="s">
        <v>24128</v>
      </c>
      <c r="H3097" s="1" t="s">
        <v>48068</v>
      </c>
      <c r="I3097" s="1" t="s">
        <v>168</v>
      </c>
      <c r="J3097" s="1" t="s">
        <v>104</v>
      </c>
      <c r="K3097" s="1" t="s">
        <v>2142</v>
      </c>
      <c r="L3097" s="1" t="s">
        <v>6</v>
      </c>
      <c r="M3097" s="1" t="s">
        <v>120</v>
      </c>
      <c r="N3097" s="1" t="s">
        <v>120</v>
      </c>
      <c r="O3097" s="1" t="s">
        <v>7</v>
      </c>
      <c r="P3097" s="1" t="s">
        <v>495</v>
      </c>
      <c r="Q3097" s="1" t="s">
        <v>476</v>
      </c>
      <c r="R3097" s="1" t="s">
        <v>488</v>
      </c>
      <c r="S3097" s="1" t="s">
        <v>2</v>
      </c>
      <c r="T3097" s="21">
        <v>0</v>
      </c>
      <c r="U3097" s="21">
        <v>64080</v>
      </c>
      <c r="V3097" s="21">
        <f t="shared" si="194"/>
        <v>64080</v>
      </c>
      <c r="W3097" s="23">
        <f t="shared" si="195"/>
        <v>0</v>
      </c>
      <c r="X3097" s="3">
        <v>0</v>
      </c>
      <c r="Y3097" s="2">
        <v>31680</v>
      </c>
      <c r="Z3097" s="3">
        <f t="shared" si="192"/>
        <v>31680</v>
      </c>
      <c r="AA3097" s="8">
        <f t="shared" si="193"/>
        <v>0</v>
      </c>
    </row>
    <row r="3098" spans="1:27" ht="10.5" x14ac:dyDescent="0.15">
      <c r="A3098" s="1" t="s">
        <v>30388</v>
      </c>
      <c r="B3098" s="1" t="s">
        <v>0</v>
      </c>
      <c r="C3098" s="1" t="s">
        <v>22</v>
      </c>
      <c r="E3098" s="1" t="s">
        <v>30389</v>
      </c>
      <c r="F3098" s="1" t="s">
        <v>2</v>
      </c>
      <c r="G3098" s="1" t="s">
        <v>24965</v>
      </c>
      <c r="H3098" s="1" t="s">
        <v>30390</v>
      </c>
      <c r="I3098" s="1" t="s">
        <v>413</v>
      </c>
      <c r="J3098" s="1" t="s">
        <v>49</v>
      </c>
      <c r="K3098" s="1" t="s">
        <v>6474</v>
      </c>
      <c r="L3098" s="1" t="s">
        <v>34</v>
      </c>
      <c r="M3098" s="1" t="s">
        <v>289</v>
      </c>
      <c r="N3098" s="1" t="s">
        <v>6847</v>
      </c>
      <c r="O3098" s="1" t="s">
        <v>7</v>
      </c>
      <c r="P3098" s="1" t="s">
        <v>487</v>
      </c>
      <c r="Q3098" s="1" t="s">
        <v>476</v>
      </c>
      <c r="R3098" s="1" t="s">
        <v>488</v>
      </c>
      <c r="S3098" s="1" t="s">
        <v>2</v>
      </c>
      <c r="T3098" s="21">
        <v>0</v>
      </c>
      <c r="U3098" s="21">
        <v>18057.240000000002</v>
      </c>
      <c r="V3098" s="21">
        <f t="shared" si="194"/>
        <v>18057.240000000002</v>
      </c>
      <c r="W3098" s="23">
        <f t="shared" si="195"/>
        <v>0</v>
      </c>
      <c r="X3098" s="3">
        <v>0</v>
      </c>
      <c r="Y3098" s="2">
        <v>38092.93</v>
      </c>
      <c r="Z3098" s="3">
        <f t="shared" si="192"/>
        <v>38092.93</v>
      </c>
      <c r="AA3098" s="8">
        <f t="shared" si="193"/>
        <v>0</v>
      </c>
    </row>
    <row r="3099" spans="1:27" ht="10.5" x14ac:dyDescent="0.15">
      <c r="A3099" s="1" t="s">
        <v>20810</v>
      </c>
      <c r="B3099" s="1" t="s">
        <v>0</v>
      </c>
      <c r="C3099" s="1" t="s">
        <v>22</v>
      </c>
      <c r="E3099" s="1" t="s">
        <v>20811</v>
      </c>
      <c r="F3099" s="1" t="s">
        <v>2</v>
      </c>
      <c r="G3099" s="1" t="s">
        <v>20812</v>
      </c>
      <c r="H3099" s="1" t="s">
        <v>20813</v>
      </c>
      <c r="I3099" s="1" t="s">
        <v>2948</v>
      </c>
      <c r="J3099" s="1" t="s">
        <v>24</v>
      </c>
      <c r="K3099" s="1" t="s">
        <v>2949</v>
      </c>
      <c r="L3099" s="1" t="s">
        <v>6</v>
      </c>
      <c r="M3099" s="1" t="s">
        <v>120</v>
      </c>
      <c r="N3099" s="1" t="s">
        <v>120</v>
      </c>
      <c r="O3099" s="1" t="s">
        <v>7</v>
      </c>
      <c r="P3099" s="1" t="s">
        <v>1256</v>
      </c>
      <c r="Q3099" s="1" t="s">
        <v>476</v>
      </c>
      <c r="R3099" s="1" t="s">
        <v>503</v>
      </c>
      <c r="S3099" s="1" t="s">
        <v>20814</v>
      </c>
      <c r="T3099" s="21">
        <v>0</v>
      </c>
      <c r="U3099" s="21">
        <v>41902</v>
      </c>
      <c r="V3099" s="21">
        <f t="shared" si="194"/>
        <v>41902</v>
      </c>
      <c r="W3099" s="23">
        <f t="shared" si="195"/>
        <v>0</v>
      </c>
      <c r="X3099" s="3">
        <v>0</v>
      </c>
      <c r="Y3099" s="2">
        <v>31460</v>
      </c>
      <c r="Z3099" s="3">
        <f t="shared" si="192"/>
        <v>31460</v>
      </c>
      <c r="AA3099" s="8">
        <f t="shared" si="193"/>
        <v>0</v>
      </c>
    </row>
    <row r="3100" spans="1:27" ht="10.5" x14ac:dyDescent="0.15">
      <c r="A3100" s="1" t="s">
        <v>47286</v>
      </c>
      <c r="B3100" s="1" t="s">
        <v>0</v>
      </c>
      <c r="C3100" s="1" t="s">
        <v>22</v>
      </c>
      <c r="E3100" s="1" t="s">
        <v>47287</v>
      </c>
      <c r="F3100" s="1" t="s">
        <v>2</v>
      </c>
      <c r="G3100" s="1" t="s">
        <v>47288</v>
      </c>
      <c r="H3100" s="1" t="s">
        <v>7463</v>
      </c>
      <c r="I3100" s="1" t="s">
        <v>7464</v>
      </c>
      <c r="J3100" s="1" t="s">
        <v>93</v>
      </c>
      <c r="K3100" s="1" t="s">
        <v>7465</v>
      </c>
      <c r="L3100" s="1" t="s">
        <v>6</v>
      </c>
      <c r="M3100" s="1" t="s">
        <v>120</v>
      </c>
      <c r="N3100" s="1" t="s">
        <v>120</v>
      </c>
      <c r="O3100" s="1" t="s">
        <v>7</v>
      </c>
      <c r="P3100" s="1" t="s">
        <v>1242</v>
      </c>
      <c r="Q3100" s="1" t="s">
        <v>476</v>
      </c>
      <c r="R3100" s="1" t="s">
        <v>503</v>
      </c>
      <c r="S3100" s="1" t="s">
        <v>2</v>
      </c>
      <c r="T3100" s="21">
        <v>0</v>
      </c>
      <c r="U3100" s="21">
        <v>31464</v>
      </c>
      <c r="V3100" s="21">
        <f t="shared" si="194"/>
        <v>31464</v>
      </c>
      <c r="W3100" s="23">
        <f t="shared" si="195"/>
        <v>0</v>
      </c>
      <c r="X3100" s="3">
        <v>0</v>
      </c>
      <c r="Y3100" s="2">
        <v>31326</v>
      </c>
      <c r="Z3100" s="3">
        <f t="shared" si="192"/>
        <v>31326</v>
      </c>
      <c r="AA3100" s="8">
        <f t="shared" si="193"/>
        <v>0</v>
      </c>
    </row>
    <row r="3101" spans="1:27" ht="10.5" x14ac:dyDescent="0.15">
      <c r="A3101" s="1" t="s">
        <v>22836</v>
      </c>
      <c r="B3101" s="1" t="s">
        <v>0</v>
      </c>
      <c r="C3101" s="1" t="s">
        <v>22</v>
      </c>
      <c r="E3101" s="1" t="s">
        <v>22837</v>
      </c>
      <c r="F3101" s="1" t="s">
        <v>2</v>
      </c>
      <c r="G3101" s="1" t="s">
        <v>21235</v>
      </c>
      <c r="H3101" s="1" t="s">
        <v>22838</v>
      </c>
      <c r="I3101" s="1" t="s">
        <v>9991</v>
      </c>
      <c r="J3101" s="1" t="s">
        <v>150</v>
      </c>
      <c r="K3101" s="1" t="s">
        <v>9992</v>
      </c>
      <c r="L3101" s="1" t="s">
        <v>2</v>
      </c>
      <c r="M3101" s="1" t="s">
        <v>120</v>
      </c>
      <c r="N3101" s="1" t="s">
        <v>120</v>
      </c>
      <c r="O3101" s="1" t="s">
        <v>8937</v>
      </c>
      <c r="P3101" s="1" t="s">
        <v>817</v>
      </c>
      <c r="Q3101" s="1" t="s">
        <v>476</v>
      </c>
      <c r="R3101" s="1" t="s">
        <v>503</v>
      </c>
      <c r="S3101" s="1" t="s">
        <v>2</v>
      </c>
      <c r="T3101" s="21">
        <v>0</v>
      </c>
      <c r="U3101" s="21">
        <v>60574</v>
      </c>
      <c r="V3101" s="21">
        <f t="shared" si="194"/>
        <v>60574</v>
      </c>
      <c r="W3101" s="23">
        <f t="shared" si="195"/>
        <v>0</v>
      </c>
      <c r="X3101" s="3">
        <v>0</v>
      </c>
      <c r="Y3101" s="2">
        <v>31284</v>
      </c>
      <c r="Z3101" s="3">
        <f t="shared" si="192"/>
        <v>31284</v>
      </c>
      <c r="AA3101" s="8">
        <f t="shared" si="193"/>
        <v>0</v>
      </c>
    </row>
    <row r="3102" spans="1:27" ht="10.5" x14ac:dyDescent="0.15">
      <c r="A3102" s="1" t="s">
        <v>42636</v>
      </c>
      <c r="B3102" s="1" t="s">
        <v>0</v>
      </c>
      <c r="C3102" s="1" t="s">
        <v>22</v>
      </c>
      <c r="E3102" s="1" t="s">
        <v>42637</v>
      </c>
      <c r="F3102" s="1" t="s">
        <v>2</v>
      </c>
      <c r="G3102" s="1" t="s">
        <v>2</v>
      </c>
      <c r="H3102" s="1" t="s">
        <v>42638</v>
      </c>
      <c r="I3102" s="1" t="s">
        <v>38764</v>
      </c>
      <c r="J3102" s="1" t="s">
        <v>93</v>
      </c>
      <c r="K3102" s="1" t="s">
        <v>38765</v>
      </c>
      <c r="L3102" s="1" t="s">
        <v>2</v>
      </c>
      <c r="M3102" s="1" t="s">
        <v>120</v>
      </c>
      <c r="N3102" s="1" t="s">
        <v>120</v>
      </c>
      <c r="O3102" s="1" t="s">
        <v>7</v>
      </c>
      <c r="P3102" s="1" t="s">
        <v>495</v>
      </c>
      <c r="Q3102" s="1" t="s">
        <v>476</v>
      </c>
      <c r="R3102" s="1" t="s">
        <v>488</v>
      </c>
      <c r="S3102" s="1" t="s">
        <v>2</v>
      </c>
      <c r="T3102" s="21">
        <v>0</v>
      </c>
      <c r="U3102" s="21">
        <v>93300</v>
      </c>
      <c r="V3102" s="21">
        <f t="shared" si="194"/>
        <v>93300</v>
      </c>
      <c r="W3102" s="23">
        <f t="shared" si="195"/>
        <v>0</v>
      </c>
      <c r="X3102" s="3">
        <v>0</v>
      </c>
      <c r="Y3102" s="2">
        <v>31200</v>
      </c>
      <c r="Z3102" s="3">
        <f t="shared" si="192"/>
        <v>31200</v>
      </c>
      <c r="AA3102" s="8">
        <f t="shared" si="193"/>
        <v>0</v>
      </c>
    </row>
    <row r="3103" spans="1:27" ht="10.5" x14ac:dyDescent="0.15">
      <c r="A3103" s="1" t="s">
        <v>30521</v>
      </c>
      <c r="B3103" s="1" t="s">
        <v>0</v>
      </c>
      <c r="C3103" s="1" t="s">
        <v>22</v>
      </c>
      <c r="E3103" s="1" t="s">
        <v>30522</v>
      </c>
      <c r="F3103" s="1" t="s">
        <v>2</v>
      </c>
      <c r="G3103" s="1" t="s">
        <v>30523</v>
      </c>
      <c r="H3103" s="1" t="s">
        <v>30524</v>
      </c>
      <c r="I3103" s="1" t="s">
        <v>278</v>
      </c>
      <c r="J3103" s="1" t="s">
        <v>113</v>
      </c>
      <c r="K3103" s="1" t="s">
        <v>1475</v>
      </c>
      <c r="L3103" s="1" t="s">
        <v>2</v>
      </c>
      <c r="M3103" s="1" t="s">
        <v>120</v>
      </c>
      <c r="N3103" s="1" t="s">
        <v>120</v>
      </c>
      <c r="O3103" s="1" t="s">
        <v>7</v>
      </c>
      <c r="P3103" s="1" t="s">
        <v>2446</v>
      </c>
      <c r="Q3103" s="1" t="s">
        <v>476</v>
      </c>
      <c r="R3103" s="1" t="s">
        <v>488</v>
      </c>
      <c r="S3103" s="1" t="s">
        <v>30525</v>
      </c>
      <c r="T3103" s="21">
        <v>0</v>
      </c>
      <c r="U3103" s="21">
        <v>8052</v>
      </c>
      <c r="V3103" s="21">
        <f t="shared" si="194"/>
        <v>8052</v>
      </c>
      <c r="W3103" s="23">
        <f t="shared" si="195"/>
        <v>0</v>
      </c>
      <c r="X3103" s="3">
        <v>0</v>
      </c>
      <c r="Y3103" s="2">
        <v>31152</v>
      </c>
      <c r="Z3103" s="3">
        <f t="shared" si="192"/>
        <v>31152</v>
      </c>
      <c r="AA3103" s="8">
        <f t="shared" si="193"/>
        <v>0</v>
      </c>
    </row>
    <row r="3104" spans="1:27" ht="10.5" x14ac:dyDescent="0.15">
      <c r="A3104" s="1" t="s">
        <v>42468</v>
      </c>
      <c r="B3104" s="1" t="s">
        <v>0</v>
      </c>
      <c r="C3104" s="1" t="s">
        <v>22</v>
      </c>
      <c r="E3104" s="1" t="s">
        <v>42469</v>
      </c>
      <c r="F3104" s="1" t="s">
        <v>2</v>
      </c>
      <c r="G3104" s="1" t="s">
        <v>21246</v>
      </c>
      <c r="H3104" s="1" t="s">
        <v>42470</v>
      </c>
      <c r="I3104" s="1" t="s">
        <v>1057</v>
      </c>
      <c r="J3104" s="1" t="s">
        <v>37</v>
      </c>
      <c r="K3104" s="1" t="s">
        <v>30825</v>
      </c>
      <c r="L3104" s="1" t="s">
        <v>6</v>
      </c>
      <c r="M3104" s="1" t="s">
        <v>120</v>
      </c>
      <c r="N3104" s="1" t="s">
        <v>120</v>
      </c>
      <c r="O3104" s="1" t="s">
        <v>7</v>
      </c>
      <c r="P3104" s="1" t="s">
        <v>747</v>
      </c>
      <c r="Q3104" s="1" t="s">
        <v>476</v>
      </c>
      <c r="R3104" s="1" t="s">
        <v>488</v>
      </c>
      <c r="S3104" s="1" t="s">
        <v>2</v>
      </c>
      <c r="T3104" s="21">
        <v>0</v>
      </c>
      <c r="U3104" s="21">
        <v>62800</v>
      </c>
      <c r="V3104" s="21">
        <f t="shared" si="194"/>
        <v>62800</v>
      </c>
      <c r="W3104" s="23">
        <f t="shared" si="195"/>
        <v>0</v>
      </c>
      <c r="X3104" s="3">
        <v>0</v>
      </c>
      <c r="Y3104" s="2">
        <v>31000</v>
      </c>
      <c r="Z3104" s="3">
        <f t="shared" si="192"/>
        <v>31000</v>
      </c>
      <c r="AA3104" s="8">
        <f t="shared" si="193"/>
        <v>0</v>
      </c>
    </row>
    <row r="3105" spans="1:27" ht="10.5" x14ac:dyDescent="0.15">
      <c r="A3105" s="1" t="s">
        <v>25043</v>
      </c>
      <c r="B3105" s="1" t="s">
        <v>0</v>
      </c>
      <c r="C3105" s="1" t="s">
        <v>22</v>
      </c>
      <c r="E3105" s="1" t="s">
        <v>25044</v>
      </c>
      <c r="F3105" s="1" t="s">
        <v>2</v>
      </c>
      <c r="G3105" s="1" t="s">
        <v>2</v>
      </c>
      <c r="H3105" s="1" t="s">
        <v>25045</v>
      </c>
      <c r="I3105" s="1" t="s">
        <v>117</v>
      </c>
      <c r="J3105" s="1" t="s">
        <v>118</v>
      </c>
      <c r="K3105" s="1" t="s">
        <v>119</v>
      </c>
      <c r="L3105" s="1" t="s">
        <v>2</v>
      </c>
      <c r="M3105" s="1" t="s">
        <v>120</v>
      </c>
      <c r="N3105" s="1" t="s">
        <v>120</v>
      </c>
      <c r="O3105" s="1" t="s">
        <v>7</v>
      </c>
      <c r="P3105" s="1" t="s">
        <v>1892</v>
      </c>
      <c r="Q3105" s="1" t="s">
        <v>476</v>
      </c>
      <c r="R3105" s="1" t="s">
        <v>503</v>
      </c>
      <c r="S3105" s="1" t="s">
        <v>25046</v>
      </c>
      <c r="T3105" s="21">
        <v>0</v>
      </c>
      <c r="U3105" s="21">
        <v>66484.990000000005</v>
      </c>
      <c r="V3105" s="21">
        <f t="shared" si="194"/>
        <v>66484.990000000005</v>
      </c>
      <c r="W3105" s="23">
        <f t="shared" si="195"/>
        <v>0</v>
      </c>
      <c r="X3105" s="3">
        <v>0</v>
      </c>
      <c r="Y3105" s="2">
        <v>30941.46</v>
      </c>
      <c r="Z3105" s="3">
        <f t="shared" si="192"/>
        <v>30941.46</v>
      </c>
      <c r="AA3105" s="8">
        <f t="shared" si="193"/>
        <v>0</v>
      </c>
    </row>
    <row r="3106" spans="1:27" ht="10.5" x14ac:dyDescent="0.15">
      <c r="A3106" s="1" t="s">
        <v>47411</v>
      </c>
      <c r="B3106" s="1" t="s">
        <v>0</v>
      </c>
      <c r="C3106" s="1" t="s">
        <v>22</v>
      </c>
      <c r="E3106" s="1" t="s">
        <v>47412</v>
      </c>
      <c r="F3106" s="1" t="s">
        <v>2</v>
      </c>
      <c r="G3106" s="1" t="s">
        <v>25576</v>
      </c>
      <c r="H3106" s="1" t="s">
        <v>47413</v>
      </c>
      <c r="I3106" s="1" t="s">
        <v>158</v>
      </c>
      <c r="J3106" s="1" t="s">
        <v>37</v>
      </c>
      <c r="K3106" s="1" t="s">
        <v>47414</v>
      </c>
      <c r="L3106" s="1" t="s">
        <v>2</v>
      </c>
      <c r="M3106" s="1" t="s">
        <v>120</v>
      </c>
      <c r="N3106" s="1" t="s">
        <v>120</v>
      </c>
      <c r="O3106" s="1" t="s">
        <v>7</v>
      </c>
      <c r="P3106" s="1" t="s">
        <v>747</v>
      </c>
      <c r="Q3106" s="1" t="s">
        <v>476</v>
      </c>
      <c r="R3106" s="1" t="s">
        <v>488</v>
      </c>
      <c r="S3106" s="1" t="s">
        <v>2</v>
      </c>
      <c r="T3106" s="21">
        <v>0</v>
      </c>
      <c r="U3106" s="21">
        <v>64098</v>
      </c>
      <c r="V3106" s="21">
        <f t="shared" si="194"/>
        <v>64098</v>
      </c>
      <c r="W3106" s="23">
        <f t="shared" si="195"/>
        <v>0</v>
      </c>
      <c r="X3106" s="3">
        <v>0</v>
      </c>
      <c r="Y3106" s="2">
        <v>30876</v>
      </c>
      <c r="Z3106" s="3">
        <f t="shared" si="192"/>
        <v>30876</v>
      </c>
      <c r="AA3106" s="8">
        <f t="shared" si="193"/>
        <v>0</v>
      </c>
    </row>
    <row r="3107" spans="1:27" ht="10.5" x14ac:dyDescent="0.15">
      <c r="A3107" s="1" t="s">
        <v>46665</v>
      </c>
      <c r="B3107" s="1" t="s">
        <v>0</v>
      </c>
      <c r="C3107" s="1" t="s">
        <v>22</v>
      </c>
      <c r="E3107" s="1" t="s">
        <v>46666</v>
      </c>
      <c r="F3107" s="1" t="s">
        <v>2</v>
      </c>
      <c r="G3107" s="1" t="s">
        <v>2</v>
      </c>
      <c r="H3107" s="1" t="s">
        <v>46667</v>
      </c>
      <c r="I3107" s="1" t="s">
        <v>42134</v>
      </c>
      <c r="J3107" s="1" t="s">
        <v>18</v>
      </c>
      <c r="K3107" s="1" t="s">
        <v>18272</v>
      </c>
      <c r="L3107" s="1" t="s">
        <v>2</v>
      </c>
      <c r="M3107" s="1" t="s">
        <v>120</v>
      </c>
      <c r="N3107" s="1" t="s">
        <v>120</v>
      </c>
      <c r="O3107" s="1" t="s">
        <v>7</v>
      </c>
      <c r="P3107" s="1" t="s">
        <v>1435</v>
      </c>
      <c r="Q3107" s="1" t="s">
        <v>476</v>
      </c>
      <c r="R3107" s="1" t="s">
        <v>477</v>
      </c>
      <c r="S3107" s="1" t="s">
        <v>46668</v>
      </c>
      <c r="T3107" s="21">
        <v>0</v>
      </c>
      <c r="U3107" s="21">
        <v>55527.95</v>
      </c>
      <c r="V3107" s="21">
        <f t="shared" si="194"/>
        <v>55527.95</v>
      </c>
      <c r="W3107" s="23">
        <f t="shared" si="195"/>
        <v>0</v>
      </c>
      <c r="X3107" s="3">
        <v>0</v>
      </c>
      <c r="Y3107" s="2">
        <v>30874.91</v>
      </c>
      <c r="Z3107" s="3">
        <f t="shared" si="192"/>
        <v>30874.91</v>
      </c>
      <c r="AA3107" s="8">
        <f t="shared" si="193"/>
        <v>0</v>
      </c>
    </row>
    <row r="3108" spans="1:27" ht="10.5" x14ac:dyDescent="0.15">
      <c r="A3108" s="1" t="s">
        <v>20944</v>
      </c>
      <c r="B3108" s="1" t="s">
        <v>0</v>
      </c>
      <c r="C3108" s="1" t="s">
        <v>22</v>
      </c>
      <c r="E3108" s="1" t="s">
        <v>20945</v>
      </c>
      <c r="F3108" s="1" t="s">
        <v>2</v>
      </c>
      <c r="G3108" s="1" t="s">
        <v>20946</v>
      </c>
      <c r="H3108" s="1" t="s">
        <v>20947</v>
      </c>
      <c r="I3108" s="1" t="s">
        <v>5707</v>
      </c>
      <c r="J3108" s="1" t="s">
        <v>322</v>
      </c>
      <c r="K3108" s="1" t="s">
        <v>8982</v>
      </c>
      <c r="L3108" s="1" t="s">
        <v>2</v>
      </c>
      <c r="M3108" s="1" t="s">
        <v>120</v>
      </c>
      <c r="N3108" s="1" t="s">
        <v>120</v>
      </c>
      <c r="O3108" s="1" t="s">
        <v>7</v>
      </c>
      <c r="P3108" s="1" t="s">
        <v>1242</v>
      </c>
      <c r="Q3108" s="1" t="s">
        <v>476</v>
      </c>
      <c r="R3108" s="1" t="s">
        <v>503</v>
      </c>
      <c r="S3108" s="1" t="s">
        <v>20948</v>
      </c>
      <c r="T3108" s="21">
        <v>0</v>
      </c>
      <c r="U3108" s="21">
        <v>59946</v>
      </c>
      <c r="V3108" s="21">
        <f t="shared" si="194"/>
        <v>59946</v>
      </c>
      <c r="W3108" s="23">
        <f t="shared" si="195"/>
        <v>0</v>
      </c>
      <c r="X3108" s="3">
        <v>0</v>
      </c>
      <c r="Y3108" s="2">
        <v>33120</v>
      </c>
      <c r="Z3108" s="3">
        <f t="shared" si="192"/>
        <v>33120</v>
      </c>
      <c r="AA3108" s="8">
        <f t="shared" si="193"/>
        <v>0</v>
      </c>
    </row>
    <row r="3109" spans="1:27" ht="10.5" x14ac:dyDescent="0.15">
      <c r="A3109" s="1" t="s">
        <v>18827</v>
      </c>
      <c r="B3109" s="1" t="s">
        <v>0</v>
      </c>
      <c r="C3109" s="1" t="s">
        <v>22</v>
      </c>
      <c r="E3109" s="1" t="s">
        <v>18828</v>
      </c>
      <c r="F3109" s="1" t="s">
        <v>2</v>
      </c>
      <c r="G3109" s="1" t="s">
        <v>2</v>
      </c>
      <c r="H3109" s="1" t="s">
        <v>17994</v>
      </c>
      <c r="I3109" s="1" t="s">
        <v>17995</v>
      </c>
      <c r="J3109" s="1" t="s">
        <v>46</v>
      </c>
      <c r="K3109" s="1" t="s">
        <v>18829</v>
      </c>
      <c r="L3109" s="1" t="s">
        <v>6</v>
      </c>
      <c r="M3109" s="1" t="s">
        <v>289</v>
      </c>
      <c r="N3109" s="1" t="s">
        <v>289</v>
      </c>
      <c r="O3109" s="1" t="s">
        <v>7</v>
      </c>
      <c r="P3109" s="1" t="s">
        <v>894</v>
      </c>
      <c r="Q3109" s="1" t="s">
        <v>476</v>
      </c>
      <c r="R3109" s="1" t="s">
        <v>503</v>
      </c>
      <c r="S3109" s="1" t="s">
        <v>18830</v>
      </c>
      <c r="T3109" s="21">
        <v>0</v>
      </c>
      <c r="U3109" s="21">
        <v>203635.68</v>
      </c>
      <c r="V3109" s="21">
        <f t="shared" si="194"/>
        <v>203635.68</v>
      </c>
      <c r="W3109" s="23">
        <f t="shared" si="195"/>
        <v>0</v>
      </c>
      <c r="X3109" s="3">
        <v>0</v>
      </c>
      <c r="Y3109" s="2">
        <v>30813.84</v>
      </c>
      <c r="Z3109" s="3">
        <f t="shared" si="192"/>
        <v>30813.84</v>
      </c>
      <c r="AA3109" s="8">
        <f t="shared" si="193"/>
        <v>0</v>
      </c>
    </row>
    <row r="3110" spans="1:27" ht="10.5" x14ac:dyDescent="0.15">
      <c r="A3110" s="1" t="s">
        <v>25945</v>
      </c>
      <c r="B3110" s="1" t="s">
        <v>0</v>
      </c>
      <c r="C3110" s="1" t="s">
        <v>22</v>
      </c>
      <c r="E3110" s="1" t="s">
        <v>23431</v>
      </c>
      <c r="F3110" s="1" t="s">
        <v>2</v>
      </c>
      <c r="G3110" s="1" t="s">
        <v>6845</v>
      </c>
      <c r="H3110" s="1" t="s">
        <v>25946</v>
      </c>
      <c r="I3110" s="1" t="s">
        <v>19653</v>
      </c>
      <c r="J3110" s="1" t="s">
        <v>24</v>
      </c>
      <c r="K3110" s="1" t="s">
        <v>19654</v>
      </c>
      <c r="L3110" s="1" t="s">
        <v>72</v>
      </c>
      <c r="M3110" s="1" t="s">
        <v>289</v>
      </c>
      <c r="N3110" s="1" t="s">
        <v>6847</v>
      </c>
      <c r="O3110" s="1" t="s">
        <v>7</v>
      </c>
      <c r="P3110" s="1" t="s">
        <v>872</v>
      </c>
      <c r="Q3110" s="1" t="s">
        <v>476</v>
      </c>
      <c r="R3110" s="1" t="s">
        <v>488</v>
      </c>
      <c r="S3110" s="1" t="s">
        <v>25947</v>
      </c>
      <c r="T3110" s="21">
        <v>0</v>
      </c>
      <c r="U3110" s="21">
        <v>37830.120000000003</v>
      </c>
      <c r="V3110" s="21">
        <f t="shared" si="194"/>
        <v>37830.120000000003</v>
      </c>
      <c r="W3110" s="23">
        <f t="shared" si="195"/>
        <v>0</v>
      </c>
      <c r="X3110" s="3">
        <v>0</v>
      </c>
      <c r="Y3110" s="2">
        <v>30738.85</v>
      </c>
      <c r="Z3110" s="3">
        <f t="shared" si="192"/>
        <v>30738.85</v>
      </c>
      <c r="AA3110" s="8">
        <f t="shared" si="193"/>
        <v>0</v>
      </c>
    </row>
    <row r="3111" spans="1:27" ht="10.5" x14ac:dyDescent="0.15">
      <c r="A3111" s="1" t="s">
        <v>33753</v>
      </c>
      <c r="B3111" s="1" t="s">
        <v>0</v>
      </c>
      <c r="C3111" s="1" t="s">
        <v>22</v>
      </c>
      <c r="E3111" s="1" t="s">
        <v>33754</v>
      </c>
      <c r="F3111" s="1" t="s">
        <v>33755</v>
      </c>
      <c r="G3111" s="1" t="s">
        <v>6845</v>
      </c>
      <c r="H3111" s="1" t="s">
        <v>33756</v>
      </c>
      <c r="I3111" s="1" t="s">
        <v>428</v>
      </c>
      <c r="J3111" s="1" t="s">
        <v>159</v>
      </c>
      <c r="K3111" s="1" t="s">
        <v>429</v>
      </c>
      <c r="L3111" s="1" t="s">
        <v>72</v>
      </c>
      <c r="M3111" s="1" t="s">
        <v>289</v>
      </c>
      <c r="N3111" s="1" t="s">
        <v>6847</v>
      </c>
      <c r="O3111" s="1" t="s">
        <v>7</v>
      </c>
      <c r="P3111" s="1" t="s">
        <v>2347</v>
      </c>
      <c r="Q3111" s="1" t="s">
        <v>476</v>
      </c>
      <c r="R3111" s="1" t="s">
        <v>503</v>
      </c>
      <c r="S3111" s="1" t="s">
        <v>2</v>
      </c>
      <c r="T3111" s="21">
        <v>0</v>
      </c>
      <c r="U3111" s="21">
        <v>68885.100000000006</v>
      </c>
      <c r="V3111" s="21">
        <f t="shared" si="194"/>
        <v>68885.100000000006</v>
      </c>
      <c r="W3111" s="23">
        <f t="shared" si="195"/>
        <v>0</v>
      </c>
      <c r="X3111" s="3">
        <v>0</v>
      </c>
      <c r="Y3111" s="2">
        <v>32635.08</v>
      </c>
      <c r="Z3111" s="3">
        <f t="shared" si="192"/>
        <v>32635.08</v>
      </c>
      <c r="AA3111" s="8">
        <f t="shared" si="193"/>
        <v>0</v>
      </c>
    </row>
    <row r="3112" spans="1:27" ht="10.5" x14ac:dyDescent="0.15">
      <c r="A3112" s="1" t="s">
        <v>30394</v>
      </c>
      <c r="B3112" s="1" t="s">
        <v>0</v>
      </c>
      <c r="C3112" s="1" t="s">
        <v>22</v>
      </c>
      <c r="E3112" s="1" t="s">
        <v>30395</v>
      </c>
      <c r="F3112" s="1" t="s">
        <v>25530</v>
      </c>
      <c r="G3112" s="1" t="s">
        <v>6845</v>
      </c>
      <c r="H3112" s="1" t="s">
        <v>30396</v>
      </c>
      <c r="I3112" s="1" t="s">
        <v>13477</v>
      </c>
      <c r="J3112" s="1" t="s">
        <v>24</v>
      </c>
      <c r="K3112" s="1" t="s">
        <v>16467</v>
      </c>
      <c r="L3112" s="1" t="s">
        <v>34</v>
      </c>
      <c r="M3112" s="1" t="s">
        <v>289</v>
      </c>
      <c r="N3112" s="1" t="s">
        <v>6847</v>
      </c>
      <c r="O3112" s="1" t="s">
        <v>7</v>
      </c>
      <c r="P3112" s="1" t="s">
        <v>588</v>
      </c>
      <c r="Q3112" s="1" t="s">
        <v>476</v>
      </c>
      <c r="R3112" s="1" t="s">
        <v>488</v>
      </c>
      <c r="S3112" s="1" t="s">
        <v>2</v>
      </c>
      <c r="T3112" s="21">
        <v>0</v>
      </c>
      <c r="U3112" s="21">
        <v>25162.92</v>
      </c>
      <c r="V3112" s="21">
        <f t="shared" si="194"/>
        <v>25162.92</v>
      </c>
      <c r="W3112" s="23">
        <f t="shared" si="195"/>
        <v>0</v>
      </c>
      <c r="X3112" s="3">
        <v>0</v>
      </c>
      <c r="Y3112" s="2">
        <v>30658.92</v>
      </c>
      <c r="Z3112" s="3">
        <f t="shared" si="192"/>
        <v>30658.92</v>
      </c>
      <c r="AA3112" s="8">
        <f t="shared" si="193"/>
        <v>0</v>
      </c>
    </row>
    <row r="3113" spans="1:27" ht="10.5" x14ac:dyDescent="0.15">
      <c r="A3113" s="1" t="s">
        <v>40069</v>
      </c>
      <c r="B3113" s="1" t="s">
        <v>0</v>
      </c>
      <c r="C3113" s="1" t="s">
        <v>22</v>
      </c>
      <c r="E3113" s="1" t="s">
        <v>23431</v>
      </c>
      <c r="F3113" s="1" t="s">
        <v>40070</v>
      </c>
      <c r="G3113" s="1" t="s">
        <v>6845</v>
      </c>
      <c r="H3113" s="1" t="s">
        <v>40071</v>
      </c>
      <c r="I3113" s="1" t="s">
        <v>2685</v>
      </c>
      <c r="J3113" s="1" t="s">
        <v>24</v>
      </c>
      <c r="K3113" s="1" t="s">
        <v>3153</v>
      </c>
      <c r="L3113" s="1" t="s">
        <v>72</v>
      </c>
      <c r="M3113" s="1" t="s">
        <v>289</v>
      </c>
      <c r="N3113" s="1" t="s">
        <v>6847</v>
      </c>
      <c r="O3113" s="1" t="s">
        <v>7</v>
      </c>
      <c r="P3113" s="1" t="s">
        <v>872</v>
      </c>
      <c r="Q3113" s="1" t="s">
        <v>476</v>
      </c>
      <c r="R3113" s="1" t="s">
        <v>488</v>
      </c>
      <c r="S3113" s="1" t="s">
        <v>40072</v>
      </c>
      <c r="T3113" s="21">
        <v>0</v>
      </c>
      <c r="U3113" s="21">
        <v>29350.12</v>
      </c>
      <c r="V3113" s="21">
        <f t="shared" si="194"/>
        <v>29350.12</v>
      </c>
      <c r="W3113" s="23">
        <f t="shared" si="195"/>
        <v>0</v>
      </c>
      <c r="X3113" s="3">
        <v>0</v>
      </c>
      <c r="Y3113" s="2">
        <v>30369.94</v>
      </c>
      <c r="Z3113" s="3">
        <f t="shared" si="192"/>
        <v>30369.94</v>
      </c>
      <c r="AA3113" s="8">
        <f t="shared" si="193"/>
        <v>0</v>
      </c>
    </row>
    <row r="3114" spans="1:27" ht="10.5" x14ac:dyDescent="0.15">
      <c r="A3114" s="1" t="s">
        <v>31758</v>
      </c>
      <c r="B3114" s="1" t="s">
        <v>0</v>
      </c>
      <c r="C3114" s="1" t="s">
        <v>1</v>
      </c>
      <c r="E3114" s="1" t="s">
        <v>31759</v>
      </c>
      <c r="F3114" s="1" t="s">
        <v>2</v>
      </c>
      <c r="G3114" s="1" t="s">
        <v>2</v>
      </c>
      <c r="H3114" s="1" t="s">
        <v>98</v>
      </c>
      <c r="I3114" s="1" t="s">
        <v>99</v>
      </c>
      <c r="J3114" s="1" t="s">
        <v>46</v>
      </c>
      <c r="K3114" s="1" t="s">
        <v>100</v>
      </c>
      <c r="L3114" s="1" t="s">
        <v>6</v>
      </c>
      <c r="M3114" s="1" t="s">
        <v>976</v>
      </c>
      <c r="N3114" s="1" t="s">
        <v>977</v>
      </c>
      <c r="O3114" s="1" t="s">
        <v>7</v>
      </c>
      <c r="P3114" s="1" t="s">
        <v>63</v>
      </c>
      <c r="Q3114" s="1" t="s">
        <v>9</v>
      </c>
      <c r="R3114" s="1" t="s">
        <v>21</v>
      </c>
      <c r="S3114" s="1" t="s">
        <v>2</v>
      </c>
      <c r="T3114" s="21"/>
      <c r="U3114" s="21"/>
      <c r="V3114" s="21">
        <f t="shared" si="194"/>
        <v>0</v>
      </c>
      <c r="W3114" s="23" t="e">
        <f t="shared" si="195"/>
        <v>#DIV/0!</v>
      </c>
      <c r="X3114" s="3">
        <v>0</v>
      </c>
      <c r="Y3114" s="2">
        <v>30312</v>
      </c>
      <c r="Z3114" s="3">
        <f t="shared" si="192"/>
        <v>30312</v>
      </c>
      <c r="AA3114" s="8">
        <f t="shared" si="193"/>
        <v>0</v>
      </c>
    </row>
    <row r="3115" spans="1:27" ht="10.5" x14ac:dyDescent="0.15">
      <c r="A3115" s="1" t="s">
        <v>30226</v>
      </c>
      <c r="B3115" s="1" t="s">
        <v>0</v>
      </c>
      <c r="C3115" s="1" t="s">
        <v>22</v>
      </c>
      <c r="E3115" s="1" t="s">
        <v>24054</v>
      </c>
      <c r="F3115" s="1" t="s">
        <v>2</v>
      </c>
      <c r="G3115" s="1" t="s">
        <v>24055</v>
      </c>
      <c r="H3115" s="1" t="s">
        <v>30227</v>
      </c>
      <c r="I3115" s="1" t="s">
        <v>346</v>
      </c>
      <c r="J3115" s="1" t="s">
        <v>162</v>
      </c>
      <c r="K3115" s="1" t="s">
        <v>5260</v>
      </c>
      <c r="L3115" s="1" t="s">
        <v>2</v>
      </c>
      <c r="M3115" s="1" t="s">
        <v>120</v>
      </c>
      <c r="N3115" s="1" t="s">
        <v>120</v>
      </c>
      <c r="O3115" s="1" t="s">
        <v>7</v>
      </c>
      <c r="P3115" s="1" t="s">
        <v>2379</v>
      </c>
      <c r="Q3115" s="1" t="s">
        <v>476</v>
      </c>
      <c r="R3115" s="1" t="s">
        <v>477</v>
      </c>
      <c r="S3115" s="1" t="s">
        <v>2</v>
      </c>
      <c r="T3115" s="21">
        <v>0</v>
      </c>
      <c r="U3115" s="21">
        <v>7182</v>
      </c>
      <c r="V3115" s="21">
        <f t="shared" si="194"/>
        <v>7182</v>
      </c>
      <c r="W3115" s="23">
        <f t="shared" si="195"/>
        <v>0</v>
      </c>
      <c r="X3115" s="3">
        <v>0</v>
      </c>
      <c r="Y3115" s="2">
        <v>30240</v>
      </c>
      <c r="Z3115" s="3">
        <f t="shared" si="192"/>
        <v>30240</v>
      </c>
      <c r="AA3115" s="8">
        <f t="shared" si="193"/>
        <v>0</v>
      </c>
    </row>
    <row r="3116" spans="1:27" ht="10.5" x14ac:dyDescent="0.15">
      <c r="A3116" s="1" t="s">
        <v>32358</v>
      </c>
      <c r="B3116" s="1" t="s">
        <v>0</v>
      </c>
      <c r="C3116" s="1" t="s">
        <v>22</v>
      </c>
      <c r="E3116" s="1" t="s">
        <v>32359</v>
      </c>
      <c r="F3116" s="1" t="s">
        <v>2</v>
      </c>
      <c r="G3116" s="1" t="s">
        <v>6845</v>
      </c>
      <c r="H3116" s="1" t="s">
        <v>32360</v>
      </c>
      <c r="I3116" s="1" t="s">
        <v>3298</v>
      </c>
      <c r="J3116" s="1" t="s">
        <v>118</v>
      </c>
      <c r="K3116" s="1" t="s">
        <v>16109</v>
      </c>
      <c r="L3116" s="1" t="s">
        <v>72</v>
      </c>
      <c r="M3116" s="1" t="s">
        <v>289</v>
      </c>
      <c r="N3116" s="1" t="s">
        <v>7728</v>
      </c>
      <c r="O3116" s="1" t="s">
        <v>7</v>
      </c>
      <c r="P3116" s="1" t="s">
        <v>1409</v>
      </c>
      <c r="Q3116" s="1" t="s">
        <v>476</v>
      </c>
      <c r="R3116" s="1" t="s">
        <v>503</v>
      </c>
      <c r="S3116" s="1" t="s">
        <v>2</v>
      </c>
      <c r="T3116" s="21">
        <v>0</v>
      </c>
      <c r="U3116" s="21">
        <v>95414.5</v>
      </c>
      <c r="V3116" s="21">
        <f t="shared" si="194"/>
        <v>95414.5</v>
      </c>
      <c r="W3116" s="23">
        <f t="shared" si="195"/>
        <v>0</v>
      </c>
      <c r="X3116" s="3">
        <v>0</v>
      </c>
      <c r="Y3116" s="2">
        <v>30139.759999999998</v>
      </c>
      <c r="Z3116" s="3">
        <f t="shared" si="192"/>
        <v>30139.759999999998</v>
      </c>
      <c r="AA3116" s="8">
        <f t="shared" si="193"/>
        <v>0</v>
      </c>
    </row>
    <row r="3117" spans="1:27" ht="10.5" x14ac:dyDescent="0.15">
      <c r="A3117" s="1" t="s">
        <v>42136</v>
      </c>
      <c r="B3117" s="1" t="s">
        <v>0</v>
      </c>
      <c r="C3117" s="1" t="s">
        <v>22</v>
      </c>
      <c r="E3117" s="1" t="s">
        <v>42137</v>
      </c>
      <c r="F3117" s="1" t="s">
        <v>2</v>
      </c>
      <c r="G3117" s="1" t="s">
        <v>2</v>
      </c>
      <c r="H3117" s="1" t="s">
        <v>10807</v>
      </c>
      <c r="I3117" s="1" t="s">
        <v>10808</v>
      </c>
      <c r="J3117" s="1" t="s">
        <v>37</v>
      </c>
      <c r="K3117" s="1" t="s">
        <v>10809</v>
      </c>
      <c r="L3117" s="1" t="s">
        <v>2</v>
      </c>
      <c r="M3117" s="1" t="s">
        <v>120</v>
      </c>
      <c r="N3117" s="1" t="s">
        <v>120</v>
      </c>
      <c r="O3117" s="1" t="s">
        <v>7</v>
      </c>
      <c r="P3117" s="1" t="s">
        <v>747</v>
      </c>
      <c r="Q3117" s="1" t="s">
        <v>476</v>
      </c>
      <c r="R3117" s="1" t="s">
        <v>488</v>
      </c>
      <c r="S3117" s="1" t="s">
        <v>2</v>
      </c>
      <c r="T3117" s="21">
        <v>0</v>
      </c>
      <c r="U3117" s="21">
        <v>69936</v>
      </c>
      <c r="V3117" s="21">
        <f t="shared" si="194"/>
        <v>69936</v>
      </c>
      <c r="W3117" s="23">
        <f t="shared" si="195"/>
        <v>0</v>
      </c>
      <c r="X3117" s="3">
        <v>0</v>
      </c>
      <c r="Y3117" s="2">
        <v>30806.25</v>
      </c>
      <c r="Z3117" s="3">
        <f t="shared" si="192"/>
        <v>30806.25</v>
      </c>
      <c r="AA3117" s="8">
        <f t="shared" si="193"/>
        <v>0</v>
      </c>
    </row>
    <row r="3118" spans="1:27" ht="10.5" x14ac:dyDescent="0.15">
      <c r="A3118" s="1" t="s">
        <v>31116</v>
      </c>
      <c r="B3118" s="1" t="s">
        <v>0</v>
      </c>
      <c r="C3118" s="1" t="s">
        <v>22</v>
      </c>
      <c r="E3118" s="1" t="s">
        <v>31117</v>
      </c>
      <c r="F3118" s="1" t="s">
        <v>31118</v>
      </c>
      <c r="G3118" s="1" t="s">
        <v>6845</v>
      </c>
      <c r="H3118" s="1" t="s">
        <v>31119</v>
      </c>
      <c r="I3118" s="1" t="s">
        <v>832</v>
      </c>
      <c r="J3118" s="1" t="s">
        <v>162</v>
      </c>
      <c r="K3118" s="1" t="s">
        <v>17383</v>
      </c>
      <c r="L3118" s="1" t="s">
        <v>34</v>
      </c>
      <c r="M3118" s="1" t="s">
        <v>289</v>
      </c>
      <c r="N3118" s="1" t="s">
        <v>7728</v>
      </c>
      <c r="O3118" s="1" t="s">
        <v>7</v>
      </c>
      <c r="P3118" s="1" t="s">
        <v>886</v>
      </c>
      <c r="Q3118" s="1" t="s">
        <v>476</v>
      </c>
      <c r="R3118" s="1" t="s">
        <v>503</v>
      </c>
      <c r="S3118" s="1" t="s">
        <v>2</v>
      </c>
      <c r="T3118" s="21">
        <v>0</v>
      </c>
      <c r="U3118" s="21">
        <v>44203.18</v>
      </c>
      <c r="V3118" s="21">
        <f t="shared" si="194"/>
        <v>44203.18</v>
      </c>
      <c r="W3118" s="23">
        <f t="shared" si="195"/>
        <v>0</v>
      </c>
      <c r="X3118" s="3">
        <v>0</v>
      </c>
      <c r="Y3118" s="2">
        <v>30072.48</v>
      </c>
      <c r="Z3118" s="3">
        <f t="shared" si="192"/>
        <v>30072.48</v>
      </c>
      <c r="AA3118" s="8">
        <f t="shared" si="193"/>
        <v>0</v>
      </c>
    </row>
    <row r="3119" spans="1:27" ht="10.5" x14ac:dyDescent="0.15">
      <c r="A3119" s="1" t="s">
        <v>25625</v>
      </c>
      <c r="B3119" s="1" t="s">
        <v>0</v>
      </c>
      <c r="C3119" s="1" t="s">
        <v>22</v>
      </c>
      <c r="E3119" s="1" t="s">
        <v>25626</v>
      </c>
      <c r="F3119" s="1" t="s">
        <v>2</v>
      </c>
      <c r="G3119" s="1" t="s">
        <v>15580</v>
      </c>
      <c r="H3119" s="1" t="s">
        <v>25627</v>
      </c>
      <c r="I3119" s="1" t="s">
        <v>16540</v>
      </c>
      <c r="J3119" s="1" t="s">
        <v>118</v>
      </c>
      <c r="K3119" s="1" t="s">
        <v>4123</v>
      </c>
      <c r="L3119" s="1" t="s">
        <v>57</v>
      </c>
      <c r="M3119" s="1" t="s">
        <v>120</v>
      </c>
      <c r="N3119" s="1" t="s">
        <v>120</v>
      </c>
      <c r="O3119" s="1" t="s">
        <v>7</v>
      </c>
      <c r="P3119" s="1" t="s">
        <v>894</v>
      </c>
      <c r="Q3119" s="1" t="s">
        <v>476</v>
      </c>
      <c r="R3119" s="1" t="s">
        <v>503</v>
      </c>
      <c r="S3119" s="1" t="s">
        <v>2</v>
      </c>
      <c r="T3119" s="21">
        <v>0</v>
      </c>
      <c r="U3119" s="21">
        <v>73760</v>
      </c>
      <c r="V3119" s="21">
        <f t="shared" si="194"/>
        <v>73760</v>
      </c>
      <c r="W3119" s="23">
        <f t="shared" si="195"/>
        <v>0</v>
      </c>
      <c r="X3119" s="3">
        <v>0</v>
      </c>
      <c r="Y3119" s="2">
        <v>30008</v>
      </c>
      <c r="Z3119" s="3">
        <f t="shared" si="192"/>
        <v>30008</v>
      </c>
      <c r="AA3119" s="8">
        <f t="shared" si="193"/>
        <v>0</v>
      </c>
    </row>
    <row r="3120" spans="1:27" ht="10.5" x14ac:dyDescent="0.15">
      <c r="A3120" s="1" t="s">
        <v>29126</v>
      </c>
      <c r="B3120" s="1" t="s">
        <v>0</v>
      </c>
      <c r="C3120" s="1" t="s">
        <v>22</v>
      </c>
      <c r="E3120" s="1" t="s">
        <v>29127</v>
      </c>
      <c r="F3120" s="1" t="s">
        <v>2</v>
      </c>
      <c r="G3120" s="1" t="s">
        <v>2</v>
      </c>
      <c r="H3120" s="1" t="s">
        <v>29128</v>
      </c>
      <c r="I3120" s="1" t="s">
        <v>1879</v>
      </c>
      <c r="J3120" s="1" t="s">
        <v>386</v>
      </c>
      <c r="K3120" s="1" t="s">
        <v>29129</v>
      </c>
      <c r="L3120" s="1" t="s">
        <v>72</v>
      </c>
      <c r="M3120" s="1" t="s">
        <v>976</v>
      </c>
      <c r="N3120" s="1" t="s">
        <v>977</v>
      </c>
      <c r="O3120" s="1" t="s">
        <v>7</v>
      </c>
      <c r="P3120" s="1" t="s">
        <v>978</v>
      </c>
      <c r="Q3120" s="1" t="s">
        <v>140</v>
      </c>
      <c r="R3120" s="1" t="s">
        <v>141</v>
      </c>
      <c r="S3120" s="1" t="s">
        <v>29130</v>
      </c>
      <c r="T3120" s="21">
        <v>85074.62</v>
      </c>
      <c r="U3120" s="21">
        <v>91286.5</v>
      </c>
      <c r="V3120" s="21">
        <f t="shared" si="194"/>
        <v>176361.12</v>
      </c>
      <c r="W3120" s="23">
        <f t="shared" si="195"/>
        <v>0.48238874872194054</v>
      </c>
      <c r="X3120" s="3">
        <v>0</v>
      </c>
      <c r="Y3120" s="2">
        <v>29934.66</v>
      </c>
      <c r="Z3120" s="3">
        <f t="shared" si="192"/>
        <v>29934.66</v>
      </c>
      <c r="AA3120" s="8">
        <f t="shared" si="193"/>
        <v>0</v>
      </c>
    </row>
    <row r="3121" spans="1:27" ht="10.5" x14ac:dyDescent="0.15">
      <c r="A3121" s="1" t="s">
        <v>24864</v>
      </c>
      <c r="B3121" s="1" t="s">
        <v>0</v>
      </c>
      <c r="C3121" s="1" t="s">
        <v>22</v>
      </c>
      <c r="E3121" s="1" t="s">
        <v>24865</v>
      </c>
      <c r="F3121" s="1" t="s">
        <v>2</v>
      </c>
      <c r="G3121" s="1" t="s">
        <v>24866</v>
      </c>
      <c r="H3121" s="1" t="s">
        <v>24867</v>
      </c>
      <c r="I3121" s="1" t="s">
        <v>2001</v>
      </c>
      <c r="J3121" s="1" t="s">
        <v>159</v>
      </c>
      <c r="K3121" s="1" t="s">
        <v>3326</v>
      </c>
      <c r="L3121" s="1" t="s">
        <v>6</v>
      </c>
      <c r="M3121" s="1" t="s">
        <v>120</v>
      </c>
      <c r="N3121" s="1" t="s">
        <v>120</v>
      </c>
      <c r="O3121" s="1" t="s">
        <v>7</v>
      </c>
      <c r="P3121" s="1" t="s">
        <v>495</v>
      </c>
      <c r="Q3121" s="1" t="s">
        <v>476</v>
      </c>
      <c r="R3121" s="1" t="s">
        <v>488</v>
      </c>
      <c r="S3121" s="1" t="s">
        <v>2</v>
      </c>
      <c r="T3121" s="21">
        <v>0</v>
      </c>
      <c r="U3121" s="21">
        <v>79488</v>
      </c>
      <c r="V3121" s="21">
        <f t="shared" si="194"/>
        <v>79488</v>
      </c>
      <c r="W3121" s="23">
        <f t="shared" si="195"/>
        <v>0</v>
      </c>
      <c r="X3121" s="3">
        <v>0</v>
      </c>
      <c r="Y3121" s="2">
        <v>29808</v>
      </c>
      <c r="Z3121" s="3">
        <f t="shared" si="192"/>
        <v>29808</v>
      </c>
      <c r="AA3121" s="8">
        <f t="shared" si="193"/>
        <v>0</v>
      </c>
    </row>
    <row r="3122" spans="1:27" ht="10.5" x14ac:dyDescent="0.15">
      <c r="A3122" s="1" t="s">
        <v>38351</v>
      </c>
      <c r="B3122" s="1" t="s">
        <v>0</v>
      </c>
      <c r="C3122" s="1" t="s">
        <v>22</v>
      </c>
      <c r="E3122" s="1" t="s">
        <v>38352</v>
      </c>
      <c r="F3122" s="1" t="s">
        <v>2</v>
      </c>
      <c r="G3122" s="1" t="s">
        <v>2</v>
      </c>
      <c r="H3122" s="1" t="s">
        <v>38353</v>
      </c>
      <c r="I3122" s="1" t="s">
        <v>464</v>
      </c>
      <c r="J3122" s="1" t="s">
        <v>113</v>
      </c>
      <c r="K3122" s="1" t="s">
        <v>465</v>
      </c>
      <c r="L3122" s="1" t="s">
        <v>72</v>
      </c>
      <c r="M3122" s="1" t="s">
        <v>976</v>
      </c>
      <c r="N3122" s="1" t="s">
        <v>977</v>
      </c>
      <c r="O3122" s="1" t="s">
        <v>7</v>
      </c>
      <c r="P3122" s="1" t="s">
        <v>978</v>
      </c>
      <c r="Q3122" s="1" t="s">
        <v>140</v>
      </c>
      <c r="R3122" s="1" t="s">
        <v>141</v>
      </c>
      <c r="S3122" s="1" t="s">
        <v>2</v>
      </c>
      <c r="T3122" s="21"/>
      <c r="U3122" s="21"/>
      <c r="V3122" s="21">
        <f t="shared" si="194"/>
        <v>0</v>
      </c>
      <c r="W3122" s="23" t="e">
        <f t="shared" si="195"/>
        <v>#DIV/0!</v>
      </c>
      <c r="X3122" s="3">
        <v>0</v>
      </c>
      <c r="Y3122" s="2">
        <v>29780.2</v>
      </c>
      <c r="Z3122" s="3">
        <f t="shared" si="192"/>
        <v>29780.2</v>
      </c>
      <c r="AA3122" s="8">
        <f t="shared" si="193"/>
        <v>0</v>
      </c>
    </row>
    <row r="3123" spans="1:27" ht="10.5" x14ac:dyDescent="0.15">
      <c r="A3123" s="1" t="s">
        <v>22855</v>
      </c>
      <c r="B3123" s="1" t="s">
        <v>0</v>
      </c>
      <c r="C3123" s="1" t="s">
        <v>22</v>
      </c>
      <c r="E3123" s="1" t="s">
        <v>22856</v>
      </c>
      <c r="F3123" s="1" t="s">
        <v>2</v>
      </c>
      <c r="G3123" s="1" t="s">
        <v>22857</v>
      </c>
      <c r="H3123" s="1" t="s">
        <v>22858</v>
      </c>
      <c r="I3123" s="1" t="s">
        <v>22859</v>
      </c>
      <c r="J3123" s="1" t="s">
        <v>37</v>
      </c>
      <c r="K3123" s="1" t="s">
        <v>22860</v>
      </c>
      <c r="L3123" s="1" t="s">
        <v>2</v>
      </c>
      <c r="M3123" s="1" t="s">
        <v>120</v>
      </c>
      <c r="N3123" s="1" t="s">
        <v>120</v>
      </c>
      <c r="O3123" s="1" t="s">
        <v>7</v>
      </c>
      <c r="P3123" s="1" t="s">
        <v>747</v>
      </c>
      <c r="Q3123" s="1" t="s">
        <v>476</v>
      </c>
      <c r="R3123" s="1" t="s">
        <v>488</v>
      </c>
      <c r="S3123" s="1" t="s">
        <v>2</v>
      </c>
      <c r="T3123" s="21">
        <v>0</v>
      </c>
      <c r="U3123" s="21">
        <v>84852</v>
      </c>
      <c r="V3123" s="21">
        <f t="shared" si="194"/>
        <v>84852</v>
      </c>
      <c r="W3123" s="23">
        <f t="shared" si="195"/>
        <v>0</v>
      </c>
      <c r="X3123" s="3">
        <v>0</v>
      </c>
      <c r="Y3123" s="2">
        <v>29760</v>
      </c>
      <c r="Z3123" s="3">
        <f t="shared" si="192"/>
        <v>29760</v>
      </c>
      <c r="AA3123" s="8">
        <f t="shared" si="193"/>
        <v>0</v>
      </c>
    </row>
    <row r="3124" spans="1:27" ht="10.5" x14ac:dyDescent="0.15">
      <c r="A3124" s="1" t="s">
        <v>28860</v>
      </c>
      <c r="B3124" s="1" t="s">
        <v>0</v>
      </c>
      <c r="C3124" s="1" t="s">
        <v>22</v>
      </c>
      <c r="E3124" s="1" t="s">
        <v>28861</v>
      </c>
      <c r="F3124" s="1" t="s">
        <v>2</v>
      </c>
      <c r="G3124" s="1" t="s">
        <v>28862</v>
      </c>
      <c r="H3124" s="1" t="s">
        <v>28863</v>
      </c>
      <c r="I3124" s="1" t="s">
        <v>17857</v>
      </c>
      <c r="J3124" s="1" t="s">
        <v>46</v>
      </c>
      <c r="K3124" s="1" t="s">
        <v>28864</v>
      </c>
      <c r="L3124" s="1" t="s">
        <v>2</v>
      </c>
      <c r="M3124" s="1" t="s">
        <v>120</v>
      </c>
      <c r="N3124" s="1" t="s">
        <v>120</v>
      </c>
      <c r="O3124" s="1" t="s">
        <v>7</v>
      </c>
      <c r="P3124" s="1" t="s">
        <v>817</v>
      </c>
      <c r="Q3124" s="1" t="s">
        <v>476</v>
      </c>
      <c r="R3124" s="1" t="s">
        <v>503</v>
      </c>
      <c r="S3124" s="1" t="s">
        <v>2</v>
      </c>
      <c r="T3124" s="21">
        <v>0</v>
      </c>
      <c r="U3124" s="21">
        <v>29760</v>
      </c>
      <c r="V3124" s="21">
        <f t="shared" si="194"/>
        <v>29760</v>
      </c>
      <c r="W3124" s="23">
        <f t="shared" si="195"/>
        <v>0</v>
      </c>
      <c r="X3124" s="3">
        <v>0</v>
      </c>
      <c r="Y3124" s="2">
        <v>29760</v>
      </c>
      <c r="Z3124" s="3">
        <f t="shared" si="192"/>
        <v>29760</v>
      </c>
      <c r="AA3124" s="8">
        <f t="shared" si="193"/>
        <v>0</v>
      </c>
    </row>
    <row r="3125" spans="1:27" ht="10.5" x14ac:dyDescent="0.15">
      <c r="A3125" s="1" t="s">
        <v>32147</v>
      </c>
      <c r="B3125" s="1" t="s">
        <v>0</v>
      </c>
      <c r="C3125" s="1" t="s">
        <v>22</v>
      </c>
      <c r="E3125" s="1" t="s">
        <v>32148</v>
      </c>
      <c r="F3125" s="1" t="s">
        <v>2</v>
      </c>
      <c r="G3125" s="1" t="s">
        <v>32149</v>
      </c>
      <c r="H3125" s="1" t="s">
        <v>32150</v>
      </c>
      <c r="I3125" s="1" t="s">
        <v>1948</v>
      </c>
      <c r="J3125" s="1" t="s">
        <v>126</v>
      </c>
      <c r="K3125" s="1" t="s">
        <v>3635</v>
      </c>
      <c r="L3125" s="1" t="s">
        <v>57</v>
      </c>
      <c r="M3125" s="1" t="s">
        <v>120</v>
      </c>
      <c r="N3125" s="1" t="s">
        <v>120</v>
      </c>
      <c r="O3125" s="1" t="s">
        <v>7</v>
      </c>
      <c r="P3125" s="1" t="s">
        <v>761</v>
      </c>
      <c r="Q3125" s="1" t="s">
        <v>476</v>
      </c>
      <c r="R3125" s="1" t="s">
        <v>488</v>
      </c>
      <c r="S3125" s="1" t="s">
        <v>2</v>
      </c>
      <c r="T3125" s="21">
        <v>0</v>
      </c>
      <c r="U3125" s="21">
        <v>80056</v>
      </c>
      <c r="V3125" s="21">
        <f t="shared" si="194"/>
        <v>80056</v>
      </c>
      <c r="W3125" s="23">
        <f t="shared" si="195"/>
        <v>0</v>
      </c>
      <c r="X3125" s="3">
        <v>0</v>
      </c>
      <c r="Y3125" s="2">
        <v>29760</v>
      </c>
      <c r="Z3125" s="3">
        <f t="shared" si="192"/>
        <v>29760</v>
      </c>
      <c r="AA3125" s="8">
        <f t="shared" si="193"/>
        <v>0</v>
      </c>
    </row>
    <row r="3126" spans="1:27" ht="10.5" x14ac:dyDescent="0.15">
      <c r="A3126" s="1" t="s">
        <v>46963</v>
      </c>
      <c r="B3126" s="1" t="s">
        <v>0</v>
      </c>
      <c r="C3126" s="1" t="s">
        <v>22</v>
      </c>
      <c r="E3126" s="1" t="s">
        <v>46964</v>
      </c>
      <c r="F3126" s="1" t="s">
        <v>2</v>
      </c>
      <c r="G3126" s="1" t="s">
        <v>46965</v>
      </c>
      <c r="H3126" s="1" t="s">
        <v>46966</v>
      </c>
      <c r="I3126" s="1" t="s">
        <v>321</v>
      </c>
      <c r="J3126" s="1" t="s">
        <v>322</v>
      </c>
      <c r="K3126" s="1" t="s">
        <v>323</v>
      </c>
      <c r="L3126" s="1" t="s">
        <v>2</v>
      </c>
      <c r="M3126" s="1" t="s">
        <v>120</v>
      </c>
      <c r="N3126" s="1" t="s">
        <v>120</v>
      </c>
      <c r="O3126" s="1" t="s">
        <v>7</v>
      </c>
      <c r="P3126" s="1" t="s">
        <v>1242</v>
      </c>
      <c r="Q3126" s="1" t="s">
        <v>476</v>
      </c>
      <c r="R3126" s="1" t="s">
        <v>503</v>
      </c>
      <c r="S3126" s="1" t="s">
        <v>46967</v>
      </c>
      <c r="T3126" s="21"/>
      <c r="U3126" s="21"/>
      <c r="V3126" s="21">
        <f t="shared" si="194"/>
        <v>0</v>
      </c>
      <c r="W3126" s="23" t="e">
        <f t="shared" si="195"/>
        <v>#DIV/0!</v>
      </c>
      <c r="X3126" s="3">
        <v>0</v>
      </c>
      <c r="Y3126" s="2">
        <v>29760</v>
      </c>
      <c r="Z3126" s="3">
        <f t="shared" si="192"/>
        <v>29760</v>
      </c>
      <c r="AA3126" s="8">
        <f t="shared" si="193"/>
        <v>0</v>
      </c>
    </row>
    <row r="3127" spans="1:27" ht="10.5" x14ac:dyDescent="0.15">
      <c r="A3127" s="1" t="s">
        <v>25787</v>
      </c>
      <c r="B3127" s="1" t="s">
        <v>0</v>
      </c>
      <c r="C3127" s="1" t="s">
        <v>22</v>
      </c>
      <c r="E3127" s="1" t="s">
        <v>25788</v>
      </c>
      <c r="F3127" s="1" t="s">
        <v>2</v>
      </c>
      <c r="G3127" s="1" t="s">
        <v>25789</v>
      </c>
      <c r="H3127" s="1" t="s">
        <v>25790</v>
      </c>
      <c r="I3127" s="1" t="s">
        <v>25791</v>
      </c>
      <c r="J3127" s="1" t="s">
        <v>18</v>
      </c>
      <c r="K3127" s="1" t="s">
        <v>25792</v>
      </c>
      <c r="L3127" s="1" t="s">
        <v>2</v>
      </c>
      <c r="M3127" s="1" t="s">
        <v>120</v>
      </c>
      <c r="N3127" s="1" t="s">
        <v>120</v>
      </c>
      <c r="O3127" s="1" t="s">
        <v>7</v>
      </c>
      <c r="P3127" s="1" t="s">
        <v>747</v>
      </c>
      <c r="Q3127" s="1" t="s">
        <v>476</v>
      </c>
      <c r="R3127" s="1" t="s">
        <v>488</v>
      </c>
      <c r="S3127" s="1" t="s">
        <v>2</v>
      </c>
      <c r="T3127" s="21">
        <v>0</v>
      </c>
      <c r="U3127" s="21">
        <v>85452</v>
      </c>
      <c r="V3127" s="21">
        <f t="shared" si="194"/>
        <v>85452</v>
      </c>
      <c r="W3127" s="23">
        <f t="shared" si="195"/>
        <v>0</v>
      </c>
      <c r="X3127" s="3">
        <v>0</v>
      </c>
      <c r="Y3127" s="2">
        <v>29636</v>
      </c>
      <c r="Z3127" s="3">
        <f t="shared" si="192"/>
        <v>29636</v>
      </c>
      <c r="AA3127" s="8">
        <f t="shared" si="193"/>
        <v>0</v>
      </c>
    </row>
    <row r="3128" spans="1:27" ht="10.5" x14ac:dyDescent="0.15">
      <c r="A3128" s="1" t="s">
        <v>32052</v>
      </c>
      <c r="B3128" s="1" t="s">
        <v>0</v>
      </c>
      <c r="C3128" s="1" t="s">
        <v>22</v>
      </c>
      <c r="E3128" s="1" t="s">
        <v>32053</v>
      </c>
      <c r="F3128" s="1" t="s">
        <v>2</v>
      </c>
      <c r="G3128" s="1" t="s">
        <v>24965</v>
      </c>
      <c r="H3128" s="1" t="s">
        <v>32054</v>
      </c>
      <c r="I3128" s="1" t="s">
        <v>4607</v>
      </c>
      <c r="J3128" s="1" t="s">
        <v>49</v>
      </c>
      <c r="K3128" s="1" t="s">
        <v>8199</v>
      </c>
      <c r="L3128" s="1" t="s">
        <v>34</v>
      </c>
      <c r="M3128" s="1" t="s">
        <v>289</v>
      </c>
      <c r="N3128" s="1" t="s">
        <v>6847</v>
      </c>
      <c r="O3128" s="1" t="s">
        <v>7</v>
      </c>
      <c r="P3128" s="1" t="s">
        <v>487</v>
      </c>
      <c r="Q3128" s="1" t="s">
        <v>476</v>
      </c>
      <c r="R3128" s="1" t="s">
        <v>488</v>
      </c>
      <c r="S3128" s="1" t="s">
        <v>2</v>
      </c>
      <c r="T3128" s="21">
        <v>0</v>
      </c>
      <c r="U3128" s="21">
        <v>25742.639999999999</v>
      </c>
      <c r="V3128" s="21">
        <f t="shared" si="194"/>
        <v>25742.639999999999</v>
      </c>
      <c r="W3128" s="23">
        <f t="shared" si="195"/>
        <v>0</v>
      </c>
      <c r="X3128" s="3">
        <v>0</v>
      </c>
      <c r="Y3128" s="2">
        <v>29630.7</v>
      </c>
      <c r="Z3128" s="3">
        <f t="shared" si="192"/>
        <v>29630.7</v>
      </c>
      <c r="AA3128" s="8">
        <f t="shared" si="193"/>
        <v>0</v>
      </c>
    </row>
    <row r="3129" spans="1:27" ht="10.5" x14ac:dyDescent="0.15">
      <c r="A3129" s="1" t="s">
        <v>30829</v>
      </c>
      <c r="B3129" s="1" t="s">
        <v>0</v>
      </c>
      <c r="C3129" s="1" t="s">
        <v>22</v>
      </c>
      <c r="E3129" s="1" t="s">
        <v>30830</v>
      </c>
      <c r="F3129" s="1" t="s">
        <v>2</v>
      </c>
      <c r="G3129" s="1" t="s">
        <v>21912</v>
      </c>
      <c r="H3129" s="1" t="s">
        <v>30831</v>
      </c>
      <c r="I3129" s="1" t="s">
        <v>30832</v>
      </c>
      <c r="J3129" s="1" t="s">
        <v>51</v>
      </c>
      <c r="K3129" s="1" t="s">
        <v>30833</v>
      </c>
      <c r="L3129" s="1" t="s">
        <v>6</v>
      </c>
      <c r="M3129" s="1" t="s">
        <v>120</v>
      </c>
      <c r="N3129" s="1" t="s">
        <v>120</v>
      </c>
      <c r="O3129" s="1" t="s">
        <v>7</v>
      </c>
      <c r="P3129" s="1" t="s">
        <v>817</v>
      </c>
      <c r="Q3129" s="1" t="s">
        <v>476</v>
      </c>
      <c r="R3129" s="1" t="s">
        <v>503</v>
      </c>
      <c r="S3129" s="1" t="s">
        <v>2</v>
      </c>
      <c r="T3129" s="21"/>
      <c r="U3129" s="21"/>
      <c r="V3129" s="21">
        <f t="shared" si="194"/>
        <v>0</v>
      </c>
      <c r="W3129" s="23" t="e">
        <f t="shared" si="195"/>
        <v>#DIV/0!</v>
      </c>
      <c r="X3129" s="3">
        <v>0</v>
      </c>
      <c r="Y3129" s="2">
        <v>29616</v>
      </c>
      <c r="Z3129" s="3">
        <f t="shared" si="192"/>
        <v>29616</v>
      </c>
      <c r="AA3129" s="8">
        <f t="shared" si="193"/>
        <v>0</v>
      </c>
    </row>
    <row r="3130" spans="1:27" ht="10.5" x14ac:dyDescent="0.15">
      <c r="A3130" s="1" t="s">
        <v>39824</v>
      </c>
      <c r="B3130" s="1" t="s">
        <v>0</v>
      </c>
      <c r="C3130" s="1" t="s">
        <v>22</v>
      </c>
      <c r="E3130" s="1" t="s">
        <v>39825</v>
      </c>
      <c r="F3130" s="1" t="s">
        <v>2</v>
      </c>
      <c r="G3130" s="1" t="s">
        <v>39826</v>
      </c>
      <c r="H3130" s="1" t="s">
        <v>39827</v>
      </c>
      <c r="I3130" s="1" t="s">
        <v>3101</v>
      </c>
      <c r="J3130" s="1" t="s">
        <v>118</v>
      </c>
      <c r="K3130" s="1" t="s">
        <v>8788</v>
      </c>
      <c r="L3130" s="1" t="s">
        <v>72</v>
      </c>
      <c r="M3130" s="1" t="s">
        <v>976</v>
      </c>
      <c r="N3130" s="1" t="s">
        <v>977</v>
      </c>
      <c r="O3130" s="1" t="s">
        <v>7</v>
      </c>
      <c r="P3130" s="1" t="s">
        <v>978</v>
      </c>
      <c r="Q3130" s="1" t="s">
        <v>140</v>
      </c>
      <c r="R3130" s="1" t="s">
        <v>141</v>
      </c>
      <c r="S3130" s="1" t="s">
        <v>2</v>
      </c>
      <c r="T3130" s="21">
        <v>0</v>
      </c>
      <c r="U3130" s="21">
        <v>19161.05</v>
      </c>
      <c r="V3130" s="21">
        <f t="shared" si="194"/>
        <v>19161.05</v>
      </c>
      <c r="W3130" s="23">
        <f t="shared" si="195"/>
        <v>0</v>
      </c>
      <c r="X3130" s="3">
        <v>0</v>
      </c>
      <c r="Y3130" s="2">
        <v>29448.29</v>
      </c>
      <c r="Z3130" s="3">
        <f t="shared" si="192"/>
        <v>29448.29</v>
      </c>
      <c r="AA3130" s="8">
        <f t="shared" si="193"/>
        <v>0</v>
      </c>
    </row>
    <row r="3131" spans="1:27" ht="10.5" x14ac:dyDescent="0.15">
      <c r="A3131" s="1" t="s">
        <v>30748</v>
      </c>
      <c r="B3131" s="1" t="s">
        <v>0</v>
      </c>
      <c r="C3131" s="1" t="s">
        <v>22</v>
      </c>
      <c r="E3131" s="1" t="s">
        <v>30749</v>
      </c>
      <c r="F3131" s="1" t="s">
        <v>2</v>
      </c>
      <c r="G3131" s="1" t="s">
        <v>30750</v>
      </c>
      <c r="H3131" s="1" t="s">
        <v>30751</v>
      </c>
      <c r="I3131" s="1" t="s">
        <v>7200</v>
      </c>
      <c r="J3131" s="1" t="s">
        <v>93</v>
      </c>
      <c r="K3131" s="1" t="s">
        <v>30752</v>
      </c>
      <c r="L3131" s="1" t="s">
        <v>2</v>
      </c>
      <c r="M3131" s="1" t="s">
        <v>120</v>
      </c>
      <c r="N3131" s="1" t="s">
        <v>120</v>
      </c>
      <c r="O3131" s="1" t="s">
        <v>7</v>
      </c>
      <c r="P3131" s="1" t="s">
        <v>495</v>
      </c>
      <c r="Q3131" s="1" t="s">
        <v>476</v>
      </c>
      <c r="R3131" s="1" t="s">
        <v>488</v>
      </c>
      <c r="S3131" s="1" t="s">
        <v>30753</v>
      </c>
      <c r="T3131" s="21"/>
      <c r="U3131" s="21"/>
      <c r="V3131" s="21">
        <f t="shared" si="194"/>
        <v>0</v>
      </c>
      <c r="W3131" s="23" t="e">
        <f t="shared" si="195"/>
        <v>#DIV/0!</v>
      </c>
      <c r="X3131" s="3">
        <v>0</v>
      </c>
      <c r="Y3131" s="2">
        <v>29442.5</v>
      </c>
      <c r="Z3131" s="3">
        <f t="shared" si="192"/>
        <v>29442.5</v>
      </c>
      <c r="AA3131" s="8">
        <f t="shared" si="193"/>
        <v>0</v>
      </c>
    </row>
    <row r="3132" spans="1:27" ht="10.5" x14ac:dyDescent="0.15">
      <c r="A3132" s="1" t="s">
        <v>30357</v>
      </c>
      <c r="B3132" s="1" t="s">
        <v>0</v>
      </c>
      <c r="C3132" s="1" t="s">
        <v>22</v>
      </c>
      <c r="E3132" s="1" t="s">
        <v>25483</v>
      </c>
      <c r="F3132" s="1" t="s">
        <v>2</v>
      </c>
      <c r="G3132" s="1" t="s">
        <v>2</v>
      </c>
      <c r="H3132" s="1" t="s">
        <v>30358</v>
      </c>
      <c r="I3132" s="1" t="s">
        <v>19858</v>
      </c>
      <c r="J3132" s="1" t="s">
        <v>24</v>
      </c>
      <c r="K3132" s="1" t="s">
        <v>30359</v>
      </c>
      <c r="L3132" s="1" t="s">
        <v>34</v>
      </c>
      <c r="M3132" s="1" t="s">
        <v>289</v>
      </c>
      <c r="N3132" s="1" t="s">
        <v>6847</v>
      </c>
      <c r="O3132" s="1" t="s">
        <v>7</v>
      </c>
      <c r="P3132" s="1" t="s">
        <v>879</v>
      </c>
      <c r="Q3132" s="1" t="s">
        <v>476</v>
      </c>
      <c r="R3132" s="1" t="s">
        <v>477</v>
      </c>
      <c r="S3132" s="1" t="s">
        <v>2</v>
      </c>
      <c r="T3132" s="21">
        <v>0</v>
      </c>
      <c r="U3132" s="21">
        <v>23312.38</v>
      </c>
      <c r="V3132" s="21">
        <f t="shared" si="194"/>
        <v>23312.38</v>
      </c>
      <c r="W3132" s="23">
        <f t="shared" si="195"/>
        <v>0</v>
      </c>
      <c r="X3132" s="3">
        <v>0</v>
      </c>
      <c r="Y3132" s="2">
        <v>29366.82</v>
      </c>
      <c r="Z3132" s="3">
        <f t="shared" si="192"/>
        <v>29366.82</v>
      </c>
      <c r="AA3132" s="8">
        <f t="shared" si="193"/>
        <v>0</v>
      </c>
    </row>
    <row r="3133" spans="1:27" ht="10.5" x14ac:dyDescent="0.15">
      <c r="A3133" s="1" t="s">
        <v>28889</v>
      </c>
      <c r="B3133" s="1" t="s">
        <v>0</v>
      </c>
      <c r="C3133" s="1" t="s">
        <v>22</v>
      </c>
      <c r="E3133" s="1" t="s">
        <v>24016</v>
      </c>
      <c r="F3133" s="1" t="s">
        <v>2</v>
      </c>
      <c r="G3133" s="1" t="s">
        <v>24017</v>
      </c>
      <c r="H3133" s="1" t="s">
        <v>28890</v>
      </c>
      <c r="I3133" s="1" t="s">
        <v>12994</v>
      </c>
      <c r="J3133" s="1" t="s">
        <v>104</v>
      </c>
      <c r="K3133" s="1" t="s">
        <v>9766</v>
      </c>
      <c r="L3133" s="1" t="s">
        <v>72</v>
      </c>
      <c r="M3133" s="1" t="s">
        <v>289</v>
      </c>
      <c r="N3133" s="1" t="s">
        <v>7728</v>
      </c>
      <c r="O3133" s="1" t="s">
        <v>7</v>
      </c>
      <c r="P3133" s="1" t="s">
        <v>579</v>
      </c>
      <c r="Q3133" s="1" t="s">
        <v>476</v>
      </c>
      <c r="R3133" s="1" t="s">
        <v>488</v>
      </c>
      <c r="S3133" s="1" t="s">
        <v>2</v>
      </c>
      <c r="T3133" s="21">
        <v>0</v>
      </c>
      <c r="U3133" s="21">
        <v>13366.4</v>
      </c>
      <c r="V3133" s="21">
        <f t="shared" si="194"/>
        <v>13366.4</v>
      </c>
      <c r="W3133" s="23">
        <f t="shared" si="195"/>
        <v>0</v>
      </c>
      <c r="X3133" s="3">
        <v>0</v>
      </c>
      <c r="Y3133" s="2">
        <v>29348.93</v>
      </c>
      <c r="Z3133" s="3">
        <f t="shared" si="192"/>
        <v>29348.93</v>
      </c>
      <c r="AA3133" s="8">
        <f t="shared" si="193"/>
        <v>0</v>
      </c>
    </row>
    <row r="3134" spans="1:27" ht="10.5" x14ac:dyDescent="0.15">
      <c r="A3134" s="1" t="s">
        <v>26936</v>
      </c>
      <c r="B3134" s="1" t="s">
        <v>0</v>
      </c>
      <c r="C3134" s="1" t="s">
        <v>22</v>
      </c>
      <c r="E3134" s="1" t="s">
        <v>26937</v>
      </c>
      <c r="F3134" s="1" t="s">
        <v>26787</v>
      </c>
      <c r="G3134" s="1" t="s">
        <v>6845</v>
      </c>
      <c r="H3134" s="1" t="s">
        <v>26938</v>
      </c>
      <c r="I3134" s="1" t="s">
        <v>3557</v>
      </c>
      <c r="J3134" s="1" t="s">
        <v>386</v>
      </c>
      <c r="K3134" s="1" t="s">
        <v>26939</v>
      </c>
      <c r="L3134" s="1" t="s">
        <v>34</v>
      </c>
      <c r="M3134" s="1" t="s">
        <v>289</v>
      </c>
      <c r="N3134" s="1" t="s">
        <v>6847</v>
      </c>
      <c r="O3134" s="1" t="s">
        <v>7</v>
      </c>
      <c r="P3134" s="1" t="s">
        <v>886</v>
      </c>
      <c r="Q3134" s="1" t="s">
        <v>476</v>
      </c>
      <c r="R3134" s="1" t="s">
        <v>503</v>
      </c>
      <c r="S3134" s="1" t="s">
        <v>2</v>
      </c>
      <c r="T3134" s="21">
        <v>0</v>
      </c>
      <c r="U3134" s="21">
        <v>59324.639999999999</v>
      </c>
      <c r="V3134" s="21">
        <f t="shared" si="194"/>
        <v>59324.639999999999</v>
      </c>
      <c r="W3134" s="23">
        <f t="shared" si="195"/>
        <v>0</v>
      </c>
      <c r="X3134" s="3">
        <v>0</v>
      </c>
      <c r="Y3134" s="2">
        <v>29325.599999999999</v>
      </c>
      <c r="Z3134" s="3">
        <f t="shared" si="192"/>
        <v>29325.599999999999</v>
      </c>
      <c r="AA3134" s="8">
        <f t="shared" si="193"/>
        <v>0</v>
      </c>
    </row>
    <row r="3135" spans="1:27" ht="10.5" x14ac:dyDescent="0.15">
      <c r="A3135" s="1" t="s">
        <v>26778</v>
      </c>
      <c r="B3135" s="1" t="s">
        <v>0</v>
      </c>
      <c r="C3135" s="1" t="s">
        <v>22</v>
      </c>
      <c r="E3135" s="1" t="s">
        <v>24023</v>
      </c>
      <c r="F3135" s="1" t="s">
        <v>26779</v>
      </c>
      <c r="G3135" s="1" t="s">
        <v>6845</v>
      </c>
      <c r="H3135" s="1" t="s">
        <v>26780</v>
      </c>
      <c r="I3135" s="1" t="s">
        <v>726</v>
      </c>
      <c r="J3135" s="1" t="s">
        <v>210</v>
      </c>
      <c r="K3135" s="1" t="s">
        <v>4754</v>
      </c>
      <c r="L3135" s="1" t="s">
        <v>34</v>
      </c>
      <c r="M3135" s="1" t="s">
        <v>289</v>
      </c>
      <c r="N3135" s="1" t="s">
        <v>6847</v>
      </c>
      <c r="O3135" s="1" t="s">
        <v>7</v>
      </c>
      <c r="P3135" s="1" t="s">
        <v>1194</v>
      </c>
      <c r="Q3135" s="1" t="s">
        <v>476</v>
      </c>
      <c r="R3135" s="1" t="s">
        <v>477</v>
      </c>
      <c r="S3135" s="1" t="s">
        <v>2</v>
      </c>
      <c r="T3135" s="21">
        <v>0</v>
      </c>
      <c r="U3135" s="21">
        <v>23303.14</v>
      </c>
      <c r="V3135" s="21">
        <f t="shared" si="194"/>
        <v>23303.14</v>
      </c>
      <c r="W3135" s="23">
        <f t="shared" si="195"/>
        <v>0</v>
      </c>
      <c r="X3135" s="3">
        <v>0</v>
      </c>
      <c r="Y3135" s="2">
        <v>29275</v>
      </c>
      <c r="Z3135" s="3">
        <f t="shared" si="192"/>
        <v>29275</v>
      </c>
      <c r="AA3135" s="8">
        <f t="shared" si="193"/>
        <v>0</v>
      </c>
    </row>
    <row r="3136" spans="1:27" ht="10.5" x14ac:dyDescent="0.15">
      <c r="A3136" s="1" t="s">
        <v>31626</v>
      </c>
      <c r="B3136" s="1" t="s">
        <v>0</v>
      </c>
      <c r="C3136" s="1" t="s">
        <v>22</v>
      </c>
      <c r="E3136" s="1" t="s">
        <v>31627</v>
      </c>
      <c r="F3136" s="1" t="s">
        <v>31109</v>
      </c>
      <c r="G3136" s="1" t="s">
        <v>10136</v>
      </c>
      <c r="H3136" s="1" t="s">
        <v>31110</v>
      </c>
      <c r="I3136" s="1" t="s">
        <v>87</v>
      </c>
      <c r="J3136" s="1" t="s">
        <v>88</v>
      </c>
      <c r="K3136" s="1" t="s">
        <v>16568</v>
      </c>
      <c r="L3136" s="1" t="s">
        <v>34</v>
      </c>
      <c r="M3136" s="1" t="s">
        <v>289</v>
      </c>
      <c r="N3136" s="1" t="s">
        <v>7728</v>
      </c>
      <c r="O3136" s="1" t="s">
        <v>7</v>
      </c>
      <c r="P3136" s="1" t="s">
        <v>886</v>
      </c>
      <c r="Q3136" s="1" t="s">
        <v>476</v>
      </c>
      <c r="R3136" s="1" t="s">
        <v>503</v>
      </c>
      <c r="S3136" s="1" t="s">
        <v>2</v>
      </c>
      <c r="T3136" s="21"/>
      <c r="U3136" s="21"/>
      <c r="V3136" s="21">
        <f t="shared" si="194"/>
        <v>0</v>
      </c>
      <c r="W3136" s="23" t="e">
        <f t="shared" si="195"/>
        <v>#DIV/0!</v>
      </c>
      <c r="X3136" s="3">
        <v>0</v>
      </c>
      <c r="Y3136" s="2">
        <v>29194.71</v>
      </c>
      <c r="Z3136" s="3">
        <f t="shared" si="192"/>
        <v>29194.71</v>
      </c>
      <c r="AA3136" s="8">
        <f t="shared" si="193"/>
        <v>0</v>
      </c>
    </row>
    <row r="3137" spans="1:27" ht="10.5" x14ac:dyDescent="0.15">
      <c r="A3137" s="1" t="s">
        <v>22917</v>
      </c>
      <c r="B3137" s="1" t="s">
        <v>0</v>
      </c>
      <c r="C3137" s="1" t="s">
        <v>22</v>
      </c>
      <c r="E3137" s="1" t="s">
        <v>22918</v>
      </c>
      <c r="F3137" s="1" t="s">
        <v>2</v>
      </c>
      <c r="G3137" s="1" t="s">
        <v>22919</v>
      </c>
      <c r="H3137" s="1" t="s">
        <v>22920</v>
      </c>
      <c r="I3137" s="1" t="s">
        <v>22921</v>
      </c>
      <c r="J3137" s="1" t="s">
        <v>24</v>
      </c>
      <c r="K3137" s="1" t="s">
        <v>22922</v>
      </c>
      <c r="L3137" s="1" t="s">
        <v>2</v>
      </c>
      <c r="M3137" s="1" t="s">
        <v>120</v>
      </c>
      <c r="N3137" s="1" t="s">
        <v>120</v>
      </c>
      <c r="O3137" s="1" t="s">
        <v>7</v>
      </c>
      <c r="P3137" s="1" t="s">
        <v>1899</v>
      </c>
      <c r="Q3137" s="1" t="s">
        <v>476</v>
      </c>
      <c r="R3137" s="1" t="s">
        <v>477</v>
      </c>
      <c r="S3137" s="1" t="s">
        <v>2</v>
      </c>
      <c r="T3137" s="21">
        <v>0</v>
      </c>
      <c r="U3137" s="21">
        <v>39600</v>
      </c>
      <c r="V3137" s="21">
        <f t="shared" si="194"/>
        <v>39600</v>
      </c>
      <c r="W3137" s="23">
        <f t="shared" si="195"/>
        <v>0</v>
      </c>
      <c r="X3137" s="3">
        <v>0</v>
      </c>
      <c r="Y3137" s="2">
        <v>29172</v>
      </c>
      <c r="Z3137" s="3">
        <f t="shared" si="192"/>
        <v>29172</v>
      </c>
      <c r="AA3137" s="8">
        <f t="shared" si="193"/>
        <v>0</v>
      </c>
    </row>
    <row r="3138" spans="1:27" ht="10.5" x14ac:dyDescent="0.15">
      <c r="A3138" s="1" t="s">
        <v>36320</v>
      </c>
      <c r="B3138" s="1" t="s">
        <v>0</v>
      </c>
      <c r="C3138" s="1" t="s">
        <v>22</v>
      </c>
      <c r="E3138" s="1" t="s">
        <v>35984</v>
      </c>
      <c r="F3138" s="1" t="s">
        <v>2</v>
      </c>
      <c r="G3138" s="1" t="s">
        <v>3615</v>
      </c>
      <c r="H3138" s="1" t="s">
        <v>36321</v>
      </c>
      <c r="I3138" s="1" t="s">
        <v>428</v>
      </c>
      <c r="J3138" s="1" t="s">
        <v>159</v>
      </c>
      <c r="K3138" s="1" t="s">
        <v>429</v>
      </c>
      <c r="L3138" s="1" t="s">
        <v>6</v>
      </c>
      <c r="M3138" s="1" t="s">
        <v>120</v>
      </c>
      <c r="N3138" s="1" t="s">
        <v>3615</v>
      </c>
      <c r="O3138" s="1" t="s">
        <v>7</v>
      </c>
      <c r="P3138" s="1" t="s">
        <v>588</v>
      </c>
      <c r="Q3138" s="1" t="s">
        <v>476</v>
      </c>
      <c r="R3138" s="1" t="s">
        <v>488</v>
      </c>
      <c r="S3138" s="1" t="s">
        <v>2</v>
      </c>
      <c r="T3138" s="21">
        <v>0</v>
      </c>
      <c r="U3138" s="21">
        <v>17378.09</v>
      </c>
      <c r="V3138" s="21">
        <f t="shared" si="194"/>
        <v>17378.09</v>
      </c>
      <c r="W3138" s="23">
        <f t="shared" si="195"/>
        <v>0</v>
      </c>
      <c r="X3138" s="3">
        <v>0</v>
      </c>
      <c r="Y3138" s="2">
        <v>29152.76</v>
      </c>
      <c r="Z3138" s="3">
        <f t="shared" ref="Z3138:Z3201" si="196">SUM(X3138:Y3138)</f>
        <v>29152.76</v>
      </c>
      <c r="AA3138" s="8">
        <f t="shared" ref="AA3138:AA3201" si="197">X3138/Z3138</f>
        <v>0</v>
      </c>
    </row>
    <row r="3139" spans="1:27" ht="10.5" x14ac:dyDescent="0.15">
      <c r="A3139" s="1" t="s">
        <v>26270</v>
      </c>
      <c r="B3139" s="1" t="s">
        <v>0</v>
      </c>
      <c r="C3139" s="1" t="s">
        <v>22</v>
      </c>
      <c r="E3139" s="1" t="s">
        <v>26271</v>
      </c>
      <c r="F3139" s="1" t="s">
        <v>2</v>
      </c>
      <c r="G3139" s="1" t="s">
        <v>2</v>
      </c>
      <c r="H3139" s="1" t="s">
        <v>26272</v>
      </c>
      <c r="I3139" s="1" t="s">
        <v>2123</v>
      </c>
      <c r="J3139" s="1" t="s">
        <v>64</v>
      </c>
      <c r="K3139" s="1" t="s">
        <v>15416</v>
      </c>
      <c r="L3139" s="1" t="s">
        <v>34</v>
      </c>
      <c r="M3139" s="1" t="s">
        <v>120</v>
      </c>
      <c r="N3139" s="1" t="s">
        <v>120</v>
      </c>
      <c r="O3139" s="1" t="s">
        <v>7</v>
      </c>
      <c r="P3139" s="1" t="s">
        <v>2347</v>
      </c>
      <c r="Q3139" s="1" t="s">
        <v>476</v>
      </c>
      <c r="R3139" s="1" t="s">
        <v>503</v>
      </c>
      <c r="S3139" s="1" t="s">
        <v>26273</v>
      </c>
      <c r="T3139" s="21">
        <v>0</v>
      </c>
      <c r="U3139" s="21">
        <v>44064.12</v>
      </c>
      <c r="V3139" s="21">
        <f t="shared" ref="V3139:V3202" si="198">SUM(T3139:U3139)</f>
        <v>44064.12</v>
      </c>
      <c r="W3139" s="23">
        <f t="shared" ref="W3139:W3202" si="199">T3139/V3139</f>
        <v>0</v>
      </c>
      <c r="X3139" s="3">
        <v>0</v>
      </c>
      <c r="Y3139" s="2">
        <v>29091.279999999999</v>
      </c>
      <c r="Z3139" s="3">
        <f t="shared" si="196"/>
        <v>29091.279999999999</v>
      </c>
      <c r="AA3139" s="8">
        <f t="shared" si="197"/>
        <v>0</v>
      </c>
    </row>
    <row r="3140" spans="1:27" ht="10.5" x14ac:dyDescent="0.15">
      <c r="A3140" s="1" t="s">
        <v>48081</v>
      </c>
      <c r="B3140" s="1" t="s">
        <v>0</v>
      </c>
      <c r="C3140" s="1" t="s">
        <v>22</v>
      </c>
      <c r="E3140" s="1" t="s">
        <v>48082</v>
      </c>
      <c r="F3140" s="1" t="s">
        <v>2</v>
      </c>
      <c r="G3140" s="1" t="s">
        <v>2</v>
      </c>
      <c r="H3140" s="1" t="s">
        <v>48083</v>
      </c>
      <c r="I3140" s="1" t="s">
        <v>48084</v>
      </c>
      <c r="J3140" s="1" t="s">
        <v>24</v>
      </c>
      <c r="K3140" s="1" t="s">
        <v>1732</v>
      </c>
      <c r="L3140" s="1" t="s">
        <v>6</v>
      </c>
      <c r="M3140" s="1" t="s">
        <v>120</v>
      </c>
      <c r="N3140" s="1" t="s">
        <v>120</v>
      </c>
      <c r="O3140" s="1" t="s">
        <v>7</v>
      </c>
      <c r="P3140" s="1" t="s">
        <v>1899</v>
      </c>
      <c r="Q3140" s="1" t="s">
        <v>476</v>
      </c>
      <c r="R3140" s="1" t="s">
        <v>477</v>
      </c>
      <c r="S3140" s="1" t="s">
        <v>2</v>
      </c>
      <c r="T3140" s="21">
        <v>0</v>
      </c>
      <c r="U3140" s="21">
        <v>6900</v>
      </c>
      <c r="V3140" s="21">
        <f t="shared" si="198"/>
        <v>6900</v>
      </c>
      <c r="W3140" s="23">
        <f t="shared" si="199"/>
        <v>0</v>
      </c>
      <c r="X3140" s="3">
        <v>0</v>
      </c>
      <c r="Y3140" s="2">
        <v>29060</v>
      </c>
      <c r="Z3140" s="3">
        <f t="shared" si="196"/>
        <v>29060</v>
      </c>
      <c r="AA3140" s="8">
        <f t="shared" si="197"/>
        <v>0</v>
      </c>
    </row>
    <row r="3141" spans="1:27" ht="10.5" x14ac:dyDescent="0.15">
      <c r="A3141" s="1" t="s">
        <v>30815</v>
      </c>
      <c r="B3141" s="1" t="s">
        <v>0</v>
      </c>
      <c r="C3141" s="1" t="s">
        <v>22</v>
      </c>
      <c r="E3141" s="1" t="s">
        <v>30816</v>
      </c>
      <c r="F3141" s="1" t="s">
        <v>2</v>
      </c>
      <c r="G3141" s="1" t="s">
        <v>15580</v>
      </c>
      <c r="H3141" s="1" t="s">
        <v>30817</v>
      </c>
      <c r="I3141" s="1" t="s">
        <v>8493</v>
      </c>
      <c r="J3141" s="1" t="s">
        <v>118</v>
      </c>
      <c r="K3141" s="1" t="s">
        <v>8494</v>
      </c>
      <c r="L3141" s="1" t="s">
        <v>57</v>
      </c>
      <c r="M3141" s="1" t="s">
        <v>120</v>
      </c>
      <c r="N3141" s="1" t="s">
        <v>120</v>
      </c>
      <c r="O3141" s="1" t="s">
        <v>7</v>
      </c>
      <c r="P3141" s="1" t="s">
        <v>894</v>
      </c>
      <c r="Q3141" s="1" t="s">
        <v>476</v>
      </c>
      <c r="R3141" s="1" t="s">
        <v>503</v>
      </c>
      <c r="S3141" s="1" t="s">
        <v>2</v>
      </c>
      <c r="T3141" s="21">
        <v>0</v>
      </c>
      <c r="U3141" s="21">
        <v>22400</v>
      </c>
      <c r="V3141" s="21">
        <f t="shared" si="198"/>
        <v>22400</v>
      </c>
      <c r="W3141" s="23">
        <f t="shared" si="199"/>
        <v>0</v>
      </c>
      <c r="X3141" s="3">
        <v>0</v>
      </c>
      <c r="Y3141" s="2">
        <v>29016</v>
      </c>
      <c r="Z3141" s="3">
        <f t="shared" si="196"/>
        <v>29016</v>
      </c>
      <c r="AA3141" s="8">
        <f t="shared" si="197"/>
        <v>0</v>
      </c>
    </row>
    <row r="3142" spans="1:27" ht="10.5" x14ac:dyDescent="0.15">
      <c r="A3142" s="1" t="s">
        <v>39997</v>
      </c>
      <c r="B3142" s="1" t="s">
        <v>0</v>
      </c>
      <c r="C3142" s="1" t="s">
        <v>22</v>
      </c>
      <c r="E3142" s="1" t="s">
        <v>39998</v>
      </c>
      <c r="F3142" s="1" t="s">
        <v>2</v>
      </c>
      <c r="G3142" s="1" t="s">
        <v>36004</v>
      </c>
      <c r="H3142" s="1" t="s">
        <v>39999</v>
      </c>
      <c r="I3142" s="1" t="s">
        <v>13695</v>
      </c>
      <c r="J3142" s="1" t="s">
        <v>46</v>
      </c>
      <c r="K3142" s="1" t="s">
        <v>33668</v>
      </c>
      <c r="L3142" s="1" t="s">
        <v>2</v>
      </c>
      <c r="M3142" s="1" t="s">
        <v>120</v>
      </c>
      <c r="N3142" s="1" t="s">
        <v>120</v>
      </c>
      <c r="O3142" s="1" t="s">
        <v>7</v>
      </c>
      <c r="P3142" s="1" t="s">
        <v>817</v>
      </c>
      <c r="Q3142" s="1" t="s">
        <v>476</v>
      </c>
      <c r="R3142" s="1" t="s">
        <v>503</v>
      </c>
      <c r="S3142" s="1" t="s">
        <v>2</v>
      </c>
      <c r="T3142" s="21">
        <v>0</v>
      </c>
      <c r="U3142" s="21">
        <v>66960</v>
      </c>
      <c r="V3142" s="21">
        <f t="shared" si="198"/>
        <v>66960</v>
      </c>
      <c r="W3142" s="23">
        <f t="shared" si="199"/>
        <v>0</v>
      </c>
      <c r="X3142" s="3">
        <v>0</v>
      </c>
      <c r="Y3142" s="2">
        <v>29016</v>
      </c>
      <c r="Z3142" s="3">
        <f t="shared" si="196"/>
        <v>29016</v>
      </c>
      <c r="AA3142" s="8">
        <f t="shared" si="197"/>
        <v>0</v>
      </c>
    </row>
    <row r="3143" spans="1:27" ht="10.5" x14ac:dyDescent="0.15">
      <c r="A3143" s="1" t="s">
        <v>29498</v>
      </c>
      <c r="B3143" s="1" t="s">
        <v>0</v>
      </c>
      <c r="C3143" s="1" t="s">
        <v>22</v>
      </c>
      <c r="E3143" s="1" t="s">
        <v>25483</v>
      </c>
      <c r="F3143" s="1" t="s">
        <v>2</v>
      </c>
      <c r="G3143" s="1" t="s">
        <v>2</v>
      </c>
      <c r="H3143" s="1" t="s">
        <v>29499</v>
      </c>
      <c r="I3143" s="1" t="s">
        <v>20884</v>
      </c>
      <c r="J3143" s="1" t="s">
        <v>24</v>
      </c>
      <c r="K3143" s="1" t="s">
        <v>20885</v>
      </c>
      <c r="L3143" s="1" t="s">
        <v>34</v>
      </c>
      <c r="M3143" s="1" t="s">
        <v>289</v>
      </c>
      <c r="N3143" s="1" t="s">
        <v>6847</v>
      </c>
      <c r="O3143" s="1" t="s">
        <v>7</v>
      </c>
      <c r="P3143" s="1" t="s">
        <v>879</v>
      </c>
      <c r="Q3143" s="1" t="s">
        <v>476</v>
      </c>
      <c r="R3143" s="1" t="s">
        <v>477</v>
      </c>
      <c r="S3143" s="1" t="s">
        <v>2</v>
      </c>
      <c r="T3143" s="21">
        <v>0</v>
      </c>
      <c r="U3143" s="21">
        <v>43211.87</v>
      </c>
      <c r="V3143" s="21">
        <f t="shared" si="198"/>
        <v>43211.87</v>
      </c>
      <c r="W3143" s="23">
        <f t="shared" si="199"/>
        <v>0</v>
      </c>
      <c r="X3143" s="3">
        <v>0</v>
      </c>
      <c r="Y3143" s="2">
        <v>29000.91</v>
      </c>
      <c r="Z3143" s="3">
        <f t="shared" si="196"/>
        <v>29000.91</v>
      </c>
      <c r="AA3143" s="8">
        <f t="shared" si="197"/>
        <v>0</v>
      </c>
    </row>
    <row r="3144" spans="1:27" ht="10.5" x14ac:dyDescent="0.15">
      <c r="A3144" s="1" t="s">
        <v>46733</v>
      </c>
      <c r="B3144" s="1" t="s">
        <v>0</v>
      </c>
      <c r="C3144" s="1" t="s">
        <v>22</v>
      </c>
      <c r="E3144" s="1" t="s">
        <v>32164</v>
      </c>
      <c r="F3144" s="1" t="s">
        <v>2</v>
      </c>
      <c r="G3144" s="1" t="s">
        <v>36818</v>
      </c>
      <c r="H3144" s="1" t="s">
        <v>46734</v>
      </c>
      <c r="I3144" s="1" t="s">
        <v>832</v>
      </c>
      <c r="J3144" s="1" t="s">
        <v>162</v>
      </c>
      <c r="K3144" s="1" t="s">
        <v>9860</v>
      </c>
      <c r="L3144" s="1" t="s">
        <v>34</v>
      </c>
      <c r="M3144" s="1" t="s">
        <v>120</v>
      </c>
      <c r="N3144" s="1" t="s">
        <v>760</v>
      </c>
      <c r="O3144" s="1" t="s">
        <v>7</v>
      </c>
      <c r="P3144" s="1" t="s">
        <v>475</v>
      </c>
      <c r="Q3144" s="1" t="s">
        <v>476</v>
      </c>
      <c r="R3144" s="1" t="s">
        <v>477</v>
      </c>
      <c r="S3144" s="1" t="s">
        <v>46735</v>
      </c>
      <c r="T3144" s="21">
        <v>0</v>
      </c>
      <c r="U3144" s="21">
        <v>295157.87</v>
      </c>
      <c r="V3144" s="21">
        <f t="shared" si="198"/>
        <v>295157.87</v>
      </c>
      <c r="W3144" s="23">
        <f t="shared" si="199"/>
        <v>0</v>
      </c>
      <c r="X3144" s="3">
        <v>0</v>
      </c>
      <c r="Y3144" s="2">
        <v>28977.22</v>
      </c>
      <c r="Z3144" s="3">
        <f t="shared" si="196"/>
        <v>28977.22</v>
      </c>
      <c r="AA3144" s="8">
        <f t="shared" si="197"/>
        <v>0</v>
      </c>
    </row>
    <row r="3145" spans="1:27" ht="10.5" x14ac:dyDescent="0.15">
      <c r="A3145" s="1" t="s">
        <v>24194</v>
      </c>
      <c r="B3145" s="1" t="s">
        <v>0</v>
      </c>
      <c r="C3145" s="1" t="s">
        <v>22</v>
      </c>
      <c r="E3145" s="1" t="s">
        <v>24195</v>
      </c>
      <c r="F3145" s="1" t="s">
        <v>2</v>
      </c>
      <c r="G3145" s="1" t="s">
        <v>2</v>
      </c>
      <c r="H3145" s="1" t="s">
        <v>24196</v>
      </c>
      <c r="I3145" s="1" t="s">
        <v>117</v>
      </c>
      <c r="J3145" s="1" t="s">
        <v>118</v>
      </c>
      <c r="K3145" s="1" t="s">
        <v>3667</v>
      </c>
      <c r="L3145" s="1" t="s">
        <v>6</v>
      </c>
      <c r="M3145" s="1" t="s">
        <v>976</v>
      </c>
      <c r="N3145" s="1" t="s">
        <v>977</v>
      </c>
      <c r="O3145" s="1" t="s">
        <v>7</v>
      </c>
      <c r="P3145" s="1" t="s">
        <v>747</v>
      </c>
      <c r="Q3145" s="1" t="s">
        <v>476</v>
      </c>
      <c r="R3145" s="1" t="s">
        <v>488</v>
      </c>
      <c r="S3145" s="1" t="s">
        <v>2</v>
      </c>
      <c r="T3145" s="21">
        <v>0</v>
      </c>
      <c r="U3145" s="21">
        <v>193220.01</v>
      </c>
      <c r="V3145" s="21">
        <f t="shared" si="198"/>
        <v>193220.01</v>
      </c>
      <c r="W3145" s="23">
        <f t="shared" si="199"/>
        <v>0</v>
      </c>
      <c r="X3145" s="3">
        <v>0</v>
      </c>
      <c r="Y3145" s="2">
        <v>28969.98</v>
      </c>
      <c r="Z3145" s="3">
        <f t="shared" si="196"/>
        <v>28969.98</v>
      </c>
      <c r="AA3145" s="8">
        <f t="shared" si="197"/>
        <v>0</v>
      </c>
    </row>
    <row r="3146" spans="1:27" ht="10.5" x14ac:dyDescent="0.15">
      <c r="A3146" s="1" t="s">
        <v>37105</v>
      </c>
      <c r="B3146" s="1" t="s">
        <v>0</v>
      </c>
      <c r="C3146" s="1" t="s">
        <v>22</v>
      </c>
      <c r="E3146" s="1" t="s">
        <v>30717</v>
      </c>
      <c r="F3146" s="1" t="s">
        <v>2</v>
      </c>
      <c r="G3146" s="1" t="s">
        <v>1817</v>
      </c>
      <c r="H3146" s="1" t="s">
        <v>37106</v>
      </c>
      <c r="I3146" s="1" t="s">
        <v>12154</v>
      </c>
      <c r="J3146" s="1" t="s">
        <v>382</v>
      </c>
      <c r="K3146" s="1" t="s">
        <v>12155</v>
      </c>
      <c r="L3146" s="1" t="s">
        <v>72</v>
      </c>
      <c r="M3146" s="1" t="s">
        <v>976</v>
      </c>
      <c r="N3146" s="1" t="s">
        <v>977</v>
      </c>
      <c r="O3146" s="1" t="s">
        <v>7</v>
      </c>
      <c r="P3146" s="1" t="s">
        <v>468</v>
      </c>
      <c r="Q3146" s="1" t="s">
        <v>140</v>
      </c>
      <c r="R3146" s="1" t="s">
        <v>365</v>
      </c>
      <c r="S3146" s="1" t="s">
        <v>37107</v>
      </c>
      <c r="T3146" s="21">
        <v>0</v>
      </c>
      <c r="U3146" s="21">
        <v>76143.69</v>
      </c>
      <c r="V3146" s="21">
        <f t="shared" si="198"/>
        <v>76143.69</v>
      </c>
      <c r="W3146" s="23">
        <f t="shared" si="199"/>
        <v>0</v>
      </c>
      <c r="X3146" s="3">
        <v>0</v>
      </c>
      <c r="Y3146" s="2">
        <v>28811</v>
      </c>
      <c r="Z3146" s="3">
        <f t="shared" si="196"/>
        <v>28811</v>
      </c>
      <c r="AA3146" s="8">
        <f t="shared" si="197"/>
        <v>0</v>
      </c>
    </row>
    <row r="3147" spans="1:27" ht="10.5" x14ac:dyDescent="0.15">
      <c r="A3147" s="1" t="s">
        <v>36070</v>
      </c>
      <c r="B3147" s="1" t="s">
        <v>0</v>
      </c>
      <c r="C3147" s="1" t="s">
        <v>22</v>
      </c>
      <c r="E3147" s="1" t="s">
        <v>36071</v>
      </c>
      <c r="F3147" s="1" t="s">
        <v>2</v>
      </c>
      <c r="G3147" s="1" t="s">
        <v>2</v>
      </c>
      <c r="H3147" s="1" t="s">
        <v>36072</v>
      </c>
      <c r="I3147" s="1" t="s">
        <v>917</v>
      </c>
      <c r="J3147" s="1" t="s">
        <v>64</v>
      </c>
      <c r="K3147" s="1" t="s">
        <v>5343</v>
      </c>
      <c r="L3147" s="1" t="s">
        <v>2</v>
      </c>
      <c r="M3147" s="1" t="s">
        <v>120</v>
      </c>
      <c r="N3147" s="1" t="s">
        <v>120</v>
      </c>
      <c r="O3147" s="1" t="s">
        <v>7</v>
      </c>
      <c r="P3147" s="1" t="s">
        <v>1256</v>
      </c>
      <c r="Q3147" s="1" t="s">
        <v>476</v>
      </c>
      <c r="R3147" s="1" t="s">
        <v>503</v>
      </c>
      <c r="S3147" s="1" t="s">
        <v>2</v>
      </c>
      <c r="T3147" s="21">
        <v>0</v>
      </c>
      <c r="U3147" s="21">
        <v>40487.230000000003</v>
      </c>
      <c r="V3147" s="21">
        <f t="shared" si="198"/>
        <v>40487.230000000003</v>
      </c>
      <c r="W3147" s="23">
        <f t="shared" si="199"/>
        <v>0</v>
      </c>
      <c r="X3147" s="3">
        <v>0</v>
      </c>
      <c r="Y3147" s="2">
        <v>28721.9</v>
      </c>
      <c r="Z3147" s="3">
        <f t="shared" si="196"/>
        <v>28721.9</v>
      </c>
      <c r="AA3147" s="8">
        <f t="shared" si="197"/>
        <v>0</v>
      </c>
    </row>
    <row r="3148" spans="1:27" ht="10.5" x14ac:dyDescent="0.15">
      <c r="A3148" s="1" t="s">
        <v>38407</v>
      </c>
      <c r="B3148" s="1" t="s">
        <v>0</v>
      </c>
      <c r="C3148" s="1" t="s">
        <v>22</v>
      </c>
      <c r="E3148" s="1" t="s">
        <v>38408</v>
      </c>
      <c r="F3148" s="1" t="s">
        <v>2</v>
      </c>
      <c r="G3148" s="1" t="s">
        <v>2</v>
      </c>
      <c r="H3148" s="1" t="s">
        <v>38409</v>
      </c>
      <c r="I3148" s="1" t="s">
        <v>13477</v>
      </c>
      <c r="J3148" s="1" t="s">
        <v>24</v>
      </c>
      <c r="K3148" s="1" t="s">
        <v>13478</v>
      </c>
      <c r="L3148" s="1" t="s">
        <v>2</v>
      </c>
      <c r="M3148" s="1" t="s">
        <v>120</v>
      </c>
      <c r="N3148" s="1" t="s">
        <v>120</v>
      </c>
      <c r="O3148" s="1" t="s">
        <v>7</v>
      </c>
      <c r="P3148" s="1" t="s">
        <v>1256</v>
      </c>
      <c r="Q3148" s="1" t="s">
        <v>476</v>
      </c>
      <c r="R3148" s="1" t="s">
        <v>503</v>
      </c>
      <c r="S3148" s="1" t="s">
        <v>2</v>
      </c>
      <c r="T3148" s="21">
        <v>0</v>
      </c>
      <c r="U3148" s="21">
        <v>52488</v>
      </c>
      <c r="V3148" s="21">
        <f t="shared" si="198"/>
        <v>52488</v>
      </c>
      <c r="W3148" s="23">
        <f t="shared" si="199"/>
        <v>0</v>
      </c>
      <c r="X3148" s="3">
        <v>0</v>
      </c>
      <c r="Y3148" s="2">
        <v>28512</v>
      </c>
      <c r="Z3148" s="3">
        <f t="shared" si="196"/>
        <v>28512</v>
      </c>
      <c r="AA3148" s="8">
        <f t="shared" si="197"/>
        <v>0</v>
      </c>
    </row>
    <row r="3149" spans="1:27" ht="10.5" x14ac:dyDescent="0.15">
      <c r="A3149" s="1" t="s">
        <v>33881</v>
      </c>
      <c r="B3149" s="1" t="s">
        <v>0</v>
      </c>
      <c r="C3149" s="1" t="s">
        <v>22</v>
      </c>
      <c r="E3149" s="1" t="s">
        <v>25483</v>
      </c>
      <c r="F3149" s="1" t="s">
        <v>2</v>
      </c>
      <c r="G3149" s="1" t="s">
        <v>6845</v>
      </c>
      <c r="H3149" s="1" t="s">
        <v>33882</v>
      </c>
      <c r="I3149" s="1" t="s">
        <v>1606</v>
      </c>
      <c r="J3149" s="1" t="s">
        <v>64</v>
      </c>
      <c r="K3149" s="1" t="s">
        <v>3963</v>
      </c>
      <c r="L3149" s="1" t="s">
        <v>72</v>
      </c>
      <c r="M3149" s="1" t="s">
        <v>289</v>
      </c>
      <c r="N3149" s="1" t="s">
        <v>6847</v>
      </c>
      <c r="O3149" s="1" t="s">
        <v>7</v>
      </c>
      <c r="P3149" s="1" t="s">
        <v>1435</v>
      </c>
      <c r="Q3149" s="1" t="s">
        <v>476</v>
      </c>
      <c r="R3149" s="1" t="s">
        <v>477</v>
      </c>
      <c r="S3149" s="1" t="s">
        <v>2</v>
      </c>
      <c r="T3149" s="21">
        <v>0</v>
      </c>
      <c r="U3149" s="21">
        <v>30326.32</v>
      </c>
      <c r="V3149" s="21">
        <f t="shared" si="198"/>
        <v>30326.32</v>
      </c>
      <c r="W3149" s="23">
        <f t="shared" si="199"/>
        <v>0</v>
      </c>
      <c r="X3149" s="3">
        <v>0</v>
      </c>
      <c r="Y3149" s="2">
        <v>28404.240000000002</v>
      </c>
      <c r="Z3149" s="3">
        <f t="shared" si="196"/>
        <v>28404.240000000002</v>
      </c>
      <c r="AA3149" s="8">
        <f t="shared" si="197"/>
        <v>0</v>
      </c>
    </row>
    <row r="3150" spans="1:27" ht="10.5" x14ac:dyDescent="0.15">
      <c r="A3150" s="1" t="s">
        <v>24289</v>
      </c>
      <c r="B3150" s="1" t="s">
        <v>0</v>
      </c>
      <c r="C3150" s="1" t="s">
        <v>22</v>
      </c>
      <c r="E3150" s="1" t="s">
        <v>24287</v>
      </c>
      <c r="F3150" s="1" t="s">
        <v>2</v>
      </c>
      <c r="G3150" s="1" t="s">
        <v>6845</v>
      </c>
      <c r="H3150" s="1" t="s">
        <v>24288</v>
      </c>
      <c r="I3150" s="1" t="s">
        <v>1063</v>
      </c>
      <c r="J3150" s="1" t="s">
        <v>386</v>
      </c>
      <c r="K3150" s="1" t="s">
        <v>3743</v>
      </c>
      <c r="L3150" s="1" t="s">
        <v>72</v>
      </c>
      <c r="M3150" s="1" t="s">
        <v>289</v>
      </c>
      <c r="N3150" s="1" t="s">
        <v>7728</v>
      </c>
      <c r="O3150" s="1" t="s">
        <v>7</v>
      </c>
      <c r="P3150" s="1" t="s">
        <v>886</v>
      </c>
      <c r="Q3150" s="1" t="s">
        <v>476</v>
      </c>
      <c r="R3150" s="1" t="s">
        <v>503</v>
      </c>
      <c r="S3150" s="1" t="s">
        <v>2</v>
      </c>
      <c r="T3150" s="21">
        <v>0</v>
      </c>
      <c r="U3150" s="21">
        <v>20700</v>
      </c>
      <c r="V3150" s="21">
        <f t="shared" si="198"/>
        <v>20700</v>
      </c>
      <c r="W3150" s="23">
        <f t="shared" si="199"/>
        <v>0</v>
      </c>
      <c r="X3150" s="3">
        <v>0</v>
      </c>
      <c r="Y3150" s="2">
        <v>28359</v>
      </c>
      <c r="Z3150" s="3">
        <f t="shared" si="196"/>
        <v>28359</v>
      </c>
      <c r="AA3150" s="8">
        <f t="shared" si="197"/>
        <v>0</v>
      </c>
    </row>
    <row r="3151" spans="1:27" ht="10.5" x14ac:dyDescent="0.15">
      <c r="A3151" s="1" t="s">
        <v>31179</v>
      </c>
      <c r="B3151" s="1" t="s">
        <v>0</v>
      </c>
      <c r="C3151" s="1" t="s">
        <v>22</v>
      </c>
      <c r="E3151" s="1" t="s">
        <v>31180</v>
      </c>
      <c r="F3151" s="1" t="s">
        <v>2</v>
      </c>
      <c r="G3151" s="1" t="s">
        <v>10136</v>
      </c>
      <c r="H3151" s="1" t="s">
        <v>31181</v>
      </c>
      <c r="I3151" s="1" t="s">
        <v>6431</v>
      </c>
      <c r="J3151" s="1" t="s">
        <v>118</v>
      </c>
      <c r="K3151" s="1" t="s">
        <v>30058</v>
      </c>
      <c r="L3151" s="1" t="s">
        <v>34</v>
      </c>
      <c r="M3151" s="1" t="s">
        <v>289</v>
      </c>
      <c r="N3151" s="1" t="s">
        <v>6847</v>
      </c>
      <c r="O3151" s="1" t="s">
        <v>7</v>
      </c>
      <c r="P3151" s="1" t="s">
        <v>1409</v>
      </c>
      <c r="Q3151" s="1" t="s">
        <v>476</v>
      </c>
      <c r="R3151" s="1" t="s">
        <v>503</v>
      </c>
      <c r="S3151" s="1" t="s">
        <v>2</v>
      </c>
      <c r="T3151" s="21">
        <v>0</v>
      </c>
      <c r="U3151" s="21">
        <v>15888.84</v>
      </c>
      <c r="V3151" s="21">
        <f t="shared" si="198"/>
        <v>15888.84</v>
      </c>
      <c r="W3151" s="23">
        <f t="shared" si="199"/>
        <v>0</v>
      </c>
      <c r="X3151" s="3">
        <v>0</v>
      </c>
      <c r="Y3151" s="2">
        <v>28341.21</v>
      </c>
      <c r="Z3151" s="3">
        <f t="shared" si="196"/>
        <v>28341.21</v>
      </c>
      <c r="AA3151" s="8">
        <f t="shared" si="197"/>
        <v>0</v>
      </c>
    </row>
    <row r="3152" spans="1:27" ht="10.5" x14ac:dyDescent="0.15">
      <c r="A3152" s="1" t="s">
        <v>37793</v>
      </c>
      <c r="B3152" s="1" t="s">
        <v>0</v>
      </c>
      <c r="C3152" s="1" t="s">
        <v>22</v>
      </c>
      <c r="E3152" s="1" t="s">
        <v>37794</v>
      </c>
      <c r="F3152" s="1" t="s">
        <v>2</v>
      </c>
      <c r="G3152" s="1" t="s">
        <v>2</v>
      </c>
      <c r="H3152" s="1" t="s">
        <v>37795</v>
      </c>
      <c r="I3152" s="1" t="s">
        <v>19344</v>
      </c>
      <c r="J3152" s="1" t="s">
        <v>19345</v>
      </c>
      <c r="K3152" s="1" t="s">
        <v>19346</v>
      </c>
      <c r="L3152" s="1" t="s">
        <v>34</v>
      </c>
      <c r="M3152" s="1" t="s">
        <v>976</v>
      </c>
      <c r="N3152" s="1" t="s">
        <v>977</v>
      </c>
      <c r="O3152" s="1" t="s">
        <v>7</v>
      </c>
      <c r="P3152" s="1" t="s">
        <v>2602</v>
      </c>
      <c r="Q3152" s="1" t="s">
        <v>140</v>
      </c>
      <c r="R3152" s="1" t="s">
        <v>481</v>
      </c>
      <c r="S3152" s="1" t="s">
        <v>2</v>
      </c>
      <c r="T3152" s="21">
        <v>0</v>
      </c>
      <c r="U3152" s="21">
        <v>33543.199999999997</v>
      </c>
      <c r="V3152" s="21">
        <f t="shared" si="198"/>
        <v>33543.199999999997</v>
      </c>
      <c r="W3152" s="23">
        <f t="shared" si="199"/>
        <v>0</v>
      </c>
      <c r="X3152" s="3">
        <v>0</v>
      </c>
      <c r="Y3152" s="2">
        <v>28316.27</v>
      </c>
      <c r="Z3152" s="3">
        <f t="shared" si="196"/>
        <v>28316.27</v>
      </c>
      <c r="AA3152" s="8">
        <f t="shared" si="197"/>
        <v>0</v>
      </c>
    </row>
    <row r="3153" spans="1:27" ht="10.5" x14ac:dyDescent="0.15">
      <c r="A3153" s="1" t="s">
        <v>47034</v>
      </c>
      <c r="B3153" s="1" t="s">
        <v>0</v>
      </c>
      <c r="C3153" s="1" t="s">
        <v>22</v>
      </c>
      <c r="E3153" s="1" t="s">
        <v>47035</v>
      </c>
      <c r="F3153" s="1" t="s">
        <v>2</v>
      </c>
      <c r="G3153" s="1" t="s">
        <v>2</v>
      </c>
      <c r="H3153" s="1" t="s">
        <v>47036</v>
      </c>
      <c r="I3153" s="1" t="s">
        <v>2847</v>
      </c>
      <c r="J3153" s="1" t="s">
        <v>40</v>
      </c>
      <c r="K3153" s="1" t="s">
        <v>2848</v>
      </c>
      <c r="L3153" s="1" t="s">
        <v>6</v>
      </c>
      <c r="M3153" s="1" t="s">
        <v>120</v>
      </c>
      <c r="N3153" s="1" t="s">
        <v>120</v>
      </c>
      <c r="O3153" s="1" t="s">
        <v>7</v>
      </c>
      <c r="P3153" s="1" t="s">
        <v>2446</v>
      </c>
      <c r="Q3153" s="1" t="s">
        <v>476</v>
      </c>
      <c r="R3153" s="1" t="s">
        <v>488</v>
      </c>
      <c r="S3153" s="1" t="s">
        <v>2</v>
      </c>
      <c r="T3153" s="21">
        <v>0</v>
      </c>
      <c r="U3153" s="21">
        <v>90880</v>
      </c>
      <c r="V3153" s="21">
        <f t="shared" si="198"/>
        <v>90880</v>
      </c>
      <c r="W3153" s="23">
        <f t="shared" si="199"/>
        <v>0</v>
      </c>
      <c r="X3153" s="3">
        <v>0</v>
      </c>
      <c r="Y3153" s="2">
        <v>28160</v>
      </c>
      <c r="Z3153" s="3">
        <f t="shared" si="196"/>
        <v>28160</v>
      </c>
      <c r="AA3153" s="8">
        <f t="shared" si="197"/>
        <v>0</v>
      </c>
    </row>
    <row r="3154" spans="1:27" ht="10.5" x14ac:dyDescent="0.15">
      <c r="A3154" s="1" t="s">
        <v>39244</v>
      </c>
      <c r="B3154" s="1" t="s">
        <v>0</v>
      </c>
      <c r="C3154" s="1" t="s">
        <v>22</v>
      </c>
      <c r="E3154" s="1" t="s">
        <v>39245</v>
      </c>
      <c r="F3154" s="1" t="s">
        <v>2</v>
      </c>
      <c r="G3154" s="1" t="s">
        <v>2</v>
      </c>
      <c r="H3154" s="1" t="s">
        <v>39246</v>
      </c>
      <c r="I3154" s="1" t="s">
        <v>85</v>
      </c>
      <c r="J3154" s="1" t="s">
        <v>18</v>
      </c>
      <c r="K3154" s="1" t="s">
        <v>12177</v>
      </c>
      <c r="L3154" s="1" t="s">
        <v>72</v>
      </c>
      <c r="M3154" s="1" t="s">
        <v>976</v>
      </c>
      <c r="N3154" s="1" t="s">
        <v>977</v>
      </c>
      <c r="O3154" s="1" t="s">
        <v>7</v>
      </c>
      <c r="P3154" s="1" t="s">
        <v>978</v>
      </c>
      <c r="Q3154" s="1" t="s">
        <v>140</v>
      </c>
      <c r="R3154" s="1" t="s">
        <v>141</v>
      </c>
      <c r="S3154" s="1" t="s">
        <v>2</v>
      </c>
      <c r="T3154" s="21">
        <v>0</v>
      </c>
      <c r="U3154" s="21">
        <v>78549.009999999995</v>
      </c>
      <c r="V3154" s="21">
        <f t="shared" si="198"/>
        <v>78549.009999999995</v>
      </c>
      <c r="W3154" s="23">
        <f t="shared" si="199"/>
        <v>0</v>
      </c>
      <c r="X3154" s="3">
        <v>0</v>
      </c>
      <c r="Y3154" s="2">
        <v>28104.81</v>
      </c>
      <c r="Z3154" s="3">
        <f t="shared" si="196"/>
        <v>28104.81</v>
      </c>
      <c r="AA3154" s="8">
        <f t="shared" si="197"/>
        <v>0</v>
      </c>
    </row>
    <row r="3155" spans="1:27" ht="10.5" x14ac:dyDescent="0.15">
      <c r="A3155" s="1" t="s">
        <v>42332</v>
      </c>
      <c r="B3155" s="1" t="s">
        <v>0</v>
      </c>
      <c r="C3155" s="1" t="s">
        <v>22</v>
      </c>
      <c r="E3155" s="1" t="s">
        <v>42333</v>
      </c>
      <c r="F3155" s="1" t="s">
        <v>2</v>
      </c>
      <c r="G3155" s="1" t="s">
        <v>42334</v>
      </c>
      <c r="H3155" s="1" t="s">
        <v>42335</v>
      </c>
      <c r="I3155" s="1" t="s">
        <v>6518</v>
      </c>
      <c r="J3155" s="1" t="s">
        <v>51</v>
      </c>
      <c r="K3155" s="1" t="s">
        <v>42336</v>
      </c>
      <c r="L3155" s="1" t="s">
        <v>2</v>
      </c>
      <c r="M3155" s="1" t="s">
        <v>120</v>
      </c>
      <c r="N3155" s="1" t="s">
        <v>120</v>
      </c>
      <c r="O3155" s="1" t="s">
        <v>7</v>
      </c>
      <c r="P3155" s="1" t="s">
        <v>1256</v>
      </c>
      <c r="Q3155" s="1" t="s">
        <v>476</v>
      </c>
      <c r="R3155" s="1" t="s">
        <v>503</v>
      </c>
      <c r="S3155" s="1" t="s">
        <v>42337</v>
      </c>
      <c r="T3155" s="21">
        <v>39.049999999999997</v>
      </c>
      <c r="U3155" s="21">
        <v>52663.73</v>
      </c>
      <c r="V3155" s="21">
        <f t="shared" si="198"/>
        <v>52702.780000000006</v>
      </c>
      <c r="W3155" s="23">
        <f t="shared" si="199"/>
        <v>7.4094763122552535E-4</v>
      </c>
      <c r="X3155" s="3">
        <v>0</v>
      </c>
      <c r="Y3155" s="2">
        <v>28018.51</v>
      </c>
      <c r="Z3155" s="3">
        <f t="shared" si="196"/>
        <v>28018.51</v>
      </c>
      <c r="AA3155" s="8">
        <f t="shared" si="197"/>
        <v>0</v>
      </c>
    </row>
    <row r="3156" spans="1:27" ht="10.5" x14ac:dyDescent="0.15">
      <c r="A3156" s="1" t="s">
        <v>35129</v>
      </c>
      <c r="B3156" s="1" t="s">
        <v>0</v>
      </c>
      <c r="C3156" s="1" t="s">
        <v>22</v>
      </c>
      <c r="E3156" s="1" t="s">
        <v>35130</v>
      </c>
      <c r="F3156" s="1" t="s">
        <v>2</v>
      </c>
      <c r="G3156" s="1" t="s">
        <v>35131</v>
      </c>
      <c r="H3156" s="1" t="s">
        <v>35132</v>
      </c>
      <c r="I3156" s="1" t="s">
        <v>3976</v>
      </c>
      <c r="J3156" s="1" t="s">
        <v>4</v>
      </c>
      <c r="K3156" s="1" t="s">
        <v>3977</v>
      </c>
      <c r="L3156" s="1" t="s">
        <v>72</v>
      </c>
      <c r="M3156" s="1" t="s">
        <v>289</v>
      </c>
      <c r="N3156" s="1" t="s">
        <v>6847</v>
      </c>
      <c r="O3156" s="1" t="s">
        <v>7</v>
      </c>
      <c r="P3156" s="1" t="s">
        <v>1194</v>
      </c>
      <c r="Q3156" s="1" t="s">
        <v>476</v>
      </c>
      <c r="R3156" s="1" t="s">
        <v>477</v>
      </c>
      <c r="S3156" s="1" t="s">
        <v>2</v>
      </c>
      <c r="T3156" s="21">
        <v>0</v>
      </c>
      <c r="U3156" s="21">
        <v>25490.97</v>
      </c>
      <c r="V3156" s="21">
        <f t="shared" si="198"/>
        <v>25490.97</v>
      </c>
      <c r="W3156" s="23">
        <f t="shared" si="199"/>
        <v>0</v>
      </c>
      <c r="X3156" s="3">
        <v>0</v>
      </c>
      <c r="Y3156" s="2">
        <v>27908.400000000001</v>
      </c>
      <c r="Z3156" s="3">
        <f t="shared" si="196"/>
        <v>27908.400000000001</v>
      </c>
      <c r="AA3156" s="8">
        <f t="shared" si="197"/>
        <v>0</v>
      </c>
    </row>
    <row r="3157" spans="1:27" ht="10.5" x14ac:dyDescent="0.15">
      <c r="A3157" s="1" t="s">
        <v>25783</v>
      </c>
      <c r="B3157" s="1" t="s">
        <v>0</v>
      </c>
      <c r="C3157" s="1" t="s">
        <v>22</v>
      </c>
      <c r="E3157" s="1" t="s">
        <v>25784</v>
      </c>
      <c r="F3157" s="1" t="s">
        <v>2</v>
      </c>
      <c r="G3157" s="1" t="s">
        <v>25785</v>
      </c>
      <c r="H3157" s="1" t="s">
        <v>25786</v>
      </c>
      <c r="I3157" s="1" t="s">
        <v>2299</v>
      </c>
      <c r="J3157" s="1" t="s">
        <v>24</v>
      </c>
      <c r="K3157" s="1" t="s">
        <v>2300</v>
      </c>
      <c r="L3157" s="1" t="s">
        <v>2</v>
      </c>
      <c r="M3157" s="1" t="s">
        <v>120</v>
      </c>
      <c r="N3157" s="1" t="s">
        <v>120</v>
      </c>
      <c r="O3157" s="1" t="s">
        <v>7</v>
      </c>
      <c r="P3157" s="1" t="s">
        <v>1256</v>
      </c>
      <c r="Q3157" s="1" t="s">
        <v>476</v>
      </c>
      <c r="R3157" s="1" t="s">
        <v>503</v>
      </c>
      <c r="S3157" s="1" t="s">
        <v>2</v>
      </c>
      <c r="T3157" s="21">
        <v>0</v>
      </c>
      <c r="U3157" s="21">
        <v>68040</v>
      </c>
      <c r="V3157" s="21">
        <f t="shared" si="198"/>
        <v>68040</v>
      </c>
      <c r="W3157" s="23">
        <f t="shared" si="199"/>
        <v>0</v>
      </c>
      <c r="X3157" s="3">
        <v>0</v>
      </c>
      <c r="Y3157" s="2">
        <v>27900</v>
      </c>
      <c r="Z3157" s="3">
        <f t="shared" si="196"/>
        <v>27900</v>
      </c>
      <c r="AA3157" s="8">
        <f t="shared" si="197"/>
        <v>0</v>
      </c>
    </row>
    <row r="3158" spans="1:27" ht="10.5" x14ac:dyDescent="0.15">
      <c r="A3158" s="1" t="s">
        <v>33899</v>
      </c>
      <c r="B3158" s="1" t="s">
        <v>0</v>
      </c>
      <c r="C3158" s="1" t="s">
        <v>22</v>
      </c>
      <c r="E3158" s="1" t="s">
        <v>33900</v>
      </c>
      <c r="F3158" s="1" t="s">
        <v>2</v>
      </c>
      <c r="G3158" s="1" t="s">
        <v>2</v>
      </c>
      <c r="H3158" s="1" t="s">
        <v>33901</v>
      </c>
      <c r="I3158" s="1" t="s">
        <v>633</v>
      </c>
      <c r="J3158" s="1" t="s">
        <v>210</v>
      </c>
      <c r="K3158" s="1" t="s">
        <v>10780</v>
      </c>
      <c r="L3158" s="1" t="s">
        <v>6</v>
      </c>
      <c r="M3158" s="1" t="s">
        <v>976</v>
      </c>
      <c r="N3158" s="1" t="s">
        <v>977</v>
      </c>
      <c r="O3158" s="1" t="s">
        <v>7</v>
      </c>
      <c r="P3158" s="1" t="s">
        <v>1892</v>
      </c>
      <c r="Q3158" s="1" t="s">
        <v>476</v>
      </c>
      <c r="R3158" s="1" t="s">
        <v>503</v>
      </c>
      <c r="S3158" s="1" t="s">
        <v>2</v>
      </c>
      <c r="T3158" s="21">
        <v>0</v>
      </c>
      <c r="U3158" s="21">
        <v>82400.31</v>
      </c>
      <c r="V3158" s="21">
        <f t="shared" si="198"/>
        <v>82400.31</v>
      </c>
      <c r="W3158" s="23">
        <f t="shared" si="199"/>
        <v>0</v>
      </c>
      <c r="X3158" s="3">
        <v>0</v>
      </c>
      <c r="Y3158" s="2">
        <v>27891.56</v>
      </c>
      <c r="Z3158" s="3">
        <f t="shared" si="196"/>
        <v>27891.56</v>
      </c>
      <c r="AA3158" s="8">
        <f t="shared" si="197"/>
        <v>0</v>
      </c>
    </row>
    <row r="3159" spans="1:27" ht="10.5" x14ac:dyDescent="0.15">
      <c r="A3159" s="1" t="s">
        <v>31135</v>
      </c>
      <c r="B3159" s="1" t="s">
        <v>0</v>
      </c>
      <c r="C3159" s="1" t="s">
        <v>22</v>
      </c>
      <c r="E3159" s="1" t="s">
        <v>31136</v>
      </c>
      <c r="F3159" s="1" t="s">
        <v>26670</v>
      </c>
      <c r="G3159" s="1" t="s">
        <v>6845</v>
      </c>
      <c r="H3159" s="1" t="s">
        <v>31137</v>
      </c>
      <c r="I3159" s="1" t="s">
        <v>31138</v>
      </c>
      <c r="J3159" s="1" t="s">
        <v>24</v>
      </c>
      <c r="K3159" s="1" t="s">
        <v>31139</v>
      </c>
      <c r="L3159" s="1" t="s">
        <v>34</v>
      </c>
      <c r="M3159" s="1" t="s">
        <v>289</v>
      </c>
      <c r="N3159" s="1" t="s">
        <v>6847</v>
      </c>
      <c r="O3159" s="1" t="s">
        <v>7</v>
      </c>
      <c r="P3159" s="1" t="s">
        <v>588</v>
      </c>
      <c r="Q3159" s="1" t="s">
        <v>476</v>
      </c>
      <c r="R3159" s="1" t="s">
        <v>488</v>
      </c>
      <c r="S3159" s="1" t="s">
        <v>2</v>
      </c>
      <c r="T3159" s="21">
        <v>0</v>
      </c>
      <c r="U3159" s="21">
        <v>28457.5</v>
      </c>
      <c r="V3159" s="21">
        <f t="shared" si="198"/>
        <v>28457.5</v>
      </c>
      <c r="W3159" s="23">
        <f t="shared" si="199"/>
        <v>0</v>
      </c>
      <c r="X3159" s="3">
        <v>0</v>
      </c>
      <c r="Y3159" s="2">
        <v>27860.6</v>
      </c>
      <c r="Z3159" s="3">
        <f t="shared" si="196"/>
        <v>27860.6</v>
      </c>
      <c r="AA3159" s="8">
        <f t="shared" si="197"/>
        <v>0</v>
      </c>
    </row>
    <row r="3160" spans="1:27" ht="10.5" x14ac:dyDescent="0.15">
      <c r="A3160" s="1" t="s">
        <v>32005</v>
      </c>
      <c r="B3160" s="1" t="s">
        <v>0</v>
      </c>
      <c r="C3160" s="1" t="s">
        <v>22</v>
      </c>
      <c r="E3160" s="1" t="s">
        <v>25483</v>
      </c>
      <c r="F3160" s="1" t="s">
        <v>2</v>
      </c>
      <c r="G3160" s="1" t="s">
        <v>2</v>
      </c>
      <c r="H3160" s="1" t="s">
        <v>32006</v>
      </c>
      <c r="I3160" s="1" t="s">
        <v>1433</v>
      </c>
      <c r="J3160" s="1" t="s">
        <v>24</v>
      </c>
      <c r="K3160" s="1" t="s">
        <v>1434</v>
      </c>
      <c r="L3160" s="1" t="s">
        <v>34</v>
      </c>
      <c r="M3160" s="1" t="s">
        <v>289</v>
      </c>
      <c r="N3160" s="1" t="s">
        <v>6847</v>
      </c>
      <c r="O3160" s="1" t="s">
        <v>7</v>
      </c>
      <c r="P3160" s="1" t="s">
        <v>879</v>
      </c>
      <c r="Q3160" s="1" t="s">
        <v>476</v>
      </c>
      <c r="R3160" s="1" t="s">
        <v>477</v>
      </c>
      <c r="S3160" s="1" t="s">
        <v>2</v>
      </c>
      <c r="T3160" s="21">
        <v>0</v>
      </c>
      <c r="U3160" s="21">
        <v>28855.72</v>
      </c>
      <c r="V3160" s="21">
        <f t="shared" si="198"/>
        <v>28855.72</v>
      </c>
      <c r="W3160" s="23">
        <f t="shared" si="199"/>
        <v>0</v>
      </c>
      <c r="X3160" s="3">
        <v>0</v>
      </c>
      <c r="Y3160" s="2">
        <v>27828.400000000001</v>
      </c>
      <c r="Z3160" s="3">
        <f t="shared" si="196"/>
        <v>27828.400000000001</v>
      </c>
      <c r="AA3160" s="8">
        <f t="shared" si="197"/>
        <v>0</v>
      </c>
    </row>
    <row r="3161" spans="1:27" ht="10.5" x14ac:dyDescent="0.15">
      <c r="A3161" s="1" t="s">
        <v>22861</v>
      </c>
      <c r="B3161" s="1" t="s">
        <v>0</v>
      </c>
      <c r="C3161" s="1" t="s">
        <v>22</v>
      </c>
      <c r="E3161" s="1" t="s">
        <v>22862</v>
      </c>
      <c r="F3161" s="1" t="s">
        <v>2</v>
      </c>
      <c r="G3161" s="1" t="s">
        <v>21246</v>
      </c>
      <c r="H3161" s="1" t="s">
        <v>22863</v>
      </c>
      <c r="I3161" s="1" t="s">
        <v>3325</v>
      </c>
      <c r="J3161" s="1" t="s">
        <v>37</v>
      </c>
      <c r="K3161" s="1" t="s">
        <v>11828</v>
      </c>
      <c r="L3161" s="1" t="s">
        <v>2</v>
      </c>
      <c r="M3161" s="1" t="s">
        <v>120</v>
      </c>
      <c r="N3161" s="1" t="s">
        <v>120</v>
      </c>
      <c r="O3161" s="1" t="s">
        <v>7</v>
      </c>
      <c r="P3161" s="1" t="s">
        <v>747</v>
      </c>
      <c r="Q3161" s="1" t="s">
        <v>476</v>
      </c>
      <c r="R3161" s="1" t="s">
        <v>488</v>
      </c>
      <c r="S3161" s="1" t="s">
        <v>2</v>
      </c>
      <c r="T3161" s="21">
        <v>0</v>
      </c>
      <c r="U3161" s="21">
        <v>52268</v>
      </c>
      <c r="V3161" s="21">
        <f t="shared" si="198"/>
        <v>52268</v>
      </c>
      <c r="W3161" s="23">
        <f t="shared" si="199"/>
        <v>0</v>
      </c>
      <c r="X3161" s="3">
        <v>0</v>
      </c>
      <c r="Y3161" s="2">
        <v>27776</v>
      </c>
      <c r="Z3161" s="3">
        <f t="shared" si="196"/>
        <v>27776</v>
      </c>
      <c r="AA3161" s="8">
        <f t="shared" si="197"/>
        <v>0</v>
      </c>
    </row>
    <row r="3162" spans="1:27" ht="10.5" x14ac:dyDescent="0.15">
      <c r="A3162" s="1" t="s">
        <v>46321</v>
      </c>
      <c r="B3162" s="1" t="s">
        <v>0</v>
      </c>
      <c r="C3162" s="1" t="s">
        <v>22</v>
      </c>
      <c r="E3162" s="1" t="s">
        <v>46322</v>
      </c>
      <c r="F3162" s="1" t="s">
        <v>2</v>
      </c>
      <c r="G3162" s="1" t="s">
        <v>2</v>
      </c>
      <c r="H3162" s="1" t="s">
        <v>46323</v>
      </c>
      <c r="I3162" s="1" t="s">
        <v>46324</v>
      </c>
      <c r="J3162" s="1" t="s">
        <v>322</v>
      </c>
      <c r="K3162" s="1" t="s">
        <v>14760</v>
      </c>
      <c r="L3162" s="1" t="s">
        <v>6</v>
      </c>
      <c r="M3162" s="1" t="s">
        <v>120</v>
      </c>
      <c r="N3162" s="1" t="s">
        <v>120</v>
      </c>
      <c r="O3162" s="1" t="s">
        <v>7</v>
      </c>
      <c r="P3162" s="1" t="s">
        <v>495</v>
      </c>
      <c r="Q3162" s="1" t="s">
        <v>476</v>
      </c>
      <c r="R3162" s="1" t="s">
        <v>488</v>
      </c>
      <c r="S3162" s="1" t="s">
        <v>2</v>
      </c>
      <c r="T3162" s="21">
        <v>0</v>
      </c>
      <c r="U3162" s="21">
        <v>64368</v>
      </c>
      <c r="V3162" s="21">
        <f t="shared" si="198"/>
        <v>64368</v>
      </c>
      <c r="W3162" s="23">
        <f t="shared" si="199"/>
        <v>0</v>
      </c>
      <c r="X3162" s="3">
        <v>0</v>
      </c>
      <c r="Y3162" s="2">
        <v>27720</v>
      </c>
      <c r="Z3162" s="3">
        <f t="shared" si="196"/>
        <v>27720</v>
      </c>
      <c r="AA3162" s="8">
        <f t="shared" si="197"/>
        <v>0</v>
      </c>
    </row>
    <row r="3163" spans="1:27" ht="10.5" x14ac:dyDescent="0.15">
      <c r="A3163" s="1" t="s">
        <v>29604</v>
      </c>
      <c r="B3163" s="1" t="s">
        <v>0</v>
      </c>
      <c r="C3163" s="1" t="s">
        <v>22</v>
      </c>
      <c r="E3163" s="1" t="s">
        <v>29605</v>
      </c>
      <c r="F3163" s="1" t="s">
        <v>26658</v>
      </c>
      <c r="G3163" s="1" t="s">
        <v>6845</v>
      </c>
      <c r="H3163" s="1" t="s">
        <v>29606</v>
      </c>
      <c r="I3163" s="1" t="s">
        <v>195</v>
      </c>
      <c r="J3163" s="1" t="s">
        <v>93</v>
      </c>
      <c r="K3163" s="1" t="s">
        <v>13231</v>
      </c>
      <c r="L3163" s="1" t="s">
        <v>34</v>
      </c>
      <c r="M3163" s="1" t="s">
        <v>289</v>
      </c>
      <c r="N3163" s="1" t="s">
        <v>6847</v>
      </c>
      <c r="O3163" s="1" t="s">
        <v>7</v>
      </c>
      <c r="P3163" s="1" t="s">
        <v>886</v>
      </c>
      <c r="Q3163" s="1" t="s">
        <v>476</v>
      </c>
      <c r="R3163" s="1" t="s">
        <v>503</v>
      </c>
      <c r="S3163" s="1" t="s">
        <v>2</v>
      </c>
      <c r="T3163" s="21">
        <v>0</v>
      </c>
      <c r="U3163" s="21">
        <v>47988.639999999999</v>
      </c>
      <c r="V3163" s="21">
        <f t="shared" si="198"/>
        <v>47988.639999999999</v>
      </c>
      <c r="W3163" s="23">
        <f t="shared" si="199"/>
        <v>0</v>
      </c>
      <c r="X3163" s="3">
        <v>0</v>
      </c>
      <c r="Y3163" s="2">
        <v>27540.65</v>
      </c>
      <c r="Z3163" s="3">
        <f t="shared" si="196"/>
        <v>27540.65</v>
      </c>
      <c r="AA3163" s="8">
        <f t="shared" si="197"/>
        <v>0</v>
      </c>
    </row>
    <row r="3164" spans="1:27" ht="10.5" x14ac:dyDescent="0.15">
      <c r="A3164" s="1" t="s">
        <v>48202</v>
      </c>
      <c r="B3164" s="1" t="s">
        <v>0</v>
      </c>
      <c r="C3164" s="1" t="s">
        <v>22</v>
      </c>
      <c r="E3164" s="1" t="s">
        <v>48203</v>
      </c>
      <c r="F3164" s="1" t="s">
        <v>2</v>
      </c>
      <c r="G3164" s="1" t="s">
        <v>2</v>
      </c>
      <c r="H3164" s="1" t="s">
        <v>48204</v>
      </c>
      <c r="I3164" s="1" t="s">
        <v>7656</v>
      </c>
      <c r="J3164" s="1" t="s">
        <v>104</v>
      </c>
      <c r="K3164" s="1" t="s">
        <v>10504</v>
      </c>
      <c r="L3164" s="1" t="s">
        <v>2</v>
      </c>
      <c r="M3164" s="1" t="s">
        <v>120</v>
      </c>
      <c r="N3164" s="1" t="s">
        <v>120</v>
      </c>
      <c r="O3164" s="1" t="s">
        <v>191</v>
      </c>
      <c r="P3164" s="1" t="s">
        <v>495</v>
      </c>
      <c r="Q3164" s="1" t="s">
        <v>476</v>
      </c>
      <c r="R3164" s="1" t="s">
        <v>488</v>
      </c>
      <c r="S3164" s="1" t="s">
        <v>2</v>
      </c>
      <c r="T3164" s="21">
        <v>0</v>
      </c>
      <c r="U3164" s="21">
        <v>46296</v>
      </c>
      <c r="V3164" s="21">
        <f t="shared" si="198"/>
        <v>46296</v>
      </c>
      <c r="W3164" s="23">
        <f t="shared" si="199"/>
        <v>0</v>
      </c>
      <c r="X3164" s="3">
        <v>0</v>
      </c>
      <c r="Y3164" s="2">
        <v>27528</v>
      </c>
      <c r="Z3164" s="3">
        <f t="shared" si="196"/>
        <v>27528</v>
      </c>
      <c r="AA3164" s="8">
        <f t="shared" si="197"/>
        <v>0</v>
      </c>
    </row>
    <row r="3165" spans="1:27" ht="10.5" x14ac:dyDescent="0.15">
      <c r="A3165" s="1" t="s">
        <v>32331</v>
      </c>
      <c r="B3165" s="1" t="s">
        <v>0</v>
      </c>
      <c r="C3165" s="1" t="s">
        <v>22</v>
      </c>
      <c r="E3165" s="1" t="s">
        <v>32332</v>
      </c>
      <c r="F3165" s="1" t="s">
        <v>26879</v>
      </c>
      <c r="G3165" s="1" t="s">
        <v>10136</v>
      </c>
      <c r="H3165" s="1" t="s">
        <v>32333</v>
      </c>
      <c r="I3165" s="1" t="s">
        <v>433</v>
      </c>
      <c r="J3165" s="1" t="s">
        <v>64</v>
      </c>
      <c r="K3165" s="1" t="s">
        <v>2985</v>
      </c>
      <c r="L3165" s="1" t="s">
        <v>34</v>
      </c>
      <c r="M3165" s="1" t="s">
        <v>289</v>
      </c>
      <c r="N3165" s="1" t="s">
        <v>7728</v>
      </c>
      <c r="O3165" s="1" t="s">
        <v>7</v>
      </c>
      <c r="P3165" s="1" t="s">
        <v>475</v>
      </c>
      <c r="Q3165" s="1" t="s">
        <v>476</v>
      </c>
      <c r="R3165" s="1" t="s">
        <v>477</v>
      </c>
      <c r="S3165" s="1" t="s">
        <v>2</v>
      </c>
      <c r="T3165" s="21">
        <v>0</v>
      </c>
      <c r="U3165" s="21">
        <v>58317.279999999999</v>
      </c>
      <c r="V3165" s="21">
        <f t="shared" si="198"/>
        <v>58317.279999999999</v>
      </c>
      <c r="W3165" s="23">
        <f t="shared" si="199"/>
        <v>0</v>
      </c>
      <c r="X3165" s="3">
        <v>0</v>
      </c>
      <c r="Y3165" s="2">
        <v>27522.9</v>
      </c>
      <c r="Z3165" s="3">
        <f t="shared" si="196"/>
        <v>27522.9</v>
      </c>
      <c r="AA3165" s="8">
        <f t="shared" si="197"/>
        <v>0</v>
      </c>
    </row>
    <row r="3166" spans="1:27" ht="10.5" x14ac:dyDescent="0.15">
      <c r="A3166" s="1" t="s">
        <v>35401</v>
      </c>
      <c r="B3166" s="1" t="s">
        <v>0</v>
      </c>
      <c r="C3166" s="1" t="s">
        <v>22</v>
      </c>
      <c r="E3166" s="1" t="s">
        <v>35402</v>
      </c>
      <c r="F3166" s="1" t="s">
        <v>2</v>
      </c>
      <c r="G3166" s="1" t="s">
        <v>2</v>
      </c>
      <c r="H3166" s="1" t="s">
        <v>35403</v>
      </c>
      <c r="I3166" s="1" t="s">
        <v>830</v>
      </c>
      <c r="J3166" s="1" t="s">
        <v>162</v>
      </c>
      <c r="K3166" s="1" t="s">
        <v>14558</v>
      </c>
      <c r="L3166" s="1" t="s">
        <v>2</v>
      </c>
      <c r="M3166" s="1" t="s">
        <v>120</v>
      </c>
      <c r="N3166" s="1" t="s">
        <v>120</v>
      </c>
      <c r="O3166" s="1" t="s">
        <v>7</v>
      </c>
      <c r="P3166" s="1" t="s">
        <v>2347</v>
      </c>
      <c r="Q3166" s="1" t="s">
        <v>476</v>
      </c>
      <c r="R3166" s="1" t="s">
        <v>503</v>
      </c>
      <c r="S3166" s="1" t="s">
        <v>35404</v>
      </c>
      <c r="T3166" s="21">
        <v>175</v>
      </c>
      <c r="U3166" s="21">
        <v>49196.77</v>
      </c>
      <c r="V3166" s="21">
        <f t="shared" si="198"/>
        <v>49371.77</v>
      </c>
      <c r="W3166" s="23">
        <f t="shared" si="199"/>
        <v>3.5445356729159197E-3</v>
      </c>
      <c r="X3166" s="3">
        <v>0</v>
      </c>
      <c r="Y3166" s="2">
        <v>27427.67</v>
      </c>
      <c r="Z3166" s="3">
        <f t="shared" si="196"/>
        <v>27427.67</v>
      </c>
      <c r="AA3166" s="8">
        <f t="shared" si="197"/>
        <v>0</v>
      </c>
    </row>
    <row r="3167" spans="1:27" ht="10.5" x14ac:dyDescent="0.15">
      <c r="A3167" s="1" t="s">
        <v>31082</v>
      </c>
      <c r="B3167" s="1" t="s">
        <v>0</v>
      </c>
      <c r="C3167" s="1" t="s">
        <v>22</v>
      </c>
      <c r="E3167" s="1" t="s">
        <v>31083</v>
      </c>
      <c r="F3167" s="1" t="s">
        <v>2</v>
      </c>
      <c r="G3167" s="1" t="s">
        <v>6845</v>
      </c>
      <c r="H3167" s="1" t="s">
        <v>31084</v>
      </c>
      <c r="I3167" s="1" t="s">
        <v>1766</v>
      </c>
      <c r="J3167" s="1" t="s">
        <v>381</v>
      </c>
      <c r="K3167" s="1" t="s">
        <v>3099</v>
      </c>
      <c r="L3167" s="1" t="s">
        <v>72</v>
      </c>
      <c r="M3167" s="1" t="s">
        <v>289</v>
      </c>
      <c r="N3167" s="1" t="s">
        <v>7728</v>
      </c>
      <c r="O3167" s="1" t="s">
        <v>7</v>
      </c>
      <c r="P3167" s="1" t="s">
        <v>579</v>
      </c>
      <c r="Q3167" s="1" t="s">
        <v>476</v>
      </c>
      <c r="R3167" s="1" t="s">
        <v>488</v>
      </c>
      <c r="S3167" s="1" t="s">
        <v>2</v>
      </c>
      <c r="T3167" s="21">
        <v>0</v>
      </c>
      <c r="U3167" s="21">
        <v>47143.06</v>
      </c>
      <c r="V3167" s="21">
        <f t="shared" si="198"/>
        <v>47143.06</v>
      </c>
      <c r="W3167" s="23">
        <f t="shared" si="199"/>
        <v>0</v>
      </c>
      <c r="X3167" s="3">
        <v>0</v>
      </c>
      <c r="Y3167" s="2">
        <v>27417.5</v>
      </c>
      <c r="Z3167" s="3">
        <f t="shared" si="196"/>
        <v>27417.5</v>
      </c>
      <c r="AA3167" s="8">
        <f t="shared" si="197"/>
        <v>0</v>
      </c>
    </row>
    <row r="3168" spans="1:27" ht="10.5" x14ac:dyDescent="0.15">
      <c r="A3168" s="1" t="s">
        <v>34081</v>
      </c>
      <c r="B3168" s="1" t="s">
        <v>0</v>
      </c>
      <c r="C3168" s="1" t="s">
        <v>22</v>
      </c>
      <c r="E3168" s="1" t="s">
        <v>34082</v>
      </c>
      <c r="F3168" s="1" t="s">
        <v>2</v>
      </c>
      <c r="G3168" s="1" t="s">
        <v>34083</v>
      </c>
      <c r="H3168" s="1" t="s">
        <v>34084</v>
      </c>
      <c r="I3168" s="1" t="s">
        <v>19555</v>
      </c>
      <c r="J3168" s="1" t="s">
        <v>382</v>
      </c>
      <c r="K3168" s="1" t="s">
        <v>19556</v>
      </c>
      <c r="L3168" s="1" t="s">
        <v>2</v>
      </c>
      <c r="M3168" s="1" t="s">
        <v>120</v>
      </c>
      <c r="N3168" s="1" t="s">
        <v>120</v>
      </c>
      <c r="O3168" s="1" t="s">
        <v>7</v>
      </c>
      <c r="P3168" s="1" t="s">
        <v>579</v>
      </c>
      <c r="Q3168" s="1" t="s">
        <v>476</v>
      </c>
      <c r="R3168" s="1" t="s">
        <v>488</v>
      </c>
      <c r="S3168" s="1" t="s">
        <v>34085</v>
      </c>
      <c r="T3168" s="21">
        <v>0</v>
      </c>
      <c r="U3168" s="21">
        <v>48891.48</v>
      </c>
      <c r="V3168" s="21">
        <f t="shared" si="198"/>
        <v>48891.48</v>
      </c>
      <c r="W3168" s="23">
        <f t="shared" si="199"/>
        <v>0</v>
      </c>
      <c r="X3168" s="3">
        <v>0</v>
      </c>
      <c r="Y3168" s="2">
        <v>27405.98</v>
      </c>
      <c r="Z3168" s="3">
        <f t="shared" si="196"/>
        <v>27405.98</v>
      </c>
      <c r="AA3168" s="8">
        <f t="shared" si="197"/>
        <v>0</v>
      </c>
    </row>
    <row r="3169" spans="1:27" ht="10.5" x14ac:dyDescent="0.15">
      <c r="A3169" s="1" t="s">
        <v>33633</v>
      </c>
      <c r="B3169" s="1" t="s">
        <v>0</v>
      </c>
      <c r="C3169" s="1" t="s">
        <v>22</v>
      </c>
      <c r="E3169" s="1" t="s">
        <v>33634</v>
      </c>
      <c r="F3169" s="1" t="s">
        <v>2</v>
      </c>
      <c r="G3169" s="1" t="s">
        <v>6845</v>
      </c>
      <c r="H3169" s="1" t="s">
        <v>33635</v>
      </c>
      <c r="I3169" s="1" t="s">
        <v>319</v>
      </c>
      <c r="J3169" s="1" t="s">
        <v>156</v>
      </c>
      <c r="K3169" s="1" t="s">
        <v>33636</v>
      </c>
      <c r="L3169" s="1" t="s">
        <v>72</v>
      </c>
      <c r="M3169" s="1" t="s">
        <v>289</v>
      </c>
      <c r="N3169" s="1" t="s">
        <v>6847</v>
      </c>
      <c r="O3169" s="1" t="s">
        <v>7</v>
      </c>
      <c r="P3169" s="1" t="s">
        <v>2347</v>
      </c>
      <c r="Q3169" s="1" t="s">
        <v>476</v>
      </c>
      <c r="R3169" s="1" t="s">
        <v>503</v>
      </c>
      <c r="S3169" s="1" t="s">
        <v>2</v>
      </c>
      <c r="T3169" s="21">
        <v>0</v>
      </c>
      <c r="U3169" s="21">
        <v>34491.86</v>
      </c>
      <c r="V3169" s="21">
        <f t="shared" si="198"/>
        <v>34491.86</v>
      </c>
      <c r="W3169" s="23">
        <f t="shared" si="199"/>
        <v>0</v>
      </c>
      <c r="X3169" s="3">
        <v>0</v>
      </c>
      <c r="Y3169" s="2">
        <v>27393.200000000001</v>
      </c>
      <c r="Z3169" s="3">
        <f t="shared" si="196"/>
        <v>27393.200000000001</v>
      </c>
      <c r="AA3169" s="8">
        <f t="shared" si="197"/>
        <v>0</v>
      </c>
    </row>
    <row r="3170" spans="1:27" ht="10.5" x14ac:dyDescent="0.15">
      <c r="A3170" s="1" t="s">
        <v>25131</v>
      </c>
      <c r="B3170" s="1" t="s">
        <v>0</v>
      </c>
      <c r="C3170" s="1" t="s">
        <v>22</v>
      </c>
      <c r="E3170" s="1" t="s">
        <v>25132</v>
      </c>
      <c r="F3170" s="1" t="s">
        <v>2</v>
      </c>
      <c r="G3170" s="1" t="s">
        <v>2</v>
      </c>
      <c r="H3170" s="1" t="s">
        <v>25133</v>
      </c>
      <c r="I3170" s="1" t="s">
        <v>147</v>
      </c>
      <c r="J3170" s="1" t="s">
        <v>135</v>
      </c>
      <c r="K3170" s="1" t="s">
        <v>25134</v>
      </c>
      <c r="L3170" s="1" t="s">
        <v>6</v>
      </c>
      <c r="M3170" s="1" t="s">
        <v>120</v>
      </c>
      <c r="N3170" s="1" t="s">
        <v>120</v>
      </c>
      <c r="O3170" s="1" t="s">
        <v>7</v>
      </c>
      <c r="P3170" s="1" t="s">
        <v>495</v>
      </c>
      <c r="Q3170" s="1" t="s">
        <v>476</v>
      </c>
      <c r="R3170" s="1" t="s">
        <v>488</v>
      </c>
      <c r="S3170" s="1" t="s">
        <v>2</v>
      </c>
      <c r="T3170" s="21">
        <v>0</v>
      </c>
      <c r="U3170" s="21">
        <v>30636</v>
      </c>
      <c r="V3170" s="21">
        <f t="shared" si="198"/>
        <v>30636</v>
      </c>
      <c r="W3170" s="23">
        <f t="shared" si="199"/>
        <v>0</v>
      </c>
      <c r="X3170" s="3">
        <v>0</v>
      </c>
      <c r="Y3170" s="2">
        <v>27324</v>
      </c>
      <c r="Z3170" s="3">
        <f t="shared" si="196"/>
        <v>27324</v>
      </c>
      <c r="AA3170" s="8">
        <f t="shared" si="197"/>
        <v>0</v>
      </c>
    </row>
    <row r="3171" spans="1:27" ht="10.5" x14ac:dyDescent="0.15">
      <c r="A3171" s="1" t="s">
        <v>32508</v>
      </c>
      <c r="B3171" s="1" t="s">
        <v>0</v>
      </c>
      <c r="C3171" s="1" t="s">
        <v>22</v>
      </c>
      <c r="E3171" s="1" t="s">
        <v>32509</v>
      </c>
      <c r="F3171" s="1" t="s">
        <v>2</v>
      </c>
      <c r="G3171" s="1" t="s">
        <v>6845</v>
      </c>
      <c r="H3171" s="1" t="s">
        <v>32510</v>
      </c>
      <c r="I3171" s="1" t="s">
        <v>229</v>
      </c>
      <c r="J3171" s="1" t="s">
        <v>88</v>
      </c>
      <c r="K3171" s="1" t="s">
        <v>32511</v>
      </c>
      <c r="L3171" s="1" t="s">
        <v>34</v>
      </c>
      <c r="M3171" s="1" t="s">
        <v>289</v>
      </c>
      <c r="N3171" s="1" t="s">
        <v>7728</v>
      </c>
      <c r="O3171" s="1" t="s">
        <v>7</v>
      </c>
      <c r="P3171" s="1" t="s">
        <v>1194</v>
      </c>
      <c r="Q3171" s="1" t="s">
        <v>476</v>
      </c>
      <c r="R3171" s="1" t="s">
        <v>477</v>
      </c>
      <c r="S3171" s="1" t="s">
        <v>2</v>
      </c>
      <c r="T3171" s="21">
        <v>0</v>
      </c>
      <c r="U3171" s="21">
        <v>47004.24</v>
      </c>
      <c r="V3171" s="21">
        <f t="shared" si="198"/>
        <v>47004.24</v>
      </c>
      <c r="W3171" s="23">
        <f t="shared" si="199"/>
        <v>0</v>
      </c>
      <c r="X3171" s="3">
        <v>0</v>
      </c>
      <c r="Y3171" s="2">
        <v>27287.22</v>
      </c>
      <c r="Z3171" s="3">
        <f t="shared" si="196"/>
        <v>27287.22</v>
      </c>
      <c r="AA3171" s="8">
        <f t="shared" si="197"/>
        <v>0</v>
      </c>
    </row>
    <row r="3172" spans="1:27" ht="10.5" x14ac:dyDescent="0.15">
      <c r="A3172" s="1" t="s">
        <v>32437</v>
      </c>
      <c r="B3172" s="1" t="s">
        <v>0</v>
      </c>
      <c r="C3172" s="1" t="s">
        <v>22</v>
      </c>
      <c r="E3172" s="1" t="s">
        <v>32438</v>
      </c>
      <c r="F3172" s="1" t="s">
        <v>26670</v>
      </c>
      <c r="G3172" s="1" t="s">
        <v>10136</v>
      </c>
      <c r="H3172" s="1" t="s">
        <v>32439</v>
      </c>
      <c r="I3172" s="1" t="s">
        <v>252</v>
      </c>
      <c r="J3172" s="1" t="s">
        <v>24</v>
      </c>
      <c r="K3172" s="1" t="s">
        <v>14102</v>
      </c>
      <c r="L3172" s="1" t="s">
        <v>34</v>
      </c>
      <c r="M3172" s="1" t="s">
        <v>289</v>
      </c>
      <c r="N3172" s="1" t="s">
        <v>7728</v>
      </c>
      <c r="O3172" s="1" t="s">
        <v>7</v>
      </c>
      <c r="P3172" s="1" t="s">
        <v>588</v>
      </c>
      <c r="Q3172" s="1" t="s">
        <v>476</v>
      </c>
      <c r="R3172" s="1" t="s">
        <v>488</v>
      </c>
      <c r="S3172" s="1" t="s">
        <v>2</v>
      </c>
      <c r="T3172" s="21">
        <v>0</v>
      </c>
      <c r="U3172" s="21">
        <v>36021.9</v>
      </c>
      <c r="V3172" s="21">
        <f t="shared" si="198"/>
        <v>36021.9</v>
      </c>
      <c r="W3172" s="23">
        <f t="shared" si="199"/>
        <v>0</v>
      </c>
      <c r="X3172" s="3">
        <v>0</v>
      </c>
      <c r="Y3172" s="2">
        <v>27274.5</v>
      </c>
      <c r="Z3172" s="3">
        <f t="shared" si="196"/>
        <v>27274.5</v>
      </c>
      <c r="AA3172" s="8">
        <f t="shared" si="197"/>
        <v>0</v>
      </c>
    </row>
    <row r="3173" spans="1:27" ht="10.5" x14ac:dyDescent="0.15">
      <c r="A3173" s="1" t="s">
        <v>42000</v>
      </c>
      <c r="B3173" s="1" t="s">
        <v>0</v>
      </c>
      <c r="C3173" s="1" t="s">
        <v>22</v>
      </c>
      <c r="E3173" s="1" t="s">
        <v>42001</v>
      </c>
      <c r="F3173" s="1" t="s">
        <v>2</v>
      </c>
      <c r="G3173" s="1" t="s">
        <v>2</v>
      </c>
      <c r="H3173" s="1" t="s">
        <v>42002</v>
      </c>
      <c r="I3173" s="1" t="s">
        <v>3327</v>
      </c>
      <c r="J3173" s="1" t="s">
        <v>159</v>
      </c>
      <c r="K3173" s="1" t="s">
        <v>3328</v>
      </c>
      <c r="L3173" s="1" t="s">
        <v>72</v>
      </c>
      <c r="M3173" s="1" t="s">
        <v>976</v>
      </c>
      <c r="N3173" s="1" t="s">
        <v>977</v>
      </c>
      <c r="O3173" s="1" t="s">
        <v>7</v>
      </c>
      <c r="P3173" s="1" t="s">
        <v>1527</v>
      </c>
      <c r="Q3173" s="1" t="s">
        <v>140</v>
      </c>
      <c r="R3173" s="1" t="s">
        <v>481</v>
      </c>
      <c r="S3173" s="1" t="s">
        <v>2</v>
      </c>
      <c r="T3173" s="21">
        <v>0</v>
      </c>
      <c r="U3173" s="21">
        <v>16906.650000000001</v>
      </c>
      <c r="V3173" s="21">
        <f t="shared" si="198"/>
        <v>16906.650000000001</v>
      </c>
      <c r="W3173" s="23">
        <f t="shared" si="199"/>
        <v>0</v>
      </c>
      <c r="X3173" s="3">
        <v>0</v>
      </c>
      <c r="Y3173" s="2">
        <v>27227.200000000001</v>
      </c>
      <c r="Z3173" s="3">
        <f t="shared" si="196"/>
        <v>27227.200000000001</v>
      </c>
      <c r="AA3173" s="8">
        <f t="shared" si="197"/>
        <v>0</v>
      </c>
    </row>
    <row r="3174" spans="1:27" ht="10.5" x14ac:dyDescent="0.15">
      <c r="A3174" s="1" t="s">
        <v>27091</v>
      </c>
      <c r="B3174" s="1" t="s">
        <v>0</v>
      </c>
      <c r="C3174" s="1" t="s">
        <v>22</v>
      </c>
      <c r="E3174" s="1" t="s">
        <v>27092</v>
      </c>
      <c r="F3174" s="1" t="s">
        <v>2</v>
      </c>
      <c r="G3174" s="1" t="s">
        <v>10136</v>
      </c>
      <c r="H3174" s="1" t="s">
        <v>27093</v>
      </c>
      <c r="I3174" s="1" t="s">
        <v>157</v>
      </c>
      <c r="J3174" s="1" t="s">
        <v>118</v>
      </c>
      <c r="K3174" s="1" t="s">
        <v>9905</v>
      </c>
      <c r="L3174" s="1" t="s">
        <v>34</v>
      </c>
      <c r="M3174" s="1" t="s">
        <v>289</v>
      </c>
      <c r="N3174" s="1" t="s">
        <v>6847</v>
      </c>
      <c r="O3174" s="1" t="s">
        <v>7</v>
      </c>
      <c r="P3174" s="1" t="s">
        <v>1409</v>
      </c>
      <c r="Q3174" s="1" t="s">
        <v>476</v>
      </c>
      <c r="R3174" s="1" t="s">
        <v>503</v>
      </c>
      <c r="S3174" s="1" t="s">
        <v>2</v>
      </c>
      <c r="T3174" s="21">
        <v>0</v>
      </c>
      <c r="U3174" s="21">
        <v>20678.64</v>
      </c>
      <c r="V3174" s="21">
        <f t="shared" si="198"/>
        <v>20678.64</v>
      </c>
      <c r="W3174" s="23">
        <f t="shared" si="199"/>
        <v>0</v>
      </c>
      <c r="X3174" s="3">
        <v>0</v>
      </c>
      <c r="Y3174" s="2">
        <v>27206.35</v>
      </c>
      <c r="Z3174" s="3">
        <f t="shared" si="196"/>
        <v>27206.35</v>
      </c>
      <c r="AA3174" s="8">
        <f t="shared" si="197"/>
        <v>0</v>
      </c>
    </row>
    <row r="3175" spans="1:27" ht="10.5" x14ac:dyDescent="0.15">
      <c r="A3175" s="1" t="s">
        <v>27117</v>
      </c>
      <c r="B3175" s="1" t="s">
        <v>0</v>
      </c>
      <c r="C3175" s="1" t="s">
        <v>22</v>
      </c>
      <c r="E3175" s="1" t="s">
        <v>27118</v>
      </c>
      <c r="F3175" s="1" t="s">
        <v>2</v>
      </c>
      <c r="G3175" s="1" t="s">
        <v>6845</v>
      </c>
      <c r="H3175" s="1" t="s">
        <v>27119</v>
      </c>
      <c r="I3175" s="1" t="s">
        <v>1766</v>
      </c>
      <c r="J3175" s="1" t="s">
        <v>381</v>
      </c>
      <c r="K3175" s="1" t="s">
        <v>6501</v>
      </c>
      <c r="L3175" s="1" t="s">
        <v>72</v>
      </c>
      <c r="M3175" s="1" t="s">
        <v>289</v>
      </c>
      <c r="N3175" s="1" t="s">
        <v>7728</v>
      </c>
      <c r="O3175" s="1" t="s">
        <v>7</v>
      </c>
      <c r="P3175" s="1" t="s">
        <v>579</v>
      </c>
      <c r="Q3175" s="1" t="s">
        <v>476</v>
      </c>
      <c r="R3175" s="1" t="s">
        <v>488</v>
      </c>
      <c r="S3175" s="1" t="s">
        <v>2</v>
      </c>
      <c r="T3175" s="21">
        <v>0</v>
      </c>
      <c r="U3175" s="21">
        <v>52155.74</v>
      </c>
      <c r="V3175" s="21">
        <f t="shared" si="198"/>
        <v>52155.74</v>
      </c>
      <c r="W3175" s="23">
        <f t="shared" si="199"/>
        <v>0</v>
      </c>
      <c r="X3175" s="3">
        <v>0</v>
      </c>
      <c r="Y3175" s="2">
        <v>27193.75</v>
      </c>
      <c r="Z3175" s="3">
        <f t="shared" si="196"/>
        <v>27193.75</v>
      </c>
      <c r="AA3175" s="8">
        <f t="shared" si="197"/>
        <v>0</v>
      </c>
    </row>
    <row r="3176" spans="1:27" ht="10.5" x14ac:dyDescent="0.15">
      <c r="A3176" s="1" t="s">
        <v>32414</v>
      </c>
      <c r="B3176" s="1" t="s">
        <v>0</v>
      </c>
      <c r="C3176" s="1" t="s">
        <v>22</v>
      </c>
      <c r="E3176" s="1" t="s">
        <v>25526</v>
      </c>
      <c r="F3176" s="1" t="s">
        <v>2</v>
      </c>
      <c r="G3176" s="1" t="s">
        <v>6845</v>
      </c>
      <c r="H3176" s="1" t="s">
        <v>25527</v>
      </c>
      <c r="I3176" s="1" t="s">
        <v>644</v>
      </c>
      <c r="J3176" s="1" t="s">
        <v>64</v>
      </c>
      <c r="K3176" s="1" t="s">
        <v>4338</v>
      </c>
      <c r="L3176" s="1" t="s">
        <v>72</v>
      </c>
      <c r="M3176" s="1" t="s">
        <v>289</v>
      </c>
      <c r="N3176" s="1" t="s">
        <v>6847</v>
      </c>
      <c r="O3176" s="1" t="s">
        <v>7</v>
      </c>
      <c r="P3176" s="1" t="s">
        <v>579</v>
      </c>
      <c r="Q3176" s="1" t="s">
        <v>476</v>
      </c>
      <c r="R3176" s="1" t="s">
        <v>488</v>
      </c>
      <c r="S3176" s="1" t="s">
        <v>2</v>
      </c>
      <c r="T3176" s="21">
        <v>0</v>
      </c>
      <c r="U3176" s="21">
        <v>38777.32</v>
      </c>
      <c r="V3176" s="21">
        <f t="shared" si="198"/>
        <v>38777.32</v>
      </c>
      <c r="W3176" s="23">
        <f t="shared" si="199"/>
        <v>0</v>
      </c>
      <c r="X3176" s="3">
        <v>0</v>
      </c>
      <c r="Y3176" s="2">
        <v>27145.919999999998</v>
      </c>
      <c r="Z3176" s="3">
        <f t="shared" si="196"/>
        <v>27145.919999999998</v>
      </c>
      <c r="AA3176" s="8">
        <f t="shared" si="197"/>
        <v>0</v>
      </c>
    </row>
    <row r="3177" spans="1:27" ht="10.5" x14ac:dyDescent="0.15">
      <c r="A3177" s="1" t="s">
        <v>30964</v>
      </c>
      <c r="B3177" s="1" t="s">
        <v>0</v>
      </c>
      <c r="C3177" s="1" t="s">
        <v>22</v>
      </c>
      <c r="E3177" s="1" t="s">
        <v>30965</v>
      </c>
      <c r="F3177" s="1" t="s">
        <v>30966</v>
      </c>
      <c r="G3177" s="1" t="s">
        <v>6845</v>
      </c>
      <c r="H3177" s="1" t="s">
        <v>30967</v>
      </c>
      <c r="I3177" s="1" t="s">
        <v>158</v>
      </c>
      <c r="J3177" s="1" t="s">
        <v>4</v>
      </c>
      <c r="K3177" s="1" t="s">
        <v>1620</v>
      </c>
      <c r="L3177" s="1" t="s">
        <v>72</v>
      </c>
      <c r="M3177" s="1" t="s">
        <v>289</v>
      </c>
      <c r="N3177" s="1" t="s">
        <v>6847</v>
      </c>
      <c r="O3177" s="1" t="s">
        <v>7</v>
      </c>
      <c r="P3177" s="1" t="s">
        <v>1194</v>
      </c>
      <c r="Q3177" s="1" t="s">
        <v>476</v>
      </c>
      <c r="R3177" s="1" t="s">
        <v>477</v>
      </c>
      <c r="S3177" s="1" t="s">
        <v>2</v>
      </c>
      <c r="T3177" s="21">
        <v>0</v>
      </c>
      <c r="U3177" s="21">
        <v>26656.77</v>
      </c>
      <c r="V3177" s="21">
        <f t="shared" si="198"/>
        <v>26656.77</v>
      </c>
      <c r="W3177" s="23">
        <f t="shared" si="199"/>
        <v>0</v>
      </c>
      <c r="X3177" s="3">
        <v>0</v>
      </c>
      <c r="Y3177" s="2">
        <v>26961.24</v>
      </c>
      <c r="Z3177" s="3">
        <f t="shared" si="196"/>
        <v>26961.24</v>
      </c>
      <c r="AA3177" s="8">
        <f t="shared" si="197"/>
        <v>0</v>
      </c>
    </row>
    <row r="3178" spans="1:27" ht="10.5" x14ac:dyDescent="0.15">
      <c r="A3178" s="1" t="s">
        <v>22169</v>
      </c>
      <c r="B3178" s="1" t="s">
        <v>0</v>
      </c>
      <c r="C3178" s="1" t="s">
        <v>22</v>
      </c>
      <c r="E3178" s="1" t="s">
        <v>22170</v>
      </c>
      <c r="F3178" s="1" t="s">
        <v>2</v>
      </c>
      <c r="G3178" s="1" t="s">
        <v>22171</v>
      </c>
      <c r="H3178" s="1" t="s">
        <v>22172</v>
      </c>
      <c r="I3178" s="1" t="s">
        <v>22173</v>
      </c>
      <c r="J3178" s="1" t="s">
        <v>93</v>
      </c>
      <c r="K3178" s="1" t="s">
        <v>22174</v>
      </c>
      <c r="L3178" s="1" t="s">
        <v>34</v>
      </c>
      <c r="M3178" s="1" t="s">
        <v>120</v>
      </c>
      <c r="N3178" s="1" t="s">
        <v>120</v>
      </c>
      <c r="O3178" s="1" t="s">
        <v>7</v>
      </c>
      <c r="P3178" s="1" t="s">
        <v>1892</v>
      </c>
      <c r="Q3178" s="1" t="s">
        <v>476</v>
      </c>
      <c r="R3178" s="1" t="s">
        <v>503</v>
      </c>
      <c r="S3178" s="1" t="s">
        <v>2</v>
      </c>
      <c r="T3178" s="21">
        <v>0</v>
      </c>
      <c r="U3178" s="21">
        <v>13447.08</v>
      </c>
      <c r="V3178" s="21">
        <f t="shared" si="198"/>
        <v>13447.08</v>
      </c>
      <c r="W3178" s="23">
        <f t="shared" si="199"/>
        <v>0</v>
      </c>
      <c r="X3178" s="3">
        <v>0</v>
      </c>
      <c r="Y3178" s="2">
        <v>28104.400000000001</v>
      </c>
      <c r="Z3178" s="3">
        <f t="shared" si="196"/>
        <v>28104.400000000001</v>
      </c>
      <c r="AA3178" s="8">
        <f t="shared" si="197"/>
        <v>0</v>
      </c>
    </row>
    <row r="3179" spans="1:27" ht="10.5" x14ac:dyDescent="0.15">
      <c r="A3179" s="1" t="s">
        <v>33826</v>
      </c>
      <c r="B3179" s="1" t="s">
        <v>0</v>
      </c>
      <c r="C3179" s="1" t="s">
        <v>22</v>
      </c>
      <c r="E3179" s="1" t="s">
        <v>33827</v>
      </c>
      <c r="F3179" s="1" t="s">
        <v>26662</v>
      </c>
      <c r="G3179" s="1" t="s">
        <v>6845</v>
      </c>
      <c r="H3179" s="1" t="s">
        <v>33828</v>
      </c>
      <c r="I3179" s="1" t="s">
        <v>33829</v>
      </c>
      <c r="J3179" s="1" t="s">
        <v>4</v>
      </c>
      <c r="K3179" s="1" t="s">
        <v>33830</v>
      </c>
      <c r="L3179" s="1" t="s">
        <v>72</v>
      </c>
      <c r="M3179" s="1" t="s">
        <v>289</v>
      </c>
      <c r="N3179" s="1" t="s">
        <v>6847</v>
      </c>
      <c r="O3179" s="1" t="s">
        <v>7</v>
      </c>
      <c r="P3179" s="1" t="s">
        <v>1194</v>
      </c>
      <c r="Q3179" s="1" t="s">
        <v>476</v>
      </c>
      <c r="R3179" s="1" t="s">
        <v>477</v>
      </c>
      <c r="S3179" s="1" t="s">
        <v>2</v>
      </c>
      <c r="T3179" s="21">
        <v>0</v>
      </c>
      <c r="U3179" s="21">
        <v>27118.77</v>
      </c>
      <c r="V3179" s="21">
        <f t="shared" si="198"/>
        <v>27118.77</v>
      </c>
      <c r="W3179" s="23">
        <f t="shared" si="199"/>
        <v>0</v>
      </c>
      <c r="X3179" s="3">
        <v>0</v>
      </c>
      <c r="Y3179" s="2">
        <v>26947.98</v>
      </c>
      <c r="Z3179" s="3">
        <f t="shared" si="196"/>
        <v>26947.98</v>
      </c>
      <c r="AA3179" s="8">
        <f t="shared" si="197"/>
        <v>0</v>
      </c>
    </row>
    <row r="3180" spans="1:27" ht="10.5" x14ac:dyDescent="0.15">
      <c r="A3180" s="1" t="s">
        <v>40357</v>
      </c>
      <c r="B3180" s="1" t="s">
        <v>0</v>
      </c>
      <c r="C3180" s="1" t="s">
        <v>22</v>
      </c>
      <c r="E3180" s="1" t="s">
        <v>40358</v>
      </c>
      <c r="F3180" s="1" t="s">
        <v>2</v>
      </c>
      <c r="G3180" s="1" t="s">
        <v>2</v>
      </c>
      <c r="H3180" s="1" t="s">
        <v>40359</v>
      </c>
      <c r="I3180" s="1" t="s">
        <v>168</v>
      </c>
      <c r="J3180" s="1" t="s">
        <v>135</v>
      </c>
      <c r="K3180" s="1" t="s">
        <v>40360</v>
      </c>
      <c r="L3180" s="1" t="s">
        <v>2</v>
      </c>
      <c r="M3180" s="1" t="s">
        <v>120</v>
      </c>
      <c r="N3180" s="1" t="s">
        <v>120</v>
      </c>
      <c r="O3180" s="1" t="s">
        <v>7</v>
      </c>
      <c r="P3180" s="1" t="s">
        <v>495</v>
      </c>
      <c r="Q3180" s="1" t="s">
        <v>476</v>
      </c>
      <c r="R3180" s="1" t="s">
        <v>488</v>
      </c>
      <c r="S3180" s="1" t="s">
        <v>2</v>
      </c>
      <c r="T3180" s="21">
        <v>0</v>
      </c>
      <c r="U3180" s="21">
        <v>20196</v>
      </c>
      <c r="V3180" s="21">
        <f t="shared" si="198"/>
        <v>20196</v>
      </c>
      <c r="W3180" s="23">
        <f t="shared" si="199"/>
        <v>0</v>
      </c>
      <c r="X3180" s="3">
        <v>0</v>
      </c>
      <c r="Y3180" s="2">
        <v>26928</v>
      </c>
      <c r="Z3180" s="3">
        <f t="shared" si="196"/>
        <v>26928</v>
      </c>
      <c r="AA3180" s="8">
        <f t="shared" si="197"/>
        <v>0</v>
      </c>
    </row>
    <row r="3181" spans="1:27" ht="10.5" x14ac:dyDescent="0.15">
      <c r="A3181" s="1" t="s">
        <v>47306</v>
      </c>
      <c r="B3181" s="1" t="s">
        <v>0</v>
      </c>
      <c r="C3181" s="1" t="s">
        <v>22</v>
      </c>
      <c r="E3181" s="1" t="s">
        <v>47307</v>
      </c>
      <c r="F3181" s="1" t="s">
        <v>2</v>
      </c>
      <c r="G3181" s="1" t="s">
        <v>47308</v>
      </c>
      <c r="H3181" s="1" t="s">
        <v>47309</v>
      </c>
      <c r="I3181" s="1" t="s">
        <v>3765</v>
      </c>
      <c r="J3181" s="1" t="s">
        <v>53</v>
      </c>
      <c r="K3181" s="1" t="s">
        <v>5086</v>
      </c>
      <c r="L3181" s="1" t="s">
        <v>6</v>
      </c>
      <c r="M3181" s="1" t="s">
        <v>120</v>
      </c>
      <c r="N3181" s="1" t="s">
        <v>120</v>
      </c>
      <c r="O3181" s="1" t="s">
        <v>8937</v>
      </c>
      <c r="P3181" s="1" t="s">
        <v>2379</v>
      </c>
      <c r="Q3181" s="1" t="s">
        <v>476</v>
      </c>
      <c r="R3181" s="1" t="s">
        <v>477</v>
      </c>
      <c r="S3181" s="1" t="s">
        <v>47310</v>
      </c>
      <c r="T3181" s="21">
        <v>0</v>
      </c>
      <c r="U3181" s="21">
        <v>54072</v>
      </c>
      <c r="V3181" s="21">
        <f t="shared" si="198"/>
        <v>54072</v>
      </c>
      <c r="W3181" s="23">
        <f t="shared" si="199"/>
        <v>0</v>
      </c>
      <c r="X3181" s="3">
        <v>0</v>
      </c>
      <c r="Y3181" s="2">
        <v>26928</v>
      </c>
      <c r="Z3181" s="3">
        <f t="shared" si="196"/>
        <v>26928</v>
      </c>
      <c r="AA3181" s="8">
        <f t="shared" si="197"/>
        <v>0</v>
      </c>
    </row>
    <row r="3182" spans="1:27" ht="10.5" x14ac:dyDescent="0.15">
      <c r="A3182" s="1" t="s">
        <v>21305</v>
      </c>
      <c r="B3182" s="1" t="s">
        <v>0</v>
      </c>
      <c r="C3182" s="1" t="s">
        <v>22</v>
      </c>
      <c r="E3182" s="1" t="s">
        <v>21306</v>
      </c>
      <c r="F3182" s="1" t="s">
        <v>2</v>
      </c>
      <c r="G3182" s="1" t="s">
        <v>8971</v>
      </c>
      <c r="H3182" s="1" t="s">
        <v>21307</v>
      </c>
      <c r="I3182" s="1" t="s">
        <v>2010</v>
      </c>
      <c r="J3182" s="1" t="s">
        <v>24</v>
      </c>
      <c r="K3182" s="1" t="s">
        <v>2011</v>
      </c>
      <c r="L3182" s="1" t="s">
        <v>2</v>
      </c>
      <c r="M3182" s="1" t="s">
        <v>120</v>
      </c>
      <c r="N3182" s="1" t="s">
        <v>120</v>
      </c>
      <c r="O3182" s="1" t="s">
        <v>7</v>
      </c>
      <c r="P3182" s="1" t="s">
        <v>1256</v>
      </c>
      <c r="Q3182" s="1" t="s">
        <v>476</v>
      </c>
      <c r="R3182" s="1" t="s">
        <v>503</v>
      </c>
      <c r="S3182" s="1" t="s">
        <v>2</v>
      </c>
      <c r="T3182" s="21">
        <v>0</v>
      </c>
      <c r="U3182" s="21">
        <v>90428</v>
      </c>
      <c r="V3182" s="21">
        <f t="shared" si="198"/>
        <v>90428</v>
      </c>
      <c r="W3182" s="23">
        <f t="shared" si="199"/>
        <v>0</v>
      </c>
      <c r="X3182" s="3">
        <v>0</v>
      </c>
      <c r="Y3182" s="2">
        <v>26908</v>
      </c>
      <c r="Z3182" s="3">
        <f t="shared" si="196"/>
        <v>26908</v>
      </c>
      <c r="AA3182" s="8">
        <f t="shared" si="197"/>
        <v>0</v>
      </c>
    </row>
    <row r="3183" spans="1:27" ht="10.5" x14ac:dyDescent="0.15">
      <c r="A3183" s="1" t="s">
        <v>40942</v>
      </c>
      <c r="B3183" s="1" t="s">
        <v>0</v>
      </c>
      <c r="C3183" s="1" t="s">
        <v>22</v>
      </c>
      <c r="E3183" s="1" t="s">
        <v>40943</v>
      </c>
      <c r="F3183" s="1" t="s">
        <v>2</v>
      </c>
      <c r="G3183" s="1" t="s">
        <v>40944</v>
      </c>
      <c r="H3183" s="1" t="s">
        <v>40945</v>
      </c>
      <c r="I3183" s="1" t="s">
        <v>15791</v>
      </c>
      <c r="J3183" s="1" t="s">
        <v>88</v>
      </c>
      <c r="K3183" s="1" t="s">
        <v>15792</v>
      </c>
      <c r="L3183" s="1" t="s">
        <v>2</v>
      </c>
      <c r="M3183" s="1" t="s">
        <v>120</v>
      </c>
      <c r="N3183" s="1" t="s">
        <v>120</v>
      </c>
      <c r="O3183" s="1" t="s">
        <v>7</v>
      </c>
      <c r="P3183" s="1" t="s">
        <v>2446</v>
      </c>
      <c r="Q3183" s="1" t="s">
        <v>476</v>
      </c>
      <c r="R3183" s="1" t="s">
        <v>488</v>
      </c>
      <c r="S3183" s="1" t="s">
        <v>40946</v>
      </c>
      <c r="T3183" s="21">
        <v>0</v>
      </c>
      <c r="U3183" s="21">
        <v>23040</v>
      </c>
      <c r="V3183" s="21">
        <f t="shared" si="198"/>
        <v>23040</v>
      </c>
      <c r="W3183" s="23">
        <f t="shared" si="199"/>
        <v>0</v>
      </c>
      <c r="X3183" s="3">
        <v>0</v>
      </c>
      <c r="Y3183" s="2">
        <v>26880</v>
      </c>
      <c r="Z3183" s="3">
        <f t="shared" si="196"/>
        <v>26880</v>
      </c>
      <c r="AA3183" s="8">
        <f t="shared" si="197"/>
        <v>0</v>
      </c>
    </row>
    <row r="3184" spans="1:27" ht="10.5" x14ac:dyDescent="0.15">
      <c r="A3184" s="1" t="s">
        <v>25796</v>
      </c>
      <c r="B3184" s="1" t="s">
        <v>0</v>
      </c>
      <c r="C3184" s="1" t="s">
        <v>22</v>
      </c>
      <c r="E3184" s="1" t="s">
        <v>25797</v>
      </c>
      <c r="F3184" s="1" t="s">
        <v>2</v>
      </c>
      <c r="G3184" s="1" t="s">
        <v>25789</v>
      </c>
      <c r="H3184" s="1" t="s">
        <v>25798</v>
      </c>
      <c r="I3184" s="1" t="s">
        <v>4209</v>
      </c>
      <c r="J3184" s="1" t="s">
        <v>18</v>
      </c>
      <c r="K3184" s="1" t="s">
        <v>8128</v>
      </c>
      <c r="L3184" s="1" t="s">
        <v>2</v>
      </c>
      <c r="M3184" s="1" t="s">
        <v>120</v>
      </c>
      <c r="N3184" s="1" t="s">
        <v>120</v>
      </c>
      <c r="O3184" s="1" t="s">
        <v>7</v>
      </c>
      <c r="P3184" s="1" t="s">
        <v>747</v>
      </c>
      <c r="Q3184" s="1" t="s">
        <v>476</v>
      </c>
      <c r="R3184" s="1" t="s">
        <v>488</v>
      </c>
      <c r="S3184" s="1" t="s">
        <v>2</v>
      </c>
      <c r="T3184" s="21">
        <v>0</v>
      </c>
      <c r="U3184" s="21">
        <v>95040</v>
      </c>
      <c r="V3184" s="21">
        <f t="shared" si="198"/>
        <v>95040</v>
      </c>
      <c r="W3184" s="23">
        <f t="shared" si="199"/>
        <v>0</v>
      </c>
      <c r="X3184" s="3">
        <v>0</v>
      </c>
      <c r="Y3184" s="2">
        <v>26784</v>
      </c>
      <c r="Z3184" s="3">
        <f t="shared" si="196"/>
        <v>26784</v>
      </c>
      <c r="AA3184" s="8">
        <f t="shared" si="197"/>
        <v>0</v>
      </c>
    </row>
    <row r="3185" spans="1:27" ht="10.5" x14ac:dyDescent="0.15">
      <c r="A3185" s="1" t="s">
        <v>32722</v>
      </c>
      <c r="B3185" s="1" t="s">
        <v>0</v>
      </c>
      <c r="C3185" s="1" t="s">
        <v>22</v>
      </c>
      <c r="E3185" s="1" t="s">
        <v>32723</v>
      </c>
      <c r="F3185" s="1" t="s">
        <v>2</v>
      </c>
      <c r="G3185" s="1" t="s">
        <v>32724</v>
      </c>
      <c r="H3185" s="1" t="s">
        <v>32725</v>
      </c>
      <c r="I3185" s="1" t="s">
        <v>962</v>
      </c>
      <c r="J3185" s="1" t="s">
        <v>24</v>
      </c>
      <c r="K3185" s="1" t="s">
        <v>6166</v>
      </c>
      <c r="L3185" s="1" t="s">
        <v>57</v>
      </c>
      <c r="M3185" s="1" t="s">
        <v>120</v>
      </c>
      <c r="N3185" s="1" t="s">
        <v>120</v>
      </c>
      <c r="O3185" s="1" t="s">
        <v>7</v>
      </c>
      <c r="P3185" s="1" t="s">
        <v>872</v>
      </c>
      <c r="Q3185" s="1" t="s">
        <v>476</v>
      </c>
      <c r="R3185" s="1" t="s">
        <v>488</v>
      </c>
      <c r="S3185" s="1" t="s">
        <v>32726</v>
      </c>
      <c r="T3185" s="21">
        <v>0</v>
      </c>
      <c r="U3185" s="21">
        <v>52736.76</v>
      </c>
      <c r="V3185" s="21">
        <f t="shared" si="198"/>
        <v>52736.76</v>
      </c>
      <c r="W3185" s="23">
        <f t="shared" si="199"/>
        <v>0</v>
      </c>
      <c r="X3185" s="3">
        <v>0</v>
      </c>
      <c r="Y3185" s="2">
        <v>26729.05</v>
      </c>
      <c r="Z3185" s="3">
        <f t="shared" si="196"/>
        <v>26729.05</v>
      </c>
      <c r="AA3185" s="8">
        <f t="shared" si="197"/>
        <v>0</v>
      </c>
    </row>
    <row r="3186" spans="1:27" ht="10.5" x14ac:dyDescent="0.15">
      <c r="A3186" s="1" t="s">
        <v>43899</v>
      </c>
      <c r="B3186" s="1" t="s">
        <v>0</v>
      </c>
      <c r="C3186" s="1" t="s">
        <v>22</v>
      </c>
      <c r="E3186" s="1" t="s">
        <v>43900</v>
      </c>
      <c r="F3186" s="1" t="s">
        <v>2</v>
      </c>
      <c r="G3186" s="1" t="s">
        <v>2</v>
      </c>
      <c r="H3186" s="1" t="s">
        <v>43901</v>
      </c>
      <c r="I3186" s="1" t="s">
        <v>9843</v>
      </c>
      <c r="J3186" s="1" t="s">
        <v>176</v>
      </c>
      <c r="K3186" s="1" t="s">
        <v>43902</v>
      </c>
      <c r="L3186" s="1" t="s">
        <v>2</v>
      </c>
      <c r="M3186" s="1" t="s">
        <v>120</v>
      </c>
      <c r="N3186" s="1" t="s">
        <v>120</v>
      </c>
      <c r="O3186" s="1" t="s">
        <v>7</v>
      </c>
      <c r="P3186" s="1" t="s">
        <v>495</v>
      </c>
      <c r="Q3186" s="1" t="s">
        <v>476</v>
      </c>
      <c r="R3186" s="1" t="s">
        <v>488</v>
      </c>
      <c r="S3186" s="1" t="s">
        <v>2</v>
      </c>
      <c r="T3186" s="21">
        <v>0</v>
      </c>
      <c r="U3186" s="21">
        <v>35409.1</v>
      </c>
      <c r="V3186" s="21">
        <f t="shared" si="198"/>
        <v>35409.1</v>
      </c>
      <c r="W3186" s="23">
        <f t="shared" si="199"/>
        <v>0</v>
      </c>
      <c r="X3186" s="3">
        <v>0</v>
      </c>
      <c r="Y3186" s="2">
        <v>26698.5</v>
      </c>
      <c r="Z3186" s="3">
        <f t="shared" si="196"/>
        <v>26698.5</v>
      </c>
      <c r="AA3186" s="8">
        <f t="shared" si="197"/>
        <v>0</v>
      </c>
    </row>
    <row r="3187" spans="1:27" ht="10.5" x14ac:dyDescent="0.15">
      <c r="A3187" s="1" t="s">
        <v>29783</v>
      </c>
      <c r="B3187" s="1" t="s">
        <v>0</v>
      </c>
      <c r="C3187" s="1" t="s">
        <v>22</v>
      </c>
      <c r="E3187" s="1" t="s">
        <v>29784</v>
      </c>
      <c r="F3187" s="1" t="s">
        <v>2</v>
      </c>
      <c r="G3187" s="1" t="s">
        <v>2</v>
      </c>
      <c r="H3187" s="1" t="s">
        <v>29785</v>
      </c>
      <c r="I3187" s="1" t="s">
        <v>644</v>
      </c>
      <c r="J3187" s="1" t="s">
        <v>4</v>
      </c>
      <c r="K3187" s="1" t="s">
        <v>10465</v>
      </c>
      <c r="L3187" s="1" t="s">
        <v>72</v>
      </c>
      <c r="M3187" s="1" t="s">
        <v>976</v>
      </c>
      <c r="N3187" s="1" t="s">
        <v>977</v>
      </c>
      <c r="O3187" s="1" t="s">
        <v>7</v>
      </c>
      <c r="P3187" s="1" t="s">
        <v>19271</v>
      </c>
      <c r="Q3187" s="1" t="s">
        <v>1789</v>
      </c>
      <c r="R3187" s="1" t="s">
        <v>1790</v>
      </c>
      <c r="S3187" s="1" t="s">
        <v>2</v>
      </c>
      <c r="T3187" s="21"/>
      <c r="U3187" s="21"/>
      <c r="V3187" s="21">
        <f t="shared" si="198"/>
        <v>0</v>
      </c>
      <c r="W3187" s="23" t="e">
        <f t="shared" si="199"/>
        <v>#DIV/0!</v>
      </c>
      <c r="X3187" s="3">
        <v>0</v>
      </c>
      <c r="Y3187" s="2">
        <v>26688.05</v>
      </c>
      <c r="Z3187" s="3">
        <f t="shared" si="196"/>
        <v>26688.05</v>
      </c>
      <c r="AA3187" s="8">
        <f t="shared" si="197"/>
        <v>0</v>
      </c>
    </row>
    <row r="3188" spans="1:27" ht="10.5" x14ac:dyDescent="0.15">
      <c r="A3188" s="1" t="s">
        <v>26805</v>
      </c>
      <c r="B3188" s="1" t="s">
        <v>0</v>
      </c>
      <c r="C3188" s="1" t="s">
        <v>22</v>
      </c>
      <c r="E3188" s="1" t="s">
        <v>26806</v>
      </c>
      <c r="F3188" s="1" t="s">
        <v>2</v>
      </c>
      <c r="G3188" s="1" t="s">
        <v>26613</v>
      </c>
      <c r="H3188" s="1" t="s">
        <v>26807</v>
      </c>
      <c r="I3188" s="1" t="s">
        <v>4865</v>
      </c>
      <c r="J3188" s="1" t="s">
        <v>64</v>
      </c>
      <c r="K3188" s="1" t="s">
        <v>26808</v>
      </c>
      <c r="L3188" s="1" t="s">
        <v>34</v>
      </c>
      <c r="M3188" s="1" t="s">
        <v>289</v>
      </c>
      <c r="N3188" s="1" t="s">
        <v>7728</v>
      </c>
      <c r="O3188" s="1" t="s">
        <v>7</v>
      </c>
      <c r="P3188" s="1" t="s">
        <v>487</v>
      </c>
      <c r="Q3188" s="1" t="s">
        <v>476</v>
      </c>
      <c r="R3188" s="1" t="s">
        <v>488</v>
      </c>
      <c r="S3188" s="1" t="s">
        <v>2</v>
      </c>
      <c r="T3188" s="21">
        <v>0</v>
      </c>
      <c r="U3188" s="21">
        <v>32912.68</v>
      </c>
      <c r="V3188" s="21">
        <f t="shared" si="198"/>
        <v>32912.68</v>
      </c>
      <c r="W3188" s="23">
        <f t="shared" si="199"/>
        <v>0</v>
      </c>
      <c r="X3188" s="3">
        <v>0</v>
      </c>
      <c r="Y3188" s="2">
        <v>26676.79</v>
      </c>
      <c r="Z3188" s="3">
        <f t="shared" si="196"/>
        <v>26676.79</v>
      </c>
      <c r="AA3188" s="8">
        <f t="shared" si="197"/>
        <v>0</v>
      </c>
    </row>
    <row r="3189" spans="1:27" ht="10.5" x14ac:dyDescent="0.15">
      <c r="A3189" s="1" t="s">
        <v>39940</v>
      </c>
      <c r="B3189" s="1" t="s">
        <v>0</v>
      </c>
      <c r="C3189" s="1" t="s">
        <v>22</v>
      </c>
      <c r="E3189" s="1" t="s">
        <v>39941</v>
      </c>
      <c r="F3189" s="1" t="s">
        <v>2</v>
      </c>
      <c r="G3189" s="1" t="s">
        <v>38693</v>
      </c>
      <c r="H3189" s="1" t="s">
        <v>39942</v>
      </c>
      <c r="I3189" s="1" t="s">
        <v>238</v>
      </c>
      <c r="J3189" s="1" t="s">
        <v>18</v>
      </c>
      <c r="K3189" s="1" t="s">
        <v>10315</v>
      </c>
      <c r="L3189" s="1" t="s">
        <v>6</v>
      </c>
      <c r="M3189" s="1" t="s">
        <v>120</v>
      </c>
      <c r="N3189" s="1" t="s">
        <v>120</v>
      </c>
      <c r="O3189" s="1" t="s">
        <v>7</v>
      </c>
      <c r="P3189" s="1" t="s">
        <v>495</v>
      </c>
      <c r="Q3189" s="1" t="s">
        <v>476</v>
      </c>
      <c r="R3189" s="1" t="s">
        <v>488</v>
      </c>
      <c r="S3189" s="1" t="s">
        <v>2</v>
      </c>
      <c r="T3189" s="21">
        <v>0</v>
      </c>
      <c r="U3189" s="21">
        <v>50520</v>
      </c>
      <c r="V3189" s="21">
        <f t="shared" si="198"/>
        <v>50520</v>
      </c>
      <c r="W3189" s="23">
        <f t="shared" si="199"/>
        <v>0</v>
      </c>
      <c r="X3189" s="3">
        <v>0</v>
      </c>
      <c r="Y3189" s="2">
        <v>26460</v>
      </c>
      <c r="Z3189" s="3">
        <f t="shared" si="196"/>
        <v>26460</v>
      </c>
      <c r="AA3189" s="8">
        <f t="shared" si="197"/>
        <v>0</v>
      </c>
    </row>
    <row r="3190" spans="1:27" ht="10.5" x14ac:dyDescent="0.15">
      <c r="A3190" s="1" t="s">
        <v>28967</v>
      </c>
      <c r="B3190" s="1" t="s">
        <v>0</v>
      </c>
      <c r="C3190" s="1" t="s">
        <v>22</v>
      </c>
      <c r="E3190" s="1" t="s">
        <v>20447</v>
      </c>
      <c r="F3190" s="1" t="s">
        <v>2</v>
      </c>
      <c r="G3190" s="1" t="s">
        <v>20448</v>
      </c>
      <c r="H3190" s="1" t="s">
        <v>28968</v>
      </c>
      <c r="I3190" s="1" t="s">
        <v>117</v>
      </c>
      <c r="J3190" s="1" t="s">
        <v>118</v>
      </c>
      <c r="K3190" s="1" t="s">
        <v>6709</v>
      </c>
      <c r="L3190" s="1" t="s">
        <v>2</v>
      </c>
      <c r="M3190" s="1" t="s">
        <v>120</v>
      </c>
      <c r="N3190" s="1" t="s">
        <v>120</v>
      </c>
      <c r="O3190" s="1" t="s">
        <v>7</v>
      </c>
      <c r="P3190" s="1" t="s">
        <v>1899</v>
      </c>
      <c r="Q3190" s="1" t="s">
        <v>476</v>
      </c>
      <c r="R3190" s="1" t="s">
        <v>477</v>
      </c>
      <c r="S3190" s="1" t="s">
        <v>28969</v>
      </c>
      <c r="T3190" s="21">
        <v>0</v>
      </c>
      <c r="U3190" s="21">
        <v>44882.73</v>
      </c>
      <c r="V3190" s="21">
        <f t="shared" si="198"/>
        <v>44882.73</v>
      </c>
      <c r="W3190" s="23">
        <f t="shared" si="199"/>
        <v>0</v>
      </c>
      <c r="X3190" s="3">
        <v>0</v>
      </c>
      <c r="Y3190" s="2">
        <v>27526.799999999999</v>
      </c>
      <c r="Z3190" s="3">
        <f t="shared" si="196"/>
        <v>27526.799999999999</v>
      </c>
      <c r="AA3190" s="8">
        <f t="shared" si="197"/>
        <v>0</v>
      </c>
    </row>
    <row r="3191" spans="1:27" ht="10.5" x14ac:dyDescent="0.15">
      <c r="A3191" s="1" t="s">
        <v>44172</v>
      </c>
      <c r="B3191" s="1" t="s">
        <v>0</v>
      </c>
      <c r="C3191" s="1" t="s">
        <v>22</v>
      </c>
      <c r="E3191" s="1" t="s">
        <v>44173</v>
      </c>
      <c r="F3191" s="1" t="s">
        <v>2</v>
      </c>
      <c r="G3191" s="1" t="s">
        <v>44174</v>
      </c>
      <c r="H3191" s="1" t="s">
        <v>44175</v>
      </c>
      <c r="I3191" s="1" t="s">
        <v>7856</v>
      </c>
      <c r="J3191" s="1" t="s">
        <v>64</v>
      </c>
      <c r="K3191" s="1" t="s">
        <v>7857</v>
      </c>
      <c r="L3191" s="1" t="s">
        <v>6</v>
      </c>
      <c r="M3191" s="1" t="s">
        <v>120</v>
      </c>
      <c r="N3191" s="1" t="s">
        <v>120</v>
      </c>
      <c r="O3191" s="1" t="s">
        <v>7</v>
      </c>
      <c r="P3191" s="1" t="s">
        <v>1194</v>
      </c>
      <c r="Q3191" s="1" t="s">
        <v>476</v>
      </c>
      <c r="R3191" s="1" t="s">
        <v>477</v>
      </c>
      <c r="S3191" s="1" t="s">
        <v>44176</v>
      </c>
      <c r="T3191" s="21">
        <v>0</v>
      </c>
      <c r="U3191" s="21">
        <v>101488.52</v>
      </c>
      <c r="V3191" s="21">
        <f t="shared" si="198"/>
        <v>101488.52</v>
      </c>
      <c r="W3191" s="23">
        <f t="shared" si="199"/>
        <v>0</v>
      </c>
      <c r="X3191" s="3">
        <v>0</v>
      </c>
      <c r="Y3191" s="2">
        <v>26433.21</v>
      </c>
      <c r="Z3191" s="3">
        <f t="shared" si="196"/>
        <v>26433.21</v>
      </c>
      <c r="AA3191" s="8">
        <f t="shared" si="197"/>
        <v>0</v>
      </c>
    </row>
    <row r="3192" spans="1:27" ht="10.5" x14ac:dyDescent="0.15">
      <c r="A3192" s="1" t="s">
        <v>29797</v>
      </c>
      <c r="B3192" s="1" t="s">
        <v>0</v>
      </c>
      <c r="C3192" s="1" t="s">
        <v>22</v>
      </c>
      <c r="E3192" s="1" t="s">
        <v>29798</v>
      </c>
      <c r="F3192" s="1" t="s">
        <v>2</v>
      </c>
      <c r="G3192" s="1" t="s">
        <v>29792</v>
      </c>
      <c r="H3192" s="1" t="s">
        <v>29799</v>
      </c>
      <c r="I3192" s="1" t="s">
        <v>29800</v>
      </c>
      <c r="J3192" s="1" t="s">
        <v>37</v>
      </c>
      <c r="K3192" s="1" t="s">
        <v>29801</v>
      </c>
      <c r="L3192" s="1" t="s">
        <v>2</v>
      </c>
      <c r="M3192" s="1" t="s">
        <v>120</v>
      </c>
      <c r="N3192" s="1" t="s">
        <v>120</v>
      </c>
      <c r="O3192" s="1" t="s">
        <v>7</v>
      </c>
      <c r="P3192" s="1" t="s">
        <v>747</v>
      </c>
      <c r="Q3192" s="1" t="s">
        <v>476</v>
      </c>
      <c r="R3192" s="1" t="s">
        <v>488</v>
      </c>
      <c r="S3192" s="1" t="s">
        <v>2</v>
      </c>
      <c r="T3192" s="21">
        <v>0</v>
      </c>
      <c r="U3192" s="21">
        <v>118140</v>
      </c>
      <c r="V3192" s="21">
        <f t="shared" si="198"/>
        <v>118140</v>
      </c>
      <c r="W3192" s="23">
        <f t="shared" si="199"/>
        <v>0</v>
      </c>
      <c r="X3192" s="3">
        <v>0</v>
      </c>
      <c r="Y3192" s="2">
        <v>26412</v>
      </c>
      <c r="Z3192" s="3">
        <f t="shared" si="196"/>
        <v>26412</v>
      </c>
      <c r="AA3192" s="8">
        <f t="shared" si="197"/>
        <v>0</v>
      </c>
    </row>
    <row r="3193" spans="1:27" ht="10.5" x14ac:dyDescent="0.15">
      <c r="A3193" s="1" t="s">
        <v>32220</v>
      </c>
      <c r="B3193" s="1" t="s">
        <v>0</v>
      </c>
      <c r="C3193" s="1" t="s">
        <v>22</v>
      </c>
      <c r="E3193" s="1" t="s">
        <v>32221</v>
      </c>
      <c r="F3193" s="1" t="s">
        <v>2</v>
      </c>
      <c r="G3193" s="1" t="s">
        <v>25789</v>
      </c>
      <c r="H3193" s="1" t="s">
        <v>32222</v>
      </c>
      <c r="I3193" s="1" t="s">
        <v>32223</v>
      </c>
      <c r="J3193" s="1" t="s">
        <v>18</v>
      </c>
      <c r="K3193" s="1" t="s">
        <v>32224</v>
      </c>
      <c r="L3193" s="1" t="s">
        <v>2</v>
      </c>
      <c r="M3193" s="1" t="s">
        <v>120</v>
      </c>
      <c r="N3193" s="1" t="s">
        <v>120</v>
      </c>
      <c r="O3193" s="1" t="s">
        <v>7</v>
      </c>
      <c r="P3193" s="1" t="s">
        <v>747</v>
      </c>
      <c r="Q3193" s="1" t="s">
        <v>476</v>
      </c>
      <c r="R3193" s="1" t="s">
        <v>488</v>
      </c>
      <c r="S3193" s="1" t="s">
        <v>2</v>
      </c>
      <c r="T3193" s="21">
        <v>0</v>
      </c>
      <c r="U3193" s="21">
        <v>94824</v>
      </c>
      <c r="V3193" s="21">
        <f t="shared" si="198"/>
        <v>94824</v>
      </c>
      <c r="W3193" s="23">
        <f t="shared" si="199"/>
        <v>0</v>
      </c>
      <c r="X3193" s="3">
        <v>0</v>
      </c>
      <c r="Y3193" s="2">
        <v>26412</v>
      </c>
      <c r="Z3193" s="3">
        <f t="shared" si="196"/>
        <v>26412</v>
      </c>
      <c r="AA3193" s="8">
        <f t="shared" si="197"/>
        <v>0</v>
      </c>
    </row>
    <row r="3194" spans="1:27" ht="10.5" x14ac:dyDescent="0.15">
      <c r="A3194" s="1" t="s">
        <v>42223</v>
      </c>
      <c r="B3194" s="1" t="s">
        <v>0</v>
      </c>
      <c r="C3194" s="1" t="s">
        <v>22</v>
      </c>
      <c r="E3194" s="1" t="s">
        <v>31063</v>
      </c>
      <c r="F3194" s="1" t="s">
        <v>2</v>
      </c>
      <c r="G3194" s="1" t="s">
        <v>6845</v>
      </c>
      <c r="H3194" s="1" t="s">
        <v>30094</v>
      </c>
      <c r="I3194" s="1" t="s">
        <v>377</v>
      </c>
      <c r="J3194" s="1" t="s">
        <v>210</v>
      </c>
      <c r="K3194" s="1" t="s">
        <v>773</v>
      </c>
      <c r="L3194" s="1" t="s">
        <v>34</v>
      </c>
      <c r="M3194" s="1" t="s">
        <v>289</v>
      </c>
      <c r="N3194" s="1" t="s">
        <v>6847</v>
      </c>
      <c r="O3194" s="1" t="s">
        <v>7</v>
      </c>
      <c r="P3194" s="1" t="s">
        <v>1194</v>
      </c>
      <c r="Q3194" s="1" t="s">
        <v>476</v>
      </c>
      <c r="R3194" s="1" t="s">
        <v>477</v>
      </c>
      <c r="S3194" s="1" t="s">
        <v>2</v>
      </c>
      <c r="T3194" s="21">
        <v>0</v>
      </c>
      <c r="U3194" s="21">
        <v>28685.98</v>
      </c>
      <c r="V3194" s="21">
        <f t="shared" si="198"/>
        <v>28685.98</v>
      </c>
      <c r="W3194" s="23">
        <f t="shared" si="199"/>
        <v>0</v>
      </c>
      <c r="X3194" s="3">
        <v>0</v>
      </c>
      <c r="Y3194" s="2">
        <v>26381.52</v>
      </c>
      <c r="Z3194" s="3">
        <f t="shared" si="196"/>
        <v>26381.52</v>
      </c>
      <c r="AA3194" s="8">
        <f t="shared" si="197"/>
        <v>0</v>
      </c>
    </row>
    <row r="3195" spans="1:27" ht="10.5" x14ac:dyDescent="0.15">
      <c r="A3195" s="1" t="s">
        <v>26133</v>
      </c>
      <c r="B3195" s="1" t="s">
        <v>0</v>
      </c>
      <c r="C3195" s="1" t="s">
        <v>22</v>
      </c>
      <c r="E3195" s="1" t="s">
        <v>26134</v>
      </c>
      <c r="F3195" s="1" t="s">
        <v>2</v>
      </c>
      <c r="G3195" s="1" t="s">
        <v>26135</v>
      </c>
      <c r="H3195" s="1" t="s">
        <v>26136</v>
      </c>
      <c r="I3195" s="1" t="s">
        <v>13655</v>
      </c>
      <c r="J3195" s="1" t="s">
        <v>40</v>
      </c>
      <c r="K3195" s="1" t="s">
        <v>13779</v>
      </c>
      <c r="L3195" s="1" t="s">
        <v>2</v>
      </c>
      <c r="M3195" s="1" t="s">
        <v>120</v>
      </c>
      <c r="N3195" s="1" t="s">
        <v>120</v>
      </c>
      <c r="O3195" s="1" t="s">
        <v>7</v>
      </c>
      <c r="P3195" s="1" t="s">
        <v>1242</v>
      </c>
      <c r="Q3195" s="1" t="s">
        <v>476</v>
      </c>
      <c r="R3195" s="1" t="s">
        <v>503</v>
      </c>
      <c r="S3195" s="1" t="s">
        <v>2</v>
      </c>
      <c r="T3195" s="21">
        <v>0</v>
      </c>
      <c r="U3195" s="21">
        <v>37595.599999999999</v>
      </c>
      <c r="V3195" s="21">
        <f t="shared" si="198"/>
        <v>37595.599999999999</v>
      </c>
      <c r="W3195" s="23">
        <f t="shared" si="199"/>
        <v>0</v>
      </c>
      <c r="X3195" s="3">
        <v>0</v>
      </c>
      <c r="Y3195" s="2">
        <v>26367.64</v>
      </c>
      <c r="Z3195" s="3">
        <f t="shared" si="196"/>
        <v>26367.64</v>
      </c>
      <c r="AA3195" s="8">
        <f t="shared" si="197"/>
        <v>0</v>
      </c>
    </row>
    <row r="3196" spans="1:27" ht="10.5" x14ac:dyDescent="0.15">
      <c r="A3196" s="1" t="s">
        <v>35542</v>
      </c>
      <c r="B3196" s="1" t="s">
        <v>0</v>
      </c>
      <c r="C3196" s="1" t="s">
        <v>22</v>
      </c>
      <c r="E3196" s="1" t="s">
        <v>35543</v>
      </c>
      <c r="F3196" s="1" t="s">
        <v>2</v>
      </c>
      <c r="G3196" s="1" t="s">
        <v>35544</v>
      </c>
      <c r="H3196" s="1" t="s">
        <v>35545</v>
      </c>
      <c r="I3196" s="1" t="s">
        <v>35546</v>
      </c>
      <c r="J3196" s="1" t="s">
        <v>130</v>
      </c>
      <c r="K3196" s="1" t="s">
        <v>35547</v>
      </c>
      <c r="L3196" s="1" t="s">
        <v>72</v>
      </c>
      <c r="M3196" s="1" t="s">
        <v>289</v>
      </c>
      <c r="N3196" s="1" t="s">
        <v>6847</v>
      </c>
      <c r="O3196" s="1" t="s">
        <v>7</v>
      </c>
      <c r="P3196" s="1" t="s">
        <v>1435</v>
      </c>
      <c r="Q3196" s="1" t="s">
        <v>476</v>
      </c>
      <c r="R3196" s="1" t="s">
        <v>477</v>
      </c>
      <c r="S3196" s="1" t="s">
        <v>35548</v>
      </c>
      <c r="T3196" s="21">
        <v>0</v>
      </c>
      <c r="U3196" s="21">
        <v>22463.279999999999</v>
      </c>
      <c r="V3196" s="21">
        <f t="shared" si="198"/>
        <v>22463.279999999999</v>
      </c>
      <c r="W3196" s="23">
        <f t="shared" si="199"/>
        <v>0</v>
      </c>
      <c r="X3196" s="3">
        <v>0</v>
      </c>
      <c r="Y3196" s="2">
        <v>26319.599999999999</v>
      </c>
      <c r="Z3196" s="3">
        <f t="shared" si="196"/>
        <v>26319.599999999999</v>
      </c>
      <c r="AA3196" s="8">
        <f t="shared" si="197"/>
        <v>0</v>
      </c>
    </row>
    <row r="3197" spans="1:27" ht="10.5" x14ac:dyDescent="0.15">
      <c r="A3197" s="1" t="s">
        <v>30060</v>
      </c>
      <c r="B3197" s="1" t="s">
        <v>0</v>
      </c>
      <c r="C3197" s="1" t="s">
        <v>22</v>
      </c>
      <c r="E3197" s="1" t="s">
        <v>30061</v>
      </c>
      <c r="F3197" s="1" t="s">
        <v>2</v>
      </c>
      <c r="G3197" s="1" t="s">
        <v>30062</v>
      </c>
      <c r="H3197" s="1" t="s">
        <v>30063</v>
      </c>
      <c r="I3197" s="1" t="s">
        <v>30064</v>
      </c>
      <c r="J3197" s="1" t="s">
        <v>71</v>
      </c>
      <c r="K3197" s="1" t="s">
        <v>30065</v>
      </c>
      <c r="L3197" s="1" t="s">
        <v>34</v>
      </c>
      <c r="M3197" s="1" t="s">
        <v>120</v>
      </c>
      <c r="N3197" s="1" t="s">
        <v>120</v>
      </c>
      <c r="O3197" s="1" t="s">
        <v>7</v>
      </c>
      <c r="P3197" s="1" t="s">
        <v>1473</v>
      </c>
      <c r="Q3197" s="1" t="s">
        <v>476</v>
      </c>
      <c r="R3197" s="1" t="s">
        <v>477</v>
      </c>
      <c r="S3197" s="1" t="s">
        <v>30066</v>
      </c>
      <c r="T3197" s="21">
        <v>0</v>
      </c>
      <c r="U3197" s="21">
        <v>60963.360000000001</v>
      </c>
      <c r="V3197" s="21">
        <f t="shared" si="198"/>
        <v>60963.360000000001</v>
      </c>
      <c r="W3197" s="23">
        <f t="shared" si="199"/>
        <v>0</v>
      </c>
      <c r="X3197" s="3">
        <v>0</v>
      </c>
      <c r="Y3197" s="2">
        <v>26853.1</v>
      </c>
      <c r="Z3197" s="3">
        <f t="shared" si="196"/>
        <v>26853.1</v>
      </c>
      <c r="AA3197" s="8">
        <f t="shared" si="197"/>
        <v>0</v>
      </c>
    </row>
    <row r="3198" spans="1:27" ht="10.5" x14ac:dyDescent="0.15">
      <c r="A3198" s="1" t="s">
        <v>47991</v>
      </c>
      <c r="B3198" s="1" t="s">
        <v>0</v>
      </c>
      <c r="C3198" s="1" t="s">
        <v>22</v>
      </c>
      <c r="E3198" s="1" t="s">
        <v>47992</v>
      </c>
      <c r="F3198" s="1" t="s">
        <v>2</v>
      </c>
      <c r="G3198" s="1" t="s">
        <v>2</v>
      </c>
      <c r="H3198" s="1" t="s">
        <v>47993</v>
      </c>
      <c r="I3198" s="1" t="s">
        <v>5036</v>
      </c>
      <c r="J3198" s="1" t="s">
        <v>126</v>
      </c>
      <c r="K3198" s="1" t="s">
        <v>5037</v>
      </c>
      <c r="L3198" s="1" t="s">
        <v>6</v>
      </c>
      <c r="M3198" s="1" t="s">
        <v>120</v>
      </c>
      <c r="N3198" s="1" t="s">
        <v>120</v>
      </c>
      <c r="O3198" s="1" t="s">
        <v>7</v>
      </c>
      <c r="P3198" s="1" t="s">
        <v>761</v>
      </c>
      <c r="Q3198" s="1" t="s">
        <v>476</v>
      </c>
      <c r="R3198" s="1" t="s">
        <v>488</v>
      </c>
      <c r="S3198" s="1" t="s">
        <v>2</v>
      </c>
      <c r="T3198" s="21">
        <v>0</v>
      </c>
      <c r="U3198" s="21">
        <v>44820</v>
      </c>
      <c r="V3198" s="21">
        <f t="shared" si="198"/>
        <v>44820</v>
      </c>
      <c r="W3198" s="23">
        <f t="shared" si="199"/>
        <v>0</v>
      </c>
      <c r="X3198" s="3">
        <v>0</v>
      </c>
      <c r="Y3198" s="2">
        <v>26130</v>
      </c>
      <c r="Z3198" s="3">
        <f t="shared" si="196"/>
        <v>26130</v>
      </c>
      <c r="AA3198" s="8">
        <f t="shared" si="197"/>
        <v>0</v>
      </c>
    </row>
    <row r="3199" spans="1:27" ht="10.5" x14ac:dyDescent="0.15">
      <c r="A3199" s="1" t="s">
        <v>29225</v>
      </c>
      <c r="B3199" s="1" t="s">
        <v>0</v>
      </c>
      <c r="C3199" s="1" t="s">
        <v>22</v>
      </c>
      <c r="E3199" s="1" t="s">
        <v>29226</v>
      </c>
      <c r="F3199" s="1" t="s">
        <v>2</v>
      </c>
      <c r="G3199" s="1" t="s">
        <v>3615</v>
      </c>
      <c r="H3199" s="1" t="s">
        <v>29227</v>
      </c>
      <c r="I3199" s="1" t="s">
        <v>2038</v>
      </c>
      <c r="J3199" s="1" t="s">
        <v>104</v>
      </c>
      <c r="K3199" s="1" t="s">
        <v>29228</v>
      </c>
      <c r="L3199" s="1" t="s">
        <v>18546</v>
      </c>
      <c r="M3199" s="1" t="s">
        <v>120</v>
      </c>
      <c r="N3199" s="1" t="s">
        <v>3615</v>
      </c>
      <c r="O3199" s="1" t="s">
        <v>7</v>
      </c>
      <c r="P3199" s="1" t="s">
        <v>747</v>
      </c>
      <c r="Q3199" s="1" t="s">
        <v>476</v>
      </c>
      <c r="R3199" s="1" t="s">
        <v>488</v>
      </c>
      <c r="S3199" s="1" t="s">
        <v>2</v>
      </c>
      <c r="T3199" s="21">
        <v>0</v>
      </c>
      <c r="U3199" s="21">
        <v>58771.76</v>
      </c>
      <c r="V3199" s="21">
        <f t="shared" si="198"/>
        <v>58771.76</v>
      </c>
      <c r="W3199" s="23">
        <f t="shared" si="199"/>
        <v>0</v>
      </c>
      <c r="X3199" s="3">
        <v>0</v>
      </c>
      <c r="Y3199" s="2">
        <v>26125.52</v>
      </c>
      <c r="Z3199" s="3">
        <f t="shared" si="196"/>
        <v>26125.52</v>
      </c>
      <c r="AA3199" s="8">
        <f t="shared" si="197"/>
        <v>0</v>
      </c>
    </row>
    <row r="3200" spans="1:27" ht="10.5" x14ac:dyDescent="0.15">
      <c r="A3200" s="1" t="s">
        <v>25703</v>
      </c>
      <c r="B3200" s="1" t="s">
        <v>0</v>
      </c>
      <c r="C3200" s="1" t="s">
        <v>22</v>
      </c>
      <c r="E3200" s="1" t="s">
        <v>25704</v>
      </c>
      <c r="F3200" s="1" t="s">
        <v>2</v>
      </c>
      <c r="G3200" s="1" t="s">
        <v>25705</v>
      </c>
      <c r="H3200" s="1" t="s">
        <v>25706</v>
      </c>
      <c r="I3200" s="1" t="s">
        <v>442</v>
      </c>
      <c r="J3200" s="1" t="s">
        <v>24</v>
      </c>
      <c r="K3200" s="1" t="s">
        <v>1037</v>
      </c>
      <c r="L3200" s="1" t="s">
        <v>2</v>
      </c>
      <c r="M3200" s="1" t="s">
        <v>120</v>
      </c>
      <c r="N3200" s="1" t="s">
        <v>120</v>
      </c>
      <c r="O3200" s="1" t="s">
        <v>7</v>
      </c>
      <c r="P3200" s="1" t="s">
        <v>1899</v>
      </c>
      <c r="Q3200" s="1" t="s">
        <v>476</v>
      </c>
      <c r="R3200" s="1" t="s">
        <v>477</v>
      </c>
      <c r="S3200" s="1" t="s">
        <v>2</v>
      </c>
      <c r="T3200" s="21">
        <v>0</v>
      </c>
      <c r="U3200" s="21">
        <v>65412</v>
      </c>
      <c r="V3200" s="21">
        <f t="shared" si="198"/>
        <v>65412</v>
      </c>
      <c r="W3200" s="23">
        <f t="shared" si="199"/>
        <v>0</v>
      </c>
      <c r="X3200" s="3">
        <v>0</v>
      </c>
      <c r="Y3200" s="2">
        <v>26100</v>
      </c>
      <c r="Z3200" s="3">
        <f t="shared" si="196"/>
        <v>26100</v>
      </c>
      <c r="AA3200" s="8">
        <f t="shared" si="197"/>
        <v>0</v>
      </c>
    </row>
    <row r="3201" spans="1:27" ht="10.5" x14ac:dyDescent="0.15">
      <c r="A3201" s="1" t="s">
        <v>36337</v>
      </c>
      <c r="B3201" s="1" t="s">
        <v>0</v>
      </c>
      <c r="C3201" s="1" t="s">
        <v>22</v>
      </c>
      <c r="E3201" s="1" t="s">
        <v>35512</v>
      </c>
      <c r="F3201" s="1" t="s">
        <v>2</v>
      </c>
      <c r="G3201" s="1" t="s">
        <v>6845</v>
      </c>
      <c r="H3201" s="1" t="s">
        <v>36338</v>
      </c>
      <c r="I3201" s="1" t="s">
        <v>5160</v>
      </c>
      <c r="J3201" s="1" t="s">
        <v>37</v>
      </c>
      <c r="K3201" s="1" t="s">
        <v>33142</v>
      </c>
      <c r="L3201" s="1" t="s">
        <v>34</v>
      </c>
      <c r="M3201" s="1" t="s">
        <v>289</v>
      </c>
      <c r="N3201" s="1" t="s">
        <v>6847</v>
      </c>
      <c r="O3201" s="1" t="s">
        <v>7</v>
      </c>
      <c r="P3201" s="1" t="s">
        <v>2675</v>
      </c>
      <c r="Q3201" s="1" t="s">
        <v>476</v>
      </c>
      <c r="R3201" s="1" t="s">
        <v>488</v>
      </c>
      <c r="S3201" s="1" t="s">
        <v>36339</v>
      </c>
      <c r="T3201" s="21">
        <v>0</v>
      </c>
      <c r="U3201" s="21">
        <v>28020.82</v>
      </c>
      <c r="V3201" s="21">
        <f t="shared" si="198"/>
        <v>28020.82</v>
      </c>
      <c r="W3201" s="23">
        <f t="shared" si="199"/>
        <v>0</v>
      </c>
      <c r="X3201" s="3">
        <v>0</v>
      </c>
      <c r="Y3201" s="2">
        <v>26066.82</v>
      </c>
      <c r="Z3201" s="3">
        <f t="shared" si="196"/>
        <v>26066.82</v>
      </c>
      <c r="AA3201" s="8">
        <f t="shared" si="197"/>
        <v>0</v>
      </c>
    </row>
    <row r="3202" spans="1:27" ht="10.5" x14ac:dyDescent="0.15">
      <c r="A3202" s="1" t="s">
        <v>30639</v>
      </c>
      <c r="B3202" s="1" t="s">
        <v>0</v>
      </c>
      <c r="C3202" s="1" t="s">
        <v>22</v>
      </c>
      <c r="E3202" s="1" t="s">
        <v>30640</v>
      </c>
      <c r="F3202" s="1" t="s">
        <v>2</v>
      </c>
      <c r="G3202" s="1" t="s">
        <v>30641</v>
      </c>
      <c r="H3202" s="1" t="s">
        <v>30642</v>
      </c>
      <c r="I3202" s="1" t="s">
        <v>20205</v>
      </c>
      <c r="J3202" s="1" t="s">
        <v>93</v>
      </c>
      <c r="K3202" s="1" t="s">
        <v>20206</v>
      </c>
      <c r="L3202" s="1" t="s">
        <v>2</v>
      </c>
      <c r="M3202" s="1" t="s">
        <v>120</v>
      </c>
      <c r="N3202" s="1" t="s">
        <v>120</v>
      </c>
      <c r="O3202" s="1" t="s">
        <v>7</v>
      </c>
      <c r="P3202" s="1" t="s">
        <v>495</v>
      </c>
      <c r="Q3202" s="1" t="s">
        <v>476</v>
      </c>
      <c r="R3202" s="1" t="s">
        <v>488</v>
      </c>
      <c r="S3202" s="1" t="s">
        <v>2</v>
      </c>
      <c r="T3202" s="21">
        <v>0</v>
      </c>
      <c r="U3202" s="21">
        <v>92804</v>
      </c>
      <c r="V3202" s="21">
        <f t="shared" si="198"/>
        <v>92804</v>
      </c>
      <c r="W3202" s="23">
        <f t="shared" si="199"/>
        <v>0</v>
      </c>
      <c r="X3202" s="3">
        <v>0</v>
      </c>
      <c r="Y3202" s="2">
        <v>26040</v>
      </c>
      <c r="Z3202" s="3">
        <f t="shared" ref="Z3202:Z3265" si="200">SUM(X3202:Y3202)</f>
        <v>26040</v>
      </c>
      <c r="AA3202" s="8">
        <f t="shared" ref="AA3202:AA3265" si="201">X3202/Z3202</f>
        <v>0</v>
      </c>
    </row>
    <row r="3203" spans="1:27" ht="10.5" x14ac:dyDescent="0.15">
      <c r="A3203" s="1" t="s">
        <v>47003</v>
      </c>
      <c r="B3203" s="1" t="s">
        <v>0</v>
      </c>
      <c r="C3203" s="1" t="s">
        <v>22</v>
      </c>
      <c r="E3203" s="1" t="s">
        <v>47004</v>
      </c>
      <c r="F3203" s="1" t="s">
        <v>2</v>
      </c>
      <c r="G3203" s="1" t="s">
        <v>29813</v>
      </c>
      <c r="H3203" s="1" t="s">
        <v>27443</v>
      </c>
      <c r="I3203" s="1" t="s">
        <v>2039</v>
      </c>
      <c r="J3203" s="1" t="s">
        <v>118</v>
      </c>
      <c r="K3203" s="1" t="s">
        <v>3623</v>
      </c>
      <c r="L3203" s="1" t="s">
        <v>6</v>
      </c>
      <c r="M3203" s="1" t="s">
        <v>120</v>
      </c>
      <c r="N3203" s="1" t="s">
        <v>120</v>
      </c>
      <c r="O3203" s="1" t="s">
        <v>7</v>
      </c>
      <c r="P3203" s="1" t="s">
        <v>894</v>
      </c>
      <c r="Q3203" s="1" t="s">
        <v>476</v>
      </c>
      <c r="R3203" s="1" t="s">
        <v>503</v>
      </c>
      <c r="S3203" s="1" t="s">
        <v>2</v>
      </c>
      <c r="T3203" s="21">
        <v>0</v>
      </c>
      <c r="U3203" s="21">
        <v>60600</v>
      </c>
      <c r="V3203" s="21">
        <f t="shared" ref="V3203:V3266" si="202">SUM(T3203:U3203)</f>
        <v>60600</v>
      </c>
      <c r="W3203" s="23">
        <f t="shared" ref="W3203:W3266" si="203">T3203/V3203</f>
        <v>0</v>
      </c>
      <c r="X3203" s="3">
        <v>0</v>
      </c>
      <c r="Y3203" s="2">
        <v>26040</v>
      </c>
      <c r="Z3203" s="3">
        <f t="shared" si="200"/>
        <v>26040</v>
      </c>
      <c r="AA3203" s="8">
        <f t="shared" si="201"/>
        <v>0</v>
      </c>
    </row>
    <row r="3204" spans="1:27" ht="10.5" x14ac:dyDescent="0.15">
      <c r="A3204" s="1" t="s">
        <v>48227</v>
      </c>
      <c r="B3204" s="1" t="s">
        <v>0</v>
      </c>
      <c r="C3204" s="1" t="s">
        <v>22</v>
      </c>
      <c r="E3204" s="1" t="s">
        <v>48228</v>
      </c>
      <c r="F3204" s="1" t="s">
        <v>2</v>
      </c>
      <c r="G3204" s="1" t="s">
        <v>46305</v>
      </c>
      <c r="H3204" s="1" t="s">
        <v>48229</v>
      </c>
      <c r="I3204" s="1" t="s">
        <v>9869</v>
      </c>
      <c r="J3204" s="1" t="s">
        <v>37</v>
      </c>
      <c r="K3204" s="1" t="s">
        <v>9870</v>
      </c>
      <c r="L3204" s="1" t="s">
        <v>2</v>
      </c>
      <c r="M3204" s="1" t="s">
        <v>120</v>
      </c>
      <c r="N3204" s="1" t="s">
        <v>120</v>
      </c>
      <c r="O3204" s="1" t="s">
        <v>7</v>
      </c>
      <c r="P3204" s="1" t="s">
        <v>747</v>
      </c>
      <c r="Q3204" s="1" t="s">
        <v>476</v>
      </c>
      <c r="R3204" s="1" t="s">
        <v>488</v>
      </c>
      <c r="S3204" s="1" t="s">
        <v>2</v>
      </c>
      <c r="T3204" s="21">
        <v>0</v>
      </c>
      <c r="U3204" s="21">
        <v>65004</v>
      </c>
      <c r="V3204" s="21">
        <f t="shared" si="202"/>
        <v>65004</v>
      </c>
      <c r="W3204" s="23">
        <f t="shared" si="203"/>
        <v>0</v>
      </c>
      <c r="X3204" s="3">
        <v>0</v>
      </c>
      <c r="Y3204" s="2">
        <v>26040</v>
      </c>
      <c r="Z3204" s="3">
        <f t="shared" si="200"/>
        <v>26040</v>
      </c>
      <c r="AA3204" s="8">
        <f t="shared" si="201"/>
        <v>0</v>
      </c>
    </row>
    <row r="3205" spans="1:27" ht="10.5" x14ac:dyDescent="0.15">
      <c r="A3205" s="1" t="s">
        <v>25553</v>
      </c>
      <c r="B3205" s="1" t="s">
        <v>0</v>
      </c>
      <c r="C3205" s="1" t="s">
        <v>22</v>
      </c>
      <c r="E3205" s="1" t="s">
        <v>25554</v>
      </c>
      <c r="F3205" s="1" t="s">
        <v>25555</v>
      </c>
      <c r="G3205" s="1" t="s">
        <v>2</v>
      </c>
      <c r="H3205" s="1" t="s">
        <v>25556</v>
      </c>
      <c r="I3205" s="1" t="s">
        <v>52</v>
      </c>
      <c r="J3205" s="1" t="s">
        <v>53</v>
      </c>
      <c r="K3205" s="1" t="s">
        <v>54</v>
      </c>
      <c r="L3205" s="1" t="s">
        <v>2</v>
      </c>
      <c r="M3205" s="1" t="s">
        <v>120</v>
      </c>
      <c r="N3205" s="1" t="s">
        <v>120</v>
      </c>
      <c r="O3205" s="1" t="s">
        <v>8937</v>
      </c>
      <c r="P3205" s="1" t="s">
        <v>2379</v>
      </c>
      <c r="Q3205" s="1" t="s">
        <v>476</v>
      </c>
      <c r="R3205" s="1" t="s">
        <v>477</v>
      </c>
      <c r="S3205" s="1" t="s">
        <v>25557</v>
      </c>
      <c r="T3205" s="21">
        <v>0</v>
      </c>
      <c r="U3205" s="21">
        <v>63360</v>
      </c>
      <c r="V3205" s="21">
        <f t="shared" si="202"/>
        <v>63360</v>
      </c>
      <c r="W3205" s="23">
        <f t="shared" si="203"/>
        <v>0</v>
      </c>
      <c r="X3205" s="3">
        <v>0</v>
      </c>
      <c r="Y3205" s="2">
        <v>26004</v>
      </c>
      <c r="Z3205" s="3">
        <f t="shared" si="200"/>
        <v>26004</v>
      </c>
      <c r="AA3205" s="8">
        <f t="shared" si="201"/>
        <v>0</v>
      </c>
    </row>
    <row r="3206" spans="1:27" ht="10.5" x14ac:dyDescent="0.15">
      <c r="A3206" s="1" t="s">
        <v>44481</v>
      </c>
      <c r="B3206" s="1" t="s">
        <v>0</v>
      </c>
      <c r="C3206" s="1" t="s">
        <v>22</v>
      </c>
      <c r="E3206" s="1" t="s">
        <v>44482</v>
      </c>
      <c r="F3206" s="1" t="s">
        <v>2</v>
      </c>
      <c r="G3206" s="1" t="s">
        <v>2</v>
      </c>
      <c r="H3206" s="1" t="s">
        <v>44483</v>
      </c>
      <c r="I3206" s="1" t="s">
        <v>3298</v>
      </c>
      <c r="J3206" s="1" t="s">
        <v>118</v>
      </c>
      <c r="K3206" s="1" t="s">
        <v>16109</v>
      </c>
      <c r="L3206" s="1" t="s">
        <v>2</v>
      </c>
      <c r="M3206" s="1" t="s">
        <v>120</v>
      </c>
      <c r="N3206" s="1" t="s">
        <v>120</v>
      </c>
      <c r="O3206" s="1" t="s">
        <v>191</v>
      </c>
      <c r="P3206" s="1" t="s">
        <v>894</v>
      </c>
      <c r="Q3206" s="1" t="s">
        <v>476</v>
      </c>
      <c r="R3206" s="1" t="s">
        <v>503</v>
      </c>
      <c r="S3206" s="1" t="s">
        <v>2</v>
      </c>
      <c r="T3206" s="21">
        <v>0</v>
      </c>
      <c r="U3206" s="21">
        <v>57156</v>
      </c>
      <c r="V3206" s="21">
        <f t="shared" si="202"/>
        <v>57156</v>
      </c>
      <c r="W3206" s="23">
        <f t="shared" si="203"/>
        <v>0</v>
      </c>
      <c r="X3206" s="3">
        <v>0</v>
      </c>
      <c r="Y3206" s="2">
        <v>25840.5</v>
      </c>
      <c r="Z3206" s="3">
        <f t="shared" si="200"/>
        <v>25840.5</v>
      </c>
      <c r="AA3206" s="8">
        <f t="shared" si="201"/>
        <v>0</v>
      </c>
    </row>
    <row r="3207" spans="1:27" ht="10.5" x14ac:dyDescent="0.15">
      <c r="A3207" s="1" t="s">
        <v>36097</v>
      </c>
      <c r="B3207" s="1" t="s">
        <v>0</v>
      </c>
      <c r="C3207" s="1" t="s">
        <v>22</v>
      </c>
      <c r="E3207" s="1" t="s">
        <v>36098</v>
      </c>
      <c r="F3207" s="1" t="s">
        <v>2</v>
      </c>
      <c r="G3207" s="1" t="s">
        <v>2</v>
      </c>
      <c r="H3207" s="1" t="s">
        <v>36099</v>
      </c>
      <c r="I3207" s="1" t="s">
        <v>177</v>
      </c>
      <c r="J3207" s="1" t="s">
        <v>159</v>
      </c>
      <c r="K3207" s="1" t="s">
        <v>32557</v>
      </c>
      <c r="L3207" s="1" t="s">
        <v>2</v>
      </c>
      <c r="M3207" s="1" t="s">
        <v>120</v>
      </c>
      <c r="N3207" s="1" t="s">
        <v>120</v>
      </c>
      <c r="O3207" s="1" t="s">
        <v>7</v>
      </c>
      <c r="P3207" s="1" t="s">
        <v>495</v>
      </c>
      <c r="Q3207" s="1" t="s">
        <v>476</v>
      </c>
      <c r="R3207" s="1" t="s">
        <v>488</v>
      </c>
      <c r="S3207" s="1" t="s">
        <v>2</v>
      </c>
      <c r="T3207" s="21">
        <v>0</v>
      </c>
      <c r="U3207" s="21">
        <v>75910.960000000006</v>
      </c>
      <c r="V3207" s="21">
        <f t="shared" si="202"/>
        <v>75910.960000000006</v>
      </c>
      <c r="W3207" s="23">
        <f t="shared" si="203"/>
        <v>0</v>
      </c>
      <c r="X3207" s="3">
        <v>0</v>
      </c>
      <c r="Y3207" s="2">
        <v>25829.01</v>
      </c>
      <c r="Z3207" s="3">
        <f t="shared" si="200"/>
        <v>25829.01</v>
      </c>
      <c r="AA3207" s="8">
        <f t="shared" si="201"/>
        <v>0</v>
      </c>
    </row>
    <row r="3208" spans="1:27" ht="10.5" x14ac:dyDescent="0.15">
      <c r="A3208" s="1" t="s">
        <v>31566</v>
      </c>
      <c r="B3208" s="1" t="s">
        <v>0</v>
      </c>
      <c r="C3208" s="1" t="s">
        <v>22</v>
      </c>
      <c r="E3208" s="1" t="s">
        <v>31567</v>
      </c>
      <c r="F3208" s="1" t="s">
        <v>2</v>
      </c>
      <c r="G3208" s="1" t="s">
        <v>2</v>
      </c>
      <c r="H3208" s="1" t="s">
        <v>31568</v>
      </c>
      <c r="I3208" s="1" t="s">
        <v>2256</v>
      </c>
      <c r="J3208" s="1" t="s">
        <v>118</v>
      </c>
      <c r="K3208" s="1" t="s">
        <v>5685</v>
      </c>
      <c r="L3208" s="1" t="s">
        <v>2</v>
      </c>
      <c r="M3208" s="1" t="s">
        <v>120</v>
      </c>
      <c r="N3208" s="1" t="s">
        <v>120</v>
      </c>
      <c r="O3208" s="1" t="s">
        <v>7</v>
      </c>
      <c r="P3208" s="1" t="s">
        <v>1899</v>
      </c>
      <c r="Q3208" s="1" t="s">
        <v>476</v>
      </c>
      <c r="R3208" s="1" t="s">
        <v>477</v>
      </c>
      <c r="S3208" s="1" t="s">
        <v>2</v>
      </c>
      <c r="T3208" s="21"/>
      <c r="U3208" s="21"/>
      <c r="V3208" s="21">
        <f t="shared" si="202"/>
        <v>0</v>
      </c>
      <c r="W3208" s="23" t="e">
        <f t="shared" si="203"/>
        <v>#DIV/0!</v>
      </c>
      <c r="X3208" s="3">
        <v>0</v>
      </c>
      <c r="Y3208" s="2">
        <v>26634</v>
      </c>
      <c r="Z3208" s="3">
        <f t="shared" si="200"/>
        <v>26634</v>
      </c>
      <c r="AA3208" s="8">
        <f t="shared" si="201"/>
        <v>0</v>
      </c>
    </row>
    <row r="3209" spans="1:27" ht="10.5" x14ac:dyDescent="0.15">
      <c r="A3209" s="1" t="s">
        <v>46238</v>
      </c>
      <c r="B3209" s="1" t="s">
        <v>0</v>
      </c>
      <c r="C3209" s="1" t="s">
        <v>22</v>
      </c>
      <c r="E3209" s="1" t="s">
        <v>46239</v>
      </c>
      <c r="F3209" s="1" t="s">
        <v>2</v>
      </c>
      <c r="G3209" s="1" t="s">
        <v>2</v>
      </c>
      <c r="H3209" s="1" t="s">
        <v>46240</v>
      </c>
      <c r="I3209" s="1" t="s">
        <v>1562</v>
      </c>
      <c r="J3209" s="1" t="s">
        <v>93</v>
      </c>
      <c r="K3209" s="1" t="s">
        <v>46241</v>
      </c>
      <c r="L3209" s="1" t="s">
        <v>6</v>
      </c>
      <c r="M3209" s="1" t="s">
        <v>120</v>
      </c>
      <c r="N3209" s="1" t="s">
        <v>120</v>
      </c>
      <c r="O3209" s="1" t="s">
        <v>7</v>
      </c>
      <c r="P3209" s="1" t="s">
        <v>495</v>
      </c>
      <c r="Q3209" s="1" t="s">
        <v>476</v>
      </c>
      <c r="R3209" s="1" t="s">
        <v>488</v>
      </c>
      <c r="S3209" s="1" t="s">
        <v>46242</v>
      </c>
      <c r="T3209" s="21">
        <v>0</v>
      </c>
      <c r="U3209" s="21">
        <v>66240</v>
      </c>
      <c r="V3209" s="21">
        <f t="shared" si="202"/>
        <v>66240</v>
      </c>
      <c r="W3209" s="23">
        <f t="shared" si="203"/>
        <v>0</v>
      </c>
      <c r="X3209" s="3">
        <v>0</v>
      </c>
      <c r="Y3209" s="2">
        <v>25806</v>
      </c>
      <c r="Z3209" s="3">
        <f t="shared" si="200"/>
        <v>25806</v>
      </c>
      <c r="AA3209" s="8">
        <f t="shared" si="201"/>
        <v>0</v>
      </c>
    </row>
    <row r="3210" spans="1:27" ht="10.5" x14ac:dyDescent="0.15">
      <c r="A3210" s="1" t="s">
        <v>32241</v>
      </c>
      <c r="B3210" s="1" t="s">
        <v>0</v>
      </c>
      <c r="C3210" s="1" t="s">
        <v>22</v>
      </c>
      <c r="E3210" s="1" t="s">
        <v>30810</v>
      </c>
      <c r="F3210" s="1" t="s">
        <v>2</v>
      </c>
      <c r="G3210" s="1" t="s">
        <v>29792</v>
      </c>
      <c r="H3210" s="1" t="s">
        <v>32242</v>
      </c>
      <c r="I3210" s="1" t="s">
        <v>2149</v>
      </c>
      <c r="J3210" s="1" t="s">
        <v>37</v>
      </c>
      <c r="K3210" s="1" t="s">
        <v>29796</v>
      </c>
      <c r="L3210" s="1" t="s">
        <v>2</v>
      </c>
      <c r="M3210" s="1" t="s">
        <v>120</v>
      </c>
      <c r="N3210" s="1" t="s">
        <v>120</v>
      </c>
      <c r="O3210" s="1" t="s">
        <v>7</v>
      </c>
      <c r="P3210" s="1" t="s">
        <v>747</v>
      </c>
      <c r="Q3210" s="1" t="s">
        <v>476</v>
      </c>
      <c r="R3210" s="1" t="s">
        <v>488</v>
      </c>
      <c r="S3210" s="1" t="s">
        <v>2</v>
      </c>
      <c r="T3210" s="21">
        <v>0</v>
      </c>
      <c r="U3210" s="21">
        <v>78004</v>
      </c>
      <c r="V3210" s="21">
        <f t="shared" si="202"/>
        <v>78004</v>
      </c>
      <c r="W3210" s="23">
        <f t="shared" si="203"/>
        <v>0</v>
      </c>
      <c r="X3210" s="3">
        <v>0</v>
      </c>
      <c r="Y3210" s="2">
        <v>25792</v>
      </c>
      <c r="Z3210" s="3">
        <f t="shared" si="200"/>
        <v>25792</v>
      </c>
      <c r="AA3210" s="8">
        <f t="shared" si="201"/>
        <v>0</v>
      </c>
    </row>
    <row r="3211" spans="1:27" ht="10.5" x14ac:dyDescent="0.15">
      <c r="A3211" s="1" t="s">
        <v>47092</v>
      </c>
      <c r="B3211" s="1" t="s">
        <v>0</v>
      </c>
      <c r="C3211" s="1" t="s">
        <v>22</v>
      </c>
      <c r="E3211" s="1" t="s">
        <v>47093</v>
      </c>
      <c r="F3211" s="1" t="s">
        <v>2</v>
      </c>
      <c r="G3211" s="1" t="s">
        <v>47094</v>
      </c>
      <c r="H3211" s="1" t="s">
        <v>47095</v>
      </c>
      <c r="I3211" s="1" t="s">
        <v>47096</v>
      </c>
      <c r="J3211" s="1" t="s">
        <v>18</v>
      </c>
      <c r="K3211" s="1" t="s">
        <v>47097</v>
      </c>
      <c r="L3211" s="1" t="s">
        <v>6</v>
      </c>
      <c r="M3211" s="1" t="s">
        <v>120</v>
      </c>
      <c r="N3211" s="1" t="s">
        <v>120</v>
      </c>
      <c r="O3211" s="1" t="s">
        <v>7</v>
      </c>
      <c r="P3211" s="1" t="s">
        <v>747</v>
      </c>
      <c r="Q3211" s="1" t="s">
        <v>476</v>
      </c>
      <c r="R3211" s="1" t="s">
        <v>488</v>
      </c>
      <c r="S3211" s="1" t="s">
        <v>2</v>
      </c>
      <c r="T3211" s="21">
        <v>0</v>
      </c>
      <c r="U3211" s="21">
        <v>37944</v>
      </c>
      <c r="V3211" s="21">
        <f t="shared" si="202"/>
        <v>37944</v>
      </c>
      <c r="W3211" s="23">
        <f t="shared" si="203"/>
        <v>0</v>
      </c>
      <c r="X3211" s="3">
        <v>0</v>
      </c>
      <c r="Y3211" s="2">
        <v>25792</v>
      </c>
      <c r="Z3211" s="3">
        <f t="shared" si="200"/>
        <v>25792</v>
      </c>
      <c r="AA3211" s="8">
        <f t="shared" si="201"/>
        <v>0</v>
      </c>
    </row>
    <row r="3212" spans="1:27" ht="10.5" x14ac:dyDescent="0.15">
      <c r="A3212" s="1" t="s">
        <v>31089</v>
      </c>
      <c r="B3212" s="1" t="s">
        <v>0</v>
      </c>
      <c r="C3212" s="1" t="s">
        <v>22</v>
      </c>
      <c r="E3212" s="1" t="s">
        <v>31090</v>
      </c>
      <c r="F3212" s="1" t="s">
        <v>25530</v>
      </c>
      <c r="G3212" s="1" t="s">
        <v>6845</v>
      </c>
      <c r="H3212" s="1" t="s">
        <v>31091</v>
      </c>
      <c r="I3212" s="1" t="s">
        <v>11556</v>
      </c>
      <c r="J3212" s="1" t="s">
        <v>24</v>
      </c>
      <c r="K3212" s="1" t="s">
        <v>31092</v>
      </c>
      <c r="L3212" s="1" t="s">
        <v>34</v>
      </c>
      <c r="M3212" s="1" t="s">
        <v>289</v>
      </c>
      <c r="N3212" s="1" t="s">
        <v>6847</v>
      </c>
      <c r="O3212" s="1" t="s">
        <v>7</v>
      </c>
      <c r="P3212" s="1" t="s">
        <v>588</v>
      </c>
      <c r="Q3212" s="1" t="s">
        <v>476</v>
      </c>
      <c r="R3212" s="1" t="s">
        <v>488</v>
      </c>
      <c r="S3212" s="1" t="s">
        <v>2</v>
      </c>
      <c r="T3212" s="21">
        <v>0</v>
      </c>
      <c r="U3212" s="21">
        <v>21909.31</v>
      </c>
      <c r="V3212" s="21">
        <f t="shared" si="202"/>
        <v>21909.31</v>
      </c>
      <c r="W3212" s="23">
        <f t="shared" si="203"/>
        <v>0</v>
      </c>
      <c r="X3212" s="3">
        <v>0</v>
      </c>
      <c r="Y3212" s="2">
        <v>25737.439999999999</v>
      </c>
      <c r="Z3212" s="3">
        <f t="shared" si="200"/>
        <v>25737.439999999999</v>
      </c>
      <c r="AA3212" s="8">
        <f t="shared" si="201"/>
        <v>0</v>
      </c>
    </row>
    <row r="3213" spans="1:27" ht="10.5" x14ac:dyDescent="0.15">
      <c r="A3213" s="1" t="s">
        <v>31296</v>
      </c>
      <c r="B3213" s="1" t="s">
        <v>0</v>
      </c>
      <c r="C3213" s="1" t="s">
        <v>22</v>
      </c>
      <c r="E3213" s="1" t="s">
        <v>31297</v>
      </c>
      <c r="F3213" s="1" t="s">
        <v>2</v>
      </c>
      <c r="G3213" s="1" t="s">
        <v>2</v>
      </c>
      <c r="H3213" s="1" t="s">
        <v>31298</v>
      </c>
      <c r="I3213" s="1" t="s">
        <v>376</v>
      </c>
      <c r="J3213" s="1" t="s">
        <v>11</v>
      </c>
      <c r="K3213" s="1" t="s">
        <v>9954</v>
      </c>
      <c r="L3213" s="1" t="s">
        <v>72</v>
      </c>
      <c r="M3213" s="1" t="s">
        <v>976</v>
      </c>
      <c r="N3213" s="1" t="s">
        <v>977</v>
      </c>
      <c r="O3213" s="1" t="s">
        <v>7</v>
      </c>
      <c r="P3213" s="1" t="s">
        <v>978</v>
      </c>
      <c r="Q3213" s="1" t="s">
        <v>140</v>
      </c>
      <c r="R3213" s="1" t="s">
        <v>141</v>
      </c>
      <c r="S3213" s="1" t="s">
        <v>2</v>
      </c>
      <c r="T3213" s="21">
        <v>0</v>
      </c>
      <c r="U3213" s="21">
        <v>21557.81</v>
      </c>
      <c r="V3213" s="21">
        <f t="shared" si="202"/>
        <v>21557.81</v>
      </c>
      <c r="W3213" s="23">
        <f t="shared" si="203"/>
        <v>0</v>
      </c>
      <c r="X3213" s="3">
        <v>0</v>
      </c>
      <c r="Y3213" s="2">
        <v>25676</v>
      </c>
      <c r="Z3213" s="3">
        <f t="shared" si="200"/>
        <v>25676</v>
      </c>
      <c r="AA3213" s="8">
        <f t="shared" si="201"/>
        <v>0</v>
      </c>
    </row>
    <row r="3214" spans="1:27" ht="10.5" x14ac:dyDescent="0.15">
      <c r="A3214" s="1" t="s">
        <v>26940</v>
      </c>
      <c r="B3214" s="1" t="s">
        <v>0</v>
      </c>
      <c r="C3214" s="1" t="s">
        <v>22</v>
      </c>
      <c r="E3214" s="1" t="s">
        <v>26941</v>
      </c>
      <c r="F3214" s="1" t="s">
        <v>26942</v>
      </c>
      <c r="G3214" s="1" t="s">
        <v>6845</v>
      </c>
      <c r="H3214" s="1" t="s">
        <v>26943</v>
      </c>
      <c r="I3214" s="1" t="s">
        <v>26944</v>
      </c>
      <c r="J3214" s="1" t="s">
        <v>176</v>
      </c>
      <c r="K3214" s="1" t="s">
        <v>26945</v>
      </c>
      <c r="L3214" s="1" t="s">
        <v>34</v>
      </c>
      <c r="M3214" s="1" t="s">
        <v>289</v>
      </c>
      <c r="N3214" s="1" t="s">
        <v>6847</v>
      </c>
      <c r="O3214" s="1" t="s">
        <v>7</v>
      </c>
      <c r="P3214" s="1" t="s">
        <v>487</v>
      </c>
      <c r="Q3214" s="1" t="s">
        <v>476</v>
      </c>
      <c r="R3214" s="1" t="s">
        <v>488</v>
      </c>
      <c r="S3214" s="1" t="s">
        <v>2</v>
      </c>
      <c r="T3214" s="21">
        <v>0</v>
      </c>
      <c r="U3214" s="21">
        <v>23981.29</v>
      </c>
      <c r="V3214" s="21">
        <f t="shared" si="202"/>
        <v>23981.29</v>
      </c>
      <c r="W3214" s="23">
        <f t="shared" si="203"/>
        <v>0</v>
      </c>
      <c r="X3214" s="3">
        <v>0</v>
      </c>
      <c r="Y3214" s="2">
        <v>26279.75</v>
      </c>
      <c r="Z3214" s="3">
        <f t="shared" si="200"/>
        <v>26279.75</v>
      </c>
      <c r="AA3214" s="8">
        <f t="shared" si="201"/>
        <v>0</v>
      </c>
    </row>
    <row r="3215" spans="1:27" ht="10.5" x14ac:dyDescent="0.15">
      <c r="A3215" s="1" t="s">
        <v>28115</v>
      </c>
      <c r="B3215" s="1" t="s">
        <v>0</v>
      </c>
      <c r="C3215" s="1" t="s">
        <v>22</v>
      </c>
      <c r="E3215" s="1" t="s">
        <v>28116</v>
      </c>
      <c r="F3215" s="1" t="s">
        <v>2</v>
      </c>
      <c r="G3215" s="1" t="s">
        <v>28117</v>
      </c>
      <c r="H3215" s="1" t="s">
        <v>28118</v>
      </c>
      <c r="I3215" s="1" t="s">
        <v>1763</v>
      </c>
      <c r="J3215" s="1" t="s">
        <v>118</v>
      </c>
      <c r="K3215" s="1" t="s">
        <v>7481</v>
      </c>
      <c r="L3215" s="1" t="s">
        <v>72</v>
      </c>
      <c r="M3215" s="1" t="s">
        <v>120</v>
      </c>
      <c r="N3215" s="1" t="s">
        <v>760</v>
      </c>
      <c r="O3215" s="1" t="s">
        <v>7</v>
      </c>
      <c r="P3215" s="1" t="s">
        <v>2379</v>
      </c>
      <c r="Q3215" s="1" t="s">
        <v>476</v>
      </c>
      <c r="R3215" s="1" t="s">
        <v>477</v>
      </c>
      <c r="S3215" s="1" t="s">
        <v>28119</v>
      </c>
      <c r="T3215" s="21">
        <v>0</v>
      </c>
      <c r="U3215" s="21">
        <v>24075.97</v>
      </c>
      <c r="V3215" s="21">
        <f t="shared" si="202"/>
        <v>24075.97</v>
      </c>
      <c r="W3215" s="23">
        <f t="shared" si="203"/>
        <v>0</v>
      </c>
      <c r="X3215" s="3">
        <v>0</v>
      </c>
      <c r="Y3215" s="2">
        <v>25615.77</v>
      </c>
      <c r="Z3215" s="3">
        <f t="shared" si="200"/>
        <v>25615.77</v>
      </c>
      <c r="AA3215" s="8">
        <f t="shared" si="201"/>
        <v>0</v>
      </c>
    </row>
    <row r="3216" spans="1:27" ht="10.5" x14ac:dyDescent="0.15">
      <c r="A3216" s="1" t="s">
        <v>38759</v>
      </c>
      <c r="B3216" s="1" t="s">
        <v>0</v>
      </c>
      <c r="C3216" s="1" t="s">
        <v>22</v>
      </c>
      <c r="E3216" s="1" t="s">
        <v>35130</v>
      </c>
      <c r="F3216" s="1" t="s">
        <v>2</v>
      </c>
      <c r="G3216" s="1" t="s">
        <v>35131</v>
      </c>
      <c r="H3216" s="1" t="s">
        <v>38760</v>
      </c>
      <c r="I3216" s="1" t="s">
        <v>1134</v>
      </c>
      <c r="J3216" s="1" t="s">
        <v>4</v>
      </c>
      <c r="K3216" s="1" t="s">
        <v>8508</v>
      </c>
      <c r="L3216" s="1" t="s">
        <v>72</v>
      </c>
      <c r="M3216" s="1" t="s">
        <v>289</v>
      </c>
      <c r="N3216" s="1" t="s">
        <v>6847</v>
      </c>
      <c r="O3216" s="1" t="s">
        <v>7</v>
      </c>
      <c r="P3216" s="1" t="s">
        <v>1194</v>
      </c>
      <c r="Q3216" s="1" t="s">
        <v>476</v>
      </c>
      <c r="R3216" s="1" t="s">
        <v>477</v>
      </c>
      <c r="S3216" s="1" t="s">
        <v>2</v>
      </c>
      <c r="T3216" s="21">
        <v>0</v>
      </c>
      <c r="U3216" s="21">
        <v>22841.19</v>
      </c>
      <c r="V3216" s="21">
        <f t="shared" si="202"/>
        <v>22841.19</v>
      </c>
      <c r="W3216" s="23">
        <f t="shared" si="203"/>
        <v>0</v>
      </c>
      <c r="X3216" s="3">
        <v>0</v>
      </c>
      <c r="Y3216" s="2">
        <v>25597.83</v>
      </c>
      <c r="Z3216" s="3">
        <f t="shared" si="200"/>
        <v>25597.83</v>
      </c>
      <c r="AA3216" s="8">
        <f t="shared" si="201"/>
        <v>0</v>
      </c>
    </row>
    <row r="3217" spans="1:27" ht="10.5" x14ac:dyDescent="0.15">
      <c r="A3217" s="1" t="s">
        <v>33863</v>
      </c>
      <c r="B3217" s="1" t="s">
        <v>0</v>
      </c>
      <c r="C3217" s="1" t="s">
        <v>22</v>
      </c>
      <c r="E3217" s="1" t="s">
        <v>33864</v>
      </c>
      <c r="F3217" s="1" t="s">
        <v>30993</v>
      </c>
      <c r="G3217" s="1" t="s">
        <v>6845</v>
      </c>
      <c r="H3217" s="1" t="s">
        <v>33865</v>
      </c>
      <c r="I3217" s="1" t="s">
        <v>185</v>
      </c>
      <c r="J3217" s="1" t="s">
        <v>118</v>
      </c>
      <c r="K3217" s="1" t="s">
        <v>17802</v>
      </c>
      <c r="L3217" s="1" t="s">
        <v>34</v>
      </c>
      <c r="M3217" s="1" t="s">
        <v>289</v>
      </c>
      <c r="N3217" s="1" t="s">
        <v>6847</v>
      </c>
      <c r="O3217" s="1" t="s">
        <v>7</v>
      </c>
      <c r="P3217" s="1" t="s">
        <v>1409</v>
      </c>
      <c r="Q3217" s="1" t="s">
        <v>476</v>
      </c>
      <c r="R3217" s="1" t="s">
        <v>503</v>
      </c>
      <c r="S3217" s="1" t="s">
        <v>2</v>
      </c>
      <c r="T3217" s="21">
        <v>0</v>
      </c>
      <c r="U3217" s="21">
        <v>68570.14</v>
      </c>
      <c r="V3217" s="21">
        <f t="shared" si="202"/>
        <v>68570.14</v>
      </c>
      <c r="W3217" s="23">
        <f t="shared" si="203"/>
        <v>0</v>
      </c>
      <c r="X3217" s="3">
        <v>0</v>
      </c>
      <c r="Y3217" s="2">
        <v>26937.33</v>
      </c>
      <c r="Z3217" s="3">
        <f t="shared" si="200"/>
        <v>26937.33</v>
      </c>
      <c r="AA3217" s="8">
        <f t="shared" si="201"/>
        <v>0</v>
      </c>
    </row>
    <row r="3218" spans="1:27" ht="10.5" x14ac:dyDescent="0.15">
      <c r="A3218" s="1" t="s">
        <v>19095</v>
      </c>
      <c r="B3218" s="1" t="s">
        <v>0</v>
      </c>
      <c r="C3218" s="1" t="s">
        <v>22</v>
      </c>
      <c r="E3218" s="1" t="s">
        <v>19096</v>
      </c>
      <c r="F3218" s="1" t="s">
        <v>2</v>
      </c>
      <c r="G3218" s="1" t="s">
        <v>19097</v>
      </c>
      <c r="H3218" s="1" t="s">
        <v>19098</v>
      </c>
      <c r="I3218" s="1" t="s">
        <v>962</v>
      </c>
      <c r="J3218" s="1" t="s">
        <v>24</v>
      </c>
      <c r="K3218" s="1" t="s">
        <v>2547</v>
      </c>
      <c r="L3218" s="1" t="s">
        <v>2</v>
      </c>
      <c r="M3218" s="1" t="s">
        <v>120</v>
      </c>
      <c r="N3218" s="1" t="s">
        <v>120</v>
      </c>
      <c r="O3218" s="1" t="s">
        <v>191</v>
      </c>
      <c r="P3218" s="1" t="s">
        <v>1256</v>
      </c>
      <c r="Q3218" s="1" t="s">
        <v>476</v>
      </c>
      <c r="R3218" s="1" t="s">
        <v>503</v>
      </c>
      <c r="S3218" s="1" t="s">
        <v>19099</v>
      </c>
      <c r="T3218" s="21">
        <v>0</v>
      </c>
      <c r="U3218" s="21">
        <v>12877.21</v>
      </c>
      <c r="V3218" s="21">
        <f t="shared" si="202"/>
        <v>12877.21</v>
      </c>
      <c r="W3218" s="23">
        <f t="shared" si="203"/>
        <v>0</v>
      </c>
      <c r="X3218" s="3">
        <v>0</v>
      </c>
      <c r="Y3218" s="2">
        <v>26576.49</v>
      </c>
      <c r="Z3218" s="3">
        <f t="shared" si="200"/>
        <v>26576.49</v>
      </c>
      <c r="AA3218" s="8">
        <f t="shared" si="201"/>
        <v>0</v>
      </c>
    </row>
    <row r="3219" spans="1:27" ht="10.5" x14ac:dyDescent="0.15">
      <c r="A3219" s="1" t="s">
        <v>43639</v>
      </c>
      <c r="B3219" s="1" t="s">
        <v>0</v>
      </c>
      <c r="C3219" s="1" t="s">
        <v>22</v>
      </c>
      <c r="E3219" s="1" t="s">
        <v>43640</v>
      </c>
      <c r="F3219" s="1" t="s">
        <v>2</v>
      </c>
      <c r="G3219" s="1" t="s">
        <v>43641</v>
      </c>
      <c r="H3219" s="1" t="s">
        <v>43642</v>
      </c>
      <c r="I3219" s="1" t="s">
        <v>1107</v>
      </c>
      <c r="J3219" s="1" t="s">
        <v>64</v>
      </c>
      <c r="K3219" s="1" t="s">
        <v>8083</v>
      </c>
      <c r="L3219" s="1" t="s">
        <v>2</v>
      </c>
      <c r="M3219" s="1" t="s">
        <v>120</v>
      </c>
      <c r="N3219" s="1" t="s">
        <v>120</v>
      </c>
      <c r="O3219" s="1" t="s">
        <v>7</v>
      </c>
      <c r="P3219" s="1" t="s">
        <v>2446</v>
      </c>
      <c r="Q3219" s="1" t="s">
        <v>476</v>
      </c>
      <c r="R3219" s="1" t="s">
        <v>488</v>
      </c>
      <c r="S3219" s="1" t="s">
        <v>2</v>
      </c>
      <c r="T3219" s="21">
        <v>0</v>
      </c>
      <c r="U3219" s="21">
        <v>44121.5</v>
      </c>
      <c r="V3219" s="21">
        <f t="shared" si="202"/>
        <v>44121.5</v>
      </c>
      <c r="W3219" s="23">
        <f t="shared" si="203"/>
        <v>0</v>
      </c>
      <c r="X3219" s="3">
        <v>0</v>
      </c>
      <c r="Y3219" s="2">
        <v>26160.95</v>
      </c>
      <c r="Z3219" s="3">
        <f t="shared" si="200"/>
        <v>26160.95</v>
      </c>
      <c r="AA3219" s="8">
        <f t="shared" si="201"/>
        <v>0</v>
      </c>
    </row>
    <row r="3220" spans="1:27" ht="10.5" x14ac:dyDescent="0.15">
      <c r="A3220" s="1" t="s">
        <v>48026</v>
      </c>
      <c r="B3220" s="1" t="s">
        <v>0</v>
      </c>
      <c r="C3220" s="1" t="s">
        <v>22</v>
      </c>
      <c r="E3220" s="1" t="s">
        <v>48027</v>
      </c>
      <c r="F3220" s="1" t="s">
        <v>2</v>
      </c>
      <c r="G3220" s="1" t="s">
        <v>2</v>
      </c>
      <c r="H3220" s="1" t="s">
        <v>48028</v>
      </c>
      <c r="I3220" s="1" t="s">
        <v>92</v>
      </c>
      <c r="J3220" s="1" t="s">
        <v>93</v>
      </c>
      <c r="K3220" s="1" t="s">
        <v>7963</v>
      </c>
      <c r="L3220" s="1" t="s">
        <v>6</v>
      </c>
      <c r="M3220" s="1" t="s">
        <v>120</v>
      </c>
      <c r="N3220" s="1" t="s">
        <v>120</v>
      </c>
      <c r="O3220" s="1" t="s">
        <v>7</v>
      </c>
      <c r="P3220" s="1" t="s">
        <v>495</v>
      </c>
      <c r="Q3220" s="1" t="s">
        <v>476</v>
      </c>
      <c r="R3220" s="1" t="s">
        <v>488</v>
      </c>
      <c r="S3220" s="1" t="s">
        <v>2</v>
      </c>
      <c r="T3220" s="21">
        <v>0</v>
      </c>
      <c r="U3220" s="21">
        <v>57960</v>
      </c>
      <c r="V3220" s="21">
        <f t="shared" si="202"/>
        <v>57960</v>
      </c>
      <c r="W3220" s="23">
        <f t="shared" si="203"/>
        <v>0</v>
      </c>
      <c r="X3220" s="3">
        <v>0</v>
      </c>
      <c r="Y3220" s="2">
        <v>25488</v>
      </c>
      <c r="Z3220" s="3">
        <f t="shared" si="200"/>
        <v>25488</v>
      </c>
      <c r="AA3220" s="8">
        <f t="shared" si="201"/>
        <v>0</v>
      </c>
    </row>
    <row r="3221" spans="1:27" ht="10.5" x14ac:dyDescent="0.15">
      <c r="A3221" s="1" t="s">
        <v>22501</v>
      </c>
      <c r="B3221" s="1" t="s">
        <v>0</v>
      </c>
      <c r="C3221" s="1" t="s">
        <v>22</v>
      </c>
      <c r="E3221" s="1" t="s">
        <v>22502</v>
      </c>
      <c r="F3221" s="1" t="s">
        <v>2</v>
      </c>
      <c r="G3221" s="1" t="s">
        <v>1654</v>
      </c>
      <c r="H3221" s="1" t="s">
        <v>22122</v>
      </c>
      <c r="I3221" s="1" t="s">
        <v>6203</v>
      </c>
      <c r="J3221" s="1" t="s">
        <v>118</v>
      </c>
      <c r="K3221" s="1" t="s">
        <v>1299</v>
      </c>
      <c r="L3221" s="1" t="s">
        <v>72</v>
      </c>
      <c r="M3221" s="1" t="s">
        <v>120</v>
      </c>
      <c r="N3221" s="1" t="s">
        <v>760</v>
      </c>
      <c r="O3221" s="1" t="s">
        <v>7</v>
      </c>
      <c r="P3221" s="1" t="s">
        <v>1242</v>
      </c>
      <c r="Q3221" s="1" t="s">
        <v>476</v>
      </c>
      <c r="R3221" s="1" t="s">
        <v>503</v>
      </c>
      <c r="S3221" s="1" t="s">
        <v>22503</v>
      </c>
      <c r="T3221" s="21">
        <v>0</v>
      </c>
      <c r="U3221" s="21">
        <v>71670.22</v>
      </c>
      <c r="V3221" s="21">
        <f t="shared" si="202"/>
        <v>71670.22</v>
      </c>
      <c r="W3221" s="23">
        <f t="shared" si="203"/>
        <v>0</v>
      </c>
      <c r="X3221" s="3">
        <v>0</v>
      </c>
      <c r="Y3221" s="2">
        <v>25344.85</v>
      </c>
      <c r="Z3221" s="3">
        <f t="shared" si="200"/>
        <v>25344.85</v>
      </c>
      <c r="AA3221" s="8">
        <f t="shared" si="201"/>
        <v>0</v>
      </c>
    </row>
    <row r="3222" spans="1:27" ht="10.5" x14ac:dyDescent="0.15">
      <c r="A3222" s="1" t="s">
        <v>33831</v>
      </c>
      <c r="B3222" s="1" t="s">
        <v>0</v>
      </c>
      <c r="C3222" s="1" t="s">
        <v>22</v>
      </c>
      <c r="E3222" s="1" t="s">
        <v>10136</v>
      </c>
      <c r="F3222" s="1" t="s">
        <v>33832</v>
      </c>
      <c r="G3222" s="1" t="s">
        <v>6845</v>
      </c>
      <c r="H3222" s="1" t="s">
        <v>33833</v>
      </c>
      <c r="I3222" s="1" t="s">
        <v>28987</v>
      </c>
      <c r="J3222" s="1" t="s">
        <v>51</v>
      </c>
      <c r="K3222" s="1" t="s">
        <v>28988</v>
      </c>
      <c r="L3222" s="1" t="s">
        <v>72</v>
      </c>
      <c r="M3222" s="1" t="s">
        <v>289</v>
      </c>
      <c r="N3222" s="1" t="s">
        <v>6847</v>
      </c>
      <c r="O3222" s="1" t="s">
        <v>7</v>
      </c>
      <c r="P3222" s="1" t="s">
        <v>1924</v>
      </c>
      <c r="Q3222" s="1" t="s">
        <v>476</v>
      </c>
      <c r="R3222" s="1" t="s">
        <v>488</v>
      </c>
      <c r="S3222" s="1" t="s">
        <v>2</v>
      </c>
      <c r="T3222" s="21">
        <v>0</v>
      </c>
      <c r="U3222" s="21">
        <v>21288.98</v>
      </c>
      <c r="V3222" s="21">
        <f t="shared" si="202"/>
        <v>21288.98</v>
      </c>
      <c r="W3222" s="23">
        <f t="shared" si="203"/>
        <v>0</v>
      </c>
      <c r="X3222" s="3">
        <v>0</v>
      </c>
      <c r="Y3222" s="2">
        <v>25312.44</v>
      </c>
      <c r="Z3222" s="3">
        <f t="shared" si="200"/>
        <v>25312.44</v>
      </c>
      <c r="AA3222" s="8">
        <f t="shared" si="201"/>
        <v>0</v>
      </c>
    </row>
    <row r="3223" spans="1:27" ht="10.5" x14ac:dyDescent="0.15">
      <c r="A3223" s="1" t="s">
        <v>22120</v>
      </c>
      <c r="B3223" s="1" t="s">
        <v>0</v>
      </c>
      <c r="C3223" s="1" t="s">
        <v>22</v>
      </c>
      <c r="E3223" s="1" t="s">
        <v>22121</v>
      </c>
      <c r="F3223" s="1" t="s">
        <v>2</v>
      </c>
      <c r="G3223" s="1" t="s">
        <v>2</v>
      </c>
      <c r="H3223" s="1" t="s">
        <v>22122</v>
      </c>
      <c r="I3223" s="1" t="s">
        <v>6203</v>
      </c>
      <c r="J3223" s="1" t="s">
        <v>118</v>
      </c>
      <c r="K3223" s="1" t="s">
        <v>1299</v>
      </c>
      <c r="L3223" s="1" t="s">
        <v>2</v>
      </c>
      <c r="M3223" s="1" t="s">
        <v>120</v>
      </c>
      <c r="N3223" s="1" t="s">
        <v>120</v>
      </c>
      <c r="O3223" s="1" t="s">
        <v>7</v>
      </c>
      <c r="P3223" s="1" t="s">
        <v>1242</v>
      </c>
      <c r="Q3223" s="1" t="s">
        <v>476</v>
      </c>
      <c r="R3223" s="1" t="s">
        <v>503</v>
      </c>
      <c r="S3223" s="1" t="s">
        <v>22123</v>
      </c>
      <c r="T3223" s="21"/>
      <c r="U3223" s="21"/>
      <c r="V3223" s="21">
        <f t="shared" si="202"/>
        <v>0</v>
      </c>
      <c r="W3223" s="23" t="e">
        <f t="shared" si="203"/>
        <v>#DIV/0!</v>
      </c>
      <c r="X3223" s="3">
        <v>0</v>
      </c>
      <c r="Y3223" s="2">
        <v>25311.07</v>
      </c>
      <c r="Z3223" s="3">
        <f t="shared" si="200"/>
        <v>25311.07</v>
      </c>
      <c r="AA3223" s="8">
        <f t="shared" si="201"/>
        <v>0</v>
      </c>
    </row>
    <row r="3224" spans="1:27" ht="10.5" x14ac:dyDescent="0.15">
      <c r="A3224" s="1" t="s">
        <v>27109</v>
      </c>
      <c r="B3224" s="1" t="s">
        <v>0</v>
      </c>
      <c r="C3224" s="1" t="s">
        <v>22</v>
      </c>
      <c r="E3224" s="1" t="s">
        <v>27110</v>
      </c>
      <c r="F3224" s="1" t="s">
        <v>6845</v>
      </c>
      <c r="G3224" s="1" t="s">
        <v>26827</v>
      </c>
      <c r="H3224" s="1" t="s">
        <v>27111</v>
      </c>
      <c r="I3224" s="1" t="s">
        <v>931</v>
      </c>
      <c r="J3224" s="1" t="s">
        <v>386</v>
      </c>
      <c r="K3224" s="1" t="s">
        <v>27112</v>
      </c>
      <c r="L3224" s="1" t="s">
        <v>34</v>
      </c>
      <c r="M3224" s="1" t="s">
        <v>289</v>
      </c>
      <c r="N3224" s="1" t="s">
        <v>6847</v>
      </c>
      <c r="O3224" s="1" t="s">
        <v>7</v>
      </c>
      <c r="P3224" s="1" t="s">
        <v>1225</v>
      </c>
      <c r="Q3224" s="1" t="s">
        <v>476</v>
      </c>
      <c r="R3224" s="1" t="s">
        <v>477</v>
      </c>
      <c r="S3224" s="1" t="s">
        <v>2</v>
      </c>
      <c r="T3224" s="21">
        <v>0</v>
      </c>
      <c r="U3224" s="21">
        <v>34581.120000000003</v>
      </c>
      <c r="V3224" s="21">
        <f t="shared" si="202"/>
        <v>34581.120000000003</v>
      </c>
      <c r="W3224" s="23">
        <f t="shared" si="203"/>
        <v>0</v>
      </c>
      <c r="X3224" s="3">
        <v>0</v>
      </c>
      <c r="Y3224" s="2">
        <v>25128.5</v>
      </c>
      <c r="Z3224" s="3">
        <f t="shared" si="200"/>
        <v>25128.5</v>
      </c>
      <c r="AA3224" s="8">
        <f t="shared" si="201"/>
        <v>0</v>
      </c>
    </row>
    <row r="3225" spans="1:27" ht="10.5" x14ac:dyDescent="0.15">
      <c r="A3225" s="1" t="s">
        <v>35511</v>
      </c>
      <c r="B3225" s="1" t="s">
        <v>0</v>
      </c>
      <c r="C3225" s="1" t="s">
        <v>22</v>
      </c>
      <c r="E3225" s="1" t="s">
        <v>35512</v>
      </c>
      <c r="F3225" s="1" t="s">
        <v>2</v>
      </c>
      <c r="G3225" s="1" t="s">
        <v>35513</v>
      </c>
      <c r="H3225" s="1" t="s">
        <v>35514</v>
      </c>
      <c r="I3225" s="1" t="s">
        <v>620</v>
      </c>
      <c r="J3225" s="1" t="s">
        <v>37</v>
      </c>
      <c r="K3225" s="1" t="s">
        <v>621</v>
      </c>
      <c r="L3225" s="1" t="s">
        <v>72</v>
      </c>
      <c r="M3225" s="1" t="s">
        <v>289</v>
      </c>
      <c r="N3225" s="1" t="s">
        <v>6847</v>
      </c>
      <c r="O3225" s="1" t="s">
        <v>7</v>
      </c>
      <c r="P3225" s="1" t="s">
        <v>2675</v>
      </c>
      <c r="Q3225" s="1" t="s">
        <v>476</v>
      </c>
      <c r="R3225" s="1" t="s">
        <v>488</v>
      </c>
      <c r="S3225" s="1" t="s">
        <v>2</v>
      </c>
      <c r="T3225" s="21">
        <v>0</v>
      </c>
      <c r="U3225" s="21">
        <v>19187.28</v>
      </c>
      <c r="V3225" s="21">
        <f t="shared" si="202"/>
        <v>19187.28</v>
      </c>
      <c r="W3225" s="23">
        <f t="shared" si="203"/>
        <v>0</v>
      </c>
      <c r="X3225" s="3">
        <v>0</v>
      </c>
      <c r="Y3225" s="2">
        <v>26709.54</v>
      </c>
      <c r="Z3225" s="3">
        <f t="shared" si="200"/>
        <v>26709.54</v>
      </c>
      <c r="AA3225" s="8">
        <f t="shared" si="201"/>
        <v>0</v>
      </c>
    </row>
    <row r="3226" spans="1:27" ht="10.5" x14ac:dyDescent="0.15">
      <c r="A3226" s="1" t="s">
        <v>47483</v>
      </c>
      <c r="B3226" s="1" t="s">
        <v>0</v>
      </c>
      <c r="C3226" s="1" t="s">
        <v>22</v>
      </c>
      <c r="E3226" s="1" t="s">
        <v>47484</v>
      </c>
      <c r="F3226" s="1" t="s">
        <v>2</v>
      </c>
      <c r="G3226" s="1" t="s">
        <v>47485</v>
      </c>
      <c r="H3226" s="1" t="s">
        <v>47486</v>
      </c>
      <c r="I3226" s="1" t="s">
        <v>13720</v>
      </c>
      <c r="J3226" s="1" t="s">
        <v>382</v>
      </c>
      <c r="K3226" s="1" t="s">
        <v>47487</v>
      </c>
      <c r="L3226" s="1" t="s">
        <v>2</v>
      </c>
      <c r="M3226" s="1" t="s">
        <v>120</v>
      </c>
      <c r="N3226" s="1" t="s">
        <v>120</v>
      </c>
      <c r="O3226" s="1" t="s">
        <v>7</v>
      </c>
      <c r="P3226" s="1" t="s">
        <v>894</v>
      </c>
      <c r="Q3226" s="1" t="s">
        <v>476</v>
      </c>
      <c r="R3226" s="1" t="s">
        <v>503</v>
      </c>
      <c r="S3226" s="1" t="s">
        <v>47488</v>
      </c>
      <c r="T3226" s="21">
        <v>0</v>
      </c>
      <c r="U3226" s="21">
        <v>83220</v>
      </c>
      <c r="V3226" s="21">
        <f t="shared" si="202"/>
        <v>83220</v>
      </c>
      <c r="W3226" s="23">
        <f t="shared" si="203"/>
        <v>0</v>
      </c>
      <c r="X3226" s="3">
        <v>0</v>
      </c>
      <c r="Y3226" s="2">
        <v>25080</v>
      </c>
      <c r="Z3226" s="3">
        <f t="shared" si="200"/>
        <v>25080</v>
      </c>
      <c r="AA3226" s="8">
        <f t="shared" si="201"/>
        <v>0</v>
      </c>
    </row>
    <row r="3227" spans="1:27" ht="10.5" x14ac:dyDescent="0.15">
      <c r="A3227" s="1" t="s">
        <v>26881</v>
      </c>
      <c r="B3227" s="1" t="s">
        <v>0</v>
      </c>
      <c r="C3227" s="1" t="s">
        <v>22</v>
      </c>
      <c r="E3227" s="1" t="s">
        <v>26810</v>
      </c>
      <c r="F3227" s="1" t="s">
        <v>26882</v>
      </c>
      <c r="G3227" s="1" t="s">
        <v>10136</v>
      </c>
      <c r="H3227" s="1" t="s">
        <v>26883</v>
      </c>
      <c r="I3227" s="1" t="s">
        <v>3555</v>
      </c>
      <c r="J3227" s="1" t="s">
        <v>64</v>
      </c>
      <c r="K3227" s="1" t="s">
        <v>3556</v>
      </c>
      <c r="L3227" s="1" t="s">
        <v>34</v>
      </c>
      <c r="M3227" s="1" t="s">
        <v>289</v>
      </c>
      <c r="N3227" s="1" t="s">
        <v>7728</v>
      </c>
      <c r="O3227" s="1" t="s">
        <v>7</v>
      </c>
      <c r="P3227" s="1" t="s">
        <v>475</v>
      </c>
      <c r="Q3227" s="1" t="s">
        <v>476</v>
      </c>
      <c r="R3227" s="1" t="s">
        <v>477</v>
      </c>
      <c r="S3227" s="1" t="s">
        <v>2</v>
      </c>
      <c r="T3227" s="21">
        <v>0</v>
      </c>
      <c r="U3227" s="21">
        <v>46226.720000000001</v>
      </c>
      <c r="V3227" s="21">
        <f t="shared" si="202"/>
        <v>46226.720000000001</v>
      </c>
      <c r="W3227" s="23">
        <f t="shared" si="203"/>
        <v>0</v>
      </c>
      <c r="X3227" s="3">
        <v>0</v>
      </c>
      <c r="Y3227" s="2">
        <v>25040.3</v>
      </c>
      <c r="Z3227" s="3">
        <f t="shared" si="200"/>
        <v>25040.3</v>
      </c>
      <c r="AA3227" s="8">
        <f t="shared" si="201"/>
        <v>0</v>
      </c>
    </row>
    <row r="3228" spans="1:27" ht="10.5" x14ac:dyDescent="0.15">
      <c r="A3228" s="1" t="s">
        <v>26022</v>
      </c>
      <c r="B3228" s="1" t="s">
        <v>0</v>
      </c>
      <c r="C3228" s="1" t="s">
        <v>22</v>
      </c>
      <c r="E3228" s="1" t="s">
        <v>12861</v>
      </c>
      <c r="F3228" s="1" t="s">
        <v>2</v>
      </c>
      <c r="G3228" s="1" t="s">
        <v>24017</v>
      </c>
      <c r="H3228" s="1" t="s">
        <v>26023</v>
      </c>
      <c r="I3228" s="1" t="s">
        <v>1582</v>
      </c>
      <c r="J3228" s="1" t="s">
        <v>104</v>
      </c>
      <c r="K3228" s="1" t="s">
        <v>26024</v>
      </c>
      <c r="L3228" s="1" t="s">
        <v>72</v>
      </c>
      <c r="M3228" s="1" t="s">
        <v>289</v>
      </c>
      <c r="N3228" s="1" t="s">
        <v>7728</v>
      </c>
      <c r="O3228" s="1" t="s">
        <v>7</v>
      </c>
      <c r="P3228" s="1" t="s">
        <v>579</v>
      </c>
      <c r="Q3228" s="1" t="s">
        <v>476</v>
      </c>
      <c r="R3228" s="1" t="s">
        <v>488</v>
      </c>
      <c r="S3228" s="1" t="s">
        <v>25688</v>
      </c>
      <c r="T3228" s="21">
        <v>0</v>
      </c>
      <c r="U3228" s="21">
        <v>27476.06</v>
      </c>
      <c r="V3228" s="21">
        <f t="shared" si="202"/>
        <v>27476.06</v>
      </c>
      <c r="W3228" s="23">
        <f t="shared" si="203"/>
        <v>0</v>
      </c>
      <c r="X3228" s="3">
        <v>0</v>
      </c>
      <c r="Y3228" s="2">
        <v>24996.32</v>
      </c>
      <c r="Z3228" s="3">
        <f t="shared" si="200"/>
        <v>24996.32</v>
      </c>
      <c r="AA3228" s="8">
        <f t="shared" si="201"/>
        <v>0</v>
      </c>
    </row>
    <row r="3229" spans="1:27" ht="10.5" x14ac:dyDescent="0.15">
      <c r="A3229" s="1" t="s">
        <v>33520</v>
      </c>
      <c r="B3229" s="1" t="s">
        <v>0</v>
      </c>
      <c r="C3229" s="1" t="s">
        <v>22</v>
      </c>
      <c r="E3229" s="1" t="s">
        <v>33521</v>
      </c>
      <c r="F3229" s="1" t="s">
        <v>2</v>
      </c>
      <c r="G3229" s="1" t="s">
        <v>3615</v>
      </c>
      <c r="H3229" s="1" t="s">
        <v>33522</v>
      </c>
      <c r="I3229" s="1" t="s">
        <v>251</v>
      </c>
      <c r="J3229" s="1" t="s">
        <v>32</v>
      </c>
      <c r="K3229" s="1" t="s">
        <v>33523</v>
      </c>
      <c r="L3229" s="1" t="s">
        <v>6</v>
      </c>
      <c r="M3229" s="1" t="s">
        <v>120</v>
      </c>
      <c r="N3229" s="1" t="s">
        <v>3615</v>
      </c>
      <c r="O3229" s="1" t="s">
        <v>7</v>
      </c>
      <c r="P3229" s="1" t="s">
        <v>588</v>
      </c>
      <c r="Q3229" s="1" t="s">
        <v>476</v>
      </c>
      <c r="R3229" s="1" t="s">
        <v>488</v>
      </c>
      <c r="S3229" s="1" t="s">
        <v>2</v>
      </c>
      <c r="T3229" s="21">
        <v>0</v>
      </c>
      <c r="U3229" s="21">
        <v>18324.89</v>
      </c>
      <c r="V3229" s="21">
        <f t="shared" si="202"/>
        <v>18324.89</v>
      </c>
      <c r="W3229" s="23">
        <f t="shared" si="203"/>
        <v>0</v>
      </c>
      <c r="X3229" s="3">
        <v>0</v>
      </c>
      <c r="Y3229" s="2">
        <v>24865.64</v>
      </c>
      <c r="Z3229" s="3">
        <f t="shared" si="200"/>
        <v>24865.64</v>
      </c>
      <c r="AA3229" s="8">
        <f t="shared" si="201"/>
        <v>0</v>
      </c>
    </row>
    <row r="3230" spans="1:27" ht="10.5" x14ac:dyDescent="0.15">
      <c r="A3230" s="1" t="s">
        <v>40236</v>
      </c>
      <c r="B3230" s="1" t="s">
        <v>0</v>
      </c>
      <c r="C3230" s="1" t="s">
        <v>22</v>
      </c>
      <c r="E3230" s="1" t="s">
        <v>40237</v>
      </c>
      <c r="F3230" s="1" t="s">
        <v>2</v>
      </c>
      <c r="G3230" s="1" t="s">
        <v>40238</v>
      </c>
      <c r="H3230" s="1" t="s">
        <v>40239</v>
      </c>
      <c r="I3230" s="1" t="s">
        <v>340</v>
      </c>
      <c r="J3230" s="1" t="s">
        <v>53</v>
      </c>
      <c r="K3230" s="1" t="s">
        <v>3902</v>
      </c>
      <c r="L3230" s="1" t="s">
        <v>2</v>
      </c>
      <c r="M3230" s="1" t="s">
        <v>120</v>
      </c>
      <c r="N3230" s="1" t="s">
        <v>120</v>
      </c>
      <c r="O3230" s="1" t="s">
        <v>7</v>
      </c>
      <c r="P3230" s="1" t="s">
        <v>817</v>
      </c>
      <c r="Q3230" s="1" t="s">
        <v>476</v>
      </c>
      <c r="R3230" s="1" t="s">
        <v>503</v>
      </c>
      <c r="S3230" s="1" t="s">
        <v>40240</v>
      </c>
      <c r="T3230" s="21">
        <v>0</v>
      </c>
      <c r="U3230" s="21">
        <v>17746.3</v>
      </c>
      <c r="V3230" s="21">
        <f t="shared" si="202"/>
        <v>17746.3</v>
      </c>
      <c r="W3230" s="23">
        <f t="shared" si="203"/>
        <v>0</v>
      </c>
      <c r="X3230" s="3">
        <v>0</v>
      </c>
      <c r="Y3230" s="2">
        <v>24859.43</v>
      </c>
      <c r="Z3230" s="3">
        <f t="shared" si="200"/>
        <v>24859.43</v>
      </c>
      <c r="AA3230" s="8">
        <f t="shared" si="201"/>
        <v>0</v>
      </c>
    </row>
    <row r="3231" spans="1:27" ht="10.5" x14ac:dyDescent="0.15">
      <c r="A3231" s="1" t="s">
        <v>24447</v>
      </c>
      <c r="B3231" s="1" t="s">
        <v>0</v>
      </c>
      <c r="C3231" s="1" t="s">
        <v>22</v>
      </c>
      <c r="E3231" s="1" t="s">
        <v>24448</v>
      </c>
      <c r="F3231" s="1" t="s">
        <v>2</v>
      </c>
      <c r="G3231" s="1" t="s">
        <v>24388</v>
      </c>
      <c r="H3231" s="1" t="s">
        <v>24449</v>
      </c>
      <c r="I3231" s="1" t="s">
        <v>1463</v>
      </c>
      <c r="J3231" s="1" t="s">
        <v>46</v>
      </c>
      <c r="K3231" s="1" t="s">
        <v>1464</v>
      </c>
      <c r="L3231" s="1" t="s">
        <v>6</v>
      </c>
      <c r="M3231" s="1" t="s">
        <v>120</v>
      </c>
      <c r="N3231" s="1" t="s">
        <v>120</v>
      </c>
      <c r="O3231" s="1" t="s">
        <v>7</v>
      </c>
      <c r="P3231" s="1" t="s">
        <v>2446</v>
      </c>
      <c r="Q3231" s="1" t="s">
        <v>476</v>
      </c>
      <c r="R3231" s="1" t="s">
        <v>488</v>
      </c>
      <c r="S3231" s="1" t="s">
        <v>2</v>
      </c>
      <c r="T3231" s="21">
        <v>0</v>
      </c>
      <c r="U3231" s="21">
        <v>37260</v>
      </c>
      <c r="V3231" s="21">
        <f t="shared" si="202"/>
        <v>37260</v>
      </c>
      <c r="W3231" s="23">
        <f t="shared" si="203"/>
        <v>0</v>
      </c>
      <c r="X3231" s="3">
        <v>0</v>
      </c>
      <c r="Y3231" s="2">
        <v>24840</v>
      </c>
      <c r="Z3231" s="3">
        <f t="shared" si="200"/>
        <v>24840</v>
      </c>
      <c r="AA3231" s="8">
        <f t="shared" si="201"/>
        <v>0</v>
      </c>
    </row>
    <row r="3232" spans="1:27" ht="10.5" x14ac:dyDescent="0.15">
      <c r="A3232" s="1" t="s">
        <v>42415</v>
      </c>
      <c r="B3232" s="1" t="s">
        <v>0</v>
      </c>
      <c r="C3232" s="1" t="s">
        <v>22</v>
      </c>
      <c r="E3232" s="1" t="s">
        <v>42416</v>
      </c>
      <c r="F3232" s="1" t="s">
        <v>2</v>
      </c>
      <c r="G3232" s="1" t="s">
        <v>42417</v>
      </c>
      <c r="H3232" s="1" t="s">
        <v>42418</v>
      </c>
      <c r="I3232" s="1" t="s">
        <v>1716</v>
      </c>
      <c r="J3232" s="1" t="s">
        <v>104</v>
      </c>
      <c r="K3232" s="1" t="s">
        <v>16423</v>
      </c>
      <c r="L3232" s="1" t="s">
        <v>6</v>
      </c>
      <c r="M3232" s="1" t="s">
        <v>120</v>
      </c>
      <c r="N3232" s="1" t="s">
        <v>120</v>
      </c>
      <c r="O3232" s="1" t="s">
        <v>191</v>
      </c>
      <c r="P3232" s="1" t="s">
        <v>1242</v>
      </c>
      <c r="Q3232" s="1" t="s">
        <v>476</v>
      </c>
      <c r="R3232" s="1" t="s">
        <v>503</v>
      </c>
      <c r="S3232" s="1" t="s">
        <v>2</v>
      </c>
      <c r="T3232" s="21">
        <v>0</v>
      </c>
      <c r="U3232" s="21">
        <v>53820</v>
      </c>
      <c r="V3232" s="21">
        <f t="shared" si="202"/>
        <v>53820</v>
      </c>
      <c r="W3232" s="23">
        <f t="shared" si="203"/>
        <v>0</v>
      </c>
      <c r="X3232" s="3">
        <v>0</v>
      </c>
      <c r="Y3232" s="2">
        <v>33120</v>
      </c>
      <c r="Z3232" s="3">
        <f t="shared" si="200"/>
        <v>33120</v>
      </c>
      <c r="AA3232" s="8">
        <f t="shared" si="201"/>
        <v>0</v>
      </c>
    </row>
    <row r="3233" spans="1:27" ht="10.5" x14ac:dyDescent="0.15">
      <c r="A3233" s="1" t="s">
        <v>26821</v>
      </c>
      <c r="B3233" s="1" t="s">
        <v>0</v>
      </c>
      <c r="C3233" s="1" t="s">
        <v>22</v>
      </c>
      <c r="E3233" s="1" t="s">
        <v>26822</v>
      </c>
      <c r="F3233" s="1" t="s">
        <v>2</v>
      </c>
      <c r="G3233" s="1" t="s">
        <v>6845</v>
      </c>
      <c r="H3233" s="1" t="s">
        <v>26823</v>
      </c>
      <c r="I3233" s="1" t="s">
        <v>13357</v>
      </c>
      <c r="J3233" s="1" t="s">
        <v>176</v>
      </c>
      <c r="K3233" s="1" t="s">
        <v>13358</v>
      </c>
      <c r="L3233" s="1" t="s">
        <v>34</v>
      </c>
      <c r="M3233" s="1" t="s">
        <v>289</v>
      </c>
      <c r="N3233" s="1" t="s">
        <v>6847</v>
      </c>
      <c r="O3233" s="1" t="s">
        <v>7</v>
      </c>
      <c r="P3233" s="1" t="s">
        <v>487</v>
      </c>
      <c r="Q3233" s="1" t="s">
        <v>476</v>
      </c>
      <c r="R3233" s="1" t="s">
        <v>488</v>
      </c>
      <c r="S3233" s="1" t="s">
        <v>2</v>
      </c>
      <c r="T3233" s="21">
        <v>0</v>
      </c>
      <c r="U3233" s="21">
        <v>14341.12</v>
      </c>
      <c r="V3233" s="21">
        <f t="shared" si="202"/>
        <v>14341.12</v>
      </c>
      <c r="W3233" s="23">
        <f t="shared" si="203"/>
        <v>0</v>
      </c>
      <c r="X3233" s="3">
        <v>0</v>
      </c>
      <c r="Y3233" s="2">
        <v>25049.919999999998</v>
      </c>
      <c r="Z3233" s="3">
        <f t="shared" si="200"/>
        <v>25049.919999999998</v>
      </c>
      <c r="AA3233" s="8">
        <f t="shared" si="201"/>
        <v>0</v>
      </c>
    </row>
    <row r="3234" spans="1:27" ht="10.5" x14ac:dyDescent="0.15">
      <c r="A3234" s="1" t="s">
        <v>22009</v>
      </c>
      <c r="B3234" s="1" t="s">
        <v>0</v>
      </c>
      <c r="C3234" s="1" t="s">
        <v>22</v>
      </c>
      <c r="E3234" s="1" t="s">
        <v>22010</v>
      </c>
      <c r="F3234" s="1" t="s">
        <v>2</v>
      </c>
      <c r="G3234" s="1" t="s">
        <v>22011</v>
      </c>
      <c r="H3234" s="1" t="s">
        <v>22012</v>
      </c>
      <c r="I3234" s="1" t="s">
        <v>117</v>
      </c>
      <c r="J3234" s="1" t="s">
        <v>118</v>
      </c>
      <c r="K3234" s="1" t="s">
        <v>5048</v>
      </c>
      <c r="L3234" s="1" t="s">
        <v>6</v>
      </c>
      <c r="M3234" s="1" t="s">
        <v>120</v>
      </c>
      <c r="N3234" s="1" t="s">
        <v>3615</v>
      </c>
      <c r="O3234" s="1" t="s">
        <v>7</v>
      </c>
      <c r="P3234" s="1" t="s">
        <v>588</v>
      </c>
      <c r="Q3234" s="1" t="s">
        <v>476</v>
      </c>
      <c r="R3234" s="1" t="s">
        <v>488</v>
      </c>
      <c r="S3234" s="1" t="s">
        <v>2</v>
      </c>
      <c r="T3234" s="21">
        <v>0</v>
      </c>
      <c r="U3234" s="21">
        <v>65891.25</v>
      </c>
      <c r="V3234" s="21">
        <f t="shared" si="202"/>
        <v>65891.25</v>
      </c>
      <c r="W3234" s="23">
        <f t="shared" si="203"/>
        <v>0</v>
      </c>
      <c r="X3234" s="3">
        <v>0</v>
      </c>
      <c r="Y3234" s="2">
        <v>24749.14</v>
      </c>
      <c r="Z3234" s="3">
        <f t="shared" si="200"/>
        <v>24749.14</v>
      </c>
      <c r="AA3234" s="8">
        <f t="shared" si="201"/>
        <v>0</v>
      </c>
    </row>
    <row r="3235" spans="1:27" ht="10.5" x14ac:dyDescent="0.15">
      <c r="A3235" s="1" t="s">
        <v>42011</v>
      </c>
      <c r="B3235" s="1" t="s">
        <v>0</v>
      </c>
      <c r="C3235" s="1" t="s">
        <v>22</v>
      </c>
      <c r="E3235" s="1" t="s">
        <v>42012</v>
      </c>
      <c r="F3235" s="1" t="s">
        <v>2</v>
      </c>
      <c r="G3235" s="1" t="s">
        <v>2</v>
      </c>
      <c r="H3235" s="1" t="s">
        <v>42013</v>
      </c>
      <c r="I3235" s="1" t="s">
        <v>361</v>
      </c>
      <c r="J3235" s="1" t="s">
        <v>113</v>
      </c>
      <c r="K3235" s="1" t="s">
        <v>888</v>
      </c>
      <c r="L3235" s="1" t="s">
        <v>2</v>
      </c>
      <c r="M3235" s="1" t="s">
        <v>120</v>
      </c>
      <c r="N3235" s="1" t="s">
        <v>120</v>
      </c>
      <c r="O3235" s="1" t="s">
        <v>7</v>
      </c>
      <c r="P3235" s="1" t="s">
        <v>894</v>
      </c>
      <c r="Q3235" s="1" t="s">
        <v>476</v>
      </c>
      <c r="R3235" s="1" t="s">
        <v>503</v>
      </c>
      <c r="S3235" s="1" t="s">
        <v>42014</v>
      </c>
      <c r="T3235" s="21">
        <v>0</v>
      </c>
      <c r="U3235" s="21">
        <v>77746.06</v>
      </c>
      <c r="V3235" s="21">
        <f t="shared" si="202"/>
        <v>77746.06</v>
      </c>
      <c r="W3235" s="23">
        <f t="shared" si="203"/>
        <v>0</v>
      </c>
      <c r="X3235" s="3">
        <v>0</v>
      </c>
      <c r="Y3235" s="2">
        <v>24634.17</v>
      </c>
      <c r="Z3235" s="3">
        <f t="shared" si="200"/>
        <v>24634.17</v>
      </c>
      <c r="AA3235" s="8">
        <f t="shared" si="201"/>
        <v>0</v>
      </c>
    </row>
    <row r="3236" spans="1:27" ht="10.5" x14ac:dyDescent="0.15">
      <c r="A3236" s="1" t="s">
        <v>48048</v>
      </c>
      <c r="B3236" s="1" t="s">
        <v>0</v>
      </c>
      <c r="C3236" s="1" t="s">
        <v>22</v>
      </c>
      <c r="E3236" s="1" t="s">
        <v>48049</v>
      </c>
      <c r="F3236" s="1" t="s">
        <v>2</v>
      </c>
      <c r="G3236" s="1" t="s">
        <v>2</v>
      </c>
      <c r="H3236" s="1" t="s">
        <v>48050</v>
      </c>
      <c r="I3236" s="1" t="s">
        <v>10871</v>
      </c>
      <c r="J3236" s="1" t="s">
        <v>126</v>
      </c>
      <c r="K3236" s="1" t="s">
        <v>15090</v>
      </c>
      <c r="L3236" s="1" t="s">
        <v>6</v>
      </c>
      <c r="M3236" s="1" t="s">
        <v>120</v>
      </c>
      <c r="N3236" s="1" t="s">
        <v>120</v>
      </c>
      <c r="O3236" s="1" t="s">
        <v>7</v>
      </c>
      <c r="P3236" s="1" t="s">
        <v>894</v>
      </c>
      <c r="Q3236" s="1" t="s">
        <v>476</v>
      </c>
      <c r="R3236" s="1" t="s">
        <v>503</v>
      </c>
      <c r="S3236" s="1" t="s">
        <v>2</v>
      </c>
      <c r="T3236" s="21">
        <v>0</v>
      </c>
      <c r="U3236" s="21">
        <v>33534</v>
      </c>
      <c r="V3236" s="21">
        <f t="shared" si="202"/>
        <v>33534</v>
      </c>
      <c r="W3236" s="23">
        <f t="shared" si="203"/>
        <v>0</v>
      </c>
      <c r="X3236" s="3">
        <v>0</v>
      </c>
      <c r="Y3236" s="2">
        <v>24564</v>
      </c>
      <c r="Z3236" s="3">
        <f t="shared" si="200"/>
        <v>24564</v>
      </c>
      <c r="AA3236" s="8">
        <f t="shared" si="201"/>
        <v>0</v>
      </c>
    </row>
    <row r="3237" spans="1:27" ht="10.5" x14ac:dyDescent="0.15">
      <c r="A3237" s="1" t="s">
        <v>21214</v>
      </c>
      <c r="B3237" s="1" t="s">
        <v>0</v>
      </c>
      <c r="C3237" s="1" t="s">
        <v>22</v>
      </c>
      <c r="E3237" s="1" t="s">
        <v>21215</v>
      </c>
      <c r="F3237" s="1" t="s">
        <v>2</v>
      </c>
      <c r="G3237" s="1" t="s">
        <v>21216</v>
      </c>
      <c r="H3237" s="1" t="s">
        <v>21217</v>
      </c>
      <c r="I3237" s="1" t="s">
        <v>21218</v>
      </c>
      <c r="J3237" s="1" t="s">
        <v>135</v>
      </c>
      <c r="K3237" s="1" t="s">
        <v>21219</v>
      </c>
      <c r="L3237" s="1" t="s">
        <v>2</v>
      </c>
      <c r="M3237" s="1" t="s">
        <v>120</v>
      </c>
      <c r="N3237" s="1" t="s">
        <v>120</v>
      </c>
      <c r="O3237" s="1" t="s">
        <v>191</v>
      </c>
      <c r="P3237" s="1" t="s">
        <v>495</v>
      </c>
      <c r="Q3237" s="1" t="s">
        <v>476</v>
      </c>
      <c r="R3237" s="1" t="s">
        <v>488</v>
      </c>
      <c r="S3237" s="1" t="s">
        <v>2</v>
      </c>
      <c r="T3237" s="21">
        <v>0</v>
      </c>
      <c r="U3237" s="21">
        <v>55020</v>
      </c>
      <c r="V3237" s="21">
        <f t="shared" si="202"/>
        <v>55020</v>
      </c>
      <c r="W3237" s="23">
        <f t="shared" si="203"/>
        <v>0</v>
      </c>
      <c r="X3237" s="3">
        <v>0</v>
      </c>
      <c r="Y3237" s="2">
        <v>24552</v>
      </c>
      <c r="Z3237" s="3">
        <f t="shared" si="200"/>
        <v>24552</v>
      </c>
      <c r="AA3237" s="8">
        <f t="shared" si="201"/>
        <v>0</v>
      </c>
    </row>
    <row r="3238" spans="1:27" ht="10.5" x14ac:dyDescent="0.15">
      <c r="A3238" s="1" t="s">
        <v>23465</v>
      </c>
      <c r="B3238" s="1" t="s">
        <v>0</v>
      </c>
      <c r="C3238" s="1" t="s">
        <v>22</v>
      </c>
      <c r="E3238" s="1" t="s">
        <v>23466</v>
      </c>
      <c r="F3238" s="1" t="s">
        <v>2</v>
      </c>
      <c r="G3238" s="1" t="s">
        <v>23467</v>
      </c>
      <c r="H3238" s="1" t="s">
        <v>23468</v>
      </c>
      <c r="I3238" s="1" t="s">
        <v>2858</v>
      </c>
      <c r="J3238" s="1" t="s">
        <v>32</v>
      </c>
      <c r="K3238" s="1" t="s">
        <v>9301</v>
      </c>
      <c r="L3238" s="1" t="s">
        <v>2</v>
      </c>
      <c r="M3238" s="1" t="s">
        <v>120</v>
      </c>
      <c r="N3238" s="1" t="s">
        <v>120</v>
      </c>
      <c r="O3238" s="1" t="s">
        <v>7</v>
      </c>
      <c r="P3238" s="1" t="s">
        <v>886</v>
      </c>
      <c r="Q3238" s="1" t="s">
        <v>476</v>
      </c>
      <c r="R3238" s="1" t="s">
        <v>503</v>
      </c>
      <c r="S3238" s="1" t="s">
        <v>23469</v>
      </c>
      <c r="T3238" s="21">
        <v>0</v>
      </c>
      <c r="U3238" s="21">
        <v>60871.360000000001</v>
      </c>
      <c r="V3238" s="21">
        <f t="shared" si="202"/>
        <v>60871.360000000001</v>
      </c>
      <c r="W3238" s="23">
        <f t="shared" si="203"/>
        <v>0</v>
      </c>
      <c r="X3238" s="3">
        <v>0</v>
      </c>
      <c r="Y3238" s="2">
        <v>24528.38</v>
      </c>
      <c r="Z3238" s="3">
        <f t="shared" si="200"/>
        <v>24528.38</v>
      </c>
      <c r="AA3238" s="8">
        <f t="shared" si="201"/>
        <v>0</v>
      </c>
    </row>
    <row r="3239" spans="1:27" ht="10.5" x14ac:dyDescent="0.15">
      <c r="A3239" s="1" t="s">
        <v>34979</v>
      </c>
      <c r="B3239" s="1" t="s">
        <v>0</v>
      </c>
      <c r="C3239" s="1" t="s">
        <v>22</v>
      </c>
      <c r="E3239" s="1" t="s">
        <v>34980</v>
      </c>
      <c r="F3239" s="1" t="s">
        <v>2</v>
      </c>
      <c r="G3239" s="1" t="s">
        <v>2</v>
      </c>
      <c r="H3239" s="1" t="s">
        <v>34981</v>
      </c>
      <c r="I3239" s="1" t="s">
        <v>34068</v>
      </c>
      <c r="J3239" s="1" t="s">
        <v>382</v>
      </c>
      <c r="K3239" s="1" t="s">
        <v>34982</v>
      </c>
      <c r="L3239" s="1" t="s">
        <v>34</v>
      </c>
      <c r="M3239" s="1" t="s">
        <v>120</v>
      </c>
      <c r="N3239" s="1" t="s">
        <v>760</v>
      </c>
      <c r="O3239" s="1" t="s">
        <v>7</v>
      </c>
      <c r="P3239" s="1" t="s">
        <v>1225</v>
      </c>
      <c r="Q3239" s="1" t="s">
        <v>476</v>
      </c>
      <c r="R3239" s="1" t="s">
        <v>477</v>
      </c>
      <c r="S3239" s="1" t="s">
        <v>34983</v>
      </c>
      <c r="T3239" s="21">
        <v>0</v>
      </c>
      <c r="U3239" s="21">
        <v>42606.47</v>
      </c>
      <c r="V3239" s="21">
        <f t="shared" si="202"/>
        <v>42606.47</v>
      </c>
      <c r="W3239" s="23">
        <f t="shared" si="203"/>
        <v>0</v>
      </c>
      <c r="X3239" s="3">
        <v>0</v>
      </c>
      <c r="Y3239" s="2">
        <v>24503.16</v>
      </c>
      <c r="Z3239" s="3">
        <f t="shared" si="200"/>
        <v>24503.16</v>
      </c>
      <c r="AA3239" s="8">
        <f t="shared" si="201"/>
        <v>0</v>
      </c>
    </row>
    <row r="3240" spans="1:27" ht="10.5" x14ac:dyDescent="0.15">
      <c r="A3240" s="1" t="s">
        <v>33189</v>
      </c>
      <c r="B3240" s="1" t="s">
        <v>0</v>
      </c>
      <c r="C3240" s="1" t="s">
        <v>22</v>
      </c>
      <c r="E3240" s="1" t="s">
        <v>33190</v>
      </c>
      <c r="F3240" s="1" t="s">
        <v>2</v>
      </c>
      <c r="G3240" s="1" t="s">
        <v>33191</v>
      </c>
      <c r="H3240" s="1" t="s">
        <v>33192</v>
      </c>
      <c r="I3240" s="1" t="s">
        <v>6403</v>
      </c>
      <c r="J3240" s="1" t="s">
        <v>135</v>
      </c>
      <c r="K3240" s="1" t="s">
        <v>33193</v>
      </c>
      <c r="L3240" s="1" t="s">
        <v>34</v>
      </c>
      <c r="M3240" s="1" t="s">
        <v>289</v>
      </c>
      <c r="N3240" s="1" t="s">
        <v>7728</v>
      </c>
      <c r="O3240" s="1" t="s">
        <v>7</v>
      </c>
      <c r="P3240" s="1" t="s">
        <v>1924</v>
      </c>
      <c r="Q3240" s="1" t="s">
        <v>476</v>
      </c>
      <c r="R3240" s="1" t="s">
        <v>488</v>
      </c>
      <c r="S3240" s="1" t="s">
        <v>2</v>
      </c>
      <c r="T3240" s="21"/>
      <c r="U3240" s="21"/>
      <c r="V3240" s="21">
        <f t="shared" si="202"/>
        <v>0</v>
      </c>
      <c r="W3240" s="23" t="e">
        <f t="shared" si="203"/>
        <v>#DIV/0!</v>
      </c>
      <c r="X3240" s="3">
        <v>0</v>
      </c>
      <c r="Y3240" s="2">
        <v>24494.5</v>
      </c>
      <c r="Z3240" s="3">
        <f t="shared" si="200"/>
        <v>24494.5</v>
      </c>
      <c r="AA3240" s="8">
        <f t="shared" si="201"/>
        <v>0</v>
      </c>
    </row>
    <row r="3241" spans="1:27" ht="10.5" x14ac:dyDescent="0.15">
      <c r="A3241" s="1" t="s">
        <v>45364</v>
      </c>
      <c r="B3241" s="1" t="s">
        <v>0</v>
      </c>
      <c r="C3241" s="1" t="s">
        <v>22</v>
      </c>
      <c r="E3241" s="1" t="s">
        <v>45365</v>
      </c>
      <c r="F3241" s="1" t="s">
        <v>2</v>
      </c>
      <c r="G3241" s="1" t="s">
        <v>2</v>
      </c>
      <c r="H3241" s="1" t="s">
        <v>45366</v>
      </c>
      <c r="I3241" s="1" t="s">
        <v>4055</v>
      </c>
      <c r="J3241" s="1" t="s">
        <v>88</v>
      </c>
      <c r="K3241" s="1" t="s">
        <v>45367</v>
      </c>
      <c r="L3241" s="1" t="s">
        <v>2</v>
      </c>
      <c r="M3241" s="1" t="s">
        <v>120</v>
      </c>
      <c r="N3241" s="1" t="s">
        <v>120</v>
      </c>
      <c r="O3241" s="1" t="s">
        <v>7</v>
      </c>
      <c r="P3241" s="1" t="s">
        <v>1435</v>
      </c>
      <c r="Q3241" s="1" t="s">
        <v>476</v>
      </c>
      <c r="R3241" s="1" t="s">
        <v>477</v>
      </c>
      <c r="S3241" s="1" t="s">
        <v>45368</v>
      </c>
      <c r="T3241" s="21">
        <v>0</v>
      </c>
      <c r="U3241" s="21">
        <v>78884.570000000007</v>
      </c>
      <c r="V3241" s="21">
        <f t="shared" si="202"/>
        <v>78884.570000000007</v>
      </c>
      <c r="W3241" s="23">
        <f t="shared" si="203"/>
        <v>0</v>
      </c>
      <c r="X3241" s="3">
        <v>0</v>
      </c>
      <c r="Y3241" s="2">
        <v>24893.72</v>
      </c>
      <c r="Z3241" s="3">
        <f t="shared" si="200"/>
        <v>24893.72</v>
      </c>
      <c r="AA3241" s="8">
        <f t="shared" si="201"/>
        <v>0</v>
      </c>
    </row>
    <row r="3242" spans="1:27" ht="10.5" x14ac:dyDescent="0.15">
      <c r="A3242" s="1" t="s">
        <v>27480</v>
      </c>
      <c r="B3242" s="1" t="s">
        <v>0</v>
      </c>
      <c r="C3242" s="1" t="s">
        <v>22</v>
      </c>
      <c r="E3242" s="1" t="s">
        <v>27481</v>
      </c>
      <c r="F3242" s="1" t="s">
        <v>2</v>
      </c>
      <c r="G3242" s="1" t="s">
        <v>27482</v>
      </c>
      <c r="H3242" s="1" t="s">
        <v>27483</v>
      </c>
      <c r="I3242" s="1" t="s">
        <v>117</v>
      </c>
      <c r="J3242" s="1" t="s">
        <v>118</v>
      </c>
      <c r="K3242" s="1" t="s">
        <v>5617</v>
      </c>
      <c r="L3242" s="1" t="s">
        <v>2</v>
      </c>
      <c r="M3242" s="1" t="s">
        <v>120</v>
      </c>
      <c r="N3242" s="1" t="s">
        <v>120</v>
      </c>
      <c r="O3242" s="1" t="s">
        <v>7</v>
      </c>
      <c r="P3242" s="1" t="s">
        <v>1899</v>
      </c>
      <c r="Q3242" s="1" t="s">
        <v>476</v>
      </c>
      <c r="R3242" s="1" t="s">
        <v>477</v>
      </c>
      <c r="S3242" s="1" t="s">
        <v>27484</v>
      </c>
      <c r="T3242" s="21"/>
      <c r="U3242" s="21"/>
      <c r="V3242" s="21">
        <f t="shared" si="202"/>
        <v>0</v>
      </c>
      <c r="W3242" s="23" t="e">
        <f t="shared" si="203"/>
        <v>#DIV/0!</v>
      </c>
      <c r="X3242" s="3">
        <v>0</v>
      </c>
      <c r="Y3242" s="2">
        <v>25254</v>
      </c>
      <c r="Z3242" s="3">
        <f t="shared" si="200"/>
        <v>25254</v>
      </c>
      <c r="AA3242" s="8">
        <f t="shared" si="201"/>
        <v>0</v>
      </c>
    </row>
    <row r="3243" spans="1:27" ht="10.5" x14ac:dyDescent="0.15">
      <c r="A3243" s="1" t="s">
        <v>42369</v>
      </c>
      <c r="B3243" s="1" t="s">
        <v>0</v>
      </c>
      <c r="C3243" s="1" t="s">
        <v>22</v>
      </c>
      <c r="E3243" s="1" t="s">
        <v>42370</v>
      </c>
      <c r="F3243" s="1" t="s">
        <v>2</v>
      </c>
      <c r="G3243" s="1" t="s">
        <v>42371</v>
      </c>
      <c r="H3243" s="1" t="s">
        <v>42372</v>
      </c>
      <c r="I3243" s="1" t="s">
        <v>12087</v>
      </c>
      <c r="J3243" s="1" t="s">
        <v>118</v>
      </c>
      <c r="K3243" s="1" t="s">
        <v>12088</v>
      </c>
      <c r="L3243" s="1" t="s">
        <v>6</v>
      </c>
      <c r="M3243" s="1" t="s">
        <v>120</v>
      </c>
      <c r="N3243" s="1" t="s">
        <v>120</v>
      </c>
      <c r="O3243" s="1" t="s">
        <v>191</v>
      </c>
      <c r="P3243" s="1" t="s">
        <v>894</v>
      </c>
      <c r="Q3243" s="1" t="s">
        <v>476</v>
      </c>
      <c r="R3243" s="1" t="s">
        <v>503</v>
      </c>
      <c r="S3243" s="1" t="s">
        <v>2</v>
      </c>
      <c r="T3243" s="21">
        <v>0</v>
      </c>
      <c r="U3243" s="21">
        <v>72036</v>
      </c>
      <c r="V3243" s="21">
        <f t="shared" si="202"/>
        <v>72036</v>
      </c>
      <c r="W3243" s="23">
        <f t="shared" si="203"/>
        <v>0</v>
      </c>
      <c r="X3243" s="3">
        <v>0</v>
      </c>
      <c r="Y3243" s="2">
        <v>24288</v>
      </c>
      <c r="Z3243" s="3">
        <f t="shared" si="200"/>
        <v>24288</v>
      </c>
      <c r="AA3243" s="8">
        <f t="shared" si="201"/>
        <v>0</v>
      </c>
    </row>
    <row r="3244" spans="1:27" ht="10.5" x14ac:dyDescent="0.15">
      <c r="A3244" s="1" t="s">
        <v>27255</v>
      </c>
      <c r="B3244" s="1" t="s">
        <v>0</v>
      </c>
      <c r="C3244" s="1" t="s">
        <v>22</v>
      </c>
      <c r="E3244" s="1" t="s">
        <v>27256</v>
      </c>
      <c r="F3244" s="1" t="s">
        <v>2</v>
      </c>
      <c r="G3244" s="1" t="s">
        <v>27257</v>
      </c>
      <c r="H3244" s="1" t="s">
        <v>27258</v>
      </c>
      <c r="I3244" s="1" t="s">
        <v>4357</v>
      </c>
      <c r="J3244" s="1" t="s">
        <v>32</v>
      </c>
      <c r="K3244" s="1" t="s">
        <v>8355</v>
      </c>
      <c r="L3244" s="1" t="s">
        <v>2</v>
      </c>
      <c r="M3244" s="1" t="s">
        <v>120</v>
      </c>
      <c r="N3244" s="1" t="s">
        <v>120</v>
      </c>
      <c r="O3244" s="1" t="s">
        <v>7</v>
      </c>
      <c r="P3244" s="1" t="s">
        <v>894</v>
      </c>
      <c r="Q3244" s="1" t="s">
        <v>476</v>
      </c>
      <c r="R3244" s="1" t="s">
        <v>503</v>
      </c>
      <c r="S3244" s="1" t="s">
        <v>27259</v>
      </c>
      <c r="T3244" s="21">
        <v>0</v>
      </c>
      <c r="U3244" s="21">
        <v>62806.99</v>
      </c>
      <c r="V3244" s="21">
        <f t="shared" si="202"/>
        <v>62806.99</v>
      </c>
      <c r="W3244" s="23">
        <f t="shared" si="203"/>
        <v>0</v>
      </c>
      <c r="X3244" s="3">
        <v>0</v>
      </c>
      <c r="Y3244" s="2">
        <v>24286.9</v>
      </c>
      <c r="Z3244" s="3">
        <f t="shared" si="200"/>
        <v>24286.9</v>
      </c>
      <c r="AA3244" s="8">
        <f t="shared" si="201"/>
        <v>0</v>
      </c>
    </row>
    <row r="3245" spans="1:27" ht="10.5" x14ac:dyDescent="0.15">
      <c r="A3245" s="1" t="s">
        <v>26656</v>
      </c>
      <c r="B3245" s="1" t="s">
        <v>0</v>
      </c>
      <c r="C3245" s="1" t="s">
        <v>22</v>
      </c>
      <c r="E3245" s="1" t="s">
        <v>26657</v>
      </c>
      <c r="F3245" s="1" t="s">
        <v>26658</v>
      </c>
      <c r="G3245" s="1" t="s">
        <v>6845</v>
      </c>
      <c r="H3245" s="1" t="s">
        <v>26659</v>
      </c>
      <c r="I3245" s="1" t="s">
        <v>92</v>
      </c>
      <c r="J3245" s="1" t="s">
        <v>93</v>
      </c>
      <c r="K3245" s="1" t="s">
        <v>19481</v>
      </c>
      <c r="L3245" s="1" t="s">
        <v>34</v>
      </c>
      <c r="M3245" s="1" t="s">
        <v>289</v>
      </c>
      <c r="N3245" s="1" t="s">
        <v>6847</v>
      </c>
      <c r="O3245" s="1" t="s">
        <v>7</v>
      </c>
      <c r="P3245" s="1" t="s">
        <v>886</v>
      </c>
      <c r="Q3245" s="1" t="s">
        <v>476</v>
      </c>
      <c r="R3245" s="1" t="s">
        <v>503</v>
      </c>
      <c r="S3245" s="1" t="s">
        <v>2</v>
      </c>
      <c r="T3245" s="21">
        <v>0</v>
      </c>
      <c r="U3245" s="21">
        <v>30526.54</v>
      </c>
      <c r="V3245" s="21">
        <f t="shared" si="202"/>
        <v>30526.54</v>
      </c>
      <c r="W3245" s="23">
        <f t="shared" si="203"/>
        <v>0</v>
      </c>
      <c r="X3245" s="3">
        <v>0</v>
      </c>
      <c r="Y3245" s="2">
        <v>24213.09</v>
      </c>
      <c r="Z3245" s="3">
        <f t="shared" si="200"/>
        <v>24213.09</v>
      </c>
      <c r="AA3245" s="8">
        <f t="shared" si="201"/>
        <v>0</v>
      </c>
    </row>
    <row r="3246" spans="1:27" ht="10.5" x14ac:dyDescent="0.15">
      <c r="A3246" s="1" t="s">
        <v>21249</v>
      </c>
      <c r="B3246" s="1" t="s">
        <v>0</v>
      </c>
      <c r="C3246" s="1" t="s">
        <v>22</v>
      </c>
      <c r="E3246" s="1" t="s">
        <v>21250</v>
      </c>
      <c r="F3246" s="1" t="s">
        <v>2</v>
      </c>
      <c r="G3246" s="1" t="s">
        <v>21246</v>
      </c>
      <c r="H3246" s="1" t="s">
        <v>21251</v>
      </c>
      <c r="I3246" s="1" t="s">
        <v>11912</v>
      </c>
      <c r="J3246" s="1" t="s">
        <v>37</v>
      </c>
      <c r="K3246" s="1" t="s">
        <v>11913</v>
      </c>
      <c r="L3246" s="1" t="s">
        <v>2</v>
      </c>
      <c r="M3246" s="1" t="s">
        <v>120</v>
      </c>
      <c r="N3246" s="1" t="s">
        <v>120</v>
      </c>
      <c r="O3246" s="1" t="s">
        <v>7</v>
      </c>
      <c r="P3246" s="1" t="s">
        <v>747</v>
      </c>
      <c r="Q3246" s="1" t="s">
        <v>476</v>
      </c>
      <c r="R3246" s="1" t="s">
        <v>488</v>
      </c>
      <c r="S3246" s="1" t="s">
        <v>2</v>
      </c>
      <c r="T3246" s="21">
        <v>0</v>
      </c>
      <c r="U3246" s="21">
        <v>78228</v>
      </c>
      <c r="V3246" s="21">
        <f t="shared" si="202"/>
        <v>78228</v>
      </c>
      <c r="W3246" s="23">
        <f t="shared" si="203"/>
        <v>0</v>
      </c>
      <c r="X3246" s="3">
        <v>0</v>
      </c>
      <c r="Y3246" s="2">
        <v>24180</v>
      </c>
      <c r="Z3246" s="3">
        <f t="shared" si="200"/>
        <v>24180</v>
      </c>
      <c r="AA3246" s="8">
        <f t="shared" si="201"/>
        <v>0</v>
      </c>
    </row>
    <row r="3247" spans="1:27" ht="10.5" x14ac:dyDescent="0.15">
      <c r="A3247" s="1" t="s">
        <v>26906</v>
      </c>
      <c r="B3247" s="1" t="s">
        <v>0</v>
      </c>
      <c r="C3247" s="1" t="s">
        <v>22</v>
      </c>
      <c r="E3247" s="1" t="s">
        <v>26907</v>
      </c>
      <c r="F3247" s="1" t="s">
        <v>26658</v>
      </c>
      <c r="G3247" s="1" t="s">
        <v>6845</v>
      </c>
      <c r="H3247" s="1" t="s">
        <v>26908</v>
      </c>
      <c r="I3247" s="1" t="s">
        <v>92</v>
      </c>
      <c r="J3247" s="1" t="s">
        <v>93</v>
      </c>
      <c r="K3247" s="1" t="s">
        <v>8870</v>
      </c>
      <c r="L3247" s="1" t="s">
        <v>34</v>
      </c>
      <c r="M3247" s="1" t="s">
        <v>289</v>
      </c>
      <c r="N3247" s="1" t="s">
        <v>6847</v>
      </c>
      <c r="O3247" s="1" t="s">
        <v>7</v>
      </c>
      <c r="P3247" s="1" t="s">
        <v>886</v>
      </c>
      <c r="Q3247" s="1" t="s">
        <v>476</v>
      </c>
      <c r="R3247" s="1" t="s">
        <v>503</v>
      </c>
      <c r="S3247" s="1" t="s">
        <v>2</v>
      </c>
      <c r="T3247" s="21">
        <v>0</v>
      </c>
      <c r="U3247" s="21">
        <v>16936.32</v>
      </c>
      <c r="V3247" s="21">
        <f t="shared" si="202"/>
        <v>16936.32</v>
      </c>
      <c r="W3247" s="23">
        <f t="shared" si="203"/>
        <v>0</v>
      </c>
      <c r="X3247" s="3">
        <v>0</v>
      </c>
      <c r="Y3247" s="2">
        <v>24129.67</v>
      </c>
      <c r="Z3247" s="3">
        <f t="shared" si="200"/>
        <v>24129.67</v>
      </c>
      <c r="AA3247" s="8">
        <f t="shared" si="201"/>
        <v>0</v>
      </c>
    </row>
    <row r="3248" spans="1:27" ht="10.5" x14ac:dyDescent="0.15">
      <c r="A3248" s="1" t="s">
        <v>36953</v>
      </c>
      <c r="B3248" s="1" t="s">
        <v>0</v>
      </c>
      <c r="C3248" s="1" t="s">
        <v>22</v>
      </c>
      <c r="E3248" s="1" t="s">
        <v>30258</v>
      </c>
      <c r="F3248" s="1" t="s">
        <v>2</v>
      </c>
      <c r="G3248" s="1" t="s">
        <v>30259</v>
      </c>
      <c r="H3248" s="1" t="s">
        <v>36954</v>
      </c>
      <c r="I3248" s="1" t="s">
        <v>16554</v>
      </c>
      <c r="J3248" s="1" t="s">
        <v>51</v>
      </c>
      <c r="K3248" s="1" t="s">
        <v>36955</v>
      </c>
      <c r="L3248" s="1" t="s">
        <v>2</v>
      </c>
      <c r="M3248" s="1" t="s">
        <v>120</v>
      </c>
      <c r="N3248" s="1" t="s">
        <v>120</v>
      </c>
      <c r="O3248" s="1" t="s">
        <v>7</v>
      </c>
      <c r="P3248" s="1" t="s">
        <v>879</v>
      </c>
      <c r="Q3248" s="1" t="s">
        <v>476</v>
      </c>
      <c r="R3248" s="1" t="s">
        <v>477</v>
      </c>
      <c r="S3248" s="1" t="s">
        <v>36956</v>
      </c>
      <c r="T3248" s="21">
        <v>0</v>
      </c>
      <c r="U3248" s="21">
        <v>69068.55</v>
      </c>
      <c r="V3248" s="21">
        <f t="shared" si="202"/>
        <v>69068.55</v>
      </c>
      <c r="W3248" s="23">
        <f t="shared" si="203"/>
        <v>0</v>
      </c>
      <c r="X3248" s="3">
        <v>0</v>
      </c>
      <c r="Y3248" s="2">
        <v>24105.8</v>
      </c>
      <c r="Z3248" s="3">
        <f t="shared" si="200"/>
        <v>24105.8</v>
      </c>
      <c r="AA3248" s="8">
        <f t="shared" si="201"/>
        <v>0</v>
      </c>
    </row>
    <row r="3249" spans="1:27" ht="10.5" x14ac:dyDescent="0.15">
      <c r="A3249" s="1" t="s">
        <v>25577</v>
      </c>
      <c r="B3249" s="1" t="s">
        <v>0</v>
      </c>
      <c r="C3249" s="1" t="s">
        <v>22</v>
      </c>
      <c r="E3249" s="1" t="s">
        <v>25578</v>
      </c>
      <c r="F3249" s="1" t="s">
        <v>2</v>
      </c>
      <c r="G3249" s="1" t="s">
        <v>25579</v>
      </c>
      <c r="H3249" s="1" t="s">
        <v>25580</v>
      </c>
      <c r="I3249" s="1" t="s">
        <v>315</v>
      </c>
      <c r="J3249" s="1" t="s">
        <v>64</v>
      </c>
      <c r="K3249" s="1" t="s">
        <v>380</v>
      </c>
      <c r="L3249" s="1" t="s">
        <v>57</v>
      </c>
      <c r="M3249" s="1" t="s">
        <v>120</v>
      </c>
      <c r="N3249" s="1" t="s">
        <v>120</v>
      </c>
      <c r="O3249" s="1" t="s">
        <v>7</v>
      </c>
      <c r="P3249" s="1" t="s">
        <v>761</v>
      </c>
      <c r="Q3249" s="1" t="s">
        <v>476</v>
      </c>
      <c r="R3249" s="1" t="s">
        <v>488</v>
      </c>
      <c r="S3249" s="1" t="s">
        <v>2</v>
      </c>
      <c r="T3249" s="21">
        <v>0</v>
      </c>
      <c r="U3249" s="21">
        <v>97772</v>
      </c>
      <c r="V3249" s="21">
        <f t="shared" si="202"/>
        <v>97772</v>
      </c>
      <c r="W3249" s="23">
        <f t="shared" si="203"/>
        <v>0</v>
      </c>
      <c r="X3249" s="3">
        <v>0</v>
      </c>
      <c r="Y3249" s="2">
        <v>24050</v>
      </c>
      <c r="Z3249" s="3">
        <f t="shared" si="200"/>
        <v>24050</v>
      </c>
      <c r="AA3249" s="8">
        <f t="shared" si="201"/>
        <v>0</v>
      </c>
    </row>
    <row r="3250" spans="1:27" ht="10.5" x14ac:dyDescent="0.15">
      <c r="A3250" s="1" t="s">
        <v>47590</v>
      </c>
      <c r="B3250" s="1" t="s">
        <v>0</v>
      </c>
      <c r="C3250" s="1" t="s">
        <v>22</v>
      </c>
      <c r="E3250" s="1" t="s">
        <v>24287</v>
      </c>
      <c r="F3250" s="1" t="s">
        <v>2</v>
      </c>
      <c r="G3250" s="1" t="s">
        <v>28403</v>
      </c>
      <c r="H3250" s="1" t="s">
        <v>26938</v>
      </c>
      <c r="I3250" s="1" t="s">
        <v>3557</v>
      </c>
      <c r="J3250" s="1" t="s">
        <v>386</v>
      </c>
      <c r="K3250" s="1" t="s">
        <v>47591</v>
      </c>
      <c r="L3250" s="1" t="s">
        <v>6</v>
      </c>
      <c r="M3250" s="1" t="s">
        <v>289</v>
      </c>
      <c r="N3250" s="1" t="s">
        <v>7728</v>
      </c>
      <c r="O3250" s="1" t="s">
        <v>7</v>
      </c>
      <c r="P3250" s="1" t="s">
        <v>886</v>
      </c>
      <c r="Q3250" s="1" t="s">
        <v>476</v>
      </c>
      <c r="R3250" s="1" t="s">
        <v>503</v>
      </c>
      <c r="S3250" s="1" t="s">
        <v>2</v>
      </c>
      <c r="T3250" s="21">
        <v>0</v>
      </c>
      <c r="U3250" s="21">
        <v>12384</v>
      </c>
      <c r="V3250" s="21">
        <f t="shared" si="202"/>
        <v>12384</v>
      </c>
      <c r="W3250" s="23">
        <f t="shared" si="203"/>
        <v>0</v>
      </c>
      <c r="X3250" s="3">
        <v>0</v>
      </c>
      <c r="Y3250" s="2">
        <v>24048</v>
      </c>
      <c r="Z3250" s="3">
        <f t="shared" si="200"/>
        <v>24048</v>
      </c>
      <c r="AA3250" s="8">
        <f t="shared" si="201"/>
        <v>0</v>
      </c>
    </row>
    <row r="3251" spans="1:27" ht="10.5" x14ac:dyDescent="0.15">
      <c r="A3251" s="1" t="s">
        <v>46345</v>
      </c>
      <c r="B3251" s="1" t="s">
        <v>0</v>
      </c>
      <c r="C3251" s="1" t="s">
        <v>22</v>
      </c>
      <c r="E3251" s="1" t="s">
        <v>46346</v>
      </c>
      <c r="F3251" s="1" t="s">
        <v>2</v>
      </c>
      <c r="G3251" s="1" t="s">
        <v>46347</v>
      </c>
      <c r="H3251" s="1" t="s">
        <v>46348</v>
      </c>
      <c r="I3251" s="1" t="s">
        <v>1772</v>
      </c>
      <c r="J3251" s="1" t="s">
        <v>24</v>
      </c>
      <c r="K3251" s="1" t="s">
        <v>1773</v>
      </c>
      <c r="L3251" s="1" t="s">
        <v>6</v>
      </c>
      <c r="M3251" s="1" t="s">
        <v>120</v>
      </c>
      <c r="N3251" s="1" t="s">
        <v>120</v>
      </c>
      <c r="O3251" s="1" t="s">
        <v>7</v>
      </c>
      <c r="P3251" s="1" t="s">
        <v>1899</v>
      </c>
      <c r="Q3251" s="1" t="s">
        <v>476</v>
      </c>
      <c r="R3251" s="1" t="s">
        <v>477</v>
      </c>
      <c r="S3251" s="1" t="s">
        <v>2</v>
      </c>
      <c r="T3251" s="21">
        <v>0</v>
      </c>
      <c r="U3251" s="21">
        <v>53406</v>
      </c>
      <c r="V3251" s="21">
        <f t="shared" si="202"/>
        <v>53406</v>
      </c>
      <c r="W3251" s="23">
        <f t="shared" si="203"/>
        <v>0</v>
      </c>
      <c r="X3251" s="3">
        <v>0</v>
      </c>
      <c r="Y3251" s="2">
        <v>26496</v>
      </c>
      <c r="Z3251" s="3">
        <f t="shared" si="200"/>
        <v>26496</v>
      </c>
      <c r="AA3251" s="8">
        <f t="shared" si="201"/>
        <v>0</v>
      </c>
    </row>
    <row r="3252" spans="1:27" ht="10.5" x14ac:dyDescent="0.15">
      <c r="A3252" s="1" t="s">
        <v>26607</v>
      </c>
      <c r="B3252" s="1" t="s">
        <v>0</v>
      </c>
      <c r="C3252" s="1" t="s">
        <v>22</v>
      </c>
      <c r="E3252" s="1" t="s">
        <v>26608</v>
      </c>
      <c r="F3252" s="1" t="s">
        <v>2</v>
      </c>
      <c r="G3252" s="1" t="s">
        <v>10136</v>
      </c>
      <c r="H3252" s="1" t="s">
        <v>26609</v>
      </c>
      <c r="I3252" s="1" t="s">
        <v>3101</v>
      </c>
      <c r="J3252" s="1" t="s">
        <v>118</v>
      </c>
      <c r="K3252" s="1" t="s">
        <v>14785</v>
      </c>
      <c r="L3252" s="1" t="s">
        <v>72</v>
      </c>
      <c r="M3252" s="1" t="s">
        <v>289</v>
      </c>
      <c r="N3252" s="1" t="s">
        <v>6847</v>
      </c>
      <c r="O3252" s="1" t="s">
        <v>7</v>
      </c>
      <c r="P3252" s="1" t="s">
        <v>487</v>
      </c>
      <c r="Q3252" s="1" t="s">
        <v>476</v>
      </c>
      <c r="R3252" s="1" t="s">
        <v>488</v>
      </c>
      <c r="S3252" s="1" t="s">
        <v>2</v>
      </c>
      <c r="T3252" s="21">
        <v>0</v>
      </c>
      <c r="U3252" s="21">
        <v>25468.560000000001</v>
      </c>
      <c r="V3252" s="21">
        <f t="shared" si="202"/>
        <v>25468.560000000001</v>
      </c>
      <c r="W3252" s="23">
        <f t="shared" si="203"/>
        <v>0</v>
      </c>
      <c r="X3252" s="3">
        <v>0</v>
      </c>
      <c r="Y3252" s="2">
        <v>26039.86</v>
      </c>
      <c r="Z3252" s="3">
        <f t="shared" si="200"/>
        <v>26039.86</v>
      </c>
      <c r="AA3252" s="8">
        <f t="shared" si="201"/>
        <v>0</v>
      </c>
    </row>
    <row r="3253" spans="1:27" ht="10.5" x14ac:dyDescent="0.15">
      <c r="A3253" s="1" t="s">
        <v>44469</v>
      </c>
      <c r="B3253" s="1" t="s">
        <v>0</v>
      </c>
      <c r="C3253" s="1" t="s">
        <v>22</v>
      </c>
      <c r="E3253" s="1" t="s">
        <v>44470</v>
      </c>
      <c r="F3253" s="1" t="s">
        <v>2</v>
      </c>
      <c r="G3253" s="1" t="s">
        <v>2</v>
      </c>
      <c r="H3253" s="1" t="s">
        <v>44471</v>
      </c>
      <c r="I3253" s="1" t="s">
        <v>175</v>
      </c>
      <c r="J3253" s="1" t="s">
        <v>32</v>
      </c>
      <c r="K3253" s="1" t="s">
        <v>9302</v>
      </c>
      <c r="L3253" s="1" t="s">
        <v>72</v>
      </c>
      <c r="M3253" s="1" t="s">
        <v>976</v>
      </c>
      <c r="N3253" s="1" t="s">
        <v>977</v>
      </c>
      <c r="O3253" s="1" t="s">
        <v>7</v>
      </c>
      <c r="P3253" s="1" t="s">
        <v>978</v>
      </c>
      <c r="Q3253" s="1" t="s">
        <v>140</v>
      </c>
      <c r="R3253" s="1" t="s">
        <v>141</v>
      </c>
      <c r="S3253" s="1" t="s">
        <v>44472</v>
      </c>
      <c r="T3253" s="21">
        <v>0</v>
      </c>
      <c r="U3253" s="21">
        <v>85311.94</v>
      </c>
      <c r="V3253" s="21">
        <f t="shared" si="202"/>
        <v>85311.94</v>
      </c>
      <c r="W3253" s="23">
        <f t="shared" si="203"/>
        <v>0</v>
      </c>
      <c r="X3253" s="3">
        <v>0</v>
      </c>
      <c r="Y3253" s="2">
        <v>23976.32</v>
      </c>
      <c r="Z3253" s="3">
        <f t="shared" si="200"/>
        <v>23976.32</v>
      </c>
      <c r="AA3253" s="8">
        <f t="shared" si="201"/>
        <v>0</v>
      </c>
    </row>
    <row r="3254" spans="1:27" ht="10.5" x14ac:dyDescent="0.15">
      <c r="A3254" s="1" t="s">
        <v>21719</v>
      </c>
      <c r="B3254" s="1" t="s">
        <v>0</v>
      </c>
      <c r="C3254" s="1" t="s">
        <v>22</v>
      </c>
      <c r="E3254" s="1" t="s">
        <v>21720</v>
      </c>
      <c r="F3254" s="1" t="s">
        <v>2</v>
      </c>
      <c r="G3254" s="1" t="s">
        <v>21721</v>
      </c>
      <c r="H3254" s="1" t="s">
        <v>21722</v>
      </c>
      <c r="I3254" s="1" t="s">
        <v>4312</v>
      </c>
      <c r="J3254" s="1" t="s">
        <v>382</v>
      </c>
      <c r="K3254" s="1" t="s">
        <v>2400</v>
      </c>
      <c r="L3254" s="1" t="s">
        <v>6</v>
      </c>
      <c r="M3254" s="1" t="s">
        <v>120</v>
      </c>
      <c r="N3254" s="1" t="s">
        <v>120</v>
      </c>
      <c r="O3254" s="1" t="s">
        <v>7</v>
      </c>
      <c r="P3254" s="1" t="s">
        <v>2446</v>
      </c>
      <c r="Q3254" s="1" t="s">
        <v>476</v>
      </c>
      <c r="R3254" s="1" t="s">
        <v>488</v>
      </c>
      <c r="S3254" s="1" t="s">
        <v>2</v>
      </c>
      <c r="T3254" s="21">
        <v>0</v>
      </c>
      <c r="U3254" s="21">
        <v>93528</v>
      </c>
      <c r="V3254" s="21">
        <f t="shared" si="202"/>
        <v>93528</v>
      </c>
      <c r="W3254" s="23">
        <f t="shared" si="203"/>
        <v>0</v>
      </c>
      <c r="X3254" s="3">
        <v>0</v>
      </c>
      <c r="Y3254" s="2">
        <v>23892</v>
      </c>
      <c r="Z3254" s="3">
        <f t="shared" si="200"/>
        <v>23892</v>
      </c>
      <c r="AA3254" s="8">
        <f t="shared" si="201"/>
        <v>0</v>
      </c>
    </row>
    <row r="3255" spans="1:27" ht="10.5" x14ac:dyDescent="0.15">
      <c r="A3255" s="1" t="s">
        <v>26785</v>
      </c>
      <c r="B3255" s="1" t="s">
        <v>0</v>
      </c>
      <c r="C3255" s="1" t="s">
        <v>22</v>
      </c>
      <c r="E3255" s="1" t="s">
        <v>26786</v>
      </c>
      <c r="F3255" s="1" t="s">
        <v>26787</v>
      </c>
      <c r="G3255" s="1" t="s">
        <v>6845</v>
      </c>
      <c r="H3255" s="1" t="s">
        <v>26788</v>
      </c>
      <c r="I3255" s="1" t="s">
        <v>26786</v>
      </c>
      <c r="J3255" s="1" t="s">
        <v>386</v>
      </c>
      <c r="K3255" s="1" t="s">
        <v>26789</v>
      </c>
      <c r="L3255" s="1" t="s">
        <v>34</v>
      </c>
      <c r="M3255" s="1" t="s">
        <v>289</v>
      </c>
      <c r="N3255" s="1" t="s">
        <v>6847</v>
      </c>
      <c r="O3255" s="1" t="s">
        <v>7</v>
      </c>
      <c r="P3255" s="1" t="s">
        <v>886</v>
      </c>
      <c r="Q3255" s="1" t="s">
        <v>476</v>
      </c>
      <c r="R3255" s="1" t="s">
        <v>503</v>
      </c>
      <c r="S3255" s="1" t="s">
        <v>2</v>
      </c>
      <c r="T3255" s="21">
        <v>0</v>
      </c>
      <c r="U3255" s="21">
        <v>39747.879999999997</v>
      </c>
      <c r="V3255" s="21">
        <f t="shared" si="202"/>
        <v>39747.879999999997</v>
      </c>
      <c r="W3255" s="23">
        <f t="shared" si="203"/>
        <v>0</v>
      </c>
      <c r="X3255" s="3">
        <v>0</v>
      </c>
      <c r="Y3255" s="2">
        <v>23833.8</v>
      </c>
      <c r="Z3255" s="3">
        <f t="shared" si="200"/>
        <v>23833.8</v>
      </c>
      <c r="AA3255" s="8">
        <f t="shared" si="201"/>
        <v>0</v>
      </c>
    </row>
    <row r="3256" spans="1:27" ht="10.5" x14ac:dyDescent="0.15">
      <c r="A3256" s="1" t="s">
        <v>32588</v>
      </c>
      <c r="B3256" s="1" t="s">
        <v>0</v>
      </c>
      <c r="C3256" s="1" t="s">
        <v>22</v>
      </c>
      <c r="E3256" s="1" t="s">
        <v>32589</v>
      </c>
      <c r="F3256" s="1" t="s">
        <v>2</v>
      </c>
      <c r="G3256" s="1" t="s">
        <v>6845</v>
      </c>
      <c r="H3256" s="1" t="s">
        <v>32590</v>
      </c>
      <c r="I3256" s="1" t="s">
        <v>690</v>
      </c>
      <c r="J3256" s="1" t="s">
        <v>71</v>
      </c>
      <c r="K3256" s="1" t="s">
        <v>32591</v>
      </c>
      <c r="L3256" s="1" t="s">
        <v>34</v>
      </c>
      <c r="M3256" s="1" t="s">
        <v>289</v>
      </c>
      <c r="N3256" s="1" t="s">
        <v>6847</v>
      </c>
      <c r="O3256" s="1" t="s">
        <v>7</v>
      </c>
      <c r="P3256" s="1" t="s">
        <v>1435</v>
      </c>
      <c r="Q3256" s="1" t="s">
        <v>476</v>
      </c>
      <c r="R3256" s="1" t="s">
        <v>477</v>
      </c>
      <c r="S3256" s="1" t="s">
        <v>2</v>
      </c>
      <c r="T3256" s="21">
        <v>0</v>
      </c>
      <c r="U3256" s="21">
        <v>25546.9</v>
      </c>
      <c r="V3256" s="21">
        <f t="shared" si="202"/>
        <v>25546.9</v>
      </c>
      <c r="W3256" s="23">
        <f t="shared" si="203"/>
        <v>0</v>
      </c>
      <c r="X3256" s="3">
        <v>0</v>
      </c>
      <c r="Y3256" s="2">
        <v>23830.41</v>
      </c>
      <c r="Z3256" s="3">
        <f t="shared" si="200"/>
        <v>23830.41</v>
      </c>
      <c r="AA3256" s="8">
        <f t="shared" si="201"/>
        <v>0</v>
      </c>
    </row>
    <row r="3257" spans="1:27" ht="10.5" x14ac:dyDescent="0.15">
      <c r="A3257" s="1" t="s">
        <v>46317</v>
      </c>
      <c r="B3257" s="1" t="s">
        <v>0</v>
      </c>
      <c r="C3257" s="1" t="s">
        <v>22</v>
      </c>
      <c r="E3257" s="1" t="s">
        <v>46318</v>
      </c>
      <c r="F3257" s="1" t="s">
        <v>2</v>
      </c>
      <c r="G3257" s="1" t="s">
        <v>46319</v>
      </c>
      <c r="H3257" s="1" t="s">
        <v>46320</v>
      </c>
      <c r="I3257" s="1" t="s">
        <v>3622</v>
      </c>
      <c r="J3257" s="1" t="s">
        <v>51</v>
      </c>
      <c r="K3257" s="1" t="s">
        <v>45122</v>
      </c>
      <c r="L3257" s="1" t="s">
        <v>6</v>
      </c>
      <c r="M3257" s="1" t="s">
        <v>120</v>
      </c>
      <c r="N3257" s="1" t="s">
        <v>120</v>
      </c>
      <c r="O3257" s="1" t="s">
        <v>8937</v>
      </c>
      <c r="P3257" s="1" t="s">
        <v>817</v>
      </c>
      <c r="Q3257" s="1" t="s">
        <v>476</v>
      </c>
      <c r="R3257" s="1" t="s">
        <v>503</v>
      </c>
      <c r="S3257" s="1" t="s">
        <v>2</v>
      </c>
      <c r="T3257" s="21">
        <v>0</v>
      </c>
      <c r="U3257" s="21">
        <v>75360</v>
      </c>
      <c r="V3257" s="21">
        <f t="shared" si="202"/>
        <v>75360</v>
      </c>
      <c r="W3257" s="23">
        <f t="shared" si="203"/>
        <v>0</v>
      </c>
      <c r="X3257" s="3">
        <v>0</v>
      </c>
      <c r="Y3257" s="2">
        <v>23760</v>
      </c>
      <c r="Z3257" s="3">
        <f t="shared" si="200"/>
        <v>23760</v>
      </c>
      <c r="AA3257" s="8">
        <f t="shared" si="201"/>
        <v>0</v>
      </c>
    </row>
    <row r="3258" spans="1:27" ht="10.5" x14ac:dyDescent="0.15">
      <c r="A3258" s="1" t="s">
        <v>30321</v>
      </c>
      <c r="B3258" s="1" t="s">
        <v>0</v>
      </c>
      <c r="C3258" s="1" t="s">
        <v>22</v>
      </c>
      <c r="E3258" s="1" t="s">
        <v>20398</v>
      </c>
      <c r="F3258" s="1" t="s">
        <v>2</v>
      </c>
      <c r="G3258" s="1" t="s">
        <v>20399</v>
      </c>
      <c r="H3258" s="1" t="s">
        <v>30322</v>
      </c>
      <c r="I3258" s="1" t="s">
        <v>2065</v>
      </c>
      <c r="J3258" s="1" t="s">
        <v>118</v>
      </c>
      <c r="K3258" s="1" t="s">
        <v>5929</v>
      </c>
      <c r="L3258" s="1" t="s">
        <v>57</v>
      </c>
      <c r="M3258" s="1" t="s">
        <v>120</v>
      </c>
      <c r="N3258" s="1" t="s">
        <v>120</v>
      </c>
      <c r="O3258" s="1" t="s">
        <v>7</v>
      </c>
      <c r="P3258" s="1" t="s">
        <v>1899</v>
      </c>
      <c r="Q3258" s="1" t="s">
        <v>476</v>
      </c>
      <c r="R3258" s="1" t="s">
        <v>477</v>
      </c>
      <c r="S3258" s="1" t="s">
        <v>2</v>
      </c>
      <c r="T3258" s="21">
        <v>0</v>
      </c>
      <c r="U3258" s="21">
        <v>37378.04</v>
      </c>
      <c r="V3258" s="21">
        <f t="shared" si="202"/>
        <v>37378.04</v>
      </c>
      <c r="W3258" s="23">
        <f t="shared" si="203"/>
        <v>0</v>
      </c>
      <c r="X3258" s="3">
        <v>0</v>
      </c>
      <c r="Y3258" s="2">
        <v>23753.74</v>
      </c>
      <c r="Z3258" s="3">
        <f t="shared" si="200"/>
        <v>23753.74</v>
      </c>
      <c r="AA3258" s="8">
        <f t="shared" si="201"/>
        <v>0</v>
      </c>
    </row>
    <row r="3259" spans="1:27" ht="10.5" x14ac:dyDescent="0.15">
      <c r="A3259" s="1" t="s">
        <v>44999</v>
      </c>
      <c r="B3259" s="1" t="s">
        <v>0</v>
      </c>
      <c r="C3259" s="1" t="s">
        <v>22</v>
      </c>
      <c r="E3259" s="1" t="s">
        <v>45000</v>
      </c>
      <c r="F3259" s="1" t="s">
        <v>2</v>
      </c>
      <c r="G3259" s="1" t="s">
        <v>45001</v>
      </c>
      <c r="H3259" s="1" t="s">
        <v>45002</v>
      </c>
      <c r="I3259" s="1" t="s">
        <v>34495</v>
      </c>
      <c r="J3259" s="1" t="s">
        <v>18</v>
      </c>
      <c r="K3259" s="1" t="s">
        <v>33725</v>
      </c>
      <c r="L3259" s="1" t="s">
        <v>783</v>
      </c>
      <c r="M3259" s="1" t="s">
        <v>120</v>
      </c>
      <c r="N3259" s="1" t="s">
        <v>120</v>
      </c>
      <c r="O3259" s="1" t="s">
        <v>7</v>
      </c>
      <c r="P3259" s="1" t="s">
        <v>817</v>
      </c>
      <c r="Q3259" s="1" t="s">
        <v>476</v>
      </c>
      <c r="R3259" s="1" t="s">
        <v>503</v>
      </c>
      <c r="S3259" s="1" t="s">
        <v>45003</v>
      </c>
      <c r="T3259" s="21">
        <v>0</v>
      </c>
      <c r="U3259" s="21">
        <v>62677.25</v>
      </c>
      <c r="V3259" s="21">
        <f t="shared" si="202"/>
        <v>62677.25</v>
      </c>
      <c r="W3259" s="23">
        <f t="shared" si="203"/>
        <v>0</v>
      </c>
      <c r="X3259" s="3">
        <v>0</v>
      </c>
      <c r="Y3259" s="2">
        <v>23748.62</v>
      </c>
      <c r="Z3259" s="3">
        <f t="shared" si="200"/>
        <v>23748.62</v>
      </c>
      <c r="AA3259" s="8">
        <f t="shared" si="201"/>
        <v>0</v>
      </c>
    </row>
    <row r="3260" spans="1:27" ht="10.5" x14ac:dyDescent="0.15">
      <c r="A3260" s="1" t="s">
        <v>40715</v>
      </c>
      <c r="B3260" s="1" t="s">
        <v>0</v>
      </c>
      <c r="C3260" s="1" t="s">
        <v>22</v>
      </c>
      <c r="E3260" s="1" t="s">
        <v>30680</v>
      </c>
      <c r="F3260" s="1" t="s">
        <v>2</v>
      </c>
      <c r="G3260" s="1" t="s">
        <v>10136</v>
      </c>
      <c r="H3260" s="1" t="s">
        <v>33314</v>
      </c>
      <c r="I3260" s="1" t="s">
        <v>3103</v>
      </c>
      <c r="J3260" s="1" t="s">
        <v>118</v>
      </c>
      <c r="K3260" s="1" t="s">
        <v>11262</v>
      </c>
      <c r="L3260" s="1" t="s">
        <v>34</v>
      </c>
      <c r="M3260" s="1" t="s">
        <v>289</v>
      </c>
      <c r="N3260" s="1" t="s">
        <v>6847</v>
      </c>
      <c r="O3260" s="1" t="s">
        <v>7</v>
      </c>
      <c r="P3260" s="1" t="s">
        <v>1409</v>
      </c>
      <c r="Q3260" s="1" t="s">
        <v>476</v>
      </c>
      <c r="R3260" s="1" t="s">
        <v>503</v>
      </c>
      <c r="S3260" s="1" t="s">
        <v>40716</v>
      </c>
      <c r="T3260" s="21">
        <v>0</v>
      </c>
      <c r="U3260" s="21">
        <v>15165.54</v>
      </c>
      <c r="V3260" s="21">
        <f t="shared" si="202"/>
        <v>15165.54</v>
      </c>
      <c r="W3260" s="23">
        <f t="shared" si="203"/>
        <v>0</v>
      </c>
      <c r="X3260" s="3">
        <v>0</v>
      </c>
      <c r="Y3260" s="2">
        <v>23721.35</v>
      </c>
      <c r="Z3260" s="3">
        <f t="shared" si="200"/>
        <v>23721.35</v>
      </c>
      <c r="AA3260" s="8">
        <f t="shared" si="201"/>
        <v>0</v>
      </c>
    </row>
    <row r="3261" spans="1:27" ht="10.5" x14ac:dyDescent="0.15">
      <c r="A3261" s="1" t="s">
        <v>27645</v>
      </c>
      <c r="B3261" s="1" t="s">
        <v>0</v>
      </c>
      <c r="C3261" s="1" t="s">
        <v>22</v>
      </c>
      <c r="E3261" s="1" t="s">
        <v>27646</v>
      </c>
      <c r="F3261" s="1" t="s">
        <v>2</v>
      </c>
      <c r="G3261" s="1" t="s">
        <v>27647</v>
      </c>
      <c r="H3261" s="1" t="s">
        <v>27648</v>
      </c>
      <c r="I3261" s="1" t="s">
        <v>5483</v>
      </c>
      <c r="J3261" s="1" t="s">
        <v>322</v>
      </c>
      <c r="K3261" s="1" t="s">
        <v>27649</v>
      </c>
      <c r="L3261" s="1" t="s">
        <v>6</v>
      </c>
      <c r="M3261" s="1" t="s">
        <v>289</v>
      </c>
      <c r="N3261" s="1" t="s">
        <v>12529</v>
      </c>
      <c r="O3261" s="1" t="s">
        <v>7</v>
      </c>
      <c r="P3261" s="1" t="s">
        <v>5214</v>
      </c>
      <c r="Q3261" s="1" t="s">
        <v>476</v>
      </c>
      <c r="R3261" s="1" t="s">
        <v>488</v>
      </c>
      <c r="S3261" s="1" t="s">
        <v>2</v>
      </c>
      <c r="T3261" s="21"/>
      <c r="U3261" s="21"/>
      <c r="V3261" s="21">
        <f t="shared" si="202"/>
        <v>0</v>
      </c>
      <c r="W3261" s="23" t="e">
        <f t="shared" si="203"/>
        <v>#DIV/0!</v>
      </c>
      <c r="X3261" s="3">
        <v>0</v>
      </c>
      <c r="Y3261" s="2">
        <v>23593.75</v>
      </c>
      <c r="Z3261" s="3">
        <f t="shared" si="200"/>
        <v>23593.75</v>
      </c>
      <c r="AA3261" s="8">
        <f t="shared" si="201"/>
        <v>0</v>
      </c>
    </row>
    <row r="3262" spans="1:27" ht="10.5" x14ac:dyDescent="0.15">
      <c r="A3262" s="1" t="s">
        <v>23218</v>
      </c>
      <c r="B3262" s="1" t="s">
        <v>0</v>
      </c>
      <c r="C3262" s="1" t="s">
        <v>22</v>
      </c>
      <c r="E3262" s="1" t="s">
        <v>23219</v>
      </c>
      <c r="F3262" s="1" t="s">
        <v>2</v>
      </c>
      <c r="G3262" s="1" t="s">
        <v>23220</v>
      </c>
      <c r="H3262" s="1" t="s">
        <v>23221</v>
      </c>
      <c r="I3262" s="1" t="s">
        <v>218</v>
      </c>
      <c r="J3262" s="1" t="s">
        <v>130</v>
      </c>
      <c r="K3262" s="1" t="s">
        <v>23222</v>
      </c>
      <c r="L3262" s="1" t="s">
        <v>72</v>
      </c>
      <c r="M3262" s="1" t="s">
        <v>120</v>
      </c>
      <c r="N3262" s="1" t="s">
        <v>760</v>
      </c>
      <c r="O3262" s="1" t="s">
        <v>7</v>
      </c>
      <c r="P3262" s="1" t="s">
        <v>1256</v>
      </c>
      <c r="Q3262" s="1" t="s">
        <v>476</v>
      </c>
      <c r="R3262" s="1" t="s">
        <v>503</v>
      </c>
      <c r="S3262" s="1" t="s">
        <v>23223</v>
      </c>
      <c r="T3262" s="21">
        <v>0</v>
      </c>
      <c r="U3262" s="21">
        <v>26353.8</v>
      </c>
      <c r="V3262" s="21">
        <f t="shared" si="202"/>
        <v>26353.8</v>
      </c>
      <c r="W3262" s="23">
        <f t="shared" si="203"/>
        <v>0</v>
      </c>
      <c r="X3262" s="3">
        <v>0</v>
      </c>
      <c r="Y3262" s="2">
        <v>23573</v>
      </c>
      <c r="Z3262" s="3">
        <f t="shared" si="200"/>
        <v>23573</v>
      </c>
      <c r="AA3262" s="8">
        <f t="shared" si="201"/>
        <v>0</v>
      </c>
    </row>
    <row r="3263" spans="1:27" ht="10.5" x14ac:dyDescent="0.15">
      <c r="A3263" s="1" t="s">
        <v>41886</v>
      </c>
      <c r="B3263" s="1" t="s">
        <v>0</v>
      </c>
      <c r="C3263" s="1" t="s">
        <v>22</v>
      </c>
      <c r="E3263" s="1" t="s">
        <v>41887</v>
      </c>
      <c r="F3263" s="1" t="s">
        <v>2</v>
      </c>
      <c r="G3263" s="1" t="s">
        <v>41888</v>
      </c>
      <c r="H3263" s="1" t="s">
        <v>41889</v>
      </c>
      <c r="I3263" s="1" t="s">
        <v>670</v>
      </c>
      <c r="J3263" s="1" t="s">
        <v>24</v>
      </c>
      <c r="K3263" s="1" t="s">
        <v>17413</v>
      </c>
      <c r="L3263" s="1" t="s">
        <v>72</v>
      </c>
      <c r="M3263" s="1" t="s">
        <v>289</v>
      </c>
      <c r="N3263" s="1" t="s">
        <v>1785</v>
      </c>
      <c r="O3263" s="1" t="s">
        <v>1786</v>
      </c>
      <c r="P3263" s="1" t="s">
        <v>502</v>
      </c>
      <c r="Q3263" s="1" t="s">
        <v>476</v>
      </c>
      <c r="R3263" s="1" t="s">
        <v>503</v>
      </c>
      <c r="S3263" s="1" t="s">
        <v>2</v>
      </c>
      <c r="T3263" s="21"/>
      <c r="U3263" s="21"/>
      <c r="V3263" s="21">
        <f t="shared" si="202"/>
        <v>0</v>
      </c>
      <c r="W3263" s="23" t="e">
        <f t="shared" si="203"/>
        <v>#DIV/0!</v>
      </c>
      <c r="X3263" s="3">
        <v>0</v>
      </c>
      <c r="Y3263" s="2">
        <v>23517</v>
      </c>
      <c r="Z3263" s="3">
        <f t="shared" si="200"/>
        <v>23517</v>
      </c>
      <c r="AA3263" s="8">
        <f t="shared" si="201"/>
        <v>0</v>
      </c>
    </row>
    <row r="3264" spans="1:27" ht="10.5" x14ac:dyDescent="0.15">
      <c r="A3264" s="1" t="s">
        <v>47050</v>
      </c>
      <c r="B3264" s="1" t="s">
        <v>0</v>
      </c>
      <c r="C3264" s="1" t="s">
        <v>22</v>
      </c>
      <c r="E3264" s="1" t="s">
        <v>47051</v>
      </c>
      <c r="F3264" s="1" t="s">
        <v>2</v>
      </c>
      <c r="G3264" s="1" t="s">
        <v>47052</v>
      </c>
      <c r="H3264" s="1" t="s">
        <v>47053</v>
      </c>
      <c r="I3264" s="1" t="s">
        <v>11495</v>
      </c>
      <c r="J3264" s="1" t="s">
        <v>88</v>
      </c>
      <c r="K3264" s="1" t="s">
        <v>12077</v>
      </c>
      <c r="L3264" s="1" t="s">
        <v>6</v>
      </c>
      <c r="M3264" s="1" t="s">
        <v>120</v>
      </c>
      <c r="N3264" s="1" t="s">
        <v>120</v>
      </c>
      <c r="O3264" s="1" t="s">
        <v>7</v>
      </c>
      <c r="P3264" s="1" t="s">
        <v>2446</v>
      </c>
      <c r="Q3264" s="1" t="s">
        <v>476</v>
      </c>
      <c r="R3264" s="1" t="s">
        <v>488</v>
      </c>
      <c r="S3264" s="1" t="s">
        <v>2</v>
      </c>
      <c r="T3264" s="21">
        <v>0</v>
      </c>
      <c r="U3264" s="21">
        <v>35860</v>
      </c>
      <c r="V3264" s="21">
        <f t="shared" si="202"/>
        <v>35860</v>
      </c>
      <c r="W3264" s="23">
        <f t="shared" si="203"/>
        <v>0</v>
      </c>
      <c r="X3264" s="3">
        <v>0</v>
      </c>
      <c r="Y3264" s="2">
        <v>23496</v>
      </c>
      <c r="Z3264" s="3">
        <f t="shared" si="200"/>
        <v>23496</v>
      </c>
      <c r="AA3264" s="8">
        <f t="shared" si="201"/>
        <v>0</v>
      </c>
    </row>
    <row r="3265" spans="1:27" ht="10.5" x14ac:dyDescent="0.15">
      <c r="A3265" s="1" t="s">
        <v>37369</v>
      </c>
      <c r="B3265" s="1" t="s">
        <v>0</v>
      </c>
      <c r="C3265" s="1" t="s">
        <v>22</v>
      </c>
      <c r="E3265" s="1" t="s">
        <v>37370</v>
      </c>
      <c r="F3265" s="1" t="s">
        <v>2</v>
      </c>
      <c r="G3265" s="1" t="s">
        <v>2</v>
      </c>
      <c r="H3265" s="1" t="s">
        <v>37371</v>
      </c>
      <c r="I3265" s="1" t="s">
        <v>151</v>
      </c>
      <c r="J3265" s="1" t="s">
        <v>162</v>
      </c>
      <c r="K3265" s="1" t="s">
        <v>13924</v>
      </c>
      <c r="L3265" s="1" t="s">
        <v>2</v>
      </c>
      <c r="M3265" s="1" t="s">
        <v>120</v>
      </c>
      <c r="N3265" s="1" t="s">
        <v>120</v>
      </c>
      <c r="O3265" s="1" t="s">
        <v>7</v>
      </c>
      <c r="P3265" s="1" t="s">
        <v>2379</v>
      </c>
      <c r="Q3265" s="1" t="s">
        <v>476</v>
      </c>
      <c r="R3265" s="1" t="s">
        <v>477</v>
      </c>
      <c r="S3265" s="1" t="s">
        <v>37372</v>
      </c>
      <c r="T3265" s="21"/>
      <c r="U3265" s="21"/>
      <c r="V3265" s="21">
        <f t="shared" si="202"/>
        <v>0</v>
      </c>
      <c r="W3265" s="23" t="e">
        <f t="shared" si="203"/>
        <v>#DIV/0!</v>
      </c>
      <c r="X3265" s="3">
        <v>0</v>
      </c>
      <c r="Y3265" s="2">
        <v>23424</v>
      </c>
      <c r="Z3265" s="3">
        <f t="shared" si="200"/>
        <v>23424</v>
      </c>
      <c r="AA3265" s="8">
        <f t="shared" si="201"/>
        <v>0</v>
      </c>
    </row>
    <row r="3266" spans="1:27" ht="10.5" x14ac:dyDescent="0.15">
      <c r="A3266" s="1" t="s">
        <v>25490</v>
      </c>
      <c r="B3266" s="1" t="s">
        <v>0</v>
      </c>
      <c r="C3266" s="1" t="s">
        <v>22</v>
      </c>
      <c r="E3266" s="1" t="s">
        <v>25483</v>
      </c>
      <c r="F3266" s="1" t="s">
        <v>2</v>
      </c>
      <c r="G3266" s="1" t="s">
        <v>2</v>
      </c>
      <c r="H3266" s="1" t="s">
        <v>25491</v>
      </c>
      <c r="I3266" s="1" t="s">
        <v>8567</v>
      </c>
      <c r="J3266" s="1" t="s">
        <v>24</v>
      </c>
      <c r="K3266" s="1" t="s">
        <v>25492</v>
      </c>
      <c r="L3266" s="1" t="s">
        <v>34</v>
      </c>
      <c r="M3266" s="1" t="s">
        <v>289</v>
      </c>
      <c r="N3266" s="1" t="s">
        <v>6847</v>
      </c>
      <c r="O3266" s="1" t="s">
        <v>7</v>
      </c>
      <c r="P3266" s="1" t="s">
        <v>879</v>
      </c>
      <c r="Q3266" s="1" t="s">
        <v>476</v>
      </c>
      <c r="R3266" s="1" t="s">
        <v>477</v>
      </c>
      <c r="S3266" s="1" t="s">
        <v>2</v>
      </c>
      <c r="T3266" s="21">
        <v>0</v>
      </c>
      <c r="U3266" s="21">
        <v>14008.75</v>
      </c>
      <c r="V3266" s="21">
        <f t="shared" si="202"/>
        <v>14008.75</v>
      </c>
      <c r="W3266" s="23">
        <f t="shared" si="203"/>
        <v>0</v>
      </c>
      <c r="X3266" s="3">
        <v>0</v>
      </c>
      <c r="Y3266" s="2">
        <v>23372.04</v>
      </c>
      <c r="Z3266" s="3">
        <f t="shared" ref="Z3266:Z3329" si="204">SUM(X3266:Y3266)</f>
        <v>23372.04</v>
      </c>
      <c r="AA3266" s="8">
        <f t="shared" ref="AA3266:AA3329" si="205">X3266/Z3266</f>
        <v>0</v>
      </c>
    </row>
    <row r="3267" spans="1:27" ht="10.5" x14ac:dyDescent="0.15">
      <c r="A3267" s="1" t="s">
        <v>28845</v>
      </c>
      <c r="B3267" s="1" t="s">
        <v>0</v>
      </c>
      <c r="C3267" s="1" t="s">
        <v>22</v>
      </c>
      <c r="E3267" s="1" t="s">
        <v>28846</v>
      </c>
      <c r="F3267" s="1" t="s">
        <v>2</v>
      </c>
      <c r="G3267" s="1" t="s">
        <v>28847</v>
      </c>
      <c r="H3267" s="1" t="s">
        <v>28848</v>
      </c>
      <c r="I3267" s="1" t="s">
        <v>28849</v>
      </c>
      <c r="J3267" s="1" t="s">
        <v>333</v>
      </c>
      <c r="K3267" s="1" t="s">
        <v>26013</v>
      </c>
      <c r="L3267" s="1" t="s">
        <v>2</v>
      </c>
      <c r="M3267" s="1" t="s">
        <v>120</v>
      </c>
      <c r="N3267" s="1" t="s">
        <v>120</v>
      </c>
      <c r="O3267" s="1" t="s">
        <v>7</v>
      </c>
      <c r="P3267" s="1" t="s">
        <v>747</v>
      </c>
      <c r="Q3267" s="1" t="s">
        <v>476</v>
      </c>
      <c r="R3267" s="1" t="s">
        <v>488</v>
      </c>
      <c r="S3267" s="1" t="s">
        <v>2</v>
      </c>
      <c r="T3267" s="21">
        <v>0</v>
      </c>
      <c r="U3267" s="21">
        <v>11475.34</v>
      </c>
      <c r="V3267" s="21">
        <f t="shared" ref="V3267:V3330" si="206">SUM(T3267:U3267)</f>
        <v>11475.34</v>
      </c>
      <c r="W3267" s="23">
        <f t="shared" ref="W3267:W3330" si="207">T3267/V3267</f>
        <v>0</v>
      </c>
      <c r="X3267" s="3">
        <v>0</v>
      </c>
      <c r="Y3267" s="2">
        <v>23322.22</v>
      </c>
      <c r="Z3267" s="3">
        <f t="shared" si="204"/>
        <v>23322.22</v>
      </c>
      <c r="AA3267" s="8">
        <f t="shared" si="205"/>
        <v>0</v>
      </c>
    </row>
    <row r="3268" spans="1:27" ht="10.5" x14ac:dyDescent="0.15">
      <c r="A3268" s="1" t="s">
        <v>48008</v>
      </c>
      <c r="B3268" s="1" t="s">
        <v>0</v>
      </c>
      <c r="C3268" s="1" t="s">
        <v>22</v>
      </c>
      <c r="E3268" s="1" t="s">
        <v>48009</v>
      </c>
      <c r="F3268" s="1" t="s">
        <v>2</v>
      </c>
      <c r="G3268" s="1" t="s">
        <v>2</v>
      </c>
      <c r="H3268" s="1" t="s">
        <v>48010</v>
      </c>
      <c r="I3268" s="1" t="s">
        <v>1911</v>
      </c>
      <c r="J3268" s="1" t="s">
        <v>104</v>
      </c>
      <c r="K3268" s="1" t="s">
        <v>5916</v>
      </c>
      <c r="L3268" s="1" t="s">
        <v>6</v>
      </c>
      <c r="M3268" s="1" t="s">
        <v>120</v>
      </c>
      <c r="N3268" s="1" t="s">
        <v>120</v>
      </c>
      <c r="O3268" s="1" t="s">
        <v>7</v>
      </c>
      <c r="P3268" s="1" t="s">
        <v>1242</v>
      </c>
      <c r="Q3268" s="1" t="s">
        <v>476</v>
      </c>
      <c r="R3268" s="1" t="s">
        <v>503</v>
      </c>
      <c r="S3268" s="1" t="s">
        <v>2</v>
      </c>
      <c r="T3268" s="21">
        <v>0</v>
      </c>
      <c r="U3268" s="21">
        <v>56304</v>
      </c>
      <c r="V3268" s="21">
        <f t="shared" si="206"/>
        <v>56304</v>
      </c>
      <c r="W3268" s="23">
        <f t="shared" si="207"/>
        <v>0</v>
      </c>
      <c r="X3268" s="3">
        <v>0</v>
      </c>
      <c r="Y3268" s="2">
        <v>23184</v>
      </c>
      <c r="Z3268" s="3">
        <f t="shared" si="204"/>
        <v>23184</v>
      </c>
      <c r="AA3268" s="8">
        <f t="shared" si="205"/>
        <v>0</v>
      </c>
    </row>
    <row r="3269" spans="1:27" ht="10.5" x14ac:dyDescent="0.15">
      <c r="A3269" s="1" t="s">
        <v>46293</v>
      </c>
      <c r="B3269" s="1" t="s">
        <v>0</v>
      </c>
      <c r="C3269" s="1" t="s">
        <v>22</v>
      </c>
      <c r="E3269" s="1" t="s">
        <v>46294</v>
      </c>
      <c r="F3269" s="1" t="s">
        <v>2</v>
      </c>
      <c r="G3269" s="1" t="s">
        <v>46295</v>
      </c>
      <c r="H3269" s="1" t="s">
        <v>46296</v>
      </c>
      <c r="I3269" s="1" t="s">
        <v>7709</v>
      </c>
      <c r="J3269" s="1" t="s">
        <v>104</v>
      </c>
      <c r="K3269" s="1" t="s">
        <v>5080</v>
      </c>
      <c r="L3269" s="1" t="s">
        <v>6</v>
      </c>
      <c r="M3269" s="1" t="s">
        <v>120</v>
      </c>
      <c r="N3269" s="1" t="s">
        <v>120</v>
      </c>
      <c r="O3269" s="1" t="s">
        <v>7</v>
      </c>
      <c r="P3269" s="1" t="s">
        <v>1242</v>
      </c>
      <c r="Q3269" s="1" t="s">
        <v>476</v>
      </c>
      <c r="R3269" s="1" t="s">
        <v>503</v>
      </c>
      <c r="S3269" s="1" t="s">
        <v>2</v>
      </c>
      <c r="T3269" s="21">
        <v>0</v>
      </c>
      <c r="U3269" s="21">
        <v>36342</v>
      </c>
      <c r="V3269" s="21">
        <f t="shared" si="206"/>
        <v>36342</v>
      </c>
      <c r="W3269" s="23">
        <f t="shared" si="207"/>
        <v>0</v>
      </c>
      <c r="X3269" s="3">
        <v>0</v>
      </c>
      <c r="Y3269" s="2">
        <v>23064</v>
      </c>
      <c r="Z3269" s="3">
        <f t="shared" si="204"/>
        <v>23064</v>
      </c>
      <c r="AA3269" s="8">
        <f t="shared" si="205"/>
        <v>0</v>
      </c>
    </row>
    <row r="3270" spans="1:27" ht="10.5" x14ac:dyDescent="0.15">
      <c r="A3270" s="1" t="s">
        <v>39929</v>
      </c>
      <c r="B3270" s="1" t="s">
        <v>0</v>
      </c>
      <c r="C3270" s="1" t="s">
        <v>22</v>
      </c>
      <c r="E3270" s="1" t="s">
        <v>39930</v>
      </c>
      <c r="F3270" s="1" t="s">
        <v>2</v>
      </c>
      <c r="G3270" s="1" t="s">
        <v>38693</v>
      </c>
      <c r="H3270" s="1" t="s">
        <v>39931</v>
      </c>
      <c r="I3270" s="1" t="s">
        <v>1705</v>
      </c>
      <c r="J3270" s="1" t="s">
        <v>18</v>
      </c>
      <c r="K3270" s="1" t="s">
        <v>32395</v>
      </c>
      <c r="L3270" s="1" t="s">
        <v>6</v>
      </c>
      <c r="M3270" s="1" t="s">
        <v>120</v>
      </c>
      <c r="N3270" s="1" t="s">
        <v>120</v>
      </c>
      <c r="O3270" s="1" t="s">
        <v>7</v>
      </c>
      <c r="P3270" s="1" t="s">
        <v>495</v>
      </c>
      <c r="Q3270" s="1" t="s">
        <v>476</v>
      </c>
      <c r="R3270" s="1" t="s">
        <v>488</v>
      </c>
      <c r="S3270" s="1" t="s">
        <v>2</v>
      </c>
      <c r="T3270" s="21">
        <v>0</v>
      </c>
      <c r="U3270" s="21">
        <v>43758</v>
      </c>
      <c r="V3270" s="21">
        <f t="shared" si="206"/>
        <v>43758</v>
      </c>
      <c r="W3270" s="23">
        <f t="shared" si="207"/>
        <v>0</v>
      </c>
      <c r="X3270" s="3">
        <v>0</v>
      </c>
      <c r="Y3270" s="2">
        <v>23058</v>
      </c>
      <c r="Z3270" s="3">
        <f t="shared" si="204"/>
        <v>23058</v>
      </c>
      <c r="AA3270" s="8">
        <f t="shared" si="205"/>
        <v>0</v>
      </c>
    </row>
    <row r="3271" spans="1:27" ht="10.5" x14ac:dyDescent="0.15">
      <c r="A3271" s="1" t="s">
        <v>35874</v>
      </c>
      <c r="B3271" s="1" t="s">
        <v>0</v>
      </c>
      <c r="C3271" s="1" t="s">
        <v>22</v>
      </c>
      <c r="E3271" s="1" t="s">
        <v>35875</v>
      </c>
      <c r="F3271" s="1" t="s">
        <v>2</v>
      </c>
      <c r="G3271" s="1" t="s">
        <v>35876</v>
      </c>
      <c r="H3271" s="1" t="s">
        <v>35877</v>
      </c>
      <c r="I3271" s="1" t="s">
        <v>17138</v>
      </c>
      <c r="J3271" s="1" t="s">
        <v>37</v>
      </c>
      <c r="K3271" s="1" t="s">
        <v>35878</v>
      </c>
      <c r="L3271" s="1" t="s">
        <v>72</v>
      </c>
      <c r="M3271" s="1" t="s">
        <v>120</v>
      </c>
      <c r="N3271" s="1" t="s">
        <v>3615</v>
      </c>
      <c r="O3271" s="1" t="s">
        <v>7</v>
      </c>
      <c r="P3271" s="1" t="s">
        <v>817</v>
      </c>
      <c r="Q3271" s="1" t="s">
        <v>476</v>
      </c>
      <c r="R3271" s="1" t="s">
        <v>503</v>
      </c>
      <c r="S3271" s="1" t="s">
        <v>35879</v>
      </c>
      <c r="T3271" s="21">
        <v>0</v>
      </c>
      <c r="U3271" s="21">
        <v>29399.97</v>
      </c>
      <c r="V3271" s="21">
        <f t="shared" si="206"/>
        <v>29399.97</v>
      </c>
      <c r="W3271" s="23">
        <f t="shared" si="207"/>
        <v>0</v>
      </c>
      <c r="X3271" s="3">
        <v>0</v>
      </c>
      <c r="Y3271" s="2">
        <v>24846.46</v>
      </c>
      <c r="Z3271" s="3">
        <f t="shared" si="204"/>
        <v>24846.46</v>
      </c>
      <c r="AA3271" s="8">
        <f t="shared" si="205"/>
        <v>0</v>
      </c>
    </row>
    <row r="3272" spans="1:27" ht="10.5" x14ac:dyDescent="0.15">
      <c r="A3272" s="1" t="s">
        <v>18589</v>
      </c>
      <c r="B3272" s="1" t="s">
        <v>0</v>
      </c>
      <c r="C3272" s="1" t="s">
        <v>22</v>
      </c>
      <c r="E3272" s="1" t="s">
        <v>18590</v>
      </c>
      <c r="F3272" s="1" t="s">
        <v>2</v>
      </c>
      <c r="G3272" s="1" t="s">
        <v>2</v>
      </c>
      <c r="H3272" s="1" t="s">
        <v>18591</v>
      </c>
      <c r="I3272" s="1" t="s">
        <v>2563</v>
      </c>
      <c r="J3272" s="1" t="s">
        <v>24</v>
      </c>
      <c r="K3272" s="1" t="s">
        <v>2564</v>
      </c>
      <c r="L3272" s="1" t="s">
        <v>6</v>
      </c>
      <c r="M3272" s="1" t="s">
        <v>976</v>
      </c>
      <c r="N3272" s="1" t="s">
        <v>1397</v>
      </c>
      <c r="O3272" s="1" t="s">
        <v>7</v>
      </c>
      <c r="P3272" s="1" t="s">
        <v>747</v>
      </c>
      <c r="Q3272" s="1" t="s">
        <v>476</v>
      </c>
      <c r="R3272" s="1" t="s">
        <v>488</v>
      </c>
      <c r="S3272" s="1" t="s">
        <v>2</v>
      </c>
      <c r="T3272" s="21">
        <v>0</v>
      </c>
      <c r="U3272" s="21">
        <v>214234.8</v>
      </c>
      <c r="V3272" s="21">
        <f t="shared" si="206"/>
        <v>214234.8</v>
      </c>
      <c r="W3272" s="23">
        <f t="shared" si="207"/>
        <v>0</v>
      </c>
      <c r="X3272" s="3">
        <v>0</v>
      </c>
      <c r="Y3272" s="2">
        <v>23000</v>
      </c>
      <c r="Z3272" s="3">
        <f t="shared" si="204"/>
        <v>23000</v>
      </c>
      <c r="AA3272" s="8">
        <f t="shared" si="205"/>
        <v>0</v>
      </c>
    </row>
    <row r="3273" spans="1:27" ht="10.5" x14ac:dyDescent="0.15">
      <c r="A3273" s="1" t="s">
        <v>45310</v>
      </c>
      <c r="B3273" s="1" t="s">
        <v>0</v>
      </c>
      <c r="C3273" s="1" t="s">
        <v>22</v>
      </c>
      <c r="E3273" s="1" t="s">
        <v>28763</v>
      </c>
      <c r="F3273" s="1" t="s">
        <v>2</v>
      </c>
      <c r="G3273" s="1" t="s">
        <v>26613</v>
      </c>
      <c r="H3273" s="1" t="s">
        <v>30669</v>
      </c>
      <c r="I3273" s="1" t="s">
        <v>287</v>
      </c>
      <c r="J3273" s="1" t="s">
        <v>210</v>
      </c>
      <c r="K3273" s="1" t="s">
        <v>30670</v>
      </c>
      <c r="L3273" s="1" t="s">
        <v>6</v>
      </c>
      <c r="M3273" s="1" t="s">
        <v>289</v>
      </c>
      <c r="N3273" s="1" t="s">
        <v>7728</v>
      </c>
      <c r="O3273" s="1" t="s">
        <v>7</v>
      </c>
      <c r="P3273" s="1" t="s">
        <v>886</v>
      </c>
      <c r="Q3273" s="1" t="s">
        <v>476</v>
      </c>
      <c r="R3273" s="1" t="s">
        <v>503</v>
      </c>
      <c r="S3273" s="1" t="s">
        <v>2</v>
      </c>
      <c r="T3273" s="21"/>
      <c r="U3273" s="21"/>
      <c r="V3273" s="21">
        <f t="shared" si="206"/>
        <v>0</v>
      </c>
      <c r="W3273" s="23" t="e">
        <f t="shared" si="207"/>
        <v>#DIV/0!</v>
      </c>
      <c r="X3273" s="3">
        <v>0</v>
      </c>
      <c r="Y3273" s="2">
        <v>22933.39</v>
      </c>
      <c r="Z3273" s="3">
        <f t="shared" si="204"/>
        <v>22933.39</v>
      </c>
      <c r="AA3273" s="8">
        <f t="shared" si="205"/>
        <v>0</v>
      </c>
    </row>
    <row r="3274" spans="1:27" ht="10.5" x14ac:dyDescent="0.15">
      <c r="A3274" s="1" t="s">
        <v>32585</v>
      </c>
      <c r="B3274" s="1" t="s">
        <v>0</v>
      </c>
      <c r="C3274" s="1" t="s">
        <v>22</v>
      </c>
      <c r="E3274" s="1" t="s">
        <v>32586</v>
      </c>
      <c r="F3274" s="1" t="s">
        <v>2</v>
      </c>
      <c r="G3274" s="1" t="s">
        <v>6845</v>
      </c>
      <c r="H3274" s="1" t="s">
        <v>32587</v>
      </c>
      <c r="I3274" s="1" t="s">
        <v>450</v>
      </c>
      <c r="J3274" s="1" t="s">
        <v>69</v>
      </c>
      <c r="K3274" s="1" t="s">
        <v>6143</v>
      </c>
      <c r="L3274" s="1" t="s">
        <v>72</v>
      </c>
      <c r="M3274" s="1" t="s">
        <v>289</v>
      </c>
      <c r="N3274" s="1" t="s">
        <v>7728</v>
      </c>
      <c r="O3274" s="1" t="s">
        <v>7</v>
      </c>
      <c r="P3274" s="1" t="s">
        <v>872</v>
      </c>
      <c r="Q3274" s="1" t="s">
        <v>476</v>
      </c>
      <c r="R3274" s="1" t="s">
        <v>488</v>
      </c>
      <c r="S3274" s="1" t="s">
        <v>2</v>
      </c>
      <c r="T3274" s="21">
        <v>0</v>
      </c>
      <c r="U3274" s="21">
        <v>123576.2</v>
      </c>
      <c r="V3274" s="21">
        <f t="shared" si="206"/>
        <v>123576.2</v>
      </c>
      <c r="W3274" s="23">
        <f t="shared" si="207"/>
        <v>0</v>
      </c>
      <c r="X3274" s="3">
        <v>0</v>
      </c>
      <c r="Y3274" s="2">
        <v>22850.400000000001</v>
      </c>
      <c r="Z3274" s="3">
        <f t="shared" si="204"/>
        <v>22850.400000000001</v>
      </c>
      <c r="AA3274" s="8">
        <f t="shared" si="205"/>
        <v>0</v>
      </c>
    </row>
    <row r="3275" spans="1:27" ht="10.5" x14ac:dyDescent="0.15">
      <c r="A3275" s="1" t="s">
        <v>37317</v>
      </c>
      <c r="B3275" s="1" t="s">
        <v>0</v>
      </c>
      <c r="C3275" s="1" t="s">
        <v>22</v>
      </c>
      <c r="E3275" s="1" t="s">
        <v>37318</v>
      </c>
      <c r="F3275" s="1" t="s">
        <v>2</v>
      </c>
      <c r="G3275" s="1" t="s">
        <v>2</v>
      </c>
      <c r="H3275" s="1" t="s">
        <v>37319</v>
      </c>
      <c r="I3275" s="1" t="s">
        <v>117</v>
      </c>
      <c r="J3275" s="1" t="s">
        <v>118</v>
      </c>
      <c r="K3275" s="1" t="s">
        <v>4718</v>
      </c>
      <c r="L3275" s="1" t="s">
        <v>2</v>
      </c>
      <c r="M3275" s="1" t="s">
        <v>120</v>
      </c>
      <c r="N3275" s="1" t="s">
        <v>120</v>
      </c>
      <c r="O3275" s="1" t="s">
        <v>7</v>
      </c>
      <c r="P3275" s="1" t="s">
        <v>1899</v>
      </c>
      <c r="Q3275" s="1" t="s">
        <v>476</v>
      </c>
      <c r="R3275" s="1" t="s">
        <v>477</v>
      </c>
      <c r="S3275" s="1" t="s">
        <v>2</v>
      </c>
      <c r="T3275" s="21"/>
      <c r="U3275" s="21"/>
      <c r="V3275" s="21">
        <f t="shared" si="206"/>
        <v>0</v>
      </c>
      <c r="W3275" s="23" t="e">
        <f t="shared" si="207"/>
        <v>#DIV/0!</v>
      </c>
      <c r="X3275" s="3">
        <v>0</v>
      </c>
      <c r="Y3275" s="2">
        <v>23046</v>
      </c>
      <c r="Z3275" s="3">
        <f t="shared" si="204"/>
        <v>23046</v>
      </c>
      <c r="AA3275" s="8">
        <f t="shared" si="205"/>
        <v>0</v>
      </c>
    </row>
    <row r="3276" spans="1:27" ht="10.5" x14ac:dyDescent="0.15">
      <c r="A3276" s="1" t="s">
        <v>43731</v>
      </c>
      <c r="B3276" s="1" t="s">
        <v>0</v>
      </c>
      <c r="C3276" s="1" t="s">
        <v>22</v>
      </c>
      <c r="E3276" s="1" t="s">
        <v>43732</v>
      </c>
      <c r="F3276" s="1" t="s">
        <v>2</v>
      </c>
      <c r="G3276" s="1" t="s">
        <v>2</v>
      </c>
      <c r="H3276" s="1" t="s">
        <v>43729</v>
      </c>
      <c r="I3276" s="1" t="s">
        <v>17424</v>
      </c>
      <c r="J3276" s="1" t="s">
        <v>24</v>
      </c>
      <c r="K3276" s="1" t="s">
        <v>43730</v>
      </c>
      <c r="L3276" s="1" t="s">
        <v>2</v>
      </c>
      <c r="M3276" s="1" t="s">
        <v>120</v>
      </c>
      <c r="N3276" s="1" t="s">
        <v>120</v>
      </c>
      <c r="O3276" s="1" t="s">
        <v>7</v>
      </c>
      <c r="P3276" s="1" t="s">
        <v>1256</v>
      </c>
      <c r="Q3276" s="1" t="s">
        <v>476</v>
      </c>
      <c r="R3276" s="1" t="s">
        <v>503</v>
      </c>
      <c r="S3276" s="1" t="s">
        <v>2</v>
      </c>
      <c r="T3276" s="21">
        <v>0</v>
      </c>
      <c r="U3276" s="21">
        <v>49266</v>
      </c>
      <c r="V3276" s="21">
        <f t="shared" si="206"/>
        <v>49266</v>
      </c>
      <c r="W3276" s="23">
        <f t="shared" si="207"/>
        <v>0</v>
      </c>
      <c r="X3276" s="3">
        <v>0</v>
      </c>
      <c r="Y3276" s="2">
        <v>22770</v>
      </c>
      <c r="Z3276" s="3">
        <f t="shared" si="204"/>
        <v>22770</v>
      </c>
      <c r="AA3276" s="8">
        <f t="shared" si="205"/>
        <v>0</v>
      </c>
    </row>
    <row r="3277" spans="1:27" ht="10.5" x14ac:dyDescent="0.15">
      <c r="A3277" s="1" t="s">
        <v>19860</v>
      </c>
      <c r="B3277" s="1" t="s">
        <v>0</v>
      </c>
      <c r="C3277" s="1" t="s">
        <v>22</v>
      </c>
      <c r="E3277" s="1" t="s">
        <v>19861</v>
      </c>
      <c r="F3277" s="1" t="s">
        <v>19862</v>
      </c>
      <c r="G3277" s="1" t="s">
        <v>2</v>
      </c>
      <c r="H3277" s="1" t="s">
        <v>19863</v>
      </c>
      <c r="I3277" s="1" t="s">
        <v>117</v>
      </c>
      <c r="J3277" s="1" t="s">
        <v>118</v>
      </c>
      <c r="K3277" s="1" t="s">
        <v>5515</v>
      </c>
      <c r="L3277" s="1" t="s">
        <v>6</v>
      </c>
      <c r="M3277" s="1" t="s">
        <v>120</v>
      </c>
      <c r="N3277" s="1" t="s">
        <v>120</v>
      </c>
      <c r="O3277" s="1" t="s">
        <v>8937</v>
      </c>
      <c r="P3277" s="1" t="s">
        <v>894</v>
      </c>
      <c r="Q3277" s="1" t="s">
        <v>476</v>
      </c>
      <c r="R3277" s="1" t="s">
        <v>503</v>
      </c>
      <c r="S3277" s="1" t="s">
        <v>2</v>
      </c>
      <c r="T3277" s="21">
        <v>0</v>
      </c>
      <c r="U3277" s="21">
        <v>35880</v>
      </c>
      <c r="V3277" s="21">
        <f t="shared" si="206"/>
        <v>35880</v>
      </c>
      <c r="W3277" s="23">
        <f t="shared" si="207"/>
        <v>0</v>
      </c>
      <c r="X3277" s="3">
        <v>0</v>
      </c>
      <c r="Y3277" s="2">
        <v>22752</v>
      </c>
      <c r="Z3277" s="3">
        <f t="shared" si="204"/>
        <v>22752</v>
      </c>
      <c r="AA3277" s="8">
        <f t="shared" si="205"/>
        <v>0</v>
      </c>
    </row>
    <row r="3278" spans="1:27" ht="10.5" x14ac:dyDescent="0.15">
      <c r="A3278" s="1" t="s">
        <v>44610</v>
      </c>
      <c r="B3278" s="1" t="s">
        <v>0</v>
      </c>
      <c r="C3278" s="1" t="s">
        <v>22</v>
      </c>
      <c r="E3278" s="1" t="s">
        <v>36380</v>
      </c>
      <c r="F3278" s="1" t="s">
        <v>2</v>
      </c>
      <c r="G3278" s="1" t="s">
        <v>44611</v>
      </c>
      <c r="H3278" s="1" t="s">
        <v>44612</v>
      </c>
      <c r="I3278" s="1" t="s">
        <v>593</v>
      </c>
      <c r="J3278" s="1" t="s">
        <v>130</v>
      </c>
      <c r="K3278" s="1" t="s">
        <v>11580</v>
      </c>
      <c r="L3278" s="1" t="s">
        <v>72</v>
      </c>
      <c r="M3278" s="1" t="s">
        <v>289</v>
      </c>
      <c r="N3278" s="1" t="s">
        <v>6847</v>
      </c>
      <c r="O3278" s="1" t="s">
        <v>7</v>
      </c>
      <c r="P3278" s="1" t="s">
        <v>1435</v>
      </c>
      <c r="Q3278" s="1" t="s">
        <v>476</v>
      </c>
      <c r="R3278" s="1" t="s">
        <v>477</v>
      </c>
      <c r="S3278" s="1" t="s">
        <v>2</v>
      </c>
      <c r="T3278" s="21">
        <v>0</v>
      </c>
      <c r="U3278" s="21">
        <v>23522.76</v>
      </c>
      <c r="V3278" s="21">
        <f t="shared" si="206"/>
        <v>23522.76</v>
      </c>
      <c r="W3278" s="23">
        <f t="shared" si="207"/>
        <v>0</v>
      </c>
      <c r="X3278" s="3">
        <v>0</v>
      </c>
      <c r="Y3278" s="2">
        <v>22741.200000000001</v>
      </c>
      <c r="Z3278" s="3">
        <f t="shared" si="204"/>
        <v>22741.200000000001</v>
      </c>
      <c r="AA3278" s="8">
        <f t="shared" si="205"/>
        <v>0</v>
      </c>
    </row>
    <row r="3279" spans="1:27" ht="10.5" x14ac:dyDescent="0.15">
      <c r="A3279" s="1" t="s">
        <v>46289</v>
      </c>
      <c r="B3279" s="1" t="s">
        <v>0</v>
      </c>
      <c r="C3279" s="1" t="s">
        <v>22</v>
      </c>
      <c r="E3279" s="1" t="s">
        <v>46290</v>
      </c>
      <c r="F3279" s="1" t="s">
        <v>2</v>
      </c>
      <c r="G3279" s="1" t="s">
        <v>2</v>
      </c>
      <c r="H3279" s="1" t="s">
        <v>46291</v>
      </c>
      <c r="I3279" s="1" t="s">
        <v>7750</v>
      </c>
      <c r="J3279" s="1" t="s">
        <v>162</v>
      </c>
      <c r="K3279" s="1" t="s">
        <v>46292</v>
      </c>
      <c r="L3279" s="1" t="s">
        <v>6</v>
      </c>
      <c r="M3279" s="1" t="s">
        <v>120</v>
      </c>
      <c r="N3279" s="1" t="s">
        <v>120</v>
      </c>
      <c r="O3279" s="1" t="s">
        <v>7</v>
      </c>
      <c r="P3279" s="1" t="s">
        <v>2379</v>
      </c>
      <c r="Q3279" s="1" t="s">
        <v>476</v>
      </c>
      <c r="R3279" s="1" t="s">
        <v>477</v>
      </c>
      <c r="S3279" s="1" t="s">
        <v>2</v>
      </c>
      <c r="T3279" s="21">
        <v>0</v>
      </c>
      <c r="U3279" s="21">
        <v>45090</v>
      </c>
      <c r="V3279" s="21">
        <f t="shared" si="206"/>
        <v>45090</v>
      </c>
      <c r="W3279" s="23">
        <f t="shared" si="207"/>
        <v>0</v>
      </c>
      <c r="X3279" s="3">
        <v>0</v>
      </c>
      <c r="Y3279" s="2">
        <v>26664</v>
      </c>
      <c r="Z3279" s="3">
        <f t="shared" si="204"/>
        <v>26664</v>
      </c>
      <c r="AA3279" s="8">
        <f t="shared" si="205"/>
        <v>0</v>
      </c>
    </row>
    <row r="3280" spans="1:27" ht="10.5" x14ac:dyDescent="0.15">
      <c r="A3280" s="1" t="s">
        <v>29677</v>
      </c>
      <c r="B3280" s="1" t="s">
        <v>0</v>
      </c>
      <c r="C3280" s="1" t="s">
        <v>22</v>
      </c>
      <c r="E3280" s="1" t="s">
        <v>29678</v>
      </c>
      <c r="F3280" s="1" t="s">
        <v>2</v>
      </c>
      <c r="G3280" s="1" t="s">
        <v>25620</v>
      </c>
      <c r="H3280" s="1" t="s">
        <v>29679</v>
      </c>
      <c r="I3280" s="1" t="s">
        <v>12957</v>
      </c>
      <c r="J3280" s="1" t="s">
        <v>93</v>
      </c>
      <c r="K3280" s="1" t="s">
        <v>17488</v>
      </c>
      <c r="L3280" s="1" t="s">
        <v>2</v>
      </c>
      <c r="M3280" s="1" t="s">
        <v>120</v>
      </c>
      <c r="N3280" s="1" t="s">
        <v>120</v>
      </c>
      <c r="O3280" s="1" t="s">
        <v>7</v>
      </c>
      <c r="P3280" s="1" t="s">
        <v>495</v>
      </c>
      <c r="Q3280" s="1" t="s">
        <v>476</v>
      </c>
      <c r="R3280" s="1" t="s">
        <v>488</v>
      </c>
      <c r="S3280" s="1" t="s">
        <v>2</v>
      </c>
      <c r="T3280" s="21">
        <v>0</v>
      </c>
      <c r="U3280" s="21">
        <v>47658</v>
      </c>
      <c r="V3280" s="21">
        <f t="shared" si="206"/>
        <v>47658</v>
      </c>
      <c r="W3280" s="23">
        <f t="shared" si="207"/>
        <v>0</v>
      </c>
      <c r="X3280" s="3">
        <v>0</v>
      </c>
      <c r="Y3280" s="2">
        <v>24924</v>
      </c>
      <c r="Z3280" s="3">
        <f t="shared" si="204"/>
        <v>24924</v>
      </c>
      <c r="AA3280" s="8">
        <f t="shared" si="205"/>
        <v>0</v>
      </c>
    </row>
    <row r="3281" spans="1:27" ht="10.5" x14ac:dyDescent="0.15">
      <c r="A3281" s="1" t="s">
        <v>42558</v>
      </c>
      <c r="B3281" s="1" t="s">
        <v>0</v>
      </c>
      <c r="C3281" s="1" t="s">
        <v>22</v>
      </c>
      <c r="E3281" s="1" t="s">
        <v>42559</v>
      </c>
      <c r="F3281" s="1" t="s">
        <v>2</v>
      </c>
      <c r="G3281" s="1" t="s">
        <v>42560</v>
      </c>
      <c r="H3281" s="1" t="s">
        <v>42561</v>
      </c>
      <c r="I3281" s="1" t="s">
        <v>4195</v>
      </c>
      <c r="J3281" s="1" t="s">
        <v>51</v>
      </c>
      <c r="K3281" s="1" t="s">
        <v>4196</v>
      </c>
      <c r="L3281" s="1" t="s">
        <v>6</v>
      </c>
      <c r="M3281" s="1" t="s">
        <v>120</v>
      </c>
      <c r="N3281" s="1" t="s">
        <v>120</v>
      </c>
      <c r="O3281" s="1" t="s">
        <v>8937</v>
      </c>
      <c r="P3281" s="1" t="s">
        <v>817</v>
      </c>
      <c r="Q3281" s="1" t="s">
        <v>476</v>
      </c>
      <c r="R3281" s="1" t="s">
        <v>503</v>
      </c>
      <c r="S3281" s="1" t="s">
        <v>2</v>
      </c>
      <c r="T3281" s="21">
        <v>0</v>
      </c>
      <c r="U3281" s="21">
        <v>109800</v>
      </c>
      <c r="V3281" s="21">
        <f t="shared" si="206"/>
        <v>109800</v>
      </c>
      <c r="W3281" s="23">
        <f t="shared" si="207"/>
        <v>0</v>
      </c>
      <c r="X3281" s="3">
        <v>0</v>
      </c>
      <c r="Y3281" s="2">
        <v>22572</v>
      </c>
      <c r="Z3281" s="3">
        <f t="shared" si="204"/>
        <v>22572</v>
      </c>
      <c r="AA3281" s="8">
        <f t="shared" si="205"/>
        <v>0</v>
      </c>
    </row>
    <row r="3282" spans="1:27" ht="10.5" x14ac:dyDescent="0.15">
      <c r="A3282" s="1" t="s">
        <v>26248</v>
      </c>
      <c r="B3282" s="1" t="s">
        <v>0</v>
      </c>
      <c r="C3282" s="1" t="s">
        <v>22</v>
      </c>
      <c r="E3282" s="1" t="s">
        <v>26249</v>
      </c>
      <c r="F3282" s="1" t="s">
        <v>2</v>
      </c>
      <c r="G3282" s="1" t="s">
        <v>26250</v>
      </c>
      <c r="H3282" s="1" t="s">
        <v>26251</v>
      </c>
      <c r="I3282" s="1" t="s">
        <v>5622</v>
      </c>
      <c r="J3282" s="1" t="s">
        <v>64</v>
      </c>
      <c r="K3282" s="1" t="s">
        <v>5623</v>
      </c>
      <c r="L3282" s="1" t="s">
        <v>34</v>
      </c>
      <c r="M3282" s="1" t="s">
        <v>120</v>
      </c>
      <c r="N3282" s="1" t="s">
        <v>120</v>
      </c>
      <c r="O3282" s="1" t="s">
        <v>7</v>
      </c>
      <c r="P3282" s="1" t="s">
        <v>747</v>
      </c>
      <c r="Q3282" s="1" t="s">
        <v>476</v>
      </c>
      <c r="R3282" s="1" t="s">
        <v>488</v>
      </c>
      <c r="S3282" s="1" t="s">
        <v>2</v>
      </c>
      <c r="T3282" s="21">
        <v>0</v>
      </c>
      <c r="U3282" s="21">
        <v>36192.75</v>
      </c>
      <c r="V3282" s="21">
        <f t="shared" si="206"/>
        <v>36192.75</v>
      </c>
      <c r="W3282" s="23">
        <f t="shared" si="207"/>
        <v>0</v>
      </c>
      <c r="X3282" s="3">
        <v>0</v>
      </c>
      <c r="Y3282" s="2">
        <v>22569.919999999998</v>
      </c>
      <c r="Z3282" s="3">
        <f t="shared" si="204"/>
        <v>22569.919999999998</v>
      </c>
      <c r="AA3282" s="8">
        <f t="shared" si="205"/>
        <v>0</v>
      </c>
    </row>
    <row r="3283" spans="1:27" ht="10.5" x14ac:dyDescent="0.15">
      <c r="A3283" s="1" t="s">
        <v>40989</v>
      </c>
      <c r="B3283" s="1" t="s">
        <v>0</v>
      </c>
      <c r="C3283" s="1" t="s">
        <v>22</v>
      </c>
      <c r="E3283" s="1" t="s">
        <v>36384</v>
      </c>
      <c r="F3283" s="1" t="s">
        <v>2</v>
      </c>
      <c r="G3283" s="1" t="s">
        <v>6845</v>
      </c>
      <c r="H3283" s="1" t="s">
        <v>40990</v>
      </c>
      <c r="I3283" s="1" t="s">
        <v>4632</v>
      </c>
      <c r="J3283" s="1" t="s">
        <v>37</v>
      </c>
      <c r="K3283" s="1" t="s">
        <v>33907</v>
      </c>
      <c r="L3283" s="1" t="s">
        <v>12502</v>
      </c>
      <c r="M3283" s="1" t="s">
        <v>289</v>
      </c>
      <c r="N3283" s="1" t="s">
        <v>6847</v>
      </c>
      <c r="O3283" s="1" t="s">
        <v>7</v>
      </c>
      <c r="P3283" s="1" t="s">
        <v>903</v>
      </c>
      <c r="Q3283" s="1" t="s">
        <v>476</v>
      </c>
      <c r="R3283" s="1" t="s">
        <v>503</v>
      </c>
      <c r="S3283" s="1" t="s">
        <v>2</v>
      </c>
      <c r="T3283" s="21">
        <v>0</v>
      </c>
      <c r="U3283" s="21">
        <v>19909.7</v>
      </c>
      <c r="V3283" s="21">
        <f t="shared" si="206"/>
        <v>19909.7</v>
      </c>
      <c r="W3283" s="23">
        <f t="shared" si="207"/>
        <v>0</v>
      </c>
      <c r="X3283" s="3">
        <v>0</v>
      </c>
      <c r="Y3283" s="2">
        <v>22562.32</v>
      </c>
      <c r="Z3283" s="3">
        <f t="shared" si="204"/>
        <v>22562.32</v>
      </c>
      <c r="AA3283" s="8">
        <f t="shared" si="205"/>
        <v>0</v>
      </c>
    </row>
    <row r="3284" spans="1:27" ht="10.5" x14ac:dyDescent="0.15">
      <c r="A3284" s="1" t="s">
        <v>26824</v>
      </c>
      <c r="B3284" s="1" t="s">
        <v>0</v>
      </c>
      <c r="C3284" s="1" t="s">
        <v>22</v>
      </c>
      <c r="E3284" s="1" t="s">
        <v>26825</v>
      </c>
      <c r="F3284" s="1" t="s">
        <v>26818</v>
      </c>
      <c r="G3284" s="1" t="s">
        <v>6845</v>
      </c>
      <c r="H3284" s="1" t="s">
        <v>26826</v>
      </c>
      <c r="I3284" s="1" t="s">
        <v>5036</v>
      </c>
      <c r="J3284" s="1" t="s">
        <v>126</v>
      </c>
      <c r="K3284" s="1" t="s">
        <v>5037</v>
      </c>
      <c r="L3284" s="1" t="s">
        <v>34</v>
      </c>
      <c r="M3284" s="1" t="s">
        <v>289</v>
      </c>
      <c r="N3284" s="1" t="s">
        <v>7728</v>
      </c>
      <c r="O3284" s="1" t="s">
        <v>7</v>
      </c>
      <c r="P3284" s="1" t="s">
        <v>475</v>
      </c>
      <c r="Q3284" s="1" t="s">
        <v>476</v>
      </c>
      <c r="R3284" s="1" t="s">
        <v>477</v>
      </c>
      <c r="S3284" s="1" t="s">
        <v>2</v>
      </c>
      <c r="T3284" s="21">
        <v>0</v>
      </c>
      <c r="U3284" s="21">
        <v>36561.26</v>
      </c>
      <c r="V3284" s="21">
        <f t="shared" si="206"/>
        <v>36561.26</v>
      </c>
      <c r="W3284" s="23">
        <f t="shared" si="207"/>
        <v>0</v>
      </c>
      <c r="X3284" s="3">
        <v>0</v>
      </c>
      <c r="Y3284" s="2">
        <v>22526.639999999999</v>
      </c>
      <c r="Z3284" s="3">
        <f t="shared" si="204"/>
        <v>22526.639999999999</v>
      </c>
      <c r="AA3284" s="8">
        <f t="shared" si="205"/>
        <v>0</v>
      </c>
    </row>
    <row r="3285" spans="1:27" ht="10.5" x14ac:dyDescent="0.15">
      <c r="A3285" s="1" t="s">
        <v>32462</v>
      </c>
      <c r="B3285" s="1" t="s">
        <v>0</v>
      </c>
      <c r="C3285" s="1" t="s">
        <v>22</v>
      </c>
      <c r="E3285" s="1" t="s">
        <v>26810</v>
      </c>
      <c r="F3285" s="1" t="s">
        <v>32463</v>
      </c>
      <c r="G3285" s="1" t="s">
        <v>10136</v>
      </c>
      <c r="H3285" s="1" t="s">
        <v>32464</v>
      </c>
      <c r="I3285" s="1" t="s">
        <v>467</v>
      </c>
      <c r="J3285" s="1" t="s">
        <v>64</v>
      </c>
      <c r="K3285" s="1" t="s">
        <v>15567</v>
      </c>
      <c r="L3285" s="1" t="s">
        <v>34</v>
      </c>
      <c r="M3285" s="1" t="s">
        <v>289</v>
      </c>
      <c r="N3285" s="1" t="s">
        <v>7728</v>
      </c>
      <c r="O3285" s="1" t="s">
        <v>7</v>
      </c>
      <c r="P3285" s="1" t="s">
        <v>475</v>
      </c>
      <c r="Q3285" s="1" t="s">
        <v>476</v>
      </c>
      <c r="R3285" s="1" t="s">
        <v>477</v>
      </c>
      <c r="S3285" s="1" t="s">
        <v>2</v>
      </c>
      <c r="T3285" s="21">
        <v>0</v>
      </c>
      <c r="U3285" s="21">
        <v>59149.06</v>
      </c>
      <c r="V3285" s="21">
        <f t="shared" si="206"/>
        <v>59149.06</v>
      </c>
      <c r="W3285" s="23">
        <f t="shared" si="207"/>
        <v>0</v>
      </c>
      <c r="X3285" s="3">
        <v>0</v>
      </c>
      <c r="Y3285" s="2">
        <v>22478</v>
      </c>
      <c r="Z3285" s="3">
        <f t="shared" si="204"/>
        <v>22478</v>
      </c>
      <c r="AA3285" s="8">
        <f t="shared" si="205"/>
        <v>0</v>
      </c>
    </row>
    <row r="3286" spans="1:27" ht="10.5" x14ac:dyDescent="0.15">
      <c r="A3286" s="1" t="s">
        <v>28970</v>
      </c>
      <c r="B3286" s="1" t="s">
        <v>0</v>
      </c>
      <c r="C3286" s="1" t="s">
        <v>22</v>
      </c>
      <c r="E3286" s="1" t="s">
        <v>28971</v>
      </c>
      <c r="F3286" s="1" t="s">
        <v>2</v>
      </c>
      <c r="G3286" s="1" t="s">
        <v>28972</v>
      </c>
      <c r="H3286" s="1" t="s">
        <v>28973</v>
      </c>
      <c r="I3286" s="1" t="s">
        <v>457</v>
      </c>
      <c r="J3286" s="1" t="s">
        <v>24</v>
      </c>
      <c r="K3286" s="1" t="s">
        <v>28974</v>
      </c>
      <c r="L3286" s="1" t="s">
        <v>57</v>
      </c>
      <c r="M3286" s="1" t="s">
        <v>976</v>
      </c>
      <c r="N3286" s="1" t="s">
        <v>977</v>
      </c>
      <c r="O3286" s="1" t="s">
        <v>7</v>
      </c>
      <c r="P3286" s="1" t="s">
        <v>978</v>
      </c>
      <c r="Q3286" s="1" t="s">
        <v>140</v>
      </c>
      <c r="R3286" s="1" t="s">
        <v>141</v>
      </c>
      <c r="S3286" s="1" t="s">
        <v>2</v>
      </c>
      <c r="T3286" s="21">
        <v>0</v>
      </c>
      <c r="U3286" s="21">
        <v>632.78</v>
      </c>
      <c r="V3286" s="21">
        <f t="shared" si="206"/>
        <v>632.78</v>
      </c>
      <c r="W3286" s="23">
        <f t="shared" si="207"/>
        <v>0</v>
      </c>
      <c r="X3286" s="3">
        <v>0</v>
      </c>
      <c r="Y3286" s="2">
        <v>22421.16</v>
      </c>
      <c r="Z3286" s="3">
        <f t="shared" si="204"/>
        <v>22421.16</v>
      </c>
      <c r="AA3286" s="8">
        <f t="shared" si="205"/>
        <v>0</v>
      </c>
    </row>
    <row r="3287" spans="1:27" ht="10.5" x14ac:dyDescent="0.15">
      <c r="A3287" s="1" t="s">
        <v>30806</v>
      </c>
      <c r="B3287" s="1" t="s">
        <v>0</v>
      </c>
      <c r="C3287" s="1" t="s">
        <v>22</v>
      </c>
      <c r="E3287" s="1" t="s">
        <v>30807</v>
      </c>
      <c r="F3287" s="1" t="s">
        <v>2</v>
      </c>
      <c r="G3287" s="1" t="s">
        <v>25789</v>
      </c>
      <c r="H3287" s="1" t="s">
        <v>30808</v>
      </c>
      <c r="I3287" s="1" t="s">
        <v>3841</v>
      </c>
      <c r="J3287" s="1" t="s">
        <v>18</v>
      </c>
      <c r="K3287" s="1" t="s">
        <v>3842</v>
      </c>
      <c r="L3287" s="1" t="s">
        <v>2</v>
      </c>
      <c r="M3287" s="1" t="s">
        <v>120</v>
      </c>
      <c r="N3287" s="1" t="s">
        <v>120</v>
      </c>
      <c r="O3287" s="1" t="s">
        <v>7</v>
      </c>
      <c r="P3287" s="1" t="s">
        <v>747</v>
      </c>
      <c r="Q3287" s="1" t="s">
        <v>476</v>
      </c>
      <c r="R3287" s="1" t="s">
        <v>488</v>
      </c>
      <c r="S3287" s="1" t="s">
        <v>2</v>
      </c>
      <c r="T3287" s="21">
        <v>0</v>
      </c>
      <c r="U3287" s="21">
        <v>51912</v>
      </c>
      <c r="V3287" s="21">
        <f t="shared" si="206"/>
        <v>51912</v>
      </c>
      <c r="W3287" s="23">
        <f t="shared" si="207"/>
        <v>0</v>
      </c>
      <c r="X3287" s="3">
        <v>0</v>
      </c>
      <c r="Y3287" s="2">
        <v>22320</v>
      </c>
      <c r="Z3287" s="3">
        <f t="shared" si="204"/>
        <v>22320</v>
      </c>
      <c r="AA3287" s="8">
        <f t="shared" si="205"/>
        <v>0</v>
      </c>
    </row>
    <row r="3288" spans="1:27" ht="10.5" x14ac:dyDescent="0.15">
      <c r="A3288" s="1" t="s">
        <v>30822</v>
      </c>
      <c r="B3288" s="1" t="s">
        <v>0</v>
      </c>
      <c r="C3288" s="1" t="s">
        <v>22</v>
      </c>
      <c r="E3288" s="1" t="s">
        <v>30823</v>
      </c>
      <c r="F3288" s="1" t="s">
        <v>2</v>
      </c>
      <c r="G3288" s="1" t="s">
        <v>21246</v>
      </c>
      <c r="H3288" s="1" t="s">
        <v>30824</v>
      </c>
      <c r="I3288" s="1" t="s">
        <v>1057</v>
      </c>
      <c r="J3288" s="1" t="s">
        <v>37</v>
      </c>
      <c r="K3288" s="1" t="s">
        <v>30825</v>
      </c>
      <c r="L3288" s="1" t="s">
        <v>6</v>
      </c>
      <c r="M3288" s="1" t="s">
        <v>120</v>
      </c>
      <c r="N3288" s="1" t="s">
        <v>120</v>
      </c>
      <c r="O3288" s="1" t="s">
        <v>7</v>
      </c>
      <c r="P3288" s="1" t="s">
        <v>747</v>
      </c>
      <c r="Q3288" s="1" t="s">
        <v>476</v>
      </c>
      <c r="R3288" s="1" t="s">
        <v>488</v>
      </c>
      <c r="S3288" s="1" t="s">
        <v>2</v>
      </c>
      <c r="T3288" s="21">
        <v>0</v>
      </c>
      <c r="U3288" s="21">
        <v>63484</v>
      </c>
      <c r="V3288" s="21">
        <f t="shared" si="206"/>
        <v>63484</v>
      </c>
      <c r="W3288" s="23">
        <f t="shared" si="207"/>
        <v>0</v>
      </c>
      <c r="X3288" s="3">
        <v>0</v>
      </c>
      <c r="Y3288" s="2">
        <v>22320</v>
      </c>
      <c r="Z3288" s="3">
        <f t="shared" si="204"/>
        <v>22320</v>
      </c>
      <c r="AA3288" s="8">
        <f t="shared" si="205"/>
        <v>0</v>
      </c>
    </row>
    <row r="3289" spans="1:27" ht="10.5" x14ac:dyDescent="0.15">
      <c r="A3289" s="1" t="s">
        <v>42487</v>
      </c>
      <c r="B3289" s="1" t="s">
        <v>0</v>
      </c>
      <c r="C3289" s="1" t="s">
        <v>22</v>
      </c>
      <c r="E3289" s="1" t="s">
        <v>42488</v>
      </c>
      <c r="F3289" s="1" t="s">
        <v>2</v>
      </c>
      <c r="G3289" s="1" t="s">
        <v>42489</v>
      </c>
      <c r="H3289" s="1" t="s">
        <v>42490</v>
      </c>
      <c r="I3289" s="1" t="s">
        <v>6518</v>
      </c>
      <c r="J3289" s="1" t="s">
        <v>51</v>
      </c>
      <c r="K3289" s="1" t="s">
        <v>28437</v>
      </c>
      <c r="L3289" s="1" t="s">
        <v>6</v>
      </c>
      <c r="M3289" s="1" t="s">
        <v>120</v>
      </c>
      <c r="N3289" s="1" t="s">
        <v>120</v>
      </c>
      <c r="O3289" s="1" t="s">
        <v>7</v>
      </c>
      <c r="P3289" s="1" t="s">
        <v>817</v>
      </c>
      <c r="Q3289" s="1" t="s">
        <v>476</v>
      </c>
      <c r="R3289" s="1" t="s">
        <v>503</v>
      </c>
      <c r="S3289" s="1" t="s">
        <v>2</v>
      </c>
      <c r="T3289" s="21">
        <v>0</v>
      </c>
      <c r="U3289" s="21">
        <v>70944</v>
      </c>
      <c r="V3289" s="21">
        <f t="shared" si="206"/>
        <v>70944</v>
      </c>
      <c r="W3289" s="23">
        <f t="shared" si="207"/>
        <v>0</v>
      </c>
      <c r="X3289" s="3">
        <v>0</v>
      </c>
      <c r="Y3289" s="2">
        <v>22320</v>
      </c>
      <c r="Z3289" s="3">
        <f t="shared" si="204"/>
        <v>22320</v>
      </c>
      <c r="AA3289" s="8">
        <f t="shared" si="205"/>
        <v>0</v>
      </c>
    </row>
    <row r="3290" spans="1:27" ht="10.5" x14ac:dyDescent="0.15">
      <c r="A3290" s="1" t="s">
        <v>42523</v>
      </c>
      <c r="B3290" s="1" t="s">
        <v>0</v>
      </c>
      <c r="C3290" s="1" t="s">
        <v>22</v>
      </c>
      <c r="E3290" s="1" t="s">
        <v>42524</v>
      </c>
      <c r="F3290" s="1" t="s">
        <v>2</v>
      </c>
      <c r="G3290" s="1" t="s">
        <v>21246</v>
      </c>
      <c r="H3290" s="1" t="s">
        <v>42525</v>
      </c>
      <c r="I3290" s="1" t="s">
        <v>3961</v>
      </c>
      <c r="J3290" s="1" t="s">
        <v>37</v>
      </c>
      <c r="K3290" s="1" t="s">
        <v>3962</v>
      </c>
      <c r="L3290" s="1" t="s">
        <v>6</v>
      </c>
      <c r="M3290" s="1" t="s">
        <v>120</v>
      </c>
      <c r="N3290" s="1" t="s">
        <v>120</v>
      </c>
      <c r="O3290" s="1" t="s">
        <v>7</v>
      </c>
      <c r="P3290" s="1" t="s">
        <v>747</v>
      </c>
      <c r="Q3290" s="1" t="s">
        <v>476</v>
      </c>
      <c r="R3290" s="1" t="s">
        <v>488</v>
      </c>
      <c r="S3290" s="1" t="s">
        <v>2</v>
      </c>
      <c r="T3290" s="21">
        <v>0</v>
      </c>
      <c r="U3290" s="21">
        <v>67968</v>
      </c>
      <c r="V3290" s="21">
        <f t="shared" si="206"/>
        <v>67968</v>
      </c>
      <c r="W3290" s="23">
        <f t="shared" si="207"/>
        <v>0</v>
      </c>
      <c r="X3290" s="3">
        <v>0</v>
      </c>
      <c r="Y3290" s="2">
        <v>22320</v>
      </c>
      <c r="Z3290" s="3">
        <f t="shared" si="204"/>
        <v>22320</v>
      </c>
      <c r="AA3290" s="8">
        <f t="shared" si="205"/>
        <v>0</v>
      </c>
    </row>
    <row r="3291" spans="1:27" ht="10.5" x14ac:dyDescent="0.15">
      <c r="A3291" s="1" t="s">
        <v>26615</v>
      </c>
      <c r="B3291" s="1" t="s">
        <v>0</v>
      </c>
      <c r="C3291" s="1" t="s">
        <v>22</v>
      </c>
      <c r="E3291" s="1" t="s">
        <v>26616</v>
      </c>
      <c r="F3291" s="1" t="s">
        <v>2</v>
      </c>
      <c r="G3291" s="1" t="s">
        <v>6845</v>
      </c>
      <c r="H3291" s="1" t="s">
        <v>26617</v>
      </c>
      <c r="I3291" s="1" t="s">
        <v>542</v>
      </c>
      <c r="J3291" s="1" t="s">
        <v>1710</v>
      </c>
      <c r="K3291" s="1" t="s">
        <v>4134</v>
      </c>
      <c r="L3291" s="1" t="s">
        <v>34</v>
      </c>
      <c r="M3291" s="1" t="s">
        <v>289</v>
      </c>
      <c r="N3291" s="1" t="s">
        <v>6847</v>
      </c>
      <c r="O3291" s="1" t="s">
        <v>7</v>
      </c>
      <c r="P3291" s="1" t="s">
        <v>2675</v>
      </c>
      <c r="Q3291" s="1" t="s">
        <v>476</v>
      </c>
      <c r="R3291" s="1" t="s">
        <v>488</v>
      </c>
      <c r="S3291" s="1" t="s">
        <v>2</v>
      </c>
      <c r="T3291" s="21">
        <v>0</v>
      </c>
      <c r="U3291" s="21">
        <v>13969.09</v>
      </c>
      <c r="V3291" s="21">
        <f t="shared" si="206"/>
        <v>13969.09</v>
      </c>
      <c r="W3291" s="23">
        <f t="shared" si="207"/>
        <v>0</v>
      </c>
      <c r="X3291" s="3">
        <v>0</v>
      </c>
      <c r="Y3291" s="2">
        <v>22211.05</v>
      </c>
      <c r="Z3291" s="3">
        <f t="shared" si="204"/>
        <v>22211.05</v>
      </c>
      <c r="AA3291" s="8">
        <f t="shared" si="205"/>
        <v>0</v>
      </c>
    </row>
    <row r="3292" spans="1:27" ht="10.5" x14ac:dyDescent="0.15">
      <c r="A3292" s="1" t="s">
        <v>42462</v>
      </c>
      <c r="B3292" s="1" t="s">
        <v>0</v>
      </c>
      <c r="C3292" s="1" t="s">
        <v>22</v>
      </c>
      <c r="E3292" s="1" t="s">
        <v>42463</v>
      </c>
      <c r="F3292" s="1" t="s">
        <v>2</v>
      </c>
      <c r="G3292" s="1" t="s">
        <v>2</v>
      </c>
      <c r="H3292" s="1" t="s">
        <v>42464</v>
      </c>
      <c r="I3292" s="1" t="s">
        <v>316</v>
      </c>
      <c r="J3292" s="1" t="s">
        <v>18</v>
      </c>
      <c r="K3292" s="1" t="s">
        <v>14331</v>
      </c>
      <c r="L3292" s="1" t="s">
        <v>6</v>
      </c>
      <c r="M3292" s="1" t="s">
        <v>120</v>
      </c>
      <c r="N3292" s="1" t="s">
        <v>120</v>
      </c>
      <c r="O3292" s="1" t="s">
        <v>7</v>
      </c>
      <c r="P3292" s="1" t="s">
        <v>747</v>
      </c>
      <c r="Q3292" s="1" t="s">
        <v>476</v>
      </c>
      <c r="R3292" s="1" t="s">
        <v>488</v>
      </c>
      <c r="S3292" s="1" t="s">
        <v>2</v>
      </c>
      <c r="T3292" s="21">
        <v>0</v>
      </c>
      <c r="U3292" s="21">
        <v>73152</v>
      </c>
      <c r="V3292" s="21">
        <f t="shared" si="206"/>
        <v>73152</v>
      </c>
      <c r="W3292" s="23">
        <f t="shared" si="207"/>
        <v>0</v>
      </c>
      <c r="X3292" s="3">
        <v>0</v>
      </c>
      <c r="Y3292" s="2">
        <v>22176</v>
      </c>
      <c r="Z3292" s="3">
        <f t="shared" si="204"/>
        <v>22176</v>
      </c>
      <c r="AA3292" s="8">
        <f t="shared" si="205"/>
        <v>0</v>
      </c>
    </row>
    <row r="3293" spans="1:27" ht="10.5" x14ac:dyDescent="0.15">
      <c r="A3293" s="1" t="s">
        <v>42105</v>
      </c>
      <c r="B3293" s="1" t="s">
        <v>0</v>
      </c>
      <c r="C3293" s="1" t="s">
        <v>22</v>
      </c>
      <c r="E3293" s="1" t="s">
        <v>33190</v>
      </c>
      <c r="F3293" s="1" t="s">
        <v>2</v>
      </c>
      <c r="G3293" s="1" t="s">
        <v>33191</v>
      </c>
      <c r="H3293" s="1" t="s">
        <v>37375</v>
      </c>
      <c r="I3293" s="1" t="s">
        <v>147</v>
      </c>
      <c r="J3293" s="1" t="s">
        <v>135</v>
      </c>
      <c r="K3293" s="1" t="s">
        <v>37376</v>
      </c>
      <c r="L3293" s="1" t="s">
        <v>34</v>
      </c>
      <c r="M3293" s="1" t="s">
        <v>289</v>
      </c>
      <c r="N3293" s="1" t="s">
        <v>6847</v>
      </c>
      <c r="O3293" s="1" t="s">
        <v>7</v>
      </c>
      <c r="P3293" s="1" t="s">
        <v>1924</v>
      </c>
      <c r="Q3293" s="1" t="s">
        <v>476</v>
      </c>
      <c r="R3293" s="1" t="s">
        <v>488</v>
      </c>
      <c r="S3293" s="1" t="s">
        <v>42106</v>
      </c>
      <c r="T3293" s="21">
        <v>0</v>
      </c>
      <c r="U3293" s="21">
        <v>26976.99</v>
      </c>
      <c r="V3293" s="21">
        <f t="shared" si="206"/>
        <v>26976.99</v>
      </c>
      <c r="W3293" s="23">
        <f t="shared" si="207"/>
        <v>0</v>
      </c>
      <c r="X3293" s="3">
        <v>0</v>
      </c>
      <c r="Y3293" s="2">
        <v>22104</v>
      </c>
      <c r="Z3293" s="3">
        <f t="shared" si="204"/>
        <v>22104</v>
      </c>
      <c r="AA3293" s="8">
        <f t="shared" si="205"/>
        <v>0</v>
      </c>
    </row>
    <row r="3294" spans="1:27" ht="10.5" x14ac:dyDescent="0.15">
      <c r="A3294" s="1" t="s">
        <v>28425</v>
      </c>
      <c r="B3294" s="1" t="s">
        <v>0</v>
      </c>
      <c r="C3294" s="1" t="s">
        <v>22</v>
      </c>
      <c r="E3294" s="1" t="s">
        <v>28426</v>
      </c>
      <c r="F3294" s="1" t="s">
        <v>2</v>
      </c>
      <c r="G3294" s="1" t="s">
        <v>2</v>
      </c>
      <c r="H3294" s="1" t="s">
        <v>28427</v>
      </c>
      <c r="I3294" s="1" t="s">
        <v>609</v>
      </c>
      <c r="J3294" s="1" t="s">
        <v>156</v>
      </c>
      <c r="K3294" s="1" t="s">
        <v>610</v>
      </c>
      <c r="L3294" s="1" t="s">
        <v>2</v>
      </c>
      <c r="M3294" s="1" t="s">
        <v>120</v>
      </c>
      <c r="N3294" s="1" t="s">
        <v>120</v>
      </c>
      <c r="O3294" s="1" t="s">
        <v>7</v>
      </c>
      <c r="P3294" s="1" t="s">
        <v>1256</v>
      </c>
      <c r="Q3294" s="1" t="s">
        <v>476</v>
      </c>
      <c r="R3294" s="1" t="s">
        <v>503</v>
      </c>
      <c r="S3294" s="1" t="s">
        <v>2</v>
      </c>
      <c r="T3294" s="21"/>
      <c r="U3294" s="21"/>
      <c r="V3294" s="21">
        <f t="shared" si="206"/>
        <v>0</v>
      </c>
      <c r="W3294" s="23" t="e">
        <f t="shared" si="207"/>
        <v>#DIV/0!</v>
      </c>
      <c r="X3294" s="3">
        <v>0</v>
      </c>
      <c r="Y3294" s="2">
        <v>22014</v>
      </c>
      <c r="Z3294" s="3">
        <f t="shared" si="204"/>
        <v>22014</v>
      </c>
      <c r="AA3294" s="8">
        <f t="shared" si="205"/>
        <v>0</v>
      </c>
    </row>
    <row r="3295" spans="1:27" ht="10.5" x14ac:dyDescent="0.15">
      <c r="A3295" s="1" t="s">
        <v>19854</v>
      </c>
      <c r="B3295" s="1" t="s">
        <v>0</v>
      </c>
      <c r="C3295" s="1" t="s">
        <v>22</v>
      </c>
      <c r="E3295" s="1" t="s">
        <v>1866</v>
      </c>
      <c r="F3295" s="1" t="s">
        <v>2</v>
      </c>
      <c r="G3295" s="1" t="s">
        <v>2</v>
      </c>
      <c r="H3295" s="1" t="s">
        <v>19855</v>
      </c>
      <c r="I3295" s="1" t="s">
        <v>223</v>
      </c>
      <c r="J3295" s="1" t="s">
        <v>322</v>
      </c>
      <c r="K3295" s="1" t="s">
        <v>19856</v>
      </c>
      <c r="L3295" s="1" t="s">
        <v>34</v>
      </c>
      <c r="M3295" s="1" t="s">
        <v>1870</v>
      </c>
      <c r="N3295" s="1" t="s">
        <v>1871</v>
      </c>
      <c r="O3295" s="1" t="s">
        <v>7</v>
      </c>
      <c r="P3295" s="1" t="s">
        <v>1872</v>
      </c>
      <c r="Q3295" s="1" t="s">
        <v>1789</v>
      </c>
      <c r="R3295" s="1" t="s">
        <v>1790</v>
      </c>
      <c r="S3295" s="1" t="s">
        <v>19857</v>
      </c>
      <c r="T3295" s="21">
        <v>0</v>
      </c>
      <c r="U3295" s="21">
        <v>25769.18</v>
      </c>
      <c r="V3295" s="21">
        <f t="shared" si="206"/>
        <v>25769.18</v>
      </c>
      <c r="W3295" s="23">
        <f t="shared" si="207"/>
        <v>0</v>
      </c>
      <c r="X3295" s="3">
        <v>0</v>
      </c>
      <c r="Y3295" s="2">
        <v>21925.34</v>
      </c>
      <c r="Z3295" s="3">
        <f t="shared" si="204"/>
        <v>21925.34</v>
      </c>
      <c r="AA3295" s="8">
        <f t="shared" si="205"/>
        <v>0</v>
      </c>
    </row>
    <row r="3296" spans="1:27" ht="10.5" x14ac:dyDescent="0.15">
      <c r="A3296" s="1" t="s">
        <v>24053</v>
      </c>
      <c r="B3296" s="1" t="s">
        <v>0</v>
      </c>
      <c r="C3296" s="1" t="s">
        <v>22</v>
      </c>
      <c r="E3296" s="1" t="s">
        <v>24054</v>
      </c>
      <c r="F3296" s="1" t="s">
        <v>2</v>
      </c>
      <c r="G3296" s="1" t="s">
        <v>24055</v>
      </c>
      <c r="H3296" s="1" t="s">
        <v>24056</v>
      </c>
      <c r="I3296" s="1" t="s">
        <v>645</v>
      </c>
      <c r="J3296" s="1" t="s">
        <v>162</v>
      </c>
      <c r="K3296" s="1" t="s">
        <v>646</v>
      </c>
      <c r="L3296" s="1" t="s">
        <v>2</v>
      </c>
      <c r="M3296" s="1" t="s">
        <v>120</v>
      </c>
      <c r="N3296" s="1" t="s">
        <v>120</v>
      </c>
      <c r="O3296" s="1" t="s">
        <v>7</v>
      </c>
      <c r="P3296" s="1" t="s">
        <v>2379</v>
      </c>
      <c r="Q3296" s="1" t="s">
        <v>476</v>
      </c>
      <c r="R3296" s="1" t="s">
        <v>477</v>
      </c>
      <c r="S3296" s="1" t="s">
        <v>2</v>
      </c>
      <c r="T3296" s="21">
        <v>0</v>
      </c>
      <c r="U3296" s="21">
        <v>9072</v>
      </c>
      <c r="V3296" s="21">
        <f t="shared" si="206"/>
        <v>9072</v>
      </c>
      <c r="W3296" s="23">
        <f t="shared" si="207"/>
        <v>0</v>
      </c>
      <c r="X3296" s="3">
        <v>0</v>
      </c>
      <c r="Y3296" s="2">
        <v>21924</v>
      </c>
      <c r="Z3296" s="3">
        <f t="shared" si="204"/>
        <v>21924</v>
      </c>
      <c r="AA3296" s="8">
        <f t="shared" si="205"/>
        <v>0</v>
      </c>
    </row>
    <row r="3297" spans="1:27" ht="10.5" x14ac:dyDescent="0.15">
      <c r="A3297" s="1" t="s">
        <v>24152</v>
      </c>
      <c r="B3297" s="1" t="s">
        <v>0</v>
      </c>
      <c r="C3297" s="1" t="s">
        <v>22</v>
      </c>
      <c r="E3297" s="1" t="s">
        <v>24153</v>
      </c>
      <c r="F3297" s="1" t="s">
        <v>2</v>
      </c>
      <c r="G3297" s="1" t="s">
        <v>2</v>
      </c>
      <c r="H3297" s="1" t="s">
        <v>24154</v>
      </c>
      <c r="I3297" s="1" t="s">
        <v>1740</v>
      </c>
      <c r="J3297" s="1" t="s">
        <v>93</v>
      </c>
      <c r="K3297" s="1" t="s">
        <v>1741</v>
      </c>
      <c r="L3297" s="1" t="s">
        <v>6</v>
      </c>
      <c r="M3297" s="1" t="s">
        <v>120</v>
      </c>
      <c r="N3297" s="1" t="s">
        <v>120</v>
      </c>
      <c r="O3297" s="1" t="s">
        <v>7</v>
      </c>
      <c r="P3297" s="1" t="s">
        <v>495</v>
      </c>
      <c r="Q3297" s="1" t="s">
        <v>476</v>
      </c>
      <c r="R3297" s="1" t="s">
        <v>488</v>
      </c>
      <c r="S3297" s="1" t="s">
        <v>2</v>
      </c>
      <c r="T3297" s="21">
        <v>0</v>
      </c>
      <c r="U3297" s="21">
        <v>2424</v>
      </c>
      <c r="V3297" s="21">
        <f t="shared" si="206"/>
        <v>2424</v>
      </c>
      <c r="W3297" s="23">
        <f t="shared" si="207"/>
        <v>0</v>
      </c>
      <c r="X3297" s="3">
        <v>0</v>
      </c>
      <c r="Y3297" s="2">
        <v>21924</v>
      </c>
      <c r="Z3297" s="3">
        <f t="shared" si="204"/>
        <v>21924</v>
      </c>
      <c r="AA3297" s="8">
        <f t="shared" si="205"/>
        <v>0</v>
      </c>
    </row>
    <row r="3298" spans="1:27" ht="10.5" x14ac:dyDescent="0.15">
      <c r="A3298" s="1" t="s">
        <v>21416</v>
      </c>
      <c r="B3298" s="1" t="s">
        <v>0</v>
      </c>
      <c r="C3298" s="1" t="s">
        <v>22</v>
      </c>
      <c r="E3298" s="1" t="s">
        <v>21417</v>
      </c>
      <c r="F3298" s="1" t="s">
        <v>2</v>
      </c>
      <c r="G3298" s="1" t="s">
        <v>21418</v>
      </c>
      <c r="H3298" s="1" t="s">
        <v>21419</v>
      </c>
      <c r="I3298" s="1" t="s">
        <v>945</v>
      </c>
      <c r="J3298" s="1" t="s">
        <v>118</v>
      </c>
      <c r="K3298" s="1" t="s">
        <v>4428</v>
      </c>
      <c r="L3298" s="1" t="s">
        <v>57</v>
      </c>
      <c r="M3298" s="1" t="s">
        <v>120</v>
      </c>
      <c r="N3298" s="1" t="s">
        <v>120</v>
      </c>
      <c r="O3298" s="1" t="s">
        <v>7</v>
      </c>
      <c r="P3298" s="1" t="s">
        <v>872</v>
      </c>
      <c r="Q3298" s="1" t="s">
        <v>476</v>
      </c>
      <c r="R3298" s="1" t="s">
        <v>488</v>
      </c>
      <c r="S3298" s="1" t="s">
        <v>21420</v>
      </c>
      <c r="T3298" s="21">
        <v>0</v>
      </c>
      <c r="U3298" s="21">
        <v>10778.63</v>
      </c>
      <c r="V3298" s="21">
        <f t="shared" si="206"/>
        <v>10778.63</v>
      </c>
      <c r="W3298" s="23">
        <f t="shared" si="207"/>
        <v>0</v>
      </c>
      <c r="X3298" s="3">
        <v>0</v>
      </c>
      <c r="Y3298" s="2">
        <v>23971.85</v>
      </c>
      <c r="Z3298" s="3">
        <f t="shared" si="204"/>
        <v>23971.85</v>
      </c>
      <c r="AA3298" s="8">
        <f t="shared" si="205"/>
        <v>0</v>
      </c>
    </row>
    <row r="3299" spans="1:27" ht="10.5" x14ac:dyDescent="0.15">
      <c r="A3299" s="1" t="s">
        <v>23174</v>
      </c>
      <c r="B3299" s="1" t="s">
        <v>0</v>
      </c>
      <c r="C3299" s="1" t="s">
        <v>22</v>
      </c>
      <c r="E3299" s="1" t="s">
        <v>23175</v>
      </c>
      <c r="F3299" s="1" t="s">
        <v>2</v>
      </c>
      <c r="G3299" s="1" t="s">
        <v>2</v>
      </c>
      <c r="H3299" s="1" t="s">
        <v>23176</v>
      </c>
      <c r="I3299" s="1" t="s">
        <v>2368</v>
      </c>
      <c r="J3299" s="1" t="s">
        <v>51</v>
      </c>
      <c r="K3299" s="1" t="s">
        <v>1719</v>
      </c>
      <c r="L3299" s="1" t="s">
        <v>2</v>
      </c>
      <c r="M3299" s="1" t="s">
        <v>120</v>
      </c>
      <c r="N3299" s="1" t="s">
        <v>120</v>
      </c>
      <c r="O3299" s="1" t="s">
        <v>7</v>
      </c>
      <c r="P3299" s="1" t="s">
        <v>886</v>
      </c>
      <c r="Q3299" s="1" t="s">
        <v>476</v>
      </c>
      <c r="R3299" s="1" t="s">
        <v>503</v>
      </c>
      <c r="S3299" s="1" t="s">
        <v>23177</v>
      </c>
      <c r="T3299" s="21">
        <v>0</v>
      </c>
      <c r="U3299" s="21">
        <v>62937.64</v>
      </c>
      <c r="V3299" s="21">
        <f t="shared" si="206"/>
        <v>62937.64</v>
      </c>
      <c r="W3299" s="23">
        <f t="shared" si="207"/>
        <v>0</v>
      </c>
      <c r="X3299" s="3">
        <v>0</v>
      </c>
      <c r="Y3299" s="2">
        <v>21838.84</v>
      </c>
      <c r="Z3299" s="3">
        <f t="shared" si="204"/>
        <v>21838.84</v>
      </c>
      <c r="AA3299" s="8">
        <f t="shared" si="205"/>
        <v>0</v>
      </c>
    </row>
    <row r="3300" spans="1:27" ht="10.5" x14ac:dyDescent="0.15">
      <c r="A3300" s="1" t="s">
        <v>25628</v>
      </c>
      <c r="B3300" s="1" t="s">
        <v>0</v>
      </c>
      <c r="C3300" s="1" t="s">
        <v>22</v>
      </c>
      <c r="E3300" s="1" t="s">
        <v>25629</v>
      </c>
      <c r="F3300" s="1" t="s">
        <v>2</v>
      </c>
      <c r="G3300" s="1" t="s">
        <v>15580</v>
      </c>
      <c r="H3300" s="1" t="s">
        <v>25630</v>
      </c>
      <c r="I3300" s="1" t="s">
        <v>13901</v>
      </c>
      <c r="J3300" s="1" t="s">
        <v>118</v>
      </c>
      <c r="K3300" s="1" t="s">
        <v>13902</v>
      </c>
      <c r="L3300" s="1" t="s">
        <v>57</v>
      </c>
      <c r="M3300" s="1" t="s">
        <v>120</v>
      </c>
      <c r="N3300" s="1" t="s">
        <v>120</v>
      </c>
      <c r="O3300" s="1" t="s">
        <v>7</v>
      </c>
      <c r="P3300" s="1" t="s">
        <v>894</v>
      </c>
      <c r="Q3300" s="1" t="s">
        <v>476</v>
      </c>
      <c r="R3300" s="1" t="s">
        <v>503</v>
      </c>
      <c r="S3300" s="1" t="s">
        <v>2</v>
      </c>
      <c r="T3300" s="21">
        <v>0</v>
      </c>
      <c r="U3300" s="21">
        <v>40528</v>
      </c>
      <c r="V3300" s="21">
        <f t="shared" si="206"/>
        <v>40528</v>
      </c>
      <c r="W3300" s="23">
        <f t="shared" si="207"/>
        <v>0</v>
      </c>
      <c r="X3300" s="3">
        <v>0</v>
      </c>
      <c r="Y3300" s="2">
        <v>21824</v>
      </c>
      <c r="Z3300" s="3">
        <f t="shared" si="204"/>
        <v>21824</v>
      </c>
      <c r="AA3300" s="8">
        <f t="shared" si="205"/>
        <v>0</v>
      </c>
    </row>
    <row r="3301" spans="1:27" ht="10.5" x14ac:dyDescent="0.15">
      <c r="A3301" s="1" t="s">
        <v>46571</v>
      </c>
      <c r="B3301" s="1" t="s">
        <v>0</v>
      </c>
      <c r="C3301" s="1" t="s">
        <v>22</v>
      </c>
      <c r="E3301" s="1" t="s">
        <v>46572</v>
      </c>
      <c r="F3301" s="1" t="s">
        <v>2</v>
      </c>
      <c r="G3301" s="1" t="s">
        <v>46573</v>
      </c>
      <c r="H3301" s="1" t="s">
        <v>46574</v>
      </c>
      <c r="I3301" s="1" t="s">
        <v>8052</v>
      </c>
      <c r="J3301" s="1" t="s">
        <v>64</v>
      </c>
      <c r="K3301" s="1" t="s">
        <v>14660</v>
      </c>
      <c r="L3301" s="1" t="s">
        <v>2</v>
      </c>
      <c r="M3301" s="1" t="s">
        <v>120</v>
      </c>
      <c r="N3301" s="1" t="s">
        <v>120</v>
      </c>
      <c r="O3301" s="1" t="s">
        <v>7</v>
      </c>
      <c r="P3301" s="1" t="s">
        <v>510</v>
      </c>
      <c r="Q3301" s="1" t="s">
        <v>476</v>
      </c>
      <c r="R3301" s="1" t="s">
        <v>477</v>
      </c>
      <c r="S3301" s="1" t="s">
        <v>46575</v>
      </c>
      <c r="T3301" s="21">
        <v>0</v>
      </c>
      <c r="U3301" s="21">
        <v>181526.26</v>
      </c>
      <c r="V3301" s="21">
        <f t="shared" si="206"/>
        <v>181526.26</v>
      </c>
      <c r="W3301" s="23">
        <f t="shared" si="207"/>
        <v>0</v>
      </c>
      <c r="X3301" s="3">
        <v>0</v>
      </c>
      <c r="Y3301" s="2">
        <v>21892.31</v>
      </c>
      <c r="Z3301" s="3">
        <f t="shared" si="204"/>
        <v>21892.31</v>
      </c>
      <c r="AA3301" s="8">
        <f t="shared" si="205"/>
        <v>0</v>
      </c>
    </row>
    <row r="3302" spans="1:27" ht="10.5" x14ac:dyDescent="0.15">
      <c r="A3302" s="1" t="s">
        <v>47592</v>
      </c>
      <c r="B3302" s="1" t="s">
        <v>0</v>
      </c>
      <c r="C3302" s="1" t="s">
        <v>22</v>
      </c>
      <c r="E3302" s="1" t="s">
        <v>24287</v>
      </c>
      <c r="F3302" s="1" t="s">
        <v>2</v>
      </c>
      <c r="G3302" s="1" t="s">
        <v>28403</v>
      </c>
      <c r="H3302" s="1" t="s">
        <v>32377</v>
      </c>
      <c r="I3302" s="1" t="s">
        <v>1880</v>
      </c>
      <c r="J3302" s="1" t="s">
        <v>386</v>
      </c>
      <c r="K3302" s="1" t="s">
        <v>32378</v>
      </c>
      <c r="L3302" s="1" t="s">
        <v>6</v>
      </c>
      <c r="M3302" s="1" t="s">
        <v>289</v>
      </c>
      <c r="N3302" s="1" t="s">
        <v>7728</v>
      </c>
      <c r="O3302" s="1" t="s">
        <v>7</v>
      </c>
      <c r="P3302" s="1" t="s">
        <v>886</v>
      </c>
      <c r="Q3302" s="1" t="s">
        <v>476</v>
      </c>
      <c r="R3302" s="1" t="s">
        <v>503</v>
      </c>
      <c r="S3302" s="1" t="s">
        <v>2</v>
      </c>
      <c r="T3302" s="21"/>
      <c r="U3302" s="21"/>
      <c r="V3302" s="21">
        <f t="shared" si="206"/>
        <v>0</v>
      </c>
      <c r="W3302" s="23" t="e">
        <f t="shared" si="207"/>
        <v>#DIV/0!</v>
      </c>
      <c r="X3302" s="3">
        <v>0</v>
      </c>
      <c r="Y3302" s="2">
        <v>21735</v>
      </c>
      <c r="Z3302" s="3">
        <f t="shared" si="204"/>
        <v>21735</v>
      </c>
      <c r="AA3302" s="8">
        <f t="shared" si="205"/>
        <v>0</v>
      </c>
    </row>
    <row r="3303" spans="1:27" ht="10.5" x14ac:dyDescent="0.15">
      <c r="A3303" s="1" t="s">
        <v>29512</v>
      </c>
      <c r="B3303" s="1" t="s">
        <v>0</v>
      </c>
      <c r="C3303" s="1" t="s">
        <v>22</v>
      </c>
      <c r="E3303" s="1" t="s">
        <v>25483</v>
      </c>
      <c r="F3303" s="1" t="s">
        <v>2</v>
      </c>
      <c r="G3303" s="1" t="s">
        <v>2</v>
      </c>
      <c r="H3303" s="1" t="s">
        <v>29513</v>
      </c>
      <c r="I3303" s="1" t="s">
        <v>1200</v>
      </c>
      <c r="J3303" s="1" t="s">
        <v>24</v>
      </c>
      <c r="K3303" s="1" t="s">
        <v>17336</v>
      </c>
      <c r="L3303" s="1" t="s">
        <v>34</v>
      </c>
      <c r="M3303" s="1" t="s">
        <v>289</v>
      </c>
      <c r="N3303" s="1" t="s">
        <v>6847</v>
      </c>
      <c r="O3303" s="1" t="s">
        <v>7</v>
      </c>
      <c r="P3303" s="1" t="s">
        <v>879</v>
      </c>
      <c r="Q3303" s="1" t="s">
        <v>476</v>
      </c>
      <c r="R3303" s="1" t="s">
        <v>477</v>
      </c>
      <c r="S3303" s="1" t="s">
        <v>2</v>
      </c>
      <c r="T3303" s="21">
        <v>0</v>
      </c>
      <c r="U3303" s="21">
        <v>20948.91</v>
      </c>
      <c r="V3303" s="21">
        <f t="shared" si="206"/>
        <v>20948.91</v>
      </c>
      <c r="W3303" s="23">
        <f t="shared" si="207"/>
        <v>0</v>
      </c>
      <c r="X3303" s="3">
        <v>0</v>
      </c>
      <c r="Y3303" s="2">
        <v>21696.09</v>
      </c>
      <c r="Z3303" s="3">
        <f t="shared" si="204"/>
        <v>21696.09</v>
      </c>
      <c r="AA3303" s="8">
        <f t="shared" si="205"/>
        <v>0</v>
      </c>
    </row>
    <row r="3304" spans="1:27" ht="10.5" x14ac:dyDescent="0.15">
      <c r="A3304" s="1" t="s">
        <v>31998</v>
      </c>
      <c r="B3304" s="1" t="s">
        <v>0</v>
      </c>
      <c r="C3304" s="1" t="s">
        <v>22</v>
      </c>
      <c r="E3304" s="1" t="s">
        <v>25434</v>
      </c>
      <c r="F3304" s="1" t="s">
        <v>2</v>
      </c>
      <c r="G3304" s="1" t="s">
        <v>25435</v>
      </c>
      <c r="H3304" s="1" t="s">
        <v>31999</v>
      </c>
      <c r="I3304" s="1" t="s">
        <v>940</v>
      </c>
      <c r="J3304" s="1" t="s">
        <v>322</v>
      </c>
      <c r="K3304" s="1" t="s">
        <v>28780</v>
      </c>
      <c r="L3304" s="1" t="s">
        <v>34</v>
      </c>
      <c r="M3304" s="1" t="s">
        <v>289</v>
      </c>
      <c r="N3304" s="1" t="s">
        <v>7728</v>
      </c>
      <c r="O3304" s="1" t="s">
        <v>7</v>
      </c>
      <c r="P3304" s="1" t="s">
        <v>25436</v>
      </c>
      <c r="Q3304" s="1" t="s">
        <v>476</v>
      </c>
      <c r="R3304" s="1" t="s">
        <v>25437</v>
      </c>
      <c r="S3304" s="1" t="s">
        <v>2</v>
      </c>
      <c r="T3304" s="21">
        <v>0</v>
      </c>
      <c r="U3304" s="21">
        <v>35454.22</v>
      </c>
      <c r="V3304" s="21">
        <f t="shared" si="206"/>
        <v>35454.22</v>
      </c>
      <c r="W3304" s="23">
        <f t="shared" si="207"/>
        <v>0</v>
      </c>
      <c r="X3304" s="3">
        <v>0</v>
      </c>
      <c r="Y3304" s="2">
        <v>21677.64</v>
      </c>
      <c r="Z3304" s="3">
        <f t="shared" si="204"/>
        <v>21677.64</v>
      </c>
      <c r="AA3304" s="8">
        <f t="shared" si="205"/>
        <v>0</v>
      </c>
    </row>
    <row r="3305" spans="1:27" ht="10.5" x14ac:dyDescent="0.15">
      <c r="A3305" s="1" t="s">
        <v>33843</v>
      </c>
      <c r="B3305" s="1" t="s">
        <v>0</v>
      </c>
      <c r="C3305" s="1" t="s">
        <v>22</v>
      </c>
      <c r="E3305" s="1" t="s">
        <v>33844</v>
      </c>
      <c r="F3305" s="1" t="s">
        <v>2</v>
      </c>
      <c r="G3305" s="1" t="s">
        <v>6845</v>
      </c>
      <c r="H3305" s="1" t="s">
        <v>33845</v>
      </c>
      <c r="I3305" s="1" t="s">
        <v>699</v>
      </c>
      <c r="J3305" s="1" t="s">
        <v>162</v>
      </c>
      <c r="K3305" s="1" t="s">
        <v>5288</v>
      </c>
      <c r="L3305" s="1" t="s">
        <v>34</v>
      </c>
      <c r="M3305" s="1" t="s">
        <v>289</v>
      </c>
      <c r="N3305" s="1" t="s">
        <v>6847</v>
      </c>
      <c r="O3305" s="1" t="s">
        <v>7</v>
      </c>
      <c r="P3305" s="1" t="s">
        <v>886</v>
      </c>
      <c r="Q3305" s="1" t="s">
        <v>476</v>
      </c>
      <c r="R3305" s="1" t="s">
        <v>503</v>
      </c>
      <c r="S3305" s="1" t="s">
        <v>2</v>
      </c>
      <c r="T3305" s="21">
        <v>0</v>
      </c>
      <c r="U3305" s="21">
        <v>19192.73</v>
      </c>
      <c r="V3305" s="21">
        <f t="shared" si="206"/>
        <v>19192.73</v>
      </c>
      <c r="W3305" s="23">
        <f t="shared" si="207"/>
        <v>0</v>
      </c>
      <c r="X3305" s="3">
        <v>0</v>
      </c>
      <c r="Y3305" s="2">
        <v>21600.91</v>
      </c>
      <c r="Z3305" s="3">
        <f t="shared" si="204"/>
        <v>21600.91</v>
      </c>
      <c r="AA3305" s="8">
        <f t="shared" si="205"/>
        <v>0</v>
      </c>
    </row>
    <row r="3306" spans="1:27" ht="10.5" x14ac:dyDescent="0.15">
      <c r="A3306" s="1" t="s">
        <v>38522</v>
      </c>
      <c r="B3306" s="1" t="s">
        <v>0</v>
      </c>
      <c r="C3306" s="1" t="s">
        <v>22</v>
      </c>
      <c r="E3306" s="1" t="s">
        <v>38523</v>
      </c>
      <c r="F3306" s="1" t="s">
        <v>2</v>
      </c>
      <c r="G3306" s="1" t="s">
        <v>38524</v>
      </c>
      <c r="H3306" s="1" t="s">
        <v>38525</v>
      </c>
      <c r="I3306" s="1" t="s">
        <v>15250</v>
      </c>
      <c r="J3306" s="1" t="s">
        <v>150</v>
      </c>
      <c r="K3306" s="1" t="s">
        <v>2127</v>
      </c>
      <c r="L3306" s="1" t="s">
        <v>2</v>
      </c>
      <c r="M3306" s="1" t="s">
        <v>120</v>
      </c>
      <c r="N3306" s="1" t="s">
        <v>120</v>
      </c>
      <c r="O3306" s="1" t="s">
        <v>7</v>
      </c>
      <c r="P3306" s="1" t="s">
        <v>817</v>
      </c>
      <c r="Q3306" s="1" t="s">
        <v>476</v>
      </c>
      <c r="R3306" s="1" t="s">
        <v>503</v>
      </c>
      <c r="S3306" s="1" t="s">
        <v>38526</v>
      </c>
      <c r="T3306" s="21">
        <v>0</v>
      </c>
      <c r="U3306" s="21">
        <v>52992</v>
      </c>
      <c r="V3306" s="21">
        <f t="shared" si="206"/>
        <v>52992</v>
      </c>
      <c r="W3306" s="23">
        <f t="shared" si="207"/>
        <v>0</v>
      </c>
      <c r="X3306" s="3">
        <v>0</v>
      </c>
      <c r="Y3306" s="2">
        <v>21528</v>
      </c>
      <c r="Z3306" s="3">
        <f t="shared" si="204"/>
        <v>21528</v>
      </c>
      <c r="AA3306" s="8">
        <f t="shared" si="205"/>
        <v>0</v>
      </c>
    </row>
    <row r="3307" spans="1:27" ht="10.5" x14ac:dyDescent="0.15">
      <c r="A3307" s="1" t="s">
        <v>46158</v>
      </c>
      <c r="B3307" s="1" t="s">
        <v>0</v>
      </c>
      <c r="C3307" s="1" t="s">
        <v>22</v>
      </c>
      <c r="E3307" s="1" t="s">
        <v>46159</v>
      </c>
      <c r="F3307" s="1" t="s">
        <v>2</v>
      </c>
      <c r="G3307" s="1" t="s">
        <v>46160</v>
      </c>
      <c r="H3307" s="1" t="s">
        <v>46161</v>
      </c>
      <c r="I3307" s="1" t="s">
        <v>1883</v>
      </c>
      <c r="J3307" s="1" t="s">
        <v>24</v>
      </c>
      <c r="K3307" s="1" t="s">
        <v>46162</v>
      </c>
      <c r="L3307" s="1" t="s">
        <v>6</v>
      </c>
      <c r="M3307" s="1" t="s">
        <v>120</v>
      </c>
      <c r="N3307" s="1" t="s">
        <v>120</v>
      </c>
      <c r="O3307" s="1" t="s">
        <v>7</v>
      </c>
      <c r="P3307" s="1" t="s">
        <v>1256</v>
      </c>
      <c r="Q3307" s="1" t="s">
        <v>476</v>
      </c>
      <c r="R3307" s="1" t="s">
        <v>503</v>
      </c>
      <c r="S3307" s="1" t="s">
        <v>2</v>
      </c>
      <c r="T3307" s="21">
        <v>0</v>
      </c>
      <c r="U3307" s="21">
        <v>64998</v>
      </c>
      <c r="V3307" s="21">
        <f t="shared" si="206"/>
        <v>64998</v>
      </c>
      <c r="W3307" s="23">
        <f t="shared" si="207"/>
        <v>0</v>
      </c>
      <c r="X3307" s="3">
        <v>0</v>
      </c>
      <c r="Y3307" s="2">
        <v>21528</v>
      </c>
      <c r="Z3307" s="3">
        <f t="shared" si="204"/>
        <v>21528</v>
      </c>
      <c r="AA3307" s="8">
        <f t="shared" si="205"/>
        <v>0</v>
      </c>
    </row>
    <row r="3308" spans="1:27" ht="10.5" x14ac:dyDescent="0.15">
      <c r="A3308" s="1" t="s">
        <v>47319</v>
      </c>
      <c r="B3308" s="1" t="s">
        <v>0</v>
      </c>
      <c r="C3308" s="1" t="s">
        <v>22</v>
      </c>
      <c r="E3308" s="1" t="s">
        <v>47320</v>
      </c>
      <c r="F3308" s="1" t="s">
        <v>2</v>
      </c>
      <c r="G3308" s="1" t="s">
        <v>47321</v>
      </c>
      <c r="H3308" s="1" t="s">
        <v>47322</v>
      </c>
      <c r="I3308" s="1" t="s">
        <v>609</v>
      </c>
      <c r="J3308" s="1" t="s">
        <v>156</v>
      </c>
      <c r="K3308" s="1" t="s">
        <v>610</v>
      </c>
      <c r="L3308" s="1" t="s">
        <v>6</v>
      </c>
      <c r="M3308" s="1" t="s">
        <v>120</v>
      </c>
      <c r="N3308" s="1" t="s">
        <v>120</v>
      </c>
      <c r="O3308" s="1" t="s">
        <v>7</v>
      </c>
      <c r="P3308" s="1" t="s">
        <v>1256</v>
      </c>
      <c r="Q3308" s="1" t="s">
        <v>476</v>
      </c>
      <c r="R3308" s="1" t="s">
        <v>503</v>
      </c>
      <c r="S3308" s="1" t="s">
        <v>2</v>
      </c>
      <c r="T3308" s="21">
        <v>0</v>
      </c>
      <c r="U3308" s="21">
        <v>99200</v>
      </c>
      <c r="V3308" s="21">
        <f t="shared" si="206"/>
        <v>99200</v>
      </c>
      <c r="W3308" s="23">
        <f t="shared" si="207"/>
        <v>0</v>
      </c>
      <c r="X3308" s="3">
        <v>0</v>
      </c>
      <c r="Y3308" s="2">
        <v>21504</v>
      </c>
      <c r="Z3308" s="3">
        <f t="shared" si="204"/>
        <v>21504</v>
      </c>
      <c r="AA3308" s="8">
        <f t="shared" si="205"/>
        <v>0</v>
      </c>
    </row>
    <row r="3309" spans="1:27" ht="10.5" x14ac:dyDescent="0.15">
      <c r="A3309" s="1" t="s">
        <v>44013</v>
      </c>
      <c r="B3309" s="1" t="s">
        <v>0</v>
      </c>
      <c r="C3309" s="1" t="s">
        <v>22</v>
      </c>
      <c r="E3309" s="1" t="s">
        <v>44014</v>
      </c>
      <c r="F3309" s="1" t="s">
        <v>2</v>
      </c>
      <c r="G3309" s="1" t="s">
        <v>2</v>
      </c>
      <c r="H3309" s="1" t="s">
        <v>44015</v>
      </c>
      <c r="I3309" s="1" t="s">
        <v>20838</v>
      </c>
      <c r="J3309" s="1" t="s">
        <v>781</v>
      </c>
      <c r="K3309" s="1" t="s">
        <v>20839</v>
      </c>
      <c r="L3309" s="1" t="s">
        <v>2</v>
      </c>
      <c r="M3309" s="1" t="s">
        <v>120</v>
      </c>
      <c r="N3309" s="1" t="s">
        <v>120</v>
      </c>
      <c r="O3309" s="1" t="s">
        <v>191</v>
      </c>
      <c r="P3309" s="1" t="s">
        <v>510</v>
      </c>
      <c r="Q3309" s="1" t="s">
        <v>476</v>
      </c>
      <c r="R3309" s="1" t="s">
        <v>477</v>
      </c>
      <c r="S3309" s="1" t="s">
        <v>44016</v>
      </c>
      <c r="T3309" s="21">
        <v>4.5</v>
      </c>
      <c r="U3309" s="21">
        <v>65254.58</v>
      </c>
      <c r="V3309" s="21">
        <f t="shared" si="206"/>
        <v>65259.08</v>
      </c>
      <c r="W3309" s="23">
        <f t="shared" si="207"/>
        <v>6.895592153612953E-5</v>
      </c>
      <c r="X3309" s="3">
        <v>0</v>
      </c>
      <c r="Y3309" s="2">
        <v>22033.67</v>
      </c>
      <c r="Z3309" s="3">
        <f t="shared" si="204"/>
        <v>22033.67</v>
      </c>
      <c r="AA3309" s="8">
        <f t="shared" si="205"/>
        <v>0</v>
      </c>
    </row>
    <row r="3310" spans="1:27" ht="10.5" x14ac:dyDescent="0.15">
      <c r="A3310" s="1" t="s">
        <v>29569</v>
      </c>
      <c r="B3310" s="1" t="s">
        <v>0</v>
      </c>
      <c r="C3310" s="1" t="s">
        <v>22</v>
      </c>
      <c r="E3310" s="1" t="s">
        <v>29570</v>
      </c>
      <c r="F3310" s="1" t="s">
        <v>2</v>
      </c>
      <c r="G3310" s="1" t="s">
        <v>2</v>
      </c>
      <c r="H3310" s="1" t="s">
        <v>29571</v>
      </c>
      <c r="I3310" s="1" t="s">
        <v>5465</v>
      </c>
      <c r="J3310" s="1" t="s">
        <v>210</v>
      </c>
      <c r="K3310" s="1" t="s">
        <v>2424</v>
      </c>
      <c r="L3310" s="1" t="s">
        <v>34</v>
      </c>
      <c r="M3310" s="1" t="s">
        <v>976</v>
      </c>
      <c r="N3310" s="1" t="s">
        <v>1397</v>
      </c>
      <c r="O3310" s="1" t="s">
        <v>7</v>
      </c>
      <c r="P3310" s="1" t="s">
        <v>579</v>
      </c>
      <c r="Q3310" s="1" t="s">
        <v>476</v>
      </c>
      <c r="R3310" s="1" t="s">
        <v>488</v>
      </c>
      <c r="S3310" s="1" t="s">
        <v>2</v>
      </c>
      <c r="T3310" s="21">
        <v>0</v>
      </c>
      <c r="U3310" s="21">
        <v>19837.96</v>
      </c>
      <c r="V3310" s="21">
        <f t="shared" si="206"/>
        <v>19837.96</v>
      </c>
      <c r="W3310" s="23">
        <f t="shared" si="207"/>
        <v>0</v>
      </c>
      <c r="X3310" s="3">
        <v>0</v>
      </c>
      <c r="Y3310" s="2">
        <v>21759.53</v>
      </c>
      <c r="Z3310" s="3">
        <f t="shared" si="204"/>
        <v>21759.53</v>
      </c>
      <c r="AA3310" s="8">
        <f t="shared" si="205"/>
        <v>0</v>
      </c>
    </row>
    <row r="3311" spans="1:27" ht="10.5" x14ac:dyDescent="0.15">
      <c r="A3311" s="1" t="s">
        <v>48058</v>
      </c>
      <c r="B3311" s="1" t="s">
        <v>0</v>
      </c>
      <c r="C3311" s="1" t="s">
        <v>22</v>
      </c>
      <c r="E3311" s="1" t="s">
        <v>48059</v>
      </c>
      <c r="F3311" s="1" t="s">
        <v>2</v>
      </c>
      <c r="G3311" s="1" t="s">
        <v>48060</v>
      </c>
      <c r="H3311" s="1" t="s">
        <v>48061</v>
      </c>
      <c r="I3311" s="1" t="s">
        <v>33004</v>
      </c>
      <c r="J3311" s="1" t="s">
        <v>51</v>
      </c>
      <c r="K3311" s="1" t="s">
        <v>33005</v>
      </c>
      <c r="L3311" s="1" t="s">
        <v>6</v>
      </c>
      <c r="M3311" s="1" t="s">
        <v>120</v>
      </c>
      <c r="N3311" s="1" t="s">
        <v>120</v>
      </c>
      <c r="O3311" s="1" t="s">
        <v>8937</v>
      </c>
      <c r="P3311" s="1" t="s">
        <v>817</v>
      </c>
      <c r="Q3311" s="1" t="s">
        <v>476</v>
      </c>
      <c r="R3311" s="1" t="s">
        <v>503</v>
      </c>
      <c r="S3311" s="1" t="s">
        <v>2</v>
      </c>
      <c r="T3311" s="21">
        <v>0</v>
      </c>
      <c r="U3311" s="21">
        <v>36324</v>
      </c>
      <c r="V3311" s="21">
        <f t="shared" si="206"/>
        <v>36324</v>
      </c>
      <c r="W3311" s="23">
        <f t="shared" si="207"/>
        <v>0</v>
      </c>
      <c r="X3311" s="3">
        <v>0</v>
      </c>
      <c r="Y3311" s="2">
        <v>21384</v>
      </c>
      <c r="Z3311" s="3">
        <f t="shared" si="204"/>
        <v>21384</v>
      </c>
      <c r="AA3311" s="8">
        <f t="shared" si="205"/>
        <v>0</v>
      </c>
    </row>
    <row r="3312" spans="1:27" ht="10.5" x14ac:dyDescent="0.15">
      <c r="A3312" s="1" t="s">
        <v>30572</v>
      </c>
      <c r="B3312" s="1" t="s">
        <v>0</v>
      </c>
      <c r="C3312" s="1" t="s">
        <v>22</v>
      </c>
      <c r="E3312" s="1" t="s">
        <v>26935</v>
      </c>
      <c r="F3312" s="1" t="s">
        <v>2</v>
      </c>
      <c r="G3312" s="1" t="s">
        <v>30573</v>
      </c>
      <c r="H3312" s="1" t="s">
        <v>30574</v>
      </c>
      <c r="I3312" s="1" t="s">
        <v>3101</v>
      </c>
      <c r="J3312" s="1" t="s">
        <v>118</v>
      </c>
      <c r="K3312" s="1" t="s">
        <v>10697</v>
      </c>
      <c r="L3312" s="1" t="s">
        <v>72</v>
      </c>
      <c r="M3312" s="1" t="s">
        <v>289</v>
      </c>
      <c r="N3312" s="1" t="s">
        <v>6847</v>
      </c>
      <c r="O3312" s="1" t="s">
        <v>7</v>
      </c>
      <c r="P3312" s="1" t="s">
        <v>487</v>
      </c>
      <c r="Q3312" s="1" t="s">
        <v>476</v>
      </c>
      <c r="R3312" s="1" t="s">
        <v>488</v>
      </c>
      <c r="S3312" s="1" t="s">
        <v>2</v>
      </c>
      <c r="T3312" s="21"/>
      <c r="U3312" s="21"/>
      <c r="V3312" s="21">
        <f t="shared" si="206"/>
        <v>0</v>
      </c>
      <c r="W3312" s="23" t="e">
        <f t="shared" si="207"/>
        <v>#DIV/0!</v>
      </c>
      <c r="X3312" s="3">
        <v>0</v>
      </c>
      <c r="Y3312" s="2">
        <v>21333.57</v>
      </c>
      <c r="Z3312" s="3">
        <f t="shared" si="204"/>
        <v>21333.57</v>
      </c>
      <c r="AA3312" s="8">
        <f t="shared" si="205"/>
        <v>0</v>
      </c>
    </row>
    <row r="3313" spans="1:27" ht="10.5" x14ac:dyDescent="0.15">
      <c r="A3313" s="1" t="s">
        <v>43584</v>
      </c>
      <c r="B3313" s="1" t="s">
        <v>0</v>
      </c>
      <c r="C3313" s="1" t="s">
        <v>22</v>
      </c>
      <c r="E3313" s="1" t="s">
        <v>43585</v>
      </c>
      <c r="F3313" s="1" t="s">
        <v>2</v>
      </c>
      <c r="G3313" s="1" t="s">
        <v>23352</v>
      </c>
      <c r="H3313" s="1" t="s">
        <v>43586</v>
      </c>
      <c r="I3313" s="1" t="s">
        <v>244</v>
      </c>
      <c r="J3313" s="1" t="s">
        <v>53</v>
      </c>
      <c r="K3313" s="1" t="s">
        <v>40857</v>
      </c>
      <c r="L3313" s="1" t="s">
        <v>2</v>
      </c>
      <c r="M3313" s="1" t="s">
        <v>120</v>
      </c>
      <c r="N3313" s="1" t="s">
        <v>120</v>
      </c>
      <c r="O3313" s="1" t="s">
        <v>7</v>
      </c>
      <c r="P3313" s="1" t="s">
        <v>2675</v>
      </c>
      <c r="Q3313" s="1" t="s">
        <v>476</v>
      </c>
      <c r="R3313" s="1" t="s">
        <v>488</v>
      </c>
      <c r="S3313" s="1" t="s">
        <v>2</v>
      </c>
      <c r="T3313" s="21">
        <v>0</v>
      </c>
      <c r="U3313" s="21">
        <v>40171.599999999999</v>
      </c>
      <c r="V3313" s="21">
        <f t="shared" si="206"/>
        <v>40171.599999999999</v>
      </c>
      <c r="W3313" s="23">
        <f t="shared" si="207"/>
        <v>0</v>
      </c>
      <c r="X3313" s="3">
        <v>0</v>
      </c>
      <c r="Y3313" s="2">
        <v>21255.24</v>
      </c>
      <c r="Z3313" s="3">
        <f t="shared" si="204"/>
        <v>21255.24</v>
      </c>
      <c r="AA3313" s="8">
        <f t="shared" si="205"/>
        <v>0</v>
      </c>
    </row>
    <row r="3314" spans="1:27" ht="10.5" x14ac:dyDescent="0.15">
      <c r="A3314" s="1" t="s">
        <v>29587</v>
      </c>
      <c r="B3314" s="1" t="s">
        <v>0</v>
      </c>
      <c r="C3314" s="1" t="s">
        <v>22</v>
      </c>
      <c r="E3314" s="1" t="s">
        <v>29588</v>
      </c>
      <c r="F3314" s="1" t="s">
        <v>2</v>
      </c>
      <c r="G3314" s="1" t="s">
        <v>24965</v>
      </c>
      <c r="H3314" s="1" t="s">
        <v>29589</v>
      </c>
      <c r="I3314" s="1" t="s">
        <v>15487</v>
      </c>
      <c r="J3314" s="1" t="s">
        <v>49</v>
      </c>
      <c r="K3314" s="1" t="s">
        <v>15488</v>
      </c>
      <c r="L3314" s="1" t="s">
        <v>34</v>
      </c>
      <c r="M3314" s="1" t="s">
        <v>289</v>
      </c>
      <c r="N3314" s="1" t="s">
        <v>6847</v>
      </c>
      <c r="O3314" s="1" t="s">
        <v>7</v>
      </c>
      <c r="P3314" s="1" t="s">
        <v>487</v>
      </c>
      <c r="Q3314" s="1" t="s">
        <v>476</v>
      </c>
      <c r="R3314" s="1" t="s">
        <v>488</v>
      </c>
      <c r="S3314" s="1" t="s">
        <v>2</v>
      </c>
      <c r="T3314" s="21">
        <v>0</v>
      </c>
      <c r="U3314" s="21">
        <v>19805.03</v>
      </c>
      <c r="V3314" s="21">
        <f t="shared" si="206"/>
        <v>19805.03</v>
      </c>
      <c r="W3314" s="23">
        <f t="shared" si="207"/>
        <v>0</v>
      </c>
      <c r="X3314" s="3">
        <v>0</v>
      </c>
      <c r="Y3314" s="2">
        <v>23608.26</v>
      </c>
      <c r="Z3314" s="3">
        <f t="shared" si="204"/>
        <v>23608.26</v>
      </c>
      <c r="AA3314" s="8">
        <f t="shared" si="205"/>
        <v>0</v>
      </c>
    </row>
    <row r="3315" spans="1:27" ht="10.5" x14ac:dyDescent="0.15">
      <c r="A3315" s="1" t="s">
        <v>31155</v>
      </c>
      <c r="B3315" s="1" t="s">
        <v>0</v>
      </c>
      <c r="C3315" s="1" t="s">
        <v>22</v>
      </c>
      <c r="E3315" s="1" t="s">
        <v>31156</v>
      </c>
      <c r="F3315" s="1" t="s">
        <v>31157</v>
      </c>
      <c r="G3315" s="1" t="s">
        <v>6845</v>
      </c>
      <c r="H3315" s="1" t="s">
        <v>31158</v>
      </c>
      <c r="I3315" s="1" t="s">
        <v>11600</v>
      </c>
      <c r="J3315" s="1" t="s">
        <v>386</v>
      </c>
      <c r="K3315" s="1" t="s">
        <v>11601</v>
      </c>
      <c r="L3315" s="1" t="s">
        <v>34</v>
      </c>
      <c r="M3315" s="1" t="s">
        <v>289</v>
      </c>
      <c r="N3315" s="1" t="s">
        <v>6847</v>
      </c>
      <c r="O3315" s="1" t="s">
        <v>7</v>
      </c>
      <c r="P3315" s="1" t="s">
        <v>1225</v>
      </c>
      <c r="Q3315" s="1" t="s">
        <v>476</v>
      </c>
      <c r="R3315" s="1" t="s">
        <v>477</v>
      </c>
      <c r="S3315" s="1" t="s">
        <v>2</v>
      </c>
      <c r="T3315" s="21">
        <v>0</v>
      </c>
      <c r="U3315" s="21">
        <v>1928.16</v>
      </c>
      <c r="V3315" s="21">
        <f t="shared" si="206"/>
        <v>1928.16</v>
      </c>
      <c r="W3315" s="23">
        <f t="shared" si="207"/>
        <v>0</v>
      </c>
      <c r="X3315" s="3">
        <v>0</v>
      </c>
      <c r="Y3315" s="2">
        <v>21209.759999999998</v>
      </c>
      <c r="Z3315" s="3">
        <f t="shared" si="204"/>
        <v>21209.759999999998</v>
      </c>
      <c r="AA3315" s="8">
        <f t="shared" si="205"/>
        <v>0</v>
      </c>
    </row>
    <row r="3316" spans="1:27" ht="10.5" x14ac:dyDescent="0.15">
      <c r="A3316" s="1" t="s">
        <v>21532</v>
      </c>
      <c r="B3316" s="1" t="s">
        <v>0</v>
      </c>
      <c r="C3316" s="1" t="s">
        <v>22</v>
      </c>
      <c r="E3316" s="1" t="s">
        <v>21533</v>
      </c>
      <c r="F3316" s="1" t="s">
        <v>2</v>
      </c>
      <c r="G3316" s="1" t="s">
        <v>21534</v>
      </c>
      <c r="H3316" s="1" t="s">
        <v>21535</v>
      </c>
      <c r="I3316" s="1" t="s">
        <v>11324</v>
      </c>
      <c r="J3316" s="1" t="s">
        <v>18</v>
      </c>
      <c r="K3316" s="1" t="s">
        <v>21536</v>
      </c>
      <c r="L3316" s="1" t="s">
        <v>72</v>
      </c>
      <c r="M3316" s="1" t="s">
        <v>137</v>
      </c>
      <c r="N3316" s="1" t="s">
        <v>138</v>
      </c>
      <c r="O3316" s="1" t="s">
        <v>7</v>
      </c>
      <c r="P3316" s="1" t="s">
        <v>468</v>
      </c>
      <c r="Q3316" s="1" t="s">
        <v>140</v>
      </c>
      <c r="R3316" s="1" t="s">
        <v>365</v>
      </c>
      <c r="S3316" s="1" t="s">
        <v>2</v>
      </c>
      <c r="T3316" s="21">
        <v>0</v>
      </c>
      <c r="U3316" s="21">
        <v>48384.36</v>
      </c>
      <c r="V3316" s="21">
        <f t="shared" si="206"/>
        <v>48384.36</v>
      </c>
      <c r="W3316" s="23">
        <f t="shared" si="207"/>
        <v>0</v>
      </c>
      <c r="X3316" s="3">
        <v>0</v>
      </c>
      <c r="Y3316" s="2">
        <v>21307.040000000001</v>
      </c>
      <c r="Z3316" s="3">
        <f t="shared" si="204"/>
        <v>21307.040000000001</v>
      </c>
      <c r="AA3316" s="8">
        <f t="shared" si="205"/>
        <v>0</v>
      </c>
    </row>
    <row r="3317" spans="1:27" ht="10.5" x14ac:dyDescent="0.15">
      <c r="A3317" s="1" t="s">
        <v>33612</v>
      </c>
      <c r="B3317" s="1" t="s">
        <v>0</v>
      </c>
      <c r="C3317" s="1" t="s">
        <v>22</v>
      </c>
      <c r="E3317" s="1" t="s">
        <v>26680</v>
      </c>
      <c r="F3317" s="1" t="s">
        <v>2</v>
      </c>
      <c r="G3317" s="1" t="s">
        <v>6845</v>
      </c>
      <c r="H3317" s="1" t="s">
        <v>33613</v>
      </c>
      <c r="I3317" s="1" t="s">
        <v>1842</v>
      </c>
      <c r="J3317" s="1" t="s">
        <v>1843</v>
      </c>
      <c r="K3317" s="1" t="s">
        <v>29053</v>
      </c>
      <c r="L3317" s="1" t="s">
        <v>72</v>
      </c>
      <c r="M3317" s="1" t="s">
        <v>289</v>
      </c>
      <c r="N3317" s="1" t="s">
        <v>6847</v>
      </c>
      <c r="O3317" s="1" t="s">
        <v>7</v>
      </c>
      <c r="P3317" s="1" t="s">
        <v>807</v>
      </c>
      <c r="Q3317" s="1" t="s">
        <v>476</v>
      </c>
      <c r="R3317" s="1" t="s">
        <v>488</v>
      </c>
      <c r="S3317" s="1" t="s">
        <v>2</v>
      </c>
      <c r="T3317" s="21">
        <v>0</v>
      </c>
      <c r="U3317" s="21">
        <v>45228.39</v>
      </c>
      <c r="V3317" s="21">
        <f t="shared" si="206"/>
        <v>45228.39</v>
      </c>
      <c r="W3317" s="23">
        <f t="shared" si="207"/>
        <v>0</v>
      </c>
      <c r="X3317" s="3">
        <v>0</v>
      </c>
      <c r="Y3317" s="2">
        <v>21178.77</v>
      </c>
      <c r="Z3317" s="3">
        <f t="shared" si="204"/>
        <v>21178.77</v>
      </c>
      <c r="AA3317" s="8">
        <f t="shared" si="205"/>
        <v>0</v>
      </c>
    </row>
    <row r="3318" spans="1:27" ht="10.5" x14ac:dyDescent="0.15">
      <c r="A3318" s="1" t="s">
        <v>47144</v>
      </c>
      <c r="B3318" s="1" t="s">
        <v>0</v>
      </c>
      <c r="C3318" s="1" t="s">
        <v>22</v>
      </c>
      <c r="E3318" s="1" t="s">
        <v>47145</v>
      </c>
      <c r="F3318" s="1" t="s">
        <v>2</v>
      </c>
      <c r="G3318" s="1" t="s">
        <v>2</v>
      </c>
      <c r="H3318" s="1" t="s">
        <v>47146</v>
      </c>
      <c r="I3318" s="1" t="s">
        <v>1107</v>
      </c>
      <c r="J3318" s="1" t="s">
        <v>64</v>
      </c>
      <c r="K3318" s="1" t="s">
        <v>3631</v>
      </c>
      <c r="L3318" s="1" t="s">
        <v>6</v>
      </c>
      <c r="M3318" s="1" t="s">
        <v>120</v>
      </c>
      <c r="N3318" s="1" t="s">
        <v>120</v>
      </c>
      <c r="O3318" s="1" t="s">
        <v>7</v>
      </c>
      <c r="P3318" s="1" t="s">
        <v>761</v>
      </c>
      <c r="Q3318" s="1" t="s">
        <v>476</v>
      </c>
      <c r="R3318" s="1" t="s">
        <v>488</v>
      </c>
      <c r="S3318" s="1" t="s">
        <v>2</v>
      </c>
      <c r="T3318" s="21">
        <v>0</v>
      </c>
      <c r="U3318" s="21">
        <v>53466.85</v>
      </c>
      <c r="V3318" s="21">
        <f t="shared" si="206"/>
        <v>53466.85</v>
      </c>
      <c r="W3318" s="23">
        <f t="shared" si="207"/>
        <v>0</v>
      </c>
      <c r="X3318" s="3">
        <v>0</v>
      </c>
      <c r="Y3318" s="2">
        <v>21167.16</v>
      </c>
      <c r="Z3318" s="3">
        <f t="shared" si="204"/>
        <v>21167.16</v>
      </c>
      <c r="AA3318" s="8">
        <f t="shared" si="205"/>
        <v>0</v>
      </c>
    </row>
    <row r="3319" spans="1:27" ht="10.5" x14ac:dyDescent="0.15">
      <c r="A3319" s="1" t="s">
        <v>21861</v>
      </c>
      <c r="B3319" s="1" t="s">
        <v>0</v>
      </c>
      <c r="C3319" s="1" t="s">
        <v>22</v>
      </c>
      <c r="E3319" s="1" t="s">
        <v>21862</v>
      </c>
      <c r="F3319" s="1" t="s">
        <v>2</v>
      </c>
      <c r="G3319" s="1" t="s">
        <v>21863</v>
      </c>
      <c r="H3319" s="1" t="s">
        <v>21864</v>
      </c>
      <c r="I3319" s="1" t="s">
        <v>2372</v>
      </c>
      <c r="J3319" s="1" t="s">
        <v>40</v>
      </c>
      <c r="K3319" s="1" t="s">
        <v>21865</v>
      </c>
      <c r="L3319" s="1" t="s">
        <v>72</v>
      </c>
      <c r="M3319" s="1" t="s">
        <v>120</v>
      </c>
      <c r="N3319" s="1" t="s">
        <v>3615</v>
      </c>
      <c r="O3319" s="1" t="s">
        <v>7</v>
      </c>
      <c r="P3319" s="1" t="s">
        <v>588</v>
      </c>
      <c r="Q3319" s="1" t="s">
        <v>476</v>
      </c>
      <c r="R3319" s="1" t="s">
        <v>488</v>
      </c>
      <c r="S3319" s="1" t="s">
        <v>2</v>
      </c>
      <c r="T3319" s="21">
        <v>0</v>
      </c>
      <c r="U3319" s="21">
        <v>49220.1</v>
      </c>
      <c r="V3319" s="21">
        <f t="shared" si="206"/>
        <v>49220.1</v>
      </c>
      <c r="W3319" s="23">
        <f t="shared" si="207"/>
        <v>0</v>
      </c>
      <c r="X3319" s="3">
        <v>0</v>
      </c>
      <c r="Y3319" s="2">
        <v>21166.16</v>
      </c>
      <c r="Z3319" s="3">
        <f t="shared" si="204"/>
        <v>21166.16</v>
      </c>
      <c r="AA3319" s="8">
        <f t="shared" si="205"/>
        <v>0</v>
      </c>
    </row>
    <row r="3320" spans="1:27" ht="10.5" x14ac:dyDescent="0.15">
      <c r="A3320" s="1" t="s">
        <v>47833</v>
      </c>
      <c r="B3320" s="1" t="s">
        <v>0</v>
      </c>
      <c r="C3320" s="1" t="s">
        <v>22</v>
      </c>
      <c r="E3320" s="1" t="s">
        <v>47834</v>
      </c>
      <c r="F3320" s="1" t="s">
        <v>2</v>
      </c>
      <c r="G3320" s="1" t="s">
        <v>47835</v>
      </c>
      <c r="H3320" s="1" t="s">
        <v>47836</v>
      </c>
      <c r="I3320" s="1" t="s">
        <v>7028</v>
      </c>
      <c r="J3320" s="1" t="s">
        <v>118</v>
      </c>
      <c r="K3320" s="1" t="s">
        <v>7029</v>
      </c>
      <c r="L3320" s="1" t="s">
        <v>6</v>
      </c>
      <c r="M3320" s="1" t="s">
        <v>120</v>
      </c>
      <c r="N3320" s="1" t="s">
        <v>120</v>
      </c>
      <c r="O3320" s="1" t="s">
        <v>7</v>
      </c>
      <c r="P3320" s="1" t="s">
        <v>894</v>
      </c>
      <c r="Q3320" s="1" t="s">
        <v>476</v>
      </c>
      <c r="R3320" s="1" t="s">
        <v>503</v>
      </c>
      <c r="S3320" s="1" t="s">
        <v>2</v>
      </c>
      <c r="T3320" s="21">
        <v>0</v>
      </c>
      <c r="U3320" s="21">
        <v>56304</v>
      </c>
      <c r="V3320" s="21">
        <f t="shared" si="206"/>
        <v>56304</v>
      </c>
      <c r="W3320" s="23">
        <f t="shared" si="207"/>
        <v>0</v>
      </c>
      <c r="X3320" s="3">
        <v>0</v>
      </c>
      <c r="Y3320" s="2">
        <v>21162.01</v>
      </c>
      <c r="Z3320" s="3">
        <f t="shared" si="204"/>
        <v>21162.01</v>
      </c>
      <c r="AA3320" s="8">
        <f t="shared" si="205"/>
        <v>0</v>
      </c>
    </row>
    <row r="3321" spans="1:27" ht="10.5" x14ac:dyDescent="0.15">
      <c r="A3321" s="1" t="s">
        <v>24964</v>
      </c>
      <c r="B3321" s="1" t="s">
        <v>0</v>
      </c>
      <c r="C3321" s="1" t="s">
        <v>22</v>
      </c>
      <c r="E3321" s="1" t="s">
        <v>24965</v>
      </c>
      <c r="F3321" s="1" t="s">
        <v>2</v>
      </c>
      <c r="G3321" s="1" t="s">
        <v>24966</v>
      </c>
      <c r="H3321" s="1" t="s">
        <v>24967</v>
      </c>
      <c r="I3321" s="1" t="s">
        <v>304</v>
      </c>
      <c r="J3321" s="1" t="s">
        <v>49</v>
      </c>
      <c r="K3321" s="1" t="s">
        <v>24968</v>
      </c>
      <c r="L3321" s="1" t="s">
        <v>34</v>
      </c>
      <c r="M3321" s="1" t="s">
        <v>289</v>
      </c>
      <c r="N3321" s="1" t="s">
        <v>6847</v>
      </c>
      <c r="O3321" s="1" t="s">
        <v>7</v>
      </c>
      <c r="P3321" s="1" t="s">
        <v>487</v>
      </c>
      <c r="Q3321" s="1" t="s">
        <v>476</v>
      </c>
      <c r="R3321" s="1" t="s">
        <v>488</v>
      </c>
      <c r="S3321" s="1" t="s">
        <v>2</v>
      </c>
      <c r="T3321" s="21">
        <v>0</v>
      </c>
      <c r="U3321" s="21">
        <v>22894.54</v>
      </c>
      <c r="V3321" s="21">
        <f t="shared" si="206"/>
        <v>22894.54</v>
      </c>
      <c r="W3321" s="23">
        <f t="shared" si="207"/>
        <v>0</v>
      </c>
      <c r="X3321" s="3">
        <v>0</v>
      </c>
      <c r="Y3321" s="2">
        <v>21151.02</v>
      </c>
      <c r="Z3321" s="3">
        <f t="shared" si="204"/>
        <v>21151.02</v>
      </c>
      <c r="AA3321" s="8">
        <f t="shared" si="205"/>
        <v>0</v>
      </c>
    </row>
    <row r="3322" spans="1:27" ht="10.5" x14ac:dyDescent="0.15">
      <c r="A3322" s="1" t="s">
        <v>36340</v>
      </c>
      <c r="B3322" s="1" t="s">
        <v>0</v>
      </c>
      <c r="C3322" s="1" t="s">
        <v>22</v>
      </c>
      <c r="E3322" s="1" t="s">
        <v>35512</v>
      </c>
      <c r="F3322" s="1" t="s">
        <v>2</v>
      </c>
      <c r="G3322" s="1" t="s">
        <v>6845</v>
      </c>
      <c r="H3322" s="1" t="s">
        <v>6402</v>
      </c>
      <c r="I3322" s="1" t="s">
        <v>5739</v>
      </c>
      <c r="J3322" s="1" t="s">
        <v>37</v>
      </c>
      <c r="K3322" s="1" t="s">
        <v>5740</v>
      </c>
      <c r="L3322" s="1" t="s">
        <v>34</v>
      </c>
      <c r="M3322" s="1" t="s">
        <v>289</v>
      </c>
      <c r="N3322" s="1" t="s">
        <v>6847</v>
      </c>
      <c r="O3322" s="1" t="s">
        <v>7</v>
      </c>
      <c r="P3322" s="1" t="s">
        <v>2675</v>
      </c>
      <c r="Q3322" s="1" t="s">
        <v>476</v>
      </c>
      <c r="R3322" s="1" t="s">
        <v>488</v>
      </c>
      <c r="S3322" s="1" t="s">
        <v>2</v>
      </c>
      <c r="T3322" s="21">
        <v>0</v>
      </c>
      <c r="U3322" s="21">
        <v>19134.02</v>
      </c>
      <c r="V3322" s="21">
        <f t="shared" si="206"/>
        <v>19134.02</v>
      </c>
      <c r="W3322" s="23">
        <f t="shared" si="207"/>
        <v>0</v>
      </c>
      <c r="X3322" s="3">
        <v>0</v>
      </c>
      <c r="Y3322" s="2">
        <v>21111.08</v>
      </c>
      <c r="Z3322" s="3">
        <f t="shared" si="204"/>
        <v>21111.08</v>
      </c>
      <c r="AA3322" s="8">
        <f t="shared" si="205"/>
        <v>0</v>
      </c>
    </row>
    <row r="3323" spans="1:27" ht="10.5" x14ac:dyDescent="0.15">
      <c r="A3323" s="1" t="s">
        <v>26192</v>
      </c>
      <c r="B3323" s="1" t="s">
        <v>0</v>
      </c>
      <c r="C3323" s="1" t="s">
        <v>22</v>
      </c>
      <c r="E3323" s="1" t="s">
        <v>26193</v>
      </c>
      <c r="F3323" s="1" t="s">
        <v>2</v>
      </c>
      <c r="G3323" s="1" t="s">
        <v>26194</v>
      </c>
      <c r="H3323" s="1" t="s">
        <v>26195</v>
      </c>
      <c r="I3323" s="1" t="s">
        <v>3101</v>
      </c>
      <c r="J3323" s="1" t="s">
        <v>118</v>
      </c>
      <c r="K3323" s="1" t="s">
        <v>8656</v>
      </c>
      <c r="L3323" s="1" t="s">
        <v>2</v>
      </c>
      <c r="M3323" s="1" t="s">
        <v>120</v>
      </c>
      <c r="N3323" s="1" t="s">
        <v>120</v>
      </c>
      <c r="O3323" s="1" t="s">
        <v>7</v>
      </c>
      <c r="P3323" s="1" t="s">
        <v>1242</v>
      </c>
      <c r="Q3323" s="1" t="s">
        <v>476</v>
      </c>
      <c r="R3323" s="1" t="s">
        <v>503</v>
      </c>
      <c r="S3323" s="1" t="s">
        <v>26196</v>
      </c>
      <c r="T3323" s="21">
        <v>0</v>
      </c>
      <c r="U3323" s="21">
        <v>42635.25</v>
      </c>
      <c r="V3323" s="21">
        <f t="shared" si="206"/>
        <v>42635.25</v>
      </c>
      <c r="W3323" s="23">
        <f t="shared" si="207"/>
        <v>0</v>
      </c>
      <c r="X3323" s="3">
        <v>0</v>
      </c>
      <c r="Y3323" s="2">
        <v>21040.86</v>
      </c>
      <c r="Z3323" s="3">
        <f t="shared" si="204"/>
        <v>21040.86</v>
      </c>
      <c r="AA3323" s="8">
        <f t="shared" si="205"/>
        <v>0</v>
      </c>
    </row>
    <row r="3324" spans="1:27" ht="10.5" x14ac:dyDescent="0.15">
      <c r="A3324" s="1" t="s">
        <v>48176</v>
      </c>
      <c r="B3324" s="1" t="s">
        <v>0</v>
      </c>
      <c r="C3324" s="1" t="s">
        <v>22</v>
      </c>
      <c r="E3324" s="1" t="s">
        <v>48177</v>
      </c>
      <c r="F3324" s="1" t="s">
        <v>2</v>
      </c>
      <c r="G3324" s="1" t="s">
        <v>48178</v>
      </c>
      <c r="H3324" s="1" t="s">
        <v>48179</v>
      </c>
      <c r="I3324" s="1" t="s">
        <v>998</v>
      </c>
      <c r="J3324" s="1" t="s">
        <v>93</v>
      </c>
      <c r="K3324" s="1" t="s">
        <v>8864</v>
      </c>
      <c r="L3324" s="1" t="s">
        <v>2</v>
      </c>
      <c r="M3324" s="1" t="s">
        <v>120</v>
      </c>
      <c r="N3324" s="1" t="s">
        <v>120</v>
      </c>
      <c r="O3324" s="1" t="s">
        <v>7</v>
      </c>
      <c r="P3324" s="1" t="s">
        <v>495</v>
      </c>
      <c r="Q3324" s="1" t="s">
        <v>476</v>
      </c>
      <c r="R3324" s="1" t="s">
        <v>488</v>
      </c>
      <c r="S3324" s="1" t="s">
        <v>2</v>
      </c>
      <c r="T3324" s="21">
        <v>0</v>
      </c>
      <c r="U3324" s="21">
        <v>70820</v>
      </c>
      <c r="V3324" s="21">
        <f t="shared" si="206"/>
        <v>70820</v>
      </c>
      <c r="W3324" s="23">
        <f t="shared" si="207"/>
        <v>0</v>
      </c>
      <c r="X3324" s="3">
        <v>0</v>
      </c>
      <c r="Y3324" s="2">
        <v>20992</v>
      </c>
      <c r="Z3324" s="3">
        <f t="shared" si="204"/>
        <v>20992</v>
      </c>
      <c r="AA3324" s="8">
        <f t="shared" si="205"/>
        <v>0</v>
      </c>
    </row>
    <row r="3325" spans="1:27" ht="10.5" x14ac:dyDescent="0.15">
      <c r="A3325" s="1" t="s">
        <v>42566</v>
      </c>
      <c r="B3325" s="1" t="s">
        <v>0</v>
      </c>
      <c r="C3325" s="1" t="s">
        <v>22</v>
      </c>
      <c r="E3325" s="1" t="s">
        <v>42567</v>
      </c>
      <c r="F3325" s="1" t="s">
        <v>2</v>
      </c>
      <c r="G3325" s="1" t="s">
        <v>42568</v>
      </c>
      <c r="H3325" s="1" t="s">
        <v>42569</v>
      </c>
      <c r="I3325" s="1" t="s">
        <v>1015</v>
      </c>
      <c r="J3325" s="1" t="s">
        <v>69</v>
      </c>
      <c r="K3325" s="1" t="s">
        <v>5982</v>
      </c>
      <c r="L3325" s="1" t="s">
        <v>6</v>
      </c>
      <c r="M3325" s="1" t="s">
        <v>120</v>
      </c>
      <c r="N3325" s="1" t="s">
        <v>120</v>
      </c>
      <c r="O3325" s="1" t="s">
        <v>8937</v>
      </c>
      <c r="P3325" s="1" t="s">
        <v>761</v>
      </c>
      <c r="Q3325" s="1" t="s">
        <v>476</v>
      </c>
      <c r="R3325" s="1" t="s">
        <v>488</v>
      </c>
      <c r="S3325" s="1" t="s">
        <v>2</v>
      </c>
      <c r="T3325" s="21">
        <v>0</v>
      </c>
      <c r="U3325" s="21">
        <v>39600</v>
      </c>
      <c r="V3325" s="21">
        <f t="shared" si="206"/>
        <v>39600</v>
      </c>
      <c r="W3325" s="23">
        <f t="shared" si="207"/>
        <v>0</v>
      </c>
      <c r="X3325" s="3">
        <v>0</v>
      </c>
      <c r="Y3325" s="2">
        <v>20988</v>
      </c>
      <c r="Z3325" s="3">
        <f t="shared" si="204"/>
        <v>20988</v>
      </c>
      <c r="AA3325" s="8">
        <f t="shared" si="205"/>
        <v>0</v>
      </c>
    </row>
    <row r="3326" spans="1:27" ht="10.5" x14ac:dyDescent="0.15">
      <c r="A3326" s="1" t="s">
        <v>33815</v>
      </c>
      <c r="B3326" s="1" t="s">
        <v>0</v>
      </c>
      <c r="C3326" s="1" t="s">
        <v>22</v>
      </c>
      <c r="E3326" s="1" t="s">
        <v>33808</v>
      </c>
      <c r="F3326" s="1" t="s">
        <v>33816</v>
      </c>
      <c r="G3326" s="1" t="s">
        <v>6845</v>
      </c>
      <c r="H3326" s="1" t="s">
        <v>33817</v>
      </c>
      <c r="I3326" s="1" t="s">
        <v>123</v>
      </c>
      <c r="J3326" s="1" t="s">
        <v>107</v>
      </c>
      <c r="K3326" s="1" t="s">
        <v>33818</v>
      </c>
      <c r="L3326" s="1" t="s">
        <v>34</v>
      </c>
      <c r="M3326" s="1" t="s">
        <v>289</v>
      </c>
      <c r="N3326" s="1" t="s">
        <v>7728</v>
      </c>
      <c r="O3326" s="1" t="s">
        <v>7</v>
      </c>
      <c r="P3326" s="1" t="s">
        <v>1194</v>
      </c>
      <c r="Q3326" s="1" t="s">
        <v>476</v>
      </c>
      <c r="R3326" s="1" t="s">
        <v>477</v>
      </c>
      <c r="S3326" s="1" t="s">
        <v>2</v>
      </c>
      <c r="T3326" s="21">
        <v>0</v>
      </c>
      <c r="U3326" s="21">
        <v>21404.42</v>
      </c>
      <c r="V3326" s="21">
        <f t="shared" si="206"/>
        <v>21404.42</v>
      </c>
      <c r="W3326" s="23">
        <f t="shared" si="207"/>
        <v>0</v>
      </c>
      <c r="X3326" s="3">
        <v>0</v>
      </c>
      <c r="Y3326" s="2">
        <v>20976.3</v>
      </c>
      <c r="Z3326" s="3">
        <f t="shared" si="204"/>
        <v>20976.3</v>
      </c>
      <c r="AA3326" s="8">
        <f t="shared" si="205"/>
        <v>0</v>
      </c>
    </row>
    <row r="3327" spans="1:27" ht="10.5" x14ac:dyDescent="0.15">
      <c r="A3327" s="1" t="s">
        <v>30812</v>
      </c>
      <c r="B3327" s="1" t="s">
        <v>0</v>
      </c>
      <c r="C3327" s="1" t="s">
        <v>22</v>
      </c>
      <c r="E3327" s="1" t="s">
        <v>30813</v>
      </c>
      <c r="F3327" s="1" t="s">
        <v>2</v>
      </c>
      <c r="G3327" s="1" t="s">
        <v>29792</v>
      </c>
      <c r="H3327" s="1" t="s">
        <v>30814</v>
      </c>
      <c r="I3327" s="1" t="s">
        <v>2149</v>
      </c>
      <c r="J3327" s="1" t="s">
        <v>37</v>
      </c>
      <c r="K3327" s="1" t="s">
        <v>29796</v>
      </c>
      <c r="L3327" s="1" t="s">
        <v>2</v>
      </c>
      <c r="M3327" s="1" t="s">
        <v>120</v>
      </c>
      <c r="N3327" s="1" t="s">
        <v>120</v>
      </c>
      <c r="O3327" s="1" t="s">
        <v>7</v>
      </c>
      <c r="P3327" s="1" t="s">
        <v>747</v>
      </c>
      <c r="Q3327" s="1" t="s">
        <v>476</v>
      </c>
      <c r="R3327" s="1" t="s">
        <v>488</v>
      </c>
      <c r="S3327" s="1" t="s">
        <v>2</v>
      </c>
      <c r="T3327" s="21">
        <v>0</v>
      </c>
      <c r="U3327" s="21">
        <v>65336</v>
      </c>
      <c r="V3327" s="21">
        <f t="shared" si="206"/>
        <v>65336</v>
      </c>
      <c r="W3327" s="23">
        <f t="shared" si="207"/>
        <v>0</v>
      </c>
      <c r="X3327" s="3">
        <v>0</v>
      </c>
      <c r="Y3327" s="2">
        <v>20956</v>
      </c>
      <c r="Z3327" s="3">
        <f t="shared" si="204"/>
        <v>20956</v>
      </c>
      <c r="AA3327" s="8">
        <f t="shared" si="205"/>
        <v>0</v>
      </c>
    </row>
    <row r="3328" spans="1:27" ht="10.5" x14ac:dyDescent="0.15">
      <c r="A3328" s="1" t="s">
        <v>33780</v>
      </c>
      <c r="B3328" s="1" t="s">
        <v>0</v>
      </c>
      <c r="C3328" s="1" t="s">
        <v>22</v>
      </c>
      <c r="E3328" s="1" t="s">
        <v>33781</v>
      </c>
      <c r="F3328" s="1" t="s">
        <v>21609</v>
      </c>
      <c r="G3328" s="1" t="s">
        <v>6845</v>
      </c>
      <c r="H3328" s="1" t="s">
        <v>33782</v>
      </c>
      <c r="I3328" s="1" t="s">
        <v>6875</v>
      </c>
      <c r="J3328" s="1" t="s">
        <v>118</v>
      </c>
      <c r="K3328" s="1" t="s">
        <v>3828</v>
      </c>
      <c r="L3328" s="1" t="s">
        <v>72</v>
      </c>
      <c r="M3328" s="1" t="s">
        <v>289</v>
      </c>
      <c r="N3328" s="1" t="s">
        <v>6847</v>
      </c>
      <c r="O3328" s="1" t="s">
        <v>7</v>
      </c>
      <c r="P3328" s="1" t="s">
        <v>1409</v>
      </c>
      <c r="Q3328" s="1" t="s">
        <v>476</v>
      </c>
      <c r="R3328" s="1" t="s">
        <v>503</v>
      </c>
      <c r="S3328" s="1" t="s">
        <v>2</v>
      </c>
      <c r="T3328" s="21">
        <v>0</v>
      </c>
      <c r="U3328" s="21">
        <v>47569.56</v>
      </c>
      <c r="V3328" s="21">
        <f t="shared" si="206"/>
        <v>47569.56</v>
      </c>
      <c r="W3328" s="23">
        <f t="shared" si="207"/>
        <v>0</v>
      </c>
      <c r="X3328" s="3">
        <v>0</v>
      </c>
      <c r="Y3328" s="2">
        <v>20902.59</v>
      </c>
      <c r="Z3328" s="3">
        <f t="shared" si="204"/>
        <v>20902.59</v>
      </c>
      <c r="AA3328" s="8">
        <f t="shared" si="205"/>
        <v>0</v>
      </c>
    </row>
    <row r="3329" spans="1:27" ht="10.5" x14ac:dyDescent="0.15">
      <c r="A3329" s="1" t="s">
        <v>32090</v>
      </c>
      <c r="B3329" s="1" t="s">
        <v>0</v>
      </c>
      <c r="C3329" s="1" t="s">
        <v>22</v>
      </c>
      <c r="E3329" s="1" t="s">
        <v>32091</v>
      </c>
      <c r="F3329" s="1" t="s">
        <v>2</v>
      </c>
      <c r="G3329" s="1" t="s">
        <v>25576</v>
      </c>
      <c r="H3329" s="1" t="s">
        <v>32092</v>
      </c>
      <c r="I3329" s="1" t="s">
        <v>27545</v>
      </c>
      <c r="J3329" s="1" t="s">
        <v>37</v>
      </c>
      <c r="K3329" s="1" t="s">
        <v>29139</v>
      </c>
      <c r="L3329" s="1" t="s">
        <v>2</v>
      </c>
      <c r="M3329" s="1" t="s">
        <v>120</v>
      </c>
      <c r="N3329" s="1" t="s">
        <v>120</v>
      </c>
      <c r="O3329" s="1" t="s">
        <v>7</v>
      </c>
      <c r="P3329" s="1" t="s">
        <v>747</v>
      </c>
      <c r="Q3329" s="1" t="s">
        <v>476</v>
      </c>
      <c r="R3329" s="1" t="s">
        <v>488</v>
      </c>
      <c r="S3329" s="1" t="s">
        <v>2</v>
      </c>
      <c r="T3329" s="21">
        <v>0</v>
      </c>
      <c r="U3329" s="21">
        <v>47736</v>
      </c>
      <c r="V3329" s="21">
        <f t="shared" si="206"/>
        <v>47736</v>
      </c>
      <c r="W3329" s="23">
        <f t="shared" si="207"/>
        <v>0</v>
      </c>
      <c r="X3329" s="3">
        <v>0</v>
      </c>
      <c r="Y3329" s="2">
        <v>20832</v>
      </c>
      <c r="Z3329" s="3">
        <f t="shared" si="204"/>
        <v>20832</v>
      </c>
      <c r="AA3329" s="8">
        <f t="shared" si="205"/>
        <v>0</v>
      </c>
    </row>
    <row r="3330" spans="1:27" ht="10.5" x14ac:dyDescent="0.15">
      <c r="A3330" s="1" t="s">
        <v>47872</v>
      </c>
      <c r="B3330" s="1" t="s">
        <v>0</v>
      </c>
      <c r="C3330" s="1" t="s">
        <v>22</v>
      </c>
      <c r="E3330" s="1" t="s">
        <v>47873</v>
      </c>
      <c r="F3330" s="1" t="s">
        <v>2</v>
      </c>
      <c r="G3330" s="1" t="s">
        <v>2</v>
      </c>
      <c r="H3330" s="1" t="s">
        <v>47874</v>
      </c>
      <c r="I3330" s="1" t="s">
        <v>2039</v>
      </c>
      <c r="J3330" s="1" t="s">
        <v>118</v>
      </c>
      <c r="K3330" s="1" t="s">
        <v>3623</v>
      </c>
      <c r="L3330" s="1" t="s">
        <v>6</v>
      </c>
      <c r="M3330" s="1" t="s">
        <v>120</v>
      </c>
      <c r="N3330" s="1" t="s">
        <v>120</v>
      </c>
      <c r="O3330" s="1" t="s">
        <v>7</v>
      </c>
      <c r="P3330" s="1" t="s">
        <v>894</v>
      </c>
      <c r="Q3330" s="1" t="s">
        <v>476</v>
      </c>
      <c r="R3330" s="1" t="s">
        <v>503</v>
      </c>
      <c r="S3330" s="1" t="s">
        <v>2</v>
      </c>
      <c r="T3330" s="21">
        <v>0</v>
      </c>
      <c r="U3330" s="21">
        <v>24912</v>
      </c>
      <c r="V3330" s="21">
        <f t="shared" si="206"/>
        <v>24912</v>
      </c>
      <c r="W3330" s="23">
        <f t="shared" si="207"/>
        <v>0</v>
      </c>
      <c r="X3330" s="3">
        <v>0</v>
      </c>
      <c r="Y3330" s="2">
        <v>20832</v>
      </c>
      <c r="Z3330" s="3">
        <f t="shared" ref="Z3330:Z3393" si="208">SUM(X3330:Y3330)</f>
        <v>20832</v>
      </c>
      <c r="AA3330" s="8">
        <f t="shared" ref="AA3330:AA3393" si="209">X3330/Z3330</f>
        <v>0</v>
      </c>
    </row>
    <row r="3331" spans="1:27" ht="10.5" x14ac:dyDescent="0.15">
      <c r="A3331" s="1" t="s">
        <v>21590</v>
      </c>
      <c r="B3331" s="1" t="s">
        <v>0</v>
      </c>
      <c r="C3331" s="1" t="s">
        <v>22</v>
      </c>
      <c r="E3331" s="1" t="s">
        <v>21591</v>
      </c>
      <c r="F3331" s="1" t="s">
        <v>2</v>
      </c>
      <c r="G3331" s="1" t="s">
        <v>2</v>
      </c>
      <c r="H3331" s="1" t="s">
        <v>21592</v>
      </c>
      <c r="I3331" s="1" t="s">
        <v>649</v>
      </c>
      <c r="J3331" s="1" t="s">
        <v>113</v>
      </c>
      <c r="K3331" s="1" t="s">
        <v>17893</v>
      </c>
      <c r="L3331" s="1" t="s">
        <v>72</v>
      </c>
      <c r="M3331" s="1" t="s">
        <v>976</v>
      </c>
      <c r="N3331" s="1" t="s">
        <v>1397</v>
      </c>
      <c r="O3331" s="1" t="s">
        <v>7</v>
      </c>
      <c r="P3331" s="1" t="s">
        <v>2675</v>
      </c>
      <c r="Q3331" s="1" t="s">
        <v>476</v>
      </c>
      <c r="R3331" s="1" t="s">
        <v>488</v>
      </c>
      <c r="S3331" s="1" t="s">
        <v>2</v>
      </c>
      <c r="T3331" s="21">
        <v>0</v>
      </c>
      <c r="U3331" s="21">
        <v>44749.58</v>
      </c>
      <c r="V3331" s="21">
        <f t="shared" ref="V3331:V3394" si="210">SUM(T3331:U3331)</f>
        <v>44749.58</v>
      </c>
      <c r="W3331" s="23">
        <f t="shared" ref="W3331:W3394" si="211">T3331/V3331</f>
        <v>0</v>
      </c>
      <c r="X3331" s="3">
        <v>0</v>
      </c>
      <c r="Y3331" s="2">
        <v>20758.41</v>
      </c>
      <c r="Z3331" s="3">
        <f t="shared" si="208"/>
        <v>20758.41</v>
      </c>
      <c r="AA3331" s="8">
        <f t="shared" si="209"/>
        <v>0</v>
      </c>
    </row>
    <row r="3332" spans="1:27" ht="10.5" x14ac:dyDescent="0.15">
      <c r="A3332" s="1" t="s">
        <v>42622</v>
      </c>
      <c r="B3332" s="1" t="s">
        <v>0</v>
      </c>
      <c r="C3332" s="1" t="s">
        <v>22</v>
      </c>
      <c r="E3332" s="1" t="s">
        <v>42623</v>
      </c>
      <c r="F3332" s="1" t="s">
        <v>2</v>
      </c>
      <c r="G3332" s="1" t="s">
        <v>2</v>
      </c>
      <c r="H3332" s="1" t="s">
        <v>42624</v>
      </c>
      <c r="I3332" s="1" t="s">
        <v>1200</v>
      </c>
      <c r="J3332" s="1" t="s">
        <v>24</v>
      </c>
      <c r="K3332" s="1" t="s">
        <v>3140</v>
      </c>
      <c r="L3332" s="1" t="s">
        <v>2</v>
      </c>
      <c r="M3332" s="1" t="s">
        <v>120</v>
      </c>
      <c r="N3332" s="1" t="s">
        <v>120</v>
      </c>
      <c r="O3332" s="1" t="s">
        <v>7</v>
      </c>
      <c r="P3332" s="1" t="s">
        <v>1256</v>
      </c>
      <c r="Q3332" s="1" t="s">
        <v>476</v>
      </c>
      <c r="R3332" s="1" t="s">
        <v>503</v>
      </c>
      <c r="S3332" s="1" t="s">
        <v>42625</v>
      </c>
      <c r="T3332" s="21">
        <v>0</v>
      </c>
      <c r="U3332" s="21">
        <v>51256</v>
      </c>
      <c r="V3332" s="21">
        <f t="shared" si="210"/>
        <v>51256</v>
      </c>
      <c r="W3332" s="23">
        <f t="shared" si="211"/>
        <v>0</v>
      </c>
      <c r="X3332" s="3">
        <v>0</v>
      </c>
      <c r="Y3332" s="2">
        <v>20712</v>
      </c>
      <c r="Z3332" s="3">
        <f t="shared" si="208"/>
        <v>20712</v>
      </c>
      <c r="AA3332" s="8">
        <f t="shared" si="209"/>
        <v>0</v>
      </c>
    </row>
    <row r="3333" spans="1:27" ht="10.5" x14ac:dyDescent="0.15">
      <c r="A3333" s="1" t="s">
        <v>47928</v>
      </c>
      <c r="B3333" s="1" t="s">
        <v>0</v>
      </c>
      <c r="C3333" s="1" t="s">
        <v>22</v>
      </c>
      <c r="E3333" s="1" t="s">
        <v>47929</v>
      </c>
      <c r="F3333" s="1" t="s">
        <v>2</v>
      </c>
      <c r="G3333" s="1" t="s">
        <v>2</v>
      </c>
      <c r="H3333" s="1" t="s">
        <v>47930</v>
      </c>
      <c r="I3333" s="1" t="s">
        <v>5622</v>
      </c>
      <c r="J3333" s="1" t="s">
        <v>64</v>
      </c>
      <c r="K3333" s="1" t="s">
        <v>5623</v>
      </c>
      <c r="L3333" s="1" t="s">
        <v>6</v>
      </c>
      <c r="M3333" s="1" t="s">
        <v>120</v>
      </c>
      <c r="N3333" s="1" t="s">
        <v>120</v>
      </c>
      <c r="O3333" s="1" t="s">
        <v>7</v>
      </c>
      <c r="P3333" s="1" t="s">
        <v>761</v>
      </c>
      <c r="Q3333" s="1" t="s">
        <v>476</v>
      </c>
      <c r="R3333" s="1" t="s">
        <v>488</v>
      </c>
      <c r="S3333" s="1" t="s">
        <v>2</v>
      </c>
      <c r="T3333" s="21">
        <v>0</v>
      </c>
      <c r="U3333" s="21">
        <v>24426</v>
      </c>
      <c r="V3333" s="21">
        <f t="shared" si="210"/>
        <v>24426</v>
      </c>
      <c r="W3333" s="23">
        <f t="shared" si="211"/>
        <v>0</v>
      </c>
      <c r="X3333" s="3">
        <v>0</v>
      </c>
      <c r="Y3333" s="2">
        <v>20700</v>
      </c>
      <c r="Z3333" s="3">
        <f t="shared" si="208"/>
        <v>20700</v>
      </c>
      <c r="AA3333" s="8">
        <f t="shared" si="209"/>
        <v>0</v>
      </c>
    </row>
    <row r="3334" spans="1:27" ht="10.5" x14ac:dyDescent="0.15">
      <c r="A3334" s="1" t="s">
        <v>36199</v>
      </c>
      <c r="B3334" s="1" t="s">
        <v>0</v>
      </c>
      <c r="C3334" s="1" t="s">
        <v>22</v>
      </c>
      <c r="E3334" s="1" t="s">
        <v>36200</v>
      </c>
      <c r="F3334" s="1" t="s">
        <v>2</v>
      </c>
      <c r="G3334" s="1" t="s">
        <v>2</v>
      </c>
      <c r="H3334" s="1" t="s">
        <v>36201</v>
      </c>
      <c r="I3334" s="1" t="s">
        <v>2228</v>
      </c>
      <c r="J3334" s="1" t="s">
        <v>150</v>
      </c>
      <c r="K3334" s="1" t="s">
        <v>4566</v>
      </c>
      <c r="L3334" s="1" t="s">
        <v>2</v>
      </c>
      <c r="M3334" s="1" t="s">
        <v>120</v>
      </c>
      <c r="N3334" s="1" t="s">
        <v>120</v>
      </c>
      <c r="O3334" s="1" t="s">
        <v>7</v>
      </c>
      <c r="P3334" s="1" t="s">
        <v>879</v>
      </c>
      <c r="Q3334" s="1" t="s">
        <v>476</v>
      </c>
      <c r="R3334" s="1" t="s">
        <v>477</v>
      </c>
      <c r="S3334" s="1" t="s">
        <v>2</v>
      </c>
      <c r="T3334" s="21">
        <v>0</v>
      </c>
      <c r="U3334" s="21">
        <v>165323.9</v>
      </c>
      <c r="V3334" s="21">
        <f t="shared" si="210"/>
        <v>165323.9</v>
      </c>
      <c r="W3334" s="23">
        <f t="shared" si="211"/>
        <v>0</v>
      </c>
      <c r="X3334" s="3">
        <v>0</v>
      </c>
      <c r="Y3334" s="2">
        <v>20699.060000000001</v>
      </c>
      <c r="Z3334" s="3">
        <f t="shared" si="208"/>
        <v>20699.060000000001</v>
      </c>
      <c r="AA3334" s="8">
        <f t="shared" si="209"/>
        <v>0</v>
      </c>
    </row>
    <row r="3335" spans="1:27" ht="10.5" x14ac:dyDescent="0.15">
      <c r="A3335" s="1" t="s">
        <v>30968</v>
      </c>
      <c r="B3335" s="1" t="s">
        <v>0</v>
      </c>
      <c r="C3335" s="1" t="s">
        <v>22</v>
      </c>
      <c r="E3335" s="1" t="s">
        <v>30969</v>
      </c>
      <c r="F3335" s="1" t="s">
        <v>2</v>
      </c>
      <c r="G3335" s="1" t="s">
        <v>10136</v>
      </c>
      <c r="H3335" s="1" t="s">
        <v>30970</v>
      </c>
      <c r="I3335" s="1" t="s">
        <v>151</v>
      </c>
      <c r="J3335" s="1" t="s">
        <v>46</v>
      </c>
      <c r="K3335" s="1" t="s">
        <v>30971</v>
      </c>
      <c r="L3335" s="1" t="s">
        <v>72</v>
      </c>
      <c r="M3335" s="1" t="s">
        <v>289</v>
      </c>
      <c r="N3335" s="1" t="s">
        <v>6847</v>
      </c>
      <c r="O3335" s="1" t="s">
        <v>7</v>
      </c>
      <c r="P3335" s="1" t="s">
        <v>872</v>
      </c>
      <c r="Q3335" s="1" t="s">
        <v>476</v>
      </c>
      <c r="R3335" s="1" t="s">
        <v>488</v>
      </c>
      <c r="S3335" s="1" t="s">
        <v>2</v>
      </c>
      <c r="T3335" s="21">
        <v>0</v>
      </c>
      <c r="U3335" s="21">
        <v>21965.040000000001</v>
      </c>
      <c r="V3335" s="21">
        <f t="shared" si="210"/>
        <v>21965.040000000001</v>
      </c>
      <c r="W3335" s="23">
        <f t="shared" si="211"/>
        <v>0</v>
      </c>
      <c r="X3335" s="3">
        <v>0</v>
      </c>
      <c r="Y3335" s="2">
        <v>23382.5</v>
      </c>
      <c r="Z3335" s="3">
        <f t="shared" si="208"/>
        <v>23382.5</v>
      </c>
      <c r="AA3335" s="8">
        <f t="shared" si="209"/>
        <v>0</v>
      </c>
    </row>
    <row r="3336" spans="1:27" ht="10.5" x14ac:dyDescent="0.15">
      <c r="A3336" s="1" t="s">
        <v>31068</v>
      </c>
      <c r="B3336" s="1" t="s">
        <v>0</v>
      </c>
      <c r="C3336" s="1" t="s">
        <v>22</v>
      </c>
      <c r="E3336" s="1" t="s">
        <v>31069</v>
      </c>
      <c r="F3336" s="1" t="s">
        <v>31070</v>
      </c>
      <c r="G3336" s="1" t="s">
        <v>6845</v>
      </c>
      <c r="H3336" s="1" t="s">
        <v>31071</v>
      </c>
      <c r="I3336" s="1" t="s">
        <v>7904</v>
      </c>
      <c r="J3336" s="1" t="s">
        <v>18</v>
      </c>
      <c r="K3336" s="1" t="s">
        <v>7905</v>
      </c>
      <c r="L3336" s="1" t="s">
        <v>34</v>
      </c>
      <c r="M3336" s="1" t="s">
        <v>289</v>
      </c>
      <c r="N3336" s="1" t="s">
        <v>6847</v>
      </c>
      <c r="O3336" s="1" t="s">
        <v>7</v>
      </c>
      <c r="P3336" s="1" t="s">
        <v>1924</v>
      </c>
      <c r="Q3336" s="1" t="s">
        <v>476</v>
      </c>
      <c r="R3336" s="1" t="s">
        <v>488</v>
      </c>
      <c r="S3336" s="1" t="s">
        <v>31072</v>
      </c>
      <c r="T3336" s="21">
        <v>0</v>
      </c>
      <c r="U3336" s="21">
        <v>26460.6</v>
      </c>
      <c r="V3336" s="21">
        <f t="shared" si="210"/>
        <v>26460.6</v>
      </c>
      <c r="W3336" s="23">
        <f t="shared" si="211"/>
        <v>0</v>
      </c>
      <c r="X3336" s="3">
        <v>0</v>
      </c>
      <c r="Y3336" s="2">
        <v>20662.8</v>
      </c>
      <c r="Z3336" s="3">
        <f t="shared" si="208"/>
        <v>20662.8</v>
      </c>
      <c r="AA3336" s="8">
        <f t="shared" si="209"/>
        <v>0</v>
      </c>
    </row>
    <row r="3337" spans="1:27" ht="10.5" x14ac:dyDescent="0.15">
      <c r="A3337" s="1" t="s">
        <v>32325</v>
      </c>
      <c r="B3337" s="1" t="s">
        <v>0</v>
      </c>
      <c r="C3337" s="1" t="s">
        <v>22</v>
      </c>
      <c r="E3337" s="1" t="s">
        <v>32326</v>
      </c>
      <c r="F3337" s="1" t="s">
        <v>26658</v>
      </c>
      <c r="G3337" s="1" t="s">
        <v>6845</v>
      </c>
      <c r="H3337" s="1" t="s">
        <v>32327</v>
      </c>
      <c r="I3337" s="1" t="s">
        <v>92</v>
      </c>
      <c r="J3337" s="1" t="s">
        <v>93</v>
      </c>
      <c r="K3337" s="1" t="s">
        <v>17520</v>
      </c>
      <c r="L3337" s="1" t="s">
        <v>72</v>
      </c>
      <c r="M3337" s="1" t="s">
        <v>289</v>
      </c>
      <c r="N3337" s="1" t="s">
        <v>6847</v>
      </c>
      <c r="O3337" s="1" t="s">
        <v>7</v>
      </c>
      <c r="P3337" s="1" t="s">
        <v>886</v>
      </c>
      <c r="Q3337" s="1" t="s">
        <v>476</v>
      </c>
      <c r="R3337" s="1" t="s">
        <v>503</v>
      </c>
      <c r="S3337" s="1" t="s">
        <v>2</v>
      </c>
      <c r="T3337" s="21">
        <v>0</v>
      </c>
      <c r="U3337" s="21">
        <v>47646.6</v>
      </c>
      <c r="V3337" s="21">
        <f t="shared" si="210"/>
        <v>47646.6</v>
      </c>
      <c r="W3337" s="23">
        <f t="shared" si="211"/>
        <v>0</v>
      </c>
      <c r="X3337" s="3">
        <v>0</v>
      </c>
      <c r="Y3337" s="2">
        <v>21026.47</v>
      </c>
      <c r="Z3337" s="3">
        <f t="shared" si="208"/>
        <v>21026.47</v>
      </c>
      <c r="AA3337" s="8">
        <f t="shared" si="209"/>
        <v>0</v>
      </c>
    </row>
    <row r="3338" spans="1:27" ht="10.5" x14ac:dyDescent="0.15">
      <c r="A3338" s="1" t="s">
        <v>25804</v>
      </c>
      <c r="B3338" s="1" t="s">
        <v>0</v>
      </c>
      <c r="C3338" s="1" t="s">
        <v>22</v>
      </c>
      <c r="E3338" s="1" t="s">
        <v>25805</v>
      </c>
      <c r="F3338" s="1" t="s">
        <v>2</v>
      </c>
      <c r="G3338" s="1" t="s">
        <v>15580</v>
      </c>
      <c r="H3338" s="1" t="s">
        <v>25806</v>
      </c>
      <c r="I3338" s="1" t="s">
        <v>206</v>
      </c>
      <c r="J3338" s="1" t="s">
        <v>118</v>
      </c>
      <c r="K3338" s="1" t="s">
        <v>6183</v>
      </c>
      <c r="L3338" s="1" t="s">
        <v>57</v>
      </c>
      <c r="M3338" s="1" t="s">
        <v>120</v>
      </c>
      <c r="N3338" s="1" t="s">
        <v>120</v>
      </c>
      <c r="O3338" s="1" t="s">
        <v>7</v>
      </c>
      <c r="P3338" s="1" t="s">
        <v>894</v>
      </c>
      <c r="Q3338" s="1" t="s">
        <v>476</v>
      </c>
      <c r="R3338" s="1" t="s">
        <v>503</v>
      </c>
      <c r="S3338" s="1" t="s">
        <v>2</v>
      </c>
      <c r="T3338" s="21">
        <v>0</v>
      </c>
      <c r="U3338" s="21">
        <v>15744</v>
      </c>
      <c r="V3338" s="21">
        <f t="shared" si="210"/>
        <v>15744</v>
      </c>
      <c r="W3338" s="23">
        <f t="shared" si="211"/>
        <v>0</v>
      </c>
      <c r="X3338" s="3">
        <v>0</v>
      </c>
      <c r="Y3338" s="2">
        <v>20460</v>
      </c>
      <c r="Z3338" s="3">
        <f t="shared" si="208"/>
        <v>20460</v>
      </c>
      <c r="AA3338" s="8">
        <f t="shared" si="209"/>
        <v>0</v>
      </c>
    </row>
    <row r="3339" spans="1:27" ht="10.5" x14ac:dyDescent="0.15">
      <c r="A3339" s="1" t="s">
        <v>29805</v>
      </c>
      <c r="B3339" s="1" t="s">
        <v>0</v>
      </c>
      <c r="C3339" s="1" t="s">
        <v>22</v>
      </c>
      <c r="E3339" s="1" t="s">
        <v>29806</v>
      </c>
      <c r="F3339" s="1" t="s">
        <v>2</v>
      </c>
      <c r="G3339" s="1" t="s">
        <v>29807</v>
      </c>
      <c r="H3339" s="1" t="s">
        <v>29808</v>
      </c>
      <c r="I3339" s="1" t="s">
        <v>29809</v>
      </c>
      <c r="J3339" s="1" t="s">
        <v>51</v>
      </c>
      <c r="K3339" s="1" t="s">
        <v>29810</v>
      </c>
      <c r="L3339" s="1" t="s">
        <v>2</v>
      </c>
      <c r="M3339" s="1" t="s">
        <v>120</v>
      </c>
      <c r="N3339" s="1" t="s">
        <v>120</v>
      </c>
      <c r="O3339" s="1" t="s">
        <v>7</v>
      </c>
      <c r="P3339" s="1" t="s">
        <v>817</v>
      </c>
      <c r="Q3339" s="1" t="s">
        <v>476</v>
      </c>
      <c r="R3339" s="1" t="s">
        <v>503</v>
      </c>
      <c r="S3339" s="1" t="s">
        <v>2</v>
      </c>
      <c r="T3339" s="21">
        <v>0</v>
      </c>
      <c r="U3339" s="21">
        <v>38574</v>
      </c>
      <c r="V3339" s="21">
        <f t="shared" si="210"/>
        <v>38574</v>
      </c>
      <c r="W3339" s="23">
        <f t="shared" si="211"/>
        <v>0</v>
      </c>
      <c r="X3339" s="3">
        <v>0</v>
      </c>
      <c r="Y3339" s="2">
        <v>20460</v>
      </c>
      <c r="Z3339" s="3">
        <f t="shared" si="208"/>
        <v>20460</v>
      </c>
      <c r="AA3339" s="8">
        <f t="shared" si="209"/>
        <v>0</v>
      </c>
    </row>
    <row r="3340" spans="1:27" ht="10.5" x14ac:dyDescent="0.15">
      <c r="A3340" s="1" t="s">
        <v>47603</v>
      </c>
      <c r="B3340" s="1" t="s">
        <v>0</v>
      </c>
      <c r="C3340" s="1" t="s">
        <v>22</v>
      </c>
      <c r="E3340" s="1" t="s">
        <v>30727</v>
      </c>
      <c r="F3340" s="1" t="s">
        <v>2</v>
      </c>
      <c r="G3340" s="1" t="s">
        <v>29721</v>
      </c>
      <c r="H3340" s="1" t="s">
        <v>47604</v>
      </c>
      <c r="I3340" s="1" t="s">
        <v>16136</v>
      </c>
      <c r="J3340" s="1" t="s">
        <v>113</v>
      </c>
      <c r="K3340" s="1" t="s">
        <v>18667</v>
      </c>
      <c r="L3340" s="1" t="s">
        <v>2</v>
      </c>
      <c r="M3340" s="1" t="s">
        <v>120</v>
      </c>
      <c r="N3340" s="1" t="s">
        <v>120</v>
      </c>
      <c r="O3340" s="1" t="s">
        <v>7</v>
      </c>
      <c r="P3340" s="1" t="s">
        <v>894</v>
      </c>
      <c r="Q3340" s="1" t="s">
        <v>476</v>
      </c>
      <c r="R3340" s="1" t="s">
        <v>503</v>
      </c>
      <c r="S3340" s="1" t="s">
        <v>2</v>
      </c>
      <c r="T3340" s="21">
        <v>0</v>
      </c>
      <c r="U3340" s="21">
        <v>1488</v>
      </c>
      <c r="V3340" s="21">
        <f t="shared" si="210"/>
        <v>1488</v>
      </c>
      <c r="W3340" s="23">
        <f t="shared" si="211"/>
        <v>0</v>
      </c>
      <c r="X3340" s="3">
        <v>0</v>
      </c>
      <c r="Y3340" s="2">
        <v>20460</v>
      </c>
      <c r="Z3340" s="3">
        <f t="shared" si="208"/>
        <v>20460</v>
      </c>
      <c r="AA3340" s="8">
        <f t="shared" si="209"/>
        <v>0</v>
      </c>
    </row>
    <row r="3341" spans="1:27" ht="10.5" x14ac:dyDescent="0.15">
      <c r="A3341" s="1" t="s">
        <v>43553</v>
      </c>
      <c r="B3341" s="1" t="s">
        <v>0</v>
      </c>
      <c r="C3341" s="1" t="s">
        <v>22</v>
      </c>
      <c r="E3341" s="1" t="s">
        <v>43554</v>
      </c>
      <c r="F3341" s="1" t="s">
        <v>2</v>
      </c>
      <c r="G3341" s="1" t="s">
        <v>43555</v>
      </c>
      <c r="H3341" s="1" t="s">
        <v>43556</v>
      </c>
      <c r="I3341" s="1" t="s">
        <v>860</v>
      </c>
      <c r="J3341" s="1" t="s">
        <v>322</v>
      </c>
      <c r="K3341" s="1" t="s">
        <v>5056</v>
      </c>
      <c r="L3341" s="1" t="s">
        <v>34</v>
      </c>
      <c r="M3341" s="1" t="s">
        <v>120</v>
      </c>
      <c r="N3341" s="1" t="s">
        <v>120</v>
      </c>
      <c r="O3341" s="1" t="s">
        <v>7</v>
      </c>
      <c r="P3341" s="1" t="s">
        <v>1111</v>
      </c>
      <c r="Q3341" s="1" t="s">
        <v>140</v>
      </c>
      <c r="R3341" s="1" t="s">
        <v>534</v>
      </c>
      <c r="S3341" s="1" t="s">
        <v>43557</v>
      </c>
      <c r="T3341" s="21">
        <v>0</v>
      </c>
      <c r="U3341" s="21">
        <v>45318.94</v>
      </c>
      <c r="V3341" s="21">
        <f t="shared" si="210"/>
        <v>45318.94</v>
      </c>
      <c r="W3341" s="23">
        <f t="shared" si="211"/>
        <v>0</v>
      </c>
      <c r="X3341" s="3">
        <v>0</v>
      </c>
      <c r="Y3341" s="2">
        <v>20728.05</v>
      </c>
      <c r="Z3341" s="3">
        <f t="shared" si="208"/>
        <v>20728.05</v>
      </c>
      <c r="AA3341" s="8">
        <f t="shared" si="209"/>
        <v>0</v>
      </c>
    </row>
    <row r="3342" spans="1:27" ht="10.5" x14ac:dyDescent="0.15">
      <c r="A3342" s="1" t="s">
        <v>32498</v>
      </c>
      <c r="B3342" s="1" t="s">
        <v>0</v>
      </c>
      <c r="C3342" s="1" t="s">
        <v>22</v>
      </c>
      <c r="E3342" s="1" t="s">
        <v>32499</v>
      </c>
      <c r="F3342" s="1" t="s">
        <v>31145</v>
      </c>
      <c r="G3342" s="1" t="s">
        <v>6845</v>
      </c>
      <c r="H3342" s="1" t="s">
        <v>31064</v>
      </c>
      <c r="I3342" s="1" t="s">
        <v>9814</v>
      </c>
      <c r="J3342" s="1" t="s">
        <v>210</v>
      </c>
      <c r="K3342" s="1" t="s">
        <v>12903</v>
      </c>
      <c r="L3342" s="1" t="s">
        <v>34</v>
      </c>
      <c r="M3342" s="1" t="s">
        <v>289</v>
      </c>
      <c r="N3342" s="1" t="s">
        <v>6847</v>
      </c>
      <c r="O3342" s="1" t="s">
        <v>7</v>
      </c>
      <c r="P3342" s="1" t="s">
        <v>1194</v>
      </c>
      <c r="Q3342" s="1" t="s">
        <v>476</v>
      </c>
      <c r="R3342" s="1" t="s">
        <v>477</v>
      </c>
      <c r="S3342" s="1" t="s">
        <v>2</v>
      </c>
      <c r="T3342" s="21">
        <v>0</v>
      </c>
      <c r="U3342" s="21">
        <v>84844.88</v>
      </c>
      <c r="V3342" s="21">
        <f t="shared" si="210"/>
        <v>84844.88</v>
      </c>
      <c r="W3342" s="23">
        <f t="shared" si="211"/>
        <v>0</v>
      </c>
      <c r="X3342" s="3">
        <v>0</v>
      </c>
      <c r="Y3342" s="2">
        <v>20384.990000000002</v>
      </c>
      <c r="Z3342" s="3">
        <f t="shared" si="208"/>
        <v>20384.990000000002</v>
      </c>
      <c r="AA3342" s="8">
        <f t="shared" si="209"/>
        <v>0</v>
      </c>
    </row>
    <row r="3343" spans="1:27" ht="10.5" x14ac:dyDescent="0.15">
      <c r="A3343" s="1" t="s">
        <v>43080</v>
      </c>
      <c r="B3343" s="1" t="s">
        <v>0</v>
      </c>
      <c r="C3343" s="1" t="s">
        <v>22</v>
      </c>
      <c r="E3343" s="1" t="s">
        <v>43081</v>
      </c>
      <c r="F3343" s="1" t="s">
        <v>2</v>
      </c>
      <c r="G3343" s="1" t="s">
        <v>43082</v>
      </c>
      <c r="H3343" s="1" t="s">
        <v>43083</v>
      </c>
      <c r="I3343" s="1" t="s">
        <v>9504</v>
      </c>
      <c r="J3343" s="1" t="s">
        <v>329</v>
      </c>
      <c r="K3343" s="1" t="s">
        <v>9505</v>
      </c>
      <c r="L3343" s="1" t="s">
        <v>72</v>
      </c>
      <c r="M3343" s="1" t="s">
        <v>976</v>
      </c>
      <c r="N3343" s="1" t="s">
        <v>977</v>
      </c>
      <c r="O3343" s="1" t="s">
        <v>7</v>
      </c>
      <c r="P3343" s="1" t="s">
        <v>1794</v>
      </c>
      <c r="Q3343" s="1" t="s">
        <v>140</v>
      </c>
      <c r="R3343" s="1" t="s">
        <v>534</v>
      </c>
      <c r="S3343" s="1" t="s">
        <v>2</v>
      </c>
      <c r="T3343" s="21">
        <v>0</v>
      </c>
      <c r="U3343" s="21">
        <v>44270.559999999998</v>
      </c>
      <c r="V3343" s="21">
        <f t="shared" si="210"/>
        <v>44270.559999999998</v>
      </c>
      <c r="W3343" s="23">
        <f t="shared" si="211"/>
        <v>0</v>
      </c>
      <c r="X3343" s="3">
        <v>0</v>
      </c>
      <c r="Y3343" s="2">
        <v>20595.64</v>
      </c>
      <c r="Z3343" s="3">
        <f t="shared" si="208"/>
        <v>20595.64</v>
      </c>
      <c r="AA3343" s="8">
        <f t="shared" si="209"/>
        <v>0</v>
      </c>
    </row>
    <row r="3344" spans="1:27" ht="10.5" x14ac:dyDescent="0.15">
      <c r="A3344" s="1" t="s">
        <v>41880</v>
      </c>
      <c r="B3344" s="1" t="s">
        <v>0</v>
      </c>
      <c r="C3344" s="1" t="s">
        <v>22</v>
      </c>
      <c r="E3344" s="1" t="s">
        <v>41366</v>
      </c>
      <c r="F3344" s="1" t="s">
        <v>2</v>
      </c>
      <c r="G3344" s="1" t="s">
        <v>26770</v>
      </c>
      <c r="H3344" s="1" t="s">
        <v>41881</v>
      </c>
      <c r="I3344" s="1" t="s">
        <v>11837</v>
      </c>
      <c r="J3344" s="1" t="s">
        <v>156</v>
      </c>
      <c r="K3344" s="1" t="s">
        <v>11838</v>
      </c>
      <c r="L3344" s="1" t="s">
        <v>2</v>
      </c>
      <c r="M3344" s="1" t="s">
        <v>289</v>
      </c>
      <c r="N3344" s="1" t="s">
        <v>6847</v>
      </c>
      <c r="O3344" s="1" t="s">
        <v>7</v>
      </c>
      <c r="P3344" s="1" t="s">
        <v>1225</v>
      </c>
      <c r="Q3344" s="1" t="s">
        <v>476</v>
      </c>
      <c r="R3344" s="1" t="s">
        <v>477</v>
      </c>
      <c r="S3344" s="1" t="s">
        <v>2</v>
      </c>
      <c r="T3344" s="21"/>
      <c r="U3344" s="21"/>
      <c r="V3344" s="21">
        <f t="shared" si="210"/>
        <v>0</v>
      </c>
      <c r="W3344" s="23" t="e">
        <f t="shared" si="211"/>
        <v>#DIV/0!</v>
      </c>
      <c r="X3344" s="3">
        <v>0</v>
      </c>
      <c r="Y3344" s="2">
        <v>20245.68</v>
      </c>
      <c r="Z3344" s="3">
        <f t="shared" si="208"/>
        <v>20245.68</v>
      </c>
      <c r="AA3344" s="8">
        <f t="shared" si="209"/>
        <v>0</v>
      </c>
    </row>
    <row r="3345" spans="1:27" ht="10.5" x14ac:dyDescent="0.15">
      <c r="A3345" s="1" t="s">
        <v>40082</v>
      </c>
      <c r="B3345" s="1" t="s">
        <v>0</v>
      </c>
      <c r="C3345" s="1" t="s">
        <v>22</v>
      </c>
      <c r="E3345" s="1" t="s">
        <v>40083</v>
      </c>
      <c r="F3345" s="1" t="s">
        <v>2</v>
      </c>
      <c r="G3345" s="1" t="s">
        <v>40084</v>
      </c>
      <c r="H3345" s="1" t="s">
        <v>40085</v>
      </c>
      <c r="I3345" s="1" t="s">
        <v>85</v>
      </c>
      <c r="J3345" s="1" t="s">
        <v>18</v>
      </c>
      <c r="K3345" s="1" t="s">
        <v>12177</v>
      </c>
      <c r="L3345" s="1" t="s">
        <v>2</v>
      </c>
      <c r="M3345" s="1" t="s">
        <v>120</v>
      </c>
      <c r="N3345" s="1" t="s">
        <v>120</v>
      </c>
      <c r="O3345" s="1" t="s">
        <v>7</v>
      </c>
      <c r="P3345" s="1" t="s">
        <v>879</v>
      </c>
      <c r="Q3345" s="1" t="s">
        <v>476</v>
      </c>
      <c r="R3345" s="1" t="s">
        <v>477</v>
      </c>
      <c r="S3345" s="1" t="s">
        <v>2</v>
      </c>
      <c r="T3345" s="21">
        <v>0</v>
      </c>
      <c r="U3345" s="21">
        <v>6076.51</v>
      </c>
      <c r="V3345" s="21">
        <f t="shared" si="210"/>
        <v>6076.51</v>
      </c>
      <c r="W3345" s="23">
        <f t="shared" si="211"/>
        <v>0</v>
      </c>
      <c r="X3345" s="3">
        <v>0</v>
      </c>
      <c r="Y3345" s="2">
        <v>20244.990000000002</v>
      </c>
      <c r="Z3345" s="3">
        <f t="shared" si="208"/>
        <v>20244.990000000002</v>
      </c>
      <c r="AA3345" s="8">
        <f t="shared" si="209"/>
        <v>0</v>
      </c>
    </row>
    <row r="3346" spans="1:27" ht="10.5" x14ac:dyDescent="0.15">
      <c r="A3346" s="1" t="s">
        <v>21773</v>
      </c>
      <c r="B3346" s="1" t="s">
        <v>0</v>
      </c>
      <c r="C3346" s="1" t="s">
        <v>22</v>
      </c>
      <c r="E3346" s="1" t="s">
        <v>21774</v>
      </c>
      <c r="F3346" s="1" t="s">
        <v>2</v>
      </c>
      <c r="G3346" s="1" t="s">
        <v>21246</v>
      </c>
      <c r="H3346" s="1" t="s">
        <v>21775</v>
      </c>
      <c r="I3346" s="1" t="s">
        <v>434</v>
      </c>
      <c r="J3346" s="1" t="s">
        <v>37</v>
      </c>
      <c r="K3346" s="1" t="s">
        <v>1604</v>
      </c>
      <c r="L3346" s="1" t="s">
        <v>6</v>
      </c>
      <c r="M3346" s="1" t="s">
        <v>120</v>
      </c>
      <c r="N3346" s="1" t="s">
        <v>120</v>
      </c>
      <c r="O3346" s="1" t="s">
        <v>7</v>
      </c>
      <c r="P3346" s="1" t="s">
        <v>747</v>
      </c>
      <c r="Q3346" s="1" t="s">
        <v>476</v>
      </c>
      <c r="R3346" s="1" t="s">
        <v>488</v>
      </c>
      <c r="S3346" s="1" t="s">
        <v>2</v>
      </c>
      <c r="T3346" s="21">
        <v>0</v>
      </c>
      <c r="U3346" s="21">
        <v>36936</v>
      </c>
      <c r="V3346" s="21">
        <f t="shared" si="210"/>
        <v>36936</v>
      </c>
      <c r="W3346" s="23">
        <f t="shared" si="211"/>
        <v>0</v>
      </c>
      <c r="X3346" s="3">
        <v>0</v>
      </c>
      <c r="Y3346" s="2">
        <v>20088</v>
      </c>
      <c r="Z3346" s="3">
        <f t="shared" si="208"/>
        <v>20088</v>
      </c>
      <c r="AA3346" s="8">
        <f t="shared" si="209"/>
        <v>0</v>
      </c>
    </row>
    <row r="3347" spans="1:27" ht="10.5" x14ac:dyDescent="0.15">
      <c r="A3347" s="1" t="s">
        <v>46480</v>
      </c>
      <c r="B3347" s="1" t="s">
        <v>0</v>
      </c>
      <c r="C3347" s="1" t="s">
        <v>22</v>
      </c>
      <c r="E3347" s="1" t="s">
        <v>46481</v>
      </c>
      <c r="F3347" s="1" t="s">
        <v>2</v>
      </c>
      <c r="G3347" s="1" t="s">
        <v>46482</v>
      </c>
      <c r="H3347" s="1" t="s">
        <v>46483</v>
      </c>
      <c r="I3347" s="1" t="s">
        <v>841</v>
      </c>
      <c r="J3347" s="1" t="s">
        <v>18</v>
      </c>
      <c r="K3347" s="1" t="s">
        <v>842</v>
      </c>
      <c r="L3347" s="1" t="s">
        <v>2</v>
      </c>
      <c r="M3347" s="1" t="s">
        <v>120</v>
      </c>
      <c r="N3347" s="1" t="s">
        <v>120</v>
      </c>
      <c r="O3347" s="1" t="s">
        <v>7</v>
      </c>
      <c r="P3347" s="1" t="s">
        <v>747</v>
      </c>
      <c r="Q3347" s="1" t="s">
        <v>476</v>
      </c>
      <c r="R3347" s="1" t="s">
        <v>488</v>
      </c>
      <c r="S3347" s="1" t="s">
        <v>2</v>
      </c>
      <c r="T3347" s="21">
        <v>0</v>
      </c>
      <c r="U3347" s="21">
        <v>63552</v>
      </c>
      <c r="V3347" s="21">
        <f t="shared" si="210"/>
        <v>63552</v>
      </c>
      <c r="W3347" s="23">
        <f t="shared" si="211"/>
        <v>0</v>
      </c>
      <c r="X3347" s="3">
        <v>0</v>
      </c>
      <c r="Y3347" s="2">
        <v>20088</v>
      </c>
      <c r="Z3347" s="3">
        <f t="shared" si="208"/>
        <v>20088</v>
      </c>
      <c r="AA3347" s="8">
        <f t="shared" si="209"/>
        <v>0</v>
      </c>
    </row>
    <row r="3348" spans="1:27" ht="10.5" x14ac:dyDescent="0.15">
      <c r="A3348" s="1" t="s">
        <v>33487</v>
      </c>
      <c r="B3348" s="1" t="s">
        <v>0</v>
      </c>
      <c r="C3348" s="1" t="s">
        <v>22</v>
      </c>
      <c r="E3348" s="1" t="s">
        <v>33488</v>
      </c>
      <c r="F3348" s="1" t="s">
        <v>2</v>
      </c>
      <c r="G3348" s="1" t="s">
        <v>2</v>
      </c>
      <c r="H3348" s="1" t="s">
        <v>33489</v>
      </c>
      <c r="I3348" s="1" t="s">
        <v>252</v>
      </c>
      <c r="J3348" s="1" t="s">
        <v>24</v>
      </c>
      <c r="K3348" s="1" t="s">
        <v>31252</v>
      </c>
      <c r="L3348" s="1" t="s">
        <v>6</v>
      </c>
      <c r="M3348" s="1" t="s">
        <v>976</v>
      </c>
      <c r="N3348" s="1" t="s">
        <v>977</v>
      </c>
      <c r="O3348" s="1" t="s">
        <v>7</v>
      </c>
      <c r="P3348" s="1" t="s">
        <v>338</v>
      </c>
      <c r="Q3348" s="1" t="s">
        <v>29</v>
      </c>
      <c r="R3348" s="1" t="s">
        <v>30</v>
      </c>
      <c r="S3348" s="1" t="s">
        <v>2</v>
      </c>
      <c r="T3348" s="21"/>
      <c r="U3348" s="21"/>
      <c r="V3348" s="21">
        <f t="shared" si="210"/>
        <v>0</v>
      </c>
      <c r="W3348" s="23" t="e">
        <f t="shared" si="211"/>
        <v>#DIV/0!</v>
      </c>
      <c r="X3348" s="3">
        <v>0</v>
      </c>
      <c r="Y3348" s="2">
        <v>19992</v>
      </c>
      <c r="Z3348" s="3">
        <f t="shared" si="208"/>
        <v>19992</v>
      </c>
      <c r="AA3348" s="8">
        <f t="shared" si="209"/>
        <v>0</v>
      </c>
    </row>
    <row r="3349" spans="1:27" ht="10.5" x14ac:dyDescent="0.15">
      <c r="A3349" s="1" t="s">
        <v>26597</v>
      </c>
      <c r="B3349" s="1" t="s">
        <v>0</v>
      </c>
      <c r="C3349" s="1" t="s">
        <v>22</v>
      </c>
      <c r="E3349" s="1" t="s">
        <v>26598</v>
      </c>
      <c r="F3349" s="1" t="s">
        <v>2</v>
      </c>
      <c r="G3349" s="1" t="s">
        <v>6845</v>
      </c>
      <c r="H3349" s="1" t="s">
        <v>26599</v>
      </c>
      <c r="I3349" s="1" t="s">
        <v>3765</v>
      </c>
      <c r="J3349" s="1" t="s">
        <v>53</v>
      </c>
      <c r="K3349" s="1" t="s">
        <v>3881</v>
      </c>
      <c r="L3349" s="1" t="s">
        <v>34</v>
      </c>
      <c r="M3349" s="1" t="s">
        <v>289</v>
      </c>
      <c r="N3349" s="1" t="s">
        <v>6847</v>
      </c>
      <c r="O3349" s="1" t="s">
        <v>7</v>
      </c>
      <c r="P3349" s="1" t="s">
        <v>579</v>
      </c>
      <c r="Q3349" s="1" t="s">
        <v>476</v>
      </c>
      <c r="R3349" s="1" t="s">
        <v>488</v>
      </c>
      <c r="S3349" s="1" t="s">
        <v>2</v>
      </c>
      <c r="T3349" s="21">
        <v>0</v>
      </c>
      <c r="U3349" s="21">
        <v>28550.53</v>
      </c>
      <c r="V3349" s="21">
        <f t="shared" si="210"/>
        <v>28550.53</v>
      </c>
      <c r="W3349" s="23">
        <f t="shared" si="211"/>
        <v>0</v>
      </c>
      <c r="X3349" s="3">
        <v>0</v>
      </c>
      <c r="Y3349" s="2">
        <v>19936.849999999999</v>
      </c>
      <c r="Z3349" s="3">
        <f t="shared" si="208"/>
        <v>19936.849999999999</v>
      </c>
      <c r="AA3349" s="8">
        <f t="shared" si="209"/>
        <v>0</v>
      </c>
    </row>
    <row r="3350" spans="1:27" ht="10.5" x14ac:dyDescent="0.15">
      <c r="A3350" s="1" t="s">
        <v>25112</v>
      </c>
      <c r="B3350" s="1" t="s">
        <v>0</v>
      </c>
      <c r="C3350" s="1" t="s">
        <v>22</v>
      </c>
      <c r="E3350" s="1" t="s">
        <v>21082</v>
      </c>
      <c r="F3350" s="1" t="s">
        <v>2</v>
      </c>
      <c r="G3350" s="1" t="s">
        <v>6845</v>
      </c>
      <c r="H3350" s="1" t="s">
        <v>25113</v>
      </c>
      <c r="I3350" s="1" t="s">
        <v>9397</v>
      </c>
      <c r="J3350" s="1" t="s">
        <v>150</v>
      </c>
      <c r="K3350" s="1" t="s">
        <v>9398</v>
      </c>
      <c r="L3350" s="1" t="s">
        <v>72</v>
      </c>
      <c r="M3350" s="1" t="s">
        <v>289</v>
      </c>
      <c r="N3350" s="1" t="s">
        <v>6847</v>
      </c>
      <c r="O3350" s="1" t="s">
        <v>7</v>
      </c>
      <c r="P3350" s="1" t="s">
        <v>1409</v>
      </c>
      <c r="Q3350" s="1" t="s">
        <v>476</v>
      </c>
      <c r="R3350" s="1" t="s">
        <v>503</v>
      </c>
      <c r="S3350" s="1" t="s">
        <v>2</v>
      </c>
      <c r="T3350" s="21">
        <v>0</v>
      </c>
      <c r="U3350" s="21">
        <v>21851.91</v>
      </c>
      <c r="V3350" s="21">
        <f t="shared" si="210"/>
        <v>21851.91</v>
      </c>
      <c r="W3350" s="23">
        <f t="shared" si="211"/>
        <v>0</v>
      </c>
      <c r="X3350" s="3">
        <v>0</v>
      </c>
      <c r="Y3350" s="2">
        <v>19892.53</v>
      </c>
      <c r="Z3350" s="3">
        <f t="shared" si="208"/>
        <v>19892.53</v>
      </c>
      <c r="AA3350" s="8">
        <f t="shared" si="209"/>
        <v>0</v>
      </c>
    </row>
    <row r="3351" spans="1:27" ht="10.5" x14ac:dyDescent="0.15">
      <c r="A3351" s="1" t="s">
        <v>42990</v>
      </c>
      <c r="B3351" s="1" t="s">
        <v>0</v>
      </c>
      <c r="C3351" s="1" t="s">
        <v>22</v>
      </c>
      <c r="E3351" s="1" t="s">
        <v>42991</v>
      </c>
      <c r="F3351" s="1" t="s">
        <v>2</v>
      </c>
      <c r="G3351" s="1" t="s">
        <v>42992</v>
      </c>
      <c r="H3351" s="1" t="s">
        <v>42993</v>
      </c>
      <c r="I3351" s="1" t="s">
        <v>467</v>
      </c>
      <c r="J3351" s="1" t="s">
        <v>113</v>
      </c>
      <c r="K3351" s="1" t="s">
        <v>501</v>
      </c>
      <c r="L3351" s="1" t="s">
        <v>2</v>
      </c>
      <c r="M3351" s="1" t="s">
        <v>120</v>
      </c>
      <c r="N3351" s="1" t="s">
        <v>120</v>
      </c>
      <c r="O3351" s="1" t="s">
        <v>7</v>
      </c>
      <c r="P3351" s="1" t="s">
        <v>2446</v>
      </c>
      <c r="Q3351" s="1" t="s">
        <v>476</v>
      </c>
      <c r="R3351" s="1" t="s">
        <v>488</v>
      </c>
      <c r="S3351" s="1" t="s">
        <v>2</v>
      </c>
      <c r="T3351" s="21">
        <v>0</v>
      </c>
      <c r="U3351" s="21">
        <v>56718</v>
      </c>
      <c r="V3351" s="21">
        <f t="shared" si="210"/>
        <v>56718</v>
      </c>
      <c r="W3351" s="23">
        <f t="shared" si="211"/>
        <v>0</v>
      </c>
      <c r="X3351" s="3">
        <v>0</v>
      </c>
      <c r="Y3351" s="2">
        <v>32292</v>
      </c>
      <c r="Z3351" s="3">
        <f t="shared" si="208"/>
        <v>32292</v>
      </c>
      <c r="AA3351" s="8">
        <f t="shared" si="209"/>
        <v>0</v>
      </c>
    </row>
    <row r="3352" spans="1:27" ht="10.5" x14ac:dyDescent="0.15">
      <c r="A3352" s="1" t="s">
        <v>47189</v>
      </c>
      <c r="B3352" s="1" t="s">
        <v>0</v>
      </c>
      <c r="C3352" s="1" t="s">
        <v>22</v>
      </c>
      <c r="E3352" s="1" t="s">
        <v>47190</v>
      </c>
      <c r="F3352" s="1" t="s">
        <v>2</v>
      </c>
      <c r="G3352" s="1" t="s">
        <v>2</v>
      </c>
      <c r="H3352" s="1" t="s">
        <v>47191</v>
      </c>
      <c r="I3352" s="1" t="s">
        <v>2028</v>
      </c>
      <c r="J3352" s="1" t="s">
        <v>156</v>
      </c>
      <c r="K3352" s="1" t="s">
        <v>3910</v>
      </c>
      <c r="L3352" s="1" t="s">
        <v>6</v>
      </c>
      <c r="M3352" s="1" t="s">
        <v>120</v>
      </c>
      <c r="N3352" s="1" t="s">
        <v>120</v>
      </c>
      <c r="O3352" s="1" t="s">
        <v>7</v>
      </c>
      <c r="P3352" s="1" t="s">
        <v>1256</v>
      </c>
      <c r="Q3352" s="1" t="s">
        <v>476</v>
      </c>
      <c r="R3352" s="1" t="s">
        <v>503</v>
      </c>
      <c r="S3352" s="1" t="s">
        <v>2</v>
      </c>
      <c r="T3352" s="21">
        <v>0</v>
      </c>
      <c r="U3352" s="21">
        <v>39744</v>
      </c>
      <c r="V3352" s="21">
        <f t="shared" si="210"/>
        <v>39744</v>
      </c>
      <c r="W3352" s="23">
        <f t="shared" si="211"/>
        <v>0</v>
      </c>
      <c r="X3352" s="3">
        <v>0</v>
      </c>
      <c r="Y3352" s="2">
        <v>19872</v>
      </c>
      <c r="Z3352" s="3">
        <f t="shared" si="208"/>
        <v>19872</v>
      </c>
      <c r="AA3352" s="8">
        <f t="shared" si="209"/>
        <v>0</v>
      </c>
    </row>
    <row r="3353" spans="1:27" ht="10.5" x14ac:dyDescent="0.15">
      <c r="A3353" s="1" t="s">
        <v>47276</v>
      </c>
      <c r="B3353" s="1" t="s">
        <v>0</v>
      </c>
      <c r="C3353" s="1" t="s">
        <v>22</v>
      </c>
      <c r="E3353" s="1" t="s">
        <v>47277</v>
      </c>
      <c r="F3353" s="1" t="s">
        <v>2</v>
      </c>
      <c r="G3353" s="1" t="s">
        <v>42992</v>
      </c>
      <c r="H3353" s="1" t="s">
        <v>47278</v>
      </c>
      <c r="I3353" s="1" t="s">
        <v>467</v>
      </c>
      <c r="J3353" s="1" t="s">
        <v>113</v>
      </c>
      <c r="K3353" s="1" t="s">
        <v>501</v>
      </c>
      <c r="L3353" s="1" t="s">
        <v>6</v>
      </c>
      <c r="M3353" s="1" t="s">
        <v>120</v>
      </c>
      <c r="N3353" s="1" t="s">
        <v>120</v>
      </c>
      <c r="O3353" s="1" t="s">
        <v>7</v>
      </c>
      <c r="P3353" s="1" t="s">
        <v>2446</v>
      </c>
      <c r="Q3353" s="1" t="s">
        <v>476</v>
      </c>
      <c r="R3353" s="1" t="s">
        <v>488</v>
      </c>
      <c r="S3353" s="1" t="s">
        <v>2</v>
      </c>
      <c r="T3353" s="21">
        <v>0</v>
      </c>
      <c r="U3353" s="21">
        <v>33120</v>
      </c>
      <c r="V3353" s="21">
        <f t="shared" si="210"/>
        <v>33120</v>
      </c>
      <c r="W3353" s="23">
        <f t="shared" si="211"/>
        <v>0</v>
      </c>
      <c r="X3353" s="3">
        <v>0</v>
      </c>
      <c r="Y3353" s="2">
        <v>19872</v>
      </c>
      <c r="Z3353" s="3">
        <f t="shared" si="208"/>
        <v>19872</v>
      </c>
      <c r="AA3353" s="8">
        <f t="shared" si="209"/>
        <v>0</v>
      </c>
    </row>
    <row r="3354" spans="1:27" ht="10.5" x14ac:dyDescent="0.15">
      <c r="A3354" s="1" t="s">
        <v>40157</v>
      </c>
      <c r="B3354" s="1" t="s">
        <v>0</v>
      </c>
      <c r="C3354" s="1" t="s">
        <v>22</v>
      </c>
      <c r="E3354" s="1" t="s">
        <v>40158</v>
      </c>
      <c r="F3354" s="1" t="s">
        <v>2</v>
      </c>
      <c r="G3354" s="1" t="s">
        <v>40159</v>
      </c>
      <c r="H3354" s="1" t="s">
        <v>40160</v>
      </c>
      <c r="I3354" s="1" t="s">
        <v>989</v>
      </c>
      <c r="J3354" s="1" t="s">
        <v>24</v>
      </c>
      <c r="K3354" s="1" t="s">
        <v>990</v>
      </c>
      <c r="L3354" s="1" t="s">
        <v>2</v>
      </c>
      <c r="M3354" s="1" t="s">
        <v>120</v>
      </c>
      <c r="N3354" s="1" t="s">
        <v>120</v>
      </c>
      <c r="O3354" s="1" t="s">
        <v>7</v>
      </c>
      <c r="P3354" s="1" t="s">
        <v>1899</v>
      </c>
      <c r="Q3354" s="1" t="s">
        <v>476</v>
      </c>
      <c r="R3354" s="1" t="s">
        <v>477</v>
      </c>
      <c r="S3354" s="1" t="s">
        <v>2</v>
      </c>
      <c r="T3354" s="21">
        <v>0</v>
      </c>
      <c r="U3354" s="21">
        <v>42082</v>
      </c>
      <c r="V3354" s="21">
        <f t="shared" si="210"/>
        <v>42082</v>
      </c>
      <c r="W3354" s="23">
        <f t="shared" si="211"/>
        <v>0</v>
      </c>
      <c r="X3354" s="3">
        <v>0</v>
      </c>
      <c r="Y3354" s="2">
        <v>19832</v>
      </c>
      <c r="Z3354" s="3">
        <f t="shared" si="208"/>
        <v>19832</v>
      </c>
      <c r="AA3354" s="8">
        <f t="shared" si="209"/>
        <v>0</v>
      </c>
    </row>
    <row r="3355" spans="1:27" ht="10.5" x14ac:dyDescent="0.15">
      <c r="A3355" s="1" t="s">
        <v>34893</v>
      </c>
      <c r="B3355" s="1" t="s">
        <v>0</v>
      </c>
      <c r="C3355" s="1" t="s">
        <v>22</v>
      </c>
      <c r="E3355" s="1" t="s">
        <v>34894</v>
      </c>
      <c r="F3355" s="1" t="s">
        <v>2</v>
      </c>
      <c r="G3355" s="1" t="s">
        <v>34895</v>
      </c>
      <c r="H3355" s="1" t="s">
        <v>34896</v>
      </c>
      <c r="I3355" s="1" t="s">
        <v>5351</v>
      </c>
      <c r="J3355" s="1" t="s">
        <v>53</v>
      </c>
      <c r="K3355" s="1" t="s">
        <v>31776</v>
      </c>
      <c r="L3355" s="1" t="s">
        <v>57</v>
      </c>
      <c r="M3355" s="1" t="s">
        <v>120</v>
      </c>
      <c r="N3355" s="1" t="s">
        <v>34897</v>
      </c>
      <c r="O3355" s="1" t="s">
        <v>8937</v>
      </c>
      <c r="P3355" s="1" t="s">
        <v>2379</v>
      </c>
      <c r="Q3355" s="1" t="s">
        <v>476</v>
      </c>
      <c r="R3355" s="1" t="s">
        <v>477</v>
      </c>
      <c r="S3355" s="1" t="s">
        <v>34898</v>
      </c>
      <c r="T3355" s="21"/>
      <c r="U3355" s="21"/>
      <c r="V3355" s="21">
        <f t="shared" si="210"/>
        <v>0</v>
      </c>
      <c r="W3355" s="23" t="e">
        <f t="shared" si="211"/>
        <v>#DIV/0!</v>
      </c>
      <c r="X3355" s="3">
        <v>0</v>
      </c>
      <c r="Y3355" s="2">
        <v>19800</v>
      </c>
      <c r="Z3355" s="3">
        <f t="shared" si="208"/>
        <v>19800</v>
      </c>
      <c r="AA3355" s="8">
        <f t="shared" si="209"/>
        <v>0</v>
      </c>
    </row>
    <row r="3356" spans="1:27" ht="10.5" x14ac:dyDescent="0.15">
      <c r="A3356" s="1" t="s">
        <v>48130</v>
      </c>
      <c r="B3356" s="1" t="s">
        <v>0</v>
      </c>
      <c r="C3356" s="1" t="s">
        <v>22</v>
      </c>
      <c r="E3356" s="1" t="s">
        <v>48131</v>
      </c>
      <c r="F3356" s="1" t="s">
        <v>2</v>
      </c>
      <c r="G3356" s="1" t="s">
        <v>2</v>
      </c>
      <c r="H3356" s="1" t="s">
        <v>48132</v>
      </c>
      <c r="I3356" s="1" t="s">
        <v>14171</v>
      </c>
      <c r="J3356" s="1" t="s">
        <v>37</v>
      </c>
      <c r="K3356" s="1" t="s">
        <v>14172</v>
      </c>
      <c r="L3356" s="1" t="s">
        <v>6</v>
      </c>
      <c r="M3356" s="1" t="s">
        <v>120</v>
      </c>
      <c r="N3356" s="1" t="s">
        <v>120</v>
      </c>
      <c r="O3356" s="1" t="s">
        <v>7</v>
      </c>
      <c r="P3356" s="1" t="s">
        <v>747</v>
      </c>
      <c r="Q3356" s="1" t="s">
        <v>476</v>
      </c>
      <c r="R3356" s="1" t="s">
        <v>488</v>
      </c>
      <c r="S3356" s="1" t="s">
        <v>2</v>
      </c>
      <c r="T3356" s="21">
        <v>0</v>
      </c>
      <c r="U3356" s="21">
        <v>58428</v>
      </c>
      <c r="V3356" s="21">
        <f t="shared" si="210"/>
        <v>58428</v>
      </c>
      <c r="W3356" s="23">
        <f t="shared" si="211"/>
        <v>0</v>
      </c>
      <c r="X3356" s="3">
        <v>0</v>
      </c>
      <c r="Y3356" s="2">
        <v>19800</v>
      </c>
      <c r="Z3356" s="3">
        <f t="shared" si="208"/>
        <v>19800</v>
      </c>
      <c r="AA3356" s="8">
        <f t="shared" si="209"/>
        <v>0</v>
      </c>
    </row>
    <row r="3357" spans="1:27" ht="10.5" x14ac:dyDescent="0.15">
      <c r="A3357" s="1" t="s">
        <v>33591</v>
      </c>
      <c r="B3357" s="1" t="s">
        <v>0</v>
      </c>
      <c r="C3357" s="1" t="s">
        <v>22</v>
      </c>
      <c r="E3357" s="1" t="s">
        <v>24287</v>
      </c>
      <c r="F3357" s="1" t="s">
        <v>2</v>
      </c>
      <c r="G3357" s="1" t="s">
        <v>6845</v>
      </c>
      <c r="H3357" s="1" t="s">
        <v>26614</v>
      </c>
      <c r="I3357" s="1" t="s">
        <v>1063</v>
      </c>
      <c r="J3357" s="1" t="s">
        <v>386</v>
      </c>
      <c r="K3357" s="1" t="s">
        <v>22096</v>
      </c>
      <c r="L3357" s="1" t="s">
        <v>34</v>
      </c>
      <c r="M3357" s="1" t="s">
        <v>289</v>
      </c>
      <c r="N3357" s="1" t="s">
        <v>6847</v>
      </c>
      <c r="O3357" s="1" t="s">
        <v>7</v>
      </c>
      <c r="P3357" s="1" t="s">
        <v>886</v>
      </c>
      <c r="Q3357" s="1" t="s">
        <v>476</v>
      </c>
      <c r="R3357" s="1" t="s">
        <v>503</v>
      </c>
      <c r="S3357" s="1" t="s">
        <v>2</v>
      </c>
      <c r="T3357" s="21"/>
      <c r="U3357" s="21"/>
      <c r="V3357" s="21">
        <f t="shared" si="210"/>
        <v>0</v>
      </c>
      <c r="W3357" s="23" t="e">
        <f t="shared" si="211"/>
        <v>#DIV/0!</v>
      </c>
      <c r="X3357" s="3">
        <v>0</v>
      </c>
      <c r="Y3357" s="2">
        <v>19719.36</v>
      </c>
      <c r="Z3357" s="3">
        <f t="shared" si="208"/>
        <v>19719.36</v>
      </c>
      <c r="AA3357" s="8">
        <f t="shared" si="209"/>
        <v>0</v>
      </c>
    </row>
    <row r="3358" spans="1:27" ht="10.5" x14ac:dyDescent="0.15">
      <c r="A3358" s="1" t="s">
        <v>26793</v>
      </c>
      <c r="B3358" s="1" t="s">
        <v>0</v>
      </c>
      <c r="C3358" s="1" t="s">
        <v>22</v>
      </c>
      <c r="E3358" s="1" t="s">
        <v>26794</v>
      </c>
      <c r="F3358" s="1" t="s">
        <v>2</v>
      </c>
      <c r="G3358" s="1" t="s">
        <v>6845</v>
      </c>
      <c r="H3358" s="1" t="s">
        <v>26795</v>
      </c>
      <c r="I3358" s="1" t="s">
        <v>2361</v>
      </c>
      <c r="J3358" s="1" t="s">
        <v>37</v>
      </c>
      <c r="K3358" s="1" t="s">
        <v>26796</v>
      </c>
      <c r="L3358" s="1" t="s">
        <v>34</v>
      </c>
      <c r="M3358" s="1" t="s">
        <v>289</v>
      </c>
      <c r="N3358" s="1" t="s">
        <v>6847</v>
      </c>
      <c r="O3358" s="1" t="s">
        <v>7</v>
      </c>
      <c r="P3358" s="1" t="s">
        <v>1409</v>
      </c>
      <c r="Q3358" s="1" t="s">
        <v>476</v>
      </c>
      <c r="R3358" s="1" t="s">
        <v>503</v>
      </c>
      <c r="S3358" s="1" t="s">
        <v>2</v>
      </c>
      <c r="T3358" s="21">
        <v>0</v>
      </c>
      <c r="U3358" s="21">
        <v>15685.86</v>
      </c>
      <c r="V3358" s="21">
        <f t="shared" si="210"/>
        <v>15685.86</v>
      </c>
      <c r="W3358" s="23">
        <f t="shared" si="211"/>
        <v>0</v>
      </c>
      <c r="X3358" s="3">
        <v>0</v>
      </c>
      <c r="Y3358" s="2">
        <v>19696.82</v>
      </c>
      <c r="Z3358" s="3">
        <f t="shared" si="208"/>
        <v>19696.82</v>
      </c>
      <c r="AA3358" s="8">
        <f t="shared" si="209"/>
        <v>0</v>
      </c>
    </row>
    <row r="3359" spans="1:27" ht="10.5" x14ac:dyDescent="0.15">
      <c r="A3359" s="1" t="s">
        <v>27367</v>
      </c>
      <c r="B3359" s="1" t="s">
        <v>0</v>
      </c>
      <c r="C3359" s="1" t="s">
        <v>22</v>
      </c>
      <c r="E3359" s="1" t="s">
        <v>24016</v>
      </c>
      <c r="F3359" s="1" t="s">
        <v>2</v>
      </c>
      <c r="G3359" s="1" t="s">
        <v>27368</v>
      </c>
      <c r="H3359" s="1" t="s">
        <v>7725</v>
      </c>
      <c r="I3359" s="1" t="s">
        <v>7726</v>
      </c>
      <c r="J3359" s="1" t="s">
        <v>104</v>
      </c>
      <c r="K3359" s="1" t="s">
        <v>7727</v>
      </c>
      <c r="L3359" s="1" t="s">
        <v>72</v>
      </c>
      <c r="M3359" s="1" t="s">
        <v>289</v>
      </c>
      <c r="N3359" s="1" t="s">
        <v>6847</v>
      </c>
      <c r="O3359" s="1" t="s">
        <v>7</v>
      </c>
      <c r="P3359" s="1" t="s">
        <v>579</v>
      </c>
      <c r="Q3359" s="1" t="s">
        <v>476</v>
      </c>
      <c r="R3359" s="1" t="s">
        <v>488</v>
      </c>
      <c r="S3359" s="1" t="s">
        <v>27369</v>
      </c>
      <c r="T3359" s="21">
        <v>0</v>
      </c>
      <c r="U3359" s="21">
        <v>8062.47</v>
      </c>
      <c r="V3359" s="21">
        <f t="shared" si="210"/>
        <v>8062.47</v>
      </c>
      <c r="W3359" s="23">
        <f t="shared" si="211"/>
        <v>0</v>
      </c>
      <c r="X3359" s="3">
        <v>0</v>
      </c>
      <c r="Y3359" s="2">
        <v>19695.91</v>
      </c>
      <c r="Z3359" s="3">
        <f t="shared" si="208"/>
        <v>19695.91</v>
      </c>
      <c r="AA3359" s="8">
        <f t="shared" si="209"/>
        <v>0</v>
      </c>
    </row>
    <row r="3360" spans="1:27" ht="10.5" x14ac:dyDescent="0.15">
      <c r="A3360" s="1" t="s">
        <v>30979</v>
      </c>
      <c r="B3360" s="1" t="s">
        <v>0</v>
      </c>
      <c r="C3360" s="1" t="s">
        <v>22</v>
      </c>
      <c r="E3360" s="1" t="s">
        <v>30980</v>
      </c>
      <c r="F3360" s="1" t="s">
        <v>2</v>
      </c>
      <c r="G3360" s="1" t="s">
        <v>6845</v>
      </c>
      <c r="H3360" s="1" t="s">
        <v>30981</v>
      </c>
      <c r="I3360" s="1" t="s">
        <v>687</v>
      </c>
      <c r="J3360" s="1" t="s">
        <v>162</v>
      </c>
      <c r="K3360" s="1" t="s">
        <v>25722</v>
      </c>
      <c r="L3360" s="1" t="s">
        <v>34</v>
      </c>
      <c r="M3360" s="1" t="s">
        <v>289</v>
      </c>
      <c r="N3360" s="1" t="s">
        <v>7728</v>
      </c>
      <c r="O3360" s="1" t="s">
        <v>7</v>
      </c>
      <c r="P3360" s="1" t="s">
        <v>886</v>
      </c>
      <c r="Q3360" s="1" t="s">
        <v>476</v>
      </c>
      <c r="R3360" s="1" t="s">
        <v>503</v>
      </c>
      <c r="S3360" s="1" t="s">
        <v>2</v>
      </c>
      <c r="T3360" s="21">
        <v>0</v>
      </c>
      <c r="U3360" s="21">
        <v>44536.86</v>
      </c>
      <c r="V3360" s="21">
        <f t="shared" si="210"/>
        <v>44536.86</v>
      </c>
      <c r="W3360" s="23">
        <f t="shared" si="211"/>
        <v>0</v>
      </c>
      <c r="X3360" s="3">
        <v>0</v>
      </c>
      <c r="Y3360" s="2">
        <v>19614.88</v>
      </c>
      <c r="Z3360" s="3">
        <f t="shared" si="208"/>
        <v>19614.88</v>
      </c>
      <c r="AA3360" s="8">
        <f t="shared" si="209"/>
        <v>0</v>
      </c>
    </row>
    <row r="3361" spans="1:27" ht="10.5" x14ac:dyDescent="0.15">
      <c r="A3361" s="1" t="s">
        <v>46171</v>
      </c>
      <c r="B3361" s="1" t="s">
        <v>0</v>
      </c>
      <c r="C3361" s="1" t="s">
        <v>22</v>
      </c>
      <c r="E3361" s="1" t="s">
        <v>46172</v>
      </c>
      <c r="F3361" s="1" t="s">
        <v>2</v>
      </c>
      <c r="G3361" s="1" t="s">
        <v>46173</v>
      </c>
      <c r="H3361" s="1" t="s">
        <v>46174</v>
      </c>
      <c r="I3361" s="1" t="s">
        <v>3092</v>
      </c>
      <c r="J3361" s="1" t="s">
        <v>51</v>
      </c>
      <c r="K3361" s="1" t="s">
        <v>46175</v>
      </c>
      <c r="L3361" s="1" t="s">
        <v>6</v>
      </c>
      <c r="M3361" s="1" t="s">
        <v>120</v>
      </c>
      <c r="N3361" s="1" t="s">
        <v>120</v>
      </c>
      <c r="O3361" s="1" t="s">
        <v>7</v>
      </c>
      <c r="P3361" s="1" t="s">
        <v>817</v>
      </c>
      <c r="Q3361" s="1" t="s">
        <v>476</v>
      </c>
      <c r="R3361" s="1" t="s">
        <v>503</v>
      </c>
      <c r="S3361" s="1" t="s">
        <v>46176</v>
      </c>
      <c r="T3361" s="21">
        <v>0</v>
      </c>
      <c r="U3361" s="21">
        <v>34362</v>
      </c>
      <c r="V3361" s="21">
        <f t="shared" si="210"/>
        <v>34362</v>
      </c>
      <c r="W3361" s="23">
        <f t="shared" si="211"/>
        <v>0</v>
      </c>
      <c r="X3361" s="3">
        <v>0</v>
      </c>
      <c r="Y3361" s="2">
        <v>19596</v>
      </c>
      <c r="Z3361" s="3">
        <f t="shared" si="208"/>
        <v>19596</v>
      </c>
      <c r="AA3361" s="8">
        <f t="shared" si="209"/>
        <v>0</v>
      </c>
    </row>
    <row r="3362" spans="1:27" ht="10.5" x14ac:dyDescent="0.15">
      <c r="A3362" s="1" t="s">
        <v>31304</v>
      </c>
      <c r="B3362" s="1" t="s">
        <v>0</v>
      </c>
      <c r="C3362" s="1" t="s">
        <v>22</v>
      </c>
      <c r="E3362" s="1" t="s">
        <v>31305</v>
      </c>
      <c r="F3362" s="1" t="s">
        <v>31306</v>
      </c>
      <c r="G3362" s="1" t="s">
        <v>31307</v>
      </c>
      <c r="H3362" s="1" t="s">
        <v>31308</v>
      </c>
      <c r="I3362" s="1" t="s">
        <v>1711</v>
      </c>
      <c r="J3362" s="1" t="s">
        <v>32</v>
      </c>
      <c r="K3362" s="1" t="s">
        <v>17132</v>
      </c>
      <c r="L3362" s="1" t="s">
        <v>2</v>
      </c>
      <c r="M3362" s="1" t="s">
        <v>120</v>
      </c>
      <c r="N3362" s="1" t="s">
        <v>120</v>
      </c>
      <c r="O3362" s="1" t="s">
        <v>7</v>
      </c>
      <c r="P3362" s="1" t="s">
        <v>1892</v>
      </c>
      <c r="Q3362" s="1" t="s">
        <v>476</v>
      </c>
      <c r="R3362" s="1" t="s">
        <v>503</v>
      </c>
      <c r="S3362" s="1" t="s">
        <v>31309</v>
      </c>
      <c r="T3362" s="21">
        <v>0</v>
      </c>
      <c r="U3362" s="21">
        <v>15341.78</v>
      </c>
      <c r="V3362" s="21">
        <f t="shared" si="210"/>
        <v>15341.78</v>
      </c>
      <c r="W3362" s="23">
        <f t="shared" si="211"/>
        <v>0</v>
      </c>
      <c r="X3362" s="3">
        <v>0</v>
      </c>
      <c r="Y3362" s="2">
        <v>19549.71</v>
      </c>
      <c r="Z3362" s="3">
        <f t="shared" si="208"/>
        <v>19549.71</v>
      </c>
      <c r="AA3362" s="8">
        <f t="shared" si="209"/>
        <v>0</v>
      </c>
    </row>
    <row r="3363" spans="1:27" ht="10.5" x14ac:dyDescent="0.15">
      <c r="A3363" s="1" t="s">
        <v>38994</v>
      </c>
      <c r="B3363" s="1" t="s">
        <v>0</v>
      </c>
      <c r="C3363" s="1" t="s">
        <v>22</v>
      </c>
      <c r="E3363" s="1" t="s">
        <v>38995</v>
      </c>
      <c r="F3363" s="1" t="s">
        <v>2</v>
      </c>
      <c r="G3363" s="1" t="s">
        <v>2</v>
      </c>
      <c r="H3363" s="1" t="s">
        <v>38996</v>
      </c>
      <c r="I3363" s="1" t="s">
        <v>1118</v>
      </c>
      <c r="J3363" s="1" t="s">
        <v>40</v>
      </c>
      <c r="K3363" s="1" t="s">
        <v>1119</v>
      </c>
      <c r="L3363" s="1" t="s">
        <v>2</v>
      </c>
      <c r="M3363" s="1" t="s">
        <v>120</v>
      </c>
      <c r="N3363" s="1" t="s">
        <v>120</v>
      </c>
      <c r="O3363" s="1" t="s">
        <v>7</v>
      </c>
      <c r="P3363" s="1" t="s">
        <v>510</v>
      </c>
      <c r="Q3363" s="1" t="s">
        <v>476</v>
      </c>
      <c r="R3363" s="1" t="s">
        <v>477</v>
      </c>
      <c r="S3363" s="1" t="s">
        <v>38997</v>
      </c>
      <c r="T3363" s="21">
        <v>106.5</v>
      </c>
      <c r="U3363" s="21">
        <v>36395.5</v>
      </c>
      <c r="V3363" s="21">
        <f t="shared" si="210"/>
        <v>36502</v>
      </c>
      <c r="W3363" s="23">
        <f t="shared" si="211"/>
        <v>2.9176483480357241E-3</v>
      </c>
      <c r="X3363" s="3">
        <v>0</v>
      </c>
      <c r="Y3363" s="2">
        <v>19572.95</v>
      </c>
      <c r="Z3363" s="3">
        <f t="shared" si="208"/>
        <v>19572.95</v>
      </c>
      <c r="AA3363" s="8">
        <f t="shared" si="209"/>
        <v>0</v>
      </c>
    </row>
    <row r="3364" spans="1:27" ht="10.5" x14ac:dyDescent="0.15">
      <c r="A3364" s="1" t="s">
        <v>32166</v>
      </c>
      <c r="B3364" s="1" t="s">
        <v>0</v>
      </c>
      <c r="C3364" s="1" t="s">
        <v>22</v>
      </c>
      <c r="E3364" s="1" t="s">
        <v>32167</v>
      </c>
      <c r="F3364" s="1" t="s">
        <v>2</v>
      </c>
      <c r="G3364" s="1" t="s">
        <v>32168</v>
      </c>
      <c r="H3364" s="1" t="s">
        <v>32169</v>
      </c>
      <c r="I3364" s="1" t="s">
        <v>5483</v>
      </c>
      <c r="J3364" s="1" t="s">
        <v>322</v>
      </c>
      <c r="K3364" s="1" t="s">
        <v>29484</v>
      </c>
      <c r="L3364" s="1" t="s">
        <v>72</v>
      </c>
      <c r="M3364" s="1" t="s">
        <v>120</v>
      </c>
      <c r="N3364" s="1" t="s">
        <v>760</v>
      </c>
      <c r="O3364" s="1" t="s">
        <v>7</v>
      </c>
      <c r="P3364" s="1" t="s">
        <v>807</v>
      </c>
      <c r="Q3364" s="1" t="s">
        <v>476</v>
      </c>
      <c r="R3364" s="1" t="s">
        <v>488</v>
      </c>
      <c r="S3364" s="1" t="s">
        <v>32170</v>
      </c>
      <c r="T3364" s="21">
        <v>0</v>
      </c>
      <c r="U3364" s="21">
        <v>40049.71</v>
      </c>
      <c r="V3364" s="21">
        <f t="shared" si="210"/>
        <v>40049.71</v>
      </c>
      <c r="W3364" s="23">
        <f t="shared" si="211"/>
        <v>0</v>
      </c>
      <c r="X3364" s="3">
        <v>0</v>
      </c>
      <c r="Y3364" s="2">
        <v>19473.3</v>
      </c>
      <c r="Z3364" s="3">
        <f t="shared" si="208"/>
        <v>19473.3</v>
      </c>
      <c r="AA3364" s="8">
        <f t="shared" si="209"/>
        <v>0</v>
      </c>
    </row>
    <row r="3365" spans="1:27" ht="10.5" x14ac:dyDescent="0.15">
      <c r="A3365" s="1" t="s">
        <v>47292</v>
      </c>
      <c r="B3365" s="1" t="s">
        <v>0</v>
      </c>
      <c r="C3365" s="1" t="s">
        <v>22</v>
      </c>
      <c r="E3365" s="1" t="s">
        <v>47293</v>
      </c>
      <c r="F3365" s="1" t="s">
        <v>2</v>
      </c>
      <c r="G3365" s="1" t="s">
        <v>47294</v>
      </c>
      <c r="H3365" s="1" t="s">
        <v>47295</v>
      </c>
      <c r="I3365" s="1" t="s">
        <v>3386</v>
      </c>
      <c r="J3365" s="1" t="s">
        <v>386</v>
      </c>
      <c r="K3365" s="1" t="s">
        <v>47296</v>
      </c>
      <c r="L3365" s="1" t="s">
        <v>6</v>
      </c>
      <c r="M3365" s="1" t="s">
        <v>120</v>
      </c>
      <c r="N3365" s="1" t="s">
        <v>120</v>
      </c>
      <c r="O3365" s="1" t="s">
        <v>7</v>
      </c>
      <c r="P3365" s="1" t="s">
        <v>1256</v>
      </c>
      <c r="Q3365" s="1" t="s">
        <v>476</v>
      </c>
      <c r="R3365" s="1" t="s">
        <v>503</v>
      </c>
      <c r="S3365" s="1" t="s">
        <v>2</v>
      </c>
      <c r="T3365" s="21">
        <v>0</v>
      </c>
      <c r="U3365" s="21">
        <v>50922</v>
      </c>
      <c r="V3365" s="21">
        <f t="shared" si="210"/>
        <v>50922</v>
      </c>
      <c r="W3365" s="23">
        <f t="shared" si="211"/>
        <v>0</v>
      </c>
      <c r="X3365" s="3">
        <v>0</v>
      </c>
      <c r="Y3365" s="2">
        <v>19458</v>
      </c>
      <c r="Z3365" s="3">
        <f t="shared" si="208"/>
        <v>19458</v>
      </c>
      <c r="AA3365" s="8">
        <f t="shared" si="209"/>
        <v>0</v>
      </c>
    </row>
    <row r="3366" spans="1:27" ht="10.5" x14ac:dyDescent="0.15">
      <c r="A3366" s="1" t="s">
        <v>45861</v>
      </c>
      <c r="B3366" s="1" t="s">
        <v>0</v>
      </c>
      <c r="C3366" s="1" t="s">
        <v>22</v>
      </c>
      <c r="E3366" s="1" t="s">
        <v>45862</v>
      </c>
      <c r="F3366" s="1" t="s">
        <v>2</v>
      </c>
      <c r="G3366" s="1" t="s">
        <v>45863</v>
      </c>
      <c r="H3366" s="1" t="s">
        <v>45864</v>
      </c>
      <c r="I3366" s="1" t="s">
        <v>6148</v>
      </c>
      <c r="J3366" s="1" t="s">
        <v>88</v>
      </c>
      <c r="K3366" s="1" t="s">
        <v>45865</v>
      </c>
      <c r="L3366" s="1" t="s">
        <v>2</v>
      </c>
      <c r="M3366" s="1" t="s">
        <v>120</v>
      </c>
      <c r="N3366" s="1" t="s">
        <v>120</v>
      </c>
      <c r="O3366" s="1" t="s">
        <v>7</v>
      </c>
      <c r="P3366" s="1" t="s">
        <v>510</v>
      </c>
      <c r="Q3366" s="1" t="s">
        <v>476</v>
      </c>
      <c r="R3366" s="1" t="s">
        <v>477</v>
      </c>
      <c r="S3366" s="1" t="s">
        <v>2</v>
      </c>
      <c r="T3366" s="21">
        <v>0</v>
      </c>
      <c r="U3366" s="21">
        <v>6322.1</v>
      </c>
      <c r="V3366" s="21">
        <f t="shared" si="210"/>
        <v>6322.1</v>
      </c>
      <c r="W3366" s="23">
        <f t="shared" si="211"/>
        <v>0</v>
      </c>
      <c r="X3366" s="3">
        <v>0</v>
      </c>
      <c r="Y3366" s="2">
        <v>19424.91</v>
      </c>
      <c r="Z3366" s="3">
        <f t="shared" si="208"/>
        <v>19424.91</v>
      </c>
      <c r="AA3366" s="8">
        <f t="shared" si="209"/>
        <v>0</v>
      </c>
    </row>
    <row r="3367" spans="1:27" ht="10.5" x14ac:dyDescent="0.15">
      <c r="A3367" s="1" t="s">
        <v>30599</v>
      </c>
      <c r="B3367" s="1" t="s">
        <v>0</v>
      </c>
      <c r="C3367" s="1" t="s">
        <v>22</v>
      </c>
      <c r="E3367" s="1" t="s">
        <v>30600</v>
      </c>
      <c r="F3367" s="1" t="s">
        <v>30601</v>
      </c>
      <c r="G3367" s="1" t="s">
        <v>2</v>
      </c>
      <c r="H3367" s="1" t="s">
        <v>30602</v>
      </c>
      <c r="I3367" s="1" t="s">
        <v>7448</v>
      </c>
      <c r="J3367" s="1" t="s">
        <v>51</v>
      </c>
      <c r="K3367" s="1" t="s">
        <v>30603</v>
      </c>
      <c r="L3367" s="1" t="s">
        <v>6</v>
      </c>
      <c r="M3367" s="1" t="s">
        <v>120</v>
      </c>
      <c r="N3367" s="1" t="s">
        <v>120</v>
      </c>
      <c r="O3367" s="1" t="s">
        <v>8937</v>
      </c>
      <c r="P3367" s="1" t="s">
        <v>817</v>
      </c>
      <c r="Q3367" s="1" t="s">
        <v>476</v>
      </c>
      <c r="R3367" s="1" t="s">
        <v>503</v>
      </c>
      <c r="S3367" s="1" t="s">
        <v>2</v>
      </c>
      <c r="T3367" s="21">
        <v>0</v>
      </c>
      <c r="U3367" s="21">
        <v>33024</v>
      </c>
      <c r="V3367" s="21">
        <f t="shared" si="210"/>
        <v>33024</v>
      </c>
      <c r="W3367" s="23">
        <f t="shared" si="211"/>
        <v>0</v>
      </c>
      <c r="X3367" s="3">
        <v>0</v>
      </c>
      <c r="Y3367" s="2">
        <v>19408.13</v>
      </c>
      <c r="Z3367" s="3">
        <f t="shared" si="208"/>
        <v>19408.13</v>
      </c>
      <c r="AA3367" s="8">
        <f t="shared" si="209"/>
        <v>0</v>
      </c>
    </row>
    <row r="3368" spans="1:27" ht="10.5" x14ac:dyDescent="0.15">
      <c r="A3368" s="1" t="s">
        <v>27162</v>
      </c>
      <c r="B3368" s="1" t="s">
        <v>0</v>
      </c>
      <c r="C3368" s="1" t="s">
        <v>22</v>
      </c>
      <c r="E3368" s="1" t="s">
        <v>27163</v>
      </c>
      <c r="F3368" s="1" t="s">
        <v>2</v>
      </c>
      <c r="G3368" s="1" t="s">
        <v>27164</v>
      </c>
      <c r="H3368" s="1" t="s">
        <v>27165</v>
      </c>
      <c r="I3368" s="1" t="s">
        <v>9425</v>
      </c>
      <c r="J3368" s="1" t="s">
        <v>11</v>
      </c>
      <c r="K3368" s="1" t="s">
        <v>9426</v>
      </c>
      <c r="L3368" s="1" t="s">
        <v>6</v>
      </c>
      <c r="M3368" s="1" t="s">
        <v>120</v>
      </c>
      <c r="N3368" s="1" t="s">
        <v>3615</v>
      </c>
      <c r="O3368" s="1" t="s">
        <v>7</v>
      </c>
      <c r="P3368" s="1" t="s">
        <v>1256</v>
      </c>
      <c r="Q3368" s="1" t="s">
        <v>476</v>
      </c>
      <c r="R3368" s="1" t="s">
        <v>503</v>
      </c>
      <c r="S3368" s="1" t="s">
        <v>2</v>
      </c>
      <c r="T3368" s="21">
        <v>0</v>
      </c>
      <c r="U3368" s="21">
        <v>21934.49</v>
      </c>
      <c r="V3368" s="21">
        <f t="shared" si="210"/>
        <v>21934.49</v>
      </c>
      <c r="W3368" s="23">
        <f t="shared" si="211"/>
        <v>0</v>
      </c>
      <c r="X3368" s="3">
        <v>0</v>
      </c>
      <c r="Y3368" s="2">
        <v>22738.5</v>
      </c>
      <c r="Z3368" s="3">
        <f t="shared" si="208"/>
        <v>22738.5</v>
      </c>
      <c r="AA3368" s="8">
        <f t="shared" si="209"/>
        <v>0</v>
      </c>
    </row>
    <row r="3369" spans="1:27" ht="10.5" x14ac:dyDescent="0.15">
      <c r="A3369" s="1" t="s">
        <v>31042</v>
      </c>
      <c r="B3369" s="1" t="s">
        <v>0</v>
      </c>
      <c r="C3369" s="1" t="s">
        <v>22</v>
      </c>
      <c r="E3369" s="1" t="s">
        <v>31040</v>
      </c>
      <c r="F3369" s="1" t="s">
        <v>26911</v>
      </c>
      <c r="G3369" s="1" t="s">
        <v>6845</v>
      </c>
      <c r="H3369" s="1" t="s">
        <v>31041</v>
      </c>
      <c r="I3369" s="1" t="s">
        <v>7464</v>
      </c>
      <c r="J3369" s="1" t="s">
        <v>93</v>
      </c>
      <c r="K3369" s="1" t="s">
        <v>7465</v>
      </c>
      <c r="L3369" s="1" t="s">
        <v>34</v>
      </c>
      <c r="M3369" s="1" t="s">
        <v>289</v>
      </c>
      <c r="N3369" s="1" t="s">
        <v>6847</v>
      </c>
      <c r="O3369" s="1" t="s">
        <v>7</v>
      </c>
      <c r="P3369" s="1" t="s">
        <v>886</v>
      </c>
      <c r="Q3369" s="1" t="s">
        <v>476</v>
      </c>
      <c r="R3369" s="1" t="s">
        <v>503</v>
      </c>
      <c r="S3369" s="1" t="s">
        <v>2</v>
      </c>
      <c r="T3369" s="21">
        <v>0</v>
      </c>
      <c r="U3369" s="21">
        <v>29568.84</v>
      </c>
      <c r="V3369" s="21">
        <f t="shared" si="210"/>
        <v>29568.84</v>
      </c>
      <c r="W3369" s="23">
        <f t="shared" si="211"/>
        <v>0</v>
      </c>
      <c r="X3369" s="3">
        <v>0</v>
      </c>
      <c r="Y3369" s="2">
        <v>19339.14</v>
      </c>
      <c r="Z3369" s="3">
        <f t="shared" si="208"/>
        <v>19339.14</v>
      </c>
      <c r="AA3369" s="8">
        <f t="shared" si="209"/>
        <v>0</v>
      </c>
    </row>
    <row r="3370" spans="1:27" ht="10.5" x14ac:dyDescent="0.15">
      <c r="A3370" s="1" t="s">
        <v>30370</v>
      </c>
      <c r="B3370" s="1" t="s">
        <v>0</v>
      </c>
      <c r="C3370" s="1" t="s">
        <v>22</v>
      </c>
      <c r="E3370" s="1" t="s">
        <v>30371</v>
      </c>
      <c r="F3370" s="1" t="s">
        <v>2</v>
      </c>
      <c r="G3370" s="1" t="s">
        <v>24965</v>
      </c>
      <c r="H3370" s="1" t="s">
        <v>30372</v>
      </c>
      <c r="I3370" s="1" t="s">
        <v>5237</v>
      </c>
      <c r="J3370" s="1" t="s">
        <v>49</v>
      </c>
      <c r="K3370" s="1" t="s">
        <v>5238</v>
      </c>
      <c r="L3370" s="1" t="s">
        <v>34</v>
      </c>
      <c r="M3370" s="1" t="s">
        <v>289</v>
      </c>
      <c r="N3370" s="1" t="s">
        <v>6847</v>
      </c>
      <c r="O3370" s="1" t="s">
        <v>7</v>
      </c>
      <c r="P3370" s="1" t="s">
        <v>487</v>
      </c>
      <c r="Q3370" s="1" t="s">
        <v>476</v>
      </c>
      <c r="R3370" s="1" t="s">
        <v>488</v>
      </c>
      <c r="S3370" s="1" t="s">
        <v>2</v>
      </c>
      <c r="T3370" s="21">
        <v>0</v>
      </c>
      <c r="U3370" s="21">
        <v>27817.94</v>
      </c>
      <c r="V3370" s="21">
        <f t="shared" si="210"/>
        <v>27817.94</v>
      </c>
      <c r="W3370" s="23">
        <f t="shared" si="211"/>
        <v>0</v>
      </c>
      <c r="X3370" s="3">
        <v>0</v>
      </c>
      <c r="Y3370" s="2">
        <v>23815.360000000001</v>
      </c>
      <c r="Z3370" s="3">
        <f t="shared" si="208"/>
        <v>23815.360000000001</v>
      </c>
      <c r="AA3370" s="8">
        <f t="shared" si="209"/>
        <v>0</v>
      </c>
    </row>
    <row r="3371" spans="1:27" ht="10.5" x14ac:dyDescent="0.15">
      <c r="A3371" s="1" t="s">
        <v>47047</v>
      </c>
      <c r="B3371" s="1" t="s">
        <v>0</v>
      </c>
      <c r="C3371" s="1" t="s">
        <v>22</v>
      </c>
      <c r="E3371" s="1" t="s">
        <v>47048</v>
      </c>
      <c r="F3371" s="1" t="s">
        <v>2</v>
      </c>
      <c r="G3371" s="1" t="s">
        <v>2</v>
      </c>
      <c r="H3371" s="1" t="s">
        <v>47049</v>
      </c>
      <c r="I3371" s="1" t="s">
        <v>5016</v>
      </c>
      <c r="J3371" s="1" t="s">
        <v>18</v>
      </c>
      <c r="K3371" s="1" t="s">
        <v>263</v>
      </c>
      <c r="L3371" s="1" t="s">
        <v>6</v>
      </c>
      <c r="M3371" s="1" t="s">
        <v>120</v>
      </c>
      <c r="N3371" s="1" t="s">
        <v>120</v>
      </c>
      <c r="O3371" s="1" t="s">
        <v>7</v>
      </c>
      <c r="P3371" s="1" t="s">
        <v>495</v>
      </c>
      <c r="Q3371" s="1" t="s">
        <v>476</v>
      </c>
      <c r="R3371" s="1" t="s">
        <v>488</v>
      </c>
      <c r="S3371" s="1" t="s">
        <v>2</v>
      </c>
      <c r="T3371" s="21">
        <v>0</v>
      </c>
      <c r="U3371" s="21">
        <v>47010</v>
      </c>
      <c r="V3371" s="21">
        <f t="shared" si="210"/>
        <v>47010</v>
      </c>
      <c r="W3371" s="23">
        <f t="shared" si="211"/>
        <v>0</v>
      </c>
      <c r="X3371" s="3">
        <v>0</v>
      </c>
      <c r="Y3371" s="2">
        <v>19296</v>
      </c>
      <c r="Z3371" s="3">
        <f t="shared" si="208"/>
        <v>19296</v>
      </c>
      <c r="AA3371" s="8">
        <f t="shared" si="209"/>
        <v>0</v>
      </c>
    </row>
    <row r="3372" spans="1:27" ht="10.5" x14ac:dyDescent="0.15">
      <c r="A3372" s="1" t="s">
        <v>47065</v>
      </c>
      <c r="B3372" s="1" t="s">
        <v>0</v>
      </c>
      <c r="C3372" s="1" t="s">
        <v>22</v>
      </c>
      <c r="E3372" s="1" t="s">
        <v>47066</v>
      </c>
      <c r="F3372" s="1" t="s">
        <v>2</v>
      </c>
      <c r="G3372" s="1" t="s">
        <v>2</v>
      </c>
      <c r="H3372" s="1" t="s">
        <v>47067</v>
      </c>
      <c r="I3372" s="1" t="s">
        <v>220</v>
      </c>
      <c r="J3372" s="1" t="s">
        <v>46</v>
      </c>
      <c r="K3372" s="1" t="s">
        <v>4311</v>
      </c>
      <c r="L3372" s="1" t="s">
        <v>6</v>
      </c>
      <c r="M3372" s="1" t="s">
        <v>120</v>
      </c>
      <c r="N3372" s="1" t="s">
        <v>120</v>
      </c>
      <c r="O3372" s="1" t="s">
        <v>7</v>
      </c>
      <c r="P3372" s="1" t="s">
        <v>2446</v>
      </c>
      <c r="Q3372" s="1" t="s">
        <v>476</v>
      </c>
      <c r="R3372" s="1" t="s">
        <v>488</v>
      </c>
      <c r="S3372" s="1" t="s">
        <v>2</v>
      </c>
      <c r="T3372" s="21">
        <v>0</v>
      </c>
      <c r="U3372" s="21">
        <v>63360</v>
      </c>
      <c r="V3372" s="21">
        <f t="shared" si="210"/>
        <v>63360</v>
      </c>
      <c r="W3372" s="23">
        <f t="shared" si="211"/>
        <v>0</v>
      </c>
      <c r="X3372" s="3">
        <v>0</v>
      </c>
      <c r="Y3372" s="2">
        <v>19272</v>
      </c>
      <c r="Z3372" s="3">
        <f t="shared" si="208"/>
        <v>19272</v>
      </c>
      <c r="AA3372" s="8">
        <f t="shared" si="209"/>
        <v>0</v>
      </c>
    </row>
    <row r="3373" spans="1:27" ht="10.5" x14ac:dyDescent="0.15">
      <c r="A3373" s="1" t="s">
        <v>30991</v>
      </c>
      <c r="B3373" s="1" t="s">
        <v>0</v>
      </c>
      <c r="C3373" s="1" t="s">
        <v>22</v>
      </c>
      <c r="E3373" s="1" t="s">
        <v>30992</v>
      </c>
      <c r="F3373" s="1" t="s">
        <v>30993</v>
      </c>
      <c r="G3373" s="1" t="s">
        <v>6845</v>
      </c>
      <c r="H3373" s="1" t="s">
        <v>30994</v>
      </c>
      <c r="I3373" s="1" t="s">
        <v>5695</v>
      </c>
      <c r="J3373" s="1" t="s">
        <v>118</v>
      </c>
      <c r="K3373" s="1" t="s">
        <v>30995</v>
      </c>
      <c r="L3373" s="1" t="s">
        <v>34</v>
      </c>
      <c r="M3373" s="1" t="s">
        <v>289</v>
      </c>
      <c r="N3373" s="1" t="s">
        <v>6847</v>
      </c>
      <c r="O3373" s="1" t="s">
        <v>7</v>
      </c>
      <c r="P3373" s="1" t="s">
        <v>1409</v>
      </c>
      <c r="Q3373" s="1" t="s">
        <v>476</v>
      </c>
      <c r="R3373" s="1" t="s">
        <v>503</v>
      </c>
      <c r="S3373" s="1" t="s">
        <v>2</v>
      </c>
      <c r="T3373" s="21">
        <v>0</v>
      </c>
      <c r="U3373" s="21">
        <v>49279.11</v>
      </c>
      <c r="V3373" s="21">
        <f t="shared" si="210"/>
        <v>49279.11</v>
      </c>
      <c r="W3373" s="23">
        <f t="shared" si="211"/>
        <v>0</v>
      </c>
      <c r="X3373" s="3">
        <v>0</v>
      </c>
      <c r="Y3373" s="2">
        <v>20280.43</v>
      </c>
      <c r="Z3373" s="3">
        <f t="shared" si="208"/>
        <v>20280.43</v>
      </c>
      <c r="AA3373" s="8">
        <f t="shared" si="209"/>
        <v>0</v>
      </c>
    </row>
    <row r="3374" spans="1:27" ht="10.5" x14ac:dyDescent="0.15">
      <c r="A3374" s="1" t="s">
        <v>17405</v>
      </c>
      <c r="B3374" s="1" t="s">
        <v>0</v>
      </c>
      <c r="C3374" s="1" t="s">
        <v>22</v>
      </c>
      <c r="E3374" s="1" t="s">
        <v>17406</v>
      </c>
      <c r="F3374" s="1" t="s">
        <v>2</v>
      </c>
      <c r="G3374" s="1" t="s">
        <v>17407</v>
      </c>
      <c r="H3374" s="1" t="s">
        <v>17408</v>
      </c>
      <c r="I3374" s="1" t="s">
        <v>157</v>
      </c>
      <c r="J3374" s="1" t="s">
        <v>118</v>
      </c>
      <c r="K3374" s="1" t="s">
        <v>16539</v>
      </c>
      <c r="L3374" s="1" t="s">
        <v>57</v>
      </c>
      <c r="M3374" s="1" t="s">
        <v>976</v>
      </c>
      <c r="N3374" s="1" t="s">
        <v>977</v>
      </c>
      <c r="O3374" s="1" t="s">
        <v>7</v>
      </c>
      <c r="P3374" s="1" t="s">
        <v>6643</v>
      </c>
      <c r="Q3374" s="1" t="s">
        <v>1789</v>
      </c>
      <c r="R3374" s="1" t="s">
        <v>1790</v>
      </c>
      <c r="S3374" s="1" t="s">
        <v>2</v>
      </c>
      <c r="T3374" s="21"/>
      <c r="U3374" s="21"/>
      <c r="V3374" s="21">
        <f t="shared" si="210"/>
        <v>0</v>
      </c>
      <c r="W3374" s="23" t="e">
        <f t="shared" si="211"/>
        <v>#DIV/0!</v>
      </c>
      <c r="X3374" s="3">
        <v>0</v>
      </c>
      <c r="Y3374" s="2">
        <v>19152</v>
      </c>
      <c r="Z3374" s="3">
        <f t="shared" si="208"/>
        <v>19152</v>
      </c>
      <c r="AA3374" s="8">
        <f t="shared" si="209"/>
        <v>0</v>
      </c>
    </row>
    <row r="3375" spans="1:27" ht="10.5" x14ac:dyDescent="0.15">
      <c r="A3375" s="1" t="s">
        <v>20130</v>
      </c>
      <c r="B3375" s="1" t="s">
        <v>0</v>
      </c>
      <c r="C3375" s="1" t="s">
        <v>22</v>
      </c>
      <c r="E3375" s="1" t="s">
        <v>20131</v>
      </c>
      <c r="F3375" s="1" t="s">
        <v>2</v>
      </c>
      <c r="G3375" s="1" t="s">
        <v>20132</v>
      </c>
      <c r="H3375" s="1" t="s">
        <v>20133</v>
      </c>
      <c r="I3375" s="1" t="s">
        <v>16994</v>
      </c>
      <c r="J3375" s="1" t="s">
        <v>159</v>
      </c>
      <c r="K3375" s="1" t="s">
        <v>20134</v>
      </c>
      <c r="L3375" s="1" t="s">
        <v>2</v>
      </c>
      <c r="M3375" s="1" t="s">
        <v>120</v>
      </c>
      <c r="N3375" s="1" t="s">
        <v>120</v>
      </c>
      <c r="O3375" s="1" t="s">
        <v>191</v>
      </c>
      <c r="P3375" s="1" t="s">
        <v>903</v>
      </c>
      <c r="Q3375" s="1" t="s">
        <v>476</v>
      </c>
      <c r="R3375" s="1" t="s">
        <v>503</v>
      </c>
      <c r="S3375" s="1" t="s">
        <v>20135</v>
      </c>
      <c r="T3375" s="21">
        <v>0</v>
      </c>
      <c r="U3375" s="21">
        <v>70314.33</v>
      </c>
      <c r="V3375" s="21">
        <f t="shared" si="210"/>
        <v>70314.33</v>
      </c>
      <c r="W3375" s="23">
        <f t="shared" si="211"/>
        <v>0</v>
      </c>
      <c r="X3375" s="3">
        <v>0</v>
      </c>
      <c r="Y3375" s="2">
        <v>19149.02</v>
      </c>
      <c r="Z3375" s="3">
        <f t="shared" si="208"/>
        <v>19149.02</v>
      </c>
      <c r="AA3375" s="8">
        <f t="shared" si="209"/>
        <v>0</v>
      </c>
    </row>
    <row r="3376" spans="1:27" ht="10.5" x14ac:dyDescent="0.15">
      <c r="A3376" s="1" t="s">
        <v>31015</v>
      </c>
      <c r="B3376" s="1" t="s">
        <v>0</v>
      </c>
      <c r="C3376" s="1" t="s">
        <v>22</v>
      </c>
      <c r="E3376" s="1" t="s">
        <v>31016</v>
      </c>
      <c r="F3376" s="1" t="s">
        <v>26662</v>
      </c>
      <c r="G3376" s="1" t="s">
        <v>6845</v>
      </c>
      <c r="H3376" s="1" t="s">
        <v>31017</v>
      </c>
      <c r="I3376" s="1" t="s">
        <v>29174</v>
      </c>
      <c r="J3376" s="1" t="s">
        <v>4</v>
      </c>
      <c r="K3376" s="1" t="s">
        <v>29175</v>
      </c>
      <c r="L3376" s="1" t="s">
        <v>34</v>
      </c>
      <c r="M3376" s="1" t="s">
        <v>289</v>
      </c>
      <c r="N3376" s="1" t="s">
        <v>6847</v>
      </c>
      <c r="O3376" s="1" t="s">
        <v>7</v>
      </c>
      <c r="P3376" s="1" t="s">
        <v>1194</v>
      </c>
      <c r="Q3376" s="1" t="s">
        <v>476</v>
      </c>
      <c r="R3376" s="1" t="s">
        <v>477</v>
      </c>
      <c r="S3376" s="1" t="s">
        <v>2</v>
      </c>
      <c r="T3376" s="21">
        <v>0</v>
      </c>
      <c r="U3376" s="21">
        <v>16609.14</v>
      </c>
      <c r="V3376" s="21">
        <f t="shared" si="210"/>
        <v>16609.14</v>
      </c>
      <c r="W3376" s="23">
        <f t="shared" si="211"/>
        <v>0</v>
      </c>
      <c r="X3376" s="3">
        <v>0</v>
      </c>
      <c r="Y3376" s="2">
        <v>19108.38</v>
      </c>
      <c r="Z3376" s="3">
        <f t="shared" si="208"/>
        <v>19108.38</v>
      </c>
      <c r="AA3376" s="8">
        <f t="shared" si="209"/>
        <v>0</v>
      </c>
    </row>
    <row r="3377" spans="1:27" ht="10.5" x14ac:dyDescent="0.15">
      <c r="A3377" s="1" t="s">
        <v>46491</v>
      </c>
      <c r="B3377" s="1" t="s">
        <v>0</v>
      </c>
      <c r="C3377" s="1" t="s">
        <v>22</v>
      </c>
      <c r="E3377" s="1" t="s">
        <v>46492</v>
      </c>
      <c r="F3377" s="1" t="s">
        <v>2</v>
      </c>
      <c r="G3377" s="1" t="s">
        <v>25789</v>
      </c>
      <c r="H3377" s="1" t="s">
        <v>46493</v>
      </c>
      <c r="I3377" s="1" t="s">
        <v>9802</v>
      </c>
      <c r="J3377" s="1" t="s">
        <v>18</v>
      </c>
      <c r="K3377" s="1" t="s">
        <v>24963</v>
      </c>
      <c r="L3377" s="1" t="s">
        <v>2</v>
      </c>
      <c r="M3377" s="1" t="s">
        <v>120</v>
      </c>
      <c r="N3377" s="1" t="s">
        <v>120</v>
      </c>
      <c r="O3377" s="1" t="s">
        <v>7</v>
      </c>
      <c r="P3377" s="1" t="s">
        <v>747</v>
      </c>
      <c r="Q3377" s="1" t="s">
        <v>476</v>
      </c>
      <c r="R3377" s="1" t="s">
        <v>488</v>
      </c>
      <c r="S3377" s="1" t="s">
        <v>2</v>
      </c>
      <c r="T3377" s="21">
        <v>0</v>
      </c>
      <c r="U3377" s="21">
        <v>63444</v>
      </c>
      <c r="V3377" s="21">
        <f t="shared" si="210"/>
        <v>63444</v>
      </c>
      <c r="W3377" s="23">
        <f t="shared" si="211"/>
        <v>0</v>
      </c>
      <c r="X3377" s="3">
        <v>0</v>
      </c>
      <c r="Y3377" s="2">
        <v>19096</v>
      </c>
      <c r="Z3377" s="3">
        <f t="shared" si="208"/>
        <v>19096</v>
      </c>
      <c r="AA3377" s="8">
        <f t="shared" si="209"/>
        <v>0</v>
      </c>
    </row>
    <row r="3378" spans="1:27" ht="10.5" x14ac:dyDescent="0.15">
      <c r="A3378" s="1" t="s">
        <v>23536</v>
      </c>
      <c r="B3378" s="1" t="s">
        <v>0</v>
      </c>
      <c r="C3378" s="1" t="s">
        <v>22</v>
      </c>
      <c r="E3378" s="1" t="s">
        <v>23537</v>
      </c>
      <c r="F3378" s="1" t="s">
        <v>2</v>
      </c>
      <c r="G3378" s="1" t="s">
        <v>23538</v>
      </c>
      <c r="H3378" s="1" t="s">
        <v>23539</v>
      </c>
      <c r="I3378" s="1" t="s">
        <v>8398</v>
      </c>
      <c r="J3378" s="1" t="s">
        <v>126</v>
      </c>
      <c r="K3378" s="1" t="s">
        <v>8399</v>
      </c>
      <c r="L3378" s="1" t="s">
        <v>2</v>
      </c>
      <c r="M3378" s="1" t="s">
        <v>120</v>
      </c>
      <c r="N3378" s="1" t="s">
        <v>120</v>
      </c>
      <c r="O3378" s="1" t="s">
        <v>7</v>
      </c>
      <c r="P3378" s="1" t="s">
        <v>495</v>
      </c>
      <c r="Q3378" s="1" t="s">
        <v>476</v>
      </c>
      <c r="R3378" s="1" t="s">
        <v>488</v>
      </c>
      <c r="S3378" s="1" t="s">
        <v>23540</v>
      </c>
      <c r="T3378" s="21">
        <v>0</v>
      </c>
      <c r="U3378" s="21">
        <v>22118.35</v>
      </c>
      <c r="V3378" s="21">
        <f t="shared" si="210"/>
        <v>22118.35</v>
      </c>
      <c r="W3378" s="23">
        <f t="shared" si="211"/>
        <v>0</v>
      </c>
      <c r="X3378" s="3">
        <v>0</v>
      </c>
      <c r="Y3378" s="2">
        <v>19418.900000000001</v>
      </c>
      <c r="Z3378" s="3">
        <f t="shared" si="208"/>
        <v>19418.900000000001</v>
      </c>
      <c r="AA3378" s="8">
        <f t="shared" si="209"/>
        <v>0</v>
      </c>
    </row>
    <row r="3379" spans="1:27" ht="10.5" x14ac:dyDescent="0.15">
      <c r="A3379" s="1" t="s">
        <v>23128</v>
      </c>
      <c r="B3379" s="1" t="s">
        <v>0</v>
      </c>
      <c r="C3379" s="1" t="s">
        <v>22</v>
      </c>
      <c r="E3379" s="1" t="s">
        <v>23129</v>
      </c>
      <c r="F3379" s="1" t="s">
        <v>2</v>
      </c>
      <c r="G3379" s="1" t="s">
        <v>2</v>
      </c>
      <c r="H3379" s="1" t="s">
        <v>23130</v>
      </c>
      <c r="I3379" s="1" t="s">
        <v>5160</v>
      </c>
      <c r="J3379" s="1" t="s">
        <v>1618</v>
      </c>
      <c r="K3379" s="1" t="s">
        <v>15507</v>
      </c>
      <c r="L3379" s="1" t="s">
        <v>2</v>
      </c>
      <c r="M3379" s="1" t="s">
        <v>120</v>
      </c>
      <c r="N3379" s="1" t="s">
        <v>120</v>
      </c>
      <c r="O3379" s="1" t="s">
        <v>7</v>
      </c>
      <c r="P3379" s="1" t="s">
        <v>1256</v>
      </c>
      <c r="Q3379" s="1" t="s">
        <v>476</v>
      </c>
      <c r="R3379" s="1" t="s">
        <v>503</v>
      </c>
      <c r="S3379" s="1" t="s">
        <v>23131</v>
      </c>
      <c r="T3379" s="21">
        <v>0</v>
      </c>
      <c r="U3379" s="21">
        <v>37897.35</v>
      </c>
      <c r="V3379" s="21">
        <f t="shared" si="210"/>
        <v>37897.35</v>
      </c>
      <c r="W3379" s="23">
        <f t="shared" si="211"/>
        <v>0</v>
      </c>
      <c r="X3379" s="3">
        <v>0</v>
      </c>
      <c r="Y3379" s="2">
        <v>19059.36</v>
      </c>
      <c r="Z3379" s="3">
        <f t="shared" si="208"/>
        <v>19059.36</v>
      </c>
      <c r="AA3379" s="8">
        <f t="shared" si="209"/>
        <v>0</v>
      </c>
    </row>
    <row r="3380" spans="1:27" ht="10.5" x14ac:dyDescent="0.15">
      <c r="A3380" s="1" t="s">
        <v>42019</v>
      </c>
      <c r="B3380" s="1" t="s">
        <v>0</v>
      </c>
      <c r="C3380" s="1" t="s">
        <v>22</v>
      </c>
      <c r="E3380" s="1" t="s">
        <v>42020</v>
      </c>
      <c r="F3380" s="1" t="s">
        <v>2</v>
      </c>
      <c r="G3380" s="1" t="s">
        <v>2</v>
      </c>
      <c r="H3380" s="1" t="s">
        <v>42021</v>
      </c>
      <c r="I3380" s="1" t="s">
        <v>9057</v>
      </c>
      <c r="J3380" s="1" t="s">
        <v>64</v>
      </c>
      <c r="K3380" s="1" t="s">
        <v>9058</v>
      </c>
      <c r="L3380" s="1" t="s">
        <v>72</v>
      </c>
      <c r="M3380" s="1" t="s">
        <v>976</v>
      </c>
      <c r="N3380" s="1" t="s">
        <v>1397</v>
      </c>
      <c r="O3380" s="1" t="s">
        <v>7</v>
      </c>
      <c r="P3380" s="1" t="s">
        <v>894</v>
      </c>
      <c r="Q3380" s="1" t="s">
        <v>476</v>
      </c>
      <c r="R3380" s="1" t="s">
        <v>503</v>
      </c>
      <c r="S3380" s="1" t="s">
        <v>2</v>
      </c>
      <c r="T3380" s="21">
        <v>0</v>
      </c>
      <c r="U3380" s="21">
        <v>34446.980000000003</v>
      </c>
      <c r="V3380" s="21">
        <f t="shared" si="210"/>
        <v>34446.980000000003</v>
      </c>
      <c r="W3380" s="23">
        <f t="shared" si="211"/>
        <v>0</v>
      </c>
      <c r="X3380" s="3">
        <v>0</v>
      </c>
      <c r="Y3380" s="2">
        <v>19051.43</v>
      </c>
      <c r="Z3380" s="3">
        <f t="shared" si="208"/>
        <v>19051.43</v>
      </c>
      <c r="AA3380" s="8">
        <f t="shared" si="209"/>
        <v>0</v>
      </c>
    </row>
    <row r="3381" spans="1:27" ht="10.5" x14ac:dyDescent="0.15">
      <c r="A3381" s="1" t="s">
        <v>43651</v>
      </c>
      <c r="B3381" s="1" t="s">
        <v>0</v>
      </c>
      <c r="C3381" s="1" t="s">
        <v>22</v>
      </c>
      <c r="E3381" s="1" t="s">
        <v>43652</v>
      </c>
      <c r="F3381" s="1" t="s">
        <v>2</v>
      </c>
      <c r="G3381" s="1" t="s">
        <v>43653</v>
      </c>
      <c r="H3381" s="1" t="s">
        <v>43654</v>
      </c>
      <c r="I3381" s="1" t="s">
        <v>8941</v>
      </c>
      <c r="J3381" s="1" t="s">
        <v>150</v>
      </c>
      <c r="K3381" s="1" t="s">
        <v>43655</v>
      </c>
      <c r="L3381" s="1" t="s">
        <v>2</v>
      </c>
      <c r="M3381" s="1" t="s">
        <v>120</v>
      </c>
      <c r="N3381" s="1" t="s">
        <v>120</v>
      </c>
      <c r="O3381" s="1" t="s">
        <v>7</v>
      </c>
      <c r="P3381" s="1" t="s">
        <v>817</v>
      </c>
      <c r="Q3381" s="1" t="s">
        <v>476</v>
      </c>
      <c r="R3381" s="1" t="s">
        <v>503</v>
      </c>
      <c r="S3381" s="1" t="s">
        <v>43656</v>
      </c>
      <c r="T3381" s="21">
        <v>0</v>
      </c>
      <c r="U3381" s="21">
        <v>16560</v>
      </c>
      <c r="V3381" s="21">
        <f t="shared" si="210"/>
        <v>16560</v>
      </c>
      <c r="W3381" s="23">
        <f t="shared" si="211"/>
        <v>0</v>
      </c>
      <c r="X3381" s="3">
        <v>0</v>
      </c>
      <c r="Y3381" s="2">
        <v>19044</v>
      </c>
      <c r="Z3381" s="3">
        <f t="shared" si="208"/>
        <v>19044</v>
      </c>
      <c r="AA3381" s="8">
        <f t="shared" si="209"/>
        <v>0</v>
      </c>
    </row>
    <row r="3382" spans="1:27" ht="10.5" x14ac:dyDescent="0.15">
      <c r="A3382" s="1" t="s">
        <v>35532</v>
      </c>
      <c r="B3382" s="1" t="s">
        <v>0</v>
      </c>
      <c r="C3382" s="1" t="s">
        <v>22</v>
      </c>
      <c r="E3382" s="1" t="s">
        <v>35533</v>
      </c>
      <c r="F3382" s="1" t="s">
        <v>2</v>
      </c>
      <c r="G3382" s="1" t="s">
        <v>35534</v>
      </c>
      <c r="H3382" s="1" t="s">
        <v>35535</v>
      </c>
      <c r="I3382" s="1" t="s">
        <v>5980</v>
      </c>
      <c r="J3382" s="1" t="s">
        <v>18</v>
      </c>
      <c r="K3382" s="1" t="s">
        <v>5981</v>
      </c>
      <c r="L3382" s="1" t="s">
        <v>57</v>
      </c>
      <c r="M3382" s="1" t="s">
        <v>289</v>
      </c>
      <c r="N3382" s="1" t="s">
        <v>6847</v>
      </c>
      <c r="O3382" s="1" t="s">
        <v>7</v>
      </c>
      <c r="P3382" s="1" t="s">
        <v>510</v>
      </c>
      <c r="Q3382" s="1" t="s">
        <v>476</v>
      </c>
      <c r="R3382" s="1" t="s">
        <v>477</v>
      </c>
      <c r="S3382" s="1" t="s">
        <v>35536</v>
      </c>
      <c r="T3382" s="21">
        <v>0</v>
      </c>
      <c r="U3382" s="21">
        <v>17292.810000000001</v>
      </c>
      <c r="V3382" s="21">
        <f t="shared" si="210"/>
        <v>17292.810000000001</v>
      </c>
      <c r="W3382" s="23">
        <f t="shared" si="211"/>
        <v>0</v>
      </c>
      <c r="X3382" s="3">
        <v>0</v>
      </c>
      <c r="Y3382" s="2">
        <v>19028.88</v>
      </c>
      <c r="Z3382" s="3">
        <f t="shared" si="208"/>
        <v>19028.88</v>
      </c>
      <c r="AA3382" s="8">
        <f t="shared" si="209"/>
        <v>0</v>
      </c>
    </row>
    <row r="3383" spans="1:27" ht="10.5" x14ac:dyDescent="0.15">
      <c r="A3383" s="1" t="s">
        <v>33855</v>
      </c>
      <c r="B3383" s="1" t="s">
        <v>0</v>
      </c>
      <c r="C3383" s="1" t="s">
        <v>22</v>
      </c>
      <c r="E3383" s="1" t="s">
        <v>24023</v>
      </c>
      <c r="F3383" s="1" t="s">
        <v>33853</v>
      </c>
      <c r="G3383" s="1" t="s">
        <v>6845</v>
      </c>
      <c r="H3383" s="1" t="s">
        <v>33856</v>
      </c>
      <c r="I3383" s="1" t="s">
        <v>563</v>
      </c>
      <c r="J3383" s="1" t="s">
        <v>210</v>
      </c>
      <c r="K3383" s="1" t="s">
        <v>33857</v>
      </c>
      <c r="L3383" s="1" t="s">
        <v>34</v>
      </c>
      <c r="M3383" s="1" t="s">
        <v>289</v>
      </c>
      <c r="N3383" s="1" t="s">
        <v>6847</v>
      </c>
      <c r="O3383" s="1" t="s">
        <v>7</v>
      </c>
      <c r="P3383" s="1" t="s">
        <v>1194</v>
      </c>
      <c r="Q3383" s="1" t="s">
        <v>476</v>
      </c>
      <c r="R3383" s="1" t="s">
        <v>477</v>
      </c>
      <c r="S3383" s="1" t="s">
        <v>33610</v>
      </c>
      <c r="T3383" s="21">
        <v>0</v>
      </c>
      <c r="U3383" s="21">
        <v>13004.28</v>
      </c>
      <c r="V3383" s="21">
        <f t="shared" si="210"/>
        <v>13004.28</v>
      </c>
      <c r="W3383" s="23">
        <f t="shared" si="211"/>
        <v>0</v>
      </c>
      <c r="X3383" s="3">
        <v>0</v>
      </c>
      <c r="Y3383" s="2">
        <v>19028.16</v>
      </c>
      <c r="Z3383" s="3">
        <f t="shared" si="208"/>
        <v>19028.16</v>
      </c>
      <c r="AA3383" s="8">
        <f t="shared" si="209"/>
        <v>0</v>
      </c>
    </row>
    <row r="3384" spans="1:27" ht="10.5" x14ac:dyDescent="0.15">
      <c r="A3384" s="1" t="s">
        <v>31132</v>
      </c>
      <c r="B3384" s="1" t="s">
        <v>0</v>
      </c>
      <c r="C3384" s="1" t="s">
        <v>22</v>
      </c>
      <c r="E3384" s="1" t="s">
        <v>31133</v>
      </c>
      <c r="F3384" s="1" t="s">
        <v>2</v>
      </c>
      <c r="G3384" s="1" t="s">
        <v>6845</v>
      </c>
      <c r="H3384" s="1" t="s">
        <v>31134</v>
      </c>
      <c r="I3384" s="1" t="s">
        <v>1466</v>
      </c>
      <c r="J3384" s="1" t="s">
        <v>53</v>
      </c>
      <c r="K3384" s="1" t="s">
        <v>1467</v>
      </c>
      <c r="L3384" s="1" t="s">
        <v>34</v>
      </c>
      <c r="M3384" s="1" t="s">
        <v>289</v>
      </c>
      <c r="N3384" s="1" t="s">
        <v>6847</v>
      </c>
      <c r="O3384" s="1" t="s">
        <v>7</v>
      </c>
      <c r="P3384" s="1" t="s">
        <v>579</v>
      </c>
      <c r="Q3384" s="1" t="s">
        <v>476</v>
      </c>
      <c r="R3384" s="1" t="s">
        <v>488</v>
      </c>
      <c r="S3384" s="1" t="s">
        <v>2</v>
      </c>
      <c r="T3384" s="21">
        <v>0</v>
      </c>
      <c r="U3384" s="21">
        <v>31661.52</v>
      </c>
      <c r="V3384" s="21">
        <f t="shared" si="210"/>
        <v>31661.52</v>
      </c>
      <c r="W3384" s="23">
        <f t="shared" si="211"/>
        <v>0</v>
      </c>
      <c r="X3384" s="3">
        <v>0</v>
      </c>
      <c r="Y3384" s="2">
        <v>19023.87</v>
      </c>
      <c r="Z3384" s="3">
        <f t="shared" si="208"/>
        <v>19023.87</v>
      </c>
      <c r="AA3384" s="8">
        <f t="shared" si="209"/>
        <v>0</v>
      </c>
    </row>
    <row r="3385" spans="1:27" ht="10.5" x14ac:dyDescent="0.15">
      <c r="A3385" s="1" t="s">
        <v>22926</v>
      </c>
      <c r="B3385" s="1" t="s">
        <v>0</v>
      </c>
      <c r="C3385" s="1" t="s">
        <v>22</v>
      </c>
      <c r="E3385" s="1" t="s">
        <v>22927</v>
      </c>
      <c r="F3385" s="1" t="s">
        <v>2</v>
      </c>
      <c r="G3385" s="1" t="s">
        <v>22928</v>
      </c>
      <c r="H3385" s="1" t="s">
        <v>22929</v>
      </c>
      <c r="I3385" s="1" t="s">
        <v>11471</v>
      </c>
      <c r="J3385" s="1" t="s">
        <v>118</v>
      </c>
      <c r="K3385" s="1" t="s">
        <v>11472</v>
      </c>
      <c r="L3385" s="1" t="s">
        <v>2</v>
      </c>
      <c r="M3385" s="1" t="s">
        <v>120</v>
      </c>
      <c r="N3385" s="1" t="s">
        <v>120</v>
      </c>
      <c r="O3385" s="1" t="s">
        <v>8937</v>
      </c>
      <c r="P3385" s="1" t="s">
        <v>894</v>
      </c>
      <c r="Q3385" s="1" t="s">
        <v>476</v>
      </c>
      <c r="R3385" s="1" t="s">
        <v>503</v>
      </c>
      <c r="S3385" s="1" t="s">
        <v>2</v>
      </c>
      <c r="T3385" s="21">
        <v>0</v>
      </c>
      <c r="U3385" s="21">
        <v>32976</v>
      </c>
      <c r="V3385" s="21">
        <f t="shared" si="210"/>
        <v>32976</v>
      </c>
      <c r="W3385" s="23">
        <f t="shared" si="211"/>
        <v>0</v>
      </c>
      <c r="X3385" s="3">
        <v>0</v>
      </c>
      <c r="Y3385" s="2">
        <v>19008</v>
      </c>
      <c r="Z3385" s="3">
        <f t="shared" si="208"/>
        <v>19008</v>
      </c>
      <c r="AA3385" s="8">
        <f t="shared" si="209"/>
        <v>0</v>
      </c>
    </row>
    <row r="3386" spans="1:27" ht="10.5" x14ac:dyDescent="0.15">
      <c r="A3386" s="1" t="s">
        <v>42435</v>
      </c>
      <c r="B3386" s="1" t="s">
        <v>0</v>
      </c>
      <c r="C3386" s="1" t="s">
        <v>22</v>
      </c>
      <c r="E3386" s="1" t="s">
        <v>42436</v>
      </c>
      <c r="F3386" s="1" t="s">
        <v>2</v>
      </c>
      <c r="G3386" s="1" t="s">
        <v>42437</v>
      </c>
      <c r="H3386" s="1" t="s">
        <v>42438</v>
      </c>
      <c r="I3386" s="1" t="s">
        <v>297</v>
      </c>
      <c r="J3386" s="1" t="s">
        <v>126</v>
      </c>
      <c r="K3386" s="1" t="s">
        <v>3255</v>
      </c>
      <c r="L3386" s="1" t="s">
        <v>6</v>
      </c>
      <c r="M3386" s="1" t="s">
        <v>120</v>
      </c>
      <c r="N3386" s="1" t="s">
        <v>120</v>
      </c>
      <c r="O3386" s="1" t="s">
        <v>7</v>
      </c>
      <c r="P3386" s="1" t="s">
        <v>761</v>
      </c>
      <c r="Q3386" s="1" t="s">
        <v>476</v>
      </c>
      <c r="R3386" s="1" t="s">
        <v>488</v>
      </c>
      <c r="S3386" s="1" t="s">
        <v>2</v>
      </c>
      <c r="T3386" s="21">
        <v>0</v>
      </c>
      <c r="U3386" s="21">
        <v>33211.949999999997</v>
      </c>
      <c r="V3386" s="21">
        <f t="shared" si="210"/>
        <v>33211.949999999997</v>
      </c>
      <c r="W3386" s="23">
        <f t="shared" si="211"/>
        <v>0</v>
      </c>
      <c r="X3386" s="3">
        <v>0</v>
      </c>
      <c r="Y3386" s="2">
        <v>20196</v>
      </c>
      <c r="Z3386" s="3">
        <f t="shared" si="208"/>
        <v>20196</v>
      </c>
      <c r="AA3386" s="8">
        <f t="shared" si="209"/>
        <v>0</v>
      </c>
    </row>
    <row r="3387" spans="1:27" ht="10.5" x14ac:dyDescent="0.15">
      <c r="A3387" s="1" t="s">
        <v>28850</v>
      </c>
      <c r="B3387" s="1" t="s">
        <v>0</v>
      </c>
      <c r="C3387" s="1" t="s">
        <v>22</v>
      </c>
      <c r="E3387" s="1" t="s">
        <v>28851</v>
      </c>
      <c r="F3387" s="1" t="s">
        <v>2</v>
      </c>
      <c r="G3387" s="1" t="s">
        <v>28852</v>
      </c>
      <c r="H3387" s="1" t="s">
        <v>28853</v>
      </c>
      <c r="I3387" s="1" t="s">
        <v>7709</v>
      </c>
      <c r="J3387" s="1" t="s">
        <v>104</v>
      </c>
      <c r="K3387" s="1" t="s">
        <v>9760</v>
      </c>
      <c r="L3387" s="1" t="s">
        <v>6</v>
      </c>
      <c r="M3387" s="1" t="s">
        <v>120</v>
      </c>
      <c r="N3387" s="1" t="s">
        <v>120</v>
      </c>
      <c r="O3387" s="1" t="s">
        <v>7</v>
      </c>
      <c r="P3387" s="1" t="s">
        <v>1242</v>
      </c>
      <c r="Q3387" s="1" t="s">
        <v>476</v>
      </c>
      <c r="R3387" s="1" t="s">
        <v>503</v>
      </c>
      <c r="S3387" s="1" t="s">
        <v>2</v>
      </c>
      <c r="T3387" s="21">
        <v>0</v>
      </c>
      <c r="U3387" s="21">
        <v>10044</v>
      </c>
      <c r="V3387" s="21">
        <f t="shared" si="210"/>
        <v>10044</v>
      </c>
      <c r="W3387" s="23">
        <f t="shared" si="211"/>
        <v>0</v>
      </c>
      <c r="X3387" s="3">
        <v>0</v>
      </c>
      <c r="Y3387" s="2">
        <v>18972</v>
      </c>
      <c r="Z3387" s="3">
        <f t="shared" si="208"/>
        <v>18972</v>
      </c>
      <c r="AA3387" s="8">
        <f t="shared" si="209"/>
        <v>0</v>
      </c>
    </row>
    <row r="3388" spans="1:27" ht="10.5" x14ac:dyDescent="0.15">
      <c r="A3388" s="1" t="s">
        <v>46195</v>
      </c>
      <c r="B3388" s="1" t="s">
        <v>0</v>
      </c>
      <c r="C3388" s="1" t="s">
        <v>22</v>
      </c>
      <c r="E3388" s="1" t="s">
        <v>46196</v>
      </c>
      <c r="F3388" s="1" t="s">
        <v>2</v>
      </c>
      <c r="G3388" s="1" t="s">
        <v>21912</v>
      </c>
      <c r="H3388" s="1" t="s">
        <v>46197</v>
      </c>
      <c r="I3388" s="1" t="s">
        <v>46198</v>
      </c>
      <c r="J3388" s="1" t="s">
        <v>51</v>
      </c>
      <c r="K3388" s="1" t="s">
        <v>9511</v>
      </c>
      <c r="L3388" s="1" t="s">
        <v>6</v>
      </c>
      <c r="M3388" s="1" t="s">
        <v>120</v>
      </c>
      <c r="N3388" s="1" t="s">
        <v>120</v>
      </c>
      <c r="O3388" s="1" t="s">
        <v>7</v>
      </c>
      <c r="P3388" s="1" t="s">
        <v>817</v>
      </c>
      <c r="Q3388" s="1" t="s">
        <v>476</v>
      </c>
      <c r="R3388" s="1" t="s">
        <v>503</v>
      </c>
      <c r="S3388" s="1" t="s">
        <v>2</v>
      </c>
      <c r="T3388" s="21">
        <v>0</v>
      </c>
      <c r="U3388" s="21">
        <v>41566</v>
      </c>
      <c r="V3388" s="21">
        <f t="shared" si="210"/>
        <v>41566</v>
      </c>
      <c r="W3388" s="23">
        <f t="shared" si="211"/>
        <v>0</v>
      </c>
      <c r="X3388" s="3">
        <v>0</v>
      </c>
      <c r="Y3388" s="2">
        <v>18948</v>
      </c>
      <c r="Z3388" s="3">
        <f t="shared" si="208"/>
        <v>18948</v>
      </c>
      <c r="AA3388" s="8">
        <f t="shared" si="209"/>
        <v>0</v>
      </c>
    </row>
    <row r="3389" spans="1:27" ht="10.5" x14ac:dyDescent="0.15">
      <c r="A3389" s="1" t="s">
        <v>48193</v>
      </c>
      <c r="B3389" s="1" t="s">
        <v>0</v>
      </c>
      <c r="C3389" s="1" t="s">
        <v>22</v>
      </c>
      <c r="E3389" s="1" t="s">
        <v>48194</v>
      </c>
      <c r="F3389" s="1" t="s">
        <v>48195</v>
      </c>
      <c r="G3389" s="1" t="s">
        <v>48196</v>
      </c>
      <c r="H3389" s="1" t="s">
        <v>48197</v>
      </c>
      <c r="I3389" s="1" t="s">
        <v>6054</v>
      </c>
      <c r="J3389" s="1" t="s">
        <v>210</v>
      </c>
      <c r="K3389" s="1" t="s">
        <v>48198</v>
      </c>
      <c r="L3389" s="1" t="s">
        <v>2</v>
      </c>
      <c r="M3389" s="1" t="s">
        <v>120</v>
      </c>
      <c r="N3389" s="1" t="s">
        <v>120</v>
      </c>
      <c r="O3389" s="1" t="s">
        <v>7</v>
      </c>
      <c r="P3389" s="1" t="s">
        <v>2446</v>
      </c>
      <c r="Q3389" s="1" t="s">
        <v>476</v>
      </c>
      <c r="R3389" s="1" t="s">
        <v>488</v>
      </c>
      <c r="S3389" s="1" t="s">
        <v>2</v>
      </c>
      <c r="T3389" s="21">
        <v>0</v>
      </c>
      <c r="U3389" s="21">
        <v>119070</v>
      </c>
      <c r="V3389" s="21">
        <f t="shared" si="210"/>
        <v>119070</v>
      </c>
      <c r="W3389" s="23">
        <f t="shared" si="211"/>
        <v>0</v>
      </c>
      <c r="X3389" s="3">
        <v>0</v>
      </c>
      <c r="Y3389" s="2">
        <v>18900</v>
      </c>
      <c r="Z3389" s="3">
        <f t="shared" si="208"/>
        <v>18900</v>
      </c>
      <c r="AA3389" s="8">
        <f t="shared" si="209"/>
        <v>0</v>
      </c>
    </row>
    <row r="3390" spans="1:27" ht="10.5" x14ac:dyDescent="0.15">
      <c r="A3390" s="1" t="s">
        <v>22982</v>
      </c>
      <c r="B3390" s="1" t="s">
        <v>0</v>
      </c>
      <c r="C3390" s="1" t="s">
        <v>22</v>
      </c>
      <c r="E3390" s="1" t="s">
        <v>22983</v>
      </c>
      <c r="F3390" s="1" t="s">
        <v>2</v>
      </c>
      <c r="G3390" s="1" t="s">
        <v>2</v>
      </c>
      <c r="H3390" s="1" t="s">
        <v>22984</v>
      </c>
      <c r="I3390" s="1" t="s">
        <v>22985</v>
      </c>
      <c r="J3390" s="1" t="s">
        <v>135</v>
      </c>
      <c r="K3390" s="1" t="s">
        <v>22986</v>
      </c>
      <c r="L3390" s="1" t="s">
        <v>2</v>
      </c>
      <c r="M3390" s="1" t="s">
        <v>120</v>
      </c>
      <c r="N3390" s="1" t="s">
        <v>120</v>
      </c>
      <c r="O3390" s="1" t="s">
        <v>7</v>
      </c>
      <c r="P3390" s="1" t="s">
        <v>2398</v>
      </c>
      <c r="Q3390" s="1" t="s">
        <v>476</v>
      </c>
      <c r="R3390" s="1" t="s">
        <v>2399</v>
      </c>
      <c r="S3390" s="1" t="s">
        <v>2</v>
      </c>
      <c r="T3390" s="21">
        <v>0</v>
      </c>
      <c r="U3390" s="21">
        <v>76986</v>
      </c>
      <c r="V3390" s="21">
        <f t="shared" si="210"/>
        <v>76986</v>
      </c>
      <c r="W3390" s="23">
        <f t="shared" si="211"/>
        <v>0</v>
      </c>
      <c r="X3390" s="3">
        <v>0</v>
      </c>
      <c r="Y3390" s="2">
        <v>18894</v>
      </c>
      <c r="Z3390" s="3">
        <f t="shared" si="208"/>
        <v>18894</v>
      </c>
      <c r="AA3390" s="8">
        <f t="shared" si="209"/>
        <v>0</v>
      </c>
    </row>
    <row r="3391" spans="1:27" ht="10.5" x14ac:dyDescent="0.15">
      <c r="A3391" s="1" t="s">
        <v>46243</v>
      </c>
      <c r="B3391" s="1" t="s">
        <v>0</v>
      </c>
      <c r="C3391" s="1" t="s">
        <v>22</v>
      </c>
      <c r="E3391" s="1" t="s">
        <v>46244</v>
      </c>
      <c r="F3391" s="1" t="s">
        <v>2</v>
      </c>
      <c r="G3391" s="1" t="s">
        <v>2</v>
      </c>
      <c r="H3391" s="1" t="s">
        <v>46245</v>
      </c>
      <c r="I3391" s="1" t="s">
        <v>316</v>
      </c>
      <c r="J3391" s="1" t="s">
        <v>18</v>
      </c>
      <c r="K3391" s="1" t="s">
        <v>1108</v>
      </c>
      <c r="L3391" s="1" t="s">
        <v>6</v>
      </c>
      <c r="M3391" s="1" t="s">
        <v>120</v>
      </c>
      <c r="N3391" s="1" t="s">
        <v>120</v>
      </c>
      <c r="O3391" s="1" t="s">
        <v>8937</v>
      </c>
      <c r="P3391" s="1" t="s">
        <v>747</v>
      </c>
      <c r="Q3391" s="1" t="s">
        <v>476</v>
      </c>
      <c r="R3391" s="1" t="s">
        <v>488</v>
      </c>
      <c r="S3391" s="1" t="s">
        <v>2</v>
      </c>
      <c r="T3391" s="21">
        <v>0</v>
      </c>
      <c r="U3391" s="21">
        <v>73890</v>
      </c>
      <c r="V3391" s="21">
        <f t="shared" si="210"/>
        <v>73890</v>
      </c>
      <c r="W3391" s="23">
        <f t="shared" si="211"/>
        <v>0</v>
      </c>
      <c r="X3391" s="3">
        <v>0</v>
      </c>
      <c r="Y3391" s="2">
        <v>18876</v>
      </c>
      <c r="Z3391" s="3">
        <f t="shared" si="208"/>
        <v>18876</v>
      </c>
      <c r="AA3391" s="8">
        <f t="shared" si="209"/>
        <v>0</v>
      </c>
    </row>
    <row r="3392" spans="1:27" ht="10.5" x14ac:dyDescent="0.15">
      <c r="A3392" s="1" t="s">
        <v>42382</v>
      </c>
      <c r="B3392" s="1" t="s">
        <v>0</v>
      </c>
      <c r="C3392" s="1" t="s">
        <v>22</v>
      </c>
      <c r="E3392" s="1" t="s">
        <v>42383</v>
      </c>
      <c r="F3392" s="1" t="s">
        <v>2</v>
      </c>
      <c r="G3392" s="1" t="s">
        <v>29656</v>
      </c>
      <c r="H3392" s="1" t="s">
        <v>31657</v>
      </c>
      <c r="I3392" s="1" t="s">
        <v>280</v>
      </c>
      <c r="J3392" s="1" t="s">
        <v>18</v>
      </c>
      <c r="K3392" s="1" t="s">
        <v>4989</v>
      </c>
      <c r="L3392" s="1" t="s">
        <v>6</v>
      </c>
      <c r="M3392" s="1" t="s">
        <v>120</v>
      </c>
      <c r="N3392" s="1" t="s">
        <v>120</v>
      </c>
      <c r="O3392" s="1" t="s">
        <v>7</v>
      </c>
      <c r="P3392" s="1" t="s">
        <v>747</v>
      </c>
      <c r="Q3392" s="1" t="s">
        <v>476</v>
      </c>
      <c r="R3392" s="1" t="s">
        <v>488</v>
      </c>
      <c r="S3392" s="1" t="s">
        <v>42384</v>
      </c>
      <c r="T3392" s="21">
        <v>5.3</v>
      </c>
      <c r="U3392" s="21">
        <v>43544.800000000003</v>
      </c>
      <c r="V3392" s="21">
        <f t="shared" si="210"/>
        <v>43550.100000000006</v>
      </c>
      <c r="W3392" s="23">
        <f t="shared" si="211"/>
        <v>1.2169891687963976E-4</v>
      </c>
      <c r="X3392" s="3">
        <v>0</v>
      </c>
      <c r="Y3392" s="2">
        <v>18823.11</v>
      </c>
      <c r="Z3392" s="3">
        <f t="shared" si="208"/>
        <v>18823.11</v>
      </c>
      <c r="AA3392" s="8">
        <f t="shared" si="209"/>
        <v>0</v>
      </c>
    </row>
    <row r="3393" spans="1:27" ht="10.5" x14ac:dyDescent="0.15">
      <c r="A3393" s="1" t="s">
        <v>30206</v>
      </c>
      <c r="B3393" s="1" t="s">
        <v>0</v>
      </c>
      <c r="C3393" s="1" t="s">
        <v>22</v>
      </c>
      <c r="E3393" s="1" t="s">
        <v>30207</v>
      </c>
      <c r="F3393" s="1" t="s">
        <v>2</v>
      </c>
      <c r="G3393" s="1" t="s">
        <v>25593</v>
      </c>
      <c r="H3393" s="1" t="s">
        <v>30208</v>
      </c>
      <c r="I3393" s="1" t="s">
        <v>5698</v>
      </c>
      <c r="J3393" s="1" t="s">
        <v>156</v>
      </c>
      <c r="K3393" s="1" t="s">
        <v>5699</v>
      </c>
      <c r="L3393" s="1" t="s">
        <v>2</v>
      </c>
      <c r="M3393" s="1" t="s">
        <v>120</v>
      </c>
      <c r="N3393" s="1" t="s">
        <v>120</v>
      </c>
      <c r="O3393" s="1" t="s">
        <v>7</v>
      </c>
      <c r="P3393" s="1" t="s">
        <v>1256</v>
      </c>
      <c r="Q3393" s="1" t="s">
        <v>476</v>
      </c>
      <c r="R3393" s="1" t="s">
        <v>503</v>
      </c>
      <c r="S3393" s="1" t="s">
        <v>2</v>
      </c>
      <c r="T3393" s="21">
        <v>0</v>
      </c>
      <c r="U3393" s="21">
        <v>5760</v>
      </c>
      <c r="V3393" s="21">
        <f t="shared" si="210"/>
        <v>5760</v>
      </c>
      <c r="W3393" s="23">
        <f t="shared" si="211"/>
        <v>0</v>
      </c>
      <c r="X3393" s="3">
        <v>0</v>
      </c>
      <c r="Y3393" s="2">
        <v>18816</v>
      </c>
      <c r="Z3393" s="3">
        <f t="shared" si="208"/>
        <v>18816</v>
      </c>
      <c r="AA3393" s="8">
        <f t="shared" si="209"/>
        <v>0</v>
      </c>
    </row>
    <row r="3394" spans="1:27" ht="10.5" x14ac:dyDescent="0.15">
      <c r="A3394" s="1" t="s">
        <v>46545</v>
      </c>
      <c r="B3394" s="1" t="s">
        <v>0</v>
      </c>
      <c r="C3394" s="1" t="s">
        <v>22</v>
      </c>
      <c r="E3394" s="1" t="s">
        <v>46546</v>
      </c>
      <c r="F3394" s="1" t="s">
        <v>2</v>
      </c>
      <c r="G3394" s="1" t="s">
        <v>43684</v>
      </c>
      <c r="H3394" s="1" t="s">
        <v>43685</v>
      </c>
      <c r="I3394" s="1" t="s">
        <v>43388</v>
      </c>
      <c r="J3394" s="1" t="s">
        <v>781</v>
      </c>
      <c r="K3394" s="1" t="s">
        <v>43389</v>
      </c>
      <c r="L3394" s="1" t="s">
        <v>2</v>
      </c>
      <c r="M3394" s="1" t="s">
        <v>120</v>
      </c>
      <c r="N3394" s="1" t="s">
        <v>120</v>
      </c>
      <c r="O3394" s="1" t="s">
        <v>7</v>
      </c>
      <c r="P3394" s="1" t="s">
        <v>495</v>
      </c>
      <c r="Q3394" s="1" t="s">
        <v>476</v>
      </c>
      <c r="R3394" s="1" t="s">
        <v>488</v>
      </c>
      <c r="S3394" s="1" t="s">
        <v>2</v>
      </c>
      <c r="T3394" s="21">
        <v>0</v>
      </c>
      <c r="U3394" s="21">
        <v>28209</v>
      </c>
      <c r="V3394" s="21">
        <f t="shared" si="210"/>
        <v>28209</v>
      </c>
      <c r="W3394" s="23">
        <f t="shared" si="211"/>
        <v>0</v>
      </c>
      <c r="X3394" s="3">
        <v>0</v>
      </c>
      <c r="Y3394" s="2">
        <v>18800.099999999999</v>
      </c>
      <c r="Z3394" s="3">
        <f t="shared" ref="Z3394:Z3457" si="212">SUM(X3394:Y3394)</f>
        <v>18800.099999999999</v>
      </c>
      <c r="AA3394" s="8">
        <f t="shared" ref="AA3394:AA3457" si="213">X3394/Z3394</f>
        <v>0</v>
      </c>
    </row>
    <row r="3395" spans="1:27" ht="10.5" x14ac:dyDescent="0.15">
      <c r="A3395" s="1" t="s">
        <v>46039</v>
      </c>
      <c r="B3395" s="1" t="s">
        <v>0</v>
      </c>
      <c r="C3395" s="1" t="s">
        <v>22</v>
      </c>
      <c r="E3395" s="1" t="s">
        <v>46040</v>
      </c>
      <c r="F3395" s="1" t="s">
        <v>2</v>
      </c>
      <c r="G3395" s="1" t="s">
        <v>46041</v>
      </c>
      <c r="H3395" s="1" t="s">
        <v>46042</v>
      </c>
      <c r="I3395" s="1" t="s">
        <v>6203</v>
      </c>
      <c r="J3395" s="1" t="s">
        <v>118</v>
      </c>
      <c r="K3395" s="1" t="s">
        <v>1299</v>
      </c>
      <c r="L3395" s="1" t="s">
        <v>6</v>
      </c>
      <c r="M3395" s="1" t="s">
        <v>120</v>
      </c>
      <c r="N3395" s="1" t="s">
        <v>120</v>
      </c>
      <c r="O3395" s="1" t="s">
        <v>8937</v>
      </c>
      <c r="P3395" s="1" t="s">
        <v>894</v>
      </c>
      <c r="Q3395" s="1" t="s">
        <v>476</v>
      </c>
      <c r="R3395" s="1" t="s">
        <v>503</v>
      </c>
      <c r="S3395" s="1" t="s">
        <v>2</v>
      </c>
      <c r="T3395" s="21">
        <v>0</v>
      </c>
      <c r="U3395" s="21">
        <v>32829.449999999997</v>
      </c>
      <c r="V3395" s="21">
        <f t="shared" ref="V3395:V3458" si="214">SUM(T3395:U3395)</f>
        <v>32829.449999999997</v>
      </c>
      <c r="W3395" s="23">
        <f t="shared" ref="W3395:W3458" si="215">T3395/V3395</f>
        <v>0</v>
      </c>
      <c r="X3395" s="3">
        <v>0</v>
      </c>
      <c r="Y3395" s="2">
        <v>19629.169999999998</v>
      </c>
      <c r="Z3395" s="3">
        <f t="shared" si="212"/>
        <v>19629.169999999998</v>
      </c>
      <c r="AA3395" s="8">
        <f t="shared" si="213"/>
        <v>0</v>
      </c>
    </row>
    <row r="3396" spans="1:27" ht="10.5" x14ac:dyDescent="0.15">
      <c r="A3396" s="1" t="s">
        <v>23859</v>
      </c>
      <c r="B3396" s="1" t="s">
        <v>0</v>
      </c>
      <c r="C3396" s="1" t="s">
        <v>22</v>
      </c>
      <c r="E3396" s="1" t="s">
        <v>23860</v>
      </c>
      <c r="F3396" s="1" t="s">
        <v>2</v>
      </c>
      <c r="G3396" s="1" t="s">
        <v>23861</v>
      </c>
      <c r="H3396" s="1" t="s">
        <v>23862</v>
      </c>
      <c r="I3396" s="1" t="s">
        <v>3118</v>
      </c>
      <c r="J3396" s="1" t="s">
        <v>24</v>
      </c>
      <c r="K3396" s="1" t="s">
        <v>3119</v>
      </c>
      <c r="L3396" s="1" t="s">
        <v>6</v>
      </c>
      <c r="M3396" s="1" t="s">
        <v>120</v>
      </c>
      <c r="N3396" s="1" t="s">
        <v>120</v>
      </c>
      <c r="O3396" s="1" t="s">
        <v>7</v>
      </c>
      <c r="P3396" s="1" t="s">
        <v>2446</v>
      </c>
      <c r="Q3396" s="1" t="s">
        <v>476</v>
      </c>
      <c r="R3396" s="1" t="s">
        <v>488</v>
      </c>
      <c r="S3396" s="1" t="s">
        <v>23863</v>
      </c>
      <c r="T3396" s="21">
        <v>0</v>
      </c>
      <c r="U3396" s="21">
        <v>6667.76</v>
      </c>
      <c r="V3396" s="21">
        <f t="shared" si="214"/>
        <v>6667.76</v>
      </c>
      <c r="W3396" s="23">
        <f t="shared" si="215"/>
        <v>0</v>
      </c>
      <c r="X3396" s="3">
        <v>0</v>
      </c>
      <c r="Y3396" s="2">
        <v>18689.650000000001</v>
      </c>
      <c r="Z3396" s="3">
        <f t="shared" si="212"/>
        <v>18689.650000000001</v>
      </c>
      <c r="AA3396" s="8">
        <f t="shared" si="213"/>
        <v>0</v>
      </c>
    </row>
    <row r="3397" spans="1:27" ht="10.5" x14ac:dyDescent="0.15">
      <c r="A3397" s="1" t="s">
        <v>39148</v>
      </c>
      <c r="B3397" s="1" t="s">
        <v>0</v>
      </c>
      <c r="C3397" s="1" t="s">
        <v>22</v>
      </c>
      <c r="E3397" s="1" t="s">
        <v>39149</v>
      </c>
      <c r="F3397" s="1" t="s">
        <v>2</v>
      </c>
      <c r="G3397" s="1" t="s">
        <v>2</v>
      </c>
      <c r="H3397" s="1" t="s">
        <v>38003</v>
      </c>
      <c r="I3397" s="1" t="s">
        <v>153</v>
      </c>
      <c r="J3397" s="1" t="s">
        <v>18</v>
      </c>
      <c r="K3397" s="1" t="s">
        <v>17323</v>
      </c>
      <c r="L3397" s="1" t="s">
        <v>2</v>
      </c>
      <c r="M3397" s="1" t="s">
        <v>120</v>
      </c>
      <c r="N3397" s="1" t="s">
        <v>120</v>
      </c>
      <c r="O3397" s="1" t="s">
        <v>7</v>
      </c>
      <c r="P3397" s="1" t="s">
        <v>579</v>
      </c>
      <c r="Q3397" s="1" t="s">
        <v>476</v>
      </c>
      <c r="R3397" s="1" t="s">
        <v>488</v>
      </c>
      <c r="S3397" s="1" t="s">
        <v>39150</v>
      </c>
      <c r="T3397" s="21">
        <v>0</v>
      </c>
      <c r="U3397" s="21">
        <v>29532.37</v>
      </c>
      <c r="V3397" s="21">
        <f t="shared" si="214"/>
        <v>29532.37</v>
      </c>
      <c r="W3397" s="23">
        <f t="shared" si="215"/>
        <v>0</v>
      </c>
      <c r="X3397" s="3">
        <v>0</v>
      </c>
      <c r="Y3397" s="2">
        <v>18652.919999999998</v>
      </c>
      <c r="Z3397" s="3">
        <f t="shared" si="212"/>
        <v>18652.919999999998</v>
      </c>
      <c r="AA3397" s="8">
        <f t="shared" si="213"/>
        <v>0</v>
      </c>
    </row>
    <row r="3398" spans="1:27" ht="10.5" x14ac:dyDescent="0.15">
      <c r="A3398" s="1" t="s">
        <v>44049</v>
      </c>
      <c r="B3398" s="1" t="s">
        <v>0</v>
      </c>
      <c r="C3398" s="1" t="s">
        <v>22</v>
      </c>
      <c r="E3398" s="1" t="s">
        <v>44050</v>
      </c>
      <c r="F3398" s="1" t="s">
        <v>2</v>
      </c>
      <c r="G3398" s="1" t="s">
        <v>2</v>
      </c>
      <c r="H3398" s="1" t="s">
        <v>44051</v>
      </c>
      <c r="I3398" s="1" t="s">
        <v>3815</v>
      </c>
      <c r="J3398" s="1" t="s">
        <v>118</v>
      </c>
      <c r="K3398" s="1" t="s">
        <v>2023</v>
      </c>
      <c r="L3398" s="1" t="s">
        <v>72</v>
      </c>
      <c r="M3398" s="1" t="s">
        <v>976</v>
      </c>
      <c r="N3398" s="1" t="s">
        <v>1397</v>
      </c>
      <c r="O3398" s="1" t="s">
        <v>7</v>
      </c>
      <c r="P3398" s="1" t="s">
        <v>3402</v>
      </c>
      <c r="Q3398" s="1" t="s">
        <v>476</v>
      </c>
      <c r="R3398" s="1" t="s">
        <v>488</v>
      </c>
      <c r="S3398" s="1" t="s">
        <v>2</v>
      </c>
      <c r="T3398" s="21">
        <v>0</v>
      </c>
      <c r="U3398" s="21">
        <v>27704.77</v>
      </c>
      <c r="V3398" s="21">
        <f t="shared" si="214"/>
        <v>27704.77</v>
      </c>
      <c r="W3398" s="23">
        <f t="shared" si="215"/>
        <v>0</v>
      </c>
      <c r="X3398" s="3">
        <v>0</v>
      </c>
      <c r="Y3398" s="2">
        <v>18743.419999999998</v>
      </c>
      <c r="Z3398" s="3">
        <f t="shared" si="212"/>
        <v>18743.419999999998</v>
      </c>
      <c r="AA3398" s="8">
        <f t="shared" si="213"/>
        <v>0</v>
      </c>
    </row>
    <row r="3399" spans="1:27" ht="10.5" x14ac:dyDescent="0.15">
      <c r="A3399" s="1" t="s">
        <v>28884</v>
      </c>
      <c r="B3399" s="1" t="s">
        <v>0</v>
      </c>
      <c r="C3399" s="1" t="s">
        <v>22</v>
      </c>
      <c r="E3399" s="1" t="s">
        <v>24016</v>
      </c>
      <c r="F3399" s="1" t="s">
        <v>2</v>
      </c>
      <c r="G3399" s="1" t="s">
        <v>24017</v>
      </c>
      <c r="H3399" s="1" t="s">
        <v>28885</v>
      </c>
      <c r="I3399" s="1" t="s">
        <v>28886</v>
      </c>
      <c r="J3399" s="1" t="s">
        <v>104</v>
      </c>
      <c r="K3399" s="1" t="s">
        <v>28887</v>
      </c>
      <c r="L3399" s="1" t="s">
        <v>72</v>
      </c>
      <c r="M3399" s="1" t="s">
        <v>289</v>
      </c>
      <c r="N3399" s="1" t="s">
        <v>6847</v>
      </c>
      <c r="O3399" s="1" t="s">
        <v>7</v>
      </c>
      <c r="P3399" s="1" t="s">
        <v>579</v>
      </c>
      <c r="Q3399" s="1" t="s">
        <v>476</v>
      </c>
      <c r="R3399" s="1" t="s">
        <v>488</v>
      </c>
      <c r="S3399" s="1" t="s">
        <v>28888</v>
      </c>
      <c r="T3399" s="21">
        <v>0</v>
      </c>
      <c r="U3399" s="21">
        <v>10641.54</v>
      </c>
      <c r="V3399" s="21">
        <f t="shared" si="214"/>
        <v>10641.54</v>
      </c>
      <c r="W3399" s="23">
        <f t="shared" si="215"/>
        <v>0</v>
      </c>
      <c r="X3399" s="3">
        <v>0</v>
      </c>
      <c r="Y3399" s="2">
        <v>18639.7</v>
      </c>
      <c r="Z3399" s="3">
        <f t="shared" si="212"/>
        <v>18639.7</v>
      </c>
      <c r="AA3399" s="8">
        <f t="shared" si="213"/>
        <v>0</v>
      </c>
    </row>
    <row r="3400" spans="1:27" ht="10.5" x14ac:dyDescent="0.15">
      <c r="A3400" s="1" t="s">
        <v>26913</v>
      </c>
      <c r="B3400" s="1" t="s">
        <v>0</v>
      </c>
      <c r="C3400" s="1" t="s">
        <v>22</v>
      </c>
      <c r="E3400" s="1" t="s">
        <v>26914</v>
      </c>
      <c r="F3400" s="1" t="s">
        <v>26658</v>
      </c>
      <c r="G3400" s="1" t="s">
        <v>6845</v>
      </c>
      <c r="H3400" s="1" t="s">
        <v>26915</v>
      </c>
      <c r="I3400" s="1" t="s">
        <v>92</v>
      </c>
      <c r="J3400" s="1" t="s">
        <v>93</v>
      </c>
      <c r="K3400" s="1" t="s">
        <v>3263</v>
      </c>
      <c r="L3400" s="1" t="s">
        <v>34</v>
      </c>
      <c r="M3400" s="1" t="s">
        <v>289</v>
      </c>
      <c r="N3400" s="1" t="s">
        <v>6847</v>
      </c>
      <c r="O3400" s="1" t="s">
        <v>7</v>
      </c>
      <c r="P3400" s="1" t="s">
        <v>886</v>
      </c>
      <c r="Q3400" s="1" t="s">
        <v>476</v>
      </c>
      <c r="R3400" s="1" t="s">
        <v>503</v>
      </c>
      <c r="S3400" s="1" t="s">
        <v>2</v>
      </c>
      <c r="T3400" s="21">
        <v>0</v>
      </c>
      <c r="U3400" s="21">
        <v>27528.959999999999</v>
      </c>
      <c r="V3400" s="21">
        <f t="shared" si="214"/>
        <v>27528.959999999999</v>
      </c>
      <c r="W3400" s="23">
        <f t="shared" si="215"/>
        <v>0</v>
      </c>
      <c r="X3400" s="3">
        <v>0</v>
      </c>
      <c r="Y3400" s="2">
        <v>18635.97</v>
      </c>
      <c r="Z3400" s="3">
        <f t="shared" si="212"/>
        <v>18635.97</v>
      </c>
      <c r="AA3400" s="8">
        <f t="shared" si="213"/>
        <v>0</v>
      </c>
    </row>
    <row r="3401" spans="1:27" ht="10.5" x14ac:dyDescent="0.15">
      <c r="A3401" s="1" t="s">
        <v>30067</v>
      </c>
      <c r="B3401" s="1" t="s">
        <v>0</v>
      </c>
      <c r="C3401" s="1" t="s">
        <v>22</v>
      </c>
      <c r="E3401" s="1" t="s">
        <v>30068</v>
      </c>
      <c r="F3401" s="1" t="s">
        <v>2</v>
      </c>
      <c r="G3401" s="1" t="s">
        <v>30069</v>
      </c>
      <c r="H3401" s="1" t="s">
        <v>30070</v>
      </c>
      <c r="I3401" s="1" t="s">
        <v>30071</v>
      </c>
      <c r="J3401" s="1" t="s">
        <v>167</v>
      </c>
      <c r="K3401" s="1" t="s">
        <v>27519</v>
      </c>
      <c r="L3401" s="1" t="s">
        <v>34</v>
      </c>
      <c r="M3401" s="1" t="s">
        <v>120</v>
      </c>
      <c r="N3401" s="1" t="s">
        <v>120</v>
      </c>
      <c r="O3401" s="1" t="s">
        <v>7</v>
      </c>
      <c r="P3401" s="1" t="s">
        <v>2379</v>
      </c>
      <c r="Q3401" s="1" t="s">
        <v>476</v>
      </c>
      <c r="R3401" s="1" t="s">
        <v>477</v>
      </c>
      <c r="S3401" s="1" t="s">
        <v>30072</v>
      </c>
      <c r="T3401" s="21">
        <v>0</v>
      </c>
      <c r="U3401" s="21">
        <v>41505.31</v>
      </c>
      <c r="V3401" s="21">
        <f t="shared" si="214"/>
        <v>41505.31</v>
      </c>
      <c r="W3401" s="23">
        <f t="shared" si="215"/>
        <v>0</v>
      </c>
      <c r="X3401" s="3">
        <v>0</v>
      </c>
      <c r="Y3401" s="2">
        <v>18633.7</v>
      </c>
      <c r="Z3401" s="3">
        <f t="shared" si="212"/>
        <v>18633.7</v>
      </c>
      <c r="AA3401" s="8">
        <f t="shared" si="213"/>
        <v>0</v>
      </c>
    </row>
    <row r="3402" spans="1:27" ht="10.5" x14ac:dyDescent="0.15">
      <c r="A3402" s="1" t="s">
        <v>20291</v>
      </c>
      <c r="B3402" s="1" t="s">
        <v>0</v>
      </c>
      <c r="C3402" s="1" t="s">
        <v>22</v>
      </c>
      <c r="E3402" s="1" t="s">
        <v>20292</v>
      </c>
      <c r="F3402" s="1" t="s">
        <v>2</v>
      </c>
      <c r="G3402" s="1" t="s">
        <v>3615</v>
      </c>
      <c r="H3402" s="1" t="s">
        <v>20293</v>
      </c>
      <c r="I3402" s="1" t="s">
        <v>59</v>
      </c>
      <c r="J3402" s="1" t="s">
        <v>24</v>
      </c>
      <c r="K3402" s="1" t="s">
        <v>1622</v>
      </c>
      <c r="L3402" s="1" t="s">
        <v>6</v>
      </c>
      <c r="M3402" s="1" t="s">
        <v>120</v>
      </c>
      <c r="N3402" s="1" t="s">
        <v>3615</v>
      </c>
      <c r="O3402" s="1" t="s">
        <v>7</v>
      </c>
      <c r="P3402" s="1" t="s">
        <v>1256</v>
      </c>
      <c r="Q3402" s="1" t="s">
        <v>476</v>
      </c>
      <c r="R3402" s="1" t="s">
        <v>503</v>
      </c>
      <c r="S3402" s="1" t="s">
        <v>2</v>
      </c>
      <c r="T3402" s="21">
        <v>0</v>
      </c>
      <c r="U3402" s="21">
        <v>40571.440000000002</v>
      </c>
      <c r="V3402" s="21">
        <f t="shared" si="214"/>
        <v>40571.440000000002</v>
      </c>
      <c r="W3402" s="23">
        <f t="shared" si="215"/>
        <v>0</v>
      </c>
      <c r="X3402" s="3">
        <v>0</v>
      </c>
      <c r="Y3402" s="2">
        <v>20424.46</v>
      </c>
      <c r="Z3402" s="3">
        <f t="shared" si="212"/>
        <v>20424.46</v>
      </c>
      <c r="AA3402" s="8">
        <f t="shared" si="213"/>
        <v>0</v>
      </c>
    </row>
    <row r="3403" spans="1:27" ht="10.5" x14ac:dyDescent="0.15">
      <c r="A3403" s="1" t="s">
        <v>42474</v>
      </c>
      <c r="B3403" s="1" t="s">
        <v>0</v>
      </c>
      <c r="C3403" s="1" t="s">
        <v>22</v>
      </c>
      <c r="E3403" s="1" t="s">
        <v>42475</v>
      </c>
      <c r="F3403" s="1" t="s">
        <v>2</v>
      </c>
      <c r="G3403" s="1" t="s">
        <v>2</v>
      </c>
      <c r="H3403" s="1" t="s">
        <v>42476</v>
      </c>
      <c r="I3403" s="1" t="s">
        <v>17</v>
      </c>
      <c r="J3403" s="1" t="s">
        <v>18</v>
      </c>
      <c r="K3403" s="1" t="s">
        <v>2788</v>
      </c>
      <c r="L3403" s="1" t="s">
        <v>6</v>
      </c>
      <c r="M3403" s="1" t="s">
        <v>120</v>
      </c>
      <c r="N3403" s="1" t="s">
        <v>120</v>
      </c>
      <c r="O3403" s="1" t="s">
        <v>8937</v>
      </c>
      <c r="P3403" s="1" t="s">
        <v>747</v>
      </c>
      <c r="Q3403" s="1" t="s">
        <v>476</v>
      </c>
      <c r="R3403" s="1" t="s">
        <v>488</v>
      </c>
      <c r="S3403" s="1" t="s">
        <v>2</v>
      </c>
      <c r="T3403" s="21">
        <v>0</v>
      </c>
      <c r="U3403" s="21">
        <v>42066</v>
      </c>
      <c r="V3403" s="21">
        <f t="shared" si="214"/>
        <v>42066</v>
      </c>
      <c r="W3403" s="23">
        <f t="shared" si="215"/>
        <v>0</v>
      </c>
      <c r="X3403" s="3">
        <v>0</v>
      </c>
      <c r="Y3403" s="2">
        <v>18612</v>
      </c>
      <c r="Z3403" s="3">
        <f t="shared" si="212"/>
        <v>18612</v>
      </c>
      <c r="AA3403" s="8">
        <f t="shared" si="213"/>
        <v>0</v>
      </c>
    </row>
    <row r="3404" spans="1:27" ht="10.5" x14ac:dyDescent="0.15">
      <c r="A3404" s="1" t="s">
        <v>21692</v>
      </c>
      <c r="B3404" s="1" t="s">
        <v>0</v>
      </c>
      <c r="C3404" s="1" t="s">
        <v>22</v>
      </c>
      <c r="E3404" s="1" t="s">
        <v>21693</v>
      </c>
      <c r="F3404" s="1" t="s">
        <v>2</v>
      </c>
      <c r="G3404" s="1" t="s">
        <v>8971</v>
      </c>
      <c r="H3404" s="1" t="s">
        <v>21694</v>
      </c>
      <c r="I3404" s="1" t="s">
        <v>962</v>
      </c>
      <c r="J3404" s="1" t="s">
        <v>24</v>
      </c>
      <c r="K3404" s="1" t="s">
        <v>963</v>
      </c>
      <c r="L3404" s="1" t="s">
        <v>6</v>
      </c>
      <c r="M3404" s="1" t="s">
        <v>120</v>
      </c>
      <c r="N3404" s="1" t="s">
        <v>120</v>
      </c>
      <c r="O3404" s="1" t="s">
        <v>7</v>
      </c>
      <c r="P3404" s="1" t="s">
        <v>1899</v>
      </c>
      <c r="Q3404" s="1" t="s">
        <v>476</v>
      </c>
      <c r="R3404" s="1" t="s">
        <v>477</v>
      </c>
      <c r="S3404" s="1" t="s">
        <v>2</v>
      </c>
      <c r="T3404" s="21">
        <v>0</v>
      </c>
      <c r="U3404" s="21">
        <v>25032</v>
      </c>
      <c r="V3404" s="21">
        <f t="shared" si="214"/>
        <v>25032</v>
      </c>
      <c r="W3404" s="23">
        <f t="shared" si="215"/>
        <v>0</v>
      </c>
      <c r="X3404" s="3">
        <v>0</v>
      </c>
      <c r="Y3404" s="2">
        <v>18600</v>
      </c>
      <c r="Z3404" s="3">
        <f t="shared" si="212"/>
        <v>18600</v>
      </c>
      <c r="AA3404" s="8">
        <f t="shared" si="213"/>
        <v>0</v>
      </c>
    </row>
    <row r="3405" spans="1:27" ht="10.5" x14ac:dyDescent="0.15">
      <c r="A3405" s="1" t="s">
        <v>44402</v>
      </c>
      <c r="B3405" s="1" t="s">
        <v>0</v>
      </c>
      <c r="C3405" s="1" t="s">
        <v>22</v>
      </c>
      <c r="E3405" s="1" t="s">
        <v>38429</v>
      </c>
      <c r="F3405" s="1" t="s">
        <v>2</v>
      </c>
      <c r="G3405" s="1" t="s">
        <v>38430</v>
      </c>
      <c r="H3405" s="1" t="s">
        <v>44403</v>
      </c>
      <c r="I3405" s="1" t="s">
        <v>5945</v>
      </c>
      <c r="J3405" s="1" t="s">
        <v>162</v>
      </c>
      <c r="K3405" s="1" t="s">
        <v>28694</v>
      </c>
      <c r="L3405" s="1" t="s">
        <v>2</v>
      </c>
      <c r="M3405" s="1" t="s">
        <v>120</v>
      </c>
      <c r="N3405" s="1" t="s">
        <v>120</v>
      </c>
      <c r="O3405" s="1" t="s">
        <v>7</v>
      </c>
      <c r="P3405" s="1" t="s">
        <v>2379</v>
      </c>
      <c r="Q3405" s="1" t="s">
        <v>476</v>
      </c>
      <c r="R3405" s="1" t="s">
        <v>477</v>
      </c>
      <c r="S3405" s="1" t="s">
        <v>2</v>
      </c>
      <c r="T3405" s="21">
        <v>0</v>
      </c>
      <c r="U3405" s="21">
        <v>31110</v>
      </c>
      <c r="V3405" s="21">
        <f t="shared" si="214"/>
        <v>31110</v>
      </c>
      <c r="W3405" s="23">
        <f t="shared" si="215"/>
        <v>0</v>
      </c>
      <c r="X3405" s="3">
        <v>0</v>
      </c>
      <c r="Y3405" s="2">
        <v>18600</v>
      </c>
      <c r="Z3405" s="3">
        <f t="shared" si="212"/>
        <v>18600</v>
      </c>
      <c r="AA3405" s="8">
        <f t="shared" si="213"/>
        <v>0</v>
      </c>
    </row>
    <row r="3406" spans="1:27" ht="10.5" x14ac:dyDescent="0.15">
      <c r="A3406" s="1" t="s">
        <v>18763</v>
      </c>
      <c r="B3406" s="1" t="s">
        <v>0</v>
      </c>
      <c r="C3406" s="1" t="s">
        <v>22</v>
      </c>
      <c r="E3406" s="1" t="s">
        <v>26042</v>
      </c>
      <c r="F3406" s="1" t="s">
        <v>2</v>
      </c>
      <c r="G3406" s="1" t="s">
        <v>26043</v>
      </c>
      <c r="H3406" s="1" t="s">
        <v>26044</v>
      </c>
      <c r="I3406" s="1" t="s">
        <v>542</v>
      </c>
      <c r="J3406" s="1" t="s">
        <v>1710</v>
      </c>
      <c r="K3406" s="1" t="s">
        <v>4134</v>
      </c>
      <c r="L3406" s="1" t="s">
        <v>2</v>
      </c>
      <c r="M3406" s="1" t="s">
        <v>120</v>
      </c>
      <c r="N3406" s="1" t="s">
        <v>120</v>
      </c>
      <c r="O3406" s="1" t="s">
        <v>7</v>
      </c>
      <c r="P3406" s="1" t="s">
        <v>894</v>
      </c>
      <c r="Q3406" s="1" t="s">
        <v>476</v>
      </c>
      <c r="R3406" s="1" t="s">
        <v>503</v>
      </c>
      <c r="S3406" s="1" t="s">
        <v>26045</v>
      </c>
      <c r="T3406" s="21">
        <v>0</v>
      </c>
      <c r="U3406" s="21">
        <v>28420.73</v>
      </c>
      <c r="V3406" s="21">
        <f t="shared" si="214"/>
        <v>28420.73</v>
      </c>
      <c r="W3406" s="23">
        <f t="shared" si="215"/>
        <v>0</v>
      </c>
      <c r="X3406" s="3">
        <v>0</v>
      </c>
      <c r="Y3406" s="2">
        <v>18580.07</v>
      </c>
      <c r="Z3406" s="3">
        <f t="shared" si="212"/>
        <v>18580.07</v>
      </c>
      <c r="AA3406" s="8">
        <f t="shared" si="213"/>
        <v>0</v>
      </c>
    </row>
    <row r="3407" spans="1:27" ht="10.5" x14ac:dyDescent="0.15">
      <c r="A3407" s="1" t="s">
        <v>33711</v>
      </c>
      <c r="B3407" s="1" t="s">
        <v>0</v>
      </c>
      <c r="C3407" s="1" t="s">
        <v>22</v>
      </c>
      <c r="E3407" s="1" t="s">
        <v>33712</v>
      </c>
      <c r="F3407" s="1" t="s">
        <v>26783</v>
      </c>
      <c r="G3407" s="1" t="s">
        <v>6845</v>
      </c>
      <c r="H3407" s="1" t="s">
        <v>33713</v>
      </c>
      <c r="I3407" s="1" t="s">
        <v>33714</v>
      </c>
      <c r="J3407" s="1" t="s">
        <v>4</v>
      </c>
      <c r="K3407" s="1" t="s">
        <v>33715</v>
      </c>
      <c r="L3407" s="1" t="s">
        <v>72</v>
      </c>
      <c r="M3407" s="1" t="s">
        <v>289</v>
      </c>
      <c r="N3407" s="1" t="s">
        <v>6847</v>
      </c>
      <c r="O3407" s="1" t="s">
        <v>7</v>
      </c>
      <c r="P3407" s="1" t="s">
        <v>1194</v>
      </c>
      <c r="Q3407" s="1" t="s">
        <v>476</v>
      </c>
      <c r="R3407" s="1" t="s">
        <v>477</v>
      </c>
      <c r="S3407" s="1" t="s">
        <v>2</v>
      </c>
      <c r="T3407" s="21">
        <v>0</v>
      </c>
      <c r="U3407" s="21">
        <v>22370.85</v>
      </c>
      <c r="V3407" s="21">
        <f t="shared" si="214"/>
        <v>22370.85</v>
      </c>
      <c r="W3407" s="23">
        <f t="shared" si="215"/>
        <v>0</v>
      </c>
      <c r="X3407" s="3">
        <v>0</v>
      </c>
      <c r="Y3407" s="2">
        <v>18575.64</v>
      </c>
      <c r="Z3407" s="3">
        <f t="shared" si="212"/>
        <v>18575.64</v>
      </c>
      <c r="AA3407" s="8">
        <f t="shared" si="213"/>
        <v>0</v>
      </c>
    </row>
    <row r="3408" spans="1:27" ht="10.5" x14ac:dyDescent="0.15">
      <c r="A3408" s="1" t="s">
        <v>32066</v>
      </c>
      <c r="B3408" s="1" t="s">
        <v>0</v>
      </c>
      <c r="C3408" s="1" t="s">
        <v>22</v>
      </c>
      <c r="E3408" s="1" t="s">
        <v>32067</v>
      </c>
      <c r="F3408" s="1" t="s">
        <v>2</v>
      </c>
      <c r="G3408" s="1" t="s">
        <v>24965</v>
      </c>
      <c r="H3408" s="1" t="s">
        <v>32068</v>
      </c>
      <c r="I3408" s="1" t="s">
        <v>21394</v>
      </c>
      <c r="J3408" s="1" t="s">
        <v>49</v>
      </c>
      <c r="K3408" s="1" t="s">
        <v>21395</v>
      </c>
      <c r="L3408" s="1" t="s">
        <v>34</v>
      </c>
      <c r="M3408" s="1" t="s">
        <v>289</v>
      </c>
      <c r="N3408" s="1" t="s">
        <v>6847</v>
      </c>
      <c r="O3408" s="1" t="s">
        <v>7</v>
      </c>
      <c r="P3408" s="1" t="s">
        <v>487</v>
      </c>
      <c r="Q3408" s="1" t="s">
        <v>476</v>
      </c>
      <c r="R3408" s="1" t="s">
        <v>488</v>
      </c>
      <c r="S3408" s="1" t="s">
        <v>2</v>
      </c>
      <c r="T3408" s="21">
        <v>0</v>
      </c>
      <c r="U3408" s="21">
        <v>16334.25</v>
      </c>
      <c r="V3408" s="21">
        <f t="shared" si="214"/>
        <v>16334.25</v>
      </c>
      <c r="W3408" s="23">
        <f t="shared" si="215"/>
        <v>0</v>
      </c>
      <c r="X3408" s="3">
        <v>0</v>
      </c>
      <c r="Y3408" s="2">
        <v>18532.060000000001</v>
      </c>
      <c r="Z3408" s="3">
        <f t="shared" si="212"/>
        <v>18532.060000000001</v>
      </c>
      <c r="AA3408" s="8">
        <f t="shared" si="213"/>
        <v>0</v>
      </c>
    </row>
    <row r="3409" spans="1:27" ht="10.5" x14ac:dyDescent="0.15">
      <c r="A3409" s="1" t="s">
        <v>46177</v>
      </c>
      <c r="B3409" s="1" t="s">
        <v>0</v>
      </c>
      <c r="C3409" s="1" t="s">
        <v>22</v>
      </c>
      <c r="E3409" s="1" t="s">
        <v>46178</v>
      </c>
      <c r="F3409" s="1" t="s">
        <v>2</v>
      </c>
      <c r="G3409" s="1" t="s">
        <v>2</v>
      </c>
      <c r="H3409" s="1" t="s">
        <v>46179</v>
      </c>
      <c r="I3409" s="1" t="s">
        <v>46180</v>
      </c>
      <c r="J3409" s="1" t="s">
        <v>126</v>
      </c>
      <c r="K3409" s="1" t="s">
        <v>36416</v>
      </c>
      <c r="L3409" s="1" t="s">
        <v>6</v>
      </c>
      <c r="M3409" s="1" t="s">
        <v>120</v>
      </c>
      <c r="N3409" s="1" t="s">
        <v>120</v>
      </c>
      <c r="O3409" s="1" t="s">
        <v>7</v>
      </c>
      <c r="P3409" s="1" t="s">
        <v>761</v>
      </c>
      <c r="Q3409" s="1" t="s">
        <v>476</v>
      </c>
      <c r="R3409" s="1" t="s">
        <v>488</v>
      </c>
      <c r="S3409" s="1" t="s">
        <v>2</v>
      </c>
      <c r="T3409" s="21">
        <v>0</v>
      </c>
      <c r="U3409" s="21">
        <v>45744</v>
      </c>
      <c r="V3409" s="21">
        <f t="shared" si="214"/>
        <v>45744</v>
      </c>
      <c r="W3409" s="23">
        <f t="shared" si="215"/>
        <v>0</v>
      </c>
      <c r="X3409" s="3">
        <v>0</v>
      </c>
      <c r="Y3409" s="2">
        <v>18492</v>
      </c>
      <c r="Z3409" s="3">
        <f t="shared" si="212"/>
        <v>18492</v>
      </c>
      <c r="AA3409" s="8">
        <f t="shared" si="213"/>
        <v>0</v>
      </c>
    </row>
    <row r="3410" spans="1:27" ht="10.5" x14ac:dyDescent="0.15">
      <c r="A3410" s="1" t="s">
        <v>37093</v>
      </c>
      <c r="B3410" s="1" t="s">
        <v>0</v>
      </c>
      <c r="C3410" s="1" t="s">
        <v>22</v>
      </c>
      <c r="E3410" s="1" t="s">
        <v>37094</v>
      </c>
      <c r="F3410" s="1" t="s">
        <v>2</v>
      </c>
      <c r="G3410" s="1" t="s">
        <v>2</v>
      </c>
      <c r="H3410" s="1" t="s">
        <v>37095</v>
      </c>
      <c r="I3410" s="1" t="s">
        <v>1701</v>
      </c>
      <c r="J3410" s="1" t="s">
        <v>24</v>
      </c>
      <c r="K3410" s="1" t="s">
        <v>37096</v>
      </c>
      <c r="L3410" s="1" t="s">
        <v>72</v>
      </c>
      <c r="M3410" s="1" t="s">
        <v>976</v>
      </c>
      <c r="N3410" s="1" t="s">
        <v>977</v>
      </c>
      <c r="O3410" s="1" t="s">
        <v>7</v>
      </c>
      <c r="P3410" s="1" t="s">
        <v>978</v>
      </c>
      <c r="Q3410" s="1" t="s">
        <v>140</v>
      </c>
      <c r="R3410" s="1" t="s">
        <v>141</v>
      </c>
      <c r="S3410" s="1" t="s">
        <v>2</v>
      </c>
      <c r="T3410" s="21">
        <v>0</v>
      </c>
      <c r="U3410" s="21">
        <v>18461.599999999999</v>
      </c>
      <c r="V3410" s="21">
        <f t="shared" si="214"/>
        <v>18461.599999999999</v>
      </c>
      <c r="W3410" s="23">
        <f t="shared" si="215"/>
        <v>0</v>
      </c>
      <c r="X3410" s="3">
        <v>0</v>
      </c>
      <c r="Y3410" s="2">
        <v>19889.73</v>
      </c>
      <c r="Z3410" s="3">
        <f t="shared" si="212"/>
        <v>19889.73</v>
      </c>
      <c r="AA3410" s="8">
        <f t="shared" si="213"/>
        <v>0</v>
      </c>
    </row>
    <row r="3411" spans="1:27" ht="10.5" x14ac:dyDescent="0.15">
      <c r="A3411" s="1" t="s">
        <v>29065</v>
      </c>
      <c r="B3411" s="1" t="s">
        <v>0</v>
      </c>
      <c r="C3411" s="1" t="s">
        <v>22</v>
      </c>
      <c r="E3411" s="1" t="s">
        <v>29066</v>
      </c>
      <c r="F3411" s="1" t="s">
        <v>2</v>
      </c>
      <c r="G3411" s="1" t="s">
        <v>2</v>
      </c>
      <c r="H3411" s="1" t="s">
        <v>29067</v>
      </c>
      <c r="I3411" s="1" t="s">
        <v>16880</v>
      </c>
      <c r="J3411" s="1" t="s">
        <v>24</v>
      </c>
      <c r="K3411" s="1" t="s">
        <v>16881</v>
      </c>
      <c r="L3411" s="1" t="s">
        <v>2</v>
      </c>
      <c r="M3411" s="1" t="s">
        <v>120</v>
      </c>
      <c r="N3411" s="1" t="s">
        <v>120</v>
      </c>
      <c r="O3411" s="1" t="s">
        <v>7</v>
      </c>
      <c r="P3411" s="1" t="s">
        <v>1256</v>
      </c>
      <c r="Q3411" s="1" t="s">
        <v>476</v>
      </c>
      <c r="R3411" s="1" t="s">
        <v>503</v>
      </c>
      <c r="S3411" s="1" t="s">
        <v>29068</v>
      </c>
      <c r="T3411" s="21">
        <v>215.85</v>
      </c>
      <c r="U3411" s="21">
        <v>44141.599999999999</v>
      </c>
      <c r="V3411" s="21">
        <f t="shared" si="214"/>
        <v>44357.45</v>
      </c>
      <c r="W3411" s="23">
        <f t="shared" si="215"/>
        <v>4.8661498801216034E-3</v>
      </c>
      <c r="X3411" s="3">
        <v>0</v>
      </c>
      <c r="Y3411" s="2">
        <v>18419.62</v>
      </c>
      <c r="Z3411" s="3">
        <f t="shared" si="212"/>
        <v>18419.62</v>
      </c>
      <c r="AA3411" s="8">
        <f t="shared" si="213"/>
        <v>0</v>
      </c>
    </row>
    <row r="3412" spans="1:27" ht="10.5" x14ac:dyDescent="0.15">
      <c r="A3412" s="1" t="s">
        <v>43146</v>
      </c>
      <c r="B3412" s="1" t="s">
        <v>0</v>
      </c>
      <c r="C3412" s="1" t="s">
        <v>22</v>
      </c>
      <c r="E3412" s="1" t="s">
        <v>40840</v>
      </c>
      <c r="F3412" s="1" t="s">
        <v>2</v>
      </c>
      <c r="G3412" s="1" t="s">
        <v>43147</v>
      </c>
      <c r="H3412" s="1" t="s">
        <v>43148</v>
      </c>
      <c r="I3412" s="1" t="s">
        <v>29960</v>
      </c>
      <c r="J3412" s="1" t="s">
        <v>51</v>
      </c>
      <c r="K3412" s="1" t="s">
        <v>34316</v>
      </c>
      <c r="L3412" s="1" t="s">
        <v>6</v>
      </c>
      <c r="M3412" s="1" t="s">
        <v>120</v>
      </c>
      <c r="N3412" s="1" t="s">
        <v>3615</v>
      </c>
      <c r="O3412" s="1" t="s">
        <v>7</v>
      </c>
      <c r="P3412" s="1" t="s">
        <v>894</v>
      </c>
      <c r="Q3412" s="1" t="s">
        <v>476</v>
      </c>
      <c r="R3412" s="1" t="s">
        <v>503</v>
      </c>
      <c r="S3412" s="1" t="s">
        <v>2</v>
      </c>
      <c r="T3412" s="21">
        <v>0</v>
      </c>
      <c r="U3412" s="21">
        <v>63240.49</v>
      </c>
      <c r="V3412" s="21">
        <f t="shared" si="214"/>
        <v>63240.49</v>
      </c>
      <c r="W3412" s="23">
        <f t="shared" si="215"/>
        <v>0</v>
      </c>
      <c r="X3412" s="3">
        <v>0</v>
      </c>
      <c r="Y3412" s="2">
        <v>18373.599999999999</v>
      </c>
      <c r="Z3412" s="3">
        <f t="shared" si="212"/>
        <v>18373.599999999999</v>
      </c>
      <c r="AA3412" s="8">
        <f t="shared" si="213"/>
        <v>0</v>
      </c>
    </row>
    <row r="3413" spans="1:27" ht="10.5" x14ac:dyDescent="0.15">
      <c r="A3413" s="1" t="s">
        <v>29013</v>
      </c>
      <c r="B3413" s="1" t="s">
        <v>0</v>
      </c>
      <c r="C3413" s="1" t="s">
        <v>22</v>
      </c>
      <c r="E3413" s="1" t="s">
        <v>29014</v>
      </c>
      <c r="F3413" s="1" t="s">
        <v>2</v>
      </c>
      <c r="G3413" s="1" t="s">
        <v>2053</v>
      </c>
      <c r="H3413" s="1" t="s">
        <v>29015</v>
      </c>
      <c r="I3413" s="1" t="s">
        <v>931</v>
      </c>
      <c r="J3413" s="1" t="s">
        <v>93</v>
      </c>
      <c r="K3413" s="1" t="s">
        <v>1364</v>
      </c>
      <c r="L3413" s="1" t="s">
        <v>2</v>
      </c>
      <c r="M3413" s="1" t="s">
        <v>120</v>
      </c>
      <c r="N3413" s="1" t="s">
        <v>120</v>
      </c>
      <c r="O3413" s="1" t="s">
        <v>7</v>
      </c>
      <c r="P3413" s="1" t="s">
        <v>495</v>
      </c>
      <c r="Q3413" s="1" t="s">
        <v>476</v>
      </c>
      <c r="R3413" s="1" t="s">
        <v>488</v>
      </c>
      <c r="S3413" s="1" t="s">
        <v>29016</v>
      </c>
      <c r="T3413" s="21">
        <v>0</v>
      </c>
      <c r="U3413" s="21">
        <v>32585.01</v>
      </c>
      <c r="V3413" s="21">
        <f t="shared" si="214"/>
        <v>32585.01</v>
      </c>
      <c r="W3413" s="23">
        <f t="shared" si="215"/>
        <v>0</v>
      </c>
      <c r="X3413" s="3">
        <v>0</v>
      </c>
      <c r="Y3413" s="2">
        <v>18350.740000000002</v>
      </c>
      <c r="Z3413" s="3">
        <f t="shared" si="212"/>
        <v>18350.740000000002</v>
      </c>
      <c r="AA3413" s="8">
        <f t="shared" si="213"/>
        <v>0</v>
      </c>
    </row>
    <row r="3414" spans="1:27" ht="10.5" x14ac:dyDescent="0.15">
      <c r="A3414" s="1" t="s">
        <v>42657</v>
      </c>
      <c r="B3414" s="1" t="s">
        <v>0</v>
      </c>
      <c r="C3414" s="1" t="s">
        <v>22</v>
      </c>
      <c r="E3414" s="1" t="s">
        <v>42658</v>
      </c>
      <c r="F3414" s="1" t="s">
        <v>2</v>
      </c>
      <c r="G3414" s="1" t="s">
        <v>2</v>
      </c>
      <c r="H3414" s="1" t="s">
        <v>42659</v>
      </c>
      <c r="I3414" s="1" t="s">
        <v>936</v>
      </c>
      <c r="J3414" s="1" t="s">
        <v>53</v>
      </c>
      <c r="K3414" s="1" t="s">
        <v>15983</v>
      </c>
      <c r="L3414" s="1" t="s">
        <v>2</v>
      </c>
      <c r="M3414" s="1" t="s">
        <v>120</v>
      </c>
      <c r="N3414" s="1" t="s">
        <v>120</v>
      </c>
      <c r="O3414" s="1" t="s">
        <v>191</v>
      </c>
      <c r="P3414" s="1" t="s">
        <v>2379</v>
      </c>
      <c r="Q3414" s="1" t="s">
        <v>476</v>
      </c>
      <c r="R3414" s="1" t="s">
        <v>477</v>
      </c>
      <c r="S3414" s="1" t="s">
        <v>2</v>
      </c>
      <c r="T3414" s="21">
        <v>0</v>
      </c>
      <c r="U3414" s="21">
        <v>9504</v>
      </c>
      <c r="V3414" s="21">
        <f t="shared" si="214"/>
        <v>9504</v>
      </c>
      <c r="W3414" s="23">
        <f t="shared" si="215"/>
        <v>0</v>
      </c>
      <c r="X3414" s="3">
        <v>0</v>
      </c>
      <c r="Y3414" s="2">
        <v>18348</v>
      </c>
      <c r="Z3414" s="3">
        <f t="shared" si="212"/>
        <v>18348</v>
      </c>
      <c r="AA3414" s="8">
        <f t="shared" si="213"/>
        <v>0</v>
      </c>
    </row>
    <row r="3415" spans="1:27" ht="10.5" x14ac:dyDescent="0.15">
      <c r="A3415" s="1" t="s">
        <v>18847</v>
      </c>
      <c r="B3415" s="1" t="s">
        <v>0</v>
      </c>
      <c r="C3415" s="1" t="s">
        <v>22</v>
      </c>
      <c r="E3415" s="1" t="s">
        <v>18848</v>
      </c>
      <c r="F3415" s="1" t="s">
        <v>2</v>
      </c>
      <c r="G3415" s="1" t="s">
        <v>2</v>
      </c>
      <c r="H3415" s="1" t="s">
        <v>18849</v>
      </c>
      <c r="I3415" s="1" t="s">
        <v>363</v>
      </c>
      <c r="J3415" s="1" t="s">
        <v>24</v>
      </c>
      <c r="K3415" s="1" t="s">
        <v>9181</v>
      </c>
      <c r="L3415" s="1" t="s">
        <v>72</v>
      </c>
      <c r="M3415" s="1" t="s">
        <v>976</v>
      </c>
      <c r="N3415" s="1" t="s">
        <v>977</v>
      </c>
      <c r="O3415" s="1" t="s">
        <v>7</v>
      </c>
      <c r="P3415" s="1" t="s">
        <v>978</v>
      </c>
      <c r="Q3415" s="1" t="s">
        <v>140</v>
      </c>
      <c r="R3415" s="1" t="s">
        <v>141</v>
      </c>
      <c r="S3415" s="1" t="s">
        <v>2</v>
      </c>
      <c r="T3415" s="21">
        <v>0</v>
      </c>
      <c r="U3415" s="21">
        <v>19176.22</v>
      </c>
      <c r="V3415" s="21">
        <f t="shared" si="214"/>
        <v>19176.22</v>
      </c>
      <c r="W3415" s="23">
        <f t="shared" si="215"/>
        <v>0</v>
      </c>
      <c r="X3415" s="3">
        <v>0</v>
      </c>
      <c r="Y3415" s="2">
        <v>18316.04</v>
      </c>
      <c r="Z3415" s="3">
        <f t="shared" si="212"/>
        <v>18316.04</v>
      </c>
      <c r="AA3415" s="8">
        <f t="shared" si="213"/>
        <v>0</v>
      </c>
    </row>
    <row r="3416" spans="1:27" ht="10.5" x14ac:dyDescent="0.15">
      <c r="A3416" s="1" t="s">
        <v>33595</v>
      </c>
      <c r="B3416" s="1" t="s">
        <v>0</v>
      </c>
      <c r="C3416" s="1" t="s">
        <v>22</v>
      </c>
      <c r="E3416" s="1" t="s">
        <v>33596</v>
      </c>
      <c r="F3416" s="1" t="s">
        <v>26658</v>
      </c>
      <c r="G3416" s="1" t="s">
        <v>6845</v>
      </c>
      <c r="H3416" s="1" t="s">
        <v>33597</v>
      </c>
      <c r="I3416" s="1" t="s">
        <v>92</v>
      </c>
      <c r="J3416" s="1" t="s">
        <v>93</v>
      </c>
      <c r="K3416" s="1" t="s">
        <v>94</v>
      </c>
      <c r="L3416" s="1" t="s">
        <v>12502</v>
      </c>
      <c r="M3416" s="1" t="s">
        <v>289</v>
      </c>
      <c r="N3416" s="1" t="s">
        <v>6847</v>
      </c>
      <c r="O3416" s="1" t="s">
        <v>7</v>
      </c>
      <c r="P3416" s="1" t="s">
        <v>886</v>
      </c>
      <c r="Q3416" s="1" t="s">
        <v>476</v>
      </c>
      <c r="R3416" s="1" t="s">
        <v>503</v>
      </c>
      <c r="S3416" s="1" t="s">
        <v>2</v>
      </c>
      <c r="T3416" s="21">
        <v>0</v>
      </c>
      <c r="U3416" s="21">
        <v>20848.740000000002</v>
      </c>
      <c r="V3416" s="21">
        <f t="shared" si="214"/>
        <v>20848.740000000002</v>
      </c>
      <c r="W3416" s="23">
        <f t="shared" si="215"/>
        <v>0</v>
      </c>
      <c r="X3416" s="3">
        <v>0</v>
      </c>
      <c r="Y3416" s="2">
        <v>18276.12</v>
      </c>
      <c r="Z3416" s="3">
        <f t="shared" si="212"/>
        <v>18276.12</v>
      </c>
      <c r="AA3416" s="8">
        <f t="shared" si="213"/>
        <v>0</v>
      </c>
    </row>
    <row r="3417" spans="1:27" ht="10.5" x14ac:dyDescent="0.15">
      <c r="A3417" s="1" t="s">
        <v>42870</v>
      </c>
      <c r="B3417" s="1" t="s">
        <v>0</v>
      </c>
      <c r="C3417" s="1" t="s">
        <v>22</v>
      </c>
      <c r="E3417" s="1" t="s">
        <v>42871</v>
      </c>
      <c r="F3417" s="1" t="s">
        <v>42872</v>
      </c>
      <c r="G3417" s="1" t="s">
        <v>2</v>
      </c>
      <c r="H3417" s="1" t="s">
        <v>42873</v>
      </c>
      <c r="I3417" s="1" t="s">
        <v>1842</v>
      </c>
      <c r="J3417" s="1" t="s">
        <v>1843</v>
      </c>
      <c r="K3417" s="1" t="s">
        <v>29053</v>
      </c>
      <c r="L3417" s="1" t="s">
        <v>2</v>
      </c>
      <c r="M3417" s="1" t="s">
        <v>120</v>
      </c>
      <c r="N3417" s="1" t="s">
        <v>120</v>
      </c>
      <c r="O3417" s="1" t="s">
        <v>7</v>
      </c>
      <c r="P3417" s="1" t="s">
        <v>886</v>
      </c>
      <c r="Q3417" s="1" t="s">
        <v>476</v>
      </c>
      <c r="R3417" s="1" t="s">
        <v>503</v>
      </c>
      <c r="S3417" s="1" t="s">
        <v>2</v>
      </c>
      <c r="T3417" s="21">
        <v>0</v>
      </c>
      <c r="U3417" s="21">
        <v>6080.98</v>
      </c>
      <c r="V3417" s="21">
        <f t="shared" si="214"/>
        <v>6080.98</v>
      </c>
      <c r="W3417" s="23">
        <f t="shared" si="215"/>
        <v>0</v>
      </c>
      <c r="X3417" s="3">
        <v>0</v>
      </c>
      <c r="Y3417" s="2">
        <v>19265.810000000001</v>
      </c>
      <c r="Z3417" s="3">
        <f t="shared" si="212"/>
        <v>19265.810000000001</v>
      </c>
      <c r="AA3417" s="8">
        <f t="shared" si="213"/>
        <v>0</v>
      </c>
    </row>
    <row r="3418" spans="1:27" ht="10.5" x14ac:dyDescent="0.15">
      <c r="A3418" s="1" t="s">
        <v>22843</v>
      </c>
      <c r="B3418" s="1" t="s">
        <v>0</v>
      </c>
      <c r="C3418" s="1" t="s">
        <v>22</v>
      </c>
      <c r="E3418" s="1" t="s">
        <v>22844</v>
      </c>
      <c r="F3418" s="1" t="s">
        <v>2</v>
      </c>
      <c r="G3418" s="1" t="s">
        <v>21239</v>
      </c>
      <c r="H3418" s="1" t="s">
        <v>22845</v>
      </c>
      <c r="I3418" s="1" t="s">
        <v>628</v>
      </c>
      <c r="J3418" s="1" t="s">
        <v>37</v>
      </c>
      <c r="K3418" s="1" t="s">
        <v>22846</v>
      </c>
      <c r="L3418" s="1" t="s">
        <v>2</v>
      </c>
      <c r="M3418" s="1" t="s">
        <v>120</v>
      </c>
      <c r="N3418" s="1" t="s">
        <v>120</v>
      </c>
      <c r="O3418" s="1" t="s">
        <v>7</v>
      </c>
      <c r="P3418" s="1" t="s">
        <v>747</v>
      </c>
      <c r="Q3418" s="1" t="s">
        <v>476</v>
      </c>
      <c r="R3418" s="1" t="s">
        <v>488</v>
      </c>
      <c r="S3418" s="1" t="s">
        <v>2</v>
      </c>
      <c r="T3418" s="21">
        <v>0</v>
      </c>
      <c r="U3418" s="21">
        <v>49692</v>
      </c>
      <c r="V3418" s="21">
        <f t="shared" si="214"/>
        <v>49692</v>
      </c>
      <c r="W3418" s="23">
        <f t="shared" si="215"/>
        <v>0</v>
      </c>
      <c r="X3418" s="3">
        <v>0</v>
      </c>
      <c r="Y3418" s="2">
        <v>18228</v>
      </c>
      <c r="Z3418" s="3">
        <f t="shared" si="212"/>
        <v>18228</v>
      </c>
      <c r="AA3418" s="8">
        <f t="shared" si="213"/>
        <v>0</v>
      </c>
    </row>
    <row r="3419" spans="1:27" ht="10.5" x14ac:dyDescent="0.15">
      <c r="A3419" s="1" t="s">
        <v>34290</v>
      </c>
      <c r="B3419" s="1" t="s">
        <v>0</v>
      </c>
      <c r="C3419" s="1" t="s">
        <v>22</v>
      </c>
      <c r="E3419" s="1" t="s">
        <v>34291</v>
      </c>
      <c r="F3419" s="1" t="s">
        <v>2</v>
      </c>
      <c r="G3419" s="1" t="s">
        <v>2</v>
      </c>
      <c r="H3419" s="1" t="s">
        <v>34292</v>
      </c>
      <c r="I3419" s="1" t="s">
        <v>609</v>
      </c>
      <c r="J3419" s="1" t="s">
        <v>37</v>
      </c>
      <c r="K3419" s="1" t="s">
        <v>5958</v>
      </c>
      <c r="L3419" s="1" t="s">
        <v>2</v>
      </c>
      <c r="M3419" s="1" t="s">
        <v>120</v>
      </c>
      <c r="N3419" s="1" t="s">
        <v>120</v>
      </c>
      <c r="O3419" s="1" t="s">
        <v>7</v>
      </c>
      <c r="P3419" s="1" t="s">
        <v>747</v>
      </c>
      <c r="Q3419" s="1" t="s">
        <v>476</v>
      </c>
      <c r="R3419" s="1" t="s">
        <v>488</v>
      </c>
      <c r="S3419" s="1" t="s">
        <v>2</v>
      </c>
      <c r="T3419" s="21"/>
      <c r="U3419" s="21"/>
      <c r="V3419" s="21">
        <f t="shared" si="214"/>
        <v>0</v>
      </c>
      <c r="W3419" s="23" t="e">
        <f t="shared" si="215"/>
        <v>#DIV/0!</v>
      </c>
      <c r="X3419" s="3">
        <v>0</v>
      </c>
      <c r="Y3419" s="2">
        <v>18228</v>
      </c>
      <c r="Z3419" s="3">
        <f t="shared" si="212"/>
        <v>18228</v>
      </c>
      <c r="AA3419" s="8">
        <f t="shared" si="213"/>
        <v>0</v>
      </c>
    </row>
    <row r="3420" spans="1:27" ht="10.5" x14ac:dyDescent="0.15">
      <c r="A3420" s="1" t="s">
        <v>39125</v>
      </c>
      <c r="B3420" s="1" t="s">
        <v>0</v>
      </c>
      <c r="C3420" s="1" t="s">
        <v>22</v>
      </c>
      <c r="E3420" s="1" t="s">
        <v>39126</v>
      </c>
      <c r="F3420" s="1" t="s">
        <v>2</v>
      </c>
      <c r="G3420" s="1" t="s">
        <v>39127</v>
      </c>
      <c r="H3420" s="1" t="s">
        <v>39128</v>
      </c>
      <c r="I3420" s="1" t="s">
        <v>4057</v>
      </c>
      <c r="J3420" s="1" t="s">
        <v>53</v>
      </c>
      <c r="K3420" s="1" t="s">
        <v>4058</v>
      </c>
      <c r="L3420" s="1" t="s">
        <v>2</v>
      </c>
      <c r="M3420" s="1" t="s">
        <v>120</v>
      </c>
      <c r="N3420" s="1" t="s">
        <v>120</v>
      </c>
      <c r="O3420" s="1" t="s">
        <v>7</v>
      </c>
      <c r="P3420" s="1" t="s">
        <v>2379</v>
      </c>
      <c r="Q3420" s="1" t="s">
        <v>476</v>
      </c>
      <c r="R3420" s="1" t="s">
        <v>477</v>
      </c>
      <c r="S3420" s="1" t="s">
        <v>39129</v>
      </c>
      <c r="T3420" s="21">
        <v>0</v>
      </c>
      <c r="U3420" s="21">
        <v>48852</v>
      </c>
      <c r="V3420" s="21">
        <f t="shared" si="214"/>
        <v>48852</v>
      </c>
      <c r="W3420" s="23">
        <f t="shared" si="215"/>
        <v>0</v>
      </c>
      <c r="X3420" s="3">
        <v>0</v>
      </c>
      <c r="Y3420" s="2">
        <v>18216</v>
      </c>
      <c r="Z3420" s="3">
        <f t="shared" si="212"/>
        <v>18216</v>
      </c>
      <c r="AA3420" s="8">
        <f t="shared" si="213"/>
        <v>0</v>
      </c>
    </row>
    <row r="3421" spans="1:27" ht="10.5" x14ac:dyDescent="0.15">
      <c r="A3421" s="1" t="s">
        <v>41320</v>
      </c>
      <c r="B3421" s="1" t="s">
        <v>0</v>
      </c>
      <c r="C3421" s="1" t="s">
        <v>22</v>
      </c>
      <c r="E3421" s="1" t="s">
        <v>41321</v>
      </c>
      <c r="F3421" s="1" t="s">
        <v>2</v>
      </c>
      <c r="G3421" s="1" t="s">
        <v>2</v>
      </c>
      <c r="H3421" s="1" t="s">
        <v>41322</v>
      </c>
      <c r="I3421" s="1" t="s">
        <v>2256</v>
      </c>
      <c r="J3421" s="1" t="s">
        <v>118</v>
      </c>
      <c r="K3421" s="1" t="s">
        <v>2257</v>
      </c>
      <c r="L3421" s="1" t="s">
        <v>2</v>
      </c>
      <c r="M3421" s="1" t="s">
        <v>120</v>
      </c>
      <c r="N3421" s="1" t="s">
        <v>120</v>
      </c>
      <c r="O3421" s="1" t="s">
        <v>7</v>
      </c>
      <c r="P3421" s="1" t="s">
        <v>1899</v>
      </c>
      <c r="Q3421" s="1" t="s">
        <v>476</v>
      </c>
      <c r="R3421" s="1" t="s">
        <v>477</v>
      </c>
      <c r="S3421" s="1" t="s">
        <v>2</v>
      </c>
      <c r="T3421" s="21"/>
      <c r="U3421" s="21"/>
      <c r="V3421" s="21">
        <f t="shared" si="214"/>
        <v>0</v>
      </c>
      <c r="W3421" s="23" t="e">
        <f t="shared" si="215"/>
        <v>#DIV/0!</v>
      </c>
      <c r="X3421" s="3">
        <v>0</v>
      </c>
      <c r="Y3421" s="2">
        <v>18216</v>
      </c>
      <c r="Z3421" s="3">
        <f t="shared" si="212"/>
        <v>18216</v>
      </c>
      <c r="AA3421" s="8">
        <f t="shared" si="213"/>
        <v>0</v>
      </c>
    </row>
    <row r="3422" spans="1:27" ht="10.5" x14ac:dyDescent="0.15">
      <c r="A3422" s="1" t="s">
        <v>27182</v>
      </c>
      <c r="B3422" s="1" t="s">
        <v>0</v>
      </c>
      <c r="C3422" s="1" t="s">
        <v>22</v>
      </c>
      <c r="D3422" s="14" t="s">
        <v>48458</v>
      </c>
      <c r="E3422" s="1" t="s">
        <v>27183</v>
      </c>
      <c r="F3422" s="1" t="s">
        <v>2</v>
      </c>
      <c r="G3422" s="10" t="s">
        <v>27184</v>
      </c>
      <c r="H3422" s="1" t="s">
        <v>27185</v>
      </c>
      <c r="I3422" s="1" t="s">
        <v>7709</v>
      </c>
      <c r="J3422" s="1" t="s">
        <v>104</v>
      </c>
      <c r="K3422" s="1" t="s">
        <v>17117</v>
      </c>
      <c r="L3422" s="1" t="s">
        <v>2</v>
      </c>
      <c r="M3422" s="1" t="s">
        <v>120</v>
      </c>
      <c r="N3422" s="1" t="s">
        <v>120</v>
      </c>
      <c r="O3422" s="1" t="s">
        <v>7</v>
      </c>
      <c r="P3422" s="1" t="s">
        <v>3475</v>
      </c>
      <c r="Q3422" s="1" t="s">
        <v>476</v>
      </c>
      <c r="R3422" s="1" t="s">
        <v>488</v>
      </c>
      <c r="S3422" s="1" t="s">
        <v>27186</v>
      </c>
      <c r="T3422" s="21">
        <v>0</v>
      </c>
      <c r="U3422" s="21">
        <v>12420.98</v>
      </c>
      <c r="V3422" s="21">
        <f t="shared" si="214"/>
        <v>12420.98</v>
      </c>
      <c r="W3422" s="23">
        <f t="shared" si="215"/>
        <v>0</v>
      </c>
      <c r="X3422" s="3">
        <v>0</v>
      </c>
      <c r="Y3422" s="2">
        <v>18210.46</v>
      </c>
      <c r="Z3422" s="3">
        <f t="shared" si="212"/>
        <v>18210.46</v>
      </c>
      <c r="AA3422" s="8">
        <f t="shared" si="213"/>
        <v>0</v>
      </c>
    </row>
    <row r="3423" spans="1:27" ht="10.5" x14ac:dyDescent="0.15">
      <c r="A3423" s="1" t="s">
        <v>20931</v>
      </c>
      <c r="B3423" s="1" t="s">
        <v>0</v>
      </c>
      <c r="C3423" s="1" t="s">
        <v>22</v>
      </c>
      <c r="E3423" s="1" t="s">
        <v>1797</v>
      </c>
      <c r="F3423" s="1" t="s">
        <v>2</v>
      </c>
      <c r="G3423" s="1" t="s">
        <v>20932</v>
      </c>
      <c r="H3423" s="1" t="s">
        <v>20933</v>
      </c>
      <c r="I3423" s="1" t="s">
        <v>59</v>
      </c>
      <c r="J3423" s="1" t="s">
        <v>24</v>
      </c>
      <c r="K3423" s="1" t="s">
        <v>1372</v>
      </c>
      <c r="L3423" s="1" t="s">
        <v>57</v>
      </c>
      <c r="M3423" s="1" t="s">
        <v>289</v>
      </c>
      <c r="N3423" s="1" t="s">
        <v>1800</v>
      </c>
      <c r="O3423" s="1" t="s">
        <v>217</v>
      </c>
      <c r="P3423" s="1" t="s">
        <v>770</v>
      </c>
      <c r="Q3423" s="1" t="s">
        <v>29</v>
      </c>
      <c r="R3423" s="1" t="s">
        <v>30</v>
      </c>
      <c r="S3423" s="1" t="s">
        <v>20934</v>
      </c>
      <c r="T3423" s="21">
        <v>109.26</v>
      </c>
      <c r="U3423" s="21">
        <v>13898.48</v>
      </c>
      <c r="V3423" s="21">
        <f t="shared" si="214"/>
        <v>14007.74</v>
      </c>
      <c r="W3423" s="23">
        <f t="shared" si="215"/>
        <v>7.7999734432535163E-3</v>
      </c>
      <c r="X3423" s="3">
        <v>0</v>
      </c>
      <c r="Y3423" s="2">
        <v>18359.52</v>
      </c>
      <c r="Z3423" s="3">
        <f t="shared" si="212"/>
        <v>18359.52</v>
      </c>
      <c r="AA3423" s="8">
        <f t="shared" si="213"/>
        <v>0</v>
      </c>
    </row>
    <row r="3424" spans="1:27" ht="10.5" x14ac:dyDescent="0.15">
      <c r="A3424" s="1" t="s">
        <v>32577</v>
      </c>
      <c r="B3424" s="1" t="s">
        <v>0</v>
      </c>
      <c r="C3424" s="1" t="s">
        <v>22</v>
      </c>
      <c r="E3424" s="1" t="s">
        <v>26894</v>
      </c>
      <c r="F3424" s="1" t="s">
        <v>2</v>
      </c>
      <c r="G3424" s="1" t="s">
        <v>6845</v>
      </c>
      <c r="H3424" s="1" t="s">
        <v>26897</v>
      </c>
      <c r="I3424" s="1" t="s">
        <v>1795</v>
      </c>
      <c r="J3424" s="1" t="s">
        <v>69</v>
      </c>
      <c r="K3424" s="1" t="s">
        <v>15715</v>
      </c>
      <c r="L3424" s="1" t="s">
        <v>34</v>
      </c>
      <c r="M3424" s="1" t="s">
        <v>289</v>
      </c>
      <c r="N3424" s="1" t="s">
        <v>6847</v>
      </c>
      <c r="O3424" s="1" t="s">
        <v>7</v>
      </c>
      <c r="P3424" s="1" t="s">
        <v>903</v>
      </c>
      <c r="Q3424" s="1" t="s">
        <v>476</v>
      </c>
      <c r="R3424" s="1" t="s">
        <v>503</v>
      </c>
      <c r="S3424" s="1" t="s">
        <v>2</v>
      </c>
      <c r="T3424" s="21">
        <v>0</v>
      </c>
      <c r="U3424" s="21">
        <v>24580.92</v>
      </c>
      <c r="V3424" s="21">
        <f t="shared" si="214"/>
        <v>24580.92</v>
      </c>
      <c r="W3424" s="23">
        <f t="shared" si="215"/>
        <v>0</v>
      </c>
      <c r="X3424" s="3">
        <v>0</v>
      </c>
      <c r="Y3424" s="2">
        <v>18102.18</v>
      </c>
      <c r="Z3424" s="3">
        <f t="shared" si="212"/>
        <v>18102.18</v>
      </c>
      <c r="AA3424" s="8">
        <f t="shared" si="213"/>
        <v>0</v>
      </c>
    </row>
    <row r="3425" spans="1:27" ht="10.5" x14ac:dyDescent="0.15">
      <c r="A3425" s="1" t="s">
        <v>18158</v>
      </c>
      <c r="B3425" s="1" t="s">
        <v>0</v>
      </c>
      <c r="C3425" s="1" t="s">
        <v>22</v>
      </c>
      <c r="E3425" s="1" t="s">
        <v>18159</v>
      </c>
      <c r="F3425" s="1" t="s">
        <v>2</v>
      </c>
      <c r="G3425" s="1" t="s">
        <v>18160</v>
      </c>
      <c r="H3425" s="1" t="s">
        <v>18161</v>
      </c>
      <c r="I3425" s="1" t="s">
        <v>715</v>
      </c>
      <c r="J3425" s="1" t="s">
        <v>408</v>
      </c>
      <c r="K3425" s="1" t="s">
        <v>12998</v>
      </c>
      <c r="L3425" s="1" t="s">
        <v>2</v>
      </c>
      <c r="M3425" s="1" t="s">
        <v>120</v>
      </c>
      <c r="N3425" s="1" t="s">
        <v>120</v>
      </c>
      <c r="O3425" s="1" t="s">
        <v>7</v>
      </c>
      <c r="P3425" s="1" t="s">
        <v>807</v>
      </c>
      <c r="Q3425" s="1" t="s">
        <v>476</v>
      </c>
      <c r="R3425" s="1" t="s">
        <v>488</v>
      </c>
      <c r="S3425" s="1" t="s">
        <v>18162</v>
      </c>
      <c r="T3425" s="21">
        <v>0</v>
      </c>
      <c r="U3425" s="21">
        <v>32373.89</v>
      </c>
      <c r="V3425" s="21">
        <f t="shared" si="214"/>
        <v>32373.89</v>
      </c>
      <c r="W3425" s="23">
        <f t="shared" si="215"/>
        <v>0</v>
      </c>
      <c r="X3425" s="3">
        <v>0</v>
      </c>
      <c r="Y3425" s="2">
        <v>18072.560000000001</v>
      </c>
      <c r="Z3425" s="3">
        <f t="shared" si="212"/>
        <v>18072.560000000001</v>
      </c>
      <c r="AA3425" s="8">
        <f t="shared" si="213"/>
        <v>0</v>
      </c>
    </row>
    <row r="3426" spans="1:27" ht="10.5" x14ac:dyDescent="0.15">
      <c r="A3426" s="1" t="s">
        <v>25300</v>
      </c>
      <c r="B3426" s="1" t="s">
        <v>0</v>
      </c>
      <c r="C3426" s="1" t="s">
        <v>22</v>
      </c>
      <c r="E3426" s="1" t="s">
        <v>25301</v>
      </c>
      <c r="F3426" s="1" t="s">
        <v>2</v>
      </c>
      <c r="G3426" s="1" t="s">
        <v>25302</v>
      </c>
      <c r="H3426" s="1" t="s">
        <v>25303</v>
      </c>
      <c r="I3426" s="1" t="s">
        <v>3304</v>
      </c>
      <c r="J3426" s="1" t="s">
        <v>162</v>
      </c>
      <c r="K3426" s="1" t="s">
        <v>9776</v>
      </c>
      <c r="L3426" s="1" t="s">
        <v>2</v>
      </c>
      <c r="M3426" s="1" t="s">
        <v>120</v>
      </c>
      <c r="N3426" s="1" t="s">
        <v>120</v>
      </c>
      <c r="O3426" s="1" t="s">
        <v>7</v>
      </c>
      <c r="P3426" s="1" t="s">
        <v>1194</v>
      </c>
      <c r="Q3426" s="1" t="s">
        <v>476</v>
      </c>
      <c r="R3426" s="1" t="s">
        <v>477</v>
      </c>
      <c r="S3426" s="1" t="s">
        <v>25304</v>
      </c>
      <c r="T3426" s="21">
        <v>0</v>
      </c>
      <c r="U3426" s="21">
        <v>41458.629999999997</v>
      </c>
      <c r="V3426" s="21">
        <f t="shared" si="214"/>
        <v>41458.629999999997</v>
      </c>
      <c r="W3426" s="23">
        <f t="shared" si="215"/>
        <v>0</v>
      </c>
      <c r="X3426" s="3">
        <v>0</v>
      </c>
      <c r="Y3426" s="2">
        <v>18021.060000000001</v>
      </c>
      <c r="Z3426" s="3">
        <f t="shared" si="212"/>
        <v>18021.060000000001</v>
      </c>
      <c r="AA3426" s="8">
        <f t="shared" si="213"/>
        <v>0</v>
      </c>
    </row>
    <row r="3427" spans="1:27" ht="10.5" x14ac:dyDescent="0.15">
      <c r="A3427" s="1" t="s">
        <v>46576</v>
      </c>
      <c r="B3427" s="1" t="s">
        <v>0</v>
      </c>
      <c r="C3427" s="1" t="s">
        <v>22</v>
      </c>
      <c r="E3427" s="1" t="s">
        <v>46577</v>
      </c>
      <c r="F3427" s="1" t="s">
        <v>2</v>
      </c>
      <c r="G3427" s="1" t="s">
        <v>46578</v>
      </c>
      <c r="H3427" s="1" t="s">
        <v>46579</v>
      </c>
      <c r="I3427" s="1" t="s">
        <v>3957</v>
      </c>
      <c r="J3427" s="1" t="s">
        <v>130</v>
      </c>
      <c r="K3427" s="1" t="s">
        <v>30293</v>
      </c>
      <c r="L3427" s="1" t="s">
        <v>2</v>
      </c>
      <c r="M3427" s="1" t="s">
        <v>120</v>
      </c>
      <c r="N3427" s="1" t="s">
        <v>120</v>
      </c>
      <c r="O3427" s="1" t="s">
        <v>7</v>
      </c>
      <c r="P3427" s="1" t="s">
        <v>510</v>
      </c>
      <c r="Q3427" s="1" t="s">
        <v>476</v>
      </c>
      <c r="R3427" s="1" t="s">
        <v>477</v>
      </c>
      <c r="S3427" s="1" t="s">
        <v>46580</v>
      </c>
      <c r="T3427" s="21">
        <v>0</v>
      </c>
      <c r="U3427" s="21">
        <v>31073.29</v>
      </c>
      <c r="V3427" s="21">
        <f t="shared" si="214"/>
        <v>31073.29</v>
      </c>
      <c r="W3427" s="23">
        <f t="shared" si="215"/>
        <v>0</v>
      </c>
      <c r="X3427" s="3">
        <v>0</v>
      </c>
      <c r="Y3427" s="2">
        <v>17962.23</v>
      </c>
      <c r="Z3427" s="3">
        <f t="shared" si="212"/>
        <v>17962.23</v>
      </c>
      <c r="AA3427" s="8">
        <f t="shared" si="213"/>
        <v>0</v>
      </c>
    </row>
    <row r="3428" spans="1:27" ht="10.5" x14ac:dyDescent="0.15">
      <c r="A3428" s="1" t="s">
        <v>42502</v>
      </c>
      <c r="B3428" s="1" t="s">
        <v>0</v>
      </c>
      <c r="C3428" s="1" t="s">
        <v>22</v>
      </c>
      <c r="E3428" s="1" t="s">
        <v>42503</v>
      </c>
      <c r="F3428" s="1" t="s">
        <v>2</v>
      </c>
      <c r="G3428" s="1" t="s">
        <v>2</v>
      </c>
      <c r="H3428" s="1" t="s">
        <v>42504</v>
      </c>
      <c r="I3428" s="1" t="s">
        <v>672</v>
      </c>
      <c r="J3428" s="1" t="s">
        <v>80</v>
      </c>
      <c r="K3428" s="1" t="s">
        <v>4053</v>
      </c>
      <c r="L3428" s="1" t="s">
        <v>6</v>
      </c>
      <c r="M3428" s="1" t="s">
        <v>120</v>
      </c>
      <c r="N3428" s="1" t="s">
        <v>120</v>
      </c>
      <c r="O3428" s="1" t="s">
        <v>7</v>
      </c>
      <c r="P3428" s="1" t="s">
        <v>2446</v>
      </c>
      <c r="Q3428" s="1" t="s">
        <v>476</v>
      </c>
      <c r="R3428" s="1" t="s">
        <v>488</v>
      </c>
      <c r="S3428" s="1" t="s">
        <v>2</v>
      </c>
      <c r="T3428" s="21">
        <v>0</v>
      </c>
      <c r="U3428" s="21">
        <v>40158</v>
      </c>
      <c r="V3428" s="21">
        <f t="shared" si="214"/>
        <v>40158</v>
      </c>
      <c r="W3428" s="23">
        <f t="shared" si="215"/>
        <v>0</v>
      </c>
      <c r="X3428" s="3">
        <v>0</v>
      </c>
      <c r="Y3428" s="2">
        <v>17940</v>
      </c>
      <c r="Z3428" s="3">
        <f t="shared" si="212"/>
        <v>17940</v>
      </c>
      <c r="AA3428" s="8">
        <f t="shared" si="213"/>
        <v>0</v>
      </c>
    </row>
    <row r="3429" spans="1:27" ht="10.5" x14ac:dyDescent="0.15">
      <c r="A3429" s="1" t="s">
        <v>27113</v>
      </c>
      <c r="B3429" s="1" t="s">
        <v>0</v>
      </c>
      <c r="C3429" s="1" t="s">
        <v>22</v>
      </c>
      <c r="E3429" s="1" t="s">
        <v>26628</v>
      </c>
      <c r="F3429" s="1" t="s">
        <v>27114</v>
      </c>
      <c r="G3429" s="1" t="s">
        <v>26613</v>
      </c>
      <c r="H3429" s="1" t="s">
        <v>27115</v>
      </c>
      <c r="I3429" s="1" t="s">
        <v>3044</v>
      </c>
      <c r="J3429" s="1" t="s">
        <v>51</v>
      </c>
      <c r="K3429" s="1" t="s">
        <v>27116</v>
      </c>
      <c r="L3429" s="1" t="s">
        <v>34</v>
      </c>
      <c r="M3429" s="1" t="s">
        <v>289</v>
      </c>
      <c r="N3429" s="1" t="s">
        <v>6847</v>
      </c>
      <c r="O3429" s="1" t="s">
        <v>7</v>
      </c>
      <c r="P3429" s="1" t="s">
        <v>1225</v>
      </c>
      <c r="Q3429" s="1" t="s">
        <v>476</v>
      </c>
      <c r="R3429" s="1" t="s">
        <v>477</v>
      </c>
      <c r="S3429" s="1" t="s">
        <v>2</v>
      </c>
      <c r="T3429" s="21">
        <v>0</v>
      </c>
      <c r="U3429" s="21">
        <v>18869.759999999998</v>
      </c>
      <c r="V3429" s="21">
        <f t="shared" si="214"/>
        <v>18869.759999999998</v>
      </c>
      <c r="W3429" s="23">
        <f t="shared" si="215"/>
        <v>0</v>
      </c>
      <c r="X3429" s="3">
        <v>0</v>
      </c>
      <c r="Y3429" s="2">
        <v>17909.52</v>
      </c>
      <c r="Z3429" s="3">
        <f t="shared" si="212"/>
        <v>17909.52</v>
      </c>
      <c r="AA3429" s="8">
        <f t="shared" si="213"/>
        <v>0</v>
      </c>
    </row>
    <row r="3430" spans="1:27" ht="10.5" x14ac:dyDescent="0.15">
      <c r="A3430" s="1" t="s">
        <v>32823</v>
      </c>
      <c r="B3430" s="1" t="s">
        <v>0</v>
      </c>
      <c r="C3430" s="1" t="s">
        <v>22</v>
      </c>
      <c r="E3430" s="1" t="s">
        <v>32824</v>
      </c>
      <c r="F3430" s="1" t="s">
        <v>2</v>
      </c>
      <c r="G3430" s="1" t="s">
        <v>32825</v>
      </c>
      <c r="H3430" s="1" t="s">
        <v>32826</v>
      </c>
      <c r="I3430" s="1" t="s">
        <v>10871</v>
      </c>
      <c r="J3430" s="1" t="s">
        <v>126</v>
      </c>
      <c r="K3430" s="1" t="s">
        <v>15090</v>
      </c>
      <c r="L3430" s="1" t="s">
        <v>2</v>
      </c>
      <c r="M3430" s="1" t="s">
        <v>120</v>
      </c>
      <c r="N3430" s="1" t="s">
        <v>120</v>
      </c>
      <c r="O3430" s="1" t="s">
        <v>7</v>
      </c>
      <c r="P3430" s="1" t="s">
        <v>2347</v>
      </c>
      <c r="Q3430" s="1" t="s">
        <v>476</v>
      </c>
      <c r="R3430" s="1" t="s">
        <v>503</v>
      </c>
      <c r="S3430" s="1" t="s">
        <v>32827</v>
      </c>
      <c r="T3430" s="21">
        <v>0</v>
      </c>
      <c r="U3430" s="21">
        <v>83961.86</v>
      </c>
      <c r="V3430" s="21">
        <f t="shared" si="214"/>
        <v>83961.86</v>
      </c>
      <c r="W3430" s="23">
        <f t="shared" si="215"/>
        <v>0</v>
      </c>
      <c r="X3430" s="3">
        <v>0</v>
      </c>
      <c r="Y3430" s="2">
        <v>17866.240000000002</v>
      </c>
      <c r="Z3430" s="3">
        <f t="shared" si="212"/>
        <v>17866.240000000002</v>
      </c>
      <c r="AA3430" s="8">
        <f t="shared" si="213"/>
        <v>0</v>
      </c>
    </row>
    <row r="3431" spans="1:27" ht="10.5" x14ac:dyDescent="0.15">
      <c r="A3431" s="1" t="s">
        <v>37392</v>
      </c>
      <c r="B3431" s="1" t="s">
        <v>0</v>
      </c>
      <c r="C3431" s="1" t="s">
        <v>22</v>
      </c>
      <c r="E3431" s="1" t="s">
        <v>37393</v>
      </c>
      <c r="F3431" s="1" t="s">
        <v>2</v>
      </c>
      <c r="G3431" s="1" t="s">
        <v>31700</v>
      </c>
      <c r="H3431" s="1" t="s">
        <v>37394</v>
      </c>
      <c r="I3431" s="1" t="s">
        <v>2109</v>
      </c>
      <c r="J3431" s="1" t="s">
        <v>118</v>
      </c>
      <c r="K3431" s="1" t="s">
        <v>2110</v>
      </c>
      <c r="L3431" s="1" t="s">
        <v>2</v>
      </c>
      <c r="M3431" s="1" t="s">
        <v>120</v>
      </c>
      <c r="N3431" s="1" t="s">
        <v>120</v>
      </c>
      <c r="O3431" s="1" t="s">
        <v>7</v>
      </c>
      <c r="P3431" s="1" t="s">
        <v>894</v>
      </c>
      <c r="Q3431" s="1" t="s">
        <v>476</v>
      </c>
      <c r="R3431" s="1" t="s">
        <v>503</v>
      </c>
      <c r="S3431" s="1" t="s">
        <v>2</v>
      </c>
      <c r="T3431" s="21"/>
      <c r="U3431" s="21"/>
      <c r="V3431" s="21">
        <f t="shared" si="214"/>
        <v>0</v>
      </c>
      <c r="W3431" s="23" t="e">
        <f t="shared" si="215"/>
        <v>#DIV/0!</v>
      </c>
      <c r="X3431" s="3">
        <v>0</v>
      </c>
      <c r="Y3431" s="2">
        <v>17856</v>
      </c>
      <c r="Z3431" s="3">
        <f t="shared" si="212"/>
        <v>17856</v>
      </c>
      <c r="AA3431" s="8">
        <f t="shared" si="213"/>
        <v>0</v>
      </c>
    </row>
    <row r="3432" spans="1:27" ht="10.5" x14ac:dyDescent="0.15">
      <c r="A3432" s="1" t="s">
        <v>34229</v>
      </c>
      <c r="B3432" s="1" t="s">
        <v>0</v>
      </c>
      <c r="C3432" s="1" t="s">
        <v>22</v>
      </c>
      <c r="E3432" s="1" t="s">
        <v>34230</v>
      </c>
      <c r="F3432" s="1" t="s">
        <v>2</v>
      </c>
      <c r="G3432" s="1" t="s">
        <v>34231</v>
      </c>
      <c r="H3432" s="1" t="s">
        <v>34232</v>
      </c>
      <c r="I3432" s="1" t="s">
        <v>5946</v>
      </c>
      <c r="J3432" s="1" t="s">
        <v>126</v>
      </c>
      <c r="K3432" s="1" t="s">
        <v>5947</v>
      </c>
      <c r="L3432" s="1" t="s">
        <v>2837</v>
      </c>
      <c r="M3432" s="1" t="s">
        <v>120</v>
      </c>
      <c r="N3432" s="1" t="s">
        <v>120</v>
      </c>
      <c r="O3432" s="1" t="s">
        <v>7</v>
      </c>
      <c r="P3432" s="1" t="s">
        <v>817</v>
      </c>
      <c r="Q3432" s="1" t="s">
        <v>476</v>
      </c>
      <c r="R3432" s="1" t="s">
        <v>503</v>
      </c>
      <c r="S3432" s="1" t="s">
        <v>34233</v>
      </c>
      <c r="T3432" s="21">
        <v>0</v>
      </c>
      <c r="U3432" s="21">
        <v>46752.62</v>
      </c>
      <c r="V3432" s="21">
        <f t="shared" si="214"/>
        <v>46752.62</v>
      </c>
      <c r="W3432" s="23">
        <f t="shared" si="215"/>
        <v>0</v>
      </c>
      <c r="X3432" s="3">
        <v>0</v>
      </c>
      <c r="Y3432" s="2">
        <v>17841.03</v>
      </c>
      <c r="Z3432" s="3">
        <f t="shared" si="212"/>
        <v>17841.03</v>
      </c>
      <c r="AA3432" s="8">
        <f t="shared" si="213"/>
        <v>0</v>
      </c>
    </row>
    <row r="3433" spans="1:27" ht="10.5" x14ac:dyDescent="0.15">
      <c r="A3433" s="1" t="s">
        <v>25266</v>
      </c>
      <c r="B3433" s="1" t="s">
        <v>0</v>
      </c>
      <c r="C3433" s="1" t="s">
        <v>22</v>
      </c>
      <c r="E3433" s="1" t="s">
        <v>25267</v>
      </c>
      <c r="F3433" s="1" t="s">
        <v>2</v>
      </c>
      <c r="G3433" s="1" t="s">
        <v>21235</v>
      </c>
      <c r="H3433" s="1" t="s">
        <v>25268</v>
      </c>
      <c r="I3433" s="1" t="s">
        <v>9991</v>
      </c>
      <c r="J3433" s="1" t="s">
        <v>150</v>
      </c>
      <c r="K3433" s="1" t="s">
        <v>9992</v>
      </c>
      <c r="L3433" s="1" t="s">
        <v>2</v>
      </c>
      <c r="M3433" s="1" t="s">
        <v>120</v>
      </c>
      <c r="N3433" s="1" t="s">
        <v>120</v>
      </c>
      <c r="O3433" s="1" t="s">
        <v>8937</v>
      </c>
      <c r="P3433" s="1" t="s">
        <v>817</v>
      </c>
      <c r="Q3433" s="1" t="s">
        <v>476</v>
      </c>
      <c r="R3433" s="1" t="s">
        <v>503</v>
      </c>
      <c r="S3433" s="1" t="s">
        <v>2</v>
      </c>
      <c r="T3433" s="21">
        <v>0</v>
      </c>
      <c r="U3433" s="21">
        <v>42030</v>
      </c>
      <c r="V3433" s="21">
        <f t="shared" si="214"/>
        <v>42030</v>
      </c>
      <c r="W3433" s="23">
        <f t="shared" si="215"/>
        <v>0</v>
      </c>
      <c r="X3433" s="3">
        <v>0</v>
      </c>
      <c r="Y3433" s="2">
        <v>17820</v>
      </c>
      <c r="Z3433" s="3">
        <f t="shared" si="212"/>
        <v>17820</v>
      </c>
      <c r="AA3433" s="8">
        <f t="shared" si="213"/>
        <v>0</v>
      </c>
    </row>
    <row r="3434" spans="1:27" ht="10.5" x14ac:dyDescent="0.15">
      <c r="A3434" s="1" t="s">
        <v>46521</v>
      </c>
      <c r="B3434" s="1" t="s">
        <v>0</v>
      </c>
      <c r="C3434" s="1" t="s">
        <v>22</v>
      </c>
      <c r="E3434" s="1" t="s">
        <v>46522</v>
      </c>
      <c r="F3434" s="1" t="s">
        <v>2</v>
      </c>
      <c r="G3434" s="1" t="s">
        <v>2</v>
      </c>
      <c r="H3434" s="1" t="s">
        <v>46523</v>
      </c>
      <c r="I3434" s="1" t="s">
        <v>319</v>
      </c>
      <c r="J3434" s="1" t="s">
        <v>49</v>
      </c>
      <c r="K3434" s="1" t="s">
        <v>17998</v>
      </c>
      <c r="L3434" s="1" t="s">
        <v>2</v>
      </c>
      <c r="M3434" s="1" t="s">
        <v>120</v>
      </c>
      <c r="N3434" s="1" t="s">
        <v>120</v>
      </c>
      <c r="O3434" s="1" t="s">
        <v>7</v>
      </c>
      <c r="P3434" s="1" t="s">
        <v>2446</v>
      </c>
      <c r="Q3434" s="1" t="s">
        <v>476</v>
      </c>
      <c r="R3434" s="1" t="s">
        <v>488</v>
      </c>
      <c r="S3434" s="1" t="s">
        <v>46524</v>
      </c>
      <c r="T3434" s="21">
        <v>0</v>
      </c>
      <c r="U3434" s="21">
        <v>33948</v>
      </c>
      <c r="V3434" s="21">
        <f t="shared" si="214"/>
        <v>33948</v>
      </c>
      <c r="W3434" s="23">
        <f t="shared" si="215"/>
        <v>0</v>
      </c>
      <c r="X3434" s="3">
        <v>0</v>
      </c>
      <c r="Y3434" s="2">
        <v>17802</v>
      </c>
      <c r="Z3434" s="3">
        <f t="shared" si="212"/>
        <v>17802</v>
      </c>
      <c r="AA3434" s="8">
        <f t="shared" si="213"/>
        <v>0</v>
      </c>
    </row>
    <row r="3435" spans="1:27" ht="10.5" x14ac:dyDescent="0.15">
      <c r="A3435" s="1" t="s">
        <v>36166</v>
      </c>
      <c r="B3435" s="1" t="s">
        <v>0</v>
      </c>
      <c r="C3435" s="1" t="s">
        <v>22</v>
      </c>
      <c r="E3435" s="1" t="s">
        <v>36167</v>
      </c>
      <c r="F3435" s="1" t="s">
        <v>2</v>
      </c>
      <c r="G3435" s="1" t="s">
        <v>36168</v>
      </c>
      <c r="H3435" s="1" t="s">
        <v>36169</v>
      </c>
      <c r="I3435" s="1" t="s">
        <v>36170</v>
      </c>
      <c r="J3435" s="1" t="s">
        <v>46</v>
      </c>
      <c r="K3435" s="1" t="s">
        <v>21629</v>
      </c>
      <c r="L3435" s="1" t="s">
        <v>2</v>
      </c>
      <c r="M3435" s="1" t="s">
        <v>120</v>
      </c>
      <c r="N3435" s="1" t="s">
        <v>120</v>
      </c>
      <c r="O3435" s="1" t="s">
        <v>7</v>
      </c>
      <c r="P3435" s="1" t="s">
        <v>510</v>
      </c>
      <c r="Q3435" s="1" t="s">
        <v>476</v>
      </c>
      <c r="R3435" s="1" t="s">
        <v>477</v>
      </c>
      <c r="S3435" s="1" t="s">
        <v>36171</v>
      </c>
      <c r="T3435" s="21">
        <v>107.69</v>
      </c>
      <c r="U3435" s="21">
        <v>27501.360000000001</v>
      </c>
      <c r="V3435" s="21">
        <f t="shared" si="214"/>
        <v>27609.05</v>
      </c>
      <c r="W3435" s="23">
        <f t="shared" si="215"/>
        <v>3.9005326152113167E-3</v>
      </c>
      <c r="X3435" s="3">
        <v>0</v>
      </c>
      <c r="Y3435" s="2">
        <v>17782.88</v>
      </c>
      <c r="Z3435" s="3">
        <f t="shared" si="212"/>
        <v>17782.88</v>
      </c>
      <c r="AA3435" s="8">
        <f t="shared" si="213"/>
        <v>0</v>
      </c>
    </row>
    <row r="3436" spans="1:27" ht="10.5" x14ac:dyDescent="0.15">
      <c r="A3436" s="1" t="s">
        <v>33719</v>
      </c>
      <c r="B3436" s="1" t="s">
        <v>0</v>
      </c>
      <c r="C3436" s="1" t="s">
        <v>22</v>
      </c>
      <c r="E3436" s="1" t="s">
        <v>33720</v>
      </c>
      <c r="F3436" s="1" t="s">
        <v>2</v>
      </c>
      <c r="G3436" s="1" t="s">
        <v>6845</v>
      </c>
      <c r="H3436" s="1" t="s">
        <v>33721</v>
      </c>
      <c r="I3436" s="1" t="s">
        <v>318</v>
      </c>
      <c r="J3436" s="1" t="s">
        <v>46</v>
      </c>
      <c r="K3436" s="1" t="s">
        <v>16861</v>
      </c>
      <c r="L3436" s="1" t="s">
        <v>34</v>
      </c>
      <c r="M3436" s="1" t="s">
        <v>289</v>
      </c>
      <c r="N3436" s="1" t="s">
        <v>6847</v>
      </c>
      <c r="O3436" s="1" t="s">
        <v>7</v>
      </c>
      <c r="P3436" s="1" t="s">
        <v>903</v>
      </c>
      <c r="Q3436" s="1" t="s">
        <v>476</v>
      </c>
      <c r="R3436" s="1" t="s">
        <v>503</v>
      </c>
      <c r="S3436" s="1" t="s">
        <v>2</v>
      </c>
      <c r="T3436" s="21">
        <v>0</v>
      </c>
      <c r="U3436" s="21">
        <v>27673.119999999999</v>
      </c>
      <c r="V3436" s="21">
        <f t="shared" si="214"/>
        <v>27673.119999999999</v>
      </c>
      <c r="W3436" s="23">
        <f t="shared" si="215"/>
        <v>0</v>
      </c>
      <c r="X3436" s="3">
        <v>0</v>
      </c>
      <c r="Y3436" s="2">
        <v>17757.689999999999</v>
      </c>
      <c r="Z3436" s="3">
        <f t="shared" si="212"/>
        <v>17757.689999999999</v>
      </c>
      <c r="AA3436" s="8">
        <f t="shared" si="213"/>
        <v>0</v>
      </c>
    </row>
    <row r="3437" spans="1:27" ht="10.5" x14ac:dyDescent="0.15">
      <c r="A3437" s="1" t="s">
        <v>47692</v>
      </c>
      <c r="B3437" s="1" t="s">
        <v>0</v>
      </c>
      <c r="C3437" s="1" t="s">
        <v>22</v>
      </c>
      <c r="E3437" s="1" t="s">
        <v>47693</v>
      </c>
      <c r="F3437" s="1" t="s">
        <v>2</v>
      </c>
      <c r="G3437" s="1" t="s">
        <v>3615</v>
      </c>
      <c r="H3437" s="1" t="s">
        <v>47694</v>
      </c>
      <c r="I3437" s="1" t="s">
        <v>1613</v>
      </c>
      <c r="J3437" s="1" t="s">
        <v>24</v>
      </c>
      <c r="K3437" s="1" t="s">
        <v>1614</v>
      </c>
      <c r="L3437" s="1" t="s">
        <v>72</v>
      </c>
      <c r="M3437" s="1" t="s">
        <v>120</v>
      </c>
      <c r="N3437" s="1" t="s">
        <v>3615</v>
      </c>
      <c r="O3437" s="1" t="s">
        <v>7</v>
      </c>
      <c r="P3437" s="1" t="s">
        <v>588</v>
      </c>
      <c r="Q3437" s="1" t="s">
        <v>476</v>
      </c>
      <c r="R3437" s="1" t="s">
        <v>488</v>
      </c>
      <c r="S3437" s="1" t="s">
        <v>2</v>
      </c>
      <c r="T3437" s="21">
        <v>0</v>
      </c>
      <c r="U3437" s="21">
        <v>126140.02</v>
      </c>
      <c r="V3437" s="21">
        <f t="shared" si="214"/>
        <v>126140.02</v>
      </c>
      <c r="W3437" s="23">
        <f t="shared" si="215"/>
        <v>0</v>
      </c>
      <c r="X3437" s="3">
        <v>0</v>
      </c>
      <c r="Y3437" s="2">
        <v>17738.72</v>
      </c>
      <c r="Z3437" s="3">
        <f t="shared" si="212"/>
        <v>17738.72</v>
      </c>
      <c r="AA3437" s="8">
        <f t="shared" si="213"/>
        <v>0</v>
      </c>
    </row>
    <row r="3438" spans="1:27" ht="10.5" x14ac:dyDescent="0.15">
      <c r="A3438" s="1" t="s">
        <v>22598</v>
      </c>
      <c r="B3438" s="1" t="s">
        <v>0</v>
      </c>
      <c r="C3438" s="1" t="s">
        <v>22</v>
      </c>
      <c r="E3438" s="1" t="s">
        <v>22599</v>
      </c>
      <c r="F3438" s="1" t="s">
        <v>2</v>
      </c>
      <c r="G3438" s="1" t="s">
        <v>2</v>
      </c>
      <c r="H3438" s="1" t="s">
        <v>22600</v>
      </c>
      <c r="I3438" s="1" t="s">
        <v>6307</v>
      </c>
      <c r="J3438" s="1" t="s">
        <v>118</v>
      </c>
      <c r="K3438" s="1" t="s">
        <v>6308</v>
      </c>
      <c r="L3438" s="1" t="s">
        <v>6</v>
      </c>
      <c r="M3438" s="1" t="s">
        <v>120</v>
      </c>
      <c r="N3438" s="1" t="s">
        <v>120</v>
      </c>
      <c r="O3438" s="1" t="s">
        <v>7</v>
      </c>
      <c r="P3438" s="1" t="s">
        <v>1899</v>
      </c>
      <c r="Q3438" s="1" t="s">
        <v>476</v>
      </c>
      <c r="R3438" s="1" t="s">
        <v>477</v>
      </c>
      <c r="S3438" s="1" t="s">
        <v>22601</v>
      </c>
      <c r="T3438" s="21">
        <v>0</v>
      </c>
      <c r="U3438" s="21">
        <v>25447.15</v>
      </c>
      <c r="V3438" s="21">
        <f t="shared" si="214"/>
        <v>25447.15</v>
      </c>
      <c r="W3438" s="23">
        <f t="shared" si="215"/>
        <v>0</v>
      </c>
      <c r="X3438" s="3">
        <v>0</v>
      </c>
      <c r="Y3438" s="2">
        <v>17716.669999999998</v>
      </c>
      <c r="Z3438" s="3">
        <f t="shared" si="212"/>
        <v>17716.669999999998</v>
      </c>
      <c r="AA3438" s="8">
        <f t="shared" si="213"/>
        <v>0</v>
      </c>
    </row>
    <row r="3439" spans="1:27" ht="10.5" x14ac:dyDescent="0.15">
      <c r="A3439" s="1" t="s">
        <v>35523</v>
      </c>
      <c r="B3439" s="1" t="s">
        <v>0</v>
      </c>
      <c r="C3439" s="1" t="s">
        <v>22</v>
      </c>
      <c r="E3439" s="1" t="s">
        <v>35512</v>
      </c>
      <c r="F3439" s="1" t="s">
        <v>2</v>
      </c>
      <c r="G3439" s="1" t="s">
        <v>35524</v>
      </c>
      <c r="H3439" s="1" t="s">
        <v>35525</v>
      </c>
      <c r="I3439" s="1" t="s">
        <v>313</v>
      </c>
      <c r="J3439" s="1" t="s">
        <v>37</v>
      </c>
      <c r="K3439" s="1" t="s">
        <v>3532</v>
      </c>
      <c r="L3439" s="1" t="s">
        <v>6</v>
      </c>
      <c r="M3439" s="1" t="s">
        <v>289</v>
      </c>
      <c r="N3439" s="1" t="s">
        <v>6847</v>
      </c>
      <c r="O3439" s="1" t="s">
        <v>7</v>
      </c>
      <c r="P3439" s="1" t="s">
        <v>2675</v>
      </c>
      <c r="Q3439" s="1" t="s">
        <v>476</v>
      </c>
      <c r="R3439" s="1" t="s">
        <v>488</v>
      </c>
      <c r="S3439" s="1" t="s">
        <v>2</v>
      </c>
      <c r="T3439" s="21">
        <v>0</v>
      </c>
      <c r="U3439" s="21">
        <v>19845.16</v>
      </c>
      <c r="V3439" s="21">
        <f t="shared" si="214"/>
        <v>19845.16</v>
      </c>
      <c r="W3439" s="23">
        <f t="shared" si="215"/>
        <v>0</v>
      </c>
      <c r="X3439" s="3">
        <v>0</v>
      </c>
      <c r="Y3439" s="2">
        <v>17693.939999999999</v>
      </c>
      <c r="Z3439" s="3">
        <f t="shared" si="212"/>
        <v>17693.939999999999</v>
      </c>
      <c r="AA3439" s="8">
        <f t="shared" si="213"/>
        <v>0</v>
      </c>
    </row>
    <row r="3440" spans="1:27" ht="10.5" x14ac:dyDescent="0.15">
      <c r="A3440" s="1" t="s">
        <v>31393</v>
      </c>
      <c r="B3440" s="1" t="s">
        <v>0</v>
      </c>
      <c r="C3440" s="1" t="s">
        <v>22</v>
      </c>
      <c r="E3440" s="1" t="s">
        <v>31394</v>
      </c>
      <c r="F3440" s="1" t="s">
        <v>2</v>
      </c>
      <c r="G3440" s="1" t="s">
        <v>31395</v>
      </c>
      <c r="H3440" s="1" t="s">
        <v>31396</v>
      </c>
      <c r="I3440" s="1" t="s">
        <v>2058</v>
      </c>
      <c r="J3440" s="1" t="s">
        <v>126</v>
      </c>
      <c r="K3440" s="1" t="s">
        <v>31397</v>
      </c>
      <c r="L3440" s="1" t="s">
        <v>2</v>
      </c>
      <c r="M3440" s="1" t="s">
        <v>120</v>
      </c>
      <c r="N3440" s="1" t="s">
        <v>120</v>
      </c>
      <c r="O3440" s="1" t="s">
        <v>7</v>
      </c>
      <c r="P3440" s="1" t="s">
        <v>510</v>
      </c>
      <c r="Q3440" s="1" t="s">
        <v>476</v>
      </c>
      <c r="R3440" s="1" t="s">
        <v>477</v>
      </c>
      <c r="S3440" s="1" t="s">
        <v>31398</v>
      </c>
      <c r="T3440" s="21">
        <v>0</v>
      </c>
      <c r="U3440" s="21">
        <v>36038.5</v>
      </c>
      <c r="V3440" s="21">
        <f t="shared" si="214"/>
        <v>36038.5</v>
      </c>
      <c r="W3440" s="23">
        <f t="shared" si="215"/>
        <v>0</v>
      </c>
      <c r="X3440" s="3">
        <v>0</v>
      </c>
      <c r="Y3440" s="2">
        <v>19077.939999999999</v>
      </c>
      <c r="Z3440" s="3">
        <f t="shared" si="212"/>
        <v>19077.939999999999</v>
      </c>
      <c r="AA3440" s="8">
        <f t="shared" si="213"/>
        <v>0</v>
      </c>
    </row>
    <row r="3441" spans="1:27" ht="10.5" x14ac:dyDescent="0.15">
      <c r="A3441" s="1" t="s">
        <v>26800</v>
      </c>
      <c r="B3441" s="1" t="s">
        <v>0</v>
      </c>
      <c r="C3441" s="1" t="s">
        <v>22</v>
      </c>
      <c r="E3441" s="1" t="s">
        <v>26801</v>
      </c>
      <c r="F3441" s="1" t="s">
        <v>26802</v>
      </c>
      <c r="G3441" s="1" t="s">
        <v>6845</v>
      </c>
      <c r="H3441" s="1" t="s">
        <v>26803</v>
      </c>
      <c r="I3441" s="1" t="s">
        <v>8262</v>
      </c>
      <c r="J3441" s="1" t="s">
        <v>71</v>
      </c>
      <c r="K3441" s="1" t="s">
        <v>9128</v>
      </c>
      <c r="L3441" s="1" t="s">
        <v>72</v>
      </c>
      <c r="M3441" s="1" t="s">
        <v>289</v>
      </c>
      <c r="N3441" s="1" t="s">
        <v>6847</v>
      </c>
      <c r="O3441" s="1" t="s">
        <v>7</v>
      </c>
      <c r="P3441" s="1" t="s">
        <v>1473</v>
      </c>
      <c r="Q3441" s="1" t="s">
        <v>476</v>
      </c>
      <c r="R3441" s="1" t="s">
        <v>477</v>
      </c>
      <c r="S3441" s="1" t="s">
        <v>2</v>
      </c>
      <c r="T3441" s="21">
        <v>0</v>
      </c>
      <c r="U3441" s="21">
        <v>28173.360000000001</v>
      </c>
      <c r="V3441" s="21">
        <f t="shared" si="214"/>
        <v>28173.360000000001</v>
      </c>
      <c r="W3441" s="23">
        <f t="shared" si="215"/>
        <v>0</v>
      </c>
      <c r="X3441" s="3">
        <v>0</v>
      </c>
      <c r="Y3441" s="2">
        <v>17817.82</v>
      </c>
      <c r="Z3441" s="3">
        <f t="shared" si="212"/>
        <v>17817.82</v>
      </c>
      <c r="AA3441" s="8">
        <f t="shared" si="213"/>
        <v>0</v>
      </c>
    </row>
    <row r="3442" spans="1:27" ht="10.5" x14ac:dyDescent="0.15">
      <c r="A3442" s="1" t="s">
        <v>30986</v>
      </c>
      <c r="B3442" s="1" t="s">
        <v>0</v>
      </c>
      <c r="C3442" s="1" t="s">
        <v>22</v>
      </c>
      <c r="E3442" s="1" t="s">
        <v>30987</v>
      </c>
      <c r="F3442" s="1" t="s">
        <v>2</v>
      </c>
      <c r="G3442" s="1" t="s">
        <v>10136</v>
      </c>
      <c r="H3442" s="1" t="s">
        <v>30988</v>
      </c>
      <c r="I3442" s="1" t="s">
        <v>30989</v>
      </c>
      <c r="J3442" s="1" t="s">
        <v>46</v>
      </c>
      <c r="K3442" s="1" t="s">
        <v>30990</v>
      </c>
      <c r="L3442" s="1" t="s">
        <v>34</v>
      </c>
      <c r="M3442" s="1" t="s">
        <v>289</v>
      </c>
      <c r="N3442" s="1" t="s">
        <v>6847</v>
      </c>
      <c r="O3442" s="1" t="s">
        <v>7</v>
      </c>
      <c r="P3442" s="1" t="s">
        <v>903</v>
      </c>
      <c r="Q3442" s="1" t="s">
        <v>476</v>
      </c>
      <c r="R3442" s="1" t="s">
        <v>503</v>
      </c>
      <c r="S3442" s="1" t="s">
        <v>2</v>
      </c>
      <c r="T3442" s="21">
        <v>0</v>
      </c>
      <c r="U3442" s="21">
        <v>33088.68</v>
      </c>
      <c r="V3442" s="21">
        <f t="shared" si="214"/>
        <v>33088.68</v>
      </c>
      <c r="W3442" s="23">
        <f t="shared" si="215"/>
        <v>0</v>
      </c>
      <c r="X3442" s="3">
        <v>0</v>
      </c>
      <c r="Y3442" s="2">
        <v>17561.48</v>
      </c>
      <c r="Z3442" s="3">
        <f t="shared" si="212"/>
        <v>17561.48</v>
      </c>
      <c r="AA3442" s="8">
        <f t="shared" si="213"/>
        <v>0</v>
      </c>
    </row>
    <row r="3443" spans="1:27" ht="10.5" x14ac:dyDescent="0.15">
      <c r="A3443" s="1" t="s">
        <v>39650</v>
      </c>
      <c r="B3443" s="1" t="s">
        <v>0</v>
      </c>
      <c r="C3443" s="1" t="s">
        <v>22</v>
      </c>
      <c r="E3443" s="1" t="s">
        <v>39651</v>
      </c>
      <c r="F3443" s="1" t="s">
        <v>2</v>
      </c>
      <c r="G3443" s="1" t="s">
        <v>38482</v>
      </c>
      <c r="H3443" s="1" t="s">
        <v>39652</v>
      </c>
      <c r="I3443" s="1" t="s">
        <v>644</v>
      </c>
      <c r="J3443" s="1" t="s">
        <v>64</v>
      </c>
      <c r="K3443" s="1" t="s">
        <v>1278</v>
      </c>
      <c r="L3443" s="1" t="s">
        <v>2</v>
      </c>
      <c r="M3443" s="1" t="s">
        <v>120</v>
      </c>
      <c r="N3443" s="1" t="s">
        <v>120</v>
      </c>
      <c r="O3443" s="1" t="s">
        <v>7</v>
      </c>
      <c r="P3443" s="1" t="s">
        <v>475</v>
      </c>
      <c r="Q3443" s="1" t="s">
        <v>476</v>
      </c>
      <c r="R3443" s="1" t="s">
        <v>477</v>
      </c>
      <c r="S3443" s="1" t="s">
        <v>39653</v>
      </c>
      <c r="T3443" s="21">
        <v>0</v>
      </c>
      <c r="U3443" s="21">
        <v>19446.759999999998</v>
      </c>
      <c r="V3443" s="21">
        <f t="shared" si="214"/>
        <v>19446.759999999998</v>
      </c>
      <c r="W3443" s="23">
        <f t="shared" si="215"/>
        <v>0</v>
      </c>
      <c r="X3443" s="3">
        <v>0</v>
      </c>
      <c r="Y3443" s="2">
        <v>17554.55</v>
      </c>
      <c r="Z3443" s="3">
        <f t="shared" si="212"/>
        <v>17554.55</v>
      </c>
      <c r="AA3443" s="8">
        <f t="shared" si="213"/>
        <v>0</v>
      </c>
    </row>
    <row r="3444" spans="1:27" ht="10.5" x14ac:dyDescent="0.15">
      <c r="A3444" s="1" t="s">
        <v>32338</v>
      </c>
      <c r="B3444" s="1" t="s">
        <v>0</v>
      </c>
      <c r="C3444" s="1" t="s">
        <v>22</v>
      </c>
      <c r="E3444" s="1" t="s">
        <v>32339</v>
      </c>
      <c r="F3444" s="1" t="s">
        <v>2</v>
      </c>
      <c r="G3444" s="1" t="s">
        <v>12861</v>
      </c>
      <c r="H3444" s="1" t="s">
        <v>32340</v>
      </c>
      <c r="I3444" s="1" t="s">
        <v>92</v>
      </c>
      <c r="J3444" s="1" t="s">
        <v>93</v>
      </c>
      <c r="K3444" s="1" t="s">
        <v>19481</v>
      </c>
      <c r="L3444" s="1" t="s">
        <v>72</v>
      </c>
      <c r="M3444" s="1" t="s">
        <v>289</v>
      </c>
      <c r="N3444" s="1" t="s">
        <v>7728</v>
      </c>
      <c r="O3444" s="1" t="s">
        <v>7</v>
      </c>
      <c r="P3444" s="1" t="s">
        <v>886</v>
      </c>
      <c r="Q3444" s="1" t="s">
        <v>476</v>
      </c>
      <c r="R3444" s="1" t="s">
        <v>503</v>
      </c>
      <c r="S3444" s="1" t="s">
        <v>32341</v>
      </c>
      <c r="T3444" s="21">
        <v>0</v>
      </c>
      <c r="U3444" s="21">
        <v>23963.89</v>
      </c>
      <c r="V3444" s="21">
        <f t="shared" si="214"/>
        <v>23963.89</v>
      </c>
      <c r="W3444" s="23">
        <f t="shared" si="215"/>
        <v>0</v>
      </c>
      <c r="X3444" s="3">
        <v>0</v>
      </c>
      <c r="Y3444" s="2">
        <v>17526.080000000002</v>
      </c>
      <c r="Z3444" s="3">
        <f t="shared" si="212"/>
        <v>17526.080000000002</v>
      </c>
      <c r="AA3444" s="8">
        <f t="shared" si="213"/>
        <v>0</v>
      </c>
    </row>
    <row r="3445" spans="1:27" ht="10.5" x14ac:dyDescent="0.15">
      <c r="A3445" s="1" t="s">
        <v>25511</v>
      </c>
      <c r="B3445" s="1" t="s">
        <v>0</v>
      </c>
      <c r="C3445" s="1" t="s">
        <v>22</v>
      </c>
      <c r="E3445" s="1" t="s">
        <v>25512</v>
      </c>
      <c r="F3445" s="1" t="s">
        <v>2</v>
      </c>
      <c r="G3445" s="1" t="s">
        <v>24965</v>
      </c>
      <c r="H3445" s="1" t="s">
        <v>25513</v>
      </c>
      <c r="I3445" s="1" t="s">
        <v>17403</v>
      </c>
      <c r="J3445" s="1" t="s">
        <v>49</v>
      </c>
      <c r="K3445" s="1" t="s">
        <v>25514</v>
      </c>
      <c r="L3445" s="1" t="s">
        <v>34</v>
      </c>
      <c r="M3445" s="1" t="s">
        <v>289</v>
      </c>
      <c r="N3445" s="1" t="s">
        <v>6847</v>
      </c>
      <c r="O3445" s="1" t="s">
        <v>7</v>
      </c>
      <c r="P3445" s="1" t="s">
        <v>487</v>
      </c>
      <c r="Q3445" s="1" t="s">
        <v>476</v>
      </c>
      <c r="R3445" s="1" t="s">
        <v>488</v>
      </c>
      <c r="S3445" s="1" t="s">
        <v>2</v>
      </c>
      <c r="T3445" s="21">
        <v>0</v>
      </c>
      <c r="U3445" s="21">
        <v>23789.7</v>
      </c>
      <c r="V3445" s="21">
        <f t="shared" si="214"/>
        <v>23789.7</v>
      </c>
      <c r="W3445" s="23">
        <f t="shared" si="215"/>
        <v>0</v>
      </c>
      <c r="X3445" s="3">
        <v>0</v>
      </c>
      <c r="Y3445" s="2">
        <v>21392.14</v>
      </c>
      <c r="Z3445" s="3">
        <f t="shared" si="212"/>
        <v>21392.14</v>
      </c>
      <c r="AA3445" s="8">
        <f t="shared" si="213"/>
        <v>0</v>
      </c>
    </row>
    <row r="3446" spans="1:27" ht="10.5" x14ac:dyDescent="0.15">
      <c r="A3446" s="1" t="s">
        <v>24557</v>
      </c>
      <c r="B3446" s="1" t="s">
        <v>0</v>
      </c>
      <c r="C3446" s="1" t="s">
        <v>22</v>
      </c>
      <c r="E3446" s="1" t="s">
        <v>24558</v>
      </c>
      <c r="F3446" s="1" t="s">
        <v>2</v>
      </c>
      <c r="G3446" s="1" t="s">
        <v>24559</v>
      </c>
      <c r="H3446" s="1" t="s">
        <v>24560</v>
      </c>
      <c r="I3446" s="1" t="s">
        <v>660</v>
      </c>
      <c r="J3446" s="1" t="s">
        <v>4</v>
      </c>
      <c r="K3446" s="1" t="s">
        <v>24561</v>
      </c>
      <c r="L3446" s="1" t="s">
        <v>6</v>
      </c>
      <c r="M3446" s="1" t="s">
        <v>289</v>
      </c>
      <c r="N3446" s="1" t="s">
        <v>2197</v>
      </c>
      <c r="O3446" s="1" t="s">
        <v>2198</v>
      </c>
      <c r="P3446" s="1" t="s">
        <v>475</v>
      </c>
      <c r="Q3446" s="1" t="s">
        <v>476</v>
      </c>
      <c r="R3446" s="1" t="s">
        <v>477</v>
      </c>
      <c r="S3446" s="1" t="s">
        <v>24562</v>
      </c>
      <c r="T3446" s="21"/>
      <c r="U3446" s="21"/>
      <c r="V3446" s="21">
        <f t="shared" si="214"/>
        <v>0</v>
      </c>
      <c r="W3446" s="23" t="e">
        <f t="shared" si="215"/>
        <v>#DIV/0!</v>
      </c>
      <c r="X3446" s="3">
        <v>0</v>
      </c>
      <c r="Y3446" s="2">
        <v>17502.099999999999</v>
      </c>
      <c r="Z3446" s="3">
        <f t="shared" si="212"/>
        <v>17502.099999999999</v>
      </c>
      <c r="AA3446" s="8">
        <f t="shared" si="213"/>
        <v>0</v>
      </c>
    </row>
    <row r="3447" spans="1:27" ht="10.5" x14ac:dyDescent="0.15">
      <c r="A3447" s="1" t="s">
        <v>33804</v>
      </c>
      <c r="B3447" s="1" t="s">
        <v>0</v>
      </c>
      <c r="C3447" s="1" t="s">
        <v>22</v>
      </c>
      <c r="E3447" s="1" t="s">
        <v>33805</v>
      </c>
      <c r="F3447" s="1" t="s">
        <v>26783</v>
      </c>
      <c r="G3447" s="1" t="s">
        <v>6845</v>
      </c>
      <c r="H3447" s="1" t="s">
        <v>33806</v>
      </c>
      <c r="I3447" s="1" t="s">
        <v>939</v>
      </c>
      <c r="J3447" s="1" t="s">
        <v>4</v>
      </c>
      <c r="K3447" s="1" t="s">
        <v>1628</v>
      </c>
      <c r="L3447" s="1" t="s">
        <v>34</v>
      </c>
      <c r="M3447" s="1" t="s">
        <v>289</v>
      </c>
      <c r="N3447" s="1" t="s">
        <v>6847</v>
      </c>
      <c r="O3447" s="1" t="s">
        <v>7</v>
      </c>
      <c r="P3447" s="1" t="s">
        <v>1194</v>
      </c>
      <c r="Q3447" s="1" t="s">
        <v>476</v>
      </c>
      <c r="R3447" s="1" t="s">
        <v>477</v>
      </c>
      <c r="S3447" s="1" t="s">
        <v>2</v>
      </c>
      <c r="T3447" s="21">
        <v>0</v>
      </c>
      <c r="U3447" s="21">
        <v>15610.74</v>
      </c>
      <c r="V3447" s="21">
        <f t="shared" si="214"/>
        <v>15610.74</v>
      </c>
      <c r="W3447" s="23">
        <f t="shared" si="215"/>
        <v>0</v>
      </c>
      <c r="X3447" s="3">
        <v>0</v>
      </c>
      <c r="Y3447" s="2">
        <v>17495.09</v>
      </c>
      <c r="Z3447" s="3">
        <f t="shared" si="212"/>
        <v>17495.09</v>
      </c>
      <c r="AA3447" s="8">
        <f t="shared" si="213"/>
        <v>0</v>
      </c>
    </row>
    <row r="3448" spans="1:27" ht="10.5" x14ac:dyDescent="0.15">
      <c r="A3448" s="1" t="s">
        <v>30847</v>
      </c>
      <c r="B3448" s="1" t="s">
        <v>0</v>
      </c>
      <c r="C3448" s="1" t="s">
        <v>22</v>
      </c>
      <c r="E3448" s="1" t="s">
        <v>26941</v>
      </c>
      <c r="F3448" s="1" t="s">
        <v>30848</v>
      </c>
      <c r="G3448" s="1" t="s">
        <v>6845</v>
      </c>
      <c r="H3448" s="1" t="s">
        <v>30849</v>
      </c>
      <c r="I3448" s="1" t="s">
        <v>523</v>
      </c>
      <c r="J3448" s="1" t="s">
        <v>176</v>
      </c>
      <c r="K3448" s="1" t="s">
        <v>30850</v>
      </c>
      <c r="L3448" s="1" t="s">
        <v>34</v>
      </c>
      <c r="M3448" s="1" t="s">
        <v>289</v>
      </c>
      <c r="N3448" s="1" t="s">
        <v>6847</v>
      </c>
      <c r="O3448" s="1" t="s">
        <v>7</v>
      </c>
      <c r="P3448" s="1" t="s">
        <v>487</v>
      </c>
      <c r="Q3448" s="1" t="s">
        <v>476</v>
      </c>
      <c r="R3448" s="1" t="s">
        <v>488</v>
      </c>
      <c r="S3448" s="1" t="s">
        <v>2</v>
      </c>
      <c r="T3448" s="21">
        <v>0</v>
      </c>
      <c r="U3448" s="21">
        <v>19585.66</v>
      </c>
      <c r="V3448" s="21">
        <f t="shared" si="214"/>
        <v>19585.66</v>
      </c>
      <c r="W3448" s="23">
        <f t="shared" si="215"/>
        <v>0</v>
      </c>
      <c r="X3448" s="3">
        <v>0</v>
      </c>
      <c r="Y3448" s="2">
        <v>17485.580000000002</v>
      </c>
      <c r="Z3448" s="3">
        <f t="shared" si="212"/>
        <v>17485.580000000002</v>
      </c>
      <c r="AA3448" s="8">
        <f t="shared" si="213"/>
        <v>0</v>
      </c>
    </row>
    <row r="3449" spans="1:27" ht="10.5" x14ac:dyDescent="0.15">
      <c r="A3449" s="1" t="s">
        <v>47610</v>
      </c>
      <c r="B3449" s="1" t="s">
        <v>0</v>
      </c>
      <c r="C3449" s="1" t="s">
        <v>22</v>
      </c>
      <c r="E3449" s="1" t="s">
        <v>47611</v>
      </c>
      <c r="F3449" s="1" t="s">
        <v>2</v>
      </c>
      <c r="G3449" s="1" t="s">
        <v>2</v>
      </c>
      <c r="H3449" s="1" t="s">
        <v>47612</v>
      </c>
      <c r="I3449" s="1" t="s">
        <v>3386</v>
      </c>
      <c r="J3449" s="1" t="s">
        <v>386</v>
      </c>
      <c r="K3449" s="1" t="s">
        <v>47613</v>
      </c>
      <c r="L3449" s="1" t="s">
        <v>34</v>
      </c>
      <c r="M3449" s="1" t="s">
        <v>398</v>
      </c>
      <c r="N3449" s="1" t="s">
        <v>222</v>
      </c>
      <c r="O3449" s="1" t="s">
        <v>7</v>
      </c>
      <c r="P3449" s="1" t="s">
        <v>770</v>
      </c>
      <c r="Q3449" s="1" t="s">
        <v>29</v>
      </c>
      <c r="R3449" s="1" t="s">
        <v>30</v>
      </c>
      <c r="S3449" s="1" t="s">
        <v>47614</v>
      </c>
      <c r="T3449" s="21">
        <v>0</v>
      </c>
      <c r="U3449" s="21">
        <v>13006.85</v>
      </c>
      <c r="V3449" s="21">
        <f t="shared" si="214"/>
        <v>13006.85</v>
      </c>
      <c r="W3449" s="23">
        <f t="shared" si="215"/>
        <v>0</v>
      </c>
      <c r="X3449" s="3">
        <v>0</v>
      </c>
      <c r="Y3449" s="2">
        <v>18325.650000000001</v>
      </c>
      <c r="Z3449" s="3">
        <f t="shared" si="212"/>
        <v>18325.650000000001</v>
      </c>
      <c r="AA3449" s="8">
        <f t="shared" si="213"/>
        <v>0</v>
      </c>
    </row>
    <row r="3450" spans="1:27" ht="10.5" x14ac:dyDescent="0.15">
      <c r="A3450" s="1" t="s">
        <v>36006</v>
      </c>
      <c r="B3450" s="1" t="s">
        <v>0</v>
      </c>
      <c r="C3450" s="1" t="s">
        <v>22</v>
      </c>
      <c r="E3450" s="1" t="s">
        <v>36007</v>
      </c>
      <c r="F3450" s="1" t="s">
        <v>2</v>
      </c>
      <c r="G3450" s="1" t="s">
        <v>2</v>
      </c>
      <c r="H3450" s="1" t="s">
        <v>24740</v>
      </c>
      <c r="I3450" s="1" t="s">
        <v>2793</v>
      </c>
      <c r="J3450" s="1" t="s">
        <v>18</v>
      </c>
      <c r="K3450" s="1" t="s">
        <v>9145</v>
      </c>
      <c r="L3450" s="1" t="s">
        <v>2</v>
      </c>
      <c r="M3450" s="1" t="s">
        <v>120</v>
      </c>
      <c r="N3450" s="1" t="s">
        <v>120</v>
      </c>
      <c r="O3450" s="1" t="s">
        <v>7</v>
      </c>
      <c r="P3450" s="1" t="s">
        <v>495</v>
      </c>
      <c r="Q3450" s="1" t="s">
        <v>476</v>
      </c>
      <c r="R3450" s="1" t="s">
        <v>488</v>
      </c>
      <c r="S3450" s="1" t="s">
        <v>2</v>
      </c>
      <c r="T3450" s="21">
        <v>0</v>
      </c>
      <c r="U3450" s="21">
        <v>28558.5</v>
      </c>
      <c r="V3450" s="21">
        <f t="shared" si="214"/>
        <v>28558.5</v>
      </c>
      <c r="W3450" s="23">
        <f t="shared" si="215"/>
        <v>0</v>
      </c>
      <c r="X3450" s="3">
        <v>0</v>
      </c>
      <c r="Y3450" s="2">
        <v>17424</v>
      </c>
      <c r="Z3450" s="3">
        <f t="shared" si="212"/>
        <v>17424</v>
      </c>
      <c r="AA3450" s="8">
        <f t="shared" si="213"/>
        <v>0</v>
      </c>
    </row>
    <row r="3451" spans="1:27" ht="10.5" x14ac:dyDescent="0.15">
      <c r="A3451" s="1" t="s">
        <v>45543</v>
      </c>
      <c r="B3451" s="1" t="s">
        <v>0</v>
      </c>
      <c r="C3451" s="1" t="s">
        <v>22</v>
      </c>
      <c r="E3451" s="1" t="s">
        <v>29463</v>
      </c>
      <c r="F3451" s="1" t="s">
        <v>2</v>
      </c>
      <c r="G3451" s="1" t="s">
        <v>2</v>
      </c>
      <c r="H3451" s="1" t="s">
        <v>45544</v>
      </c>
      <c r="I3451" s="1" t="s">
        <v>340</v>
      </c>
      <c r="J3451" s="1" t="s">
        <v>64</v>
      </c>
      <c r="K3451" s="1" t="s">
        <v>45545</v>
      </c>
      <c r="L3451" s="1" t="s">
        <v>2</v>
      </c>
      <c r="M3451" s="1" t="s">
        <v>120</v>
      </c>
      <c r="N3451" s="1" t="s">
        <v>120</v>
      </c>
      <c r="O3451" s="1" t="s">
        <v>7</v>
      </c>
      <c r="P3451" s="1" t="s">
        <v>817</v>
      </c>
      <c r="Q3451" s="1" t="s">
        <v>476</v>
      </c>
      <c r="R3451" s="1" t="s">
        <v>503</v>
      </c>
      <c r="S3451" s="1" t="s">
        <v>45546</v>
      </c>
      <c r="T3451" s="21">
        <v>28.75</v>
      </c>
      <c r="U3451" s="21">
        <v>23261.68</v>
      </c>
      <c r="V3451" s="21">
        <f t="shared" si="214"/>
        <v>23290.43</v>
      </c>
      <c r="W3451" s="23">
        <f t="shared" si="215"/>
        <v>1.2344125892050941E-3</v>
      </c>
      <c r="X3451" s="3">
        <v>0</v>
      </c>
      <c r="Y3451" s="2">
        <v>17419.73</v>
      </c>
      <c r="Z3451" s="3">
        <f t="shared" si="212"/>
        <v>17419.73</v>
      </c>
      <c r="AA3451" s="8">
        <f t="shared" si="213"/>
        <v>0</v>
      </c>
    </row>
    <row r="3452" spans="1:27" ht="10.5" x14ac:dyDescent="0.15">
      <c r="A3452" s="1" t="s">
        <v>31085</v>
      </c>
      <c r="B3452" s="1" t="s">
        <v>0</v>
      </c>
      <c r="C3452" s="1" t="s">
        <v>22</v>
      </c>
      <c r="E3452" s="1" t="s">
        <v>31086</v>
      </c>
      <c r="F3452" s="1" t="s">
        <v>26886</v>
      </c>
      <c r="G3452" s="1" t="s">
        <v>6845</v>
      </c>
      <c r="H3452" s="1" t="s">
        <v>31087</v>
      </c>
      <c r="I3452" s="1" t="s">
        <v>2041</v>
      </c>
      <c r="J3452" s="1" t="s">
        <v>210</v>
      </c>
      <c r="K3452" s="1" t="s">
        <v>31088</v>
      </c>
      <c r="L3452" s="1" t="s">
        <v>34</v>
      </c>
      <c r="M3452" s="1" t="s">
        <v>289</v>
      </c>
      <c r="N3452" s="1" t="s">
        <v>6847</v>
      </c>
      <c r="O3452" s="1" t="s">
        <v>7</v>
      </c>
      <c r="P3452" s="1" t="s">
        <v>2675</v>
      </c>
      <c r="Q3452" s="1" t="s">
        <v>476</v>
      </c>
      <c r="R3452" s="1" t="s">
        <v>488</v>
      </c>
      <c r="S3452" s="1" t="s">
        <v>2</v>
      </c>
      <c r="T3452" s="21">
        <v>0</v>
      </c>
      <c r="U3452" s="21">
        <v>25302.86</v>
      </c>
      <c r="V3452" s="21">
        <f t="shared" si="214"/>
        <v>25302.86</v>
      </c>
      <c r="W3452" s="23">
        <f t="shared" si="215"/>
        <v>0</v>
      </c>
      <c r="X3452" s="3">
        <v>0</v>
      </c>
      <c r="Y3452" s="2">
        <v>17406.38</v>
      </c>
      <c r="Z3452" s="3">
        <f t="shared" si="212"/>
        <v>17406.38</v>
      </c>
      <c r="AA3452" s="8">
        <f t="shared" si="213"/>
        <v>0</v>
      </c>
    </row>
    <row r="3453" spans="1:27" ht="10.5" x14ac:dyDescent="0.15">
      <c r="A3453" s="1" t="s">
        <v>21758</v>
      </c>
      <c r="B3453" s="1" t="s">
        <v>0</v>
      </c>
      <c r="C3453" s="1" t="s">
        <v>22</v>
      </c>
      <c r="E3453" s="1" t="s">
        <v>21759</v>
      </c>
      <c r="F3453" s="1" t="s">
        <v>2</v>
      </c>
      <c r="G3453" s="1" t="s">
        <v>21760</v>
      </c>
      <c r="H3453" s="1" t="s">
        <v>21761</v>
      </c>
      <c r="I3453" s="1" t="s">
        <v>936</v>
      </c>
      <c r="J3453" s="1" t="s">
        <v>53</v>
      </c>
      <c r="K3453" s="1" t="s">
        <v>937</v>
      </c>
      <c r="L3453" s="1" t="s">
        <v>6</v>
      </c>
      <c r="M3453" s="1" t="s">
        <v>120</v>
      </c>
      <c r="N3453" s="1" t="s">
        <v>120</v>
      </c>
      <c r="O3453" s="1" t="s">
        <v>7</v>
      </c>
      <c r="P3453" s="1" t="s">
        <v>2379</v>
      </c>
      <c r="Q3453" s="1" t="s">
        <v>476</v>
      </c>
      <c r="R3453" s="1" t="s">
        <v>477</v>
      </c>
      <c r="S3453" s="1" t="s">
        <v>2</v>
      </c>
      <c r="T3453" s="21">
        <v>0</v>
      </c>
      <c r="U3453" s="21">
        <v>28980</v>
      </c>
      <c r="V3453" s="21">
        <f t="shared" si="214"/>
        <v>28980</v>
      </c>
      <c r="W3453" s="23">
        <f t="shared" si="215"/>
        <v>0</v>
      </c>
      <c r="X3453" s="3">
        <v>0</v>
      </c>
      <c r="Y3453" s="2">
        <v>17388</v>
      </c>
      <c r="Z3453" s="3">
        <f t="shared" si="212"/>
        <v>17388</v>
      </c>
      <c r="AA3453" s="8">
        <f t="shared" si="213"/>
        <v>0</v>
      </c>
    </row>
    <row r="3454" spans="1:27" ht="10.5" x14ac:dyDescent="0.15">
      <c r="A3454" s="1" t="s">
        <v>11774</v>
      </c>
      <c r="B3454" s="1" t="s">
        <v>0</v>
      </c>
      <c r="C3454" s="1" t="s">
        <v>22</v>
      </c>
      <c r="E3454" s="1" t="s">
        <v>18899</v>
      </c>
      <c r="F3454" s="1" t="s">
        <v>2</v>
      </c>
      <c r="G3454" s="1" t="s">
        <v>18900</v>
      </c>
      <c r="H3454" s="1" t="s">
        <v>18901</v>
      </c>
      <c r="I3454" s="1" t="s">
        <v>18902</v>
      </c>
      <c r="J3454" s="1" t="s">
        <v>159</v>
      </c>
      <c r="K3454" s="1" t="s">
        <v>18903</v>
      </c>
      <c r="L3454" s="1" t="s">
        <v>72</v>
      </c>
      <c r="M3454" s="1" t="s">
        <v>120</v>
      </c>
      <c r="N3454" s="1" t="s">
        <v>760</v>
      </c>
      <c r="O3454" s="1" t="s">
        <v>191</v>
      </c>
      <c r="P3454" s="1" t="s">
        <v>1194</v>
      </c>
      <c r="Q3454" s="1" t="s">
        <v>476</v>
      </c>
      <c r="R3454" s="1" t="s">
        <v>477</v>
      </c>
      <c r="S3454" s="1" t="s">
        <v>18904</v>
      </c>
      <c r="T3454" s="21">
        <v>27.32</v>
      </c>
      <c r="U3454" s="21">
        <v>59179.75</v>
      </c>
      <c r="V3454" s="21">
        <f t="shared" si="214"/>
        <v>59207.07</v>
      </c>
      <c r="W3454" s="23">
        <f t="shared" si="215"/>
        <v>4.61431379732184E-4</v>
      </c>
      <c r="X3454" s="3">
        <v>0</v>
      </c>
      <c r="Y3454" s="2">
        <v>17825.04</v>
      </c>
      <c r="Z3454" s="3">
        <f t="shared" si="212"/>
        <v>17825.04</v>
      </c>
      <c r="AA3454" s="8">
        <f t="shared" si="213"/>
        <v>0</v>
      </c>
    </row>
    <row r="3455" spans="1:27" ht="10.5" x14ac:dyDescent="0.15">
      <c r="A3455" s="1" t="s">
        <v>32376</v>
      </c>
      <c r="B3455" s="1" t="s">
        <v>0</v>
      </c>
      <c r="C3455" s="1" t="s">
        <v>22</v>
      </c>
      <c r="E3455" s="1" t="s">
        <v>1880</v>
      </c>
      <c r="F3455" s="1" t="s">
        <v>26787</v>
      </c>
      <c r="G3455" s="1" t="s">
        <v>6845</v>
      </c>
      <c r="H3455" s="1" t="s">
        <v>32377</v>
      </c>
      <c r="I3455" s="1" t="s">
        <v>1880</v>
      </c>
      <c r="J3455" s="1" t="s">
        <v>386</v>
      </c>
      <c r="K3455" s="1" t="s">
        <v>32378</v>
      </c>
      <c r="L3455" s="1" t="s">
        <v>34</v>
      </c>
      <c r="M3455" s="1" t="s">
        <v>289</v>
      </c>
      <c r="N3455" s="1" t="s">
        <v>6847</v>
      </c>
      <c r="O3455" s="1" t="s">
        <v>7</v>
      </c>
      <c r="P3455" s="1" t="s">
        <v>886</v>
      </c>
      <c r="Q3455" s="1" t="s">
        <v>476</v>
      </c>
      <c r="R3455" s="1" t="s">
        <v>503</v>
      </c>
      <c r="S3455" s="1" t="s">
        <v>2</v>
      </c>
      <c r="T3455" s="21">
        <v>0</v>
      </c>
      <c r="U3455" s="21">
        <v>36604.5</v>
      </c>
      <c r="V3455" s="21">
        <f t="shared" si="214"/>
        <v>36604.5</v>
      </c>
      <c r="W3455" s="23">
        <f t="shared" si="215"/>
        <v>0</v>
      </c>
      <c r="X3455" s="3">
        <v>0</v>
      </c>
      <c r="Y3455" s="2">
        <v>17363.52</v>
      </c>
      <c r="Z3455" s="3">
        <f t="shared" si="212"/>
        <v>17363.52</v>
      </c>
      <c r="AA3455" s="8">
        <f t="shared" si="213"/>
        <v>0</v>
      </c>
    </row>
    <row r="3456" spans="1:27" ht="10.5" x14ac:dyDescent="0.15">
      <c r="A3456" s="1" t="s">
        <v>22436</v>
      </c>
      <c r="B3456" s="1" t="s">
        <v>0</v>
      </c>
      <c r="C3456" s="1" t="s">
        <v>22</v>
      </c>
      <c r="E3456" s="1" t="s">
        <v>22437</v>
      </c>
      <c r="F3456" s="1" t="s">
        <v>2</v>
      </c>
      <c r="G3456" s="1" t="s">
        <v>22438</v>
      </c>
      <c r="H3456" s="1" t="s">
        <v>22439</v>
      </c>
      <c r="I3456" s="1" t="s">
        <v>22440</v>
      </c>
      <c r="J3456" s="1" t="s">
        <v>586</v>
      </c>
      <c r="K3456" s="1" t="s">
        <v>22441</v>
      </c>
      <c r="L3456" s="1" t="s">
        <v>34</v>
      </c>
      <c r="M3456" s="1" t="s">
        <v>120</v>
      </c>
      <c r="N3456" s="1" t="s">
        <v>120</v>
      </c>
      <c r="O3456" s="1" t="s">
        <v>7</v>
      </c>
      <c r="P3456" s="1" t="s">
        <v>588</v>
      </c>
      <c r="Q3456" s="1" t="s">
        <v>476</v>
      </c>
      <c r="R3456" s="1" t="s">
        <v>488</v>
      </c>
      <c r="S3456" s="1" t="s">
        <v>2</v>
      </c>
      <c r="T3456" s="21">
        <v>0</v>
      </c>
      <c r="U3456" s="21">
        <v>41876.81</v>
      </c>
      <c r="V3456" s="21">
        <f t="shared" si="214"/>
        <v>41876.81</v>
      </c>
      <c r="W3456" s="23">
        <f t="shared" si="215"/>
        <v>0</v>
      </c>
      <c r="X3456" s="3">
        <v>0</v>
      </c>
      <c r="Y3456" s="2">
        <v>17288.810000000001</v>
      </c>
      <c r="Z3456" s="3">
        <f t="shared" si="212"/>
        <v>17288.810000000001</v>
      </c>
      <c r="AA3456" s="8">
        <f t="shared" si="213"/>
        <v>0</v>
      </c>
    </row>
    <row r="3457" spans="1:27" ht="10.5" x14ac:dyDescent="0.15">
      <c r="A3457" s="1" t="s">
        <v>33592</v>
      </c>
      <c r="B3457" s="1" t="s">
        <v>0</v>
      </c>
      <c r="C3457" s="1" t="s">
        <v>22</v>
      </c>
      <c r="E3457" s="1" t="s">
        <v>33593</v>
      </c>
      <c r="F3457" s="1" t="s">
        <v>26783</v>
      </c>
      <c r="G3457" s="1" t="s">
        <v>6845</v>
      </c>
      <c r="H3457" s="1" t="s">
        <v>33594</v>
      </c>
      <c r="I3457" s="1" t="s">
        <v>2058</v>
      </c>
      <c r="J3457" s="1" t="s">
        <v>4</v>
      </c>
      <c r="K3457" s="1" t="s">
        <v>2059</v>
      </c>
      <c r="L3457" s="1" t="s">
        <v>72</v>
      </c>
      <c r="M3457" s="1" t="s">
        <v>289</v>
      </c>
      <c r="N3457" s="1" t="s">
        <v>6847</v>
      </c>
      <c r="O3457" s="1" t="s">
        <v>7</v>
      </c>
      <c r="P3457" s="1" t="s">
        <v>1194</v>
      </c>
      <c r="Q3457" s="1" t="s">
        <v>476</v>
      </c>
      <c r="R3457" s="1" t="s">
        <v>477</v>
      </c>
      <c r="S3457" s="1" t="s">
        <v>2</v>
      </c>
      <c r="T3457" s="21">
        <v>0</v>
      </c>
      <c r="U3457" s="21">
        <v>16101.72</v>
      </c>
      <c r="V3457" s="21">
        <f t="shared" si="214"/>
        <v>16101.72</v>
      </c>
      <c r="W3457" s="23">
        <f t="shared" si="215"/>
        <v>0</v>
      </c>
      <c r="X3457" s="3">
        <v>0</v>
      </c>
      <c r="Y3457" s="2">
        <v>17281.080000000002</v>
      </c>
      <c r="Z3457" s="3">
        <f t="shared" si="212"/>
        <v>17281.080000000002</v>
      </c>
      <c r="AA3457" s="8">
        <f t="shared" si="213"/>
        <v>0</v>
      </c>
    </row>
    <row r="3458" spans="1:27" ht="10.5" x14ac:dyDescent="0.15">
      <c r="A3458" s="1" t="s">
        <v>47712</v>
      </c>
      <c r="B3458" s="1" t="s">
        <v>0</v>
      </c>
      <c r="C3458" s="1" t="s">
        <v>22</v>
      </c>
      <c r="E3458" s="1" t="s">
        <v>47713</v>
      </c>
      <c r="F3458" s="1" t="s">
        <v>2</v>
      </c>
      <c r="G3458" s="1" t="s">
        <v>2</v>
      </c>
      <c r="H3458" s="1" t="s">
        <v>47714</v>
      </c>
      <c r="I3458" s="1" t="s">
        <v>928</v>
      </c>
      <c r="J3458" s="1" t="s">
        <v>93</v>
      </c>
      <c r="K3458" s="1" t="s">
        <v>47715</v>
      </c>
      <c r="L3458" s="1" t="s">
        <v>2</v>
      </c>
      <c r="M3458" s="1" t="s">
        <v>120</v>
      </c>
      <c r="N3458" s="1" t="s">
        <v>120</v>
      </c>
      <c r="O3458" s="1" t="s">
        <v>7</v>
      </c>
      <c r="P3458" s="1" t="s">
        <v>1473</v>
      </c>
      <c r="Q3458" s="1" t="s">
        <v>476</v>
      </c>
      <c r="R3458" s="1" t="s">
        <v>477</v>
      </c>
      <c r="S3458" s="1" t="s">
        <v>47716</v>
      </c>
      <c r="T3458" s="21">
        <v>185.44</v>
      </c>
      <c r="U3458" s="21">
        <v>3968.07</v>
      </c>
      <c r="V3458" s="21">
        <f t="shared" si="214"/>
        <v>4153.51</v>
      </c>
      <c r="W3458" s="23">
        <f t="shared" si="215"/>
        <v>4.4646576028467486E-2</v>
      </c>
      <c r="X3458" s="3">
        <v>0</v>
      </c>
      <c r="Y3458" s="2">
        <v>17277.11</v>
      </c>
      <c r="Z3458" s="3">
        <f t="shared" ref="Z3458:Z3521" si="216">SUM(X3458:Y3458)</f>
        <v>17277.11</v>
      </c>
      <c r="AA3458" s="8">
        <f t="shared" ref="AA3458:AA3521" si="217">X3458/Z3458</f>
        <v>0</v>
      </c>
    </row>
    <row r="3459" spans="1:27" ht="10.5" x14ac:dyDescent="0.15">
      <c r="A3459" s="1" t="s">
        <v>31104</v>
      </c>
      <c r="B3459" s="1" t="s">
        <v>0</v>
      </c>
      <c r="C3459" s="1" t="s">
        <v>22</v>
      </c>
      <c r="E3459" s="1" t="s">
        <v>31105</v>
      </c>
      <c r="F3459" s="1" t="s">
        <v>26666</v>
      </c>
      <c r="G3459" s="1" t="s">
        <v>6845</v>
      </c>
      <c r="H3459" s="1" t="s">
        <v>31106</v>
      </c>
      <c r="I3459" s="1" t="s">
        <v>997</v>
      </c>
      <c r="J3459" s="1" t="s">
        <v>159</v>
      </c>
      <c r="K3459" s="1" t="s">
        <v>31107</v>
      </c>
      <c r="L3459" s="1" t="s">
        <v>72</v>
      </c>
      <c r="M3459" s="1" t="s">
        <v>289</v>
      </c>
      <c r="N3459" s="1" t="s">
        <v>6847</v>
      </c>
      <c r="O3459" s="1" t="s">
        <v>7</v>
      </c>
      <c r="P3459" s="1" t="s">
        <v>2347</v>
      </c>
      <c r="Q3459" s="1" t="s">
        <v>476</v>
      </c>
      <c r="R3459" s="1" t="s">
        <v>503</v>
      </c>
      <c r="S3459" s="1" t="s">
        <v>2</v>
      </c>
      <c r="T3459" s="21">
        <v>0</v>
      </c>
      <c r="U3459" s="21">
        <v>18155.88</v>
      </c>
      <c r="V3459" s="21">
        <f t="shared" ref="V3459:V3522" si="218">SUM(T3459:U3459)</f>
        <v>18155.88</v>
      </c>
      <c r="W3459" s="23">
        <f t="shared" ref="W3459:W3522" si="219">T3459/V3459</f>
        <v>0</v>
      </c>
      <c r="X3459" s="3">
        <v>0</v>
      </c>
      <c r="Y3459" s="2">
        <v>17172.36</v>
      </c>
      <c r="Z3459" s="3">
        <f t="shared" si="216"/>
        <v>17172.36</v>
      </c>
      <c r="AA3459" s="8">
        <f t="shared" si="217"/>
        <v>0</v>
      </c>
    </row>
    <row r="3460" spans="1:27" ht="10.5" x14ac:dyDescent="0.15">
      <c r="A3460" s="1" t="s">
        <v>20861</v>
      </c>
      <c r="B3460" s="1" t="s">
        <v>0</v>
      </c>
      <c r="C3460" s="1" t="s">
        <v>22</v>
      </c>
      <c r="E3460" s="1" t="s">
        <v>20862</v>
      </c>
      <c r="F3460" s="1" t="s">
        <v>2</v>
      </c>
      <c r="G3460" s="1" t="s">
        <v>2</v>
      </c>
      <c r="H3460" s="1" t="s">
        <v>20863</v>
      </c>
      <c r="I3460" s="1" t="s">
        <v>2563</v>
      </c>
      <c r="J3460" s="1" t="s">
        <v>24</v>
      </c>
      <c r="K3460" s="1" t="s">
        <v>2564</v>
      </c>
      <c r="L3460" s="1" t="s">
        <v>72</v>
      </c>
      <c r="M3460" s="1" t="s">
        <v>976</v>
      </c>
      <c r="N3460" s="1" t="s">
        <v>20862</v>
      </c>
      <c r="O3460" s="1" t="s">
        <v>7</v>
      </c>
      <c r="P3460" s="1" t="s">
        <v>2087</v>
      </c>
      <c r="Q3460" s="1" t="s">
        <v>140</v>
      </c>
      <c r="R3460" s="1" t="s">
        <v>370</v>
      </c>
      <c r="S3460" s="1" t="s">
        <v>20864</v>
      </c>
      <c r="T3460" s="21">
        <v>-38.4</v>
      </c>
      <c r="U3460" s="21">
        <v>43371.13</v>
      </c>
      <c r="V3460" s="21">
        <f t="shared" si="218"/>
        <v>43332.729999999996</v>
      </c>
      <c r="W3460" s="23">
        <f t="shared" si="219"/>
        <v>-8.8616618431379705E-4</v>
      </c>
      <c r="X3460" s="3">
        <v>0</v>
      </c>
      <c r="Y3460" s="2">
        <v>17138.310000000001</v>
      </c>
      <c r="Z3460" s="3">
        <f t="shared" si="216"/>
        <v>17138.310000000001</v>
      </c>
      <c r="AA3460" s="8">
        <f t="shared" si="217"/>
        <v>0</v>
      </c>
    </row>
    <row r="3461" spans="1:27" ht="10.5" x14ac:dyDescent="0.15">
      <c r="A3461" s="1" t="s">
        <v>24592</v>
      </c>
      <c r="B3461" s="1" t="s">
        <v>0</v>
      </c>
      <c r="C3461" s="1" t="s">
        <v>22</v>
      </c>
      <c r="E3461" s="1" t="s">
        <v>24593</v>
      </c>
      <c r="F3461" s="1" t="s">
        <v>2</v>
      </c>
      <c r="G3461" s="1" t="s">
        <v>2</v>
      </c>
      <c r="H3461" s="1" t="s">
        <v>24594</v>
      </c>
      <c r="I3461" s="1" t="s">
        <v>24595</v>
      </c>
      <c r="J3461" s="1" t="s">
        <v>24</v>
      </c>
      <c r="K3461" s="1" t="s">
        <v>24596</v>
      </c>
      <c r="L3461" s="1" t="s">
        <v>2</v>
      </c>
      <c r="M3461" s="1" t="s">
        <v>120</v>
      </c>
      <c r="N3461" s="1" t="s">
        <v>120</v>
      </c>
      <c r="O3461" s="1" t="s">
        <v>7</v>
      </c>
      <c r="P3461" s="1" t="s">
        <v>1899</v>
      </c>
      <c r="Q3461" s="1" t="s">
        <v>476</v>
      </c>
      <c r="R3461" s="1" t="s">
        <v>477</v>
      </c>
      <c r="S3461" s="1" t="s">
        <v>24597</v>
      </c>
      <c r="T3461" s="21"/>
      <c r="U3461" s="21"/>
      <c r="V3461" s="21">
        <f t="shared" si="218"/>
        <v>0</v>
      </c>
      <c r="W3461" s="23" t="e">
        <f t="shared" si="219"/>
        <v>#DIV/0!</v>
      </c>
      <c r="X3461" s="3">
        <v>0</v>
      </c>
      <c r="Y3461" s="2">
        <v>17213.59</v>
      </c>
      <c r="Z3461" s="3">
        <f t="shared" si="216"/>
        <v>17213.59</v>
      </c>
      <c r="AA3461" s="8">
        <f t="shared" si="217"/>
        <v>0</v>
      </c>
    </row>
    <row r="3462" spans="1:27" ht="10.5" x14ac:dyDescent="0.15">
      <c r="A3462" s="1" t="s">
        <v>48322</v>
      </c>
      <c r="B3462" s="1" t="s">
        <v>0</v>
      </c>
      <c r="C3462" s="1" t="s">
        <v>22</v>
      </c>
      <c r="E3462" s="1" t="s">
        <v>48323</v>
      </c>
      <c r="F3462" s="1" t="s">
        <v>2</v>
      </c>
      <c r="G3462" s="1" t="s">
        <v>48324</v>
      </c>
      <c r="H3462" s="1" t="s">
        <v>48325</v>
      </c>
      <c r="I3462" s="1" t="s">
        <v>34140</v>
      </c>
      <c r="J3462" s="1" t="s">
        <v>64</v>
      </c>
      <c r="K3462" s="1" t="s">
        <v>4782</v>
      </c>
      <c r="L3462" s="1" t="s">
        <v>2</v>
      </c>
      <c r="M3462" s="1" t="s">
        <v>120</v>
      </c>
      <c r="N3462" s="1" t="s">
        <v>120</v>
      </c>
      <c r="O3462" s="1" t="s">
        <v>7</v>
      </c>
      <c r="P3462" s="1" t="s">
        <v>894</v>
      </c>
      <c r="Q3462" s="1" t="s">
        <v>476</v>
      </c>
      <c r="R3462" s="1" t="s">
        <v>503</v>
      </c>
      <c r="S3462" s="1" t="s">
        <v>48326</v>
      </c>
      <c r="T3462" s="21">
        <v>0</v>
      </c>
      <c r="U3462" s="21">
        <v>56976.45</v>
      </c>
      <c r="V3462" s="21">
        <f t="shared" si="218"/>
        <v>56976.45</v>
      </c>
      <c r="W3462" s="23">
        <f t="shared" si="219"/>
        <v>0</v>
      </c>
      <c r="X3462" s="3">
        <v>0</v>
      </c>
      <c r="Y3462" s="2">
        <v>17117.38</v>
      </c>
      <c r="Z3462" s="3">
        <f t="shared" si="216"/>
        <v>17117.38</v>
      </c>
      <c r="AA3462" s="8">
        <f t="shared" si="217"/>
        <v>0</v>
      </c>
    </row>
    <row r="3463" spans="1:27" ht="10.5" x14ac:dyDescent="0.15">
      <c r="A3463" s="1" t="s">
        <v>32202</v>
      </c>
      <c r="B3463" s="1" t="s">
        <v>0</v>
      </c>
      <c r="C3463" s="1" t="s">
        <v>22</v>
      </c>
      <c r="E3463" s="1" t="s">
        <v>32203</v>
      </c>
      <c r="F3463" s="1" t="s">
        <v>2</v>
      </c>
      <c r="G3463" s="1" t="s">
        <v>8971</v>
      </c>
      <c r="H3463" s="1" t="s">
        <v>32204</v>
      </c>
      <c r="I3463" s="1" t="s">
        <v>962</v>
      </c>
      <c r="J3463" s="1" t="s">
        <v>24</v>
      </c>
      <c r="K3463" s="1" t="s">
        <v>32205</v>
      </c>
      <c r="L3463" s="1" t="s">
        <v>2</v>
      </c>
      <c r="M3463" s="1" t="s">
        <v>120</v>
      </c>
      <c r="N3463" s="1" t="s">
        <v>120</v>
      </c>
      <c r="O3463" s="1" t="s">
        <v>7</v>
      </c>
      <c r="P3463" s="1" t="s">
        <v>1256</v>
      </c>
      <c r="Q3463" s="1" t="s">
        <v>476</v>
      </c>
      <c r="R3463" s="1" t="s">
        <v>503</v>
      </c>
      <c r="S3463" s="1" t="s">
        <v>2</v>
      </c>
      <c r="T3463" s="21">
        <v>0</v>
      </c>
      <c r="U3463" s="21">
        <v>40608</v>
      </c>
      <c r="V3463" s="21">
        <f t="shared" si="218"/>
        <v>40608</v>
      </c>
      <c r="W3463" s="23">
        <f t="shared" si="219"/>
        <v>0</v>
      </c>
      <c r="X3463" s="3">
        <v>0</v>
      </c>
      <c r="Y3463" s="2">
        <v>17112</v>
      </c>
      <c r="Z3463" s="3">
        <f t="shared" si="216"/>
        <v>17112</v>
      </c>
      <c r="AA3463" s="8">
        <f t="shared" si="217"/>
        <v>0</v>
      </c>
    </row>
    <row r="3464" spans="1:27" ht="10.5" x14ac:dyDescent="0.15">
      <c r="A3464" s="1" t="s">
        <v>21673</v>
      </c>
      <c r="B3464" s="1" t="s">
        <v>0</v>
      </c>
      <c r="C3464" s="1" t="s">
        <v>22</v>
      </c>
      <c r="E3464" s="1" t="s">
        <v>21674</v>
      </c>
      <c r="F3464" s="1" t="s">
        <v>2</v>
      </c>
      <c r="G3464" s="1" t="s">
        <v>21675</v>
      </c>
      <c r="H3464" s="1" t="s">
        <v>21676</v>
      </c>
      <c r="I3464" s="1" t="s">
        <v>4609</v>
      </c>
      <c r="J3464" s="1" t="s">
        <v>126</v>
      </c>
      <c r="K3464" s="1" t="s">
        <v>4610</v>
      </c>
      <c r="L3464" s="1" t="s">
        <v>6</v>
      </c>
      <c r="M3464" s="1" t="s">
        <v>120</v>
      </c>
      <c r="N3464" s="1" t="s">
        <v>3615</v>
      </c>
      <c r="O3464" s="1" t="s">
        <v>7</v>
      </c>
      <c r="P3464" s="1" t="s">
        <v>588</v>
      </c>
      <c r="Q3464" s="1" t="s">
        <v>476</v>
      </c>
      <c r="R3464" s="1" t="s">
        <v>488</v>
      </c>
      <c r="S3464" s="1" t="s">
        <v>2</v>
      </c>
      <c r="T3464" s="21">
        <v>0</v>
      </c>
      <c r="U3464" s="21">
        <v>19261.419999999998</v>
      </c>
      <c r="V3464" s="21">
        <f t="shared" si="218"/>
        <v>19261.419999999998</v>
      </c>
      <c r="W3464" s="23">
        <f t="shared" si="219"/>
        <v>0</v>
      </c>
      <c r="X3464" s="3">
        <v>0</v>
      </c>
      <c r="Y3464" s="2">
        <v>17096.62</v>
      </c>
      <c r="Z3464" s="3">
        <f t="shared" si="216"/>
        <v>17096.62</v>
      </c>
      <c r="AA3464" s="8">
        <f t="shared" si="217"/>
        <v>0</v>
      </c>
    </row>
    <row r="3465" spans="1:27" ht="10.5" x14ac:dyDescent="0.15">
      <c r="A3465" s="1" t="s">
        <v>21387</v>
      </c>
      <c r="B3465" s="1" t="s">
        <v>0</v>
      </c>
      <c r="C3465" s="1" t="s">
        <v>22</v>
      </c>
      <c r="E3465" s="1" t="s">
        <v>19164</v>
      </c>
      <c r="F3465" s="1" t="s">
        <v>2</v>
      </c>
      <c r="G3465" s="1" t="s">
        <v>2</v>
      </c>
      <c r="H3465" s="1" t="s">
        <v>21388</v>
      </c>
      <c r="I3465" s="1" t="s">
        <v>2838</v>
      </c>
      <c r="J3465" s="1" t="s">
        <v>408</v>
      </c>
      <c r="K3465" s="1" t="s">
        <v>20723</v>
      </c>
      <c r="L3465" s="1" t="s">
        <v>6</v>
      </c>
      <c r="M3465" s="1" t="s">
        <v>120</v>
      </c>
      <c r="N3465" s="1" t="s">
        <v>120</v>
      </c>
      <c r="O3465" s="1" t="s">
        <v>7</v>
      </c>
      <c r="P3465" s="1" t="s">
        <v>579</v>
      </c>
      <c r="Q3465" s="1" t="s">
        <v>476</v>
      </c>
      <c r="R3465" s="1" t="s">
        <v>488</v>
      </c>
      <c r="S3465" s="1" t="s">
        <v>2</v>
      </c>
      <c r="T3465" s="21">
        <v>0</v>
      </c>
      <c r="U3465" s="21">
        <v>35849.599999999999</v>
      </c>
      <c r="V3465" s="21">
        <f t="shared" si="218"/>
        <v>35849.599999999999</v>
      </c>
      <c r="W3465" s="23">
        <f t="shared" si="219"/>
        <v>0</v>
      </c>
      <c r="X3465" s="3">
        <v>0</v>
      </c>
      <c r="Y3465" s="2">
        <v>17039.54</v>
      </c>
      <c r="Z3465" s="3">
        <f t="shared" si="216"/>
        <v>17039.54</v>
      </c>
      <c r="AA3465" s="8">
        <f t="shared" si="217"/>
        <v>0</v>
      </c>
    </row>
    <row r="3466" spans="1:27" ht="10.5" x14ac:dyDescent="0.15">
      <c r="A3466" s="1" t="s">
        <v>13338</v>
      </c>
      <c r="B3466" s="1" t="s">
        <v>0</v>
      </c>
      <c r="C3466" s="1" t="s">
        <v>22</v>
      </c>
      <c r="E3466" s="1" t="s">
        <v>24665</v>
      </c>
      <c r="F3466" s="1" t="s">
        <v>2</v>
      </c>
      <c r="G3466" s="1" t="s">
        <v>24666</v>
      </c>
      <c r="H3466" s="1" t="s">
        <v>24667</v>
      </c>
      <c r="I3466" s="1" t="s">
        <v>6119</v>
      </c>
      <c r="J3466" s="1" t="s">
        <v>118</v>
      </c>
      <c r="K3466" s="1" t="s">
        <v>6120</v>
      </c>
      <c r="L3466" s="1" t="s">
        <v>6</v>
      </c>
      <c r="M3466" s="1" t="s">
        <v>120</v>
      </c>
      <c r="N3466" s="1" t="s">
        <v>120</v>
      </c>
      <c r="O3466" s="1" t="s">
        <v>8937</v>
      </c>
      <c r="P3466" s="1" t="s">
        <v>894</v>
      </c>
      <c r="Q3466" s="1" t="s">
        <v>476</v>
      </c>
      <c r="R3466" s="1" t="s">
        <v>503</v>
      </c>
      <c r="S3466" s="1" t="s">
        <v>2</v>
      </c>
      <c r="T3466" s="21">
        <v>0</v>
      </c>
      <c r="U3466" s="21">
        <v>34944</v>
      </c>
      <c r="V3466" s="21">
        <f t="shared" si="218"/>
        <v>34944</v>
      </c>
      <c r="W3466" s="23">
        <f t="shared" si="219"/>
        <v>0</v>
      </c>
      <c r="X3466" s="3">
        <v>0</v>
      </c>
      <c r="Y3466" s="2">
        <v>17028</v>
      </c>
      <c r="Z3466" s="3">
        <f t="shared" si="216"/>
        <v>17028</v>
      </c>
      <c r="AA3466" s="8">
        <f t="shared" si="217"/>
        <v>0</v>
      </c>
    </row>
    <row r="3467" spans="1:27" ht="10.5" x14ac:dyDescent="0.15">
      <c r="A3467" s="1" t="s">
        <v>42912</v>
      </c>
      <c r="B3467" s="1" t="s">
        <v>0</v>
      </c>
      <c r="C3467" s="1" t="s">
        <v>22</v>
      </c>
      <c r="E3467" s="1" t="s">
        <v>42913</v>
      </c>
      <c r="F3467" s="1" t="s">
        <v>2</v>
      </c>
      <c r="G3467" s="1" t="s">
        <v>2</v>
      </c>
      <c r="H3467" s="1" t="s">
        <v>42914</v>
      </c>
      <c r="I3467" s="1" t="s">
        <v>117</v>
      </c>
      <c r="J3467" s="1" t="s">
        <v>118</v>
      </c>
      <c r="K3467" s="1" t="s">
        <v>4977</v>
      </c>
      <c r="L3467" s="1" t="s">
        <v>2</v>
      </c>
      <c r="M3467" s="1" t="s">
        <v>120</v>
      </c>
      <c r="N3467" s="1" t="s">
        <v>120</v>
      </c>
      <c r="O3467" s="1" t="s">
        <v>7</v>
      </c>
      <c r="P3467" s="1" t="s">
        <v>1899</v>
      </c>
      <c r="Q3467" s="1" t="s">
        <v>476</v>
      </c>
      <c r="R3467" s="1" t="s">
        <v>477</v>
      </c>
      <c r="S3467" s="1" t="s">
        <v>2</v>
      </c>
      <c r="T3467" s="21"/>
      <c r="U3467" s="21"/>
      <c r="V3467" s="21">
        <f t="shared" si="218"/>
        <v>0</v>
      </c>
      <c r="W3467" s="23" t="e">
        <f t="shared" si="219"/>
        <v>#DIV/0!</v>
      </c>
      <c r="X3467" s="3">
        <v>0</v>
      </c>
      <c r="Y3467" s="2">
        <v>17388</v>
      </c>
      <c r="Z3467" s="3">
        <f t="shared" si="216"/>
        <v>17388</v>
      </c>
      <c r="AA3467" s="8">
        <f t="shared" si="217"/>
        <v>0</v>
      </c>
    </row>
    <row r="3468" spans="1:27" ht="10.5" x14ac:dyDescent="0.15">
      <c r="A3468" s="1" t="s">
        <v>32607</v>
      </c>
      <c r="B3468" s="1" t="s">
        <v>0</v>
      </c>
      <c r="C3468" s="1" t="s">
        <v>22</v>
      </c>
      <c r="E3468" s="1" t="s">
        <v>18226</v>
      </c>
      <c r="F3468" s="1" t="s">
        <v>26787</v>
      </c>
      <c r="G3468" s="1" t="s">
        <v>6845</v>
      </c>
      <c r="H3468" s="1" t="s">
        <v>28404</v>
      </c>
      <c r="I3468" s="1" t="s">
        <v>18226</v>
      </c>
      <c r="J3468" s="1" t="s">
        <v>386</v>
      </c>
      <c r="K3468" s="1" t="s">
        <v>28405</v>
      </c>
      <c r="L3468" s="1" t="s">
        <v>34</v>
      </c>
      <c r="M3468" s="1" t="s">
        <v>289</v>
      </c>
      <c r="N3468" s="1" t="s">
        <v>6847</v>
      </c>
      <c r="O3468" s="1" t="s">
        <v>7</v>
      </c>
      <c r="P3468" s="1" t="s">
        <v>886</v>
      </c>
      <c r="Q3468" s="1" t="s">
        <v>476</v>
      </c>
      <c r="R3468" s="1" t="s">
        <v>503</v>
      </c>
      <c r="S3468" s="1" t="s">
        <v>2</v>
      </c>
      <c r="T3468" s="21">
        <v>0</v>
      </c>
      <c r="U3468" s="21">
        <v>26891.98</v>
      </c>
      <c r="V3468" s="21">
        <f t="shared" si="218"/>
        <v>26891.98</v>
      </c>
      <c r="W3468" s="23">
        <f t="shared" si="219"/>
        <v>0</v>
      </c>
      <c r="X3468" s="3">
        <v>0</v>
      </c>
      <c r="Y3468" s="2">
        <v>16956</v>
      </c>
      <c r="Z3468" s="3">
        <f t="shared" si="216"/>
        <v>16956</v>
      </c>
      <c r="AA3468" s="8">
        <f t="shared" si="217"/>
        <v>0</v>
      </c>
    </row>
    <row r="3469" spans="1:27" ht="10.5" x14ac:dyDescent="0.15">
      <c r="A3469" s="1" t="s">
        <v>39210</v>
      </c>
      <c r="B3469" s="1" t="s">
        <v>0</v>
      </c>
      <c r="C3469" s="1" t="s">
        <v>22</v>
      </c>
      <c r="E3469" s="1" t="s">
        <v>39211</v>
      </c>
      <c r="F3469" s="1" t="s">
        <v>2</v>
      </c>
      <c r="G3469" s="1" t="s">
        <v>2</v>
      </c>
      <c r="H3469" s="1" t="s">
        <v>39212</v>
      </c>
      <c r="I3469" s="1" t="s">
        <v>316</v>
      </c>
      <c r="J3469" s="1" t="s">
        <v>18</v>
      </c>
      <c r="K3469" s="1" t="s">
        <v>11120</v>
      </c>
      <c r="L3469" s="1" t="s">
        <v>2</v>
      </c>
      <c r="M3469" s="1" t="s">
        <v>120</v>
      </c>
      <c r="N3469" s="1" t="s">
        <v>120</v>
      </c>
      <c r="O3469" s="1" t="s">
        <v>7</v>
      </c>
      <c r="P3469" s="1" t="s">
        <v>1435</v>
      </c>
      <c r="Q3469" s="1" t="s">
        <v>476</v>
      </c>
      <c r="R3469" s="1" t="s">
        <v>477</v>
      </c>
      <c r="S3469" s="1" t="s">
        <v>39213</v>
      </c>
      <c r="T3469" s="21">
        <v>0</v>
      </c>
      <c r="U3469" s="21">
        <v>32970.28</v>
      </c>
      <c r="V3469" s="21">
        <f t="shared" si="218"/>
        <v>32970.28</v>
      </c>
      <c r="W3469" s="23">
        <f t="shared" si="219"/>
        <v>0</v>
      </c>
      <c r="X3469" s="3">
        <v>0</v>
      </c>
      <c r="Y3469" s="2">
        <v>16946.45</v>
      </c>
      <c r="Z3469" s="3">
        <f t="shared" si="216"/>
        <v>16946.45</v>
      </c>
      <c r="AA3469" s="8">
        <f t="shared" si="217"/>
        <v>0</v>
      </c>
    </row>
    <row r="3470" spans="1:27" ht="10.5" x14ac:dyDescent="0.15">
      <c r="A3470" s="1" t="s">
        <v>31243</v>
      </c>
      <c r="B3470" s="1" t="s">
        <v>0</v>
      </c>
      <c r="C3470" s="1" t="s">
        <v>22</v>
      </c>
      <c r="E3470" s="1" t="s">
        <v>31244</v>
      </c>
      <c r="F3470" s="1" t="s">
        <v>31245</v>
      </c>
      <c r="G3470" s="1" t="s">
        <v>6845</v>
      </c>
      <c r="H3470" s="1" t="s">
        <v>31246</v>
      </c>
      <c r="I3470" s="1" t="s">
        <v>12382</v>
      </c>
      <c r="J3470" s="1" t="s">
        <v>4</v>
      </c>
      <c r="K3470" s="1" t="s">
        <v>31247</v>
      </c>
      <c r="L3470" s="1" t="s">
        <v>34</v>
      </c>
      <c r="M3470" s="1" t="s">
        <v>289</v>
      </c>
      <c r="N3470" s="1" t="s">
        <v>6847</v>
      </c>
      <c r="O3470" s="1" t="s">
        <v>7</v>
      </c>
      <c r="P3470" s="1" t="s">
        <v>1194</v>
      </c>
      <c r="Q3470" s="1" t="s">
        <v>476</v>
      </c>
      <c r="R3470" s="1" t="s">
        <v>477</v>
      </c>
      <c r="S3470" s="1" t="s">
        <v>2</v>
      </c>
      <c r="T3470" s="21">
        <v>0</v>
      </c>
      <c r="U3470" s="21">
        <v>21767.22</v>
      </c>
      <c r="V3470" s="21">
        <f t="shared" si="218"/>
        <v>21767.22</v>
      </c>
      <c r="W3470" s="23">
        <f t="shared" si="219"/>
        <v>0</v>
      </c>
      <c r="X3470" s="3">
        <v>0</v>
      </c>
      <c r="Y3470" s="2">
        <v>17684.39</v>
      </c>
      <c r="Z3470" s="3">
        <f t="shared" si="216"/>
        <v>17684.39</v>
      </c>
      <c r="AA3470" s="8">
        <f t="shared" si="217"/>
        <v>0</v>
      </c>
    </row>
    <row r="3471" spans="1:27" ht="10.5" x14ac:dyDescent="0.15">
      <c r="A3471" s="1" t="s">
        <v>31065</v>
      </c>
      <c r="B3471" s="1" t="s">
        <v>0</v>
      </c>
      <c r="C3471" s="1" t="s">
        <v>22</v>
      </c>
      <c r="E3471" s="1" t="s">
        <v>31066</v>
      </c>
      <c r="F3471" s="1" t="s">
        <v>21609</v>
      </c>
      <c r="G3471" s="1" t="s">
        <v>6845</v>
      </c>
      <c r="H3471" s="1" t="s">
        <v>31067</v>
      </c>
      <c r="I3471" s="1" t="s">
        <v>6203</v>
      </c>
      <c r="J3471" s="1" t="s">
        <v>118</v>
      </c>
      <c r="K3471" s="1" t="s">
        <v>1299</v>
      </c>
      <c r="L3471" s="1" t="s">
        <v>34</v>
      </c>
      <c r="M3471" s="1" t="s">
        <v>289</v>
      </c>
      <c r="N3471" s="1" t="s">
        <v>7728</v>
      </c>
      <c r="O3471" s="1" t="s">
        <v>7</v>
      </c>
      <c r="P3471" s="1" t="s">
        <v>1409</v>
      </c>
      <c r="Q3471" s="1" t="s">
        <v>476</v>
      </c>
      <c r="R3471" s="1" t="s">
        <v>503</v>
      </c>
      <c r="S3471" s="1" t="s">
        <v>2</v>
      </c>
      <c r="T3471" s="21">
        <v>0</v>
      </c>
      <c r="U3471" s="21">
        <v>48358.74</v>
      </c>
      <c r="V3471" s="21">
        <f t="shared" si="218"/>
        <v>48358.74</v>
      </c>
      <c r="W3471" s="23">
        <f t="shared" si="219"/>
        <v>0</v>
      </c>
      <c r="X3471" s="3">
        <v>0</v>
      </c>
      <c r="Y3471" s="2">
        <v>16921.740000000002</v>
      </c>
      <c r="Z3471" s="3">
        <f t="shared" si="216"/>
        <v>16921.740000000002</v>
      </c>
      <c r="AA3471" s="8">
        <f t="shared" si="217"/>
        <v>0</v>
      </c>
    </row>
    <row r="3472" spans="1:27" ht="10.5" x14ac:dyDescent="0.15">
      <c r="A3472" s="1" t="s">
        <v>42930</v>
      </c>
      <c r="B3472" s="1" t="s">
        <v>0</v>
      </c>
      <c r="C3472" s="1" t="s">
        <v>1</v>
      </c>
      <c r="E3472" s="1" t="s">
        <v>42931</v>
      </c>
      <c r="F3472" s="1" t="s">
        <v>2</v>
      </c>
      <c r="G3472" s="1" t="s">
        <v>42932</v>
      </c>
      <c r="H3472" s="1" t="s">
        <v>42933</v>
      </c>
      <c r="I3472" s="1" t="s">
        <v>592</v>
      </c>
      <c r="J3472" s="1" t="s">
        <v>104</v>
      </c>
      <c r="K3472" s="1" t="s">
        <v>42934</v>
      </c>
      <c r="L3472" s="1" t="s">
        <v>2</v>
      </c>
      <c r="M3472" s="1" t="s">
        <v>120</v>
      </c>
      <c r="N3472" s="1" t="s">
        <v>120</v>
      </c>
      <c r="O3472" s="1" t="s">
        <v>7</v>
      </c>
      <c r="P3472" s="1" t="s">
        <v>35</v>
      </c>
      <c r="Q3472" s="1" t="s">
        <v>9</v>
      </c>
      <c r="R3472" s="1" t="s">
        <v>10</v>
      </c>
      <c r="S3472" s="1" t="s">
        <v>42935</v>
      </c>
      <c r="T3472" s="21">
        <v>0</v>
      </c>
      <c r="U3472" s="21">
        <v>31209.07</v>
      </c>
      <c r="V3472" s="21">
        <f t="shared" si="218"/>
        <v>31209.07</v>
      </c>
      <c r="W3472" s="23">
        <f t="shared" si="219"/>
        <v>0</v>
      </c>
      <c r="X3472" s="3">
        <v>0</v>
      </c>
      <c r="Y3472" s="2">
        <v>17034.87</v>
      </c>
      <c r="Z3472" s="3">
        <f t="shared" si="216"/>
        <v>17034.87</v>
      </c>
      <c r="AA3472" s="8">
        <f t="shared" si="217"/>
        <v>0</v>
      </c>
    </row>
    <row r="3473" spans="1:27" ht="10.5" x14ac:dyDescent="0.15">
      <c r="A3473" s="1" t="s">
        <v>42109</v>
      </c>
      <c r="B3473" s="1" t="s">
        <v>0</v>
      </c>
      <c r="C3473" s="1" t="s">
        <v>22</v>
      </c>
      <c r="E3473" s="1" t="s">
        <v>42110</v>
      </c>
      <c r="F3473" s="1" t="s">
        <v>2</v>
      </c>
      <c r="G3473" s="1" t="s">
        <v>39337</v>
      </c>
      <c r="H3473" s="1" t="s">
        <v>42111</v>
      </c>
      <c r="I3473" s="1" t="s">
        <v>283</v>
      </c>
      <c r="J3473" s="1" t="s">
        <v>77</v>
      </c>
      <c r="K3473" s="1" t="s">
        <v>24821</v>
      </c>
      <c r="L3473" s="1" t="s">
        <v>2</v>
      </c>
      <c r="M3473" s="1" t="s">
        <v>120</v>
      </c>
      <c r="N3473" s="1" t="s">
        <v>120</v>
      </c>
      <c r="O3473" s="1" t="s">
        <v>7</v>
      </c>
      <c r="P3473" s="1" t="s">
        <v>495</v>
      </c>
      <c r="Q3473" s="1" t="s">
        <v>476</v>
      </c>
      <c r="R3473" s="1" t="s">
        <v>488</v>
      </c>
      <c r="S3473" s="1" t="s">
        <v>2</v>
      </c>
      <c r="T3473" s="21">
        <v>0</v>
      </c>
      <c r="U3473" s="21">
        <v>32364</v>
      </c>
      <c r="V3473" s="21">
        <f t="shared" si="218"/>
        <v>32364</v>
      </c>
      <c r="W3473" s="23">
        <f t="shared" si="219"/>
        <v>0</v>
      </c>
      <c r="X3473" s="3">
        <v>0</v>
      </c>
      <c r="Y3473" s="2">
        <v>16864</v>
      </c>
      <c r="Z3473" s="3">
        <f t="shared" si="216"/>
        <v>16864</v>
      </c>
      <c r="AA3473" s="8">
        <f t="shared" si="217"/>
        <v>0</v>
      </c>
    </row>
    <row r="3474" spans="1:27" ht="10.5" x14ac:dyDescent="0.15">
      <c r="A3474" s="1" t="s">
        <v>21489</v>
      </c>
      <c r="B3474" s="1" t="s">
        <v>0</v>
      </c>
      <c r="C3474" s="1" t="s">
        <v>22</v>
      </c>
      <c r="E3474" s="1" t="s">
        <v>21484</v>
      </c>
      <c r="F3474" s="1" t="s">
        <v>2</v>
      </c>
      <c r="G3474" s="1" t="s">
        <v>21485</v>
      </c>
      <c r="H3474" s="1" t="s">
        <v>21490</v>
      </c>
      <c r="I3474" s="1" t="s">
        <v>13539</v>
      </c>
      <c r="J3474" s="1" t="s">
        <v>79</v>
      </c>
      <c r="K3474" s="1" t="s">
        <v>13540</v>
      </c>
      <c r="L3474" s="1" t="s">
        <v>2</v>
      </c>
      <c r="M3474" s="1" t="s">
        <v>120</v>
      </c>
      <c r="N3474" s="1" t="s">
        <v>120</v>
      </c>
      <c r="O3474" s="1" t="s">
        <v>7</v>
      </c>
      <c r="P3474" s="1" t="s">
        <v>886</v>
      </c>
      <c r="Q3474" s="1" t="s">
        <v>476</v>
      </c>
      <c r="R3474" s="1" t="s">
        <v>503</v>
      </c>
      <c r="S3474" s="1" t="s">
        <v>2</v>
      </c>
      <c r="T3474" s="21">
        <v>0</v>
      </c>
      <c r="U3474" s="21">
        <v>17398.810000000001</v>
      </c>
      <c r="V3474" s="21">
        <f t="shared" si="218"/>
        <v>17398.810000000001</v>
      </c>
      <c r="W3474" s="23">
        <f t="shared" si="219"/>
        <v>0</v>
      </c>
      <c r="X3474" s="3">
        <v>0</v>
      </c>
      <c r="Y3474" s="2">
        <v>16859.63</v>
      </c>
      <c r="Z3474" s="3">
        <f t="shared" si="216"/>
        <v>16859.63</v>
      </c>
      <c r="AA3474" s="8">
        <f t="shared" si="217"/>
        <v>0</v>
      </c>
    </row>
    <row r="3475" spans="1:27" ht="10.5" x14ac:dyDescent="0.15">
      <c r="A3475" s="1" t="s">
        <v>32847</v>
      </c>
      <c r="B3475" s="1" t="s">
        <v>0</v>
      </c>
      <c r="C3475" s="1" t="s">
        <v>22</v>
      </c>
      <c r="E3475" s="1" t="s">
        <v>32848</v>
      </c>
      <c r="F3475" s="1" t="s">
        <v>2</v>
      </c>
      <c r="G3475" s="1" t="s">
        <v>2</v>
      </c>
      <c r="H3475" s="1" t="s">
        <v>32849</v>
      </c>
      <c r="I3475" s="1" t="s">
        <v>6770</v>
      </c>
      <c r="J3475" s="1" t="s">
        <v>126</v>
      </c>
      <c r="K3475" s="1" t="s">
        <v>6771</v>
      </c>
      <c r="L3475" s="1" t="s">
        <v>6</v>
      </c>
      <c r="M3475" s="1" t="s">
        <v>120</v>
      </c>
      <c r="N3475" s="1" t="s">
        <v>120</v>
      </c>
      <c r="O3475" s="1" t="s">
        <v>7</v>
      </c>
      <c r="P3475" s="1" t="s">
        <v>579</v>
      </c>
      <c r="Q3475" s="1" t="s">
        <v>476</v>
      </c>
      <c r="R3475" s="1" t="s">
        <v>488</v>
      </c>
      <c r="S3475" s="1" t="s">
        <v>32850</v>
      </c>
      <c r="T3475" s="21">
        <v>0</v>
      </c>
      <c r="U3475" s="21">
        <v>54661.93</v>
      </c>
      <c r="V3475" s="21">
        <f t="shared" si="218"/>
        <v>54661.93</v>
      </c>
      <c r="W3475" s="23">
        <f t="shared" si="219"/>
        <v>0</v>
      </c>
      <c r="X3475" s="3">
        <v>0</v>
      </c>
      <c r="Y3475" s="2">
        <v>17470.43</v>
      </c>
      <c r="Z3475" s="3">
        <f t="shared" si="216"/>
        <v>17470.43</v>
      </c>
      <c r="AA3475" s="8">
        <f t="shared" si="217"/>
        <v>0</v>
      </c>
    </row>
    <row r="3476" spans="1:27" ht="10.5" x14ac:dyDescent="0.15">
      <c r="A3476" s="1" t="s">
        <v>30790</v>
      </c>
      <c r="B3476" s="1" t="s">
        <v>0</v>
      </c>
      <c r="C3476" s="1" t="s">
        <v>22</v>
      </c>
      <c r="E3476" s="1" t="s">
        <v>30791</v>
      </c>
      <c r="F3476" s="1" t="s">
        <v>2</v>
      </c>
      <c r="G3476" s="1" t="s">
        <v>15580</v>
      </c>
      <c r="H3476" s="1" t="s">
        <v>30792</v>
      </c>
      <c r="I3476" s="1" t="s">
        <v>14295</v>
      </c>
      <c r="J3476" s="1" t="s">
        <v>118</v>
      </c>
      <c r="K3476" s="1" t="s">
        <v>24820</v>
      </c>
      <c r="L3476" s="1" t="s">
        <v>57</v>
      </c>
      <c r="M3476" s="1" t="s">
        <v>120</v>
      </c>
      <c r="N3476" s="1" t="s">
        <v>120</v>
      </c>
      <c r="O3476" s="1" t="s">
        <v>7</v>
      </c>
      <c r="P3476" s="1" t="s">
        <v>894</v>
      </c>
      <c r="Q3476" s="1" t="s">
        <v>476</v>
      </c>
      <c r="R3476" s="1" t="s">
        <v>503</v>
      </c>
      <c r="S3476" s="1" t="s">
        <v>2</v>
      </c>
      <c r="T3476" s="21">
        <v>0</v>
      </c>
      <c r="U3476" s="21">
        <v>41700</v>
      </c>
      <c r="V3476" s="21">
        <f t="shared" si="218"/>
        <v>41700</v>
      </c>
      <c r="W3476" s="23">
        <f t="shared" si="219"/>
        <v>0</v>
      </c>
      <c r="X3476" s="3">
        <v>0</v>
      </c>
      <c r="Y3476" s="2">
        <v>16740</v>
      </c>
      <c r="Z3476" s="3">
        <f t="shared" si="216"/>
        <v>16740</v>
      </c>
      <c r="AA3476" s="8">
        <f t="shared" si="217"/>
        <v>0</v>
      </c>
    </row>
    <row r="3477" spans="1:27" ht="10.5" x14ac:dyDescent="0.15">
      <c r="A3477" s="1" t="s">
        <v>30809</v>
      </c>
      <c r="B3477" s="1" t="s">
        <v>0</v>
      </c>
      <c r="C3477" s="1" t="s">
        <v>22</v>
      </c>
      <c r="E3477" s="1" t="s">
        <v>30810</v>
      </c>
      <c r="F3477" s="1" t="s">
        <v>2</v>
      </c>
      <c r="G3477" s="1" t="s">
        <v>29792</v>
      </c>
      <c r="H3477" s="1" t="s">
        <v>30811</v>
      </c>
      <c r="I3477" s="1" t="s">
        <v>3252</v>
      </c>
      <c r="J3477" s="1" t="s">
        <v>37</v>
      </c>
      <c r="K3477" s="1" t="s">
        <v>3253</v>
      </c>
      <c r="L3477" s="1" t="s">
        <v>2</v>
      </c>
      <c r="M3477" s="1" t="s">
        <v>120</v>
      </c>
      <c r="N3477" s="1" t="s">
        <v>120</v>
      </c>
      <c r="O3477" s="1" t="s">
        <v>7</v>
      </c>
      <c r="P3477" s="1" t="s">
        <v>747</v>
      </c>
      <c r="Q3477" s="1" t="s">
        <v>476</v>
      </c>
      <c r="R3477" s="1" t="s">
        <v>488</v>
      </c>
      <c r="S3477" s="1" t="s">
        <v>2</v>
      </c>
      <c r="T3477" s="21">
        <v>0</v>
      </c>
      <c r="U3477" s="21">
        <v>50716</v>
      </c>
      <c r="V3477" s="21">
        <f t="shared" si="218"/>
        <v>50716</v>
      </c>
      <c r="W3477" s="23">
        <f t="shared" si="219"/>
        <v>0</v>
      </c>
      <c r="X3477" s="3">
        <v>0</v>
      </c>
      <c r="Y3477" s="2">
        <v>16740</v>
      </c>
      <c r="Z3477" s="3">
        <f t="shared" si="216"/>
        <v>16740</v>
      </c>
      <c r="AA3477" s="8">
        <f t="shared" si="217"/>
        <v>0</v>
      </c>
    </row>
    <row r="3478" spans="1:27" ht="10.5" x14ac:dyDescent="0.15">
      <c r="A3478" s="1" t="s">
        <v>42205</v>
      </c>
      <c r="B3478" s="1" t="s">
        <v>0</v>
      </c>
      <c r="C3478" s="1" t="s">
        <v>22</v>
      </c>
      <c r="E3478" s="1" t="s">
        <v>42206</v>
      </c>
      <c r="F3478" s="1" t="s">
        <v>2</v>
      </c>
      <c r="G3478" s="1" t="s">
        <v>42207</v>
      </c>
      <c r="H3478" s="1" t="s">
        <v>42208</v>
      </c>
      <c r="I3478" s="1" t="s">
        <v>14740</v>
      </c>
      <c r="J3478" s="1" t="s">
        <v>64</v>
      </c>
      <c r="K3478" s="1" t="s">
        <v>23182</v>
      </c>
      <c r="L3478" s="1" t="s">
        <v>2</v>
      </c>
      <c r="M3478" s="1" t="s">
        <v>120</v>
      </c>
      <c r="N3478" s="1" t="s">
        <v>120</v>
      </c>
      <c r="O3478" s="1" t="s">
        <v>7</v>
      </c>
      <c r="P3478" s="1" t="s">
        <v>1194</v>
      </c>
      <c r="Q3478" s="1" t="s">
        <v>476</v>
      </c>
      <c r="R3478" s="1" t="s">
        <v>477</v>
      </c>
      <c r="S3478" s="1" t="s">
        <v>2</v>
      </c>
      <c r="T3478" s="21">
        <v>0</v>
      </c>
      <c r="U3478" s="21">
        <v>13768.99</v>
      </c>
      <c r="V3478" s="21">
        <f t="shared" si="218"/>
        <v>13768.99</v>
      </c>
      <c r="W3478" s="23">
        <f t="shared" si="219"/>
        <v>0</v>
      </c>
      <c r="X3478" s="3">
        <v>0</v>
      </c>
      <c r="Y3478" s="2">
        <v>16709.84</v>
      </c>
      <c r="Z3478" s="3">
        <f t="shared" si="216"/>
        <v>16709.84</v>
      </c>
      <c r="AA3478" s="8">
        <f t="shared" si="217"/>
        <v>0</v>
      </c>
    </row>
    <row r="3479" spans="1:27" ht="10.5" x14ac:dyDescent="0.15">
      <c r="A3479" s="1" t="s">
        <v>37923</v>
      </c>
      <c r="B3479" s="1" t="s">
        <v>0</v>
      </c>
      <c r="C3479" s="1" t="s">
        <v>22</v>
      </c>
      <c r="E3479" s="1" t="s">
        <v>37924</v>
      </c>
      <c r="F3479" s="1" t="s">
        <v>2</v>
      </c>
      <c r="G3479" s="1" t="s">
        <v>37925</v>
      </c>
      <c r="H3479" s="1" t="s">
        <v>37926</v>
      </c>
      <c r="I3479" s="1" t="s">
        <v>37927</v>
      </c>
      <c r="J3479" s="1" t="s">
        <v>150</v>
      </c>
      <c r="K3479" s="1" t="s">
        <v>37928</v>
      </c>
      <c r="L3479" s="1" t="s">
        <v>2</v>
      </c>
      <c r="M3479" s="1" t="s">
        <v>120</v>
      </c>
      <c r="N3479" s="1" t="s">
        <v>120</v>
      </c>
      <c r="O3479" s="1" t="s">
        <v>7</v>
      </c>
      <c r="P3479" s="1" t="s">
        <v>817</v>
      </c>
      <c r="Q3479" s="1" t="s">
        <v>476</v>
      </c>
      <c r="R3479" s="1" t="s">
        <v>503</v>
      </c>
      <c r="S3479" s="1" t="s">
        <v>37929</v>
      </c>
      <c r="T3479" s="21">
        <v>0</v>
      </c>
      <c r="U3479" s="21">
        <v>51984.08</v>
      </c>
      <c r="V3479" s="21">
        <f t="shared" si="218"/>
        <v>51984.08</v>
      </c>
      <c r="W3479" s="23">
        <f t="shared" si="219"/>
        <v>0</v>
      </c>
      <c r="X3479" s="3">
        <v>0</v>
      </c>
      <c r="Y3479" s="2">
        <v>16678</v>
      </c>
      <c r="Z3479" s="3">
        <f t="shared" si="216"/>
        <v>16678</v>
      </c>
      <c r="AA3479" s="8">
        <f t="shared" si="217"/>
        <v>0</v>
      </c>
    </row>
    <row r="3480" spans="1:27" ht="10.5" x14ac:dyDescent="0.15">
      <c r="A3480" s="1" t="s">
        <v>47369</v>
      </c>
      <c r="B3480" s="1" t="s">
        <v>0</v>
      </c>
      <c r="C3480" s="1" t="s">
        <v>22</v>
      </c>
      <c r="E3480" s="1" t="s">
        <v>47370</v>
      </c>
      <c r="F3480" s="1" t="s">
        <v>2</v>
      </c>
      <c r="G3480" s="1" t="s">
        <v>21062</v>
      </c>
      <c r="H3480" s="1" t="s">
        <v>47371</v>
      </c>
      <c r="I3480" s="1" t="s">
        <v>7934</v>
      </c>
      <c r="J3480" s="1" t="s">
        <v>93</v>
      </c>
      <c r="K3480" s="1" t="s">
        <v>7935</v>
      </c>
      <c r="L3480" s="1" t="s">
        <v>2</v>
      </c>
      <c r="M3480" s="1" t="s">
        <v>120</v>
      </c>
      <c r="N3480" s="1" t="s">
        <v>120</v>
      </c>
      <c r="O3480" s="1" t="s">
        <v>7</v>
      </c>
      <c r="P3480" s="1" t="s">
        <v>495</v>
      </c>
      <c r="Q3480" s="1" t="s">
        <v>476</v>
      </c>
      <c r="R3480" s="1" t="s">
        <v>488</v>
      </c>
      <c r="S3480" s="1" t="s">
        <v>2</v>
      </c>
      <c r="T3480" s="21">
        <v>0</v>
      </c>
      <c r="U3480" s="21">
        <v>40224</v>
      </c>
      <c r="V3480" s="21">
        <f t="shared" si="218"/>
        <v>40224</v>
      </c>
      <c r="W3480" s="23">
        <f t="shared" si="219"/>
        <v>0</v>
      </c>
      <c r="X3480" s="3">
        <v>0</v>
      </c>
      <c r="Y3480" s="2">
        <v>16644</v>
      </c>
      <c r="Z3480" s="3">
        <f t="shared" si="216"/>
        <v>16644</v>
      </c>
      <c r="AA3480" s="8">
        <f t="shared" si="217"/>
        <v>0</v>
      </c>
    </row>
    <row r="3481" spans="1:27" ht="10.5" x14ac:dyDescent="0.15">
      <c r="A3481" s="1" t="s">
        <v>33400</v>
      </c>
      <c r="B3481" s="1" t="s">
        <v>0</v>
      </c>
      <c r="C3481" s="1" t="s">
        <v>22</v>
      </c>
      <c r="E3481" s="1" t="s">
        <v>33401</v>
      </c>
      <c r="F3481" s="1" t="s">
        <v>2</v>
      </c>
      <c r="G3481" s="1" t="s">
        <v>3615</v>
      </c>
      <c r="H3481" s="1" t="s">
        <v>33402</v>
      </c>
      <c r="I3481" s="1" t="s">
        <v>4997</v>
      </c>
      <c r="J3481" s="1" t="s">
        <v>150</v>
      </c>
      <c r="K3481" s="1" t="s">
        <v>10242</v>
      </c>
      <c r="L3481" s="1" t="s">
        <v>6</v>
      </c>
      <c r="M3481" s="1" t="s">
        <v>120</v>
      </c>
      <c r="N3481" s="1" t="s">
        <v>3615</v>
      </c>
      <c r="O3481" s="1" t="s">
        <v>7</v>
      </c>
      <c r="P3481" s="1" t="s">
        <v>807</v>
      </c>
      <c r="Q3481" s="1" t="s">
        <v>476</v>
      </c>
      <c r="R3481" s="1" t="s">
        <v>488</v>
      </c>
      <c r="S3481" s="1" t="s">
        <v>2</v>
      </c>
      <c r="T3481" s="21">
        <v>0</v>
      </c>
      <c r="U3481" s="21">
        <v>12871.32</v>
      </c>
      <c r="V3481" s="21">
        <f t="shared" si="218"/>
        <v>12871.32</v>
      </c>
      <c r="W3481" s="23">
        <f t="shared" si="219"/>
        <v>0</v>
      </c>
      <c r="X3481" s="3">
        <v>0</v>
      </c>
      <c r="Y3481" s="2">
        <v>16638.61</v>
      </c>
      <c r="Z3481" s="3">
        <f t="shared" si="216"/>
        <v>16638.61</v>
      </c>
      <c r="AA3481" s="8">
        <f t="shared" si="217"/>
        <v>0</v>
      </c>
    </row>
    <row r="3482" spans="1:27" ht="10.5" x14ac:dyDescent="0.15">
      <c r="A3482" s="1" t="s">
        <v>48157</v>
      </c>
      <c r="B3482" s="1" t="s">
        <v>0</v>
      </c>
      <c r="C3482" s="1" t="s">
        <v>22</v>
      </c>
      <c r="E3482" s="1" t="s">
        <v>48158</v>
      </c>
      <c r="F3482" s="1" t="s">
        <v>2</v>
      </c>
      <c r="G3482" s="1" t="s">
        <v>2</v>
      </c>
      <c r="H3482" s="1" t="s">
        <v>48159</v>
      </c>
      <c r="I3482" s="1" t="s">
        <v>7946</v>
      </c>
      <c r="J3482" s="1" t="s">
        <v>49</v>
      </c>
      <c r="K3482" s="1" t="s">
        <v>7947</v>
      </c>
      <c r="L3482" s="1" t="s">
        <v>2</v>
      </c>
      <c r="M3482" s="1" t="s">
        <v>120</v>
      </c>
      <c r="N3482" s="1" t="s">
        <v>120</v>
      </c>
      <c r="O3482" s="1" t="s">
        <v>8937</v>
      </c>
      <c r="P3482" s="1" t="s">
        <v>2446</v>
      </c>
      <c r="Q3482" s="1" t="s">
        <v>476</v>
      </c>
      <c r="R3482" s="1" t="s">
        <v>488</v>
      </c>
      <c r="S3482" s="1" t="s">
        <v>2</v>
      </c>
      <c r="T3482" s="21">
        <v>0</v>
      </c>
      <c r="U3482" s="21">
        <v>45288</v>
      </c>
      <c r="V3482" s="21">
        <f t="shared" si="218"/>
        <v>45288</v>
      </c>
      <c r="W3482" s="23">
        <f t="shared" si="219"/>
        <v>0</v>
      </c>
      <c r="X3482" s="3">
        <v>0</v>
      </c>
      <c r="Y3482" s="2">
        <v>16632</v>
      </c>
      <c r="Z3482" s="3">
        <f t="shared" si="216"/>
        <v>16632</v>
      </c>
      <c r="AA3482" s="8">
        <f t="shared" si="217"/>
        <v>0</v>
      </c>
    </row>
    <row r="3483" spans="1:27" ht="10.5" x14ac:dyDescent="0.15">
      <c r="A3483" s="1" t="s">
        <v>33650</v>
      </c>
      <c r="B3483" s="1" t="s">
        <v>0</v>
      </c>
      <c r="C3483" s="1" t="s">
        <v>22</v>
      </c>
      <c r="E3483" s="1" t="s">
        <v>33651</v>
      </c>
      <c r="F3483" s="1" t="s">
        <v>26658</v>
      </c>
      <c r="G3483" s="1" t="s">
        <v>6845</v>
      </c>
      <c r="H3483" s="1" t="s">
        <v>33649</v>
      </c>
      <c r="I3483" s="1" t="s">
        <v>92</v>
      </c>
      <c r="J3483" s="1" t="s">
        <v>93</v>
      </c>
      <c r="K3483" s="1" t="s">
        <v>25063</v>
      </c>
      <c r="L3483" s="1" t="s">
        <v>34</v>
      </c>
      <c r="M3483" s="1" t="s">
        <v>289</v>
      </c>
      <c r="N3483" s="1" t="s">
        <v>6847</v>
      </c>
      <c r="O3483" s="1" t="s">
        <v>7</v>
      </c>
      <c r="P3483" s="1" t="s">
        <v>886</v>
      </c>
      <c r="Q3483" s="1" t="s">
        <v>476</v>
      </c>
      <c r="R3483" s="1" t="s">
        <v>503</v>
      </c>
      <c r="S3483" s="1" t="s">
        <v>2</v>
      </c>
      <c r="T3483" s="21">
        <v>0</v>
      </c>
      <c r="U3483" s="21">
        <v>33093.620000000003</v>
      </c>
      <c r="V3483" s="21">
        <f t="shared" si="218"/>
        <v>33093.620000000003</v>
      </c>
      <c r="W3483" s="23">
        <f t="shared" si="219"/>
        <v>0</v>
      </c>
      <c r="X3483" s="3">
        <v>0</v>
      </c>
      <c r="Y3483" s="2">
        <v>16586.04</v>
      </c>
      <c r="Z3483" s="3">
        <f t="shared" si="216"/>
        <v>16586.04</v>
      </c>
      <c r="AA3483" s="8">
        <f t="shared" si="217"/>
        <v>0</v>
      </c>
    </row>
    <row r="3484" spans="1:27" ht="10.5" x14ac:dyDescent="0.15">
      <c r="A3484" s="1" t="s">
        <v>24891</v>
      </c>
      <c r="B3484" s="1" t="s">
        <v>0</v>
      </c>
      <c r="C3484" s="1" t="s">
        <v>22</v>
      </c>
      <c r="E3484" s="1" t="s">
        <v>24892</v>
      </c>
      <c r="F3484" s="1" t="s">
        <v>2</v>
      </c>
      <c r="G3484" s="1" t="s">
        <v>2</v>
      </c>
      <c r="H3484" s="1" t="s">
        <v>24893</v>
      </c>
      <c r="I3484" s="1" t="s">
        <v>24894</v>
      </c>
      <c r="J3484" s="1" t="s">
        <v>135</v>
      </c>
      <c r="K3484" s="1" t="s">
        <v>24895</v>
      </c>
      <c r="L3484" s="1" t="s">
        <v>6</v>
      </c>
      <c r="M3484" s="1" t="s">
        <v>120</v>
      </c>
      <c r="N3484" s="1" t="s">
        <v>120</v>
      </c>
      <c r="O3484" s="1" t="s">
        <v>7</v>
      </c>
      <c r="P3484" s="1" t="s">
        <v>747</v>
      </c>
      <c r="Q3484" s="1" t="s">
        <v>476</v>
      </c>
      <c r="R3484" s="1" t="s">
        <v>488</v>
      </c>
      <c r="S3484" s="1" t="s">
        <v>2</v>
      </c>
      <c r="T3484" s="21">
        <v>0</v>
      </c>
      <c r="U3484" s="21">
        <v>35190</v>
      </c>
      <c r="V3484" s="21">
        <f t="shared" si="218"/>
        <v>35190</v>
      </c>
      <c r="W3484" s="23">
        <f t="shared" si="219"/>
        <v>0</v>
      </c>
      <c r="X3484" s="3">
        <v>0</v>
      </c>
      <c r="Y3484" s="2">
        <v>16560</v>
      </c>
      <c r="Z3484" s="3">
        <f t="shared" si="216"/>
        <v>16560</v>
      </c>
      <c r="AA3484" s="8">
        <f t="shared" si="217"/>
        <v>0</v>
      </c>
    </row>
    <row r="3485" spans="1:27" ht="10.5" x14ac:dyDescent="0.15">
      <c r="A3485" s="1" t="s">
        <v>42570</v>
      </c>
      <c r="B3485" s="1" t="s">
        <v>0</v>
      </c>
      <c r="C3485" s="1" t="s">
        <v>22</v>
      </c>
      <c r="E3485" s="1" t="s">
        <v>42571</v>
      </c>
      <c r="F3485" s="1" t="s">
        <v>2</v>
      </c>
      <c r="G3485" s="1" t="s">
        <v>42572</v>
      </c>
      <c r="H3485" s="1" t="s">
        <v>42573</v>
      </c>
      <c r="I3485" s="1" t="s">
        <v>5756</v>
      </c>
      <c r="J3485" s="1" t="s">
        <v>88</v>
      </c>
      <c r="K3485" s="1" t="s">
        <v>5757</v>
      </c>
      <c r="L3485" s="1" t="s">
        <v>6</v>
      </c>
      <c r="M3485" s="1" t="s">
        <v>289</v>
      </c>
      <c r="N3485" s="1" t="s">
        <v>289</v>
      </c>
      <c r="O3485" s="1" t="s">
        <v>7</v>
      </c>
      <c r="P3485" s="1" t="s">
        <v>2446</v>
      </c>
      <c r="Q3485" s="1" t="s">
        <v>476</v>
      </c>
      <c r="R3485" s="1" t="s">
        <v>488</v>
      </c>
      <c r="S3485" s="1" t="s">
        <v>2</v>
      </c>
      <c r="T3485" s="21">
        <v>0</v>
      </c>
      <c r="U3485" s="21">
        <v>45540</v>
      </c>
      <c r="V3485" s="21">
        <f t="shared" si="218"/>
        <v>45540</v>
      </c>
      <c r="W3485" s="23">
        <f t="shared" si="219"/>
        <v>0</v>
      </c>
      <c r="X3485" s="3">
        <v>0</v>
      </c>
      <c r="Y3485" s="2">
        <v>16560</v>
      </c>
      <c r="Z3485" s="3">
        <f t="shared" si="216"/>
        <v>16560</v>
      </c>
      <c r="AA3485" s="8">
        <f t="shared" si="217"/>
        <v>0</v>
      </c>
    </row>
    <row r="3486" spans="1:27" ht="10.5" x14ac:dyDescent="0.15">
      <c r="A3486" s="1" t="s">
        <v>29657</v>
      </c>
      <c r="B3486" s="1" t="s">
        <v>0</v>
      </c>
      <c r="C3486" s="1" t="s">
        <v>22</v>
      </c>
      <c r="E3486" s="1" t="s">
        <v>29658</v>
      </c>
      <c r="F3486" s="1" t="s">
        <v>2</v>
      </c>
      <c r="G3486" s="1" t="s">
        <v>23248</v>
      </c>
      <c r="H3486" s="1" t="s">
        <v>29659</v>
      </c>
      <c r="I3486" s="1" t="s">
        <v>151</v>
      </c>
      <c r="J3486" s="1" t="s">
        <v>46</v>
      </c>
      <c r="K3486" s="1" t="s">
        <v>29660</v>
      </c>
      <c r="L3486" s="1" t="s">
        <v>57</v>
      </c>
      <c r="M3486" s="1" t="s">
        <v>120</v>
      </c>
      <c r="N3486" s="1" t="s">
        <v>120</v>
      </c>
      <c r="O3486" s="1" t="s">
        <v>7</v>
      </c>
      <c r="P3486" s="1" t="s">
        <v>2446</v>
      </c>
      <c r="Q3486" s="1" t="s">
        <v>476</v>
      </c>
      <c r="R3486" s="1" t="s">
        <v>488</v>
      </c>
      <c r="S3486" s="1" t="s">
        <v>2</v>
      </c>
      <c r="T3486" s="21">
        <v>0</v>
      </c>
      <c r="U3486" s="21">
        <v>46248</v>
      </c>
      <c r="V3486" s="21">
        <f t="shared" si="218"/>
        <v>46248</v>
      </c>
      <c r="W3486" s="23">
        <f t="shared" si="219"/>
        <v>0</v>
      </c>
      <c r="X3486" s="3">
        <v>0</v>
      </c>
      <c r="Y3486" s="2">
        <v>16512</v>
      </c>
      <c r="Z3486" s="3">
        <f t="shared" si="216"/>
        <v>16512</v>
      </c>
      <c r="AA3486" s="8">
        <f t="shared" si="217"/>
        <v>0</v>
      </c>
    </row>
    <row r="3487" spans="1:27" ht="10.5" x14ac:dyDescent="0.15">
      <c r="A3487" s="1" t="s">
        <v>26441</v>
      </c>
      <c r="B3487" s="1" t="s">
        <v>0</v>
      </c>
      <c r="C3487" s="1" t="s">
        <v>22</v>
      </c>
      <c r="E3487" s="1" t="s">
        <v>26442</v>
      </c>
      <c r="F3487" s="1" t="s">
        <v>2</v>
      </c>
      <c r="G3487" s="1" t="s">
        <v>2</v>
      </c>
      <c r="H3487" s="1" t="s">
        <v>26443</v>
      </c>
      <c r="I3487" s="1" t="s">
        <v>19193</v>
      </c>
      <c r="J3487" s="1" t="s">
        <v>64</v>
      </c>
      <c r="K3487" s="1" t="s">
        <v>26444</v>
      </c>
      <c r="L3487" s="1" t="s">
        <v>2</v>
      </c>
      <c r="M3487" s="1" t="s">
        <v>120</v>
      </c>
      <c r="N3487" s="1" t="s">
        <v>120</v>
      </c>
      <c r="O3487" s="1" t="s">
        <v>7</v>
      </c>
      <c r="P3487" s="1" t="s">
        <v>747</v>
      </c>
      <c r="Q3487" s="1" t="s">
        <v>476</v>
      </c>
      <c r="R3487" s="1" t="s">
        <v>488</v>
      </c>
      <c r="S3487" s="1" t="s">
        <v>26445</v>
      </c>
      <c r="T3487" s="21">
        <v>0</v>
      </c>
      <c r="U3487" s="21">
        <v>24957.66</v>
      </c>
      <c r="V3487" s="21">
        <f t="shared" si="218"/>
        <v>24957.66</v>
      </c>
      <c r="W3487" s="23">
        <f t="shared" si="219"/>
        <v>0</v>
      </c>
      <c r="X3487" s="3">
        <v>0</v>
      </c>
      <c r="Y3487" s="2">
        <v>16477.61</v>
      </c>
      <c r="Z3487" s="3">
        <f t="shared" si="216"/>
        <v>16477.61</v>
      </c>
      <c r="AA3487" s="8">
        <f t="shared" si="217"/>
        <v>0</v>
      </c>
    </row>
    <row r="3488" spans="1:27" ht="10.5" x14ac:dyDescent="0.15">
      <c r="A3488" s="1" t="s">
        <v>32578</v>
      </c>
      <c r="B3488" s="1" t="s">
        <v>0</v>
      </c>
      <c r="C3488" s="1" t="s">
        <v>22</v>
      </c>
      <c r="E3488" s="1" t="s">
        <v>32579</v>
      </c>
      <c r="F3488" s="1" t="s">
        <v>2</v>
      </c>
      <c r="G3488" s="1" t="s">
        <v>6845</v>
      </c>
      <c r="H3488" s="1" t="s">
        <v>32580</v>
      </c>
      <c r="I3488" s="1" t="s">
        <v>1756</v>
      </c>
      <c r="J3488" s="1" t="s">
        <v>53</v>
      </c>
      <c r="K3488" s="1" t="s">
        <v>13196</v>
      </c>
      <c r="L3488" s="1" t="s">
        <v>34</v>
      </c>
      <c r="M3488" s="1" t="s">
        <v>289</v>
      </c>
      <c r="N3488" s="1" t="s">
        <v>6847</v>
      </c>
      <c r="O3488" s="1" t="s">
        <v>7</v>
      </c>
      <c r="P3488" s="1" t="s">
        <v>579</v>
      </c>
      <c r="Q3488" s="1" t="s">
        <v>476</v>
      </c>
      <c r="R3488" s="1" t="s">
        <v>488</v>
      </c>
      <c r="S3488" s="1" t="s">
        <v>2</v>
      </c>
      <c r="T3488" s="21">
        <v>0</v>
      </c>
      <c r="U3488" s="21">
        <v>27898.28</v>
      </c>
      <c r="V3488" s="21">
        <f t="shared" si="218"/>
        <v>27898.28</v>
      </c>
      <c r="W3488" s="23">
        <f t="shared" si="219"/>
        <v>0</v>
      </c>
      <c r="X3488" s="3">
        <v>0</v>
      </c>
      <c r="Y3488" s="2">
        <v>16429.28</v>
      </c>
      <c r="Z3488" s="3">
        <f t="shared" si="216"/>
        <v>16429.28</v>
      </c>
      <c r="AA3488" s="8">
        <f t="shared" si="217"/>
        <v>0</v>
      </c>
    </row>
    <row r="3489" spans="1:27" ht="10.5" x14ac:dyDescent="0.15">
      <c r="A3489" s="1" t="s">
        <v>32313</v>
      </c>
      <c r="B3489" s="1" t="s">
        <v>0</v>
      </c>
      <c r="C3489" s="1" t="s">
        <v>22</v>
      </c>
      <c r="E3489" s="1" t="s">
        <v>32314</v>
      </c>
      <c r="F3489" s="1" t="s">
        <v>32315</v>
      </c>
      <c r="G3489" s="1" t="s">
        <v>6845</v>
      </c>
      <c r="H3489" s="1" t="s">
        <v>32316</v>
      </c>
      <c r="I3489" s="1" t="s">
        <v>4357</v>
      </c>
      <c r="J3489" s="1" t="s">
        <v>781</v>
      </c>
      <c r="K3489" s="1" t="s">
        <v>32317</v>
      </c>
      <c r="L3489" s="1" t="s">
        <v>34</v>
      </c>
      <c r="M3489" s="1" t="s">
        <v>289</v>
      </c>
      <c r="N3489" s="1" t="s">
        <v>6847</v>
      </c>
      <c r="O3489" s="1" t="s">
        <v>7</v>
      </c>
      <c r="P3489" s="1" t="s">
        <v>487</v>
      </c>
      <c r="Q3489" s="1" t="s">
        <v>476</v>
      </c>
      <c r="R3489" s="1" t="s">
        <v>488</v>
      </c>
      <c r="S3489" s="1" t="s">
        <v>2</v>
      </c>
      <c r="T3489" s="21">
        <v>0</v>
      </c>
      <c r="U3489" s="21">
        <v>17078.990000000002</v>
      </c>
      <c r="V3489" s="21">
        <f t="shared" si="218"/>
        <v>17078.990000000002</v>
      </c>
      <c r="W3489" s="23">
        <f t="shared" si="219"/>
        <v>0</v>
      </c>
      <c r="X3489" s="3">
        <v>0</v>
      </c>
      <c r="Y3489" s="2">
        <v>16362.36</v>
      </c>
      <c r="Z3489" s="3">
        <f t="shared" si="216"/>
        <v>16362.36</v>
      </c>
      <c r="AA3489" s="8">
        <f t="shared" si="217"/>
        <v>0</v>
      </c>
    </row>
    <row r="3490" spans="1:27" ht="10.5" x14ac:dyDescent="0.15">
      <c r="A3490" s="1" t="s">
        <v>37273</v>
      </c>
      <c r="B3490" s="1" t="s">
        <v>0</v>
      </c>
      <c r="C3490" s="1" t="s">
        <v>22</v>
      </c>
      <c r="E3490" s="1" t="s">
        <v>37274</v>
      </c>
      <c r="F3490" s="1" t="s">
        <v>2</v>
      </c>
      <c r="G3490" s="1" t="s">
        <v>37275</v>
      </c>
      <c r="H3490" s="1" t="s">
        <v>37276</v>
      </c>
      <c r="I3490" s="1" t="s">
        <v>5401</v>
      </c>
      <c r="J3490" s="1" t="s">
        <v>162</v>
      </c>
      <c r="K3490" s="1" t="s">
        <v>8226</v>
      </c>
      <c r="L3490" s="1" t="s">
        <v>72</v>
      </c>
      <c r="M3490" s="1" t="s">
        <v>289</v>
      </c>
      <c r="N3490" s="1" t="s">
        <v>760</v>
      </c>
      <c r="O3490" s="1" t="s">
        <v>7</v>
      </c>
      <c r="P3490" s="1" t="s">
        <v>817</v>
      </c>
      <c r="Q3490" s="1" t="s">
        <v>476</v>
      </c>
      <c r="R3490" s="1" t="s">
        <v>503</v>
      </c>
      <c r="S3490" s="1" t="s">
        <v>2</v>
      </c>
      <c r="T3490" s="21">
        <v>0</v>
      </c>
      <c r="U3490" s="21">
        <v>45805.120000000003</v>
      </c>
      <c r="V3490" s="21">
        <f t="shared" si="218"/>
        <v>45805.120000000003</v>
      </c>
      <c r="W3490" s="23">
        <f t="shared" si="219"/>
        <v>0</v>
      </c>
      <c r="X3490" s="3">
        <v>0</v>
      </c>
      <c r="Y3490" s="2">
        <v>16358.36</v>
      </c>
      <c r="Z3490" s="3">
        <f t="shared" si="216"/>
        <v>16358.36</v>
      </c>
      <c r="AA3490" s="8">
        <f t="shared" si="217"/>
        <v>0</v>
      </c>
    </row>
    <row r="3491" spans="1:27" ht="10.5" x14ac:dyDescent="0.15">
      <c r="A3491" s="1" t="s">
        <v>41444</v>
      </c>
      <c r="B3491" s="1" t="s">
        <v>0</v>
      </c>
      <c r="C3491" s="1" t="s">
        <v>22</v>
      </c>
      <c r="E3491" s="1" t="s">
        <v>35543</v>
      </c>
      <c r="F3491" s="1" t="s">
        <v>2</v>
      </c>
      <c r="G3491" s="1" t="s">
        <v>41445</v>
      </c>
      <c r="H3491" s="1" t="s">
        <v>41446</v>
      </c>
      <c r="I3491" s="1" t="s">
        <v>1623</v>
      </c>
      <c r="J3491" s="1" t="s">
        <v>130</v>
      </c>
      <c r="K3491" s="1" t="s">
        <v>7412</v>
      </c>
      <c r="L3491" s="1" t="s">
        <v>6</v>
      </c>
      <c r="M3491" s="1" t="s">
        <v>289</v>
      </c>
      <c r="N3491" s="1" t="s">
        <v>6847</v>
      </c>
      <c r="O3491" s="1" t="s">
        <v>7</v>
      </c>
      <c r="P3491" s="1" t="s">
        <v>1435</v>
      </c>
      <c r="Q3491" s="1" t="s">
        <v>476</v>
      </c>
      <c r="R3491" s="1" t="s">
        <v>477</v>
      </c>
      <c r="S3491" s="1" t="s">
        <v>2</v>
      </c>
      <c r="T3491" s="21">
        <v>0</v>
      </c>
      <c r="U3491" s="21">
        <v>18523.8</v>
      </c>
      <c r="V3491" s="21">
        <f t="shared" si="218"/>
        <v>18523.8</v>
      </c>
      <c r="W3491" s="23">
        <f t="shared" si="219"/>
        <v>0</v>
      </c>
      <c r="X3491" s="3">
        <v>0</v>
      </c>
      <c r="Y3491" s="2">
        <v>16336.44</v>
      </c>
      <c r="Z3491" s="3">
        <f t="shared" si="216"/>
        <v>16336.44</v>
      </c>
      <c r="AA3491" s="8">
        <f t="shared" si="217"/>
        <v>0</v>
      </c>
    </row>
    <row r="3492" spans="1:27" ht="10.5" x14ac:dyDescent="0.15">
      <c r="A3492" s="1" t="s">
        <v>18759</v>
      </c>
      <c r="B3492" s="1" t="s">
        <v>0</v>
      </c>
      <c r="C3492" s="1" t="s">
        <v>22</v>
      </c>
      <c r="E3492" s="1" t="s">
        <v>18760</v>
      </c>
      <c r="F3492" s="1" t="s">
        <v>2</v>
      </c>
      <c r="G3492" s="1" t="s">
        <v>2</v>
      </c>
      <c r="H3492" s="1" t="s">
        <v>18761</v>
      </c>
      <c r="I3492" s="1" t="s">
        <v>59</v>
      </c>
      <c r="J3492" s="1" t="s">
        <v>24</v>
      </c>
      <c r="K3492" s="1" t="s">
        <v>2695</v>
      </c>
      <c r="L3492" s="1" t="s">
        <v>6</v>
      </c>
      <c r="M3492" s="1" t="s">
        <v>976</v>
      </c>
      <c r="N3492" s="1" t="s">
        <v>1397</v>
      </c>
      <c r="O3492" s="1" t="s">
        <v>7</v>
      </c>
      <c r="P3492" s="1" t="s">
        <v>1435</v>
      </c>
      <c r="Q3492" s="1" t="s">
        <v>476</v>
      </c>
      <c r="R3492" s="1" t="s">
        <v>477</v>
      </c>
      <c r="S3492" s="1" t="s">
        <v>2</v>
      </c>
      <c r="T3492" s="21">
        <v>0</v>
      </c>
      <c r="U3492" s="21">
        <v>33775.11</v>
      </c>
      <c r="V3492" s="21">
        <f t="shared" si="218"/>
        <v>33775.11</v>
      </c>
      <c r="W3492" s="23">
        <f t="shared" si="219"/>
        <v>0</v>
      </c>
      <c r="X3492" s="3">
        <v>0</v>
      </c>
      <c r="Y3492" s="2">
        <v>16331.69</v>
      </c>
      <c r="Z3492" s="3">
        <f t="shared" si="216"/>
        <v>16331.69</v>
      </c>
      <c r="AA3492" s="8">
        <f t="shared" si="217"/>
        <v>0</v>
      </c>
    </row>
    <row r="3493" spans="1:27" ht="10.5" x14ac:dyDescent="0.15">
      <c r="A3493" s="1" t="s">
        <v>32611</v>
      </c>
      <c r="B3493" s="1" t="s">
        <v>0</v>
      </c>
      <c r="C3493" s="1" t="s">
        <v>22</v>
      </c>
      <c r="E3493" s="1" t="s">
        <v>32612</v>
      </c>
      <c r="F3493" s="1" t="s">
        <v>2</v>
      </c>
      <c r="G3493" s="1" t="s">
        <v>6845</v>
      </c>
      <c r="H3493" s="1" t="s">
        <v>32613</v>
      </c>
      <c r="I3493" s="1" t="s">
        <v>644</v>
      </c>
      <c r="J3493" s="1" t="s">
        <v>64</v>
      </c>
      <c r="K3493" s="1" t="s">
        <v>14394</v>
      </c>
      <c r="L3493" s="1" t="s">
        <v>72</v>
      </c>
      <c r="M3493" s="1" t="s">
        <v>289</v>
      </c>
      <c r="N3493" s="1" t="s">
        <v>7728</v>
      </c>
      <c r="O3493" s="1" t="s">
        <v>7</v>
      </c>
      <c r="P3493" s="1" t="s">
        <v>579</v>
      </c>
      <c r="Q3493" s="1" t="s">
        <v>476</v>
      </c>
      <c r="R3493" s="1" t="s">
        <v>488</v>
      </c>
      <c r="S3493" s="1" t="s">
        <v>2</v>
      </c>
      <c r="T3493" s="21">
        <v>0</v>
      </c>
      <c r="U3493" s="21">
        <v>37581</v>
      </c>
      <c r="V3493" s="21">
        <f t="shared" si="218"/>
        <v>37581</v>
      </c>
      <c r="W3493" s="23">
        <f t="shared" si="219"/>
        <v>0</v>
      </c>
      <c r="X3493" s="3">
        <v>0</v>
      </c>
      <c r="Y3493" s="2">
        <v>16309.36</v>
      </c>
      <c r="Z3493" s="3">
        <f t="shared" si="216"/>
        <v>16309.36</v>
      </c>
      <c r="AA3493" s="8">
        <f t="shared" si="217"/>
        <v>0</v>
      </c>
    </row>
    <row r="3494" spans="1:27" ht="10.5" x14ac:dyDescent="0.15">
      <c r="A3494" s="1" t="s">
        <v>25114</v>
      </c>
      <c r="B3494" s="1" t="s">
        <v>0</v>
      </c>
      <c r="C3494" s="1" t="s">
        <v>22</v>
      </c>
      <c r="E3494" s="1" t="s">
        <v>21082</v>
      </c>
      <c r="F3494" s="1" t="s">
        <v>6845</v>
      </c>
      <c r="G3494" s="1" t="s">
        <v>25115</v>
      </c>
      <c r="H3494" s="1" t="s">
        <v>25116</v>
      </c>
      <c r="I3494" s="1" t="s">
        <v>9179</v>
      </c>
      <c r="J3494" s="1" t="s">
        <v>150</v>
      </c>
      <c r="K3494" s="1" t="s">
        <v>9180</v>
      </c>
      <c r="L3494" s="1" t="s">
        <v>34</v>
      </c>
      <c r="M3494" s="1" t="s">
        <v>289</v>
      </c>
      <c r="N3494" s="1" t="s">
        <v>6847</v>
      </c>
      <c r="O3494" s="1" t="s">
        <v>7</v>
      </c>
      <c r="P3494" s="1" t="s">
        <v>1409</v>
      </c>
      <c r="Q3494" s="1" t="s">
        <v>476</v>
      </c>
      <c r="R3494" s="1" t="s">
        <v>503</v>
      </c>
      <c r="S3494" s="1" t="s">
        <v>2</v>
      </c>
      <c r="T3494" s="21">
        <v>0</v>
      </c>
      <c r="U3494" s="21">
        <v>4934.3900000000003</v>
      </c>
      <c r="V3494" s="21">
        <f t="shared" si="218"/>
        <v>4934.3900000000003</v>
      </c>
      <c r="W3494" s="23">
        <f t="shared" si="219"/>
        <v>0</v>
      </c>
      <c r="X3494" s="3">
        <v>0</v>
      </c>
      <c r="Y3494" s="2">
        <v>16304.52</v>
      </c>
      <c r="Z3494" s="3">
        <f t="shared" si="216"/>
        <v>16304.52</v>
      </c>
      <c r="AA3494" s="8">
        <f t="shared" si="217"/>
        <v>0</v>
      </c>
    </row>
    <row r="3495" spans="1:27" ht="10.5" x14ac:dyDescent="0.15">
      <c r="A3495" s="1" t="s">
        <v>33819</v>
      </c>
      <c r="B3495" s="1" t="s">
        <v>0</v>
      </c>
      <c r="C3495" s="1" t="s">
        <v>22</v>
      </c>
      <c r="E3495" s="1" t="s">
        <v>33820</v>
      </c>
      <c r="F3495" s="1" t="s">
        <v>33821</v>
      </c>
      <c r="G3495" s="1" t="s">
        <v>6845</v>
      </c>
      <c r="H3495" s="1" t="s">
        <v>33822</v>
      </c>
      <c r="I3495" s="1" t="s">
        <v>3584</v>
      </c>
      <c r="J3495" s="1" t="s">
        <v>18</v>
      </c>
      <c r="K3495" s="1" t="s">
        <v>675</v>
      </c>
      <c r="L3495" s="1" t="s">
        <v>72</v>
      </c>
      <c r="M3495" s="1" t="s">
        <v>289</v>
      </c>
      <c r="N3495" s="1" t="s">
        <v>6847</v>
      </c>
      <c r="O3495" s="1" t="s">
        <v>7</v>
      </c>
      <c r="P3495" s="1" t="s">
        <v>487</v>
      </c>
      <c r="Q3495" s="1" t="s">
        <v>476</v>
      </c>
      <c r="R3495" s="1" t="s">
        <v>488</v>
      </c>
      <c r="S3495" s="1" t="s">
        <v>2</v>
      </c>
      <c r="T3495" s="21">
        <v>0</v>
      </c>
      <c r="U3495" s="21">
        <v>26943.119999999999</v>
      </c>
      <c r="V3495" s="21">
        <f t="shared" si="218"/>
        <v>26943.119999999999</v>
      </c>
      <c r="W3495" s="23">
        <f t="shared" si="219"/>
        <v>0</v>
      </c>
      <c r="X3495" s="3">
        <v>0</v>
      </c>
      <c r="Y3495" s="2">
        <v>16288.92</v>
      </c>
      <c r="Z3495" s="3">
        <f t="shared" si="216"/>
        <v>16288.92</v>
      </c>
      <c r="AA3495" s="8">
        <f t="shared" si="217"/>
        <v>0</v>
      </c>
    </row>
    <row r="3496" spans="1:27" ht="10.5" x14ac:dyDescent="0.15">
      <c r="A3496" s="1" t="s">
        <v>10930</v>
      </c>
      <c r="B3496" s="1" t="s">
        <v>0</v>
      </c>
      <c r="C3496" s="1" t="s">
        <v>22</v>
      </c>
      <c r="E3496" s="1" t="s">
        <v>25872</v>
      </c>
      <c r="F3496" s="1" t="s">
        <v>2</v>
      </c>
      <c r="G3496" s="1" t="s">
        <v>2</v>
      </c>
      <c r="H3496" s="1" t="s">
        <v>25873</v>
      </c>
      <c r="I3496" s="1" t="s">
        <v>20564</v>
      </c>
      <c r="J3496" s="1" t="s">
        <v>51</v>
      </c>
      <c r="K3496" s="1" t="s">
        <v>25874</v>
      </c>
      <c r="L3496" s="1" t="s">
        <v>2</v>
      </c>
      <c r="M3496" s="1" t="s">
        <v>120</v>
      </c>
      <c r="N3496" s="1" t="s">
        <v>120</v>
      </c>
      <c r="O3496" s="1" t="s">
        <v>8937</v>
      </c>
      <c r="P3496" s="1" t="s">
        <v>817</v>
      </c>
      <c r="Q3496" s="1" t="s">
        <v>476</v>
      </c>
      <c r="R3496" s="1" t="s">
        <v>503</v>
      </c>
      <c r="S3496" s="1" t="s">
        <v>25875</v>
      </c>
      <c r="T3496" s="21">
        <v>0</v>
      </c>
      <c r="U3496" s="21">
        <v>38586</v>
      </c>
      <c r="V3496" s="21">
        <f t="shared" si="218"/>
        <v>38586</v>
      </c>
      <c r="W3496" s="23">
        <f t="shared" si="219"/>
        <v>0</v>
      </c>
      <c r="X3496" s="3">
        <v>0</v>
      </c>
      <c r="Y3496" s="2">
        <v>16236</v>
      </c>
      <c r="Z3496" s="3">
        <f t="shared" si="216"/>
        <v>16236</v>
      </c>
      <c r="AA3496" s="8">
        <f t="shared" si="217"/>
        <v>0</v>
      </c>
    </row>
    <row r="3497" spans="1:27" ht="10.5" x14ac:dyDescent="0.15">
      <c r="A3497" s="1" t="s">
        <v>47198</v>
      </c>
      <c r="B3497" s="1" t="s">
        <v>0</v>
      </c>
      <c r="C3497" s="1" t="s">
        <v>22</v>
      </c>
      <c r="E3497" s="1" t="s">
        <v>47199</v>
      </c>
      <c r="F3497" s="1" t="s">
        <v>2</v>
      </c>
      <c r="G3497" s="1" t="s">
        <v>2</v>
      </c>
      <c r="H3497" s="1" t="s">
        <v>47200</v>
      </c>
      <c r="I3497" s="1" t="s">
        <v>639</v>
      </c>
      <c r="J3497" s="1" t="s">
        <v>18</v>
      </c>
      <c r="K3497" s="1" t="s">
        <v>640</v>
      </c>
      <c r="L3497" s="1" t="s">
        <v>6</v>
      </c>
      <c r="M3497" s="1" t="s">
        <v>120</v>
      </c>
      <c r="N3497" s="1" t="s">
        <v>120</v>
      </c>
      <c r="O3497" s="1" t="s">
        <v>8937</v>
      </c>
      <c r="P3497" s="1" t="s">
        <v>495</v>
      </c>
      <c r="Q3497" s="1" t="s">
        <v>476</v>
      </c>
      <c r="R3497" s="1" t="s">
        <v>488</v>
      </c>
      <c r="S3497" s="1" t="s">
        <v>2</v>
      </c>
      <c r="T3497" s="21">
        <v>0</v>
      </c>
      <c r="U3497" s="21">
        <v>36000</v>
      </c>
      <c r="V3497" s="21">
        <f t="shared" si="218"/>
        <v>36000</v>
      </c>
      <c r="W3497" s="23">
        <f t="shared" si="219"/>
        <v>0</v>
      </c>
      <c r="X3497" s="3">
        <v>0</v>
      </c>
      <c r="Y3497" s="2">
        <v>16236</v>
      </c>
      <c r="Z3497" s="3">
        <f t="shared" si="216"/>
        <v>16236</v>
      </c>
      <c r="AA3497" s="8">
        <f t="shared" si="217"/>
        <v>0</v>
      </c>
    </row>
    <row r="3498" spans="1:27" ht="10.5" x14ac:dyDescent="0.15">
      <c r="A3498" s="1" t="s">
        <v>32416</v>
      </c>
      <c r="B3498" s="1" t="s">
        <v>0</v>
      </c>
      <c r="C3498" s="1" t="s">
        <v>22</v>
      </c>
      <c r="E3498" s="1" t="s">
        <v>32417</v>
      </c>
      <c r="F3498" s="1" t="s">
        <v>26783</v>
      </c>
      <c r="G3498" s="1" t="s">
        <v>6845</v>
      </c>
      <c r="H3498" s="1" t="s">
        <v>32418</v>
      </c>
      <c r="I3498" s="1" t="s">
        <v>3</v>
      </c>
      <c r="J3498" s="1" t="s">
        <v>4</v>
      </c>
      <c r="K3498" s="1" t="s">
        <v>5</v>
      </c>
      <c r="L3498" s="1" t="s">
        <v>72</v>
      </c>
      <c r="M3498" s="1" t="s">
        <v>289</v>
      </c>
      <c r="N3498" s="1" t="s">
        <v>6847</v>
      </c>
      <c r="O3498" s="1" t="s">
        <v>7</v>
      </c>
      <c r="P3498" s="1" t="s">
        <v>1194</v>
      </c>
      <c r="Q3498" s="1" t="s">
        <v>476</v>
      </c>
      <c r="R3498" s="1" t="s">
        <v>477</v>
      </c>
      <c r="S3498" s="1" t="s">
        <v>2</v>
      </c>
      <c r="T3498" s="21">
        <v>0</v>
      </c>
      <c r="U3498" s="21">
        <v>11822.13</v>
      </c>
      <c r="V3498" s="21">
        <f t="shared" si="218"/>
        <v>11822.13</v>
      </c>
      <c r="W3498" s="23">
        <f t="shared" si="219"/>
        <v>0</v>
      </c>
      <c r="X3498" s="3">
        <v>0</v>
      </c>
      <c r="Y3498" s="2">
        <v>16197.27</v>
      </c>
      <c r="Z3498" s="3">
        <f t="shared" si="216"/>
        <v>16197.27</v>
      </c>
      <c r="AA3498" s="8">
        <f t="shared" si="217"/>
        <v>0</v>
      </c>
    </row>
    <row r="3499" spans="1:27" ht="10.5" x14ac:dyDescent="0.15">
      <c r="A3499" s="1" t="s">
        <v>34685</v>
      </c>
      <c r="B3499" s="1" t="s">
        <v>0</v>
      </c>
      <c r="C3499" s="1" t="s">
        <v>22</v>
      </c>
      <c r="E3499" s="1" t="s">
        <v>34686</v>
      </c>
      <c r="F3499" s="1" t="s">
        <v>2</v>
      </c>
      <c r="G3499" s="1" t="s">
        <v>3615</v>
      </c>
      <c r="H3499" s="1" t="s">
        <v>34687</v>
      </c>
      <c r="I3499" s="1" t="s">
        <v>5146</v>
      </c>
      <c r="J3499" s="1" t="s">
        <v>210</v>
      </c>
      <c r="K3499" s="1" t="s">
        <v>9411</v>
      </c>
      <c r="L3499" s="1" t="s">
        <v>72</v>
      </c>
      <c r="M3499" s="1" t="s">
        <v>120</v>
      </c>
      <c r="N3499" s="1" t="s">
        <v>3615</v>
      </c>
      <c r="O3499" s="1" t="s">
        <v>7</v>
      </c>
      <c r="P3499" s="1" t="s">
        <v>487</v>
      </c>
      <c r="Q3499" s="1" t="s">
        <v>476</v>
      </c>
      <c r="R3499" s="1" t="s">
        <v>488</v>
      </c>
      <c r="S3499" s="1" t="s">
        <v>34688</v>
      </c>
      <c r="T3499" s="21">
        <v>0</v>
      </c>
      <c r="U3499" s="21">
        <v>19234.23</v>
      </c>
      <c r="V3499" s="21">
        <f t="shared" si="218"/>
        <v>19234.23</v>
      </c>
      <c r="W3499" s="23">
        <f t="shared" si="219"/>
        <v>0</v>
      </c>
      <c r="X3499" s="3">
        <v>0</v>
      </c>
      <c r="Y3499" s="2">
        <v>16189.76</v>
      </c>
      <c r="Z3499" s="3">
        <f t="shared" si="216"/>
        <v>16189.76</v>
      </c>
      <c r="AA3499" s="8">
        <f t="shared" si="217"/>
        <v>0</v>
      </c>
    </row>
    <row r="3500" spans="1:27" ht="10.5" x14ac:dyDescent="0.15">
      <c r="A3500" s="1" t="s">
        <v>27923</v>
      </c>
      <c r="B3500" s="1" t="s">
        <v>0</v>
      </c>
      <c r="C3500" s="1" t="s">
        <v>22</v>
      </c>
      <c r="E3500" s="1" t="s">
        <v>27924</v>
      </c>
      <c r="F3500" s="1" t="s">
        <v>27925</v>
      </c>
      <c r="G3500" s="1" t="s">
        <v>10136</v>
      </c>
      <c r="H3500" s="1" t="s">
        <v>27926</v>
      </c>
      <c r="I3500" s="1" t="s">
        <v>1700</v>
      </c>
      <c r="J3500" s="1" t="s">
        <v>88</v>
      </c>
      <c r="K3500" s="1" t="s">
        <v>15032</v>
      </c>
      <c r="L3500" s="1" t="s">
        <v>34</v>
      </c>
      <c r="M3500" s="1" t="s">
        <v>289</v>
      </c>
      <c r="N3500" s="1" t="s">
        <v>7728</v>
      </c>
      <c r="O3500" s="1" t="s">
        <v>7</v>
      </c>
      <c r="P3500" s="1" t="s">
        <v>2675</v>
      </c>
      <c r="Q3500" s="1" t="s">
        <v>476</v>
      </c>
      <c r="R3500" s="1" t="s">
        <v>488</v>
      </c>
      <c r="S3500" s="1" t="s">
        <v>27927</v>
      </c>
      <c r="T3500" s="21"/>
      <c r="U3500" s="21"/>
      <c r="V3500" s="21">
        <f t="shared" si="218"/>
        <v>0</v>
      </c>
      <c r="W3500" s="23" t="e">
        <f t="shared" si="219"/>
        <v>#DIV/0!</v>
      </c>
      <c r="X3500" s="3">
        <v>0</v>
      </c>
      <c r="Y3500" s="2">
        <v>16166.94</v>
      </c>
      <c r="Z3500" s="3">
        <f t="shared" si="216"/>
        <v>16166.94</v>
      </c>
      <c r="AA3500" s="8">
        <f t="shared" si="217"/>
        <v>0</v>
      </c>
    </row>
    <row r="3501" spans="1:27" ht="10.5" x14ac:dyDescent="0.15">
      <c r="A3501" s="1" t="s">
        <v>20271</v>
      </c>
      <c r="B3501" s="1" t="s">
        <v>0</v>
      </c>
      <c r="C3501" s="1" t="s">
        <v>22</v>
      </c>
      <c r="E3501" s="1" t="s">
        <v>20272</v>
      </c>
      <c r="F3501" s="1" t="s">
        <v>2</v>
      </c>
      <c r="G3501" s="1" t="s">
        <v>20273</v>
      </c>
      <c r="H3501" s="1" t="s">
        <v>20274</v>
      </c>
      <c r="I3501" s="1" t="s">
        <v>20275</v>
      </c>
      <c r="J3501" s="1" t="s">
        <v>11</v>
      </c>
      <c r="K3501" s="1" t="s">
        <v>20276</v>
      </c>
      <c r="L3501" s="1" t="s">
        <v>6</v>
      </c>
      <c r="M3501" s="1" t="s">
        <v>120</v>
      </c>
      <c r="N3501" s="1" t="s">
        <v>120</v>
      </c>
      <c r="O3501" s="1" t="s">
        <v>7</v>
      </c>
      <c r="P3501" s="1" t="s">
        <v>495</v>
      </c>
      <c r="Q3501" s="1" t="s">
        <v>476</v>
      </c>
      <c r="R3501" s="1" t="s">
        <v>488</v>
      </c>
      <c r="S3501" s="1" t="s">
        <v>2</v>
      </c>
      <c r="T3501" s="21">
        <v>0</v>
      </c>
      <c r="U3501" s="21">
        <v>65520</v>
      </c>
      <c r="V3501" s="21">
        <f t="shared" si="218"/>
        <v>65520</v>
      </c>
      <c r="W3501" s="23">
        <f t="shared" si="219"/>
        <v>0</v>
      </c>
      <c r="X3501" s="3">
        <v>0</v>
      </c>
      <c r="Y3501" s="2">
        <v>16080</v>
      </c>
      <c r="Z3501" s="3">
        <f t="shared" si="216"/>
        <v>16080</v>
      </c>
      <c r="AA3501" s="8">
        <f t="shared" si="217"/>
        <v>0</v>
      </c>
    </row>
    <row r="3502" spans="1:27" ht="10.5" x14ac:dyDescent="0.15">
      <c r="A3502" s="1" t="s">
        <v>32402</v>
      </c>
      <c r="B3502" s="1" t="s">
        <v>0</v>
      </c>
      <c r="C3502" s="1" t="s">
        <v>22</v>
      </c>
      <c r="E3502" s="1" t="s">
        <v>32403</v>
      </c>
      <c r="F3502" s="1" t="s">
        <v>28737</v>
      </c>
      <c r="G3502" s="1" t="s">
        <v>6845</v>
      </c>
      <c r="H3502" s="1" t="s">
        <v>32404</v>
      </c>
      <c r="I3502" s="1" t="s">
        <v>32405</v>
      </c>
      <c r="J3502" s="1" t="s">
        <v>53</v>
      </c>
      <c r="K3502" s="1" t="s">
        <v>32406</v>
      </c>
      <c r="L3502" s="1" t="s">
        <v>34</v>
      </c>
      <c r="M3502" s="1" t="s">
        <v>289</v>
      </c>
      <c r="N3502" s="1" t="s">
        <v>6847</v>
      </c>
      <c r="O3502" s="1" t="s">
        <v>7</v>
      </c>
      <c r="P3502" s="1" t="s">
        <v>1409</v>
      </c>
      <c r="Q3502" s="1" t="s">
        <v>476</v>
      </c>
      <c r="R3502" s="1" t="s">
        <v>503</v>
      </c>
      <c r="S3502" s="1" t="s">
        <v>2</v>
      </c>
      <c r="T3502" s="21">
        <v>0</v>
      </c>
      <c r="U3502" s="21">
        <v>16449.419999999998</v>
      </c>
      <c r="V3502" s="21">
        <f t="shared" si="218"/>
        <v>16449.419999999998</v>
      </c>
      <c r="W3502" s="23">
        <f t="shared" si="219"/>
        <v>0</v>
      </c>
      <c r="X3502" s="3">
        <v>0</v>
      </c>
      <c r="Y3502" s="2">
        <v>16720.349999999999</v>
      </c>
      <c r="Z3502" s="3">
        <f t="shared" si="216"/>
        <v>16720.349999999999</v>
      </c>
      <c r="AA3502" s="8">
        <f t="shared" si="217"/>
        <v>0</v>
      </c>
    </row>
    <row r="3503" spans="1:27" ht="10.5" x14ac:dyDescent="0.15">
      <c r="A3503" s="1" t="s">
        <v>20716</v>
      </c>
      <c r="B3503" s="1" t="s">
        <v>0</v>
      </c>
      <c r="C3503" s="1" t="s">
        <v>22</v>
      </c>
      <c r="E3503" s="1" t="s">
        <v>20717</v>
      </c>
      <c r="F3503" s="1" t="s">
        <v>2</v>
      </c>
      <c r="G3503" s="1" t="s">
        <v>1358</v>
      </c>
      <c r="H3503" s="1" t="s">
        <v>20718</v>
      </c>
      <c r="I3503" s="1" t="s">
        <v>20719</v>
      </c>
      <c r="J3503" s="1" t="s">
        <v>322</v>
      </c>
      <c r="K3503" s="1" t="s">
        <v>20720</v>
      </c>
      <c r="L3503" s="1" t="s">
        <v>2</v>
      </c>
      <c r="M3503" s="1" t="s">
        <v>120</v>
      </c>
      <c r="N3503" s="1" t="s">
        <v>120</v>
      </c>
      <c r="O3503" s="1" t="s">
        <v>7</v>
      </c>
      <c r="P3503" s="1" t="s">
        <v>5937</v>
      </c>
      <c r="Q3503" s="1" t="s">
        <v>140</v>
      </c>
      <c r="R3503" s="1" t="s">
        <v>481</v>
      </c>
      <c r="S3503" s="1" t="s">
        <v>2</v>
      </c>
      <c r="T3503" s="21">
        <v>0</v>
      </c>
      <c r="U3503" s="21">
        <v>20920.12</v>
      </c>
      <c r="V3503" s="21">
        <f t="shared" si="218"/>
        <v>20920.12</v>
      </c>
      <c r="W3503" s="23">
        <f t="shared" si="219"/>
        <v>0</v>
      </c>
      <c r="X3503" s="3">
        <v>0</v>
      </c>
      <c r="Y3503" s="2">
        <v>16396.72</v>
      </c>
      <c r="Z3503" s="3">
        <f t="shared" si="216"/>
        <v>16396.72</v>
      </c>
      <c r="AA3503" s="8">
        <f t="shared" si="217"/>
        <v>0</v>
      </c>
    </row>
    <row r="3504" spans="1:27" ht="10.5" x14ac:dyDescent="0.15">
      <c r="A3504" s="1" t="s">
        <v>25793</v>
      </c>
      <c r="B3504" s="1" t="s">
        <v>0</v>
      </c>
      <c r="C3504" s="1" t="s">
        <v>22</v>
      </c>
      <c r="E3504" s="1" t="s">
        <v>25794</v>
      </c>
      <c r="F3504" s="1" t="s">
        <v>2</v>
      </c>
      <c r="G3504" s="1" t="s">
        <v>25789</v>
      </c>
      <c r="H3504" s="1" t="s">
        <v>25795</v>
      </c>
      <c r="I3504" s="1" t="s">
        <v>9802</v>
      </c>
      <c r="J3504" s="1" t="s">
        <v>18</v>
      </c>
      <c r="K3504" s="1" t="s">
        <v>24963</v>
      </c>
      <c r="L3504" s="1" t="s">
        <v>2</v>
      </c>
      <c r="M3504" s="1" t="s">
        <v>120</v>
      </c>
      <c r="N3504" s="1" t="s">
        <v>120</v>
      </c>
      <c r="O3504" s="1" t="s">
        <v>191</v>
      </c>
      <c r="P3504" s="1" t="s">
        <v>747</v>
      </c>
      <c r="Q3504" s="1" t="s">
        <v>476</v>
      </c>
      <c r="R3504" s="1" t="s">
        <v>488</v>
      </c>
      <c r="S3504" s="1" t="s">
        <v>2</v>
      </c>
      <c r="T3504" s="21">
        <v>0</v>
      </c>
      <c r="U3504" s="21">
        <v>26616</v>
      </c>
      <c r="V3504" s="21">
        <f t="shared" si="218"/>
        <v>26616</v>
      </c>
      <c r="W3504" s="23">
        <f t="shared" si="219"/>
        <v>0</v>
      </c>
      <c r="X3504" s="3">
        <v>0</v>
      </c>
      <c r="Y3504" s="2">
        <v>15996</v>
      </c>
      <c r="Z3504" s="3">
        <f t="shared" si="216"/>
        <v>15996</v>
      </c>
      <c r="AA3504" s="8">
        <f t="shared" si="217"/>
        <v>0</v>
      </c>
    </row>
    <row r="3505" spans="1:27" ht="10.5" x14ac:dyDescent="0.15">
      <c r="A3505" s="1" t="s">
        <v>46068</v>
      </c>
      <c r="B3505" s="1" t="s">
        <v>0</v>
      </c>
      <c r="C3505" s="1" t="s">
        <v>22</v>
      </c>
      <c r="E3505" s="1" t="s">
        <v>46069</v>
      </c>
      <c r="F3505" s="1" t="s">
        <v>2</v>
      </c>
      <c r="G3505" s="1" t="s">
        <v>29813</v>
      </c>
      <c r="H3505" s="1" t="s">
        <v>46070</v>
      </c>
      <c r="I3505" s="1" t="s">
        <v>5671</v>
      </c>
      <c r="J3505" s="1" t="s">
        <v>118</v>
      </c>
      <c r="K3505" s="1" t="s">
        <v>6969</v>
      </c>
      <c r="L3505" s="1" t="s">
        <v>6</v>
      </c>
      <c r="M3505" s="1" t="s">
        <v>120</v>
      </c>
      <c r="N3505" s="1" t="s">
        <v>120</v>
      </c>
      <c r="O3505" s="1" t="s">
        <v>7</v>
      </c>
      <c r="P3505" s="1" t="s">
        <v>894</v>
      </c>
      <c r="Q3505" s="1" t="s">
        <v>476</v>
      </c>
      <c r="R3505" s="1" t="s">
        <v>503</v>
      </c>
      <c r="S3505" s="1" t="s">
        <v>2</v>
      </c>
      <c r="T3505" s="21">
        <v>0</v>
      </c>
      <c r="U3505" s="21">
        <v>24622</v>
      </c>
      <c r="V3505" s="21">
        <f t="shared" si="218"/>
        <v>24622</v>
      </c>
      <c r="W3505" s="23">
        <f t="shared" si="219"/>
        <v>0</v>
      </c>
      <c r="X3505" s="3">
        <v>0</v>
      </c>
      <c r="Y3505" s="2">
        <v>15996</v>
      </c>
      <c r="Z3505" s="3">
        <f t="shared" si="216"/>
        <v>15996</v>
      </c>
      <c r="AA3505" s="8">
        <f t="shared" si="217"/>
        <v>0</v>
      </c>
    </row>
    <row r="3506" spans="1:27" ht="10.5" x14ac:dyDescent="0.15">
      <c r="A3506" s="1" t="s">
        <v>26704</v>
      </c>
      <c r="B3506" s="1" t="s">
        <v>0</v>
      </c>
      <c r="C3506" s="1" t="s">
        <v>22</v>
      </c>
      <c r="E3506" s="1" t="s">
        <v>26705</v>
      </c>
      <c r="F3506" s="1" t="s">
        <v>2</v>
      </c>
      <c r="G3506" s="1" t="s">
        <v>6845</v>
      </c>
      <c r="H3506" s="1" t="s">
        <v>26706</v>
      </c>
      <c r="I3506" s="1" t="s">
        <v>26707</v>
      </c>
      <c r="J3506" s="1" t="s">
        <v>46</v>
      </c>
      <c r="K3506" s="1" t="s">
        <v>26708</v>
      </c>
      <c r="L3506" s="1" t="s">
        <v>34</v>
      </c>
      <c r="M3506" s="1" t="s">
        <v>289</v>
      </c>
      <c r="N3506" s="1" t="s">
        <v>6847</v>
      </c>
      <c r="O3506" s="1" t="s">
        <v>7</v>
      </c>
      <c r="P3506" s="1" t="s">
        <v>903</v>
      </c>
      <c r="Q3506" s="1" t="s">
        <v>476</v>
      </c>
      <c r="R3506" s="1" t="s">
        <v>503</v>
      </c>
      <c r="S3506" s="1" t="s">
        <v>2</v>
      </c>
      <c r="T3506" s="21">
        <v>0</v>
      </c>
      <c r="U3506" s="21">
        <v>13591.99</v>
      </c>
      <c r="V3506" s="21">
        <f t="shared" si="218"/>
        <v>13591.99</v>
      </c>
      <c r="W3506" s="23">
        <f t="shared" si="219"/>
        <v>0</v>
      </c>
      <c r="X3506" s="3">
        <v>0</v>
      </c>
      <c r="Y3506" s="2">
        <v>15976.84</v>
      </c>
      <c r="Z3506" s="3">
        <f t="shared" si="216"/>
        <v>15976.84</v>
      </c>
      <c r="AA3506" s="8">
        <f t="shared" si="217"/>
        <v>0</v>
      </c>
    </row>
    <row r="3507" spans="1:27" ht="10.5" x14ac:dyDescent="0.15">
      <c r="A3507" s="1" t="s">
        <v>29600</v>
      </c>
      <c r="B3507" s="1" t="s">
        <v>0</v>
      </c>
      <c r="C3507" s="1" t="s">
        <v>22</v>
      </c>
      <c r="E3507" s="1" t="s">
        <v>29601</v>
      </c>
      <c r="F3507" s="1" t="s">
        <v>2</v>
      </c>
      <c r="G3507" s="1" t="s">
        <v>10136</v>
      </c>
      <c r="H3507" s="1" t="s">
        <v>29602</v>
      </c>
      <c r="I3507" s="1" t="s">
        <v>4512</v>
      </c>
      <c r="J3507" s="1" t="s">
        <v>46</v>
      </c>
      <c r="K3507" s="1" t="s">
        <v>29603</v>
      </c>
      <c r="L3507" s="1" t="s">
        <v>34</v>
      </c>
      <c r="M3507" s="1" t="s">
        <v>289</v>
      </c>
      <c r="N3507" s="1" t="s">
        <v>7728</v>
      </c>
      <c r="O3507" s="1" t="s">
        <v>7</v>
      </c>
      <c r="P3507" s="1" t="s">
        <v>903</v>
      </c>
      <c r="Q3507" s="1" t="s">
        <v>476</v>
      </c>
      <c r="R3507" s="1" t="s">
        <v>503</v>
      </c>
      <c r="S3507" s="1" t="s">
        <v>2</v>
      </c>
      <c r="T3507" s="21">
        <v>0</v>
      </c>
      <c r="U3507" s="21">
        <v>41227.56</v>
      </c>
      <c r="V3507" s="21">
        <f t="shared" si="218"/>
        <v>41227.56</v>
      </c>
      <c r="W3507" s="23">
        <f t="shared" si="219"/>
        <v>0</v>
      </c>
      <c r="X3507" s="3">
        <v>0</v>
      </c>
      <c r="Y3507" s="2">
        <v>20997.279999999999</v>
      </c>
      <c r="Z3507" s="3">
        <f t="shared" si="216"/>
        <v>20997.279999999999</v>
      </c>
      <c r="AA3507" s="8">
        <f t="shared" si="217"/>
        <v>0</v>
      </c>
    </row>
    <row r="3508" spans="1:27" ht="10.5" x14ac:dyDescent="0.15">
      <c r="A3508" s="1" t="s">
        <v>45172</v>
      </c>
      <c r="B3508" s="1" t="s">
        <v>0</v>
      </c>
      <c r="C3508" s="1" t="s">
        <v>22</v>
      </c>
      <c r="E3508" s="1" t="s">
        <v>45173</v>
      </c>
      <c r="F3508" s="1" t="s">
        <v>2</v>
      </c>
      <c r="G3508" s="1" t="s">
        <v>45174</v>
      </c>
      <c r="H3508" s="1" t="s">
        <v>45175</v>
      </c>
      <c r="I3508" s="1" t="s">
        <v>23977</v>
      </c>
      <c r="J3508" s="1" t="s">
        <v>24</v>
      </c>
      <c r="K3508" s="1" t="s">
        <v>3143</v>
      </c>
      <c r="L3508" s="1" t="s">
        <v>34</v>
      </c>
      <c r="M3508" s="1" t="s">
        <v>120</v>
      </c>
      <c r="N3508" s="1" t="s">
        <v>27</v>
      </c>
      <c r="O3508" s="1" t="s">
        <v>7</v>
      </c>
      <c r="P3508" s="1" t="s">
        <v>1194</v>
      </c>
      <c r="Q3508" s="1" t="s">
        <v>476</v>
      </c>
      <c r="R3508" s="1" t="s">
        <v>477</v>
      </c>
      <c r="S3508" s="1" t="s">
        <v>2</v>
      </c>
      <c r="T3508" s="21">
        <v>0</v>
      </c>
      <c r="U3508" s="21">
        <v>9340.4699999999993</v>
      </c>
      <c r="V3508" s="21">
        <f t="shared" si="218"/>
        <v>9340.4699999999993</v>
      </c>
      <c r="W3508" s="23">
        <f t="shared" si="219"/>
        <v>0</v>
      </c>
      <c r="X3508" s="3">
        <v>0</v>
      </c>
      <c r="Y3508" s="2">
        <v>15887.36</v>
      </c>
      <c r="Z3508" s="3">
        <f t="shared" si="216"/>
        <v>15887.36</v>
      </c>
      <c r="AA3508" s="8">
        <f t="shared" si="217"/>
        <v>0</v>
      </c>
    </row>
    <row r="3509" spans="1:27" ht="10.5" x14ac:dyDescent="0.15">
      <c r="A3509" s="1" t="s">
        <v>25454</v>
      </c>
      <c r="B3509" s="1" t="s">
        <v>0</v>
      </c>
      <c r="C3509" s="1" t="s">
        <v>22</v>
      </c>
      <c r="E3509" s="1" t="s">
        <v>25434</v>
      </c>
      <c r="F3509" s="1" t="s">
        <v>2</v>
      </c>
      <c r="G3509" s="1" t="s">
        <v>25435</v>
      </c>
      <c r="H3509" s="1" t="s">
        <v>25455</v>
      </c>
      <c r="I3509" s="1" t="s">
        <v>413</v>
      </c>
      <c r="J3509" s="1" t="s">
        <v>322</v>
      </c>
      <c r="K3509" s="1" t="s">
        <v>951</v>
      </c>
      <c r="L3509" s="1" t="s">
        <v>72</v>
      </c>
      <c r="M3509" s="1" t="s">
        <v>289</v>
      </c>
      <c r="N3509" s="1" t="s">
        <v>7728</v>
      </c>
      <c r="O3509" s="1" t="s">
        <v>7</v>
      </c>
      <c r="P3509" s="1" t="s">
        <v>25436</v>
      </c>
      <c r="Q3509" s="1" t="s">
        <v>476</v>
      </c>
      <c r="R3509" s="1" t="s">
        <v>25437</v>
      </c>
      <c r="S3509" s="1" t="s">
        <v>2</v>
      </c>
      <c r="T3509" s="21">
        <v>0</v>
      </c>
      <c r="U3509" s="21">
        <v>25548.06</v>
      </c>
      <c r="V3509" s="21">
        <f t="shared" si="218"/>
        <v>25548.06</v>
      </c>
      <c r="W3509" s="23">
        <f t="shared" si="219"/>
        <v>0</v>
      </c>
      <c r="X3509" s="3">
        <v>0</v>
      </c>
      <c r="Y3509" s="2">
        <v>15858.45</v>
      </c>
      <c r="Z3509" s="3">
        <f t="shared" si="216"/>
        <v>15858.45</v>
      </c>
      <c r="AA3509" s="8">
        <f t="shared" si="217"/>
        <v>0</v>
      </c>
    </row>
    <row r="3510" spans="1:27" ht="10.5" x14ac:dyDescent="0.15">
      <c r="A3510" s="1" t="s">
        <v>31258</v>
      </c>
      <c r="B3510" s="1" t="s">
        <v>0</v>
      </c>
      <c r="C3510" s="1" t="s">
        <v>22</v>
      </c>
      <c r="E3510" s="1" t="s">
        <v>31259</v>
      </c>
      <c r="F3510" s="1" t="s">
        <v>2</v>
      </c>
      <c r="G3510" s="1" t="s">
        <v>10136</v>
      </c>
      <c r="H3510" s="1" t="s">
        <v>31260</v>
      </c>
      <c r="I3510" s="1" t="s">
        <v>614</v>
      </c>
      <c r="J3510" s="1" t="s">
        <v>46</v>
      </c>
      <c r="K3510" s="1" t="s">
        <v>31261</v>
      </c>
      <c r="L3510" s="1" t="s">
        <v>34</v>
      </c>
      <c r="M3510" s="1" t="s">
        <v>289</v>
      </c>
      <c r="N3510" s="1" t="s">
        <v>6847</v>
      </c>
      <c r="O3510" s="1" t="s">
        <v>7</v>
      </c>
      <c r="P3510" s="1" t="s">
        <v>903</v>
      </c>
      <c r="Q3510" s="1" t="s">
        <v>476</v>
      </c>
      <c r="R3510" s="1" t="s">
        <v>503</v>
      </c>
      <c r="S3510" s="1" t="s">
        <v>2</v>
      </c>
      <c r="T3510" s="21">
        <v>0</v>
      </c>
      <c r="U3510" s="21">
        <v>29954.92</v>
      </c>
      <c r="V3510" s="21">
        <f t="shared" si="218"/>
        <v>29954.92</v>
      </c>
      <c r="W3510" s="23">
        <f t="shared" si="219"/>
        <v>0</v>
      </c>
      <c r="X3510" s="3">
        <v>0</v>
      </c>
      <c r="Y3510" s="2">
        <v>15857.53</v>
      </c>
      <c r="Z3510" s="3">
        <f t="shared" si="216"/>
        <v>15857.53</v>
      </c>
      <c r="AA3510" s="8">
        <f t="shared" si="217"/>
        <v>0</v>
      </c>
    </row>
    <row r="3511" spans="1:27" ht="10.5" x14ac:dyDescent="0.15">
      <c r="A3511" s="1" t="s">
        <v>42616</v>
      </c>
      <c r="B3511" s="1" t="s">
        <v>0</v>
      </c>
      <c r="C3511" s="1" t="s">
        <v>22</v>
      </c>
      <c r="E3511" s="1" t="s">
        <v>42617</v>
      </c>
      <c r="F3511" s="1" t="s">
        <v>2</v>
      </c>
      <c r="G3511" s="1" t="s">
        <v>2</v>
      </c>
      <c r="H3511" s="1" t="s">
        <v>42618</v>
      </c>
      <c r="I3511" s="1" t="s">
        <v>1265</v>
      </c>
      <c r="J3511" s="1" t="s">
        <v>24</v>
      </c>
      <c r="K3511" s="1" t="s">
        <v>1266</v>
      </c>
      <c r="L3511" s="1" t="s">
        <v>2</v>
      </c>
      <c r="M3511" s="1" t="s">
        <v>120</v>
      </c>
      <c r="N3511" s="1" t="s">
        <v>120</v>
      </c>
      <c r="O3511" s="1" t="s">
        <v>191</v>
      </c>
      <c r="P3511" s="1" t="s">
        <v>1899</v>
      </c>
      <c r="Q3511" s="1" t="s">
        <v>476</v>
      </c>
      <c r="R3511" s="1" t="s">
        <v>477</v>
      </c>
      <c r="S3511" s="1" t="s">
        <v>2</v>
      </c>
      <c r="T3511" s="21">
        <v>0</v>
      </c>
      <c r="U3511" s="21">
        <v>42174</v>
      </c>
      <c r="V3511" s="21">
        <f t="shared" si="218"/>
        <v>42174</v>
      </c>
      <c r="W3511" s="23">
        <f t="shared" si="219"/>
        <v>0</v>
      </c>
      <c r="X3511" s="3">
        <v>0</v>
      </c>
      <c r="Y3511" s="2">
        <v>15840</v>
      </c>
      <c r="Z3511" s="3">
        <f t="shared" si="216"/>
        <v>15840</v>
      </c>
      <c r="AA3511" s="8">
        <f t="shared" si="217"/>
        <v>0</v>
      </c>
    </row>
    <row r="3512" spans="1:27" ht="10.5" x14ac:dyDescent="0.15">
      <c r="A3512" s="1" t="s">
        <v>42722</v>
      </c>
      <c r="B3512" s="1" t="s">
        <v>0</v>
      </c>
      <c r="C3512" s="1" t="s">
        <v>22</v>
      </c>
      <c r="E3512" s="1" t="s">
        <v>42723</v>
      </c>
      <c r="F3512" s="1" t="s">
        <v>2</v>
      </c>
      <c r="G3512" s="1" t="s">
        <v>2</v>
      </c>
      <c r="H3512" s="1" t="s">
        <v>42724</v>
      </c>
      <c r="I3512" s="1" t="s">
        <v>560</v>
      </c>
      <c r="J3512" s="1" t="s">
        <v>333</v>
      </c>
      <c r="K3512" s="1" t="s">
        <v>10846</v>
      </c>
      <c r="L3512" s="1" t="s">
        <v>2</v>
      </c>
      <c r="M3512" s="1" t="s">
        <v>120</v>
      </c>
      <c r="N3512" s="1" t="s">
        <v>120</v>
      </c>
      <c r="O3512" s="1" t="s">
        <v>8937</v>
      </c>
      <c r="P3512" s="1" t="s">
        <v>1899</v>
      </c>
      <c r="Q3512" s="1" t="s">
        <v>476</v>
      </c>
      <c r="R3512" s="1" t="s">
        <v>477</v>
      </c>
      <c r="S3512" s="1" t="s">
        <v>2</v>
      </c>
      <c r="T3512" s="21">
        <v>0</v>
      </c>
      <c r="U3512" s="21">
        <v>55512</v>
      </c>
      <c r="V3512" s="21">
        <f t="shared" si="218"/>
        <v>55512</v>
      </c>
      <c r="W3512" s="23">
        <f t="shared" si="219"/>
        <v>0</v>
      </c>
      <c r="X3512" s="3">
        <v>0</v>
      </c>
      <c r="Y3512" s="2">
        <v>15840</v>
      </c>
      <c r="Z3512" s="3">
        <f t="shared" si="216"/>
        <v>15840</v>
      </c>
      <c r="AA3512" s="8">
        <f t="shared" si="217"/>
        <v>0</v>
      </c>
    </row>
    <row r="3513" spans="1:27" ht="10.5" x14ac:dyDescent="0.15">
      <c r="A3513" s="1" t="s">
        <v>43399</v>
      </c>
      <c r="B3513" s="1" t="s">
        <v>0</v>
      </c>
      <c r="C3513" s="1" t="s">
        <v>22</v>
      </c>
      <c r="E3513" s="1" t="s">
        <v>43400</v>
      </c>
      <c r="F3513" s="1" t="s">
        <v>2</v>
      </c>
      <c r="G3513" s="1" t="s">
        <v>43401</v>
      </c>
      <c r="H3513" s="1" t="s">
        <v>43402</v>
      </c>
      <c r="I3513" s="1" t="s">
        <v>17</v>
      </c>
      <c r="J3513" s="1" t="s">
        <v>18</v>
      </c>
      <c r="K3513" s="1" t="s">
        <v>602</v>
      </c>
      <c r="L3513" s="1" t="s">
        <v>2</v>
      </c>
      <c r="M3513" s="1" t="s">
        <v>120</v>
      </c>
      <c r="N3513" s="1" t="s">
        <v>120</v>
      </c>
      <c r="O3513" s="1" t="s">
        <v>8937</v>
      </c>
      <c r="P3513" s="1" t="s">
        <v>747</v>
      </c>
      <c r="Q3513" s="1" t="s">
        <v>476</v>
      </c>
      <c r="R3513" s="1" t="s">
        <v>488</v>
      </c>
      <c r="S3513" s="1" t="s">
        <v>2</v>
      </c>
      <c r="T3513" s="21">
        <v>0</v>
      </c>
      <c r="U3513" s="21">
        <v>31860</v>
      </c>
      <c r="V3513" s="21">
        <f t="shared" si="218"/>
        <v>31860</v>
      </c>
      <c r="W3513" s="23">
        <f t="shared" si="219"/>
        <v>0</v>
      </c>
      <c r="X3513" s="3">
        <v>0</v>
      </c>
      <c r="Y3513" s="2">
        <v>15840</v>
      </c>
      <c r="Z3513" s="3">
        <f t="shared" si="216"/>
        <v>15840</v>
      </c>
      <c r="AA3513" s="8">
        <f t="shared" si="217"/>
        <v>0</v>
      </c>
    </row>
    <row r="3514" spans="1:27" ht="10.5" x14ac:dyDescent="0.15">
      <c r="A3514" s="1" t="s">
        <v>46273</v>
      </c>
      <c r="B3514" s="1" t="s">
        <v>0</v>
      </c>
      <c r="C3514" s="1" t="s">
        <v>22</v>
      </c>
      <c r="E3514" s="1" t="s">
        <v>46274</v>
      </c>
      <c r="F3514" s="1" t="s">
        <v>2</v>
      </c>
      <c r="G3514" s="1" t="s">
        <v>2</v>
      </c>
      <c r="H3514" s="1" t="s">
        <v>46275</v>
      </c>
      <c r="I3514" s="1" t="s">
        <v>13040</v>
      </c>
      <c r="J3514" s="1" t="s">
        <v>162</v>
      </c>
      <c r="K3514" s="1" t="s">
        <v>713</v>
      </c>
      <c r="L3514" s="1" t="s">
        <v>6</v>
      </c>
      <c r="M3514" s="1" t="s">
        <v>120</v>
      </c>
      <c r="N3514" s="1" t="s">
        <v>120</v>
      </c>
      <c r="O3514" s="1" t="s">
        <v>8937</v>
      </c>
      <c r="P3514" s="1" t="s">
        <v>2379</v>
      </c>
      <c r="Q3514" s="1" t="s">
        <v>476</v>
      </c>
      <c r="R3514" s="1" t="s">
        <v>477</v>
      </c>
      <c r="S3514" s="1" t="s">
        <v>2</v>
      </c>
      <c r="T3514" s="21">
        <v>0</v>
      </c>
      <c r="U3514" s="21">
        <v>43524</v>
      </c>
      <c r="V3514" s="21">
        <f t="shared" si="218"/>
        <v>43524</v>
      </c>
      <c r="W3514" s="23">
        <f t="shared" si="219"/>
        <v>0</v>
      </c>
      <c r="X3514" s="3">
        <v>0</v>
      </c>
      <c r="Y3514" s="2">
        <v>15840</v>
      </c>
      <c r="Z3514" s="3">
        <f t="shared" si="216"/>
        <v>15840</v>
      </c>
      <c r="AA3514" s="8">
        <f t="shared" si="217"/>
        <v>0</v>
      </c>
    </row>
    <row r="3515" spans="1:27" ht="10.5" x14ac:dyDescent="0.15">
      <c r="A3515" s="1" t="s">
        <v>36826</v>
      </c>
      <c r="B3515" s="1" t="s">
        <v>0</v>
      </c>
      <c r="C3515" s="1" t="s">
        <v>22</v>
      </c>
      <c r="E3515" s="1" t="s">
        <v>36827</v>
      </c>
      <c r="F3515" s="1" t="s">
        <v>2</v>
      </c>
      <c r="G3515" s="1" t="s">
        <v>36828</v>
      </c>
      <c r="H3515" s="1" t="s">
        <v>36829</v>
      </c>
      <c r="I3515" s="1" t="s">
        <v>26073</v>
      </c>
      <c r="J3515" s="1" t="s">
        <v>135</v>
      </c>
      <c r="K3515" s="1" t="s">
        <v>26074</v>
      </c>
      <c r="L3515" s="1" t="s">
        <v>6</v>
      </c>
      <c r="M3515" s="1" t="s">
        <v>120</v>
      </c>
      <c r="N3515" s="1" t="s">
        <v>3615</v>
      </c>
      <c r="O3515" s="1" t="s">
        <v>7</v>
      </c>
      <c r="P3515" s="1" t="s">
        <v>588</v>
      </c>
      <c r="Q3515" s="1" t="s">
        <v>476</v>
      </c>
      <c r="R3515" s="1" t="s">
        <v>488</v>
      </c>
      <c r="S3515" s="1" t="s">
        <v>2</v>
      </c>
      <c r="T3515" s="21">
        <v>0</v>
      </c>
      <c r="U3515" s="21">
        <v>28378.83</v>
      </c>
      <c r="V3515" s="21">
        <f t="shared" si="218"/>
        <v>28378.83</v>
      </c>
      <c r="W3515" s="23">
        <f t="shared" si="219"/>
        <v>0</v>
      </c>
      <c r="X3515" s="3">
        <v>0</v>
      </c>
      <c r="Y3515" s="2">
        <v>15831.95</v>
      </c>
      <c r="Z3515" s="3">
        <f t="shared" si="216"/>
        <v>15831.95</v>
      </c>
      <c r="AA3515" s="8">
        <f t="shared" si="217"/>
        <v>0</v>
      </c>
    </row>
    <row r="3516" spans="1:27" ht="10.5" x14ac:dyDescent="0.15">
      <c r="A3516" s="1" t="s">
        <v>30360</v>
      </c>
      <c r="B3516" s="1" t="s">
        <v>0</v>
      </c>
      <c r="C3516" s="1" t="s">
        <v>22</v>
      </c>
      <c r="E3516" s="1" t="s">
        <v>30361</v>
      </c>
      <c r="F3516" s="1" t="s">
        <v>30362</v>
      </c>
      <c r="G3516" s="1" t="s">
        <v>6845</v>
      </c>
      <c r="H3516" s="1" t="s">
        <v>30363</v>
      </c>
      <c r="I3516" s="1" t="s">
        <v>30364</v>
      </c>
      <c r="J3516" s="1" t="s">
        <v>24</v>
      </c>
      <c r="K3516" s="1" t="s">
        <v>14732</v>
      </c>
      <c r="L3516" s="1" t="s">
        <v>72</v>
      </c>
      <c r="M3516" s="1" t="s">
        <v>289</v>
      </c>
      <c r="N3516" s="1" t="s">
        <v>6847</v>
      </c>
      <c r="O3516" s="1" t="s">
        <v>7</v>
      </c>
      <c r="P3516" s="1" t="s">
        <v>872</v>
      </c>
      <c r="Q3516" s="1" t="s">
        <v>476</v>
      </c>
      <c r="R3516" s="1" t="s">
        <v>488</v>
      </c>
      <c r="S3516" s="1" t="s">
        <v>30365</v>
      </c>
      <c r="T3516" s="21">
        <v>0</v>
      </c>
      <c r="U3516" s="21">
        <v>17626.22</v>
      </c>
      <c r="V3516" s="21">
        <f t="shared" si="218"/>
        <v>17626.22</v>
      </c>
      <c r="W3516" s="23">
        <f t="shared" si="219"/>
        <v>0</v>
      </c>
      <c r="X3516" s="3">
        <v>0</v>
      </c>
      <c r="Y3516" s="2">
        <v>15793.49</v>
      </c>
      <c r="Z3516" s="3">
        <f t="shared" si="216"/>
        <v>15793.49</v>
      </c>
      <c r="AA3516" s="8">
        <f t="shared" si="217"/>
        <v>0</v>
      </c>
    </row>
    <row r="3517" spans="1:27" ht="10.5" x14ac:dyDescent="0.15">
      <c r="A3517" s="1" t="s">
        <v>20394</v>
      </c>
      <c r="B3517" s="1" t="s">
        <v>0</v>
      </c>
      <c r="C3517" s="1" t="s">
        <v>22</v>
      </c>
      <c r="E3517" s="1" t="s">
        <v>20395</v>
      </c>
      <c r="F3517" s="1" t="s">
        <v>2</v>
      </c>
      <c r="G3517" s="1" t="s">
        <v>2</v>
      </c>
      <c r="H3517" s="1" t="s">
        <v>20396</v>
      </c>
      <c r="I3517" s="1" t="s">
        <v>2858</v>
      </c>
      <c r="J3517" s="1" t="s">
        <v>32</v>
      </c>
      <c r="K3517" s="1" t="s">
        <v>9301</v>
      </c>
      <c r="L3517" s="1" t="s">
        <v>6</v>
      </c>
      <c r="M3517" s="1" t="s">
        <v>976</v>
      </c>
      <c r="N3517" s="1" t="s">
        <v>1397</v>
      </c>
      <c r="O3517" s="1" t="s">
        <v>7</v>
      </c>
      <c r="P3517" s="1" t="s">
        <v>1435</v>
      </c>
      <c r="Q3517" s="1" t="s">
        <v>476</v>
      </c>
      <c r="R3517" s="1" t="s">
        <v>477</v>
      </c>
      <c r="S3517" s="1" t="s">
        <v>2</v>
      </c>
      <c r="T3517" s="21">
        <v>0</v>
      </c>
      <c r="U3517" s="21">
        <v>4645.25</v>
      </c>
      <c r="V3517" s="21">
        <f t="shared" si="218"/>
        <v>4645.25</v>
      </c>
      <c r="W3517" s="23">
        <f t="shared" si="219"/>
        <v>0</v>
      </c>
      <c r="X3517" s="3">
        <v>0</v>
      </c>
      <c r="Y3517" s="2">
        <v>15783.39</v>
      </c>
      <c r="Z3517" s="3">
        <f t="shared" si="216"/>
        <v>15783.39</v>
      </c>
      <c r="AA3517" s="8">
        <f t="shared" si="217"/>
        <v>0</v>
      </c>
    </row>
    <row r="3518" spans="1:27" ht="10.5" x14ac:dyDescent="0.15">
      <c r="A3518" s="1" t="s">
        <v>42213</v>
      </c>
      <c r="B3518" s="1" t="s">
        <v>0</v>
      </c>
      <c r="C3518" s="1" t="s">
        <v>22</v>
      </c>
      <c r="E3518" s="1" t="s">
        <v>35512</v>
      </c>
      <c r="F3518" s="1" t="s">
        <v>2</v>
      </c>
      <c r="G3518" s="1" t="s">
        <v>6845</v>
      </c>
      <c r="H3518" s="1" t="s">
        <v>42214</v>
      </c>
      <c r="I3518" s="1" t="s">
        <v>11229</v>
      </c>
      <c r="J3518" s="1" t="s">
        <v>37</v>
      </c>
      <c r="K3518" s="1" t="s">
        <v>25666</v>
      </c>
      <c r="L3518" s="1" t="s">
        <v>34</v>
      </c>
      <c r="M3518" s="1" t="s">
        <v>289</v>
      </c>
      <c r="N3518" s="1" t="s">
        <v>6847</v>
      </c>
      <c r="O3518" s="1" t="s">
        <v>7</v>
      </c>
      <c r="P3518" s="1" t="s">
        <v>2675</v>
      </c>
      <c r="Q3518" s="1" t="s">
        <v>476</v>
      </c>
      <c r="R3518" s="1" t="s">
        <v>488</v>
      </c>
      <c r="S3518" s="1" t="s">
        <v>2</v>
      </c>
      <c r="T3518" s="21">
        <v>0</v>
      </c>
      <c r="U3518" s="21">
        <v>23104.98</v>
      </c>
      <c r="V3518" s="21">
        <f t="shared" si="218"/>
        <v>23104.98</v>
      </c>
      <c r="W3518" s="23">
        <f t="shared" si="219"/>
        <v>0</v>
      </c>
      <c r="X3518" s="3">
        <v>0</v>
      </c>
      <c r="Y3518" s="2">
        <v>17960.46</v>
      </c>
      <c r="Z3518" s="3">
        <f t="shared" si="216"/>
        <v>17960.46</v>
      </c>
      <c r="AA3518" s="8">
        <f t="shared" si="217"/>
        <v>0</v>
      </c>
    </row>
    <row r="3519" spans="1:27" ht="10.5" x14ac:dyDescent="0.15">
      <c r="A3519" s="1" t="s">
        <v>47433</v>
      </c>
      <c r="B3519" s="1" t="s">
        <v>0</v>
      </c>
      <c r="C3519" s="1" t="s">
        <v>22</v>
      </c>
      <c r="E3519" s="1" t="s">
        <v>47434</v>
      </c>
      <c r="F3519" s="1" t="s">
        <v>2</v>
      </c>
      <c r="G3519" s="1" t="s">
        <v>46482</v>
      </c>
      <c r="H3519" s="1" t="s">
        <v>47435</v>
      </c>
      <c r="I3519" s="1" t="s">
        <v>34708</v>
      </c>
      <c r="J3519" s="1" t="s">
        <v>18</v>
      </c>
      <c r="K3519" s="1" t="s">
        <v>34709</v>
      </c>
      <c r="L3519" s="1" t="s">
        <v>2</v>
      </c>
      <c r="M3519" s="1" t="s">
        <v>120</v>
      </c>
      <c r="N3519" s="1" t="s">
        <v>120</v>
      </c>
      <c r="O3519" s="1" t="s">
        <v>7</v>
      </c>
      <c r="P3519" s="1" t="s">
        <v>747</v>
      </c>
      <c r="Q3519" s="1" t="s">
        <v>476</v>
      </c>
      <c r="R3519" s="1" t="s">
        <v>488</v>
      </c>
      <c r="S3519" s="1" t="s">
        <v>2</v>
      </c>
      <c r="T3519" s="21">
        <v>0</v>
      </c>
      <c r="U3519" s="21">
        <v>13492</v>
      </c>
      <c r="V3519" s="21">
        <f t="shared" si="218"/>
        <v>13492</v>
      </c>
      <c r="W3519" s="23">
        <f t="shared" si="219"/>
        <v>0</v>
      </c>
      <c r="X3519" s="3">
        <v>0</v>
      </c>
      <c r="Y3519" s="2">
        <v>15748</v>
      </c>
      <c r="Z3519" s="3">
        <f t="shared" si="216"/>
        <v>15748</v>
      </c>
      <c r="AA3519" s="8">
        <f t="shared" si="217"/>
        <v>0</v>
      </c>
    </row>
    <row r="3520" spans="1:27" ht="10.5" x14ac:dyDescent="0.15">
      <c r="A3520" s="1" t="s">
        <v>26331</v>
      </c>
      <c r="B3520" s="1" t="s">
        <v>0</v>
      </c>
      <c r="C3520" s="1" t="s">
        <v>22</v>
      </c>
      <c r="E3520" s="1" t="s">
        <v>26332</v>
      </c>
      <c r="F3520" s="1" t="s">
        <v>2</v>
      </c>
      <c r="G3520" s="1" t="s">
        <v>26333</v>
      </c>
      <c r="H3520" s="1" t="s">
        <v>26334</v>
      </c>
      <c r="I3520" s="1" t="s">
        <v>117</v>
      </c>
      <c r="J3520" s="1" t="s">
        <v>118</v>
      </c>
      <c r="K3520" s="1" t="s">
        <v>4119</v>
      </c>
      <c r="L3520" s="1" t="s">
        <v>34</v>
      </c>
      <c r="M3520" s="1" t="s">
        <v>120</v>
      </c>
      <c r="N3520" s="1" t="s">
        <v>120</v>
      </c>
      <c r="O3520" s="1" t="s">
        <v>7</v>
      </c>
      <c r="P3520" s="1" t="s">
        <v>894</v>
      </c>
      <c r="Q3520" s="1" t="s">
        <v>476</v>
      </c>
      <c r="R3520" s="1" t="s">
        <v>503</v>
      </c>
      <c r="S3520" s="1" t="s">
        <v>2</v>
      </c>
      <c r="T3520" s="21">
        <v>0</v>
      </c>
      <c r="U3520" s="21">
        <v>98946</v>
      </c>
      <c r="V3520" s="21">
        <f t="shared" si="218"/>
        <v>98946</v>
      </c>
      <c r="W3520" s="23">
        <f t="shared" si="219"/>
        <v>0</v>
      </c>
      <c r="X3520" s="3">
        <v>0</v>
      </c>
      <c r="Y3520" s="2">
        <v>15732</v>
      </c>
      <c r="Z3520" s="3">
        <f t="shared" si="216"/>
        <v>15732</v>
      </c>
      <c r="AA3520" s="8">
        <f t="shared" si="217"/>
        <v>0</v>
      </c>
    </row>
    <row r="3521" spans="1:27" ht="10.5" x14ac:dyDescent="0.15">
      <c r="A3521" s="1" t="s">
        <v>46336</v>
      </c>
      <c r="B3521" s="1" t="s">
        <v>0</v>
      </c>
      <c r="C3521" s="1" t="s">
        <v>22</v>
      </c>
      <c r="E3521" s="1" t="s">
        <v>46337</v>
      </c>
      <c r="F3521" s="1" t="s">
        <v>2</v>
      </c>
      <c r="G3521" s="1" t="s">
        <v>46338</v>
      </c>
      <c r="H3521" s="1" t="s">
        <v>46339</v>
      </c>
      <c r="I3521" s="1" t="s">
        <v>155</v>
      </c>
      <c r="J3521" s="1" t="s">
        <v>156</v>
      </c>
      <c r="K3521" s="1" t="s">
        <v>46340</v>
      </c>
      <c r="L3521" s="1" t="s">
        <v>6</v>
      </c>
      <c r="M3521" s="1" t="s">
        <v>120</v>
      </c>
      <c r="N3521" s="1" t="s">
        <v>120</v>
      </c>
      <c r="O3521" s="1" t="s">
        <v>7</v>
      </c>
      <c r="P3521" s="1" t="s">
        <v>1256</v>
      </c>
      <c r="Q3521" s="1" t="s">
        <v>476</v>
      </c>
      <c r="R3521" s="1" t="s">
        <v>503</v>
      </c>
      <c r="S3521" s="1" t="s">
        <v>2</v>
      </c>
      <c r="T3521" s="21">
        <v>0</v>
      </c>
      <c r="U3521" s="21">
        <v>19872</v>
      </c>
      <c r="V3521" s="21">
        <f t="shared" si="218"/>
        <v>19872</v>
      </c>
      <c r="W3521" s="23">
        <f t="shared" si="219"/>
        <v>0</v>
      </c>
      <c r="X3521" s="3">
        <v>0</v>
      </c>
      <c r="Y3521" s="2">
        <v>16560</v>
      </c>
      <c r="Z3521" s="3">
        <f t="shared" si="216"/>
        <v>16560</v>
      </c>
      <c r="AA3521" s="8">
        <f t="shared" si="217"/>
        <v>0</v>
      </c>
    </row>
    <row r="3522" spans="1:27" ht="10.5" x14ac:dyDescent="0.15">
      <c r="A3522" s="1" t="s">
        <v>24371</v>
      </c>
      <c r="B3522" s="1" t="s">
        <v>0</v>
      </c>
      <c r="C3522" s="1" t="s">
        <v>22</v>
      </c>
      <c r="E3522" s="1" t="s">
        <v>24372</v>
      </c>
      <c r="F3522" s="1" t="s">
        <v>2</v>
      </c>
      <c r="G3522" s="1" t="s">
        <v>2</v>
      </c>
      <c r="H3522" s="1" t="s">
        <v>24373</v>
      </c>
      <c r="I3522" s="1" t="s">
        <v>16135</v>
      </c>
      <c r="J3522" s="1" t="s">
        <v>210</v>
      </c>
      <c r="K3522" s="1" t="s">
        <v>24374</v>
      </c>
      <c r="L3522" s="1" t="s">
        <v>6</v>
      </c>
      <c r="M3522" s="1" t="s">
        <v>120</v>
      </c>
      <c r="N3522" s="1" t="s">
        <v>120</v>
      </c>
      <c r="O3522" s="1" t="s">
        <v>7</v>
      </c>
      <c r="P3522" s="1" t="s">
        <v>2446</v>
      </c>
      <c r="Q3522" s="1" t="s">
        <v>476</v>
      </c>
      <c r="R3522" s="1" t="s">
        <v>488</v>
      </c>
      <c r="S3522" s="1" t="s">
        <v>24375</v>
      </c>
      <c r="T3522" s="21">
        <v>0</v>
      </c>
      <c r="U3522" s="21">
        <v>44746.23</v>
      </c>
      <c r="V3522" s="21">
        <f t="shared" si="218"/>
        <v>44746.23</v>
      </c>
      <c r="W3522" s="23">
        <f t="shared" si="219"/>
        <v>0</v>
      </c>
      <c r="X3522" s="3">
        <v>0</v>
      </c>
      <c r="Y3522" s="2">
        <v>15693.73</v>
      </c>
      <c r="Z3522" s="3">
        <f t="shared" ref="Z3522:Z3585" si="220">SUM(X3522:Y3522)</f>
        <v>15693.73</v>
      </c>
      <c r="AA3522" s="8">
        <f t="shared" ref="AA3522:AA3585" si="221">X3522/Z3522</f>
        <v>0</v>
      </c>
    </row>
    <row r="3523" spans="1:27" ht="10.5" x14ac:dyDescent="0.15">
      <c r="A3523" s="1" t="s">
        <v>21732</v>
      </c>
      <c r="B3523" s="1" t="s">
        <v>0</v>
      </c>
      <c r="C3523" s="1" t="s">
        <v>22</v>
      </c>
      <c r="E3523" s="1" t="s">
        <v>21733</v>
      </c>
      <c r="F3523" s="1" t="s">
        <v>2</v>
      </c>
      <c r="G3523" s="1" t="s">
        <v>2</v>
      </c>
      <c r="H3523" s="1" t="s">
        <v>21734</v>
      </c>
      <c r="I3523" s="1" t="s">
        <v>16640</v>
      </c>
      <c r="J3523" s="1" t="s">
        <v>93</v>
      </c>
      <c r="K3523" s="1" t="s">
        <v>16641</v>
      </c>
      <c r="L3523" s="1" t="s">
        <v>6</v>
      </c>
      <c r="M3523" s="1" t="s">
        <v>120</v>
      </c>
      <c r="N3523" s="1" t="s">
        <v>120</v>
      </c>
      <c r="O3523" s="1" t="s">
        <v>7</v>
      </c>
      <c r="P3523" s="1" t="s">
        <v>495</v>
      </c>
      <c r="Q3523" s="1" t="s">
        <v>476</v>
      </c>
      <c r="R3523" s="1" t="s">
        <v>488</v>
      </c>
      <c r="S3523" s="1" t="s">
        <v>2</v>
      </c>
      <c r="T3523" s="21">
        <v>0</v>
      </c>
      <c r="U3523" s="21">
        <v>36912</v>
      </c>
      <c r="V3523" s="21">
        <f t="shared" ref="V3523:V3586" si="222">SUM(T3523:U3523)</f>
        <v>36912</v>
      </c>
      <c r="W3523" s="23">
        <f t="shared" ref="W3523:W3586" si="223">T3523/V3523</f>
        <v>0</v>
      </c>
      <c r="X3523" s="3">
        <v>0</v>
      </c>
      <c r="Y3523" s="2">
        <v>15624</v>
      </c>
      <c r="Z3523" s="3">
        <f t="shared" si="220"/>
        <v>15624</v>
      </c>
      <c r="AA3523" s="8">
        <f t="shared" si="221"/>
        <v>0</v>
      </c>
    </row>
    <row r="3524" spans="1:27" ht="10.5" x14ac:dyDescent="0.15">
      <c r="A3524" s="1" t="s">
        <v>40609</v>
      </c>
      <c r="B3524" s="1" t="s">
        <v>0</v>
      </c>
      <c r="C3524" s="1" t="s">
        <v>22</v>
      </c>
      <c r="E3524" s="1" t="s">
        <v>40610</v>
      </c>
      <c r="F3524" s="1" t="s">
        <v>2</v>
      </c>
      <c r="G3524" s="1" t="s">
        <v>40611</v>
      </c>
      <c r="H3524" s="1" t="s">
        <v>40612</v>
      </c>
      <c r="I3524" s="1" t="s">
        <v>157</v>
      </c>
      <c r="J3524" s="1" t="s">
        <v>118</v>
      </c>
      <c r="K3524" s="1" t="s">
        <v>12089</v>
      </c>
      <c r="L3524" s="1" t="s">
        <v>57</v>
      </c>
      <c r="M3524" s="1" t="s">
        <v>289</v>
      </c>
      <c r="N3524" s="1" t="s">
        <v>3615</v>
      </c>
      <c r="O3524" s="1" t="s">
        <v>7</v>
      </c>
      <c r="P3524" s="1" t="s">
        <v>588</v>
      </c>
      <c r="Q3524" s="1" t="s">
        <v>476</v>
      </c>
      <c r="R3524" s="1" t="s">
        <v>488</v>
      </c>
      <c r="S3524" s="1" t="s">
        <v>2</v>
      </c>
      <c r="T3524" s="21">
        <v>0</v>
      </c>
      <c r="U3524" s="21">
        <v>32712.06</v>
      </c>
      <c r="V3524" s="21">
        <f t="shared" si="222"/>
        <v>32712.06</v>
      </c>
      <c r="W3524" s="23">
        <f t="shared" si="223"/>
        <v>0</v>
      </c>
      <c r="X3524" s="3">
        <v>0</v>
      </c>
      <c r="Y3524" s="2">
        <v>15586.47</v>
      </c>
      <c r="Z3524" s="3">
        <f t="shared" si="220"/>
        <v>15586.47</v>
      </c>
      <c r="AA3524" s="8">
        <f t="shared" si="221"/>
        <v>0</v>
      </c>
    </row>
    <row r="3525" spans="1:27" ht="10.5" x14ac:dyDescent="0.15">
      <c r="A3525" s="1" t="s">
        <v>43793</v>
      </c>
      <c r="B3525" s="1" t="s">
        <v>0</v>
      </c>
      <c r="C3525" s="1" t="s">
        <v>22</v>
      </c>
      <c r="E3525" s="1" t="s">
        <v>43794</v>
      </c>
      <c r="F3525" s="1" t="s">
        <v>2</v>
      </c>
      <c r="G3525" s="1" t="s">
        <v>2</v>
      </c>
      <c r="H3525" s="1" t="s">
        <v>43795</v>
      </c>
      <c r="I3525" s="1" t="s">
        <v>315</v>
      </c>
      <c r="J3525" s="1" t="s">
        <v>64</v>
      </c>
      <c r="K3525" s="1" t="s">
        <v>820</v>
      </c>
      <c r="L3525" s="1" t="s">
        <v>2</v>
      </c>
      <c r="M3525" s="1" t="s">
        <v>120</v>
      </c>
      <c r="N3525" s="1" t="s">
        <v>120</v>
      </c>
      <c r="O3525" s="1" t="s">
        <v>7</v>
      </c>
      <c r="P3525" s="1" t="s">
        <v>1899</v>
      </c>
      <c r="Q3525" s="1" t="s">
        <v>476</v>
      </c>
      <c r="R3525" s="1" t="s">
        <v>477</v>
      </c>
      <c r="S3525" s="1" t="s">
        <v>43796</v>
      </c>
      <c r="T3525" s="21">
        <v>0</v>
      </c>
      <c r="U3525" s="21">
        <v>41225.94</v>
      </c>
      <c r="V3525" s="21">
        <f t="shared" si="222"/>
        <v>41225.94</v>
      </c>
      <c r="W3525" s="23">
        <f t="shared" si="223"/>
        <v>0</v>
      </c>
      <c r="X3525" s="3">
        <v>0</v>
      </c>
      <c r="Y3525" s="2">
        <v>15743.08</v>
      </c>
      <c r="Z3525" s="3">
        <f t="shared" si="220"/>
        <v>15743.08</v>
      </c>
      <c r="AA3525" s="8">
        <f t="shared" si="221"/>
        <v>0</v>
      </c>
    </row>
    <row r="3526" spans="1:27" ht="10.5" x14ac:dyDescent="0.15">
      <c r="A3526" s="1" t="s">
        <v>41961</v>
      </c>
      <c r="B3526" s="1" t="s">
        <v>0</v>
      </c>
      <c r="C3526" s="1" t="s">
        <v>1</v>
      </c>
      <c r="E3526" s="1" t="s">
        <v>41962</v>
      </c>
      <c r="F3526" s="1" t="s">
        <v>2</v>
      </c>
      <c r="G3526" s="1" t="s">
        <v>2</v>
      </c>
      <c r="H3526" s="1" t="s">
        <v>41963</v>
      </c>
      <c r="I3526" s="1" t="s">
        <v>40703</v>
      </c>
      <c r="J3526" s="1" t="s">
        <v>71</v>
      </c>
      <c r="K3526" s="1" t="s">
        <v>2546</v>
      </c>
      <c r="L3526" s="1" t="s">
        <v>6</v>
      </c>
      <c r="M3526" s="1" t="s">
        <v>976</v>
      </c>
      <c r="N3526" s="1" t="s">
        <v>977</v>
      </c>
      <c r="O3526" s="1" t="s">
        <v>7</v>
      </c>
      <c r="P3526" s="1" t="s">
        <v>8</v>
      </c>
      <c r="Q3526" s="1" t="s">
        <v>9</v>
      </c>
      <c r="R3526" s="1" t="s">
        <v>10</v>
      </c>
      <c r="S3526" s="1" t="s">
        <v>41964</v>
      </c>
      <c r="T3526" s="21">
        <v>0</v>
      </c>
      <c r="U3526" s="21">
        <v>13090.59</v>
      </c>
      <c r="V3526" s="21">
        <f t="shared" si="222"/>
        <v>13090.59</v>
      </c>
      <c r="W3526" s="23">
        <f t="shared" si="223"/>
        <v>0</v>
      </c>
      <c r="X3526" s="3">
        <v>0</v>
      </c>
      <c r="Y3526" s="2">
        <v>15522.09</v>
      </c>
      <c r="Z3526" s="3">
        <f t="shared" si="220"/>
        <v>15522.09</v>
      </c>
      <c r="AA3526" s="8">
        <f t="shared" si="221"/>
        <v>0</v>
      </c>
    </row>
    <row r="3527" spans="1:27" ht="10.5" x14ac:dyDescent="0.15">
      <c r="A3527" s="1" t="s">
        <v>26838</v>
      </c>
      <c r="B3527" s="1" t="s">
        <v>0</v>
      </c>
      <c r="C3527" s="1" t="s">
        <v>22</v>
      </c>
      <c r="E3527" s="1" t="s">
        <v>26839</v>
      </c>
      <c r="F3527" s="1" t="s">
        <v>2</v>
      </c>
      <c r="G3527" s="1" t="s">
        <v>26840</v>
      </c>
      <c r="H3527" s="1" t="s">
        <v>26841</v>
      </c>
      <c r="I3527" s="1" t="s">
        <v>3101</v>
      </c>
      <c r="J3527" s="1" t="s">
        <v>118</v>
      </c>
      <c r="K3527" s="1" t="s">
        <v>8656</v>
      </c>
      <c r="L3527" s="1" t="s">
        <v>2</v>
      </c>
      <c r="M3527" s="1" t="s">
        <v>120</v>
      </c>
      <c r="N3527" s="1" t="s">
        <v>120</v>
      </c>
      <c r="O3527" s="1" t="s">
        <v>191</v>
      </c>
      <c r="P3527" s="1" t="s">
        <v>1256</v>
      </c>
      <c r="Q3527" s="1" t="s">
        <v>476</v>
      </c>
      <c r="R3527" s="1" t="s">
        <v>503</v>
      </c>
      <c r="S3527" s="1" t="s">
        <v>26842</v>
      </c>
      <c r="T3527" s="21">
        <v>0</v>
      </c>
      <c r="U3527" s="21">
        <v>43827.6</v>
      </c>
      <c r="V3527" s="21">
        <f t="shared" si="222"/>
        <v>43827.6</v>
      </c>
      <c r="W3527" s="23">
        <f t="shared" si="223"/>
        <v>0</v>
      </c>
      <c r="X3527" s="3">
        <v>0</v>
      </c>
      <c r="Y3527" s="2">
        <v>15506.75</v>
      </c>
      <c r="Z3527" s="3">
        <f t="shared" si="220"/>
        <v>15506.75</v>
      </c>
      <c r="AA3527" s="8">
        <f t="shared" si="221"/>
        <v>0</v>
      </c>
    </row>
    <row r="3528" spans="1:27" ht="10.5" x14ac:dyDescent="0.15">
      <c r="A3528" s="1" t="s">
        <v>25272</v>
      </c>
      <c r="B3528" s="1" t="s">
        <v>0</v>
      </c>
      <c r="C3528" s="1" t="s">
        <v>22</v>
      </c>
      <c r="E3528" s="1" t="s">
        <v>25273</v>
      </c>
      <c r="F3528" s="1" t="s">
        <v>2</v>
      </c>
      <c r="G3528" s="1" t="s">
        <v>21239</v>
      </c>
      <c r="H3528" s="1" t="s">
        <v>25274</v>
      </c>
      <c r="I3528" s="1" t="s">
        <v>843</v>
      </c>
      <c r="J3528" s="1" t="s">
        <v>37</v>
      </c>
      <c r="K3528" s="1" t="s">
        <v>11716</v>
      </c>
      <c r="L3528" s="1" t="s">
        <v>2</v>
      </c>
      <c r="M3528" s="1" t="s">
        <v>120</v>
      </c>
      <c r="N3528" s="1" t="s">
        <v>120</v>
      </c>
      <c r="O3528" s="1" t="s">
        <v>7</v>
      </c>
      <c r="P3528" s="1" t="s">
        <v>747</v>
      </c>
      <c r="Q3528" s="1" t="s">
        <v>476</v>
      </c>
      <c r="R3528" s="1" t="s">
        <v>488</v>
      </c>
      <c r="S3528" s="1" t="s">
        <v>2</v>
      </c>
      <c r="T3528" s="21">
        <v>0</v>
      </c>
      <c r="U3528" s="21">
        <v>39320</v>
      </c>
      <c r="V3528" s="21">
        <f t="shared" si="222"/>
        <v>39320</v>
      </c>
      <c r="W3528" s="23">
        <f t="shared" si="223"/>
        <v>0</v>
      </c>
      <c r="X3528" s="3">
        <v>0</v>
      </c>
      <c r="Y3528" s="2">
        <v>16988</v>
      </c>
      <c r="Z3528" s="3">
        <f t="shared" si="220"/>
        <v>16988</v>
      </c>
      <c r="AA3528" s="8">
        <f t="shared" si="221"/>
        <v>0</v>
      </c>
    </row>
    <row r="3529" spans="1:27" ht="10.5" x14ac:dyDescent="0.15">
      <c r="A3529" s="1" t="s">
        <v>42894</v>
      </c>
      <c r="B3529" s="1" t="s">
        <v>0</v>
      </c>
      <c r="C3529" s="1" t="s">
        <v>22</v>
      </c>
      <c r="E3529" s="1" t="s">
        <v>42895</v>
      </c>
      <c r="F3529" s="1" t="s">
        <v>2</v>
      </c>
      <c r="G3529" s="1" t="s">
        <v>42896</v>
      </c>
      <c r="H3529" s="1" t="s">
        <v>42897</v>
      </c>
      <c r="I3529" s="1" t="s">
        <v>464</v>
      </c>
      <c r="J3529" s="1" t="s">
        <v>113</v>
      </c>
      <c r="K3529" s="1" t="s">
        <v>7299</v>
      </c>
      <c r="L3529" s="1" t="s">
        <v>2</v>
      </c>
      <c r="M3529" s="1" t="s">
        <v>120</v>
      </c>
      <c r="N3529" s="1" t="s">
        <v>120</v>
      </c>
      <c r="O3529" s="1" t="s">
        <v>7</v>
      </c>
      <c r="P3529" s="1" t="s">
        <v>588</v>
      </c>
      <c r="Q3529" s="1" t="s">
        <v>476</v>
      </c>
      <c r="R3529" s="1" t="s">
        <v>488</v>
      </c>
      <c r="S3529" s="1" t="s">
        <v>2</v>
      </c>
      <c r="T3529" s="21">
        <v>0</v>
      </c>
      <c r="U3529" s="21">
        <v>519.9</v>
      </c>
      <c r="V3529" s="21">
        <f t="shared" si="222"/>
        <v>519.9</v>
      </c>
      <c r="W3529" s="23">
        <f t="shared" si="223"/>
        <v>0</v>
      </c>
      <c r="X3529" s="3">
        <v>0</v>
      </c>
      <c r="Y3529" s="2">
        <v>15499.72</v>
      </c>
      <c r="Z3529" s="3">
        <f t="shared" si="220"/>
        <v>15499.72</v>
      </c>
      <c r="AA3529" s="8">
        <f t="shared" si="221"/>
        <v>0</v>
      </c>
    </row>
    <row r="3530" spans="1:27" ht="10.5" x14ac:dyDescent="0.15">
      <c r="A3530" s="1" t="s">
        <v>39590</v>
      </c>
      <c r="B3530" s="1" t="s">
        <v>0</v>
      </c>
      <c r="C3530" s="1" t="s">
        <v>22</v>
      </c>
      <c r="E3530" s="1" t="s">
        <v>25483</v>
      </c>
      <c r="F3530" s="1" t="s">
        <v>2</v>
      </c>
      <c r="G3530" s="1" t="s">
        <v>39289</v>
      </c>
      <c r="H3530" s="1" t="s">
        <v>39591</v>
      </c>
      <c r="I3530" s="1" t="s">
        <v>8308</v>
      </c>
      <c r="J3530" s="1" t="s">
        <v>64</v>
      </c>
      <c r="K3530" s="1" t="s">
        <v>8309</v>
      </c>
      <c r="L3530" s="1" t="s">
        <v>72</v>
      </c>
      <c r="M3530" s="1" t="s">
        <v>289</v>
      </c>
      <c r="N3530" s="1" t="s">
        <v>6847</v>
      </c>
      <c r="O3530" s="1" t="s">
        <v>7</v>
      </c>
      <c r="P3530" s="1" t="s">
        <v>1435</v>
      </c>
      <c r="Q3530" s="1" t="s">
        <v>476</v>
      </c>
      <c r="R3530" s="1" t="s">
        <v>477</v>
      </c>
      <c r="S3530" s="1" t="s">
        <v>2</v>
      </c>
      <c r="T3530" s="21">
        <v>0</v>
      </c>
      <c r="U3530" s="21">
        <v>7679.76</v>
      </c>
      <c r="V3530" s="21">
        <f t="shared" si="222"/>
        <v>7679.76</v>
      </c>
      <c r="W3530" s="23">
        <f t="shared" si="223"/>
        <v>0</v>
      </c>
      <c r="X3530" s="3">
        <v>0</v>
      </c>
      <c r="Y3530" s="2">
        <v>16313.92</v>
      </c>
      <c r="Z3530" s="3">
        <f t="shared" si="220"/>
        <v>16313.92</v>
      </c>
      <c r="AA3530" s="8">
        <f t="shared" si="221"/>
        <v>0</v>
      </c>
    </row>
    <row r="3531" spans="1:27" ht="10.5" x14ac:dyDescent="0.15">
      <c r="A3531" s="1" t="s">
        <v>32297</v>
      </c>
      <c r="B3531" s="1" t="s">
        <v>0</v>
      </c>
      <c r="C3531" s="1" t="s">
        <v>22</v>
      </c>
      <c r="E3531" s="1" t="s">
        <v>32298</v>
      </c>
      <c r="F3531" s="1" t="s">
        <v>26666</v>
      </c>
      <c r="G3531" s="1" t="s">
        <v>6845</v>
      </c>
      <c r="H3531" s="1" t="s">
        <v>32299</v>
      </c>
      <c r="I3531" s="1" t="s">
        <v>1600</v>
      </c>
      <c r="J3531" s="1" t="s">
        <v>159</v>
      </c>
      <c r="K3531" s="1" t="s">
        <v>3685</v>
      </c>
      <c r="L3531" s="1" t="s">
        <v>34</v>
      </c>
      <c r="M3531" s="1" t="s">
        <v>289</v>
      </c>
      <c r="N3531" s="1" t="s">
        <v>6847</v>
      </c>
      <c r="O3531" s="1" t="s">
        <v>7</v>
      </c>
      <c r="P3531" s="1" t="s">
        <v>2347</v>
      </c>
      <c r="Q3531" s="1" t="s">
        <v>476</v>
      </c>
      <c r="R3531" s="1" t="s">
        <v>503</v>
      </c>
      <c r="S3531" s="1" t="s">
        <v>32300</v>
      </c>
      <c r="T3531" s="21">
        <v>0</v>
      </c>
      <c r="U3531" s="21">
        <v>18861.12</v>
      </c>
      <c r="V3531" s="21">
        <f t="shared" si="222"/>
        <v>18861.12</v>
      </c>
      <c r="W3531" s="23">
        <f t="shared" si="223"/>
        <v>0</v>
      </c>
      <c r="X3531" s="3">
        <v>0</v>
      </c>
      <c r="Y3531" s="2">
        <v>15444.36</v>
      </c>
      <c r="Z3531" s="3">
        <f t="shared" si="220"/>
        <v>15444.36</v>
      </c>
      <c r="AA3531" s="8">
        <f t="shared" si="221"/>
        <v>0</v>
      </c>
    </row>
    <row r="3532" spans="1:27" ht="10.5" x14ac:dyDescent="0.15">
      <c r="A3532" s="1" t="s">
        <v>47981</v>
      </c>
      <c r="B3532" s="1" t="s">
        <v>0</v>
      </c>
      <c r="C3532" s="1" t="s">
        <v>22</v>
      </c>
      <c r="E3532" s="1" t="s">
        <v>47982</v>
      </c>
      <c r="F3532" s="1" t="s">
        <v>2</v>
      </c>
      <c r="G3532" s="1" t="s">
        <v>47983</v>
      </c>
      <c r="H3532" s="1" t="s">
        <v>47984</v>
      </c>
      <c r="I3532" s="1" t="s">
        <v>699</v>
      </c>
      <c r="J3532" s="1" t="s">
        <v>162</v>
      </c>
      <c r="K3532" s="1" t="s">
        <v>18753</v>
      </c>
      <c r="L3532" s="1" t="s">
        <v>6</v>
      </c>
      <c r="M3532" s="1" t="s">
        <v>120</v>
      </c>
      <c r="N3532" s="1" t="s">
        <v>120</v>
      </c>
      <c r="O3532" s="1" t="s">
        <v>8937</v>
      </c>
      <c r="P3532" s="1" t="s">
        <v>2379</v>
      </c>
      <c r="Q3532" s="1" t="s">
        <v>476</v>
      </c>
      <c r="R3532" s="1" t="s">
        <v>477</v>
      </c>
      <c r="S3532" s="1" t="s">
        <v>2</v>
      </c>
      <c r="T3532" s="21">
        <v>0</v>
      </c>
      <c r="U3532" s="21">
        <v>35964</v>
      </c>
      <c r="V3532" s="21">
        <f t="shared" si="222"/>
        <v>35964</v>
      </c>
      <c r="W3532" s="23">
        <f t="shared" si="223"/>
        <v>0</v>
      </c>
      <c r="X3532" s="3">
        <v>0</v>
      </c>
      <c r="Y3532" s="2">
        <v>15444</v>
      </c>
      <c r="Z3532" s="3">
        <f t="shared" si="220"/>
        <v>15444</v>
      </c>
      <c r="AA3532" s="8">
        <f t="shared" si="221"/>
        <v>0</v>
      </c>
    </row>
    <row r="3533" spans="1:27" ht="10.5" x14ac:dyDescent="0.15">
      <c r="A3533" s="1" t="s">
        <v>31185</v>
      </c>
      <c r="B3533" s="1" t="s">
        <v>0</v>
      </c>
      <c r="C3533" s="1" t="s">
        <v>22</v>
      </c>
      <c r="E3533" s="1" t="s">
        <v>26941</v>
      </c>
      <c r="F3533" s="1" t="s">
        <v>31186</v>
      </c>
      <c r="G3533" s="1" t="s">
        <v>6845</v>
      </c>
      <c r="H3533" s="1" t="s">
        <v>31187</v>
      </c>
      <c r="I3533" s="1" t="s">
        <v>31188</v>
      </c>
      <c r="J3533" s="1" t="s">
        <v>176</v>
      </c>
      <c r="K3533" s="1" t="s">
        <v>31189</v>
      </c>
      <c r="L3533" s="1" t="s">
        <v>34</v>
      </c>
      <c r="M3533" s="1" t="s">
        <v>289</v>
      </c>
      <c r="N3533" s="1" t="s">
        <v>6847</v>
      </c>
      <c r="O3533" s="1" t="s">
        <v>7</v>
      </c>
      <c r="P3533" s="1" t="s">
        <v>487</v>
      </c>
      <c r="Q3533" s="1" t="s">
        <v>476</v>
      </c>
      <c r="R3533" s="1" t="s">
        <v>488</v>
      </c>
      <c r="S3533" s="1" t="s">
        <v>2</v>
      </c>
      <c r="T3533" s="21">
        <v>0</v>
      </c>
      <c r="U3533" s="21">
        <v>11714.45</v>
      </c>
      <c r="V3533" s="21">
        <f t="shared" si="222"/>
        <v>11714.45</v>
      </c>
      <c r="W3533" s="23">
        <f t="shared" si="223"/>
        <v>0</v>
      </c>
      <c r="X3533" s="3">
        <v>0</v>
      </c>
      <c r="Y3533" s="2">
        <v>15886.12</v>
      </c>
      <c r="Z3533" s="3">
        <f t="shared" si="220"/>
        <v>15886.12</v>
      </c>
      <c r="AA3533" s="8">
        <f t="shared" si="221"/>
        <v>0</v>
      </c>
    </row>
    <row r="3534" spans="1:27" ht="10.5" x14ac:dyDescent="0.15">
      <c r="A3534" s="1" t="s">
        <v>20566</v>
      </c>
      <c r="B3534" s="1" t="s">
        <v>0</v>
      </c>
      <c r="C3534" s="1" t="s">
        <v>22</v>
      </c>
      <c r="E3534" s="1" t="s">
        <v>20567</v>
      </c>
      <c r="F3534" s="1" t="s">
        <v>2</v>
      </c>
      <c r="G3534" s="1" t="s">
        <v>2</v>
      </c>
      <c r="H3534" s="1" t="s">
        <v>20568</v>
      </c>
      <c r="I3534" s="1" t="s">
        <v>2557</v>
      </c>
      <c r="J3534" s="1" t="s">
        <v>24</v>
      </c>
      <c r="K3534" s="1" t="s">
        <v>9160</v>
      </c>
      <c r="L3534" s="1" t="s">
        <v>6</v>
      </c>
      <c r="M3534" s="1" t="s">
        <v>120</v>
      </c>
      <c r="N3534" s="1" t="s">
        <v>120</v>
      </c>
      <c r="O3534" s="1" t="s">
        <v>7</v>
      </c>
      <c r="P3534" s="1" t="s">
        <v>1899</v>
      </c>
      <c r="Q3534" s="1" t="s">
        <v>476</v>
      </c>
      <c r="R3534" s="1" t="s">
        <v>477</v>
      </c>
      <c r="S3534" s="1" t="s">
        <v>20569</v>
      </c>
      <c r="T3534" s="21">
        <v>0</v>
      </c>
      <c r="U3534" s="21">
        <v>32292</v>
      </c>
      <c r="V3534" s="21">
        <f t="shared" si="222"/>
        <v>32292</v>
      </c>
      <c r="W3534" s="23">
        <f t="shared" si="223"/>
        <v>0</v>
      </c>
      <c r="X3534" s="3">
        <v>0</v>
      </c>
      <c r="Y3534" s="2">
        <v>15412</v>
      </c>
      <c r="Z3534" s="3">
        <f t="shared" si="220"/>
        <v>15412</v>
      </c>
      <c r="AA3534" s="8">
        <f t="shared" si="221"/>
        <v>0</v>
      </c>
    </row>
    <row r="3535" spans="1:27" ht="10.5" x14ac:dyDescent="0.15">
      <c r="A3535" s="1" t="s">
        <v>48242</v>
      </c>
      <c r="B3535" s="1" t="s">
        <v>0</v>
      </c>
      <c r="C3535" s="1" t="s">
        <v>22</v>
      </c>
      <c r="E3535" s="1" t="s">
        <v>48243</v>
      </c>
      <c r="F3535" s="1" t="s">
        <v>2</v>
      </c>
      <c r="G3535" s="1" t="s">
        <v>48244</v>
      </c>
      <c r="H3535" s="1" t="s">
        <v>48245</v>
      </c>
      <c r="I3535" s="1" t="s">
        <v>238</v>
      </c>
      <c r="J3535" s="1" t="s">
        <v>18</v>
      </c>
      <c r="K3535" s="1" t="s">
        <v>10315</v>
      </c>
      <c r="L3535" s="1" t="s">
        <v>2</v>
      </c>
      <c r="M3535" s="1" t="s">
        <v>120</v>
      </c>
      <c r="N3535" s="1" t="s">
        <v>120</v>
      </c>
      <c r="O3535" s="1" t="s">
        <v>7</v>
      </c>
      <c r="P3535" s="1" t="s">
        <v>495</v>
      </c>
      <c r="Q3535" s="1" t="s">
        <v>476</v>
      </c>
      <c r="R3535" s="1" t="s">
        <v>488</v>
      </c>
      <c r="S3535" s="1" t="s">
        <v>48246</v>
      </c>
      <c r="T3535" s="21">
        <v>0</v>
      </c>
      <c r="U3535" s="21">
        <v>44794.28</v>
      </c>
      <c r="V3535" s="21">
        <f t="shared" si="222"/>
        <v>44794.28</v>
      </c>
      <c r="W3535" s="23">
        <f t="shared" si="223"/>
        <v>0</v>
      </c>
      <c r="X3535" s="3">
        <v>0</v>
      </c>
      <c r="Y3535" s="2">
        <v>15410</v>
      </c>
      <c r="Z3535" s="3">
        <f t="shared" si="220"/>
        <v>15410</v>
      </c>
      <c r="AA3535" s="8">
        <f t="shared" si="221"/>
        <v>0</v>
      </c>
    </row>
    <row r="3536" spans="1:27" ht="10.5" x14ac:dyDescent="0.15">
      <c r="A3536" s="1" t="s">
        <v>21978</v>
      </c>
      <c r="B3536" s="1" t="s">
        <v>0</v>
      </c>
      <c r="C3536" s="1" t="s">
        <v>22</v>
      </c>
      <c r="E3536" s="1" t="s">
        <v>21979</v>
      </c>
      <c r="F3536" s="1" t="s">
        <v>2</v>
      </c>
      <c r="G3536" s="1" t="s">
        <v>2</v>
      </c>
      <c r="H3536" s="1" t="s">
        <v>21980</v>
      </c>
      <c r="I3536" s="1" t="s">
        <v>4889</v>
      </c>
      <c r="J3536" s="1" t="s">
        <v>118</v>
      </c>
      <c r="K3536" s="1" t="s">
        <v>4469</v>
      </c>
      <c r="L3536" s="1" t="s">
        <v>6</v>
      </c>
      <c r="M3536" s="1" t="s">
        <v>120</v>
      </c>
      <c r="N3536" s="1" t="s">
        <v>120</v>
      </c>
      <c r="O3536" s="1" t="s">
        <v>7</v>
      </c>
      <c r="P3536" s="1" t="s">
        <v>894</v>
      </c>
      <c r="Q3536" s="1" t="s">
        <v>476</v>
      </c>
      <c r="R3536" s="1" t="s">
        <v>503</v>
      </c>
      <c r="S3536" s="1" t="s">
        <v>2</v>
      </c>
      <c r="T3536" s="21">
        <v>0</v>
      </c>
      <c r="U3536" s="21">
        <v>21260.97</v>
      </c>
      <c r="V3536" s="21">
        <f t="shared" si="222"/>
        <v>21260.97</v>
      </c>
      <c r="W3536" s="23">
        <f t="shared" si="223"/>
        <v>0</v>
      </c>
      <c r="X3536" s="3">
        <v>0</v>
      </c>
      <c r="Y3536" s="2">
        <v>15385.99</v>
      </c>
      <c r="Z3536" s="3">
        <f t="shared" si="220"/>
        <v>15385.99</v>
      </c>
      <c r="AA3536" s="8">
        <f t="shared" si="221"/>
        <v>0</v>
      </c>
    </row>
    <row r="3537" spans="1:27" ht="10.5" x14ac:dyDescent="0.15">
      <c r="A3537" s="1" t="s">
        <v>42098</v>
      </c>
      <c r="B3537" s="1" t="s">
        <v>0</v>
      </c>
      <c r="C3537" s="1" t="s">
        <v>22</v>
      </c>
      <c r="E3537" s="1" t="s">
        <v>42099</v>
      </c>
      <c r="F3537" s="1" t="s">
        <v>20359</v>
      </c>
      <c r="G3537" s="1" t="s">
        <v>2</v>
      </c>
      <c r="H3537" s="1" t="s">
        <v>42100</v>
      </c>
      <c r="I3537" s="1" t="s">
        <v>15250</v>
      </c>
      <c r="J3537" s="1" t="s">
        <v>150</v>
      </c>
      <c r="K3537" s="1" t="s">
        <v>12828</v>
      </c>
      <c r="L3537" s="1" t="s">
        <v>2</v>
      </c>
      <c r="M3537" s="1" t="s">
        <v>120</v>
      </c>
      <c r="N3537" s="1" t="s">
        <v>120</v>
      </c>
      <c r="O3537" s="1" t="s">
        <v>191</v>
      </c>
      <c r="P3537" s="1" t="s">
        <v>817</v>
      </c>
      <c r="Q3537" s="1" t="s">
        <v>476</v>
      </c>
      <c r="R3537" s="1" t="s">
        <v>503</v>
      </c>
      <c r="S3537" s="1" t="s">
        <v>2</v>
      </c>
      <c r="T3537" s="21">
        <v>0</v>
      </c>
      <c r="U3537" s="21">
        <v>16146</v>
      </c>
      <c r="V3537" s="21">
        <f t="shared" si="222"/>
        <v>16146</v>
      </c>
      <c r="W3537" s="23">
        <f t="shared" si="223"/>
        <v>0</v>
      </c>
      <c r="X3537" s="3">
        <v>0</v>
      </c>
      <c r="Y3537" s="2">
        <v>15384</v>
      </c>
      <c r="Z3537" s="3">
        <f t="shared" si="220"/>
        <v>15384</v>
      </c>
      <c r="AA3537" s="8">
        <f t="shared" si="221"/>
        <v>0</v>
      </c>
    </row>
    <row r="3538" spans="1:27" ht="10.5" x14ac:dyDescent="0.15">
      <c r="A3538" s="1" t="s">
        <v>19804</v>
      </c>
      <c r="B3538" s="1" t="s">
        <v>0</v>
      </c>
      <c r="C3538" s="1" t="s">
        <v>22</v>
      </c>
      <c r="E3538" s="1" t="s">
        <v>19805</v>
      </c>
      <c r="F3538" s="1" t="s">
        <v>2</v>
      </c>
      <c r="G3538" s="1" t="s">
        <v>19806</v>
      </c>
      <c r="H3538" s="1" t="s">
        <v>19807</v>
      </c>
      <c r="I3538" s="1" t="s">
        <v>5337</v>
      </c>
      <c r="J3538" s="1" t="s">
        <v>53</v>
      </c>
      <c r="K3538" s="1" t="s">
        <v>9126</v>
      </c>
      <c r="L3538" s="1" t="s">
        <v>72</v>
      </c>
      <c r="M3538" s="1" t="s">
        <v>120</v>
      </c>
      <c r="N3538" s="1" t="s">
        <v>120</v>
      </c>
      <c r="O3538" s="1" t="s">
        <v>7</v>
      </c>
      <c r="P3538" s="1" t="s">
        <v>588</v>
      </c>
      <c r="Q3538" s="1" t="s">
        <v>476</v>
      </c>
      <c r="R3538" s="1" t="s">
        <v>488</v>
      </c>
      <c r="S3538" s="1" t="s">
        <v>19808</v>
      </c>
      <c r="T3538" s="21">
        <v>0</v>
      </c>
      <c r="U3538" s="21">
        <v>34619.949999999997</v>
      </c>
      <c r="V3538" s="21">
        <f t="shared" si="222"/>
        <v>34619.949999999997</v>
      </c>
      <c r="W3538" s="23">
        <f t="shared" si="223"/>
        <v>0</v>
      </c>
      <c r="X3538" s="3">
        <v>0</v>
      </c>
      <c r="Y3538" s="2">
        <v>15372.6</v>
      </c>
      <c r="Z3538" s="3">
        <f t="shared" si="220"/>
        <v>15372.6</v>
      </c>
      <c r="AA3538" s="8">
        <f t="shared" si="221"/>
        <v>0</v>
      </c>
    </row>
    <row r="3539" spans="1:27" ht="10.5" x14ac:dyDescent="0.15">
      <c r="A3539" s="1" t="s">
        <v>30373</v>
      </c>
      <c r="B3539" s="1" t="s">
        <v>0</v>
      </c>
      <c r="C3539" s="1" t="s">
        <v>22</v>
      </c>
      <c r="E3539" s="1" t="s">
        <v>30374</v>
      </c>
      <c r="F3539" s="1" t="s">
        <v>2</v>
      </c>
      <c r="G3539" s="1" t="s">
        <v>24965</v>
      </c>
      <c r="H3539" s="1" t="s">
        <v>30375</v>
      </c>
      <c r="I3539" s="1" t="s">
        <v>4553</v>
      </c>
      <c r="J3539" s="1" t="s">
        <v>49</v>
      </c>
      <c r="K3539" s="1" t="s">
        <v>4554</v>
      </c>
      <c r="L3539" s="1" t="s">
        <v>34</v>
      </c>
      <c r="M3539" s="1" t="s">
        <v>289</v>
      </c>
      <c r="N3539" s="1" t="s">
        <v>6847</v>
      </c>
      <c r="O3539" s="1" t="s">
        <v>7</v>
      </c>
      <c r="P3539" s="1" t="s">
        <v>487</v>
      </c>
      <c r="Q3539" s="1" t="s">
        <v>476</v>
      </c>
      <c r="R3539" s="1" t="s">
        <v>488</v>
      </c>
      <c r="S3539" s="1" t="s">
        <v>2</v>
      </c>
      <c r="T3539" s="21">
        <v>0</v>
      </c>
      <c r="U3539" s="21">
        <v>14181.86</v>
      </c>
      <c r="V3539" s="21">
        <f t="shared" si="222"/>
        <v>14181.86</v>
      </c>
      <c r="W3539" s="23">
        <f t="shared" si="223"/>
        <v>0</v>
      </c>
      <c r="X3539" s="3">
        <v>0</v>
      </c>
      <c r="Y3539" s="2">
        <v>15330.04</v>
      </c>
      <c r="Z3539" s="3">
        <f t="shared" si="220"/>
        <v>15330.04</v>
      </c>
      <c r="AA3539" s="8">
        <f t="shared" si="221"/>
        <v>0</v>
      </c>
    </row>
    <row r="3540" spans="1:27" ht="10.5" x14ac:dyDescent="0.15">
      <c r="A3540" s="1" t="s">
        <v>43532</v>
      </c>
      <c r="B3540" s="1" t="s">
        <v>0</v>
      </c>
      <c r="C3540" s="1" t="s">
        <v>22</v>
      </c>
      <c r="E3540" s="1" t="s">
        <v>43533</v>
      </c>
      <c r="F3540" s="1" t="s">
        <v>2</v>
      </c>
      <c r="G3540" s="1" t="s">
        <v>43534</v>
      </c>
      <c r="H3540" s="1" t="s">
        <v>43535</v>
      </c>
      <c r="I3540" s="1" t="s">
        <v>4227</v>
      </c>
      <c r="J3540" s="1" t="s">
        <v>781</v>
      </c>
      <c r="K3540" s="1" t="s">
        <v>41787</v>
      </c>
      <c r="L3540" s="1" t="s">
        <v>2</v>
      </c>
      <c r="M3540" s="1" t="s">
        <v>120</v>
      </c>
      <c r="N3540" s="1" t="s">
        <v>120</v>
      </c>
      <c r="O3540" s="1" t="s">
        <v>7</v>
      </c>
      <c r="P3540" s="1" t="s">
        <v>495</v>
      </c>
      <c r="Q3540" s="1" t="s">
        <v>476</v>
      </c>
      <c r="R3540" s="1" t="s">
        <v>488</v>
      </c>
      <c r="S3540" s="1" t="s">
        <v>2</v>
      </c>
      <c r="T3540" s="21">
        <v>0</v>
      </c>
      <c r="U3540" s="21">
        <v>28152</v>
      </c>
      <c r="V3540" s="21">
        <f t="shared" si="222"/>
        <v>28152</v>
      </c>
      <c r="W3540" s="23">
        <f t="shared" si="223"/>
        <v>0</v>
      </c>
      <c r="X3540" s="3">
        <v>0</v>
      </c>
      <c r="Y3540" s="2">
        <v>15318</v>
      </c>
      <c r="Z3540" s="3">
        <f t="shared" si="220"/>
        <v>15318</v>
      </c>
      <c r="AA3540" s="8">
        <f t="shared" si="221"/>
        <v>0</v>
      </c>
    </row>
    <row r="3541" spans="1:27" ht="10.5" x14ac:dyDescent="0.15">
      <c r="A3541" s="1" t="s">
        <v>47352</v>
      </c>
      <c r="B3541" s="1" t="s">
        <v>0</v>
      </c>
      <c r="C3541" s="1" t="s">
        <v>22</v>
      </c>
      <c r="E3541" s="1" t="s">
        <v>47353</v>
      </c>
      <c r="F3541" s="1" t="s">
        <v>2</v>
      </c>
      <c r="G3541" s="1" t="s">
        <v>2</v>
      </c>
      <c r="H3541" s="1" t="s">
        <v>47354</v>
      </c>
      <c r="I3541" s="1" t="s">
        <v>278</v>
      </c>
      <c r="J3541" s="1" t="s">
        <v>113</v>
      </c>
      <c r="K3541" s="1" t="s">
        <v>1475</v>
      </c>
      <c r="L3541" s="1" t="s">
        <v>2</v>
      </c>
      <c r="M3541" s="1" t="s">
        <v>120</v>
      </c>
      <c r="N3541" s="1" t="s">
        <v>120</v>
      </c>
      <c r="O3541" s="1" t="s">
        <v>7</v>
      </c>
      <c r="P3541" s="1" t="s">
        <v>2446</v>
      </c>
      <c r="Q3541" s="1" t="s">
        <v>476</v>
      </c>
      <c r="R3541" s="1" t="s">
        <v>488</v>
      </c>
      <c r="S3541" s="1" t="s">
        <v>2</v>
      </c>
      <c r="T3541" s="21">
        <v>0</v>
      </c>
      <c r="U3541" s="21">
        <v>7866</v>
      </c>
      <c r="V3541" s="21">
        <f t="shared" si="222"/>
        <v>7866</v>
      </c>
      <c r="W3541" s="23">
        <f t="shared" si="223"/>
        <v>0</v>
      </c>
      <c r="X3541" s="3">
        <v>0</v>
      </c>
      <c r="Y3541" s="2">
        <v>15318</v>
      </c>
      <c r="Z3541" s="3">
        <f t="shared" si="220"/>
        <v>15318</v>
      </c>
      <c r="AA3541" s="8">
        <f t="shared" si="221"/>
        <v>0</v>
      </c>
    </row>
    <row r="3542" spans="1:27" ht="10.5" x14ac:dyDescent="0.15">
      <c r="A3542" s="1" t="s">
        <v>40406</v>
      </c>
      <c r="B3542" s="1" t="s">
        <v>0</v>
      </c>
      <c r="C3542" s="1" t="s">
        <v>22</v>
      </c>
      <c r="E3542" s="1" t="s">
        <v>40403</v>
      </c>
      <c r="F3542" s="1" t="s">
        <v>2</v>
      </c>
      <c r="G3542" s="1" t="s">
        <v>40404</v>
      </c>
      <c r="H3542" s="1" t="s">
        <v>40407</v>
      </c>
      <c r="I3542" s="1" t="s">
        <v>1730</v>
      </c>
      <c r="J3542" s="1" t="s">
        <v>79</v>
      </c>
      <c r="K3542" s="1" t="s">
        <v>40408</v>
      </c>
      <c r="L3542" s="1" t="s">
        <v>57</v>
      </c>
      <c r="M3542" s="1" t="s">
        <v>120</v>
      </c>
      <c r="N3542" s="1" t="s">
        <v>3615</v>
      </c>
      <c r="O3542" s="1" t="s">
        <v>7</v>
      </c>
      <c r="P3542" s="1" t="s">
        <v>588</v>
      </c>
      <c r="Q3542" s="1" t="s">
        <v>476</v>
      </c>
      <c r="R3542" s="1" t="s">
        <v>488</v>
      </c>
      <c r="S3542" s="1" t="s">
        <v>2</v>
      </c>
      <c r="T3542" s="21">
        <v>0</v>
      </c>
      <c r="U3542" s="21">
        <v>9918</v>
      </c>
      <c r="V3542" s="21">
        <f t="shared" si="222"/>
        <v>9918</v>
      </c>
      <c r="W3542" s="23">
        <f t="shared" si="223"/>
        <v>0</v>
      </c>
      <c r="X3542" s="3">
        <v>0</v>
      </c>
      <c r="Y3542" s="2">
        <v>16202.92</v>
      </c>
      <c r="Z3542" s="3">
        <f t="shared" si="220"/>
        <v>16202.92</v>
      </c>
      <c r="AA3542" s="8">
        <f t="shared" si="221"/>
        <v>0</v>
      </c>
    </row>
    <row r="3543" spans="1:27" ht="10.5" x14ac:dyDescent="0.15">
      <c r="A3543" s="1" t="s">
        <v>42667</v>
      </c>
      <c r="B3543" s="1" t="s">
        <v>0</v>
      </c>
      <c r="C3543" s="1" t="s">
        <v>22</v>
      </c>
      <c r="E3543" s="1" t="s">
        <v>42668</v>
      </c>
      <c r="F3543" s="1" t="s">
        <v>2</v>
      </c>
      <c r="G3543" s="1" t="s">
        <v>21246</v>
      </c>
      <c r="H3543" s="1" t="s">
        <v>42669</v>
      </c>
      <c r="I3543" s="1" t="s">
        <v>4262</v>
      </c>
      <c r="J3543" s="1" t="s">
        <v>37</v>
      </c>
      <c r="K3543" s="1" t="s">
        <v>42670</v>
      </c>
      <c r="L3543" s="1" t="s">
        <v>2</v>
      </c>
      <c r="M3543" s="1" t="s">
        <v>120</v>
      </c>
      <c r="N3543" s="1" t="s">
        <v>120</v>
      </c>
      <c r="O3543" s="1" t="s">
        <v>7</v>
      </c>
      <c r="P3543" s="1" t="s">
        <v>747</v>
      </c>
      <c r="Q3543" s="1" t="s">
        <v>476</v>
      </c>
      <c r="R3543" s="1" t="s">
        <v>488</v>
      </c>
      <c r="S3543" s="1" t="s">
        <v>2</v>
      </c>
      <c r="T3543" s="21">
        <v>0</v>
      </c>
      <c r="U3543" s="21">
        <v>38136</v>
      </c>
      <c r="V3543" s="21">
        <f t="shared" si="222"/>
        <v>38136</v>
      </c>
      <c r="W3543" s="23">
        <f t="shared" si="223"/>
        <v>0</v>
      </c>
      <c r="X3543" s="3">
        <v>0</v>
      </c>
      <c r="Y3543" s="2">
        <v>15252</v>
      </c>
      <c r="Z3543" s="3">
        <f t="shared" si="220"/>
        <v>15252</v>
      </c>
      <c r="AA3543" s="8">
        <f t="shared" si="221"/>
        <v>0</v>
      </c>
    </row>
    <row r="3544" spans="1:27" ht="10.5" x14ac:dyDescent="0.15">
      <c r="A3544" s="1" t="s">
        <v>20553</v>
      </c>
      <c r="B3544" s="1" t="s">
        <v>0</v>
      </c>
      <c r="C3544" s="1" t="s">
        <v>22</v>
      </c>
      <c r="E3544" s="1" t="s">
        <v>20554</v>
      </c>
      <c r="F3544" s="1" t="s">
        <v>2</v>
      </c>
      <c r="G3544" s="1" t="s">
        <v>20555</v>
      </c>
      <c r="H3544" s="1" t="s">
        <v>20556</v>
      </c>
      <c r="I3544" s="1" t="s">
        <v>1275</v>
      </c>
      <c r="J3544" s="1" t="s">
        <v>18</v>
      </c>
      <c r="K3544" s="1" t="s">
        <v>1276</v>
      </c>
      <c r="L3544" s="1" t="s">
        <v>2</v>
      </c>
      <c r="M3544" s="1" t="s">
        <v>120</v>
      </c>
      <c r="N3544" s="1" t="s">
        <v>120</v>
      </c>
      <c r="O3544" s="1" t="s">
        <v>7</v>
      </c>
      <c r="P3544" s="1" t="s">
        <v>510</v>
      </c>
      <c r="Q3544" s="1" t="s">
        <v>476</v>
      </c>
      <c r="R3544" s="1" t="s">
        <v>477</v>
      </c>
      <c r="S3544" s="1" t="s">
        <v>20557</v>
      </c>
      <c r="T3544" s="21">
        <v>138.15</v>
      </c>
      <c r="U3544" s="21">
        <v>33951.629999999997</v>
      </c>
      <c r="V3544" s="21">
        <f t="shared" si="222"/>
        <v>34089.78</v>
      </c>
      <c r="W3544" s="23">
        <f t="shared" si="223"/>
        <v>4.0525342199333649E-3</v>
      </c>
      <c r="X3544" s="3">
        <v>0</v>
      </c>
      <c r="Y3544" s="2">
        <v>17167</v>
      </c>
      <c r="Z3544" s="3">
        <f t="shared" si="220"/>
        <v>17167</v>
      </c>
      <c r="AA3544" s="8">
        <f t="shared" si="221"/>
        <v>0</v>
      </c>
    </row>
    <row r="3545" spans="1:27" ht="10.5" x14ac:dyDescent="0.15">
      <c r="A3545" s="1" t="s">
        <v>33794</v>
      </c>
      <c r="B3545" s="1" t="s">
        <v>0</v>
      </c>
      <c r="C3545" s="1" t="s">
        <v>22</v>
      </c>
      <c r="E3545" s="1" t="s">
        <v>33795</v>
      </c>
      <c r="F3545" s="1" t="s">
        <v>26658</v>
      </c>
      <c r="G3545" s="1" t="s">
        <v>6845</v>
      </c>
      <c r="H3545" s="1" t="s">
        <v>33796</v>
      </c>
      <c r="I3545" s="1" t="s">
        <v>92</v>
      </c>
      <c r="J3545" s="1" t="s">
        <v>93</v>
      </c>
      <c r="K3545" s="1" t="s">
        <v>11186</v>
      </c>
      <c r="L3545" s="1" t="s">
        <v>12502</v>
      </c>
      <c r="M3545" s="1" t="s">
        <v>289</v>
      </c>
      <c r="N3545" s="1" t="s">
        <v>6847</v>
      </c>
      <c r="O3545" s="1" t="s">
        <v>7</v>
      </c>
      <c r="P3545" s="1" t="s">
        <v>886</v>
      </c>
      <c r="Q3545" s="1" t="s">
        <v>476</v>
      </c>
      <c r="R3545" s="1" t="s">
        <v>503</v>
      </c>
      <c r="S3545" s="1" t="s">
        <v>2</v>
      </c>
      <c r="T3545" s="21">
        <v>0</v>
      </c>
      <c r="U3545" s="21">
        <v>15913.55</v>
      </c>
      <c r="V3545" s="21">
        <f t="shared" si="222"/>
        <v>15913.55</v>
      </c>
      <c r="W3545" s="23">
        <f t="shared" si="223"/>
        <v>0</v>
      </c>
      <c r="X3545" s="3">
        <v>0</v>
      </c>
      <c r="Y3545" s="2">
        <v>15705.59</v>
      </c>
      <c r="Z3545" s="3">
        <f t="shared" si="220"/>
        <v>15705.59</v>
      </c>
      <c r="AA3545" s="8">
        <f t="shared" si="221"/>
        <v>0</v>
      </c>
    </row>
    <row r="3546" spans="1:27" ht="10.5" x14ac:dyDescent="0.15">
      <c r="A3546" s="1" t="s">
        <v>38878</v>
      </c>
      <c r="B3546" s="1" t="s">
        <v>0</v>
      </c>
      <c r="C3546" s="1" t="s">
        <v>22</v>
      </c>
      <c r="E3546" s="1" t="s">
        <v>38879</v>
      </c>
      <c r="F3546" s="1" t="s">
        <v>2</v>
      </c>
      <c r="G3546" s="1" t="s">
        <v>38880</v>
      </c>
      <c r="H3546" s="1" t="s">
        <v>38881</v>
      </c>
      <c r="I3546" s="1" t="s">
        <v>3584</v>
      </c>
      <c r="J3546" s="1" t="s">
        <v>18</v>
      </c>
      <c r="K3546" s="1" t="s">
        <v>675</v>
      </c>
      <c r="L3546" s="1" t="s">
        <v>2</v>
      </c>
      <c r="M3546" s="1" t="s">
        <v>120</v>
      </c>
      <c r="N3546" s="1" t="s">
        <v>120</v>
      </c>
      <c r="O3546" s="1" t="s">
        <v>7</v>
      </c>
      <c r="P3546" s="1" t="s">
        <v>375</v>
      </c>
      <c r="Q3546" s="1" t="s">
        <v>140</v>
      </c>
      <c r="R3546" s="1" t="s">
        <v>141</v>
      </c>
      <c r="S3546" s="1" t="s">
        <v>38882</v>
      </c>
      <c r="T3546" s="21">
        <v>0</v>
      </c>
      <c r="U3546" s="21">
        <v>5660</v>
      </c>
      <c r="V3546" s="21">
        <f t="shared" si="222"/>
        <v>5660</v>
      </c>
      <c r="W3546" s="23">
        <f t="shared" si="223"/>
        <v>0</v>
      </c>
      <c r="X3546" s="3">
        <v>0</v>
      </c>
      <c r="Y3546" s="2">
        <v>15198.7</v>
      </c>
      <c r="Z3546" s="3">
        <f t="shared" si="220"/>
        <v>15198.7</v>
      </c>
      <c r="AA3546" s="8">
        <f t="shared" si="221"/>
        <v>0</v>
      </c>
    </row>
    <row r="3547" spans="1:27" ht="10.5" x14ac:dyDescent="0.15">
      <c r="A3547" s="1" t="s">
        <v>34237</v>
      </c>
      <c r="B3547" s="1" t="s">
        <v>0</v>
      </c>
      <c r="C3547" s="1" t="s">
        <v>22</v>
      </c>
      <c r="E3547" s="1" t="s">
        <v>34238</v>
      </c>
      <c r="F3547" s="1" t="s">
        <v>2</v>
      </c>
      <c r="G3547" s="1" t="s">
        <v>34239</v>
      </c>
      <c r="H3547" s="1" t="s">
        <v>34240</v>
      </c>
      <c r="I3547" s="1" t="s">
        <v>23463</v>
      </c>
      <c r="J3547" s="1" t="s">
        <v>126</v>
      </c>
      <c r="K3547" s="1" t="s">
        <v>23464</v>
      </c>
      <c r="L3547" s="1" t="s">
        <v>34</v>
      </c>
      <c r="M3547" s="1" t="s">
        <v>120</v>
      </c>
      <c r="N3547" s="1" t="s">
        <v>120</v>
      </c>
      <c r="O3547" s="1" t="s">
        <v>7</v>
      </c>
      <c r="P3547" s="1" t="s">
        <v>2446</v>
      </c>
      <c r="Q3547" s="1" t="s">
        <v>476</v>
      </c>
      <c r="R3547" s="1" t="s">
        <v>488</v>
      </c>
      <c r="S3547" s="1" t="s">
        <v>34241</v>
      </c>
      <c r="T3547" s="21">
        <v>0</v>
      </c>
      <c r="U3547" s="21">
        <v>25488.1</v>
      </c>
      <c r="V3547" s="21">
        <f t="shared" si="222"/>
        <v>25488.1</v>
      </c>
      <c r="W3547" s="23">
        <f t="shared" si="223"/>
        <v>0</v>
      </c>
      <c r="X3547" s="3">
        <v>0</v>
      </c>
      <c r="Y3547" s="2">
        <v>15195.06</v>
      </c>
      <c r="Z3547" s="3">
        <f t="shared" si="220"/>
        <v>15195.06</v>
      </c>
      <c r="AA3547" s="8">
        <f t="shared" si="221"/>
        <v>0</v>
      </c>
    </row>
    <row r="3548" spans="1:27" ht="10.5" x14ac:dyDescent="0.15">
      <c r="A3548" s="1" t="s">
        <v>18767</v>
      </c>
      <c r="B3548" s="1" t="s">
        <v>0</v>
      </c>
      <c r="C3548" s="1" t="s">
        <v>22</v>
      </c>
      <c r="E3548" s="1" t="s">
        <v>18768</v>
      </c>
      <c r="F3548" s="1" t="s">
        <v>18769</v>
      </c>
      <c r="G3548" s="1" t="s">
        <v>18770</v>
      </c>
      <c r="H3548" s="1" t="s">
        <v>18771</v>
      </c>
      <c r="I3548" s="1" t="s">
        <v>1772</v>
      </c>
      <c r="J3548" s="1" t="s">
        <v>24</v>
      </c>
      <c r="K3548" s="1" t="s">
        <v>6194</v>
      </c>
      <c r="L3548" s="1" t="s">
        <v>2</v>
      </c>
      <c r="M3548" s="1" t="s">
        <v>120</v>
      </c>
      <c r="N3548" s="1" t="s">
        <v>120</v>
      </c>
      <c r="O3548" s="1" t="s">
        <v>7</v>
      </c>
      <c r="P3548" s="1" t="s">
        <v>1409</v>
      </c>
      <c r="Q3548" s="1" t="s">
        <v>476</v>
      </c>
      <c r="R3548" s="1" t="s">
        <v>503</v>
      </c>
      <c r="S3548" s="1" t="s">
        <v>18772</v>
      </c>
      <c r="T3548" s="21">
        <v>0</v>
      </c>
      <c r="U3548" s="21">
        <v>44269.54</v>
      </c>
      <c r="V3548" s="21">
        <f t="shared" si="222"/>
        <v>44269.54</v>
      </c>
      <c r="W3548" s="23">
        <f t="shared" si="223"/>
        <v>0</v>
      </c>
      <c r="X3548" s="3">
        <v>0</v>
      </c>
      <c r="Y3548" s="2">
        <v>15141.54</v>
      </c>
      <c r="Z3548" s="3">
        <f t="shared" si="220"/>
        <v>15141.54</v>
      </c>
      <c r="AA3548" s="8">
        <f t="shared" si="221"/>
        <v>0</v>
      </c>
    </row>
    <row r="3549" spans="1:27" ht="10.5" x14ac:dyDescent="0.15">
      <c r="A3549" s="1" t="s">
        <v>42215</v>
      </c>
      <c r="B3549" s="1" t="s">
        <v>0</v>
      </c>
      <c r="C3549" s="1" t="s">
        <v>22</v>
      </c>
      <c r="E3549" s="1" t="s">
        <v>42216</v>
      </c>
      <c r="F3549" s="1" t="s">
        <v>2</v>
      </c>
      <c r="G3549" s="1" t="s">
        <v>2</v>
      </c>
      <c r="H3549" s="1" t="s">
        <v>42217</v>
      </c>
      <c r="I3549" s="1" t="s">
        <v>1802</v>
      </c>
      <c r="J3549" s="1" t="s">
        <v>118</v>
      </c>
      <c r="K3549" s="1" t="s">
        <v>1803</v>
      </c>
      <c r="L3549" s="1" t="s">
        <v>2</v>
      </c>
      <c r="M3549" s="1" t="s">
        <v>120</v>
      </c>
      <c r="N3549" s="1" t="s">
        <v>120</v>
      </c>
      <c r="O3549" s="1" t="s">
        <v>7</v>
      </c>
      <c r="P3549" s="1" t="s">
        <v>879</v>
      </c>
      <c r="Q3549" s="1" t="s">
        <v>476</v>
      </c>
      <c r="R3549" s="1" t="s">
        <v>477</v>
      </c>
      <c r="S3549" s="1" t="s">
        <v>42218</v>
      </c>
      <c r="T3549" s="21">
        <v>0</v>
      </c>
      <c r="U3549" s="21">
        <v>11658.61</v>
      </c>
      <c r="V3549" s="21">
        <f t="shared" si="222"/>
        <v>11658.61</v>
      </c>
      <c r="W3549" s="23">
        <f t="shared" si="223"/>
        <v>0</v>
      </c>
      <c r="X3549" s="3">
        <v>0</v>
      </c>
      <c r="Y3549" s="2">
        <v>15308.34</v>
      </c>
      <c r="Z3549" s="3">
        <f t="shared" si="220"/>
        <v>15308.34</v>
      </c>
      <c r="AA3549" s="8">
        <f t="shared" si="221"/>
        <v>0</v>
      </c>
    </row>
    <row r="3550" spans="1:27" ht="10.5" x14ac:dyDescent="0.15">
      <c r="A3550" s="1" t="s">
        <v>48039</v>
      </c>
      <c r="B3550" s="1" t="s">
        <v>0</v>
      </c>
      <c r="C3550" s="1" t="s">
        <v>22</v>
      </c>
      <c r="E3550" s="1" t="s">
        <v>48040</v>
      </c>
      <c r="F3550" s="1" t="s">
        <v>2</v>
      </c>
      <c r="G3550" s="1" t="s">
        <v>48041</v>
      </c>
      <c r="H3550" s="1" t="s">
        <v>48042</v>
      </c>
      <c r="I3550" s="1" t="s">
        <v>6518</v>
      </c>
      <c r="J3550" s="1" t="s">
        <v>51</v>
      </c>
      <c r="K3550" s="1" t="s">
        <v>28437</v>
      </c>
      <c r="L3550" s="1" t="s">
        <v>6</v>
      </c>
      <c r="M3550" s="1" t="s">
        <v>120</v>
      </c>
      <c r="N3550" s="1" t="s">
        <v>120</v>
      </c>
      <c r="O3550" s="1" t="s">
        <v>7</v>
      </c>
      <c r="P3550" s="1" t="s">
        <v>817</v>
      </c>
      <c r="Q3550" s="1" t="s">
        <v>476</v>
      </c>
      <c r="R3550" s="1" t="s">
        <v>503</v>
      </c>
      <c r="S3550" s="1" t="s">
        <v>48043</v>
      </c>
      <c r="T3550" s="21">
        <v>0</v>
      </c>
      <c r="U3550" s="21">
        <v>41165.550000000003</v>
      </c>
      <c r="V3550" s="21">
        <f t="shared" si="222"/>
        <v>41165.550000000003</v>
      </c>
      <c r="W3550" s="23">
        <f t="shared" si="223"/>
        <v>0</v>
      </c>
      <c r="X3550" s="3">
        <v>0</v>
      </c>
      <c r="Y3550" s="2">
        <v>15111.6</v>
      </c>
      <c r="Z3550" s="3">
        <f t="shared" si="220"/>
        <v>15111.6</v>
      </c>
      <c r="AA3550" s="8">
        <f t="shared" si="221"/>
        <v>0</v>
      </c>
    </row>
    <row r="3551" spans="1:27" ht="10.5" x14ac:dyDescent="0.15">
      <c r="A3551" s="1" t="s">
        <v>17926</v>
      </c>
      <c r="B3551" s="1" t="s">
        <v>0</v>
      </c>
      <c r="C3551" s="1" t="s">
        <v>22</v>
      </c>
      <c r="E3551" s="1" t="s">
        <v>24164</v>
      </c>
      <c r="F3551" s="1" t="s">
        <v>2</v>
      </c>
      <c r="G3551" s="1" t="s">
        <v>24165</v>
      </c>
      <c r="H3551" s="1" t="s">
        <v>24166</v>
      </c>
      <c r="I3551" s="1" t="s">
        <v>2835</v>
      </c>
      <c r="J3551" s="1" t="s">
        <v>53</v>
      </c>
      <c r="K3551" s="1" t="s">
        <v>2836</v>
      </c>
      <c r="L3551" s="1" t="s">
        <v>2</v>
      </c>
      <c r="M3551" s="1" t="s">
        <v>120</v>
      </c>
      <c r="N3551" s="1" t="s">
        <v>120</v>
      </c>
      <c r="O3551" s="1" t="s">
        <v>7</v>
      </c>
      <c r="P3551" s="1" t="s">
        <v>588</v>
      </c>
      <c r="Q3551" s="1" t="s">
        <v>476</v>
      </c>
      <c r="R3551" s="1" t="s">
        <v>488</v>
      </c>
      <c r="S3551" s="1" t="s">
        <v>24167</v>
      </c>
      <c r="T3551" s="21">
        <v>10.75</v>
      </c>
      <c r="U3551" s="21">
        <v>21456.89</v>
      </c>
      <c r="V3551" s="21">
        <f t="shared" si="222"/>
        <v>21467.64</v>
      </c>
      <c r="W3551" s="23">
        <f t="shared" si="223"/>
        <v>5.0075369253443794E-4</v>
      </c>
      <c r="X3551" s="3">
        <v>0</v>
      </c>
      <c r="Y3551" s="2">
        <v>15647.49</v>
      </c>
      <c r="Z3551" s="3">
        <f t="shared" si="220"/>
        <v>15647.49</v>
      </c>
      <c r="AA3551" s="8">
        <f t="shared" si="221"/>
        <v>0</v>
      </c>
    </row>
    <row r="3552" spans="1:27" ht="10.5" x14ac:dyDescent="0.15">
      <c r="A3552" s="1" t="s">
        <v>31248</v>
      </c>
      <c r="B3552" s="1" t="s">
        <v>0</v>
      </c>
      <c r="C3552" s="1" t="s">
        <v>22</v>
      </c>
      <c r="E3552" s="1" t="s">
        <v>24023</v>
      </c>
      <c r="F3552" s="1" t="s">
        <v>27125</v>
      </c>
      <c r="G3552" s="1" t="s">
        <v>6845</v>
      </c>
      <c r="H3552" s="1" t="s">
        <v>27126</v>
      </c>
      <c r="I3552" s="1" t="s">
        <v>209</v>
      </c>
      <c r="J3552" s="1" t="s">
        <v>210</v>
      </c>
      <c r="K3552" s="1" t="s">
        <v>211</v>
      </c>
      <c r="L3552" s="1" t="s">
        <v>34</v>
      </c>
      <c r="M3552" s="1" t="s">
        <v>289</v>
      </c>
      <c r="N3552" s="1" t="s">
        <v>6847</v>
      </c>
      <c r="O3552" s="1" t="s">
        <v>7</v>
      </c>
      <c r="P3552" s="1" t="s">
        <v>1194</v>
      </c>
      <c r="Q3552" s="1" t="s">
        <v>476</v>
      </c>
      <c r="R3552" s="1" t="s">
        <v>477</v>
      </c>
      <c r="S3552" s="1" t="s">
        <v>2</v>
      </c>
      <c r="T3552" s="21">
        <v>0</v>
      </c>
      <c r="U3552" s="21">
        <v>8495.36</v>
      </c>
      <c r="V3552" s="21">
        <f t="shared" si="222"/>
        <v>8495.36</v>
      </c>
      <c r="W3552" s="23">
        <f t="shared" si="223"/>
        <v>0</v>
      </c>
      <c r="X3552" s="3">
        <v>0</v>
      </c>
      <c r="Y3552" s="2">
        <v>15084.8</v>
      </c>
      <c r="Z3552" s="3">
        <f t="shared" si="220"/>
        <v>15084.8</v>
      </c>
      <c r="AA3552" s="8">
        <f t="shared" si="221"/>
        <v>0</v>
      </c>
    </row>
    <row r="3553" spans="1:27" ht="10.5" x14ac:dyDescent="0.15">
      <c r="A3553" s="1" t="s">
        <v>12425</v>
      </c>
      <c r="B3553" s="1" t="s">
        <v>0</v>
      </c>
      <c r="C3553" s="1" t="s">
        <v>22</v>
      </c>
      <c r="E3553" s="1" t="s">
        <v>21712</v>
      </c>
      <c r="F3553" s="1" t="s">
        <v>2</v>
      </c>
      <c r="G3553" s="1" t="s">
        <v>2</v>
      </c>
      <c r="H3553" s="1" t="s">
        <v>21713</v>
      </c>
      <c r="I3553" s="1" t="s">
        <v>143</v>
      </c>
      <c r="J3553" s="1" t="s">
        <v>51</v>
      </c>
      <c r="K3553" s="1" t="s">
        <v>21714</v>
      </c>
      <c r="L3553" s="1" t="s">
        <v>6</v>
      </c>
      <c r="M3553" s="1" t="s">
        <v>120</v>
      </c>
      <c r="N3553" s="1" t="s">
        <v>120</v>
      </c>
      <c r="O3553" s="1" t="s">
        <v>8937</v>
      </c>
      <c r="P3553" s="1" t="s">
        <v>817</v>
      </c>
      <c r="Q3553" s="1" t="s">
        <v>476</v>
      </c>
      <c r="R3553" s="1" t="s">
        <v>503</v>
      </c>
      <c r="S3553" s="1" t="s">
        <v>2</v>
      </c>
      <c r="T3553" s="21">
        <v>0</v>
      </c>
      <c r="U3553" s="21">
        <v>42180</v>
      </c>
      <c r="V3553" s="21">
        <f t="shared" si="222"/>
        <v>42180</v>
      </c>
      <c r="W3553" s="23">
        <f t="shared" si="223"/>
        <v>0</v>
      </c>
      <c r="X3553" s="3">
        <v>0</v>
      </c>
      <c r="Y3553" s="2">
        <v>15048</v>
      </c>
      <c r="Z3553" s="3">
        <f t="shared" si="220"/>
        <v>15048</v>
      </c>
      <c r="AA3553" s="8">
        <f t="shared" si="221"/>
        <v>0</v>
      </c>
    </row>
    <row r="3554" spans="1:27" ht="10.5" x14ac:dyDescent="0.15">
      <c r="A3554" s="1" t="s">
        <v>46341</v>
      </c>
      <c r="B3554" s="1" t="s">
        <v>0</v>
      </c>
      <c r="C3554" s="1" t="s">
        <v>22</v>
      </c>
      <c r="E3554" s="1" t="s">
        <v>46342</v>
      </c>
      <c r="F3554" s="1" t="s">
        <v>2</v>
      </c>
      <c r="G3554" s="1" t="s">
        <v>46343</v>
      </c>
      <c r="H3554" s="1" t="s">
        <v>46344</v>
      </c>
      <c r="I3554" s="1" t="s">
        <v>1606</v>
      </c>
      <c r="J3554" s="1" t="s">
        <v>64</v>
      </c>
      <c r="K3554" s="1" t="s">
        <v>1607</v>
      </c>
      <c r="L3554" s="1" t="s">
        <v>6</v>
      </c>
      <c r="M3554" s="1" t="s">
        <v>120</v>
      </c>
      <c r="N3554" s="1" t="s">
        <v>120</v>
      </c>
      <c r="O3554" s="1" t="s">
        <v>7</v>
      </c>
      <c r="P3554" s="1" t="s">
        <v>761</v>
      </c>
      <c r="Q3554" s="1" t="s">
        <v>476</v>
      </c>
      <c r="R3554" s="1" t="s">
        <v>488</v>
      </c>
      <c r="S3554" s="1" t="s">
        <v>2</v>
      </c>
      <c r="T3554" s="21">
        <v>0</v>
      </c>
      <c r="U3554" s="21">
        <v>33660</v>
      </c>
      <c r="V3554" s="21">
        <f t="shared" si="222"/>
        <v>33660</v>
      </c>
      <c r="W3554" s="23">
        <f t="shared" si="223"/>
        <v>0</v>
      </c>
      <c r="X3554" s="3">
        <v>0</v>
      </c>
      <c r="Y3554" s="2">
        <v>15022.77</v>
      </c>
      <c r="Z3554" s="3">
        <f t="shared" si="220"/>
        <v>15022.77</v>
      </c>
      <c r="AA3554" s="8">
        <f t="shared" si="221"/>
        <v>0</v>
      </c>
    </row>
    <row r="3555" spans="1:27" ht="10.5" x14ac:dyDescent="0.15">
      <c r="A3555" s="1" t="s">
        <v>23738</v>
      </c>
      <c r="B3555" s="1" t="s">
        <v>0</v>
      </c>
      <c r="C3555" s="1" t="s">
        <v>22</v>
      </c>
      <c r="E3555" s="1" t="s">
        <v>23739</v>
      </c>
      <c r="F3555" s="1" t="s">
        <v>2</v>
      </c>
      <c r="G3555" s="1" t="s">
        <v>23740</v>
      </c>
      <c r="H3555" s="1" t="s">
        <v>23741</v>
      </c>
      <c r="I3555" s="1" t="s">
        <v>347</v>
      </c>
      <c r="J3555" s="1" t="s">
        <v>83</v>
      </c>
      <c r="K3555" s="1" t="s">
        <v>1365</v>
      </c>
      <c r="L3555" s="1" t="s">
        <v>2</v>
      </c>
      <c r="M3555" s="1" t="s">
        <v>120</v>
      </c>
      <c r="N3555" s="1" t="s">
        <v>120</v>
      </c>
      <c r="O3555" s="1" t="s">
        <v>7</v>
      </c>
      <c r="P3555" s="1" t="s">
        <v>588</v>
      </c>
      <c r="Q3555" s="1" t="s">
        <v>476</v>
      </c>
      <c r="R3555" s="1" t="s">
        <v>488</v>
      </c>
      <c r="S3555" s="1" t="s">
        <v>23742</v>
      </c>
      <c r="T3555" s="21">
        <v>0</v>
      </c>
      <c r="U3555" s="21">
        <v>30037.74</v>
      </c>
      <c r="V3555" s="21">
        <f t="shared" si="222"/>
        <v>30037.74</v>
      </c>
      <c r="W3555" s="23">
        <f t="shared" si="223"/>
        <v>0</v>
      </c>
      <c r="X3555" s="3">
        <v>0</v>
      </c>
      <c r="Y3555" s="2">
        <v>15018.95</v>
      </c>
      <c r="Z3555" s="3">
        <f t="shared" si="220"/>
        <v>15018.95</v>
      </c>
      <c r="AA3555" s="8">
        <f t="shared" si="221"/>
        <v>0</v>
      </c>
    </row>
    <row r="3556" spans="1:27" ht="10.5" x14ac:dyDescent="0.15">
      <c r="A3556" s="1" t="s">
        <v>36281</v>
      </c>
      <c r="B3556" s="1" t="s">
        <v>0</v>
      </c>
      <c r="C3556" s="1" t="s">
        <v>22</v>
      </c>
      <c r="E3556" s="1" t="s">
        <v>36282</v>
      </c>
      <c r="F3556" s="1" t="s">
        <v>2</v>
      </c>
      <c r="G3556" s="1" t="s">
        <v>2</v>
      </c>
      <c r="H3556" s="1" t="s">
        <v>36283</v>
      </c>
      <c r="I3556" s="1" t="s">
        <v>1120</v>
      </c>
      <c r="J3556" s="1" t="s">
        <v>79</v>
      </c>
      <c r="K3556" s="1" t="s">
        <v>36284</v>
      </c>
      <c r="L3556" s="1" t="s">
        <v>57</v>
      </c>
      <c r="M3556" s="1" t="s">
        <v>976</v>
      </c>
      <c r="N3556" s="1" t="s">
        <v>398</v>
      </c>
      <c r="O3556" s="1" t="s">
        <v>7</v>
      </c>
      <c r="P3556" s="1" t="s">
        <v>1777</v>
      </c>
      <c r="Q3556" s="1" t="s">
        <v>140</v>
      </c>
      <c r="R3556" s="1" t="s">
        <v>390</v>
      </c>
      <c r="S3556" s="1" t="s">
        <v>36285</v>
      </c>
      <c r="T3556" s="21">
        <v>0</v>
      </c>
      <c r="U3556" s="21">
        <v>46511.62</v>
      </c>
      <c r="V3556" s="21">
        <f t="shared" si="222"/>
        <v>46511.62</v>
      </c>
      <c r="W3556" s="23">
        <f t="shared" si="223"/>
        <v>0</v>
      </c>
      <c r="X3556" s="3">
        <v>0</v>
      </c>
      <c r="Y3556" s="2">
        <v>14978.34</v>
      </c>
      <c r="Z3556" s="3">
        <f t="shared" si="220"/>
        <v>14978.34</v>
      </c>
      <c r="AA3556" s="8">
        <f t="shared" si="221"/>
        <v>0</v>
      </c>
    </row>
    <row r="3557" spans="1:27" ht="10.5" x14ac:dyDescent="0.15">
      <c r="A3557" s="1" t="s">
        <v>46054</v>
      </c>
      <c r="B3557" s="1" t="s">
        <v>0</v>
      </c>
      <c r="C3557" s="1" t="s">
        <v>22</v>
      </c>
      <c r="E3557" s="1" t="s">
        <v>46055</v>
      </c>
      <c r="F3557" s="1" t="s">
        <v>2</v>
      </c>
      <c r="G3557" s="1" t="s">
        <v>5537</v>
      </c>
      <c r="H3557" s="1" t="s">
        <v>46056</v>
      </c>
      <c r="I3557" s="1" t="s">
        <v>3813</v>
      </c>
      <c r="J3557" s="1" t="s">
        <v>118</v>
      </c>
      <c r="K3557" s="1" t="s">
        <v>2367</v>
      </c>
      <c r="L3557" s="1" t="s">
        <v>6</v>
      </c>
      <c r="M3557" s="1" t="s">
        <v>120</v>
      </c>
      <c r="N3557" s="1" t="s">
        <v>120</v>
      </c>
      <c r="O3557" s="1" t="s">
        <v>7</v>
      </c>
      <c r="P3557" s="1" t="s">
        <v>894</v>
      </c>
      <c r="Q3557" s="1" t="s">
        <v>476</v>
      </c>
      <c r="R3557" s="1" t="s">
        <v>503</v>
      </c>
      <c r="S3557" s="1" t="s">
        <v>46057</v>
      </c>
      <c r="T3557" s="21">
        <v>0</v>
      </c>
      <c r="U3557" s="21">
        <v>66044.7</v>
      </c>
      <c r="V3557" s="21">
        <f t="shared" si="222"/>
        <v>66044.7</v>
      </c>
      <c r="W3557" s="23">
        <f t="shared" si="223"/>
        <v>0</v>
      </c>
      <c r="X3557" s="3">
        <v>0</v>
      </c>
      <c r="Y3557" s="2">
        <v>18267.599999999999</v>
      </c>
      <c r="Z3557" s="3">
        <f t="shared" si="220"/>
        <v>18267.599999999999</v>
      </c>
      <c r="AA3557" s="8">
        <f t="shared" si="221"/>
        <v>0</v>
      </c>
    </row>
    <row r="3558" spans="1:27" ht="10.5" x14ac:dyDescent="0.15">
      <c r="A3558" s="1" t="s">
        <v>31178</v>
      </c>
      <c r="B3558" s="1" t="s">
        <v>0</v>
      </c>
      <c r="C3558" s="1" t="s">
        <v>22</v>
      </c>
      <c r="E3558" s="1" t="s">
        <v>24023</v>
      </c>
      <c r="F3558" s="1" t="s">
        <v>27103</v>
      </c>
      <c r="G3558" s="1" t="s">
        <v>6845</v>
      </c>
      <c r="H3558" s="1" t="s">
        <v>27104</v>
      </c>
      <c r="I3558" s="1" t="s">
        <v>3191</v>
      </c>
      <c r="J3558" s="1" t="s">
        <v>210</v>
      </c>
      <c r="K3558" s="1" t="s">
        <v>3192</v>
      </c>
      <c r="L3558" s="1" t="s">
        <v>34</v>
      </c>
      <c r="M3558" s="1" t="s">
        <v>289</v>
      </c>
      <c r="N3558" s="1" t="s">
        <v>6847</v>
      </c>
      <c r="O3558" s="1" t="s">
        <v>7</v>
      </c>
      <c r="P3558" s="1" t="s">
        <v>1194</v>
      </c>
      <c r="Q3558" s="1" t="s">
        <v>476</v>
      </c>
      <c r="R3558" s="1" t="s">
        <v>477</v>
      </c>
      <c r="S3558" s="1" t="s">
        <v>2</v>
      </c>
      <c r="T3558" s="21">
        <v>0</v>
      </c>
      <c r="U3558" s="21">
        <v>12105.36</v>
      </c>
      <c r="V3558" s="21">
        <f t="shared" si="222"/>
        <v>12105.36</v>
      </c>
      <c r="W3558" s="23">
        <f t="shared" si="223"/>
        <v>0</v>
      </c>
      <c r="X3558" s="3">
        <v>0</v>
      </c>
      <c r="Y3558" s="2">
        <v>14946.74</v>
      </c>
      <c r="Z3558" s="3">
        <f t="shared" si="220"/>
        <v>14946.74</v>
      </c>
      <c r="AA3558" s="8">
        <f t="shared" si="221"/>
        <v>0</v>
      </c>
    </row>
    <row r="3559" spans="1:27" ht="10.5" x14ac:dyDescent="0.15">
      <c r="A3559" s="1" t="s">
        <v>19616</v>
      </c>
      <c r="B3559" s="1" t="s">
        <v>0</v>
      </c>
      <c r="C3559" s="1" t="s">
        <v>22</v>
      </c>
      <c r="E3559" s="1" t="s">
        <v>19617</v>
      </c>
      <c r="F3559" s="1" t="s">
        <v>2</v>
      </c>
      <c r="G3559" s="1" t="s">
        <v>2</v>
      </c>
      <c r="H3559" s="1" t="s">
        <v>19618</v>
      </c>
      <c r="I3559" s="1" t="s">
        <v>1287</v>
      </c>
      <c r="J3559" s="1" t="s">
        <v>408</v>
      </c>
      <c r="K3559" s="1" t="s">
        <v>1288</v>
      </c>
      <c r="L3559" s="1" t="s">
        <v>2</v>
      </c>
      <c r="M3559" s="1" t="s">
        <v>120</v>
      </c>
      <c r="N3559" s="1" t="s">
        <v>120</v>
      </c>
      <c r="O3559" s="1" t="s">
        <v>7</v>
      </c>
      <c r="P3559" s="1" t="s">
        <v>1899</v>
      </c>
      <c r="Q3559" s="1" t="s">
        <v>476</v>
      </c>
      <c r="R3559" s="1" t="s">
        <v>477</v>
      </c>
      <c r="S3559" s="1" t="s">
        <v>19619</v>
      </c>
      <c r="T3559" s="21">
        <v>0</v>
      </c>
      <c r="U3559" s="21">
        <v>69912.149999999994</v>
      </c>
      <c r="V3559" s="21">
        <f t="shared" si="222"/>
        <v>69912.149999999994</v>
      </c>
      <c r="W3559" s="23">
        <f t="shared" si="223"/>
        <v>0</v>
      </c>
      <c r="X3559" s="3">
        <v>0</v>
      </c>
      <c r="Y3559" s="2">
        <v>14921.6</v>
      </c>
      <c r="Z3559" s="3">
        <f t="shared" si="220"/>
        <v>14921.6</v>
      </c>
      <c r="AA3559" s="8">
        <f t="shared" si="221"/>
        <v>0</v>
      </c>
    </row>
    <row r="3560" spans="1:27" ht="10.5" x14ac:dyDescent="0.15">
      <c r="A3560" s="1" t="s">
        <v>48154</v>
      </c>
      <c r="B3560" s="1" t="s">
        <v>0</v>
      </c>
      <c r="C3560" s="1" t="s">
        <v>22</v>
      </c>
      <c r="E3560" s="1" t="s">
        <v>48155</v>
      </c>
      <c r="F3560" s="1" t="s">
        <v>2</v>
      </c>
      <c r="G3560" s="1" t="s">
        <v>2</v>
      </c>
      <c r="H3560" s="1" t="s">
        <v>48156</v>
      </c>
      <c r="I3560" s="1" t="s">
        <v>7934</v>
      </c>
      <c r="J3560" s="1" t="s">
        <v>93</v>
      </c>
      <c r="K3560" s="1" t="s">
        <v>7935</v>
      </c>
      <c r="L3560" s="1" t="s">
        <v>6</v>
      </c>
      <c r="M3560" s="1" t="s">
        <v>120</v>
      </c>
      <c r="N3560" s="1" t="s">
        <v>120</v>
      </c>
      <c r="O3560" s="1" t="s">
        <v>7</v>
      </c>
      <c r="P3560" s="1" t="s">
        <v>495</v>
      </c>
      <c r="Q3560" s="1" t="s">
        <v>476</v>
      </c>
      <c r="R3560" s="1" t="s">
        <v>488</v>
      </c>
      <c r="S3560" s="1" t="s">
        <v>2</v>
      </c>
      <c r="T3560" s="21">
        <v>0</v>
      </c>
      <c r="U3560" s="21">
        <v>43212.85</v>
      </c>
      <c r="V3560" s="21">
        <f t="shared" si="222"/>
        <v>43212.85</v>
      </c>
      <c r="W3560" s="23">
        <f t="shared" si="223"/>
        <v>0</v>
      </c>
      <c r="X3560" s="3">
        <v>0</v>
      </c>
      <c r="Y3560" s="2">
        <v>14910.95</v>
      </c>
      <c r="Z3560" s="3">
        <f t="shared" si="220"/>
        <v>14910.95</v>
      </c>
      <c r="AA3560" s="8">
        <f t="shared" si="221"/>
        <v>0</v>
      </c>
    </row>
    <row r="3561" spans="1:27" ht="10.5" x14ac:dyDescent="0.15">
      <c r="A3561" s="1" t="s">
        <v>43113</v>
      </c>
      <c r="B3561" s="1" t="s">
        <v>0</v>
      </c>
      <c r="C3561" s="1" t="s">
        <v>22</v>
      </c>
      <c r="E3561" s="1" t="s">
        <v>43114</v>
      </c>
      <c r="F3561" s="1" t="s">
        <v>2</v>
      </c>
      <c r="G3561" s="1" t="s">
        <v>43115</v>
      </c>
      <c r="H3561" s="1" t="s">
        <v>43116</v>
      </c>
      <c r="I3561" s="1" t="s">
        <v>5299</v>
      </c>
      <c r="J3561" s="1" t="s">
        <v>298</v>
      </c>
      <c r="K3561" s="1" t="s">
        <v>10686</v>
      </c>
      <c r="L3561" s="1" t="s">
        <v>2</v>
      </c>
      <c r="M3561" s="1" t="s">
        <v>120</v>
      </c>
      <c r="N3561" s="1" t="s">
        <v>120</v>
      </c>
      <c r="O3561" s="1" t="s">
        <v>7</v>
      </c>
      <c r="P3561" s="1" t="s">
        <v>2446</v>
      </c>
      <c r="Q3561" s="1" t="s">
        <v>476</v>
      </c>
      <c r="R3561" s="1" t="s">
        <v>488</v>
      </c>
      <c r="S3561" s="1" t="s">
        <v>2</v>
      </c>
      <c r="T3561" s="21">
        <v>0</v>
      </c>
      <c r="U3561" s="21">
        <v>30222</v>
      </c>
      <c r="V3561" s="21">
        <f t="shared" si="222"/>
        <v>30222</v>
      </c>
      <c r="W3561" s="23">
        <f t="shared" si="223"/>
        <v>0</v>
      </c>
      <c r="X3561" s="3">
        <v>0</v>
      </c>
      <c r="Y3561" s="2">
        <v>17388</v>
      </c>
      <c r="Z3561" s="3">
        <f t="shared" si="220"/>
        <v>17388</v>
      </c>
      <c r="AA3561" s="8">
        <f t="shared" si="221"/>
        <v>0</v>
      </c>
    </row>
    <row r="3562" spans="1:27" ht="10.5" x14ac:dyDescent="0.15">
      <c r="A3562" s="1" t="s">
        <v>38485</v>
      </c>
      <c r="B3562" s="1" t="s">
        <v>0</v>
      </c>
      <c r="C3562" s="1" t="s">
        <v>22</v>
      </c>
      <c r="E3562" s="1" t="s">
        <v>12419</v>
      </c>
      <c r="F3562" s="1" t="s">
        <v>2</v>
      </c>
      <c r="G3562" s="1" t="s">
        <v>2</v>
      </c>
      <c r="H3562" s="1" t="s">
        <v>38486</v>
      </c>
      <c r="I3562" s="1" t="s">
        <v>1466</v>
      </c>
      <c r="J3562" s="1" t="s">
        <v>53</v>
      </c>
      <c r="K3562" s="1" t="s">
        <v>1467</v>
      </c>
      <c r="L3562" s="1" t="s">
        <v>2</v>
      </c>
      <c r="M3562" s="1" t="s">
        <v>120</v>
      </c>
      <c r="N3562" s="1" t="s">
        <v>120</v>
      </c>
      <c r="O3562" s="1" t="s">
        <v>7</v>
      </c>
      <c r="P3562" s="1" t="s">
        <v>588</v>
      </c>
      <c r="Q3562" s="1" t="s">
        <v>476</v>
      </c>
      <c r="R3562" s="1" t="s">
        <v>488</v>
      </c>
      <c r="S3562" s="1" t="s">
        <v>2</v>
      </c>
      <c r="T3562" s="21">
        <v>0</v>
      </c>
      <c r="U3562" s="21">
        <v>22373.919999999998</v>
      </c>
      <c r="V3562" s="21">
        <f t="shared" si="222"/>
        <v>22373.919999999998</v>
      </c>
      <c r="W3562" s="23">
        <f t="shared" si="223"/>
        <v>0</v>
      </c>
      <c r="X3562" s="3">
        <v>0</v>
      </c>
      <c r="Y3562" s="2">
        <v>14890.28</v>
      </c>
      <c r="Z3562" s="3">
        <f t="shared" si="220"/>
        <v>14890.28</v>
      </c>
      <c r="AA3562" s="8">
        <f t="shared" si="221"/>
        <v>0</v>
      </c>
    </row>
    <row r="3563" spans="1:27" ht="10.5" x14ac:dyDescent="0.15">
      <c r="A3563" s="1" t="s">
        <v>27825</v>
      </c>
      <c r="B3563" s="1" t="s">
        <v>0</v>
      </c>
      <c r="C3563" s="1" t="s">
        <v>22</v>
      </c>
      <c r="E3563" s="1" t="s">
        <v>27826</v>
      </c>
      <c r="F3563" s="1" t="s">
        <v>2</v>
      </c>
      <c r="G3563" s="1" t="s">
        <v>2</v>
      </c>
      <c r="H3563" s="1" t="s">
        <v>27827</v>
      </c>
      <c r="I3563" s="1" t="s">
        <v>27828</v>
      </c>
      <c r="J3563" s="1" t="s">
        <v>118</v>
      </c>
      <c r="K3563" s="1" t="s">
        <v>27829</v>
      </c>
      <c r="L3563" s="1" t="s">
        <v>2</v>
      </c>
      <c r="M3563" s="1" t="s">
        <v>120</v>
      </c>
      <c r="N3563" s="1" t="s">
        <v>120</v>
      </c>
      <c r="O3563" s="1" t="s">
        <v>7</v>
      </c>
      <c r="P3563" s="1" t="s">
        <v>894</v>
      </c>
      <c r="Q3563" s="1" t="s">
        <v>476</v>
      </c>
      <c r="R3563" s="1" t="s">
        <v>503</v>
      </c>
      <c r="S3563" s="1" t="s">
        <v>2</v>
      </c>
      <c r="T3563" s="21"/>
      <c r="U3563" s="21"/>
      <c r="V3563" s="21">
        <f t="shared" si="222"/>
        <v>0</v>
      </c>
      <c r="W3563" s="23" t="e">
        <f t="shared" si="223"/>
        <v>#DIV/0!</v>
      </c>
      <c r="X3563" s="3">
        <v>0</v>
      </c>
      <c r="Y3563" s="2">
        <v>14880</v>
      </c>
      <c r="Z3563" s="3">
        <f t="shared" si="220"/>
        <v>14880</v>
      </c>
      <c r="AA3563" s="8">
        <f t="shared" si="221"/>
        <v>0</v>
      </c>
    </row>
    <row r="3564" spans="1:27" ht="10.5" x14ac:dyDescent="0.15">
      <c r="A3564" s="1" t="s">
        <v>32206</v>
      </c>
      <c r="B3564" s="1" t="s">
        <v>0</v>
      </c>
      <c r="C3564" s="1" t="s">
        <v>22</v>
      </c>
      <c r="E3564" s="1" t="s">
        <v>32207</v>
      </c>
      <c r="F3564" s="1" t="s">
        <v>2</v>
      </c>
      <c r="G3564" s="1" t="s">
        <v>8971</v>
      </c>
      <c r="H3564" s="1" t="s">
        <v>32208</v>
      </c>
      <c r="I3564" s="1" t="s">
        <v>1040</v>
      </c>
      <c r="J3564" s="1" t="s">
        <v>24</v>
      </c>
      <c r="K3564" s="1" t="s">
        <v>1041</v>
      </c>
      <c r="L3564" s="1" t="s">
        <v>2</v>
      </c>
      <c r="M3564" s="1" t="s">
        <v>120</v>
      </c>
      <c r="N3564" s="1" t="s">
        <v>120</v>
      </c>
      <c r="O3564" s="1" t="s">
        <v>7</v>
      </c>
      <c r="P3564" s="1" t="s">
        <v>1256</v>
      </c>
      <c r="Q3564" s="1" t="s">
        <v>476</v>
      </c>
      <c r="R3564" s="1" t="s">
        <v>503</v>
      </c>
      <c r="S3564" s="1" t="s">
        <v>2</v>
      </c>
      <c r="T3564" s="21">
        <v>0</v>
      </c>
      <c r="U3564" s="21">
        <v>63892</v>
      </c>
      <c r="V3564" s="21">
        <f t="shared" si="222"/>
        <v>63892</v>
      </c>
      <c r="W3564" s="23">
        <f t="shared" si="223"/>
        <v>0</v>
      </c>
      <c r="X3564" s="3">
        <v>0</v>
      </c>
      <c r="Y3564" s="2">
        <v>14880</v>
      </c>
      <c r="Z3564" s="3">
        <f t="shared" si="220"/>
        <v>14880</v>
      </c>
      <c r="AA3564" s="8">
        <f t="shared" si="221"/>
        <v>0</v>
      </c>
    </row>
    <row r="3565" spans="1:27" ht="10.5" x14ac:dyDescent="0.15">
      <c r="A3565" s="1" t="s">
        <v>47436</v>
      </c>
      <c r="B3565" s="1" t="s">
        <v>0</v>
      </c>
      <c r="C3565" s="1" t="s">
        <v>22</v>
      </c>
      <c r="E3565" s="1" t="s">
        <v>47437</v>
      </c>
      <c r="F3565" s="1" t="s">
        <v>2</v>
      </c>
      <c r="G3565" s="1" t="s">
        <v>2</v>
      </c>
      <c r="H3565" s="1" t="s">
        <v>47438</v>
      </c>
      <c r="I3565" s="1" t="s">
        <v>607</v>
      </c>
      <c r="J3565" s="1" t="s">
        <v>18</v>
      </c>
      <c r="K3565" s="1" t="s">
        <v>47439</v>
      </c>
      <c r="L3565" s="1" t="s">
        <v>2</v>
      </c>
      <c r="M3565" s="1" t="s">
        <v>120</v>
      </c>
      <c r="N3565" s="1" t="s">
        <v>120</v>
      </c>
      <c r="O3565" s="1" t="s">
        <v>191</v>
      </c>
      <c r="P3565" s="1" t="s">
        <v>495</v>
      </c>
      <c r="Q3565" s="1" t="s">
        <v>476</v>
      </c>
      <c r="R3565" s="1" t="s">
        <v>488</v>
      </c>
      <c r="S3565" s="1" t="s">
        <v>2</v>
      </c>
      <c r="T3565" s="21">
        <v>0</v>
      </c>
      <c r="U3565" s="21">
        <v>29710</v>
      </c>
      <c r="V3565" s="21">
        <f t="shared" si="222"/>
        <v>29710</v>
      </c>
      <c r="W3565" s="23">
        <f t="shared" si="223"/>
        <v>0</v>
      </c>
      <c r="X3565" s="3">
        <v>0</v>
      </c>
      <c r="Y3565" s="2">
        <v>14874</v>
      </c>
      <c r="Z3565" s="3">
        <f t="shared" si="220"/>
        <v>14874</v>
      </c>
      <c r="AA3565" s="8">
        <f t="shared" si="221"/>
        <v>0</v>
      </c>
    </row>
    <row r="3566" spans="1:27" ht="10.5" x14ac:dyDescent="0.15">
      <c r="A3566" s="1" t="s">
        <v>23828</v>
      </c>
      <c r="B3566" s="1" t="s">
        <v>0</v>
      </c>
      <c r="C3566" s="1" t="s">
        <v>22</v>
      </c>
      <c r="E3566" s="1" t="s">
        <v>23829</v>
      </c>
      <c r="F3566" s="1" t="s">
        <v>2</v>
      </c>
      <c r="G3566" s="1" t="s">
        <v>23830</v>
      </c>
      <c r="H3566" s="1" t="s">
        <v>23831</v>
      </c>
      <c r="I3566" s="1" t="s">
        <v>3765</v>
      </c>
      <c r="J3566" s="1" t="s">
        <v>53</v>
      </c>
      <c r="K3566" s="1" t="s">
        <v>23832</v>
      </c>
      <c r="L3566" s="1" t="s">
        <v>2</v>
      </c>
      <c r="M3566" s="1" t="s">
        <v>120</v>
      </c>
      <c r="N3566" s="1" t="s">
        <v>120</v>
      </c>
      <c r="O3566" s="1" t="s">
        <v>8937</v>
      </c>
      <c r="P3566" s="1" t="s">
        <v>2379</v>
      </c>
      <c r="Q3566" s="1" t="s">
        <v>476</v>
      </c>
      <c r="R3566" s="1" t="s">
        <v>477</v>
      </c>
      <c r="S3566" s="1" t="s">
        <v>2</v>
      </c>
      <c r="T3566" s="21">
        <v>0</v>
      </c>
      <c r="U3566" s="21">
        <v>8316</v>
      </c>
      <c r="V3566" s="21">
        <f t="shared" si="222"/>
        <v>8316</v>
      </c>
      <c r="W3566" s="23">
        <f t="shared" si="223"/>
        <v>0</v>
      </c>
      <c r="X3566" s="3">
        <v>0</v>
      </c>
      <c r="Y3566" s="2">
        <v>14784</v>
      </c>
      <c r="Z3566" s="3">
        <f t="shared" si="220"/>
        <v>14784</v>
      </c>
      <c r="AA3566" s="8">
        <f t="shared" si="221"/>
        <v>0</v>
      </c>
    </row>
    <row r="3567" spans="1:27" ht="10.5" x14ac:dyDescent="0.15">
      <c r="A3567" s="1" t="s">
        <v>28470</v>
      </c>
      <c r="B3567" s="1" t="s">
        <v>0</v>
      </c>
      <c r="C3567" s="1" t="s">
        <v>22</v>
      </c>
      <c r="E3567" s="1" t="s">
        <v>28471</v>
      </c>
      <c r="F3567" s="1" t="s">
        <v>2</v>
      </c>
      <c r="G3567" s="1" t="s">
        <v>2</v>
      </c>
      <c r="H3567" s="1" t="s">
        <v>28472</v>
      </c>
      <c r="I3567" s="1" t="s">
        <v>2878</v>
      </c>
      <c r="J3567" s="1" t="s">
        <v>24</v>
      </c>
      <c r="K3567" s="1" t="s">
        <v>15666</v>
      </c>
      <c r="L3567" s="1" t="s">
        <v>2</v>
      </c>
      <c r="M3567" s="1" t="s">
        <v>120</v>
      </c>
      <c r="N3567" s="1" t="s">
        <v>120</v>
      </c>
      <c r="O3567" s="1" t="s">
        <v>7</v>
      </c>
      <c r="P3567" s="1" t="s">
        <v>807</v>
      </c>
      <c r="Q3567" s="1" t="s">
        <v>476</v>
      </c>
      <c r="R3567" s="1" t="s">
        <v>488</v>
      </c>
      <c r="S3567" s="1" t="s">
        <v>28473</v>
      </c>
      <c r="T3567" s="21">
        <v>19.600000000000001</v>
      </c>
      <c r="U3567" s="21">
        <v>54878.879999999997</v>
      </c>
      <c r="V3567" s="21">
        <f t="shared" si="222"/>
        <v>54898.479999999996</v>
      </c>
      <c r="W3567" s="23">
        <f t="shared" si="223"/>
        <v>3.5702263523507393E-4</v>
      </c>
      <c r="X3567" s="3">
        <v>0</v>
      </c>
      <c r="Y3567" s="2">
        <v>15664.4</v>
      </c>
      <c r="Z3567" s="3">
        <f t="shared" si="220"/>
        <v>15664.4</v>
      </c>
      <c r="AA3567" s="8">
        <f t="shared" si="221"/>
        <v>0</v>
      </c>
    </row>
    <row r="3568" spans="1:27" ht="10.5" x14ac:dyDescent="0.15">
      <c r="A3568" s="1" t="s">
        <v>18264</v>
      </c>
      <c r="B3568" s="1" t="s">
        <v>0</v>
      </c>
      <c r="C3568" s="1" t="s">
        <v>22</v>
      </c>
      <c r="E3568" s="1" t="s">
        <v>18265</v>
      </c>
      <c r="F3568" s="1" t="s">
        <v>2</v>
      </c>
      <c r="G3568" s="1" t="s">
        <v>2</v>
      </c>
      <c r="H3568" s="1" t="s">
        <v>18266</v>
      </c>
      <c r="I3568" s="1" t="s">
        <v>8733</v>
      </c>
      <c r="J3568" s="1" t="s">
        <v>24</v>
      </c>
      <c r="K3568" s="1" t="s">
        <v>18267</v>
      </c>
      <c r="L3568" s="1" t="s">
        <v>2</v>
      </c>
      <c r="M3568" s="1" t="s">
        <v>120</v>
      </c>
      <c r="N3568" s="1" t="s">
        <v>120</v>
      </c>
      <c r="O3568" s="1" t="s">
        <v>7</v>
      </c>
      <c r="P3568" s="1" t="s">
        <v>1899</v>
      </c>
      <c r="Q3568" s="1" t="s">
        <v>476</v>
      </c>
      <c r="R3568" s="1" t="s">
        <v>477</v>
      </c>
      <c r="S3568" s="1" t="s">
        <v>18268</v>
      </c>
      <c r="T3568" s="21">
        <v>0</v>
      </c>
      <c r="U3568" s="21">
        <v>27103.87</v>
      </c>
      <c r="V3568" s="21">
        <f t="shared" si="222"/>
        <v>27103.87</v>
      </c>
      <c r="W3568" s="23">
        <f t="shared" si="223"/>
        <v>0</v>
      </c>
      <c r="X3568" s="3">
        <v>0</v>
      </c>
      <c r="Y3568" s="2">
        <v>14961.18</v>
      </c>
      <c r="Z3568" s="3">
        <f t="shared" si="220"/>
        <v>14961.18</v>
      </c>
      <c r="AA3568" s="8">
        <f t="shared" si="221"/>
        <v>0</v>
      </c>
    </row>
    <row r="3569" spans="1:27" ht="10.5" x14ac:dyDescent="0.15">
      <c r="A3569" s="1" t="s">
        <v>35235</v>
      </c>
      <c r="B3569" s="1" t="s">
        <v>0</v>
      </c>
      <c r="C3569" s="1" t="s">
        <v>22</v>
      </c>
      <c r="E3569" s="1" t="s">
        <v>35228</v>
      </c>
      <c r="F3569" s="1" t="s">
        <v>2</v>
      </c>
      <c r="G3569" s="1" t="s">
        <v>35236</v>
      </c>
      <c r="H3569" s="1" t="s">
        <v>35237</v>
      </c>
      <c r="I3569" s="1" t="s">
        <v>148</v>
      </c>
      <c r="J3569" s="1" t="s">
        <v>104</v>
      </c>
      <c r="K3569" s="1" t="s">
        <v>34163</v>
      </c>
      <c r="L3569" s="1" t="s">
        <v>2</v>
      </c>
      <c r="M3569" s="1" t="s">
        <v>120</v>
      </c>
      <c r="N3569" s="1" t="s">
        <v>120</v>
      </c>
      <c r="O3569" s="1" t="s">
        <v>7</v>
      </c>
      <c r="P3569" s="1" t="s">
        <v>1892</v>
      </c>
      <c r="Q3569" s="1" t="s">
        <v>476</v>
      </c>
      <c r="R3569" s="1" t="s">
        <v>503</v>
      </c>
      <c r="S3569" s="1" t="s">
        <v>2</v>
      </c>
      <c r="T3569" s="21">
        <v>0</v>
      </c>
      <c r="U3569" s="21">
        <v>15514.8</v>
      </c>
      <c r="V3569" s="21">
        <f t="shared" si="222"/>
        <v>15514.8</v>
      </c>
      <c r="W3569" s="23">
        <f t="shared" si="223"/>
        <v>0</v>
      </c>
      <c r="X3569" s="3">
        <v>0</v>
      </c>
      <c r="Y3569" s="2">
        <v>14667.19</v>
      </c>
      <c r="Z3569" s="3">
        <f t="shared" si="220"/>
        <v>14667.19</v>
      </c>
      <c r="AA3569" s="8">
        <f t="shared" si="221"/>
        <v>0</v>
      </c>
    </row>
    <row r="3570" spans="1:27" ht="10.5" x14ac:dyDescent="0.15">
      <c r="A3570" s="1" t="s">
        <v>43439</v>
      </c>
      <c r="B3570" s="1" t="s">
        <v>0</v>
      </c>
      <c r="C3570" s="1" t="s">
        <v>22</v>
      </c>
      <c r="E3570" s="1" t="s">
        <v>43440</v>
      </c>
      <c r="F3570" s="1" t="s">
        <v>2</v>
      </c>
      <c r="G3570" s="1" t="s">
        <v>43441</v>
      </c>
      <c r="H3570" s="1" t="s">
        <v>43442</v>
      </c>
      <c r="I3570" s="1" t="s">
        <v>2640</v>
      </c>
      <c r="J3570" s="1" t="s">
        <v>210</v>
      </c>
      <c r="K3570" s="1" t="s">
        <v>2641</v>
      </c>
      <c r="L3570" s="1" t="s">
        <v>2</v>
      </c>
      <c r="M3570" s="1" t="s">
        <v>120</v>
      </c>
      <c r="N3570" s="1" t="s">
        <v>120</v>
      </c>
      <c r="O3570" s="1" t="s">
        <v>8937</v>
      </c>
      <c r="P3570" s="1" t="s">
        <v>2446</v>
      </c>
      <c r="Q3570" s="1" t="s">
        <v>476</v>
      </c>
      <c r="R3570" s="1" t="s">
        <v>488</v>
      </c>
      <c r="S3570" s="1" t="s">
        <v>2</v>
      </c>
      <c r="T3570" s="21">
        <v>0</v>
      </c>
      <c r="U3570" s="21">
        <v>28068</v>
      </c>
      <c r="V3570" s="21">
        <f t="shared" si="222"/>
        <v>28068</v>
      </c>
      <c r="W3570" s="23">
        <f t="shared" si="223"/>
        <v>0</v>
      </c>
      <c r="X3570" s="3">
        <v>0</v>
      </c>
      <c r="Y3570" s="2">
        <v>14652</v>
      </c>
      <c r="Z3570" s="3">
        <f t="shared" si="220"/>
        <v>14652</v>
      </c>
      <c r="AA3570" s="8">
        <f t="shared" si="221"/>
        <v>0</v>
      </c>
    </row>
    <row r="3571" spans="1:27" ht="10.5" x14ac:dyDescent="0.15">
      <c r="A3571" s="1" t="s">
        <v>48088</v>
      </c>
      <c r="B3571" s="1" t="s">
        <v>0</v>
      </c>
      <c r="C3571" s="1" t="s">
        <v>22</v>
      </c>
      <c r="E3571" s="1" t="s">
        <v>48089</v>
      </c>
      <c r="F3571" s="1" t="s">
        <v>2</v>
      </c>
      <c r="G3571" s="1" t="s">
        <v>48090</v>
      </c>
      <c r="H3571" s="1" t="s">
        <v>48091</v>
      </c>
      <c r="I3571" s="1" t="s">
        <v>11947</v>
      </c>
      <c r="J3571" s="1" t="s">
        <v>18</v>
      </c>
      <c r="K3571" s="1" t="s">
        <v>4000</v>
      </c>
      <c r="L3571" s="1" t="s">
        <v>6</v>
      </c>
      <c r="M3571" s="1" t="s">
        <v>120</v>
      </c>
      <c r="N3571" s="1" t="s">
        <v>120</v>
      </c>
      <c r="O3571" s="1" t="s">
        <v>7</v>
      </c>
      <c r="P3571" s="1" t="s">
        <v>747</v>
      </c>
      <c r="Q3571" s="1" t="s">
        <v>476</v>
      </c>
      <c r="R3571" s="1" t="s">
        <v>488</v>
      </c>
      <c r="S3571" s="1" t="s">
        <v>2</v>
      </c>
      <c r="T3571" s="21">
        <v>0</v>
      </c>
      <c r="U3571" s="21">
        <v>45954</v>
      </c>
      <c r="V3571" s="21">
        <f t="shared" si="222"/>
        <v>45954</v>
      </c>
      <c r="W3571" s="23">
        <f t="shared" si="223"/>
        <v>0</v>
      </c>
      <c r="X3571" s="3">
        <v>0</v>
      </c>
      <c r="Y3571" s="2">
        <v>14652</v>
      </c>
      <c r="Z3571" s="3">
        <f t="shared" si="220"/>
        <v>14652</v>
      </c>
      <c r="AA3571" s="8">
        <f t="shared" si="221"/>
        <v>0</v>
      </c>
    </row>
    <row r="3572" spans="1:27" ht="10.5" x14ac:dyDescent="0.15">
      <c r="A3572" s="1" t="s">
        <v>46061</v>
      </c>
      <c r="B3572" s="1" t="s">
        <v>0</v>
      </c>
      <c r="C3572" s="1" t="s">
        <v>22</v>
      </c>
      <c r="E3572" s="1" t="s">
        <v>46062</v>
      </c>
      <c r="F3572" s="1" t="s">
        <v>2</v>
      </c>
      <c r="G3572" s="1" t="s">
        <v>2</v>
      </c>
      <c r="H3572" s="1" t="s">
        <v>46063</v>
      </c>
      <c r="I3572" s="1" t="s">
        <v>1546</v>
      </c>
      <c r="J3572" s="1" t="s">
        <v>118</v>
      </c>
      <c r="K3572" s="1" t="s">
        <v>4282</v>
      </c>
      <c r="L3572" s="1" t="s">
        <v>6</v>
      </c>
      <c r="M3572" s="1" t="s">
        <v>120</v>
      </c>
      <c r="N3572" s="1" t="s">
        <v>120</v>
      </c>
      <c r="O3572" s="1" t="s">
        <v>7</v>
      </c>
      <c r="P3572" s="1" t="s">
        <v>894</v>
      </c>
      <c r="Q3572" s="1" t="s">
        <v>476</v>
      </c>
      <c r="R3572" s="1" t="s">
        <v>503</v>
      </c>
      <c r="S3572" s="1" t="s">
        <v>2</v>
      </c>
      <c r="T3572" s="21">
        <v>0</v>
      </c>
      <c r="U3572" s="21">
        <v>32430</v>
      </c>
      <c r="V3572" s="21">
        <f t="shared" si="222"/>
        <v>32430</v>
      </c>
      <c r="W3572" s="23">
        <f t="shared" si="223"/>
        <v>0</v>
      </c>
      <c r="X3572" s="3">
        <v>0</v>
      </c>
      <c r="Y3572" s="2">
        <v>14628</v>
      </c>
      <c r="Z3572" s="3">
        <f t="shared" si="220"/>
        <v>14628</v>
      </c>
      <c r="AA3572" s="8">
        <f t="shared" si="221"/>
        <v>0</v>
      </c>
    </row>
    <row r="3573" spans="1:27" ht="10.5" x14ac:dyDescent="0.15">
      <c r="A3573" s="1" t="s">
        <v>42853</v>
      </c>
      <c r="B3573" s="1" t="s">
        <v>0</v>
      </c>
      <c r="C3573" s="1" t="s">
        <v>22</v>
      </c>
      <c r="E3573" s="1" t="s">
        <v>42854</v>
      </c>
      <c r="F3573" s="1" t="s">
        <v>2</v>
      </c>
      <c r="G3573" s="1" t="s">
        <v>2</v>
      </c>
      <c r="H3573" s="1" t="s">
        <v>42855</v>
      </c>
      <c r="I3573" s="1" t="s">
        <v>2368</v>
      </c>
      <c r="J3573" s="1" t="s">
        <v>51</v>
      </c>
      <c r="K3573" s="1" t="s">
        <v>1719</v>
      </c>
      <c r="L3573" s="1" t="s">
        <v>2</v>
      </c>
      <c r="M3573" s="1" t="s">
        <v>120</v>
      </c>
      <c r="N3573" s="1" t="s">
        <v>120</v>
      </c>
      <c r="O3573" s="1" t="s">
        <v>7</v>
      </c>
      <c r="P3573" s="1" t="s">
        <v>1256</v>
      </c>
      <c r="Q3573" s="1" t="s">
        <v>476</v>
      </c>
      <c r="R3573" s="1" t="s">
        <v>503</v>
      </c>
      <c r="S3573" s="1" t="s">
        <v>2</v>
      </c>
      <c r="T3573" s="21">
        <v>0</v>
      </c>
      <c r="U3573" s="21">
        <v>34407.64</v>
      </c>
      <c r="V3573" s="21">
        <f t="shared" si="222"/>
        <v>34407.64</v>
      </c>
      <c r="W3573" s="23">
        <f t="shared" si="223"/>
        <v>0</v>
      </c>
      <c r="X3573" s="3">
        <v>0</v>
      </c>
      <c r="Y3573" s="2">
        <v>14625.65</v>
      </c>
      <c r="Z3573" s="3">
        <f t="shared" si="220"/>
        <v>14625.65</v>
      </c>
      <c r="AA3573" s="8">
        <f t="shared" si="221"/>
        <v>0</v>
      </c>
    </row>
    <row r="3574" spans="1:27" ht="10.5" x14ac:dyDescent="0.15">
      <c r="A3574" s="1" t="s">
        <v>24607</v>
      </c>
      <c r="B3574" s="1" t="s">
        <v>0</v>
      </c>
      <c r="C3574" s="1" t="s">
        <v>22</v>
      </c>
      <c r="E3574" s="1" t="s">
        <v>24608</v>
      </c>
      <c r="F3574" s="1" t="s">
        <v>2</v>
      </c>
      <c r="G3574" s="1" t="s">
        <v>2</v>
      </c>
      <c r="H3574" s="1" t="s">
        <v>24609</v>
      </c>
      <c r="I3574" s="1" t="s">
        <v>15765</v>
      </c>
      <c r="J3574" s="1" t="s">
        <v>51</v>
      </c>
      <c r="K3574" s="1" t="s">
        <v>15766</v>
      </c>
      <c r="L3574" s="1" t="s">
        <v>2</v>
      </c>
      <c r="M3574" s="1" t="s">
        <v>120</v>
      </c>
      <c r="N3574" s="1" t="s">
        <v>120</v>
      </c>
      <c r="O3574" s="1" t="s">
        <v>7</v>
      </c>
      <c r="P3574" s="1" t="s">
        <v>817</v>
      </c>
      <c r="Q3574" s="1" t="s">
        <v>476</v>
      </c>
      <c r="R3574" s="1" t="s">
        <v>503</v>
      </c>
      <c r="S3574" s="1" t="s">
        <v>24610</v>
      </c>
      <c r="T3574" s="21"/>
      <c r="U3574" s="21"/>
      <c r="V3574" s="21">
        <f t="shared" si="222"/>
        <v>0</v>
      </c>
      <c r="W3574" s="23" t="e">
        <f t="shared" si="223"/>
        <v>#DIV/0!</v>
      </c>
      <c r="X3574" s="3">
        <v>0</v>
      </c>
      <c r="Y3574" s="2">
        <v>14617.55</v>
      </c>
      <c r="Z3574" s="3">
        <f t="shared" si="220"/>
        <v>14617.55</v>
      </c>
      <c r="AA3574" s="8">
        <f t="shared" si="221"/>
        <v>0</v>
      </c>
    </row>
    <row r="3575" spans="1:27" ht="10.5" x14ac:dyDescent="0.15">
      <c r="A3575" s="1" t="s">
        <v>26916</v>
      </c>
      <c r="B3575" s="1" t="s">
        <v>0</v>
      </c>
      <c r="C3575" s="1" t="s">
        <v>22</v>
      </c>
      <c r="E3575" s="1" t="s">
        <v>26917</v>
      </c>
      <c r="F3575" s="1" t="s">
        <v>2</v>
      </c>
      <c r="G3575" s="1" t="s">
        <v>6845</v>
      </c>
      <c r="H3575" s="1" t="s">
        <v>26918</v>
      </c>
      <c r="I3575" s="1" t="s">
        <v>4829</v>
      </c>
      <c r="J3575" s="1" t="s">
        <v>118</v>
      </c>
      <c r="K3575" s="1" t="s">
        <v>4830</v>
      </c>
      <c r="L3575" s="1" t="s">
        <v>12502</v>
      </c>
      <c r="M3575" s="1" t="s">
        <v>289</v>
      </c>
      <c r="N3575" s="1" t="s">
        <v>6847</v>
      </c>
      <c r="O3575" s="1" t="s">
        <v>7</v>
      </c>
      <c r="P3575" s="1" t="s">
        <v>1409</v>
      </c>
      <c r="Q3575" s="1" t="s">
        <v>476</v>
      </c>
      <c r="R3575" s="1" t="s">
        <v>503</v>
      </c>
      <c r="S3575" s="1" t="s">
        <v>2</v>
      </c>
      <c r="T3575" s="21">
        <v>0</v>
      </c>
      <c r="U3575" s="21">
        <v>30421.1</v>
      </c>
      <c r="V3575" s="21">
        <f t="shared" si="222"/>
        <v>30421.1</v>
      </c>
      <c r="W3575" s="23">
        <f t="shared" si="223"/>
        <v>0</v>
      </c>
      <c r="X3575" s="3">
        <v>0</v>
      </c>
      <c r="Y3575" s="2">
        <v>14594.74</v>
      </c>
      <c r="Z3575" s="3">
        <f t="shared" si="220"/>
        <v>14594.74</v>
      </c>
      <c r="AA3575" s="8">
        <f t="shared" si="221"/>
        <v>0</v>
      </c>
    </row>
    <row r="3576" spans="1:27" ht="10.5" x14ac:dyDescent="0.15">
      <c r="A3576" s="1" t="s">
        <v>22784</v>
      </c>
      <c r="B3576" s="1" t="s">
        <v>0</v>
      </c>
      <c r="C3576" s="1" t="s">
        <v>22</v>
      </c>
      <c r="E3576" s="1" t="s">
        <v>22785</v>
      </c>
      <c r="F3576" s="1" t="s">
        <v>2</v>
      </c>
      <c r="G3576" s="1" t="s">
        <v>22786</v>
      </c>
      <c r="H3576" s="1" t="s">
        <v>22787</v>
      </c>
      <c r="I3576" s="1" t="s">
        <v>1058</v>
      </c>
      <c r="J3576" s="1" t="s">
        <v>118</v>
      </c>
      <c r="K3576" s="1" t="s">
        <v>4309</v>
      </c>
      <c r="L3576" s="1" t="s">
        <v>72</v>
      </c>
      <c r="M3576" s="1" t="s">
        <v>976</v>
      </c>
      <c r="N3576" s="1" t="s">
        <v>977</v>
      </c>
      <c r="O3576" s="1" t="s">
        <v>7</v>
      </c>
      <c r="P3576" s="1" t="s">
        <v>2247</v>
      </c>
      <c r="Q3576" s="1" t="s">
        <v>140</v>
      </c>
      <c r="R3576" s="1" t="s">
        <v>390</v>
      </c>
      <c r="S3576" s="1" t="s">
        <v>22788</v>
      </c>
      <c r="T3576" s="21">
        <v>0</v>
      </c>
      <c r="U3576" s="21">
        <v>15377.1</v>
      </c>
      <c r="V3576" s="21">
        <f t="shared" si="222"/>
        <v>15377.1</v>
      </c>
      <c r="W3576" s="23">
        <f t="shared" si="223"/>
        <v>0</v>
      </c>
      <c r="X3576" s="3">
        <v>0</v>
      </c>
      <c r="Y3576" s="2">
        <v>14590.35</v>
      </c>
      <c r="Z3576" s="3">
        <f t="shared" si="220"/>
        <v>14590.35</v>
      </c>
      <c r="AA3576" s="8">
        <f t="shared" si="221"/>
        <v>0</v>
      </c>
    </row>
    <row r="3577" spans="1:27" ht="10.5" x14ac:dyDescent="0.15">
      <c r="A3577" s="1" t="s">
        <v>40642</v>
      </c>
      <c r="B3577" s="1" t="s">
        <v>0</v>
      </c>
      <c r="C3577" s="1" t="s">
        <v>22</v>
      </c>
      <c r="E3577" s="1" t="s">
        <v>35239</v>
      </c>
      <c r="F3577" s="1" t="s">
        <v>2</v>
      </c>
      <c r="G3577" s="1" t="s">
        <v>2</v>
      </c>
      <c r="H3577" s="1" t="s">
        <v>40643</v>
      </c>
      <c r="I3577" s="1" t="s">
        <v>7383</v>
      </c>
      <c r="J3577" s="1" t="s">
        <v>118</v>
      </c>
      <c r="K3577" s="1" t="s">
        <v>33074</v>
      </c>
      <c r="L3577" s="1" t="s">
        <v>72</v>
      </c>
      <c r="M3577" s="1" t="s">
        <v>976</v>
      </c>
      <c r="N3577" s="1" t="s">
        <v>977</v>
      </c>
      <c r="O3577" s="1" t="s">
        <v>7</v>
      </c>
      <c r="P3577" s="1" t="s">
        <v>978</v>
      </c>
      <c r="Q3577" s="1" t="s">
        <v>140</v>
      </c>
      <c r="R3577" s="1" t="s">
        <v>141</v>
      </c>
      <c r="S3577" s="1" t="s">
        <v>2</v>
      </c>
      <c r="T3577" s="21">
        <v>0</v>
      </c>
      <c r="U3577" s="21">
        <v>34447.58</v>
      </c>
      <c r="V3577" s="21">
        <f t="shared" si="222"/>
        <v>34447.58</v>
      </c>
      <c r="W3577" s="23">
        <f t="shared" si="223"/>
        <v>0</v>
      </c>
      <c r="X3577" s="3">
        <v>0</v>
      </c>
      <c r="Y3577" s="2">
        <v>14904.44</v>
      </c>
      <c r="Z3577" s="3">
        <f t="shared" si="220"/>
        <v>14904.44</v>
      </c>
      <c r="AA3577" s="8">
        <f t="shared" si="221"/>
        <v>0</v>
      </c>
    </row>
    <row r="3578" spans="1:27" ht="10.5" x14ac:dyDescent="0.15">
      <c r="A3578" s="1" t="s">
        <v>22594</v>
      </c>
      <c r="B3578" s="1" t="s">
        <v>0</v>
      </c>
      <c r="C3578" s="1" t="s">
        <v>22</v>
      </c>
      <c r="E3578" s="1" t="s">
        <v>22595</v>
      </c>
      <c r="F3578" s="1" t="s">
        <v>2</v>
      </c>
      <c r="G3578" s="1" t="s">
        <v>2</v>
      </c>
      <c r="H3578" s="1" t="s">
        <v>22596</v>
      </c>
      <c r="I3578" s="1" t="s">
        <v>22597</v>
      </c>
      <c r="J3578" s="1" t="s">
        <v>118</v>
      </c>
      <c r="K3578" s="1" t="s">
        <v>21442</v>
      </c>
      <c r="L3578" s="1" t="s">
        <v>72</v>
      </c>
      <c r="M3578" s="1" t="s">
        <v>1870</v>
      </c>
      <c r="N3578" s="1" t="s">
        <v>4502</v>
      </c>
      <c r="O3578" s="1" t="s">
        <v>7</v>
      </c>
      <c r="P3578" s="1" t="s">
        <v>468</v>
      </c>
      <c r="Q3578" s="1" t="s">
        <v>140</v>
      </c>
      <c r="R3578" s="1" t="s">
        <v>365</v>
      </c>
      <c r="S3578" s="1" t="s">
        <v>2</v>
      </c>
      <c r="T3578" s="21">
        <v>0</v>
      </c>
      <c r="U3578" s="21">
        <v>21327.88</v>
      </c>
      <c r="V3578" s="21">
        <f t="shared" si="222"/>
        <v>21327.88</v>
      </c>
      <c r="W3578" s="23">
        <f t="shared" si="223"/>
        <v>0</v>
      </c>
      <c r="X3578" s="3">
        <v>0</v>
      </c>
      <c r="Y3578" s="2">
        <v>14517.16</v>
      </c>
      <c r="Z3578" s="3">
        <f t="shared" si="220"/>
        <v>14517.16</v>
      </c>
      <c r="AA3578" s="8">
        <f t="shared" si="221"/>
        <v>0</v>
      </c>
    </row>
    <row r="3579" spans="1:27" ht="10.5" x14ac:dyDescent="0.15">
      <c r="A3579" s="1" t="s">
        <v>26296</v>
      </c>
      <c r="B3579" s="1" t="s">
        <v>0</v>
      </c>
      <c r="C3579" s="1" t="s">
        <v>22</v>
      </c>
      <c r="E3579" s="1" t="s">
        <v>26297</v>
      </c>
      <c r="F3579" s="1" t="s">
        <v>2</v>
      </c>
      <c r="G3579" s="1" t="s">
        <v>2</v>
      </c>
      <c r="H3579" s="1" t="s">
        <v>26298</v>
      </c>
      <c r="I3579" s="1" t="s">
        <v>5656</v>
      </c>
      <c r="J3579" s="1" t="s">
        <v>83</v>
      </c>
      <c r="K3579" s="1" t="s">
        <v>5657</v>
      </c>
      <c r="L3579" s="1" t="s">
        <v>6</v>
      </c>
      <c r="M3579" s="1" t="s">
        <v>120</v>
      </c>
      <c r="N3579" s="1" t="s">
        <v>120</v>
      </c>
      <c r="O3579" s="1" t="s">
        <v>7</v>
      </c>
      <c r="P3579" s="1" t="s">
        <v>588</v>
      </c>
      <c r="Q3579" s="1" t="s">
        <v>476</v>
      </c>
      <c r="R3579" s="1" t="s">
        <v>488</v>
      </c>
      <c r="S3579" s="1" t="s">
        <v>26299</v>
      </c>
      <c r="T3579" s="21">
        <v>0</v>
      </c>
      <c r="U3579" s="21">
        <v>32015.15</v>
      </c>
      <c r="V3579" s="21">
        <f t="shared" si="222"/>
        <v>32015.15</v>
      </c>
      <c r="W3579" s="23">
        <f t="shared" si="223"/>
        <v>0</v>
      </c>
      <c r="X3579" s="3">
        <v>0</v>
      </c>
      <c r="Y3579" s="2">
        <v>14518.79</v>
      </c>
      <c r="Z3579" s="3">
        <f t="shared" si="220"/>
        <v>14518.79</v>
      </c>
      <c r="AA3579" s="8">
        <f t="shared" si="221"/>
        <v>0</v>
      </c>
    </row>
    <row r="3580" spans="1:27" ht="10.5" x14ac:dyDescent="0.15">
      <c r="A3580" s="1" t="s">
        <v>25126</v>
      </c>
      <c r="B3580" s="1" t="s">
        <v>0</v>
      </c>
      <c r="C3580" s="1" t="s">
        <v>22</v>
      </c>
      <c r="E3580" s="1" t="s">
        <v>25127</v>
      </c>
      <c r="F3580" s="1" t="s">
        <v>2</v>
      </c>
      <c r="G3580" s="1" t="s">
        <v>2</v>
      </c>
      <c r="H3580" s="1" t="s">
        <v>25128</v>
      </c>
      <c r="I3580" s="1" t="s">
        <v>25129</v>
      </c>
      <c r="J3580" s="1" t="s">
        <v>135</v>
      </c>
      <c r="K3580" s="1" t="s">
        <v>25130</v>
      </c>
      <c r="L3580" s="1" t="s">
        <v>6</v>
      </c>
      <c r="M3580" s="1" t="s">
        <v>120</v>
      </c>
      <c r="N3580" s="1" t="s">
        <v>120</v>
      </c>
      <c r="O3580" s="1" t="s">
        <v>7</v>
      </c>
      <c r="P3580" s="1" t="s">
        <v>495</v>
      </c>
      <c r="Q3580" s="1" t="s">
        <v>476</v>
      </c>
      <c r="R3580" s="1" t="s">
        <v>488</v>
      </c>
      <c r="S3580" s="1" t="s">
        <v>2</v>
      </c>
      <c r="T3580" s="21">
        <v>0</v>
      </c>
      <c r="U3580" s="21">
        <v>26496</v>
      </c>
      <c r="V3580" s="21">
        <f t="shared" si="222"/>
        <v>26496</v>
      </c>
      <c r="W3580" s="23">
        <f t="shared" si="223"/>
        <v>0</v>
      </c>
      <c r="X3580" s="3">
        <v>0</v>
      </c>
      <c r="Y3580" s="2">
        <v>19458</v>
      </c>
      <c r="Z3580" s="3">
        <f t="shared" si="220"/>
        <v>19458</v>
      </c>
      <c r="AA3580" s="8">
        <f t="shared" si="221"/>
        <v>0</v>
      </c>
    </row>
    <row r="3581" spans="1:27" ht="10.5" x14ac:dyDescent="0.15">
      <c r="A3581" s="1" t="s">
        <v>47101</v>
      </c>
      <c r="B3581" s="1" t="s">
        <v>0</v>
      </c>
      <c r="C3581" s="1" t="s">
        <v>22</v>
      </c>
      <c r="E3581" s="1" t="s">
        <v>47102</v>
      </c>
      <c r="F3581" s="1" t="s">
        <v>2</v>
      </c>
      <c r="G3581" s="1" t="s">
        <v>2</v>
      </c>
      <c r="H3581" s="1" t="s">
        <v>47103</v>
      </c>
      <c r="I3581" s="1" t="s">
        <v>1534</v>
      </c>
      <c r="J3581" s="1" t="s">
        <v>53</v>
      </c>
      <c r="K3581" s="1" t="s">
        <v>17916</v>
      </c>
      <c r="L3581" s="1" t="s">
        <v>6</v>
      </c>
      <c r="M3581" s="1" t="s">
        <v>120</v>
      </c>
      <c r="N3581" s="1" t="s">
        <v>120</v>
      </c>
      <c r="O3581" s="1" t="s">
        <v>7</v>
      </c>
      <c r="P3581" s="1" t="s">
        <v>2379</v>
      </c>
      <c r="Q3581" s="1" t="s">
        <v>476</v>
      </c>
      <c r="R3581" s="1" t="s">
        <v>477</v>
      </c>
      <c r="S3581" s="1" t="s">
        <v>2</v>
      </c>
      <c r="T3581" s="21">
        <v>0</v>
      </c>
      <c r="U3581" s="21">
        <v>59202</v>
      </c>
      <c r="V3581" s="21">
        <f t="shared" si="222"/>
        <v>59202</v>
      </c>
      <c r="W3581" s="23">
        <f t="shared" si="223"/>
        <v>0</v>
      </c>
      <c r="X3581" s="3">
        <v>0</v>
      </c>
      <c r="Y3581" s="2">
        <v>14490</v>
      </c>
      <c r="Z3581" s="3">
        <f t="shared" si="220"/>
        <v>14490</v>
      </c>
      <c r="AA3581" s="8">
        <f t="shared" si="221"/>
        <v>0</v>
      </c>
    </row>
    <row r="3582" spans="1:27" ht="10.5" x14ac:dyDescent="0.15">
      <c r="A3582" s="1" t="s">
        <v>28421</v>
      </c>
      <c r="B3582" s="1" t="s">
        <v>0</v>
      </c>
      <c r="C3582" s="1" t="s">
        <v>22</v>
      </c>
      <c r="E3582" s="1" t="s">
        <v>28422</v>
      </c>
      <c r="F3582" s="1" t="s">
        <v>2</v>
      </c>
      <c r="G3582" s="1" t="s">
        <v>28423</v>
      </c>
      <c r="H3582" s="1" t="s">
        <v>28424</v>
      </c>
      <c r="I3582" s="1" t="s">
        <v>795</v>
      </c>
      <c r="J3582" s="1" t="s">
        <v>298</v>
      </c>
      <c r="K3582" s="1" t="s">
        <v>796</v>
      </c>
      <c r="L3582" s="1" t="s">
        <v>2</v>
      </c>
      <c r="M3582" s="1" t="s">
        <v>120</v>
      </c>
      <c r="N3582" s="1" t="s">
        <v>120</v>
      </c>
      <c r="O3582" s="1" t="s">
        <v>7</v>
      </c>
      <c r="P3582" s="1" t="s">
        <v>2446</v>
      </c>
      <c r="Q3582" s="1" t="s">
        <v>476</v>
      </c>
      <c r="R3582" s="1" t="s">
        <v>488</v>
      </c>
      <c r="S3582" s="1" t="s">
        <v>2</v>
      </c>
      <c r="T3582" s="21">
        <v>0</v>
      </c>
      <c r="U3582" s="21">
        <v>1206</v>
      </c>
      <c r="V3582" s="21">
        <f t="shared" si="222"/>
        <v>1206</v>
      </c>
      <c r="W3582" s="23">
        <f t="shared" si="223"/>
        <v>0</v>
      </c>
      <c r="X3582" s="3">
        <v>0</v>
      </c>
      <c r="Y3582" s="2">
        <v>14472</v>
      </c>
      <c r="Z3582" s="3">
        <f t="shared" si="220"/>
        <v>14472</v>
      </c>
      <c r="AA3582" s="8">
        <f t="shared" si="221"/>
        <v>0</v>
      </c>
    </row>
    <row r="3583" spans="1:27" ht="10.5" x14ac:dyDescent="0.15">
      <c r="A3583" s="1" t="s">
        <v>48062</v>
      </c>
      <c r="B3583" s="1" t="s">
        <v>0</v>
      </c>
      <c r="C3583" s="1" t="s">
        <v>22</v>
      </c>
      <c r="E3583" s="1" t="s">
        <v>48063</v>
      </c>
      <c r="F3583" s="1" t="s">
        <v>2</v>
      </c>
      <c r="G3583" s="1" t="s">
        <v>48064</v>
      </c>
      <c r="H3583" s="1" t="s">
        <v>48065</v>
      </c>
      <c r="I3583" s="1" t="s">
        <v>709</v>
      </c>
      <c r="J3583" s="1" t="s">
        <v>88</v>
      </c>
      <c r="K3583" s="1" t="s">
        <v>8920</v>
      </c>
      <c r="L3583" s="1" t="s">
        <v>6</v>
      </c>
      <c r="M3583" s="1" t="s">
        <v>120</v>
      </c>
      <c r="N3583" s="1" t="s">
        <v>120</v>
      </c>
      <c r="O3583" s="1" t="s">
        <v>7</v>
      </c>
      <c r="P3583" s="1" t="s">
        <v>2446</v>
      </c>
      <c r="Q3583" s="1" t="s">
        <v>476</v>
      </c>
      <c r="R3583" s="1" t="s">
        <v>488</v>
      </c>
      <c r="S3583" s="1" t="s">
        <v>2</v>
      </c>
      <c r="T3583" s="21">
        <v>0</v>
      </c>
      <c r="U3583" s="21">
        <v>38250</v>
      </c>
      <c r="V3583" s="21">
        <f t="shared" si="222"/>
        <v>38250</v>
      </c>
      <c r="W3583" s="23">
        <f t="shared" si="223"/>
        <v>0</v>
      </c>
      <c r="X3583" s="3">
        <v>0</v>
      </c>
      <c r="Y3583" s="2">
        <v>14472</v>
      </c>
      <c r="Z3583" s="3">
        <f t="shared" si="220"/>
        <v>14472</v>
      </c>
      <c r="AA3583" s="8">
        <f t="shared" si="221"/>
        <v>0</v>
      </c>
    </row>
    <row r="3584" spans="1:27" ht="10.5" x14ac:dyDescent="0.15">
      <c r="A3584" s="1" t="s">
        <v>36940</v>
      </c>
      <c r="B3584" s="1" t="s">
        <v>0</v>
      </c>
      <c r="C3584" s="1" t="s">
        <v>22</v>
      </c>
      <c r="E3584" s="1" t="s">
        <v>36941</v>
      </c>
      <c r="F3584" s="1" t="s">
        <v>2</v>
      </c>
      <c r="G3584" s="1" t="s">
        <v>36942</v>
      </c>
      <c r="H3584" s="1" t="s">
        <v>36943</v>
      </c>
      <c r="I3584" s="1" t="s">
        <v>36944</v>
      </c>
      <c r="J3584" s="1" t="s">
        <v>51</v>
      </c>
      <c r="K3584" s="1" t="s">
        <v>36945</v>
      </c>
      <c r="L3584" s="1" t="s">
        <v>34</v>
      </c>
      <c r="M3584" s="1" t="s">
        <v>120</v>
      </c>
      <c r="N3584" s="1" t="s">
        <v>760</v>
      </c>
      <c r="O3584" s="1" t="s">
        <v>7</v>
      </c>
      <c r="P3584" s="1" t="s">
        <v>886</v>
      </c>
      <c r="Q3584" s="1" t="s">
        <v>476</v>
      </c>
      <c r="R3584" s="1" t="s">
        <v>503</v>
      </c>
      <c r="S3584" s="1" t="s">
        <v>36946</v>
      </c>
      <c r="T3584" s="21">
        <v>0</v>
      </c>
      <c r="U3584" s="21">
        <v>27037.33</v>
      </c>
      <c r="V3584" s="21">
        <f t="shared" si="222"/>
        <v>27037.33</v>
      </c>
      <c r="W3584" s="23">
        <f t="shared" si="223"/>
        <v>0</v>
      </c>
      <c r="X3584" s="3">
        <v>0</v>
      </c>
      <c r="Y3584" s="2">
        <v>15194.33</v>
      </c>
      <c r="Z3584" s="3">
        <f t="shared" si="220"/>
        <v>15194.33</v>
      </c>
      <c r="AA3584" s="8">
        <f t="shared" si="221"/>
        <v>0</v>
      </c>
    </row>
    <row r="3585" spans="1:27" ht="10.5" x14ac:dyDescent="0.15">
      <c r="A3585" s="1" t="s">
        <v>33769</v>
      </c>
      <c r="B3585" s="1" t="s">
        <v>0</v>
      </c>
      <c r="C3585" s="1" t="s">
        <v>22</v>
      </c>
      <c r="E3585" s="1" t="s">
        <v>33770</v>
      </c>
      <c r="F3585" s="1" t="s">
        <v>2</v>
      </c>
      <c r="G3585" s="1" t="s">
        <v>6845</v>
      </c>
      <c r="H3585" s="1" t="s">
        <v>33771</v>
      </c>
      <c r="I3585" s="1" t="s">
        <v>348</v>
      </c>
      <c r="J3585" s="1" t="s">
        <v>46</v>
      </c>
      <c r="K3585" s="1" t="s">
        <v>33772</v>
      </c>
      <c r="L3585" s="1" t="s">
        <v>34</v>
      </c>
      <c r="M3585" s="1" t="s">
        <v>289</v>
      </c>
      <c r="N3585" s="1" t="s">
        <v>6847</v>
      </c>
      <c r="O3585" s="1" t="s">
        <v>7</v>
      </c>
      <c r="P3585" s="1" t="s">
        <v>903</v>
      </c>
      <c r="Q3585" s="1" t="s">
        <v>476</v>
      </c>
      <c r="R3585" s="1" t="s">
        <v>503</v>
      </c>
      <c r="S3585" s="1" t="s">
        <v>2</v>
      </c>
      <c r="T3585" s="21">
        <v>0</v>
      </c>
      <c r="U3585" s="21">
        <v>27153.16</v>
      </c>
      <c r="V3585" s="21">
        <f t="shared" si="222"/>
        <v>27153.16</v>
      </c>
      <c r="W3585" s="23">
        <f t="shared" si="223"/>
        <v>0</v>
      </c>
      <c r="X3585" s="3">
        <v>0</v>
      </c>
      <c r="Y3585" s="2">
        <v>14415.16</v>
      </c>
      <c r="Z3585" s="3">
        <f t="shared" si="220"/>
        <v>14415.16</v>
      </c>
      <c r="AA3585" s="8">
        <f t="shared" si="221"/>
        <v>0</v>
      </c>
    </row>
    <row r="3586" spans="1:27" ht="10.5" x14ac:dyDescent="0.15">
      <c r="A3586" s="1" t="s">
        <v>29811</v>
      </c>
      <c r="B3586" s="1" t="s">
        <v>0</v>
      </c>
      <c r="C3586" s="1" t="s">
        <v>22</v>
      </c>
      <c r="E3586" s="1" t="s">
        <v>29812</v>
      </c>
      <c r="F3586" s="1" t="s">
        <v>2</v>
      </c>
      <c r="G3586" s="1" t="s">
        <v>29813</v>
      </c>
      <c r="H3586" s="1" t="s">
        <v>29814</v>
      </c>
      <c r="I3586" s="1" t="s">
        <v>5671</v>
      </c>
      <c r="J3586" s="1" t="s">
        <v>118</v>
      </c>
      <c r="K3586" s="1" t="s">
        <v>29815</v>
      </c>
      <c r="L3586" s="1" t="s">
        <v>2</v>
      </c>
      <c r="M3586" s="1" t="s">
        <v>120</v>
      </c>
      <c r="N3586" s="1" t="s">
        <v>120</v>
      </c>
      <c r="O3586" s="1" t="s">
        <v>7</v>
      </c>
      <c r="P3586" s="1" t="s">
        <v>894</v>
      </c>
      <c r="Q3586" s="1" t="s">
        <v>476</v>
      </c>
      <c r="R3586" s="1" t="s">
        <v>503</v>
      </c>
      <c r="S3586" s="1" t="s">
        <v>2</v>
      </c>
      <c r="T3586" s="21">
        <v>0</v>
      </c>
      <c r="U3586" s="21">
        <v>41386</v>
      </c>
      <c r="V3586" s="21">
        <f t="shared" si="222"/>
        <v>41386</v>
      </c>
      <c r="W3586" s="23">
        <f t="shared" si="223"/>
        <v>0</v>
      </c>
      <c r="X3586" s="3">
        <v>0</v>
      </c>
      <c r="Y3586" s="2">
        <v>14384</v>
      </c>
      <c r="Z3586" s="3">
        <f t="shared" ref="Z3586:Z3649" si="224">SUM(X3586:Y3586)</f>
        <v>14384</v>
      </c>
      <c r="AA3586" s="8">
        <f t="shared" ref="AA3586:AA3649" si="225">X3586/Z3586</f>
        <v>0</v>
      </c>
    </row>
    <row r="3587" spans="1:27" ht="10.5" x14ac:dyDescent="0.15">
      <c r="A3587" s="1" t="s">
        <v>32433</v>
      </c>
      <c r="B3587" s="1" t="s">
        <v>0</v>
      </c>
      <c r="C3587" s="1" t="s">
        <v>22</v>
      </c>
      <c r="E3587" s="1" t="s">
        <v>24023</v>
      </c>
      <c r="F3587" s="1" t="s">
        <v>26710</v>
      </c>
      <c r="G3587" s="1" t="s">
        <v>6845</v>
      </c>
      <c r="H3587" s="1" t="s">
        <v>26711</v>
      </c>
      <c r="I3587" s="1" t="s">
        <v>39</v>
      </c>
      <c r="J3587" s="1" t="s">
        <v>210</v>
      </c>
      <c r="K3587" s="1" t="s">
        <v>26712</v>
      </c>
      <c r="L3587" s="1" t="s">
        <v>34</v>
      </c>
      <c r="M3587" s="1" t="s">
        <v>289</v>
      </c>
      <c r="N3587" s="1" t="s">
        <v>6847</v>
      </c>
      <c r="O3587" s="1" t="s">
        <v>7</v>
      </c>
      <c r="P3587" s="1" t="s">
        <v>1194</v>
      </c>
      <c r="Q3587" s="1" t="s">
        <v>476</v>
      </c>
      <c r="R3587" s="1" t="s">
        <v>477</v>
      </c>
      <c r="S3587" s="1" t="s">
        <v>2</v>
      </c>
      <c r="T3587" s="21">
        <v>0</v>
      </c>
      <c r="U3587" s="21">
        <v>9624.48</v>
      </c>
      <c r="V3587" s="21">
        <f t="shared" ref="V3587:V3650" si="226">SUM(T3587:U3587)</f>
        <v>9624.48</v>
      </c>
      <c r="W3587" s="23">
        <f t="shared" ref="W3587:W3650" si="227">T3587/V3587</f>
        <v>0</v>
      </c>
      <c r="X3587" s="3">
        <v>0</v>
      </c>
      <c r="Y3587" s="2">
        <v>14378.4</v>
      </c>
      <c r="Z3587" s="3">
        <f t="shared" si="224"/>
        <v>14378.4</v>
      </c>
      <c r="AA3587" s="8">
        <f t="shared" si="225"/>
        <v>0</v>
      </c>
    </row>
    <row r="3588" spans="1:27" ht="10.5" x14ac:dyDescent="0.15">
      <c r="A3588" s="1" t="s">
        <v>21824</v>
      </c>
      <c r="B3588" s="1" t="s">
        <v>0</v>
      </c>
      <c r="C3588" s="1" t="s">
        <v>22</v>
      </c>
      <c r="E3588" s="1" t="s">
        <v>10834</v>
      </c>
      <c r="F3588" s="1" t="s">
        <v>2</v>
      </c>
      <c r="G3588" s="1" t="s">
        <v>2</v>
      </c>
      <c r="H3588" s="1" t="s">
        <v>21825</v>
      </c>
      <c r="I3588" s="1" t="s">
        <v>117</v>
      </c>
      <c r="J3588" s="1" t="s">
        <v>118</v>
      </c>
      <c r="K3588" s="1" t="s">
        <v>2789</v>
      </c>
      <c r="L3588" s="1" t="s">
        <v>57</v>
      </c>
      <c r="M3588" s="1" t="s">
        <v>1870</v>
      </c>
      <c r="N3588" s="1" t="s">
        <v>4502</v>
      </c>
      <c r="O3588" s="1" t="s">
        <v>7</v>
      </c>
      <c r="P3588" s="1" t="s">
        <v>1111</v>
      </c>
      <c r="Q3588" s="1" t="s">
        <v>140</v>
      </c>
      <c r="R3588" s="1" t="s">
        <v>534</v>
      </c>
      <c r="S3588" s="1" t="s">
        <v>2</v>
      </c>
      <c r="T3588" s="21">
        <v>0</v>
      </c>
      <c r="U3588" s="21">
        <v>43217.65</v>
      </c>
      <c r="V3588" s="21">
        <f t="shared" si="226"/>
        <v>43217.65</v>
      </c>
      <c r="W3588" s="23">
        <f t="shared" si="227"/>
        <v>0</v>
      </c>
      <c r="X3588" s="3">
        <v>0</v>
      </c>
      <c r="Y3588" s="2">
        <v>14359.45</v>
      </c>
      <c r="Z3588" s="3">
        <f t="shared" si="224"/>
        <v>14359.45</v>
      </c>
      <c r="AA3588" s="8">
        <f t="shared" si="225"/>
        <v>0</v>
      </c>
    </row>
    <row r="3589" spans="1:27" ht="10.5" x14ac:dyDescent="0.15">
      <c r="A3589" s="1" t="s">
        <v>38673</v>
      </c>
      <c r="B3589" s="1" t="s">
        <v>0</v>
      </c>
      <c r="C3589" s="1" t="s">
        <v>22</v>
      </c>
      <c r="E3589" s="1" t="s">
        <v>38674</v>
      </c>
      <c r="F3589" s="1" t="s">
        <v>2</v>
      </c>
      <c r="G3589" s="1" t="s">
        <v>2</v>
      </c>
      <c r="H3589" s="1" t="s">
        <v>38675</v>
      </c>
      <c r="I3589" s="1" t="s">
        <v>20475</v>
      </c>
      <c r="J3589" s="1" t="s">
        <v>24</v>
      </c>
      <c r="K3589" s="1" t="s">
        <v>38676</v>
      </c>
      <c r="L3589" s="1" t="s">
        <v>72</v>
      </c>
      <c r="M3589" s="1" t="s">
        <v>976</v>
      </c>
      <c r="N3589" s="1" t="s">
        <v>1397</v>
      </c>
      <c r="O3589" s="1" t="s">
        <v>7</v>
      </c>
      <c r="P3589" s="1" t="s">
        <v>807</v>
      </c>
      <c r="Q3589" s="1" t="s">
        <v>476</v>
      </c>
      <c r="R3589" s="1" t="s">
        <v>488</v>
      </c>
      <c r="S3589" s="1" t="s">
        <v>2</v>
      </c>
      <c r="T3589" s="21">
        <v>0</v>
      </c>
      <c r="U3589" s="21">
        <v>27414</v>
      </c>
      <c r="V3589" s="21">
        <f t="shared" si="226"/>
        <v>27414</v>
      </c>
      <c r="W3589" s="23">
        <f t="shared" si="227"/>
        <v>0</v>
      </c>
      <c r="X3589" s="3">
        <v>0</v>
      </c>
      <c r="Y3589" s="2">
        <v>15816</v>
      </c>
      <c r="Z3589" s="3">
        <f t="shared" si="224"/>
        <v>15816</v>
      </c>
      <c r="AA3589" s="8">
        <f t="shared" si="225"/>
        <v>0</v>
      </c>
    </row>
    <row r="3590" spans="1:27" ht="10.5" x14ac:dyDescent="0.15">
      <c r="A3590" s="1" t="s">
        <v>37277</v>
      </c>
      <c r="B3590" s="1" t="s">
        <v>0</v>
      </c>
      <c r="C3590" s="1" t="s">
        <v>22</v>
      </c>
      <c r="E3590" s="1" t="s">
        <v>37278</v>
      </c>
      <c r="F3590" s="1" t="s">
        <v>2</v>
      </c>
      <c r="G3590" s="1" t="s">
        <v>37279</v>
      </c>
      <c r="H3590" s="1" t="s">
        <v>37280</v>
      </c>
      <c r="I3590" s="1" t="s">
        <v>315</v>
      </c>
      <c r="J3590" s="1" t="s">
        <v>64</v>
      </c>
      <c r="K3590" s="1" t="s">
        <v>37281</v>
      </c>
      <c r="L3590" s="1" t="s">
        <v>2</v>
      </c>
      <c r="M3590" s="1" t="s">
        <v>120</v>
      </c>
      <c r="N3590" s="1" t="s">
        <v>120</v>
      </c>
      <c r="O3590" s="1" t="s">
        <v>7</v>
      </c>
      <c r="P3590" s="1" t="s">
        <v>1194</v>
      </c>
      <c r="Q3590" s="1" t="s">
        <v>476</v>
      </c>
      <c r="R3590" s="1" t="s">
        <v>477</v>
      </c>
      <c r="S3590" s="1" t="s">
        <v>37282</v>
      </c>
      <c r="T3590" s="21">
        <v>0</v>
      </c>
      <c r="U3590" s="21">
        <v>36972.300000000003</v>
      </c>
      <c r="V3590" s="21">
        <f t="shared" si="226"/>
        <v>36972.300000000003</v>
      </c>
      <c r="W3590" s="23">
        <f t="shared" si="227"/>
        <v>0</v>
      </c>
      <c r="X3590" s="3">
        <v>0</v>
      </c>
      <c r="Y3590" s="2">
        <v>14333.56</v>
      </c>
      <c r="Z3590" s="3">
        <f t="shared" si="224"/>
        <v>14333.56</v>
      </c>
      <c r="AA3590" s="8">
        <f t="shared" si="225"/>
        <v>0</v>
      </c>
    </row>
    <row r="3591" spans="1:27" ht="10.5" x14ac:dyDescent="0.15">
      <c r="A3591" s="1" t="s">
        <v>32447</v>
      </c>
      <c r="B3591" s="1" t="s">
        <v>0</v>
      </c>
      <c r="C3591" s="1" t="s">
        <v>22</v>
      </c>
      <c r="E3591" s="1" t="s">
        <v>32448</v>
      </c>
      <c r="F3591" s="1" t="s">
        <v>32449</v>
      </c>
      <c r="G3591" s="1" t="s">
        <v>10136</v>
      </c>
      <c r="H3591" s="1" t="s">
        <v>32450</v>
      </c>
      <c r="I3591" s="1" t="s">
        <v>6009</v>
      </c>
      <c r="J3591" s="1" t="s">
        <v>118</v>
      </c>
      <c r="K3591" s="1" t="s">
        <v>4434</v>
      </c>
      <c r="L3591" s="1" t="s">
        <v>34</v>
      </c>
      <c r="M3591" s="1" t="s">
        <v>289</v>
      </c>
      <c r="N3591" s="1" t="s">
        <v>6847</v>
      </c>
      <c r="O3591" s="1" t="s">
        <v>7</v>
      </c>
      <c r="P3591" s="1" t="s">
        <v>1409</v>
      </c>
      <c r="Q3591" s="1" t="s">
        <v>476</v>
      </c>
      <c r="R3591" s="1" t="s">
        <v>503</v>
      </c>
      <c r="S3591" s="1" t="s">
        <v>2</v>
      </c>
      <c r="T3591" s="21">
        <v>0</v>
      </c>
      <c r="U3591" s="21">
        <v>18720.14</v>
      </c>
      <c r="V3591" s="21">
        <f t="shared" si="226"/>
        <v>18720.14</v>
      </c>
      <c r="W3591" s="23">
        <f t="shared" si="227"/>
        <v>0</v>
      </c>
      <c r="X3591" s="3">
        <v>0</v>
      </c>
      <c r="Y3591" s="2">
        <v>15697.6</v>
      </c>
      <c r="Z3591" s="3">
        <f t="shared" si="224"/>
        <v>15697.6</v>
      </c>
      <c r="AA3591" s="8">
        <f t="shared" si="225"/>
        <v>0</v>
      </c>
    </row>
    <row r="3592" spans="1:27" ht="10.5" x14ac:dyDescent="0.15">
      <c r="A3592" s="1" t="s">
        <v>19252</v>
      </c>
      <c r="B3592" s="1" t="s">
        <v>0</v>
      </c>
      <c r="C3592" s="1" t="s">
        <v>22</v>
      </c>
      <c r="E3592" s="1" t="s">
        <v>19253</v>
      </c>
      <c r="F3592" s="1" t="s">
        <v>19254</v>
      </c>
      <c r="G3592" s="1" t="s">
        <v>19255</v>
      </c>
      <c r="H3592" s="1" t="s">
        <v>19256</v>
      </c>
      <c r="I3592" s="1" t="s">
        <v>318</v>
      </c>
      <c r="J3592" s="1" t="s">
        <v>162</v>
      </c>
      <c r="K3592" s="1" t="s">
        <v>19257</v>
      </c>
      <c r="L3592" s="1" t="s">
        <v>783</v>
      </c>
      <c r="M3592" s="1" t="s">
        <v>120</v>
      </c>
      <c r="N3592" s="1" t="s">
        <v>760</v>
      </c>
      <c r="O3592" s="1" t="s">
        <v>7</v>
      </c>
      <c r="P3592" s="1" t="s">
        <v>3402</v>
      </c>
      <c r="Q3592" s="1" t="s">
        <v>476</v>
      </c>
      <c r="R3592" s="1" t="s">
        <v>488</v>
      </c>
      <c r="S3592" s="1" t="s">
        <v>19258</v>
      </c>
      <c r="T3592" s="21">
        <v>0</v>
      </c>
      <c r="U3592" s="21">
        <v>12030.92</v>
      </c>
      <c r="V3592" s="21">
        <f t="shared" si="226"/>
        <v>12030.92</v>
      </c>
      <c r="W3592" s="23">
        <f t="shared" si="227"/>
        <v>0</v>
      </c>
      <c r="X3592" s="3">
        <v>0</v>
      </c>
      <c r="Y3592" s="2">
        <v>14305.48</v>
      </c>
      <c r="Z3592" s="3">
        <f t="shared" si="224"/>
        <v>14305.48</v>
      </c>
      <c r="AA3592" s="8">
        <f t="shared" si="225"/>
        <v>0</v>
      </c>
    </row>
    <row r="3593" spans="1:27" ht="10.5" x14ac:dyDescent="0.15">
      <c r="A3593" s="1" t="s">
        <v>27105</v>
      </c>
      <c r="B3593" s="1" t="s">
        <v>0</v>
      </c>
      <c r="C3593" s="1" t="s">
        <v>22</v>
      </c>
      <c r="E3593" s="1" t="s">
        <v>27106</v>
      </c>
      <c r="F3593" s="1" t="s">
        <v>2</v>
      </c>
      <c r="G3593" s="1" t="s">
        <v>6845</v>
      </c>
      <c r="H3593" s="1" t="s">
        <v>27107</v>
      </c>
      <c r="I3593" s="1" t="s">
        <v>6497</v>
      </c>
      <c r="J3593" s="1" t="s">
        <v>596</v>
      </c>
      <c r="K3593" s="1" t="s">
        <v>27108</v>
      </c>
      <c r="L3593" s="1" t="s">
        <v>34</v>
      </c>
      <c r="M3593" s="1" t="s">
        <v>289</v>
      </c>
      <c r="N3593" s="1" t="s">
        <v>6847</v>
      </c>
      <c r="O3593" s="1" t="s">
        <v>7</v>
      </c>
      <c r="P3593" s="1" t="s">
        <v>487</v>
      </c>
      <c r="Q3593" s="1" t="s">
        <v>476</v>
      </c>
      <c r="R3593" s="1" t="s">
        <v>488</v>
      </c>
      <c r="S3593" s="1" t="s">
        <v>2</v>
      </c>
      <c r="T3593" s="21">
        <v>0</v>
      </c>
      <c r="U3593" s="21">
        <v>11159.3</v>
      </c>
      <c r="V3593" s="21">
        <f t="shared" si="226"/>
        <v>11159.3</v>
      </c>
      <c r="W3593" s="23">
        <f t="shared" si="227"/>
        <v>0</v>
      </c>
      <c r="X3593" s="3">
        <v>0</v>
      </c>
      <c r="Y3593" s="2">
        <v>14293.6</v>
      </c>
      <c r="Z3593" s="3">
        <f t="shared" si="224"/>
        <v>14293.6</v>
      </c>
      <c r="AA3593" s="8">
        <f t="shared" si="225"/>
        <v>0</v>
      </c>
    </row>
    <row r="3594" spans="1:27" ht="10.5" x14ac:dyDescent="0.15">
      <c r="A3594" s="1" t="s">
        <v>28402</v>
      </c>
      <c r="B3594" s="1" t="s">
        <v>0</v>
      </c>
      <c r="C3594" s="1" t="s">
        <v>22</v>
      </c>
      <c r="E3594" s="1" t="s">
        <v>24287</v>
      </c>
      <c r="F3594" s="1" t="s">
        <v>2</v>
      </c>
      <c r="G3594" s="1" t="s">
        <v>28403</v>
      </c>
      <c r="H3594" s="1" t="s">
        <v>28404</v>
      </c>
      <c r="I3594" s="1" t="s">
        <v>18226</v>
      </c>
      <c r="J3594" s="1" t="s">
        <v>386</v>
      </c>
      <c r="K3594" s="1" t="s">
        <v>28405</v>
      </c>
      <c r="L3594" s="1" t="s">
        <v>6</v>
      </c>
      <c r="M3594" s="1" t="s">
        <v>289</v>
      </c>
      <c r="N3594" s="1" t="s">
        <v>7728</v>
      </c>
      <c r="O3594" s="1" t="s">
        <v>7</v>
      </c>
      <c r="P3594" s="1" t="s">
        <v>886</v>
      </c>
      <c r="Q3594" s="1" t="s">
        <v>476</v>
      </c>
      <c r="R3594" s="1" t="s">
        <v>503</v>
      </c>
      <c r="S3594" s="1" t="s">
        <v>2</v>
      </c>
      <c r="T3594" s="21">
        <v>0</v>
      </c>
      <c r="U3594" s="21">
        <v>621</v>
      </c>
      <c r="V3594" s="21">
        <f t="shared" si="226"/>
        <v>621</v>
      </c>
      <c r="W3594" s="23">
        <f t="shared" si="227"/>
        <v>0</v>
      </c>
      <c r="X3594" s="3">
        <v>0</v>
      </c>
      <c r="Y3594" s="2">
        <v>14283</v>
      </c>
      <c r="Z3594" s="3">
        <f t="shared" si="224"/>
        <v>14283</v>
      </c>
      <c r="AA3594" s="8">
        <f t="shared" si="225"/>
        <v>0</v>
      </c>
    </row>
    <row r="3595" spans="1:27" ht="10.5" x14ac:dyDescent="0.15">
      <c r="A3595" s="1" t="s">
        <v>14012</v>
      </c>
      <c r="B3595" s="1" t="s">
        <v>0</v>
      </c>
      <c r="C3595" s="1" t="s">
        <v>22</v>
      </c>
      <c r="E3595" s="1" t="s">
        <v>20148</v>
      </c>
      <c r="F3595" s="1" t="s">
        <v>2</v>
      </c>
      <c r="G3595" s="1" t="s">
        <v>2</v>
      </c>
      <c r="H3595" s="1" t="s">
        <v>20149</v>
      </c>
      <c r="I3595" s="1" t="s">
        <v>17632</v>
      </c>
      <c r="J3595" s="1" t="s">
        <v>24</v>
      </c>
      <c r="K3595" s="1" t="s">
        <v>17633</v>
      </c>
      <c r="L3595" s="1" t="s">
        <v>57</v>
      </c>
      <c r="M3595" s="1" t="s">
        <v>120</v>
      </c>
      <c r="N3595" s="1" t="s">
        <v>120</v>
      </c>
      <c r="O3595" s="1" t="s">
        <v>191</v>
      </c>
      <c r="P3595" s="1" t="s">
        <v>487</v>
      </c>
      <c r="Q3595" s="1" t="s">
        <v>476</v>
      </c>
      <c r="R3595" s="1" t="s">
        <v>488</v>
      </c>
      <c r="S3595" s="1" t="s">
        <v>20150</v>
      </c>
      <c r="T3595" s="21">
        <v>0</v>
      </c>
      <c r="U3595" s="21">
        <v>32305.54</v>
      </c>
      <c r="V3595" s="21">
        <f t="shared" si="226"/>
        <v>32305.54</v>
      </c>
      <c r="W3595" s="23">
        <f t="shared" si="227"/>
        <v>0</v>
      </c>
      <c r="X3595" s="3">
        <v>0</v>
      </c>
      <c r="Y3595" s="2">
        <v>14266.7</v>
      </c>
      <c r="Z3595" s="3">
        <f t="shared" si="224"/>
        <v>14266.7</v>
      </c>
      <c r="AA3595" s="8">
        <f t="shared" si="225"/>
        <v>0</v>
      </c>
    </row>
    <row r="3596" spans="1:27" ht="10.5" x14ac:dyDescent="0.15">
      <c r="A3596" s="1" t="s">
        <v>24939</v>
      </c>
      <c r="B3596" s="1" t="s">
        <v>0</v>
      </c>
      <c r="C3596" s="1" t="s">
        <v>22</v>
      </c>
      <c r="E3596" s="1" t="s">
        <v>24940</v>
      </c>
      <c r="F3596" s="1" t="s">
        <v>2</v>
      </c>
      <c r="G3596" s="1" t="s">
        <v>2</v>
      </c>
      <c r="H3596" s="1" t="s">
        <v>24941</v>
      </c>
      <c r="I3596" s="1" t="s">
        <v>24942</v>
      </c>
      <c r="J3596" s="1" t="s">
        <v>93</v>
      </c>
      <c r="K3596" s="1" t="s">
        <v>1727</v>
      </c>
      <c r="L3596" s="1" t="s">
        <v>6</v>
      </c>
      <c r="M3596" s="1" t="s">
        <v>120</v>
      </c>
      <c r="N3596" s="1" t="s">
        <v>120</v>
      </c>
      <c r="O3596" s="1" t="s">
        <v>8937</v>
      </c>
      <c r="P3596" s="1" t="s">
        <v>495</v>
      </c>
      <c r="Q3596" s="1" t="s">
        <v>476</v>
      </c>
      <c r="R3596" s="1" t="s">
        <v>488</v>
      </c>
      <c r="S3596" s="1" t="s">
        <v>2</v>
      </c>
      <c r="T3596" s="21">
        <v>0</v>
      </c>
      <c r="U3596" s="21">
        <v>38232</v>
      </c>
      <c r="V3596" s="21">
        <f t="shared" si="226"/>
        <v>38232</v>
      </c>
      <c r="W3596" s="23">
        <f t="shared" si="227"/>
        <v>0</v>
      </c>
      <c r="X3596" s="3">
        <v>0</v>
      </c>
      <c r="Y3596" s="2">
        <v>14256</v>
      </c>
      <c r="Z3596" s="3">
        <f t="shared" si="224"/>
        <v>14256</v>
      </c>
      <c r="AA3596" s="8">
        <f t="shared" si="225"/>
        <v>0</v>
      </c>
    </row>
    <row r="3597" spans="1:27" ht="10.5" x14ac:dyDescent="0.15">
      <c r="A3597" s="1" t="s">
        <v>40086</v>
      </c>
      <c r="B3597" s="1" t="s">
        <v>0</v>
      </c>
      <c r="C3597" s="1" t="s">
        <v>22</v>
      </c>
      <c r="E3597" s="1" t="s">
        <v>40087</v>
      </c>
      <c r="F3597" s="1" t="s">
        <v>2</v>
      </c>
      <c r="G3597" s="1" t="s">
        <v>40088</v>
      </c>
      <c r="H3597" s="1" t="s">
        <v>40089</v>
      </c>
      <c r="I3597" s="1" t="s">
        <v>186</v>
      </c>
      <c r="J3597" s="1" t="s">
        <v>187</v>
      </c>
      <c r="K3597" s="1" t="s">
        <v>188</v>
      </c>
      <c r="L3597" s="1" t="s">
        <v>2</v>
      </c>
      <c r="M3597" s="1" t="s">
        <v>120</v>
      </c>
      <c r="N3597" s="1" t="s">
        <v>120</v>
      </c>
      <c r="O3597" s="1" t="s">
        <v>8937</v>
      </c>
      <c r="P3597" s="1" t="s">
        <v>2379</v>
      </c>
      <c r="Q3597" s="1" t="s">
        <v>476</v>
      </c>
      <c r="R3597" s="1" t="s">
        <v>477</v>
      </c>
      <c r="S3597" s="1" t="s">
        <v>2</v>
      </c>
      <c r="T3597" s="21">
        <v>0</v>
      </c>
      <c r="U3597" s="21">
        <v>21780</v>
      </c>
      <c r="V3597" s="21">
        <f t="shared" si="226"/>
        <v>21780</v>
      </c>
      <c r="W3597" s="23">
        <f t="shared" si="227"/>
        <v>0</v>
      </c>
      <c r="X3597" s="3">
        <v>0</v>
      </c>
      <c r="Y3597" s="2">
        <v>14256</v>
      </c>
      <c r="Z3597" s="3">
        <f t="shared" si="224"/>
        <v>14256</v>
      </c>
      <c r="AA3597" s="8">
        <f t="shared" si="225"/>
        <v>0</v>
      </c>
    </row>
    <row r="3598" spans="1:27" ht="10.5" x14ac:dyDescent="0.15">
      <c r="A3598" s="1" t="s">
        <v>45638</v>
      </c>
      <c r="B3598" s="1" t="s">
        <v>0</v>
      </c>
      <c r="C3598" s="1" t="s">
        <v>22</v>
      </c>
      <c r="E3598" s="1" t="s">
        <v>43010</v>
      </c>
      <c r="F3598" s="1" t="s">
        <v>2</v>
      </c>
      <c r="G3598" s="1" t="s">
        <v>45639</v>
      </c>
      <c r="H3598" s="1" t="s">
        <v>45640</v>
      </c>
      <c r="I3598" s="1" t="s">
        <v>7792</v>
      </c>
      <c r="J3598" s="1" t="s">
        <v>83</v>
      </c>
      <c r="K3598" s="1" t="s">
        <v>8475</v>
      </c>
      <c r="L3598" s="1" t="s">
        <v>6</v>
      </c>
      <c r="M3598" s="1" t="s">
        <v>289</v>
      </c>
      <c r="N3598" s="1" t="s">
        <v>12529</v>
      </c>
      <c r="O3598" s="1" t="s">
        <v>7</v>
      </c>
      <c r="P3598" s="1" t="s">
        <v>475</v>
      </c>
      <c r="Q3598" s="1" t="s">
        <v>476</v>
      </c>
      <c r="R3598" s="1" t="s">
        <v>477</v>
      </c>
      <c r="S3598" s="1" t="s">
        <v>2</v>
      </c>
      <c r="T3598" s="21"/>
      <c r="U3598" s="21"/>
      <c r="V3598" s="21">
        <f t="shared" si="226"/>
        <v>0</v>
      </c>
      <c r="W3598" s="23" t="e">
        <f t="shared" si="227"/>
        <v>#DIV/0!</v>
      </c>
      <c r="X3598" s="3">
        <v>0</v>
      </c>
      <c r="Y3598" s="2">
        <v>14211</v>
      </c>
      <c r="Z3598" s="3">
        <f t="shared" si="224"/>
        <v>14211</v>
      </c>
      <c r="AA3598" s="8">
        <f t="shared" si="225"/>
        <v>0</v>
      </c>
    </row>
    <row r="3599" spans="1:27" ht="10.5" x14ac:dyDescent="0.15">
      <c r="A3599" s="1" t="s">
        <v>29731</v>
      </c>
      <c r="B3599" s="1" t="s">
        <v>0</v>
      </c>
      <c r="C3599" s="1" t="s">
        <v>22</v>
      </c>
      <c r="E3599" s="1" t="s">
        <v>29732</v>
      </c>
      <c r="F3599" s="1" t="s">
        <v>2</v>
      </c>
      <c r="G3599" s="1" t="s">
        <v>2</v>
      </c>
      <c r="H3599" s="1" t="s">
        <v>29733</v>
      </c>
      <c r="I3599" s="1" t="s">
        <v>877</v>
      </c>
      <c r="J3599" s="1" t="s">
        <v>382</v>
      </c>
      <c r="K3599" s="1" t="s">
        <v>4349</v>
      </c>
      <c r="L3599" s="1" t="s">
        <v>57</v>
      </c>
      <c r="M3599" s="1" t="s">
        <v>1870</v>
      </c>
      <c r="N3599" s="1" t="s">
        <v>4502</v>
      </c>
      <c r="O3599" s="1" t="s">
        <v>7</v>
      </c>
      <c r="P3599" s="1" t="s">
        <v>1872</v>
      </c>
      <c r="Q3599" s="1" t="s">
        <v>1789</v>
      </c>
      <c r="R3599" s="1" t="s">
        <v>1790</v>
      </c>
      <c r="S3599" s="1" t="s">
        <v>29734</v>
      </c>
      <c r="T3599" s="21">
        <v>0</v>
      </c>
      <c r="U3599" s="21">
        <v>72794.63</v>
      </c>
      <c r="V3599" s="21">
        <f t="shared" si="226"/>
        <v>72794.63</v>
      </c>
      <c r="W3599" s="23">
        <f t="shared" si="227"/>
        <v>0</v>
      </c>
      <c r="X3599" s="3">
        <v>0</v>
      </c>
      <c r="Y3599" s="2">
        <v>14192.9</v>
      </c>
      <c r="Z3599" s="3">
        <f t="shared" si="224"/>
        <v>14192.9</v>
      </c>
      <c r="AA3599" s="8">
        <f t="shared" si="225"/>
        <v>0</v>
      </c>
    </row>
    <row r="3600" spans="1:27" ht="10.5" x14ac:dyDescent="0.15">
      <c r="A3600" s="1" t="s">
        <v>43564</v>
      </c>
      <c r="B3600" s="1" t="s">
        <v>0</v>
      </c>
      <c r="C3600" s="1" t="s">
        <v>22</v>
      </c>
      <c r="E3600" s="1" t="s">
        <v>34900</v>
      </c>
      <c r="F3600" s="1" t="s">
        <v>2</v>
      </c>
      <c r="G3600" s="1" t="s">
        <v>43565</v>
      </c>
      <c r="H3600" s="1" t="s">
        <v>43566</v>
      </c>
      <c r="I3600" s="1" t="s">
        <v>39</v>
      </c>
      <c r="J3600" s="1" t="s">
        <v>382</v>
      </c>
      <c r="K3600" s="1" t="s">
        <v>17324</v>
      </c>
      <c r="L3600" s="1" t="s">
        <v>2</v>
      </c>
      <c r="M3600" s="1" t="s">
        <v>120</v>
      </c>
      <c r="N3600" s="1" t="s">
        <v>120</v>
      </c>
      <c r="O3600" s="1" t="s">
        <v>7</v>
      </c>
      <c r="P3600" s="1" t="s">
        <v>1892</v>
      </c>
      <c r="Q3600" s="1" t="s">
        <v>476</v>
      </c>
      <c r="R3600" s="1" t="s">
        <v>503</v>
      </c>
      <c r="S3600" s="1" t="s">
        <v>43567</v>
      </c>
      <c r="T3600" s="21">
        <v>0</v>
      </c>
      <c r="U3600" s="21">
        <v>12786.59</v>
      </c>
      <c r="V3600" s="21">
        <f t="shared" si="226"/>
        <v>12786.59</v>
      </c>
      <c r="W3600" s="23">
        <f t="shared" si="227"/>
        <v>0</v>
      </c>
      <c r="X3600" s="3">
        <v>0</v>
      </c>
      <c r="Y3600" s="2">
        <v>14149.56</v>
      </c>
      <c r="Z3600" s="3">
        <f t="shared" si="224"/>
        <v>14149.56</v>
      </c>
      <c r="AA3600" s="8">
        <f t="shared" si="225"/>
        <v>0</v>
      </c>
    </row>
    <row r="3601" spans="1:27" ht="10.5" x14ac:dyDescent="0.15">
      <c r="A3601" s="1" t="s">
        <v>27542</v>
      </c>
      <c r="B3601" s="1" t="s">
        <v>0</v>
      </c>
      <c r="C3601" s="1" t="s">
        <v>22</v>
      </c>
      <c r="E3601" s="1" t="s">
        <v>27543</v>
      </c>
      <c r="F3601" s="1" t="s">
        <v>2</v>
      </c>
      <c r="G3601" s="1" t="s">
        <v>2</v>
      </c>
      <c r="H3601" s="1" t="s">
        <v>27544</v>
      </c>
      <c r="I3601" s="1" t="s">
        <v>27545</v>
      </c>
      <c r="J3601" s="1" t="s">
        <v>37</v>
      </c>
      <c r="K3601" s="1" t="s">
        <v>27546</v>
      </c>
      <c r="L3601" s="1" t="s">
        <v>2</v>
      </c>
      <c r="M3601" s="1" t="s">
        <v>120</v>
      </c>
      <c r="N3601" s="1" t="s">
        <v>120</v>
      </c>
      <c r="O3601" s="1" t="s">
        <v>7</v>
      </c>
      <c r="P3601" s="1" t="s">
        <v>747</v>
      </c>
      <c r="Q3601" s="1" t="s">
        <v>476</v>
      </c>
      <c r="R3601" s="1" t="s">
        <v>488</v>
      </c>
      <c r="S3601" s="1" t="s">
        <v>2</v>
      </c>
      <c r="T3601" s="21"/>
      <c r="U3601" s="21"/>
      <c r="V3601" s="21">
        <f t="shared" si="226"/>
        <v>0</v>
      </c>
      <c r="W3601" s="23" t="e">
        <f t="shared" si="227"/>
        <v>#DIV/0!</v>
      </c>
      <c r="X3601" s="3">
        <v>0</v>
      </c>
      <c r="Y3601" s="2">
        <v>14136</v>
      </c>
      <c r="Z3601" s="3">
        <f t="shared" si="224"/>
        <v>14136</v>
      </c>
      <c r="AA3601" s="8">
        <f t="shared" si="225"/>
        <v>0</v>
      </c>
    </row>
    <row r="3602" spans="1:27" ht="10.5" x14ac:dyDescent="0.15">
      <c r="A3602" s="1" t="s">
        <v>42385</v>
      </c>
      <c r="B3602" s="1" t="s">
        <v>0</v>
      </c>
      <c r="C3602" s="1" t="s">
        <v>22</v>
      </c>
      <c r="E3602" s="1" t="s">
        <v>42386</v>
      </c>
      <c r="F3602" s="1" t="s">
        <v>2</v>
      </c>
      <c r="G3602" s="1" t="s">
        <v>42387</v>
      </c>
      <c r="H3602" s="1" t="s">
        <v>42388</v>
      </c>
      <c r="I3602" s="1" t="s">
        <v>3718</v>
      </c>
      <c r="J3602" s="1" t="s">
        <v>126</v>
      </c>
      <c r="K3602" s="1" t="s">
        <v>9351</v>
      </c>
      <c r="L3602" s="1" t="s">
        <v>6</v>
      </c>
      <c r="M3602" s="1" t="s">
        <v>120</v>
      </c>
      <c r="N3602" s="1" t="s">
        <v>120</v>
      </c>
      <c r="O3602" s="1" t="s">
        <v>7</v>
      </c>
      <c r="P3602" s="1" t="s">
        <v>761</v>
      </c>
      <c r="Q3602" s="1" t="s">
        <v>476</v>
      </c>
      <c r="R3602" s="1" t="s">
        <v>488</v>
      </c>
      <c r="S3602" s="1" t="s">
        <v>2</v>
      </c>
      <c r="T3602" s="21">
        <v>0</v>
      </c>
      <c r="U3602" s="21">
        <v>24354</v>
      </c>
      <c r="V3602" s="21">
        <f t="shared" si="226"/>
        <v>24354</v>
      </c>
      <c r="W3602" s="23">
        <f t="shared" si="227"/>
        <v>0</v>
      </c>
      <c r="X3602" s="3">
        <v>0</v>
      </c>
      <c r="Y3602" s="2">
        <v>15624</v>
      </c>
      <c r="Z3602" s="3">
        <f t="shared" si="224"/>
        <v>15624</v>
      </c>
      <c r="AA3602" s="8">
        <f t="shared" si="225"/>
        <v>0</v>
      </c>
    </row>
    <row r="3603" spans="1:27" ht="10.5" x14ac:dyDescent="0.15">
      <c r="A3603" s="1" t="s">
        <v>30380</v>
      </c>
      <c r="B3603" s="1" t="s">
        <v>0</v>
      </c>
      <c r="C3603" s="1" t="s">
        <v>22</v>
      </c>
      <c r="E3603" s="1" t="s">
        <v>30381</v>
      </c>
      <c r="F3603" s="1" t="s">
        <v>2</v>
      </c>
      <c r="G3603" s="1" t="s">
        <v>24965</v>
      </c>
      <c r="H3603" s="1" t="s">
        <v>30382</v>
      </c>
      <c r="I3603" s="1" t="s">
        <v>30383</v>
      </c>
      <c r="J3603" s="1" t="s">
        <v>49</v>
      </c>
      <c r="K3603" s="1" t="s">
        <v>30384</v>
      </c>
      <c r="L3603" s="1" t="s">
        <v>34</v>
      </c>
      <c r="M3603" s="1" t="s">
        <v>289</v>
      </c>
      <c r="N3603" s="1" t="s">
        <v>6847</v>
      </c>
      <c r="O3603" s="1" t="s">
        <v>7</v>
      </c>
      <c r="P3603" s="1" t="s">
        <v>487</v>
      </c>
      <c r="Q3603" s="1" t="s">
        <v>476</v>
      </c>
      <c r="R3603" s="1" t="s">
        <v>488</v>
      </c>
      <c r="S3603" s="1" t="s">
        <v>2</v>
      </c>
      <c r="T3603" s="21">
        <v>0</v>
      </c>
      <c r="U3603" s="21">
        <v>12974.88</v>
      </c>
      <c r="V3603" s="21">
        <f t="shared" si="226"/>
        <v>12974.88</v>
      </c>
      <c r="W3603" s="23">
        <f t="shared" si="227"/>
        <v>0</v>
      </c>
      <c r="X3603" s="3">
        <v>0</v>
      </c>
      <c r="Y3603" s="2">
        <v>16609.759999999998</v>
      </c>
      <c r="Z3603" s="3">
        <f t="shared" si="224"/>
        <v>16609.759999999998</v>
      </c>
      <c r="AA3603" s="8">
        <f t="shared" si="225"/>
        <v>0</v>
      </c>
    </row>
    <row r="3604" spans="1:27" ht="10.5" x14ac:dyDescent="0.15">
      <c r="A3604" s="1" t="s">
        <v>47086</v>
      </c>
      <c r="B3604" s="1" t="s">
        <v>0</v>
      </c>
      <c r="C3604" s="1" t="s">
        <v>22</v>
      </c>
      <c r="E3604" s="1" t="s">
        <v>47087</v>
      </c>
      <c r="F3604" s="1" t="s">
        <v>2</v>
      </c>
      <c r="G3604" s="1" t="s">
        <v>47088</v>
      </c>
      <c r="H3604" s="1" t="s">
        <v>47089</v>
      </c>
      <c r="I3604" s="1" t="s">
        <v>47090</v>
      </c>
      <c r="J3604" s="1" t="s">
        <v>93</v>
      </c>
      <c r="K3604" s="1" t="s">
        <v>47091</v>
      </c>
      <c r="L3604" s="1" t="s">
        <v>6</v>
      </c>
      <c r="M3604" s="1" t="s">
        <v>120</v>
      </c>
      <c r="N3604" s="1" t="s">
        <v>120</v>
      </c>
      <c r="O3604" s="1" t="s">
        <v>7</v>
      </c>
      <c r="P3604" s="1" t="s">
        <v>495</v>
      </c>
      <c r="Q3604" s="1" t="s">
        <v>476</v>
      </c>
      <c r="R3604" s="1" t="s">
        <v>488</v>
      </c>
      <c r="S3604" s="1" t="s">
        <v>2</v>
      </c>
      <c r="T3604" s="21">
        <v>0</v>
      </c>
      <c r="U3604" s="21">
        <v>19577.12</v>
      </c>
      <c r="V3604" s="21">
        <f t="shared" si="226"/>
        <v>19577.12</v>
      </c>
      <c r="W3604" s="23">
        <f t="shared" si="227"/>
        <v>0</v>
      </c>
      <c r="X3604" s="3">
        <v>0</v>
      </c>
      <c r="Y3604" s="2">
        <v>14124.39</v>
      </c>
      <c r="Z3604" s="3">
        <f t="shared" si="224"/>
        <v>14124.39</v>
      </c>
      <c r="AA3604" s="8">
        <f t="shared" si="225"/>
        <v>0</v>
      </c>
    </row>
    <row r="3605" spans="1:27" ht="10.5" x14ac:dyDescent="0.15">
      <c r="A3605" s="1" t="s">
        <v>23656</v>
      </c>
      <c r="B3605" s="1" t="s">
        <v>0</v>
      </c>
      <c r="C3605" s="1" t="s">
        <v>22</v>
      </c>
      <c r="E3605" s="1" t="s">
        <v>23657</v>
      </c>
      <c r="F3605" s="1" t="s">
        <v>2</v>
      </c>
      <c r="G3605" s="1" t="s">
        <v>2</v>
      </c>
      <c r="H3605" s="1" t="s">
        <v>23658</v>
      </c>
      <c r="I3605" s="1" t="s">
        <v>473</v>
      </c>
      <c r="J3605" s="1" t="s">
        <v>93</v>
      </c>
      <c r="K3605" s="1" t="s">
        <v>23659</v>
      </c>
      <c r="L3605" s="1" t="s">
        <v>6</v>
      </c>
      <c r="M3605" s="1" t="s">
        <v>120</v>
      </c>
      <c r="N3605" s="1" t="s">
        <v>120</v>
      </c>
      <c r="O3605" s="1" t="s">
        <v>7</v>
      </c>
      <c r="P3605" s="1" t="s">
        <v>495</v>
      </c>
      <c r="Q3605" s="1" t="s">
        <v>476</v>
      </c>
      <c r="R3605" s="1" t="s">
        <v>488</v>
      </c>
      <c r="S3605" s="1" t="s">
        <v>2</v>
      </c>
      <c r="T3605" s="21">
        <v>0</v>
      </c>
      <c r="U3605" s="21">
        <v>30636</v>
      </c>
      <c r="V3605" s="21">
        <f t="shared" si="226"/>
        <v>30636</v>
      </c>
      <c r="W3605" s="23">
        <f t="shared" si="227"/>
        <v>0</v>
      </c>
      <c r="X3605" s="3">
        <v>0</v>
      </c>
      <c r="Y3605" s="2">
        <v>14076</v>
      </c>
      <c r="Z3605" s="3">
        <f t="shared" si="224"/>
        <v>14076</v>
      </c>
      <c r="AA3605" s="8">
        <f t="shared" si="225"/>
        <v>0</v>
      </c>
    </row>
    <row r="3606" spans="1:27" ht="10.5" x14ac:dyDescent="0.15">
      <c r="A3606" s="1" t="s">
        <v>28634</v>
      </c>
      <c r="B3606" s="1" t="s">
        <v>0</v>
      </c>
      <c r="C3606" s="1" t="s">
        <v>22</v>
      </c>
      <c r="E3606" s="1" t="s">
        <v>28635</v>
      </c>
      <c r="F3606" s="1" t="s">
        <v>2</v>
      </c>
      <c r="G3606" s="1" t="s">
        <v>2</v>
      </c>
      <c r="H3606" s="1" t="s">
        <v>28636</v>
      </c>
      <c r="I3606" s="1" t="s">
        <v>117</v>
      </c>
      <c r="J3606" s="1" t="s">
        <v>118</v>
      </c>
      <c r="K3606" s="1" t="s">
        <v>4119</v>
      </c>
      <c r="L3606" s="1" t="s">
        <v>2</v>
      </c>
      <c r="M3606" s="1" t="s">
        <v>120</v>
      </c>
      <c r="N3606" s="1" t="s">
        <v>120</v>
      </c>
      <c r="O3606" s="1" t="s">
        <v>7</v>
      </c>
      <c r="P3606" s="1" t="s">
        <v>1899</v>
      </c>
      <c r="Q3606" s="1" t="s">
        <v>476</v>
      </c>
      <c r="R3606" s="1" t="s">
        <v>477</v>
      </c>
      <c r="S3606" s="1" t="s">
        <v>2</v>
      </c>
      <c r="T3606" s="21"/>
      <c r="U3606" s="21"/>
      <c r="V3606" s="21">
        <f t="shared" si="226"/>
        <v>0</v>
      </c>
      <c r="W3606" s="23" t="e">
        <f t="shared" si="227"/>
        <v>#DIV/0!</v>
      </c>
      <c r="X3606" s="3">
        <v>0</v>
      </c>
      <c r="Y3606" s="2">
        <v>14076</v>
      </c>
      <c r="Z3606" s="3">
        <f t="shared" si="224"/>
        <v>14076</v>
      </c>
      <c r="AA3606" s="8">
        <f t="shared" si="225"/>
        <v>0</v>
      </c>
    </row>
    <row r="3607" spans="1:27" ht="10.5" x14ac:dyDescent="0.15">
      <c r="A3607" s="1" t="s">
        <v>26728</v>
      </c>
      <c r="B3607" s="1" t="s">
        <v>0</v>
      </c>
      <c r="C3607" s="1" t="s">
        <v>22</v>
      </c>
      <c r="E3607" s="1" t="s">
        <v>26729</v>
      </c>
      <c r="F3607" s="1" t="s">
        <v>26730</v>
      </c>
      <c r="G3607" s="1" t="s">
        <v>6845</v>
      </c>
      <c r="H3607" s="1" t="s">
        <v>26731</v>
      </c>
      <c r="I3607" s="1" t="s">
        <v>10138</v>
      </c>
      <c r="J3607" s="1" t="s">
        <v>260</v>
      </c>
      <c r="K3607" s="1" t="s">
        <v>16834</v>
      </c>
      <c r="L3607" s="1" t="s">
        <v>72</v>
      </c>
      <c r="M3607" s="1" t="s">
        <v>289</v>
      </c>
      <c r="N3607" s="1" t="s">
        <v>6847</v>
      </c>
      <c r="O3607" s="1" t="s">
        <v>7</v>
      </c>
      <c r="P3607" s="1" t="s">
        <v>588</v>
      </c>
      <c r="Q3607" s="1" t="s">
        <v>476</v>
      </c>
      <c r="R3607" s="1" t="s">
        <v>488</v>
      </c>
      <c r="S3607" s="1" t="s">
        <v>2</v>
      </c>
      <c r="T3607" s="21">
        <v>0</v>
      </c>
      <c r="U3607" s="21">
        <v>19371.900000000001</v>
      </c>
      <c r="V3607" s="21">
        <f t="shared" si="226"/>
        <v>19371.900000000001</v>
      </c>
      <c r="W3607" s="23">
        <f t="shared" si="227"/>
        <v>0</v>
      </c>
      <c r="X3607" s="3">
        <v>0</v>
      </c>
      <c r="Y3607" s="2">
        <v>14067.32</v>
      </c>
      <c r="Z3607" s="3">
        <f t="shared" si="224"/>
        <v>14067.32</v>
      </c>
      <c r="AA3607" s="8">
        <f t="shared" si="225"/>
        <v>0</v>
      </c>
    </row>
    <row r="3608" spans="1:27" ht="10.5" x14ac:dyDescent="0.15">
      <c r="A3608" s="1" t="s">
        <v>28044</v>
      </c>
      <c r="B3608" s="1" t="s">
        <v>0</v>
      </c>
      <c r="C3608" s="1" t="s">
        <v>22</v>
      </c>
      <c r="E3608" s="1" t="s">
        <v>28045</v>
      </c>
      <c r="F3608" s="1" t="s">
        <v>2</v>
      </c>
      <c r="G3608" s="1" t="s">
        <v>28046</v>
      </c>
      <c r="H3608" s="1" t="s">
        <v>28047</v>
      </c>
      <c r="I3608" s="1" t="s">
        <v>552</v>
      </c>
      <c r="J3608" s="1" t="s">
        <v>104</v>
      </c>
      <c r="K3608" s="1" t="s">
        <v>16863</v>
      </c>
      <c r="L3608" s="1" t="s">
        <v>6</v>
      </c>
      <c r="M3608" s="1" t="s">
        <v>120</v>
      </c>
      <c r="N3608" s="1" t="s">
        <v>120</v>
      </c>
      <c r="O3608" s="1" t="s">
        <v>7</v>
      </c>
      <c r="P3608" s="1" t="s">
        <v>817</v>
      </c>
      <c r="Q3608" s="1" t="s">
        <v>476</v>
      </c>
      <c r="R3608" s="1" t="s">
        <v>503</v>
      </c>
      <c r="S3608" s="1" t="s">
        <v>28048</v>
      </c>
      <c r="T3608" s="21">
        <v>0</v>
      </c>
      <c r="U3608" s="21">
        <v>34601.75</v>
      </c>
      <c r="V3608" s="21">
        <f t="shared" si="226"/>
        <v>34601.75</v>
      </c>
      <c r="W3608" s="23">
        <f t="shared" si="227"/>
        <v>0</v>
      </c>
      <c r="X3608" s="3">
        <v>0</v>
      </c>
      <c r="Y3608" s="2">
        <v>14066.3</v>
      </c>
      <c r="Z3608" s="3">
        <f t="shared" si="224"/>
        <v>14066.3</v>
      </c>
      <c r="AA3608" s="8">
        <f t="shared" si="225"/>
        <v>0</v>
      </c>
    </row>
    <row r="3609" spans="1:27" ht="10.5" x14ac:dyDescent="0.15">
      <c r="A3609" s="1" t="s">
        <v>41208</v>
      </c>
      <c r="B3609" s="1" t="s">
        <v>0</v>
      </c>
      <c r="C3609" s="1" t="s">
        <v>22</v>
      </c>
      <c r="E3609" s="1" t="s">
        <v>41209</v>
      </c>
      <c r="F3609" s="1" t="s">
        <v>2</v>
      </c>
      <c r="G3609" s="1" t="s">
        <v>41210</v>
      </c>
      <c r="H3609" s="1" t="s">
        <v>41211</v>
      </c>
      <c r="I3609" s="1" t="s">
        <v>149</v>
      </c>
      <c r="J3609" s="1" t="s">
        <v>51</v>
      </c>
      <c r="K3609" s="1" t="s">
        <v>41212</v>
      </c>
      <c r="L3609" s="1" t="s">
        <v>2</v>
      </c>
      <c r="M3609" s="1" t="s">
        <v>120</v>
      </c>
      <c r="N3609" s="1" t="s">
        <v>120</v>
      </c>
      <c r="O3609" s="1" t="s">
        <v>7</v>
      </c>
      <c r="P3609" s="1" t="s">
        <v>495</v>
      </c>
      <c r="Q3609" s="1" t="s">
        <v>476</v>
      </c>
      <c r="R3609" s="1" t="s">
        <v>488</v>
      </c>
      <c r="S3609" s="1" t="s">
        <v>41213</v>
      </c>
      <c r="T3609" s="21">
        <v>0</v>
      </c>
      <c r="U3609" s="21">
        <v>35014.26</v>
      </c>
      <c r="V3609" s="21">
        <f t="shared" si="226"/>
        <v>35014.26</v>
      </c>
      <c r="W3609" s="23">
        <f t="shared" si="227"/>
        <v>0</v>
      </c>
      <c r="X3609" s="3">
        <v>0</v>
      </c>
      <c r="Y3609" s="2">
        <v>14012.1</v>
      </c>
      <c r="Z3609" s="3">
        <f t="shared" si="224"/>
        <v>14012.1</v>
      </c>
      <c r="AA3609" s="8">
        <f t="shared" si="225"/>
        <v>0</v>
      </c>
    </row>
    <row r="3610" spans="1:27" ht="10.5" x14ac:dyDescent="0.15">
      <c r="A3610" s="1" t="s">
        <v>22839</v>
      </c>
      <c r="B3610" s="1" t="s">
        <v>0</v>
      </c>
      <c r="C3610" s="1" t="s">
        <v>22</v>
      </c>
      <c r="E3610" s="1" t="s">
        <v>22840</v>
      </c>
      <c r="F3610" s="1" t="s">
        <v>2</v>
      </c>
      <c r="G3610" s="1" t="s">
        <v>21239</v>
      </c>
      <c r="H3610" s="1" t="s">
        <v>22841</v>
      </c>
      <c r="I3610" s="1" t="s">
        <v>6403</v>
      </c>
      <c r="J3610" s="1" t="s">
        <v>37</v>
      </c>
      <c r="K3610" s="1" t="s">
        <v>12056</v>
      </c>
      <c r="L3610" s="1" t="s">
        <v>2</v>
      </c>
      <c r="M3610" s="1" t="s">
        <v>120</v>
      </c>
      <c r="N3610" s="1" t="s">
        <v>120</v>
      </c>
      <c r="O3610" s="1" t="s">
        <v>7</v>
      </c>
      <c r="P3610" s="1" t="s">
        <v>747</v>
      </c>
      <c r="Q3610" s="1" t="s">
        <v>476</v>
      </c>
      <c r="R3610" s="1" t="s">
        <v>488</v>
      </c>
      <c r="S3610" s="1" t="s">
        <v>22842</v>
      </c>
      <c r="T3610" s="21">
        <v>0</v>
      </c>
      <c r="U3610" s="21">
        <v>36248</v>
      </c>
      <c r="V3610" s="21">
        <f t="shared" si="226"/>
        <v>36248</v>
      </c>
      <c r="W3610" s="23">
        <f t="shared" si="227"/>
        <v>0</v>
      </c>
      <c r="X3610" s="3">
        <v>0</v>
      </c>
      <c r="Y3610" s="2">
        <v>14012</v>
      </c>
      <c r="Z3610" s="3">
        <f t="shared" si="224"/>
        <v>14012</v>
      </c>
      <c r="AA3610" s="8">
        <f t="shared" si="225"/>
        <v>0</v>
      </c>
    </row>
    <row r="3611" spans="1:27" ht="10.5" x14ac:dyDescent="0.15">
      <c r="A3611" s="1" t="s">
        <v>26672</v>
      </c>
      <c r="B3611" s="1" t="s">
        <v>0</v>
      </c>
      <c r="C3611" s="1" t="s">
        <v>22</v>
      </c>
      <c r="E3611" s="1" t="s">
        <v>26673</v>
      </c>
      <c r="F3611" s="1" t="s">
        <v>2</v>
      </c>
      <c r="G3611" s="1" t="s">
        <v>6845</v>
      </c>
      <c r="H3611" s="1" t="s">
        <v>26674</v>
      </c>
      <c r="I3611" s="1" t="s">
        <v>5575</v>
      </c>
      <c r="J3611" s="1" t="s">
        <v>18</v>
      </c>
      <c r="K3611" s="1" t="s">
        <v>5576</v>
      </c>
      <c r="L3611" s="1" t="s">
        <v>34</v>
      </c>
      <c r="M3611" s="1" t="s">
        <v>289</v>
      </c>
      <c r="N3611" s="1" t="s">
        <v>6847</v>
      </c>
      <c r="O3611" s="1" t="s">
        <v>7</v>
      </c>
      <c r="P3611" s="1" t="s">
        <v>1924</v>
      </c>
      <c r="Q3611" s="1" t="s">
        <v>476</v>
      </c>
      <c r="R3611" s="1" t="s">
        <v>488</v>
      </c>
      <c r="S3611" s="1" t="s">
        <v>2</v>
      </c>
      <c r="T3611" s="21">
        <v>0</v>
      </c>
      <c r="U3611" s="21">
        <v>22173.84</v>
      </c>
      <c r="V3611" s="21">
        <f t="shared" si="226"/>
        <v>22173.84</v>
      </c>
      <c r="W3611" s="23">
        <f t="shared" si="227"/>
        <v>0</v>
      </c>
      <c r="X3611" s="3">
        <v>0</v>
      </c>
      <c r="Y3611" s="2">
        <v>14011.32</v>
      </c>
      <c r="Z3611" s="3">
        <f t="shared" si="224"/>
        <v>14011.32</v>
      </c>
      <c r="AA3611" s="8">
        <f t="shared" si="225"/>
        <v>0</v>
      </c>
    </row>
    <row r="3612" spans="1:27" ht="10.5" x14ac:dyDescent="0.15">
      <c r="A3612" s="1" t="s">
        <v>30934</v>
      </c>
      <c r="B3612" s="1" t="s">
        <v>0</v>
      </c>
      <c r="C3612" s="1" t="s">
        <v>22</v>
      </c>
      <c r="E3612" s="1" t="s">
        <v>30935</v>
      </c>
      <c r="F3612" s="1" t="s">
        <v>26658</v>
      </c>
      <c r="G3612" s="1" t="s">
        <v>6845</v>
      </c>
      <c r="H3612" s="1" t="s">
        <v>30936</v>
      </c>
      <c r="I3612" s="1" t="s">
        <v>16640</v>
      </c>
      <c r="J3612" s="1" t="s">
        <v>93</v>
      </c>
      <c r="K3612" s="1" t="s">
        <v>16641</v>
      </c>
      <c r="L3612" s="1" t="s">
        <v>34</v>
      </c>
      <c r="M3612" s="1" t="s">
        <v>289</v>
      </c>
      <c r="N3612" s="1" t="s">
        <v>6847</v>
      </c>
      <c r="O3612" s="1" t="s">
        <v>7</v>
      </c>
      <c r="P3612" s="1" t="s">
        <v>886</v>
      </c>
      <c r="Q3612" s="1" t="s">
        <v>476</v>
      </c>
      <c r="R3612" s="1" t="s">
        <v>503</v>
      </c>
      <c r="S3612" s="1" t="s">
        <v>2</v>
      </c>
      <c r="T3612" s="21">
        <v>0</v>
      </c>
      <c r="U3612" s="21">
        <v>21528.68</v>
      </c>
      <c r="V3612" s="21">
        <f t="shared" si="226"/>
        <v>21528.68</v>
      </c>
      <c r="W3612" s="23">
        <f t="shared" si="227"/>
        <v>0</v>
      </c>
      <c r="X3612" s="3">
        <v>0</v>
      </c>
      <c r="Y3612" s="2">
        <v>14002.9</v>
      </c>
      <c r="Z3612" s="3">
        <f t="shared" si="224"/>
        <v>14002.9</v>
      </c>
      <c r="AA3612" s="8">
        <f t="shared" si="225"/>
        <v>0</v>
      </c>
    </row>
    <row r="3613" spans="1:27" ht="10.5" x14ac:dyDescent="0.15">
      <c r="A3613" s="1" t="s">
        <v>30976</v>
      </c>
      <c r="B3613" s="1" t="s">
        <v>0</v>
      </c>
      <c r="C3613" s="1" t="s">
        <v>22</v>
      </c>
      <c r="E3613" s="1" t="s">
        <v>30977</v>
      </c>
      <c r="F3613" s="1" t="s">
        <v>2</v>
      </c>
      <c r="G3613" s="1" t="s">
        <v>10136</v>
      </c>
      <c r="H3613" s="1" t="s">
        <v>30978</v>
      </c>
      <c r="I3613" s="1" t="s">
        <v>3680</v>
      </c>
      <c r="J3613" s="1" t="s">
        <v>46</v>
      </c>
      <c r="K3613" s="1" t="s">
        <v>445</v>
      </c>
      <c r="L3613" s="1" t="s">
        <v>34</v>
      </c>
      <c r="M3613" s="1" t="s">
        <v>289</v>
      </c>
      <c r="N3613" s="1" t="s">
        <v>6847</v>
      </c>
      <c r="O3613" s="1" t="s">
        <v>7</v>
      </c>
      <c r="P3613" s="1" t="s">
        <v>903</v>
      </c>
      <c r="Q3613" s="1" t="s">
        <v>476</v>
      </c>
      <c r="R3613" s="1" t="s">
        <v>503</v>
      </c>
      <c r="S3613" s="1" t="s">
        <v>2</v>
      </c>
      <c r="T3613" s="21">
        <v>0</v>
      </c>
      <c r="U3613" s="21">
        <v>25445.1</v>
      </c>
      <c r="V3613" s="21">
        <f t="shared" si="226"/>
        <v>25445.1</v>
      </c>
      <c r="W3613" s="23">
        <f t="shared" si="227"/>
        <v>0</v>
      </c>
      <c r="X3613" s="3">
        <v>0</v>
      </c>
      <c r="Y3613" s="2">
        <v>13996.78</v>
      </c>
      <c r="Z3613" s="3">
        <f t="shared" si="224"/>
        <v>13996.78</v>
      </c>
      <c r="AA3613" s="8">
        <f t="shared" si="225"/>
        <v>0</v>
      </c>
    </row>
    <row r="3614" spans="1:27" ht="10.5" x14ac:dyDescent="0.15">
      <c r="A3614" s="1" t="s">
        <v>32542</v>
      </c>
      <c r="B3614" s="1" t="s">
        <v>0</v>
      </c>
      <c r="C3614" s="1" t="s">
        <v>22</v>
      </c>
      <c r="E3614" s="1" t="s">
        <v>32543</v>
      </c>
      <c r="F3614" s="1" t="s">
        <v>32544</v>
      </c>
      <c r="G3614" s="1" t="s">
        <v>6845</v>
      </c>
      <c r="H3614" s="1" t="s">
        <v>32545</v>
      </c>
      <c r="I3614" s="1" t="s">
        <v>925</v>
      </c>
      <c r="J3614" s="1" t="s">
        <v>40</v>
      </c>
      <c r="K3614" s="1" t="s">
        <v>18460</v>
      </c>
      <c r="L3614" s="1" t="s">
        <v>34</v>
      </c>
      <c r="M3614" s="1" t="s">
        <v>289</v>
      </c>
      <c r="N3614" s="1" t="s">
        <v>6847</v>
      </c>
      <c r="O3614" s="1" t="s">
        <v>7</v>
      </c>
      <c r="P3614" s="1" t="s">
        <v>2675</v>
      </c>
      <c r="Q3614" s="1" t="s">
        <v>476</v>
      </c>
      <c r="R3614" s="1" t="s">
        <v>488</v>
      </c>
      <c r="S3614" s="1" t="s">
        <v>2</v>
      </c>
      <c r="T3614" s="21">
        <v>0</v>
      </c>
      <c r="U3614" s="21">
        <v>9507.23</v>
      </c>
      <c r="V3614" s="21">
        <f t="shared" si="226"/>
        <v>9507.23</v>
      </c>
      <c r="W3614" s="23">
        <f t="shared" si="227"/>
        <v>0</v>
      </c>
      <c r="X3614" s="3">
        <v>0</v>
      </c>
      <c r="Y3614" s="2">
        <v>13971.42</v>
      </c>
      <c r="Z3614" s="3">
        <f t="shared" si="224"/>
        <v>13971.42</v>
      </c>
      <c r="AA3614" s="8">
        <f t="shared" si="225"/>
        <v>0</v>
      </c>
    </row>
    <row r="3615" spans="1:27" ht="10.5" x14ac:dyDescent="0.15">
      <c r="A3615" s="1" t="s">
        <v>47163</v>
      </c>
      <c r="B3615" s="1" t="s">
        <v>0</v>
      </c>
      <c r="C3615" s="1" t="s">
        <v>22</v>
      </c>
      <c r="E3615" s="1" t="s">
        <v>25224</v>
      </c>
      <c r="F3615" s="1" t="s">
        <v>2</v>
      </c>
      <c r="G3615" s="1" t="s">
        <v>2</v>
      </c>
      <c r="H3615" s="1" t="s">
        <v>47164</v>
      </c>
      <c r="I3615" s="1" t="s">
        <v>2303</v>
      </c>
      <c r="J3615" s="1" t="s">
        <v>24</v>
      </c>
      <c r="K3615" s="1" t="s">
        <v>2304</v>
      </c>
      <c r="L3615" s="1" t="s">
        <v>6</v>
      </c>
      <c r="M3615" s="1" t="s">
        <v>120</v>
      </c>
      <c r="N3615" s="1" t="s">
        <v>120</v>
      </c>
      <c r="O3615" s="1" t="s">
        <v>7</v>
      </c>
      <c r="P3615" s="1" t="s">
        <v>1899</v>
      </c>
      <c r="Q3615" s="1" t="s">
        <v>476</v>
      </c>
      <c r="R3615" s="1" t="s">
        <v>477</v>
      </c>
      <c r="S3615" s="1" t="s">
        <v>2</v>
      </c>
      <c r="T3615" s="21">
        <v>0</v>
      </c>
      <c r="U3615" s="21">
        <v>44313.67</v>
      </c>
      <c r="V3615" s="21">
        <f t="shared" si="226"/>
        <v>44313.67</v>
      </c>
      <c r="W3615" s="23">
        <f t="shared" si="227"/>
        <v>0</v>
      </c>
      <c r="X3615" s="3">
        <v>0</v>
      </c>
      <c r="Y3615" s="2">
        <v>13968</v>
      </c>
      <c r="Z3615" s="3">
        <f t="shared" si="224"/>
        <v>13968</v>
      </c>
      <c r="AA3615" s="8">
        <f t="shared" si="225"/>
        <v>0</v>
      </c>
    </row>
    <row r="3616" spans="1:27" ht="10.5" x14ac:dyDescent="0.15">
      <c r="A3616" s="1" t="s">
        <v>27324</v>
      </c>
      <c r="B3616" s="1" t="s">
        <v>0</v>
      </c>
      <c r="C3616" s="1" t="s">
        <v>22</v>
      </c>
      <c r="E3616" s="1" t="s">
        <v>27325</v>
      </c>
      <c r="F3616" s="1" t="s">
        <v>2</v>
      </c>
      <c r="G3616" s="1" t="s">
        <v>2</v>
      </c>
      <c r="H3616" s="1" t="s">
        <v>27326</v>
      </c>
      <c r="I3616" s="1" t="s">
        <v>20456</v>
      </c>
      <c r="J3616" s="1" t="s">
        <v>24</v>
      </c>
      <c r="K3616" s="1" t="s">
        <v>20648</v>
      </c>
      <c r="L3616" s="1" t="s">
        <v>57</v>
      </c>
      <c r="M3616" s="1" t="s">
        <v>120</v>
      </c>
      <c r="N3616" s="1" t="s">
        <v>120</v>
      </c>
      <c r="O3616" s="1" t="s">
        <v>7</v>
      </c>
      <c r="P3616" s="1" t="s">
        <v>872</v>
      </c>
      <c r="Q3616" s="1" t="s">
        <v>476</v>
      </c>
      <c r="R3616" s="1" t="s">
        <v>488</v>
      </c>
      <c r="S3616" s="1" t="s">
        <v>2</v>
      </c>
      <c r="T3616" s="21">
        <v>0</v>
      </c>
      <c r="U3616" s="21">
        <v>11770.74</v>
      </c>
      <c r="V3616" s="21">
        <f t="shared" si="226"/>
        <v>11770.74</v>
      </c>
      <c r="W3616" s="23">
        <f t="shared" si="227"/>
        <v>0</v>
      </c>
      <c r="X3616" s="3">
        <v>0</v>
      </c>
      <c r="Y3616" s="2">
        <v>13937.53</v>
      </c>
      <c r="Z3616" s="3">
        <f t="shared" si="224"/>
        <v>13937.53</v>
      </c>
      <c r="AA3616" s="8">
        <f t="shared" si="225"/>
        <v>0</v>
      </c>
    </row>
    <row r="3617" spans="1:27" ht="10.5" x14ac:dyDescent="0.15">
      <c r="A3617" s="1" t="s">
        <v>33576</v>
      </c>
      <c r="B3617" s="1" t="s">
        <v>0</v>
      </c>
      <c r="C3617" s="1" t="s">
        <v>22</v>
      </c>
      <c r="E3617" s="1" t="s">
        <v>33577</v>
      </c>
      <c r="F3617" s="1" t="s">
        <v>2</v>
      </c>
      <c r="G3617" s="1" t="s">
        <v>10136</v>
      </c>
      <c r="H3617" s="1" t="s">
        <v>24471</v>
      </c>
      <c r="I3617" s="1" t="s">
        <v>7172</v>
      </c>
      <c r="J3617" s="1" t="s">
        <v>260</v>
      </c>
      <c r="K3617" s="1" t="s">
        <v>24472</v>
      </c>
      <c r="L3617" s="1" t="s">
        <v>34</v>
      </c>
      <c r="M3617" s="1" t="s">
        <v>289</v>
      </c>
      <c r="N3617" s="1" t="s">
        <v>7728</v>
      </c>
      <c r="O3617" s="1" t="s">
        <v>7</v>
      </c>
      <c r="P3617" s="1" t="s">
        <v>588</v>
      </c>
      <c r="Q3617" s="1" t="s">
        <v>476</v>
      </c>
      <c r="R3617" s="1" t="s">
        <v>488</v>
      </c>
      <c r="S3617" s="1" t="s">
        <v>2</v>
      </c>
      <c r="T3617" s="21">
        <v>0</v>
      </c>
      <c r="U3617" s="21">
        <v>52164.01</v>
      </c>
      <c r="V3617" s="21">
        <f t="shared" si="226"/>
        <v>52164.01</v>
      </c>
      <c r="W3617" s="23">
        <f t="shared" si="227"/>
        <v>0</v>
      </c>
      <c r="X3617" s="3">
        <v>0</v>
      </c>
      <c r="Y3617" s="2">
        <v>13936</v>
      </c>
      <c r="Z3617" s="3">
        <f t="shared" si="224"/>
        <v>13936</v>
      </c>
      <c r="AA3617" s="8">
        <f t="shared" si="225"/>
        <v>0</v>
      </c>
    </row>
    <row r="3618" spans="1:27" ht="10.5" x14ac:dyDescent="0.15">
      <c r="A3618" s="1" t="s">
        <v>40458</v>
      </c>
      <c r="B3618" s="1" t="s">
        <v>0</v>
      </c>
      <c r="C3618" s="1" t="s">
        <v>22</v>
      </c>
      <c r="E3618" s="1" t="s">
        <v>40459</v>
      </c>
      <c r="F3618" s="1" t="s">
        <v>2</v>
      </c>
      <c r="G3618" s="1" t="s">
        <v>40460</v>
      </c>
      <c r="H3618" s="1" t="s">
        <v>40461</v>
      </c>
      <c r="I3618" s="1" t="s">
        <v>99</v>
      </c>
      <c r="J3618" s="1" t="s">
        <v>46</v>
      </c>
      <c r="K3618" s="1" t="s">
        <v>18034</v>
      </c>
      <c r="L3618" s="1" t="s">
        <v>72</v>
      </c>
      <c r="M3618" s="1" t="s">
        <v>120</v>
      </c>
      <c r="N3618" s="1" t="s">
        <v>760</v>
      </c>
      <c r="O3618" s="1" t="s">
        <v>7</v>
      </c>
      <c r="P3618" s="1" t="s">
        <v>1242</v>
      </c>
      <c r="Q3618" s="1" t="s">
        <v>476</v>
      </c>
      <c r="R3618" s="1" t="s">
        <v>503</v>
      </c>
      <c r="S3618" s="1" t="s">
        <v>40462</v>
      </c>
      <c r="T3618" s="21">
        <v>0</v>
      </c>
      <c r="U3618" s="21">
        <v>18498.64</v>
      </c>
      <c r="V3618" s="21">
        <f t="shared" si="226"/>
        <v>18498.64</v>
      </c>
      <c r="W3618" s="23">
        <f t="shared" si="227"/>
        <v>0</v>
      </c>
      <c r="X3618" s="3">
        <v>0</v>
      </c>
      <c r="Y3618" s="2">
        <v>13929.7</v>
      </c>
      <c r="Z3618" s="3">
        <f t="shared" si="224"/>
        <v>13929.7</v>
      </c>
      <c r="AA3618" s="8">
        <f t="shared" si="225"/>
        <v>0</v>
      </c>
    </row>
    <row r="3619" spans="1:27" ht="10.5" x14ac:dyDescent="0.15">
      <c r="A3619" s="1" t="s">
        <v>19539</v>
      </c>
      <c r="B3619" s="1" t="s">
        <v>0</v>
      </c>
      <c r="C3619" s="1" t="s">
        <v>22</v>
      </c>
      <c r="E3619" s="1" t="s">
        <v>19540</v>
      </c>
      <c r="F3619" s="1" t="s">
        <v>2</v>
      </c>
      <c r="G3619" s="1" t="s">
        <v>19541</v>
      </c>
      <c r="H3619" s="1" t="s">
        <v>19542</v>
      </c>
      <c r="I3619" s="1" t="s">
        <v>15152</v>
      </c>
      <c r="J3619" s="1" t="s">
        <v>187</v>
      </c>
      <c r="K3619" s="1" t="s">
        <v>6447</v>
      </c>
      <c r="L3619" s="1" t="s">
        <v>6</v>
      </c>
      <c r="M3619" s="1" t="s">
        <v>120</v>
      </c>
      <c r="N3619" s="1" t="s">
        <v>120</v>
      </c>
      <c r="O3619" s="1" t="s">
        <v>7</v>
      </c>
      <c r="P3619" s="1" t="s">
        <v>579</v>
      </c>
      <c r="Q3619" s="1" t="s">
        <v>476</v>
      </c>
      <c r="R3619" s="1" t="s">
        <v>488</v>
      </c>
      <c r="S3619" s="1" t="s">
        <v>19543</v>
      </c>
      <c r="T3619" s="21">
        <v>0</v>
      </c>
      <c r="U3619" s="21">
        <v>31898.55</v>
      </c>
      <c r="V3619" s="21">
        <f t="shared" si="226"/>
        <v>31898.55</v>
      </c>
      <c r="W3619" s="23">
        <f t="shared" si="227"/>
        <v>0</v>
      </c>
      <c r="X3619" s="3">
        <v>0</v>
      </c>
      <c r="Y3619" s="2">
        <v>13927.1</v>
      </c>
      <c r="Z3619" s="3">
        <f t="shared" si="224"/>
        <v>13927.1</v>
      </c>
      <c r="AA3619" s="8">
        <f t="shared" si="225"/>
        <v>0</v>
      </c>
    </row>
    <row r="3620" spans="1:27" ht="10.5" x14ac:dyDescent="0.15">
      <c r="A3620" s="1" t="s">
        <v>26816</v>
      </c>
      <c r="B3620" s="1" t="s">
        <v>0</v>
      </c>
      <c r="C3620" s="1" t="s">
        <v>22</v>
      </c>
      <c r="E3620" s="1" t="s">
        <v>26817</v>
      </c>
      <c r="F3620" s="1" t="s">
        <v>26818</v>
      </c>
      <c r="G3620" s="1" t="s">
        <v>6845</v>
      </c>
      <c r="H3620" s="1" t="s">
        <v>26819</v>
      </c>
      <c r="I3620" s="1" t="s">
        <v>1948</v>
      </c>
      <c r="J3620" s="1" t="s">
        <v>126</v>
      </c>
      <c r="K3620" s="1" t="s">
        <v>26820</v>
      </c>
      <c r="L3620" s="1" t="s">
        <v>34</v>
      </c>
      <c r="M3620" s="1" t="s">
        <v>289</v>
      </c>
      <c r="N3620" s="1" t="s">
        <v>7728</v>
      </c>
      <c r="O3620" s="1" t="s">
        <v>7</v>
      </c>
      <c r="P3620" s="1" t="s">
        <v>475</v>
      </c>
      <c r="Q3620" s="1" t="s">
        <v>476</v>
      </c>
      <c r="R3620" s="1" t="s">
        <v>477</v>
      </c>
      <c r="S3620" s="1" t="s">
        <v>2</v>
      </c>
      <c r="T3620" s="21">
        <v>0</v>
      </c>
      <c r="U3620" s="21">
        <v>26609.96</v>
      </c>
      <c r="V3620" s="21">
        <f t="shared" si="226"/>
        <v>26609.96</v>
      </c>
      <c r="W3620" s="23">
        <f t="shared" si="227"/>
        <v>0</v>
      </c>
      <c r="X3620" s="3">
        <v>0</v>
      </c>
      <c r="Y3620" s="2">
        <v>13920.1</v>
      </c>
      <c r="Z3620" s="3">
        <f t="shared" si="224"/>
        <v>13920.1</v>
      </c>
      <c r="AA3620" s="8">
        <f t="shared" si="225"/>
        <v>0</v>
      </c>
    </row>
    <row r="3621" spans="1:27" ht="10.5" x14ac:dyDescent="0.15">
      <c r="A3621" s="1" t="s">
        <v>35998</v>
      </c>
      <c r="B3621" s="1" t="s">
        <v>0</v>
      </c>
      <c r="C3621" s="1" t="s">
        <v>22</v>
      </c>
      <c r="E3621" s="1" t="s">
        <v>35999</v>
      </c>
      <c r="F3621" s="1" t="s">
        <v>2</v>
      </c>
      <c r="G3621" s="1" t="s">
        <v>36000</v>
      </c>
      <c r="H3621" s="1" t="s">
        <v>36001</v>
      </c>
      <c r="I3621" s="1" t="s">
        <v>35242</v>
      </c>
      <c r="J3621" s="1" t="s">
        <v>113</v>
      </c>
      <c r="K3621" s="1" t="s">
        <v>30911</v>
      </c>
      <c r="L3621" s="1" t="s">
        <v>2</v>
      </c>
      <c r="M3621" s="1" t="s">
        <v>120</v>
      </c>
      <c r="N3621" s="1" t="s">
        <v>120</v>
      </c>
      <c r="O3621" s="1" t="s">
        <v>8937</v>
      </c>
      <c r="P3621" s="1" t="s">
        <v>2446</v>
      </c>
      <c r="Q3621" s="1" t="s">
        <v>476</v>
      </c>
      <c r="R3621" s="1" t="s">
        <v>488</v>
      </c>
      <c r="S3621" s="1" t="s">
        <v>2</v>
      </c>
      <c r="T3621" s="21">
        <v>0</v>
      </c>
      <c r="U3621" s="21">
        <v>24872</v>
      </c>
      <c r="V3621" s="21">
        <f t="shared" si="226"/>
        <v>24872</v>
      </c>
      <c r="W3621" s="23">
        <f t="shared" si="227"/>
        <v>0</v>
      </c>
      <c r="X3621" s="3">
        <v>0</v>
      </c>
      <c r="Y3621" s="2">
        <v>13919.25</v>
      </c>
      <c r="Z3621" s="3">
        <f t="shared" si="224"/>
        <v>13919.25</v>
      </c>
      <c r="AA3621" s="8">
        <f t="shared" si="225"/>
        <v>0</v>
      </c>
    </row>
    <row r="3622" spans="1:27" ht="10.5" x14ac:dyDescent="0.15">
      <c r="A3622" s="1" t="s">
        <v>18928</v>
      </c>
      <c r="B3622" s="1" t="s">
        <v>0</v>
      </c>
      <c r="C3622" s="1" t="s">
        <v>22</v>
      </c>
      <c r="E3622" s="1" t="s">
        <v>18929</v>
      </c>
      <c r="F3622" s="1" t="s">
        <v>2</v>
      </c>
      <c r="G3622" s="1" t="s">
        <v>2</v>
      </c>
      <c r="H3622" s="1" t="s">
        <v>18930</v>
      </c>
      <c r="I3622" s="1" t="s">
        <v>18931</v>
      </c>
      <c r="J3622" s="1" t="s">
        <v>93</v>
      </c>
      <c r="K3622" s="1" t="s">
        <v>18932</v>
      </c>
      <c r="L3622" s="1" t="s">
        <v>34</v>
      </c>
      <c r="M3622" s="1" t="s">
        <v>120</v>
      </c>
      <c r="N3622" s="1" t="s">
        <v>120</v>
      </c>
      <c r="O3622" s="1" t="s">
        <v>7</v>
      </c>
      <c r="P3622" s="1" t="s">
        <v>794</v>
      </c>
      <c r="Q3622" s="1" t="s">
        <v>140</v>
      </c>
      <c r="R3622" s="1" t="s">
        <v>370</v>
      </c>
      <c r="S3622" s="1" t="s">
        <v>2</v>
      </c>
      <c r="T3622" s="21">
        <v>0</v>
      </c>
      <c r="U3622" s="21">
        <v>14199.83</v>
      </c>
      <c r="V3622" s="21">
        <f t="shared" si="226"/>
        <v>14199.83</v>
      </c>
      <c r="W3622" s="23">
        <f t="shared" si="227"/>
        <v>0</v>
      </c>
      <c r="X3622" s="3">
        <v>0</v>
      </c>
      <c r="Y3622" s="2">
        <v>13918.95</v>
      </c>
      <c r="Z3622" s="3">
        <f t="shared" si="224"/>
        <v>13918.95</v>
      </c>
      <c r="AA3622" s="8">
        <f t="shared" si="225"/>
        <v>0</v>
      </c>
    </row>
    <row r="3623" spans="1:27" ht="10.5" x14ac:dyDescent="0.15">
      <c r="A3623" s="1" t="s">
        <v>40144</v>
      </c>
      <c r="B3623" s="1" t="s">
        <v>0</v>
      </c>
      <c r="C3623" s="1" t="s">
        <v>22</v>
      </c>
      <c r="E3623" s="1" t="s">
        <v>40145</v>
      </c>
      <c r="F3623" s="1" t="s">
        <v>2</v>
      </c>
      <c r="G3623" s="1" t="s">
        <v>40146</v>
      </c>
      <c r="H3623" s="1" t="s">
        <v>40147</v>
      </c>
      <c r="I3623" s="1" t="s">
        <v>407</v>
      </c>
      <c r="J3623" s="1" t="s">
        <v>408</v>
      </c>
      <c r="K3623" s="1" t="s">
        <v>18082</v>
      </c>
      <c r="L3623" s="1" t="s">
        <v>57</v>
      </c>
      <c r="M3623" s="1" t="s">
        <v>398</v>
      </c>
      <c r="N3623" s="1" t="s">
        <v>6055</v>
      </c>
      <c r="O3623" s="1" t="s">
        <v>7</v>
      </c>
      <c r="P3623" s="1" t="s">
        <v>1130</v>
      </c>
      <c r="Q3623" s="1" t="s">
        <v>140</v>
      </c>
      <c r="R3623" s="1" t="s">
        <v>481</v>
      </c>
      <c r="S3623" s="1" t="s">
        <v>40148</v>
      </c>
      <c r="T3623" s="21">
        <v>0</v>
      </c>
      <c r="U3623" s="21">
        <v>3132.24</v>
      </c>
      <c r="V3623" s="21">
        <f t="shared" si="226"/>
        <v>3132.24</v>
      </c>
      <c r="W3623" s="23">
        <f t="shared" si="227"/>
        <v>0</v>
      </c>
      <c r="X3623" s="3">
        <v>0</v>
      </c>
      <c r="Y3623" s="2">
        <v>13910.88</v>
      </c>
      <c r="Z3623" s="3">
        <f t="shared" si="224"/>
        <v>13910.88</v>
      </c>
      <c r="AA3623" s="8">
        <f t="shared" si="225"/>
        <v>0</v>
      </c>
    </row>
    <row r="3624" spans="1:27" ht="10.5" x14ac:dyDescent="0.15">
      <c r="A3624" s="1" t="s">
        <v>22763</v>
      </c>
      <c r="B3624" s="1" t="s">
        <v>0</v>
      </c>
      <c r="C3624" s="1" t="s">
        <v>22</v>
      </c>
      <c r="E3624" s="1" t="s">
        <v>5269</v>
      </c>
      <c r="F3624" s="1" t="s">
        <v>2</v>
      </c>
      <c r="G3624" s="1" t="s">
        <v>8008</v>
      </c>
      <c r="H3624" s="1" t="s">
        <v>22764</v>
      </c>
      <c r="I3624" s="1" t="s">
        <v>22765</v>
      </c>
      <c r="J3624" s="1" t="s">
        <v>162</v>
      </c>
      <c r="K3624" s="1" t="s">
        <v>22766</v>
      </c>
      <c r="L3624" s="1" t="s">
        <v>2837</v>
      </c>
      <c r="M3624" s="1" t="s">
        <v>120</v>
      </c>
      <c r="N3624" s="1" t="s">
        <v>760</v>
      </c>
      <c r="O3624" s="1" t="s">
        <v>7</v>
      </c>
      <c r="P3624" s="1" t="s">
        <v>817</v>
      </c>
      <c r="Q3624" s="1" t="s">
        <v>476</v>
      </c>
      <c r="R3624" s="1" t="s">
        <v>503</v>
      </c>
      <c r="S3624" s="1" t="s">
        <v>22767</v>
      </c>
      <c r="T3624" s="21">
        <v>0</v>
      </c>
      <c r="U3624" s="21">
        <v>31146.15</v>
      </c>
      <c r="V3624" s="21">
        <f t="shared" si="226"/>
        <v>31146.15</v>
      </c>
      <c r="W3624" s="23">
        <f t="shared" si="227"/>
        <v>0</v>
      </c>
      <c r="X3624" s="3">
        <v>0</v>
      </c>
      <c r="Y3624" s="2">
        <v>13899.66</v>
      </c>
      <c r="Z3624" s="3">
        <f t="shared" si="224"/>
        <v>13899.66</v>
      </c>
      <c r="AA3624" s="8">
        <f t="shared" si="225"/>
        <v>0</v>
      </c>
    </row>
    <row r="3625" spans="1:27" ht="10.5" x14ac:dyDescent="0.15">
      <c r="A3625" s="1" t="s">
        <v>28578</v>
      </c>
      <c r="B3625" s="1" t="s">
        <v>0</v>
      </c>
      <c r="C3625" s="1" t="s">
        <v>22</v>
      </c>
      <c r="E3625" s="1" t="s">
        <v>28579</v>
      </c>
      <c r="F3625" s="1" t="s">
        <v>2</v>
      </c>
      <c r="G3625" s="1" t="s">
        <v>28580</v>
      </c>
      <c r="H3625" s="1" t="s">
        <v>28581</v>
      </c>
      <c r="I3625" s="1" t="s">
        <v>5671</v>
      </c>
      <c r="J3625" s="1" t="s">
        <v>118</v>
      </c>
      <c r="K3625" s="1" t="s">
        <v>6969</v>
      </c>
      <c r="L3625" s="1" t="s">
        <v>2</v>
      </c>
      <c r="M3625" s="1" t="s">
        <v>120</v>
      </c>
      <c r="N3625" s="1" t="s">
        <v>120</v>
      </c>
      <c r="O3625" s="1" t="s">
        <v>7</v>
      </c>
      <c r="P3625" s="1" t="s">
        <v>879</v>
      </c>
      <c r="Q3625" s="1" t="s">
        <v>476</v>
      </c>
      <c r="R3625" s="1" t="s">
        <v>477</v>
      </c>
      <c r="S3625" s="1" t="s">
        <v>28582</v>
      </c>
      <c r="T3625" s="21">
        <v>0</v>
      </c>
      <c r="U3625" s="21">
        <v>29712.5</v>
      </c>
      <c r="V3625" s="21">
        <f t="shared" si="226"/>
        <v>29712.5</v>
      </c>
      <c r="W3625" s="23">
        <f t="shared" si="227"/>
        <v>0</v>
      </c>
      <c r="X3625" s="3">
        <v>0</v>
      </c>
      <c r="Y3625" s="2">
        <v>13875.15</v>
      </c>
      <c r="Z3625" s="3">
        <f t="shared" si="224"/>
        <v>13875.15</v>
      </c>
      <c r="AA3625" s="8">
        <f t="shared" si="225"/>
        <v>0</v>
      </c>
    </row>
    <row r="3626" spans="1:27" ht="10.5" x14ac:dyDescent="0.15">
      <c r="A3626" s="1" t="s">
        <v>35299</v>
      </c>
      <c r="B3626" s="1" t="s">
        <v>0</v>
      </c>
      <c r="C3626" s="1" t="s">
        <v>22</v>
      </c>
      <c r="E3626" s="1" t="s">
        <v>35300</v>
      </c>
      <c r="F3626" s="1" t="s">
        <v>2</v>
      </c>
      <c r="G3626" s="1" t="s">
        <v>35301</v>
      </c>
      <c r="H3626" s="1" t="s">
        <v>35302</v>
      </c>
      <c r="I3626" s="1" t="s">
        <v>35303</v>
      </c>
      <c r="J3626" s="1" t="s">
        <v>135</v>
      </c>
      <c r="K3626" s="1" t="s">
        <v>35304</v>
      </c>
      <c r="L3626" s="1" t="s">
        <v>2</v>
      </c>
      <c r="M3626" s="1" t="s">
        <v>120</v>
      </c>
      <c r="N3626" s="1" t="s">
        <v>120</v>
      </c>
      <c r="O3626" s="1" t="s">
        <v>8937</v>
      </c>
      <c r="P3626" s="1" t="s">
        <v>495</v>
      </c>
      <c r="Q3626" s="1" t="s">
        <v>476</v>
      </c>
      <c r="R3626" s="1" t="s">
        <v>488</v>
      </c>
      <c r="S3626" s="1" t="s">
        <v>2</v>
      </c>
      <c r="T3626" s="21">
        <v>0</v>
      </c>
      <c r="U3626" s="21">
        <v>37014</v>
      </c>
      <c r="V3626" s="21">
        <f t="shared" si="226"/>
        <v>37014</v>
      </c>
      <c r="W3626" s="23">
        <f t="shared" si="227"/>
        <v>0</v>
      </c>
      <c r="X3626" s="3">
        <v>0</v>
      </c>
      <c r="Y3626" s="2">
        <v>13860</v>
      </c>
      <c r="Z3626" s="3">
        <f t="shared" si="224"/>
        <v>13860</v>
      </c>
      <c r="AA3626" s="8">
        <f t="shared" si="225"/>
        <v>0</v>
      </c>
    </row>
    <row r="3627" spans="1:27" ht="10.5" x14ac:dyDescent="0.15">
      <c r="A3627" s="1" t="s">
        <v>42629</v>
      </c>
      <c r="B3627" s="1" t="s">
        <v>0</v>
      </c>
      <c r="C3627" s="1" t="s">
        <v>22</v>
      </c>
      <c r="E3627" s="1" t="s">
        <v>42630</v>
      </c>
      <c r="F3627" s="1" t="s">
        <v>2</v>
      </c>
      <c r="G3627" s="1" t="s">
        <v>42631</v>
      </c>
      <c r="H3627" s="1" t="s">
        <v>42632</v>
      </c>
      <c r="I3627" s="1" t="s">
        <v>1600</v>
      </c>
      <c r="J3627" s="1" t="s">
        <v>159</v>
      </c>
      <c r="K3627" s="1" t="s">
        <v>19957</v>
      </c>
      <c r="L3627" s="1" t="s">
        <v>2</v>
      </c>
      <c r="M3627" s="1" t="s">
        <v>120</v>
      </c>
      <c r="N3627" s="1" t="s">
        <v>120</v>
      </c>
      <c r="O3627" s="1" t="s">
        <v>8937</v>
      </c>
      <c r="P3627" s="1" t="s">
        <v>2398</v>
      </c>
      <c r="Q3627" s="1" t="s">
        <v>476</v>
      </c>
      <c r="R3627" s="1" t="s">
        <v>2399</v>
      </c>
      <c r="S3627" s="1" t="s">
        <v>2</v>
      </c>
      <c r="T3627" s="21">
        <v>0</v>
      </c>
      <c r="U3627" s="21">
        <v>62052</v>
      </c>
      <c r="V3627" s="21">
        <f t="shared" si="226"/>
        <v>62052</v>
      </c>
      <c r="W3627" s="23">
        <f t="shared" si="227"/>
        <v>0</v>
      </c>
      <c r="X3627" s="3">
        <v>0</v>
      </c>
      <c r="Y3627" s="2">
        <v>13860</v>
      </c>
      <c r="Z3627" s="3">
        <f t="shared" si="224"/>
        <v>13860</v>
      </c>
      <c r="AA3627" s="8">
        <f t="shared" si="225"/>
        <v>0</v>
      </c>
    </row>
    <row r="3628" spans="1:27" ht="10.5" x14ac:dyDescent="0.15">
      <c r="A3628" s="1" t="s">
        <v>43109</v>
      </c>
      <c r="B3628" s="1" t="s">
        <v>0</v>
      </c>
      <c r="C3628" s="1" t="s">
        <v>22</v>
      </c>
      <c r="E3628" s="1" t="s">
        <v>43110</v>
      </c>
      <c r="F3628" s="1" t="s">
        <v>2</v>
      </c>
      <c r="G3628" s="1" t="s">
        <v>35301</v>
      </c>
      <c r="H3628" s="1" t="s">
        <v>43111</v>
      </c>
      <c r="I3628" s="1" t="s">
        <v>35344</v>
      </c>
      <c r="J3628" s="1" t="s">
        <v>135</v>
      </c>
      <c r="K3628" s="1" t="s">
        <v>43112</v>
      </c>
      <c r="L3628" s="1" t="s">
        <v>2</v>
      </c>
      <c r="M3628" s="1" t="s">
        <v>120</v>
      </c>
      <c r="N3628" s="1" t="s">
        <v>120</v>
      </c>
      <c r="O3628" s="1" t="s">
        <v>8937</v>
      </c>
      <c r="P3628" s="1" t="s">
        <v>495</v>
      </c>
      <c r="Q3628" s="1" t="s">
        <v>476</v>
      </c>
      <c r="R3628" s="1" t="s">
        <v>488</v>
      </c>
      <c r="S3628" s="1" t="s">
        <v>2</v>
      </c>
      <c r="T3628" s="21">
        <v>0</v>
      </c>
      <c r="U3628" s="21">
        <v>13224</v>
      </c>
      <c r="V3628" s="21">
        <f t="shared" si="226"/>
        <v>13224</v>
      </c>
      <c r="W3628" s="23">
        <f t="shared" si="227"/>
        <v>0</v>
      </c>
      <c r="X3628" s="3">
        <v>0</v>
      </c>
      <c r="Y3628" s="2">
        <v>13860</v>
      </c>
      <c r="Z3628" s="3">
        <f t="shared" si="224"/>
        <v>13860</v>
      </c>
      <c r="AA3628" s="8">
        <f t="shared" si="225"/>
        <v>0</v>
      </c>
    </row>
    <row r="3629" spans="1:27" ht="10.5" x14ac:dyDescent="0.15">
      <c r="A3629" s="1" t="s">
        <v>18028</v>
      </c>
      <c r="B3629" s="1" t="s">
        <v>0</v>
      </c>
      <c r="C3629" s="1" t="s">
        <v>1</v>
      </c>
      <c r="E3629" s="1" t="s">
        <v>18029</v>
      </c>
      <c r="F3629" s="1" t="s">
        <v>2</v>
      </c>
      <c r="G3629" s="1" t="s">
        <v>18030</v>
      </c>
      <c r="H3629" s="1" t="s">
        <v>18031</v>
      </c>
      <c r="I3629" s="1" t="s">
        <v>18032</v>
      </c>
      <c r="J3629" s="1" t="s">
        <v>53</v>
      </c>
      <c r="K3629" s="1" t="s">
        <v>18033</v>
      </c>
      <c r="L3629" s="1" t="s">
        <v>72</v>
      </c>
      <c r="M3629" s="1" t="s">
        <v>1870</v>
      </c>
      <c r="N3629" s="1" t="s">
        <v>977</v>
      </c>
      <c r="O3629" s="1" t="s">
        <v>7</v>
      </c>
      <c r="P3629" s="1" t="s">
        <v>154</v>
      </c>
      <c r="Q3629" s="1" t="s">
        <v>9</v>
      </c>
      <c r="R3629" s="1" t="s">
        <v>10</v>
      </c>
      <c r="S3629" s="1" t="s">
        <v>2</v>
      </c>
      <c r="T3629" s="21">
        <v>0</v>
      </c>
      <c r="U3629" s="21">
        <v>27371.95</v>
      </c>
      <c r="V3629" s="21">
        <f t="shared" si="226"/>
        <v>27371.95</v>
      </c>
      <c r="W3629" s="23">
        <f t="shared" si="227"/>
        <v>0</v>
      </c>
      <c r="X3629" s="3">
        <v>0</v>
      </c>
      <c r="Y3629" s="2">
        <v>13842.79</v>
      </c>
      <c r="Z3629" s="3">
        <f t="shared" si="224"/>
        <v>13842.79</v>
      </c>
      <c r="AA3629" s="8">
        <f t="shared" si="225"/>
        <v>0</v>
      </c>
    </row>
    <row r="3630" spans="1:27" ht="10.5" x14ac:dyDescent="0.15">
      <c r="A3630" s="1" t="s">
        <v>34680</v>
      </c>
      <c r="B3630" s="1" t="s">
        <v>0</v>
      </c>
      <c r="C3630" s="1" t="s">
        <v>22</v>
      </c>
      <c r="E3630" s="1" t="s">
        <v>34681</v>
      </c>
      <c r="F3630" s="1" t="s">
        <v>2</v>
      </c>
      <c r="G3630" s="1" t="s">
        <v>2</v>
      </c>
      <c r="H3630" s="1" t="s">
        <v>34682</v>
      </c>
      <c r="I3630" s="1" t="s">
        <v>853</v>
      </c>
      <c r="J3630" s="1" t="s">
        <v>210</v>
      </c>
      <c r="K3630" s="1" t="s">
        <v>34683</v>
      </c>
      <c r="L3630" s="1" t="s">
        <v>2</v>
      </c>
      <c r="M3630" s="1" t="s">
        <v>120</v>
      </c>
      <c r="N3630" s="1" t="s">
        <v>120</v>
      </c>
      <c r="O3630" s="1" t="s">
        <v>7</v>
      </c>
      <c r="P3630" s="1" t="s">
        <v>894</v>
      </c>
      <c r="Q3630" s="1" t="s">
        <v>476</v>
      </c>
      <c r="R3630" s="1" t="s">
        <v>503</v>
      </c>
      <c r="S3630" s="1" t="s">
        <v>34684</v>
      </c>
      <c r="T3630" s="21">
        <v>1.75</v>
      </c>
      <c r="U3630" s="21">
        <v>31270.880000000001</v>
      </c>
      <c r="V3630" s="21">
        <f t="shared" si="226"/>
        <v>31272.63</v>
      </c>
      <c r="W3630" s="23">
        <f t="shared" si="227"/>
        <v>5.5959476385580619E-5</v>
      </c>
      <c r="X3630" s="3">
        <v>0</v>
      </c>
      <c r="Y3630" s="2">
        <v>14562.19</v>
      </c>
      <c r="Z3630" s="3">
        <f t="shared" si="224"/>
        <v>14562.19</v>
      </c>
      <c r="AA3630" s="8">
        <f t="shared" si="225"/>
        <v>0</v>
      </c>
    </row>
    <row r="3631" spans="1:27" ht="10.5" x14ac:dyDescent="0.15">
      <c r="A3631" s="1" t="s">
        <v>47703</v>
      </c>
      <c r="B3631" s="1" t="s">
        <v>0</v>
      </c>
      <c r="C3631" s="1" t="s">
        <v>22</v>
      </c>
      <c r="E3631" s="1" t="s">
        <v>47704</v>
      </c>
      <c r="F3631" s="1" t="s">
        <v>2</v>
      </c>
      <c r="G3631" s="1" t="s">
        <v>2</v>
      </c>
      <c r="H3631" s="1" t="s">
        <v>47705</v>
      </c>
      <c r="I3631" s="1" t="s">
        <v>407</v>
      </c>
      <c r="J3631" s="1" t="s">
        <v>408</v>
      </c>
      <c r="K3631" s="1" t="s">
        <v>21438</v>
      </c>
      <c r="L3631" s="1" t="s">
        <v>34</v>
      </c>
      <c r="M3631" s="1" t="s">
        <v>976</v>
      </c>
      <c r="N3631" s="1" t="s">
        <v>977</v>
      </c>
      <c r="O3631" s="1" t="s">
        <v>7</v>
      </c>
      <c r="P3631" s="1" t="s">
        <v>770</v>
      </c>
      <c r="Q3631" s="1" t="s">
        <v>29</v>
      </c>
      <c r="R3631" s="1" t="s">
        <v>30</v>
      </c>
      <c r="S3631" s="1" t="s">
        <v>47706</v>
      </c>
      <c r="T3631" s="21">
        <v>0</v>
      </c>
      <c r="U3631" s="21">
        <v>278128.28000000003</v>
      </c>
      <c r="V3631" s="21">
        <f t="shared" si="226"/>
        <v>278128.28000000003</v>
      </c>
      <c r="W3631" s="23">
        <f t="shared" si="227"/>
        <v>0</v>
      </c>
      <c r="X3631" s="3">
        <v>0</v>
      </c>
      <c r="Y3631" s="2">
        <v>13825.29</v>
      </c>
      <c r="Z3631" s="3">
        <f t="shared" si="224"/>
        <v>13825.29</v>
      </c>
      <c r="AA3631" s="8">
        <f t="shared" si="225"/>
        <v>0</v>
      </c>
    </row>
    <row r="3632" spans="1:27" ht="10.5" x14ac:dyDescent="0.15">
      <c r="A3632" s="1" t="s">
        <v>41868</v>
      </c>
      <c r="B3632" s="1" t="s">
        <v>0</v>
      </c>
      <c r="C3632" s="1" t="s">
        <v>22</v>
      </c>
      <c r="E3632" s="1" t="s">
        <v>41869</v>
      </c>
      <c r="F3632" s="1" t="s">
        <v>2</v>
      </c>
      <c r="G3632" s="1" t="s">
        <v>41870</v>
      </c>
      <c r="H3632" s="1" t="s">
        <v>41871</v>
      </c>
      <c r="I3632" s="1" t="s">
        <v>1001</v>
      </c>
      <c r="J3632" s="1" t="s">
        <v>46</v>
      </c>
      <c r="K3632" s="1" t="s">
        <v>14424</v>
      </c>
      <c r="L3632" s="1" t="s">
        <v>6</v>
      </c>
      <c r="M3632" s="1" t="s">
        <v>120</v>
      </c>
      <c r="N3632" s="1" t="s">
        <v>120</v>
      </c>
      <c r="O3632" s="1" t="s">
        <v>7</v>
      </c>
      <c r="P3632" s="1" t="s">
        <v>2446</v>
      </c>
      <c r="Q3632" s="1" t="s">
        <v>476</v>
      </c>
      <c r="R3632" s="1" t="s">
        <v>488</v>
      </c>
      <c r="S3632" s="1" t="s">
        <v>2</v>
      </c>
      <c r="T3632" s="21">
        <v>0</v>
      </c>
      <c r="U3632" s="21">
        <v>8064</v>
      </c>
      <c r="V3632" s="21">
        <f t="shared" si="226"/>
        <v>8064</v>
      </c>
      <c r="W3632" s="23">
        <f t="shared" si="227"/>
        <v>0</v>
      </c>
      <c r="X3632" s="3">
        <v>0</v>
      </c>
      <c r="Y3632" s="2">
        <v>13824</v>
      </c>
      <c r="Z3632" s="3">
        <f t="shared" si="224"/>
        <v>13824</v>
      </c>
      <c r="AA3632" s="8">
        <f t="shared" si="225"/>
        <v>0</v>
      </c>
    </row>
    <row r="3633" spans="1:27" ht="10.5" x14ac:dyDescent="0.15">
      <c r="A3633" s="1" t="s">
        <v>46454</v>
      </c>
      <c r="B3633" s="1" t="s">
        <v>0</v>
      </c>
      <c r="C3633" s="1" t="s">
        <v>22</v>
      </c>
      <c r="E3633" s="1" t="s">
        <v>46455</v>
      </c>
      <c r="F3633" s="1" t="s">
        <v>46456</v>
      </c>
      <c r="G3633" s="1" t="s">
        <v>46452</v>
      </c>
      <c r="H3633" s="1" t="s">
        <v>46457</v>
      </c>
      <c r="I3633" s="1" t="s">
        <v>251</v>
      </c>
      <c r="J3633" s="1" t="s">
        <v>32</v>
      </c>
      <c r="K3633" s="1" t="s">
        <v>11677</v>
      </c>
      <c r="L3633" s="1" t="s">
        <v>2</v>
      </c>
      <c r="M3633" s="1" t="s">
        <v>120</v>
      </c>
      <c r="N3633" s="1" t="s">
        <v>120</v>
      </c>
      <c r="O3633" s="1" t="s">
        <v>7</v>
      </c>
      <c r="P3633" s="1" t="s">
        <v>1242</v>
      </c>
      <c r="Q3633" s="1" t="s">
        <v>476</v>
      </c>
      <c r="R3633" s="1" t="s">
        <v>503</v>
      </c>
      <c r="S3633" s="1" t="s">
        <v>2</v>
      </c>
      <c r="T3633" s="21">
        <v>0</v>
      </c>
      <c r="U3633" s="21">
        <v>30996</v>
      </c>
      <c r="V3633" s="21">
        <f t="shared" si="226"/>
        <v>30996</v>
      </c>
      <c r="W3633" s="23">
        <f t="shared" si="227"/>
        <v>0</v>
      </c>
      <c r="X3633" s="3">
        <v>0</v>
      </c>
      <c r="Y3633" s="2">
        <v>13824</v>
      </c>
      <c r="Z3633" s="3">
        <f t="shared" si="224"/>
        <v>13824</v>
      </c>
      <c r="AA3633" s="8">
        <f t="shared" si="225"/>
        <v>0</v>
      </c>
    </row>
    <row r="3634" spans="1:27" ht="10.5" x14ac:dyDescent="0.15">
      <c r="A3634" s="1" t="s">
        <v>29880</v>
      </c>
      <c r="B3634" s="1" t="s">
        <v>0</v>
      </c>
      <c r="C3634" s="1" t="s">
        <v>22</v>
      </c>
      <c r="E3634" s="1" t="s">
        <v>29881</v>
      </c>
      <c r="F3634" s="1" t="s">
        <v>2</v>
      </c>
      <c r="G3634" s="1" t="s">
        <v>29882</v>
      </c>
      <c r="H3634" s="1" t="s">
        <v>29883</v>
      </c>
      <c r="I3634" s="1" t="s">
        <v>10883</v>
      </c>
      <c r="J3634" s="1" t="s">
        <v>322</v>
      </c>
      <c r="K3634" s="1" t="s">
        <v>10884</v>
      </c>
      <c r="L3634" s="1" t="s">
        <v>2</v>
      </c>
      <c r="M3634" s="1" t="s">
        <v>120</v>
      </c>
      <c r="N3634" s="1" t="s">
        <v>120</v>
      </c>
      <c r="O3634" s="1" t="s">
        <v>7</v>
      </c>
      <c r="P3634" s="1" t="s">
        <v>894</v>
      </c>
      <c r="Q3634" s="1" t="s">
        <v>476</v>
      </c>
      <c r="R3634" s="1" t="s">
        <v>503</v>
      </c>
      <c r="S3634" s="1" t="s">
        <v>2</v>
      </c>
      <c r="T3634" s="21">
        <v>0</v>
      </c>
      <c r="U3634" s="21">
        <v>17775.97</v>
      </c>
      <c r="V3634" s="21">
        <f t="shared" si="226"/>
        <v>17775.97</v>
      </c>
      <c r="W3634" s="23">
        <f t="shared" si="227"/>
        <v>0</v>
      </c>
      <c r="X3634" s="3">
        <v>0</v>
      </c>
      <c r="Y3634" s="2">
        <v>13801.88</v>
      </c>
      <c r="Z3634" s="3">
        <f t="shared" si="224"/>
        <v>13801.88</v>
      </c>
      <c r="AA3634" s="8">
        <f t="shared" si="225"/>
        <v>0</v>
      </c>
    </row>
    <row r="3635" spans="1:27" ht="10.5" x14ac:dyDescent="0.15">
      <c r="A3635" s="1" t="s">
        <v>31790</v>
      </c>
      <c r="B3635" s="1" t="s">
        <v>0</v>
      </c>
      <c r="C3635" s="1" t="s">
        <v>22</v>
      </c>
      <c r="E3635" s="1" t="s">
        <v>31791</v>
      </c>
      <c r="F3635" s="1" t="s">
        <v>2</v>
      </c>
      <c r="G3635" s="1" t="s">
        <v>2</v>
      </c>
      <c r="H3635" s="1" t="s">
        <v>31792</v>
      </c>
      <c r="I3635" s="1" t="s">
        <v>17048</v>
      </c>
      <c r="J3635" s="1" t="s">
        <v>187</v>
      </c>
      <c r="K3635" s="1" t="s">
        <v>17049</v>
      </c>
      <c r="L3635" s="1" t="s">
        <v>2</v>
      </c>
      <c r="M3635" s="1" t="s">
        <v>120</v>
      </c>
      <c r="N3635" s="1" t="s">
        <v>120</v>
      </c>
      <c r="O3635" s="1" t="s">
        <v>7</v>
      </c>
      <c r="P3635" s="1" t="s">
        <v>1435</v>
      </c>
      <c r="Q3635" s="1" t="s">
        <v>476</v>
      </c>
      <c r="R3635" s="1" t="s">
        <v>477</v>
      </c>
      <c r="S3635" s="1" t="s">
        <v>2</v>
      </c>
      <c r="T3635" s="21">
        <v>0</v>
      </c>
      <c r="U3635" s="21">
        <v>33120.21</v>
      </c>
      <c r="V3635" s="21">
        <f t="shared" si="226"/>
        <v>33120.21</v>
      </c>
      <c r="W3635" s="23">
        <f t="shared" si="227"/>
        <v>0</v>
      </c>
      <c r="X3635" s="3">
        <v>0</v>
      </c>
      <c r="Y3635" s="2">
        <v>15041</v>
      </c>
      <c r="Z3635" s="3">
        <f t="shared" si="224"/>
        <v>15041</v>
      </c>
      <c r="AA3635" s="8">
        <f t="shared" si="225"/>
        <v>0</v>
      </c>
    </row>
    <row r="3636" spans="1:27" ht="10.5" x14ac:dyDescent="0.15">
      <c r="A3636" s="1" t="s">
        <v>29794</v>
      </c>
      <c r="B3636" s="1" t="s">
        <v>0</v>
      </c>
      <c r="C3636" s="1" t="s">
        <v>22</v>
      </c>
      <c r="E3636" s="1" t="s">
        <v>29791</v>
      </c>
      <c r="F3636" s="1" t="s">
        <v>2</v>
      </c>
      <c r="G3636" s="1" t="s">
        <v>29792</v>
      </c>
      <c r="H3636" s="1" t="s">
        <v>29795</v>
      </c>
      <c r="I3636" s="1" t="s">
        <v>2149</v>
      </c>
      <c r="J3636" s="1" t="s">
        <v>37</v>
      </c>
      <c r="K3636" s="1" t="s">
        <v>29796</v>
      </c>
      <c r="L3636" s="1" t="s">
        <v>2</v>
      </c>
      <c r="M3636" s="1" t="s">
        <v>120</v>
      </c>
      <c r="N3636" s="1" t="s">
        <v>120</v>
      </c>
      <c r="O3636" s="1" t="s">
        <v>7</v>
      </c>
      <c r="P3636" s="1" t="s">
        <v>747</v>
      </c>
      <c r="Q3636" s="1" t="s">
        <v>476</v>
      </c>
      <c r="R3636" s="1" t="s">
        <v>488</v>
      </c>
      <c r="S3636" s="1" t="s">
        <v>2</v>
      </c>
      <c r="T3636" s="21">
        <v>0</v>
      </c>
      <c r="U3636" s="21">
        <v>74684</v>
      </c>
      <c r="V3636" s="21">
        <f t="shared" si="226"/>
        <v>74684</v>
      </c>
      <c r="W3636" s="23">
        <f t="shared" si="227"/>
        <v>0</v>
      </c>
      <c r="X3636" s="3">
        <v>0</v>
      </c>
      <c r="Y3636" s="2">
        <v>13764</v>
      </c>
      <c r="Z3636" s="3">
        <f t="shared" si="224"/>
        <v>13764</v>
      </c>
      <c r="AA3636" s="8">
        <f t="shared" si="225"/>
        <v>0</v>
      </c>
    </row>
    <row r="3637" spans="1:27" ht="10.5" x14ac:dyDescent="0.15">
      <c r="A3637" s="1" t="s">
        <v>39712</v>
      </c>
      <c r="B3637" s="1" t="s">
        <v>0</v>
      </c>
      <c r="C3637" s="1" t="s">
        <v>22</v>
      </c>
      <c r="E3637" s="1" t="s">
        <v>39713</v>
      </c>
      <c r="F3637" s="1" t="s">
        <v>2</v>
      </c>
      <c r="G3637" s="1" t="s">
        <v>39714</v>
      </c>
      <c r="H3637" s="1" t="s">
        <v>39715</v>
      </c>
      <c r="I3637" s="1" t="s">
        <v>595</v>
      </c>
      <c r="J3637" s="1" t="s">
        <v>118</v>
      </c>
      <c r="K3637" s="1" t="s">
        <v>22097</v>
      </c>
      <c r="L3637" s="1" t="s">
        <v>2</v>
      </c>
      <c r="M3637" s="1" t="s">
        <v>120</v>
      </c>
      <c r="N3637" s="1" t="s">
        <v>120</v>
      </c>
      <c r="O3637" s="1" t="s">
        <v>7</v>
      </c>
      <c r="P3637" s="1" t="s">
        <v>894</v>
      </c>
      <c r="Q3637" s="1" t="s">
        <v>476</v>
      </c>
      <c r="R3637" s="1" t="s">
        <v>503</v>
      </c>
      <c r="S3637" s="1" t="s">
        <v>2</v>
      </c>
      <c r="T3637" s="21">
        <v>0</v>
      </c>
      <c r="U3637" s="21">
        <v>6200</v>
      </c>
      <c r="V3637" s="21">
        <f t="shared" si="226"/>
        <v>6200</v>
      </c>
      <c r="W3637" s="23">
        <f t="shared" si="227"/>
        <v>0</v>
      </c>
      <c r="X3637" s="3">
        <v>0</v>
      </c>
      <c r="Y3637" s="2">
        <v>13764</v>
      </c>
      <c r="Z3637" s="3">
        <f t="shared" si="224"/>
        <v>13764</v>
      </c>
      <c r="AA3637" s="8">
        <f t="shared" si="225"/>
        <v>0</v>
      </c>
    </row>
    <row r="3638" spans="1:27" ht="10.5" x14ac:dyDescent="0.15">
      <c r="A3638" s="1" t="s">
        <v>22037</v>
      </c>
      <c r="B3638" s="1" t="s">
        <v>0</v>
      </c>
      <c r="C3638" s="1" t="s">
        <v>22</v>
      </c>
      <c r="E3638" s="1" t="s">
        <v>22038</v>
      </c>
      <c r="F3638" s="1" t="s">
        <v>2</v>
      </c>
      <c r="G3638" s="1" t="s">
        <v>22039</v>
      </c>
      <c r="H3638" s="1" t="s">
        <v>22040</v>
      </c>
      <c r="I3638" s="1" t="s">
        <v>15049</v>
      </c>
      <c r="J3638" s="1" t="s">
        <v>88</v>
      </c>
      <c r="K3638" s="1" t="s">
        <v>22041</v>
      </c>
      <c r="L3638" s="1" t="s">
        <v>2</v>
      </c>
      <c r="M3638" s="1" t="s">
        <v>120</v>
      </c>
      <c r="N3638" s="1" t="s">
        <v>120</v>
      </c>
      <c r="O3638" s="1" t="s">
        <v>7</v>
      </c>
      <c r="P3638" s="1" t="s">
        <v>807</v>
      </c>
      <c r="Q3638" s="1" t="s">
        <v>476</v>
      </c>
      <c r="R3638" s="1" t="s">
        <v>488</v>
      </c>
      <c r="S3638" s="1" t="s">
        <v>2</v>
      </c>
      <c r="T3638" s="21">
        <v>0</v>
      </c>
      <c r="U3638" s="21">
        <v>21455.08</v>
      </c>
      <c r="V3638" s="21">
        <f t="shared" si="226"/>
        <v>21455.08</v>
      </c>
      <c r="W3638" s="23">
        <f t="shared" si="227"/>
        <v>0</v>
      </c>
      <c r="X3638" s="3">
        <v>0</v>
      </c>
      <c r="Y3638" s="2">
        <v>13747.91</v>
      </c>
      <c r="Z3638" s="3">
        <f t="shared" si="224"/>
        <v>13747.91</v>
      </c>
      <c r="AA3638" s="8">
        <f t="shared" si="225"/>
        <v>0</v>
      </c>
    </row>
    <row r="3639" spans="1:27" ht="10.5" x14ac:dyDescent="0.15">
      <c r="A3639" s="1" t="s">
        <v>28811</v>
      </c>
      <c r="B3639" s="1" t="s">
        <v>0</v>
      </c>
      <c r="C3639" s="1" t="s">
        <v>22</v>
      </c>
      <c r="D3639" s="14" t="s">
        <v>48458</v>
      </c>
      <c r="E3639" s="1" t="s">
        <v>28812</v>
      </c>
      <c r="F3639" s="1" t="s">
        <v>2</v>
      </c>
      <c r="G3639" s="10" t="s">
        <v>27184</v>
      </c>
      <c r="H3639" s="1" t="s">
        <v>28813</v>
      </c>
      <c r="I3639" s="1" t="s">
        <v>28814</v>
      </c>
      <c r="J3639" s="1" t="s">
        <v>104</v>
      </c>
      <c r="K3639" s="1" t="s">
        <v>24020</v>
      </c>
      <c r="L3639" s="1" t="s">
        <v>2</v>
      </c>
      <c r="M3639" s="1" t="s">
        <v>120</v>
      </c>
      <c r="N3639" s="1" t="s">
        <v>120</v>
      </c>
      <c r="O3639" s="1" t="s">
        <v>7</v>
      </c>
      <c r="P3639" s="1" t="s">
        <v>3475</v>
      </c>
      <c r="Q3639" s="1" t="s">
        <v>476</v>
      </c>
      <c r="R3639" s="1" t="s">
        <v>488</v>
      </c>
      <c r="S3639" s="1" t="s">
        <v>2</v>
      </c>
      <c r="T3639" s="21">
        <v>0</v>
      </c>
      <c r="U3639" s="21">
        <v>10127.26</v>
      </c>
      <c r="V3639" s="21">
        <f t="shared" si="226"/>
        <v>10127.26</v>
      </c>
      <c r="W3639" s="23">
        <f t="shared" si="227"/>
        <v>0</v>
      </c>
      <c r="X3639" s="3">
        <v>0</v>
      </c>
      <c r="Y3639" s="2">
        <v>13744.6</v>
      </c>
      <c r="Z3639" s="3">
        <f t="shared" si="224"/>
        <v>13744.6</v>
      </c>
      <c r="AA3639" s="8">
        <f t="shared" si="225"/>
        <v>0</v>
      </c>
    </row>
    <row r="3640" spans="1:27" ht="10.5" x14ac:dyDescent="0.15">
      <c r="A3640" s="1" t="s">
        <v>48275</v>
      </c>
      <c r="B3640" s="1" t="s">
        <v>0</v>
      </c>
      <c r="C3640" s="1" t="s">
        <v>22</v>
      </c>
      <c r="E3640" s="1" t="s">
        <v>48276</v>
      </c>
      <c r="F3640" s="1" t="s">
        <v>2</v>
      </c>
      <c r="G3640" s="1" t="s">
        <v>48277</v>
      </c>
      <c r="H3640" s="1" t="s">
        <v>48278</v>
      </c>
      <c r="I3640" s="1" t="s">
        <v>315</v>
      </c>
      <c r="J3640" s="1" t="s">
        <v>64</v>
      </c>
      <c r="K3640" s="1" t="s">
        <v>43970</v>
      </c>
      <c r="L3640" s="1" t="s">
        <v>2</v>
      </c>
      <c r="M3640" s="1" t="s">
        <v>120</v>
      </c>
      <c r="N3640" s="1" t="s">
        <v>120</v>
      </c>
      <c r="O3640" s="1" t="s">
        <v>7</v>
      </c>
      <c r="P3640" s="1" t="s">
        <v>761</v>
      </c>
      <c r="Q3640" s="1" t="s">
        <v>476</v>
      </c>
      <c r="R3640" s="1" t="s">
        <v>488</v>
      </c>
      <c r="S3640" s="1" t="s">
        <v>48279</v>
      </c>
      <c r="T3640" s="21">
        <v>0</v>
      </c>
      <c r="U3640" s="21">
        <v>9072</v>
      </c>
      <c r="V3640" s="21">
        <f t="shared" si="226"/>
        <v>9072</v>
      </c>
      <c r="W3640" s="23">
        <f t="shared" si="227"/>
        <v>0</v>
      </c>
      <c r="X3640" s="3">
        <v>0</v>
      </c>
      <c r="Y3640" s="2">
        <v>13710</v>
      </c>
      <c r="Z3640" s="3">
        <f t="shared" si="224"/>
        <v>13710</v>
      </c>
      <c r="AA3640" s="8">
        <f t="shared" si="225"/>
        <v>0</v>
      </c>
    </row>
    <row r="3641" spans="1:27" ht="10.5" x14ac:dyDescent="0.15">
      <c r="A3641" s="1" t="s">
        <v>25968</v>
      </c>
      <c r="B3641" s="1" t="s">
        <v>0</v>
      </c>
      <c r="C3641" s="1" t="s">
        <v>22</v>
      </c>
      <c r="E3641" s="1" t="s">
        <v>25969</v>
      </c>
      <c r="F3641" s="1" t="s">
        <v>2</v>
      </c>
      <c r="G3641" s="1" t="s">
        <v>2</v>
      </c>
      <c r="H3641" s="1" t="s">
        <v>25970</v>
      </c>
      <c r="I3641" s="1" t="s">
        <v>2228</v>
      </c>
      <c r="J3641" s="1" t="s">
        <v>187</v>
      </c>
      <c r="K3641" s="1" t="s">
        <v>11345</v>
      </c>
      <c r="L3641" s="1" t="s">
        <v>34</v>
      </c>
      <c r="M3641" s="1" t="s">
        <v>976</v>
      </c>
      <c r="N3641" s="1" t="s">
        <v>1397</v>
      </c>
      <c r="O3641" s="1" t="s">
        <v>7</v>
      </c>
      <c r="P3641" s="1" t="s">
        <v>495</v>
      </c>
      <c r="Q3641" s="1" t="s">
        <v>476</v>
      </c>
      <c r="R3641" s="1" t="s">
        <v>488</v>
      </c>
      <c r="S3641" s="1" t="s">
        <v>2</v>
      </c>
      <c r="T3641" s="21">
        <v>0</v>
      </c>
      <c r="U3641" s="21">
        <v>18634.310000000001</v>
      </c>
      <c r="V3641" s="21">
        <f t="shared" si="226"/>
        <v>18634.310000000001</v>
      </c>
      <c r="W3641" s="23">
        <f t="shared" si="227"/>
        <v>0</v>
      </c>
      <c r="X3641" s="3">
        <v>0</v>
      </c>
      <c r="Y3641" s="2">
        <v>13685</v>
      </c>
      <c r="Z3641" s="3">
        <f t="shared" si="224"/>
        <v>13685</v>
      </c>
      <c r="AA3641" s="8">
        <f t="shared" si="225"/>
        <v>0</v>
      </c>
    </row>
    <row r="3642" spans="1:27" ht="10.5" x14ac:dyDescent="0.15">
      <c r="A3642" s="1" t="s">
        <v>39506</v>
      </c>
      <c r="B3642" s="1" t="s">
        <v>0</v>
      </c>
      <c r="C3642" s="1" t="s">
        <v>22</v>
      </c>
      <c r="E3642" s="1" t="s">
        <v>39507</v>
      </c>
      <c r="F3642" s="1" t="s">
        <v>2</v>
      </c>
      <c r="G3642" s="1" t="s">
        <v>2</v>
      </c>
      <c r="H3642" s="1" t="s">
        <v>39508</v>
      </c>
      <c r="I3642" s="1" t="s">
        <v>39509</v>
      </c>
      <c r="J3642" s="1" t="s">
        <v>156</v>
      </c>
      <c r="K3642" s="1" t="s">
        <v>15829</v>
      </c>
      <c r="L3642" s="1" t="s">
        <v>2</v>
      </c>
      <c r="M3642" s="1" t="s">
        <v>120</v>
      </c>
      <c r="N3642" s="1" t="s">
        <v>120</v>
      </c>
      <c r="O3642" s="1" t="s">
        <v>7</v>
      </c>
      <c r="P3642" s="1" t="s">
        <v>1256</v>
      </c>
      <c r="Q3642" s="1" t="s">
        <v>476</v>
      </c>
      <c r="R3642" s="1" t="s">
        <v>503</v>
      </c>
      <c r="S3642" s="1" t="s">
        <v>2</v>
      </c>
      <c r="T3642" s="21">
        <v>0</v>
      </c>
      <c r="U3642" s="21">
        <v>22646</v>
      </c>
      <c r="V3642" s="21">
        <f t="shared" si="226"/>
        <v>22646</v>
      </c>
      <c r="W3642" s="23">
        <f t="shared" si="227"/>
        <v>0</v>
      </c>
      <c r="X3642" s="3">
        <v>0</v>
      </c>
      <c r="Y3642" s="2">
        <v>13668</v>
      </c>
      <c r="Z3642" s="3">
        <f t="shared" si="224"/>
        <v>13668</v>
      </c>
      <c r="AA3642" s="8">
        <f t="shared" si="225"/>
        <v>0</v>
      </c>
    </row>
    <row r="3643" spans="1:27" ht="10.5" x14ac:dyDescent="0.15">
      <c r="A3643" s="1" t="s">
        <v>42555</v>
      </c>
      <c r="B3643" s="1" t="s">
        <v>0</v>
      </c>
      <c r="C3643" s="1" t="s">
        <v>22</v>
      </c>
      <c r="E3643" s="1" t="s">
        <v>42556</v>
      </c>
      <c r="F3643" s="1" t="s">
        <v>2</v>
      </c>
      <c r="G3643" s="1" t="s">
        <v>2</v>
      </c>
      <c r="H3643" s="1" t="s">
        <v>42557</v>
      </c>
      <c r="I3643" s="1" t="s">
        <v>1200</v>
      </c>
      <c r="J3643" s="1" t="s">
        <v>24</v>
      </c>
      <c r="K3643" s="1" t="s">
        <v>1396</v>
      </c>
      <c r="L3643" s="1" t="s">
        <v>6</v>
      </c>
      <c r="M3643" s="1" t="s">
        <v>120</v>
      </c>
      <c r="N3643" s="1" t="s">
        <v>120</v>
      </c>
      <c r="O3643" s="1" t="s">
        <v>7</v>
      </c>
      <c r="P3643" s="1" t="s">
        <v>1256</v>
      </c>
      <c r="Q3643" s="1" t="s">
        <v>476</v>
      </c>
      <c r="R3643" s="1" t="s">
        <v>503</v>
      </c>
      <c r="S3643" s="1" t="s">
        <v>2</v>
      </c>
      <c r="T3643" s="21">
        <v>0</v>
      </c>
      <c r="U3643" s="21">
        <v>33000</v>
      </c>
      <c r="V3643" s="21">
        <f t="shared" si="226"/>
        <v>33000</v>
      </c>
      <c r="W3643" s="23">
        <f t="shared" si="227"/>
        <v>0</v>
      </c>
      <c r="X3643" s="3">
        <v>0</v>
      </c>
      <c r="Y3643" s="2">
        <v>13668</v>
      </c>
      <c r="Z3643" s="3">
        <f t="shared" si="224"/>
        <v>13668</v>
      </c>
      <c r="AA3643" s="8">
        <f t="shared" si="225"/>
        <v>0</v>
      </c>
    </row>
    <row r="3644" spans="1:27" ht="10.5" x14ac:dyDescent="0.15">
      <c r="A3644" s="1" t="s">
        <v>32564</v>
      </c>
      <c r="B3644" s="1" t="s">
        <v>0</v>
      </c>
      <c r="C3644" s="1" t="s">
        <v>22</v>
      </c>
      <c r="E3644" s="1" t="s">
        <v>32565</v>
      </c>
      <c r="F3644" s="1" t="s">
        <v>30922</v>
      </c>
      <c r="G3644" s="1" t="s">
        <v>6845</v>
      </c>
      <c r="H3644" s="1" t="s">
        <v>32566</v>
      </c>
      <c r="I3644" s="1" t="s">
        <v>10049</v>
      </c>
      <c r="J3644" s="1" t="s">
        <v>18</v>
      </c>
      <c r="K3644" s="1" t="s">
        <v>10050</v>
      </c>
      <c r="L3644" s="1" t="s">
        <v>34</v>
      </c>
      <c r="M3644" s="1" t="s">
        <v>289</v>
      </c>
      <c r="N3644" s="1" t="s">
        <v>6847</v>
      </c>
      <c r="O3644" s="1" t="s">
        <v>7</v>
      </c>
      <c r="P3644" s="1" t="s">
        <v>588</v>
      </c>
      <c r="Q3644" s="1" t="s">
        <v>476</v>
      </c>
      <c r="R3644" s="1" t="s">
        <v>488</v>
      </c>
      <c r="S3644" s="1" t="s">
        <v>2</v>
      </c>
      <c r="T3644" s="21">
        <v>0</v>
      </c>
      <c r="U3644" s="21">
        <v>12542.6</v>
      </c>
      <c r="V3644" s="21">
        <f t="shared" si="226"/>
        <v>12542.6</v>
      </c>
      <c r="W3644" s="23">
        <f t="shared" si="227"/>
        <v>0</v>
      </c>
      <c r="X3644" s="3">
        <v>0</v>
      </c>
      <c r="Y3644" s="2">
        <v>13629.8</v>
      </c>
      <c r="Z3644" s="3">
        <f t="shared" si="224"/>
        <v>13629.8</v>
      </c>
      <c r="AA3644" s="8">
        <f t="shared" si="225"/>
        <v>0</v>
      </c>
    </row>
    <row r="3645" spans="1:27" ht="10.5" x14ac:dyDescent="0.15">
      <c r="A3645" s="1" t="s">
        <v>27016</v>
      </c>
      <c r="B3645" s="1" t="s">
        <v>0</v>
      </c>
      <c r="C3645" s="1" t="s">
        <v>22</v>
      </c>
      <c r="E3645" s="1" t="s">
        <v>27017</v>
      </c>
      <c r="F3645" s="1" t="s">
        <v>2</v>
      </c>
      <c r="G3645" s="1" t="s">
        <v>27018</v>
      </c>
      <c r="H3645" s="1" t="s">
        <v>27019</v>
      </c>
      <c r="I3645" s="1" t="s">
        <v>168</v>
      </c>
      <c r="J3645" s="1" t="s">
        <v>104</v>
      </c>
      <c r="K3645" s="1" t="s">
        <v>27020</v>
      </c>
      <c r="L3645" s="1" t="s">
        <v>72</v>
      </c>
      <c r="M3645" s="1" t="s">
        <v>976</v>
      </c>
      <c r="N3645" s="1" t="s">
        <v>977</v>
      </c>
      <c r="O3645" s="1" t="s">
        <v>7</v>
      </c>
      <c r="P3645" s="1" t="s">
        <v>480</v>
      </c>
      <c r="Q3645" s="1" t="s">
        <v>140</v>
      </c>
      <c r="R3645" s="1" t="s">
        <v>481</v>
      </c>
      <c r="S3645" s="1" t="s">
        <v>2</v>
      </c>
      <c r="T3645" s="21"/>
      <c r="U3645" s="21"/>
      <c r="V3645" s="21">
        <f t="shared" si="226"/>
        <v>0</v>
      </c>
      <c r="W3645" s="23" t="e">
        <f t="shared" si="227"/>
        <v>#DIV/0!</v>
      </c>
      <c r="X3645" s="3">
        <v>0</v>
      </c>
      <c r="Y3645" s="2">
        <v>13613.78</v>
      </c>
      <c r="Z3645" s="3">
        <f t="shared" si="224"/>
        <v>13613.78</v>
      </c>
      <c r="AA3645" s="8">
        <f t="shared" si="225"/>
        <v>0</v>
      </c>
    </row>
    <row r="3646" spans="1:27" ht="10.5" x14ac:dyDescent="0.15">
      <c r="A3646" s="1" t="s">
        <v>33490</v>
      </c>
      <c r="B3646" s="1" t="s">
        <v>0</v>
      </c>
      <c r="C3646" s="1" t="s">
        <v>22</v>
      </c>
      <c r="E3646" s="1" t="s">
        <v>21857</v>
      </c>
      <c r="F3646" s="1" t="s">
        <v>2</v>
      </c>
      <c r="G3646" s="1" t="s">
        <v>2</v>
      </c>
      <c r="H3646" s="1" t="s">
        <v>21858</v>
      </c>
      <c r="I3646" s="1" t="s">
        <v>1842</v>
      </c>
      <c r="J3646" s="1" t="s">
        <v>1843</v>
      </c>
      <c r="K3646" s="1" t="s">
        <v>1844</v>
      </c>
      <c r="L3646" s="1" t="s">
        <v>34</v>
      </c>
      <c r="M3646" s="1" t="s">
        <v>976</v>
      </c>
      <c r="N3646" s="1" t="s">
        <v>977</v>
      </c>
      <c r="O3646" s="1" t="s">
        <v>7</v>
      </c>
      <c r="P3646" s="1" t="s">
        <v>1639</v>
      </c>
      <c r="Q3646" s="1" t="s">
        <v>140</v>
      </c>
      <c r="R3646" s="1" t="s">
        <v>390</v>
      </c>
      <c r="S3646" s="1" t="s">
        <v>2</v>
      </c>
      <c r="T3646" s="21">
        <v>0</v>
      </c>
      <c r="U3646" s="21">
        <v>57533.87</v>
      </c>
      <c r="V3646" s="21">
        <f t="shared" si="226"/>
        <v>57533.87</v>
      </c>
      <c r="W3646" s="23">
        <f t="shared" si="227"/>
        <v>0</v>
      </c>
      <c r="X3646" s="3">
        <v>0</v>
      </c>
      <c r="Y3646" s="2">
        <v>13911.44</v>
      </c>
      <c r="Z3646" s="3">
        <f t="shared" si="224"/>
        <v>13911.44</v>
      </c>
      <c r="AA3646" s="8">
        <f t="shared" si="225"/>
        <v>0</v>
      </c>
    </row>
    <row r="3647" spans="1:27" ht="10.5" x14ac:dyDescent="0.15">
      <c r="A3647" s="1" t="s">
        <v>40922</v>
      </c>
      <c r="B3647" s="1" t="s">
        <v>0</v>
      </c>
      <c r="C3647" s="1" t="s">
        <v>22</v>
      </c>
      <c r="E3647" s="1" t="s">
        <v>35512</v>
      </c>
      <c r="F3647" s="1" t="s">
        <v>40923</v>
      </c>
      <c r="G3647" s="1" t="s">
        <v>6845</v>
      </c>
      <c r="H3647" s="1" t="s">
        <v>40924</v>
      </c>
      <c r="I3647" s="1" t="s">
        <v>6466</v>
      </c>
      <c r="J3647" s="1" t="s">
        <v>37</v>
      </c>
      <c r="K3647" s="1" t="s">
        <v>6467</v>
      </c>
      <c r="L3647" s="1" t="s">
        <v>34</v>
      </c>
      <c r="M3647" s="1" t="s">
        <v>289</v>
      </c>
      <c r="N3647" s="1" t="s">
        <v>6847</v>
      </c>
      <c r="O3647" s="1" t="s">
        <v>7</v>
      </c>
      <c r="P3647" s="1" t="s">
        <v>2675</v>
      </c>
      <c r="Q3647" s="1" t="s">
        <v>476</v>
      </c>
      <c r="R3647" s="1" t="s">
        <v>488</v>
      </c>
      <c r="S3647" s="1" t="s">
        <v>2</v>
      </c>
      <c r="T3647" s="21">
        <v>0</v>
      </c>
      <c r="U3647" s="21">
        <v>21676.83</v>
      </c>
      <c r="V3647" s="21">
        <f t="shared" si="226"/>
        <v>21676.83</v>
      </c>
      <c r="W3647" s="23">
        <f t="shared" si="227"/>
        <v>0</v>
      </c>
      <c r="X3647" s="3">
        <v>0</v>
      </c>
      <c r="Y3647" s="2">
        <v>13540.65</v>
      </c>
      <c r="Z3647" s="3">
        <f t="shared" si="224"/>
        <v>13540.65</v>
      </c>
      <c r="AA3647" s="8">
        <f t="shared" si="225"/>
        <v>0</v>
      </c>
    </row>
    <row r="3648" spans="1:27" ht="10.5" x14ac:dyDescent="0.15">
      <c r="A3648" s="1" t="s">
        <v>32500</v>
      </c>
      <c r="B3648" s="1" t="s">
        <v>0</v>
      </c>
      <c r="C3648" s="1" t="s">
        <v>22</v>
      </c>
      <c r="E3648" s="1" t="s">
        <v>32501</v>
      </c>
      <c r="F3648" s="1" t="s">
        <v>26791</v>
      </c>
      <c r="G3648" s="1" t="s">
        <v>6845</v>
      </c>
      <c r="H3648" s="1" t="s">
        <v>26792</v>
      </c>
      <c r="I3648" s="1" t="s">
        <v>531</v>
      </c>
      <c r="J3648" s="1" t="s">
        <v>210</v>
      </c>
      <c r="K3648" s="1" t="s">
        <v>7791</v>
      </c>
      <c r="L3648" s="1" t="s">
        <v>34</v>
      </c>
      <c r="M3648" s="1" t="s">
        <v>289</v>
      </c>
      <c r="N3648" s="1" t="s">
        <v>6847</v>
      </c>
      <c r="O3648" s="1" t="s">
        <v>7</v>
      </c>
      <c r="P3648" s="1" t="s">
        <v>1194</v>
      </c>
      <c r="Q3648" s="1" t="s">
        <v>476</v>
      </c>
      <c r="R3648" s="1" t="s">
        <v>477</v>
      </c>
      <c r="S3648" s="1" t="s">
        <v>2</v>
      </c>
      <c r="T3648" s="21">
        <v>0</v>
      </c>
      <c r="U3648" s="21">
        <v>14069.67</v>
      </c>
      <c r="V3648" s="21">
        <f t="shared" si="226"/>
        <v>14069.67</v>
      </c>
      <c r="W3648" s="23">
        <f t="shared" si="227"/>
        <v>0</v>
      </c>
      <c r="X3648" s="3">
        <v>0</v>
      </c>
      <c r="Y3648" s="2">
        <v>13528.23</v>
      </c>
      <c r="Z3648" s="3">
        <f t="shared" si="224"/>
        <v>13528.23</v>
      </c>
      <c r="AA3648" s="8">
        <f t="shared" si="225"/>
        <v>0</v>
      </c>
    </row>
    <row r="3649" spans="1:27" ht="10.5" x14ac:dyDescent="0.15">
      <c r="A3649" s="1" t="s">
        <v>32604</v>
      </c>
      <c r="B3649" s="1" t="s">
        <v>0</v>
      </c>
      <c r="C3649" s="1" t="s">
        <v>22</v>
      </c>
      <c r="E3649" s="1" t="s">
        <v>32605</v>
      </c>
      <c r="F3649" s="1" t="s">
        <v>2</v>
      </c>
      <c r="G3649" s="1" t="s">
        <v>6845</v>
      </c>
      <c r="H3649" s="1" t="s">
        <v>32606</v>
      </c>
      <c r="I3649" s="1" t="s">
        <v>541</v>
      </c>
      <c r="J3649" s="1" t="s">
        <v>118</v>
      </c>
      <c r="K3649" s="1" t="s">
        <v>8768</v>
      </c>
      <c r="L3649" s="1" t="s">
        <v>34</v>
      </c>
      <c r="M3649" s="1" t="s">
        <v>289</v>
      </c>
      <c r="N3649" s="1" t="s">
        <v>6847</v>
      </c>
      <c r="O3649" s="1" t="s">
        <v>7</v>
      </c>
      <c r="P3649" s="1" t="s">
        <v>1409</v>
      </c>
      <c r="Q3649" s="1" t="s">
        <v>476</v>
      </c>
      <c r="R3649" s="1" t="s">
        <v>503</v>
      </c>
      <c r="S3649" s="1" t="s">
        <v>2</v>
      </c>
      <c r="T3649" s="21">
        <v>0</v>
      </c>
      <c r="U3649" s="21">
        <v>36065.370000000003</v>
      </c>
      <c r="V3649" s="21">
        <f t="shared" si="226"/>
        <v>36065.370000000003</v>
      </c>
      <c r="W3649" s="23">
        <f t="shared" si="227"/>
        <v>0</v>
      </c>
      <c r="X3649" s="3">
        <v>0</v>
      </c>
      <c r="Y3649" s="2">
        <v>13527.47</v>
      </c>
      <c r="Z3649" s="3">
        <f t="shared" si="224"/>
        <v>13527.47</v>
      </c>
      <c r="AA3649" s="8">
        <f t="shared" si="225"/>
        <v>0</v>
      </c>
    </row>
    <row r="3650" spans="1:27" ht="10.5" x14ac:dyDescent="0.15">
      <c r="A3650" s="1" t="s">
        <v>42735</v>
      </c>
      <c r="B3650" s="1" t="s">
        <v>0</v>
      </c>
      <c r="C3650" s="1" t="s">
        <v>22</v>
      </c>
      <c r="E3650" s="1" t="s">
        <v>42736</v>
      </c>
      <c r="F3650" s="1" t="s">
        <v>2</v>
      </c>
      <c r="G3650" s="1" t="s">
        <v>2</v>
      </c>
      <c r="H3650" s="1" t="s">
        <v>28530</v>
      </c>
      <c r="I3650" s="1" t="s">
        <v>1107</v>
      </c>
      <c r="J3650" s="1" t="s">
        <v>64</v>
      </c>
      <c r="K3650" s="1" t="s">
        <v>23285</v>
      </c>
      <c r="L3650" s="1" t="s">
        <v>2</v>
      </c>
      <c r="M3650" s="1" t="s">
        <v>120</v>
      </c>
      <c r="N3650" s="1" t="s">
        <v>120</v>
      </c>
      <c r="O3650" s="1" t="s">
        <v>7</v>
      </c>
      <c r="P3650" s="1" t="s">
        <v>487</v>
      </c>
      <c r="Q3650" s="1" t="s">
        <v>476</v>
      </c>
      <c r="R3650" s="1" t="s">
        <v>488</v>
      </c>
      <c r="S3650" s="1" t="s">
        <v>42737</v>
      </c>
      <c r="T3650" s="21">
        <v>465</v>
      </c>
      <c r="U3650" s="21">
        <v>27663</v>
      </c>
      <c r="V3650" s="21">
        <f t="shared" si="226"/>
        <v>28128</v>
      </c>
      <c r="W3650" s="23">
        <f t="shared" si="227"/>
        <v>1.6531569965870307E-2</v>
      </c>
      <c r="X3650" s="3">
        <v>0</v>
      </c>
      <c r="Y3650" s="2">
        <v>13626.05</v>
      </c>
      <c r="Z3650" s="3">
        <f t="shared" ref="Z3650:Z3713" si="228">SUM(X3650:Y3650)</f>
        <v>13626.05</v>
      </c>
      <c r="AA3650" s="8">
        <f t="shared" ref="AA3650:AA3713" si="229">X3650/Z3650</f>
        <v>0</v>
      </c>
    </row>
    <row r="3651" spans="1:27" ht="10.5" x14ac:dyDescent="0.15">
      <c r="A3651" s="1" t="s">
        <v>21252</v>
      </c>
      <c r="B3651" s="1" t="s">
        <v>0</v>
      </c>
      <c r="C3651" s="1" t="s">
        <v>22</v>
      </c>
      <c r="E3651" s="1" t="s">
        <v>21253</v>
      </c>
      <c r="F3651" s="1" t="s">
        <v>2</v>
      </c>
      <c r="G3651" s="1" t="s">
        <v>21246</v>
      </c>
      <c r="H3651" s="1" t="s">
        <v>21254</v>
      </c>
      <c r="I3651" s="1" t="s">
        <v>1722</v>
      </c>
      <c r="J3651" s="1" t="s">
        <v>37</v>
      </c>
      <c r="K3651" s="1" t="s">
        <v>16664</v>
      </c>
      <c r="L3651" s="1" t="s">
        <v>2</v>
      </c>
      <c r="M3651" s="1" t="s">
        <v>120</v>
      </c>
      <c r="N3651" s="1" t="s">
        <v>120</v>
      </c>
      <c r="O3651" s="1" t="s">
        <v>7</v>
      </c>
      <c r="P3651" s="1" t="s">
        <v>747</v>
      </c>
      <c r="Q3651" s="1" t="s">
        <v>476</v>
      </c>
      <c r="R3651" s="1" t="s">
        <v>488</v>
      </c>
      <c r="S3651" s="1" t="s">
        <v>2</v>
      </c>
      <c r="T3651" s="21">
        <v>0</v>
      </c>
      <c r="U3651" s="21">
        <v>22740</v>
      </c>
      <c r="V3651" s="21">
        <f t="shared" ref="V3651:V3714" si="230">SUM(T3651:U3651)</f>
        <v>22740</v>
      </c>
      <c r="W3651" s="23">
        <f t="shared" ref="W3651:W3714" si="231">T3651/V3651</f>
        <v>0</v>
      </c>
      <c r="X3651" s="3">
        <v>0</v>
      </c>
      <c r="Y3651" s="2">
        <v>13392</v>
      </c>
      <c r="Z3651" s="3">
        <f t="shared" si="228"/>
        <v>13392</v>
      </c>
      <c r="AA3651" s="8">
        <f t="shared" si="229"/>
        <v>0</v>
      </c>
    </row>
    <row r="3652" spans="1:27" ht="10.5" x14ac:dyDescent="0.15">
      <c r="A3652" s="1" t="s">
        <v>25281</v>
      </c>
      <c r="B3652" s="1" t="s">
        <v>0</v>
      </c>
      <c r="C3652" s="1" t="s">
        <v>22</v>
      </c>
      <c r="E3652" s="1" t="s">
        <v>25282</v>
      </c>
      <c r="F3652" s="1" t="s">
        <v>2</v>
      </c>
      <c r="G3652" s="1" t="s">
        <v>21246</v>
      </c>
      <c r="H3652" s="1" t="s">
        <v>25283</v>
      </c>
      <c r="I3652" s="1" t="s">
        <v>313</v>
      </c>
      <c r="J3652" s="1" t="s">
        <v>37</v>
      </c>
      <c r="K3652" s="1" t="s">
        <v>3532</v>
      </c>
      <c r="L3652" s="1" t="s">
        <v>2</v>
      </c>
      <c r="M3652" s="1" t="s">
        <v>120</v>
      </c>
      <c r="N3652" s="1" t="s">
        <v>120</v>
      </c>
      <c r="O3652" s="1" t="s">
        <v>7</v>
      </c>
      <c r="P3652" s="1" t="s">
        <v>747</v>
      </c>
      <c r="Q3652" s="1" t="s">
        <v>476</v>
      </c>
      <c r="R3652" s="1" t="s">
        <v>488</v>
      </c>
      <c r="S3652" s="1" t="s">
        <v>25284</v>
      </c>
      <c r="T3652" s="21">
        <v>0</v>
      </c>
      <c r="U3652" s="21">
        <v>67824</v>
      </c>
      <c r="V3652" s="21">
        <f t="shared" si="230"/>
        <v>67824</v>
      </c>
      <c r="W3652" s="23">
        <f t="shared" si="231"/>
        <v>0</v>
      </c>
      <c r="X3652" s="3">
        <v>0</v>
      </c>
      <c r="Y3652" s="2">
        <v>13392</v>
      </c>
      <c r="Z3652" s="3">
        <f t="shared" si="228"/>
        <v>13392</v>
      </c>
      <c r="AA3652" s="8">
        <f t="shared" si="229"/>
        <v>0</v>
      </c>
    </row>
    <row r="3653" spans="1:27" ht="10.5" x14ac:dyDescent="0.15">
      <c r="A3653" s="1" t="s">
        <v>25770</v>
      </c>
      <c r="B3653" s="1" t="s">
        <v>0</v>
      </c>
      <c r="C3653" s="1" t="s">
        <v>22</v>
      </c>
      <c r="E3653" s="1" t="s">
        <v>25771</v>
      </c>
      <c r="F3653" s="1" t="s">
        <v>2</v>
      </c>
      <c r="G3653" s="1" t="s">
        <v>25772</v>
      </c>
      <c r="H3653" s="1" t="s">
        <v>25773</v>
      </c>
      <c r="I3653" s="1" t="s">
        <v>206</v>
      </c>
      <c r="J3653" s="1" t="s">
        <v>118</v>
      </c>
      <c r="K3653" s="1" t="s">
        <v>3601</v>
      </c>
      <c r="L3653" s="1" t="s">
        <v>57</v>
      </c>
      <c r="M3653" s="1" t="s">
        <v>120</v>
      </c>
      <c r="N3653" s="1" t="s">
        <v>120</v>
      </c>
      <c r="O3653" s="1" t="s">
        <v>7</v>
      </c>
      <c r="P3653" s="1" t="s">
        <v>894</v>
      </c>
      <c r="Q3653" s="1" t="s">
        <v>476</v>
      </c>
      <c r="R3653" s="1" t="s">
        <v>503</v>
      </c>
      <c r="S3653" s="1" t="s">
        <v>2</v>
      </c>
      <c r="T3653" s="21">
        <v>0</v>
      </c>
      <c r="U3653" s="21">
        <v>25728</v>
      </c>
      <c r="V3653" s="21">
        <f t="shared" si="230"/>
        <v>25728</v>
      </c>
      <c r="W3653" s="23">
        <f t="shared" si="231"/>
        <v>0</v>
      </c>
      <c r="X3653" s="3">
        <v>0</v>
      </c>
      <c r="Y3653" s="2">
        <v>13392</v>
      </c>
      <c r="Z3653" s="3">
        <f t="shared" si="228"/>
        <v>13392</v>
      </c>
      <c r="AA3653" s="8">
        <f t="shared" si="229"/>
        <v>0</v>
      </c>
    </row>
    <row r="3654" spans="1:27" ht="10.5" x14ac:dyDescent="0.15">
      <c r="A3654" s="1" t="s">
        <v>30787</v>
      </c>
      <c r="B3654" s="1" t="s">
        <v>0</v>
      </c>
      <c r="C3654" s="1" t="s">
        <v>22</v>
      </c>
      <c r="E3654" s="1" t="s">
        <v>30788</v>
      </c>
      <c r="F3654" s="1" t="s">
        <v>2</v>
      </c>
      <c r="G3654" s="1" t="s">
        <v>15580</v>
      </c>
      <c r="H3654" s="1" t="s">
        <v>30789</v>
      </c>
      <c r="I3654" s="1" t="s">
        <v>157</v>
      </c>
      <c r="J3654" s="1" t="s">
        <v>118</v>
      </c>
      <c r="K3654" s="1" t="s">
        <v>2631</v>
      </c>
      <c r="L3654" s="1" t="s">
        <v>57</v>
      </c>
      <c r="M3654" s="1" t="s">
        <v>120</v>
      </c>
      <c r="N3654" s="1" t="s">
        <v>120</v>
      </c>
      <c r="O3654" s="1" t="s">
        <v>7</v>
      </c>
      <c r="P3654" s="1" t="s">
        <v>894</v>
      </c>
      <c r="Q3654" s="1" t="s">
        <v>476</v>
      </c>
      <c r="R3654" s="1" t="s">
        <v>503</v>
      </c>
      <c r="S3654" s="1" t="s">
        <v>2</v>
      </c>
      <c r="T3654" s="21">
        <v>0</v>
      </c>
      <c r="U3654" s="21">
        <v>11160</v>
      </c>
      <c r="V3654" s="21">
        <f t="shared" si="230"/>
        <v>11160</v>
      </c>
      <c r="W3654" s="23">
        <f t="shared" si="231"/>
        <v>0</v>
      </c>
      <c r="X3654" s="3">
        <v>0</v>
      </c>
      <c r="Y3654" s="2">
        <v>13392</v>
      </c>
      <c r="Z3654" s="3">
        <f t="shared" si="228"/>
        <v>13392</v>
      </c>
      <c r="AA3654" s="8">
        <f t="shared" si="229"/>
        <v>0</v>
      </c>
    </row>
    <row r="3655" spans="1:27" ht="10.5" x14ac:dyDescent="0.15">
      <c r="A3655" s="1" t="s">
        <v>42605</v>
      </c>
      <c r="B3655" s="1" t="s">
        <v>0</v>
      </c>
      <c r="C3655" s="1" t="s">
        <v>22</v>
      </c>
      <c r="E3655" s="1" t="s">
        <v>42606</v>
      </c>
      <c r="F3655" s="1" t="s">
        <v>2</v>
      </c>
      <c r="G3655" s="1" t="s">
        <v>21239</v>
      </c>
      <c r="H3655" s="1" t="s">
        <v>42607</v>
      </c>
      <c r="I3655" s="1" t="s">
        <v>3535</v>
      </c>
      <c r="J3655" s="1" t="s">
        <v>37</v>
      </c>
      <c r="K3655" s="1" t="s">
        <v>3536</v>
      </c>
      <c r="L3655" s="1" t="s">
        <v>6</v>
      </c>
      <c r="M3655" s="1" t="s">
        <v>120</v>
      </c>
      <c r="N3655" s="1" t="s">
        <v>120</v>
      </c>
      <c r="O3655" s="1" t="s">
        <v>7</v>
      </c>
      <c r="P3655" s="1" t="s">
        <v>747</v>
      </c>
      <c r="Q3655" s="1" t="s">
        <v>476</v>
      </c>
      <c r="R3655" s="1" t="s">
        <v>488</v>
      </c>
      <c r="S3655" s="1" t="s">
        <v>2</v>
      </c>
      <c r="T3655" s="21">
        <v>0</v>
      </c>
      <c r="U3655" s="21">
        <v>45696</v>
      </c>
      <c r="V3655" s="21">
        <f t="shared" si="230"/>
        <v>45696</v>
      </c>
      <c r="W3655" s="23">
        <f t="shared" si="231"/>
        <v>0</v>
      </c>
      <c r="X3655" s="3">
        <v>0</v>
      </c>
      <c r="Y3655" s="2">
        <v>13392</v>
      </c>
      <c r="Z3655" s="3">
        <f t="shared" si="228"/>
        <v>13392</v>
      </c>
      <c r="AA3655" s="8">
        <f t="shared" si="229"/>
        <v>0</v>
      </c>
    </row>
    <row r="3656" spans="1:27" ht="10.5" x14ac:dyDescent="0.15">
      <c r="A3656" s="1" t="s">
        <v>47244</v>
      </c>
      <c r="B3656" s="1" t="s">
        <v>0</v>
      </c>
      <c r="C3656" s="1" t="s">
        <v>22</v>
      </c>
      <c r="E3656" s="1" t="s">
        <v>47245</v>
      </c>
      <c r="F3656" s="1" t="s">
        <v>2</v>
      </c>
      <c r="G3656" s="1" t="s">
        <v>2</v>
      </c>
      <c r="H3656" s="1" t="s">
        <v>47246</v>
      </c>
      <c r="I3656" s="1" t="s">
        <v>16582</v>
      </c>
      <c r="J3656" s="1" t="s">
        <v>386</v>
      </c>
      <c r="K3656" s="1" t="s">
        <v>16583</v>
      </c>
      <c r="L3656" s="1" t="s">
        <v>6</v>
      </c>
      <c r="M3656" s="1" t="s">
        <v>120</v>
      </c>
      <c r="N3656" s="1" t="s">
        <v>120</v>
      </c>
      <c r="O3656" s="1" t="s">
        <v>7</v>
      </c>
      <c r="P3656" s="1" t="s">
        <v>1256</v>
      </c>
      <c r="Q3656" s="1" t="s">
        <v>476</v>
      </c>
      <c r="R3656" s="1" t="s">
        <v>503</v>
      </c>
      <c r="S3656" s="1" t="s">
        <v>2</v>
      </c>
      <c r="T3656" s="21">
        <v>0</v>
      </c>
      <c r="U3656" s="21">
        <v>33119.449999999997</v>
      </c>
      <c r="V3656" s="21">
        <f t="shared" si="230"/>
        <v>33119.449999999997</v>
      </c>
      <c r="W3656" s="23">
        <f t="shared" si="231"/>
        <v>0</v>
      </c>
      <c r="X3656" s="3">
        <v>0</v>
      </c>
      <c r="Y3656" s="2">
        <v>14214</v>
      </c>
      <c r="Z3656" s="3">
        <f t="shared" si="228"/>
        <v>14214</v>
      </c>
      <c r="AA3656" s="8">
        <f t="shared" si="229"/>
        <v>0</v>
      </c>
    </row>
    <row r="3657" spans="1:27" ht="10.5" x14ac:dyDescent="0.15">
      <c r="A3657" s="1" t="s">
        <v>41877</v>
      </c>
      <c r="B3657" s="1" t="s">
        <v>0</v>
      </c>
      <c r="C3657" s="1" t="s">
        <v>22</v>
      </c>
      <c r="E3657" s="1" t="s">
        <v>41366</v>
      </c>
      <c r="F3657" s="1" t="s">
        <v>2</v>
      </c>
      <c r="G3657" s="1" t="s">
        <v>31093</v>
      </c>
      <c r="H3657" s="1" t="s">
        <v>31094</v>
      </c>
      <c r="I3657" s="1" t="s">
        <v>709</v>
      </c>
      <c r="J3657" s="1" t="s">
        <v>156</v>
      </c>
      <c r="K3657" s="1" t="s">
        <v>31095</v>
      </c>
      <c r="L3657" s="1" t="s">
        <v>2</v>
      </c>
      <c r="M3657" s="1" t="s">
        <v>289</v>
      </c>
      <c r="N3657" s="1" t="s">
        <v>6847</v>
      </c>
      <c r="O3657" s="1" t="s">
        <v>7</v>
      </c>
      <c r="P3657" s="1" t="s">
        <v>1225</v>
      </c>
      <c r="Q3657" s="1" t="s">
        <v>476</v>
      </c>
      <c r="R3657" s="1" t="s">
        <v>477</v>
      </c>
      <c r="S3657" s="1" t="s">
        <v>2</v>
      </c>
      <c r="T3657" s="21"/>
      <c r="U3657" s="21"/>
      <c r="V3657" s="21">
        <f t="shared" si="230"/>
        <v>0</v>
      </c>
      <c r="W3657" s="23" t="e">
        <f t="shared" si="231"/>
        <v>#DIV/0!</v>
      </c>
      <c r="X3657" s="3">
        <v>0</v>
      </c>
      <c r="Y3657" s="2">
        <v>13348.8</v>
      </c>
      <c r="Z3657" s="3">
        <f t="shared" si="228"/>
        <v>13348.8</v>
      </c>
      <c r="AA3657" s="8">
        <f t="shared" si="229"/>
        <v>0</v>
      </c>
    </row>
    <row r="3658" spans="1:27" ht="10.5" x14ac:dyDescent="0.15">
      <c r="A3658" s="1" t="s">
        <v>32385</v>
      </c>
      <c r="B3658" s="1" t="s">
        <v>0</v>
      </c>
      <c r="C3658" s="1" t="s">
        <v>22</v>
      </c>
      <c r="E3658" s="1" t="s">
        <v>32386</v>
      </c>
      <c r="F3658" s="1" t="s">
        <v>30922</v>
      </c>
      <c r="G3658" s="1" t="s">
        <v>6845</v>
      </c>
      <c r="H3658" s="1" t="s">
        <v>32387</v>
      </c>
      <c r="I3658" s="1" t="s">
        <v>238</v>
      </c>
      <c r="J3658" s="1" t="s">
        <v>18</v>
      </c>
      <c r="K3658" s="1" t="s">
        <v>10315</v>
      </c>
      <c r="L3658" s="1" t="s">
        <v>34</v>
      </c>
      <c r="M3658" s="1" t="s">
        <v>289</v>
      </c>
      <c r="N3658" s="1" t="s">
        <v>6847</v>
      </c>
      <c r="O3658" s="1" t="s">
        <v>7</v>
      </c>
      <c r="P3658" s="1" t="s">
        <v>588</v>
      </c>
      <c r="Q3658" s="1" t="s">
        <v>476</v>
      </c>
      <c r="R3658" s="1" t="s">
        <v>488</v>
      </c>
      <c r="S3658" s="1" t="s">
        <v>2</v>
      </c>
      <c r="T3658" s="21">
        <v>0</v>
      </c>
      <c r="U3658" s="21">
        <v>18159.32</v>
      </c>
      <c r="V3658" s="21">
        <f t="shared" si="230"/>
        <v>18159.32</v>
      </c>
      <c r="W3658" s="23">
        <f t="shared" si="231"/>
        <v>0</v>
      </c>
      <c r="X3658" s="3">
        <v>0</v>
      </c>
      <c r="Y3658" s="2">
        <v>13332.07</v>
      </c>
      <c r="Z3658" s="3">
        <f t="shared" si="228"/>
        <v>13332.07</v>
      </c>
      <c r="AA3658" s="8">
        <f t="shared" si="229"/>
        <v>0</v>
      </c>
    </row>
    <row r="3659" spans="1:27" ht="10.5" x14ac:dyDescent="0.15">
      <c r="A3659" s="1" t="s">
        <v>32265</v>
      </c>
      <c r="B3659" s="1" t="s">
        <v>0</v>
      </c>
      <c r="C3659" s="1" t="s">
        <v>22</v>
      </c>
      <c r="E3659" s="1" t="s">
        <v>32266</v>
      </c>
      <c r="F3659" s="1" t="s">
        <v>2</v>
      </c>
      <c r="G3659" s="1" t="s">
        <v>32267</v>
      </c>
      <c r="H3659" s="1" t="s">
        <v>32268</v>
      </c>
      <c r="I3659" s="1" t="s">
        <v>3044</v>
      </c>
      <c r="J3659" s="1" t="s">
        <v>51</v>
      </c>
      <c r="K3659" s="1" t="s">
        <v>17124</v>
      </c>
      <c r="L3659" s="1" t="s">
        <v>6</v>
      </c>
      <c r="M3659" s="1" t="s">
        <v>976</v>
      </c>
      <c r="N3659" s="1" t="s">
        <v>977</v>
      </c>
      <c r="O3659" s="1" t="s">
        <v>7</v>
      </c>
      <c r="P3659" s="1" t="s">
        <v>466</v>
      </c>
      <c r="Q3659" s="1" t="s">
        <v>140</v>
      </c>
      <c r="R3659" s="1" t="s">
        <v>141</v>
      </c>
      <c r="S3659" s="1" t="s">
        <v>32269</v>
      </c>
      <c r="T3659" s="21">
        <v>0</v>
      </c>
      <c r="U3659" s="21">
        <v>75142.61</v>
      </c>
      <c r="V3659" s="21">
        <f t="shared" si="230"/>
        <v>75142.61</v>
      </c>
      <c r="W3659" s="23">
        <f t="shared" si="231"/>
        <v>0</v>
      </c>
      <c r="X3659" s="3">
        <v>0</v>
      </c>
      <c r="Y3659" s="2">
        <v>13332</v>
      </c>
      <c r="Z3659" s="3">
        <f t="shared" si="228"/>
        <v>13332</v>
      </c>
      <c r="AA3659" s="8">
        <f t="shared" si="229"/>
        <v>0</v>
      </c>
    </row>
    <row r="3660" spans="1:27" ht="10.5" x14ac:dyDescent="0.15">
      <c r="A3660" s="1" t="s">
        <v>34521</v>
      </c>
      <c r="B3660" s="1" t="s">
        <v>0</v>
      </c>
      <c r="C3660" s="1" t="s">
        <v>22</v>
      </c>
      <c r="E3660" s="1" t="s">
        <v>34522</v>
      </c>
      <c r="F3660" s="1" t="s">
        <v>2</v>
      </c>
      <c r="G3660" s="1" t="s">
        <v>2</v>
      </c>
      <c r="H3660" s="1" t="s">
        <v>34523</v>
      </c>
      <c r="I3660" s="1" t="s">
        <v>9984</v>
      </c>
      <c r="J3660" s="1" t="s">
        <v>150</v>
      </c>
      <c r="K3660" s="1" t="s">
        <v>9985</v>
      </c>
      <c r="L3660" s="1" t="s">
        <v>2</v>
      </c>
      <c r="M3660" s="1" t="s">
        <v>120</v>
      </c>
      <c r="N3660" s="1" t="s">
        <v>120</v>
      </c>
      <c r="O3660" s="1" t="s">
        <v>7</v>
      </c>
      <c r="P3660" s="1" t="s">
        <v>807</v>
      </c>
      <c r="Q3660" s="1" t="s">
        <v>476</v>
      </c>
      <c r="R3660" s="1" t="s">
        <v>488</v>
      </c>
      <c r="S3660" s="1" t="s">
        <v>34524</v>
      </c>
      <c r="T3660" s="21">
        <v>0</v>
      </c>
      <c r="U3660" s="21">
        <v>35098.54</v>
      </c>
      <c r="V3660" s="21">
        <f t="shared" si="230"/>
        <v>35098.54</v>
      </c>
      <c r="W3660" s="23">
        <f t="shared" si="231"/>
        <v>0</v>
      </c>
      <c r="X3660" s="3">
        <v>0</v>
      </c>
      <c r="Y3660" s="2">
        <v>13292.28</v>
      </c>
      <c r="Z3660" s="3">
        <f t="shared" si="228"/>
        <v>13292.28</v>
      </c>
      <c r="AA3660" s="8">
        <f t="shared" si="229"/>
        <v>0</v>
      </c>
    </row>
    <row r="3661" spans="1:27" ht="10.5" x14ac:dyDescent="0.15">
      <c r="A3661" s="1" t="s">
        <v>23341</v>
      </c>
      <c r="B3661" s="1" t="s">
        <v>0</v>
      </c>
      <c r="C3661" s="1" t="s">
        <v>22</v>
      </c>
      <c r="E3661" s="1" t="s">
        <v>23342</v>
      </c>
      <c r="F3661" s="1" t="s">
        <v>2</v>
      </c>
      <c r="G3661" s="1" t="s">
        <v>3615</v>
      </c>
      <c r="H3661" s="1" t="s">
        <v>23343</v>
      </c>
      <c r="I3661" s="1" t="s">
        <v>7028</v>
      </c>
      <c r="J3661" s="1" t="s">
        <v>118</v>
      </c>
      <c r="K3661" s="1" t="s">
        <v>23344</v>
      </c>
      <c r="L3661" s="1" t="s">
        <v>72</v>
      </c>
      <c r="M3661" s="1" t="s">
        <v>120</v>
      </c>
      <c r="N3661" s="1" t="s">
        <v>3615</v>
      </c>
      <c r="O3661" s="1" t="s">
        <v>7</v>
      </c>
      <c r="P3661" s="1" t="s">
        <v>588</v>
      </c>
      <c r="Q3661" s="1" t="s">
        <v>476</v>
      </c>
      <c r="R3661" s="1" t="s">
        <v>488</v>
      </c>
      <c r="S3661" s="1" t="s">
        <v>2</v>
      </c>
      <c r="T3661" s="21">
        <v>0</v>
      </c>
      <c r="U3661" s="21">
        <v>854.25</v>
      </c>
      <c r="V3661" s="21">
        <f t="shared" si="230"/>
        <v>854.25</v>
      </c>
      <c r="W3661" s="23">
        <f t="shared" si="231"/>
        <v>0</v>
      </c>
      <c r="X3661" s="3">
        <v>0</v>
      </c>
      <c r="Y3661" s="2">
        <v>13272.03</v>
      </c>
      <c r="Z3661" s="3">
        <f t="shared" si="228"/>
        <v>13272.03</v>
      </c>
      <c r="AA3661" s="8">
        <f t="shared" si="229"/>
        <v>0</v>
      </c>
    </row>
    <row r="3662" spans="1:27" ht="10.5" x14ac:dyDescent="0.15">
      <c r="A3662" s="1" t="s">
        <v>47971</v>
      </c>
      <c r="B3662" s="1" t="s">
        <v>0</v>
      </c>
      <c r="C3662" s="1" t="s">
        <v>22</v>
      </c>
      <c r="E3662" s="1" t="s">
        <v>47972</v>
      </c>
      <c r="F3662" s="1" t="s">
        <v>2</v>
      </c>
      <c r="G3662" s="1" t="s">
        <v>2</v>
      </c>
      <c r="H3662" s="1" t="s">
        <v>47973</v>
      </c>
      <c r="I3662" s="1" t="s">
        <v>2211</v>
      </c>
      <c r="J3662" s="1" t="s">
        <v>18</v>
      </c>
      <c r="K3662" s="1" t="s">
        <v>2212</v>
      </c>
      <c r="L3662" s="1" t="s">
        <v>6</v>
      </c>
      <c r="M3662" s="1" t="s">
        <v>120</v>
      </c>
      <c r="N3662" s="1" t="s">
        <v>120</v>
      </c>
      <c r="O3662" s="1" t="s">
        <v>7</v>
      </c>
      <c r="P3662" s="1" t="s">
        <v>495</v>
      </c>
      <c r="Q3662" s="1" t="s">
        <v>476</v>
      </c>
      <c r="R3662" s="1" t="s">
        <v>488</v>
      </c>
      <c r="S3662" s="1" t="s">
        <v>2</v>
      </c>
      <c r="T3662" s="21">
        <v>0</v>
      </c>
      <c r="U3662" s="21">
        <v>27374.9</v>
      </c>
      <c r="V3662" s="21">
        <f t="shared" si="230"/>
        <v>27374.9</v>
      </c>
      <c r="W3662" s="23">
        <f t="shared" si="231"/>
        <v>0</v>
      </c>
      <c r="X3662" s="3">
        <v>0</v>
      </c>
      <c r="Y3662" s="2">
        <v>13268.9</v>
      </c>
      <c r="Z3662" s="3">
        <f t="shared" si="228"/>
        <v>13268.9</v>
      </c>
      <c r="AA3662" s="8">
        <f t="shared" si="229"/>
        <v>0</v>
      </c>
    </row>
    <row r="3663" spans="1:27" ht="10.5" x14ac:dyDescent="0.15">
      <c r="A3663" s="1" t="s">
        <v>42389</v>
      </c>
      <c r="B3663" s="1" t="s">
        <v>0</v>
      </c>
      <c r="C3663" s="1" t="s">
        <v>22</v>
      </c>
      <c r="E3663" s="1" t="s">
        <v>42390</v>
      </c>
      <c r="F3663" s="1" t="s">
        <v>2</v>
      </c>
      <c r="G3663" s="1" t="s">
        <v>25789</v>
      </c>
      <c r="H3663" s="1" t="s">
        <v>42391</v>
      </c>
      <c r="I3663" s="1" t="s">
        <v>17250</v>
      </c>
      <c r="J3663" s="1" t="s">
        <v>18</v>
      </c>
      <c r="K3663" s="1" t="s">
        <v>17251</v>
      </c>
      <c r="L3663" s="1" t="s">
        <v>6</v>
      </c>
      <c r="M3663" s="1" t="s">
        <v>120</v>
      </c>
      <c r="N3663" s="1" t="s">
        <v>120</v>
      </c>
      <c r="O3663" s="1" t="s">
        <v>7</v>
      </c>
      <c r="P3663" s="1" t="s">
        <v>747</v>
      </c>
      <c r="Q3663" s="1" t="s">
        <v>476</v>
      </c>
      <c r="R3663" s="1" t="s">
        <v>488</v>
      </c>
      <c r="S3663" s="1" t="s">
        <v>2</v>
      </c>
      <c r="T3663" s="21">
        <v>0</v>
      </c>
      <c r="U3663" s="21">
        <v>36308</v>
      </c>
      <c r="V3663" s="21">
        <f t="shared" si="230"/>
        <v>36308</v>
      </c>
      <c r="W3663" s="23">
        <f t="shared" si="231"/>
        <v>0</v>
      </c>
      <c r="X3663" s="3">
        <v>0</v>
      </c>
      <c r="Y3663" s="2">
        <v>13268</v>
      </c>
      <c r="Z3663" s="3">
        <f t="shared" si="228"/>
        <v>13268</v>
      </c>
      <c r="AA3663" s="8">
        <f t="shared" si="229"/>
        <v>0</v>
      </c>
    </row>
    <row r="3664" spans="1:27" ht="10.5" x14ac:dyDescent="0.15">
      <c r="A3664" s="1" t="s">
        <v>40829</v>
      </c>
      <c r="B3664" s="1" t="s">
        <v>0</v>
      </c>
      <c r="C3664" s="1" t="s">
        <v>22</v>
      </c>
      <c r="E3664" s="1" t="s">
        <v>40830</v>
      </c>
      <c r="F3664" s="1" t="s">
        <v>2</v>
      </c>
      <c r="G3664" s="1" t="s">
        <v>2</v>
      </c>
      <c r="H3664" s="1" t="s">
        <v>40831</v>
      </c>
      <c r="I3664" s="1" t="s">
        <v>220</v>
      </c>
      <c r="J3664" s="1" t="s">
        <v>1618</v>
      </c>
      <c r="K3664" s="1" t="s">
        <v>17365</v>
      </c>
      <c r="L3664" s="1" t="s">
        <v>2</v>
      </c>
      <c r="M3664" s="1" t="s">
        <v>120</v>
      </c>
      <c r="N3664" s="1" t="s">
        <v>120</v>
      </c>
      <c r="O3664" s="1" t="s">
        <v>7</v>
      </c>
      <c r="P3664" s="1" t="s">
        <v>817</v>
      </c>
      <c r="Q3664" s="1" t="s">
        <v>476</v>
      </c>
      <c r="R3664" s="1" t="s">
        <v>503</v>
      </c>
      <c r="S3664" s="1" t="s">
        <v>2</v>
      </c>
      <c r="T3664" s="21">
        <v>0</v>
      </c>
      <c r="U3664" s="21">
        <v>40200</v>
      </c>
      <c r="V3664" s="21">
        <f t="shared" si="230"/>
        <v>40200</v>
      </c>
      <c r="W3664" s="23">
        <f t="shared" si="231"/>
        <v>0</v>
      </c>
      <c r="X3664" s="3">
        <v>0</v>
      </c>
      <c r="Y3664" s="2">
        <v>13266</v>
      </c>
      <c r="Z3664" s="3">
        <f t="shared" si="228"/>
        <v>13266</v>
      </c>
      <c r="AA3664" s="8">
        <f t="shared" si="229"/>
        <v>0</v>
      </c>
    </row>
    <row r="3665" spans="1:27" ht="10.5" x14ac:dyDescent="0.15">
      <c r="A3665" s="1" t="s">
        <v>46310</v>
      </c>
      <c r="B3665" s="1" t="s">
        <v>0</v>
      </c>
      <c r="C3665" s="1" t="s">
        <v>22</v>
      </c>
      <c r="E3665" s="1" t="s">
        <v>46311</v>
      </c>
      <c r="F3665" s="1" t="s">
        <v>2</v>
      </c>
      <c r="G3665" s="1" t="s">
        <v>2</v>
      </c>
      <c r="H3665" s="1" t="s">
        <v>46312</v>
      </c>
      <c r="I3665" s="1" t="s">
        <v>318</v>
      </c>
      <c r="J3665" s="1" t="s">
        <v>46</v>
      </c>
      <c r="K3665" s="1" t="s">
        <v>46313</v>
      </c>
      <c r="L3665" s="1" t="s">
        <v>6</v>
      </c>
      <c r="M3665" s="1" t="s">
        <v>120</v>
      </c>
      <c r="N3665" s="1" t="s">
        <v>120</v>
      </c>
      <c r="O3665" s="1" t="s">
        <v>7</v>
      </c>
      <c r="P3665" s="1" t="s">
        <v>2446</v>
      </c>
      <c r="Q3665" s="1" t="s">
        <v>476</v>
      </c>
      <c r="R3665" s="1" t="s">
        <v>488</v>
      </c>
      <c r="S3665" s="1" t="s">
        <v>2</v>
      </c>
      <c r="T3665" s="21">
        <v>0</v>
      </c>
      <c r="U3665" s="21">
        <v>22356</v>
      </c>
      <c r="V3665" s="21">
        <f t="shared" si="230"/>
        <v>22356</v>
      </c>
      <c r="W3665" s="23">
        <f t="shared" si="231"/>
        <v>0</v>
      </c>
      <c r="X3665" s="3">
        <v>0</v>
      </c>
      <c r="Y3665" s="2">
        <v>13248</v>
      </c>
      <c r="Z3665" s="3">
        <f t="shared" si="228"/>
        <v>13248</v>
      </c>
      <c r="AA3665" s="8">
        <f t="shared" si="229"/>
        <v>0</v>
      </c>
    </row>
    <row r="3666" spans="1:27" ht="10.5" x14ac:dyDescent="0.15">
      <c r="A3666" s="1" t="s">
        <v>47908</v>
      </c>
      <c r="B3666" s="1" t="s">
        <v>0</v>
      </c>
      <c r="C3666" s="1" t="s">
        <v>22</v>
      </c>
      <c r="E3666" s="1" t="s">
        <v>47909</v>
      </c>
      <c r="F3666" s="1" t="s">
        <v>2</v>
      </c>
      <c r="G3666" s="1" t="s">
        <v>47910</v>
      </c>
      <c r="H3666" s="1" t="s">
        <v>47911</v>
      </c>
      <c r="I3666" s="1" t="s">
        <v>2213</v>
      </c>
      <c r="J3666" s="1" t="s">
        <v>4</v>
      </c>
      <c r="K3666" s="1" t="s">
        <v>2214</v>
      </c>
      <c r="L3666" s="1" t="s">
        <v>6</v>
      </c>
      <c r="M3666" s="1" t="s">
        <v>120</v>
      </c>
      <c r="N3666" s="1" t="s">
        <v>120</v>
      </c>
      <c r="O3666" s="1" t="s">
        <v>7</v>
      </c>
      <c r="P3666" s="1" t="s">
        <v>495</v>
      </c>
      <c r="Q3666" s="1" t="s">
        <v>476</v>
      </c>
      <c r="R3666" s="1" t="s">
        <v>488</v>
      </c>
      <c r="S3666" s="1" t="s">
        <v>2</v>
      </c>
      <c r="T3666" s="21">
        <v>0</v>
      </c>
      <c r="U3666" s="21">
        <v>13662</v>
      </c>
      <c r="V3666" s="21">
        <f t="shared" si="230"/>
        <v>13662</v>
      </c>
      <c r="W3666" s="23">
        <f t="shared" si="231"/>
        <v>0</v>
      </c>
      <c r="X3666" s="3">
        <v>0</v>
      </c>
      <c r="Y3666" s="2">
        <v>13248</v>
      </c>
      <c r="Z3666" s="3">
        <f t="shared" si="228"/>
        <v>13248</v>
      </c>
      <c r="AA3666" s="8">
        <f t="shared" si="229"/>
        <v>0</v>
      </c>
    </row>
    <row r="3667" spans="1:27" ht="10.5" x14ac:dyDescent="0.15">
      <c r="A3667" s="1" t="s">
        <v>47988</v>
      </c>
      <c r="B3667" s="1" t="s">
        <v>0</v>
      </c>
      <c r="C3667" s="1" t="s">
        <v>22</v>
      </c>
      <c r="E3667" s="1" t="s">
        <v>47989</v>
      </c>
      <c r="F3667" s="1" t="s">
        <v>2</v>
      </c>
      <c r="G3667" s="1" t="s">
        <v>2</v>
      </c>
      <c r="H3667" s="1" t="s">
        <v>47990</v>
      </c>
      <c r="I3667" s="1" t="s">
        <v>283</v>
      </c>
      <c r="J3667" s="1" t="s">
        <v>77</v>
      </c>
      <c r="K3667" s="1" t="s">
        <v>13144</v>
      </c>
      <c r="L3667" s="1" t="s">
        <v>6</v>
      </c>
      <c r="M3667" s="1" t="s">
        <v>120</v>
      </c>
      <c r="N3667" s="1" t="s">
        <v>120</v>
      </c>
      <c r="O3667" s="1" t="s">
        <v>7</v>
      </c>
      <c r="P3667" s="1" t="s">
        <v>495</v>
      </c>
      <c r="Q3667" s="1" t="s">
        <v>476</v>
      </c>
      <c r="R3667" s="1" t="s">
        <v>488</v>
      </c>
      <c r="S3667" s="1" t="s">
        <v>2</v>
      </c>
      <c r="T3667" s="21">
        <v>0</v>
      </c>
      <c r="U3667" s="21">
        <v>3312</v>
      </c>
      <c r="V3667" s="21">
        <f t="shared" si="230"/>
        <v>3312</v>
      </c>
      <c r="W3667" s="23">
        <f t="shared" si="231"/>
        <v>0</v>
      </c>
      <c r="X3667" s="3">
        <v>0</v>
      </c>
      <c r="Y3667" s="2">
        <v>13248</v>
      </c>
      <c r="Z3667" s="3">
        <f t="shared" si="228"/>
        <v>13248</v>
      </c>
      <c r="AA3667" s="8">
        <f t="shared" si="229"/>
        <v>0</v>
      </c>
    </row>
    <row r="3668" spans="1:27" ht="10.5" x14ac:dyDescent="0.15">
      <c r="A3668" s="1" t="s">
        <v>41947</v>
      </c>
      <c r="B3668" s="1" t="s">
        <v>0</v>
      </c>
      <c r="C3668" s="1" t="s">
        <v>22</v>
      </c>
      <c r="E3668" s="1" t="s">
        <v>41948</v>
      </c>
      <c r="F3668" s="1" t="s">
        <v>41949</v>
      </c>
      <c r="G3668" s="1" t="s">
        <v>41950</v>
      </c>
      <c r="H3668" s="1" t="s">
        <v>41951</v>
      </c>
      <c r="I3668" s="1" t="s">
        <v>9680</v>
      </c>
      <c r="J3668" s="1" t="s">
        <v>329</v>
      </c>
      <c r="K3668" s="1" t="s">
        <v>8628</v>
      </c>
      <c r="L3668" s="1" t="s">
        <v>72</v>
      </c>
      <c r="M3668" s="1" t="s">
        <v>1870</v>
      </c>
      <c r="N3668" s="1" t="s">
        <v>4502</v>
      </c>
      <c r="O3668" s="1" t="s">
        <v>7</v>
      </c>
      <c r="P3668" s="1" t="s">
        <v>1794</v>
      </c>
      <c r="Q3668" s="1" t="s">
        <v>140</v>
      </c>
      <c r="R3668" s="1" t="s">
        <v>534</v>
      </c>
      <c r="S3668" s="1" t="s">
        <v>41952</v>
      </c>
      <c r="T3668" s="21">
        <v>0</v>
      </c>
      <c r="U3668" s="21">
        <v>30025.1</v>
      </c>
      <c r="V3668" s="21">
        <f t="shared" si="230"/>
        <v>30025.1</v>
      </c>
      <c r="W3668" s="23">
        <f t="shared" si="231"/>
        <v>0</v>
      </c>
      <c r="X3668" s="3">
        <v>0</v>
      </c>
      <c r="Y3668" s="2">
        <v>13234.76</v>
      </c>
      <c r="Z3668" s="3">
        <f t="shared" si="228"/>
        <v>13234.76</v>
      </c>
      <c r="AA3668" s="8">
        <f t="shared" si="229"/>
        <v>0</v>
      </c>
    </row>
    <row r="3669" spans="1:27" ht="10.5" x14ac:dyDescent="0.15">
      <c r="A3669" s="1" t="s">
        <v>36020</v>
      </c>
      <c r="B3669" s="1" t="s">
        <v>0</v>
      </c>
      <c r="C3669" s="1" t="s">
        <v>22</v>
      </c>
      <c r="E3669" s="1" t="s">
        <v>36021</v>
      </c>
      <c r="F3669" s="1" t="s">
        <v>2</v>
      </c>
      <c r="G3669" s="1" t="s">
        <v>36022</v>
      </c>
      <c r="H3669" s="1" t="s">
        <v>36023</v>
      </c>
      <c r="I3669" s="1" t="s">
        <v>316</v>
      </c>
      <c r="J3669" s="1" t="s">
        <v>18</v>
      </c>
      <c r="K3669" s="1" t="s">
        <v>7170</v>
      </c>
      <c r="L3669" s="1" t="s">
        <v>2</v>
      </c>
      <c r="M3669" s="1" t="s">
        <v>120</v>
      </c>
      <c r="N3669" s="1" t="s">
        <v>120</v>
      </c>
      <c r="O3669" s="1" t="s">
        <v>7</v>
      </c>
      <c r="P3669" s="1" t="s">
        <v>879</v>
      </c>
      <c r="Q3669" s="1" t="s">
        <v>476</v>
      </c>
      <c r="R3669" s="1" t="s">
        <v>477</v>
      </c>
      <c r="S3669" s="1" t="s">
        <v>36024</v>
      </c>
      <c r="T3669" s="21">
        <v>1111.51</v>
      </c>
      <c r="U3669" s="21">
        <v>27710.79</v>
      </c>
      <c r="V3669" s="21">
        <f t="shared" si="230"/>
        <v>28822.3</v>
      </c>
      <c r="W3669" s="23">
        <f t="shared" si="231"/>
        <v>3.8564236719484564E-2</v>
      </c>
      <c r="X3669" s="3">
        <v>0</v>
      </c>
      <c r="Y3669" s="2">
        <v>13225.72</v>
      </c>
      <c r="Z3669" s="3">
        <f t="shared" si="228"/>
        <v>13225.72</v>
      </c>
      <c r="AA3669" s="8">
        <f t="shared" si="229"/>
        <v>0</v>
      </c>
    </row>
    <row r="3670" spans="1:27" ht="10.5" x14ac:dyDescent="0.15">
      <c r="A3670" s="1" t="s">
        <v>33797</v>
      </c>
      <c r="B3670" s="1" t="s">
        <v>0</v>
      </c>
      <c r="C3670" s="1" t="s">
        <v>22</v>
      </c>
      <c r="E3670" s="1" t="s">
        <v>33798</v>
      </c>
      <c r="F3670" s="1" t="s">
        <v>33799</v>
      </c>
      <c r="G3670" s="1" t="s">
        <v>10136</v>
      </c>
      <c r="H3670" s="1" t="s">
        <v>33800</v>
      </c>
      <c r="I3670" s="1" t="s">
        <v>5258</v>
      </c>
      <c r="J3670" s="1" t="s">
        <v>382</v>
      </c>
      <c r="K3670" s="1" t="s">
        <v>10492</v>
      </c>
      <c r="L3670" s="1" t="s">
        <v>72</v>
      </c>
      <c r="M3670" s="1" t="s">
        <v>289</v>
      </c>
      <c r="N3670" s="1" t="s">
        <v>7728</v>
      </c>
      <c r="O3670" s="1" t="s">
        <v>7</v>
      </c>
      <c r="P3670" s="1" t="s">
        <v>886</v>
      </c>
      <c r="Q3670" s="1" t="s">
        <v>476</v>
      </c>
      <c r="R3670" s="1" t="s">
        <v>503</v>
      </c>
      <c r="S3670" s="1" t="s">
        <v>2</v>
      </c>
      <c r="T3670" s="21">
        <v>0</v>
      </c>
      <c r="U3670" s="21">
        <v>20092.66</v>
      </c>
      <c r="V3670" s="21">
        <f t="shared" si="230"/>
        <v>20092.66</v>
      </c>
      <c r="W3670" s="23">
        <f t="shared" si="231"/>
        <v>0</v>
      </c>
      <c r="X3670" s="3">
        <v>0</v>
      </c>
      <c r="Y3670" s="2">
        <v>13218.32</v>
      </c>
      <c r="Z3670" s="3">
        <f t="shared" si="228"/>
        <v>13218.32</v>
      </c>
      <c r="AA3670" s="8">
        <f t="shared" si="229"/>
        <v>0</v>
      </c>
    </row>
    <row r="3671" spans="1:27" ht="10.5" x14ac:dyDescent="0.15">
      <c r="A3671" s="1" t="s">
        <v>47938</v>
      </c>
      <c r="B3671" s="1" t="s">
        <v>0</v>
      </c>
      <c r="C3671" s="1" t="s">
        <v>22</v>
      </c>
      <c r="E3671" s="1" t="s">
        <v>47939</v>
      </c>
      <c r="F3671" s="1" t="s">
        <v>2</v>
      </c>
      <c r="G3671" s="1" t="s">
        <v>47940</v>
      </c>
      <c r="H3671" s="1" t="s">
        <v>47941</v>
      </c>
      <c r="I3671" s="1" t="s">
        <v>699</v>
      </c>
      <c r="J3671" s="1" t="s">
        <v>162</v>
      </c>
      <c r="K3671" s="1" t="s">
        <v>17777</v>
      </c>
      <c r="L3671" s="1" t="s">
        <v>6</v>
      </c>
      <c r="M3671" s="1" t="s">
        <v>120</v>
      </c>
      <c r="N3671" s="1" t="s">
        <v>120</v>
      </c>
      <c r="O3671" s="1" t="s">
        <v>8937</v>
      </c>
      <c r="P3671" s="1" t="s">
        <v>2379</v>
      </c>
      <c r="Q3671" s="1" t="s">
        <v>476</v>
      </c>
      <c r="R3671" s="1" t="s">
        <v>477</v>
      </c>
      <c r="S3671" s="1" t="s">
        <v>2</v>
      </c>
      <c r="T3671" s="21">
        <v>0</v>
      </c>
      <c r="U3671" s="21">
        <v>25956</v>
      </c>
      <c r="V3671" s="21">
        <f t="shared" si="230"/>
        <v>25956</v>
      </c>
      <c r="W3671" s="23">
        <f t="shared" si="231"/>
        <v>0</v>
      </c>
      <c r="X3671" s="3">
        <v>0</v>
      </c>
      <c r="Y3671" s="2">
        <v>13200</v>
      </c>
      <c r="Z3671" s="3">
        <f t="shared" si="228"/>
        <v>13200</v>
      </c>
      <c r="AA3671" s="8">
        <f t="shared" si="229"/>
        <v>0</v>
      </c>
    </row>
    <row r="3672" spans="1:27" ht="10.5" x14ac:dyDescent="0.15">
      <c r="A3672" s="1" t="s">
        <v>46420</v>
      </c>
      <c r="B3672" s="1" t="s">
        <v>0</v>
      </c>
      <c r="C3672" s="1" t="s">
        <v>22</v>
      </c>
      <c r="E3672" s="1" t="s">
        <v>46421</v>
      </c>
      <c r="F3672" s="1" t="s">
        <v>2</v>
      </c>
      <c r="G3672" s="1" t="s">
        <v>2</v>
      </c>
      <c r="H3672" s="1" t="s">
        <v>46422</v>
      </c>
      <c r="I3672" s="1" t="s">
        <v>37666</v>
      </c>
      <c r="J3672" s="1" t="s">
        <v>24</v>
      </c>
      <c r="K3672" s="1" t="s">
        <v>37667</v>
      </c>
      <c r="L3672" s="1" t="s">
        <v>2</v>
      </c>
      <c r="M3672" s="1" t="s">
        <v>120</v>
      </c>
      <c r="N3672" s="1" t="s">
        <v>120</v>
      </c>
      <c r="O3672" s="1" t="s">
        <v>191</v>
      </c>
      <c r="P3672" s="1" t="s">
        <v>1256</v>
      </c>
      <c r="Q3672" s="1" t="s">
        <v>476</v>
      </c>
      <c r="R3672" s="1" t="s">
        <v>503</v>
      </c>
      <c r="S3672" s="1" t="s">
        <v>2</v>
      </c>
      <c r="T3672" s="21">
        <v>0</v>
      </c>
      <c r="U3672" s="21">
        <v>15284.4</v>
      </c>
      <c r="V3672" s="21">
        <f t="shared" si="230"/>
        <v>15284.4</v>
      </c>
      <c r="W3672" s="23">
        <f t="shared" si="231"/>
        <v>0</v>
      </c>
      <c r="X3672" s="3">
        <v>0</v>
      </c>
      <c r="Y3672" s="2">
        <v>13180.75</v>
      </c>
      <c r="Z3672" s="3">
        <f t="shared" si="228"/>
        <v>13180.75</v>
      </c>
      <c r="AA3672" s="8">
        <f t="shared" si="229"/>
        <v>0</v>
      </c>
    </row>
    <row r="3673" spans="1:27" ht="10.5" x14ac:dyDescent="0.15">
      <c r="A3673" s="1" t="s">
        <v>47848</v>
      </c>
      <c r="B3673" s="1" t="s">
        <v>0</v>
      </c>
      <c r="C3673" s="1" t="s">
        <v>22</v>
      </c>
      <c r="E3673" s="1" t="s">
        <v>47849</v>
      </c>
      <c r="F3673" s="1" t="s">
        <v>2</v>
      </c>
      <c r="G3673" s="1" t="s">
        <v>15580</v>
      </c>
      <c r="H3673" s="1" t="s">
        <v>47850</v>
      </c>
      <c r="I3673" s="1" t="s">
        <v>4752</v>
      </c>
      <c r="J3673" s="1" t="s">
        <v>118</v>
      </c>
      <c r="K3673" s="1" t="s">
        <v>4753</v>
      </c>
      <c r="L3673" s="1" t="s">
        <v>6</v>
      </c>
      <c r="M3673" s="1" t="s">
        <v>120</v>
      </c>
      <c r="N3673" s="1" t="s">
        <v>120</v>
      </c>
      <c r="O3673" s="1" t="s">
        <v>7</v>
      </c>
      <c r="P3673" s="1" t="s">
        <v>894</v>
      </c>
      <c r="Q3673" s="1" t="s">
        <v>476</v>
      </c>
      <c r="R3673" s="1" t="s">
        <v>503</v>
      </c>
      <c r="S3673" s="1" t="s">
        <v>2</v>
      </c>
      <c r="T3673" s="21">
        <v>0</v>
      </c>
      <c r="U3673" s="21">
        <v>45404</v>
      </c>
      <c r="V3673" s="21">
        <f t="shared" si="230"/>
        <v>45404</v>
      </c>
      <c r="W3673" s="23">
        <f t="shared" si="231"/>
        <v>0</v>
      </c>
      <c r="X3673" s="3">
        <v>0</v>
      </c>
      <c r="Y3673" s="2">
        <v>13131.46</v>
      </c>
      <c r="Z3673" s="3">
        <f t="shared" si="228"/>
        <v>13131.46</v>
      </c>
      <c r="AA3673" s="8">
        <f t="shared" si="229"/>
        <v>0</v>
      </c>
    </row>
    <row r="3674" spans="1:27" ht="10.5" x14ac:dyDescent="0.15">
      <c r="A3674" s="1" t="s">
        <v>32105</v>
      </c>
      <c r="B3674" s="1" t="s">
        <v>0</v>
      </c>
      <c r="C3674" s="1" t="s">
        <v>22</v>
      </c>
      <c r="E3674" s="1" t="s">
        <v>6965</v>
      </c>
      <c r="F3674" s="1" t="s">
        <v>2</v>
      </c>
      <c r="G3674" s="1" t="s">
        <v>32106</v>
      </c>
      <c r="H3674" s="1" t="s">
        <v>25032</v>
      </c>
      <c r="I3674" s="1" t="s">
        <v>157</v>
      </c>
      <c r="J3674" s="1" t="s">
        <v>118</v>
      </c>
      <c r="K3674" s="1" t="s">
        <v>3365</v>
      </c>
      <c r="L3674" s="1" t="s">
        <v>57</v>
      </c>
      <c r="M3674" s="1" t="s">
        <v>120</v>
      </c>
      <c r="N3674" s="1" t="s">
        <v>6967</v>
      </c>
      <c r="O3674" s="1" t="s">
        <v>7</v>
      </c>
      <c r="P3674" s="1" t="s">
        <v>894</v>
      </c>
      <c r="Q3674" s="1" t="s">
        <v>476</v>
      </c>
      <c r="R3674" s="1" t="s">
        <v>503</v>
      </c>
      <c r="S3674" s="1" t="s">
        <v>2</v>
      </c>
      <c r="T3674" s="21">
        <v>0</v>
      </c>
      <c r="U3674" s="21">
        <v>33948</v>
      </c>
      <c r="V3674" s="21">
        <f t="shared" si="230"/>
        <v>33948</v>
      </c>
      <c r="W3674" s="23">
        <f t="shared" si="231"/>
        <v>0</v>
      </c>
      <c r="X3674" s="3">
        <v>0</v>
      </c>
      <c r="Y3674" s="2">
        <v>13110</v>
      </c>
      <c r="Z3674" s="3">
        <f t="shared" si="228"/>
        <v>13110</v>
      </c>
      <c r="AA3674" s="8">
        <f t="shared" si="229"/>
        <v>0</v>
      </c>
    </row>
    <row r="3675" spans="1:27" ht="10.5" x14ac:dyDescent="0.15">
      <c r="A3675" s="1" t="s">
        <v>21483</v>
      </c>
      <c r="B3675" s="1" t="s">
        <v>0</v>
      </c>
      <c r="C3675" s="1" t="s">
        <v>22</v>
      </c>
      <c r="E3675" s="1" t="s">
        <v>21484</v>
      </c>
      <c r="F3675" s="1" t="s">
        <v>2</v>
      </c>
      <c r="G3675" s="1" t="s">
        <v>21485</v>
      </c>
      <c r="H3675" s="1" t="s">
        <v>21486</v>
      </c>
      <c r="I3675" s="1" t="s">
        <v>21487</v>
      </c>
      <c r="J3675" s="1" t="s">
        <v>79</v>
      </c>
      <c r="K3675" s="1" t="s">
        <v>21488</v>
      </c>
      <c r="L3675" s="1" t="s">
        <v>2</v>
      </c>
      <c r="M3675" s="1" t="s">
        <v>120</v>
      </c>
      <c r="N3675" s="1" t="s">
        <v>120</v>
      </c>
      <c r="O3675" s="1" t="s">
        <v>7</v>
      </c>
      <c r="P3675" s="1" t="s">
        <v>886</v>
      </c>
      <c r="Q3675" s="1" t="s">
        <v>476</v>
      </c>
      <c r="R3675" s="1" t="s">
        <v>503</v>
      </c>
      <c r="S3675" s="1" t="s">
        <v>2</v>
      </c>
      <c r="T3675" s="21">
        <v>0</v>
      </c>
      <c r="U3675" s="21">
        <v>11395.41</v>
      </c>
      <c r="V3675" s="21">
        <f t="shared" si="230"/>
        <v>11395.41</v>
      </c>
      <c r="W3675" s="23">
        <f t="shared" si="231"/>
        <v>0</v>
      </c>
      <c r="X3675" s="3">
        <v>0</v>
      </c>
      <c r="Y3675" s="2">
        <v>13085.79</v>
      </c>
      <c r="Z3675" s="3">
        <f t="shared" si="228"/>
        <v>13085.79</v>
      </c>
      <c r="AA3675" s="8">
        <f t="shared" si="229"/>
        <v>0</v>
      </c>
    </row>
    <row r="3676" spans="1:27" ht="10.5" x14ac:dyDescent="0.15">
      <c r="A3676" s="1" t="s">
        <v>47253</v>
      </c>
      <c r="B3676" s="1" t="s">
        <v>0</v>
      </c>
      <c r="C3676" s="1" t="s">
        <v>22</v>
      </c>
      <c r="E3676" s="1" t="s">
        <v>47254</v>
      </c>
      <c r="F3676" s="1" t="s">
        <v>2</v>
      </c>
      <c r="G3676" s="1" t="s">
        <v>2</v>
      </c>
      <c r="H3676" s="1" t="s">
        <v>47255</v>
      </c>
      <c r="I3676" s="1" t="s">
        <v>1309</v>
      </c>
      <c r="J3676" s="1" t="s">
        <v>322</v>
      </c>
      <c r="K3676" s="1" t="s">
        <v>25202</v>
      </c>
      <c r="L3676" s="1" t="s">
        <v>6</v>
      </c>
      <c r="M3676" s="1" t="s">
        <v>120</v>
      </c>
      <c r="N3676" s="1" t="s">
        <v>120</v>
      </c>
      <c r="O3676" s="1" t="s">
        <v>7</v>
      </c>
      <c r="P3676" s="1" t="s">
        <v>1242</v>
      </c>
      <c r="Q3676" s="1" t="s">
        <v>476</v>
      </c>
      <c r="R3676" s="1" t="s">
        <v>503</v>
      </c>
      <c r="S3676" s="1" t="s">
        <v>2</v>
      </c>
      <c r="T3676" s="21">
        <v>0</v>
      </c>
      <c r="U3676" s="21">
        <v>17940</v>
      </c>
      <c r="V3676" s="21">
        <f t="shared" si="230"/>
        <v>17940</v>
      </c>
      <c r="W3676" s="23">
        <f t="shared" si="231"/>
        <v>0</v>
      </c>
      <c r="X3676" s="3">
        <v>0</v>
      </c>
      <c r="Y3676" s="2">
        <v>13084</v>
      </c>
      <c r="Z3676" s="3">
        <f t="shared" si="228"/>
        <v>13084</v>
      </c>
      <c r="AA3676" s="8">
        <f t="shared" si="229"/>
        <v>0</v>
      </c>
    </row>
    <row r="3677" spans="1:27" ht="10.5" x14ac:dyDescent="0.15">
      <c r="A3677" s="1" t="s">
        <v>20436</v>
      </c>
      <c r="B3677" s="1" t="s">
        <v>0</v>
      </c>
      <c r="C3677" s="1" t="s">
        <v>22</v>
      </c>
      <c r="E3677" s="1" t="s">
        <v>20437</v>
      </c>
      <c r="F3677" s="1" t="s">
        <v>2</v>
      </c>
      <c r="G3677" s="1" t="s">
        <v>2</v>
      </c>
      <c r="H3677" s="1" t="s">
        <v>20438</v>
      </c>
      <c r="I3677" s="1" t="s">
        <v>1085</v>
      </c>
      <c r="J3677" s="1" t="s">
        <v>79</v>
      </c>
      <c r="K3677" s="1" t="s">
        <v>20439</v>
      </c>
      <c r="L3677" s="1" t="s">
        <v>2</v>
      </c>
      <c r="M3677" s="1" t="s">
        <v>120</v>
      </c>
      <c r="N3677" s="1" t="s">
        <v>120</v>
      </c>
      <c r="O3677" s="1" t="s">
        <v>191</v>
      </c>
      <c r="P3677" s="1" t="s">
        <v>1242</v>
      </c>
      <c r="Q3677" s="1" t="s">
        <v>476</v>
      </c>
      <c r="R3677" s="1" t="s">
        <v>503</v>
      </c>
      <c r="S3677" s="1" t="s">
        <v>20440</v>
      </c>
      <c r="T3677" s="21">
        <v>54.27</v>
      </c>
      <c r="U3677" s="21">
        <v>21411.26</v>
      </c>
      <c r="V3677" s="21">
        <f t="shared" si="230"/>
        <v>21465.53</v>
      </c>
      <c r="W3677" s="23">
        <f t="shared" si="231"/>
        <v>2.5282394611267464E-3</v>
      </c>
      <c r="X3677" s="3">
        <v>0</v>
      </c>
      <c r="Y3677" s="2">
        <v>13165.22</v>
      </c>
      <c r="Z3677" s="3">
        <f t="shared" si="228"/>
        <v>13165.22</v>
      </c>
      <c r="AA3677" s="8">
        <f t="shared" si="229"/>
        <v>0</v>
      </c>
    </row>
    <row r="3678" spans="1:27" ht="10.5" x14ac:dyDescent="0.15">
      <c r="A3678" s="1" t="s">
        <v>25657</v>
      </c>
      <c r="B3678" s="1" t="s">
        <v>0</v>
      </c>
      <c r="C3678" s="1" t="s">
        <v>22</v>
      </c>
      <c r="E3678" s="1" t="s">
        <v>22844</v>
      </c>
      <c r="F3678" s="1" t="s">
        <v>21239</v>
      </c>
      <c r="G3678" s="1" t="s">
        <v>25658</v>
      </c>
      <c r="H3678" s="1" t="s">
        <v>25659</v>
      </c>
      <c r="I3678" s="1" t="s">
        <v>12748</v>
      </c>
      <c r="J3678" s="1" t="s">
        <v>51</v>
      </c>
      <c r="K3678" s="1" t="s">
        <v>12749</v>
      </c>
      <c r="L3678" s="1" t="s">
        <v>2</v>
      </c>
      <c r="M3678" s="1" t="s">
        <v>120</v>
      </c>
      <c r="N3678" s="1" t="s">
        <v>120</v>
      </c>
      <c r="O3678" s="1" t="s">
        <v>7</v>
      </c>
      <c r="P3678" s="1" t="s">
        <v>747</v>
      </c>
      <c r="Q3678" s="1" t="s">
        <v>476</v>
      </c>
      <c r="R3678" s="1" t="s">
        <v>488</v>
      </c>
      <c r="S3678" s="1" t="s">
        <v>2</v>
      </c>
      <c r="T3678" s="21">
        <v>0</v>
      </c>
      <c r="U3678" s="21">
        <v>49692</v>
      </c>
      <c r="V3678" s="21">
        <f t="shared" si="230"/>
        <v>49692</v>
      </c>
      <c r="W3678" s="23">
        <f t="shared" si="231"/>
        <v>0</v>
      </c>
      <c r="X3678" s="3">
        <v>0</v>
      </c>
      <c r="Y3678" s="2">
        <v>13020</v>
      </c>
      <c r="Z3678" s="3">
        <f t="shared" si="228"/>
        <v>13020</v>
      </c>
      <c r="AA3678" s="8">
        <f t="shared" si="229"/>
        <v>0</v>
      </c>
    </row>
    <row r="3679" spans="1:27" ht="10.5" x14ac:dyDescent="0.15">
      <c r="A3679" s="1" t="s">
        <v>29702</v>
      </c>
      <c r="B3679" s="1" t="s">
        <v>0</v>
      </c>
      <c r="C3679" s="1" t="s">
        <v>22</v>
      </c>
      <c r="E3679" s="1" t="s">
        <v>29703</v>
      </c>
      <c r="F3679" s="1" t="s">
        <v>2</v>
      </c>
      <c r="G3679" s="1" t="s">
        <v>25789</v>
      </c>
      <c r="H3679" s="1" t="s">
        <v>29704</v>
      </c>
      <c r="I3679" s="1" t="s">
        <v>3839</v>
      </c>
      <c r="J3679" s="1" t="s">
        <v>18</v>
      </c>
      <c r="K3679" s="1" t="s">
        <v>2843</v>
      </c>
      <c r="L3679" s="1" t="s">
        <v>2</v>
      </c>
      <c r="M3679" s="1" t="s">
        <v>120</v>
      </c>
      <c r="N3679" s="1" t="s">
        <v>120</v>
      </c>
      <c r="O3679" s="1" t="s">
        <v>7</v>
      </c>
      <c r="P3679" s="1" t="s">
        <v>747</v>
      </c>
      <c r="Q3679" s="1" t="s">
        <v>476</v>
      </c>
      <c r="R3679" s="1" t="s">
        <v>488</v>
      </c>
      <c r="S3679" s="1" t="s">
        <v>2</v>
      </c>
      <c r="T3679" s="21">
        <v>0</v>
      </c>
      <c r="U3679" s="21">
        <v>29896</v>
      </c>
      <c r="V3679" s="21">
        <f t="shared" si="230"/>
        <v>29896</v>
      </c>
      <c r="W3679" s="23">
        <f t="shared" si="231"/>
        <v>0</v>
      </c>
      <c r="X3679" s="3">
        <v>0</v>
      </c>
      <c r="Y3679" s="2">
        <v>13020</v>
      </c>
      <c r="Z3679" s="3">
        <f t="shared" si="228"/>
        <v>13020</v>
      </c>
      <c r="AA3679" s="8">
        <f t="shared" si="229"/>
        <v>0</v>
      </c>
    </row>
    <row r="3680" spans="1:27" ht="10.5" x14ac:dyDescent="0.15">
      <c r="A3680" s="1" t="s">
        <v>46036</v>
      </c>
      <c r="B3680" s="1" t="s">
        <v>0</v>
      </c>
      <c r="C3680" s="1" t="s">
        <v>22</v>
      </c>
      <c r="E3680" s="1" t="s">
        <v>46037</v>
      </c>
      <c r="F3680" s="1" t="s">
        <v>2</v>
      </c>
      <c r="G3680" s="1" t="s">
        <v>15580</v>
      </c>
      <c r="H3680" s="1" t="s">
        <v>46038</v>
      </c>
      <c r="I3680" s="1" t="s">
        <v>6310</v>
      </c>
      <c r="J3680" s="1" t="s">
        <v>118</v>
      </c>
      <c r="K3680" s="1" t="s">
        <v>8283</v>
      </c>
      <c r="L3680" s="1" t="s">
        <v>6</v>
      </c>
      <c r="M3680" s="1" t="s">
        <v>120</v>
      </c>
      <c r="N3680" s="1" t="s">
        <v>120</v>
      </c>
      <c r="O3680" s="1" t="s">
        <v>7</v>
      </c>
      <c r="P3680" s="1" t="s">
        <v>894</v>
      </c>
      <c r="Q3680" s="1" t="s">
        <v>476</v>
      </c>
      <c r="R3680" s="1" t="s">
        <v>503</v>
      </c>
      <c r="S3680" s="1" t="s">
        <v>2</v>
      </c>
      <c r="T3680" s="21">
        <v>0</v>
      </c>
      <c r="U3680" s="21">
        <v>45012</v>
      </c>
      <c r="V3680" s="21">
        <f t="shared" si="230"/>
        <v>45012</v>
      </c>
      <c r="W3680" s="23">
        <f t="shared" si="231"/>
        <v>0</v>
      </c>
      <c r="X3680" s="3">
        <v>0</v>
      </c>
      <c r="Y3680" s="2">
        <v>13020</v>
      </c>
      <c r="Z3680" s="3">
        <f t="shared" si="228"/>
        <v>13020</v>
      </c>
      <c r="AA3680" s="8">
        <f t="shared" si="229"/>
        <v>0</v>
      </c>
    </row>
    <row r="3681" spans="1:27" ht="10.5" x14ac:dyDescent="0.15">
      <c r="A3681" s="1" t="s">
        <v>46417</v>
      </c>
      <c r="B3681" s="1" t="s">
        <v>0</v>
      </c>
      <c r="C3681" s="1" t="s">
        <v>22</v>
      </c>
      <c r="E3681" s="1" t="s">
        <v>46418</v>
      </c>
      <c r="F3681" s="1" t="s">
        <v>2</v>
      </c>
      <c r="G3681" s="1" t="s">
        <v>8971</v>
      </c>
      <c r="H3681" s="1" t="s">
        <v>46419</v>
      </c>
      <c r="I3681" s="1" t="s">
        <v>679</v>
      </c>
      <c r="J3681" s="1" t="s">
        <v>24</v>
      </c>
      <c r="K3681" s="1" t="s">
        <v>2729</v>
      </c>
      <c r="L3681" s="1" t="s">
        <v>2</v>
      </c>
      <c r="M3681" s="1" t="s">
        <v>120</v>
      </c>
      <c r="N3681" s="1" t="s">
        <v>120</v>
      </c>
      <c r="O3681" s="1" t="s">
        <v>7</v>
      </c>
      <c r="P3681" s="1" t="s">
        <v>1256</v>
      </c>
      <c r="Q3681" s="1" t="s">
        <v>476</v>
      </c>
      <c r="R3681" s="1" t="s">
        <v>503</v>
      </c>
      <c r="S3681" s="1" t="s">
        <v>2</v>
      </c>
      <c r="T3681" s="21">
        <v>0</v>
      </c>
      <c r="U3681" s="21">
        <v>19488</v>
      </c>
      <c r="V3681" s="21">
        <f t="shared" si="230"/>
        <v>19488</v>
      </c>
      <c r="W3681" s="23">
        <f t="shared" si="231"/>
        <v>0</v>
      </c>
      <c r="X3681" s="3">
        <v>0</v>
      </c>
      <c r="Y3681" s="2">
        <v>13020</v>
      </c>
      <c r="Z3681" s="3">
        <f t="shared" si="228"/>
        <v>13020</v>
      </c>
      <c r="AA3681" s="8">
        <f t="shared" si="229"/>
        <v>0</v>
      </c>
    </row>
    <row r="3682" spans="1:27" ht="10.5" x14ac:dyDescent="0.15">
      <c r="A3682" s="1" t="s">
        <v>29275</v>
      </c>
      <c r="B3682" s="1" t="s">
        <v>0</v>
      </c>
      <c r="C3682" s="1" t="s">
        <v>22</v>
      </c>
      <c r="E3682" s="1" t="s">
        <v>29276</v>
      </c>
      <c r="F3682" s="1" t="s">
        <v>2</v>
      </c>
      <c r="G3682" s="1" t="s">
        <v>29277</v>
      </c>
      <c r="H3682" s="1" t="s">
        <v>29278</v>
      </c>
      <c r="I3682" s="1" t="s">
        <v>928</v>
      </c>
      <c r="J3682" s="1" t="s">
        <v>93</v>
      </c>
      <c r="K3682" s="1" t="s">
        <v>13287</v>
      </c>
      <c r="L3682" s="1" t="s">
        <v>6</v>
      </c>
      <c r="M3682" s="1" t="s">
        <v>120</v>
      </c>
      <c r="N3682" s="1" t="s">
        <v>120</v>
      </c>
      <c r="O3682" s="1" t="s">
        <v>7</v>
      </c>
      <c r="P3682" s="1" t="s">
        <v>879</v>
      </c>
      <c r="Q3682" s="1" t="s">
        <v>476</v>
      </c>
      <c r="R3682" s="1" t="s">
        <v>477</v>
      </c>
      <c r="S3682" s="1" t="s">
        <v>29279</v>
      </c>
      <c r="T3682" s="21">
        <v>292.23</v>
      </c>
      <c r="U3682" s="21">
        <v>26572.37</v>
      </c>
      <c r="V3682" s="21">
        <f t="shared" si="230"/>
        <v>26864.6</v>
      </c>
      <c r="W3682" s="23">
        <f t="shared" si="231"/>
        <v>1.0877883906702503E-2</v>
      </c>
      <c r="X3682" s="3">
        <v>0</v>
      </c>
      <c r="Y3682" s="2">
        <v>13220.59</v>
      </c>
      <c r="Z3682" s="3">
        <f t="shared" si="228"/>
        <v>13220.59</v>
      </c>
      <c r="AA3682" s="8">
        <f t="shared" si="229"/>
        <v>0</v>
      </c>
    </row>
    <row r="3683" spans="1:27" ht="10.5" x14ac:dyDescent="0.15">
      <c r="A3683" s="1" t="s">
        <v>20227</v>
      </c>
      <c r="B3683" s="1" t="s">
        <v>0</v>
      </c>
      <c r="C3683" s="1" t="s">
        <v>22</v>
      </c>
      <c r="E3683" s="1" t="s">
        <v>20228</v>
      </c>
      <c r="F3683" s="1" t="s">
        <v>2</v>
      </c>
      <c r="G3683" s="1" t="s">
        <v>20229</v>
      </c>
      <c r="H3683" s="1" t="s">
        <v>20230</v>
      </c>
      <c r="I3683" s="1" t="s">
        <v>4230</v>
      </c>
      <c r="J3683" s="1" t="s">
        <v>64</v>
      </c>
      <c r="K3683" s="1" t="s">
        <v>4231</v>
      </c>
      <c r="L3683" s="1" t="s">
        <v>6</v>
      </c>
      <c r="M3683" s="1" t="s">
        <v>120</v>
      </c>
      <c r="N3683" s="1" t="s">
        <v>120</v>
      </c>
      <c r="O3683" s="1" t="s">
        <v>7</v>
      </c>
      <c r="P3683" s="1" t="s">
        <v>1892</v>
      </c>
      <c r="Q3683" s="1" t="s">
        <v>476</v>
      </c>
      <c r="R3683" s="1" t="s">
        <v>503</v>
      </c>
      <c r="S3683" s="1" t="s">
        <v>2</v>
      </c>
      <c r="T3683" s="21">
        <v>0</v>
      </c>
      <c r="U3683" s="21">
        <v>18514.21</v>
      </c>
      <c r="V3683" s="21">
        <f t="shared" si="230"/>
        <v>18514.21</v>
      </c>
      <c r="W3683" s="23">
        <f t="shared" si="231"/>
        <v>0</v>
      </c>
      <c r="X3683" s="3">
        <v>0</v>
      </c>
      <c r="Y3683" s="2">
        <v>12972.39</v>
      </c>
      <c r="Z3683" s="3">
        <f t="shared" si="228"/>
        <v>12972.39</v>
      </c>
      <c r="AA3683" s="8">
        <f t="shared" si="229"/>
        <v>0</v>
      </c>
    </row>
    <row r="3684" spans="1:27" ht="10.5" x14ac:dyDescent="0.15">
      <c r="A3684" s="1" t="s">
        <v>19232</v>
      </c>
      <c r="B3684" s="1" t="s">
        <v>0</v>
      </c>
      <c r="C3684" s="1" t="s">
        <v>22</v>
      </c>
      <c r="E3684" s="1" t="s">
        <v>19233</v>
      </c>
      <c r="F3684" s="1" t="s">
        <v>2</v>
      </c>
      <c r="G3684" s="1" t="s">
        <v>2</v>
      </c>
      <c r="H3684" s="1" t="s">
        <v>19234</v>
      </c>
      <c r="I3684" s="1" t="s">
        <v>1538</v>
      </c>
      <c r="J3684" s="1" t="s">
        <v>298</v>
      </c>
      <c r="K3684" s="1" t="s">
        <v>19235</v>
      </c>
      <c r="L3684" s="1" t="s">
        <v>72</v>
      </c>
      <c r="M3684" s="1" t="s">
        <v>120</v>
      </c>
      <c r="N3684" s="1" t="s">
        <v>1540</v>
      </c>
      <c r="O3684" s="1" t="s">
        <v>7</v>
      </c>
      <c r="P3684" s="1" t="s">
        <v>1435</v>
      </c>
      <c r="Q3684" s="1" t="s">
        <v>476</v>
      </c>
      <c r="R3684" s="1" t="s">
        <v>477</v>
      </c>
      <c r="S3684" s="1" t="s">
        <v>2</v>
      </c>
      <c r="T3684" s="21">
        <v>0</v>
      </c>
      <c r="U3684" s="21">
        <v>21015.95</v>
      </c>
      <c r="V3684" s="21">
        <f t="shared" si="230"/>
        <v>21015.95</v>
      </c>
      <c r="W3684" s="23">
        <f t="shared" si="231"/>
        <v>0</v>
      </c>
      <c r="X3684" s="3">
        <v>0</v>
      </c>
      <c r="Y3684" s="2">
        <v>15221.32</v>
      </c>
      <c r="Z3684" s="3">
        <f t="shared" si="228"/>
        <v>15221.32</v>
      </c>
      <c r="AA3684" s="8">
        <f t="shared" si="229"/>
        <v>0</v>
      </c>
    </row>
    <row r="3685" spans="1:27" ht="10.5" x14ac:dyDescent="0.15">
      <c r="A3685" s="1" t="s">
        <v>45538</v>
      </c>
      <c r="B3685" s="1" t="s">
        <v>0</v>
      </c>
      <c r="C3685" s="1" t="s">
        <v>22</v>
      </c>
      <c r="E3685" s="1" t="s">
        <v>45539</v>
      </c>
      <c r="F3685" s="1" t="s">
        <v>2</v>
      </c>
      <c r="G3685" s="1" t="s">
        <v>45540</v>
      </c>
      <c r="H3685" s="1" t="s">
        <v>45541</v>
      </c>
      <c r="I3685" s="1" t="s">
        <v>8308</v>
      </c>
      <c r="J3685" s="1" t="s">
        <v>64</v>
      </c>
      <c r="K3685" s="1" t="s">
        <v>8309</v>
      </c>
      <c r="L3685" s="1" t="s">
        <v>2</v>
      </c>
      <c r="M3685" s="1" t="s">
        <v>120</v>
      </c>
      <c r="N3685" s="1" t="s">
        <v>120</v>
      </c>
      <c r="O3685" s="1" t="s">
        <v>7</v>
      </c>
      <c r="P3685" s="1" t="s">
        <v>1892</v>
      </c>
      <c r="Q3685" s="1" t="s">
        <v>476</v>
      </c>
      <c r="R3685" s="1" t="s">
        <v>503</v>
      </c>
      <c r="S3685" s="1" t="s">
        <v>45542</v>
      </c>
      <c r="T3685" s="21">
        <v>0</v>
      </c>
      <c r="U3685" s="21">
        <v>32135.23</v>
      </c>
      <c r="V3685" s="21">
        <f t="shared" si="230"/>
        <v>32135.23</v>
      </c>
      <c r="W3685" s="23">
        <f t="shared" si="231"/>
        <v>0</v>
      </c>
      <c r="X3685" s="3">
        <v>0</v>
      </c>
      <c r="Y3685" s="2">
        <v>12955.68</v>
      </c>
      <c r="Z3685" s="3">
        <f t="shared" si="228"/>
        <v>12955.68</v>
      </c>
      <c r="AA3685" s="8">
        <f t="shared" si="229"/>
        <v>0</v>
      </c>
    </row>
    <row r="3686" spans="1:27" ht="10.5" x14ac:dyDescent="0.15">
      <c r="A3686" s="1" t="s">
        <v>26402</v>
      </c>
      <c r="B3686" s="1" t="s">
        <v>0</v>
      </c>
      <c r="C3686" s="1" t="s">
        <v>22</v>
      </c>
      <c r="E3686" s="1" t="s">
        <v>26403</v>
      </c>
      <c r="F3686" s="1" t="s">
        <v>2</v>
      </c>
      <c r="G3686" s="1" t="s">
        <v>2</v>
      </c>
      <c r="H3686" s="1" t="s">
        <v>26404</v>
      </c>
      <c r="I3686" s="1" t="s">
        <v>540</v>
      </c>
      <c r="J3686" s="1" t="s">
        <v>18</v>
      </c>
      <c r="K3686" s="1" t="s">
        <v>24745</v>
      </c>
      <c r="L3686" s="1" t="s">
        <v>34</v>
      </c>
      <c r="M3686" s="1" t="s">
        <v>120</v>
      </c>
      <c r="N3686" s="1" t="s">
        <v>120</v>
      </c>
      <c r="O3686" s="1" t="s">
        <v>7</v>
      </c>
      <c r="P3686" s="1" t="s">
        <v>487</v>
      </c>
      <c r="Q3686" s="1" t="s">
        <v>476</v>
      </c>
      <c r="R3686" s="1" t="s">
        <v>488</v>
      </c>
      <c r="S3686" s="1" t="s">
        <v>26405</v>
      </c>
      <c r="T3686" s="21">
        <v>22.15</v>
      </c>
      <c r="U3686" s="21">
        <v>45154.12</v>
      </c>
      <c r="V3686" s="21">
        <f t="shared" si="230"/>
        <v>45176.270000000004</v>
      </c>
      <c r="W3686" s="23">
        <f t="shared" si="231"/>
        <v>4.9030165615709302E-4</v>
      </c>
      <c r="X3686" s="3">
        <v>0</v>
      </c>
      <c r="Y3686" s="2">
        <v>12938.22</v>
      </c>
      <c r="Z3686" s="3">
        <f t="shared" si="228"/>
        <v>12938.22</v>
      </c>
      <c r="AA3686" s="8">
        <f t="shared" si="229"/>
        <v>0</v>
      </c>
    </row>
    <row r="3687" spans="1:27" ht="10.5" x14ac:dyDescent="0.15">
      <c r="A3687" s="1" t="s">
        <v>40998</v>
      </c>
      <c r="B3687" s="1" t="s">
        <v>0</v>
      </c>
      <c r="C3687" s="1" t="s">
        <v>22</v>
      </c>
      <c r="E3687" s="1" t="s">
        <v>36384</v>
      </c>
      <c r="F3687" s="1" t="s">
        <v>2</v>
      </c>
      <c r="G3687" s="1" t="s">
        <v>6845</v>
      </c>
      <c r="H3687" s="1" t="s">
        <v>40999</v>
      </c>
      <c r="I3687" s="1" t="s">
        <v>41000</v>
      </c>
      <c r="J3687" s="1" t="s">
        <v>37</v>
      </c>
      <c r="K3687" s="1" t="s">
        <v>41001</v>
      </c>
      <c r="L3687" s="1" t="s">
        <v>12502</v>
      </c>
      <c r="M3687" s="1" t="s">
        <v>289</v>
      </c>
      <c r="N3687" s="1" t="s">
        <v>6847</v>
      </c>
      <c r="O3687" s="1" t="s">
        <v>7</v>
      </c>
      <c r="P3687" s="1" t="s">
        <v>903</v>
      </c>
      <c r="Q3687" s="1" t="s">
        <v>476</v>
      </c>
      <c r="R3687" s="1" t="s">
        <v>503</v>
      </c>
      <c r="S3687" s="1" t="s">
        <v>2</v>
      </c>
      <c r="T3687" s="21">
        <v>0</v>
      </c>
      <c r="U3687" s="21">
        <v>9727.08</v>
      </c>
      <c r="V3687" s="21">
        <f t="shared" si="230"/>
        <v>9727.08</v>
      </c>
      <c r="W3687" s="23">
        <f t="shared" si="231"/>
        <v>0</v>
      </c>
      <c r="X3687" s="3">
        <v>0</v>
      </c>
      <c r="Y3687" s="2">
        <v>12913.68</v>
      </c>
      <c r="Z3687" s="3">
        <f t="shared" si="228"/>
        <v>12913.68</v>
      </c>
      <c r="AA3687" s="8">
        <f t="shared" si="229"/>
        <v>0</v>
      </c>
    </row>
    <row r="3688" spans="1:27" ht="10.5" x14ac:dyDescent="0.15">
      <c r="A3688" s="1" t="s">
        <v>44929</v>
      </c>
      <c r="B3688" s="1" t="s">
        <v>0</v>
      </c>
      <c r="C3688" s="1" t="s">
        <v>22</v>
      </c>
      <c r="E3688" s="1" t="s">
        <v>44930</v>
      </c>
      <c r="F3688" s="1" t="s">
        <v>2</v>
      </c>
      <c r="G3688" s="1" t="s">
        <v>2</v>
      </c>
      <c r="H3688" s="1" t="s">
        <v>44931</v>
      </c>
      <c r="I3688" s="1" t="s">
        <v>2144</v>
      </c>
      <c r="J3688" s="1" t="s">
        <v>210</v>
      </c>
      <c r="K3688" s="1" t="s">
        <v>2145</v>
      </c>
      <c r="L3688" s="1" t="s">
        <v>57</v>
      </c>
      <c r="M3688" s="1" t="s">
        <v>120</v>
      </c>
      <c r="N3688" s="1" t="s">
        <v>120</v>
      </c>
      <c r="O3688" s="1" t="s">
        <v>7</v>
      </c>
      <c r="P3688" s="1" t="s">
        <v>794</v>
      </c>
      <c r="Q3688" s="1" t="s">
        <v>140</v>
      </c>
      <c r="R3688" s="1" t="s">
        <v>370</v>
      </c>
      <c r="S3688" s="1" t="s">
        <v>2</v>
      </c>
      <c r="T3688" s="21">
        <v>0</v>
      </c>
      <c r="U3688" s="21">
        <v>21999.8</v>
      </c>
      <c r="V3688" s="21">
        <f t="shared" si="230"/>
        <v>21999.8</v>
      </c>
      <c r="W3688" s="23">
        <f t="shared" si="231"/>
        <v>0</v>
      </c>
      <c r="X3688" s="3">
        <v>0</v>
      </c>
      <c r="Y3688" s="2">
        <v>13234.16</v>
      </c>
      <c r="Z3688" s="3">
        <f t="shared" si="228"/>
        <v>13234.16</v>
      </c>
      <c r="AA3688" s="8">
        <f t="shared" si="229"/>
        <v>0</v>
      </c>
    </row>
    <row r="3689" spans="1:27" ht="10.5" x14ac:dyDescent="0.15">
      <c r="A3689" s="1" t="s">
        <v>32215</v>
      </c>
      <c r="B3689" s="1" t="s">
        <v>0</v>
      </c>
      <c r="C3689" s="1" t="s">
        <v>22</v>
      </c>
      <c r="E3689" s="1" t="s">
        <v>32216</v>
      </c>
      <c r="F3689" s="1" t="s">
        <v>2</v>
      </c>
      <c r="G3689" s="1" t="s">
        <v>25789</v>
      </c>
      <c r="H3689" s="1" t="s">
        <v>32217</v>
      </c>
      <c r="I3689" s="1" t="s">
        <v>32218</v>
      </c>
      <c r="J3689" s="1" t="s">
        <v>18</v>
      </c>
      <c r="K3689" s="1" t="s">
        <v>32219</v>
      </c>
      <c r="L3689" s="1" t="s">
        <v>2</v>
      </c>
      <c r="M3689" s="1" t="s">
        <v>120</v>
      </c>
      <c r="N3689" s="1" t="s">
        <v>120</v>
      </c>
      <c r="O3689" s="1" t="s">
        <v>7</v>
      </c>
      <c r="P3689" s="1" t="s">
        <v>747</v>
      </c>
      <c r="Q3689" s="1" t="s">
        <v>476</v>
      </c>
      <c r="R3689" s="1" t="s">
        <v>488</v>
      </c>
      <c r="S3689" s="1" t="s">
        <v>2</v>
      </c>
      <c r="T3689" s="21">
        <v>0</v>
      </c>
      <c r="U3689" s="21">
        <v>34312</v>
      </c>
      <c r="V3689" s="21">
        <f t="shared" si="230"/>
        <v>34312</v>
      </c>
      <c r="W3689" s="23">
        <f t="shared" si="231"/>
        <v>0</v>
      </c>
      <c r="X3689" s="3">
        <v>0</v>
      </c>
      <c r="Y3689" s="2">
        <v>12896</v>
      </c>
      <c r="Z3689" s="3">
        <f t="shared" si="228"/>
        <v>12896</v>
      </c>
      <c r="AA3689" s="8">
        <f t="shared" si="229"/>
        <v>0</v>
      </c>
    </row>
    <row r="3690" spans="1:27" ht="10.5" x14ac:dyDescent="0.15">
      <c r="A3690" s="1" t="s">
        <v>19680</v>
      </c>
      <c r="B3690" s="1" t="s">
        <v>0</v>
      </c>
      <c r="C3690" s="1" t="s">
        <v>22</v>
      </c>
      <c r="E3690" s="1" t="s">
        <v>19681</v>
      </c>
      <c r="F3690" s="1" t="s">
        <v>2</v>
      </c>
      <c r="G3690" s="1" t="s">
        <v>19682</v>
      </c>
      <c r="H3690" s="1" t="s">
        <v>19683</v>
      </c>
      <c r="I3690" s="1" t="s">
        <v>1345</v>
      </c>
      <c r="J3690" s="1" t="s">
        <v>18</v>
      </c>
      <c r="K3690" s="1" t="s">
        <v>19684</v>
      </c>
      <c r="L3690" s="1" t="s">
        <v>2</v>
      </c>
      <c r="M3690" s="1" t="s">
        <v>120</v>
      </c>
      <c r="N3690" s="1" t="s">
        <v>120</v>
      </c>
      <c r="O3690" s="1" t="s">
        <v>7</v>
      </c>
      <c r="P3690" s="1" t="s">
        <v>1256</v>
      </c>
      <c r="Q3690" s="1" t="s">
        <v>476</v>
      </c>
      <c r="R3690" s="1" t="s">
        <v>503</v>
      </c>
      <c r="S3690" s="1" t="s">
        <v>19685</v>
      </c>
      <c r="T3690" s="21">
        <v>0</v>
      </c>
      <c r="U3690" s="21">
        <v>25990.38</v>
      </c>
      <c r="V3690" s="21">
        <f t="shared" si="230"/>
        <v>25990.38</v>
      </c>
      <c r="W3690" s="23">
        <f t="shared" si="231"/>
        <v>0</v>
      </c>
      <c r="X3690" s="3">
        <v>0</v>
      </c>
      <c r="Y3690" s="2">
        <v>13210.62</v>
      </c>
      <c r="Z3690" s="3">
        <f t="shared" si="228"/>
        <v>13210.62</v>
      </c>
      <c r="AA3690" s="8">
        <f t="shared" si="229"/>
        <v>0</v>
      </c>
    </row>
    <row r="3691" spans="1:27" ht="10.5" x14ac:dyDescent="0.15">
      <c r="A3691" s="1" t="s">
        <v>45982</v>
      </c>
      <c r="B3691" s="1" t="s">
        <v>0</v>
      </c>
      <c r="C3691" s="1" t="s">
        <v>22</v>
      </c>
      <c r="E3691" s="1" t="s">
        <v>45983</v>
      </c>
      <c r="F3691" s="1" t="s">
        <v>2</v>
      </c>
      <c r="G3691" s="1" t="s">
        <v>2</v>
      </c>
      <c r="H3691" s="1" t="s">
        <v>45984</v>
      </c>
      <c r="I3691" s="1" t="s">
        <v>16617</v>
      </c>
      <c r="J3691" s="1" t="s">
        <v>386</v>
      </c>
      <c r="K3691" s="1" t="s">
        <v>45985</v>
      </c>
      <c r="L3691" s="1" t="s">
        <v>2</v>
      </c>
      <c r="M3691" s="1" t="s">
        <v>120</v>
      </c>
      <c r="N3691" s="1" t="s">
        <v>120</v>
      </c>
      <c r="O3691" s="1" t="s">
        <v>7</v>
      </c>
      <c r="P3691" s="1" t="s">
        <v>3402</v>
      </c>
      <c r="Q3691" s="1" t="s">
        <v>476</v>
      </c>
      <c r="R3691" s="1" t="s">
        <v>488</v>
      </c>
      <c r="S3691" s="1" t="s">
        <v>45986</v>
      </c>
      <c r="T3691" s="21">
        <v>0</v>
      </c>
      <c r="U3691" s="21">
        <v>8028.61</v>
      </c>
      <c r="V3691" s="21">
        <f t="shared" si="230"/>
        <v>8028.61</v>
      </c>
      <c r="W3691" s="23">
        <f t="shared" si="231"/>
        <v>0</v>
      </c>
      <c r="X3691" s="3">
        <v>0</v>
      </c>
      <c r="Y3691" s="2">
        <v>12888.62</v>
      </c>
      <c r="Z3691" s="3">
        <f t="shared" si="228"/>
        <v>12888.62</v>
      </c>
      <c r="AA3691" s="8">
        <f t="shared" si="229"/>
        <v>0</v>
      </c>
    </row>
    <row r="3692" spans="1:27" ht="10.5" x14ac:dyDescent="0.15">
      <c r="A3692" s="1" t="s">
        <v>36770</v>
      </c>
      <c r="B3692" s="1" t="s">
        <v>0</v>
      </c>
      <c r="C3692" s="1" t="s">
        <v>22</v>
      </c>
      <c r="E3692" s="1" t="s">
        <v>36771</v>
      </c>
      <c r="F3692" s="1" t="s">
        <v>2</v>
      </c>
      <c r="G3692" s="1" t="s">
        <v>3615</v>
      </c>
      <c r="H3692" s="1" t="s">
        <v>36772</v>
      </c>
      <c r="I3692" s="1" t="s">
        <v>26978</v>
      </c>
      <c r="J3692" s="1" t="s">
        <v>37</v>
      </c>
      <c r="K3692" s="1" t="s">
        <v>27618</v>
      </c>
      <c r="L3692" s="1" t="s">
        <v>72</v>
      </c>
      <c r="M3692" s="1" t="s">
        <v>120</v>
      </c>
      <c r="N3692" s="1" t="s">
        <v>3615</v>
      </c>
      <c r="O3692" s="1" t="s">
        <v>7</v>
      </c>
      <c r="P3692" s="1" t="s">
        <v>761</v>
      </c>
      <c r="Q3692" s="1" t="s">
        <v>476</v>
      </c>
      <c r="R3692" s="1" t="s">
        <v>488</v>
      </c>
      <c r="S3692" s="1" t="s">
        <v>2</v>
      </c>
      <c r="T3692" s="21">
        <v>0</v>
      </c>
      <c r="U3692" s="21">
        <v>27885.81</v>
      </c>
      <c r="V3692" s="21">
        <f t="shared" si="230"/>
        <v>27885.81</v>
      </c>
      <c r="W3692" s="23">
        <f t="shared" si="231"/>
        <v>0</v>
      </c>
      <c r="X3692" s="3">
        <v>0</v>
      </c>
      <c r="Y3692" s="2">
        <v>12855.49</v>
      </c>
      <c r="Z3692" s="3">
        <f t="shared" si="228"/>
        <v>12855.49</v>
      </c>
      <c r="AA3692" s="8">
        <f t="shared" si="229"/>
        <v>0</v>
      </c>
    </row>
    <row r="3693" spans="1:27" ht="10.5" x14ac:dyDescent="0.15">
      <c r="A3693" s="1" t="s">
        <v>30448</v>
      </c>
      <c r="B3693" s="1" t="s">
        <v>0</v>
      </c>
      <c r="C3693" s="1" t="s">
        <v>22</v>
      </c>
      <c r="E3693" s="1" t="s">
        <v>30449</v>
      </c>
      <c r="F3693" s="1" t="s">
        <v>2</v>
      </c>
      <c r="G3693" s="1" t="s">
        <v>2</v>
      </c>
      <c r="H3693" s="1" t="s">
        <v>30450</v>
      </c>
      <c r="I3693" s="1" t="s">
        <v>10528</v>
      </c>
      <c r="J3693" s="1" t="s">
        <v>333</v>
      </c>
      <c r="K3693" s="1" t="s">
        <v>30451</v>
      </c>
      <c r="L3693" s="1" t="s">
        <v>72</v>
      </c>
      <c r="M3693" s="1" t="s">
        <v>120</v>
      </c>
      <c r="N3693" s="1" t="s">
        <v>760</v>
      </c>
      <c r="O3693" s="1" t="s">
        <v>7</v>
      </c>
      <c r="P3693" s="1" t="s">
        <v>879</v>
      </c>
      <c r="Q3693" s="1" t="s">
        <v>476</v>
      </c>
      <c r="R3693" s="1" t="s">
        <v>477</v>
      </c>
      <c r="S3693" s="1" t="s">
        <v>30452</v>
      </c>
      <c r="T3693" s="21">
        <v>0</v>
      </c>
      <c r="U3693" s="21">
        <v>23159.81</v>
      </c>
      <c r="V3693" s="21">
        <f t="shared" si="230"/>
        <v>23159.81</v>
      </c>
      <c r="W3693" s="23">
        <f t="shared" si="231"/>
        <v>0</v>
      </c>
      <c r="X3693" s="3">
        <v>0</v>
      </c>
      <c r="Y3693" s="2">
        <v>12853.9</v>
      </c>
      <c r="Z3693" s="3">
        <f t="shared" si="228"/>
        <v>12853.9</v>
      </c>
      <c r="AA3693" s="8">
        <f t="shared" si="229"/>
        <v>0</v>
      </c>
    </row>
    <row r="3694" spans="1:27" ht="10.5" x14ac:dyDescent="0.15">
      <c r="A3694" s="1" t="s">
        <v>47060</v>
      </c>
      <c r="B3694" s="1" t="s">
        <v>0</v>
      </c>
      <c r="C3694" s="1" t="s">
        <v>22</v>
      </c>
      <c r="E3694" s="1" t="s">
        <v>47061</v>
      </c>
      <c r="F3694" s="1" t="s">
        <v>47062</v>
      </c>
      <c r="G3694" s="1" t="s">
        <v>47063</v>
      </c>
      <c r="H3694" s="1" t="s">
        <v>47064</v>
      </c>
      <c r="I3694" s="1" t="s">
        <v>723</v>
      </c>
      <c r="J3694" s="1" t="s">
        <v>40</v>
      </c>
      <c r="K3694" s="1" t="s">
        <v>29185</v>
      </c>
      <c r="L3694" s="1" t="s">
        <v>6</v>
      </c>
      <c r="M3694" s="1" t="s">
        <v>120</v>
      </c>
      <c r="N3694" s="1" t="s">
        <v>120</v>
      </c>
      <c r="O3694" s="1" t="s">
        <v>191</v>
      </c>
      <c r="P3694" s="1" t="s">
        <v>2446</v>
      </c>
      <c r="Q3694" s="1" t="s">
        <v>476</v>
      </c>
      <c r="R3694" s="1" t="s">
        <v>488</v>
      </c>
      <c r="S3694" s="1" t="s">
        <v>2</v>
      </c>
      <c r="T3694" s="21">
        <v>0</v>
      </c>
      <c r="U3694" s="21">
        <v>36846</v>
      </c>
      <c r="V3694" s="21">
        <f t="shared" si="230"/>
        <v>36846</v>
      </c>
      <c r="W3694" s="23">
        <f t="shared" si="231"/>
        <v>0</v>
      </c>
      <c r="X3694" s="3">
        <v>0</v>
      </c>
      <c r="Y3694" s="2">
        <v>12834</v>
      </c>
      <c r="Z3694" s="3">
        <f t="shared" si="228"/>
        <v>12834</v>
      </c>
      <c r="AA3694" s="8">
        <f t="shared" si="229"/>
        <v>0</v>
      </c>
    </row>
    <row r="3695" spans="1:27" ht="10.5" x14ac:dyDescent="0.15">
      <c r="A3695" s="1" t="s">
        <v>47440</v>
      </c>
      <c r="B3695" s="1" t="s">
        <v>0</v>
      </c>
      <c r="C3695" s="1" t="s">
        <v>22</v>
      </c>
      <c r="E3695" s="1" t="s">
        <v>47441</v>
      </c>
      <c r="F3695" s="1" t="s">
        <v>2</v>
      </c>
      <c r="G3695" s="1" t="s">
        <v>47442</v>
      </c>
      <c r="H3695" s="1" t="s">
        <v>47443</v>
      </c>
      <c r="I3695" s="1" t="s">
        <v>151</v>
      </c>
      <c r="J3695" s="1" t="s">
        <v>46</v>
      </c>
      <c r="K3695" s="1" t="s">
        <v>11257</v>
      </c>
      <c r="L3695" s="1" t="s">
        <v>2</v>
      </c>
      <c r="M3695" s="1" t="s">
        <v>120</v>
      </c>
      <c r="N3695" s="1" t="s">
        <v>120</v>
      </c>
      <c r="O3695" s="1" t="s">
        <v>7</v>
      </c>
      <c r="P3695" s="1" t="s">
        <v>2446</v>
      </c>
      <c r="Q3695" s="1" t="s">
        <v>476</v>
      </c>
      <c r="R3695" s="1" t="s">
        <v>488</v>
      </c>
      <c r="S3695" s="1" t="s">
        <v>2</v>
      </c>
      <c r="T3695" s="21">
        <v>0</v>
      </c>
      <c r="U3695" s="21">
        <v>58788</v>
      </c>
      <c r="V3695" s="21">
        <f t="shared" si="230"/>
        <v>58788</v>
      </c>
      <c r="W3695" s="23">
        <f t="shared" si="231"/>
        <v>0</v>
      </c>
      <c r="X3695" s="3">
        <v>0</v>
      </c>
      <c r="Y3695" s="2">
        <v>12834</v>
      </c>
      <c r="Z3695" s="3">
        <f t="shared" si="228"/>
        <v>12834</v>
      </c>
      <c r="AA3695" s="8">
        <f t="shared" si="229"/>
        <v>0</v>
      </c>
    </row>
    <row r="3696" spans="1:27" ht="10.5" x14ac:dyDescent="0.15">
      <c r="A3696" s="1" t="s">
        <v>47886</v>
      </c>
      <c r="B3696" s="1" t="s">
        <v>0</v>
      </c>
      <c r="C3696" s="1" t="s">
        <v>22</v>
      </c>
      <c r="E3696" s="1" t="s">
        <v>47887</v>
      </c>
      <c r="F3696" s="1" t="s">
        <v>2</v>
      </c>
      <c r="G3696" s="1" t="s">
        <v>2</v>
      </c>
      <c r="H3696" s="1" t="s">
        <v>47888</v>
      </c>
      <c r="I3696" s="1" t="s">
        <v>111</v>
      </c>
      <c r="J3696" s="1" t="s">
        <v>159</v>
      </c>
      <c r="K3696" s="1" t="s">
        <v>12021</v>
      </c>
      <c r="L3696" s="1" t="s">
        <v>6</v>
      </c>
      <c r="M3696" s="1" t="s">
        <v>120</v>
      </c>
      <c r="N3696" s="1" t="s">
        <v>120</v>
      </c>
      <c r="O3696" s="1" t="s">
        <v>191</v>
      </c>
      <c r="P3696" s="1" t="s">
        <v>495</v>
      </c>
      <c r="Q3696" s="1" t="s">
        <v>476</v>
      </c>
      <c r="R3696" s="1" t="s">
        <v>488</v>
      </c>
      <c r="S3696" s="1" t="s">
        <v>2</v>
      </c>
      <c r="T3696" s="21">
        <v>0</v>
      </c>
      <c r="U3696" s="21">
        <v>32706</v>
      </c>
      <c r="V3696" s="21">
        <f t="shared" si="230"/>
        <v>32706</v>
      </c>
      <c r="W3696" s="23">
        <f t="shared" si="231"/>
        <v>0</v>
      </c>
      <c r="X3696" s="3">
        <v>0</v>
      </c>
      <c r="Y3696" s="2">
        <v>12834</v>
      </c>
      <c r="Z3696" s="3">
        <f t="shared" si="228"/>
        <v>12834</v>
      </c>
      <c r="AA3696" s="8">
        <f t="shared" si="229"/>
        <v>0</v>
      </c>
    </row>
    <row r="3697" spans="1:27" ht="10.5" x14ac:dyDescent="0.15">
      <c r="A3697" s="1" t="s">
        <v>27032</v>
      </c>
      <c r="B3697" s="1" t="s">
        <v>0</v>
      </c>
      <c r="C3697" s="1" t="s">
        <v>22</v>
      </c>
      <c r="E3697" s="1" t="s">
        <v>27033</v>
      </c>
      <c r="F3697" s="1" t="s">
        <v>2</v>
      </c>
      <c r="G3697" s="1" t="s">
        <v>27034</v>
      </c>
      <c r="H3697" s="1" t="s">
        <v>27035</v>
      </c>
      <c r="I3697" s="1" t="s">
        <v>4512</v>
      </c>
      <c r="J3697" s="1" t="s">
        <v>71</v>
      </c>
      <c r="K3697" s="1" t="s">
        <v>4513</v>
      </c>
      <c r="L3697" s="1" t="s">
        <v>2</v>
      </c>
      <c r="M3697" s="1" t="s">
        <v>120</v>
      </c>
      <c r="N3697" s="1" t="s">
        <v>120</v>
      </c>
      <c r="O3697" s="1" t="s">
        <v>7</v>
      </c>
      <c r="P3697" s="1" t="s">
        <v>1435</v>
      </c>
      <c r="Q3697" s="1" t="s">
        <v>476</v>
      </c>
      <c r="R3697" s="1" t="s">
        <v>477</v>
      </c>
      <c r="S3697" s="1" t="s">
        <v>2</v>
      </c>
      <c r="T3697" s="21">
        <v>0</v>
      </c>
      <c r="U3697" s="21">
        <v>12456.92</v>
      </c>
      <c r="V3697" s="21">
        <f t="shared" si="230"/>
        <v>12456.92</v>
      </c>
      <c r="W3697" s="23">
        <f t="shared" si="231"/>
        <v>0</v>
      </c>
      <c r="X3697" s="3">
        <v>0</v>
      </c>
      <c r="Y3697" s="2">
        <v>12832.63</v>
      </c>
      <c r="Z3697" s="3">
        <f t="shared" si="228"/>
        <v>12832.63</v>
      </c>
      <c r="AA3697" s="8">
        <f t="shared" si="229"/>
        <v>0</v>
      </c>
    </row>
    <row r="3698" spans="1:27" ht="10.5" x14ac:dyDescent="0.15">
      <c r="A3698" s="1" t="s">
        <v>20461</v>
      </c>
      <c r="B3698" s="1" t="s">
        <v>0</v>
      </c>
      <c r="C3698" s="1" t="s">
        <v>22</v>
      </c>
      <c r="E3698" s="1" t="s">
        <v>20462</v>
      </c>
      <c r="F3698" s="1" t="s">
        <v>2</v>
      </c>
      <c r="G3698" s="1" t="s">
        <v>2</v>
      </c>
      <c r="H3698" s="1" t="s">
        <v>20463</v>
      </c>
      <c r="I3698" s="1" t="s">
        <v>2793</v>
      </c>
      <c r="J3698" s="1" t="s">
        <v>46</v>
      </c>
      <c r="K3698" s="1" t="s">
        <v>7870</v>
      </c>
      <c r="L3698" s="1" t="s">
        <v>2</v>
      </c>
      <c r="M3698" s="1" t="s">
        <v>120</v>
      </c>
      <c r="N3698" s="1" t="s">
        <v>120</v>
      </c>
      <c r="O3698" s="1" t="s">
        <v>7</v>
      </c>
      <c r="P3698" s="1" t="s">
        <v>1141</v>
      </c>
      <c r="Q3698" s="1" t="s">
        <v>476</v>
      </c>
      <c r="R3698" s="1" t="s">
        <v>477</v>
      </c>
      <c r="S3698" s="1" t="s">
        <v>20464</v>
      </c>
      <c r="T3698" s="21">
        <v>0</v>
      </c>
      <c r="U3698" s="21">
        <v>54334.02</v>
      </c>
      <c r="V3698" s="21">
        <f t="shared" si="230"/>
        <v>54334.02</v>
      </c>
      <c r="W3698" s="23">
        <f t="shared" si="231"/>
        <v>0</v>
      </c>
      <c r="X3698" s="3">
        <v>0</v>
      </c>
      <c r="Y3698" s="2">
        <v>12818.76</v>
      </c>
      <c r="Z3698" s="3">
        <f t="shared" si="228"/>
        <v>12818.76</v>
      </c>
      <c r="AA3698" s="8">
        <f t="shared" si="229"/>
        <v>0</v>
      </c>
    </row>
    <row r="3699" spans="1:27" ht="10.5" x14ac:dyDescent="0.15">
      <c r="A3699" s="1" t="s">
        <v>26924</v>
      </c>
      <c r="B3699" s="1" t="s">
        <v>0</v>
      </c>
      <c r="C3699" s="1" t="s">
        <v>22</v>
      </c>
      <c r="E3699" s="1" t="s">
        <v>26925</v>
      </c>
      <c r="F3699" s="1" t="s">
        <v>26926</v>
      </c>
      <c r="G3699" s="1" t="s">
        <v>6845</v>
      </c>
      <c r="H3699" s="1" t="s">
        <v>26927</v>
      </c>
      <c r="I3699" s="1" t="s">
        <v>200</v>
      </c>
      <c r="J3699" s="1" t="s">
        <v>93</v>
      </c>
      <c r="K3699" s="1" t="s">
        <v>10323</v>
      </c>
      <c r="L3699" s="1" t="s">
        <v>34</v>
      </c>
      <c r="M3699" s="1" t="s">
        <v>289</v>
      </c>
      <c r="N3699" s="1" t="s">
        <v>6847</v>
      </c>
      <c r="O3699" s="1" t="s">
        <v>7</v>
      </c>
      <c r="P3699" s="1" t="s">
        <v>886</v>
      </c>
      <c r="Q3699" s="1" t="s">
        <v>476</v>
      </c>
      <c r="R3699" s="1" t="s">
        <v>503</v>
      </c>
      <c r="S3699" s="1" t="s">
        <v>2</v>
      </c>
      <c r="T3699" s="21">
        <v>0</v>
      </c>
      <c r="U3699" s="21">
        <v>20707.48</v>
      </c>
      <c r="V3699" s="21">
        <f t="shared" si="230"/>
        <v>20707.48</v>
      </c>
      <c r="W3699" s="23">
        <f t="shared" si="231"/>
        <v>0</v>
      </c>
      <c r="X3699" s="3">
        <v>0</v>
      </c>
      <c r="Y3699" s="2">
        <v>12794.46</v>
      </c>
      <c r="Z3699" s="3">
        <f t="shared" si="228"/>
        <v>12794.46</v>
      </c>
      <c r="AA3699" s="8">
        <f t="shared" si="229"/>
        <v>0</v>
      </c>
    </row>
    <row r="3700" spans="1:27" ht="10.5" x14ac:dyDescent="0.15">
      <c r="A3700" s="1" t="s">
        <v>27218</v>
      </c>
      <c r="B3700" s="1" t="s">
        <v>0</v>
      </c>
      <c r="C3700" s="1" t="s">
        <v>22</v>
      </c>
      <c r="E3700" s="1" t="s">
        <v>27219</v>
      </c>
      <c r="F3700" s="1" t="s">
        <v>26613</v>
      </c>
      <c r="G3700" s="1" t="s">
        <v>27220</v>
      </c>
      <c r="H3700" s="1" t="s">
        <v>27221</v>
      </c>
      <c r="I3700" s="1" t="s">
        <v>2039</v>
      </c>
      <c r="J3700" s="1" t="s">
        <v>118</v>
      </c>
      <c r="K3700" s="1" t="s">
        <v>27222</v>
      </c>
      <c r="L3700" s="1" t="s">
        <v>34</v>
      </c>
      <c r="M3700" s="1" t="s">
        <v>289</v>
      </c>
      <c r="N3700" s="1" t="s">
        <v>6847</v>
      </c>
      <c r="O3700" s="1" t="s">
        <v>7</v>
      </c>
      <c r="P3700" s="1" t="s">
        <v>487</v>
      </c>
      <c r="Q3700" s="1" t="s">
        <v>476</v>
      </c>
      <c r="R3700" s="1" t="s">
        <v>488</v>
      </c>
      <c r="S3700" s="1" t="s">
        <v>2</v>
      </c>
      <c r="T3700" s="21">
        <v>0</v>
      </c>
      <c r="U3700" s="21">
        <v>2851.89</v>
      </c>
      <c r="V3700" s="21">
        <f t="shared" si="230"/>
        <v>2851.89</v>
      </c>
      <c r="W3700" s="23">
        <f t="shared" si="231"/>
        <v>0</v>
      </c>
      <c r="X3700" s="3">
        <v>0</v>
      </c>
      <c r="Y3700" s="2">
        <v>12704</v>
      </c>
      <c r="Z3700" s="3">
        <f t="shared" si="228"/>
        <v>12704</v>
      </c>
      <c r="AA3700" s="8">
        <f t="shared" si="229"/>
        <v>0</v>
      </c>
    </row>
    <row r="3701" spans="1:27" ht="10.5" x14ac:dyDescent="0.15">
      <c r="A3701" s="1" t="s">
        <v>25390</v>
      </c>
      <c r="B3701" s="1" t="s">
        <v>0</v>
      </c>
      <c r="C3701" s="1" t="s">
        <v>22</v>
      </c>
      <c r="E3701" s="1" t="s">
        <v>25391</v>
      </c>
      <c r="F3701" s="1" t="s">
        <v>2</v>
      </c>
      <c r="G3701" s="1" t="s">
        <v>2</v>
      </c>
      <c r="H3701" s="1" t="s">
        <v>25392</v>
      </c>
      <c r="I3701" s="1" t="s">
        <v>450</v>
      </c>
      <c r="J3701" s="1" t="s">
        <v>69</v>
      </c>
      <c r="K3701" s="1" t="s">
        <v>25393</v>
      </c>
      <c r="L3701" s="1" t="s">
        <v>2</v>
      </c>
      <c r="M3701" s="1" t="s">
        <v>120</v>
      </c>
      <c r="N3701" s="1" t="s">
        <v>120</v>
      </c>
      <c r="O3701" s="1" t="s">
        <v>7</v>
      </c>
      <c r="P3701" s="1" t="s">
        <v>879</v>
      </c>
      <c r="Q3701" s="1" t="s">
        <v>476</v>
      </c>
      <c r="R3701" s="1" t="s">
        <v>477</v>
      </c>
      <c r="S3701" s="1" t="s">
        <v>2</v>
      </c>
      <c r="T3701" s="21">
        <v>0</v>
      </c>
      <c r="U3701" s="21">
        <v>19782.599999999999</v>
      </c>
      <c r="V3701" s="21">
        <f t="shared" si="230"/>
        <v>19782.599999999999</v>
      </c>
      <c r="W3701" s="23">
        <f t="shared" si="231"/>
        <v>0</v>
      </c>
      <c r="X3701" s="3">
        <v>0</v>
      </c>
      <c r="Y3701" s="2">
        <v>12676.93</v>
      </c>
      <c r="Z3701" s="3">
        <f t="shared" si="228"/>
        <v>12676.93</v>
      </c>
      <c r="AA3701" s="8">
        <f t="shared" si="229"/>
        <v>0</v>
      </c>
    </row>
    <row r="3702" spans="1:27" ht="10.5" x14ac:dyDescent="0.15">
      <c r="A3702" s="1" t="s">
        <v>22713</v>
      </c>
      <c r="B3702" s="1" t="s">
        <v>0</v>
      </c>
      <c r="C3702" s="1" t="s">
        <v>22</v>
      </c>
      <c r="E3702" s="1" t="s">
        <v>22714</v>
      </c>
      <c r="F3702" s="1" t="s">
        <v>2</v>
      </c>
      <c r="G3702" s="1" t="s">
        <v>22715</v>
      </c>
      <c r="H3702" s="1" t="s">
        <v>22716</v>
      </c>
      <c r="I3702" s="1" t="s">
        <v>185</v>
      </c>
      <c r="J3702" s="1" t="s">
        <v>162</v>
      </c>
      <c r="K3702" s="1" t="s">
        <v>240</v>
      </c>
      <c r="L3702" s="1" t="s">
        <v>6</v>
      </c>
      <c r="M3702" s="1" t="s">
        <v>120</v>
      </c>
      <c r="N3702" s="1" t="s">
        <v>120</v>
      </c>
      <c r="O3702" s="1" t="s">
        <v>8937</v>
      </c>
      <c r="P3702" s="1" t="s">
        <v>2379</v>
      </c>
      <c r="Q3702" s="1" t="s">
        <v>476</v>
      </c>
      <c r="R3702" s="1" t="s">
        <v>477</v>
      </c>
      <c r="S3702" s="1" t="s">
        <v>2</v>
      </c>
      <c r="T3702" s="21">
        <v>0</v>
      </c>
      <c r="U3702" s="21">
        <v>16008</v>
      </c>
      <c r="V3702" s="21">
        <f t="shared" si="230"/>
        <v>16008</v>
      </c>
      <c r="W3702" s="23">
        <f t="shared" si="231"/>
        <v>0</v>
      </c>
      <c r="X3702" s="3">
        <v>0</v>
      </c>
      <c r="Y3702" s="2">
        <v>12672</v>
      </c>
      <c r="Z3702" s="3">
        <f t="shared" si="228"/>
        <v>12672</v>
      </c>
      <c r="AA3702" s="8">
        <f t="shared" si="229"/>
        <v>0</v>
      </c>
    </row>
    <row r="3703" spans="1:27" ht="10.5" x14ac:dyDescent="0.15">
      <c r="A3703" s="1" t="s">
        <v>42532</v>
      </c>
      <c r="B3703" s="1" t="s">
        <v>0</v>
      </c>
      <c r="C3703" s="1" t="s">
        <v>22</v>
      </c>
      <c r="E3703" s="1" t="s">
        <v>42533</v>
      </c>
      <c r="F3703" s="1" t="s">
        <v>2</v>
      </c>
      <c r="G3703" s="1" t="s">
        <v>2</v>
      </c>
      <c r="H3703" s="1" t="s">
        <v>42534</v>
      </c>
      <c r="I3703" s="1" t="s">
        <v>650</v>
      </c>
      <c r="J3703" s="1" t="s">
        <v>18</v>
      </c>
      <c r="K3703" s="1" t="s">
        <v>651</v>
      </c>
      <c r="L3703" s="1" t="s">
        <v>6</v>
      </c>
      <c r="M3703" s="1" t="s">
        <v>120</v>
      </c>
      <c r="N3703" s="1" t="s">
        <v>120</v>
      </c>
      <c r="O3703" s="1" t="s">
        <v>8937</v>
      </c>
      <c r="P3703" s="1" t="s">
        <v>495</v>
      </c>
      <c r="Q3703" s="1" t="s">
        <v>476</v>
      </c>
      <c r="R3703" s="1" t="s">
        <v>488</v>
      </c>
      <c r="S3703" s="1" t="s">
        <v>42535</v>
      </c>
      <c r="T3703" s="21">
        <v>0</v>
      </c>
      <c r="U3703" s="21">
        <v>28422</v>
      </c>
      <c r="V3703" s="21">
        <f t="shared" si="230"/>
        <v>28422</v>
      </c>
      <c r="W3703" s="23">
        <f t="shared" si="231"/>
        <v>0</v>
      </c>
      <c r="X3703" s="3">
        <v>0</v>
      </c>
      <c r="Y3703" s="2">
        <v>12672</v>
      </c>
      <c r="Z3703" s="3">
        <f t="shared" si="228"/>
        <v>12672</v>
      </c>
      <c r="AA3703" s="8">
        <f t="shared" si="229"/>
        <v>0</v>
      </c>
    </row>
    <row r="3704" spans="1:27" ht="10.5" x14ac:dyDescent="0.15">
      <c r="A3704" s="1" t="s">
        <v>36016</v>
      </c>
      <c r="B3704" s="1" t="s">
        <v>0</v>
      </c>
      <c r="C3704" s="1" t="s">
        <v>22</v>
      </c>
      <c r="E3704" s="1" t="s">
        <v>36017</v>
      </c>
      <c r="F3704" s="1" t="s">
        <v>2</v>
      </c>
      <c r="G3704" s="1" t="s">
        <v>9297</v>
      </c>
      <c r="H3704" s="1" t="s">
        <v>36018</v>
      </c>
      <c r="I3704" s="1" t="s">
        <v>936</v>
      </c>
      <c r="J3704" s="1" t="s">
        <v>1618</v>
      </c>
      <c r="K3704" s="1" t="s">
        <v>30741</v>
      </c>
      <c r="L3704" s="1" t="s">
        <v>2</v>
      </c>
      <c r="M3704" s="1" t="s">
        <v>120</v>
      </c>
      <c r="N3704" s="1" t="s">
        <v>120</v>
      </c>
      <c r="O3704" s="1" t="s">
        <v>7</v>
      </c>
      <c r="P3704" s="1" t="s">
        <v>475</v>
      </c>
      <c r="Q3704" s="1" t="s">
        <v>476</v>
      </c>
      <c r="R3704" s="1" t="s">
        <v>477</v>
      </c>
      <c r="S3704" s="1" t="s">
        <v>36019</v>
      </c>
      <c r="T3704" s="21">
        <v>0</v>
      </c>
      <c r="U3704" s="21">
        <v>35105.03</v>
      </c>
      <c r="V3704" s="21">
        <f t="shared" si="230"/>
        <v>35105.03</v>
      </c>
      <c r="W3704" s="23">
        <f t="shared" si="231"/>
        <v>0</v>
      </c>
      <c r="X3704" s="3">
        <v>0</v>
      </c>
      <c r="Y3704" s="2">
        <v>12671.36</v>
      </c>
      <c r="Z3704" s="3">
        <f t="shared" si="228"/>
        <v>12671.36</v>
      </c>
      <c r="AA3704" s="8">
        <f t="shared" si="229"/>
        <v>0</v>
      </c>
    </row>
    <row r="3705" spans="1:27" ht="10.5" x14ac:dyDescent="0.15">
      <c r="A3705" s="1" t="s">
        <v>28407</v>
      </c>
      <c r="B3705" s="1" t="s">
        <v>0</v>
      </c>
      <c r="C3705" s="1" t="s">
        <v>22</v>
      </c>
      <c r="E3705" s="1" t="s">
        <v>28408</v>
      </c>
      <c r="F3705" s="1" t="s">
        <v>2</v>
      </c>
      <c r="G3705" s="1" t="s">
        <v>28409</v>
      </c>
      <c r="H3705" s="1" t="s">
        <v>28410</v>
      </c>
      <c r="I3705" s="1" t="s">
        <v>2252</v>
      </c>
      <c r="J3705" s="1" t="s">
        <v>150</v>
      </c>
      <c r="K3705" s="1" t="s">
        <v>8463</v>
      </c>
      <c r="L3705" s="1" t="s">
        <v>2</v>
      </c>
      <c r="M3705" s="1" t="s">
        <v>120</v>
      </c>
      <c r="N3705" s="1" t="s">
        <v>120</v>
      </c>
      <c r="O3705" s="1" t="s">
        <v>7</v>
      </c>
      <c r="P3705" s="1" t="s">
        <v>588</v>
      </c>
      <c r="Q3705" s="1" t="s">
        <v>476</v>
      </c>
      <c r="R3705" s="1" t="s">
        <v>488</v>
      </c>
      <c r="S3705" s="1" t="s">
        <v>2</v>
      </c>
      <c r="T3705" s="21">
        <v>0</v>
      </c>
      <c r="U3705" s="21">
        <v>14341.58</v>
      </c>
      <c r="V3705" s="21">
        <f t="shared" si="230"/>
        <v>14341.58</v>
      </c>
      <c r="W3705" s="23">
        <f t="shared" si="231"/>
        <v>0</v>
      </c>
      <c r="X3705" s="3">
        <v>0</v>
      </c>
      <c r="Y3705" s="2">
        <v>13428.25</v>
      </c>
      <c r="Z3705" s="3">
        <f t="shared" si="228"/>
        <v>13428.25</v>
      </c>
      <c r="AA3705" s="8">
        <f t="shared" si="229"/>
        <v>0</v>
      </c>
    </row>
    <row r="3706" spans="1:27" ht="10.5" x14ac:dyDescent="0.15">
      <c r="A3706" s="1" t="s">
        <v>47902</v>
      </c>
      <c r="B3706" s="1" t="s">
        <v>0</v>
      </c>
      <c r="C3706" s="1" t="s">
        <v>22</v>
      </c>
      <c r="E3706" s="1" t="s">
        <v>47903</v>
      </c>
      <c r="F3706" s="1" t="s">
        <v>2</v>
      </c>
      <c r="G3706" s="1" t="s">
        <v>21239</v>
      </c>
      <c r="H3706" s="1" t="s">
        <v>47904</v>
      </c>
      <c r="I3706" s="1" t="s">
        <v>1728</v>
      </c>
      <c r="J3706" s="1" t="s">
        <v>37</v>
      </c>
      <c r="K3706" s="1" t="s">
        <v>3522</v>
      </c>
      <c r="L3706" s="1" t="s">
        <v>6</v>
      </c>
      <c r="M3706" s="1" t="s">
        <v>120</v>
      </c>
      <c r="N3706" s="1" t="s">
        <v>120</v>
      </c>
      <c r="O3706" s="1" t="s">
        <v>7</v>
      </c>
      <c r="P3706" s="1" t="s">
        <v>747</v>
      </c>
      <c r="Q3706" s="1" t="s">
        <v>476</v>
      </c>
      <c r="R3706" s="1" t="s">
        <v>488</v>
      </c>
      <c r="S3706" s="1" t="s">
        <v>2</v>
      </c>
      <c r="T3706" s="21">
        <v>0</v>
      </c>
      <c r="U3706" s="21">
        <v>47052</v>
      </c>
      <c r="V3706" s="21">
        <f t="shared" si="230"/>
        <v>47052</v>
      </c>
      <c r="W3706" s="23">
        <f t="shared" si="231"/>
        <v>0</v>
      </c>
      <c r="X3706" s="3">
        <v>0</v>
      </c>
      <c r="Y3706" s="2">
        <v>12648</v>
      </c>
      <c r="Z3706" s="3">
        <f t="shared" si="228"/>
        <v>12648</v>
      </c>
      <c r="AA3706" s="8">
        <f t="shared" si="229"/>
        <v>0</v>
      </c>
    </row>
    <row r="3707" spans="1:27" ht="10.5" x14ac:dyDescent="0.15">
      <c r="A3707" s="1" t="s">
        <v>36830</v>
      </c>
      <c r="B3707" s="1" t="s">
        <v>0</v>
      </c>
      <c r="C3707" s="1" t="s">
        <v>22</v>
      </c>
      <c r="E3707" s="1" t="s">
        <v>36831</v>
      </c>
      <c r="F3707" s="1" t="s">
        <v>2</v>
      </c>
      <c r="G3707" s="1" t="s">
        <v>2</v>
      </c>
      <c r="H3707" s="1" t="s">
        <v>36832</v>
      </c>
      <c r="I3707" s="1" t="s">
        <v>789</v>
      </c>
      <c r="J3707" s="1" t="s">
        <v>298</v>
      </c>
      <c r="K3707" s="1" t="s">
        <v>36833</v>
      </c>
      <c r="L3707" s="1" t="s">
        <v>72</v>
      </c>
      <c r="M3707" s="1" t="s">
        <v>976</v>
      </c>
      <c r="N3707" s="1" t="s">
        <v>1397</v>
      </c>
      <c r="O3707" s="1" t="s">
        <v>7</v>
      </c>
      <c r="P3707" s="1" t="s">
        <v>894</v>
      </c>
      <c r="Q3707" s="1" t="s">
        <v>476</v>
      </c>
      <c r="R3707" s="1" t="s">
        <v>503</v>
      </c>
      <c r="S3707" s="1" t="s">
        <v>2</v>
      </c>
      <c r="T3707" s="21">
        <v>0</v>
      </c>
      <c r="U3707" s="21">
        <v>41836.49</v>
      </c>
      <c r="V3707" s="21">
        <f t="shared" si="230"/>
        <v>41836.49</v>
      </c>
      <c r="W3707" s="23">
        <f t="shared" si="231"/>
        <v>0</v>
      </c>
      <c r="X3707" s="3">
        <v>0</v>
      </c>
      <c r="Y3707" s="2">
        <v>15669.66</v>
      </c>
      <c r="Z3707" s="3">
        <f t="shared" si="228"/>
        <v>15669.66</v>
      </c>
      <c r="AA3707" s="8">
        <f t="shared" si="229"/>
        <v>0</v>
      </c>
    </row>
    <row r="3708" spans="1:27" ht="10.5" x14ac:dyDescent="0.15">
      <c r="A3708" s="1" t="s">
        <v>31452</v>
      </c>
      <c r="B3708" s="1" t="s">
        <v>0</v>
      </c>
      <c r="C3708" s="1" t="s">
        <v>22</v>
      </c>
      <c r="E3708" s="1" t="s">
        <v>31453</v>
      </c>
      <c r="F3708" s="1" t="s">
        <v>2</v>
      </c>
      <c r="G3708" s="1" t="s">
        <v>3065</v>
      </c>
      <c r="H3708" s="1" t="s">
        <v>31454</v>
      </c>
      <c r="I3708" s="1" t="s">
        <v>3718</v>
      </c>
      <c r="J3708" s="1" t="s">
        <v>126</v>
      </c>
      <c r="K3708" s="1" t="s">
        <v>6478</v>
      </c>
      <c r="L3708" s="1" t="s">
        <v>2</v>
      </c>
      <c r="M3708" s="1" t="s">
        <v>120</v>
      </c>
      <c r="N3708" s="1" t="s">
        <v>120</v>
      </c>
      <c r="O3708" s="1" t="s">
        <v>7</v>
      </c>
      <c r="P3708" s="1" t="s">
        <v>747</v>
      </c>
      <c r="Q3708" s="1" t="s">
        <v>476</v>
      </c>
      <c r="R3708" s="1" t="s">
        <v>488</v>
      </c>
      <c r="S3708" s="1" t="s">
        <v>31455</v>
      </c>
      <c r="T3708" s="21">
        <v>0</v>
      </c>
      <c r="U3708" s="21">
        <v>24849.67</v>
      </c>
      <c r="V3708" s="21">
        <f t="shared" si="230"/>
        <v>24849.67</v>
      </c>
      <c r="W3708" s="23">
        <f t="shared" si="231"/>
        <v>0</v>
      </c>
      <c r="X3708" s="3">
        <v>0</v>
      </c>
      <c r="Y3708" s="2">
        <v>12645.2</v>
      </c>
      <c r="Z3708" s="3">
        <f t="shared" si="228"/>
        <v>12645.2</v>
      </c>
      <c r="AA3708" s="8">
        <f t="shared" si="229"/>
        <v>0</v>
      </c>
    </row>
    <row r="3709" spans="1:27" ht="10.5" x14ac:dyDescent="0.15">
      <c r="A3709" s="1" t="s">
        <v>48120</v>
      </c>
      <c r="B3709" s="1" t="s">
        <v>0</v>
      </c>
      <c r="C3709" s="1" t="s">
        <v>22</v>
      </c>
      <c r="E3709" s="1" t="s">
        <v>48121</v>
      </c>
      <c r="F3709" s="1" t="s">
        <v>2</v>
      </c>
      <c r="G3709" s="1" t="s">
        <v>29818</v>
      </c>
      <c r="H3709" s="1" t="s">
        <v>48122</v>
      </c>
      <c r="I3709" s="1" t="s">
        <v>2252</v>
      </c>
      <c r="J3709" s="1" t="s">
        <v>150</v>
      </c>
      <c r="K3709" s="1" t="s">
        <v>12835</v>
      </c>
      <c r="L3709" s="1" t="s">
        <v>6</v>
      </c>
      <c r="M3709" s="1" t="s">
        <v>120</v>
      </c>
      <c r="N3709" s="1" t="s">
        <v>120</v>
      </c>
      <c r="O3709" s="1" t="s">
        <v>7</v>
      </c>
      <c r="P3709" s="1" t="s">
        <v>817</v>
      </c>
      <c r="Q3709" s="1" t="s">
        <v>476</v>
      </c>
      <c r="R3709" s="1" t="s">
        <v>503</v>
      </c>
      <c r="S3709" s="1" t="s">
        <v>48123</v>
      </c>
      <c r="T3709" s="21">
        <v>0</v>
      </c>
      <c r="U3709" s="21">
        <v>42912</v>
      </c>
      <c r="V3709" s="21">
        <f t="shared" si="230"/>
        <v>42912</v>
      </c>
      <c r="W3709" s="23">
        <f t="shared" si="231"/>
        <v>0</v>
      </c>
      <c r="X3709" s="3">
        <v>0</v>
      </c>
      <c r="Y3709" s="2">
        <v>12610</v>
      </c>
      <c r="Z3709" s="3">
        <f t="shared" si="228"/>
        <v>12610</v>
      </c>
      <c r="AA3709" s="8">
        <f t="shared" si="229"/>
        <v>0</v>
      </c>
    </row>
    <row r="3710" spans="1:27" ht="10.5" x14ac:dyDescent="0.15">
      <c r="A3710" s="1" t="s">
        <v>31988</v>
      </c>
      <c r="B3710" s="1" t="s">
        <v>0</v>
      </c>
      <c r="C3710" s="1" t="s">
        <v>22</v>
      </c>
      <c r="E3710" s="1" t="s">
        <v>25434</v>
      </c>
      <c r="F3710" s="1" t="s">
        <v>2</v>
      </c>
      <c r="G3710" s="1" t="s">
        <v>25435</v>
      </c>
      <c r="H3710" s="1" t="s">
        <v>31989</v>
      </c>
      <c r="I3710" s="1" t="s">
        <v>1451</v>
      </c>
      <c r="J3710" s="1" t="s">
        <v>322</v>
      </c>
      <c r="K3710" s="1" t="s">
        <v>1452</v>
      </c>
      <c r="L3710" s="1" t="s">
        <v>34</v>
      </c>
      <c r="M3710" s="1" t="s">
        <v>289</v>
      </c>
      <c r="N3710" s="1" t="s">
        <v>6847</v>
      </c>
      <c r="O3710" s="1" t="s">
        <v>7</v>
      </c>
      <c r="P3710" s="1" t="s">
        <v>25436</v>
      </c>
      <c r="Q3710" s="1" t="s">
        <v>476</v>
      </c>
      <c r="R3710" s="1" t="s">
        <v>25437</v>
      </c>
      <c r="S3710" s="1" t="s">
        <v>2</v>
      </c>
      <c r="T3710" s="21">
        <v>0</v>
      </c>
      <c r="U3710" s="21">
        <v>20896.560000000001</v>
      </c>
      <c r="V3710" s="21">
        <f t="shared" si="230"/>
        <v>20896.560000000001</v>
      </c>
      <c r="W3710" s="23">
        <f t="shared" si="231"/>
        <v>0</v>
      </c>
      <c r="X3710" s="3">
        <v>0</v>
      </c>
      <c r="Y3710" s="2">
        <v>12604.4</v>
      </c>
      <c r="Z3710" s="3">
        <f t="shared" si="228"/>
        <v>12604.4</v>
      </c>
      <c r="AA3710" s="8">
        <f t="shared" si="229"/>
        <v>0</v>
      </c>
    </row>
    <row r="3711" spans="1:27" ht="10.5" x14ac:dyDescent="0.15">
      <c r="A3711" s="1" t="s">
        <v>24252</v>
      </c>
      <c r="B3711" s="1" t="s">
        <v>0</v>
      </c>
      <c r="C3711" s="1" t="s">
        <v>22</v>
      </c>
      <c r="E3711" s="1" t="s">
        <v>24253</v>
      </c>
      <c r="F3711" s="1" t="s">
        <v>2</v>
      </c>
      <c r="G3711" s="1" t="s">
        <v>24254</v>
      </c>
      <c r="H3711" s="1" t="s">
        <v>24255</v>
      </c>
      <c r="I3711" s="1" t="s">
        <v>433</v>
      </c>
      <c r="J3711" s="1" t="s">
        <v>64</v>
      </c>
      <c r="K3711" s="1" t="s">
        <v>8253</v>
      </c>
      <c r="L3711" s="1" t="s">
        <v>34</v>
      </c>
      <c r="M3711" s="1" t="s">
        <v>120</v>
      </c>
      <c r="N3711" s="1" t="s">
        <v>120</v>
      </c>
      <c r="O3711" s="1" t="s">
        <v>7</v>
      </c>
      <c r="P3711" s="1" t="s">
        <v>817</v>
      </c>
      <c r="Q3711" s="1" t="s">
        <v>476</v>
      </c>
      <c r="R3711" s="1" t="s">
        <v>503</v>
      </c>
      <c r="S3711" s="1" t="s">
        <v>24256</v>
      </c>
      <c r="T3711" s="21">
        <v>0</v>
      </c>
      <c r="U3711" s="21">
        <v>34252.86</v>
      </c>
      <c r="V3711" s="21">
        <f t="shared" si="230"/>
        <v>34252.86</v>
      </c>
      <c r="W3711" s="23">
        <f t="shared" si="231"/>
        <v>0</v>
      </c>
      <c r="X3711" s="3">
        <v>0</v>
      </c>
      <c r="Y3711" s="2">
        <v>12571.09</v>
      </c>
      <c r="Z3711" s="3">
        <f t="shared" si="228"/>
        <v>12571.09</v>
      </c>
      <c r="AA3711" s="8">
        <f t="shared" si="229"/>
        <v>0</v>
      </c>
    </row>
    <row r="3712" spans="1:27" ht="10.5" x14ac:dyDescent="0.15">
      <c r="A3712" s="1" t="s">
        <v>40886</v>
      </c>
      <c r="B3712" s="1" t="s">
        <v>0</v>
      </c>
      <c r="C3712" s="1" t="s">
        <v>22</v>
      </c>
      <c r="E3712" s="1" t="s">
        <v>40887</v>
      </c>
      <c r="F3712" s="1" t="s">
        <v>2</v>
      </c>
      <c r="G3712" s="1" t="s">
        <v>3757</v>
      </c>
      <c r="H3712" s="1" t="s">
        <v>40888</v>
      </c>
      <c r="I3712" s="1" t="s">
        <v>619</v>
      </c>
      <c r="J3712" s="1" t="s">
        <v>113</v>
      </c>
      <c r="K3712" s="1" t="s">
        <v>40889</v>
      </c>
      <c r="L3712" s="1" t="s">
        <v>2</v>
      </c>
      <c r="M3712" s="1" t="s">
        <v>120</v>
      </c>
      <c r="N3712" s="1" t="s">
        <v>120</v>
      </c>
      <c r="O3712" s="1" t="s">
        <v>7</v>
      </c>
      <c r="P3712" s="1" t="s">
        <v>807</v>
      </c>
      <c r="Q3712" s="1" t="s">
        <v>476</v>
      </c>
      <c r="R3712" s="1" t="s">
        <v>488</v>
      </c>
      <c r="S3712" s="1" t="s">
        <v>40890</v>
      </c>
      <c r="T3712" s="21">
        <v>27.32</v>
      </c>
      <c r="U3712" s="21">
        <v>7339.34</v>
      </c>
      <c r="V3712" s="21">
        <f t="shared" si="230"/>
        <v>7366.66</v>
      </c>
      <c r="W3712" s="23">
        <f t="shared" si="231"/>
        <v>3.7086006412675489E-3</v>
      </c>
      <c r="X3712" s="3">
        <v>0</v>
      </c>
      <c r="Y3712" s="2">
        <v>12540.63</v>
      </c>
      <c r="Z3712" s="3">
        <f t="shared" si="228"/>
        <v>12540.63</v>
      </c>
      <c r="AA3712" s="8">
        <f t="shared" si="229"/>
        <v>0</v>
      </c>
    </row>
    <row r="3713" spans="1:27" ht="10.5" x14ac:dyDescent="0.15">
      <c r="A3713" s="1" t="s">
        <v>34045</v>
      </c>
      <c r="B3713" s="1" t="s">
        <v>0</v>
      </c>
      <c r="C3713" s="1" t="s">
        <v>22</v>
      </c>
      <c r="E3713" s="1" t="s">
        <v>34046</v>
      </c>
      <c r="F3713" s="1" t="s">
        <v>2</v>
      </c>
      <c r="G3713" s="1" t="s">
        <v>2</v>
      </c>
      <c r="H3713" s="1" t="s">
        <v>34047</v>
      </c>
      <c r="I3713" s="1" t="s">
        <v>229</v>
      </c>
      <c r="J3713" s="1" t="s">
        <v>32</v>
      </c>
      <c r="K3713" s="1" t="s">
        <v>8383</v>
      </c>
      <c r="L3713" s="1" t="s">
        <v>2</v>
      </c>
      <c r="M3713" s="1" t="s">
        <v>120</v>
      </c>
      <c r="N3713" s="1" t="s">
        <v>120</v>
      </c>
      <c r="O3713" s="1" t="s">
        <v>7</v>
      </c>
      <c r="P3713" s="1" t="s">
        <v>2675</v>
      </c>
      <c r="Q3713" s="1" t="s">
        <v>476</v>
      </c>
      <c r="R3713" s="1" t="s">
        <v>488</v>
      </c>
      <c r="S3713" s="1" t="s">
        <v>2</v>
      </c>
      <c r="T3713" s="21">
        <v>0</v>
      </c>
      <c r="U3713" s="21">
        <v>16384.650000000001</v>
      </c>
      <c r="V3713" s="21">
        <f t="shared" si="230"/>
        <v>16384.650000000001</v>
      </c>
      <c r="W3713" s="23">
        <f t="shared" si="231"/>
        <v>0</v>
      </c>
      <c r="X3713" s="3">
        <v>0</v>
      </c>
      <c r="Y3713" s="2">
        <v>12529.35</v>
      </c>
      <c r="Z3713" s="3">
        <f t="shared" si="228"/>
        <v>12529.35</v>
      </c>
      <c r="AA3713" s="8">
        <f t="shared" si="229"/>
        <v>0</v>
      </c>
    </row>
    <row r="3714" spans="1:27" ht="10.5" x14ac:dyDescent="0.15">
      <c r="A3714" s="1" t="s">
        <v>20450</v>
      </c>
      <c r="B3714" s="1" t="s">
        <v>0</v>
      </c>
      <c r="C3714" s="1" t="s">
        <v>22</v>
      </c>
      <c r="E3714" s="1" t="s">
        <v>20451</v>
      </c>
      <c r="F3714" s="1" t="s">
        <v>20452</v>
      </c>
      <c r="G3714" s="1" t="s">
        <v>2</v>
      </c>
      <c r="H3714" s="1" t="s">
        <v>20453</v>
      </c>
      <c r="I3714" s="1" t="s">
        <v>1802</v>
      </c>
      <c r="J3714" s="1" t="s">
        <v>118</v>
      </c>
      <c r="K3714" s="1" t="s">
        <v>1803</v>
      </c>
      <c r="L3714" s="1" t="s">
        <v>6</v>
      </c>
      <c r="M3714" s="1" t="s">
        <v>120</v>
      </c>
      <c r="N3714" s="1" t="s">
        <v>120</v>
      </c>
      <c r="O3714" s="1" t="s">
        <v>7</v>
      </c>
      <c r="P3714" s="1" t="s">
        <v>894</v>
      </c>
      <c r="Q3714" s="1" t="s">
        <v>476</v>
      </c>
      <c r="R3714" s="1" t="s">
        <v>503</v>
      </c>
      <c r="S3714" s="1" t="s">
        <v>2</v>
      </c>
      <c r="T3714" s="21">
        <v>0</v>
      </c>
      <c r="U3714" s="21">
        <v>65436</v>
      </c>
      <c r="V3714" s="21">
        <f t="shared" si="230"/>
        <v>65436</v>
      </c>
      <c r="W3714" s="23">
        <f t="shared" si="231"/>
        <v>0</v>
      </c>
      <c r="X3714" s="3">
        <v>0</v>
      </c>
      <c r="Y3714" s="2">
        <v>12524</v>
      </c>
      <c r="Z3714" s="3">
        <f t="shared" ref="Z3714:Z3777" si="232">SUM(X3714:Y3714)</f>
        <v>12524</v>
      </c>
      <c r="AA3714" s="8">
        <f t="shared" ref="AA3714:AA3777" si="233">X3714/Z3714</f>
        <v>0</v>
      </c>
    </row>
    <row r="3715" spans="1:27" ht="10.5" x14ac:dyDescent="0.15">
      <c r="A3715" s="1" t="s">
        <v>27954</v>
      </c>
      <c r="B3715" s="1" t="s">
        <v>0</v>
      </c>
      <c r="C3715" s="1" t="s">
        <v>22</v>
      </c>
      <c r="E3715" s="1" t="s">
        <v>24054</v>
      </c>
      <c r="F3715" s="1" t="s">
        <v>2</v>
      </c>
      <c r="G3715" s="1" t="s">
        <v>24055</v>
      </c>
      <c r="H3715" s="1" t="s">
        <v>27955</v>
      </c>
      <c r="I3715" s="1" t="s">
        <v>699</v>
      </c>
      <c r="J3715" s="1" t="s">
        <v>162</v>
      </c>
      <c r="K3715" s="1" t="s">
        <v>2060</v>
      </c>
      <c r="L3715" s="1" t="s">
        <v>2</v>
      </c>
      <c r="M3715" s="1" t="s">
        <v>120</v>
      </c>
      <c r="N3715" s="1" t="s">
        <v>120</v>
      </c>
      <c r="O3715" s="1" t="s">
        <v>7</v>
      </c>
      <c r="P3715" s="1" t="s">
        <v>2379</v>
      </c>
      <c r="Q3715" s="1" t="s">
        <v>476</v>
      </c>
      <c r="R3715" s="1" t="s">
        <v>477</v>
      </c>
      <c r="S3715" s="1" t="s">
        <v>2</v>
      </c>
      <c r="T3715" s="21">
        <v>0</v>
      </c>
      <c r="U3715" s="21">
        <v>1512</v>
      </c>
      <c r="V3715" s="21">
        <f t="shared" ref="V3715:V3778" si="234">SUM(T3715:U3715)</f>
        <v>1512</v>
      </c>
      <c r="W3715" s="23">
        <f t="shared" ref="W3715:W3778" si="235">T3715/V3715</f>
        <v>0</v>
      </c>
      <c r="X3715" s="3">
        <v>0</v>
      </c>
      <c r="Y3715" s="2">
        <v>12474</v>
      </c>
      <c r="Z3715" s="3">
        <f t="shared" si="232"/>
        <v>12474</v>
      </c>
      <c r="AA3715" s="8">
        <f t="shared" si="233"/>
        <v>0</v>
      </c>
    </row>
    <row r="3716" spans="1:27" ht="10.5" x14ac:dyDescent="0.15">
      <c r="A3716" s="1" t="s">
        <v>36233</v>
      </c>
      <c r="B3716" s="1" t="s">
        <v>0</v>
      </c>
      <c r="C3716" s="1" t="s">
        <v>22</v>
      </c>
      <c r="E3716" s="1" t="s">
        <v>32723</v>
      </c>
      <c r="F3716" s="1" t="s">
        <v>2</v>
      </c>
      <c r="G3716" s="1" t="s">
        <v>2</v>
      </c>
      <c r="H3716" s="1" t="s">
        <v>36234</v>
      </c>
      <c r="I3716" s="1" t="s">
        <v>2299</v>
      </c>
      <c r="J3716" s="1" t="s">
        <v>24</v>
      </c>
      <c r="K3716" s="1" t="s">
        <v>2300</v>
      </c>
      <c r="L3716" s="1" t="s">
        <v>57</v>
      </c>
      <c r="M3716" s="1" t="s">
        <v>120</v>
      </c>
      <c r="N3716" s="1" t="s">
        <v>120</v>
      </c>
      <c r="O3716" s="1" t="s">
        <v>7</v>
      </c>
      <c r="P3716" s="1" t="s">
        <v>872</v>
      </c>
      <c r="Q3716" s="1" t="s">
        <v>476</v>
      </c>
      <c r="R3716" s="1" t="s">
        <v>488</v>
      </c>
      <c r="S3716" s="1" t="s">
        <v>36235</v>
      </c>
      <c r="T3716" s="21">
        <v>0</v>
      </c>
      <c r="U3716" s="21">
        <v>7630.28</v>
      </c>
      <c r="V3716" s="21">
        <f t="shared" si="234"/>
        <v>7630.28</v>
      </c>
      <c r="W3716" s="23">
        <f t="shared" si="235"/>
        <v>0</v>
      </c>
      <c r="X3716" s="3">
        <v>0</v>
      </c>
      <c r="Y3716" s="2">
        <v>12463.28</v>
      </c>
      <c r="Z3716" s="3">
        <f t="shared" si="232"/>
        <v>12463.28</v>
      </c>
      <c r="AA3716" s="8">
        <f t="shared" si="233"/>
        <v>0</v>
      </c>
    </row>
    <row r="3717" spans="1:27" ht="10.5" x14ac:dyDescent="0.15">
      <c r="A3717" s="1" t="s">
        <v>33735</v>
      </c>
      <c r="B3717" s="1" t="s">
        <v>0</v>
      </c>
      <c r="C3717" s="1" t="s">
        <v>22</v>
      </c>
      <c r="E3717" s="1" t="s">
        <v>33736</v>
      </c>
      <c r="F3717" s="1" t="s">
        <v>26911</v>
      </c>
      <c r="G3717" s="1" t="s">
        <v>6845</v>
      </c>
      <c r="H3717" s="1" t="s">
        <v>33737</v>
      </c>
      <c r="I3717" s="1" t="s">
        <v>860</v>
      </c>
      <c r="J3717" s="1" t="s">
        <v>93</v>
      </c>
      <c r="K3717" s="1" t="s">
        <v>10318</v>
      </c>
      <c r="L3717" s="1" t="s">
        <v>34</v>
      </c>
      <c r="M3717" s="1" t="s">
        <v>289</v>
      </c>
      <c r="N3717" s="1" t="s">
        <v>6847</v>
      </c>
      <c r="O3717" s="1" t="s">
        <v>7</v>
      </c>
      <c r="P3717" s="1" t="s">
        <v>886</v>
      </c>
      <c r="Q3717" s="1" t="s">
        <v>476</v>
      </c>
      <c r="R3717" s="1" t="s">
        <v>503</v>
      </c>
      <c r="S3717" s="1" t="s">
        <v>2</v>
      </c>
      <c r="T3717" s="21">
        <v>0</v>
      </c>
      <c r="U3717" s="21">
        <v>45713.37</v>
      </c>
      <c r="V3717" s="21">
        <f t="shared" si="234"/>
        <v>45713.37</v>
      </c>
      <c r="W3717" s="23">
        <f t="shared" si="235"/>
        <v>0</v>
      </c>
      <c r="X3717" s="3">
        <v>0</v>
      </c>
      <c r="Y3717" s="2">
        <v>12458.54</v>
      </c>
      <c r="Z3717" s="3">
        <f t="shared" si="232"/>
        <v>12458.54</v>
      </c>
      <c r="AA3717" s="8">
        <f t="shared" si="233"/>
        <v>0</v>
      </c>
    </row>
    <row r="3718" spans="1:27" ht="10.5" x14ac:dyDescent="0.15">
      <c r="A3718" s="1" t="s">
        <v>24779</v>
      </c>
      <c r="B3718" s="1" t="s">
        <v>0</v>
      </c>
      <c r="C3718" s="1" t="s">
        <v>22</v>
      </c>
      <c r="E3718" s="1" t="s">
        <v>24780</v>
      </c>
      <c r="F3718" s="1" t="s">
        <v>2</v>
      </c>
      <c r="G3718" s="1" t="s">
        <v>2</v>
      </c>
      <c r="H3718" s="1" t="s">
        <v>24781</v>
      </c>
      <c r="I3718" s="1" t="s">
        <v>922</v>
      </c>
      <c r="J3718" s="1" t="s">
        <v>64</v>
      </c>
      <c r="K3718" s="1" t="s">
        <v>23359</v>
      </c>
      <c r="L3718" s="1" t="s">
        <v>6</v>
      </c>
      <c r="M3718" s="1" t="s">
        <v>120</v>
      </c>
      <c r="N3718" s="1" t="s">
        <v>120</v>
      </c>
      <c r="O3718" s="1" t="s">
        <v>7</v>
      </c>
      <c r="P3718" s="1" t="s">
        <v>761</v>
      </c>
      <c r="Q3718" s="1" t="s">
        <v>476</v>
      </c>
      <c r="R3718" s="1" t="s">
        <v>488</v>
      </c>
      <c r="S3718" s="1" t="s">
        <v>2</v>
      </c>
      <c r="T3718" s="21">
        <v>0</v>
      </c>
      <c r="U3718" s="21">
        <v>14543.36</v>
      </c>
      <c r="V3718" s="21">
        <f t="shared" si="234"/>
        <v>14543.36</v>
      </c>
      <c r="W3718" s="23">
        <f t="shared" si="235"/>
        <v>0</v>
      </c>
      <c r="X3718" s="3">
        <v>0</v>
      </c>
      <c r="Y3718" s="2">
        <v>12456</v>
      </c>
      <c r="Z3718" s="3">
        <f t="shared" si="232"/>
        <v>12456</v>
      </c>
      <c r="AA3718" s="8">
        <f t="shared" si="233"/>
        <v>0</v>
      </c>
    </row>
    <row r="3719" spans="1:27" ht="10.5" x14ac:dyDescent="0.15">
      <c r="A3719" s="1" t="s">
        <v>19163</v>
      </c>
      <c r="B3719" s="1" t="s">
        <v>0</v>
      </c>
      <c r="C3719" s="1" t="s">
        <v>22</v>
      </c>
      <c r="E3719" s="1" t="s">
        <v>19164</v>
      </c>
      <c r="F3719" s="1" t="s">
        <v>2</v>
      </c>
      <c r="G3719" s="1" t="s">
        <v>19165</v>
      </c>
      <c r="H3719" s="1" t="s">
        <v>19166</v>
      </c>
      <c r="I3719" s="1" t="s">
        <v>739</v>
      </c>
      <c r="J3719" s="1" t="s">
        <v>408</v>
      </c>
      <c r="K3719" s="1" t="s">
        <v>5332</v>
      </c>
      <c r="L3719" s="1" t="s">
        <v>6</v>
      </c>
      <c r="M3719" s="1" t="s">
        <v>120</v>
      </c>
      <c r="N3719" s="1" t="s">
        <v>760</v>
      </c>
      <c r="O3719" s="1" t="s">
        <v>7</v>
      </c>
      <c r="P3719" s="1" t="s">
        <v>579</v>
      </c>
      <c r="Q3719" s="1" t="s">
        <v>476</v>
      </c>
      <c r="R3719" s="1" t="s">
        <v>488</v>
      </c>
      <c r="S3719" s="1" t="s">
        <v>19167</v>
      </c>
      <c r="T3719" s="21">
        <v>0</v>
      </c>
      <c r="U3719" s="21">
        <v>32467.96</v>
      </c>
      <c r="V3719" s="21">
        <f t="shared" si="234"/>
        <v>32467.96</v>
      </c>
      <c r="W3719" s="23">
        <f t="shared" si="235"/>
        <v>0</v>
      </c>
      <c r="X3719" s="3">
        <v>0</v>
      </c>
      <c r="Y3719" s="2">
        <v>12422.84</v>
      </c>
      <c r="Z3719" s="3">
        <f t="shared" si="232"/>
        <v>12422.84</v>
      </c>
      <c r="AA3719" s="8">
        <f t="shared" si="233"/>
        <v>0</v>
      </c>
    </row>
    <row r="3720" spans="1:27" ht="10.5" x14ac:dyDescent="0.15">
      <c r="A3720" s="1" t="s">
        <v>42477</v>
      </c>
      <c r="B3720" s="1" t="s">
        <v>0</v>
      </c>
      <c r="C3720" s="1" t="s">
        <v>22</v>
      </c>
      <c r="E3720" s="1" t="s">
        <v>42478</v>
      </c>
      <c r="F3720" s="1" t="s">
        <v>2</v>
      </c>
      <c r="G3720" s="1" t="s">
        <v>42479</v>
      </c>
      <c r="H3720" s="1" t="s">
        <v>42480</v>
      </c>
      <c r="I3720" s="1" t="s">
        <v>855</v>
      </c>
      <c r="J3720" s="1" t="s">
        <v>24</v>
      </c>
      <c r="K3720" s="1" t="s">
        <v>42481</v>
      </c>
      <c r="L3720" s="1" t="s">
        <v>6</v>
      </c>
      <c r="M3720" s="1" t="s">
        <v>120</v>
      </c>
      <c r="N3720" s="1" t="s">
        <v>120</v>
      </c>
      <c r="O3720" s="1" t="s">
        <v>7</v>
      </c>
      <c r="P3720" s="1" t="s">
        <v>1256</v>
      </c>
      <c r="Q3720" s="1" t="s">
        <v>476</v>
      </c>
      <c r="R3720" s="1" t="s">
        <v>503</v>
      </c>
      <c r="S3720" s="1" t="s">
        <v>2</v>
      </c>
      <c r="T3720" s="21">
        <v>0</v>
      </c>
      <c r="U3720" s="21">
        <v>47472</v>
      </c>
      <c r="V3720" s="21">
        <f t="shared" si="234"/>
        <v>47472</v>
      </c>
      <c r="W3720" s="23">
        <f t="shared" si="235"/>
        <v>0</v>
      </c>
      <c r="X3720" s="3">
        <v>0</v>
      </c>
      <c r="Y3720" s="2">
        <v>12420</v>
      </c>
      <c r="Z3720" s="3">
        <f t="shared" si="232"/>
        <v>12420</v>
      </c>
      <c r="AA3720" s="8">
        <f t="shared" si="233"/>
        <v>0</v>
      </c>
    </row>
    <row r="3721" spans="1:27" ht="10.5" x14ac:dyDescent="0.15">
      <c r="A3721" s="1" t="s">
        <v>42647</v>
      </c>
      <c r="B3721" s="1" t="s">
        <v>0</v>
      </c>
      <c r="C3721" s="1" t="s">
        <v>22</v>
      </c>
      <c r="E3721" s="1" t="s">
        <v>42648</v>
      </c>
      <c r="F3721" s="1" t="s">
        <v>2</v>
      </c>
      <c r="G3721" s="1" t="s">
        <v>2</v>
      </c>
      <c r="H3721" s="1" t="s">
        <v>42649</v>
      </c>
      <c r="I3721" s="1" t="s">
        <v>5465</v>
      </c>
      <c r="J3721" s="1" t="s">
        <v>210</v>
      </c>
      <c r="K3721" s="1" t="s">
        <v>9466</v>
      </c>
      <c r="L3721" s="1" t="s">
        <v>2</v>
      </c>
      <c r="M3721" s="1" t="s">
        <v>120</v>
      </c>
      <c r="N3721" s="1" t="s">
        <v>120</v>
      </c>
      <c r="O3721" s="1" t="s">
        <v>7</v>
      </c>
      <c r="P3721" s="1" t="s">
        <v>2446</v>
      </c>
      <c r="Q3721" s="1" t="s">
        <v>476</v>
      </c>
      <c r="R3721" s="1" t="s">
        <v>488</v>
      </c>
      <c r="S3721" s="1" t="s">
        <v>2</v>
      </c>
      <c r="T3721" s="21">
        <v>0</v>
      </c>
      <c r="U3721" s="21">
        <v>20700</v>
      </c>
      <c r="V3721" s="21">
        <f t="shared" si="234"/>
        <v>20700</v>
      </c>
      <c r="W3721" s="23">
        <f t="shared" si="235"/>
        <v>0</v>
      </c>
      <c r="X3721" s="3">
        <v>0</v>
      </c>
      <c r="Y3721" s="2">
        <v>12420</v>
      </c>
      <c r="Z3721" s="3">
        <f t="shared" si="232"/>
        <v>12420</v>
      </c>
      <c r="AA3721" s="8">
        <f t="shared" si="233"/>
        <v>0</v>
      </c>
    </row>
    <row r="3722" spans="1:27" ht="10.5" x14ac:dyDescent="0.15">
      <c r="A3722" s="1" t="s">
        <v>47215</v>
      </c>
      <c r="B3722" s="1" t="s">
        <v>0</v>
      </c>
      <c r="C3722" s="1" t="s">
        <v>22</v>
      </c>
      <c r="E3722" s="1" t="s">
        <v>47216</v>
      </c>
      <c r="F3722" s="1" t="s">
        <v>2</v>
      </c>
      <c r="G3722" s="1" t="s">
        <v>2</v>
      </c>
      <c r="H3722" s="1" t="s">
        <v>47217</v>
      </c>
      <c r="I3722" s="1" t="s">
        <v>933</v>
      </c>
      <c r="J3722" s="1" t="s">
        <v>24</v>
      </c>
      <c r="K3722" s="1" t="s">
        <v>934</v>
      </c>
      <c r="L3722" s="1" t="s">
        <v>6</v>
      </c>
      <c r="M3722" s="1" t="s">
        <v>120</v>
      </c>
      <c r="N3722" s="1" t="s">
        <v>120</v>
      </c>
      <c r="O3722" s="1" t="s">
        <v>7</v>
      </c>
      <c r="P3722" s="1" t="s">
        <v>1899</v>
      </c>
      <c r="Q3722" s="1" t="s">
        <v>476</v>
      </c>
      <c r="R3722" s="1" t="s">
        <v>477</v>
      </c>
      <c r="S3722" s="1" t="s">
        <v>2</v>
      </c>
      <c r="T3722" s="21">
        <v>0</v>
      </c>
      <c r="U3722" s="21">
        <v>33120</v>
      </c>
      <c r="V3722" s="21">
        <f t="shared" si="234"/>
        <v>33120</v>
      </c>
      <c r="W3722" s="23">
        <f t="shared" si="235"/>
        <v>0</v>
      </c>
      <c r="X3722" s="3">
        <v>0</v>
      </c>
      <c r="Y3722" s="2">
        <v>12420</v>
      </c>
      <c r="Z3722" s="3">
        <f t="shared" si="232"/>
        <v>12420</v>
      </c>
      <c r="AA3722" s="8">
        <f t="shared" si="233"/>
        <v>0</v>
      </c>
    </row>
    <row r="3723" spans="1:27" ht="10.5" x14ac:dyDescent="0.15">
      <c r="A3723" s="1" t="s">
        <v>48287</v>
      </c>
      <c r="B3723" s="1" t="s">
        <v>0</v>
      </c>
      <c r="C3723" s="1" t="s">
        <v>22</v>
      </c>
      <c r="E3723" s="1" t="s">
        <v>48288</v>
      </c>
      <c r="F3723" s="1" t="s">
        <v>2</v>
      </c>
      <c r="G3723" s="1" t="s">
        <v>31757</v>
      </c>
      <c r="H3723" s="1" t="s">
        <v>48289</v>
      </c>
      <c r="I3723" s="1" t="s">
        <v>17758</v>
      </c>
      <c r="J3723" s="1" t="s">
        <v>386</v>
      </c>
      <c r="K3723" s="1" t="s">
        <v>17759</v>
      </c>
      <c r="L3723" s="1" t="s">
        <v>2</v>
      </c>
      <c r="M3723" s="1" t="s">
        <v>120</v>
      </c>
      <c r="N3723" s="1" t="s">
        <v>120</v>
      </c>
      <c r="O3723" s="1" t="s">
        <v>7</v>
      </c>
      <c r="P3723" s="1" t="s">
        <v>1256</v>
      </c>
      <c r="Q3723" s="1" t="s">
        <v>476</v>
      </c>
      <c r="R3723" s="1" t="s">
        <v>503</v>
      </c>
      <c r="S3723" s="1" t="s">
        <v>2</v>
      </c>
      <c r="T3723" s="21">
        <v>0</v>
      </c>
      <c r="U3723" s="21">
        <v>37404</v>
      </c>
      <c r="V3723" s="21">
        <f t="shared" si="234"/>
        <v>37404</v>
      </c>
      <c r="W3723" s="23">
        <f t="shared" si="235"/>
        <v>0</v>
      </c>
      <c r="X3723" s="3">
        <v>0</v>
      </c>
      <c r="Y3723" s="2">
        <v>12420</v>
      </c>
      <c r="Z3723" s="3">
        <f t="shared" si="232"/>
        <v>12420</v>
      </c>
      <c r="AA3723" s="8">
        <f t="shared" si="233"/>
        <v>0</v>
      </c>
    </row>
    <row r="3724" spans="1:27" ht="10.5" x14ac:dyDescent="0.15">
      <c r="A3724" s="1" t="s">
        <v>47228</v>
      </c>
      <c r="B3724" s="1" t="s">
        <v>0</v>
      </c>
      <c r="C3724" s="1" t="s">
        <v>22</v>
      </c>
      <c r="E3724" s="1" t="s">
        <v>47229</v>
      </c>
      <c r="F3724" s="1" t="s">
        <v>2</v>
      </c>
      <c r="G3724" s="1" t="s">
        <v>47230</v>
      </c>
      <c r="H3724" s="1" t="s">
        <v>47231</v>
      </c>
      <c r="I3724" s="1" t="s">
        <v>1020</v>
      </c>
      <c r="J3724" s="1" t="s">
        <v>88</v>
      </c>
      <c r="K3724" s="1" t="s">
        <v>1061</v>
      </c>
      <c r="L3724" s="1" t="s">
        <v>6</v>
      </c>
      <c r="M3724" s="1" t="s">
        <v>120</v>
      </c>
      <c r="N3724" s="1" t="s">
        <v>120</v>
      </c>
      <c r="O3724" s="1" t="s">
        <v>8937</v>
      </c>
      <c r="P3724" s="1" t="s">
        <v>2379</v>
      </c>
      <c r="Q3724" s="1" t="s">
        <v>476</v>
      </c>
      <c r="R3724" s="1" t="s">
        <v>477</v>
      </c>
      <c r="S3724" s="1" t="s">
        <v>2</v>
      </c>
      <c r="T3724" s="21">
        <v>0</v>
      </c>
      <c r="U3724" s="21">
        <v>34716</v>
      </c>
      <c r="V3724" s="21">
        <f t="shared" si="234"/>
        <v>34716</v>
      </c>
      <c r="W3724" s="23">
        <f t="shared" si="235"/>
        <v>0</v>
      </c>
      <c r="X3724" s="3">
        <v>0</v>
      </c>
      <c r="Y3724" s="2">
        <v>12408</v>
      </c>
      <c r="Z3724" s="3">
        <f t="shared" si="232"/>
        <v>12408</v>
      </c>
      <c r="AA3724" s="8">
        <f t="shared" si="233"/>
        <v>0</v>
      </c>
    </row>
    <row r="3725" spans="1:27" ht="10.5" x14ac:dyDescent="0.15">
      <c r="A3725" s="1" t="s">
        <v>37887</v>
      </c>
      <c r="B3725" s="1" t="s">
        <v>0</v>
      </c>
      <c r="C3725" s="1" t="s">
        <v>22</v>
      </c>
      <c r="E3725" s="1" t="s">
        <v>37888</v>
      </c>
      <c r="F3725" s="1" t="s">
        <v>2</v>
      </c>
      <c r="G3725" s="1" t="s">
        <v>37889</v>
      </c>
      <c r="H3725" s="1" t="s">
        <v>37890</v>
      </c>
      <c r="I3725" s="1" t="s">
        <v>5681</v>
      </c>
      <c r="J3725" s="1" t="s">
        <v>71</v>
      </c>
      <c r="K3725" s="1" t="s">
        <v>5682</v>
      </c>
      <c r="L3725" s="1" t="s">
        <v>2837</v>
      </c>
      <c r="M3725" s="1" t="s">
        <v>120</v>
      </c>
      <c r="N3725" s="1" t="s">
        <v>289</v>
      </c>
      <c r="O3725" s="1" t="s">
        <v>7</v>
      </c>
      <c r="P3725" s="1" t="s">
        <v>510</v>
      </c>
      <c r="Q3725" s="1" t="s">
        <v>476</v>
      </c>
      <c r="R3725" s="1" t="s">
        <v>477</v>
      </c>
      <c r="S3725" s="1" t="s">
        <v>2</v>
      </c>
      <c r="T3725" s="21">
        <v>0</v>
      </c>
      <c r="U3725" s="21">
        <v>11896.06</v>
      </c>
      <c r="V3725" s="21">
        <f t="shared" si="234"/>
        <v>11896.06</v>
      </c>
      <c r="W3725" s="23">
        <f t="shared" si="235"/>
        <v>0</v>
      </c>
      <c r="X3725" s="3">
        <v>0</v>
      </c>
      <c r="Y3725" s="2">
        <v>12393.96</v>
      </c>
      <c r="Z3725" s="3">
        <f t="shared" si="232"/>
        <v>12393.96</v>
      </c>
      <c r="AA3725" s="8">
        <f t="shared" si="233"/>
        <v>0</v>
      </c>
    </row>
    <row r="3726" spans="1:27" ht="10.5" x14ac:dyDescent="0.15">
      <c r="A3726" s="1" t="s">
        <v>36172</v>
      </c>
      <c r="B3726" s="1" t="s">
        <v>0</v>
      </c>
      <c r="C3726" s="1" t="s">
        <v>22</v>
      </c>
      <c r="E3726" s="1" t="s">
        <v>4803</v>
      </c>
      <c r="F3726" s="1" t="s">
        <v>2</v>
      </c>
      <c r="G3726" s="1" t="s">
        <v>8847</v>
      </c>
      <c r="H3726" s="1" t="s">
        <v>36173</v>
      </c>
      <c r="I3726" s="1" t="s">
        <v>1031</v>
      </c>
      <c r="J3726" s="1" t="s">
        <v>24</v>
      </c>
      <c r="K3726" s="1" t="s">
        <v>1032</v>
      </c>
      <c r="L3726" s="1" t="s">
        <v>2</v>
      </c>
      <c r="M3726" s="1" t="s">
        <v>120</v>
      </c>
      <c r="N3726" s="1" t="s">
        <v>120</v>
      </c>
      <c r="O3726" s="1" t="s">
        <v>7</v>
      </c>
      <c r="P3726" s="1" t="s">
        <v>1899</v>
      </c>
      <c r="Q3726" s="1" t="s">
        <v>476</v>
      </c>
      <c r="R3726" s="1" t="s">
        <v>477</v>
      </c>
      <c r="S3726" s="1" t="s">
        <v>2</v>
      </c>
      <c r="T3726" s="21">
        <v>0</v>
      </c>
      <c r="U3726" s="21">
        <v>39213.75</v>
      </c>
      <c r="V3726" s="21">
        <f t="shared" si="234"/>
        <v>39213.75</v>
      </c>
      <c r="W3726" s="23">
        <f t="shared" si="235"/>
        <v>0</v>
      </c>
      <c r="X3726" s="3">
        <v>0</v>
      </c>
      <c r="Y3726" s="2">
        <v>12956.79</v>
      </c>
      <c r="Z3726" s="3">
        <f t="shared" si="232"/>
        <v>12956.79</v>
      </c>
      <c r="AA3726" s="8">
        <f t="shared" si="233"/>
        <v>0</v>
      </c>
    </row>
    <row r="3727" spans="1:27" ht="10.5" x14ac:dyDescent="0.15">
      <c r="A3727" s="1" t="s">
        <v>39311</v>
      </c>
      <c r="B3727" s="1" t="s">
        <v>0</v>
      </c>
      <c r="C3727" s="1" t="s">
        <v>22</v>
      </c>
      <c r="E3727" s="1" t="s">
        <v>28037</v>
      </c>
      <c r="F3727" s="1" t="s">
        <v>2</v>
      </c>
      <c r="G3727" s="1" t="s">
        <v>28038</v>
      </c>
      <c r="H3727" s="1" t="s">
        <v>39312</v>
      </c>
      <c r="I3727" s="1" t="s">
        <v>85</v>
      </c>
      <c r="J3727" s="1" t="s">
        <v>18</v>
      </c>
      <c r="K3727" s="1" t="s">
        <v>3850</v>
      </c>
      <c r="L3727" s="1" t="s">
        <v>2</v>
      </c>
      <c r="M3727" s="1" t="s">
        <v>120</v>
      </c>
      <c r="N3727" s="1" t="s">
        <v>120</v>
      </c>
      <c r="O3727" s="1" t="s">
        <v>7</v>
      </c>
      <c r="P3727" s="1" t="s">
        <v>879</v>
      </c>
      <c r="Q3727" s="1" t="s">
        <v>476</v>
      </c>
      <c r="R3727" s="1" t="s">
        <v>477</v>
      </c>
      <c r="S3727" s="1" t="s">
        <v>2</v>
      </c>
      <c r="T3727" s="21">
        <v>0</v>
      </c>
      <c r="U3727" s="21">
        <v>1099.7</v>
      </c>
      <c r="V3727" s="21">
        <f t="shared" si="234"/>
        <v>1099.7</v>
      </c>
      <c r="W3727" s="23">
        <f t="shared" si="235"/>
        <v>0</v>
      </c>
      <c r="X3727" s="3">
        <v>0</v>
      </c>
      <c r="Y3727" s="2">
        <v>12345.96</v>
      </c>
      <c r="Z3727" s="3">
        <f t="shared" si="232"/>
        <v>12345.96</v>
      </c>
      <c r="AA3727" s="8">
        <f t="shared" si="233"/>
        <v>0</v>
      </c>
    </row>
    <row r="3728" spans="1:27" ht="10.5" x14ac:dyDescent="0.15">
      <c r="A3728" s="1" t="s">
        <v>40402</v>
      </c>
      <c r="B3728" s="1" t="s">
        <v>0</v>
      </c>
      <c r="C3728" s="1" t="s">
        <v>22</v>
      </c>
      <c r="E3728" s="1" t="s">
        <v>40403</v>
      </c>
      <c r="F3728" s="1" t="s">
        <v>2</v>
      </c>
      <c r="G3728" s="1" t="s">
        <v>40404</v>
      </c>
      <c r="H3728" s="1" t="s">
        <v>40405</v>
      </c>
      <c r="I3728" s="1" t="s">
        <v>1728</v>
      </c>
      <c r="J3728" s="1" t="s">
        <v>79</v>
      </c>
      <c r="K3728" s="1" t="s">
        <v>1975</v>
      </c>
      <c r="L3728" s="1" t="s">
        <v>57</v>
      </c>
      <c r="M3728" s="1" t="s">
        <v>120</v>
      </c>
      <c r="N3728" s="1" t="s">
        <v>3615</v>
      </c>
      <c r="O3728" s="1" t="s">
        <v>7</v>
      </c>
      <c r="P3728" s="1" t="s">
        <v>588</v>
      </c>
      <c r="Q3728" s="1" t="s">
        <v>476</v>
      </c>
      <c r="R3728" s="1" t="s">
        <v>488</v>
      </c>
      <c r="S3728" s="1" t="s">
        <v>2</v>
      </c>
      <c r="T3728" s="21">
        <v>0</v>
      </c>
      <c r="U3728" s="21">
        <v>14592.08</v>
      </c>
      <c r="V3728" s="21">
        <f t="shared" si="234"/>
        <v>14592.08</v>
      </c>
      <c r="W3728" s="23">
        <f t="shared" si="235"/>
        <v>0</v>
      </c>
      <c r="X3728" s="3">
        <v>0</v>
      </c>
      <c r="Y3728" s="2">
        <v>12341.85</v>
      </c>
      <c r="Z3728" s="3">
        <f t="shared" si="232"/>
        <v>12341.85</v>
      </c>
      <c r="AA3728" s="8">
        <f t="shared" si="233"/>
        <v>0</v>
      </c>
    </row>
    <row r="3729" spans="1:27" ht="10.5" x14ac:dyDescent="0.15">
      <c r="A3729" s="1" t="s">
        <v>32262</v>
      </c>
      <c r="B3729" s="1" t="s">
        <v>0</v>
      </c>
      <c r="C3729" s="1" t="s">
        <v>22</v>
      </c>
      <c r="E3729" s="1" t="s">
        <v>16015</v>
      </c>
      <c r="F3729" s="1" t="s">
        <v>2</v>
      </c>
      <c r="G3729" s="1" t="s">
        <v>2</v>
      </c>
      <c r="H3729" s="1" t="s">
        <v>32263</v>
      </c>
      <c r="I3729" s="1" t="s">
        <v>997</v>
      </c>
      <c r="J3729" s="1" t="s">
        <v>71</v>
      </c>
      <c r="K3729" s="1" t="s">
        <v>32264</v>
      </c>
      <c r="L3729" s="1" t="s">
        <v>72</v>
      </c>
      <c r="M3729" s="1" t="s">
        <v>1870</v>
      </c>
      <c r="N3729" s="1" t="s">
        <v>4502</v>
      </c>
      <c r="O3729" s="1" t="s">
        <v>7</v>
      </c>
      <c r="P3729" s="1" t="s">
        <v>1872</v>
      </c>
      <c r="Q3729" s="1" t="s">
        <v>1789</v>
      </c>
      <c r="R3729" s="1" t="s">
        <v>1790</v>
      </c>
      <c r="S3729" s="1" t="s">
        <v>2</v>
      </c>
      <c r="T3729" s="21"/>
      <c r="U3729" s="21"/>
      <c r="V3729" s="21">
        <f t="shared" si="234"/>
        <v>0</v>
      </c>
      <c r="W3729" s="23" t="e">
        <f t="shared" si="235"/>
        <v>#DIV/0!</v>
      </c>
      <c r="X3729" s="3">
        <v>0</v>
      </c>
      <c r="Y3729" s="2">
        <v>12333.6</v>
      </c>
      <c r="Z3729" s="3">
        <f t="shared" si="232"/>
        <v>12333.6</v>
      </c>
      <c r="AA3729" s="8">
        <f t="shared" si="233"/>
        <v>0</v>
      </c>
    </row>
    <row r="3730" spans="1:27" ht="10.5" x14ac:dyDescent="0.15">
      <c r="A3730" s="1" t="s">
        <v>39631</v>
      </c>
      <c r="B3730" s="1" t="s">
        <v>0</v>
      </c>
      <c r="C3730" s="1" t="s">
        <v>22</v>
      </c>
      <c r="E3730" s="1" t="s">
        <v>35512</v>
      </c>
      <c r="F3730" s="1" t="s">
        <v>2</v>
      </c>
      <c r="G3730" s="1" t="s">
        <v>39632</v>
      </c>
      <c r="H3730" s="1" t="s">
        <v>39633</v>
      </c>
      <c r="I3730" s="1" t="s">
        <v>226</v>
      </c>
      <c r="J3730" s="1" t="s">
        <v>37</v>
      </c>
      <c r="K3730" s="1" t="s">
        <v>13557</v>
      </c>
      <c r="L3730" s="1" t="s">
        <v>72</v>
      </c>
      <c r="M3730" s="1" t="s">
        <v>289</v>
      </c>
      <c r="N3730" s="1" t="s">
        <v>6847</v>
      </c>
      <c r="O3730" s="1" t="s">
        <v>7</v>
      </c>
      <c r="P3730" s="1" t="s">
        <v>2675</v>
      </c>
      <c r="Q3730" s="1" t="s">
        <v>476</v>
      </c>
      <c r="R3730" s="1" t="s">
        <v>488</v>
      </c>
      <c r="S3730" s="1" t="s">
        <v>39634</v>
      </c>
      <c r="T3730" s="21">
        <v>0</v>
      </c>
      <c r="U3730" s="21">
        <v>10704.28</v>
      </c>
      <c r="V3730" s="21">
        <f t="shared" si="234"/>
        <v>10704.28</v>
      </c>
      <c r="W3730" s="23">
        <f t="shared" si="235"/>
        <v>0</v>
      </c>
      <c r="X3730" s="3">
        <v>0</v>
      </c>
      <c r="Y3730" s="2">
        <v>12331.6</v>
      </c>
      <c r="Z3730" s="3">
        <f t="shared" si="232"/>
        <v>12331.6</v>
      </c>
      <c r="AA3730" s="8">
        <f t="shared" si="233"/>
        <v>0</v>
      </c>
    </row>
    <row r="3731" spans="1:27" ht="10.5" x14ac:dyDescent="0.15">
      <c r="A3731" s="1" t="s">
        <v>32246</v>
      </c>
      <c r="B3731" s="1" t="s">
        <v>0</v>
      </c>
      <c r="C3731" s="1" t="s">
        <v>22</v>
      </c>
      <c r="E3731" s="1" t="s">
        <v>32247</v>
      </c>
      <c r="F3731" s="1" t="s">
        <v>2</v>
      </c>
      <c r="G3731" s="1" t="s">
        <v>32149</v>
      </c>
      <c r="H3731" s="1" t="s">
        <v>32150</v>
      </c>
      <c r="I3731" s="1" t="s">
        <v>1948</v>
      </c>
      <c r="J3731" s="1" t="s">
        <v>126</v>
      </c>
      <c r="K3731" s="1" t="s">
        <v>3635</v>
      </c>
      <c r="L3731" s="1" t="s">
        <v>57</v>
      </c>
      <c r="M3731" s="1" t="s">
        <v>120</v>
      </c>
      <c r="N3731" s="1" t="s">
        <v>120</v>
      </c>
      <c r="O3731" s="1" t="s">
        <v>7</v>
      </c>
      <c r="P3731" s="1" t="s">
        <v>761</v>
      </c>
      <c r="Q3731" s="1" t="s">
        <v>476</v>
      </c>
      <c r="R3731" s="1" t="s">
        <v>488</v>
      </c>
      <c r="S3731" s="1" t="s">
        <v>2</v>
      </c>
      <c r="T3731" s="21">
        <v>0</v>
      </c>
      <c r="U3731" s="21">
        <v>56166</v>
      </c>
      <c r="V3731" s="21">
        <f t="shared" si="234"/>
        <v>56166</v>
      </c>
      <c r="W3731" s="23">
        <f t="shared" si="235"/>
        <v>0</v>
      </c>
      <c r="X3731" s="3">
        <v>0</v>
      </c>
      <c r="Y3731" s="2">
        <v>12276</v>
      </c>
      <c r="Z3731" s="3">
        <f t="shared" si="232"/>
        <v>12276</v>
      </c>
      <c r="AA3731" s="8">
        <f t="shared" si="233"/>
        <v>0</v>
      </c>
    </row>
    <row r="3732" spans="1:27" ht="10.5" x14ac:dyDescent="0.15">
      <c r="A3732" s="1" t="s">
        <v>47080</v>
      </c>
      <c r="B3732" s="1" t="s">
        <v>0</v>
      </c>
      <c r="C3732" s="1" t="s">
        <v>22</v>
      </c>
      <c r="E3732" s="1" t="s">
        <v>47081</v>
      </c>
      <c r="F3732" s="1" t="s">
        <v>2</v>
      </c>
      <c r="G3732" s="1" t="s">
        <v>2</v>
      </c>
      <c r="H3732" s="1" t="s">
        <v>47082</v>
      </c>
      <c r="I3732" s="1" t="s">
        <v>13040</v>
      </c>
      <c r="J3732" s="1" t="s">
        <v>162</v>
      </c>
      <c r="K3732" s="1" t="s">
        <v>713</v>
      </c>
      <c r="L3732" s="1" t="s">
        <v>6</v>
      </c>
      <c r="M3732" s="1" t="s">
        <v>120</v>
      </c>
      <c r="N3732" s="1" t="s">
        <v>120</v>
      </c>
      <c r="O3732" s="1" t="s">
        <v>8937</v>
      </c>
      <c r="P3732" s="1" t="s">
        <v>2379</v>
      </c>
      <c r="Q3732" s="1" t="s">
        <v>476</v>
      </c>
      <c r="R3732" s="1" t="s">
        <v>477</v>
      </c>
      <c r="S3732" s="1" t="s">
        <v>2</v>
      </c>
      <c r="T3732" s="21">
        <v>0</v>
      </c>
      <c r="U3732" s="21">
        <v>35352</v>
      </c>
      <c r="V3732" s="21">
        <f t="shared" si="234"/>
        <v>35352</v>
      </c>
      <c r="W3732" s="23">
        <f t="shared" si="235"/>
        <v>0</v>
      </c>
      <c r="X3732" s="3">
        <v>0</v>
      </c>
      <c r="Y3732" s="2">
        <v>18612</v>
      </c>
      <c r="Z3732" s="3">
        <f t="shared" si="232"/>
        <v>18612</v>
      </c>
      <c r="AA3732" s="8">
        <f t="shared" si="233"/>
        <v>0</v>
      </c>
    </row>
    <row r="3733" spans="1:27" ht="10.5" x14ac:dyDescent="0.15">
      <c r="A3733" s="1" t="s">
        <v>47881</v>
      </c>
      <c r="B3733" s="1" t="s">
        <v>0</v>
      </c>
      <c r="C3733" s="1" t="s">
        <v>22</v>
      </c>
      <c r="E3733" s="1" t="s">
        <v>47882</v>
      </c>
      <c r="F3733" s="1" t="s">
        <v>2</v>
      </c>
      <c r="G3733" s="1" t="s">
        <v>29813</v>
      </c>
      <c r="H3733" s="1" t="s">
        <v>47883</v>
      </c>
      <c r="I3733" s="1" t="s">
        <v>3773</v>
      </c>
      <c r="J3733" s="1" t="s">
        <v>118</v>
      </c>
      <c r="K3733" s="1" t="s">
        <v>3774</v>
      </c>
      <c r="L3733" s="1" t="s">
        <v>6</v>
      </c>
      <c r="M3733" s="1" t="s">
        <v>120</v>
      </c>
      <c r="N3733" s="1" t="s">
        <v>120</v>
      </c>
      <c r="O3733" s="1" t="s">
        <v>7</v>
      </c>
      <c r="P3733" s="1" t="s">
        <v>894</v>
      </c>
      <c r="Q3733" s="1" t="s">
        <v>476</v>
      </c>
      <c r="R3733" s="1" t="s">
        <v>503</v>
      </c>
      <c r="S3733" s="1" t="s">
        <v>2</v>
      </c>
      <c r="T3733" s="21">
        <v>0</v>
      </c>
      <c r="U3733" s="21">
        <v>23162</v>
      </c>
      <c r="V3733" s="21">
        <f t="shared" si="234"/>
        <v>23162</v>
      </c>
      <c r="W3733" s="23">
        <f t="shared" si="235"/>
        <v>0</v>
      </c>
      <c r="X3733" s="3">
        <v>0</v>
      </c>
      <c r="Y3733" s="2">
        <v>12276</v>
      </c>
      <c r="Z3733" s="3">
        <f t="shared" si="232"/>
        <v>12276</v>
      </c>
      <c r="AA3733" s="8">
        <f t="shared" si="233"/>
        <v>0</v>
      </c>
    </row>
    <row r="3734" spans="1:27" ht="10.5" x14ac:dyDescent="0.15">
      <c r="A3734" s="1" t="s">
        <v>43561</v>
      </c>
      <c r="B3734" s="1" t="s">
        <v>0</v>
      </c>
      <c r="C3734" s="1" t="s">
        <v>22</v>
      </c>
      <c r="E3734" s="1" t="s">
        <v>43562</v>
      </c>
      <c r="F3734" s="1" t="s">
        <v>2</v>
      </c>
      <c r="G3734" s="1" t="s">
        <v>2</v>
      </c>
      <c r="H3734" s="1" t="s">
        <v>43563</v>
      </c>
      <c r="I3734" s="1" t="s">
        <v>2207</v>
      </c>
      <c r="J3734" s="1" t="s">
        <v>32</v>
      </c>
      <c r="K3734" s="1" t="s">
        <v>32805</v>
      </c>
      <c r="L3734" s="1" t="s">
        <v>2</v>
      </c>
      <c r="M3734" s="1" t="s">
        <v>120</v>
      </c>
      <c r="N3734" s="1" t="s">
        <v>120</v>
      </c>
      <c r="O3734" s="1" t="s">
        <v>7</v>
      </c>
      <c r="P3734" s="1" t="s">
        <v>2675</v>
      </c>
      <c r="Q3734" s="1" t="s">
        <v>476</v>
      </c>
      <c r="R3734" s="1" t="s">
        <v>488</v>
      </c>
      <c r="S3734" s="1" t="s">
        <v>2</v>
      </c>
      <c r="T3734" s="21">
        <v>0</v>
      </c>
      <c r="U3734" s="21">
        <v>15966.26</v>
      </c>
      <c r="V3734" s="21">
        <f t="shared" si="234"/>
        <v>15966.26</v>
      </c>
      <c r="W3734" s="23">
        <f t="shared" si="235"/>
        <v>0</v>
      </c>
      <c r="X3734" s="3">
        <v>0</v>
      </c>
      <c r="Y3734" s="2">
        <v>12240.31</v>
      </c>
      <c r="Z3734" s="3">
        <f t="shared" si="232"/>
        <v>12240.31</v>
      </c>
      <c r="AA3734" s="8">
        <f t="shared" si="233"/>
        <v>0</v>
      </c>
    </row>
    <row r="3735" spans="1:27" ht="10.5" x14ac:dyDescent="0.15">
      <c r="A3735" s="1" t="s">
        <v>20416</v>
      </c>
      <c r="B3735" s="1" t="s">
        <v>0</v>
      </c>
      <c r="C3735" s="1" t="s">
        <v>22</v>
      </c>
      <c r="E3735" s="1" t="s">
        <v>20417</v>
      </c>
      <c r="F3735" s="1" t="s">
        <v>2</v>
      </c>
      <c r="G3735" s="1" t="s">
        <v>20407</v>
      </c>
      <c r="H3735" s="1" t="s">
        <v>20418</v>
      </c>
      <c r="I3735" s="1" t="s">
        <v>5016</v>
      </c>
      <c r="J3735" s="1" t="s">
        <v>18</v>
      </c>
      <c r="K3735" s="1" t="s">
        <v>5017</v>
      </c>
      <c r="L3735" s="1" t="s">
        <v>57</v>
      </c>
      <c r="M3735" s="1" t="s">
        <v>1870</v>
      </c>
      <c r="N3735" s="1" t="s">
        <v>20411</v>
      </c>
      <c r="O3735" s="1" t="s">
        <v>7</v>
      </c>
      <c r="P3735" s="1" t="s">
        <v>1872</v>
      </c>
      <c r="Q3735" s="1" t="s">
        <v>1789</v>
      </c>
      <c r="R3735" s="1" t="s">
        <v>1790</v>
      </c>
      <c r="S3735" s="1" t="s">
        <v>2</v>
      </c>
      <c r="T3735" s="21">
        <v>0</v>
      </c>
      <c r="U3735" s="21">
        <v>35218.83</v>
      </c>
      <c r="V3735" s="21">
        <f t="shared" si="234"/>
        <v>35218.83</v>
      </c>
      <c r="W3735" s="23">
        <f t="shared" si="235"/>
        <v>0</v>
      </c>
      <c r="X3735" s="3">
        <v>0</v>
      </c>
      <c r="Y3735" s="2">
        <v>12332.82</v>
      </c>
      <c r="Z3735" s="3">
        <f t="shared" si="232"/>
        <v>12332.82</v>
      </c>
      <c r="AA3735" s="8">
        <f t="shared" si="233"/>
        <v>0</v>
      </c>
    </row>
    <row r="3736" spans="1:27" ht="10.5" x14ac:dyDescent="0.15">
      <c r="A3736" s="1" t="s">
        <v>23689</v>
      </c>
      <c r="B3736" s="1" t="s">
        <v>0</v>
      </c>
      <c r="C3736" s="1" t="s">
        <v>22</v>
      </c>
      <c r="E3736" s="1" t="s">
        <v>23690</v>
      </c>
      <c r="F3736" s="1" t="s">
        <v>2</v>
      </c>
      <c r="G3736" s="1" t="s">
        <v>2</v>
      </c>
      <c r="H3736" s="1" t="s">
        <v>23691</v>
      </c>
      <c r="I3736" s="1" t="s">
        <v>644</v>
      </c>
      <c r="J3736" s="1" t="s">
        <v>64</v>
      </c>
      <c r="K3736" s="1" t="s">
        <v>21134</v>
      </c>
      <c r="L3736" s="1" t="s">
        <v>34</v>
      </c>
      <c r="M3736" s="1" t="s">
        <v>289</v>
      </c>
      <c r="N3736" s="1" t="s">
        <v>289</v>
      </c>
      <c r="O3736" s="1" t="s">
        <v>7</v>
      </c>
      <c r="P3736" s="1" t="s">
        <v>1636</v>
      </c>
      <c r="Q3736" s="1" t="s">
        <v>140</v>
      </c>
      <c r="R3736" s="1" t="s">
        <v>390</v>
      </c>
      <c r="S3736" s="1" t="s">
        <v>2</v>
      </c>
      <c r="T3736" s="21">
        <v>0</v>
      </c>
      <c r="U3736" s="21">
        <v>27218.68</v>
      </c>
      <c r="V3736" s="21">
        <f t="shared" si="234"/>
        <v>27218.68</v>
      </c>
      <c r="W3736" s="23">
        <f t="shared" si="235"/>
        <v>0</v>
      </c>
      <c r="X3736" s="3">
        <v>0</v>
      </c>
      <c r="Y3736" s="2">
        <v>12765.1</v>
      </c>
      <c r="Z3736" s="3">
        <f t="shared" si="232"/>
        <v>12765.1</v>
      </c>
      <c r="AA3736" s="8">
        <f t="shared" si="233"/>
        <v>0</v>
      </c>
    </row>
    <row r="3737" spans="1:27" ht="10.5" x14ac:dyDescent="0.15">
      <c r="A3737" s="1" t="s">
        <v>29488</v>
      </c>
      <c r="B3737" s="1" t="s">
        <v>0</v>
      </c>
      <c r="C3737" s="1" t="s">
        <v>22</v>
      </c>
      <c r="E3737" s="1" t="s">
        <v>25434</v>
      </c>
      <c r="F3737" s="1" t="s">
        <v>2</v>
      </c>
      <c r="G3737" s="1" t="s">
        <v>25435</v>
      </c>
      <c r="H3737" s="1" t="s">
        <v>29489</v>
      </c>
      <c r="I3737" s="1" t="s">
        <v>229</v>
      </c>
      <c r="J3737" s="1" t="s">
        <v>322</v>
      </c>
      <c r="K3737" s="1" t="s">
        <v>12570</v>
      </c>
      <c r="L3737" s="1" t="s">
        <v>34</v>
      </c>
      <c r="M3737" s="1" t="s">
        <v>289</v>
      </c>
      <c r="N3737" s="1" t="s">
        <v>7728</v>
      </c>
      <c r="O3737" s="1" t="s">
        <v>7</v>
      </c>
      <c r="P3737" s="1" t="s">
        <v>25436</v>
      </c>
      <c r="Q3737" s="1" t="s">
        <v>476</v>
      </c>
      <c r="R3737" s="1" t="s">
        <v>25437</v>
      </c>
      <c r="S3737" s="1" t="s">
        <v>2</v>
      </c>
      <c r="T3737" s="21">
        <v>0</v>
      </c>
      <c r="U3737" s="21">
        <v>19740.14</v>
      </c>
      <c r="V3737" s="21">
        <f t="shared" si="234"/>
        <v>19740.14</v>
      </c>
      <c r="W3737" s="23">
        <f t="shared" si="235"/>
        <v>0</v>
      </c>
      <c r="X3737" s="3">
        <v>0</v>
      </c>
      <c r="Y3737" s="2">
        <v>12190.63</v>
      </c>
      <c r="Z3737" s="3">
        <f t="shared" si="232"/>
        <v>12190.63</v>
      </c>
      <c r="AA3737" s="8">
        <f t="shared" si="233"/>
        <v>0</v>
      </c>
    </row>
    <row r="3738" spans="1:27" ht="10.5" x14ac:dyDescent="0.15">
      <c r="A3738" s="1" t="s">
        <v>37373</v>
      </c>
      <c r="B3738" s="1" t="s">
        <v>0</v>
      </c>
      <c r="C3738" s="1" t="s">
        <v>22</v>
      </c>
      <c r="E3738" s="1" t="s">
        <v>33190</v>
      </c>
      <c r="F3738" s="1" t="s">
        <v>2</v>
      </c>
      <c r="G3738" s="1" t="s">
        <v>37374</v>
      </c>
      <c r="H3738" s="1" t="s">
        <v>37375</v>
      </c>
      <c r="I3738" s="1" t="s">
        <v>147</v>
      </c>
      <c r="J3738" s="1" t="s">
        <v>135</v>
      </c>
      <c r="K3738" s="1" t="s">
        <v>37376</v>
      </c>
      <c r="L3738" s="1" t="s">
        <v>72</v>
      </c>
      <c r="M3738" s="1" t="s">
        <v>289</v>
      </c>
      <c r="N3738" s="1" t="s">
        <v>7728</v>
      </c>
      <c r="O3738" s="1" t="s">
        <v>7</v>
      </c>
      <c r="P3738" s="1" t="s">
        <v>1924</v>
      </c>
      <c r="Q3738" s="1" t="s">
        <v>476</v>
      </c>
      <c r="R3738" s="1" t="s">
        <v>488</v>
      </c>
      <c r="S3738" s="1" t="s">
        <v>2</v>
      </c>
      <c r="T3738" s="21"/>
      <c r="U3738" s="21"/>
      <c r="V3738" s="21">
        <f t="shared" si="234"/>
        <v>0</v>
      </c>
      <c r="W3738" s="23" t="e">
        <f t="shared" si="235"/>
        <v>#DIV/0!</v>
      </c>
      <c r="X3738" s="3">
        <v>0</v>
      </c>
      <c r="Y3738" s="2">
        <v>12155.36</v>
      </c>
      <c r="Z3738" s="3">
        <f t="shared" si="232"/>
        <v>12155.36</v>
      </c>
      <c r="AA3738" s="8">
        <f t="shared" si="233"/>
        <v>0</v>
      </c>
    </row>
    <row r="3739" spans="1:27" ht="10.5" x14ac:dyDescent="0.15">
      <c r="A3739" s="1" t="s">
        <v>46181</v>
      </c>
      <c r="B3739" s="1" t="s">
        <v>0</v>
      </c>
      <c r="C3739" s="1" t="s">
        <v>22</v>
      </c>
      <c r="E3739" s="1" t="s">
        <v>46182</v>
      </c>
      <c r="F3739" s="1" t="s">
        <v>2</v>
      </c>
      <c r="G3739" s="1" t="s">
        <v>2</v>
      </c>
      <c r="H3739" s="1" t="s">
        <v>46183</v>
      </c>
      <c r="I3739" s="1" t="s">
        <v>168</v>
      </c>
      <c r="J3739" s="1" t="s">
        <v>93</v>
      </c>
      <c r="K3739" s="1" t="s">
        <v>10337</v>
      </c>
      <c r="L3739" s="1" t="s">
        <v>6</v>
      </c>
      <c r="M3739" s="1" t="s">
        <v>120</v>
      </c>
      <c r="N3739" s="1" t="s">
        <v>120</v>
      </c>
      <c r="O3739" s="1" t="s">
        <v>7</v>
      </c>
      <c r="P3739" s="1" t="s">
        <v>1242</v>
      </c>
      <c r="Q3739" s="1" t="s">
        <v>476</v>
      </c>
      <c r="R3739" s="1" t="s">
        <v>503</v>
      </c>
      <c r="S3739" s="1" t="s">
        <v>46184</v>
      </c>
      <c r="T3739" s="21">
        <v>605.66</v>
      </c>
      <c r="U3739" s="21">
        <v>30272.560000000001</v>
      </c>
      <c r="V3739" s="21">
        <f t="shared" si="234"/>
        <v>30878.22</v>
      </c>
      <c r="W3739" s="23">
        <f t="shared" si="235"/>
        <v>1.9614472595894449E-2</v>
      </c>
      <c r="X3739" s="3">
        <v>0</v>
      </c>
      <c r="Y3739" s="2">
        <v>12144</v>
      </c>
      <c r="Z3739" s="3">
        <f t="shared" si="232"/>
        <v>12144</v>
      </c>
      <c r="AA3739" s="8">
        <f t="shared" si="233"/>
        <v>0</v>
      </c>
    </row>
    <row r="3740" spans="1:27" ht="10.5" x14ac:dyDescent="0.15">
      <c r="A3740" s="1" t="s">
        <v>18330</v>
      </c>
      <c r="B3740" s="1" t="s">
        <v>0</v>
      </c>
      <c r="C3740" s="1" t="s">
        <v>22</v>
      </c>
      <c r="E3740" s="1" t="s">
        <v>18331</v>
      </c>
      <c r="F3740" s="1" t="s">
        <v>2</v>
      </c>
      <c r="G3740" s="1" t="s">
        <v>2</v>
      </c>
      <c r="H3740" s="1" t="s">
        <v>18332</v>
      </c>
      <c r="I3740" s="1" t="s">
        <v>2552</v>
      </c>
      <c r="J3740" s="1" t="s">
        <v>24</v>
      </c>
      <c r="K3740" s="1" t="s">
        <v>2553</v>
      </c>
      <c r="L3740" s="1" t="s">
        <v>2</v>
      </c>
      <c r="M3740" s="1" t="s">
        <v>120</v>
      </c>
      <c r="N3740" s="1" t="s">
        <v>120</v>
      </c>
      <c r="O3740" s="1" t="s">
        <v>7</v>
      </c>
      <c r="P3740" s="1" t="s">
        <v>807</v>
      </c>
      <c r="Q3740" s="1" t="s">
        <v>476</v>
      </c>
      <c r="R3740" s="1" t="s">
        <v>488</v>
      </c>
      <c r="S3740" s="1" t="s">
        <v>18333</v>
      </c>
      <c r="T3740" s="21">
        <v>0</v>
      </c>
      <c r="U3740" s="21">
        <v>37622.269999999997</v>
      </c>
      <c r="V3740" s="21">
        <f t="shared" si="234"/>
        <v>37622.269999999997</v>
      </c>
      <c r="W3740" s="23">
        <f t="shared" si="235"/>
        <v>0</v>
      </c>
      <c r="X3740" s="3">
        <v>0</v>
      </c>
      <c r="Y3740" s="2">
        <v>12117.31</v>
      </c>
      <c r="Z3740" s="3">
        <f t="shared" si="232"/>
        <v>12117.31</v>
      </c>
      <c r="AA3740" s="8">
        <f t="shared" si="233"/>
        <v>0</v>
      </c>
    </row>
    <row r="3741" spans="1:27" ht="10.5" x14ac:dyDescent="0.15">
      <c r="A3741" s="1" t="s">
        <v>40839</v>
      </c>
      <c r="B3741" s="1" t="s">
        <v>0</v>
      </c>
      <c r="C3741" s="1" t="s">
        <v>22</v>
      </c>
      <c r="E3741" s="1" t="s">
        <v>40840</v>
      </c>
      <c r="F3741" s="1" t="s">
        <v>2</v>
      </c>
      <c r="G3741" s="1" t="s">
        <v>40841</v>
      </c>
      <c r="H3741" s="1" t="s">
        <v>40842</v>
      </c>
      <c r="I3741" s="1" t="s">
        <v>611</v>
      </c>
      <c r="J3741" s="1" t="s">
        <v>51</v>
      </c>
      <c r="K3741" s="1" t="s">
        <v>13609</v>
      </c>
      <c r="L3741" s="1" t="s">
        <v>6</v>
      </c>
      <c r="M3741" s="1" t="s">
        <v>120</v>
      </c>
      <c r="N3741" s="1" t="s">
        <v>3615</v>
      </c>
      <c r="O3741" s="1" t="s">
        <v>7</v>
      </c>
      <c r="P3741" s="1" t="s">
        <v>894</v>
      </c>
      <c r="Q3741" s="1" t="s">
        <v>476</v>
      </c>
      <c r="R3741" s="1" t="s">
        <v>503</v>
      </c>
      <c r="S3741" s="1" t="s">
        <v>2</v>
      </c>
      <c r="T3741" s="21">
        <v>0</v>
      </c>
      <c r="U3741" s="21">
        <v>14883.06</v>
      </c>
      <c r="V3741" s="21">
        <f t="shared" si="234"/>
        <v>14883.06</v>
      </c>
      <c r="W3741" s="23">
        <f t="shared" si="235"/>
        <v>0</v>
      </c>
      <c r="X3741" s="3">
        <v>0</v>
      </c>
      <c r="Y3741" s="2">
        <v>12572.7</v>
      </c>
      <c r="Z3741" s="3">
        <f t="shared" si="232"/>
        <v>12572.7</v>
      </c>
      <c r="AA3741" s="8">
        <f t="shared" si="233"/>
        <v>0</v>
      </c>
    </row>
    <row r="3742" spans="1:27" ht="10.5" x14ac:dyDescent="0.15">
      <c r="A3742" s="1" t="s">
        <v>32608</v>
      </c>
      <c r="B3742" s="1" t="s">
        <v>0</v>
      </c>
      <c r="C3742" s="1" t="s">
        <v>22</v>
      </c>
      <c r="E3742" s="1" t="s">
        <v>32609</v>
      </c>
      <c r="F3742" s="1" t="s">
        <v>26666</v>
      </c>
      <c r="G3742" s="1" t="s">
        <v>6845</v>
      </c>
      <c r="H3742" s="1" t="s">
        <v>32610</v>
      </c>
      <c r="I3742" s="1" t="s">
        <v>173</v>
      </c>
      <c r="J3742" s="1" t="s">
        <v>159</v>
      </c>
      <c r="K3742" s="1" t="s">
        <v>174</v>
      </c>
      <c r="L3742" s="1" t="s">
        <v>72</v>
      </c>
      <c r="M3742" s="1" t="s">
        <v>289</v>
      </c>
      <c r="N3742" s="1" t="s">
        <v>6847</v>
      </c>
      <c r="O3742" s="1" t="s">
        <v>7</v>
      </c>
      <c r="P3742" s="1" t="s">
        <v>2347</v>
      </c>
      <c r="Q3742" s="1" t="s">
        <v>476</v>
      </c>
      <c r="R3742" s="1" t="s">
        <v>503</v>
      </c>
      <c r="S3742" s="1" t="s">
        <v>2</v>
      </c>
      <c r="T3742" s="21">
        <v>0</v>
      </c>
      <c r="U3742" s="21">
        <v>14021.64</v>
      </c>
      <c r="V3742" s="21">
        <f t="shared" si="234"/>
        <v>14021.64</v>
      </c>
      <c r="W3742" s="23">
        <f t="shared" si="235"/>
        <v>0</v>
      </c>
      <c r="X3742" s="3">
        <v>0</v>
      </c>
      <c r="Y3742" s="2">
        <v>12078</v>
      </c>
      <c r="Z3742" s="3">
        <f t="shared" si="232"/>
        <v>12078</v>
      </c>
      <c r="AA3742" s="8">
        <f t="shared" si="233"/>
        <v>0</v>
      </c>
    </row>
    <row r="3743" spans="1:27" ht="10.5" x14ac:dyDescent="0.15">
      <c r="A3743" s="1" t="s">
        <v>30257</v>
      </c>
      <c r="B3743" s="1" t="s">
        <v>0</v>
      </c>
      <c r="C3743" s="1" t="s">
        <v>22</v>
      </c>
      <c r="E3743" s="1" t="s">
        <v>30258</v>
      </c>
      <c r="F3743" s="1" t="s">
        <v>2</v>
      </c>
      <c r="G3743" s="1" t="s">
        <v>30259</v>
      </c>
      <c r="H3743" s="1" t="s">
        <v>30260</v>
      </c>
      <c r="I3743" s="1" t="s">
        <v>30261</v>
      </c>
      <c r="J3743" s="1" t="s">
        <v>51</v>
      </c>
      <c r="K3743" s="1" t="s">
        <v>30262</v>
      </c>
      <c r="L3743" s="1" t="s">
        <v>2</v>
      </c>
      <c r="M3743" s="1" t="s">
        <v>120</v>
      </c>
      <c r="N3743" s="1" t="s">
        <v>120</v>
      </c>
      <c r="O3743" s="1" t="s">
        <v>7</v>
      </c>
      <c r="P3743" s="1" t="s">
        <v>879</v>
      </c>
      <c r="Q3743" s="1" t="s">
        <v>476</v>
      </c>
      <c r="R3743" s="1" t="s">
        <v>477</v>
      </c>
      <c r="S3743" s="1" t="s">
        <v>2</v>
      </c>
      <c r="T3743" s="21">
        <v>0</v>
      </c>
      <c r="U3743" s="21">
        <v>4895.1099999999997</v>
      </c>
      <c r="V3743" s="21">
        <f t="shared" si="234"/>
        <v>4895.1099999999997</v>
      </c>
      <c r="W3743" s="23">
        <f t="shared" si="235"/>
        <v>0</v>
      </c>
      <c r="X3743" s="3">
        <v>0</v>
      </c>
      <c r="Y3743" s="2">
        <v>12071.95</v>
      </c>
      <c r="Z3743" s="3">
        <f t="shared" si="232"/>
        <v>12071.95</v>
      </c>
      <c r="AA3743" s="8">
        <f t="shared" si="233"/>
        <v>0</v>
      </c>
    </row>
    <row r="3744" spans="1:27" ht="10.5" x14ac:dyDescent="0.15">
      <c r="A3744" s="1" t="s">
        <v>20599</v>
      </c>
      <c r="B3744" s="1" t="s">
        <v>0</v>
      </c>
      <c r="C3744" s="1" t="s">
        <v>22</v>
      </c>
      <c r="E3744" s="1" t="s">
        <v>20600</v>
      </c>
      <c r="F3744" s="1" t="s">
        <v>2</v>
      </c>
      <c r="G3744" s="1" t="s">
        <v>2</v>
      </c>
      <c r="H3744" s="1" t="s">
        <v>20601</v>
      </c>
      <c r="I3744" s="1" t="s">
        <v>3558</v>
      </c>
      <c r="J3744" s="1" t="s">
        <v>159</v>
      </c>
      <c r="K3744" s="1" t="s">
        <v>3783</v>
      </c>
      <c r="L3744" s="1" t="s">
        <v>6</v>
      </c>
      <c r="M3744" s="1" t="s">
        <v>120</v>
      </c>
      <c r="N3744" s="1" t="s">
        <v>120</v>
      </c>
      <c r="O3744" s="1" t="s">
        <v>7</v>
      </c>
      <c r="P3744" s="1" t="s">
        <v>495</v>
      </c>
      <c r="Q3744" s="1" t="s">
        <v>476</v>
      </c>
      <c r="R3744" s="1" t="s">
        <v>488</v>
      </c>
      <c r="S3744" s="1" t="s">
        <v>2</v>
      </c>
      <c r="T3744" s="21"/>
      <c r="U3744" s="21"/>
      <c r="V3744" s="21">
        <f t="shared" si="234"/>
        <v>0</v>
      </c>
      <c r="W3744" s="23" t="e">
        <f t="shared" si="235"/>
        <v>#DIV/0!</v>
      </c>
      <c r="X3744" s="3">
        <v>0</v>
      </c>
      <c r="Y3744" s="2">
        <v>12060</v>
      </c>
      <c r="Z3744" s="3">
        <f t="shared" si="232"/>
        <v>12060</v>
      </c>
      <c r="AA3744" s="8">
        <f t="shared" si="233"/>
        <v>0</v>
      </c>
    </row>
    <row r="3745" spans="1:27" ht="10.5" x14ac:dyDescent="0.15">
      <c r="A3745" s="1" t="s">
        <v>25194</v>
      </c>
      <c r="B3745" s="1" t="s">
        <v>0</v>
      </c>
      <c r="C3745" s="1" t="s">
        <v>22</v>
      </c>
      <c r="E3745" s="1" t="s">
        <v>25195</v>
      </c>
      <c r="F3745" s="1" t="s">
        <v>2</v>
      </c>
      <c r="G3745" s="1" t="s">
        <v>25196</v>
      </c>
      <c r="H3745" s="1" t="s">
        <v>25197</v>
      </c>
      <c r="I3745" s="1" t="s">
        <v>799</v>
      </c>
      <c r="J3745" s="1" t="s">
        <v>298</v>
      </c>
      <c r="K3745" s="1" t="s">
        <v>800</v>
      </c>
      <c r="L3745" s="1" t="s">
        <v>2</v>
      </c>
      <c r="M3745" s="1" t="s">
        <v>120</v>
      </c>
      <c r="N3745" s="1" t="s">
        <v>120</v>
      </c>
      <c r="O3745" s="1" t="s">
        <v>7</v>
      </c>
      <c r="P3745" s="1" t="s">
        <v>2446</v>
      </c>
      <c r="Q3745" s="1" t="s">
        <v>476</v>
      </c>
      <c r="R3745" s="1" t="s">
        <v>488</v>
      </c>
      <c r="S3745" s="1" t="s">
        <v>2</v>
      </c>
      <c r="T3745" s="21">
        <v>0</v>
      </c>
      <c r="U3745" s="21">
        <v>27720</v>
      </c>
      <c r="V3745" s="21">
        <f t="shared" si="234"/>
        <v>27720</v>
      </c>
      <c r="W3745" s="23">
        <f t="shared" si="235"/>
        <v>0</v>
      </c>
      <c r="X3745" s="3">
        <v>0</v>
      </c>
      <c r="Y3745" s="2">
        <v>12060</v>
      </c>
      <c r="Z3745" s="3">
        <f t="shared" si="232"/>
        <v>12060</v>
      </c>
      <c r="AA3745" s="8">
        <f t="shared" si="233"/>
        <v>0</v>
      </c>
    </row>
    <row r="3746" spans="1:27" ht="10.5" x14ac:dyDescent="0.15">
      <c r="A3746" s="1" t="s">
        <v>38809</v>
      </c>
      <c r="B3746" s="1" t="s">
        <v>0</v>
      </c>
      <c r="C3746" s="1" t="s">
        <v>22</v>
      </c>
      <c r="E3746" s="1" t="s">
        <v>38810</v>
      </c>
      <c r="F3746" s="1" t="s">
        <v>2</v>
      </c>
      <c r="G3746" s="1" t="s">
        <v>2</v>
      </c>
      <c r="H3746" s="1" t="s">
        <v>38811</v>
      </c>
      <c r="I3746" s="1" t="s">
        <v>2557</v>
      </c>
      <c r="J3746" s="1" t="s">
        <v>24</v>
      </c>
      <c r="K3746" s="1" t="s">
        <v>9160</v>
      </c>
      <c r="L3746" s="1" t="s">
        <v>2</v>
      </c>
      <c r="M3746" s="1" t="s">
        <v>120</v>
      </c>
      <c r="N3746" s="1" t="s">
        <v>120</v>
      </c>
      <c r="O3746" s="1" t="s">
        <v>7</v>
      </c>
      <c r="P3746" s="1" t="s">
        <v>1899</v>
      </c>
      <c r="Q3746" s="1" t="s">
        <v>476</v>
      </c>
      <c r="R3746" s="1" t="s">
        <v>477</v>
      </c>
      <c r="S3746" s="1" t="s">
        <v>2</v>
      </c>
      <c r="T3746" s="21">
        <v>0</v>
      </c>
      <c r="U3746" s="21">
        <v>24840</v>
      </c>
      <c r="V3746" s="21">
        <f t="shared" si="234"/>
        <v>24840</v>
      </c>
      <c r="W3746" s="23">
        <f t="shared" si="235"/>
        <v>0</v>
      </c>
      <c r="X3746" s="3">
        <v>0</v>
      </c>
      <c r="Y3746" s="2">
        <v>12060</v>
      </c>
      <c r="Z3746" s="3">
        <f t="shared" si="232"/>
        <v>12060</v>
      </c>
      <c r="AA3746" s="8">
        <f t="shared" si="233"/>
        <v>0</v>
      </c>
    </row>
    <row r="3747" spans="1:27" ht="10.5" x14ac:dyDescent="0.15">
      <c r="A3747" s="1" t="s">
        <v>40409</v>
      </c>
      <c r="B3747" s="1" t="s">
        <v>0</v>
      </c>
      <c r="C3747" s="1" t="s">
        <v>22</v>
      </c>
      <c r="E3747" s="1" t="s">
        <v>40403</v>
      </c>
      <c r="F3747" s="1" t="s">
        <v>2</v>
      </c>
      <c r="G3747" s="1" t="s">
        <v>40404</v>
      </c>
      <c r="H3747" s="1" t="s">
        <v>40410</v>
      </c>
      <c r="I3747" s="1" t="s">
        <v>11503</v>
      </c>
      <c r="J3747" s="1" t="s">
        <v>79</v>
      </c>
      <c r="K3747" s="1" t="s">
        <v>37895</v>
      </c>
      <c r="L3747" s="1" t="s">
        <v>57</v>
      </c>
      <c r="M3747" s="1" t="s">
        <v>120</v>
      </c>
      <c r="N3747" s="1" t="s">
        <v>3615</v>
      </c>
      <c r="O3747" s="1" t="s">
        <v>7</v>
      </c>
      <c r="P3747" s="1" t="s">
        <v>588</v>
      </c>
      <c r="Q3747" s="1" t="s">
        <v>476</v>
      </c>
      <c r="R3747" s="1" t="s">
        <v>488</v>
      </c>
      <c r="S3747" s="1" t="s">
        <v>2</v>
      </c>
      <c r="T3747" s="21">
        <v>0</v>
      </c>
      <c r="U3747" s="21">
        <v>7871.08</v>
      </c>
      <c r="V3747" s="21">
        <f t="shared" si="234"/>
        <v>7871.08</v>
      </c>
      <c r="W3747" s="23">
        <f t="shared" si="235"/>
        <v>0</v>
      </c>
      <c r="X3747" s="3">
        <v>0</v>
      </c>
      <c r="Y3747" s="2">
        <v>12053.65</v>
      </c>
      <c r="Z3747" s="3">
        <f t="shared" si="232"/>
        <v>12053.65</v>
      </c>
      <c r="AA3747" s="8">
        <f t="shared" si="233"/>
        <v>0</v>
      </c>
    </row>
    <row r="3748" spans="1:27" ht="10.5" x14ac:dyDescent="0.15">
      <c r="A3748" s="1" t="s">
        <v>37715</v>
      </c>
      <c r="B3748" s="1" t="s">
        <v>0</v>
      </c>
      <c r="C3748" s="1" t="s">
        <v>22</v>
      </c>
      <c r="E3748" s="1" t="s">
        <v>37716</v>
      </c>
      <c r="F3748" s="1" t="s">
        <v>2</v>
      </c>
      <c r="G3748" s="1" t="s">
        <v>37717</v>
      </c>
      <c r="H3748" s="1" t="s">
        <v>37718</v>
      </c>
      <c r="I3748" s="1" t="s">
        <v>1842</v>
      </c>
      <c r="J3748" s="1" t="s">
        <v>1843</v>
      </c>
      <c r="K3748" s="1" t="s">
        <v>26112</v>
      </c>
      <c r="L3748" s="1" t="s">
        <v>2837</v>
      </c>
      <c r="M3748" s="1" t="s">
        <v>120</v>
      </c>
      <c r="N3748" s="1" t="s">
        <v>120</v>
      </c>
      <c r="O3748" s="1" t="s">
        <v>7</v>
      </c>
      <c r="P3748" s="1" t="s">
        <v>817</v>
      </c>
      <c r="Q3748" s="1" t="s">
        <v>476</v>
      </c>
      <c r="R3748" s="1" t="s">
        <v>503</v>
      </c>
      <c r="S3748" s="1" t="s">
        <v>37719</v>
      </c>
      <c r="T3748" s="21">
        <v>0</v>
      </c>
      <c r="U3748" s="21">
        <v>25805.46</v>
      </c>
      <c r="V3748" s="21">
        <f t="shared" si="234"/>
        <v>25805.46</v>
      </c>
      <c r="W3748" s="23">
        <f t="shared" si="235"/>
        <v>0</v>
      </c>
      <c r="X3748" s="3">
        <v>0</v>
      </c>
      <c r="Y3748" s="2">
        <v>12049.57</v>
      </c>
      <c r="Z3748" s="3">
        <f t="shared" si="232"/>
        <v>12049.57</v>
      </c>
      <c r="AA3748" s="8">
        <f t="shared" si="233"/>
        <v>0</v>
      </c>
    </row>
    <row r="3749" spans="1:27" ht="10.5" x14ac:dyDescent="0.15">
      <c r="A3749" s="1" t="s">
        <v>48085</v>
      </c>
      <c r="B3749" s="1" t="s">
        <v>0</v>
      </c>
      <c r="C3749" s="1" t="s">
        <v>22</v>
      </c>
      <c r="E3749" s="1" t="s">
        <v>48086</v>
      </c>
      <c r="F3749" s="1" t="s">
        <v>2</v>
      </c>
      <c r="G3749" s="1" t="s">
        <v>2</v>
      </c>
      <c r="H3749" s="1" t="s">
        <v>48087</v>
      </c>
      <c r="I3749" s="1" t="s">
        <v>3718</v>
      </c>
      <c r="J3749" s="1" t="s">
        <v>126</v>
      </c>
      <c r="K3749" s="1" t="s">
        <v>11514</v>
      </c>
      <c r="L3749" s="1" t="s">
        <v>6</v>
      </c>
      <c r="M3749" s="1" t="s">
        <v>120</v>
      </c>
      <c r="N3749" s="1" t="s">
        <v>120</v>
      </c>
      <c r="O3749" s="1" t="s">
        <v>7</v>
      </c>
      <c r="P3749" s="1" t="s">
        <v>761</v>
      </c>
      <c r="Q3749" s="1" t="s">
        <v>476</v>
      </c>
      <c r="R3749" s="1" t="s">
        <v>488</v>
      </c>
      <c r="S3749" s="1" t="s">
        <v>2</v>
      </c>
      <c r="T3749" s="21">
        <v>0</v>
      </c>
      <c r="U3749" s="21">
        <v>17738</v>
      </c>
      <c r="V3749" s="21">
        <f t="shared" si="234"/>
        <v>17738</v>
      </c>
      <c r="W3749" s="23">
        <f t="shared" si="235"/>
        <v>0</v>
      </c>
      <c r="X3749" s="3">
        <v>0</v>
      </c>
      <c r="Y3749" s="2">
        <v>12028</v>
      </c>
      <c r="Z3749" s="3">
        <f t="shared" si="232"/>
        <v>12028</v>
      </c>
      <c r="AA3749" s="8">
        <f t="shared" si="233"/>
        <v>0</v>
      </c>
    </row>
    <row r="3750" spans="1:27" ht="10.5" x14ac:dyDescent="0.15">
      <c r="A3750" s="1" t="s">
        <v>24002</v>
      </c>
      <c r="B3750" s="1" t="s">
        <v>0</v>
      </c>
      <c r="C3750" s="1" t="s">
        <v>22</v>
      </c>
      <c r="E3750" s="1" t="s">
        <v>24003</v>
      </c>
      <c r="F3750" s="1" t="s">
        <v>2</v>
      </c>
      <c r="G3750" s="1" t="s">
        <v>24004</v>
      </c>
      <c r="H3750" s="1" t="s">
        <v>24005</v>
      </c>
      <c r="I3750" s="1" t="s">
        <v>771</v>
      </c>
      <c r="J3750" s="1" t="s">
        <v>118</v>
      </c>
      <c r="K3750" s="1" t="s">
        <v>772</v>
      </c>
      <c r="L3750" s="1" t="s">
        <v>2</v>
      </c>
      <c r="M3750" s="1" t="s">
        <v>120</v>
      </c>
      <c r="N3750" s="1" t="s">
        <v>120</v>
      </c>
      <c r="O3750" s="1" t="s">
        <v>7</v>
      </c>
      <c r="P3750" s="1" t="s">
        <v>894</v>
      </c>
      <c r="Q3750" s="1" t="s">
        <v>476</v>
      </c>
      <c r="R3750" s="1" t="s">
        <v>503</v>
      </c>
      <c r="S3750" s="1" t="s">
        <v>24006</v>
      </c>
      <c r="T3750" s="21">
        <v>0</v>
      </c>
      <c r="U3750" s="21">
        <v>13662</v>
      </c>
      <c r="V3750" s="21">
        <f t="shared" si="234"/>
        <v>13662</v>
      </c>
      <c r="W3750" s="23">
        <f t="shared" si="235"/>
        <v>0</v>
      </c>
      <c r="X3750" s="3">
        <v>0</v>
      </c>
      <c r="Y3750" s="2">
        <v>12006</v>
      </c>
      <c r="Z3750" s="3">
        <f t="shared" si="232"/>
        <v>12006</v>
      </c>
      <c r="AA3750" s="8">
        <f t="shared" si="233"/>
        <v>0</v>
      </c>
    </row>
    <row r="3751" spans="1:27" ht="10.5" x14ac:dyDescent="0.15">
      <c r="A3751" s="1" t="s">
        <v>42427</v>
      </c>
      <c r="B3751" s="1" t="s">
        <v>0</v>
      </c>
      <c r="C3751" s="1" t="s">
        <v>22</v>
      </c>
      <c r="E3751" s="1" t="s">
        <v>42428</v>
      </c>
      <c r="F3751" s="1" t="s">
        <v>2</v>
      </c>
      <c r="G3751" s="1" t="s">
        <v>42429</v>
      </c>
      <c r="H3751" s="1" t="s">
        <v>42430</v>
      </c>
      <c r="I3751" s="1" t="s">
        <v>1605</v>
      </c>
      <c r="J3751" s="1" t="s">
        <v>126</v>
      </c>
      <c r="K3751" s="1" t="s">
        <v>4637</v>
      </c>
      <c r="L3751" s="1" t="s">
        <v>6</v>
      </c>
      <c r="M3751" s="1" t="s">
        <v>120</v>
      </c>
      <c r="N3751" s="1" t="s">
        <v>120</v>
      </c>
      <c r="O3751" s="1" t="s">
        <v>7</v>
      </c>
      <c r="P3751" s="1" t="s">
        <v>761</v>
      </c>
      <c r="Q3751" s="1" t="s">
        <v>476</v>
      </c>
      <c r="R3751" s="1" t="s">
        <v>488</v>
      </c>
      <c r="S3751" s="1" t="s">
        <v>2</v>
      </c>
      <c r="T3751" s="21">
        <v>0</v>
      </c>
      <c r="U3751" s="21">
        <v>25254</v>
      </c>
      <c r="V3751" s="21">
        <f t="shared" si="234"/>
        <v>25254</v>
      </c>
      <c r="W3751" s="23">
        <f t="shared" si="235"/>
        <v>0</v>
      </c>
      <c r="X3751" s="3">
        <v>0</v>
      </c>
      <c r="Y3751" s="2">
        <v>12006</v>
      </c>
      <c r="Z3751" s="3">
        <f t="shared" si="232"/>
        <v>12006</v>
      </c>
      <c r="AA3751" s="8">
        <f t="shared" si="233"/>
        <v>0</v>
      </c>
    </row>
    <row r="3752" spans="1:27" ht="10.5" x14ac:dyDescent="0.15">
      <c r="A3752" s="1" t="s">
        <v>47171</v>
      </c>
      <c r="B3752" s="1" t="s">
        <v>0</v>
      </c>
      <c r="C3752" s="1" t="s">
        <v>22</v>
      </c>
      <c r="E3752" s="1" t="s">
        <v>47172</v>
      </c>
      <c r="F3752" s="1" t="s">
        <v>2</v>
      </c>
      <c r="G3752" s="1" t="s">
        <v>47173</v>
      </c>
      <c r="H3752" s="1" t="s">
        <v>47174</v>
      </c>
      <c r="I3752" s="1" t="s">
        <v>164</v>
      </c>
      <c r="J3752" s="1" t="s">
        <v>11</v>
      </c>
      <c r="K3752" s="1" t="s">
        <v>11661</v>
      </c>
      <c r="L3752" s="1" t="s">
        <v>6</v>
      </c>
      <c r="M3752" s="1" t="s">
        <v>120</v>
      </c>
      <c r="N3752" s="1" t="s">
        <v>120</v>
      </c>
      <c r="O3752" s="1" t="s">
        <v>7</v>
      </c>
      <c r="P3752" s="1" t="s">
        <v>495</v>
      </c>
      <c r="Q3752" s="1" t="s">
        <v>476</v>
      </c>
      <c r="R3752" s="1" t="s">
        <v>488</v>
      </c>
      <c r="S3752" s="1" t="s">
        <v>2</v>
      </c>
      <c r="T3752" s="21">
        <v>0</v>
      </c>
      <c r="U3752" s="21">
        <v>22356</v>
      </c>
      <c r="V3752" s="21">
        <f t="shared" si="234"/>
        <v>22356</v>
      </c>
      <c r="W3752" s="23">
        <f t="shared" si="235"/>
        <v>0</v>
      </c>
      <c r="X3752" s="3">
        <v>0</v>
      </c>
      <c r="Y3752" s="2">
        <v>12006</v>
      </c>
      <c r="Z3752" s="3">
        <f t="shared" si="232"/>
        <v>12006</v>
      </c>
      <c r="AA3752" s="8">
        <f t="shared" si="233"/>
        <v>0</v>
      </c>
    </row>
    <row r="3753" spans="1:27" ht="10.5" x14ac:dyDescent="0.15">
      <c r="A3753" s="1" t="s">
        <v>22212</v>
      </c>
      <c r="B3753" s="1" t="s">
        <v>0</v>
      </c>
      <c r="C3753" s="1" t="s">
        <v>22</v>
      </c>
      <c r="E3753" s="1" t="s">
        <v>22213</v>
      </c>
      <c r="F3753" s="1" t="s">
        <v>2</v>
      </c>
      <c r="G3753" s="1" t="s">
        <v>22214</v>
      </c>
      <c r="H3753" s="1" t="s">
        <v>22215</v>
      </c>
      <c r="I3753" s="1" t="s">
        <v>22216</v>
      </c>
      <c r="J3753" s="1" t="s">
        <v>51</v>
      </c>
      <c r="K3753" s="1" t="s">
        <v>1715</v>
      </c>
      <c r="L3753" s="1" t="s">
        <v>2</v>
      </c>
      <c r="M3753" s="1" t="s">
        <v>120</v>
      </c>
      <c r="N3753" s="1" t="s">
        <v>120</v>
      </c>
      <c r="O3753" s="1" t="s">
        <v>7</v>
      </c>
      <c r="P3753" s="1" t="s">
        <v>1225</v>
      </c>
      <c r="Q3753" s="1" t="s">
        <v>476</v>
      </c>
      <c r="R3753" s="1" t="s">
        <v>477</v>
      </c>
      <c r="S3753" s="1" t="s">
        <v>22217</v>
      </c>
      <c r="T3753" s="21">
        <v>0</v>
      </c>
      <c r="U3753" s="21">
        <v>31747.88</v>
      </c>
      <c r="V3753" s="21">
        <f t="shared" si="234"/>
        <v>31747.88</v>
      </c>
      <c r="W3753" s="23">
        <f t="shared" si="235"/>
        <v>0</v>
      </c>
      <c r="X3753" s="3">
        <v>0</v>
      </c>
      <c r="Y3753" s="2">
        <v>16303.89</v>
      </c>
      <c r="Z3753" s="3">
        <f t="shared" si="232"/>
        <v>16303.89</v>
      </c>
      <c r="AA3753" s="8">
        <f t="shared" si="233"/>
        <v>0</v>
      </c>
    </row>
    <row r="3754" spans="1:27" ht="10.5" x14ac:dyDescent="0.15">
      <c r="A3754" s="1" t="s">
        <v>37579</v>
      </c>
      <c r="B3754" s="1" t="s">
        <v>0</v>
      </c>
      <c r="C3754" s="1" t="s">
        <v>22</v>
      </c>
      <c r="E3754" s="1" t="s">
        <v>37580</v>
      </c>
      <c r="F3754" s="1" t="s">
        <v>2</v>
      </c>
      <c r="G3754" s="1" t="s">
        <v>37581</v>
      </c>
      <c r="H3754" s="1" t="s">
        <v>37582</v>
      </c>
      <c r="I3754" s="1" t="s">
        <v>433</v>
      </c>
      <c r="J3754" s="1" t="s">
        <v>64</v>
      </c>
      <c r="K3754" s="1" t="s">
        <v>4009</v>
      </c>
      <c r="L3754" s="1" t="s">
        <v>57</v>
      </c>
      <c r="M3754" s="1" t="s">
        <v>120</v>
      </c>
      <c r="N3754" s="1" t="s">
        <v>120</v>
      </c>
      <c r="O3754" s="1" t="s">
        <v>7</v>
      </c>
      <c r="P3754" s="1" t="s">
        <v>747</v>
      </c>
      <c r="Q3754" s="1" t="s">
        <v>476</v>
      </c>
      <c r="R3754" s="1" t="s">
        <v>488</v>
      </c>
      <c r="S3754" s="1" t="s">
        <v>37583</v>
      </c>
      <c r="T3754" s="21">
        <v>0</v>
      </c>
      <c r="U3754" s="21">
        <v>15170.15</v>
      </c>
      <c r="V3754" s="21">
        <f t="shared" si="234"/>
        <v>15170.15</v>
      </c>
      <c r="W3754" s="23">
        <f t="shared" si="235"/>
        <v>0</v>
      </c>
      <c r="X3754" s="3">
        <v>0</v>
      </c>
      <c r="Y3754" s="2">
        <v>11987.33</v>
      </c>
      <c r="Z3754" s="3">
        <f t="shared" si="232"/>
        <v>11987.33</v>
      </c>
      <c r="AA3754" s="8">
        <f t="shared" si="233"/>
        <v>0</v>
      </c>
    </row>
    <row r="3755" spans="1:27" ht="10.5" x14ac:dyDescent="0.15">
      <c r="A3755" s="1" t="s">
        <v>24458</v>
      </c>
      <c r="B3755" s="1" t="s">
        <v>0</v>
      </c>
      <c r="C3755" s="1" t="s">
        <v>22</v>
      </c>
      <c r="E3755" s="1" t="s">
        <v>24459</v>
      </c>
      <c r="F3755" s="1" t="s">
        <v>2</v>
      </c>
      <c r="G3755" s="1" t="s">
        <v>2</v>
      </c>
      <c r="H3755" s="1" t="s">
        <v>24460</v>
      </c>
      <c r="I3755" s="1" t="s">
        <v>2256</v>
      </c>
      <c r="J3755" s="1" t="s">
        <v>118</v>
      </c>
      <c r="K3755" s="1" t="s">
        <v>2922</v>
      </c>
      <c r="L3755" s="1" t="s">
        <v>2</v>
      </c>
      <c r="M3755" s="1" t="s">
        <v>120</v>
      </c>
      <c r="N3755" s="1" t="s">
        <v>120</v>
      </c>
      <c r="O3755" s="1" t="s">
        <v>7</v>
      </c>
      <c r="P3755" s="1" t="s">
        <v>761</v>
      </c>
      <c r="Q3755" s="1" t="s">
        <v>476</v>
      </c>
      <c r="R3755" s="1" t="s">
        <v>488</v>
      </c>
      <c r="S3755" s="1" t="s">
        <v>2</v>
      </c>
      <c r="T3755" s="21">
        <v>0</v>
      </c>
      <c r="U3755" s="21">
        <v>46956.87</v>
      </c>
      <c r="V3755" s="21">
        <f t="shared" si="234"/>
        <v>46956.87</v>
      </c>
      <c r="W3755" s="23">
        <f t="shared" si="235"/>
        <v>0</v>
      </c>
      <c r="X3755" s="3">
        <v>0</v>
      </c>
      <c r="Y3755" s="2">
        <v>13107.89</v>
      </c>
      <c r="Z3755" s="3">
        <f t="shared" si="232"/>
        <v>13107.89</v>
      </c>
      <c r="AA3755" s="8">
        <f t="shared" si="233"/>
        <v>0</v>
      </c>
    </row>
    <row r="3756" spans="1:27" ht="10.5" x14ac:dyDescent="0.15">
      <c r="A3756" s="1" t="s">
        <v>34650</v>
      </c>
      <c r="B3756" s="1" t="s">
        <v>0</v>
      </c>
      <c r="C3756" s="1" t="s">
        <v>22</v>
      </c>
      <c r="E3756" s="1" t="s">
        <v>34651</v>
      </c>
      <c r="F3756" s="1" t="s">
        <v>2</v>
      </c>
      <c r="G3756" s="1" t="s">
        <v>34652</v>
      </c>
      <c r="H3756" s="1" t="s">
        <v>34653</v>
      </c>
      <c r="I3756" s="1" t="s">
        <v>183</v>
      </c>
      <c r="J3756" s="1" t="s">
        <v>210</v>
      </c>
      <c r="K3756" s="1" t="s">
        <v>34654</v>
      </c>
      <c r="L3756" s="1" t="s">
        <v>2</v>
      </c>
      <c r="M3756" s="1" t="s">
        <v>120</v>
      </c>
      <c r="N3756" s="1" t="s">
        <v>120</v>
      </c>
      <c r="O3756" s="1" t="s">
        <v>7</v>
      </c>
      <c r="P3756" s="1" t="s">
        <v>879</v>
      </c>
      <c r="Q3756" s="1" t="s">
        <v>476</v>
      </c>
      <c r="R3756" s="1" t="s">
        <v>477</v>
      </c>
      <c r="S3756" s="1" t="s">
        <v>34655</v>
      </c>
      <c r="T3756" s="21">
        <v>0</v>
      </c>
      <c r="U3756" s="21">
        <v>29704.34</v>
      </c>
      <c r="V3756" s="21">
        <f t="shared" si="234"/>
        <v>29704.34</v>
      </c>
      <c r="W3756" s="23">
        <f t="shared" si="235"/>
        <v>0</v>
      </c>
      <c r="X3756" s="3">
        <v>0</v>
      </c>
      <c r="Y3756" s="2">
        <v>11982.74</v>
      </c>
      <c r="Z3756" s="3">
        <f t="shared" si="232"/>
        <v>11982.74</v>
      </c>
      <c r="AA3756" s="8">
        <f t="shared" si="233"/>
        <v>0</v>
      </c>
    </row>
    <row r="3757" spans="1:27" ht="10.5" x14ac:dyDescent="0.15">
      <c r="A3757" s="1" t="s">
        <v>44641</v>
      </c>
      <c r="B3757" s="1" t="s">
        <v>0</v>
      </c>
      <c r="C3757" s="1" t="s">
        <v>22</v>
      </c>
      <c r="E3757" s="1" t="s">
        <v>44642</v>
      </c>
      <c r="F3757" s="1" t="s">
        <v>2</v>
      </c>
      <c r="G3757" s="1" t="s">
        <v>44643</v>
      </c>
      <c r="H3757" s="1" t="s">
        <v>44644</v>
      </c>
      <c r="I3757" s="1" t="s">
        <v>19193</v>
      </c>
      <c r="J3757" s="1" t="s">
        <v>64</v>
      </c>
      <c r="K3757" s="1" t="s">
        <v>26444</v>
      </c>
      <c r="L3757" s="1" t="s">
        <v>2</v>
      </c>
      <c r="M3757" s="1" t="s">
        <v>120</v>
      </c>
      <c r="N3757" s="1" t="s">
        <v>120</v>
      </c>
      <c r="O3757" s="1" t="s">
        <v>7</v>
      </c>
      <c r="P3757" s="1" t="s">
        <v>487</v>
      </c>
      <c r="Q3757" s="1" t="s">
        <v>476</v>
      </c>
      <c r="R3757" s="1" t="s">
        <v>488</v>
      </c>
      <c r="S3757" s="1" t="s">
        <v>44645</v>
      </c>
      <c r="T3757" s="21">
        <v>0</v>
      </c>
      <c r="U3757" s="21">
        <v>23239.279999999999</v>
      </c>
      <c r="V3757" s="21">
        <f t="shared" si="234"/>
        <v>23239.279999999999</v>
      </c>
      <c r="W3757" s="23">
        <f t="shared" si="235"/>
        <v>0</v>
      </c>
      <c r="X3757" s="3">
        <v>0</v>
      </c>
      <c r="Y3757" s="2">
        <v>11958.95</v>
      </c>
      <c r="Z3757" s="3">
        <f t="shared" si="232"/>
        <v>11958.95</v>
      </c>
      <c r="AA3757" s="8">
        <f t="shared" si="233"/>
        <v>0</v>
      </c>
    </row>
    <row r="3758" spans="1:27" ht="10.5" x14ac:dyDescent="0.15">
      <c r="A3758" s="1" t="s">
        <v>25023</v>
      </c>
      <c r="B3758" s="1" t="s">
        <v>0</v>
      </c>
      <c r="C3758" s="1" t="s">
        <v>22</v>
      </c>
      <c r="E3758" s="1" t="s">
        <v>25024</v>
      </c>
      <c r="F3758" s="1" t="s">
        <v>2</v>
      </c>
      <c r="G3758" s="1" t="s">
        <v>25025</v>
      </c>
      <c r="H3758" s="1" t="s">
        <v>25026</v>
      </c>
      <c r="I3758" s="1" t="s">
        <v>24416</v>
      </c>
      <c r="J3758" s="1" t="s">
        <v>93</v>
      </c>
      <c r="K3758" s="1" t="s">
        <v>24417</v>
      </c>
      <c r="L3758" s="1" t="s">
        <v>2</v>
      </c>
      <c r="M3758" s="1" t="s">
        <v>120</v>
      </c>
      <c r="N3758" s="1" t="s">
        <v>120</v>
      </c>
      <c r="O3758" s="1" t="s">
        <v>7</v>
      </c>
      <c r="P3758" s="1" t="s">
        <v>807</v>
      </c>
      <c r="Q3758" s="1" t="s">
        <v>476</v>
      </c>
      <c r="R3758" s="1" t="s">
        <v>488</v>
      </c>
      <c r="S3758" s="1" t="s">
        <v>25027</v>
      </c>
      <c r="T3758" s="21">
        <v>0</v>
      </c>
      <c r="U3758" s="21">
        <v>29346.95</v>
      </c>
      <c r="V3758" s="21">
        <f t="shared" si="234"/>
        <v>29346.95</v>
      </c>
      <c r="W3758" s="23">
        <f t="shared" si="235"/>
        <v>0</v>
      </c>
      <c r="X3758" s="3">
        <v>0</v>
      </c>
      <c r="Y3758" s="2">
        <v>11947.34</v>
      </c>
      <c r="Z3758" s="3">
        <f t="shared" si="232"/>
        <v>11947.34</v>
      </c>
      <c r="AA3758" s="8">
        <f t="shared" si="233"/>
        <v>0</v>
      </c>
    </row>
    <row r="3759" spans="1:27" ht="10.5" x14ac:dyDescent="0.15">
      <c r="A3759" s="1" t="s">
        <v>32561</v>
      </c>
      <c r="B3759" s="1" t="s">
        <v>0</v>
      </c>
      <c r="C3759" s="1" t="s">
        <v>22</v>
      </c>
      <c r="E3759" s="1" t="s">
        <v>26596</v>
      </c>
      <c r="F3759" s="1" t="s">
        <v>32562</v>
      </c>
      <c r="G3759" s="1" t="s">
        <v>6845</v>
      </c>
      <c r="H3759" s="1" t="s">
        <v>32563</v>
      </c>
      <c r="I3759" s="1" t="s">
        <v>1621</v>
      </c>
      <c r="J3759" s="1" t="s">
        <v>51</v>
      </c>
      <c r="K3759" s="1" t="s">
        <v>14155</v>
      </c>
      <c r="L3759" s="1" t="s">
        <v>34</v>
      </c>
      <c r="M3759" s="1" t="s">
        <v>289</v>
      </c>
      <c r="N3759" s="1" t="s">
        <v>6847</v>
      </c>
      <c r="O3759" s="1" t="s">
        <v>7</v>
      </c>
      <c r="P3759" s="1" t="s">
        <v>1924</v>
      </c>
      <c r="Q3759" s="1" t="s">
        <v>476</v>
      </c>
      <c r="R3759" s="1" t="s">
        <v>488</v>
      </c>
      <c r="S3759" s="1" t="s">
        <v>2</v>
      </c>
      <c r="T3759" s="21">
        <v>0</v>
      </c>
      <c r="U3759" s="21">
        <v>1928.16</v>
      </c>
      <c r="V3759" s="21">
        <f t="shared" si="234"/>
        <v>1928.16</v>
      </c>
      <c r="W3759" s="23">
        <f t="shared" si="235"/>
        <v>0</v>
      </c>
      <c r="X3759" s="3">
        <v>0</v>
      </c>
      <c r="Y3759" s="2">
        <v>11946.24</v>
      </c>
      <c r="Z3759" s="3">
        <f t="shared" si="232"/>
        <v>11946.24</v>
      </c>
      <c r="AA3759" s="8">
        <f t="shared" si="233"/>
        <v>0</v>
      </c>
    </row>
    <row r="3760" spans="1:27" ht="10.5" x14ac:dyDescent="0.15">
      <c r="A3760" s="1" t="s">
        <v>31126</v>
      </c>
      <c r="B3760" s="1" t="s">
        <v>0</v>
      </c>
      <c r="C3760" s="1" t="s">
        <v>22</v>
      </c>
      <c r="E3760" s="1" t="s">
        <v>31127</v>
      </c>
      <c r="F3760" s="1" t="s">
        <v>2</v>
      </c>
      <c r="G3760" s="1" t="s">
        <v>6845</v>
      </c>
      <c r="H3760" s="1" t="s">
        <v>31128</v>
      </c>
      <c r="I3760" s="1" t="s">
        <v>332</v>
      </c>
      <c r="J3760" s="1" t="s">
        <v>333</v>
      </c>
      <c r="K3760" s="1" t="s">
        <v>12961</v>
      </c>
      <c r="L3760" s="1" t="s">
        <v>34</v>
      </c>
      <c r="M3760" s="1" t="s">
        <v>289</v>
      </c>
      <c r="N3760" s="1" t="s">
        <v>6847</v>
      </c>
      <c r="O3760" s="1" t="s">
        <v>7</v>
      </c>
      <c r="P3760" s="1" t="s">
        <v>879</v>
      </c>
      <c r="Q3760" s="1" t="s">
        <v>476</v>
      </c>
      <c r="R3760" s="1" t="s">
        <v>477</v>
      </c>
      <c r="S3760" s="1" t="s">
        <v>2</v>
      </c>
      <c r="T3760" s="21">
        <v>0</v>
      </c>
      <c r="U3760" s="21">
        <v>33809.01</v>
      </c>
      <c r="V3760" s="21">
        <f t="shared" si="234"/>
        <v>33809.01</v>
      </c>
      <c r="W3760" s="23">
        <f t="shared" si="235"/>
        <v>0</v>
      </c>
      <c r="X3760" s="3">
        <v>0</v>
      </c>
      <c r="Y3760" s="2">
        <v>11934.96</v>
      </c>
      <c r="Z3760" s="3">
        <f t="shared" si="232"/>
        <v>11934.96</v>
      </c>
      <c r="AA3760" s="8">
        <f t="shared" si="233"/>
        <v>0</v>
      </c>
    </row>
    <row r="3761" spans="1:27" ht="10.5" x14ac:dyDescent="0.15">
      <c r="A3761" s="1" t="s">
        <v>27000</v>
      </c>
      <c r="B3761" s="1" t="s">
        <v>0</v>
      </c>
      <c r="C3761" s="1" t="s">
        <v>22</v>
      </c>
      <c r="E3761" s="1" t="s">
        <v>27001</v>
      </c>
      <c r="F3761" s="1" t="s">
        <v>2</v>
      </c>
      <c r="G3761" s="1" t="s">
        <v>27002</v>
      </c>
      <c r="H3761" s="1" t="s">
        <v>27003</v>
      </c>
      <c r="I3761" s="1" t="s">
        <v>1595</v>
      </c>
      <c r="J3761" s="1" t="s">
        <v>40</v>
      </c>
      <c r="K3761" s="1" t="s">
        <v>8296</v>
      </c>
      <c r="L3761" s="1" t="s">
        <v>34</v>
      </c>
      <c r="M3761" s="1" t="s">
        <v>120</v>
      </c>
      <c r="N3761" s="1" t="s">
        <v>120</v>
      </c>
      <c r="O3761" s="1" t="s">
        <v>7</v>
      </c>
      <c r="P3761" s="1" t="s">
        <v>1225</v>
      </c>
      <c r="Q3761" s="1" t="s">
        <v>476</v>
      </c>
      <c r="R3761" s="1" t="s">
        <v>477</v>
      </c>
      <c r="S3761" s="1" t="s">
        <v>27004</v>
      </c>
      <c r="T3761" s="21">
        <v>97.55</v>
      </c>
      <c r="U3761" s="21">
        <v>21607.43</v>
      </c>
      <c r="V3761" s="21">
        <f t="shared" si="234"/>
        <v>21704.98</v>
      </c>
      <c r="W3761" s="23">
        <f t="shared" si="235"/>
        <v>4.494360280451767E-3</v>
      </c>
      <c r="X3761" s="3">
        <v>0</v>
      </c>
      <c r="Y3761" s="2">
        <v>12664.73</v>
      </c>
      <c r="Z3761" s="3">
        <f t="shared" si="232"/>
        <v>12664.73</v>
      </c>
      <c r="AA3761" s="8">
        <f t="shared" si="233"/>
        <v>0</v>
      </c>
    </row>
    <row r="3762" spans="1:27" ht="10.5" x14ac:dyDescent="0.15">
      <c r="A3762" s="1" t="s">
        <v>25278</v>
      </c>
      <c r="B3762" s="1" t="s">
        <v>0</v>
      </c>
      <c r="C3762" s="1" t="s">
        <v>22</v>
      </c>
      <c r="E3762" s="1" t="s">
        <v>25279</v>
      </c>
      <c r="F3762" s="1" t="s">
        <v>2</v>
      </c>
      <c r="G3762" s="1" t="s">
        <v>21246</v>
      </c>
      <c r="H3762" s="1" t="s">
        <v>25280</v>
      </c>
      <c r="I3762" s="1" t="s">
        <v>11831</v>
      </c>
      <c r="J3762" s="1" t="s">
        <v>37</v>
      </c>
      <c r="K3762" s="1" t="s">
        <v>11832</v>
      </c>
      <c r="L3762" s="1" t="s">
        <v>2</v>
      </c>
      <c r="M3762" s="1" t="s">
        <v>120</v>
      </c>
      <c r="N3762" s="1" t="s">
        <v>120</v>
      </c>
      <c r="O3762" s="1" t="s">
        <v>7</v>
      </c>
      <c r="P3762" s="1" t="s">
        <v>747</v>
      </c>
      <c r="Q3762" s="1" t="s">
        <v>476</v>
      </c>
      <c r="R3762" s="1" t="s">
        <v>488</v>
      </c>
      <c r="S3762" s="1" t="s">
        <v>2</v>
      </c>
      <c r="T3762" s="21">
        <v>0</v>
      </c>
      <c r="U3762" s="21">
        <v>25008</v>
      </c>
      <c r="V3762" s="21">
        <f t="shared" si="234"/>
        <v>25008</v>
      </c>
      <c r="W3762" s="23">
        <f t="shared" si="235"/>
        <v>0</v>
      </c>
      <c r="X3762" s="3">
        <v>0</v>
      </c>
      <c r="Y3762" s="2">
        <v>11904</v>
      </c>
      <c r="Z3762" s="3">
        <f t="shared" si="232"/>
        <v>11904</v>
      </c>
      <c r="AA3762" s="8">
        <f t="shared" si="233"/>
        <v>0</v>
      </c>
    </row>
    <row r="3763" spans="1:27" ht="10.5" x14ac:dyDescent="0.15">
      <c r="A3763" s="1" t="s">
        <v>32250</v>
      </c>
      <c r="B3763" s="1" t="s">
        <v>0</v>
      </c>
      <c r="C3763" s="1" t="s">
        <v>22</v>
      </c>
      <c r="E3763" s="1" t="s">
        <v>32251</v>
      </c>
      <c r="F3763" s="1" t="s">
        <v>2</v>
      </c>
      <c r="G3763" s="1" t="s">
        <v>32149</v>
      </c>
      <c r="H3763" s="1" t="s">
        <v>32150</v>
      </c>
      <c r="I3763" s="1" t="s">
        <v>1948</v>
      </c>
      <c r="J3763" s="1" t="s">
        <v>126</v>
      </c>
      <c r="K3763" s="1" t="s">
        <v>3635</v>
      </c>
      <c r="L3763" s="1" t="s">
        <v>57</v>
      </c>
      <c r="M3763" s="1" t="s">
        <v>120</v>
      </c>
      <c r="N3763" s="1" t="s">
        <v>120</v>
      </c>
      <c r="O3763" s="1" t="s">
        <v>7</v>
      </c>
      <c r="P3763" s="1" t="s">
        <v>761</v>
      </c>
      <c r="Q3763" s="1" t="s">
        <v>476</v>
      </c>
      <c r="R3763" s="1" t="s">
        <v>488</v>
      </c>
      <c r="S3763" s="1" t="s">
        <v>2</v>
      </c>
      <c r="T3763" s="21">
        <v>0</v>
      </c>
      <c r="U3763" s="21">
        <v>35244</v>
      </c>
      <c r="V3763" s="21">
        <f t="shared" si="234"/>
        <v>35244</v>
      </c>
      <c r="W3763" s="23">
        <f t="shared" si="235"/>
        <v>0</v>
      </c>
      <c r="X3763" s="3">
        <v>0</v>
      </c>
      <c r="Y3763" s="2">
        <v>11904</v>
      </c>
      <c r="Z3763" s="3">
        <f t="shared" si="232"/>
        <v>11904</v>
      </c>
      <c r="AA3763" s="8">
        <f t="shared" si="233"/>
        <v>0</v>
      </c>
    </row>
    <row r="3764" spans="1:27" ht="10.5" x14ac:dyDescent="0.15">
      <c r="A3764" s="1" t="s">
        <v>48295</v>
      </c>
      <c r="B3764" s="1" t="s">
        <v>0</v>
      </c>
      <c r="C3764" s="1" t="s">
        <v>22</v>
      </c>
      <c r="E3764" s="1" t="s">
        <v>48296</v>
      </c>
      <c r="F3764" s="1" t="s">
        <v>2</v>
      </c>
      <c r="G3764" s="1" t="s">
        <v>2</v>
      </c>
      <c r="H3764" s="1" t="s">
        <v>48297</v>
      </c>
      <c r="I3764" s="1" t="s">
        <v>3718</v>
      </c>
      <c r="J3764" s="1" t="s">
        <v>126</v>
      </c>
      <c r="K3764" s="1" t="s">
        <v>6478</v>
      </c>
      <c r="L3764" s="1" t="s">
        <v>2</v>
      </c>
      <c r="M3764" s="1" t="s">
        <v>120</v>
      </c>
      <c r="N3764" s="1" t="s">
        <v>120</v>
      </c>
      <c r="O3764" s="1" t="s">
        <v>7</v>
      </c>
      <c r="P3764" s="1" t="s">
        <v>761</v>
      </c>
      <c r="Q3764" s="1" t="s">
        <v>476</v>
      </c>
      <c r="R3764" s="1" t="s">
        <v>488</v>
      </c>
      <c r="S3764" s="1" t="s">
        <v>2</v>
      </c>
      <c r="T3764" s="21">
        <v>0</v>
      </c>
      <c r="U3764" s="21">
        <v>13020</v>
      </c>
      <c r="V3764" s="21">
        <f t="shared" si="234"/>
        <v>13020</v>
      </c>
      <c r="W3764" s="23">
        <f t="shared" si="235"/>
        <v>0</v>
      </c>
      <c r="X3764" s="3">
        <v>0</v>
      </c>
      <c r="Y3764" s="2">
        <v>11904</v>
      </c>
      <c r="Z3764" s="3">
        <f t="shared" si="232"/>
        <v>11904</v>
      </c>
      <c r="AA3764" s="8">
        <f t="shared" si="233"/>
        <v>0</v>
      </c>
    </row>
    <row r="3765" spans="1:27" ht="10.5" x14ac:dyDescent="0.15">
      <c r="A3765" s="1" t="s">
        <v>34664</v>
      </c>
      <c r="B3765" s="1" t="s">
        <v>0</v>
      </c>
      <c r="C3765" s="1" t="s">
        <v>22</v>
      </c>
      <c r="E3765" s="1" t="s">
        <v>20376</v>
      </c>
      <c r="F3765" s="1" t="s">
        <v>2</v>
      </c>
      <c r="G3765" s="1" t="s">
        <v>34665</v>
      </c>
      <c r="H3765" s="1" t="s">
        <v>34666</v>
      </c>
      <c r="I3765" s="1" t="s">
        <v>5883</v>
      </c>
      <c r="J3765" s="1" t="s">
        <v>210</v>
      </c>
      <c r="K3765" s="1" t="s">
        <v>19528</v>
      </c>
      <c r="L3765" s="1" t="s">
        <v>2</v>
      </c>
      <c r="M3765" s="1" t="s">
        <v>120</v>
      </c>
      <c r="N3765" s="1" t="s">
        <v>120</v>
      </c>
      <c r="O3765" s="1" t="s">
        <v>7</v>
      </c>
      <c r="P3765" s="1" t="s">
        <v>817</v>
      </c>
      <c r="Q3765" s="1" t="s">
        <v>476</v>
      </c>
      <c r="R3765" s="1" t="s">
        <v>503</v>
      </c>
      <c r="S3765" s="1" t="s">
        <v>34667</v>
      </c>
      <c r="T3765" s="21">
        <v>0</v>
      </c>
      <c r="U3765" s="21">
        <v>12957.73</v>
      </c>
      <c r="V3765" s="21">
        <f t="shared" si="234"/>
        <v>12957.73</v>
      </c>
      <c r="W3765" s="23">
        <f t="shared" si="235"/>
        <v>0</v>
      </c>
      <c r="X3765" s="3">
        <v>0</v>
      </c>
      <c r="Y3765" s="2">
        <v>11885.62</v>
      </c>
      <c r="Z3765" s="3">
        <f t="shared" si="232"/>
        <v>11885.62</v>
      </c>
      <c r="AA3765" s="8">
        <f t="shared" si="233"/>
        <v>0</v>
      </c>
    </row>
    <row r="3766" spans="1:27" ht="10.5" x14ac:dyDescent="0.15">
      <c r="A3766" s="1" t="s">
        <v>43403</v>
      </c>
      <c r="B3766" s="1" t="s">
        <v>0</v>
      </c>
      <c r="C3766" s="1" t="s">
        <v>22</v>
      </c>
      <c r="E3766" s="1" t="s">
        <v>43404</v>
      </c>
      <c r="F3766" s="1" t="s">
        <v>2</v>
      </c>
      <c r="G3766" s="1" t="s">
        <v>43405</v>
      </c>
      <c r="H3766" s="1" t="s">
        <v>11111</v>
      </c>
      <c r="I3766" s="1" t="s">
        <v>43406</v>
      </c>
      <c r="J3766" s="1" t="s">
        <v>18</v>
      </c>
      <c r="K3766" s="1" t="s">
        <v>11113</v>
      </c>
      <c r="L3766" s="1" t="s">
        <v>2</v>
      </c>
      <c r="M3766" s="1" t="s">
        <v>120</v>
      </c>
      <c r="N3766" s="1" t="s">
        <v>120</v>
      </c>
      <c r="O3766" s="1" t="s">
        <v>8937</v>
      </c>
      <c r="P3766" s="1" t="s">
        <v>747</v>
      </c>
      <c r="Q3766" s="1" t="s">
        <v>476</v>
      </c>
      <c r="R3766" s="1" t="s">
        <v>488</v>
      </c>
      <c r="S3766" s="1" t="s">
        <v>2</v>
      </c>
      <c r="T3766" s="21">
        <v>0</v>
      </c>
      <c r="U3766" s="21">
        <v>38124</v>
      </c>
      <c r="V3766" s="21">
        <f t="shared" si="234"/>
        <v>38124</v>
      </c>
      <c r="W3766" s="23">
        <f t="shared" si="235"/>
        <v>0</v>
      </c>
      <c r="X3766" s="3">
        <v>0</v>
      </c>
      <c r="Y3766" s="2">
        <v>11880</v>
      </c>
      <c r="Z3766" s="3">
        <f t="shared" si="232"/>
        <v>11880</v>
      </c>
      <c r="AA3766" s="8">
        <f t="shared" si="233"/>
        <v>0</v>
      </c>
    </row>
    <row r="3767" spans="1:27" ht="10.5" x14ac:dyDescent="0.15">
      <c r="A3767" s="1" t="s">
        <v>47151</v>
      </c>
      <c r="B3767" s="1" t="s">
        <v>0</v>
      </c>
      <c r="C3767" s="1" t="s">
        <v>22</v>
      </c>
      <c r="E3767" s="1" t="s">
        <v>47152</v>
      </c>
      <c r="F3767" s="1" t="s">
        <v>2</v>
      </c>
      <c r="G3767" s="1" t="s">
        <v>2</v>
      </c>
      <c r="H3767" s="1" t="s">
        <v>47153</v>
      </c>
      <c r="I3767" s="1" t="s">
        <v>16550</v>
      </c>
      <c r="J3767" s="1" t="s">
        <v>88</v>
      </c>
      <c r="K3767" s="1" t="s">
        <v>16551</v>
      </c>
      <c r="L3767" s="1" t="s">
        <v>6</v>
      </c>
      <c r="M3767" s="1" t="s">
        <v>120</v>
      </c>
      <c r="N3767" s="1" t="s">
        <v>120</v>
      </c>
      <c r="O3767" s="1" t="s">
        <v>8937</v>
      </c>
      <c r="P3767" s="1" t="s">
        <v>2379</v>
      </c>
      <c r="Q3767" s="1" t="s">
        <v>476</v>
      </c>
      <c r="R3767" s="1" t="s">
        <v>477</v>
      </c>
      <c r="S3767" s="1" t="s">
        <v>2</v>
      </c>
      <c r="T3767" s="21">
        <v>0</v>
      </c>
      <c r="U3767" s="21">
        <v>26244</v>
      </c>
      <c r="V3767" s="21">
        <f t="shared" si="234"/>
        <v>26244</v>
      </c>
      <c r="W3767" s="23">
        <f t="shared" si="235"/>
        <v>0</v>
      </c>
      <c r="X3767" s="3">
        <v>0</v>
      </c>
      <c r="Y3767" s="2">
        <v>11880</v>
      </c>
      <c r="Z3767" s="3">
        <f t="shared" si="232"/>
        <v>11880</v>
      </c>
      <c r="AA3767" s="8">
        <f t="shared" si="233"/>
        <v>0</v>
      </c>
    </row>
    <row r="3768" spans="1:27" ht="10.5" x14ac:dyDescent="0.15">
      <c r="A3768" s="1" t="s">
        <v>48033</v>
      </c>
      <c r="B3768" s="1" t="s">
        <v>0</v>
      </c>
      <c r="C3768" s="1" t="s">
        <v>22</v>
      </c>
      <c r="E3768" s="1" t="s">
        <v>48034</v>
      </c>
      <c r="F3768" s="1" t="s">
        <v>2</v>
      </c>
      <c r="G3768" s="1" t="s">
        <v>2</v>
      </c>
      <c r="H3768" s="1" t="s">
        <v>48035</v>
      </c>
      <c r="I3768" s="1" t="s">
        <v>467</v>
      </c>
      <c r="J3768" s="1" t="s">
        <v>113</v>
      </c>
      <c r="K3768" s="1" t="s">
        <v>501</v>
      </c>
      <c r="L3768" s="1" t="s">
        <v>6</v>
      </c>
      <c r="M3768" s="1" t="s">
        <v>120</v>
      </c>
      <c r="N3768" s="1" t="s">
        <v>120</v>
      </c>
      <c r="O3768" s="1" t="s">
        <v>8937</v>
      </c>
      <c r="P3768" s="1" t="s">
        <v>2446</v>
      </c>
      <c r="Q3768" s="1" t="s">
        <v>476</v>
      </c>
      <c r="R3768" s="1" t="s">
        <v>488</v>
      </c>
      <c r="S3768" s="1" t="s">
        <v>2</v>
      </c>
      <c r="T3768" s="21">
        <v>0</v>
      </c>
      <c r="U3768" s="21">
        <v>38124</v>
      </c>
      <c r="V3768" s="21">
        <f t="shared" si="234"/>
        <v>38124</v>
      </c>
      <c r="W3768" s="23">
        <f t="shared" si="235"/>
        <v>0</v>
      </c>
      <c r="X3768" s="3">
        <v>0</v>
      </c>
      <c r="Y3768" s="2">
        <v>11880</v>
      </c>
      <c r="Z3768" s="3">
        <f t="shared" si="232"/>
        <v>11880</v>
      </c>
      <c r="AA3768" s="8">
        <f t="shared" si="233"/>
        <v>0</v>
      </c>
    </row>
    <row r="3769" spans="1:27" ht="10.5" x14ac:dyDescent="0.15">
      <c r="A3769" s="1" t="s">
        <v>47141</v>
      </c>
      <c r="B3769" s="1" t="s">
        <v>0</v>
      </c>
      <c r="C3769" s="1" t="s">
        <v>22</v>
      </c>
      <c r="E3769" s="1" t="s">
        <v>47142</v>
      </c>
      <c r="F3769" s="1" t="s">
        <v>2</v>
      </c>
      <c r="G3769" s="1" t="s">
        <v>2</v>
      </c>
      <c r="H3769" s="1" t="s">
        <v>47143</v>
      </c>
      <c r="I3769" s="1" t="s">
        <v>319</v>
      </c>
      <c r="J3769" s="1" t="s">
        <v>32</v>
      </c>
      <c r="K3769" s="1" t="s">
        <v>2984</v>
      </c>
      <c r="L3769" s="1" t="s">
        <v>6</v>
      </c>
      <c r="M3769" s="1" t="s">
        <v>120</v>
      </c>
      <c r="N3769" s="1" t="s">
        <v>120</v>
      </c>
      <c r="O3769" s="1" t="s">
        <v>191</v>
      </c>
      <c r="P3769" s="1" t="s">
        <v>2446</v>
      </c>
      <c r="Q3769" s="1" t="s">
        <v>476</v>
      </c>
      <c r="R3769" s="1" t="s">
        <v>488</v>
      </c>
      <c r="S3769" s="1" t="s">
        <v>2</v>
      </c>
      <c r="T3769" s="21">
        <v>0</v>
      </c>
      <c r="U3769" s="21">
        <v>23109.18</v>
      </c>
      <c r="V3769" s="21">
        <f t="shared" si="234"/>
        <v>23109.18</v>
      </c>
      <c r="W3769" s="23">
        <f t="shared" si="235"/>
        <v>0</v>
      </c>
      <c r="X3769" s="3">
        <v>0</v>
      </c>
      <c r="Y3769" s="2">
        <v>11840.21</v>
      </c>
      <c r="Z3769" s="3">
        <f t="shared" si="232"/>
        <v>11840.21</v>
      </c>
      <c r="AA3769" s="8">
        <f t="shared" si="233"/>
        <v>0</v>
      </c>
    </row>
    <row r="3770" spans="1:27" ht="10.5" x14ac:dyDescent="0.15">
      <c r="A3770" s="1" t="s">
        <v>23501</v>
      </c>
      <c r="B3770" s="1" t="s">
        <v>0</v>
      </c>
      <c r="C3770" s="1" t="s">
        <v>22</v>
      </c>
      <c r="E3770" s="1" t="s">
        <v>18356</v>
      </c>
      <c r="F3770" s="1" t="s">
        <v>2</v>
      </c>
      <c r="G3770" s="1" t="s">
        <v>18357</v>
      </c>
      <c r="H3770" s="1" t="s">
        <v>23502</v>
      </c>
      <c r="I3770" s="1" t="s">
        <v>59</v>
      </c>
      <c r="J3770" s="1" t="s">
        <v>24</v>
      </c>
      <c r="K3770" s="1" t="s">
        <v>2695</v>
      </c>
      <c r="L3770" s="1" t="s">
        <v>2</v>
      </c>
      <c r="M3770" s="1" t="s">
        <v>120</v>
      </c>
      <c r="N3770" s="1" t="s">
        <v>120</v>
      </c>
      <c r="O3770" s="1" t="s">
        <v>7</v>
      </c>
      <c r="P3770" s="1" t="s">
        <v>2675</v>
      </c>
      <c r="Q3770" s="1" t="s">
        <v>476</v>
      </c>
      <c r="R3770" s="1" t="s">
        <v>488</v>
      </c>
      <c r="S3770" s="1" t="s">
        <v>2</v>
      </c>
      <c r="T3770" s="21">
        <v>0</v>
      </c>
      <c r="U3770" s="21">
        <v>15199.53</v>
      </c>
      <c r="V3770" s="21">
        <f t="shared" si="234"/>
        <v>15199.53</v>
      </c>
      <c r="W3770" s="23">
        <f t="shared" si="235"/>
        <v>0</v>
      </c>
      <c r="X3770" s="3">
        <v>0</v>
      </c>
      <c r="Y3770" s="2">
        <v>11837.09</v>
      </c>
      <c r="Z3770" s="3">
        <f t="shared" si="232"/>
        <v>11837.09</v>
      </c>
      <c r="AA3770" s="8">
        <f t="shared" si="233"/>
        <v>0</v>
      </c>
    </row>
    <row r="3771" spans="1:27" ht="10.5" x14ac:dyDescent="0.15">
      <c r="A3771" s="1" t="s">
        <v>38883</v>
      </c>
      <c r="B3771" s="1" t="s">
        <v>0</v>
      </c>
      <c r="C3771" s="1" t="s">
        <v>22</v>
      </c>
      <c r="E3771" s="1" t="s">
        <v>38884</v>
      </c>
      <c r="F3771" s="1" t="s">
        <v>2</v>
      </c>
      <c r="G3771" s="1" t="s">
        <v>38885</v>
      </c>
      <c r="H3771" s="1" t="s">
        <v>38886</v>
      </c>
      <c r="I3771" s="1" t="s">
        <v>147</v>
      </c>
      <c r="J3771" s="1" t="s">
        <v>135</v>
      </c>
      <c r="K3771" s="1" t="s">
        <v>25134</v>
      </c>
      <c r="L3771" s="1" t="s">
        <v>2</v>
      </c>
      <c r="M3771" s="1" t="s">
        <v>120</v>
      </c>
      <c r="N3771" s="1" t="s">
        <v>120</v>
      </c>
      <c r="O3771" s="1" t="s">
        <v>7</v>
      </c>
      <c r="P3771" s="1" t="s">
        <v>495</v>
      </c>
      <c r="Q3771" s="1" t="s">
        <v>476</v>
      </c>
      <c r="R3771" s="1" t="s">
        <v>488</v>
      </c>
      <c r="S3771" s="1" t="s">
        <v>2</v>
      </c>
      <c r="T3771" s="21">
        <v>0</v>
      </c>
      <c r="U3771" s="21">
        <v>8040</v>
      </c>
      <c r="V3771" s="21">
        <f t="shared" si="234"/>
        <v>8040</v>
      </c>
      <c r="W3771" s="23">
        <f t="shared" si="235"/>
        <v>0</v>
      </c>
      <c r="X3771" s="3">
        <v>0</v>
      </c>
      <c r="Y3771" s="2">
        <v>15022.04</v>
      </c>
      <c r="Z3771" s="3">
        <f t="shared" si="232"/>
        <v>15022.04</v>
      </c>
      <c r="AA3771" s="8">
        <f t="shared" si="233"/>
        <v>0</v>
      </c>
    </row>
    <row r="3772" spans="1:27" ht="10.5" x14ac:dyDescent="0.15">
      <c r="A3772" s="1" t="s">
        <v>32284</v>
      </c>
      <c r="B3772" s="1" t="s">
        <v>0</v>
      </c>
      <c r="C3772" s="1" t="s">
        <v>22</v>
      </c>
      <c r="E3772" s="1" t="s">
        <v>23108</v>
      </c>
      <c r="F3772" s="1" t="s">
        <v>32285</v>
      </c>
      <c r="G3772" s="1" t="s">
        <v>6845</v>
      </c>
      <c r="H3772" s="1" t="s">
        <v>32286</v>
      </c>
      <c r="I3772" s="1" t="s">
        <v>168</v>
      </c>
      <c r="J3772" s="1" t="s">
        <v>93</v>
      </c>
      <c r="K3772" s="1" t="s">
        <v>32287</v>
      </c>
      <c r="L3772" s="1" t="s">
        <v>34</v>
      </c>
      <c r="M3772" s="1" t="s">
        <v>289</v>
      </c>
      <c r="N3772" s="1" t="s">
        <v>6847</v>
      </c>
      <c r="O3772" s="1" t="s">
        <v>7</v>
      </c>
      <c r="P3772" s="1" t="s">
        <v>886</v>
      </c>
      <c r="Q3772" s="1" t="s">
        <v>476</v>
      </c>
      <c r="R3772" s="1" t="s">
        <v>503</v>
      </c>
      <c r="S3772" s="1" t="s">
        <v>2</v>
      </c>
      <c r="T3772" s="21">
        <v>0</v>
      </c>
      <c r="U3772" s="21">
        <v>29663.43</v>
      </c>
      <c r="V3772" s="21">
        <f t="shared" si="234"/>
        <v>29663.43</v>
      </c>
      <c r="W3772" s="23">
        <f t="shared" si="235"/>
        <v>0</v>
      </c>
      <c r="X3772" s="3">
        <v>0</v>
      </c>
      <c r="Y3772" s="2">
        <v>11797.72</v>
      </c>
      <c r="Z3772" s="3">
        <f t="shared" si="232"/>
        <v>11797.72</v>
      </c>
      <c r="AA3772" s="8">
        <f t="shared" si="233"/>
        <v>0</v>
      </c>
    </row>
    <row r="3773" spans="1:27" ht="10.5" x14ac:dyDescent="0.15">
      <c r="A3773" s="1" t="s">
        <v>45097</v>
      </c>
      <c r="B3773" s="1" t="s">
        <v>0</v>
      </c>
      <c r="C3773" s="1" t="s">
        <v>22</v>
      </c>
      <c r="E3773" s="1" t="s">
        <v>45098</v>
      </c>
      <c r="F3773" s="1" t="s">
        <v>2</v>
      </c>
      <c r="G3773" s="1" t="s">
        <v>45099</v>
      </c>
      <c r="H3773" s="1" t="s">
        <v>45100</v>
      </c>
      <c r="I3773" s="1" t="s">
        <v>45101</v>
      </c>
      <c r="J3773" s="1" t="s">
        <v>49</v>
      </c>
      <c r="K3773" s="1" t="s">
        <v>45102</v>
      </c>
      <c r="L3773" s="1" t="s">
        <v>6</v>
      </c>
      <c r="M3773" s="1" t="s">
        <v>120</v>
      </c>
      <c r="N3773" s="1" t="s">
        <v>12529</v>
      </c>
      <c r="O3773" s="1" t="s">
        <v>7</v>
      </c>
      <c r="P3773" s="1" t="s">
        <v>475</v>
      </c>
      <c r="Q3773" s="1" t="s">
        <v>476</v>
      </c>
      <c r="R3773" s="1" t="s">
        <v>477</v>
      </c>
      <c r="S3773" s="1" t="s">
        <v>2</v>
      </c>
      <c r="T3773" s="21"/>
      <c r="U3773" s="21"/>
      <c r="V3773" s="21">
        <f t="shared" si="234"/>
        <v>0</v>
      </c>
      <c r="W3773" s="23" t="e">
        <f t="shared" si="235"/>
        <v>#DIV/0!</v>
      </c>
      <c r="X3773" s="3">
        <v>0</v>
      </c>
      <c r="Y3773" s="2">
        <v>11789.12</v>
      </c>
      <c r="Z3773" s="3">
        <f t="shared" si="232"/>
        <v>11789.12</v>
      </c>
      <c r="AA3773" s="8">
        <f t="shared" si="233"/>
        <v>0</v>
      </c>
    </row>
    <row r="3774" spans="1:27" ht="10.5" x14ac:dyDescent="0.15">
      <c r="A3774" s="1" t="s">
        <v>46458</v>
      </c>
      <c r="B3774" s="1" t="s">
        <v>0</v>
      </c>
      <c r="C3774" s="1" t="s">
        <v>22</v>
      </c>
      <c r="E3774" s="1" t="s">
        <v>46459</v>
      </c>
      <c r="F3774" s="1" t="s">
        <v>2</v>
      </c>
      <c r="G3774" s="1" t="s">
        <v>21235</v>
      </c>
      <c r="H3774" s="1" t="s">
        <v>46460</v>
      </c>
      <c r="I3774" s="1" t="s">
        <v>346</v>
      </c>
      <c r="J3774" s="1" t="s">
        <v>150</v>
      </c>
      <c r="K3774" s="1" t="s">
        <v>5725</v>
      </c>
      <c r="L3774" s="1" t="s">
        <v>2</v>
      </c>
      <c r="M3774" s="1" t="s">
        <v>120</v>
      </c>
      <c r="N3774" s="1" t="s">
        <v>120</v>
      </c>
      <c r="O3774" s="1" t="s">
        <v>8937</v>
      </c>
      <c r="P3774" s="1" t="s">
        <v>817</v>
      </c>
      <c r="Q3774" s="1" t="s">
        <v>476</v>
      </c>
      <c r="R3774" s="1" t="s">
        <v>503</v>
      </c>
      <c r="S3774" s="1" t="s">
        <v>2</v>
      </c>
      <c r="T3774" s="21">
        <v>0</v>
      </c>
      <c r="U3774" s="21">
        <v>40508</v>
      </c>
      <c r="V3774" s="21">
        <f t="shared" si="234"/>
        <v>40508</v>
      </c>
      <c r="W3774" s="23">
        <f t="shared" si="235"/>
        <v>0</v>
      </c>
      <c r="X3774" s="3">
        <v>0</v>
      </c>
      <c r="Y3774" s="2">
        <v>11748</v>
      </c>
      <c r="Z3774" s="3">
        <f t="shared" si="232"/>
        <v>11748</v>
      </c>
      <c r="AA3774" s="8">
        <f t="shared" si="233"/>
        <v>0</v>
      </c>
    </row>
    <row r="3775" spans="1:27" ht="10.5" x14ac:dyDescent="0.15">
      <c r="A3775" s="1" t="s">
        <v>30228</v>
      </c>
      <c r="B3775" s="1" t="s">
        <v>0</v>
      </c>
      <c r="C3775" s="1" t="s">
        <v>22</v>
      </c>
      <c r="E3775" s="1" t="s">
        <v>24054</v>
      </c>
      <c r="F3775" s="1" t="s">
        <v>2</v>
      </c>
      <c r="G3775" s="1" t="s">
        <v>24055</v>
      </c>
      <c r="H3775" s="1" t="s">
        <v>30229</v>
      </c>
      <c r="I3775" s="1" t="s">
        <v>30230</v>
      </c>
      <c r="J3775" s="1" t="s">
        <v>162</v>
      </c>
      <c r="K3775" s="1" t="s">
        <v>7141</v>
      </c>
      <c r="L3775" s="1" t="s">
        <v>2</v>
      </c>
      <c r="M3775" s="1" t="s">
        <v>120</v>
      </c>
      <c r="N3775" s="1" t="s">
        <v>120</v>
      </c>
      <c r="O3775" s="1" t="s">
        <v>7</v>
      </c>
      <c r="P3775" s="1" t="s">
        <v>2379</v>
      </c>
      <c r="Q3775" s="1" t="s">
        <v>476</v>
      </c>
      <c r="R3775" s="1" t="s">
        <v>477</v>
      </c>
      <c r="S3775" s="1" t="s">
        <v>2</v>
      </c>
      <c r="T3775" s="21">
        <v>0</v>
      </c>
      <c r="U3775" s="21">
        <v>2646</v>
      </c>
      <c r="V3775" s="21">
        <f t="shared" si="234"/>
        <v>2646</v>
      </c>
      <c r="W3775" s="23">
        <f t="shared" si="235"/>
        <v>0</v>
      </c>
      <c r="X3775" s="3">
        <v>0</v>
      </c>
      <c r="Y3775" s="2">
        <v>11718</v>
      </c>
      <c r="Z3775" s="3">
        <f t="shared" si="232"/>
        <v>11718</v>
      </c>
      <c r="AA3775" s="8">
        <f t="shared" si="233"/>
        <v>0</v>
      </c>
    </row>
    <row r="3776" spans="1:27" ht="10.5" x14ac:dyDescent="0.15">
      <c r="A3776" s="1" t="s">
        <v>32075</v>
      </c>
      <c r="B3776" s="1" t="s">
        <v>0</v>
      </c>
      <c r="C3776" s="1" t="s">
        <v>22</v>
      </c>
      <c r="E3776" s="1" t="s">
        <v>24024</v>
      </c>
      <c r="F3776" s="1" t="s">
        <v>31145</v>
      </c>
      <c r="G3776" s="1" t="s">
        <v>26613</v>
      </c>
      <c r="H3776" s="1" t="s">
        <v>32076</v>
      </c>
      <c r="I3776" s="1" t="s">
        <v>9814</v>
      </c>
      <c r="J3776" s="1" t="s">
        <v>210</v>
      </c>
      <c r="K3776" s="1" t="s">
        <v>11011</v>
      </c>
      <c r="L3776" s="1" t="s">
        <v>72</v>
      </c>
      <c r="M3776" s="1" t="s">
        <v>289</v>
      </c>
      <c r="N3776" s="1" t="s">
        <v>6847</v>
      </c>
      <c r="O3776" s="1" t="s">
        <v>7</v>
      </c>
      <c r="P3776" s="1" t="s">
        <v>1194</v>
      </c>
      <c r="Q3776" s="1" t="s">
        <v>476</v>
      </c>
      <c r="R3776" s="1" t="s">
        <v>477</v>
      </c>
      <c r="S3776" s="1" t="s">
        <v>2</v>
      </c>
      <c r="T3776" s="21">
        <v>0</v>
      </c>
      <c r="U3776" s="21">
        <v>23599.200000000001</v>
      </c>
      <c r="V3776" s="21">
        <f t="shared" si="234"/>
        <v>23599.200000000001</v>
      </c>
      <c r="W3776" s="23">
        <f t="shared" si="235"/>
        <v>0</v>
      </c>
      <c r="X3776" s="3">
        <v>0</v>
      </c>
      <c r="Y3776" s="2">
        <v>11700.72</v>
      </c>
      <c r="Z3776" s="3">
        <f t="shared" si="232"/>
        <v>11700.72</v>
      </c>
      <c r="AA3776" s="8">
        <f t="shared" si="233"/>
        <v>0</v>
      </c>
    </row>
    <row r="3777" spans="1:27" ht="10.5" x14ac:dyDescent="0.15">
      <c r="A3777" s="1" t="s">
        <v>48005</v>
      </c>
      <c r="B3777" s="1" t="s">
        <v>0</v>
      </c>
      <c r="C3777" s="1" t="s">
        <v>22</v>
      </c>
      <c r="E3777" s="1" t="s">
        <v>27559</v>
      </c>
      <c r="F3777" s="1" t="s">
        <v>2</v>
      </c>
      <c r="G3777" s="1" t="s">
        <v>2</v>
      </c>
      <c r="H3777" s="1" t="s">
        <v>48006</v>
      </c>
      <c r="I3777" s="1" t="s">
        <v>48007</v>
      </c>
      <c r="J3777" s="1" t="s">
        <v>37</v>
      </c>
      <c r="K3777" s="1" t="s">
        <v>47018</v>
      </c>
      <c r="L3777" s="1" t="s">
        <v>6</v>
      </c>
      <c r="M3777" s="1" t="s">
        <v>120</v>
      </c>
      <c r="N3777" s="1" t="s">
        <v>120</v>
      </c>
      <c r="O3777" s="1" t="s">
        <v>7</v>
      </c>
      <c r="P3777" s="1" t="s">
        <v>747</v>
      </c>
      <c r="Q3777" s="1" t="s">
        <v>476</v>
      </c>
      <c r="R3777" s="1" t="s">
        <v>488</v>
      </c>
      <c r="S3777" s="1" t="s">
        <v>2</v>
      </c>
      <c r="T3777" s="21">
        <v>0</v>
      </c>
      <c r="U3777" s="21">
        <v>13950</v>
      </c>
      <c r="V3777" s="21">
        <f t="shared" si="234"/>
        <v>13950</v>
      </c>
      <c r="W3777" s="23">
        <f t="shared" si="235"/>
        <v>0</v>
      </c>
      <c r="X3777" s="3">
        <v>0</v>
      </c>
      <c r="Y3777" s="2">
        <v>11700</v>
      </c>
      <c r="Z3777" s="3">
        <f t="shared" si="232"/>
        <v>11700</v>
      </c>
      <c r="AA3777" s="8">
        <f t="shared" si="233"/>
        <v>0</v>
      </c>
    </row>
    <row r="3778" spans="1:27" ht="10.5" x14ac:dyDescent="0.15">
      <c r="A3778" s="1" t="s">
        <v>36264</v>
      </c>
      <c r="B3778" s="1" t="s">
        <v>0</v>
      </c>
      <c r="C3778" s="1" t="s">
        <v>22</v>
      </c>
      <c r="E3778" s="1" t="s">
        <v>36265</v>
      </c>
      <c r="F3778" s="1" t="s">
        <v>2</v>
      </c>
      <c r="G3778" s="1" t="s">
        <v>2</v>
      </c>
      <c r="H3778" s="1" t="s">
        <v>36266</v>
      </c>
      <c r="I3778" s="1" t="s">
        <v>36</v>
      </c>
      <c r="J3778" s="1" t="s">
        <v>37</v>
      </c>
      <c r="K3778" s="1" t="s">
        <v>10815</v>
      </c>
      <c r="L3778" s="1" t="s">
        <v>19</v>
      </c>
      <c r="M3778" s="1" t="s">
        <v>976</v>
      </c>
      <c r="N3778" s="1" t="s">
        <v>1397</v>
      </c>
      <c r="O3778" s="1" t="s">
        <v>7</v>
      </c>
      <c r="P3778" s="1" t="s">
        <v>495</v>
      </c>
      <c r="Q3778" s="1" t="s">
        <v>476</v>
      </c>
      <c r="R3778" s="1" t="s">
        <v>488</v>
      </c>
      <c r="S3778" s="1" t="s">
        <v>2</v>
      </c>
      <c r="T3778" s="21">
        <v>0</v>
      </c>
      <c r="U3778" s="21">
        <v>33751.71</v>
      </c>
      <c r="V3778" s="21">
        <f t="shared" si="234"/>
        <v>33751.71</v>
      </c>
      <c r="W3778" s="23">
        <f t="shared" si="235"/>
        <v>0</v>
      </c>
      <c r="X3778" s="3">
        <v>0</v>
      </c>
      <c r="Y3778" s="2">
        <v>11861.96</v>
      </c>
      <c r="Z3778" s="3">
        <f t="shared" ref="Z3778:Z3841" si="236">SUM(X3778:Y3778)</f>
        <v>11861.96</v>
      </c>
      <c r="AA3778" s="8">
        <f t="shared" ref="AA3778:AA3841" si="237">X3778/Z3778</f>
        <v>0</v>
      </c>
    </row>
    <row r="3779" spans="1:27" ht="10.5" x14ac:dyDescent="0.15">
      <c r="A3779" s="1" t="s">
        <v>36848</v>
      </c>
      <c r="B3779" s="1" t="s">
        <v>0</v>
      </c>
      <c r="C3779" s="1" t="s">
        <v>22</v>
      </c>
      <c r="E3779" s="1" t="s">
        <v>36849</v>
      </c>
      <c r="F3779" s="1" t="s">
        <v>2</v>
      </c>
      <c r="G3779" s="1" t="s">
        <v>36850</v>
      </c>
      <c r="H3779" s="1" t="s">
        <v>36851</v>
      </c>
      <c r="I3779" s="1" t="s">
        <v>11358</v>
      </c>
      <c r="J3779" s="1" t="s">
        <v>1618</v>
      </c>
      <c r="K3779" s="1" t="s">
        <v>13202</v>
      </c>
      <c r="L3779" s="1" t="s">
        <v>72</v>
      </c>
      <c r="M3779" s="1" t="s">
        <v>120</v>
      </c>
      <c r="N3779" s="1" t="s">
        <v>760</v>
      </c>
      <c r="O3779" s="1" t="s">
        <v>7</v>
      </c>
      <c r="P3779" s="1" t="s">
        <v>872</v>
      </c>
      <c r="Q3779" s="1" t="s">
        <v>476</v>
      </c>
      <c r="R3779" s="1" t="s">
        <v>488</v>
      </c>
      <c r="S3779" s="1" t="s">
        <v>36852</v>
      </c>
      <c r="T3779" s="21">
        <v>0</v>
      </c>
      <c r="U3779" s="21">
        <v>25910.74</v>
      </c>
      <c r="V3779" s="21">
        <f t="shared" ref="V3779:V3842" si="238">SUM(T3779:U3779)</f>
        <v>25910.74</v>
      </c>
      <c r="W3779" s="23">
        <f t="shared" ref="W3779:W3842" si="239">T3779/V3779</f>
        <v>0</v>
      </c>
      <c r="X3779" s="3">
        <v>0</v>
      </c>
      <c r="Y3779" s="2">
        <v>11660.16</v>
      </c>
      <c r="Z3779" s="3">
        <f t="shared" si="236"/>
        <v>11660.16</v>
      </c>
      <c r="AA3779" s="8">
        <f t="shared" si="237"/>
        <v>0</v>
      </c>
    </row>
    <row r="3780" spans="1:27" ht="10.5" x14ac:dyDescent="0.15">
      <c r="A3780" s="1" t="s">
        <v>47935</v>
      </c>
      <c r="B3780" s="1" t="s">
        <v>0</v>
      </c>
      <c r="C3780" s="1" t="s">
        <v>22</v>
      </c>
      <c r="E3780" s="1" t="s">
        <v>47936</v>
      </c>
      <c r="F3780" s="1" t="s">
        <v>2</v>
      </c>
      <c r="G3780" s="1" t="s">
        <v>25789</v>
      </c>
      <c r="H3780" s="1" t="s">
        <v>47937</v>
      </c>
      <c r="I3780" s="1" t="s">
        <v>17941</v>
      </c>
      <c r="J3780" s="1" t="s">
        <v>18</v>
      </c>
      <c r="K3780" s="1" t="s">
        <v>17942</v>
      </c>
      <c r="L3780" s="1" t="s">
        <v>6</v>
      </c>
      <c r="M3780" s="1" t="s">
        <v>120</v>
      </c>
      <c r="N3780" s="1" t="s">
        <v>120</v>
      </c>
      <c r="O3780" s="1" t="s">
        <v>7</v>
      </c>
      <c r="P3780" s="1" t="s">
        <v>747</v>
      </c>
      <c r="Q3780" s="1" t="s">
        <v>476</v>
      </c>
      <c r="R3780" s="1" t="s">
        <v>488</v>
      </c>
      <c r="S3780" s="1" t="s">
        <v>2</v>
      </c>
      <c r="T3780" s="21">
        <v>0</v>
      </c>
      <c r="U3780" s="21">
        <v>27792</v>
      </c>
      <c r="V3780" s="21">
        <f t="shared" si="238"/>
        <v>27792</v>
      </c>
      <c r="W3780" s="23">
        <f t="shared" si="239"/>
        <v>0</v>
      </c>
      <c r="X3780" s="3">
        <v>0</v>
      </c>
      <c r="Y3780" s="2">
        <v>11656</v>
      </c>
      <c r="Z3780" s="3">
        <f t="shared" si="236"/>
        <v>11656</v>
      </c>
      <c r="AA3780" s="8">
        <f t="shared" si="237"/>
        <v>0</v>
      </c>
    </row>
    <row r="3781" spans="1:27" ht="10.5" x14ac:dyDescent="0.15">
      <c r="A3781" s="1" t="s">
        <v>28891</v>
      </c>
      <c r="B3781" s="1" t="s">
        <v>0</v>
      </c>
      <c r="C3781" s="1" t="s">
        <v>22</v>
      </c>
      <c r="E3781" s="1" t="s">
        <v>24016</v>
      </c>
      <c r="F3781" s="1" t="s">
        <v>28892</v>
      </c>
      <c r="G3781" s="1" t="s">
        <v>24017</v>
      </c>
      <c r="H3781" s="1" t="s">
        <v>28893</v>
      </c>
      <c r="I3781" s="1" t="s">
        <v>928</v>
      </c>
      <c r="J3781" s="1" t="s">
        <v>93</v>
      </c>
      <c r="K3781" s="1" t="s">
        <v>13287</v>
      </c>
      <c r="L3781" s="1" t="s">
        <v>72</v>
      </c>
      <c r="M3781" s="1" t="s">
        <v>289</v>
      </c>
      <c r="N3781" s="1" t="s">
        <v>6847</v>
      </c>
      <c r="O3781" s="1" t="s">
        <v>7</v>
      </c>
      <c r="P3781" s="1" t="s">
        <v>579</v>
      </c>
      <c r="Q3781" s="1" t="s">
        <v>476</v>
      </c>
      <c r="R3781" s="1" t="s">
        <v>488</v>
      </c>
      <c r="S3781" s="1" t="s">
        <v>2</v>
      </c>
      <c r="T3781" s="21">
        <v>0</v>
      </c>
      <c r="U3781" s="21">
        <v>5606.31</v>
      </c>
      <c r="V3781" s="21">
        <f t="shared" si="238"/>
        <v>5606.31</v>
      </c>
      <c r="W3781" s="23">
        <f t="shared" si="239"/>
        <v>0</v>
      </c>
      <c r="X3781" s="3">
        <v>0</v>
      </c>
      <c r="Y3781" s="2">
        <v>11609.27</v>
      </c>
      <c r="Z3781" s="3">
        <f t="shared" si="236"/>
        <v>11609.27</v>
      </c>
      <c r="AA3781" s="8">
        <f t="shared" si="237"/>
        <v>0</v>
      </c>
    </row>
    <row r="3782" spans="1:27" ht="10.5" x14ac:dyDescent="0.15">
      <c r="A3782" s="1" t="s">
        <v>41938</v>
      </c>
      <c r="B3782" s="1" t="s">
        <v>0</v>
      </c>
      <c r="C3782" s="1" t="s">
        <v>22</v>
      </c>
      <c r="E3782" s="1" t="s">
        <v>41939</v>
      </c>
      <c r="F3782" s="1" t="s">
        <v>2</v>
      </c>
      <c r="G3782" s="1" t="s">
        <v>41940</v>
      </c>
      <c r="H3782" s="1" t="s">
        <v>41941</v>
      </c>
      <c r="I3782" s="1" t="s">
        <v>252</v>
      </c>
      <c r="J3782" s="1" t="s">
        <v>24</v>
      </c>
      <c r="K3782" s="1" t="s">
        <v>41942</v>
      </c>
      <c r="L3782" s="1" t="s">
        <v>6</v>
      </c>
      <c r="M3782" s="1" t="s">
        <v>289</v>
      </c>
      <c r="N3782" s="1" t="s">
        <v>12529</v>
      </c>
      <c r="O3782" s="1" t="s">
        <v>7</v>
      </c>
      <c r="P3782" s="1" t="s">
        <v>2675</v>
      </c>
      <c r="Q3782" s="1" t="s">
        <v>476</v>
      </c>
      <c r="R3782" s="1" t="s">
        <v>488</v>
      </c>
      <c r="S3782" s="1" t="s">
        <v>2</v>
      </c>
      <c r="T3782" s="21"/>
      <c r="U3782" s="21"/>
      <c r="V3782" s="21">
        <f t="shared" si="238"/>
        <v>0</v>
      </c>
      <c r="W3782" s="23" t="e">
        <f t="shared" si="239"/>
        <v>#DIV/0!</v>
      </c>
      <c r="X3782" s="3">
        <v>0</v>
      </c>
      <c r="Y3782" s="2">
        <v>11586.24</v>
      </c>
      <c r="Z3782" s="3">
        <f t="shared" si="236"/>
        <v>11586.24</v>
      </c>
      <c r="AA3782" s="8">
        <f t="shared" si="237"/>
        <v>0</v>
      </c>
    </row>
    <row r="3783" spans="1:27" ht="10.5" x14ac:dyDescent="0.15">
      <c r="A3783" s="1" t="s">
        <v>26687</v>
      </c>
      <c r="B3783" s="1" t="s">
        <v>0</v>
      </c>
      <c r="C3783" s="1" t="s">
        <v>22</v>
      </c>
      <c r="E3783" s="1" t="s">
        <v>26688</v>
      </c>
      <c r="F3783" s="1" t="s">
        <v>2</v>
      </c>
      <c r="G3783" s="1" t="s">
        <v>10136</v>
      </c>
      <c r="H3783" s="1" t="s">
        <v>26689</v>
      </c>
      <c r="I3783" s="1" t="s">
        <v>8917</v>
      </c>
      <c r="J3783" s="1" t="s">
        <v>46</v>
      </c>
      <c r="K3783" s="1" t="s">
        <v>13359</v>
      </c>
      <c r="L3783" s="1" t="s">
        <v>34</v>
      </c>
      <c r="M3783" s="1" t="s">
        <v>289</v>
      </c>
      <c r="N3783" s="1" t="s">
        <v>6847</v>
      </c>
      <c r="O3783" s="1" t="s">
        <v>7</v>
      </c>
      <c r="P3783" s="1" t="s">
        <v>903</v>
      </c>
      <c r="Q3783" s="1" t="s">
        <v>476</v>
      </c>
      <c r="R3783" s="1" t="s">
        <v>503</v>
      </c>
      <c r="S3783" s="1" t="s">
        <v>2</v>
      </c>
      <c r="T3783" s="21">
        <v>0</v>
      </c>
      <c r="U3783" s="21">
        <v>15871.7</v>
      </c>
      <c r="V3783" s="21">
        <f t="shared" si="238"/>
        <v>15871.7</v>
      </c>
      <c r="W3783" s="23">
        <f t="shared" si="239"/>
        <v>0</v>
      </c>
      <c r="X3783" s="3">
        <v>0</v>
      </c>
      <c r="Y3783" s="2">
        <v>11586.18</v>
      </c>
      <c r="Z3783" s="3">
        <f t="shared" si="236"/>
        <v>11586.18</v>
      </c>
      <c r="AA3783" s="8">
        <f t="shared" si="237"/>
        <v>0</v>
      </c>
    </row>
    <row r="3784" spans="1:27" ht="10.5" x14ac:dyDescent="0.15">
      <c r="A3784" s="1" t="s">
        <v>21121</v>
      </c>
      <c r="B3784" s="1" t="s">
        <v>0</v>
      </c>
      <c r="C3784" s="1" t="s">
        <v>22</v>
      </c>
      <c r="E3784" s="1" t="s">
        <v>21122</v>
      </c>
      <c r="F3784" s="1" t="s">
        <v>2</v>
      </c>
      <c r="G3784" s="1" t="s">
        <v>2</v>
      </c>
      <c r="H3784" s="1" t="s">
        <v>21123</v>
      </c>
      <c r="I3784" s="1" t="s">
        <v>92</v>
      </c>
      <c r="J3784" s="1" t="s">
        <v>93</v>
      </c>
      <c r="K3784" s="1" t="s">
        <v>7185</v>
      </c>
      <c r="L3784" s="1" t="s">
        <v>57</v>
      </c>
      <c r="M3784" s="1" t="s">
        <v>120</v>
      </c>
      <c r="N3784" s="1" t="s">
        <v>760</v>
      </c>
      <c r="O3784" s="1" t="s">
        <v>7</v>
      </c>
      <c r="P3784" s="1" t="s">
        <v>817</v>
      </c>
      <c r="Q3784" s="1" t="s">
        <v>476</v>
      </c>
      <c r="R3784" s="1" t="s">
        <v>503</v>
      </c>
      <c r="S3784" s="1" t="s">
        <v>21124</v>
      </c>
      <c r="T3784" s="21">
        <v>0</v>
      </c>
      <c r="U3784" s="21">
        <v>23941.86</v>
      </c>
      <c r="V3784" s="21">
        <f t="shared" si="238"/>
        <v>23941.86</v>
      </c>
      <c r="W3784" s="23">
        <f t="shared" si="239"/>
        <v>0</v>
      </c>
      <c r="X3784" s="3">
        <v>0</v>
      </c>
      <c r="Y3784" s="2">
        <v>11575.44</v>
      </c>
      <c r="Z3784" s="3">
        <f t="shared" si="236"/>
        <v>11575.44</v>
      </c>
      <c r="AA3784" s="8">
        <f t="shared" si="237"/>
        <v>0</v>
      </c>
    </row>
    <row r="3785" spans="1:27" ht="10.5" x14ac:dyDescent="0.15">
      <c r="A3785" s="1" t="s">
        <v>41365</v>
      </c>
      <c r="B3785" s="1" t="s">
        <v>0</v>
      </c>
      <c r="C3785" s="1" t="s">
        <v>22</v>
      </c>
      <c r="E3785" s="1" t="s">
        <v>41366</v>
      </c>
      <c r="F3785" s="1" t="s">
        <v>2</v>
      </c>
      <c r="G3785" s="1" t="s">
        <v>26888</v>
      </c>
      <c r="H3785" s="1" t="s">
        <v>26889</v>
      </c>
      <c r="I3785" s="1" t="s">
        <v>1968</v>
      </c>
      <c r="J3785" s="1" t="s">
        <v>156</v>
      </c>
      <c r="K3785" s="1" t="s">
        <v>1969</v>
      </c>
      <c r="L3785" s="1" t="s">
        <v>2</v>
      </c>
      <c r="M3785" s="1" t="s">
        <v>289</v>
      </c>
      <c r="N3785" s="1" t="s">
        <v>6847</v>
      </c>
      <c r="O3785" s="1" t="s">
        <v>7</v>
      </c>
      <c r="P3785" s="1" t="s">
        <v>1225</v>
      </c>
      <c r="Q3785" s="1" t="s">
        <v>476</v>
      </c>
      <c r="R3785" s="1" t="s">
        <v>477</v>
      </c>
      <c r="S3785" s="1" t="s">
        <v>2</v>
      </c>
      <c r="T3785" s="21"/>
      <c r="U3785" s="21"/>
      <c r="V3785" s="21">
        <f t="shared" si="238"/>
        <v>0</v>
      </c>
      <c r="W3785" s="23" t="e">
        <f t="shared" si="239"/>
        <v>#DIV/0!</v>
      </c>
      <c r="X3785" s="3">
        <v>0</v>
      </c>
      <c r="Y3785" s="2">
        <v>11568.96</v>
      </c>
      <c r="Z3785" s="3">
        <f t="shared" si="236"/>
        <v>11568.96</v>
      </c>
      <c r="AA3785" s="8">
        <f t="shared" si="237"/>
        <v>0</v>
      </c>
    </row>
    <row r="3786" spans="1:27" ht="10.5" x14ac:dyDescent="0.15">
      <c r="A3786" s="1" t="s">
        <v>19266</v>
      </c>
      <c r="B3786" s="1" t="s">
        <v>0</v>
      </c>
      <c r="C3786" s="1" t="s">
        <v>22</v>
      </c>
      <c r="E3786" s="1" t="s">
        <v>19267</v>
      </c>
      <c r="F3786" s="1" t="s">
        <v>2</v>
      </c>
      <c r="G3786" s="1" t="s">
        <v>19268</v>
      </c>
      <c r="H3786" s="1" t="s">
        <v>19269</v>
      </c>
      <c r="I3786" s="1" t="s">
        <v>532</v>
      </c>
      <c r="J3786" s="1" t="s">
        <v>71</v>
      </c>
      <c r="K3786" s="1" t="s">
        <v>9131</v>
      </c>
      <c r="L3786" s="1" t="s">
        <v>34</v>
      </c>
      <c r="M3786" s="1" t="s">
        <v>120</v>
      </c>
      <c r="N3786" s="1" t="s">
        <v>120</v>
      </c>
      <c r="O3786" s="1" t="s">
        <v>7</v>
      </c>
      <c r="P3786" s="1" t="s">
        <v>817</v>
      </c>
      <c r="Q3786" s="1" t="s">
        <v>476</v>
      </c>
      <c r="R3786" s="1" t="s">
        <v>503</v>
      </c>
      <c r="S3786" s="1" t="s">
        <v>19270</v>
      </c>
      <c r="T3786" s="21">
        <v>0</v>
      </c>
      <c r="U3786" s="21">
        <v>20931.34</v>
      </c>
      <c r="V3786" s="21">
        <f t="shared" si="238"/>
        <v>20931.34</v>
      </c>
      <c r="W3786" s="23">
        <f t="shared" si="239"/>
        <v>0</v>
      </c>
      <c r="X3786" s="3">
        <v>0</v>
      </c>
      <c r="Y3786" s="2">
        <v>11563.14</v>
      </c>
      <c r="Z3786" s="3">
        <f t="shared" si="236"/>
        <v>11563.14</v>
      </c>
      <c r="AA3786" s="8">
        <f t="shared" si="237"/>
        <v>0</v>
      </c>
    </row>
    <row r="3787" spans="1:27" ht="10.5" x14ac:dyDescent="0.15">
      <c r="A3787" s="1" t="s">
        <v>18269</v>
      </c>
      <c r="B3787" s="1" t="s">
        <v>0</v>
      </c>
      <c r="C3787" s="1" t="s">
        <v>22</v>
      </c>
      <c r="E3787" s="1" t="s">
        <v>18270</v>
      </c>
      <c r="F3787" s="1" t="s">
        <v>2</v>
      </c>
      <c r="G3787" s="1" t="s">
        <v>2</v>
      </c>
      <c r="H3787" s="1" t="s">
        <v>18271</v>
      </c>
      <c r="I3787" s="1" t="s">
        <v>3134</v>
      </c>
      <c r="J3787" s="1" t="s">
        <v>24</v>
      </c>
      <c r="K3787" s="1" t="s">
        <v>3484</v>
      </c>
      <c r="L3787" s="1" t="s">
        <v>6</v>
      </c>
      <c r="M3787" s="1" t="s">
        <v>976</v>
      </c>
      <c r="N3787" s="1" t="s">
        <v>977</v>
      </c>
      <c r="O3787" s="1" t="s">
        <v>7</v>
      </c>
      <c r="P3787" s="1" t="s">
        <v>770</v>
      </c>
      <c r="Q3787" s="1" t="s">
        <v>29</v>
      </c>
      <c r="R3787" s="1" t="s">
        <v>30</v>
      </c>
      <c r="S3787" s="1" t="s">
        <v>2</v>
      </c>
      <c r="T3787" s="21">
        <v>0</v>
      </c>
      <c r="U3787" s="21">
        <v>7290.64</v>
      </c>
      <c r="V3787" s="21">
        <f t="shared" si="238"/>
        <v>7290.64</v>
      </c>
      <c r="W3787" s="23">
        <f t="shared" si="239"/>
        <v>0</v>
      </c>
      <c r="X3787" s="3">
        <v>0</v>
      </c>
      <c r="Y3787" s="2">
        <v>11550.19</v>
      </c>
      <c r="Z3787" s="3">
        <f t="shared" si="236"/>
        <v>11550.19</v>
      </c>
      <c r="AA3787" s="8">
        <f t="shared" si="237"/>
        <v>0</v>
      </c>
    </row>
    <row r="3788" spans="1:27" ht="10.5" x14ac:dyDescent="0.15">
      <c r="A3788" s="1" t="s">
        <v>22679</v>
      </c>
      <c r="B3788" s="1" t="s">
        <v>0</v>
      </c>
      <c r="C3788" s="1" t="s">
        <v>1</v>
      </c>
      <c r="E3788" s="1" t="s">
        <v>22680</v>
      </c>
      <c r="F3788" s="1" t="s">
        <v>2</v>
      </c>
      <c r="G3788" s="1" t="s">
        <v>2</v>
      </c>
      <c r="H3788" s="1" t="s">
        <v>22681</v>
      </c>
      <c r="I3788" s="1" t="s">
        <v>10357</v>
      </c>
      <c r="J3788" s="1" t="s">
        <v>150</v>
      </c>
      <c r="K3788" s="1" t="s">
        <v>10358</v>
      </c>
      <c r="L3788" s="1" t="s">
        <v>57</v>
      </c>
      <c r="M3788" s="1" t="s">
        <v>137</v>
      </c>
      <c r="N3788" s="1" t="s">
        <v>138</v>
      </c>
      <c r="O3788" s="1" t="s">
        <v>7</v>
      </c>
      <c r="P3788" s="1" t="s">
        <v>154</v>
      </c>
      <c r="Q3788" s="1" t="s">
        <v>9</v>
      </c>
      <c r="R3788" s="1" t="s">
        <v>10</v>
      </c>
      <c r="S3788" s="1" t="s">
        <v>22682</v>
      </c>
      <c r="T3788" s="21">
        <v>0</v>
      </c>
      <c r="U3788" s="21">
        <v>29402.25</v>
      </c>
      <c r="V3788" s="21">
        <f t="shared" si="238"/>
        <v>29402.25</v>
      </c>
      <c r="W3788" s="23">
        <f t="shared" si="239"/>
        <v>0</v>
      </c>
      <c r="X3788" s="3">
        <v>0</v>
      </c>
      <c r="Y3788" s="2">
        <v>11654.38</v>
      </c>
      <c r="Z3788" s="3">
        <f t="shared" si="236"/>
        <v>11654.38</v>
      </c>
      <c r="AA3788" s="8">
        <f t="shared" si="237"/>
        <v>0</v>
      </c>
    </row>
    <row r="3789" spans="1:27" ht="10.5" x14ac:dyDescent="0.15">
      <c r="A3789" s="1" t="s">
        <v>33876</v>
      </c>
      <c r="B3789" s="1" t="s">
        <v>0</v>
      </c>
      <c r="C3789" s="1" t="s">
        <v>22</v>
      </c>
      <c r="E3789" s="1" t="s">
        <v>33877</v>
      </c>
      <c r="F3789" s="1" t="s">
        <v>26948</v>
      </c>
      <c r="G3789" s="1" t="s">
        <v>6845</v>
      </c>
      <c r="H3789" s="1" t="s">
        <v>33878</v>
      </c>
      <c r="I3789" s="1" t="s">
        <v>33879</v>
      </c>
      <c r="J3789" s="1" t="s">
        <v>37</v>
      </c>
      <c r="K3789" s="1" t="s">
        <v>33880</v>
      </c>
      <c r="L3789" s="1" t="s">
        <v>72</v>
      </c>
      <c r="M3789" s="1" t="s">
        <v>289</v>
      </c>
      <c r="N3789" s="1" t="s">
        <v>6847</v>
      </c>
      <c r="O3789" s="1" t="s">
        <v>7</v>
      </c>
      <c r="P3789" s="1" t="s">
        <v>872</v>
      </c>
      <c r="Q3789" s="1" t="s">
        <v>476</v>
      </c>
      <c r="R3789" s="1" t="s">
        <v>488</v>
      </c>
      <c r="S3789" s="1" t="s">
        <v>2</v>
      </c>
      <c r="T3789" s="21">
        <v>0</v>
      </c>
      <c r="U3789" s="21">
        <v>15978.24</v>
      </c>
      <c r="V3789" s="21">
        <f t="shared" si="238"/>
        <v>15978.24</v>
      </c>
      <c r="W3789" s="23">
        <f t="shared" si="239"/>
        <v>0</v>
      </c>
      <c r="X3789" s="3">
        <v>0</v>
      </c>
      <c r="Y3789" s="2">
        <v>11548.8</v>
      </c>
      <c r="Z3789" s="3">
        <f t="shared" si="236"/>
        <v>11548.8</v>
      </c>
      <c r="AA3789" s="8">
        <f t="shared" si="237"/>
        <v>0</v>
      </c>
    </row>
    <row r="3790" spans="1:27" ht="10.5" x14ac:dyDescent="0.15">
      <c r="A3790" s="1" t="s">
        <v>47125</v>
      </c>
      <c r="B3790" s="1" t="s">
        <v>0</v>
      </c>
      <c r="C3790" s="1" t="s">
        <v>22</v>
      </c>
      <c r="E3790" s="1" t="s">
        <v>47126</v>
      </c>
      <c r="F3790" s="1" t="s">
        <v>47127</v>
      </c>
      <c r="G3790" s="1" t="s">
        <v>47128</v>
      </c>
      <c r="H3790" s="1" t="s">
        <v>47129</v>
      </c>
      <c r="I3790" s="1" t="s">
        <v>1582</v>
      </c>
      <c r="J3790" s="1" t="s">
        <v>104</v>
      </c>
      <c r="K3790" s="1" t="s">
        <v>9741</v>
      </c>
      <c r="L3790" s="1" t="s">
        <v>6</v>
      </c>
      <c r="M3790" s="1" t="s">
        <v>120</v>
      </c>
      <c r="N3790" s="1" t="s">
        <v>120</v>
      </c>
      <c r="O3790" s="1" t="s">
        <v>7</v>
      </c>
      <c r="P3790" s="1" t="s">
        <v>495</v>
      </c>
      <c r="Q3790" s="1" t="s">
        <v>476</v>
      </c>
      <c r="R3790" s="1" t="s">
        <v>488</v>
      </c>
      <c r="S3790" s="1" t="s">
        <v>2</v>
      </c>
      <c r="T3790" s="21">
        <v>0</v>
      </c>
      <c r="U3790" s="21">
        <v>9216</v>
      </c>
      <c r="V3790" s="21">
        <f t="shared" si="238"/>
        <v>9216</v>
      </c>
      <c r="W3790" s="23">
        <f t="shared" si="239"/>
        <v>0</v>
      </c>
      <c r="X3790" s="3">
        <v>0</v>
      </c>
      <c r="Y3790" s="2">
        <v>11520</v>
      </c>
      <c r="Z3790" s="3">
        <f t="shared" si="236"/>
        <v>11520</v>
      </c>
      <c r="AA3790" s="8">
        <f t="shared" si="237"/>
        <v>0</v>
      </c>
    </row>
    <row r="3791" spans="1:27" ht="10.5" x14ac:dyDescent="0.15">
      <c r="A3791" s="1" t="s">
        <v>23461</v>
      </c>
      <c r="B3791" s="1" t="s">
        <v>0</v>
      </c>
      <c r="C3791" s="1" t="s">
        <v>22</v>
      </c>
      <c r="E3791" s="1" t="s">
        <v>20447</v>
      </c>
      <c r="F3791" s="1" t="s">
        <v>2</v>
      </c>
      <c r="G3791" s="1" t="s">
        <v>20448</v>
      </c>
      <c r="H3791" s="1" t="s">
        <v>23462</v>
      </c>
      <c r="I3791" s="1" t="s">
        <v>1791</v>
      </c>
      <c r="J3791" s="1" t="s">
        <v>118</v>
      </c>
      <c r="K3791" s="1" t="s">
        <v>6958</v>
      </c>
      <c r="L3791" s="1" t="s">
        <v>2</v>
      </c>
      <c r="M3791" s="1" t="s">
        <v>120</v>
      </c>
      <c r="N3791" s="1" t="s">
        <v>120</v>
      </c>
      <c r="O3791" s="1" t="s">
        <v>7</v>
      </c>
      <c r="P3791" s="1" t="s">
        <v>1899</v>
      </c>
      <c r="Q3791" s="1" t="s">
        <v>476</v>
      </c>
      <c r="R3791" s="1" t="s">
        <v>477</v>
      </c>
      <c r="S3791" s="1" t="s">
        <v>2</v>
      </c>
      <c r="T3791" s="21">
        <v>0</v>
      </c>
      <c r="U3791" s="21">
        <v>18504.96</v>
      </c>
      <c r="V3791" s="21">
        <f t="shared" si="238"/>
        <v>18504.96</v>
      </c>
      <c r="W3791" s="23">
        <f t="shared" si="239"/>
        <v>0</v>
      </c>
      <c r="X3791" s="3">
        <v>0</v>
      </c>
      <c r="Y3791" s="2">
        <v>11519.17</v>
      </c>
      <c r="Z3791" s="3">
        <f t="shared" si="236"/>
        <v>11519.17</v>
      </c>
      <c r="AA3791" s="8">
        <f t="shared" si="237"/>
        <v>0</v>
      </c>
    </row>
    <row r="3792" spans="1:27" ht="10.5" x14ac:dyDescent="0.15">
      <c r="A3792" s="1" t="s">
        <v>48078</v>
      </c>
      <c r="B3792" s="1" t="s">
        <v>0</v>
      </c>
      <c r="C3792" s="1" t="s">
        <v>22</v>
      </c>
      <c r="E3792" s="1" t="s">
        <v>48079</v>
      </c>
      <c r="F3792" s="1" t="s">
        <v>2</v>
      </c>
      <c r="G3792" s="1" t="s">
        <v>2</v>
      </c>
      <c r="H3792" s="1" t="s">
        <v>48080</v>
      </c>
      <c r="I3792" s="1" t="s">
        <v>1128</v>
      </c>
      <c r="J3792" s="1" t="s">
        <v>24</v>
      </c>
      <c r="K3792" s="1" t="s">
        <v>2328</v>
      </c>
      <c r="L3792" s="1" t="s">
        <v>6</v>
      </c>
      <c r="M3792" s="1" t="s">
        <v>120</v>
      </c>
      <c r="N3792" s="1" t="s">
        <v>120</v>
      </c>
      <c r="O3792" s="1" t="s">
        <v>8937</v>
      </c>
      <c r="P3792" s="1" t="s">
        <v>1899</v>
      </c>
      <c r="Q3792" s="1" t="s">
        <v>476</v>
      </c>
      <c r="R3792" s="1" t="s">
        <v>477</v>
      </c>
      <c r="S3792" s="1" t="s">
        <v>2</v>
      </c>
      <c r="T3792" s="21">
        <v>0</v>
      </c>
      <c r="U3792" s="21">
        <v>17928</v>
      </c>
      <c r="V3792" s="21">
        <f t="shared" si="238"/>
        <v>17928</v>
      </c>
      <c r="W3792" s="23">
        <f t="shared" si="239"/>
        <v>0</v>
      </c>
      <c r="X3792" s="3">
        <v>0</v>
      </c>
      <c r="Y3792" s="2">
        <v>11484</v>
      </c>
      <c r="Z3792" s="3">
        <f t="shared" si="236"/>
        <v>11484</v>
      </c>
      <c r="AA3792" s="8">
        <f t="shared" si="237"/>
        <v>0</v>
      </c>
    </row>
    <row r="3793" spans="1:27" ht="10.5" x14ac:dyDescent="0.15">
      <c r="A3793" s="1" t="s">
        <v>25246</v>
      </c>
      <c r="B3793" s="1" t="s">
        <v>0</v>
      </c>
      <c r="C3793" s="1" t="s">
        <v>22</v>
      </c>
      <c r="E3793" s="1" t="s">
        <v>21082</v>
      </c>
      <c r="F3793" s="1" t="s">
        <v>6845</v>
      </c>
      <c r="G3793" s="1" t="s">
        <v>25247</v>
      </c>
      <c r="H3793" s="1" t="s">
        <v>25248</v>
      </c>
      <c r="I3793" s="1" t="s">
        <v>2249</v>
      </c>
      <c r="J3793" s="1" t="s">
        <v>150</v>
      </c>
      <c r="K3793" s="1" t="s">
        <v>2250</v>
      </c>
      <c r="L3793" s="1" t="s">
        <v>34</v>
      </c>
      <c r="M3793" s="1" t="s">
        <v>289</v>
      </c>
      <c r="N3793" s="1" t="s">
        <v>6847</v>
      </c>
      <c r="O3793" s="1" t="s">
        <v>7</v>
      </c>
      <c r="P3793" s="1" t="s">
        <v>1409</v>
      </c>
      <c r="Q3793" s="1" t="s">
        <v>476</v>
      </c>
      <c r="R3793" s="1" t="s">
        <v>503</v>
      </c>
      <c r="S3793" s="1" t="s">
        <v>2</v>
      </c>
      <c r="T3793" s="21">
        <v>0</v>
      </c>
      <c r="U3793" s="21">
        <v>17236.7</v>
      </c>
      <c r="V3793" s="21">
        <f t="shared" si="238"/>
        <v>17236.7</v>
      </c>
      <c r="W3793" s="23">
        <f t="shared" si="239"/>
        <v>0</v>
      </c>
      <c r="X3793" s="3">
        <v>0</v>
      </c>
      <c r="Y3793" s="2">
        <v>11481.24</v>
      </c>
      <c r="Z3793" s="3">
        <f t="shared" si="236"/>
        <v>11481.24</v>
      </c>
      <c r="AA3793" s="8">
        <f t="shared" si="237"/>
        <v>0</v>
      </c>
    </row>
    <row r="3794" spans="1:27" ht="10.5" x14ac:dyDescent="0.15">
      <c r="A3794" s="1" t="s">
        <v>47077</v>
      </c>
      <c r="B3794" s="1" t="s">
        <v>0</v>
      </c>
      <c r="C3794" s="1" t="s">
        <v>22</v>
      </c>
      <c r="E3794" s="1" t="s">
        <v>47078</v>
      </c>
      <c r="F3794" s="1" t="s">
        <v>2</v>
      </c>
      <c r="G3794" s="1" t="s">
        <v>2</v>
      </c>
      <c r="H3794" s="1" t="s">
        <v>47079</v>
      </c>
      <c r="I3794" s="1" t="s">
        <v>2409</v>
      </c>
      <c r="J3794" s="1" t="s">
        <v>24</v>
      </c>
      <c r="K3794" s="1" t="s">
        <v>3639</v>
      </c>
      <c r="L3794" s="1" t="s">
        <v>6</v>
      </c>
      <c r="M3794" s="1" t="s">
        <v>120</v>
      </c>
      <c r="N3794" s="1" t="s">
        <v>120</v>
      </c>
      <c r="O3794" s="1" t="s">
        <v>7</v>
      </c>
      <c r="P3794" s="1" t="s">
        <v>1899</v>
      </c>
      <c r="Q3794" s="1" t="s">
        <v>476</v>
      </c>
      <c r="R3794" s="1" t="s">
        <v>477</v>
      </c>
      <c r="S3794" s="1" t="s">
        <v>2</v>
      </c>
      <c r="T3794" s="21">
        <v>0</v>
      </c>
      <c r="U3794" s="21">
        <v>24761.3</v>
      </c>
      <c r="V3794" s="21">
        <f t="shared" si="238"/>
        <v>24761.3</v>
      </c>
      <c r="W3794" s="23">
        <f t="shared" si="239"/>
        <v>0</v>
      </c>
      <c r="X3794" s="3">
        <v>0</v>
      </c>
      <c r="Y3794" s="2">
        <v>11446.31</v>
      </c>
      <c r="Z3794" s="3">
        <f t="shared" si="236"/>
        <v>11446.31</v>
      </c>
      <c r="AA3794" s="8">
        <f t="shared" si="237"/>
        <v>0</v>
      </c>
    </row>
    <row r="3795" spans="1:27" ht="10.5" x14ac:dyDescent="0.15">
      <c r="A3795" s="1" t="s">
        <v>32440</v>
      </c>
      <c r="B3795" s="1" t="s">
        <v>0</v>
      </c>
      <c r="C3795" s="1" t="s">
        <v>22</v>
      </c>
      <c r="E3795" s="1" t="s">
        <v>24023</v>
      </c>
      <c r="F3795" s="1" t="s">
        <v>26714</v>
      </c>
      <c r="G3795" s="1" t="s">
        <v>6845</v>
      </c>
      <c r="H3795" s="1" t="s">
        <v>26715</v>
      </c>
      <c r="I3795" s="1" t="s">
        <v>17125</v>
      </c>
      <c r="J3795" s="1" t="s">
        <v>210</v>
      </c>
      <c r="K3795" s="1" t="s">
        <v>26716</v>
      </c>
      <c r="L3795" s="1" t="s">
        <v>34</v>
      </c>
      <c r="M3795" s="1" t="s">
        <v>289</v>
      </c>
      <c r="N3795" s="1" t="s">
        <v>6847</v>
      </c>
      <c r="O3795" s="1" t="s">
        <v>7</v>
      </c>
      <c r="P3795" s="1" t="s">
        <v>1194</v>
      </c>
      <c r="Q3795" s="1" t="s">
        <v>476</v>
      </c>
      <c r="R3795" s="1" t="s">
        <v>477</v>
      </c>
      <c r="S3795" s="1" t="s">
        <v>2</v>
      </c>
      <c r="T3795" s="21">
        <v>0</v>
      </c>
      <c r="U3795" s="21">
        <v>6344.47</v>
      </c>
      <c r="V3795" s="21">
        <f t="shared" si="238"/>
        <v>6344.47</v>
      </c>
      <c r="W3795" s="23">
        <f t="shared" si="239"/>
        <v>0</v>
      </c>
      <c r="X3795" s="3">
        <v>0</v>
      </c>
      <c r="Y3795" s="2">
        <v>12242.71</v>
      </c>
      <c r="Z3795" s="3">
        <f t="shared" si="236"/>
        <v>12242.71</v>
      </c>
      <c r="AA3795" s="8">
        <f t="shared" si="237"/>
        <v>0</v>
      </c>
    </row>
    <row r="3796" spans="1:27" ht="10.5" x14ac:dyDescent="0.15">
      <c r="A3796" s="1" t="s">
        <v>26919</v>
      </c>
      <c r="B3796" s="1" t="s">
        <v>0</v>
      </c>
      <c r="C3796" s="1" t="s">
        <v>22</v>
      </c>
      <c r="E3796" s="1" t="s">
        <v>26920</v>
      </c>
      <c r="F3796" s="1" t="s">
        <v>2</v>
      </c>
      <c r="G3796" s="1" t="s">
        <v>6845</v>
      </c>
      <c r="H3796" s="1" t="s">
        <v>26921</v>
      </c>
      <c r="I3796" s="1" t="s">
        <v>14989</v>
      </c>
      <c r="J3796" s="1" t="s">
        <v>18</v>
      </c>
      <c r="K3796" s="1" t="s">
        <v>26922</v>
      </c>
      <c r="L3796" s="1" t="s">
        <v>34</v>
      </c>
      <c r="M3796" s="1" t="s">
        <v>289</v>
      </c>
      <c r="N3796" s="1" t="s">
        <v>6847</v>
      </c>
      <c r="O3796" s="1" t="s">
        <v>7</v>
      </c>
      <c r="P3796" s="1" t="s">
        <v>588</v>
      </c>
      <c r="Q3796" s="1" t="s">
        <v>476</v>
      </c>
      <c r="R3796" s="1" t="s">
        <v>488</v>
      </c>
      <c r="S3796" s="1" t="s">
        <v>26923</v>
      </c>
      <c r="T3796" s="21">
        <v>0</v>
      </c>
      <c r="U3796" s="21">
        <v>19153.79</v>
      </c>
      <c r="V3796" s="21">
        <f t="shared" si="238"/>
        <v>19153.79</v>
      </c>
      <c r="W3796" s="23">
        <f t="shared" si="239"/>
        <v>0</v>
      </c>
      <c r="X3796" s="3">
        <v>0</v>
      </c>
      <c r="Y3796" s="2">
        <v>11434.67</v>
      </c>
      <c r="Z3796" s="3">
        <f t="shared" si="236"/>
        <v>11434.67</v>
      </c>
      <c r="AA3796" s="8">
        <f t="shared" si="237"/>
        <v>0</v>
      </c>
    </row>
    <row r="3797" spans="1:27" ht="10.5" x14ac:dyDescent="0.15">
      <c r="A3797" s="1" t="s">
        <v>22297</v>
      </c>
      <c r="B3797" s="1" t="s">
        <v>0</v>
      </c>
      <c r="C3797" s="1" t="s">
        <v>22</v>
      </c>
      <c r="E3797" s="1" t="s">
        <v>22298</v>
      </c>
      <c r="F3797" s="1" t="s">
        <v>2</v>
      </c>
      <c r="G3797" s="1" t="s">
        <v>22299</v>
      </c>
      <c r="H3797" s="1" t="s">
        <v>22300</v>
      </c>
      <c r="I3797" s="1" t="s">
        <v>22301</v>
      </c>
      <c r="J3797" s="1" t="s">
        <v>64</v>
      </c>
      <c r="K3797" s="1" t="s">
        <v>3936</v>
      </c>
      <c r="L3797" s="1" t="s">
        <v>2</v>
      </c>
      <c r="M3797" s="1" t="s">
        <v>120</v>
      </c>
      <c r="N3797" s="1" t="s">
        <v>120</v>
      </c>
      <c r="O3797" s="1" t="s">
        <v>7</v>
      </c>
      <c r="P3797" s="1" t="s">
        <v>2347</v>
      </c>
      <c r="Q3797" s="1" t="s">
        <v>476</v>
      </c>
      <c r="R3797" s="1" t="s">
        <v>503</v>
      </c>
      <c r="S3797" s="1" t="s">
        <v>2</v>
      </c>
      <c r="T3797" s="21">
        <v>0</v>
      </c>
      <c r="U3797" s="21">
        <v>18995</v>
      </c>
      <c r="V3797" s="21">
        <f t="shared" si="238"/>
        <v>18995</v>
      </c>
      <c r="W3797" s="23">
        <f t="shared" si="239"/>
        <v>0</v>
      </c>
      <c r="X3797" s="3">
        <v>0</v>
      </c>
      <c r="Y3797" s="2">
        <v>11432.2</v>
      </c>
      <c r="Z3797" s="3">
        <f t="shared" si="236"/>
        <v>11432.2</v>
      </c>
      <c r="AA3797" s="8">
        <f t="shared" si="237"/>
        <v>0</v>
      </c>
    </row>
    <row r="3798" spans="1:27" ht="10.5" x14ac:dyDescent="0.15">
      <c r="A3798" s="1" t="s">
        <v>46566</v>
      </c>
      <c r="B3798" s="1" t="s">
        <v>0</v>
      </c>
      <c r="C3798" s="1" t="s">
        <v>22</v>
      </c>
      <c r="E3798" s="1" t="s">
        <v>46567</v>
      </c>
      <c r="F3798" s="1" t="s">
        <v>2</v>
      </c>
      <c r="G3798" s="1" t="s">
        <v>46568</v>
      </c>
      <c r="H3798" s="1" t="s">
        <v>46569</v>
      </c>
      <c r="I3798" s="1" t="s">
        <v>20431</v>
      </c>
      <c r="J3798" s="1" t="s">
        <v>18</v>
      </c>
      <c r="K3798" s="1" t="s">
        <v>33293</v>
      </c>
      <c r="L3798" s="1" t="s">
        <v>2</v>
      </c>
      <c r="M3798" s="1" t="s">
        <v>120</v>
      </c>
      <c r="N3798" s="1" t="s">
        <v>120</v>
      </c>
      <c r="O3798" s="1" t="s">
        <v>7</v>
      </c>
      <c r="P3798" s="1" t="s">
        <v>807</v>
      </c>
      <c r="Q3798" s="1" t="s">
        <v>476</v>
      </c>
      <c r="R3798" s="1" t="s">
        <v>488</v>
      </c>
      <c r="S3798" s="1" t="s">
        <v>46570</v>
      </c>
      <c r="T3798" s="21">
        <v>8.35</v>
      </c>
      <c r="U3798" s="21">
        <v>38045.19</v>
      </c>
      <c r="V3798" s="21">
        <f t="shared" si="238"/>
        <v>38053.54</v>
      </c>
      <c r="W3798" s="23">
        <f t="shared" si="239"/>
        <v>2.1942768005289389E-4</v>
      </c>
      <c r="X3798" s="3">
        <v>0</v>
      </c>
      <c r="Y3798" s="2">
        <v>12990.83</v>
      </c>
      <c r="Z3798" s="3">
        <f t="shared" si="236"/>
        <v>12990.83</v>
      </c>
      <c r="AA3798" s="8">
        <f t="shared" si="237"/>
        <v>0</v>
      </c>
    </row>
    <row r="3799" spans="1:27" ht="10.5" x14ac:dyDescent="0.15">
      <c r="A3799" s="1" t="s">
        <v>37584</v>
      </c>
      <c r="B3799" s="1" t="s">
        <v>0</v>
      </c>
      <c r="C3799" s="1" t="s">
        <v>22</v>
      </c>
      <c r="E3799" s="1" t="s">
        <v>37585</v>
      </c>
      <c r="F3799" s="1" t="s">
        <v>2</v>
      </c>
      <c r="G3799" s="1" t="s">
        <v>37586</v>
      </c>
      <c r="H3799" s="1" t="s">
        <v>37587</v>
      </c>
      <c r="I3799" s="1" t="s">
        <v>218</v>
      </c>
      <c r="J3799" s="1" t="s">
        <v>130</v>
      </c>
      <c r="K3799" s="1" t="s">
        <v>16183</v>
      </c>
      <c r="L3799" s="1" t="s">
        <v>2</v>
      </c>
      <c r="M3799" s="1" t="s">
        <v>120</v>
      </c>
      <c r="N3799" s="1" t="s">
        <v>120</v>
      </c>
      <c r="O3799" s="1" t="s">
        <v>7</v>
      </c>
      <c r="P3799" s="1" t="s">
        <v>817</v>
      </c>
      <c r="Q3799" s="1" t="s">
        <v>476</v>
      </c>
      <c r="R3799" s="1" t="s">
        <v>503</v>
      </c>
      <c r="S3799" s="1" t="s">
        <v>37588</v>
      </c>
      <c r="T3799" s="21">
        <v>0</v>
      </c>
      <c r="U3799" s="21">
        <v>19939.77</v>
      </c>
      <c r="V3799" s="21">
        <f t="shared" si="238"/>
        <v>19939.77</v>
      </c>
      <c r="W3799" s="23">
        <f t="shared" si="239"/>
        <v>0</v>
      </c>
      <c r="X3799" s="3">
        <v>0</v>
      </c>
      <c r="Y3799" s="2">
        <v>11378.96</v>
      </c>
      <c r="Z3799" s="3">
        <f t="shared" si="236"/>
        <v>11378.96</v>
      </c>
      <c r="AA3799" s="8">
        <f t="shared" si="237"/>
        <v>0</v>
      </c>
    </row>
    <row r="3800" spans="1:27" ht="10.5" x14ac:dyDescent="0.15">
      <c r="A3800" s="1" t="s">
        <v>46139</v>
      </c>
      <c r="B3800" s="1" t="s">
        <v>0</v>
      </c>
      <c r="C3800" s="1" t="s">
        <v>22</v>
      </c>
      <c r="E3800" s="1" t="s">
        <v>46140</v>
      </c>
      <c r="F3800" s="1" t="s">
        <v>2</v>
      </c>
      <c r="G3800" s="1" t="s">
        <v>38693</v>
      </c>
      <c r="H3800" s="1" t="s">
        <v>46141</v>
      </c>
      <c r="I3800" s="1" t="s">
        <v>1705</v>
      </c>
      <c r="J3800" s="1" t="s">
        <v>18</v>
      </c>
      <c r="K3800" s="1" t="s">
        <v>32395</v>
      </c>
      <c r="L3800" s="1" t="s">
        <v>6</v>
      </c>
      <c r="M3800" s="1" t="s">
        <v>120</v>
      </c>
      <c r="N3800" s="1" t="s">
        <v>120</v>
      </c>
      <c r="O3800" s="1" t="s">
        <v>7</v>
      </c>
      <c r="P3800" s="1" t="s">
        <v>495</v>
      </c>
      <c r="Q3800" s="1" t="s">
        <v>476</v>
      </c>
      <c r="R3800" s="1" t="s">
        <v>488</v>
      </c>
      <c r="S3800" s="1" t="s">
        <v>2</v>
      </c>
      <c r="T3800" s="21">
        <v>0</v>
      </c>
      <c r="U3800" s="21">
        <v>129192</v>
      </c>
      <c r="V3800" s="21">
        <f t="shared" si="238"/>
        <v>129192</v>
      </c>
      <c r="W3800" s="23">
        <f t="shared" si="239"/>
        <v>0</v>
      </c>
      <c r="X3800" s="3">
        <v>0</v>
      </c>
      <c r="Y3800" s="2">
        <v>11340</v>
      </c>
      <c r="Z3800" s="3">
        <f t="shared" si="236"/>
        <v>11340</v>
      </c>
      <c r="AA3800" s="8">
        <f t="shared" si="237"/>
        <v>0</v>
      </c>
    </row>
    <row r="3801" spans="1:27" ht="10.5" x14ac:dyDescent="0.15">
      <c r="A3801" s="1" t="s">
        <v>48166</v>
      </c>
      <c r="B3801" s="1" t="s">
        <v>0</v>
      </c>
      <c r="C3801" s="1" t="s">
        <v>22</v>
      </c>
      <c r="E3801" s="1" t="s">
        <v>48167</v>
      </c>
      <c r="F3801" s="1" t="s">
        <v>2</v>
      </c>
      <c r="G3801" s="1" t="s">
        <v>48168</v>
      </c>
      <c r="H3801" s="1" t="s">
        <v>48169</v>
      </c>
      <c r="I3801" s="1" t="s">
        <v>467</v>
      </c>
      <c r="J3801" s="1" t="s">
        <v>113</v>
      </c>
      <c r="K3801" s="1" t="s">
        <v>3821</v>
      </c>
      <c r="L3801" s="1" t="s">
        <v>2</v>
      </c>
      <c r="M3801" s="1" t="s">
        <v>120</v>
      </c>
      <c r="N3801" s="1" t="s">
        <v>120</v>
      </c>
      <c r="O3801" s="1" t="s">
        <v>7</v>
      </c>
      <c r="P3801" s="1" t="s">
        <v>2446</v>
      </c>
      <c r="Q3801" s="1" t="s">
        <v>476</v>
      </c>
      <c r="R3801" s="1" t="s">
        <v>488</v>
      </c>
      <c r="S3801" s="1" t="s">
        <v>2</v>
      </c>
      <c r="T3801" s="21">
        <v>0</v>
      </c>
      <c r="U3801" s="21">
        <v>15498</v>
      </c>
      <c r="V3801" s="21">
        <f t="shared" si="238"/>
        <v>15498</v>
      </c>
      <c r="W3801" s="23">
        <f t="shared" si="239"/>
        <v>0</v>
      </c>
      <c r="X3801" s="3">
        <v>0</v>
      </c>
      <c r="Y3801" s="2">
        <v>11340</v>
      </c>
      <c r="Z3801" s="3">
        <f t="shared" si="236"/>
        <v>11340</v>
      </c>
      <c r="AA3801" s="8">
        <f t="shared" si="237"/>
        <v>0</v>
      </c>
    </row>
    <row r="3802" spans="1:27" ht="10.5" x14ac:dyDescent="0.15">
      <c r="A3802" s="1" t="s">
        <v>44764</v>
      </c>
      <c r="B3802" s="1" t="s">
        <v>0</v>
      </c>
      <c r="C3802" s="1" t="s">
        <v>22</v>
      </c>
      <c r="E3802" s="1" t="s">
        <v>44765</v>
      </c>
      <c r="F3802" s="1" t="s">
        <v>2</v>
      </c>
      <c r="G3802" s="1" t="s">
        <v>2</v>
      </c>
      <c r="H3802" s="1" t="s">
        <v>44766</v>
      </c>
      <c r="I3802" s="1" t="s">
        <v>44767</v>
      </c>
      <c r="J3802" s="1" t="s">
        <v>18</v>
      </c>
      <c r="K3802" s="1" t="s">
        <v>16137</v>
      </c>
      <c r="L3802" s="1" t="s">
        <v>2</v>
      </c>
      <c r="M3802" s="1" t="s">
        <v>120</v>
      </c>
      <c r="N3802" s="1" t="s">
        <v>120</v>
      </c>
      <c r="O3802" s="1" t="s">
        <v>7</v>
      </c>
      <c r="P3802" s="1" t="s">
        <v>872</v>
      </c>
      <c r="Q3802" s="1" t="s">
        <v>476</v>
      </c>
      <c r="R3802" s="1" t="s">
        <v>488</v>
      </c>
      <c r="S3802" s="1" t="s">
        <v>44768</v>
      </c>
      <c r="T3802" s="21">
        <v>0</v>
      </c>
      <c r="U3802" s="21">
        <v>42369.68</v>
      </c>
      <c r="V3802" s="21">
        <f t="shared" si="238"/>
        <v>42369.68</v>
      </c>
      <c r="W3802" s="23">
        <f t="shared" si="239"/>
        <v>0</v>
      </c>
      <c r="X3802" s="3">
        <v>0</v>
      </c>
      <c r="Y3802" s="2">
        <v>11323.73</v>
      </c>
      <c r="Z3802" s="3">
        <f t="shared" si="236"/>
        <v>11323.73</v>
      </c>
      <c r="AA3802" s="8">
        <f t="shared" si="237"/>
        <v>0</v>
      </c>
    </row>
    <row r="3803" spans="1:27" ht="10.5" x14ac:dyDescent="0.15">
      <c r="A3803" s="1" t="s">
        <v>28503</v>
      </c>
      <c r="B3803" s="1" t="s">
        <v>0</v>
      </c>
      <c r="C3803" s="1" t="s">
        <v>22</v>
      </c>
      <c r="E3803" s="1" t="s">
        <v>28504</v>
      </c>
      <c r="F3803" s="1" t="s">
        <v>2</v>
      </c>
      <c r="G3803" s="1" t="s">
        <v>28505</v>
      </c>
      <c r="H3803" s="1" t="s">
        <v>28506</v>
      </c>
      <c r="I3803" s="1" t="s">
        <v>2038</v>
      </c>
      <c r="J3803" s="1" t="s">
        <v>104</v>
      </c>
      <c r="K3803" s="1" t="s">
        <v>28507</v>
      </c>
      <c r="L3803" s="1" t="s">
        <v>72</v>
      </c>
      <c r="M3803" s="1" t="s">
        <v>120</v>
      </c>
      <c r="N3803" s="1" t="s">
        <v>760</v>
      </c>
      <c r="O3803" s="1" t="s">
        <v>7</v>
      </c>
      <c r="P3803" s="1" t="s">
        <v>817</v>
      </c>
      <c r="Q3803" s="1" t="s">
        <v>476</v>
      </c>
      <c r="R3803" s="1" t="s">
        <v>503</v>
      </c>
      <c r="S3803" s="1" t="s">
        <v>2</v>
      </c>
      <c r="T3803" s="21">
        <v>0</v>
      </c>
      <c r="U3803" s="21">
        <v>41331.300000000003</v>
      </c>
      <c r="V3803" s="21">
        <f t="shared" si="238"/>
        <v>41331.300000000003</v>
      </c>
      <c r="W3803" s="23">
        <f t="shared" si="239"/>
        <v>0</v>
      </c>
      <c r="X3803" s="3">
        <v>0</v>
      </c>
      <c r="Y3803" s="2">
        <v>11837.86</v>
      </c>
      <c r="Z3803" s="3">
        <f t="shared" si="236"/>
        <v>11837.86</v>
      </c>
      <c r="AA3803" s="8">
        <f t="shared" si="237"/>
        <v>0</v>
      </c>
    </row>
    <row r="3804" spans="1:27" ht="10.5" x14ac:dyDescent="0.15">
      <c r="A3804" s="1" t="s">
        <v>29514</v>
      </c>
      <c r="B3804" s="1" t="s">
        <v>0</v>
      </c>
      <c r="C3804" s="1" t="s">
        <v>22</v>
      </c>
      <c r="E3804" s="1" t="s">
        <v>29515</v>
      </c>
      <c r="F3804" s="1" t="s">
        <v>2</v>
      </c>
      <c r="G3804" s="1" t="s">
        <v>24965</v>
      </c>
      <c r="H3804" s="1" t="s">
        <v>29516</v>
      </c>
      <c r="I3804" s="1" t="s">
        <v>8853</v>
      </c>
      <c r="J3804" s="1" t="s">
        <v>49</v>
      </c>
      <c r="K3804" s="1" t="s">
        <v>8854</v>
      </c>
      <c r="L3804" s="1" t="s">
        <v>34</v>
      </c>
      <c r="M3804" s="1" t="s">
        <v>289</v>
      </c>
      <c r="N3804" s="1" t="s">
        <v>6847</v>
      </c>
      <c r="O3804" s="1" t="s">
        <v>7</v>
      </c>
      <c r="P3804" s="1" t="s">
        <v>487</v>
      </c>
      <c r="Q3804" s="1" t="s">
        <v>476</v>
      </c>
      <c r="R3804" s="1" t="s">
        <v>488</v>
      </c>
      <c r="S3804" s="1" t="s">
        <v>2</v>
      </c>
      <c r="T3804" s="21">
        <v>0</v>
      </c>
      <c r="U3804" s="21">
        <v>17231.310000000001</v>
      </c>
      <c r="V3804" s="21">
        <f t="shared" si="238"/>
        <v>17231.310000000001</v>
      </c>
      <c r="W3804" s="23">
        <f t="shared" si="239"/>
        <v>0</v>
      </c>
      <c r="X3804" s="3">
        <v>0</v>
      </c>
      <c r="Y3804" s="2">
        <v>11261.57</v>
      </c>
      <c r="Z3804" s="3">
        <f t="shared" si="236"/>
        <v>11261.57</v>
      </c>
      <c r="AA3804" s="8">
        <f t="shared" si="237"/>
        <v>0</v>
      </c>
    </row>
    <row r="3805" spans="1:27" ht="10.5" x14ac:dyDescent="0.15">
      <c r="A3805" s="1" t="s">
        <v>21999</v>
      </c>
      <c r="B3805" s="1" t="s">
        <v>0</v>
      </c>
      <c r="C3805" s="1" t="s">
        <v>22</v>
      </c>
      <c r="E3805" s="1" t="s">
        <v>22000</v>
      </c>
      <c r="F3805" s="1" t="s">
        <v>22001</v>
      </c>
      <c r="G3805" s="1" t="s">
        <v>22002</v>
      </c>
      <c r="H3805" s="1" t="s">
        <v>22003</v>
      </c>
      <c r="I3805" s="1" t="s">
        <v>19344</v>
      </c>
      <c r="J3805" s="1" t="s">
        <v>19345</v>
      </c>
      <c r="K3805" s="1" t="s">
        <v>19346</v>
      </c>
      <c r="L3805" s="1" t="s">
        <v>2</v>
      </c>
      <c r="M3805" s="1" t="s">
        <v>120</v>
      </c>
      <c r="N3805" s="1" t="s">
        <v>120</v>
      </c>
      <c r="O3805" s="1" t="s">
        <v>7</v>
      </c>
      <c r="P3805" s="1" t="s">
        <v>807</v>
      </c>
      <c r="Q3805" s="1" t="s">
        <v>476</v>
      </c>
      <c r="R3805" s="1" t="s">
        <v>488</v>
      </c>
      <c r="S3805" s="1" t="s">
        <v>2</v>
      </c>
      <c r="T3805" s="21">
        <v>0</v>
      </c>
      <c r="U3805" s="21">
        <v>26596.28</v>
      </c>
      <c r="V3805" s="21">
        <f t="shared" si="238"/>
        <v>26596.28</v>
      </c>
      <c r="W3805" s="23">
        <f t="shared" si="239"/>
        <v>0</v>
      </c>
      <c r="X3805" s="3">
        <v>0</v>
      </c>
      <c r="Y3805" s="2">
        <v>11238.39</v>
      </c>
      <c r="Z3805" s="3">
        <f t="shared" si="236"/>
        <v>11238.39</v>
      </c>
      <c r="AA3805" s="8">
        <f t="shared" si="237"/>
        <v>0</v>
      </c>
    </row>
    <row r="3806" spans="1:27" ht="10.5" x14ac:dyDescent="0.15">
      <c r="A3806" s="1" t="s">
        <v>25654</v>
      </c>
      <c r="B3806" s="1" t="s">
        <v>0</v>
      </c>
      <c r="C3806" s="1" t="s">
        <v>22</v>
      </c>
      <c r="E3806" s="1" t="s">
        <v>25655</v>
      </c>
      <c r="F3806" s="1" t="s">
        <v>2</v>
      </c>
      <c r="G3806" s="1" t="s">
        <v>21235</v>
      </c>
      <c r="H3806" s="1" t="s">
        <v>25656</v>
      </c>
      <c r="I3806" s="1" t="s">
        <v>9991</v>
      </c>
      <c r="J3806" s="1" t="s">
        <v>150</v>
      </c>
      <c r="K3806" s="1" t="s">
        <v>9992</v>
      </c>
      <c r="L3806" s="1" t="s">
        <v>2</v>
      </c>
      <c r="M3806" s="1" t="s">
        <v>120</v>
      </c>
      <c r="N3806" s="1" t="s">
        <v>120</v>
      </c>
      <c r="O3806" s="1" t="s">
        <v>8937</v>
      </c>
      <c r="P3806" s="1" t="s">
        <v>817</v>
      </c>
      <c r="Q3806" s="1" t="s">
        <v>476</v>
      </c>
      <c r="R3806" s="1" t="s">
        <v>503</v>
      </c>
      <c r="S3806" s="1" t="s">
        <v>2</v>
      </c>
      <c r="T3806" s="21">
        <v>0</v>
      </c>
      <c r="U3806" s="21">
        <v>13631.5</v>
      </c>
      <c r="V3806" s="21">
        <f t="shared" si="238"/>
        <v>13631.5</v>
      </c>
      <c r="W3806" s="23">
        <f t="shared" si="239"/>
        <v>0</v>
      </c>
      <c r="X3806" s="3">
        <v>0</v>
      </c>
      <c r="Y3806" s="2">
        <v>11220</v>
      </c>
      <c r="Z3806" s="3">
        <f t="shared" si="236"/>
        <v>11220</v>
      </c>
      <c r="AA3806" s="8">
        <f t="shared" si="237"/>
        <v>0</v>
      </c>
    </row>
    <row r="3807" spans="1:27" ht="10.5" x14ac:dyDescent="0.15">
      <c r="A3807" s="1" t="s">
        <v>24119</v>
      </c>
      <c r="B3807" s="1" t="s">
        <v>0</v>
      </c>
      <c r="C3807" s="1" t="s">
        <v>22</v>
      </c>
      <c r="E3807" s="1" t="s">
        <v>24120</v>
      </c>
      <c r="F3807" s="1" t="s">
        <v>2</v>
      </c>
      <c r="G3807" s="1" t="s">
        <v>2</v>
      </c>
      <c r="H3807" s="1" t="s">
        <v>24121</v>
      </c>
      <c r="I3807" s="1" t="s">
        <v>18674</v>
      </c>
      <c r="J3807" s="1" t="s">
        <v>586</v>
      </c>
      <c r="K3807" s="1" t="s">
        <v>18675</v>
      </c>
      <c r="L3807" s="1" t="s">
        <v>6</v>
      </c>
      <c r="M3807" s="1" t="s">
        <v>120</v>
      </c>
      <c r="N3807" s="1" t="s">
        <v>120</v>
      </c>
      <c r="O3807" s="1" t="s">
        <v>7</v>
      </c>
      <c r="P3807" s="1" t="s">
        <v>1256</v>
      </c>
      <c r="Q3807" s="1" t="s">
        <v>476</v>
      </c>
      <c r="R3807" s="1" t="s">
        <v>503</v>
      </c>
      <c r="S3807" s="1" t="s">
        <v>2</v>
      </c>
      <c r="T3807" s="21">
        <v>0</v>
      </c>
      <c r="U3807" s="21">
        <v>33948</v>
      </c>
      <c r="V3807" s="21">
        <f t="shared" si="238"/>
        <v>33948</v>
      </c>
      <c r="W3807" s="23">
        <f t="shared" si="239"/>
        <v>0</v>
      </c>
      <c r="X3807" s="3">
        <v>0</v>
      </c>
      <c r="Y3807" s="2">
        <v>11178</v>
      </c>
      <c r="Z3807" s="3">
        <f t="shared" si="236"/>
        <v>11178</v>
      </c>
      <c r="AA3807" s="8">
        <f t="shared" si="237"/>
        <v>0</v>
      </c>
    </row>
    <row r="3808" spans="1:27" ht="10.5" x14ac:dyDescent="0.15">
      <c r="A3808" s="1" t="s">
        <v>47950</v>
      </c>
      <c r="B3808" s="1" t="s">
        <v>0</v>
      </c>
      <c r="C3808" s="1" t="s">
        <v>22</v>
      </c>
      <c r="E3808" s="1" t="s">
        <v>47951</v>
      </c>
      <c r="F3808" s="1" t="s">
        <v>2</v>
      </c>
      <c r="G3808" s="1" t="s">
        <v>47952</v>
      </c>
      <c r="H3808" s="1" t="s">
        <v>47953</v>
      </c>
      <c r="I3808" s="1" t="s">
        <v>10101</v>
      </c>
      <c r="J3808" s="1" t="s">
        <v>64</v>
      </c>
      <c r="K3808" s="1" t="s">
        <v>10102</v>
      </c>
      <c r="L3808" s="1" t="s">
        <v>6</v>
      </c>
      <c r="M3808" s="1" t="s">
        <v>120</v>
      </c>
      <c r="N3808" s="1" t="s">
        <v>120</v>
      </c>
      <c r="O3808" s="1" t="s">
        <v>7</v>
      </c>
      <c r="P3808" s="1" t="s">
        <v>761</v>
      </c>
      <c r="Q3808" s="1" t="s">
        <v>476</v>
      </c>
      <c r="R3808" s="1" t="s">
        <v>488</v>
      </c>
      <c r="S3808" s="1" t="s">
        <v>2</v>
      </c>
      <c r="T3808" s="21">
        <v>0</v>
      </c>
      <c r="U3808" s="21">
        <v>45954</v>
      </c>
      <c r="V3808" s="21">
        <f t="shared" si="238"/>
        <v>45954</v>
      </c>
      <c r="W3808" s="23">
        <f t="shared" si="239"/>
        <v>0</v>
      </c>
      <c r="X3808" s="3">
        <v>0</v>
      </c>
      <c r="Y3808" s="2">
        <v>11178</v>
      </c>
      <c r="Z3808" s="3">
        <f t="shared" si="236"/>
        <v>11178</v>
      </c>
      <c r="AA3808" s="8">
        <f t="shared" si="237"/>
        <v>0</v>
      </c>
    </row>
    <row r="3809" spans="1:27" ht="10.5" x14ac:dyDescent="0.15">
      <c r="A3809" s="1" t="s">
        <v>38716</v>
      </c>
      <c r="B3809" s="1" t="s">
        <v>0</v>
      </c>
      <c r="C3809" s="1" t="s">
        <v>22</v>
      </c>
      <c r="E3809" s="1" t="s">
        <v>38717</v>
      </c>
      <c r="F3809" s="1" t="s">
        <v>2</v>
      </c>
      <c r="G3809" s="1" t="s">
        <v>3615</v>
      </c>
      <c r="H3809" s="1" t="s">
        <v>38718</v>
      </c>
      <c r="I3809" s="1" t="s">
        <v>151</v>
      </c>
      <c r="J3809" s="1" t="s">
        <v>46</v>
      </c>
      <c r="K3809" s="1" t="s">
        <v>38719</v>
      </c>
      <c r="L3809" s="1" t="s">
        <v>2</v>
      </c>
      <c r="M3809" s="1" t="s">
        <v>120</v>
      </c>
      <c r="N3809" s="1" t="s">
        <v>120</v>
      </c>
      <c r="O3809" s="1" t="s">
        <v>7</v>
      </c>
      <c r="P3809" s="1" t="s">
        <v>588</v>
      </c>
      <c r="Q3809" s="1" t="s">
        <v>476</v>
      </c>
      <c r="R3809" s="1" t="s">
        <v>488</v>
      </c>
      <c r="S3809" s="1" t="s">
        <v>2</v>
      </c>
      <c r="T3809" s="21">
        <v>0</v>
      </c>
      <c r="U3809" s="21">
        <v>9281.24</v>
      </c>
      <c r="V3809" s="21">
        <f t="shared" si="238"/>
        <v>9281.24</v>
      </c>
      <c r="W3809" s="23">
        <f t="shared" si="239"/>
        <v>0</v>
      </c>
      <c r="X3809" s="3">
        <v>0</v>
      </c>
      <c r="Y3809" s="2">
        <v>11166.7</v>
      </c>
      <c r="Z3809" s="3">
        <f t="shared" si="236"/>
        <v>11166.7</v>
      </c>
      <c r="AA3809" s="8">
        <f t="shared" si="237"/>
        <v>0</v>
      </c>
    </row>
    <row r="3810" spans="1:27" ht="10.5" x14ac:dyDescent="0.15">
      <c r="A3810" s="1" t="s">
        <v>25670</v>
      </c>
      <c r="B3810" s="1" t="s">
        <v>0</v>
      </c>
      <c r="C3810" s="1" t="s">
        <v>22</v>
      </c>
      <c r="E3810" s="1" t="s">
        <v>21253</v>
      </c>
      <c r="F3810" s="1" t="s">
        <v>2</v>
      </c>
      <c r="G3810" s="1" t="s">
        <v>21246</v>
      </c>
      <c r="H3810" s="1" t="s">
        <v>25671</v>
      </c>
      <c r="I3810" s="1" t="s">
        <v>620</v>
      </c>
      <c r="J3810" s="1" t="s">
        <v>37</v>
      </c>
      <c r="K3810" s="1" t="s">
        <v>7482</v>
      </c>
      <c r="L3810" s="1" t="s">
        <v>2</v>
      </c>
      <c r="M3810" s="1" t="s">
        <v>120</v>
      </c>
      <c r="N3810" s="1" t="s">
        <v>120</v>
      </c>
      <c r="O3810" s="1" t="s">
        <v>7</v>
      </c>
      <c r="P3810" s="1" t="s">
        <v>747</v>
      </c>
      <c r="Q3810" s="1" t="s">
        <v>476</v>
      </c>
      <c r="R3810" s="1" t="s">
        <v>488</v>
      </c>
      <c r="S3810" s="1" t="s">
        <v>2</v>
      </c>
      <c r="T3810" s="21">
        <v>0</v>
      </c>
      <c r="U3810" s="21">
        <v>43620</v>
      </c>
      <c r="V3810" s="21">
        <f t="shared" si="238"/>
        <v>43620</v>
      </c>
      <c r="W3810" s="23">
        <f t="shared" si="239"/>
        <v>0</v>
      </c>
      <c r="X3810" s="3">
        <v>0</v>
      </c>
      <c r="Y3810" s="2">
        <v>17484</v>
      </c>
      <c r="Z3810" s="3">
        <f t="shared" si="236"/>
        <v>17484</v>
      </c>
      <c r="AA3810" s="8">
        <f t="shared" si="237"/>
        <v>0</v>
      </c>
    </row>
    <row r="3811" spans="1:27" ht="10.5" x14ac:dyDescent="0.15">
      <c r="A3811" s="1" t="s">
        <v>29613</v>
      </c>
      <c r="B3811" s="1" t="s">
        <v>0</v>
      </c>
      <c r="C3811" s="1" t="s">
        <v>22</v>
      </c>
      <c r="E3811" s="1" t="s">
        <v>29614</v>
      </c>
      <c r="F3811" s="1" t="s">
        <v>2</v>
      </c>
      <c r="G3811" s="1" t="s">
        <v>21239</v>
      </c>
      <c r="H3811" s="1" t="s">
        <v>29615</v>
      </c>
      <c r="I3811" s="1" t="s">
        <v>14056</v>
      </c>
      <c r="J3811" s="1" t="s">
        <v>37</v>
      </c>
      <c r="K3811" s="1" t="s">
        <v>14057</v>
      </c>
      <c r="L3811" s="1" t="s">
        <v>34</v>
      </c>
      <c r="M3811" s="1" t="s">
        <v>120</v>
      </c>
      <c r="N3811" s="1" t="s">
        <v>120</v>
      </c>
      <c r="O3811" s="1" t="s">
        <v>7</v>
      </c>
      <c r="P3811" s="1" t="s">
        <v>747</v>
      </c>
      <c r="Q3811" s="1" t="s">
        <v>476</v>
      </c>
      <c r="R3811" s="1" t="s">
        <v>488</v>
      </c>
      <c r="S3811" s="1" t="s">
        <v>2</v>
      </c>
      <c r="T3811" s="21">
        <v>0</v>
      </c>
      <c r="U3811" s="21">
        <v>26040</v>
      </c>
      <c r="V3811" s="21">
        <f t="shared" si="238"/>
        <v>26040</v>
      </c>
      <c r="W3811" s="23">
        <f t="shared" si="239"/>
        <v>0</v>
      </c>
      <c r="X3811" s="3">
        <v>0</v>
      </c>
      <c r="Y3811" s="2">
        <v>11160</v>
      </c>
      <c r="Z3811" s="3">
        <f t="shared" si="236"/>
        <v>11160</v>
      </c>
      <c r="AA3811" s="8">
        <f t="shared" si="237"/>
        <v>0</v>
      </c>
    </row>
    <row r="3812" spans="1:27" ht="10.5" x14ac:dyDescent="0.15">
      <c r="A3812" s="1" t="s">
        <v>48236</v>
      </c>
      <c r="B3812" s="1" t="s">
        <v>0</v>
      </c>
      <c r="C3812" s="1" t="s">
        <v>22</v>
      </c>
      <c r="E3812" s="1" t="s">
        <v>48237</v>
      </c>
      <c r="F3812" s="1" t="s">
        <v>2</v>
      </c>
      <c r="G3812" s="1" t="s">
        <v>2</v>
      </c>
      <c r="H3812" s="1" t="s">
        <v>48238</v>
      </c>
      <c r="I3812" s="1" t="s">
        <v>1757</v>
      </c>
      <c r="J3812" s="1" t="s">
        <v>18</v>
      </c>
      <c r="K3812" s="1" t="s">
        <v>10994</v>
      </c>
      <c r="L3812" s="1" t="s">
        <v>2</v>
      </c>
      <c r="M3812" s="1" t="s">
        <v>120</v>
      </c>
      <c r="N3812" s="1" t="s">
        <v>120</v>
      </c>
      <c r="O3812" s="1" t="s">
        <v>7</v>
      </c>
      <c r="P3812" s="1" t="s">
        <v>747</v>
      </c>
      <c r="Q3812" s="1" t="s">
        <v>476</v>
      </c>
      <c r="R3812" s="1" t="s">
        <v>488</v>
      </c>
      <c r="S3812" s="1" t="s">
        <v>2</v>
      </c>
      <c r="T3812" s="21">
        <v>0</v>
      </c>
      <c r="U3812" s="21">
        <v>22332</v>
      </c>
      <c r="V3812" s="21">
        <f t="shared" si="238"/>
        <v>22332</v>
      </c>
      <c r="W3812" s="23">
        <f t="shared" si="239"/>
        <v>0</v>
      </c>
      <c r="X3812" s="3">
        <v>0</v>
      </c>
      <c r="Y3812" s="2">
        <v>11160</v>
      </c>
      <c r="Z3812" s="3">
        <f t="shared" si="236"/>
        <v>11160</v>
      </c>
      <c r="AA3812" s="8">
        <f t="shared" si="237"/>
        <v>0</v>
      </c>
    </row>
    <row r="3813" spans="1:27" ht="10.5" x14ac:dyDescent="0.15">
      <c r="A3813" s="1" t="s">
        <v>44201</v>
      </c>
      <c r="B3813" s="1" t="s">
        <v>0</v>
      </c>
      <c r="C3813" s="1" t="s">
        <v>22</v>
      </c>
      <c r="E3813" s="1" t="s">
        <v>44202</v>
      </c>
      <c r="F3813" s="1" t="s">
        <v>2</v>
      </c>
      <c r="G3813" s="1" t="s">
        <v>2</v>
      </c>
      <c r="H3813" s="1" t="s">
        <v>44203</v>
      </c>
      <c r="I3813" s="1" t="s">
        <v>598</v>
      </c>
      <c r="J3813" s="1" t="s">
        <v>150</v>
      </c>
      <c r="K3813" s="1" t="s">
        <v>6855</v>
      </c>
      <c r="L3813" s="1" t="s">
        <v>57</v>
      </c>
      <c r="M3813" s="1" t="s">
        <v>976</v>
      </c>
      <c r="N3813" s="1" t="s">
        <v>1397</v>
      </c>
      <c r="O3813" s="1" t="s">
        <v>7</v>
      </c>
      <c r="P3813" s="1" t="s">
        <v>978</v>
      </c>
      <c r="Q3813" s="1" t="s">
        <v>140</v>
      </c>
      <c r="R3813" s="1" t="s">
        <v>141</v>
      </c>
      <c r="S3813" s="1" t="s">
        <v>2</v>
      </c>
      <c r="T3813" s="21">
        <v>0</v>
      </c>
      <c r="U3813" s="21">
        <v>13086.24</v>
      </c>
      <c r="V3813" s="21">
        <f t="shared" si="238"/>
        <v>13086.24</v>
      </c>
      <c r="W3813" s="23">
        <f t="shared" si="239"/>
        <v>0</v>
      </c>
      <c r="X3813" s="3">
        <v>0</v>
      </c>
      <c r="Y3813" s="2">
        <v>11150.35</v>
      </c>
      <c r="Z3813" s="3">
        <f t="shared" si="236"/>
        <v>11150.35</v>
      </c>
      <c r="AA3813" s="8">
        <f t="shared" si="237"/>
        <v>0</v>
      </c>
    </row>
    <row r="3814" spans="1:27" ht="10.5" x14ac:dyDescent="0.15">
      <c r="A3814" s="1" t="s">
        <v>39685</v>
      </c>
      <c r="B3814" s="1" t="s">
        <v>0</v>
      </c>
      <c r="C3814" s="1" t="s">
        <v>22</v>
      </c>
      <c r="E3814" s="1" t="s">
        <v>39686</v>
      </c>
      <c r="F3814" s="1" t="s">
        <v>2</v>
      </c>
      <c r="G3814" s="1" t="s">
        <v>2</v>
      </c>
      <c r="H3814" s="1" t="s">
        <v>39687</v>
      </c>
      <c r="I3814" s="1" t="s">
        <v>4211</v>
      </c>
      <c r="J3814" s="1" t="s">
        <v>64</v>
      </c>
      <c r="K3814" s="1" t="s">
        <v>28261</v>
      </c>
      <c r="L3814" s="1" t="s">
        <v>2</v>
      </c>
      <c r="M3814" s="1" t="s">
        <v>120</v>
      </c>
      <c r="N3814" s="1" t="s">
        <v>120</v>
      </c>
      <c r="O3814" s="1" t="s">
        <v>7</v>
      </c>
      <c r="P3814" s="1" t="s">
        <v>879</v>
      </c>
      <c r="Q3814" s="1" t="s">
        <v>476</v>
      </c>
      <c r="R3814" s="1" t="s">
        <v>477</v>
      </c>
      <c r="S3814" s="1" t="s">
        <v>39688</v>
      </c>
      <c r="T3814" s="21">
        <v>0</v>
      </c>
      <c r="U3814" s="21">
        <v>19723.12</v>
      </c>
      <c r="V3814" s="21">
        <f t="shared" si="238"/>
        <v>19723.12</v>
      </c>
      <c r="W3814" s="23">
        <f t="shared" si="239"/>
        <v>0</v>
      </c>
      <c r="X3814" s="3">
        <v>0</v>
      </c>
      <c r="Y3814" s="2">
        <v>10927.9</v>
      </c>
      <c r="Z3814" s="3">
        <f t="shared" si="236"/>
        <v>10927.9</v>
      </c>
      <c r="AA3814" s="8">
        <f t="shared" si="237"/>
        <v>0</v>
      </c>
    </row>
    <row r="3815" spans="1:27" ht="10.5" x14ac:dyDescent="0.15">
      <c r="A3815" s="1" t="s">
        <v>37876</v>
      </c>
      <c r="B3815" s="1" t="s">
        <v>0</v>
      </c>
      <c r="C3815" s="1" t="s">
        <v>22</v>
      </c>
      <c r="E3815" s="1" t="s">
        <v>37877</v>
      </c>
      <c r="F3815" s="1" t="s">
        <v>2</v>
      </c>
      <c r="G3815" s="1" t="s">
        <v>2</v>
      </c>
      <c r="H3815" s="1" t="s">
        <v>37878</v>
      </c>
      <c r="I3815" s="1" t="s">
        <v>420</v>
      </c>
      <c r="J3815" s="1" t="s">
        <v>24</v>
      </c>
      <c r="K3815" s="1" t="s">
        <v>37879</v>
      </c>
      <c r="L3815" s="1" t="s">
        <v>72</v>
      </c>
      <c r="M3815" s="1" t="s">
        <v>976</v>
      </c>
      <c r="N3815" s="1" t="s">
        <v>1397</v>
      </c>
      <c r="O3815" s="1" t="s">
        <v>7</v>
      </c>
      <c r="P3815" s="1" t="s">
        <v>872</v>
      </c>
      <c r="Q3815" s="1" t="s">
        <v>476</v>
      </c>
      <c r="R3815" s="1" t="s">
        <v>488</v>
      </c>
      <c r="S3815" s="1" t="s">
        <v>2</v>
      </c>
      <c r="T3815" s="21">
        <v>0</v>
      </c>
      <c r="U3815" s="21">
        <v>20314.41</v>
      </c>
      <c r="V3815" s="21">
        <f t="shared" si="238"/>
        <v>20314.41</v>
      </c>
      <c r="W3815" s="23">
        <f t="shared" si="239"/>
        <v>0</v>
      </c>
      <c r="X3815" s="3">
        <v>0</v>
      </c>
      <c r="Y3815" s="2">
        <v>11133.23</v>
      </c>
      <c r="Z3815" s="3">
        <f t="shared" si="236"/>
        <v>11133.23</v>
      </c>
      <c r="AA3815" s="8">
        <f t="shared" si="237"/>
        <v>0</v>
      </c>
    </row>
    <row r="3816" spans="1:27" ht="10.5" x14ac:dyDescent="0.15">
      <c r="A3816" s="1" t="s">
        <v>33823</v>
      </c>
      <c r="B3816" s="1" t="s">
        <v>0</v>
      </c>
      <c r="C3816" s="1" t="s">
        <v>22</v>
      </c>
      <c r="E3816" s="1" t="s">
        <v>33824</v>
      </c>
      <c r="F3816" s="1" t="s">
        <v>26948</v>
      </c>
      <c r="G3816" s="1" t="s">
        <v>6845</v>
      </c>
      <c r="H3816" s="1" t="s">
        <v>33825</v>
      </c>
      <c r="I3816" s="1" t="s">
        <v>26978</v>
      </c>
      <c r="J3816" s="1" t="s">
        <v>37</v>
      </c>
      <c r="K3816" s="1" t="s">
        <v>27618</v>
      </c>
      <c r="L3816" s="1" t="s">
        <v>72</v>
      </c>
      <c r="M3816" s="1" t="s">
        <v>289</v>
      </c>
      <c r="N3816" s="1" t="s">
        <v>6847</v>
      </c>
      <c r="O3816" s="1" t="s">
        <v>7</v>
      </c>
      <c r="P3816" s="1" t="s">
        <v>872</v>
      </c>
      <c r="Q3816" s="1" t="s">
        <v>476</v>
      </c>
      <c r="R3816" s="1" t="s">
        <v>488</v>
      </c>
      <c r="S3816" s="1" t="s">
        <v>2</v>
      </c>
      <c r="T3816" s="21">
        <v>0</v>
      </c>
      <c r="U3816" s="21">
        <v>18666</v>
      </c>
      <c r="V3816" s="21">
        <f t="shared" si="238"/>
        <v>18666</v>
      </c>
      <c r="W3816" s="23">
        <f t="shared" si="239"/>
        <v>0</v>
      </c>
      <c r="X3816" s="3">
        <v>0</v>
      </c>
      <c r="Y3816" s="2">
        <v>11118.96</v>
      </c>
      <c r="Z3816" s="3">
        <f t="shared" si="236"/>
        <v>11118.96</v>
      </c>
      <c r="AA3816" s="8">
        <f t="shared" si="237"/>
        <v>0</v>
      </c>
    </row>
    <row r="3817" spans="1:27" ht="10.5" x14ac:dyDescent="0.15">
      <c r="A3817" s="1" t="s">
        <v>30691</v>
      </c>
      <c r="B3817" s="1" t="s">
        <v>0</v>
      </c>
      <c r="C3817" s="1" t="s">
        <v>22</v>
      </c>
      <c r="E3817" s="1" t="s">
        <v>30692</v>
      </c>
      <c r="F3817" s="1" t="s">
        <v>2</v>
      </c>
      <c r="G3817" s="1" t="s">
        <v>30693</v>
      </c>
      <c r="H3817" s="1" t="s">
        <v>30694</v>
      </c>
      <c r="I3817" s="1" t="s">
        <v>30695</v>
      </c>
      <c r="J3817" s="1" t="s">
        <v>71</v>
      </c>
      <c r="K3817" s="1" t="s">
        <v>30696</v>
      </c>
      <c r="L3817" s="1" t="s">
        <v>2</v>
      </c>
      <c r="M3817" s="1" t="s">
        <v>120</v>
      </c>
      <c r="N3817" s="1" t="s">
        <v>120</v>
      </c>
      <c r="O3817" s="1" t="s">
        <v>191</v>
      </c>
      <c r="P3817" s="1" t="s">
        <v>1435</v>
      </c>
      <c r="Q3817" s="1" t="s">
        <v>476</v>
      </c>
      <c r="R3817" s="1" t="s">
        <v>477</v>
      </c>
      <c r="S3817" s="1" t="s">
        <v>30697</v>
      </c>
      <c r="T3817" s="21">
        <v>0</v>
      </c>
      <c r="U3817" s="21">
        <v>35235.769999999997</v>
      </c>
      <c r="V3817" s="21">
        <f t="shared" si="238"/>
        <v>35235.769999999997</v>
      </c>
      <c r="W3817" s="23">
        <f t="shared" si="239"/>
        <v>0</v>
      </c>
      <c r="X3817" s="3">
        <v>0</v>
      </c>
      <c r="Y3817" s="2">
        <v>11062.88</v>
      </c>
      <c r="Z3817" s="3">
        <f t="shared" si="236"/>
        <v>11062.88</v>
      </c>
      <c r="AA3817" s="8">
        <f t="shared" si="237"/>
        <v>0</v>
      </c>
    </row>
    <row r="3818" spans="1:27" ht="10.5" x14ac:dyDescent="0.15">
      <c r="A3818" s="1" t="s">
        <v>19017</v>
      </c>
      <c r="B3818" s="1" t="s">
        <v>0</v>
      </c>
      <c r="C3818" s="1" t="s">
        <v>22</v>
      </c>
      <c r="E3818" s="1" t="s">
        <v>19018</v>
      </c>
      <c r="F3818" s="1" t="s">
        <v>2</v>
      </c>
      <c r="G3818" s="1" t="s">
        <v>2</v>
      </c>
      <c r="H3818" s="1" t="s">
        <v>19019</v>
      </c>
      <c r="I3818" s="1" t="s">
        <v>8605</v>
      </c>
      <c r="J3818" s="1" t="s">
        <v>24</v>
      </c>
      <c r="K3818" s="1" t="s">
        <v>8606</v>
      </c>
      <c r="L3818" s="1" t="s">
        <v>2</v>
      </c>
      <c r="M3818" s="1" t="s">
        <v>120</v>
      </c>
      <c r="N3818" s="1" t="s">
        <v>120</v>
      </c>
      <c r="O3818" s="1" t="s">
        <v>7</v>
      </c>
      <c r="P3818" s="1" t="s">
        <v>2675</v>
      </c>
      <c r="Q3818" s="1" t="s">
        <v>476</v>
      </c>
      <c r="R3818" s="1" t="s">
        <v>488</v>
      </c>
      <c r="S3818" s="1" t="s">
        <v>19020</v>
      </c>
      <c r="T3818" s="21">
        <v>0</v>
      </c>
      <c r="U3818" s="21">
        <v>32936.129999999997</v>
      </c>
      <c r="V3818" s="21">
        <f t="shared" si="238"/>
        <v>32936.129999999997</v>
      </c>
      <c r="W3818" s="23">
        <f t="shared" si="239"/>
        <v>0</v>
      </c>
      <c r="X3818" s="3">
        <v>0</v>
      </c>
      <c r="Y3818" s="2">
        <v>11054.87</v>
      </c>
      <c r="Z3818" s="3">
        <f t="shared" si="236"/>
        <v>11054.87</v>
      </c>
      <c r="AA3818" s="8">
        <f t="shared" si="237"/>
        <v>0</v>
      </c>
    </row>
    <row r="3819" spans="1:27" ht="10.5" x14ac:dyDescent="0.15">
      <c r="A3819" s="1" t="s">
        <v>25810</v>
      </c>
      <c r="B3819" s="1" t="s">
        <v>0</v>
      </c>
      <c r="C3819" s="1" t="s">
        <v>22</v>
      </c>
      <c r="E3819" s="1" t="s">
        <v>25811</v>
      </c>
      <c r="F3819" s="1" t="s">
        <v>2</v>
      </c>
      <c r="G3819" s="1" t="s">
        <v>25812</v>
      </c>
      <c r="H3819" s="1" t="s">
        <v>25813</v>
      </c>
      <c r="I3819" s="1" t="s">
        <v>17937</v>
      </c>
      <c r="J3819" s="1" t="s">
        <v>4</v>
      </c>
      <c r="K3819" s="1" t="s">
        <v>24379</v>
      </c>
      <c r="L3819" s="1" t="s">
        <v>2</v>
      </c>
      <c r="M3819" s="1" t="s">
        <v>120</v>
      </c>
      <c r="N3819" s="1" t="s">
        <v>120</v>
      </c>
      <c r="O3819" s="1" t="s">
        <v>7</v>
      </c>
      <c r="P3819" s="1" t="s">
        <v>495</v>
      </c>
      <c r="Q3819" s="1" t="s">
        <v>476</v>
      </c>
      <c r="R3819" s="1" t="s">
        <v>488</v>
      </c>
      <c r="S3819" s="1" t="s">
        <v>2</v>
      </c>
      <c r="T3819" s="21">
        <v>0</v>
      </c>
      <c r="U3819" s="21">
        <v>2484</v>
      </c>
      <c r="V3819" s="21">
        <f t="shared" si="238"/>
        <v>2484</v>
      </c>
      <c r="W3819" s="23">
        <f t="shared" si="239"/>
        <v>0</v>
      </c>
      <c r="X3819" s="3">
        <v>0</v>
      </c>
      <c r="Y3819" s="2">
        <v>11040</v>
      </c>
      <c r="Z3819" s="3">
        <f t="shared" si="236"/>
        <v>11040</v>
      </c>
      <c r="AA3819" s="8">
        <f t="shared" si="237"/>
        <v>0</v>
      </c>
    </row>
    <row r="3820" spans="1:27" ht="10.5" x14ac:dyDescent="0.15">
      <c r="A3820" s="1" t="s">
        <v>32801</v>
      </c>
      <c r="B3820" s="1" t="s">
        <v>0</v>
      </c>
      <c r="C3820" s="1" t="s">
        <v>22</v>
      </c>
      <c r="E3820" s="1" t="s">
        <v>32802</v>
      </c>
      <c r="F3820" s="1" t="s">
        <v>2</v>
      </c>
      <c r="G3820" s="1" t="s">
        <v>32803</v>
      </c>
      <c r="H3820" s="1" t="s">
        <v>32804</v>
      </c>
      <c r="I3820" s="1" t="s">
        <v>2207</v>
      </c>
      <c r="J3820" s="1" t="s">
        <v>32</v>
      </c>
      <c r="K3820" s="1" t="s">
        <v>32805</v>
      </c>
      <c r="L3820" s="1" t="s">
        <v>2</v>
      </c>
      <c r="M3820" s="1" t="s">
        <v>120</v>
      </c>
      <c r="N3820" s="1" t="s">
        <v>120</v>
      </c>
      <c r="O3820" s="1" t="s">
        <v>7</v>
      </c>
      <c r="P3820" s="1" t="s">
        <v>1899</v>
      </c>
      <c r="Q3820" s="1" t="s">
        <v>476</v>
      </c>
      <c r="R3820" s="1" t="s">
        <v>477</v>
      </c>
      <c r="S3820" s="1" t="s">
        <v>32806</v>
      </c>
      <c r="T3820" s="21">
        <v>28.75</v>
      </c>
      <c r="U3820" s="21">
        <v>34027.599999999999</v>
      </c>
      <c r="V3820" s="21">
        <f t="shared" si="238"/>
        <v>34056.35</v>
      </c>
      <c r="W3820" s="23">
        <f t="shared" si="239"/>
        <v>8.441891159798393E-4</v>
      </c>
      <c r="X3820" s="3">
        <v>0</v>
      </c>
      <c r="Y3820" s="2">
        <v>10923.73</v>
      </c>
      <c r="Z3820" s="3">
        <f t="shared" si="236"/>
        <v>10923.73</v>
      </c>
      <c r="AA3820" s="8">
        <f t="shared" si="237"/>
        <v>0</v>
      </c>
    </row>
    <row r="3821" spans="1:27" ht="10.5" x14ac:dyDescent="0.15">
      <c r="A3821" s="1" t="s">
        <v>46349</v>
      </c>
      <c r="B3821" s="1" t="s">
        <v>0</v>
      </c>
      <c r="C3821" s="1" t="s">
        <v>22</v>
      </c>
      <c r="E3821" s="1" t="s">
        <v>46350</v>
      </c>
      <c r="F3821" s="1" t="s">
        <v>2</v>
      </c>
      <c r="G3821" s="1" t="s">
        <v>2</v>
      </c>
      <c r="H3821" s="1" t="s">
        <v>46351</v>
      </c>
      <c r="I3821" s="1" t="s">
        <v>46352</v>
      </c>
      <c r="J3821" s="1" t="s">
        <v>126</v>
      </c>
      <c r="K3821" s="1" t="s">
        <v>3255</v>
      </c>
      <c r="L3821" s="1" t="s">
        <v>6</v>
      </c>
      <c r="M3821" s="1" t="s">
        <v>120</v>
      </c>
      <c r="N3821" s="1" t="s">
        <v>120</v>
      </c>
      <c r="O3821" s="1" t="s">
        <v>191</v>
      </c>
      <c r="P3821" s="1" t="s">
        <v>761</v>
      </c>
      <c r="Q3821" s="1" t="s">
        <v>476</v>
      </c>
      <c r="R3821" s="1" t="s">
        <v>488</v>
      </c>
      <c r="S3821" s="1" t="s">
        <v>2</v>
      </c>
      <c r="T3821" s="21">
        <v>0</v>
      </c>
      <c r="U3821" s="21">
        <v>15298</v>
      </c>
      <c r="V3821" s="21">
        <f t="shared" si="238"/>
        <v>15298</v>
      </c>
      <c r="W3821" s="23">
        <f t="shared" si="239"/>
        <v>0</v>
      </c>
      <c r="X3821" s="3">
        <v>0</v>
      </c>
      <c r="Y3821" s="2">
        <v>10920</v>
      </c>
      <c r="Z3821" s="3">
        <f t="shared" si="236"/>
        <v>10920</v>
      </c>
      <c r="AA3821" s="8">
        <f t="shared" si="237"/>
        <v>0</v>
      </c>
    </row>
    <row r="3822" spans="1:27" ht="10.5" x14ac:dyDescent="0.15">
      <c r="A3822" s="1" t="s">
        <v>47398</v>
      </c>
      <c r="B3822" s="1" t="s">
        <v>0</v>
      </c>
      <c r="C3822" s="1" t="s">
        <v>22</v>
      </c>
      <c r="E3822" s="1" t="s">
        <v>47399</v>
      </c>
      <c r="F3822" s="1" t="s">
        <v>2</v>
      </c>
      <c r="G3822" s="1" t="s">
        <v>47400</v>
      </c>
      <c r="H3822" s="1" t="s">
        <v>47401</v>
      </c>
      <c r="I3822" s="1" t="s">
        <v>5339</v>
      </c>
      <c r="J3822" s="1" t="s">
        <v>53</v>
      </c>
      <c r="K3822" s="1" t="s">
        <v>12257</v>
      </c>
      <c r="L3822" s="1" t="s">
        <v>2</v>
      </c>
      <c r="M3822" s="1" t="s">
        <v>120</v>
      </c>
      <c r="N3822" s="1" t="s">
        <v>120</v>
      </c>
      <c r="O3822" s="1" t="s">
        <v>7</v>
      </c>
      <c r="P3822" s="1" t="s">
        <v>2379</v>
      </c>
      <c r="Q3822" s="1" t="s">
        <v>476</v>
      </c>
      <c r="R3822" s="1" t="s">
        <v>477</v>
      </c>
      <c r="S3822" s="1" t="s">
        <v>2</v>
      </c>
      <c r="T3822" s="21"/>
      <c r="U3822" s="21"/>
      <c r="V3822" s="21">
        <f t="shared" si="238"/>
        <v>0</v>
      </c>
      <c r="W3822" s="23" t="e">
        <f t="shared" si="239"/>
        <v>#DIV/0!</v>
      </c>
      <c r="X3822" s="3">
        <v>0</v>
      </c>
      <c r="Y3822" s="2">
        <v>10920</v>
      </c>
      <c r="Z3822" s="3">
        <f t="shared" si="236"/>
        <v>10920</v>
      </c>
      <c r="AA3822" s="8">
        <f t="shared" si="237"/>
        <v>0</v>
      </c>
    </row>
    <row r="3823" spans="1:27" ht="10.5" x14ac:dyDescent="0.15">
      <c r="A3823" s="1" t="s">
        <v>43182</v>
      </c>
      <c r="B3823" s="1" t="s">
        <v>0</v>
      </c>
      <c r="C3823" s="1" t="s">
        <v>22</v>
      </c>
      <c r="E3823" s="1" t="s">
        <v>43183</v>
      </c>
      <c r="F3823" s="1" t="s">
        <v>2</v>
      </c>
      <c r="G3823" s="1" t="s">
        <v>2</v>
      </c>
      <c r="H3823" s="1" t="s">
        <v>43184</v>
      </c>
      <c r="I3823" s="1" t="s">
        <v>123</v>
      </c>
      <c r="J3823" s="1" t="s">
        <v>107</v>
      </c>
      <c r="K3823" s="1" t="s">
        <v>43185</v>
      </c>
      <c r="L3823" s="1" t="s">
        <v>72</v>
      </c>
      <c r="M3823" s="1" t="s">
        <v>976</v>
      </c>
      <c r="N3823" s="1" t="s">
        <v>977</v>
      </c>
      <c r="O3823" s="1" t="s">
        <v>7</v>
      </c>
      <c r="P3823" s="1" t="s">
        <v>978</v>
      </c>
      <c r="Q3823" s="1" t="s">
        <v>140</v>
      </c>
      <c r="R3823" s="1" t="s">
        <v>141</v>
      </c>
      <c r="S3823" s="1" t="s">
        <v>2</v>
      </c>
      <c r="T3823" s="21"/>
      <c r="U3823" s="21"/>
      <c r="V3823" s="21">
        <f t="shared" si="238"/>
        <v>0</v>
      </c>
      <c r="W3823" s="23" t="e">
        <f t="shared" si="239"/>
        <v>#DIV/0!</v>
      </c>
      <c r="X3823" s="3">
        <v>0</v>
      </c>
      <c r="Y3823" s="2">
        <v>11267.96</v>
      </c>
      <c r="Z3823" s="3">
        <f t="shared" si="236"/>
        <v>11267.96</v>
      </c>
      <c r="AA3823" s="8">
        <f t="shared" si="237"/>
        <v>0</v>
      </c>
    </row>
    <row r="3824" spans="1:27" ht="10.5" x14ac:dyDescent="0.15">
      <c r="A3824" s="1" t="s">
        <v>33625</v>
      </c>
      <c r="B3824" s="1" t="s">
        <v>0</v>
      </c>
      <c r="C3824" s="1" t="s">
        <v>22</v>
      </c>
      <c r="E3824" s="1" t="s">
        <v>33626</v>
      </c>
      <c r="F3824" s="1" t="s">
        <v>26730</v>
      </c>
      <c r="G3824" s="1" t="s">
        <v>6845</v>
      </c>
      <c r="H3824" s="1" t="s">
        <v>33627</v>
      </c>
      <c r="I3824" s="1" t="s">
        <v>601</v>
      </c>
      <c r="J3824" s="1" t="s">
        <v>260</v>
      </c>
      <c r="K3824" s="1" t="s">
        <v>7042</v>
      </c>
      <c r="L3824" s="1" t="s">
        <v>34</v>
      </c>
      <c r="M3824" s="1" t="s">
        <v>289</v>
      </c>
      <c r="N3824" s="1" t="s">
        <v>6847</v>
      </c>
      <c r="O3824" s="1" t="s">
        <v>7</v>
      </c>
      <c r="P3824" s="1" t="s">
        <v>588</v>
      </c>
      <c r="Q3824" s="1" t="s">
        <v>476</v>
      </c>
      <c r="R3824" s="1" t="s">
        <v>488</v>
      </c>
      <c r="S3824" s="1" t="s">
        <v>2</v>
      </c>
      <c r="T3824" s="21">
        <v>0</v>
      </c>
      <c r="U3824" s="21">
        <v>19986.060000000001</v>
      </c>
      <c r="V3824" s="21">
        <f t="shared" si="238"/>
        <v>19986.060000000001</v>
      </c>
      <c r="W3824" s="23">
        <f t="shared" si="239"/>
        <v>0</v>
      </c>
      <c r="X3824" s="3">
        <v>0</v>
      </c>
      <c r="Y3824" s="2">
        <v>10914.48</v>
      </c>
      <c r="Z3824" s="3">
        <f t="shared" si="236"/>
        <v>10914.48</v>
      </c>
      <c r="AA3824" s="8">
        <f t="shared" si="237"/>
        <v>0</v>
      </c>
    </row>
    <row r="3825" spans="1:27" ht="10.5" x14ac:dyDescent="0.15">
      <c r="A3825" s="1" t="s">
        <v>31159</v>
      </c>
      <c r="B3825" s="1" t="s">
        <v>0</v>
      </c>
      <c r="C3825" s="1" t="s">
        <v>22</v>
      </c>
      <c r="E3825" s="1" t="s">
        <v>31160</v>
      </c>
      <c r="F3825" s="1" t="s">
        <v>2</v>
      </c>
      <c r="G3825" s="1" t="s">
        <v>6845</v>
      </c>
      <c r="H3825" s="1" t="s">
        <v>31161</v>
      </c>
      <c r="I3825" s="1" t="s">
        <v>936</v>
      </c>
      <c r="J3825" s="1" t="s">
        <v>1618</v>
      </c>
      <c r="K3825" s="1" t="s">
        <v>16129</v>
      </c>
      <c r="L3825" s="1" t="s">
        <v>34</v>
      </c>
      <c r="M3825" s="1" t="s">
        <v>289</v>
      </c>
      <c r="N3825" s="1" t="s">
        <v>6847</v>
      </c>
      <c r="O3825" s="1" t="s">
        <v>7</v>
      </c>
      <c r="P3825" s="1" t="s">
        <v>807</v>
      </c>
      <c r="Q3825" s="1" t="s">
        <v>476</v>
      </c>
      <c r="R3825" s="1" t="s">
        <v>488</v>
      </c>
      <c r="S3825" s="1" t="s">
        <v>2</v>
      </c>
      <c r="T3825" s="21">
        <v>0</v>
      </c>
      <c r="U3825" s="21">
        <v>11174.74</v>
      </c>
      <c r="V3825" s="21">
        <f t="shared" si="238"/>
        <v>11174.74</v>
      </c>
      <c r="W3825" s="23">
        <f t="shared" si="239"/>
        <v>0</v>
      </c>
      <c r="X3825" s="3">
        <v>0</v>
      </c>
      <c r="Y3825" s="2">
        <v>10914.38</v>
      </c>
      <c r="Z3825" s="3">
        <f t="shared" si="236"/>
        <v>10914.38</v>
      </c>
      <c r="AA3825" s="8">
        <f t="shared" si="237"/>
        <v>0</v>
      </c>
    </row>
    <row r="3826" spans="1:27" ht="10.5" x14ac:dyDescent="0.15">
      <c r="A3826" s="1" t="s">
        <v>33701</v>
      </c>
      <c r="B3826" s="1" t="s">
        <v>0</v>
      </c>
      <c r="C3826" s="1" t="s">
        <v>22</v>
      </c>
      <c r="E3826" s="1" t="s">
        <v>33702</v>
      </c>
      <c r="F3826" s="1" t="s">
        <v>26783</v>
      </c>
      <c r="G3826" s="1" t="s">
        <v>6845</v>
      </c>
      <c r="H3826" s="1" t="s">
        <v>33703</v>
      </c>
      <c r="I3826" s="1" t="s">
        <v>15957</v>
      </c>
      <c r="J3826" s="1" t="s">
        <v>4</v>
      </c>
      <c r="K3826" s="1" t="s">
        <v>15958</v>
      </c>
      <c r="L3826" s="1" t="s">
        <v>72</v>
      </c>
      <c r="M3826" s="1" t="s">
        <v>289</v>
      </c>
      <c r="N3826" s="1" t="s">
        <v>6847</v>
      </c>
      <c r="O3826" s="1" t="s">
        <v>7</v>
      </c>
      <c r="P3826" s="1" t="s">
        <v>1194</v>
      </c>
      <c r="Q3826" s="1" t="s">
        <v>476</v>
      </c>
      <c r="R3826" s="1" t="s">
        <v>477</v>
      </c>
      <c r="S3826" s="1" t="s">
        <v>2</v>
      </c>
      <c r="T3826" s="21">
        <v>0</v>
      </c>
      <c r="U3826" s="21">
        <v>10749.03</v>
      </c>
      <c r="V3826" s="21">
        <f t="shared" si="238"/>
        <v>10749.03</v>
      </c>
      <c r="W3826" s="23">
        <f t="shared" si="239"/>
        <v>0</v>
      </c>
      <c r="X3826" s="3">
        <v>0</v>
      </c>
      <c r="Y3826" s="2">
        <v>10909.5</v>
      </c>
      <c r="Z3826" s="3">
        <f t="shared" si="236"/>
        <v>10909.5</v>
      </c>
      <c r="AA3826" s="8">
        <f t="shared" si="237"/>
        <v>0</v>
      </c>
    </row>
    <row r="3827" spans="1:27" ht="10.5" x14ac:dyDescent="0.15">
      <c r="A3827" s="1" t="s">
        <v>21856</v>
      </c>
      <c r="B3827" s="1" t="s">
        <v>0</v>
      </c>
      <c r="C3827" s="1" t="s">
        <v>1</v>
      </c>
      <c r="E3827" s="1" t="s">
        <v>21857</v>
      </c>
      <c r="F3827" s="1" t="s">
        <v>2</v>
      </c>
      <c r="G3827" s="1" t="s">
        <v>2</v>
      </c>
      <c r="H3827" s="1" t="s">
        <v>21858</v>
      </c>
      <c r="I3827" s="1" t="s">
        <v>1842</v>
      </c>
      <c r="J3827" s="1" t="s">
        <v>1843</v>
      </c>
      <c r="K3827" s="1" t="s">
        <v>1844</v>
      </c>
      <c r="L3827" s="1" t="s">
        <v>6</v>
      </c>
      <c r="M3827" s="1" t="s">
        <v>976</v>
      </c>
      <c r="N3827" s="1" t="s">
        <v>977</v>
      </c>
      <c r="O3827" s="1" t="s">
        <v>7</v>
      </c>
      <c r="P3827" s="1" t="s">
        <v>232</v>
      </c>
      <c r="Q3827" s="1" t="s">
        <v>9</v>
      </c>
      <c r="R3827" s="1" t="s">
        <v>16</v>
      </c>
      <c r="S3827" s="1" t="s">
        <v>2</v>
      </c>
      <c r="T3827" s="21">
        <v>0</v>
      </c>
      <c r="U3827" s="21">
        <v>4385.79</v>
      </c>
      <c r="V3827" s="21">
        <f t="shared" si="238"/>
        <v>4385.79</v>
      </c>
      <c r="W3827" s="23">
        <f t="shared" si="239"/>
        <v>0</v>
      </c>
      <c r="X3827" s="3">
        <v>0</v>
      </c>
      <c r="Y3827" s="2">
        <v>10903.67</v>
      </c>
      <c r="Z3827" s="3">
        <f t="shared" si="236"/>
        <v>10903.67</v>
      </c>
      <c r="AA3827" s="8">
        <f t="shared" si="237"/>
        <v>0</v>
      </c>
    </row>
    <row r="3828" spans="1:27" ht="10.5" x14ac:dyDescent="0.15">
      <c r="A3828" s="1" t="s">
        <v>35034</v>
      </c>
      <c r="B3828" s="1" t="s">
        <v>0</v>
      </c>
      <c r="C3828" s="1" t="s">
        <v>22</v>
      </c>
      <c r="E3828" s="1" t="s">
        <v>35035</v>
      </c>
      <c r="F3828" s="1" t="s">
        <v>2</v>
      </c>
      <c r="G3828" s="1" t="s">
        <v>35036</v>
      </c>
      <c r="H3828" s="1" t="s">
        <v>35037</v>
      </c>
      <c r="I3828" s="1" t="s">
        <v>5707</v>
      </c>
      <c r="J3828" s="1" t="s">
        <v>322</v>
      </c>
      <c r="K3828" s="1" t="s">
        <v>5965</v>
      </c>
      <c r="L3828" s="1" t="s">
        <v>2</v>
      </c>
      <c r="M3828" s="1" t="s">
        <v>120</v>
      </c>
      <c r="N3828" s="1" t="s">
        <v>120</v>
      </c>
      <c r="O3828" s="1" t="s">
        <v>7</v>
      </c>
      <c r="P3828" s="1" t="s">
        <v>1242</v>
      </c>
      <c r="Q3828" s="1" t="s">
        <v>476</v>
      </c>
      <c r="R3828" s="1" t="s">
        <v>503</v>
      </c>
      <c r="S3828" s="1" t="s">
        <v>35038</v>
      </c>
      <c r="T3828" s="21">
        <v>0</v>
      </c>
      <c r="U3828" s="21">
        <v>36708</v>
      </c>
      <c r="V3828" s="21">
        <f t="shared" si="238"/>
        <v>36708</v>
      </c>
      <c r="W3828" s="23">
        <f t="shared" si="239"/>
        <v>0</v>
      </c>
      <c r="X3828" s="3">
        <v>0</v>
      </c>
      <c r="Y3828" s="2">
        <v>10902</v>
      </c>
      <c r="Z3828" s="3">
        <f t="shared" si="236"/>
        <v>10902</v>
      </c>
      <c r="AA3828" s="8">
        <f t="shared" si="237"/>
        <v>0</v>
      </c>
    </row>
    <row r="3829" spans="1:27" ht="10.5" x14ac:dyDescent="0.15">
      <c r="A3829" s="1" t="s">
        <v>46906</v>
      </c>
      <c r="B3829" s="1" t="s">
        <v>0</v>
      </c>
      <c r="C3829" s="1" t="s">
        <v>22</v>
      </c>
      <c r="E3829" s="1" t="s">
        <v>46907</v>
      </c>
      <c r="F3829" s="1" t="s">
        <v>2</v>
      </c>
      <c r="G3829" s="1" t="s">
        <v>2</v>
      </c>
      <c r="H3829" s="1" t="s">
        <v>46908</v>
      </c>
      <c r="I3829" s="1" t="s">
        <v>117</v>
      </c>
      <c r="J3829" s="1" t="s">
        <v>118</v>
      </c>
      <c r="K3829" s="1" t="s">
        <v>3886</v>
      </c>
      <c r="L3829" s="1" t="s">
        <v>2</v>
      </c>
      <c r="M3829" s="1" t="s">
        <v>120</v>
      </c>
      <c r="N3829" s="1" t="s">
        <v>120</v>
      </c>
      <c r="O3829" s="1" t="s">
        <v>7</v>
      </c>
      <c r="P3829" s="1" t="s">
        <v>1899</v>
      </c>
      <c r="Q3829" s="1" t="s">
        <v>476</v>
      </c>
      <c r="R3829" s="1" t="s">
        <v>477</v>
      </c>
      <c r="S3829" s="1" t="s">
        <v>2</v>
      </c>
      <c r="T3829" s="21"/>
      <c r="U3829" s="21"/>
      <c r="V3829" s="21">
        <f t="shared" si="238"/>
        <v>0</v>
      </c>
      <c r="W3829" s="23" t="e">
        <f t="shared" si="239"/>
        <v>#DIV/0!</v>
      </c>
      <c r="X3829" s="3">
        <v>0</v>
      </c>
      <c r="Y3829" s="2">
        <v>10902</v>
      </c>
      <c r="Z3829" s="3">
        <f t="shared" si="236"/>
        <v>10902</v>
      </c>
      <c r="AA3829" s="8">
        <f t="shared" si="237"/>
        <v>0</v>
      </c>
    </row>
    <row r="3830" spans="1:27" ht="10.5" x14ac:dyDescent="0.15">
      <c r="A3830" s="1" t="s">
        <v>26480</v>
      </c>
      <c r="B3830" s="1" t="s">
        <v>0</v>
      </c>
      <c r="C3830" s="1" t="s">
        <v>22</v>
      </c>
      <c r="E3830" s="1" t="s">
        <v>26481</v>
      </c>
      <c r="F3830" s="1" t="s">
        <v>2</v>
      </c>
      <c r="G3830" s="1" t="s">
        <v>2</v>
      </c>
      <c r="H3830" s="1" t="s">
        <v>26482</v>
      </c>
      <c r="I3830" s="1" t="s">
        <v>10518</v>
      </c>
      <c r="J3830" s="1" t="s">
        <v>71</v>
      </c>
      <c r="K3830" s="1" t="s">
        <v>26483</v>
      </c>
      <c r="L3830" s="1" t="s">
        <v>72</v>
      </c>
      <c r="M3830" s="1" t="s">
        <v>1870</v>
      </c>
      <c r="N3830" s="1" t="s">
        <v>26484</v>
      </c>
      <c r="O3830" s="1" t="s">
        <v>7</v>
      </c>
      <c r="P3830" s="1" t="s">
        <v>1872</v>
      </c>
      <c r="Q3830" s="1" t="s">
        <v>1789</v>
      </c>
      <c r="R3830" s="1" t="s">
        <v>1790</v>
      </c>
      <c r="S3830" s="1" t="s">
        <v>2</v>
      </c>
      <c r="T3830" s="21">
        <v>0</v>
      </c>
      <c r="U3830" s="21">
        <v>16650</v>
      </c>
      <c r="V3830" s="21">
        <f t="shared" si="238"/>
        <v>16650</v>
      </c>
      <c r="W3830" s="23">
        <f t="shared" si="239"/>
        <v>0</v>
      </c>
      <c r="X3830" s="3">
        <v>0</v>
      </c>
      <c r="Y3830" s="2">
        <v>10885.44</v>
      </c>
      <c r="Z3830" s="3">
        <f t="shared" si="236"/>
        <v>10885.44</v>
      </c>
      <c r="AA3830" s="8">
        <f t="shared" si="237"/>
        <v>0</v>
      </c>
    </row>
    <row r="3831" spans="1:27" ht="10.5" x14ac:dyDescent="0.15">
      <c r="A3831" s="1" t="s">
        <v>27768</v>
      </c>
      <c r="B3831" s="1" t="s">
        <v>0</v>
      </c>
      <c r="C3831" s="1" t="s">
        <v>22</v>
      </c>
      <c r="E3831" s="1" t="s">
        <v>27769</v>
      </c>
      <c r="F3831" s="1" t="s">
        <v>2</v>
      </c>
      <c r="G3831" s="1" t="s">
        <v>10166</v>
      </c>
      <c r="H3831" s="1" t="s">
        <v>27770</v>
      </c>
      <c r="I3831" s="1" t="s">
        <v>17868</v>
      </c>
      <c r="J3831" s="1" t="s">
        <v>162</v>
      </c>
      <c r="K3831" s="1" t="s">
        <v>17869</v>
      </c>
      <c r="L3831" s="1" t="s">
        <v>2</v>
      </c>
      <c r="M3831" s="1" t="s">
        <v>120</v>
      </c>
      <c r="N3831" s="1" t="s">
        <v>120</v>
      </c>
      <c r="O3831" s="1" t="s">
        <v>7</v>
      </c>
      <c r="P3831" s="1" t="s">
        <v>1256</v>
      </c>
      <c r="Q3831" s="1" t="s">
        <v>476</v>
      </c>
      <c r="R3831" s="1" t="s">
        <v>503</v>
      </c>
      <c r="S3831" s="1" t="s">
        <v>27771</v>
      </c>
      <c r="T3831" s="21">
        <v>0</v>
      </c>
      <c r="U3831" s="21">
        <v>27143.55</v>
      </c>
      <c r="V3831" s="21">
        <f t="shared" si="238"/>
        <v>27143.55</v>
      </c>
      <c r="W3831" s="23">
        <f t="shared" si="239"/>
        <v>0</v>
      </c>
      <c r="X3831" s="3">
        <v>0</v>
      </c>
      <c r="Y3831" s="2">
        <v>10882.82</v>
      </c>
      <c r="Z3831" s="3">
        <f t="shared" si="236"/>
        <v>10882.82</v>
      </c>
      <c r="AA3831" s="8">
        <f t="shared" si="237"/>
        <v>0</v>
      </c>
    </row>
    <row r="3832" spans="1:27" ht="10.5" x14ac:dyDescent="0.15">
      <c r="A3832" s="1" t="s">
        <v>36548</v>
      </c>
      <c r="B3832" s="1" t="s">
        <v>0</v>
      </c>
      <c r="C3832" s="1" t="s">
        <v>22</v>
      </c>
      <c r="E3832" s="1" t="s">
        <v>16046</v>
      </c>
      <c r="F3832" s="1" t="s">
        <v>2</v>
      </c>
      <c r="G3832" s="1" t="s">
        <v>36549</v>
      </c>
      <c r="H3832" s="1" t="s">
        <v>16048</v>
      </c>
      <c r="I3832" s="1" t="s">
        <v>7982</v>
      </c>
      <c r="J3832" s="1" t="s">
        <v>162</v>
      </c>
      <c r="K3832" s="1" t="s">
        <v>7983</v>
      </c>
      <c r="L3832" s="1" t="s">
        <v>2</v>
      </c>
      <c r="M3832" s="1" t="s">
        <v>120</v>
      </c>
      <c r="N3832" s="1" t="s">
        <v>120</v>
      </c>
      <c r="O3832" s="1" t="s">
        <v>7</v>
      </c>
      <c r="P3832" s="1" t="s">
        <v>1225</v>
      </c>
      <c r="Q3832" s="1" t="s">
        <v>476</v>
      </c>
      <c r="R3832" s="1" t="s">
        <v>477</v>
      </c>
      <c r="S3832" s="1" t="s">
        <v>16049</v>
      </c>
      <c r="T3832" s="21">
        <v>0</v>
      </c>
      <c r="U3832" s="21">
        <v>31883.21</v>
      </c>
      <c r="V3832" s="21">
        <f t="shared" si="238"/>
        <v>31883.21</v>
      </c>
      <c r="W3832" s="23">
        <f t="shared" si="239"/>
        <v>0</v>
      </c>
      <c r="X3832" s="3">
        <v>0</v>
      </c>
      <c r="Y3832" s="2">
        <v>10846.9</v>
      </c>
      <c r="Z3832" s="3">
        <f t="shared" si="236"/>
        <v>10846.9</v>
      </c>
      <c r="AA3832" s="8">
        <f t="shared" si="237"/>
        <v>0</v>
      </c>
    </row>
    <row r="3833" spans="1:27" ht="10.5" x14ac:dyDescent="0.15">
      <c r="A3833" s="1" t="s">
        <v>23571</v>
      </c>
      <c r="B3833" s="1" t="s">
        <v>0</v>
      </c>
      <c r="C3833" s="1" t="s">
        <v>22</v>
      </c>
      <c r="E3833" s="1" t="s">
        <v>14822</v>
      </c>
      <c r="F3833" s="1" t="s">
        <v>2</v>
      </c>
      <c r="G3833" s="1" t="s">
        <v>2</v>
      </c>
      <c r="H3833" s="1" t="s">
        <v>23572</v>
      </c>
      <c r="I3833" s="1" t="s">
        <v>303</v>
      </c>
      <c r="J3833" s="1" t="s">
        <v>32</v>
      </c>
      <c r="K3833" s="1" t="s">
        <v>11470</v>
      </c>
      <c r="L3833" s="1" t="s">
        <v>26</v>
      </c>
      <c r="M3833" s="1" t="s">
        <v>1870</v>
      </c>
      <c r="N3833" s="1" t="s">
        <v>1871</v>
      </c>
      <c r="O3833" s="1" t="s">
        <v>7</v>
      </c>
      <c r="P3833" s="1" t="s">
        <v>1872</v>
      </c>
      <c r="Q3833" s="1" t="s">
        <v>1789</v>
      </c>
      <c r="R3833" s="1" t="s">
        <v>1790</v>
      </c>
      <c r="S3833" s="1" t="s">
        <v>23573</v>
      </c>
      <c r="T3833" s="21">
        <v>0</v>
      </c>
      <c r="U3833" s="21">
        <v>7167.98</v>
      </c>
      <c r="V3833" s="21">
        <f t="shared" si="238"/>
        <v>7167.98</v>
      </c>
      <c r="W3833" s="23">
        <f t="shared" si="239"/>
        <v>0</v>
      </c>
      <c r="X3833" s="3">
        <v>0</v>
      </c>
      <c r="Y3833" s="2">
        <v>10835.7</v>
      </c>
      <c r="Z3833" s="3">
        <f t="shared" si="236"/>
        <v>10835.7</v>
      </c>
      <c r="AA3833" s="8">
        <f t="shared" si="237"/>
        <v>0</v>
      </c>
    </row>
    <row r="3834" spans="1:27" ht="10.5" x14ac:dyDescent="0.15">
      <c r="A3834" s="1" t="s">
        <v>26491</v>
      </c>
      <c r="B3834" s="1" t="s">
        <v>0</v>
      </c>
      <c r="C3834" s="1" t="s">
        <v>22</v>
      </c>
      <c r="E3834" s="1" t="s">
        <v>26492</v>
      </c>
      <c r="F3834" s="1" t="s">
        <v>2</v>
      </c>
      <c r="G3834" s="1" t="s">
        <v>2</v>
      </c>
      <c r="H3834" s="1" t="s">
        <v>26493</v>
      </c>
      <c r="I3834" s="1" t="s">
        <v>17785</v>
      </c>
      <c r="J3834" s="1" t="s">
        <v>113</v>
      </c>
      <c r="K3834" s="1" t="s">
        <v>17786</v>
      </c>
      <c r="L3834" s="1" t="s">
        <v>2</v>
      </c>
      <c r="M3834" s="1" t="s">
        <v>120</v>
      </c>
      <c r="N3834" s="1" t="s">
        <v>120</v>
      </c>
      <c r="O3834" s="1" t="s">
        <v>7</v>
      </c>
      <c r="P3834" s="1" t="s">
        <v>1256</v>
      </c>
      <c r="Q3834" s="1" t="s">
        <v>476</v>
      </c>
      <c r="R3834" s="1" t="s">
        <v>503</v>
      </c>
      <c r="S3834" s="1" t="s">
        <v>26494</v>
      </c>
      <c r="T3834" s="21">
        <v>132.5</v>
      </c>
      <c r="U3834" s="21">
        <v>26841.1</v>
      </c>
      <c r="V3834" s="21">
        <f t="shared" si="238"/>
        <v>26973.599999999999</v>
      </c>
      <c r="W3834" s="23">
        <f t="shared" si="239"/>
        <v>4.9122104576326481E-3</v>
      </c>
      <c r="X3834" s="3">
        <v>0</v>
      </c>
      <c r="Y3834" s="2">
        <v>10835.37</v>
      </c>
      <c r="Z3834" s="3">
        <f t="shared" si="236"/>
        <v>10835.37</v>
      </c>
      <c r="AA3834" s="8">
        <f t="shared" si="237"/>
        <v>0</v>
      </c>
    </row>
    <row r="3835" spans="1:27" ht="10.5" x14ac:dyDescent="0.15">
      <c r="A3835" s="1" t="s">
        <v>40617</v>
      </c>
      <c r="B3835" s="1" t="s">
        <v>0</v>
      </c>
      <c r="C3835" s="1" t="s">
        <v>22</v>
      </c>
      <c r="E3835" s="1" t="s">
        <v>14090</v>
      </c>
      <c r="F3835" s="1" t="s">
        <v>2</v>
      </c>
      <c r="G3835" s="1" t="s">
        <v>3615</v>
      </c>
      <c r="H3835" s="1" t="s">
        <v>40618</v>
      </c>
      <c r="I3835" s="1" t="s">
        <v>962</v>
      </c>
      <c r="J3835" s="1" t="s">
        <v>24</v>
      </c>
      <c r="K3835" s="1" t="s">
        <v>40619</v>
      </c>
      <c r="L3835" s="1" t="s">
        <v>34</v>
      </c>
      <c r="M3835" s="1" t="s">
        <v>120</v>
      </c>
      <c r="N3835" s="1" t="s">
        <v>3615</v>
      </c>
      <c r="O3835" s="1" t="s">
        <v>7</v>
      </c>
      <c r="P3835" s="1" t="s">
        <v>588</v>
      </c>
      <c r="Q3835" s="1" t="s">
        <v>476</v>
      </c>
      <c r="R3835" s="1" t="s">
        <v>488</v>
      </c>
      <c r="S3835" s="1" t="s">
        <v>2</v>
      </c>
      <c r="T3835" s="21">
        <v>0</v>
      </c>
      <c r="U3835" s="21">
        <v>20749.05</v>
      </c>
      <c r="V3835" s="21">
        <f t="shared" si="238"/>
        <v>20749.05</v>
      </c>
      <c r="W3835" s="23">
        <f t="shared" si="239"/>
        <v>0</v>
      </c>
      <c r="X3835" s="3">
        <v>0</v>
      </c>
      <c r="Y3835" s="2">
        <v>10828.08</v>
      </c>
      <c r="Z3835" s="3">
        <f t="shared" si="236"/>
        <v>10828.08</v>
      </c>
      <c r="AA3835" s="8">
        <f t="shared" si="237"/>
        <v>0</v>
      </c>
    </row>
    <row r="3836" spans="1:27" ht="10.5" x14ac:dyDescent="0.15">
      <c r="A3836" s="1" t="s">
        <v>48011</v>
      </c>
      <c r="B3836" s="1" t="s">
        <v>0</v>
      </c>
      <c r="C3836" s="1" t="s">
        <v>22</v>
      </c>
      <c r="E3836" s="1" t="s">
        <v>48012</v>
      </c>
      <c r="F3836" s="1" t="s">
        <v>2</v>
      </c>
      <c r="G3836" s="1" t="s">
        <v>2</v>
      </c>
      <c r="H3836" s="1" t="s">
        <v>48013</v>
      </c>
      <c r="I3836" s="1" t="s">
        <v>17</v>
      </c>
      <c r="J3836" s="1" t="s">
        <v>18</v>
      </c>
      <c r="K3836" s="1" t="s">
        <v>2209</v>
      </c>
      <c r="L3836" s="1" t="s">
        <v>6</v>
      </c>
      <c r="M3836" s="1" t="s">
        <v>120</v>
      </c>
      <c r="N3836" s="1" t="s">
        <v>120</v>
      </c>
      <c r="O3836" s="1" t="s">
        <v>8937</v>
      </c>
      <c r="P3836" s="1" t="s">
        <v>747</v>
      </c>
      <c r="Q3836" s="1" t="s">
        <v>476</v>
      </c>
      <c r="R3836" s="1" t="s">
        <v>488</v>
      </c>
      <c r="S3836" s="1" t="s">
        <v>2</v>
      </c>
      <c r="T3836" s="21">
        <v>0</v>
      </c>
      <c r="U3836" s="21">
        <v>25728</v>
      </c>
      <c r="V3836" s="21">
        <f t="shared" si="238"/>
        <v>25728</v>
      </c>
      <c r="W3836" s="23">
        <f t="shared" si="239"/>
        <v>0</v>
      </c>
      <c r="X3836" s="3">
        <v>0</v>
      </c>
      <c r="Y3836" s="2">
        <v>10824</v>
      </c>
      <c r="Z3836" s="3">
        <f t="shared" si="236"/>
        <v>10824</v>
      </c>
      <c r="AA3836" s="8">
        <f t="shared" si="237"/>
        <v>0</v>
      </c>
    </row>
    <row r="3837" spans="1:27" ht="10.5" x14ac:dyDescent="0.15">
      <c r="A3837" s="1" t="s">
        <v>33057</v>
      </c>
      <c r="B3837" s="1" t="s">
        <v>0</v>
      </c>
      <c r="C3837" s="1" t="s">
        <v>22</v>
      </c>
      <c r="E3837" s="1" t="s">
        <v>33058</v>
      </c>
      <c r="F3837" s="1" t="s">
        <v>2</v>
      </c>
      <c r="G3837" s="1" t="s">
        <v>33059</v>
      </c>
      <c r="H3837" s="1" t="s">
        <v>33060</v>
      </c>
      <c r="I3837" s="1" t="s">
        <v>433</v>
      </c>
      <c r="J3837" s="1" t="s">
        <v>64</v>
      </c>
      <c r="K3837" s="1" t="s">
        <v>33061</v>
      </c>
      <c r="L3837" s="1" t="s">
        <v>2</v>
      </c>
      <c r="M3837" s="1" t="s">
        <v>120</v>
      </c>
      <c r="N3837" s="1" t="s">
        <v>120</v>
      </c>
      <c r="O3837" s="1" t="s">
        <v>7</v>
      </c>
      <c r="P3837" s="1" t="s">
        <v>510</v>
      </c>
      <c r="Q3837" s="1" t="s">
        <v>476</v>
      </c>
      <c r="R3837" s="1" t="s">
        <v>477</v>
      </c>
      <c r="S3837" s="1" t="s">
        <v>2</v>
      </c>
      <c r="T3837" s="21"/>
      <c r="U3837" s="21"/>
      <c r="V3837" s="21">
        <f t="shared" si="238"/>
        <v>0</v>
      </c>
      <c r="W3837" s="23" t="e">
        <f t="shared" si="239"/>
        <v>#DIV/0!</v>
      </c>
      <c r="X3837" s="3">
        <v>0</v>
      </c>
      <c r="Y3837" s="2">
        <v>10781.78</v>
      </c>
      <c r="Z3837" s="3">
        <f t="shared" si="236"/>
        <v>10781.78</v>
      </c>
      <c r="AA3837" s="8">
        <f t="shared" si="237"/>
        <v>0</v>
      </c>
    </row>
    <row r="3838" spans="1:27" ht="10.5" x14ac:dyDescent="0.15">
      <c r="A3838" s="1" t="s">
        <v>42250</v>
      </c>
      <c r="B3838" s="1" t="s">
        <v>0</v>
      </c>
      <c r="C3838" s="1" t="s">
        <v>22</v>
      </c>
      <c r="E3838" s="1" t="s">
        <v>42251</v>
      </c>
      <c r="F3838" s="1" t="s">
        <v>2</v>
      </c>
      <c r="G3838" s="1" t="s">
        <v>3615</v>
      </c>
      <c r="H3838" s="1" t="s">
        <v>42252</v>
      </c>
      <c r="I3838" s="1" t="s">
        <v>16554</v>
      </c>
      <c r="J3838" s="1" t="s">
        <v>88</v>
      </c>
      <c r="K3838" s="1" t="s">
        <v>16555</v>
      </c>
      <c r="L3838" s="1" t="s">
        <v>6</v>
      </c>
      <c r="M3838" s="1" t="s">
        <v>120</v>
      </c>
      <c r="N3838" s="1" t="s">
        <v>3615</v>
      </c>
      <c r="O3838" s="1" t="s">
        <v>7</v>
      </c>
      <c r="P3838" s="1" t="s">
        <v>588</v>
      </c>
      <c r="Q3838" s="1" t="s">
        <v>476</v>
      </c>
      <c r="R3838" s="1" t="s">
        <v>488</v>
      </c>
      <c r="S3838" s="1" t="s">
        <v>2</v>
      </c>
      <c r="T3838" s="21">
        <v>0</v>
      </c>
      <c r="U3838" s="21">
        <v>19674.759999999998</v>
      </c>
      <c r="V3838" s="21">
        <f t="shared" si="238"/>
        <v>19674.759999999998</v>
      </c>
      <c r="W3838" s="23">
        <f t="shared" si="239"/>
        <v>0</v>
      </c>
      <c r="X3838" s="3">
        <v>0</v>
      </c>
      <c r="Y3838" s="2">
        <v>10778.35</v>
      </c>
      <c r="Z3838" s="3">
        <f t="shared" si="236"/>
        <v>10778.35</v>
      </c>
      <c r="AA3838" s="8">
        <f t="shared" si="237"/>
        <v>0</v>
      </c>
    </row>
    <row r="3839" spans="1:27" ht="10.5" x14ac:dyDescent="0.15">
      <c r="A3839" s="1" t="s">
        <v>26610</v>
      </c>
      <c r="B3839" s="1" t="s">
        <v>0</v>
      </c>
      <c r="C3839" s="1" t="s">
        <v>22</v>
      </c>
      <c r="E3839" s="1" t="s">
        <v>26611</v>
      </c>
      <c r="F3839" s="1" t="s">
        <v>26612</v>
      </c>
      <c r="G3839" s="1" t="s">
        <v>26613</v>
      </c>
      <c r="H3839" s="1" t="s">
        <v>26614</v>
      </c>
      <c r="I3839" s="1" t="s">
        <v>1063</v>
      </c>
      <c r="J3839" s="1" t="s">
        <v>386</v>
      </c>
      <c r="K3839" s="1" t="s">
        <v>22096</v>
      </c>
      <c r="L3839" s="1" t="s">
        <v>34</v>
      </c>
      <c r="M3839" s="1" t="s">
        <v>289</v>
      </c>
      <c r="N3839" s="1" t="s">
        <v>7728</v>
      </c>
      <c r="O3839" s="1" t="s">
        <v>7</v>
      </c>
      <c r="P3839" s="1" t="s">
        <v>886</v>
      </c>
      <c r="Q3839" s="1" t="s">
        <v>476</v>
      </c>
      <c r="R3839" s="1" t="s">
        <v>503</v>
      </c>
      <c r="S3839" s="1" t="s">
        <v>2</v>
      </c>
      <c r="T3839" s="21"/>
      <c r="U3839" s="21"/>
      <c r="V3839" s="21">
        <f t="shared" si="238"/>
        <v>0</v>
      </c>
      <c r="W3839" s="23" t="e">
        <f t="shared" si="239"/>
        <v>#DIV/0!</v>
      </c>
      <c r="X3839" s="3">
        <v>0</v>
      </c>
      <c r="Y3839" s="2">
        <v>10764</v>
      </c>
      <c r="Z3839" s="3">
        <f t="shared" si="236"/>
        <v>10764</v>
      </c>
      <c r="AA3839" s="8">
        <f t="shared" si="237"/>
        <v>0</v>
      </c>
    </row>
    <row r="3840" spans="1:27" ht="10.5" x14ac:dyDescent="0.15">
      <c r="A3840" s="1" t="s">
        <v>39191</v>
      </c>
      <c r="B3840" s="1" t="s">
        <v>0</v>
      </c>
      <c r="C3840" s="1" t="s">
        <v>22</v>
      </c>
      <c r="E3840" s="1" t="s">
        <v>39192</v>
      </c>
      <c r="F3840" s="1" t="s">
        <v>2</v>
      </c>
      <c r="G3840" s="1" t="s">
        <v>39193</v>
      </c>
      <c r="H3840" s="1" t="s">
        <v>39194</v>
      </c>
      <c r="I3840" s="1" t="s">
        <v>2144</v>
      </c>
      <c r="J3840" s="1" t="s">
        <v>210</v>
      </c>
      <c r="K3840" s="1" t="s">
        <v>5979</v>
      </c>
      <c r="L3840" s="1" t="s">
        <v>2</v>
      </c>
      <c r="M3840" s="1" t="s">
        <v>120</v>
      </c>
      <c r="N3840" s="1" t="s">
        <v>120</v>
      </c>
      <c r="O3840" s="1" t="s">
        <v>7</v>
      </c>
      <c r="P3840" s="1" t="s">
        <v>2446</v>
      </c>
      <c r="Q3840" s="1" t="s">
        <v>476</v>
      </c>
      <c r="R3840" s="1" t="s">
        <v>488</v>
      </c>
      <c r="S3840" s="1" t="s">
        <v>39195</v>
      </c>
      <c r="T3840" s="21">
        <v>0</v>
      </c>
      <c r="U3840" s="21">
        <v>19182</v>
      </c>
      <c r="V3840" s="21">
        <f t="shared" si="238"/>
        <v>19182</v>
      </c>
      <c r="W3840" s="23">
        <f t="shared" si="239"/>
        <v>0</v>
      </c>
      <c r="X3840" s="3">
        <v>0</v>
      </c>
      <c r="Y3840" s="2">
        <v>10764</v>
      </c>
      <c r="Z3840" s="3">
        <f t="shared" si="236"/>
        <v>10764</v>
      </c>
      <c r="AA3840" s="8">
        <f t="shared" si="237"/>
        <v>0</v>
      </c>
    </row>
    <row r="3841" spans="1:27" ht="10.5" x14ac:dyDescent="0.15">
      <c r="A3841" s="1" t="s">
        <v>41062</v>
      </c>
      <c r="B3841" s="1" t="s">
        <v>0</v>
      </c>
      <c r="C3841" s="1" t="s">
        <v>22</v>
      </c>
      <c r="E3841" s="1" t="s">
        <v>41063</v>
      </c>
      <c r="F3841" s="1" t="s">
        <v>2</v>
      </c>
      <c r="G3841" s="1" t="s">
        <v>41064</v>
      </c>
      <c r="H3841" s="1" t="s">
        <v>41065</v>
      </c>
      <c r="I3841" s="1" t="s">
        <v>1094</v>
      </c>
      <c r="J3841" s="1" t="s">
        <v>113</v>
      </c>
      <c r="K3841" s="1" t="s">
        <v>3184</v>
      </c>
      <c r="L3841" s="1" t="s">
        <v>2</v>
      </c>
      <c r="M3841" s="1" t="s">
        <v>120</v>
      </c>
      <c r="N3841" s="1" t="s">
        <v>120</v>
      </c>
      <c r="O3841" s="1" t="s">
        <v>7</v>
      </c>
      <c r="P3841" s="1" t="s">
        <v>2446</v>
      </c>
      <c r="Q3841" s="1" t="s">
        <v>476</v>
      </c>
      <c r="R3841" s="1" t="s">
        <v>488</v>
      </c>
      <c r="S3841" s="1" t="s">
        <v>2</v>
      </c>
      <c r="T3841" s="21">
        <v>0</v>
      </c>
      <c r="U3841" s="21">
        <v>28768.2</v>
      </c>
      <c r="V3841" s="21">
        <f t="shared" si="238"/>
        <v>28768.2</v>
      </c>
      <c r="W3841" s="23">
        <f t="shared" si="239"/>
        <v>0</v>
      </c>
      <c r="X3841" s="3">
        <v>0</v>
      </c>
      <c r="Y3841" s="2">
        <v>10764</v>
      </c>
      <c r="Z3841" s="3">
        <f t="shared" si="236"/>
        <v>10764</v>
      </c>
      <c r="AA3841" s="8">
        <f t="shared" si="237"/>
        <v>0</v>
      </c>
    </row>
    <row r="3842" spans="1:27" ht="10.5" x14ac:dyDescent="0.15">
      <c r="A3842" s="1" t="s">
        <v>46191</v>
      </c>
      <c r="B3842" s="1" t="s">
        <v>0</v>
      </c>
      <c r="C3842" s="1" t="s">
        <v>22</v>
      </c>
      <c r="E3842" s="1" t="s">
        <v>46192</v>
      </c>
      <c r="F3842" s="1" t="s">
        <v>2</v>
      </c>
      <c r="G3842" s="1" t="s">
        <v>46193</v>
      </c>
      <c r="H3842" s="1" t="s">
        <v>46194</v>
      </c>
      <c r="I3842" s="1" t="s">
        <v>24650</v>
      </c>
      <c r="J3842" s="1" t="s">
        <v>64</v>
      </c>
      <c r="K3842" s="1" t="s">
        <v>22074</v>
      </c>
      <c r="L3842" s="1" t="s">
        <v>6</v>
      </c>
      <c r="M3842" s="1" t="s">
        <v>120</v>
      </c>
      <c r="N3842" s="1" t="s">
        <v>120</v>
      </c>
      <c r="O3842" s="1" t="s">
        <v>7</v>
      </c>
      <c r="P3842" s="1" t="s">
        <v>761</v>
      </c>
      <c r="Q3842" s="1" t="s">
        <v>476</v>
      </c>
      <c r="R3842" s="1" t="s">
        <v>488</v>
      </c>
      <c r="S3842" s="1" t="s">
        <v>2</v>
      </c>
      <c r="T3842" s="21">
        <v>0</v>
      </c>
      <c r="U3842" s="21">
        <v>34776</v>
      </c>
      <c r="V3842" s="21">
        <f t="shared" si="238"/>
        <v>34776</v>
      </c>
      <c r="W3842" s="23">
        <f t="shared" si="239"/>
        <v>0</v>
      </c>
      <c r="X3842" s="3">
        <v>0</v>
      </c>
      <c r="Y3842" s="2">
        <v>10764</v>
      </c>
      <c r="Z3842" s="3">
        <f t="shared" ref="Z3842:Z3905" si="240">SUM(X3842:Y3842)</f>
        <v>10764</v>
      </c>
      <c r="AA3842" s="8">
        <f t="shared" ref="AA3842:AA3905" si="241">X3842/Z3842</f>
        <v>0</v>
      </c>
    </row>
    <row r="3843" spans="1:27" ht="10.5" x14ac:dyDescent="0.15">
      <c r="A3843" s="1" t="s">
        <v>19248</v>
      </c>
      <c r="B3843" s="1" t="s">
        <v>0</v>
      </c>
      <c r="C3843" s="1" t="s">
        <v>22</v>
      </c>
      <c r="E3843" s="1" t="s">
        <v>19249</v>
      </c>
      <c r="F3843" s="1" t="s">
        <v>2</v>
      </c>
      <c r="G3843" s="1" t="s">
        <v>2</v>
      </c>
      <c r="H3843" s="1" t="s">
        <v>19250</v>
      </c>
      <c r="I3843" s="1" t="s">
        <v>326</v>
      </c>
      <c r="J3843" s="1" t="s">
        <v>88</v>
      </c>
      <c r="K3843" s="1" t="s">
        <v>19251</v>
      </c>
      <c r="L3843" s="1" t="s">
        <v>72</v>
      </c>
      <c r="M3843" s="1" t="s">
        <v>289</v>
      </c>
      <c r="N3843" s="1" t="s">
        <v>289</v>
      </c>
      <c r="O3843" s="1" t="s">
        <v>7</v>
      </c>
      <c r="P3843" s="1" t="s">
        <v>2675</v>
      </c>
      <c r="Q3843" s="1" t="s">
        <v>476</v>
      </c>
      <c r="R3843" s="1" t="s">
        <v>488</v>
      </c>
      <c r="S3843" s="1" t="s">
        <v>2</v>
      </c>
      <c r="T3843" s="21">
        <v>0</v>
      </c>
      <c r="U3843" s="21">
        <v>19643.14</v>
      </c>
      <c r="V3843" s="21">
        <f t="shared" ref="V3843:V3906" si="242">SUM(T3843:U3843)</f>
        <v>19643.14</v>
      </c>
      <c r="W3843" s="23">
        <f t="shared" ref="W3843:W3906" si="243">T3843/V3843</f>
        <v>0</v>
      </c>
      <c r="X3843" s="3">
        <v>0</v>
      </c>
      <c r="Y3843" s="2">
        <v>10895.12</v>
      </c>
      <c r="Z3843" s="3">
        <f t="shared" si="240"/>
        <v>10895.12</v>
      </c>
      <c r="AA3843" s="8">
        <f t="shared" si="241"/>
        <v>0</v>
      </c>
    </row>
    <row r="3844" spans="1:27" ht="10.5" x14ac:dyDescent="0.15">
      <c r="A3844" s="1" t="s">
        <v>37170</v>
      </c>
      <c r="B3844" s="1" t="s">
        <v>0</v>
      </c>
      <c r="C3844" s="1" t="s">
        <v>22</v>
      </c>
      <c r="E3844" s="1" t="s">
        <v>37171</v>
      </c>
      <c r="F3844" s="1" t="s">
        <v>2</v>
      </c>
      <c r="G3844" s="1" t="s">
        <v>37172</v>
      </c>
      <c r="H3844" s="1" t="s">
        <v>12948</v>
      </c>
      <c r="I3844" s="1" t="s">
        <v>238</v>
      </c>
      <c r="J3844" s="1" t="s">
        <v>135</v>
      </c>
      <c r="K3844" s="1" t="s">
        <v>37173</v>
      </c>
      <c r="L3844" s="1" t="s">
        <v>2</v>
      </c>
      <c r="M3844" s="1" t="s">
        <v>120</v>
      </c>
      <c r="N3844" s="1" t="s">
        <v>120</v>
      </c>
      <c r="O3844" s="1" t="s">
        <v>7</v>
      </c>
      <c r="P3844" s="1" t="s">
        <v>817</v>
      </c>
      <c r="Q3844" s="1" t="s">
        <v>476</v>
      </c>
      <c r="R3844" s="1" t="s">
        <v>503</v>
      </c>
      <c r="S3844" s="1" t="s">
        <v>37174</v>
      </c>
      <c r="T3844" s="21">
        <v>0</v>
      </c>
      <c r="U3844" s="21">
        <v>19782.07</v>
      </c>
      <c r="V3844" s="21">
        <f t="shared" si="242"/>
        <v>19782.07</v>
      </c>
      <c r="W3844" s="23">
        <f t="shared" si="243"/>
        <v>0</v>
      </c>
      <c r="X3844" s="3">
        <v>0</v>
      </c>
      <c r="Y3844" s="2">
        <v>10739.01</v>
      </c>
      <c r="Z3844" s="3">
        <f t="shared" si="240"/>
        <v>10739.01</v>
      </c>
      <c r="AA3844" s="8">
        <f t="shared" si="241"/>
        <v>0</v>
      </c>
    </row>
    <row r="3845" spans="1:27" ht="10.5" x14ac:dyDescent="0.15">
      <c r="A3845" s="1" t="s">
        <v>33118</v>
      </c>
      <c r="B3845" s="1" t="s">
        <v>0</v>
      </c>
      <c r="C3845" s="1" t="s">
        <v>22</v>
      </c>
      <c r="E3845" s="1" t="s">
        <v>1866</v>
      </c>
      <c r="F3845" s="1" t="s">
        <v>2</v>
      </c>
      <c r="G3845" s="1" t="s">
        <v>2</v>
      </c>
      <c r="H3845" s="1" t="s">
        <v>33119</v>
      </c>
      <c r="I3845" s="1" t="s">
        <v>433</v>
      </c>
      <c r="J3845" s="1" t="s">
        <v>64</v>
      </c>
      <c r="K3845" s="1" t="s">
        <v>33120</v>
      </c>
      <c r="L3845" s="1" t="s">
        <v>6</v>
      </c>
      <c r="M3845" s="1" t="s">
        <v>1870</v>
      </c>
      <c r="N3845" s="1" t="s">
        <v>1871</v>
      </c>
      <c r="O3845" s="1" t="s">
        <v>7</v>
      </c>
      <c r="P3845" s="1" t="s">
        <v>1872</v>
      </c>
      <c r="Q3845" s="1" t="s">
        <v>1789</v>
      </c>
      <c r="R3845" s="1" t="s">
        <v>1790</v>
      </c>
      <c r="S3845" s="1" t="s">
        <v>33121</v>
      </c>
      <c r="T3845" s="21">
        <v>0</v>
      </c>
      <c r="U3845" s="21">
        <v>40743.919999999998</v>
      </c>
      <c r="V3845" s="21">
        <f t="shared" si="242"/>
        <v>40743.919999999998</v>
      </c>
      <c r="W3845" s="23">
        <f t="shared" si="243"/>
        <v>0</v>
      </c>
      <c r="X3845" s="3">
        <v>0</v>
      </c>
      <c r="Y3845" s="2">
        <v>10729.6</v>
      </c>
      <c r="Z3845" s="3">
        <f t="shared" si="240"/>
        <v>10729.6</v>
      </c>
      <c r="AA3845" s="8">
        <f t="shared" si="241"/>
        <v>0</v>
      </c>
    </row>
    <row r="3846" spans="1:27" ht="10.5" x14ac:dyDescent="0.15">
      <c r="A3846" s="1" t="s">
        <v>39689</v>
      </c>
      <c r="B3846" s="1" t="s">
        <v>0</v>
      </c>
      <c r="C3846" s="1" t="s">
        <v>22</v>
      </c>
      <c r="E3846" s="1" t="s">
        <v>39690</v>
      </c>
      <c r="F3846" s="1" t="s">
        <v>2</v>
      </c>
      <c r="G3846" s="1" t="s">
        <v>39691</v>
      </c>
      <c r="H3846" s="1" t="s">
        <v>39692</v>
      </c>
      <c r="I3846" s="1" t="s">
        <v>1107</v>
      </c>
      <c r="J3846" s="1" t="s">
        <v>64</v>
      </c>
      <c r="K3846" s="1" t="s">
        <v>1997</v>
      </c>
      <c r="L3846" s="1" t="s">
        <v>2</v>
      </c>
      <c r="M3846" s="1" t="s">
        <v>120</v>
      </c>
      <c r="N3846" s="1" t="s">
        <v>120</v>
      </c>
      <c r="O3846" s="1" t="s">
        <v>7</v>
      </c>
      <c r="P3846" s="1" t="s">
        <v>1256</v>
      </c>
      <c r="Q3846" s="1" t="s">
        <v>476</v>
      </c>
      <c r="R3846" s="1" t="s">
        <v>503</v>
      </c>
      <c r="S3846" s="1" t="s">
        <v>2</v>
      </c>
      <c r="T3846" s="21">
        <v>0</v>
      </c>
      <c r="U3846" s="21">
        <v>16283.05</v>
      </c>
      <c r="V3846" s="21">
        <f t="shared" si="242"/>
        <v>16283.05</v>
      </c>
      <c r="W3846" s="23">
        <f t="shared" si="243"/>
        <v>0</v>
      </c>
      <c r="X3846" s="3">
        <v>0</v>
      </c>
      <c r="Y3846" s="2">
        <v>10924.6</v>
      </c>
      <c r="Z3846" s="3">
        <f t="shared" si="240"/>
        <v>10924.6</v>
      </c>
      <c r="AA3846" s="8">
        <f t="shared" si="241"/>
        <v>0</v>
      </c>
    </row>
    <row r="3847" spans="1:27" ht="10.5" x14ac:dyDescent="0.15">
      <c r="A3847" s="1" t="s">
        <v>38968</v>
      </c>
      <c r="B3847" s="1" t="s">
        <v>0</v>
      </c>
      <c r="C3847" s="1" t="s">
        <v>22</v>
      </c>
      <c r="E3847" s="1" t="s">
        <v>38969</v>
      </c>
      <c r="F3847" s="1" t="s">
        <v>2</v>
      </c>
      <c r="G3847" s="1" t="s">
        <v>38970</v>
      </c>
      <c r="H3847" s="1" t="s">
        <v>38971</v>
      </c>
      <c r="I3847" s="1" t="s">
        <v>5683</v>
      </c>
      <c r="J3847" s="1" t="s">
        <v>187</v>
      </c>
      <c r="K3847" s="1" t="s">
        <v>5684</v>
      </c>
      <c r="L3847" s="1" t="s">
        <v>2</v>
      </c>
      <c r="M3847" s="1" t="s">
        <v>120</v>
      </c>
      <c r="N3847" s="1" t="s">
        <v>120</v>
      </c>
      <c r="O3847" s="1" t="s">
        <v>7</v>
      </c>
      <c r="P3847" s="1" t="s">
        <v>817</v>
      </c>
      <c r="Q3847" s="1" t="s">
        <v>476</v>
      </c>
      <c r="R3847" s="1" t="s">
        <v>503</v>
      </c>
      <c r="S3847" s="1" t="s">
        <v>2</v>
      </c>
      <c r="T3847" s="21">
        <v>0</v>
      </c>
      <c r="U3847" s="21">
        <v>16643.939999999999</v>
      </c>
      <c r="V3847" s="21">
        <f t="shared" si="242"/>
        <v>16643.939999999999</v>
      </c>
      <c r="W3847" s="23">
        <f t="shared" si="243"/>
        <v>0</v>
      </c>
      <c r="X3847" s="3">
        <v>0</v>
      </c>
      <c r="Y3847" s="2">
        <v>10728.69</v>
      </c>
      <c r="Z3847" s="3">
        <f t="shared" si="240"/>
        <v>10728.69</v>
      </c>
      <c r="AA3847" s="8">
        <f t="shared" si="241"/>
        <v>0</v>
      </c>
    </row>
    <row r="3848" spans="1:27" ht="10.5" x14ac:dyDescent="0.15">
      <c r="A3848" s="1" t="s">
        <v>46090</v>
      </c>
      <c r="B3848" s="1" t="s">
        <v>0</v>
      </c>
      <c r="C3848" s="1" t="s">
        <v>22</v>
      </c>
      <c r="E3848" s="1" t="s">
        <v>46091</v>
      </c>
      <c r="F3848" s="1" t="s">
        <v>2</v>
      </c>
      <c r="G3848" s="1" t="s">
        <v>46092</v>
      </c>
      <c r="H3848" s="1" t="s">
        <v>46093</v>
      </c>
      <c r="I3848" s="1" t="s">
        <v>340</v>
      </c>
      <c r="J3848" s="1" t="s">
        <v>64</v>
      </c>
      <c r="K3848" s="1" t="s">
        <v>46094</v>
      </c>
      <c r="L3848" s="1" t="s">
        <v>6</v>
      </c>
      <c r="M3848" s="1" t="s">
        <v>120</v>
      </c>
      <c r="N3848" s="1" t="s">
        <v>120</v>
      </c>
      <c r="O3848" s="1" t="s">
        <v>7</v>
      </c>
      <c r="P3848" s="1" t="s">
        <v>761</v>
      </c>
      <c r="Q3848" s="1" t="s">
        <v>476</v>
      </c>
      <c r="R3848" s="1" t="s">
        <v>488</v>
      </c>
      <c r="S3848" s="1" t="s">
        <v>2</v>
      </c>
      <c r="T3848" s="21">
        <v>0</v>
      </c>
      <c r="U3848" s="21">
        <v>30767.7</v>
      </c>
      <c r="V3848" s="21">
        <f t="shared" si="242"/>
        <v>30767.7</v>
      </c>
      <c r="W3848" s="23">
        <f t="shared" si="243"/>
        <v>0</v>
      </c>
      <c r="X3848" s="3">
        <v>0</v>
      </c>
      <c r="Y3848" s="2">
        <v>10697.7</v>
      </c>
      <c r="Z3848" s="3">
        <f t="shared" si="240"/>
        <v>10697.7</v>
      </c>
      <c r="AA3848" s="8">
        <f t="shared" si="241"/>
        <v>0</v>
      </c>
    </row>
    <row r="3849" spans="1:27" ht="10.5" x14ac:dyDescent="0.15">
      <c r="A3849" s="1" t="s">
        <v>46473</v>
      </c>
      <c r="B3849" s="1" t="s">
        <v>0</v>
      </c>
      <c r="C3849" s="1" t="s">
        <v>22</v>
      </c>
      <c r="E3849" s="1" t="s">
        <v>46474</v>
      </c>
      <c r="F3849" s="1" t="s">
        <v>2</v>
      </c>
      <c r="G3849" s="1" t="s">
        <v>46475</v>
      </c>
      <c r="H3849" s="1" t="s">
        <v>46476</v>
      </c>
      <c r="I3849" s="1" t="s">
        <v>29651</v>
      </c>
      <c r="J3849" s="1" t="s">
        <v>37</v>
      </c>
      <c r="K3849" s="1" t="s">
        <v>29652</v>
      </c>
      <c r="L3849" s="1" t="s">
        <v>2</v>
      </c>
      <c r="M3849" s="1" t="s">
        <v>120</v>
      </c>
      <c r="N3849" s="1" t="s">
        <v>120</v>
      </c>
      <c r="O3849" s="1" t="s">
        <v>8937</v>
      </c>
      <c r="P3849" s="1" t="s">
        <v>747</v>
      </c>
      <c r="Q3849" s="1" t="s">
        <v>476</v>
      </c>
      <c r="R3849" s="1" t="s">
        <v>488</v>
      </c>
      <c r="S3849" s="1" t="s">
        <v>2</v>
      </c>
      <c r="T3849" s="21">
        <v>0</v>
      </c>
      <c r="U3849" s="21">
        <v>28488.5</v>
      </c>
      <c r="V3849" s="21">
        <f t="shared" si="242"/>
        <v>28488.5</v>
      </c>
      <c r="W3849" s="23">
        <f t="shared" si="243"/>
        <v>0</v>
      </c>
      <c r="X3849" s="3">
        <v>0</v>
      </c>
      <c r="Y3849" s="2">
        <v>10692</v>
      </c>
      <c r="Z3849" s="3">
        <f t="shared" si="240"/>
        <v>10692</v>
      </c>
      <c r="AA3849" s="8">
        <f t="shared" si="241"/>
        <v>0</v>
      </c>
    </row>
    <row r="3850" spans="1:27" ht="10.5" x14ac:dyDescent="0.15">
      <c r="A3850" s="1" t="s">
        <v>48267</v>
      </c>
      <c r="B3850" s="1" t="s">
        <v>0</v>
      </c>
      <c r="C3850" s="1" t="s">
        <v>22</v>
      </c>
      <c r="E3850" s="1" t="s">
        <v>48268</v>
      </c>
      <c r="F3850" s="1" t="s">
        <v>2</v>
      </c>
      <c r="G3850" s="1" t="s">
        <v>2</v>
      </c>
      <c r="H3850" s="1" t="s">
        <v>48269</v>
      </c>
      <c r="I3850" s="1" t="s">
        <v>48270</v>
      </c>
      <c r="J3850" s="1" t="s">
        <v>51</v>
      </c>
      <c r="K3850" s="1" t="s">
        <v>41613</v>
      </c>
      <c r="L3850" s="1" t="s">
        <v>2</v>
      </c>
      <c r="M3850" s="1" t="s">
        <v>120</v>
      </c>
      <c r="N3850" s="1" t="s">
        <v>120</v>
      </c>
      <c r="O3850" s="1" t="s">
        <v>8937</v>
      </c>
      <c r="P3850" s="1" t="s">
        <v>817</v>
      </c>
      <c r="Q3850" s="1" t="s">
        <v>476</v>
      </c>
      <c r="R3850" s="1" t="s">
        <v>503</v>
      </c>
      <c r="S3850" s="1" t="s">
        <v>2</v>
      </c>
      <c r="T3850" s="21">
        <v>0</v>
      </c>
      <c r="U3850" s="21">
        <v>30510</v>
      </c>
      <c r="V3850" s="21">
        <f t="shared" si="242"/>
        <v>30510</v>
      </c>
      <c r="W3850" s="23">
        <f t="shared" si="243"/>
        <v>0</v>
      </c>
      <c r="X3850" s="3">
        <v>0</v>
      </c>
      <c r="Y3850" s="2">
        <v>12276</v>
      </c>
      <c r="Z3850" s="3">
        <f t="shared" si="240"/>
        <v>12276</v>
      </c>
      <c r="AA3850" s="8">
        <f t="shared" si="241"/>
        <v>0</v>
      </c>
    </row>
    <row r="3851" spans="1:27" ht="10.5" x14ac:dyDescent="0.15">
      <c r="A3851" s="1" t="s">
        <v>37294</v>
      </c>
      <c r="B3851" s="1" t="s">
        <v>0</v>
      </c>
      <c r="C3851" s="1" t="s">
        <v>22</v>
      </c>
      <c r="E3851" s="1" t="s">
        <v>37295</v>
      </c>
      <c r="F3851" s="1" t="s">
        <v>2</v>
      </c>
      <c r="G3851" s="1" t="s">
        <v>2</v>
      </c>
      <c r="H3851" s="1" t="s">
        <v>37296</v>
      </c>
      <c r="I3851" s="1" t="s">
        <v>37297</v>
      </c>
      <c r="J3851" s="1" t="s">
        <v>37</v>
      </c>
      <c r="K3851" s="1" t="s">
        <v>36061</v>
      </c>
      <c r="L3851" s="1" t="s">
        <v>57</v>
      </c>
      <c r="M3851" s="1" t="s">
        <v>976</v>
      </c>
      <c r="N3851" s="1" t="s">
        <v>977</v>
      </c>
      <c r="O3851" s="1" t="s">
        <v>7</v>
      </c>
      <c r="P3851" s="1" t="s">
        <v>1735</v>
      </c>
      <c r="Q3851" s="1" t="s">
        <v>140</v>
      </c>
      <c r="R3851" s="1" t="s">
        <v>481</v>
      </c>
      <c r="S3851" s="1" t="s">
        <v>2</v>
      </c>
      <c r="T3851" s="21">
        <v>0</v>
      </c>
      <c r="U3851" s="21">
        <v>81476.45</v>
      </c>
      <c r="V3851" s="21">
        <f t="shared" si="242"/>
        <v>81476.45</v>
      </c>
      <c r="W3851" s="23">
        <f t="shared" si="243"/>
        <v>0</v>
      </c>
      <c r="X3851" s="3">
        <v>0</v>
      </c>
      <c r="Y3851" s="2">
        <v>10691.71</v>
      </c>
      <c r="Z3851" s="3">
        <f t="shared" si="240"/>
        <v>10691.71</v>
      </c>
      <c r="AA3851" s="8">
        <f t="shared" si="241"/>
        <v>0</v>
      </c>
    </row>
    <row r="3852" spans="1:27" ht="10.5" x14ac:dyDescent="0.15">
      <c r="A3852" s="1" t="s">
        <v>40701</v>
      </c>
      <c r="B3852" s="1" t="s">
        <v>0</v>
      </c>
      <c r="C3852" s="1" t="s">
        <v>22</v>
      </c>
      <c r="E3852" s="1" t="s">
        <v>40403</v>
      </c>
      <c r="F3852" s="1" t="s">
        <v>2</v>
      </c>
      <c r="G3852" s="1" t="s">
        <v>40404</v>
      </c>
      <c r="H3852" s="1" t="s">
        <v>40702</v>
      </c>
      <c r="I3852" s="1" t="s">
        <v>26338</v>
      </c>
      <c r="J3852" s="1" t="s">
        <v>79</v>
      </c>
      <c r="K3852" s="1" t="s">
        <v>227</v>
      </c>
      <c r="L3852" s="1" t="s">
        <v>57</v>
      </c>
      <c r="M3852" s="1" t="s">
        <v>120</v>
      </c>
      <c r="N3852" s="1" t="s">
        <v>3615</v>
      </c>
      <c r="O3852" s="1" t="s">
        <v>7</v>
      </c>
      <c r="P3852" s="1" t="s">
        <v>588</v>
      </c>
      <c r="Q3852" s="1" t="s">
        <v>476</v>
      </c>
      <c r="R3852" s="1" t="s">
        <v>488</v>
      </c>
      <c r="S3852" s="1" t="s">
        <v>2</v>
      </c>
      <c r="T3852" s="21">
        <v>0</v>
      </c>
      <c r="U3852" s="21">
        <v>6491.39</v>
      </c>
      <c r="V3852" s="21">
        <f t="shared" si="242"/>
        <v>6491.39</v>
      </c>
      <c r="W3852" s="23">
        <f t="shared" si="243"/>
        <v>0</v>
      </c>
      <c r="X3852" s="3">
        <v>0</v>
      </c>
      <c r="Y3852" s="2">
        <v>10690.93</v>
      </c>
      <c r="Z3852" s="3">
        <f t="shared" si="240"/>
        <v>10690.93</v>
      </c>
      <c r="AA3852" s="8">
        <f t="shared" si="241"/>
        <v>0</v>
      </c>
    </row>
    <row r="3853" spans="1:27" ht="10.5" x14ac:dyDescent="0.15">
      <c r="A3853" s="1" t="s">
        <v>20023</v>
      </c>
      <c r="B3853" s="1" t="s">
        <v>0</v>
      </c>
      <c r="C3853" s="1" t="s">
        <v>22</v>
      </c>
      <c r="E3853" s="1" t="s">
        <v>20024</v>
      </c>
      <c r="F3853" s="1" t="s">
        <v>2</v>
      </c>
      <c r="G3853" s="1" t="s">
        <v>2</v>
      </c>
      <c r="H3853" s="1" t="s">
        <v>20025</v>
      </c>
      <c r="I3853" s="1" t="s">
        <v>252</v>
      </c>
      <c r="J3853" s="1" t="s">
        <v>24</v>
      </c>
      <c r="K3853" s="1" t="s">
        <v>20026</v>
      </c>
      <c r="L3853" s="1" t="s">
        <v>72</v>
      </c>
      <c r="M3853" s="1" t="s">
        <v>976</v>
      </c>
      <c r="N3853" s="1" t="s">
        <v>1397</v>
      </c>
      <c r="O3853" s="1" t="s">
        <v>7</v>
      </c>
      <c r="P3853" s="1" t="s">
        <v>817</v>
      </c>
      <c r="Q3853" s="1" t="s">
        <v>476</v>
      </c>
      <c r="R3853" s="1" t="s">
        <v>503</v>
      </c>
      <c r="S3853" s="1" t="s">
        <v>2</v>
      </c>
      <c r="T3853" s="21">
        <v>0</v>
      </c>
      <c r="U3853" s="21">
        <v>61891</v>
      </c>
      <c r="V3853" s="21">
        <f t="shared" si="242"/>
        <v>61891</v>
      </c>
      <c r="W3853" s="23">
        <f t="shared" si="243"/>
        <v>0</v>
      </c>
      <c r="X3853" s="3">
        <v>0</v>
      </c>
      <c r="Y3853" s="2">
        <v>10688.05</v>
      </c>
      <c r="Z3853" s="3">
        <f t="shared" si="240"/>
        <v>10688.05</v>
      </c>
      <c r="AA3853" s="8">
        <f t="shared" si="241"/>
        <v>0</v>
      </c>
    </row>
    <row r="3854" spans="1:27" ht="10.5" x14ac:dyDescent="0.15">
      <c r="A3854" s="1" t="s">
        <v>32234</v>
      </c>
      <c r="B3854" s="1" t="s">
        <v>0</v>
      </c>
      <c r="C3854" s="1" t="s">
        <v>22</v>
      </c>
      <c r="E3854" s="1" t="s">
        <v>32235</v>
      </c>
      <c r="F3854" s="1" t="s">
        <v>2</v>
      </c>
      <c r="G3854" s="1" t="s">
        <v>25789</v>
      </c>
      <c r="H3854" s="1" t="s">
        <v>32236</v>
      </c>
      <c r="I3854" s="1" t="s">
        <v>526</v>
      </c>
      <c r="J3854" s="1" t="s">
        <v>18</v>
      </c>
      <c r="K3854" s="1" t="s">
        <v>24366</v>
      </c>
      <c r="L3854" s="1" t="s">
        <v>2</v>
      </c>
      <c r="M3854" s="1" t="s">
        <v>120</v>
      </c>
      <c r="N3854" s="1" t="s">
        <v>120</v>
      </c>
      <c r="O3854" s="1" t="s">
        <v>7</v>
      </c>
      <c r="P3854" s="1" t="s">
        <v>747</v>
      </c>
      <c r="Q3854" s="1" t="s">
        <v>476</v>
      </c>
      <c r="R3854" s="1" t="s">
        <v>488</v>
      </c>
      <c r="S3854" s="1" t="s">
        <v>2</v>
      </c>
      <c r="T3854" s="21">
        <v>0</v>
      </c>
      <c r="U3854" s="21">
        <v>37960</v>
      </c>
      <c r="V3854" s="21">
        <f t="shared" si="242"/>
        <v>37960</v>
      </c>
      <c r="W3854" s="23">
        <f t="shared" si="243"/>
        <v>0</v>
      </c>
      <c r="X3854" s="3">
        <v>0</v>
      </c>
      <c r="Y3854" s="2">
        <v>10664</v>
      </c>
      <c r="Z3854" s="3">
        <f t="shared" si="240"/>
        <v>10664</v>
      </c>
      <c r="AA3854" s="8">
        <f t="shared" si="241"/>
        <v>0</v>
      </c>
    </row>
    <row r="3855" spans="1:27" ht="10.5" x14ac:dyDescent="0.15">
      <c r="A3855" s="1" t="s">
        <v>41594</v>
      </c>
      <c r="B3855" s="1" t="s">
        <v>0</v>
      </c>
      <c r="C3855" s="1" t="s">
        <v>22</v>
      </c>
      <c r="E3855" s="1" t="s">
        <v>41595</v>
      </c>
      <c r="F3855" s="1" t="s">
        <v>2</v>
      </c>
      <c r="G3855" s="1" t="s">
        <v>2</v>
      </c>
      <c r="H3855" s="1" t="s">
        <v>41596</v>
      </c>
      <c r="I3855" s="1" t="s">
        <v>13682</v>
      </c>
      <c r="J3855" s="1" t="s">
        <v>156</v>
      </c>
      <c r="K3855" s="1" t="s">
        <v>13683</v>
      </c>
      <c r="L3855" s="1" t="s">
        <v>72</v>
      </c>
      <c r="M3855" s="1" t="s">
        <v>137</v>
      </c>
      <c r="N3855" s="1" t="s">
        <v>138</v>
      </c>
      <c r="O3855" s="1" t="s">
        <v>7</v>
      </c>
      <c r="P3855" s="1" t="s">
        <v>495</v>
      </c>
      <c r="Q3855" s="1" t="s">
        <v>476</v>
      </c>
      <c r="R3855" s="1" t="s">
        <v>488</v>
      </c>
      <c r="S3855" s="1" t="s">
        <v>41597</v>
      </c>
      <c r="T3855" s="21">
        <v>0</v>
      </c>
      <c r="U3855" s="21">
        <v>6843.07</v>
      </c>
      <c r="V3855" s="21">
        <f t="shared" si="242"/>
        <v>6843.07</v>
      </c>
      <c r="W3855" s="23">
        <f t="shared" si="243"/>
        <v>0</v>
      </c>
      <c r="X3855" s="3">
        <v>0</v>
      </c>
      <c r="Y3855" s="2">
        <v>10640.65</v>
      </c>
      <c r="Z3855" s="3">
        <f t="shared" si="240"/>
        <v>10640.65</v>
      </c>
      <c r="AA3855" s="8">
        <f t="shared" si="241"/>
        <v>0</v>
      </c>
    </row>
    <row r="3856" spans="1:27" ht="10.5" x14ac:dyDescent="0.15">
      <c r="A3856" s="1" t="s">
        <v>32554</v>
      </c>
      <c r="B3856" s="1" t="s">
        <v>0</v>
      </c>
      <c r="C3856" s="1" t="s">
        <v>22</v>
      </c>
      <c r="E3856" s="1" t="s">
        <v>32555</v>
      </c>
      <c r="F3856" s="1" t="s">
        <v>26666</v>
      </c>
      <c r="G3856" s="1" t="s">
        <v>6845</v>
      </c>
      <c r="H3856" s="1" t="s">
        <v>32556</v>
      </c>
      <c r="I3856" s="1" t="s">
        <v>177</v>
      </c>
      <c r="J3856" s="1" t="s">
        <v>159</v>
      </c>
      <c r="K3856" s="1" t="s">
        <v>32557</v>
      </c>
      <c r="L3856" s="1" t="s">
        <v>34</v>
      </c>
      <c r="M3856" s="1" t="s">
        <v>289</v>
      </c>
      <c r="N3856" s="1" t="s">
        <v>6847</v>
      </c>
      <c r="O3856" s="1" t="s">
        <v>7</v>
      </c>
      <c r="P3856" s="1" t="s">
        <v>2347</v>
      </c>
      <c r="Q3856" s="1" t="s">
        <v>476</v>
      </c>
      <c r="R3856" s="1" t="s">
        <v>503</v>
      </c>
      <c r="S3856" s="1" t="s">
        <v>2</v>
      </c>
      <c r="T3856" s="21">
        <v>0</v>
      </c>
      <c r="U3856" s="21">
        <v>11820.6</v>
      </c>
      <c r="V3856" s="21">
        <f t="shared" si="242"/>
        <v>11820.6</v>
      </c>
      <c r="W3856" s="23">
        <f t="shared" si="243"/>
        <v>0</v>
      </c>
      <c r="X3856" s="3">
        <v>0</v>
      </c>
      <c r="Y3856" s="2">
        <v>10619.64</v>
      </c>
      <c r="Z3856" s="3">
        <f t="shared" si="240"/>
        <v>10619.64</v>
      </c>
      <c r="AA3856" s="8">
        <f t="shared" si="241"/>
        <v>0</v>
      </c>
    </row>
    <row r="3857" spans="1:27" ht="10.5" x14ac:dyDescent="0.15">
      <c r="A3857" s="1" t="s">
        <v>32293</v>
      </c>
      <c r="B3857" s="1" t="s">
        <v>0</v>
      </c>
      <c r="C3857" s="1" t="s">
        <v>22</v>
      </c>
      <c r="E3857" s="1" t="s">
        <v>32294</v>
      </c>
      <c r="F3857" s="1" t="s">
        <v>26666</v>
      </c>
      <c r="G3857" s="1" t="s">
        <v>6845</v>
      </c>
      <c r="H3857" s="1" t="s">
        <v>32295</v>
      </c>
      <c r="I3857" s="1" t="s">
        <v>11612</v>
      </c>
      <c r="J3857" s="1" t="s">
        <v>159</v>
      </c>
      <c r="K3857" s="1" t="s">
        <v>32296</v>
      </c>
      <c r="L3857" s="1" t="s">
        <v>34</v>
      </c>
      <c r="M3857" s="1" t="s">
        <v>289</v>
      </c>
      <c r="N3857" s="1" t="s">
        <v>6847</v>
      </c>
      <c r="O3857" s="1" t="s">
        <v>7</v>
      </c>
      <c r="P3857" s="1" t="s">
        <v>2347</v>
      </c>
      <c r="Q3857" s="1" t="s">
        <v>476</v>
      </c>
      <c r="R3857" s="1" t="s">
        <v>503</v>
      </c>
      <c r="S3857" s="1" t="s">
        <v>2</v>
      </c>
      <c r="T3857" s="21">
        <v>0</v>
      </c>
      <c r="U3857" s="21">
        <v>15377.4</v>
      </c>
      <c r="V3857" s="21">
        <f t="shared" si="242"/>
        <v>15377.4</v>
      </c>
      <c r="W3857" s="23">
        <f t="shared" si="243"/>
        <v>0</v>
      </c>
      <c r="X3857" s="3">
        <v>0</v>
      </c>
      <c r="Y3857" s="2">
        <v>10614.24</v>
      </c>
      <c r="Z3857" s="3">
        <f t="shared" si="240"/>
        <v>10614.24</v>
      </c>
      <c r="AA3857" s="8">
        <f t="shared" si="241"/>
        <v>0</v>
      </c>
    </row>
    <row r="3858" spans="1:27" ht="10.5" x14ac:dyDescent="0.15">
      <c r="A3858" s="1" t="s">
        <v>36366</v>
      </c>
      <c r="B3858" s="1" t="s">
        <v>0</v>
      </c>
      <c r="C3858" s="1" t="s">
        <v>22</v>
      </c>
      <c r="E3858" s="1" t="s">
        <v>36367</v>
      </c>
      <c r="F3858" s="1" t="s">
        <v>2</v>
      </c>
      <c r="G3858" s="1" t="s">
        <v>2</v>
      </c>
      <c r="H3858" s="1" t="s">
        <v>36368</v>
      </c>
      <c r="I3858" s="1" t="s">
        <v>8398</v>
      </c>
      <c r="J3858" s="1" t="s">
        <v>126</v>
      </c>
      <c r="K3858" s="1" t="s">
        <v>8399</v>
      </c>
      <c r="L3858" s="1" t="s">
        <v>2</v>
      </c>
      <c r="M3858" s="1" t="s">
        <v>120</v>
      </c>
      <c r="N3858" s="1" t="s">
        <v>120</v>
      </c>
      <c r="O3858" s="1" t="s">
        <v>7</v>
      </c>
      <c r="P3858" s="1" t="s">
        <v>2446</v>
      </c>
      <c r="Q3858" s="1" t="s">
        <v>476</v>
      </c>
      <c r="R3858" s="1" t="s">
        <v>488</v>
      </c>
      <c r="S3858" s="1" t="s">
        <v>36369</v>
      </c>
      <c r="T3858" s="21">
        <v>0</v>
      </c>
      <c r="U3858" s="21">
        <v>8064.27</v>
      </c>
      <c r="V3858" s="21">
        <f t="shared" si="242"/>
        <v>8064.27</v>
      </c>
      <c r="W3858" s="23">
        <f t="shared" si="243"/>
        <v>0</v>
      </c>
      <c r="X3858" s="3">
        <v>0</v>
      </c>
      <c r="Y3858" s="2">
        <v>10608.92</v>
      </c>
      <c r="Z3858" s="3">
        <f t="shared" si="240"/>
        <v>10608.92</v>
      </c>
      <c r="AA3858" s="8">
        <f t="shared" si="241"/>
        <v>0</v>
      </c>
    </row>
    <row r="3859" spans="1:27" ht="10.5" x14ac:dyDescent="0.15">
      <c r="A3859" s="1" t="s">
        <v>26240</v>
      </c>
      <c r="B3859" s="1" t="s">
        <v>0</v>
      </c>
      <c r="C3859" s="1" t="s">
        <v>22</v>
      </c>
      <c r="E3859" s="1" t="s">
        <v>26241</v>
      </c>
      <c r="F3859" s="1" t="s">
        <v>2</v>
      </c>
      <c r="G3859" s="1" t="s">
        <v>26242</v>
      </c>
      <c r="H3859" s="1" t="s">
        <v>26243</v>
      </c>
      <c r="I3859" s="1" t="s">
        <v>1501</v>
      </c>
      <c r="J3859" s="1" t="s">
        <v>113</v>
      </c>
      <c r="K3859" s="1" t="s">
        <v>1502</v>
      </c>
      <c r="L3859" s="1" t="s">
        <v>6</v>
      </c>
      <c r="M3859" s="1" t="s">
        <v>120</v>
      </c>
      <c r="N3859" s="1" t="s">
        <v>120</v>
      </c>
      <c r="O3859" s="1" t="s">
        <v>7</v>
      </c>
      <c r="P3859" s="1" t="s">
        <v>1194</v>
      </c>
      <c r="Q3859" s="1" t="s">
        <v>476</v>
      </c>
      <c r="R3859" s="1" t="s">
        <v>477</v>
      </c>
      <c r="S3859" s="1" t="s">
        <v>26244</v>
      </c>
      <c r="T3859" s="21">
        <v>0</v>
      </c>
      <c r="U3859" s="21">
        <v>19241.09</v>
      </c>
      <c r="V3859" s="21">
        <f t="shared" si="242"/>
        <v>19241.09</v>
      </c>
      <c r="W3859" s="23">
        <f t="shared" si="243"/>
        <v>0</v>
      </c>
      <c r="X3859" s="3">
        <v>0</v>
      </c>
      <c r="Y3859" s="2">
        <v>10594.46</v>
      </c>
      <c r="Z3859" s="3">
        <f t="shared" si="240"/>
        <v>10594.46</v>
      </c>
      <c r="AA3859" s="8">
        <f t="shared" si="241"/>
        <v>0</v>
      </c>
    </row>
    <row r="3860" spans="1:27" ht="10.5" x14ac:dyDescent="0.15">
      <c r="A3860" s="1" t="s">
        <v>44192</v>
      </c>
      <c r="B3860" s="1" t="s">
        <v>0</v>
      </c>
      <c r="C3860" s="1" t="s">
        <v>22</v>
      </c>
      <c r="E3860" s="1" t="s">
        <v>44193</v>
      </c>
      <c r="F3860" s="1" t="s">
        <v>2</v>
      </c>
      <c r="G3860" s="1" t="s">
        <v>2</v>
      </c>
      <c r="H3860" s="1" t="s">
        <v>44194</v>
      </c>
      <c r="I3860" s="1" t="s">
        <v>44195</v>
      </c>
      <c r="J3860" s="1" t="s">
        <v>51</v>
      </c>
      <c r="K3860" s="1" t="s">
        <v>44196</v>
      </c>
      <c r="L3860" s="1" t="s">
        <v>6</v>
      </c>
      <c r="M3860" s="1" t="s">
        <v>120</v>
      </c>
      <c r="N3860" s="1" t="s">
        <v>120</v>
      </c>
      <c r="O3860" s="1" t="s">
        <v>7</v>
      </c>
      <c r="P3860" s="1" t="s">
        <v>1194</v>
      </c>
      <c r="Q3860" s="1" t="s">
        <v>476</v>
      </c>
      <c r="R3860" s="1" t="s">
        <v>477</v>
      </c>
      <c r="S3860" s="1" t="s">
        <v>44197</v>
      </c>
      <c r="T3860" s="21">
        <v>0</v>
      </c>
      <c r="U3860" s="21">
        <v>15102.76</v>
      </c>
      <c r="V3860" s="21">
        <f t="shared" si="242"/>
        <v>15102.76</v>
      </c>
      <c r="W3860" s="23">
        <f t="shared" si="243"/>
        <v>0</v>
      </c>
      <c r="X3860" s="3">
        <v>0</v>
      </c>
      <c r="Y3860" s="2">
        <v>10594.09</v>
      </c>
      <c r="Z3860" s="3">
        <f t="shared" si="240"/>
        <v>10594.09</v>
      </c>
      <c r="AA3860" s="8">
        <f t="shared" si="241"/>
        <v>0</v>
      </c>
    </row>
    <row r="3861" spans="1:27" ht="10.5" x14ac:dyDescent="0.15">
      <c r="A3861" s="1" t="s">
        <v>44114</v>
      </c>
      <c r="B3861" s="1" t="s">
        <v>0</v>
      </c>
      <c r="C3861" s="1" t="s">
        <v>22</v>
      </c>
      <c r="E3861" s="1" t="s">
        <v>44115</v>
      </c>
      <c r="F3861" s="1" t="s">
        <v>2</v>
      </c>
      <c r="G3861" s="1" t="s">
        <v>36467</v>
      </c>
      <c r="H3861" s="1" t="s">
        <v>44116</v>
      </c>
      <c r="I3861" s="1" t="s">
        <v>2114</v>
      </c>
      <c r="J3861" s="1" t="s">
        <v>64</v>
      </c>
      <c r="K3861" s="1" t="s">
        <v>8254</v>
      </c>
      <c r="L3861" s="1" t="s">
        <v>2</v>
      </c>
      <c r="M3861" s="1" t="s">
        <v>120</v>
      </c>
      <c r="N3861" s="1" t="s">
        <v>120</v>
      </c>
      <c r="O3861" s="1" t="s">
        <v>7</v>
      </c>
      <c r="P3861" s="1" t="s">
        <v>807</v>
      </c>
      <c r="Q3861" s="1" t="s">
        <v>476</v>
      </c>
      <c r="R3861" s="1" t="s">
        <v>488</v>
      </c>
      <c r="S3861" s="1" t="s">
        <v>44117</v>
      </c>
      <c r="T3861" s="21">
        <v>0</v>
      </c>
      <c r="U3861" s="21">
        <v>29913.72</v>
      </c>
      <c r="V3861" s="21">
        <f t="shared" si="242"/>
        <v>29913.72</v>
      </c>
      <c r="W3861" s="23">
        <f t="shared" si="243"/>
        <v>0</v>
      </c>
      <c r="X3861" s="3">
        <v>0</v>
      </c>
      <c r="Y3861" s="2">
        <v>10547.04</v>
      </c>
      <c r="Z3861" s="3">
        <f t="shared" si="240"/>
        <v>10547.04</v>
      </c>
      <c r="AA3861" s="8">
        <f t="shared" si="241"/>
        <v>0</v>
      </c>
    </row>
    <row r="3862" spans="1:27" ht="10.5" x14ac:dyDescent="0.15">
      <c r="A3862" s="1" t="s">
        <v>40423</v>
      </c>
      <c r="B3862" s="1" t="s">
        <v>0</v>
      </c>
      <c r="C3862" s="1" t="s">
        <v>22</v>
      </c>
      <c r="E3862" s="1" t="s">
        <v>40424</v>
      </c>
      <c r="F3862" s="1" t="s">
        <v>2</v>
      </c>
      <c r="G3862" s="1" t="s">
        <v>2</v>
      </c>
      <c r="H3862" s="1" t="s">
        <v>40425</v>
      </c>
      <c r="I3862" s="1" t="s">
        <v>28675</v>
      </c>
      <c r="J3862" s="1" t="s">
        <v>162</v>
      </c>
      <c r="K3862" s="1" t="s">
        <v>28676</v>
      </c>
      <c r="L3862" s="1" t="s">
        <v>34</v>
      </c>
      <c r="M3862" s="1" t="s">
        <v>120</v>
      </c>
      <c r="N3862" s="1" t="s">
        <v>120</v>
      </c>
      <c r="O3862" s="1" t="s">
        <v>7</v>
      </c>
      <c r="P3862" s="1" t="s">
        <v>588</v>
      </c>
      <c r="Q3862" s="1" t="s">
        <v>476</v>
      </c>
      <c r="R3862" s="1" t="s">
        <v>488</v>
      </c>
      <c r="S3862" s="1" t="s">
        <v>40426</v>
      </c>
      <c r="T3862" s="21">
        <v>0</v>
      </c>
      <c r="U3862" s="21">
        <v>2912.65</v>
      </c>
      <c r="V3862" s="21">
        <f t="shared" si="242"/>
        <v>2912.65</v>
      </c>
      <c r="W3862" s="23">
        <f t="shared" si="243"/>
        <v>0</v>
      </c>
      <c r="X3862" s="3">
        <v>0</v>
      </c>
      <c r="Y3862" s="2">
        <v>11331.51</v>
      </c>
      <c r="Z3862" s="3">
        <f t="shared" si="240"/>
        <v>11331.51</v>
      </c>
      <c r="AA3862" s="8">
        <f t="shared" si="241"/>
        <v>0</v>
      </c>
    </row>
    <row r="3863" spans="1:27" ht="10.5" x14ac:dyDescent="0.15">
      <c r="A3863" s="1" t="s">
        <v>5459</v>
      </c>
      <c r="B3863" s="1" t="s">
        <v>0</v>
      </c>
      <c r="C3863" s="1" t="s">
        <v>22</v>
      </c>
      <c r="E3863" s="1" t="s">
        <v>21776</v>
      </c>
      <c r="F3863" s="1" t="s">
        <v>2</v>
      </c>
      <c r="G3863" s="1" t="s">
        <v>21777</v>
      </c>
      <c r="H3863" s="1" t="s">
        <v>21778</v>
      </c>
      <c r="I3863" s="1" t="s">
        <v>4357</v>
      </c>
      <c r="J3863" s="1" t="s">
        <v>781</v>
      </c>
      <c r="K3863" s="1" t="s">
        <v>10074</v>
      </c>
      <c r="L3863" s="1" t="s">
        <v>72</v>
      </c>
      <c r="M3863" s="1" t="s">
        <v>120</v>
      </c>
      <c r="N3863" s="1" t="s">
        <v>1785</v>
      </c>
      <c r="O3863" s="1" t="s">
        <v>1786</v>
      </c>
      <c r="P3863" s="1" t="s">
        <v>20595</v>
      </c>
      <c r="Q3863" s="1" t="s">
        <v>1789</v>
      </c>
      <c r="R3863" s="1" t="s">
        <v>1790</v>
      </c>
      <c r="S3863" s="1" t="s">
        <v>21779</v>
      </c>
      <c r="T3863" s="21">
        <v>0</v>
      </c>
      <c r="U3863" s="21">
        <v>17337.599999999999</v>
      </c>
      <c r="V3863" s="21">
        <f t="shared" si="242"/>
        <v>17337.599999999999</v>
      </c>
      <c r="W3863" s="23">
        <f t="shared" si="243"/>
        <v>0</v>
      </c>
      <c r="X3863" s="3">
        <v>0</v>
      </c>
      <c r="Y3863" s="2">
        <v>10526.4</v>
      </c>
      <c r="Z3863" s="3">
        <f t="shared" si="240"/>
        <v>10526.4</v>
      </c>
      <c r="AA3863" s="8">
        <f t="shared" si="241"/>
        <v>0</v>
      </c>
    </row>
    <row r="3864" spans="1:27" ht="10.5" x14ac:dyDescent="0.15">
      <c r="A3864" s="1" t="s">
        <v>38144</v>
      </c>
      <c r="B3864" s="1" t="s">
        <v>0</v>
      </c>
      <c r="C3864" s="1" t="s">
        <v>22</v>
      </c>
      <c r="E3864" s="1" t="s">
        <v>38145</v>
      </c>
      <c r="F3864" s="1" t="s">
        <v>2</v>
      </c>
      <c r="G3864" s="1" t="s">
        <v>2</v>
      </c>
      <c r="H3864" s="1" t="s">
        <v>38146</v>
      </c>
      <c r="I3864" s="1" t="s">
        <v>17</v>
      </c>
      <c r="J3864" s="1" t="s">
        <v>18</v>
      </c>
      <c r="K3864" s="1" t="s">
        <v>2223</v>
      </c>
      <c r="L3864" s="1" t="s">
        <v>72</v>
      </c>
      <c r="M3864" s="1" t="s">
        <v>976</v>
      </c>
      <c r="N3864" s="1" t="s">
        <v>977</v>
      </c>
      <c r="O3864" s="1" t="s">
        <v>7</v>
      </c>
      <c r="P3864" s="1" t="s">
        <v>1130</v>
      </c>
      <c r="Q3864" s="1" t="s">
        <v>140</v>
      </c>
      <c r="R3864" s="1" t="s">
        <v>481</v>
      </c>
      <c r="S3864" s="1" t="s">
        <v>38147</v>
      </c>
      <c r="T3864" s="21">
        <v>0</v>
      </c>
      <c r="U3864" s="21">
        <v>49329.59</v>
      </c>
      <c r="V3864" s="21">
        <f t="shared" si="242"/>
        <v>49329.59</v>
      </c>
      <c r="W3864" s="23">
        <f t="shared" si="243"/>
        <v>0</v>
      </c>
      <c r="X3864" s="3">
        <v>0</v>
      </c>
      <c r="Y3864" s="2">
        <v>10522.95</v>
      </c>
      <c r="Z3864" s="3">
        <f t="shared" si="240"/>
        <v>10522.95</v>
      </c>
      <c r="AA3864" s="8">
        <f t="shared" si="241"/>
        <v>0</v>
      </c>
    </row>
    <row r="3865" spans="1:27" ht="10.5" x14ac:dyDescent="0.15">
      <c r="A3865" s="1" t="s">
        <v>28040</v>
      </c>
      <c r="B3865" s="1" t="s">
        <v>0</v>
      </c>
      <c r="C3865" s="1" t="s">
        <v>22</v>
      </c>
      <c r="E3865" s="1" t="s">
        <v>28041</v>
      </c>
      <c r="F3865" s="1" t="s">
        <v>2</v>
      </c>
      <c r="G3865" s="1" t="s">
        <v>2</v>
      </c>
      <c r="H3865" s="1" t="s">
        <v>28042</v>
      </c>
      <c r="I3865" s="1" t="s">
        <v>151</v>
      </c>
      <c r="J3865" s="1" t="s">
        <v>162</v>
      </c>
      <c r="K3865" s="1" t="s">
        <v>17344</v>
      </c>
      <c r="L3865" s="1" t="s">
        <v>34</v>
      </c>
      <c r="M3865" s="1" t="s">
        <v>120</v>
      </c>
      <c r="N3865" s="1" t="s">
        <v>760</v>
      </c>
      <c r="O3865" s="1" t="s">
        <v>7</v>
      </c>
      <c r="P3865" s="1" t="s">
        <v>1194</v>
      </c>
      <c r="Q3865" s="1" t="s">
        <v>476</v>
      </c>
      <c r="R3865" s="1" t="s">
        <v>477</v>
      </c>
      <c r="S3865" s="1" t="s">
        <v>28043</v>
      </c>
      <c r="T3865" s="21">
        <v>26.5</v>
      </c>
      <c r="U3865" s="21">
        <v>14312.22</v>
      </c>
      <c r="V3865" s="21">
        <f t="shared" si="242"/>
        <v>14338.72</v>
      </c>
      <c r="W3865" s="23">
        <f t="shared" si="243"/>
        <v>1.8481426515058528E-3</v>
      </c>
      <c r="X3865" s="3">
        <v>0</v>
      </c>
      <c r="Y3865" s="2">
        <v>10522.42</v>
      </c>
      <c r="Z3865" s="3">
        <f t="shared" si="240"/>
        <v>10522.42</v>
      </c>
      <c r="AA3865" s="8">
        <f t="shared" si="241"/>
        <v>0</v>
      </c>
    </row>
    <row r="3866" spans="1:27" ht="10.5" x14ac:dyDescent="0.15">
      <c r="A3866" s="1" t="s">
        <v>23107</v>
      </c>
      <c r="B3866" s="1" t="s">
        <v>0</v>
      </c>
      <c r="C3866" s="1" t="s">
        <v>22</v>
      </c>
      <c r="E3866" s="1" t="s">
        <v>23108</v>
      </c>
      <c r="F3866" s="1" t="s">
        <v>2</v>
      </c>
      <c r="G3866" s="1" t="s">
        <v>6845</v>
      </c>
      <c r="H3866" s="1" t="s">
        <v>23109</v>
      </c>
      <c r="I3866" s="1" t="s">
        <v>2289</v>
      </c>
      <c r="J3866" s="1" t="s">
        <v>93</v>
      </c>
      <c r="K3866" s="1" t="s">
        <v>2290</v>
      </c>
      <c r="L3866" s="1" t="s">
        <v>34</v>
      </c>
      <c r="M3866" s="1" t="s">
        <v>289</v>
      </c>
      <c r="N3866" s="1" t="s">
        <v>6847</v>
      </c>
      <c r="O3866" s="1" t="s">
        <v>7</v>
      </c>
      <c r="P3866" s="1" t="s">
        <v>886</v>
      </c>
      <c r="Q3866" s="1" t="s">
        <v>476</v>
      </c>
      <c r="R3866" s="1" t="s">
        <v>503</v>
      </c>
      <c r="S3866" s="1" t="s">
        <v>2</v>
      </c>
      <c r="T3866" s="21">
        <v>0</v>
      </c>
      <c r="U3866" s="21">
        <v>22238.12</v>
      </c>
      <c r="V3866" s="21">
        <f t="shared" si="242"/>
        <v>22238.12</v>
      </c>
      <c r="W3866" s="23">
        <f t="shared" si="243"/>
        <v>0</v>
      </c>
      <c r="X3866" s="3">
        <v>0</v>
      </c>
      <c r="Y3866" s="2">
        <v>10515.61</v>
      </c>
      <c r="Z3866" s="3">
        <f t="shared" si="240"/>
        <v>10515.61</v>
      </c>
      <c r="AA3866" s="8">
        <f t="shared" si="241"/>
        <v>0</v>
      </c>
    </row>
    <row r="3867" spans="1:27" ht="10.5" x14ac:dyDescent="0.15">
      <c r="A3867" s="1" t="s">
        <v>22051</v>
      </c>
      <c r="B3867" s="1" t="s">
        <v>0</v>
      </c>
      <c r="C3867" s="1" t="s">
        <v>22</v>
      </c>
      <c r="E3867" s="1" t="s">
        <v>22052</v>
      </c>
      <c r="F3867" s="1" t="s">
        <v>2</v>
      </c>
      <c r="G3867" s="1" t="s">
        <v>2</v>
      </c>
      <c r="H3867" s="1" t="s">
        <v>22053</v>
      </c>
      <c r="I3867" s="1" t="s">
        <v>7778</v>
      </c>
      <c r="J3867" s="1" t="s">
        <v>408</v>
      </c>
      <c r="K3867" s="1" t="s">
        <v>18140</v>
      </c>
      <c r="L3867" s="1" t="s">
        <v>2</v>
      </c>
      <c r="M3867" s="1" t="s">
        <v>120</v>
      </c>
      <c r="N3867" s="1" t="s">
        <v>120</v>
      </c>
      <c r="O3867" s="1" t="s">
        <v>7</v>
      </c>
      <c r="P3867" s="1" t="s">
        <v>1414</v>
      </c>
      <c r="Q3867" s="1" t="s">
        <v>476</v>
      </c>
      <c r="R3867" s="1" t="s">
        <v>477</v>
      </c>
      <c r="S3867" s="1" t="s">
        <v>22054</v>
      </c>
      <c r="T3867" s="21"/>
      <c r="U3867" s="21"/>
      <c r="V3867" s="21">
        <f t="shared" si="242"/>
        <v>0</v>
      </c>
      <c r="W3867" s="23" t="e">
        <f t="shared" si="243"/>
        <v>#DIV/0!</v>
      </c>
      <c r="X3867" s="3">
        <v>0</v>
      </c>
      <c r="Y3867" s="2">
        <v>10514.03</v>
      </c>
      <c r="Z3867" s="3">
        <f t="shared" si="240"/>
        <v>10514.03</v>
      </c>
      <c r="AA3867" s="8">
        <f t="shared" si="241"/>
        <v>0</v>
      </c>
    </row>
    <row r="3868" spans="1:27" ht="10.5" x14ac:dyDescent="0.15">
      <c r="A3868" s="1" t="s">
        <v>20952</v>
      </c>
      <c r="B3868" s="1" t="s">
        <v>0</v>
      </c>
      <c r="C3868" s="1" t="s">
        <v>22</v>
      </c>
      <c r="E3868" s="1" t="s">
        <v>20953</v>
      </c>
      <c r="F3868" s="1" t="s">
        <v>2</v>
      </c>
      <c r="G3868" s="1" t="s">
        <v>8971</v>
      </c>
      <c r="H3868" s="1" t="s">
        <v>20954</v>
      </c>
      <c r="I3868" s="1" t="s">
        <v>7822</v>
      </c>
      <c r="J3868" s="1" t="s">
        <v>24</v>
      </c>
      <c r="K3868" s="1" t="s">
        <v>7823</v>
      </c>
      <c r="L3868" s="1" t="s">
        <v>2</v>
      </c>
      <c r="M3868" s="1" t="s">
        <v>120</v>
      </c>
      <c r="N3868" s="1" t="s">
        <v>120</v>
      </c>
      <c r="O3868" s="1" t="s">
        <v>7</v>
      </c>
      <c r="P3868" s="1" t="s">
        <v>1256</v>
      </c>
      <c r="Q3868" s="1" t="s">
        <v>476</v>
      </c>
      <c r="R3868" s="1" t="s">
        <v>503</v>
      </c>
      <c r="S3868" s="1" t="s">
        <v>2</v>
      </c>
      <c r="T3868" s="21">
        <v>0</v>
      </c>
      <c r="U3868" s="21">
        <v>25558.799999999999</v>
      </c>
      <c r="V3868" s="21">
        <f t="shared" si="242"/>
        <v>25558.799999999999</v>
      </c>
      <c r="W3868" s="23">
        <f t="shared" si="243"/>
        <v>0</v>
      </c>
      <c r="X3868" s="3">
        <v>0</v>
      </c>
      <c r="Y3868" s="2">
        <v>10512.6</v>
      </c>
      <c r="Z3868" s="3">
        <f t="shared" si="240"/>
        <v>10512.6</v>
      </c>
      <c r="AA3868" s="8">
        <f t="shared" si="241"/>
        <v>0</v>
      </c>
    </row>
    <row r="3869" spans="1:27" ht="10.5" x14ac:dyDescent="0.15">
      <c r="A3869" s="1" t="s">
        <v>32426</v>
      </c>
      <c r="B3869" s="1" t="s">
        <v>0</v>
      </c>
      <c r="C3869" s="1" t="s">
        <v>22</v>
      </c>
      <c r="E3869" s="1" t="s">
        <v>32427</v>
      </c>
      <c r="F3869" s="1" t="s">
        <v>2</v>
      </c>
      <c r="G3869" s="1" t="s">
        <v>6845</v>
      </c>
      <c r="H3869" s="1" t="s">
        <v>32428</v>
      </c>
      <c r="I3869" s="1" t="s">
        <v>28615</v>
      </c>
      <c r="J3869" s="1" t="s">
        <v>150</v>
      </c>
      <c r="K3869" s="1" t="s">
        <v>32429</v>
      </c>
      <c r="L3869" s="1" t="s">
        <v>34</v>
      </c>
      <c r="M3869" s="1" t="s">
        <v>289</v>
      </c>
      <c r="N3869" s="1" t="s">
        <v>6847</v>
      </c>
      <c r="O3869" s="1" t="s">
        <v>7</v>
      </c>
      <c r="P3869" s="1" t="s">
        <v>2675</v>
      </c>
      <c r="Q3869" s="1" t="s">
        <v>476</v>
      </c>
      <c r="R3869" s="1" t="s">
        <v>488</v>
      </c>
      <c r="S3869" s="1" t="s">
        <v>2</v>
      </c>
      <c r="T3869" s="21">
        <v>0</v>
      </c>
      <c r="U3869" s="21">
        <v>6421.8</v>
      </c>
      <c r="V3869" s="21">
        <f t="shared" si="242"/>
        <v>6421.8</v>
      </c>
      <c r="W3869" s="23">
        <f t="shared" si="243"/>
        <v>0</v>
      </c>
      <c r="X3869" s="3">
        <v>0</v>
      </c>
      <c r="Y3869" s="2">
        <v>10491.98</v>
      </c>
      <c r="Z3869" s="3">
        <f t="shared" si="240"/>
        <v>10491.98</v>
      </c>
      <c r="AA3869" s="8">
        <f t="shared" si="241"/>
        <v>0</v>
      </c>
    </row>
    <row r="3870" spans="1:27" ht="10.5" x14ac:dyDescent="0.15">
      <c r="A3870" s="1" t="s">
        <v>24208</v>
      </c>
      <c r="B3870" s="1" t="s">
        <v>0</v>
      </c>
      <c r="C3870" s="1" t="s">
        <v>22</v>
      </c>
      <c r="E3870" s="1" t="s">
        <v>24209</v>
      </c>
      <c r="F3870" s="1" t="s">
        <v>2</v>
      </c>
      <c r="G3870" s="1" t="s">
        <v>24210</v>
      </c>
      <c r="H3870" s="1" t="s">
        <v>24211</v>
      </c>
      <c r="I3870" s="1" t="s">
        <v>9558</v>
      </c>
      <c r="J3870" s="1" t="s">
        <v>118</v>
      </c>
      <c r="K3870" s="1" t="s">
        <v>6957</v>
      </c>
      <c r="L3870" s="1" t="s">
        <v>2</v>
      </c>
      <c r="M3870" s="1" t="s">
        <v>120</v>
      </c>
      <c r="N3870" s="1" t="s">
        <v>120</v>
      </c>
      <c r="O3870" s="1" t="s">
        <v>7</v>
      </c>
      <c r="P3870" s="1" t="s">
        <v>894</v>
      </c>
      <c r="Q3870" s="1" t="s">
        <v>476</v>
      </c>
      <c r="R3870" s="1" t="s">
        <v>503</v>
      </c>
      <c r="S3870" s="1" t="s">
        <v>2</v>
      </c>
      <c r="T3870" s="21">
        <v>0</v>
      </c>
      <c r="U3870" s="21">
        <v>38867.370000000003</v>
      </c>
      <c r="V3870" s="21">
        <f t="shared" si="242"/>
        <v>38867.370000000003</v>
      </c>
      <c r="W3870" s="23">
        <f t="shared" si="243"/>
        <v>0</v>
      </c>
      <c r="X3870" s="3">
        <v>0</v>
      </c>
      <c r="Y3870" s="2">
        <v>10477.26</v>
      </c>
      <c r="Z3870" s="3">
        <f t="shared" si="240"/>
        <v>10477.26</v>
      </c>
      <c r="AA3870" s="8">
        <f t="shared" si="241"/>
        <v>0</v>
      </c>
    </row>
    <row r="3871" spans="1:27" ht="10.5" x14ac:dyDescent="0.15">
      <c r="A3871" s="1" t="s">
        <v>8240</v>
      </c>
      <c r="B3871" s="1" t="s">
        <v>0</v>
      </c>
      <c r="C3871" s="1" t="s">
        <v>22</v>
      </c>
      <c r="E3871" s="1" t="s">
        <v>21082</v>
      </c>
      <c r="F3871" s="1" t="s">
        <v>6845</v>
      </c>
      <c r="G3871" s="1" t="s">
        <v>21085</v>
      </c>
      <c r="H3871" s="1" t="s">
        <v>21086</v>
      </c>
      <c r="I3871" s="1" t="s">
        <v>4132</v>
      </c>
      <c r="J3871" s="1" t="s">
        <v>150</v>
      </c>
      <c r="K3871" s="1" t="s">
        <v>4352</v>
      </c>
      <c r="L3871" s="1" t="s">
        <v>34</v>
      </c>
      <c r="M3871" s="1" t="s">
        <v>289</v>
      </c>
      <c r="N3871" s="1" t="s">
        <v>6847</v>
      </c>
      <c r="O3871" s="1" t="s">
        <v>7</v>
      </c>
      <c r="P3871" s="1" t="s">
        <v>1409</v>
      </c>
      <c r="Q3871" s="1" t="s">
        <v>476</v>
      </c>
      <c r="R3871" s="1" t="s">
        <v>503</v>
      </c>
      <c r="S3871" s="1" t="s">
        <v>2</v>
      </c>
      <c r="T3871" s="21">
        <v>0</v>
      </c>
      <c r="U3871" s="21">
        <v>11407.59</v>
      </c>
      <c r="V3871" s="21">
        <f t="shared" si="242"/>
        <v>11407.59</v>
      </c>
      <c r="W3871" s="23">
        <f t="shared" si="243"/>
        <v>0</v>
      </c>
      <c r="X3871" s="3">
        <v>0</v>
      </c>
      <c r="Y3871" s="2">
        <v>10453.5</v>
      </c>
      <c r="Z3871" s="3">
        <f t="shared" si="240"/>
        <v>10453.5</v>
      </c>
      <c r="AA3871" s="8">
        <f t="shared" si="241"/>
        <v>0</v>
      </c>
    </row>
    <row r="3872" spans="1:27" ht="10.5" x14ac:dyDescent="0.15">
      <c r="A3872" s="1" t="s">
        <v>25925</v>
      </c>
      <c r="B3872" s="1" t="s">
        <v>0</v>
      </c>
      <c r="C3872" s="1" t="s">
        <v>22</v>
      </c>
      <c r="E3872" s="1" t="s">
        <v>25926</v>
      </c>
      <c r="F3872" s="1" t="s">
        <v>2</v>
      </c>
      <c r="G3872" s="1" t="s">
        <v>2</v>
      </c>
      <c r="H3872" s="1" t="s">
        <v>25927</v>
      </c>
      <c r="I3872" s="1" t="s">
        <v>3134</v>
      </c>
      <c r="J3872" s="1" t="s">
        <v>24</v>
      </c>
      <c r="K3872" s="1" t="s">
        <v>3135</v>
      </c>
      <c r="L3872" s="1" t="s">
        <v>34</v>
      </c>
      <c r="M3872" s="1" t="s">
        <v>976</v>
      </c>
      <c r="N3872" s="1" t="s">
        <v>977</v>
      </c>
      <c r="O3872" s="1" t="s">
        <v>7</v>
      </c>
      <c r="P3872" s="1" t="s">
        <v>356</v>
      </c>
      <c r="Q3872" s="1" t="s">
        <v>29</v>
      </c>
      <c r="R3872" s="1" t="s">
        <v>30</v>
      </c>
      <c r="S3872" s="1" t="s">
        <v>2</v>
      </c>
      <c r="T3872" s="21">
        <v>0</v>
      </c>
      <c r="U3872" s="21">
        <v>12972.26</v>
      </c>
      <c r="V3872" s="21">
        <f t="shared" si="242"/>
        <v>12972.26</v>
      </c>
      <c r="W3872" s="23">
        <f t="shared" si="243"/>
        <v>0</v>
      </c>
      <c r="X3872" s="3">
        <v>0</v>
      </c>
      <c r="Y3872" s="2">
        <v>10944.81</v>
      </c>
      <c r="Z3872" s="3">
        <f t="shared" si="240"/>
        <v>10944.81</v>
      </c>
      <c r="AA3872" s="8">
        <f t="shared" si="241"/>
        <v>0</v>
      </c>
    </row>
    <row r="3873" spans="1:27" ht="10.5" x14ac:dyDescent="0.15">
      <c r="A3873" s="1" t="s">
        <v>46213</v>
      </c>
      <c r="B3873" s="1" t="s">
        <v>0</v>
      </c>
      <c r="C3873" s="1" t="s">
        <v>22</v>
      </c>
      <c r="E3873" s="1" t="s">
        <v>46214</v>
      </c>
      <c r="F3873" s="1" t="s">
        <v>2</v>
      </c>
      <c r="G3873" s="1" t="s">
        <v>2</v>
      </c>
      <c r="H3873" s="1" t="s">
        <v>46215</v>
      </c>
      <c r="I3873" s="1" t="s">
        <v>9578</v>
      </c>
      <c r="J3873" s="1" t="s">
        <v>46</v>
      </c>
      <c r="K3873" s="1" t="s">
        <v>9579</v>
      </c>
      <c r="L3873" s="1" t="s">
        <v>6</v>
      </c>
      <c r="M3873" s="1" t="s">
        <v>120</v>
      </c>
      <c r="N3873" s="1" t="s">
        <v>120</v>
      </c>
      <c r="O3873" s="1" t="s">
        <v>7</v>
      </c>
      <c r="P3873" s="1" t="s">
        <v>1242</v>
      </c>
      <c r="Q3873" s="1" t="s">
        <v>476</v>
      </c>
      <c r="R3873" s="1" t="s">
        <v>503</v>
      </c>
      <c r="S3873" s="1" t="s">
        <v>46216</v>
      </c>
      <c r="T3873" s="21">
        <v>0</v>
      </c>
      <c r="U3873" s="21">
        <v>24824</v>
      </c>
      <c r="V3873" s="21">
        <f t="shared" si="242"/>
        <v>24824</v>
      </c>
      <c r="W3873" s="23">
        <f t="shared" si="243"/>
        <v>0</v>
      </c>
      <c r="X3873" s="3">
        <v>0</v>
      </c>
      <c r="Y3873" s="2">
        <v>10452</v>
      </c>
      <c r="Z3873" s="3">
        <f t="shared" si="240"/>
        <v>10452</v>
      </c>
      <c r="AA3873" s="8">
        <f t="shared" si="241"/>
        <v>0</v>
      </c>
    </row>
    <row r="3874" spans="1:27" ht="10.5" x14ac:dyDescent="0.15">
      <c r="A3874" s="1" t="s">
        <v>29999</v>
      </c>
      <c r="B3874" s="1" t="s">
        <v>0</v>
      </c>
      <c r="C3874" s="1" t="s">
        <v>22</v>
      </c>
      <c r="E3874" s="1" t="s">
        <v>30000</v>
      </c>
      <c r="F3874" s="1" t="s">
        <v>2</v>
      </c>
      <c r="G3874" s="1" t="s">
        <v>2</v>
      </c>
      <c r="H3874" s="1" t="s">
        <v>30001</v>
      </c>
      <c r="I3874" s="1" t="s">
        <v>316</v>
      </c>
      <c r="J3874" s="1" t="s">
        <v>18</v>
      </c>
      <c r="K3874" s="1" t="s">
        <v>6190</v>
      </c>
      <c r="L3874" s="1" t="s">
        <v>2</v>
      </c>
      <c r="M3874" s="1" t="s">
        <v>120</v>
      </c>
      <c r="N3874" s="1" t="s">
        <v>120</v>
      </c>
      <c r="O3874" s="1" t="s">
        <v>7</v>
      </c>
      <c r="P3874" s="1" t="s">
        <v>4917</v>
      </c>
      <c r="Q3874" s="1" t="s">
        <v>476</v>
      </c>
      <c r="R3874" s="1" t="s">
        <v>503</v>
      </c>
      <c r="S3874" s="1" t="s">
        <v>2</v>
      </c>
      <c r="T3874" s="21">
        <v>0</v>
      </c>
      <c r="U3874" s="21">
        <v>3950.54</v>
      </c>
      <c r="V3874" s="21">
        <f t="shared" si="242"/>
        <v>3950.54</v>
      </c>
      <c r="W3874" s="23">
        <f t="shared" si="243"/>
        <v>0</v>
      </c>
      <c r="X3874" s="3">
        <v>0</v>
      </c>
      <c r="Y3874" s="2">
        <v>10442.629999999999</v>
      </c>
      <c r="Z3874" s="3">
        <f t="shared" si="240"/>
        <v>10442.629999999999</v>
      </c>
      <c r="AA3874" s="8">
        <f t="shared" si="241"/>
        <v>0</v>
      </c>
    </row>
    <row r="3875" spans="1:27" ht="10.5" x14ac:dyDescent="0.15">
      <c r="A3875" s="1" t="s">
        <v>21593</v>
      </c>
      <c r="B3875" s="1" t="s">
        <v>0</v>
      </c>
      <c r="C3875" s="1" t="s">
        <v>22</v>
      </c>
      <c r="E3875" s="1" t="s">
        <v>21594</v>
      </c>
      <c r="F3875" s="1" t="s">
        <v>2</v>
      </c>
      <c r="G3875" s="1" t="s">
        <v>21595</v>
      </c>
      <c r="H3875" s="1" t="s">
        <v>21596</v>
      </c>
      <c r="I3875" s="1" t="s">
        <v>21597</v>
      </c>
      <c r="J3875" s="1" t="s">
        <v>93</v>
      </c>
      <c r="K3875" s="1" t="s">
        <v>21598</v>
      </c>
      <c r="L3875" s="1" t="s">
        <v>2</v>
      </c>
      <c r="M3875" s="1" t="s">
        <v>120</v>
      </c>
      <c r="N3875" s="1" t="s">
        <v>120</v>
      </c>
      <c r="O3875" s="1" t="s">
        <v>7</v>
      </c>
      <c r="P3875" s="1" t="s">
        <v>495</v>
      </c>
      <c r="Q3875" s="1" t="s">
        <v>476</v>
      </c>
      <c r="R3875" s="1" t="s">
        <v>488</v>
      </c>
      <c r="S3875" s="1" t="s">
        <v>2</v>
      </c>
      <c r="T3875" s="21"/>
      <c r="U3875" s="21"/>
      <c r="V3875" s="21">
        <f t="shared" si="242"/>
        <v>0</v>
      </c>
      <c r="W3875" s="23" t="e">
        <f t="shared" si="243"/>
        <v>#DIV/0!</v>
      </c>
      <c r="X3875" s="3">
        <v>0</v>
      </c>
      <c r="Y3875" s="2">
        <v>10416</v>
      </c>
      <c r="Z3875" s="3">
        <f t="shared" si="240"/>
        <v>10416</v>
      </c>
      <c r="AA3875" s="8">
        <f t="shared" si="241"/>
        <v>0</v>
      </c>
    </row>
    <row r="3876" spans="1:27" ht="10.5" x14ac:dyDescent="0.15">
      <c r="A3876" s="1" t="s">
        <v>22869</v>
      </c>
      <c r="B3876" s="1" t="s">
        <v>0</v>
      </c>
      <c r="C3876" s="1" t="s">
        <v>22</v>
      </c>
      <c r="E3876" s="1" t="s">
        <v>22870</v>
      </c>
      <c r="F3876" s="1" t="s">
        <v>2</v>
      </c>
      <c r="G3876" s="1" t="s">
        <v>21246</v>
      </c>
      <c r="H3876" s="1" t="s">
        <v>22871</v>
      </c>
      <c r="I3876" s="1" t="s">
        <v>22872</v>
      </c>
      <c r="J3876" s="1" t="s">
        <v>37</v>
      </c>
      <c r="K3876" s="1" t="s">
        <v>22873</v>
      </c>
      <c r="L3876" s="1" t="s">
        <v>2</v>
      </c>
      <c r="M3876" s="1" t="s">
        <v>120</v>
      </c>
      <c r="N3876" s="1" t="s">
        <v>120</v>
      </c>
      <c r="O3876" s="1" t="s">
        <v>7</v>
      </c>
      <c r="P3876" s="1" t="s">
        <v>747</v>
      </c>
      <c r="Q3876" s="1" t="s">
        <v>476</v>
      </c>
      <c r="R3876" s="1" t="s">
        <v>488</v>
      </c>
      <c r="S3876" s="1" t="s">
        <v>2</v>
      </c>
      <c r="T3876" s="21">
        <v>0</v>
      </c>
      <c r="U3876" s="21">
        <v>40104</v>
      </c>
      <c r="V3876" s="21">
        <f t="shared" si="242"/>
        <v>40104</v>
      </c>
      <c r="W3876" s="23">
        <f t="shared" si="243"/>
        <v>0</v>
      </c>
      <c r="X3876" s="3">
        <v>0</v>
      </c>
      <c r="Y3876" s="2">
        <v>10416</v>
      </c>
      <c r="Z3876" s="3">
        <f t="shared" si="240"/>
        <v>10416</v>
      </c>
      <c r="AA3876" s="8">
        <f t="shared" si="241"/>
        <v>0</v>
      </c>
    </row>
    <row r="3877" spans="1:27" ht="10.5" x14ac:dyDescent="0.15">
      <c r="A3877" s="1" t="s">
        <v>29802</v>
      </c>
      <c r="B3877" s="1" t="s">
        <v>0</v>
      </c>
      <c r="C3877" s="1" t="s">
        <v>22</v>
      </c>
      <c r="E3877" s="1" t="s">
        <v>29803</v>
      </c>
      <c r="F3877" s="1" t="s">
        <v>2</v>
      </c>
      <c r="G3877" s="1" t="s">
        <v>29792</v>
      </c>
      <c r="H3877" s="1" t="s">
        <v>29804</v>
      </c>
      <c r="I3877" s="1" t="s">
        <v>3252</v>
      </c>
      <c r="J3877" s="1" t="s">
        <v>37</v>
      </c>
      <c r="K3877" s="1" t="s">
        <v>3253</v>
      </c>
      <c r="L3877" s="1" t="s">
        <v>2</v>
      </c>
      <c r="M3877" s="1" t="s">
        <v>120</v>
      </c>
      <c r="N3877" s="1" t="s">
        <v>120</v>
      </c>
      <c r="O3877" s="1" t="s">
        <v>7</v>
      </c>
      <c r="P3877" s="1" t="s">
        <v>747</v>
      </c>
      <c r="Q3877" s="1" t="s">
        <v>476</v>
      </c>
      <c r="R3877" s="1" t="s">
        <v>488</v>
      </c>
      <c r="S3877" s="1" t="s">
        <v>2</v>
      </c>
      <c r="T3877" s="21">
        <v>0</v>
      </c>
      <c r="U3877" s="21">
        <v>42732</v>
      </c>
      <c r="V3877" s="21">
        <f t="shared" si="242"/>
        <v>42732</v>
      </c>
      <c r="W3877" s="23">
        <f t="shared" si="243"/>
        <v>0</v>
      </c>
      <c r="X3877" s="3">
        <v>0</v>
      </c>
      <c r="Y3877" s="2">
        <v>10416</v>
      </c>
      <c r="Z3877" s="3">
        <f t="shared" si="240"/>
        <v>10416</v>
      </c>
      <c r="AA3877" s="8">
        <f t="shared" si="241"/>
        <v>0</v>
      </c>
    </row>
    <row r="3878" spans="1:27" ht="10.5" x14ac:dyDescent="0.15">
      <c r="A3878" s="1" t="s">
        <v>39392</v>
      </c>
      <c r="B3878" s="1" t="s">
        <v>0</v>
      </c>
      <c r="C3878" s="1" t="s">
        <v>22</v>
      </c>
      <c r="E3878" s="1" t="s">
        <v>22870</v>
      </c>
      <c r="F3878" s="1" t="s">
        <v>2</v>
      </c>
      <c r="G3878" s="1" t="s">
        <v>2</v>
      </c>
      <c r="H3878" s="1" t="s">
        <v>39393</v>
      </c>
      <c r="I3878" s="1" t="s">
        <v>3325</v>
      </c>
      <c r="J3878" s="1" t="s">
        <v>37</v>
      </c>
      <c r="K3878" s="1" t="s">
        <v>11828</v>
      </c>
      <c r="L3878" s="1" t="s">
        <v>2</v>
      </c>
      <c r="M3878" s="1" t="s">
        <v>120</v>
      </c>
      <c r="N3878" s="1" t="s">
        <v>120</v>
      </c>
      <c r="O3878" s="1" t="s">
        <v>7</v>
      </c>
      <c r="P3878" s="1" t="s">
        <v>747</v>
      </c>
      <c r="Q3878" s="1" t="s">
        <v>476</v>
      </c>
      <c r="R3878" s="1" t="s">
        <v>488</v>
      </c>
      <c r="S3878" s="1" t="s">
        <v>2</v>
      </c>
      <c r="T3878" s="21">
        <v>0</v>
      </c>
      <c r="U3878" s="21">
        <v>14136</v>
      </c>
      <c r="V3878" s="21">
        <f t="shared" si="242"/>
        <v>14136</v>
      </c>
      <c r="W3878" s="23">
        <f t="shared" si="243"/>
        <v>0</v>
      </c>
      <c r="X3878" s="3">
        <v>0</v>
      </c>
      <c r="Y3878" s="2">
        <v>10416</v>
      </c>
      <c r="Z3878" s="3">
        <f t="shared" si="240"/>
        <v>10416</v>
      </c>
      <c r="AA3878" s="8">
        <f t="shared" si="241"/>
        <v>0</v>
      </c>
    </row>
    <row r="3879" spans="1:27" ht="10.5" x14ac:dyDescent="0.15">
      <c r="A3879" s="1" t="s">
        <v>46283</v>
      </c>
      <c r="B3879" s="1" t="s">
        <v>0</v>
      </c>
      <c r="C3879" s="1" t="s">
        <v>22</v>
      </c>
      <c r="E3879" s="1" t="s">
        <v>38429</v>
      </c>
      <c r="F3879" s="1" t="s">
        <v>2</v>
      </c>
      <c r="G3879" s="1" t="s">
        <v>38430</v>
      </c>
      <c r="H3879" s="1" t="s">
        <v>46284</v>
      </c>
      <c r="I3879" s="1" t="s">
        <v>13040</v>
      </c>
      <c r="J3879" s="1" t="s">
        <v>162</v>
      </c>
      <c r="K3879" s="1" t="s">
        <v>713</v>
      </c>
      <c r="L3879" s="1" t="s">
        <v>6</v>
      </c>
      <c r="M3879" s="1" t="s">
        <v>120</v>
      </c>
      <c r="N3879" s="1" t="s">
        <v>120</v>
      </c>
      <c r="O3879" s="1" t="s">
        <v>7</v>
      </c>
      <c r="P3879" s="1" t="s">
        <v>2379</v>
      </c>
      <c r="Q3879" s="1" t="s">
        <v>476</v>
      </c>
      <c r="R3879" s="1" t="s">
        <v>477</v>
      </c>
      <c r="S3879" s="1" t="s">
        <v>2</v>
      </c>
      <c r="T3879" s="21">
        <v>0</v>
      </c>
      <c r="U3879" s="21">
        <v>37000</v>
      </c>
      <c r="V3879" s="21">
        <f t="shared" si="242"/>
        <v>37000</v>
      </c>
      <c r="W3879" s="23">
        <f t="shared" si="243"/>
        <v>0</v>
      </c>
      <c r="X3879" s="3">
        <v>0</v>
      </c>
      <c r="Y3879" s="2">
        <v>13392</v>
      </c>
      <c r="Z3879" s="3">
        <f t="shared" si="240"/>
        <v>13392</v>
      </c>
      <c r="AA3879" s="8">
        <f t="shared" si="241"/>
        <v>0</v>
      </c>
    </row>
    <row r="3880" spans="1:27" ht="10.5" x14ac:dyDescent="0.15">
      <c r="A3880" s="1" t="s">
        <v>30720</v>
      </c>
      <c r="B3880" s="1" t="s">
        <v>0</v>
      </c>
      <c r="C3880" s="1" t="s">
        <v>22</v>
      </c>
      <c r="E3880" s="1" t="s">
        <v>30721</v>
      </c>
      <c r="F3880" s="1" t="s">
        <v>2</v>
      </c>
      <c r="G3880" s="1" t="s">
        <v>26613</v>
      </c>
      <c r="H3880" s="1" t="s">
        <v>30722</v>
      </c>
      <c r="I3880" s="1" t="s">
        <v>1001</v>
      </c>
      <c r="J3880" s="1" t="s">
        <v>46</v>
      </c>
      <c r="K3880" s="1" t="s">
        <v>1002</v>
      </c>
      <c r="L3880" s="1" t="s">
        <v>34</v>
      </c>
      <c r="M3880" s="1" t="s">
        <v>289</v>
      </c>
      <c r="N3880" s="1" t="s">
        <v>6847</v>
      </c>
      <c r="O3880" s="1" t="s">
        <v>7</v>
      </c>
      <c r="P3880" s="1" t="s">
        <v>872</v>
      </c>
      <c r="Q3880" s="1" t="s">
        <v>476</v>
      </c>
      <c r="R3880" s="1" t="s">
        <v>488</v>
      </c>
      <c r="S3880" s="1" t="s">
        <v>2</v>
      </c>
      <c r="T3880" s="21"/>
      <c r="U3880" s="21"/>
      <c r="V3880" s="21">
        <f t="shared" si="242"/>
        <v>0</v>
      </c>
      <c r="W3880" s="23" t="e">
        <f t="shared" si="243"/>
        <v>#DIV/0!</v>
      </c>
      <c r="X3880" s="3">
        <v>0</v>
      </c>
      <c r="Y3880" s="2">
        <v>10373.76</v>
      </c>
      <c r="Z3880" s="3">
        <f t="shared" si="240"/>
        <v>10373.76</v>
      </c>
      <c r="AA3880" s="8">
        <f t="shared" si="241"/>
        <v>0</v>
      </c>
    </row>
    <row r="3881" spans="1:27" ht="10.5" x14ac:dyDescent="0.15">
      <c r="A3881" s="1" t="s">
        <v>33640</v>
      </c>
      <c r="B3881" s="1" t="s">
        <v>0</v>
      </c>
      <c r="C3881" s="1" t="s">
        <v>22</v>
      </c>
      <c r="E3881" s="1" t="s">
        <v>33641</v>
      </c>
      <c r="F3881" s="1" t="s">
        <v>2</v>
      </c>
      <c r="G3881" s="1" t="s">
        <v>6845</v>
      </c>
      <c r="H3881" s="1" t="s">
        <v>33642</v>
      </c>
      <c r="I3881" s="1" t="s">
        <v>7750</v>
      </c>
      <c r="J3881" s="1" t="s">
        <v>53</v>
      </c>
      <c r="K3881" s="1" t="s">
        <v>11230</v>
      </c>
      <c r="L3881" s="1" t="s">
        <v>34</v>
      </c>
      <c r="M3881" s="1" t="s">
        <v>289</v>
      </c>
      <c r="N3881" s="1" t="s">
        <v>6847</v>
      </c>
      <c r="O3881" s="1" t="s">
        <v>7</v>
      </c>
      <c r="P3881" s="1" t="s">
        <v>579</v>
      </c>
      <c r="Q3881" s="1" t="s">
        <v>476</v>
      </c>
      <c r="R3881" s="1" t="s">
        <v>488</v>
      </c>
      <c r="S3881" s="1" t="s">
        <v>2</v>
      </c>
      <c r="T3881" s="21">
        <v>0</v>
      </c>
      <c r="U3881" s="21">
        <v>21452.57</v>
      </c>
      <c r="V3881" s="21">
        <f t="shared" si="242"/>
        <v>21452.57</v>
      </c>
      <c r="W3881" s="23">
        <f t="shared" si="243"/>
        <v>0</v>
      </c>
      <c r="X3881" s="3">
        <v>0</v>
      </c>
      <c r="Y3881" s="2">
        <v>10363.57</v>
      </c>
      <c r="Z3881" s="3">
        <f t="shared" si="240"/>
        <v>10363.57</v>
      </c>
      <c r="AA3881" s="8">
        <f t="shared" si="241"/>
        <v>0</v>
      </c>
    </row>
    <row r="3882" spans="1:27" ht="10.5" x14ac:dyDescent="0.15">
      <c r="A3882" s="1" t="s">
        <v>21700</v>
      </c>
      <c r="B3882" s="1" t="s">
        <v>0</v>
      </c>
      <c r="C3882" s="1" t="s">
        <v>22</v>
      </c>
      <c r="E3882" s="1" t="s">
        <v>21701</v>
      </c>
      <c r="F3882" s="1" t="s">
        <v>2</v>
      </c>
      <c r="G3882" s="1" t="s">
        <v>21702</v>
      </c>
      <c r="H3882" s="1" t="s">
        <v>21703</v>
      </c>
      <c r="I3882" s="1" t="s">
        <v>1017</v>
      </c>
      <c r="J3882" s="1" t="s">
        <v>93</v>
      </c>
      <c r="K3882" s="1" t="s">
        <v>12426</v>
      </c>
      <c r="L3882" s="1" t="s">
        <v>6</v>
      </c>
      <c r="M3882" s="1" t="s">
        <v>120</v>
      </c>
      <c r="N3882" s="1" t="s">
        <v>120</v>
      </c>
      <c r="O3882" s="1" t="s">
        <v>7</v>
      </c>
      <c r="P3882" s="1" t="s">
        <v>495</v>
      </c>
      <c r="Q3882" s="1" t="s">
        <v>476</v>
      </c>
      <c r="R3882" s="1" t="s">
        <v>488</v>
      </c>
      <c r="S3882" s="1" t="s">
        <v>2</v>
      </c>
      <c r="T3882" s="21">
        <v>0</v>
      </c>
      <c r="U3882" s="21">
        <v>11178</v>
      </c>
      <c r="V3882" s="21">
        <f t="shared" si="242"/>
        <v>11178</v>
      </c>
      <c r="W3882" s="23">
        <f t="shared" si="243"/>
        <v>0</v>
      </c>
      <c r="X3882" s="3">
        <v>0</v>
      </c>
      <c r="Y3882" s="2">
        <v>10350</v>
      </c>
      <c r="Z3882" s="3">
        <f t="shared" si="240"/>
        <v>10350</v>
      </c>
      <c r="AA3882" s="8">
        <f t="shared" si="241"/>
        <v>0</v>
      </c>
    </row>
    <row r="3883" spans="1:27" ht="10.5" x14ac:dyDescent="0.15">
      <c r="A3883" s="1" t="s">
        <v>32252</v>
      </c>
      <c r="B3883" s="1" t="s">
        <v>0</v>
      </c>
      <c r="C3883" s="1" t="s">
        <v>22</v>
      </c>
      <c r="E3883" s="1" t="s">
        <v>30830</v>
      </c>
      <c r="F3883" s="1" t="s">
        <v>2</v>
      </c>
      <c r="G3883" s="1" t="s">
        <v>21912</v>
      </c>
      <c r="H3883" s="1" t="s">
        <v>32253</v>
      </c>
      <c r="I3883" s="1" t="s">
        <v>13591</v>
      </c>
      <c r="J3883" s="1" t="s">
        <v>51</v>
      </c>
      <c r="K3883" s="1" t="s">
        <v>11749</v>
      </c>
      <c r="L3883" s="1" t="s">
        <v>6</v>
      </c>
      <c r="M3883" s="1" t="s">
        <v>120</v>
      </c>
      <c r="N3883" s="1" t="s">
        <v>120</v>
      </c>
      <c r="O3883" s="1" t="s">
        <v>7</v>
      </c>
      <c r="P3883" s="1" t="s">
        <v>817</v>
      </c>
      <c r="Q3883" s="1" t="s">
        <v>476</v>
      </c>
      <c r="R3883" s="1" t="s">
        <v>503</v>
      </c>
      <c r="S3883" s="1" t="s">
        <v>2</v>
      </c>
      <c r="T3883" s="21">
        <v>0</v>
      </c>
      <c r="U3883" s="21">
        <v>28680</v>
      </c>
      <c r="V3883" s="21">
        <f t="shared" si="242"/>
        <v>28680</v>
      </c>
      <c r="W3883" s="23">
        <f t="shared" si="243"/>
        <v>0</v>
      </c>
      <c r="X3883" s="3">
        <v>0</v>
      </c>
      <c r="Y3883" s="2">
        <v>10350</v>
      </c>
      <c r="Z3883" s="3">
        <f t="shared" si="240"/>
        <v>10350</v>
      </c>
      <c r="AA3883" s="8">
        <f t="shared" si="241"/>
        <v>0</v>
      </c>
    </row>
    <row r="3884" spans="1:27" ht="10.5" x14ac:dyDescent="0.15">
      <c r="A3884" s="1" t="s">
        <v>46991</v>
      </c>
      <c r="B3884" s="1" t="s">
        <v>0</v>
      </c>
      <c r="C3884" s="1" t="s">
        <v>22</v>
      </c>
      <c r="E3884" s="1" t="s">
        <v>46992</v>
      </c>
      <c r="F3884" s="1" t="s">
        <v>2</v>
      </c>
      <c r="G3884" s="1" t="s">
        <v>2</v>
      </c>
      <c r="H3884" s="1" t="s">
        <v>46993</v>
      </c>
      <c r="I3884" s="1" t="s">
        <v>1902</v>
      </c>
      <c r="J3884" s="1" t="s">
        <v>118</v>
      </c>
      <c r="K3884" s="1" t="s">
        <v>30564</v>
      </c>
      <c r="L3884" s="1" t="s">
        <v>6</v>
      </c>
      <c r="M3884" s="1" t="s">
        <v>120</v>
      </c>
      <c r="N3884" s="1" t="s">
        <v>120</v>
      </c>
      <c r="O3884" s="1" t="s">
        <v>7</v>
      </c>
      <c r="P3884" s="1" t="s">
        <v>894</v>
      </c>
      <c r="Q3884" s="1" t="s">
        <v>476</v>
      </c>
      <c r="R3884" s="1" t="s">
        <v>503</v>
      </c>
      <c r="S3884" s="1" t="s">
        <v>2</v>
      </c>
      <c r="T3884" s="21">
        <v>0</v>
      </c>
      <c r="U3884" s="21">
        <v>24840</v>
      </c>
      <c r="V3884" s="21">
        <f t="shared" si="242"/>
        <v>24840</v>
      </c>
      <c r="W3884" s="23">
        <f t="shared" si="243"/>
        <v>0</v>
      </c>
      <c r="X3884" s="3">
        <v>0</v>
      </c>
      <c r="Y3884" s="2">
        <v>10350</v>
      </c>
      <c r="Z3884" s="3">
        <f t="shared" si="240"/>
        <v>10350</v>
      </c>
      <c r="AA3884" s="8">
        <f t="shared" si="241"/>
        <v>0</v>
      </c>
    </row>
    <row r="3885" spans="1:27" ht="10.5" x14ac:dyDescent="0.15">
      <c r="A3885" s="1" t="s">
        <v>32529</v>
      </c>
      <c r="B3885" s="1" t="s">
        <v>0</v>
      </c>
      <c r="C3885" s="1" t="s">
        <v>22</v>
      </c>
      <c r="E3885" s="1" t="s">
        <v>32530</v>
      </c>
      <c r="F3885" s="1" t="s">
        <v>2</v>
      </c>
      <c r="G3885" s="1" t="s">
        <v>6845</v>
      </c>
      <c r="H3885" s="1" t="s">
        <v>32531</v>
      </c>
      <c r="I3885" s="1" t="s">
        <v>8136</v>
      </c>
      <c r="J3885" s="1" t="s">
        <v>46</v>
      </c>
      <c r="K3885" s="1" t="s">
        <v>32532</v>
      </c>
      <c r="L3885" s="1" t="s">
        <v>12502</v>
      </c>
      <c r="M3885" s="1" t="s">
        <v>289</v>
      </c>
      <c r="N3885" s="1" t="s">
        <v>6847</v>
      </c>
      <c r="O3885" s="1" t="s">
        <v>7</v>
      </c>
      <c r="P3885" s="1" t="s">
        <v>903</v>
      </c>
      <c r="Q3885" s="1" t="s">
        <v>476</v>
      </c>
      <c r="R3885" s="1" t="s">
        <v>503</v>
      </c>
      <c r="S3885" s="1" t="s">
        <v>2</v>
      </c>
      <c r="T3885" s="21">
        <v>0</v>
      </c>
      <c r="U3885" s="21">
        <v>10347.14</v>
      </c>
      <c r="V3885" s="21">
        <f t="shared" si="242"/>
        <v>10347.14</v>
      </c>
      <c r="W3885" s="23">
        <f t="shared" si="243"/>
        <v>0</v>
      </c>
      <c r="X3885" s="3">
        <v>0</v>
      </c>
      <c r="Y3885" s="2">
        <v>10347.19</v>
      </c>
      <c r="Z3885" s="3">
        <f t="shared" si="240"/>
        <v>10347.19</v>
      </c>
      <c r="AA3885" s="8">
        <f t="shared" si="241"/>
        <v>0</v>
      </c>
    </row>
    <row r="3886" spans="1:27" ht="10.5" x14ac:dyDescent="0.15">
      <c r="A3886" s="1" t="s">
        <v>24528</v>
      </c>
      <c r="B3886" s="1" t="s">
        <v>0</v>
      </c>
      <c r="C3886" s="1" t="s">
        <v>22</v>
      </c>
      <c r="E3886" s="1" t="s">
        <v>24529</v>
      </c>
      <c r="F3886" s="1" t="s">
        <v>2</v>
      </c>
      <c r="G3886" s="1" t="s">
        <v>2</v>
      </c>
      <c r="H3886" s="1" t="s">
        <v>24530</v>
      </c>
      <c r="I3886" s="1" t="s">
        <v>22696</v>
      </c>
      <c r="J3886" s="1" t="s">
        <v>64</v>
      </c>
      <c r="K3886" s="1" t="s">
        <v>19498</v>
      </c>
      <c r="L3886" s="1" t="s">
        <v>2</v>
      </c>
      <c r="M3886" s="1" t="s">
        <v>120</v>
      </c>
      <c r="N3886" s="1" t="s">
        <v>120</v>
      </c>
      <c r="O3886" s="1" t="s">
        <v>7</v>
      </c>
      <c r="P3886" s="1" t="s">
        <v>3475</v>
      </c>
      <c r="Q3886" s="1" t="s">
        <v>476</v>
      </c>
      <c r="R3886" s="1" t="s">
        <v>488</v>
      </c>
      <c r="S3886" s="1" t="s">
        <v>2</v>
      </c>
      <c r="T3886" s="21">
        <v>0</v>
      </c>
      <c r="U3886" s="21">
        <v>783.55</v>
      </c>
      <c r="V3886" s="21">
        <f t="shared" si="242"/>
        <v>783.55</v>
      </c>
      <c r="W3886" s="23">
        <f t="shared" si="243"/>
        <v>0</v>
      </c>
      <c r="X3886" s="3">
        <v>0</v>
      </c>
      <c r="Y3886" s="2">
        <v>12970.76</v>
      </c>
      <c r="Z3886" s="3">
        <f t="shared" si="240"/>
        <v>12970.76</v>
      </c>
      <c r="AA3886" s="8">
        <f t="shared" si="241"/>
        <v>0</v>
      </c>
    </row>
    <row r="3887" spans="1:27" ht="10.5" x14ac:dyDescent="0.15">
      <c r="A3887" s="1" t="s">
        <v>20401</v>
      </c>
      <c r="B3887" s="1" t="s">
        <v>0</v>
      </c>
      <c r="C3887" s="1" t="s">
        <v>22</v>
      </c>
      <c r="E3887" s="1" t="s">
        <v>20402</v>
      </c>
      <c r="F3887" s="1" t="s">
        <v>2</v>
      </c>
      <c r="G3887" s="1" t="s">
        <v>20403</v>
      </c>
      <c r="H3887" s="1" t="s">
        <v>20404</v>
      </c>
      <c r="I3887" s="1" t="s">
        <v>1118</v>
      </c>
      <c r="J3887" s="1" t="s">
        <v>40</v>
      </c>
      <c r="K3887" s="1" t="s">
        <v>1119</v>
      </c>
      <c r="L3887" s="1" t="s">
        <v>783</v>
      </c>
      <c r="M3887" s="1" t="s">
        <v>120</v>
      </c>
      <c r="N3887" s="1" t="s">
        <v>120</v>
      </c>
      <c r="O3887" s="1" t="s">
        <v>7</v>
      </c>
      <c r="P3887" s="1" t="s">
        <v>817</v>
      </c>
      <c r="Q3887" s="1" t="s">
        <v>476</v>
      </c>
      <c r="R3887" s="1" t="s">
        <v>503</v>
      </c>
      <c r="S3887" s="1" t="s">
        <v>20405</v>
      </c>
      <c r="T3887" s="21">
        <v>0</v>
      </c>
      <c r="U3887" s="21">
        <v>21279.88</v>
      </c>
      <c r="V3887" s="21">
        <f t="shared" si="242"/>
        <v>21279.88</v>
      </c>
      <c r="W3887" s="23">
        <f t="shared" si="243"/>
        <v>0</v>
      </c>
      <c r="X3887" s="3">
        <v>0</v>
      </c>
      <c r="Y3887" s="2">
        <v>10337.08</v>
      </c>
      <c r="Z3887" s="3">
        <f t="shared" si="240"/>
        <v>10337.08</v>
      </c>
      <c r="AA3887" s="8">
        <f t="shared" si="241"/>
        <v>0</v>
      </c>
    </row>
    <row r="3888" spans="1:27" ht="10.5" x14ac:dyDescent="0.15">
      <c r="A3888" s="1" t="s">
        <v>45123</v>
      </c>
      <c r="B3888" s="1" t="s">
        <v>0</v>
      </c>
      <c r="C3888" s="1" t="s">
        <v>22</v>
      </c>
      <c r="E3888" s="1" t="s">
        <v>45124</v>
      </c>
      <c r="F3888" s="1" t="s">
        <v>2</v>
      </c>
      <c r="G3888" s="1" t="s">
        <v>2</v>
      </c>
      <c r="H3888" s="1" t="s">
        <v>24781</v>
      </c>
      <c r="I3888" s="1" t="s">
        <v>922</v>
      </c>
      <c r="J3888" s="1" t="s">
        <v>64</v>
      </c>
      <c r="K3888" s="1" t="s">
        <v>23359</v>
      </c>
      <c r="L3888" s="1" t="s">
        <v>2</v>
      </c>
      <c r="M3888" s="1" t="s">
        <v>120</v>
      </c>
      <c r="N3888" s="1" t="s">
        <v>120</v>
      </c>
      <c r="O3888" s="1" t="s">
        <v>7</v>
      </c>
      <c r="P3888" s="1" t="s">
        <v>761</v>
      </c>
      <c r="Q3888" s="1" t="s">
        <v>476</v>
      </c>
      <c r="R3888" s="1" t="s">
        <v>488</v>
      </c>
      <c r="S3888" s="1" t="s">
        <v>45125</v>
      </c>
      <c r="T3888" s="21"/>
      <c r="U3888" s="21"/>
      <c r="V3888" s="21">
        <f t="shared" si="242"/>
        <v>0</v>
      </c>
      <c r="W3888" s="23" t="e">
        <f t="shared" si="243"/>
        <v>#DIV/0!</v>
      </c>
      <c r="X3888" s="3">
        <v>0</v>
      </c>
      <c r="Y3888" s="2">
        <v>10332</v>
      </c>
      <c r="Z3888" s="3">
        <f t="shared" si="240"/>
        <v>10332</v>
      </c>
      <c r="AA3888" s="8">
        <f t="shared" si="241"/>
        <v>0</v>
      </c>
    </row>
    <row r="3889" spans="1:27" ht="10.5" x14ac:dyDescent="0.15">
      <c r="A3889" s="1" t="s">
        <v>48271</v>
      </c>
      <c r="B3889" s="1" t="s">
        <v>0</v>
      </c>
      <c r="C3889" s="1" t="s">
        <v>22</v>
      </c>
      <c r="E3889" s="1" t="s">
        <v>48272</v>
      </c>
      <c r="F3889" s="1" t="s">
        <v>2</v>
      </c>
      <c r="G3889" s="1" t="s">
        <v>2</v>
      </c>
      <c r="H3889" s="1" t="s">
        <v>48273</v>
      </c>
      <c r="I3889" s="1" t="s">
        <v>143</v>
      </c>
      <c r="J3889" s="1" t="s">
        <v>51</v>
      </c>
      <c r="K3889" s="1" t="s">
        <v>6056</v>
      </c>
      <c r="L3889" s="1" t="s">
        <v>2</v>
      </c>
      <c r="M3889" s="1" t="s">
        <v>120</v>
      </c>
      <c r="N3889" s="1" t="s">
        <v>120</v>
      </c>
      <c r="O3889" s="1" t="s">
        <v>8937</v>
      </c>
      <c r="P3889" s="1" t="s">
        <v>817</v>
      </c>
      <c r="Q3889" s="1" t="s">
        <v>476</v>
      </c>
      <c r="R3889" s="1" t="s">
        <v>503</v>
      </c>
      <c r="S3889" s="1" t="s">
        <v>48274</v>
      </c>
      <c r="T3889" s="21">
        <v>0</v>
      </c>
      <c r="U3889" s="21">
        <v>10934.11</v>
      </c>
      <c r="V3889" s="21">
        <f t="shared" si="242"/>
        <v>10934.11</v>
      </c>
      <c r="W3889" s="23">
        <f t="shared" si="243"/>
        <v>0</v>
      </c>
      <c r="X3889" s="3">
        <v>0</v>
      </c>
      <c r="Y3889" s="2">
        <v>12696.25</v>
      </c>
      <c r="Z3889" s="3">
        <f t="shared" si="240"/>
        <v>12696.25</v>
      </c>
      <c r="AA3889" s="8">
        <f t="shared" si="241"/>
        <v>0</v>
      </c>
    </row>
    <row r="3890" spans="1:27" ht="10.5" x14ac:dyDescent="0.15">
      <c r="A3890" s="1" t="s">
        <v>46487</v>
      </c>
      <c r="B3890" s="1" t="s">
        <v>0</v>
      </c>
      <c r="C3890" s="1" t="s">
        <v>22</v>
      </c>
      <c r="E3890" s="1" t="s">
        <v>46488</v>
      </c>
      <c r="F3890" s="1" t="s">
        <v>2</v>
      </c>
      <c r="G3890" s="1" t="s">
        <v>46489</v>
      </c>
      <c r="H3890" s="1" t="s">
        <v>46490</v>
      </c>
      <c r="I3890" s="1" t="s">
        <v>454</v>
      </c>
      <c r="J3890" s="1" t="s">
        <v>18</v>
      </c>
      <c r="K3890" s="1" t="s">
        <v>40178</v>
      </c>
      <c r="L3890" s="1" t="s">
        <v>2</v>
      </c>
      <c r="M3890" s="1" t="s">
        <v>120</v>
      </c>
      <c r="N3890" s="1" t="s">
        <v>120</v>
      </c>
      <c r="O3890" s="1" t="s">
        <v>8937</v>
      </c>
      <c r="P3890" s="1" t="s">
        <v>747</v>
      </c>
      <c r="Q3890" s="1" t="s">
        <v>476</v>
      </c>
      <c r="R3890" s="1" t="s">
        <v>488</v>
      </c>
      <c r="S3890" s="1" t="s">
        <v>2</v>
      </c>
      <c r="T3890" s="21">
        <v>0</v>
      </c>
      <c r="U3890" s="21">
        <v>20700</v>
      </c>
      <c r="V3890" s="21">
        <f t="shared" si="242"/>
        <v>20700</v>
      </c>
      <c r="W3890" s="23">
        <f t="shared" si="243"/>
        <v>0</v>
      </c>
      <c r="X3890" s="3">
        <v>0</v>
      </c>
      <c r="Y3890" s="2">
        <v>10296</v>
      </c>
      <c r="Z3890" s="3">
        <f t="shared" si="240"/>
        <v>10296</v>
      </c>
      <c r="AA3890" s="8">
        <f t="shared" si="241"/>
        <v>0</v>
      </c>
    </row>
    <row r="3891" spans="1:27" ht="10.5" x14ac:dyDescent="0.15">
      <c r="A3891" s="1" t="s">
        <v>47977</v>
      </c>
      <c r="B3891" s="1" t="s">
        <v>0</v>
      </c>
      <c r="C3891" s="1" t="s">
        <v>22</v>
      </c>
      <c r="E3891" s="1" t="s">
        <v>47978</v>
      </c>
      <c r="F3891" s="1" t="s">
        <v>2</v>
      </c>
      <c r="G3891" s="1" t="s">
        <v>2</v>
      </c>
      <c r="H3891" s="1" t="s">
        <v>47979</v>
      </c>
      <c r="I3891" s="1" t="s">
        <v>47980</v>
      </c>
      <c r="J3891" s="1" t="s">
        <v>93</v>
      </c>
      <c r="K3891" s="1" t="s">
        <v>16641</v>
      </c>
      <c r="L3891" s="1" t="s">
        <v>6</v>
      </c>
      <c r="M3891" s="1" t="s">
        <v>120</v>
      </c>
      <c r="N3891" s="1" t="s">
        <v>120</v>
      </c>
      <c r="O3891" s="1" t="s">
        <v>7</v>
      </c>
      <c r="P3891" s="1" t="s">
        <v>495</v>
      </c>
      <c r="Q3891" s="1" t="s">
        <v>476</v>
      </c>
      <c r="R3891" s="1" t="s">
        <v>488</v>
      </c>
      <c r="S3891" s="1" t="s">
        <v>2</v>
      </c>
      <c r="T3891" s="21">
        <v>0</v>
      </c>
      <c r="U3891" s="21">
        <v>11311.11</v>
      </c>
      <c r="V3891" s="21">
        <f t="shared" si="242"/>
        <v>11311.11</v>
      </c>
      <c r="W3891" s="23">
        <f t="shared" si="243"/>
        <v>0</v>
      </c>
      <c r="X3891" s="3">
        <v>0</v>
      </c>
      <c r="Y3891" s="2">
        <v>10267.5</v>
      </c>
      <c r="Z3891" s="3">
        <f t="shared" si="240"/>
        <v>10267.5</v>
      </c>
      <c r="AA3891" s="8">
        <f t="shared" si="241"/>
        <v>0</v>
      </c>
    </row>
    <row r="3892" spans="1:27" ht="10.5" x14ac:dyDescent="0.15">
      <c r="A3892" s="1" t="s">
        <v>45031</v>
      </c>
      <c r="B3892" s="1" t="s">
        <v>0</v>
      </c>
      <c r="C3892" s="1" t="s">
        <v>22</v>
      </c>
      <c r="E3892" s="1" t="s">
        <v>45032</v>
      </c>
      <c r="F3892" s="1" t="s">
        <v>2</v>
      </c>
      <c r="G3892" s="1" t="s">
        <v>45033</v>
      </c>
      <c r="H3892" s="1" t="s">
        <v>45034</v>
      </c>
      <c r="I3892" s="1" t="s">
        <v>43126</v>
      </c>
      <c r="J3892" s="1" t="s">
        <v>596</v>
      </c>
      <c r="K3892" s="1" t="s">
        <v>43127</v>
      </c>
      <c r="L3892" s="1" t="s">
        <v>34</v>
      </c>
      <c r="M3892" s="1" t="s">
        <v>120</v>
      </c>
      <c r="N3892" s="1" t="s">
        <v>120</v>
      </c>
      <c r="O3892" s="1" t="s">
        <v>7</v>
      </c>
      <c r="P3892" s="1" t="s">
        <v>817</v>
      </c>
      <c r="Q3892" s="1" t="s">
        <v>476</v>
      </c>
      <c r="R3892" s="1" t="s">
        <v>503</v>
      </c>
      <c r="S3892" s="1" t="s">
        <v>45035</v>
      </c>
      <c r="T3892" s="21">
        <v>0</v>
      </c>
      <c r="U3892" s="21">
        <v>1528.03</v>
      </c>
      <c r="V3892" s="21">
        <f t="shared" si="242"/>
        <v>1528.03</v>
      </c>
      <c r="W3892" s="23">
        <f t="shared" si="243"/>
        <v>0</v>
      </c>
      <c r="X3892" s="3">
        <v>0</v>
      </c>
      <c r="Y3892" s="2">
        <v>10267.25</v>
      </c>
      <c r="Z3892" s="3">
        <f t="shared" si="240"/>
        <v>10267.25</v>
      </c>
      <c r="AA3892" s="8">
        <f t="shared" si="241"/>
        <v>0</v>
      </c>
    </row>
    <row r="3893" spans="1:27" ht="10.5" x14ac:dyDescent="0.15">
      <c r="A3893" s="1" t="s">
        <v>36179</v>
      </c>
      <c r="B3893" s="1" t="s">
        <v>0</v>
      </c>
      <c r="C3893" s="1" t="s">
        <v>22</v>
      </c>
      <c r="E3893" s="1" t="s">
        <v>36180</v>
      </c>
      <c r="F3893" s="1" t="s">
        <v>2</v>
      </c>
      <c r="G3893" s="1" t="s">
        <v>36181</v>
      </c>
      <c r="H3893" s="1" t="s">
        <v>36182</v>
      </c>
      <c r="I3893" s="1" t="s">
        <v>2202</v>
      </c>
      <c r="J3893" s="1" t="s">
        <v>64</v>
      </c>
      <c r="K3893" s="1" t="s">
        <v>4623</v>
      </c>
      <c r="L3893" s="1" t="s">
        <v>2</v>
      </c>
      <c r="M3893" s="1" t="s">
        <v>120</v>
      </c>
      <c r="N3893" s="1" t="s">
        <v>120</v>
      </c>
      <c r="O3893" s="1" t="s">
        <v>7</v>
      </c>
      <c r="P3893" s="1" t="s">
        <v>1409</v>
      </c>
      <c r="Q3893" s="1" t="s">
        <v>476</v>
      </c>
      <c r="R3893" s="1" t="s">
        <v>503</v>
      </c>
      <c r="S3893" s="1" t="s">
        <v>36183</v>
      </c>
      <c r="T3893" s="21">
        <v>0</v>
      </c>
      <c r="U3893" s="21">
        <v>15612.59</v>
      </c>
      <c r="V3893" s="21">
        <f t="shared" si="242"/>
        <v>15612.59</v>
      </c>
      <c r="W3893" s="23">
        <f t="shared" si="243"/>
        <v>0</v>
      </c>
      <c r="X3893" s="3">
        <v>0</v>
      </c>
      <c r="Y3893" s="2">
        <v>10266.41</v>
      </c>
      <c r="Z3893" s="3">
        <f t="shared" si="240"/>
        <v>10266.41</v>
      </c>
      <c r="AA3893" s="8">
        <f t="shared" si="241"/>
        <v>0</v>
      </c>
    </row>
    <row r="3894" spans="1:27" ht="10.5" x14ac:dyDescent="0.15">
      <c r="A3894" s="1" t="s">
        <v>24500</v>
      </c>
      <c r="B3894" s="1" t="s">
        <v>0</v>
      </c>
      <c r="C3894" s="1" t="s">
        <v>22</v>
      </c>
      <c r="E3894" s="1" t="s">
        <v>24501</v>
      </c>
      <c r="F3894" s="1" t="s">
        <v>2</v>
      </c>
      <c r="G3894" s="1" t="s">
        <v>2</v>
      </c>
      <c r="H3894" s="1" t="s">
        <v>24502</v>
      </c>
      <c r="I3894" s="1" t="s">
        <v>4875</v>
      </c>
      <c r="J3894" s="1" t="s">
        <v>64</v>
      </c>
      <c r="K3894" s="1" t="s">
        <v>6427</v>
      </c>
      <c r="L3894" s="1" t="s">
        <v>6</v>
      </c>
      <c r="M3894" s="1" t="s">
        <v>120</v>
      </c>
      <c r="N3894" s="1" t="s">
        <v>120</v>
      </c>
      <c r="O3894" s="1" t="s">
        <v>7</v>
      </c>
      <c r="P3894" s="1" t="s">
        <v>879</v>
      </c>
      <c r="Q3894" s="1" t="s">
        <v>476</v>
      </c>
      <c r="R3894" s="1" t="s">
        <v>477</v>
      </c>
      <c r="S3894" s="1" t="s">
        <v>24503</v>
      </c>
      <c r="T3894" s="21">
        <v>0</v>
      </c>
      <c r="U3894" s="21">
        <v>61593.41</v>
      </c>
      <c r="V3894" s="21">
        <f t="shared" si="242"/>
        <v>61593.41</v>
      </c>
      <c r="W3894" s="23">
        <f t="shared" si="243"/>
        <v>0</v>
      </c>
      <c r="X3894" s="3">
        <v>0</v>
      </c>
      <c r="Y3894" s="2">
        <v>10263.91</v>
      </c>
      <c r="Z3894" s="3">
        <f t="shared" si="240"/>
        <v>10263.91</v>
      </c>
      <c r="AA3894" s="8">
        <f t="shared" si="241"/>
        <v>0</v>
      </c>
    </row>
    <row r="3895" spans="1:27" ht="10.5" x14ac:dyDescent="0.15">
      <c r="A3895" s="1" t="s">
        <v>47009</v>
      </c>
      <c r="B3895" s="1" t="s">
        <v>0</v>
      </c>
      <c r="C3895" s="1" t="s">
        <v>22</v>
      </c>
      <c r="E3895" s="1" t="s">
        <v>47010</v>
      </c>
      <c r="F3895" s="1" t="s">
        <v>2</v>
      </c>
      <c r="G3895" s="1" t="s">
        <v>47011</v>
      </c>
      <c r="H3895" s="1" t="s">
        <v>47012</v>
      </c>
      <c r="I3895" s="1" t="s">
        <v>6881</v>
      </c>
      <c r="J3895" s="1" t="s">
        <v>118</v>
      </c>
      <c r="K3895" s="1" t="s">
        <v>2823</v>
      </c>
      <c r="L3895" s="1" t="s">
        <v>6</v>
      </c>
      <c r="M3895" s="1" t="s">
        <v>120</v>
      </c>
      <c r="N3895" s="1" t="s">
        <v>120</v>
      </c>
      <c r="O3895" s="1" t="s">
        <v>191</v>
      </c>
      <c r="P3895" s="1" t="s">
        <v>894</v>
      </c>
      <c r="Q3895" s="1" t="s">
        <v>476</v>
      </c>
      <c r="R3895" s="1" t="s">
        <v>503</v>
      </c>
      <c r="S3895" s="1" t="s">
        <v>2</v>
      </c>
      <c r="T3895" s="21">
        <v>0</v>
      </c>
      <c r="U3895" s="21">
        <v>12582.91</v>
      </c>
      <c r="V3895" s="21">
        <f t="shared" si="242"/>
        <v>12582.91</v>
      </c>
      <c r="W3895" s="23">
        <f t="shared" si="243"/>
        <v>0</v>
      </c>
      <c r="X3895" s="3">
        <v>0</v>
      </c>
      <c r="Y3895" s="2">
        <v>10239.76</v>
      </c>
      <c r="Z3895" s="3">
        <f t="shared" si="240"/>
        <v>10239.76</v>
      </c>
      <c r="AA3895" s="8">
        <f t="shared" si="241"/>
        <v>0</v>
      </c>
    </row>
    <row r="3896" spans="1:27" ht="10.5" x14ac:dyDescent="0.15">
      <c r="A3896" s="1" t="s">
        <v>32380</v>
      </c>
      <c r="B3896" s="1" t="s">
        <v>0</v>
      </c>
      <c r="C3896" s="1" t="s">
        <v>22</v>
      </c>
      <c r="E3896" s="1" t="s">
        <v>32381</v>
      </c>
      <c r="F3896" s="1" t="s">
        <v>2</v>
      </c>
      <c r="G3896" s="1" t="s">
        <v>6845</v>
      </c>
      <c r="H3896" s="1" t="s">
        <v>32382</v>
      </c>
      <c r="I3896" s="1" t="s">
        <v>32383</v>
      </c>
      <c r="J3896" s="1" t="s">
        <v>18</v>
      </c>
      <c r="K3896" s="1" t="s">
        <v>32384</v>
      </c>
      <c r="L3896" s="1" t="s">
        <v>34</v>
      </c>
      <c r="M3896" s="1" t="s">
        <v>289</v>
      </c>
      <c r="N3896" s="1" t="s">
        <v>6847</v>
      </c>
      <c r="O3896" s="1" t="s">
        <v>7</v>
      </c>
      <c r="P3896" s="1" t="s">
        <v>886</v>
      </c>
      <c r="Q3896" s="1" t="s">
        <v>476</v>
      </c>
      <c r="R3896" s="1" t="s">
        <v>503</v>
      </c>
      <c r="S3896" s="1" t="s">
        <v>2</v>
      </c>
      <c r="T3896" s="21">
        <v>0</v>
      </c>
      <c r="U3896" s="21">
        <v>13523.04</v>
      </c>
      <c r="V3896" s="21">
        <f t="shared" si="242"/>
        <v>13523.04</v>
      </c>
      <c r="W3896" s="23">
        <f t="shared" si="243"/>
        <v>0</v>
      </c>
      <c r="X3896" s="3">
        <v>0</v>
      </c>
      <c r="Y3896" s="2">
        <v>10216.11</v>
      </c>
      <c r="Z3896" s="3">
        <f t="shared" si="240"/>
        <v>10216.11</v>
      </c>
      <c r="AA3896" s="8">
        <f t="shared" si="241"/>
        <v>0</v>
      </c>
    </row>
    <row r="3897" spans="1:27" ht="10.5" x14ac:dyDescent="0.15">
      <c r="A3897" s="1" t="s">
        <v>47068</v>
      </c>
      <c r="B3897" s="1" t="s">
        <v>0</v>
      </c>
      <c r="C3897" s="1" t="s">
        <v>22</v>
      </c>
      <c r="E3897" s="1" t="s">
        <v>47069</v>
      </c>
      <c r="F3897" s="1" t="s">
        <v>2</v>
      </c>
      <c r="G3897" s="1" t="s">
        <v>2</v>
      </c>
      <c r="H3897" s="1" t="s">
        <v>47070</v>
      </c>
      <c r="I3897" s="1" t="s">
        <v>11141</v>
      </c>
      <c r="J3897" s="1" t="s">
        <v>386</v>
      </c>
      <c r="K3897" s="1" t="s">
        <v>11142</v>
      </c>
      <c r="L3897" s="1" t="s">
        <v>6</v>
      </c>
      <c r="M3897" s="1" t="s">
        <v>120</v>
      </c>
      <c r="N3897" s="1" t="s">
        <v>120</v>
      </c>
      <c r="O3897" s="1" t="s">
        <v>7</v>
      </c>
      <c r="P3897" s="1" t="s">
        <v>1256</v>
      </c>
      <c r="Q3897" s="1" t="s">
        <v>476</v>
      </c>
      <c r="R3897" s="1" t="s">
        <v>503</v>
      </c>
      <c r="S3897" s="1" t="s">
        <v>47071</v>
      </c>
      <c r="T3897" s="21">
        <v>0</v>
      </c>
      <c r="U3897" s="21">
        <v>16422</v>
      </c>
      <c r="V3897" s="21">
        <f t="shared" si="242"/>
        <v>16422</v>
      </c>
      <c r="W3897" s="23">
        <f t="shared" si="243"/>
        <v>0</v>
      </c>
      <c r="X3897" s="3">
        <v>0</v>
      </c>
      <c r="Y3897" s="2">
        <v>10212</v>
      </c>
      <c r="Z3897" s="3">
        <f t="shared" si="240"/>
        <v>10212</v>
      </c>
      <c r="AA3897" s="8">
        <f t="shared" si="241"/>
        <v>0</v>
      </c>
    </row>
    <row r="3898" spans="1:27" ht="10.5" x14ac:dyDescent="0.15">
      <c r="A3898" s="1" t="s">
        <v>33757</v>
      </c>
      <c r="B3898" s="1" t="s">
        <v>0</v>
      </c>
      <c r="C3898" s="1" t="s">
        <v>22</v>
      </c>
      <c r="E3898" s="1" t="s">
        <v>26814</v>
      </c>
      <c r="F3898" s="1" t="s">
        <v>2</v>
      </c>
      <c r="G3898" s="1" t="s">
        <v>26613</v>
      </c>
      <c r="H3898" s="1" t="s">
        <v>26815</v>
      </c>
      <c r="I3898" s="1" t="s">
        <v>457</v>
      </c>
      <c r="J3898" s="1" t="s">
        <v>24</v>
      </c>
      <c r="K3898" s="1" t="s">
        <v>2576</v>
      </c>
      <c r="L3898" s="1" t="s">
        <v>34</v>
      </c>
      <c r="M3898" s="1" t="s">
        <v>289</v>
      </c>
      <c r="N3898" s="1" t="s">
        <v>7728</v>
      </c>
      <c r="O3898" s="1" t="s">
        <v>7</v>
      </c>
      <c r="P3898" s="1" t="s">
        <v>588</v>
      </c>
      <c r="Q3898" s="1" t="s">
        <v>476</v>
      </c>
      <c r="R3898" s="1" t="s">
        <v>488</v>
      </c>
      <c r="S3898" s="1" t="s">
        <v>2</v>
      </c>
      <c r="T3898" s="21">
        <v>0</v>
      </c>
      <c r="U3898" s="21">
        <v>12816.9</v>
      </c>
      <c r="V3898" s="21">
        <f t="shared" si="242"/>
        <v>12816.9</v>
      </c>
      <c r="W3898" s="23">
        <f t="shared" si="243"/>
        <v>0</v>
      </c>
      <c r="X3898" s="3">
        <v>0</v>
      </c>
      <c r="Y3898" s="2">
        <v>10204.6</v>
      </c>
      <c r="Z3898" s="3">
        <f t="shared" si="240"/>
        <v>10204.6</v>
      </c>
      <c r="AA3898" s="8">
        <f t="shared" si="241"/>
        <v>0</v>
      </c>
    </row>
    <row r="3899" spans="1:27" ht="10.5" x14ac:dyDescent="0.15">
      <c r="A3899" s="1" t="s">
        <v>44150</v>
      </c>
      <c r="B3899" s="1" t="s">
        <v>0</v>
      </c>
      <c r="C3899" s="1" t="s">
        <v>22</v>
      </c>
      <c r="E3899" s="1" t="s">
        <v>23179</v>
      </c>
      <c r="F3899" s="1" t="s">
        <v>2</v>
      </c>
      <c r="G3899" s="1" t="s">
        <v>44151</v>
      </c>
      <c r="H3899" s="1" t="s">
        <v>44152</v>
      </c>
      <c r="I3899" s="1" t="s">
        <v>14740</v>
      </c>
      <c r="J3899" s="1" t="s">
        <v>64</v>
      </c>
      <c r="K3899" s="1" t="s">
        <v>23182</v>
      </c>
      <c r="L3899" s="1" t="s">
        <v>57</v>
      </c>
      <c r="M3899" s="1" t="s">
        <v>120</v>
      </c>
      <c r="N3899" s="1" t="s">
        <v>120</v>
      </c>
      <c r="O3899" s="1" t="s">
        <v>7</v>
      </c>
      <c r="P3899" s="1" t="s">
        <v>886</v>
      </c>
      <c r="Q3899" s="1" t="s">
        <v>476</v>
      </c>
      <c r="R3899" s="1" t="s">
        <v>503</v>
      </c>
      <c r="S3899" s="1" t="s">
        <v>2</v>
      </c>
      <c r="T3899" s="21">
        <v>0</v>
      </c>
      <c r="U3899" s="21">
        <v>32938.339999999997</v>
      </c>
      <c r="V3899" s="21">
        <f t="shared" si="242"/>
        <v>32938.339999999997</v>
      </c>
      <c r="W3899" s="23">
        <f t="shared" si="243"/>
        <v>0</v>
      </c>
      <c r="X3899" s="3">
        <v>0</v>
      </c>
      <c r="Y3899" s="2">
        <v>10307.040000000001</v>
      </c>
      <c r="Z3899" s="3">
        <f t="shared" si="240"/>
        <v>10307.040000000001</v>
      </c>
      <c r="AA3899" s="8">
        <f t="shared" si="241"/>
        <v>0</v>
      </c>
    </row>
    <row r="3900" spans="1:27" ht="10.5" x14ac:dyDescent="0.15">
      <c r="A3900" s="1" t="s">
        <v>45651</v>
      </c>
      <c r="B3900" s="1" t="s">
        <v>0</v>
      </c>
      <c r="C3900" s="1" t="s">
        <v>22</v>
      </c>
      <c r="E3900" s="1" t="s">
        <v>45652</v>
      </c>
      <c r="F3900" s="1" t="s">
        <v>2</v>
      </c>
      <c r="G3900" s="1" t="s">
        <v>45653</v>
      </c>
      <c r="H3900" s="1" t="s">
        <v>45654</v>
      </c>
      <c r="I3900" s="1" t="s">
        <v>605</v>
      </c>
      <c r="J3900" s="1" t="s">
        <v>53</v>
      </c>
      <c r="K3900" s="1" t="s">
        <v>45655</v>
      </c>
      <c r="L3900" s="1" t="s">
        <v>2</v>
      </c>
      <c r="M3900" s="1" t="s">
        <v>120</v>
      </c>
      <c r="N3900" s="1" t="s">
        <v>120</v>
      </c>
      <c r="O3900" s="1" t="s">
        <v>8937</v>
      </c>
      <c r="P3900" s="1" t="s">
        <v>2379</v>
      </c>
      <c r="Q3900" s="1" t="s">
        <v>476</v>
      </c>
      <c r="R3900" s="1" t="s">
        <v>477</v>
      </c>
      <c r="S3900" s="1" t="s">
        <v>45656</v>
      </c>
      <c r="T3900" s="21"/>
      <c r="U3900" s="21"/>
      <c r="V3900" s="21">
        <f t="shared" si="242"/>
        <v>0</v>
      </c>
      <c r="W3900" s="23" t="e">
        <f t="shared" si="243"/>
        <v>#DIV/0!</v>
      </c>
      <c r="X3900" s="3">
        <v>0</v>
      </c>
      <c r="Y3900" s="2">
        <v>10134</v>
      </c>
      <c r="Z3900" s="3">
        <f t="shared" si="240"/>
        <v>10134</v>
      </c>
      <c r="AA3900" s="8">
        <f t="shared" si="241"/>
        <v>0</v>
      </c>
    </row>
    <row r="3901" spans="1:27" ht="10.5" x14ac:dyDescent="0.15">
      <c r="A3901" s="1" t="s">
        <v>47637</v>
      </c>
      <c r="B3901" s="1" t="s">
        <v>0</v>
      </c>
      <c r="C3901" s="1" t="s">
        <v>22</v>
      </c>
      <c r="E3901" s="1" t="s">
        <v>47638</v>
      </c>
      <c r="F3901" s="1" t="s">
        <v>2</v>
      </c>
      <c r="G3901" s="1" t="s">
        <v>47639</v>
      </c>
      <c r="H3901" s="1" t="s">
        <v>47640</v>
      </c>
      <c r="I3901" s="1" t="s">
        <v>8838</v>
      </c>
      <c r="J3901" s="1" t="s">
        <v>386</v>
      </c>
      <c r="K3901" s="1" t="s">
        <v>15082</v>
      </c>
      <c r="L3901" s="1" t="s">
        <v>2</v>
      </c>
      <c r="M3901" s="1" t="s">
        <v>120</v>
      </c>
      <c r="N3901" s="1" t="s">
        <v>120</v>
      </c>
      <c r="O3901" s="1" t="s">
        <v>7</v>
      </c>
      <c r="P3901" s="1" t="s">
        <v>2347</v>
      </c>
      <c r="Q3901" s="1" t="s">
        <v>476</v>
      </c>
      <c r="R3901" s="1" t="s">
        <v>503</v>
      </c>
      <c r="S3901" s="1" t="s">
        <v>47641</v>
      </c>
      <c r="T3901" s="21">
        <v>0</v>
      </c>
      <c r="U3901" s="21">
        <v>28237.07</v>
      </c>
      <c r="V3901" s="21">
        <f t="shared" si="242"/>
        <v>28237.07</v>
      </c>
      <c r="W3901" s="23">
        <f t="shared" si="243"/>
        <v>0</v>
      </c>
      <c r="X3901" s="3">
        <v>0</v>
      </c>
      <c r="Y3901" s="2">
        <v>10119.82</v>
      </c>
      <c r="Z3901" s="3">
        <f t="shared" si="240"/>
        <v>10119.82</v>
      </c>
      <c r="AA3901" s="8">
        <f t="shared" si="241"/>
        <v>0</v>
      </c>
    </row>
    <row r="3902" spans="1:27" ht="10.5" x14ac:dyDescent="0.15">
      <c r="A3902" s="1" t="s">
        <v>18462</v>
      </c>
      <c r="B3902" s="1" t="s">
        <v>0</v>
      </c>
      <c r="C3902" s="1" t="s">
        <v>22</v>
      </c>
      <c r="E3902" s="1" t="s">
        <v>18463</v>
      </c>
      <c r="F3902" s="1" t="s">
        <v>2</v>
      </c>
      <c r="G3902" s="1" t="s">
        <v>2</v>
      </c>
      <c r="H3902" s="1" t="s">
        <v>18464</v>
      </c>
      <c r="I3902" s="1" t="s">
        <v>407</v>
      </c>
      <c r="J3902" s="1" t="s">
        <v>408</v>
      </c>
      <c r="K3902" s="1" t="s">
        <v>7428</v>
      </c>
      <c r="L3902" s="1" t="s">
        <v>2</v>
      </c>
      <c r="M3902" s="1" t="s">
        <v>120</v>
      </c>
      <c r="N3902" s="1" t="s">
        <v>120</v>
      </c>
      <c r="O3902" s="1" t="s">
        <v>7</v>
      </c>
      <c r="P3902" s="1" t="s">
        <v>3475</v>
      </c>
      <c r="Q3902" s="1" t="s">
        <v>476</v>
      </c>
      <c r="R3902" s="1" t="s">
        <v>488</v>
      </c>
      <c r="S3902" s="1" t="s">
        <v>18465</v>
      </c>
      <c r="T3902" s="21">
        <v>0</v>
      </c>
      <c r="U3902" s="21">
        <v>8157.92</v>
      </c>
      <c r="V3902" s="21">
        <f t="shared" si="242"/>
        <v>8157.92</v>
      </c>
      <c r="W3902" s="23">
        <f t="shared" si="243"/>
        <v>0</v>
      </c>
      <c r="X3902" s="3">
        <v>0</v>
      </c>
      <c r="Y3902" s="2">
        <v>10112.77</v>
      </c>
      <c r="Z3902" s="3">
        <f t="shared" si="240"/>
        <v>10112.77</v>
      </c>
      <c r="AA3902" s="8">
        <f t="shared" si="241"/>
        <v>0</v>
      </c>
    </row>
    <row r="3903" spans="1:27" ht="10.5" x14ac:dyDescent="0.15">
      <c r="A3903" s="1" t="s">
        <v>45293</v>
      </c>
      <c r="B3903" s="1" t="s">
        <v>0</v>
      </c>
      <c r="C3903" s="1" t="s">
        <v>22</v>
      </c>
      <c r="E3903" s="1" t="s">
        <v>45294</v>
      </c>
      <c r="F3903" s="1" t="s">
        <v>2</v>
      </c>
      <c r="G3903" s="1" t="s">
        <v>2</v>
      </c>
      <c r="H3903" s="1" t="s">
        <v>45295</v>
      </c>
      <c r="I3903" s="1" t="s">
        <v>45291</v>
      </c>
      <c r="J3903" s="1" t="s">
        <v>88</v>
      </c>
      <c r="K3903" s="1" t="s">
        <v>45292</v>
      </c>
      <c r="L3903" s="1" t="s">
        <v>57</v>
      </c>
      <c r="M3903" s="1" t="s">
        <v>289</v>
      </c>
      <c r="N3903" s="1" t="s">
        <v>27</v>
      </c>
      <c r="O3903" s="1" t="s">
        <v>14</v>
      </c>
      <c r="P3903" s="1" t="s">
        <v>2302</v>
      </c>
      <c r="Q3903" s="1" t="s">
        <v>140</v>
      </c>
      <c r="R3903" s="1" t="s">
        <v>141</v>
      </c>
      <c r="S3903" s="1" t="s">
        <v>2</v>
      </c>
      <c r="T3903" s="21">
        <v>0</v>
      </c>
      <c r="U3903" s="21">
        <v>19786.02</v>
      </c>
      <c r="V3903" s="21">
        <f t="shared" si="242"/>
        <v>19786.02</v>
      </c>
      <c r="W3903" s="23">
        <f t="shared" si="243"/>
        <v>0</v>
      </c>
      <c r="X3903" s="3">
        <v>0</v>
      </c>
      <c r="Y3903" s="2">
        <v>10237.74</v>
      </c>
      <c r="Z3903" s="3">
        <f t="shared" si="240"/>
        <v>10237.74</v>
      </c>
      <c r="AA3903" s="8">
        <f t="shared" si="241"/>
        <v>0</v>
      </c>
    </row>
    <row r="3904" spans="1:27" ht="10.5" x14ac:dyDescent="0.15">
      <c r="A3904" s="1" t="s">
        <v>31096</v>
      </c>
      <c r="B3904" s="1" t="s">
        <v>0</v>
      </c>
      <c r="C3904" s="1" t="s">
        <v>22</v>
      </c>
      <c r="E3904" s="1" t="s">
        <v>31097</v>
      </c>
      <c r="F3904" s="1" t="s">
        <v>2</v>
      </c>
      <c r="G3904" s="1" t="s">
        <v>6845</v>
      </c>
      <c r="H3904" s="1" t="s">
        <v>31098</v>
      </c>
      <c r="I3904" s="1" t="s">
        <v>31099</v>
      </c>
      <c r="J3904" s="1" t="s">
        <v>596</v>
      </c>
      <c r="K3904" s="1" t="s">
        <v>31100</v>
      </c>
      <c r="L3904" s="1" t="s">
        <v>34</v>
      </c>
      <c r="M3904" s="1" t="s">
        <v>289</v>
      </c>
      <c r="N3904" s="1" t="s">
        <v>6847</v>
      </c>
      <c r="O3904" s="1" t="s">
        <v>7</v>
      </c>
      <c r="P3904" s="1" t="s">
        <v>487</v>
      </c>
      <c r="Q3904" s="1" t="s">
        <v>476</v>
      </c>
      <c r="R3904" s="1" t="s">
        <v>488</v>
      </c>
      <c r="S3904" s="1" t="s">
        <v>2</v>
      </c>
      <c r="T3904" s="21">
        <v>0</v>
      </c>
      <c r="U3904" s="21">
        <v>10302.799999999999</v>
      </c>
      <c r="V3904" s="21">
        <f t="shared" si="242"/>
        <v>10302.799999999999</v>
      </c>
      <c r="W3904" s="23">
        <f t="shared" si="243"/>
        <v>0</v>
      </c>
      <c r="X3904" s="3">
        <v>0</v>
      </c>
      <c r="Y3904" s="2">
        <v>10087.82</v>
      </c>
      <c r="Z3904" s="3">
        <f t="shared" si="240"/>
        <v>10087.82</v>
      </c>
      <c r="AA3904" s="8">
        <f t="shared" si="241"/>
        <v>0</v>
      </c>
    </row>
    <row r="3905" spans="1:27" ht="10.5" x14ac:dyDescent="0.15">
      <c r="A3905" s="1" t="s">
        <v>28315</v>
      </c>
      <c r="B3905" s="1" t="s">
        <v>0</v>
      </c>
      <c r="C3905" s="1" t="s">
        <v>22</v>
      </c>
      <c r="E3905" s="1" t="s">
        <v>28316</v>
      </c>
      <c r="F3905" s="1" t="s">
        <v>2</v>
      </c>
      <c r="G3905" s="1" t="s">
        <v>2</v>
      </c>
      <c r="H3905" s="1" t="s">
        <v>28317</v>
      </c>
      <c r="I3905" s="1" t="s">
        <v>4543</v>
      </c>
      <c r="J3905" s="1" t="s">
        <v>118</v>
      </c>
      <c r="K3905" s="1" t="s">
        <v>4625</v>
      </c>
      <c r="L3905" s="1" t="s">
        <v>2</v>
      </c>
      <c r="M3905" s="1" t="s">
        <v>120</v>
      </c>
      <c r="N3905" s="1" t="s">
        <v>120</v>
      </c>
      <c r="O3905" s="1" t="s">
        <v>7</v>
      </c>
      <c r="P3905" s="1" t="s">
        <v>894</v>
      </c>
      <c r="Q3905" s="1" t="s">
        <v>476</v>
      </c>
      <c r="R3905" s="1" t="s">
        <v>503</v>
      </c>
      <c r="S3905" s="1" t="s">
        <v>28318</v>
      </c>
      <c r="T3905" s="21">
        <v>28.75</v>
      </c>
      <c r="U3905" s="21">
        <v>26792.28</v>
      </c>
      <c r="V3905" s="21">
        <f t="shared" si="242"/>
        <v>26821.03</v>
      </c>
      <c r="W3905" s="23">
        <f t="shared" si="243"/>
        <v>1.0719200567614294E-3</v>
      </c>
      <c r="X3905" s="3">
        <v>0</v>
      </c>
      <c r="Y3905" s="2">
        <v>10081</v>
      </c>
      <c r="Z3905" s="3">
        <f t="shared" si="240"/>
        <v>10081</v>
      </c>
      <c r="AA3905" s="8">
        <f t="shared" si="241"/>
        <v>0</v>
      </c>
    </row>
    <row r="3906" spans="1:27" ht="10.5" x14ac:dyDescent="0.15">
      <c r="A3906" s="1" t="s">
        <v>32505</v>
      </c>
      <c r="B3906" s="1" t="s">
        <v>0</v>
      </c>
      <c r="C3906" s="1" t="s">
        <v>22</v>
      </c>
      <c r="E3906" s="1" t="s">
        <v>32506</v>
      </c>
      <c r="F3906" s="1" t="s">
        <v>26926</v>
      </c>
      <c r="G3906" s="1" t="s">
        <v>6845</v>
      </c>
      <c r="H3906" s="1" t="s">
        <v>32507</v>
      </c>
      <c r="I3906" s="1" t="s">
        <v>8856</v>
      </c>
      <c r="J3906" s="1" t="s">
        <v>93</v>
      </c>
      <c r="K3906" s="1" t="s">
        <v>8857</v>
      </c>
      <c r="L3906" s="1" t="s">
        <v>34</v>
      </c>
      <c r="M3906" s="1" t="s">
        <v>289</v>
      </c>
      <c r="N3906" s="1" t="s">
        <v>6847</v>
      </c>
      <c r="O3906" s="1" t="s">
        <v>7</v>
      </c>
      <c r="P3906" s="1" t="s">
        <v>886</v>
      </c>
      <c r="Q3906" s="1" t="s">
        <v>476</v>
      </c>
      <c r="R3906" s="1" t="s">
        <v>503</v>
      </c>
      <c r="S3906" s="1" t="s">
        <v>2</v>
      </c>
      <c r="T3906" s="21">
        <v>0</v>
      </c>
      <c r="U3906" s="21">
        <v>26255.99</v>
      </c>
      <c r="V3906" s="21">
        <f t="shared" si="242"/>
        <v>26255.99</v>
      </c>
      <c r="W3906" s="23">
        <f t="shared" si="243"/>
        <v>0</v>
      </c>
      <c r="X3906" s="3">
        <v>0</v>
      </c>
      <c r="Y3906" s="2">
        <v>10045.11</v>
      </c>
      <c r="Z3906" s="3">
        <f t="shared" ref="Z3906:Z3969" si="244">SUM(X3906:Y3906)</f>
        <v>10045.11</v>
      </c>
      <c r="AA3906" s="8">
        <f t="shared" ref="AA3906:AA3969" si="245">X3906/Z3906</f>
        <v>0</v>
      </c>
    </row>
    <row r="3907" spans="1:27" ht="10.5" x14ac:dyDescent="0.15">
      <c r="A3907" s="1" t="s">
        <v>25693</v>
      </c>
      <c r="B3907" s="1" t="s">
        <v>0</v>
      </c>
      <c r="C3907" s="1" t="s">
        <v>22</v>
      </c>
      <c r="E3907" s="1" t="s">
        <v>25694</v>
      </c>
      <c r="F3907" s="1" t="s">
        <v>2</v>
      </c>
      <c r="G3907" s="1" t="s">
        <v>25695</v>
      </c>
      <c r="H3907" s="1" t="s">
        <v>25696</v>
      </c>
      <c r="I3907" s="1" t="s">
        <v>948</v>
      </c>
      <c r="J3907" s="1" t="s">
        <v>18</v>
      </c>
      <c r="K3907" s="1" t="s">
        <v>25697</v>
      </c>
      <c r="L3907" s="1" t="s">
        <v>2</v>
      </c>
      <c r="M3907" s="1" t="s">
        <v>120</v>
      </c>
      <c r="N3907" s="1" t="s">
        <v>120</v>
      </c>
      <c r="O3907" s="1" t="s">
        <v>7</v>
      </c>
      <c r="P3907" s="1" t="s">
        <v>747</v>
      </c>
      <c r="Q3907" s="1" t="s">
        <v>476</v>
      </c>
      <c r="R3907" s="1" t="s">
        <v>488</v>
      </c>
      <c r="S3907" s="1" t="s">
        <v>2</v>
      </c>
      <c r="T3907" s="21">
        <v>0</v>
      </c>
      <c r="U3907" s="21">
        <v>20912</v>
      </c>
      <c r="V3907" s="21">
        <f t="shared" ref="V3907:V3970" si="246">SUM(T3907:U3907)</f>
        <v>20912</v>
      </c>
      <c r="W3907" s="23">
        <f t="shared" ref="W3907:W3970" si="247">T3907/V3907</f>
        <v>0</v>
      </c>
      <c r="X3907" s="3">
        <v>0</v>
      </c>
      <c r="Y3907" s="2">
        <v>10044</v>
      </c>
      <c r="Z3907" s="3">
        <f t="shared" si="244"/>
        <v>10044</v>
      </c>
      <c r="AA3907" s="8">
        <f t="shared" si="245"/>
        <v>0</v>
      </c>
    </row>
    <row r="3908" spans="1:27" ht="10.5" x14ac:dyDescent="0.15">
      <c r="A3908" s="1" t="s">
        <v>29693</v>
      </c>
      <c r="B3908" s="1" t="s">
        <v>0</v>
      </c>
      <c r="C3908" s="1" t="s">
        <v>22</v>
      </c>
      <c r="E3908" s="1" t="s">
        <v>29694</v>
      </c>
      <c r="F3908" s="1" t="s">
        <v>2</v>
      </c>
      <c r="G3908" s="1" t="s">
        <v>15580</v>
      </c>
      <c r="H3908" s="1" t="s">
        <v>29695</v>
      </c>
      <c r="I3908" s="1" t="s">
        <v>157</v>
      </c>
      <c r="J3908" s="1" t="s">
        <v>118</v>
      </c>
      <c r="K3908" s="1" t="s">
        <v>8264</v>
      </c>
      <c r="L3908" s="1" t="s">
        <v>57</v>
      </c>
      <c r="M3908" s="1" t="s">
        <v>120</v>
      </c>
      <c r="N3908" s="1" t="s">
        <v>120</v>
      </c>
      <c r="O3908" s="1" t="s">
        <v>7</v>
      </c>
      <c r="P3908" s="1" t="s">
        <v>894</v>
      </c>
      <c r="Q3908" s="1" t="s">
        <v>476</v>
      </c>
      <c r="R3908" s="1" t="s">
        <v>503</v>
      </c>
      <c r="S3908" s="1" t="s">
        <v>2</v>
      </c>
      <c r="T3908" s="21">
        <v>0</v>
      </c>
      <c r="U3908" s="21">
        <v>20028</v>
      </c>
      <c r="V3908" s="21">
        <f t="shared" si="246"/>
        <v>20028</v>
      </c>
      <c r="W3908" s="23">
        <f t="shared" si="247"/>
        <v>0</v>
      </c>
      <c r="X3908" s="3">
        <v>0</v>
      </c>
      <c r="Y3908" s="2">
        <v>10044</v>
      </c>
      <c r="Z3908" s="3">
        <f t="shared" si="244"/>
        <v>10044</v>
      </c>
      <c r="AA3908" s="8">
        <f t="shared" si="245"/>
        <v>0</v>
      </c>
    </row>
    <row r="3909" spans="1:27" ht="10.5" x14ac:dyDescent="0.15">
      <c r="A3909" s="1" t="s">
        <v>29379</v>
      </c>
      <c r="B3909" s="1" t="s">
        <v>0</v>
      </c>
      <c r="C3909" s="1" t="s">
        <v>22</v>
      </c>
      <c r="E3909" s="1" t="s">
        <v>29380</v>
      </c>
      <c r="F3909" s="1" t="s">
        <v>2</v>
      </c>
      <c r="G3909" s="1" t="s">
        <v>29381</v>
      </c>
      <c r="H3909" s="1" t="s">
        <v>29382</v>
      </c>
      <c r="I3909" s="1" t="s">
        <v>428</v>
      </c>
      <c r="J3909" s="1" t="s">
        <v>159</v>
      </c>
      <c r="K3909" s="1" t="s">
        <v>17797</v>
      </c>
      <c r="L3909" s="1" t="s">
        <v>2</v>
      </c>
      <c r="M3909" s="1" t="s">
        <v>120</v>
      </c>
      <c r="N3909" s="1" t="s">
        <v>120</v>
      </c>
      <c r="O3909" s="1" t="s">
        <v>7</v>
      </c>
      <c r="P3909" s="1" t="s">
        <v>879</v>
      </c>
      <c r="Q3909" s="1" t="s">
        <v>476</v>
      </c>
      <c r="R3909" s="1" t="s">
        <v>477</v>
      </c>
      <c r="S3909" s="1" t="s">
        <v>29383</v>
      </c>
      <c r="T3909" s="21">
        <v>0</v>
      </c>
      <c r="U3909" s="21">
        <v>21445.99</v>
      </c>
      <c r="V3909" s="21">
        <f t="shared" si="246"/>
        <v>21445.99</v>
      </c>
      <c r="W3909" s="23">
        <f t="shared" si="247"/>
        <v>0</v>
      </c>
      <c r="X3909" s="3">
        <v>0</v>
      </c>
      <c r="Y3909" s="2">
        <v>10026.23</v>
      </c>
      <c r="Z3909" s="3">
        <f t="shared" si="244"/>
        <v>10026.23</v>
      </c>
      <c r="AA3909" s="8">
        <f t="shared" si="245"/>
        <v>0</v>
      </c>
    </row>
    <row r="3910" spans="1:27" ht="10.5" x14ac:dyDescent="0.15">
      <c r="A3910" s="1" t="s">
        <v>37260</v>
      </c>
      <c r="B3910" s="1" t="s">
        <v>0</v>
      </c>
      <c r="C3910" s="1" t="s">
        <v>22</v>
      </c>
      <c r="E3910" s="1" t="s">
        <v>37261</v>
      </c>
      <c r="F3910" s="1" t="s">
        <v>2</v>
      </c>
      <c r="G3910" s="1" t="s">
        <v>2</v>
      </c>
      <c r="H3910" s="1" t="s">
        <v>37262</v>
      </c>
      <c r="I3910" s="1" t="s">
        <v>5942</v>
      </c>
      <c r="J3910" s="1" t="s">
        <v>24</v>
      </c>
      <c r="K3910" s="1" t="s">
        <v>5943</v>
      </c>
      <c r="L3910" s="1" t="s">
        <v>2</v>
      </c>
      <c r="M3910" s="1" t="s">
        <v>120</v>
      </c>
      <c r="N3910" s="1" t="s">
        <v>120</v>
      </c>
      <c r="O3910" s="1" t="s">
        <v>7</v>
      </c>
      <c r="P3910" s="1" t="s">
        <v>1796</v>
      </c>
      <c r="Q3910" s="1" t="s">
        <v>140</v>
      </c>
      <c r="R3910" s="1" t="s">
        <v>365</v>
      </c>
      <c r="S3910" s="1" t="s">
        <v>37263</v>
      </c>
      <c r="T3910" s="21">
        <v>0</v>
      </c>
      <c r="U3910" s="21">
        <v>1125.3900000000001</v>
      </c>
      <c r="V3910" s="21">
        <f t="shared" si="246"/>
        <v>1125.3900000000001</v>
      </c>
      <c r="W3910" s="23">
        <f t="shared" si="247"/>
        <v>0</v>
      </c>
      <c r="X3910" s="3">
        <v>0</v>
      </c>
      <c r="Y3910" s="2">
        <v>10025.67</v>
      </c>
      <c r="Z3910" s="3">
        <f t="shared" si="244"/>
        <v>10025.67</v>
      </c>
      <c r="AA3910" s="8">
        <f t="shared" si="245"/>
        <v>0</v>
      </c>
    </row>
    <row r="3911" spans="1:27" ht="10.5" x14ac:dyDescent="0.15">
      <c r="A3911" s="1" t="s">
        <v>32625</v>
      </c>
      <c r="B3911" s="1" t="s">
        <v>0</v>
      </c>
      <c r="C3911" s="1" t="s">
        <v>22</v>
      </c>
      <c r="E3911" s="1" t="s">
        <v>32626</v>
      </c>
      <c r="F3911" s="1" t="s">
        <v>2</v>
      </c>
      <c r="G3911" s="1" t="s">
        <v>32627</v>
      </c>
      <c r="H3911" s="1" t="s">
        <v>32628</v>
      </c>
      <c r="I3911" s="1" t="s">
        <v>21203</v>
      </c>
      <c r="J3911" s="1" t="s">
        <v>341</v>
      </c>
      <c r="K3911" s="1" t="s">
        <v>21204</v>
      </c>
      <c r="L3911" s="1" t="s">
        <v>34</v>
      </c>
      <c r="M3911" s="1" t="s">
        <v>289</v>
      </c>
      <c r="N3911" s="1" t="s">
        <v>6847</v>
      </c>
      <c r="O3911" s="1" t="s">
        <v>7</v>
      </c>
      <c r="P3911" s="1" t="s">
        <v>487</v>
      </c>
      <c r="Q3911" s="1" t="s">
        <v>476</v>
      </c>
      <c r="R3911" s="1" t="s">
        <v>488</v>
      </c>
      <c r="S3911" s="1" t="s">
        <v>2</v>
      </c>
      <c r="T3911" s="21">
        <v>0</v>
      </c>
      <c r="U3911" s="21">
        <v>8011.05</v>
      </c>
      <c r="V3911" s="21">
        <f t="shared" si="246"/>
        <v>8011.05</v>
      </c>
      <c r="W3911" s="23">
        <f t="shared" si="247"/>
        <v>0</v>
      </c>
      <c r="X3911" s="3">
        <v>0</v>
      </c>
      <c r="Y3911" s="2">
        <v>10005.780000000001</v>
      </c>
      <c r="Z3911" s="3">
        <f t="shared" si="244"/>
        <v>10005.780000000001</v>
      </c>
      <c r="AA3911" s="8">
        <f t="shared" si="245"/>
        <v>0</v>
      </c>
    </row>
    <row r="3912" spans="1:27" ht="10.5" x14ac:dyDescent="0.15">
      <c r="A3912" s="1" t="s">
        <v>29114</v>
      </c>
      <c r="B3912" s="1" t="s">
        <v>0</v>
      </c>
      <c r="C3912" s="1" t="s">
        <v>22</v>
      </c>
      <c r="E3912" s="1" t="s">
        <v>29115</v>
      </c>
      <c r="F3912" s="1" t="s">
        <v>2</v>
      </c>
      <c r="G3912" s="1" t="s">
        <v>2</v>
      </c>
      <c r="H3912" s="1" t="s">
        <v>29116</v>
      </c>
      <c r="I3912" s="1" t="s">
        <v>3990</v>
      </c>
      <c r="J3912" s="1" t="s">
        <v>64</v>
      </c>
      <c r="K3912" s="1" t="s">
        <v>3991</v>
      </c>
      <c r="L3912" s="1" t="s">
        <v>57</v>
      </c>
      <c r="M3912" s="1" t="s">
        <v>120</v>
      </c>
      <c r="N3912" s="1" t="s">
        <v>120</v>
      </c>
      <c r="O3912" s="1" t="s">
        <v>7</v>
      </c>
      <c r="P3912" s="1" t="s">
        <v>2347</v>
      </c>
      <c r="Q3912" s="1" t="s">
        <v>476</v>
      </c>
      <c r="R3912" s="1" t="s">
        <v>503</v>
      </c>
      <c r="S3912" s="1" t="s">
        <v>29117</v>
      </c>
      <c r="T3912" s="21">
        <v>0</v>
      </c>
      <c r="U3912" s="21">
        <v>16012.46</v>
      </c>
      <c r="V3912" s="21">
        <f t="shared" si="246"/>
        <v>16012.46</v>
      </c>
      <c r="W3912" s="23">
        <f t="shared" si="247"/>
        <v>0</v>
      </c>
      <c r="X3912" s="3">
        <v>0</v>
      </c>
      <c r="Y3912" s="2">
        <v>10003.69</v>
      </c>
      <c r="Z3912" s="3">
        <f t="shared" si="244"/>
        <v>10003.69</v>
      </c>
      <c r="AA3912" s="8">
        <f t="shared" si="245"/>
        <v>0</v>
      </c>
    </row>
    <row r="3913" spans="1:27" ht="10.5" x14ac:dyDescent="0.15">
      <c r="A3913" s="1" t="s">
        <v>41598</v>
      </c>
      <c r="B3913" s="1" t="s">
        <v>0</v>
      </c>
      <c r="C3913" s="1" t="s">
        <v>22</v>
      </c>
      <c r="E3913" s="1" t="s">
        <v>1866</v>
      </c>
      <c r="F3913" s="1" t="s">
        <v>2</v>
      </c>
      <c r="G3913" s="1" t="s">
        <v>1871</v>
      </c>
      <c r="H3913" s="1" t="s">
        <v>41599</v>
      </c>
      <c r="I3913" s="1" t="s">
        <v>9281</v>
      </c>
      <c r="J3913" s="1" t="s">
        <v>71</v>
      </c>
      <c r="K3913" s="1" t="s">
        <v>9282</v>
      </c>
      <c r="L3913" s="1" t="s">
        <v>26</v>
      </c>
      <c r="M3913" s="1" t="s">
        <v>1870</v>
      </c>
      <c r="N3913" s="1" t="s">
        <v>1871</v>
      </c>
      <c r="O3913" s="1" t="s">
        <v>7</v>
      </c>
      <c r="P3913" s="1" t="s">
        <v>1872</v>
      </c>
      <c r="Q3913" s="1" t="s">
        <v>1789</v>
      </c>
      <c r="R3913" s="1" t="s">
        <v>1790</v>
      </c>
      <c r="S3913" s="1" t="s">
        <v>2</v>
      </c>
      <c r="T3913" s="21">
        <v>0</v>
      </c>
      <c r="U3913" s="21">
        <v>14999.32</v>
      </c>
      <c r="V3913" s="21">
        <f t="shared" si="246"/>
        <v>14999.32</v>
      </c>
      <c r="W3913" s="23">
        <f t="shared" si="247"/>
        <v>0</v>
      </c>
      <c r="X3913" s="3">
        <v>0</v>
      </c>
      <c r="Y3913" s="2">
        <v>9994.11</v>
      </c>
      <c r="Z3913" s="3">
        <f t="shared" si="244"/>
        <v>9994.11</v>
      </c>
      <c r="AA3913" s="8">
        <f t="shared" si="245"/>
        <v>0</v>
      </c>
    </row>
    <row r="3914" spans="1:27" ht="10.5" x14ac:dyDescent="0.15">
      <c r="A3914" s="1" t="s">
        <v>46426</v>
      </c>
      <c r="B3914" s="1" t="s">
        <v>0</v>
      </c>
      <c r="C3914" s="1" t="s">
        <v>22</v>
      </c>
      <c r="E3914" s="1" t="s">
        <v>46427</v>
      </c>
      <c r="F3914" s="1" t="s">
        <v>2</v>
      </c>
      <c r="G3914" s="1" t="s">
        <v>46428</v>
      </c>
      <c r="H3914" s="1" t="s">
        <v>46429</v>
      </c>
      <c r="I3914" s="1" t="s">
        <v>367</v>
      </c>
      <c r="J3914" s="1" t="s">
        <v>113</v>
      </c>
      <c r="K3914" s="1" t="s">
        <v>30729</v>
      </c>
      <c r="L3914" s="1" t="s">
        <v>2</v>
      </c>
      <c r="M3914" s="1" t="s">
        <v>120</v>
      </c>
      <c r="N3914" s="1" t="s">
        <v>120</v>
      </c>
      <c r="O3914" s="1" t="s">
        <v>191</v>
      </c>
      <c r="P3914" s="1" t="s">
        <v>2446</v>
      </c>
      <c r="Q3914" s="1" t="s">
        <v>476</v>
      </c>
      <c r="R3914" s="1" t="s">
        <v>488</v>
      </c>
      <c r="S3914" s="1" t="s">
        <v>2</v>
      </c>
      <c r="T3914" s="21">
        <v>0</v>
      </c>
      <c r="U3914" s="21">
        <v>4224</v>
      </c>
      <c r="V3914" s="21">
        <f t="shared" si="246"/>
        <v>4224</v>
      </c>
      <c r="W3914" s="23">
        <f t="shared" si="247"/>
        <v>0</v>
      </c>
      <c r="X3914" s="3">
        <v>0</v>
      </c>
      <c r="Y3914" s="2">
        <v>9984</v>
      </c>
      <c r="Z3914" s="3">
        <f t="shared" si="244"/>
        <v>9984</v>
      </c>
      <c r="AA3914" s="8">
        <f t="shared" si="245"/>
        <v>0</v>
      </c>
    </row>
    <row r="3915" spans="1:27" ht="10.5" x14ac:dyDescent="0.15">
      <c r="A3915" s="1" t="s">
        <v>47898</v>
      </c>
      <c r="B3915" s="1" t="s">
        <v>0</v>
      </c>
      <c r="C3915" s="1" t="s">
        <v>22</v>
      </c>
      <c r="E3915" s="1" t="s">
        <v>47899</v>
      </c>
      <c r="F3915" s="1" t="s">
        <v>2</v>
      </c>
      <c r="G3915" s="1" t="s">
        <v>2</v>
      </c>
      <c r="H3915" s="1" t="s">
        <v>47900</v>
      </c>
      <c r="I3915" s="1" t="s">
        <v>6576</v>
      </c>
      <c r="J3915" s="1" t="s">
        <v>341</v>
      </c>
      <c r="K3915" s="1" t="s">
        <v>47901</v>
      </c>
      <c r="L3915" s="1" t="s">
        <v>6</v>
      </c>
      <c r="M3915" s="1" t="s">
        <v>120</v>
      </c>
      <c r="N3915" s="1" t="s">
        <v>120</v>
      </c>
      <c r="O3915" s="1" t="s">
        <v>191</v>
      </c>
      <c r="P3915" s="1" t="s">
        <v>495</v>
      </c>
      <c r="Q3915" s="1" t="s">
        <v>476</v>
      </c>
      <c r="R3915" s="1" t="s">
        <v>488</v>
      </c>
      <c r="S3915" s="1" t="s">
        <v>2</v>
      </c>
      <c r="T3915" s="21">
        <v>0</v>
      </c>
      <c r="U3915" s="21">
        <v>32522.92</v>
      </c>
      <c r="V3915" s="21">
        <f t="shared" si="246"/>
        <v>32522.92</v>
      </c>
      <c r="W3915" s="23">
        <f t="shared" si="247"/>
        <v>0</v>
      </c>
      <c r="X3915" s="3">
        <v>0</v>
      </c>
      <c r="Y3915" s="2">
        <v>9980.7099999999991</v>
      </c>
      <c r="Z3915" s="3">
        <f t="shared" si="244"/>
        <v>9980.7099999999991</v>
      </c>
      <c r="AA3915" s="8">
        <f t="shared" si="245"/>
        <v>0</v>
      </c>
    </row>
    <row r="3916" spans="1:27" ht="10.5" x14ac:dyDescent="0.15">
      <c r="A3916" s="1" t="s">
        <v>47179</v>
      </c>
      <c r="B3916" s="1" t="s">
        <v>0</v>
      </c>
      <c r="C3916" s="1" t="s">
        <v>22</v>
      </c>
      <c r="E3916" s="1" t="s">
        <v>47180</v>
      </c>
      <c r="F3916" s="1" t="s">
        <v>2</v>
      </c>
      <c r="G3916" s="1" t="s">
        <v>2</v>
      </c>
      <c r="H3916" s="1" t="s">
        <v>47181</v>
      </c>
      <c r="I3916" s="1" t="s">
        <v>9974</v>
      </c>
      <c r="J3916" s="1" t="s">
        <v>162</v>
      </c>
      <c r="K3916" s="1" t="s">
        <v>9975</v>
      </c>
      <c r="L3916" s="1" t="s">
        <v>6</v>
      </c>
      <c r="M3916" s="1" t="s">
        <v>120</v>
      </c>
      <c r="N3916" s="1" t="s">
        <v>120</v>
      </c>
      <c r="O3916" s="1" t="s">
        <v>7</v>
      </c>
      <c r="P3916" s="1" t="s">
        <v>2379</v>
      </c>
      <c r="Q3916" s="1" t="s">
        <v>476</v>
      </c>
      <c r="R3916" s="1" t="s">
        <v>477</v>
      </c>
      <c r="S3916" s="1" t="s">
        <v>2</v>
      </c>
      <c r="T3916" s="21">
        <v>0</v>
      </c>
      <c r="U3916" s="21">
        <v>24840</v>
      </c>
      <c r="V3916" s="21">
        <f t="shared" si="246"/>
        <v>24840</v>
      </c>
      <c r="W3916" s="23">
        <f t="shared" si="247"/>
        <v>0</v>
      </c>
      <c r="X3916" s="3">
        <v>0</v>
      </c>
      <c r="Y3916" s="2">
        <v>9979.18</v>
      </c>
      <c r="Z3916" s="3">
        <f t="shared" si="244"/>
        <v>9979.18</v>
      </c>
      <c r="AA3916" s="8">
        <f t="shared" si="245"/>
        <v>0</v>
      </c>
    </row>
    <row r="3917" spans="1:27" ht="10.5" x14ac:dyDescent="0.15">
      <c r="A3917" s="1" t="s">
        <v>42035</v>
      </c>
      <c r="B3917" s="1" t="s">
        <v>0</v>
      </c>
      <c r="C3917" s="1" t="s">
        <v>22</v>
      </c>
      <c r="E3917" s="1" t="s">
        <v>42036</v>
      </c>
      <c r="F3917" s="1" t="s">
        <v>2</v>
      </c>
      <c r="G3917" s="1" t="s">
        <v>9297</v>
      </c>
      <c r="H3917" s="1" t="s">
        <v>42037</v>
      </c>
      <c r="I3917" s="1" t="s">
        <v>1181</v>
      </c>
      <c r="J3917" s="1" t="s">
        <v>24</v>
      </c>
      <c r="K3917" s="1" t="s">
        <v>1182</v>
      </c>
      <c r="L3917" s="1" t="s">
        <v>2</v>
      </c>
      <c r="M3917" s="1" t="s">
        <v>120</v>
      </c>
      <c r="N3917" s="1" t="s">
        <v>120</v>
      </c>
      <c r="O3917" s="1" t="s">
        <v>191</v>
      </c>
      <c r="P3917" s="1" t="s">
        <v>1194</v>
      </c>
      <c r="Q3917" s="1" t="s">
        <v>476</v>
      </c>
      <c r="R3917" s="1" t="s">
        <v>477</v>
      </c>
      <c r="S3917" s="1" t="s">
        <v>42038</v>
      </c>
      <c r="T3917" s="21">
        <v>0</v>
      </c>
      <c r="U3917" s="21">
        <v>11863.76</v>
      </c>
      <c r="V3917" s="21">
        <f t="shared" si="246"/>
        <v>11863.76</v>
      </c>
      <c r="W3917" s="23">
        <f t="shared" si="247"/>
        <v>0</v>
      </c>
      <c r="X3917" s="3">
        <v>0</v>
      </c>
      <c r="Y3917" s="2">
        <v>9968.74</v>
      </c>
      <c r="Z3917" s="3">
        <f t="shared" si="244"/>
        <v>9968.74</v>
      </c>
      <c r="AA3917" s="8">
        <f t="shared" si="245"/>
        <v>0</v>
      </c>
    </row>
    <row r="3918" spans="1:27" ht="10.5" x14ac:dyDescent="0.15">
      <c r="A3918" s="1" t="s">
        <v>36694</v>
      </c>
      <c r="B3918" s="1" t="s">
        <v>0</v>
      </c>
      <c r="C3918" s="1" t="s">
        <v>22</v>
      </c>
      <c r="E3918" s="1" t="s">
        <v>36695</v>
      </c>
      <c r="F3918" s="1" t="s">
        <v>2</v>
      </c>
      <c r="G3918" s="1" t="s">
        <v>2</v>
      </c>
      <c r="H3918" s="1" t="s">
        <v>36696</v>
      </c>
      <c r="I3918" s="1" t="s">
        <v>1665</v>
      </c>
      <c r="J3918" s="1" t="s">
        <v>93</v>
      </c>
      <c r="K3918" s="1" t="s">
        <v>15756</v>
      </c>
      <c r="L3918" s="1" t="s">
        <v>6</v>
      </c>
      <c r="M3918" s="1" t="s">
        <v>120</v>
      </c>
      <c r="N3918" s="1" t="s">
        <v>120</v>
      </c>
      <c r="O3918" s="1" t="s">
        <v>7</v>
      </c>
      <c r="P3918" s="1" t="s">
        <v>1256</v>
      </c>
      <c r="Q3918" s="1" t="s">
        <v>476</v>
      </c>
      <c r="R3918" s="1" t="s">
        <v>503</v>
      </c>
      <c r="S3918" s="1" t="s">
        <v>36697</v>
      </c>
      <c r="T3918" s="21">
        <v>0</v>
      </c>
      <c r="U3918" s="21">
        <v>26206.09</v>
      </c>
      <c r="V3918" s="21">
        <f t="shared" si="246"/>
        <v>26206.09</v>
      </c>
      <c r="W3918" s="23">
        <f t="shared" si="247"/>
        <v>0</v>
      </c>
      <c r="X3918" s="3">
        <v>0</v>
      </c>
      <c r="Y3918" s="2">
        <v>9939.07</v>
      </c>
      <c r="Z3918" s="3">
        <f t="shared" si="244"/>
        <v>9939.07</v>
      </c>
      <c r="AA3918" s="8">
        <f t="shared" si="245"/>
        <v>0</v>
      </c>
    </row>
    <row r="3919" spans="1:27" ht="10.5" x14ac:dyDescent="0.15">
      <c r="A3919" s="1" t="s">
        <v>46225</v>
      </c>
      <c r="B3919" s="1" t="s">
        <v>0</v>
      </c>
      <c r="C3919" s="1" t="s">
        <v>22</v>
      </c>
      <c r="E3919" s="1" t="s">
        <v>46226</v>
      </c>
      <c r="F3919" s="1" t="s">
        <v>2</v>
      </c>
      <c r="G3919" s="1" t="s">
        <v>46227</v>
      </c>
      <c r="H3919" s="1" t="s">
        <v>46228</v>
      </c>
      <c r="I3919" s="1" t="s">
        <v>611</v>
      </c>
      <c r="J3919" s="1" t="s">
        <v>24</v>
      </c>
      <c r="K3919" s="1" t="s">
        <v>1230</v>
      </c>
      <c r="L3919" s="1" t="s">
        <v>6</v>
      </c>
      <c r="M3919" s="1" t="s">
        <v>120</v>
      </c>
      <c r="N3919" s="1" t="s">
        <v>120</v>
      </c>
      <c r="O3919" s="1" t="s">
        <v>191</v>
      </c>
      <c r="P3919" s="1" t="s">
        <v>1899</v>
      </c>
      <c r="Q3919" s="1" t="s">
        <v>476</v>
      </c>
      <c r="R3919" s="1" t="s">
        <v>477</v>
      </c>
      <c r="S3919" s="1" t="s">
        <v>2</v>
      </c>
      <c r="T3919" s="21">
        <v>0</v>
      </c>
      <c r="U3919" s="21">
        <v>31050</v>
      </c>
      <c r="V3919" s="21">
        <f t="shared" si="246"/>
        <v>31050</v>
      </c>
      <c r="W3919" s="23">
        <f t="shared" si="247"/>
        <v>0</v>
      </c>
      <c r="X3919" s="3">
        <v>0</v>
      </c>
      <c r="Y3919" s="2">
        <v>9936</v>
      </c>
      <c r="Z3919" s="3">
        <f t="shared" si="244"/>
        <v>9936</v>
      </c>
      <c r="AA3919" s="8">
        <f t="shared" si="245"/>
        <v>0</v>
      </c>
    </row>
    <row r="3920" spans="1:27" ht="10.5" x14ac:dyDescent="0.15">
      <c r="A3920" s="1" t="s">
        <v>46314</v>
      </c>
      <c r="B3920" s="1" t="s">
        <v>0</v>
      </c>
      <c r="C3920" s="1" t="s">
        <v>22</v>
      </c>
      <c r="E3920" s="1" t="s">
        <v>46315</v>
      </c>
      <c r="F3920" s="1" t="s">
        <v>2</v>
      </c>
      <c r="G3920" s="1" t="s">
        <v>2</v>
      </c>
      <c r="H3920" s="1" t="s">
        <v>46316</v>
      </c>
      <c r="I3920" s="1" t="s">
        <v>1144</v>
      </c>
      <c r="J3920" s="1" t="s">
        <v>24</v>
      </c>
      <c r="K3920" s="1" t="s">
        <v>1145</v>
      </c>
      <c r="L3920" s="1" t="s">
        <v>6</v>
      </c>
      <c r="M3920" s="1" t="s">
        <v>120</v>
      </c>
      <c r="N3920" s="1" t="s">
        <v>120</v>
      </c>
      <c r="O3920" s="1" t="s">
        <v>7</v>
      </c>
      <c r="P3920" s="1" t="s">
        <v>1899</v>
      </c>
      <c r="Q3920" s="1" t="s">
        <v>476</v>
      </c>
      <c r="R3920" s="1" t="s">
        <v>477</v>
      </c>
      <c r="S3920" s="1" t="s">
        <v>2</v>
      </c>
      <c r="T3920" s="21">
        <v>0</v>
      </c>
      <c r="U3920" s="21">
        <v>20286</v>
      </c>
      <c r="V3920" s="21">
        <f t="shared" si="246"/>
        <v>20286</v>
      </c>
      <c r="W3920" s="23">
        <f t="shared" si="247"/>
        <v>0</v>
      </c>
      <c r="X3920" s="3">
        <v>0</v>
      </c>
      <c r="Y3920" s="2">
        <v>9936</v>
      </c>
      <c r="Z3920" s="3">
        <f t="shared" si="244"/>
        <v>9936</v>
      </c>
      <c r="AA3920" s="8">
        <f t="shared" si="245"/>
        <v>0</v>
      </c>
    </row>
    <row r="3921" spans="1:27" ht="10.5" x14ac:dyDescent="0.15">
      <c r="A3921" s="1" t="s">
        <v>47212</v>
      </c>
      <c r="B3921" s="1" t="s">
        <v>0</v>
      </c>
      <c r="C3921" s="1" t="s">
        <v>22</v>
      </c>
      <c r="E3921" s="1" t="s">
        <v>47213</v>
      </c>
      <c r="F3921" s="1" t="s">
        <v>2</v>
      </c>
      <c r="G3921" s="1" t="s">
        <v>2</v>
      </c>
      <c r="H3921" s="1" t="s">
        <v>47214</v>
      </c>
      <c r="I3921" s="1" t="s">
        <v>373</v>
      </c>
      <c r="J3921" s="1" t="s">
        <v>40</v>
      </c>
      <c r="K3921" s="1" t="s">
        <v>20536</v>
      </c>
      <c r="L3921" s="1" t="s">
        <v>6</v>
      </c>
      <c r="M3921" s="1" t="s">
        <v>120</v>
      </c>
      <c r="N3921" s="1" t="s">
        <v>120</v>
      </c>
      <c r="O3921" s="1" t="s">
        <v>7</v>
      </c>
      <c r="P3921" s="1" t="s">
        <v>2446</v>
      </c>
      <c r="Q3921" s="1" t="s">
        <v>476</v>
      </c>
      <c r="R3921" s="1" t="s">
        <v>488</v>
      </c>
      <c r="S3921" s="1" t="s">
        <v>2</v>
      </c>
      <c r="T3921" s="21">
        <v>0</v>
      </c>
      <c r="U3921" s="21">
        <v>24840</v>
      </c>
      <c r="V3921" s="21">
        <f t="shared" si="246"/>
        <v>24840</v>
      </c>
      <c r="W3921" s="23">
        <f t="shared" si="247"/>
        <v>0</v>
      </c>
      <c r="X3921" s="3">
        <v>0</v>
      </c>
      <c r="Y3921" s="2">
        <v>9936</v>
      </c>
      <c r="Z3921" s="3">
        <f t="shared" si="244"/>
        <v>9936</v>
      </c>
      <c r="AA3921" s="8">
        <f t="shared" si="245"/>
        <v>0</v>
      </c>
    </row>
    <row r="3922" spans="1:27" ht="10.5" x14ac:dyDescent="0.15">
      <c r="A3922" s="1" t="s">
        <v>47225</v>
      </c>
      <c r="B3922" s="1" t="s">
        <v>0</v>
      </c>
      <c r="C3922" s="1" t="s">
        <v>22</v>
      </c>
      <c r="E3922" s="1" t="s">
        <v>47226</v>
      </c>
      <c r="F3922" s="1" t="s">
        <v>2</v>
      </c>
      <c r="G3922" s="1" t="s">
        <v>2</v>
      </c>
      <c r="H3922" s="1" t="s">
        <v>47227</v>
      </c>
      <c r="I3922" s="1" t="s">
        <v>5914</v>
      </c>
      <c r="J3922" s="1" t="s">
        <v>51</v>
      </c>
      <c r="K3922" s="1" t="s">
        <v>3533</v>
      </c>
      <c r="L3922" s="1" t="s">
        <v>6</v>
      </c>
      <c r="M3922" s="1" t="s">
        <v>120</v>
      </c>
      <c r="N3922" s="1" t="s">
        <v>120</v>
      </c>
      <c r="O3922" s="1" t="s">
        <v>7</v>
      </c>
      <c r="P3922" s="1" t="s">
        <v>817</v>
      </c>
      <c r="Q3922" s="1" t="s">
        <v>476</v>
      </c>
      <c r="R3922" s="1" t="s">
        <v>503</v>
      </c>
      <c r="S3922" s="1" t="s">
        <v>2</v>
      </c>
      <c r="T3922" s="21">
        <v>0</v>
      </c>
      <c r="U3922" s="21">
        <v>29443.8</v>
      </c>
      <c r="V3922" s="21">
        <f t="shared" si="246"/>
        <v>29443.8</v>
      </c>
      <c r="W3922" s="23">
        <f t="shared" si="247"/>
        <v>0</v>
      </c>
      <c r="X3922" s="3">
        <v>0</v>
      </c>
      <c r="Y3922" s="2">
        <v>9936</v>
      </c>
      <c r="Z3922" s="3">
        <f t="shared" si="244"/>
        <v>9936</v>
      </c>
      <c r="AA3922" s="8">
        <f t="shared" si="245"/>
        <v>0</v>
      </c>
    </row>
    <row r="3923" spans="1:27" ht="10.5" x14ac:dyDescent="0.15">
      <c r="A3923" s="1" t="s">
        <v>48212</v>
      </c>
      <c r="B3923" s="1" t="s">
        <v>0</v>
      </c>
      <c r="C3923" s="1" t="s">
        <v>22</v>
      </c>
      <c r="E3923" s="1" t="s">
        <v>48213</v>
      </c>
      <c r="F3923" s="1" t="s">
        <v>2</v>
      </c>
      <c r="G3923" s="1" t="s">
        <v>48214</v>
      </c>
      <c r="H3923" s="1" t="s">
        <v>48215</v>
      </c>
      <c r="I3923" s="1" t="s">
        <v>5380</v>
      </c>
      <c r="J3923" s="1" t="s">
        <v>53</v>
      </c>
      <c r="K3923" s="1" t="s">
        <v>5381</v>
      </c>
      <c r="L3923" s="1" t="s">
        <v>2</v>
      </c>
      <c r="M3923" s="1" t="s">
        <v>120</v>
      </c>
      <c r="N3923" s="1" t="s">
        <v>120</v>
      </c>
      <c r="O3923" s="1" t="s">
        <v>7</v>
      </c>
      <c r="P3923" s="1" t="s">
        <v>2379</v>
      </c>
      <c r="Q3923" s="1" t="s">
        <v>476</v>
      </c>
      <c r="R3923" s="1" t="s">
        <v>477</v>
      </c>
      <c r="S3923" s="1" t="s">
        <v>2</v>
      </c>
      <c r="T3923" s="21">
        <v>0</v>
      </c>
      <c r="U3923" s="21">
        <v>20286</v>
      </c>
      <c r="V3923" s="21">
        <f t="shared" si="246"/>
        <v>20286</v>
      </c>
      <c r="W3923" s="23">
        <f t="shared" si="247"/>
        <v>0</v>
      </c>
      <c r="X3923" s="3">
        <v>0</v>
      </c>
      <c r="Y3923" s="2">
        <v>9936</v>
      </c>
      <c r="Z3923" s="3">
        <f t="shared" si="244"/>
        <v>9936</v>
      </c>
      <c r="AA3923" s="8">
        <f t="shared" si="245"/>
        <v>0</v>
      </c>
    </row>
    <row r="3924" spans="1:27" ht="10.5" x14ac:dyDescent="0.15">
      <c r="A3924" s="1" t="s">
        <v>40789</v>
      </c>
      <c r="B3924" s="1" t="s">
        <v>0</v>
      </c>
      <c r="C3924" s="1" t="s">
        <v>22</v>
      </c>
      <c r="E3924" s="1" t="s">
        <v>40790</v>
      </c>
      <c r="F3924" s="1" t="s">
        <v>2</v>
      </c>
      <c r="G3924" s="1" t="s">
        <v>2</v>
      </c>
      <c r="H3924" s="1" t="s">
        <v>40791</v>
      </c>
      <c r="I3924" s="1" t="s">
        <v>40792</v>
      </c>
      <c r="J3924" s="1" t="s">
        <v>130</v>
      </c>
      <c r="K3924" s="1" t="s">
        <v>40793</v>
      </c>
      <c r="L3924" s="1" t="s">
        <v>2</v>
      </c>
      <c r="M3924" s="1" t="s">
        <v>120</v>
      </c>
      <c r="N3924" s="1" t="s">
        <v>120</v>
      </c>
      <c r="O3924" s="1" t="s">
        <v>7</v>
      </c>
      <c r="P3924" s="1" t="s">
        <v>1892</v>
      </c>
      <c r="Q3924" s="1" t="s">
        <v>476</v>
      </c>
      <c r="R3924" s="1" t="s">
        <v>503</v>
      </c>
      <c r="S3924" s="1" t="s">
        <v>17456</v>
      </c>
      <c r="T3924" s="21">
        <v>0</v>
      </c>
      <c r="U3924" s="21">
        <v>12997.02</v>
      </c>
      <c r="V3924" s="21">
        <f t="shared" si="246"/>
        <v>12997.02</v>
      </c>
      <c r="W3924" s="23">
        <f t="shared" si="247"/>
        <v>0</v>
      </c>
      <c r="X3924" s="3">
        <v>0</v>
      </c>
      <c r="Y3924" s="2">
        <v>9916.02</v>
      </c>
      <c r="Z3924" s="3">
        <f t="shared" si="244"/>
        <v>9916.02</v>
      </c>
      <c r="AA3924" s="8">
        <f t="shared" si="245"/>
        <v>0</v>
      </c>
    </row>
    <row r="3925" spans="1:27" ht="10.5" x14ac:dyDescent="0.15">
      <c r="A3925" s="1" t="s">
        <v>30541</v>
      </c>
      <c r="B3925" s="1" t="s">
        <v>0</v>
      </c>
      <c r="C3925" s="1" t="s">
        <v>22</v>
      </c>
      <c r="E3925" s="1" t="s">
        <v>30542</v>
      </c>
      <c r="F3925" s="1" t="s">
        <v>2</v>
      </c>
      <c r="G3925" s="1" t="s">
        <v>30543</v>
      </c>
      <c r="H3925" s="1" t="s">
        <v>30544</v>
      </c>
      <c r="I3925" s="1" t="s">
        <v>933</v>
      </c>
      <c r="J3925" s="1" t="s">
        <v>24</v>
      </c>
      <c r="K3925" s="1" t="s">
        <v>934</v>
      </c>
      <c r="L3925" s="1" t="s">
        <v>2</v>
      </c>
      <c r="M3925" s="1" t="s">
        <v>120</v>
      </c>
      <c r="N3925" s="1" t="s">
        <v>120</v>
      </c>
      <c r="O3925" s="1" t="s">
        <v>7</v>
      </c>
      <c r="P3925" s="1" t="s">
        <v>807</v>
      </c>
      <c r="Q3925" s="1" t="s">
        <v>476</v>
      </c>
      <c r="R3925" s="1" t="s">
        <v>488</v>
      </c>
      <c r="S3925" s="1" t="s">
        <v>30545</v>
      </c>
      <c r="T3925" s="21">
        <v>0</v>
      </c>
      <c r="U3925" s="21">
        <v>447.5</v>
      </c>
      <c r="V3925" s="21">
        <f t="shared" si="246"/>
        <v>447.5</v>
      </c>
      <c r="W3925" s="23">
        <f t="shared" si="247"/>
        <v>0</v>
      </c>
      <c r="X3925" s="3">
        <v>0</v>
      </c>
      <c r="Y3925" s="2">
        <v>9914.94</v>
      </c>
      <c r="Z3925" s="3">
        <f t="shared" si="244"/>
        <v>9914.94</v>
      </c>
      <c r="AA3925" s="8">
        <f t="shared" si="245"/>
        <v>0</v>
      </c>
    </row>
    <row r="3926" spans="1:27" ht="10.5" x14ac:dyDescent="0.15">
      <c r="A3926" s="1" t="s">
        <v>47315</v>
      </c>
      <c r="B3926" s="1" t="s">
        <v>0</v>
      </c>
      <c r="C3926" s="1" t="s">
        <v>22</v>
      </c>
      <c r="E3926" s="1" t="s">
        <v>47316</v>
      </c>
      <c r="F3926" s="1" t="s">
        <v>2</v>
      </c>
      <c r="G3926" s="1" t="s">
        <v>47317</v>
      </c>
      <c r="H3926" s="1" t="s">
        <v>47318</v>
      </c>
      <c r="I3926" s="1" t="s">
        <v>4865</v>
      </c>
      <c r="J3926" s="1" t="s">
        <v>64</v>
      </c>
      <c r="K3926" s="1" t="s">
        <v>19659</v>
      </c>
      <c r="L3926" s="1" t="s">
        <v>6</v>
      </c>
      <c r="M3926" s="1" t="s">
        <v>120</v>
      </c>
      <c r="N3926" s="1" t="s">
        <v>120</v>
      </c>
      <c r="O3926" s="1" t="s">
        <v>7</v>
      </c>
      <c r="P3926" s="1" t="s">
        <v>761</v>
      </c>
      <c r="Q3926" s="1" t="s">
        <v>476</v>
      </c>
      <c r="R3926" s="1" t="s">
        <v>488</v>
      </c>
      <c r="S3926" s="1" t="s">
        <v>2</v>
      </c>
      <c r="T3926" s="21">
        <v>0</v>
      </c>
      <c r="U3926" s="21">
        <v>16737.599999999999</v>
      </c>
      <c r="V3926" s="21">
        <f t="shared" si="246"/>
        <v>16737.599999999999</v>
      </c>
      <c r="W3926" s="23">
        <f t="shared" si="247"/>
        <v>0</v>
      </c>
      <c r="X3926" s="3">
        <v>0</v>
      </c>
      <c r="Y3926" s="2">
        <v>10917</v>
      </c>
      <c r="Z3926" s="3">
        <f t="shared" si="244"/>
        <v>10917</v>
      </c>
      <c r="AA3926" s="8">
        <f t="shared" si="245"/>
        <v>0</v>
      </c>
    </row>
    <row r="3927" spans="1:27" ht="10.5" x14ac:dyDescent="0.15">
      <c r="A3927" s="1" t="s">
        <v>28762</v>
      </c>
      <c r="B3927" s="1" t="s">
        <v>0</v>
      </c>
      <c r="C3927" s="1" t="s">
        <v>22</v>
      </c>
      <c r="E3927" s="1" t="s">
        <v>28763</v>
      </c>
      <c r="F3927" s="1" t="s">
        <v>28764</v>
      </c>
      <c r="G3927" s="1" t="s">
        <v>26613</v>
      </c>
      <c r="H3927" s="1" t="s">
        <v>28765</v>
      </c>
      <c r="I3927" s="1" t="s">
        <v>9414</v>
      </c>
      <c r="J3927" s="1" t="s">
        <v>210</v>
      </c>
      <c r="K3927" s="1" t="s">
        <v>28766</v>
      </c>
      <c r="L3927" s="1" t="s">
        <v>6</v>
      </c>
      <c r="M3927" s="1" t="s">
        <v>289</v>
      </c>
      <c r="N3927" s="1" t="s">
        <v>6847</v>
      </c>
      <c r="O3927" s="1" t="s">
        <v>7</v>
      </c>
      <c r="P3927" s="1" t="s">
        <v>886</v>
      </c>
      <c r="Q3927" s="1" t="s">
        <v>476</v>
      </c>
      <c r="R3927" s="1" t="s">
        <v>503</v>
      </c>
      <c r="S3927" s="1" t="s">
        <v>2</v>
      </c>
      <c r="T3927" s="21"/>
      <c r="U3927" s="21"/>
      <c r="V3927" s="21">
        <f t="shared" si="246"/>
        <v>0</v>
      </c>
      <c r="W3927" s="23" t="e">
        <f t="shared" si="247"/>
        <v>#DIV/0!</v>
      </c>
      <c r="X3927" s="3">
        <v>0</v>
      </c>
      <c r="Y3927" s="2">
        <v>9843.42</v>
      </c>
      <c r="Z3927" s="3">
        <f t="shared" si="244"/>
        <v>9843.42</v>
      </c>
      <c r="AA3927" s="8">
        <f t="shared" si="245"/>
        <v>0</v>
      </c>
    </row>
    <row r="3928" spans="1:27" ht="10.5" x14ac:dyDescent="0.15">
      <c r="A3928" s="1" t="s">
        <v>23836</v>
      </c>
      <c r="B3928" s="1" t="s">
        <v>0</v>
      </c>
      <c r="C3928" s="1" t="s">
        <v>22</v>
      </c>
      <c r="E3928" s="1" t="s">
        <v>23837</v>
      </c>
      <c r="F3928" s="1" t="s">
        <v>2</v>
      </c>
      <c r="G3928" s="1" t="s">
        <v>2</v>
      </c>
      <c r="H3928" s="1" t="s">
        <v>23838</v>
      </c>
      <c r="I3928" s="1" t="s">
        <v>3815</v>
      </c>
      <c r="J3928" s="1" t="s">
        <v>118</v>
      </c>
      <c r="K3928" s="1" t="s">
        <v>11058</v>
      </c>
      <c r="L3928" s="1" t="s">
        <v>72</v>
      </c>
      <c r="M3928" s="1" t="s">
        <v>976</v>
      </c>
      <c r="N3928" s="1" t="s">
        <v>977</v>
      </c>
      <c r="O3928" s="1" t="s">
        <v>7</v>
      </c>
      <c r="P3928" s="1" t="s">
        <v>763</v>
      </c>
      <c r="Q3928" s="1" t="s">
        <v>140</v>
      </c>
      <c r="R3928" s="1" t="s">
        <v>365</v>
      </c>
      <c r="S3928" s="1" t="s">
        <v>2</v>
      </c>
      <c r="T3928" s="21">
        <v>0</v>
      </c>
      <c r="U3928" s="21">
        <v>8292.43</v>
      </c>
      <c r="V3928" s="21">
        <f t="shared" si="246"/>
        <v>8292.43</v>
      </c>
      <c r="W3928" s="23">
        <f t="shared" si="247"/>
        <v>0</v>
      </c>
      <c r="X3928" s="3">
        <v>0</v>
      </c>
      <c r="Y3928" s="2">
        <v>9950.7800000000007</v>
      </c>
      <c r="Z3928" s="3">
        <f t="shared" si="244"/>
        <v>9950.7800000000007</v>
      </c>
      <c r="AA3928" s="8">
        <f t="shared" si="245"/>
        <v>0</v>
      </c>
    </row>
    <row r="3929" spans="1:27" ht="10.5" x14ac:dyDescent="0.15">
      <c r="A3929" s="1" t="s">
        <v>40564</v>
      </c>
      <c r="B3929" s="1" t="s">
        <v>0</v>
      </c>
      <c r="C3929" s="1" t="s">
        <v>22</v>
      </c>
      <c r="E3929" s="1" t="s">
        <v>40565</v>
      </c>
      <c r="F3929" s="1" t="s">
        <v>40566</v>
      </c>
      <c r="G3929" s="1" t="s">
        <v>2</v>
      </c>
      <c r="H3929" s="1" t="s">
        <v>40567</v>
      </c>
      <c r="I3929" s="1" t="s">
        <v>11837</v>
      </c>
      <c r="J3929" s="1" t="s">
        <v>156</v>
      </c>
      <c r="K3929" s="1" t="s">
        <v>11838</v>
      </c>
      <c r="L3929" s="1" t="s">
        <v>2</v>
      </c>
      <c r="M3929" s="1" t="s">
        <v>120</v>
      </c>
      <c r="N3929" s="1" t="s">
        <v>120</v>
      </c>
      <c r="O3929" s="1" t="s">
        <v>7</v>
      </c>
      <c r="P3929" s="1" t="s">
        <v>872</v>
      </c>
      <c r="Q3929" s="1" t="s">
        <v>476</v>
      </c>
      <c r="R3929" s="1" t="s">
        <v>488</v>
      </c>
      <c r="S3929" s="1" t="s">
        <v>40568</v>
      </c>
      <c r="T3929" s="21">
        <v>205.8</v>
      </c>
      <c r="U3929" s="21">
        <v>27982.69</v>
      </c>
      <c r="V3929" s="21">
        <f t="shared" si="246"/>
        <v>28188.489999999998</v>
      </c>
      <c r="W3929" s="23">
        <f t="shared" si="247"/>
        <v>7.3008522272743244E-3</v>
      </c>
      <c r="X3929" s="3">
        <v>0</v>
      </c>
      <c r="Y3929" s="2">
        <v>9816.17</v>
      </c>
      <c r="Z3929" s="3">
        <f t="shared" si="244"/>
        <v>9816.17</v>
      </c>
      <c r="AA3929" s="8">
        <f t="shared" si="245"/>
        <v>0</v>
      </c>
    </row>
    <row r="3930" spans="1:27" ht="10.5" x14ac:dyDescent="0.15">
      <c r="A3930" s="1" t="s">
        <v>48124</v>
      </c>
      <c r="B3930" s="1" t="s">
        <v>0</v>
      </c>
      <c r="C3930" s="1" t="s">
        <v>22</v>
      </c>
      <c r="E3930" s="1" t="s">
        <v>48125</v>
      </c>
      <c r="F3930" s="1" t="s">
        <v>2</v>
      </c>
      <c r="G3930" s="1" t="s">
        <v>2</v>
      </c>
      <c r="H3930" s="1" t="s">
        <v>48126</v>
      </c>
      <c r="I3930" s="1" t="s">
        <v>2740</v>
      </c>
      <c r="J3930" s="1" t="s">
        <v>24</v>
      </c>
      <c r="K3930" s="1" t="s">
        <v>2741</v>
      </c>
      <c r="L3930" s="1" t="s">
        <v>6</v>
      </c>
      <c r="M3930" s="1" t="s">
        <v>120</v>
      </c>
      <c r="N3930" s="1" t="s">
        <v>120</v>
      </c>
      <c r="O3930" s="1" t="s">
        <v>7</v>
      </c>
      <c r="P3930" s="1" t="s">
        <v>1899</v>
      </c>
      <c r="Q3930" s="1" t="s">
        <v>476</v>
      </c>
      <c r="R3930" s="1" t="s">
        <v>477</v>
      </c>
      <c r="S3930" s="1" t="s">
        <v>2</v>
      </c>
      <c r="T3930" s="21">
        <v>0</v>
      </c>
      <c r="U3930" s="21">
        <v>44574</v>
      </c>
      <c r="V3930" s="21">
        <f t="shared" si="246"/>
        <v>44574</v>
      </c>
      <c r="W3930" s="23">
        <f t="shared" si="247"/>
        <v>0</v>
      </c>
      <c r="X3930" s="3">
        <v>0</v>
      </c>
      <c r="Y3930" s="2">
        <v>9798</v>
      </c>
      <c r="Z3930" s="3">
        <f t="shared" si="244"/>
        <v>9798</v>
      </c>
      <c r="AA3930" s="8">
        <f t="shared" si="245"/>
        <v>0</v>
      </c>
    </row>
    <row r="3931" spans="1:27" ht="10.5" x14ac:dyDescent="0.15">
      <c r="A3931" s="1" t="s">
        <v>40620</v>
      </c>
      <c r="B3931" s="1" t="s">
        <v>0</v>
      </c>
      <c r="C3931" s="1" t="s">
        <v>22</v>
      </c>
      <c r="E3931" s="1" t="s">
        <v>40621</v>
      </c>
      <c r="F3931" s="1" t="s">
        <v>2</v>
      </c>
      <c r="G3931" s="1" t="s">
        <v>40622</v>
      </c>
      <c r="H3931" s="1" t="s">
        <v>40623</v>
      </c>
      <c r="I3931" s="1" t="s">
        <v>16540</v>
      </c>
      <c r="J3931" s="1" t="s">
        <v>118</v>
      </c>
      <c r="K3931" s="1" t="s">
        <v>4123</v>
      </c>
      <c r="L3931" s="1" t="s">
        <v>6</v>
      </c>
      <c r="M3931" s="1" t="s">
        <v>120</v>
      </c>
      <c r="N3931" s="1" t="s">
        <v>1832</v>
      </c>
      <c r="O3931" s="1" t="s">
        <v>191</v>
      </c>
      <c r="P3931" s="1" t="s">
        <v>761</v>
      </c>
      <c r="Q3931" s="1" t="s">
        <v>476</v>
      </c>
      <c r="R3931" s="1" t="s">
        <v>488</v>
      </c>
      <c r="S3931" s="1" t="s">
        <v>40624</v>
      </c>
      <c r="T3931" s="21">
        <v>273</v>
      </c>
      <c r="U3931" s="21">
        <v>10391.299999999999</v>
      </c>
      <c r="V3931" s="21">
        <f t="shared" si="246"/>
        <v>10664.3</v>
      </c>
      <c r="W3931" s="23">
        <f t="shared" si="247"/>
        <v>2.5599429873503186E-2</v>
      </c>
      <c r="X3931" s="3">
        <v>0</v>
      </c>
      <c r="Y3931" s="2">
        <v>9796.5400000000009</v>
      </c>
      <c r="Z3931" s="3">
        <f t="shared" si="244"/>
        <v>9796.5400000000009</v>
      </c>
      <c r="AA3931" s="8">
        <f t="shared" si="245"/>
        <v>0</v>
      </c>
    </row>
    <row r="3932" spans="1:27" ht="10.5" x14ac:dyDescent="0.15">
      <c r="A3932" s="1" t="s">
        <v>21081</v>
      </c>
      <c r="B3932" s="1" t="s">
        <v>0</v>
      </c>
      <c r="C3932" s="1" t="s">
        <v>22</v>
      </c>
      <c r="E3932" s="1" t="s">
        <v>21082</v>
      </c>
      <c r="F3932" s="1" t="s">
        <v>6845</v>
      </c>
      <c r="G3932" s="1" t="s">
        <v>21083</v>
      </c>
      <c r="H3932" s="1" t="s">
        <v>21084</v>
      </c>
      <c r="I3932" s="1" t="s">
        <v>598</v>
      </c>
      <c r="J3932" s="1" t="s">
        <v>150</v>
      </c>
      <c r="K3932" s="1" t="s">
        <v>630</v>
      </c>
      <c r="L3932" s="1" t="s">
        <v>72</v>
      </c>
      <c r="M3932" s="1" t="s">
        <v>289</v>
      </c>
      <c r="N3932" s="1" t="s">
        <v>6847</v>
      </c>
      <c r="O3932" s="1" t="s">
        <v>7</v>
      </c>
      <c r="P3932" s="1" t="s">
        <v>1409</v>
      </c>
      <c r="Q3932" s="1" t="s">
        <v>476</v>
      </c>
      <c r="R3932" s="1" t="s">
        <v>503</v>
      </c>
      <c r="S3932" s="1" t="s">
        <v>2</v>
      </c>
      <c r="T3932" s="21">
        <v>0</v>
      </c>
      <c r="U3932" s="21">
        <v>30225.57</v>
      </c>
      <c r="V3932" s="21">
        <f t="shared" si="246"/>
        <v>30225.57</v>
      </c>
      <c r="W3932" s="23">
        <f t="shared" si="247"/>
        <v>0</v>
      </c>
      <c r="X3932" s="3">
        <v>0</v>
      </c>
      <c r="Y3932" s="2">
        <v>9784.2999999999993</v>
      </c>
      <c r="Z3932" s="3">
        <f t="shared" si="244"/>
        <v>9784.2999999999993</v>
      </c>
      <c r="AA3932" s="8">
        <f t="shared" si="245"/>
        <v>0</v>
      </c>
    </row>
    <row r="3933" spans="1:27" ht="10.5" x14ac:dyDescent="0.15">
      <c r="A3933" s="1" t="s">
        <v>36341</v>
      </c>
      <c r="B3933" s="1" t="s">
        <v>0</v>
      </c>
      <c r="C3933" s="1" t="s">
        <v>22</v>
      </c>
      <c r="E3933" s="1" t="s">
        <v>35512</v>
      </c>
      <c r="F3933" s="1" t="s">
        <v>2</v>
      </c>
      <c r="G3933" s="1" t="s">
        <v>6845</v>
      </c>
      <c r="H3933" s="1" t="s">
        <v>36342</v>
      </c>
      <c r="I3933" s="1" t="s">
        <v>10581</v>
      </c>
      <c r="J3933" s="1" t="s">
        <v>37</v>
      </c>
      <c r="K3933" s="1" t="s">
        <v>10582</v>
      </c>
      <c r="L3933" s="1" t="s">
        <v>34</v>
      </c>
      <c r="M3933" s="1" t="s">
        <v>289</v>
      </c>
      <c r="N3933" s="1" t="s">
        <v>6847</v>
      </c>
      <c r="O3933" s="1" t="s">
        <v>7</v>
      </c>
      <c r="P3933" s="1" t="s">
        <v>2675</v>
      </c>
      <c r="Q3933" s="1" t="s">
        <v>476</v>
      </c>
      <c r="R3933" s="1" t="s">
        <v>488</v>
      </c>
      <c r="S3933" s="1" t="s">
        <v>36343</v>
      </c>
      <c r="T3933" s="21">
        <v>0</v>
      </c>
      <c r="U3933" s="21">
        <v>14690.4</v>
      </c>
      <c r="V3933" s="21">
        <f t="shared" si="246"/>
        <v>14690.4</v>
      </c>
      <c r="W3933" s="23">
        <f t="shared" si="247"/>
        <v>0</v>
      </c>
      <c r="X3933" s="3">
        <v>0</v>
      </c>
      <c r="Y3933" s="2">
        <v>12154.44</v>
      </c>
      <c r="Z3933" s="3">
        <f t="shared" si="244"/>
        <v>12154.44</v>
      </c>
      <c r="AA3933" s="8">
        <f t="shared" si="245"/>
        <v>0</v>
      </c>
    </row>
    <row r="3934" spans="1:27" ht="10.5" x14ac:dyDescent="0.15">
      <c r="A3934" s="1" t="s">
        <v>30844</v>
      </c>
      <c r="B3934" s="1" t="s">
        <v>0</v>
      </c>
      <c r="C3934" s="1" t="s">
        <v>22</v>
      </c>
      <c r="E3934" s="1" t="s">
        <v>30845</v>
      </c>
      <c r="F3934" s="1" t="s">
        <v>2</v>
      </c>
      <c r="G3934" s="1" t="s">
        <v>6845</v>
      </c>
      <c r="H3934" s="1" t="s">
        <v>30846</v>
      </c>
      <c r="I3934" s="1" t="s">
        <v>251</v>
      </c>
      <c r="J3934" s="1" t="s">
        <v>32</v>
      </c>
      <c r="K3934" s="1" t="s">
        <v>12156</v>
      </c>
      <c r="L3934" s="1" t="s">
        <v>72</v>
      </c>
      <c r="M3934" s="1" t="s">
        <v>289</v>
      </c>
      <c r="N3934" s="1" t="s">
        <v>6847</v>
      </c>
      <c r="O3934" s="1" t="s">
        <v>7</v>
      </c>
      <c r="P3934" s="1" t="s">
        <v>2347</v>
      </c>
      <c r="Q3934" s="1" t="s">
        <v>476</v>
      </c>
      <c r="R3934" s="1" t="s">
        <v>503</v>
      </c>
      <c r="S3934" s="1" t="s">
        <v>2</v>
      </c>
      <c r="T3934" s="21">
        <v>0</v>
      </c>
      <c r="U3934" s="21">
        <v>12613.4</v>
      </c>
      <c r="V3934" s="21">
        <f t="shared" si="246"/>
        <v>12613.4</v>
      </c>
      <c r="W3934" s="23">
        <f t="shared" si="247"/>
        <v>0</v>
      </c>
      <c r="X3934" s="3">
        <v>0</v>
      </c>
      <c r="Y3934" s="2">
        <v>9780.26</v>
      </c>
      <c r="Z3934" s="3">
        <f t="shared" si="244"/>
        <v>9780.26</v>
      </c>
      <c r="AA3934" s="8">
        <f t="shared" si="245"/>
        <v>0</v>
      </c>
    </row>
    <row r="3935" spans="1:27" ht="10.5" x14ac:dyDescent="0.15">
      <c r="A3935" s="1" t="s">
        <v>26899</v>
      </c>
      <c r="B3935" s="1" t="s">
        <v>0</v>
      </c>
      <c r="C3935" s="1" t="s">
        <v>22</v>
      </c>
      <c r="E3935" s="1" t="s">
        <v>26900</v>
      </c>
      <c r="F3935" s="1" t="s">
        <v>2</v>
      </c>
      <c r="G3935" s="1" t="s">
        <v>6845</v>
      </c>
      <c r="H3935" s="1" t="s">
        <v>26901</v>
      </c>
      <c r="I3935" s="1" t="s">
        <v>930</v>
      </c>
      <c r="J3935" s="1" t="s">
        <v>596</v>
      </c>
      <c r="K3935" s="1" t="s">
        <v>26902</v>
      </c>
      <c r="L3935" s="1" t="s">
        <v>34</v>
      </c>
      <c r="M3935" s="1" t="s">
        <v>289</v>
      </c>
      <c r="N3935" s="1" t="s">
        <v>6847</v>
      </c>
      <c r="O3935" s="1" t="s">
        <v>7</v>
      </c>
      <c r="P3935" s="1" t="s">
        <v>487</v>
      </c>
      <c r="Q3935" s="1" t="s">
        <v>476</v>
      </c>
      <c r="R3935" s="1" t="s">
        <v>488</v>
      </c>
      <c r="S3935" s="1" t="s">
        <v>2</v>
      </c>
      <c r="T3935" s="21">
        <v>0</v>
      </c>
      <c r="U3935" s="21">
        <v>9654.94</v>
      </c>
      <c r="V3935" s="21">
        <f t="shared" si="246"/>
        <v>9654.94</v>
      </c>
      <c r="W3935" s="23">
        <f t="shared" si="247"/>
        <v>0</v>
      </c>
      <c r="X3935" s="3">
        <v>0</v>
      </c>
      <c r="Y3935" s="2">
        <v>9766.86</v>
      </c>
      <c r="Z3935" s="3">
        <f t="shared" si="244"/>
        <v>9766.86</v>
      </c>
      <c r="AA3935" s="8">
        <f t="shared" si="245"/>
        <v>0</v>
      </c>
    </row>
    <row r="3936" spans="1:27" ht="10.5" x14ac:dyDescent="0.15">
      <c r="A3936" s="1" t="s">
        <v>28252</v>
      </c>
      <c r="B3936" s="1" t="s">
        <v>0</v>
      </c>
      <c r="C3936" s="1" t="s">
        <v>22</v>
      </c>
      <c r="E3936" s="1" t="s">
        <v>28253</v>
      </c>
      <c r="F3936" s="1" t="s">
        <v>2</v>
      </c>
      <c r="G3936" s="1" t="s">
        <v>14666</v>
      </c>
      <c r="H3936" s="1" t="s">
        <v>28254</v>
      </c>
      <c r="I3936" s="1" t="s">
        <v>28255</v>
      </c>
      <c r="J3936" s="1" t="s">
        <v>159</v>
      </c>
      <c r="K3936" s="1" t="s">
        <v>28256</v>
      </c>
      <c r="L3936" s="1" t="s">
        <v>57</v>
      </c>
      <c r="M3936" s="1" t="s">
        <v>120</v>
      </c>
      <c r="N3936" s="1" t="s">
        <v>120</v>
      </c>
      <c r="O3936" s="1" t="s">
        <v>191</v>
      </c>
      <c r="P3936" s="1" t="s">
        <v>817</v>
      </c>
      <c r="Q3936" s="1" t="s">
        <v>476</v>
      </c>
      <c r="R3936" s="1" t="s">
        <v>503</v>
      </c>
      <c r="S3936" s="1" t="s">
        <v>28257</v>
      </c>
      <c r="T3936" s="21">
        <v>0</v>
      </c>
      <c r="U3936" s="21">
        <v>19724.14</v>
      </c>
      <c r="V3936" s="21">
        <f t="shared" si="246"/>
        <v>19724.14</v>
      </c>
      <c r="W3936" s="23">
        <f t="shared" si="247"/>
        <v>0</v>
      </c>
      <c r="X3936" s="3">
        <v>0</v>
      </c>
      <c r="Y3936" s="2">
        <v>9760.81</v>
      </c>
      <c r="Z3936" s="3">
        <f t="shared" si="244"/>
        <v>9760.81</v>
      </c>
      <c r="AA3936" s="8">
        <f t="shared" si="245"/>
        <v>0</v>
      </c>
    </row>
    <row r="3937" spans="1:27" ht="10.5" x14ac:dyDescent="0.15">
      <c r="A3937" s="1" t="s">
        <v>28700</v>
      </c>
      <c r="B3937" s="1" t="s">
        <v>0</v>
      </c>
      <c r="C3937" s="1" t="s">
        <v>22</v>
      </c>
      <c r="E3937" s="1" t="s">
        <v>27885</v>
      </c>
      <c r="F3937" s="1" t="s">
        <v>2</v>
      </c>
      <c r="G3937" s="1" t="s">
        <v>28701</v>
      </c>
      <c r="H3937" s="1" t="s">
        <v>28702</v>
      </c>
      <c r="I3937" s="1" t="s">
        <v>830</v>
      </c>
      <c r="J3937" s="1" t="s">
        <v>162</v>
      </c>
      <c r="K3937" s="1" t="s">
        <v>14558</v>
      </c>
      <c r="L3937" s="1" t="s">
        <v>2</v>
      </c>
      <c r="M3937" s="1" t="s">
        <v>120</v>
      </c>
      <c r="N3937" s="1" t="s">
        <v>120</v>
      </c>
      <c r="O3937" s="1" t="s">
        <v>7</v>
      </c>
      <c r="P3937" s="1" t="s">
        <v>894</v>
      </c>
      <c r="Q3937" s="1" t="s">
        <v>476</v>
      </c>
      <c r="R3937" s="1" t="s">
        <v>503</v>
      </c>
      <c r="S3937" s="1" t="s">
        <v>28703</v>
      </c>
      <c r="T3937" s="21">
        <v>0</v>
      </c>
      <c r="U3937" s="21">
        <v>24282.959999999999</v>
      </c>
      <c r="V3937" s="21">
        <f t="shared" si="246"/>
        <v>24282.959999999999</v>
      </c>
      <c r="W3937" s="23">
        <f t="shared" si="247"/>
        <v>0</v>
      </c>
      <c r="X3937" s="3">
        <v>0</v>
      </c>
      <c r="Y3937" s="2">
        <v>9758.99</v>
      </c>
      <c r="Z3937" s="3">
        <f t="shared" si="244"/>
        <v>9758.99</v>
      </c>
      <c r="AA3937" s="8">
        <f t="shared" si="245"/>
        <v>0</v>
      </c>
    </row>
    <row r="3938" spans="1:27" ht="10.5" x14ac:dyDescent="0.15">
      <c r="A3938" s="1" t="s">
        <v>20003</v>
      </c>
      <c r="B3938" s="1" t="s">
        <v>0</v>
      </c>
      <c r="C3938" s="1" t="s">
        <v>22</v>
      </c>
      <c r="E3938" s="1" t="s">
        <v>20004</v>
      </c>
      <c r="F3938" s="1" t="s">
        <v>2</v>
      </c>
      <c r="G3938" s="1" t="s">
        <v>2</v>
      </c>
      <c r="H3938" s="1" t="s">
        <v>20005</v>
      </c>
      <c r="I3938" s="1" t="s">
        <v>59</v>
      </c>
      <c r="J3938" s="1" t="s">
        <v>24</v>
      </c>
      <c r="K3938" s="1" t="s">
        <v>959</v>
      </c>
      <c r="L3938" s="1" t="s">
        <v>2</v>
      </c>
      <c r="M3938" s="1" t="s">
        <v>120</v>
      </c>
      <c r="N3938" s="1" t="s">
        <v>120</v>
      </c>
      <c r="O3938" s="1" t="s">
        <v>7</v>
      </c>
      <c r="P3938" s="1" t="s">
        <v>1141</v>
      </c>
      <c r="Q3938" s="1" t="s">
        <v>476</v>
      </c>
      <c r="R3938" s="1" t="s">
        <v>477</v>
      </c>
      <c r="S3938" s="1" t="s">
        <v>20006</v>
      </c>
      <c r="T3938" s="21">
        <v>0</v>
      </c>
      <c r="U3938" s="21">
        <v>4349.95</v>
      </c>
      <c r="V3938" s="21">
        <f t="shared" si="246"/>
        <v>4349.95</v>
      </c>
      <c r="W3938" s="23">
        <f t="shared" si="247"/>
        <v>0</v>
      </c>
      <c r="X3938" s="3">
        <v>0</v>
      </c>
      <c r="Y3938" s="2">
        <v>10273.200000000001</v>
      </c>
      <c r="Z3938" s="3">
        <f t="shared" si="244"/>
        <v>10273.200000000001</v>
      </c>
      <c r="AA3938" s="8">
        <f t="shared" si="245"/>
        <v>0</v>
      </c>
    </row>
    <row r="3939" spans="1:27" ht="10.5" x14ac:dyDescent="0.15">
      <c r="A3939" s="1" t="s">
        <v>36739</v>
      </c>
      <c r="B3939" s="1" t="s">
        <v>0</v>
      </c>
      <c r="C3939" s="1" t="s">
        <v>22</v>
      </c>
      <c r="E3939" s="1" t="s">
        <v>36740</v>
      </c>
      <c r="F3939" s="1" t="s">
        <v>36741</v>
      </c>
      <c r="G3939" s="1" t="s">
        <v>16622</v>
      </c>
      <c r="H3939" s="1" t="s">
        <v>16623</v>
      </c>
      <c r="I3939" s="1" t="s">
        <v>151</v>
      </c>
      <c r="J3939" s="1" t="s">
        <v>46</v>
      </c>
      <c r="K3939" s="1" t="s">
        <v>16625</v>
      </c>
      <c r="L3939" s="1" t="s">
        <v>34</v>
      </c>
      <c r="M3939" s="1" t="s">
        <v>120</v>
      </c>
      <c r="N3939" s="1" t="s">
        <v>120</v>
      </c>
      <c r="O3939" s="1" t="s">
        <v>7</v>
      </c>
      <c r="P3939" s="1" t="s">
        <v>872</v>
      </c>
      <c r="Q3939" s="1" t="s">
        <v>476</v>
      </c>
      <c r="R3939" s="1" t="s">
        <v>488</v>
      </c>
      <c r="S3939" s="1" t="s">
        <v>36742</v>
      </c>
      <c r="T3939" s="21">
        <v>0</v>
      </c>
      <c r="U3939" s="21">
        <v>33304.980000000003</v>
      </c>
      <c r="V3939" s="21">
        <f t="shared" si="246"/>
        <v>33304.980000000003</v>
      </c>
      <c r="W3939" s="23">
        <f t="shared" si="247"/>
        <v>0</v>
      </c>
      <c r="X3939" s="3">
        <v>0</v>
      </c>
      <c r="Y3939" s="2">
        <v>9753.7000000000007</v>
      </c>
      <c r="Z3939" s="3">
        <f t="shared" si="244"/>
        <v>9753.7000000000007</v>
      </c>
      <c r="AA3939" s="8">
        <f t="shared" si="245"/>
        <v>0</v>
      </c>
    </row>
    <row r="3940" spans="1:27" ht="10.5" x14ac:dyDescent="0.15">
      <c r="A3940" s="1" t="s">
        <v>28708</v>
      </c>
      <c r="B3940" s="1" t="s">
        <v>0</v>
      </c>
      <c r="C3940" s="1" t="s">
        <v>22</v>
      </c>
      <c r="E3940" s="1" t="s">
        <v>28709</v>
      </c>
      <c r="F3940" s="1" t="s">
        <v>2</v>
      </c>
      <c r="G3940" s="1" t="s">
        <v>28710</v>
      </c>
      <c r="H3940" s="1" t="s">
        <v>28711</v>
      </c>
      <c r="I3940" s="1" t="s">
        <v>3378</v>
      </c>
      <c r="J3940" s="1" t="s">
        <v>162</v>
      </c>
      <c r="K3940" s="1" t="s">
        <v>4850</v>
      </c>
      <c r="L3940" s="1" t="s">
        <v>72</v>
      </c>
      <c r="M3940" s="1" t="s">
        <v>120</v>
      </c>
      <c r="N3940" s="1" t="s">
        <v>760</v>
      </c>
      <c r="O3940" s="1" t="s">
        <v>7</v>
      </c>
      <c r="P3940" s="1" t="s">
        <v>1225</v>
      </c>
      <c r="Q3940" s="1" t="s">
        <v>476</v>
      </c>
      <c r="R3940" s="1" t="s">
        <v>477</v>
      </c>
      <c r="S3940" s="1" t="s">
        <v>28712</v>
      </c>
      <c r="T3940" s="21">
        <v>0</v>
      </c>
      <c r="U3940" s="21">
        <v>27235.14</v>
      </c>
      <c r="V3940" s="21">
        <f t="shared" si="246"/>
        <v>27235.14</v>
      </c>
      <c r="W3940" s="23">
        <f t="shared" si="247"/>
        <v>0</v>
      </c>
      <c r="X3940" s="3">
        <v>0</v>
      </c>
      <c r="Y3940" s="2">
        <v>9719.69</v>
      </c>
      <c r="Z3940" s="3">
        <f t="shared" si="244"/>
        <v>9719.69</v>
      </c>
      <c r="AA3940" s="8">
        <f t="shared" si="245"/>
        <v>0</v>
      </c>
    </row>
    <row r="3941" spans="1:27" ht="10.5" x14ac:dyDescent="0.15">
      <c r="A3941" s="1" t="s">
        <v>31234</v>
      </c>
      <c r="B3941" s="1" t="s">
        <v>0</v>
      </c>
      <c r="C3941" s="1" t="s">
        <v>22</v>
      </c>
      <c r="E3941" s="1" t="s">
        <v>28177</v>
      </c>
      <c r="F3941" s="1" t="s">
        <v>2</v>
      </c>
      <c r="G3941" s="1" t="s">
        <v>31235</v>
      </c>
      <c r="H3941" s="1" t="s">
        <v>28179</v>
      </c>
      <c r="I3941" s="1" t="s">
        <v>3304</v>
      </c>
      <c r="J3941" s="1" t="s">
        <v>162</v>
      </c>
      <c r="K3941" s="1" t="s">
        <v>3305</v>
      </c>
      <c r="L3941" s="1" t="s">
        <v>34</v>
      </c>
      <c r="M3941" s="1" t="s">
        <v>289</v>
      </c>
      <c r="N3941" s="1" t="s">
        <v>7728</v>
      </c>
      <c r="O3941" s="1" t="s">
        <v>7</v>
      </c>
      <c r="P3941" s="1" t="s">
        <v>886</v>
      </c>
      <c r="Q3941" s="1" t="s">
        <v>476</v>
      </c>
      <c r="R3941" s="1" t="s">
        <v>503</v>
      </c>
      <c r="S3941" s="1" t="s">
        <v>2</v>
      </c>
      <c r="T3941" s="21">
        <v>0</v>
      </c>
      <c r="U3941" s="21">
        <v>28214.560000000001</v>
      </c>
      <c r="V3941" s="21">
        <f t="shared" si="246"/>
        <v>28214.560000000001</v>
      </c>
      <c r="W3941" s="23">
        <f t="shared" si="247"/>
        <v>0</v>
      </c>
      <c r="X3941" s="3">
        <v>0</v>
      </c>
      <c r="Y3941" s="2">
        <v>9680.61</v>
      </c>
      <c r="Z3941" s="3">
        <f t="shared" si="244"/>
        <v>9680.61</v>
      </c>
      <c r="AA3941" s="8">
        <f t="shared" si="245"/>
        <v>0</v>
      </c>
    </row>
    <row r="3942" spans="1:27" ht="10.5" x14ac:dyDescent="0.15">
      <c r="A3942" s="1" t="s">
        <v>40635</v>
      </c>
      <c r="B3942" s="1" t="s">
        <v>0</v>
      </c>
      <c r="C3942" s="1" t="s">
        <v>22</v>
      </c>
      <c r="E3942" s="1" t="s">
        <v>40636</v>
      </c>
      <c r="F3942" s="1" t="s">
        <v>2</v>
      </c>
      <c r="G3942" s="1" t="s">
        <v>40637</v>
      </c>
      <c r="H3942" s="1" t="s">
        <v>40638</v>
      </c>
      <c r="I3942" s="1" t="s">
        <v>729</v>
      </c>
      <c r="J3942" s="1" t="s">
        <v>18</v>
      </c>
      <c r="K3942" s="1" t="s">
        <v>730</v>
      </c>
      <c r="L3942" s="1" t="s">
        <v>2</v>
      </c>
      <c r="M3942" s="1" t="s">
        <v>120</v>
      </c>
      <c r="N3942" s="1" t="s">
        <v>120</v>
      </c>
      <c r="O3942" s="1" t="s">
        <v>7</v>
      </c>
      <c r="P3942" s="1" t="s">
        <v>369</v>
      </c>
      <c r="Q3942" s="1" t="s">
        <v>140</v>
      </c>
      <c r="R3942" s="1" t="s">
        <v>370</v>
      </c>
      <c r="S3942" s="1" t="s">
        <v>40639</v>
      </c>
      <c r="T3942" s="21">
        <v>0</v>
      </c>
      <c r="U3942" s="21">
        <v>8064.24</v>
      </c>
      <c r="V3942" s="21">
        <f t="shared" si="246"/>
        <v>8064.24</v>
      </c>
      <c r="W3942" s="23">
        <f t="shared" si="247"/>
        <v>0</v>
      </c>
      <c r="X3942" s="3">
        <v>0</v>
      </c>
      <c r="Y3942" s="2">
        <v>9677.67</v>
      </c>
      <c r="Z3942" s="3">
        <f t="shared" si="244"/>
        <v>9677.67</v>
      </c>
      <c r="AA3942" s="8">
        <f t="shared" si="245"/>
        <v>0</v>
      </c>
    </row>
    <row r="3943" spans="1:27" ht="10.5" x14ac:dyDescent="0.15">
      <c r="A3943" s="1" t="s">
        <v>25807</v>
      </c>
      <c r="B3943" s="1" t="s">
        <v>0</v>
      </c>
      <c r="C3943" s="1" t="s">
        <v>22</v>
      </c>
      <c r="E3943" s="1" t="s">
        <v>25808</v>
      </c>
      <c r="F3943" s="1" t="s">
        <v>2</v>
      </c>
      <c r="G3943" s="1" t="s">
        <v>21239</v>
      </c>
      <c r="H3943" s="1" t="s">
        <v>25809</v>
      </c>
      <c r="I3943" s="1" t="s">
        <v>39</v>
      </c>
      <c r="J3943" s="1" t="s">
        <v>37</v>
      </c>
      <c r="K3943" s="1" t="s">
        <v>10580</v>
      </c>
      <c r="L3943" s="1" t="s">
        <v>2</v>
      </c>
      <c r="M3943" s="1" t="s">
        <v>120</v>
      </c>
      <c r="N3943" s="1" t="s">
        <v>120</v>
      </c>
      <c r="O3943" s="1" t="s">
        <v>7</v>
      </c>
      <c r="P3943" s="1" t="s">
        <v>747</v>
      </c>
      <c r="Q3943" s="1" t="s">
        <v>476</v>
      </c>
      <c r="R3943" s="1" t="s">
        <v>488</v>
      </c>
      <c r="S3943" s="1" t="s">
        <v>2</v>
      </c>
      <c r="T3943" s="21">
        <v>0</v>
      </c>
      <c r="U3943" s="21">
        <v>16656</v>
      </c>
      <c r="V3943" s="21">
        <f t="shared" si="246"/>
        <v>16656</v>
      </c>
      <c r="W3943" s="23">
        <f t="shared" si="247"/>
        <v>0</v>
      </c>
      <c r="X3943" s="3">
        <v>0</v>
      </c>
      <c r="Y3943" s="2">
        <v>9672</v>
      </c>
      <c r="Z3943" s="3">
        <f t="shared" si="244"/>
        <v>9672</v>
      </c>
      <c r="AA3943" s="8">
        <f t="shared" si="245"/>
        <v>0</v>
      </c>
    </row>
    <row r="3944" spans="1:27" ht="10.5" x14ac:dyDescent="0.15">
      <c r="A3944" s="1" t="s">
        <v>41219</v>
      </c>
      <c r="B3944" s="1" t="s">
        <v>0</v>
      </c>
      <c r="C3944" s="1" t="s">
        <v>22</v>
      </c>
      <c r="E3944" s="1" t="s">
        <v>41220</v>
      </c>
      <c r="F3944" s="1" t="s">
        <v>24128</v>
      </c>
      <c r="G3944" s="1" t="s">
        <v>41221</v>
      </c>
      <c r="H3944" s="1" t="s">
        <v>41222</v>
      </c>
      <c r="I3944" s="1" t="s">
        <v>2218</v>
      </c>
      <c r="J3944" s="1" t="s">
        <v>46</v>
      </c>
      <c r="K3944" s="1" t="s">
        <v>28874</v>
      </c>
      <c r="L3944" s="1" t="s">
        <v>2</v>
      </c>
      <c r="M3944" s="1" t="s">
        <v>120</v>
      </c>
      <c r="N3944" s="1" t="s">
        <v>120</v>
      </c>
      <c r="O3944" s="1" t="s">
        <v>7</v>
      </c>
      <c r="P3944" s="1" t="s">
        <v>1242</v>
      </c>
      <c r="Q3944" s="1" t="s">
        <v>476</v>
      </c>
      <c r="R3944" s="1" t="s">
        <v>503</v>
      </c>
      <c r="S3944" s="1" t="s">
        <v>41223</v>
      </c>
      <c r="T3944" s="21">
        <v>0</v>
      </c>
      <c r="U3944" s="21">
        <v>1488</v>
      </c>
      <c r="V3944" s="21">
        <f t="shared" si="246"/>
        <v>1488</v>
      </c>
      <c r="W3944" s="23">
        <f t="shared" si="247"/>
        <v>0</v>
      </c>
      <c r="X3944" s="3">
        <v>0</v>
      </c>
      <c r="Y3944" s="2">
        <v>9672</v>
      </c>
      <c r="Z3944" s="3">
        <f t="shared" si="244"/>
        <v>9672</v>
      </c>
      <c r="AA3944" s="8">
        <f t="shared" si="245"/>
        <v>0</v>
      </c>
    </row>
    <row r="3945" spans="1:27" ht="10.5" x14ac:dyDescent="0.15">
      <c r="A3945" s="1" t="s">
        <v>46265</v>
      </c>
      <c r="B3945" s="1" t="s">
        <v>0</v>
      </c>
      <c r="C3945" s="1" t="s">
        <v>22</v>
      </c>
      <c r="E3945" s="1" t="s">
        <v>46266</v>
      </c>
      <c r="F3945" s="1" t="s">
        <v>2</v>
      </c>
      <c r="G3945" s="1" t="s">
        <v>21239</v>
      </c>
      <c r="H3945" s="1" t="s">
        <v>46267</v>
      </c>
      <c r="I3945" s="1" t="s">
        <v>3535</v>
      </c>
      <c r="J3945" s="1" t="s">
        <v>37</v>
      </c>
      <c r="K3945" s="1" t="s">
        <v>3536</v>
      </c>
      <c r="L3945" s="1" t="s">
        <v>6</v>
      </c>
      <c r="M3945" s="1" t="s">
        <v>120</v>
      </c>
      <c r="N3945" s="1" t="s">
        <v>120</v>
      </c>
      <c r="O3945" s="1" t="s">
        <v>7</v>
      </c>
      <c r="P3945" s="1" t="s">
        <v>747</v>
      </c>
      <c r="Q3945" s="1" t="s">
        <v>476</v>
      </c>
      <c r="R3945" s="1" t="s">
        <v>488</v>
      </c>
      <c r="S3945" s="1" t="s">
        <v>2</v>
      </c>
      <c r="T3945" s="21">
        <v>0</v>
      </c>
      <c r="U3945" s="21">
        <v>23561.25</v>
      </c>
      <c r="V3945" s="21">
        <f t="shared" si="246"/>
        <v>23561.25</v>
      </c>
      <c r="W3945" s="23">
        <f t="shared" si="247"/>
        <v>0</v>
      </c>
      <c r="X3945" s="3">
        <v>0</v>
      </c>
      <c r="Y3945" s="2">
        <v>9672</v>
      </c>
      <c r="Z3945" s="3">
        <f t="shared" si="244"/>
        <v>9672</v>
      </c>
      <c r="AA3945" s="8">
        <f t="shared" si="245"/>
        <v>0</v>
      </c>
    </row>
    <row r="3946" spans="1:27" ht="10.5" x14ac:dyDescent="0.15">
      <c r="A3946" s="1" t="s">
        <v>33450</v>
      </c>
      <c r="B3946" s="1" t="s">
        <v>0</v>
      </c>
      <c r="C3946" s="1" t="s">
        <v>22</v>
      </c>
      <c r="E3946" s="1" t="s">
        <v>33451</v>
      </c>
      <c r="F3946" s="1" t="s">
        <v>2</v>
      </c>
      <c r="G3946" s="1" t="s">
        <v>33452</v>
      </c>
      <c r="H3946" s="1" t="s">
        <v>33453</v>
      </c>
      <c r="I3946" s="1" t="s">
        <v>8567</v>
      </c>
      <c r="J3946" s="1" t="s">
        <v>135</v>
      </c>
      <c r="K3946" s="1" t="s">
        <v>33454</v>
      </c>
      <c r="L3946" s="1" t="s">
        <v>2</v>
      </c>
      <c r="M3946" s="1" t="s">
        <v>120</v>
      </c>
      <c r="N3946" s="1" t="s">
        <v>120</v>
      </c>
      <c r="O3946" s="1" t="s">
        <v>7</v>
      </c>
      <c r="P3946" s="1" t="s">
        <v>1225</v>
      </c>
      <c r="Q3946" s="1" t="s">
        <v>476</v>
      </c>
      <c r="R3946" s="1" t="s">
        <v>477</v>
      </c>
      <c r="S3946" s="1" t="s">
        <v>33455</v>
      </c>
      <c r="T3946" s="21">
        <v>0</v>
      </c>
      <c r="U3946" s="21">
        <v>19699.13</v>
      </c>
      <c r="V3946" s="21">
        <f t="shared" si="246"/>
        <v>19699.13</v>
      </c>
      <c r="W3946" s="23">
        <f t="shared" si="247"/>
        <v>0</v>
      </c>
      <c r="X3946" s="3">
        <v>0</v>
      </c>
      <c r="Y3946" s="2">
        <v>9960.56</v>
      </c>
      <c r="Z3946" s="3">
        <f t="shared" si="244"/>
        <v>9960.56</v>
      </c>
      <c r="AA3946" s="8">
        <f t="shared" si="245"/>
        <v>0</v>
      </c>
    </row>
    <row r="3947" spans="1:27" ht="10.5" x14ac:dyDescent="0.15">
      <c r="A3947" s="1" t="s">
        <v>21990</v>
      </c>
      <c r="B3947" s="1" t="s">
        <v>0</v>
      </c>
      <c r="C3947" s="1" t="s">
        <v>22</v>
      </c>
      <c r="E3947" s="1" t="s">
        <v>21991</v>
      </c>
      <c r="F3947" s="1" t="s">
        <v>2</v>
      </c>
      <c r="G3947" s="1" t="s">
        <v>2</v>
      </c>
      <c r="H3947" s="1" t="s">
        <v>21992</v>
      </c>
      <c r="I3947" s="1" t="s">
        <v>12621</v>
      </c>
      <c r="J3947" s="1" t="s">
        <v>126</v>
      </c>
      <c r="K3947" s="1" t="s">
        <v>8197</v>
      </c>
      <c r="L3947" s="1" t="s">
        <v>6</v>
      </c>
      <c r="M3947" s="1" t="s">
        <v>120</v>
      </c>
      <c r="N3947" s="1" t="s">
        <v>120</v>
      </c>
      <c r="O3947" s="1" t="s">
        <v>7</v>
      </c>
      <c r="P3947" s="1" t="s">
        <v>761</v>
      </c>
      <c r="Q3947" s="1" t="s">
        <v>476</v>
      </c>
      <c r="R3947" s="1" t="s">
        <v>488</v>
      </c>
      <c r="S3947" s="1" t="s">
        <v>2</v>
      </c>
      <c r="T3947" s="21">
        <v>0</v>
      </c>
      <c r="U3947" s="21">
        <v>14628</v>
      </c>
      <c r="V3947" s="21">
        <f t="shared" si="246"/>
        <v>14628</v>
      </c>
      <c r="W3947" s="23">
        <f t="shared" si="247"/>
        <v>0</v>
      </c>
      <c r="X3947" s="3">
        <v>0</v>
      </c>
      <c r="Y3947" s="2">
        <v>9660</v>
      </c>
      <c r="Z3947" s="3">
        <f t="shared" si="244"/>
        <v>9660</v>
      </c>
      <c r="AA3947" s="8">
        <f t="shared" si="245"/>
        <v>0</v>
      </c>
    </row>
    <row r="3948" spans="1:27" ht="10.5" x14ac:dyDescent="0.15">
      <c r="A3948" s="1" t="s">
        <v>48220</v>
      </c>
      <c r="B3948" s="1" t="s">
        <v>0</v>
      </c>
      <c r="C3948" s="1" t="s">
        <v>22</v>
      </c>
      <c r="E3948" s="1" t="s">
        <v>48221</v>
      </c>
      <c r="F3948" s="1" t="s">
        <v>2</v>
      </c>
      <c r="G3948" s="1" t="s">
        <v>45645</v>
      </c>
      <c r="H3948" s="1" t="s">
        <v>48222</v>
      </c>
      <c r="I3948" s="1" t="s">
        <v>11227</v>
      </c>
      <c r="J3948" s="1" t="s">
        <v>53</v>
      </c>
      <c r="K3948" s="1" t="s">
        <v>11228</v>
      </c>
      <c r="L3948" s="1" t="s">
        <v>2</v>
      </c>
      <c r="M3948" s="1" t="s">
        <v>120</v>
      </c>
      <c r="N3948" s="1" t="s">
        <v>120</v>
      </c>
      <c r="O3948" s="1" t="s">
        <v>8937</v>
      </c>
      <c r="P3948" s="1" t="s">
        <v>2379</v>
      </c>
      <c r="Q3948" s="1" t="s">
        <v>476</v>
      </c>
      <c r="R3948" s="1" t="s">
        <v>477</v>
      </c>
      <c r="S3948" s="1" t="s">
        <v>2</v>
      </c>
      <c r="T3948" s="21">
        <v>0</v>
      </c>
      <c r="U3948" s="21">
        <v>17478</v>
      </c>
      <c r="V3948" s="21">
        <f t="shared" si="246"/>
        <v>17478</v>
      </c>
      <c r="W3948" s="23">
        <f t="shared" si="247"/>
        <v>0</v>
      </c>
      <c r="X3948" s="3">
        <v>0</v>
      </c>
      <c r="Y3948" s="2">
        <v>9641.32</v>
      </c>
      <c r="Z3948" s="3">
        <f t="shared" si="244"/>
        <v>9641.32</v>
      </c>
      <c r="AA3948" s="8">
        <f t="shared" si="245"/>
        <v>0</v>
      </c>
    </row>
    <row r="3949" spans="1:27" ht="10.5" x14ac:dyDescent="0.15">
      <c r="A3949" s="1" t="s">
        <v>40751</v>
      </c>
      <c r="B3949" s="1" t="s">
        <v>0</v>
      </c>
      <c r="C3949" s="1" t="s">
        <v>22</v>
      </c>
      <c r="E3949" s="1" t="s">
        <v>40752</v>
      </c>
      <c r="F3949" s="1" t="s">
        <v>2</v>
      </c>
      <c r="G3949" s="1" t="s">
        <v>6845</v>
      </c>
      <c r="H3949" s="1" t="s">
        <v>40753</v>
      </c>
      <c r="I3949" s="1" t="s">
        <v>7618</v>
      </c>
      <c r="J3949" s="1" t="s">
        <v>118</v>
      </c>
      <c r="K3949" s="1" t="s">
        <v>5963</v>
      </c>
      <c r="L3949" s="1" t="s">
        <v>34</v>
      </c>
      <c r="M3949" s="1" t="s">
        <v>289</v>
      </c>
      <c r="N3949" s="1" t="s">
        <v>7728</v>
      </c>
      <c r="O3949" s="1" t="s">
        <v>7</v>
      </c>
      <c r="P3949" s="1" t="s">
        <v>1409</v>
      </c>
      <c r="Q3949" s="1" t="s">
        <v>476</v>
      </c>
      <c r="R3949" s="1" t="s">
        <v>503</v>
      </c>
      <c r="S3949" s="1" t="s">
        <v>2</v>
      </c>
      <c r="T3949" s="21">
        <v>0</v>
      </c>
      <c r="U3949" s="21">
        <v>11487.91</v>
      </c>
      <c r="V3949" s="21">
        <f t="shared" si="246"/>
        <v>11487.91</v>
      </c>
      <c r="W3949" s="23">
        <f t="shared" si="247"/>
        <v>0</v>
      </c>
      <c r="X3949" s="3">
        <v>0</v>
      </c>
      <c r="Y3949" s="2">
        <v>9626.76</v>
      </c>
      <c r="Z3949" s="3">
        <f t="shared" si="244"/>
        <v>9626.76</v>
      </c>
      <c r="AA3949" s="8">
        <f t="shared" si="245"/>
        <v>0</v>
      </c>
    </row>
    <row r="3950" spans="1:27" ht="10.5" x14ac:dyDescent="0.15">
      <c r="A3950" s="1" t="s">
        <v>20341</v>
      </c>
      <c r="B3950" s="1" t="s">
        <v>0</v>
      </c>
      <c r="C3950" s="1" t="s">
        <v>22</v>
      </c>
      <c r="E3950" s="1" t="s">
        <v>20342</v>
      </c>
      <c r="F3950" s="1" t="s">
        <v>2</v>
      </c>
      <c r="G3950" s="1" t="s">
        <v>20343</v>
      </c>
      <c r="H3950" s="1" t="s">
        <v>20344</v>
      </c>
      <c r="I3950" s="1" t="s">
        <v>2838</v>
      </c>
      <c r="J3950" s="1" t="s">
        <v>408</v>
      </c>
      <c r="K3950" s="1" t="s">
        <v>20345</v>
      </c>
      <c r="L3950" s="1" t="s">
        <v>57</v>
      </c>
      <c r="M3950" s="1" t="s">
        <v>120</v>
      </c>
      <c r="N3950" s="1" t="s">
        <v>120</v>
      </c>
      <c r="O3950" s="1" t="s">
        <v>7</v>
      </c>
      <c r="P3950" s="1" t="s">
        <v>1899</v>
      </c>
      <c r="Q3950" s="1" t="s">
        <v>476</v>
      </c>
      <c r="R3950" s="1" t="s">
        <v>477</v>
      </c>
      <c r="S3950" s="1" t="s">
        <v>2</v>
      </c>
      <c r="T3950" s="21">
        <v>0</v>
      </c>
      <c r="U3950" s="21">
        <v>14655.51</v>
      </c>
      <c r="V3950" s="21">
        <f t="shared" si="246"/>
        <v>14655.51</v>
      </c>
      <c r="W3950" s="23">
        <f t="shared" si="247"/>
        <v>0</v>
      </c>
      <c r="X3950" s="3">
        <v>0</v>
      </c>
      <c r="Y3950" s="2">
        <v>9812.07</v>
      </c>
      <c r="Z3950" s="3">
        <f t="shared" si="244"/>
        <v>9812.07</v>
      </c>
      <c r="AA3950" s="8">
        <f t="shared" si="245"/>
        <v>0</v>
      </c>
    </row>
    <row r="3951" spans="1:27" ht="10.5" x14ac:dyDescent="0.15">
      <c r="A3951" s="1" t="s">
        <v>31062</v>
      </c>
      <c r="B3951" s="1" t="s">
        <v>0</v>
      </c>
      <c r="C3951" s="1" t="s">
        <v>22</v>
      </c>
      <c r="E3951" s="1" t="s">
        <v>31063</v>
      </c>
      <c r="F3951" s="1" t="s">
        <v>2</v>
      </c>
      <c r="G3951" s="1" t="s">
        <v>26613</v>
      </c>
      <c r="H3951" s="1" t="s">
        <v>31064</v>
      </c>
      <c r="I3951" s="1" t="s">
        <v>9814</v>
      </c>
      <c r="J3951" s="1" t="s">
        <v>210</v>
      </c>
      <c r="K3951" s="1" t="s">
        <v>12903</v>
      </c>
      <c r="L3951" s="1" t="s">
        <v>34</v>
      </c>
      <c r="M3951" s="1" t="s">
        <v>289</v>
      </c>
      <c r="N3951" s="1" t="s">
        <v>7728</v>
      </c>
      <c r="O3951" s="1" t="s">
        <v>7</v>
      </c>
      <c r="P3951" s="1" t="s">
        <v>1194</v>
      </c>
      <c r="Q3951" s="1" t="s">
        <v>476</v>
      </c>
      <c r="R3951" s="1" t="s">
        <v>477</v>
      </c>
      <c r="S3951" s="1" t="s">
        <v>2</v>
      </c>
      <c r="T3951" s="21">
        <v>0</v>
      </c>
      <c r="U3951" s="21">
        <v>9094.32</v>
      </c>
      <c r="V3951" s="21">
        <f t="shared" si="246"/>
        <v>9094.32</v>
      </c>
      <c r="W3951" s="23">
        <f t="shared" si="247"/>
        <v>0</v>
      </c>
      <c r="X3951" s="3">
        <v>0</v>
      </c>
      <c r="Y3951" s="2">
        <v>9607.92</v>
      </c>
      <c r="Z3951" s="3">
        <f t="shared" si="244"/>
        <v>9607.92</v>
      </c>
      <c r="AA3951" s="8">
        <f t="shared" si="245"/>
        <v>0</v>
      </c>
    </row>
    <row r="3952" spans="1:27" ht="10.5" x14ac:dyDescent="0.15">
      <c r="A3952" s="1" t="s">
        <v>43391</v>
      </c>
      <c r="B3952" s="1" t="s">
        <v>0</v>
      </c>
      <c r="C3952" s="1" t="s">
        <v>22</v>
      </c>
      <c r="E3952" s="1" t="s">
        <v>43392</v>
      </c>
      <c r="F3952" s="1" t="s">
        <v>20359</v>
      </c>
      <c r="G3952" s="1" t="s">
        <v>2</v>
      </c>
      <c r="H3952" s="1" t="s">
        <v>43393</v>
      </c>
      <c r="I3952" s="1" t="s">
        <v>598</v>
      </c>
      <c r="J3952" s="1" t="s">
        <v>150</v>
      </c>
      <c r="K3952" s="1" t="s">
        <v>2221</v>
      </c>
      <c r="L3952" s="1" t="s">
        <v>2</v>
      </c>
      <c r="M3952" s="1" t="s">
        <v>120</v>
      </c>
      <c r="N3952" s="1" t="s">
        <v>120</v>
      </c>
      <c r="O3952" s="1" t="s">
        <v>7</v>
      </c>
      <c r="P3952" s="1" t="s">
        <v>817</v>
      </c>
      <c r="Q3952" s="1" t="s">
        <v>476</v>
      </c>
      <c r="R3952" s="1" t="s">
        <v>503</v>
      </c>
      <c r="S3952" s="1" t="s">
        <v>2</v>
      </c>
      <c r="T3952" s="21">
        <v>0</v>
      </c>
      <c r="U3952" s="21">
        <v>12834</v>
      </c>
      <c r="V3952" s="21">
        <f t="shared" si="246"/>
        <v>12834</v>
      </c>
      <c r="W3952" s="23">
        <f t="shared" si="247"/>
        <v>0</v>
      </c>
      <c r="X3952" s="3">
        <v>0</v>
      </c>
      <c r="Y3952" s="2">
        <v>9594</v>
      </c>
      <c r="Z3952" s="3">
        <f t="shared" si="244"/>
        <v>9594</v>
      </c>
      <c r="AA3952" s="8">
        <f t="shared" si="245"/>
        <v>0</v>
      </c>
    </row>
    <row r="3953" spans="1:27" ht="10.5" x14ac:dyDescent="0.15">
      <c r="A3953" s="1" t="s">
        <v>40882</v>
      </c>
      <c r="B3953" s="1" t="s">
        <v>0</v>
      </c>
      <c r="C3953" s="1" t="s">
        <v>22</v>
      </c>
      <c r="E3953" s="1" t="s">
        <v>40883</v>
      </c>
      <c r="F3953" s="1" t="s">
        <v>2</v>
      </c>
      <c r="G3953" s="1" t="s">
        <v>2</v>
      </c>
      <c r="H3953" s="1" t="s">
        <v>40884</v>
      </c>
      <c r="I3953" s="1" t="s">
        <v>6310</v>
      </c>
      <c r="J3953" s="1" t="s">
        <v>118</v>
      </c>
      <c r="K3953" s="1" t="s">
        <v>8283</v>
      </c>
      <c r="L3953" s="1" t="s">
        <v>2</v>
      </c>
      <c r="M3953" s="1" t="s">
        <v>120</v>
      </c>
      <c r="N3953" s="1" t="s">
        <v>120</v>
      </c>
      <c r="O3953" s="1" t="s">
        <v>7</v>
      </c>
      <c r="P3953" s="1" t="s">
        <v>364</v>
      </c>
      <c r="Q3953" s="1" t="s">
        <v>140</v>
      </c>
      <c r="R3953" s="1" t="s">
        <v>365</v>
      </c>
      <c r="S3953" s="1" t="s">
        <v>40885</v>
      </c>
      <c r="T3953" s="21">
        <v>0</v>
      </c>
      <c r="U3953" s="21">
        <v>0</v>
      </c>
      <c r="V3953" s="21">
        <f t="shared" si="246"/>
        <v>0</v>
      </c>
      <c r="W3953" s="23" t="e">
        <f t="shared" si="247"/>
        <v>#DIV/0!</v>
      </c>
      <c r="X3953" s="3">
        <v>0</v>
      </c>
      <c r="Y3953" s="2">
        <v>9593.2999999999993</v>
      </c>
      <c r="Z3953" s="3">
        <f t="shared" si="244"/>
        <v>9593.2999999999993</v>
      </c>
      <c r="AA3953" s="8">
        <f t="shared" si="245"/>
        <v>0</v>
      </c>
    </row>
    <row r="3954" spans="1:27" ht="10.5" x14ac:dyDescent="0.15">
      <c r="A3954" s="1" t="s">
        <v>31120</v>
      </c>
      <c r="B3954" s="1" t="s">
        <v>0</v>
      </c>
      <c r="C3954" s="1" t="s">
        <v>22</v>
      </c>
      <c r="E3954" s="1" t="s">
        <v>31121</v>
      </c>
      <c r="F3954" s="1" t="s">
        <v>26666</v>
      </c>
      <c r="G3954" s="1" t="s">
        <v>6845</v>
      </c>
      <c r="H3954" s="1" t="s">
        <v>31122</v>
      </c>
      <c r="I3954" s="1" t="s">
        <v>1577</v>
      </c>
      <c r="J3954" s="1" t="s">
        <v>159</v>
      </c>
      <c r="K3954" s="1" t="s">
        <v>1578</v>
      </c>
      <c r="L3954" s="1" t="s">
        <v>34</v>
      </c>
      <c r="M3954" s="1" t="s">
        <v>289</v>
      </c>
      <c r="N3954" s="1" t="s">
        <v>6847</v>
      </c>
      <c r="O3954" s="1" t="s">
        <v>7</v>
      </c>
      <c r="P3954" s="1" t="s">
        <v>2347</v>
      </c>
      <c r="Q3954" s="1" t="s">
        <v>476</v>
      </c>
      <c r="R3954" s="1" t="s">
        <v>503</v>
      </c>
      <c r="S3954" s="1" t="s">
        <v>2</v>
      </c>
      <c r="T3954" s="21">
        <v>0</v>
      </c>
      <c r="U3954" s="21">
        <v>8952.36</v>
      </c>
      <c r="V3954" s="21">
        <f t="shared" si="246"/>
        <v>8952.36</v>
      </c>
      <c r="W3954" s="23">
        <f t="shared" si="247"/>
        <v>0</v>
      </c>
      <c r="X3954" s="3">
        <v>0</v>
      </c>
      <c r="Y3954" s="2">
        <v>9556.68</v>
      </c>
      <c r="Z3954" s="3">
        <f t="shared" si="244"/>
        <v>9556.68</v>
      </c>
      <c r="AA3954" s="8">
        <f t="shared" si="245"/>
        <v>0</v>
      </c>
    </row>
    <row r="3955" spans="1:27" ht="10.5" x14ac:dyDescent="0.15">
      <c r="A3955" s="1" t="s">
        <v>40762</v>
      </c>
      <c r="B3955" s="1" t="s">
        <v>0</v>
      </c>
      <c r="C3955" s="1" t="s">
        <v>22</v>
      </c>
      <c r="E3955" s="1" t="s">
        <v>40763</v>
      </c>
      <c r="F3955" s="1" t="s">
        <v>2</v>
      </c>
      <c r="G3955" s="1" t="s">
        <v>40764</v>
      </c>
      <c r="H3955" s="1" t="s">
        <v>40765</v>
      </c>
      <c r="I3955" s="1" t="s">
        <v>6403</v>
      </c>
      <c r="J3955" s="1" t="s">
        <v>37</v>
      </c>
      <c r="K3955" s="1" t="s">
        <v>12056</v>
      </c>
      <c r="L3955" s="1" t="s">
        <v>6</v>
      </c>
      <c r="M3955" s="1" t="s">
        <v>289</v>
      </c>
      <c r="N3955" s="1" t="s">
        <v>12529</v>
      </c>
      <c r="O3955" s="1" t="s">
        <v>7</v>
      </c>
      <c r="P3955" s="1" t="s">
        <v>741</v>
      </c>
      <c r="Q3955" s="1" t="s">
        <v>476</v>
      </c>
      <c r="R3955" s="1" t="s">
        <v>503</v>
      </c>
      <c r="S3955" s="1" t="s">
        <v>2</v>
      </c>
      <c r="T3955" s="21">
        <v>0</v>
      </c>
      <c r="U3955" s="21">
        <v>2227.37</v>
      </c>
      <c r="V3955" s="21">
        <f t="shared" si="246"/>
        <v>2227.37</v>
      </c>
      <c r="W3955" s="23">
        <f t="shared" si="247"/>
        <v>0</v>
      </c>
      <c r="X3955" s="3">
        <v>0</v>
      </c>
      <c r="Y3955" s="2">
        <v>9531.2900000000009</v>
      </c>
      <c r="Z3955" s="3">
        <f t="shared" si="244"/>
        <v>9531.2900000000009</v>
      </c>
      <c r="AA3955" s="8">
        <f t="shared" si="245"/>
        <v>0</v>
      </c>
    </row>
    <row r="3956" spans="1:27" ht="10.5" x14ac:dyDescent="0.15">
      <c r="A3956" s="1" t="s">
        <v>35117</v>
      </c>
      <c r="B3956" s="1" t="s">
        <v>0</v>
      </c>
      <c r="C3956" s="1" t="s">
        <v>22</v>
      </c>
      <c r="E3956" s="1" t="s">
        <v>35118</v>
      </c>
      <c r="F3956" s="1" t="s">
        <v>2</v>
      </c>
      <c r="G3956" s="1" t="s">
        <v>35119</v>
      </c>
      <c r="H3956" s="1" t="s">
        <v>35120</v>
      </c>
      <c r="I3956" s="1" t="s">
        <v>39</v>
      </c>
      <c r="J3956" s="1" t="s">
        <v>40</v>
      </c>
      <c r="K3956" s="1" t="s">
        <v>718</v>
      </c>
      <c r="L3956" s="1" t="s">
        <v>2</v>
      </c>
      <c r="M3956" s="1" t="s">
        <v>120</v>
      </c>
      <c r="N3956" s="1" t="s">
        <v>120</v>
      </c>
      <c r="O3956" s="1" t="s">
        <v>7</v>
      </c>
      <c r="P3956" s="1" t="s">
        <v>475</v>
      </c>
      <c r="Q3956" s="1" t="s">
        <v>476</v>
      </c>
      <c r="R3956" s="1" t="s">
        <v>477</v>
      </c>
      <c r="S3956" s="1" t="s">
        <v>2</v>
      </c>
      <c r="T3956" s="21"/>
      <c r="U3956" s="21"/>
      <c r="V3956" s="21">
        <f t="shared" si="246"/>
        <v>0</v>
      </c>
      <c r="W3956" s="23" t="e">
        <f t="shared" si="247"/>
        <v>#DIV/0!</v>
      </c>
      <c r="X3956" s="3">
        <v>0</v>
      </c>
      <c r="Y3956" s="2">
        <v>9530.92</v>
      </c>
      <c r="Z3956" s="3">
        <f t="shared" si="244"/>
        <v>9530.92</v>
      </c>
      <c r="AA3956" s="8">
        <f t="shared" si="245"/>
        <v>0</v>
      </c>
    </row>
    <row r="3957" spans="1:27" ht="10.5" x14ac:dyDescent="0.15">
      <c r="A3957" s="1" t="s">
        <v>40747</v>
      </c>
      <c r="B3957" s="1" t="s">
        <v>0</v>
      </c>
      <c r="C3957" s="1" t="s">
        <v>22</v>
      </c>
      <c r="E3957" s="1" t="s">
        <v>40748</v>
      </c>
      <c r="F3957" s="1" t="s">
        <v>2</v>
      </c>
      <c r="G3957" s="1" t="s">
        <v>40749</v>
      </c>
      <c r="H3957" s="1" t="s">
        <v>40750</v>
      </c>
      <c r="I3957" s="1" t="s">
        <v>17937</v>
      </c>
      <c r="J3957" s="1" t="s">
        <v>4</v>
      </c>
      <c r="K3957" s="1" t="s">
        <v>24379</v>
      </c>
      <c r="L3957" s="1" t="s">
        <v>2</v>
      </c>
      <c r="M3957" s="1" t="s">
        <v>120</v>
      </c>
      <c r="N3957" s="1" t="s">
        <v>120</v>
      </c>
      <c r="O3957" s="1" t="s">
        <v>7</v>
      </c>
      <c r="P3957" s="1" t="s">
        <v>1225</v>
      </c>
      <c r="Q3957" s="1" t="s">
        <v>476</v>
      </c>
      <c r="R3957" s="1" t="s">
        <v>477</v>
      </c>
      <c r="S3957" s="1" t="s">
        <v>2</v>
      </c>
      <c r="T3957" s="21">
        <v>0</v>
      </c>
      <c r="U3957" s="21">
        <v>13161.05</v>
      </c>
      <c r="V3957" s="21">
        <f t="shared" si="246"/>
        <v>13161.05</v>
      </c>
      <c r="W3957" s="23">
        <f t="shared" si="247"/>
        <v>0</v>
      </c>
      <c r="X3957" s="3">
        <v>0</v>
      </c>
      <c r="Y3957" s="2">
        <v>9526.8799999999992</v>
      </c>
      <c r="Z3957" s="3">
        <f t="shared" si="244"/>
        <v>9526.8799999999992</v>
      </c>
      <c r="AA3957" s="8">
        <f t="shared" si="245"/>
        <v>0</v>
      </c>
    </row>
    <row r="3958" spans="1:27" ht="10.5" x14ac:dyDescent="0.15">
      <c r="A3958" s="1" t="s">
        <v>44052</v>
      </c>
      <c r="B3958" s="1" t="s">
        <v>0</v>
      </c>
      <c r="C3958" s="1" t="s">
        <v>22</v>
      </c>
      <c r="E3958" s="1" t="s">
        <v>44053</v>
      </c>
      <c r="F3958" s="1" t="s">
        <v>2</v>
      </c>
      <c r="G3958" s="1" t="s">
        <v>2</v>
      </c>
      <c r="H3958" s="1" t="s">
        <v>44054</v>
      </c>
      <c r="I3958" s="1" t="s">
        <v>1128</v>
      </c>
      <c r="J3958" s="1" t="s">
        <v>24</v>
      </c>
      <c r="K3958" s="1" t="s">
        <v>2328</v>
      </c>
      <c r="L3958" s="1" t="s">
        <v>2</v>
      </c>
      <c r="M3958" s="1" t="s">
        <v>120</v>
      </c>
      <c r="N3958" s="1" t="s">
        <v>120</v>
      </c>
      <c r="O3958" s="1" t="s">
        <v>7</v>
      </c>
      <c r="P3958" s="1" t="s">
        <v>1899</v>
      </c>
      <c r="Q3958" s="1" t="s">
        <v>476</v>
      </c>
      <c r="R3958" s="1" t="s">
        <v>477</v>
      </c>
      <c r="S3958" s="1" t="s">
        <v>2</v>
      </c>
      <c r="T3958" s="21">
        <v>0</v>
      </c>
      <c r="U3958" s="21">
        <v>19458</v>
      </c>
      <c r="V3958" s="21">
        <f t="shared" si="246"/>
        <v>19458</v>
      </c>
      <c r="W3958" s="23">
        <f t="shared" si="247"/>
        <v>0</v>
      </c>
      <c r="X3958" s="3">
        <v>0</v>
      </c>
      <c r="Y3958" s="2">
        <v>9522</v>
      </c>
      <c r="Z3958" s="3">
        <f t="shared" si="244"/>
        <v>9522</v>
      </c>
      <c r="AA3958" s="8">
        <f t="shared" si="245"/>
        <v>0</v>
      </c>
    </row>
    <row r="3959" spans="1:27" ht="10.5" x14ac:dyDescent="0.15">
      <c r="A3959" s="1" t="s">
        <v>25223</v>
      </c>
      <c r="B3959" s="1" t="s">
        <v>0</v>
      </c>
      <c r="C3959" s="1" t="s">
        <v>22</v>
      </c>
      <c r="E3959" s="1" t="s">
        <v>25224</v>
      </c>
      <c r="F3959" s="1" t="s">
        <v>2</v>
      </c>
      <c r="G3959" s="1" t="s">
        <v>2</v>
      </c>
      <c r="H3959" s="1" t="s">
        <v>25225</v>
      </c>
      <c r="I3959" s="1" t="s">
        <v>24574</v>
      </c>
      <c r="J3959" s="1" t="s">
        <v>24</v>
      </c>
      <c r="K3959" s="1" t="s">
        <v>24575</v>
      </c>
      <c r="L3959" s="1" t="s">
        <v>6</v>
      </c>
      <c r="M3959" s="1" t="s">
        <v>120</v>
      </c>
      <c r="N3959" s="1" t="s">
        <v>120</v>
      </c>
      <c r="O3959" s="1" t="s">
        <v>7</v>
      </c>
      <c r="P3959" s="1" t="s">
        <v>1899</v>
      </c>
      <c r="Q3959" s="1" t="s">
        <v>476</v>
      </c>
      <c r="R3959" s="1" t="s">
        <v>477</v>
      </c>
      <c r="S3959" s="1" t="s">
        <v>2</v>
      </c>
      <c r="T3959" s="21">
        <v>0</v>
      </c>
      <c r="U3959" s="21">
        <v>39624</v>
      </c>
      <c r="V3959" s="21">
        <f t="shared" si="246"/>
        <v>39624</v>
      </c>
      <c r="W3959" s="23">
        <f t="shared" si="247"/>
        <v>0</v>
      </c>
      <c r="X3959" s="3">
        <v>0</v>
      </c>
      <c r="Y3959" s="2">
        <v>9504</v>
      </c>
      <c r="Z3959" s="3">
        <f t="shared" si="244"/>
        <v>9504</v>
      </c>
      <c r="AA3959" s="8">
        <f t="shared" si="245"/>
        <v>0</v>
      </c>
    </row>
    <row r="3960" spans="1:27" ht="10.5" x14ac:dyDescent="0.15">
      <c r="A3960" s="1" t="s">
        <v>33096</v>
      </c>
      <c r="B3960" s="1" t="s">
        <v>0</v>
      </c>
      <c r="C3960" s="1" t="s">
        <v>22</v>
      </c>
      <c r="E3960" s="1" t="s">
        <v>33097</v>
      </c>
      <c r="F3960" s="1" t="s">
        <v>2</v>
      </c>
      <c r="G3960" s="1" t="s">
        <v>33098</v>
      </c>
      <c r="H3960" s="1" t="s">
        <v>33099</v>
      </c>
      <c r="I3960" s="1" t="s">
        <v>3912</v>
      </c>
      <c r="J3960" s="1" t="s">
        <v>135</v>
      </c>
      <c r="K3960" s="1" t="s">
        <v>3913</v>
      </c>
      <c r="L3960" s="1" t="s">
        <v>2</v>
      </c>
      <c r="M3960" s="1" t="s">
        <v>120</v>
      </c>
      <c r="N3960" s="1" t="s">
        <v>120</v>
      </c>
      <c r="O3960" s="1" t="s">
        <v>7</v>
      </c>
      <c r="P3960" s="1" t="s">
        <v>2379</v>
      </c>
      <c r="Q3960" s="1" t="s">
        <v>476</v>
      </c>
      <c r="R3960" s="1" t="s">
        <v>477</v>
      </c>
      <c r="S3960" s="1" t="s">
        <v>33100</v>
      </c>
      <c r="T3960" s="21"/>
      <c r="U3960" s="21"/>
      <c r="V3960" s="21">
        <f t="shared" si="246"/>
        <v>0</v>
      </c>
      <c r="W3960" s="23" t="e">
        <f t="shared" si="247"/>
        <v>#DIV/0!</v>
      </c>
      <c r="X3960" s="3">
        <v>0</v>
      </c>
      <c r="Y3960" s="2">
        <v>9504</v>
      </c>
      <c r="Z3960" s="3">
        <f t="shared" si="244"/>
        <v>9504</v>
      </c>
      <c r="AA3960" s="8">
        <f t="shared" si="245"/>
        <v>0</v>
      </c>
    </row>
    <row r="3961" spans="1:27" ht="10.5" x14ac:dyDescent="0.15">
      <c r="A3961" s="1" t="s">
        <v>47830</v>
      </c>
      <c r="B3961" s="1" t="s">
        <v>0</v>
      </c>
      <c r="C3961" s="1" t="s">
        <v>22</v>
      </c>
      <c r="E3961" s="1" t="s">
        <v>47831</v>
      </c>
      <c r="F3961" s="1" t="s">
        <v>2</v>
      </c>
      <c r="G3961" s="1" t="s">
        <v>2</v>
      </c>
      <c r="H3961" s="1" t="s">
        <v>47832</v>
      </c>
      <c r="I3961" s="1" t="s">
        <v>595</v>
      </c>
      <c r="J3961" s="1" t="s">
        <v>118</v>
      </c>
      <c r="K3961" s="1" t="s">
        <v>3172</v>
      </c>
      <c r="L3961" s="1" t="s">
        <v>6</v>
      </c>
      <c r="M3961" s="1" t="s">
        <v>120</v>
      </c>
      <c r="N3961" s="1" t="s">
        <v>120</v>
      </c>
      <c r="O3961" s="1" t="s">
        <v>8937</v>
      </c>
      <c r="P3961" s="1" t="s">
        <v>894</v>
      </c>
      <c r="Q3961" s="1" t="s">
        <v>476</v>
      </c>
      <c r="R3961" s="1" t="s">
        <v>503</v>
      </c>
      <c r="S3961" s="1" t="s">
        <v>2</v>
      </c>
      <c r="T3961" s="21">
        <v>0</v>
      </c>
      <c r="U3961" s="21">
        <v>17387.7</v>
      </c>
      <c r="V3961" s="21">
        <f t="shared" si="246"/>
        <v>17387.7</v>
      </c>
      <c r="W3961" s="23">
        <f t="shared" si="247"/>
        <v>0</v>
      </c>
      <c r="X3961" s="3">
        <v>0</v>
      </c>
      <c r="Y3961" s="2">
        <v>9504</v>
      </c>
      <c r="Z3961" s="3">
        <f t="shared" si="244"/>
        <v>9504</v>
      </c>
      <c r="AA3961" s="8">
        <f t="shared" si="245"/>
        <v>0</v>
      </c>
    </row>
    <row r="3962" spans="1:27" ht="10.5" x14ac:dyDescent="0.15">
      <c r="A3962" s="1" t="s">
        <v>47854</v>
      </c>
      <c r="B3962" s="1" t="s">
        <v>0</v>
      </c>
      <c r="C3962" s="1" t="s">
        <v>22</v>
      </c>
      <c r="E3962" s="1" t="s">
        <v>47855</v>
      </c>
      <c r="F3962" s="1" t="s">
        <v>2</v>
      </c>
      <c r="G3962" s="1" t="s">
        <v>47856</v>
      </c>
      <c r="H3962" s="1" t="s">
        <v>47857</v>
      </c>
      <c r="I3962" s="1" t="s">
        <v>3575</v>
      </c>
      <c r="J3962" s="1" t="s">
        <v>118</v>
      </c>
      <c r="K3962" s="1" t="s">
        <v>47858</v>
      </c>
      <c r="L3962" s="1" t="s">
        <v>6</v>
      </c>
      <c r="M3962" s="1" t="s">
        <v>120</v>
      </c>
      <c r="N3962" s="1" t="s">
        <v>120</v>
      </c>
      <c r="O3962" s="1" t="s">
        <v>8937</v>
      </c>
      <c r="P3962" s="1" t="s">
        <v>894</v>
      </c>
      <c r="Q3962" s="1" t="s">
        <v>476</v>
      </c>
      <c r="R3962" s="1" t="s">
        <v>503</v>
      </c>
      <c r="S3962" s="1" t="s">
        <v>2</v>
      </c>
      <c r="T3962" s="21">
        <v>0</v>
      </c>
      <c r="U3962" s="21">
        <v>19602</v>
      </c>
      <c r="V3962" s="21">
        <f t="shared" si="246"/>
        <v>19602</v>
      </c>
      <c r="W3962" s="23">
        <f t="shared" si="247"/>
        <v>0</v>
      </c>
      <c r="X3962" s="3">
        <v>0</v>
      </c>
      <c r="Y3962" s="2">
        <v>9504</v>
      </c>
      <c r="Z3962" s="3">
        <f t="shared" si="244"/>
        <v>9504</v>
      </c>
      <c r="AA3962" s="8">
        <f t="shared" si="245"/>
        <v>0</v>
      </c>
    </row>
    <row r="3963" spans="1:27" ht="10.5" x14ac:dyDescent="0.15">
      <c r="A3963" s="1" t="s">
        <v>24114</v>
      </c>
      <c r="B3963" s="1" t="s">
        <v>0</v>
      </c>
      <c r="C3963" s="1" t="s">
        <v>22</v>
      </c>
      <c r="E3963" s="1" t="s">
        <v>24115</v>
      </c>
      <c r="F3963" s="1" t="s">
        <v>2</v>
      </c>
      <c r="G3963" s="1" t="s">
        <v>2</v>
      </c>
      <c r="H3963" s="1" t="s">
        <v>24116</v>
      </c>
      <c r="I3963" s="1" t="s">
        <v>1879</v>
      </c>
      <c r="J3963" s="1" t="s">
        <v>386</v>
      </c>
      <c r="K3963" s="1" t="s">
        <v>24117</v>
      </c>
      <c r="L3963" s="1" t="s">
        <v>2</v>
      </c>
      <c r="M3963" s="1" t="s">
        <v>120</v>
      </c>
      <c r="N3963" s="1" t="s">
        <v>120</v>
      </c>
      <c r="O3963" s="1" t="s">
        <v>7</v>
      </c>
      <c r="P3963" s="1" t="s">
        <v>894</v>
      </c>
      <c r="Q3963" s="1" t="s">
        <v>476</v>
      </c>
      <c r="R3963" s="1" t="s">
        <v>503</v>
      </c>
      <c r="S3963" s="1" t="s">
        <v>24118</v>
      </c>
      <c r="T3963" s="21">
        <v>0</v>
      </c>
      <c r="U3963" s="21">
        <v>18133.400000000001</v>
      </c>
      <c r="V3963" s="21">
        <f t="shared" si="246"/>
        <v>18133.400000000001</v>
      </c>
      <c r="W3963" s="23">
        <f t="shared" si="247"/>
        <v>0</v>
      </c>
      <c r="X3963" s="3">
        <v>0</v>
      </c>
      <c r="Y3963" s="2">
        <v>9495.35</v>
      </c>
      <c r="Z3963" s="3">
        <f t="shared" si="244"/>
        <v>9495.35</v>
      </c>
      <c r="AA3963" s="8">
        <f t="shared" si="245"/>
        <v>0</v>
      </c>
    </row>
    <row r="3964" spans="1:27" ht="10.5" x14ac:dyDescent="0.15">
      <c r="A3964" s="1" t="s">
        <v>19285</v>
      </c>
      <c r="B3964" s="1" t="s">
        <v>0</v>
      </c>
      <c r="C3964" s="1" t="s">
        <v>22</v>
      </c>
      <c r="E3964" s="1" t="s">
        <v>19286</v>
      </c>
      <c r="F3964" s="1" t="s">
        <v>2</v>
      </c>
      <c r="G3964" s="1" t="s">
        <v>2</v>
      </c>
      <c r="H3964" s="1" t="s">
        <v>19287</v>
      </c>
      <c r="I3964" s="1" t="s">
        <v>2740</v>
      </c>
      <c r="J3964" s="1" t="s">
        <v>24</v>
      </c>
      <c r="K3964" s="1" t="s">
        <v>19288</v>
      </c>
      <c r="L3964" s="1" t="s">
        <v>2</v>
      </c>
      <c r="M3964" s="1" t="s">
        <v>120</v>
      </c>
      <c r="N3964" s="1" t="s">
        <v>120</v>
      </c>
      <c r="O3964" s="1" t="s">
        <v>7</v>
      </c>
      <c r="P3964" s="1" t="s">
        <v>807</v>
      </c>
      <c r="Q3964" s="1" t="s">
        <v>476</v>
      </c>
      <c r="R3964" s="1" t="s">
        <v>488</v>
      </c>
      <c r="S3964" s="1" t="s">
        <v>19289</v>
      </c>
      <c r="T3964" s="21">
        <v>0</v>
      </c>
      <c r="U3964" s="21">
        <v>21895.37</v>
      </c>
      <c r="V3964" s="21">
        <f t="shared" si="246"/>
        <v>21895.37</v>
      </c>
      <c r="W3964" s="23">
        <f t="shared" si="247"/>
        <v>0</v>
      </c>
      <c r="X3964" s="3">
        <v>0</v>
      </c>
      <c r="Y3964" s="2">
        <v>9484.7999999999993</v>
      </c>
      <c r="Z3964" s="3">
        <f t="shared" si="244"/>
        <v>9484.7999999999993</v>
      </c>
      <c r="AA3964" s="8">
        <f t="shared" si="245"/>
        <v>0</v>
      </c>
    </row>
    <row r="3965" spans="1:27" ht="10.5" x14ac:dyDescent="0.15">
      <c r="A3965" s="1" t="s">
        <v>44894</v>
      </c>
      <c r="B3965" s="1" t="s">
        <v>0</v>
      </c>
      <c r="C3965" s="1" t="s">
        <v>22</v>
      </c>
      <c r="E3965" s="1" t="s">
        <v>44895</v>
      </c>
      <c r="F3965" s="1" t="s">
        <v>2</v>
      </c>
      <c r="G3965" s="1" t="s">
        <v>2</v>
      </c>
      <c r="H3965" s="1" t="s">
        <v>44896</v>
      </c>
      <c r="I3965" s="1" t="s">
        <v>1258</v>
      </c>
      <c r="J3965" s="1" t="s">
        <v>37</v>
      </c>
      <c r="K3965" s="1" t="s">
        <v>12196</v>
      </c>
      <c r="L3965" s="1" t="s">
        <v>72</v>
      </c>
      <c r="M3965" s="1" t="s">
        <v>976</v>
      </c>
      <c r="N3965" s="1" t="s">
        <v>1397</v>
      </c>
      <c r="O3965" s="1" t="s">
        <v>7</v>
      </c>
      <c r="P3965" s="1" t="s">
        <v>761</v>
      </c>
      <c r="Q3965" s="1" t="s">
        <v>476</v>
      </c>
      <c r="R3965" s="1" t="s">
        <v>488</v>
      </c>
      <c r="S3965" s="1" t="s">
        <v>2</v>
      </c>
      <c r="T3965" s="21">
        <v>0</v>
      </c>
      <c r="U3965" s="21">
        <v>19613.560000000001</v>
      </c>
      <c r="V3965" s="21">
        <f t="shared" si="246"/>
        <v>19613.560000000001</v>
      </c>
      <c r="W3965" s="23">
        <f t="shared" si="247"/>
        <v>0</v>
      </c>
      <c r="X3965" s="3">
        <v>0</v>
      </c>
      <c r="Y3965" s="2">
        <v>9470.15</v>
      </c>
      <c r="Z3965" s="3">
        <f t="shared" si="244"/>
        <v>9470.15</v>
      </c>
      <c r="AA3965" s="8">
        <f t="shared" si="245"/>
        <v>0</v>
      </c>
    </row>
    <row r="3966" spans="1:27" ht="10.5" x14ac:dyDescent="0.15">
      <c r="A3966" s="1" t="s">
        <v>36981</v>
      </c>
      <c r="B3966" s="1" t="s">
        <v>0</v>
      </c>
      <c r="C3966" s="1" t="s">
        <v>22</v>
      </c>
      <c r="E3966" s="1" t="s">
        <v>36982</v>
      </c>
      <c r="F3966" s="1" t="s">
        <v>2</v>
      </c>
      <c r="G3966" s="1" t="s">
        <v>36983</v>
      </c>
      <c r="H3966" s="1" t="s">
        <v>36984</v>
      </c>
      <c r="I3966" s="1" t="s">
        <v>3044</v>
      </c>
      <c r="J3966" s="1" t="s">
        <v>51</v>
      </c>
      <c r="K3966" s="1" t="s">
        <v>36985</v>
      </c>
      <c r="L3966" s="1" t="s">
        <v>6</v>
      </c>
      <c r="M3966" s="1" t="s">
        <v>120</v>
      </c>
      <c r="N3966" s="1" t="s">
        <v>760</v>
      </c>
      <c r="O3966" s="1" t="s">
        <v>7</v>
      </c>
      <c r="P3966" s="1" t="s">
        <v>510</v>
      </c>
      <c r="Q3966" s="1" t="s">
        <v>476</v>
      </c>
      <c r="R3966" s="1" t="s">
        <v>477</v>
      </c>
      <c r="S3966" s="1" t="s">
        <v>36986</v>
      </c>
      <c r="T3966" s="21">
        <v>0</v>
      </c>
      <c r="U3966" s="21">
        <v>32071.43</v>
      </c>
      <c r="V3966" s="21">
        <f t="shared" si="246"/>
        <v>32071.43</v>
      </c>
      <c r="W3966" s="23">
        <f t="shared" si="247"/>
        <v>0</v>
      </c>
      <c r="X3966" s="3">
        <v>0</v>
      </c>
      <c r="Y3966" s="2">
        <v>9467.9</v>
      </c>
      <c r="Z3966" s="3">
        <f t="shared" si="244"/>
        <v>9467.9</v>
      </c>
      <c r="AA3966" s="8">
        <f t="shared" si="245"/>
        <v>0</v>
      </c>
    </row>
    <row r="3967" spans="1:27" ht="10.5" x14ac:dyDescent="0.15">
      <c r="A3967" s="1" t="s">
        <v>32407</v>
      </c>
      <c r="B3967" s="1" t="s">
        <v>0</v>
      </c>
      <c r="C3967" s="1" t="s">
        <v>22</v>
      </c>
      <c r="E3967" s="1" t="s">
        <v>32408</v>
      </c>
      <c r="F3967" s="1" t="s">
        <v>2</v>
      </c>
      <c r="G3967" s="1" t="s">
        <v>6845</v>
      </c>
      <c r="H3967" s="1" t="s">
        <v>32409</v>
      </c>
      <c r="I3967" s="1" t="s">
        <v>32223</v>
      </c>
      <c r="J3967" s="1" t="s">
        <v>18</v>
      </c>
      <c r="K3967" s="1" t="s">
        <v>32224</v>
      </c>
      <c r="L3967" s="1" t="s">
        <v>34</v>
      </c>
      <c r="M3967" s="1" t="s">
        <v>289</v>
      </c>
      <c r="N3967" s="1" t="s">
        <v>6847</v>
      </c>
      <c r="O3967" s="1" t="s">
        <v>7</v>
      </c>
      <c r="P3967" s="1" t="s">
        <v>903</v>
      </c>
      <c r="Q3967" s="1" t="s">
        <v>476</v>
      </c>
      <c r="R3967" s="1" t="s">
        <v>503</v>
      </c>
      <c r="S3967" s="1" t="s">
        <v>2</v>
      </c>
      <c r="T3967" s="21">
        <v>0</v>
      </c>
      <c r="U3967" s="21">
        <v>17347.560000000001</v>
      </c>
      <c r="V3967" s="21">
        <f t="shared" si="246"/>
        <v>17347.560000000001</v>
      </c>
      <c r="W3967" s="23">
        <f t="shared" si="247"/>
        <v>0</v>
      </c>
      <c r="X3967" s="3">
        <v>0</v>
      </c>
      <c r="Y3967" s="2">
        <v>9454.08</v>
      </c>
      <c r="Z3967" s="3">
        <f t="shared" si="244"/>
        <v>9454.08</v>
      </c>
      <c r="AA3967" s="8">
        <f t="shared" si="245"/>
        <v>0</v>
      </c>
    </row>
    <row r="3968" spans="1:27" ht="10.5" x14ac:dyDescent="0.15">
      <c r="A3968" s="1" t="s">
        <v>45461</v>
      </c>
      <c r="B3968" s="1" t="s">
        <v>0</v>
      </c>
      <c r="C3968" s="1" t="s">
        <v>22</v>
      </c>
      <c r="E3968" s="1" t="s">
        <v>45462</v>
      </c>
      <c r="F3968" s="1" t="s">
        <v>2</v>
      </c>
      <c r="G3968" s="1" t="s">
        <v>2</v>
      </c>
      <c r="H3968" s="1" t="s">
        <v>45463</v>
      </c>
      <c r="I3968" s="1" t="s">
        <v>4798</v>
      </c>
      <c r="J3968" s="1" t="s">
        <v>64</v>
      </c>
      <c r="K3968" s="1" t="s">
        <v>17787</v>
      </c>
      <c r="L3968" s="1" t="s">
        <v>2</v>
      </c>
      <c r="M3968" s="1" t="s">
        <v>120</v>
      </c>
      <c r="N3968" s="1" t="s">
        <v>120</v>
      </c>
      <c r="O3968" s="1" t="s">
        <v>7</v>
      </c>
      <c r="P3968" s="1" t="s">
        <v>1435</v>
      </c>
      <c r="Q3968" s="1" t="s">
        <v>476</v>
      </c>
      <c r="R3968" s="1" t="s">
        <v>477</v>
      </c>
      <c r="S3968" s="1" t="s">
        <v>45464</v>
      </c>
      <c r="T3968" s="21">
        <v>0</v>
      </c>
      <c r="U3968" s="21">
        <v>10671.5</v>
      </c>
      <c r="V3968" s="21">
        <f t="shared" si="246"/>
        <v>10671.5</v>
      </c>
      <c r="W3968" s="23">
        <f t="shared" si="247"/>
        <v>0</v>
      </c>
      <c r="X3968" s="3">
        <v>0</v>
      </c>
      <c r="Y3968" s="2">
        <v>9444.14</v>
      </c>
      <c r="Z3968" s="3">
        <f t="shared" si="244"/>
        <v>9444.14</v>
      </c>
      <c r="AA3968" s="8">
        <f t="shared" si="245"/>
        <v>0</v>
      </c>
    </row>
    <row r="3969" spans="1:27" ht="10.5" x14ac:dyDescent="0.15">
      <c r="A3969" s="1" t="s">
        <v>26858</v>
      </c>
      <c r="B3969" s="1" t="s">
        <v>0</v>
      </c>
      <c r="C3969" s="1" t="s">
        <v>22</v>
      </c>
      <c r="E3969" s="1" t="s">
        <v>26859</v>
      </c>
      <c r="F3969" s="1" t="s">
        <v>2</v>
      </c>
      <c r="G3969" s="1" t="s">
        <v>2</v>
      </c>
      <c r="H3969" s="1" t="s">
        <v>26860</v>
      </c>
      <c r="I3969" s="1" t="s">
        <v>4399</v>
      </c>
      <c r="J3969" s="1" t="s">
        <v>118</v>
      </c>
      <c r="K3969" s="1" t="s">
        <v>4163</v>
      </c>
      <c r="L3969" s="1" t="s">
        <v>2</v>
      </c>
      <c r="M3969" s="1" t="s">
        <v>120</v>
      </c>
      <c r="N3969" s="1" t="s">
        <v>120</v>
      </c>
      <c r="O3969" s="1" t="s">
        <v>7</v>
      </c>
      <c r="P3969" s="1" t="s">
        <v>761</v>
      </c>
      <c r="Q3969" s="1" t="s">
        <v>476</v>
      </c>
      <c r="R3969" s="1" t="s">
        <v>488</v>
      </c>
      <c r="S3969" s="1" t="s">
        <v>26861</v>
      </c>
      <c r="T3969" s="21">
        <v>61.4</v>
      </c>
      <c r="U3969" s="21">
        <v>22665.17</v>
      </c>
      <c r="V3969" s="21">
        <f t="shared" si="246"/>
        <v>22726.57</v>
      </c>
      <c r="W3969" s="23">
        <f t="shared" si="247"/>
        <v>2.7016835360549347E-3</v>
      </c>
      <c r="X3969" s="3">
        <v>0</v>
      </c>
      <c r="Y3969" s="2">
        <v>9424.94</v>
      </c>
      <c r="Z3969" s="3">
        <f t="shared" si="244"/>
        <v>9424.94</v>
      </c>
      <c r="AA3969" s="8">
        <f t="shared" si="245"/>
        <v>0</v>
      </c>
    </row>
    <row r="3970" spans="1:27" ht="10.5" x14ac:dyDescent="0.15">
      <c r="A3970" s="1" t="s">
        <v>25603</v>
      </c>
      <c r="B3970" s="1" t="s">
        <v>0</v>
      </c>
      <c r="C3970" s="1" t="s">
        <v>22</v>
      </c>
      <c r="E3970" s="1" t="s">
        <v>25604</v>
      </c>
      <c r="F3970" s="1" t="s">
        <v>2</v>
      </c>
      <c r="G3970" s="1" t="s">
        <v>25605</v>
      </c>
      <c r="H3970" s="1" t="s">
        <v>25606</v>
      </c>
      <c r="I3970" s="1" t="s">
        <v>340</v>
      </c>
      <c r="J3970" s="1" t="s">
        <v>187</v>
      </c>
      <c r="K3970" s="1" t="s">
        <v>14534</v>
      </c>
      <c r="L3970" s="1" t="s">
        <v>2</v>
      </c>
      <c r="M3970" s="1" t="s">
        <v>120</v>
      </c>
      <c r="N3970" s="1" t="s">
        <v>120</v>
      </c>
      <c r="O3970" s="1" t="s">
        <v>7</v>
      </c>
      <c r="P3970" s="1" t="s">
        <v>2379</v>
      </c>
      <c r="Q3970" s="1" t="s">
        <v>476</v>
      </c>
      <c r="R3970" s="1" t="s">
        <v>477</v>
      </c>
      <c r="S3970" s="1" t="s">
        <v>25607</v>
      </c>
      <c r="T3970" s="21">
        <v>1025</v>
      </c>
      <c r="U3970" s="21">
        <v>161843.9</v>
      </c>
      <c r="V3970" s="21">
        <f t="shared" si="246"/>
        <v>162868.9</v>
      </c>
      <c r="W3970" s="23">
        <f t="shared" si="247"/>
        <v>6.2934053094237143E-3</v>
      </c>
      <c r="X3970" s="3">
        <v>0</v>
      </c>
      <c r="Y3970" s="2">
        <v>9424</v>
      </c>
      <c r="Z3970" s="3">
        <f t="shared" ref="Z3970:Z4033" si="248">SUM(X3970:Y3970)</f>
        <v>9424</v>
      </c>
      <c r="AA3970" s="8">
        <f t="shared" ref="AA3970:AA4033" si="249">X3970/Z3970</f>
        <v>0</v>
      </c>
    </row>
    <row r="3971" spans="1:27" ht="10.5" x14ac:dyDescent="0.15">
      <c r="A3971" s="1" t="s">
        <v>22582</v>
      </c>
      <c r="B3971" s="1" t="s">
        <v>0</v>
      </c>
      <c r="C3971" s="1" t="s">
        <v>22</v>
      </c>
      <c r="E3971" s="1" t="s">
        <v>22583</v>
      </c>
      <c r="F3971" s="1" t="s">
        <v>2</v>
      </c>
      <c r="G3971" s="1" t="s">
        <v>2</v>
      </c>
      <c r="H3971" s="1" t="s">
        <v>22584</v>
      </c>
      <c r="I3971" s="1" t="s">
        <v>117</v>
      </c>
      <c r="J3971" s="1" t="s">
        <v>118</v>
      </c>
      <c r="K3971" s="1" t="s">
        <v>2789</v>
      </c>
      <c r="L3971" s="1" t="s">
        <v>2</v>
      </c>
      <c r="M3971" s="1" t="s">
        <v>120</v>
      </c>
      <c r="N3971" s="1" t="s">
        <v>120</v>
      </c>
      <c r="O3971" s="1" t="s">
        <v>7</v>
      </c>
      <c r="P3971" s="1" t="s">
        <v>807</v>
      </c>
      <c r="Q3971" s="1" t="s">
        <v>476</v>
      </c>
      <c r="R3971" s="1" t="s">
        <v>488</v>
      </c>
      <c r="S3971" s="1" t="s">
        <v>22585</v>
      </c>
      <c r="T3971" s="21">
        <v>0</v>
      </c>
      <c r="U3971" s="21">
        <v>13771.73</v>
      </c>
      <c r="V3971" s="21">
        <f t="shared" ref="V3971:V4034" si="250">SUM(T3971:U3971)</f>
        <v>13771.73</v>
      </c>
      <c r="W3971" s="23">
        <f t="shared" ref="W3971:W4034" si="251">T3971/V3971</f>
        <v>0</v>
      </c>
      <c r="X3971" s="3">
        <v>0</v>
      </c>
      <c r="Y3971" s="2">
        <v>8521.9</v>
      </c>
      <c r="Z3971" s="3">
        <f t="shared" si="248"/>
        <v>8521.9</v>
      </c>
      <c r="AA3971" s="8">
        <f t="shared" si="249"/>
        <v>0</v>
      </c>
    </row>
    <row r="3972" spans="1:27" ht="10.5" x14ac:dyDescent="0.15">
      <c r="A3972" s="1" t="s">
        <v>35851</v>
      </c>
      <c r="B3972" s="1" t="s">
        <v>0</v>
      </c>
      <c r="C3972" s="1" t="s">
        <v>22</v>
      </c>
      <c r="E3972" s="1" t="s">
        <v>35852</v>
      </c>
      <c r="F3972" s="1" t="s">
        <v>2</v>
      </c>
      <c r="G3972" s="1" t="s">
        <v>35853</v>
      </c>
      <c r="H3972" s="1" t="s">
        <v>35854</v>
      </c>
      <c r="I3972" s="1" t="s">
        <v>31685</v>
      </c>
      <c r="J3972" s="1" t="s">
        <v>187</v>
      </c>
      <c r="K3972" s="1" t="s">
        <v>673</v>
      </c>
      <c r="L3972" s="1" t="s">
        <v>57</v>
      </c>
      <c r="M3972" s="1" t="s">
        <v>120</v>
      </c>
      <c r="N3972" s="1" t="s">
        <v>3615</v>
      </c>
      <c r="O3972" s="1" t="s">
        <v>7</v>
      </c>
      <c r="P3972" s="1" t="s">
        <v>588</v>
      </c>
      <c r="Q3972" s="1" t="s">
        <v>476</v>
      </c>
      <c r="R3972" s="1" t="s">
        <v>488</v>
      </c>
      <c r="S3972" s="1" t="s">
        <v>2</v>
      </c>
      <c r="T3972" s="21">
        <v>0</v>
      </c>
      <c r="U3972" s="21">
        <v>25765.8</v>
      </c>
      <c r="V3972" s="21">
        <f t="shared" si="250"/>
        <v>25765.8</v>
      </c>
      <c r="W3972" s="23">
        <f t="shared" si="251"/>
        <v>0</v>
      </c>
      <c r="X3972" s="3">
        <v>0</v>
      </c>
      <c r="Y3972" s="2">
        <v>9407.07</v>
      </c>
      <c r="Z3972" s="3">
        <f t="shared" si="248"/>
        <v>9407.07</v>
      </c>
      <c r="AA3972" s="8">
        <f t="shared" si="249"/>
        <v>0</v>
      </c>
    </row>
    <row r="3973" spans="1:27" ht="10.5" x14ac:dyDescent="0.15">
      <c r="A3973" s="1" t="s">
        <v>41199</v>
      </c>
      <c r="B3973" s="1" t="s">
        <v>0</v>
      </c>
      <c r="C3973" s="1" t="s">
        <v>22</v>
      </c>
      <c r="E3973" s="1" t="s">
        <v>41200</v>
      </c>
      <c r="F3973" s="1" t="s">
        <v>2</v>
      </c>
      <c r="G3973" s="1" t="s">
        <v>41201</v>
      </c>
      <c r="H3973" s="1" t="s">
        <v>41202</v>
      </c>
      <c r="I3973" s="1" t="s">
        <v>2368</v>
      </c>
      <c r="J3973" s="1" t="s">
        <v>51</v>
      </c>
      <c r="K3973" s="1" t="s">
        <v>1719</v>
      </c>
      <c r="L3973" s="1" t="s">
        <v>2</v>
      </c>
      <c r="M3973" s="1" t="s">
        <v>120</v>
      </c>
      <c r="N3973" s="1" t="s">
        <v>120</v>
      </c>
      <c r="O3973" s="1" t="s">
        <v>7</v>
      </c>
      <c r="P3973" s="1" t="s">
        <v>817</v>
      </c>
      <c r="Q3973" s="1" t="s">
        <v>476</v>
      </c>
      <c r="R3973" s="1" t="s">
        <v>503</v>
      </c>
      <c r="S3973" s="1" t="s">
        <v>2</v>
      </c>
      <c r="T3973" s="21">
        <v>0</v>
      </c>
      <c r="U3973" s="21">
        <v>13885.98</v>
      </c>
      <c r="V3973" s="21">
        <f t="shared" si="250"/>
        <v>13885.98</v>
      </c>
      <c r="W3973" s="23">
        <f t="shared" si="251"/>
        <v>0</v>
      </c>
      <c r="X3973" s="3">
        <v>0</v>
      </c>
      <c r="Y3973" s="2">
        <v>9395.74</v>
      </c>
      <c r="Z3973" s="3">
        <f t="shared" si="248"/>
        <v>9395.74</v>
      </c>
      <c r="AA3973" s="8">
        <f t="shared" si="249"/>
        <v>0</v>
      </c>
    </row>
    <row r="3974" spans="1:27" ht="10.5" x14ac:dyDescent="0.15">
      <c r="A3974" s="1" t="s">
        <v>43520</v>
      </c>
      <c r="B3974" s="1" t="s">
        <v>0</v>
      </c>
      <c r="C3974" s="1" t="s">
        <v>22</v>
      </c>
      <c r="E3974" s="1" t="s">
        <v>43521</v>
      </c>
      <c r="F3974" s="1" t="s">
        <v>2</v>
      </c>
      <c r="G3974" s="1" t="s">
        <v>2</v>
      </c>
      <c r="H3974" s="1" t="s">
        <v>43522</v>
      </c>
      <c r="I3974" s="1" t="s">
        <v>2273</v>
      </c>
      <c r="J3974" s="1" t="s">
        <v>40</v>
      </c>
      <c r="K3974" s="1" t="s">
        <v>5243</v>
      </c>
      <c r="L3974" s="1" t="s">
        <v>34</v>
      </c>
      <c r="M3974" s="1" t="s">
        <v>120</v>
      </c>
      <c r="N3974" s="1" t="s">
        <v>760</v>
      </c>
      <c r="O3974" s="1" t="s">
        <v>7</v>
      </c>
      <c r="P3974" s="1" t="s">
        <v>1256</v>
      </c>
      <c r="Q3974" s="1" t="s">
        <v>476</v>
      </c>
      <c r="R3974" s="1" t="s">
        <v>503</v>
      </c>
      <c r="S3974" s="1" t="s">
        <v>43523</v>
      </c>
      <c r="T3974" s="21">
        <v>0</v>
      </c>
      <c r="U3974" s="21">
        <v>22093.82</v>
      </c>
      <c r="V3974" s="21">
        <f t="shared" si="250"/>
        <v>22093.82</v>
      </c>
      <c r="W3974" s="23">
        <f t="shared" si="251"/>
        <v>0</v>
      </c>
      <c r="X3974" s="3">
        <v>0</v>
      </c>
      <c r="Y3974" s="2">
        <v>9394.2999999999993</v>
      </c>
      <c r="Z3974" s="3">
        <f t="shared" si="248"/>
        <v>9394.2999999999993</v>
      </c>
      <c r="AA3974" s="8">
        <f t="shared" si="249"/>
        <v>0</v>
      </c>
    </row>
    <row r="3975" spans="1:27" ht="10.5" x14ac:dyDescent="0.15">
      <c r="A3975" s="1" t="s">
        <v>24541</v>
      </c>
      <c r="B3975" s="1" t="s">
        <v>0</v>
      </c>
      <c r="C3975" s="1" t="s">
        <v>22</v>
      </c>
      <c r="E3975" s="1" t="s">
        <v>24542</v>
      </c>
      <c r="F3975" s="1" t="s">
        <v>2</v>
      </c>
      <c r="G3975" s="1" t="s">
        <v>24543</v>
      </c>
      <c r="H3975" s="1" t="s">
        <v>24544</v>
      </c>
      <c r="I3975" s="1" t="s">
        <v>4132</v>
      </c>
      <c r="J3975" s="1" t="s">
        <v>150</v>
      </c>
      <c r="K3975" s="1" t="s">
        <v>4352</v>
      </c>
      <c r="L3975" s="1" t="s">
        <v>6</v>
      </c>
      <c r="M3975" s="1" t="s">
        <v>120</v>
      </c>
      <c r="N3975" s="1" t="s">
        <v>3615</v>
      </c>
      <c r="O3975" s="1" t="s">
        <v>7</v>
      </c>
      <c r="P3975" s="1" t="s">
        <v>588</v>
      </c>
      <c r="Q3975" s="1" t="s">
        <v>476</v>
      </c>
      <c r="R3975" s="1" t="s">
        <v>488</v>
      </c>
      <c r="S3975" s="1" t="s">
        <v>2</v>
      </c>
      <c r="T3975" s="21"/>
      <c r="U3975" s="21"/>
      <c r="V3975" s="21">
        <f t="shared" si="250"/>
        <v>0</v>
      </c>
      <c r="W3975" s="23" t="e">
        <f t="shared" si="251"/>
        <v>#DIV/0!</v>
      </c>
      <c r="X3975" s="3">
        <v>0</v>
      </c>
      <c r="Y3975" s="2">
        <v>9624.82</v>
      </c>
      <c r="Z3975" s="3">
        <f t="shared" si="248"/>
        <v>9624.82</v>
      </c>
      <c r="AA3975" s="8">
        <f t="shared" si="249"/>
        <v>0</v>
      </c>
    </row>
    <row r="3976" spans="1:27" ht="10.5" x14ac:dyDescent="0.15">
      <c r="A3976" s="1" t="s">
        <v>24392</v>
      </c>
      <c r="B3976" s="1" t="s">
        <v>0</v>
      </c>
      <c r="C3976" s="1" t="s">
        <v>22</v>
      </c>
      <c r="E3976" s="1" t="s">
        <v>24393</v>
      </c>
      <c r="F3976" s="1" t="s">
        <v>2</v>
      </c>
      <c r="G3976" s="1" t="s">
        <v>2</v>
      </c>
      <c r="H3976" s="1" t="s">
        <v>24394</v>
      </c>
      <c r="I3976" s="1" t="s">
        <v>1655</v>
      </c>
      <c r="J3976" s="1" t="s">
        <v>18</v>
      </c>
      <c r="K3976" s="1" t="s">
        <v>9041</v>
      </c>
      <c r="L3976" s="1" t="s">
        <v>6</v>
      </c>
      <c r="M3976" s="1" t="s">
        <v>120</v>
      </c>
      <c r="N3976" s="1" t="s">
        <v>120</v>
      </c>
      <c r="O3976" s="1" t="s">
        <v>7</v>
      </c>
      <c r="P3976" s="1" t="s">
        <v>2398</v>
      </c>
      <c r="Q3976" s="1" t="s">
        <v>476</v>
      </c>
      <c r="R3976" s="1" t="s">
        <v>2399</v>
      </c>
      <c r="S3976" s="1" t="s">
        <v>2</v>
      </c>
      <c r="T3976" s="21">
        <v>0</v>
      </c>
      <c r="U3976" s="21">
        <v>24840</v>
      </c>
      <c r="V3976" s="21">
        <f t="shared" si="250"/>
        <v>24840</v>
      </c>
      <c r="W3976" s="23">
        <f t="shared" si="251"/>
        <v>0</v>
      </c>
      <c r="X3976" s="3">
        <v>0</v>
      </c>
      <c r="Y3976" s="2">
        <v>9379.5</v>
      </c>
      <c r="Z3976" s="3">
        <f t="shared" si="248"/>
        <v>9379.5</v>
      </c>
      <c r="AA3976" s="8">
        <f t="shared" si="249"/>
        <v>0</v>
      </c>
    </row>
    <row r="3977" spans="1:27" ht="10.5" x14ac:dyDescent="0.15">
      <c r="A3977" s="1" t="s">
        <v>36159</v>
      </c>
      <c r="B3977" s="1" t="s">
        <v>0</v>
      </c>
      <c r="C3977" s="1" t="s">
        <v>22</v>
      </c>
      <c r="E3977" s="1" t="s">
        <v>36160</v>
      </c>
      <c r="F3977" s="1" t="s">
        <v>2</v>
      </c>
      <c r="G3977" s="1" t="s">
        <v>20399</v>
      </c>
      <c r="H3977" s="1" t="s">
        <v>36161</v>
      </c>
      <c r="I3977" s="1" t="s">
        <v>117</v>
      </c>
      <c r="J3977" s="1" t="s">
        <v>118</v>
      </c>
      <c r="K3977" s="1" t="s">
        <v>2789</v>
      </c>
      <c r="L3977" s="1" t="s">
        <v>2</v>
      </c>
      <c r="M3977" s="1" t="s">
        <v>120</v>
      </c>
      <c r="N3977" s="1" t="s">
        <v>120</v>
      </c>
      <c r="O3977" s="1" t="s">
        <v>7</v>
      </c>
      <c r="P3977" s="1" t="s">
        <v>1899</v>
      </c>
      <c r="Q3977" s="1" t="s">
        <v>476</v>
      </c>
      <c r="R3977" s="1" t="s">
        <v>477</v>
      </c>
      <c r="S3977" s="1" t="s">
        <v>2</v>
      </c>
      <c r="T3977" s="21">
        <v>0</v>
      </c>
      <c r="U3977" s="21">
        <v>19114.89</v>
      </c>
      <c r="V3977" s="21">
        <f t="shared" si="250"/>
        <v>19114.89</v>
      </c>
      <c r="W3977" s="23">
        <f t="shared" si="251"/>
        <v>0</v>
      </c>
      <c r="X3977" s="3">
        <v>0</v>
      </c>
      <c r="Y3977" s="2">
        <v>9362.49</v>
      </c>
      <c r="Z3977" s="3">
        <f t="shared" si="248"/>
        <v>9362.49</v>
      </c>
      <c r="AA3977" s="8">
        <f t="shared" si="249"/>
        <v>0</v>
      </c>
    </row>
    <row r="3978" spans="1:27" ht="10.5" x14ac:dyDescent="0.15">
      <c r="A3978" s="1" t="s">
        <v>41160</v>
      </c>
      <c r="B3978" s="1" t="s">
        <v>0</v>
      </c>
      <c r="C3978" s="1" t="s">
        <v>22</v>
      </c>
      <c r="E3978" s="1" t="s">
        <v>41161</v>
      </c>
      <c r="F3978" s="1" t="s">
        <v>2</v>
      </c>
      <c r="G3978" s="1" t="s">
        <v>41162</v>
      </c>
      <c r="H3978" s="1" t="s">
        <v>41163</v>
      </c>
      <c r="I3978" s="1" t="s">
        <v>251</v>
      </c>
      <c r="J3978" s="1" t="s">
        <v>32</v>
      </c>
      <c r="K3978" s="1" t="s">
        <v>24576</v>
      </c>
      <c r="L3978" s="1" t="s">
        <v>2</v>
      </c>
      <c r="M3978" s="1" t="s">
        <v>120</v>
      </c>
      <c r="N3978" s="1" t="s">
        <v>120</v>
      </c>
      <c r="O3978" s="1" t="s">
        <v>7</v>
      </c>
      <c r="P3978" s="1" t="s">
        <v>1242</v>
      </c>
      <c r="Q3978" s="1" t="s">
        <v>476</v>
      </c>
      <c r="R3978" s="1" t="s">
        <v>503</v>
      </c>
      <c r="S3978" s="1" t="s">
        <v>2</v>
      </c>
      <c r="T3978" s="21"/>
      <c r="U3978" s="21"/>
      <c r="V3978" s="21">
        <f t="shared" si="250"/>
        <v>0</v>
      </c>
      <c r="W3978" s="23" t="e">
        <f t="shared" si="251"/>
        <v>#DIV/0!</v>
      </c>
      <c r="X3978" s="3">
        <v>0</v>
      </c>
      <c r="Y3978" s="2">
        <v>9360</v>
      </c>
      <c r="Z3978" s="3">
        <f t="shared" si="248"/>
        <v>9360</v>
      </c>
      <c r="AA3978" s="8">
        <f t="shared" si="249"/>
        <v>0</v>
      </c>
    </row>
    <row r="3979" spans="1:27" ht="10.5" x14ac:dyDescent="0.15">
      <c r="A3979" s="1" t="s">
        <v>46557</v>
      </c>
      <c r="B3979" s="1" t="s">
        <v>0</v>
      </c>
      <c r="C3979" s="1" t="s">
        <v>22</v>
      </c>
      <c r="E3979" s="1" t="s">
        <v>46558</v>
      </c>
      <c r="F3979" s="1" t="s">
        <v>2</v>
      </c>
      <c r="G3979" s="1" t="s">
        <v>2</v>
      </c>
      <c r="H3979" s="1" t="s">
        <v>46559</v>
      </c>
      <c r="I3979" s="1" t="s">
        <v>46560</v>
      </c>
      <c r="J3979" s="1" t="s">
        <v>130</v>
      </c>
      <c r="K3979" s="1" t="s">
        <v>36994</v>
      </c>
      <c r="L3979" s="1" t="s">
        <v>2</v>
      </c>
      <c r="M3979" s="1" t="s">
        <v>120</v>
      </c>
      <c r="N3979" s="1" t="s">
        <v>120</v>
      </c>
      <c r="O3979" s="1" t="s">
        <v>7</v>
      </c>
      <c r="P3979" s="1" t="s">
        <v>510</v>
      </c>
      <c r="Q3979" s="1" t="s">
        <v>476</v>
      </c>
      <c r="R3979" s="1" t="s">
        <v>477</v>
      </c>
      <c r="S3979" s="1" t="s">
        <v>46561</v>
      </c>
      <c r="T3979" s="21">
        <v>26.5</v>
      </c>
      <c r="U3979" s="21">
        <v>19767.16</v>
      </c>
      <c r="V3979" s="21">
        <f t="shared" si="250"/>
        <v>19793.66</v>
      </c>
      <c r="W3979" s="23">
        <f t="shared" si="251"/>
        <v>1.3388125288602512E-3</v>
      </c>
      <c r="X3979" s="3">
        <v>0</v>
      </c>
      <c r="Y3979" s="2">
        <v>9343.8700000000008</v>
      </c>
      <c r="Z3979" s="3">
        <f t="shared" si="248"/>
        <v>9343.8700000000008</v>
      </c>
      <c r="AA3979" s="8">
        <f t="shared" si="249"/>
        <v>0</v>
      </c>
    </row>
    <row r="3980" spans="1:27" ht="10.5" x14ac:dyDescent="0.15">
      <c r="A3980" s="1" t="s">
        <v>28916</v>
      </c>
      <c r="B3980" s="1" t="s">
        <v>0</v>
      </c>
      <c r="C3980" s="1" t="s">
        <v>22</v>
      </c>
      <c r="E3980" s="1" t="s">
        <v>28917</v>
      </c>
      <c r="F3980" s="1" t="s">
        <v>2</v>
      </c>
      <c r="G3980" s="1" t="s">
        <v>28918</v>
      </c>
      <c r="H3980" s="1" t="s">
        <v>28919</v>
      </c>
      <c r="I3980" s="1" t="s">
        <v>28920</v>
      </c>
      <c r="J3980" s="1" t="s">
        <v>113</v>
      </c>
      <c r="K3980" s="1" t="s">
        <v>28921</v>
      </c>
      <c r="L3980" s="1" t="s">
        <v>2</v>
      </c>
      <c r="M3980" s="1" t="s">
        <v>120</v>
      </c>
      <c r="N3980" s="1" t="s">
        <v>120</v>
      </c>
      <c r="O3980" s="1" t="s">
        <v>191</v>
      </c>
      <c r="P3980" s="1" t="s">
        <v>872</v>
      </c>
      <c r="Q3980" s="1" t="s">
        <v>476</v>
      </c>
      <c r="R3980" s="1" t="s">
        <v>488</v>
      </c>
      <c r="S3980" s="1" t="s">
        <v>28922</v>
      </c>
      <c r="T3980" s="21">
        <v>0</v>
      </c>
      <c r="U3980" s="21">
        <v>7078.36</v>
      </c>
      <c r="V3980" s="21">
        <f t="shared" si="250"/>
        <v>7078.36</v>
      </c>
      <c r="W3980" s="23">
        <f t="shared" si="251"/>
        <v>0</v>
      </c>
      <c r="X3980" s="3">
        <v>0</v>
      </c>
      <c r="Y3980" s="2">
        <v>10008.93</v>
      </c>
      <c r="Z3980" s="3">
        <f t="shared" si="248"/>
        <v>10008.93</v>
      </c>
      <c r="AA3980" s="8">
        <f t="shared" si="249"/>
        <v>0</v>
      </c>
    </row>
    <row r="3981" spans="1:27" ht="10.5" x14ac:dyDescent="0.15">
      <c r="A3981" s="1" t="s">
        <v>47865</v>
      </c>
      <c r="B3981" s="1" t="s">
        <v>0</v>
      </c>
      <c r="C3981" s="1" t="s">
        <v>22</v>
      </c>
      <c r="E3981" s="1" t="s">
        <v>47866</v>
      </c>
      <c r="F3981" s="1" t="s">
        <v>2</v>
      </c>
      <c r="G3981" s="1" t="s">
        <v>15580</v>
      </c>
      <c r="H3981" s="1" t="s">
        <v>47867</v>
      </c>
      <c r="I3981" s="1" t="s">
        <v>3103</v>
      </c>
      <c r="J3981" s="1" t="s">
        <v>118</v>
      </c>
      <c r="K3981" s="1" t="s">
        <v>6349</v>
      </c>
      <c r="L3981" s="1" t="s">
        <v>6</v>
      </c>
      <c r="M3981" s="1" t="s">
        <v>120</v>
      </c>
      <c r="N3981" s="1" t="s">
        <v>120</v>
      </c>
      <c r="O3981" s="1" t="s">
        <v>7</v>
      </c>
      <c r="P3981" s="1" t="s">
        <v>894</v>
      </c>
      <c r="Q3981" s="1" t="s">
        <v>476</v>
      </c>
      <c r="R3981" s="1" t="s">
        <v>503</v>
      </c>
      <c r="S3981" s="1" t="s">
        <v>2</v>
      </c>
      <c r="T3981" s="21">
        <v>0</v>
      </c>
      <c r="U3981" s="21">
        <v>28200</v>
      </c>
      <c r="V3981" s="21">
        <f t="shared" si="250"/>
        <v>28200</v>
      </c>
      <c r="W3981" s="23">
        <f t="shared" si="251"/>
        <v>0</v>
      </c>
      <c r="X3981" s="3">
        <v>0</v>
      </c>
      <c r="Y3981" s="2">
        <v>9300</v>
      </c>
      <c r="Z3981" s="3">
        <f t="shared" si="248"/>
        <v>9300</v>
      </c>
      <c r="AA3981" s="8">
        <f t="shared" si="249"/>
        <v>0</v>
      </c>
    </row>
    <row r="3982" spans="1:27" ht="10.5" x14ac:dyDescent="0.15">
      <c r="A3982" s="1" t="s">
        <v>46276</v>
      </c>
      <c r="B3982" s="1" t="s">
        <v>0</v>
      </c>
      <c r="C3982" s="1" t="s">
        <v>22</v>
      </c>
      <c r="E3982" s="1" t="s">
        <v>46277</v>
      </c>
      <c r="F3982" s="1" t="s">
        <v>2</v>
      </c>
      <c r="G3982" s="1" t="s">
        <v>2</v>
      </c>
      <c r="H3982" s="1" t="s">
        <v>46278</v>
      </c>
      <c r="I3982" s="1" t="s">
        <v>13445</v>
      </c>
      <c r="J3982" s="1" t="s">
        <v>24</v>
      </c>
      <c r="K3982" s="1" t="s">
        <v>11559</v>
      </c>
      <c r="L3982" s="1" t="s">
        <v>6</v>
      </c>
      <c r="M3982" s="1" t="s">
        <v>120</v>
      </c>
      <c r="N3982" s="1" t="s">
        <v>120</v>
      </c>
      <c r="O3982" s="1" t="s">
        <v>7</v>
      </c>
      <c r="P3982" s="1" t="s">
        <v>1899</v>
      </c>
      <c r="Q3982" s="1" t="s">
        <v>476</v>
      </c>
      <c r="R3982" s="1" t="s">
        <v>477</v>
      </c>
      <c r="S3982" s="1" t="s">
        <v>2</v>
      </c>
      <c r="T3982" s="21">
        <v>0</v>
      </c>
      <c r="U3982" s="21">
        <v>24288</v>
      </c>
      <c r="V3982" s="21">
        <f t="shared" si="250"/>
        <v>24288</v>
      </c>
      <c r="W3982" s="23">
        <f t="shared" si="251"/>
        <v>0</v>
      </c>
      <c r="X3982" s="3">
        <v>0</v>
      </c>
      <c r="Y3982" s="2">
        <v>10414</v>
      </c>
      <c r="Z3982" s="3">
        <f t="shared" si="248"/>
        <v>10414</v>
      </c>
      <c r="AA3982" s="8">
        <f t="shared" si="249"/>
        <v>0</v>
      </c>
    </row>
    <row r="3983" spans="1:27" ht="10.5" x14ac:dyDescent="0.15">
      <c r="A3983" s="1" t="s">
        <v>18057</v>
      </c>
      <c r="B3983" s="1" t="s">
        <v>0</v>
      </c>
      <c r="C3983" s="1" t="s">
        <v>22</v>
      </c>
      <c r="E3983" s="1" t="s">
        <v>897</v>
      </c>
      <c r="F3983" s="1" t="s">
        <v>2</v>
      </c>
      <c r="G3983" s="1" t="s">
        <v>18058</v>
      </c>
      <c r="H3983" s="1" t="s">
        <v>18059</v>
      </c>
      <c r="I3983" s="1" t="s">
        <v>18060</v>
      </c>
      <c r="J3983" s="1" t="s">
        <v>113</v>
      </c>
      <c r="K3983" s="1" t="s">
        <v>18061</v>
      </c>
      <c r="L3983" s="1" t="s">
        <v>34</v>
      </c>
      <c r="M3983" s="1" t="s">
        <v>120</v>
      </c>
      <c r="N3983" s="1" t="s">
        <v>120</v>
      </c>
      <c r="O3983" s="1" t="s">
        <v>7</v>
      </c>
      <c r="P3983" s="1" t="s">
        <v>903</v>
      </c>
      <c r="Q3983" s="1" t="s">
        <v>476</v>
      </c>
      <c r="R3983" s="1" t="s">
        <v>503</v>
      </c>
      <c r="S3983" s="1" t="s">
        <v>2</v>
      </c>
      <c r="T3983" s="21">
        <v>0</v>
      </c>
      <c r="U3983" s="21">
        <v>17768.38</v>
      </c>
      <c r="V3983" s="21">
        <f t="shared" si="250"/>
        <v>17768.38</v>
      </c>
      <c r="W3983" s="23">
        <f t="shared" si="251"/>
        <v>0</v>
      </c>
      <c r="X3983" s="3">
        <v>0</v>
      </c>
      <c r="Y3983" s="2">
        <v>9297.6200000000008</v>
      </c>
      <c r="Z3983" s="3">
        <f t="shared" si="248"/>
        <v>9297.6200000000008</v>
      </c>
      <c r="AA3983" s="8">
        <f t="shared" si="249"/>
        <v>0</v>
      </c>
    </row>
    <row r="3984" spans="1:27" ht="10.5" x14ac:dyDescent="0.15">
      <c r="A3984" s="1" t="s">
        <v>21549</v>
      </c>
      <c r="B3984" s="1" t="s">
        <v>0</v>
      </c>
      <c r="C3984" s="1" t="s">
        <v>22</v>
      </c>
      <c r="E3984" s="1" t="s">
        <v>4803</v>
      </c>
      <c r="F3984" s="1" t="s">
        <v>2</v>
      </c>
      <c r="G3984" s="1" t="s">
        <v>4804</v>
      </c>
      <c r="H3984" s="1" t="s">
        <v>21550</v>
      </c>
      <c r="I3984" s="1" t="s">
        <v>9066</v>
      </c>
      <c r="J3984" s="1" t="s">
        <v>24</v>
      </c>
      <c r="K3984" s="1" t="s">
        <v>3244</v>
      </c>
      <c r="L3984" s="1" t="s">
        <v>2</v>
      </c>
      <c r="M3984" s="1" t="s">
        <v>120</v>
      </c>
      <c r="N3984" s="1" t="s">
        <v>120</v>
      </c>
      <c r="O3984" s="1" t="s">
        <v>7</v>
      </c>
      <c r="P3984" s="1" t="s">
        <v>1899</v>
      </c>
      <c r="Q3984" s="1" t="s">
        <v>476</v>
      </c>
      <c r="R3984" s="1" t="s">
        <v>477</v>
      </c>
      <c r="S3984" s="1" t="s">
        <v>2</v>
      </c>
      <c r="T3984" s="21">
        <v>0</v>
      </c>
      <c r="U3984" s="21">
        <v>11303.65</v>
      </c>
      <c r="V3984" s="21">
        <f t="shared" si="250"/>
        <v>11303.65</v>
      </c>
      <c r="W3984" s="23">
        <f t="shared" si="251"/>
        <v>0</v>
      </c>
      <c r="X3984" s="3">
        <v>0</v>
      </c>
      <c r="Y3984" s="2">
        <v>9291.7999999999993</v>
      </c>
      <c r="Z3984" s="3">
        <f t="shared" si="248"/>
        <v>9291.7999999999993</v>
      </c>
      <c r="AA3984" s="8">
        <f t="shared" si="249"/>
        <v>0</v>
      </c>
    </row>
    <row r="3985" spans="1:27" ht="10.5" x14ac:dyDescent="0.15">
      <c r="A3985" s="1" t="s">
        <v>23880</v>
      </c>
      <c r="B3985" s="1" t="s">
        <v>0</v>
      </c>
      <c r="C3985" s="1" t="s">
        <v>22</v>
      </c>
      <c r="E3985" s="1" t="s">
        <v>23881</v>
      </c>
      <c r="F3985" s="1" t="s">
        <v>2</v>
      </c>
      <c r="G3985" s="1" t="s">
        <v>23882</v>
      </c>
      <c r="H3985" s="1" t="s">
        <v>23883</v>
      </c>
      <c r="I3985" s="1" t="s">
        <v>23884</v>
      </c>
      <c r="J3985" s="1" t="s">
        <v>24</v>
      </c>
      <c r="K3985" s="1" t="s">
        <v>23885</v>
      </c>
      <c r="L3985" s="1" t="s">
        <v>72</v>
      </c>
      <c r="M3985" s="1" t="s">
        <v>120</v>
      </c>
      <c r="N3985" s="1" t="s">
        <v>1785</v>
      </c>
      <c r="O3985" s="1" t="s">
        <v>1786</v>
      </c>
      <c r="P3985" s="1" t="s">
        <v>20595</v>
      </c>
      <c r="Q3985" s="1" t="s">
        <v>1789</v>
      </c>
      <c r="R3985" s="1" t="s">
        <v>1790</v>
      </c>
      <c r="S3985" s="1" t="s">
        <v>2</v>
      </c>
      <c r="T3985" s="21">
        <v>0</v>
      </c>
      <c r="U3985" s="21">
        <v>14860.8</v>
      </c>
      <c r="V3985" s="21">
        <f t="shared" si="250"/>
        <v>14860.8</v>
      </c>
      <c r="W3985" s="23">
        <f t="shared" si="251"/>
        <v>0</v>
      </c>
      <c r="X3985" s="3">
        <v>0</v>
      </c>
      <c r="Y3985" s="2">
        <v>11145.6</v>
      </c>
      <c r="Z3985" s="3">
        <f t="shared" si="248"/>
        <v>11145.6</v>
      </c>
      <c r="AA3985" s="8">
        <f t="shared" si="249"/>
        <v>0</v>
      </c>
    </row>
    <row r="3986" spans="1:27" ht="10.5" x14ac:dyDescent="0.15">
      <c r="A3986" s="1" t="s">
        <v>44986</v>
      </c>
      <c r="B3986" s="1" t="s">
        <v>0</v>
      </c>
      <c r="C3986" s="1" t="s">
        <v>22</v>
      </c>
      <c r="E3986" s="1" t="s">
        <v>44987</v>
      </c>
      <c r="F3986" s="1" t="s">
        <v>2</v>
      </c>
      <c r="G3986" s="1" t="s">
        <v>44988</v>
      </c>
      <c r="H3986" s="1" t="s">
        <v>44989</v>
      </c>
      <c r="I3986" s="1" t="s">
        <v>9412</v>
      </c>
      <c r="J3986" s="1" t="s">
        <v>210</v>
      </c>
      <c r="K3986" s="1" t="s">
        <v>9413</v>
      </c>
      <c r="L3986" s="1" t="s">
        <v>2</v>
      </c>
      <c r="M3986" s="1" t="s">
        <v>120</v>
      </c>
      <c r="N3986" s="1" t="s">
        <v>120</v>
      </c>
      <c r="O3986" s="1" t="s">
        <v>7</v>
      </c>
      <c r="P3986" s="1" t="s">
        <v>817</v>
      </c>
      <c r="Q3986" s="1" t="s">
        <v>476</v>
      </c>
      <c r="R3986" s="1" t="s">
        <v>503</v>
      </c>
      <c r="S3986" s="1" t="s">
        <v>44990</v>
      </c>
      <c r="T3986" s="21">
        <v>0</v>
      </c>
      <c r="U3986" s="21">
        <v>21359.200000000001</v>
      </c>
      <c r="V3986" s="21">
        <f t="shared" si="250"/>
        <v>21359.200000000001</v>
      </c>
      <c r="W3986" s="23">
        <f t="shared" si="251"/>
        <v>0</v>
      </c>
      <c r="X3986" s="3">
        <v>0</v>
      </c>
      <c r="Y3986" s="2">
        <v>9262.91</v>
      </c>
      <c r="Z3986" s="3">
        <f t="shared" si="248"/>
        <v>9262.91</v>
      </c>
      <c r="AA3986" s="8">
        <f t="shared" si="249"/>
        <v>0</v>
      </c>
    </row>
    <row r="3987" spans="1:27" ht="10.5" x14ac:dyDescent="0.15">
      <c r="A3987" s="1" t="s">
        <v>36920</v>
      </c>
      <c r="B3987" s="1" t="s">
        <v>0</v>
      </c>
      <c r="C3987" s="1" t="s">
        <v>22</v>
      </c>
      <c r="E3987" s="1" t="s">
        <v>36921</v>
      </c>
      <c r="F3987" s="1" t="s">
        <v>2</v>
      </c>
      <c r="G3987" s="1" t="s">
        <v>36922</v>
      </c>
      <c r="H3987" s="1" t="s">
        <v>6275</v>
      </c>
      <c r="I3987" s="1" t="s">
        <v>67</v>
      </c>
      <c r="J3987" s="1" t="s">
        <v>40</v>
      </c>
      <c r="K3987" s="1" t="s">
        <v>1080</v>
      </c>
      <c r="L3987" s="1" t="s">
        <v>2</v>
      </c>
      <c r="M3987" s="1" t="s">
        <v>120</v>
      </c>
      <c r="N3987" s="1" t="s">
        <v>120</v>
      </c>
      <c r="O3987" s="1" t="s">
        <v>7</v>
      </c>
      <c r="P3987" s="1" t="s">
        <v>1194</v>
      </c>
      <c r="Q3987" s="1" t="s">
        <v>476</v>
      </c>
      <c r="R3987" s="1" t="s">
        <v>477</v>
      </c>
      <c r="S3987" s="1" t="s">
        <v>36923</v>
      </c>
      <c r="T3987" s="21">
        <v>0</v>
      </c>
      <c r="U3987" s="21">
        <v>30439.15</v>
      </c>
      <c r="V3987" s="21">
        <f t="shared" si="250"/>
        <v>30439.15</v>
      </c>
      <c r="W3987" s="23">
        <f t="shared" si="251"/>
        <v>0</v>
      </c>
      <c r="X3987" s="3">
        <v>0</v>
      </c>
      <c r="Y3987" s="2">
        <v>9262.74</v>
      </c>
      <c r="Z3987" s="3">
        <f t="shared" si="248"/>
        <v>9262.74</v>
      </c>
      <c r="AA3987" s="8">
        <f t="shared" si="249"/>
        <v>0</v>
      </c>
    </row>
    <row r="3988" spans="1:27" ht="10.5" x14ac:dyDescent="0.15">
      <c r="A3988" s="1" t="s">
        <v>46837</v>
      </c>
      <c r="B3988" s="1" t="s">
        <v>0</v>
      </c>
      <c r="C3988" s="1" t="s">
        <v>22</v>
      </c>
      <c r="E3988" s="1" t="s">
        <v>46838</v>
      </c>
      <c r="F3988" s="1" t="s">
        <v>2</v>
      </c>
      <c r="G3988" s="1" t="s">
        <v>3757</v>
      </c>
      <c r="H3988" s="1" t="s">
        <v>46839</v>
      </c>
      <c r="I3988" s="1" t="s">
        <v>46840</v>
      </c>
      <c r="J3988" s="1" t="s">
        <v>113</v>
      </c>
      <c r="K3988" s="1" t="s">
        <v>19878</v>
      </c>
      <c r="L3988" s="1" t="s">
        <v>2</v>
      </c>
      <c r="M3988" s="1" t="s">
        <v>120</v>
      </c>
      <c r="N3988" s="1" t="s">
        <v>120</v>
      </c>
      <c r="O3988" s="1" t="s">
        <v>7</v>
      </c>
      <c r="P3988" s="1" t="s">
        <v>807</v>
      </c>
      <c r="Q3988" s="1" t="s">
        <v>476</v>
      </c>
      <c r="R3988" s="1" t="s">
        <v>488</v>
      </c>
      <c r="S3988" s="1" t="s">
        <v>46841</v>
      </c>
      <c r="T3988" s="21">
        <v>0</v>
      </c>
      <c r="U3988" s="21">
        <v>4334.32</v>
      </c>
      <c r="V3988" s="21">
        <f t="shared" si="250"/>
        <v>4334.32</v>
      </c>
      <c r="W3988" s="23">
        <f t="shared" si="251"/>
        <v>0</v>
      </c>
      <c r="X3988" s="3">
        <v>0</v>
      </c>
      <c r="Y3988" s="2">
        <v>9258.67</v>
      </c>
      <c r="Z3988" s="3">
        <f t="shared" si="248"/>
        <v>9258.67</v>
      </c>
      <c r="AA3988" s="8">
        <f t="shared" si="249"/>
        <v>0</v>
      </c>
    </row>
    <row r="3989" spans="1:27" ht="10.5" x14ac:dyDescent="0.15">
      <c r="A3989" s="1" t="s">
        <v>33747</v>
      </c>
      <c r="B3989" s="1" t="s">
        <v>0</v>
      </c>
      <c r="C3989" s="1" t="s">
        <v>22</v>
      </c>
      <c r="E3989" s="1" t="s">
        <v>33748</v>
      </c>
      <c r="F3989" s="1" t="s">
        <v>2</v>
      </c>
      <c r="G3989" s="1" t="s">
        <v>10136</v>
      </c>
      <c r="H3989" s="1" t="s">
        <v>33749</v>
      </c>
      <c r="I3989" s="1" t="s">
        <v>151</v>
      </c>
      <c r="J3989" s="1" t="s">
        <v>46</v>
      </c>
      <c r="K3989" s="1" t="s">
        <v>13456</v>
      </c>
      <c r="L3989" s="1" t="s">
        <v>72</v>
      </c>
      <c r="M3989" s="1" t="s">
        <v>289</v>
      </c>
      <c r="N3989" s="1" t="s">
        <v>6847</v>
      </c>
      <c r="O3989" s="1" t="s">
        <v>7</v>
      </c>
      <c r="P3989" s="1" t="s">
        <v>872</v>
      </c>
      <c r="Q3989" s="1" t="s">
        <v>476</v>
      </c>
      <c r="R3989" s="1" t="s">
        <v>488</v>
      </c>
      <c r="S3989" s="1" t="s">
        <v>2</v>
      </c>
      <c r="T3989" s="21">
        <v>0</v>
      </c>
      <c r="U3989" s="21">
        <v>12907.92</v>
      </c>
      <c r="V3989" s="21">
        <f t="shared" si="250"/>
        <v>12907.92</v>
      </c>
      <c r="W3989" s="23">
        <f t="shared" si="251"/>
        <v>0</v>
      </c>
      <c r="X3989" s="3">
        <v>0</v>
      </c>
      <c r="Y3989" s="2">
        <v>9248.58</v>
      </c>
      <c r="Z3989" s="3">
        <f t="shared" si="248"/>
        <v>9248.58</v>
      </c>
      <c r="AA3989" s="8">
        <f t="shared" si="249"/>
        <v>0</v>
      </c>
    </row>
    <row r="3990" spans="1:27" ht="10.5" x14ac:dyDescent="0.15">
      <c r="A3990" s="1" t="s">
        <v>24168</v>
      </c>
      <c r="B3990" s="1" t="s">
        <v>0</v>
      </c>
      <c r="C3990" s="1" t="s">
        <v>22</v>
      </c>
      <c r="E3990" s="1" t="s">
        <v>24169</v>
      </c>
      <c r="F3990" s="1" t="s">
        <v>2</v>
      </c>
      <c r="G3990" s="1" t="s">
        <v>2</v>
      </c>
      <c r="H3990" s="1" t="s">
        <v>24170</v>
      </c>
      <c r="I3990" s="1" t="s">
        <v>236</v>
      </c>
      <c r="J3990" s="1" t="s">
        <v>118</v>
      </c>
      <c r="K3990" s="1" t="s">
        <v>1284</v>
      </c>
      <c r="L3990" s="1" t="s">
        <v>2</v>
      </c>
      <c r="M3990" s="1" t="s">
        <v>120</v>
      </c>
      <c r="N3990" s="1" t="s">
        <v>120</v>
      </c>
      <c r="O3990" s="1" t="s">
        <v>7</v>
      </c>
      <c r="P3990" s="1" t="s">
        <v>4917</v>
      </c>
      <c r="Q3990" s="1" t="s">
        <v>476</v>
      </c>
      <c r="R3990" s="1" t="s">
        <v>503</v>
      </c>
      <c r="S3990" s="1" t="s">
        <v>24171</v>
      </c>
      <c r="T3990" s="21">
        <v>0</v>
      </c>
      <c r="U3990" s="21">
        <v>6284.28</v>
      </c>
      <c r="V3990" s="21">
        <f t="shared" si="250"/>
        <v>6284.28</v>
      </c>
      <c r="W3990" s="23">
        <f t="shared" si="251"/>
        <v>0</v>
      </c>
      <c r="X3990" s="3">
        <v>0</v>
      </c>
      <c r="Y3990" s="2">
        <v>9230.86</v>
      </c>
      <c r="Z3990" s="3">
        <f t="shared" si="248"/>
        <v>9230.86</v>
      </c>
      <c r="AA3990" s="8">
        <f t="shared" si="249"/>
        <v>0</v>
      </c>
    </row>
    <row r="3991" spans="1:27" ht="10.5" x14ac:dyDescent="0.15">
      <c r="A3991" s="1" t="s">
        <v>46325</v>
      </c>
      <c r="B3991" s="1" t="s">
        <v>0</v>
      </c>
      <c r="C3991" s="1" t="s">
        <v>22</v>
      </c>
      <c r="E3991" s="1" t="s">
        <v>46326</v>
      </c>
      <c r="F3991" s="1" t="s">
        <v>2</v>
      </c>
      <c r="G3991" s="1" t="s">
        <v>2</v>
      </c>
      <c r="H3991" s="1" t="s">
        <v>46327</v>
      </c>
      <c r="I3991" s="1" t="s">
        <v>644</v>
      </c>
      <c r="J3991" s="1" t="s">
        <v>64</v>
      </c>
      <c r="K3991" s="1" t="s">
        <v>1594</v>
      </c>
      <c r="L3991" s="1" t="s">
        <v>6</v>
      </c>
      <c r="M3991" s="1" t="s">
        <v>120</v>
      </c>
      <c r="N3991" s="1" t="s">
        <v>120</v>
      </c>
      <c r="O3991" s="1" t="s">
        <v>7</v>
      </c>
      <c r="P3991" s="1" t="s">
        <v>761</v>
      </c>
      <c r="Q3991" s="1" t="s">
        <v>476</v>
      </c>
      <c r="R3991" s="1" t="s">
        <v>488</v>
      </c>
      <c r="S3991" s="1" t="s">
        <v>2</v>
      </c>
      <c r="T3991" s="21">
        <v>0</v>
      </c>
      <c r="U3991" s="21">
        <v>18216</v>
      </c>
      <c r="V3991" s="21">
        <f t="shared" si="250"/>
        <v>18216</v>
      </c>
      <c r="W3991" s="23">
        <f t="shared" si="251"/>
        <v>0</v>
      </c>
      <c r="X3991" s="3">
        <v>0</v>
      </c>
      <c r="Y3991" s="2">
        <v>9223.3700000000008</v>
      </c>
      <c r="Z3991" s="3">
        <f t="shared" si="248"/>
        <v>9223.3700000000008</v>
      </c>
      <c r="AA3991" s="8">
        <f t="shared" si="249"/>
        <v>0</v>
      </c>
    </row>
    <row r="3992" spans="1:27" ht="10.5" x14ac:dyDescent="0.15">
      <c r="A3992" s="1" t="s">
        <v>39609</v>
      </c>
      <c r="B3992" s="1" t="s">
        <v>0</v>
      </c>
      <c r="C3992" s="1" t="s">
        <v>22</v>
      </c>
      <c r="E3992" s="1" t="s">
        <v>39610</v>
      </c>
      <c r="F3992" s="1" t="s">
        <v>2</v>
      </c>
      <c r="G3992" s="1" t="s">
        <v>39611</v>
      </c>
      <c r="H3992" s="1" t="s">
        <v>39612</v>
      </c>
      <c r="I3992" s="1" t="s">
        <v>16332</v>
      </c>
      <c r="J3992" s="1" t="s">
        <v>24</v>
      </c>
      <c r="K3992" s="1" t="s">
        <v>16333</v>
      </c>
      <c r="L3992" s="1" t="s">
        <v>2</v>
      </c>
      <c r="M3992" s="1" t="s">
        <v>120</v>
      </c>
      <c r="N3992" s="1" t="s">
        <v>120</v>
      </c>
      <c r="O3992" s="1" t="s">
        <v>7</v>
      </c>
      <c r="P3992" s="1" t="s">
        <v>1899</v>
      </c>
      <c r="Q3992" s="1" t="s">
        <v>476</v>
      </c>
      <c r="R3992" s="1" t="s">
        <v>477</v>
      </c>
      <c r="S3992" s="1" t="s">
        <v>39613</v>
      </c>
      <c r="T3992" s="21">
        <v>0</v>
      </c>
      <c r="U3992" s="21">
        <v>25344</v>
      </c>
      <c r="V3992" s="21">
        <f t="shared" si="250"/>
        <v>25344</v>
      </c>
      <c r="W3992" s="23">
        <f t="shared" si="251"/>
        <v>0</v>
      </c>
      <c r="X3992" s="3">
        <v>0</v>
      </c>
      <c r="Y3992" s="2">
        <v>9216</v>
      </c>
      <c r="Z3992" s="3">
        <f t="shared" si="248"/>
        <v>9216</v>
      </c>
      <c r="AA3992" s="8">
        <f t="shared" si="249"/>
        <v>0</v>
      </c>
    </row>
    <row r="3993" spans="1:27" ht="10.5" x14ac:dyDescent="0.15">
      <c r="A3993" s="1" t="s">
        <v>42936</v>
      </c>
      <c r="B3993" s="1" t="s">
        <v>0</v>
      </c>
      <c r="C3993" s="1" t="s">
        <v>22</v>
      </c>
      <c r="E3993" s="1" t="s">
        <v>42937</v>
      </c>
      <c r="F3993" s="1" t="s">
        <v>2</v>
      </c>
      <c r="G3993" s="1" t="s">
        <v>2</v>
      </c>
      <c r="H3993" s="1" t="s">
        <v>42938</v>
      </c>
      <c r="I3993" s="1" t="s">
        <v>117</v>
      </c>
      <c r="J3993" s="1" t="s">
        <v>118</v>
      </c>
      <c r="K3993" s="1" t="s">
        <v>119</v>
      </c>
      <c r="L3993" s="1" t="s">
        <v>72</v>
      </c>
      <c r="M3993" s="1" t="s">
        <v>976</v>
      </c>
      <c r="N3993" s="1" t="s">
        <v>977</v>
      </c>
      <c r="O3993" s="1" t="s">
        <v>7</v>
      </c>
      <c r="P3993" s="1" t="s">
        <v>978</v>
      </c>
      <c r="Q3993" s="1" t="s">
        <v>140</v>
      </c>
      <c r="R3993" s="1" t="s">
        <v>141</v>
      </c>
      <c r="S3993" s="1" t="s">
        <v>2</v>
      </c>
      <c r="T3993" s="21">
        <v>0</v>
      </c>
      <c r="U3993" s="21">
        <v>19470.41</v>
      </c>
      <c r="V3993" s="21">
        <f t="shared" si="250"/>
        <v>19470.41</v>
      </c>
      <c r="W3993" s="23">
        <f t="shared" si="251"/>
        <v>0</v>
      </c>
      <c r="X3993" s="3">
        <v>0</v>
      </c>
      <c r="Y3993" s="2">
        <v>9930.2099999999991</v>
      </c>
      <c r="Z3993" s="3">
        <f t="shared" si="248"/>
        <v>9930.2099999999991</v>
      </c>
      <c r="AA3993" s="8">
        <f t="shared" si="249"/>
        <v>0</v>
      </c>
    </row>
    <row r="3994" spans="1:27" ht="10.5" x14ac:dyDescent="0.15">
      <c r="A3994" s="1" t="s">
        <v>28927</v>
      </c>
      <c r="B3994" s="1" t="s">
        <v>0</v>
      </c>
      <c r="C3994" s="1" t="s">
        <v>22</v>
      </c>
      <c r="E3994" s="1" t="s">
        <v>28928</v>
      </c>
      <c r="F3994" s="1" t="s">
        <v>2</v>
      </c>
      <c r="G3994" s="1" t="s">
        <v>28929</v>
      </c>
      <c r="H3994" s="1" t="s">
        <v>28930</v>
      </c>
      <c r="I3994" s="1" t="s">
        <v>28931</v>
      </c>
      <c r="J3994" s="1" t="s">
        <v>49</v>
      </c>
      <c r="K3994" s="1" t="s">
        <v>28932</v>
      </c>
      <c r="L3994" s="1" t="s">
        <v>2</v>
      </c>
      <c r="M3994" s="1" t="s">
        <v>289</v>
      </c>
      <c r="N3994" s="1" t="s">
        <v>2197</v>
      </c>
      <c r="O3994" s="1" t="s">
        <v>2198</v>
      </c>
      <c r="P3994" s="1" t="s">
        <v>475</v>
      </c>
      <c r="Q3994" s="1" t="s">
        <v>476</v>
      </c>
      <c r="R3994" s="1" t="s">
        <v>477</v>
      </c>
      <c r="S3994" s="1" t="s">
        <v>28933</v>
      </c>
      <c r="T3994" s="21">
        <v>54.64</v>
      </c>
      <c r="U3994" s="21">
        <v>3305.12</v>
      </c>
      <c r="V3994" s="21">
        <f t="shared" si="250"/>
        <v>3359.7599999999998</v>
      </c>
      <c r="W3994" s="23">
        <f t="shared" si="251"/>
        <v>1.6263066409505443E-2</v>
      </c>
      <c r="X3994" s="3">
        <v>0</v>
      </c>
      <c r="Y3994" s="2">
        <v>9197.67</v>
      </c>
      <c r="Z3994" s="3">
        <f t="shared" si="248"/>
        <v>9197.67</v>
      </c>
      <c r="AA3994" s="8">
        <f t="shared" si="249"/>
        <v>0</v>
      </c>
    </row>
    <row r="3995" spans="1:27" ht="10.5" x14ac:dyDescent="0.15">
      <c r="A3995" s="1" t="s">
        <v>40179</v>
      </c>
      <c r="B3995" s="1" t="s">
        <v>0</v>
      </c>
      <c r="C3995" s="1" t="s">
        <v>22</v>
      </c>
      <c r="E3995" s="1" t="s">
        <v>40180</v>
      </c>
      <c r="F3995" s="1" t="s">
        <v>2</v>
      </c>
      <c r="G3995" s="1" t="s">
        <v>40181</v>
      </c>
      <c r="H3995" s="1" t="s">
        <v>40182</v>
      </c>
      <c r="I3995" s="1" t="s">
        <v>85</v>
      </c>
      <c r="J3995" s="1" t="s">
        <v>18</v>
      </c>
      <c r="K3995" s="1" t="s">
        <v>3521</v>
      </c>
      <c r="L3995" s="1" t="s">
        <v>2</v>
      </c>
      <c r="M3995" s="1" t="s">
        <v>120</v>
      </c>
      <c r="N3995" s="1" t="s">
        <v>120</v>
      </c>
      <c r="O3995" s="1" t="s">
        <v>7</v>
      </c>
      <c r="P3995" s="1" t="s">
        <v>879</v>
      </c>
      <c r="Q3995" s="1" t="s">
        <v>476</v>
      </c>
      <c r="R3995" s="1" t="s">
        <v>477</v>
      </c>
      <c r="S3995" s="1" t="s">
        <v>2</v>
      </c>
      <c r="T3995" s="21">
        <v>0</v>
      </c>
      <c r="U3995" s="21">
        <v>3837.05</v>
      </c>
      <c r="V3995" s="21">
        <f t="shared" si="250"/>
        <v>3837.05</v>
      </c>
      <c r="W3995" s="23">
        <f t="shared" si="251"/>
        <v>0</v>
      </c>
      <c r="X3995" s="3">
        <v>0</v>
      </c>
      <c r="Y3995" s="2">
        <v>9196.85</v>
      </c>
      <c r="Z3995" s="3">
        <f t="shared" si="248"/>
        <v>9196.85</v>
      </c>
      <c r="AA3995" s="8">
        <f t="shared" si="249"/>
        <v>0</v>
      </c>
    </row>
    <row r="3996" spans="1:27" ht="10.5" x14ac:dyDescent="0.15">
      <c r="A3996" s="1" t="s">
        <v>21510</v>
      </c>
      <c r="B3996" s="1" t="s">
        <v>0</v>
      </c>
      <c r="C3996" s="1" t="s">
        <v>22</v>
      </c>
      <c r="E3996" s="1" t="s">
        <v>20407</v>
      </c>
      <c r="F3996" s="1" t="s">
        <v>2</v>
      </c>
      <c r="G3996" s="1" t="s">
        <v>21511</v>
      </c>
      <c r="H3996" s="1" t="s">
        <v>21512</v>
      </c>
      <c r="I3996" s="1" t="s">
        <v>945</v>
      </c>
      <c r="J3996" s="1" t="s">
        <v>118</v>
      </c>
      <c r="K3996" s="1" t="s">
        <v>5538</v>
      </c>
      <c r="L3996" s="1" t="s">
        <v>34</v>
      </c>
      <c r="M3996" s="1" t="s">
        <v>1870</v>
      </c>
      <c r="N3996" s="1" t="s">
        <v>20411</v>
      </c>
      <c r="O3996" s="1" t="s">
        <v>7</v>
      </c>
      <c r="P3996" s="1" t="s">
        <v>1872</v>
      </c>
      <c r="Q3996" s="1" t="s">
        <v>1789</v>
      </c>
      <c r="R3996" s="1" t="s">
        <v>1790</v>
      </c>
      <c r="S3996" s="1" t="s">
        <v>21513</v>
      </c>
      <c r="T3996" s="21">
        <v>0</v>
      </c>
      <c r="U3996" s="21">
        <v>21324.67</v>
      </c>
      <c r="V3996" s="21">
        <f t="shared" si="250"/>
        <v>21324.67</v>
      </c>
      <c r="W3996" s="23">
        <f t="shared" si="251"/>
        <v>0</v>
      </c>
      <c r="X3996" s="3">
        <v>0</v>
      </c>
      <c r="Y3996" s="2">
        <v>10235.530000000001</v>
      </c>
      <c r="Z3996" s="3">
        <f t="shared" si="248"/>
        <v>10235.530000000001</v>
      </c>
      <c r="AA3996" s="8">
        <f t="shared" si="249"/>
        <v>0</v>
      </c>
    </row>
    <row r="3997" spans="1:27" ht="10.5" x14ac:dyDescent="0.15">
      <c r="A3997" s="1" t="s">
        <v>42003</v>
      </c>
      <c r="B3997" s="1" t="s">
        <v>0</v>
      </c>
      <c r="C3997" s="1" t="s">
        <v>22</v>
      </c>
      <c r="E3997" s="1" t="s">
        <v>42004</v>
      </c>
      <c r="F3997" s="1" t="s">
        <v>2</v>
      </c>
      <c r="G3997" s="1" t="s">
        <v>2</v>
      </c>
      <c r="H3997" s="1" t="s">
        <v>42005</v>
      </c>
      <c r="I3997" s="1" t="s">
        <v>644</v>
      </c>
      <c r="J3997" s="1" t="s">
        <v>64</v>
      </c>
      <c r="K3997" s="1" t="s">
        <v>29430</v>
      </c>
      <c r="L3997" s="1" t="s">
        <v>34</v>
      </c>
      <c r="M3997" s="1" t="s">
        <v>120</v>
      </c>
      <c r="N3997" s="1" t="s">
        <v>120</v>
      </c>
      <c r="O3997" s="1" t="s">
        <v>14</v>
      </c>
      <c r="P3997" s="1" t="s">
        <v>2347</v>
      </c>
      <c r="Q3997" s="1" t="s">
        <v>476</v>
      </c>
      <c r="R3997" s="1" t="s">
        <v>503</v>
      </c>
      <c r="S3997" s="1" t="s">
        <v>42006</v>
      </c>
      <c r="T3997" s="21">
        <v>0</v>
      </c>
      <c r="U3997" s="21">
        <v>25281.759999999998</v>
      </c>
      <c r="V3997" s="21">
        <f t="shared" si="250"/>
        <v>25281.759999999998</v>
      </c>
      <c r="W3997" s="23">
        <f t="shared" si="251"/>
        <v>0</v>
      </c>
      <c r="X3997" s="3">
        <v>0</v>
      </c>
      <c r="Y3997" s="2">
        <v>9183.5400000000009</v>
      </c>
      <c r="Z3997" s="3">
        <f t="shared" si="248"/>
        <v>9183.5400000000009</v>
      </c>
      <c r="AA3997" s="8">
        <f t="shared" si="249"/>
        <v>0</v>
      </c>
    </row>
    <row r="3998" spans="1:27" ht="10.5" x14ac:dyDescent="0.15">
      <c r="A3998" s="1" t="s">
        <v>42044</v>
      </c>
      <c r="B3998" s="1" t="s">
        <v>0</v>
      </c>
      <c r="C3998" s="1" t="s">
        <v>22</v>
      </c>
      <c r="E3998" s="1" t="s">
        <v>42045</v>
      </c>
      <c r="F3998" s="1" t="s">
        <v>2</v>
      </c>
      <c r="G3998" s="1" t="s">
        <v>647</v>
      </c>
      <c r="H3998" s="1" t="s">
        <v>42046</v>
      </c>
      <c r="I3998" s="1" t="s">
        <v>318</v>
      </c>
      <c r="J3998" s="1" t="s">
        <v>162</v>
      </c>
      <c r="K3998" s="1" t="s">
        <v>19257</v>
      </c>
      <c r="L3998" s="1" t="s">
        <v>6</v>
      </c>
      <c r="M3998" s="1" t="s">
        <v>120</v>
      </c>
      <c r="N3998" s="1" t="s">
        <v>760</v>
      </c>
      <c r="O3998" s="1" t="s">
        <v>7</v>
      </c>
      <c r="P3998" s="1" t="s">
        <v>1899</v>
      </c>
      <c r="Q3998" s="1" t="s">
        <v>476</v>
      </c>
      <c r="R3998" s="1" t="s">
        <v>477</v>
      </c>
      <c r="S3998" s="1" t="s">
        <v>42047</v>
      </c>
      <c r="T3998" s="21">
        <v>0</v>
      </c>
      <c r="U3998" s="21">
        <v>44877.13</v>
      </c>
      <c r="V3998" s="21">
        <f t="shared" si="250"/>
        <v>44877.13</v>
      </c>
      <c r="W3998" s="23">
        <f t="shared" si="251"/>
        <v>0</v>
      </c>
      <c r="X3998" s="3">
        <v>0</v>
      </c>
      <c r="Y3998" s="2">
        <v>9167.5</v>
      </c>
      <c r="Z3998" s="3">
        <f t="shared" si="248"/>
        <v>9167.5</v>
      </c>
      <c r="AA3998" s="8">
        <f t="shared" si="249"/>
        <v>0</v>
      </c>
    </row>
    <row r="3999" spans="1:27" ht="10.5" x14ac:dyDescent="0.15">
      <c r="A3999" s="1" t="s">
        <v>40039</v>
      </c>
      <c r="B3999" s="1" t="s">
        <v>0</v>
      </c>
      <c r="C3999" s="1" t="s">
        <v>22</v>
      </c>
      <c r="E3999" s="1" t="s">
        <v>40040</v>
      </c>
      <c r="F3999" s="1" t="s">
        <v>2</v>
      </c>
      <c r="G3999" s="1" t="s">
        <v>40041</v>
      </c>
      <c r="H3999" s="1" t="s">
        <v>40042</v>
      </c>
      <c r="I3999" s="1" t="s">
        <v>1051</v>
      </c>
      <c r="J3999" s="1" t="s">
        <v>162</v>
      </c>
      <c r="K3999" s="1" t="s">
        <v>5250</v>
      </c>
      <c r="L3999" s="1" t="s">
        <v>57</v>
      </c>
      <c r="M3999" s="1" t="s">
        <v>120</v>
      </c>
      <c r="N3999" s="1" t="s">
        <v>760</v>
      </c>
      <c r="O3999" s="1" t="s">
        <v>7</v>
      </c>
      <c r="P3999" s="1" t="s">
        <v>3402</v>
      </c>
      <c r="Q3999" s="1" t="s">
        <v>476</v>
      </c>
      <c r="R3999" s="1" t="s">
        <v>488</v>
      </c>
      <c r="S3999" s="1" t="s">
        <v>40043</v>
      </c>
      <c r="T3999" s="21"/>
      <c r="U3999" s="21"/>
      <c r="V3999" s="21">
        <f t="shared" si="250"/>
        <v>0</v>
      </c>
      <c r="W3999" s="23" t="e">
        <f t="shared" si="251"/>
        <v>#DIV/0!</v>
      </c>
      <c r="X3999" s="3">
        <v>0</v>
      </c>
      <c r="Y3999" s="2">
        <v>9159.2999999999993</v>
      </c>
      <c r="Z3999" s="3">
        <f t="shared" si="248"/>
        <v>9159.2999999999993</v>
      </c>
      <c r="AA3999" s="8">
        <f t="shared" si="249"/>
        <v>0</v>
      </c>
    </row>
    <row r="4000" spans="1:27" ht="10.5" x14ac:dyDescent="0.15">
      <c r="A4000" s="1" t="s">
        <v>46931</v>
      </c>
      <c r="B4000" s="1" t="s">
        <v>0</v>
      </c>
      <c r="C4000" s="1" t="s">
        <v>1</v>
      </c>
      <c r="E4000" s="1" t="s">
        <v>46932</v>
      </c>
      <c r="F4000" s="1" t="s">
        <v>2</v>
      </c>
      <c r="G4000" s="1" t="s">
        <v>2</v>
      </c>
      <c r="H4000" s="1" t="s">
        <v>46933</v>
      </c>
      <c r="I4000" s="1" t="s">
        <v>9802</v>
      </c>
      <c r="J4000" s="1" t="s">
        <v>18</v>
      </c>
      <c r="K4000" s="1" t="s">
        <v>24963</v>
      </c>
      <c r="L4000" s="1" t="s">
        <v>72</v>
      </c>
      <c r="M4000" s="1" t="s">
        <v>976</v>
      </c>
      <c r="N4000" s="1" t="s">
        <v>977</v>
      </c>
      <c r="O4000" s="1" t="s">
        <v>7</v>
      </c>
      <c r="P4000" s="1" t="s">
        <v>78</v>
      </c>
      <c r="Q4000" s="1" t="s">
        <v>9</v>
      </c>
      <c r="R4000" s="1" t="s">
        <v>21</v>
      </c>
      <c r="S4000" s="1" t="s">
        <v>2</v>
      </c>
      <c r="T4000" s="21"/>
      <c r="U4000" s="21"/>
      <c r="V4000" s="21">
        <f t="shared" si="250"/>
        <v>0</v>
      </c>
      <c r="W4000" s="23" t="e">
        <f t="shared" si="251"/>
        <v>#DIV/0!</v>
      </c>
      <c r="X4000" s="3">
        <v>0</v>
      </c>
      <c r="Y4000" s="2">
        <v>9159.02</v>
      </c>
      <c r="Z4000" s="3">
        <f t="shared" si="248"/>
        <v>9159.02</v>
      </c>
      <c r="AA4000" s="8">
        <f t="shared" si="249"/>
        <v>0</v>
      </c>
    </row>
    <row r="4001" spans="1:27" ht="10.5" x14ac:dyDescent="0.15">
      <c r="A4001" s="1" t="s">
        <v>44313</v>
      </c>
      <c r="B4001" s="1" t="s">
        <v>0</v>
      </c>
      <c r="C4001" s="1" t="s">
        <v>22</v>
      </c>
      <c r="E4001" s="1" t="s">
        <v>44314</v>
      </c>
      <c r="F4001" s="1" t="s">
        <v>2</v>
      </c>
      <c r="G4001" s="1" t="s">
        <v>44315</v>
      </c>
      <c r="H4001" s="1" t="s">
        <v>44316</v>
      </c>
      <c r="I4001" s="1" t="s">
        <v>8481</v>
      </c>
      <c r="J4001" s="1" t="s">
        <v>77</v>
      </c>
      <c r="K4001" s="1" t="s">
        <v>8482</v>
      </c>
      <c r="L4001" s="1" t="s">
        <v>18546</v>
      </c>
      <c r="M4001" s="1" t="s">
        <v>120</v>
      </c>
      <c r="N4001" s="1" t="s">
        <v>1832</v>
      </c>
      <c r="O4001" s="1" t="s">
        <v>191</v>
      </c>
      <c r="P4001" s="1" t="s">
        <v>817</v>
      </c>
      <c r="Q4001" s="1" t="s">
        <v>476</v>
      </c>
      <c r="R4001" s="1" t="s">
        <v>503</v>
      </c>
      <c r="S4001" s="1" t="s">
        <v>2</v>
      </c>
      <c r="T4001" s="21">
        <v>0</v>
      </c>
      <c r="U4001" s="21">
        <v>18536.72</v>
      </c>
      <c r="V4001" s="21">
        <f t="shared" si="250"/>
        <v>18536.72</v>
      </c>
      <c r="W4001" s="23">
        <f t="shared" si="251"/>
        <v>0</v>
      </c>
      <c r="X4001" s="3">
        <v>0</v>
      </c>
      <c r="Y4001" s="2">
        <v>9679.68</v>
      </c>
      <c r="Z4001" s="3">
        <f t="shared" si="248"/>
        <v>9679.68</v>
      </c>
      <c r="AA4001" s="8">
        <f t="shared" si="249"/>
        <v>0</v>
      </c>
    </row>
    <row r="4002" spans="1:27" ht="10.5" x14ac:dyDescent="0.15">
      <c r="A4002" s="1" t="s">
        <v>2665</v>
      </c>
      <c r="B4002" s="1" t="s">
        <v>0</v>
      </c>
      <c r="C4002" s="1" t="s">
        <v>22</v>
      </c>
      <c r="E4002" s="1" t="s">
        <v>26632</v>
      </c>
      <c r="F4002" s="1" t="s">
        <v>2</v>
      </c>
      <c r="G4002" s="1" t="s">
        <v>2</v>
      </c>
      <c r="H4002" s="1" t="s">
        <v>6954</v>
      </c>
      <c r="I4002" s="1" t="s">
        <v>542</v>
      </c>
      <c r="J4002" s="1" t="s">
        <v>1710</v>
      </c>
      <c r="K4002" s="1" t="s">
        <v>6955</v>
      </c>
      <c r="L4002" s="1" t="s">
        <v>2</v>
      </c>
      <c r="M4002" s="1" t="s">
        <v>120</v>
      </c>
      <c r="N4002" s="1" t="s">
        <v>120</v>
      </c>
      <c r="O4002" s="1" t="s">
        <v>7</v>
      </c>
      <c r="P4002" s="1" t="s">
        <v>894</v>
      </c>
      <c r="Q4002" s="1" t="s">
        <v>476</v>
      </c>
      <c r="R4002" s="1" t="s">
        <v>503</v>
      </c>
      <c r="S4002" s="1" t="s">
        <v>26633</v>
      </c>
      <c r="T4002" s="21">
        <v>0</v>
      </c>
      <c r="U4002" s="21">
        <v>4386.97</v>
      </c>
      <c r="V4002" s="21">
        <f t="shared" si="250"/>
        <v>4386.97</v>
      </c>
      <c r="W4002" s="23">
        <f t="shared" si="251"/>
        <v>0</v>
      </c>
      <c r="X4002" s="3">
        <v>0</v>
      </c>
      <c r="Y4002" s="2">
        <v>9137.6</v>
      </c>
      <c r="Z4002" s="3">
        <f t="shared" si="248"/>
        <v>9137.6</v>
      </c>
      <c r="AA4002" s="8">
        <f t="shared" si="249"/>
        <v>0</v>
      </c>
    </row>
    <row r="4003" spans="1:27" ht="10.5" x14ac:dyDescent="0.15">
      <c r="A4003" s="1" t="s">
        <v>30202</v>
      </c>
      <c r="B4003" s="1" t="s">
        <v>0</v>
      </c>
      <c r="C4003" s="1" t="s">
        <v>22</v>
      </c>
      <c r="E4003" s="1" t="s">
        <v>30203</v>
      </c>
      <c r="F4003" s="1" t="s">
        <v>2</v>
      </c>
      <c r="G4003" s="1" t="s">
        <v>2</v>
      </c>
      <c r="H4003" s="1" t="s">
        <v>30204</v>
      </c>
      <c r="I4003" s="1" t="s">
        <v>30205</v>
      </c>
      <c r="J4003" s="1" t="s">
        <v>210</v>
      </c>
      <c r="K4003" s="1" t="s">
        <v>26722</v>
      </c>
      <c r="L4003" s="1" t="s">
        <v>34</v>
      </c>
      <c r="M4003" s="1" t="s">
        <v>120</v>
      </c>
      <c r="N4003" s="1" t="s">
        <v>120</v>
      </c>
      <c r="O4003" s="1" t="s">
        <v>7</v>
      </c>
      <c r="P4003" s="1" t="s">
        <v>894</v>
      </c>
      <c r="Q4003" s="1" t="s">
        <v>476</v>
      </c>
      <c r="R4003" s="1" t="s">
        <v>503</v>
      </c>
      <c r="S4003" s="1" t="s">
        <v>2</v>
      </c>
      <c r="T4003" s="21">
        <v>0</v>
      </c>
      <c r="U4003" s="21">
        <v>17259.580000000002</v>
      </c>
      <c r="V4003" s="21">
        <f t="shared" si="250"/>
        <v>17259.580000000002</v>
      </c>
      <c r="W4003" s="23">
        <f t="shared" si="251"/>
        <v>0</v>
      </c>
      <c r="X4003" s="3">
        <v>0</v>
      </c>
      <c r="Y4003" s="2">
        <v>9136.31</v>
      </c>
      <c r="Z4003" s="3">
        <f t="shared" si="248"/>
        <v>9136.31</v>
      </c>
      <c r="AA4003" s="8">
        <f t="shared" si="249"/>
        <v>0</v>
      </c>
    </row>
    <row r="4004" spans="1:27" ht="10.5" x14ac:dyDescent="0.15">
      <c r="A4004" s="1" t="s">
        <v>38661</v>
      </c>
      <c r="B4004" s="1" t="s">
        <v>0</v>
      </c>
      <c r="C4004" s="1" t="s">
        <v>22</v>
      </c>
      <c r="E4004" s="1" t="s">
        <v>38662</v>
      </c>
      <c r="F4004" s="1" t="s">
        <v>2</v>
      </c>
      <c r="G4004" s="1" t="s">
        <v>2</v>
      </c>
      <c r="H4004" s="1" t="s">
        <v>38663</v>
      </c>
      <c r="I4004" s="1" t="s">
        <v>38664</v>
      </c>
      <c r="J4004" s="1" t="s">
        <v>187</v>
      </c>
      <c r="K4004" s="1" t="s">
        <v>38665</v>
      </c>
      <c r="L4004" s="1" t="s">
        <v>72</v>
      </c>
      <c r="M4004" s="1" t="s">
        <v>976</v>
      </c>
      <c r="N4004" s="1" t="s">
        <v>977</v>
      </c>
      <c r="O4004" s="1" t="s">
        <v>7</v>
      </c>
      <c r="P4004" s="1" t="s">
        <v>978</v>
      </c>
      <c r="Q4004" s="1" t="s">
        <v>140</v>
      </c>
      <c r="R4004" s="1" t="s">
        <v>141</v>
      </c>
      <c r="S4004" s="1" t="s">
        <v>2</v>
      </c>
      <c r="T4004" s="21"/>
      <c r="U4004" s="21"/>
      <c r="V4004" s="21">
        <f t="shared" si="250"/>
        <v>0</v>
      </c>
      <c r="W4004" s="23" t="e">
        <f t="shared" si="251"/>
        <v>#DIV/0!</v>
      </c>
      <c r="X4004" s="3">
        <v>0</v>
      </c>
      <c r="Y4004" s="2">
        <v>9120.2999999999993</v>
      </c>
      <c r="Z4004" s="3">
        <f t="shared" si="248"/>
        <v>9120.2999999999993</v>
      </c>
      <c r="AA4004" s="8">
        <f t="shared" si="249"/>
        <v>0</v>
      </c>
    </row>
    <row r="4005" spans="1:27" ht="10.5" x14ac:dyDescent="0.15">
      <c r="A4005" s="1" t="s">
        <v>29843</v>
      </c>
      <c r="B4005" s="1" t="s">
        <v>0</v>
      </c>
      <c r="C4005" s="1" t="s">
        <v>22</v>
      </c>
      <c r="E4005" s="1" t="s">
        <v>29844</v>
      </c>
      <c r="F4005" s="1" t="s">
        <v>2</v>
      </c>
      <c r="G4005" s="1" t="s">
        <v>29845</v>
      </c>
      <c r="H4005" s="1" t="s">
        <v>29846</v>
      </c>
      <c r="I4005" s="1" t="s">
        <v>448</v>
      </c>
      <c r="J4005" s="1" t="s">
        <v>118</v>
      </c>
      <c r="K4005" s="1" t="s">
        <v>449</v>
      </c>
      <c r="L4005" s="1" t="s">
        <v>2</v>
      </c>
      <c r="M4005" s="1" t="s">
        <v>120</v>
      </c>
      <c r="N4005" s="1" t="s">
        <v>120</v>
      </c>
      <c r="O4005" s="1" t="s">
        <v>7</v>
      </c>
      <c r="P4005" s="1" t="s">
        <v>475</v>
      </c>
      <c r="Q4005" s="1" t="s">
        <v>476</v>
      </c>
      <c r="R4005" s="1" t="s">
        <v>477</v>
      </c>
      <c r="S4005" s="1" t="s">
        <v>2</v>
      </c>
      <c r="T4005" s="21"/>
      <c r="U4005" s="21"/>
      <c r="V4005" s="21">
        <f t="shared" si="250"/>
        <v>0</v>
      </c>
      <c r="W4005" s="23" t="e">
        <f t="shared" si="251"/>
        <v>#DIV/0!</v>
      </c>
      <c r="X4005" s="3">
        <v>0</v>
      </c>
      <c r="Y4005" s="2">
        <v>9119.64</v>
      </c>
      <c r="Z4005" s="3">
        <f t="shared" si="248"/>
        <v>9119.64</v>
      </c>
      <c r="AA4005" s="8">
        <f t="shared" si="249"/>
        <v>0</v>
      </c>
    </row>
    <row r="4006" spans="1:27" ht="10.5" x14ac:dyDescent="0.15">
      <c r="A4006" s="1" t="s">
        <v>42505</v>
      </c>
      <c r="B4006" s="1" t="s">
        <v>0</v>
      </c>
      <c r="C4006" s="1" t="s">
        <v>22</v>
      </c>
      <c r="E4006" s="1" t="s">
        <v>42506</v>
      </c>
      <c r="F4006" s="1" t="s">
        <v>2</v>
      </c>
      <c r="G4006" s="1" t="s">
        <v>42507</v>
      </c>
      <c r="H4006" s="1" t="s">
        <v>42508</v>
      </c>
      <c r="I4006" s="1" t="s">
        <v>1352</v>
      </c>
      <c r="J4006" s="1" t="s">
        <v>210</v>
      </c>
      <c r="K4006" s="1" t="s">
        <v>1353</v>
      </c>
      <c r="L4006" s="1" t="s">
        <v>6</v>
      </c>
      <c r="M4006" s="1" t="s">
        <v>120</v>
      </c>
      <c r="N4006" s="1" t="s">
        <v>120</v>
      </c>
      <c r="O4006" s="1" t="s">
        <v>7</v>
      </c>
      <c r="P4006" s="1" t="s">
        <v>2446</v>
      </c>
      <c r="Q4006" s="1" t="s">
        <v>476</v>
      </c>
      <c r="R4006" s="1" t="s">
        <v>488</v>
      </c>
      <c r="S4006" s="1" t="s">
        <v>42509</v>
      </c>
      <c r="T4006" s="21">
        <v>0</v>
      </c>
      <c r="U4006" s="21">
        <v>22770</v>
      </c>
      <c r="V4006" s="21">
        <f t="shared" si="250"/>
        <v>22770</v>
      </c>
      <c r="W4006" s="23">
        <f t="shared" si="251"/>
        <v>0</v>
      </c>
      <c r="X4006" s="3">
        <v>0</v>
      </c>
      <c r="Y4006" s="2">
        <v>9108</v>
      </c>
      <c r="Z4006" s="3">
        <f t="shared" si="248"/>
        <v>9108</v>
      </c>
      <c r="AA4006" s="8">
        <f t="shared" si="249"/>
        <v>0</v>
      </c>
    </row>
    <row r="4007" spans="1:27" ht="10.5" x14ac:dyDescent="0.15">
      <c r="A4007" s="1" t="s">
        <v>46494</v>
      </c>
      <c r="B4007" s="1" t="s">
        <v>0</v>
      </c>
      <c r="C4007" s="1" t="s">
        <v>22</v>
      </c>
      <c r="E4007" s="1" t="s">
        <v>46495</v>
      </c>
      <c r="F4007" s="1" t="s">
        <v>2</v>
      </c>
      <c r="G4007" s="1" t="s">
        <v>2</v>
      </c>
      <c r="H4007" s="1" t="s">
        <v>46496</v>
      </c>
      <c r="I4007" s="1" t="s">
        <v>160</v>
      </c>
      <c r="J4007" s="1" t="s">
        <v>18</v>
      </c>
      <c r="K4007" s="1" t="s">
        <v>10955</v>
      </c>
      <c r="L4007" s="1" t="s">
        <v>2</v>
      </c>
      <c r="M4007" s="1" t="s">
        <v>120</v>
      </c>
      <c r="N4007" s="1" t="s">
        <v>120</v>
      </c>
      <c r="O4007" s="1" t="s">
        <v>8937</v>
      </c>
      <c r="P4007" s="1" t="s">
        <v>495</v>
      </c>
      <c r="Q4007" s="1" t="s">
        <v>476</v>
      </c>
      <c r="R4007" s="1" t="s">
        <v>488</v>
      </c>
      <c r="S4007" s="1" t="s">
        <v>2</v>
      </c>
      <c r="T4007" s="21">
        <v>0</v>
      </c>
      <c r="U4007" s="21">
        <v>22836</v>
      </c>
      <c r="V4007" s="21">
        <f t="shared" si="250"/>
        <v>22836</v>
      </c>
      <c r="W4007" s="23">
        <f t="shared" si="251"/>
        <v>0</v>
      </c>
      <c r="X4007" s="3">
        <v>0</v>
      </c>
      <c r="Y4007" s="2">
        <v>9108</v>
      </c>
      <c r="Z4007" s="3">
        <f t="shared" si="248"/>
        <v>9108</v>
      </c>
      <c r="AA4007" s="8">
        <f t="shared" si="249"/>
        <v>0</v>
      </c>
    </row>
    <row r="4008" spans="1:27" ht="10.5" x14ac:dyDescent="0.15">
      <c r="A4008" s="1" t="s">
        <v>47057</v>
      </c>
      <c r="B4008" s="1" t="s">
        <v>0</v>
      </c>
      <c r="C4008" s="1" t="s">
        <v>22</v>
      </c>
      <c r="E4008" s="1" t="s">
        <v>47058</v>
      </c>
      <c r="F4008" s="1" t="s">
        <v>2</v>
      </c>
      <c r="G4008" s="1" t="s">
        <v>2</v>
      </c>
      <c r="H4008" s="1" t="s">
        <v>47059</v>
      </c>
      <c r="I4008" s="1" t="s">
        <v>92</v>
      </c>
      <c r="J4008" s="1" t="s">
        <v>93</v>
      </c>
      <c r="K4008" s="1" t="s">
        <v>10322</v>
      </c>
      <c r="L4008" s="1" t="s">
        <v>6</v>
      </c>
      <c r="M4008" s="1" t="s">
        <v>120</v>
      </c>
      <c r="N4008" s="1" t="s">
        <v>120</v>
      </c>
      <c r="O4008" s="1" t="s">
        <v>8937</v>
      </c>
      <c r="P4008" s="1" t="s">
        <v>495</v>
      </c>
      <c r="Q4008" s="1" t="s">
        <v>476</v>
      </c>
      <c r="R4008" s="1" t="s">
        <v>488</v>
      </c>
      <c r="S4008" s="1" t="s">
        <v>2</v>
      </c>
      <c r="T4008" s="21">
        <v>0</v>
      </c>
      <c r="U4008" s="21">
        <v>37026</v>
      </c>
      <c r="V4008" s="21">
        <f t="shared" si="250"/>
        <v>37026</v>
      </c>
      <c r="W4008" s="23">
        <f t="shared" si="251"/>
        <v>0</v>
      </c>
      <c r="X4008" s="3">
        <v>0</v>
      </c>
      <c r="Y4008" s="2">
        <v>9108</v>
      </c>
      <c r="Z4008" s="3">
        <f t="shared" si="248"/>
        <v>9108</v>
      </c>
      <c r="AA4008" s="8">
        <f t="shared" si="249"/>
        <v>0</v>
      </c>
    </row>
    <row r="4009" spans="1:27" ht="10.5" x14ac:dyDescent="0.15">
      <c r="A4009" s="1" t="s">
        <v>48029</v>
      </c>
      <c r="B4009" s="1" t="s">
        <v>0</v>
      </c>
      <c r="C4009" s="1" t="s">
        <v>22</v>
      </c>
      <c r="E4009" s="1" t="s">
        <v>48030</v>
      </c>
      <c r="F4009" s="1" t="s">
        <v>2</v>
      </c>
      <c r="G4009" s="1" t="s">
        <v>2</v>
      </c>
      <c r="H4009" s="1" t="s">
        <v>48031</v>
      </c>
      <c r="I4009" s="1" t="s">
        <v>857</v>
      </c>
      <c r="J4009" s="1" t="s">
        <v>51</v>
      </c>
      <c r="K4009" s="1" t="s">
        <v>858</v>
      </c>
      <c r="L4009" s="1" t="s">
        <v>6</v>
      </c>
      <c r="M4009" s="1" t="s">
        <v>120</v>
      </c>
      <c r="N4009" s="1" t="s">
        <v>120</v>
      </c>
      <c r="O4009" s="1" t="s">
        <v>8937</v>
      </c>
      <c r="P4009" s="1" t="s">
        <v>817</v>
      </c>
      <c r="Q4009" s="1" t="s">
        <v>476</v>
      </c>
      <c r="R4009" s="1" t="s">
        <v>503</v>
      </c>
      <c r="S4009" s="1" t="s">
        <v>48032</v>
      </c>
      <c r="T4009" s="21">
        <v>0</v>
      </c>
      <c r="U4009" s="21">
        <v>24678</v>
      </c>
      <c r="V4009" s="21">
        <f t="shared" si="250"/>
        <v>24678</v>
      </c>
      <c r="W4009" s="23">
        <f t="shared" si="251"/>
        <v>0</v>
      </c>
      <c r="X4009" s="3">
        <v>0</v>
      </c>
      <c r="Y4009" s="2">
        <v>9108</v>
      </c>
      <c r="Z4009" s="3">
        <f t="shared" si="248"/>
        <v>9108</v>
      </c>
      <c r="AA4009" s="8">
        <f t="shared" si="249"/>
        <v>0</v>
      </c>
    </row>
    <row r="4010" spans="1:27" ht="10.5" x14ac:dyDescent="0.15">
      <c r="A4010" s="1" t="s">
        <v>47450</v>
      </c>
      <c r="B4010" s="1" t="s">
        <v>0</v>
      </c>
      <c r="C4010" s="1" t="s">
        <v>22</v>
      </c>
      <c r="E4010" s="1" t="s">
        <v>47451</v>
      </c>
      <c r="F4010" s="1" t="s">
        <v>2</v>
      </c>
      <c r="G4010" s="1" t="s">
        <v>2</v>
      </c>
      <c r="H4010" s="1" t="s">
        <v>47452</v>
      </c>
      <c r="I4010" s="1" t="s">
        <v>615</v>
      </c>
      <c r="J4010" s="1" t="s">
        <v>64</v>
      </c>
      <c r="K4010" s="1" t="s">
        <v>2425</v>
      </c>
      <c r="L4010" s="1" t="s">
        <v>2</v>
      </c>
      <c r="M4010" s="1" t="s">
        <v>120</v>
      </c>
      <c r="N4010" s="1" t="s">
        <v>120</v>
      </c>
      <c r="O4010" s="1" t="s">
        <v>7</v>
      </c>
      <c r="P4010" s="1" t="s">
        <v>761</v>
      </c>
      <c r="Q4010" s="1" t="s">
        <v>476</v>
      </c>
      <c r="R4010" s="1" t="s">
        <v>488</v>
      </c>
      <c r="S4010" s="1" t="s">
        <v>47453</v>
      </c>
      <c r="T4010" s="21">
        <v>0</v>
      </c>
      <c r="U4010" s="21">
        <v>30128.91</v>
      </c>
      <c r="V4010" s="21">
        <f t="shared" si="250"/>
        <v>30128.91</v>
      </c>
      <c r="W4010" s="23">
        <f t="shared" si="251"/>
        <v>0</v>
      </c>
      <c r="X4010" s="3">
        <v>0</v>
      </c>
      <c r="Y4010" s="2">
        <v>9106.06</v>
      </c>
      <c r="Z4010" s="3">
        <f t="shared" si="248"/>
        <v>9106.06</v>
      </c>
      <c r="AA4010" s="8">
        <f t="shared" si="249"/>
        <v>0</v>
      </c>
    </row>
    <row r="4011" spans="1:27" ht="10.5" x14ac:dyDescent="0.15">
      <c r="A4011" s="1" t="s">
        <v>26774</v>
      </c>
      <c r="B4011" s="1" t="s">
        <v>0</v>
      </c>
      <c r="C4011" s="1" t="s">
        <v>22</v>
      </c>
      <c r="E4011" s="1" t="s">
        <v>26775</v>
      </c>
      <c r="F4011" s="1" t="s">
        <v>2</v>
      </c>
      <c r="G4011" s="1" t="s">
        <v>6845</v>
      </c>
      <c r="H4011" s="1" t="s">
        <v>26776</v>
      </c>
      <c r="I4011" s="1" t="s">
        <v>11495</v>
      </c>
      <c r="J4011" s="1" t="s">
        <v>88</v>
      </c>
      <c r="K4011" s="1" t="s">
        <v>26777</v>
      </c>
      <c r="L4011" s="1" t="s">
        <v>34</v>
      </c>
      <c r="M4011" s="1" t="s">
        <v>289</v>
      </c>
      <c r="N4011" s="1" t="s">
        <v>7728</v>
      </c>
      <c r="O4011" s="1" t="s">
        <v>7</v>
      </c>
      <c r="P4011" s="1" t="s">
        <v>579</v>
      </c>
      <c r="Q4011" s="1" t="s">
        <v>476</v>
      </c>
      <c r="R4011" s="1" t="s">
        <v>488</v>
      </c>
      <c r="S4011" s="1" t="s">
        <v>2</v>
      </c>
      <c r="T4011" s="21">
        <v>0</v>
      </c>
      <c r="U4011" s="21">
        <v>22907.439999999999</v>
      </c>
      <c r="V4011" s="21">
        <f t="shared" si="250"/>
        <v>22907.439999999999</v>
      </c>
      <c r="W4011" s="23">
        <f t="shared" si="251"/>
        <v>0</v>
      </c>
      <c r="X4011" s="3">
        <v>0</v>
      </c>
      <c r="Y4011" s="2">
        <v>9102.1200000000008</v>
      </c>
      <c r="Z4011" s="3">
        <f t="shared" si="248"/>
        <v>9102.1200000000008</v>
      </c>
      <c r="AA4011" s="8">
        <f t="shared" si="249"/>
        <v>0</v>
      </c>
    </row>
    <row r="4012" spans="1:27" ht="10.5" x14ac:dyDescent="0.15">
      <c r="A4012" s="1" t="s">
        <v>44797</v>
      </c>
      <c r="B4012" s="1" t="s">
        <v>0</v>
      </c>
      <c r="C4012" s="1" t="s">
        <v>22</v>
      </c>
      <c r="E4012" s="1" t="s">
        <v>44798</v>
      </c>
      <c r="F4012" s="1" t="s">
        <v>2</v>
      </c>
      <c r="G4012" s="1" t="s">
        <v>44799</v>
      </c>
      <c r="H4012" s="1" t="s">
        <v>44800</v>
      </c>
      <c r="I4012" s="1" t="s">
        <v>2927</v>
      </c>
      <c r="J4012" s="1" t="s">
        <v>53</v>
      </c>
      <c r="K4012" s="1" t="s">
        <v>2928</v>
      </c>
      <c r="L4012" s="1" t="s">
        <v>57</v>
      </c>
      <c r="M4012" s="1" t="s">
        <v>120</v>
      </c>
      <c r="N4012" s="1" t="s">
        <v>3615</v>
      </c>
      <c r="O4012" s="1" t="s">
        <v>7</v>
      </c>
      <c r="P4012" s="1" t="s">
        <v>588</v>
      </c>
      <c r="Q4012" s="1" t="s">
        <v>476</v>
      </c>
      <c r="R4012" s="1" t="s">
        <v>488</v>
      </c>
      <c r="S4012" s="1" t="s">
        <v>44801</v>
      </c>
      <c r="T4012" s="21">
        <v>0</v>
      </c>
      <c r="U4012" s="21">
        <v>37007.78</v>
      </c>
      <c r="V4012" s="21">
        <f t="shared" si="250"/>
        <v>37007.78</v>
      </c>
      <c r="W4012" s="23">
        <f t="shared" si="251"/>
        <v>0</v>
      </c>
      <c r="X4012" s="3">
        <v>0</v>
      </c>
      <c r="Y4012" s="2">
        <v>9094.2999999999993</v>
      </c>
      <c r="Z4012" s="3">
        <f t="shared" si="248"/>
        <v>9094.2999999999993</v>
      </c>
      <c r="AA4012" s="8">
        <f t="shared" si="249"/>
        <v>0</v>
      </c>
    </row>
    <row r="4013" spans="1:27" ht="10.5" x14ac:dyDescent="0.15">
      <c r="A4013" s="1" t="s">
        <v>26428</v>
      </c>
      <c r="B4013" s="1" t="s">
        <v>0</v>
      </c>
      <c r="C4013" s="1" t="s">
        <v>22</v>
      </c>
      <c r="E4013" s="1" t="s">
        <v>26429</v>
      </c>
      <c r="F4013" s="1" t="s">
        <v>2</v>
      </c>
      <c r="G4013" s="1" t="s">
        <v>26430</v>
      </c>
      <c r="H4013" s="1" t="s">
        <v>26431</v>
      </c>
      <c r="I4013" s="1" t="s">
        <v>433</v>
      </c>
      <c r="J4013" s="1" t="s">
        <v>64</v>
      </c>
      <c r="K4013" s="1" t="s">
        <v>10714</v>
      </c>
      <c r="L4013" s="1" t="s">
        <v>2</v>
      </c>
      <c r="M4013" s="1" t="s">
        <v>120</v>
      </c>
      <c r="N4013" s="1" t="s">
        <v>120</v>
      </c>
      <c r="O4013" s="1" t="s">
        <v>7</v>
      </c>
      <c r="P4013" s="1" t="s">
        <v>588</v>
      </c>
      <c r="Q4013" s="1" t="s">
        <v>476</v>
      </c>
      <c r="R4013" s="1" t="s">
        <v>488</v>
      </c>
      <c r="S4013" s="1" t="s">
        <v>26432</v>
      </c>
      <c r="T4013" s="21">
        <v>0</v>
      </c>
      <c r="U4013" s="21">
        <v>28512.11</v>
      </c>
      <c r="V4013" s="21">
        <f t="shared" si="250"/>
        <v>28512.11</v>
      </c>
      <c r="W4013" s="23">
        <f t="shared" si="251"/>
        <v>0</v>
      </c>
      <c r="X4013" s="3">
        <v>0</v>
      </c>
      <c r="Y4013" s="2">
        <v>9089.09</v>
      </c>
      <c r="Z4013" s="3">
        <f t="shared" si="248"/>
        <v>9089.09</v>
      </c>
      <c r="AA4013" s="8">
        <f t="shared" si="249"/>
        <v>0</v>
      </c>
    </row>
    <row r="4014" spans="1:27" ht="10.5" x14ac:dyDescent="0.15">
      <c r="A4014" s="1" t="s">
        <v>22227</v>
      </c>
      <c r="B4014" s="1" t="s">
        <v>0</v>
      </c>
      <c r="C4014" s="1" t="s">
        <v>22</v>
      </c>
      <c r="E4014" s="1" t="s">
        <v>22228</v>
      </c>
      <c r="F4014" s="1" t="s">
        <v>2</v>
      </c>
      <c r="G4014" s="1" t="s">
        <v>2</v>
      </c>
      <c r="H4014" s="1" t="s">
        <v>22229</v>
      </c>
      <c r="I4014" s="1" t="s">
        <v>7658</v>
      </c>
      <c r="J4014" s="1" t="s">
        <v>150</v>
      </c>
      <c r="K4014" s="1" t="s">
        <v>12368</v>
      </c>
      <c r="L4014" s="1" t="s">
        <v>2</v>
      </c>
      <c r="M4014" s="1" t="s">
        <v>120</v>
      </c>
      <c r="N4014" s="1" t="s">
        <v>120</v>
      </c>
      <c r="O4014" s="1" t="s">
        <v>7</v>
      </c>
      <c r="P4014" s="1" t="s">
        <v>817</v>
      </c>
      <c r="Q4014" s="1" t="s">
        <v>476</v>
      </c>
      <c r="R4014" s="1" t="s">
        <v>503</v>
      </c>
      <c r="S4014" s="1" t="s">
        <v>22230</v>
      </c>
      <c r="T4014" s="21">
        <v>0</v>
      </c>
      <c r="U4014" s="21">
        <v>25430.959999999999</v>
      </c>
      <c r="V4014" s="21">
        <f t="shared" si="250"/>
        <v>25430.959999999999</v>
      </c>
      <c r="W4014" s="23">
        <f t="shared" si="251"/>
        <v>0</v>
      </c>
      <c r="X4014" s="3">
        <v>0</v>
      </c>
      <c r="Y4014" s="2">
        <v>9044.2900000000009</v>
      </c>
      <c r="Z4014" s="3">
        <f t="shared" si="248"/>
        <v>9044.2900000000009</v>
      </c>
      <c r="AA4014" s="8">
        <f t="shared" si="249"/>
        <v>0</v>
      </c>
    </row>
    <row r="4015" spans="1:27" ht="10.5" x14ac:dyDescent="0.15">
      <c r="A4015" s="1" t="s">
        <v>38185</v>
      </c>
      <c r="B4015" s="1" t="s">
        <v>0</v>
      </c>
      <c r="C4015" s="1" t="s">
        <v>22</v>
      </c>
      <c r="E4015" s="1" t="s">
        <v>38186</v>
      </c>
      <c r="F4015" s="1" t="s">
        <v>2</v>
      </c>
      <c r="G4015" s="1" t="s">
        <v>2</v>
      </c>
      <c r="H4015" s="1" t="s">
        <v>38187</v>
      </c>
      <c r="I4015" s="1" t="s">
        <v>38188</v>
      </c>
      <c r="J4015" s="1" t="s">
        <v>18</v>
      </c>
      <c r="K4015" s="1" t="s">
        <v>38189</v>
      </c>
      <c r="L4015" s="1" t="s">
        <v>34</v>
      </c>
      <c r="M4015" s="1" t="s">
        <v>976</v>
      </c>
      <c r="N4015" s="1" t="s">
        <v>1397</v>
      </c>
      <c r="O4015" s="1" t="s">
        <v>7</v>
      </c>
      <c r="P4015" s="1" t="s">
        <v>495</v>
      </c>
      <c r="Q4015" s="1" t="s">
        <v>476</v>
      </c>
      <c r="R4015" s="1" t="s">
        <v>488</v>
      </c>
      <c r="S4015" s="1" t="s">
        <v>2</v>
      </c>
      <c r="T4015" s="21">
        <v>0</v>
      </c>
      <c r="U4015" s="21">
        <v>7147.55</v>
      </c>
      <c r="V4015" s="21">
        <f t="shared" si="250"/>
        <v>7147.55</v>
      </c>
      <c r="W4015" s="23">
        <f t="shared" si="251"/>
        <v>0</v>
      </c>
      <c r="X4015" s="3">
        <v>0</v>
      </c>
      <c r="Y4015" s="2">
        <v>9036.5</v>
      </c>
      <c r="Z4015" s="3">
        <f t="shared" si="248"/>
        <v>9036.5</v>
      </c>
      <c r="AA4015" s="8">
        <f t="shared" si="249"/>
        <v>0</v>
      </c>
    </row>
    <row r="4016" spans="1:27" ht="10.5" x14ac:dyDescent="0.15">
      <c r="A4016" s="1" t="s">
        <v>22576</v>
      </c>
      <c r="B4016" s="1" t="s">
        <v>0</v>
      </c>
      <c r="C4016" s="1" t="s">
        <v>22</v>
      </c>
      <c r="E4016" s="1" t="s">
        <v>22577</v>
      </c>
      <c r="F4016" s="1" t="s">
        <v>2</v>
      </c>
      <c r="G4016" s="1" t="s">
        <v>22578</v>
      </c>
      <c r="H4016" s="1" t="s">
        <v>22579</v>
      </c>
      <c r="I4016" s="1" t="s">
        <v>4829</v>
      </c>
      <c r="J4016" s="1" t="s">
        <v>118</v>
      </c>
      <c r="K4016" s="1" t="s">
        <v>22580</v>
      </c>
      <c r="L4016" s="1" t="s">
        <v>2</v>
      </c>
      <c r="M4016" s="1" t="s">
        <v>120</v>
      </c>
      <c r="N4016" s="1" t="s">
        <v>120</v>
      </c>
      <c r="O4016" s="1" t="s">
        <v>7</v>
      </c>
      <c r="P4016" s="1" t="s">
        <v>879</v>
      </c>
      <c r="Q4016" s="1" t="s">
        <v>476</v>
      </c>
      <c r="R4016" s="1" t="s">
        <v>477</v>
      </c>
      <c r="S4016" s="1" t="s">
        <v>22581</v>
      </c>
      <c r="T4016" s="21">
        <v>0</v>
      </c>
      <c r="U4016" s="21">
        <v>22362.36</v>
      </c>
      <c r="V4016" s="21">
        <f t="shared" si="250"/>
        <v>22362.36</v>
      </c>
      <c r="W4016" s="23">
        <f t="shared" si="251"/>
        <v>0</v>
      </c>
      <c r="X4016" s="3">
        <v>0</v>
      </c>
      <c r="Y4016" s="2">
        <v>8986.3799999999992</v>
      </c>
      <c r="Z4016" s="3">
        <f t="shared" si="248"/>
        <v>8986.3799999999992</v>
      </c>
      <c r="AA4016" s="8">
        <f t="shared" si="249"/>
        <v>0</v>
      </c>
    </row>
    <row r="4017" spans="1:27" ht="10.5" x14ac:dyDescent="0.15">
      <c r="A4017" s="1" t="s">
        <v>42471</v>
      </c>
      <c r="B4017" s="1" t="s">
        <v>0</v>
      </c>
      <c r="C4017" s="1" t="s">
        <v>22</v>
      </c>
      <c r="E4017" s="1" t="s">
        <v>42472</v>
      </c>
      <c r="F4017" s="1" t="s">
        <v>2</v>
      </c>
      <c r="G4017" s="1" t="s">
        <v>2</v>
      </c>
      <c r="H4017" s="1" t="s">
        <v>42473</v>
      </c>
      <c r="I4017" s="1" t="s">
        <v>24598</v>
      </c>
      <c r="J4017" s="1" t="s">
        <v>51</v>
      </c>
      <c r="K4017" s="1" t="s">
        <v>24599</v>
      </c>
      <c r="L4017" s="1" t="s">
        <v>6</v>
      </c>
      <c r="M4017" s="1" t="s">
        <v>120</v>
      </c>
      <c r="N4017" s="1" t="s">
        <v>120</v>
      </c>
      <c r="O4017" s="1" t="s">
        <v>8937</v>
      </c>
      <c r="P4017" s="1" t="s">
        <v>817</v>
      </c>
      <c r="Q4017" s="1" t="s">
        <v>476</v>
      </c>
      <c r="R4017" s="1" t="s">
        <v>503</v>
      </c>
      <c r="S4017" s="1" t="s">
        <v>2</v>
      </c>
      <c r="T4017" s="21">
        <v>0</v>
      </c>
      <c r="U4017" s="21">
        <v>30924</v>
      </c>
      <c r="V4017" s="21">
        <f t="shared" si="250"/>
        <v>30924</v>
      </c>
      <c r="W4017" s="23">
        <f t="shared" si="251"/>
        <v>0</v>
      </c>
      <c r="X4017" s="3">
        <v>0</v>
      </c>
      <c r="Y4017" s="2">
        <v>8976</v>
      </c>
      <c r="Z4017" s="3">
        <f t="shared" si="248"/>
        <v>8976</v>
      </c>
      <c r="AA4017" s="8">
        <f t="shared" si="249"/>
        <v>0</v>
      </c>
    </row>
    <row r="4018" spans="1:27" ht="10.5" x14ac:dyDescent="0.15">
      <c r="A4018" s="1" t="s">
        <v>34135</v>
      </c>
      <c r="B4018" s="1" t="s">
        <v>0</v>
      </c>
      <c r="C4018" s="1" t="s">
        <v>22</v>
      </c>
      <c r="E4018" s="1" t="s">
        <v>34136</v>
      </c>
      <c r="F4018" s="1" t="s">
        <v>2</v>
      </c>
      <c r="G4018" s="1" t="s">
        <v>2</v>
      </c>
      <c r="H4018" s="1" t="s">
        <v>34137</v>
      </c>
      <c r="I4018" s="1" t="s">
        <v>609</v>
      </c>
      <c r="J4018" s="1" t="s">
        <v>18</v>
      </c>
      <c r="K4018" s="1" t="s">
        <v>17807</v>
      </c>
      <c r="L4018" s="1" t="s">
        <v>72</v>
      </c>
      <c r="M4018" s="1" t="s">
        <v>1870</v>
      </c>
      <c r="N4018" s="1" t="s">
        <v>34138</v>
      </c>
      <c r="O4018" s="1" t="s">
        <v>7</v>
      </c>
      <c r="P4018" s="1" t="s">
        <v>1872</v>
      </c>
      <c r="Q4018" s="1" t="s">
        <v>1789</v>
      </c>
      <c r="R4018" s="1" t="s">
        <v>1790</v>
      </c>
      <c r="S4018" s="1" t="s">
        <v>34139</v>
      </c>
      <c r="T4018" s="21">
        <v>0</v>
      </c>
      <c r="U4018" s="21">
        <v>3634.03</v>
      </c>
      <c r="V4018" s="21">
        <f t="shared" si="250"/>
        <v>3634.03</v>
      </c>
      <c r="W4018" s="23">
        <f t="shared" si="251"/>
        <v>0</v>
      </c>
      <c r="X4018" s="3">
        <v>0</v>
      </c>
      <c r="Y4018" s="2">
        <v>8949</v>
      </c>
      <c r="Z4018" s="3">
        <f t="shared" si="248"/>
        <v>8949</v>
      </c>
      <c r="AA4018" s="8">
        <f t="shared" si="249"/>
        <v>0</v>
      </c>
    </row>
    <row r="4019" spans="1:27" ht="10.5" x14ac:dyDescent="0.15">
      <c r="A4019" s="1" t="s">
        <v>41298</v>
      </c>
      <c r="B4019" s="1" t="s">
        <v>0</v>
      </c>
      <c r="C4019" s="1" t="s">
        <v>22</v>
      </c>
      <c r="E4019" s="1" t="s">
        <v>28737</v>
      </c>
      <c r="F4019" s="1" t="s">
        <v>2</v>
      </c>
      <c r="G4019" s="1" t="s">
        <v>6845</v>
      </c>
      <c r="H4019" s="1" t="s">
        <v>41299</v>
      </c>
      <c r="I4019" s="1" t="s">
        <v>244</v>
      </c>
      <c r="J4019" s="1" t="s">
        <v>53</v>
      </c>
      <c r="K4019" s="1" t="s">
        <v>12241</v>
      </c>
      <c r="L4019" s="1" t="s">
        <v>72</v>
      </c>
      <c r="M4019" s="1" t="s">
        <v>289</v>
      </c>
      <c r="N4019" s="1" t="s">
        <v>6847</v>
      </c>
      <c r="O4019" s="1" t="s">
        <v>7</v>
      </c>
      <c r="P4019" s="1" t="s">
        <v>1409</v>
      </c>
      <c r="Q4019" s="1" t="s">
        <v>476</v>
      </c>
      <c r="R4019" s="1" t="s">
        <v>503</v>
      </c>
      <c r="S4019" s="1" t="s">
        <v>2</v>
      </c>
      <c r="T4019" s="21"/>
      <c r="U4019" s="21"/>
      <c r="V4019" s="21">
        <f t="shared" si="250"/>
        <v>0</v>
      </c>
      <c r="W4019" s="23" t="e">
        <f t="shared" si="251"/>
        <v>#DIV/0!</v>
      </c>
      <c r="X4019" s="3">
        <v>0</v>
      </c>
      <c r="Y4019" s="2">
        <v>8939.18</v>
      </c>
      <c r="Z4019" s="3">
        <f t="shared" si="248"/>
        <v>8939.18</v>
      </c>
      <c r="AA4019" s="8">
        <f t="shared" si="249"/>
        <v>0</v>
      </c>
    </row>
    <row r="4020" spans="1:27" ht="10.5" x14ac:dyDescent="0.15">
      <c r="A4020" s="1" t="s">
        <v>25660</v>
      </c>
      <c r="B4020" s="1" t="s">
        <v>0</v>
      </c>
      <c r="C4020" s="1" t="s">
        <v>22</v>
      </c>
      <c r="E4020" s="1" t="s">
        <v>25661</v>
      </c>
      <c r="F4020" s="1" t="s">
        <v>2</v>
      </c>
      <c r="G4020" s="1" t="s">
        <v>21246</v>
      </c>
      <c r="H4020" s="1" t="s">
        <v>25662</v>
      </c>
      <c r="I4020" s="1" t="s">
        <v>1059</v>
      </c>
      <c r="J4020" s="1" t="s">
        <v>37</v>
      </c>
      <c r="K4020" s="1" t="s">
        <v>4511</v>
      </c>
      <c r="L4020" s="1" t="s">
        <v>2</v>
      </c>
      <c r="M4020" s="1" t="s">
        <v>120</v>
      </c>
      <c r="N4020" s="1" t="s">
        <v>120</v>
      </c>
      <c r="O4020" s="1" t="s">
        <v>7</v>
      </c>
      <c r="P4020" s="1" t="s">
        <v>747</v>
      </c>
      <c r="Q4020" s="1" t="s">
        <v>476</v>
      </c>
      <c r="R4020" s="1" t="s">
        <v>488</v>
      </c>
      <c r="S4020" s="1" t="s">
        <v>2</v>
      </c>
      <c r="T4020" s="21">
        <v>0</v>
      </c>
      <c r="U4020" s="21">
        <v>30912</v>
      </c>
      <c r="V4020" s="21">
        <f t="shared" si="250"/>
        <v>30912</v>
      </c>
      <c r="W4020" s="23">
        <f t="shared" si="251"/>
        <v>0</v>
      </c>
      <c r="X4020" s="3">
        <v>0</v>
      </c>
      <c r="Y4020" s="2">
        <v>8928</v>
      </c>
      <c r="Z4020" s="3">
        <f t="shared" si="248"/>
        <v>8928</v>
      </c>
      <c r="AA4020" s="8">
        <f t="shared" si="249"/>
        <v>0</v>
      </c>
    </row>
    <row r="4021" spans="1:27" ht="10.5" x14ac:dyDescent="0.15">
      <c r="A4021" s="1" t="s">
        <v>46470</v>
      </c>
      <c r="B4021" s="1" t="s">
        <v>0</v>
      </c>
      <c r="C4021" s="1" t="s">
        <v>22</v>
      </c>
      <c r="E4021" s="1" t="s">
        <v>46471</v>
      </c>
      <c r="F4021" s="1" t="s">
        <v>2</v>
      </c>
      <c r="G4021" s="1" t="s">
        <v>2</v>
      </c>
      <c r="H4021" s="1" t="s">
        <v>46472</v>
      </c>
      <c r="I4021" s="1" t="s">
        <v>226</v>
      </c>
      <c r="J4021" s="1" t="s">
        <v>37</v>
      </c>
      <c r="K4021" s="1" t="s">
        <v>13557</v>
      </c>
      <c r="L4021" s="1" t="s">
        <v>2</v>
      </c>
      <c r="M4021" s="1" t="s">
        <v>120</v>
      </c>
      <c r="N4021" s="1" t="s">
        <v>120</v>
      </c>
      <c r="O4021" s="1" t="s">
        <v>7</v>
      </c>
      <c r="P4021" s="1" t="s">
        <v>747</v>
      </c>
      <c r="Q4021" s="1" t="s">
        <v>476</v>
      </c>
      <c r="R4021" s="1" t="s">
        <v>488</v>
      </c>
      <c r="S4021" s="1" t="s">
        <v>2</v>
      </c>
      <c r="T4021" s="21">
        <v>0</v>
      </c>
      <c r="U4021" s="21">
        <v>780</v>
      </c>
      <c r="V4021" s="21">
        <f t="shared" si="250"/>
        <v>780</v>
      </c>
      <c r="W4021" s="23">
        <f t="shared" si="251"/>
        <v>0</v>
      </c>
      <c r="X4021" s="3">
        <v>0</v>
      </c>
      <c r="Y4021" s="2">
        <v>8928</v>
      </c>
      <c r="Z4021" s="3">
        <f t="shared" si="248"/>
        <v>8928</v>
      </c>
      <c r="AA4021" s="8">
        <f t="shared" si="249"/>
        <v>0</v>
      </c>
    </row>
    <row r="4022" spans="1:27" ht="10.5" x14ac:dyDescent="0.15">
      <c r="A4022" s="1" t="s">
        <v>46543</v>
      </c>
      <c r="B4022" s="1" t="s">
        <v>0</v>
      </c>
      <c r="C4022" s="1" t="s">
        <v>22</v>
      </c>
      <c r="E4022" s="1" t="s">
        <v>46544</v>
      </c>
      <c r="F4022" s="1" t="s">
        <v>2</v>
      </c>
      <c r="G4022" s="1" t="s">
        <v>30820</v>
      </c>
      <c r="H4022" s="1" t="s">
        <v>42731</v>
      </c>
      <c r="I4022" s="1" t="s">
        <v>560</v>
      </c>
      <c r="J4022" s="1" t="s">
        <v>333</v>
      </c>
      <c r="K4022" s="1" t="s">
        <v>27160</v>
      </c>
      <c r="L4022" s="1" t="s">
        <v>2</v>
      </c>
      <c r="M4022" s="1" t="s">
        <v>120</v>
      </c>
      <c r="N4022" s="1" t="s">
        <v>120</v>
      </c>
      <c r="O4022" s="1" t="s">
        <v>7</v>
      </c>
      <c r="P4022" s="1" t="s">
        <v>1899</v>
      </c>
      <c r="Q4022" s="1" t="s">
        <v>476</v>
      </c>
      <c r="R4022" s="1" t="s">
        <v>477</v>
      </c>
      <c r="S4022" s="1" t="s">
        <v>2</v>
      </c>
      <c r="T4022" s="21">
        <v>0</v>
      </c>
      <c r="U4022" s="21">
        <v>26244</v>
      </c>
      <c r="V4022" s="21">
        <f t="shared" si="250"/>
        <v>26244</v>
      </c>
      <c r="W4022" s="23">
        <f t="shared" si="251"/>
        <v>0</v>
      </c>
      <c r="X4022" s="3">
        <v>0</v>
      </c>
      <c r="Y4022" s="2">
        <v>8928</v>
      </c>
      <c r="Z4022" s="3">
        <f t="shared" si="248"/>
        <v>8928</v>
      </c>
      <c r="AA4022" s="8">
        <f t="shared" si="249"/>
        <v>0</v>
      </c>
    </row>
    <row r="4023" spans="1:27" ht="10.5" x14ac:dyDescent="0.15">
      <c r="A4023" s="1" t="s">
        <v>43433</v>
      </c>
      <c r="B4023" s="1" t="s">
        <v>0</v>
      </c>
      <c r="C4023" s="1" t="s">
        <v>22</v>
      </c>
      <c r="E4023" s="1" t="s">
        <v>43434</v>
      </c>
      <c r="F4023" s="1" t="s">
        <v>2</v>
      </c>
      <c r="G4023" s="1" t="s">
        <v>43435</v>
      </c>
      <c r="H4023" s="1" t="s">
        <v>43436</v>
      </c>
      <c r="I4023" s="1" t="s">
        <v>43437</v>
      </c>
      <c r="J4023" s="1" t="s">
        <v>4</v>
      </c>
      <c r="K4023" s="1" t="s">
        <v>43438</v>
      </c>
      <c r="L4023" s="1" t="s">
        <v>72</v>
      </c>
      <c r="M4023" s="1" t="s">
        <v>289</v>
      </c>
      <c r="N4023" s="1" t="s">
        <v>1785</v>
      </c>
      <c r="O4023" s="1" t="s">
        <v>1786</v>
      </c>
      <c r="P4023" s="1" t="s">
        <v>20595</v>
      </c>
      <c r="Q4023" s="1" t="s">
        <v>1789</v>
      </c>
      <c r="R4023" s="1" t="s">
        <v>1790</v>
      </c>
      <c r="S4023" s="1" t="s">
        <v>2</v>
      </c>
      <c r="T4023" s="21">
        <v>0</v>
      </c>
      <c r="U4023" s="21">
        <v>26842.21</v>
      </c>
      <c r="V4023" s="21">
        <f t="shared" si="250"/>
        <v>26842.21</v>
      </c>
      <c r="W4023" s="23">
        <f t="shared" si="251"/>
        <v>0</v>
      </c>
      <c r="X4023" s="3">
        <v>0</v>
      </c>
      <c r="Y4023" s="2">
        <v>8910.73</v>
      </c>
      <c r="Z4023" s="3">
        <f t="shared" si="248"/>
        <v>8910.73</v>
      </c>
      <c r="AA4023" s="8">
        <f t="shared" si="249"/>
        <v>0</v>
      </c>
    </row>
    <row r="4024" spans="1:27" ht="10.5" x14ac:dyDescent="0.15">
      <c r="A4024" s="1" t="s">
        <v>46660</v>
      </c>
      <c r="B4024" s="1" t="s">
        <v>0</v>
      </c>
      <c r="C4024" s="1" t="s">
        <v>22</v>
      </c>
      <c r="E4024" s="1" t="s">
        <v>46661</v>
      </c>
      <c r="F4024" s="1" t="s">
        <v>2</v>
      </c>
      <c r="G4024" s="1" t="s">
        <v>46662</v>
      </c>
      <c r="H4024" s="1" t="s">
        <v>46663</v>
      </c>
      <c r="I4024" s="1" t="s">
        <v>192</v>
      </c>
      <c r="J4024" s="1" t="s">
        <v>64</v>
      </c>
      <c r="K4024" s="1" t="s">
        <v>6394</v>
      </c>
      <c r="L4024" s="1" t="s">
        <v>2</v>
      </c>
      <c r="M4024" s="1" t="s">
        <v>120</v>
      </c>
      <c r="N4024" s="1" t="s">
        <v>120</v>
      </c>
      <c r="O4024" s="1" t="s">
        <v>7</v>
      </c>
      <c r="P4024" s="1" t="s">
        <v>579</v>
      </c>
      <c r="Q4024" s="1" t="s">
        <v>476</v>
      </c>
      <c r="R4024" s="1" t="s">
        <v>488</v>
      </c>
      <c r="S4024" s="1" t="s">
        <v>46664</v>
      </c>
      <c r="T4024" s="21">
        <v>205</v>
      </c>
      <c r="U4024" s="21">
        <v>18526.43</v>
      </c>
      <c r="V4024" s="21">
        <f t="shared" si="250"/>
        <v>18731.43</v>
      </c>
      <c r="W4024" s="23">
        <f t="shared" si="251"/>
        <v>1.0944172441719613E-2</v>
      </c>
      <c r="X4024" s="3">
        <v>0</v>
      </c>
      <c r="Y4024" s="2">
        <v>9171.86</v>
      </c>
      <c r="Z4024" s="3">
        <f t="shared" si="248"/>
        <v>9171.86</v>
      </c>
      <c r="AA4024" s="8">
        <f t="shared" si="249"/>
        <v>0</v>
      </c>
    </row>
    <row r="4025" spans="1:27" ht="10.5" x14ac:dyDescent="0.15">
      <c r="A4025" s="1" t="s">
        <v>28474</v>
      </c>
      <c r="B4025" s="1" t="s">
        <v>0</v>
      </c>
      <c r="C4025" s="1" t="s">
        <v>22</v>
      </c>
      <c r="E4025" s="1" t="s">
        <v>28475</v>
      </c>
      <c r="F4025" s="1" t="s">
        <v>2</v>
      </c>
      <c r="G4025" s="1" t="s">
        <v>2</v>
      </c>
      <c r="H4025" s="1" t="s">
        <v>28476</v>
      </c>
      <c r="I4025" s="1" t="s">
        <v>917</v>
      </c>
      <c r="J4025" s="1" t="s">
        <v>64</v>
      </c>
      <c r="K4025" s="1" t="s">
        <v>5343</v>
      </c>
      <c r="L4025" s="1" t="s">
        <v>2</v>
      </c>
      <c r="M4025" s="1" t="s">
        <v>120</v>
      </c>
      <c r="N4025" s="1" t="s">
        <v>120</v>
      </c>
      <c r="O4025" s="1" t="s">
        <v>7</v>
      </c>
      <c r="P4025" s="1" t="s">
        <v>1256</v>
      </c>
      <c r="Q4025" s="1" t="s">
        <v>476</v>
      </c>
      <c r="R4025" s="1" t="s">
        <v>503</v>
      </c>
      <c r="S4025" s="1" t="s">
        <v>28477</v>
      </c>
      <c r="T4025" s="21">
        <v>45.4</v>
      </c>
      <c r="U4025" s="21">
        <v>38445.74</v>
      </c>
      <c r="V4025" s="21">
        <f t="shared" si="250"/>
        <v>38491.14</v>
      </c>
      <c r="W4025" s="23">
        <f t="shared" si="251"/>
        <v>1.179492215611177E-3</v>
      </c>
      <c r="X4025" s="3">
        <v>0</v>
      </c>
      <c r="Y4025" s="2">
        <v>10182.92</v>
      </c>
      <c r="Z4025" s="3">
        <f t="shared" si="248"/>
        <v>10182.92</v>
      </c>
      <c r="AA4025" s="8">
        <f t="shared" si="249"/>
        <v>0</v>
      </c>
    </row>
    <row r="4026" spans="1:27" ht="10.5" x14ac:dyDescent="0.15">
      <c r="A4026" s="1" t="s">
        <v>33614</v>
      </c>
      <c r="B4026" s="1" t="s">
        <v>0</v>
      </c>
      <c r="C4026" s="1" t="s">
        <v>22</v>
      </c>
      <c r="E4026" s="1" t="s">
        <v>33615</v>
      </c>
      <c r="F4026" s="1" t="s">
        <v>2</v>
      </c>
      <c r="G4026" s="1" t="s">
        <v>6845</v>
      </c>
      <c r="H4026" s="1" t="s">
        <v>33616</v>
      </c>
      <c r="I4026" s="1" t="s">
        <v>4997</v>
      </c>
      <c r="J4026" s="1" t="s">
        <v>150</v>
      </c>
      <c r="K4026" s="1" t="s">
        <v>4998</v>
      </c>
      <c r="L4026" s="1" t="s">
        <v>34</v>
      </c>
      <c r="M4026" s="1" t="s">
        <v>289</v>
      </c>
      <c r="N4026" s="1" t="s">
        <v>6847</v>
      </c>
      <c r="O4026" s="1" t="s">
        <v>7</v>
      </c>
      <c r="P4026" s="1" t="s">
        <v>2675</v>
      </c>
      <c r="Q4026" s="1" t="s">
        <v>476</v>
      </c>
      <c r="R4026" s="1" t="s">
        <v>488</v>
      </c>
      <c r="S4026" s="1" t="s">
        <v>2</v>
      </c>
      <c r="T4026" s="21">
        <v>0</v>
      </c>
      <c r="U4026" s="21">
        <v>5351.42</v>
      </c>
      <c r="V4026" s="21">
        <f t="shared" si="250"/>
        <v>5351.42</v>
      </c>
      <c r="W4026" s="23">
        <f t="shared" si="251"/>
        <v>0</v>
      </c>
      <c r="X4026" s="3">
        <v>0</v>
      </c>
      <c r="Y4026" s="2">
        <v>8881.2099999999991</v>
      </c>
      <c r="Z4026" s="3">
        <f t="shared" si="248"/>
        <v>8881.2099999999991</v>
      </c>
      <c r="AA4026" s="8">
        <f t="shared" si="249"/>
        <v>0</v>
      </c>
    </row>
    <row r="4027" spans="1:27" ht="10.5" x14ac:dyDescent="0.15">
      <c r="A4027" s="1" t="s">
        <v>44720</v>
      </c>
      <c r="B4027" s="1" t="s">
        <v>0</v>
      </c>
      <c r="C4027" s="1" t="s">
        <v>22</v>
      </c>
      <c r="E4027" s="1" t="s">
        <v>44721</v>
      </c>
      <c r="F4027" s="1" t="s">
        <v>2</v>
      </c>
      <c r="G4027" s="1" t="s">
        <v>44722</v>
      </c>
      <c r="H4027" s="1" t="s">
        <v>44723</v>
      </c>
      <c r="I4027" s="1" t="s">
        <v>7671</v>
      </c>
      <c r="J4027" s="1" t="s">
        <v>64</v>
      </c>
      <c r="K4027" s="1" t="s">
        <v>11169</v>
      </c>
      <c r="L4027" s="1" t="s">
        <v>2</v>
      </c>
      <c r="M4027" s="1" t="s">
        <v>120</v>
      </c>
      <c r="N4027" s="1" t="s">
        <v>120</v>
      </c>
      <c r="O4027" s="1" t="s">
        <v>7</v>
      </c>
      <c r="P4027" s="1" t="s">
        <v>817</v>
      </c>
      <c r="Q4027" s="1" t="s">
        <v>476</v>
      </c>
      <c r="R4027" s="1" t="s">
        <v>503</v>
      </c>
      <c r="S4027" s="1" t="s">
        <v>2</v>
      </c>
      <c r="T4027" s="21">
        <v>0</v>
      </c>
      <c r="U4027" s="21">
        <v>22720.400000000001</v>
      </c>
      <c r="V4027" s="21">
        <f t="shared" si="250"/>
        <v>22720.400000000001</v>
      </c>
      <c r="W4027" s="23">
        <f t="shared" si="251"/>
        <v>0</v>
      </c>
      <c r="X4027" s="3">
        <v>0</v>
      </c>
      <c r="Y4027" s="2">
        <v>8870.02</v>
      </c>
      <c r="Z4027" s="3">
        <f t="shared" si="248"/>
        <v>8870.02</v>
      </c>
      <c r="AA4027" s="8">
        <f t="shared" si="249"/>
        <v>0</v>
      </c>
    </row>
    <row r="4028" spans="1:27" ht="10.5" x14ac:dyDescent="0.15">
      <c r="A4028" s="1" t="s">
        <v>23864</v>
      </c>
      <c r="B4028" s="1" t="s">
        <v>0</v>
      </c>
      <c r="C4028" s="1" t="s">
        <v>22</v>
      </c>
      <c r="E4028" s="1" t="s">
        <v>20447</v>
      </c>
      <c r="F4028" s="1" t="s">
        <v>2</v>
      </c>
      <c r="G4028" s="1" t="s">
        <v>20448</v>
      </c>
      <c r="H4028" s="1" t="s">
        <v>23865</v>
      </c>
      <c r="I4028" s="1" t="s">
        <v>23866</v>
      </c>
      <c r="J4028" s="1" t="s">
        <v>118</v>
      </c>
      <c r="K4028" s="1" t="s">
        <v>9599</v>
      </c>
      <c r="L4028" s="1" t="s">
        <v>2</v>
      </c>
      <c r="M4028" s="1" t="s">
        <v>120</v>
      </c>
      <c r="N4028" s="1" t="s">
        <v>120</v>
      </c>
      <c r="O4028" s="1" t="s">
        <v>7</v>
      </c>
      <c r="P4028" s="1" t="s">
        <v>1899</v>
      </c>
      <c r="Q4028" s="1" t="s">
        <v>476</v>
      </c>
      <c r="R4028" s="1" t="s">
        <v>477</v>
      </c>
      <c r="S4028" s="1" t="s">
        <v>2</v>
      </c>
      <c r="T4028" s="21">
        <v>0</v>
      </c>
      <c r="U4028" s="21">
        <v>20942.02</v>
      </c>
      <c r="V4028" s="21">
        <f t="shared" si="250"/>
        <v>20942.02</v>
      </c>
      <c r="W4028" s="23">
        <f t="shared" si="251"/>
        <v>0</v>
      </c>
      <c r="X4028" s="3">
        <v>0</v>
      </c>
      <c r="Y4028" s="2">
        <v>9987.77</v>
      </c>
      <c r="Z4028" s="3">
        <f t="shared" si="248"/>
        <v>9987.77</v>
      </c>
      <c r="AA4028" s="8">
        <f t="shared" si="249"/>
        <v>0</v>
      </c>
    </row>
    <row r="4029" spans="1:27" ht="10.5" x14ac:dyDescent="0.15">
      <c r="A4029" s="1" t="s">
        <v>32080</v>
      </c>
      <c r="B4029" s="1" t="s">
        <v>0</v>
      </c>
      <c r="C4029" s="1" t="s">
        <v>22</v>
      </c>
      <c r="E4029" s="1" t="s">
        <v>32081</v>
      </c>
      <c r="F4029" s="1" t="s">
        <v>32082</v>
      </c>
      <c r="G4029" s="1" t="s">
        <v>2</v>
      </c>
      <c r="H4029" s="1" t="s">
        <v>32083</v>
      </c>
      <c r="I4029" s="1" t="s">
        <v>27878</v>
      </c>
      <c r="J4029" s="1" t="s">
        <v>135</v>
      </c>
      <c r="K4029" s="1" t="s">
        <v>27879</v>
      </c>
      <c r="L4029" s="1" t="s">
        <v>2</v>
      </c>
      <c r="M4029" s="1" t="s">
        <v>120</v>
      </c>
      <c r="N4029" s="1" t="s">
        <v>120</v>
      </c>
      <c r="O4029" s="1" t="s">
        <v>191</v>
      </c>
      <c r="P4029" s="1" t="s">
        <v>2398</v>
      </c>
      <c r="Q4029" s="1" t="s">
        <v>476</v>
      </c>
      <c r="R4029" s="1" t="s">
        <v>2399</v>
      </c>
      <c r="S4029" s="1" t="s">
        <v>2</v>
      </c>
      <c r="T4029" s="21">
        <v>0</v>
      </c>
      <c r="U4029" s="21">
        <v>12060</v>
      </c>
      <c r="V4029" s="21">
        <f t="shared" si="250"/>
        <v>12060</v>
      </c>
      <c r="W4029" s="23">
        <f t="shared" si="251"/>
        <v>0</v>
      </c>
      <c r="X4029" s="3">
        <v>0</v>
      </c>
      <c r="Y4029" s="2">
        <v>8844</v>
      </c>
      <c r="Z4029" s="3">
        <f t="shared" si="248"/>
        <v>8844</v>
      </c>
      <c r="AA4029" s="8">
        <f t="shared" si="249"/>
        <v>0</v>
      </c>
    </row>
    <row r="4030" spans="1:27" ht="10.5" x14ac:dyDescent="0.15">
      <c r="A4030" s="1" t="s">
        <v>22906</v>
      </c>
      <c r="B4030" s="1" t="s">
        <v>0</v>
      </c>
      <c r="C4030" s="1" t="s">
        <v>22</v>
      </c>
      <c r="E4030" s="1" t="s">
        <v>22907</v>
      </c>
      <c r="F4030" s="1" t="s">
        <v>22908</v>
      </c>
      <c r="G4030" s="1" t="s">
        <v>22909</v>
      </c>
      <c r="H4030" s="1" t="s">
        <v>22910</v>
      </c>
      <c r="I4030" s="1" t="s">
        <v>206</v>
      </c>
      <c r="J4030" s="1" t="s">
        <v>118</v>
      </c>
      <c r="K4030" s="1" t="s">
        <v>207</v>
      </c>
      <c r="L4030" s="1" t="s">
        <v>6</v>
      </c>
      <c r="M4030" s="1" t="s">
        <v>289</v>
      </c>
      <c r="N4030" s="1" t="s">
        <v>289</v>
      </c>
      <c r="O4030" s="1" t="s">
        <v>7</v>
      </c>
      <c r="P4030" s="1" t="s">
        <v>480</v>
      </c>
      <c r="Q4030" s="1" t="s">
        <v>140</v>
      </c>
      <c r="R4030" s="1" t="s">
        <v>481</v>
      </c>
      <c r="S4030" s="1" t="s">
        <v>2</v>
      </c>
      <c r="T4030" s="21">
        <v>0</v>
      </c>
      <c r="U4030" s="21">
        <v>20692.330000000002</v>
      </c>
      <c r="V4030" s="21">
        <f t="shared" si="250"/>
        <v>20692.330000000002</v>
      </c>
      <c r="W4030" s="23">
        <f t="shared" si="251"/>
        <v>0</v>
      </c>
      <c r="X4030" s="3">
        <v>0</v>
      </c>
      <c r="Y4030" s="2">
        <v>9277.52</v>
      </c>
      <c r="Z4030" s="3">
        <f t="shared" si="248"/>
        <v>9277.52</v>
      </c>
      <c r="AA4030" s="8">
        <f t="shared" si="249"/>
        <v>0</v>
      </c>
    </row>
    <row r="4031" spans="1:27" ht="10.5" x14ac:dyDescent="0.15">
      <c r="A4031" s="1" t="s">
        <v>26528</v>
      </c>
      <c r="B4031" s="1" t="s">
        <v>0</v>
      </c>
      <c r="C4031" s="1" t="s">
        <v>22</v>
      </c>
      <c r="E4031" s="1" t="s">
        <v>26529</v>
      </c>
      <c r="F4031" s="1" t="s">
        <v>2</v>
      </c>
      <c r="G4031" s="1" t="s">
        <v>26530</v>
      </c>
      <c r="H4031" s="1" t="s">
        <v>26531</v>
      </c>
      <c r="I4031" s="1" t="s">
        <v>1814</v>
      </c>
      <c r="J4031" s="1" t="s">
        <v>64</v>
      </c>
      <c r="K4031" s="1" t="s">
        <v>1815</v>
      </c>
      <c r="L4031" s="1" t="s">
        <v>2</v>
      </c>
      <c r="M4031" s="1" t="s">
        <v>120</v>
      </c>
      <c r="N4031" s="1" t="s">
        <v>120</v>
      </c>
      <c r="O4031" s="1" t="s">
        <v>7</v>
      </c>
      <c r="P4031" s="1" t="s">
        <v>2347</v>
      </c>
      <c r="Q4031" s="1" t="s">
        <v>476</v>
      </c>
      <c r="R4031" s="1" t="s">
        <v>503</v>
      </c>
      <c r="S4031" s="1" t="s">
        <v>2</v>
      </c>
      <c r="T4031" s="21">
        <v>0</v>
      </c>
      <c r="U4031" s="21">
        <v>16977.63</v>
      </c>
      <c r="V4031" s="21">
        <f t="shared" si="250"/>
        <v>16977.63</v>
      </c>
      <c r="W4031" s="23">
        <f t="shared" si="251"/>
        <v>0</v>
      </c>
      <c r="X4031" s="3">
        <v>0</v>
      </c>
      <c r="Y4031" s="2">
        <v>8828.14</v>
      </c>
      <c r="Z4031" s="3">
        <f t="shared" si="248"/>
        <v>8828.14</v>
      </c>
      <c r="AA4031" s="8">
        <f t="shared" si="249"/>
        <v>0</v>
      </c>
    </row>
    <row r="4032" spans="1:27" ht="10.5" x14ac:dyDescent="0.15">
      <c r="A4032" s="1" t="s">
        <v>33698</v>
      </c>
      <c r="B4032" s="1" t="s">
        <v>0</v>
      </c>
      <c r="C4032" s="1" t="s">
        <v>22</v>
      </c>
      <c r="E4032" s="1" t="s">
        <v>33699</v>
      </c>
      <c r="F4032" s="1" t="s">
        <v>26666</v>
      </c>
      <c r="G4032" s="1" t="s">
        <v>6845</v>
      </c>
      <c r="H4032" s="1" t="s">
        <v>33700</v>
      </c>
      <c r="I4032" s="1" t="s">
        <v>339</v>
      </c>
      <c r="J4032" s="1" t="s">
        <v>159</v>
      </c>
      <c r="K4032" s="1" t="s">
        <v>10123</v>
      </c>
      <c r="L4032" s="1" t="s">
        <v>34</v>
      </c>
      <c r="M4032" s="1" t="s">
        <v>289</v>
      </c>
      <c r="N4032" s="1" t="s">
        <v>6847</v>
      </c>
      <c r="O4032" s="1" t="s">
        <v>7</v>
      </c>
      <c r="P4032" s="1" t="s">
        <v>2347</v>
      </c>
      <c r="Q4032" s="1" t="s">
        <v>476</v>
      </c>
      <c r="R4032" s="1" t="s">
        <v>503</v>
      </c>
      <c r="S4032" s="1" t="s">
        <v>32337</v>
      </c>
      <c r="T4032" s="21">
        <v>0</v>
      </c>
      <c r="U4032" s="21">
        <v>17989.2</v>
      </c>
      <c r="V4032" s="21">
        <f t="shared" si="250"/>
        <v>17989.2</v>
      </c>
      <c r="W4032" s="23">
        <f t="shared" si="251"/>
        <v>0</v>
      </c>
      <c r="X4032" s="3">
        <v>0</v>
      </c>
      <c r="Y4032" s="2">
        <v>8809.92</v>
      </c>
      <c r="Z4032" s="3">
        <f t="shared" si="248"/>
        <v>8809.92</v>
      </c>
      <c r="AA4032" s="8">
        <f t="shared" si="249"/>
        <v>0</v>
      </c>
    </row>
    <row r="4033" spans="1:27" ht="10.5" x14ac:dyDescent="0.15">
      <c r="A4033" s="1" t="s">
        <v>27311</v>
      </c>
      <c r="B4033" s="1" t="s">
        <v>0</v>
      </c>
      <c r="C4033" s="1" t="s">
        <v>22</v>
      </c>
      <c r="E4033" s="1" t="s">
        <v>27312</v>
      </c>
      <c r="F4033" s="1" t="s">
        <v>2</v>
      </c>
      <c r="G4033" s="1" t="s">
        <v>2</v>
      </c>
      <c r="H4033" s="1" t="s">
        <v>27313</v>
      </c>
      <c r="I4033" s="1" t="s">
        <v>27314</v>
      </c>
      <c r="J4033" s="1" t="s">
        <v>32</v>
      </c>
      <c r="K4033" s="1" t="s">
        <v>21098</v>
      </c>
      <c r="L4033" s="1" t="s">
        <v>2</v>
      </c>
      <c r="M4033" s="1" t="s">
        <v>120</v>
      </c>
      <c r="N4033" s="1" t="s">
        <v>120</v>
      </c>
      <c r="O4033" s="1" t="s">
        <v>7</v>
      </c>
      <c r="P4033" s="1" t="s">
        <v>1435</v>
      </c>
      <c r="Q4033" s="1" t="s">
        <v>476</v>
      </c>
      <c r="R4033" s="1" t="s">
        <v>477</v>
      </c>
      <c r="S4033" s="1" t="s">
        <v>27315</v>
      </c>
      <c r="T4033" s="21">
        <v>0</v>
      </c>
      <c r="U4033" s="21">
        <v>27521.05</v>
      </c>
      <c r="V4033" s="21">
        <f t="shared" si="250"/>
        <v>27521.05</v>
      </c>
      <c r="W4033" s="23">
        <f t="shared" si="251"/>
        <v>0</v>
      </c>
      <c r="X4033" s="3">
        <v>0</v>
      </c>
      <c r="Y4033" s="2">
        <v>8808.99</v>
      </c>
      <c r="Z4033" s="3">
        <f t="shared" si="248"/>
        <v>8808.99</v>
      </c>
      <c r="AA4033" s="8">
        <f t="shared" si="249"/>
        <v>0</v>
      </c>
    </row>
    <row r="4034" spans="1:27" ht="10.5" x14ac:dyDescent="0.15">
      <c r="A4034" s="1" t="s">
        <v>40454</v>
      </c>
      <c r="B4034" s="1" t="s">
        <v>0</v>
      </c>
      <c r="C4034" s="1" t="s">
        <v>22</v>
      </c>
      <c r="E4034" s="1" t="s">
        <v>40455</v>
      </c>
      <c r="F4034" s="1" t="s">
        <v>2</v>
      </c>
      <c r="G4034" s="1" t="s">
        <v>40456</v>
      </c>
      <c r="H4034" s="1" t="s">
        <v>40457</v>
      </c>
      <c r="I4034" s="1" t="s">
        <v>535</v>
      </c>
      <c r="J4034" s="1" t="s">
        <v>187</v>
      </c>
      <c r="K4034" s="1" t="s">
        <v>14814</v>
      </c>
      <c r="L4034" s="1" t="s">
        <v>2</v>
      </c>
      <c r="M4034" s="1" t="s">
        <v>120</v>
      </c>
      <c r="N4034" s="1" t="s">
        <v>120</v>
      </c>
      <c r="O4034" s="1" t="s">
        <v>7</v>
      </c>
      <c r="P4034" s="1" t="s">
        <v>2379</v>
      </c>
      <c r="Q4034" s="1" t="s">
        <v>476</v>
      </c>
      <c r="R4034" s="1" t="s">
        <v>477</v>
      </c>
      <c r="S4034" s="1" t="s">
        <v>2</v>
      </c>
      <c r="T4034" s="21">
        <v>0</v>
      </c>
      <c r="U4034" s="21">
        <v>23502</v>
      </c>
      <c r="V4034" s="21">
        <f t="shared" si="250"/>
        <v>23502</v>
      </c>
      <c r="W4034" s="23">
        <f t="shared" si="251"/>
        <v>0</v>
      </c>
      <c r="X4034" s="3">
        <v>0</v>
      </c>
      <c r="Y4034" s="2">
        <v>10664</v>
      </c>
      <c r="Z4034" s="3">
        <f t="shared" ref="Z4034:Z4097" si="252">SUM(X4034:Y4034)</f>
        <v>10664</v>
      </c>
      <c r="AA4034" s="8">
        <f t="shared" ref="AA4034:AA4097" si="253">X4034/Z4034</f>
        <v>0</v>
      </c>
    </row>
    <row r="4035" spans="1:27" ht="10.5" x14ac:dyDescent="0.15">
      <c r="A4035" s="1" t="s">
        <v>31043</v>
      </c>
      <c r="B4035" s="1" t="s">
        <v>0</v>
      </c>
      <c r="C4035" s="1" t="s">
        <v>22</v>
      </c>
      <c r="E4035" s="1" t="s">
        <v>31044</v>
      </c>
      <c r="F4035" s="1" t="s">
        <v>2</v>
      </c>
      <c r="G4035" s="1" t="s">
        <v>6845</v>
      </c>
      <c r="H4035" s="1" t="s">
        <v>31045</v>
      </c>
      <c r="I4035" s="1" t="s">
        <v>611</v>
      </c>
      <c r="J4035" s="1" t="s">
        <v>51</v>
      </c>
      <c r="K4035" s="1" t="s">
        <v>612</v>
      </c>
      <c r="L4035" s="1" t="s">
        <v>12502</v>
      </c>
      <c r="M4035" s="1" t="s">
        <v>289</v>
      </c>
      <c r="N4035" s="1" t="s">
        <v>6847</v>
      </c>
      <c r="O4035" s="1" t="s">
        <v>7</v>
      </c>
      <c r="P4035" s="1" t="s">
        <v>1924</v>
      </c>
      <c r="Q4035" s="1" t="s">
        <v>476</v>
      </c>
      <c r="R4035" s="1" t="s">
        <v>488</v>
      </c>
      <c r="S4035" s="1" t="s">
        <v>2</v>
      </c>
      <c r="T4035" s="21">
        <v>0</v>
      </c>
      <c r="U4035" s="21">
        <v>11930.64</v>
      </c>
      <c r="V4035" s="21">
        <f t="shared" ref="V4035:V4098" si="254">SUM(T4035:U4035)</f>
        <v>11930.64</v>
      </c>
      <c r="W4035" s="23">
        <f t="shared" ref="W4035:W4098" si="255">T4035/V4035</f>
        <v>0</v>
      </c>
      <c r="X4035" s="3">
        <v>0</v>
      </c>
      <c r="Y4035" s="2">
        <v>8771.16</v>
      </c>
      <c r="Z4035" s="3">
        <f t="shared" si="252"/>
        <v>8771.16</v>
      </c>
      <c r="AA4035" s="8">
        <f t="shared" si="253"/>
        <v>0</v>
      </c>
    </row>
    <row r="4036" spans="1:27" ht="10.5" x14ac:dyDescent="0.15">
      <c r="A4036" s="1" t="s">
        <v>37614</v>
      </c>
      <c r="B4036" s="1" t="s">
        <v>0</v>
      </c>
      <c r="C4036" s="1" t="s">
        <v>22</v>
      </c>
      <c r="E4036" s="1" t="s">
        <v>37615</v>
      </c>
      <c r="F4036" s="1" t="s">
        <v>2</v>
      </c>
      <c r="G4036" s="1" t="s">
        <v>2</v>
      </c>
      <c r="H4036" s="1" t="s">
        <v>5769</v>
      </c>
      <c r="I4036" s="1" t="s">
        <v>433</v>
      </c>
      <c r="J4036" s="1" t="s">
        <v>64</v>
      </c>
      <c r="K4036" s="1" t="s">
        <v>5770</v>
      </c>
      <c r="L4036" s="1" t="s">
        <v>6</v>
      </c>
      <c r="M4036" s="1" t="s">
        <v>120</v>
      </c>
      <c r="N4036" s="1" t="s">
        <v>120</v>
      </c>
      <c r="O4036" s="1" t="s">
        <v>7</v>
      </c>
      <c r="P4036" s="1" t="s">
        <v>2446</v>
      </c>
      <c r="Q4036" s="1" t="s">
        <v>476</v>
      </c>
      <c r="R4036" s="1" t="s">
        <v>488</v>
      </c>
      <c r="S4036" s="1" t="s">
        <v>37616</v>
      </c>
      <c r="T4036" s="21">
        <v>0</v>
      </c>
      <c r="U4036" s="21">
        <v>4788.42</v>
      </c>
      <c r="V4036" s="21">
        <f t="shared" si="254"/>
        <v>4788.42</v>
      </c>
      <c r="W4036" s="23">
        <f t="shared" si="255"/>
        <v>0</v>
      </c>
      <c r="X4036" s="3">
        <v>0</v>
      </c>
      <c r="Y4036" s="2">
        <v>8744.84</v>
      </c>
      <c r="Z4036" s="3">
        <f t="shared" si="252"/>
        <v>8744.84</v>
      </c>
      <c r="AA4036" s="8">
        <f t="shared" si="253"/>
        <v>0</v>
      </c>
    </row>
    <row r="4037" spans="1:27" ht="10.5" x14ac:dyDescent="0.15">
      <c r="A4037" s="1" t="s">
        <v>32482</v>
      </c>
      <c r="B4037" s="1" t="s">
        <v>0</v>
      </c>
      <c r="C4037" s="1" t="s">
        <v>22</v>
      </c>
      <c r="E4037" s="1" t="s">
        <v>32483</v>
      </c>
      <c r="F4037" s="1" t="s">
        <v>26666</v>
      </c>
      <c r="G4037" s="1" t="s">
        <v>6845</v>
      </c>
      <c r="H4037" s="1" t="s">
        <v>32484</v>
      </c>
      <c r="I4037" s="1" t="s">
        <v>32485</v>
      </c>
      <c r="J4037" s="1" t="s">
        <v>159</v>
      </c>
      <c r="K4037" s="1" t="s">
        <v>21055</v>
      </c>
      <c r="L4037" s="1" t="s">
        <v>34</v>
      </c>
      <c r="M4037" s="1" t="s">
        <v>289</v>
      </c>
      <c r="N4037" s="1" t="s">
        <v>6847</v>
      </c>
      <c r="O4037" s="1" t="s">
        <v>7</v>
      </c>
      <c r="P4037" s="1" t="s">
        <v>2347</v>
      </c>
      <c r="Q4037" s="1" t="s">
        <v>476</v>
      </c>
      <c r="R4037" s="1" t="s">
        <v>503</v>
      </c>
      <c r="S4037" s="1" t="s">
        <v>32337</v>
      </c>
      <c r="T4037" s="21">
        <v>0</v>
      </c>
      <c r="U4037" s="21">
        <v>12154.44</v>
      </c>
      <c r="V4037" s="21">
        <f t="shared" si="254"/>
        <v>12154.44</v>
      </c>
      <c r="W4037" s="23">
        <f t="shared" si="255"/>
        <v>0</v>
      </c>
      <c r="X4037" s="3">
        <v>0</v>
      </c>
      <c r="Y4037" s="2">
        <v>8712.7199999999993</v>
      </c>
      <c r="Z4037" s="3">
        <f t="shared" si="252"/>
        <v>8712.7199999999993</v>
      </c>
      <c r="AA4037" s="8">
        <f t="shared" si="253"/>
        <v>0</v>
      </c>
    </row>
    <row r="4038" spans="1:27" ht="10.5" x14ac:dyDescent="0.15">
      <c r="A4038" s="1" t="s">
        <v>20277</v>
      </c>
      <c r="B4038" s="1" t="s">
        <v>0</v>
      </c>
      <c r="C4038" s="1" t="s">
        <v>22</v>
      </c>
      <c r="E4038" s="1" t="s">
        <v>20278</v>
      </c>
      <c r="F4038" s="1" t="s">
        <v>2</v>
      </c>
      <c r="G4038" s="1" t="s">
        <v>2</v>
      </c>
      <c r="H4038" s="1" t="s">
        <v>20279</v>
      </c>
      <c r="I4038" s="1" t="s">
        <v>9606</v>
      </c>
      <c r="J4038" s="1" t="s">
        <v>51</v>
      </c>
      <c r="K4038" s="1" t="s">
        <v>9607</v>
      </c>
      <c r="L4038" s="1" t="s">
        <v>6</v>
      </c>
      <c r="M4038" s="1" t="s">
        <v>120</v>
      </c>
      <c r="N4038" s="1" t="s">
        <v>120</v>
      </c>
      <c r="O4038" s="1" t="s">
        <v>8937</v>
      </c>
      <c r="P4038" s="1" t="s">
        <v>817</v>
      </c>
      <c r="Q4038" s="1" t="s">
        <v>476</v>
      </c>
      <c r="R4038" s="1" t="s">
        <v>503</v>
      </c>
      <c r="S4038" s="1" t="s">
        <v>20280</v>
      </c>
      <c r="T4038" s="21">
        <v>0</v>
      </c>
      <c r="U4038" s="21">
        <v>25452</v>
      </c>
      <c r="V4038" s="21">
        <f t="shared" si="254"/>
        <v>25452</v>
      </c>
      <c r="W4038" s="23">
        <f t="shared" si="255"/>
        <v>0</v>
      </c>
      <c r="X4038" s="3">
        <v>0</v>
      </c>
      <c r="Y4038" s="2">
        <v>9504</v>
      </c>
      <c r="Z4038" s="3">
        <f t="shared" si="252"/>
        <v>9504</v>
      </c>
      <c r="AA4038" s="8">
        <f t="shared" si="253"/>
        <v>0</v>
      </c>
    </row>
    <row r="4039" spans="1:27" ht="10.5" x14ac:dyDescent="0.15">
      <c r="A4039" s="1" t="s">
        <v>27636</v>
      </c>
      <c r="B4039" s="1" t="s">
        <v>0</v>
      </c>
      <c r="C4039" s="1" t="s">
        <v>22</v>
      </c>
      <c r="E4039" s="1" t="s">
        <v>27637</v>
      </c>
      <c r="F4039" s="1" t="s">
        <v>2</v>
      </c>
      <c r="G4039" s="1" t="s">
        <v>27638</v>
      </c>
      <c r="H4039" s="1" t="s">
        <v>27639</v>
      </c>
      <c r="I4039" s="1" t="s">
        <v>2252</v>
      </c>
      <c r="J4039" s="1" t="s">
        <v>150</v>
      </c>
      <c r="K4039" s="1" t="s">
        <v>12835</v>
      </c>
      <c r="L4039" s="1" t="s">
        <v>2</v>
      </c>
      <c r="M4039" s="1" t="s">
        <v>120</v>
      </c>
      <c r="N4039" s="1" t="s">
        <v>120</v>
      </c>
      <c r="O4039" s="1" t="s">
        <v>8937</v>
      </c>
      <c r="P4039" s="1" t="s">
        <v>817</v>
      </c>
      <c r="Q4039" s="1" t="s">
        <v>476</v>
      </c>
      <c r="R4039" s="1" t="s">
        <v>503</v>
      </c>
      <c r="S4039" s="1" t="s">
        <v>27640</v>
      </c>
      <c r="T4039" s="21"/>
      <c r="U4039" s="21"/>
      <c r="V4039" s="21">
        <f t="shared" si="254"/>
        <v>0</v>
      </c>
      <c r="W4039" s="23" t="e">
        <f t="shared" si="255"/>
        <v>#DIV/0!</v>
      </c>
      <c r="X4039" s="3">
        <v>0</v>
      </c>
      <c r="Y4039" s="2">
        <v>8712</v>
      </c>
      <c r="Z4039" s="3">
        <f t="shared" si="252"/>
        <v>8712</v>
      </c>
      <c r="AA4039" s="8">
        <f t="shared" si="253"/>
        <v>0</v>
      </c>
    </row>
    <row r="4040" spans="1:27" ht="10.5" x14ac:dyDescent="0.15">
      <c r="A4040" s="1" t="s">
        <v>46297</v>
      </c>
      <c r="B4040" s="1" t="s">
        <v>0</v>
      </c>
      <c r="C4040" s="1" t="s">
        <v>22</v>
      </c>
      <c r="E4040" s="1" t="s">
        <v>46298</v>
      </c>
      <c r="F4040" s="1" t="s">
        <v>2</v>
      </c>
      <c r="G4040" s="1" t="s">
        <v>2</v>
      </c>
      <c r="H4040" s="1" t="s">
        <v>46299</v>
      </c>
      <c r="I4040" s="1" t="s">
        <v>450</v>
      </c>
      <c r="J4040" s="1" t="s">
        <v>69</v>
      </c>
      <c r="K4040" s="1" t="s">
        <v>451</v>
      </c>
      <c r="L4040" s="1" t="s">
        <v>6</v>
      </c>
      <c r="M4040" s="1" t="s">
        <v>120</v>
      </c>
      <c r="N4040" s="1" t="s">
        <v>120</v>
      </c>
      <c r="O4040" s="1" t="s">
        <v>8937</v>
      </c>
      <c r="P4040" s="1" t="s">
        <v>761</v>
      </c>
      <c r="Q4040" s="1" t="s">
        <v>476</v>
      </c>
      <c r="R4040" s="1" t="s">
        <v>488</v>
      </c>
      <c r="S4040" s="1" t="s">
        <v>2</v>
      </c>
      <c r="T4040" s="21">
        <v>0</v>
      </c>
      <c r="U4040" s="21">
        <v>15840</v>
      </c>
      <c r="V4040" s="21">
        <f t="shared" si="254"/>
        <v>15840</v>
      </c>
      <c r="W4040" s="23">
        <f t="shared" si="255"/>
        <v>0</v>
      </c>
      <c r="X4040" s="3">
        <v>0</v>
      </c>
      <c r="Y4040" s="2">
        <v>8712</v>
      </c>
      <c r="Z4040" s="3">
        <f t="shared" si="252"/>
        <v>8712</v>
      </c>
      <c r="AA4040" s="8">
        <f t="shared" si="253"/>
        <v>0</v>
      </c>
    </row>
    <row r="4041" spans="1:27" ht="10.5" x14ac:dyDescent="0.15">
      <c r="A4041" s="1" t="s">
        <v>46331</v>
      </c>
      <c r="B4041" s="1" t="s">
        <v>0</v>
      </c>
      <c r="C4041" s="1" t="s">
        <v>22</v>
      </c>
      <c r="E4041" s="1" t="s">
        <v>46332</v>
      </c>
      <c r="F4041" s="1" t="s">
        <v>2</v>
      </c>
      <c r="G4041" s="1" t="s">
        <v>46333</v>
      </c>
      <c r="H4041" s="1" t="s">
        <v>46334</v>
      </c>
      <c r="I4041" s="1" t="s">
        <v>9423</v>
      </c>
      <c r="J4041" s="1" t="s">
        <v>11</v>
      </c>
      <c r="K4041" s="1" t="s">
        <v>9424</v>
      </c>
      <c r="L4041" s="1" t="s">
        <v>6</v>
      </c>
      <c r="M4041" s="1" t="s">
        <v>120</v>
      </c>
      <c r="N4041" s="1" t="s">
        <v>120</v>
      </c>
      <c r="O4041" s="1" t="s">
        <v>7</v>
      </c>
      <c r="P4041" s="1" t="s">
        <v>495</v>
      </c>
      <c r="Q4041" s="1" t="s">
        <v>476</v>
      </c>
      <c r="R4041" s="1" t="s">
        <v>488</v>
      </c>
      <c r="S4041" s="1" t="s">
        <v>46335</v>
      </c>
      <c r="T4041" s="21">
        <v>0</v>
      </c>
      <c r="U4041" s="21">
        <v>11484</v>
      </c>
      <c r="V4041" s="21">
        <f t="shared" si="254"/>
        <v>11484</v>
      </c>
      <c r="W4041" s="23">
        <f t="shared" si="255"/>
        <v>0</v>
      </c>
      <c r="X4041" s="3">
        <v>0</v>
      </c>
      <c r="Y4041" s="2">
        <v>8712</v>
      </c>
      <c r="Z4041" s="3">
        <f t="shared" si="252"/>
        <v>8712</v>
      </c>
      <c r="AA4041" s="8">
        <f t="shared" si="253"/>
        <v>0</v>
      </c>
    </row>
    <row r="4042" spans="1:27" ht="10.5" x14ac:dyDescent="0.15">
      <c r="A4042" s="1" t="s">
        <v>45010</v>
      </c>
      <c r="B4042" s="1" t="s">
        <v>0</v>
      </c>
      <c r="C4042" s="1" t="s">
        <v>22</v>
      </c>
      <c r="E4042" s="1" t="s">
        <v>45011</v>
      </c>
      <c r="F4042" s="1" t="s">
        <v>2</v>
      </c>
      <c r="G4042" s="1" t="s">
        <v>128</v>
      </c>
      <c r="H4042" s="1" t="s">
        <v>45012</v>
      </c>
      <c r="I4042" s="1" t="s">
        <v>21854</v>
      </c>
      <c r="J4042" s="1" t="s">
        <v>187</v>
      </c>
      <c r="K4042" s="1" t="s">
        <v>21855</v>
      </c>
      <c r="L4042" s="1" t="s">
        <v>6</v>
      </c>
      <c r="M4042" s="1" t="s">
        <v>120</v>
      </c>
      <c r="N4042" s="1" t="s">
        <v>760</v>
      </c>
      <c r="O4042" s="1" t="s">
        <v>7</v>
      </c>
      <c r="P4042" s="1" t="s">
        <v>1225</v>
      </c>
      <c r="Q4042" s="1" t="s">
        <v>476</v>
      </c>
      <c r="R4042" s="1" t="s">
        <v>477</v>
      </c>
      <c r="S4042" s="1" t="s">
        <v>45013</v>
      </c>
      <c r="T4042" s="21">
        <v>28.75</v>
      </c>
      <c r="U4042" s="21">
        <v>13293.15</v>
      </c>
      <c r="V4042" s="21">
        <f t="shared" si="254"/>
        <v>13321.9</v>
      </c>
      <c r="W4042" s="23">
        <f t="shared" si="255"/>
        <v>2.158100571239838E-3</v>
      </c>
      <c r="X4042" s="3">
        <v>0</v>
      </c>
      <c r="Y4042" s="2">
        <v>8708.26</v>
      </c>
      <c r="Z4042" s="3">
        <f t="shared" si="252"/>
        <v>8708.26</v>
      </c>
      <c r="AA4042" s="8">
        <f t="shared" si="253"/>
        <v>0</v>
      </c>
    </row>
    <row r="4043" spans="1:27" ht="10.5" x14ac:dyDescent="0.15">
      <c r="A4043" s="1" t="s">
        <v>24276</v>
      </c>
      <c r="B4043" s="1" t="s">
        <v>0</v>
      </c>
      <c r="C4043" s="1" t="s">
        <v>22</v>
      </c>
      <c r="E4043" s="1" t="s">
        <v>24277</v>
      </c>
      <c r="F4043" s="1" t="s">
        <v>2</v>
      </c>
      <c r="G4043" s="1" t="s">
        <v>24278</v>
      </c>
      <c r="H4043" s="1" t="s">
        <v>24279</v>
      </c>
      <c r="I4043" s="1" t="s">
        <v>10316</v>
      </c>
      <c r="J4043" s="1" t="s">
        <v>49</v>
      </c>
      <c r="K4043" s="1" t="s">
        <v>10317</v>
      </c>
      <c r="L4043" s="1" t="s">
        <v>6</v>
      </c>
      <c r="M4043" s="1" t="s">
        <v>120</v>
      </c>
      <c r="N4043" s="1" t="s">
        <v>120</v>
      </c>
      <c r="O4043" s="1" t="s">
        <v>7</v>
      </c>
      <c r="P4043" s="1" t="s">
        <v>2446</v>
      </c>
      <c r="Q4043" s="1" t="s">
        <v>476</v>
      </c>
      <c r="R4043" s="1" t="s">
        <v>488</v>
      </c>
      <c r="S4043" s="1" t="s">
        <v>24280</v>
      </c>
      <c r="T4043" s="21">
        <v>0</v>
      </c>
      <c r="U4043" s="21">
        <v>16335</v>
      </c>
      <c r="V4043" s="21">
        <f t="shared" si="254"/>
        <v>16335</v>
      </c>
      <c r="W4043" s="23">
        <f t="shared" si="255"/>
        <v>0</v>
      </c>
      <c r="X4043" s="3">
        <v>0</v>
      </c>
      <c r="Y4043" s="2">
        <v>8700</v>
      </c>
      <c r="Z4043" s="3">
        <f t="shared" si="252"/>
        <v>8700</v>
      </c>
      <c r="AA4043" s="8">
        <f t="shared" si="253"/>
        <v>0</v>
      </c>
    </row>
    <row r="4044" spans="1:27" ht="10.5" x14ac:dyDescent="0.15">
      <c r="A4044" s="1" t="s">
        <v>47160</v>
      </c>
      <c r="B4044" s="1" t="s">
        <v>0</v>
      </c>
      <c r="C4044" s="1" t="s">
        <v>22</v>
      </c>
      <c r="E4044" s="1" t="s">
        <v>47161</v>
      </c>
      <c r="F4044" s="1" t="s">
        <v>2</v>
      </c>
      <c r="G4044" s="1" t="s">
        <v>2</v>
      </c>
      <c r="H4044" s="1" t="s">
        <v>47162</v>
      </c>
      <c r="I4044" s="1" t="s">
        <v>6148</v>
      </c>
      <c r="J4044" s="1" t="s">
        <v>126</v>
      </c>
      <c r="K4044" s="1" t="s">
        <v>8197</v>
      </c>
      <c r="L4044" s="1" t="s">
        <v>6</v>
      </c>
      <c r="M4044" s="1" t="s">
        <v>120</v>
      </c>
      <c r="N4044" s="1" t="s">
        <v>120</v>
      </c>
      <c r="O4044" s="1" t="s">
        <v>7</v>
      </c>
      <c r="P4044" s="1" t="s">
        <v>761</v>
      </c>
      <c r="Q4044" s="1" t="s">
        <v>476</v>
      </c>
      <c r="R4044" s="1" t="s">
        <v>488</v>
      </c>
      <c r="S4044" s="1" t="s">
        <v>2</v>
      </c>
      <c r="T4044" s="21">
        <v>0</v>
      </c>
      <c r="U4044" s="21">
        <v>26910</v>
      </c>
      <c r="V4044" s="21">
        <f t="shared" si="254"/>
        <v>26910</v>
      </c>
      <c r="W4044" s="23">
        <f t="shared" si="255"/>
        <v>0</v>
      </c>
      <c r="X4044" s="3">
        <v>0</v>
      </c>
      <c r="Y4044" s="2">
        <v>8694</v>
      </c>
      <c r="Z4044" s="3">
        <f t="shared" si="252"/>
        <v>8694</v>
      </c>
      <c r="AA4044" s="8">
        <f t="shared" si="253"/>
        <v>0</v>
      </c>
    </row>
    <row r="4045" spans="1:27" ht="10.5" x14ac:dyDescent="0.15">
      <c r="A4045" s="1" t="s">
        <v>47247</v>
      </c>
      <c r="B4045" s="1" t="s">
        <v>0</v>
      </c>
      <c r="C4045" s="1" t="s">
        <v>22</v>
      </c>
      <c r="E4045" s="1" t="s">
        <v>47248</v>
      </c>
      <c r="F4045" s="1" t="s">
        <v>2</v>
      </c>
      <c r="G4045" s="1" t="s">
        <v>2</v>
      </c>
      <c r="H4045" s="1" t="s">
        <v>47249</v>
      </c>
      <c r="I4045" s="1" t="s">
        <v>430</v>
      </c>
      <c r="J4045" s="1" t="s">
        <v>104</v>
      </c>
      <c r="K4045" s="1" t="s">
        <v>431</v>
      </c>
      <c r="L4045" s="1" t="s">
        <v>6</v>
      </c>
      <c r="M4045" s="1" t="s">
        <v>120</v>
      </c>
      <c r="N4045" s="1" t="s">
        <v>120</v>
      </c>
      <c r="O4045" s="1" t="s">
        <v>7</v>
      </c>
      <c r="P4045" s="1" t="s">
        <v>1242</v>
      </c>
      <c r="Q4045" s="1" t="s">
        <v>476</v>
      </c>
      <c r="R4045" s="1" t="s">
        <v>503</v>
      </c>
      <c r="S4045" s="1" t="s">
        <v>2</v>
      </c>
      <c r="T4045" s="21">
        <v>0</v>
      </c>
      <c r="U4045" s="21">
        <v>12834</v>
      </c>
      <c r="V4045" s="21">
        <f t="shared" si="254"/>
        <v>12834</v>
      </c>
      <c r="W4045" s="23">
        <f t="shared" si="255"/>
        <v>0</v>
      </c>
      <c r="X4045" s="3">
        <v>0</v>
      </c>
      <c r="Y4045" s="2">
        <v>8694</v>
      </c>
      <c r="Z4045" s="3">
        <f t="shared" si="252"/>
        <v>8694</v>
      </c>
      <c r="AA4045" s="8">
        <f t="shared" si="253"/>
        <v>0</v>
      </c>
    </row>
    <row r="4046" spans="1:27" ht="10.5" x14ac:dyDescent="0.15">
      <c r="A4046" s="1" t="s">
        <v>39589</v>
      </c>
      <c r="B4046" s="1" t="s">
        <v>0</v>
      </c>
      <c r="C4046" s="1" t="s">
        <v>22</v>
      </c>
      <c r="E4046" s="1" t="s">
        <v>39281</v>
      </c>
      <c r="F4046" s="1" t="s">
        <v>2</v>
      </c>
      <c r="G4046" s="1" t="s">
        <v>39282</v>
      </c>
      <c r="H4046" s="1" t="s">
        <v>39283</v>
      </c>
      <c r="I4046" s="1" t="s">
        <v>28931</v>
      </c>
      <c r="J4046" s="1" t="s">
        <v>49</v>
      </c>
      <c r="K4046" s="1" t="s">
        <v>28932</v>
      </c>
      <c r="L4046" s="1" t="s">
        <v>6</v>
      </c>
      <c r="M4046" s="1" t="s">
        <v>289</v>
      </c>
      <c r="N4046" s="1" t="s">
        <v>12529</v>
      </c>
      <c r="O4046" s="1" t="s">
        <v>7</v>
      </c>
      <c r="P4046" s="1" t="s">
        <v>475</v>
      </c>
      <c r="Q4046" s="1" t="s">
        <v>476</v>
      </c>
      <c r="R4046" s="1" t="s">
        <v>477</v>
      </c>
      <c r="S4046" s="1" t="s">
        <v>2</v>
      </c>
      <c r="T4046" s="21">
        <v>0</v>
      </c>
      <c r="U4046" s="21">
        <v>7665.36</v>
      </c>
      <c r="V4046" s="21">
        <f t="shared" si="254"/>
        <v>7665.36</v>
      </c>
      <c r="W4046" s="23">
        <f t="shared" si="255"/>
        <v>0</v>
      </c>
      <c r="X4046" s="3">
        <v>0</v>
      </c>
      <c r="Y4046" s="2">
        <v>8673.48</v>
      </c>
      <c r="Z4046" s="3">
        <f t="shared" si="252"/>
        <v>8673.48</v>
      </c>
      <c r="AA4046" s="8">
        <f t="shared" si="253"/>
        <v>0</v>
      </c>
    </row>
    <row r="4047" spans="1:27" ht="10.5" x14ac:dyDescent="0.15">
      <c r="A4047" s="1" t="s">
        <v>33773</v>
      </c>
      <c r="B4047" s="1" t="s">
        <v>0</v>
      </c>
      <c r="C4047" s="1" t="s">
        <v>22</v>
      </c>
      <c r="E4047" s="1" t="s">
        <v>33774</v>
      </c>
      <c r="F4047" s="1" t="s">
        <v>2</v>
      </c>
      <c r="G4047" s="1" t="s">
        <v>6845</v>
      </c>
      <c r="H4047" s="1" t="s">
        <v>33775</v>
      </c>
      <c r="I4047" s="1" t="s">
        <v>3841</v>
      </c>
      <c r="J4047" s="1" t="s">
        <v>18</v>
      </c>
      <c r="K4047" s="1" t="s">
        <v>3842</v>
      </c>
      <c r="L4047" s="1" t="s">
        <v>34</v>
      </c>
      <c r="M4047" s="1" t="s">
        <v>289</v>
      </c>
      <c r="N4047" s="1" t="s">
        <v>6847</v>
      </c>
      <c r="O4047" s="1" t="s">
        <v>7</v>
      </c>
      <c r="P4047" s="1" t="s">
        <v>903</v>
      </c>
      <c r="Q4047" s="1" t="s">
        <v>476</v>
      </c>
      <c r="R4047" s="1" t="s">
        <v>503</v>
      </c>
      <c r="S4047" s="1" t="s">
        <v>2</v>
      </c>
      <c r="T4047" s="21">
        <v>0</v>
      </c>
      <c r="U4047" s="21">
        <v>13562.16</v>
      </c>
      <c r="V4047" s="21">
        <f t="shared" si="254"/>
        <v>13562.16</v>
      </c>
      <c r="W4047" s="23">
        <f t="shared" si="255"/>
        <v>0</v>
      </c>
      <c r="X4047" s="3">
        <v>0</v>
      </c>
      <c r="Y4047" s="2">
        <v>8647.2000000000007</v>
      </c>
      <c r="Z4047" s="3">
        <f t="shared" si="252"/>
        <v>8647.2000000000007</v>
      </c>
      <c r="AA4047" s="8">
        <f t="shared" si="253"/>
        <v>0</v>
      </c>
    </row>
    <row r="4048" spans="1:27" ht="10.5" x14ac:dyDescent="0.15">
      <c r="A4048" s="1" t="s">
        <v>31036</v>
      </c>
      <c r="B4048" s="1" t="s">
        <v>0</v>
      </c>
      <c r="C4048" s="1" t="s">
        <v>22</v>
      </c>
      <c r="E4048" s="1" t="s">
        <v>31037</v>
      </c>
      <c r="F4048" s="1" t="s">
        <v>2</v>
      </c>
      <c r="G4048" s="1" t="s">
        <v>6845</v>
      </c>
      <c r="H4048" s="1" t="s">
        <v>31038</v>
      </c>
      <c r="I4048" s="1" t="s">
        <v>3537</v>
      </c>
      <c r="J4048" s="1" t="s">
        <v>53</v>
      </c>
      <c r="K4048" s="1" t="s">
        <v>2928</v>
      </c>
      <c r="L4048" s="1" t="s">
        <v>34</v>
      </c>
      <c r="M4048" s="1" t="s">
        <v>289</v>
      </c>
      <c r="N4048" s="1" t="s">
        <v>6847</v>
      </c>
      <c r="O4048" s="1" t="s">
        <v>7</v>
      </c>
      <c r="P4048" s="1" t="s">
        <v>579</v>
      </c>
      <c r="Q4048" s="1" t="s">
        <v>476</v>
      </c>
      <c r="R4048" s="1" t="s">
        <v>488</v>
      </c>
      <c r="S4048" s="1" t="s">
        <v>2</v>
      </c>
      <c r="T4048" s="21">
        <v>0</v>
      </c>
      <c r="U4048" s="21">
        <v>8398.23</v>
      </c>
      <c r="V4048" s="21">
        <f t="shared" si="254"/>
        <v>8398.23</v>
      </c>
      <c r="W4048" s="23">
        <f t="shared" si="255"/>
        <v>0</v>
      </c>
      <c r="X4048" s="3">
        <v>0</v>
      </c>
      <c r="Y4048" s="2">
        <v>8976.1</v>
      </c>
      <c r="Z4048" s="3">
        <f t="shared" si="252"/>
        <v>8976.1</v>
      </c>
      <c r="AA4048" s="8">
        <f t="shared" si="253"/>
        <v>0</v>
      </c>
    </row>
    <row r="4049" spans="1:27" ht="10.5" x14ac:dyDescent="0.15">
      <c r="A4049" s="1" t="s">
        <v>41633</v>
      </c>
      <c r="B4049" s="1" t="s">
        <v>0</v>
      </c>
      <c r="C4049" s="1" t="s">
        <v>22</v>
      </c>
      <c r="E4049" s="1" t="s">
        <v>41634</v>
      </c>
      <c r="F4049" s="1" t="s">
        <v>2</v>
      </c>
      <c r="G4049" s="1" t="s">
        <v>41635</v>
      </c>
      <c r="H4049" s="1" t="s">
        <v>41636</v>
      </c>
      <c r="I4049" s="1" t="s">
        <v>5600</v>
      </c>
      <c r="J4049" s="1" t="s">
        <v>93</v>
      </c>
      <c r="K4049" s="1" t="s">
        <v>41637</v>
      </c>
      <c r="L4049" s="1" t="s">
        <v>72</v>
      </c>
      <c r="M4049" s="1" t="s">
        <v>120</v>
      </c>
      <c r="N4049" s="1" t="s">
        <v>1785</v>
      </c>
      <c r="O4049" s="1" t="s">
        <v>1786</v>
      </c>
      <c r="P4049" s="1" t="s">
        <v>886</v>
      </c>
      <c r="Q4049" s="1" t="s">
        <v>476</v>
      </c>
      <c r="R4049" s="1" t="s">
        <v>503</v>
      </c>
      <c r="S4049" s="1" t="s">
        <v>2</v>
      </c>
      <c r="T4049" s="21">
        <v>0</v>
      </c>
      <c r="U4049" s="21">
        <v>23356.799999999999</v>
      </c>
      <c r="V4049" s="21">
        <f t="shared" si="254"/>
        <v>23356.799999999999</v>
      </c>
      <c r="W4049" s="23">
        <f t="shared" si="255"/>
        <v>0</v>
      </c>
      <c r="X4049" s="3">
        <v>0</v>
      </c>
      <c r="Y4049" s="2">
        <v>8634.9500000000007</v>
      </c>
      <c r="Z4049" s="3">
        <f t="shared" si="252"/>
        <v>8634.9500000000007</v>
      </c>
      <c r="AA4049" s="8">
        <f t="shared" si="253"/>
        <v>0</v>
      </c>
    </row>
    <row r="4050" spans="1:27" ht="10.5" x14ac:dyDescent="0.15">
      <c r="A4050" s="1" t="s">
        <v>42178</v>
      </c>
      <c r="B4050" s="1" t="s">
        <v>0</v>
      </c>
      <c r="C4050" s="1" t="s">
        <v>22</v>
      </c>
      <c r="E4050" s="1" t="s">
        <v>42179</v>
      </c>
      <c r="F4050" s="1" t="s">
        <v>2</v>
      </c>
      <c r="G4050" s="1" t="s">
        <v>42180</v>
      </c>
      <c r="H4050" s="1" t="s">
        <v>42181</v>
      </c>
      <c r="I4050" s="1" t="s">
        <v>2541</v>
      </c>
      <c r="J4050" s="1" t="s">
        <v>24</v>
      </c>
      <c r="K4050" s="1" t="s">
        <v>33742</v>
      </c>
      <c r="L4050" s="1" t="s">
        <v>2</v>
      </c>
      <c r="M4050" s="1" t="s">
        <v>120</v>
      </c>
      <c r="N4050" s="1" t="s">
        <v>120</v>
      </c>
      <c r="O4050" s="1" t="s">
        <v>7</v>
      </c>
      <c r="P4050" s="1" t="s">
        <v>817</v>
      </c>
      <c r="Q4050" s="1" t="s">
        <v>476</v>
      </c>
      <c r="R4050" s="1" t="s">
        <v>503</v>
      </c>
      <c r="S4050" s="1" t="s">
        <v>42182</v>
      </c>
      <c r="T4050" s="21">
        <v>0</v>
      </c>
      <c r="U4050" s="21">
        <v>8748.24</v>
      </c>
      <c r="V4050" s="21">
        <f t="shared" si="254"/>
        <v>8748.24</v>
      </c>
      <c r="W4050" s="23">
        <f t="shared" si="255"/>
        <v>0</v>
      </c>
      <c r="X4050" s="3">
        <v>0</v>
      </c>
      <c r="Y4050" s="2">
        <v>8633.06</v>
      </c>
      <c r="Z4050" s="3">
        <f t="shared" si="252"/>
        <v>8633.06</v>
      </c>
      <c r="AA4050" s="8">
        <f t="shared" si="253"/>
        <v>0</v>
      </c>
    </row>
    <row r="4051" spans="1:27" ht="10.5" x14ac:dyDescent="0.15">
      <c r="A4051" s="1" t="s">
        <v>23169</v>
      </c>
      <c r="B4051" s="1" t="s">
        <v>0</v>
      </c>
      <c r="C4051" s="1" t="s">
        <v>22</v>
      </c>
      <c r="E4051" s="1" t="s">
        <v>23170</v>
      </c>
      <c r="F4051" s="1" t="s">
        <v>2</v>
      </c>
      <c r="G4051" s="1" t="s">
        <v>2</v>
      </c>
      <c r="H4051" s="1" t="s">
        <v>23171</v>
      </c>
      <c r="I4051" s="1" t="s">
        <v>936</v>
      </c>
      <c r="J4051" s="1" t="s">
        <v>1618</v>
      </c>
      <c r="K4051" s="1" t="s">
        <v>23172</v>
      </c>
      <c r="L4051" s="1" t="s">
        <v>2</v>
      </c>
      <c r="M4051" s="1" t="s">
        <v>120</v>
      </c>
      <c r="N4051" s="1" t="s">
        <v>120</v>
      </c>
      <c r="O4051" s="1" t="s">
        <v>7</v>
      </c>
      <c r="P4051" s="1" t="s">
        <v>1256</v>
      </c>
      <c r="Q4051" s="1" t="s">
        <v>476</v>
      </c>
      <c r="R4051" s="1" t="s">
        <v>503</v>
      </c>
      <c r="S4051" s="1" t="s">
        <v>23173</v>
      </c>
      <c r="T4051" s="21">
        <v>0</v>
      </c>
      <c r="U4051" s="21">
        <v>40297.01</v>
      </c>
      <c r="V4051" s="21">
        <f t="shared" si="254"/>
        <v>40297.01</v>
      </c>
      <c r="W4051" s="23">
        <f t="shared" si="255"/>
        <v>0</v>
      </c>
      <c r="X4051" s="3">
        <v>0</v>
      </c>
      <c r="Y4051" s="2">
        <v>8619.17</v>
      </c>
      <c r="Z4051" s="3">
        <f t="shared" si="252"/>
        <v>8619.17</v>
      </c>
      <c r="AA4051" s="8">
        <f t="shared" si="253"/>
        <v>0</v>
      </c>
    </row>
    <row r="4052" spans="1:27" ht="10.5" x14ac:dyDescent="0.15">
      <c r="A4052" s="1" t="s">
        <v>45407</v>
      </c>
      <c r="B4052" s="1" t="s">
        <v>0</v>
      </c>
      <c r="C4052" s="1" t="s">
        <v>22</v>
      </c>
      <c r="E4052" s="1" t="s">
        <v>45408</v>
      </c>
      <c r="F4052" s="1" t="s">
        <v>2</v>
      </c>
      <c r="G4052" s="1" t="s">
        <v>2</v>
      </c>
      <c r="H4052" s="1" t="s">
        <v>45409</v>
      </c>
      <c r="I4052" s="1" t="s">
        <v>315</v>
      </c>
      <c r="J4052" s="1" t="s">
        <v>64</v>
      </c>
      <c r="K4052" s="1" t="s">
        <v>43970</v>
      </c>
      <c r="L4052" s="1" t="s">
        <v>2</v>
      </c>
      <c r="M4052" s="1" t="s">
        <v>120</v>
      </c>
      <c r="N4052" s="1" t="s">
        <v>120</v>
      </c>
      <c r="O4052" s="1" t="s">
        <v>7</v>
      </c>
      <c r="P4052" s="1" t="s">
        <v>886</v>
      </c>
      <c r="Q4052" s="1" t="s">
        <v>476</v>
      </c>
      <c r="R4052" s="1" t="s">
        <v>503</v>
      </c>
      <c r="S4052" s="1" t="s">
        <v>45410</v>
      </c>
      <c r="T4052" s="21">
        <v>0</v>
      </c>
      <c r="U4052" s="21">
        <v>14028</v>
      </c>
      <c r="V4052" s="21">
        <f t="shared" si="254"/>
        <v>14028</v>
      </c>
      <c r="W4052" s="23">
        <f t="shared" si="255"/>
        <v>0</v>
      </c>
      <c r="X4052" s="3">
        <v>0</v>
      </c>
      <c r="Y4052" s="2">
        <v>8615.0400000000009</v>
      </c>
      <c r="Z4052" s="3">
        <f t="shared" si="252"/>
        <v>8615.0400000000009</v>
      </c>
      <c r="AA4052" s="8">
        <f t="shared" si="253"/>
        <v>0</v>
      </c>
    </row>
    <row r="4053" spans="1:27" ht="10.5" x14ac:dyDescent="0.15">
      <c r="A4053" s="1" t="s">
        <v>19730</v>
      </c>
      <c r="B4053" s="1" t="s">
        <v>0</v>
      </c>
      <c r="C4053" s="1" t="s">
        <v>22</v>
      </c>
      <c r="E4053" s="1" t="s">
        <v>19731</v>
      </c>
      <c r="F4053" s="1" t="s">
        <v>2</v>
      </c>
      <c r="G4053" s="1" t="s">
        <v>2345</v>
      </c>
      <c r="H4053" s="1" t="s">
        <v>19732</v>
      </c>
      <c r="I4053" s="1" t="s">
        <v>19733</v>
      </c>
      <c r="J4053" s="1" t="s">
        <v>24</v>
      </c>
      <c r="K4053" s="1" t="s">
        <v>19734</v>
      </c>
      <c r="L4053" s="1" t="s">
        <v>2</v>
      </c>
      <c r="M4053" s="1" t="s">
        <v>120</v>
      </c>
      <c r="N4053" s="1" t="s">
        <v>120</v>
      </c>
      <c r="O4053" s="1" t="s">
        <v>7</v>
      </c>
      <c r="P4053" s="1" t="s">
        <v>817</v>
      </c>
      <c r="Q4053" s="1" t="s">
        <v>476</v>
      </c>
      <c r="R4053" s="1" t="s">
        <v>503</v>
      </c>
      <c r="S4053" s="1" t="s">
        <v>19735</v>
      </c>
      <c r="T4053" s="21">
        <v>0</v>
      </c>
      <c r="U4053" s="21">
        <v>31458.68</v>
      </c>
      <c r="V4053" s="21">
        <f t="shared" si="254"/>
        <v>31458.68</v>
      </c>
      <c r="W4053" s="23">
        <f t="shared" si="255"/>
        <v>0</v>
      </c>
      <c r="X4053" s="3">
        <v>0</v>
      </c>
      <c r="Y4053" s="2">
        <v>8590.86</v>
      </c>
      <c r="Z4053" s="3">
        <f t="shared" si="252"/>
        <v>8590.86</v>
      </c>
      <c r="AA4053" s="8">
        <f t="shared" si="253"/>
        <v>0</v>
      </c>
    </row>
    <row r="4054" spans="1:27" ht="10.5" x14ac:dyDescent="0.15">
      <c r="A4054" s="1" t="s">
        <v>39592</v>
      </c>
      <c r="B4054" s="1" t="s">
        <v>0</v>
      </c>
      <c r="C4054" s="1" t="s">
        <v>22</v>
      </c>
      <c r="E4054" s="1" t="s">
        <v>39593</v>
      </c>
      <c r="F4054" s="1" t="s">
        <v>2</v>
      </c>
      <c r="G4054" s="1" t="s">
        <v>39289</v>
      </c>
      <c r="H4054" s="1" t="s">
        <v>39594</v>
      </c>
      <c r="I4054" s="1" t="s">
        <v>4230</v>
      </c>
      <c r="J4054" s="1" t="s">
        <v>64</v>
      </c>
      <c r="K4054" s="1" t="s">
        <v>4231</v>
      </c>
      <c r="L4054" s="1" t="s">
        <v>72</v>
      </c>
      <c r="M4054" s="1" t="s">
        <v>289</v>
      </c>
      <c r="N4054" s="1" t="s">
        <v>6847</v>
      </c>
      <c r="O4054" s="1" t="s">
        <v>7</v>
      </c>
      <c r="P4054" s="1" t="s">
        <v>1435</v>
      </c>
      <c r="Q4054" s="1" t="s">
        <v>476</v>
      </c>
      <c r="R4054" s="1" t="s">
        <v>477</v>
      </c>
      <c r="S4054" s="1" t="s">
        <v>2</v>
      </c>
      <c r="T4054" s="21">
        <v>0</v>
      </c>
      <c r="U4054" s="21">
        <v>3249.6</v>
      </c>
      <c r="V4054" s="21">
        <f t="shared" si="254"/>
        <v>3249.6</v>
      </c>
      <c r="W4054" s="23">
        <f t="shared" si="255"/>
        <v>0</v>
      </c>
      <c r="X4054" s="3">
        <v>0</v>
      </c>
      <c r="Y4054" s="2">
        <v>8724.19</v>
      </c>
      <c r="Z4054" s="3">
        <f t="shared" si="252"/>
        <v>8724.19</v>
      </c>
      <c r="AA4054" s="8">
        <f t="shared" si="253"/>
        <v>0</v>
      </c>
    </row>
    <row r="4055" spans="1:27" ht="10.5" x14ac:dyDescent="0.15">
      <c r="A4055" s="1" t="s">
        <v>26549</v>
      </c>
      <c r="B4055" s="1" t="s">
        <v>0</v>
      </c>
      <c r="C4055" s="1" t="s">
        <v>22</v>
      </c>
      <c r="E4055" s="1" t="s">
        <v>26550</v>
      </c>
      <c r="F4055" s="1" t="s">
        <v>2</v>
      </c>
      <c r="G4055" s="1" t="s">
        <v>2</v>
      </c>
      <c r="H4055" s="1" t="s">
        <v>26551</v>
      </c>
      <c r="I4055" s="1" t="s">
        <v>117</v>
      </c>
      <c r="J4055" s="1" t="s">
        <v>118</v>
      </c>
      <c r="K4055" s="1" t="s">
        <v>14885</v>
      </c>
      <c r="L4055" s="1" t="s">
        <v>2</v>
      </c>
      <c r="M4055" s="1" t="s">
        <v>120</v>
      </c>
      <c r="N4055" s="1" t="s">
        <v>120</v>
      </c>
      <c r="O4055" s="1" t="s">
        <v>7</v>
      </c>
      <c r="P4055" s="1" t="s">
        <v>579</v>
      </c>
      <c r="Q4055" s="1" t="s">
        <v>476</v>
      </c>
      <c r="R4055" s="1" t="s">
        <v>488</v>
      </c>
      <c r="S4055" s="1" t="s">
        <v>26552</v>
      </c>
      <c r="T4055" s="21">
        <v>0</v>
      </c>
      <c r="U4055" s="21">
        <v>6730.4</v>
      </c>
      <c r="V4055" s="21">
        <f t="shared" si="254"/>
        <v>6730.4</v>
      </c>
      <c r="W4055" s="23">
        <f t="shared" si="255"/>
        <v>0</v>
      </c>
      <c r="X4055" s="3">
        <v>0</v>
      </c>
      <c r="Y4055" s="2">
        <v>8701.5300000000007</v>
      </c>
      <c r="Z4055" s="3">
        <f t="shared" si="252"/>
        <v>8701.5300000000007</v>
      </c>
      <c r="AA4055" s="8">
        <f t="shared" si="253"/>
        <v>0</v>
      </c>
    </row>
    <row r="4056" spans="1:27" ht="10.5" x14ac:dyDescent="0.15">
      <c r="A4056" s="1" t="s">
        <v>31001</v>
      </c>
      <c r="B4056" s="1" t="s">
        <v>0</v>
      </c>
      <c r="C4056" s="1" t="s">
        <v>22</v>
      </c>
      <c r="E4056" s="1" t="s">
        <v>31002</v>
      </c>
      <c r="F4056" s="1" t="s">
        <v>2</v>
      </c>
      <c r="G4056" s="1" t="s">
        <v>26613</v>
      </c>
      <c r="H4056" s="1" t="s">
        <v>31003</v>
      </c>
      <c r="I4056" s="1" t="s">
        <v>438</v>
      </c>
      <c r="J4056" s="1" t="s">
        <v>88</v>
      </c>
      <c r="K4056" s="1" t="s">
        <v>31004</v>
      </c>
      <c r="L4056" s="1" t="s">
        <v>72</v>
      </c>
      <c r="M4056" s="1" t="s">
        <v>289</v>
      </c>
      <c r="N4056" s="1" t="s">
        <v>7728</v>
      </c>
      <c r="O4056" s="1" t="s">
        <v>7</v>
      </c>
      <c r="P4056" s="1" t="s">
        <v>579</v>
      </c>
      <c r="Q4056" s="1" t="s">
        <v>476</v>
      </c>
      <c r="R4056" s="1" t="s">
        <v>488</v>
      </c>
      <c r="S4056" s="1" t="s">
        <v>2</v>
      </c>
      <c r="T4056" s="21">
        <v>0</v>
      </c>
      <c r="U4056" s="21">
        <v>3756.96</v>
      </c>
      <c r="V4056" s="21">
        <f t="shared" si="254"/>
        <v>3756.96</v>
      </c>
      <c r="W4056" s="23">
        <f t="shared" si="255"/>
        <v>0</v>
      </c>
      <c r="X4056" s="3">
        <v>0</v>
      </c>
      <c r="Y4056" s="2">
        <v>18090.939999999999</v>
      </c>
      <c r="Z4056" s="3">
        <f t="shared" si="252"/>
        <v>18090.939999999999</v>
      </c>
      <c r="AA4056" s="8">
        <f t="shared" si="253"/>
        <v>0</v>
      </c>
    </row>
    <row r="4057" spans="1:27" ht="10.5" x14ac:dyDescent="0.15">
      <c r="A4057" s="1" t="s">
        <v>25361</v>
      </c>
      <c r="B4057" s="1" t="s">
        <v>0</v>
      </c>
      <c r="C4057" s="1" t="s">
        <v>22</v>
      </c>
      <c r="E4057" s="1" t="s">
        <v>25362</v>
      </c>
      <c r="F4057" s="1" t="s">
        <v>2</v>
      </c>
      <c r="G4057" s="1" t="s">
        <v>2</v>
      </c>
      <c r="H4057" s="1" t="s">
        <v>25363</v>
      </c>
      <c r="I4057" s="1" t="s">
        <v>3070</v>
      </c>
      <c r="J4057" s="1" t="s">
        <v>24</v>
      </c>
      <c r="K4057" s="1" t="s">
        <v>3071</v>
      </c>
      <c r="L4057" s="1" t="s">
        <v>2</v>
      </c>
      <c r="M4057" s="1" t="s">
        <v>120</v>
      </c>
      <c r="N4057" s="1" t="s">
        <v>120</v>
      </c>
      <c r="O4057" s="1" t="s">
        <v>7</v>
      </c>
      <c r="P4057" s="1" t="s">
        <v>1256</v>
      </c>
      <c r="Q4057" s="1" t="s">
        <v>476</v>
      </c>
      <c r="R4057" s="1" t="s">
        <v>503</v>
      </c>
      <c r="S4057" s="1" t="s">
        <v>25364</v>
      </c>
      <c r="T4057" s="21">
        <v>0</v>
      </c>
      <c r="U4057" s="21">
        <v>18078</v>
      </c>
      <c r="V4057" s="21">
        <f t="shared" si="254"/>
        <v>18078</v>
      </c>
      <c r="W4057" s="23">
        <f t="shared" si="255"/>
        <v>0</v>
      </c>
      <c r="X4057" s="3">
        <v>0</v>
      </c>
      <c r="Y4057" s="2">
        <v>8556</v>
      </c>
      <c r="Z4057" s="3">
        <f t="shared" si="252"/>
        <v>8556</v>
      </c>
      <c r="AA4057" s="8">
        <f t="shared" si="253"/>
        <v>0</v>
      </c>
    </row>
    <row r="4058" spans="1:27" ht="10.5" x14ac:dyDescent="0.15">
      <c r="A4058" s="1" t="s">
        <v>25561</v>
      </c>
      <c r="B4058" s="1" t="s">
        <v>0</v>
      </c>
      <c r="C4058" s="1" t="s">
        <v>22</v>
      </c>
      <c r="E4058" s="1" t="s">
        <v>25562</v>
      </c>
      <c r="F4058" s="1" t="s">
        <v>25563</v>
      </c>
      <c r="G4058" s="1" t="s">
        <v>25564</v>
      </c>
      <c r="H4058" s="1" t="s">
        <v>25565</v>
      </c>
      <c r="I4058" s="1" t="s">
        <v>945</v>
      </c>
      <c r="J4058" s="1" t="s">
        <v>118</v>
      </c>
      <c r="K4058" s="1" t="s">
        <v>4428</v>
      </c>
      <c r="L4058" s="1" t="s">
        <v>34</v>
      </c>
      <c r="M4058" s="1" t="s">
        <v>120</v>
      </c>
      <c r="N4058" s="1" t="s">
        <v>120</v>
      </c>
      <c r="O4058" s="1" t="s">
        <v>7</v>
      </c>
      <c r="P4058" s="1" t="s">
        <v>894</v>
      </c>
      <c r="Q4058" s="1" t="s">
        <v>476</v>
      </c>
      <c r="R4058" s="1" t="s">
        <v>503</v>
      </c>
      <c r="S4058" s="1" t="s">
        <v>2</v>
      </c>
      <c r="T4058" s="21">
        <v>0</v>
      </c>
      <c r="U4058" s="21">
        <v>17448</v>
      </c>
      <c r="V4058" s="21">
        <f t="shared" si="254"/>
        <v>17448</v>
      </c>
      <c r="W4058" s="23">
        <f t="shared" si="255"/>
        <v>0</v>
      </c>
      <c r="X4058" s="3">
        <v>0</v>
      </c>
      <c r="Y4058" s="2">
        <v>8556</v>
      </c>
      <c r="Z4058" s="3">
        <f t="shared" si="252"/>
        <v>8556</v>
      </c>
      <c r="AA4058" s="8">
        <f t="shared" si="253"/>
        <v>0</v>
      </c>
    </row>
    <row r="4059" spans="1:27" ht="10.5" x14ac:dyDescent="0.15">
      <c r="A4059" s="1" t="s">
        <v>45086</v>
      </c>
      <c r="B4059" s="1" t="s">
        <v>0</v>
      </c>
      <c r="C4059" s="1" t="s">
        <v>22</v>
      </c>
      <c r="E4059" s="1" t="s">
        <v>20407</v>
      </c>
      <c r="F4059" s="1" t="s">
        <v>2</v>
      </c>
      <c r="G4059" s="1" t="s">
        <v>45087</v>
      </c>
      <c r="H4059" s="1" t="s">
        <v>45088</v>
      </c>
      <c r="I4059" s="1" t="s">
        <v>1772</v>
      </c>
      <c r="J4059" s="1" t="s">
        <v>24</v>
      </c>
      <c r="K4059" s="1" t="s">
        <v>1773</v>
      </c>
      <c r="L4059" s="1" t="s">
        <v>34</v>
      </c>
      <c r="M4059" s="1" t="s">
        <v>1870</v>
      </c>
      <c r="N4059" s="1" t="s">
        <v>20411</v>
      </c>
      <c r="O4059" s="1" t="s">
        <v>7</v>
      </c>
      <c r="P4059" s="1" t="s">
        <v>1872</v>
      </c>
      <c r="Q4059" s="1" t="s">
        <v>1789</v>
      </c>
      <c r="R4059" s="1" t="s">
        <v>1790</v>
      </c>
      <c r="S4059" s="1" t="s">
        <v>45089</v>
      </c>
      <c r="T4059" s="21">
        <v>0</v>
      </c>
      <c r="U4059" s="21">
        <v>25964.77</v>
      </c>
      <c r="V4059" s="21">
        <f t="shared" si="254"/>
        <v>25964.77</v>
      </c>
      <c r="W4059" s="23">
        <f t="shared" si="255"/>
        <v>0</v>
      </c>
      <c r="X4059" s="3">
        <v>0</v>
      </c>
      <c r="Y4059" s="2">
        <v>8581.7099999999991</v>
      </c>
      <c r="Z4059" s="3">
        <f t="shared" si="252"/>
        <v>8581.7099999999991</v>
      </c>
      <c r="AA4059" s="8">
        <f t="shared" si="253"/>
        <v>0</v>
      </c>
    </row>
    <row r="4060" spans="1:27" ht="10.5" x14ac:dyDescent="0.15">
      <c r="A4060" s="1" t="s">
        <v>45696</v>
      </c>
      <c r="B4060" s="1" t="s">
        <v>0</v>
      </c>
      <c r="C4060" s="1" t="s">
        <v>22</v>
      </c>
      <c r="E4060" s="1" t="s">
        <v>45697</v>
      </c>
      <c r="F4060" s="1" t="s">
        <v>2</v>
      </c>
      <c r="G4060" s="1" t="s">
        <v>45698</v>
      </c>
      <c r="H4060" s="1" t="s">
        <v>45699</v>
      </c>
      <c r="I4060" s="1" t="s">
        <v>2847</v>
      </c>
      <c r="J4060" s="1" t="s">
        <v>40</v>
      </c>
      <c r="K4060" s="1" t="s">
        <v>11196</v>
      </c>
      <c r="L4060" s="1" t="s">
        <v>57</v>
      </c>
      <c r="M4060" s="1" t="s">
        <v>120</v>
      </c>
      <c r="N4060" s="1" t="s">
        <v>120</v>
      </c>
      <c r="O4060" s="1" t="s">
        <v>7</v>
      </c>
      <c r="P4060" s="1" t="s">
        <v>510</v>
      </c>
      <c r="Q4060" s="1" t="s">
        <v>476</v>
      </c>
      <c r="R4060" s="1" t="s">
        <v>477</v>
      </c>
      <c r="S4060" s="1" t="s">
        <v>2</v>
      </c>
      <c r="T4060" s="21">
        <v>0</v>
      </c>
      <c r="U4060" s="21">
        <v>22295.599999999999</v>
      </c>
      <c r="V4060" s="21">
        <f t="shared" si="254"/>
        <v>22295.599999999999</v>
      </c>
      <c r="W4060" s="23">
        <f t="shared" si="255"/>
        <v>0</v>
      </c>
      <c r="X4060" s="3">
        <v>0</v>
      </c>
      <c r="Y4060" s="2">
        <v>8545.7000000000007</v>
      </c>
      <c r="Z4060" s="3">
        <f t="shared" si="252"/>
        <v>8545.7000000000007</v>
      </c>
      <c r="AA4060" s="8">
        <f t="shared" si="253"/>
        <v>0</v>
      </c>
    </row>
    <row r="4061" spans="1:27" ht="10.5" x14ac:dyDescent="0.15">
      <c r="A4061" s="1" t="s">
        <v>31268</v>
      </c>
      <c r="B4061" s="1" t="s">
        <v>0</v>
      </c>
      <c r="C4061" s="1" t="s">
        <v>22</v>
      </c>
      <c r="E4061" s="1" t="s">
        <v>31269</v>
      </c>
      <c r="F4061" s="1" t="s">
        <v>2</v>
      </c>
      <c r="G4061" s="1" t="s">
        <v>31270</v>
      </c>
      <c r="H4061" s="1" t="s">
        <v>31271</v>
      </c>
      <c r="I4061" s="1" t="s">
        <v>1663</v>
      </c>
      <c r="J4061" s="1" t="s">
        <v>32</v>
      </c>
      <c r="K4061" s="1" t="s">
        <v>24625</v>
      </c>
      <c r="L4061" s="1" t="s">
        <v>2</v>
      </c>
      <c r="M4061" s="1" t="s">
        <v>120</v>
      </c>
      <c r="N4061" s="1" t="s">
        <v>120</v>
      </c>
      <c r="O4061" s="1" t="s">
        <v>7</v>
      </c>
      <c r="P4061" s="1" t="s">
        <v>1242</v>
      </c>
      <c r="Q4061" s="1" t="s">
        <v>476</v>
      </c>
      <c r="R4061" s="1" t="s">
        <v>503</v>
      </c>
      <c r="S4061" s="1" t="s">
        <v>31272</v>
      </c>
      <c r="T4061" s="21">
        <v>0</v>
      </c>
      <c r="U4061" s="21">
        <v>21769.9</v>
      </c>
      <c r="V4061" s="21">
        <f t="shared" si="254"/>
        <v>21769.9</v>
      </c>
      <c r="W4061" s="23">
        <f t="shared" si="255"/>
        <v>0</v>
      </c>
      <c r="X4061" s="3">
        <v>0</v>
      </c>
      <c r="Y4061" s="2">
        <v>8528.81</v>
      </c>
      <c r="Z4061" s="3">
        <f t="shared" si="252"/>
        <v>8528.81</v>
      </c>
      <c r="AA4061" s="8">
        <f t="shared" si="253"/>
        <v>0</v>
      </c>
    </row>
    <row r="4062" spans="1:27" ht="10.5" x14ac:dyDescent="0.15">
      <c r="A4062" s="1" t="s">
        <v>35887</v>
      </c>
      <c r="B4062" s="1" t="s">
        <v>0</v>
      </c>
      <c r="C4062" s="1" t="s">
        <v>22</v>
      </c>
      <c r="E4062" s="1" t="s">
        <v>35888</v>
      </c>
      <c r="F4062" s="1" t="s">
        <v>2</v>
      </c>
      <c r="G4062" s="1" t="s">
        <v>35889</v>
      </c>
      <c r="H4062" s="1" t="s">
        <v>35890</v>
      </c>
      <c r="I4062" s="1" t="s">
        <v>11837</v>
      </c>
      <c r="J4062" s="1" t="s">
        <v>156</v>
      </c>
      <c r="K4062" s="1" t="s">
        <v>11838</v>
      </c>
      <c r="L4062" s="1" t="s">
        <v>2</v>
      </c>
      <c r="M4062" s="1" t="s">
        <v>120</v>
      </c>
      <c r="N4062" s="1" t="s">
        <v>120</v>
      </c>
      <c r="O4062" s="1" t="s">
        <v>7</v>
      </c>
      <c r="P4062" s="1" t="s">
        <v>510</v>
      </c>
      <c r="Q4062" s="1" t="s">
        <v>476</v>
      </c>
      <c r="R4062" s="1" t="s">
        <v>477</v>
      </c>
      <c r="S4062" s="1" t="s">
        <v>35891</v>
      </c>
      <c r="T4062" s="21">
        <v>0</v>
      </c>
      <c r="U4062" s="21">
        <v>11899.41</v>
      </c>
      <c r="V4062" s="21">
        <f t="shared" si="254"/>
        <v>11899.41</v>
      </c>
      <c r="W4062" s="23">
        <f t="shared" si="255"/>
        <v>0</v>
      </c>
      <c r="X4062" s="3">
        <v>0</v>
      </c>
      <c r="Y4062" s="2">
        <v>8528.32</v>
      </c>
      <c r="Z4062" s="3">
        <f t="shared" si="252"/>
        <v>8528.32</v>
      </c>
      <c r="AA4062" s="8">
        <f t="shared" si="253"/>
        <v>0</v>
      </c>
    </row>
    <row r="4063" spans="1:27" ht="10.5" x14ac:dyDescent="0.15">
      <c r="A4063" s="1" t="s">
        <v>39813</v>
      </c>
      <c r="B4063" s="1" t="s">
        <v>0</v>
      </c>
      <c r="C4063" s="1" t="s">
        <v>22</v>
      </c>
      <c r="E4063" s="1" t="s">
        <v>39814</v>
      </c>
      <c r="F4063" s="1" t="s">
        <v>2</v>
      </c>
      <c r="G4063" s="1" t="s">
        <v>2</v>
      </c>
      <c r="H4063" s="1" t="s">
        <v>39815</v>
      </c>
      <c r="I4063" s="1" t="s">
        <v>1582</v>
      </c>
      <c r="J4063" s="1" t="s">
        <v>104</v>
      </c>
      <c r="K4063" s="1" t="s">
        <v>26024</v>
      </c>
      <c r="L4063" s="1" t="s">
        <v>2</v>
      </c>
      <c r="M4063" s="1" t="s">
        <v>120</v>
      </c>
      <c r="N4063" s="1" t="s">
        <v>120</v>
      </c>
      <c r="O4063" s="1" t="s">
        <v>7</v>
      </c>
      <c r="P4063" s="1" t="s">
        <v>389</v>
      </c>
      <c r="Q4063" s="1" t="s">
        <v>140</v>
      </c>
      <c r="R4063" s="1" t="s">
        <v>390</v>
      </c>
      <c r="S4063" s="1" t="s">
        <v>39816</v>
      </c>
      <c r="T4063" s="21">
        <v>0</v>
      </c>
      <c r="U4063" s="21">
        <v>8054.71</v>
      </c>
      <c r="V4063" s="21">
        <f t="shared" si="254"/>
        <v>8054.71</v>
      </c>
      <c r="W4063" s="23">
        <f t="shared" si="255"/>
        <v>0</v>
      </c>
      <c r="X4063" s="3">
        <v>0</v>
      </c>
      <c r="Y4063" s="2">
        <v>8506.58</v>
      </c>
      <c r="Z4063" s="3">
        <f t="shared" si="252"/>
        <v>8506.58</v>
      </c>
      <c r="AA4063" s="8">
        <f t="shared" si="253"/>
        <v>0</v>
      </c>
    </row>
    <row r="4064" spans="1:27" ht="10.5" x14ac:dyDescent="0.15">
      <c r="A4064" s="1" t="s">
        <v>37161</v>
      </c>
      <c r="B4064" s="1" t="s">
        <v>0</v>
      </c>
      <c r="C4064" s="1" t="s">
        <v>22</v>
      </c>
      <c r="E4064" s="1" t="s">
        <v>4803</v>
      </c>
      <c r="F4064" s="1" t="s">
        <v>2</v>
      </c>
      <c r="G4064" s="1" t="s">
        <v>4804</v>
      </c>
      <c r="H4064" s="1" t="s">
        <v>37162</v>
      </c>
      <c r="I4064" s="1" t="s">
        <v>2878</v>
      </c>
      <c r="J4064" s="1" t="s">
        <v>24</v>
      </c>
      <c r="K4064" s="1" t="s">
        <v>15666</v>
      </c>
      <c r="L4064" s="1" t="s">
        <v>2</v>
      </c>
      <c r="M4064" s="1" t="s">
        <v>120</v>
      </c>
      <c r="N4064" s="1" t="s">
        <v>120</v>
      </c>
      <c r="O4064" s="1" t="s">
        <v>7</v>
      </c>
      <c r="P4064" s="1" t="s">
        <v>1899</v>
      </c>
      <c r="Q4064" s="1" t="s">
        <v>476</v>
      </c>
      <c r="R4064" s="1" t="s">
        <v>477</v>
      </c>
      <c r="S4064" s="1" t="s">
        <v>4806</v>
      </c>
      <c r="T4064" s="21">
        <v>0</v>
      </c>
      <c r="U4064" s="21">
        <v>13994.18</v>
      </c>
      <c r="V4064" s="21">
        <f t="shared" si="254"/>
        <v>13994.18</v>
      </c>
      <c r="W4064" s="23">
        <f t="shared" si="255"/>
        <v>0</v>
      </c>
      <c r="X4064" s="3">
        <v>0</v>
      </c>
      <c r="Y4064" s="2">
        <v>8467.48</v>
      </c>
      <c r="Z4064" s="3">
        <f t="shared" si="252"/>
        <v>8467.48</v>
      </c>
      <c r="AA4064" s="8">
        <f t="shared" si="253"/>
        <v>0</v>
      </c>
    </row>
    <row r="4065" spans="1:27" ht="10.5" x14ac:dyDescent="0.15">
      <c r="A4065" s="1" t="s">
        <v>31508</v>
      </c>
      <c r="B4065" s="1" t="s">
        <v>0</v>
      </c>
      <c r="C4065" s="1" t="s">
        <v>1</v>
      </c>
      <c r="E4065" s="1" t="s">
        <v>31509</v>
      </c>
      <c r="F4065" s="1" t="s">
        <v>2</v>
      </c>
      <c r="G4065" s="1" t="s">
        <v>31510</v>
      </c>
      <c r="H4065" s="1" t="s">
        <v>31511</v>
      </c>
      <c r="I4065" s="1" t="s">
        <v>568</v>
      </c>
      <c r="J4065" s="1" t="s">
        <v>18</v>
      </c>
      <c r="K4065" s="1" t="s">
        <v>671</v>
      </c>
      <c r="L4065" s="1" t="s">
        <v>6</v>
      </c>
      <c r="M4065" s="1" t="s">
        <v>120</v>
      </c>
      <c r="N4065" s="1" t="s">
        <v>120</v>
      </c>
      <c r="O4065" s="1" t="s">
        <v>7</v>
      </c>
      <c r="P4065" s="1" t="s">
        <v>68</v>
      </c>
      <c r="Q4065" s="1" t="s">
        <v>9</v>
      </c>
      <c r="R4065" s="1" t="s">
        <v>10</v>
      </c>
      <c r="S4065" s="1" t="s">
        <v>31512</v>
      </c>
      <c r="T4065" s="21">
        <v>0</v>
      </c>
      <c r="U4065" s="21">
        <v>6193.33</v>
      </c>
      <c r="V4065" s="21">
        <f t="shared" si="254"/>
        <v>6193.33</v>
      </c>
      <c r="W4065" s="23">
        <f t="shared" si="255"/>
        <v>0</v>
      </c>
      <c r="X4065" s="3">
        <v>0</v>
      </c>
      <c r="Y4065" s="2">
        <v>8459.84</v>
      </c>
      <c r="Z4065" s="3">
        <f t="shared" si="252"/>
        <v>8459.84</v>
      </c>
      <c r="AA4065" s="8">
        <f t="shared" si="253"/>
        <v>0</v>
      </c>
    </row>
    <row r="4066" spans="1:27" ht="10.5" x14ac:dyDescent="0.15">
      <c r="A4066" s="1" t="s">
        <v>31994</v>
      </c>
      <c r="B4066" s="1" t="s">
        <v>0</v>
      </c>
      <c r="C4066" s="1" t="s">
        <v>22</v>
      </c>
      <c r="E4066" s="1" t="s">
        <v>25434</v>
      </c>
      <c r="F4066" s="1" t="s">
        <v>2</v>
      </c>
      <c r="G4066" s="1" t="s">
        <v>25435</v>
      </c>
      <c r="H4066" s="1" t="s">
        <v>31995</v>
      </c>
      <c r="I4066" s="1" t="s">
        <v>5483</v>
      </c>
      <c r="J4066" s="1" t="s">
        <v>322</v>
      </c>
      <c r="K4066" s="1" t="s">
        <v>11078</v>
      </c>
      <c r="L4066" s="1" t="s">
        <v>34</v>
      </c>
      <c r="M4066" s="1" t="s">
        <v>289</v>
      </c>
      <c r="N4066" s="1" t="s">
        <v>7728</v>
      </c>
      <c r="O4066" s="1" t="s">
        <v>7</v>
      </c>
      <c r="P4066" s="1" t="s">
        <v>25436</v>
      </c>
      <c r="Q4066" s="1" t="s">
        <v>476</v>
      </c>
      <c r="R4066" s="1" t="s">
        <v>25437</v>
      </c>
      <c r="S4066" s="1" t="s">
        <v>25460</v>
      </c>
      <c r="T4066" s="21">
        <v>0</v>
      </c>
      <c r="U4066" s="21">
        <v>19156.599999999999</v>
      </c>
      <c r="V4066" s="21">
        <f t="shared" si="254"/>
        <v>19156.599999999999</v>
      </c>
      <c r="W4066" s="23">
        <f t="shared" si="255"/>
        <v>0</v>
      </c>
      <c r="X4066" s="3">
        <v>0</v>
      </c>
      <c r="Y4066" s="2">
        <v>8452.92</v>
      </c>
      <c r="Z4066" s="3">
        <f t="shared" si="252"/>
        <v>8452.92</v>
      </c>
      <c r="AA4066" s="8">
        <f t="shared" si="253"/>
        <v>0</v>
      </c>
    </row>
    <row r="4067" spans="1:27" ht="10.5" x14ac:dyDescent="0.15">
      <c r="A4067" s="1" t="s">
        <v>46435</v>
      </c>
      <c r="B4067" s="1" t="s">
        <v>0</v>
      </c>
      <c r="C4067" s="1" t="s">
        <v>22</v>
      </c>
      <c r="E4067" s="1" t="s">
        <v>46436</v>
      </c>
      <c r="F4067" s="1" t="s">
        <v>2</v>
      </c>
      <c r="G4067" s="1" t="s">
        <v>46437</v>
      </c>
      <c r="H4067" s="1" t="s">
        <v>46438</v>
      </c>
      <c r="I4067" s="1" t="s">
        <v>16640</v>
      </c>
      <c r="J4067" s="1" t="s">
        <v>93</v>
      </c>
      <c r="K4067" s="1" t="s">
        <v>21602</v>
      </c>
      <c r="L4067" s="1" t="s">
        <v>2</v>
      </c>
      <c r="M4067" s="1" t="s">
        <v>120</v>
      </c>
      <c r="N4067" s="1" t="s">
        <v>120</v>
      </c>
      <c r="O4067" s="1" t="s">
        <v>8937</v>
      </c>
      <c r="P4067" s="1" t="s">
        <v>495</v>
      </c>
      <c r="Q4067" s="1" t="s">
        <v>476</v>
      </c>
      <c r="R4067" s="1" t="s">
        <v>488</v>
      </c>
      <c r="S4067" s="1" t="s">
        <v>46439</v>
      </c>
      <c r="T4067" s="21">
        <v>0</v>
      </c>
      <c r="U4067" s="21">
        <v>24702</v>
      </c>
      <c r="V4067" s="21">
        <f t="shared" si="254"/>
        <v>24702</v>
      </c>
      <c r="W4067" s="23">
        <f t="shared" si="255"/>
        <v>0</v>
      </c>
      <c r="X4067" s="3">
        <v>0</v>
      </c>
      <c r="Y4067" s="2">
        <v>8448</v>
      </c>
      <c r="Z4067" s="3">
        <f t="shared" si="252"/>
        <v>8448</v>
      </c>
      <c r="AA4067" s="8">
        <f t="shared" si="253"/>
        <v>0</v>
      </c>
    </row>
    <row r="4068" spans="1:27" ht="10.5" x14ac:dyDescent="0.15">
      <c r="A4068" s="1" t="s">
        <v>38774</v>
      </c>
      <c r="B4068" s="1" t="s">
        <v>0</v>
      </c>
      <c r="C4068" s="1" t="s">
        <v>22</v>
      </c>
      <c r="E4068" s="1" t="s">
        <v>38775</v>
      </c>
      <c r="F4068" s="1" t="s">
        <v>2</v>
      </c>
      <c r="G4068" s="1" t="s">
        <v>2</v>
      </c>
      <c r="H4068" s="1" t="s">
        <v>38776</v>
      </c>
      <c r="I4068" s="1" t="s">
        <v>34140</v>
      </c>
      <c r="J4068" s="1" t="s">
        <v>64</v>
      </c>
      <c r="K4068" s="1" t="s">
        <v>4782</v>
      </c>
      <c r="L4068" s="1" t="s">
        <v>2</v>
      </c>
      <c r="M4068" s="1" t="s">
        <v>120</v>
      </c>
      <c r="N4068" s="1" t="s">
        <v>120</v>
      </c>
      <c r="O4068" s="1" t="s">
        <v>7</v>
      </c>
      <c r="P4068" s="1" t="s">
        <v>903</v>
      </c>
      <c r="Q4068" s="1" t="s">
        <v>476</v>
      </c>
      <c r="R4068" s="1" t="s">
        <v>503</v>
      </c>
      <c r="S4068" s="1" t="s">
        <v>38777</v>
      </c>
      <c r="T4068" s="21">
        <v>0</v>
      </c>
      <c r="U4068" s="21">
        <v>11025.51</v>
      </c>
      <c r="V4068" s="21">
        <f t="shared" si="254"/>
        <v>11025.51</v>
      </c>
      <c r="W4068" s="23">
        <f t="shared" si="255"/>
        <v>0</v>
      </c>
      <c r="X4068" s="3">
        <v>0</v>
      </c>
      <c r="Y4068" s="2">
        <v>8446</v>
      </c>
      <c r="Z4068" s="3">
        <f t="shared" si="252"/>
        <v>8446</v>
      </c>
      <c r="AA4068" s="8">
        <f t="shared" si="253"/>
        <v>0</v>
      </c>
    </row>
    <row r="4069" spans="1:27" ht="10.5" x14ac:dyDescent="0.15">
      <c r="A4069" s="1" t="s">
        <v>22590</v>
      </c>
      <c r="B4069" s="1" t="s">
        <v>0</v>
      </c>
      <c r="C4069" s="1" t="s">
        <v>22</v>
      </c>
      <c r="E4069" s="1" t="s">
        <v>22591</v>
      </c>
      <c r="F4069" s="1" t="s">
        <v>2</v>
      </c>
      <c r="G4069" s="1" t="s">
        <v>22592</v>
      </c>
      <c r="H4069" s="1" t="s">
        <v>22593</v>
      </c>
      <c r="I4069" s="1" t="s">
        <v>819</v>
      </c>
      <c r="J4069" s="1" t="s">
        <v>118</v>
      </c>
      <c r="K4069" s="1" t="s">
        <v>4264</v>
      </c>
      <c r="L4069" s="1" t="s">
        <v>2</v>
      </c>
      <c r="M4069" s="1" t="s">
        <v>120</v>
      </c>
      <c r="N4069" s="1" t="s">
        <v>120</v>
      </c>
      <c r="O4069" s="1" t="s">
        <v>7</v>
      </c>
      <c r="P4069" s="1" t="s">
        <v>807</v>
      </c>
      <c r="Q4069" s="1" t="s">
        <v>476</v>
      </c>
      <c r="R4069" s="1" t="s">
        <v>488</v>
      </c>
      <c r="S4069" s="1" t="s">
        <v>2</v>
      </c>
      <c r="T4069" s="21"/>
      <c r="U4069" s="21"/>
      <c r="V4069" s="21">
        <f t="shared" si="254"/>
        <v>0</v>
      </c>
      <c r="W4069" s="23" t="e">
        <f t="shared" si="255"/>
        <v>#DIV/0!</v>
      </c>
      <c r="X4069" s="3">
        <v>0</v>
      </c>
      <c r="Y4069" s="2">
        <v>8443.56</v>
      </c>
      <c r="Z4069" s="3">
        <f t="shared" si="252"/>
        <v>8443.56</v>
      </c>
      <c r="AA4069" s="8">
        <f t="shared" si="253"/>
        <v>0</v>
      </c>
    </row>
    <row r="4070" spans="1:27" ht="10.5" x14ac:dyDescent="0.15">
      <c r="A4070" s="1" t="s">
        <v>35911</v>
      </c>
      <c r="B4070" s="1" t="s">
        <v>0</v>
      </c>
      <c r="C4070" s="1" t="s">
        <v>22</v>
      </c>
      <c r="E4070" s="1" t="s">
        <v>35912</v>
      </c>
      <c r="F4070" s="1" t="s">
        <v>2</v>
      </c>
      <c r="G4070" s="1" t="s">
        <v>35913</v>
      </c>
      <c r="H4070" s="1" t="s">
        <v>35914</v>
      </c>
      <c r="I4070" s="1" t="s">
        <v>347</v>
      </c>
      <c r="J4070" s="1" t="s">
        <v>83</v>
      </c>
      <c r="K4070" s="1" t="s">
        <v>35915</v>
      </c>
      <c r="L4070" s="1" t="s">
        <v>2</v>
      </c>
      <c r="M4070" s="1" t="s">
        <v>120</v>
      </c>
      <c r="N4070" s="1" t="s">
        <v>120</v>
      </c>
      <c r="O4070" s="1" t="s">
        <v>7</v>
      </c>
      <c r="P4070" s="1" t="s">
        <v>588</v>
      </c>
      <c r="Q4070" s="1" t="s">
        <v>476</v>
      </c>
      <c r="R4070" s="1" t="s">
        <v>488</v>
      </c>
      <c r="S4070" s="1" t="s">
        <v>2</v>
      </c>
      <c r="T4070" s="21">
        <v>0</v>
      </c>
      <c r="U4070" s="21">
        <v>14869.08</v>
      </c>
      <c r="V4070" s="21">
        <f t="shared" si="254"/>
        <v>14869.08</v>
      </c>
      <c r="W4070" s="23">
        <f t="shared" si="255"/>
        <v>0</v>
      </c>
      <c r="X4070" s="3">
        <v>0</v>
      </c>
      <c r="Y4070" s="2">
        <v>8442.5</v>
      </c>
      <c r="Z4070" s="3">
        <f t="shared" si="252"/>
        <v>8442.5</v>
      </c>
      <c r="AA4070" s="8">
        <f t="shared" si="253"/>
        <v>0</v>
      </c>
    </row>
    <row r="4071" spans="1:27" ht="10.5" x14ac:dyDescent="0.15">
      <c r="A4071" s="1" t="s">
        <v>42725</v>
      </c>
      <c r="B4071" s="1" t="s">
        <v>0</v>
      </c>
      <c r="C4071" s="1" t="s">
        <v>22</v>
      </c>
      <c r="E4071" s="1" t="s">
        <v>42726</v>
      </c>
      <c r="F4071" s="1" t="s">
        <v>2</v>
      </c>
      <c r="G4071" s="1" t="s">
        <v>42727</v>
      </c>
      <c r="H4071" s="1" t="s">
        <v>42728</v>
      </c>
      <c r="I4071" s="1" t="s">
        <v>422</v>
      </c>
      <c r="J4071" s="1" t="s">
        <v>333</v>
      </c>
      <c r="K4071" s="1" t="s">
        <v>12901</v>
      </c>
      <c r="L4071" s="1" t="s">
        <v>2</v>
      </c>
      <c r="M4071" s="1" t="s">
        <v>120</v>
      </c>
      <c r="N4071" s="1" t="s">
        <v>120</v>
      </c>
      <c r="O4071" s="1" t="s">
        <v>7</v>
      </c>
      <c r="P4071" s="1" t="s">
        <v>1899</v>
      </c>
      <c r="Q4071" s="1" t="s">
        <v>476</v>
      </c>
      <c r="R4071" s="1" t="s">
        <v>477</v>
      </c>
      <c r="S4071" s="1" t="s">
        <v>2</v>
      </c>
      <c r="T4071" s="21">
        <v>0</v>
      </c>
      <c r="U4071" s="21">
        <v>18852</v>
      </c>
      <c r="V4071" s="21">
        <f t="shared" si="254"/>
        <v>18852</v>
      </c>
      <c r="W4071" s="23">
        <f t="shared" si="255"/>
        <v>0</v>
      </c>
      <c r="X4071" s="3">
        <v>0</v>
      </c>
      <c r="Y4071" s="2">
        <v>8442</v>
      </c>
      <c r="Z4071" s="3">
        <f t="shared" si="252"/>
        <v>8442</v>
      </c>
      <c r="AA4071" s="8">
        <f t="shared" si="253"/>
        <v>0</v>
      </c>
    </row>
    <row r="4072" spans="1:27" ht="10.5" x14ac:dyDescent="0.15">
      <c r="A4072" s="1" t="s">
        <v>47997</v>
      </c>
      <c r="B4072" s="1" t="s">
        <v>0</v>
      </c>
      <c r="C4072" s="1" t="s">
        <v>22</v>
      </c>
      <c r="E4072" s="1" t="s">
        <v>47998</v>
      </c>
      <c r="F4072" s="1" t="s">
        <v>2</v>
      </c>
      <c r="G4072" s="1" t="s">
        <v>47999</v>
      </c>
      <c r="H4072" s="1" t="s">
        <v>48000</v>
      </c>
      <c r="I4072" s="1" t="s">
        <v>855</v>
      </c>
      <c r="J4072" s="1" t="s">
        <v>159</v>
      </c>
      <c r="K4072" s="1" t="s">
        <v>48001</v>
      </c>
      <c r="L4072" s="1" t="s">
        <v>6</v>
      </c>
      <c r="M4072" s="1" t="s">
        <v>120</v>
      </c>
      <c r="N4072" s="1" t="s">
        <v>120</v>
      </c>
      <c r="O4072" s="1" t="s">
        <v>7</v>
      </c>
      <c r="P4072" s="1" t="s">
        <v>495</v>
      </c>
      <c r="Q4072" s="1" t="s">
        <v>476</v>
      </c>
      <c r="R4072" s="1" t="s">
        <v>488</v>
      </c>
      <c r="S4072" s="1" t="s">
        <v>2</v>
      </c>
      <c r="T4072" s="21">
        <v>0</v>
      </c>
      <c r="U4072" s="21">
        <v>32748</v>
      </c>
      <c r="V4072" s="21">
        <f t="shared" si="254"/>
        <v>32748</v>
      </c>
      <c r="W4072" s="23">
        <f t="shared" si="255"/>
        <v>0</v>
      </c>
      <c r="X4072" s="3">
        <v>0</v>
      </c>
      <c r="Y4072" s="2">
        <v>8442</v>
      </c>
      <c r="Z4072" s="3">
        <f t="shared" si="252"/>
        <v>8442</v>
      </c>
      <c r="AA4072" s="8">
        <f t="shared" si="253"/>
        <v>0</v>
      </c>
    </row>
    <row r="4073" spans="1:27" ht="10.5" x14ac:dyDescent="0.15">
      <c r="A4073" s="1" t="s">
        <v>31273</v>
      </c>
      <c r="B4073" s="1" t="s">
        <v>0</v>
      </c>
      <c r="C4073" s="1" t="s">
        <v>22</v>
      </c>
      <c r="E4073" s="1" t="s">
        <v>31274</v>
      </c>
      <c r="F4073" s="1" t="s">
        <v>2</v>
      </c>
      <c r="G4073" s="1" t="s">
        <v>31275</v>
      </c>
      <c r="H4073" s="1" t="s">
        <v>31276</v>
      </c>
      <c r="I4073" s="1" t="s">
        <v>185</v>
      </c>
      <c r="J4073" s="1" t="s">
        <v>162</v>
      </c>
      <c r="K4073" s="1" t="s">
        <v>31277</v>
      </c>
      <c r="L4073" s="1" t="s">
        <v>6</v>
      </c>
      <c r="M4073" s="1" t="s">
        <v>120</v>
      </c>
      <c r="N4073" s="1" t="s">
        <v>760</v>
      </c>
      <c r="O4073" s="1" t="s">
        <v>7</v>
      </c>
      <c r="P4073" s="1" t="s">
        <v>487</v>
      </c>
      <c r="Q4073" s="1" t="s">
        <v>476</v>
      </c>
      <c r="R4073" s="1" t="s">
        <v>488</v>
      </c>
      <c r="S4073" s="1" t="s">
        <v>31278</v>
      </c>
      <c r="T4073" s="21">
        <v>3.5</v>
      </c>
      <c r="U4073" s="21">
        <v>50539.21</v>
      </c>
      <c r="V4073" s="21">
        <f t="shared" si="254"/>
        <v>50542.71</v>
      </c>
      <c r="W4073" s="23">
        <f t="shared" si="255"/>
        <v>6.9248364403095913E-5</v>
      </c>
      <c r="X4073" s="3">
        <v>0</v>
      </c>
      <c r="Y4073" s="2">
        <v>13482.75</v>
      </c>
      <c r="Z4073" s="3">
        <f t="shared" si="252"/>
        <v>13482.75</v>
      </c>
      <c r="AA4073" s="8">
        <f t="shared" si="253"/>
        <v>0</v>
      </c>
    </row>
    <row r="4074" spans="1:27" ht="10.5" x14ac:dyDescent="0.15">
      <c r="A4074" s="1" t="s">
        <v>30834</v>
      </c>
      <c r="B4074" s="1" t="s">
        <v>0</v>
      </c>
      <c r="C4074" s="1" t="s">
        <v>22</v>
      </c>
      <c r="E4074" s="1" t="s">
        <v>30835</v>
      </c>
      <c r="F4074" s="1" t="s">
        <v>2</v>
      </c>
      <c r="G4074" s="1" t="s">
        <v>29813</v>
      </c>
      <c r="H4074" s="1" t="s">
        <v>30836</v>
      </c>
      <c r="I4074" s="1" t="s">
        <v>4777</v>
      </c>
      <c r="J4074" s="1" t="s">
        <v>118</v>
      </c>
      <c r="K4074" s="1" t="s">
        <v>5329</v>
      </c>
      <c r="L4074" s="1" t="s">
        <v>2</v>
      </c>
      <c r="M4074" s="1" t="s">
        <v>120</v>
      </c>
      <c r="N4074" s="1" t="s">
        <v>120</v>
      </c>
      <c r="O4074" s="1" t="s">
        <v>7</v>
      </c>
      <c r="P4074" s="1" t="s">
        <v>894</v>
      </c>
      <c r="Q4074" s="1" t="s">
        <v>476</v>
      </c>
      <c r="R4074" s="1" t="s">
        <v>503</v>
      </c>
      <c r="S4074" s="1" t="s">
        <v>2</v>
      </c>
      <c r="T4074" s="21">
        <v>0</v>
      </c>
      <c r="U4074" s="21">
        <v>35402</v>
      </c>
      <c r="V4074" s="21">
        <f t="shared" si="254"/>
        <v>35402</v>
      </c>
      <c r="W4074" s="23">
        <f t="shared" si="255"/>
        <v>0</v>
      </c>
      <c r="X4074" s="3">
        <v>0</v>
      </c>
      <c r="Y4074" s="2">
        <v>8432</v>
      </c>
      <c r="Z4074" s="3">
        <f t="shared" si="252"/>
        <v>8432</v>
      </c>
      <c r="AA4074" s="8">
        <f t="shared" si="253"/>
        <v>0</v>
      </c>
    </row>
    <row r="4075" spans="1:27" ht="10.5" x14ac:dyDescent="0.15">
      <c r="A4075" s="1" t="s">
        <v>31489</v>
      </c>
      <c r="B4075" s="1" t="s">
        <v>0</v>
      </c>
      <c r="C4075" s="1" t="s">
        <v>22</v>
      </c>
      <c r="E4075" s="1" t="s">
        <v>31490</v>
      </c>
      <c r="F4075" s="1" t="s">
        <v>2</v>
      </c>
      <c r="G4075" s="1" t="s">
        <v>2</v>
      </c>
      <c r="H4075" s="1" t="s">
        <v>31491</v>
      </c>
      <c r="I4075" s="1" t="s">
        <v>4609</v>
      </c>
      <c r="J4075" s="1" t="s">
        <v>126</v>
      </c>
      <c r="K4075" s="1" t="s">
        <v>13222</v>
      </c>
      <c r="L4075" s="1" t="s">
        <v>2</v>
      </c>
      <c r="M4075" s="1" t="s">
        <v>120</v>
      </c>
      <c r="N4075" s="1" t="s">
        <v>120</v>
      </c>
      <c r="O4075" s="1" t="s">
        <v>7</v>
      </c>
      <c r="P4075" s="1" t="s">
        <v>894</v>
      </c>
      <c r="Q4075" s="1" t="s">
        <v>476</v>
      </c>
      <c r="R4075" s="1" t="s">
        <v>503</v>
      </c>
      <c r="S4075" s="1" t="s">
        <v>31492</v>
      </c>
      <c r="T4075" s="21"/>
      <c r="U4075" s="21"/>
      <c r="V4075" s="21">
        <f t="shared" si="254"/>
        <v>0</v>
      </c>
      <c r="W4075" s="23" t="e">
        <f t="shared" si="255"/>
        <v>#DIV/0!</v>
      </c>
      <c r="X4075" s="3">
        <v>0</v>
      </c>
      <c r="Y4075" s="2">
        <v>8418.9</v>
      </c>
      <c r="Z4075" s="3">
        <f t="shared" si="252"/>
        <v>8418.9</v>
      </c>
      <c r="AA4075" s="8">
        <f t="shared" si="253"/>
        <v>0</v>
      </c>
    </row>
    <row r="4076" spans="1:27" ht="10.5" x14ac:dyDescent="0.15">
      <c r="A4076" s="1" t="s">
        <v>40669</v>
      </c>
      <c r="B4076" s="1" t="s">
        <v>0</v>
      </c>
      <c r="C4076" s="1" t="s">
        <v>22</v>
      </c>
      <c r="E4076" s="1" t="s">
        <v>40670</v>
      </c>
      <c r="F4076" s="1" t="s">
        <v>2</v>
      </c>
      <c r="G4076" s="1" t="s">
        <v>2</v>
      </c>
      <c r="H4076" s="1" t="s">
        <v>40671</v>
      </c>
      <c r="I4076" s="1" t="s">
        <v>7047</v>
      </c>
      <c r="J4076" s="1" t="s">
        <v>18</v>
      </c>
      <c r="K4076" s="1" t="s">
        <v>7048</v>
      </c>
      <c r="L4076" s="1" t="s">
        <v>2</v>
      </c>
      <c r="M4076" s="1" t="s">
        <v>120</v>
      </c>
      <c r="N4076" s="1" t="s">
        <v>120</v>
      </c>
      <c r="O4076" s="1" t="s">
        <v>7</v>
      </c>
      <c r="P4076" s="1" t="s">
        <v>747</v>
      </c>
      <c r="Q4076" s="1" t="s">
        <v>476</v>
      </c>
      <c r="R4076" s="1" t="s">
        <v>488</v>
      </c>
      <c r="S4076" s="1" t="s">
        <v>2</v>
      </c>
      <c r="T4076" s="21">
        <v>0</v>
      </c>
      <c r="U4076" s="21">
        <v>9384</v>
      </c>
      <c r="V4076" s="21">
        <f t="shared" si="254"/>
        <v>9384</v>
      </c>
      <c r="W4076" s="23">
        <f t="shared" si="255"/>
        <v>0</v>
      </c>
      <c r="X4076" s="3">
        <v>0</v>
      </c>
      <c r="Y4076" s="2">
        <v>8418</v>
      </c>
      <c r="Z4076" s="3">
        <f t="shared" si="252"/>
        <v>8418</v>
      </c>
      <c r="AA4076" s="8">
        <f t="shared" si="253"/>
        <v>0</v>
      </c>
    </row>
    <row r="4077" spans="1:27" ht="10.5" x14ac:dyDescent="0.15">
      <c r="A4077" s="1" t="s">
        <v>24296</v>
      </c>
      <c r="B4077" s="1" t="s">
        <v>0</v>
      </c>
      <c r="C4077" s="1" t="s">
        <v>22</v>
      </c>
      <c r="E4077" s="1" t="s">
        <v>24297</v>
      </c>
      <c r="F4077" s="1" t="s">
        <v>2</v>
      </c>
      <c r="G4077" s="1" t="s">
        <v>24298</v>
      </c>
      <c r="H4077" s="1" t="s">
        <v>24299</v>
      </c>
      <c r="I4077" s="1" t="s">
        <v>16617</v>
      </c>
      <c r="J4077" s="1" t="s">
        <v>386</v>
      </c>
      <c r="K4077" s="1" t="s">
        <v>21141</v>
      </c>
      <c r="L4077" s="1" t="s">
        <v>2</v>
      </c>
      <c r="M4077" s="1" t="s">
        <v>120</v>
      </c>
      <c r="N4077" s="1" t="s">
        <v>120</v>
      </c>
      <c r="O4077" s="1" t="s">
        <v>7</v>
      </c>
      <c r="P4077" s="1" t="s">
        <v>1892</v>
      </c>
      <c r="Q4077" s="1" t="s">
        <v>476</v>
      </c>
      <c r="R4077" s="1" t="s">
        <v>503</v>
      </c>
      <c r="S4077" s="1" t="s">
        <v>24300</v>
      </c>
      <c r="T4077" s="21">
        <v>0</v>
      </c>
      <c r="U4077" s="21">
        <v>1798.56</v>
      </c>
      <c r="V4077" s="21">
        <f t="shared" si="254"/>
        <v>1798.56</v>
      </c>
      <c r="W4077" s="23">
        <f t="shared" si="255"/>
        <v>0</v>
      </c>
      <c r="X4077" s="3">
        <v>0</v>
      </c>
      <c r="Y4077" s="2">
        <v>8413.9500000000007</v>
      </c>
      <c r="Z4077" s="3">
        <f t="shared" si="252"/>
        <v>8413.9500000000007</v>
      </c>
      <c r="AA4077" s="8">
        <f t="shared" si="253"/>
        <v>0</v>
      </c>
    </row>
    <row r="4078" spans="1:27" ht="10.5" x14ac:dyDescent="0.15">
      <c r="A4078" s="1" t="s">
        <v>37918</v>
      </c>
      <c r="B4078" s="1" t="s">
        <v>0</v>
      </c>
      <c r="C4078" s="1" t="s">
        <v>22</v>
      </c>
      <c r="E4078" s="1" t="s">
        <v>37919</v>
      </c>
      <c r="F4078" s="1" t="s">
        <v>2</v>
      </c>
      <c r="G4078" s="1" t="s">
        <v>37920</v>
      </c>
      <c r="H4078" s="1" t="s">
        <v>37921</v>
      </c>
      <c r="I4078" s="1" t="s">
        <v>5465</v>
      </c>
      <c r="J4078" s="1" t="s">
        <v>210</v>
      </c>
      <c r="K4078" s="1" t="s">
        <v>9466</v>
      </c>
      <c r="L4078" s="1" t="s">
        <v>2</v>
      </c>
      <c r="M4078" s="1" t="s">
        <v>120</v>
      </c>
      <c r="N4078" s="1" t="s">
        <v>120</v>
      </c>
      <c r="O4078" s="1" t="s">
        <v>7</v>
      </c>
      <c r="P4078" s="1" t="s">
        <v>487</v>
      </c>
      <c r="Q4078" s="1" t="s">
        <v>476</v>
      </c>
      <c r="R4078" s="1" t="s">
        <v>488</v>
      </c>
      <c r="S4078" s="1" t="s">
        <v>37922</v>
      </c>
      <c r="T4078" s="21">
        <v>32.25</v>
      </c>
      <c r="U4078" s="21">
        <v>14104.26</v>
      </c>
      <c r="V4078" s="21">
        <f t="shared" si="254"/>
        <v>14136.51</v>
      </c>
      <c r="W4078" s="23">
        <f t="shared" si="255"/>
        <v>2.2813268621463146E-3</v>
      </c>
      <c r="X4078" s="3">
        <v>0</v>
      </c>
      <c r="Y4078" s="2">
        <v>8408.69</v>
      </c>
      <c r="Z4078" s="3">
        <f t="shared" si="252"/>
        <v>8408.69</v>
      </c>
      <c r="AA4078" s="8">
        <f t="shared" si="253"/>
        <v>0</v>
      </c>
    </row>
    <row r="4079" spans="1:27" ht="10.5" x14ac:dyDescent="0.15">
      <c r="A4079" s="1" t="s">
        <v>24241</v>
      </c>
      <c r="B4079" s="1" t="s">
        <v>0</v>
      </c>
      <c r="C4079" s="1" t="s">
        <v>22</v>
      </c>
      <c r="E4079" s="1" t="s">
        <v>24242</v>
      </c>
      <c r="F4079" s="1" t="s">
        <v>2</v>
      </c>
      <c r="G4079" s="1" t="s">
        <v>24243</v>
      </c>
      <c r="H4079" s="1" t="s">
        <v>24244</v>
      </c>
      <c r="I4079" s="1" t="s">
        <v>18681</v>
      </c>
      <c r="J4079" s="1" t="s">
        <v>159</v>
      </c>
      <c r="K4079" s="1" t="s">
        <v>19953</v>
      </c>
      <c r="L4079" s="1" t="s">
        <v>2</v>
      </c>
      <c r="M4079" s="1" t="s">
        <v>120</v>
      </c>
      <c r="N4079" s="1" t="s">
        <v>120</v>
      </c>
      <c r="O4079" s="1" t="s">
        <v>7</v>
      </c>
      <c r="P4079" s="1" t="s">
        <v>487</v>
      </c>
      <c r="Q4079" s="1" t="s">
        <v>476</v>
      </c>
      <c r="R4079" s="1" t="s">
        <v>488</v>
      </c>
      <c r="S4079" s="1" t="s">
        <v>2</v>
      </c>
      <c r="T4079" s="21">
        <v>0</v>
      </c>
      <c r="U4079" s="21">
        <v>23762.77</v>
      </c>
      <c r="V4079" s="21">
        <f t="shared" si="254"/>
        <v>23762.77</v>
      </c>
      <c r="W4079" s="23">
        <f t="shared" si="255"/>
        <v>0</v>
      </c>
      <c r="X4079" s="3">
        <v>0</v>
      </c>
      <c r="Y4079" s="2">
        <v>8406.4699999999993</v>
      </c>
      <c r="Z4079" s="3">
        <f t="shared" si="252"/>
        <v>8406.4699999999993</v>
      </c>
      <c r="AA4079" s="8">
        <f t="shared" si="253"/>
        <v>0</v>
      </c>
    </row>
    <row r="4080" spans="1:27" ht="10.5" x14ac:dyDescent="0.15">
      <c r="A4080" s="1" t="s">
        <v>32901</v>
      </c>
      <c r="B4080" s="1" t="s">
        <v>0</v>
      </c>
      <c r="C4080" s="1" t="s">
        <v>22</v>
      </c>
      <c r="E4080" s="1" t="s">
        <v>32902</v>
      </c>
      <c r="F4080" s="1" t="s">
        <v>2</v>
      </c>
      <c r="G4080" s="1" t="s">
        <v>32903</v>
      </c>
      <c r="H4080" s="1" t="s">
        <v>32904</v>
      </c>
      <c r="I4080" s="1" t="s">
        <v>1977</v>
      </c>
      <c r="J4080" s="1" t="s">
        <v>187</v>
      </c>
      <c r="K4080" s="1" t="s">
        <v>12325</v>
      </c>
      <c r="L4080" s="1" t="s">
        <v>2</v>
      </c>
      <c r="M4080" s="1" t="s">
        <v>120</v>
      </c>
      <c r="N4080" s="1" t="s">
        <v>120</v>
      </c>
      <c r="O4080" s="1" t="s">
        <v>7</v>
      </c>
      <c r="P4080" s="1" t="s">
        <v>741</v>
      </c>
      <c r="Q4080" s="1" t="s">
        <v>476</v>
      </c>
      <c r="R4080" s="1" t="s">
        <v>503</v>
      </c>
      <c r="S4080" s="1" t="s">
        <v>2</v>
      </c>
      <c r="T4080" s="21"/>
      <c r="U4080" s="21"/>
      <c r="V4080" s="21">
        <f t="shared" si="254"/>
        <v>0</v>
      </c>
      <c r="W4080" s="23" t="e">
        <f t="shared" si="255"/>
        <v>#DIV/0!</v>
      </c>
      <c r="X4080" s="3">
        <v>0</v>
      </c>
      <c r="Y4080" s="2">
        <v>8384.6200000000008</v>
      </c>
      <c r="Z4080" s="3">
        <f t="shared" si="252"/>
        <v>8384.6200000000008</v>
      </c>
      <c r="AA4080" s="8">
        <f t="shared" si="253"/>
        <v>0</v>
      </c>
    </row>
    <row r="4081" spans="1:27" ht="10.5" x14ac:dyDescent="0.15">
      <c r="A4081" s="1" t="s">
        <v>28782</v>
      </c>
      <c r="B4081" s="1" t="s">
        <v>0</v>
      </c>
      <c r="C4081" s="1" t="s">
        <v>22</v>
      </c>
      <c r="E4081" s="1" t="s">
        <v>28783</v>
      </c>
      <c r="F4081" s="1" t="s">
        <v>2</v>
      </c>
      <c r="G4081" s="1" t="s">
        <v>2</v>
      </c>
      <c r="H4081" s="1" t="s">
        <v>28784</v>
      </c>
      <c r="I4081" s="1" t="s">
        <v>15988</v>
      </c>
      <c r="J4081" s="1" t="s">
        <v>24</v>
      </c>
      <c r="K4081" s="1" t="s">
        <v>9808</v>
      </c>
      <c r="L4081" s="1" t="s">
        <v>2</v>
      </c>
      <c r="M4081" s="1" t="s">
        <v>120</v>
      </c>
      <c r="N4081" s="1" t="s">
        <v>120</v>
      </c>
      <c r="O4081" s="1" t="s">
        <v>7</v>
      </c>
      <c r="P4081" s="1" t="s">
        <v>487</v>
      </c>
      <c r="Q4081" s="1" t="s">
        <v>476</v>
      </c>
      <c r="R4081" s="1" t="s">
        <v>488</v>
      </c>
      <c r="S4081" s="1" t="s">
        <v>2</v>
      </c>
      <c r="T4081" s="21"/>
      <c r="U4081" s="21"/>
      <c r="V4081" s="21">
        <f t="shared" si="254"/>
        <v>0</v>
      </c>
      <c r="W4081" s="23" t="e">
        <f t="shared" si="255"/>
        <v>#DIV/0!</v>
      </c>
      <c r="X4081" s="3">
        <v>0</v>
      </c>
      <c r="Y4081" s="2">
        <v>10330.200000000001</v>
      </c>
      <c r="Z4081" s="3">
        <f t="shared" si="252"/>
        <v>10330.200000000001</v>
      </c>
      <c r="AA4081" s="8">
        <f t="shared" si="253"/>
        <v>0</v>
      </c>
    </row>
    <row r="4082" spans="1:27" ht="10.5" x14ac:dyDescent="0.15">
      <c r="A4082" s="1" t="s">
        <v>45513</v>
      </c>
      <c r="B4082" s="1" t="s">
        <v>0</v>
      </c>
      <c r="C4082" s="1" t="s">
        <v>22</v>
      </c>
      <c r="E4082" s="1" t="s">
        <v>29196</v>
      </c>
      <c r="F4082" s="1" t="s">
        <v>2</v>
      </c>
      <c r="G4082" s="1" t="s">
        <v>2</v>
      </c>
      <c r="H4082" s="1" t="s">
        <v>45514</v>
      </c>
      <c r="I4082" s="1" t="s">
        <v>3418</v>
      </c>
      <c r="J4082" s="1" t="s">
        <v>24</v>
      </c>
      <c r="K4082" s="1" t="s">
        <v>3419</v>
      </c>
      <c r="L4082" s="1" t="s">
        <v>2</v>
      </c>
      <c r="M4082" s="1" t="s">
        <v>120</v>
      </c>
      <c r="N4082" s="1" t="s">
        <v>120</v>
      </c>
      <c r="O4082" s="1" t="s">
        <v>7</v>
      </c>
      <c r="P4082" s="1" t="s">
        <v>4917</v>
      </c>
      <c r="Q4082" s="1" t="s">
        <v>476</v>
      </c>
      <c r="R4082" s="1" t="s">
        <v>503</v>
      </c>
      <c r="S4082" s="1" t="s">
        <v>29198</v>
      </c>
      <c r="T4082" s="21"/>
      <c r="U4082" s="21"/>
      <c r="V4082" s="21">
        <f t="shared" si="254"/>
        <v>0</v>
      </c>
      <c r="W4082" s="23" t="e">
        <f t="shared" si="255"/>
        <v>#DIV/0!</v>
      </c>
      <c r="X4082" s="3">
        <v>0</v>
      </c>
      <c r="Y4082" s="2">
        <v>8364.4500000000007</v>
      </c>
      <c r="Z4082" s="3">
        <f t="shared" si="252"/>
        <v>8364.4500000000007</v>
      </c>
      <c r="AA4082" s="8">
        <f t="shared" si="253"/>
        <v>0</v>
      </c>
    </row>
    <row r="4083" spans="1:27" ht="10.5" x14ac:dyDescent="0.15">
      <c r="A4083" s="1" t="s">
        <v>24109</v>
      </c>
      <c r="B4083" s="1" t="s">
        <v>0</v>
      </c>
      <c r="C4083" s="1" t="s">
        <v>22</v>
      </c>
      <c r="E4083" s="1" t="s">
        <v>24110</v>
      </c>
      <c r="F4083" s="1" t="s">
        <v>2</v>
      </c>
      <c r="G4083" s="1" t="s">
        <v>24111</v>
      </c>
      <c r="H4083" s="1" t="s">
        <v>24112</v>
      </c>
      <c r="I4083" s="1" t="s">
        <v>1275</v>
      </c>
      <c r="J4083" s="1" t="s">
        <v>18</v>
      </c>
      <c r="K4083" s="1" t="s">
        <v>10294</v>
      </c>
      <c r="L4083" s="1" t="s">
        <v>2</v>
      </c>
      <c r="M4083" s="1" t="s">
        <v>120</v>
      </c>
      <c r="N4083" s="1" t="s">
        <v>120</v>
      </c>
      <c r="O4083" s="1" t="s">
        <v>7</v>
      </c>
      <c r="P4083" s="1" t="s">
        <v>807</v>
      </c>
      <c r="Q4083" s="1" t="s">
        <v>476</v>
      </c>
      <c r="R4083" s="1" t="s">
        <v>488</v>
      </c>
      <c r="S4083" s="1" t="s">
        <v>24113</v>
      </c>
      <c r="T4083" s="21">
        <v>0</v>
      </c>
      <c r="U4083" s="21">
        <v>41124.85</v>
      </c>
      <c r="V4083" s="21">
        <f t="shared" si="254"/>
        <v>41124.85</v>
      </c>
      <c r="W4083" s="23">
        <f t="shared" si="255"/>
        <v>0</v>
      </c>
      <c r="X4083" s="3">
        <v>0</v>
      </c>
      <c r="Y4083" s="2">
        <v>9201.0400000000009</v>
      </c>
      <c r="Z4083" s="3">
        <f t="shared" si="252"/>
        <v>9201.0400000000009</v>
      </c>
      <c r="AA4083" s="8">
        <f t="shared" si="253"/>
        <v>0</v>
      </c>
    </row>
    <row r="4084" spans="1:27" ht="10.5" x14ac:dyDescent="0.15">
      <c r="A4084" s="1" t="s">
        <v>43967</v>
      </c>
      <c r="B4084" s="1" t="s">
        <v>0</v>
      </c>
      <c r="C4084" s="1" t="s">
        <v>22</v>
      </c>
      <c r="E4084" s="1" t="s">
        <v>43968</v>
      </c>
      <c r="F4084" s="1" t="s">
        <v>2</v>
      </c>
      <c r="G4084" s="1" t="s">
        <v>2</v>
      </c>
      <c r="H4084" s="1" t="s">
        <v>43969</v>
      </c>
      <c r="I4084" s="1" t="s">
        <v>315</v>
      </c>
      <c r="J4084" s="1" t="s">
        <v>64</v>
      </c>
      <c r="K4084" s="1" t="s">
        <v>43970</v>
      </c>
      <c r="L4084" s="1" t="s">
        <v>2</v>
      </c>
      <c r="M4084" s="1" t="s">
        <v>120</v>
      </c>
      <c r="N4084" s="1" t="s">
        <v>120</v>
      </c>
      <c r="O4084" s="1" t="s">
        <v>7</v>
      </c>
      <c r="P4084" s="1" t="s">
        <v>886</v>
      </c>
      <c r="Q4084" s="1" t="s">
        <v>476</v>
      </c>
      <c r="R4084" s="1" t="s">
        <v>503</v>
      </c>
      <c r="S4084" s="1" t="s">
        <v>2</v>
      </c>
      <c r="T4084" s="21">
        <v>0</v>
      </c>
      <c r="U4084" s="21">
        <v>24331.599999999999</v>
      </c>
      <c r="V4084" s="21">
        <f t="shared" si="254"/>
        <v>24331.599999999999</v>
      </c>
      <c r="W4084" s="23">
        <f t="shared" si="255"/>
        <v>0</v>
      </c>
      <c r="X4084" s="3">
        <v>0</v>
      </c>
      <c r="Y4084" s="2">
        <v>9422.09</v>
      </c>
      <c r="Z4084" s="3">
        <f t="shared" si="252"/>
        <v>9422.09</v>
      </c>
      <c r="AA4084" s="8">
        <f t="shared" si="253"/>
        <v>0</v>
      </c>
    </row>
    <row r="4085" spans="1:27" ht="10.5" x14ac:dyDescent="0.15">
      <c r="A4085" s="1" t="s">
        <v>39373</v>
      </c>
      <c r="B4085" s="1" t="s">
        <v>0</v>
      </c>
      <c r="C4085" s="1" t="s">
        <v>22</v>
      </c>
      <c r="E4085" s="1" t="s">
        <v>39374</v>
      </c>
      <c r="F4085" s="1" t="s">
        <v>2</v>
      </c>
      <c r="G4085" s="1" t="s">
        <v>2</v>
      </c>
      <c r="H4085" s="1" t="s">
        <v>39375</v>
      </c>
      <c r="I4085" s="1" t="s">
        <v>38008</v>
      </c>
      <c r="J4085" s="1" t="s">
        <v>37</v>
      </c>
      <c r="K4085" s="1" t="s">
        <v>39376</v>
      </c>
      <c r="L4085" s="1" t="s">
        <v>2</v>
      </c>
      <c r="M4085" s="1" t="s">
        <v>120</v>
      </c>
      <c r="N4085" s="1" t="s">
        <v>120</v>
      </c>
      <c r="O4085" s="1" t="s">
        <v>7</v>
      </c>
      <c r="P4085" s="1" t="s">
        <v>1409</v>
      </c>
      <c r="Q4085" s="1" t="s">
        <v>476</v>
      </c>
      <c r="R4085" s="1" t="s">
        <v>503</v>
      </c>
      <c r="S4085" s="1" t="s">
        <v>2</v>
      </c>
      <c r="T4085" s="21">
        <v>0</v>
      </c>
      <c r="U4085" s="21">
        <v>9023.5400000000009</v>
      </c>
      <c r="V4085" s="21">
        <f t="shared" si="254"/>
        <v>9023.5400000000009</v>
      </c>
      <c r="W4085" s="23">
        <f t="shared" si="255"/>
        <v>0</v>
      </c>
      <c r="X4085" s="3">
        <v>0</v>
      </c>
      <c r="Y4085" s="2">
        <v>8442.7999999999993</v>
      </c>
      <c r="Z4085" s="3">
        <f t="shared" si="252"/>
        <v>8442.7999999999993</v>
      </c>
      <c r="AA4085" s="8">
        <f t="shared" si="253"/>
        <v>0</v>
      </c>
    </row>
    <row r="4086" spans="1:27" ht="10.5" x14ac:dyDescent="0.15">
      <c r="A4086" s="1" t="s">
        <v>30629</v>
      </c>
      <c r="B4086" s="1" t="s">
        <v>0</v>
      </c>
      <c r="C4086" s="1" t="s">
        <v>22</v>
      </c>
      <c r="E4086" s="1" t="s">
        <v>30630</v>
      </c>
      <c r="F4086" s="1" t="s">
        <v>2</v>
      </c>
      <c r="G4086" s="1" t="s">
        <v>30631</v>
      </c>
      <c r="H4086" s="1" t="s">
        <v>30632</v>
      </c>
      <c r="I4086" s="1" t="s">
        <v>316</v>
      </c>
      <c r="J4086" s="1" t="s">
        <v>18</v>
      </c>
      <c r="K4086" s="1" t="s">
        <v>5558</v>
      </c>
      <c r="L4086" s="1" t="s">
        <v>2</v>
      </c>
      <c r="M4086" s="1" t="s">
        <v>120</v>
      </c>
      <c r="N4086" s="1" t="s">
        <v>120</v>
      </c>
      <c r="O4086" s="1" t="s">
        <v>8937</v>
      </c>
      <c r="P4086" s="1" t="s">
        <v>747</v>
      </c>
      <c r="Q4086" s="1" t="s">
        <v>476</v>
      </c>
      <c r="R4086" s="1" t="s">
        <v>488</v>
      </c>
      <c r="S4086" s="1" t="s">
        <v>2</v>
      </c>
      <c r="T4086" s="21"/>
      <c r="U4086" s="21"/>
      <c r="V4086" s="21">
        <f t="shared" si="254"/>
        <v>0</v>
      </c>
      <c r="W4086" s="23" t="e">
        <f t="shared" si="255"/>
        <v>#DIV/0!</v>
      </c>
      <c r="X4086" s="3">
        <v>0</v>
      </c>
      <c r="Y4086" s="2">
        <v>8316</v>
      </c>
      <c r="Z4086" s="3">
        <f t="shared" si="252"/>
        <v>8316</v>
      </c>
      <c r="AA4086" s="8">
        <f t="shared" si="253"/>
        <v>0</v>
      </c>
    </row>
    <row r="4087" spans="1:27" ht="10.5" x14ac:dyDescent="0.15">
      <c r="A4087" s="1" t="s">
        <v>38724</v>
      </c>
      <c r="B4087" s="1" t="s">
        <v>0</v>
      </c>
      <c r="C4087" s="1" t="s">
        <v>22</v>
      </c>
      <c r="E4087" s="1" t="s">
        <v>38725</v>
      </c>
      <c r="F4087" s="1" t="s">
        <v>2</v>
      </c>
      <c r="G4087" s="1" t="s">
        <v>2</v>
      </c>
      <c r="H4087" s="1" t="s">
        <v>38726</v>
      </c>
      <c r="I4087" s="1" t="s">
        <v>1601</v>
      </c>
      <c r="J4087" s="1" t="s">
        <v>18</v>
      </c>
      <c r="K4087" s="1" t="s">
        <v>1602</v>
      </c>
      <c r="L4087" s="1" t="s">
        <v>2</v>
      </c>
      <c r="M4087" s="1" t="s">
        <v>120</v>
      </c>
      <c r="N4087" s="1" t="s">
        <v>120</v>
      </c>
      <c r="O4087" s="1" t="s">
        <v>8937</v>
      </c>
      <c r="P4087" s="1" t="s">
        <v>495</v>
      </c>
      <c r="Q4087" s="1" t="s">
        <v>476</v>
      </c>
      <c r="R4087" s="1" t="s">
        <v>488</v>
      </c>
      <c r="S4087" s="1" t="s">
        <v>2</v>
      </c>
      <c r="T4087" s="21">
        <v>0</v>
      </c>
      <c r="U4087" s="21">
        <v>27774</v>
      </c>
      <c r="V4087" s="21">
        <f t="shared" si="254"/>
        <v>27774</v>
      </c>
      <c r="W4087" s="23">
        <f t="shared" si="255"/>
        <v>0</v>
      </c>
      <c r="X4087" s="3">
        <v>0</v>
      </c>
      <c r="Y4087" s="2">
        <v>9900</v>
      </c>
      <c r="Z4087" s="3">
        <f t="shared" si="252"/>
        <v>9900</v>
      </c>
      <c r="AA4087" s="8">
        <f t="shared" si="253"/>
        <v>0</v>
      </c>
    </row>
    <row r="4088" spans="1:27" ht="10.5" x14ac:dyDescent="0.15">
      <c r="A4088" s="1" t="s">
        <v>41357</v>
      </c>
      <c r="B4088" s="1" t="s">
        <v>0</v>
      </c>
      <c r="C4088" s="1" t="s">
        <v>22</v>
      </c>
      <c r="E4088" s="1" t="s">
        <v>41358</v>
      </c>
      <c r="F4088" s="1" t="s">
        <v>2</v>
      </c>
      <c r="G4088" s="1" t="s">
        <v>41359</v>
      </c>
      <c r="H4088" s="1" t="s">
        <v>41360</v>
      </c>
      <c r="I4088" s="1" t="s">
        <v>605</v>
      </c>
      <c r="J4088" s="1" t="s">
        <v>53</v>
      </c>
      <c r="K4088" s="1" t="s">
        <v>21363</v>
      </c>
      <c r="L4088" s="1" t="s">
        <v>2</v>
      </c>
      <c r="M4088" s="1" t="s">
        <v>120</v>
      </c>
      <c r="N4088" s="1" t="s">
        <v>120</v>
      </c>
      <c r="O4088" s="1" t="s">
        <v>8937</v>
      </c>
      <c r="P4088" s="1" t="s">
        <v>2379</v>
      </c>
      <c r="Q4088" s="1" t="s">
        <v>476</v>
      </c>
      <c r="R4088" s="1" t="s">
        <v>477</v>
      </c>
      <c r="S4088" s="1" t="s">
        <v>2</v>
      </c>
      <c r="T4088" s="21"/>
      <c r="U4088" s="21"/>
      <c r="V4088" s="21">
        <f t="shared" si="254"/>
        <v>0</v>
      </c>
      <c r="W4088" s="23" t="e">
        <f t="shared" si="255"/>
        <v>#DIV/0!</v>
      </c>
      <c r="X4088" s="3">
        <v>0</v>
      </c>
      <c r="Y4088" s="2">
        <v>8316</v>
      </c>
      <c r="Z4088" s="3">
        <f t="shared" si="252"/>
        <v>8316</v>
      </c>
      <c r="AA4088" s="8">
        <f t="shared" si="253"/>
        <v>0</v>
      </c>
    </row>
    <row r="4089" spans="1:27" ht="10.5" x14ac:dyDescent="0.15">
      <c r="A4089" s="1" t="s">
        <v>35405</v>
      </c>
      <c r="B4089" s="1" t="s">
        <v>0</v>
      </c>
      <c r="C4089" s="1" t="s">
        <v>22</v>
      </c>
      <c r="E4089" s="1" t="s">
        <v>35406</v>
      </c>
      <c r="F4089" s="1" t="s">
        <v>2</v>
      </c>
      <c r="G4089" s="1" t="s">
        <v>35407</v>
      </c>
      <c r="H4089" s="1" t="s">
        <v>35408</v>
      </c>
      <c r="I4089" s="1" t="s">
        <v>4875</v>
      </c>
      <c r="J4089" s="1" t="s">
        <v>64</v>
      </c>
      <c r="K4089" s="1" t="s">
        <v>4876</v>
      </c>
      <c r="L4089" s="1" t="s">
        <v>2</v>
      </c>
      <c r="M4089" s="1" t="s">
        <v>120</v>
      </c>
      <c r="N4089" s="1" t="s">
        <v>120</v>
      </c>
      <c r="O4089" s="1" t="s">
        <v>7</v>
      </c>
      <c r="P4089" s="1" t="s">
        <v>2347</v>
      </c>
      <c r="Q4089" s="1" t="s">
        <v>476</v>
      </c>
      <c r="R4089" s="1" t="s">
        <v>503</v>
      </c>
      <c r="S4089" s="1" t="s">
        <v>2</v>
      </c>
      <c r="T4089" s="21">
        <v>0</v>
      </c>
      <c r="U4089" s="21">
        <v>12818.59</v>
      </c>
      <c r="V4089" s="21">
        <f t="shared" si="254"/>
        <v>12818.59</v>
      </c>
      <c r="W4089" s="23">
        <f t="shared" si="255"/>
        <v>0</v>
      </c>
      <c r="X4089" s="3">
        <v>0</v>
      </c>
      <c r="Y4089" s="2">
        <v>8525.07</v>
      </c>
      <c r="Z4089" s="3">
        <f t="shared" si="252"/>
        <v>8525.07</v>
      </c>
      <c r="AA4089" s="8">
        <f t="shared" si="253"/>
        <v>0</v>
      </c>
    </row>
    <row r="4090" spans="1:27" ht="10.5" x14ac:dyDescent="0.15">
      <c r="A4090" s="1" t="s">
        <v>22648</v>
      </c>
      <c r="B4090" s="1" t="s">
        <v>0</v>
      </c>
      <c r="C4090" s="1" t="s">
        <v>22</v>
      </c>
      <c r="E4090" s="1" t="s">
        <v>4409</v>
      </c>
      <c r="F4090" s="1" t="s">
        <v>2</v>
      </c>
      <c r="G4090" s="1" t="s">
        <v>2</v>
      </c>
      <c r="H4090" s="1" t="s">
        <v>22649</v>
      </c>
      <c r="I4090" s="1" t="s">
        <v>5723</v>
      </c>
      <c r="J4090" s="1" t="s">
        <v>118</v>
      </c>
      <c r="K4090" s="1" t="s">
        <v>5724</v>
      </c>
      <c r="L4090" s="1" t="s">
        <v>2</v>
      </c>
      <c r="M4090" s="1" t="s">
        <v>120</v>
      </c>
      <c r="N4090" s="1" t="s">
        <v>120</v>
      </c>
      <c r="O4090" s="1" t="s">
        <v>7</v>
      </c>
      <c r="P4090" s="1" t="s">
        <v>1899</v>
      </c>
      <c r="Q4090" s="1" t="s">
        <v>476</v>
      </c>
      <c r="R4090" s="1" t="s">
        <v>477</v>
      </c>
      <c r="S4090" s="1" t="s">
        <v>22650</v>
      </c>
      <c r="T4090" s="21">
        <v>66.900000000000006</v>
      </c>
      <c r="U4090" s="21">
        <v>20120.18</v>
      </c>
      <c r="V4090" s="21">
        <f t="shared" si="254"/>
        <v>20187.080000000002</v>
      </c>
      <c r="W4090" s="23">
        <f t="shared" si="255"/>
        <v>3.3140008361783875E-3</v>
      </c>
      <c r="X4090" s="3">
        <v>0</v>
      </c>
      <c r="Y4090" s="2">
        <v>8303.11</v>
      </c>
      <c r="Z4090" s="3">
        <f t="shared" si="252"/>
        <v>8303.11</v>
      </c>
      <c r="AA4090" s="8">
        <f t="shared" si="253"/>
        <v>0</v>
      </c>
    </row>
    <row r="4091" spans="1:27" ht="10.5" x14ac:dyDescent="0.15">
      <c r="A4091" s="1" t="s">
        <v>25754</v>
      </c>
      <c r="B4091" s="1" t="s">
        <v>0</v>
      </c>
      <c r="C4091" s="1" t="s">
        <v>22</v>
      </c>
      <c r="E4091" s="1" t="s">
        <v>25755</v>
      </c>
      <c r="F4091" s="1" t="s">
        <v>2</v>
      </c>
      <c r="G4091" s="1" t="s">
        <v>25756</v>
      </c>
      <c r="H4091" s="1" t="s">
        <v>25757</v>
      </c>
      <c r="I4091" s="1" t="s">
        <v>433</v>
      </c>
      <c r="J4091" s="1" t="s">
        <v>64</v>
      </c>
      <c r="K4091" s="1" t="s">
        <v>1549</v>
      </c>
      <c r="L4091" s="1" t="s">
        <v>2</v>
      </c>
      <c r="M4091" s="1" t="s">
        <v>120</v>
      </c>
      <c r="N4091" s="1" t="s">
        <v>120</v>
      </c>
      <c r="O4091" s="1" t="s">
        <v>7</v>
      </c>
      <c r="P4091" s="1" t="s">
        <v>761</v>
      </c>
      <c r="Q4091" s="1" t="s">
        <v>476</v>
      </c>
      <c r="R4091" s="1" t="s">
        <v>488</v>
      </c>
      <c r="S4091" s="1" t="s">
        <v>2</v>
      </c>
      <c r="T4091" s="21">
        <v>0</v>
      </c>
      <c r="U4091" s="21">
        <v>6643.75</v>
      </c>
      <c r="V4091" s="21">
        <f t="shared" si="254"/>
        <v>6643.75</v>
      </c>
      <c r="W4091" s="23">
        <f t="shared" si="255"/>
        <v>0</v>
      </c>
      <c r="X4091" s="3">
        <v>0</v>
      </c>
      <c r="Y4091" s="2">
        <v>8295.85</v>
      </c>
      <c r="Z4091" s="3">
        <f t="shared" si="252"/>
        <v>8295.85</v>
      </c>
      <c r="AA4091" s="8">
        <f t="shared" si="253"/>
        <v>0</v>
      </c>
    </row>
    <row r="4092" spans="1:27" ht="10.5" x14ac:dyDescent="0.15">
      <c r="A4092" s="1" t="s">
        <v>20419</v>
      </c>
      <c r="B4092" s="1" t="s">
        <v>0</v>
      </c>
      <c r="C4092" s="1" t="s">
        <v>22</v>
      </c>
      <c r="E4092" s="1" t="s">
        <v>20420</v>
      </c>
      <c r="F4092" s="1" t="s">
        <v>2</v>
      </c>
      <c r="G4092" s="1" t="s">
        <v>20421</v>
      </c>
      <c r="H4092" s="1" t="s">
        <v>20422</v>
      </c>
      <c r="I4092" s="1" t="s">
        <v>5876</v>
      </c>
      <c r="J4092" s="1" t="s">
        <v>51</v>
      </c>
      <c r="K4092" s="1" t="s">
        <v>5877</v>
      </c>
      <c r="L4092" s="1" t="s">
        <v>34</v>
      </c>
      <c r="M4092" s="1" t="s">
        <v>120</v>
      </c>
      <c r="N4092" s="1" t="s">
        <v>120</v>
      </c>
      <c r="O4092" s="1" t="s">
        <v>7</v>
      </c>
      <c r="P4092" s="1" t="s">
        <v>487</v>
      </c>
      <c r="Q4092" s="1" t="s">
        <v>476</v>
      </c>
      <c r="R4092" s="1" t="s">
        <v>488</v>
      </c>
      <c r="S4092" s="1" t="s">
        <v>20423</v>
      </c>
      <c r="T4092" s="21">
        <v>12.3</v>
      </c>
      <c r="U4092" s="21">
        <v>16014.19</v>
      </c>
      <c r="V4092" s="21">
        <f t="shared" si="254"/>
        <v>16026.49</v>
      </c>
      <c r="W4092" s="23">
        <f t="shared" si="255"/>
        <v>7.6747934201437749E-4</v>
      </c>
      <c r="X4092" s="3">
        <v>0</v>
      </c>
      <c r="Y4092" s="2">
        <v>8594.52</v>
      </c>
      <c r="Z4092" s="3">
        <f t="shared" si="252"/>
        <v>8594.52</v>
      </c>
      <c r="AA4092" s="8">
        <f t="shared" si="253"/>
        <v>0</v>
      </c>
    </row>
    <row r="4093" spans="1:27" ht="10.5" x14ac:dyDescent="0.15">
      <c r="A4093" s="1" t="s">
        <v>22111</v>
      </c>
      <c r="B4093" s="1" t="s">
        <v>0</v>
      </c>
      <c r="C4093" s="1" t="s">
        <v>22</v>
      </c>
      <c r="E4093" s="1" t="s">
        <v>22112</v>
      </c>
      <c r="F4093" s="1" t="s">
        <v>2</v>
      </c>
      <c r="G4093" s="1" t="s">
        <v>22113</v>
      </c>
      <c r="H4093" s="1" t="s">
        <v>22114</v>
      </c>
      <c r="I4093" s="1" t="s">
        <v>3103</v>
      </c>
      <c r="J4093" s="1" t="s">
        <v>118</v>
      </c>
      <c r="K4093" s="1" t="s">
        <v>6349</v>
      </c>
      <c r="L4093" s="1" t="s">
        <v>6</v>
      </c>
      <c r="M4093" s="1" t="s">
        <v>120</v>
      </c>
      <c r="N4093" s="1" t="s">
        <v>760</v>
      </c>
      <c r="O4093" s="1" t="s">
        <v>7</v>
      </c>
      <c r="P4093" s="1" t="s">
        <v>579</v>
      </c>
      <c r="Q4093" s="1" t="s">
        <v>476</v>
      </c>
      <c r="R4093" s="1" t="s">
        <v>488</v>
      </c>
      <c r="S4093" s="1" t="s">
        <v>22115</v>
      </c>
      <c r="T4093" s="21">
        <v>0</v>
      </c>
      <c r="U4093" s="21">
        <v>11328.1</v>
      </c>
      <c r="V4093" s="21">
        <f t="shared" si="254"/>
        <v>11328.1</v>
      </c>
      <c r="W4093" s="23">
        <f t="shared" si="255"/>
        <v>0</v>
      </c>
      <c r="X4093" s="3">
        <v>0</v>
      </c>
      <c r="Y4093" s="2">
        <v>8285.59</v>
      </c>
      <c r="Z4093" s="3">
        <f t="shared" si="252"/>
        <v>8285.59</v>
      </c>
      <c r="AA4093" s="8">
        <f t="shared" si="253"/>
        <v>0</v>
      </c>
    </row>
    <row r="4094" spans="1:27" ht="10.5" x14ac:dyDescent="0.15">
      <c r="A4094" s="1" t="s">
        <v>19529</v>
      </c>
      <c r="B4094" s="1" t="s">
        <v>0</v>
      </c>
      <c r="C4094" s="1" t="s">
        <v>22</v>
      </c>
      <c r="E4094" s="1" t="s">
        <v>19530</v>
      </c>
      <c r="F4094" s="1" t="s">
        <v>2</v>
      </c>
      <c r="G4094" s="1" t="s">
        <v>13680</v>
      </c>
      <c r="H4094" s="1" t="s">
        <v>19531</v>
      </c>
      <c r="I4094" s="1" t="s">
        <v>19532</v>
      </c>
      <c r="J4094" s="1" t="s">
        <v>37</v>
      </c>
      <c r="K4094" s="1" t="s">
        <v>19533</v>
      </c>
      <c r="L4094" s="1" t="s">
        <v>2</v>
      </c>
      <c r="M4094" s="1" t="s">
        <v>120</v>
      </c>
      <c r="N4094" s="1" t="s">
        <v>120</v>
      </c>
      <c r="O4094" s="1" t="s">
        <v>7</v>
      </c>
      <c r="P4094" s="1" t="s">
        <v>747</v>
      </c>
      <c r="Q4094" s="1" t="s">
        <v>476</v>
      </c>
      <c r="R4094" s="1" t="s">
        <v>488</v>
      </c>
      <c r="S4094" s="1" t="s">
        <v>2</v>
      </c>
      <c r="T4094" s="21">
        <v>0</v>
      </c>
      <c r="U4094" s="21">
        <v>28303</v>
      </c>
      <c r="V4094" s="21">
        <f t="shared" si="254"/>
        <v>28303</v>
      </c>
      <c r="W4094" s="23">
        <f t="shared" si="255"/>
        <v>0</v>
      </c>
      <c r="X4094" s="3">
        <v>0</v>
      </c>
      <c r="Y4094" s="2">
        <v>8280</v>
      </c>
      <c r="Z4094" s="3">
        <f t="shared" si="252"/>
        <v>8280</v>
      </c>
      <c r="AA4094" s="8">
        <f t="shared" si="253"/>
        <v>0</v>
      </c>
    </row>
    <row r="4095" spans="1:27" ht="10.5" x14ac:dyDescent="0.15">
      <c r="A4095" s="1" t="s">
        <v>25937</v>
      </c>
      <c r="B4095" s="1" t="s">
        <v>0</v>
      </c>
      <c r="C4095" s="1" t="s">
        <v>22</v>
      </c>
      <c r="E4095" s="1" t="s">
        <v>25938</v>
      </c>
      <c r="F4095" s="1" t="s">
        <v>2</v>
      </c>
      <c r="G4095" s="1" t="s">
        <v>25939</v>
      </c>
      <c r="H4095" s="1" t="s">
        <v>25940</v>
      </c>
      <c r="I4095" s="1" t="s">
        <v>295</v>
      </c>
      <c r="J4095" s="1" t="s">
        <v>24</v>
      </c>
      <c r="K4095" s="1" t="s">
        <v>5206</v>
      </c>
      <c r="L4095" s="1" t="s">
        <v>2</v>
      </c>
      <c r="M4095" s="1" t="s">
        <v>120</v>
      </c>
      <c r="N4095" s="1" t="s">
        <v>120</v>
      </c>
      <c r="O4095" s="1" t="s">
        <v>7</v>
      </c>
      <c r="P4095" s="1" t="s">
        <v>1256</v>
      </c>
      <c r="Q4095" s="1" t="s">
        <v>476</v>
      </c>
      <c r="R4095" s="1" t="s">
        <v>503</v>
      </c>
      <c r="S4095" s="1" t="s">
        <v>2</v>
      </c>
      <c r="T4095" s="21">
        <v>0</v>
      </c>
      <c r="U4095" s="21">
        <v>10350</v>
      </c>
      <c r="V4095" s="21">
        <f t="shared" si="254"/>
        <v>10350</v>
      </c>
      <c r="W4095" s="23">
        <f t="shared" si="255"/>
        <v>0</v>
      </c>
      <c r="X4095" s="3">
        <v>0</v>
      </c>
      <c r="Y4095" s="2">
        <v>8280</v>
      </c>
      <c r="Z4095" s="3">
        <f t="shared" si="252"/>
        <v>8280</v>
      </c>
      <c r="AA4095" s="8">
        <f t="shared" si="253"/>
        <v>0</v>
      </c>
    </row>
    <row r="4096" spans="1:27" ht="10.5" x14ac:dyDescent="0.15">
      <c r="A4096" s="1" t="s">
        <v>42392</v>
      </c>
      <c r="B4096" s="1" t="s">
        <v>0</v>
      </c>
      <c r="C4096" s="1" t="s">
        <v>22</v>
      </c>
      <c r="E4096" s="1" t="s">
        <v>42393</v>
      </c>
      <c r="F4096" s="1" t="s">
        <v>2</v>
      </c>
      <c r="G4096" s="1" t="s">
        <v>2</v>
      </c>
      <c r="H4096" s="1" t="s">
        <v>42394</v>
      </c>
      <c r="I4096" s="1" t="s">
        <v>31367</v>
      </c>
      <c r="J4096" s="1" t="s">
        <v>93</v>
      </c>
      <c r="K4096" s="1" t="s">
        <v>31368</v>
      </c>
      <c r="L4096" s="1" t="s">
        <v>6</v>
      </c>
      <c r="M4096" s="1" t="s">
        <v>120</v>
      </c>
      <c r="N4096" s="1" t="s">
        <v>120</v>
      </c>
      <c r="O4096" s="1" t="s">
        <v>7</v>
      </c>
      <c r="P4096" s="1" t="s">
        <v>1242</v>
      </c>
      <c r="Q4096" s="1" t="s">
        <v>476</v>
      </c>
      <c r="R4096" s="1" t="s">
        <v>503</v>
      </c>
      <c r="S4096" s="1" t="s">
        <v>2</v>
      </c>
      <c r="T4096" s="21">
        <v>0</v>
      </c>
      <c r="U4096" s="21">
        <v>20700</v>
      </c>
      <c r="V4096" s="21">
        <f t="shared" si="254"/>
        <v>20700</v>
      </c>
      <c r="W4096" s="23">
        <f t="shared" si="255"/>
        <v>0</v>
      </c>
      <c r="X4096" s="3">
        <v>0</v>
      </c>
      <c r="Y4096" s="2">
        <v>8280</v>
      </c>
      <c r="Z4096" s="3">
        <f t="shared" si="252"/>
        <v>8280</v>
      </c>
      <c r="AA4096" s="8">
        <f t="shared" si="253"/>
        <v>0</v>
      </c>
    </row>
    <row r="4097" spans="1:27" ht="10.5" x14ac:dyDescent="0.15">
      <c r="A4097" s="1" t="s">
        <v>42645</v>
      </c>
      <c r="B4097" s="1" t="s">
        <v>0</v>
      </c>
      <c r="C4097" s="1" t="s">
        <v>22</v>
      </c>
      <c r="E4097" s="1" t="s">
        <v>10375</v>
      </c>
      <c r="F4097" s="1" t="s">
        <v>2</v>
      </c>
      <c r="G4097" s="1" t="s">
        <v>2</v>
      </c>
      <c r="H4097" s="1" t="s">
        <v>42646</v>
      </c>
      <c r="I4097" s="1" t="s">
        <v>13808</v>
      </c>
      <c r="J4097" s="1" t="s">
        <v>210</v>
      </c>
      <c r="K4097" s="1" t="s">
        <v>13809</v>
      </c>
      <c r="L4097" s="1" t="s">
        <v>2</v>
      </c>
      <c r="M4097" s="1" t="s">
        <v>120</v>
      </c>
      <c r="N4097" s="1" t="s">
        <v>120</v>
      </c>
      <c r="O4097" s="1" t="s">
        <v>7</v>
      </c>
      <c r="P4097" s="1" t="s">
        <v>2446</v>
      </c>
      <c r="Q4097" s="1" t="s">
        <v>476</v>
      </c>
      <c r="R4097" s="1" t="s">
        <v>488</v>
      </c>
      <c r="S4097" s="1" t="s">
        <v>2</v>
      </c>
      <c r="T4097" s="21">
        <v>0</v>
      </c>
      <c r="U4097" s="21">
        <v>12420</v>
      </c>
      <c r="V4097" s="21">
        <f t="shared" si="254"/>
        <v>12420</v>
      </c>
      <c r="W4097" s="23">
        <f t="shared" si="255"/>
        <v>0</v>
      </c>
      <c r="X4097" s="3">
        <v>0</v>
      </c>
      <c r="Y4097" s="2">
        <v>8280</v>
      </c>
      <c r="Z4097" s="3">
        <f t="shared" si="252"/>
        <v>8280</v>
      </c>
      <c r="AA4097" s="8">
        <f t="shared" si="253"/>
        <v>0</v>
      </c>
    </row>
    <row r="4098" spans="1:27" ht="10.5" x14ac:dyDescent="0.15">
      <c r="A4098" s="1" t="s">
        <v>47013</v>
      </c>
      <c r="B4098" s="1" t="s">
        <v>0</v>
      </c>
      <c r="C4098" s="1" t="s">
        <v>22</v>
      </c>
      <c r="E4098" s="1" t="s">
        <v>47014</v>
      </c>
      <c r="F4098" s="1" t="s">
        <v>2</v>
      </c>
      <c r="G4098" s="1" t="s">
        <v>47015</v>
      </c>
      <c r="H4098" s="1" t="s">
        <v>47016</v>
      </c>
      <c r="I4098" s="1" t="s">
        <v>47017</v>
      </c>
      <c r="J4098" s="1" t="s">
        <v>37</v>
      </c>
      <c r="K4098" s="1" t="s">
        <v>47018</v>
      </c>
      <c r="L4098" s="1" t="s">
        <v>6</v>
      </c>
      <c r="M4098" s="1" t="s">
        <v>120</v>
      </c>
      <c r="N4098" s="1" t="s">
        <v>120</v>
      </c>
      <c r="O4098" s="1" t="s">
        <v>7</v>
      </c>
      <c r="P4098" s="1" t="s">
        <v>747</v>
      </c>
      <c r="Q4098" s="1" t="s">
        <v>476</v>
      </c>
      <c r="R4098" s="1" t="s">
        <v>488</v>
      </c>
      <c r="S4098" s="1" t="s">
        <v>2</v>
      </c>
      <c r="T4098" s="21">
        <v>0</v>
      </c>
      <c r="U4098" s="21">
        <v>16974</v>
      </c>
      <c r="V4098" s="21">
        <f t="shared" si="254"/>
        <v>16974</v>
      </c>
      <c r="W4098" s="23">
        <f t="shared" si="255"/>
        <v>0</v>
      </c>
      <c r="X4098" s="3">
        <v>0</v>
      </c>
      <c r="Y4098" s="2">
        <v>9522</v>
      </c>
      <c r="Z4098" s="3">
        <f t="shared" ref="Z4098:Z4161" si="256">SUM(X4098:Y4098)</f>
        <v>9522</v>
      </c>
      <c r="AA4098" s="8">
        <f t="shared" ref="AA4098:AA4161" si="257">X4098/Z4098</f>
        <v>0</v>
      </c>
    </row>
    <row r="4099" spans="1:27" ht="10.5" x14ac:dyDescent="0.15">
      <c r="A4099" s="1" t="s">
        <v>48151</v>
      </c>
      <c r="B4099" s="1" t="s">
        <v>0</v>
      </c>
      <c r="C4099" s="1" t="s">
        <v>22</v>
      </c>
      <c r="E4099" s="1" t="s">
        <v>48152</v>
      </c>
      <c r="F4099" s="1" t="s">
        <v>2</v>
      </c>
      <c r="G4099" s="1" t="s">
        <v>2</v>
      </c>
      <c r="H4099" s="1" t="s">
        <v>48153</v>
      </c>
      <c r="I4099" s="1" t="s">
        <v>528</v>
      </c>
      <c r="J4099" s="1" t="s">
        <v>64</v>
      </c>
      <c r="K4099" s="1" t="s">
        <v>10274</v>
      </c>
      <c r="L4099" s="1" t="s">
        <v>6</v>
      </c>
      <c r="M4099" s="1" t="s">
        <v>120</v>
      </c>
      <c r="N4099" s="1" t="s">
        <v>120</v>
      </c>
      <c r="O4099" s="1" t="s">
        <v>7</v>
      </c>
      <c r="P4099" s="1" t="s">
        <v>761</v>
      </c>
      <c r="Q4099" s="1" t="s">
        <v>476</v>
      </c>
      <c r="R4099" s="1" t="s">
        <v>488</v>
      </c>
      <c r="S4099" s="1" t="s">
        <v>2</v>
      </c>
      <c r="T4099" s="21">
        <v>0</v>
      </c>
      <c r="U4099" s="21">
        <v>28152</v>
      </c>
      <c r="V4099" s="21">
        <f t="shared" ref="V4099:V4162" si="258">SUM(T4099:U4099)</f>
        <v>28152</v>
      </c>
      <c r="W4099" s="23">
        <f t="shared" ref="W4099:W4162" si="259">T4099/V4099</f>
        <v>0</v>
      </c>
      <c r="X4099" s="3">
        <v>0</v>
      </c>
      <c r="Y4099" s="2">
        <v>8280</v>
      </c>
      <c r="Z4099" s="3">
        <f t="shared" si="256"/>
        <v>8280</v>
      </c>
      <c r="AA4099" s="8">
        <f t="shared" si="257"/>
        <v>0</v>
      </c>
    </row>
    <row r="4100" spans="1:27" ht="10.5" x14ac:dyDescent="0.15">
      <c r="A4100" s="1" t="s">
        <v>24670</v>
      </c>
      <c r="B4100" s="1" t="s">
        <v>0</v>
      </c>
      <c r="C4100" s="1" t="s">
        <v>22</v>
      </c>
      <c r="E4100" s="1" t="s">
        <v>24671</v>
      </c>
      <c r="F4100" s="1" t="s">
        <v>2</v>
      </c>
      <c r="G4100" s="1" t="s">
        <v>2</v>
      </c>
      <c r="H4100" s="1" t="s">
        <v>24672</v>
      </c>
      <c r="I4100" s="1" t="s">
        <v>18224</v>
      </c>
      <c r="J4100" s="1" t="s">
        <v>107</v>
      </c>
      <c r="K4100" s="1" t="s">
        <v>24673</v>
      </c>
      <c r="L4100" s="1" t="s">
        <v>2</v>
      </c>
      <c r="M4100" s="1" t="s">
        <v>120</v>
      </c>
      <c r="N4100" s="1" t="s">
        <v>120</v>
      </c>
      <c r="O4100" s="1" t="s">
        <v>7</v>
      </c>
      <c r="P4100" s="1" t="s">
        <v>1141</v>
      </c>
      <c r="Q4100" s="1" t="s">
        <v>476</v>
      </c>
      <c r="R4100" s="1" t="s">
        <v>477</v>
      </c>
      <c r="S4100" s="1" t="s">
        <v>2</v>
      </c>
      <c r="T4100" s="21"/>
      <c r="U4100" s="21"/>
      <c r="V4100" s="21">
        <f t="shared" si="258"/>
        <v>0</v>
      </c>
      <c r="W4100" s="23" t="e">
        <f t="shared" si="259"/>
        <v>#DIV/0!</v>
      </c>
      <c r="X4100" s="3">
        <v>0</v>
      </c>
      <c r="Y4100" s="2">
        <v>8265.3700000000008</v>
      </c>
      <c r="Z4100" s="3">
        <f t="shared" si="256"/>
        <v>8265.3700000000008</v>
      </c>
      <c r="AA4100" s="8">
        <f t="shared" si="257"/>
        <v>0</v>
      </c>
    </row>
    <row r="4101" spans="1:27" ht="10.5" x14ac:dyDescent="0.15">
      <c r="A4101" s="1" t="s">
        <v>29216</v>
      </c>
      <c r="B4101" s="1" t="s">
        <v>0</v>
      </c>
      <c r="C4101" s="1" t="s">
        <v>22</v>
      </c>
      <c r="E4101" s="1" t="s">
        <v>29217</v>
      </c>
      <c r="F4101" s="1" t="s">
        <v>2</v>
      </c>
      <c r="G4101" s="1" t="s">
        <v>29218</v>
      </c>
      <c r="H4101" s="1" t="s">
        <v>29219</v>
      </c>
      <c r="I4101" s="1" t="s">
        <v>3770</v>
      </c>
      <c r="J4101" s="1" t="s">
        <v>162</v>
      </c>
      <c r="K4101" s="1" t="s">
        <v>5272</v>
      </c>
      <c r="L4101" s="1" t="s">
        <v>57</v>
      </c>
      <c r="M4101" s="1" t="s">
        <v>120</v>
      </c>
      <c r="N4101" s="1" t="s">
        <v>760</v>
      </c>
      <c r="O4101" s="1" t="s">
        <v>7</v>
      </c>
      <c r="P4101" s="1" t="s">
        <v>1409</v>
      </c>
      <c r="Q4101" s="1" t="s">
        <v>476</v>
      </c>
      <c r="R4101" s="1" t="s">
        <v>503</v>
      </c>
      <c r="S4101" s="1" t="s">
        <v>2</v>
      </c>
      <c r="T4101" s="21">
        <v>0</v>
      </c>
      <c r="U4101" s="21">
        <v>399.4</v>
      </c>
      <c r="V4101" s="21">
        <f t="shared" si="258"/>
        <v>399.4</v>
      </c>
      <c r="W4101" s="23">
        <f t="shared" si="259"/>
        <v>0</v>
      </c>
      <c r="X4101" s="3">
        <v>0</v>
      </c>
      <c r="Y4101" s="2">
        <v>8261.27</v>
      </c>
      <c r="Z4101" s="3">
        <f t="shared" si="256"/>
        <v>8261.27</v>
      </c>
      <c r="AA4101" s="8">
        <f t="shared" si="257"/>
        <v>0</v>
      </c>
    </row>
    <row r="4102" spans="1:27" ht="10.5" x14ac:dyDescent="0.15">
      <c r="A4102" s="1" t="s">
        <v>20446</v>
      </c>
      <c r="B4102" s="1" t="s">
        <v>0</v>
      </c>
      <c r="C4102" s="1" t="s">
        <v>22</v>
      </c>
      <c r="E4102" s="1" t="s">
        <v>20447</v>
      </c>
      <c r="F4102" s="1" t="s">
        <v>2</v>
      </c>
      <c r="G4102" s="1" t="s">
        <v>20448</v>
      </c>
      <c r="H4102" s="1" t="s">
        <v>20449</v>
      </c>
      <c r="I4102" s="1" t="s">
        <v>6875</v>
      </c>
      <c r="J4102" s="1" t="s">
        <v>118</v>
      </c>
      <c r="K4102" s="1" t="s">
        <v>7404</v>
      </c>
      <c r="L4102" s="1" t="s">
        <v>2</v>
      </c>
      <c r="M4102" s="1" t="s">
        <v>120</v>
      </c>
      <c r="N4102" s="1" t="s">
        <v>120</v>
      </c>
      <c r="O4102" s="1" t="s">
        <v>7</v>
      </c>
      <c r="P4102" s="1" t="s">
        <v>1899</v>
      </c>
      <c r="Q4102" s="1" t="s">
        <v>476</v>
      </c>
      <c r="R4102" s="1" t="s">
        <v>477</v>
      </c>
      <c r="S4102" s="1" t="s">
        <v>2</v>
      </c>
      <c r="T4102" s="21">
        <v>0</v>
      </c>
      <c r="U4102" s="21">
        <v>13906.5</v>
      </c>
      <c r="V4102" s="21">
        <f t="shared" si="258"/>
        <v>13906.5</v>
      </c>
      <c r="W4102" s="23">
        <f t="shared" si="259"/>
        <v>0</v>
      </c>
      <c r="X4102" s="3">
        <v>0</v>
      </c>
      <c r="Y4102" s="2">
        <v>8247.25</v>
      </c>
      <c r="Z4102" s="3">
        <f t="shared" si="256"/>
        <v>8247.25</v>
      </c>
      <c r="AA4102" s="8">
        <f t="shared" si="257"/>
        <v>0</v>
      </c>
    </row>
    <row r="4103" spans="1:27" ht="10.5" x14ac:dyDescent="0.15">
      <c r="A4103" s="1" t="s">
        <v>25328</v>
      </c>
      <c r="B4103" s="1" t="s">
        <v>0</v>
      </c>
      <c r="C4103" s="1" t="s">
        <v>22</v>
      </c>
      <c r="E4103" s="1" t="s">
        <v>22298</v>
      </c>
      <c r="F4103" s="1" t="s">
        <v>2</v>
      </c>
      <c r="G4103" s="1" t="s">
        <v>25329</v>
      </c>
      <c r="H4103" s="1" t="s">
        <v>25330</v>
      </c>
      <c r="I4103" s="1" t="s">
        <v>467</v>
      </c>
      <c r="J4103" s="1" t="s">
        <v>64</v>
      </c>
      <c r="K4103" s="1" t="s">
        <v>15567</v>
      </c>
      <c r="L4103" s="1" t="s">
        <v>2</v>
      </c>
      <c r="M4103" s="1" t="s">
        <v>120</v>
      </c>
      <c r="N4103" s="1" t="s">
        <v>120</v>
      </c>
      <c r="O4103" s="1" t="s">
        <v>7</v>
      </c>
      <c r="P4103" s="1" t="s">
        <v>2347</v>
      </c>
      <c r="Q4103" s="1" t="s">
        <v>476</v>
      </c>
      <c r="R4103" s="1" t="s">
        <v>503</v>
      </c>
      <c r="S4103" s="1" t="s">
        <v>2</v>
      </c>
      <c r="T4103" s="21">
        <v>0</v>
      </c>
      <c r="U4103" s="21">
        <v>13695.78</v>
      </c>
      <c r="V4103" s="21">
        <f t="shared" si="258"/>
        <v>13695.78</v>
      </c>
      <c r="W4103" s="23">
        <f t="shared" si="259"/>
        <v>0</v>
      </c>
      <c r="X4103" s="3">
        <v>0</v>
      </c>
      <c r="Y4103" s="2">
        <v>8232.4</v>
      </c>
      <c r="Z4103" s="3">
        <f t="shared" si="256"/>
        <v>8232.4</v>
      </c>
      <c r="AA4103" s="8">
        <f t="shared" si="257"/>
        <v>0</v>
      </c>
    </row>
    <row r="4104" spans="1:27" ht="10.5" x14ac:dyDescent="0.15">
      <c r="A4104" s="1" t="s">
        <v>32592</v>
      </c>
      <c r="B4104" s="1" t="s">
        <v>0</v>
      </c>
      <c r="C4104" s="1" t="s">
        <v>22</v>
      </c>
      <c r="E4104" s="1" t="s">
        <v>32593</v>
      </c>
      <c r="F4104" s="1" t="s">
        <v>2</v>
      </c>
      <c r="G4104" s="1" t="s">
        <v>6845</v>
      </c>
      <c r="H4104" s="1" t="s">
        <v>32594</v>
      </c>
      <c r="I4104" s="1" t="s">
        <v>20821</v>
      </c>
      <c r="J4104" s="1" t="s">
        <v>88</v>
      </c>
      <c r="K4104" s="1" t="s">
        <v>32595</v>
      </c>
      <c r="L4104" s="1" t="s">
        <v>34</v>
      </c>
      <c r="M4104" s="1" t="s">
        <v>289</v>
      </c>
      <c r="N4104" s="1" t="s">
        <v>7728</v>
      </c>
      <c r="O4104" s="1" t="s">
        <v>7</v>
      </c>
      <c r="P4104" s="1" t="s">
        <v>579</v>
      </c>
      <c r="Q4104" s="1" t="s">
        <v>476</v>
      </c>
      <c r="R4104" s="1" t="s">
        <v>488</v>
      </c>
      <c r="S4104" s="1" t="s">
        <v>2</v>
      </c>
      <c r="T4104" s="21"/>
      <c r="U4104" s="21"/>
      <c r="V4104" s="21">
        <f t="shared" si="258"/>
        <v>0</v>
      </c>
      <c r="W4104" s="23" t="e">
        <f t="shared" si="259"/>
        <v>#DIV/0!</v>
      </c>
      <c r="X4104" s="3">
        <v>0</v>
      </c>
      <c r="Y4104" s="2">
        <v>8195.82</v>
      </c>
      <c r="Z4104" s="3">
        <f t="shared" si="256"/>
        <v>8195.82</v>
      </c>
      <c r="AA4104" s="8">
        <f t="shared" si="257"/>
        <v>0</v>
      </c>
    </row>
    <row r="4105" spans="1:27" ht="10.5" x14ac:dyDescent="0.15">
      <c r="A4105" s="1" t="s">
        <v>39335</v>
      </c>
      <c r="B4105" s="1" t="s">
        <v>0</v>
      </c>
      <c r="C4105" s="1" t="s">
        <v>22</v>
      </c>
      <c r="E4105" s="1" t="s">
        <v>39336</v>
      </c>
      <c r="F4105" s="1" t="s">
        <v>2</v>
      </c>
      <c r="G4105" s="1" t="s">
        <v>39337</v>
      </c>
      <c r="H4105" s="1" t="s">
        <v>39338</v>
      </c>
      <c r="I4105" s="1" t="s">
        <v>229</v>
      </c>
      <c r="J4105" s="1" t="s">
        <v>88</v>
      </c>
      <c r="K4105" s="1" t="s">
        <v>15048</v>
      </c>
      <c r="L4105" s="1" t="s">
        <v>2</v>
      </c>
      <c r="M4105" s="1" t="s">
        <v>120</v>
      </c>
      <c r="N4105" s="1" t="s">
        <v>120</v>
      </c>
      <c r="O4105" s="1" t="s">
        <v>8937</v>
      </c>
      <c r="P4105" s="1" t="s">
        <v>2379</v>
      </c>
      <c r="Q4105" s="1" t="s">
        <v>476</v>
      </c>
      <c r="R4105" s="1" t="s">
        <v>477</v>
      </c>
      <c r="S4105" s="1" t="s">
        <v>39339</v>
      </c>
      <c r="T4105" s="21">
        <v>0</v>
      </c>
      <c r="U4105" s="21">
        <v>4356</v>
      </c>
      <c r="V4105" s="21">
        <f t="shared" si="258"/>
        <v>4356</v>
      </c>
      <c r="W4105" s="23">
        <f t="shared" si="259"/>
        <v>0</v>
      </c>
      <c r="X4105" s="3">
        <v>0</v>
      </c>
      <c r="Y4105" s="2">
        <v>8184</v>
      </c>
      <c r="Z4105" s="3">
        <f t="shared" si="256"/>
        <v>8184</v>
      </c>
      <c r="AA4105" s="8">
        <f t="shared" si="257"/>
        <v>0</v>
      </c>
    </row>
    <row r="4106" spans="1:27" ht="10.5" x14ac:dyDescent="0.15">
      <c r="A4106" s="1" t="s">
        <v>46166</v>
      </c>
      <c r="B4106" s="1" t="s">
        <v>0</v>
      </c>
      <c r="C4106" s="1" t="s">
        <v>22</v>
      </c>
      <c r="E4106" s="1" t="s">
        <v>46167</v>
      </c>
      <c r="F4106" s="1" t="s">
        <v>2</v>
      </c>
      <c r="G4106" s="1" t="s">
        <v>21246</v>
      </c>
      <c r="H4106" s="1" t="s">
        <v>46168</v>
      </c>
      <c r="I4106" s="1" t="s">
        <v>10808</v>
      </c>
      <c r="J4106" s="1" t="s">
        <v>37</v>
      </c>
      <c r="K4106" s="1" t="s">
        <v>10809</v>
      </c>
      <c r="L4106" s="1" t="s">
        <v>6</v>
      </c>
      <c r="M4106" s="1" t="s">
        <v>120</v>
      </c>
      <c r="N4106" s="1" t="s">
        <v>120</v>
      </c>
      <c r="O4106" s="1" t="s">
        <v>7</v>
      </c>
      <c r="P4106" s="1" t="s">
        <v>747</v>
      </c>
      <c r="Q4106" s="1" t="s">
        <v>476</v>
      </c>
      <c r="R4106" s="1" t="s">
        <v>488</v>
      </c>
      <c r="S4106" s="1" t="s">
        <v>2</v>
      </c>
      <c r="T4106" s="21">
        <v>0</v>
      </c>
      <c r="U4106" s="21">
        <v>27552</v>
      </c>
      <c r="V4106" s="21">
        <f t="shared" si="258"/>
        <v>27552</v>
      </c>
      <c r="W4106" s="23">
        <f t="shared" si="259"/>
        <v>0</v>
      </c>
      <c r="X4106" s="3">
        <v>0</v>
      </c>
      <c r="Y4106" s="2">
        <v>8184</v>
      </c>
      <c r="Z4106" s="3">
        <f t="shared" si="256"/>
        <v>8184</v>
      </c>
      <c r="AA4106" s="8">
        <f t="shared" si="257"/>
        <v>0</v>
      </c>
    </row>
    <row r="4107" spans="1:27" ht="10.5" x14ac:dyDescent="0.15">
      <c r="A4107" s="1" t="s">
        <v>47391</v>
      </c>
      <c r="B4107" s="1" t="s">
        <v>0</v>
      </c>
      <c r="C4107" s="1" t="s">
        <v>22</v>
      </c>
      <c r="E4107" s="1" t="s">
        <v>46294</v>
      </c>
      <c r="F4107" s="1" t="s">
        <v>2</v>
      </c>
      <c r="G4107" s="1" t="s">
        <v>47392</v>
      </c>
      <c r="H4107" s="1" t="s">
        <v>47393</v>
      </c>
      <c r="I4107" s="1" t="s">
        <v>10903</v>
      </c>
      <c r="J4107" s="1" t="s">
        <v>104</v>
      </c>
      <c r="K4107" s="1" t="s">
        <v>2240</v>
      </c>
      <c r="L4107" s="1" t="s">
        <v>2</v>
      </c>
      <c r="M4107" s="1" t="s">
        <v>120</v>
      </c>
      <c r="N4107" s="1" t="s">
        <v>120</v>
      </c>
      <c r="O4107" s="1" t="s">
        <v>7</v>
      </c>
      <c r="P4107" s="1" t="s">
        <v>1242</v>
      </c>
      <c r="Q4107" s="1" t="s">
        <v>476</v>
      </c>
      <c r="R4107" s="1" t="s">
        <v>503</v>
      </c>
      <c r="S4107" s="1" t="s">
        <v>2</v>
      </c>
      <c r="T4107" s="21">
        <v>0</v>
      </c>
      <c r="U4107" s="21">
        <v>21672</v>
      </c>
      <c r="V4107" s="21">
        <f t="shared" si="258"/>
        <v>21672</v>
      </c>
      <c r="W4107" s="23">
        <f t="shared" si="259"/>
        <v>0</v>
      </c>
      <c r="X4107" s="3">
        <v>0</v>
      </c>
      <c r="Y4107" s="2">
        <v>8184</v>
      </c>
      <c r="Z4107" s="3">
        <f t="shared" si="256"/>
        <v>8184</v>
      </c>
      <c r="AA4107" s="8">
        <f t="shared" si="257"/>
        <v>0</v>
      </c>
    </row>
    <row r="4108" spans="1:27" ht="10.5" x14ac:dyDescent="0.15">
      <c r="A4108" s="1" t="s">
        <v>44451</v>
      </c>
      <c r="B4108" s="1" t="s">
        <v>0</v>
      </c>
      <c r="C4108" s="1" t="s">
        <v>22</v>
      </c>
      <c r="E4108" s="1" t="s">
        <v>20407</v>
      </c>
      <c r="F4108" s="1" t="s">
        <v>2</v>
      </c>
      <c r="G4108" s="1" t="s">
        <v>44452</v>
      </c>
      <c r="H4108" s="1" t="s">
        <v>44453</v>
      </c>
      <c r="I4108" s="1" t="s">
        <v>151</v>
      </c>
      <c r="J4108" s="1" t="s">
        <v>46</v>
      </c>
      <c r="K4108" s="1" t="s">
        <v>37237</v>
      </c>
      <c r="L4108" s="1" t="s">
        <v>34</v>
      </c>
      <c r="M4108" s="1" t="s">
        <v>1870</v>
      </c>
      <c r="N4108" s="1" t="s">
        <v>20411</v>
      </c>
      <c r="O4108" s="1" t="s">
        <v>7</v>
      </c>
      <c r="P4108" s="1" t="s">
        <v>1872</v>
      </c>
      <c r="Q4108" s="1" t="s">
        <v>1789</v>
      </c>
      <c r="R4108" s="1" t="s">
        <v>1790</v>
      </c>
      <c r="S4108" s="1" t="s">
        <v>44454</v>
      </c>
      <c r="T4108" s="21">
        <v>0</v>
      </c>
      <c r="U4108" s="21">
        <v>31664.89</v>
      </c>
      <c r="V4108" s="21">
        <f t="shared" si="258"/>
        <v>31664.89</v>
      </c>
      <c r="W4108" s="23">
        <f t="shared" si="259"/>
        <v>0</v>
      </c>
      <c r="X4108" s="3">
        <v>0</v>
      </c>
      <c r="Y4108" s="2">
        <v>8333.67</v>
      </c>
      <c r="Z4108" s="3">
        <f t="shared" si="256"/>
        <v>8333.67</v>
      </c>
      <c r="AA4108" s="8">
        <f t="shared" si="257"/>
        <v>0</v>
      </c>
    </row>
    <row r="4109" spans="1:27" ht="10.5" x14ac:dyDescent="0.15">
      <c r="A4109" s="1" t="s">
        <v>24269</v>
      </c>
      <c r="B4109" s="1" t="s">
        <v>0</v>
      </c>
      <c r="C4109" s="1" t="s">
        <v>22</v>
      </c>
      <c r="E4109" s="1" t="s">
        <v>12064</v>
      </c>
      <c r="F4109" s="1" t="s">
        <v>2</v>
      </c>
      <c r="G4109" s="1" t="s">
        <v>24270</v>
      </c>
      <c r="H4109" s="1" t="s">
        <v>24271</v>
      </c>
      <c r="I4109" s="1" t="s">
        <v>24272</v>
      </c>
      <c r="J4109" s="1" t="s">
        <v>162</v>
      </c>
      <c r="K4109" s="1" t="s">
        <v>293</v>
      </c>
      <c r="L4109" s="1" t="s">
        <v>2</v>
      </c>
      <c r="M4109" s="1" t="s">
        <v>120</v>
      </c>
      <c r="N4109" s="1" t="s">
        <v>120</v>
      </c>
      <c r="O4109" s="1" t="s">
        <v>7</v>
      </c>
      <c r="P4109" s="1" t="s">
        <v>510</v>
      </c>
      <c r="Q4109" s="1" t="s">
        <v>476</v>
      </c>
      <c r="R4109" s="1" t="s">
        <v>477</v>
      </c>
      <c r="S4109" s="1" t="s">
        <v>2</v>
      </c>
      <c r="T4109" s="21"/>
      <c r="U4109" s="21"/>
      <c r="V4109" s="21">
        <f t="shared" si="258"/>
        <v>0</v>
      </c>
      <c r="W4109" s="23" t="e">
        <f t="shared" si="259"/>
        <v>#DIV/0!</v>
      </c>
      <c r="X4109" s="3">
        <v>0</v>
      </c>
      <c r="Y4109" s="2">
        <v>8160.39</v>
      </c>
      <c r="Z4109" s="3">
        <f t="shared" si="256"/>
        <v>8160.39</v>
      </c>
      <c r="AA4109" s="8">
        <f t="shared" si="257"/>
        <v>0</v>
      </c>
    </row>
    <row r="4110" spans="1:27" ht="10.5" x14ac:dyDescent="0.15">
      <c r="A4110" s="1" t="s">
        <v>20755</v>
      </c>
      <c r="B4110" s="1" t="s">
        <v>0</v>
      </c>
      <c r="C4110" s="1" t="s">
        <v>22</v>
      </c>
      <c r="E4110" s="1" t="s">
        <v>20756</v>
      </c>
      <c r="F4110" s="1" t="s">
        <v>2</v>
      </c>
      <c r="G4110" s="1" t="s">
        <v>20757</v>
      </c>
      <c r="H4110" s="1" t="s">
        <v>20758</v>
      </c>
      <c r="I4110" s="1" t="s">
        <v>3103</v>
      </c>
      <c r="J4110" s="1" t="s">
        <v>118</v>
      </c>
      <c r="K4110" s="1" t="s">
        <v>6613</v>
      </c>
      <c r="L4110" s="1" t="s">
        <v>6</v>
      </c>
      <c r="M4110" s="1" t="s">
        <v>120</v>
      </c>
      <c r="N4110" s="1" t="s">
        <v>120</v>
      </c>
      <c r="O4110" s="1" t="s">
        <v>7</v>
      </c>
      <c r="P4110" s="1" t="s">
        <v>588</v>
      </c>
      <c r="Q4110" s="1" t="s">
        <v>476</v>
      </c>
      <c r="R4110" s="1" t="s">
        <v>488</v>
      </c>
      <c r="S4110" s="1" t="s">
        <v>20759</v>
      </c>
      <c r="T4110" s="21">
        <v>0</v>
      </c>
      <c r="U4110" s="21">
        <v>19616.03</v>
      </c>
      <c r="V4110" s="21">
        <f t="shared" si="258"/>
        <v>19616.03</v>
      </c>
      <c r="W4110" s="23">
        <f t="shared" si="259"/>
        <v>0</v>
      </c>
      <c r="X4110" s="3">
        <v>0</v>
      </c>
      <c r="Y4110" s="2">
        <v>8151.16</v>
      </c>
      <c r="Z4110" s="3">
        <f t="shared" si="256"/>
        <v>8151.16</v>
      </c>
      <c r="AA4110" s="8">
        <f t="shared" si="257"/>
        <v>0</v>
      </c>
    </row>
    <row r="4111" spans="1:27" ht="10.5" x14ac:dyDescent="0.15">
      <c r="A4111" s="1" t="s">
        <v>18035</v>
      </c>
      <c r="B4111" s="1" t="s">
        <v>0</v>
      </c>
      <c r="C4111" s="1" t="s">
        <v>22</v>
      </c>
      <c r="E4111" s="1" t="s">
        <v>18036</v>
      </c>
      <c r="F4111" s="1" t="s">
        <v>2</v>
      </c>
      <c r="G4111" s="1" t="s">
        <v>2</v>
      </c>
      <c r="H4111" s="1" t="s">
        <v>18037</v>
      </c>
      <c r="I4111" s="1" t="s">
        <v>367</v>
      </c>
      <c r="J4111" s="1" t="s">
        <v>113</v>
      </c>
      <c r="K4111" s="1" t="s">
        <v>16280</v>
      </c>
      <c r="L4111" s="1" t="s">
        <v>2</v>
      </c>
      <c r="M4111" s="1" t="s">
        <v>120</v>
      </c>
      <c r="N4111" s="1" t="s">
        <v>120</v>
      </c>
      <c r="O4111" s="1" t="s">
        <v>7</v>
      </c>
      <c r="P4111" s="1" t="s">
        <v>1256</v>
      </c>
      <c r="Q4111" s="1" t="s">
        <v>476</v>
      </c>
      <c r="R4111" s="1" t="s">
        <v>503</v>
      </c>
      <c r="S4111" s="1" t="s">
        <v>18038</v>
      </c>
      <c r="T4111" s="21">
        <v>0</v>
      </c>
      <c r="U4111" s="21">
        <v>15900.4</v>
      </c>
      <c r="V4111" s="21">
        <f t="shared" si="258"/>
        <v>15900.4</v>
      </c>
      <c r="W4111" s="23">
        <f t="shared" si="259"/>
        <v>0</v>
      </c>
      <c r="X4111" s="3">
        <v>0</v>
      </c>
      <c r="Y4111" s="2">
        <v>8148.87</v>
      </c>
      <c r="Z4111" s="3">
        <f t="shared" si="256"/>
        <v>8148.87</v>
      </c>
      <c r="AA4111" s="8">
        <f t="shared" si="257"/>
        <v>0</v>
      </c>
    </row>
    <row r="4112" spans="1:27" ht="10.5" x14ac:dyDescent="0.15">
      <c r="A4112" s="1" t="s">
        <v>30366</v>
      </c>
      <c r="B4112" s="1" t="s">
        <v>0</v>
      </c>
      <c r="C4112" s="1" t="s">
        <v>22</v>
      </c>
      <c r="E4112" s="1" t="s">
        <v>30367</v>
      </c>
      <c r="F4112" s="1" t="s">
        <v>2</v>
      </c>
      <c r="G4112" s="1" t="s">
        <v>24965</v>
      </c>
      <c r="H4112" s="1" t="s">
        <v>30368</v>
      </c>
      <c r="I4112" s="1" t="s">
        <v>1124</v>
      </c>
      <c r="J4112" s="1" t="s">
        <v>49</v>
      </c>
      <c r="K4112" s="1" t="s">
        <v>30369</v>
      </c>
      <c r="L4112" s="1" t="s">
        <v>34</v>
      </c>
      <c r="M4112" s="1" t="s">
        <v>289</v>
      </c>
      <c r="N4112" s="1" t="s">
        <v>6847</v>
      </c>
      <c r="O4112" s="1" t="s">
        <v>7</v>
      </c>
      <c r="P4112" s="1" t="s">
        <v>487</v>
      </c>
      <c r="Q4112" s="1" t="s">
        <v>476</v>
      </c>
      <c r="R4112" s="1" t="s">
        <v>488</v>
      </c>
      <c r="S4112" s="1" t="s">
        <v>2</v>
      </c>
      <c r="T4112" s="21">
        <v>0</v>
      </c>
      <c r="U4112" s="21">
        <v>8808.1</v>
      </c>
      <c r="V4112" s="21">
        <f t="shared" si="258"/>
        <v>8808.1</v>
      </c>
      <c r="W4112" s="23">
        <f t="shared" si="259"/>
        <v>0</v>
      </c>
      <c r="X4112" s="3">
        <v>0</v>
      </c>
      <c r="Y4112" s="2">
        <v>8119.39</v>
      </c>
      <c r="Z4112" s="3">
        <f t="shared" si="256"/>
        <v>8119.39</v>
      </c>
      <c r="AA4112" s="8">
        <f t="shared" si="257"/>
        <v>0</v>
      </c>
    </row>
    <row r="4113" spans="1:27" ht="10.5" x14ac:dyDescent="0.15">
      <c r="A4113" s="1" t="s">
        <v>23677</v>
      </c>
      <c r="B4113" s="1" t="s">
        <v>0</v>
      </c>
      <c r="C4113" s="1" t="s">
        <v>22</v>
      </c>
      <c r="E4113" s="1" t="s">
        <v>23678</v>
      </c>
      <c r="F4113" s="1" t="s">
        <v>2</v>
      </c>
      <c r="G4113" s="1" t="s">
        <v>2</v>
      </c>
      <c r="H4113" s="1" t="s">
        <v>23679</v>
      </c>
      <c r="I4113" s="1" t="s">
        <v>3813</v>
      </c>
      <c r="J4113" s="1" t="s">
        <v>118</v>
      </c>
      <c r="K4113" s="1" t="s">
        <v>3014</v>
      </c>
      <c r="L4113" s="1" t="s">
        <v>6</v>
      </c>
      <c r="M4113" s="1" t="s">
        <v>120</v>
      </c>
      <c r="N4113" s="1" t="s">
        <v>120</v>
      </c>
      <c r="O4113" s="1" t="s">
        <v>7</v>
      </c>
      <c r="P4113" s="1" t="s">
        <v>894</v>
      </c>
      <c r="Q4113" s="1" t="s">
        <v>476</v>
      </c>
      <c r="R4113" s="1" t="s">
        <v>503</v>
      </c>
      <c r="S4113" s="1" t="s">
        <v>23680</v>
      </c>
      <c r="T4113" s="21">
        <v>336.84</v>
      </c>
      <c r="U4113" s="21">
        <v>14461.95</v>
      </c>
      <c r="V4113" s="21">
        <f t="shared" si="258"/>
        <v>14798.79</v>
      </c>
      <c r="W4113" s="23">
        <f t="shared" si="259"/>
        <v>2.2761320351190873E-2</v>
      </c>
      <c r="X4113" s="3">
        <v>0</v>
      </c>
      <c r="Y4113" s="2">
        <v>8939.7000000000007</v>
      </c>
      <c r="Z4113" s="3">
        <f t="shared" si="256"/>
        <v>8939.7000000000007</v>
      </c>
      <c r="AA4113" s="8">
        <f t="shared" si="257"/>
        <v>0</v>
      </c>
    </row>
    <row r="4114" spans="1:27" ht="10.5" x14ac:dyDescent="0.15">
      <c r="A4114" s="1" t="s">
        <v>44296</v>
      </c>
      <c r="B4114" s="1" t="s">
        <v>0</v>
      </c>
      <c r="C4114" s="1" t="s">
        <v>22</v>
      </c>
      <c r="E4114" s="1" t="s">
        <v>44297</v>
      </c>
      <c r="F4114" s="1" t="s">
        <v>2</v>
      </c>
      <c r="G4114" s="1" t="s">
        <v>44298</v>
      </c>
      <c r="H4114" s="1" t="s">
        <v>44299</v>
      </c>
      <c r="I4114" s="1" t="s">
        <v>3066</v>
      </c>
      <c r="J4114" s="1" t="s">
        <v>24</v>
      </c>
      <c r="K4114" s="1" t="s">
        <v>3067</v>
      </c>
      <c r="L4114" s="1" t="s">
        <v>2</v>
      </c>
      <c r="M4114" s="1" t="s">
        <v>120</v>
      </c>
      <c r="N4114" s="1" t="s">
        <v>120</v>
      </c>
      <c r="O4114" s="1" t="s">
        <v>7</v>
      </c>
      <c r="P4114" s="1" t="s">
        <v>894</v>
      </c>
      <c r="Q4114" s="1" t="s">
        <v>476</v>
      </c>
      <c r="R4114" s="1" t="s">
        <v>503</v>
      </c>
      <c r="S4114" s="1" t="s">
        <v>44300</v>
      </c>
      <c r="T4114" s="21">
        <v>0</v>
      </c>
      <c r="U4114" s="21">
        <v>9722.5400000000009</v>
      </c>
      <c r="V4114" s="21">
        <f t="shared" si="258"/>
        <v>9722.5400000000009</v>
      </c>
      <c r="W4114" s="23">
        <f t="shared" si="259"/>
        <v>0</v>
      </c>
      <c r="X4114" s="3">
        <v>0</v>
      </c>
      <c r="Y4114" s="2">
        <v>8106.67</v>
      </c>
      <c r="Z4114" s="3">
        <f t="shared" si="256"/>
        <v>8106.67</v>
      </c>
      <c r="AA4114" s="8">
        <f t="shared" si="257"/>
        <v>0</v>
      </c>
    </row>
    <row r="4115" spans="1:27" ht="10.5" x14ac:dyDescent="0.15">
      <c r="A4115" s="1" t="s">
        <v>24974</v>
      </c>
      <c r="B4115" s="1" t="s">
        <v>0</v>
      </c>
      <c r="C4115" s="1" t="s">
        <v>22</v>
      </c>
      <c r="E4115" s="1" t="s">
        <v>24975</v>
      </c>
      <c r="F4115" s="1" t="s">
        <v>2</v>
      </c>
      <c r="G4115" s="1" t="s">
        <v>24976</v>
      </c>
      <c r="H4115" s="1" t="s">
        <v>24977</v>
      </c>
      <c r="I4115" s="1" t="s">
        <v>24978</v>
      </c>
      <c r="J4115" s="1" t="s">
        <v>118</v>
      </c>
      <c r="K4115" s="1" t="s">
        <v>12424</v>
      </c>
      <c r="L4115" s="1" t="s">
        <v>2</v>
      </c>
      <c r="M4115" s="1" t="s">
        <v>120</v>
      </c>
      <c r="N4115" s="1" t="s">
        <v>120</v>
      </c>
      <c r="O4115" s="1" t="s">
        <v>7</v>
      </c>
      <c r="P4115" s="1" t="s">
        <v>588</v>
      </c>
      <c r="Q4115" s="1" t="s">
        <v>476</v>
      </c>
      <c r="R4115" s="1" t="s">
        <v>488</v>
      </c>
      <c r="S4115" s="1" t="s">
        <v>24979</v>
      </c>
      <c r="T4115" s="21">
        <v>0</v>
      </c>
      <c r="U4115" s="21">
        <v>18593.080000000002</v>
      </c>
      <c r="V4115" s="21">
        <f t="shared" si="258"/>
        <v>18593.080000000002</v>
      </c>
      <c r="W4115" s="23">
        <f t="shared" si="259"/>
        <v>0</v>
      </c>
      <c r="X4115" s="3">
        <v>0</v>
      </c>
      <c r="Y4115" s="2">
        <v>8102.52</v>
      </c>
      <c r="Z4115" s="3">
        <f t="shared" si="256"/>
        <v>8102.52</v>
      </c>
      <c r="AA4115" s="8">
        <f t="shared" si="257"/>
        <v>0</v>
      </c>
    </row>
    <row r="4116" spans="1:27" ht="10.5" x14ac:dyDescent="0.15">
      <c r="A4116" s="1" t="s">
        <v>42526</v>
      </c>
      <c r="B4116" s="1" t="s">
        <v>0</v>
      </c>
      <c r="C4116" s="1" t="s">
        <v>22</v>
      </c>
      <c r="E4116" s="1" t="s">
        <v>42527</v>
      </c>
      <c r="F4116" s="1" t="s">
        <v>2</v>
      </c>
      <c r="G4116" s="1" t="s">
        <v>2</v>
      </c>
      <c r="H4116" s="1" t="s">
        <v>42528</v>
      </c>
      <c r="I4116" s="1" t="s">
        <v>15291</v>
      </c>
      <c r="J4116" s="1" t="s">
        <v>104</v>
      </c>
      <c r="K4116" s="1" t="s">
        <v>15292</v>
      </c>
      <c r="L4116" s="1" t="s">
        <v>6</v>
      </c>
      <c r="M4116" s="1" t="s">
        <v>120</v>
      </c>
      <c r="N4116" s="1" t="s">
        <v>120</v>
      </c>
      <c r="O4116" s="1" t="s">
        <v>7</v>
      </c>
      <c r="P4116" s="1" t="s">
        <v>495</v>
      </c>
      <c r="Q4116" s="1" t="s">
        <v>476</v>
      </c>
      <c r="R4116" s="1" t="s">
        <v>488</v>
      </c>
      <c r="S4116" s="1" t="s">
        <v>2</v>
      </c>
      <c r="T4116" s="21">
        <v>0</v>
      </c>
      <c r="U4116" s="21">
        <v>13078.46</v>
      </c>
      <c r="V4116" s="21">
        <f t="shared" si="258"/>
        <v>13078.46</v>
      </c>
      <c r="W4116" s="23">
        <f t="shared" si="259"/>
        <v>0</v>
      </c>
      <c r="X4116" s="3">
        <v>0</v>
      </c>
      <c r="Y4116" s="2">
        <v>8098.1</v>
      </c>
      <c r="Z4116" s="3">
        <f t="shared" si="256"/>
        <v>8098.1</v>
      </c>
      <c r="AA4116" s="8">
        <f t="shared" si="257"/>
        <v>0</v>
      </c>
    </row>
    <row r="4117" spans="1:27" ht="10.5" x14ac:dyDescent="0.15">
      <c r="A4117" s="1" t="s">
        <v>45206</v>
      </c>
      <c r="B4117" s="1" t="s">
        <v>0</v>
      </c>
      <c r="C4117" s="1" t="s">
        <v>22</v>
      </c>
      <c r="E4117" s="1" t="s">
        <v>45207</v>
      </c>
      <c r="F4117" s="1" t="s">
        <v>2</v>
      </c>
      <c r="G4117" s="1" t="s">
        <v>2</v>
      </c>
      <c r="H4117" s="1" t="s">
        <v>45208</v>
      </c>
      <c r="I4117" s="1" t="s">
        <v>9238</v>
      </c>
      <c r="J4117" s="1" t="s">
        <v>53</v>
      </c>
      <c r="K4117" s="1" t="s">
        <v>9239</v>
      </c>
      <c r="L4117" s="1" t="s">
        <v>6</v>
      </c>
      <c r="M4117" s="1" t="s">
        <v>976</v>
      </c>
      <c r="N4117" s="1" t="s">
        <v>977</v>
      </c>
      <c r="O4117" s="1" t="s">
        <v>7</v>
      </c>
      <c r="P4117" s="1" t="s">
        <v>1527</v>
      </c>
      <c r="Q4117" s="1" t="s">
        <v>140</v>
      </c>
      <c r="R4117" s="1" t="s">
        <v>481</v>
      </c>
      <c r="S4117" s="1" t="s">
        <v>2</v>
      </c>
      <c r="T4117" s="21">
        <v>0</v>
      </c>
      <c r="U4117" s="21">
        <v>5106.57</v>
      </c>
      <c r="V4117" s="21">
        <f t="shared" si="258"/>
        <v>5106.57</v>
      </c>
      <c r="W4117" s="23">
        <f t="shared" si="259"/>
        <v>0</v>
      </c>
      <c r="X4117" s="3">
        <v>0</v>
      </c>
      <c r="Y4117" s="2">
        <v>8095.87</v>
      </c>
      <c r="Z4117" s="3">
        <f t="shared" si="256"/>
        <v>8095.87</v>
      </c>
      <c r="AA4117" s="8">
        <f t="shared" si="257"/>
        <v>0</v>
      </c>
    </row>
    <row r="4118" spans="1:27" ht="10.5" x14ac:dyDescent="0.15">
      <c r="A4118" s="1" t="s">
        <v>35929</v>
      </c>
      <c r="B4118" s="1" t="s">
        <v>0</v>
      </c>
      <c r="C4118" s="1" t="s">
        <v>22</v>
      </c>
      <c r="E4118" s="1" t="s">
        <v>35930</v>
      </c>
      <c r="F4118" s="1" t="s">
        <v>2</v>
      </c>
      <c r="G4118" s="1" t="s">
        <v>2</v>
      </c>
      <c r="H4118" s="1" t="s">
        <v>35931</v>
      </c>
      <c r="I4118" s="1" t="s">
        <v>35932</v>
      </c>
      <c r="J4118" s="1" t="s">
        <v>51</v>
      </c>
      <c r="K4118" s="1" t="s">
        <v>35933</v>
      </c>
      <c r="L4118" s="1" t="s">
        <v>6</v>
      </c>
      <c r="M4118" s="1" t="s">
        <v>120</v>
      </c>
      <c r="N4118" s="1" t="s">
        <v>120</v>
      </c>
      <c r="O4118" s="1" t="s">
        <v>7</v>
      </c>
      <c r="P4118" s="1" t="s">
        <v>894</v>
      </c>
      <c r="Q4118" s="1" t="s">
        <v>476</v>
      </c>
      <c r="R4118" s="1" t="s">
        <v>503</v>
      </c>
      <c r="S4118" s="1" t="s">
        <v>35934</v>
      </c>
      <c r="T4118" s="21">
        <v>0</v>
      </c>
      <c r="U4118" s="21">
        <v>23833.75</v>
      </c>
      <c r="V4118" s="21">
        <f t="shared" si="258"/>
        <v>23833.75</v>
      </c>
      <c r="W4118" s="23">
        <f t="shared" si="259"/>
        <v>0</v>
      </c>
      <c r="X4118" s="3">
        <v>0</v>
      </c>
      <c r="Y4118" s="2">
        <v>8087.69</v>
      </c>
      <c r="Z4118" s="3">
        <f t="shared" si="256"/>
        <v>8087.69</v>
      </c>
      <c r="AA4118" s="8">
        <f t="shared" si="257"/>
        <v>0</v>
      </c>
    </row>
    <row r="4119" spans="1:27" ht="10.5" x14ac:dyDescent="0.15">
      <c r="A4119" s="1" t="s">
        <v>21715</v>
      </c>
      <c r="B4119" s="1" t="s">
        <v>0</v>
      </c>
      <c r="C4119" s="1" t="s">
        <v>22</v>
      </c>
      <c r="E4119" s="1" t="s">
        <v>21716</v>
      </c>
      <c r="F4119" s="1" t="s">
        <v>2</v>
      </c>
      <c r="G4119" s="1" t="s">
        <v>2</v>
      </c>
      <c r="H4119" s="1" t="s">
        <v>21717</v>
      </c>
      <c r="I4119" s="1" t="s">
        <v>544</v>
      </c>
      <c r="J4119" s="1" t="s">
        <v>64</v>
      </c>
      <c r="K4119" s="1" t="s">
        <v>21718</v>
      </c>
      <c r="L4119" s="1" t="s">
        <v>6</v>
      </c>
      <c r="M4119" s="1" t="s">
        <v>120</v>
      </c>
      <c r="N4119" s="1" t="s">
        <v>120</v>
      </c>
      <c r="O4119" s="1" t="s">
        <v>7</v>
      </c>
      <c r="P4119" s="1" t="s">
        <v>761</v>
      </c>
      <c r="Q4119" s="1" t="s">
        <v>476</v>
      </c>
      <c r="R4119" s="1" t="s">
        <v>488</v>
      </c>
      <c r="S4119" s="1" t="s">
        <v>2</v>
      </c>
      <c r="T4119" s="21">
        <v>0</v>
      </c>
      <c r="U4119" s="21">
        <v>16616</v>
      </c>
      <c r="V4119" s="21">
        <f t="shared" si="258"/>
        <v>16616</v>
      </c>
      <c r="W4119" s="23">
        <f t="shared" si="259"/>
        <v>0</v>
      </c>
      <c r="X4119" s="3">
        <v>0</v>
      </c>
      <c r="Y4119" s="2">
        <v>8040</v>
      </c>
      <c r="Z4119" s="3">
        <f t="shared" si="256"/>
        <v>8040</v>
      </c>
      <c r="AA4119" s="8">
        <f t="shared" si="257"/>
        <v>0</v>
      </c>
    </row>
    <row r="4120" spans="1:27" ht="10.5" x14ac:dyDescent="0.15">
      <c r="A4120" s="1" t="s">
        <v>33442</v>
      </c>
      <c r="B4120" s="1" t="s">
        <v>0</v>
      </c>
      <c r="C4120" s="1" t="s">
        <v>22</v>
      </c>
      <c r="E4120" s="1" t="s">
        <v>33443</v>
      </c>
      <c r="F4120" s="1" t="s">
        <v>2</v>
      </c>
      <c r="G4120" s="1" t="s">
        <v>33444</v>
      </c>
      <c r="H4120" s="1" t="s">
        <v>33445</v>
      </c>
      <c r="I4120" s="1" t="s">
        <v>5061</v>
      </c>
      <c r="J4120" s="1" t="s">
        <v>24</v>
      </c>
      <c r="K4120" s="1" t="s">
        <v>2535</v>
      </c>
      <c r="L4120" s="1" t="s">
        <v>2</v>
      </c>
      <c r="M4120" s="1" t="s">
        <v>120</v>
      </c>
      <c r="N4120" s="1" t="s">
        <v>120</v>
      </c>
      <c r="O4120" s="1" t="s">
        <v>7</v>
      </c>
      <c r="P4120" s="1" t="s">
        <v>1899</v>
      </c>
      <c r="Q4120" s="1" t="s">
        <v>476</v>
      </c>
      <c r="R4120" s="1" t="s">
        <v>477</v>
      </c>
      <c r="S4120" s="1" t="s">
        <v>2</v>
      </c>
      <c r="T4120" s="21">
        <v>0</v>
      </c>
      <c r="U4120" s="21">
        <v>22080.400000000001</v>
      </c>
      <c r="V4120" s="21">
        <f t="shared" si="258"/>
        <v>22080.400000000001</v>
      </c>
      <c r="W4120" s="23">
        <f t="shared" si="259"/>
        <v>0</v>
      </c>
      <c r="X4120" s="3">
        <v>0</v>
      </c>
      <c r="Y4120" s="2">
        <v>8036.26</v>
      </c>
      <c r="Z4120" s="3">
        <f t="shared" si="256"/>
        <v>8036.26</v>
      </c>
      <c r="AA4120" s="8">
        <f t="shared" si="257"/>
        <v>0</v>
      </c>
    </row>
    <row r="4121" spans="1:27" ht="10.5" x14ac:dyDescent="0.15">
      <c r="A4121" s="1" t="s">
        <v>40140</v>
      </c>
      <c r="B4121" s="1" t="s">
        <v>0</v>
      </c>
      <c r="C4121" s="1" t="s">
        <v>22</v>
      </c>
      <c r="E4121" s="1" t="s">
        <v>40141</v>
      </c>
      <c r="F4121" s="1" t="s">
        <v>2</v>
      </c>
      <c r="G4121" s="1" t="s">
        <v>2</v>
      </c>
      <c r="H4121" s="1" t="s">
        <v>40142</v>
      </c>
      <c r="I4121" s="1" t="s">
        <v>17</v>
      </c>
      <c r="J4121" s="1" t="s">
        <v>18</v>
      </c>
      <c r="K4121" s="1" t="s">
        <v>3109</v>
      </c>
      <c r="L4121" s="1" t="s">
        <v>2</v>
      </c>
      <c r="M4121" s="1" t="s">
        <v>120</v>
      </c>
      <c r="N4121" s="1" t="s">
        <v>120</v>
      </c>
      <c r="O4121" s="1" t="s">
        <v>7</v>
      </c>
      <c r="P4121" s="1" t="s">
        <v>1435</v>
      </c>
      <c r="Q4121" s="1" t="s">
        <v>476</v>
      </c>
      <c r="R4121" s="1" t="s">
        <v>477</v>
      </c>
      <c r="S4121" s="1" t="s">
        <v>40143</v>
      </c>
      <c r="T4121" s="21">
        <v>0</v>
      </c>
      <c r="U4121" s="21">
        <v>11942.41</v>
      </c>
      <c r="V4121" s="21">
        <f t="shared" si="258"/>
        <v>11942.41</v>
      </c>
      <c r="W4121" s="23">
        <f t="shared" si="259"/>
        <v>0</v>
      </c>
      <c r="X4121" s="3">
        <v>0</v>
      </c>
      <c r="Y4121" s="2">
        <v>8016.41</v>
      </c>
      <c r="Z4121" s="3">
        <f t="shared" si="256"/>
        <v>8016.41</v>
      </c>
      <c r="AA4121" s="8">
        <f t="shared" si="257"/>
        <v>0</v>
      </c>
    </row>
    <row r="4122" spans="1:27" ht="10.5" x14ac:dyDescent="0.15">
      <c r="A4122" s="1" t="s">
        <v>33837</v>
      </c>
      <c r="B4122" s="1" t="s">
        <v>0</v>
      </c>
      <c r="C4122" s="1" t="s">
        <v>22</v>
      </c>
      <c r="E4122" s="1" t="s">
        <v>33838</v>
      </c>
      <c r="F4122" s="1" t="s">
        <v>2</v>
      </c>
      <c r="G4122" s="1" t="s">
        <v>6845</v>
      </c>
      <c r="H4122" s="1" t="s">
        <v>33839</v>
      </c>
      <c r="I4122" s="1" t="s">
        <v>948</v>
      </c>
      <c r="J4122" s="1" t="s">
        <v>18</v>
      </c>
      <c r="K4122" s="1" t="s">
        <v>25697</v>
      </c>
      <c r="L4122" s="1" t="s">
        <v>34</v>
      </c>
      <c r="M4122" s="1" t="s">
        <v>289</v>
      </c>
      <c r="N4122" s="1" t="s">
        <v>6847</v>
      </c>
      <c r="O4122" s="1" t="s">
        <v>7</v>
      </c>
      <c r="P4122" s="1" t="s">
        <v>903</v>
      </c>
      <c r="Q4122" s="1" t="s">
        <v>476</v>
      </c>
      <c r="R4122" s="1" t="s">
        <v>503</v>
      </c>
      <c r="S4122" s="1" t="s">
        <v>2</v>
      </c>
      <c r="T4122" s="21">
        <v>0</v>
      </c>
      <c r="U4122" s="21">
        <v>13462.8</v>
      </c>
      <c r="V4122" s="21">
        <f t="shared" si="258"/>
        <v>13462.8</v>
      </c>
      <c r="W4122" s="23">
        <f t="shared" si="259"/>
        <v>0</v>
      </c>
      <c r="X4122" s="3">
        <v>0</v>
      </c>
      <c r="Y4122" s="2">
        <v>8005.82</v>
      </c>
      <c r="Z4122" s="3">
        <f t="shared" si="256"/>
        <v>8005.82</v>
      </c>
      <c r="AA4122" s="8">
        <f t="shared" si="257"/>
        <v>0</v>
      </c>
    </row>
    <row r="4123" spans="1:27" ht="10.5" x14ac:dyDescent="0.15">
      <c r="A4123" s="1" t="s">
        <v>47346</v>
      </c>
      <c r="B4123" s="1" t="s">
        <v>0</v>
      </c>
      <c r="C4123" s="1" t="s">
        <v>22</v>
      </c>
      <c r="E4123" s="1" t="s">
        <v>47347</v>
      </c>
      <c r="F4123" s="1" t="s">
        <v>2</v>
      </c>
      <c r="G4123" s="1" t="s">
        <v>2</v>
      </c>
      <c r="H4123" s="1" t="s">
        <v>47348</v>
      </c>
      <c r="I4123" s="1" t="s">
        <v>295</v>
      </c>
      <c r="J4123" s="1" t="s">
        <v>24</v>
      </c>
      <c r="K4123" s="1" t="s">
        <v>4377</v>
      </c>
      <c r="L4123" s="1" t="s">
        <v>2</v>
      </c>
      <c r="M4123" s="1" t="s">
        <v>120</v>
      </c>
      <c r="N4123" s="1" t="s">
        <v>120</v>
      </c>
      <c r="O4123" s="1" t="s">
        <v>7</v>
      </c>
      <c r="P4123" s="1" t="s">
        <v>1256</v>
      </c>
      <c r="Q4123" s="1" t="s">
        <v>476</v>
      </c>
      <c r="R4123" s="1" t="s">
        <v>503</v>
      </c>
      <c r="S4123" s="1" t="s">
        <v>2</v>
      </c>
      <c r="T4123" s="21">
        <v>0</v>
      </c>
      <c r="U4123" s="21">
        <v>23598</v>
      </c>
      <c r="V4123" s="21">
        <f t="shared" si="258"/>
        <v>23598</v>
      </c>
      <c r="W4123" s="23">
        <f t="shared" si="259"/>
        <v>0</v>
      </c>
      <c r="X4123" s="3">
        <v>0</v>
      </c>
      <c r="Y4123" s="2">
        <v>8004</v>
      </c>
      <c r="Z4123" s="3">
        <f t="shared" si="256"/>
        <v>8004</v>
      </c>
      <c r="AA4123" s="8">
        <f t="shared" si="257"/>
        <v>0</v>
      </c>
    </row>
    <row r="4124" spans="1:27" ht="10.5" x14ac:dyDescent="0.15">
      <c r="A4124" s="1" t="s">
        <v>22693</v>
      </c>
      <c r="B4124" s="1" t="s">
        <v>0</v>
      </c>
      <c r="C4124" s="1" t="s">
        <v>22</v>
      </c>
      <c r="E4124" s="1" t="s">
        <v>22694</v>
      </c>
      <c r="F4124" s="1" t="s">
        <v>2</v>
      </c>
      <c r="G4124" s="1" t="s">
        <v>2</v>
      </c>
      <c r="H4124" s="1" t="s">
        <v>22695</v>
      </c>
      <c r="I4124" s="1" t="s">
        <v>22696</v>
      </c>
      <c r="J4124" s="1" t="s">
        <v>64</v>
      </c>
      <c r="K4124" s="1" t="s">
        <v>19498</v>
      </c>
      <c r="L4124" s="1" t="s">
        <v>6</v>
      </c>
      <c r="M4124" s="1" t="s">
        <v>120</v>
      </c>
      <c r="N4124" s="1" t="s">
        <v>120</v>
      </c>
      <c r="O4124" s="1" t="s">
        <v>7</v>
      </c>
      <c r="P4124" s="1" t="s">
        <v>1899</v>
      </c>
      <c r="Q4124" s="1" t="s">
        <v>476</v>
      </c>
      <c r="R4124" s="1" t="s">
        <v>477</v>
      </c>
      <c r="S4124" s="1" t="s">
        <v>22697</v>
      </c>
      <c r="T4124" s="21">
        <v>0</v>
      </c>
      <c r="U4124" s="21">
        <v>12920.86</v>
      </c>
      <c r="V4124" s="21">
        <f t="shared" si="258"/>
        <v>12920.86</v>
      </c>
      <c r="W4124" s="23">
        <f t="shared" si="259"/>
        <v>0</v>
      </c>
      <c r="X4124" s="3">
        <v>0</v>
      </c>
      <c r="Y4124" s="2">
        <v>8001.12</v>
      </c>
      <c r="Z4124" s="3">
        <f t="shared" si="256"/>
        <v>8001.12</v>
      </c>
      <c r="AA4124" s="8">
        <f t="shared" si="257"/>
        <v>0</v>
      </c>
    </row>
    <row r="4125" spans="1:27" ht="10.5" x14ac:dyDescent="0.15">
      <c r="A4125" s="1" t="s">
        <v>37609</v>
      </c>
      <c r="B4125" s="1" t="s">
        <v>0</v>
      </c>
      <c r="C4125" s="1" t="s">
        <v>22</v>
      </c>
      <c r="E4125" s="1" t="s">
        <v>37610</v>
      </c>
      <c r="F4125" s="1" t="s">
        <v>2</v>
      </c>
      <c r="G4125" s="1" t="s">
        <v>37611</v>
      </c>
      <c r="H4125" s="1" t="s">
        <v>37612</v>
      </c>
      <c r="I4125" s="1" t="s">
        <v>15139</v>
      </c>
      <c r="J4125" s="1" t="s">
        <v>187</v>
      </c>
      <c r="K4125" s="1" t="s">
        <v>2206</v>
      </c>
      <c r="L4125" s="1" t="s">
        <v>6</v>
      </c>
      <c r="M4125" s="1" t="s">
        <v>120</v>
      </c>
      <c r="N4125" s="1" t="s">
        <v>760</v>
      </c>
      <c r="O4125" s="1" t="s">
        <v>7</v>
      </c>
      <c r="P4125" s="1" t="s">
        <v>817</v>
      </c>
      <c r="Q4125" s="1" t="s">
        <v>476</v>
      </c>
      <c r="R4125" s="1" t="s">
        <v>503</v>
      </c>
      <c r="S4125" s="1" t="s">
        <v>37613</v>
      </c>
      <c r="T4125" s="21">
        <v>0</v>
      </c>
      <c r="U4125" s="21">
        <v>13039.11</v>
      </c>
      <c r="V4125" s="21">
        <f t="shared" si="258"/>
        <v>13039.11</v>
      </c>
      <c r="W4125" s="23">
        <f t="shared" si="259"/>
        <v>0</v>
      </c>
      <c r="X4125" s="3">
        <v>0</v>
      </c>
      <c r="Y4125" s="2">
        <v>8000.62</v>
      </c>
      <c r="Z4125" s="3">
        <f t="shared" si="256"/>
        <v>8000.62</v>
      </c>
      <c r="AA4125" s="8">
        <f t="shared" si="257"/>
        <v>0</v>
      </c>
    </row>
    <row r="4126" spans="1:27" ht="10.5" x14ac:dyDescent="0.15">
      <c r="A4126" s="1" t="s">
        <v>20615</v>
      </c>
      <c r="B4126" s="1" t="s">
        <v>0</v>
      </c>
      <c r="C4126" s="1" t="s">
        <v>22</v>
      </c>
      <c r="E4126" s="1" t="s">
        <v>20616</v>
      </c>
      <c r="F4126" s="1" t="s">
        <v>2</v>
      </c>
      <c r="G4126" s="1" t="s">
        <v>2</v>
      </c>
      <c r="H4126" s="1" t="s">
        <v>20617</v>
      </c>
      <c r="I4126" s="1" t="s">
        <v>861</v>
      </c>
      <c r="J4126" s="1" t="s">
        <v>24</v>
      </c>
      <c r="K4126" s="1" t="s">
        <v>969</v>
      </c>
      <c r="L4126" s="1" t="s">
        <v>2</v>
      </c>
      <c r="M4126" s="1" t="s">
        <v>120</v>
      </c>
      <c r="N4126" s="1" t="s">
        <v>120</v>
      </c>
      <c r="O4126" s="1" t="s">
        <v>191</v>
      </c>
      <c r="P4126" s="1" t="s">
        <v>2675</v>
      </c>
      <c r="Q4126" s="1" t="s">
        <v>476</v>
      </c>
      <c r="R4126" s="1" t="s">
        <v>488</v>
      </c>
      <c r="S4126" s="1" t="s">
        <v>20618</v>
      </c>
      <c r="T4126" s="21">
        <v>0</v>
      </c>
      <c r="U4126" s="21">
        <v>3638.64</v>
      </c>
      <c r="V4126" s="21">
        <f t="shared" si="258"/>
        <v>3638.64</v>
      </c>
      <c r="W4126" s="23">
        <f t="shared" si="259"/>
        <v>0</v>
      </c>
      <c r="X4126" s="3">
        <v>0</v>
      </c>
      <c r="Y4126" s="2">
        <v>8815.25</v>
      </c>
      <c r="Z4126" s="3">
        <f t="shared" si="256"/>
        <v>8815.25</v>
      </c>
      <c r="AA4126" s="8">
        <f t="shared" si="257"/>
        <v>0</v>
      </c>
    </row>
    <row r="4127" spans="1:27" ht="10.5" x14ac:dyDescent="0.15">
      <c r="A4127" s="1" t="s">
        <v>32024</v>
      </c>
      <c r="B4127" s="1" t="s">
        <v>0</v>
      </c>
      <c r="C4127" s="1" t="s">
        <v>22</v>
      </c>
      <c r="E4127" s="1" t="s">
        <v>32025</v>
      </c>
      <c r="F4127" s="1" t="s">
        <v>2</v>
      </c>
      <c r="G4127" s="1" t="s">
        <v>32026</v>
      </c>
      <c r="H4127" s="1" t="s">
        <v>32027</v>
      </c>
      <c r="I4127" s="1" t="s">
        <v>32028</v>
      </c>
      <c r="J4127" s="1" t="s">
        <v>71</v>
      </c>
      <c r="K4127" s="1" t="s">
        <v>32029</v>
      </c>
      <c r="L4127" s="1" t="s">
        <v>2</v>
      </c>
      <c r="M4127" s="1" t="s">
        <v>120</v>
      </c>
      <c r="N4127" s="1" t="s">
        <v>120</v>
      </c>
      <c r="O4127" s="1" t="s">
        <v>7</v>
      </c>
      <c r="P4127" s="1" t="s">
        <v>879</v>
      </c>
      <c r="Q4127" s="1" t="s">
        <v>476</v>
      </c>
      <c r="R4127" s="1" t="s">
        <v>477</v>
      </c>
      <c r="S4127" s="1" t="s">
        <v>32030</v>
      </c>
      <c r="T4127" s="21">
        <v>0</v>
      </c>
      <c r="U4127" s="21">
        <v>11156.88</v>
      </c>
      <c r="V4127" s="21">
        <f t="shared" si="258"/>
        <v>11156.88</v>
      </c>
      <c r="W4127" s="23">
        <f t="shared" si="259"/>
        <v>0</v>
      </c>
      <c r="X4127" s="3">
        <v>0</v>
      </c>
      <c r="Y4127" s="2">
        <v>7946.02</v>
      </c>
      <c r="Z4127" s="3">
        <f t="shared" si="256"/>
        <v>7946.02</v>
      </c>
      <c r="AA4127" s="8">
        <f t="shared" si="257"/>
        <v>0</v>
      </c>
    </row>
    <row r="4128" spans="1:27" ht="10.5" x14ac:dyDescent="0.15">
      <c r="A4128" s="1" t="s">
        <v>45198</v>
      </c>
      <c r="B4128" s="1" t="s">
        <v>0</v>
      </c>
      <c r="C4128" s="1" t="s">
        <v>22</v>
      </c>
      <c r="E4128" s="1" t="s">
        <v>45199</v>
      </c>
      <c r="F4128" s="1" t="s">
        <v>2</v>
      </c>
      <c r="G4128" s="1" t="s">
        <v>2</v>
      </c>
      <c r="H4128" s="1" t="s">
        <v>45200</v>
      </c>
      <c r="I4128" s="1" t="s">
        <v>936</v>
      </c>
      <c r="J4128" s="1" t="s">
        <v>1618</v>
      </c>
      <c r="K4128" s="1" t="s">
        <v>14839</v>
      </c>
      <c r="L4128" s="1" t="s">
        <v>2</v>
      </c>
      <c r="M4128" s="1" t="s">
        <v>120</v>
      </c>
      <c r="N4128" s="1" t="s">
        <v>120</v>
      </c>
      <c r="O4128" s="1" t="s">
        <v>7</v>
      </c>
      <c r="P4128" s="1" t="s">
        <v>1242</v>
      </c>
      <c r="Q4128" s="1" t="s">
        <v>476</v>
      </c>
      <c r="R4128" s="1" t="s">
        <v>503</v>
      </c>
      <c r="S4128" s="1" t="s">
        <v>45201</v>
      </c>
      <c r="T4128" s="21">
        <v>0</v>
      </c>
      <c r="U4128" s="21">
        <v>8809.86</v>
      </c>
      <c r="V4128" s="21">
        <f t="shared" si="258"/>
        <v>8809.86</v>
      </c>
      <c r="W4128" s="23">
        <f t="shared" si="259"/>
        <v>0</v>
      </c>
      <c r="X4128" s="3">
        <v>0</v>
      </c>
      <c r="Y4128" s="2">
        <v>7938.21</v>
      </c>
      <c r="Z4128" s="3">
        <f t="shared" si="256"/>
        <v>7938.21</v>
      </c>
      <c r="AA4128" s="8">
        <f t="shared" si="257"/>
        <v>0</v>
      </c>
    </row>
    <row r="4129" spans="1:27" ht="10.5" x14ac:dyDescent="0.15">
      <c r="A4129" s="1" t="s">
        <v>21657</v>
      </c>
      <c r="B4129" s="1" t="s">
        <v>0</v>
      </c>
      <c r="C4129" s="1" t="s">
        <v>22</v>
      </c>
      <c r="E4129" s="1" t="s">
        <v>21658</v>
      </c>
      <c r="F4129" s="1" t="s">
        <v>2</v>
      </c>
      <c r="G4129" s="1" t="s">
        <v>2</v>
      </c>
      <c r="H4129" s="1" t="s">
        <v>21659</v>
      </c>
      <c r="I4129" s="1" t="s">
        <v>236</v>
      </c>
      <c r="J4129" s="1" t="s">
        <v>118</v>
      </c>
      <c r="K4129" s="1" t="s">
        <v>4272</v>
      </c>
      <c r="L4129" s="1" t="s">
        <v>6</v>
      </c>
      <c r="M4129" s="1" t="s">
        <v>289</v>
      </c>
      <c r="N4129" s="1" t="s">
        <v>289</v>
      </c>
      <c r="O4129" s="1" t="s">
        <v>7</v>
      </c>
      <c r="P4129" s="1" t="s">
        <v>894</v>
      </c>
      <c r="Q4129" s="1" t="s">
        <v>476</v>
      </c>
      <c r="R4129" s="1" t="s">
        <v>503</v>
      </c>
      <c r="S4129" s="1" t="s">
        <v>2</v>
      </c>
      <c r="T4129" s="21">
        <v>0</v>
      </c>
      <c r="U4129" s="21">
        <v>13219.13</v>
      </c>
      <c r="V4129" s="21">
        <f t="shared" si="258"/>
        <v>13219.13</v>
      </c>
      <c r="W4129" s="23">
        <f t="shared" si="259"/>
        <v>0</v>
      </c>
      <c r="X4129" s="3">
        <v>0</v>
      </c>
      <c r="Y4129" s="2">
        <v>8303.75</v>
      </c>
      <c r="Z4129" s="3">
        <f t="shared" si="256"/>
        <v>8303.75</v>
      </c>
      <c r="AA4129" s="8">
        <f t="shared" si="257"/>
        <v>0</v>
      </c>
    </row>
    <row r="4130" spans="1:27" ht="10.5" x14ac:dyDescent="0.15">
      <c r="A4130" s="1" t="s">
        <v>22790</v>
      </c>
      <c r="B4130" s="1" t="s">
        <v>0</v>
      </c>
      <c r="C4130" s="1" t="s">
        <v>22</v>
      </c>
      <c r="E4130" s="1" t="s">
        <v>22791</v>
      </c>
      <c r="F4130" s="1" t="s">
        <v>2</v>
      </c>
      <c r="G4130" s="1" t="s">
        <v>2</v>
      </c>
      <c r="H4130" s="1" t="s">
        <v>22792</v>
      </c>
      <c r="I4130" s="1" t="s">
        <v>692</v>
      </c>
      <c r="J4130" s="1" t="s">
        <v>118</v>
      </c>
      <c r="K4130" s="1" t="s">
        <v>693</v>
      </c>
      <c r="L4130" s="1" t="s">
        <v>2</v>
      </c>
      <c r="M4130" s="1" t="s">
        <v>120</v>
      </c>
      <c r="N4130" s="1" t="s">
        <v>120</v>
      </c>
      <c r="O4130" s="1" t="s">
        <v>8937</v>
      </c>
      <c r="P4130" s="1" t="s">
        <v>894</v>
      </c>
      <c r="Q4130" s="1" t="s">
        <v>476</v>
      </c>
      <c r="R4130" s="1" t="s">
        <v>503</v>
      </c>
      <c r="S4130" s="1" t="s">
        <v>2</v>
      </c>
      <c r="T4130" s="21">
        <v>0</v>
      </c>
      <c r="U4130" s="21">
        <v>12672</v>
      </c>
      <c r="V4130" s="21">
        <f t="shared" si="258"/>
        <v>12672</v>
      </c>
      <c r="W4130" s="23">
        <f t="shared" si="259"/>
        <v>0</v>
      </c>
      <c r="X4130" s="3">
        <v>0</v>
      </c>
      <c r="Y4130" s="2">
        <v>7920</v>
      </c>
      <c r="Z4130" s="3">
        <f t="shared" si="256"/>
        <v>7920</v>
      </c>
      <c r="AA4130" s="8">
        <f t="shared" si="257"/>
        <v>0</v>
      </c>
    </row>
    <row r="4131" spans="1:27" ht="10.5" x14ac:dyDescent="0.15">
      <c r="A4131" s="1" t="s">
        <v>23815</v>
      </c>
      <c r="B4131" s="1" t="s">
        <v>0</v>
      </c>
      <c r="C4131" s="1" t="s">
        <v>22</v>
      </c>
      <c r="E4131" s="1" t="s">
        <v>23816</v>
      </c>
      <c r="F4131" s="1" t="s">
        <v>2</v>
      </c>
      <c r="G4131" s="1" t="s">
        <v>2</v>
      </c>
      <c r="H4131" s="1" t="s">
        <v>23817</v>
      </c>
      <c r="I4131" s="1" t="s">
        <v>92</v>
      </c>
      <c r="J4131" s="1" t="s">
        <v>93</v>
      </c>
      <c r="K4131" s="1" t="s">
        <v>7189</v>
      </c>
      <c r="L4131" s="1" t="s">
        <v>6</v>
      </c>
      <c r="M4131" s="1" t="s">
        <v>120</v>
      </c>
      <c r="N4131" s="1" t="s">
        <v>120</v>
      </c>
      <c r="O4131" s="1" t="s">
        <v>8937</v>
      </c>
      <c r="P4131" s="1" t="s">
        <v>495</v>
      </c>
      <c r="Q4131" s="1" t="s">
        <v>476</v>
      </c>
      <c r="R4131" s="1" t="s">
        <v>488</v>
      </c>
      <c r="S4131" s="1" t="s">
        <v>2</v>
      </c>
      <c r="T4131" s="21">
        <v>0</v>
      </c>
      <c r="U4131" s="21">
        <v>48659.7</v>
      </c>
      <c r="V4131" s="21">
        <f t="shared" si="258"/>
        <v>48659.7</v>
      </c>
      <c r="W4131" s="23">
        <f t="shared" si="259"/>
        <v>0</v>
      </c>
      <c r="X4131" s="3">
        <v>0</v>
      </c>
      <c r="Y4131" s="2">
        <v>7920</v>
      </c>
      <c r="Z4131" s="3">
        <f t="shared" si="256"/>
        <v>7920</v>
      </c>
      <c r="AA4131" s="8">
        <f t="shared" si="257"/>
        <v>0</v>
      </c>
    </row>
    <row r="4132" spans="1:27" ht="10.5" x14ac:dyDescent="0.15">
      <c r="A4132" s="1" t="s">
        <v>25100</v>
      </c>
      <c r="B4132" s="1" t="s">
        <v>0</v>
      </c>
      <c r="C4132" s="1" t="s">
        <v>22</v>
      </c>
      <c r="E4132" s="1" t="s">
        <v>25101</v>
      </c>
      <c r="F4132" s="1" t="s">
        <v>2</v>
      </c>
      <c r="G4132" s="1" t="s">
        <v>25102</v>
      </c>
      <c r="H4132" s="1" t="s">
        <v>25103</v>
      </c>
      <c r="I4132" s="1" t="s">
        <v>15029</v>
      </c>
      <c r="J4132" s="1" t="s">
        <v>53</v>
      </c>
      <c r="K4132" s="1" t="s">
        <v>15030</v>
      </c>
      <c r="L4132" s="1" t="s">
        <v>2</v>
      </c>
      <c r="M4132" s="1" t="s">
        <v>120</v>
      </c>
      <c r="N4132" s="1" t="s">
        <v>120</v>
      </c>
      <c r="O4132" s="1" t="s">
        <v>8937</v>
      </c>
      <c r="P4132" s="1" t="s">
        <v>2379</v>
      </c>
      <c r="Q4132" s="1" t="s">
        <v>476</v>
      </c>
      <c r="R4132" s="1" t="s">
        <v>477</v>
      </c>
      <c r="S4132" s="1" t="s">
        <v>2</v>
      </c>
      <c r="T4132" s="21">
        <v>0</v>
      </c>
      <c r="U4132" s="21">
        <v>13104</v>
      </c>
      <c r="V4132" s="21">
        <f t="shared" si="258"/>
        <v>13104</v>
      </c>
      <c r="W4132" s="23">
        <f t="shared" si="259"/>
        <v>0</v>
      </c>
      <c r="X4132" s="3">
        <v>0</v>
      </c>
      <c r="Y4132" s="2">
        <v>7920</v>
      </c>
      <c r="Z4132" s="3">
        <f t="shared" si="256"/>
        <v>7920</v>
      </c>
      <c r="AA4132" s="8">
        <f t="shared" si="257"/>
        <v>0</v>
      </c>
    </row>
    <row r="4133" spans="1:27" ht="10.5" x14ac:dyDescent="0.15">
      <c r="A4133" s="1" t="s">
        <v>34183</v>
      </c>
      <c r="B4133" s="1" t="s">
        <v>0</v>
      </c>
      <c r="C4133" s="1" t="s">
        <v>22</v>
      </c>
      <c r="E4133" s="1" t="s">
        <v>34184</v>
      </c>
      <c r="F4133" s="1" t="s">
        <v>2</v>
      </c>
      <c r="G4133" s="1" t="s">
        <v>34185</v>
      </c>
      <c r="H4133" s="1" t="s">
        <v>34186</v>
      </c>
      <c r="I4133" s="1" t="s">
        <v>4044</v>
      </c>
      <c r="J4133" s="1" t="s">
        <v>150</v>
      </c>
      <c r="K4133" s="1" t="s">
        <v>4045</v>
      </c>
      <c r="L4133" s="1" t="s">
        <v>2</v>
      </c>
      <c r="M4133" s="1" t="s">
        <v>120</v>
      </c>
      <c r="N4133" s="1" t="s">
        <v>120</v>
      </c>
      <c r="O4133" s="1" t="s">
        <v>191</v>
      </c>
      <c r="P4133" s="1" t="s">
        <v>817</v>
      </c>
      <c r="Q4133" s="1" t="s">
        <v>476</v>
      </c>
      <c r="R4133" s="1" t="s">
        <v>503</v>
      </c>
      <c r="S4133" s="1" t="s">
        <v>34187</v>
      </c>
      <c r="T4133" s="21">
        <v>0</v>
      </c>
      <c r="U4133" s="21">
        <v>63840</v>
      </c>
      <c r="V4133" s="21">
        <f t="shared" si="258"/>
        <v>63840</v>
      </c>
      <c r="W4133" s="23">
        <f t="shared" si="259"/>
        <v>0</v>
      </c>
      <c r="X4133" s="3">
        <v>0</v>
      </c>
      <c r="Y4133" s="2">
        <v>7920</v>
      </c>
      <c r="Z4133" s="3">
        <f t="shared" si="256"/>
        <v>7920</v>
      </c>
      <c r="AA4133" s="8">
        <f t="shared" si="257"/>
        <v>0</v>
      </c>
    </row>
    <row r="4134" spans="1:27" ht="10.5" x14ac:dyDescent="0.15">
      <c r="A4134" s="1" t="s">
        <v>42612</v>
      </c>
      <c r="B4134" s="1" t="s">
        <v>0</v>
      </c>
      <c r="C4134" s="1" t="s">
        <v>22</v>
      </c>
      <c r="E4134" s="1" t="s">
        <v>42613</v>
      </c>
      <c r="F4134" s="1" t="s">
        <v>2</v>
      </c>
      <c r="G4134" s="1" t="s">
        <v>42614</v>
      </c>
      <c r="H4134" s="1" t="s">
        <v>42615</v>
      </c>
      <c r="I4134" s="1" t="s">
        <v>31947</v>
      </c>
      <c r="J4134" s="1" t="s">
        <v>51</v>
      </c>
      <c r="K4134" s="1" t="s">
        <v>1753</v>
      </c>
      <c r="L4134" s="1" t="s">
        <v>6</v>
      </c>
      <c r="M4134" s="1" t="s">
        <v>120</v>
      </c>
      <c r="N4134" s="1" t="s">
        <v>120</v>
      </c>
      <c r="O4134" s="1" t="s">
        <v>191</v>
      </c>
      <c r="P4134" s="1" t="s">
        <v>817</v>
      </c>
      <c r="Q4134" s="1" t="s">
        <v>476</v>
      </c>
      <c r="R4134" s="1" t="s">
        <v>503</v>
      </c>
      <c r="S4134" s="1" t="s">
        <v>2</v>
      </c>
      <c r="T4134" s="21">
        <v>0</v>
      </c>
      <c r="U4134" s="21">
        <v>26532</v>
      </c>
      <c r="V4134" s="21">
        <f t="shared" si="258"/>
        <v>26532</v>
      </c>
      <c r="W4134" s="23">
        <f t="shared" si="259"/>
        <v>0</v>
      </c>
      <c r="X4134" s="3">
        <v>0</v>
      </c>
      <c r="Y4134" s="2">
        <v>7920</v>
      </c>
      <c r="Z4134" s="3">
        <f t="shared" si="256"/>
        <v>7920</v>
      </c>
      <c r="AA4134" s="8">
        <f t="shared" si="257"/>
        <v>0</v>
      </c>
    </row>
    <row r="4135" spans="1:27" ht="10.5" x14ac:dyDescent="0.15">
      <c r="A4135" s="1" t="s">
        <v>43682</v>
      </c>
      <c r="B4135" s="1" t="s">
        <v>0</v>
      </c>
      <c r="C4135" s="1" t="s">
        <v>22</v>
      </c>
      <c r="E4135" s="1" t="s">
        <v>43683</v>
      </c>
      <c r="F4135" s="1" t="s">
        <v>2</v>
      </c>
      <c r="G4135" s="1" t="s">
        <v>43684</v>
      </c>
      <c r="H4135" s="1" t="s">
        <v>43685</v>
      </c>
      <c r="I4135" s="1" t="s">
        <v>43388</v>
      </c>
      <c r="J4135" s="1" t="s">
        <v>781</v>
      </c>
      <c r="K4135" s="1" t="s">
        <v>43389</v>
      </c>
      <c r="L4135" s="1" t="s">
        <v>2</v>
      </c>
      <c r="M4135" s="1" t="s">
        <v>120</v>
      </c>
      <c r="N4135" s="1" t="s">
        <v>120</v>
      </c>
      <c r="O4135" s="1" t="s">
        <v>7</v>
      </c>
      <c r="P4135" s="1" t="s">
        <v>495</v>
      </c>
      <c r="Q4135" s="1" t="s">
        <v>476</v>
      </c>
      <c r="R4135" s="1" t="s">
        <v>488</v>
      </c>
      <c r="S4135" s="1" t="s">
        <v>43686</v>
      </c>
      <c r="T4135" s="21">
        <v>0</v>
      </c>
      <c r="U4135" s="21">
        <v>19008</v>
      </c>
      <c r="V4135" s="21">
        <f t="shared" si="258"/>
        <v>19008</v>
      </c>
      <c r="W4135" s="23">
        <f t="shared" si="259"/>
        <v>0</v>
      </c>
      <c r="X4135" s="3">
        <v>0</v>
      </c>
      <c r="Y4135" s="2">
        <v>7920</v>
      </c>
      <c r="Z4135" s="3">
        <f t="shared" si="256"/>
        <v>7920</v>
      </c>
      <c r="AA4135" s="8">
        <f t="shared" si="257"/>
        <v>0</v>
      </c>
    </row>
    <row r="4136" spans="1:27" ht="10.5" x14ac:dyDescent="0.15">
      <c r="A4136" s="1" t="s">
        <v>45166</v>
      </c>
      <c r="B4136" s="1" t="s">
        <v>0</v>
      </c>
      <c r="C4136" s="1" t="s">
        <v>22</v>
      </c>
      <c r="E4136" s="1" t="s">
        <v>45167</v>
      </c>
      <c r="F4136" s="1" t="s">
        <v>2</v>
      </c>
      <c r="G4136" s="1" t="s">
        <v>42421</v>
      </c>
      <c r="H4136" s="1" t="s">
        <v>45168</v>
      </c>
      <c r="I4136" s="1" t="s">
        <v>1661</v>
      </c>
      <c r="J4136" s="1" t="s">
        <v>18</v>
      </c>
      <c r="K4136" s="1" t="s">
        <v>2248</v>
      </c>
      <c r="L4136" s="1" t="s">
        <v>6</v>
      </c>
      <c r="M4136" s="1" t="s">
        <v>120</v>
      </c>
      <c r="N4136" s="1" t="s">
        <v>120</v>
      </c>
      <c r="O4136" s="1" t="s">
        <v>7</v>
      </c>
      <c r="P4136" s="1" t="s">
        <v>495</v>
      </c>
      <c r="Q4136" s="1" t="s">
        <v>476</v>
      </c>
      <c r="R4136" s="1" t="s">
        <v>488</v>
      </c>
      <c r="S4136" s="1" t="s">
        <v>2</v>
      </c>
      <c r="T4136" s="21"/>
      <c r="U4136" s="21"/>
      <c r="V4136" s="21">
        <f t="shared" si="258"/>
        <v>0</v>
      </c>
      <c r="W4136" s="23" t="e">
        <f t="shared" si="259"/>
        <v>#DIV/0!</v>
      </c>
      <c r="X4136" s="3">
        <v>0</v>
      </c>
      <c r="Y4136" s="2">
        <v>7920</v>
      </c>
      <c r="Z4136" s="3">
        <f t="shared" si="256"/>
        <v>7920</v>
      </c>
      <c r="AA4136" s="8">
        <f t="shared" si="257"/>
        <v>0</v>
      </c>
    </row>
    <row r="4137" spans="1:27" ht="10.5" x14ac:dyDescent="0.15">
      <c r="A4137" s="1" t="s">
        <v>46516</v>
      </c>
      <c r="B4137" s="1" t="s">
        <v>0</v>
      </c>
      <c r="C4137" s="1" t="s">
        <v>22</v>
      </c>
      <c r="E4137" s="1" t="s">
        <v>46517</v>
      </c>
      <c r="F4137" s="1" t="s">
        <v>2</v>
      </c>
      <c r="G4137" s="1" t="s">
        <v>46518</v>
      </c>
      <c r="H4137" s="1" t="s">
        <v>46519</v>
      </c>
      <c r="I4137" s="1" t="s">
        <v>16582</v>
      </c>
      <c r="J4137" s="1" t="s">
        <v>386</v>
      </c>
      <c r="K4137" s="1" t="s">
        <v>46520</v>
      </c>
      <c r="L4137" s="1" t="s">
        <v>2</v>
      </c>
      <c r="M4137" s="1" t="s">
        <v>120</v>
      </c>
      <c r="N4137" s="1" t="s">
        <v>120</v>
      </c>
      <c r="O4137" s="1" t="s">
        <v>8937</v>
      </c>
      <c r="P4137" s="1" t="s">
        <v>1256</v>
      </c>
      <c r="Q4137" s="1" t="s">
        <v>476</v>
      </c>
      <c r="R4137" s="1" t="s">
        <v>503</v>
      </c>
      <c r="S4137" s="1" t="s">
        <v>2</v>
      </c>
      <c r="T4137" s="21">
        <v>0</v>
      </c>
      <c r="U4137" s="21">
        <v>13860</v>
      </c>
      <c r="V4137" s="21">
        <f t="shared" si="258"/>
        <v>13860</v>
      </c>
      <c r="W4137" s="23">
        <f t="shared" si="259"/>
        <v>0</v>
      </c>
      <c r="X4137" s="3">
        <v>0</v>
      </c>
      <c r="Y4137" s="2">
        <v>7920</v>
      </c>
      <c r="Z4137" s="3">
        <f t="shared" si="256"/>
        <v>7920</v>
      </c>
      <c r="AA4137" s="8">
        <f t="shared" si="257"/>
        <v>0</v>
      </c>
    </row>
    <row r="4138" spans="1:27" ht="10.5" x14ac:dyDescent="0.15">
      <c r="A4138" s="1" t="s">
        <v>47209</v>
      </c>
      <c r="B4138" s="1" t="s">
        <v>0</v>
      </c>
      <c r="C4138" s="1" t="s">
        <v>22</v>
      </c>
      <c r="E4138" s="1" t="s">
        <v>47210</v>
      </c>
      <c r="F4138" s="1" t="s">
        <v>2</v>
      </c>
      <c r="G4138" s="1" t="s">
        <v>2</v>
      </c>
      <c r="H4138" s="1" t="s">
        <v>47211</v>
      </c>
      <c r="I4138" s="1" t="s">
        <v>933</v>
      </c>
      <c r="J4138" s="1" t="s">
        <v>24</v>
      </c>
      <c r="K4138" s="1" t="s">
        <v>2629</v>
      </c>
      <c r="L4138" s="1" t="s">
        <v>6</v>
      </c>
      <c r="M4138" s="1" t="s">
        <v>120</v>
      </c>
      <c r="N4138" s="1" t="s">
        <v>120</v>
      </c>
      <c r="O4138" s="1" t="s">
        <v>191</v>
      </c>
      <c r="P4138" s="1" t="s">
        <v>1899</v>
      </c>
      <c r="Q4138" s="1" t="s">
        <v>476</v>
      </c>
      <c r="R4138" s="1" t="s">
        <v>477</v>
      </c>
      <c r="S4138" s="1" t="s">
        <v>2</v>
      </c>
      <c r="T4138" s="21">
        <v>0</v>
      </c>
      <c r="U4138" s="21">
        <v>21654</v>
      </c>
      <c r="V4138" s="21">
        <f t="shared" si="258"/>
        <v>21654</v>
      </c>
      <c r="W4138" s="23">
        <f t="shared" si="259"/>
        <v>0</v>
      </c>
      <c r="X4138" s="3">
        <v>0</v>
      </c>
      <c r="Y4138" s="2">
        <v>7920</v>
      </c>
      <c r="Z4138" s="3">
        <f t="shared" si="256"/>
        <v>7920</v>
      </c>
      <c r="AA4138" s="8">
        <f t="shared" si="257"/>
        <v>0</v>
      </c>
    </row>
    <row r="4139" spans="1:27" ht="10.5" x14ac:dyDescent="0.15">
      <c r="A4139" s="1" t="s">
        <v>47954</v>
      </c>
      <c r="B4139" s="1" t="s">
        <v>0</v>
      </c>
      <c r="C4139" s="1" t="s">
        <v>22</v>
      </c>
      <c r="E4139" s="1" t="s">
        <v>47955</v>
      </c>
      <c r="F4139" s="1" t="s">
        <v>2</v>
      </c>
      <c r="G4139" s="1" t="s">
        <v>2</v>
      </c>
      <c r="H4139" s="1" t="s">
        <v>47956</v>
      </c>
      <c r="I4139" s="1" t="s">
        <v>316</v>
      </c>
      <c r="J4139" s="1" t="s">
        <v>18</v>
      </c>
      <c r="K4139" s="1" t="s">
        <v>10017</v>
      </c>
      <c r="L4139" s="1" t="s">
        <v>6</v>
      </c>
      <c r="M4139" s="1" t="s">
        <v>120</v>
      </c>
      <c r="N4139" s="1" t="s">
        <v>120</v>
      </c>
      <c r="O4139" s="1" t="s">
        <v>8937</v>
      </c>
      <c r="P4139" s="1" t="s">
        <v>747</v>
      </c>
      <c r="Q4139" s="1" t="s">
        <v>476</v>
      </c>
      <c r="R4139" s="1" t="s">
        <v>488</v>
      </c>
      <c r="S4139" s="1" t="s">
        <v>2</v>
      </c>
      <c r="T4139" s="21">
        <v>0</v>
      </c>
      <c r="U4139" s="21">
        <v>20988</v>
      </c>
      <c r="V4139" s="21">
        <f t="shared" si="258"/>
        <v>20988</v>
      </c>
      <c r="W4139" s="23">
        <f t="shared" si="259"/>
        <v>0</v>
      </c>
      <c r="X4139" s="3">
        <v>0</v>
      </c>
      <c r="Y4139" s="2">
        <v>7920</v>
      </c>
      <c r="Z4139" s="3">
        <f t="shared" si="256"/>
        <v>7920</v>
      </c>
      <c r="AA4139" s="8">
        <f t="shared" si="257"/>
        <v>0</v>
      </c>
    </row>
    <row r="4140" spans="1:27" ht="10.5" x14ac:dyDescent="0.15">
      <c r="A4140" s="1" t="s">
        <v>31143</v>
      </c>
      <c r="B4140" s="1" t="s">
        <v>0</v>
      </c>
      <c r="C4140" s="1" t="s">
        <v>22</v>
      </c>
      <c r="E4140" s="1" t="s">
        <v>31144</v>
      </c>
      <c r="F4140" s="1" t="s">
        <v>31145</v>
      </c>
      <c r="G4140" s="1" t="s">
        <v>10136</v>
      </c>
      <c r="H4140" s="1" t="s">
        <v>31146</v>
      </c>
      <c r="I4140" s="1" t="s">
        <v>1848</v>
      </c>
      <c r="J4140" s="1" t="s">
        <v>210</v>
      </c>
      <c r="K4140" s="1" t="s">
        <v>1849</v>
      </c>
      <c r="L4140" s="1" t="s">
        <v>34</v>
      </c>
      <c r="M4140" s="1" t="s">
        <v>289</v>
      </c>
      <c r="N4140" s="1" t="s">
        <v>7728</v>
      </c>
      <c r="O4140" s="1" t="s">
        <v>7</v>
      </c>
      <c r="P4140" s="1" t="s">
        <v>1194</v>
      </c>
      <c r="Q4140" s="1" t="s">
        <v>476</v>
      </c>
      <c r="R4140" s="1" t="s">
        <v>477</v>
      </c>
      <c r="S4140" s="1" t="s">
        <v>2</v>
      </c>
      <c r="T4140" s="21">
        <v>0</v>
      </c>
      <c r="U4140" s="21">
        <v>41264.160000000003</v>
      </c>
      <c r="V4140" s="21">
        <f t="shared" si="258"/>
        <v>41264.160000000003</v>
      </c>
      <c r="W4140" s="23">
        <f t="shared" si="259"/>
        <v>0</v>
      </c>
      <c r="X4140" s="3">
        <v>0</v>
      </c>
      <c r="Y4140" s="2">
        <v>7915.44</v>
      </c>
      <c r="Z4140" s="3">
        <f t="shared" si="256"/>
        <v>7915.44</v>
      </c>
      <c r="AA4140" s="8">
        <f t="shared" si="257"/>
        <v>0</v>
      </c>
    </row>
    <row r="4141" spans="1:27" ht="10.5" x14ac:dyDescent="0.15">
      <c r="A4141" s="1" t="s">
        <v>35503</v>
      </c>
      <c r="B4141" s="1" t="s">
        <v>0</v>
      </c>
      <c r="C4141" s="1" t="s">
        <v>22</v>
      </c>
      <c r="E4141" s="1" t="s">
        <v>35504</v>
      </c>
      <c r="F4141" s="1" t="s">
        <v>2</v>
      </c>
      <c r="G4141" s="1" t="s">
        <v>2</v>
      </c>
      <c r="H4141" s="1" t="s">
        <v>35505</v>
      </c>
      <c r="I4141" s="1" t="s">
        <v>6122</v>
      </c>
      <c r="J4141" s="1" t="s">
        <v>150</v>
      </c>
      <c r="K4141" s="1" t="s">
        <v>6123</v>
      </c>
      <c r="L4141" s="1" t="s">
        <v>2</v>
      </c>
      <c r="M4141" s="1" t="s">
        <v>120</v>
      </c>
      <c r="N4141" s="1" t="s">
        <v>120</v>
      </c>
      <c r="O4141" s="1" t="s">
        <v>7</v>
      </c>
      <c r="P4141" s="1" t="s">
        <v>1046</v>
      </c>
      <c r="Q4141" s="1" t="s">
        <v>140</v>
      </c>
      <c r="R4141" s="1" t="s">
        <v>481</v>
      </c>
      <c r="S4141" s="1" t="s">
        <v>2</v>
      </c>
      <c r="T4141" s="21">
        <v>0</v>
      </c>
      <c r="U4141" s="21">
        <v>33491.86</v>
      </c>
      <c r="V4141" s="21">
        <f t="shared" si="258"/>
        <v>33491.86</v>
      </c>
      <c r="W4141" s="23">
        <f t="shared" si="259"/>
        <v>0</v>
      </c>
      <c r="X4141" s="3">
        <v>0</v>
      </c>
      <c r="Y4141" s="2">
        <v>7913.33</v>
      </c>
      <c r="Z4141" s="3">
        <f t="shared" si="256"/>
        <v>7913.33</v>
      </c>
      <c r="AA4141" s="8">
        <f t="shared" si="257"/>
        <v>0</v>
      </c>
    </row>
    <row r="4142" spans="1:27" ht="10.5" x14ac:dyDescent="0.15">
      <c r="A4142" s="1" t="s">
        <v>44360</v>
      </c>
      <c r="B4142" s="1" t="s">
        <v>0</v>
      </c>
      <c r="C4142" s="1" t="s">
        <v>22</v>
      </c>
      <c r="E4142" s="1" t="s">
        <v>44361</v>
      </c>
      <c r="F4142" s="1" t="s">
        <v>2</v>
      </c>
      <c r="G4142" s="1" t="s">
        <v>44362</v>
      </c>
      <c r="H4142" s="1" t="s">
        <v>44363</v>
      </c>
      <c r="I4142" s="1" t="s">
        <v>186</v>
      </c>
      <c r="J4142" s="1" t="s">
        <v>322</v>
      </c>
      <c r="K4142" s="1" t="s">
        <v>21860</v>
      </c>
      <c r="L4142" s="1" t="s">
        <v>2</v>
      </c>
      <c r="M4142" s="1" t="s">
        <v>120</v>
      </c>
      <c r="N4142" s="1" t="s">
        <v>120</v>
      </c>
      <c r="O4142" s="1" t="s">
        <v>7</v>
      </c>
      <c r="P4142" s="1" t="s">
        <v>1892</v>
      </c>
      <c r="Q4142" s="1" t="s">
        <v>476</v>
      </c>
      <c r="R4142" s="1" t="s">
        <v>503</v>
      </c>
      <c r="S4142" s="1" t="s">
        <v>2</v>
      </c>
      <c r="T4142" s="21">
        <v>0</v>
      </c>
      <c r="U4142" s="21">
        <v>16751.47</v>
      </c>
      <c r="V4142" s="21">
        <f t="shared" si="258"/>
        <v>16751.47</v>
      </c>
      <c r="W4142" s="23">
        <f t="shared" si="259"/>
        <v>0</v>
      </c>
      <c r="X4142" s="3">
        <v>0</v>
      </c>
      <c r="Y4142" s="2">
        <v>7911.87</v>
      </c>
      <c r="Z4142" s="3">
        <f t="shared" si="256"/>
        <v>7911.87</v>
      </c>
      <c r="AA4142" s="8">
        <f t="shared" si="257"/>
        <v>0</v>
      </c>
    </row>
    <row r="4143" spans="1:27" ht="10.5" x14ac:dyDescent="0.15">
      <c r="A4143" s="1" t="s">
        <v>33608</v>
      </c>
      <c r="B4143" s="1" t="s">
        <v>0</v>
      </c>
      <c r="C4143" s="1" t="s">
        <v>22</v>
      </c>
      <c r="E4143" s="1" t="s">
        <v>24023</v>
      </c>
      <c r="F4143" s="1" t="s">
        <v>2</v>
      </c>
      <c r="G4143" s="1" t="s">
        <v>6845</v>
      </c>
      <c r="H4143" s="1" t="s">
        <v>33609</v>
      </c>
      <c r="I4143" s="1" t="s">
        <v>29914</v>
      </c>
      <c r="J4143" s="1" t="s">
        <v>210</v>
      </c>
      <c r="K4143" s="1" t="s">
        <v>29915</v>
      </c>
      <c r="L4143" s="1" t="s">
        <v>34</v>
      </c>
      <c r="M4143" s="1" t="s">
        <v>289</v>
      </c>
      <c r="N4143" s="1" t="s">
        <v>6847</v>
      </c>
      <c r="O4143" s="1" t="s">
        <v>7</v>
      </c>
      <c r="P4143" s="1" t="s">
        <v>1194</v>
      </c>
      <c r="Q4143" s="1" t="s">
        <v>476</v>
      </c>
      <c r="R4143" s="1" t="s">
        <v>477</v>
      </c>
      <c r="S4143" s="1" t="s">
        <v>33610</v>
      </c>
      <c r="T4143" s="21">
        <v>0</v>
      </c>
      <c r="U4143" s="21">
        <v>4259.5200000000004</v>
      </c>
      <c r="V4143" s="21">
        <f t="shared" si="258"/>
        <v>4259.5200000000004</v>
      </c>
      <c r="W4143" s="23">
        <f t="shared" si="259"/>
        <v>0</v>
      </c>
      <c r="X4143" s="3">
        <v>0</v>
      </c>
      <c r="Y4143" s="2">
        <v>7907.76</v>
      </c>
      <c r="Z4143" s="3">
        <f t="shared" si="256"/>
        <v>7907.76</v>
      </c>
      <c r="AA4143" s="8">
        <f t="shared" si="257"/>
        <v>0</v>
      </c>
    </row>
    <row r="4144" spans="1:27" ht="10.5" x14ac:dyDescent="0.15">
      <c r="A4144" s="1" t="s">
        <v>47946</v>
      </c>
      <c r="B4144" s="1" t="s">
        <v>0</v>
      </c>
      <c r="C4144" s="1" t="s">
        <v>22</v>
      </c>
      <c r="E4144" s="1" t="s">
        <v>47947</v>
      </c>
      <c r="F4144" s="1" t="s">
        <v>2</v>
      </c>
      <c r="G4144" s="1" t="s">
        <v>47948</v>
      </c>
      <c r="H4144" s="1" t="s">
        <v>47949</v>
      </c>
      <c r="I4144" s="1" t="s">
        <v>2980</v>
      </c>
      <c r="J4144" s="1" t="s">
        <v>79</v>
      </c>
      <c r="K4144" s="1" t="s">
        <v>3833</v>
      </c>
      <c r="L4144" s="1" t="s">
        <v>6</v>
      </c>
      <c r="M4144" s="1" t="s">
        <v>120</v>
      </c>
      <c r="N4144" s="1" t="s">
        <v>120</v>
      </c>
      <c r="O4144" s="1" t="s">
        <v>191</v>
      </c>
      <c r="P4144" s="1" t="s">
        <v>1256</v>
      </c>
      <c r="Q4144" s="1" t="s">
        <v>476</v>
      </c>
      <c r="R4144" s="1" t="s">
        <v>503</v>
      </c>
      <c r="S4144" s="1" t="s">
        <v>2</v>
      </c>
      <c r="T4144" s="21">
        <v>0</v>
      </c>
      <c r="U4144" s="21">
        <v>6340.8</v>
      </c>
      <c r="V4144" s="21">
        <f t="shared" si="258"/>
        <v>6340.8</v>
      </c>
      <c r="W4144" s="23">
        <f t="shared" si="259"/>
        <v>0</v>
      </c>
      <c r="X4144" s="3">
        <v>0</v>
      </c>
      <c r="Y4144" s="2">
        <v>8044.8</v>
      </c>
      <c r="Z4144" s="3">
        <f t="shared" si="256"/>
        <v>8044.8</v>
      </c>
      <c r="AA4144" s="8">
        <f t="shared" si="257"/>
        <v>0</v>
      </c>
    </row>
    <row r="4145" spans="1:27" ht="10.5" x14ac:dyDescent="0.15">
      <c r="A4145" s="1" t="s">
        <v>44343</v>
      </c>
      <c r="B4145" s="1" t="s">
        <v>0</v>
      </c>
      <c r="C4145" s="1" t="s">
        <v>22</v>
      </c>
      <c r="E4145" s="1" t="s">
        <v>37521</v>
      </c>
      <c r="F4145" s="1" t="s">
        <v>2</v>
      </c>
      <c r="G4145" s="1" t="s">
        <v>37522</v>
      </c>
      <c r="H4145" s="1" t="s">
        <v>44344</v>
      </c>
      <c r="I4145" s="1" t="s">
        <v>679</v>
      </c>
      <c r="J4145" s="1" t="s">
        <v>37</v>
      </c>
      <c r="K4145" s="1" t="s">
        <v>25394</v>
      </c>
      <c r="L4145" s="1" t="s">
        <v>2</v>
      </c>
      <c r="M4145" s="1" t="s">
        <v>120</v>
      </c>
      <c r="N4145" s="1" t="s">
        <v>120</v>
      </c>
      <c r="O4145" s="1" t="s">
        <v>7</v>
      </c>
      <c r="P4145" s="1" t="s">
        <v>510</v>
      </c>
      <c r="Q4145" s="1" t="s">
        <v>476</v>
      </c>
      <c r="R4145" s="1" t="s">
        <v>477</v>
      </c>
      <c r="S4145" s="1" t="s">
        <v>2</v>
      </c>
      <c r="T4145" s="21">
        <v>0</v>
      </c>
      <c r="U4145" s="21">
        <v>18229.87</v>
      </c>
      <c r="V4145" s="21">
        <f t="shared" si="258"/>
        <v>18229.87</v>
      </c>
      <c r="W4145" s="23">
        <f t="shared" si="259"/>
        <v>0</v>
      </c>
      <c r="X4145" s="3">
        <v>0</v>
      </c>
      <c r="Y4145" s="2">
        <v>7890.06</v>
      </c>
      <c r="Z4145" s="3">
        <f t="shared" si="256"/>
        <v>7890.06</v>
      </c>
      <c r="AA4145" s="8">
        <f t="shared" si="257"/>
        <v>0</v>
      </c>
    </row>
    <row r="4146" spans="1:27" ht="10.5" x14ac:dyDescent="0.15">
      <c r="A4146" s="1" t="s">
        <v>38584</v>
      </c>
      <c r="B4146" s="1" t="s">
        <v>0</v>
      </c>
      <c r="C4146" s="1" t="s">
        <v>22</v>
      </c>
      <c r="E4146" s="1" t="s">
        <v>38585</v>
      </c>
      <c r="F4146" s="1" t="s">
        <v>2</v>
      </c>
      <c r="G4146" s="1" t="s">
        <v>2</v>
      </c>
      <c r="H4146" s="1" t="s">
        <v>38586</v>
      </c>
      <c r="I4146" s="1" t="s">
        <v>8136</v>
      </c>
      <c r="J4146" s="1" t="s">
        <v>46</v>
      </c>
      <c r="K4146" s="1" t="s">
        <v>38587</v>
      </c>
      <c r="L4146" s="1" t="s">
        <v>2</v>
      </c>
      <c r="M4146" s="1" t="s">
        <v>120</v>
      </c>
      <c r="N4146" s="1" t="s">
        <v>120</v>
      </c>
      <c r="O4146" s="1" t="s">
        <v>7</v>
      </c>
      <c r="P4146" s="1" t="s">
        <v>1473</v>
      </c>
      <c r="Q4146" s="1" t="s">
        <v>476</v>
      </c>
      <c r="R4146" s="1" t="s">
        <v>477</v>
      </c>
      <c r="S4146" s="1" t="s">
        <v>38588</v>
      </c>
      <c r="T4146" s="21">
        <v>0</v>
      </c>
      <c r="U4146" s="21">
        <v>8641.15</v>
      </c>
      <c r="V4146" s="21">
        <f t="shared" si="258"/>
        <v>8641.15</v>
      </c>
      <c r="W4146" s="23">
        <f t="shared" si="259"/>
        <v>0</v>
      </c>
      <c r="X4146" s="3">
        <v>0</v>
      </c>
      <c r="Y4146" s="2">
        <v>7884.01</v>
      </c>
      <c r="Z4146" s="3">
        <f t="shared" si="256"/>
        <v>7884.01</v>
      </c>
      <c r="AA4146" s="8">
        <f t="shared" si="257"/>
        <v>0</v>
      </c>
    </row>
    <row r="4147" spans="1:27" ht="10.5" x14ac:dyDescent="0.15">
      <c r="A4147" s="1" t="s">
        <v>21065</v>
      </c>
      <c r="B4147" s="1" t="s">
        <v>0</v>
      </c>
      <c r="C4147" s="1" t="s">
        <v>22</v>
      </c>
      <c r="E4147" s="1" t="s">
        <v>21066</v>
      </c>
      <c r="F4147" s="1" t="s">
        <v>2</v>
      </c>
      <c r="G4147" s="1" t="s">
        <v>21067</v>
      </c>
      <c r="H4147" s="1" t="s">
        <v>21068</v>
      </c>
      <c r="I4147" s="1" t="s">
        <v>433</v>
      </c>
      <c r="J4147" s="1" t="s">
        <v>64</v>
      </c>
      <c r="K4147" s="1" t="s">
        <v>1295</v>
      </c>
      <c r="L4147" s="1" t="s">
        <v>2</v>
      </c>
      <c r="M4147" s="1" t="s">
        <v>120</v>
      </c>
      <c r="N4147" s="1" t="s">
        <v>120</v>
      </c>
      <c r="O4147" s="1" t="s">
        <v>7</v>
      </c>
      <c r="P4147" s="1" t="s">
        <v>579</v>
      </c>
      <c r="Q4147" s="1" t="s">
        <v>476</v>
      </c>
      <c r="R4147" s="1" t="s">
        <v>488</v>
      </c>
      <c r="S4147" s="1" t="s">
        <v>21069</v>
      </c>
      <c r="T4147" s="21">
        <v>26.5</v>
      </c>
      <c r="U4147" s="21">
        <v>23521.57</v>
      </c>
      <c r="V4147" s="21">
        <f t="shared" si="258"/>
        <v>23548.07</v>
      </c>
      <c r="W4147" s="23">
        <f t="shared" si="259"/>
        <v>1.1253576195416439E-3</v>
      </c>
      <c r="X4147" s="3">
        <v>0</v>
      </c>
      <c r="Y4147" s="2">
        <v>7875.84</v>
      </c>
      <c r="Z4147" s="3">
        <f t="shared" si="256"/>
        <v>7875.84</v>
      </c>
      <c r="AA4147" s="8">
        <f t="shared" si="257"/>
        <v>0</v>
      </c>
    </row>
    <row r="4148" spans="1:27" ht="10.5" x14ac:dyDescent="0.15">
      <c r="A4148" s="1" t="s">
        <v>44698</v>
      </c>
      <c r="B4148" s="1" t="s">
        <v>0</v>
      </c>
      <c r="C4148" s="1" t="s">
        <v>22</v>
      </c>
      <c r="E4148" s="1" t="s">
        <v>44699</v>
      </c>
      <c r="F4148" s="1" t="s">
        <v>2</v>
      </c>
      <c r="G4148" s="1" t="s">
        <v>2</v>
      </c>
      <c r="H4148" s="1" t="s">
        <v>44700</v>
      </c>
      <c r="I4148" s="1" t="s">
        <v>2611</v>
      </c>
      <c r="J4148" s="1" t="s">
        <v>64</v>
      </c>
      <c r="K4148" s="1" t="s">
        <v>44125</v>
      </c>
      <c r="L4148" s="1" t="s">
        <v>2</v>
      </c>
      <c r="M4148" s="1" t="s">
        <v>120</v>
      </c>
      <c r="N4148" s="1" t="s">
        <v>120</v>
      </c>
      <c r="O4148" s="1" t="s">
        <v>7</v>
      </c>
      <c r="P4148" s="1" t="s">
        <v>747</v>
      </c>
      <c r="Q4148" s="1" t="s">
        <v>476</v>
      </c>
      <c r="R4148" s="1" t="s">
        <v>488</v>
      </c>
      <c r="S4148" s="1" t="s">
        <v>44701</v>
      </c>
      <c r="T4148" s="21">
        <v>0</v>
      </c>
      <c r="U4148" s="21">
        <v>17087.8</v>
      </c>
      <c r="V4148" s="21">
        <f t="shared" si="258"/>
        <v>17087.8</v>
      </c>
      <c r="W4148" s="23">
        <f t="shared" si="259"/>
        <v>0</v>
      </c>
      <c r="X4148" s="3">
        <v>0</v>
      </c>
      <c r="Y4148" s="2">
        <v>7870.2</v>
      </c>
      <c r="Z4148" s="3">
        <f t="shared" si="256"/>
        <v>7870.2</v>
      </c>
      <c r="AA4148" s="8">
        <f t="shared" si="257"/>
        <v>0</v>
      </c>
    </row>
    <row r="4149" spans="1:27" ht="10.5" x14ac:dyDescent="0.15">
      <c r="A4149" s="1" t="s">
        <v>30874</v>
      </c>
      <c r="B4149" s="1" t="s">
        <v>0</v>
      </c>
      <c r="C4149" s="1" t="s">
        <v>22</v>
      </c>
      <c r="E4149" s="1" t="s">
        <v>30875</v>
      </c>
      <c r="F4149" s="1" t="s">
        <v>2</v>
      </c>
      <c r="G4149" s="1" t="s">
        <v>30876</v>
      </c>
      <c r="H4149" s="1" t="s">
        <v>30877</v>
      </c>
      <c r="I4149" s="1" t="s">
        <v>5483</v>
      </c>
      <c r="J4149" s="1" t="s">
        <v>322</v>
      </c>
      <c r="K4149" s="1" t="s">
        <v>5484</v>
      </c>
      <c r="L4149" s="1" t="s">
        <v>2</v>
      </c>
      <c r="M4149" s="1" t="s">
        <v>120</v>
      </c>
      <c r="N4149" s="1" t="s">
        <v>120</v>
      </c>
      <c r="O4149" s="1" t="s">
        <v>7</v>
      </c>
      <c r="P4149" s="1" t="s">
        <v>807</v>
      </c>
      <c r="Q4149" s="1" t="s">
        <v>476</v>
      </c>
      <c r="R4149" s="1" t="s">
        <v>488</v>
      </c>
      <c r="S4149" s="1" t="s">
        <v>30878</v>
      </c>
      <c r="T4149" s="21">
        <v>0</v>
      </c>
      <c r="U4149" s="21">
        <v>22666.81</v>
      </c>
      <c r="V4149" s="21">
        <f t="shared" si="258"/>
        <v>22666.81</v>
      </c>
      <c r="W4149" s="23">
        <f t="shared" si="259"/>
        <v>0</v>
      </c>
      <c r="X4149" s="3">
        <v>0</v>
      </c>
      <c r="Y4149" s="2">
        <v>7868.75</v>
      </c>
      <c r="Z4149" s="3">
        <f t="shared" si="256"/>
        <v>7868.75</v>
      </c>
      <c r="AA4149" s="8">
        <f t="shared" si="257"/>
        <v>0</v>
      </c>
    </row>
    <row r="4150" spans="1:27" ht="10.5" x14ac:dyDescent="0.15">
      <c r="A4150" s="1" t="s">
        <v>23950</v>
      </c>
      <c r="B4150" s="1" t="s">
        <v>0</v>
      </c>
      <c r="C4150" s="1" t="s">
        <v>22</v>
      </c>
      <c r="E4150" s="1" t="s">
        <v>23951</v>
      </c>
      <c r="F4150" s="1" t="s">
        <v>2</v>
      </c>
      <c r="G4150" s="1" t="s">
        <v>23952</v>
      </c>
      <c r="H4150" s="1" t="s">
        <v>23953</v>
      </c>
      <c r="I4150" s="1" t="s">
        <v>7948</v>
      </c>
      <c r="J4150" s="1" t="s">
        <v>49</v>
      </c>
      <c r="K4150" s="1" t="s">
        <v>7949</v>
      </c>
      <c r="L4150" s="1" t="s">
        <v>6</v>
      </c>
      <c r="M4150" s="1" t="s">
        <v>120</v>
      </c>
      <c r="N4150" s="1" t="s">
        <v>1785</v>
      </c>
      <c r="O4150" s="1" t="s">
        <v>1786</v>
      </c>
      <c r="P4150" s="1" t="s">
        <v>741</v>
      </c>
      <c r="Q4150" s="1" t="s">
        <v>476</v>
      </c>
      <c r="R4150" s="1" t="s">
        <v>503</v>
      </c>
      <c r="S4150" s="1" t="s">
        <v>2</v>
      </c>
      <c r="T4150" s="21">
        <v>0</v>
      </c>
      <c r="U4150" s="21">
        <v>17712</v>
      </c>
      <c r="V4150" s="21">
        <f t="shared" si="258"/>
        <v>17712</v>
      </c>
      <c r="W4150" s="23">
        <f t="shared" si="259"/>
        <v>0</v>
      </c>
      <c r="X4150" s="3">
        <v>0</v>
      </c>
      <c r="Y4150" s="2">
        <v>7852.64</v>
      </c>
      <c r="Z4150" s="3">
        <f t="shared" si="256"/>
        <v>7852.64</v>
      </c>
      <c r="AA4150" s="8">
        <f t="shared" si="257"/>
        <v>0</v>
      </c>
    </row>
    <row r="4151" spans="1:27" ht="10.5" x14ac:dyDescent="0.15">
      <c r="A4151" s="1" t="s">
        <v>38420</v>
      </c>
      <c r="B4151" s="1" t="s">
        <v>0</v>
      </c>
      <c r="C4151" s="1" t="s">
        <v>22</v>
      </c>
      <c r="E4151" s="1" t="s">
        <v>38421</v>
      </c>
      <c r="F4151" s="1" t="s">
        <v>2</v>
      </c>
      <c r="G4151" s="1" t="s">
        <v>38422</v>
      </c>
      <c r="H4151" s="1" t="s">
        <v>38423</v>
      </c>
      <c r="I4151" s="1" t="s">
        <v>945</v>
      </c>
      <c r="J4151" s="1" t="s">
        <v>118</v>
      </c>
      <c r="K4151" s="1" t="s">
        <v>4428</v>
      </c>
      <c r="L4151" s="1" t="s">
        <v>2</v>
      </c>
      <c r="M4151" s="1" t="s">
        <v>120</v>
      </c>
      <c r="N4151" s="1" t="s">
        <v>120</v>
      </c>
      <c r="O4151" s="1" t="s">
        <v>7</v>
      </c>
      <c r="P4151" s="1" t="s">
        <v>894</v>
      </c>
      <c r="Q4151" s="1" t="s">
        <v>476</v>
      </c>
      <c r="R4151" s="1" t="s">
        <v>503</v>
      </c>
      <c r="S4151" s="1" t="s">
        <v>2</v>
      </c>
      <c r="T4151" s="21">
        <v>0</v>
      </c>
      <c r="U4151" s="21">
        <v>14490</v>
      </c>
      <c r="V4151" s="21">
        <f t="shared" si="258"/>
        <v>14490</v>
      </c>
      <c r="W4151" s="23">
        <f t="shared" si="259"/>
        <v>0</v>
      </c>
      <c r="X4151" s="3">
        <v>0</v>
      </c>
      <c r="Y4151" s="2">
        <v>7866</v>
      </c>
      <c r="Z4151" s="3">
        <f t="shared" si="256"/>
        <v>7866</v>
      </c>
      <c r="AA4151" s="8">
        <f t="shared" si="257"/>
        <v>0</v>
      </c>
    </row>
    <row r="4152" spans="1:27" ht="10.5" x14ac:dyDescent="0.15">
      <c r="A4152" s="1" t="s">
        <v>42409</v>
      </c>
      <c r="B4152" s="1" t="s">
        <v>0</v>
      </c>
      <c r="C4152" s="1" t="s">
        <v>22</v>
      </c>
      <c r="E4152" s="1" t="s">
        <v>42410</v>
      </c>
      <c r="F4152" s="1" t="s">
        <v>2</v>
      </c>
      <c r="G4152" s="1" t="s">
        <v>42411</v>
      </c>
      <c r="H4152" s="1" t="s">
        <v>42412</v>
      </c>
      <c r="I4152" s="1" t="s">
        <v>10281</v>
      </c>
      <c r="J4152" s="1" t="s">
        <v>150</v>
      </c>
      <c r="K4152" s="1" t="s">
        <v>42413</v>
      </c>
      <c r="L4152" s="1" t="s">
        <v>783</v>
      </c>
      <c r="M4152" s="1" t="s">
        <v>120</v>
      </c>
      <c r="N4152" s="1" t="s">
        <v>120</v>
      </c>
      <c r="O4152" s="1" t="s">
        <v>7</v>
      </c>
      <c r="P4152" s="1" t="s">
        <v>817</v>
      </c>
      <c r="Q4152" s="1" t="s">
        <v>476</v>
      </c>
      <c r="R4152" s="1" t="s">
        <v>503</v>
      </c>
      <c r="S4152" s="1" t="s">
        <v>42414</v>
      </c>
      <c r="T4152" s="21">
        <v>0</v>
      </c>
      <c r="U4152" s="21">
        <v>16146</v>
      </c>
      <c r="V4152" s="21">
        <f t="shared" si="258"/>
        <v>16146</v>
      </c>
      <c r="W4152" s="23">
        <f t="shared" si="259"/>
        <v>0</v>
      </c>
      <c r="X4152" s="3">
        <v>0</v>
      </c>
      <c r="Y4152" s="2">
        <v>7866</v>
      </c>
      <c r="Z4152" s="3">
        <f t="shared" si="256"/>
        <v>7866</v>
      </c>
      <c r="AA4152" s="8">
        <f t="shared" si="257"/>
        <v>0</v>
      </c>
    </row>
    <row r="4153" spans="1:27" ht="10.5" x14ac:dyDescent="0.15">
      <c r="A4153" s="1" t="s">
        <v>47259</v>
      </c>
      <c r="B4153" s="1" t="s">
        <v>0</v>
      </c>
      <c r="C4153" s="1" t="s">
        <v>22</v>
      </c>
      <c r="E4153" s="1" t="s">
        <v>47260</v>
      </c>
      <c r="F4153" s="1" t="s">
        <v>2</v>
      </c>
      <c r="G4153" s="1" t="s">
        <v>2</v>
      </c>
      <c r="H4153" s="1" t="s">
        <v>47261</v>
      </c>
      <c r="I4153" s="1" t="s">
        <v>622</v>
      </c>
      <c r="J4153" s="1" t="s">
        <v>46</v>
      </c>
      <c r="K4153" s="1" t="s">
        <v>623</v>
      </c>
      <c r="L4153" s="1" t="s">
        <v>6</v>
      </c>
      <c r="M4153" s="1" t="s">
        <v>120</v>
      </c>
      <c r="N4153" s="1" t="s">
        <v>120</v>
      </c>
      <c r="O4153" s="1" t="s">
        <v>7</v>
      </c>
      <c r="P4153" s="1" t="s">
        <v>2446</v>
      </c>
      <c r="Q4153" s="1" t="s">
        <v>476</v>
      </c>
      <c r="R4153" s="1" t="s">
        <v>488</v>
      </c>
      <c r="S4153" s="1" t="s">
        <v>2</v>
      </c>
      <c r="T4153" s="21">
        <v>0</v>
      </c>
      <c r="U4153" s="21">
        <v>28980</v>
      </c>
      <c r="V4153" s="21">
        <f t="shared" si="258"/>
        <v>28980</v>
      </c>
      <c r="W4153" s="23">
        <f t="shared" si="259"/>
        <v>0</v>
      </c>
      <c r="X4153" s="3">
        <v>0</v>
      </c>
      <c r="Y4153" s="2">
        <v>7866</v>
      </c>
      <c r="Z4153" s="3">
        <f t="shared" si="256"/>
        <v>7866</v>
      </c>
      <c r="AA4153" s="8">
        <f t="shared" si="257"/>
        <v>0</v>
      </c>
    </row>
    <row r="4154" spans="1:27" ht="10.5" x14ac:dyDescent="0.15">
      <c r="A4154" s="1" t="s">
        <v>47994</v>
      </c>
      <c r="B4154" s="1" t="s">
        <v>0</v>
      </c>
      <c r="C4154" s="1" t="s">
        <v>22</v>
      </c>
      <c r="E4154" s="1" t="s">
        <v>47995</v>
      </c>
      <c r="F4154" s="1" t="s">
        <v>2</v>
      </c>
      <c r="G4154" s="1" t="s">
        <v>2</v>
      </c>
      <c r="H4154" s="1" t="s">
        <v>47996</v>
      </c>
      <c r="I4154" s="1" t="s">
        <v>6518</v>
      </c>
      <c r="J4154" s="1" t="s">
        <v>51</v>
      </c>
      <c r="K4154" s="1" t="s">
        <v>547</v>
      </c>
      <c r="L4154" s="1" t="s">
        <v>6</v>
      </c>
      <c r="M4154" s="1" t="s">
        <v>120</v>
      </c>
      <c r="N4154" s="1" t="s">
        <v>120</v>
      </c>
      <c r="O4154" s="1" t="s">
        <v>7</v>
      </c>
      <c r="P4154" s="1" t="s">
        <v>817</v>
      </c>
      <c r="Q4154" s="1" t="s">
        <v>476</v>
      </c>
      <c r="R4154" s="1" t="s">
        <v>503</v>
      </c>
      <c r="S4154" s="1" t="s">
        <v>2</v>
      </c>
      <c r="T4154" s="21">
        <v>0</v>
      </c>
      <c r="U4154" s="21">
        <v>15456</v>
      </c>
      <c r="V4154" s="21">
        <f t="shared" si="258"/>
        <v>15456</v>
      </c>
      <c r="W4154" s="23">
        <f t="shared" si="259"/>
        <v>0</v>
      </c>
      <c r="X4154" s="3">
        <v>0</v>
      </c>
      <c r="Y4154" s="2">
        <v>7866</v>
      </c>
      <c r="Z4154" s="3">
        <f t="shared" si="256"/>
        <v>7866</v>
      </c>
      <c r="AA4154" s="8">
        <f t="shared" si="257"/>
        <v>0</v>
      </c>
    </row>
    <row r="4155" spans="1:27" ht="10.5" x14ac:dyDescent="0.15">
      <c r="A4155" s="1" t="s">
        <v>33602</v>
      </c>
      <c r="B4155" s="1" t="s">
        <v>0</v>
      </c>
      <c r="C4155" s="1" t="s">
        <v>22</v>
      </c>
      <c r="E4155" s="1" t="s">
        <v>33603</v>
      </c>
      <c r="F4155" s="1" t="s">
        <v>26886</v>
      </c>
      <c r="G4155" s="1" t="s">
        <v>6845</v>
      </c>
      <c r="H4155" s="1" t="s">
        <v>33604</v>
      </c>
      <c r="I4155" s="1" t="s">
        <v>833</v>
      </c>
      <c r="J4155" s="1" t="s">
        <v>210</v>
      </c>
      <c r="K4155" s="1" t="s">
        <v>834</v>
      </c>
      <c r="L4155" s="1" t="s">
        <v>34</v>
      </c>
      <c r="M4155" s="1" t="s">
        <v>289</v>
      </c>
      <c r="N4155" s="1" t="s">
        <v>6847</v>
      </c>
      <c r="O4155" s="1" t="s">
        <v>7</v>
      </c>
      <c r="P4155" s="1" t="s">
        <v>2675</v>
      </c>
      <c r="Q4155" s="1" t="s">
        <v>476</v>
      </c>
      <c r="R4155" s="1" t="s">
        <v>488</v>
      </c>
      <c r="S4155" s="1" t="s">
        <v>2</v>
      </c>
      <c r="T4155" s="21">
        <v>0</v>
      </c>
      <c r="U4155" s="21">
        <v>14314.5</v>
      </c>
      <c r="V4155" s="21">
        <f t="shared" si="258"/>
        <v>14314.5</v>
      </c>
      <c r="W4155" s="23">
        <f t="shared" si="259"/>
        <v>0</v>
      </c>
      <c r="X4155" s="3">
        <v>0</v>
      </c>
      <c r="Y4155" s="2">
        <v>7846.9</v>
      </c>
      <c r="Z4155" s="3">
        <f t="shared" si="256"/>
        <v>7846.9</v>
      </c>
      <c r="AA4155" s="8">
        <f t="shared" si="257"/>
        <v>0</v>
      </c>
    </row>
    <row r="4156" spans="1:27" ht="10.5" x14ac:dyDescent="0.15">
      <c r="A4156" s="1" t="s">
        <v>23068</v>
      </c>
      <c r="B4156" s="1" t="s">
        <v>0</v>
      </c>
      <c r="C4156" s="1" t="s">
        <v>22</v>
      </c>
      <c r="E4156" s="1" t="s">
        <v>23069</v>
      </c>
      <c r="F4156" s="1" t="s">
        <v>2</v>
      </c>
      <c r="G4156" s="1" t="s">
        <v>23070</v>
      </c>
      <c r="H4156" s="1" t="s">
        <v>23071</v>
      </c>
      <c r="I4156" s="1" t="s">
        <v>157</v>
      </c>
      <c r="J4156" s="1" t="s">
        <v>118</v>
      </c>
      <c r="K4156" s="1" t="s">
        <v>4651</v>
      </c>
      <c r="L4156" s="1" t="s">
        <v>6</v>
      </c>
      <c r="M4156" s="1" t="s">
        <v>120</v>
      </c>
      <c r="N4156" s="1" t="s">
        <v>760</v>
      </c>
      <c r="O4156" s="1" t="s">
        <v>7</v>
      </c>
      <c r="P4156" s="1" t="s">
        <v>487</v>
      </c>
      <c r="Q4156" s="1" t="s">
        <v>476</v>
      </c>
      <c r="R4156" s="1" t="s">
        <v>488</v>
      </c>
      <c r="S4156" s="1" t="s">
        <v>2</v>
      </c>
      <c r="T4156" s="21">
        <v>0</v>
      </c>
      <c r="U4156" s="21">
        <v>32541.74</v>
      </c>
      <c r="V4156" s="21">
        <f t="shared" si="258"/>
        <v>32541.74</v>
      </c>
      <c r="W4156" s="23">
        <f t="shared" si="259"/>
        <v>0</v>
      </c>
      <c r="X4156" s="3">
        <v>0</v>
      </c>
      <c r="Y4156" s="2">
        <v>7841.51</v>
      </c>
      <c r="Z4156" s="3">
        <f t="shared" si="256"/>
        <v>7841.51</v>
      </c>
      <c r="AA4156" s="8">
        <f t="shared" si="257"/>
        <v>0</v>
      </c>
    </row>
    <row r="4157" spans="1:27" ht="10.5" x14ac:dyDescent="0.15">
      <c r="A4157" s="1" t="s">
        <v>40302</v>
      </c>
      <c r="B4157" s="1" t="s">
        <v>0</v>
      </c>
      <c r="C4157" s="1" t="s">
        <v>22</v>
      </c>
      <c r="E4157" s="1" t="s">
        <v>40303</v>
      </c>
      <c r="F4157" s="1" t="s">
        <v>2</v>
      </c>
      <c r="G4157" s="1" t="s">
        <v>40304</v>
      </c>
      <c r="H4157" s="1" t="s">
        <v>40305</v>
      </c>
      <c r="I4157" s="1" t="s">
        <v>598</v>
      </c>
      <c r="J4157" s="1" t="s">
        <v>150</v>
      </c>
      <c r="K4157" s="1" t="s">
        <v>9986</v>
      </c>
      <c r="L4157" s="1" t="s">
        <v>6</v>
      </c>
      <c r="M4157" s="1" t="s">
        <v>289</v>
      </c>
      <c r="N4157" s="1" t="s">
        <v>289</v>
      </c>
      <c r="O4157" s="1" t="s">
        <v>7</v>
      </c>
      <c r="P4157" s="1" t="s">
        <v>1159</v>
      </c>
      <c r="Q4157" s="1" t="s">
        <v>140</v>
      </c>
      <c r="R4157" s="1" t="s">
        <v>390</v>
      </c>
      <c r="S4157" s="1" t="s">
        <v>40306</v>
      </c>
      <c r="T4157" s="21">
        <v>0</v>
      </c>
      <c r="U4157" s="21">
        <v>4603.03</v>
      </c>
      <c r="V4157" s="21">
        <f t="shared" si="258"/>
        <v>4603.03</v>
      </c>
      <c r="W4157" s="23">
        <f t="shared" si="259"/>
        <v>0</v>
      </c>
      <c r="X4157" s="3">
        <v>0</v>
      </c>
      <c r="Y4157" s="2">
        <v>7822.67</v>
      </c>
      <c r="Z4157" s="3">
        <f t="shared" si="256"/>
        <v>7822.67</v>
      </c>
      <c r="AA4157" s="8">
        <f t="shared" si="257"/>
        <v>0</v>
      </c>
    </row>
    <row r="4158" spans="1:27" ht="10.5" x14ac:dyDescent="0.15">
      <c r="A4158" s="1" t="s">
        <v>19520</v>
      </c>
      <c r="B4158" s="1" t="s">
        <v>0</v>
      </c>
      <c r="C4158" s="1" t="s">
        <v>22</v>
      </c>
      <c r="E4158" s="1" t="s">
        <v>19521</v>
      </c>
      <c r="F4158" s="1" t="s">
        <v>2</v>
      </c>
      <c r="G4158" s="1" t="s">
        <v>19522</v>
      </c>
      <c r="H4158" s="1" t="s">
        <v>19523</v>
      </c>
      <c r="I4158" s="1" t="s">
        <v>4741</v>
      </c>
      <c r="J4158" s="1" t="s">
        <v>118</v>
      </c>
      <c r="K4158" s="1" t="s">
        <v>5541</v>
      </c>
      <c r="L4158" s="1" t="s">
        <v>6</v>
      </c>
      <c r="M4158" s="1" t="s">
        <v>120</v>
      </c>
      <c r="N4158" s="1" t="s">
        <v>120</v>
      </c>
      <c r="O4158" s="1" t="s">
        <v>7</v>
      </c>
      <c r="P4158" s="1" t="s">
        <v>2561</v>
      </c>
      <c r="Q4158" s="1" t="s">
        <v>140</v>
      </c>
      <c r="R4158" s="1" t="s">
        <v>370</v>
      </c>
      <c r="S4158" s="1" t="s">
        <v>2</v>
      </c>
      <c r="T4158" s="21">
        <v>0</v>
      </c>
      <c r="U4158" s="21">
        <v>16335.81</v>
      </c>
      <c r="V4158" s="21">
        <f t="shared" si="258"/>
        <v>16335.81</v>
      </c>
      <c r="W4158" s="23">
        <f t="shared" si="259"/>
        <v>0</v>
      </c>
      <c r="X4158" s="3">
        <v>0</v>
      </c>
      <c r="Y4158" s="2">
        <v>7822.16</v>
      </c>
      <c r="Z4158" s="3">
        <f t="shared" si="256"/>
        <v>7822.16</v>
      </c>
      <c r="AA4158" s="8">
        <f t="shared" si="257"/>
        <v>0</v>
      </c>
    </row>
    <row r="4159" spans="1:27" ht="10.5" x14ac:dyDescent="0.15">
      <c r="A4159" s="1" t="s">
        <v>34268</v>
      </c>
      <c r="B4159" s="1" t="s">
        <v>0</v>
      </c>
      <c r="C4159" s="1" t="s">
        <v>22</v>
      </c>
      <c r="E4159" s="1" t="s">
        <v>34269</v>
      </c>
      <c r="F4159" s="1" t="s">
        <v>2</v>
      </c>
      <c r="G4159" s="1" t="s">
        <v>2</v>
      </c>
      <c r="H4159" s="1" t="s">
        <v>34270</v>
      </c>
      <c r="I4159" s="1" t="s">
        <v>2858</v>
      </c>
      <c r="J4159" s="1" t="s">
        <v>32</v>
      </c>
      <c r="K4159" s="1" t="s">
        <v>9301</v>
      </c>
      <c r="L4159" s="1" t="s">
        <v>72</v>
      </c>
      <c r="M4159" s="1" t="s">
        <v>976</v>
      </c>
      <c r="N4159" s="1" t="s">
        <v>1397</v>
      </c>
      <c r="O4159" s="1" t="s">
        <v>7</v>
      </c>
      <c r="P4159" s="1" t="s">
        <v>1242</v>
      </c>
      <c r="Q4159" s="1" t="s">
        <v>476</v>
      </c>
      <c r="R4159" s="1" t="s">
        <v>503</v>
      </c>
      <c r="S4159" s="1" t="s">
        <v>2</v>
      </c>
      <c r="T4159" s="21"/>
      <c r="U4159" s="21"/>
      <c r="V4159" s="21">
        <f t="shared" si="258"/>
        <v>0</v>
      </c>
      <c r="W4159" s="23" t="e">
        <f t="shared" si="259"/>
        <v>#DIV/0!</v>
      </c>
      <c r="X4159" s="3">
        <v>0</v>
      </c>
      <c r="Y4159" s="2">
        <v>7815.98</v>
      </c>
      <c r="Z4159" s="3">
        <f t="shared" si="256"/>
        <v>7815.98</v>
      </c>
      <c r="AA4159" s="8">
        <f t="shared" si="257"/>
        <v>0</v>
      </c>
    </row>
    <row r="4160" spans="1:27" ht="10.5" x14ac:dyDescent="0.15">
      <c r="A4160" s="1" t="s">
        <v>42923</v>
      </c>
      <c r="B4160" s="1" t="s">
        <v>0</v>
      </c>
      <c r="C4160" s="1" t="s">
        <v>22</v>
      </c>
      <c r="E4160" s="1" t="s">
        <v>42924</v>
      </c>
      <c r="F4160" s="1" t="s">
        <v>2</v>
      </c>
      <c r="G4160" s="1" t="s">
        <v>2</v>
      </c>
      <c r="H4160" s="1" t="s">
        <v>42925</v>
      </c>
      <c r="I4160" s="1" t="s">
        <v>4752</v>
      </c>
      <c r="J4160" s="1" t="s">
        <v>118</v>
      </c>
      <c r="K4160" s="1" t="s">
        <v>4753</v>
      </c>
      <c r="L4160" s="1" t="s">
        <v>2</v>
      </c>
      <c r="M4160" s="1" t="s">
        <v>120</v>
      </c>
      <c r="N4160" s="1" t="s">
        <v>120</v>
      </c>
      <c r="O4160" s="1" t="s">
        <v>7</v>
      </c>
      <c r="P4160" s="1" t="s">
        <v>894</v>
      </c>
      <c r="Q4160" s="1" t="s">
        <v>476</v>
      </c>
      <c r="R4160" s="1" t="s">
        <v>503</v>
      </c>
      <c r="S4160" s="1" t="s">
        <v>2</v>
      </c>
      <c r="T4160" s="21"/>
      <c r="U4160" s="21"/>
      <c r="V4160" s="21">
        <f t="shared" si="258"/>
        <v>0</v>
      </c>
      <c r="W4160" s="23" t="e">
        <f t="shared" si="259"/>
        <v>#DIV/0!</v>
      </c>
      <c r="X4160" s="3">
        <v>0</v>
      </c>
      <c r="Y4160" s="2">
        <v>7812</v>
      </c>
      <c r="Z4160" s="3">
        <f t="shared" si="256"/>
        <v>7812</v>
      </c>
      <c r="AA4160" s="8">
        <f t="shared" si="257"/>
        <v>0</v>
      </c>
    </row>
    <row r="4161" spans="1:27" ht="10.5" x14ac:dyDescent="0.15">
      <c r="A4161" s="1" t="s">
        <v>35818</v>
      </c>
      <c r="B4161" s="1" t="s">
        <v>0</v>
      </c>
      <c r="C4161" s="1" t="s">
        <v>22</v>
      </c>
      <c r="E4161" s="1" t="s">
        <v>35819</v>
      </c>
      <c r="F4161" s="1" t="s">
        <v>2</v>
      </c>
      <c r="G4161" s="1" t="s">
        <v>35820</v>
      </c>
      <c r="H4161" s="1" t="s">
        <v>35821</v>
      </c>
      <c r="I4161" s="1" t="s">
        <v>29892</v>
      </c>
      <c r="J4161" s="1" t="s">
        <v>64</v>
      </c>
      <c r="K4161" s="1" t="s">
        <v>19582</v>
      </c>
      <c r="L4161" s="1" t="s">
        <v>2</v>
      </c>
      <c r="M4161" s="1" t="s">
        <v>120</v>
      </c>
      <c r="N4161" s="1" t="s">
        <v>120</v>
      </c>
      <c r="O4161" s="1" t="s">
        <v>7</v>
      </c>
      <c r="P4161" s="1" t="s">
        <v>2347</v>
      </c>
      <c r="Q4161" s="1" t="s">
        <v>476</v>
      </c>
      <c r="R4161" s="1" t="s">
        <v>503</v>
      </c>
      <c r="S4161" s="1" t="s">
        <v>35822</v>
      </c>
      <c r="T4161" s="21">
        <v>0</v>
      </c>
      <c r="U4161" s="21">
        <v>14782.04</v>
      </c>
      <c r="V4161" s="21">
        <f t="shared" si="258"/>
        <v>14782.04</v>
      </c>
      <c r="W4161" s="23">
        <f t="shared" si="259"/>
        <v>0</v>
      </c>
      <c r="X4161" s="3">
        <v>0</v>
      </c>
      <c r="Y4161" s="2">
        <v>7800.12</v>
      </c>
      <c r="Z4161" s="3">
        <f t="shared" si="256"/>
        <v>7800.12</v>
      </c>
      <c r="AA4161" s="8">
        <f t="shared" si="257"/>
        <v>0</v>
      </c>
    </row>
    <row r="4162" spans="1:27" ht="10.5" x14ac:dyDescent="0.15">
      <c r="A4162" s="1" t="s">
        <v>38410</v>
      </c>
      <c r="B4162" s="1" t="s">
        <v>0</v>
      </c>
      <c r="C4162" s="1" t="s">
        <v>22</v>
      </c>
      <c r="E4162" s="1" t="s">
        <v>38411</v>
      </c>
      <c r="F4162" s="1" t="s">
        <v>2</v>
      </c>
      <c r="G4162" s="1" t="s">
        <v>38412</v>
      </c>
      <c r="H4162" s="1" t="s">
        <v>38413</v>
      </c>
      <c r="I4162" s="1" t="s">
        <v>2028</v>
      </c>
      <c r="J4162" s="1" t="s">
        <v>156</v>
      </c>
      <c r="K4162" s="1" t="s">
        <v>38414</v>
      </c>
      <c r="L4162" s="1" t="s">
        <v>2</v>
      </c>
      <c r="M4162" s="1" t="s">
        <v>120</v>
      </c>
      <c r="N4162" s="1" t="s">
        <v>120</v>
      </c>
      <c r="O4162" s="1" t="s">
        <v>7</v>
      </c>
      <c r="P4162" s="1" t="s">
        <v>1256</v>
      </c>
      <c r="Q4162" s="1" t="s">
        <v>476</v>
      </c>
      <c r="R4162" s="1" t="s">
        <v>503</v>
      </c>
      <c r="S4162" s="1" t="s">
        <v>2</v>
      </c>
      <c r="T4162" s="21">
        <v>0</v>
      </c>
      <c r="U4162" s="21">
        <v>16380</v>
      </c>
      <c r="V4162" s="21">
        <f t="shared" si="258"/>
        <v>16380</v>
      </c>
      <c r="W4162" s="23">
        <f t="shared" si="259"/>
        <v>0</v>
      </c>
      <c r="X4162" s="3">
        <v>0</v>
      </c>
      <c r="Y4162" s="2">
        <v>7800</v>
      </c>
      <c r="Z4162" s="3">
        <f t="shared" ref="Z4162:Z4225" si="260">SUM(X4162:Y4162)</f>
        <v>7800</v>
      </c>
      <c r="AA4162" s="8">
        <f t="shared" ref="AA4162:AA4225" si="261">X4162/Z4162</f>
        <v>0</v>
      </c>
    </row>
    <row r="4163" spans="1:27" ht="10.5" x14ac:dyDescent="0.15">
      <c r="A4163" s="1" t="s">
        <v>48098</v>
      </c>
      <c r="B4163" s="1" t="s">
        <v>0</v>
      </c>
      <c r="C4163" s="1" t="s">
        <v>22</v>
      </c>
      <c r="E4163" s="1" t="s">
        <v>48099</v>
      </c>
      <c r="F4163" s="1" t="s">
        <v>2</v>
      </c>
      <c r="G4163" s="1" t="s">
        <v>48100</v>
      </c>
      <c r="H4163" s="1" t="s">
        <v>48101</v>
      </c>
      <c r="I4163" s="1" t="s">
        <v>799</v>
      </c>
      <c r="J4163" s="1" t="s">
        <v>298</v>
      </c>
      <c r="K4163" s="1" t="s">
        <v>800</v>
      </c>
      <c r="L4163" s="1" t="s">
        <v>6</v>
      </c>
      <c r="M4163" s="1" t="s">
        <v>120</v>
      </c>
      <c r="N4163" s="1" t="s">
        <v>120</v>
      </c>
      <c r="O4163" s="1" t="s">
        <v>7</v>
      </c>
      <c r="P4163" s="1" t="s">
        <v>2446</v>
      </c>
      <c r="Q4163" s="1" t="s">
        <v>476</v>
      </c>
      <c r="R4163" s="1" t="s">
        <v>488</v>
      </c>
      <c r="S4163" s="1" t="s">
        <v>2</v>
      </c>
      <c r="T4163" s="21">
        <v>0</v>
      </c>
      <c r="U4163" s="21">
        <v>123840</v>
      </c>
      <c r="V4163" s="21">
        <f t="shared" ref="V4163:V4226" si="262">SUM(T4163:U4163)</f>
        <v>123840</v>
      </c>
      <c r="W4163" s="23">
        <f t="shared" ref="W4163:W4226" si="263">T4163/V4163</f>
        <v>0</v>
      </c>
      <c r="X4163" s="3">
        <v>0</v>
      </c>
      <c r="Y4163" s="2">
        <v>7800</v>
      </c>
      <c r="Z4163" s="3">
        <f t="shared" si="260"/>
        <v>7800</v>
      </c>
      <c r="AA4163" s="8">
        <f t="shared" si="261"/>
        <v>0</v>
      </c>
    </row>
    <row r="4164" spans="1:27" ht="10.5" x14ac:dyDescent="0.15">
      <c r="A4164" s="1" t="s">
        <v>22398</v>
      </c>
      <c r="B4164" s="1" t="s">
        <v>0</v>
      </c>
      <c r="C4164" s="1" t="s">
        <v>22</v>
      </c>
      <c r="E4164" s="1" t="s">
        <v>22399</v>
      </c>
      <c r="F4164" s="1" t="s">
        <v>2</v>
      </c>
      <c r="G4164" s="1" t="s">
        <v>2</v>
      </c>
      <c r="H4164" s="1" t="s">
        <v>22400</v>
      </c>
      <c r="I4164" s="1" t="s">
        <v>185</v>
      </c>
      <c r="J4164" s="1" t="s">
        <v>118</v>
      </c>
      <c r="K4164" s="1" t="s">
        <v>21941</v>
      </c>
      <c r="L4164" s="1" t="s">
        <v>2</v>
      </c>
      <c r="M4164" s="1" t="s">
        <v>120</v>
      </c>
      <c r="N4164" s="1" t="s">
        <v>120</v>
      </c>
      <c r="O4164" s="1" t="s">
        <v>7</v>
      </c>
      <c r="P4164" s="1" t="s">
        <v>1225</v>
      </c>
      <c r="Q4164" s="1" t="s">
        <v>476</v>
      </c>
      <c r="R4164" s="1" t="s">
        <v>477</v>
      </c>
      <c r="S4164" s="1" t="s">
        <v>22401</v>
      </c>
      <c r="T4164" s="21">
        <v>0</v>
      </c>
      <c r="U4164" s="21">
        <v>23208.85</v>
      </c>
      <c r="V4164" s="21">
        <f t="shared" si="262"/>
        <v>23208.85</v>
      </c>
      <c r="W4164" s="23">
        <f t="shared" si="263"/>
        <v>0</v>
      </c>
      <c r="X4164" s="3">
        <v>0</v>
      </c>
      <c r="Y4164" s="2">
        <v>8315.81</v>
      </c>
      <c r="Z4164" s="3">
        <f t="shared" si="260"/>
        <v>8315.81</v>
      </c>
      <c r="AA4164" s="8">
        <f t="shared" si="261"/>
        <v>0</v>
      </c>
    </row>
    <row r="4165" spans="1:27" ht="10.5" x14ac:dyDescent="0.15">
      <c r="A4165" s="1" t="s">
        <v>28934</v>
      </c>
      <c r="B4165" s="1" t="s">
        <v>0</v>
      </c>
      <c r="C4165" s="1" t="s">
        <v>22</v>
      </c>
      <c r="E4165" s="1" t="s">
        <v>28935</v>
      </c>
      <c r="F4165" s="1" t="s">
        <v>2</v>
      </c>
      <c r="G4165" s="1" t="s">
        <v>28936</v>
      </c>
      <c r="H4165" s="1" t="s">
        <v>28937</v>
      </c>
      <c r="I4165" s="1" t="s">
        <v>268</v>
      </c>
      <c r="J4165" s="1" t="s">
        <v>126</v>
      </c>
      <c r="K4165" s="1" t="s">
        <v>9340</v>
      </c>
      <c r="L4165" s="1" t="s">
        <v>72</v>
      </c>
      <c r="M4165" s="1" t="s">
        <v>976</v>
      </c>
      <c r="N4165" s="1" t="s">
        <v>1397</v>
      </c>
      <c r="O4165" s="1" t="s">
        <v>7</v>
      </c>
      <c r="P4165" s="1" t="s">
        <v>510</v>
      </c>
      <c r="Q4165" s="1" t="s">
        <v>476</v>
      </c>
      <c r="R4165" s="1" t="s">
        <v>477</v>
      </c>
      <c r="S4165" s="1" t="s">
        <v>2</v>
      </c>
      <c r="T4165" s="21">
        <v>0</v>
      </c>
      <c r="U4165" s="21">
        <v>4329.55</v>
      </c>
      <c r="V4165" s="21">
        <f t="shared" si="262"/>
        <v>4329.55</v>
      </c>
      <c r="W4165" s="23">
        <f t="shared" si="263"/>
        <v>0</v>
      </c>
      <c r="X4165" s="3">
        <v>0</v>
      </c>
      <c r="Y4165" s="2">
        <v>7795.59</v>
      </c>
      <c r="Z4165" s="3">
        <f t="shared" si="260"/>
        <v>7795.59</v>
      </c>
      <c r="AA4165" s="8">
        <f t="shared" si="261"/>
        <v>0</v>
      </c>
    </row>
    <row r="4166" spans="1:27" ht="10.5" x14ac:dyDescent="0.15">
      <c r="A4166" s="1" t="s">
        <v>32055</v>
      </c>
      <c r="B4166" s="1" t="s">
        <v>0</v>
      </c>
      <c r="C4166" s="1" t="s">
        <v>22</v>
      </c>
      <c r="E4166" s="1" t="s">
        <v>32056</v>
      </c>
      <c r="F4166" s="1" t="s">
        <v>2</v>
      </c>
      <c r="G4166" s="1" t="s">
        <v>24965</v>
      </c>
      <c r="H4166" s="1" t="s">
        <v>32057</v>
      </c>
      <c r="I4166" s="1" t="s">
        <v>8354</v>
      </c>
      <c r="J4166" s="1" t="s">
        <v>49</v>
      </c>
      <c r="K4166" s="1" t="s">
        <v>29446</v>
      </c>
      <c r="L4166" s="1" t="s">
        <v>34</v>
      </c>
      <c r="M4166" s="1" t="s">
        <v>289</v>
      </c>
      <c r="N4166" s="1" t="s">
        <v>6847</v>
      </c>
      <c r="O4166" s="1" t="s">
        <v>7</v>
      </c>
      <c r="P4166" s="1" t="s">
        <v>487</v>
      </c>
      <c r="Q4166" s="1" t="s">
        <v>476</v>
      </c>
      <c r="R4166" s="1" t="s">
        <v>488</v>
      </c>
      <c r="S4166" s="1" t="s">
        <v>2</v>
      </c>
      <c r="T4166" s="21">
        <v>0</v>
      </c>
      <c r="U4166" s="21">
        <v>5700.41</v>
      </c>
      <c r="V4166" s="21">
        <f t="shared" si="262"/>
        <v>5700.41</v>
      </c>
      <c r="W4166" s="23">
        <f t="shared" si="263"/>
        <v>0</v>
      </c>
      <c r="X4166" s="3">
        <v>0</v>
      </c>
      <c r="Y4166" s="2">
        <v>7788.3</v>
      </c>
      <c r="Z4166" s="3">
        <f t="shared" si="260"/>
        <v>7788.3</v>
      </c>
      <c r="AA4166" s="8">
        <f t="shared" si="261"/>
        <v>0</v>
      </c>
    </row>
    <row r="4167" spans="1:27" ht="10.5" x14ac:dyDescent="0.15">
      <c r="A4167" s="1" t="s">
        <v>42459</v>
      </c>
      <c r="B4167" s="1" t="s">
        <v>0</v>
      </c>
      <c r="C4167" s="1" t="s">
        <v>22</v>
      </c>
      <c r="E4167" s="1" t="s">
        <v>42460</v>
      </c>
      <c r="F4167" s="1" t="s">
        <v>2</v>
      </c>
      <c r="G4167" s="1" t="s">
        <v>2</v>
      </c>
      <c r="H4167" s="1" t="s">
        <v>42461</v>
      </c>
      <c r="I4167" s="1" t="s">
        <v>12748</v>
      </c>
      <c r="J4167" s="1" t="s">
        <v>51</v>
      </c>
      <c r="K4167" s="1" t="s">
        <v>12749</v>
      </c>
      <c r="L4167" s="1" t="s">
        <v>6</v>
      </c>
      <c r="M4167" s="1" t="s">
        <v>120</v>
      </c>
      <c r="N4167" s="1" t="s">
        <v>120</v>
      </c>
      <c r="O4167" s="1" t="s">
        <v>191</v>
      </c>
      <c r="P4167" s="1" t="s">
        <v>817</v>
      </c>
      <c r="Q4167" s="1" t="s">
        <v>476</v>
      </c>
      <c r="R4167" s="1" t="s">
        <v>503</v>
      </c>
      <c r="S4167" s="1" t="s">
        <v>2</v>
      </c>
      <c r="T4167" s="21">
        <v>0</v>
      </c>
      <c r="U4167" s="21">
        <v>27762.240000000002</v>
      </c>
      <c r="V4167" s="21">
        <f t="shared" si="262"/>
        <v>27762.240000000002</v>
      </c>
      <c r="W4167" s="23">
        <f t="shared" si="263"/>
        <v>0</v>
      </c>
      <c r="X4167" s="3">
        <v>0</v>
      </c>
      <c r="Y4167" s="2">
        <v>7788</v>
      </c>
      <c r="Z4167" s="3">
        <f t="shared" si="260"/>
        <v>7788</v>
      </c>
      <c r="AA4167" s="8">
        <f t="shared" si="261"/>
        <v>0</v>
      </c>
    </row>
    <row r="4168" spans="1:27" ht="10.5" x14ac:dyDescent="0.15">
      <c r="A4168" s="1" t="s">
        <v>41248</v>
      </c>
      <c r="B4168" s="1" t="s">
        <v>0</v>
      </c>
      <c r="C4168" s="1" t="s">
        <v>22</v>
      </c>
      <c r="E4168" s="1" t="s">
        <v>41249</v>
      </c>
      <c r="F4168" s="1" t="s">
        <v>2</v>
      </c>
      <c r="G4168" s="1" t="s">
        <v>41250</v>
      </c>
      <c r="H4168" s="1" t="s">
        <v>41251</v>
      </c>
      <c r="I4168" s="1" t="s">
        <v>11358</v>
      </c>
      <c r="J4168" s="1" t="s">
        <v>162</v>
      </c>
      <c r="K4168" s="1" t="s">
        <v>11359</v>
      </c>
      <c r="L4168" s="1" t="s">
        <v>2</v>
      </c>
      <c r="M4168" s="1" t="s">
        <v>120</v>
      </c>
      <c r="N4168" s="1" t="s">
        <v>120</v>
      </c>
      <c r="O4168" s="1" t="s">
        <v>7</v>
      </c>
      <c r="P4168" s="1" t="s">
        <v>2675</v>
      </c>
      <c r="Q4168" s="1" t="s">
        <v>476</v>
      </c>
      <c r="R4168" s="1" t="s">
        <v>488</v>
      </c>
      <c r="S4168" s="1" t="s">
        <v>2</v>
      </c>
      <c r="T4168" s="21">
        <v>0</v>
      </c>
      <c r="U4168" s="21">
        <v>11673.69</v>
      </c>
      <c r="V4168" s="21">
        <f t="shared" si="262"/>
        <v>11673.69</v>
      </c>
      <c r="W4168" s="23">
        <f t="shared" si="263"/>
        <v>0</v>
      </c>
      <c r="X4168" s="3">
        <v>0</v>
      </c>
      <c r="Y4168" s="2">
        <v>7783.64</v>
      </c>
      <c r="Z4168" s="3">
        <f t="shared" si="260"/>
        <v>7783.64</v>
      </c>
      <c r="AA4168" s="8">
        <f t="shared" si="261"/>
        <v>0</v>
      </c>
    </row>
    <row r="4169" spans="1:27" ht="10.5" x14ac:dyDescent="0.15">
      <c r="A4169" s="1" t="s">
        <v>32512</v>
      </c>
      <c r="B4169" s="1" t="s">
        <v>0</v>
      </c>
      <c r="C4169" s="1" t="s">
        <v>22</v>
      </c>
      <c r="E4169" s="1" t="s">
        <v>32513</v>
      </c>
      <c r="F4169" s="1" t="s">
        <v>2</v>
      </c>
      <c r="G4169" s="1" t="s">
        <v>6845</v>
      </c>
      <c r="H4169" s="1" t="s">
        <v>32514</v>
      </c>
      <c r="I4169" s="1" t="s">
        <v>32515</v>
      </c>
      <c r="J4169" s="1" t="s">
        <v>596</v>
      </c>
      <c r="K4169" s="1" t="s">
        <v>32516</v>
      </c>
      <c r="L4169" s="1" t="s">
        <v>34</v>
      </c>
      <c r="M4169" s="1" t="s">
        <v>289</v>
      </c>
      <c r="N4169" s="1" t="s">
        <v>6847</v>
      </c>
      <c r="O4169" s="1" t="s">
        <v>7</v>
      </c>
      <c r="P4169" s="1" t="s">
        <v>487</v>
      </c>
      <c r="Q4169" s="1" t="s">
        <v>476</v>
      </c>
      <c r="R4169" s="1" t="s">
        <v>488</v>
      </c>
      <c r="S4169" s="1" t="s">
        <v>2</v>
      </c>
      <c r="T4169" s="21">
        <v>0</v>
      </c>
      <c r="U4169" s="21">
        <v>7806.48</v>
      </c>
      <c r="V4169" s="21">
        <f t="shared" si="262"/>
        <v>7806.48</v>
      </c>
      <c r="W4169" s="23">
        <f t="shared" si="263"/>
        <v>0</v>
      </c>
      <c r="X4169" s="3">
        <v>0</v>
      </c>
      <c r="Y4169" s="2">
        <v>7780.25</v>
      </c>
      <c r="Z4169" s="3">
        <f t="shared" si="260"/>
        <v>7780.25</v>
      </c>
      <c r="AA4169" s="8">
        <f t="shared" si="261"/>
        <v>0</v>
      </c>
    </row>
    <row r="4170" spans="1:27" ht="10.5" x14ac:dyDescent="0.15">
      <c r="A4170" s="1" t="s">
        <v>26516</v>
      </c>
      <c r="B4170" s="1" t="s">
        <v>0</v>
      </c>
      <c r="C4170" s="1" t="s">
        <v>22</v>
      </c>
      <c r="E4170" s="1" t="s">
        <v>26517</v>
      </c>
      <c r="F4170" s="1" t="s">
        <v>2</v>
      </c>
      <c r="G4170" s="1" t="s">
        <v>2</v>
      </c>
      <c r="H4170" s="1" t="s">
        <v>26518</v>
      </c>
      <c r="I4170" s="1" t="s">
        <v>442</v>
      </c>
      <c r="J4170" s="1" t="s">
        <v>24</v>
      </c>
      <c r="K4170" s="1" t="s">
        <v>443</v>
      </c>
      <c r="L4170" s="1" t="s">
        <v>2</v>
      </c>
      <c r="M4170" s="1" t="s">
        <v>120</v>
      </c>
      <c r="N4170" s="1" t="s">
        <v>120</v>
      </c>
      <c r="O4170" s="1" t="s">
        <v>191</v>
      </c>
      <c r="P4170" s="1" t="s">
        <v>747</v>
      </c>
      <c r="Q4170" s="1" t="s">
        <v>476</v>
      </c>
      <c r="R4170" s="1" t="s">
        <v>488</v>
      </c>
      <c r="S4170" s="1" t="s">
        <v>26519</v>
      </c>
      <c r="T4170" s="21">
        <v>0</v>
      </c>
      <c r="U4170" s="21">
        <v>14103.8</v>
      </c>
      <c r="V4170" s="21">
        <f t="shared" si="262"/>
        <v>14103.8</v>
      </c>
      <c r="W4170" s="23">
        <f t="shared" si="263"/>
        <v>0</v>
      </c>
      <c r="X4170" s="3">
        <v>0</v>
      </c>
      <c r="Y4170" s="2">
        <v>7762.19</v>
      </c>
      <c r="Z4170" s="3">
        <f t="shared" si="260"/>
        <v>7762.19</v>
      </c>
      <c r="AA4170" s="8">
        <f t="shared" si="261"/>
        <v>0</v>
      </c>
    </row>
    <row r="4171" spans="1:27" ht="10.5" x14ac:dyDescent="0.15">
      <c r="A4171" s="1" t="s">
        <v>46607</v>
      </c>
      <c r="B4171" s="1" t="s">
        <v>0</v>
      </c>
      <c r="C4171" s="1" t="s">
        <v>22</v>
      </c>
      <c r="E4171" s="1" t="s">
        <v>46608</v>
      </c>
      <c r="F4171" s="1" t="s">
        <v>2</v>
      </c>
      <c r="G4171" s="1" t="s">
        <v>46609</v>
      </c>
      <c r="H4171" s="1" t="s">
        <v>46610</v>
      </c>
      <c r="I4171" s="1" t="s">
        <v>5483</v>
      </c>
      <c r="J4171" s="1" t="s">
        <v>322</v>
      </c>
      <c r="K4171" s="1" t="s">
        <v>20705</v>
      </c>
      <c r="L4171" s="1" t="s">
        <v>2</v>
      </c>
      <c r="M4171" s="1" t="s">
        <v>120</v>
      </c>
      <c r="N4171" s="1" t="s">
        <v>120</v>
      </c>
      <c r="O4171" s="1" t="s">
        <v>7</v>
      </c>
      <c r="P4171" s="1" t="s">
        <v>903</v>
      </c>
      <c r="Q4171" s="1" t="s">
        <v>476</v>
      </c>
      <c r="R4171" s="1" t="s">
        <v>503</v>
      </c>
      <c r="S4171" s="1" t="s">
        <v>46611</v>
      </c>
      <c r="T4171" s="21">
        <v>0</v>
      </c>
      <c r="U4171" s="21">
        <v>14674.49</v>
      </c>
      <c r="V4171" s="21">
        <f t="shared" si="262"/>
        <v>14674.49</v>
      </c>
      <c r="W4171" s="23">
        <f t="shared" si="263"/>
        <v>0</v>
      </c>
      <c r="X4171" s="3">
        <v>0</v>
      </c>
      <c r="Y4171" s="2">
        <v>8544.6</v>
      </c>
      <c r="Z4171" s="3">
        <f t="shared" si="260"/>
        <v>8544.6</v>
      </c>
      <c r="AA4171" s="8">
        <f t="shared" si="261"/>
        <v>0</v>
      </c>
    </row>
    <row r="4172" spans="1:27" ht="10.5" x14ac:dyDescent="0.15">
      <c r="A4172" s="1" t="s">
        <v>30907</v>
      </c>
      <c r="B4172" s="1" t="s">
        <v>0</v>
      </c>
      <c r="C4172" s="1" t="s">
        <v>22</v>
      </c>
      <c r="E4172" s="1" t="s">
        <v>30908</v>
      </c>
      <c r="F4172" s="1" t="s">
        <v>2</v>
      </c>
      <c r="G4172" s="1" t="s">
        <v>3757</v>
      </c>
      <c r="H4172" s="1" t="s">
        <v>30909</v>
      </c>
      <c r="I4172" s="1" t="s">
        <v>30910</v>
      </c>
      <c r="J4172" s="1" t="s">
        <v>113</v>
      </c>
      <c r="K4172" s="1" t="s">
        <v>30911</v>
      </c>
      <c r="L4172" s="1" t="s">
        <v>57</v>
      </c>
      <c r="M4172" s="1" t="s">
        <v>120</v>
      </c>
      <c r="N4172" s="1" t="s">
        <v>120</v>
      </c>
      <c r="O4172" s="1" t="s">
        <v>191</v>
      </c>
      <c r="P4172" s="1" t="s">
        <v>807</v>
      </c>
      <c r="Q4172" s="1" t="s">
        <v>476</v>
      </c>
      <c r="R4172" s="1" t="s">
        <v>488</v>
      </c>
      <c r="S4172" s="1" t="s">
        <v>30912</v>
      </c>
      <c r="T4172" s="21">
        <v>314.45</v>
      </c>
      <c r="U4172" s="21">
        <v>16124.14</v>
      </c>
      <c r="V4172" s="21">
        <f t="shared" si="262"/>
        <v>16438.59</v>
      </c>
      <c r="W4172" s="23">
        <f t="shared" si="263"/>
        <v>1.9128769559919677E-2</v>
      </c>
      <c r="X4172" s="3">
        <v>0</v>
      </c>
      <c r="Y4172" s="2">
        <v>7732.47</v>
      </c>
      <c r="Z4172" s="3">
        <f t="shared" si="260"/>
        <v>7732.47</v>
      </c>
      <c r="AA4172" s="8">
        <f t="shared" si="261"/>
        <v>0</v>
      </c>
    </row>
    <row r="4173" spans="1:27" ht="10.5" x14ac:dyDescent="0.15">
      <c r="A4173" s="1" t="s">
        <v>44880</v>
      </c>
      <c r="B4173" s="1" t="s">
        <v>0</v>
      </c>
      <c r="C4173" s="1" t="s">
        <v>22</v>
      </c>
      <c r="E4173" s="1" t="s">
        <v>44881</v>
      </c>
      <c r="F4173" s="1" t="s">
        <v>2</v>
      </c>
      <c r="G4173" s="1" t="s">
        <v>2</v>
      </c>
      <c r="H4173" s="1" t="s">
        <v>44882</v>
      </c>
      <c r="I4173" s="1" t="s">
        <v>11775</v>
      </c>
      <c r="J4173" s="1" t="s">
        <v>126</v>
      </c>
      <c r="K4173" s="1" t="s">
        <v>11776</v>
      </c>
      <c r="L4173" s="1" t="s">
        <v>2</v>
      </c>
      <c r="M4173" s="1" t="s">
        <v>120</v>
      </c>
      <c r="N4173" s="1" t="s">
        <v>120</v>
      </c>
      <c r="O4173" s="1" t="s">
        <v>7</v>
      </c>
      <c r="P4173" s="1" t="s">
        <v>1409</v>
      </c>
      <c r="Q4173" s="1" t="s">
        <v>476</v>
      </c>
      <c r="R4173" s="1" t="s">
        <v>503</v>
      </c>
      <c r="S4173" s="1" t="s">
        <v>44883</v>
      </c>
      <c r="T4173" s="21">
        <v>0</v>
      </c>
      <c r="U4173" s="21">
        <v>20669.73</v>
      </c>
      <c r="V4173" s="21">
        <f t="shared" si="262"/>
        <v>20669.73</v>
      </c>
      <c r="W4173" s="23">
        <f t="shared" si="263"/>
        <v>0</v>
      </c>
      <c r="X4173" s="3">
        <v>0</v>
      </c>
      <c r="Y4173" s="2">
        <v>7723.28</v>
      </c>
      <c r="Z4173" s="3">
        <f t="shared" si="260"/>
        <v>7723.28</v>
      </c>
      <c r="AA4173" s="8">
        <f t="shared" si="261"/>
        <v>0</v>
      </c>
    </row>
    <row r="4174" spans="1:27" ht="10.5" x14ac:dyDescent="0.15">
      <c r="A4174" s="1" t="s">
        <v>33704</v>
      </c>
      <c r="B4174" s="1" t="s">
        <v>0</v>
      </c>
      <c r="C4174" s="1" t="s">
        <v>22</v>
      </c>
      <c r="E4174" s="1" t="s">
        <v>33705</v>
      </c>
      <c r="F4174" s="1" t="s">
        <v>26948</v>
      </c>
      <c r="G4174" s="1" t="s">
        <v>6845</v>
      </c>
      <c r="H4174" s="1" t="s">
        <v>33706</v>
      </c>
      <c r="I4174" s="1" t="s">
        <v>8660</v>
      </c>
      <c r="J4174" s="1" t="s">
        <v>37</v>
      </c>
      <c r="K4174" s="1" t="s">
        <v>8661</v>
      </c>
      <c r="L4174" s="1" t="s">
        <v>72</v>
      </c>
      <c r="M4174" s="1" t="s">
        <v>289</v>
      </c>
      <c r="N4174" s="1" t="s">
        <v>6847</v>
      </c>
      <c r="O4174" s="1" t="s">
        <v>7</v>
      </c>
      <c r="P4174" s="1" t="s">
        <v>872</v>
      </c>
      <c r="Q4174" s="1" t="s">
        <v>476</v>
      </c>
      <c r="R4174" s="1" t="s">
        <v>488</v>
      </c>
      <c r="S4174" s="1" t="s">
        <v>2</v>
      </c>
      <c r="T4174" s="21">
        <v>0</v>
      </c>
      <c r="U4174" s="21">
        <v>10267.92</v>
      </c>
      <c r="V4174" s="21">
        <f t="shared" si="262"/>
        <v>10267.92</v>
      </c>
      <c r="W4174" s="23">
        <f t="shared" si="263"/>
        <v>0</v>
      </c>
      <c r="X4174" s="3">
        <v>0</v>
      </c>
      <c r="Y4174" s="2">
        <v>7702.56</v>
      </c>
      <c r="Z4174" s="3">
        <f t="shared" si="260"/>
        <v>7702.56</v>
      </c>
      <c r="AA4174" s="8">
        <f t="shared" si="261"/>
        <v>0</v>
      </c>
    </row>
    <row r="4175" spans="1:27" ht="10.5" x14ac:dyDescent="0.15">
      <c r="A4175" s="1" t="s">
        <v>22245</v>
      </c>
      <c r="B4175" s="1" t="s">
        <v>0</v>
      </c>
      <c r="C4175" s="1" t="s">
        <v>22</v>
      </c>
      <c r="E4175" s="1" t="s">
        <v>22246</v>
      </c>
      <c r="F4175" s="1" t="s">
        <v>2</v>
      </c>
      <c r="G4175" s="1" t="s">
        <v>2</v>
      </c>
      <c r="H4175" s="1" t="s">
        <v>22247</v>
      </c>
      <c r="I4175" s="1" t="s">
        <v>3101</v>
      </c>
      <c r="J4175" s="1" t="s">
        <v>118</v>
      </c>
      <c r="K4175" s="1" t="s">
        <v>6239</v>
      </c>
      <c r="L4175" s="1" t="s">
        <v>2</v>
      </c>
      <c r="M4175" s="1" t="s">
        <v>120</v>
      </c>
      <c r="N4175" s="1" t="s">
        <v>120</v>
      </c>
      <c r="O4175" s="1" t="s">
        <v>7</v>
      </c>
      <c r="P4175" s="1" t="s">
        <v>1473</v>
      </c>
      <c r="Q4175" s="1" t="s">
        <v>476</v>
      </c>
      <c r="R4175" s="1" t="s">
        <v>477</v>
      </c>
      <c r="S4175" s="1" t="s">
        <v>22248</v>
      </c>
      <c r="T4175" s="21">
        <v>0</v>
      </c>
      <c r="U4175" s="21">
        <v>3047.61</v>
      </c>
      <c r="V4175" s="21">
        <f t="shared" si="262"/>
        <v>3047.61</v>
      </c>
      <c r="W4175" s="23">
        <f t="shared" si="263"/>
        <v>0</v>
      </c>
      <c r="X4175" s="3">
        <v>0</v>
      </c>
      <c r="Y4175" s="2">
        <v>7689</v>
      </c>
      <c r="Z4175" s="3">
        <f t="shared" si="260"/>
        <v>7689</v>
      </c>
      <c r="AA4175" s="8">
        <f t="shared" si="261"/>
        <v>0</v>
      </c>
    </row>
    <row r="4176" spans="1:27" ht="10.5" x14ac:dyDescent="0.15">
      <c r="A4176" s="1" t="s">
        <v>45625</v>
      </c>
      <c r="B4176" s="1" t="s">
        <v>0</v>
      </c>
      <c r="C4176" s="1" t="s">
        <v>22</v>
      </c>
      <c r="E4176" s="1" t="s">
        <v>45626</v>
      </c>
      <c r="F4176" s="1" t="s">
        <v>2</v>
      </c>
      <c r="G4176" s="1" t="s">
        <v>45627</v>
      </c>
      <c r="H4176" s="1" t="s">
        <v>45628</v>
      </c>
      <c r="I4176" s="1" t="s">
        <v>1783</v>
      </c>
      <c r="J4176" s="1" t="s">
        <v>260</v>
      </c>
      <c r="K4176" s="1" t="s">
        <v>1784</v>
      </c>
      <c r="L4176" s="1" t="s">
        <v>2</v>
      </c>
      <c r="M4176" s="1" t="s">
        <v>120</v>
      </c>
      <c r="N4176" s="1" t="s">
        <v>120</v>
      </c>
      <c r="O4176" s="1" t="s">
        <v>7</v>
      </c>
      <c r="P4176" s="1" t="s">
        <v>1256</v>
      </c>
      <c r="Q4176" s="1" t="s">
        <v>476</v>
      </c>
      <c r="R4176" s="1" t="s">
        <v>503</v>
      </c>
      <c r="S4176" s="1" t="s">
        <v>2</v>
      </c>
      <c r="T4176" s="21"/>
      <c r="U4176" s="21"/>
      <c r="V4176" s="21">
        <f t="shared" si="262"/>
        <v>0</v>
      </c>
      <c r="W4176" s="23" t="e">
        <f t="shared" si="263"/>
        <v>#DIV/0!</v>
      </c>
      <c r="X4176" s="3">
        <v>0</v>
      </c>
      <c r="Y4176" s="2">
        <v>7680</v>
      </c>
      <c r="Z4176" s="3">
        <f t="shared" si="260"/>
        <v>7680</v>
      </c>
      <c r="AA4176" s="8">
        <f t="shared" si="261"/>
        <v>0</v>
      </c>
    </row>
    <row r="4177" spans="1:27" ht="10.5" x14ac:dyDescent="0.15">
      <c r="A4177" s="1" t="s">
        <v>26741</v>
      </c>
      <c r="B4177" s="1" t="s">
        <v>0</v>
      </c>
      <c r="C4177" s="1" t="s">
        <v>22</v>
      </c>
      <c r="E4177" s="1" t="s">
        <v>7809</v>
      </c>
      <c r="F4177" s="1" t="s">
        <v>2</v>
      </c>
      <c r="G4177" s="1" t="s">
        <v>2</v>
      </c>
      <c r="H4177" s="1" t="s">
        <v>26742</v>
      </c>
      <c r="I4177" s="1" t="s">
        <v>273</v>
      </c>
      <c r="J4177" s="1" t="s">
        <v>24</v>
      </c>
      <c r="K4177" s="1" t="s">
        <v>274</v>
      </c>
      <c r="L4177" s="1" t="s">
        <v>2</v>
      </c>
      <c r="M4177" s="1" t="s">
        <v>120</v>
      </c>
      <c r="N4177" s="1" t="s">
        <v>120</v>
      </c>
      <c r="O4177" s="1" t="s">
        <v>7</v>
      </c>
      <c r="P4177" s="1" t="s">
        <v>894</v>
      </c>
      <c r="Q4177" s="1" t="s">
        <v>476</v>
      </c>
      <c r="R4177" s="1" t="s">
        <v>503</v>
      </c>
      <c r="S4177" s="1" t="s">
        <v>26743</v>
      </c>
      <c r="T4177" s="21">
        <v>23.05</v>
      </c>
      <c r="U4177" s="21">
        <v>9189.49</v>
      </c>
      <c r="V4177" s="21">
        <f t="shared" si="262"/>
        <v>9212.5399999999991</v>
      </c>
      <c r="W4177" s="23">
        <f t="shared" si="263"/>
        <v>2.5020244145479969E-3</v>
      </c>
      <c r="X4177" s="3">
        <v>0</v>
      </c>
      <c r="Y4177" s="2">
        <v>8638.73</v>
      </c>
      <c r="Z4177" s="3">
        <f t="shared" si="260"/>
        <v>8638.73</v>
      </c>
      <c r="AA4177" s="8">
        <f t="shared" si="261"/>
        <v>0</v>
      </c>
    </row>
    <row r="4178" spans="1:27" ht="10.5" x14ac:dyDescent="0.15">
      <c r="A4178" s="1" t="s">
        <v>40911</v>
      </c>
      <c r="B4178" s="1" t="s">
        <v>0</v>
      </c>
      <c r="C4178" s="1" t="s">
        <v>22</v>
      </c>
      <c r="E4178" s="1" t="s">
        <v>40912</v>
      </c>
      <c r="F4178" s="1" t="s">
        <v>2</v>
      </c>
      <c r="G4178" s="1" t="s">
        <v>40913</v>
      </c>
      <c r="H4178" s="1" t="s">
        <v>40914</v>
      </c>
      <c r="I4178" s="1" t="s">
        <v>283</v>
      </c>
      <c r="J4178" s="1" t="s">
        <v>77</v>
      </c>
      <c r="K4178" s="1" t="s">
        <v>1737</v>
      </c>
      <c r="L4178" s="1" t="s">
        <v>6</v>
      </c>
      <c r="M4178" s="1" t="s">
        <v>120</v>
      </c>
      <c r="N4178" s="1" t="s">
        <v>1832</v>
      </c>
      <c r="O4178" s="1" t="s">
        <v>191</v>
      </c>
      <c r="P4178" s="1" t="s">
        <v>1225</v>
      </c>
      <c r="Q4178" s="1" t="s">
        <v>476</v>
      </c>
      <c r="R4178" s="1" t="s">
        <v>477</v>
      </c>
      <c r="S4178" s="1" t="s">
        <v>2</v>
      </c>
      <c r="T4178" s="21">
        <v>0</v>
      </c>
      <c r="U4178" s="21">
        <v>1173.79</v>
      </c>
      <c r="V4178" s="21">
        <f t="shared" si="262"/>
        <v>1173.79</v>
      </c>
      <c r="W4178" s="23">
        <f t="shared" si="263"/>
        <v>0</v>
      </c>
      <c r="X4178" s="3">
        <v>0</v>
      </c>
      <c r="Y4178" s="2">
        <v>7676.32</v>
      </c>
      <c r="Z4178" s="3">
        <f t="shared" si="260"/>
        <v>7676.32</v>
      </c>
      <c r="AA4178" s="8">
        <f t="shared" si="261"/>
        <v>0</v>
      </c>
    </row>
    <row r="4179" spans="1:27" ht="10.5" x14ac:dyDescent="0.15">
      <c r="A4179" s="1" t="s">
        <v>25751</v>
      </c>
      <c r="B4179" s="1" t="s">
        <v>0</v>
      </c>
      <c r="C4179" s="1" t="s">
        <v>22</v>
      </c>
      <c r="E4179" s="1" t="s">
        <v>25752</v>
      </c>
      <c r="F4179" s="1" t="s">
        <v>2</v>
      </c>
      <c r="G4179" s="1" t="s">
        <v>2</v>
      </c>
      <c r="H4179" s="1" t="s">
        <v>25753</v>
      </c>
      <c r="I4179" s="1" t="s">
        <v>1593</v>
      </c>
      <c r="J4179" s="1" t="s">
        <v>40</v>
      </c>
      <c r="K4179" s="1" t="s">
        <v>15873</v>
      </c>
      <c r="L4179" s="1" t="s">
        <v>2</v>
      </c>
      <c r="M4179" s="1" t="s">
        <v>120</v>
      </c>
      <c r="N4179" s="1" t="s">
        <v>120</v>
      </c>
      <c r="O4179" s="1" t="s">
        <v>7</v>
      </c>
      <c r="P4179" s="1" t="s">
        <v>510</v>
      </c>
      <c r="Q4179" s="1" t="s">
        <v>476</v>
      </c>
      <c r="R4179" s="1" t="s">
        <v>477</v>
      </c>
      <c r="S4179" s="1" t="s">
        <v>2</v>
      </c>
      <c r="T4179" s="21">
        <v>0</v>
      </c>
      <c r="U4179" s="21">
        <v>16088.37</v>
      </c>
      <c r="V4179" s="21">
        <f t="shared" si="262"/>
        <v>16088.37</v>
      </c>
      <c r="W4179" s="23">
        <f t="shared" si="263"/>
        <v>0</v>
      </c>
      <c r="X4179" s="3">
        <v>0</v>
      </c>
      <c r="Y4179" s="2">
        <v>7666.11</v>
      </c>
      <c r="Z4179" s="3">
        <f t="shared" si="260"/>
        <v>7666.11</v>
      </c>
      <c r="AA4179" s="8">
        <f t="shared" si="261"/>
        <v>0</v>
      </c>
    </row>
    <row r="4180" spans="1:27" ht="10.5" x14ac:dyDescent="0.15">
      <c r="A4180" s="1" t="s">
        <v>45557</v>
      </c>
      <c r="B4180" s="1" t="s">
        <v>0</v>
      </c>
      <c r="C4180" s="1" t="s">
        <v>22</v>
      </c>
      <c r="E4180" s="1" t="s">
        <v>45558</v>
      </c>
      <c r="F4180" s="1" t="s">
        <v>2</v>
      </c>
      <c r="G4180" s="1" t="s">
        <v>45559</v>
      </c>
      <c r="H4180" s="1" t="s">
        <v>45560</v>
      </c>
      <c r="I4180" s="1" t="s">
        <v>644</v>
      </c>
      <c r="J4180" s="1" t="s">
        <v>64</v>
      </c>
      <c r="K4180" s="1" t="s">
        <v>1594</v>
      </c>
      <c r="L4180" s="1" t="s">
        <v>34</v>
      </c>
      <c r="M4180" s="1" t="s">
        <v>120</v>
      </c>
      <c r="N4180" s="1" t="s">
        <v>120</v>
      </c>
      <c r="O4180" s="1" t="s">
        <v>7</v>
      </c>
      <c r="P4180" s="1" t="s">
        <v>817</v>
      </c>
      <c r="Q4180" s="1" t="s">
        <v>476</v>
      </c>
      <c r="R4180" s="1" t="s">
        <v>503</v>
      </c>
      <c r="S4180" s="1" t="s">
        <v>45561</v>
      </c>
      <c r="T4180" s="21">
        <v>0</v>
      </c>
      <c r="U4180" s="21">
        <v>20424.240000000002</v>
      </c>
      <c r="V4180" s="21">
        <f t="shared" si="262"/>
        <v>20424.240000000002</v>
      </c>
      <c r="W4180" s="23">
        <f t="shared" si="263"/>
        <v>0</v>
      </c>
      <c r="X4180" s="3">
        <v>0</v>
      </c>
      <c r="Y4180" s="2">
        <v>7661.77</v>
      </c>
      <c r="Z4180" s="3">
        <f t="shared" si="260"/>
        <v>7661.77</v>
      </c>
      <c r="AA4180" s="8">
        <f t="shared" si="261"/>
        <v>0</v>
      </c>
    </row>
    <row r="4181" spans="1:27" ht="10.5" x14ac:dyDescent="0.15">
      <c r="A4181" s="1" t="s">
        <v>27170</v>
      </c>
      <c r="B4181" s="1" t="s">
        <v>0</v>
      </c>
      <c r="C4181" s="1" t="s">
        <v>22</v>
      </c>
      <c r="E4181" s="1" t="s">
        <v>27171</v>
      </c>
      <c r="F4181" s="1" t="s">
        <v>2</v>
      </c>
      <c r="G4181" s="1" t="s">
        <v>27172</v>
      </c>
      <c r="H4181" s="1" t="s">
        <v>27173</v>
      </c>
      <c r="I4181" s="1" t="s">
        <v>4230</v>
      </c>
      <c r="J4181" s="1" t="s">
        <v>64</v>
      </c>
      <c r="K4181" s="1" t="s">
        <v>21642</v>
      </c>
      <c r="L4181" s="1" t="s">
        <v>2</v>
      </c>
      <c r="M4181" s="1" t="s">
        <v>120</v>
      </c>
      <c r="N4181" s="1" t="s">
        <v>120</v>
      </c>
      <c r="O4181" s="1" t="s">
        <v>7</v>
      </c>
      <c r="P4181" s="1" t="s">
        <v>2347</v>
      </c>
      <c r="Q4181" s="1" t="s">
        <v>476</v>
      </c>
      <c r="R4181" s="1" t="s">
        <v>503</v>
      </c>
      <c r="S4181" s="1" t="s">
        <v>27174</v>
      </c>
      <c r="T4181" s="21">
        <v>0</v>
      </c>
      <c r="U4181" s="21">
        <v>11752.39</v>
      </c>
      <c r="V4181" s="21">
        <f t="shared" si="262"/>
        <v>11752.39</v>
      </c>
      <c r="W4181" s="23">
        <f t="shared" si="263"/>
        <v>0</v>
      </c>
      <c r="X4181" s="3">
        <v>0</v>
      </c>
      <c r="Y4181" s="2">
        <v>7656.88</v>
      </c>
      <c r="Z4181" s="3">
        <f t="shared" si="260"/>
        <v>7656.88</v>
      </c>
      <c r="AA4181" s="8">
        <f t="shared" si="261"/>
        <v>0</v>
      </c>
    </row>
    <row r="4182" spans="1:27" ht="10.5" x14ac:dyDescent="0.15">
      <c r="A4182" s="1" t="s">
        <v>28588</v>
      </c>
      <c r="B4182" s="1" t="s">
        <v>0</v>
      </c>
      <c r="C4182" s="1" t="s">
        <v>22</v>
      </c>
      <c r="E4182" s="1" t="s">
        <v>28589</v>
      </c>
      <c r="F4182" s="1" t="s">
        <v>2</v>
      </c>
      <c r="G4182" s="1" t="s">
        <v>28590</v>
      </c>
      <c r="H4182" s="1" t="s">
        <v>28591</v>
      </c>
      <c r="I4182" s="1" t="s">
        <v>3770</v>
      </c>
      <c r="J4182" s="1" t="s">
        <v>162</v>
      </c>
      <c r="K4182" s="1" t="s">
        <v>4519</v>
      </c>
      <c r="L4182" s="1" t="s">
        <v>6</v>
      </c>
      <c r="M4182" s="1" t="s">
        <v>289</v>
      </c>
      <c r="N4182" s="1" t="s">
        <v>760</v>
      </c>
      <c r="O4182" s="1" t="s">
        <v>7</v>
      </c>
      <c r="P4182" s="1" t="s">
        <v>886</v>
      </c>
      <c r="Q4182" s="1" t="s">
        <v>476</v>
      </c>
      <c r="R4182" s="1" t="s">
        <v>503</v>
      </c>
      <c r="S4182" s="1" t="s">
        <v>28592</v>
      </c>
      <c r="T4182" s="21">
        <v>0</v>
      </c>
      <c r="U4182" s="21">
        <v>25520.59</v>
      </c>
      <c r="V4182" s="21">
        <f t="shared" si="262"/>
        <v>25520.59</v>
      </c>
      <c r="W4182" s="23">
        <f t="shared" si="263"/>
        <v>0</v>
      </c>
      <c r="X4182" s="3">
        <v>0</v>
      </c>
      <c r="Y4182" s="2">
        <v>7653.85</v>
      </c>
      <c r="Z4182" s="3">
        <f t="shared" si="260"/>
        <v>7653.85</v>
      </c>
      <c r="AA4182" s="8">
        <f t="shared" si="261"/>
        <v>0</v>
      </c>
    </row>
    <row r="4183" spans="1:27" ht="10.5" x14ac:dyDescent="0.15">
      <c r="A4183" s="1" t="s">
        <v>30434</v>
      </c>
      <c r="B4183" s="1" t="s">
        <v>0</v>
      </c>
      <c r="C4183" s="1" t="s">
        <v>22</v>
      </c>
      <c r="E4183" s="1" t="s">
        <v>30435</v>
      </c>
      <c r="F4183" s="1" t="s">
        <v>2</v>
      </c>
      <c r="G4183" s="1" t="s">
        <v>2</v>
      </c>
      <c r="H4183" s="1" t="s">
        <v>30436</v>
      </c>
      <c r="I4183" s="1" t="s">
        <v>283</v>
      </c>
      <c r="J4183" s="1" t="s">
        <v>77</v>
      </c>
      <c r="K4183" s="1" t="s">
        <v>1818</v>
      </c>
      <c r="L4183" s="1" t="s">
        <v>57</v>
      </c>
      <c r="M4183" s="1" t="s">
        <v>1870</v>
      </c>
      <c r="N4183" s="1" t="s">
        <v>30437</v>
      </c>
      <c r="O4183" s="1" t="s">
        <v>7</v>
      </c>
      <c r="P4183" s="1" t="s">
        <v>1872</v>
      </c>
      <c r="Q4183" s="1" t="s">
        <v>1789</v>
      </c>
      <c r="R4183" s="1" t="s">
        <v>1790</v>
      </c>
      <c r="S4183" s="1" t="s">
        <v>30438</v>
      </c>
      <c r="T4183" s="21">
        <v>0</v>
      </c>
      <c r="U4183" s="21">
        <v>37124.28</v>
      </c>
      <c r="V4183" s="21">
        <f t="shared" si="262"/>
        <v>37124.28</v>
      </c>
      <c r="W4183" s="23">
        <f t="shared" si="263"/>
        <v>0</v>
      </c>
      <c r="X4183" s="3">
        <v>0</v>
      </c>
      <c r="Y4183" s="2">
        <v>7651.08</v>
      </c>
      <c r="Z4183" s="3">
        <f t="shared" si="260"/>
        <v>7651.08</v>
      </c>
      <c r="AA4183" s="8">
        <f t="shared" si="261"/>
        <v>0</v>
      </c>
    </row>
    <row r="4184" spans="1:27" ht="10.5" x14ac:dyDescent="0.15">
      <c r="A4184" s="1" t="s">
        <v>40802</v>
      </c>
      <c r="B4184" s="1" t="s">
        <v>0</v>
      </c>
      <c r="C4184" s="1" t="s">
        <v>22</v>
      </c>
      <c r="E4184" s="1" t="s">
        <v>40803</v>
      </c>
      <c r="F4184" s="1" t="s">
        <v>2</v>
      </c>
      <c r="G4184" s="1" t="s">
        <v>40804</v>
      </c>
      <c r="H4184" s="1" t="s">
        <v>40805</v>
      </c>
      <c r="I4184" s="1" t="s">
        <v>17670</v>
      </c>
      <c r="J4184" s="1" t="s">
        <v>1455</v>
      </c>
      <c r="K4184" s="1" t="s">
        <v>37446</v>
      </c>
      <c r="L4184" s="1" t="s">
        <v>2</v>
      </c>
      <c r="M4184" s="1" t="s">
        <v>120</v>
      </c>
      <c r="N4184" s="1" t="s">
        <v>120</v>
      </c>
      <c r="O4184" s="1" t="s">
        <v>7</v>
      </c>
      <c r="P4184" s="1" t="s">
        <v>1256</v>
      </c>
      <c r="Q4184" s="1" t="s">
        <v>476</v>
      </c>
      <c r="R4184" s="1" t="s">
        <v>503</v>
      </c>
      <c r="S4184" s="1" t="s">
        <v>40806</v>
      </c>
      <c r="T4184" s="21">
        <v>0</v>
      </c>
      <c r="U4184" s="21">
        <v>20920.87</v>
      </c>
      <c r="V4184" s="21">
        <f t="shared" si="262"/>
        <v>20920.87</v>
      </c>
      <c r="W4184" s="23">
        <f t="shared" si="263"/>
        <v>0</v>
      </c>
      <c r="X4184" s="3">
        <v>0</v>
      </c>
      <c r="Y4184" s="2">
        <v>7796.09</v>
      </c>
      <c r="Z4184" s="3">
        <f t="shared" si="260"/>
        <v>7796.09</v>
      </c>
      <c r="AA4184" s="8">
        <f t="shared" si="261"/>
        <v>0</v>
      </c>
    </row>
    <row r="4185" spans="1:27" ht="10.5" x14ac:dyDescent="0.15">
      <c r="A4185" s="1" t="s">
        <v>35925</v>
      </c>
      <c r="B4185" s="1" t="s">
        <v>0</v>
      </c>
      <c r="C4185" s="1" t="s">
        <v>22</v>
      </c>
      <c r="E4185" s="1" t="s">
        <v>35926</v>
      </c>
      <c r="F4185" s="1" t="s">
        <v>2</v>
      </c>
      <c r="G4185" s="1" t="s">
        <v>35927</v>
      </c>
      <c r="H4185" s="1" t="s">
        <v>35928</v>
      </c>
      <c r="I4185" s="1" t="s">
        <v>1051</v>
      </c>
      <c r="J4185" s="1" t="s">
        <v>162</v>
      </c>
      <c r="K4185" s="1" t="s">
        <v>16939</v>
      </c>
      <c r="L4185" s="1" t="s">
        <v>72</v>
      </c>
      <c r="M4185" s="1" t="s">
        <v>137</v>
      </c>
      <c r="N4185" s="1" t="s">
        <v>138</v>
      </c>
      <c r="O4185" s="1" t="s">
        <v>7</v>
      </c>
      <c r="P4185" s="1" t="s">
        <v>1242</v>
      </c>
      <c r="Q4185" s="1" t="s">
        <v>476</v>
      </c>
      <c r="R4185" s="1" t="s">
        <v>503</v>
      </c>
      <c r="S4185" s="1" t="s">
        <v>2</v>
      </c>
      <c r="T4185" s="21">
        <v>0</v>
      </c>
      <c r="U4185" s="21">
        <v>13898.33</v>
      </c>
      <c r="V4185" s="21">
        <f t="shared" si="262"/>
        <v>13898.33</v>
      </c>
      <c r="W4185" s="23">
        <f t="shared" si="263"/>
        <v>0</v>
      </c>
      <c r="X4185" s="3">
        <v>0</v>
      </c>
      <c r="Y4185" s="2">
        <v>7623.58</v>
      </c>
      <c r="Z4185" s="3">
        <f t="shared" si="260"/>
        <v>7623.58</v>
      </c>
      <c r="AA4185" s="8">
        <f t="shared" si="261"/>
        <v>0</v>
      </c>
    </row>
    <row r="4186" spans="1:27" ht="10.5" x14ac:dyDescent="0.15">
      <c r="A4186" s="1" t="s">
        <v>46864</v>
      </c>
      <c r="B4186" s="1" t="s">
        <v>0</v>
      </c>
      <c r="C4186" s="1" t="s">
        <v>22</v>
      </c>
      <c r="E4186" s="1" t="s">
        <v>46865</v>
      </c>
      <c r="F4186" s="1" t="s">
        <v>2</v>
      </c>
      <c r="G4186" s="1" t="s">
        <v>46866</v>
      </c>
      <c r="H4186" s="1" t="s">
        <v>46867</v>
      </c>
      <c r="I4186" s="1" t="s">
        <v>27545</v>
      </c>
      <c r="J4186" s="1" t="s">
        <v>37</v>
      </c>
      <c r="K4186" s="1" t="s">
        <v>29139</v>
      </c>
      <c r="L4186" s="1" t="s">
        <v>2</v>
      </c>
      <c r="M4186" s="1" t="s">
        <v>120</v>
      </c>
      <c r="N4186" s="1" t="s">
        <v>120</v>
      </c>
      <c r="O4186" s="1" t="s">
        <v>7</v>
      </c>
      <c r="P4186" s="1" t="s">
        <v>579</v>
      </c>
      <c r="Q4186" s="1" t="s">
        <v>476</v>
      </c>
      <c r="R4186" s="1" t="s">
        <v>488</v>
      </c>
      <c r="S4186" s="1" t="s">
        <v>2</v>
      </c>
      <c r="T4186" s="21">
        <v>0</v>
      </c>
      <c r="U4186" s="21">
        <v>5422.78</v>
      </c>
      <c r="V4186" s="21">
        <f t="shared" si="262"/>
        <v>5422.78</v>
      </c>
      <c r="W4186" s="23">
        <f t="shared" si="263"/>
        <v>0</v>
      </c>
      <c r="X4186" s="3">
        <v>0</v>
      </c>
      <c r="Y4186" s="2">
        <v>7623.15</v>
      </c>
      <c r="Z4186" s="3">
        <f t="shared" si="260"/>
        <v>7623.15</v>
      </c>
      <c r="AA4186" s="8">
        <f t="shared" si="261"/>
        <v>0</v>
      </c>
    </row>
    <row r="4187" spans="1:27" ht="10.5" x14ac:dyDescent="0.15">
      <c r="A4187" s="1" t="s">
        <v>18664</v>
      </c>
      <c r="B4187" s="1" t="s">
        <v>0</v>
      </c>
      <c r="C4187" s="1" t="s">
        <v>22</v>
      </c>
      <c r="E4187" s="1" t="s">
        <v>18665</v>
      </c>
      <c r="F4187" s="1" t="s">
        <v>2</v>
      </c>
      <c r="G4187" s="1" t="s">
        <v>2</v>
      </c>
      <c r="H4187" s="1" t="s">
        <v>18666</v>
      </c>
      <c r="I4187" s="1" t="s">
        <v>16136</v>
      </c>
      <c r="J4187" s="1" t="s">
        <v>113</v>
      </c>
      <c r="K4187" s="1" t="s">
        <v>18667</v>
      </c>
      <c r="L4187" s="1" t="s">
        <v>34</v>
      </c>
      <c r="M4187" s="1" t="s">
        <v>120</v>
      </c>
      <c r="N4187" s="1" t="s">
        <v>120</v>
      </c>
      <c r="O4187" s="1" t="s">
        <v>7</v>
      </c>
      <c r="P4187" s="1" t="s">
        <v>1435</v>
      </c>
      <c r="Q4187" s="1" t="s">
        <v>476</v>
      </c>
      <c r="R4187" s="1" t="s">
        <v>477</v>
      </c>
      <c r="S4187" s="1" t="s">
        <v>2</v>
      </c>
      <c r="T4187" s="21">
        <v>0</v>
      </c>
      <c r="U4187" s="21">
        <v>6703.98</v>
      </c>
      <c r="V4187" s="21">
        <f t="shared" si="262"/>
        <v>6703.98</v>
      </c>
      <c r="W4187" s="23">
        <f t="shared" si="263"/>
        <v>0</v>
      </c>
      <c r="X4187" s="3">
        <v>0</v>
      </c>
      <c r="Y4187" s="2">
        <v>7620.01</v>
      </c>
      <c r="Z4187" s="3">
        <f t="shared" si="260"/>
        <v>7620.01</v>
      </c>
      <c r="AA4187" s="8">
        <f t="shared" si="261"/>
        <v>0</v>
      </c>
    </row>
    <row r="4188" spans="1:27" ht="10.5" x14ac:dyDescent="0.15">
      <c r="A4188" s="1" t="s">
        <v>34206</v>
      </c>
      <c r="B4188" s="1" t="s">
        <v>0</v>
      </c>
      <c r="C4188" s="1" t="s">
        <v>22</v>
      </c>
      <c r="E4188" s="1" t="s">
        <v>34207</v>
      </c>
      <c r="F4188" s="1" t="s">
        <v>2</v>
      </c>
      <c r="G4188" s="1" t="s">
        <v>1171</v>
      </c>
      <c r="H4188" s="1" t="s">
        <v>34208</v>
      </c>
      <c r="I4188" s="1" t="s">
        <v>268</v>
      </c>
      <c r="J4188" s="1" t="s">
        <v>126</v>
      </c>
      <c r="K4188" s="1" t="s">
        <v>9340</v>
      </c>
      <c r="L4188" s="1" t="s">
        <v>2</v>
      </c>
      <c r="M4188" s="1" t="s">
        <v>120</v>
      </c>
      <c r="N4188" s="1" t="s">
        <v>120</v>
      </c>
      <c r="O4188" s="1" t="s">
        <v>7</v>
      </c>
      <c r="P4188" s="1" t="s">
        <v>510</v>
      </c>
      <c r="Q4188" s="1" t="s">
        <v>476</v>
      </c>
      <c r="R4188" s="1" t="s">
        <v>477</v>
      </c>
      <c r="S4188" s="1" t="s">
        <v>34209</v>
      </c>
      <c r="T4188" s="21">
        <v>0</v>
      </c>
      <c r="U4188" s="21">
        <v>17352.45</v>
      </c>
      <c r="V4188" s="21">
        <f t="shared" si="262"/>
        <v>17352.45</v>
      </c>
      <c r="W4188" s="23">
        <f t="shared" si="263"/>
        <v>0</v>
      </c>
      <c r="X4188" s="3">
        <v>0</v>
      </c>
      <c r="Y4188" s="2">
        <v>7607.52</v>
      </c>
      <c r="Z4188" s="3">
        <f t="shared" si="260"/>
        <v>7607.52</v>
      </c>
      <c r="AA4188" s="8">
        <f t="shared" si="261"/>
        <v>0</v>
      </c>
    </row>
    <row r="4189" spans="1:27" ht="10.5" x14ac:dyDescent="0.15">
      <c r="A4189" s="1" t="s">
        <v>30397</v>
      </c>
      <c r="B4189" s="1" t="s">
        <v>0</v>
      </c>
      <c r="C4189" s="1" t="s">
        <v>22</v>
      </c>
      <c r="E4189" s="1" t="s">
        <v>30398</v>
      </c>
      <c r="F4189" s="1" t="s">
        <v>2</v>
      </c>
      <c r="G4189" s="1" t="s">
        <v>6845</v>
      </c>
      <c r="H4189" s="1" t="s">
        <v>29606</v>
      </c>
      <c r="I4189" s="1" t="s">
        <v>195</v>
      </c>
      <c r="J4189" s="1" t="s">
        <v>93</v>
      </c>
      <c r="K4189" s="1" t="s">
        <v>13231</v>
      </c>
      <c r="L4189" s="1" t="s">
        <v>34</v>
      </c>
      <c r="M4189" s="1" t="s">
        <v>289</v>
      </c>
      <c r="N4189" s="1" t="s">
        <v>7728</v>
      </c>
      <c r="O4189" s="1" t="s">
        <v>7</v>
      </c>
      <c r="P4189" s="1" t="s">
        <v>886</v>
      </c>
      <c r="Q4189" s="1" t="s">
        <v>476</v>
      </c>
      <c r="R4189" s="1" t="s">
        <v>503</v>
      </c>
      <c r="S4189" s="1" t="s">
        <v>2</v>
      </c>
      <c r="T4189" s="21">
        <v>0</v>
      </c>
      <c r="U4189" s="21">
        <v>12187.85</v>
      </c>
      <c r="V4189" s="21">
        <f t="shared" si="262"/>
        <v>12187.85</v>
      </c>
      <c r="W4189" s="23">
        <f t="shared" si="263"/>
        <v>0</v>
      </c>
      <c r="X4189" s="3">
        <v>0</v>
      </c>
      <c r="Y4189" s="2">
        <v>7598.01</v>
      </c>
      <c r="Z4189" s="3">
        <f t="shared" si="260"/>
        <v>7598.01</v>
      </c>
      <c r="AA4189" s="8">
        <f t="shared" si="261"/>
        <v>0</v>
      </c>
    </row>
    <row r="4190" spans="1:27" ht="10.5" x14ac:dyDescent="0.15">
      <c r="A4190" s="1" t="s">
        <v>17912</v>
      </c>
      <c r="B4190" s="1" t="s">
        <v>0</v>
      </c>
      <c r="C4190" s="1" t="s">
        <v>22</v>
      </c>
      <c r="E4190" s="1" t="s">
        <v>17913</v>
      </c>
      <c r="F4190" s="1" t="s">
        <v>2</v>
      </c>
      <c r="G4190" s="1" t="s">
        <v>2</v>
      </c>
      <c r="H4190" s="1" t="s">
        <v>17914</v>
      </c>
      <c r="I4190" s="1" t="s">
        <v>830</v>
      </c>
      <c r="J4190" s="1" t="s">
        <v>113</v>
      </c>
      <c r="K4190" s="1" t="s">
        <v>17870</v>
      </c>
      <c r="L4190" s="1" t="s">
        <v>2</v>
      </c>
      <c r="M4190" s="1" t="s">
        <v>120</v>
      </c>
      <c r="N4190" s="1" t="s">
        <v>120</v>
      </c>
      <c r="O4190" s="1" t="s">
        <v>7</v>
      </c>
      <c r="P4190" s="1" t="s">
        <v>475</v>
      </c>
      <c r="Q4190" s="1" t="s">
        <v>476</v>
      </c>
      <c r="R4190" s="1" t="s">
        <v>477</v>
      </c>
      <c r="S4190" s="1" t="s">
        <v>17915</v>
      </c>
      <c r="T4190" s="21">
        <v>0</v>
      </c>
      <c r="U4190" s="21">
        <v>11918.73</v>
      </c>
      <c r="V4190" s="21">
        <f t="shared" si="262"/>
        <v>11918.73</v>
      </c>
      <c r="W4190" s="23">
        <f t="shared" si="263"/>
        <v>0</v>
      </c>
      <c r="X4190" s="3">
        <v>0</v>
      </c>
      <c r="Y4190" s="2">
        <v>7567.88</v>
      </c>
      <c r="Z4190" s="3">
        <f t="shared" si="260"/>
        <v>7567.88</v>
      </c>
      <c r="AA4190" s="8">
        <f t="shared" si="261"/>
        <v>0</v>
      </c>
    </row>
    <row r="4191" spans="1:27" ht="10.5" x14ac:dyDescent="0.15">
      <c r="A4191" s="1" t="s">
        <v>37720</v>
      </c>
      <c r="B4191" s="1" t="s">
        <v>0</v>
      </c>
      <c r="C4191" s="1" t="s">
        <v>22</v>
      </c>
      <c r="E4191" s="1" t="s">
        <v>37721</v>
      </c>
      <c r="F4191" s="1" t="s">
        <v>2</v>
      </c>
      <c r="G4191" s="1" t="s">
        <v>2</v>
      </c>
      <c r="H4191" s="1" t="s">
        <v>37722</v>
      </c>
      <c r="I4191" s="1" t="s">
        <v>3770</v>
      </c>
      <c r="J4191" s="1" t="s">
        <v>162</v>
      </c>
      <c r="K4191" s="1" t="s">
        <v>4519</v>
      </c>
      <c r="L4191" s="1" t="s">
        <v>6</v>
      </c>
      <c r="M4191" s="1" t="s">
        <v>120</v>
      </c>
      <c r="N4191" s="1" t="s">
        <v>120</v>
      </c>
      <c r="O4191" s="1" t="s">
        <v>7</v>
      </c>
      <c r="P4191" s="1" t="s">
        <v>761</v>
      </c>
      <c r="Q4191" s="1" t="s">
        <v>476</v>
      </c>
      <c r="R4191" s="1" t="s">
        <v>488</v>
      </c>
      <c r="S4191" s="1" t="s">
        <v>2</v>
      </c>
      <c r="T4191" s="21">
        <v>0</v>
      </c>
      <c r="U4191" s="21">
        <v>35697.82</v>
      </c>
      <c r="V4191" s="21">
        <f t="shared" si="262"/>
        <v>35697.82</v>
      </c>
      <c r="W4191" s="23">
        <f t="shared" si="263"/>
        <v>0</v>
      </c>
      <c r="X4191" s="3">
        <v>0</v>
      </c>
      <c r="Y4191" s="2">
        <v>7549.77</v>
      </c>
      <c r="Z4191" s="3">
        <f t="shared" si="260"/>
        <v>7549.77</v>
      </c>
      <c r="AA4191" s="8">
        <f t="shared" si="261"/>
        <v>0</v>
      </c>
    </row>
    <row r="4192" spans="1:27" ht="10.5" x14ac:dyDescent="0.15">
      <c r="A4192" s="1" t="s">
        <v>25912</v>
      </c>
      <c r="B4192" s="1" t="s">
        <v>0</v>
      </c>
      <c r="C4192" s="1" t="s">
        <v>22</v>
      </c>
      <c r="E4192" s="1" t="s">
        <v>22407</v>
      </c>
      <c r="F4192" s="1" t="s">
        <v>25913</v>
      </c>
      <c r="G4192" s="1" t="s">
        <v>2</v>
      </c>
      <c r="H4192" s="1" t="s">
        <v>25914</v>
      </c>
      <c r="I4192" s="1" t="s">
        <v>5483</v>
      </c>
      <c r="J4192" s="1" t="s">
        <v>322</v>
      </c>
      <c r="K4192" s="1" t="s">
        <v>11078</v>
      </c>
      <c r="L4192" s="1" t="s">
        <v>57</v>
      </c>
      <c r="M4192" s="1" t="s">
        <v>976</v>
      </c>
      <c r="N4192" s="1" t="s">
        <v>22410</v>
      </c>
      <c r="O4192" s="1" t="s">
        <v>7</v>
      </c>
      <c r="P4192" s="1" t="s">
        <v>1872</v>
      </c>
      <c r="Q4192" s="1" t="s">
        <v>1789</v>
      </c>
      <c r="R4192" s="1" t="s">
        <v>1790</v>
      </c>
      <c r="S4192" s="1" t="s">
        <v>25915</v>
      </c>
      <c r="T4192" s="21">
        <v>0</v>
      </c>
      <c r="U4192" s="21">
        <v>33440.06</v>
      </c>
      <c r="V4192" s="21">
        <f t="shared" si="262"/>
        <v>33440.06</v>
      </c>
      <c r="W4192" s="23">
        <f t="shared" si="263"/>
        <v>0</v>
      </c>
      <c r="X4192" s="3">
        <v>0</v>
      </c>
      <c r="Y4192" s="2">
        <v>7547.74</v>
      </c>
      <c r="Z4192" s="3">
        <f t="shared" si="260"/>
        <v>7547.74</v>
      </c>
      <c r="AA4192" s="8">
        <f t="shared" si="261"/>
        <v>0</v>
      </c>
    </row>
    <row r="4193" spans="1:27" ht="10.5" x14ac:dyDescent="0.15">
      <c r="A4193" s="1" t="s">
        <v>23147</v>
      </c>
      <c r="B4193" s="1" t="s">
        <v>0</v>
      </c>
      <c r="C4193" s="1" t="s">
        <v>22</v>
      </c>
      <c r="E4193" s="1" t="s">
        <v>23148</v>
      </c>
      <c r="F4193" s="1" t="s">
        <v>2</v>
      </c>
      <c r="G4193" s="1" t="s">
        <v>23149</v>
      </c>
      <c r="H4193" s="1" t="s">
        <v>23150</v>
      </c>
      <c r="I4193" s="1" t="s">
        <v>2417</v>
      </c>
      <c r="J4193" s="1" t="s">
        <v>64</v>
      </c>
      <c r="K4193" s="1" t="s">
        <v>2970</v>
      </c>
      <c r="L4193" s="1" t="s">
        <v>2</v>
      </c>
      <c r="M4193" s="1" t="s">
        <v>120</v>
      </c>
      <c r="N4193" s="1" t="s">
        <v>120</v>
      </c>
      <c r="O4193" s="1" t="s">
        <v>7</v>
      </c>
      <c r="P4193" s="1" t="s">
        <v>1409</v>
      </c>
      <c r="Q4193" s="1" t="s">
        <v>476</v>
      </c>
      <c r="R4193" s="1" t="s">
        <v>503</v>
      </c>
      <c r="S4193" s="1" t="s">
        <v>23151</v>
      </c>
      <c r="T4193" s="21">
        <v>0</v>
      </c>
      <c r="U4193" s="21">
        <v>21506.44</v>
      </c>
      <c r="V4193" s="21">
        <f t="shared" si="262"/>
        <v>21506.44</v>
      </c>
      <c r="W4193" s="23">
        <f t="shared" si="263"/>
        <v>0</v>
      </c>
      <c r="X4193" s="3">
        <v>0</v>
      </c>
      <c r="Y4193" s="2">
        <v>7546.34</v>
      </c>
      <c r="Z4193" s="3">
        <f t="shared" si="260"/>
        <v>7546.34</v>
      </c>
      <c r="AA4193" s="8">
        <f t="shared" si="261"/>
        <v>0</v>
      </c>
    </row>
    <row r="4194" spans="1:27" ht="10.5" x14ac:dyDescent="0.15">
      <c r="A4194" s="1" t="s">
        <v>40925</v>
      </c>
      <c r="B4194" s="1" t="s">
        <v>0</v>
      </c>
      <c r="C4194" s="1" t="s">
        <v>22</v>
      </c>
      <c r="E4194" s="1" t="s">
        <v>35512</v>
      </c>
      <c r="F4194" s="1" t="s">
        <v>40926</v>
      </c>
      <c r="G4194" s="1" t="s">
        <v>6845</v>
      </c>
      <c r="H4194" s="1" t="s">
        <v>40927</v>
      </c>
      <c r="I4194" s="1" t="s">
        <v>3097</v>
      </c>
      <c r="J4194" s="1" t="s">
        <v>37</v>
      </c>
      <c r="K4194" s="1" t="s">
        <v>3098</v>
      </c>
      <c r="L4194" s="1" t="s">
        <v>34</v>
      </c>
      <c r="M4194" s="1" t="s">
        <v>289</v>
      </c>
      <c r="N4194" s="1" t="s">
        <v>6847</v>
      </c>
      <c r="O4194" s="1" t="s">
        <v>7</v>
      </c>
      <c r="P4194" s="1" t="s">
        <v>2675</v>
      </c>
      <c r="Q4194" s="1" t="s">
        <v>476</v>
      </c>
      <c r="R4194" s="1" t="s">
        <v>488</v>
      </c>
      <c r="S4194" s="1" t="s">
        <v>2</v>
      </c>
      <c r="T4194" s="21">
        <v>0</v>
      </c>
      <c r="U4194" s="21">
        <v>7757.56</v>
      </c>
      <c r="V4194" s="21">
        <f t="shared" si="262"/>
        <v>7757.56</v>
      </c>
      <c r="W4194" s="23">
        <f t="shared" si="263"/>
        <v>0</v>
      </c>
      <c r="X4194" s="3">
        <v>0</v>
      </c>
      <c r="Y4194" s="2">
        <v>7537.1</v>
      </c>
      <c r="Z4194" s="3">
        <f t="shared" si="260"/>
        <v>7537.1</v>
      </c>
      <c r="AA4194" s="8">
        <f t="shared" si="261"/>
        <v>0</v>
      </c>
    </row>
    <row r="4195" spans="1:27" ht="10.5" x14ac:dyDescent="0.15">
      <c r="A4195" s="1" t="s">
        <v>30608</v>
      </c>
      <c r="B4195" s="1" t="s">
        <v>0</v>
      </c>
      <c r="C4195" s="1" t="s">
        <v>22</v>
      </c>
      <c r="E4195" s="1" t="s">
        <v>30609</v>
      </c>
      <c r="F4195" s="1" t="s">
        <v>20359</v>
      </c>
      <c r="G4195" s="1" t="s">
        <v>30610</v>
      </c>
      <c r="H4195" s="1" t="s">
        <v>30611</v>
      </c>
      <c r="I4195" s="1" t="s">
        <v>2249</v>
      </c>
      <c r="J4195" s="1" t="s">
        <v>150</v>
      </c>
      <c r="K4195" s="1" t="s">
        <v>2250</v>
      </c>
      <c r="L4195" s="1" t="s">
        <v>57</v>
      </c>
      <c r="M4195" s="1" t="s">
        <v>120</v>
      </c>
      <c r="N4195" s="1" t="s">
        <v>120</v>
      </c>
      <c r="O4195" s="1" t="s">
        <v>7</v>
      </c>
      <c r="P4195" s="1" t="s">
        <v>817</v>
      </c>
      <c r="Q4195" s="1" t="s">
        <v>476</v>
      </c>
      <c r="R4195" s="1" t="s">
        <v>503</v>
      </c>
      <c r="S4195" s="1" t="s">
        <v>30612</v>
      </c>
      <c r="T4195" s="21">
        <v>0</v>
      </c>
      <c r="U4195" s="21">
        <v>19872</v>
      </c>
      <c r="V4195" s="21">
        <f t="shared" si="262"/>
        <v>19872</v>
      </c>
      <c r="W4195" s="23">
        <f t="shared" si="263"/>
        <v>0</v>
      </c>
      <c r="X4195" s="3">
        <v>0</v>
      </c>
      <c r="Y4195" s="2">
        <v>7530</v>
      </c>
      <c r="Z4195" s="3">
        <f t="shared" si="260"/>
        <v>7530</v>
      </c>
      <c r="AA4195" s="8">
        <f t="shared" si="261"/>
        <v>0</v>
      </c>
    </row>
    <row r="4196" spans="1:27" ht="10.5" x14ac:dyDescent="0.15">
      <c r="A4196" s="1" t="s">
        <v>34689</v>
      </c>
      <c r="B4196" s="1" t="s">
        <v>0</v>
      </c>
      <c r="C4196" s="1" t="s">
        <v>22</v>
      </c>
      <c r="E4196" s="1" t="s">
        <v>15994</v>
      </c>
      <c r="F4196" s="1" t="s">
        <v>2</v>
      </c>
      <c r="G4196" s="1" t="s">
        <v>34690</v>
      </c>
      <c r="H4196" s="1" t="s">
        <v>34691</v>
      </c>
      <c r="I4196" s="1" t="s">
        <v>34692</v>
      </c>
      <c r="J4196" s="1" t="s">
        <v>210</v>
      </c>
      <c r="K4196" s="1" t="s">
        <v>34693</v>
      </c>
      <c r="L4196" s="1" t="s">
        <v>6</v>
      </c>
      <c r="M4196" s="1" t="s">
        <v>3647</v>
      </c>
      <c r="N4196" s="1" t="s">
        <v>15994</v>
      </c>
      <c r="O4196" s="1" t="s">
        <v>7</v>
      </c>
      <c r="P4196" s="1" t="s">
        <v>1639</v>
      </c>
      <c r="Q4196" s="1" t="s">
        <v>140</v>
      </c>
      <c r="R4196" s="1" t="s">
        <v>390</v>
      </c>
      <c r="S4196" s="1" t="s">
        <v>34694</v>
      </c>
      <c r="T4196" s="21">
        <v>0</v>
      </c>
      <c r="U4196" s="21">
        <v>12966.03</v>
      </c>
      <c r="V4196" s="21">
        <f t="shared" si="262"/>
        <v>12966.03</v>
      </c>
      <c r="W4196" s="23">
        <f t="shared" si="263"/>
        <v>0</v>
      </c>
      <c r="X4196" s="3">
        <v>0</v>
      </c>
      <c r="Y4196" s="2">
        <v>7525.19</v>
      </c>
      <c r="Z4196" s="3">
        <f t="shared" si="260"/>
        <v>7525.19</v>
      </c>
      <c r="AA4196" s="8">
        <f t="shared" si="261"/>
        <v>0</v>
      </c>
    </row>
    <row r="4197" spans="1:27" ht="10.5" x14ac:dyDescent="0.15">
      <c r="A4197" s="1" t="s">
        <v>47072</v>
      </c>
      <c r="B4197" s="1" t="s">
        <v>0</v>
      </c>
      <c r="C4197" s="1" t="s">
        <v>22</v>
      </c>
      <c r="E4197" s="1" t="s">
        <v>47073</v>
      </c>
      <c r="F4197" s="1" t="s">
        <v>2</v>
      </c>
      <c r="G4197" s="1" t="s">
        <v>2</v>
      </c>
      <c r="H4197" s="1" t="s">
        <v>47074</v>
      </c>
      <c r="I4197" s="1" t="s">
        <v>412</v>
      </c>
      <c r="J4197" s="1" t="s">
        <v>18</v>
      </c>
      <c r="K4197" s="1" t="s">
        <v>22882</v>
      </c>
      <c r="L4197" s="1" t="s">
        <v>6</v>
      </c>
      <c r="M4197" s="1" t="s">
        <v>120</v>
      </c>
      <c r="N4197" s="1" t="s">
        <v>120</v>
      </c>
      <c r="O4197" s="1" t="s">
        <v>7</v>
      </c>
      <c r="P4197" s="1" t="s">
        <v>747</v>
      </c>
      <c r="Q4197" s="1" t="s">
        <v>476</v>
      </c>
      <c r="R4197" s="1" t="s">
        <v>488</v>
      </c>
      <c r="S4197" s="1" t="s">
        <v>2</v>
      </c>
      <c r="T4197" s="21">
        <v>0</v>
      </c>
      <c r="U4197" s="21">
        <v>18216</v>
      </c>
      <c r="V4197" s="21">
        <f t="shared" si="262"/>
        <v>18216</v>
      </c>
      <c r="W4197" s="23">
        <f t="shared" si="263"/>
        <v>0</v>
      </c>
      <c r="X4197" s="3">
        <v>0</v>
      </c>
      <c r="Y4197" s="2">
        <v>7524</v>
      </c>
      <c r="Z4197" s="3">
        <f t="shared" si="260"/>
        <v>7524</v>
      </c>
      <c r="AA4197" s="8">
        <f t="shared" si="261"/>
        <v>0</v>
      </c>
    </row>
    <row r="4198" spans="1:27" ht="10.5" x14ac:dyDescent="0.15">
      <c r="A4198" s="1" t="s">
        <v>32465</v>
      </c>
      <c r="B4198" s="1" t="s">
        <v>0</v>
      </c>
      <c r="C4198" s="1" t="s">
        <v>22</v>
      </c>
      <c r="E4198" s="1" t="s">
        <v>26941</v>
      </c>
      <c r="F4198" s="1" t="s">
        <v>32466</v>
      </c>
      <c r="G4198" s="1" t="s">
        <v>6845</v>
      </c>
      <c r="H4198" s="1" t="s">
        <v>32467</v>
      </c>
      <c r="I4198" s="1" t="s">
        <v>22690</v>
      </c>
      <c r="J4198" s="1" t="s">
        <v>176</v>
      </c>
      <c r="K4198" s="1" t="s">
        <v>32468</v>
      </c>
      <c r="L4198" s="1" t="s">
        <v>34</v>
      </c>
      <c r="M4198" s="1" t="s">
        <v>289</v>
      </c>
      <c r="N4198" s="1" t="s">
        <v>6847</v>
      </c>
      <c r="O4198" s="1" t="s">
        <v>7</v>
      </c>
      <c r="P4198" s="1" t="s">
        <v>487</v>
      </c>
      <c r="Q4198" s="1" t="s">
        <v>476</v>
      </c>
      <c r="R4198" s="1" t="s">
        <v>488</v>
      </c>
      <c r="S4198" s="1" t="s">
        <v>2</v>
      </c>
      <c r="T4198" s="21">
        <v>0</v>
      </c>
      <c r="U4198" s="21">
        <v>5167.75</v>
      </c>
      <c r="V4198" s="21">
        <f t="shared" si="262"/>
        <v>5167.75</v>
      </c>
      <c r="W4198" s="23">
        <f t="shared" si="263"/>
        <v>0</v>
      </c>
      <c r="X4198" s="3">
        <v>0</v>
      </c>
      <c r="Y4198" s="2">
        <v>7510.44</v>
      </c>
      <c r="Z4198" s="3">
        <f t="shared" si="260"/>
        <v>7510.44</v>
      </c>
      <c r="AA4198" s="8">
        <f t="shared" si="261"/>
        <v>0</v>
      </c>
    </row>
    <row r="4199" spans="1:27" ht="10.5" x14ac:dyDescent="0.15">
      <c r="A4199" s="1" t="s">
        <v>39288</v>
      </c>
      <c r="B4199" s="1" t="s">
        <v>0</v>
      </c>
      <c r="C4199" s="1" t="s">
        <v>22</v>
      </c>
      <c r="E4199" s="1" t="s">
        <v>25483</v>
      </c>
      <c r="F4199" s="1" t="s">
        <v>2</v>
      </c>
      <c r="G4199" s="1" t="s">
        <v>39289</v>
      </c>
      <c r="H4199" s="1" t="s">
        <v>39290</v>
      </c>
      <c r="I4199" s="1" t="s">
        <v>1512</v>
      </c>
      <c r="J4199" s="1" t="s">
        <v>64</v>
      </c>
      <c r="K4199" s="1" t="s">
        <v>1513</v>
      </c>
      <c r="L4199" s="1" t="s">
        <v>72</v>
      </c>
      <c r="M4199" s="1" t="s">
        <v>289</v>
      </c>
      <c r="N4199" s="1" t="s">
        <v>6847</v>
      </c>
      <c r="O4199" s="1" t="s">
        <v>7</v>
      </c>
      <c r="P4199" s="1" t="s">
        <v>1435</v>
      </c>
      <c r="Q4199" s="1" t="s">
        <v>476</v>
      </c>
      <c r="R4199" s="1" t="s">
        <v>477</v>
      </c>
      <c r="S4199" s="1" t="s">
        <v>2</v>
      </c>
      <c r="T4199" s="21">
        <v>0</v>
      </c>
      <c r="U4199" s="21">
        <v>540.57000000000005</v>
      </c>
      <c r="V4199" s="21">
        <f t="shared" si="262"/>
        <v>540.57000000000005</v>
      </c>
      <c r="W4199" s="23">
        <f t="shared" si="263"/>
        <v>0</v>
      </c>
      <c r="X4199" s="3">
        <v>0</v>
      </c>
      <c r="Y4199" s="2">
        <v>7653.52</v>
      </c>
      <c r="Z4199" s="3">
        <f t="shared" si="260"/>
        <v>7653.52</v>
      </c>
      <c r="AA4199" s="8">
        <f t="shared" si="261"/>
        <v>0</v>
      </c>
    </row>
    <row r="4200" spans="1:27" ht="10.5" x14ac:dyDescent="0.15">
      <c r="A4200" s="1" t="s">
        <v>44569</v>
      </c>
      <c r="B4200" s="1" t="s">
        <v>0</v>
      </c>
      <c r="C4200" s="1" t="s">
        <v>22</v>
      </c>
      <c r="E4200" s="1" t="s">
        <v>35852</v>
      </c>
      <c r="F4200" s="1" t="s">
        <v>2</v>
      </c>
      <c r="G4200" s="1" t="s">
        <v>44570</v>
      </c>
      <c r="H4200" s="1" t="s">
        <v>44571</v>
      </c>
      <c r="I4200" s="1" t="s">
        <v>3583</v>
      </c>
      <c r="J4200" s="1" t="s">
        <v>187</v>
      </c>
      <c r="K4200" s="1" t="s">
        <v>10178</v>
      </c>
      <c r="L4200" s="1" t="s">
        <v>6</v>
      </c>
      <c r="M4200" s="1" t="s">
        <v>120</v>
      </c>
      <c r="N4200" s="1" t="s">
        <v>3615</v>
      </c>
      <c r="O4200" s="1" t="s">
        <v>7</v>
      </c>
      <c r="P4200" s="1" t="s">
        <v>588</v>
      </c>
      <c r="Q4200" s="1" t="s">
        <v>476</v>
      </c>
      <c r="R4200" s="1" t="s">
        <v>488</v>
      </c>
      <c r="S4200" s="1" t="s">
        <v>2</v>
      </c>
      <c r="T4200" s="21">
        <v>0</v>
      </c>
      <c r="U4200" s="21">
        <v>4217.96</v>
      </c>
      <c r="V4200" s="21">
        <f t="shared" si="262"/>
        <v>4217.96</v>
      </c>
      <c r="W4200" s="23">
        <f t="shared" si="263"/>
        <v>0</v>
      </c>
      <c r="X4200" s="3">
        <v>0</v>
      </c>
      <c r="Y4200" s="2">
        <v>7480.05</v>
      </c>
      <c r="Z4200" s="3">
        <f t="shared" si="260"/>
        <v>7480.05</v>
      </c>
      <c r="AA4200" s="8">
        <f t="shared" si="261"/>
        <v>0</v>
      </c>
    </row>
    <row r="4201" spans="1:27" ht="10.5" x14ac:dyDescent="0.15">
      <c r="A4201" s="1" t="s">
        <v>35061</v>
      </c>
      <c r="B4201" s="1" t="s">
        <v>0</v>
      </c>
      <c r="C4201" s="1" t="s">
        <v>22</v>
      </c>
      <c r="E4201" s="1" t="s">
        <v>35062</v>
      </c>
      <c r="F4201" s="1" t="s">
        <v>2</v>
      </c>
      <c r="G4201" s="1" t="s">
        <v>2</v>
      </c>
      <c r="H4201" s="1" t="s">
        <v>35063</v>
      </c>
      <c r="I4201" s="1" t="s">
        <v>9991</v>
      </c>
      <c r="J4201" s="1" t="s">
        <v>150</v>
      </c>
      <c r="K4201" s="1" t="s">
        <v>9992</v>
      </c>
      <c r="L4201" s="1" t="s">
        <v>2</v>
      </c>
      <c r="M4201" s="1" t="s">
        <v>120</v>
      </c>
      <c r="N4201" s="1" t="s">
        <v>120</v>
      </c>
      <c r="O4201" s="1" t="s">
        <v>7</v>
      </c>
      <c r="P4201" s="1" t="s">
        <v>579</v>
      </c>
      <c r="Q4201" s="1" t="s">
        <v>476</v>
      </c>
      <c r="R4201" s="1" t="s">
        <v>488</v>
      </c>
      <c r="S4201" s="1" t="s">
        <v>35064</v>
      </c>
      <c r="T4201" s="21">
        <v>0</v>
      </c>
      <c r="U4201" s="21">
        <v>10884.76</v>
      </c>
      <c r="V4201" s="21">
        <f t="shared" si="262"/>
        <v>10884.76</v>
      </c>
      <c r="W4201" s="23">
        <f t="shared" si="263"/>
        <v>0</v>
      </c>
      <c r="X4201" s="3">
        <v>0</v>
      </c>
      <c r="Y4201" s="2">
        <v>7477.85</v>
      </c>
      <c r="Z4201" s="3">
        <f t="shared" si="260"/>
        <v>7477.85</v>
      </c>
      <c r="AA4201" s="8">
        <f t="shared" si="261"/>
        <v>0</v>
      </c>
    </row>
    <row r="4202" spans="1:27" ht="10.5" x14ac:dyDescent="0.15">
      <c r="A4202" s="1" t="s">
        <v>29903</v>
      </c>
      <c r="B4202" s="1" t="s">
        <v>0</v>
      </c>
      <c r="C4202" s="1" t="s">
        <v>22</v>
      </c>
      <c r="E4202" s="1" t="s">
        <v>29904</v>
      </c>
      <c r="F4202" s="1" t="s">
        <v>2</v>
      </c>
      <c r="G4202" s="1" t="s">
        <v>2</v>
      </c>
      <c r="H4202" s="1" t="s">
        <v>29905</v>
      </c>
      <c r="I4202" s="1" t="s">
        <v>9067</v>
      </c>
      <c r="J4202" s="1" t="s">
        <v>64</v>
      </c>
      <c r="K4202" s="1" t="s">
        <v>9068</v>
      </c>
      <c r="L4202" s="1" t="s">
        <v>57</v>
      </c>
      <c r="M4202" s="1" t="s">
        <v>976</v>
      </c>
      <c r="N4202" s="1" t="s">
        <v>977</v>
      </c>
      <c r="O4202" s="1" t="s">
        <v>7</v>
      </c>
      <c r="P4202" s="1" t="s">
        <v>817</v>
      </c>
      <c r="Q4202" s="1" t="s">
        <v>476</v>
      </c>
      <c r="R4202" s="1" t="s">
        <v>503</v>
      </c>
      <c r="S4202" s="1" t="s">
        <v>29906</v>
      </c>
      <c r="T4202" s="21">
        <v>0</v>
      </c>
      <c r="U4202" s="21">
        <v>27223.7</v>
      </c>
      <c r="V4202" s="21">
        <f t="shared" si="262"/>
        <v>27223.7</v>
      </c>
      <c r="W4202" s="23">
        <f t="shared" si="263"/>
        <v>0</v>
      </c>
      <c r="X4202" s="3">
        <v>0</v>
      </c>
      <c r="Y4202" s="2">
        <v>7812.23</v>
      </c>
      <c r="Z4202" s="3">
        <f t="shared" si="260"/>
        <v>7812.23</v>
      </c>
      <c r="AA4202" s="8">
        <f t="shared" si="261"/>
        <v>0</v>
      </c>
    </row>
    <row r="4203" spans="1:27" ht="10.5" x14ac:dyDescent="0.15">
      <c r="A4203" s="1" t="s">
        <v>33617</v>
      </c>
      <c r="B4203" s="1" t="s">
        <v>0</v>
      </c>
      <c r="C4203" s="1" t="s">
        <v>22</v>
      </c>
      <c r="E4203" s="1" t="s">
        <v>33618</v>
      </c>
      <c r="F4203" s="1" t="s">
        <v>2</v>
      </c>
      <c r="G4203" s="1" t="s">
        <v>6845</v>
      </c>
      <c r="H4203" s="1" t="s">
        <v>33619</v>
      </c>
      <c r="I4203" s="1" t="s">
        <v>1655</v>
      </c>
      <c r="J4203" s="1" t="s">
        <v>18</v>
      </c>
      <c r="K4203" s="1" t="s">
        <v>33620</v>
      </c>
      <c r="L4203" s="1" t="s">
        <v>34</v>
      </c>
      <c r="M4203" s="1" t="s">
        <v>289</v>
      </c>
      <c r="N4203" s="1" t="s">
        <v>6847</v>
      </c>
      <c r="O4203" s="1" t="s">
        <v>7</v>
      </c>
      <c r="P4203" s="1" t="s">
        <v>2675</v>
      </c>
      <c r="Q4203" s="1" t="s">
        <v>476</v>
      </c>
      <c r="R4203" s="1" t="s">
        <v>488</v>
      </c>
      <c r="S4203" s="1" t="s">
        <v>33621</v>
      </c>
      <c r="T4203" s="21">
        <v>0</v>
      </c>
      <c r="U4203" s="21">
        <v>12700.08</v>
      </c>
      <c r="V4203" s="21">
        <f t="shared" si="262"/>
        <v>12700.08</v>
      </c>
      <c r="W4203" s="23">
        <f t="shared" si="263"/>
        <v>0</v>
      </c>
      <c r="X4203" s="3">
        <v>0</v>
      </c>
      <c r="Y4203" s="2">
        <v>7462.08</v>
      </c>
      <c r="Z4203" s="3">
        <f t="shared" si="260"/>
        <v>7462.08</v>
      </c>
      <c r="AA4203" s="8">
        <f t="shared" si="261"/>
        <v>0</v>
      </c>
    </row>
    <row r="4204" spans="1:27" ht="10.5" x14ac:dyDescent="0.15">
      <c r="A4204" s="1" t="s">
        <v>31035</v>
      </c>
      <c r="B4204" s="1" t="s">
        <v>0</v>
      </c>
      <c r="C4204" s="1" t="s">
        <v>22</v>
      </c>
      <c r="E4204" s="1" t="s">
        <v>26779</v>
      </c>
      <c r="F4204" s="1" t="s">
        <v>24023</v>
      </c>
      <c r="G4204" s="1" t="s">
        <v>26613</v>
      </c>
      <c r="H4204" s="1" t="s">
        <v>26780</v>
      </c>
      <c r="I4204" s="1" t="s">
        <v>726</v>
      </c>
      <c r="J4204" s="1" t="s">
        <v>210</v>
      </c>
      <c r="K4204" s="1" t="s">
        <v>4754</v>
      </c>
      <c r="L4204" s="1" t="s">
        <v>34</v>
      </c>
      <c r="M4204" s="1" t="s">
        <v>289</v>
      </c>
      <c r="N4204" s="1" t="s">
        <v>7728</v>
      </c>
      <c r="O4204" s="1" t="s">
        <v>7</v>
      </c>
      <c r="P4204" s="1" t="s">
        <v>1194</v>
      </c>
      <c r="Q4204" s="1" t="s">
        <v>476</v>
      </c>
      <c r="R4204" s="1" t="s">
        <v>477</v>
      </c>
      <c r="S4204" s="1" t="s">
        <v>2</v>
      </c>
      <c r="T4204" s="21">
        <v>0</v>
      </c>
      <c r="U4204" s="21">
        <v>2070</v>
      </c>
      <c r="V4204" s="21">
        <f t="shared" si="262"/>
        <v>2070</v>
      </c>
      <c r="W4204" s="23">
        <f t="shared" si="263"/>
        <v>0</v>
      </c>
      <c r="X4204" s="3">
        <v>0</v>
      </c>
      <c r="Y4204" s="2">
        <v>7452</v>
      </c>
      <c r="Z4204" s="3">
        <f t="shared" si="260"/>
        <v>7452</v>
      </c>
      <c r="AA4204" s="8">
        <f t="shared" si="261"/>
        <v>0</v>
      </c>
    </row>
    <row r="4205" spans="1:27" ht="10.5" x14ac:dyDescent="0.15">
      <c r="A4205" s="1" t="s">
        <v>35041</v>
      </c>
      <c r="B4205" s="1" t="s">
        <v>0</v>
      </c>
      <c r="C4205" s="1" t="s">
        <v>22</v>
      </c>
      <c r="E4205" s="1" t="s">
        <v>35042</v>
      </c>
      <c r="F4205" s="1" t="s">
        <v>2</v>
      </c>
      <c r="G4205" s="1" t="s">
        <v>2</v>
      </c>
      <c r="H4205" s="1" t="s">
        <v>35043</v>
      </c>
      <c r="I4205" s="1" t="s">
        <v>525</v>
      </c>
      <c r="J4205" s="1" t="s">
        <v>64</v>
      </c>
      <c r="K4205" s="1" t="s">
        <v>6841</v>
      </c>
      <c r="L4205" s="1" t="s">
        <v>2</v>
      </c>
      <c r="M4205" s="1" t="s">
        <v>120</v>
      </c>
      <c r="N4205" s="1" t="s">
        <v>120</v>
      </c>
      <c r="O4205" s="1" t="s">
        <v>7</v>
      </c>
      <c r="P4205" s="1" t="s">
        <v>761</v>
      </c>
      <c r="Q4205" s="1" t="s">
        <v>476</v>
      </c>
      <c r="R4205" s="1" t="s">
        <v>488</v>
      </c>
      <c r="S4205" s="1" t="s">
        <v>2</v>
      </c>
      <c r="T4205" s="21">
        <v>0</v>
      </c>
      <c r="U4205" s="21">
        <v>12420</v>
      </c>
      <c r="V4205" s="21">
        <f t="shared" si="262"/>
        <v>12420</v>
      </c>
      <c r="W4205" s="23">
        <f t="shared" si="263"/>
        <v>0</v>
      </c>
      <c r="X4205" s="3">
        <v>0</v>
      </c>
      <c r="Y4205" s="2">
        <v>7452</v>
      </c>
      <c r="Z4205" s="3">
        <f t="shared" si="260"/>
        <v>7452</v>
      </c>
      <c r="AA4205" s="8">
        <f t="shared" si="261"/>
        <v>0</v>
      </c>
    </row>
    <row r="4206" spans="1:27" ht="10.5" x14ac:dyDescent="0.15">
      <c r="A4206" s="1" t="s">
        <v>40648</v>
      </c>
      <c r="B4206" s="1" t="s">
        <v>0</v>
      </c>
      <c r="C4206" s="1" t="s">
        <v>22</v>
      </c>
      <c r="E4206" s="1" t="s">
        <v>40649</v>
      </c>
      <c r="F4206" s="1" t="s">
        <v>2</v>
      </c>
      <c r="G4206" s="1" t="s">
        <v>40650</v>
      </c>
      <c r="H4206" s="1" t="s">
        <v>40651</v>
      </c>
      <c r="I4206" s="1" t="s">
        <v>8228</v>
      </c>
      <c r="J4206" s="1" t="s">
        <v>210</v>
      </c>
      <c r="K4206" s="1" t="s">
        <v>18120</v>
      </c>
      <c r="L4206" s="1" t="s">
        <v>2</v>
      </c>
      <c r="M4206" s="1" t="s">
        <v>120</v>
      </c>
      <c r="N4206" s="1" t="s">
        <v>120</v>
      </c>
      <c r="O4206" s="1" t="s">
        <v>7</v>
      </c>
      <c r="P4206" s="1" t="s">
        <v>2446</v>
      </c>
      <c r="Q4206" s="1" t="s">
        <v>476</v>
      </c>
      <c r="R4206" s="1" t="s">
        <v>488</v>
      </c>
      <c r="S4206" s="1" t="s">
        <v>2</v>
      </c>
      <c r="T4206" s="21">
        <v>0</v>
      </c>
      <c r="U4206" s="21">
        <v>11592</v>
      </c>
      <c r="V4206" s="21">
        <f t="shared" si="262"/>
        <v>11592</v>
      </c>
      <c r="W4206" s="23">
        <f t="shared" si="263"/>
        <v>0</v>
      </c>
      <c r="X4206" s="3">
        <v>0</v>
      </c>
      <c r="Y4206" s="2">
        <v>7452</v>
      </c>
      <c r="Z4206" s="3">
        <f t="shared" si="260"/>
        <v>7452</v>
      </c>
      <c r="AA4206" s="8">
        <f t="shared" si="261"/>
        <v>0</v>
      </c>
    </row>
    <row r="4207" spans="1:27" ht="10.5" x14ac:dyDescent="0.15">
      <c r="A4207" s="1" t="s">
        <v>42578</v>
      </c>
      <c r="B4207" s="1" t="s">
        <v>0</v>
      </c>
      <c r="C4207" s="1" t="s">
        <v>22</v>
      </c>
      <c r="E4207" s="1" t="s">
        <v>42579</v>
      </c>
      <c r="F4207" s="1" t="s">
        <v>2</v>
      </c>
      <c r="G4207" s="1" t="s">
        <v>42580</v>
      </c>
      <c r="H4207" s="1" t="s">
        <v>36468</v>
      </c>
      <c r="I4207" s="1" t="s">
        <v>12837</v>
      </c>
      <c r="J4207" s="1" t="s">
        <v>104</v>
      </c>
      <c r="K4207" s="1" t="s">
        <v>12838</v>
      </c>
      <c r="L4207" s="1" t="s">
        <v>6</v>
      </c>
      <c r="M4207" s="1" t="s">
        <v>120</v>
      </c>
      <c r="N4207" s="1" t="s">
        <v>120</v>
      </c>
      <c r="O4207" s="1" t="s">
        <v>7</v>
      </c>
      <c r="P4207" s="1" t="s">
        <v>1242</v>
      </c>
      <c r="Q4207" s="1" t="s">
        <v>476</v>
      </c>
      <c r="R4207" s="1" t="s">
        <v>503</v>
      </c>
      <c r="S4207" s="1" t="s">
        <v>2</v>
      </c>
      <c r="T4207" s="21">
        <v>0</v>
      </c>
      <c r="U4207" s="21">
        <v>19458</v>
      </c>
      <c r="V4207" s="21">
        <f t="shared" si="262"/>
        <v>19458</v>
      </c>
      <c r="W4207" s="23">
        <f t="shared" si="263"/>
        <v>0</v>
      </c>
      <c r="X4207" s="3">
        <v>0</v>
      </c>
      <c r="Y4207" s="2">
        <v>7452</v>
      </c>
      <c r="Z4207" s="3">
        <f t="shared" si="260"/>
        <v>7452</v>
      </c>
      <c r="AA4207" s="8">
        <f t="shared" si="261"/>
        <v>0</v>
      </c>
    </row>
    <row r="4208" spans="1:27" ht="10.5" x14ac:dyDescent="0.15">
      <c r="A4208" s="1" t="s">
        <v>43123</v>
      </c>
      <c r="B4208" s="1" t="s">
        <v>0</v>
      </c>
      <c r="C4208" s="1" t="s">
        <v>22</v>
      </c>
      <c r="E4208" s="1" t="s">
        <v>43124</v>
      </c>
      <c r="F4208" s="1" t="s">
        <v>2</v>
      </c>
      <c r="G4208" s="1" t="s">
        <v>2</v>
      </c>
      <c r="H4208" s="1" t="s">
        <v>43125</v>
      </c>
      <c r="I4208" s="1" t="s">
        <v>20217</v>
      </c>
      <c r="J4208" s="1" t="s">
        <v>298</v>
      </c>
      <c r="K4208" s="1" t="s">
        <v>20218</v>
      </c>
      <c r="L4208" s="1" t="s">
        <v>2</v>
      </c>
      <c r="M4208" s="1" t="s">
        <v>120</v>
      </c>
      <c r="N4208" s="1" t="s">
        <v>120</v>
      </c>
      <c r="O4208" s="1" t="s">
        <v>7</v>
      </c>
      <c r="P4208" s="1" t="s">
        <v>2446</v>
      </c>
      <c r="Q4208" s="1" t="s">
        <v>476</v>
      </c>
      <c r="R4208" s="1" t="s">
        <v>488</v>
      </c>
      <c r="S4208" s="1" t="s">
        <v>2</v>
      </c>
      <c r="T4208" s="21">
        <v>0</v>
      </c>
      <c r="U4208" s="21">
        <v>23184</v>
      </c>
      <c r="V4208" s="21">
        <f t="shared" si="262"/>
        <v>23184</v>
      </c>
      <c r="W4208" s="23">
        <f t="shared" si="263"/>
        <v>0</v>
      </c>
      <c r="X4208" s="3">
        <v>0</v>
      </c>
      <c r="Y4208" s="2">
        <v>7452</v>
      </c>
      <c r="Z4208" s="3">
        <f t="shared" si="260"/>
        <v>7452</v>
      </c>
      <c r="AA4208" s="8">
        <f t="shared" si="261"/>
        <v>0</v>
      </c>
    </row>
    <row r="4209" spans="1:27" ht="10.5" x14ac:dyDescent="0.15">
      <c r="A4209" s="1" t="s">
        <v>47279</v>
      </c>
      <c r="B4209" s="1" t="s">
        <v>0</v>
      </c>
      <c r="C4209" s="1" t="s">
        <v>22</v>
      </c>
      <c r="E4209" s="1" t="s">
        <v>47280</v>
      </c>
      <c r="F4209" s="1" t="s">
        <v>2</v>
      </c>
      <c r="G4209" s="1" t="s">
        <v>2</v>
      </c>
      <c r="H4209" s="1" t="s">
        <v>47281</v>
      </c>
      <c r="I4209" s="1" t="s">
        <v>467</v>
      </c>
      <c r="J4209" s="1" t="s">
        <v>113</v>
      </c>
      <c r="K4209" s="1" t="s">
        <v>501</v>
      </c>
      <c r="L4209" s="1" t="s">
        <v>6</v>
      </c>
      <c r="M4209" s="1" t="s">
        <v>120</v>
      </c>
      <c r="N4209" s="1" t="s">
        <v>120</v>
      </c>
      <c r="O4209" s="1" t="s">
        <v>7</v>
      </c>
      <c r="P4209" s="1" t="s">
        <v>2446</v>
      </c>
      <c r="Q4209" s="1" t="s">
        <v>476</v>
      </c>
      <c r="R4209" s="1" t="s">
        <v>488</v>
      </c>
      <c r="S4209" s="1" t="s">
        <v>2</v>
      </c>
      <c r="T4209" s="21">
        <v>0</v>
      </c>
      <c r="U4209" s="21">
        <v>6210</v>
      </c>
      <c r="V4209" s="21">
        <f t="shared" si="262"/>
        <v>6210</v>
      </c>
      <c r="W4209" s="23">
        <f t="shared" si="263"/>
        <v>0</v>
      </c>
      <c r="X4209" s="3">
        <v>0</v>
      </c>
      <c r="Y4209" s="2">
        <v>17388</v>
      </c>
      <c r="Z4209" s="3">
        <f t="shared" si="260"/>
        <v>17388</v>
      </c>
      <c r="AA4209" s="8">
        <f t="shared" si="261"/>
        <v>0</v>
      </c>
    </row>
    <row r="4210" spans="1:27" ht="10.5" x14ac:dyDescent="0.15">
      <c r="A4210" s="1" t="s">
        <v>47454</v>
      </c>
      <c r="B4210" s="1" t="s">
        <v>0</v>
      </c>
      <c r="C4210" s="1" t="s">
        <v>22</v>
      </c>
      <c r="E4210" s="1" t="s">
        <v>47455</v>
      </c>
      <c r="F4210" s="1" t="s">
        <v>2</v>
      </c>
      <c r="G4210" s="1" t="s">
        <v>2</v>
      </c>
      <c r="H4210" s="1" t="s">
        <v>47456</v>
      </c>
      <c r="I4210" s="1" t="s">
        <v>4875</v>
      </c>
      <c r="J4210" s="1" t="s">
        <v>64</v>
      </c>
      <c r="K4210" s="1" t="s">
        <v>4876</v>
      </c>
      <c r="L4210" s="1" t="s">
        <v>2</v>
      </c>
      <c r="M4210" s="1" t="s">
        <v>120</v>
      </c>
      <c r="N4210" s="1" t="s">
        <v>120</v>
      </c>
      <c r="O4210" s="1" t="s">
        <v>7</v>
      </c>
      <c r="P4210" s="1" t="s">
        <v>761</v>
      </c>
      <c r="Q4210" s="1" t="s">
        <v>476</v>
      </c>
      <c r="R4210" s="1" t="s">
        <v>488</v>
      </c>
      <c r="S4210" s="1" t="s">
        <v>2</v>
      </c>
      <c r="T4210" s="21">
        <v>0</v>
      </c>
      <c r="U4210" s="21">
        <v>18745</v>
      </c>
      <c r="V4210" s="21">
        <f t="shared" si="262"/>
        <v>18745</v>
      </c>
      <c r="W4210" s="23">
        <f t="shared" si="263"/>
        <v>0</v>
      </c>
      <c r="X4210" s="3">
        <v>0</v>
      </c>
      <c r="Y4210" s="2">
        <v>7452</v>
      </c>
      <c r="Z4210" s="3">
        <f t="shared" si="260"/>
        <v>7452</v>
      </c>
      <c r="AA4210" s="8">
        <f t="shared" si="261"/>
        <v>0</v>
      </c>
    </row>
    <row r="4211" spans="1:27" ht="10.5" x14ac:dyDescent="0.15">
      <c r="A4211" s="1" t="s">
        <v>27812</v>
      </c>
      <c r="B4211" s="1" t="s">
        <v>0</v>
      </c>
      <c r="C4211" s="1" t="s">
        <v>22</v>
      </c>
      <c r="E4211" s="1" t="s">
        <v>27813</v>
      </c>
      <c r="F4211" s="1" t="s">
        <v>2</v>
      </c>
      <c r="G4211" s="1" t="s">
        <v>2</v>
      </c>
      <c r="H4211" s="1" t="s">
        <v>27814</v>
      </c>
      <c r="I4211" s="1" t="s">
        <v>6431</v>
      </c>
      <c r="J4211" s="1" t="s">
        <v>118</v>
      </c>
      <c r="K4211" s="1" t="s">
        <v>6793</v>
      </c>
      <c r="L4211" s="1" t="s">
        <v>2</v>
      </c>
      <c r="M4211" s="1" t="s">
        <v>120</v>
      </c>
      <c r="N4211" s="1" t="s">
        <v>120</v>
      </c>
      <c r="O4211" s="1" t="s">
        <v>7</v>
      </c>
      <c r="P4211" s="1" t="s">
        <v>894</v>
      </c>
      <c r="Q4211" s="1" t="s">
        <v>476</v>
      </c>
      <c r="R4211" s="1" t="s">
        <v>503</v>
      </c>
      <c r="S4211" s="1" t="s">
        <v>2</v>
      </c>
      <c r="T4211" s="21"/>
      <c r="U4211" s="21"/>
      <c r="V4211" s="21">
        <f t="shared" si="262"/>
        <v>0</v>
      </c>
      <c r="W4211" s="23" t="e">
        <f t="shared" si="263"/>
        <v>#DIV/0!</v>
      </c>
      <c r="X4211" s="3">
        <v>0</v>
      </c>
      <c r="Y4211" s="2">
        <v>7440</v>
      </c>
      <c r="Z4211" s="3">
        <f t="shared" si="260"/>
        <v>7440</v>
      </c>
      <c r="AA4211" s="8">
        <f t="shared" si="261"/>
        <v>0</v>
      </c>
    </row>
    <row r="4212" spans="1:27" ht="10.5" x14ac:dyDescent="0.15">
      <c r="A4212" s="1" t="s">
        <v>41361</v>
      </c>
      <c r="B4212" s="1" t="s">
        <v>0</v>
      </c>
      <c r="C4212" s="1" t="s">
        <v>22</v>
      </c>
      <c r="E4212" s="1" t="s">
        <v>41362</v>
      </c>
      <c r="F4212" s="1" t="s">
        <v>2</v>
      </c>
      <c r="G4212" s="1" t="s">
        <v>41363</v>
      </c>
      <c r="H4212" s="1" t="s">
        <v>41364</v>
      </c>
      <c r="I4212" s="1" t="s">
        <v>6048</v>
      </c>
      <c r="J4212" s="1" t="s">
        <v>118</v>
      </c>
      <c r="K4212" s="1" t="s">
        <v>6049</v>
      </c>
      <c r="L4212" s="1" t="s">
        <v>2</v>
      </c>
      <c r="M4212" s="1" t="s">
        <v>120</v>
      </c>
      <c r="N4212" s="1" t="s">
        <v>120</v>
      </c>
      <c r="O4212" s="1" t="s">
        <v>7</v>
      </c>
      <c r="P4212" s="1" t="s">
        <v>894</v>
      </c>
      <c r="Q4212" s="1" t="s">
        <v>476</v>
      </c>
      <c r="R4212" s="1" t="s">
        <v>503</v>
      </c>
      <c r="S4212" s="1" t="s">
        <v>2</v>
      </c>
      <c r="T4212" s="21"/>
      <c r="U4212" s="21"/>
      <c r="V4212" s="21">
        <f t="shared" si="262"/>
        <v>0</v>
      </c>
      <c r="W4212" s="23" t="e">
        <f t="shared" si="263"/>
        <v>#DIV/0!</v>
      </c>
      <c r="X4212" s="3">
        <v>0</v>
      </c>
      <c r="Y4212" s="2">
        <v>7440</v>
      </c>
      <c r="Z4212" s="3">
        <f t="shared" si="260"/>
        <v>7440</v>
      </c>
      <c r="AA4212" s="8">
        <f t="shared" si="261"/>
        <v>0</v>
      </c>
    </row>
    <row r="4213" spans="1:27" ht="10.5" x14ac:dyDescent="0.15">
      <c r="A4213" s="1" t="s">
        <v>47844</v>
      </c>
      <c r="B4213" s="1" t="s">
        <v>0</v>
      </c>
      <c r="C4213" s="1" t="s">
        <v>22</v>
      </c>
      <c r="E4213" s="1" t="s">
        <v>47845</v>
      </c>
      <c r="F4213" s="1" t="s">
        <v>2</v>
      </c>
      <c r="G4213" s="1" t="s">
        <v>15580</v>
      </c>
      <c r="H4213" s="1" t="s">
        <v>47846</v>
      </c>
      <c r="I4213" s="1" t="s">
        <v>157</v>
      </c>
      <c r="J4213" s="1" t="s">
        <v>118</v>
      </c>
      <c r="K4213" s="1" t="s">
        <v>6823</v>
      </c>
      <c r="L4213" s="1" t="s">
        <v>6</v>
      </c>
      <c r="M4213" s="1" t="s">
        <v>120</v>
      </c>
      <c r="N4213" s="1" t="s">
        <v>120</v>
      </c>
      <c r="O4213" s="1" t="s">
        <v>7</v>
      </c>
      <c r="P4213" s="1" t="s">
        <v>894</v>
      </c>
      <c r="Q4213" s="1" t="s">
        <v>476</v>
      </c>
      <c r="R4213" s="1" t="s">
        <v>503</v>
      </c>
      <c r="S4213" s="1" t="s">
        <v>47847</v>
      </c>
      <c r="T4213" s="21">
        <v>0</v>
      </c>
      <c r="U4213" s="21">
        <v>18960</v>
      </c>
      <c r="V4213" s="21">
        <f t="shared" si="262"/>
        <v>18960</v>
      </c>
      <c r="W4213" s="23">
        <f t="shared" si="263"/>
        <v>0</v>
      </c>
      <c r="X4213" s="3">
        <v>0</v>
      </c>
      <c r="Y4213" s="2">
        <v>7440</v>
      </c>
      <c r="Z4213" s="3">
        <f t="shared" si="260"/>
        <v>7440</v>
      </c>
      <c r="AA4213" s="8">
        <f t="shared" si="261"/>
        <v>0</v>
      </c>
    </row>
    <row r="4214" spans="1:27" ht="10.5" x14ac:dyDescent="0.15">
      <c r="A4214" s="1" t="s">
        <v>20067</v>
      </c>
      <c r="B4214" s="1" t="s">
        <v>0</v>
      </c>
      <c r="C4214" s="1" t="s">
        <v>22</v>
      </c>
      <c r="E4214" s="1" t="s">
        <v>20068</v>
      </c>
      <c r="F4214" s="1" t="s">
        <v>2</v>
      </c>
      <c r="G4214" s="1" t="s">
        <v>20069</v>
      </c>
      <c r="H4214" s="1" t="s">
        <v>20070</v>
      </c>
      <c r="I4214" s="1" t="s">
        <v>2542</v>
      </c>
      <c r="J4214" s="1" t="s">
        <v>24</v>
      </c>
      <c r="K4214" s="1" t="s">
        <v>2543</v>
      </c>
      <c r="L4214" s="1" t="s">
        <v>2</v>
      </c>
      <c r="M4214" s="1" t="s">
        <v>120</v>
      </c>
      <c r="N4214" s="1" t="s">
        <v>120</v>
      </c>
      <c r="O4214" s="1" t="s">
        <v>191</v>
      </c>
      <c r="P4214" s="1" t="s">
        <v>872</v>
      </c>
      <c r="Q4214" s="1" t="s">
        <v>476</v>
      </c>
      <c r="R4214" s="1" t="s">
        <v>488</v>
      </c>
      <c r="S4214" s="1" t="s">
        <v>20071</v>
      </c>
      <c r="T4214" s="21">
        <v>0</v>
      </c>
      <c r="U4214" s="21">
        <v>10116.59</v>
      </c>
      <c r="V4214" s="21">
        <f t="shared" si="262"/>
        <v>10116.59</v>
      </c>
      <c r="W4214" s="23">
        <f t="shared" si="263"/>
        <v>0</v>
      </c>
      <c r="X4214" s="3">
        <v>0</v>
      </c>
      <c r="Y4214" s="2">
        <v>7427.93</v>
      </c>
      <c r="Z4214" s="3">
        <f t="shared" si="260"/>
        <v>7427.93</v>
      </c>
      <c r="AA4214" s="8">
        <f t="shared" si="261"/>
        <v>0</v>
      </c>
    </row>
    <row r="4215" spans="1:27" ht="10.5" x14ac:dyDescent="0.15">
      <c r="A4215" s="1" t="s">
        <v>41582</v>
      </c>
      <c r="B4215" s="1" t="s">
        <v>0</v>
      </c>
      <c r="C4215" s="1" t="s">
        <v>22</v>
      </c>
      <c r="E4215" s="1" t="s">
        <v>41583</v>
      </c>
      <c r="F4215" s="1" t="s">
        <v>2</v>
      </c>
      <c r="G4215" s="1" t="s">
        <v>14818</v>
      </c>
      <c r="H4215" s="1" t="s">
        <v>41584</v>
      </c>
      <c r="I4215" s="1" t="s">
        <v>11837</v>
      </c>
      <c r="J4215" s="1" t="s">
        <v>156</v>
      </c>
      <c r="K4215" s="1" t="s">
        <v>11838</v>
      </c>
      <c r="L4215" s="1" t="s">
        <v>2</v>
      </c>
      <c r="M4215" s="1" t="s">
        <v>120</v>
      </c>
      <c r="N4215" s="1" t="s">
        <v>120</v>
      </c>
      <c r="O4215" s="1" t="s">
        <v>7</v>
      </c>
      <c r="P4215" s="1" t="s">
        <v>894</v>
      </c>
      <c r="Q4215" s="1" t="s">
        <v>476</v>
      </c>
      <c r="R4215" s="1" t="s">
        <v>503</v>
      </c>
      <c r="S4215" s="1" t="s">
        <v>41585</v>
      </c>
      <c r="T4215" s="21">
        <v>0</v>
      </c>
      <c r="U4215" s="21">
        <v>21956.85</v>
      </c>
      <c r="V4215" s="21">
        <f t="shared" si="262"/>
        <v>21956.85</v>
      </c>
      <c r="W4215" s="23">
        <f t="shared" si="263"/>
        <v>0</v>
      </c>
      <c r="X4215" s="3">
        <v>0</v>
      </c>
      <c r="Y4215" s="2">
        <v>7421.3</v>
      </c>
      <c r="Z4215" s="3">
        <f t="shared" si="260"/>
        <v>7421.3</v>
      </c>
      <c r="AA4215" s="8">
        <f t="shared" si="261"/>
        <v>0</v>
      </c>
    </row>
    <row r="4216" spans="1:27" ht="10.5" x14ac:dyDescent="0.15">
      <c r="A4216" s="1" t="s">
        <v>23250</v>
      </c>
      <c r="B4216" s="1" t="s">
        <v>0</v>
      </c>
      <c r="C4216" s="1" t="s">
        <v>22</v>
      </c>
      <c r="E4216" s="1" t="s">
        <v>23251</v>
      </c>
      <c r="F4216" s="1" t="s">
        <v>2</v>
      </c>
      <c r="G4216" s="1" t="s">
        <v>2</v>
      </c>
      <c r="H4216" s="1" t="s">
        <v>23252</v>
      </c>
      <c r="I4216" s="1" t="s">
        <v>279</v>
      </c>
      <c r="J4216" s="1" t="s">
        <v>53</v>
      </c>
      <c r="K4216" s="1" t="s">
        <v>23253</v>
      </c>
      <c r="L4216" s="1" t="s">
        <v>6</v>
      </c>
      <c r="M4216" s="1" t="s">
        <v>976</v>
      </c>
      <c r="N4216" s="1" t="s">
        <v>977</v>
      </c>
      <c r="O4216" s="1" t="s">
        <v>7</v>
      </c>
      <c r="P4216" s="1" t="s">
        <v>1794</v>
      </c>
      <c r="Q4216" s="1" t="s">
        <v>140</v>
      </c>
      <c r="R4216" s="1" t="s">
        <v>534</v>
      </c>
      <c r="S4216" s="1" t="s">
        <v>2</v>
      </c>
      <c r="T4216" s="21">
        <v>0</v>
      </c>
      <c r="U4216" s="21">
        <v>12271.17</v>
      </c>
      <c r="V4216" s="21">
        <f t="shared" si="262"/>
        <v>12271.17</v>
      </c>
      <c r="W4216" s="23">
        <f t="shared" si="263"/>
        <v>0</v>
      </c>
      <c r="X4216" s="3">
        <v>0</v>
      </c>
      <c r="Y4216" s="2">
        <v>7419.51</v>
      </c>
      <c r="Z4216" s="3">
        <f t="shared" si="260"/>
        <v>7419.51</v>
      </c>
      <c r="AA4216" s="8">
        <f t="shared" si="261"/>
        <v>0</v>
      </c>
    </row>
    <row r="4217" spans="1:27" ht="10.5" x14ac:dyDescent="0.15">
      <c r="A4217" s="1" t="s">
        <v>23954</v>
      </c>
      <c r="B4217" s="1" t="s">
        <v>0</v>
      </c>
      <c r="C4217" s="1" t="s">
        <v>22</v>
      </c>
      <c r="E4217" s="1" t="s">
        <v>23955</v>
      </c>
      <c r="F4217" s="1" t="s">
        <v>2</v>
      </c>
      <c r="G4217" s="1" t="s">
        <v>23956</v>
      </c>
      <c r="H4217" s="1" t="s">
        <v>23957</v>
      </c>
      <c r="I4217" s="1" t="s">
        <v>21889</v>
      </c>
      <c r="J4217" s="1" t="s">
        <v>37</v>
      </c>
      <c r="K4217" s="1" t="s">
        <v>21890</v>
      </c>
      <c r="L4217" s="1" t="s">
        <v>6</v>
      </c>
      <c r="M4217" s="1" t="s">
        <v>120</v>
      </c>
      <c r="N4217" s="1" t="s">
        <v>120</v>
      </c>
      <c r="O4217" s="1" t="s">
        <v>7</v>
      </c>
      <c r="P4217" s="1" t="s">
        <v>747</v>
      </c>
      <c r="Q4217" s="1" t="s">
        <v>476</v>
      </c>
      <c r="R4217" s="1" t="s">
        <v>488</v>
      </c>
      <c r="S4217" s="1" t="s">
        <v>2</v>
      </c>
      <c r="T4217" s="21">
        <v>0</v>
      </c>
      <c r="U4217" s="21">
        <v>19098</v>
      </c>
      <c r="V4217" s="21">
        <f t="shared" si="262"/>
        <v>19098</v>
      </c>
      <c r="W4217" s="23">
        <f t="shared" si="263"/>
        <v>0</v>
      </c>
      <c r="X4217" s="3">
        <v>0</v>
      </c>
      <c r="Y4217" s="2">
        <v>7410</v>
      </c>
      <c r="Z4217" s="3">
        <f t="shared" si="260"/>
        <v>7410</v>
      </c>
      <c r="AA4217" s="8">
        <f t="shared" si="261"/>
        <v>0</v>
      </c>
    </row>
    <row r="4218" spans="1:27" ht="10.5" x14ac:dyDescent="0.15">
      <c r="A4218" s="1" t="s">
        <v>42498</v>
      </c>
      <c r="B4218" s="1" t="s">
        <v>0</v>
      </c>
      <c r="C4218" s="1" t="s">
        <v>22</v>
      </c>
      <c r="E4218" s="1" t="s">
        <v>42499</v>
      </c>
      <c r="F4218" s="1" t="s">
        <v>2</v>
      </c>
      <c r="G4218" s="1" t="s">
        <v>42500</v>
      </c>
      <c r="H4218" s="1" t="s">
        <v>42501</v>
      </c>
      <c r="I4218" s="1" t="s">
        <v>10609</v>
      </c>
      <c r="J4218" s="1" t="s">
        <v>40</v>
      </c>
      <c r="K4218" s="1" t="s">
        <v>10610</v>
      </c>
      <c r="L4218" s="1" t="s">
        <v>6</v>
      </c>
      <c r="M4218" s="1" t="s">
        <v>120</v>
      </c>
      <c r="N4218" s="1" t="s">
        <v>120</v>
      </c>
      <c r="O4218" s="1" t="s">
        <v>7</v>
      </c>
      <c r="P4218" s="1" t="s">
        <v>2446</v>
      </c>
      <c r="Q4218" s="1" t="s">
        <v>476</v>
      </c>
      <c r="R4218" s="1" t="s">
        <v>488</v>
      </c>
      <c r="S4218" s="1" t="s">
        <v>2</v>
      </c>
      <c r="T4218" s="21">
        <v>0</v>
      </c>
      <c r="U4218" s="21">
        <v>54924</v>
      </c>
      <c r="V4218" s="21">
        <f t="shared" si="262"/>
        <v>54924</v>
      </c>
      <c r="W4218" s="23">
        <f t="shared" si="263"/>
        <v>0</v>
      </c>
      <c r="X4218" s="3">
        <v>0</v>
      </c>
      <c r="Y4218" s="2">
        <v>7410</v>
      </c>
      <c r="Z4218" s="3">
        <f t="shared" si="260"/>
        <v>7410</v>
      </c>
      <c r="AA4218" s="8">
        <f t="shared" si="261"/>
        <v>0</v>
      </c>
    </row>
    <row r="4219" spans="1:27" ht="10.5" x14ac:dyDescent="0.15">
      <c r="A4219" s="1" t="s">
        <v>41890</v>
      </c>
      <c r="B4219" s="1" t="s">
        <v>0</v>
      </c>
      <c r="C4219" s="1" t="s">
        <v>22</v>
      </c>
      <c r="E4219" s="1" t="s">
        <v>41891</v>
      </c>
      <c r="F4219" s="1" t="s">
        <v>2</v>
      </c>
      <c r="G4219" s="1" t="s">
        <v>41892</v>
      </c>
      <c r="H4219" s="1" t="s">
        <v>41893</v>
      </c>
      <c r="I4219" s="1" t="s">
        <v>200</v>
      </c>
      <c r="J4219" s="1" t="s">
        <v>408</v>
      </c>
      <c r="K4219" s="1" t="s">
        <v>2790</v>
      </c>
      <c r="L4219" s="1" t="s">
        <v>2</v>
      </c>
      <c r="M4219" s="1" t="s">
        <v>120</v>
      </c>
      <c r="N4219" s="1" t="s">
        <v>120</v>
      </c>
      <c r="O4219" s="1" t="s">
        <v>7</v>
      </c>
      <c r="P4219" s="1" t="s">
        <v>2446</v>
      </c>
      <c r="Q4219" s="1" t="s">
        <v>476</v>
      </c>
      <c r="R4219" s="1" t="s">
        <v>488</v>
      </c>
      <c r="S4219" s="1" t="s">
        <v>41894</v>
      </c>
      <c r="T4219" s="21"/>
      <c r="U4219" s="21"/>
      <c r="V4219" s="21">
        <f t="shared" si="262"/>
        <v>0</v>
      </c>
      <c r="W4219" s="23" t="e">
        <f t="shared" si="263"/>
        <v>#DIV/0!</v>
      </c>
      <c r="X4219" s="3">
        <v>0</v>
      </c>
      <c r="Y4219" s="2">
        <v>7402.76</v>
      </c>
      <c r="Z4219" s="3">
        <f t="shared" si="260"/>
        <v>7402.76</v>
      </c>
      <c r="AA4219" s="8">
        <f t="shared" si="261"/>
        <v>0</v>
      </c>
    </row>
    <row r="4220" spans="1:27" ht="10.5" x14ac:dyDescent="0.15">
      <c r="A4220" s="1" t="s">
        <v>37456</v>
      </c>
      <c r="B4220" s="1" t="s">
        <v>0</v>
      </c>
      <c r="C4220" s="1" t="s">
        <v>22</v>
      </c>
      <c r="E4220" s="1" t="s">
        <v>37457</v>
      </c>
      <c r="F4220" s="1" t="s">
        <v>2</v>
      </c>
      <c r="G4220" s="1" t="s">
        <v>37458</v>
      </c>
      <c r="H4220" s="1" t="s">
        <v>37459</v>
      </c>
      <c r="I4220" s="1" t="s">
        <v>4095</v>
      </c>
      <c r="J4220" s="1" t="s">
        <v>37</v>
      </c>
      <c r="K4220" s="1" t="s">
        <v>4096</v>
      </c>
      <c r="L4220" s="1" t="s">
        <v>2</v>
      </c>
      <c r="M4220" s="1" t="s">
        <v>120</v>
      </c>
      <c r="N4220" s="1" t="s">
        <v>120</v>
      </c>
      <c r="O4220" s="1" t="s">
        <v>7</v>
      </c>
      <c r="P4220" s="1" t="s">
        <v>579</v>
      </c>
      <c r="Q4220" s="1" t="s">
        <v>476</v>
      </c>
      <c r="R4220" s="1" t="s">
        <v>488</v>
      </c>
      <c r="S4220" s="1" t="s">
        <v>37460</v>
      </c>
      <c r="T4220" s="21">
        <v>138.16999999999999</v>
      </c>
      <c r="U4220" s="21">
        <v>16259.04</v>
      </c>
      <c r="V4220" s="21">
        <f t="shared" si="262"/>
        <v>16397.21</v>
      </c>
      <c r="W4220" s="23">
        <f t="shared" si="263"/>
        <v>8.4264335213124677E-3</v>
      </c>
      <c r="X4220" s="3">
        <v>0</v>
      </c>
      <c r="Y4220" s="2">
        <v>7395.62</v>
      </c>
      <c r="Z4220" s="3">
        <f t="shared" si="260"/>
        <v>7395.62</v>
      </c>
      <c r="AA4220" s="8">
        <f t="shared" si="261"/>
        <v>0</v>
      </c>
    </row>
    <row r="4221" spans="1:27" ht="10.5" x14ac:dyDescent="0.15">
      <c r="A4221" s="1" t="s">
        <v>41651</v>
      </c>
      <c r="B4221" s="1" t="s">
        <v>0</v>
      </c>
      <c r="C4221" s="1" t="s">
        <v>22</v>
      </c>
      <c r="E4221" s="1" t="s">
        <v>41652</v>
      </c>
      <c r="F4221" s="1" t="s">
        <v>2</v>
      </c>
      <c r="G4221" s="1" t="s">
        <v>41653</v>
      </c>
      <c r="H4221" s="1" t="s">
        <v>41654</v>
      </c>
      <c r="I4221" s="1" t="s">
        <v>14681</v>
      </c>
      <c r="J4221" s="1" t="s">
        <v>88</v>
      </c>
      <c r="K4221" s="1" t="s">
        <v>14682</v>
      </c>
      <c r="L4221" s="1" t="s">
        <v>4901</v>
      </c>
      <c r="M4221" s="1" t="s">
        <v>120</v>
      </c>
      <c r="N4221" s="1" t="s">
        <v>120</v>
      </c>
      <c r="O4221" s="1" t="s">
        <v>7</v>
      </c>
      <c r="P4221" s="1" t="s">
        <v>817</v>
      </c>
      <c r="Q4221" s="1" t="s">
        <v>476</v>
      </c>
      <c r="R4221" s="1" t="s">
        <v>503</v>
      </c>
      <c r="S4221" s="1" t="s">
        <v>2</v>
      </c>
      <c r="T4221" s="21">
        <v>0</v>
      </c>
      <c r="U4221" s="21">
        <v>19925.87</v>
      </c>
      <c r="V4221" s="21">
        <f t="shared" si="262"/>
        <v>19925.87</v>
      </c>
      <c r="W4221" s="23">
        <f t="shared" si="263"/>
        <v>0</v>
      </c>
      <c r="X4221" s="3">
        <v>0</v>
      </c>
      <c r="Y4221" s="2">
        <v>7686.57</v>
      </c>
      <c r="Z4221" s="3">
        <f t="shared" si="260"/>
        <v>7686.57</v>
      </c>
      <c r="AA4221" s="8">
        <f t="shared" si="261"/>
        <v>0</v>
      </c>
    </row>
    <row r="4222" spans="1:27" ht="10.5" x14ac:dyDescent="0.15">
      <c r="A4222" s="1" t="s">
        <v>44385</v>
      </c>
      <c r="B4222" s="1" t="s">
        <v>0</v>
      </c>
      <c r="C4222" s="1" t="s">
        <v>22</v>
      </c>
      <c r="E4222" s="1" t="s">
        <v>44386</v>
      </c>
      <c r="F4222" s="1" t="s">
        <v>2</v>
      </c>
      <c r="G4222" s="1" t="s">
        <v>44387</v>
      </c>
      <c r="H4222" s="1" t="s">
        <v>44388</v>
      </c>
      <c r="I4222" s="1" t="s">
        <v>464</v>
      </c>
      <c r="J4222" s="1" t="s">
        <v>113</v>
      </c>
      <c r="K4222" s="1" t="s">
        <v>1696</v>
      </c>
      <c r="L4222" s="1" t="s">
        <v>2</v>
      </c>
      <c r="M4222" s="1" t="s">
        <v>120</v>
      </c>
      <c r="N4222" s="1" t="s">
        <v>120</v>
      </c>
      <c r="O4222" s="1" t="s">
        <v>7</v>
      </c>
      <c r="P4222" s="1" t="s">
        <v>1256</v>
      </c>
      <c r="Q4222" s="1" t="s">
        <v>476</v>
      </c>
      <c r="R4222" s="1" t="s">
        <v>503</v>
      </c>
      <c r="S4222" s="1" t="s">
        <v>44389</v>
      </c>
      <c r="T4222" s="21">
        <v>157.15</v>
      </c>
      <c r="U4222" s="21">
        <v>18359.5</v>
      </c>
      <c r="V4222" s="21">
        <f t="shared" si="262"/>
        <v>18516.650000000001</v>
      </c>
      <c r="W4222" s="23">
        <f t="shared" si="263"/>
        <v>8.4869563338940898E-3</v>
      </c>
      <c r="X4222" s="3">
        <v>0</v>
      </c>
      <c r="Y4222" s="2">
        <v>7393.1</v>
      </c>
      <c r="Z4222" s="3">
        <f t="shared" si="260"/>
        <v>7393.1</v>
      </c>
      <c r="AA4222" s="8">
        <f t="shared" si="261"/>
        <v>0</v>
      </c>
    </row>
    <row r="4223" spans="1:27" ht="10.5" x14ac:dyDescent="0.15">
      <c r="A4223" s="1" t="s">
        <v>37159</v>
      </c>
      <c r="B4223" s="1" t="s">
        <v>0</v>
      </c>
      <c r="C4223" s="1" t="s">
        <v>22</v>
      </c>
      <c r="E4223" s="1" t="s">
        <v>20407</v>
      </c>
      <c r="F4223" s="1" t="s">
        <v>2</v>
      </c>
      <c r="G4223" s="1" t="s">
        <v>2</v>
      </c>
      <c r="H4223" s="1" t="s">
        <v>37160</v>
      </c>
      <c r="I4223" s="1" t="s">
        <v>303</v>
      </c>
      <c r="J4223" s="1" t="s">
        <v>32</v>
      </c>
      <c r="K4223" s="1" t="s">
        <v>11470</v>
      </c>
      <c r="L4223" s="1" t="s">
        <v>34</v>
      </c>
      <c r="M4223" s="1" t="s">
        <v>1870</v>
      </c>
      <c r="N4223" s="1" t="s">
        <v>20411</v>
      </c>
      <c r="O4223" s="1" t="s">
        <v>7</v>
      </c>
      <c r="P4223" s="1" t="s">
        <v>1872</v>
      </c>
      <c r="Q4223" s="1" t="s">
        <v>1789</v>
      </c>
      <c r="R4223" s="1" t="s">
        <v>1790</v>
      </c>
      <c r="S4223" s="1" t="s">
        <v>2</v>
      </c>
      <c r="T4223" s="21">
        <v>0</v>
      </c>
      <c r="U4223" s="21">
        <v>25310.93</v>
      </c>
      <c r="V4223" s="21">
        <f t="shared" si="262"/>
        <v>25310.93</v>
      </c>
      <c r="W4223" s="23">
        <f t="shared" si="263"/>
        <v>0</v>
      </c>
      <c r="X4223" s="3">
        <v>0</v>
      </c>
      <c r="Y4223" s="2">
        <v>7443.48</v>
      </c>
      <c r="Z4223" s="3">
        <f t="shared" si="260"/>
        <v>7443.48</v>
      </c>
      <c r="AA4223" s="8">
        <f t="shared" si="261"/>
        <v>0</v>
      </c>
    </row>
    <row r="4224" spans="1:27" ht="10.5" x14ac:dyDescent="0.15">
      <c r="A4224" s="1" t="s">
        <v>31111</v>
      </c>
      <c r="B4224" s="1" t="s">
        <v>0</v>
      </c>
      <c r="C4224" s="1" t="s">
        <v>22</v>
      </c>
      <c r="E4224" s="1" t="s">
        <v>31112</v>
      </c>
      <c r="F4224" s="1" t="s">
        <v>2</v>
      </c>
      <c r="G4224" s="1" t="s">
        <v>6845</v>
      </c>
      <c r="H4224" s="1" t="s">
        <v>31113</v>
      </c>
      <c r="I4224" s="1" t="s">
        <v>31114</v>
      </c>
      <c r="J4224" s="1" t="s">
        <v>381</v>
      </c>
      <c r="K4224" s="1" t="s">
        <v>31115</v>
      </c>
      <c r="L4224" s="1" t="s">
        <v>72</v>
      </c>
      <c r="M4224" s="1" t="s">
        <v>289</v>
      </c>
      <c r="N4224" s="1" t="s">
        <v>7728</v>
      </c>
      <c r="O4224" s="1" t="s">
        <v>7</v>
      </c>
      <c r="P4224" s="1" t="s">
        <v>579</v>
      </c>
      <c r="Q4224" s="1" t="s">
        <v>476</v>
      </c>
      <c r="R4224" s="1" t="s">
        <v>488</v>
      </c>
      <c r="S4224" s="1" t="s">
        <v>2</v>
      </c>
      <c r="T4224" s="21">
        <v>0</v>
      </c>
      <c r="U4224" s="21">
        <v>13802.06</v>
      </c>
      <c r="V4224" s="21">
        <f t="shared" si="262"/>
        <v>13802.06</v>
      </c>
      <c r="W4224" s="23">
        <f t="shared" si="263"/>
        <v>0</v>
      </c>
      <c r="X4224" s="3">
        <v>0</v>
      </c>
      <c r="Y4224" s="2">
        <v>7370.82</v>
      </c>
      <c r="Z4224" s="3">
        <f t="shared" si="260"/>
        <v>7370.82</v>
      </c>
      <c r="AA4224" s="8">
        <f t="shared" si="261"/>
        <v>0</v>
      </c>
    </row>
    <row r="4225" spans="1:27" ht="10.5" x14ac:dyDescent="0.15">
      <c r="A4225" s="1" t="s">
        <v>39828</v>
      </c>
      <c r="B4225" s="1" t="s">
        <v>0</v>
      </c>
      <c r="C4225" s="1" t="s">
        <v>22</v>
      </c>
      <c r="E4225" s="1" t="s">
        <v>39829</v>
      </c>
      <c r="F4225" s="1" t="s">
        <v>2</v>
      </c>
      <c r="G4225" s="1" t="s">
        <v>39830</v>
      </c>
      <c r="H4225" s="1" t="s">
        <v>39831</v>
      </c>
      <c r="I4225" s="1" t="s">
        <v>1312</v>
      </c>
      <c r="J4225" s="1" t="s">
        <v>118</v>
      </c>
      <c r="K4225" s="1" t="s">
        <v>1799</v>
      </c>
      <c r="L4225" s="1" t="s">
        <v>2</v>
      </c>
      <c r="M4225" s="1" t="s">
        <v>120</v>
      </c>
      <c r="N4225" s="1" t="s">
        <v>120</v>
      </c>
      <c r="O4225" s="1" t="s">
        <v>7</v>
      </c>
      <c r="P4225" s="1" t="s">
        <v>817</v>
      </c>
      <c r="Q4225" s="1" t="s">
        <v>476</v>
      </c>
      <c r="R4225" s="1" t="s">
        <v>503</v>
      </c>
      <c r="S4225" s="1" t="s">
        <v>39832</v>
      </c>
      <c r="T4225" s="21">
        <v>59</v>
      </c>
      <c r="U4225" s="21">
        <v>24016.75</v>
      </c>
      <c r="V4225" s="21">
        <f t="shared" si="262"/>
        <v>24075.75</v>
      </c>
      <c r="W4225" s="23">
        <f t="shared" si="263"/>
        <v>2.4505986314029677E-3</v>
      </c>
      <c r="X4225" s="3">
        <v>0</v>
      </c>
      <c r="Y4225" s="2">
        <v>7353.62</v>
      </c>
      <c r="Z4225" s="3">
        <f t="shared" si="260"/>
        <v>7353.62</v>
      </c>
      <c r="AA4225" s="8">
        <f t="shared" si="261"/>
        <v>0</v>
      </c>
    </row>
    <row r="4226" spans="1:27" ht="10.5" x14ac:dyDescent="0.15">
      <c r="A4226" s="1" t="s">
        <v>36881</v>
      </c>
      <c r="B4226" s="1" t="s">
        <v>0</v>
      </c>
      <c r="C4226" s="1" t="s">
        <v>22</v>
      </c>
      <c r="E4226" s="1" t="s">
        <v>36882</v>
      </c>
      <c r="F4226" s="1" t="s">
        <v>2</v>
      </c>
      <c r="G4226" s="1" t="s">
        <v>2</v>
      </c>
      <c r="H4226" s="1" t="s">
        <v>36883</v>
      </c>
      <c r="I4226" s="1" t="s">
        <v>1102</v>
      </c>
      <c r="J4226" s="1" t="s">
        <v>51</v>
      </c>
      <c r="K4226" s="1" t="s">
        <v>15980</v>
      </c>
      <c r="L4226" s="1" t="s">
        <v>57</v>
      </c>
      <c r="M4226" s="1" t="s">
        <v>976</v>
      </c>
      <c r="N4226" s="1" t="s">
        <v>22410</v>
      </c>
      <c r="O4226" s="1" t="s">
        <v>7</v>
      </c>
      <c r="P4226" s="1" t="s">
        <v>1872</v>
      </c>
      <c r="Q4226" s="1" t="s">
        <v>1789</v>
      </c>
      <c r="R4226" s="1" t="s">
        <v>1790</v>
      </c>
      <c r="S4226" s="1" t="s">
        <v>36884</v>
      </c>
      <c r="T4226" s="21">
        <v>0</v>
      </c>
      <c r="U4226" s="21">
        <v>24194.46</v>
      </c>
      <c r="V4226" s="21">
        <f t="shared" si="262"/>
        <v>24194.46</v>
      </c>
      <c r="W4226" s="23">
        <f t="shared" si="263"/>
        <v>0</v>
      </c>
      <c r="X4226" s="3">
        <v>0</v>
      </c>
      <c r="Y4226" s="2">
        <v>7349.7</v>
      </c>
      <c r="Z4226" s="3">
        <f t="shared" ref="Z4226:Z4289" si="264">SUM(X4226:Y4226)</f>
        <v>7349.7</v>
      </c>
      <c r="AA4226" s="8">
        <f t="shared" ref="AA4226:AA4289" si="265">X4226/Z4226</f>
        <v>0</v>
      </c>
    </row>
    <row r="4227" spans="1:27" ht="10.5" x14ac:dyDescent="0.15">
      <c r="A4227" s="1" t="s">
        <v>21456</v>
      </c>
      <c r="B4227" s="1" t="s">
        <v>0</v>
      </c>
      <c r="C4227" s="1" t="s">
        <v>22</v>
      </c>
      <c r="E4227" s="1" t="s">
        <v>21457</v>
      </c>
      <c r="F4227" s="1" t="s">
        <v>2</v>
      </c>
      <c r="G4227" s="1" t="s">
        <v>21458</v>
      </c>
      <c r="H4227" s="1" t="s">
        <v>21459</v>
      </c>
      <c r="I4227" s="1" t="s">
        <v>21460</v>
      </c>
      <c r="J4227" s="1" t="s">
        <v>18</v>
      </c>
      <c r="K4227" s="1" t="s">
        <v>1450</v>
      </c>
      <c r="L4227" s="1" t="s">
        <v>2</v>
      </c>
      <c r="M4227" s="1" t="s">
        <v>120</v>
      </c>
      <c r="N4227" s="1" t="s">
        <v>120</v>
      </c>
      <c r="O4227" s="1" t="s">
        <v>7</v>
      </c>
      <c r="P4227" s="1" t="s">
        <v>487</v>
      </c>
      <c r="Q4227" s="1" t="s">
        <v>476</v>
      </c>
      <c r="R4227" s="1" t="s">
        <v>488</v>
      </c>
      <c r="S4227" s="1" t="s">
        <v>2</v>
      </c>
      <c r="T4227" s="21">
        <v>0</v>
      </c>
      <c r="U4227" s="21">
        <v>16399.52</v>
      </c>
      <c r="V4227" s="21">
        <f t="shared" ref="V4227:V4290" si="266">SUM(T4227:U4227)</f>
        <v>16399.52</v>
      </c>
      <c r="W4227" s="23">
        <f t="shared" ref="W4227:W4290" si="267">T4227/V4227</f>
        <v>0</v>
      </c>
      <c r="X4227" s="3">
        <v>0</v>
      </c>
      <c r="Y4227" s="2">
        <v>7331.92</v>
      </c>
      <c r="Z4227" s="3">
        <f t="shared" si="264"/>
        <v>7331.92</v>
      </c>
      <c r="AA4227" s="8">
        <f t="shared" si="265"/>
        <v>0</v>
      </c>
    </row>
    <row r="4228" spans="1:27" ht="10.5" x14ac:dyDescent="0.15">
      <c r="A4228" s="1" t="s">
        <v>47779</v>
      </c>
      <c r="B4228" s="1" t="s">
        <v>0</v>
      </c>
      <c r="C4228" s="1" t="s">
        <v>22</v>
      </c>
      <c r="E4228" s="1" t="s">
        <v>44885</v>
      </c>
      <c r="F4228" s="1" t="s">
        <v>47780</v>
      </c>
      <c r="G4228" s="1" t="s">
        <v>2</v>
      </c>
      <c r="H4228" s="1" t="s">
        <v>47781</v>
      </c>
      <c r="I4228" s="1" t="s">
        <v>3781</v>
      </c>
      <c r="J4228" s="1" t="s">
        <v>159</v>
      </c>
      <c r="K4228" s="1" t="s">
        <v>3782</v>
      </c>
      <c r="L4228" s="1" t="s">
        <v>6</v>
      </c>
      <c r="M4228" s="1" t="s">
        <v>289</v>
      </c>
      <c r="N4228" s="1" t="s">
        <v>760</v>
      </c>
      <c r="O4228" s="1" t="s">
        <v>7</v>
      </c>
      <c r="P4228" s="1" t="s">
        <v>487</v>
      </c>
      <c r="Q4228" s="1" t="s">
        <v>476</v>
      </c>
      <c r="R4228" s="1" t="s">
        <v>488</v>
      </c>
      <c r="S4228" s="1" t="s">
        <v>2</v>
      </c>
      <c r="T4228" s="21">
        <v>0</v>
      </c>
      <c r="U4228" s="21">
        <v>16795.349999999999</v>
      </c>
      <c r="V4228" s="21">
        <f t="shared" si="266"/>
        <v>16795.349999999999</v>
      </c>
      <c r="W4228" s="23">
        <f t="shared" si="267"/>
        <v>0</v>
      </c>
      <c r="X4228" s="3">
        <v>0</v>
      </c>
      <c r="Y4228" s="2">
        <v>7326.74</v>
      </c>
      <c r="Z4228" s="3">
        <f t="shared" si="264"/>
        <v>7326.74</v>
      </c>
      <c r="AA4228" s="8">
        <f t="shared" si="265"/>
        <v>0</v>
      </c>
    </row>
    <row r="4229" spans="1:27" ht="10.5" x14ac:dyDescent="0.15">
      <c r="A4229" s="1" t="s">
        <v>27429</v>
      </c>
      <c r="B4229" s="1" t="s">
        <v>0</v>
      </c>
      <c r="C4229" s="1" t="s">
        <v>22</v>
      </c>
      <c r="E4229" s="1" t="s">
        <v>27430</v>
      </c>
      <c r="F4229" s="1" t="s">
        <v>2</v>
      </c>
      <c r="G4229" s="1" t="s">
        <v>2</v>
      </c>
      <c r="H4229" s="1" t="s">
        <v>27431</v>
      </c>
      <c r="I4229" s="1" t="s">
        <v>117</v>
      </c>
      <c r="J4229" s="1" t="s">
        <v>118</v>
      </c>
      <c r="K4229" s="1" t="s">
        <v>4718</v>
      </c>
      <c r="L4229" s="1" t="s">
        <v>2</v>
      </c>
      <c r="M4229" s="1" t="s">
        <v>120</v>
      </c>
      <c r="N4229" s="1" t="s">
        <v>120</v>
      </c>
      <c r="O4229" s="1" t="s">
        <v>7</v>
      </c>
      <c r="P4229" s="1" t="s">
        <v>495</v>
      </c>
      <c r="Q4229" s="1" t="s">
        <v>476</v>
      </c>
      <c r="R4229" s="1" t="s">
        <v>488</v>
      </c>
      <c r="S4229" s="1" t="s">
        <v>2</v>
      </c>
      <c r="T4229" s="21">
        <v>0</v>
      </c>
      <c r="U4229" s="21">
        <v>19812.2</v>
      </c>
      <c r="V4229" s="21">
        <f t="shared" si="266"/>
        <v>19812.2</v>
      </c>
      <c r="W4229" s="23">
        <f t="shared" si="267"/>
        <v>0</v>
      </c>
      <c r="X4229" s="3">
        <v>0</v>
      </c>
      <c r="Y4229" s="2">
        <v>7319.67</v>
      </c>
      <c r="Z4229" s="3">
        <f t="shared" si="264"/>
        <v>7319.67</v>
      </c>
      <c r="AA4229" s="8">
        <f t="shared" si="265"/>
        <v>0</v>
      </c>
    </row>
    <row r="4230" spans="1:27" ht="10.5" x14ac:dyDescent="0.15">
      <c r="A4230" s="1" t="s">
        <v>20176</v>
      </c>
      <c r="B4230" s="1" t="s">
        <v>0</v>
      </c>
      <c r="C4230" s="1" t="s">
        <v>22</v>
      </c>
      <c r="E4230" s="1" t="s">
        <v>20177</v>
      </c>
      <c r="F4230" s="1" t="s">
        <v>2</v>
      </c>
      <c r="G4230" s="1" t="s">
        <v>2</v>
      </c>
      <c r="H4230" s="1" t="s">
        <v>20178</v>
      </c>
      <c r="I4230" s="1" t="s">
        <v>962</v>
      </c>
      <c r="J4230" s="1" t="s">
        <v>24</v>
      </c>
      <c r="K4230" s="1" t="s">
        <v>10313</v>
      </c>
      <c r="L4230" s="1" t="s">
        <v>2</v>
      </c>
      <c r="M4230" s="1" t="s">
        <v>120</v>
      </c>
      <c r="N4230" s="1" t="s">
        <v>120</v>
      </c>
      <c r="O4230" s="1" t="s">
        <v>7</v>
      </c>
      <c r="P4230" s="1" t="s">
        <v>2347</v>
      </c>
      <c r="Q4230" s="1" t="s">
        <v>476</v>
      </c>
      <c r="R4230" s="1" t="s">
        <v>503</v>
      </c>
      <c r="S4230" s="1" t="s">
        <v>20179</v>
      </c>
      <c r="T4230" s="21">
        <v>0</v>
      </c>
      <c r="U4230" s="21">
        <v>17375.45</v>
      </c>
      <c r="V4230" s="21">
        <f t="shared" si="266"/>
        <v>17375.45</v>
      </c>
      <c r="W4230" s="23">
        <f t="shared" si="267"/>
        <v>0</v>
      </c>
      <c r="X4230" s="3">
        <v>0</v>
      </c>
      <c r="Y4230" s="2">
        <v>7315.7</v>
      </c>
      <c r="Z4230" s="3">
        <f t="shared" si="264"/>
        <v>7315.7</v>
      </c>
      <c r="AA4230" s="8">
        <f t="shared" si="265"/>
        <v>0</v>
      </c>
    </row>
    <row r="4231" spans="1:27" ht="10.5" x14ac:dyDescent="0.15">
      <c r="A4231" s="1" t="s">
        <v>35916</v>
      </c>
      <c r="B4231" s="1" t="s">
        <v>0</v>
      </c>
      <c r="C4231" s="1" t="s">
        <v>22</v>
      </c>
      <c r="E4231" s="1" t="s">
        <v>35917</v>
      </c>
      <c r="F4231" s="1" t="s">
        <v>2</v>
      </c>
      <c r="G4231" s="1" t="s">
        <v>2</v>
      </c>
      <c r="H4231" s="1" t="s">
        <v>35918</v>
      </c>
      <c r="I4231" s="1" t="s">
        <v>4875</v>
      </c>
      <c r="J4231" s="1" t="s">
        <v>64</v>
      </c>
      <c r="K4231" s="1" t="s">
        <v>4876</v>
      </c>
      <c r="L4231" s="1" t="s">
        <v>2</v>
      </c>
      <c r="M4231" s="1" t="s">
        <v>120</v>
      </c>
      <c r="N4231" s="1" t="s">
        <v>120</v>
      </c>
      <c r="O4231" s="1" t="s">
        <v>7</v>
      </c>
      <c r="P4231" s="1" t="s">
        <v>747</v>
      </c>
      <c r="Q4231" s="1" t="s">
        <v>476</v>
      </c>
      <c r="R4231" s="1" t="s">
        <v>488</v>
      </c>
      <c r="S4231" s="1" t="s">
        <v>35919</v>
      </c>
      <c r="T4231" s="21">
        <v>0</v>
      </c>
      <c r="U4231" s="21">
        <v>14802.7</v>
      </c>
      <c r="V4231" s="21">
        <f t="shared" si="266"/>
        <v>14802.7</v>
      </c>
      <c r="W4231" s="23">
        <f t="shared" si="267"/>
        <v>0</v>
      </c>
      <c r="X4231" s="3">
        <v>0</v>
      </c>
      <c r="Y4231" s="2">
        <v>7314.7</v>
      </c>
      <c r="Z4231" s="3">
        <f t="shared" si="264"/>
        <v>7314.7</v>
      </c>
      <c r="AA4231" s="8">
        <f t="shared" si="265"/>
        <v>0</v>
      </c>
    </row>
    <row r="4232" spans="1:27" ht="10.5" x14ac:dyDescent="0.15">
      <c r="A4232" s="1" t="s">
        <v>33656</v>
      </c>
      <c r="B4232" s="1" t="s">
        <v>0</v>
      </c>
      <c r="C4232" s="1" t="s">
        <v>22</v>
      </c>
      <c r="E4232" s="1" t="s">
        <v>33653</v>
      </c>
      <c r="F4232" s="1" t="s">
        <v>2</v>
      </c>
      <c r="G4232" s="1" t="s">
        <v>6845</v>
      </c>
      <c r="H4232" s="1" t="s">
        <v>33657</v>
      </c>
      <c r="I4232" s="1" t="s">
        <v>1581</v>
      </c>
      <c r="J4232" s="1" t="s">
        <v>596</v>
      </c>
      <c r="K4232" s="1" t="s">
        <v>33655</v>
      </c>
      <c r="L4232" s="1" t="s">
        <v>34</v>
      </c>
      <c r="M4232" s="1" t="s">
        <v>289</v>
      </c>
      <c r="N4232" s="1" t="s">
        <v>6847</v>
      </c>
      <c r="O4232" s="1" t="s">
        <v>7</v>
      </c>
      <c r="P4232" s="1" t="s">
        <v>487</v>
      </c>
      <c r="Q4232" s="1" t="s">
        <v>476</v>
      </c>
      <c r="R4232" s="1" t="s">
        <v>488</v>
      </c>
      <c r="S4232" s="1" t="s">
        <v>33658</v>
      </c>
      <c r="T4232" s="21">
        <v>0</v>
      </c>
      <c r="U4232" s="21">
        <v>68991.039999999994</v>
      </c>
      <c r="V4232" s="21">
        <f t="shared" si="266"/>
        <v>68991.039999999994</v>
      </c>
      <c r="W4232" s="23">
        <f t="shared" si="267"/>
        <v>0</v>
      </c>
      <c r="X4232" s="3">
        <v>0</v>
      </c>
      <c r="Y4232" s="2">
        <v>7313.45</v>
      </c>
      <c r="Z4232" s="3">
        <f t="shared" si="264"/>
        <v>7313.45</v>
      </c>
      <c r="AA4232" s="8">
        <f t="shared" si="265"/>
        <v>0</v>
      </c>
    </row>
    <row r="4233" spans="1:27" ht="10.5" x14ac:dyDescent="0.15">
      <c r="A4233" s="1" t="s">
        <v>35138</v>
      </c>
      <c r="B4233" s="1" t="s">
        <v>0</v>
      </c>
      <c r="C4233" s="1" t="s">
        <v>22</v>
      </c>
      <c r="E4233" s="1" t="s">
        <v>35139</v>
      </c>
      <c r="F4233" s="1" t="s">
        <v>2</v>
      </c>
      <c r="G4233" s="1" t="s">
        <v>35140</v>
      </c>
      <c r="H4233" s="1" t="s">
        <v>35141</v>
      </c>
      <c r="I4233" s="1" t="s">
        <v>699</v>
      </c>
      <c r="J4233" s="1" t="s">
        <v>162</v>
      </c>
      <c r="K4233" s="1" t="s">
        <v>5288</v>
      </c>
      <c r="L4233" s="1" t="s">
        <v>2</v>
      </c>
      <c r="M4233" s="1" t="s">
        <v>120</v>
      </c>
      <c r="N4233" s="1" t="s">
        <v>120</v>
      </c>
      <c r="O4233" s="1" t="s">
        <v>7</v>
      </c>
      <c r="P4233" s="1" t="s">
        <v>2602</v>
      </c>
      <c r="Q4233" s="1" t="s">
        <v>140</v>
      </c>
      <c r="R4233" s="1" t="s">
        <v>481</v>
      </c>
      <c r="S4233" s="1" t="s">
        <v>2</v>
      </c>
      <c r="T4233" s="21">
        <v>0</v>
      </c>
      <c r="U4233" s="21">
        <v>13524.23</v>
      </c>
      <c r="V4233" s="21">
        <f t="shared" si="266"/>
        <v>13524.23</v>
      </c>
      <c r="W4233" s="23">
        <f t="shared" si="267"/>
        <v>0</v>
      </c>
      <c r="X4233" s="3">
        <v>0</v>
      </c>
      <c r="Y4233" s="2">
        <v>7302.11</v>
      </c>
      <c r="Z4233" s="3">
        <f t="shared" si="264"/>
        <v>7302.11</v>
      </c>
      <c r="AA4233" s="8">
        <f t="shared" si="265"/>
        <v>0</v>
      </c>
    </row>
    <row r="4234" spans="1:27" ht="10.5" x14ac:dyDescent="0.15">
      <c r="A4234" s="1" t="s">
        <v>20827</v>
      </c>
      <c r="B4234" s="1" t="s">
        <v>0</v>
      </c>
      <c r="C4234" s="1" t="s">
        <v>22</v>
      </c>
      <c r="E4234" s="1" t="s">
        <v>20828</v>
      </c>
      <c r="F4234" s="1" t="s">
        <v>2</v>
      </c>
      <c r="G4234" s="1" t="s">
        <v>20829</v>
      </c>
      <c r="H4234" s="1" t="s">
        <v>20830</v>
      </c>
      <c r="I4234" s="1" t="s">
        <v>5346</v>
      </c>
      <c r="J4234" s="1" t="s">
        <v>24</v>
      </c>
      <c r="K4234" s="1" t="s">
        <v>5347</v>
      </c>
      <c r="L4234" s="1" t="s">
        <v>2</v>
      </c>
      <c r="M4234" s="1" t="s">
        <v>120</v>
      </c>
      <c r="N4234" s="1" t="s">
        <v>120</v>
      </c>
      <c r="O4234" s="1" t="s">
        <v>7</v>
      </c>
      <c r="P4234" s="1" t="s">
        <v>1899</v>
      </c>
      <c r="Q4234" s="1" t="s">
        <v>476</v>
      </c>
      <c r="R4234" s="1" t="s">
        <v>477</v>
      </c>
      <c r="S4234" s="1" t="s">
        <v>2</v>
      </c>
      <c r="T4234" s="21">
        <v>0</v>
      </c>
      <c r="U4234" s="21">
        <v>23912</v>
      </c>
      <c r="V4234" s="21">
        <f t="shared" si="266"/>
        <v>23912</v>
      </c>
      <c r="W4234" s="23">
        <f t="shared" si="267"/>
        <v>0</v>
      </c>
      <c r="X4234" s="3">
        <v>0</v>
      </c>
      <c r="Y4234" s="2">
        <v>7296</v>
      </c>
      <c r="Z4234" s="3">
        <f t="shared" si="264"/>
        <v>7296</v>
      </c>
      <c r="AA4234" s="8">
        <f t="shared" si="265"/>
        <v>0</v>
      </c>
    </row>
    <row r="4235" spans="1:27" ht="10.5" x14ac:dyDescent="0.15">
      <c r="A4235" s="1" t="s">
        <v>39897</v>
      </c>
      <c r="B4235" s="1" t="s">
        <v>0</v>
      </c>
      <c r="C4235" s="1" t="s">
        <v>22</v>
      </c>
      <c r="E4235" s="1" t="s">
        <v>39834</v>
      </c>
      <c r="F4235" s="1" t="s">
        <v>2</v>
      </c>
      <c r="G4235" s="1" t="s">
        <v>5781</v>
      </c>
      <c r="H4235" s="1" t="s">
        <v>39898</v>
      </c>
      <c r="I4235" s="1" t="s">
        <v>8308</v>
      </c>
      <c r="J4235" s="1" t="s">
        <v>64</v>
      </c>
      <c r="K4235" s="1" t="s">
        <v>8309</v>
      </c>
      <c r="L4235" s="1" t="s">
        <v>2</v>
      </c>
      <c r="M4235" s="1" t="s">
        <v>120</v>
      </c>
      <c r="N4235" s="1" t="s">
        <v>120</v>
      </c>
      <c r="O4235" s="1" t="s">
        <v>7</v>
      </c>
      <c r="P4235" s="1" t="s">
        <v>817</v>
      </c>
      <c r="Q4235" s="1" t="s">
        <v>476</v>
      </c>
      <c r="R4235" s="1" t="s">
        <v>503</v>
      </c>
      <c r="S4235" s="1" t="s">
        <v>2</v>
      </c>
      <c r="T4235" s="21">
        <v>0</v>
      </c>
      <c r="U4235" s="21">
        <v>5567.22</v>
      </c>
      <c r="V4235" s="21">
        <f t="shared" si="266"/>
        <v>5567.22</v>
      </c>
      <c r="W4235" s="23">
        <f t="shared" si="267"/>
        <v>0</v>
      </c>
      <c r="X4235" s="3">
        <v>0</v>
      </c>
      <c r="Y4235" s="2">
        <v>7289.77</v>
      </c>
      <c r="Z4235" s="3">
        <f t="shared" si="264"/>
        <v>7289.77</v>
      </c>
      <c r="AA4235" s="8">
        <f t="shared" si="265"/>
        <v>0</v>
      </c>
    </row>
    <row r="4236" spans="1:27" ht="10.5" x14ac:dyDescent="0.15">
      <c r="A4236" s="1" t="s">
        <v>31039</v>
      </c>
      <c r="B4236" s="1" t="s">
        <v>0</v>
      </c>
      <c r="C4236" s="1" t="s">
        <v>22</v>
      </c>
      <c r="E4236" s="1" t="s">
        <v>31040</v>
      </c>
      <c r="F4236" s="1" t="s">
        <v>2</v>
      </c>
      <c r="G4236" s="1" t="s">
        <v>26613</v>
      </c>
      <c r="H4236" s="1" t="s">
        <v>31041</v>
      </c>
      <c r="I4236" s="1" t="s">
        <v>7464</v>
      </c>
      <c r="J4236" s="1" t="s">
        <v>93</v>
      </c>
      <c r="K4236" s="1" t="s">
        <v>7465</v>
      </c>
      <c r="L4236" s="1" t="s">
        <v>34</v>
      </c>
      <c r="M4236" s="1" t="s">
        <v>289</v>
      </c>
      <c r="N4236" s="1" t="s">
        <v>7728</v>
      </c>
      <c r="O4236" s="1" t="s">
        <v>7</v>
      </c>
      <c r="P4236" s="1" t="s">
        <v>886</v>
      </c>
      <c r="Q4236" s="1" t="s">
        <v>476</v>
      </c>
      <c r="R4236" s="1" t="s">
        <v>503</v>
      </c>
      <c r="S4236" s="1" t="s">
        <v>2</v>
      </c>
      <c r="T4236" s="21">
        <v>0</v>
      </c>
      <c r="U4236" s="21">
        <v>1423.62</v>
      </c>
      <c r="V4236" s="21">
        <f t="shared" si="266"/>
        <v>1423.62</v>
      </c>
      <c r="W4236" s="23">
        <f t="shared" si="267"/>
        <v>0</v>
      </c>
      <c r="X4236" s="3">
        <v>0</v>
      </c>
      <c r="Y4236" s="2">
        <v>7270.92</v>
      </c>
      <c r="Z4236" s="3">
        <f t="shared" si="264"/>
        <v>7270.92</v>
      </c>
      <c r="AA4236" s="8">
        <f t="shared" si="265"/>
        <v>0</v>
      </c>
    </row>
    <row r="4237" spans="1:27" ht="10.5" x14ac:dyDescent="0.15">
      <c r="A4237" s="1" t="s">
        <v>32469</v>
      </c>
      <c r="B4237" s="1" t="s">
        <v>0</v>
      </c>
      <c r="C4237" s="1" t="s">
        <v>22</v>
      </c>
      <c r="E4237" s="1" t="s">
        <v>32470</v>
      </c>
      <c r="F4237" s="1" t="s">
        <v>2</v>
      </c>
      <c r="G4237" s="1" t="s">
        <v>6845</v>
      </c>
      <c r="H4237" s="1" t="s">
        <v>32471</v>
      </c>
      <c r="I4237" s="1" t="s">
        <v>1361</v>
      </c>
      <c r="J4237" s="1" t="s">
        <v>18</v>
      </c>
      <c r="K4237" s="1" t="s">
        <v>1362</v>
      </c>
      <c r="L4237" s="1" t="s">
        <v>34</v>
      </c>
      <c r="M4237" s="1" t="s">
        <v>289</v>
      </c>
      <c r="N4237" s="1" t="s">
        <v>6847</v>
      </c>
      <c r="O4237" s="1" t="s">
        <v>7</v>
      </c>
      <c r="P4237" s="1" t="s">
        <v>903</v>
      </c>
      <c r="Q4237" s="1" t="s">
        <v>476</v>
      </c>
      <c r="R4237" s="1" t="s">
        <v>503</v>
      </c>
      <c r="S4237" s="1" t="s">
        <v>32472</v>
      </c>
      <c r="T4237" s="21">
        <v>0</v>
      </c>
      <c r="U4237" s="21">
        <v>10483.799999999999</v>
      </c>
      <c r="V4237" s="21">
        <f t="shared" si="266"/>
        <v>10483.799999999999</v>
      </c>
      <c r="W4237" s="23">
        <f t="shared" si="267"/>
        <v>0</v>
      </c>
      <c r="X4237" s="3">
        <v>0</v>
      </c>
      <c r="Y4237" s="2">
        <v>7268</v>
      </c>
      <c r="Z4237" s="3">
        <f t="shared" si="264"/>
        <v>7268</v>
      </c>
      <c r="AA4237" s="8">
        <f t="shared" si="265"/>
        <v>0</v>
      </c>
    </row>
    <row r="4238" spans="1:27" ht="10.5" x14ac:dyDescent="0.15">
      <c r="A4238" s="1" t="s">
        <v>23596</v>
      </c>
      <c r="B4238" s="1" t="s">
        <v>0</v>
      </c>
      <c r="C4238" s="1" t="s">
        <v>22</v>
      </c>
      <c r="E4238" s="1" t="s">
        <v>23597</v>
      </c>
      <c r="F4238" s="1" t="s">
        <v>2</v>
      </c>
      <c r="G4238" s="1" t="s">
        <v>23598</v>
      </c>
      <c r="H4238" s="1" t="s">
        <v>23599</v>
      </c>
      <c r="I4238" s="1" t="s">
        <v>278</v>
      </c>
      <c r="J4238" s="1" t="s">
        <v>187</v>
      </c>
      <c r="K4238" s="1" t="s">
        <v>16522</v>
      </c>
      <c r="L4238" s="1" t="s">
        <v>2</v>
      </c>
      <c r="M4238" s="1" t="s">
        <v>120</v>
      </c>
      <c r="N4238" s="1" t="s">
        <v>120</v>
      </c>
      <c r="O4238" s="1" t="s">
        <v>7</v>
      </c>
      <c r="P4238" s="1" t="s">
        <v>872</v>
      </c>
      <c r="Q4238" s="1" t="s">
        <v>476</v>
      </c>
      <c r="R4238" s="1" t="s">
        <v>488</v>
      </c>
      <c r="S4238" s="1" t="s">
        <v>23600</v>
      </c>
      <c r="T4238" s="21">
        <v>3909.62</v>
      </c>
      <c r="U4238" s="21">
        <v>10869.73</v>
      </c>
      <c r="V4238" s="21">
        <f t="shared" si="266"/>
        <v>14779.349999999999</v>
      </c>
      <c r="W4238" s="23">
        <f t="shared" si="267"/>
        <v>0.26453260799696876</v>
      </c>
      <c r="X4238" s="3">
        <v>0</v>
      </c>
      <c r="Y4238" s="2">
        <v>7260.38</v>
      </c>
      <c r="Z4238" s="3">
        <f t="shared" si="264"/>
        <v>7260.38</v>
      </c>
      <c r="AA4238" s="8">
        <f t="shared" si="265"/>
        <v>0</v>
      </c>
    </row>
    <row r="4239" spans="1:27" ht="10.5" x14ac:dyDescent="0.15">
      <c r="A4239" s="1" t="s">
        <v>26679</v>
      </c>
      <c r="B4239" s="1" t="s">
        <v>0</v>
      </c>
      <c r="C4239" s="1" t="s">
        <v>22</v>
      </c>
      <c r="E4239" s="1" t="s">
        <v>26680</v>
      </c>
      <c r="F4239" s="1" t="s">
        <v>2</v>
      </c>
      <c r="G4239" s="1" t="s">
        <v>6845</v>
      </c>
      <c r="H4239" s="1" t="s">
        <v>26681</v>
      </c>
      <c r="I4239" s="1" t="s">
        <v>26682</v>
      </c>
      <c r="J4239" s="1" t="s">
        <v>1843</v>
      </c>
      <c r="K4239" s="1" t="s">
        <v>26683</v>
      </c>
      <c r="L4239" s="1" t="s">
        <v>72</v>
      </c>
      <c r="M4239" s="1" t="s">
        <v>289</v>
      </c>
      <c r="N4239" s="1" t="s">
        <v>6847</v>
      </c>
      <c r="O4239" s="1" t="s">
        <v>7</v>
      </c>
      <c r="P4239" s="1" t="s">
        <v>807</v>
      </c>
      <c r="Q4239" s="1" t="s">
        <v>476</v>
      </c>
      <c r="R4239" s="1" t="s">
        <v>488</v>
      </c>
      <c r="S4239" s="1" t="s">
        <v>2</v>
      </c>
      <c r="T4239" s="21">
        <v>0</v>
      </c>
      <c r="U4239" s="21">
        <v>12075.18</v>
      </c>
      <c r="V4239" s="21">
        <f t="shared" si="266"/>
        <v>12075.18</v>
      </c>
      <c r="W4239" s="23">
        <f t="shared" si="267"/>
        <v>0</v>
      </c>
      <c r="X4239" s="3">
        <v>0</v>
      </c>
      <c r="Y4239" s="2">
        <v>7249.14</v>
      </c>
      <c r="Z4239" s="3">
        <f t="shared" si="264"/>
        <v>7249.14</v>
      </c>
      <c r="AA4239" s="8">
        <f t="shared" si="265"/>
        <v>0</v>
      </c>
    </row>
    <row r="4240" spans="1:27" ht="10.5" x14ac:dyDescent="0.15">
      <c r="A4240" s="1" t="s">
        <v>42874</v>
      </c>
      <c r="B4240" s="1" t="s">
        <v>0</v>
      </c>
      <c r="C4240" s="1" t="s">
        <v>22</v>
      </c>
      <c r="E4240" s="1" t="s">
        <v>42875</v>
      </c>
      <c r="F4240" s="1" t="s">
        <v>2</v>
      </c>
      <c r="G4240" s="1" t="s">
        <v>42876</v>
      </c>
      <c r="H4240" s="1" t="s">
        <v>42877</v>
      </c>
      <c r="I4240" s="1" t="s">
        <v>17937</v>
      </c>
      <c r="J4240" s="1" t="s">
        <v>4</v>
      </c>
      <c r="K4240" s="1" t="s">
        <v>17938</v>
      </c>
      <c r="L4240" s="1" t="s">
        <v>6</v>
      </c>
      <c r="M4240" s="1" t="s">
        <v>289</v>
      </c>
      <c r="N4240" s="1" t="s">
        <v>2197</v>
      </c>
      <c r="O4240" s="1" t="s">
        <v>2198</v>
      </c>
      <c r="P4240" s="1" t="s">
        <v>475</v>
      </c>
      <c r="Q4240" s="1" t="s">
        <v>476</v>
      </c>
      <c r="R4240" s="1" t="s">
        <v>477</v>
      </c>
      <c r="S4240" s="1" t="s">
        <v>42878</v>
      </c>
      <c r="T4240" s="21">
        <v>0</v>
      </c>
      <c r="U4240" s="21">
        <v>1577.18</v>
      </c>
      <c r="V4240" s="21">
        <f t="shared" si="266"/>
        <v>1577.18</v>
      </c>
      <c r="W4240" s="23">
        <f t="shared" si="267"/>
        <v>0</v>
      </c>
      <c r="X4240" s="3">
        <v>0</v>
      </c>
      <c r="Y4240" s="2">
        <v>7667.6</v>
      </c>
      <c r="Z4240" s="3">
        <f t="shared" si="264"/>
        <v>7667.6</v>
      </c>
      <c r="AA4240" s="8">
        <f t="shared" si="265"/>
        <v>0</v>
      </c>
    </row>
    <row r="4241" spans="1:27" ht="10.5" x14ac:dyDescent="0.15">
      <c r="A4241" s="1" t="s">
        <v>39618</v>
      </c>
      <c r="B4241" s="1" t="s">
        <v>0</v>
      </c>
      <c r="C4241" s="1" t="s">
        <v>22</v>
      </c>
      <c r="E4241" s="1" t="s">
        <v>39619</v>
      </c>
      <c r="F4241" s="1" t="s">
        <v>2</v>
      </c>
      <c r="G4241" s="1" t="s">
        <v>39620</v>
      </c>
      <c r="H4241" s="1" t="s">
        <v>14608</v>
      </c>
      <c r="I4241" s="1" t="s">
        <v>1031</v>
      </c>
      <c r="J4241" s="1" t="s">
        <v>24</v>
      </c>
      <c r="K4241" s="1" t="s">
        <v>1032</v>
      </c>
      <c r="L4241" s="1" t="s">
        <v>2</v>
      </c>
      <c r="M4241" s="1" t="s">
        <v>120</v>
      </c>
      <c r="N4241" s="1" t="s">
        <v>120</v>
      </c>
      <c r="O4241" s="1" t="s">
        <v>7</v>
      </c>
      <c r="P4241" s="1" t="s">
        <v>3402</v>
      </c>
      <c r="Q4241" s="1" t="s">
        <v>476</v>
      </c>
      <c r="R4241" s="1" t="s">
        <v>488</v>
      </c>
      <c r="S4241" s="1" t="s">
        <v>39621</v>
      </c>
      <c r="T4241" s="21">
        <v>0</v>
      </c>
      <c r="U4241" s="21">
        <v>6342.7</v>
      </c>
      <c r="V4241" s="21">
        <f t="shared" si="266"/>
        <v>6342.7</v>
      </c>
      <c r="W4241" s="23">
        <f t="shared" si="267"/>
        <v>0</v>
      </c>
      <c r="X4241" s="3">
        <v>0</v>
      </c>
      <c r="Y4241" s="2">
        <v>7244.15</v>
      </c>
      <c r="Z4241" s="3">
        <f t="shared" si="264"/>
        <v>7244.15</v>
      </c>
      <c r="AA4241" s="8">
        <f t="shared" si="265"/>
        <v>0</v>
      </c>
    </row>
    <row r="4242" spans="1:27" ht="10.5" x14ac:dyDescent="0.15">
      <c r="A4242" s="1" t="s">
        <v>38070</v>
      </c>
      <c r="B4242" s="1" t="s">
        <v>0</v>
      </c>
      <c r="C4242" s="1" t="s">
        <v>22</v>
      </c>
      <c r="E4242" s="1" t="s">
        <v>38071</v>
      </c>
      <c r="F4242" s="1" t="s">
        <v>2</v>
      </c>
      <c r="G4242" s="1" t="s">
        <v>38072</v>
      </c>
      <c r="H4242" s="1" t="s">
        <v>38073</v>
      </c>
      <c r="I4242" s="1" t="s">
        <v>349</v>
      </c>
      <c r="J4242" s="1" t="s">
        <v>18</v>
      </c>
      <c r="K4242" s="1" t="s">
        <v>5708</v>
      </c>
      <c r="L4242" s="1" t="s">
        <v>2</v>
      </c>
      <c r="M4242" s="1" t="s">
        <v>120</v>
      </c>
      <c r="N4242" s="1" t="s">
        <v>120</v>
      </c>
      <c r="O4242" s="1" t="s">
        <v>7</v>
      </c>
      <c r="P4242" s="1" t="s">
        <v>1924</v>
      </c>
      <c r="Q4242" s="1" t="s">
        <v>476</v>
      </c>
      <c r="R4242" s="1" t="s">
        <v>488</v>
      </c>
      <c r="S4242" s="1" t="s">
        <v>2</v>
      </c>
      <c r="T4242" s="21">
        <v>0</v>
      </c>
      <c r="U4242" s="21">
        <v>22338.75</v>
      </c>
      <c r="V4242" s="21">
        <f t="shared" si="266"/>
        <v>22338.75</v>
      </c>
      <c r="W4242" s="23">
        <f t="shared" si="267"/>
        <v>0</v>
      </c>
      <c r="X4242" s="3">
        <v>0</v>
      </c>
      <c r="Y4242" s="2">
        <v>7243.45</v>
      </c>
      <c r="Z4242" s="3">
        <f t="shared" si="264"/>
        <v>7243.45</v>
      </c>
      <c r="AA4242" s="8">
        <f t="shared" si="265"/>
        <v>0</v>
      </c>
    </row>
    <row r="4243" spans="1:27" ht="10.5" x14ac:dyDescent="0.15">
      <c r="A4243" s="1" t="s">
        <v>24130</v>
      </c>
      <c r="B4243" s="1" t="s">
        <v>0</v>
      </c>
      <c r="C4243" s="1" t="s">
        <v>22</v>
      </c>
      <c r="E4243" s="1" t="s">
        <v>24131</v>
      </c>
      <c r="F4243" s="1" t="s">
        <v>2</v>
      </c>
      <c r="G4243" s="1" t="s">
        <v>2</v>
      </c>
      <c r="H4243" s="1" t="s">
        <v>24132</v>
      </c>
      <c r="I4243" s="1" t="s">
        <v>3971</v>
      </c>
      <c r="J4243" s="1" t="s">
        <v>18</v>
      </c>
      <c r="K4243" s="1" t="s">
        <v>24133</v>
      </c>
      <c r="L4243" s="1" t="s">
        <v>6</v>
      </c>
      <c r="M4243" s="1" t="s">
        <v>120</v>
      </c>
      <c r="N4243" s="1" t="s">
        <v>120</v>
      </c>
      <c r="O4243" s="1" t="s">
        <v>7</v>
      </c>
      <c r="P4243" s="1" t="s">
        <v>495</v>
      </c>
      <c r="Q4243" s="1" t="s">
        <v>476</v>
      </c>
      <c r="R4243" s="1" t="s">
        <v>488</v>
      </c>
      <c r="S4243" s="1" t="s">
        <v>24134</v>
      </c>
      <c r="T4243" s="21">
        <v>0</v>
      </c>
      <c r="U4243" s="21">
        <v>14796</v>
      </c>
      <c r="V4243" s="21">
        <f t="shared" si="266"/>
        <v>14796</v>
      </c>
      <c r="W4243" s="23">
        <f t="shared" si="267"/>
        <v>0</v>
      </c>
      <c r="X4243" s="3">
        <v>0</v>
      </c>
      <c r="Y4243" s="2">
        <v>7236</v>
      </c>
      <c r="Z4243" s="3">
        <f t="shared" si="264"/>
        <v>7236</v>
      </c>
      <c r="AA4243" s="8">
        <f t="shared" si="265"/>
        <v>0</v>
      </c>
    </row>
    <row r="4244" spans="1:27" ht="10.5" x14ac:dyDescent="0.15">
      <c r="A4244" s="1" t="s">
        <v>47040</v>
      </c>
      <c r="B4244" s="1" t="s">
        <v>0</v>
      </c>
      <c r="C4244" s="1" t="s">
        <v>22</v>
      </c>
      <c r="E4244" s="1" t="s">
        <v>47041</v>
      </c>
      <c r="F4244" s="1" t="s">
        <v>2</v>
      </c>
      <c r="G4244" s="1" t="s">
        <v>47042</v>
      </c>
      <c r="H4244" s="1" t="s">
        <v>47043</v>
      </c>
      <c r="I4244" s="1" t="s">
        <v>46224</v>
      </c>
      <c r="J4244" s="1" t="s">
        <v>126</v>
      </c>
      <c r="K4244" s="1" t="s">
        <v>13222</v>
      </c>
      <c r="L4244" s="1" t="s">
        <v>6</v>
      </c>
      <c r="M4244" s="1" t="s">
        <v>120</v>
      </c>
      <c r="N4244" s="1" t="s">
        <v>120</v>
      </c>
      <c r="O4244" s="1" t="s">
        <v>7</v>
      </c>
      <c r="P4244" s="1" t="s">
        <v>761</v>
      </c>
      <c r="Q4244" s="1" t="s">
        <v>476</v>
      </c>
      <c r="R4244" s="1" t="s">
        <v>488</v>
      </c>
      <c r="S4244" s="1" t="s">
        <v>2</v>
      </c>
      <c r="T4244" s="21">
        <v>0</v>
      </c>
      <c r="U4244" s="21">
        <v>4920</v>
      </c>
      <c r="V4244" s="21">
        <f t="shared" si="266"/>
        <v>4920</v>
      </c>
      <c r="W4244" s="23">
        <f t="shared" si="267"/>
        <v>0</v>
      </c>
      <c r="X4244" s="3">
        <v>0</v>
      </c>
      <c r="Y4244" s="2">
        <v>7236</v>
      </c>
      <c r="Z4244" s="3">
        <f t="shared" si="264"/>
        <v>7236</v>
      </c>
      <c r="AA4244" s="8">
        <f t="shared" si="265"/>
        <v>0</v>
      </c>
    </row>
    <row r="4245" spans="1:27" ht="10.5" x14ac:dyDescent="0.15">
      <c r="A4245" s="1" t="s">
        <v>25461</v>
      </c>
      <c r="B4245" s="1" t="s">
        <v>0</v>
      </c>
      <c r="C4245" s="1" t="s">
        <v>22</v>
      </c>
      <c r="E4245" s="1" t="s">
        <v>25434</v>
      </c>
      <c r="F4245" s="1" t="s">
        <v>2</v>
      </c>
      <c r="G4245" s="1" t="s">
        <v>25435</v>
      </c>
      <c r="H4245" s="1" t="s">
        <v>25462</v>
      </c>
      <c r="I4245" s="1" t="s">
        <v>8975</v>
      </c>
      <c r="J4245" s="1" t="s">
        <v>322</v>
      </c>
      <c r="K4245" s="1" t="s">
        <v>8976</v>
      </c>
      <c r="L4245" s="1" t="s">
        <v>34</v>
      </c>
      <c r="M4245" s="1" t="s">
        <v>289</v>
      </c>
      <c r="N4245" s="1" t="s">
        <v>6847</v>
      </c>
      <c r="O4245" s="1" t="s">
        <v>7</v>
      </c>
      <c r="P4245" s="1" t="s">
        <v>25436</v>
      </c>
      <c r="Q4245" s="1" t="s">
        <v>476</v>
      </c>
      <c r="R4245" s="1" t="s">
        <v>25437</v>
      </c>
      <c r="S4245" s="1" t="s">
        <v>2</v>
      </c>
      <c r="T4245" s="21">
        <v>0</v>
      </c>
      <c r="U4245" s="21">
        <v>12889.16</v>
      </c>
      <c r="V4245" s="21">
        <f t="shared" si="266"/>
        <v>12889.16</v>
      </c>
      <c r="W4245" s="23">
        <f t="shared" si="267"/>
        <v>0</v>
      </c>
      <c r="X4245" s="3">
        <v>0</v>
      </c>
      <c r="Y4245" s="2">
        <v>7234.56</v>
      </c>
      <c r="Z4245" s="3">
        <f t="shared" si="264"/>
        <v>7234.56</v>
      </c>
      <c r="AA4245" s="8">
        <f t="shared" si="265"/>
        <v>0</v>
      </c>
    </row>
    <row r="4246" spans="1:27" ht="10.5" x14ac:dyDescent="0.15">
      <c r="A4246" s="1" t="s">
        <v>25203</v>
      </c>
      <c r="B4246" s="1" t="s">
        <v>0</v>
      </c>
      <c r="C4246" s="1" t="s">
        <v>22</v>
      </c>
      <c r="E4246" s="1" t="s">
        <v>25204</v>
      </c>
      <c r="F4246" s="1" t="s">
        <v>2</v>
      </c>
      <c r="G4246" s="1" t="s">
        <v>25205</v>
      </c>
      <c r="H4246" s="1" t="s">
        <v>25206</v>
      </c>
      <c r="I4246" s="1" t="s">
        <v>616</v>
      </c>
      <c r="J4246" s="1" t="s">
        <v>18</v>
      </c>
      <c r="K4246" s="1" t="s">
        <v>25207</v>
      </c>
      <c r="L4246" s="1" t="s">
        <v>2</v>
      </c>
      <c r="M4246" s="1" t="s">
        <v>120</v>
      </c>
      <c r="N4246" s="1" t="s">
        <v>120</v>
      </c>
      <c r="O4246" s="1" t="s">
        <v>7</v>
      </c>
      <c r="P4246" s="1" t="s">
        <v>1899</v>
      </c>
      <c r="Q4246" s="1" t="s">
        <v>476</v>
      </c>
      <c r="R4246" s="1" t="s">
        <v>477</v>
      </c>
      <c r="S4246" s="1" t="s">
        <v>25208</v>
      </c>
      <c r="T4246" s="21">
        <v>0</v>
      </c>
      <c r="U4246" s="21">
        <v>11093.8</v>
      </c>
      <c r="V4246" s="21">
        <f t="shared" si="266"/>
        <v>11093.8</v>
      </c>
      <c r="W4246" s="23">
        <f t="shared" si="267"/>
        <v>0</v>
      </c>
      <c r="X4246" s="3">
        <v>0</v>
      </c>
      <c r="Y4246" s="2">
        <v>7231.4</v>
      </c>
      <c r="Z4246" s="3">
        <f t="shared" si="264"/>
        <v>7231.4</v>
      </c>
      <c r="AA4246" s="8">
        <f t="shared" si="265"/>
        <v>0</v>
      </c>
    </row>
    <row r="4247" spans="1:27" ht="10.5" x14ac:dyDescent="0.15">
      <c r="A4247" s="1" t="s">
        <v>41680</v>
      </c>
      <c r="B4247" s="1" t="s">
        <v>0</v>
      </c>
      <c r="C4247" s="1" t="s">
        <v>22</v>
      </c>
      <c r="E4247" s="1" t="s">
        <v>41681</v>
      </c>
      <c r="F4247" s="1" t="s">
        <v>2</v>
      </c>
      <c r="G4247" s="1" t="s">
        <v>41682</v>
      </c>
      <c r="H4247" s="1" t="s">
        <v>41683</v>
      </c>
      <c r="I4247" s="1" t="s">
        <v>3044</v>
      </c>
      <c r="J4247" s="1" t="s">
        <v>51</v>
      </c>
      <c r="K4247" s="1" t="s">
        <v>36985</v>
      </c>
      <c r="L4247" s="1" t="s">
        <v>57</v>
      </c>
      <c r="M4247" s="1" t="s">
        <v>120</v>
      </c>
      <c r="N4247" s="1" t="s">
        <v>120</v>
      </c>
      <c r="O4247" s="1" t="s">
        <v>7</v>
      </c>
      <c r="P4247" s="1" t="s">
        <v>2675</v>
      </c>
      <c r="Q4247" s="1" t="s">
        <v>476</v>
      </c>
      <c r="R4247" s="1" t="s">
        <v>488</v>
      </c>
      <c r="S4247" s="1" t="s">
        <v>2</v>
      </c>
      <c r="T4247" s="21">
        <v>0</v>
      </c>
      <c r="U4247" s="21">
        <v>13385.5</v>
      </c>
      <c r="V4247" s="21">
        <f t="shared" si="266"/>
        <v>13385.5</v>
      </c>
      <c r="W4247" s="23">
        <f t="shared" si="267"/>
        <v>0</v>
      </c>
      <c r="X4247" s="3">
        <v>0</v>
      </c>
      <c r="Y4247" s="2">
        <v>7462.8</v>
      </c>
      <c r="Z4247" s="3">
        <f t="shared" si="264"/>
        <v>7462.8</v>
      </c>
      <c r="AA4247" s="8">
        <f t="shared" si="265"/>
        <v>0</v>
      </c>
    </row>
    <row r="4248" spans="1:27" ht="10.5" x14ac:dyDescent="0.15">
      <c r="A4248" s="1" t="s">
        <v>32369</v>
      </c>
      <c r="B4248" s="1" t="s">
        <v>0</v>
      </c>
      <c r="C4248" s="1" t="s">
        <v>22</v>
      </c>
      <c r="E4248" s="1" t="s">
        <v>32370</v>
      </c>
      <c r="F4248" s="1" t="s">
        <v>26933</v>
      </c>
      <c r="G4248" s="1" t="s">
        <v>6845</v>
      </c>
      <c r="H4248" s="1" t="s">
        <v>32371</v>
      </c>
      <c r="I4248" s="1" t="s">
        <v>7454</v>
      </c>
      <c r="J4248" s="1" t="s">
        <v>51</v>
      </c>
      <c r="K4248" s="1" t="s">
        <v>7455</v>
      </c>
      <c r="L4248" s="1" t="s">
        <v>34</v>
      </c>
      <c r="M4248" s="1" t="s">
        <v>289</v>
      </c>
      <c r="N4248" s="1" t="s">
        <v>6847</v>
      </c>
      <c r="O4248" s="1" t="s">
        <v>7</v>
      </c>
      <c r="P4248" s="1" t="s">
        <v>1225</v>
      </c>
      <c r="Q4248" s="1" t="s">
        <v>476</v>
      </c>
      <c r="R4248" s="1" t="s">
        <v>477</v>
      </c>
      <c r="S4248" s="1" t="s">
        <v>2</v>
      </c>
      <c r="T4248" s="21"/>
      <c r="U4248" s="21"/>
      <c r="V4248" s="21">
        <f t="shared" si="266"/>
        <v>0</v>
      </c>
      <c r="W4248" s="23" t="e">
        <f t="shared" si="267"/>
        <v>#DIV/0!</v>
      </c>
      <c r="X4248" s="3">
        <v>0</v>
      </c>
      <c r="Y4248" s="2">
        <v>7204.8</v>
      </c>
      <c r="Z4248" s="3">
        <f t="shared" si="264"/>
        <v>7204.8</v>
      </c>
      <c r="AA4248" s="8">
        <f t="shared" si="265"/>
        <v>0</v>
      </c>
    </row>
    <row r="4249" spans="1:27" ht="10.5" x14ac:dyDescent="0.15">
      <c r="A4249" s="1" t="s">
        <v>34455</v>
      </c>
      <c r="B4249" s="1" t="s">
        <v>0</v>
      </c>
      <c r="C4249" s="1" t="s">
        <v>22</v>
      </c>
      <c r="E4249" s="1" t="s">
        <v>34456</v>
      </c>
      <c r="F4249" s="1" t="s">
        <v>2</v>
      </c>
      <c r="G4249" s="1" t="s">
        <v>2</v>
      </c>
      <c r="H4249" s="1" t="s">
        <v>34457</v>
      </c>
      <c r="I4249" s="1" t="s">
        <v>59</v>
      </c>
      <c r="J4249" s="1" t="s">
        <v>24</v>
      </c>
      <c r="K4249" s="1" t="s">
        <v>2668</v>
      </c>
      <c r="L4249" s="1" t="s">
        <v>2</v>
      </c>
      <c r="M4249" s="1" t="s">
        <v>120</v>
      </c>
      <c r="N4249" s="1" t="s">
        <v>120</v>
      </c>
      <c r="O4249" s="1" t="s">
        <v>7</v>
      </c>
      <c r="P4249" s="1" t="s">
        <v>4917</v>
      </c>
      <c r="Q4249" s="1" t="s">
        <v>476</v>
      </c>
      <c r="R4249" s="1" t="s">
        <v>503</v>
      </c>
      <c r="S4249" s="1" t="s">
        <v>2</v>
      </c>
      <c r="T4249" s="21"/>
      <c r="U4249" s="21"/>
      <c r="V4249" s="21">
        <f t="shared" si="266"/>
        <v>0</v>
      </c>
      <c r="W4249" s="23" t="e">
        <f t="shared" si="267"/>
        <v>#DIV/0!</v>
      </c>
      <c r="X4249" s="3">
        <v>0</v>
      </c>
      <c r="Y4249" s="2">
        <v>7200</v>
      </c>
      <c r="Z4249" s="3">
        <f t="shared" si="264"/>
        <v>7200</v>
      </c>
      <c r="AA4249" s="8">
        <f t="shared" si="265"/>
        <v>0</v>
      </c>
    </row>
    <row r="4250" spans="1:27" ht="10.5" x14ac:dyDescent="0.15">
      <c r="A4250" s="1" t="s">
        <v>21524</v>
      </c>
      <c r="B4250" s="1" t="s">
        <v>0</v>
      </c>
      <c r="C4250" s="1" t="s">
        <v>22</v>
      </c>
      <c r="E4250" s="1" t="s">
        <v>21525</v>
      </c>
      <c r="F4250" s="1" t="s">
        <v>2</v>
      </c>
      <c r="G4250" s="1" t="s">
        <v>21526</v>
      </c>
      <c r="H4250" s="1" t="s">
        <v>21527</v>
      </c>
      <c r="I4250" s="1" t="s">
        <v>11209</v>
      </c>
      <c r="J4250" s="1" t="s">
        <v>162</v>
      </c>
      <c r="K4250" s="1" t="s">
        <v>21528</v>
      </c>
      <c r="L4250" s="1" t="s">
        <v>6</v>
      </c>
      <c r="M4250" s="1" t="s">
        <v>120</v>
      </c>
      <c r="N4250" s="1" t="s">
        <v>760</v>
      </c>
      <c r="O4250" s="1" t="s">
        <v>7</v>
      </c>
      <c r="P4250" s="1" t="s">
        <v>817</v>
      </c>
      <c r="Q4250" s="1" t="s">
        <v>476</v>
      </c>
      <c r="R4250" s="1" t="s">
        <v>503</v>
      </c>
      <c r="S4250" s="1" t="s">
        <v>21529</v>
      </c>
      <c r="T4250" s="21">
        <v>0</v>
      </c>
      <c r="U4250" s="21">
        <v>9402.3700000000008</v>
      </c>
      <c r="V4250" s="21">
        <f t="shared" si="266"/>
        <v>9402.3700000000008</v>
      </c>
      <c r="W4250" s="23">
        <f t="shared" si="267"/>
        <v>0</v>
      </c>
      <c r="X4250" s="3">
        <v>0</v>
      </c>
      <c r="Y4250" s="2">
        <v>7178.08</v>
      </c>
      <c r="Z4250" s="3">
        <f t="shared" si="264"/>
        <v>7178.08</v>
      </c>
      <c r="AA4250" s="8">
        <f t="shared" si="265"/>
        <v>0</v>
      </c>
    </row>
    <row r="4251" spans="1:27" ht="10.5" x14ac:dyDescent="0.15">
      <c r="A4251" s="1" t="s">
        <v>33239</v>
      </c>
      <c r="B4251" s="1" t="s">
        <v>0</v>
      </c>
      <c r="C4251" s="1" t="s">
        <v>22</v>
      </c>
      <c r="E4251" s="1" t="s">
        <v>33240</v>
      </c>
      <c r="F4251" s="1" t="s">
        <v>2</v>
      </c>
      <c r="G4251" s="1" t="s">
        <v>2</v>
      </c>
      <c r="H4251" s="1" t="s">
        <v>33241</v>
      </c>
      <c r="I4251" s="1" t="s">
        <v>33242</v>
      </c>
      <c r="J4251" s="1" t="s">
        <v>83</v>
      </c>
      <c r="K4251" s="1" t="s">
        <v>33243</v>
      </c>
      <c r="L4251" s="1" t="s">
        <v>2</v>
      </c>
      <c r="M4251" s="1" t="s">
        <v>120</v>
      </c>
      <c r="N4251" s="1" t="s">
        <v>120</v>
      </c>
      <c r="O4251" s="1" t="s">
        <v>7</v>
      </c>
      <c r="P4251" s="1" t="s">
        <v>1256</v>
      </c>
      <c r="Q4251" s="1" t="s">
        <v>476</v>
      </c>
      <c r="R4251" s="1" t="s">
        <v>503</v>
      </c>
      <c r="S4251" s="1" t="s">
        <v>33244</v>
      </c>
      <c r="T4251" s="21">
        <v>0</v>
      </c>
      <c r="U4251" s="21">
        <v>12453.14</v>
      </c>
      <c r="V4251" s="21">
        <f t="shared" si="266"/>
        <v>12453.14</v>
      </c>
      <c r="W4251" s="23">
        <f t="shared" si="267"/>
        <v>0</v>
      </c>
      <c r="X4251" s="3">
        <v>0</v>
      </c>
      <c r="Y4251" s="2">
        <v>7353.48</v>
      </c>
      <c r="Z4251" s="3">
        <f t="shared" si="264"/>
        <v>7353.48</v>
      </c>
      <c r="AA4251" s="8">
        <f t="shared" si="265"/>
        <v>0</v>
      </c>
    </row>
    <row r="4252" spans="1:27" ht="10.5" x14ac:dyDescent="0.15">
      <c r="A4252" s="1" t="s">
        <v>44399</v>
      </c>
      <c r="B4252" s="1" t="s">
        <v>0</v>
      </c>
      <c r="C4252" s="1" t="s">
        <v>22</v>
      </c>
      <c r="E4252" s="1" t="s">
        <v>44400</v>
      </c>
      <c r="F4252" s="1" t="s">
        <v>2</v>
      </c>
      <c r="G4252" s="1" t="s">
        <v>2</v>
      </c>
      <c r="H4252" s="1" t="s">
        <v>44401</v>
      </c>
      <c r="I4252" s="1" t="s">
        <v>731</v>
      </c>
      <c r="J4252" s="1" t="s">
        <v>83</v>
      </c>
      <c r="K4252" s="1" t="s">
        <v>732</v>
      </c>
      <c r="L4252" s="1" t="s">
        <v>2</v>
      </c>
      <c r="M4252" s="1" t="s">
        <v>120</v>
      </c>
      <c r="N4252" s="1" t="s">
        <v>120</v>
      </c>
      <c r="O4252" s="1" t="s">
        <v>7</v>
      </c>
      <c r="P4252" s="1" t="s">
        <v>588</v>
      </c>
      <c r="Q4252" s="1" t="s">
        <v>476</v>
      </c>
      <c r="R4252" s="1" t="s">
        <v>488</v>
      </c>
      <c r="S4252" s="1" t="s">
        <v>2</v>
      </c>
      <c r="T4252" s="21">
        <v>0</v>
      </c>
      <c r="U4252" s="21">
        <v>8492.99</v>
      </c>
      <c r="V4252" s="21">
        <f t="shared" si="266"/>
        <v>8492.99</v>
      </c>
      <c r="W4252" s="23">
        <f t="shared" si="267"/>
        <v>0</v>
      </c>
      <c r="X4252" s="3">
        <v>0</v>
      </c>
      <c r="Y4252" s="2">
        <v>7135.21</v>
      </c>
      <c r="Z4252" s="3">
        <f t="shared" si="264"/>
        <v>7135.21</v>
      </c>
      <c r="AA4252" s="8">
        <f t="shared" si="265"/>
        <v>0</v>
      </c>
    </row>
    <row r="4253" spans="1:27" ht="10.5" x14ac:dyDescent="0.15">
      <c r="A4253" s="1" t="s">
        <v>37331</v>
      </c>
      <c r="B4253" s="1" t="s">
        <v>0</v>
      </c>
      <c r="C4253" s="1" t="s">
        <v>22</v>
      </c>
      <c r="E4253" s="1" t="s">
        <v>37332</v>
      </c>
      <c r="F4253" s="1" t="s">
        <v>37333</v>
      </c>
      <c r="G4253" s="1" t="s">
        <v>37334</v>
      </c>
      <c r="H4253" s="1" t="s">
        <v>37335</v>
      </c>
      <c r="I4253" s="1" t="s">
        <v>936</v>
      </c>
      <c r="J4253" s="1" t="s">
        <v>1618</v>
      </c>
      <c r="K4253" s="1" t="s">
        <v>16129</v>
      </c>
      <c r="L4253" s="1" t="s">
        <v>2</v>
      </c>
      <c r="M4253" s="1" t="s">
        <v>120</v>
      </c>
      <c r="N4253" s="1" t="s">
        <v>120</v>
      </c>
      <c r="O4253" s="1" t="s">
        <v>7</v>
      </c>
      <c r="P4253" s="1" t="s">
        <v>872</v>
      </c>
      <c r="Q4253" s="1" t="s">
        <v>476</v>
      </c>
      <c r="R4253" s="1" t="s">
        <v>488</v>
      </c>
      <c r="S4253" s="1" t="s">
        <v>37336</v>
      </c>
      <c r="T4253" s="21">
        <v>0</v>
      </c>
      <c r="U4253" s="21">
        <v>28416.55</v>
      </c>
      <c r="V4253" s="21">
        <f t="shared" si="266"/>
        <v>28416.55</v>
      </c>
      <c r="W4253" s="23">
        <f t="shared" si="267"/>
        <v>0</v>
      </c>
      <c r="X4253" s="3">
        <v>0</v>
      </c>
      <c r="Y4253" s="2">
        <v>7129.4</v>
      </c>
      <c r="Z4253" s="3">
        <f t="shared" si="264"/>
        <v>7129.4</v>
      </c>
      <c r="AA4253" s="8">
        <f t="shared" si="265"/>
        <v>0</v>
      </c>
    </row>
    <row r="4254" spans="1:27" ht="10.5" x14ac:dyDescent="0.15">
      <c r="A4254" s="1" t="s">
        <v>23833</v>
      </c>
      <c r="B4254" s="1" t="s">
        <v>0</v>
      </c>
      <c r="C4254" s="1" t="s">
        <v>22</v>
      </c>
      <c r="E4254" s="1" t="s">
        <v>23834</v>
      </c>
      <c r="F4254" s="1" t="s">
        <v>2</v>
      </c>
      <c r="G4254" s="1" t="s">
        <v>2</v>
      </c>
      <c r="H4254" s="1" t="s">
        <v>23835</v>
      </c>
      <c r="I4254" s="1" t="s">
        <v>699</v>
      </c>
      <c r="J4254" s="1" t="s">
        <v>162</v>
      </c>
      <c r="K4254" s="1" t="s">
        <v>9231</v>
      </c>
      <c r="L4254" s="1" t="s">
        <v>2</v>
      </c>
      <c r="M4254" s="1" t="s">
        <v>120</v>
      </c>
      <c r="N4254" s="1" t="s">
        <v>120</v>
      </c>
      <c r="O4254" s="1" t="s">
        <v>7</v>
      </c>
      <c r="P4254" s="1" t="s">
        <v>2379</v>
      </c>
      <c r="Q4254" s="1" t="s">
        <v>476</v>
      </c>
      <c r="R4254" s="1" t="s">
        <v>477</v>
      </c>
      <c r="S4254" s="1" t="s">
        <v>2</v>
      </c>
      <c r="T4254" s="21">
        <v>0</v>
      </c>
      <c r="U4254" s="21">
        <v>9504</v>
      </c>
      <c r="V4254" s="21">
        <f t="shared" si="266"/>
        <v>9504</v>
      </c>
      <c r="W4254" s="23">
        <f t="shared" si="267"/>
        <v>0</v>
      </c>
      <c r="X4254" s="3">
        <v>0</v>
      </c>
      <c r="Y4254" s="2">
        <v>7128</v>
      </c>
      <c r="Z4254" s="3">
        <f t="shared" si="264"/>
        <v>7128</v>
      </c>
      <c r="AA4254" s="8">
        <f t="shared" si="265"/>
        <v>0</v>
      </c>
    </row>
    <row r="4255" spans="1:27" ht="10.5" x14ac:dyDescent="0.15">
      <c r="A4255" s="1" t="s">
        <v>42354</v>
      </c>
      <c r="B4255" s="1" t="s">
        <v>0</v>
      </c>
      <c r="C4255" s="1" t="s">
        <v>22</v>
      </c>
      <c r="E4255" s="1" t="s">
        <v>42355</v>
      </c>
      <c r="F4255" s="1" t="s">
        <v>2</v>
      </c>
      <c r="G4255" s="1" t="s">
        <v>2</v>
      </c>
      <c r="H4255" s="1" t="s">
        <v>42356</v>
      </c>
      <c r="I4255" s="1" t="s">
        <v>541</v>
      </c>
      <c r="J4255" s="1" t="s">
        <v>118</v>
      </c>
      <c r="K4255" s="1" t="s">
        <v>8768</v>
      </c>
      <c r="L4255" s="1" t="s">
        <v>6</v>
      </c>
      <c r="M4255" s="1" t="s">
        <v>120</v>
      </c>
      <c r="N4255" s="1" t="s">
        <v>120</v>
      </c>
      <c r="O4255" s="1" t="s">
        <v>8937</v>
      </c>
      <c r="P4255" s="1" t="s">
        <v>894</v>
      </c>
      <c r="Q4255" s="1" t="s">
        <v>476</v>
      </c>
      <c r="R4255" s="1" t="s">
        <v>503</v>
      </c>
      <c r="S4255" s="1" t="s">
        <v>2</v>
      </c>
      <c r="T4255" s="21">
        <v>0</v>
      </c>
      <c r="U4255" s="21">
        <v>26817.95</v>
      </c>
      <c r="V4255" s="21">
        <f t="shared" si="266"/>
        <v>26817.95</v>
      </c>
      <c r="W4255" s="23">
        <f t="shared" si="267"/>
        <v>0</v>
      </c>
      <c r="X4255" s="3">
        <v>0</v>
      </c>
      <c r="Y4255" s="2">
        <v>7128</v>
      </c>
      <c r="Z4255" s="3">
        <f t="shared" si="264"/>
        <v>7128</v>
      </c>
      <c r="AA4255" s="8">
        <f t="shared" si="265"/>
        <v>0</v>
      </c>
    </row>
    <row r="4256" spans="1:27" ht="10.5" x14ac:dyDescent="0.15">
      <c r="A4256" s="1" t="s">
        <v>42465</v>
      </c>
      <c r="B4256" s="1" t="s">
        <v>0</v>
      </c>
      <c r="C4256" s="1" t="s">
        <v>22</v>
      </c>
      <c r="E4256" s="1" t="s">
        <v>42466</v>
      </c>
      <c r="F4256" s="1" t="s">
        <v>2</v>
      </c>
      <c r="G4256" s="1" t="s">
        <v>2</v>
      </c>
      <c r="H4256" s="1" t="s">
        <v>42467</v>
      </c>
      <c r="I4256" s="1" t="s">
        <v>5428</v>
      </c>
      <c r="J4256" s="1" t="s">
        <v>210</v>
      </c>
      <c r="K4256" s="1" t="s">
        <v>36110</v>
      </c>
      <c r="L4256" s="1" t="s">
        <v>6</v>
      </c>
      <c r="M4256" s="1" t="s">
        <v>120</v>
      </c>
      <c r="N4256" s="1" t="s">
        <v>120</v>
      </c>
      <c r="O4256" s="1" t="s">
        <v>8937</v>
      </c>
      <c r="P4256" s="1" t="s">
        <v>2446</v>
      </c>
      <c r="Q4256" s="1" t="s">
        <v>476</v>
      </c>
      <c r="R4256" s="1" t="s">
        <v>488</v>
      </c>
      <c r="S4256" s="1" t="s">
        <v>2</v>
      </c>
      <c r="T4256" s="21">
        <v>0</v>
      </c>
      <c r="U4256" s="21">
        <v>14256</v>
      </c>
      <c r="V4256" s="21">
        <f t="shared" si="266"/>
        <v>14256</v>
      </c>
      <c r="W4256" s="23">
        <f t="shared" si="267"/>
        <v>0</v>
      </c>
      <c r="X4256" s="3">
        <v>0</v>
      </c>
      <c r="Y4256" s="2">
        <v>7128</v>
      </c>
      <c r="Z4256" s="3">
        <f t="shared" si="264"/>
        <v>7128</v>
      </c>
      <c r="AA4256" s="8">
        <f t="shared" si="265"/>
        <v>0</v>
      </c>
    </row>
    <row r="4257" spans="1:27" ht="10.5" x14ac:dyDescent="0.15">
      <c r="A4257" s="1" t="s">
        <v>42696</v>
      </c>
      <c r="B4257" s="1" t="s">
        <v>0</v>
      </c>
      <c r="C4257" s="1" t="s">
        <v>22</v>
      </c>
      <c r="E4257" s="1" t="s">
        <v>42697</v>
      </c>
      <c r="F4257" s="1" t="s">
        <v>2</v>
      </c>
      <c r="G4257" s="1" t="s">
        <v>2</v>
      </c>
      <c r="H4257" s="1" t="s">
        <v>42698</v>
      </c>
      <c r="I4257" s="1" t="s">
        <v>870</v>
      </c>
      <c r="J4257" s="1" t="s">
        <v>51</v>
      </c>
      <c r="K4257" s="1" t="s">
        <v>13193</v>
      </c>
      <c r="L4257" s="1" t="s">
        <v>2</v>
      </c>
      <c r="M4257" s="1" t="s">
        <v>120</v>
      </c>
      <c r="N4257" s="1" t="s">
        <v>120</v>
      </c>
      <c r="O4257" s="1" t="s">
        <v>8937</v>
      </c>
      <c r="P4257" s="1" t="s">
        <v>817</v>
      </c>
      <c r="Q4257" s="1" t="s">
        <v>476</v>
      </c>
      <c r="R4257" s="1" t="s">
        <v>503</v>
      </c>
      <c r="S4257" s="1" t="s">
        <v>2</v>
      </c>
      <c r="T4257" s="21">
        <v>0</v>
      </c>
      <c r="U4257" s="21">
        <v>14724</v>
      </c>
      <c r="V4257" s="21">
        <f t="shared" si="266"/>
        <v>14724</v>
      </c>
      <c r="W4257" s="23">
        <f t="shared" si="267"/>
        <v>0</v>
      </c>
      <c r="X4257" s="3">
        <v>0</v>
      </c>
      <c r="Y4257" s="2">
        <v>7128</v>
      </c>
      <c r="Z4257" s="3">
        <f t="shared" si="264"/>
        <v>7128</v>
      </c>
      <c r="AA4257" s="8">
        <f t="shared" si="265"/>
        <v>0</v>
      </c>
    </row>
    <row r="4258" spans="1:27" ht="10.5" x14ac:dyDescent="0.15">
      <c r="A4258" s="1" t="s">
        <v>47022</v>
      </c>
      <c r="B4258" s="1" t="s">
        <v>0</v>
      </c>
      <c r="C4258" s="1" t="s">
        <v>22</v>
      </c>
      <c r="E4258" s="1" t="s">
        <v>47023</v>
      </c>
      <c r="F4258" s="1" t="s">
        <v>2</v>
      </c>
      <c r="G4258" s="1" t="s">
        <v>2</v>
      </c>
      <c r="H4258" s="1" t="s">
        <v>47024</v>
      </c>
      <c r="I4258" s="1" t="s">
        <v>229</v>
      </c>
      <c r="J4258" s="1" t="s">
        <v>32</v>
      </c>
      <c r="K4258" s="1" t="s">
        <v>8383</v>
      </c>
      <c r="L4258" s="1" t="s">
        <v>6</v>
      </c>
      <c r="M4258" s="1" t="s">
        <v>120</v>
      </c>
      <c r="N4258" s="1" t="s">
        <v>120</v>
      </c>
      <c r="O4258" s="1" t="s">
        <v>8937</v>
      </c>
      <c r="P4258" s="1" t="s">
        <v>1242</v>
      </c>
      <c r="Q4258" s="1" t="s">
        <v>476</v>
      </c>
      <c r="R4258" s="1" t="s">
        <v>503</v>
      </c>
      <c r="S4258" s="1" t="s">
        <v>2</v>
      </c>
      <c r="T4258" s="21">
        <v>0</v>
      </c>
      <c r="U4258" s="21">
        <v>13554</v>
      </c>
      <c r="V4258" s="21">
        <f t="shared" si="266"/>
        <v>13554</v>
      </c>
      <c r="W4258" s="23">
        <f t="shared" si="267"/>
        <v>0</v>
      </c>
      <c r="X4258" s="3">
        <v>0</v>
      </c>
      <c r="Y4258" s="2">
        <v>7128</v>
      </c>
      <c r="Z4258" s="3">
        <f t="shared" si="264"/>
        <v>7128</v>
      </c>
      <c r="AA4258" s="8">
        <f t="shared" si="265"/>
        <v>0</v>
      </c>
    </row>
    <row r="4259" spans="1:27" ht="10.5" x14ac:dyDescent="0.15">
      <c r="A4259" s="1" t="s">
        <v>47924</v>
      </c>
      <c r="B4259" s="1" t="s">
        <v>0</v>
      </c>
      <c r="C4259" s="1" t="s">
        <v>22</v>
      </c>
      <c r="E4259" s="1" t="s">
        <v>47925</v>
      </c>
      <c r="F4259" s="1" t="s">
        <v>2</v>
      </c>
      <c r="G4259" s="1" t="s">
        <v>2</v>
      </c>
      <c r="H4259" s="1" t="s">
        <v>47926</v>
      </c>
      <c r="I4259" s="1" t="s">
        <v>3742</v>
      </c>
      <c r="J4259" s="1" t="s">
        <v>53</v>
      </c>
      <c r="K4259" s="1" t="s">
        <v>47927</v>
      </c>
      <c r="L4259" s="1" t="s">
        <v>6</v>
      </c>
      <c r="M4259" s="1" t="s">
        <v>120</v>
      </c>
      <c r="N4259" s="1" t="s">
        <v>120</v>
      </c>
      <c r="O4259" s="1" t="s">
        <v>8937</v>
      </c>
      <c r="P4259" s="1" t="s">
        <v>2379</v>
      </c>
      <c r="Q4259" s="1" t="s">
        <v>476</v>
      </c>
      <c r="R4259" s="1" t="s">
        <v>477</v>
      </c>
      <c r="S4259" s="1" t="s">
        <v>2</v>
      </c>
      <c r="T4259" s="21">
        <v>0</v>
      </c>
      <c r="U4259" s="21">
        <v>13572</v>
      </c>
      <c r="V4259" s="21">
        <f t="shared" si="266"/>
        <v>13572</v>
      </c>
      <c r="W4259" s="23">
        <f t="shared" si="267"/>
        <v>0</v>
      </c>
      <c r="X4259" s="3">
        <v>0</v>
      </c>
      <c r="Y4259" s="2">
        <v>7128</v>
      </c>
      <c r="Z4259" s="3">
        <f t="shared" si="264"/>
        <v>7128</v>
      </c>
      <c r="AA4259" s="8">
        <f t="shared" si="265"/>
        <v>0</v>
      </c>
    </row>
    <row r="4260" spans="1:27" ht="10.5" x14ac:dyDescent="0.15">
      <c r="A4260" s="1" t="s">
        <v>48233</v>
      </c>
      <c r="B4260" s="1" t="s">
        <v>0</v>
      </c>
      <c r="C4260" s="1" t="s">
        <v>22</v>
      </c>
      <c r="E4260" s="1" t="s">
        <v>48234</v>
      </c>
      <c r="F4260" s="1" t="s">
        <v>2</v>
      </c>
      <c r="G4260" s="1" t="s">
        <v>2</v>
      </c>
      <c r="H4260" s="1" t="s">
        <v>48235</v>
      </c>
      <c r="I4260" s="1" t="s">
        <v>349</v>
      </c>
      <c r="J4260" s="1" t="s">
        <v>18</v>
      </c>
      <c r="K4260" s="1" t="s">
        <v>1706</v>
      </c>
      <c r="L4260" s="1" t="s">
        <v>2</v>
      </c>
      <c r="M4260" s="1" t="s">
        <v>120</v>
      </c>
      <c r="N4260" s="1" t="s">
        <v>120</v>
      </c>
      <c r="O4260" s="1" t="s">
        <v>8937</v>
      </c>
      <c r="P4260" s="1" t="s">
        <v>747</v>
      </c>
      <c r="Q4260" s="1" t="s">
        <v>476</v>
      </c>
      <c r="R4260" s="1" t="s">
        <v>488</v>
      </c>
      <c r="S4260" s="1" t="s">
        <v>2</v>
      </c>
      <c r="T4260" s="21">
        <v>0</v>
      </c>
      <c r="U4260" s="21">
        <v>19008</v>
      </c>
      <c r="V4260" s="21">
        <f t="shared" si="266"/>
        <v>19008</v>
      </c>
      <c r="W4260" s="23">
        <f t="shared" si="267"/>
        <v>0</v>
      </c>
      <c r="X4260" s="3">
        <v>0</v>
      </c>
      <c r="Y4260" s="2">
        <v>9504</v>
      </c>
      <c r="Z4260" s="3">
        <f t="shared" si="264"/>
        <v>9504</v>
      </c>
      <c r="AA4260" s="8">
        <f t="shared" si="265"/>
        <v>0</v>
      </c>
    </row>
    <row r="4261" spans="1:27" ht="10.5" x14ac:dyDescent="0.15">
      <c r="A4261" s="1" t="s">
        <v>34560</v>
      </c>
      <c r="B4261" s="1" t="s">
        <v>0</v>
      </c>
      <c r="C4261" s="1" t="s">
        <v>22</v>
      </c>
      <c r="E4261" s="1" t="s">
        <v>34561</v>
      </c>
      <c r="F4261" s="1" t="s">
        <v>2</v>
      </c>
      <c r="G4261" s="1" t="s">
        <v>34562</v>
      </c>
      <c r="H4261" s="1" t="s">
        <v>34563</v>
      </c>
      <c r="I4261" s="1" t="s">
        <v>20205</v>
      </c>
      <c r="J4261" s="1" t="s">
        <v>93</v>
      </c>
      <c r="K4261" s="1" t="s">
        <v>20206</v>
      </c>
      <c r="L4261" s="1" t="s">
        <v>2</v>
      </c>
      <c r="M4261" s="1" t="s">
        <v>120</v>
      </c>
      <c r="N4261" s="1" t="s">
        <v>120</v>
      </c>
      <c r="O4261" s="1" t="s">
        <v>7</v>
      </c>
      <c r="P4261" s="1" t="s">
        <v>1899</v>
      </c>
      <c r="Q4261" s="1" t="s">
        <v>476</v>
      </c>
      <c r="R4261" s="1" t="s">
        <v>477</v>
      </c>
      <c r="S4261" s="1" t="s">
        <v>2</v>
      </c>
      <c r="T4261" s="21">
        <v>0</v>
      </c>
      <c r="U4261" s="21">
        <v>16056.65</v>
      </c>
      <c r="V4261" s="21">
        <f t="shared" si="266"/>
        <v>16056.65</v>
      </c>
      <c r="W4261" s="23">
        <f t="shared" si="267"/>
        <v>0</v>
      </c>
      <c r="X4261" s="3">
        <v>0</v>
      </c>
      <c r="Y4261" s="2">
        <v>7127.65</v>
      </c>
      <c r="Z4261" s="3">
        <f t="shared" si="264"/>
        <v>7127.65</v>
      </c>
      <c r="AA4261" s="8">
        <f t="shared" si="265"/>
        <v>0</v>
      </c>
    </row>
    <row r="4262" spans="1:27" ht="10.5" x14ac:dyDescent="0.15">
      <c r="A4262" s="1" t="s">
        <v>37121</v>
      </c>
      <c r="B4262" s="1" t="s">
        <v>0</v>
      </c>
      <c r="C4262" s="1" t="s">
        <v>22</v>
      </c>
      <c r="E4262" s="1" t="s">
        <v>37122</v>
      </c>
      <c r="F4262" s="1" t="s">
        <v>2</v>
      </c>
      <c r="G4262" s="1" t="s">
        <v>37123</v>
      </c>
      <c r="H4262" s="1" t="s">
        <v>37124</v>
      </c>
      <c r="I4262" s="1" t="s">
        <v>377</v>
      </c>
      <c r="J4262" s="1" t="s">
        <v>46</v>
      </c>
      <c r="K4262" s="1" t="s">
        <v>11331</v>
      </c>
      <c r="L4262" s="1" t="s">
        <v>72</v>
      </c>
      <c r="M4262" s="1" t="s">
        <v>120</v>
      </c>
      <c r="N4262" s="1" t="s">
        <v>120</v>
      </c>
      <c r="O4262" s="1" t="s">
        <v>7</v>
      </c>
      <c r="P4262" s="1" t="s">
        <v>487</v>
      </c>
      <c r="Q4262" s="1" t="s">
        <v>476</v>
      </c>
      <c r="R4262" s="1" t="s">
        <v>488</v>
      </c>
      <c r="S4262" s="1" t="s">
        <v>2</v>
      </c>
      <c r="T4262" s="21">
        <v>0</v>
      </c>
      <c r="U4262" s="21">
        <v>10915.55</v>
      </c>
      <c r="V4262" s="21">
        <f t="shared" si="266"/>
        <v>10915.55</v>
      </c>
      <c r="W4262" s="23">
        <f t="shared" si="267"/>
        <v>0</v>
      </c>
      <c r="X4262" s="3">
        <v>0</v>
      </c>
      <c r="Y4262" s="2">
        <v>7111.1</v>
      </c>
      <c r="Z4262" s="3">
        <f t="shared" si="264"/>
        <v>7111.1</v>
      </c>
      <c r="AA4262" s="8">
        <f t="shared" si="265"/>
        <v>0</v>
      </c>
    </row>
    <row r="4263" spans="1:27" ht="10.5" x14ac:dyDescent="0.15">
      <c r="A4263" s="1" t="s">
        <v>24376</v>
      </c>
      <c r="B4263" s="1" t="s">
        <v>0</v>
      </c>
      <c r="C4263" s="1" t="s">
        <v>22</v>
      </c>
      <c r="E4263" s="1" t="s">
        <v>24377</v>
      </c>
      <c r="F4263" s="1" t="s">
        <v>2</v>
      </c>
      <c r="G4263" s="1" t="s">
        <v>3615</v>
      </c>
      <c r="H4263" s="1" t="s">
        <v>24378</v>
      </c>
      <c r="I4263" s="1" t="s">
        <v>17937</v>
      </c>
      <c r="J4263" s="1" t="s">
        <v>4</v>
      </c>
      <c r="K4263" s="1" t="s">
        <v>24379</v>
      </c>
      <c r="L4263" s="1" t="s">
        <v>6</v>
      </c>
      <c r="M4263" s="1" t="s">
        <v>120</v>
      </c>
      <c r="N4263" s="1" t="s">
        <v>3615</v>
      </c>
      <c r="O4263" s="1" t="s">
        <v>7</v>
      </c>
      <c r="P4263" s="1" t="s">
        <v>588</v>
      </c>
      <c r="Q4263" s="1" t="s">
        <v>476</v>
      </c>
      <c r="R4263" s="1" t="s">
        <v>488</v>
      </c>
      <c r="S4263" s="1" t="s">
        <v>2</v>
      </c>
      <c r="T4263" s="21">
        <v>0</v>
      </c>
      <c r="U4263" s="21">
        <v>17440.45</v>
      </c>
      <c r="V4263" s="21">
        <f t="shared" si="266"/>
        <v>17440.45</v>
      </c>
      <c r="W4263" s="23">
        <f t="shared" si="267"/>
        <v>0</v>
      </c>
      <c r="X4263" s="3">
        <v>0</v>
      </c>
      <c r="Y4263" s="2">
        <v>8019.32</v>
      </c>
      <c r="Z4263" s="3">
        <f t="shared" si="264"/>
        <v>8019.32</v>
      </c>
      <c r="AA4263" s="8">
        <f t="shared" si="265"/>
        <v>0</v>
      </c>
    </row>
    <row r="4264" spans="1:27" ht="10.5" x14ac:dyDescent="0.15">
      <c r="A4264" s="1" t="s">
        <v>32837</v>
      </c>
      <c r="B4264" s="1" t="s">
        <v>0</v>
      </c>
      <c r="C4264" s="1" t="s">
        <v>22</v>
      </c>
      <c r="E4264" s="1" t="s">
        <v>32838</v>
      </c>
      <c r="F4264" s="1" t="s">
        <v>2</v>
      </c>
      <c r="G4264" s="1" t="s">
        <v>2</v>
      </c>
      <c r="H4264" s="1" t="s">
        <v>32839</v>
      </c>
      <c r="I4264" s="1" t="s">
        <v>32840</v>
      </c>
      <c r="J4264" s="1" t="s">
        <v>126</v>
      </c>
      <c r="K4264" s="1" t="s">
        <v>32841</v>
      </c>
      <c r="L4264" s="1" t="s">
        <v>2</v>
      </c>
      <c r="M4264" s="1" t="s">
        <v>120</v>
      </c>
      <c r="N4264" s="1" t="s">
        <v>120</v>
      </c>
      <c r="O4264" s="1" t="s">
        <v>7</v>
      </c>
      <c r="P4264" s="1" t="s">
        <v>894</v>
      </c>
      <c r="Q4264" s="1" t="s">
        <v>476</v>
      </c>
      <c r="R4264" s="1" t="s">
        <v>503</v>
      </c>
      <c r="S4264" s="1" t="s">
        <v>32842</v>
      </c>
      <c r="T4264" s="21">
        <v>31.82</v>
      </c>
      <c r="U4264" s="21">
        <v>34022.82</v>
      </c>
      <c r="V4264" s="21">
        <f t="shared" si="266"/>
        <v>34054.639999999999</v>
      </c>
      <c r="W4264" s="23">
        <f t="shared" si="267"/>
        <v>9.3438074811538166E-4</v>
      </c>
      <c r="X4264" s="3">
        <v>0</v>
      </c>
      <c r="Y4264" s="2">
        <v>7572.98</v>
      </c>
      <c r="Z4264" s="3">
        <f t="shared" si="264"/>
        <v>7572.98</v>
      </c>
      <c r="AA4264" s="8">
        <f t="shared" si="265"/>
        <v>0</v>
      </c>
    </row>
    <row r="4265" spans="1:27" ht="10.5" x14ac:dyDescent="0.15">
      <c r="A4265" s="1" t="s">
        <v>30920</v>
      </c>
      <c r="B4265" s="1" t="s">
        <v>0</v>
      </c>
      <c r="C4265" s="1" t="s">
        <v>22</v>
      </c>
      <c r="E4265" s="1" t="s">
        <v>30921</v>
      </c>
      <c r="F4265" s="1" t="s">
        <v>30922</v>
      </c>
      <c r="G4265" s="1" t="s">
        <v>6845</v>
      </c>
      <c r="H4265" s="1" t="s">
        <v>30923</v>
      </c>
      <c r="I4265" s="1" t="s">
        <v>603</v>
      </c>
      <c r="J4265" s="1" t="s">
        <v>18</v>
      </c>
      <c r="K4265" s="1" t="s">
        <v>4976</v>
      </c>
      <c r="L4265" s="1" t="s">
        <v>34</v>
      </c>
      <c r="M4265" s="1" t="s">
        <v>289</v>
      </c>
      <c r="N4265" s="1" t="s">
        <v>6847</v>
      </c>
      <c r="O4265" s="1" t="s">
        <v>7</v>
      </c>
      <c r="P4265" s="1" t="s">
        <v>588</v>
      </c>
      <c r="Q4265" s="1" t="s">
        <v>476</v>
      </c>
      <c r="R4265" s="1" t="s">
        <v>488</v>
      </c>
      <c r="S4265" s="1" t="s">
        <v>2</v>
      </c>
      <c r="T4265" s="21">
        <v>0</v>
      </c>
      <c r="U4265" s="21">
        <v>4946.16</v>
      </c>
      <c r="V4265" s="21">
        <f t="shared" si="266"/>
        <v>4946.16</v>
      </c>
      <c r="W4265" s="23">
        <f t="shared" si="267"/>
        <v>0</v>
      </c>
      <c r="X4265" s="3">
        <v>0</v>
      </c>
      <c r="Y4265" s="2">
        <v>7093.04</v>
      </c>
      <c r="Z4265" s="3">
        <f t="shared" si="264"/>
        <v>7093.04</v>
      </c>
      <c r="AA4265" s="8">
        <f t="shared" si="265"/>
        <v>0</v>
      </c>
    </row>
    <row r="4266" spans="1:27" ht="10.5" x14ac:dyDescent="0.15">
      <c r="A4266" s="1" t="s">
        <v>21514</v>
      </c>
      <c r="B4266" s="1" t="s">
        <v>0</v>
      </c>
      <c r="C4266" s="1" t="s">
        <v>22</v>
      </c>
      <c r="E4266" s="1" t="s">
        <v>21515</v>
      </c>
      <c r="F4266" s="1" t="s">
        <v>2</v>
      </c>
      <c r="G4266" s="1" t="s">
        <v>2</v>
      </c>
      <c r="H4266" s="1" t="s">
        <v>21516</v>
      </c>
      <c r="I4266" s="1" t="s">
        <v>823</v>
      </c>
      <c r="J4266" s="1" t="s">
        <v>64</v>
      </c>
      <c r="K4266" s="1" t="s">
        <v>14964</v>
      </c>
      <c r="L4266" s="1" t="s">
        <v>34</v>
      </c>
      <c r="M4266" s="1" t="s">
        <v>120</v>
      </c>
      <c r="N4266" s="1" t="s">
        <v>120</v>
      </c>
      <c r="O4266" s="1" t="s">
        <v>7</v>
      </c>
      <c r="P4266" s="1" t="s">
        <v>1194</v>
      </c>
      <c r="Q4266" s="1" t="s">
        <v>476</v>
      </c>
      <c r="R4266" s="1" t="s">
        <v>477</v>
      </c>
      <c r="S4266" s="1" t="s">
        <v>21517</v>
      </c>
      <c r="T4266" s="21">
        <v>0</v>
      </c>
      <c r="U4266" s="21">
        <v>20706</v>
      </c>
      <c r="V4266" s="21">
        <f t="shared" si="266"/>
        <v>20706</v>
      </c>
      <c r="W4266" s="23">
        <f t="shared" si="267"/>
        <v>0</v>
      </c>
      <c r="X4266" s="3">
        <v>0</v>
      </c>
      <c r="Y4266" s="2">
        <v>7084.89</v>
      </c>
      <c r="Z4266" s="3">
        <f t="shared" si="264"/>
        <v>7084.89</v>
      </c>
      <c r="AA4266" s="8">
        <f t="shared" si="265"/>
        <v>0</v>
      </c>
    </row>
    <row r="4267" spans="1:27" ht="10.5" x14ac:dyDescent="0.15">
      <c r="A4267" s="1" t="s">
        <v>45733</v>
      </c>
      <c r="B4267" s="1" t="s">
        <v>0</v>
      </c>
      <c r="C4267" s="1" t="s">
        <v>22</v>
      </c>
      <c r="E4267" s="1" t="s">
        <v>45734</v>
      </c>
      <c r="F4267" s="1" t="s">
        <v>2</v>
      </c>
      <c r="G4267" s="1" t="s">
        <v>3615</v>
      </c>
      <c r="H4267" s="1" t="s">
        <v>45735</v>
      </c>
      <c r="I4267" s="1" t="s">
        <v>252</v>
      </c>
      <c r="J4267" s="1" t="s">
        <v>24</v>
      </c>
      <c r="K4267" s="1" t="s">
        <v>25192</v>
      </c>
      <c r="L4267" s="1" t="s">
        <v>57</v>
      </c>
      <c r="M4267" s="1" t="s">
        <v>120</v>
      </c>
      <c r="N4267" s="1" t="s">
        <v>3615</v>
      </c>
      <c r="O4267" s="1" t="s">
        <v>7</v>
      </c>
      <c r="P4267" s="1" t="s">
        <v>588</v>
      </c>
      <c r="Q4267" s="1" t="s">
        <v>476</v>
      </c>
      <c r="R4267" s="1" t="s">
        <v>488</v>
      </c>
      <c r="S4267" s="1" t="s">
        <v>2</v>
      </c>
      <c r="T4267" s="21">
        <v>0</v>
      </c>
      <c r="U4267" s="21">
        <v>38309.410000000003</v>
      </c>
      <c r="V4267" s="21">
        <f t="shared" si="266"/>
        <v>38309.410000000003</v>
      </c>
      <c r="W4267" s="23">
        <f t="shared" si="267"/>
        <v>0</v>
      </c>
      <c r="X4267" s="3">
        <v>0</v>
      </c>
      <c r="Y4267" s="2">
        <v>7193.03</v>
      </c>
      <c r="Z4267" s="3">
        <f t="shared" si="264"/>
        <v>7193.03</v>
      </c>
      <c r="AA4267" s="8">
        <f t="shared" si="265"/>
        <v>0</v>
      </c>
    </row>
    <row r="4268" spans="1:27" ht="10.5" x14ac:dyDescent="0.15">
      <c r="A4268" s="1" t="s">
        <v>37696</v>
      </c>
      <c r="B4268" s="1" t="s">
        <v>0</v>
      </c>
      <c r="C4268" s="1" t="s">
        <v>22</v>
      </c>
      <c r="E4268" s="1" t="s">
        <v>37697</v>
      </c>
      <c r="F4268" s="1" t="s">
        <v>2</v>
      </c>
      <c r="G4268" s="1" t="s">
        <v>2</v>
      </c>
      <c r="H4268" s="1" t="s">
        <v>37698</v>
      </c>
      <c r="I4268" s="1" t="s">
        <v>2405</v>
      </c>
      <c r="J4268" s="1" t="s">
        <v>381</v>
      </c>
      <c r="K4268" s="1" t="s">
        <v>31213</v>
      </c>
      <c r="L4268" s="1" t="s">
        <v>2</v>
      </c>
      <c r="M4268" s="1" t="s">
        <v>120</v>
      </c>
      <c r="N4268" s="1" t="s">
        <v>120</v>
      </c>
      <c r="O4268" s="1" t="s">
        <v>7</v>
      </c>
      <c r="P4268" s="1" t="s">
        <v>747</v>
      </c>
      <c r="Q4268" s="1" t="s">
        <v>476</v>
      </c>
      <c r="R4268" s="1" t="s">
        <v>488</v>
      </c>
      <c r="S4268" s="1" t="s">
        <v>37699</v>
      </c>
      <c r="T4268" s="21">
        <v>0</v>
      </c>
      <c r="U4268" s="21">
        <v>5674.44</v>
      </c>
      <c r="V4268" s="21">
        <f t="shared" si="266"/>
        <v>5674.44</v>
      </c>
      <c r="W4268" s="23">
        <f t="shared" si="267"/>
        <v>0</v>
      </c>
      <c r="X4268" s="3">
        <v>0</v>
      </c>
      <c r="Y4268" s="2">
        <v>7072.86</v>
      </c>
      <c r="Z4268" s="3">
        <f t="shared" si="264"/>
        <v>7072.86</v>
      </c>
      <c r="AA4268" s="8">
        <f t="shared" si="265"/>
        <v>0</v>
      </c>
    </row>
    <row r="4269" spans="1:27" ht="10.5" x14ac:dyDescent="0.15">
      <c r="A4269" s="1" t="s">
        <v>25269</v>
      </c>
      <c r="B4269" s="1" t="s">
        <v>0</v>
      </c>
      <c r="C4269" s="1" t="s">
        <v>22</v>
      </c>
      <c r="E4269" s="1" t="s">
        <v>25270</v>
      </c>
      <c r="F4269" s="1" t="s">
        <v>2</v>
      </c>
      <c r="G4269" s="1" t="s">
        <v>21239</v>
      </c>
      <c r="H4269" s="1" t="s">
        <v>25271</v>
      </c>
      <c r="I4269" s="1" t="s">
        <v>194</v>
      </c>
      <c r="J4269" s="1" t="s">
        <v>37</v>
      </c>
      <c r="K4269" s="1" t="s">
        <v>22854</v>
      </c>
      <c r="L4269" s="1" t="s">
        <v>2</v>
      </c>
      <c r="M4269" s="1" t="s">
        <v>120</v>
      </c>
      <c r="N4269" s="1" t="s">
        <v>120</v>
      </c>
      <c r="O4269" s="1" t="s">
        <v>7</v>
      </c>
      <c r="P4269" s="1" t="s">
        <v>747</v>
      </c>
      <c r="Q4269" s="1" t="s">
        <v>476</v>
      </c>
      <c r="R4269" s="1" t="s">
        <v>488</v>
      </c>
      <c r="S4269" s="1" t="s">
        <v>2</v>
      </c>
      <c r="T4269" s="21">
        <v>0</v>
      </c>
      <c r="U4269" s="21">
        <v>20472</v>
      </c>
      <c r="V4269" s="21">
        <f t="shared" si="266"/>
        <v>20472</v>
      </c>
      <c r="W4269" s="23">
        <f t="shared" si="267"/>
        <v>0</v>
      </c>
      <c r="X4269" s="3">
        <v>0</v>
      </c>
      <c r="Y4269" s="2">
        <v>7068</v>
      </c>
      <c r="Z4269" s="3">
        <f t="shared" si="264"/>
        <v>7068</v>
      </c>
      <c r="AA4269" s="8">
        <f t="shared" si="265"/>
        <v>0</v>
      </c>
    </row>
    <row r="4270" spans="1:27" ht="10.5" x14ac:dyDescent="0.15">
      <c r="A4270" s="1" t="s">
        <v>32228</v>
      </c>
      <c r="B4270" s="1" t="s">
        <v>0</v>
      </c>
      <c r="C4270" s="1" t="s">
        <v>22</v>
      </c>
      <c r="E4270" s="1" t="s">
        <v>32229</v>
      </c>
      <c r="F4270" s="1" t="s">
        <v>2</v>
      </c>
      <c r="G4270" s="1" t="s">
        <v>25789</v>
      </c>
      <c r="H4270" s="1" t="s">
        <v>32230</v>
      </c>
      <c r="I4270" s="1" t="s">
        <v>8522</v>
      </c>
      <c r="J4270" s="1" t="s">
        <v>18</v>
      </c>
      <c r="K4270" s="1" t="s">
        <v>17945</v>
      </c>
      <c r="L4270" s="1" t="s">
        <v>2</v>
      </c>
      <c r="M4270" s="1" t="s">
        <v>120</v>
      </c>
      <c r="N4270" s="1" t="s">
        <v>120</v>
      </c>
      <c r="O4270" s="1" t="s">
        <v>7</v>
      </c>
      <c r="P4270" s="1" t="s">
        <v>747</v>
      </c>
      <c r="Q4270" s="1" t="s">
        <v>476</v>
      </c>
      <c r="R4270" s="1" t="s">
        <v>488</v>
      </c>
      <c r="S4270" s="1" t="s">
        <v>2</v>
      </c>
      <c r="T4270" s="21">
        <v>0</v>
      </c>
      <c r="U4270" s="21">
        <v>16932</v>
      </c>
      <c r="V4270" s="21">
        <f t="shared" si="266"/>
        <v>16932</v>
      </c>
      <c r="W4270" s="23">
        <f t="shared" si="267"/>
        <v>0</v>
      </c>
      <c r="X4270" s="3">
        <v>0</v>
      </c>
      <c r="Y4270" s="2">
        <v>7068</v>
      </c>
      <c r="Z4270" s="3">
        <f t="shared" si="264"/>
        <v>7068</v>
      </c>
      <c r="AA4270" s="8">
        <f t="shared" si="265"/>
        <v>0</v>
      </c>
    </row>
    <row r="4271" spans="1:27" ht="10.5" x14ac:dyDescent="0.15">
      <c r="A4271" s="1" t="s">
        <v>18007</v>
      </c>
      <c r="B4271" s="1" t="s">
        <v>0</v>
      </c>
      <c r="C4271" s="1" t="s">
        <v>22</v>
      </c>
      <c r="E4271" s="1" t="s">
        <v>18008</v>
      </c>
      <c r="F4271" s="1" t="s">
        <v>2</v>
      </c>
      <c r="G4271" s="1" t="s">
        <v>2</v>
      </c>
      <c r="H4271" s="1" t="s">
        <v>18009</v>
      </c>
      <c r="I4271" s="1" t="s">
        <v>830</v>
      </c>
      <c r="J4271" s="1" t="s">
        <v>113</v>
      </c>
      <c r="K4271" s="1" t="s">
        <v>18010</v>
      </c>
      <c r="L4271" s="1" t="s">
        <v>2</v>
      </c>
      <c r="M4271" s="1" t="s">
        <v>120</v>
      </c>
      <c r="N4271" s="1" t="s">
        <v>120</v>
      </c>
      <c r="O4271" s="1" t="s">
        <v>7</v>
      </c>
      <c r="P4271" s="1" t="s">
        <v>1892</v>
      </c>
      <c r="Q4271" s="1" t="s">
        <v>476</v>
      </c>
      <c r="R4271" s="1" t="s">
        <v>503</v>
      </c>
      <c r="S4271" s="1" t="s">
        <v>18011</v>
      </c>
      <c r="T4271" s="21">
        <v>0</v>
      </c>
      <c r="U4271" s="21">
        <v>16450.310000000001</v>
      </c>
      <c r="V4271" s="21">
        <f t="shared" si="266"/>
        <v>16450.310000000001</v>
      </c>
      <c r="W4271" s="23">
        <f t="shared" si="267"/>
        <v>0</v>
      </c>
      <c r="X4271" s="3">
        <v>0</v>
      </c>
      <c r="Y4271" s="2">
        <v>7365.63</v>
      </c>
      <c r="Z4271" s="3">
        <f t="shared" si="264"/>
        <v>7365.63</v>
      </c>
      <c r="AA4271" s="8">
        <f t="shared" si="265"/>
        <v>0</v>
      </c>
    </row>
    <row r="4272" spans="1:27" ht="10.5" x14ac:dyDescent="0.15">
      <c r="A4272" s="1" t="s">
        <v>22651</v>
      </c>
      <c r="B4272" s="1" t="s">
        <v>0</v>
      </c>
      <c r="C4272" s="1" t="s">
        <v>22</v>
      </c>
      <c r="E4272" s="1" t="s">
        <v>22652</v>
      </c>
      <c r="F4272" s="1" t="s">
        <v>2</v>
      </c>
      <c r="G4272" s="1" t="s">
        <v>3615</v>
      </c>
      <c r="H4272" s="1" t="s">
        <v>22653</v>
      </c>
      <c r="I4272" s="1" t="s">
        <v>1546</v>
      </c>
      <c r="J4272" s="1" t="s">
        <v>118</v>
      </c>
      <c r="K4272" s="1" t="s">
        <v>4282</v>
      </c>
      <c r="L4272" s="1" t="s">
        <v>6</v>
      </c>
      <c r="M4272" s="1" t="s">
        <v>120</v>
      </c>
      <c r="N4272" s="1" t="s">
        <v>3615</v>
      </c>
      <c r="O4272" s="1" t="s">
        <v>7</v>
      </c>
      <c r="P4272" s="1" t="s">
        <v>588</v>
      </c>
      <c r="Q4272" s="1" t="s">
        <v>476</v>
      </c>
      <c r="R4272" s="1" t="s">
        <v>488</v>
      </c>
      <c r="S4272" s="1" t="s">
        <v>2</v>
      </c>
      <c r="T4272" s="21">
        <v>0</v>
      </c>
      <c r="U4272" s="21">
        <v>9492.83</v>
      </c>
      <c r="V4272" s="21">
        <f t="shared" si="266"/>
        <v>9492.83</v>
      </c>
      <c r="W4272" s="23">
        <f t="shared" si="267"/>
        <v>0</v>
      </c>
      <c r="X4272" s="3">
        <v>0</v>
      </c>
      <c r="Y4272" s="2">
        <v>7046.75</v>
      </c>
      <c r="Z4272" s="3">
        <f t="shared" si="264"/>
        <v>7046.75</v>
      </c>
      <c r="AA4272" s="8">
        <f t="shared" si="265"/>
        <v>0</v>
      </c>
    </row>
    <row r="4273" spans="1:27" ht="10.5" x14ac:dyDescent="0.15">
      <c r="A4273" s="1" t="s">
        <v>40152</v>
      </c>
      <c r="B4273" s="1" t="s">
        <v>0</v>
      </c>
      <c r="C4273" s="1" t="s">
        <v>22</v>
      </c>
      <c r="E4273" s="1" t="s">
        <v>40153</v>
      </c>
      <c r="F4273" s="1" t="s">
        <v>2</v>
      </c>
      <c r="G4273" s="1" t="s">
        <v>2</v>
      </c>
      <c r="H4273" s="1" t="s">
        <v>40154</v>
      </c>
      <c r="I4273" s="1" t="s">
        <v>40155</v>
      </c>
      <c r="J4273" s="1" t="s">
        <v>126</v>
      </c>
      <c r="K4273" s="1" t="s">
        <v>40156</v>
      </c>
      <c r="L4273" s="1" t="s">
        <v>2</v>
      </c>
      <c r="M4273" s="1" t="s">
        <v>120</v>
      </c>
      <c r="N4273" s="1" t="s">
        <v>120</v>
      </c>
      <c r="O4273" s="1" t="s">
        <v>7</v>
      </c>
      <c r="P4273" s="1" t="s">
        <v>894</v>
      </c>
      <c r="Q4273" s="1" t="s">
        <v>476</v>
      </c>
      <c r="R4273" s="1" t="s">
        <v>503</v>
      </c>
      <c r="S4273" s="1" t="s">
        <v>2</v>
      </c>
      <c r="T4273" s="21">
        <v>0</v>
      </c>
      <c r="U4273" s="21">
        <v>10764</v>
      </c>
      <c r="V4273" s="21">
        <f t="shared" si="266"/>
        <v>10764</v>
      </c>
      <c r="W4273" s="23">
        <f t="shared" si="267"/>
        <v>0</v>
      </c>
      <c r="X4273" s="3">
        <v>0</v>
      </c>
      <c r="Y4273" s="2">
        <v>7038</v>
      </c>
      <c r="Z4273" s="3">
        <f t="shared" si="264"/>
        <v>7038</v>
      </c>
      <c r="AA4273" s="8">
        <f t="shared" si="265"/>
        <v>0</v>
      </c>
    </row>
    <row r="4274" spans="1:27" ht="10.5" x14ac:dyDescent="0.15">
      <c r="A4274" s="1" t="s">
        <v>42423</v>
      </c>
      <c r="B4274" s="1" t="s">
        <v>0</v>
      </c>
      <c r="C4274" s="1" t="s">
        <v>22</v>
      </c>
      <c r="E4274" s="1" t="s">
        <v>42424</v>
      </c>
      <c r="F4274" s="1" t="s">
        <v>2</v>
      </c>
      <c r="G4274" s="1" t="s">
        <v>2</v>
      </c>
      <c r="H4274" s="1" t="s">
        <v>42425</v>
      </c>
      <c r="I4274" s="1" t="s">
        <v>5942</v>
      </c>
      <c r="J4274" s="1" t="s">
        <v>24</v>
      </c>
      <c r="K4274" s="1" t="s">
        <v>5943</v>
      </c>
      <c r="L4274" s="1" t="s">
        <v>6</v>
      </c>
      <c r="M4274" s="1" t="s">
        <v>120</v>
      </c>
      <c r="N4274" s="1" t="s">
        <v>120</v>
      </c>
      <c r="O4274" s="1" t="s">
        <v>7</v>
      </c>
      <c r="P4274" s="1" t="s">
        <v>1899</v>
      </c>
      <c r="Q4274" s="1" t="s">
        <v>476</v>
      </c>
      <c r="R4274" s="1" t="s">
        <v>477</v>
      </c>
      <c r="S4274" s="1" t="s">
        <v>42426</v>
      </c>
      <c r="T4274" s="21">
        <v>103.04</v>
      </c>
      <c r="U4274" s="21">
        <v>14076</v>
      </c>
      <c r="V4274" s="21">
        <f t="shared" si="266"/>
        <v>14179.04</v>
      </c>
      <c r="W4274" s="23">
        <f t="shared" si="267"/>
        <v>7.2670646249675579E-3</v>
      </c>
      <c r="X4274" s="3">
        <v>0</v>
      </c>
      <c r="Y4274" s="2">
        <v>7038</v>
      </c>
      <c r="Z4274" s="3">
        <f t="shared" si="264"/>
        <v>7038</v>
      </c>
      <c r="AA4274" s="8">
        <f t="shared" si="265"/>
        <v>0</v>
      </c>
    </row>
    <row r="4275" spans="1:27" ht="10.5" x14ac:dyDescent="0.15">
      <c r="A4275" s="1" t="s">
        <v>43727</v>
      </c>
      <c r="B4275" s="1" t="s">
        <v>0</v>
      </c>
      <c r="C4275" s="1" t="s">
        <v>22</v>
      </c>
      <c r="E4275" s="1" t="s">
        <v>43728</v>
      </c>
      <c r="F4275" s="1" t="s">
        <v>2</v>
      </c>
      <c r="G4275" s="1" t="s">
        <v>2</v>
      </c>
      <c r="H4275" s="1" t="s">
        <v>43729</v>
      </c>
      <c r="I4275" s="1" t="s">
        <v>17424</v>
      </c>
      <c r="J4275" s="1" t="s">
        <v>24</v>
      </c>
      <c r="K4275" s="1" t="s">
        <v>43730</v>
      </c>
      <c r="L4275" s="1" t="s">
        <v>2</v>
      </c>
      <c r="M4275" s="1" t="s">
        <v>120</v>
      </c>
      <c r="N4275" s="1" t="s">
        <v>120</v>
      </c>
      <c r="O4275" s="1" t="s">
        <v>7</v>
      </c>
      <c r="P4275" s="1" t="s">
        <v>1256</v>
      </c>
      <c r="Q4275" s="1" t="s">
        <v>476</v>
      </c>
      <c r="R4275" s="1" t="s">
        <v>503</v>
      </c>
      <c r="S4275" s="1" t="s">
        <v>2</v>
      </c>
      <c r="T4275" s="21">
        <v>0</v>
      </c>
      <c r="U4275" s="21">
        <v>23460</v>
      </c>
      <c r="V4275" s="21">
        <f t="shared" si="266"/>
        <v>23460</v>
      </c>
      <c r="W4275" s="23">
        <f t="shared" si="267"/>
        <v>0</v>
      </c>
      <c r="X4275" s="3">
        <v>0</v>
      </c>
      <c r="Y4275" s="2">
        <v>7038</v>
      </c>
      <c r="Z4275" s="3">
        <f t="shared" si="264"/>
        <v>7038</v>
      </c>
      <c r="AA4275" s="8">
        <f t="shared" si="265"/>
        <v>0</v>
      </c>
    </row>
    <row r="4276" spans="1:27" ht="10.5" x14ac:dyDescent="0.15">
      <c r="A4276" s="1" t="s">
        <v>47916</v>
      </c>
      <c r="B4276" s="1" t="s">
        <v>0</v>
      </c>
      <c r="C4276" s="1" t="s">
        <v>22</v>
      </c>
      <c r="E4276" s="1" t="s">
        <v>47917</v>
      </c>
      <c r="F4276" s="1" t="s">
        <v>2</v>
      </c>
      <c r="G4276" s="1" t="s">
        <v>47918</v>
      </c>
      <c r="H4276" s="1" t="s">
        <v>47919</v>
      </c>
      <c r="I4276" s="1" t="s">
        <v>169</v>
      </c>
      <c r="J4276" s="1" t="s">
        <v>64</v>
      </c>
      <c r="K4276" s="1" t="s">
        <v>15478</v>
      </c>
      <c r="L4276" s="1" t="s">
        <v>6</v>
      </c>
      <c r="M4276" s="1" t="s">
        <v>120</v>
      </c>
      <c r="N4276" s="1" t="s">
        <v>120</v>
      </c>
      <c r="O4276" s="1" t="s">
        <v>7</v>
      </c>
      <c r="P4276" s="1" t="s">
        <v>761</v>
      </c>
      <c r="Q4276" s="1" t="s">
        <v>476</v>
      </c>
      <c r="R4276" s="1" t="s">
        <v>488</v>
      </c>
      <c r="S4276" s="1" t="s">
        <v>2</v>
      </c>
      <c r="T4276" s="21">
        <v>0</v>
      </c>
      <c r="U4276" s="21">
        <v>47610</v>
      </c>
      <c r="V4276" s="21">
        <f t="shared" si="266"/>
        <v>47610</v>
      </c>
      <c r="W4276" s="23">
        <f t="shared" si="267"/>
        <v>0</v>
      </c>
      <c r="X4276" s="3">
        <v>0</v>
      </c>
      <c r="Y4276" s="2">
        <v>7038</v>
      </c>
      <c r="Z4276" s="3">
        <f t="shared" si="264"/>
        <v>7038</v>
      </c>
      <c r="AA4276" s="8">
        <f t="shared" si="265"/>
        <v>0</v>
      </c>
    </row>
    <row r="4277" spans="1:27" ht="10.5" x14ac:dyDescent="0.15">
      <c r="A4277" s="1" t="s">
        <v>47960</v>
      </c>
      <c r="B4277" s="1" t="s">
        <v>0</v>
      </c>
      <c r="C4277" s="1" t="s">
        <v>22</v>
      </c>
      <c r="E4277" s="1" t="s">
        <v>47961</v>
      </c>
      <c r="F4277" s="1" t="s">
        <v>2</v>
      </c>
      <c r="G4277" s="1" t="s">
        <v>2</v>
      </c>
      <c r="H4277" s="1" t="s">
        <v>47962</v>
      </c>
      <c r="I4277" s="1" t="s">
        <v>47963</v>
      </c>
      <c r="J4277" s="1" t="s">
        <v>37</v>
      </c>
      <c r="K4277" s="1" t="s">
        <v>47018</v>
      </c>
      <c r="L4277" s="1" t="s">
        <v>6</v>
      </c>
      <c r="M4277" s="1" t="s">
        <v>120</v>
      </c>
      <c r="N4277" s="1" t="s">
        <v>120</v>
      </c>
      <c r="O4277" s="1" t="s">
        <v>7</v>
      </c>
      <c r="P4277" s="1" t="s">
        <v>747</v>
      </c>
      <c r="Q4277" s="1" t="s">
        <v>476</v>
      </c>
      <c r="R4277" s="1" t="s">
        <v>488</v>
      </c>
      <c r="S4277" s="1" t="s">
        <v>2</v>
      </c>
      <c r="T4277" s="21">
        <v>0</v>
      </c>
      <c r="U4277" s="21">
        <v>25668</v>
      </c>
      <c r="V4277" s="21">
        <f t="shared" si="266"/>
        <v>25668</v>
      </c>
      <c r="W4277" s="23">
        <f t="shared" si="267"/>
        <v>0</v>
      </c>
      <c r="X4277" s="3">
        <v>0</v>
      </c>
      <c r="Y4277" s="2">
        <v>7038</v>
      </c>
      <c r="Z4277" s="3">
        <f t="shared" si="264"/>
        <v>7038</v>
      </c>
      <c r="AA4277" s="8">
        <f t="shared" si="265"/>
        <v>0</v>
      </c>
    </row>
    <row r="4278" spans="1:27" ht="10.5" x14ac:dyDescent="0.15">
      <c r="A4278" s="1" t="s">
        <v>48140</v>
      </c>
      <c r="B4278" s="1" t="s">
        <v>0</v>
      </c>
      <c r="C4278" s="1" t="s">
        <v>22</v>
      </c>
      <c r="E4278" s="1" t="s">
        <v>48141</v>
      </c>
      <c r="F4278" s="1" t="s">
        <v>2</v>
      </c>
      <c r="G4278" s="1" t="s">
        <v>2</v>
      </c>
      <c r="H4278" s="1" t="s">
        <v>48142</v>
      </c>
      <c r="I4278" s="1" t="s">
        <v>313</v>
      </c>
      <c r="J4278" s="1" t="s">
        <v>40</v>
      </c>
      <c r="K4278" s="1" t="s">
        <v>314</v>
      </c>
      <c r="L4278" s="1" t="s">
        <v>6</v>
      </c>
      <c r="M4278" s="1" t="s">
        <v>120</v>
      </c>
      <c r="N4278" s="1" t="s">
        <v>120</v>
      </c>
      <c r="O4278" s="1" t="s">
        <v>7</v>
      </c>
      <c r="P4278" s="1" t="s">
        <v>2446</v>
      </c>
      <c r="Q4278" s="1" t="s">
        <v>476</v>
      </c>
      <c r="R4278" s="1" t="s">
        <v>488</v>
      </c>
      <c r="S4278" s="1" t="s">
        <v>2</v>
      </c>
      <c r="T4278" s="21">
        <v>0</v>
      </c>
      <c r="U4278" s="21">
        <v>30636</v>
      </c>
      <c r="V4278" s="21">
        <f t="shared" si="266"/>
        <v>30636</v>
      </c>
      <c r="W4278" s="23">
        <f t="shared" si="267"/>
        <v>0</v>
      </c>
      <c r="X4278" s="3">
        <v>0</v>
      </c>
      <c r="Y4278" s="2">
        <v>7038</v>
      </c>
      <c r="Z4278" s="3">
        <f t="shared" si="264"/>
        <v>7038</v>
      </c>
      <c r="AA4278" s="8">
        <f t="shared" si="265"/>
        <v>0</v>
      </c>
    </row>
    <row r="4279" spans="1:27" ht="10.5" x14ac:dyDescent="0.15">
      <c r="A4279" s="1" t="s">
        <v>23371</v>
      </c>
      <c r="B4279" s="1" t="s">
        <v>0</v>
      </c>
      <c r="C4279" s="1" t="s">
        <v>22</v>
      </c>
      <c r="E4279" s="1" t="s">
        <v>23372</v>
      </c>
      <c r="F4279" s="1" t="s">
        <v>2</v>
      </c>
      <c r="G4279" s="1" t="s">
        <v>2</v>
      </c>
      <c r="H4279" s="1" t="s">
        <v>23373</v>
      </c>
      <c r="I4279" s="1" t="s">
        <v>23374</v>
      </c>
      <c r="J4279" s="1" t="s">
        <v>64</v>
      </c>
      <c r="K4279" s="1" t="s">
        <v>23375</v>
      </c>
      <c r="L4279" s="1" t="s">
        <v>2</v>
      </c>
      <c r="M4279" s="1" t="s">
        <v>120</v>
      </c>
      <c r="N4279" s="1" t="s">
        <v>120</v>
      </c>
      <c r="O4279" s="1" t="s">
        <v>7</v>
      </c>
      <c r="P4279" s="1" t="s">
        <v>510</v>
      </c>
      <c r="Q4279" s="1" t="s">
        <v>476</v>
      </c>
      <c r="R4279" s="1" t="s">
        <v>477</v>
      </c>
      <c r="S4279" s="1" t="s">
        <v>23376</v>
      </c>
      <c r="T4279" s="21">
        <v>83.6</v>
      </c>
      <c r="U4279" s="21">
        <v>12292.66</v>
      </c>
      <c r="V4279" s="21">
        <f t="shared" si="266"/>
        <v>12376.26</v>
      </c>
      <c r="W4279" s="23">
        <f t="shared" si="267"/>
        <v>6.7548677871990398E-3</v>
      </c>
      <c r="X4279" s="3">
        <v>0</v>
      </c>
      <c r="Y4279" s="2">
        <v>7027.31</v>
      </c>
      <c r="Z4279" s="3">
        <f t="shared" si="264"/>
        <v>7027.31</v>
      </c>
      <c r="AA4279" s="8">
        <f t="shared" si="265"/>
        <v>0</v>
      </c>
    </row>
    <row r="4280" spans="1:27" ht="10.5" x14ac:dyDescent="0.15">
      <c r="A4280" s="1" t="s">
        <v>46106</v>
      </c>
      <c r="B4280" s="1" t="s">
        <v>0</v>
      </c>
      <c r="C4280" s="1" t="s">
        <v>22</v>
      </c>
      <c r="E4280" s="1" t="s">
        <v>46107</v>
      </c>
      <c r="F4280" s="1" t="s">
        <v>2</v>
      </c>
      <c r="G4280" s="1" t="s">
        <v>2</v>
      </c>
      <c r="H4280" s="1" t="s">
        <v>46108</v>
      </c>
      <c r="I4280" s="1" t="s">
        <v>433</v>
      </c>
      <c r="J4280" s="1" t="s">
        <v>64</v>
      </c>
      <c r="K4280" s="1" t="s">
        <v>1069</v>
      </c>
      <c r="L4280" s="1" t="s">
        <v>6</v>
      </c>
      <c r="M4280" s="1" t="s">
        <v>120</v>
      </c>
      <c r="N4280" s="1" t="s">
        <v>120</v>
      </c>
      <c r="O4280" s="1" t="s">
        <v>7</v>
      </c>
      <c r="P4280" s="1" t="s">
        <v>761</v>
      </c>
      <c r="Q4280" s="1" t="s">
        <v>476</v>
      </c>
      <c r="R4280" s="1" t="s">
        <v>488</v>
      </c>
      <c r="S4280" s="1" t="s">
        <v>2</v>
      </c>
      <c r="T4280" s="21">
        <v>0</v>
      </c>
      <c r="U4280" s="21">
        <v>20424</v>
      </c>
      <c r="V4280" s="21">
        <f t="shared" si="266"/>
        <v>20424</v>
      </c>
      <c r="W4280" s="23">
        <f t="shared" si="267"/>
        <v>0</v>
      </c>
      <c r="X4280" s="3">
        <v>0</v>
      </c>
      <c r="Y4280" s="2">
        <v>7424</v>
      </c>
      <c r="Z4280" s="3">
        <f t="shared" si="264"/>
        <v>7424</v>
      </c>
      <c r="AA4280" s="8">
        <f t="shared" si="265"/>
        <v>0</v>
      </c>
    </row>
    <row r="4281" spans="1:27" ht="10.5" x14ac:dyDescent="0.15">
      <c r="A4281" s="1" t="s">
        <v>32972</v>
      </c>
      <c r="B4281" s="1" t="s">
        <v>0</v>
      </c>
      <c r="C4281" s="1" t="s">
        <v>22</v>
      </c>
      <c r="E4281" s="1" t="s">
        <v>32973</v>
      </c>
      <c r="F4281" s="1" t="s">
        <v>2</v>
      </c>
      <c r="G4281" s="1" t="s">
        <v>32974</v>
      </c>
      <c r="H4281" s="1" t="s">
        <v>32975</v>
      </c>
      <c r="I4281" s="1" t="s">
        <v>123</v>
      </c>
      <c r="J4281" s="1" t="s">
        <v>107</v>
      </c>
      <c r="K4281" s="1" t="s">
        <v>124</v>
      </c>
      <c r="L4281" s="1" t="s">
        <v>6</v>
      </c>
      <c r="M4281" s="1" t="s">
        <v>120</v>
      </c>
      <c r="N4281" s="1" t="s">
        <v>120</v>
      </c>
      <c r="O4281" s="1" t="s">
        <v>7</v>
      </c>
      <c r="P4281" s="1" t="s">
        <v>886</v>
      </c>
      <c r="Q4281" s="1" t="s">
        <v>476</v>
      </c>
      <c r="R4281" s="1" t="s">
        <v>503</v>
      </c>
      <c r="S4281" s="1" t="s">
        <v>2</v>
      </c>
      <c r="T4281" s="21">
        <v>0</v>
      </c>
      <c r="U4281" s="21">
        <v>8662.7999999999993</v>
      </c>
      <c r="V4281" s="21">
        <f t="shared" si="266"/>
        <v>8662.7999999999993</v>
      </c>
      <c r="W4281" s="23">
        <f t="shared" si="267"/>
        <v>0</v>
      </c>
      <c r="X4281" s="3">
        <v>0</v>
      </c>
      <c r="Y4281" s="2">
        <v>7017.52</v>
      </c>
      <c r="Z4281" s="3">
        <f t="shared" si="264"/>
        <v>7017.52</v>
      </c>
      <c r="AA4281" s="8">
        <f t="shared" si="265"/>
        <v>0</v>
      </c>
    </row>
    <row r="4282" spans="1:27" ht="10.5" x14ac:dyDescent="0.15">
      <c r="A4282" s="1" t="s">
        <v>29236</v>
      </c>
      <c r="B4282" s="1" t="s">
        <v>0</v>
      </c>
      <c r="C4282" s="1" t="s">
        <v>22</v>
      </c>
      <c r="E4282" s="1" t="s">
        <v>29237</v>
      </c>
      <c r="F4282" s="1" t="s">
        <v>2</v>
      </c>
      <c r="G4282" s="1" t="s">
        <v>29238</v>
      </c>
      <c r="H4282" s="1" t="s">
        <v>29239</v>
      </c>
      <c r="I4282" s="1" t="s">
        <v>3304</v>
      </c>
      <c r="J4282" s="1" t="s">
        <v>37</v>
      </c>
      <c r="K4282" s="1" t="s">
        <v>29240</v>
      </c>
      <c r="L4282" s="1" t="s">
        <v>2</v>
      </c>
      <c r="M4282" s="1" t="s">
        <v>120</v>
      </c>
      <c r="N4282" s="1" t="s">
        <v>120</v>
      </c>
      <c r="O4282" s="1" t="s">
        <v>7</v>
      </c>
      <c r="P4282" s="1" t="s">
        <v>886</v>
      </c>
      <c r="Q4282" s="1" t="s">
        <v>476</v>
      </c>
      <c r="R4282" s="1" t="s">
        <v>503</v>
      </c>
      <c r="S4282" s="1" t="s">
        <v>29241</v>
      </c>
      <c r="T4282" s="21">
        <v>0</v>
      </c>
      <c r="U4282" s="21">
        <v>10541.1</v>
      </c>
      <c r="V4282" s="21">
        <f t="shared" si="266"/>
        <v>10541.1</v>
      </c>
      <c r="W4282" s="23">
        <f t="shared" si="267"/>
        <v>0</v>
      </c>
      <c r="X4282" s="3">
        <v>0</v>
      </c>
      <c r="Y4282" s="2">
        <v>7017.3</v>
      </c>
      <c r="Z4282" s="3">
        <f t="shared" si="264"/>
        <v>7017.3</v>
      </c>
      <c r="AA4282" s="8">
        <f t="shared" si="265"/>
        <v>0</v>
      </c>
    </row>
    <row r="4283" spans="1:27" ht="10.5" x14ac:dyDescent="0.15">
      <c r="A4283" s="1" t="s">
        <v>32334</v>
      </c>
      <c r="B4283" s="1" t="s">
        <v>0</v>
      </c>
      <c r="C4283" s="1" t="s">
        <v>22</v>
      </c>
      <c r="E4283" s="1" t="s">
        <v>32335</v>
      </c>
      <c r="F4283" s="1" t="s">
        <v>26666</v>
      </c>
      <c r="G4283" s="1" t="s">
        <v>6845</v>
      </c>
      <c r="H4283" s="1" t="s">
        <v>32336</v>
      </c>
      <c r="I4283" s="1" t="s">
        <v>20128</v>
      </c>
      <c r="J4283" s="1" t="s">
        <v>159</v>
      </c>
      <c r="K4283" s="1" t="s">
        <v>20129</v>
      </c>
      <c r="L4283" s="1" t="s">
        <v>34</v>
      </c>
      <c r="M4283" s="1" t="s">
        <v>289</v>
      </c>
      <c r="N4283" s="1" t="s">
        <v>6847</v>
      </c>
      <c r="O4283" s="1" t="s">
        <v>7</v>
      </c>
      <c r="P4283" s="1" t="s">
        <v>2347</v>
      </c>
      <c r="Q4283" s="1" t="s">
        <v>476</v>
      </c>
      <c r="R4283" s="1" t="s">
        <v>503</v>
      </c>
      <c r="S4283" s="1" t="s">
        <v>32337</v>
      </c>
      <c r="T4283" s="21">
        <v>0</v>
      </c>
      <c r="U4283" s="21">
        <v>8470.08</v>
      </c>
      <c r="V4283" s="21">
        <f t="shared" si="266"/>
        <v>8470.08</v>
      </c>
      <c r="W4283" s="23">
        <f t="shared" si="267"/>
        <v>0</v>
      </c>
      <c r="X4283" s="3">
        <v>0</v>
      </c>
      <c r="Y4283" s="2">
        <v>7015.32</v>
      </c>
      <c r="Z4283" s="3">
        <f t="shared" si="264"/>
        <v>7015.32</v>
      </c>
      <c r="AA4283" s="8">
        <f t="shared" si="265"/>
        <v>0</v>
      </c>
    </row>
    <row r="4284" spans="1:27" ht="10.5" x14ac:dyDescent="0.15">
      <c r="A4284" s="1" t="s">
        <v>10302</v>
      </c>
      <c r="B4284" s="1" t="s">
        <v>0</v>
      </c>
      <c r="C4284" s="1" t="s">
        <v>22</v>
      </c>
      <c r="E4284" s="1" t="s">
        <v>23867</v>
      </c>
      <c r="F4284" s="1" t="s">
        <v>2</v>
      </c>
      <c r="G4284" s="1" t="s">
        <v>23868</v>
      </c>
      <c r="H4284" s="1" t="s">
        <v>23869</v>
      </c>
      <c r="I4284" s="1" t="s">
        <v>1534</v>
      </c>
      <c r="J4284" s="1" t="s">
        <v>53</v>
      </c>
      <c r="K4284" s="1" t="s">
        <v>17916</v>
      </c>
      <c r="L4284" s="1" t="s">
        <v>6</v>
      </c>
      <c r="M4284" s="1" t="s">
        <v>120</v>
      </c>
      <c r="N4284" s="1" t="s">
        <v>760</v>
      </c>
      <c r="O4284" s="1" t="s">
        <v>7</v>
      </c>
      <c r="P4284" s="1" t="s">
        <v>588</v>
      </c>
      <c r="Q4284" s="1" t="s">
        <v>476</v>
      </c>
      <c r="R4284" s="1" t="s">
        <v>488</v>
      </c>
      <c r="S4284" s="1" t="s">
        <v>23870</v>
      </c>
      <c r="T4284" s="21">
        <v>0</v>
      </c>
      <c r="U4284" s="21">
        <v>15138.25</v>
      </c>
      <c r="V4284" s="21">
        <f t="shared" si="266"/>
        <v>15138.25</v>
      </c>
      <c r="W4284" s="23">
        <f t="shared" si="267"/>
        <v>0</v>
      </c>
      <c r="X4284" s="3">
        <v>0</v>
      </c>
      <c r="Y4284" s="2">
        <v>6998.1</v>
      </c>
      <c r="Z4284" s="3">
        <f t="shared" si="264"/>
        <v>6998.1</v>
      </c>
      <c r="AA4284" s="8">
        <f t="shared" si="265"/>
        <v>0</v>
      </c>
    </row>
    <row r="4285" spans="1:27" ht="10.5" x14ac:dyDescent="0.15">
      <c r="A4285" s="1" t="s">
        <v>32491</v>
      </c>
      <c r="B4285" s="1" t="s">
        <v>0</v>
      </c>
      <c r="C4285" s="1" t="s">
        <v>22</v>
      </c>
      <c r="E4285" s="1" t="s">
        <v>32492</v>
      </c>
      <c r="F4285" s="1" t="s">
        <v>32493</v>
      </c>
      <c r="G4285" s="1" t="s">
        <v>6845</v>
      </c>
      <c r="H4285" s="1" t="s">
        <v>32494</v>
      </c>
      <c r="I4285" s="1" t="s">
        <v>830</v>
      </c>
      <c r="J4285" s="1" t="s">
        <v>93</v>
      </c>
      <c r="K4285" s="1" t="s">
        <v>12923</v>
      </c>
      <c r="L4285" s="1" t="s">
        <v>34</v>
      </c>
      <c r="M4285" s="1" t="s">
        <v>289</v>
      </c>
      <c r="N4285" s="1" t="s">
        <v>6847</v>
      </c>
      <c r="O4285" s="1" t="s">
        <v>7</v>
      </c>
      <c r="P4285" s="1" t="s">
        <v>886</v>
      </c>
      <c r="Q4285" s="1" t="s">
        <v>476</v>
      </c>
      <c r="R4285" s="1" t="s">
        <v>503</v>
      </c>
      <c r="S4285" s="1" t="s">
        <v>2</v>
      </c>
      <c r="T4285" s="21">
        <v>0</v>
      </c>
      <c r="U4285" s="21">
        <v>5837</v>
      </c>
      <c r="V4285" s="21">
        <f t="shared" si="266"/>
        <v>5837</v>
      </c>
      <c r="W4285" s="23">
        <f t="shared" si="267"/>
        <v>0</v>
      </c>
      <c r="X4285" s="3">
        <v>0</v>
      </c>
      <c r="Y4285" s="2">
        <v>6991.84</v>
      </c>
      <c r="Z4285" s="3">
        <f t="shared" si="264"/>
        <v>6991.84</v>
      </c>
      <c r="AA4285" s="8">
        <f t="shared" si="265"/>
        <v>0</v>
      </c>
    </row>
    <row r="4286" spans="1:27" ht="10.5" x14ac:dyDescent="0.15">
      <c r="A4286" s="1" t="s">
        <v>42608</v>
      </c>
      <c r="B4286" s="1" t="s">
        <v>0</v>
      </c>
      <c r="C4286" s="1" t="s">
        <v>22</v>
      </c>
      <c r="E4286" s="1" t="s">
        <v>42609</v>
      </c>
      <c r="F4286" s="1" t="s">
        <v>2</v>
      </c>
      <c r="G4286" s="1" t="s">
        <v>42610</v>
      </c>
      <c r="H4286" s="1" t="s">
        <v>42611</v>
      </c>
      <c r="I4286" s="1" t="s">
        <v>5346</v>
      </c>
      <c r="J4286" s="1" t="s">
        <v>24</v>
      </c>
      <c r="K4286" s="1" t="s">
        <v>5347</v>
      </c>
      <c r="L4286" s="1" t="s">
        <v>6</v>
      </c>
      <c r="M4286" s="1" t="s">
        <v>120</v>
      </c>
      <c r="N4286" s="1" t="s">
        <v>120</v>
      </c>
      <c r="O4286" s="1" t="s">
        <v>7</v>
      </c>
      <c r="P4286" s="1" t="s">
        <v>1899</v>
      </c>
      <c r="Q4286" s="1" t="s">
        <v>476</v>
      </c>
      <c r="R4286" s="1" t="s">
        <v>477</v>
      </c>
      <c r="S4286" s="1" t="s">
        <v>2</v>
      </c>
      <c r="T4286" s="21">
        <v>0</v>
      </c>
      <c r="U4286" s="21">
        <v>32570</v>
      </c>
      <c r="V4286" s="21">
        <f t="shared" si="266"/>
        <v>32570</v>
      </c>
      <c r="W4286" s="23">
        <f t="shared" si="267"/>
        <v>0</v>
      </c>
      <c r="X4286" s="3">
        <v>0</v>
      </c>
      <c r="Y4286" s="2">
        <v>6980</v>
      </c>
      <c r="Z4286" s="3">
        <f t="shared" si="264"/>
        <v>6980</v>
      </c>
      <c r="AA4286" s="8">
        <f t="shared" si="265"/>
        <v>0</v>
      </c>
    </row>
    <row r="4287" spans="1:27" ht="10.5" x14ac:dyDescent="0.15">
      <c r="A4287" s="1" t="s">
        <v>46985</v>
      </c>
      <c r="B4287" s="1" t="s">
        <v>0</v>
      </c>
      <c r="C4287" s="1" t="s">
        <v>22</v>
      </c>
      <c r="E4287" s="1" t="s">
        <v>46986</v>
      </c>
      <c r="F4287" s="1" t="s">
        <v>2</v>
      </c>
      <c r="G4287" s="1" t="s">
        <v>46987</v>
      </c>
      <c r="H4287" s="1" t="s">
        <v>46988</v>
      </c>
      <c r="I4287" s="1" t="s">
        <v>25403</v>
      </c>
      <c r="J4287" s="1" t="s">
        <v>49</v>
      </c>
      <c r="K4287" s="1" t="s">
        <v>46989</v>
      </c>
      <c r="L4287" s="1" t="s">
        <v>2</v>
      </c>
      <c r="M4287" s="1" t="s">
        <v>120</v>
      </c>
      <c r="N4287" s="1" t="s">
        <v>120</v>
      </c>
      <c r="O4287" s="1" t="s">
        <v>7</v>
      </c>
      <c r="P4287" s="1" t="s">
        <v>2675</v>
      </c>
      <c r="Q4287" s="1" t="s">
        <v>476</v>
      </c>
      <c r="R4287" s="1" t="s">
        <v>488</v>
      </c>
      <c r="S4287" s="1" t="s">
        <v>46990</v>
      </c>
      <c r="T4287" s="21">
        <v>0</v>
      </c>
      <c r="U4287" s="21">
        <v>21310</v>
      </c>
      <c r="V4287" s="21">
        <f t="shared" si="266"/>
        <v>21310</v>
      </c>
      <c r="W4287" s="23">
        <f t="shared" si="267"/>
        <v>0</v>
      </c>
      <c r="X4287" s="3">
        <v>0</v>
      </c>
      <c r="Y4287" s="2">
        <v>6971.83</v>
      </c>
      <c r="Z4287" s="3">
        <f t="shared" si="264"/>
        <v>6971.83</v>
      </c>
      <c r="AA4287" s="8">
        <f t="shared" si="265"/>
        <v>0</v>
      </c>
    </row>
    <row r="4288" spans="1:27" ht="10.5" x14ac:dyDescent="0.15">
      <c r="A4288" s="1" t="s">
        <v>29480</v>
      </c>
      <c r="B4288" s="1" t="s">
        <v>0</v>
      </c>
      <c r="C4288" s="1" t="s">
        <v>22</v>
      </c>
      <c r="E4288" s="1" t="s">
        <v>25434</v>
      </c>
      <c r="F4288" s="1" t="s">
        <v>2</v>
      </c>
      <c r="G4288" s="1" t="s">
        <v>25435</v>
      </c>
      <c r="H4288" s="1" t="s">
        <v>29481</v>
      </c>
      <c r="I4288" s="1" t="s">
        <v>3680</v>
      </c>
      <c r="J4288" s="1" t="s">
        <v>322</v>
      </c>
      <c r="K4288" s="1" t="s">
        <v>7677</v>
      </c>
      <c r="L4288" s="1" t="s">
        <v>34</v>
      </c>
      <c r="M4288" s="1" t="s">
        <v>289</v>
      </c>
      <c r="N4288" s="1" t="s">
        <v>6847</v>
      </c>
      <c r="O4288" s="1" t="s">
        <v>7</v>
      </c>
      <c r="P4288" s="1" t="s">
        <v>25436</v>
      </c>
      <c r="Q4288" s="1" t="s">
        <v>476</v>
      </c>
      <c r="R4288" s="1" t="s">
        <v>25437</v>
      </c>
      <c r="S4288" s="1" t="s">
        <v>2</v>
      </c>
      <c r="T4288" s="21">
        <v>0</v>
      </c>
      <c r="U4288" s="21">
        <v>10252.459999999999</v>
      </c>
      <c r="V4288" s="21">
        <f t="shared" si="266"/>
        <v>10252.459999999999</v>
      </c>
      <c r="W4288" s="23">
        <f t="shared" si="267"/>
        <v>0</v>
      </c>
      <c r="X4288" s="3">
        <v>0</v>
      </c>
      <c r="Y4288" s="2">
        <v>6968.25</v>
      </c>
      <c r="Z4288" s="3">
        <f t="shared" si="264"/>
        <v>6968.25</v>
      </c>
      <c r="AA4288" s="8">
        <f t="shared" si="265"/>
        <v>0</v>
      </c>
    </row>
    <row r="4289" spans="1:27" ht="10.5" x14ac:dyDescent="0.15">
      <c r="A4289" s="1" t="s">
        <v>35133</v>
      </c>
      <c r="B4289" s="1" t="s">
        <v>0</v>
      </c>
      <c r="C4289" s="1" t="s">
        <v>22</v>
      </c>
      <c r="E4289" s="1" t="s">
        <v>35134</v>
      </c>
      <c r="F4289" s="1" t="s">
        <v>2</v>
      </c>
      <c r="G4289" s="1" t="s">
        <v>35135</v>
      </c>
      <c r="H4289" s="1" t="s">
        <v>35136</v>
      </c>
      <c r="I4289" s="1" t="s">
        <v>4001</v>
      </c>
      <c r="J4289" s="1" t="s">
        <v>93</v>
      </c>
      <c r="K4289" s="1" t="s">
        <v>4002</v>
      </c>
      <c r="L4289" s="1" t="s">
        <v>2</v>
      </c>
      <c r="M4289" s="1" t="s">
        <v>120</v>
      </c>
      <c r="N4289" s="1" t="s">
        <v>120</v>
      </c>
      <c r="O4289" s="1" t="s">
        <v>7</v>
      </c>
      <c r="P4289" s="1" t="s">
        <v>495</v>
      </c>
      <c r="Q4289" s="1" t="s">
        <v>476</v>
      </c>
      <c r="R4289" s="1" t="s">
        <v>488</v>
      </c>
      <c r="S4289" s="1" t="s">
        <v>35137</v>
      </c>
      <c r="T4289" s="21">
        <v>0</v>
      </c>
      <c r="U4289" s="21">
        <v>9138</v>
      </c>
      <c r="V4289" s="21">
        <f t="shared" si="266"/>
        <v>9138</v>
      </c>
      <c r="W4289" s="23">
        <f t="shared" si="267"/>
        <v>0</v>
      </c>
      <c r="X4289" s="3">
        <v>0</v>
      </c>
      <c r="Y4289" s="2">
        <v>6944</v>
      </c>
      <c r="Z4289" s="3">
        <f t="shared" si="264"/>
        <v>6944</v>
      </c>
      <c r="AA4289" s="8">
        <f t="shared" si="265"/>
        <v>0</v>
      </c>
    </row>
    <row r="4290" spans="1:27" ht="10.5" x14ac:dyDescent="0.15">
      <c r="A4290" s="1" t="s">
        <v>33726</v>
      </c>
      <c r="B4290" s="1" t="s">
        <v>0</v>
      </c>
      <c r="C4290" s="1" t="s">
        <v>22</v>
      </c>
      <c r="E4290" s="1" t="s">
        <v>33727</v>
      </c>
      <c r="F4290" s="1" t="s">
        <v>2</v>
      </c>
      <c r="G4290" s="1" t="s">
        <v>6845</v>
      </c>
      <c r="H4290" s="1" t="s">
        <v>33728</v>
      </c>
      <c r="I4290" s="1" t="s">
        <v>33729</v>
      </c>
      <c r="J4290" s="1" t="s">
        <v>341</v>
      </c>
      <c r="K4290" s="1" t="s">
        <v>33730</v>
      </c>
      <c r="L4290" s="1" t="s">
        <v>34</v>
      </c>
      <c r="M4290" s="1" t="s">
        <v>289</v>
      </c>
      <c r="N4290" s="1" t="s">
        <v>6847</v>
      </c>
      <c r="O4290" s="1" t="s">
        <v>7</v>
      </c>
      <c r="P4290" s="1" t="s">
        <v>487</v>
      </c>
      <c r="Q4290" s="1" t="s">
        <v>476</v>
      </c>
      <c r="R4290" s="1" t="s">
        <v>488</v>
      </c>
      <c r="S4290" s="1" t="s">
        <v>2</v>
      </c>
      <c r="T4290" s="21">
        <v>0</v>
      </c>
      <c r="U4290" s="21">
        <v>6630.33</v>
      </c>
      <c r="V4290" s="21">
        <f t="shared" si="266"/>
        <v>6630.33</v>
      </c>
      <c r="W4290" s="23">
        <f t="shared" si="267"/>
        <v>0</v>
      </c>
      <c r="X4290" s="3">
        <v>0</v>
      </c>
      <c r="Y4290" s="2">
        <v>6935.16</v>
      </c>
      <c r="Z4290" s="3">
        <f t="shared" ref="Z4290:Z4353" si="268">SUM(X4290:Y4290)</f>
        <v>6935.16</v>
      </c>
      <c r="AA4290" s="8">
        <f t="shared" ref="AA4290:AA4353" si="269">X4290/Z4290</f>
        <v>0</v>
      </c>
    </row>
    <row r="4291" spans="1:27" ht="10.5" x14ac:dyDescent="0.15">
      <c r="A4291" s="1" t="s">
        <v>44920</v>
      </c>
      <c r="B4291" s="1" t="s">
        <v>0</v>
      </c>
      <c r="C4291" s="1" t="s">
        <v>22</v>
      </c>
      <c r="E4291" s="1" t="s">
        <v>44921</v>
      </c>
      <c r="F4291" s="1" t="s">
        <v>2</v>
      </c>
      <c r="G4291" s="1" t="s">
        <v>44922</v>
      </c>
      <c r="H4291" s="1" t="s">
        <v>44923</v>
      </c>
      <c r="I4291" s="1" t="s">
        <v>59</v>
      </c>
      <c r="J4291" s="1" t="s">
        <v>24</v>
      </c>
      <c r="K4291" s="1" t="s">
        <v>959</v>
      </c>
      <c r="L4291" s="1" t="s">
        <v>2</v>
      </c>
      <c r="M4291" s="1" t="s">
        <v>120</v>
      </c>
      <c r="N4291" s="1" t="s">
        <v>120</v>
      </c>
      <c r="O4291" s="1" t="s">
        <v>7</v>
      </c>
      <c r="P4291" s="1" t="s">
        <v>579</v>
      </c>
      <c r="Q4291" s="1" t="s">
        <v>476</v>
      </c>
      <c r="R4291" s="1" t="s">
        <v>488</v>
      </c>
      <c r="S4291" s="1" t="s">
        <v>44924</v>
      </c>
      <c r="T4291" s="21">
        <v>0</v>
      </c>
      <c r="U4291" s="21">
        <v>4384.57</v>
      </c>
      <c r="V4291" s="21">
        <f t="shared" ref="V4291:V4354" si="270">SUM(T4291:U4291)</f>
        <v>4384.57</v>
      </c>
      <c r="W4291" s="23">
        <f t="shared" ref="W4291:W4354" si="271">T4291/V4291</f>
        <v>0</v>
      </c>
      <c r="X4291" s="3">
        <v>0</v>
      </c>
      <c r="Y4291" s="2">
        <v>6932.12</v>
      </c>
      <c r="Z4291" s="3">
        <f t="shared" si="268"/>
        <v>6932.12</v>
      </c>
      <c r="AA4291" s="8">
        <f t="shared" si="269"/>
        <v>0</v>
      </c>
    </row>
    <row r="4292" spans="1:27" ht="10.5" x14ac:dyDescent="0.15">
      <c r="A4292" s="1" t="s">
        <v>46450</v>
      </c>
      <c r="B4292" s="1" t="s">
        <v>0</v>
      </c>
      <c r="C4292" s="1" t="s">
        <v>22</v>
      </c>
      <c r="E4292" s="1" t="s">
        <v>46451</v>
      </c>
      <c r="F4292" s="1" t="s">
        <v>2</v>
      </c>
      <c r="G4292" s="1" t="s">
        <v>46452</v>
      </c>
      <c r="H4292" s="1" t="s">
        <v>46453</v>
      </c>
      <c r="I4292" s="1" t="s">
        <v>1703</v>
      </c>
      <c r="J4292" s="1" t="s">
        <v>32</v>
      </c>
      <c r="K4292" s="1" t="s">
        <v>786</v>
      </c>
      <c r="L4292" s="1" t="s">
        <v>2</v>
      </c>
      <c r="M4292" s="1" t="s">
        <v>120</v>
      </c>
      <c r="N4292" s="1" t="s">
        <v>120</v>
      </c>
      <c r="O4292" s="1" t="s">
        <v>7</v>
      </c>
      <c r="P4292" s="1" t="s">
        <v>1242</v>
      </c>
      <c r="Q4292" s="1" t="s">
        <v>476</v>
      </c>
      <c r="R4292" s="1" t="s">
        <v>503</v>
      </c>
      <c r="S4292" s="1" t="s">
        <v>2</v>
      </c>
      <c r="T4292" s="21">
        <v>0</v>
      </c>
      <c r="U4292" s="21">
        <v>7824</v>
      </c>
      <c r="V4292" s="21">
        <f t="shared" si="270"/>
        <v>7824</v>
      </c>
      <c r="W4292" s="23">
        <f t="shared" si="271"/>
        <v>0</v>
      </c>
      <c r="X4292" s="3">
        <v>0</v>
      </c>
      <c r="Y4292" s="2">
        <v>6912</v>
      </c>
      <c r="Z4292" s="3">
        <f t="shared" si="268"/>
        <v>6912</v>
      </c>
      <c r="AA4292" s="8">
        <f t="shared" si="269"/>
        <v>0</v>
      </c>
    </row>
    <row r="4293" spans="1:27" ht="10.5" x14ac:dyDescent="0.15">
      <c r="A4293" s="1" t="s">
        <v>48127</v>
      </c>
      <c r="B4293" s="1" t="s">
        <v>0</v>
      </c>
      <c r="C4293" s="1" t="s">
        <v>22</v>
      </c>
      <c r="E4293" s="1" t="s">
        <v>48128</v>
      </c>
      <c r="F4293" s="1" t="s">
        <v>2</v>
      </c>
      <c r="G4293" s="1" t="s">
        <v>46452</v>
      </c>
      <c r="H4293" s="1" t="s">
        <v>48129</v>
      </c>
      <c r="I4293" s="1" t="s">
        <v>251</v>
      </c>
      <c r="J4293" s="1" t="s">
        <v>32</v>
      </c>
      <c r="K4293" s="1" t="s">
        <v>36469</v>
      </c>
      <c r="L4293" s="1" t="s">
        <v>6</v>
      </c>
      <c r="M4293" s="1" t="s">
        <v>289</v>
      </c>
      <c r="N4293" s="1" t="s">
        <v>289</v>
      </c>
      <c r="O4293" s="1" t="s">
        <v>7</v>
      </c>
      <c r="P4293" s="1" t="s">
        <v>1242</v>
      </c>
      <c r="Q4293" s="1" t="s">
        <v>476</v>
      </c>
      <c r="R4293" s="1" t="s">
        <v>503</v>
      </c>
      <c r="S4293" s="1" t="s">
        <v>2</v>
      </c>
      <c r="T4293" s="21">
        <v>0</v>
      </c>
      <c r="U4293" s="21">
        <v>19644</v>
      </c>
      <c r="V4293" s="21">
        <f t="shared" si="270"/>
        <v>19644</v>
      </c>
      <c r="W4293" s="23">
        <f t="shared" si="271"/>
        <v>0</v>
      </c>
      <c r="X4293" s="3">
        <v>0</v>
      </c>
      <c r="Y4293" s="2">
        <v>6912</v>
      </c>
      <c r="Z4293" s="3">
        <f t="shared" si="268"/>
        <v>6912</v>
      </c>
      <c r="AA4293" s="8">
        <f t="shared" si="269"/>
        <v>0</v>
      </c>
    </row>
    <row r="4294" spans="1:27" ht="10.5" x14ac:dyDescent="0.15">
      <c r="A4294" s="1" t="s">
        <v>21430</v>
      </c>
      <c r="B4294" s="1" t="s">
        <v>0</v>
      </c>
      <c r="C4294" s="1" t="s">
        <v>22</v>
      </c>
      <c r="E4294" s="1" t="s">
        <v>21431</v>
      </c>
      <c r="F4294" s="1" t="s">
        <v>2</v>
      </c>
      <c r="G4294" s="1" t="s">
        <v>2</v>
      </c>
      <c r="H4294" s="1" t="s">
        <v>21432</v>
      </c>
      <c r="I4294" s="1" t="s">
        <v>21433</v>
      </c>
      <c r="J4294" s="1" t="s">
        <v>1618</v>
      </c>
      <c r="K4294" s="1" t="s">
        <v>3559</v>
      </c>
      <c r="L4294" s="1" t="s">
        <v>2</v>
      </c>
      <c r="M4294" s="1" t="s">
        <v>120</v>
      </c>
      <c r="N4294" s="1" t="s">
        <v>120</v>
      </c>
      <c r="O4294" s="1" t="s">
        <v>7</v>
      </c>
      <c r="P4294" s="1" t="s">
        <v>1256</v>
      </c>
      <c r="Q4294" s="1" t="s">
        <v>476</v>
      </c>
      <c r="R4294" s="1" t="s">
        <v>503</v>
      </c>
      <c r="S4294" s="1" t="s">
        <v>21434</v>
      </c>
      <c r="T4294" s="21">
        <v>0</v>
      </c>
      <c r="U4294" s="21">
        <v>16500.2</v>
      </c>
      <c r="V4294" s="21">
        <f t="shared" si="270"/>
        <v>16500.2</v>
      </c>
      <c r="W4294" s="23">
        <f t="shared" si="271"/>
        <v>0</v>
      </c>
      <c r="X4294" s="3">
        <v>0</v>
      </c>
      <c r="Y4294" s="2">
        <v>6904.37</v>
      </c>
      <c r="Z4294" s="3">
        <f t="shared" si="268"/>
        <v>6904.37</v>
      </c>
      <c r="AA4294" s="8">
        <f t="shared" si="269"/>
        <v>0</v>
      </c>
    </row>
    <row r="4295" spans="1:27" ht="10.5" x14ac:dyDescent="0.15">
      <c r="A4295" s="1" t="s">
        <v>37377</v>
      </c>
      <c r="B4295" s="1" t="s">
        <v>0</v>
      </c>
      <c r="C4295" s="1" t="s">
        <v>22</v>
      </c>
      <c r="E4295" s="1" t="s">
        <v>33190</v>
      </c>
      <c r="F4295" s="1" t="s">
        <v>2</v>
      </c>
      <c r="G4295" s="1" t="s">
        <v>37378</v>
      </c>
      <c r="H4295" s="1" t="s">
        <v>37379</v>
      </c>
      <c r="I4295" s="1" t="s">
        <v>37380</v>
      </c>
      <c r="J4295" s="1" t="s">
        <v>135</v>
      </c>
      <c r="K4295" s="1" t="s">
        <v>9408</v>
      </c>
      <c r="L4295" s="1" t="s">
        <v>2</v>
      </c>
      <c r="M4295" s="1" t="s">
        <v>289</v>
      </c>
      <c r="N4295" s="1" t="s">
        <v>6847</v>
      </c>
      <c r="O4295" s="1" t="s">
        <v>7</v>
      </c>
      <c r="P4295" s="1" t="s">
        <v>1924</v>
      </c>
      <c r="Q4295" s="1" t="s">
        <v>476</v>
      </c>
      <c r="R4295" s="1" t="s">
        <v>488</v>
      </c>
      <c r="S4295" s="1" t="s">
        <v>2</v>
      </c>
      <c r="T4295" s="21"/>
      <c r="U4295" s="21"/>
      <c r="V4295" s="21">
        <f t="shared" si="270"/>
        <v>0</v>
      </c>
      <c r="W4295" s="23" t="e">
        <f t="shared" si="271"/>
        <v>#DIV/0!</v>
      </c>
      <c r="X4295" s="3">
        <v>0</v>
      </c>
      <c r="Y4295" s="2">
        <v>6901.2</v>
      </c>
      <c r="Z4295" s="3">
        <f t="shared" si="268"/>
        <v>6901.2</v>
      </c>
      <c r="AA4295" s="8">
        <f t="shared" si="269"/>
        <v>0</v>
      </c>
    </row>
    <row r="4296" spans="1:27" ht="10.5" x14ac:dyDescent="0.15">
      <c r="A4296" s="1" t="s">
        <v>45622</v>
      </c>
      <c r="B4296" s="1" t="s">
        <v>0</v>
      </c>
      <c r="C4296" s="1" t="s">
        <v>22</v>
      </c>
      <c r="E4296" s="1" t="s">
        <v>45623</v>
      </c>
      <c r="F4296" s="1" t="s">
        <v>2</v>
      </c>
      <c r="G4296" s="1" t="s">
        <v>2</v>
      </c>
      <c r="H4296" s="1" t="s">
        <v>45624</v>
      </c>
      <c r="I4296" s="1" t="s">
        <v>433</v>
      </c>
      <c r="J4296" s="1" t="s">
        <v>64</v>
      </c>
      <c r="K4296" s="1" t="s">
        <v>4310</v>
      </c>
      <c r="L4296" s="1" t="s">
        <v>2</v>
      </c>
      <c r="M4296" s="1" t="s">
        <v>120</v>
      </c>
      <c r="N4296" s="1" t="s">
        <v>120</v>
      </c>
      <c r="O4296" s="1" t="s">
        <v>7</v>
      </c>
      <c r="P4296" s="1" t="s">
        <v>510</v>
      </c>
      <c r="Q4296" s="1" t="s">
        <v>476</v>
      </c>
      <c r="R4296" s="1" t="s">
        <v>477</v>
      </c>
      <c r="S4296" s="1" t="s">
        <v>2</v>
      </c>
      <c r="T4296" s="21"/>
      <c r="U4296" s="21"/>
      <c r="V4296" s="21">
        <f t="shared" si="270"/>
        <v>0</v>
      </c>
      <c r="W4296" s="23" t="e">
        <f t="shared" si="271"/>
        <v>#DIV/0!</v>
      </c>
      <c r="X4296" s="3">
        <v>0</v>
      </c>
      <c r="Y4296" s="2">
        <v>6891.58</v>
      </c>
      <c r="Z4296" s="3">
        <f t="shared" si="268"/>
        <v>6891.58</v>
      </c>
      <c r="AA4296" s="8">
        <f t="shared" si="269"/>
        <v>0</v>
      </c>
    </row>
    <row r="4297" spans="1:27" ht="10.5" x14ac:dyDescent="0.15">
      <c r="A4297" s="1" t="s">
        <v>18503</v>
      </c>
      <c r="B4297" s="1" t="s">
        <v>0</v>
      </c>
      <c r="C4297" s="1" t="s">
        <v>22</v>
      </c>
      <c r="E4297" s="1" t="s">
        <v>18504</v>
      </c>
      <c r="F4297" s="1" t="s">
        <v>2</v>
      </c>
      <c r="G4297" s="1" t="s">
        <v>18505</v>
      </c>
      <c r="H4297" s="1" t="s">
        <v>18506</v>
      </c>
      <c r="I4297" s="1" t="s">
        <v>18507</v>
      </c>
      <c r="J4297" s="1" t="s">
        <v>24</v>
      </c>
      <c r="K4297" s="1" t="s">
        <v>18508</v>
      </c>
      <c r="L4297" s="1" t="s">
        <v>2</v>
      </c>
      <c r="M4297" s="1" t="s">
        <v>120</v>
      </c>
      <c r="N4297" s="1" t="s">
        <v>120</v>
      </c>
      <c r="O4297" s="1" t="s">
        <v>191</v>
      </c>
      <c r="P4297" s="1" t="s">
        <v>807</v>
      </c>
      <c r="Q4297" s="1" t="s">
        <v>476</v>
      </c>
      <c r="R4297" s="1" t="s">
        <v>488</v>
      </c>
      <c r="S4297" s="1" t="s">
        <v>18509</v>
      </c>
      <c r="T4297" s="21">
        <v>0</v>
      </c>
      <c r="U4297" s="21">
        <v>26695.91</v>
      </c>
      <c r="V4297" s="21">
        <f t="shared" si="270"/>
        <v>26695.91</v>
      </c>
      <c r="W4297" s="23">
        <f t="shared" si="271"/>
        <v>0</v>
      </c>
      <c r="X4297" s="3">
        <v>0</v>
      </c>
      <c r="Y4297" s="2">
        <v>6889.3</v>
      </c>
      <c r="Z4297" s="3">
        <f t="shared" si="268"/>
        <v>6889.3</v>
      </c>
      <c r="AA4297" s="8">
        <f t="shared" si="269"/>
        <v>0</v>
      </c>
    </row>
    <row r="4298" spans="1:27" ht="10.5" x14ac:dyDescent="0.15">
      <c r="A4298" s="1" t="s">
        <v>43579</v>
      </c>
      <c r="B4298" s="1" t="s">
        <v>0</v>
      </c>
      <c r="C4298" s="1" t="s">
        <v>22</v>
      </c>
      <c r="E4298" s="1" t="s">
        <v>43580</v>
      </c>
      <c r="F4298" s="1" t="s">
        <v>2</v>
      </c>
      <c r="G4298" s="1" t="s">
        <v>43581</v>
      </c>
      <c r="H4298" s="1" t="s">
        <v>43582</v>
      </c>
      <c r="I4298" s="1" t="s">
        <v>15256</v>
      </c>
      <c r="J4298" s="1" t="s">
        <v>93</v>
      </c>
      <c r="K4298" s="1" t="s">
        <v>43583</v>
      </c>
      <c r="L4298" s="1" t="s">
        <v>2</v>
      </c>
      <c r="M4298" s="1" t="s">
        <v>120</v>
      </c>
      <c r="N4298" s="1" t="s">
        <v>120</v>
      </c>
      <c r="O4298" s="1" t="s">
        <v>7</v>
      </c>
      <c r="P4298" s="1" t="s">
        <v>1225</v>
      </c>
      <c r="Q4298" s="1" t="s">
        <v>476</v>
      </c>
      <c r="R4298" s="1" t="s">
        <v>477</v>
      </c>
      <c r="S4298" s="1" t="s">
        <v>2</v>
      </c>
      <c r="T4298" s="21">
        <v>0</v>
      </c>
      <c r="U4298" s="21">
        <v>16953.400000000001</v>
      </c>
      <c r="V4298" s="21">
        <f t="shared" si="270"/>
        <v>16953.400000000001</v>
      </c>
      <c r="W4298" s="23">
        <f t="shared" si="271"/>
        <v>0</v>
      </c>
      <c r="X4298" s="3">
        <v>0</v>
      </c>
      <c r="Y4298" s="2">
        <v>7775.25</v>
      </c>
      <c r="Z4298" s="3">
        <f t="shared" si="268"/>
        <v>7775.25</v>
      </c>
      <c r="AA4298" s="8">
        <f t="shared" si="269"/>
        <v>0</v>
      </c>
    </row>
    <row r="4299" spans="1:27" ht="10.5" x14ac:dyDescent="0.15">
      <c r="A4299" s="1" t="s">
        <v>48055</v>
      </c>
      <c r="B4299" s="1" t="s">
        <v>0</v>
      </c>
      <c r="C4299" s="1" t="s">
        <v>22</v>
      </c>
      <c r="E4299" s="1" t="s">
        <v>48056</v>
      </c>
      <c r="F4299" s="1" t="s">
        <v>2</v>
      </c>
      <c r="G4299" s="1" t="s">
        <v>2</v>
      </c>
      <c r="H4299" s="1" t="s">
        <v>48057</v>
      </c>
      <c r="I4299" s="1" t="s">
        <v>316</v>
      </c>
      <c r="J4299" s="1" t="s">
        <v>18</v>
      </c>
      <c r="K4299" s="1" t="s">
        <v>7170</v>
      </c>
      <c r="L4299" s="1" t="s">
        <v>6</v>
      </c>
      <c r="M4299" s="1" t="s">
        <v>120</v>
      </c>
      <c r="N4299" s="1" t="s">
        <v>120</v>
      </c>
      <c r="O4299" s="1" t="s">
        <v>8937</v>
      </c>
      <c r="P4299" s="1" t="s">
        <v>747</v>
      </c>
      <c r="Q4299" s="1" t="s">
        <v>476</v>
      </c>
      <c r="R4299" s="1" t="s">
        <v>488</v>
      </c>
      <c r="S4299" s="1" t="s">
        <v>2</v>
      </c>
      <c r="T4299" s="21">
        <v>0</v>
      </c>
      <c r="U4299" s="21">
        <v>28018.5</v>
      </c>
      <c r="V4299" s="21">
        <f t="shared" si="270"/>
        <v>28018.5</v>
      </c>
      <c r="W4299" s="23">
        <f t="shared" si="271"/>
        <v>0</v>
      </c>
      <c r="X4299" s="3">
        <v>0</v>
      </c>
      <c r="Y4299" s="2">
        <v>6864</v>
      </c>
      <c r="Z4299" s="3">
        <f t="shared" si="268"/>
        <v>6864</v>
      </c>
      <c r="AA4299" s="8">
        <f t="shared" si="269"/>
        <v>0</v>
      </c>
    </row>
    <row r="4300" spans="1:27" ht="10.5" x14ac:dyDescent="0.15">
      <c r="A4300" s="1" t="s">
        <v>27376</v>
      </c>
      <c r="B4300" s="1" t="s">
        <v>0</v>
      </c>
      <c r="C4300" s="1" t="s">
        <v>22</v>
      </c>
      <c r="E4300" s="1" t="s">
        <v>27377</v>
      </c>
      <c r="F4300" s="1" t="s">
        <v>2</v>
      </c>
      <c r="G4300" s="1" t="s">
        <v>27378</v>
      </c>
      <c r="H4300" s="1" t="s">
        <v>27379</v>
      </c>
      <c r="I4300" s="1" t="s">
        <v>27380</v>
      </c>
      <c r="J4300" s="1" t="s">
        <v>130</v>
      </c>
      <c r="K4300" s="1" t="s">
        <v>27381</v>
      </c>
      <c r="L4300" s="1" t="s">
        <v>2</v>
      </c>
      <c r="M4300" s="1" t="s">
        <v>120</v>
      </c>
      <c r="N4300" s="1" t="s">
        <v>120</v>
      </c>
      <c r="O4300" s="1" t="s">
        <v>7</v>
      </c>
      <c r="P4300" s="1" t="s">
        <v>1256</v>
      </c>
      <c r="Q4300" s="1" t="s">
        <v>476</v>
      </c>
      <c r="R4300" s="1" t="s">
        <v>503</v>
      </c>
      <c r="S4300" s="1" t="s">
        <v>2</v>
      </c>
      <c r="T4300" s="21">
        <v>0</v>
      </c>
      <c r="U4300" s="21">
        <v>9505.61</v>
      </c>
      <c r="V4300" s="21">
        <f t="shared" si="270"/>
        <v>9505.61</v>
      </c>
      <c r="W4300" s="23">
        <f t="shared" si="271"/>
        <v>0</v>
      </c>
      <c r="X4300" s="3">
        <v>0</v>
      </c>
      <c r="Y4300" s="2">
        <v>6846.43</v>
      </c>
      <c r="Z4300" s="3">
        <f t="shared" si="268"/>
        <v>6846.43</v>
      </c>
      <c r="AA4300" s="8">
        <f t="shared" si="269"/>
        <v>0</v>
      </c>
    </row>
    <row r="4301" spans="1:27" ht="10.5" x14ac:dyDescent="0.15">
      <c r="A4301" s="1" t="s">
        <v>36821</v>
      </c>
      <c r="B4301" s="1" t="s">
        <v>0</v>
      </c>
      <c r="C4301" s="1" t="s">
        <v>22</v>
      </c>
      <c r="E4301" s="1" t="s">
        <v>36822</v>
      </c>
      <c r="F4301" s="1" t="s">
        <v>2</v>
      </c>
      <c r="G4301" s="1" t="s">
        <v>36823</v>
      </c>
      <c r="H4301" s="1" t="s">
        <v>36824</v>
      </c>
      <c r="I4301" s="1" t="s">
        <v>9415</v>
      </c>
      <c r="J4301" s="1" t="s">
        <v>11</v>
      </c>
      <c r="K4301" s="1" t="s">
        <v>11711</v>
      </c>
      <c r="L4301" s="1" t="s">
        <v>2</v>
      </c>
      <c r="M4301" s="1" t="s">
        <v>120</v>
      </c>
      <c r="N4301" s="1" t="s">
        <v>120</v>
      </c>
      <c r="O4301" s="1" t="s">
        <v>7</v>
      </c>
      <c r="P4301" s="1" t="s">
        <v>872</v>
      </c>
      <c r="Q4301" s="1" t="s">
        <v>476</v>
      </c>
      <c r="R4301" s="1" t="s">
        <v>488</v>
      </c>
      <c r="S4301" s="1" t="s">
        <v>36825</v>
      </c>
      <c r="T4301" s="21">
        <v>27.32</v>
      </c>
      <c r="U4301" s="21">
        <v>88316.02</v>
      </c>
      <c r="V4301" s="21">
        <f t="shared" si="270"/>
        <v>88343.340000000011</v>
      </c>
      <c r="W4301" s="23">
        <f t="shared" si="271"/>
        <v>3.0924798632245504E-4</v>
      </c>
      <c r="X4301" s="3">
        <v>0</v>
      </c>
      <c r="Y4301" s="2">
        <v>7690.29</v>
      </c>
      <c r="Z4301" s="3">
        <f t="shared" si="268"/>
        <v>7690.29</v>
      </c>
      <c r="AA4301" s="8">
        <f t="shared" si="269"/>
        <v>0</v>
      </c>
    </row>
    <row r="4302" spans="1:27" ht="10.5" x14ac:dyDescent="0.15">
      <c r="A4302" s="1" t="s">
        <v>31915</v>
      </c>
      <c r="B4302" s="1" t="s">
        <v>0</v>
      </c>
      <c r="C4302" s="1" t="s">
        <v>22</v>
      </c>
      <c r="E4302" s="1" t="s">
        <v>31916</v>
      </c>
      <c r="F4302" s="1" t="s">
        <v>2</v>
      </c>
      <c r="G4302" s="1" t="s">
        <v>31917</v>
      </c>
      <c r="H4302" s="1" t="s">
        <v>31918</v>
      </c>
      <c r="I4302" s="1" t="s">
        <v>3990</v>
      </c>
      <c r="J4302" s="1" t="s">
        <v>64</v>
      </c>
      <c r="K4302" s="1" t="s">
        <v>3991</v>
      </c>
      <c r="L4302" s="1" t="s">
        <v>2</v>
      </c>
      <c r="M4302" s="1" t="s">
        <v>120</v>
      </c>
      <c r="N4302" s="1" t="s">
        <v>120</v>
      </c>
      <c r="O4302" s="1" t="s">
        <v>7</v>
      </c>
      <c r="P4302" s="1" t="s">
        <v>588</v>
      </c>
      <c r="Q4302" s="1" t="s">
        <v>476</v>
      </c>
      <c r="R4302" s="1" t="s">
        <v>488</v>
      </c>
      <c r="S4302" s="1" t="s">
        <v>31919</v>
      </c>
      <c r="T4302" s="21">
        <v>0</v>
      </c>
      <c r="U4302" s="21">
        <v>16098.27</v>
      </c>
      <c r="V4302" s="21">
        <f t="shared" si="270"/>
        <v>16098.27</v>
      </c>
      <c r="W4302" s="23">
        <f t="shared" si="271"/>
        <v>0</v>
      </c>
      <c r="X4302" s="3">
        <v>0</v>
      </c>
      <c r="Y4302" s="2">
        <v>6824.33</v>
      </c>
      <c r="Z4302" s="3">
        <f t="shared" si="268"/>
        <v>6824.33</v>
      </c>
      <c r="AA4302" s="8">
        <f t="shared" si="269"/>
        <v>0</v>
      </c>
    </row>
    <row r="4303" spans="1:27" ht="10.5" x14ac:dyDescent="0.15">
      <c r="A4303" s="1" t="s">
        <v>34334</v>
      </c>
      <c r="B4303" s="1" t="s">
        <v>0</v>
      </c>
      <c r="C4303" s="1" t="s">
        <v>22</v>
      </c>
      <c r="E4303" s="1" t="s">
        <v>34335</v>
      </c>
      <c r="F4303" s="1" t="s">
        <v>34336</v>
      </c>
      <c r="G4303" s="1" t="s">
        <v>2</v>
      </c>
      <c r="H4303" s="1" t="s">
        <v>34337</v>
      </c>
      <c r="I4303" s="1" t="s">
        <v>1802</v>
      </c>
      <c r="J4303" s="1" t="s">
        <v>118</v>
      </c>
      <c r="K4303" s="1" t="s">
        <v>1803</v>
      </c>
      <c r="L4303" s="1" t="s">
        <v>2</v>
      </c>
      <c r="M4303" s="1" t="s">
        <v>120</v>
      </c>
      <c r="N4303" s="1" t="s">
        <v>120</v>
      </c>
      <c r="O4303" s="1" t="s">
        <v>7</v>
      </c>
      <c r="P4303" s="1" t="s">
        <v>894</v>
      </c>
      <c r="Q4303" s="1" t="s">
        <v>476</v>
      </c>
      <c r="R4303" s="1" t="s">
        <v>503</v>
      </c>
      <c r="S4303" s="1" t="s">
        <v>34338</v>
      </c>
      <c r="T4303" s="21"/>
      <c r="U4303" s="21"/>
      <c r="V4303" s="21">
        <f t="shared" si="270"/>
        <v>0</v>
      </c>
      <c r="W4303" s="23" t="e">
        <f t="shared" si="271"/>
        <v>#DIV/0!</v>
      </c>
      <c r="X4303" s="3">
        <v>0</v>
      </c>
      <c r="Y4303" s="2">
        <v>6856.8</v>
      </c>
      <c r="Z4303" s="3">
        <f t="shared" si="268"/>
        <v>6856.8</v>
      </c>
      <c r="AA4303" s="8">
        <f t="shared" si="269"/>
        <v>0</v>
      </c>
    </row>
    <row r="4304" spans="1:27" ht="10.5" x14ac:dyDescent="0.15">
      <c r="A4304" s="1" t="s">
        <v>38001</v>
      </c>
      <c r="B4304" s="1" t="s">
        <v>0</v>
      </c>
      <c r="C4304" s="1" t="s">
        <v>22</v>
      </c>
      <c r="E4304" s="1" t="s">
        <v>38002</v>
      </c>
      <c r="F4304" s="1" t="s">
        <v>2</v>
      </c>
      <c r="G4304" s="1" t="s">
        <v>2</v>
      </c>
      <c r="H4304" s="1" t="s">
        <v>38003</v>
      </c>
      <c r="I4304" s="1" t="s">
        <v>153</v>
      </c>
      <c r="J4304" s="1" t="s">
        <v>18</v>
      </c>
      <c r="K4304" s="1" t="s">
        <v>17323</v>
      </c>
      <c r="L4304" s="1" t="s">
        <v>2</v>
      </c>
      <c r="M4304" s="1" t="s">
        <v>120</v>
      </c>
      <c r="N4304" s="1" t="s">
        <v>120</v>
      </c>
      <c r="O4304" s="1" t="s">
        <v>191</v>
      </c>
      <c r="P4304" s="1" t="s">
        <v>1256</v>
      </c>
      <c r="Q4304" s="1" t="s">
        <v>476</v>
      </c>
      <c r="R4304" s="1" t="s">
        <v>503</v>
      </c>
      <c r="S4304" s="1" t="s">
        <v>38004</v>
      </c>
      <c r="T4304" s="21">
        <v>0</v>
      </c>
      <c r="U4304" s="21">
        <v>16104.18</v>
      </c>
      <c r="V4304" s="21">
        <f t="shared" si="270"/>
        <v>16104.18</v>
      </c>
      <c r="W4304" s="23">
        <f t="shared" si="271"/>
        <v>0</v>
      </c>
      <c r="X4304" s="3">
        <v>0</v>
      </c>
      <c r="Y4304" s="2">
        <v>6818.06</v>
      </c>
      <c r="Z4304" s="3">
        <f t="shared" si="268"/>
        <v>6818.06</v>
      </c>
      <c r="AA4304" s="8">
        <f t="shared" si="269"/>
        <v>0</v>
      </c>
    </row>
    <row r="4305" spans="1:27" ht="10.5" x14ac:dyDescent="0.15">
      <c r="A4305" s="1" t="s">
        <v>36144</v>
      </c>
      <c r="B4305" s="1" t="s">
        <v>0</v>
      </c>
      <c r="C4305" s="1" t="s">
        <v>22</v>
      </c>
      <c r="E4305" s="1" t="s">
        <v>20407</v>
      </c>
      <c r="F4305" s="1" t="s">
        <v>2</v>
      </c>
      <c r="G4305" s="1" t="s">
        <v>2</v>
      </c>
      <c r="H4305" s="1" t="s">
        <v>36145</v>
      </c>
      <c r="I4305" s="1" t="s">
        <v>3770</v>
      </c>
      <c r="J4305" s="1" t="s">
        <v>162</v>
      </c>
      <c r="K4305" s="1" t="s">
        <v>4519</v>
      </c>
      <c r="L4305" s="1" t="s">
        <v>34</v>
      </c>
      <c r="M4305" s="1" t="s">
        <v>1870</v>
      </c>
      <c r="N4305" s="1" t="s">
        <v>20411</v>
      </c>
      <c r="O4305" s="1" t="s">
        <v>7</v>
      </c>
      <c r="P4305" s="1" t="s">
        <v>1872</v>
      </c>
      <c r="Q4305" s="1" t="s">
        <v>1789</v>
      </c>
      <c r="R4305" s="1" t="s">
        <v>1790</v>
      </c>
      <c r="S4305" s="1" t="s">
        <v>2</v>
      </c>
      <c r="T4305" s="21">
        <v>0</v>
      </c>
      <c r="U4305" s="21">
        <v>18998.830000000002</v>
      </c>
      <c r="V4305" s="21">
        <f t="shared" si="270"/>
        <v>18998.830000000002</v>
      </c>
      <c r="W4305" s="23">
        <f t="shared" si="271"/>
        <v>0</v>
      </c>
      <c r="X4305" s="3">
        <v>0</v>
      </c>
      <c r="Y4305" s="2">
        <v>7059.14</v>
      </c>
      <c r="Z4305" s="3">
        <f t="shared" si="268"/>
        <v>7059.14</v>
      </c>
      <c r="AA4305" s="8">
        <f t="shared" si="269"/>
        <v>0</v>
      </c>
    </row>
    <row r="4306" spans="1:27" ht="10.5" x14ac:dyDescent="0.15">
      <c r="A4306" s="1" t="s">
        <v>38201</v>
      </c>
      <c r="B4306" s="1" t="s">
        <v>0</v>
      </c>
      <c r="C4306" s="1" t="s">
        <v>22</v>
      </c>
      <c r="E4306" s="1" t="s">
        <v>38202</v>
      </c>
      <c r="F4306" s="1" t="s">
        <v>2</v>
      </c>
      <c r="G4306" s="1" t="s">
        <v>2</v>
      </c>
      <c r="H4306" s="1" t="s">
        <v>38203</v>
      </c>
      <c r="I4306" s="1" t="s">
        <v>4875</v>
      </c>
      <c r="J4306" s="1" t="s">
        <v>64</v>
      </c>
      <c r="K4306" s="1" t="s">
        <v>4876</v>
      </c>
      <c r="L4306" s="1" t="s">
        <v>2</v>
      </c>
      <c r="M4306" s="1" t="s">
        <v>120</v>
      </c>
      <c r="N4306" s="1" t="s">
        <v>120</v>
      </c>
      <c r="O4306" s="1" t="s">
        <v>7</v>
      </c>
      <c r="P4306" s="1" t="s">
        <v>2347</v>
      </c>
      <c r="Q4306" s="1" t="s">
        <v>476</v>
      </c>
      <c r="R4306" s="1" t="s">
        <v>503</v>
      </c>
      <c r="S4306" s="1" t="s">
        <v>38204</v>
      </c>
      <c r="T4306" s="21">
        <v>0</v>
      </c>
      <c r="U4306" s="21">
        <v>8350.6200000000008</v>
      </c>
      <c r="V4306" s="21">
        <f t="shared" si="270"/>
        <v>8350.6200000000008</v>
      </c>
      <c r="W4306" s="23">
        <f t="shared" si="271"/>
        <v>0</v>
      </c>
      <c r="X4306" s="3">
        <v>0</v>
      </c>
      <c r="Y4306" s="2">
        <v>8080.45</v>
      </c>
      <c r="Z4306" s="3">
        <f t="shared" si="268"/>
        <v>8080.45</v>
      </c>
      <c r="AA4306" s="8">
        <f t="shared" si="269"/>
        <v>0</v>
      </c>
    </row>
    <row r="4307" spans="1:27" ht="10.5" x14ac:dyDescent="0.15">
      <c r="A4307" s="1" t="s">
        <v>36776</v>
      </c>
      <c r="B4307" s="1" t="s">
        <v>0</v>
      </c>
      <c r="C4307" s="1" t="s">
        <v>22</v>
      </c>
      <c r="E4307" s="1" t="s">
        <v>36777</v>
      </c>
      <c r="F4307" s="1" t="s">
        <v>2</v>
      </c>
      <c r="G4307" s="1" t="s">
        <v>36778</v>
      </c>
      <c r="H4307" s="1" t="s">
        <v>36779</v>
      </c>
      <c r="I4307" s="1" t="s">
        <v>2427</v>
      </c>
      <c r="J4307" s="1" t="s">
        <v>381</v>
      </c>
      <c r="K4307" s="1" t="s">
        <v>2428</v>
      </c>
      <c r="L4307" s="1" t="s">
        <v>2</v>
      </c>
      <c r="M4307" s="1" t="s">
        <v>120</v>
      </c>
      <c r="N4307" s="1" t="s">
        <v>120</v>
      </c>
      <c r="O4307" s="1" t="s">
        <v>7</v>
      </c>
      <c r="P4307" s="1" t="s">
        <v>1899</v>
      </c>
      <c r="Q4307" s="1" t="s">
        <v>476</v>
      </c>
      <c r="R4307" s="1" t="s">
        <v>477</v>
      </c>
      <c r="S4307" s="1" t="s">
        <v>2</v>
      </c>
      <c r="T4307" s="21">
        <v>0</v>
      </c>
      <c r="U4307" s="21">
        <v>15703.38</v>
      </c>
      <c r="V4307" s="21">
        <f t="shared" si="270"/>
        <v>15703.38</v>
      </c>
      <c r="W4307" s="23">
        <f t="shared" si="271"/>
        <v>0</v>
      </c>
      <c r="X4307" s="3">
        <v>0</v>
      </c>
      <c r="Y4307" s="2">
        <v>6794.8</v>
      </c>
      <c r="Z4307" s="3">
        <f t="shared" si="268"/>
        <v>6794.8</v>
      </c>
      <c r="AA4307" s="8">
        <f t="shared" si="269"/>
        <v>0</v>
      </c>
    </row>
    <row r="4308" spans="1:27" ht="10.5" x14ac:dyDescent="0.15">
      <c r="A4308" s="1" t="s">
        <v>37436</v>
      </c>
      <c r="B4308" s="1" t="s">
        <v>0</v>
      </c>
      <c r="C4308" s="1" t="s">
        <v>22</v>
      </c>
      <c r="E4308" s="1" t="s">
        <v>37437</v>
      </c>
      <c r="F4308" s="1" t="s">
        <v>2</v>
      </c>
      <c r="G4308" s="1" t="s">
        <v>37438</v>
      </c>
      <c r="H4308" s="1" t="s">
        <v>37439</v>
      </c>
      <c r="I4308" s="1" t="s">
        <v>39</v>
      </c>
      <c r="J4308" s="1" t="s">
        <v>382</v>
      </c>
      <c r="K4308" s="1" t="s">
        <v>17022</v>
      </c>
      <c r="L4308" s="1" t="s">
        <v>2</v>
      </c>
      <c r="M4308" s="1" t="s">
        <v>120</v>
      </c>
      <c r="N4308" s="1" t="s">
        <v>120</v>
      </c>
      <c r="O4308" s="1" t="s">
        <v>7</v>
      </c>
      <c r="P4308" s="1" t="s">
        <v>4917</v>
      </c>
      <c r="Q4308" s="1" t="s">
        <v>476</v>
      </c>
      <c r="R4308" s="1" t="s">
        <v>503</v>
      </c>
      <c r="S4308" s="1" t="s">
        <v>2</v>
      </c>
      <c r="T4308" s="21"/>
      <c r="U4308" s="21"/>
      <c r="V4308" s="21">
        <f t="shared" si="270"/>
        <v>0</v>
      </c>
      <c r="W4308" s="23" t="e">
        <f t="shared" si="271"/>
        <v>#DIV/0!</v>
      </c>
      <c r="X4308" s="3">
        <v>0</v>
      </c>
      <c r="Y4308" s="2">
        <v>6791.39</v>
      </c>
      <c r="Z4308" s="3">
        <f t="shared" si="268"/>
        <v>6791.39</v>
      </c>
      <c r="AA4308" s="8">
        <f t="shared" si="269"/>
        <v>0</v>
      </c>
    </row>
    <row r="4309" spans="1:27" ht="10.5" x14ac:dyDescent="0.15">
      <c r="A4309" s="1" t="s">
        <v>43536</v>
      </c>
      <c r="B4309" s="1" t="s">
        <v>0</v>
      </c>
      <c r="C4309" s="1" t="s">
        <v>22</v>
      </c>
      <c r="E4309" s="1" t="s">
        <v>43537</v>
      </c>
      <c r="F4309" s="1" t="s">
        <v>2</v>
      </c>
      <c r="G4309" s="1" t="s">
        <v>2</v>
      </c>
      <c r="H4309" s="1" t="s">
        <v>43538</v>
      </c>
      <c r="I4309" s="1" t="s">
        <v>316</v>
      </c>
      <c r="J4309" s="1" t="s">
        <v>18</v>
      </c>
      <c r="K4309" s="1" t="s">
        <v>5360</v>
      </c>
      <c r="L4309" s="1" t="s">
        <v>2</v>
      </c>
      <c r="M4309" s="1" t="s">
        <v>120</v>
      </c>
      <c r="N4309" s="1" t="s">
        <v>120</v>
      </c>
      <c r="O4309" s="1" t="s">
        <v>7</v>
      </c>
      <c r="P4309" s="1" t="s">
        <v>487</v>
      </c>
      <c r="Q4309" s="1" t="s">
        <v>476</v>
      </c>
      <c r="R4309" s="1" t="s">
        <v>488</v>
      </c>
      <c r="S4309" s="1" t="s">
        <v>43539</v>
      </c>
      <c r="T4309" s="21">
        <v>0</v>
      </c>
      <c r="U4309" s="21">
        <v>13933.48</v>
      </c>
      <c r="V4309" s="21">
        <f t="shared" si="270"/>
        <v>13933.48</v>
      </c>
      <c r="W4309" s="23">
        <f t="shared" si="271"/>
        <v>0</v>
      </c>
      <c r="X4309" s="3">
        <v>0</v>
      </c>
      <c r="Y4309" s="2">
        <v>6789.02</v>
      </c>
      <c r="Z4309" s="3">
        <f t="shared" si="268"/>
        <v>6789.02</v>
      </c>
      <c r="AA4309" s="8">
        <f t="shared" si="269"/>
        <v>0</v>
      </c>
    </row>
    <row r="4310" spans="1:27" ht="10.5" x14ac:dyDescent="0.15">
      <c r="A4310" s="1" t="s">
        <v>27215</v>
      </c>
      <c r="B4310" s="1" t="s">
        <v>0</v>
      </c>
      <c r="C4310" s="1" t="s">
        <v>22</v>
      </c>
      <c r="E4310" s="1" t="s">
        <v>24023</v>
      </c>
      <c r="F4310" s="1" t="s">
        <v>27216</v>
      </c>
      <c r="G4310" s="1" t="s">
        <v>6845</v>
      </c>
      <c r="H4310" s="1" t="s">
        <v>27217</v>
      </c>
      <c r="I4310" s="1" t="s">
        <v>2144</v>
      </c>
      <c r="J4310" s="1" t="s">
        <v>210</v>
      </c>
      <c r="K4310" s="1" t="s">
        <v>5540</v>
      </c>
      <c r="L4310" s="1" t="s">
        <v>34</v>
      </c>
      <c r="M4310" s="1" t="s">
        <v>289</v>
      </c>
      <c r="N4310" s="1" t="s">
        <v>6847</v>
      </c>
      <c r="O4310" s="1" t="s">
        <v>7</v>
      </c>
      <c r="P4310" s="1" t="s">
        <v>1194</v>
      </c>
      <c r="Q4310" s="1" t="s">
        <v>476</v>
      </c>
      <c r="R4310" s="1" t="s">
        <v>477</v>
      </c>
      <c r="S4310" s="1" t="s">
        <v>2</v>
      </c>
      <c r="T4310" s="21">
        <v>0</v>
      </c>
      <c r="U4310" s="21">
        <v>5861.84</v>
      </c>
      <c r="V4310" s="21">
        <f t="shared" si="270"/>
        <v>5861.84</v>
      </c>
      <c r="W4310" s="23">
        <f t="shared" si="271"/>
        <v>0</v>
      </c>
      <c r="X4310" s="3">
        <v>0</v>
      </c>
      <c r="Y4310" s="2">
        <v>6780.04</v>
      </c>
      <c r="Z4310" s="3">
        <f t="shared" si="268"/>
        <v>6780.04</v>
      </c>
      <c r="AA4310" s="8">
        <f t="shared" si="269"/>
        <v>0</v>
      </c>
    </row>
    <row r="4311" spans="1:27" ht="10.5" x14ac:dyDescent="0.15">
      <c r="A4311" s="1" t="s">
        <v>34114</v>
      </c>
      <c r="B4311" s="1" t="s">
        <v>0</v>
      </c>
      <c r="C4311" s="1" t="s">
        <v>22</v>
      </c>
      <c r="E4311" s="1" t="s">
        <v>34115</v>
      </c>
      <c r="F4311" s="1" t="s">
        <v>2</v>
      </c>
      <c r="G4311" s="1" t="s">
        <v>34116</v>
      </c>
      <c r="H4311" s="1" t="s">
        <v>34117</v>
      </c>
      <c r="I4311" s="1" t="s">
        <v>34118</v>
      </c>
      <c r="J4311" s="1" t="s">
        <v>381</v>
      </c>
      <c r="K4311" s="1" t="s">
        <v>34119</v>
      </c>
      <c r="L4311" s="1" t="s">
        <v>2</v>
      </c>
      <c r="M4311" s="1" t="s">
        <v>120</v>
      </c>
      <c r="N4311" s="1" t="s">
        <v>120</v>
      </c>
      <c r="O4311" s="1" t="s">
        <v>7</v>
      </c>
      <c r="P4311" s="1" t="s">
        <v>807</v>
      </c>
      <c r="Q4311" s="1" t="s">
        <v>476</v>
      </c>
      <c r="R4311" s="1" t="s">
        <v>488</v>
      </c>
      <c r="S4311" s="1" t="s">
        <v>34120</v>
      </c>
      <c r="T4311" s="21">
        <v>28.75</v>
      </c>
      <c r="U4311" s="21">
        <v>9988.41</v>
      </c>
      <c r="V4311" s="21">
        <f t="shared" si="270"/>
        <v>10017.16</v>
      </c>
      <c r="W4311" s="23">
        <f t="shared" si="271"/>
        <v>2.8700749513834263E-3</v>
      </c>
      <c r="X4311" s="3">
        <v>0</v>
      </c>
      <c r="Y4311" s="2">
        <v>6769.51</v>
      </c>
      <c r="Z4311" s="3">
        <f t="shared" si="268"/>
        <v>6769.51</v>
      </c>
      <c r="AA4311" s="8">
        <f t="shared" si="269"/>
        <v>0</v>
      </c>
    </row>
    <row r="4312" spans="1:27" ht="10.5" x14ac:dyDescent="0.15">
      <c r="A4312" s="1" t="s">
        <v>37736</v>
      </c>
      <c r="B4312" s="1" t="s">
        <v>0</v>
      </c>
      <c r="C4312" s="1" t="s">
        <v>22</v>
      </c>
      <c r="E4312" s="1" t="s">
        <v>37737</v>
      </c>
      <c r="F4312" s="1" t="s">
        <v>2</v>
      </c>
      <c r="G4312" s="1" t="s">
        <v>2</v>
      </c>
      <c r="H4312" s="1" t="s">
        <v>37738</v>
      </c>
      <c r="I4312" s="1" t="s">
        <v>3859</v>
      </c>
      <c r="J4312" s="1" t="s">
        <v>329</v>
      </c>
      <c r="K4312" s="1" t="s">
        <v>3860</v>
      </c>
      <c r="L4312" s="1" t="s">
        <v>34</v>
      </c>
      <c r="M4312" s="1" t="s">
        <v>976</v>
      </c>
      <c r="N4312" s="1" t="s">
        <v>977</v>
      </c>
      <c r="O4312" s="1" t="s">
        <v>7</v>
      </c>
      <c r="P4312" s="1" t="s">
        <v>1934</v>
      </c>
      <c r="Q4312" s="1" t="s">
        <v>140</v>
      </c>
      <c r="R4312" s="1" t="s">
        <v>534</v>
      </c>
      <c r="S4312" s="1" t="s">
        <v>2</v>
      </c>
      <c r="T4312" s="21">
        <v>0</v>
      </c>
      <c r="U4312" s="21">
        <v>27546.720000000001</v>
      </c>
      <c r="V4312" s="21">
        <f t="shared" si="270"/>
        <v>27546.720000000001</v>
      </c>
      <c r="W4312" s="23">
        <f t="shared" si="271"/>
        <v>0</v>
      </c>
      <c r="X4312" s="3">
        <v>0</v>
      </c>
      <c r="Y4312" s="2">
        <v>7501.23</v>
      </c>
      <c r="Z4312" s="3">
        <f t="shared" si="268"/>
        <v>7501.23</v>
      </c>
      <c r="AA4312" s="8">
        <f t="shared" si="269"/>
        <v>0</v>
      </c>
    </row>
    <row r="4313" spans="1:27" ht="10.5" x14ac:dyDescent="0.15">
      <c r="A4313" s="1" t="s">
        <v>32396</v>
      </c>
      <c r="B4313" s="1" t="s">
        <v>0</v>
      </c>
      <c r="C4313" s="1" t="s">
        <v>22</v>
      </c>
      <c r="E4313" s="1" t="s">
        <v>32397</v>
      </c>
      <c r="F4313" s="1" t="s">
        <v>2</v>
      </c>
      <c r="G4313" s="1" t="s">
        <v>32398</v>
      </c>
      <c r="H4313" s="1" t="s">
        <v>32399</v>
      </c>
      <c r="I4313" s="1" t="s">
        <v>2211</v>
      </c>
      <c r="J4313" s="1" t="s">
        <v>18</v>
      </c>
      <c r="K4313" s="1" t="s">
        <v>32400</v>
      </c>
      <c r="L4313" s="1" t="s">
        <v>34</v>
      </c>
      <c r="M4313" s="1" t="s">
        <v>289</v>
      </c>
      <c r="N4313" s="1" t="s">
        <v>6847</v>
      </c>
      <c r="O4313" s="1" t="s">
        <v>7</v>
      </c>
      <c r="P4313" s="1" t="s">
        <v>903</v>
      </c>
      <c r="Q4313" s="1" t="s">
        <v>476</v>
      </c>
      <c r="R4313" s="1" t="s">
        <v>503</v>
      </c>
      <c r="S4313" s="1" t="s">
        <v>32401</v>
      </c>
      <c r="T4313" s="21">
        <v>0</v>
      </c>
      <c r="U4313" s="21">
        <v>6476.56</v>
      </c>
      <c r="V4313" s="21">
        <f t="shared" si="270"/>
        <v>6476.56</v>
      </c>
      <c r="W4313" s="23">
        <f t="shared" si="271"/>
        <v>0</v>
      </c>
      <c r="X4313" s="3">
        <v>0</v>
      </c>
      <c r="Y4313" s="2">
        <v>6757.2</v>
      </c>
      <c r="Z4313" s="3">
        <f t="shared" si="268"/>
        <v>6757.2</v>
      </c>
      <c r="AA4313" s="8">
        <f t="shared" si="269"/>
        <v>0</v>
      </c>
    </row>
    <row r="4314" spans="1:27" ht="10.5" x14ac:dyDescent="0.15">
      <c r="A4314" s="1" t="s">
        <v>26723</v>
      </c>
      <c r="B4314" s="1" t="s">
        <v>0</v>
      </c>
      <c r="C4314" s="1" t="s">
        <v>22</v>
      </c>
      <c r="E4314" s="1" t="s">
        <v>26724</v>
      </c>
      <c r="F4314" s="1" t="s">
        <v>26725</v>
      </c>
      <c r="G4314" s="1" t="s">
        <v>6845</v>
      </c>
      <c r="H4314" s="1" t="s">
        <v>26726</v>
      </c>
      <c r="I4314" s="1" t="s">
        <v>11600</v>
      </c>
      <c r="J4314" s="1" t="s">
        <v>386</v>
      </c>
      <c r="K4314" s="1" t="s">
        <v>26727</v>
      </c>
      <c r="L4314" s="1" t="s">
        <v>34</v>
      </c>
      <c r="M4314" s="1" t="s">
        <v>289</v>
      </c>
      <c r="N4314" s="1" t="s">
        <v>6847</v>
      </c>
      <c r="O4314" s="1" t="s">
        <v>7</v>
      </c>
      <c r="P4314" s="1" t="s">
        <v>1225</v>
      </c>
      <c r="Q4314" s="1" t="s">
        <v>476</v>
      </c>
      <c r="R4314" s="1" t="s">
        <v>477</v>
      </c>
      <c r="S4314" s="1" t="s">
        <v>2</v>
      </c>
      <c r="T4314" s="21"/>
      <c r="U4314" s="21"/>
      <c r="V4314" s="21">
        <f t="shared" si="270"/>
        <v>0</v>
      </c>
      <c r="W4314" s="23" t="e">
        <f t="shared" si="271"/>
        <v>#DIV/0!</v>
      </c>
      <c r="X4314" s="3">
        <v>0</v>
      </c>
      <c r="Y4314" s="2">
        <v>6748.56</v>
      </c>
      <c r="Z4314" s="3">
        <f t="shared" si="268"/>
        <v>6748.56</v>
      </c>
      <c r="AA4314" s="8">
        <f t="shared" si="269"/>
        <v>0</v>
      </c>
    </row>
    <row r="4315" spans="1:27" ht="10.5" x14ac:dyDescent="0.15">
      <c r="A4315" s="1" t="s">
        <v>45389</v>
      </c>
      <c r="B4315" s="1" t="s">
        <v>0</v>
      </c>
      <c r="C4315" s="1" t="s">
        <v>22</v>
      </c>
      <c r="E4315" s="1" t="s">
        <v>45390</v>
      </c>
      <c r="F4315" s="1" t="s">
        <v>2</v>
      </c>
      <c r="G4315" s="1" t="s">
        <v>2</v>
      </c>
      <c r="H4315" s="1" t="s">
        <v>45391</v>
      </c>
      <c r="I4315" s="1" t="s">
        <v>13040</v>
      </c>
      <c r="J4315" s="1" t="s">
        <v>162</v>
      </c>
      <c r="K4315" s="1" t="s">
        <v>713</v>
      </c>
      <c r="L4315" s="1" t="s">
        <v>2</v>
      </c>
      <c r="M4315" s="1" t="s">
        <v>120</v>
      </c>
      <c r="N4315" s="1" t="s">
        <v>120</v>
      </c>
      <c r="O4315" s="1" t="s">
        <v>7</v>
      </c>
      <c r="P4315" s="1" t="s">
        <v>894</v>
      </c>
      <c r="Q4315" s="1" t="s">
        <v>476</v>
      </c>
      <c r="R4315" s="1" t="s">
        <v>503</v>
      </c>
      <c r="S4315" s="1" t="s">
        <v>45392</v>
      </c>
      <c r="T4315" s="21">
        <v>0</v>
      </c>
      <c r="U4315" s="21">
        <v>27012.81</v>
      </c>
      <c r="V4315" s="21">
        <f t="shared" si="270"/>
        <v>27012.81</v>
      </c>
      <c r="W4315" s="23">
        <f t="shared" si="271"/>
        <v>0</v>
      </c>
      <c r="X4315" s="3">
        <v>0</v>
      </c>
      <c r="Y4315" s="2">
        <v>6740.46</v>
      </c>
      <c r="Z4315" s="3">
        <f t="shared" si="268"/>
        <v>6740.46</v>
      </c>
      <c r="AA4315" s="8">
        <f t="shared" si="269"/>
        <v>0</v>
      </c>
    </row>
    <row r="4316" spans="1:27" ht="10.5" x14ac:dyDescent="0.15">
      <c r="A4316" s="1" t="s">
        <v>42585</v>
      </c>
      <c r="B4316" s="1" t="s">
        <v>0</v>
      </c>
      <c r="C4316" s="1" t="s">
        <v>22</v>
      </c>
      <c r="E4316" s="1" t="s">
        <v>42586</v>
      </c>
      <c r="F4316" s="1" t="s">
        <v>2</v>
      </c>
      <c r="G4316" s="1" t="s">
        <v>2</v>
      </c>
      <c r="H4316" s="1" t="s">
        <v>42587</v>
      </c>
      <c r="I4316" s="1" t="s">
        <v>42588</v>
      </c>
      <c r="J4316" s="1" t="s">
        <v>37</v>
      </c>
      <c r="K4316" s="1" t="s">
        <v>42589</v>
      </c>
      <c r="L4316" s="1" t="s">
        <v>6</v>
      </c>
      <c r="M4316" s="1" t="s">
        <v>120</v>
      </c>
      <c r="N4316" s="1" t="s">
        <v>120</v>
      </c>
      <c r="O4316" s="1" t="s">
        <v>8937</v>
      </c>
      <c r="P4316" s="1" t="s">
        <v>747</v>
      </c>
      <c r="Q4316" s="1" t="s">
        <v>476</v>
      </c>
      <c r="R4316" s="1" t="s">
        <v>488</v>
      </c>
      <c r="S4316" s="1" t="s">
        <v>2</v>
      </c>
      <c r="T4316" s="21">
        <v>0</v>
      </c>
      <c r="U4316" s="21">
        <v>16344</v>
      </c>
      <c r="V4316" s="21">
        <f t="shared" si="270"/>
        <v>16344</v>
      </c>
      <c r="W4316" s="23">
        <f t="shared" si="271"/>
        <v>0</v>
      </c>
      <c r="X4316" s="3">
        <v>0</v>
      </c>
      <c r="Y4316" s="2">
        <v>6732</v>
      </c>
      <c r="Z4316" s="3">
        <f t="shared" si="268"/>
        <v>6732</v>
      </c>
      <c r="AA4316" s="8">
        <f t="shared" si="269"/>
        <v>0</v>
      </c>
    </row>
    <row r="4317" spans="1:27" ht="10.5" x14ac:dyDescent="0.15">
      <c r="A4317" s="1" t="s">
        <v>47147</v>
      </c>
      <c r="B4317" s="1" t="s">
        <v>0</v>
      </c>
      <c r="C4317" s="1" t="s">
        <v>22</v>
      </c>
      <c r="E4317" s="1" t="s">
        <v>47148</v>
      </c>
      <c r="F4317" s="1" t="s">
        <v>2</v>
      </c>
      <c r="G4317" s="1" t="s">
        <v>2</v>
      </c>
      <c r="H4317" s="1" t="s">
        <v>47149</v>
      </c>
      <c r="I4317" s="1" t="s">
        <v>47150</v>
      </c>
      <c r="J4317" s="1" t="s">
        <v>51</v>
      </c>
      <c r="K4317" s="1" t="s">
        <v>18683</v>
      </c>
      <c r="L4317" s="1" t="s">
        <v>6</v>
      </c>
      <c r="M4317" s="1" t="s">
        <v>120</v>
      </c>
      <c r="N4317" s="1" t="s">
        <v>120</v>
      </c>
      <c r="O4317" s="1" t="s">
        <v>8937</v>
      </c>
      <c r="P4317" s="1" t="s">
        <v>817</v>
      </c>
      <c r="Q4317" s="1" t="s">
        <v>476</v>
      </c>
      <c r="R4317" s="1" t="s">
        <v>503</v>
      </c>
      <c r="S4317" s="1" t="s">
        <v>2</v>
      </c>
      <c r="T4317" s="21">
        <v>0</v>
      </c>
      <c r="U4317" s="21">
        <v>35538</v>
      </c>
      <c r="V4317" s="21">
        <f t="shared" si="270"/>
        <v>35538</v>
      </c>
      <c r="W4317" s="23">
        <f t="shared" si="271"/>
        <v>0</v>
      </c>
      <c r="X4317" s="3">
        <v>0</v>
      </c>
      <c r="Y4317" s="2">
        <v>6732</v>
      </c>
      <c r="Z4317" s="3">
        <f t="shared" si="268"/>
        <v>6732</v>
      </c>
      <c r="AA4317" s="8">
        <f t="shared" si="269"/>
        <v>0</v>
      </c>
    </row>
    <row r="4318" spans="1:27" ht="10.5" x14ac:dyDescent="0.15">
      <c r="A4318" s="1" t="s">
        <v>45509</v>
      </c>
      <c r="B4318" s="1" t="s">
        <v>0</v>
      </c>
      <c r="C4318" s="1" t="s">
        <v>22</v>
      </c>
      <c r="E4318" s="1" t="s">
        <v>45510</v>
      </c>
      <c r="F4318" s="1" t="s">
        <v>2</v>
      </c>
      <c r="G4318" s="1" t="s">
        <v>2</v>
      </c>
      <c r="H4318" s="1" t="s">
        <v>45511</v>
      </c>
      <c r="I4318" s="1" t="s">
        <v>4230</v>
      </c>
      <c r="J4318" s="1" t="s">
        <v>64</v>
      </c>
      <c r="K4318" s="1" t="s">
        <v>4231</v>
      </c>
      <c r="L4318" s="1" t="s">
        <v>2</v>
      </c>
      <c r="M4318" s="1" t="s">
        <v>120</v>
      </c>
      <c r="N4318" s="1" t="s">
        <v>120</v>
      </c>
      <c r="O4318" s="1" t="s">
        <v>7</v>
      </c>
      <c r="P4318" s="1" t="s">
        <v>807</v>
      </c>
      <c r="Q4318" s="1" t="s">
        <v>476</v>
      </c>
      <c r="R4318" s="1" t="s">
        <v>488</v>
      </c>
      <c r="S4318" s="1" t="s">
        <v>45512</v>
      </c>
      <c r="T4318" s="21">
        <v>0</v>
      </c>
      <c r="U4318" s="21">
        <v>27130.27</v>
      </c>
      <c r="V4318" s="21">
        <f t="shared" si="270"/>
        <v>27130.27</v>
      </c>
      <c r="W4318" s="23">
        <f t="shared" si="271"/>
        <v>0</v>
      </c>
      <c r="X4318" s="3">
        <v>0</v>
      </c>
      <c r="Y4318" s="2">
        <v>6729.1</v>
      </c>
      <c r="Z4318" s="3">
        <f t="shared" si="268"/>
        <v>6729.1</v>
      </c>
      <c r="AA4318" s="8">
        <f t="shared" si="269"/>
        <v>0</v>
      </c>
    </row>
    <row r="4319" spans="1:27" ht="10.5" x14ac:dyDescent="0.15">
      <c r="A4319" s="1" t="s">
        <v>25518</v>
      </c>
      <c r="B4319" s="1" t="s">
        <v>0</v>
      </c>
      <c r="C4319" s="1" t="s">
        <v>22</v>
      </c>
      <c r="E4319" s="1" t="s">
        <v>25519</v>
      </c>
      <c r="F4319" s="1" t="s">
        <v>2</v>
      </c>
      <c r="G4319" s="1" t="s">
        <v>24965</v>
      </c>
      <c r="H4319" s="1" t="s">
        <v>25520</v>
      </c>
      <c r="I4319" s="1" t="s">
        <v>643</v>
      </c>
      <c r="J4319" s="1" t="s">
        <v>49</v>
      </c>
      <c r="K4319" s="1" t="s">
        <v>25521</v>
      </c>
      <c r="L4319" s="1" t="s">
        <v>34</v>
      </c>
      <c r="M4319" s="1" t="s">
        <v>289</v>
      </c>
      <c r="N4319" s="1" t="s">
        <v>6847</v>
      </c>
      <c r="O4319" s="1" t="s">
        <v>7</v>
      </c>
      <c r="P4319" s="1" t="s">
        <v>487</v>
      </c>
      <c r="Q4319" s="1" t="s">
        <v>476</v>
      </c>
      <c r="R4319" s="1" t="s">
        <v>488</v>
      </c>
      <c r="S4319" s="1" t="s">
        <v>2</v>
      </c>
      <c r="T4319" s="21">
        <v>0</v>
      </c>
      <c r="U4319" s="21">
        <v>9556.2000000000007</v>
      </c>
      <c r="V4319" s="21">
        <f t="shared" si="270"/>
        <v>9556.2000000000007</v>
      </c>
      <c r="W4319" s="23">
        <f t="shared" si="271"/>
        <v>0</v>
      </c>
      <c r="X4319" s="3">
        <v>0</v>
      </c>
      <c r="Y4319" s="2">
        <v>9607.15</v>
      </c>
      <c r="Z4319" s="3">
        <f t="shared" si="268"/>
        <v>9607.15</v>
      </c>
      <c r="AA4319" s="8">
        <f t="shared" si="269"/>
        <v>0</v>
      </c>
    </row>
    <row r="4320" spans="1:27" ht="10.5" x14ac:dyDescent="0.15">
      <c r="A4320" s="1" t="s">
        <v>46058</v>
      </c>
      <c r="B4320" s="1" t="s">
        <v>0</v>
      </c>
      <c r="C4320" s="1" t="s">
        <v>22</v>
      </c>
      <c r="E4320" s="1" t="s">
        <v>46059</v>
      </c>
      <c r="F4320" s="1" t="s">
        <v>2</v>
      </c>
      <c r="G4320" s="1" t="s">
        <v>2</v>
      </c>
      <c r="H4320" s="1" t="s">
        <v>46060</v>
      </c>
      <c r="I4320" s="1" t="s">
        <v>4777</v>
      </c>
      <c r="J4320" s="1" t="s">
        <v>118</v>
      </c>
      <c r="K4320" s="1" t="s">
        <v>5329</v>
      </c>
      <c r="L4320" s="1" t="s">
        <v>6</v>
      </c>
      <c r="M4320" s="1" t="s">
        <v>120</v>
      </c>
      <c r="N4320" s="1" t="s">
        <v>120</v>
      </c>
      <c r="O4320" s="1" t="s">
        <v>8937</v>
      </c>
      <c r="P4320" s="1" t="s">
        <v>894</v>
      </c>
      <c r="Q4320" s="1" t="s">
        <v>476</v>
      </c>
      <c r="R4320" s="1" t="s">
        <v>503</v>
      </c>
      <c r="S4320" s="1" t="s">
        <v>2</v>
      </c>
      <c r="T4320" s="21">
        <v>0</v>
      </c>
      <c r="U4320" s="21">
        <v>20438</v>
      </c>
      <c r="V4320" s="21">
        <f t="shared" si="270"/>
        <v>20438</v>
      </c>
      <c r="W4320" s="23">
        <f t="shared" si="271"/>
        <v>0</v>
      </c>
      <c r="X4320" s="3">
        <v>0</v>
      </c>
      <c r="Y4320" s="2">
        <v>6726</v>
      </c>
      <c r="Z4320" s="3">
        <f t="shared" si="268"/>
        <v>6726</v>
      </c>
      <c r="AA4320" s="8">
        <f t="shared" si="269"/>
        <v>0</v>
      </c>
    </row>
    <row r="4321" spans="1:27" ht="10.5" x14ac:dyDescent="0.15">
      <c r="A4321" s="1" t="s">
        <v>24032</v>
      </c>
      <c r="B4321" s="1" t="s">
        <v>0</v>
      </c>
      <c r="C4321" s="1" t="s">
        <v>22</v>
      </c>
      <c r="E4321" s="1" t="s">
        <v>24033</v>
      </c>
      <c r="F4321" s="1" t="s">
        <v>2</v>
      </c>
      <c r="G4321" s="1" t="s">
        <v>24034</v>
      </c>
      <c r="H4321" s="1" t="s">
        <v>24035</v>
      </c>
      <c r="I4321" s="1" t="s">
        <v>10490</v>
      </c>
      <c r="J4321" s="1" t="s">
        <v>382</v>
      </c>
      <c r="K4321" s="1" t="s">
        <v>10491</v>
      </c>
      <c r="L4321" s="1" t="s">
        <v>2</v>
      </c>
      <c r="M4321" s="1" t="s">
        <v>120</v>
      </c>
      <c r="N4321" s="1" t="s">
        <v>120</v>
      </c>
      <c r="O4321" s="1" t="s">
        <v>7</v>
      </c>
      <c r="P4321" s="1" t="s">
        <v>475</v>
      </c>
      <c r="Q4321" s="1" t="s">
        <v>476</v>
      </c>
      <c r="R4321" s="1" t="s">
        <v>477</v>
      </c>
      <c r="S4321" s="1" t="s">
        <v>2</v>
      </c>
      <c r="T4321" s="21">
        <v>0</v>
      </c>
      <c r="U4321" s="21">
        <v>3097.49</v>
      </c>
      <c r="V4321" s="21">
        <f t="shared" si="270"/>
        <v>3097.49</v>
      </c>
      <c r="W4321" s="23">
        <f t="shared" si="271"/>
        <v>0</v>
      </c>
      <c r="X4321" s="3">
        <v>0</v>
      </c>
      <c r="Y4321" s="2">
        <v>6819.32</v>
      </c>
      <c r="Z4321" s="3">
        <f t="shared" si="268"/>
        <v>6819.32</v>
      </c>
      <c r="AA4321" s="8">
        <f t="shared" si="269"/>
        <v>0</v>
      </c>
    </row>
    <row r="4322" spans="1:27" ht="10.5" x14ac:dyDescent="0.15">
      <c r="A4322" s="1" t="s">
        <v>28285</v>
      </c>
      <c r="B4322" s="1" t="s">
        <v>0</v>
      </c>
      <c r="C4322" s="1" t="s">
        <v>22</v>
      </c>
      <c r="E4322" s="1" t="s">
        <v>28286</v>
      </c>
      <c r="F4322" s="1" t="s">
        <v>2</v>
      </c>
      <c r="G4322" s="1" t="s">
        <v>2</v>
      </c>
      <c r="H4322" s="1" t="s">
        <v>28287</v>
      </c>
      <c r="I4322" s="1" t="s">
        <v>433</v>
      </c>
      <c r="J4322" s="1" t="s">
        <v>64</v>
      </c>
      <c r="K4322" s="1" t="s">
        <v>2031</v>
      </c>
      <c r="L4322" s="1" t="s">
        <v>72</v>
      </c>
      <c r="M4322" s="1" t="s">
        <v>976</v>
      </c>
      <c r="N4322" s="1" t="s">
        <v>977</v>
      </c>
      <c r="O4322" s="1" t="s">
        <v>7</v>
      </c>
      <c r="P4322" s="1" t="s">
        <v>1130</v>
      </c>
      <c r="Q4322" s="1" t="s">
        <v>140</v>
      </c>
      <c r="R4322" s="1" t="s">
        <v>481</v>
      </c>
      <c r="S4322" s="1" t="s">
        <v>28288</v>
      </c>
      <c r="T4322" s="21">
        <v>0</v>
      </c>
      <c r="U4322" s="21">
        <v>15698.83</v>
      </c>
      <c r="V4322" s="21">
        <f t="shared" si="270"/>
        <v>15698.83</v>
      </c>
      <c r="W4322" s="23">
        <f t="shared" si="271"/>
        <v>0</v>
      </c>
      <c r="X4322" s="3">
        <v>0</v>
      </c>
      <c r="Y4322" s="2">
        <v>6709.83</v>
      </c>
      <c r="Z4322" s="3">
        <f t="shared" si="268"/>
        <v>6709.83</v>
      </c>
      <c r="AA4322" s="8">
        <f t="shared" si="269"/>
        <v>0</v>
      </c>
    </row>
    <row r="4323" spans="1:27" ht="10.5" x14ac:dyDescent="0.15">
      <c r="A4323" s="1" t="s">
        <v>33928</v>
      </c>
      <c r="B4323" s="1" t="s">
        <v>0</v>
      </c>
      <c r="C4323" s="1" t="s">
        <v>22</v>
      </c>
      <c r="E4323" s="1" t="s">
        <v>33929</v>
      </c>
      <c r="F4323" s="1" t="s">
        <v>2</v>
      </c>
      <c r="G4323" s="1" t="s">
        <v>33930</v>
      </c>
      <c r="H4323" s="1" t="s">
        <v>33931</v>
      </c>
      <c r="I4323" s="1" t="s">
        <v>10796</v>
      </c>
      <c r="J4323" s="1" t="s">
        <v>37</v>
      </c>
      <c r="K4323" s="1" t="s">
        <v>10797</v>
      </c>
      <c r="L4323" s="1" t="s">
        <v>57</v>
      </c>
      <c r="M4323" s="1" t="s">
        <v>120</v>
      </c>
      <c r="N4323" s="1" t="s">
        <v>120</v>
      </c>
      <c r="O4323" s="1" t="s">
        <v>7</v>
      </c>
      <c r="P4323" s="1" t="s">
        <v>1409</v>
      </c>
      <c r="Q4323" s="1" t="s">
        <v>476</v>
      </c>
      <c r="R4323" s="1" t="s">
        <v>503</v>
      </c>
      <c r="S4323" s="1" t="s">
        <v>33932</v>
      </c>
      <c r="T4323" s="21">
        <v>0</v>
      </c>
      <c r="U4323" s="21">
        <v>10956.66</v>
      </c>
      <c r="V4323" s="21">
        <f t="shared" si="270"/>
        <v>10956.66</v>
      </c>
      <c r="W4323" s="23">
        <f t="shared" si="271"/>
        <v>0</v>
      </c>
      <c r="X4323" s="3">
        <v>0</v>
      </c>
      <c r="Y4323" s="2">
        <v>6704.36</v>
      </c>
      <c r="Z4323" s="3">
        <f t="shared" si="268"/>
        <v>6704.36</v>
      </c>
      <c r="AA4323" s="8">
        <f t="shared" si="269"/>
        <v>0</v>
      </c>
    </row>
    <row r="4324" spans="1:27" ht="10.5" x14ac:dyDescent="0.15">
      <c r="A4324" s="1" t="s">
        <v>46997</v>
      </c>
      <c r="B4324" s="1" t="s">
        <v>0</v>
      </c>
      <c r="C4324" s="1" t="s">
        <v>22</v>
      </c>
      <c r="E4324" s="1" t="s">
        <v>46998</v>
      </c>
      <c r="F4324" s="1" t="s">
        <v>2</v>
      </c>
      <c r="G4324" s="1" t="s">
        <v>29813</v>
      </c>
      <c r="H4324" s="1" t="s">
        <v>46999</v>
      </c>
      <c r="I4324" s="1" t="s">
        <v>2822</v>
      </c>
      <c r="J4324" s="1" t="s">
        <v>118</v>
      </c>
      <c r="K4324" s="1" t="s">
        <v>5963</v>
      </c>
      <c r="L4324" s="1" t="s">
        <v>6</v>
      </c>
      <c r="M4324" s="1" t="s">
        <v>120</v>
      </c>
      <c r="N4324" s="1" t="s">
        <v>120</v>
      </c>
      <c r="O4324" s="1" t="s">
        <v>7</v>
      </c>
      <c r="P4324" s="1" t="s">
        <v>894</v>
      </c>
      <c r="Q4324" s="1" t="s">
        <v>476</v>
      </c>
      <c r="R4324" s="1" t="s">
        <v>503</v>
      </c>
      <c r="S4324" s="1" t="s">
        <v>2</v>
      </c>
      <c r="T4324" s="21">
        <v>0</v>
      </c>
      <c r="U4324" s="21">
        <v>16584</v>
      </c>
      <c r="V4324" s="21">
        <f t="shared" si="270"/>
        <v>16584</v>
      </c>
      <c r="W4324" s="23">
        <f t="shared" si="271"/>
        <v>0</v>
      </c>
      <c r="X4324" s="3">
        <v>0</v>
      </c>
      <c r="Y4324" s="2">
        <v>6696</v>
      </c>
      <c r="Z4324" s="3">
        <f t="shared" si="268"/>
        <v>6696</v>
      </c>
      <c r="AA4324" s="8">
        <f t="shared" si="269"/>
        <v>0</v>
      </c>
    </row>
    <row r="4325" spans="1:27" ht="10.5" x14ac:dyDescent="0.15">
      <c r="A4325" s="1" t="s">
        <v>44565</v>
      </c>
      <c r="B4325" s="1" t="s">
        <v>0</v>
      </c>
      <c r="C4325" s="1" t="s">
        <v>22</v>
      </c>
      <c r="E4325" s="1" t="s">
        <v>44566</v>
      </c>
      <c r="F4325" s="1" t="s">
        <v>2</v>
      </c>
      <c r="G4325" s="1" t="s">
        <v>2</v>
      </c>
      <c r="H4325" s="1" t="s">
        <v>44567</v>
      </c>
      <c r="I4325" s="1" t="s">
        <v>2557</v>
      </c>
      <c r="J4325" s="1" t="s">
        <v>24</v>
      </c>
      <c r="K4325" s="1" t="s">
        <v>2978</v>
      </c>
      <c r="L4325" s="1" t="s">
        <v>2</v>
      </c>
      <c r="M4325" s="1" t="s">
        <v>120</v>
      </c>
      <c r="N4325" s="1" t="s">
        <v>120</v>
      </c>
      <c r="O4325" s="1" t="s">
        <v>7</v>
      </c>
      <c r="P4325" s="1" t="s">
        <v>1256</v>
      </c>
      <c r="Q4325" s="1" t="s">
        <v>476</v>
      </c>
      <c r="R4325" s="1" t="s">
        <v>503</v>
      </c>
      <c r="S4325" s="1" t="s">
        <v>44568</v>
      </c>
      <c r="T4325" s="21">
        <v>32</v>
      </c>
      <c r="U4325" s="21">
        <v>5233.96</v>
      </c>
      <c r="V4325" s="21">
        <f t="shared" si="270"/>
        <v>5265.96</v>
      </c>
      <c r="W4325" s="23">
        <f t="shared" si="271"/>
        <v>6.0767647304575045E-3</v>
      </c>
      <c r="X4325" s="3">
        <v>0</v>
      </c>
      <c r="Y4325" s="2">
        <v>6688.06</v>
      </c>
      <c r="Z4325" s="3">
        <f t="shared" si="268"/>
        <v>6688.06</v>
      </c>
      <c r="AA4325" s="8">
        <f t="shared" si="269"/>
        <v>0</v>
      </c>
    </row>
    <row r="4326" spans="1:27" ht="10.5" x14ac:dyDescent="0.15">
      <c r="A4326" s="1" t="s">
        <v>45927</v>
      </c>
      <c r="B4326" s="1" t="s">
        <v>0</v>
      </c>
      <c r="C4326" s="1" t="s">
        <v>22</v>
      </c>
      <c r="E4326" s="1" t="s">
        <v>45928</v>
      </c>
      <c r="F4326" s="1" t="s">
        <v>45929</v>
      </c>
      <c r="G4326" s="1" t="s">
        <v>45930</v>
      </c>
      <c r="H4326" s="1" t="s">
        <v>45931</v>
      </c>
      <c r="I4326" s="1" t="s">
        <v>45932</v>
      </c>
      <c r="J4326" s="1" t="s">
        <v>88</v>
      </c>
      <c r="K4326" s="1" t="s">
        <v>45933</v>
      </c>
      <c r="L4326" s="1" t="s">
        <v>57</v>
      </c>
      <c r="M4326" s="1" t="s">
        <v>976</v>
      </c>
      <c r="N4326" s="1" t="s">
        <v>45934</v>
      </c>
      <c r="O4326" s="1" t="s">
        <v>7</v>
      </c>
      <c r="P4326" s="1" t="s">
        <v>1979</v>
      </c>
      <c r="Q4326" s="1" t="s">
        <v>140</v>
      </c>
      <c r="R4326" s="1" t="s">
        <v>390</v>
      </c>
      <c r="S4326" s="1" t="s">
        <v>2</v>
      </c>
      <c r="T4326" s="21">
        <v>0</v>
      </c>
      <c r="U4326" s="21">
        <v>93.8</v>
      </c>
      <c r="V4326" s="21">
        <f t="shared" si="270"/>
        <v>93.8</v>
      </c>
      <c r="W4326" s="23">
        <f t="shared" si="271"/>
        <v>0</v>
      </c>
      <c r="X4326" s="3">
        <v>0</v>
      </c>
      <c r="Y4326" s="2">
        <v>6670.2</v>
      </c>
      <c r="Z4326" s="3">
        <f t="shared" si="268"/>
        <v>6670.2</v>
      </c>
      <c r="AA4326" s="8">
        <f t="shared" si="269"/>
        <v>0</v>
      </c>
    </row>
    <row r="4327" spans="1:27" ht="10.5" x14ac:dyDescent="0.15">
      <c r="A4327" s="1" t="s">
        <v>29462</v>
      </c>
      <c r="B4327" s="1" t="s">
        <v>0</v>
      </c>
      <c r="C4327" s="1" t="s">
        <v>22</v>
      </c>
      <c r="E4327" s="1" t="s">
        <v>29463</v>
      </c>
      <c r="F4327" s="1" t="s">
        <v>2</v>
      </c>
      <c r="G4327" s="1" t="s">
        <v>29464</v>
      </c>
      <c r="H4327" s="1" t="s">
        <v>29465</v>
      </c>
      <c r="I4327" s="1" t="s">
        <v>29466</v>
      </c>
      <c r="J4327" s="1" t="s">
        <v>64</v>
      </c>
      <c r="K4327" s="1" t="s">
        <v>29467</v>
      </c>
      <c r="L4327" s="1" t="s">
        <v>6</v>
      </c>
      <c r="M4327" s="1" t="s">
        <v>120</v>
      </c>
      <c r="N4327" s="1" t="s">
        <v>120</v>
      </c>
      <c r="O4327" s="1" t="s">
        <v>7</v>
      </c>
      <c r="P4327" s="1" t="s">
        <v>817</v>
      </c>
      <c r="Q4327" s="1" t="s">
        <v>476</v>
      </c>
      <c r="R4327" s="1" t="s">
        <v>503</v>
      </c>
      <c r="S4327" s="1" t="s">
        <v>2</v>
      </c>
      <c r="T4327" s="21">
        <v>0</v>
      </c>
      <c r="U4327" s="21">
        <v>24969.07</v>
      </c>
      <c r="V4327" s="21">
        <f t="shared" si="270"/>
        <v>24969.07</v>
      </c>
      <c r="W4327" s="23">
        <f t="shared" si="271"/>
        <v>0</v>
      </c>
      <c r="X4327" s="3">
        <v>0</v>
      </c>
      <c r="Y4327" s="2">
        <v>6669.97</v>
      </c>
      <c r="Z4327" s="3">
        <f t="shared" si="268"/>
        <v>6669.97</v>
      </c>
      <c r="AA4327" s="8">
        <f t="shared" si="269"/>
        <v>0</v>
      </c>
    </row>
    <row r="4328" spans="1:27" ht="10.5" x14ac:dyDescent="0.15">
      <c r="A4328" s="1" t="s">
        <v>28998</v>
      </c>
      <c r="B4328" s="1" t="s">
        <v>0</v>
      </c>
      <c r="C4328" s="1" t="s">
        <v>22</v>
      </c>
      <c r="E4328" s="1" t="s">
        <v>28999</v>
      </c>
      <c r="F4328" s="1" t="s">
        <v>2</v>
      </c>
      <c r="G4328" s="1" t="s">
        <v>10136</v>
      </c>
      <c r="H4328" s="1" t="s">
        <v>29000</v>
      </c>
      <c r="I4328" s="1" t="s">
        <v>2065</v>
      </c>
      <c r="J4328" s="1" t="s">
        <v>118</v>
      </c>
      <c r="K4328" s="1" t="s">
        <v>11060</v>
      </c>
      <c r="L4328" s="1" t="s">
        <v>34</v>
      </c>
      <c r="M4328" s="1" t="s">
        <v>289</v>
      </c>
      <c r="N4328" s="1" t="s">
        <v>6847</v>
      </c>
      <c r="O4328" s="1" t="s">
        <v>7</v>
      </c>
      <c r="P4328" s="1" t="s">
        <v>1409</v>
      </c>
      <c r="Q4328" s="1" t="s">
        <v>476</v>
      </c>
      <c r="R4328" s="1" t="s">
        <v>503</v>
      </c>
      <c r="S4328" s="1" t="s">
        <v>2</v>
      </c>
      <c r="T4328" s="21">
        <v>0</v>
      </c>
      <c r="U4328" s="21">
        <v>2418.42</v>
      </c>
      <c r="V4328" s="21">
        <f t="shared" si="270"/>
        <v>2418.42</v>
      </c>
      <c r="W4328" s="23">
        <f t="shared" si="271"/>
        <v>0</v>
      </c>
      <c r="X4328" s="3">
        <v>0</v>
      </c>
      <c r="Y4328" s="2">
        <v>6666.09</v>
      </c>
      <c r="Z4328" s="3">
        <f t="shared" si="268"/>
        <v>6666.09</v>
      </c>
      <c r="AA4328" s="8">
        <f t="shared" si="269"/>
        <v>0</v>
      </c>
    </row>
    <row r="4329" spans="1:27" ht="10.5" x14ac:dyDescent="0.15">
      <c r="A4329" s="1" t="s">
        <v>30703</v>
      </c>
      <c r="B4329" s="1" t="s">
        <v>0</v>
      </c>
      <c r="C4329" s="1" t="s">
        <v>22</v>
      </c>
      <c r="E4329" s="1" t="s">
        <v>30704</v>
      </c>
      <c r="F4329" s="1" t="s">
        <v>2</v>
      </c>
      <c r="G4329" s="1" t="s">
        <v>30705</v>
      </c>
      <c r="H4329" s="1" t="s">
        <v>30706</v>
      </c>
      <c r="I4329" s="1" t="s">
        <v>8262</v>
      </c>
      <c r="J4329" s="1" t="s">
        <v>71</v>
      </c>
      <c r="K4329" s="1" t="s">
        <v>9128</v>
      </c>
      <c r="L4329" s="1" t="s">
        <v>72</v>
      </c>
      <c r="M4329" s="1" t="s">
        <v>120</v>
      </c>
      <c r="N4329" s="1" t="s">
        <v>760</v>
      </c>
      <c r="O4329" s="1" t="s">
        <v>191</v>
      </c>
      <c r="P4329" s="1" t="s">
        <v>1473</v>
      </c>
      <c r="Q4329" s="1" t="s">
        <v>476</v>
      </c>
      <c r="R4329" s="1" t="s">
        <v>477</v>
      </c>
      <c r="S4329" s="1" t="s">
        <v>30707</v>
      </c>
      <c r="T4329" s="21">
        <v>0</v>
      </c>
      <c r="U4329" s="21">
        <v>17507.03</v>
      </c>
      <c r="V4329" s="21">
        <f t="shared" si="270"/>
        <v>17507.03</v>
      </c>
      <c r="W4329" s="23">
        <f t="shared" si="271"/>
        <v>0</v>
      </c>
      <c r="X4329" s="3">
        <v>0</v>
      </c>
      <c r="Y4329" s="2">
        <v>6662.45</v>
      </c>
      <c r="Z4329" s="3">
        <f t="shared" si="268"/>
        <v>6662.45</v>
      </c>
      <c r="AA4329" s="8">
        <f t="shared" si="269"/>
        <v>0</v>
      </c>
    </row>
    <row r="4330" spans="1:27" ht="10.5" x14ac:dyDescent="0.15">
      <c r="A4330" s="1" t="s">
        <v>40097</v>
      </c>
      <c r="B4330" s="1" t="s">
        <v>0</v>
      </c>
      <c r="C4330" s="1" t="s">
        <v>22</v>
      </c>
      <c r="E4330" s="1" t="s">
        <v>27583</v>
      </c>
      <c r="F4330" s="1" t="s">
        <v>2</v>
      </c>
      <c r="G4330" s="1" t="s">
        <v>2</v>
      </c>
      <c r="H4330" s="1" t="s">
        <v>40098</v>
      </c>
      <c r="I4330" s="1" t="s">
        <v>5896</v>
      </c>
      <c r="J4330" s="1" t="s">
        <v>18</v>
      </c>
      <c r="K4330" s="1" t="s">
        <v>827</v>
      </c>
      <c r="L4330" s="1" t="s">
        <v>72</v>
      </c>
      <c r="M4330" s="1" t="s">
        <v>976</v>
      </c>
      <c r="N4330" s="1" t="s">
        <v>1397</v>
      </c>
      <c r="O4330" s="1" t="s">
        <v>7</v>
      </c>
      <c r="P4330" s="1" t="s">
        <v>879</v>
      </c>
      <c r="Q4330" s="1" t="s">
        <v>476</v>
      </c>
      <c r="R4330" s="1" t="s">
        <v>477</v>
      </c>
      <c r="S4330" s="1" t="s">
        <v>2</v>
      </c>
      <c r="T4330" s="21">
        <v>0</v>
      </c>
      <c r="U4330" s="21">
        <v>31741.54</v>
      </c>
      <c r="V4330" s="21">
        <f t="shared" si="270"/>
        <v>31741.54</v>
      </c>
      <c r="W4330" s="23">
        <f t="shared" si="271"/>
        <v>0</v>
      </c>
      <c r="X4330" s="3">
        <v>0</v>
      </c>
      <c r="Y4330" s="2">
        <v>6657.97</v>
      </c>
      <c r="Z4330" s="3">
        <f t="shared" si="268"/>
        <v>6657.97</v>
      </c>
      <c r="AA4330" s="8">
        <f t="shared" si="269"/>
        <v>0</v>
      </c>
    </row>
    <row r="4331" spans="1:27" ht="10.5" x14ac:dyDescent="0.15">
      <c r="A4331" s="1" t="s">
        <v>32345</v>
      </c>
      <c r="B4331" s="1" t="s">
        <v>0</v>
      </c>
      <c r="C4331" s="1" t="s">
        <v>22</v>
      </c>
      <c r="E4331" s="1" t="s">
        <v>32346</v>
      </c>
      <c r="F4331" s="1" t="s">
        <v>2</v>
      </c>
      <c r="G4331" s="1" t="s">
        <v>26613</v>
      </c>
      <c r="H4331" s="1" t="s">
        <v>12863</v>
      </c>
      <c r="I4331" s="1" t="s">
        <v>2151</v>
      </c>
      <c r="J4331" s="1" t="s">
        <v>162</v>
      </c>
      <c r="K4331" s="1" t="s">
        <v>12864</v>
      </c>
      <c r="L4331" s="1" t="s">
        <v>34</v>
      </c>
      <c r="M4331" s="1" t="s">
        <v>289</v>
      </c>
      <c r="N4331" s="1" t="s">
        <v>7728</v>
      </c>
      <c r="O4331" s="1" t="s">
        <v>7</v>
      </c>
      <c r="P4331" s="1" t="s">
        <v>886</v>
      </c>
      <c r="Q4331" s="1" t="s">
        <v>476</v>
      </c>
      <c r="R4331" s="1" t="s">
        <v>503</v>
      </c>
      <c r="S4331" s="1" t="s">
        <v>32347</v>
      </c>
      <c r="T4331" s="21">
        <v>0</v>
      </c>
      <c r="U4331" s="21">
        <v>17321.52</v>
      </c>
      <c r="V4331" s="21">
        <f t="shared" si="270"/>
        <v>17321.52</v>
      </c>
      <c r="W4331" s="23">
        <f t="shared" si="271"/>
        <v>0</v>
      </c>
      <c r="X4331" s="3">
        <v>0</v>
      </c>
      <c r="Y4331" s="2">
        <v>6656.48</v>
      </c>
      <c r="Z4331" s="3">
        <f t="shared" si="268"/>
        <v>6656.48</v>
      </c>
      <c r="AA4331" s="8">
        <f t="shared" si="269"/>
        <v>0</v>
      </c>
    </row>
    <row r="4332" spans="1:27" ht="10.5" x14ac:dyDescent="0.15">
      <c r="A4332" s="1" t="s">
        <v>26890</v>
      </c>
      <c r="B4332" s="1" t="s">
        <v>0</v>
      </c>
      <c r="C4332" s="1" t="s">
        <v>22</v>
      </c>
      <c r="E4332" s="1" t="s">
        <v>26891</v>
      </c>
      <c r="F4332" s="1" t="s">
        <v>26783</v>
      </c>
      <c r="G4332" s="1" t="s">
        <v>6845</v>
      </c>
      <c r="H4332" s="1" t="s">
        <v>26892</v>
      </c>
      <c r="I4332" s="1" t="s">
        <v>266</v>
      </c>
      <c r="J4332" s="1" t="s">
        <v>4</v>
      </c>
      <c r="K4332" s="1" t="s">
        <v>267</v>
      </c>
      <c r="L4332" s="1" t="s">
        <v>34</v>
      </c>
      <c r="M4332" s="1" t="s">
        <v>289</v>
      </c>
      <c r="N4332" s="1" t="s">
        <v>6847</v>
      </c>
      <c r="O4332" s="1" t="s">
        <v>7</v>
      </c>
      <c r="P4332" s="1" t="s">
        <v>1194</v>
      </c>
      <c r="Q4332" s="1" t="s">
        <v>476</v>
      </c>
      <c r="R4332" s="1" t="s">
        <v>477</v>
      </c>
      <c r="S4332" s="1" t="s">
        <v>2</v>
      </c>
      <c r="T4332" s="21">
        <v>0</v>
      </c>
      <c r="U4332" s="21">
        <v>6382.77</v>
      </c>
      <c r="V4332" s="21">
        <f t="shared" si="270"/>
        <v>6382.77</v>
      </c>
      <c r="W4332" s="23">
        <f t="shared" si="271"/>
        <v>0</v>
      </c>
      <c r="X4332" s="3">
        <v>0</v>
      </c>
      <c r="Y4332" s="2">
        <v>8191.71</v>
      </c>
      <c r="Z4332" s="3">
        <f t="shared" si="268"/>
        <v>8191.71</v>
      </c>
      <c r="AA4332" s="8">
        <f t="shared" si="269"/>
        <v>0</v>
      </c>
    </row>
    <row r="4333" spans="1:27" ht="10.5" x14ac:dyDescent="0.15">
      <c r="A4333" s="1" t="s">
        <v>36154</v>
      </c>
      <c r="B4333" s="1" t="s">
        <v>0</v>
      </c>
      <c r="C4333" s="1" t="s">
        <v>22</v>
      </c>
      <c r="E4333" s="1" t="s">
        <v>36155</v>
      </c>
      <c r="F4333" s="1" t="s">
        <v>2</v>
      </c>
      <c r="G4333" s="1" t="s">
        <v>2</v>
      </c>
      <c r="H4333" s="1" t="s">
        <v>36156</v>
      </c>
      <c r="I4333" s="1" t="s">
        <v>1595</v>
      </c>
      <c r="J4333" s="1" t="s">
        <v>40</v>
      </c>
      <c r="K4333" s="1" t="s">
        <v>36157</v>
      </c>
      <c r="L4333" s="1" t="s">
        <v>2</v>
      </c>
      <c r="M4333" s="1" t="s">
        <v>120</v>
      </c>
      <c r="N4333" s="1" t="s">
        <v>120</v>
      </c>
      <c r="O4333" s="1" t="s">
        <v>7</v>
      </c>
      <c r="P4333" s="1" t="s">
        <v>487</v>
      </c>
      <c r="Q4333" s="1" t="s">
        <v>476</v>
      </c>
      <c r="R4333" s="1" t="s">
        <v>488</v>
      </c>
      <c r="S4333" s="1" t="s">
        <v>36158</v>
      </c>
      <c r="T4333" s="21">
        <v>0</v>
      </c>
      <c r="U4333" s="21">
        <v>9412.91</v>
      </c>
      <c r="V4333" s="21">
        <f t="shared" si="270"/>
        <v>9412.91</v>
      </c>
      <c r="W4333" s="23">
        <f t="shared" si="271"/>
        <v>0</v>
      </c>
      <c r="X4333" s="3">
        <v>0</v>
      </c>
      <c r="Y4333" s="2">
        <v>6636.61</v>
      </c>
      <c r="Z4333" s="3">
        <f t="shared" si="268"/>
        <v>6636.61</v>
      </c>
      <c r="AA4333" s="8">
        <f t="shared" si="269"/>
        <v>0</v>
      </c>
    </row>
    <row r="4334" spans="1:27" ht="10.5" x14ac:dyDescent="0.15">
      <c r="A4334" s="1" t="s">
        <v>35947</v>
      </c>
      <c r="B4334" s="1" t="s">
        <v>0</v>
      </c>
      <c r="C4334" s="1" t="s">
        <v>22</v>
      </c>
      <c r="E4334" s="1" t="s">
        <v>35948</v>
      </c>
      <c r="F4334" s="1" t="s">
        <v>2</v>
      </c>
      <c r="G4334" s="1" t="s">
        <v>2</v>
      </c>
      <c r="H4334" s="1" t="s">
        <v>35949</v>
      </c>
      <c r="I4334" s="1" t="s">
        <v>3765</v>
      </c>
      <c r="J4334" s="1" t="s">
        <v>53</v>
      </c>
      <c r="K4334" s="1" t="s">
        <v>35950</v>
      </c>
      <c r="L4334" s="1" t="s">
        <v>2</v>
      </c>
      <c r="M4334" s="1" t="s">
        <v>120</v>
      </c>
      <c r="N4334" s="1" t="s">
        <v>120</v>
      </c>
      <c r="O4334" s="1" t="s">
        <v>7</v>
      </c>
      <c r="P4334" s="1" t="s">
        <v>879</v>
      </c>
      <c r="Q4334" s="1" t="s">
        <v>476</v>
      </c>
      <c r="R4334" s="1" t="s">
        <v>477</v>
      </c>
      <c r="S4334" s="1" t="s">
        <v>35951</v>
      </c>
      <c r="T4334" s="21">
        <v>63.2</v>
      </c>
      <c r="U4334" s="21">
        <v>18587.09</v>
      </c>
      <c r="V4334" s="21">
        <f t="shared" si="270"/>
        <v>18650.29</v>
      </c>
      <c r="W4334" s="23">
        <f t="shared" si="271"/>
        <v>3.3886872536566456E-3</v>
      </c>
      <c r="X4334" s="3">
        <v>0</v>
      </c>
      <c r="Y4334" s="2">
        <v>6627.93</v>
      </c>
      <c r="Z4334" s="3">
        <f t="shared" si="268"/>
        <v>6627.93</v>
      </c>
      <c r="AA4334" s="8">
        <f t="shared" si="269"/>
        <v>0</v>
      </c>
    </row>
    <row r="4335" spans="1:27" ht="10.5" x14ac:dyDescent="0.15">
      <c r="A4335" s="1" t="s">
        <v>33584</v>
      </c>
      <c r="B4335" s="1" t="s">
        <v>0</v>
      </c>
      <c r="C4335" s="1" t="s">
        <v>22</v>
      </c>
      <c r="E4335" s="1" t="s">
        <v>33585</v>
      </c>
      <c r="F4335" s="1" t="s">
        <v>2</v>
      </c>
      <c r="G4335" s="1" t="s">
        <v>6845</v>
      </c>
      <c r="H4335" s="1" t="s">
        <v>33586</v>
      </c>
      <c r="I4335" s="1" t="s">
        <v>1716</v>
      </c>
      <c r="J4335" s="1" t="s">
        <v>104</v>
      </c>
      <c r="K4335" s="1" t="s">
        <v>33587</v>
      </c>
      <c r="L4335" s="1" t="s">
        <v>12502</v>
      </c>
      <c r="M4335" s="1" t="s">
        <v>289</v>
      </c>
      <c r="N4335" s="1" t="s">
        <v>6847</v>
      </c>
      <c r="O4335" s="1" t="s">
        <v>7</v>
      </c>
      <c r="P4335" s="1" t="s">
        <v>1409</v>
      </c>
      <c r="Q4335" s="1" t="s">
        <v>476</v>
      </c>
      <c r="R4335" s="1" t="s">
        <v>503</v>
      </c>
      <c r="S4335" s="1" t="s">
        <v>2</v>
      </c>
      <c r="T4335" s="21">
        <v>0</v>
      </c>
      <c r="U4335" s="21">
        <v>9371.77</v>
      </c>
      <c r="V4335" s="21">
        <f t="shared" si="270"/>
        <v>9371.77</v>
      </c>
      <c r="W4335" s="23">
        <f t="shared" si="271"/>
        <v>0</v>
      </c>
      <c r="X4335" s="3">
        <v>0</v>
      </c>
      <c r="Y4335" s="2">
        <v>6626.98</v>
      </c>
      <c r="Z4335" s="3">
        <f t="shared" si="268"/>
        <v>6626.98</v>
      </c>
      <c r="AA4335" s="8">
        <f t="shared" si="269"/>
        <v>0</v>
      </c>
    </row>
    <row r="4336" spans="1:27" ht="10.5" x14ac:dyDescent="0.15">
      <c r="A4336" s="1" t="s">
        <v>20570</v>
      </c>
      <c r="B4336" s="1" t="s">
        <v>0</v>
      </c>
      <c r="C4336" s="1" t="s">
        <v>22</v>
      </c>
      <c r="E4336" s="1" t="s">
        <v>20571</v>
      </c>
      <c r="F4336" s="1" t="s">
        <v>2</v>
      </c>
      <c r="G4336" s="1" t="s">
        <v>2</v>
      </c>
      <c r="H4336" s="1" t="s">
        <v>20572</v>
      </c>
      <c r="I4336" s="1" t="s">
        <v>7411</v>
      </c>
      <c r="J4336" s="1" t="s">
        <v>71</v>
      </c>
      <c r="K4336" s="1" t="s">
        <v>9277</v>
      </c>
      <c r="L4336" s="1" t="s">
        <v>2</v>
      </c>
      <c r="M4336" s="1" t="s">
        <v>120</v>
      </c>
      <c r="N4336" s="1" t="s">
        <v>120</v>
      </c>
      <c r="O4336" s="1" t="s">
        <v>7</v>
      </c>
      <c r="P4336" s="1" t="s">
        <v>1194</v>
      </c>
      <c r="Q4336" s="1" t="s">
        <v>476</v>
      </c>
      <c r="R4336" s="1" t="s">
        <v>477</v>
      </c>
      <c r="S4336" s="1" t="s">
        <v>2</v>
      </c>
      <c r="T4336" s="21">
        <v>0</v>
      </c>
      <c r="U4336" s="21">
        <v>8587.69</v>
      </c>
      <c r="V4336" s="21">
        <f t="shared" si="270"/>
        <v>8587.69</v>
      </c>
      <c r="W4336" s="23">
        <f t="shared" si="271"/>
        <v>0</v>
      </c>
      <c r="X4336" s="3">
        <v>0</v>
      </c>
      <c r="Y4336" s="2">
        <v>6626.02</v>
      </c>
      <c r="Z4336" s="3">
        <f t="shared" si="268"/>
        <v>6626.02</v>
      </c>
      <c r="AA4336" s="8">
        <f t="shared" si="269"/>
        <v>0</v>
      </c>
    </row>
    <row r="4337" spans="1:27" ht="10.5" x14ac:dyDescent="0.15">
      <c r="A4337" s="1" t="s">
        <v>32072</v>
      </c>
      <c r="B4337" s="1" t="s">
        <v>0</v>
      </c>
      <c r="C4337" s="1" t="s">
        <v>22</v>
      </c>
      <c r="E4337" s="1" t="s">
        <v>32073</v>
      </c>
      <c r="F4337" s="1" t="s">
        <v>2</v>
      </c>
      <c r="G4337" s="1" t="s">
        <v>2</v>
      </c>
      <c r="H4337" s="1" t="s">
        <v>32074</v>
      </c>
      <c r="I4337" s="1" t="s">
        <v>945</v>
      </c>
      <c r="J4337" s="1" t="s">
        <v>118</v>
      </c>
      <c r="K4337" s="1" t="s">
        <v>5538</v>
      </c>
      <c r="L4337" s="1" t="s">
        <v>6</v>
      </c>
      <c r="M4337" s="1" t="s">
        <v>289</v>
      </c>
      <c r="N4337" s="1" t="s">
        <v>289</v>
      </c>
      <c r="O4337" s="1" t="s">
        <v>7</v>
      </c>
      <c r="P4337" s="1" t="s">
        <v>894</v>
      </c>
      <c r="Q4337" s="1" t="s">
        <v>476</v>
      </c>
      <c r="R4337" s="1" t="s">
        <v>503</v>
      </c>
      <c r="S4337" s="1" t="s">
        <v>2</v>
      </c>
      <c r="T4337" s="21">
        <v>0</v>
      </c>
      <c r="U4337" s="21">
        <v>7452</v>
      </c>
      <c r="V4337" s="21">
        <f t="shared" si="270"/>
        <v>7452</v>
      </c>
      <c r="W4337" s="23">
        <f t="shared" si="271"/>
        <v>0</v>
      </c>
      <c r="X4337" s="3">
        <v>0</v>
      </c>
      <c r="Y4337" s="2">
        <v>6624</v>
      </c>
      <c r="Z4337" s="3">
        <f t="shared" si="268"/>
        <v>6624</v>
      </c>
      <c r="AA4337" s="8">
        <f t="shared" si="269"/>
        <v>0</v>
      </c>
    </row>
    <row r="4338" spans="1:27" ht="10.5" x14ac:dyDescent="0.15">
      <c r="A4338" s="1" t="s">
        <v>42443</v>
      </c>
      <c r="B4338" s="1" t="s">
        <v>0</v>
      </c>
      <c r="C4338" s="1" t="s">
        <v>22</v>
      </c>
      <c r="E4338" s="1" t="s">
        <v>42444</v>
      </c>
      <c r="F4338" s="1" t="s">
        <v>2</v>
      </c>
      <c r="G4338" s="1" t="s">
        <v>2</v>
      </c>
      <c r="H4338" s="1" t="s">
        <v>42445</v>
      </c>
      <c r="I4338" s="1" t="s">
        <v>1948</v>
      </c>
      <c r="J4338" s="1" t="s">
        <v>126</v>
      </c>
      <c r="K4338" s="1" t="s">
        <v>3635</v>
      </c>
      <c r="L4338" s="1" t="s">
        <v>6</v>
      </c>
      <c r="M4338" s="1" t="s">
        <v>120</v>
      </c>
      <c r="N4338" s="1" t="s">
        <v>120</v>
      </c>
      <c r="O4338" s="1" t="s">
        <v>7</v>
      </c>
      <c r="P4338" s="1" t="s">
        <v>761</v>
      </c>
      <c r="Q4338" s="1" t="s">
        <v>476</v>
      </c>
      <c r="R4338" s="1" t="s">
        <v>488</v>
      </c>
      <c r="S4338" s="1" t="s">
        <v>2</v>
      </c>
      <c r="T4338" s="21">
        <v>0</v>
      </c>
      <c r="U4338" s="21">
        <v>14490</v>
      </c>
      <c r="V4338" s="21">
        <f t="shared" si="270"/>
        <v>14490</v>
      </c>
      <c r="W4338" s="23">
        <f t="shared" si="271"/>
        <v>0</v>
      </c>
      <c r="X4338" s="3">
        <v>0</v>
      </c>
      <c r="Y4338" s="2">
        <v>6624</v>
      </c>
      <c r="Z4338" s="3">
        <f t="shared" si="268"/>
        <v>6624</v>
      </c>
      <c r="AA4338" s="8">
        <f t="shared" si="269"/>
        <v>0</v>
      </c>
    </row>
    <row r="4339" spans="1:27" ht="10.5" x14ac:dyDescent="0.15">
      <c r="A4339" s="1" t="s">
        <v>42597</v>
      </c>
      <c r="B4339" s="1" t="s">
        <v>0</v>
      </c>
      <c r="C4339" s="1" t="s">
        <v>22</v>
      </c>
      <c r="E4339" s="1" t="s">
        <v>42598</v>
      </c>
      <c r="F4339" s="1" t="s">
        <v>2</v>
      </c>
      <c r="G4339" s="1" t="s">
        <v>42599</v>
      </c>
      <c r="H4339" s="1" t="s">
        <v>42600</v>
      </c>
      <c r="I4339" s="1" t="s">
        <v>1700</v>
      </c>
      <c r="J4339" s="1" t="s">
        <v>88</v>
      </c>
      <c r="K4339" s="1" t="s">
        <v>13181</v>
      </c>
      <c r="L4339" s="1" t="s">
        <v>6</v>
      </c>
      <c r="M4339" s="1" t="s">
        <v>120</v>
      </c>
      <c r="N4339" s="1" t="s">
        <v>120</v>
      </c>
      <c r="O4339" s="1" t="s">
        <v>7</v>
      </c>
      <c r="P4339" s="1" t="s">
        <v>2379</v>
      </c>
      <c r="Q4339" s="1" t="s">
        <v>476</v>
      </c>
      <c r="R4339" s="1" t="s">
        <v>477</v>
      </c>
      <c r="S4339" s="1" t="s">
        <v>2</v>
      </c>
      <c r="T4339" s="21">
        <v>0</v>
      </c>
      <c r="U4339" s="21">
        <v>6624</v>
      </c>
      <c r="V4339" s="21">
        <f t="shared" si="270"/>
        <v>6624</v>
      </c>
      <c r="W4339" s="23">
        <f t="shared" si="271"/>
        <v>0</v>
      </c>
      <c r="X4339" s="3">
        <v>0</v>
      </c>
      <c r="Y4339" s="2">
        <v>6624</v>
      </c>
      <c r="Z4339" s="3">
        <f t="shared" si="268"/>
        <v>6624</v>
      </c>
      <c r="AA4339" s="8">
        <f t="shared" si="269"/>
        <v>0</v>
      </c>
    </row>
    <row r="4340" spans="1:27" ht="10.5" x14ac:dyDescent="0.15">
      <c r="A4340" s="1" t="s">
        <v>42601</v>
      </c>
      <c r="B4340" s="1" t="s">
        <v>0</v>
      </c>
      <c r="C4340" s="1" t="s">
        <v>22</v>
      </c>
      <c r="E4340" s="1" t="s">
        <v>42602</v>
      </c>
      <c r="F4340" s="1" t="s">
        <v>2</v>
      </c>
      <c r="G4340" s="1" t="s">
        <v>42603</v>
      </c>
      <c r="H4340" s="1" t="s">
        <v>42604</v>
      </c>
      <c r="I4340" s="1" t="s">
        <v>1265</v>
      </c>
      <c r="J4340" s="1" t="s">
        <v>24</v>
      </c>
      <c r="K4340" s="1" t="s">
        <v>1266</v>
      </c>
      <c r="L4340" s="1" t="s">
        <v>6</v>
      </c>
      <c r="M4340" s="1" t="s">
        <v>120</v>
      </c>
      <c r="N4340" s="1" t="s">
        <v>120</v>
      </c>
      <c r="O4340" s="1" t="s">
        <v>7</v>
      </c>
      <c r="P4340" s="1" t="s">
        <v>1899</v>
      </c>
      <c r="Q4340" s="1" t="s">
        <v>476</v>
      </c>
      <c r="R4340" s="1" t="s">
        <v>477</v>
      </c>
      <c r="S4340" s="1" t="s">
        <v>2</v>
      </c>
      <c r="T4340" s="21">
        <v>0</v>
      </c>
      <c r="U4340" s="21">
        <v>24840</v>
      </c>
      <c r="V4340" s="21">
        <f t="shared" si="270"/>
        <v>24840</v>
      </c>
      <c r="W4340" s="23">
        <f t="shared" si="271"/>
        <v>0</v>
      </c>
      <c r="X4340" s="3">
        <v>0</v>
      </c>
      <c r="Y4340" s="2">
        <v>8280</v>
      </c>
      <c r="Z4340" s="3">
        <f t="shared" si="268"/>
        <v>8280</v>
      </c>
      <c r="AA4340" s="8">
        <f t="shared" si="269"/>
        <v>0</v>
      </c>
    </row>
    <row r="4341" spans="1:27" ht="10.5" x14ac:dyDescent="0.15">
      <c r="A4341" s="1" t="s">
        <v>46146</v>
      </c>
      <c r="B4341" s="1" t="s">
        <v>0</v>
      </c>
      <c r="C4341" s="1" t="s">
        <v>22</v>
      </c>
      <c r="E4341" s="1" t="s">
        <v>46147</v>
      </c>
      <c r="F4341" s="1" t="s">
        <v>2</v>
      </c>
      <c r="G4341" s="1" t="s">
        <v>2</v>
      </c>
      <c r="H4341" s="1" t="s">
        <v>46148</v>
      </c>
      <c r="I4341" s="1" t="s">
        <v>46149</v>
      </c>
      <c r="J4341" s="1" t="s">
        <v>104</v>
      </c>
      <c r="K4341" s="1" t="s">
        <v>46150</v>
      </c>
      <c r="L4341" s="1" t="s">
        <v>6</v>
      </c>
      <c r="M4341" s="1" t="s">
        <v>120</v>
      </c>
      <c r="N4341" s="1" t="s">
        <v>120</v>
      </c>
      <c r="O4341" s="1" t="s">
        <v>7</v>
      </c>
      <c r="P4341" s="1" t="s">
        <v>1242</v>
      </c>
      <c r="Q4341" s="1" t="s">
        <v>476</v>
      </c>
      <c r="R4341" s="1" t="s">
        <v>503</v>
      </c>
      <c r="S4341" s="1" t="s">
        <v>2</v>
      </c>
      <c r="T4341" s="21">
        <v>0</v>
      </c>
      <c r="U4341" s="21">
        <v>32292</v>
      </c>
      <c r="V4341" s="21">
        <f t="shared" si="270"/>
        <v>32292</v>
      </c>
      <c r="W4341" s="23">
        <f t="shared" si="271"/>
        <v>0</v>
      </c>
      <c r="X4341" s="3">
        <v>0</v>
      </c>
      <c r="Y4341" s="2">
        <v>6624</v>
      </c>
      <c r="Z4341" s="3">
        <f t="shared" si="268"/>
        <v>6624</v>
      </c>
      <c r="AA4341" s="8">
        <f t="shared" si="269"/>
        <v>0</v>
      </c>
    </row>
    <row r="4342" spans="1:27" ht="10.5" x14ac:dyDescent="0.15">
      <c r="A4342" s="1" t="s">
        <v>47025</v>
      </c>
      <c r="B4342" s="1" t="s">
        <v>0</v>
      </c>
      <c r="C4342" s="1" t="s">
        <v>22</v>
      </c>
      <c r="E4342" s="1" t="s">
        <v>47026</v>
      </c>
      <c r="F4342" s="1" t="s">
        <v>2</v>
      </c>
      <c r="G4342" s="1" t="s">
        <v>2</v>
      </c>
      <c r="H4342" s="1" t="s">
        <v>47027</v>
      </c>
      <c r="I4342" s="1" t="s">
        <v>1600</v>
      </c>
      <c r="J4342" s="1" t="s">
        <v>159</v>
      </c>
      <c r="K4342" s="1" t="s">
        <v>3685</v>
      </c>
      <c r="L4342" s="1" t="s">
        <v>6</v>
      </c>
      <c r="M4342" s="1" t="s">
        <v>120</v>
      </c>
      <c r="N4342" s="1" t="s">
        <v>120</v>
      </c>
      <c r="O4342" s="1" t="s">
        <v>7</v>
      </c>
      <c r="P4342" s="1" t="s">
        <v>495</v>
      </c>
      <c r="Q4342" s="1" t="s">
        <v>476</v>
      </c>
      <c r="R4342" s="1" t="s">
        <v>488</v>
      </c>
      <c r="S4342" s="1" t="s">
        <v>2</v>
      </c>
      <c r="T4342" s="21">
        <v>0</v>
      </c>
      <c r="U4342" s="21">
        <v>14766</v>
      </c>
      <c r="V4342" s="21">
        <f t="shared" si="270"/>
        <v>14766</v>
      </c>
      <c r="W4342" s="23">
        <f t="shared" si="271"/>
        <v>0</v>
      </c>
      <c r="X4342" s="3">
        <v>0</v>
      </c>
      <c r="Y4342" s="2">
        <v>6624</v>
      </c>
      <c r="Z4342" s="3">
        <f t="shared" si="268"/>
        <v>6624</v>
      </c>
      <c r="AA4342" s="8">
        <f t="shared" si="269"/>
        <v>0</v>
      </c>
    </row>
    <row r="4343" spans="1:27" ht="10.5" x14ac:dyDescent="0.15">
      <c r="A4343" s="1" t="s">
        <v>32584</v>
      </c>
      <c r="B4343" s="1" t="s">
        <v>0</v>
      </c>
      <c r="C4343" s="1" t="s">
        <v>22</v>
      </c>
      <c r="E4343" s="1" t="s">
        <v>32582</v>
      </c>
      <c r="F4343" s="1" t="s">
        <v>26933</v>
      </c>
      <c r="G4343" s="1" t="s">
        <v>6845</v>
      </c>
      <c r="H4343" s="1" t="s">
        <v>32583</v>
      </c>
      <c r="I4343" s="1" t="s">
        <v>9849</v>
      </c>
      <c r="J4343" s="1" t="s">
        <v>51</v>
      </c>
      <c r="K4343" s="1" t="s">
        <v>9850</v>
      </c>
      <c r="L4343" s="1" t="s">
        <v>34</v>
      </c>
      <c r="M4343" s="1" t="s">
        <v>289</v>
      </c>
      <c r="N4343" s="1" t="s">
        <v>6847</v>
      </c>
      <c r="O4343" s="1" t="s">
        <v>7</v>
      </c>
      <c r="P4343" s="1" t="s">
        <v>1225</v>
      </c>
      <c r="Q4343" s="1" t="s">
        <v>476</v>
      </c>
      <c r="R4343" s="1" t="s">
        <v>477</v>
      </c>
      <c r="S4343" s="1" t="s">
        <v>2</v>
      </c>
      <c r="T4343" s="21">
        <v>0</v>
      </c>
      <c r="U4343" s="21">
        <v>32769</v>
      </c>
      <c r="V4343" s="21">
        <f t="shared" si="270"/>
        <v>32769</v>
      </c>
      <c r="W4343" s="23">
        <f t="shared" si="271"/>
        <v>0</v>
      </c>
      <c r="X4343" s="3">
        <v>0</v>
      </c>
      <c r="Y4343" s="2">
        <v>6617.64</v>
      </c>
      <c r="Z4343" s="3">
        <f t="shared" si="268"/>
        <v>6617.64</v>
      </c>
      <c r="AA4343" s="8">
        <f t="shared" si="269"/>
        <v>0</v>
      </c>
    </row>
    <row r="4344" spans="1:27" ht="10.5" x14ac:dyDescent="0.15">
      <c r="A4344" s="1" t="s">
        <v>22029</v>
      </c>
      <c r="B4344" s="1" t="s">
        <v>0</v>
      </c>
      <c r="C4344" s="1" t="s">
        <v>22</v>
      </c>
      <c r="E4344" s="1" t="s">
        <v>22030</v>
      </c>
      <c r="F4344" s="1" t="s">
        <v>2</v>
      </c>
      <c r="G4344" s="1" t="s">
        <v>22031</v>
      </c>
      <c r="H4344" s="1" t="s">
        <v>22032</v>
      </c>
      <c r="I4344" s="1" t="s">
        <v>85</v>
      </c>
      <c r="J4344" s="1" t="s">
        <v>18</v>
      </c>
      <c r="K4344" s="1" t="s">
        <v>86</v>
      </c>
      <c r="L4344" s="1" t="s">
        <v>2</v>
      </c>
      <c r="M4344" s="1" t="s">
        <v>120</v>
      </c>
      <c r="N4344" s="1" t="s">
        <v>120</v>
      </c>
      <c r="O4344" s="1" t="s">
        <v>7</v>
      </c>
      <c r="P4344" s="1" t="s">
        <v>487</v>
      </c>
      <c r="Q4344" s="1" t="s">
        <v>476</v>
      </c>
      <c r="R4344" s="1" t="s">
        <v>488</v>
      </c>
      <c r="S4344" s="1" t="s">
        <v>22033</v>
      </c>
      <c r="T4344" s="21">
        <v>0</v>
      </c>
      <c r="U4344" s="21">
        <v>11320.89</v>
      </c>
      <c r="V4344" s="21">
        <f t="shared" si="270"/>
        <v>11320.89</v>
      </c>
      <c r="W4344" s="23">
        <f t="shared" si="271"/>
        <v>0</v>
      </c>
      <c r="X4344" s="3">
        <v>0</v>
      </c>
      <c r="Y4344" s="2">
        <v>6604.01</v>
      </c>
      <c r="Z4344" s="3">
        <f t="shared" si="268"/>
        <v>6604.01</v>
      </c>
      <c r="AA4344" s="8">
        <f t="shared" si="269"/>
        <v>0</v>
      </c>
    </row>
    <row r="4345" spans="1:27" ht="10.5" x14ac:dyDescent="0.15">
      <c r="A4345" s="1" t="s">
        <v>28036</v>
      </c>
      <c r="B4345" s="1" t="s">
        <v>0</v>
      </c>
      <c r="C4345" s="1" t="s">
        <v>22</v>
      </c>
      <c r="E4345" s="1" t="s">
        <v>28037</v>
      </c>
      <c r="F4345" s="1" t="s">
        <v>2</v>
      </c>
      <c r="G4345" s="1" t="s">
        <v>28038</v>
      </c>
      <c r="H4345" s="1" t="s">
        <v>28039</v>
      </c>
      <c r="I4345" s="1" t="s">
        <v>85</v>
      </c>
      <c r="J4345" s="1" t="s">
        <v>18</v>
      </c>
      <c r="K4345" s="1" t="s">
        <v>3850</v>
      </c>
      <c r="L4345" s="1" t="s">
        <v>2</v>
      </c>
      <c r="M4345" s="1" t="s">
        <v>120</v>
      </c>
      <c r="N4345" s="1" t="s">
        <v>120</v>
      </c>
      <c r="O4345" s="1" t="s">
        <v>7</v>
      </c>
      <c r="P4345" s="1" t="s">
        <v>879</v>
      </c>
      <c r="Q4345" s="1" t="s">
        <v>476</v>
      </c>
      <c r="R4345" s="1" t="s">
        <v>477</v>
      </c>
      <c r="S4345" s="1" t="s">
        <v>2</v>
      </c>
      <c r="T4345" s="21">
        <v>0</v>
      </c>
      <c r="U4345" s="21">
        <v>1368</v>
      </c>
      <c r="V4345" s="21">
        <f t="shared" si="270"/>
        <v>1368</v>
      </c>
      <c r="W4345" s="23">
        <f t="shared" si="271"/>
        <v>0</v>
      </c>
      <c r="X4345" s="3">
        <v>0</v>
      </c>
      <c r="Y4345" s="2">
        <v>6603.3</v>
      </c>
      <c r="Z4345" s="3">
        <f t="shared" si="268"/>
        <v>6603.3</v>
      </c>
      <c r="AA4345" s="8">
        <f t="shared" si="269"/>
        <v>0</v>
      </c>
    </row>
    <row r="4346" spans="1:27" ht="10.5" x14ac:dyDescent="0.15">
      <c r="A4346" s="1" t="s">
        <v>43317</v>
      </c>
      <c r="B4346" s="1" t="s">
        <v>0</v>
      </c>
      <c r="C4346" s="1" t="s">
        <v>22</v>
      </c>
      <c r="E4346" s="1" t="s">
        <v>43318</v>
      </c>
      <c r="F4346" s="1" t="s">
        <v>2</v>
      </c>
      <c r="G4346" s="1" t="s">
        <v>2</v>
      </c>
      <c r="H4346" s="1" t="s">
        <v>43319</v>
      </c>
      <c r="I4346" s="1" t="s">
        <v>13288</v>
      </c>
      <c r="J4346" s="1" t="s">
        <v>88</v>
      </c>
      <c r="K4346" s="1" t="s">
        <v>13289</v>
      </c>
      <c r="L4346" s="1" t="s">
        <v>2</v>
      </c>
      <c r="M4346" s="1" t="s">
        <v>120</v>
      </c>
      <c r="N4346" s="1" t="s">
        <v>120</v>
      </c>
      <c r="O4346" s="1" t="s">
        <v>7</v>
      </c>
      <c r="P4346" s="1" t="s">
        <v>3475</v>
      </c>
      <c r="Q4346" s="1" t="s">
        <v>476</v>
      </c>
      <c r="R4346" s="1" t="s">
        <v>488</v>
      </c>
      <c r="S4346" s="1" t="s">
        <v>2</v>
      </c>
      <c r="T4346" s="21">
        <v>0</v>
      </c>
      <c r="U4346" s="21">
        <v>3734.21</v>
      </c>
      <c r="V4346" s="21">
        <f t="shared" si="270"/>
        <v>3734.21</v>
      </c>
      <c r="W4346" s="23">
        <f t="shared" si="271"/>
        <v>0</v>
      </c>
      <c r="X4346" s="3">
        <v>0</v>
      </c>
      <c r="Y4346" s="2">
        <v>6600.83</v>
      </c>
      <c r="Z4346" s="3">
        <f t="shared" si="268"/>
        <v>6600.83</v>
      </c>
      <c r="AA4346" s="8">
        <f t="shared" si="269"/>
        <v>0</v>
      </c>
    </row>
    <row r="4347" spans="1:27" ht="10.5" x14ac:dyDescent="0.15">
      <c r="A4347" s="1" t="s">
        <v>42593</v>
      </c>
      <c r="B4347" s="1" t="s">
        <v>0</v>
      </c>
      <c r="C4347" s="1" t="s">
        <v>22</v>
      </c>
      <c r="E4347" s="1" t="s">
        <v>42594</v>
      </c>
      <c r="F4347" s="1" t="s">
        <v>2</v>
      </c>
      <c r="G4347" s="1" t="s">
        <v>42595</v>
      </c>
      <c r="H4347" s="1" t="s">
        <v>42596</v>
      </c>
      <c r="I4347" s="1" t="s">
        <v>2980</v>
      </c>
      <c r="J4347" s="1" t="s">
        <v>79</v>
      </c>
      <c r="K4347" s="1" t="s">
        <v>16376</v>
      </c>
      <c r="L4347" s="1" t="s">
        <v>6</v>
      </c>
      <c r="M4347" s="1" t="s">
        <v>120</v>
      </c>
      <c r="N4347" s="1" t="s">
        <v>120</v>
      </c>
      <c r="O4347" s="1" t="s">
        <v>7</v>
      </c>
      <c r="P4347" s="1" t="s">
        <v>1256</v>
      </c>
      <c r="Q4347" s="1" t="s">
        <v>476</v>
      </c>
      <c r="R4347" s="1" t="s">
        <v>503</v>
      </c>
      <c r="S4347" s="1" t="s">
        <v>2</v>
      </c>
      <c r="T4347" s="21">
        <v>0</v>
      </c>
      <c r="U4347" s="21">
        <v>74580</v>
      </c>
      <c r="V4347" s="21">
        <f t="shared" si="270"/>
        <v>74580</v>
      </c>
      <c r="W4347" s="23">
        <f t="shared" si="271"/>
        <v>0</v>
      </c>
      <c r="X4347" s="3">
        <v>0</v>
      </c>
      <c r="Y4347" s="2">
        <v>6600</v>
      </c>
      <c r="Z4347" s="3">
        <f t="shared" si="268"/>
        <v>6600</v>
      </c>
      <c r="AA4347" s="8">
        <f t="shared" si="269"/>
        <v>0</v>
      </c>
    </row>
    <row r="4348" spans="1:27" ht="10.5" x14ac:dyDescent="0.15">
      <c r="A4348" s="1" t="s">
        <v>18914</v>
      </c>
      <c r="B4348" s="1" t="s">
        <v>0</v>
      </c>
      <c r="C4348" s="1" t="s">
        <v>22</v>
      </c>
      <c r="E4348" s="1" t="s">
        <v>18915</v>
      </c>
      <c r="F4348" s="1" t="s">
        <v>2</v>
      </c>
      <c r="G4348" s="1" t="s">
        <v>18916</v>
      </c>
      <c r="H4348" s="1" t="s">
        <v>18917</v>
      </c>
      <c r="I4348" s="1" t="s">
        <v>18918</v>
      </c>
      <c r="J4348" s="1" t="s">
        <v>64</v>
      </c>
      <c r="K4348" s="1" t="s">
        <v>18919</v>
      </c>
      <c r="L4348" s="1" t="s">
        <v>6</v>
      </c>
      <c r="M4348" s="1" t="s">
        <v>120</v>
      </c>
      <c r="N4348" s="1" t="s">
        <v>120</v>
      </c>
      <c r="O4348" s="1" t="s">
        <v>7</v>
      </c>
      <c r="P4348" s="1" t="s">
        <v>1256</v>
      </c>
      <c r="Q4348" s="1" t="s">
        <v>476</v>
      </c>
      <c r="R4348" s="1" t="s">
        <v>503</v>
      </c>
      <c r="S4348" s="1" t="s">
        <v>2</v>
      </c>
      <c r="T4348" s="21">
        <v>0</v>
      </c>
      <c r="U4348" s="21">
        <v>11760.2</v>
      </c>
      <c r="V4348" s="21">
        <f t="shared" si="270"/>
        <v>11760.2</v>
      </c>
      <c r="W4348" s="23">
        <f t="shared" si="271"/>
        <v>0</v>
      </c>
      <c r="X4348" s="3">
        <v>0</v>
      </c>
      <c r="Y4348" s="2">
        <v>6586.62</v>
      </c>
      <c r="Z4348" s="3">
        <f t="shared" si="268"/>
        <v>6586.62</v>
      </c>
      <c r="AA4348" s="8">
        <f t="shared" si="269"/>
        <v>0</v>
      </c>
    </row>
    <row r="4349" spans="1:27" ht="10.5" x14ac:dyDescent="0.15">
      <c r="A4349" s="1" t="s">
        <v>24855</v>
      </c>
      <c r="B4349" s="1" t="s">
        <v>0</v>
      </c>
      <c r="C4349" s="1" t="s">
        <v>22</v>
      </c>
      <c r="E4349" s="1" t="s">
        <v>24856</v>
      </c>
      <c r="F4349" s="1" t="s">
        <v>2</v>
      </c>
      <c r="G4349" s="1" t="s">
        <v>2</v>
      </c>
      <c r="H4349" s="1" t="s">
        <v>24857</v>
      </c>
      <c r="I4349" s="1" t="s">
        <v>1802</v>
      </c>
      <c r="J4349" s="1" t="s">
        <v>118</v>
      </c>
      <c r="K4349" s="1" t="s">
        <v>1803</v>
      </c>
      <c r="L4349" s="1" t="s">
        <v>2</v>
      </c>
      <c r="M4349" s="1" t="s">
        <v>120</v>
      </c>
      <c r="N4349" s="1" t="s">
        <v>120</v>
      </c>
      <c r="O4349" s="1" t="s">
        <v>7</v>
      </c>
      <c r="P4349" s="1" t="s">
        <v>3475</v>
      </c>
      <c r="Q4349" s="1" t="s">
        <v>476</v>
      </c>
      <c r="R4349" s="1" t="s">
        <v>488</v>
      </c>
      <c r="S4349" s="1" t="s">
        <v>24858</v>
      </c>
      <c r="T4349" s="21"/>
      <c r="U4349" s="21"/>
      <c r="V4349" s="21">
        <f t="shared" si="270"/>
        <v>0</v>
      </c>
      <c r="W4349" s="23" t="e">
        <f t="shared" si="271"/>
        <v>#DIV/0!</v>
      </c>
      <c r="X4349" s="3">
        <v>0</v>
      </c>
      <c r="Y4349" s="2">
        <v>6566.18</v>
      </c>
      <c r="Z4349" s="3">
        <f t="shared" si="268"/>
        <v>6566.18</v>
      </c>
      <c r="AA4349" s="8">
        <f t="shared" si="269"/>
        <v>0</v>
      </c>
    </row>
    <row r="4350" spans="1:27" ht="10.5" x14ac:dyDescent="0.15">
      <c r="A4350" s="1" t="s">
        <v>21910</v>
      </c>
      <c r="B4350" s="1" t="s">
        <v>0</v>
      </c>
      <c r="C4350" s="1" t="s">
        <v>22</v>
      </c>
      <c r="E4350" s="1" t="s">
        <v>21911</v>
      </c>
      <c r="F4350" s="1" t="s">
        <v>2</v>
      </c>
      <c r="G4350" s="1" t="s">
        <v>21912</v>
      </c>
      <c r="H4350" s="1" t="s">
        <v>21913</v>
      </c>
      <c r="I4350" s="1" t="s">
        <v>143</v>
      </c>
      <c r="J4350" s="1" t="s">
        <v>51</v>
      </c>
      <c r="K4350" s="1" t="s">
        <v>706</v>
      </c>
      <c r="L4350" s="1" t="s">
        <v>6</v>
      </c>
      <c r="M4350" s="1" t="s">
        <v>120</v>
      </c>
      <c r="N4350" s="1" t="s">
        <v>120</v>
      </c>
      <c r="O4350" s="1" t="s">
        <v>7</v>
      </c>
      <c r="P4350" s="1" t="s">
        <v>817</v>
      </c>
      <c r="Q4350" s="1" t="s">
        <v>476</v>
      </c>
      <c r="R4350" s="1" t="s">
        <v>503</v>
      </c>
      <c r="S4350" s="1" t="s">
        <v>2</v>
      </c>
      <c r="T4350" s="21">
        <v>0</v>
      </c>
      <c r="U4350" s="21">
        <v>12038</v>
      </c>
      <c r="V4350" s="21">
        <f t="shared" si="270"/>
        <v>12038</v>
      </c>
      <c r="W4350" s="23">
        <f t="shared" si="271"/>
        <v>0</v>
      </c>
      <c r="X4350" s="3">
        <v>0</v>
      </c>
      <c r="Y4350" s="2">
        <v>6562</v>
      </c>
      <c r="Z4350" s="3">
        <f t="shared" si="268"/>
        <v>6562</v>
      </c>
      <c r="AA4350" s="8">
        <f t="shared" si="269"/>
        <v>0</v>
      </c>
    </row>
    <row r="4351" spans="1:27" ht="10.5" x14ac:dyDescent="0.15">
      <c r="A4351" s="1" t="s">
        <v>25108</v>
      </c>
      <c r="B4351" s="1" t="s">
        <v>0</v>
      </c>
      <c r="C4351" s="1" t="s">
        <v>22</v>
      </c>
      <c r="E4351" s="1" t="s">
        <v>21082</v>
      </c>
      <c r="F4351" s="1" t="s">
        <v>2</v>
      </c>
      <c r="G4351" s="1" t="s">
        <v>6845</v>
      </c>
      <c r="H4351" s="1" t="s">
        <v>25109</v>
      </c>
      <c r="I4351" s="1" t="s">
        <v>598</v>
      </c>
      <c r="J4351" s="1" t="s">
        <v>150</v>
      </c>
      <c r="K4351" s="1" t="s">
        <v>10249</v>
      </c>
      <c r="L4351" s="1" t="s">
        <v>34</v>
      </c>
      <c r="M4351" s="1" t="s">
        <v>289</v>
      </c>
      <c r="N4351" s="1" t="s">
        <v>6847</v>
      </c>
      <c r="O4351" s="1" t="s">
        <v>7</v>
      </c>
      <c r="P4351" s="1" t="s">
        <v>1409</v>
      </c>
      <c r="Q4351" s="1" t="s">
        <v>476</v>
      </c>
      <c r="R4351" s="1" t="s">
        <v>503</v>
      </c>
      <c r="S4351" s="1" t="s">
        <v>2</v>
      </c>
      <c r="T4351" s="21">
        <v>0</v>
      </c>
      <c r="U4351" s="21">
        <v>18097.98</v>
      </c>
      <c r="V4351" s="21">
        <f t="shared" si="270"/>
        <v>18097.98</v>
      </c>
      <c r="W4351" s="23">
        <f t="shared" si="271"/>
        <v>0</v>
      </c>
      <c r="X4351" s="3">
        <v>0</v>
      </c>
      <c r="Y4351" s="2">
        <v>6559.62</v>
      </c>
      <c r="Z4351" s="3">
        <f t="shared" si="268"/>
        <v>6559.62</v>
      </c>
      <c r="AA4351" s="8">
        <f t="shared" si="269"/>
        <v>0</v>
      </c>
    </row>
    <row r="4352" spans="1:27" ht="10.5" x14ac:dyDescent="0.15">
      <c r="A4352" s="1" t="s">
        <v>44354</v>
      </c>
      <c r="B4352" s="1" t="s">
        <v>0</v>
      </c>
      <c r="C4352" s="1" t="s">
        <v>22</v>
      </c>
      <c r="E4352" s="1" t="s">
        <v>44355</v>
      </c>
      <c r="F4352" s="1" t="s">
        <v>2</v>
      </c>
      <c r="G4352" s="1" t="s">
        <v>44356</v>
      </c>
      <c r="H4352" s="1" t="s">
        <v>44357</v>
      </c>
      <c r="I4352" s="1" t="s">
        <v>1102</v>
      </c>
      <c r="J4352" s="1" t="s">
        <v>79</v>
      </c>
      <c r="K4352" s="1" t="s">
        <v>44358</v>
      </c>
      <c r="L4352" s="1" t="s">
        <v>72</v>
      </c>
      <c r="M4352" s="1" t="s">
        <v>137</v>
      </c>
      <c r="N4352" s="1" t="s">
        <v>138</v>
      </c>
      <c r="O4352" s="1" t="s">
        <v>7</v>
      </c>
      <c r="P4352" s="1" t="s">
        <v>1777</v>
      </c>
      <c r="Q4352" s="1" t="s">
        <v>140</v>
      </c>
      <c r="R4352" s="1" t="s">
        <v>390</v>
      </c>
      <c r="S4352" s="1" t="s">
        <v>44359</v>
      </c>
      <c r="T4352" s="21">
        <v>0</v>
      </c>
      <c r="U4352" s="21">
        <v>17878.38</v>
      </c>
      <c r="V4352" s="21">
        <f t="shared" si="270"/>
        <v>17878.38</v>
      </c>
      <c r="W4352" s="23">
        <f t="shared" si="271"/>
        <v>0</v>
      </c>
      <c r="X4352" s="3">
        <v>0</v>
      </c>
      <c r="Y4352" s="2">
        <v>6557.78</v>
      </c>
      <c r="Z4352" s="3">
        <f t="shared" si="268"/>
        <v>6557.78</v>
      </c>
      <c r="AA4352" s="8">
        <f t="shared" si="269"/>
        <v>0</v>
      </c>
    </row>
    <row r="4353" spans="1:27" ht="10.5" x14ac:dyDescent="0.15">
      <c r="A4353" s="1" t="s">
        <v>18205</v>
      </c>
      <c r="B4353" s="1" t="s">
        <v>0</v>
      </c>
      <c r="C4353" s="1" t="s">
        <v>22</v>
      </c>
      <c r="E4353" s="1" t="s">
        <v>18206</v>
      </c>
      <c r="F4353" s="1" t="s">
        <v>2</v>
      </c>
      <c r="G4353" s="1" t="s">
        <v>2</v>
      </c>
      <c r="H4353" s="1" t="s">
        <v>18207</v>
      </c>
      <c r="I4353" s="1" t="s">
        <v>577</v>
      </c>
      <c r="J4353" s="1" t="s">
        <v>113</v>
      </c>
      <c r="K4353" s="1" t="s">
        <v>17836</v>
      </c>
      <c r="L4353" s="1" t="s">
        <v>6</v>
      </c>
      <c r="M4353" s="1" t="s">
        <v>120</v>
      </c>
      <c r="N4353" s="1" t="s">
        <v>760</v>
      </c>
      <c r="O4353" s="1" t="s">
        <v>7</v>
      </c>
      <c r="P4353" s="1" t="s">
        <v>2446</v>
      </c>
      <c r="Q4353" s="1" t="s">
        <v>476</v>
      </c>
      <c r="R4353" s="1" t="s">
        <v>488</v>
      </c>
      <c r="S4353" s="1" t="s">
        <v>18208</v>
      </c>
      <c r="T4353" s="21">
        <v>0</v>
      </c>
      <c r="U4353" s="21">
        <v>18369.849999999999</v>
      </c>
      <c r="V4353" s="21">
        <f t="shared" si="270"/>
        <v>18369.849999999999</v>
      </c>
      <c r="W4353" s="23">
        <f t="shared" si="271"/>
        <v>0</v>
      </c>
      <c r="X4353" s="3">
        <v>0</v>
      </c>
      <c r="Y4353" s="2">
        <v>6549.89</v>
      </c>
      <c r="Z4353" s="3">
        <f t="shared" si="268"/>
        <v>6549.89</v>
      </c>
      <c r="AA4353" s="8">
        <f t="shared" si="269"/>
        <v>0</v>
      </c>
    </row>
    <row r="4354" spans="1:27" ht="10.5" x14ac:dyDescent="0.15">
      <c r="A4354" s="1" t="s">
        <v>37808</v>
      </c>
      <c r="B4354" s="1" t="s">
        <v>0</v>
      </c>
      <c r="C4354" s="1" t="s">
        <v>22</v>
      </c>
      <c r="E4354" s="1" t="s">
        <v>37102</v>
      </c>
      <c r="F4354" s="1" t="s">
        <v>2</v>
      </c>
      <c r="G4354" s="1" t="s">
        <v>18678</v>
      </c>
      <c r="H4354" s="1" t="s">
        <v>37809</v>
      </c>
      <c r="I4354" s="1" t="s">
        <v>37810</v>
      </c>
      <c r="J4354" s="1" t="s">
        <v>586</v>
      </c>
      <c r="K4354" s="1" t="s">
        <v>17464</v>
      </c>
      <c r="L4354" s="1" t="s">
        <v>2</v>
      </c>
      <c r="M4354" s="1" t="s">
        <v>120</v>
      </c>
      <c r="N4354" s="1" t="s">
        <v>120</v>
      </c>
      <c r="O4354" s="1" t="s">
        <v>7</v>
      </c>
      <c r="P4354" s="1" t="s">
        <v>588</v>
      </c>
      <c r="Q4354" s="1" t="s">
        <v>476</v>
      </c>
      <c r="R4354" s="1" t="s">
        <v>488</v>
      </c>
      <c r="S4354" s="1" t="s">
        <v>2</v>
      </c>
      <c r="T4354" s="21">
        <v>0</v>
      </c>
      <c r="U4354" s="21">
        <v>15787.84</v>
      </c>
      <c r="V4354" s="21">
        <f t="shared" si="270"/>
        <v>15787.84</v>
      </c>
      <c r="W4354" s="23">
        <f t="shared" si="271"/>
        <v>0</v>
      </c>
      <c r="X4354" s="3">
        <v>0</v>
      </c>
      <c r="Y4354" s="2">
        <v>6542.79</v>
      </c>
      <c r="Z4354" s="3">
        <f t="shared" ref="Z4354:Z4417" si="272">SUM(X4354:Y4354)</f>
        <v>6542.79</v>
      </c>
      <c r="AA4354" s="8">
        <f t="shared" ref="AA4354:AA4417" si="273">X4354/Z4354</f>
        <v>0</v>
      </c>
    </row>
    <row r="4355" spans="1:27" ht="10.5" x14ac:dyDescent="0.15">
      <c r="A4355" s="1" t="s">
        <v>27447</v>
      </c>
      <c r="B4355" s="1" t="s">
        <v>0</v>
      </c>
      <c r="C4355" s="1" t="s">
        <v>22</v>
      </c>
      <c r="E4355" s="1" t="s">
        <v>14629</v>
      </c>
      <c r="F4355" s="1" t="s">
        <v>2</v>
      </c>
      <c r="G4355" s="1" t="s">
        <v>14630</v>
      </c>
      <c r="H4355" s="1" t="s">
        <v>27448</v>
      </c>
      <c r="I4355" s="1" t="s">
        <v>6426</v>
      </c>
      <c r="J4355" s="1" t="s">
        <v>24</v>
      </c>
      <c r="K4355" s="1" t="s">
        <v>1174</v>
      </c>
      <c r="L4355" s="1" t="s">
        <v>2</v>
      </c>
      <c r="M4355" s="1" t="s">
        <v>120</v>
      </c>
      <c r="N4355" s="1" t="s">
        <v>120</v>
      </c>
      <c r="O4355" s="1" t="s">
        <v>7</v>
      </c>
      <c r="P4355" s="1" t="s">
        <v>2446</v>
      </c>
      <c r="Q4355" s="1" t="s">
        <v>476</v>
      </c>
      <c r="R4355" s="1" t="s">
        <v>488</v>
      </c>
      <c r="S4355" s="1" t="s">
        <v>2</v>
      </c>
      <c r="T4355" s="21"/>
      <c r="U4355" s="21"/>
      <c r="V4355" s="21">
        <f t="shared" ref="V4355:V4418" si="274">SUM(T4355:U4355)</f>
        <v>0</v>
      </c>
      <c r="W4355" s="23" t="e">
        <f t="shared" ref="W4355:W4418" si="275">T4355/V4355</f>
        <v>#DIV/0!</v>
      </c>
      <c r="X4355" s="3">
        <v>0</v>
      </c>
      <c r="Y4355" s="2">
        <v>6538.1</v>
      </c>
      <c r="Z4355" s="3">
        <f t="shared" si="272"/>
        <v>6538.1</v>
      </c>
      <c r="AA4355" s="8">
        <f t="shared" si="273"/>
        <v>0</v>
      </c>
    </row>
    <row r="4356" spans="1:27" ht="10.5" x14ac:dyDescent="0.15">
      <c r="A4356" s="1" t="s">
        <v>42327</v>
      </c>
      <c r="B4356" s="1" t="s">
        <v>0</v>
      </c>
      <c r="C4356" s="1" t="s">
        <v>22</v>
      </c>
      <c r="E4356" s="1" t="s">
        <v>42328</v>
      </c>
      <c r="F4356" s="1" t="s">
        <v>2</v>
      </c>
      <c r="G4356" s="1" t="s">
        <v>42329</v>
      </c>
      <c r="H4356" s="1" t="s">
        <v>42330</v>
      </c>
      <c r="I4356" s="1" t="s">
        <v>1348</v>
      </c>
      <c r="J4356" s="1" t="s">
        <v>51</v>
      </c>
      <c r="K4356" s="1" t="s">
        <v>8239</v>
      </c>
      <c r="L4356" s="1" t="s">
        <v>2</v>
      </c>
      <c r="M4356" s="1" t="s">
        <v>120</v>
      </c>
      <c r="N4356" s="1" t="s">
        <v>120</v>
      </c>
      <c r="O4356" s="1" t="s">
        <v>7</v>
      </c>
      <c r="P4356" s="1" t="s">
        <v>475</v>
      </c>
      <c r="Q4356" s="1" t="s">
        <v>476</v>
      </c>
      <c r="R4356" s="1" t="s">
        <v>477</v>
      </c>
      <c r="S4356" s="1" t="s">
        <v>42331</v>
      </c>
      <c r="T4356" s="21"/>
      <c r="U4356" s="21"/>
      <c r="V4356" s="21">
        <f t="shared" si="274"/>
        <v>0</v>
      </c>
      <c r="W4356" s="23" t="e">
        <f t="shared" si="275"/>
        <v>#DIV/0!</v>
      </c>
      <c r="X4356" s="3">
        <v>0</v>
      </c>
      <c r="Y4356" s="2">
        <v>6960.21</v>
      </c>
      <c r="Z4356" s="3">
        <f t="shared" si="272"/>
        <v>6960.21</v>
      </c>
      <c r="AA4356" s="8">
        <f t="shared" si="273"/>
        <v>0</v>
      </c>
    </row>
    <row r="4357" spans="1:27" ht="10.5" x14ac:dyDescent="0.15">
      <c r="A4357" s="1" t="s">
        <v>20281</v>
      </c>
      <c r="B4357" s="1" t="s">
        <v>0</v>
      </c>
      <c r="C4357" s="1" t="s">
        <v>22</v>
      </c>
      <c r="E4357" s="1" t="s">
        <v>20282</v>
      </c>
      <c r="F4357" s="1" t="s">
        <v>2</v>
      </c>
      <c r="G4357" s="1" t="s">
        <v>20283</v>
      </c>
      <c r="H4357" s="1" t="s">
        <v>20284</v>
      </c>
      <c r="I4357" s="1" t="s">
        <v>19653</v>
      </c>
      <c r="J4357" s="1" t="s">
        <v>24</v>
      </c>
      <c r="K4357" s="1" t="s">
        <v>19654</v>
      </c>
      <c r="L4357" s="1" t="s">
        <v>2</v>
      </c>
      <c r="M4357" s="1" t="s">
        <v>120</v>
      </c>
      <c r="N4357" s="1" t="s">
        <v>120</v>
      </c>
      <c r="O4357" s="1" t="s">
        <v>7</v>
      </c>
      <c r="P4357" s="1" t="s">
        <v>510</v>
      </c>
      <c r="Q4357" s="1" t="s">
        <v>476</v>
      </c>
      <c r="R4357" s="1" t="s">
        <v>477</v>
      </c>
      <c r="S4357" s="1" t="s">
        <v>20285</v>
      </c>
      <c r="T4357" s="21">
        <v>0</v>
      </c>
      <c r="U4357" s="21">
        <v>16278.07</v>
      </c>
      <c r="V4357" s="21">
        <f t="shared" si="274"/>
        <v>16278.07</v>
      </c>
      <c r="W4357" s="23">
        <f t="shared" si="275"/>
        <v>0</v>
      </c>
      <c r="X4357" s="3">
        <v>0</v>
      </c>
      <c r="Y4357" s="2">
        <v>6614.28</v>
      </c>
      <c r="Z4357" s="3">
        <f t="shared" si="272"/>
        <v>6614.28</v>
      </c>
      <c r="AA4357" s="8">
        <f t="shared" si="273"/>
        <v>0</v>
      </c>
    </row>
    <row r="4358" spans="1:27" ht="10.5" x14ac:dyDescent="0.15">
      <c r="A4358" s="1" t="s">
        <v>36184</v>
      </c>
      <c r="B4358" s="1" t="s">
        <v>0</v>
      </c>
      <c r="C4358" s="1" t="s">
        <v>22</v>
      </c>
      <c r="E4358" s="1" t="s">
        <v>36185</v>
      </c>
      <c r="F4358" s="1" t="s">
        <v>2</v>
      </c>
      <c r="G4358" s="1" t="s">
        <v>2</v>
      </c>
      <c r="H4358" s="1" t="s">
        <v>36186</v>
      </c>
      <c r="I4358" s="1" t="s">
        <v>454</v>
      </c>
      <c r="J4358" s="1" t="s">
        <v>135</v>
      </c>
      <c r="K4358" s="1" t="s">
        <v>36187</v>
      </c>
      <c r="L4358" s="1" t="s">
        <v>2</v>
      </c>
      <c r="M4358" s="1" t="s">
        <v>120</v>
      </c>
      <c r="N4358" s="1" t="s">
        <v>120</v>
      </c>
      <c r="O4358" s="1" t="s">
        <v>7</v>
      </c>
      <c r="P4358" s="1" t="s">
        <v>495</v>
      </c>
      <c r="Q4358" s="1" t="s">
        <v>476</v>
      </c>
      <c r="R4358" s="1" t="s">
        <v>488</v>
      </c>
      <c r="S4358" s="1" t="s">
        <v>2</v>
      </c>
      <c r="T4358" s="21">
        <v>0</v>
      </c>
      <c r="U4358" s="21">
        <v>10854</v>
      </c>
      <c r="V4358" s="21">
        <f t="shared" si="274"/>
        <v>10854</v>
      </c>
      <c r="W4358" s="23">
        <f t="shared" si="275"/>
        <v>0</v>
      </c>
      <c r="X4358" s="3">
        <v>0</v>
      </c>
      <c r="Y4358" s="2">
        <v>6498.4</v>
      </c>
      <c r="Z4358" s="3">
        <f t="shared" si="272"/>
        <v>6498.4</v>
      </c>
      <c r="AA4358" s="8">
        <f t="shared" si="273"/>
        <v>0</v>
      </c>
    </row>
    <row r="4359" spans="1:27" ht="10.5" x14ac:dyDescent="0.15">
      <c r="A4359" s="1" t="s">
        <v>33869</v>
      </c>
      <c r="B4359" s="1" t="s">
        <v>0</v>
      </c>
      <c r="C4359" s="1" t="s">
        <v>22</v>
      </c>
      <c r="E4359" s="1" t="s">
        <v>33870</v>
      </c>
      <c r="F4359" s="1" t="s">
        <v>26666</v>
      </c>
      <c r="G4359" s="1" t="s">
        <v>6845</v>
      </c>
      <c r="H4359" s="1" t="s">
        <v>33871</v>
      </c>
      <c r="I4359" s="1" t="s">
        <v>1890</v>
      </c>
      <c r="J4359" s="1" t="s">
        <v>159</v>
      </c>
      <c r="K4359" s="1" t="s">
        <v>20122</v>
      </c>
      <c r="L4359" s="1" t="s">
        <v>72</v>
      </c>
      <c r="M4359" s="1" t="s">
        <v>289</v>
      </c>
      <c r="N4359" s="1" t="s">
        <v>6847</v>
      </c>
      <c r="O4359" s="1" t="s">
        <v>7</v>
      </c>
      <c r="P4359" s="1" t="s">
        <v>2347</v>
      </c>
      <c r="Q4359" s="1" t="s">
        <v>476</v>
      </c>
      <c r="R4359" s="1" t="s">
        <v>503</v>
      </c>
      <c r="S4359" s="1" t="s">
        <v>2</v>
      </c>
      <c r="T4359" s="21">
        <v>0</v>
      </c>
      <c r="U4359" s="21">
        <v>7178.4</v>
      </c>
      <c r="V4359" s="21">
        <f t="shared" si="274"/>
        <v>7178.4</v>
      </c>
      <c r="W4359" s="23">
        <f t="shared" si="275"/>
        <v>0</v>
      </c>
      <c r="X4359" s="3">
        <v>0</v>
      </c>
      <c r="Y4359" s="2">
        <v>6495.12</v>
      </c>
      <c r="Z4359" s="3">
        <f t="shared" si="272"/>
        <v>6495.12</v>
      </c>
      <c r="AA4359" s="8">
        <f t="shared" si="273"/>
        <v>0</v>
      </c>
    </row>
    <row r="4360" spans="1:27" ht="10.5" x14ac:dyDescent="0.15">
      <c r="A4360" s="1" t="s">
        <v>32419</v>
      </c>
      <c r="B4360" s="1" t="s">
        <v>0</v>
      </c>
      <c r="C4360" s="1" t="s">
        <v>22</v>
      </c>
      <c r="E4360" s="1" t="s">
        <v>31160</v>
      </c>
      <c r="F4360" s="1" t="s">
        <v>32420</v>
      </c>
      <c r="G4360" s="1" t="s">
        <v>10136</v>
      </c>
      <c r="H4360" s="1" t="s">
        <v>32421</v>
      </c>
      <c r="I4360" s="1" t="s">
        <v>936</v>
      </c>
      <c r="J4360" s="1" t="s">
        <v>53</v>
      </c>
      <c r="K4360" s="1" t="s">
        <v>937</v>
      </c>
      <c r="L4360" s="1" t="s">
        <v>34</v>
      </c>
      <c r="M4360" s="1" t="s">
        <v>289</v>
      </c>
      <c r="N4360" s="1" t="s">
        <v>6847</v>
      </c>
      <c r="O4360" s="1" t="s">
        <v>7</v>
      </c>
      <c r="P4360" s="1" t="s">
        <v>579</v>
      </c>
      <c r="Q4360" s="1" t="s">
        <v>476</v>
      </c>
      <c r="R4360" s="1" t="s">
        <v>488</v>
      </c>
      <c r="S4360" s="1" t="s">
        <v>2</v>
      </c>
      <c r="T4360" s="21">
        <v>0</v>
      </c>
      <c r="U4360" s="21">
        <v>10293.219999999999</v>
      </c>
      <c r="V4360" s="21">
        <f t="shared" si="274"/>
        <v>10293.219999999999</v>
      </c>
      <c r="W4360" s="23">
        <f t="shared" si="275"/>
        <v>0</v>
      </c>
      <c r="X4360" s="3">
        <v>0</v>
      </c>
      <c r="Y4360" s="2">
        <v>6490.41</v>
      </c>
      <c r="Z4360" s="3">
        <f t="shared" si="272"/>
        <v>6490.41</v>
      </c>
      <c r="AA4360" s="8">
        <f t="shared" si="273"/>
        <v>0</v>
      </c>
    </row>
    <row r="4361" spans="1:27" ht="10.5" x14ac:dyDescent="0.15">
      <c r="A4361" s="1" t="s">
        <v>31425</v>
      </c>
      <c r="B4361" s="1" t="s">
        <v>0</v>
      </c>
      <c r="C4361" s="1" t="s">
        <v>22</v>
      </c>
      <c r="E4361" s="1" t="s">
        <v>31426</v>
      </c>
      <c r="F4361" s="1" t="s">
        <v>2</v>
      </c>
      <c r="G4361" s="1" t="s">
        <v>31427</v>
      </c>
      <c r="H4361" s="1" t="s">
        <v>31428</v>
      </c>
      <c r="I4361" s="1" t="s">
        <v>31429</v>
      </c>
      <c r="J4361" s="1" t="s">
        <v>51</v>
      </c>
      <c r="K4361" s="1" t="s">
        <v>31430</v>
      </c>
      <c r="L4361" s="1" t="s">
        <v>2</v>
      </c>
      <c r="M4361" s="1" t="s">
        <v>120</v>
      </c>
      <c r="N4361" s="1" t="s">
        <v>120</v>
      </c>
      <c r="O4361" s="1" t="s">
        <v>7</v>
      </c>
      <c r="P4361" s="1" t="s">
        <v>1435</v>
      </c>
      <c r="Q4361" s="1" t="s">
        <v>476</v>
      </c>
      <c r="R4361" s="1" t="s">
        <v>477</v>
      </c>
      <c r="S4361" s="1" t="s">
        <v>2</v>
      </c>
      <c r="T4361" s="21">
        <v>0</v>
      </c>
      <c r="U4361" s="21">
        <v>4661.6899999999996</v>
      </c>
      <c r="V4361" s="21">
        <f t="shared" si="274"/>
        <v>4661.6899999999996</v>
      </c>
      <c r="W4361" s="23">
        <f t="shared" si="275"/>
        <v>0</v>
      </c>
      <c r="X4361" s="3">
        <v>0</v>
      </c>
      <c r="Y4361" s="2">
        <v>6487.25</v>
      </c>
      <c r="Z4361" s="3">
        <f t="shared" si="272"/>
        <v>6487.25</v>
      </c>
      <c r="AA4361" s="8">
        <f t="shared" si="273"/>
        <v>0</v>
      </c>
    </row>
    <row r="4362" spans="1:27" ht="10.5" x14ac:dyDescent="0.15">
      <c r="A4362" s="1" t="s">
        <v>19702</v>
      </c>
      <c r="B4362" s="1" t="s">
        <v>0</v>
      </c>
      <c r="C4362" s="1" t="s">
        <v>22</v>
      </c>
      <c r="E4362" s="1" t="s">
        <v>19703</v>
      </c>
      <c r="F4362" s="1" t="s">
        <v>2</v>
      </c>
      <c r="G4362" s="1" t="s">
        <v>2</v>
      </c>
      <c r="H4362" s="1" t="s">
        <v>19704</v>
      </c>
      <c r="I4362" s="1" t="s">
        <v>16898</v>
      </c>
      <c r="J4362" s="1" t="s">
        <v>298</v>
      </c>
      <c r="K4362" s="1" t="s">
        <v>16899</v>
      </c>
      <c r="L4362" s="1" t="s">
        <v>2</v>
      </c>
      <c r="M4362" s="1" t="s">
        <v>120</v>
      </c>
      <c r="N4362" s="1" t="s">
        <v>120</v>
      </c>
      <c r="O4362" s="1" t="s">
        <v>7</v>
      </c>
      <c r="P4362" s="1" t="s">
        <v>1899</v>
      </c>
      <c r="Q4362" s="1" t="s">
        <v>476</v>
      </c>
      <c r="R4362" s="1" t="s">
        <v>477</v>
      </c>
      <c r="S4362" s="1" t="s">
        <v>19705</v>
      </c>
      <c r="T4362" s="21">
        <v>0</v>
      </c>
      <c r="U4362" s="21">
        <v>11675.91</v>
      </c>
      <c r="V4362" s="21">
        <f t="shared" si="274"/>
        <v>11675.91</v>
      </c>
      <c r="W4362" s="23">
        <f t="shared" si="275"/>
        <v>0</v>
      </c>
      <c r="X4362" s="3">
        <v>0</v>
      </c>
      <c r="Y4362" s="2">
        <v>6469.55</v>
      </c>
      <c r="Z4362" s="3">
        <f t="shared" si="272"/>
        <v>6469.55</v>
      </c>
      <c r="AA4362" s="8">
        <f t="shared" si="273"/>
        <v>0</v>
      </c>
    </row>
    <row r="4363" spans="1:27" ht="10.5" x14ac:dyDescent="0.15">
      <c r="A4363" s="1" t="s">
        <v>29983</v>
      </c>
      <c r="B4363" s="1" t="s">
        <v>0</v>
      </c>
      <c r="C4363" s="1" t="s">
        <v>22</v>
      </c>
      <c r="E4363" s="1" t="s">
        <v>29984</v>
      </c>
      <c r="F4363" s="1" t="s">
        <v>2</v>
      </c>
      <c r="G4363" s="1" t="s">
        <v>29985</v>
      </c>
      <c r="H4363" s="1" t="s">
        <v>29986</v>
      </c>
      <c r="I4363" s="1" t="s">
        <v>2943</v>
      </c>
      <c r="J4363" s="1" t="s">
        <v>118</v>
      </c>
      <c r="K4363" s="1" t="s">
        <v>2944</v>
      </c>
      <c r="L4363" s="1" t="s">
        <v>2</v>
      </c>
      <c r="M4363" s="1" t="s">
        <v>120</v>
      </c>
      <c r="N4363" s="1" t="s">
        <v>120</v>
      </c>
      <c r="O4363" s="1" t="s">
        <v>7</v>
      </c>
      <c r="P4363" s="1" t="s">
        <v>3402</v>
      </c>
      <c r="Q4363" s="1" t="s">
        <v>476</v>
      </c>
      <c r="R4363" s="1" t="s">
        <v>488</v>
      </c>
      <c r="S4363" s="1" t="s">
        <v>29987</v>
      </c>
      <c r="T4363" s="21">
        <v>0</v>
      </c>
      <c r="U4363" s="21">
        <v>4300.1499999999996</v>
      </c>
      <c r="V4363" s="21">
        <f t="shared" si="274"/>
        <v>4300.1499999999996</v>
      </c>
      <c r="W4363" s="23">
        <f t="shared" si="275"/>
        <v>0</v>
      </c>
      <c r="X4363" s="3">
        <v>0</v>
      </c>
      <c r="Y4363" s="2">
        <v>6465.49</v>
      </c>
      <c r="Z4363" s="3">
        <f t="shared" si="272"/>
        <v>6465.49</v>
      </c>
      <c r="AA4363" s="8">
        <f t="shared" si="273"/>
        <v>0</v>
      </c>
    </row>
    <row r="4364" spans="1:27" ht="10.5" x14ac:dyDescent="0.15">
      <c r="A4364" s="1" t="s">
        <v>24688</v>
      </c>
      <c r="B4364" s="1" t="s">
        <v>0</v>
      </c>
      <c r="C4364" s="1" t="s">
        <v>22</v>
      </c>
      <c r="E4364" s="1" t="s">
        <v>24689</v>
      </c>
      <c r="F4364" s="1" t="s">
        <v>2</v>
      </c>
      <c r="G4364" s="1" t="s">
        <v>24690</v>
      </c>
      <c r="H4364" s="1" t="s">
        <v>24691</v>
      </c>
      <c r="I4364" s="1" t="s">
        <v>24692</v>
      </c>
      <c r="J4364" s="1" t="s">
        <v>71</v>
      </c>
      <c r="K4364" s="1" t="s">
        <v>24693</v>
      </c>
      <c r="L4364" s="1" t="s">
        <v>2</v>
      </c>
      <c r="M4364" s="1" t="s">
        <v>120</v>
      </c>
      <c r="N4364" s="1" t="s">
        <v>120</v>
      </c>
      <c r="O4364" s="1" t="s">
        <v>7</v>
      </c>
      <c r="P4364" s="1" t="s">
        <v>2347</v>
      </c>
      <c r="Q4364" s="1" t="s">
        <v>476</v>
      </c>
      <c r="R4364" s="1" t="s">
        <v>503</v>
      </c>
      <c r="S4364" s="1" t="s">
        <v>24694</v>
      </c>
      <c r="T4364" s="21"/>
      <c r="U4364" s="21"/>
      <c r="V4364" s="21">
        <f t="shared" si="274"/>
        <v>0</v>
      </c>
      <c r="W4364" s="23" t="e">
        <f t="shared" si="275"/>
        <v>#DIV/0!</v>
      </c>
      <c r="X4364" s="3">
        <v>0</v>
      </c>
      <c r="Y4364" s="2">
        <v>6462.63</v>
      </c>
      <c r="Z4364" s="3">
        <f t="shared" si="272"/>
        <v>6462.63</v>
      </c>
      <c r="AA4364" s="8">
        <f t="shared" si="273"/>
        <v>0</v>
      </c>
    </row>
    <row r="4365" spans="1:27" ht="10.5" x14ac:dyDescent="0.15">
      <c r="A4365" s="1" t="s">
        <v>36863</v>
      </c>
      <c r="B4365" s="1" t="s">
        <v>0</v>
      </c>
      <c r="C4365" s="1" t="s">
        <v>22</v>
      </c>
      <c r="E4365" s="1" t="s">
        <v>36864</v>
      </c>
      <c r="F4365" s="1" t="s">
        <v>2</v>
      </c>
      <c r="G4365" s="1" t="s">
        <v>2</v>
      </c>
      <c r="H4365" s="1" t="s">
        <v>36865</v>
      </c>
      <c r="I4365" s="1" t="s">
        <v>1067</v>
      </c>
      <c r="J4365" s="1" t="s">
        <v>51</v>
      </c>
      <c r="K4365" s="1" t="s">
        <v>1068</v>
      </c>
      <c r="L4365" s="1" t="s">
        <v>2</v>
      </c>
      <c r="M4365" s="1" t="s">
        <v>120</v>
      </c>
      <c r="N4365" s="1" t="s">
        <v>120</v>
      </c>
      <c r="O4365" s="1" t="s">
        <v>7</v>
      </c>
      <c r="P4365" s="1" t="s">
        <v>475</v>
      </c>
      <c r="Q4365" s="1" t="s">
        <v>476</v>
      </c>
      <c r="R4365" s="1" t="s">
        <v>477</v>
      </c>
      <c r="S4365" s="1" t="s">
        <v>2</v>
      </c>
      <c r="T4365" s="21">
        <v>0</v>
      </c>
      <c r="U4365" s="21">
        <v>3393.4</v>
      </c>
      <c r="V4365" s="21">
        <f t="shared" si="274"/>
        <v>3393.4</v>
      </c>
      <c r="W4365" s="23">
        <f t="shared" si="275"/>
        <v>0</v>
      </c>
      <c r="X4365" s="3">
        <v>0</v>
      </c>
      <c r="Y4365" s="2">
        <v>6460.3</v>
      </c>
      <c r="Z4365" s="3">
        <f t="shared" si="272"/>
        <v>6460.3</v>
      </c>
      <c r="AA4365" s="8">
        <f t="shared" si="273"/>
        <v>0</v>
      </c>
    </row>
    <row r="4366" spans="1:27" ht="10.5" x14ac:dyDescent="0.15">
      <c r="A4366" s="1" t="s">
        <v>37202</v>
      </c>
      <c r="B4366" s="1" t="s">
        <v>0</v>
      </c>
      <c r="C4366" s="1" t="s">
        <v>22</v>
      </c>
      <c r="E4366" s="1" t="s">
        <v>37203</v>
      </c>
      <c r="F4366" s="1" t="s">
        <v>2</v>
      </c>
      <c r="G4366" s="1" t="s">
        <v>23298</v>
      </c>
      <c r="H4366" s="1" t="s">
        <v>37204</v>
      </c>
      <c r="I4366" s="1" t="s">
        <v>17</v>
      </c>
      <c r="J4366" s="1" t="s">
        <v>18</v>
      </c>
      <c r="K4366" s="1" t="s">
        <v>2168</v>
      </c>
      <c r="L4366" s="1" t="s">
        <v>2</v>
      </c>
      <c r="M4366" s="1" t="s">
        <v>120</v>
      </c>
      <c r="N4366" s="1" t="s">
        <v>120</v>
      </c>
      <c r="O4366" s="1" t="s">
        <v>7</v>
      </c>
      <c r="P4366" s="1" t="s">
        <v>1435</v>
      </c>
      <c r="Q4366" s="1" t="s">
        <v>476</v>
      </c>
      <c r="R4366" s="1" t="s">
        <v>477</v>
      </c>
      <c r="S4366" s="1" t="s">
        <v>2</v>
      </c>
      <c r="T4366" s="21">
        <v>0</v>
      </c>
      <c r="U4366" s="21">
        <v>16077.29</v>
      </c>
      <c r="V4366" s="21">
        <f t="shared" si="274"/>
        <v>16077.29</v>
      </c>
      <c r="W4366" s="23">
        <f t="shared" si="275"/>
        <v>0</v>
      </c>
      <c r="X4366" s="3">
        <v>0</v>
      </c>
      <c r="Y4366" s="2">
        <v>7186.21</v>
      </c>
      <c r="Z4366" s="3">
        <f t="shared" si="272"/>
        <v>7186.21</v>
      </c>
      <c r="AA4366" s="8">
        <f t="shared" si="273"/>
        <v>0</v>
      </c>
    </row>
    <row r="4367" spans="1:27" ht="10.5" x14ac:dyDescent="0.15">
      <c r="A4367" s="1" t="s">
        <v>47154</v>
      </c>
      <c r="B4367" s="1" t="s">
        <v>0</v>
      </c>
      <c r="C4367" s="1" t="s">
        <v>22</v>
      </c>
      <c r="E4367" s="1" t="s">
        <v>47155</v>
      </c>
      <c r="F4367" s="1" t="s">
        <v>2</v>
      </c>
      <c r="G4367" s="1" t="s">
        <v>21246</v>
      </c>
      <c r="H4367" s="1" t="s">
        <v>47156</v>
      </c>
      <c r="I4367" s="1" t="s">
        <v>3961</v>
      </c>
      <c r="J4367" s="1" t="s">
        <v>37</v>
      </c>
      <c r="K4367" s="1" t="s">
        <v>3962</v>
      </c>
      <c r="L4367" s="1" t="s">
        <v>6</v>
      </c>
      <c r="M4367" s="1" t="s">
        <v>120</v>
      </c>
      <c r="N4367" s="1" t="s">
        <v>120</v>
      </c>
      <c r="O4367" s="1" t="s">
        <v>7</v>
      </c>
      <c r="P4367" s="1" t="s">
        <v>747</v>
      </c>
      <c r="Q4367" s="1" t="s">
        <v>476</v>
      </c>
      <c r="R4367" s="1" t="s">
        <v>488</v>
      </c>
      <c r="S4367" s="1" t="s">
        <v>2</v>
      </c>
      <c r="T4367" s="21">
        <v>0</v>
      </c>
      <c r="U4367" s="21">
        <v>28236</v>
      </c>
      <c r="V4367" s="21">
        <f t="shared" si="274"/>
        <v>28236</v>
      </c>
      <c r="W4367" s="23">
        <f t="shared" si="275"/>
        <v>0</v>
      </c>
      <c r="X4367" s="3">
        <v>0</v>
      </c>
      <c r="Y4367" s="2">
        <v>6448</v>
      </c>
      <c r="Z4367" s="3">
        <f t="shared" si="272"/>
        <v>6448</v>
      </c>
      <c r="AA4367" s="8">
        <f t="shared" si="273"/>
        <v>0</v>
      </c>
    </row>
    <row r="4368" spans="1:27" ht="10.5" x14ac:dyDescent="0.15">
      <c r="A4368" s="1" t="s">
        <v>44975</v>
      </c>
      <c r="B4368" s="1" t="s">
        <v>0</v>
      </c>
      <c r="C4368" s="1" t="s">
        <v>22</v>
      </c>
      <c r="E4368" s="1" t="s">
        <v>44976</v>
      </c>
      <c r="F4368" s="1" t="s">
        <v>2</v>
      </c>
      <c r="G4368" s="1" t="s">
        <v>2</v>
      </c>
      <c r="H4368" s="1" t="s">
        <v>44977</v>
      </c>
      <c r="I4368" s="1" t="s">
        <v>1066</v>
      </c>
      <c r="J4368" s="1" t="s">
        <v>113</v>
      </c>
      <c r="K4368" s="1" t="s">
        <v>44978</v>
      </c>
      <c r="L4368" s="1" t="s">
        <v>57</v>
      </c>
      <c r="M4368" s="1" t="s">
        <v>120</v>
      </c>
      <c r="N4368" s="1" t="s">
        <v>120</v>
      </c>
      <c r="O4368" s="1" t="s">
        <v>7</v>
      </c>
      <c r="P4368" s="1" t="s">
        <v>487</v>
      </c>
      <c r="Q4368" s="1" t="s">
        <v>476</v>
      </c>
      <c r="R4368" s="1" t="s">
        <v>488</v>
      </c>
      <c r="S4368" s="1" t="s">
        <v>44979</v>
      </c>
      <c r="T4368" s="21">
        <v>19.12</v>
      </c>
      <c r="U4368" s="21">
        <v>25324.05</v>
      </c>
      <c r="V4368" s="21">
        <f t="shared" si="274"/>
        <v>25343.17</v>
      </c>
      <c r="W4368" s="23">
        <f t="shared" si="275"/>
        <v>7.5444389948060961E-4</v>
      </c>
      <c r="X4368" s="3">
        <v>0</v>
      </c>
      <c r="Y4368" s="2">
        <v>6445.79</v>
      </c>
      <c r="Z4368" s="3">
        <f t="shared" si="272"/>
        <v>6445.79</v>
      </c>
      <c r="AA4368" s="8">
        <f t="shared" si="273"/>
        <v>0</v>
      </c>
    </row>
    <row r="4369" spans="1:27" ht="10.5" x14ac:dyDescent="0.15">
      <c r="A4369" s="1" t="s">
        <v>41496</v>
      </c>
      <c r="B4369" s="1" t="s">
        <v>0</v>
      </c>
      <c r="C4369" s="1" t="s">
        <v>22</v>
      </c>
      <c r="E4369" s="1" t="s">
        <v>41497</v>
      </c>
      <c r="F4369" s="1" t="s">
        <v>2</v>
      </c>
      <c r="G4369" s="1" t="s">
        <v>19884</v>
      </c>
      <c r="H4369" s="1" t="s">
        <v>41498</v>
      </c>
      <c r="I4369" s="1" t="s">
        <v>92</v>
      </c>
      <c r="J4369" s="1" t="s">
        <v>93</v>
      </c>
      <c r="K4369" s="1" t="s">
        <v>19066</v>
      </c>
      <c r="L4369" s="1" t="s">
        <v>2</v>
      </c>
      <c r="M4369" s="1" t="s">
        <v>120</v>
      </c>
      <c r="N4369" s="1" t="s">
        <v>120</v>
      </c>
      <c r="O4369" s="1" t="s">
        <v>7</v>
      </c>
      <c r="P4369" s="1" t="s">
        <v>2379</v>
      </c>
      <c r="Q4369" s="1" t="s">
        <v>476</v>
      </c>
      <c r="R4369" s="1" t="s">
        <v>477</v>
      </c>
      <c r="S4369" s="1" t="s">
        <v>2</v>
      </c>
      <c r="T4369" s="21"/>
      <c r="U4369" s="21"/>
      <c r="V4369" s="21">
        <f t="shared" si="274"/>
        <v>0</v>
      </c>
      <c r="W4369" s="23" t="e">
        <f t="shared" si="275"/>
        <v>#DIV/0!</v>
      </c>
      <c r="X4369" s="3">
        <v>0</v>
      </c>
      <c r="Y4369" s="2">
        <v>6444</v>
      </c>
      <c r="Z4369" s="3">
        <f t="shared" si="272"/>
        <v>6444</v>
      </c>
      <c r="AA4369" s="8">
        <f t="shared" si="273"/>
        <v>0</v>
      </c>
    </row>
    <row r="4370" spans="1:27" ht="10.5" x14ac:dyDescent="0.15">
      <c r="A4370" s="1" t="s">
        <v>43023</v>
      </c>
      <c r="B4370" s="1" t="s">
        <v>0</v>
      </c>
      <c r="C4370" s="1" t="s">
        <v>22</v>
      </c>
      <c r="E4370" s="1" t="s">
        <v>33190</v>
      </c>
      <c r="F4370" s="1" t="s">
        <v>2</v>
      </c>
      <c r="G4370" s="1" t="s">
        <v>43024</v>
      </c>
      <c r="H4370" s="1" t="s">
        <v>43025</v>
      </c>
      <c r="I4370" s="1" t="s">
        <v>3558</v>
      </c>
      <c r="J4370" s="1" t="s">
        <v>135</v>
      </c>
      <c r="K4370" s="1" t="s">
        <v>43026</v>
      </c>
      <c r="L4370" s="1" t="s">
        <v>6</v>
      </c>
      <c r="M4370" s="1" t="s">
        <v>289</v>
      </c>
      <c r="N4370" s="1" t="s">
        <v>6847</v>
      </c>
      <c r="O4370" s="1" t="s">
        <v>7</v>
      </c>
      <c r="P4370" s="1" t="s">
        <v>1924</v>
      </c>
      <c r="Q4370" s="1" t="s">
        <v>476</v>
      </c>
      <c r="R4370" s="1" t="s">
        <v>488</v>
      </c>
      <c r="S4370" s="1" t="s">
        <v>2</v>
      </c>
      <c r="T4370" s="21"/>
      <c r="U4370" s="21"/>
      <c r="V4370" s="21">
        <f t="shared" si="274"/>
        <v>0</v>
      </c>
      <c r="W4370" s="23" t="e">
        <f t="shared" si="275"/>
        <v>#DIV/0!</v>
      </c>
      <c r="X4370" s="3">
        <v>0</v>
      </c>
      <c r="Y4370" s="2">
        <v>6442.53</v>
      </c>
      <c r="Z4370" s="3">
        <f t="shared" si="272"/>
        <v>6442.53</v>
      </c>
      <c r="AA4370" s="8">
        <f t="shared" si="273"/>
        <v>0</v>
      </c>
    </row>
    <row r="4371" spans="1:27" ht="10.5" x14ac:dyDescent="0.15">
      <c r="A4371" s="1" t="s">
        <v>20726</v>
      </c>
      <c r="B4371" s="1" t="s">
        <v>0</v>
      </c>
      <c r="C4371" s="1" t="s">
        <v>22</v>
      </c>
      <c r="E4371" s="1" t="s">
        <v>20727</v>
      </c>
      <c r="F4371" s="1" t="s">
        <v>2</v>
      </c>
      <c r="G4371" s="1" t="s">
        <v>20728</v>
      </c>
      <c r="H4371" s="1" t="s">
        <v>20729</v>
      </c>
      <c r="I4371" s="1" t="s">
        <v>20128</v>
      </c>
      <c r="J4371" s="1" t="s">
        <v>159</v>
      </c>
      <c r="K4371" s="1" t="s">
        <v>20129</v>
      </c>
      <c r="L4371" s="1" t="s">
        <v>6</v>
      </c>
      <c r="M4371" s="1" t="s">
        <v>120</v>
      </c>
      <c r="N4371" s="1" t="s">
        <v>120</v>
      </c>
      <c r="O4371" s="1" t="s">
        <v>7</v>
      </c>
      <c r="P4371" s="1" t="s">
        <v>2398</v>
      </c>
      <c r="Q4371" s="1" t="s">
        <v>476</v>
      </c>
      <c r="R4371" s="1" t="s">
        <v>2399</v>
      </c>
      <c r="S4371" s="1" t="s">
        <v>2</v>
      </c>
      <c r="T4371" s="21"/>
      <c r="U4371" s="21"/>
      <c r="V4371" s="21">
        <f t="shared" si="274"/>
        <v>0</v>
      </c>
      <c r="W4371" s="23" t="e">
        <f t="shared" si="275"/>
        <v>#DIV/0!</v>
      </c>
      <c r="X4371" s="3">
        <v>0</v>
      </c>
      <c r="Y4371" s="2">
        <v>6432</v>
      </c>
      <c r="Z4371" s="3">
        <f t="shared" si="272"/>
        <v>6432</v>
      </c>
      <c r="AA4371" s="8">
        <f t="shared" si="273"/>
        <v>0</v>
      </c>
    </row>
    <row r="4372" spans="1:27" ht="10.5" x14ac:dyDescent="0.15">
      <c r="A4372" s="1" t="s">
        <v>31215</v>
      </c>
      <c r="B4372" s="1" t="s">
        <v>0</v>
      </c>
      <c r="C4372" s="1" t="s">
        <v>22</v>
      </c>
      <c r="E4372" s="1" t="s">
        <v>31216</v>
      </c>
      <c r="F4372" s="1" t="s">
        <v>2</v>
      </c>
      <c r="G4372" s="1" t="s">
        <v>2</v>
      </c>
      <c r="H4372" s="1" t="s">
        <v>31217</v>
      </c>
      <c r="I4372" s="1" t="s">
        <v>1102</v>
      </c>
      <c r="J4372" s="1" t="s">
        <v>79</v>
      </c>
      <c r="K4372" s="1" t="s">
        <v>21103</v>
      </c>
      <c r="L4372" s="1" t="s">
        <v>6</v>
      </c>
      <c r="M4372" s="1" t="s">
        <v>1870</v>
      </c>
      <c r="N4372" s="1" t="s">
        <v>1871</v>
      </c>
      <c r="O4372" s="1" t="s">
        <v>7</v>
      </c>
      <c r="P4372" s="1" t="s">
        <v>1872</v>
      </c>
      <c r="Q4372" s="1" t="s">
        <v>1789</v>
      </c>
      <c r="R4372" s="1" t="s">
        <v>1790</v>
      </c>
      <c r="S4372" s="1" t="s">
        <v>31218</v>
      </c>
      <c r="T4372" s="21">
        <v>0</v>
      </c>
      <c r="U4372" s="21">
        <v>21531.759999999998</v>
      </c>
      <c r="V4372" s="21">
        <f t="shared" si="274"/>
        <v>21531.759999999998</v>
      </c>
      <c r="W4372" s="23">
        <f t="shared" si="275"/>
        <v>0</v>
      </c>
      <c r="X4372" s="3">
        <v>0</v>
      </c>
      <c r="Y4372" s="2">
        <v>6430.79</v>
      </c>
      <c r="Z4372" s="3">
        <f t="shared" si="272"/>
        <v>6430.79</v>
      </c>
      <c r="AA4372" s="8">
        <f t="shared" si="273"/>
        <v>0</v>
      </c>
    </row>
    <row r="4373" spans="1:27" ht="10.5" x14ac:dyDescent="0.15">
      <c r="A4373" s="1" t="s">
        <v>46895</v>
      </c>
      <c r="B4373" s="1" t="s">
        <v>0</v>
      </c>
      <c r="C4373" s="1" t="s">
        <v>22</v>
      </c>
      <c r="E4373" s="1" t="s">
        <v>46896</v>
      </c>
      <c r="F4373" s="1" t="s">
        <v>2</v>
      </c>
      <c r="G4373" s="1" t="s">
        <v>46897</v>
      </c>
      <c r="H4373" s="1" t="s">
        <v>46898</v>
      </c>
      <c r="I4373" s="1" t="s">
        <v>3605</v>
      </c>
      <c r="J4373" s="1" t="s">
        <v>24</v>
      </c>
      <c r="K4373" s="1" t="s">
        <v>3606</v>
      </c>
      <c r="L4373" s="1" t="s">
        <v>2</v>
      </c>
      <c r="M4373" s="1" t="s">
        <v>120</v>
      </c>
      <c r="N4373" s="1" t="s">
        <v>120</v>
      </c>
      <c r="O4373" s="1" t="s">
        <v>7</v>
      </c>
      <c r="P4373" s="1" t="s">
        <v>761</v>
      </c>
      <c r="Q4373" s="1" t="s">
        <v>476</v>
      </c>
      <c r="R4373" s="1" t="s">
        <v>488</v>
      </c>
      <c r="S4373" s="1" t="s">
        <v>46899</v>
      </c>
      <c r="T4373" s="21"/>
      <c r="U4373" s="21"/>
      <c r="V4373" s="21">
        <f t="shared" si="274"/>
        <v>0</v>
      </c>
      <c r="W4373" s="23" t="e">
        <f t="shared" si="275"/>
        <v>#DIV/0!</v>
      </c>
      <c r="X4373" s="3">
        <v>0</v>
      </c>
      <c r="Y4373" s="2">
        <v>7604.93</v>
      </c>
      <c r="Z4373" s="3">
        <f t="shared" si="272"/>
        <v>7604.93</v>
      </c>
      <c r="AA4373" s="8">
        <f t="shared" si="273"/>
        <v>0</v>
      </c>
    </row>
    <row r="4374" spans="1:27" ht="10.5" x14ac:dyDescent="0.15">
      <c r="A4374" s="1" t="s">
        <v>43500</v>
      </c>
      <c r="B4374" s="1" t="s">
        <v>0</v>
      </c>
      <c r="C4374" s="1" t="s">
        <v>22</v>
      </c>
      <c r="E4374" s="1" t="s">
        <v>43501</v>
      </c>
      <c r="F4374" s="1" t="s">
        <v>2</v>
      </c>
      <c r="G4374" s="1" t="s">
        <v>43502</v>
      </c>
      <c r="H4374" s="1" t="s">
        <v>43503</v>
      </c>
      <c r="I4374" s="1" t="s">
        <v>1595</v>
      </c>
      <c r="J4374" s="1" t="s">
        <v>40</v>
      </c>
      <c r="K4374" s="1" t="s">
        <v>3019</v>
      </c>
      <c r="L4374" s="1" t="s">
        <v>2</v>
      </c>
      <c r="M4374" s="1" t="s">
        <v>120</v>
      </c>
      <c r="N4374" s="1" t="s">
        <v>120</v>
      </c>
      <c r="O4374" s="1" t="s">
        <v>191</v>
      </c>
      <c r="P4374" s="1" t="s">
        <v>1194</v>
      </c>
      <c r="Q4374" s="1" t="s">
        <v>476</v>
      </c>
      <c r="R4374" s="1" t="s">
        <v>477</v>
      </c>
      <c r="S4374" s="1" t="s">
        <v>43504</v>
      </c>
      <c r="T4374" s="21">
        <v>0</v>
      </c>
      <c r="U4374" s="21">
        <v>9721.6</v>
      </c>
      <c r="V4374" s="21">
        <f t="shared" si="274"/>
        <v>9721.6</v>
      </c>
      <c r="W4374" s="23">
        <f t="shared" si="275"/>
        <v>0</v>
      </c>
      <c r="X4374" s="3">
        <v>0</v>
      </c>
      <c r="Y4374" s="2">
        <v>6405.82</v>
      </c>
      <c r="Z4374" s="3">
        <f t="shared" si="272"/>
        <v>6405.82</v>
      </c>
      <c r="AA4374" s="8">
        <f t="shared" si="273"/>
        <v>0</v>
      </c>
    </row>
    <row r="4375" spans="1:27" ht="10.5" x14ac:dyDescent="0.15">
      <c r="A4375" s="1" t="s">
        <v>40315</v>
      </c>
      <c r="B4375" s="1" t="s">
        <v>0</v>
      </c>
      <c r="C4375" s="1" t="s">
        <v>22</v>
      </c>
      <c r="E4375" s="1" t="s">
        <v>40316</v>
      </c>
      <c r="F4375" s="1" t="s">
        <v>2</v>
      </c>
      <c r="G4375" s="1" t="s">
        <v>2</v>
      </c>
      <c r="H4375" s="1" t="s">
        <v>40317</v>
      </c>
      <c r="I4375" s="1" t="s">
        <v>1538</v>
      </c>
      <c r="J4375" s="1" t="s">
        <v>298</v>
      </c>
      <c r="K4375" s="1" t="s">
        <v>1539</v>
      </c>
      <c r="L4375" s="1" t="s">
        <v>6</v>
      </c>
      <c r="M4375" s="1" t="s">
        <v>120</v>
      </c>
      <c r="N4375" s="1" t="s">
        <v>120</v>
      </c>
      <c r="O4375" s="1" t="s">
        <v>7</v>
      </c>
      <c r="P4375" s="1" t="s">
        <v>1225</v>
      </c>
      <c r="Q4375" s="1" t="s">
        <v>476</v>
      </c>
      <c r="R4375" s="1" t="s">
        <v>477</v>
      </c>
      <c r="S4375" s="1" t="s">
        <v>2</v>
      </c>
      <c r="T4375" s="21">
        <v>0</v>
      </c>
      <c r="U4375" s="21">
        <v>11468.14</v>
      </c>
      <c r="V4375" s="21">
        <f t="shared" si="274"/>
        <v>11468.14</v>
      </c>
      <c r="W4375" s="23">
        <f t="shared" si="275"/>
        <v>0</v>
      </c>
      <c r="X4375" s="3">
        <v>0</v>
      </c>
      <c r="Y4375" s="2">
        <v>6400.45</v>
      </c>
      <c r="Z4375" s="3">
        <f t="shared" si="272"/>
        <v>6400.45</v>
      </c>
      <c r="AA4375" s="8">
        <f t="shared" si="273"/>
        <v>0</v>
      </c>
    </row>
    <row r="4376" spans="1:27" ht="10.5" x14ac:dyDescent="0.15">
      <c r="A4376" s="1" t="s">
        <v>19677</v>
      </c>
      <c r="B4376" s="1" t="s">
        <v>0</v>
      </c>
      <c r="C4376" s="1" t="s">
        <v>1</v>
      </c>
      <c r="E4376" s="1" t="s">
        <v>19678</v>
      </c>
      <c r="F4376" s="1" t="s">
        <v>2</v>
      </c>
      <c r="G4376" s="1" t="s">
        <v>2</v>
      </c>
      <c r="H4376" s="1" t="s">
        <v>19679</v>
      </c>
      <c r="I4376" s="1" t="s">
        <v>3203</v>
      </c>
      <c r="J4376" s="1" t="s">
        <v>1843</v>
      </c>
      <c r="K4376" s="1" t="s">
        <v>3204</v>
      </c>
      <c r="L4376" s="1" t="s">
        <v>57</v>
      </c>
      <c r="M4376" s="1" t="s">
        <v>120</v>
      </c>
      <c r="N4376" s="1" t="s">
        <v>120</v>
      </c>
      <c r="O4376" s="1" t="s">
        <v>7</v>
      </c>
      <c r="P4376" s="1" t="s">
        <v>344</v>
      </c>
      <c r="Q4376" s="1" t="s">
        <v>9</v>
      </c>
      <c r="R4376" s="1" t="s">
        <v>10</v>
      </c>
      <c r="S4376" s="1" t="s">
        <v>2</v>
      </c>
      <c r="T4376" s="21">
        <v>0</v>
      </c>
      <c r="U4376" s="21">
        <v>12076.87</v>
      </c>
      <c r="V4376" s="21">
        <f t="shared" si="274"/>
        <v>12076.87</v>
      </c>
      <c r="W4376" s="23">
        <f t="shared" si="275"/>
        <v>0</v>
      </c>
      <c r="X4376" s="3">
        <v>0</v>
      </c>
      <c r="Y4376" s="2">
        <v>6393.24</v>
      </c>
      <c r="Z4376" s="3">
        <f t="shared" si="272"/>
        <v>6393.24</v>
      </c>
      <c r="AA4376" s="8">
        <f t="shared" si="273"/>
        <v>0</v>
      </c>
    </row>
    <row r="4377" spans="1:27" ht="10.5" x14ac:dyDescent="0.15">
      <c r="A4377" s="1" t="s">
        <v>29831</v>
      </c>
      <c r="B4377" s="1" t="s">
        <v>0</v>
      </c>
      <c r="C4377" s="1" t="s">
        <v>22</v>
      </c>
      <c r="E4377" s="1" t="s">
        <v>29832</v>
      </c>
      <c r="F4377" s="1" t="s">
        <v>2</v>
      </c>
      <c r="G4377" s="1" t="s">
        <v>29833</v>
      </c>
      <c r="H4377" s="1" t="s">
        <v>29834</v>
      </c>
      <c r="I4377" s="1" t="s">
        <v>1451</v>
      </c>
      <c r="J4377" s="1" t="s">
        <v>322</v>
      </c>
      <c r="K4377" s="1" t="s">
        <v>1452</v>
      </c>
      <c r="L4377" s="1" t="s">
        <v>2</v>
      </c>
      <c r="M4377" s="1" t="s">
        <v>120</v>
      </c>
      <c r="N4377" s="1" t="s">
        <v>120</v>
      </c>
      <c r="O4377" s="1" t="s">
        <v>7</v>
      </c>
      <c r="P4377" s="1" t="s">
        <v>2347</v>
      </c>
      <c r="Q4377" s="1" t="s">
        <v>476</v>
      </c>
      <c r="R4377" s="1" t="s">
        <v>503</v>
      </c>
      <c r="S4377" s="1" t="s">
        <v>2</v>
      </c>
      <c r="T4377" s="21">
        <v>0</v>
      </c>
      <c r="U4377" s="21">
        <v>8212.9</v>
      </c>
      <c r="V4377" s="21">
        <f t="shared" si="274"/>
        <v>8212.9</v>
      </c>
      <c r="W4377" s="23">
        <f t="shared" si="275"/>
        <v>0</v>
      </c>
      <c r="X4377" s="3">
        <v>0</v>
      </c>
      <c r="Y4377" s="2">
        <v>6378.49</v>
      </c>
      <c r="Z4377" s="3">
        <f t="shared" si="272"/>
        <v>6378.49</v>
      </c>
      <c r="AA4377" s="8">
        <f t="shared" si="273"/>
        <v>0</v>
      </c>
    </row>
    <row r="4378" spans="1:27" ht="10.5" x14ac:dyDescent="0.15">
      <c r="A4378" s="1" t="s">
        <v>35330</v>
      </c>
      <c r="B4378" s="1" t="s">
        <v>0</v>
      </c>
      <c r="C4378" s="1" t="s">
        <v>22</v>
      </c>
      <c r="E4378" s="1" t="s">
        <v>35331</v>
      </c>
      <c r="F4378" s="1" t="s">
        <v>2</v>
      </c>
      <c r="G4378" s="1" t="s">
        <v>2</v>
      </c>
      <c r="H4378" s="1" t="s">
        <v>35332</v>
      </c>
      <c r="I4378" s="1" t="s">
        <v>35333</v>
      </c>
      <c r="J4378" s="1" t="s">
        <v>135</v>
      </c>
      <c r="K4378" s="1" t="s">
        <v>35334</v>
      </c>
      <c r="L4378" s="1" t="s">
        <v>2</v>
      </c>
      <c r="M4378" s="1" t="s">
        <v>120</v>
      </c>
      <c r="N4378" s="1" t="s">
        <v>120</v>
      </c>
      <c r="O4378" s="1" t="s">
        <v>7</v>
      </c>
      <c r="P4378" s="1" t="s">
        <v>747</v>
      </c>
      <c r="Q4378" s="1" t="s">
        <v>476</v>
      </c>
      <c r="R4378" s="1" t="s">
        <v>488</v>
      </c>
      <c r="S4378" s="1" t="s">
        <v>35335</v>
      </c>
      <c r="T4378" s="21">
        <v>0</v>
      </c>
      <c r="U4378" s="21">
        <v>9049.68</v>
      </c>
      <c r="V4378" s="21">
        <f t="shared" si="274"/>
        <v>9049.68</v>
      </c>
      <c r="W4378" s="23">
        <f t="shared" si="275"/>
        <v>0</v>
      </c>
      <c r="X4378" s="3">
        <v>0</v>
      </c>
      <c r="Y4378" s="2">
        <v>6363.82</v>
      </c>
      <c r="Z4378" s="3">
        <f t="shared" si="272"/>
        <v>6363.82</v>
      </c>
      <c r="AA4378" s="8">
        <f t="shared" si="273"/>
        <v>0</v>
      </c>
    </row>
    <row r="4379" spans="1:27" ht="10.5" x14ac:dyDescent="0.15">
      <c r="A4379" s="1" t="s">
        <v>27485</v>
      </c>
      <c r="B4379" s="1" t="s">
        <v>0</v>
      </c>
      <c r="C4379" s="1" t="s">
        <v>22</v>
      </c>
      <c r="E4379" s="1" t="s">
        <v>27486</v>
      </c>
      <c r="F4379" s="1" t="s">
        <v>2</v>
      </c>
      <c r="G4379" s="1" t="s">
        <v>2</v>
      </c>
      <c r="H4379" s="1" t="s">
        <v>27487</v>
      </c>
      <c r="I4379" s="1" t="s">
        <v>27488</v>
      </c>
      <c r="J4379" s="1" t="s">
        <v>118</v>
      </c>
      <c r="K4379" s="1" t="s">
        <v>1950</v>
      </c>
      <c r="L4379" s="1" t="s">
        <v>2</v>
      </c>
      <c r="M4379" s="1" t="s">
        <v>120</v>
      </c>
      <c r="N4379" s="1" t="s">
        <v>120</v>
      </c>
      <c r="O4379" s="1" t="s">
        <v>7</v>
      </c>
      <c r="P4379" s="1" t="s">
        <v>1899</v>
      </c>
      <c r="Q4379" s="1" t="s">
        <v>476</v>
      </c>
      <c r="R4379" s="1" t="s">
        <v>477</v>
      </c>
      <c r="S4379" s="1" t="s">
        <v>27489</v>
      </c>
      <c r="T4379" s="21"/>
      <c r="U4379" s="21"/>
      <c r="V4379" s="21">
        <f t="shared" si="274"/>
        <v>0</v>
      </c>
      <c r="W4379" s="23" t="e">
        <f t="shared" si="275"/>
        <v>#DIV/0!</v>
      </c>
      <c r="X4379" s="3">
        <v>0</v>
      </c>
      <c r="Y4379" s="2">
        <v>6486</v>
      </c>
      <c r="Z4379" s="3">
        <f t="shared" si="272"/>
        <v>6486</v>
      </c>
      <c r="AA4379" s="8">
        <f t="shared" si="273"/>
        <v>0</v>
      </c>
    </row>
    <row r="4380" spans="1:27" ht="10.5" x14ac:dyDescent="0.15">
      <c r="A4380" s="1" t="s">
        <v>27039</v>
      </c>
      <c r="B4380" s="1" t="s">
        <v>0</v>
      </c>
      <c r="C4380" s="1" t="s">
        <v>22</v>
      </c>
      <c r="E4380" s="1" t="s">
        <v>23829</v>
      </c>
      <c r="F4380" s="1" t="s">
        <v>2</v>
      </c>
      <c r="G4380" s="1" t="s">
        <v>23830</v>
      </c>
      <c r="H4380" s="1" t="s">
        <v>27040</v>
      </c>
      <c r="I4380" s="1" t="s">
        <v>1098</v>
      </c>
      <c r="J4380" s="1" t="s">
        <v>53</v>
      </c>
      <c r="K4380" s="1" t="s">
        <v>15593</v>
      </c>
      <c r="L4380" s="1" t="s">
        <v>2</v>
      </c>
      <c r="M4380" s="1" t="s">
        <v>120</v>
      </c>
      <c r="N4380" s="1" t="s">
        <v>120</v>
      </c>
      <c r="O4380" s="1" t="s">
        <v>8937</v>
      </c>
      <c r="P4380" s="1" t="s">
        <v>2379</v>
      </c>
      <c r="Q4380" s="1" t="s">
        <v>476</v>
      </c>
      <c r="R4380" s="1" t="s">
        <v>477</v>
      </c>
      <c r="S4380" s="1" t="s">
        <v>2</v>
      </c>
      <c r="T4380" s="21">
        <v>0</v>
      </c>
      <c r="U4380" s="21">
        <v>7260</v>
      </c>
      <c r="V4380" s="21">
        <f t="shared" si="274"/>
        <v>7260</v>
      </c>
      <c r="W4380" s="23">
        <f t="shared" si="275"/>
        <v>0</v>
      </c>
      <c r="X4380" s="3">
        <v>0</v>
      </c>
      <c r="Y4380" s="2">
        <v>6336</v>
      </c>
      <c r="Z4380" s="3">
        <f t="shared" si="272"/>
        <v>6336</v>
      </c>
      <c r="AA4380" s="8">
        <f t="shared" si="273"/>
        <v>0</v>
      </c>
    </row>
    <row r="4381" spans="1:27" ht="10.5" x14ac:dyDescent="0.15">
      <c r="A4381" s="1" t="s">
        <v>22930</v>
      </c>
      <c r="B4381" s="1" t="s">
        <v>0</v>
      </c>
      <c r="C4381" s="1" t="s">
        <v>22</v>
      </c>
      <c r="E4381" s="1" t="s">
        <v>22931</v>
      </c>
      <c r="F4381" s="1" t="s">
        <v>2</v>
      </c>
      <c r="G4381" s="1" t="s">
        <v>8971</v>
      </c>
      <c r="H4381" s="1" t="s">
        <v>22932</v>
      </c>
      <c r="I4381" s="1" t="s">
        <v>1267</v>
      </c>
      <c r="J4381" s="1" t="s">
        <v>24</v>
      </c>
      <c r="K4381" s="1" t="s">
        <v>1268</v>
      </c>
      <c r="L4381" s="1" t="s">
        <v>2</v>
      </c>
      <c r="M4381" s="1" t="s">
        <v>120</v>
      </c>
      <c r="N4381" s="1" t="s">
        <v>120</v>
      </c>
      <c r="O4381" s="1" t="s">
        <v>7</v>
      </c>
      <c r="P4381" s="1" t="s">
        <v>1256</v>
      </c>
      <c r="Q4381" s="1" t="s">
        <v>476</v>
      </c>
      <c r="R4381" s="1" t="s">
        <v>503</v>
      </c>
      <c r="S4381" s="1" t="s">
        <v>2</v>
      </c>
      <c r="T4381" s="21">
        <v>0</v>
      </c>
      <c r="U4381" s="21">
        <v>19152</v>
      </c>
      <c r="V4381" s="21">
        <f t="shared" si="274"/>
        <v>19152</v>
      </c>
      <c r="W4381" s="23">
        <f t="shared" si="275"/>
        <v>0</v>
      </c>
      <c r="X4381" s="3">
        <v>0</v>
      </c>
      <c r="Y4381" s="2">
        <v>6324</v>
      </c>
      <c r="Z4381" s="3">
        <f t="shared" si="272"/>
        <v>6324</v>
      </c>
      <c r="AA4381" s="8">
        <f t="shared" si="273"/>
        <v>0</v>
      </c>
    </row>
    <row r="4382" spans="1:27" ht="10.5" x14ac:dyDescent="0.15">
      <c r="A4382" s="1" t="s">
        <v>25667</v>
      </c>
      <c r="B4382" s="1" t="s">
        <v>0</v>
      </c>
      <c r="C4382" s="1" t="s">
        <v>22</v>
      </c>
      <c r="E4382" s="1" t="s">
        <v>25668</v>
      </c>
      <c r="F4382" s="1" t="s">
        <v>2</v>
      </c>
      <c r="G4382" s="1" t="s">
        <v>21246</v>
      </c>
      <c r="H4382" s="1" t="s">
        <v>25669</v>
      </c>
      <c r="I4382" s="1" t="s">
        <v>928</v>
      </c>
      <c r="J4382" s="1" t="s">
        <v>37</v>
      </c>
      <c r="K4382" s="1" t="s">
        <v>929</v>
      </c>
      <c r="L4382" s="1" t="s">
        <v>2</v>
      </c>
      <c r="M4382" s="1" t="s">
        <v>120</v>
      </c>
      <c r="N4382" s="1" t="s">
        <v>120</v>
      </c>
      <c r="O4382" s="1" t="s">
        <v>7</v>
      </c>
      <c r="P4382" s="1" t="s">
        <v>747</v>
      </c>
      <c r="Q4382" s="1" t="s">
        <v>476</v>
      </c>
      <c r="R4382" s="1" t="s">
        <v>488</v>
      </c>
      <c r="S4382" s="1" t="s">
        <v>2</v>
      </c>
      <c r="T4382" s="21">
        <v>0</v>
      </c>
      <c r="U4382" s="21">
        <v>3840</v>
      </c>
      <c r="V4382" s="21">
        <f t="shared" si="274"/>
        <v>3840</v>
      </c>
      <c r="W4382" s="23">
        <f t="shared" si="275"/>
        <v>0</v>
      </c>
      <c r="X4382" s="3">
        <v>0</v>
      </c>
      <c r="Y4382" s="2">
        <v>6324</v>
      </c>
      <c r="Z4382" s="3">
        <f t="shared" si="272"/>
        <v>6324</v>
      </c>
      <c r="AA4382" s="8">
        <f t="shared" si="273"/>
        <v>0</v>
      </c>
    </row>
    <row r="4383" spans="1:27" ht="10.5" x14ac:dyDescent="0.15">
      <c r="A4383" s="1" t="s">
        <v>32195</v>
      </c>
      <c r="B4383" s="1" t="s">
        <v>0</v>
      </c>
      <c r="C4383" s="1" t="s">
        <v>22</v>
      </c>
      <c r="E4383" s="1" t="s">
        <v>32196</v>
      </c>
      <c r="F4383" s="1" t="s">
        <v>2</v>
      </c>
      <c r="G4383" s="1" t="s">
        <v>15580</v>
      </c>
      <c r="H4383" s="1" t="s">
        <v>32197</v>
      </c>
      <c r="I4383" s="1" t="s">
        <v>226</v>
      </c>
      <c r="J4383" s="1" t="s">
        <v>118</v>
      </c>
      <c r="K4383" s="1" t="s">
        <v>32198</v>
      </c>
      <c r="L4383" s="1" t="s">
        <v>57</v>
      </c>
      <c r="M4383" s="1" t="s">
        <v>120</v>
      </c>
      <c r="N4383" s="1" t="s">
        <v>120</v>
      </c>
      <c r="O4383" s="1" t="s">
        <v>7</v>
      </c>
      <c r="P4383" s="1" t="s">
        <v>894</v>
      </c>
      <c r="Q4383" s="1" t="s">
        <v>476</v>
      </c>
      <c r="R4383" s="1" t="s">
        <v>503</v>
      </c>
      <c r="S4383" s="1" t="s">
        <v>2</v>
      </c>
      <c r="T4383" s="21">
        <v>0</v>
      </c>
      <c r="U4383" s="21">
        <v>14560</v>
      </c>
      <c r="V4383" s="21">
        <f t="shared" si="274"/>
        <v>14560</v>
      </c>
      <c r="W4383" s="23">
        <f t="shared" si="275"/>
        <v>0</v>
      </c>
      <c r="X4383" s="3">
        <v>0</v>
      </c>
      <c r="Y4383" s="2">
        <v>6324</v>
      </c>
      <c r="Z4383" s="3">
        <f t="shared" si="272"/>
        <v>6324</v>
      </c>
      <c r="AA4383" s="8">
        <f t="shared" si="273"/>
        <v>0</v>
      </c>
    </row>
    <row r="4384" spans="1:27" ht="10.5" x14ac:dyDescent="0.15">
      <c r="A4384" s="1" t="s">
        <v>18699</v>
      </c>
      <c r="B4384" s="1" t="s">
        <v>0</v>
      </c>
      <c r="C4384" s="1" t="s">
        <v>22</v>
      </c>
      <c r="E4384" s="1" t="s">
        <v>18700</v>
      </c>
      <c r="F4384" s="1" t="s">
        <v>2</v>
      </c>
      <c r="G4384" s="1" t="s">
        <v>2</v>
      </c>
      <c r="H4384" s="1" t="s">
        <v>18701</v>
      </c>
      <c r="I4384" s="1" t="s">
        <v>1102</v>
      </c>
      <c r="J4384" s="1" t="s">
        <v>79</v>
      </c>
      <c r="K4384" s="1" t="s">
        <v>13829</v>
      </c>
      <c r="L4384" s="1" t="s">
        <v>2</v>
      </c>
      <c r="M4384" s="1" t="s">
        <v>120</v>
      </c>
      <c r="N4384" s="1" t="s">
        <v>120</v>
      </c>
      <c r="O4384" s="1" t="s">
        <v>7</v>
      </c>
      <c r="P4384" s="1" t="s">
        <v>1409</v>
      </c>
      <c r="Q4384" s="1" t="s">
        <v>476</v>
      </c>
      <c r="R4384" s="1" t="s">
        <v>503</v>
      </c>
      <c r="S4384" s="1" t="s">
        <v>18702</v>
      </c>
      <c r="T4384" s="21">
        <v>0</v>
      </c>
      <c r="U4384" s="21">
        <v>9889.49</v>
      </c>
      <c r="V4384" s="21">
        <f t="shared" si="274"/>
        <v>9889.49</v>
      </c>
      <c r="W4384" s="23">
        <f t="shared" si="275"/>
        <v>0</v>
      </c>
      <c r="X4384" s="3">
        <v>0</v>
      </c>
      <c r="Y4384" s="2">
        <v>6313.77</v>
      </c>
      <c r="Z4384" s="3">
        <f t="shared" si="272"/>
        <v>6313.77</v>
      </c>
      <c r="AA4384" s="8">
        <f t="shared" si="273"/>
        <v>0</v>
      </c>
    </row>
    <row r="4385" spans="1:27" ht="10.5" x14ac:dyDescent="0.15">
      <c r="A4385" s="1" t="s">
        <v>29183</v>
      </c>
      <c r="B4385" s="1" t="s">
        <v>0</v>
      </c>
      <c r="C4385" s="1" t="s">
        <v>22</v>
      </c>
      <c r="E4385" s="1" t="s">
        <v>8294</v>
      </c>
      <c r="F4385" s="1" t="s">
        <v>2</v>
      </c>
      <c r="G4385" s="1" t="s">
        <v>15332</v>
      </c>
      <c r="H4385" s="1" t="s">
        <v>29184</v>
      </c>
      <c r="I4385" s="1" t="s">
        <v>723</v>
      </c>
      <c r="J4385" s="1" t="s">
        <v>40</v>
      </c>
      <c r="K4385" s="1" t="s">
        <v>29185</v>
      </c>
      <c r="L4385" s="1" t="s">
        <v>72</v>
      </c>
      <c r="M4385" s="1" t="s">
        <v>120</v>
      </c>
      <c r="N4385" s="1" t="s">
        <v>120</v>
      </c>
      <c r="O4385" s="1" t="s">
        <v>7</v>
      </c>
      <c r="P4385" s="1" t="s">
        <v>879</v>
      </c>
      <c r="Q4385" s="1" t="s">
        <v>476</v>
      </c>
      <c r="R4385" s="1" t="s">
        <v>477</v>
      </c>
      <c r="S4385" s="1" t="s">
        <v>2</v>
      </c>
      <c r="T4385" s="21"/>
      <c r="U4385" s="21"/>
      <c r="V4385" s="21">
        <f t="shared" si="274"/>
        <v>0</v>
      </c>
      <c r="W4385" s="23" t="e">
        <f t="shared" si="275"/>
        <v>#DIV/0!</v>
      </c>
      <c r="X4385" s="3">
        <v>0</v>
      </c>
      <c r="Y4385" s="2">
        <v>6311.83</v>
      </c>
      <c r="Z4385" s="3">
        <f t="shared" si="272"/>
        <v>6311.83</v>
      </c>
      <c r="AA4385" s="8">
        <f t="shared" si="273"/>
        <v>0</v>
      </c>
    </row>
    <row r="4386" spans="1:27" ht="10.5" x14ac:dyDescent="0.15">
      <c r="A4386" s="1" t="s">
        <v>35600</v>
      </c>
      <c r="B4386" s="1" t="s">
        <v>0</v>
      </c>
      <c r="C4386" s="1" t="s">
        <v>22</v>
      </c>
      <c r="E4386" s="1" t="s">
        <v>35601</v>
      </c>
      <c r="F4386" s="1" t="s">
        <v>2</v>
      </c>
      <c r="G4386" s="1" t="s">
        <v>2</v>
      </c>
      <c r="H4386" s="1" t="s">
        <v>35602</v>
      </c>
      <c r="I4386" s="1" t="s">
        <v>315</v>
      </c>
      <c r="J4386" s="1" t="s">
        <v>64</v>
      </c>
      <c r="K4386" s="1" t="s">
        <v>35603</v>
      </c>
      <c r="L4386" s="1" t="s">
        <v>2</v>
      </c>
      <c r="M4386" s="1" t="s">
        <v>120</v>
      </c>
      <c r="N4386" s="1" t="s">
        <v>120</v>
      </c>
      <c r="O4386" s="1" t="s">
        <v>7</v>
      </c>
      <c r="P4386" s="1" t="s">
        <v>903</v>
      </c>
      <c r="Q4386" s="1" t="s">
        <v>476</v>
      </c>
      <c r="R4386" s="1" t="s">
        <v>503</v>
      </c>
      <c r="S4386" s="1" t="s">
        <v>35604</v>
      </c>
      <c r="T4386" s="21">
        <v>0</v>
      </c>
      <c r="U4386" s="21">
        <v>29839.03</v>
      </c>
      <c r="V4386" s="21">
        <f t="shared" si="274"/>
        <v>29839.03</v>
      </c>
      <c r="W4386" s="23">
        <f t="shared" si="275"/>
        <v>0</v>
      </c>
      <c r="X4386" s="3">
        <v>0</v>
      </c>
      <c r="Y4386" s="2">
        <v>6309.72</v>
      </c>
      <c r="Z4386" s="3">
        <f t="shared" si="272"/>
        <v>6309.72</v>
      </c>
      <c r="AA4386" s="8">
        <f t="shared" si="273"/>
        <v>0</v>
      </c>
    </row>
    <row r="4387" spans="1:27" ht="10.5" x14ac:dyDescent="0.15">
      <c r="A4387" s="1" t="s">
        <v>39184</v>
      </c>
      <c r="B4387" s="1" t="s">
        <v>0</v>
      </c>
      <c r="C4387" s="1" t="s">
        <v>22</v>
      </c>
      <c r="E4387" s="1" t="s">
        <v>39185</v>
      </c>
      <c r="F4387" s="1" t="s">
        <v>2</v>
      </c>
      <c r="G4387" s="1" t="s">
        <v>39186</v>
      </c>
      <c r="H4387" s="1" t="s">
        <v>39187</v>
      </c>
      <c r="I4387" s="1" t="s">
        <v>5707</v>
      </c>
      <c r="J4387" s="1" t="s">
        <v>322</v>
      </c>
      <c r="K4387" s="1" t="s">
        <v>5965</v>
      </c>
      <c r="L4387" s="1" t="s">
        <v>6</v>
      </c>
      <c r="M4387" s="1" t="s">
        <v>120</v>
      </c>
      <c r="N4387" s="1" t="s">
        <v>3615</v>
      </c>
      <c r="O4387" s="1" t="s">
        <v>7</v>
      </c>
      <c r="P4387" s="1" t="s">
        <v>588</v>
      </c>
      <c r="Q4387" s="1" t="s">
        <v>476</v>
      </c>
      <c r="R4387" s="1" t="s">
        <v>488</v>
      </c>
      <c r="S4387" s="1" t="s">
        <v>2</v>
      </c>
      <c r="T4387" s="21">
        <v>0</v>
      </c>
      <c r="U4387" s="21">
        <v>17870.939999999999</v>
      </c>
      <c r="V4387" s="21">
        <f t="shared" si="274"/>
        <v>17870.939999999999</v>
      </c>
      <c r="W4387" s="23">
        <f t="shared" si="275"/>
        <v>0</v>
      </c>
      <c r="X4387" s="3">
        <v>0</v>
      </c>
      <c r="Y4387" s="2">
        <v>6305.69</v>
      </c>
      <c r="Z4387" s="3">
        <f t="shared" si="272"/>
        <v>6305.69</v>
      </c>
      <c r="AA4387" s="8">
        <f t="shared" si="273"/>
        <v>0</v>
      </c>
    </row>
    <row r="4388" spans="1:27" ht="10.5" x14ac:dyDescent="0.15">
      <c r="A4388" s="1" t="s">
        <v>37811</v>
      </c>
      <c r="B4388" s="1" t="s">
        <v>0</v>
      </c>
      <c r="C4388" s="1" t="s">
        <v>22</v>
      </c>
      <c r="E4388" s="1" t="s">
        <v>33502</v>
      </c>
      <c r="F4388" s="1" t="s">
        <v>2</v>
      </c>
      <c r="G4388" s="1" t="s">
        <v>33503</v>
      </c>
      <c r="H4388" s="1" t="s">
        <v>37812</v>
      </c>
      <c r="I4388" s="1" t="s">
        <v>1107</v>
      </c>
      <c r="J4388" s="1" t="s">
        <v>64</v>
      </c>
      <c r="K4388" s="1" t="s">
        <v>3631</v>
      </c>
      <c r="L4388" s="1" t="s">
        <v>2</v>
      </c>
      <c r="M4388" s="1" t="s">
        <v>120</v>
      </c>
      <c r="N4388" s="1" t="s">
        <v>120</v>
      </c>
      <c r="O4388" s="1" t="s">
        <v>7</v>
      </c>
      <c r="P4388" s="1" t="s">
        <v>894</v>
      </c>
      <c r="Q4388" s="1" t="s">
        <v>476</v>
      </c>
      <c r="R4388" s="1" t="s">
        <v>503</v>
      </c>
      <c r="S4388" s="1" t="s">
        <v>2</v>
      </c>
      <c r="T4388" s="21">
        <v>0</v>
      </c>
      <c r="U4388" s="21">
        <v>10280.799999999999</v>
      </c>
      <c r="V4388" s="21">
        <f t="shared" si="274"/>
        <v>10280.799999999999</v>
      </c>
      <c r="W4388" s="23">
        <f t="shared" si="275"/>
        <v>0</v>
      </c>
      <c r="X4388" s="3">
        <v>0</v>
      </c>
      <c r="Y4388" s="2">
        <v>6305.65</v>
      </c>
      <c r="Z4388" s="3">
        <f t="shared" si="272"/>
        <v>6305.65</v>
      </c>
      <c r="AA4388" s="8">
        <f t="shared" si="273"/>
        <v>0</v>
      </c>
    </row>
    <row r="4389" spans="1:27" ht="10.5" x14ac:dyDescent="0.15">
      <c r="A4389" s="1" t="s">
        <v>25456</v>
      </c>
      <c r="B4389" s="1" t="s">
        <v>0</v>
      </c>
      <c r="C4389" s="1" t="s">
        <v>22</v>
      </c>
      <c r="E4389" s="1" t="s">
        <v>25434</v>
      </c>
      <c r="F4389" s="1" t="s">
        <v>2</v>
      </c>
      <c r="G4389" s="1" t="s">
        <v>25435</v>
      </c>
      <c r="H4389" s="1" t="s">
        <v>25457</v>
      </c>
      <c r="I4389" s="1" t="s">
        <v>10278</v>
      </c>
      <c r="J4389" s="1" t="s">
        <v>322</v>
      </c>
      <c r="K4389" s="1" t="s">
        <v>16110</v>
      </c>
      <c r="L4389" s="1" t="s">
        <v>34</v>
      </c>
      <c r="M4389" s="1" t="s">
        <v>289</v>
      </c>
      <c r="N4389" s="1" t="s">
        <v>6847</v>
      </c>
      <c r="O4389" s="1" t="s">
        <v>7</v>
      </c>
      <c r="P4389" s="1" t="s">
        <v>25436</v>
      </c>
      <c r="Q4389" s="1" t="s">
        <v>476</v>
      </c>
      <c r="R4389" s="1" t="s">
        <v>25437</v>
      </c>
      <c r="S4389" s="1" t="s">
        <v>2</v>
      </c>
      <c r="T4389" s="21">
        <v>0</v>
      </c>
      <c r="U4389" s="21">
        <v>3958.63</v>
      </c>
      <c r="V4389" s="21">
        <f t="shared" si="274"/>
        <v>3958.63</v>
      </c>
      <c r="W4389" s="23">
        <f t="shared" si="275"/>
        <v>0</v>
      </c>
      <c r="X4389" s="3">
        <v>0</v>
      </c>
      <c r="Y4389" s="2">
        <v>6301.44</v>
      </c>
      <c r="Z4389" s="3">
        <f t="shared" si="272"/>
        <v>6301.44</v>
      </c>
      <c r="AA4389" s="8">
        <f t="shared" si="273"/>
        <v>0</v>
      </c>
    </row>
    <row r="4390" spans="1:27" ht="10.5" x14ac:dyDescent="0.15">
      <c r="A4390" s="1" t="s">
        <v>27398</v>
      </c>
      <c r="B4390" s="1" t="s">
        <v>0</v>
      </c>
      <c r="C4390" s="1" t="s">
        <v>22</v>
      </c>
      <c r="E4390" s="1" t="s">
        <v>27399</v>
      </c>
      <c r="F4390" s="1" t="s">
        <v>2</v>
      </c>
      <c r="G4390" s="1" t="s">
        <v>27400</v>
      </c>
      <c r="H4390" s="1" t="s">
        <v>27401</v>
      </c>
      <c r="I4390" s="1" t="s">
        <v>924</v>
      </c>
      <c r="J4390" s="1" t="s">
        <v>71</v>
      </c>
      <c r="K4390" s="1" t="s">
        <v>27402</v>
      </c>
      <c r="L4390" s="1" t="s">
        <v>2</v>
      </c>
      <c r="M4390" s="1" t="s">
        <v>120</v>
      </c>
      <c r="N4390" s="1" t="s">
        <v>120</v>
      </c>
      <c r="O4390" s="1" t="s">
        <v>7</v>
      </c>
      <c r="P4390" s="1" t="s">
        <v>1141</v>
      </c>
      <c r="Q4390" s="1" t="s">
        <v>476</v>
      </c>
      <c r="R4390" s="1" t="s">
        <v>477</v>
      </c>
      <c r="S4390" s="1" t="s">
        <v>2</v>
      </c>
      <c r="T4390" s="21">
        <v>0</v>
      </c>
      <c r="U4390" s="21">
        <v>28445.53</v>
      </c>
      <c r="V4390" s="21">
        <f t="shared" si="274"/>
        <v>28445.53</v>
      </c>
      <c r="W4390" s="23">
        <f t="shared" si="275"/>
        <v>0</v>
      </c>
      <c r="X4390" s="3">
        <v>0</v>
      </c>
      <c r="Y4390" s="2">
        <v>6807.29</v>
      </c>
      <c r="Z4390" s="3">
        <f t="shared" si="272"/>
        <v>6807.29</v>
      </c>
      <c r="AA4390" s="8">
        <f t="shared" si="273"/>
        <v>0</v>
      </c>
    </row>
    <row r="4391" spans="1:27" ht="10.5" x14ac:dyDescent="0.15">
      <c r="A4391" s="1" t="s">
        <v>37707</v>
      </c>
      <c r="B4391" s="1" t="s">
        <v>0</v>
      </c>
      <c r="C4391" s="1" t="s">
        <v>22</v>
      </c>
      <c r="E4391" s="1" t="s">
        <v>37708</v>
      </c>
      <c r="F4391" s="1" t="s">
        <v>2</v>
      </c>
      <c r="G4391" s="1" t="s">
        <v>2</v>
      </c>
      <c r="H4391" s="1" t="s">
        <v>37709</v>
      </c>
      <c r="I4391" s="1" t="s">
        <v>11220</v>
      </c>
      <c r="J4391" s="1" t="s">
        <v>113</v>
      </c>
      <c r="K4391" s="1" t="s">
        <v>11733</v>
      </c>
      <c r="L4391" s="1" t="s">
        <v>6</v>
      </c>
      <c r="M4391" s="1" t="s">
        <v>120</v>
      </c>
      <c r="N4391" s="1" t="s">
        <v>120</v>
      </c>
      <c r="O4391" s="1" t="s">
        <v>7</v>
      </c>
      <c r="P4391" s="1" t="s">
        <v>1256</v>
      </c>
      <c r="Q4391" s="1" t="s">
        <v>476</v>
      </c>
      <c r="R4391" s="1" t="s">
        <v>503</v>
      </c>
      <c r="S4391" s="1" t="s">
        <v>2</v>
      </c>
      <c r="T4391" s="21">
        <v>0</v>
      </c>
      <c r="U4391" s="21">
        <v>16682.099999999999</v>
      </c>
      <c r="V4391" s="21">
        <f t="shared" si="274"/>
        <v>16682.099999999999</v>
      </c>
      <c r="W4391" s="23">
        <f t="shared" si="275"/>
        <v>0</v>
      </c>
      <c r="X4391" s="3">
        <v>0</v>
      </c>
      <c r="Y4391" s="2">
        <v>6295</v>
      </c>
      <c r="Z4391" s="3">
        <f t="shared" si="272"/>
        <v>6295</v>
      </c>
      <c r="AA4391" s="8">
        <f t="shared" si="273"/>
        <v>0</v>
      </c>
    </row>
    <row r="4392" spans="1:27" ht="10.5" x14ac:dyDescent="0.15">
      <c r="A4392" s="1" t="s">
        <v>24800</v>
      </c>
      <c r="B4392" s="1" t="s">
        <v>0</v>
      </c>
      <c r="C4392" s="1" t="s">
        <v>22</v>
      </c>
      <c r="E4392" s="1" t="s">
        <v>24801</v>
      </c>
      <c r="F4392" s="1" t="s">
        <v>2</v>
      </c>
      <c r="G4392" s="1" t="s">
        <v>24802</v>
      </c>
      <c r="H4392" s="1" t="s">
        <v>23380</v>
      </c>
      <c r="I4392" s="1" t="s">
        <v>13500</v>
      </c>
      <c r="J4392" s="1" t="s">
        <v>126</v>
      </c>
      <c r="K4392" s="1" t="s">
        <v>18866</v>
      </c>
      <c r="L4392" s="1" t="s">
        <v>2</v>
      </c>
      <c r="M4392" s="1" t="s">
        <v>120</v>
      </c>
      <c r="N4392" s="1" t="s">
        <v>120</v>
      </c>
      <c r="O4392" s="1" t="s">
        <v>7</v>
      </c>
      <c r="P4392" s="1" t="s">
        <v>2347</v>
      </c>
      <c r="Q4392" s="1" t="s">
        <v>476</v>
      </c>
      <c r="R4392" s="1" t="s">
        <v>503</v>
      </c>
      <c r="S4392" s="1" t="s">
        <v>24803</v>
      </c>
      <c r="T4392" s="21">
        <v>0</v>
      </c>
      <c r="U4392" s="21">
        <v>5893.21</v>
      </c>
      <c r="V4392" s="21">
        <f t="shared" si="274"/>
        <v>5893.21</v>
      </c>
      <c r="W4392" s="23">
        <f t="shared" si="275"/>
        <v>0</v>
      </c>
      <c r="X4392" s="3">
        <v>0</v>
      </c>
      <c r="Y4392" s="2">
        <v>6290.89</v>
      </c>
      <c r="Z4392" s="3">
        <f t="shared" si="272"/>
        <v>6290.89</v>
      </c>
      <c r="AA4392" s="8">
        <f t="shared" si="273"/>
        <v>0</v>
      </c>
    </row>
    <row r="4393" spans="1:27" ht="10.5" x14ac:dyDescent="0.15">
      <c r="A4393" s="1" t="s">
        <v>30557</v>
      </c>
      <c r="B4393" s="1" t="s">
        <v>0</v>
      </c>
      <c r="C4393" s="1" t="s">
        <v>22</v>
      </c>
      <c r="E4393" s="1" t="s">
        <v>30558</v>
      </c>
      <c r="F4393" s="1" t="s">
        <v>2</v>
      </c>
      <c r="G4393" s="1" t="s">
        <v>30559</v>
      </c>
      <c r="H4393" s="1" t="s">
        <v>30560</v>
      </c>
      <c r="I4393" s="1" t="s">
        <v>1963</v>
      </c>
      <c r="J4393" s="1" t="s">
        <v>382</v>
      </c>
      <c r="K4393" s="1" t="s">
        <v>1964</v>
      </c>
      <c r="L4393" s="1" t="s">
        <v>2</v>
      </c>
      <c r="M4393" s="1" t="s">
        <v>120</v>
      </c>
      <c r="N4393" s="1" t="s">
        <v>120</v>
      </c>
      <c r="O4393" s="1" t="s">
        <v>7</v>
      </c>
      <c r="P4393" s="1" t="s">
        <v>2379</v>
      </c>
      <c r="Q4393" s="1" t="s">
        <v>476</v>
      </c>
      <c r="R4393" s="1" t="s">
        <v>477</v>
      </c>
      <c r="S4393" s="1" t="s">
        <v>2</v>
      </c>
      <c r="T4393" s="21"/>
      <c r="U4393" s="21"/>
      <c r="V4393" s="21">
        <f t="shared" si="274"/>
        <v>0</v>
      </c>
      <c r="W4393" s="23" t="e">
        <f t="shared" si="275"/>
        <v>#DIV/0!</v>
      </c>
      <c r="X4393" s="3">
        <v>0</v>
      </c>
      <c r="Y4393" s="2">
        <v>6290.55</v>
      </c>
      <c r="Z4393" s="3">
        <f t="shared" si="272"/>
        <v>6290.55</v>
      </c>
      <c r="AA4393" s="8">
        <f t="shared" si="273"/>
        <v>0</v>
      </c>
    </row>
    <row r="4394" spans="1:27" ht="10.5" x14ac:dyDescent="0.15">
      <c r="A4394" s="1" t="s">
        <v>30616</v>
      </c>
      <c r="B4394" s="1" t="s">
        <v>0</v>
      </c>
      <c r="C4394" s="1" t="s">
        <v>22</v>
      </c>
      <c r="E4394" s="1" t="s">
        <v>30617</v>
      </c>
      <c r="F4394" s="1" t="s">
        <v>20359</v>
      </c>
      <c r="G4394" s="1" t="s">
        <v>2</v>
      </c>
      <c r="H4394" s="1" t="s">
        <v>30618</v>
      </c>
      <c r="I4394" s="1" t="s">
        <v>15250</v>
      </c>
      <c r="J4394" s="1" t="s">
        <v>150</v>
      </c>
      <c r="K4394" s="1" t="s">
        <v>12828</v>
      </c>
      <c r="L4394" s="1" t="s">
        <v>57</v>
      </c>
      <c r="M4394" s="1" t="s">
        <v>120</v>
      </c>
      <c r="N4394" s="1" t="s">
        <v>120</v>
      </c>
      <c r="O4394" s="1" t="s">
        <v>7</v>
      </c>
      <c r="P4394" s="1" t="s">
        <v>817</v>
      </c>
      <c r="Q4394" s="1" t="s">
        <v>476</v>
      </c>
      <c r="R4394" s="1" t="s">
        <v>503</v>
      </c>
      <c r="S4394" s="1" t="s">
        <v>2</v>
      </c>
      <c r="T4394" s="21">
        <v>0</v>
      </c>
      <c r="U4394" s="21">
        <v>11592</v>
      </c>
      <c r="V4394" s="21">
        <f t="shared" si="274"/>
        <v>11592</v>
      </c>
      <c r="W4394" s="23">
        <f t="shared" si="275"/>
        <v>0</v>
      </c>
      <c r="X4394" s="3">
        <v>0</v>
      </c>
      <c r="Y4394" s="2">
        <v>6288</v>
      </c>
      <c r="Z4394" s="3">
        <f t="shared" si="272"/>
        <v>6288</v>
      </c>
      <c r="AA4394" s="8">
        <f t="shared" si="273"/>
        <v>0</v>
      </c>
    </row>
    <row r="4395" spans="1:27" ht="10.5" x14ac:dyDescent="0.15">
      <c r="A4395" s="1" t="s">
        <v>46257</v>
      </c>
      <c r="B4395" s="1" t="s">
        <v>0</v>
      </c>
      <c r="C4395" s="1" t="s">
        <v>22</v>
      </c>
      <c r="E4395" s="1" t="s">
        <v>46258</v>
      </c>
      <c r="F4395" s="1" t="s">
        <v>2</v>
      </c>
      <c r="G4395" s="1" t="s">
        <v>2</v>
      </c>
      <c r="H4395" s="1" t="s">
        <v>46259</v>
      </c>
      <c r="I4395" s="1" t="s">
        <v>5386</v>
      </c>
      <c r="J4395" s="1" t="s">
        <v>1843</v>
      </c>
      <c r="K4395" s="1" t="s">
        <v>5387</v>
      </c>
      <c r="L4395" s="1" t="s">
        <v>6</v>
      </c>
      <c r="M4395" s="1" t="s">
        <v>120</v>
      </c>
      <c r="N4395" s="1" t="s">
        <v>120</v>
      </c>
      <c r="O4395" s="1" t="s">
        <v>7</v>
      </c>
      <c r="P4395" s="1" t="s">
        <v>1256</v>
      </c>
      <c r="Q4395" s="1" t="s">
        <v>476</v>
      </c>
      <c r="R4395" s="1" t="s">
        <v>503</v>
      </c>
      <c r="S4395" s="1" t="s">
        <v>2</v>
      </c>
      <c r="T4395" s="21">
        <v>0</v>
      </c>
      <c r="U4395" s="21">
        <v>31379.85</v>
      </c>
      <c r="V4395" s="21">
        <f t="shared" si="274"/>
        <v>31379.85</v>
      </c>
      <c r="W4395" s="23">
        <f t="shared" si="275"/>
        <v>0</v>
      </c>
      <c r="X4395" s="3">
        <v>0</v>
      </c>
      <c r="Y4395" s="2">
        <v>6287.4</v>
      </c>
      <c r="Z4395" s="3">
        <f t="shared" si="272"/>
        <v>6287.4</v>
      </c>
      <c r="AA4395" s="8">
        <f t="shared" si="273"/>
        <v>0</v>
      </c>
    </row>
    <row r="4396" spans="1:27" ht="10.5" x14ac:dyDescent="0.15">
      <c r="A4396" s="1" t="s">
        <v>45565</v>
      </c>
      <c r="B4396" s="1" t="s">
        <v>0</v>
      </c>
      <c r="C4396" s="1" t="s">
        <v>22</v>
      </c>
      <c r="E4396" s="1" t="s">
        <v>45566</v>
      </c>
      <c r="F4396" s="1" t="s">
        <v>2</v>
      </c>
      <c r="G4396" s="1" t="s">
        <v>45567</v>
      </c>
      <c r="H4396" s="1" t="s">
        <v>45568</v>
      </c>
      <c r="I4396" s="1" t="s">
        <v>656</v>
      </c>
      <c r="J4396" s="1" t="s">
        <v>64</v>
      </c>
      <c r="K4396" s="1" t="s">
        <v>45569</v>
      </c>
      <c r="L4396" s="1" t="s">
        <v>2</v>
      </c>
      <c r="M4396" s="1" t="s">
        <v>120</v>
      </c>
      <c r="N4396" s="1" t="s">
        <v>120</v>
      </c>
      <c r="O4396" s="1" t="s">
        <v>7</v>
      </c>
      <c r="P4396" s="1" t="s">
        <v>886</v>
      </c>
      <c r="Q4396" s="1" t="s">
        <v>476</v>
      </c>
      <c r="R4396" s="1" t="s">
        <v>503</v>
      </c>
      <c r="S4396" s="1" t="s">
        <v>45570</v>
      </c>
      <c r="T4396" s="21">
        <v>46.13</v>
      </c>
      <c r="U4396" s="21">
        <v>15113.79</v>
      </c>
      <c r="V4396" s="21">
        <f t="shared" si="274"/>
        <v>15159.92</v>
      </c>
      <c r="W4396" s="23">
        <f t="shared" si="275"/>
        <v>3.0428920469237307E-3</v>
      </c>
      <c r="X4396" s="3">
        <v>0</v>
      </c>
      <c r="Y4396" s="2">
        <v>6283.52</v>
      </c>
      <c r="Z4396" s="3">
        <f t="shared" si="272"/>
        <v>6283.52</v>
      </c>
      <c r="AA4396" s="8">
        <f t="shared" si="273"/>
        <v>0</v>
      </c>
    </row>
    <row r="4397" spans="1:27" ht="10.5" x14ac:dyDescent="0.15">
      <c r="A4397" s="1" t="s">
        <v>31168</v>
      </c>
      <c r="B4397" s="1" t="s">
        <v>0</v>
      </c>
      <c r="C4397" s="1" t="s">
        <v>22</v>
      </c>
      <c r="E4397" s="1" t="s">
        <v>31169</v>
      </c>
      <c r="F4397" s="1" t="s">
        <v>2</v>
      </c>
      <c r="G4397" s="1" t="s">
        <v>6845</v>
      </c>
      <c r="H4397" s="1" t="s">
        <v>31170</v>
      </c>
      <c r="I4397" s="1" t="s">
        <v>844</v>
      </c>
      <c r="J4397" s="1" t="s">
        <v>596</v>
      </c>
      <c r="K4397" s="1" t="s">
        <v>31171</v>
      </c>
      <c r="L4397" s="1" t="s">
        <v>34</v>
      </c>
      <c r="M4397" s="1" t="s">
        <v>289</v>
      </c>
      <c r="N4397" s="1" t="s">
        <v>6847</v>
      </c>
      <c r="O4397" s="1" t="s">
        <v>7</v>
      </c>
      <c r="P4397" s="1" t="s">
        <v>487</v>
      </c>
      <c r="Q4397" s="1" t="s">
        <v>476</v>
      </c>
      <c r="R4397" s="1" t="s">
        <v>488</v>
      </c>
      <c r="S4397" s="1" t="s">
        <v>2</v>
      </c>
      <c r="T4397" s="21">
        <v>0</v>
      </c>
      <c r="U4397" s="21">
        <v>6567.41</v>
      </c>
      <c r="V4397" s="21">
        <f t="shared" si="274"/>
        <v>6567.41</v>
      </c>
      <c r="W4397" s="23">
        <f t="shared" si="275"/>
        <v>0</v>
      </c>
      <c r="X4397" s="3">
        <v>0</v>
      </c>
      <c r="Y4397" s="2">
        <v>6280.19</v>
      </c>
      <c r="Z4397" s="3">
        <f t="shared" si="272"/>
        <v>6280.19</v>
      </c>
      <c r="AA4397" s="8">
        <f t="shared" si="273"/>
        <v>0</v>
      </c>
    </row>
    <row r="4398" spans="1:27" ht="10.5" x14ac:dyDescent="0.15">
      <c r="A4398" s="1" t="s">
        <v>39196</v>
      </c>
      <c r="B4398" s="1" t="s">
        <v>0</v>
      </c>
      <c r="C4398" s="1" t="s">
        <v>22</v>
      </c>
      <c r="E4398" s="1" t="s">
        <v>39197</v>
      </c>
      <c r="F4398" s="1" t="s">
        <v>2</v>
      </c>
      <c r="G4398" s="1" t="s">
        <v>39198</v>
      </c>
      <c r="H4398" s="1" t="s">
        <v>39199</v>
      </c>
      <c r="I4398" s="1" t="s">
        <v>3304</v>
      </c>
      <c r="J4398" s="1" t="s">
        <v>162</v>
      </c>
      <c r="K4398" s="1" t="s">
        <v>3305</v>
      </c>
      <c r="L4398" s="1" t="s">
        <v>2</v>
      </c>
      <c r="M4398" s="1" t="s">
        <v>120</v>
      </c>
      <c r="N4398" s="1" t="s">
        <v>120</v>
      </c>
      <c r="O4398" s="1" t="s">
        <v>7</v>
      </c>
      <c r="P4398" s="1" t="s">
        <v>872</v>
      </c>
      <c r="Q4398" s="1" t="s">
        <v>476</v>
      </c>
      <c r="R4398" s="1" t="s">
        <v>488</v>
      </c>
      <c r="S4398" s="1" t="s">
        <v>39200</v>
      </c>
      <c r="T4398" s="21">
        <v>119.25</v>
      </c>
      <c r="U4398" s="21">
        <v>10007.81</v>
      </c>
      <c r="V4398" s="21">
        <f t="shared" si="274"/>
        <v>10127.06</v>
      </c>
      <c r="W4398" s="23">
        <f t="shared" si="275"/>
        <v>1.1775381996354323E-2</v>
      </c>
      <c r="X4398" s="3">
        <v>0</v>
      </c>
      <c r="Y4398" s="2">
        <v>6275.53</v>
      </c>
      <c r="Z4398" s="3">
        <f t="shared" si="272"/>
        <v>6275.53</v>
      </c>
      <c r="AA4398" s="8">
        <f t="shared" si="273"/>
        <v>0</v>
      </c>
    </row>
    <row r="4399" spans="1:27" ht="10.5" x14ac:dyDescent="0.15">
      <c r="A4399" s="1" t="s">
        <v>30996</v>
      </c>
      <c r="B4399" s="1" t="s">
        <v>0</v>
      </c>
      <c r="C4399" s="1" t="s">
        <v>22</v>
      </c>
      <c r="E4399" s="1" t="s">
        <v>30997</v>
      </c>
      <c r="F4399" s="1" t="s">
        <v>2</v>
      </c>
      <c r="G4399" s="1" t="s">
        <v>6845</v>
      </c>
      <c r="H4399" s="1" t="s">
        <v>30998</v>
      </c>
      <c r="I4399" s="1" t="s">
        <v>30999</v>
      </c>
      <c r="J4399" s="1" t="s">
        <v>596</v>
      </c>
      <c r="K4399" s="1" t="s">
        <v>31000</v>
      </c>
      <c r="L4399" s="1" t="s">
        <v>34</v>
      </c>
      <c r="M4399" s="1" t="s">
        <v>289</v>
      </c>
      <c r="N4399" s="1" t="s">
        <v>6847</v>
      </c>
      <c r="O4399" s="1" t="s">
        <v>7</v>
      </c>
      <c r="P4399" s="1" t="s">
        <v>487</v>
      </c>
      <c r="Q4399" s="1" t="s">
        <v>476</v>
      </c>
      <c r="R4399" s="1" t="s">
        <v>488</v>
      </c>
      <c r="S4399" s="1" t="s">
        <v>2</v>
      </c>
      <c r="T4399" s="21">
        <v>0</v>
      </c>
      <c r="U4399" s="21">
        <v>5920.02</v>
      </c>
      <c r="V4399" s="21">
        <f t="shared" si="274"/>
        <v>5920.02</v>
      </c>
      <c r="W4399" s="23">
        <f t="shared" si="275"/>
        <v>0</v>
      </c>
      <c r="X4399" s="3">
        <v>0</v>
      </c>
      <c r="Y4399" s="2">
        <v>6269.74</v>
      </c>
      <c r="Z4399" s="3">
        <f t="shared" si="272"/>
        <v>6269.74</v>
      </c>
      <c r="AA4399" s="8">
        <f t="shared" si="273"/>
        <v>0</v>
      </c>
    </row>
    <row r="4400" spans="1:27" ht="10.5" x14ac:dyDescent="0.15">
      <c r="A4400" s="1" t="s">
        <v>39319</v>
      </c>
      <c r="B4400" s="1" t="s">
        <v>0</v>
      </c>
      <c r="C4400" s="1" t="s">
        <v>22</v>
      </c>
      <c r="E4400" s="1" t="s">
        <v>35512</v>
      </c>
      <c r="F4400" s="1" t="s">
        <v>2</v>
      </c>
      <c r="G4400" s="1" t="s">
        <v>39320</v>
      </c>
      <c r="H4400" s="1" t="s">
        <v>39321</v>
      </c>
      <c r="I4400" s="1" t="s">
        <v>21889</v>
      </c>
      <c r="J4400" s="1" t="s">
        <v>37</v>
      </c>
      <c r="K4400" s="1" t="s">
        <v>21890</v>
      </c>
      <c r="L4400" s="1" t="s">
        <v>72</v>
      </c>
      <c r="M4400" s="1" t="s">
        <v>289</v>
      </c>
      <c r="N4400" s="1" t="s">
        <v>6847</v>
      </c>
      <c r="O4400" s="1" t="s">
        <v>7</v>
      </c>
      <c r="P4400" s="1" t="s">
        <v>2675</v>
      </c>
      <c r="Q4400" s="1" t="s">
        <v>476</v>
      </c>
      <c r="R4400" s="1" t="s">
        <v>488</v>
      </c>
      <c r="S4400" s="1" t="s">
        <v>2</v>
      </c>
      <c r="T4400" s="21">
        <v>0</v>
      </c>
      <c r="U4400" s="21">
        <v>4829.3999999999996</v>
      </c>
      <c r="V4400" s="21">
        <f t="shared" si="274"/>
        <v>4829.3999999999996</v>
      </c>
      <c r="W4400" s="23">
        <f t="shared" si="275"/>
        <v>0</v>
      </c>
      <c r="X4400" s="3">
        <v>0</v>
      </c>
      <c r="Y4400" s="2">
        <v>6264.36</v>
      </c>
      <c r="Z4400" s="3">
        <f t="shared" si="272"/>
        <v>6264.36</v>
      </c>
      <c r="AA4400" s="8">
        <f t="shared" si="273"/>
        <v>0</v>
      </c>
    </row>
    <row r="4401" spans="1:27" ht="10.5" x14ac:dyDescent="0.15">
      <c r="A4401" s="1" t="s">
        <v>33294</v>
      </c>
      <c r="B4401" s="1" t="s">
        <v>0</v>
      </c>
      <c r="C4401" s="1" t="s">
        <v>1</v>
      </c>
      <c r="E4401" s="1" t="s">
        <v>33295</v>
      </c>
      <c r="F4401" s="1" t="s">
        <v>2</v>
      </c>
      <c r="G4401" s="1" t="s">
        <v>2</v>
      </c>
      <c r="H4401" s="1" t="s">
        <v>33296</v>
      </c>
      <c r="I4401" s="1" t="s">
        <v>3213</v>
      </c>
      <c r="J4401" s="1" t="s">
        <v>24</v>
      </c>
      <c r="K4401" s="1" t="s">
        <v>33297</v>
      </c>
      <c r="L4401" s="1" t="s">
        <v>57</v>
      </c>
      <c r="M4401" s="1" t="s">
        <v>976</v>
      </c>
      <c r="N4401" s="1" t="s">
        <v>977</v>
      </c>
      <c r="O4401" s="1" t="s">
        <v>7</v>
      </c>
      <c r="P4401" s="1" t="s">
        <v>152</v>
      </c>
      <c r="Q4401" s="1" t="s">
        <v>9</v>
      </c>
      <c r="R4401" s="1" t="s">
        <v>10</v>
      </c>
      <c r="S4401" s="1" t="s">
        <v>2</v>
      </c>
      <c r="T4401" s="21">
        <v>0</v>
      </c>
      <c r="U4401" s="21">
        <v>1348.98</v>
      </c>
      <c r="V4401" s="21">
        <f t="shared" si="274"/>
        <v>1348.98</v>
      </c>
      <c r="W4401" s="23">
        <f t="shared" si="275"/>
        <v>0</v>
      </c>
      <c r="X4401" s="3">
        <v>0</v>
      </c>
      <c r="Y4401" s="2">
        <v>6245.94</v>
      </c>
      <c r="Z4401" s="3">
        <f t="shared" si="272"/>
        <v>6245.94</v>
      </c>
      <c r="AA4401" s="8">
        <f t="shared" si="273"/>
        <v>0</v>
      </c>
    </row>
    <row r="4402" spans="1:27" ht="10.5" x14ac:dyDescent="0.15">
      <c r="A4402" s="1" t="s">
        <v>18856</v>
      </c>
      <c r="B4402" s="1" t="s">
        <v>0</v>
      </c>
      <c r="C4402" s="1" t="s">
        <v>22</v>
      </c>
      <c r="E4402" s="1" t="s">
        <v>18857</v>
      </c>
      <c r="F4402" s="1" t="s">
        <v>2</v>
      </c>
      <c r="G4402" s="1" t="s">
        <v>2</v>
      </c>
      <c r="H4402" s="1" t="s">
        <v>18858</v>
      </c>
      <c r="I4402" s="1" t="s">
        <v>1957</v>
      </c>
      <c r="J4402" s="1" t="s">
        <v>32</v>
      </c>
      <c r="K4402" s="1" t="s">
        <v>18859</v>
      </c>
      <c r="L4402" s="1" t="s">
        <v>2</v>
      </c>
      <c r="M4402" s="1" t="s">
        <v>120</v>
      </c>
      <c r="N4402" s="1" t="s">
        <v>120</v>
      </c>
      <c r="O4402" s="1" t="s">
        <v>7</v>
      </c>
      <c r="P4402" s="1" t="s">
        <v>3402</v>
      </c>
      <c r="Q4402" s="1" t="s">
        <v>476</v>
      </c>
      <c r="R4402" s="1" t="s">
        <v>488</v>
      </c>
      <c r="S4402" s="1" t="s">
        <v>18860</v>
      </c>
      <c r="T4402" s="21">
        <v>0</v>
      </c>
      <c r="U4402" s="21">
        <v>8013.3</v>
      </c>
      <c r="V4402" s="21">
        <f t="shared" si="274"/>
        <v>8013.3</v>
      </c>
      <c r="W4402" s="23">
        <f t="shared" si="275"/>
        <v>0</v>
      </c>
      <c r="X4402" s="3">
        <v>0</v>
      </c>
      <c r="Y4402" s="2">
        <v>6242.22</v>
      </c>
      <c r="Z4402" s="3">
        <f t="shared" si="272"/>
        <v>6242.22</v>
      </c>
      <c r="AA4402" s="8">
        <f t="shared" si="273"/>
        <v>0</v>
      </c>
    </row>
    <row r="4403" spans="1:27" ht="10.5" x14ac:dyDescent="0.15">
      <c r="A4403" s="1" t="s">
        <v>21963</v>
      </c>
      <c r="B4403" s="1" t="s">
        <v>0</v>
      </c>
      <c r="C4403" s="1" t="s">
        <v>22</v>
      </c>
      <c r="E4403" s="1" t="s">
        <v>21964</v>
      </c>
      <c r="F4403" s="1" t="s">
        <v>2</v>
      </c>
      <c r="G4403" s="1" t="s">
        <v>21965</v>
      </c>
      <c r="H4403" s="1" t="s">
        <v>21966</v>
      </c>
      <c r="I4403" s="1" t="s">
        <v>1102</v>
      </c>
      <c r="J4403" s="1" t="s">
        <v>79</v>
      </c>
      <c r="K4403" s="1" t="s">
        <v>21967</v>
      </c>
      <c r="L4403" s="1" t="s">
        <v>2</v>
      </c>
      <c r="M4403" s="1" t="s">
        <v>120</v>
      </c>
      <c r="N4403" s="1" t="s">
        <v>120</v>
      </c>
      <c r="O4403" s="1" t="s">
        <v>7</v>
      </c>
      <c r="P4403" s="1" t="s">
        <v>1225</v>
      </c>
      <c r="Q4403" s="1" t="s">
        <v>476</v>
      </c>
      <c r="R4403" s="1" t="s">
        <v>477</v>
      </c>
      <c r="S4403" s="1" t="s">
        <v>21968</v>
      </c>
      <c r="T4403" s="21">
        <v>0</v>
      </c>
      <c r="U4403" s="21">
        <v>29435.94</v>
      </c>
      <c r="V4403" s="21">
        <f t="shared" si="274"/>
        <v>29435.94</v>
      </c>
      <c r="W4403" s="23">
        <f t="shared" si="275"/>
        <v>0</v>
      </c>
      <c r="X4403" s="3">
        <v>0</v>
      </c>
      <c r="Y4403" s="2">
        <v>6235.53</v>
      </c>
      <c r="Z4403" s="3">
        <f t="shared" si="272"/>
        <v>6235.53</v>
      </c>
      <c r="AA4403" s="8">
        <f t="shared" si="273"/>
        <v>0</v>
      </c>
    </row>
    <row r="4404" spans="1:27" ht="10.5" x14ac:dyDescent="0.15">
      <c r="A4404" s="1" t="s">
        <v>38496</v>
      </c>
      <c r="B4404" s="1" t="s">
        <v>0</v>
      </c>
      <c r="C4404" s="1" t="s">
        <v>22</v>
      </c>
      <c r="E4404" s="1" t="s">
        <v>38497</v>
      </c>
      <c r="F4404" s="1" t="s">
        <v>2</v>
      </c>
      <c r="G4404" s="1" t="s">
        <v>38498</v>
      </c>
      <c r="H4404" s="1" t="s">
        <v>38499</v>
      </c>
      <c r="I4404" s="1" t="s">
        <v>7750</v>
      </c>
      <c r="J4404" s="1" t="s">
        <v>53</v>
      </c>
      <c r="K4404" s="1" t="s">
        <v>38500</v>
      </c>
      <c r="L4404" s="1" t="s">
        <v>2</v>
      </c>
      <c r="M4404" s="1" t="s">
        <v>120</v>
      </c>
      <c r="N4404" s="1" t="s">
        <v>120</v>
      </c>
      <c r="O4404" s="1" t="s">
        <v>7</v>
      </c>
      <c r="P4404" s="1" t="s">
        <v>1141</v>
      </c>
      <c r="Q4404" s="1" t="s">
        <v>476</v>
      </c>
      <c r="R4404" s="1" t="s">
        <v>477</v>
      </c>
      <c r="S4404" s="1" t="s">
        <v>38501</v>
      </c>
      <c r="T4404" s="21">
        <v>0</v>
      </c>
      <c r="U4404" s="21">
        <v>13175.58</v>
      </c>
      <c r="V4404" s="21">
        <f t="shared" si="274"/>
        <v>13175.58</v>
      </c>
      <c r="W4404" s="23">
        <f t="shared" si="275"/>
        <v>0</v>
      </c>
      <c r="X4404" s="3">
        <v>0</v>
      </c>
      <c r="Y4404" s="2">
        <v>6234.2</v>
      </c>
      <c r="Z4404" s="3">
        <f t="shared" si="272"/>
        <v>6234.2</v>
      </c>
      <c r="AA4404" s="8">
        <f t="shared" si="273"/>
        <v>0</v>
      </c>
    </row>
    <row r="4405" spans="1:27" ht="10.5" x14ac:dyDescent="0.15">
      <c r="A4405" s="1" t="s">
        <v>44089</v>
      </c>
      <c r="B4405" s="1" t="s">
        <v>0</v>
      </c>
      <c r="C4405" s="1" t="s">
        <v>22</v>
      </c>
      <c r="E4405" s="1" t="s">
        <v>44090</v>
      </c>
      <c r="F4405" s="1" t="s">
        <v>2</v>
      </c>
      <c r="G4405" s="1" t="s">
        <v>37484</v>
      </c>
      <c r="H4405" s="1" t="s">
        <v>44091</v>
      </c>
      <c r="I4405" s="1" t="s">
        <v>4230</v>
      </c>
      <c r="J4405" s="1" t="s">
        <v>64</v>
      </c>
      <c r="K4405" s="1" t="s">
        <v>4231</v>
      </c>
      <c r="L4405" s="1" t="s">
        <v>57</v>
      </c>
      <c r="M4405" s="1" t="s">
        <v>120</v>
      </c>
      <c r="N4405" s="1" t="s">
        <v>289</v>
      </c>
      <c r="O4405" s="1" t="s">
        <v>7</v>
      </c>
      <c r="P4405" s="1" t="s">
        <v>807</v>
      </c>
      <c r="Q4405" s="1" t="s">
        <v>476</v>
      </c>
      <c r="R4405" s="1" t="s">
        <v>488</v>
      </c>
      <c r="S4405" s="1" t="s">
        <v>44092</v>
      </c>
      <c r="T4405" s="21">
        <v>0</v>
      </c>
      <c r="U4405" s="21">
        <v>13405.83</v>
      </c>
      <c r="V4405" s="21">
        <f t="shared" si="274"/>
        <v>13405.83</v>
      </c>
      <c r="W4405" s="23">
        <f t="shared" si="275"/>
        <v>0</v>
      </c>
      <c r="X4405" s="3">
        <v>0</v>
      </c>
      <c r="Y4405" s="2">
        <v>6231.2</v>
      </c>
      <c r="Z4405" s="3">
        <f t="shared" si="272"/>
        <v>6231.2</v>
      </c>
      <c r="AA4405" s="8">
        <f t="shared" si="273"/>
        <v>0</v>
      </c>
    </row>
    <row r="4406" spans="1:27" ht="10.5" x14ac:dyDescent="0.15">
      <c r="A4406" s="1" t="s">
        <v>35369</v>
      </c>
      <c r="B4406" s="1" t="s">
        <v>0</v>
      </c>
      <c r="C4406" s="1" t="s">
        <v>22</v>
      </c>
      <c r="E4406" s="1" t="s">
        <v>22407</v>
      </c>
      <c r="F4406" s="1" t="s">
        <v>2</v>
      </c>
      <c r="G4406" s="1" t="s">
        <v>2</v>
      </c>
      <c r="H4406" s="1" t="s">
        <v>35370</v>
      </c>
      <c r="I4406" s="1" t="s">
        <v>10528</v>
      </c>
      <c r="J4406" s="1" t="s">
        <v>333</v>
      </c>
      <c r="K4406" s="1" t="s">
        <v>10529</v>
      </c>
      <c r="L4406" s="1" t="s">
        <v>57</v>
      </c>
      <c r="M4406" s="1" t="s">
        <v>976</v>
      </c>
      <c r="N4406" s="1" t="s">
        <v>22410</v>
      </c>
      <c r="O4406" s="1" t="s">
        <v>7</v>
      </c>
      <c r="P4406" s="1" t="s">
        <v>1872</v>
      </c>
      <c r="Q4406" s="1" t="s">
        <v>1789</v>
      </c>
      <c r="R4406" s="1" t="s">
        <v>1790</v>
      </c>
      <c r="S4406" s="1" t="s">
        <v>35371</v>
      </c>
      <c r="T4406" s="21">
        <v>0</v>
      </c>
      <c r="U4406" s="21">
        <v>17499.78</v>
      </c>
      <c r="V4406" s="21">
        <f t="shared" si="274"/>
        <v>17499.78</v>
      </c>
      <c r="W4406" s="23">
        <f t="shared" si="275"/>
        <v>0</v>
      </c>
      <c r="X4406" s="3">
        <v>0</v>
      </c>
      <c r="Y4406" s="2">
        <v>6227.6</v>
      </c>
      <c r="Z4406" s="3">
        <f t="shared" si="272"/>
        <v>6227.6</v>
      </c>
      <c r="AA4406" s="8">
        <f t="shared" si="273"/>
        <v>0</v>
      </c>
    </row>
    <row r="4407" spans="1:27" ht="10.5" x14ac:dyDescent="0.15">
      <c r="A4407" s="1" t="s">
        <v>28054</v>
      </c>
      <c r="B4407" s="1" t="s">
        <v>0</v>
      </c>
      <c r="C4407" s="1" t="s">
        <v>22</v>
      </c>
      <c r="E4407" s="1" t="s">
        <v>28055</v>
      </c>
      <c r="F4407" s="1" t="s">
        <v>2</v>
      </c>
      <c r="G4407" s="1" t="s">
        <v>28056</v>
      </c>
      <c r="H4407" s="1" t="s">
        <v>28057</v>
      </c>
      <c r="I4407" s="1" t="s">
        <v>4875</v>
      </c>
      <c r="J4407" s="1" t="s">
        <v>64</v>
      </c>
      <c r="K4407" s="1" t="s">
        <v>4876</v>
      </c>
      <c r="L4407" s="1" t="s">
        <v>2</v>
      </c>
      <c r="M4407" s="1" t="s">
        <v>120</v>
      </c>
      <c r="N4407" s="1" t="s">
        <v>120</v>
      </c>
      <c r="O4407" s="1" t="s">
        <v>7</v>
      </c>
      <c r="P4407" s="1" t="s">
        <v>2347</v>
      </c>
      <c r="Q4407" s="1" t="s">
        <v>476</v>
      </c>
      <c r="R4407" s="1" t="s">
        <v>503</v>
      </c>
      <c r="S4407" s="1" t="s">
        <v>28058</v>
      </c>
      <c r="T4407" s="21">
        <v>0</v>
      </c>
      <c r="U4407" s="21">
        <v>6068.44</v>
      </c>
      <c r="V4407" s="21">
        <f t="shared" si="274"/>
        <v>6068.44</v>
      </c>
      <c r="W4407" s="23">
        <f t="shared" si="275"/>
        <v>0</v>
      </c>
      <c r="X4407" s="3">
        <v>0</v>
      </c>
      <c r="Y4407" s="2">
        <v>6214.52</v>
      </c>
      <c r="Z4407" s="3">
        <f t="shared" si="272"/>
        <v>6214.52</v>
      </c>
      <c r="AA4407" s="8">
        <f t="shared" si="273"/>
        <v>0</v>
      </c>
    </row>
    <row r="4408" spans="1:27" ht="10.5" x14ac:dyDescent="0.15">
      <c r="A4408" s="1" t="s">
        <v>24091</v>
      </c>
      <c r="B4408" s="1" t="s">
        <v>0</v>
      </c>
      <c r="C4408" s="1" t="s">
        <v>22</v>
      </c>
      <c r="E4408" s="1" t="s">
        <v>24092</v>
      </c>
      <c r="F4408" s="1" t="s">
        <v>2</v>
      </c>
      <c r="G4408" s="1" t="s">
        <v>2</v>
      </c>
      <c r="H4408" s="1" t="s">
        <v>24093</v>
      </c>
      <c r="I4408" s="1" t="s">
        <v>12748</v>
      </c>
      <c r="J4408" s="1" t="s">
        <v>51</v>
      </c>
      <c r="K4408" s="1" t="s">
        <v>12749</v>
      </c>
      <c r="L4408" s="1" t="s">
        <v>6</v>
      </c>
      <c r="M4408" s="1" t="s">
        <v>120</v>
      </c>
      <c r="N4408" s="1" t="s">
        <v>120</v>
      </c>
      <c r="O4408" s="1" t="s">
        <v>7</v>
      </c>
      <c r="P4408" s="1" t="s">
        <v>817</v>
      </c>
      <c r="Q4408" s="1" t="s">
        <v>476</v>
      </c>
      <c r="R4408" s="1" t="s">
        <v>503</v>
      </c>
      <c r="S4408" s="1" t="s">
        <v>2</v>
      </c>
      <c r="T4408" s="21">
        <v>0</v>
      </c>
      <c r="U4408" s="21">
        <v>29808</v>
      </c>
      <c r="V4408" s="21">
        <f t="shared" si="274"/>
        <v>29808</v>
      </c>
      <c r="W4408" s="23">
        <f t="shared" si="275"/>
        <v>0</v>
      </c>
      <c r="X4408" s="3">
        <v>0</v>
      </c>
      <c r="Y4408" s="2">
        <v>6210</v>
      </c>
      <c r="Z4408" s="3">
        <f t="shared" si="272"/>
        <v>6210</v>
      </c>
      <c r="AA4408" s="8">
        <f t="shared" si="273"/>
        <v>0</v>
      </c>
    </row>
    <row r="4409" spans="1:27" ht="10.5" x14ac:dyDescent="0.15">
      <c r="A4409" s="1" t="s">
        <v>47037</v>
      </c>
      <c r="B4409" s="1" t="s">
        <v>0</v>
      </c>
      <c r="C4409" s="1" t="s">
        <v>22</v>
      </c>
      <c r="E4409" s="1" t="s">
        <v>47038</v>
      </c>
      <c r="F4409" s="1" t="s">
        <v>2</v>
      </c>
      <c r="G4409" s="1" t="s">
        <v>2</v>
      </c>
      <c r="H4409" s="1" t="s">
        <v>47039</v>
      </c>
      <c r="I4409" s="1" t="s">
        <v>155</v>
      </c>
      <c r="J4409" s="1" t="s">
        <v>156</v>
      </c>
      <c r="K4409" s="1" t="s">
        <v>46340</v>
      </c>
      <c r="L4409" s="1" t="s">
        <v>6</v>
      </c>
      <c r="M4409" s="1" t="s">
        <v>120</v>
      </c>
      <c r="N4409" s="1" t="s">
        <v>120</v>
      </c>
      <c r="O4409" s="1" t="s">
        <v>7</v>
      </c>
      <c r="P4409" s="1" t="s">
        <v>1256</v>
      </c>
      <c r="Q4409" s="1" t="s">
        <v>476</v>
      </c>
      <c r="R4409" s="1" t="s">
        <v>503</v>
      </c>
      <c r="S4409" s="1" t="s">
        <v>2</v>
      </c>
      <c r="T4409" s="21">
        <v>0</v>
      </c>
      <c r="U4409" s="21">
        <v>20286</v>
      </c>
      <c r="V4409" s="21">
        <f t="shared" si="274"/>
        <v>20286</v>
      </c>
      <c r="W4409" s="23">
        <f t="shared" si="275"/>
        <v>0</v>
      </c>
      <c r="X4409" s="3">
        <v>0</v>
      </c>
      <c r="Y4409" s="2">
        <v>6210</v>
      </c>
      <c r="Z4409" s="3">
        <f t="shared" si="272"/>
        <v>6210</v>
      </c>
      <c r="AA4409" s="8">
        <f t="shared" si="273"/>
        <v>0</v>
      </c>
    </row>
    <row r="4410" spans="1:27" ht="10.5" x14ac:dyDescent="0.15">
      <c r="A4410" s="1" t="s">
        <v>47134</v>
      </c>
      <c r="B4410" s="1" t="s">
        <v>0</v>
      </c>
      <c r="C4410" s="1" t="s">
        <v>22</v>
      </c>
      <c r="E4410" s="1" t="s">
        <v>47135</v>
      </c>
      <c r="F4410" s="1" t="s">
        <v>2</v>
      </c>
      <c r="G4410" s="1" t="s">
        <v>47136</v>
      </c>
      <c r="H4410" s="1" t="s">
        <v>47137</v>
      </c>
      <c r="I4410" s="1" t="s">
        <v>5723</v>
      </c>
      <c r="J4410" s="1" t="s">
        <v>51</v>
      </c>
      <c r="K4410" s="1" t="s">
        <v>42173</v>
      </c>
      <c r="L4410" s="1" t="s">
        <v>6</v>
      </c>
      <c r="M4410" s="1" t="s">
        <v>120</v>
      </c>
      <c r="N4410" s="1" t="s">
        <v>120</v>
      </c>
      <c r="O4410" s="1" t="s">
        <v>7</v>
      </c>
      <c r="P4410" s="1" t="s">
        <v>495</v>
      </c>
      <c r="Q4410" s="1" t="s">
        <v>476</v>
      </c>
      <c r="R4410" s="1" t="s">
        <v>488</v>
      </c>
      <c r="S4410" s="1" t="s">
        <v>2</v>
      </c>
      <c r="T4410" s="21">
        <v>0</v>
      </c>
      <c r="U4410" s="21">
        <v>3726</v>
      </c>
      <c r="V4410" s="21">
        <f t="shared" si="274"/>
        <v>3726</v>
      </c>
      <c r="W4410" s="23">
        <f t="shared" si="275"/>
        <v>0</v>
      </c>
      <c r="X4410" s="3">
        <v>0</v>
      </c>
      <c r="Y4410" s="2">
        <v>11178</v>
      </c>
      <c r="Z4410" s="3">
        <f t="shared" si="272"/>
        <v>11178</v>
      </c>
      <c r="AA4410" s="8">
        <f t="shared" si="273"/>
        <v>0</v>
      </c>
    </row>
    <row r="4411" spans="1:27" ht="10.5" x14ac:dyDescent="0.15">
      <c r="A4411" s="1" t="s">
        <v>47891</v>
      </c>
      <c r="B4411" s="1" t="s">
        <v>0</v>
      </c>
      <c r="C4411" s="1" t="s">
        <v>22</v>
      </c>
      <c r="E4411" s="1" t="s">
        <v>47892</v>
      </c>
      <c r="F4411" s="1" t="s">
        <v>2</v>
      </c>
      <c r="G4411" s="1" t="s">
        <v>47893</v>
      </c>
      <c r="H4411" s="1" t="s">
        <v>47894</v>
      </c>
      <c r="I4411" s="1" t="s">
        <v>830</v>
      </c>
      <c r="J4411" s="1" t="s">
        <v>93</v>
      </c>
      <c r="K4411" s="1" t="s">
        <v>12923</v>
      </c>
      <c r="L4411" s="1" t="s">
        <v>6</v>
      </c>
      <c r="M4411" s="1" t="s">
        <v>120</v>
      </c>
      <c r="N4411" s="1" t="s">
        <v>120</v>
      </c>
      <c r="O4411" s="1" t="s">
        <v>7</v>
      </c>
      <c r="P4411" s="1" t="s">
        <v>1242</v>
      </c>
      <c r="Q4411" s="1" t="s">
        <v>476</v>
      </c>
      <c r="R4411" s="1" t="s">
        <v>503</v>
      </c>
      <c r="S4411" s="1" t="s">
        <v>2</v>
      </c>
      <c r="T4411" s="21">
        <v>0</v>
      </c>
      <c r="U4411" s="21">
        <v>14076</v>
      </c>
      <c r="V4411" s="21">
        <f t="shared" si="274"/>
        <v>14076</v>
      </c>
      <c r="W4411" s="23">
        <f t="shared" si="275"/>
        <v>0</v>
      </c>
      <c r="X4411" s="3">
        <v>0</v>
      </c>
      <c r="Y4411" s="2">
        <v>6210</v>
      </c>
      <c r="Z4411" s="3">
        <f t="shared" si="272"/>
        <v>6210</v>
      </c>
      <c r="AA4411" s="8">
        <f t="shared" si="273"/>
        <v>0</v>
      </c>
    </row>
    <row r="4412" spans="1:27" ht="10.5" x14ac:dyDescent="0.15">
      <c r="A4412" s="1" t="s">
        <v>30646</v>
      </c>
      <c r="B4412" s="1" t="s">
        <v>0</v>
      </c>
      <c r="C4412" s="1" t="s">
        <v>22</v>
      </c>
      <c r="E4412" s="1" t="s">
        <v>30647</v>
      </c>
      <c r="F4412" s="1" t="s">
        <v>2</v>
      </c>
      <c r="G4412" s="1" t="s">
        <v>25620</v>
      </c>
      <c r="H4412" s="1" t="s">
        <v>30648</v>
      </c>
      <c r="I4412" s="1" t="s">
        <v>4001</v>
      </c>
      <c r="J4412" s="1" t="s">
        <v>93</v>
      </c>
      <c r="K4412" s="1" t="s">
        <v>4002</v>
      </c>
      <c r="L4412" s="1" t="s">
        <v>2</v>
      </c>
      <c r="M4412" s="1" t="s">
        <v>120</v>
      </c>
      <c r="N4412" s="1" t="s">
        <v>120</v>
      </c>
      <c r="O4412" s="1" t="s">
        <v>7</v>
      </c>
      <c r="P4412" s="1" t="s">
        <v>495</v>
      </c>
      <c r="Q4412" s="1" t="s">
        <v>476</v>
      </c>
      <c r="R4412" s="1" t="s">
        <v>488</v>
      </c>
      <c r="S4412" s="1" t="s">
        <v>2</v>
      </c>
      <c r="T4412" s="21">
        <v>0</v>
      </c>
      <c r="U4412" s="21">
        <v>9216</v>
      </c>
      <c r="V4412" s="21">
        <f t="shared" si="274"/>
        <v>9216</v>
      </c>
      <c r="W4412" s="23">
        <f t="shared" si="275"/>
        <v>0</v>
      </c>
      <c r="X4412" s="3">
        <v>0</v>
      </c>
      <c r="Y4412" s="2">
        <v>6200</v>
      </c>
      <c r="Z4412" s="3">
        <f t="shared" si="272"/>
        <v>6200</v>
      </c>
      <c r="AA4412" s="8">
        <f t="shared" si="273"/>
        <v>0</v>
      </c>
    </row>
    <row r="4413" spans="1:27" ht="10.5" x14ac:dyDescent="0.15">
      <c r="A4413" s="1" t="s">
        <v>48036</v>
      </c>
      <c r="B4413" s="1" t="s">
        <v>0</v>
      </c>
      <c r="C4413" s="1" t="s">
        <v>22</v>
      </c>
      <c r="E4413" s="1" t="s">
        <v>48037</v>
      </c>
      <c r="F4413" s="1" t="s">
        <v>2</v>
      </c>
      <c r="G4413" s="1" t="s">
        <v>21246</v>
      </c>
      <c r="H4413" s="1" t="s">
        <v>48038</v>
      </c>
      <c r="I4413" s="1" t="s">
        <v>8249</v>
      </c>
      <c r="J4413" s="1" t="s">
        <v>37</v>
      </c>
      <c r="K4413" s="1" t="s">
        <v>8250</v>
      </c>
      <c r="L4413" s="1" t="s">
        <v>6</v>
      </c>
      <c r="M4413" s="1" t="s">
        <v>120</v>
      </c>
      <c r="N4413" s="1" t="s">
        <v>120</v>
      </c>
      <c r="O4413" s="1" t="s">
        <v>7</v>
      </c>
      <c r="P4413" s="1" t="s">
        <v>747</v>
      </c>
      <c r="Q4413" s="1" t="s">
        <v>476</v>
      </c>
      <c r="R4413" s="1" t="s">
        <v>488</v>
      </c>
      <c r="S4413" s="1" t="s">
        <v>2</v>
      </c>
      <c r="T4413" s="21">
        <v>0</v>
      </c>
      <c r="U4413" s="21">
        <v>18244.650000000001</v>
      </c>
      <c r="V4413" s="21">
        <f t="shared" si="274"/>
        <v>18244.650000000001</v>
      </c>
      <c r="W4413" s="23">
        <f t="shared" si="275"/>
        <v>0</v>
      </c>
      <c r="X4413" s="3">
        <v>0</v>
      </c>
      <c r="Y4413" s="2">
        <v>6200</v>
      </c>
      <c r="Z4413" s="3">
        <f t="shared" si="272"/>
        <v>6200</v>
      </c>
      <c r="AA4413" s="8">
        <f t="shared" si="273"/>
        <v>0</v>
      </c>
    </row>
    <row r="4414" spans="1:27" ht="10.5" x14ac:dyDescent="0.15">
      <c r="A4414" s="1" t="s">
        <v>37433</v>
      </c>
      <c r="B4414" s="1" t="s">
        <v>0</v>
      </c>
      <c r="C4414" s="1" t="s">
        <v>22</v>
      </c>
      <c r="E4414" s="1" t="s">
        <v>9403</v>
      </c>
      <c r="F4414" s="1" t="s">
        <v>2</v>
      </c>
      <c r="G4414" s="1" t="s">
        <v>2</v>
      </c>
      <c r="H4414" s="1" t="s">
        <v>37434</v>
      </c>
      <c r="I4414" s="1" t="s">
        <v>151</v>
      </c>
      <c r="J4414" s="1" t="s">
        <v>46</v>
      </c>
      <c r="K4414" s="1" t="s">
        <v>9844</v>
      </c>
      <c r="L4414" s="1" t="s">
        <v>72</v>
      </c>
      <c r="M4414" s="1" t="s">
        <v>1870</v>
      </c>
      <c r="N4414" s="1" t="s">
        <v>1871</v>
      </c>
      <c r="O4414" s="1" t="s">
        <v>7</v>
      </c>
      <c r="P4414" s="1" t="s">
        <v>1872</v>
      </c>
      <c r="Q4414" s="1" t="s">
        <v>1789</v>
      </c>
      <c r="R4414" s="1" t="s">
        <v>1790</v>
      </c>
      <c r="S4414" s="1" t="s">
        <v>37435</v>
      </c>
      <c r="T4414" s="21"/>
      <c r="U4414" s="21"/>
      <c r="V4414" s="21">
        <f t="shared" si="274"/>
        <v>0</v>
      </c>
      <c r="W4414" s="23" t="e">
        <f t="shared" si="275"/>
        <v>#DIV/0!</v>
      </c>
      <c r="X4414" s="3">
        <v>0</v>
      </c>
      <c r="Y4414" s="2">
        <v>6199.5</v>
      </c>
      <c r="Z4414" s="3">
        <f t="shared" si="272"/>
        <v>6199.5</v>
      </c>
      <c r="AA4414" s="8">
        <f t="shared" si="273"/>
        <v>0</v>
      </c>
    </row>
    <row r="4415" spans="1:27" ht="10.5" x14ac:dyDescent="0.15">
      <c r="A4415" s="1" t="s">
        <v>27099</v>
      </c>
      <c r="B4415" s="1" t="s">
        <v>0</v>
      </c>
      <c r="C4415" s="1" t="s">
        <v>22</v>
      </c>
      <c r="E4415" s="1" t="s">
        <v>26628</v>
      </c>
      <c r="F4415" s="1" t="s">
        <v>27100</v>
      </c>
      <c r="G4415" s="1" t="s">
        <v>6845</v>
      </c>
      <c r="H4415" s="1" t="s">
        <v>27101</v>
      </c>
      <c r="I4415" s="1" t="s">
        <v>5765</v>
      </c>
      <c r="J4415" s="1" t="s">
        <v>51</v>
      </c>
      <c r="K4415" s="1" t="s">
        <v>13619</v>
      </c>
      <c r="L4415" s="1" t="s">
        <v>34</v>
      </c>
      <c r="M4415" s="1" t="s">
        <v>289</v>
      </c>
      <c r="N4415" s="1" t="s">
        <v>6847</v>
      </c>
      <c r="O4415" s="1" t="s">
        <v>7</v>
      </c>
      <c r="P4415" s="1" t="s">
        <v>1225</v>
      </c>
      <c r="Q4415" s="1" t="s">
        <v>476</v>
      </c>
      <c r="R4415" s="1" t="s">
        <v>477</v>
      </c>
      <c r="S4415" s="1" t="s">
        <v>2</v>
      </c>
      <c r="T4415" s="21">
        <v>0</v>
      </c>
      <c r="U4415" s="21">
        <v>10054.799999999999</v>
      </c>
      <c r="V4415" s="21">
        <f t="shared" si="274"/>
        <v>10054.799999999999</v>
      </c>
      <c r="W4415" s="23">
        <f t="shared" si="275"/>
        <v>0</v>
      </c>
      <c r="X4415" s="3">
        <v>0</v>
      </c>
      <c r="Y4415" s="2">
        <v>6198.48</v>
      </c>
      <c r="Z4415" s="3">
        <f t="shared" si="272"/>
        <v>6198.48</v>
      </c>
      <c r="AA4415" s="8">
        <f t="shared" si="273"/>
        <v>0</v>
      </c>
    </row>
    <row r="4416" spans="1:27" ht="10.5" x14ac:dyDescent="0.15">
      <c r="A4416" s="1" t="s">
        <v>38720</v>
      </c>
      <c r="B4416" s="1" t="s">
        <v>0</v>
      </c>
      <c r="C4416" s="1" t="s">
        <v>22</v>
      </c>
      <c r="E4416" s="1" t="s">
        <v>38721</v>
      </c>
      <c r="F4416" s="1" t="s">
        <v>2</v>
      </c>
      <c r="G4416" s="1" t="s">
        <v>38722</v>
      </c>
      <c r="H4416" s="1" t="s">
        <v>38723</v>
      </c>
      <c r="I4416" s="1" t="s">
        <v>1609</v>
      </c>
      <c r="J4416" s="1" t="s">
        <v>77</v>
      </c>
      <c r="K4416" s="1" t="s">
        <v>1610</v>
      </c>
      <c r="L4416" s="1" t="s">
        <v>2</v>
      </c>
      <c r="M4416" s="1" t="s">
        <v>120</v>
      </c>
      <c r="N4416" s="1" t="s">
        <v>120</v>
      </c>
      <c r="O4416" s="1" t="s">
        <v>7</v>
      </c>
      <c r="P4416" s="1" t="s">
        <v>817</v>
      </c>
      <c r="Q4416" s="1" t="s">
        <v>476</v>
      </c>
      <c r="R4416" s="1" t="s">
        <v>503</v>
      </c>
      <c r="S4416" s="1" t="s">
        <v>2</v>
      </c>
      <c r="T4416" s="21">
        <v>0</v>
      </c>
      <c r="U4416" s="21">
        <v>12280.19</v>
      </c>
      <c r="V4416" s="21">
        <f t="shared" si="274"/>
        <v>12280.19</v>
      </c>
      <c r="W4416" s="23">
        <f t="shared" si="275"/>
        <v>0</v>
      </c>
      <c r="X4416" s="3">
        <v>0</v>
      </c>
      <c r="Y4416" s="2">
        <v>6178.9</v>
      </c>
      <c r="Z4416" s="3">
        <f t="shared" si="272"/>
        <v>6178.9</v>
      </c>
      <c r="AA4416" s="8">
        <f t="shared" si="273"/>
        <v>0</v>
      </c>
    </row>
    <row r="4417" spans="1:27" ht="10.5" x14ac:dyDescent="0.15">
      <c r="A4417" s="1" t="s">
        <v>23210</v>
      </c>
      <c r="B4417" s="1" t="s">
        <v>0</v>
      </c>
      <c r="C4417" s="1" t="s">
        <v>22</v>
      </c>
      <c r="E4417" s="1" t="s">
        <v>23211</v>
      </c>
      <c r="F4417" s="1" t="s">
        <v>2</v>
      </c>
      <c r="G4417" s="1" t="s">
        <v>2</v>
      </c>
      <c r="H4417" s="1" t="s">
        <v>23212</v>
      </c>
      <c r="I4417" s="1" t="s">
        <v>14301</v>
      </c>
      <c r="J4417" s="1" t="s">
        <v>64</v>
      </c>
      <c r="K4417" s="1" t="s">
        <v>2076</v>
      </c>
      <c r="L4417" s="1" t="s">
        <v>2</v>
      </c>
      <c r="M4417" s="1" t="s">
        <v>120</v>
      </c>
      <c r="N4417" s="1" t="s">
        <v>120</v>
      </c>
      <c r="O4417" s="1" t="s">
        <v>7</v>
      </c>
      <c r="P4417" s="1" t="s">
        <v>588</v>
      </c>
      <c r="Q4417" s="1" t="s">
        <v>476</v>
      </c>
      <c r="R4417" s="1" t="s">
        <v>488</v>
      </c>
      <c r="S4417" s="1" t="s">
        <v>23213</v>
      </c>
      <c r="T4417" s="21">
        <v>0</v>
      </c>
      <c r="U4417" s="21">
        <v>22688.25</v>
      </c>
      <c r="V4417" s="21">
        <f t="shared" si="274"/>
        <v>22688.25</v>
      </c>
      <c r="W4417" s="23">
        <f t="shared" si="275"/>
        <v>0</v>
      </c>
      <c r="X4417" s="3">
        <v>0</v>
      </c>
      <c r="Y4417" s="2">
        <v>6171.35</v>
      </c>
      <c r="Z4417" s="3">
        <f t="shared" si="272"/>
        <v>6171.35</v>
      </c>
      <c r="AA4417" s="8">
        <f t="shared" si="273"/>
        <v>0</v>
      </c>
    </row>
    <row r="4418" spans="1:27" ht="10.5" x14ac:dyDescent="0.15">
      <c r="A4418" s="1" t="s">
        <v>34299</v>
      </c>
      <c r="B4418" s="1" t="s">
        <v>0</v>
      </c>
      <c r="C4418" s="1" t="s">
        <v>22</v>
      </c>
      <c r="E4418" s="1" t="s">
        <v>34300</v>
      </c>
      <c r="F4418" s="1" t="s">
        <v>2</v>
      </c>
      <c r="G4418" s="1" t="s">
        <v>34301</v>
      </c>
      <c r="H4418" s="1" t="s">
        <v>34302</v>
      </c>
      <c r="I4418" s="1" t="s">
        <v>34303</v>
      </c>
      <c r="J4418" s="1" t="s">
        <v>71</v>
      </c>
      <c r="K4418" s="1" t="s">
        <v>34304</v>
      </c>
      <c r="L4418" s="1" t="s">
        <v>6</v>
      </c>
      <c r="M4418" s="1" t="s">
        <v>137</v>
      </c>
      <c r="N4418" s="1" t="s">
        <v>138</v>
      </c>
      <c r="O4418" s="1" t="s">
        <v>7</v>
      </c>
      <c r="P4418" s="1" t="s">
        <v>139</v>
      </c>
      <c r="Q4418" s="1" t="s">
        <v>140</v>
      </c>
      <c r="R4418" s="1" t="s">
        <v>141</v>
      </c>
      <c r="S4418" s="1" t="s">
        <v>2</v>
      </c>
      <c r="T4418" s="21"/>
      <c r="U4418" s="21"/>
      <c r="V4418" s="21">
        <f t="shared" si="274"/>
        <v>0</v>
      </c>
      <c r="W4418" s="23" t="e">
        <f t="shared" si="275"/>
        <v>#DIV/0!</v>
      </c>
      <c r="X4418" s="3">
        <v>0</v>
      </c>
      <c r="Y4418" s="2">
        <v>6150.24</v>
      </c>
      <c r="Z4418" s="3">
        <f t="shared" ref="Z4418:Z4481" si="276">SUM(X4418:Y4418)</f>
        <v>6150.24</v>
      </c>
      <c r="AA4418" s="8">
        <f t="shared" ref="AA4418:AA4481" si="277">X4418/Z4418</f>
        <v>0</v>
      </c>
    </row>
    <row r="4419" spans="1:27" ht="10.5" x14ac:dyDescent="0.15">
      <c r="A4419" s="1" t="s">
        <v>23470</v>
      </c>
      <c r="B4419" s="1" t="s">
        <v>0</v>
      </c>
      <c r="C4419" s="1" t="s">
        <v>22</v>
      </c>
      <c r="E4419" s="1" t="s">
        <v>21644</v>
      </c>
      <c r="F4419" s="1" t="s">
        <v>2</v>
      </c>
      <c r="G4419" s="1" t="s">
        <v>2</v>
      </c>
      <c r="H4419" s="1" t="s">
        <v>23471</v>
      </c>
      <c r="I4419" s="1" t="s">
        <v>148</v>
      </c>
      <c r="J4419" s="1" t="s">
        <v>32</v>
      </c>
      <c r="K4419" s="1" t="s">
        <v>9329</v>
      </c>
      <c r="L4419" s="1" t="s">
        <v>2</v>
      </c>
      <c r="M4419" s="1" t="s">
        <v>120</v>
      </c>
      <c r="N4419" s="1" t="s">
        <v>120</v>
      </c>
      <c r="O4419" s="1" t="s">
        <v>7</v>
      </c>
      <c r="P4419" s="1" t="s">
        <v>886</v>
      </c>
      <c r="Q4419" s="1" t="s">
        <v>476</v>
      </c>
      <c r="R4419" s="1" t="s">
        <v>503</v>
      </c>
      <c r="S4419" s="1" t="s">
        <v>2</v>
      </c>
      <c r="T4419" s="21">
        <v>0</v>
      </c>
      <c r="U4419" s="21">
        <v>11060.37</v>
      </c>
      <c r="V4419" s="21">
        <f t="shared" ref="V4419:V4482" si="278">SUM(T4419:U4419)</f>
        <v>11060.37</v>
      </c>
      <c r="W4419" s="23">
        <f t="shared" ref="W4419:W4482" si="279">T4419/V4419</f>
        <v>0</v>
      </c>
      <c r="X4419" s="3">
        <v>0</v>
      </c>
      <c r="Y4419" s="2">
        <v>6118.53</v>
      </c>
      <c r="Z4419" s="3">
        <f t="shared" si="276"/>
        <v>6118.53</v>
      </c>
      <c r="AA4419" s="8">
        <f t="shared" si="277"/>
        <v>0</v>
      </c>
    </row>
    <row r="4420" spans="1:27" ht="10.5" x14ac:dyDescent="0.15">
      <c r="A4420" s="1" t="s">
        <v>27021</v>
      </c>
      <c r="B4420" s="1" t="s">
        <v>0</v>
      </c>
      <c r="C4420" s="1" t="s">
        <v>22</v>
      </c>
      <c r="E4420" s="1" t="s">
        <v>27022</v>
      </c>
      <c r="F4420" s="1" t="s">
        <v>2</v>
      </c>
      <c r="G4420" s="1" t="s">
        <v>2</v>
      </c>
      <c r="H4420" s="1" t="s">
        <v>27023</v>
      </c>
      <c r="I4420" s="1" t="s">
        <v>27024</v>
      </c>
      <c r="J4420" s="1" t="s">
        <v>83</v>
      </c>
      <c r="K4420" s="1" t="s">
        <v>27025</v>
      </c>
      <c r="L4420" s="1" t="s">
        <v>2</v>
      </c>
      <c r="M4420" s="1" t="s">
        <v>120</v>
      </c>
      <c r="N4420" s="1" t="s">
        <v>120</v>
      </c>
      <c r="O4420" s="1" t="s">
        <v>7</v>
      </c>
      <c r="P4420" s="1" t="s">
        <v>1409</v>
      </c>
      <c r="Q4420" s="1" t="s">
        <v>476</v>
      </c>
      <c r="R4420" s="1" t="s">
        <v>503</v>
      </c>
      <c r="S4420" s="1" t="s">
        <v>2</v>
      </c>
      <c r="T4420" s="21">
        <v>0</v>
      </c>
      <c r="U4420" s="21">
        <v>2631.64</v>
      </c>
      <c r="V4420" s="21">
        <f t="shared" si="278"/>
        <v>2631.64</v>
      </c>
      <c r="W4420" s="23">
        <f t="shared" si="279"/>
        <v>0</v>
      </c>
      <c r="X4420" s="3">
        <v>0</v>
      </c>
      <c r="Y4420" s="2">
        <v>6114.73</v>
      </c>
      <c r="Z4420" s="3">
        <f t="shared" si="276"/>
        <v>6114.73</v>
      </c>
      <c r="AA4420" s="8">
        <f t="shared" si="277"/>
        <v>0</v>
      </c>
    </row>
    <row r="4421" spans="1:27" ht="10.5" x14ac:dyDescent="0.15">
      <c r="A4421" s="1" t="s">
        <v>32517</v>
      </c>
      <c r="B4421" s="1" t="s">
        <v>0</v>
      </c>
      <c r="C4421" s="1" t="s">
        <v>22</v>
      </c>
      <c r="E4421" s="1" t="s">
        <v>32518</v>
      </c>
      <c r="F4421" s="1" t="s">
        <v>2</v>
      </c>
      <c r="G4421" s="1" t="s">
        <v>6845</v>
      </c>
      <c r="H4421" s="1" t="s">
        <v>32519</v>
      </c>
      <c r="I4421" s="1" t="s">
        <v>30494</v>
      </c>
      <c r="J4421" s="1" t="s">
        <v>18</v>
      </c>
      <c r="K4421" s="1" t="s">
        <v>30495</v>
      </c>
      <c r="L4421" s="1" t="s">
        <v>72</v>
      </c>
      <c r="M4421" s="1" t="s">
        <v>289</v>
      </c>
      <c r="N4421" s="1" t="s">
        <v>6847</v>
      </c>
      <c r="O4421" s="1" t="s">
        <v>7</v>
      </c>
      <c r="P4421" s="1" t="s">
        <v>886</v>
      </c>
      <c r="Q4421" s="1" t="s">
        <v>476</v>
      </c>
      <c r="R4421" s="1" t="s">
        <v>503</v>
      </c>
      <c r="S4421" s="1" t="s">
        <v>2</v>
      </c>
      <c r="T4421" s="21">
        <v>0</v>
      </c>
      <c r="U4421" s="21">
        <v>14518.78</v>
      </c>
      <c r="V4421" s="21">
        <f t="shared" si="278"/>
        <v>14518.78</v>
      </c>
      <c r="W4421" s="23">
        <f t="shared" si="279"/>
        <v>0</v>
      </c>
      <c r="X4421" s="3">
        <v>0</v>
      </c>
      <c r="Y4421" s="2">
        <v>6096.14</v>
      </c>
      <c r="Z4421" s="3">
        <f t="shared" si="276"/>
        <v>6096.14</v>
      </c>
      <c r="AA4421" s="8">
        <f t="shared" si="277"/>
        <v>0</v>
      </c>
    </row>
    <row r="4422" spans="1:27" ht="10.5" x14ac:dyDescent="0.15">
      <c r="A4422" s="1" t="s">
        <v>46442</v>
      </c>
      <c r="B4422" s="1" t="s">
        <v>0</v>
      </c>
      <c r="C4422" s="1" t="s">
        <v>22</v>
      </c>
      <c r="E4422" s="1" t="s">
        <v>46443</v>
      </c>
      <c r="F4422" s="1" t="s">
        <v>2</v>
      </c>
      <c r="G4422" s="1" t="s">
        <v>2</v>
      </c>
      <c r="H4422" s="1" t="s">
        <v>46444</v>
      </c>
      <c r="I4422" s="1" t="s">
        <v>46445</v>
      </c>
      <c r="J4422" s="1" t="s">
        <v>11</v>
      </c>
      <c r="K4422" s="1" t="s">
        <v>15282</v>
      </c>
      <c r="L4422" s="1" t="s">
        <v>2</v>
      </c>
      <c r="M4422" s="1" t="s">
        <v>120</v>
      </c>
      <c r="N4422" s="1" t="s">
        <v>120</v>
      </c>
      <c r="O4422" s="1" t="s">
        <v>8937</v>
      </c>
      <c r="P4422" s="1" t="s">
        <v>495</v>
      </c>
      <c r="Q4422" s="1" t="s">
        <v>476</v>
      </c>
      <c r="R4422" s="1" t="s">
        <v>488</v>
      </c>
      <c r="S4422" s="1" t="s">
        <v>2</v>
      </c>
      <c r="T4422" s="21">
        <v>0</v>
      </c>
      <c r="U4422" s="21">
        <v>4704.16</v>
      </c>
      <c r="V4422" s="21">
        <f t="shared" si="278"/>
        <v>4704.16</v>
      </c>
      <c r="W4422" s="23">
        <f t="shared" si="279"/>
        <v>0</v>
      </c>
      <c r="X4422" s="3">
        <v>0</v>
      </c>
      <c r="Y4422" s="2">
        <v>6093</v>
      </c>
      <c r="Z4422" s="3">
        <f t="shared" si="276"/>
        <v>6093</v>
      </c>
      <c r="AA4422" s="8">
        <f t="shared" si="277"/>
        <v>0</v>
      </c>
    </row>
    <row r="4423" spans="1:27" ht="10.5" x14ac:dyDescent="0.15">
      <c r="A4423" s="1" t="s">
        <v>19386</v>
      </c>
      <c r="B4423" s="1" t="s">
        <v>0</v>
      </c>
      <c r="C4423" s="1" t="s">
        <v>1</v>
      </c>
      <c r="E4423" s="1" t="s">
        <v>19387</v>
      </c>
      <c r="F4423" s="1" t="s">
        <v>2</v>
      </c>
      <c r="G4423" s="1" t="s">
        <v>2</v>
      </c>
      <c r="H4423" s="1" t="s">
        <v>19388</v>
      </c>
      <c r="I4423" s="1" t="s">
        <v>5184</v>
      </c>
      <c r="J4423" s="1" t="s">
        <v>93</v>
      </c>
      <c r="K4423" s="1" t="s">
        <v>14908</v>
      </c>
      <c r="L4423" s="1" t="s">
        <v>19</v>
      </c>
      <c r="M4423" s="1" t="s">
        <v>976</v>
      </c>
      <c r="N4423" s="1" t="s">
        <v>7414</v>
      </c>
      <c r="O4423" s="1" t="s">
        <v>7</v>
      </c>
      <c r="P4423" s="1" t="s">
        <v>44</v>
      </c>
      <c r="Q4423" s="1" t="s">
        <v>9</v>
      </c>
      <c r="R4423" s="1" t="s">
        <v>21</v>
      </c>
      <c r="S4423" s="1" t="s">
        <v>2</v>
      </c>
      <c r="T4423" s="21">
        <v>0</v>
      </c>
      <c r="U4423" s="21">
        <v>17667.509999999998</v>
      </c>
      <c r="V4423" s="21">
        <f t="shared" si="278"/>
        <v>17667.509999999998</v>
      </c>
      <c r="W4423" s="23">
        <f t="shared" si="279"/>
        <v>0</v>
      </c>
      <c r="X4423" s="3">
        <v>0</v>
      </c>
      <c r="Y4423" s="2">
        <v>6092.57</v>
      </c>
      <c r="Z4423" s="3">
        <f t="shared" si="276"/>
        <v>6092.57</v>
      </c>
      <c r="AA4423" s="8">
        <f t="shared" si="277"/>
        <v>0</v>
      </c>
    </row>
    <row r="4424" spans="1:27" ht="10.5" x14ac:dyDescent="0.15">
      <c r="A4424" s="1" t="s">
        <v>26946</v>
      </c>
      <c r="B4424" s="1" t="s">
        <v>0</v>
      </c>
      <c r="C4424" s="1" t="s">
        <v>22</v>
      </c>
      <c r="E4424" s="1" t="s">
        <v>26947</v>
      </c>
      <c r="F4424" s="1" t="s">
        <v>26948</v>
      </c>
      <c r="G4424" s="1" t="s">
        <v>6845</v>
      </c>
      <c r="H4424" s="1" t="s">
        <v>26949</v>
      </c>
      <c r="I4424" s="1" t="s">
        <v>3535</v>
      </c>
      <c r="J4424" s="1" t="s">
        <v>37</v>
      </c>
      <c r="K4424" s="1" t="s">
        <v>3536</v>
      </c>
      <c r="L4424" s="1" t="s">
        <v>72</v>
      </c>
      <c r="M4424" s="1" t="s">
        <v>289</v>
      </c>
      <c r="N4424" s="1" t="s">
        <v>6847</v>
      </c>
      <c r="O4424" s="1" t="s">
        <v>7</v>
      </c>
      <c r="P4424" s="1" t="s">
        <v>872</v>
      </c>
      <c r="Q4424" s="1" t="s">
        <v>476</v>
      </c>
      <c r="R4424" s="1" t="s">
        <v>488</v>
      </c>
      <c r="S4424" s="1" t="s">
        <v>2</v>
      </c>
      <c r="T4424" s="21">
        <v>0</v>
      </c>
      <c r="U4424" s="21">
        <v>15290.64</v>
      </c>
      <c r="V4424" s="21">
        <f t="shared" si="278"/>
        <v>15290.64</v>
      </c>
      <c r="W4424" s="23">
        <f t="shared" si="279"/>
        <v>0</v>
      </c>
      <c r="X4424" s="3">
        <v>0</v>
      </c>
      <c r="Y4424" s="2">
        <v>6081.12</v>
      </c>
      <c r="Z4424" s="3">
        <f t="shared" si="276"/>
        <v>6081.12</v>
      </c>
      <c r="AA4424" s="8">
        <f t="shared" si="277"/>
        <v>0</v>
      </c>
    </row>
    <row r="4425" spans="1:27" ht="10.5" x14ac:dyDescent="0.15">
      <c r="A4425" s="1" t="s">
        <v>47859</v>
      </c>
      <c r="B4425" s="1" t="s">
        <v>0</v>
      </c>
      <c r="C4425" s="1" t="s">
        <v>22</v>
      </c>
      <c r="E4425" s="1" t="s">
        <v>47860</v>
      </c>
      <c r="F4425" s="1" t="s">
        <v>2</v>
      </c>
      <c r="G4425" s="1" t="s">
        <v>2</v>
      </c>
      <c r="H4425" s="1" t="s">
        <v>47861</v>
      </c>
      <c r="I4425" s="1" t="s">
        <v>1802</v>
      </c>
      <c r="J4425" s="1" t="s">
        <v>118</v>
      </c>
      <c r="K4425" s="1" t="s">
        <v>1803</v>
      </c>
      <c r="L4425" s="1" t="s">
        <v>6</v>
      </c>
      <c r="M4425" s="1" t="s">
        <v>120</v>
      </c>
      <c r="N4425" s="1" t="s">
        <v>120</v>
      </c>
      <c r="O4425" s="1" t="s">
        <v>191</v>
      </c>
      <c r="P4425" s="1" t="s">
        <v>894</v>
      </c>
      <c r="Q4425" s="1" t="s">
        <v>476</v>
      </c>
      <c r="R4425" s="1" t="s">
        <v>503</v>
      </c>
      <c r="S4425" s="1" t="s">
        <v>2</v>
      </c>
      <c r="T4425" s="21">
        <v>0</v>
      </c>
      <c r="U4425" s="21">
        <v>12144</v>
      </c>
      <c r="V4425" s="21">
        <f t="shared" si="278"/>
        <v>12144</v>
      </c>
      <c r="W4425" s="23">
        <f t="shared" si="279"/>
        <v>0</v>
      </c>
      <c r="X4425" s="3">
        <v>0</v>
      </c>
      <c r="Y4425" s="2">
        <v>6072</v>
      </c>
      <c r="Z4425" s="3">
        <f t="shared" si="276"/>
        <v>6072</v>
      </c>
      <c r="AA4425" s="8">
        <f t="shared" si="277"/>
        <v>0</v>
      </c>
    </row>
    <row r="4426" spans="1:27" ht="10.5" x14ac:dyDescent="0.15">
      <c r="A4426" s="1" t="s">
        <v>46099</v>
      </c>
      <c r="B4426" s="1" t="s">
        <v>0</v>
      </c>
      <c r="C4426" s="1" t="s">
        <v>22</v>
      </c>
      <c r="E4426" s="1" t="s">
        <v>46100</v>
      </c>
      <c r="F4426" s="1" t="s">
        <v>2</v>
      </c>
      <c r="G4426" s="1" t="s">
        <v>2</v>
      </c>
      <c r="H4426" s="1" t="s">
        <v>46101</v>
      </c>
      <c r="I4426" s="1" t="s">
        <v>1963</v>
      </c>
      <c r="J4426" s="1" t="s">
        <v>386</v>
      </c>
      <c r="K4426" s="1" t="s">
        <v>23192</v>
      </c>
      <c r="L4426" s="1" t="s">
        <v>6</v>
      </c>
      <c r="M4426" s="1" t="s">
        <v>120</v>
      </c>
      <c r="N4426" s="1" t="s">
        <v>120</v>
      </c>
      <c r="O4426" s="1" t="s">
        <v>7</v>
      </c>
      <c r="P4426" s="1" t="s">
        <v>1256</v>
      </c>
      <c r="Q4426" s="1" t="s">
        <v>476</v>
      </c>
      <c r="R4426" s="1" t="s">
        <v>503</v>
      </c>
      <c r="S4426" s="1" t="s">
        <v>2</v>
      </c>
      <c r="T4426" s="21">
        <v>0</v>
      </c>
      <c r="U4426" s="21">
        <v>13824</v>
      </c>
      <c r="V4426" s="21">
        <f t="shared" si="278"/>
        <v>13824</v>
      </c>
      <c r="W4426" s="23">
        <f t="shared" si="279"/>
        <v>0</v>
      </c>
      <c r="X4426" s="3">
        <v>0</v>
      </c>
      <c r="Y4426" s="2">
        <v>6058.7</v>
      </c>
      <c r="Z4426" s="3">
        <f t="shared" si="276"/>
        <v>6058.7</v>
      </c>
      <c r="AA4426" s="8">
        <f t="shared" si="277"/>
        <v>0</v>
      </c>
    </row>
    <row r="4427" spans="1:27" ht="10.5" x14ac:dyDescent="0.15">
      <c r="A4427" s="1" t="s">
        <v>42709</v>
      </c>
      <c r="B4427" s="1" t="s">
        <v>0</v>
      </c>
      <c r="C4427" s="1" t="s">
        <v>22</v>
      </c>
      <c r="E4427" s="1" t="s">
        <v>42710</v>
      </c>
      <c r="F4427" s="1" t="s">
        <v>2</v>
      </c>
      <c r="G4427" s="1" t="s">
        <v>2</v>
      </c>
      <c r="H4427" s="1" t="s">
        <v>42711</v>
      </c>
      <c r="I4427" s="1" t="s">
        <v>8838</v>
      </c>
      <c r="J4427" s="1" t="s">
        <v>386</v>
      </c>
      <c r="K4427" s="1" t="s">
        <v>19383</v>
      </c>
      <c r="L4427" s="1" t="s">
        <v>2</v>
      </c>
      <c r="M4427" s="1" t="s">
        <v>120</v>
      </c>
      <c r="N4427" s="1" t="s">
        <v>120</v>
      </c>
      <c r="O4427" s="1" t="s">
        <v>7</v>
      </c>
      <c r="P4427" s="1" t="s">
        <v>1256</v>
      </c>
      <c r="Q4427" s="1" t="s">
        <v>476</v>
      </c>
      <c r="R4427" s="1" t="s">
        <v>503</v>
      </c>
      <c r="S4427" s="1" t="s">
        <v>2</v>
      </c>
      <c r="T4427" s="21">
        <v>0</v>
      </c>
      <c r="U4427" s="21">
        <v>6706.95</v>
      </c>
      <c r="V4427" s="21">
        <f t="shared" si="278"/>
        <v>6706.95</v>
      </c>
      <c r="W4427" s="23">
        <f t="shared" si="279"/>
        <v>0</v>
      </c>
      <c r="X4427" s="3">
        <v>0</v>
      </c>
      <c r="Y4427" s="2">
        <v>6047.25</v>
      </c>
      <c r="Z4427" s="3">
        <f t="shared" si="276"/>
        <v>6047.25</v>
      </c>
      <c r="AA4427" s="8">
        <f t="shared" si="277"/>
        <v>0</v>
      </c>
    </row>
    <row r="4428" spans="1:27" ht="10.5" x14ac:dyDescent="0.15">
      <c r="A4428" s="1" t="s">
        <v>20357</v>
      </c>
      <c r="B4428" s="1" t="s">
        <v>0</v>
      </c>
      <c r="C4428" s="1" t="s">
        <v>22</v>
      </c>
      <c r="E4428" s="1" t="s">
        <v>20358</v>
      </c>
      <c r="F4428" s="1" t="s">
        <v>20359</v>
      </c>
      <c r="G4428" s="1" t="s">
        <v>2</v>
      </c>
      <c r="H4428" s="1" t="s">
        <v>20360</v>
      </c>
      <c r="I4428" s="1" t="s">
        <v>1980</v>
      </c>
      <c r="J4428" s="1" t="s">
        <v>150</v>
      </c>
      <c r="K4428" s="1" t="s">
        <v>20361</v>
      </c>
      <c r="L4428" s="1" t="s">
        <v>57</v>
      </c>
      <c r="M4428" s="1" t="s">
        <v>120</v>
      </c>
      <c r="N4428" s="1" t="s">
        <v>120</v>
      </c>
      <c r="O4428" s="1" t="s">
        <v>7</v>
      </c>
      <c r="P4428" s="1" t="s">
        <v>817</v>
      </c>
      <c r="Q4428" s="1" t="s">
        <v>476</v>
      </c>
      <c r="R4428" s="1" t="s">
        <v>503</v>
      </c>
      <c r="S4428" s="1" t="s">
        <v>2</v>
      </c>
      <c r="T4428" s="21">
        <v>0</v>
      </c>
      <c r="U4428" s="21">
        <v>3726</v>
      </c>
      <c r="V4428" s="21">
        <f t="shared" si="278"/>
        <v>3726</v>
      </c>
      <c r="W4428" s="23">
        <f t="shared" si="279"/>
        <v>0</v>
      </c>
      <c r="X4428" s="3">
        <v>0</v>
      </c>
      <c r="Y4428" s="2">
        <v>6042</v>
      </c>
      <c r="Z4428" s="3">
        <f t="shared" si="276"/>
        <v>6042</v>
      </c>
      <c r="AA4428" s="8">
        <f t="shared" si="277"/>
        <v>0</v>
      </c>
    </row>
    <row r="4429" spans="1:27" ht="10.5" x14ac:dyDescent="0.15">
      <c r="A4429" s="1" t="s">
        <v>27120</v>
      </c>
      <c r="B4429" s="1" t="s">
        <v>0</v>
      </c>
      <c r="C4429" s="1" t="s">
        <v>22</v>
      </c>
      <c r="E4429" s="1" t="s">
        <v>27121</v>
      </c>
      <c r="F4429" s="1" t="s">
        <v>26933</v>
      </c>
      <c r="G4429" s="1" t="s">
        <v>6845</v>
      </c>
      <c r="H4429" s="1" t="s">
        <v>27122</v>
      </c>
      <c r="I4429" s="1" t="s">
        <v>1744</v>
      </c>
      <c r="J4429" s="1" t="s">
        <v>51</v>
      </c>
      <c r="K4429" s="1" t="s">
        <v>5955</v>
      </c>
      <c r="L4429" s="1" t="s">
        <v>34</v>
      </c>
      <c r="M4429" s="1" t="s">
        <v>289</v>
      </c>
      <c r="N4429" s="1" t="s">
        <v>6847</v>
      </c>
      <c r="O4429" s="1" t="s">
        <v>7</v>
      </c>
      <c r="P4429" s="1" t="s">
        <v>1225</v>
      </c>
      <c r="Q4429" s="1" t="s">
        <v>476</v>
      </c>
      <c r="R4429" s="1" t="s">
        <v>477</v>
      </c>
      <c r="S4429" s="1" t="s">
        <v>27123</v>
      </c>
      <c r="T4429" s="21"/>
      <c r="U4429" s="21"/>
      <c r="V4429" s="21">
        <f t="shared" si="278"/>
        <v>0</v>
      </c>
      <c r="W4429" s="23" t="e">
        <f t="shared" si="279"/>
        <v>#DIV/0!</v>
      </c>
      <c r="X4429" s="3">
        <v>0</v>
      </c>
      <c r="Y4429" s="2">
        <v>6041.83</v>
      </c>
      <c r="Z4429" s="3">
        <f t="shared" si="276"/>
        <v>6041.83</v>
      </c>
      <c r="AA4429" s="8">
        <f t="shared" si="277"/>
        <v>0</v>
      </c>
    </row>
    <row r="4430" spans="1:27" ht="10.5" x14ac:dyDescent="0.15">
      <c r="A4430" s="1" t="s">
        <v>26909</v>
      </c>
      <c r="B4430" s="1" t="s">
        <v>0</v>
      </c>
      <c r="C4430" s="1" t="s">
        <v>22</v>
      </c>
      <c r="E4430" s="1" t="s">
        <v>26910</v>
      </c>
      <c r="F4430" s="1" t="s">
        <v>26911</v>
      </c>
      <c r="G4430" s="1" t="s">
        <v>6845</v>
      </c>
      <c r="H4430" s="1" t="s">
        <v>26912</v>
      </c>
      <c r="I4430" s="1" t="s">
        <v>9539</v>
      </c>
      <c r="J4430" s="1" t="s">
        <v>93</v>
      </c>
      <c r="K4430" s="1" t="s">
        <v>25021</v>
      </c>
      <c r="L4430" s="1" t="s">
        <v>34</v>
      </c>
      <c r="M4430" s="1" t="s">
        <v>289</v>
      </c>
      <c r="N4430" s="1" t="s">
        <v>6847</v>
      </c>
      <c r="O4430" s="1" t="s">
        <v>7</v>
      </c>
      <c r="P4430" s="1" t="s">
        <v>886</v>
      </c>
      <c r="Q4430" s="1" t="s">
        <v>476</v>
      </c>
      <c r="R4430" s="1" t="s">
        <v>503</v>
      </c>
      <c r="S4430" s="1" t="s">
        <v>2</v>
      </c>
      <c r="T4430" s="21">
        <v>0</v>
      </c>
      <c r="U4430" s="21">
        <v>18109</v>
      </c>
      <c r="V4430" s="21">
        <f t="shared" si="278"/>
        <v>18109</v>
      </c>
      <c r="W4430" s="23">
        <f t="shared" si="279"/>
        <v>0</v>
      </c>
      <c r="X4430" s="3">
        <v>0</v>
      </c>
      <c r="Y4430" s="2">
        <v>6038.67</v>
      </c>
      <c r="Z4430" s="3">
        <f t="shared" si="276"/>
        <v>6038.67</v>
      </c>
      <c r="AA4430" s="8">
        <f t="shared" si="277"/>
        <v>0</v>
      </c>
    </row>
    <row r="4431" spans="1:27" ht="10.5" x14ac:dyDescent="0.15">
      <c r="A4431" s="1" t="s">
        <v>35077</v>
      </c>
      <c r="B4431" s="1" t="s">
        <v>0</v>
      </c>
      <c r="C4431" s="1" t="s">
        <v>22</v>
      </c>
      <c r="E4431" s="1" t="s">
        <v>35078</v>
      </c>
      <c r="F4431" s="1" t="s">
        <v>2</v>
      </c>
      <c r="G4431" s="1" t="s">
        <v>2</v>
      </c>
      <c r="H4431" s="1" t="s">
        <v>35079</v>
      </c>
      <c r="I4431" s="1" t="s">
        <v>13119</v>
      </c>
      <c r="J4431" s="1" t="s">
        <v>382</v>
      </c>
      <c r="K4431" s="1" t="s">
        <v>13120</v>
      </c>
      <c r="L4431" s="1" t="s">
        <v>2</v>
      </c>
      <c r="M4431" s="1" t="s">
        <v>120</v>
      </c>
      <c r="N4431" s="1" t="s">
        <v>120</v>
      </c>
      <c r="O4431" s="1" t="s">
        <v>7</v>
      </c>
      <c r="P4431" s="1" t="s">
        <v>2446</v>
      </c>
      <c r="Q4431" s="1" t="s">
        <v>476</v>
      </c>
      <c r="R4431" s="1" t="s">
        <v>488</v>
      </c>
      <c r="S4431" s="1" t="s">
        <v>35080</v>
      </c>
      <c r="T4431" s="21">
        <v>28.75</v>
      </c>
      <c r="U4431" s="21">
        <v>3815.81</v>
      </c>
      <c r="V4431" s="21">
        <f t="shared" si="278"/>
        <v>3844.56</v>
      </c>
      <c r="W4431" s="23">
        <f t="shared" si="279"/>
        <v>7.4780989241941863E-3</v>
      </c>
      <c r="X4431" s="3">
        <v>0</v>
      </c>
      <c r="Y4431" s="2">
        <v>6030.06</v>
      </c>
      <c r="Z4431" s="3">
        <f t="shared" si="276"/>
        <v>6030.06</v>
      </c>
      <c r="AA4431" s="8">
        <f t="shared" si="277"/>
        <v>0</v>
      </c>
    </row>
    <row r="4432" spans="1:27" ht="10.5" x14ac:dyDescent="0.15">
      <c r="A4432" s="1" t="s">
        <v>33948</v>
      </c>
      <c r="B4432" s="1" t="s">
        <v>0</v>
      </c>
      <c r="C4432" s="1" t="s">
        <v>22</v>
      </c>
      <c r="E4432" s="1" t="s">
        <v>33949</v>
      </c>
      <c r="F4432" s="1" t="s">
        <v>2</v>
      </c>
      <c r="G4432" s="1" t="s">
        <v>33950</v>
      </c>
      <c r="H4432" s="1" t="s">
        <v>33951</v>
      </c>
      <c r="I4432" s="1" t="s">
        <v>3961</v>
      </c>
      <c r="J4432" s="1" t="s">
        <v>37</v>
      </c>
      <c r="K4432" s="1" t="s">
        <v>5854</v>
      </c>
      <c r="L4432" s="1" t="s">
        <v>2</v>
      </c>
      <c r="M4432" s="1" t="s">
        <v>120</v>
      </c>
      <c r="N4432" s="1" t="s">
        <v>120</v>
      </c>
      <c r="O4432" s="1" t="s">
        <v>7</v>
      </c>
      <c r="P4432" s="1" t="s">
        <v>1194</v>
      </c>
      <c r="Q4432" s="1" t="s">
        <v>476</v>
      </c>
      <c r="R4432" s="1" t="s">
        <v>477</v>
      </c>
      <c r="S4432" s="1" t="s">
        <v>33952</v>
      </c>
      <c r="T4432" s="21">
        <v>0</v>
      </c>
      <c r="U4432" s="21">
        <v>16946.14</v>
      </c>
      <c r="V4432" s="21">
        <f t="shared" si="278"/>
        <v>16946.14</v>
      </c>
      <c r="W4432" s="23">
        <f t="shared" si="279"/>
        <v>0</v>
      </c>
      <c r="X4432" s="3">
        <v>0</v>
      </c>
      <c r="Y4432" s="2">
        <v>6010.64</v>
      </c>
      <c r="Z4432" s="3">
        <f t="shared" si="276"/>
        <v>6010.64</v>
      </c>
      <c r="AA4432" s="8">
        <f t="shared" si="277"/>
        <v>0</v>
      </c>
    </row>
    <row r="4433" spans="1:27" ht="10.5" x14ac:dyDescent="0.15">
      <c r="A4433" s="1" t="s">
        <v>32669</v>
      </c>
      <c r="B4433" s="1" t="s">
        <v>0</v>
      </c>
      <c r="C4433" s="1" t="s">
        <v>22</v>
      </c>
      <c r="E4433" s="1" t="s">
        <v>32670</v>
      </c>
      <c r="F4433" s="1" t="s">
        <v>2</v>
      </c>
      <c r="G4433" s="1" t="s">
        <v>2</v>
      </c>
      <c r="H4433" s="1" t="s">
        <v>32671</v>
      </c>
      <c r="I4433" s="1" t="s">
        <v>9259</v>
      </c>
      <c r="J4433" s="1" t="s">
        <v>37</v>
      </c>
      <c r="K4433" s="1" t="s">
        <v>9260</v>
      </c>
      <c r="L4433" s="1" t="s">
        <v>34</v>
      </c>
      <c r="M4433" s="1" t="s">
        <v>976</v>
      </c>
      <c r="N4433" s="1" t="s">
        <v>977</v>
      </c>
      <c r="O4433" s="1" t="s">
        <v>7</v>
      </c>
      <c r="P4433" s="1" t="s">
        <v>1735</v>
      </c>
      <c r="Q4433" s="1" t="s">
        <v>140</v>
      </c>
      <c r="R4433" s="1" t="s">
        <v>481</v>
      </c>
      <c r="S4433" s="1" t="s">
        <v>2</v>
      </c>
      <c r="T4433" s="21">
        <v>0</v>
      </c>
      <c r="U4433" s="21">
        <v>29743.32</v>
      </c>
      <c r="V4433" s="21">
        <f t="shared" si="278"/>
        <v>29743.32</v>
      </c>
      <c r="W4433" s="23">
        <f t="shared" si="279"/>
        <v>0</v>
      </c>
      <c r="X4433" s="3">
        <v>0</v>
      </c>
      <c r="Y4433" s="2">
        <v>6010.3</v>
      </c>
      <c r="Z4433" s="3">
        <f t="shared" si="276"/>
        <v>6010.3</v>
      </c>
      <c r="AA4433" s="8">
        <f t="shared" si="277"/>
        <v>0</v>
      </c>
    </row>
    <row r="4434" spans="1:27" ht="10.5" x14ac:dyDescent="0.15">
      <c r="A4434" s="1" t="s">
        <v>18632</v>
      </c>
      <c r="B4434" s="1" t="s">
        <v>0</v>
      </c>
      <c r="C4434" s="1" t="s">
        <v>22</v>
      </c>
      <c r="E4434" s="1" t="s">
        <v>18633</v>
      </c>
      <c r="F4434" s="1" t="s">
        <v>2</v>
      </c>
      <c r="G4434" s="1" t="s">
        <v>2</v>
      </c>
      <c r="H4434" s="1" t="s">
        <v>18634</v>
      </c>
      <c r="I4434" s="1" t="s">
        <v>619</v>
      </c>
      <c r="J4434" s="1" t="s">
        <v>113</v>
      </c>
      <c r="K4434" s="1" t="s">
        <v>1590</v>
      </c>
      <c r="L4434" s="1" t="s">
        <v>2</v>
      </c>
      <c r="M4434" s="1" t="s">
        <v>120</v>
      </c>
      <c r="N4434" s="1" t="s">
        <v>120</v>
      </c>
      <c r="O4434" s="1" t="s">
        <v>7</v>
      </c>
      <c r="P4434" s="1" t="s">
        <v>510</v>
      </c>
      <c r="Q4434" s="1" t="s">
        <v>476</v>
      </c>
      <c r="R4434" s="1" t="s">
        <v>477</v>
      </c>
      <c r="S4434" s="1" t="s">
        <v>18635</v>
      </c>
      <c r="T4434" s="21">
        <v>0</v>
      </c>
      <c r="U4434" s="21">
        <v>15559.48</v>
      </c>
      <c r="V4434" s="21">
        <f t="shared" si="278"/>
        <v>15559.48</v>
      </c>
      <c r="W4434" s="23">
        <f t="shared" si="279"/>
        <v>0</v>
      </c>
      <c r="X4434" s="3">
        <v>0</v>
      </c>
      <c r="Y4434" s="2">
        <v>5989.34</v>
      </c>
      <c r="Z4434" s="3">
        <f t="shared" si="276"/>
        <v>5989.34</v>
      </c>
      <c r="AA4434" s="8">
        <f t="shared" si="277"/>
        <v>0</v>
      </c>
    </row>
    <row r="4435" spans="1:27" ht="10.5" x14ac:dyDescent="0.15">
      <c r="A4435" s="1" t="s">
        <v>17875</v>
      </c>
      <c r="B4435" s="1" t="s">
        <v>0</v>
      </c>
      <c r="C4435" s="1" t="s">
        <v>22</v>
      </c>
      <c r="E4435" s="1" t="s">
        <v>17876</v>
      </c>
      <c r="F4435" s="1" t="s">
        <v>2</v>
      </c>
      <c r="G4435" s="1" t="s">
        <v>2</v>
      </c>
      <c r="H4435" s="1" t="s">
        <v>17877</v>
      </c>
      <c r="I4435" s="1" t="s">
        <v>2361</v>
      </c>
      <c r="J4435" s="1" t="s">
        <v>113</v>
      </c>
      <c r="K4435" s="1" t="s">
        <v>17878</v>
      </c>
      <c r="L4435" s="1" t="s">
        <v>2</v>
      </c>
      <c r="M4435" s="1" t="s">
        <v>120</v>
      </c>
      <c r="N4435" s="1" t="s">
        <v>120</v>
      </c>
      <c r="O4435" s="1" t="s">
        <v>7</v>
      </c>
      <c r="P4435" s="1" t="s">
        <v>1256</v>
      </c>
      <c r="Q4435" s="1" t="s">
        <v>476</v>
      </c>
      <c r="R4435" s="1" t="s">
        <v>503</v>
      </c>
      <c r="S4435" s="1" t="s">
        <v>17879</v>
      </c>
      <c r="T4435" s="21">
        <v>0</v>
      </c>
      <c r="U4435" s="21">
        <v>12082.99</v>
      </c>
      <c r="V4435" s="21">
        <f t="shared" si="278"/>
        <v>12082.99</v>
      </c>
      <c r="W4435" s="23">
        <f t="shared" si="279"/>
        <v>0</v>
      </c>
      <c r="X4435" s="3">
        <v>0</v>
      </c>
      <c r="Y4435" s="2">
        <v>5989.16</v>
      </c>
      <c r="Z4435" s="3">
        <f t="shared" si="276"/>
        <v>5989.16</v>
      </c>
      <c r="AA4435" s="8">
        <f t="shared" si="277"/>
        <v>0</v>
      </c>
    </row>
    <row r="4436" spans="1:27" ht="10.5" x14ac:dyDescent="0.15">
      <c r="A4436" s="1" t="s">
        <v>28240</v>
      </c>
      <c r="B4436" s="1" t="s">
        <v>0</v>
      </c>
      <c r="C4436" s="1" t="s">
        <v>22</v>
      </c>
      <c r="E4436" s="1" t="s">
        <v>28241</v>
      </c>
      <c r="F4436" s="1" t="s">
        <v>2</v>
      </c>
      <c r="G4436" s="1" t="s">
        <v>2</v>
      </c>
      <c r="H4436" s="1" t="s">
        <v>28242</v>
      </c>
      <c r="I4436" s="1" t="s">
        <v>199</v>
      </c>
      <c r="J4436" s="1" t="s">
        <v>118</v>
      </c>
      <c r="K4436" s="1" t="s">
        <v>5988</v>
      </c>
      <c r="L4436" s="1" t="s">
        <v>2</v>
      </c>
      <c r="M4436" s="1" t="s">
        <v>120</v>
      </c>
      <c r="N4436" s="1" t="s">
        <v>120</v>
      </c>
      <c r="O4436" s="1" t="s">
        <v>7</v>
      </c>
      <c r="P4436" s="1" t="s">
        <v>1256</v>
      </c>
      <c r="Q4436" s="1" t="s">
        <v>476</v>
      </c>
      <c r="R4436" s="1" t="s">
        <v>503</v>
      </c>
      <c r="S4436" s="1" t="s">
        <v>28243</v>
      </c>
      <c r="T4436" s="21">
        <v>0</v>
      </c>
      <c r="U4436" s="21">
        <v>11377.64</v>
      </c>
      <c r="V4436" s="21">
        <f t="shared" si="278"/>
        <v>11377.64</v>
      </c>
      <c r="W4436" s="23">
        <f t="shared" si="279"/>
        <v>0</v>
      </c>
      <c r="X4436" s="3">
        <v>0</v>
      </c>
      <c r="Y4436" s="2">
        <v>5979</v>
      </c>
      <c r="Z4436" s="3">
        <f t="shared" si="276"/>
        <v>5979</v>
      </c>
      <c r="AA4436" s="8">
        <f t="shared" si="277"/>
        <v>0</v>
      </c>
    </row>
    <row r="4437" spans="1:27" ht="10.5" x14ac:dyDescent="0.15">
      <c r="A4437" s="1" t="s">
        <v>26142</v>
      </c>
      <c r="B4437" s="1" t="s">
        <v>0</v>
      </c>
      <c r="C4437" s="1" t="s">
        <v>22</v>
      </c>
      <c r="E4437" s="1" t="s">
        <v>26143</v>
      </c>
      <c r="F4437" s="1" t="s">
        <v>2</v>
      </c>
      <c r="G4437" s="1" t="s">
        <v>26144</v>
      </c>
      <c r="H4437" s="1" t="s">
        <v>26145</v>
      </c>
      <c r="I4437" s="1" t="s">
        <v>2039</v>
      </c>
      <c r="J4437" s="1" t="s">
        <v>118</v>
      </c>
      <c r="K4437" s="1" t="s">
        <v>3051</v>
      </c>
      <c r="L4437" s="1" t="s">
        <v>57</v>
      </c>
      <c r="M4437" s="1" t="s">
        <v>120</v>
      </c>
      <c r="N4437" s="1" t="s">
        <v>120</v>
      </c>
      <c r="O4437" s="1" t="s">
        <v>7</v>
      </c>
      <c r="P4437" s="1" t="s">
        <v>588</v>
      </c>
      <c r="Q4437" s="1" t="s">
        <v>476</v>
      </c>
      <c r="R4437" s="1" t="s">
        <v>488</v>
      </c>
      <c r="S4437" s="1" t="s">
        <v>2</v>
      </c>
      <c r="T4437" s="21">
        <v>0</v>
      </c>
      <c r="U4437" s="21">
        <v>13095.52</v>
      </c>
      <c r="V4437" s="21">
        <f t="shared" si="278"/>
        <v>13095.52</v>
      </c>
      <c r="W4437" s="23">
        <f t="shared" si="279"/>
        <v>0</v>
      </c>
      <c r="X4437" s="3">
        <v>0</v>
      </c>
      <c r="Y4437" s="2">
        <v>5978.6</v>
      </c>
      <c r="Z4437" s="3">
        <f t="shared" si="276"/>
        <v>5978.6</v>
      </c>
      <c r="AA4437" s="8">
        <f t="shared" si="277"/>
        <v>0</v>
      </c>
    </row>
    <row r="4438" spans="1:27" ht="10.5" x14ac:dyDescent="0.15">
      <c r="A4438" s="1" t="s">
        <v>24658</v>
      </c>
      <c r="B4438" s="1" t="s">
        <v>0</v>
      </c>
      <c r="C4438" s="1" t="s">
        <v>22</v>
      </c>
      <c r="E4438" s="1" t="s">
        <v>24659</v>
      </c>
      <c r="F4438" s="1" t="s">
        <v>2</v>
      </c>
      <c r="G4438" s="1" t="s">
        <v>8381</v>
      </c>
      <c r="H4438" s="1" t="s">
        <v>24660</v>
      </c>
      <c r="I4438" s="1" t="s">
        <v>832</v>
      </c>
      <c r="J4438" s="1" t="s">
        <v>40</v>
      </c>
      <c r="K4438" s="1" t="s">
        <v>13653</v>
      </c>
      <c r="L4438" s="1" t="s">
        <v>6</v>
      </c>
      <c r="M4438" s="1" t="s">
        <v>120</v>
      </c>
      <c r="N4438" s="1" t="s">
        <v>120</v>
      </c>
      <c r="O4438" s="1" t="s">
        <v>7</v>
      </c>
      <c r="P4438" s="1" t="s">
        <v>747</v>
      </c>
      <c r="Q4438" s="1" t="s">
        <v>476</v>
      </c>
      <c r="R4438" s="1" t="s">
        <v>488</v>
      </c>
      <c r="S4438" s="1" t="s">
        <v>2</v>
      </c>
      <c r="T4438" s="21">
        <v>0</v>
      </c>
      <c r="U4438" s="21">
        <v>7354.77</v>
      </c>
      <c r="V4438" s="21">
        <f t="shared" si="278"/>
        <v>7354.77</v>
      </c>
      <c r="W4438" s="23">
        <f t="shared" si="279"/>
        <v>0</v>
      </c>
      <c r="X4438" s="3">
        <v>0</v>
      </c>
      <c r="Y4438" s="2">
        <v>5974.03</v>
      </c>
      <c r="Z4438" s="3">
        <f t="shared" si="276"/>
        <v>5974.03</v>
      </c>
      <c r="AA4438" s="8">
        <f t="shared" si="277"/>
        <v>0</v>
      </c>
    </row>
    <row r="4439" spans="1:27" ht="10.5" x14ac:dyDescent="0.15">
      <c r="A4439" s="1" t="s">
        <v>42861</v>
      </c>
      <c r="B4439" s="1" t="s">
        <v>0</v>
      </c>
      <c r="C4439" s="1" t="s">
        <v>22</v>
      </c>
      <c r="E4439" s="1" t="s">
        <v>30437</v>
      </c>
      <c r="F4439" s="1" t="s">
        <v>2</v>
      </c>
      <c r="G4439" s="1" t="s">
        <v>2</v>
      </c>
      <c r="H4439" s="1" t="s">
        <v>42862</v>
      </c>
      <c r="I4439" s="1" t="s">
        <v>3092</v>
      </c>
      <c r="J4439" s="1" t="s">
        <v>51</v>
      </c>
      <c r="K4439" s="1" t="s">
        <v>539</v>
      </c>
      <c r="L4439" s="1" t="s">
        <v>34</v>
      </c>
      <c r="M4439" s="1" t="s">
        <v>1870</v>
      </c>
      <c r="N4439" s="1" t="s">
        <v>30437</v>
      </c>
      <c r="O4439" s="1" t="s">
        <v>7</v>
      </c>
      <c r="P4439" s="1" t="s">
        <v>1872</v>
      </c>
      <c r="Q4439" s="1" t="s">
        <v>1789</v>
      </c>
      <c r="R4439" s="1" t="s">
        <v>1790</v>
      </c>
      <c r="S4439" s="1" t="s">
        <v>42863</v>
      </c>
      <c r="T4439" s="21">
        <v>0</v>
      </c>
      <c r="U4439" s="21">
        <v>16811.16</v>
      </c>
      <c r="V4439" s="21">
        <f t="shared" si="278"/>
        <v>16811.16</v>
      </c>
      <c r="W4439" s="23">
        <f t="shared" si="279"/>
        <v>0</v>
      </c>
      <c r="X4439" s="3">
        <v>0</v>
      </c>
      <c r="Y4439" s="2">
        <v>5970.84</v>
      </c>
      <c r="Z4439" s="3">
        <f t="shared" si="276"/>
        <v>5970.84</v>
      </c>
      <c r="AA4439" s="8">
        <f t="shared" si="277"/>
        <v>0</v>
      </c>
    </row>
    <row r="4440" spans="1:27" ht="10.5" x14ac:dyDescent="0.15">
      <c r="A4440" s="1" t="s">
        <v>32365</v>
      </c>
      <c r="B4440" s="1" t="s">
        <v>0</v>
      </c>
      <c r="C4440" s="1" t="s">
        <v>22</v>
      </c>
      <c r="E4440" s="1" t="s">
        <v>32366</v>
      </c>
      <c r="F4440" s="1" t="s">
        <v>2</v>
      </c>
      <c r="G4440" s="1" t="s">
        <v>6845</v>
      </c>
      <c r="H4440" s="1" t="s">
        <v>32367</v>
      </c>
      <c r="I4440" s="1" t="s">
        <v>1580</v>
      </c>
      <c r="J4440" s="1" t="s">
        <v>51</v>
      </c>
      <c r="K4440" s="1" t="s">
        <v>32368</v>
      </c>
      <c r="L4440" s="1" t="s">
        <v>72</v>
      </c>
      <c r="M4440" s="1" t="s">
        <v>289</v>
      </c>
      <c r="N4440" s="1" t="s">
        <v>6847</v>
      </c>
      <c r="O4440" s="1" t="s">
        <v>7</v>
      </c>
      <c r="P4440" s="1" t="s">
        <v>1924</v>
      </c>
      <c r="Q4440" s="1" t="s">
        <v>476</v>
      </c>
      <c r="R4440" s="1" t="s">
        <v>488</v>
      </c>
      <c r="S4440" s="1" t="s">
        <v>2</v>
      </c>
      <c r="T4440" s="21">
        <v>0</v>
      </c>
      <c r="U4440" s="21">
        <v>17081.93</v>
      </c>
      <c r="V4440" s="21">
        <f t="shared" si="278"/>
        <v>17081.93</v>
      </c>
      <c r="W4440" s="23">
        <f t="shared" si="279"/>
        <v>0</v>
      </c>
      <c r="X4440" s="3">
        <v>0</v>
      </c>
      <c r="Y4440" s="2">
        <v>5970.4</v>
      </c>
      <c r="Z4440" s="3">
        <f t="shared" si="276"/>
        <v>5970.4</v>
      </c>
      <c r="AA4440" s="8">
        <f t="shared" si="277"/>
        <v>0</v>
      </c>
    </row>
    <row r="4441" spans="1:27" ht="10.5" x14ac:dyDescent="0.15">
      <c r="A4441" s="1" t="s">
        <v>32441</v>
      </c>
      <c r="B4441" s="1" t="s">
        <v>0</v>
      </c>
      <c r="C4441" s="1" t="s">
        <v>22</v>
      </c>
      <c r="E4441" s="1" t="s">
        <v>26718</v>
      </c>
      <c r="F4441" s="1" t="s">
        <v>26886</v>
      </c>
      <c r="G4441" s="1" t="s">
        <v>6845</v>
      </c>
      <c r="H4441" s="1" t="s">
        <v>32442</v>
      </c>
      <c r="I4441" s="1" t="s">
        <v>26721</v>
      </c>
      <c r="J4441" s="1" t="s">
        <v>210</v>
      </c>
      <c r="K4441" s="1" t="s">
        <v>26722</v>
      </c>
      <c r="L4441" s="1" t="s">
        <v>34</v>
      </c>
      <c r="M4441" s="1" t="s">
        <v>289</v>
      </c>
      <c r="N4441" s="1" t="s">
        <v>6847</v>
      </c>
      <c r="O4441" s="1" t="s">
        <v>7</v>
      </c>
      <c r="P4441" s="1" t="s">
        <v>2675</v>
      </c>
      <c r="Q4441" s="1" t="s">
        <v>476</v>
      </c>
      <c r="R4441" s="1" t="s">
        <v>488</v>
      </c>
      <c r="S4441" s="1" t="s">
        <v>2</v>
      </c>
      <c r="T4441" s="21">
        <v>0</v>
      </c>
      <c r="U4441" s="21">
        <v>8111.79</v>
      </c>
      <c r="V4441" s="21">
        <f t="shared" si="278"/>
        <v>8111.79</v>
      </c>
      <c r="W4441" s="23">
        <f t="shared" si="279"/>
        <v>0</v>
      </c>
      <c r="X4441" s="3">
        <v>0</v>
      </c>
      <c r="Y4441" s="2">
        <v>5958.9</v>
      </c>
      <c r="Z4441" s="3">
        <f t="shared" si="276"/>
        <v>5958.9</v>
      </c>
      <c r="AA4441" s="8">
        <f t="shared" si="277"/>
        <v>0</v>
      </c>
    </row>
    <row r="4442" spans="1:27" ht="10.5" x14ac:dyDescent="0.15">
      <c r="A4442" s="1" t="s">
        <v>25275</v>
      </c>
      <c r="B4442" s="1" t="s">
        <v>0</v>
      </c>
      <c r="C4442" s="1" t="s">
        <v>22</v>
      </c>
      <c r="E4442" s="1" t="s">
        <v>25276</v>
      </c>
      <c r="F4442" s="1" t="s">
        <v>2</v>
      </c>
      <c r="G4442" s="1" t="s">
        <v>21246</v>
      </c>
      <c r="H4442" s="1" t="s">
        <v>25277</v>
      </c>
      <c r="I4442" s="1" t="s">
        <v>10115</v>
      </c>
      <c r="J4442" s="1" t="s">
        <v>37</v>
      </c>
      <c r="K4442" s="1" t="s">
        <v>10116</v>
      </c>
      <c r="L4442" s="1" t="s">
        <v>2</v>
      </c>
      <c r="M4442" s="1" t="s">
        <v>120</v>
      </c>
      <c r="N4442" s="1" t="s">
        <v>120</v>
      </c>
      <c r="O4442" s="1" t="s">
        <v>7</v>
      </c>
      <c r="P4442" s="1" t="s">
        <v>747</v>
      </c>
      <c r="Q4442" s="1" t="s">
        <v>476</v>
      </c>
      <c r="R4442" s="1" t="s">
        <v>488</v>
      </c>
      <c r="S4442" s="1" t="s">
        <v>2</v>
      </c>
      <c r="T4442" s="21">
        <v>0</v>
      </c>
      <c r="U4442" s="21">
        <v>14280</v>
      </c>
      <c r="V4442" s="21">
        <f t="shared" si="278"/>
        <v>14280</v>
      </c>
      <c r="W4442" s="23">
        <f t="shared" si="279"/>
        <v>0</v>
      </c>
      <c r="X4442" s="3">
        <v>0</v>
      </c>
      <c r="Y4442" s="2">
        <v>5952</v>
      </c>
      <c r="Z4442" s="3">
        <f t="shared" si="276"/>
        <v>5952</v>
      </c>
      <c r="AA4442" s="8">
        <f t="shared" si="277"/>
        <v>0</v>
      </c>
    </row>
    <row r="4443" spans="1:27" ht="10.5" x14ac:dyDescent="0.15">
      <c r="A4443" s="1" t="s">
        <v>29636</v>
      </c>
      <c r="B4443" s="1" t="s">
        <v>0</v>
      </c>
      <c r="C4443" s="1" t="s">
        <v>22</v>
      </c>
      <c r="E4443" s="1" t="s">
        <v>29637</v>
      </c>
      <c r="F4443" s="1" t="s">
        <v>2</v>
      </c>
      <c r="G4443" s="1" t="s">
        <v>8971</v>
      </c>
      <c r="H4443" s="1" t="s">
        <v>29638</v>
      </c>
      <c r="I4443" s="1" t="s">
        <v>3796</v>
      </c>
      <c r="J4443" s="1" t="s">
        <v>24</v>
      </c>
      <c r="K4443" s="1" t="s">
        <v>13321</v>
      </c>
      <c r="L4443" s="1" t="s">
        <v>2</v>
      </c>
      <c r="M4443" s="1" t="s">
        <v>120</v>
      </c>
      <c r="N4443" s="1" t="s">
        <v>120</v>
      </c>
      <c r="O4443" s="1" t="s">
        <v>7</v>
      </c>
      <c r="P4443" s="1" t="s">
        <v>1256</v>
      </c>
      <c r="Q4443" s="1" t="s">
        <v>476</v>
      </c>
      <c r="R4443" s="1" t="s">
        <v>503</v>
      </c>
      <c r="S4443" s="1" t="s">
        <v>2</v>
      </c>
      <c r="T4443" s="21">
        <v>0</v>
      </c>
      <c r="U4443" s="21">
        <v>18128</v>
      </c>
      <c r="V4443" s="21">
        <f t="shared" si="278"/>
        <v>18128</v>
      </c>
      <c r="W4443" s="23">
        <f t="shared" si="279"/>
        <v>0</v>
      </c>
      <c r="X4443" s="3">
        <v>0</v>
      </c>
      <c r="Y4443" s="2">
        <v>5952</v>
      </c>
      <c r="Z4443" s="3">
        <f t="shared" si="276"/>
        <v>5952</v>
      </c>
      <c r="AA4443" s="8">
        <f t="shared" si="277"/>
        <v>0</v>
      </c>
    </row>
    <row r="4444" spans="1:27" ht="10.5" x14ac:dyDescent="0.15">
      <c r="A4444" s="1" t="s">
        <v>34386</v>
      </c>
      <c r="B4444" s="1" t="s">
        <v>0</v>
      </c>
      <c r="C4444" s="1" t="s">
        <v>22</v>
      </c>
      <c r="E4444" s="1" t="s">
        <v>34387</v>
      </c>
      <c r="F4444" s="1" t="s">
        <v>2</v>
      </c>
      <c r="G4444" s="1" t="s">
        <v>31700</v>
      </c>
      <c r="H4444" s="1" t="s">
        <v>34388</v>
      </c>
      <c r="I4444" s="1" t="s">
        <v>199</v>
      </c>
      <c r="J4444" s="1" t="s">
        <v>118</v>
      </c>
      <c r="K4444" s="1" t="s">
        <v>5988</v>
      </c>
      <c r="L4444" s="1" t="s">
        <v>2</v>
      </c>
      <c r="M4444" s="1" t="s">
        <v>120</v>
      </c>
      <c r="N4444" s="1" t="s">
        <v>120</v>
      </c>
      <c r="O4444" s="1" t="s">
        <v>7</v>
      </c>
      <c r="P4444" s="1" t="s">
        <v>894</v>
      </c>
      <c r="Q4444" s="1" t="s">
        <v>476</v>
      </c>
      <c r="R4444" s="1" t="s">
        <v>503</v>
      </c>
      <c r="S4444" s="1" t="s">
        <v>2</v>
      </c>
      <c r="T4444" s="21"/>
      <c r="U4444" s="21"/>
      <c r="V4444" s="21">
        <f t="shared" si="278"/>
        <v>0</v>
      </c>
      <c r="W4444" s="23" t="e">
        <f t="shared" si="279"/>
        <v>#DIV/0!</v>
      </c>
      <c r="X4444" s="3">
        <v>0</v>
      </c>
      <c r="Y4444" s="2">
        <v>5952</v>
      </c>
      <c r="Z4444" s="3">
        <f t="shared" si="276"/>
        <v>5952</v>
      </c>
      <c r="AA4444" s="8">
        <f t="shared" si="277"/>
        <v>0</v>
      </c>
    </row>
    <row r="4445" spans="1:27" ht="10.5" x14ac:dyDescent="0.15">
      <c r="A4445" s="1" t="s">
        <v>39838</v>
      </c>
      <c r="B4445" s="1" t="s">
        <v>0</v>
      </c>
      <c r="C4445" s="1" t="s">
        <v>22</v>
      </c>
      <c r="E4445" s="1" t="s">
        <v>39839</v>
      </c>
      <c r="F4445" s="1" t="s">
        <v>2</v>
      </c>
      <c r="G4445" s="1" t="s">
        <v>2</v>
      </c>
      <c r="H4445" s="1" t="s">
        <v>39840</v>
      </c>
      <c r="I4445" s="1" t="s">
        <v>23374</v>
      </c>
      <c r="J4445" s="1" t="s">
        <v>64</v>
      </c>
      <c r="K4445" s="1" t="s">
        <v>23375</v>
      </c>
      <c r="L4445" s="1" t="s">
        <v>6</v>
      </c>
      <c r="M4445" s="1" t="s">
        <v>120</v>
      </c>
      <c r="N4445" s="1" t="s">
        <v>760</v>
      </c>
      <c r="O4445" s="1" t="s">
        <v>7</v>
      </c>
      <c r="P4445" s="1" t="s">
        <v>495</v>
      </c>
      <c r="Q4445" s="1" t="s">
        <v>476</v>
      </c>
      <c r="R4445" s="1" t="s">
        <v>488</v>
      </c>
      <c r="S4445" s="1" t="s">
        <v>39841</v>
      </c>
      <c r="T4445" s="21">
        <v>0</v>
      </c>
      <c r="U4445" s="21">
        <v>15539.48</v>
      </c>
      <c r="V4445" s="21">
        <f t="shared" si="278"/>
        <v>15539.48</v>
      </c>
      <c r="W4445" s="23">
        <f t="shared" si="279"/>
        <v>0</v>
      </c>
      <c r="X4445" s="3">
        <v>0</v>
      </c>
      <c r="Y4445" s="2">
        <v>5951.15</v>
      </c>
      <c r="Z4445" s="3">
        <f t="shared" si="276"/>
        <v>5951.15</v>
      </c>
      <c r="AA4445" s="8">
        <f t="shared" si="277"/>
        <v>0</v>
      </c>
    </row>
    <row r="4446" spans="1:27" ht="10.5" x14ac:dyDescent="0.15">
      <c r="A4446" s="1" t="s">
        <v>33012</v>
      </c>
      <c r="B4446" s="1" t="s">
        <v>0</v>
      </c>
      <c r="C4446" s="1" t="s">
        <v>22</v>
      </c>
      <c r="E4446" s="1" t="s">
        <v>33013</v>
      </c>
      <c r="F4446" s="1" t="s">
        <v>2</v>
      </c>
      <c r="G4446" s="1" t="s">
        <v>33014</v>
      </c>
      <c r="H4446" s="1" t="s">
        <v>33015</v>
      </c>
      <c r="I4446" s="1" t="s">
        <v>12197</v>
      </c>
      <c r="J4446" s="1" t="s">
        <v>37</v>
      </c>
      <c r="K4446" s="1" t="s">
        <v>12198</v>
      </c>
      <c r="L4446" s="1" t="s">
        <v>2</v>
      </c>
      <c r="M4446" s="1" t="s">
        <v>120</v>
      </c>
      <c r="N4446" s="1" t="s">
        <v>120</v>
      </c>
      <c r="O4446" s="1" t="s">
        <v>7</v>
      </c>
      <c r="P4446" s="1" t="s">
        <v>1194</v>
      </c>
      <c r="Q4446" s="1" t="s">
        <v>476</v>
      </c>
      <c r="R4446" s="1" t="s">
        <v>477</v>
      </c>
      <c r="S4446" s="1" t="s">
        <v>2</v>
      </c>
      <c r="T4446" s="21"/>
      <c r="U4446" s="21"/>
      <c r="V4446" s="21">
        <f t="shared" si="278"/>
        <v>0</v>
      </c>
      <c r="W4446" s="23" t="e">
        <f t="shared" si="279"/>
        <v>#DIV/0!</v>
      </c>
      <c r="X4446" s="3">
        <v>0</v>
      </c>
      <c r="Y4446" s="2">
        <v>5945.37</v>
      </c>
      <c r="Z4446" s="3">
        <f t="shared" si="276"/>
        <v>5945.37</v>
      </c>
      <c r="AA4446" s="8">
        <f t="shared" si="277"/>
        <v>0</v>
      </c>
    </row>
    <row r="4447" spans="1:27" ht="10.5" x14ac:dyDescent="0.15">
      <c r="A4447" s="1" t="s">
        <v>25480</v>
      </c>
      <c r="B4447" s="1" t="s">
        <v>0</v>
      </c>
      <c r="C4447" s="1" t="s">
        <v>22</v>
      </c>
      <c r="E4447" s="1" t="s">
        <v>25434</v>
      </c>
      <c r="F4447" s="1" t="s">
        <v>2</v>
      </c>
      <c r="G4447" s="1" t="s">
        <v>25435</v>
      </c>
      <c r="H4447" s="1" t="s">
        <v>25481</v>
      </c>
      <c r="I4447" s="1" t="s">
        <v>8901</v>
      </c>
      <c r="J4447" s="1" t="s">
        <v>322</v>
      </c>
      <c r="K4447" s="1" t="s">
        <v>8902</v>
      </c>
      <c r="L4447" s="1" t="s">
        <v>34</v>
      </c>
      <c r="M4447" s="1" t="s">
        <v>289</v>
      </c>
      <c r="N4447" s="1" t="s">
        <v>6847</v>
      </c>
      <c r="O4447" s="1" t="s">
        <v>7</v>
      </c>
      <c r="P4447" s="1" t="s">
        <v>25436</v>
      </c>
      <c r="Q4447" s="1" t="s">
        <v>476</v>
      </c>
      <c r="R4447" s="1" t="s">
        <v>25437</v>
      </c>
      <c r="S4447" s="1" t="s">
        <v>2</v>
      </c>
      <c r="T4447" s="21">
        <v>0</v>
      </c>
      <c r="U4447" s="21">
        <v>9505.9699999999993</v>
      </c>
      <c r="V4447" s="21">
        <f t="shared" si="278"/>
        <v>9505.9699999999993</v>
      </c>
      <c r="W4447" s="23">
        <f t="shared" si="279"/>
        <v>0</v>
      </c>
      <c r="X4447" s="3">
        <v>0</v>
      </c>
      <c r="Y4447" s="2">
        <v>5941.9</v>
      </c>
      <c r="Z4447" s="3">
        <f t="shared" si="276"/>
        <v>5941.9</v>
      </c>
      <c r="AA4447" s="8">
        <f t="shared" si="277"/>
        <v>0</v>
      </c>
    </row>
    <row r="4448" spans="1:27" ht="10.5" x14ac:dyDescent="0.15">
      <c r="A4448" s="1" t="s">
        <v>20268</v>
      </c>
      <c r="B4448" s="1" t="s">
        <v>0</v>
      </c>
      <c r="C4448" s="1" t="s">
        <v>22</v>
      </c>
      <c r="E4448" s="1" t="s">
        <v>20269</v>
      </c>
      <c r="F4448" s="1" t="s">
        <v>2</v>
      </c>
      <c r="G4448" s="1" t="s">
        <v>2</v>
      </c>
      <c r="H4448" s="1" t="s">
        <v>20270</v>
      </c>
      <c r="I4448" s="1" t="s">
        <v>9681</v>
      </c>
      <c r="J4448" s="1" t="s">
        <v>88</v>
      </c>
      <c r="K4448" s="1" t="s">
        <v>9682</v>
      </c>
      <c r="L4448" s="1" t="s">
        <v>6</v>
      </c>
      <c r="M4448" s="1" t="s">
        <v>120</v>
      </c>
      <c r="N4448" s="1" t="s">
        <v>120</v>
      </c>
      <c r="O4448" s="1" t="s">
        <v>8937</v>
      </c>
      <c r="P4448" s="1" t="s">
        <v>2446</v>
      </c>
      <c r="Q4448" s="1" t="s">
        <v>476</v>
      </c>
      <c r="R4448" s="1" t="s">
        <v>488</v>
      </c>
      <c r="S4448" s="1" t="s">
        <v>2</v>
      </c>
      <c r="T4448" s="21">
        <v>0</v>
      </c>
      <c r="U4448" s="21">
        <v>13860</v>
      </c>
      <c r="V4448" s="21">
        <f t="shared" si="278"/>
        <v>13860</v>
      </c>
      <c r="W4448" s="23">
        <f t="shared" si="279"/>
        <v>0</v>
      </c>
      <c r="X4448" s="3">
        <v>0</v>
      </c>
      <c r="Y4448" s="2">
        <v>5940</v>
      </c>
      <c r="Z4448" s="3">
        <f t="shared" si="276"/>
        <v>5940</v>
      </c>
      <c r="AA4448" s="8">
        <f t="shared" si="277"/>
        <v>0</v>
      </c>
    </row>
    <row r="4449" spans="1:27" ht="10.5" x14ac:dyDescent="0.15">
      <c r="A4449" s="1" t="s">
        <v>38942</v>
      </c>
      <c r="B4449" s="1" t="s">
        <v>0</v>
      </c>
      <c r="C4449" s="1" t="s">
        <v>22</v>
      </c>
      <c r="E4449" s="1" t="s">
        <v>38943</v>
      </c>
      <c r="F4449" s="1" t="s">
        <v>2</v>
      </c>
      <c r="G4449" s="1" t="s">
        <v>2</v>
      </c>
      <c r="H4449" s="1" t="s">
        <v>38944</v>
      </c>
      <c r="I4449" s="1" t="s">
        <v>38945</v>
      </c>
      <c r="J4449" s="1" t="s">
        <v>162</v>
      </c>
      <c r="K4449" s="1" t="s">
        <v>38946</v>
      </c>
      <c r="L4449" s="1" t="s">
        <v>2</v>
      </c>
      <c r="M4449" s="1" t="s">
        <v>120</v>
      </c>
      <c r="N4449" s="1" t="s">
        <v>120</v>
      </c>
      <c r="O4449" s="1" t="s">
        <v>8937</v>
      </c>
      <c r="P4449" s="1" t="s">
        <v>2379</v>
      </c>
      <c r="Q4449" s="1" t="s">
        <v>476</v>
      </c>
      <c r="R4449" s="1" t="s">
        <v>477</v>
      </c>
      <c r="S4449" s="1" t="s">
        <v>2</v>
      </c>
      <c r="T4449" s="21">
        <v>0</v>
      </c>
      <c r="U4449" s="21">
        <v>9594</v>
      </c>
      <c r="V4449" s="21">
        <f t="shared" si="278"/>
        <v>9594</v>
      </c>
      <c r="W4449" s="23">
        <f t="shared" si="279"/>
        <v>0</v>
      </c>
      <c r="X4449" s="3">
        <v>0</v>
      </c>
      <c r="Y4449" s="2">
        <v>5940</v>
      </c>
      <c r="Z4449" s="3">
        <f t="shared" si="276"/>
        <v>5940</v>
      </c>
      <c r="AA4449" s="8">
        <f t="shared" si="277"/>
        <v>0</v>
      </c>
    </row>
    <row r="4450" spans="1:27" ht="10.5" x14ac:dyDescent="0.15">
      <c r="A4450" s="1" t="s">
        <v>46353</v>
      </c>
      <c r="B4450" s="1" t="s">
        <v>0</v>
      </c>
      <c r="C4450" s="1" t="s">
        <v>22</v>
      </c>
      <c r="E4450" s="1" t="s">
        <v>46354</v>
      </c>
      <c r="F4450" s="1" t="s">
        <v>2</v>
      </c>
      <c r="G4450" s="1" t="s">
        <v>2</v>
      </c>
      <c r="H4450" s="1" t="s">
        <v>46355</v>
      </c>
      <c r="I4450" s="1" t="s">
        <v>433</v>
      </c>
      <c r="J4450" s="1" t="s">
        <v>64</v>
      </c>
      <c r="K4450" s="1" t="s">
        <v>36419</v>
      </c>
      <c r="L4450" s="1" t="s">
        <v>6</v>
      </c>
      <c r="M4450" s="1" t="s">
        <v>120</v>
      </c>
      <c r="N4450" s="1" t="s">
        <v>120</v>
      </c>
      <c r="O4450" s="1" t="s">
        <v>8937</v>
      </c>
      <c r="P4450" s="1" t="s">
        <v>761</v>
      </c>
      <c r="Q4450" s="1" t="s">
        <v>476</v>
      </c>
      <c r="R4450" s="1" t="s">
        <v>488</v>
      </c>
      <c r="S4450" s="1" t="s">
        <v>2</v>
      </c>
      <c r="T4450" s="21">
        <v>0</v>
      </c>
      <c r="U4450" s="21">
        <v>12006</v>
      </c>
      <c r="V4450" s="21">
        <f t="shared" si="278"/>
        <v>12006</v>
      </c>
      <c r="W4450" s="23">
        <f t="shared" si="279"/>
        <v>0</v>
      </c>
      <c r="X4450" s="3">
        <v>0</v>
      </c>
      <c r="Y4450" s="2">
        <v>5940</v>
      </c>
      <c r="Z4450" s="3">
        <f t="shared" si="276"/>
        <v>5940</v>
      </c>
      <c r="AA4450" s="8">
        <f t="shared" si="277"/>
        <v>0</v>
      </c>
    </row>
    <row r="4451" spans="1:27" ht="10.5" x14ac:dyDescent="0.15">
      <c r="A4451" s="1" t="s">
        <v>47054</v>
      </c>
      <c r="B4451" s="1" t="s">
        <v>0</v>
      </c>
      <c r="C4451" s="1" t="s">
        <v>22</v>
      </c>
      <c r="E4451" s="1" t="s">
        <v>47055</v>
      </c>
      <c r="F4451" s="1" t="s">
        <v>2</v>
      </c>
      <c r="G4451" s="1" t="s">
        <v>42631</v>
      </c>
      <c r="H4451" s="1" t="s">
        <v>47056</v>
      </c>
      <c r="I4451" s="1" t="s">
        <v>1600</v>
      </c>
      <c r="J4451" s="1" t="s">
        <v>159</v>
      </c>
      <c r="K4451" s="1" t="s">
        <v>19957</v>
      </c>
      <c r="L4451" s="1" t="s">
        <v>6</v>
      </c>
      <c r="M4451" s="1" t="s">
        <v>120</v>
      </c>
      <c r="N4451" s="1" t="s">
        <v>120</v>
      </c>
      <c r="O4451" s="1" t="s">
        <v>8937</v>
      </c>
      <c r="P4451" s="1" t="s">
        <v>495</v>
      </c>
      <c r="Q4451" s="1" t="s">
        <v>476</v>
      </c>
      <c r="R4451" s="1" t="s">
        <v>488</v>
      </c>
      <c r="S4451" s="1" t="s">
        <v>2</v>
      </c>
      <c r="T4451" s="21">
        <v>0</v>
      </c>
      <c r="U4451" s="21">
        <v>13434</v>
      </c>
      <c r="V4451" s="21">
        <f t="shared" si="278"/>
        <v>13434</v>
      </c>
      <c r="W4451" s="23">
        <f t="shared" si="279"/>
        <v>0</v>
      </c>
      <c r="X4451" s="3">
        <v>0</v>
      </c>
      <c r="Y4451" s="2">
        <v>5940</v>
      </c>
      <c r="Z4451" s="3">
        <f t="shared" si="276"/>
        <v>5940</v>
      </c>
      <c r="AA4451" s="8">
        <f t="shared" si="277"/>
        <v>0</v>
      </c>
    </row>
    <row r="4452" spans="1:27" ht="10.5" x14ac:dyDescent="0.15">
      <c r="A4452" s="1" t="s">
        <v>47130</v>
      </c>
      <c r="B4452" s="1" t="s">
        <v>0</v>
      </c>
      <c r="C4452" s="1" t="s">
        <v>22</v>
      </c>
      <c r="E4452" s="1" t="s">
        <v>47131</v>
      </c>
      <c r="F4452" s="1" t="s">
        <v>2</v>
      </c>
      <c r="G4452" s="1" t="s">
        <v>47132</v>
      </c>
      <c r="H4452" s="1" t="s">
        <v>47133</v>
      </c>
      <c r="I4452" s="1" t="s">
        <v>342</v>
      </c>
      <c r="J4452" s="1" t="s">
        <v>162</v>
      </c>
      <c r="K4452" s="1" t="s">
        <v>343</v>
      </c>
      <c r="L4452" s="1" t="s">
        <v>6</v>
      </c>
      <c r="M4452" s="1" t="s">
        <v>120</v>
      </c>
      <c r="N4452" s="1" t="s">
        <v>120</v>
      </c>
      <c r="O4452" s="1" t="s">
        <v>191</v>
      </c>
      <c r="P4452" s="1" t="s">
        <v>2379</v>
      </c>
      <c r="Q4452" s="1" t="s">
        <v>476</v>
      </c>
      <c r="R4452" s="1" t="s">
        <v>477</v>
      </c>
      <c r="S4452" s="1" t="s">
        <v>2</v>
      </c>
      <c r="T4452" s="21">
        <v>0</v>
      </c>
      <c r="U4452" s="21">
        <v>8370</v>
      </c>
      <c r="V4452" s="21">
        <f t="shared" si="278"/>
        <v>8370</v>
      </c>
      <c r="W4452" s="23">
        <f t="shared" si="279"/>
        <v>0</v>
      </c>
      <c r="X4452" s="3">
        <v>0</v>
      </c>
      <c r="Y4452" s="2">
        <v>5940</v>
      </c>
      <c r="Z4452" s="3">
        <f t="shared" si="276"/>
        <v>5940</v>
      </c>
      <c r="AA4452" s="8">
        <f t="shared" si="277"/>
        <v>0</v>
      </c>
    </row>
    <row r="4453" spans="1:27" ht="10.5" x14ac:dyDescent="0.15">
      <c r="A4453" s="1" t="s">
        <v>47889</v>
      </c>
      <c r="B4453" s="1" t="s">
        <v>0</v>
      </c>
      <c r="C4453" s="1" t="s">
        <v>22</v>
      </c>
      <c r="E4453" s="1" t="s">
        <v>47890</v>
      </c>
      <c r="F4453" s="1" t="s">
        <v>2</v>
      </c>
      <c r="G4453" s="1" t="s">
        <v>42631</v>
      </c>
      <c r="H4453" s="1" t="s">
        <v>42632</v>
      </c>
      <c r="I4453" s="1" t="s">
        <v>1600</v>
      </c>
      <c r="J4453" s="1" t="s">
        <v>159</v>
      </c>
      <c r="K4453" s="1" t="s">
        <v>19957</v>
      </c>
      <c r="L4453" s="1" t="s">
        <v>6</v>
      </c>
      <c r="M4453" s="1" t="s">
        <v>120</v>
      </c>
      <c r="N4453" s="1" t="s">
        <v>120</v>
      </c>
      <c r="O4453" s="1" t="s">
        <v>8937</v>
      </c>
      <c r="P4453" s="1" t="s">
        <v>495</v>
      </c>
      <c r="Q4453" s="1" t="s">
        <v>476</v>
      </c>
      <c r="R4453" s="1" t="s">
        <v>488</v>
      </c>
      <c r="S4453" s="1" t="s">
        <v>2</v>
      </c>
      <c r="T4453" s="21">
        <v>0</v>
      </c>
      <c r="U4453" s="21">
        <v>23670</v>
      </c>
      <c r="V4453" s="21">
        <f t="shared" si="278"/>
        <v>23670</v>
      </c>
      <c r="W4453" s="23">
        <f t="shared" si="279"/>
        <v>0</v>
      </c>
      <c r="X4453" s="3">
        <v>0</v>
      </c>
      <c r="Y4453" s="2">
        <v>5940</v>
      </c>
      <c r="Z4453" s="3">
        <f t="shared" si="276"/>
        <v>5940</v>
      </c>
      <c r="AA4453" s="8">
        <f t="shared" si="277"/>
        <v>0</v>
      </c>
    </row>
    <row r="4454" spans="1:27" ht="10.5" x14ac:dyDescent="0.15">
      <c r="A4454" s="1" t="s">
        <v>41279</v>
      </c>
      <c r="B4454" s="1" t="s">
        <v>0</v>
      </c>
      <c r="C4454" s="1" t="s">
        <v>22</v>
      </c>
      <c r="E4454" s="1" t="s">
        <v>41280</v>
      </c>
      <c r="F4454" s="1" t="s">
        <v>2</v>
      </c>
      <c r="G4454" s="1" t="s">
        <v>12489</v>
      </c>
      <c r="H4454" s="1" t="s">
        <v>41281</v>
      </c>
      <c r="I4454" s="1" t="s">
        <v>2228</v>
      </c>
      <c r="J4454" s="1" t="s">
        <v>187</v>
      </c>
      <c r="K4454" s="1" t="s">
        <v>15133</v>
      </c>
      <c r="L4454" s="1" t="s">
        <v>2</v>
      </c>
      <c r="M4454" s="1" t="s">
        <v>120</v>
      </c>
      <c r="N4454" s="1" t="s">
        <v>120</v>
      </c>
      <c r="O4454" s="1" t="s">
        <v>7</v>
      </c>
      <c r="P4454" s="1" t="s">
        <v>903</v>
      </c>
      <c r="Q4454" s="1" t="s">
        <v>476</v>
      </c>
      <c r="R4454" s="1" t="s">
        <v>503</v>
      </c>
      <c r="S4454" s="1" t="s">
        <v>41282</v>
      </c>
      <c r="T4454" s="21">
        <v>0</v>
      </c>
      <c r="U4454" s="21">
        <v>2480.25</v>
      </c>
      <c r="V4454" s="21">
        <f t="shared" si="278"/>
        <v>2480.25</v>
      </c>
      <c r="W4454" s="23">
        <f t="shared" si="279"/>
        <v>0</v>
      </c>
      <c r="X4454" s="3">
        <v>0</v>
      </c>
      <c r="Y4454" s="2">
        <v>5939.4</v>
      </c>
      <c r="Z4454" s="3">
        <f t="shared" si="276"/>
        <v>5939.4</v>
      </c>
      <c r="AA4454" s="8">
        <f t="shared" si="277"/>
        <v>0</v>
      </c>
    </row>
    <row r="4455" spans="1:27" ht="10.5" x14ac:dyDescent="0.15">
      <c r="A4455" s="1" t="s">
        <v>34609</v>
      </c>
      <c r="B4455" s="1" t="s">
        <v>0</v>
      </c>
      <c r="C4455" s="1" t="s">
        <v>22</v>
      </c>
      <c r="E4455" s="1" t="s">
        <v>34610</v>
      </c>
      <c r="F4455" s="1" t="s">
        <v>2</v>
      </c>
      <c r="G4455" s="1" t="s">
        <v>2</v>
      </c>
      <c r="H4455" s="1" t="s">
        <v>34611</v>
      </c>
      <c r="I4455" s="1" t="s">
        <v>349</v>
      </c>
      <c r="J4455" s="1" t="s">
        <v>18</v>
      </c>
      <c r="K4455" s="1" t="s">
        <v>1706</v>
      </c>
      <c r="L4455" s="1" t="s">
        <v>2</v>
      </c>
      <c r="M4455" s="1" t="s">
        <v>120</v>
      </c>
      <c r="N4455" s="1" t="s">
        <v>120</v>
      </c>
      <c r="O4455" s="1" t="s">
        <v>7</v>
      </c>
      <c r="P4455" s="1" t="s">
        <v>1141</v>
      </c>
      <c r="Q4455" s="1" t="s">
        <v>476</v>
      </c>
      <c r="R4455" s="1" t="s">
        <v>477</v>
      </c>
      <c r="S4455" s="1" t="s">
        <v>34612</v>
      </c>
      <c r="T4455" s="21">
        <v>0</v>
      </c>
      <c r="U4455" s="21">
        <v>2887.05</v>
      </c>
      <c r="V4455" s="21">
        <f t="shared" si="278"/>
        <v>2887.05</v>
      </c>
      <c r="W4455" s="23">
        <f t="shared" si="279"/>
        <v>0</v>
      </c>
      <c r="X4455" s="3">
        <v>0</v>
      </c>
      <c r="Y4455" s="2">
        <v>5935.15</v>
      </c>
      <c r="Z4455" s="3">
        <f t="shared" si="276"/>
        <v>5935.15</v>
      </c>
      <c r="AA4455" s="8">
        <f t="shared" si="277"/>
        <v>0</v>
      </c>
    </row>
    <row r="4456" spans="1:27" ht="10.5" x14ac:dyDescent="0.15">
      <c r="A4456" s="1" t="s">
        <v>37000</v>
      </c>
      <c r="B4456" s="1" t="s">
        <v>0</v>
      </c>
      <c r="C4456" s="1" t="s">
        <v>22</v>
      </c>
      <c r="E4456" s="1" t="s">
        <v>37001</v>
      </c>
      <c r="F4456" s="1" t="s">
        <v>2</v>
      </c>
      <c r="G4456" s="1" t="s">
        <v>37002</v>
      </c>
      <c r="H4456" s="1" t="s">
        <v>37003</v>
      </c>
      <c r="I4456" s="1" t="s">
        <v>16646</v>
      </c>
      <c r="J4456" s="1" t="s">
        <v>64</v>
      </c>
      <c r="K4456" s="1" t="s">
        <v>17095</v>
      </c>
      <c r="L4456" s="1" t="s">
        <v>2</v>
      </c>
      <c r="M4456" s="1" t="s">
        <v>120</v>
      </c>
      <c r="N4456" s="1" t="s">
        <v>120</v>
      </c>
      <c r="O4456" s="1" t="s">
        <v>7</v>
      </c>
      <c r="P4456" s="1" t="s">
        <v>747</v>
      </c>
      <c r="Q4456" s="1" t="s">
        <v>476</v>
      </c>
      <c r="R4456" s="1" t="s">
        <v>488</v>
      </c>
      <c r="S4456" s="1" t="s">
        <v>2</v>
      </c>
      <c r="T4456" s="21">
        <v>0</v>
      </c>
      <c r="U4456" s="21">
        <v>11664.49</v>
      </c>
      <c r="V4456" s="21">
        <f t="shared" si="278"/>
        <v>11664.49</v>
      </c>
      <c r="W4456" s="23">
        <f t="shared" si="279"/>
        <v>0</v>
      </c>
      <c r="X4456" s="3">
        <v>0</v>
      </c>
      <c r="Y4456" s="2">
        <v>5927.93</v>
      </c>
      <c r="Z4456" s="3">
        <f t="shared" si="276"/>
        <v>5927.93</v>
      </c>
      <c r="AA4456" s="8">
        <f t="shared" si="277"/>
        <v>0</v>
      </c>
    </row>
    <row r="4457" spans="1:27" ht="10.5" x14ac:dyDescent="0.15">
      <c r="A4457" s="1" t="s">
        <v>32631</v>
      </c>
      <c r="B4457" s="1" t="s">
        <v>0</v>
      </c>
      <c r="C4457" s="1" t="s">
        <v>22</v>
      </c>
      <c r="E4457" s="1" t="s">
        <v>32632</v>
      </c>
      <c r="F4457" s="1" t="s">
        <v>2</v>
      </c>
      <c r="G4457" s="1" t="s">
        <v>6845</v>
      </c>
      <c r="H4457" s="1" t="s">
        <v>32633</v>
      </c>
      <c r="I4457" s="1" t="s">
        <v>153</v>
      </c>
      <c r="J4457" s="1" t="s">
        <v>18</v>
      </c>
      <c r="K4457" s="1" t="s">
        <v>17323</v>
      </c>
      <c r="L4457" s="1" t="s">
        <v>34</v>
      </c>
      <c r="M4457" s="1" t="s">
        <v>289</v>
      </c>
      <c r="N4457" s="1" t="s">
        <v>6847</v>
      </c>
      <c r="O4457" s="1" t="s">
        <v>7</v>
      </c>
      <c r="P4457" s="1" t="s">
        <v>1924</v>
      </c>
      <c r="Q4457" s="1" t="s">
        <v>476</v>
      </c>
      <c r="R4457" s="1" t="s">
        <v>488</v>
      </c>
      <c r="S4457" s="1" t="s">
        <v>2</v>
      </c>
      <c r="T4457" s="21">
        <v>0</v>
      </c>
      <c r="U4457" s="21">
        <v>4597.92</v>
      </c>
      <c r="V4457" s="21">
        <f t="shared" si="278"/>
        <v>4597.92</v>
      </c>
      <c r="W4457" s="23">
        <f t="shared" si="279"/>
        <v>0</v>
      </c>
      <c r="X4457" s="3">
        <v>0</v>
      </c>
      <c r="Y4457" s="2">
        <v>5926.32</v>
      </c>
      <c r="Z4457" s="3">
        <f t="shared" si="276"/>
        <v>5926.32</v>
      </c>
      <c r="AA4457" s="8">
        <f t="shared" si="277"/>
        <v>0</v>
      </c>
    </row>
    <row r="4458" spans="1:27" ht="10.5" x14ac:dyDescent="0.15">
      <c r="A4458" s="1" t="s">
        <v>25243</v>
      </c>
      <c r="B4458" s="1" t="s">
        <v>0</v>
      </c>
      <c r="C4458" s="1" t="s">
        <v>22</v>
      </c>
      <c r="E4458" s="1" t="s">
        <v>25244</v>
      </c>
      <c r="F4458" s="1" t="s">
        <v>21082</v>
      </c>
      <c r="G4458" s="1" t="s">
        <v>6845</v>
      </c>
      <c r="H4458" s="1" t="s">
        <v>25245</v>
      </c>
      <c r="I4458" s="1" t="s">
        <v>4044</v>
      </c>
      <c r="J4458" s="1" t="s">
        <v>150</v>
      </c>
      <c r="K4458" s="1" t="s">
        <v>4045</v>
      </c>
      <c r="L4458" s="1" t="s">
        <v>34</v>
      </c>
      <c r="M4458" s="1" t="s">
        <v>289</v>
      </c>
      <c r="N4458" s="1" t="s">
        <v>6847</v>
      </c>
      <c r="O4458" s="1" t="s">
        <v>7</v>
      </c>
      <c r="P4458" s="1" t="s">
        <v>1409</v>
      </c>
      <c r="Q4458" s="1" t="s">
        <v>476</v>
      </c>
      <c r="R4458" s="1" t="s">
        <v>503</v>
      </c>
      <c r="S4458" s="1" t="s">
        <v>2</v>
      </c>
      <c r="T4458" s="21">
        <v>0</v>
      </c>
      <c r="U4458" s="21">
        <v>9975.66</v>
      </c>
      <c r="V4458" s="21">
        <f t="shared" si="278"/>
        <v>9975.66</v>
      </c>
      <c r="W4458" s="23">
        <f t="shared" si="279"/>
        <v>0</v>
      </c>
      <c r="X4458" s="3">
        <v>0</v>
      </c>
      <c r="Y4458" s="2">
        <v>5920.97</v>
      </c>
      <c r="Z4458" s="3">
        <f t="shared" si="276"/>
        <v>5920.97</v>
      </c>
      <c r="AA4458" s="8">
        <f t="shared" si="277"/>
        <v>0</v>
      </c>
    </row>
    <row r="4459" spans="1:27" ht="10.5" x14ac:dyDescent="0.15">
      <c r="A4459" s="1" t="s">
        <v>26675</v>
      </c>
      <c r="B4459" s="1" t="s">
        <v>0</v>
      </c>
      <c r="C4459" s="1" t="s">
        <v>22</v>
      </c>
      <c r="E4459" s="1" t="s">
        <v>26676</v>
      </c>
      <c r="F4459" s="1" t="s">
        <v>2</v>
      </c>
      <c r="G4459" s="1" t="s">
        <v>6845</v>
      </c>
      <c r="H4459" s="1" t="s">
        <v>26677</v>
      </c>
      <c r="I4459" s="1" t="s">
        <v>26678</v>
      </c>
      <c r="J4459" s="1" t="s">
        <v>18</v>
      </c>
      <c r="K4459" s="1" t="s">
        <v>20826</v>
      </c>
      <c r="L4459" s="1" t="s">
        <v>34</v>
      </c>
      <c r="M4459" s="1" t="s">
        <v>289</v>
      </c>
      <c r="N4459" s="1" t="s">
        <v>6847</v>
      </c>
      <c r="O4459" s="1" t="s">
        <v>7</v>
      </c>
      <c r="P4459" s="1" t="s">
        <v>2675</v>
      </c>
      <c r="Q4459" s="1" t="s">
        <v>476</v>
      </c>
      <c r="R4459" s="1" t="s">
        <v>488</v>
      </c>
      <c r="S4459" s="1" t="s">
        <v>2</v>
      </c>
      <c r="T4459" s="21">
        <v>0</v>
      </c>
      <c r="U4459" s="21">
        <v>14729.4</v>
      </c>
      <c r="V4459" s="21">
        <f t="shared" si="278"/>
        <v>14729.4</v>
      </c>
      <c r="W4459" s="23">
        <f t="shared" si="279"/>
        <v>0</v>
      </c>
      <c r="X4459" s="3">
        <v>0</v>
      </c>
      <c r="Y4459" s="2">
        <v>5912.64</v>
      </c>
      <c r="Z4459" s="3">
        <f t="shared" si="276"/>
        <v>5912.64</v>
      </c>
      <c r="AA4459" s="8">
        <f t="shared" si="277"/>
        <v>0</v>
      </c>
    </row>
    <row r="4460" spans="1:27" ht="10.5" x14ac:dyDescent="0.15">
      <c r="A4460" s="1" t="s">
        <v>41969</v>
      </c>
      <c r="B4460" s="1" t="s">
        <v>0</v>
      </c>
      <c r="C4460" s="1" t="s">
        <v>22</v>
      </c>
      <c r="E4460" s="1" t="s">
        <v>41970</v>
      </c>
      <c r="F4460" s="1" t="s">
        <v>2</v>
      </c>
      <c r="G4460" s="1" t="s">
        <v>41971</v>
      </c>
      <c r="H4460" s="1" t="s">
        <v>41972</v>
      </c>
      <c r="I4460" s="1" t="s">
        <v>16654</v>
      </c>
      <c r="J4460" s="1" t="s">
        <v>64</v>
      </c>
      <c r="K4460" s="1" t="s">
        <v>41973</v>
      </c>
      <c r="L4460" s="1" t="s">
        <v>6</v>
      </c>
      <c r="M4460" s="1" t="s">
        <v>120</v>
      </c>
      <c r="N4460" s="1" t="s">
        <v>120</v>
      </c>
      <c r="O4460" s="1" t="s">
        <v>7</v>
      </c>
      <c r="P4460" s="1" t="s">
        <v>1435</v>
      </c>
      <c r="Q4460" s="1" t="s">
        <v>476</v>
      </c>
      <c r="R4460" s="1" t="s">
        <v>477</v>
      </c>
      <c r="S4460" s="1" t="s">
        <v>2</v>
      </c>
      <c r="T4460" s="21">
        <v>0</v>
      </c>
      <c r="U4460" s="21">
        <v>10253.35</v>
      </c>
      <c r="V4460" s="21">
        <f t="shared" si="278"/>
        <v>10253.35</v>
      </c>
      <c r="W4460" s="23">
        <f t="shared" si="279"/>
        <v>0</v>
      </c>
      <c r="X4460" s="3">
        <v>0</v>
      </c>
      <c r="Y4460" s="2">
        <v>5906.33</v>
      </c>
      <c r="Z4460" s="3">
        <f t="shared" si="276"/>
        <v>5906.33</v>
      </c>
      <c r="AA4460" s="8">
        <f t="shared" si="277"/>
        <v>0</v>
      </c>
    </row>
    <row r="4461" spans="1:27" ht="10.5" x14ac:dyDescent="0.15">
      <c r="A4461" s="1" t="s">
        <v>20666</v>
      </c>
      <c r="B4461" s="1" t="s">
        <v>0</v>
      </c>
      <c r="C4461" s="1" t="s">
        <v>22</v>
      </c>
      <c r="E4461" s="1" t="s">
        <v>20667</v>
      </c>
      <c r="F4461" s="1" t="s">
        <v>2</v>
      </c>
      <c r="G4461" s="1" t="s">
        <v>2</v>
      </c>
      <c r="H4461" s="1" t="s">
        <v>20668</v>
      </c>
      <c r="I4461" s="1" t="s">
        <v>1240</v>
      </c>
      <c r="J4461" s="1" t="s">
        <v>24</v>
      </c>
      <c r="K4461" s="1" t="s">
        <v>1241</v>
      </c>
      <c r="L4461" s="1" t="s">
        <v>72</v>
      </c>
      <c r="M4461" s="1" t="s">
        <v>976</v>
      </c>
      <c r="N4461" s="1" t="s">
        <v>977</v>
      </c>
      <c r="O4461" s="1" t="s">
        <v>7</v>
      </c>
      <c r="P4461" s="1" t="s">
        <v>1778</v>
      </c>
      <c r="Q4461" s="1" t="s">
        <v>140</v>
      </c>
      <c r="R4461" s="1" t="s">
        <v>141</v>
      </c>
      <c r="S4461" s="1" t="s">
        <v>20669</v>
      </c>
      <c r="T4461" s="21">
        <v>0</v>
      </c>
      <c r="U4461" s="21">
        <v>29558.46</v>
      </c>
      <c r="V4461" s="21">
        <f t="shared" si="278"/>
        <v>29558.46</v>
      </c>
      <c r="W4461" s="23">
        <f t="shared" si="279"/>
        <v>0</v>
      </c>
      <c r="X4461" s="3">
        <v>0</v>
      </c>
      <c r="Y4461" s="2">
        <v>5904.65</v>
      </c>
      <c r="Z4461" s="3">
        <f t="shared" si="276"/>
        <v>5904.65</v>
      </c>
      <c r="AA4461" s="8">
        <f t="shared" si="277"/>
        <v>0</v>
      </c>
    </row>
    <row r="4462" spans="1:27" ht="10.5" x14ac:dyDescent="0.15">
      <c r="A4462" s="1" t="s">
        <v>44884</v>
      </c>
      <c r="B4462" s="1" t="s">
        <v>0</v>
      </c>
      <c r="C4462" s="1" t="s">
        <v>22</v>
      </c>
      <c r="E4462" s="1" t="s">
        <v>44885</v>
      </c>
      <c r="F4462" s="1" t="s">
        <v>2</v>
      </c>
      <c r="G4462" s="1" t="s">
        <v>44886</v>
      </c>
      <c r="H4462" s="1" t="s">
        <v>44887</v>
      </c>
      <c r="I4462" s="1" t="s">
        <v>44888</v>
      </c>
      <c r="J4462" s="1" t="s">
        <v>159</v>
      </c>
      <c r="K4462" s="1" t="s">
        <v>44889</v>
      </c>
      <c r="L4462" s="1" t="s">
        <v>2</v>
      </c>
      <c r="M4462" s="1" t="s">
        <v>120</v>
      </c>
      <c r="N4462" s="1" t="s">
        <v>120</v>
      </c>
      <c r="O4462" s="1" t="s">
        <v>7</v>
      </c>
      <c r="P4462" s="1" t="s">
        <v>487</v>
      </c>
      <c r="Q4462" s="1" t="s">
        <v>476</v>
      </c>
      <c r="R4462" s="1" t="s">
        <v>488</v>
      </c>
      <c r="S4462" s="1" t="s">
        <v>2</v>
      </c>
      <c r="T4462" s="21">
        <v>0</v>
      </c>
      <c r="U4462" s="21">
        <v>5296.95</v>
      </c>
      <c r="V4462" s="21">
        <f t="shared" si="278"/>
        <v>5296.95</v>
      </c>
      <c r="W4462" s="23">
        <f t="shared" si="279"/>
        <v>0</v>
      </c>
      <c r="X4462" s="3">
        <v>0</v>
      </c>
      <c r="Y4462" s="2">
        <v>5897.19</v>
      </c>
      <c r="Z4462" s="3">
        <f t="shared" si="276"/>
        <v>5897.19</v>
      </c>
      <c r="AA4462" s="8">
        <f t="shared" si="277"/>
        <v>0</v>
      </c>
    </row>
    <row r="4463" spans="1:27" ht="10.5" x14ac:dyDescent="0.15">
      <c r="A4463" s="1" t="s">
        <v>37043</v>
      </c>
      <c r="B4463" s="1" t="s">
        <v>0</v>
      </c>
      <c r="C4463" s="1" t="s">
        <v>22</v>
      </c>
      <c r="E4463" s="1" t="s">
        <v>37044</v>
      </c>
      <c r="F4463" s="1" t="s">
        <v>2</v>
      </c>
      <c r="G4463" s="1" t="s">
        <v>37045</v>
      </c>
      <c r="H4463" s="1" t="s">
        <v>37046</v>
      </c>
      <c r="I4463" s="1" t="s">
        <v>32405</v>
      </c>
      <c r="J4463" s="1" t="s">
        <v>53</v>
      </c>
      <c r="K4463" s="1" t="s">
        <v>37047</v>
      </c>
      <c r="L4463" s="1" t="s">
        <v>2</v>
      </c>
      <c r="M4463" s="1" t="s">
        <v>120</v>
      </c>
      <c r="N4463" s="1" t="s">
        <v>120</v>
      </c>
      <c r="O4463" s="1" t="s">
        <v>7</v>
      </c>
      <c r="P4463" s="1" t="s">
        <v>1242</v>
      </c>
      <c r="Q4463" s="1" t="s">
        <v>476</v>
      </c>
      <c r="R4463" s="1" t="s">
        <v>503</v>
      </c>
      <c r="S4463" s="1" t="s">
        <v>37048</v>
      </c>
      <c r="T4463" s="21">
        <v>0</v>
      </c>
      <c r="U4463" s="21">
        <v>11812.5</v>
      </c>
      <c r="V4463" s="21">
        <f t="shared" si="278"/>
        <v>11812.5</v>
      </c>
      <c r="W4463" s="23">
        <f t="shared" si="279"/>
        <v>0</v>
      </c>
      <c r="X4463" s="3">
        <v>0</v>
      </c>
      <c r="Y4463" s="2">
        <v>5894.12</v>
      </c>
      <c r="Z4463" s="3">
        <f t="shared" si="276"/>
        <v>5894.12</v>
      </c>
      <c r="AA4463" s="8">
        <f t="shared" si="277"/>
        <v>0</v>
      </c>
    </row>
    <row r="4464" spans="1:27" ht="10.5" x14ac:dyDescent="0.15">
      <c r="A4464" s="1" t="s">
        <v>46631</v>
      </c>
      <c r="B4464" s="1" t="s">
        <v>0</v>
      </c>
      <c r="C4464" s="1" t="s">
        <v>22</v>
      </c>
      <c r="E4464" s="1" t="s">
        <v>46632</v>
      </c>
      <c r="F4464" s="1" t="s">
        <v>2</v>
      </c>
      <c r="G4464" s="1" t="s">
        <v>2</v>
      </c>
      <c r="H4464" s="1" t="s">
        <v>46633</v>
      </c>
      <c r="I4464" s="1" t="s">
        <v>3990</v>
      </c>
      <c r="J4464" s="1" t="s">
        <v>64</v>
      </c>
      <c r="K4464" s="1" t="s">
        <v>3991</v>
      </c>
      <c r="L4464" s="1" t="s">
        <v>2</v>
      </c>
      <c r="M4464" s="1" t="s">
        <v>120</v>
      </c>
      <c r="N4464" s="1" t="s">
        <v>120</v>
      </c>
      <c r="O4464" s="1" t="s">
        <v>7</v>
      </c>
      <c r="P4464" s="1" t="s">
        <v>747</v>
      </c>
      <c r="Q4464" s="1" t="s">
        <v>476</v>
      </c>
      <c r="R4464" s="1" t="s">
        <v>488</v>
      </c>
      <c r="S4464" s="1" t="s">
        <v>46634</v>
      </c>
      <c r="T4464" s="21">
        <v>0</v>
      </c>
      <c r="U4464" s="21">
        <v>16965.52</v>
      </c>
      <c r="V4464" s="21">
        <f t="shared" si="278"/>
        <v>16965.52</v>
      </c>
      <c r="W4464" s="23">
        <f t="shared" si="279"/>
        <v>0</v>
      </c>
      <c r="X4464" s="3">
        <v>0</v>
      </c>
      <c r="Y4464" s="2">
        <v>5891.33</v>
      </c>
      <c r="Z4464" s="3">
        <f t="shared" si="276"/>
        <v>5891.33</v>
      </c>
      <c r="AA4464" s="8">
        <f t="shared" si="277"/>
        <v>0</v>
      </c>
    </row>
    <row r="4465" spans="1:27" ht="10.5" x14ac:dyDescent="0.15">
      <c r="A4465" s="1" t="s">
        <v>43149</v>
      </c>
      <c r="B4465" s="1" t="s">
        <v>0</v>
      </c>
      <c r="C4465" s="1" t="s">
        <v>22</v>
      </c>
      <c r="E4465" s="1" t="s">
        <v>43150</v>
      </c>
      <c r="F4465" s="1" t="s">
        <v>2</v>
      </c>
      <c r="G4465" s="1" t="s">
        <v>2</v>
      </c>
      <c r="H4465" s="1" t="s">
        <v>43151</v>
      </c>
      <c r="I4465" s="1" t="s">
        <v>925</v>
      </c>
      <c r="J4465" s="1" t="s">
        <v>40</v>
      </c>
      <c r="K4465" s="1" t="s">
        <v>34141</v>
      </c>
      <c r="L4465" s="1" t="s">
        <v>6</v>
      </c>
      <c r="M4465" s="1" t="s">
        <v>120</v>
      </c>
      <c r="N4465" s="1" t="s">
        <v>120</v>
      </c>
      <c r="O4465" s="1" t="s">
        <v>7</v>
      </c>
      <c r="P4465" s="1" t="s">
        <v>894</v>
      </c>
      <c r="Q4465" s="1" t="s">
        <v>476</v>
      </c>
      <c r="R4465" s="1" t="s">
        <v>503</v>
      </c>
      <c r="S4465" s="1" t="s">
        <v>43152</v>
      </c>
      <c r="T4465" s="21">
        <v>0</v>
      </c>
      <c r="U4465" s="21">
        <v>14444.99</v>
      </c>
      <c r="V4465" s="21">
        <f t="shared" si="278"/>
        <v>14444.99</v>
      </c>
      <c r="W4465" s="23">
        <f t="shared" si="279"/>
        <v>0</v>
      </c>
      <c r="X4465" s="3">
        <v>0</v>
      </c>
      <c r="Y4465" s="2">
        <v>5881.96</v>
      </c>
      <c r="Z4465" s="3">
        <f t="shared" si="276"/>
        <v>5881.96</v>
      </c>
      <c r="AA4465" s="8">
        <f t="shared" si="277"/>
        <v>0</v>
      </c>
    </row>
    <row r="4466" spans="1:27" ht="10.5" x14ac:dyDescent="0.15">
      <c r="A4466" s="1" t="s">
        <v>46497</v>
      </c>
      <c r="B4466" s="1" t="s">
        <v>0</v>
      </c>
      <c r="C4466" s="1" t="s">
        <v>22</v>
      </c>
      <c r="E4466" s="1" t="s">
        <v>46498</v>
      </c>
      <c r="F4466" s="1" t="s">
        <v>2</v>
      </c>
      <c r="G4466" s="1" t="s">
        <v>46499</v>
      </c>
      <c r="H4466" s="1" t="s">
        <v>46500</v>
      </c>
      <c r="I4466" s="1" t="s">
        <v>151</v>
      </c>
      <c r="J4466" s="1" t="s">
        <v>46</v>
      </c>
      <c r="K4466" s="1" t="s">
        <v>9195</v>
      </c>
      <c r="L4466" s="1" t="s">
        <v>2</v>
      </c>
      <c r="M4466" s="1" t="s">
        <v>120</v>
      </c>
      <c r="N4466" s="1" t="s">
        <v>120</v>
      </c>
      <c r="O4466" s="1" t="s">
        <v>7</v>
      </c>
      <c r="P4466" s="1" t="s">
        <v>2446</v>
      </c>
      <c r="Q4466" s="1" t="s">
        <v>476</v>
      </c>
      <c r="R4466" s="1" t="s">
        <v>488</v>
      </c>
      <c r="S4466" s="1" t="s">
        <v>2</v>
      </c>
      <c r="T4466" s="21">
        <v>0</v>
      </c>
      <c r="U4466" s="21">
        <v>1656</v>
      </c>
      <c r="V4466" s="21">
        <f t="shared" si="278"/>
        <v>1656</v>
      </c>
      <c r="W4466" s="23">
        <f t="shared" si="279"/>
        <v>0</v>
      </c>
      <c r="X4466" s="3">
        <v>0</v>
      </c>
      <c r="Y4466" s="2">
        <v>5874</v>
      </c>
      <c r="Z4466" s="3">
        <f t="shared" si="276"/>
        <v>5874</v>
      </c>
      <c r="AA4466" s="8">
        <f t="shared" si="277"/>
        <v>0</v>
      </c>
    </row>
    <row r="4467" spans="1:27" ht="10.5" x14ac:dyDescent="0.15">
      <c r="A4467" s="1" t="s">
        <v>26109</v>
      </c>
      <c r="B4467" s="1" t="s">
        <v>0</v>
      </c>
      <c r="C4467" s="1" t="s">
        <v>22</v>
      </c>
      <c r="E4467" s="1" t="s">
        <v>26110</v>
      </c>
      <c r="F4467" s="1" t="s">
        <v>2</v>
      </c>
      <c r="G4467" s="1" t="s">
        <v>2</v>
      </c>
      <c r="H4467" s="1" t="s">
        <v>26111</v>
      </c>
      <c r="I4467" s="1" t="s">
        <v>1842</v>
      </c>
      <c r="J4467" s="1" t="s">
        <v>1843</v>
      </c>
      <c r="K4467" s="1" t="s">
        <v>26112</v>
      </c>
      <c r="L4467" s="1" t="s">
        <v>57</v>
      </c>
      <c r="M4467" s="1" t="s">
        <v>120</v>
      </c>
      <c r="N4467" s="1" t="s">
        <v>120</v>
      </c>
      <c r="O4467" s="1" t="s">
        <v>7</v>
      </c>
      <c r="P4467" s="1" t="s">
        <v>807</v>
      </c>
      <c r="Q4467" s="1" t="s">
        <v>476</v>
      </c>
      <c r="R4467" s="1" t="s">
        <v>488</v>
      </c>
      <c r="S4467" s="1" t="s">
        <v>26113</v>
      </c>
      <c r="T4467" s="21">
        <v>0</v>
      </c>
      <c r="U4467" s="21">
        <v>20167.39</v>
      </c>
      <c r="V4467" s="21">
        <f t="shared" si="278"/>
        <v>20167.39</v>
      </c>
      <c r="W4467" s="23">
        <f t="shared" si="279"/>
        <v>0</v>
      </c>
      <c r="X4467" s="3">
        <v>0</v>
      </c>
      <c r="Y4467" s="2">
        <v>5868.02</v>
      </c>
      <c r="Z4467" s="3">
        <f t="shared" si="276"/>
        <v>5868.02</v>
      </c>
      <c r="AA4467" s="8">
        <f t="shared" si="277"/>
        <v>0</v>
      </c>
    </row>
    <row r="4468" spans="1:27" ht="10.5" x14ac:dyDescent="0.15">
      <c r="A4468" s="1" t="s">
        <v>47464</v>
      </c>
      <c r="B4468" s="1" t="s">
        <v>0</v>
      </c>
      <c r="C4468" s="1" t="s">
        <v>22</v>
      </c>
      <c r="E4468" s="1" t="s">
        <v>47465</v>
      </c>
      <c r="F4468" s="1" t="s">
        <v>2</v>
      </c>
      <c r="G4468" s="1" t="s">
        <v>2</v>
      </c>
      <c r="H4468" s="1" t="s">
        <v>47466</v>
      </c>
      <c r="I4468" s="1" t="s">
        <v>3954</v>
      </c>
      <c r="J4468" s="1" t="s">
        <v>386</v>
      </c>
      <c r="K4468" s="1" t="s">
        <v>8954</v>
      </c>
      <c r="L4468" s="1" t="s">
        <v>2</v>
      </c>
      <c r="M4468" s="1" t="s">
        <v>120</v>
      </c>
      <c r="N4468" s="1" t="s">
        <v>120</v>
      </c>
      <c r="O4468" s="1" t="s">
        <v>7</v>
      </c>
      <c r="P4468" s="1" t="s">
        <v>1256</v>
      </c>
      <c r="Q4468" s="1" t="s">
        <v>476</v>
      </c>
      <c r="R4468" s="1" t="s">
        <v>503</v>
      </c>
      <c r="S4468" s="1" t="s">
        <v>47467</v>
      </c>
      <c r="T4468" s="21">
        <v>0</v>
      </c>
      <c r="U4468" s="21">
        <v>7547.5</v>
      </c>
      <c r="V4468" s="21">
        <f t="shared" si="278"/>
        <v>7547.5</v>
      </c>
      <c r="W4468" s="23">
        <f t="shared" si="279"/>
        <v>0</v>
      </c>
      <c r="X4468" s="3">
        <v>0</v>
      </c>
      <c r="Y4468" s="2">
        <v>5867.4</v>
      </c>
      <c r="Z4468" s="3">
        <f t="shared" si="276"/>
        <v>5867.4</v>
      </c>
      <c r="AA4468" s="8">
        <f t="shared" si="277"/>
        <v>0</v>
      </c>
    </row>
    <row r="4469" spans="1:27" ht="10.5" x14ac:dyDescent="0.15">
      <c r="A4469" s="1" t="s">
        <v>25525</v>
      </c>
      <c r="B4469" s="1" t="s">
        <v>0</v>
      </c>
      <c r="C4469" s="1" t="s">
        <v>22</v>
      </c>
      <c r="E4469" s="1" t="s">
        <v>25526</v>
      </c>
      <c r="F4469" s="1" t="s">
        <v>2</v>
      </c>
      <c r="G4469" s="1" t="s">
        <v>10136</v>
      </c>
      <c r="H4469" s="1" t="s">
        <v>25527</v>
      </c>
      <c r="I4469" s="1" t="s">
        <v>644</v>
      </c>
      <c r="J4469" s="1" t="s">
        <v>64</v>
      </c>
      <c r="K4469" s="1" t="s">
        <v>4338</v>
      </c>
      <c r="L4469" s="1" t="s">
        <v>72</v>
      </c>
      <c r="M4469" s="1" t="s">
        <v>289</v>
      </c>
      <c r="N4469" s="1" t="s">
        <v>7728</v>
      </c>
      <c r="O4469" s="1" t="s">
        <v>7</v>
      </c>
      <c r="P4469" s="1" t="s">
        <v>579</v>
      </c>
      <c r="Q4469" s="1" t="s">
        <v>476</v>
      </c>
      <c r="R4469" s="1" t="s">
        <v>488</v>
      </c>
      <c r="S4469" s="1" t="s">
        <v>2</v>
      </c>
      <c r="T4469" s="21">
        <v>0</v>
      </c>
      <c r="U4469" s="21">
        <v>13672</v>
      </c>
      <c r="V4469" s="21">
        <f t="shared" si="278"/>
        <v>13672</v>
      </c>
      <c r="W4469" s="23">
        <f t="shared" si="279"/>
        <v>0</v>
      </c>
      <c r="X4469" s="3">
        <v>0</v>
      </c>
      <c r="Y4469" s="2">
        <v>5865.54</v>
      </c>
      <c r="Z4469" s="3">
        <f t="shared" si="276"/>
        <v>5865.54</v>
      </c>
      <c r="AA4469" s="8">
        <f t="shared" si="277"/>
        <v>0</v>
      </c>
    </row>
    <row r="4470" spans="1:27" ht="10.5" x14ac:dyDescent="0.15">
      <c r="A4470" s="1" t="s">
        <v>41087</v>
      </c>
      <c r="B4470" s="1" t="s">
        <v>0</v>
      </c>
      <c r="C4470" s="1" t="s">
        <v>22</v>
      </c>
      <c r="E4470" s="1" t="s">
        <v>41088</v>
      </c>
      <c r="F4470" s="1" t="s">
        <v>2</v>
      </c>
      <c r="G4470" s="1" t="s">
        <v>41089</v>
      </c>
      <c r="H4470" s="1" t="s">
        <v>41090</v>
      </c>
      <c r="I4470" s="1" t="s">
        <v>407</v>
      </c>
      <c r="J4470" s="1" t="s">
        <v>408</v>
      </c>
      <c r="K4470" s="1" t="s">
        <v>2277</v>
      </c>
      <c r="L4470" s="1" t="s">
        <v>2</v>
      </c>
      <c r="M4470" s="1" t="s">
        <v>120</v>
      </c>
      <c r="N4470" s="1" t="s">
        <v>120</v>
      </c>
      <c r="O4470" s="1" t="s">
        <v>7</v>
      </c>
      <c r="P4470" s="1" t="s">
        <v>886</v>
      </c>
      <c r="Q4470" s="1" t="s">
        <v>476</v>
      </c>
      <c r="R4470" s="1" t="s">
        <v>503</v>
      </c>
      <c r="S4470" s="1" t="s">
        <v>41091</v>
      </c>
      <c r="T4470" s="21">
        <v>38.07</v>
      </c>
      <c r="U4470" s="21">
        <v>7960.12</v>
      </c>
      <c r="V4470" s="21">
        <f t="shared" si="278"/>
        <v>7998.19</v>
      </c>
      <c r="W4470" s="23">
        <f t="shared" si="279"/>
        <v>4.7598269108385773E-3</v>
      </c>
      <c r="X4470" s="3">
        <v>0</v>
      </c>
      <c r="Y4470" s="2">
        <v>6093.7</v>
      </c>
      <c r="Z4470" s="3">
        <f t="shared" si="276"/>
        <v>6093.7</v>
      </c>
      <c r="AA4470" s="8">
        <f t="shared" si="277"/>
        <v>0</v>
      </c>
    </row>
    <row r="4471" spans="1:27" ht="10.5" x14ac:dyDescent="0.15">
      <c r="A4471" s="1" t="s">
        <v>32751</v>
      </c>
      <c r="B4471" s="1" t="s">
        <v>0</v>
      </c>
      <c r="C4471" s="1" t="s">
        <v>22</v>
      </c>
      <c r="E4471" s="1" t="s">
        <v>32752</v>
      </c>
      <c r="F4471" s="1" t="s">
        <v>2</v>
      </c>
      <c r="G4471" s="1" t="s">
        <v>2</v>
      </c>
      <c r="H4471" s="1" t="s">
        <v>32753</v>
      </c>
      <c r="I4471" s="1" t="s">
        <v>59</v>
      </c>
      <c r="J4471" s="1" t="s">
        <v>24</v>
      </c>
      <c r="K4471" s="1" t="s">
        <v>2668</v>
      </c>
      <c r="L4471" s="1" t="s">
        <v>2</v>
      </c>
      <c r="M4471" s="1" t="s">
        <v>120</v>
      </c>
      <c r="N4471" s="1" t="s">
        <v>120</v>
      </c>
      <c r="O4471" s="1" t="s">
        <v>7</v>
      </c>
      <c r="P4471" s="1" t="s">
        <v>579</v>
      </c>
      <c r="Q4471" s="1" t="s">
        <v>476</v>
      </c>
      <c r="R4471" s="1" t="s">
        <v>488</v>
      </c>
      <c r="S4471" s="1" t="s">
        <v>32754</v>
      </c>
      <c r="T4471" s="21">
        <v>792.25</v>
      </c>
      <c r="U4471" s="21">
        <v>34683.49</v>
      </c>
      <c r="V4471" s="21">
        <f t="shared" si="278"/>
        <v>35475.74</v>
      </c>
      <c r="W4471" s="23">
        <f t="shared" si="279"/>
        <v>2.2332162768133944E-2</v>
      </c>
      <c r="X4471" s="3">
        <v>0</v>
      </c>
      <c r="Y4471" s="2">
        <v>5857.2</v>
      </c>
      <c r="Z4471" s="3">
        <f t="shared" si="276"/>
        <v>5857.2</v>
      </c>
      <c r="AA4471" s="8">
        <f t="shared" si="277"/>
        <v>0</v>
      </c>
    </row>
    <row r="4472" spans="1:27" ht="10.5" x14ac:dyDescent="0.15">
      <c r="A4472" s="1" t="s">
        <v>23669</v>
      </c>
      <c r="B4472" s="1" t="s">
        <v>0</v>
      </c>
      <c r="C4472" s="1" t="s">
        <v>22</v>
      </c>
      <c r="E4472" s="1" t="s">
        <v>23670</v>
      </c>
      <c r="F4472" s="1" t="s">
        <v>2</v>
      </c>
      <c r="G4472" s="1" t="s">
        <v>2</v>
      </c>
      <c r="H4472" s="1" t="s">
        <v>23671</v>
      </c>
      <c r="I4472" s="1" t="s">
        <v>319</v>
      </c>
      <c r="J4472" s="1" t="s">
        <v>32</v>
      </c>
      <c r="K4472" s="1" t="s">
        <v>2984</v>
      </c>
      <c r="L4472" s="1" t="s">
        <v>6</v>
      </c>
      <c r="M4472" s="1" t="s">
        <v>120</v>
      </c>
      <c r="N4472" s="1" t="s">
        <v>120</v>
      </c>
      <c r="O4472" s="1" t="s">
        <v>7</v>
      </c>
      <c r="P4472" s="1" t="s">
        <v>2446</v>
      </c>
      <c r="Q4472" s="1" t="s">
        <v>476</v>
      </c>
      <c r="R4472" s="1" t="s">
        <v>488</v>
      </c>
      <c r="S4472" s="1" t="s">
        <v>2</v>
      </c>
      <c r="T4472" s="21">
        <v>0</v>
      </c>
      <c r="U4472" s="21">
        <v>10014</v>
      </c>
      <c r="V4472" s="21">
        <f t="shared" si="278"/>
        <v>10014</v>
      </c>
      <c r="W4472" s="23">
        <f t="shared" si="279"/>
        <v>0</v>
      </c>
      <c r="X4472" s="3">
        <v>0</v>
      </c>
      <c r="Y4472" s="2">
        <v>5850</v>
      </c>
      <c r="Z4472" s="3">
        <f t="shared" si="276"/>
        <v>5850</v>
      </c>
      <c r="AA4472" s="8">
        <f t="shared" si="277"/>
        <v>0</v>
      </c>
    </row>
    <row r="4473" spans="1:27" ht="10.5" x14ac:dyDescent="0.15">
      <c r="A4473" s="1" t="s">
        <v>19457</v>
      </c>
      <c r="B4473" s="1" t="s">
        <v>0</v>
      </c>
      <c r="C4473" s="1" t="s">
        <v>22</v>
      </c>
      <c r="E4473" s="1" t="s">
        <v>19458</v>
      </c>
      <c r="F4473" s="1" t="s">
        <v>2</v>
      </c>
      <c r="G4473" s="1" t="s">
        <v>19459</v>
      </c>
      <c r="H4473" s="1" t="s">
        <v>19460</v>
      </c>
      <c r="I4473" s="1" t="s">
        <v>1102</v>
      </c>
      <c r="J4473" s="1" t="s">
        <v>79</v>
      </c>
      <c r="K4473" s="1" t="s">
        <v>13829</v>
      </c>
      <c r="L4473" s="1" t="s">
        <v>2</v>
      </c>
      <c r="M4473" s="1" t="s">
        <v>120</v>
      </c>
      <c r="N4473" s="1" t="s">
        <v>120</v>
      </c>
      <c r="O4473" s="1" t="s">
        <v>7</v>
      </c>
      <c r="P4473" s="1" t="s">
        <v>1194</v>
      </c>
      <c r="Q4473" s="1" t="s">
        <v>476</v>
      </c>
      <c r="R4473" s="1" t="s">
        <v>477</v>
      </c>
      <c r="S4473" s="1" t="s">
        <v>19461</v>
      </c>
      <c r="T4473" s="21">
        <v>0</v>
      </c>
      <c r="U4473" s="21">
        <v>18973.04</v>
      </c>
      <c r="V4473" s="21">
        <f t="shared" si="278"/>
        <v>18973.04</v>
      </c>
      <c r="W4473" s="23">
        <f t="shared" si="279"/>
        <v>0</v>
      </c>
      <c r="X4473" s="3">
        <v>0</v>
      </c>
      <c r="Y4473" s="2">
        <v>5848.28</v>
      </c>
      <c r="Z4473" s="3">
        <f t="shared" si="276"/>
        <v>5848.28</v>
      </c>
      <c r="AA4473" s="8">
        <f t="shared" si="277"/>
        <v>0</v>
      </c>
    </row>
    <row r="4474" spans="1:27" ht="10.5" x14ac:dyDescent="0.15">
      <c r="A4474" s="1" t="s">
        <v>23799</v>
      </c>
      <c r="B4474" s="1" t="s">
        <v>0</v>
      </c>
      <c r="C4474" s="1" t="s">
        <v>1</v>
      </c>
      <c r="E4474" s="1" t="s">
        <v>23800</v>
      </c>
      <c r="F4474" s="1" t="s">
        <v>2</v>
      </c>
      <c r="G4474" s="1" t="s">
        <v>23801</v>
      </c>
      <c r="H4474" s="1" t="s">
        <v>23802</v>
      </c>
      <c r="I4474" s="1" t="s">
        <v>3386</v>
      </c>
      <c r="J4474" s="1" t="s">
        <v>386</v>
      </c>
      <c r="K4474" s="1" t="s">
        <v>23803</v>
      </c>
      <c r="L4474" s="1" t="s">
        <v>34</v>
      </c>
      <c r="M4474" s="1" t="s">
        <v>976</v>
      </c>
      <c r="N4474" s="1" t="s">
        <v>977</v>
      </c>
      <c r="O4474" s="1" t="s">
        <v>7</v>
      </c>
      <c r="P4474" s="1" t="s">
        <v>38</v>
      </c>
      <c r="Q4474" s="1" t="s">
        <v>9</v>
      </c>
      <c r="R4474" s="1" t="s">
        <v>21</v>
      </c>
      <c r="S4474" s="1" t="s">
        <v>23804</v>
      </c>
      <c r="T4474" s="21">
        <v>0</v>
      </c>
      <c r="U4474" s="21">
        <v>9336.7099999999991</v>
      </c>
      <c r="V4474" s="21">
        <f t="shared" si="278"/>
        <v>9336.7099999999991</v>
      </c>
      <c r="W4474" s="23">
        <f t="shared" si="279"/>
        <v>0</v>
      </c>
      <c r="X4474" s="3">
        <v>0</v>
      </c>
      <c r="Y4474" s="2">
        <v>6417.88</v>
      </c>
      <c r="Z4474" s="3">
        <f t="shared" si="276"/>
        <v>6417.88</v>
      </c>
      <c r="AA4474" s="8">
        <f t="shared" si="277"/>
        <v>0</v>
      </c>
    </row>
    <row r="4475" spans="1:27" ht="10.5" x14ac:dyDescent="0.15">
      <c r="A4475" s="1" t="s">
        <v>37469</v>
      </c>
      <c r="B4475" s="1" t="s">
        <v>0</v>
      </c>
      <c r="C4475" s="1" t="s">
        <v>22</v>
      </c>
      <c r="E4475" s="1" t="s">
        <v>37470</v>
      </c>
      <c r="F4475" s="1" t="s">
        <v>2</v>
      </c>
      <c r="G4475" s="1" t="s">
        <v>2</v>
      </c>
      <c r="H4475" s="1" t="s">
        <v>37471</v>
      </c>
      <c r="I4475" s="1" t="s">
        <v>11538</v>
      </c>
      <c r="J4475" s="1" t="s">
        <v>37</v>
      </c>
      <c r="K4475" s="1" t="s">
        <v>11539</v>
      </c>
      <c r="L4475" s="1" t="s">
        <v>2</v>
      </c>
      <c r="M4475" s="1" t="s">
        <v>120</v>
      </c>
      <c r="N4475" s="1" t="s">
        <v>120</v>
      </c>
      <c r="O4475" s="1" t="s">
        <v>7</v>
      </c>
      <c r="P4475" s="1" t="s">
        <v>747</v>
      </c>
      <c r="Q4475" s="1" t="s">
        <v>476</v>
      </c>
      <c r="R4475" s="1" t="s">
        <v>488</v>
      </c>
      <c r="S4475" s="1" t="s">
        <v>37472</v>
      </c>
      <c r="T4475" s="21">
        <v>0</v>
      </c>
      <c r="U4475" s="21">
        <v>17375.330000000002</v>
      </c>
      <c r="V4475" s="21">
        <f t="shared" si="278"/>
        <v>17375.330000000002</v>
      </c>
      <c r="W4475" s="23">
        <f t="shared" si="279"/>
        <v>0</v>
      </c>
      <c r="X4475" s="3">
        <v>0</v>
      </c>
      <c r="Y4475" s="2">
        <v>5838.39</v>
      </c>
      <c r="Z4475" s="3">
        <f t="shared" si="276"/>
        <v>5838.39</v>
      </c>
      <c r="AA4475" s="8">
        <f t="shared" si="277"/>
        <v>0</v>
      </c>
    </row>
    <row r="4476" spans="1:27" ht="10.5" x14ac:dyDescent="0.15">
      <c r="A4476" s="1" t="s">
        <v>34568</v>
      </c>
      <c r="B4476" s="1" t="s">
        <v>0</v>
      </c>
      <c r="C4476" s="1" t="s">
        <v>22</v>
      </c>
      <c r="E4476" s="1" t="s">
        <v>34569</v>
      </c>
      <c r="F4476" s="1" t="s">
        <v>2</v>
      </c>
      <c r="G4476" s="1" t="s">
        <v>2</v>
      </c>
      <c r="H4476" s="1" t="s">
        <v>34570</v>
      </c>
      <c r="I4476" s="1" t="s">
        <v>6431</v>
      </c>
      <c r="J4476" s="1" t="s">
        <v>118</v>
      </c>
      <c r="K4476" s="1" t="s">
        <v>30058</v>
      </c>
      <c r="L4476" s="1" t="s">
        <v>2</v>
      </c>
      <c r="M4476" s="1" t="s">
        <v>120</v>
      </c>
      <c r="N4476" s="1" t="s">
        <v>120</v>
      </c>
      <c r="O4476" s="1" t="s">
        <v>7</v>
      </c>
      <c r="P4476" s="1" t="s">
        <v>2347</v>
      </c>
      <c r="Q4476" s="1" t="s">
        <v>476</v>
      </c>
      <c r="R4476" s="1" t="s">
        <v>503</v>
      </c>
      <c r="S4476" s="1" t="s">
        <v>34571</v>
      </c>
      <c r="T4476" s="21">
        <v>0</v>
      </c>
      <c r="U4476" s="21">
        <v>9920.06</v>
      </c>
      <c r="V4476" s="21">
        <f t="shared" si="278"/>
        <v>9920.06</v>
      </c>
      <c r="W4476" s="23">
        <f t="shared" si="279"/>
        <v>0</v>
      </c>
      <c r="X4476" s="3">
        <v>0</v>
      </c>
      <c r="Y4476" s="2">
        <v>5830.49</v>
      </c>
      <c r="Z4476" s="3">
        <f t="shared" si="276"/>
        <v>5830.49</v>
      </c>
      <c r="AA4476" s="8">
        <f t="shared" si="277"/>
        <v>0</v>
      </c>
    </row>
    <row r="4477" spans="1:27" ht="10.5" x14ac:dyDescent="0.15">
      <c r="A4477" s="1" t="s">
        <v>18803</v>
      </c>
      <c r="B4477" s="1" t="s">
        <v>0</v>
      </c>
      <c r="C4477" s="1" t="s">
        <v>22</v>
      </c>
      <c r="E4477" s="1" t="s">
        <v>18804</v>
      </c>
      <c r="F4477" s="1" t="s">
        <v>2</v>
      </c>
      <c r="G4477" s="1" t="s">
        <v>18805</v>
      </c>
      <c r="H4477" s="1" t="s">
        <v>18806</v>
      </c>
      <c r="I4477" s="1" t="s">
        <v>1642</v>
      </c>
      <c r="J4477" s="1" t="s">
        <v>24</v>
      </c>
      <c r="K4477" s="1" t="s">
        <v>1643</v>
      </c>
      <c r="L4477" s="1" t="s">
        <v>6</v>
      </c>
      <c r="M4477" s="1" t="s">
        <v>120</v>
      </c>
      <c r="N4477" s="1" t="s">
        <v>760</v>
      </c>
      <c r="O4477" s="1" t="s">
        <v>7</v>
      </c>
      <c r="P4477" s="1" t="s">
        <v>579</v>
      </c>
      <c r="Q4477" s="1" t="s">
        <v>476</v>
      </c>
      <c r="R4477" s="1" t="s">
        <v>488</v>
      </c>
      <c r="S4477" s="1" t="s">
        <v>18807</v>
      </c>
      <c r="T4477" s="21">
        <v>105.4</v>
      </c>
      <c r="U4477" s="21">
        <v>17832.740000000002</v>
      </c>
      <c r="V4477" s="21">
        <f t="shared" si="278"/>
        <v>17938.140000000003</v>
      </c>
      <c r="W4477" s="23">
        <f t="shared" si="279"/>
        <v>5.8757485447209126E-3</v>
      </c>
      <c r="X4477" s="3">
        <v>0</v>
      </c>
      <c r="Y4477" s="2">
        <v>6254.44</v>
      </c>
      <c r="Z4477" s="3">
        <f t="shared" si="276"/>
        <v>6254.44</v>
      </c>
      <c r="AA4477" s="8">
        <f t="shared" si="277"/>
        <v>0</v>
      </c>
    </row>
    <row r="4478" spans="1:27" ht="10.5" x14ac:dyDescent="0.15">
      <c r="A4478" s="1" t="s">
        <v>34874</v>
      </c>
      <c r="B4478" s="1" t="s">
        <v>0</v>
      </c>
      <c r="C4478" s="1" t="s">
        <v>22</v>
      </c>
      <c r="E4478" s="1" t="s">
        <v>34875</v>
      </c>
      <c r="F4478" s="1" t="s">
        <v>2</v>
      </c>
      <c r="G4478" s="1" t="s">
        <v>34876</v>
      </c>
      <c r="H4478" s="1" t="s">
        <v>34877</v>
      </c>
      <c r="I4478" s="1" t="s">
        <v>268</v>
      </c>
      <c r="J4478" s="1" t="s">
        <v>53</v>
      </c>
      <c r="K4478" s="1" t="s">
        <v>269</v>
      </c>
      <c r="L4478" s="1" t="s">
        <v>2</v>
      </c>
      <c r="M4478" s="1" t="s">
        <v>120</v>
      </c>
      <c r="N4478" s="1" t="s">
        <v>120</v>
      </c>
      <c r="O4478" s="1" t="s">
        <v>7</v>
      </c>
      <c r="P4478" s="1" t="s">
        <v>894</v>
      </c>
      <c r="Q4478" s="1" t="s">
        <v>476</v>
      </c>
      <c r="R4478" s="1" t="s">
        <v>503</v>
      </c>
      <c r="S4478" s="1" t="s">
        <v>34878</v>
      </c>
      <c r="T4478" s="21">
        <v>0</v>
      </c>
      <c r="U4478" s="21">
        <v>14315.49</v>
      </c>
      <c r="V4478" s="21">
        <f t="shared" si="278"/>
        <v>14315.49</v>
      </c>
      <c r="W4478" s="23">
        <f t="shared" si="279"/>
        <v>0</v>
      </c>
      <c r="X4478" s="3">
        <v>0</v>
      </c>
      <c r="Y4478" s="2">
        <v>5818.24</v>
      </c>
      <c r="Z4478" s="3">
        <f t="shared" si="276"/>
        <v>5818.24</v>
      </c>
      <c r="AA4478" s="8">
        <f t="shared" si="277"/>
        <v>0</v>
      </c>
    </row>
    <row r="4479" spans="1:27" ht="10.5" x14ac:dyDescent="0.15">
      <c r="A4479" s="1" t="s">
        <v>37205</v>
      </c>
      <c r="B4479" s="1" t="s">
        <v>0</v>
      </c>
      <c r="C4479" s="1" t="s">
        <v>22</v>
      </c>
      <c r="E4479" s="1" t="s">
        <v>37206</v>
      </c>
      <c r="F4479" s="1" t="s">
        <v>2</v>
      </c>
      <c r="G4479" s="1" t="s">
        <v>37207</v>
      </c>
      <c r="H4479" s="1" t="s">
        <v>37208</v>
      </c>
      <c r="I4479" s="1" t="s">
        <v>9138</v>
      </c>
      <c r="J4479" s="1" t="s">
        <v>46</v>
      </c>
      <c r="K4479" s="1" t="s">
        <v>37209</v>
      </c>
      <c r="L4479" s="1" t="s">
        <v>2</v>
      </c>
      <c r="M4479" s="1" t="s">
        <v>120</v>
      </c>
      <c r="N4479" s="1" t="s">
        <v>120</v>
      </c>
      <c r="O4479" s="1" t="s">
        <v>7</v>
      </c>
      <c r="P4479" s="1" t="s">
        <v>1473</v>
      </c>
      <c r="Q4479" s="1" t="s">
        <v>476</v>
      </c>
      <c r="R4479" s="1" t="s">
        <v>477</v>
      </c>
      <c r="S4479" s="1" t="s">
        <v>37210</v>
      </c>
      <c r="T4479" s="21">
        <v>0</v>
      </c>
      <c r="U4479" s="21">
        <v>12086.47</v>
      </c>
      <c r="V4479" s="21">
        <f t="shared" si="278"/>
        <v>12086.47</v>
      </c>
      <c r="W4479" s="23">
        <f t="shared" si="279"/>
        <v>0</v>
      </c>
      <c r="X4479" s="3">
        <v>0</v>
      </c>
      <c r="Y4479" s="2">
        <v>5796.98</v>
      </c>
      <c r="Z4479" s="3">
        <f t="shared" si="276"/>
        <v>5796.98</v>
      </c>
      <c r="AA4479" s="8">
        <f t="shared" si="277"/>
        <v>0</v>
      </c>
    </row>
    <row r="4480" spans="1:27" ht="10.5" x14ac:dyDescent="0.15">
      <c r="A4480" s="1" t="s">
        <v>22975</v>
      </c>
      <c r="B4480" s="1" t="s">
        <v>0</v>
      </c>
      <c r="C4480" s="1" t="s">
        <v>22</v>
      </c>
      <c r="E4480" s="1" t="s">
        <v>22976</v>
      </c>
      <c r="F4480" s="1" t="s">
        <v>2</v>
      </c>
      <c r="G4480" s="1" t="s">
        <v>2</v>
      </c>
      <c r="H4480" s="1" t="s">
        <v>22977</v>
      </c>
      <c r="I4480" s="1" t="s">
        <v>6863</v>
      </c>
      <c r="J4480" s="1" t="s">
        <v>210</v>
      </c>
      <c r="K4480" s="1" t="s">
        <v>6864</v>
      </c>
      <c r="L4480" s="1" t="s">
        <v>6</v>
      </c>
      <c r="M4480" s="1" t="s">
        <v>120</v>
      </c>
      <c r="N4480" s="1" t="s">
        <v>120</v>
      </c>
      <c r="O4480" s="1" t="s">
        <v>7</v>
      </c>
      <c r="P4480" s="1" t="s">
        <v>2446</v>
      </c>
      <c r="Q4480" s="1" t="s">
        <v>476</v>
      </c>
      <c r="R4480" s="1" t="s">
        <v>488</v>
      </c>
      <c r="S4480" s="1" t="s">
        <v>2</v>
      </c>
      <c r="T4480" s="21">
        <v>0</v>
      </c>
      <c r="U4480" s="21">
        <v>4554</v>
      </c>
      <c r="V4480" s="21">
        <f t="shared" si="278"/>
        <v>4554</v>
      </c>
      <c r="W4480" s="23">
        <f t="shared" si="279"/>
        <v>0</v>
      </c>
      <c r="X4480" s="3">
        <v>0</v>
      </c>
      <c r="Y4480" s="2">
        <v>5796</v>
      </c>
      <c r="Z4480" s="3">
        <f t="shared" si="276"/>
        <v>5796</v>
      </c>
      <c r="AA4480" s="8">
        <f t="shared" si="277"/>
        <v>0</v>
      </c>
    </row>
    <row r="4481" spans="1:27" ht="10.5" x14ac:dyDescent="0.15">
      <c r="A4481" s="1" t="s">
        <v>30623</v>
      </c>
      <c r="B4481" s="1" t="s">
        <v>0</v>
      </c>
      <c r="C4481" s="1" t="s">
        <v>22</v>
      </c>
      <c r="E4481" s="1" t="s">
        <v>27445</v>
      </c>
      <c r="F4481" s="1" t="s">
        <v>2</v>
      </c>
      <c r="G4481" s="1" t="s">
        <v>2</v>
      </c>
      <c r="H4481" s="1" t="s">
        <v>30624</v>
      </c>
      <c r="I4481" s="1" t="s">
        <v>557</v>
      </c>
      <c r="J4481" s="1" t="s">
        <v>118</v>
      </c>
      <c r="K4481" s="1" t="s">
        <v>9240</v>
      </c>
      <c r="L4481" s="1" t="s">
        <v>34</v>
      </c>
      <c r="M4481" s="1" t="s">
        <v>120</v>
      </c>
      <c r="N4481" s="1" t="s">
        <v>120</v>
      </c>
      <c r="O4481" s="1" t="s">
        <v>7</v>
      </c>
      <c r="P4481" s="1" t="s">
        <v>894</v>
      </c>
      <c r="Q4481" s="1" t="s">
        <v>476</v>
      </c>
      <c r="R4481" s="1" t="s">
        <v>503</v>
      </c>
      <c r="S4481" s="1" t="s">
        <v>30625</v>
      </c>
      <c r="T4481" s="21">
        <v>0</v>
      </c>
      <c r="U4481" s="21">
        <v>13800</v>
      </c>
      <c r="V4481" s="21">
        <f t="shared" si="278"/>
        <v>13800</v>
      </c>
      <c r="W4481" s="23">
        <f t="shared" si="279"/>
        <v>0</v>
      </c>
      <c r="X4481" s="3">
        <v>0</v>
      </c>
      <c r="Y4481" s="2">
        <v>5796</v>
      </c>
      <c r="Z4481" s="3">
        <f t="shared" si="276"/>
        <v>5796</v>
      </c>
      <c r="AA4481" s="8">
        <f t="shared" si="277"/>
        <v>0</v>
      </c>
    </row>
    <row r="4482" spans="1:27" ht="10.5" x14ac:dyDescent="0.15">
      <c r="A4482" s="1" t="s">
        <v>32923</v>
      </c>
      <c r="B4482" s="1" t="s">
        <v>0</v>
      </c>
      <c r="C4482" s="1" t="s">
        <v>22</v>
      </c>
      <c r="E4482" s="1" t="s">
        <v>32924</v>
      </c>
      <c r="F4482" s="1" t="s">
        <v>2</v>
      </c>
      <c r="G4482" s="1" t="s">
        <v>2</v>
      </c>
      <c r="H4482" s="1" t="s">
        <v>32925</v>
      </c>
      <c r="I4482" s="1" t="s">
        <v>2256</v>
      </c>
      <c r="J4482" s="1" t="s">
        <v>118</v>
      </c>
      <c r="K4482" s="1" t="s">
        <v>5685</v>
      </c>
      <c r="L4482" s="1" t="s">
        <v>2</v>
      </c>
      <c r="M4482" s="1" t="s">
        <v>120</v>
      </c>
      <c r="N4482" s="1" t="s">
        <v>120</v>
      </c>
      <c r="O4482" s="1" t="s">
        <v>7</v>
      </c>
      <c r="P4482" s="1" t="s">
        <v>1899</v>
      </c>
      <c r="Q4482" s="1" t="s">
        <v>476</v>
      </c>
      <c r="R4482" s="1" t="s">
        <v>477</v>
      </c>
      <c r="S4482" s="1" t="s">
        <v>2</v>
      </c>
      <c r="T4482" s="21"/>
      <c r="U4482" s="21"/>
      <c r="V4482" s="21">
        <f t="shared" si="278"/>
        <v>0</v>
      </c>
      <c r="W4482" s="23" t="e">
        <f t="shared" si="279"/>
        <v>#DIV/0!</v>
      </c>
      <c r="X4482" s="3">
        <v>0</v>
      </c>
      <c r="Y4482" s="2">
        <v>5796</v>
      </c>
      <c r="Z4482" s="3">
        <f t="shared" ref="Z4482:Z4545" si="280">SUM(X4482:Y4482)</f>
        <v>5796</v>
      </c>
      <c r="AA4482" s="8">
        <f t="shared" ref="AA4482:AA4545" si="281">X4482/Z4482</f>
        <v>0</v>
      </c>
    </row>
    <row r="4483" spans="1:27" ht="10.5" x14ac:dyDescent="0.15">
      <c r="A4483" s="1" t="s">
        <v>38856</v>
      </c>
      <c r="B4483" s="1" t="s">
        <v>0</v>
      </c>
      <c r="C4483" s="1" t="s">
        <v>22</v>
      </c>
      <c r="E4483" s="1" t="s">
        <v>38857</v>
      </c>
      <c r="F4483" s="1" t="s">
        <v>2</v>
      </c>
      <c r="G4483" s="1" t="s">
        <v>2</v>
      </c>
      <c r="H4483" s="1" t="s">
        <v>38858</v>
      </c>
      <c r="I4483" s="1" t="s">
        <v>9394</v>
      </c>
      <c r="J4483" s="1" t="s">
        <v>150</v>
      </c>
      <c r="K4483" s="1" t="s">
        <v>9395</v>
      </c>
      <c r="L4483" s="1" t="s">
        <v>2</v>
      </c>
      <c r="M4483" s="1" t="s">
        <v>120</v>
      </c>
      <c r="N4483" s="1" t="s">
        <v>120</v>
      </c>
      <c r="O4483" s="1" t="s">
        <v>7</v>
      </c>
      <c r="P4483" s="1" t="s">
        <v>817</v>
      </c>
      <c r="Q4483" s="1" t="s">
        <v>476</v>
      </c>
      <c r="R4483" s="1" t="s">
        <v>503</v>
      </c>
      <c r="S4483" s="1" t="s">
        <v>38859</v>
      </c>
      <c r="T4483" s="21">
        <v>0</v>
      </c>
      <c r="U4483" s="21">
        <v>51060</v>
      </c>
      <c r="V4483" s="21">
        <f t="shared" ref="V4483:V4546" si="282">SUM(T4483:U4483)</f>
        <v>51060</v>
      </c>
      <c r="W4483" s="23">
        <f t="shared" ref="W4483:W4546" si="283">T4483/V4483</f>
        <v>0</v>
      </c>
      <c r="X4483" s="3">
        <v>0</v>
      </c>
      <c r="Y4483" s="2">
        <v>5796</v>
      </c>
      <c r="Z4483" s="3">
        <f t="shared" si="280"/>
        <v>5796</v>
      </c>
      <c r="AA4483" s="8">
        <f t="shared" si="281"/>
        <v>0</v>
      </c>
    </row>
    <row r="4484" spans="1:27" ht="10.5" x14ac:dyDescent="0.15">
      <c r="A4484" s="1" t="s">
        <v>46131</v>
      </c>
      <c r="B4484" s="1" t="s">
        <v>0</v>
      </c>
      <c r="C4484" s="1" t="s">
        <v>22</v>
      </c>
      <c r="E4484" s="1" t="s">
        <v>46132</v>
      </c>
      <c r="F4484" s="1" t="s">
        <v>2</v>
      </c>
      <c r="G4484" s="1" t="s">
        <v>46133</v>
      </c>
      <c r="H4484" s="1" t="s">
        <v>46134</v>
      </c>
      <c r="I4484" s="1" t="s">
        <v>2987</v>
      </c>
      <c r="J4484" s="1" t="s">
        <v>46</v>
      </c>
      <c r="K4484" s="1" t="s">
        <v>46135</v>
      </c>
      <c r="L4484" s="1" t="s">
        <v>6</v>
      </c>
      <c r="M4484" s="1" t="s">
        <v>120</v>
      </c>
      <c r="N4484" s="1" t="s">
        <v>120</v>
      </c>
      <c r="O4484" s="1" t="s">
        <v>7</v>
      </c>
      <c r="P4484" s="1" t="s">
        <v>2446</v>
      </c>
      <c r="Q4484" s="1" t="s">
        <v>476</v>
      </c>
      <c r="R4484" s="1" t="s">
        <v>488</v>
      </c>
      <c r="S4484" s="1" t="s">
        <v>2</v>
      </c>
      <c r="T4484" s="21">
        <v>0</v>
      </c>
      <c r="U4484" s="21">
        <v>12420</v>
      </c>
      <c r="V4484" s="21">
        <f t="shared" si="282"/>
        <v>12420</v>
      </c>
      <c r="W4484" s="23">
        <f t="shared" si="283"/>
        <v>0</v>
      </c>
      <c r="X4484" s="3">
        <v>0</v>
      </c>
      <c r="Y4484" s="2">
        <v>5796</v>
      </c>
      <c r="Z4484" s="3">
        <f t="shared" si="280"/>
        <v>5796</v>
      </c>
      <c r="AA4484" s="8">
        <f t="shared" si="281"/>
        <v>0</v>
      </c>
    </row>
    <row r="4485" spans="1:27" ht="10.5" x14ac:dyDescent="0.15">
      <c r="A4485" s="1" t="s">
        <v>47942</v>
      </c>
      <c r="B4485" s="1" t="s">
        <v>0</v>
      </c>
      <c r="C4485" s="1" t="s">
        <v>22</v>
      </c>
      <c r="E4485" s="1" t="s">
        <v>47943</v>
      </c>
      <c r="F4485" s="1" t="s">
        <v>2</v>
      </c>
      <c r="G4485" s="1" t="s">
        <v>47944</v>
      </c>
      <c r="H4485" s="1" t="s">
        <v>47945</v>
      </c>
      <c r="I4485" s="1" t="s">
        <v>7948</v>
      </c>
      <c r="J4485" s="1" t="s">
        <v>49</v>
      </c>
      <c r="K4485" s="1" t="s">
        <v>7949</v>
      </c>
      <c r="L4485" s="1" t="s">
        <v>6</v>
      </c>
      <c r="M4485" s="1" t="s">
        <v>120</v>
      </c>
      <c r="N4485" s="1" t="s">
        <v>120</v>
      </c>
      <c r="O4485" s="1" t="s">
        <v>7</v>
      </c>
      <c r="P4485" s="1" t="s">
        <v>2446</v>
      </c>
      <c r="Q4485" s="1" t="s">
        <v>476</v>
      </c>
      <c r="R4485" s="1" t="s">
        <v>488</v>
      </c>
      <c r="S4485" s="1" t="s">
        <v>2</v>
      </c>
      <c r="T4485" s="21">
        <v>0</v>
      </c>
      <c r="U4485" s="21">
        <v>24840</v>
      </c>
      <c r="V4485" s="21">
        <f t="shared" si="282"/>
        <v>24840</v>
      </c>
      <c r="W4485" s="23">
        <f t="shared" si="283"/>
        <v>0</v>
      </c>
      <c r="X4485" s="3">
        <v>0</v>
      </c>
      <c r="Y4485" s="2">
        <v>5796</v>
      </c>
      <c r="Z4485" s="3">
        <f t="shared" si="280"/>
        <v>5796</v>
      </c>
      <c r="AA4485" s="8">
        <f t="shared" si="281"/>
        <v>0</v>
      </c>
    </row>
    <row r="4486" spans="1:27" ht="10.5" x14ac:dyDescent="0.15">
      <c r="A4486" s="1" t="s">
        <v>18636</v>
      </c>
      <c r="B4486" s="1" t="s">
        <v>0</v>
      </c>
      <c r="C4486" s="1" t="s">
        <v>22</v>
      </c>
      <c r="E4486" s="1" t="s">
        <v>18637</v>
      </c>
      <c r="F4486" s="1" t="s">
        <v>2</v>
      </c>
      <c r="G4486" s="1" t="s">
        <v>18638</v>
      </c>
      <c r="H4486" s="1" t="s">
        <v>18639</v>
      </c>
      <c r="I4486" s="1" t="s">
        <v>619</v>
      </c>
      <c r="J4486" s="1" t="s">
        <v>113</v>
      </c>
      <c r="K4486" s="1" t="s">
        <v>1590</v>
      </c>
      <c r="L4486" s="1" t="s">
        <v>2</v>
      </c>
      <c r="M4486" s="1" t="s">
        <v>120</v>
      </c>
      <c r="N4486" s="1" t="s">
        <v>120</v>
      </c>
      <c r="O4486" s="1" t="s">
        <v>7</v>
      </c>
      <c r="P4486" s="1" t="s">
        <v>894</v>
      </c>
      <c r="Q4486" s="1" t="s">
        <v>476</v>
      </c>
      <c r="R4486" s="1" t="s">
        <v>503</v>
      </c>
      <c r="S4486" s="1" t="s">
        <v>18640</v>
      </c>
      <c r="T4486" s="21">
        <v>0</v>
      </c>
      <c r="U4486" s="21">
        <v>9130.39</v>
      </c>
      <c r="V4486" s="21">
        <f t="shared" si="282"/>
        <v>9130.39</v>
      </c>
      <c r="W4486" s="23">
        <f t="shared" si="283"/>
        <v>0</v>
      </c>
      <c r="X4486" s="3">
        <v>0</v>
      </c>
      <c r="Y4486" s="2">
        <v>5790.98</v>
      </c>
      <c r="Z4486" s="3">
        <f t="shared" si="280"/>
        <v>5790.98</v>
      </c>
      <c r="AA4486" s="8">
        <f t="shared" si="281"/>
        <v>0</v>
      </c>
    </row>
    <row r="4487" spans="1:27" ht="10.5" x14ac:dyDescent="0.15">
      <c r="A4487" s="1" t="s">
        <v>28176</v>
      </c>
      <c r="B4487" s="1" t="s">
        <v>0</v>
      </c>
      <c r="C4487" s="1" t="s">
        <v>22</v>
      </c>
      <c r="E4487" s="1" t="s">
        <v>28177</v>
      </c>
      <c r="F4487" s="1" t="s">
        <v>2</v>
      </c>
      <c r="G4487" s="1" t="s">
        <v>28178</v>
      </c>
      <c r="H4487" s="1" t="s">
        <v>28179</v>
      </c>
      <c r="I4487" s="1" t="s">
        <v>3304</v>
      </c>
      <c r="J4487" s="1" t="s">
        <v>162</v>
      </c>
      <c r="K4487" s="1" t="s">
        <v>3305</v>
      </c>
      <c r="L4487" s="1" t="s">
        <v>34</v>
      </c>
      <c r="M4487" s="1" t="s">
        <v>289</v>
      </c>
      <c r="N4487" s="1" t="s">
        <v>7728</v>
      </c>
      <c r="O4487" s="1" t="s">
        <v>7</v>
      </c>
      <c r="P4487" s="1" t="s">
        <v>886</v>
      </c>
      <c r="Q4487" s="1" t="s">
        <v>476</v>
      </c>
      <c r="R4487" s="1" t="s">
        <v>503</v>
      </c>
      <c r="S4487" s="1" t="s">
        <v>2</v>
      </c>
      <c r="T4487" s="21"/>
      <c r="U4487" s="21"/>
      <c r="V4487" s="21">
        <f t="shared" si="282"/>
        <v>0</v>
      </c>
      <c r="W4487" s="23" t="e">
        <f t="shared" si="283"/>
        <v>#DIV/0!</v>
      </c>
      <c r="X4487" s="3">
        <v>0</v>
      </c>
      <c r="Y4487" s="2">
        <v>5789.08</v>
      </c>
      <c r="Z4487" s="3">
        <f t="shared" si="280"/>
        <v>5789.08</v>
      </c>
      <c r="AA4487" s="8">
        <f t="shared" si="281"/>
        <v>0</v>
      </c>
    </row>
    <row r="4488" spans="1:27" ht="10.5" x14ac:dyDescent="0.15">
      <c r="A4488" s="1" t="s">
        <v>22548</v>
      </c>
      <c r="B4488" s="1" t="s">
        <v>0</v>
      </c>
      <c r="C4488" s="1" t="s">
        <v>22</v>
      </c>
      <c r="E4488" s="1" t="s">
        <v>22549</v>
      </c>
      <c r="F4488" s="1" t="s">
        <v>2</v>
      </c>
      <c r="G4488" s="1" t="s">
        <v>22550</v>
      </c>
      <c r="H4488" s="1" t="s">
        <v>22551</v>
      </c>
      <c r="I4488" s="1" t="s">
        <v>6227</v>
      </c>
      <c r="J4488" s="1" t="s">
        <v>118</v>
      </c>
      <c r="K4488" s="1" t="s">
        <v>7880</v>
      </c>
      <c r="L4488" s="1" t="s">
        <v>2</v>
      </c>
      <c r="M4488" s="1" t="s">
        <v>120</v>
      </c>
      <c r="N4488" s="1" t="s">
        <v>120</v>
      </c>
      <c r="O4488" s="1" t="s">
        <v>7</v>
      </c>
      <c r="P4488" s="1" t="s">
        <v>807</v>
      </c>
      <c r="Q4488" s="1" t="s">
        <v>476</v>
      </c>
      <c r="R4488" s="1" t="s">
        <v>488</v>
      </c>
      <c r="S4488" s="1" t="s">
        <v>22552</v>
      </c>
      <c r="T4488" s="21">
        <v>0</v>
      </c>
      <c r="U4488" s="21">
        <v>12505.79</v>
      </c>
      <c r="V4488" s="21">
        <f t="shared" si="282"/>
        <v>12505.79</v>
      </c>
      <c r="W4488" s="23">
        <f t="shared" si="283"/>
        <v>0</v>
      </c>
      <c r="X4488" s="3">
        <v>0</v>
      </c>
      <c r="Y4488" s="2">
        <v>5784.96</v>
      </c>
      <c r="Z4488" s="3">
        <f t="shared" si="280"/>
        <v>5784.96</v>
      </c>
      <c r="AA4488" s="8">
        <f t="shared" si="281"/>
        <v>0</v>
      </c>
    </row>
    <row r="4489" spans="1:27" ht="10.5" x14ac:dyDescent="0.15">
      <c r="A4489" s="1" t="s">
        <v>32502</v>
      </c>
      <c r="B4489" s="1" t="s">
        <v>0</v>
      </c>
      <c r="C4489" s="1" t="s">
        <v>22</v>
      </c>
      <c r="E4489" s="1" t="s">
        <v>26596</v>
      </c>
      <c r="F4489" s="1" t="s">
        <v>32503</v>
      </c>
      <c r="G4489" s="1" t="s">
        <v>6845</v>
      </c>
      <c r="H4489" s="1" t="s">
        <v>32504</v>
      </c>
      <c r="I4489" s="1" t="s">
        <v>75</v>
      </c>
      <c r="J4489" s="1" t="s">
        <v>51</v>
      </c>
      <c r="K4489" s="1" t="s">
        <v>1629</v>
      </c>
      <c r="L4489" s="1" t="s">
        <v>34</v>
      </c>
      <c r="M4489" s="1" t="s">
        <v>289</v>
      </c>
      <c r="N4489" s="1" t="s">
        <v>6847</v>
      </c>
      <c r="O4489" s="1" t="s">
        <v>7</v>
      </c>
      <c r="P4489" s="1" t="s">
        <v>1924</v>
      </c>
      <c r="Q4489" s="1" t="s">
        <v>476</v>
      </c>
      <c r="R4489" s="1" t="s">
        <v>488</v>
      </c>
      <c r="S4489" s="1" t="s">
        <v>2</v>
      </c>
      <c r="T4489" s="21">
        <v>0</v>
      </c>
      <c r="U4489" s="21">
        <v>6490.58</v>
      </c>
      <c r="V4489" s="21">
        <f t="shared" si="282"/>
        <v>6490.58</v>
      </c>
      <c r="W4489" s="23">
        <f t="shared" si="283"/>
        <v>0</v>
      </c>
      <c r="X4489" s="3">
        <v>0</v>
      </c>
      <c r="Y4489" s="2">
        <v>5784.48</v>
      </c>
      <c r="Z4489" s="3">
        <f t="shared" si="280"/>
        <v>5784.48</v>
      </c>
      <c r="AA4489" s="8">
        <f t="shared" si="281"/>
        <v>0</v>
      </c>
    </row>
    <row r="4490" spans="1:27" ht="10.5" x14ac:dyDescent="0.15">
      <c r="A4490" s="1" t="s">
        <v>32534</v>
      </c>
      <c r="B4490" s="1" t="s">
        <v>0</v>
      </c>
      <c r="C4490" s="1" t="s">
        <v>22</v>
      </c>
      <c r="E4490" s="1" t="s">
        <v>32535</v>
      </c>
      <c r="F4490" s="1" t="s">
        <v>2</v>
      </c>
      <c r="G4490" s="1" t="s">
        <v>6845</v>
      </c>
      <c r="H4490" s="1" t="s">
        <v>32536</v>
      </c>
      <c r="I4490" s="1" t="s">
        <v>542</v>
      </c>
      <c r="J4490" s="1" t="s">
        <v>1710</v>
      </c>
      <c r="K4490" s="1" t="s">
        <v>6953</v>
      </c>
      <c r="L4490" s="1" t="s">
        <v>34</v>
      </c>
      <c r="M4490" s="1" t="s">
        <v>289</v>
      </c>
      <c r="N4490" s="1" t="s">
        <v>6847</v>
      </c>
      <c r="O4490" s="1" t="s">
        <v>7</v>
      </c>
      <c r="P4490" s="1" t="s">
        <v>2675</v>
      </c>
      <c r="Q4490" s="1" t="s">
        <v>476</v>
      </c>
      <c r="R4490" s="1" t="s">
        <v>488</v>
      </c>
      <c r="S4490" s="1" t="s">
        <v>2</v>
      </c>
      <c r="T4490" s="21">
        <v>0</v>
      </c>
      <c r="U4490" s="21">
        <v>4472.76</v>
      </c>
      <c r="V4490" s="21">
        <f t="shared" si="282"/>
        <v>4472.76</v>
      </c>
      <c r="W4490" s="23">
        <f t="shared" si="283"/>
        <v>0</v>
      </c>
      <c r="X4490" s="3">
        <v>0</v>
      </c>
      <c r="Y4490" s="2">
        <v>5775</v>
      </c>
      <c r="Z4490" s="3">
        <f t="shared" si="280"/>
        <v>5775</v>
      </c>
      <c r="AA4490" s="8">
        <f t="shared" si="281"/>
        <v>0</v>
      </c>
    </row>
    <row r="4491" spans="1:27" ht="10.5" x14ac:dyDescent="0.15">
      <c r="A4491" s="1" t="s">
        <v>30243</v>
      </c>
      <c r="B4491" s="1" t="s">
        <v>0</v>
      </c>
      <c r="C4491" s="1" t="s">
        <v>22</v>
      </c>
      <c r="E4491" s="1" t="s">
        <v>30244</v>
      </c>
      <c r="F4491" s="1" t="s">
        <v>2</v>
      </c>
      <c r="G4491" s="1" t="s">
        <v>27476</v>
      </c>
      <c r="H4491" s="1" t="s">
        <v>30245</v>
      </c>
      <c r="I4491" s="1" t="s">
        <v>396</v>
      </c>
      <c r="J4491" s="1" t="s">
        <v>40</v>
      </c>
      <c r="K4491" s="1" t="s">
        <v>12061</v>
      </c>
      <c r="L4491" s="1" t="s">
        <v>57</v>
      </c>
      <c r="M4491" s="1" t="s">
        <v>120</v>
      </c>
      <c r="N4491" s="1" t="s">
        <v>120</v>
      </c>
      <c r="O4491" s="1" t="s">
        <v>7</v>
      </c>
      <c r="P4491" s="1" t="s">
        <v>1242</v>
      </c>
      <c r="Q4491" s="1" t="s">
        <v>476</v>
      </c>
      <c r="R4491" s="1" t="s">
        <v>503</v>
      </c>
      <c r="S4491" s="1" t="s">
        <v>30246</v>
      </c>
      <c r="T4491" s="21">
        <v>0</v>
      </c>
      <c r="U4491" s="21">
        <v>1360.66</v>
      </c>
      <c r="V4491" s="21">
        <f t="shared" si="282"/>
        <v>1360.66</v>
      </c>
      <c r="W4491" s="23">
        <f t="shared" si="283"/>
        <v>0</v>
      </c>
      <c r="X4491" s="3">
        <v>0</v>
      </c>
      <c r="Y4491" s="2">
        <v>5772.15</v>
      </c>
      <c r="Z4491" s="3">
        <f t="shared" si="280"/>
        <v>5772.15</v>
      </c>
      <c r="AA4491" s="8">
        <f t="shared" si="281"/>
        <v>0</v>
      </c>
    </row>
    <row r="4492" spans="1:27" ht="10.5" x14ac:dyDescent="0.15">
      <c r="A4492" s="1" t="s">
        <v>20189</v>
      </c>
      <c r="B4492" s="1" t="s">
        <v>0</v>
      </c>
      <c r="C4492" s="1" t="s">
        <v>22</v>
      </c>
      <c r="E4492" s="1" t="s">
        <v>20190</v>
      </c>
      <c r="F4492" s="1" t="s">
        <v>2</v>
      </c>
      <c r="G4492" s="1" t="s">
        <v>20191</v>
      </c>
      <c r="H4492" s="1" t="s">
        <v>20192</v>
      </c>
      <c r="I4492" s="1" t="s">
        <v>1905</v>
      </c>
      <c r="J4492" s="1" t="s">
        <v>586</v>
      </c>
      <c r="K4492" s="1" t="s">
        <v>20193</v>
      </c>
      <c r="L4492" s="1" t="s">
        <v>2</v>
      </c>
      <c r="M4492" s="1" t="s">
        <v>120</v>
      </c>
      <c r="N4492" s="1" t="s">
        <v>120</v>
      </c>
      <c r="O4492" s="1" t="s">
        <v>7</v>
      </c>
      <c r="P4492" s="1" t="s">
        <v>588</v>
      </c>
      <c r="Q4492" s="1" t="s">
        <v>476</v>
      </c>
      <c r="R4492" s="1" t="s">
        <v>488</v>
      </c>
      <c r="S4492" s="1" t="s">
        <v>2</v>
      </c>
      <c r="T4492" s="21">
        <v>0</v>
      </c>
      <c r="U4492" s="21">
        <v>5037.1899999999996</v>
      </c>
      <c r="V4492" s="21">
        <f t="shared" si="282"/>
        <v>5037.1899999999996</v>
      </c>
      <c r="W4492" s="23">
        <f t="shared" si="283"/>
        <v>0</v>
      </c>
      <c r="X4492" s="3">
        <v>0</v>
      </c>
      <c r="Y4492" s="2">
        <v>9567.0300000000007</v>
      </c>
      <c r="Z4492" s="3">
        <f t="shared" si="280"/>
        <v>9567.0300000000007</v>
      </c>
      <c r="AA4492" s="8">
        <f t="shared" si="281"/>
        <v>0</v>
      </c>
    </row>
    <row r="4493" spans="1:27" ht="10.5" x14ac:dyDescent="0.15">
      <c r="A4493" s="1" t="s">
        <v>40258</v>
      </c>
      <c r="B4493" s="1" t="s">
        <v>0</v>
      </c>
      <c r="C4493" s="1" t="s">
        <v>22</v>
      </c>
      <c r="E4493" s="1" t="s">
        <v>40259</v>
      </c>
      <c r="F4493" s="1" t="s">
        <v>2</v>
      </c>
      <c r="G4493" s="1" t="s">
        <v>40260</v>
      </c>
      <c r="H4493" s="1" t="s">
        <v>40261</v>
      </c>
      <c r="I4493" s="1" t="s">
        <v>13068</v>
      </c>
      <c r="J4493" s="1" t="s">
        <v>187</v>
      </c>
      <c r="K4493" s="1" t="s">
        <v>13069</v>
      </c>
      <c r="L4493" s="1" t="s">
        <v>6</v>
      </c>
      <c r="M4493" s="1" t="s">
        <v>120</v>
      </c>
      <c r="N4493" s="1" t="s">
        <v>3615</v>
      </c>
      <c r="O4493" s="1" t="s">
        <v>7</v>
      </c>
      <c r="P4493" s="1" t="s">
        <v>588</v>
      </c>
      <c r="Q4493" s="1" t="s">
        <v>476</v>
      </c>
      <c r="R4493" s="1" t="s">
        <v>488</v>
      </c>
      <c r="S4493" s="1" t="s">
        <v>2</v>
      </c>
      <c r="T4493" s="21">
        <v>0</v>
      </c>
      <c r="U4493" s="21">
        <v>13187.14</v>
      </c>
      <c r="V4493" s="21">
        <f t="shared" si="282"/>
        <v>13187.14</v>
      </c>
      <c r="W4493" s="23">
        <f t="shared" si="283"/>
        <v>0</v>
      </c>
      <c r="X4493" s="3">
        <v>0</v>
      </c>
      <c r="Y4493" s="2">
        <v>6194.18</v>
      </c>
      <c r="Z4493" s="3">
        <f t="shared" si="280"/>
        <v>6194.18</v>
      </c>
      <c r="AA4493" s="8">
        <f t="shared" si="281"/>
        <v>0</v>
      </c>
    </row>
    <row r="4494" spans="1:27" ht="10.5" x14ac:dyDescent="0.15">
      <c r="A4494" s="1" t="s">
        <v>35579</v>
      </c>
      <c r="B4494" s="1" t="s">
        <v>0</v>
      </c>
      <c r="C4494" s="1" t="s">
        <v>22</v>
      </c>
      <c r="E4494" s="1" t="s">
        <v>35580</v>
      </c>
      <c r="F4494" s="1" t="s">
        <v>2</v>
      </c>
      <c r="G4494" s="1" t="s">
        <v>35581</v>
      </c>
      <c r="H4494" s="1" t="s">
        <v>35582</v>
      </c>
      <c r="I4494" s="1" t="s">
        <v>3824</v>
      </c>
      <c r="J4494" s="1" t="s">
        <v>64</v>
      </c>
      <c r="K4494" s="1" t="s">
        <v>15408</v>
      </c>
      <c r="L4494" s="1" t="s">
        <v>19</v>
      </c>
      <c r="M4494" s="1" t="s">
        <v>289</v>
      </c>
      <c r="N4494" s="1" t="s">
        <v>7414</v>
      </c>
      <c r="O4494" s="1" t="s">
        <v>7</v>
      </c>
      <c r="P4494" s="1" t="s">
        <v>356</v>
      </c>
      <c r="Q4494" s="1" t="s">
        <v>29</v>
      </c>
      <c r="R4494" s="1" t="s">
        <v>30</v>
      </c>
      <c r="S4494" s="1" t="s">
        <v>2</v>
      </c>
      <c r="T4494" s="21">
        <v>0</v>
      </c>
      <c r="U4494" s="21">
        <v>3967.42</v>
      </c>
      <c r="V4494" s="21">
        <f t="shared" si="282"/>
        <v>3967.42</v>
      </c>
      <c r="W4494" s="23">
        <f t="shared" si="283"/>
        <v>0</v>
      </c>
      <c r="X4494" s="3">
        <v>0</v>
      </c>
      <c r="Y4494" s="2">
        <v>5763</v>
      </c>
      <c r="Z4494" s="3">
        <f t="shared" si="280"/>
        <v>5763</v>
      </c>
      <c r="AA4494" s="8">
        <f t="shared" si="281"/>
        <v>0</v>
      </c>
    </row>
    <row r="4495" spans="1:27" ht="10.5" x14ac:dyDescent="0.15">
      <c r="A4495" s="1" t="s">
        <v>29080</v>
      </c>
      <c r="B4495" s="1" t="s">
        <v>0</v>
      </c>
      <c r="C4495" s="1" t="s">
        <v>22</v>
      </c>
      <c r="E4495" s="1" t="s">
        <v>29081</v>
      </c>
      <c r="F4495" s="1" t="s">
        <v>2</v>
      </c>
      <c r="G4495" s="1" t="s">
        <v>2</v>
      </c>
      <c r="H4495" s="1" t="s">
        <v>29082</v>
      </c>
      <c r="I4495" s="1" t="s">
        <v>5825</v>
      </c>
      <c r="J4495" s="1" t="s">
        <v>382</v>
      </c>
      <c r="K4495" s="1" t="s">
        <v>5826</v>
      </c>
      <c r="L4495" s="1" t="s">
        <v>34</v>
      </c>
      <c r="M4495" s="1" t="s">
        <v>120</v>
      </c>
      <c r="N4495" s="1" t="s">
        <v>760</v>
      </c>
      <c r="O4495" s="1" t="s">
        <v>7</v>
      </c>
      <c r="P4495" s="1" t="s">
        <v>1225</v>
      </c>
      <c r="Q4495" s="1" t="s">
        <v>476</v>
      </c>
      <c r="R4495" s="1" t="s">
        <v>477</v>
      </c>
      <c r="S4495" s="1" t="s">
        <v>2</v>
      </c>
      <c r="T4495" s="21">
        <v>0</v>
      </c>
      <c r="U4495" s="21">
        <v>7171.92</v>
      </c>
      <c r="V4495" s="21">
        <f t="shared" si="282"/>
        <v>7171.92</v>
      </c>
      <c r="W4495" s="23">
        <f t="shared" si="283"/>
        <v>0</v>
      </c>
      <c r="X4495" s="3">
        <v>0</v>
      </c>
      <c r="Y4495" s="2">
        <v>5760.48</v>
      </c>
      <c r="Z4495" s="3">
        <f t="shared" si="280"/>
        <v>5760.48</v>
      </c>
      <c r="AA4495" s="8">
        <f t="shared" si="281"/>
        <v>0</v>
      </c>
    </row>
    <row r="4496" spans="1:27" ht="10.5" x14ac:dyDescent="0.15">
      <c r="A4496" s="1" t="s">
        <v>48095</v>
      </c>
      <c r="B4496" s="1" t="s">
        <v>0</v>
      </c>
      <c r="C4496" s="1" t="s">
        <v>22</v>
      </c>
      <c r="E4496" s="1" t="s">
        <v>48096</v>
      </c>
      <c r="F4496" s="1" t="s">
        <v>2</v>
      </c>
      <c r="G4496" s="1" t="s">
        <v>46452</v>
      </c>
      <c r="H4496" s="1" t="s">
        <v>48097</v>
      </c>
      <c r="I4496" s="1" t="s">
        <v>251</v>
      </c>
      <c r="J4496" s="1" t="s">
        <v>32</v>
      </c>
      <c r="K4496" s="1" t="s">
        <v>11677</v>
      </c>
      <c r="L4496" s="1" t="s">
        <v>6</v>
      </c>
      <c r="M4496" s="1" t="s">
        <v>120</v>
      </c>
      <c r="N4496" s="1" t="s">
        <v>120</v>
      </c>
      <c r="O4496" s="1" t="s">
        <v>191</v>
      </c>
      <c r="P4496" s="1" t="s">
        <v>1242</v>
      </c>
      <c r="Q4496" s="1" t="s">
        <v>476</v>
      </c>
      <c r="R4496" s="1" t="s">
        <v>503</v>
      </c>
      <c r="S4496" s="1" t="s">
        <v>2</v>
      </c>
      <c r="T4496" s="21">
        <v>0</v>
      </c>
      <c r="U4496" s="21">
        <v>14100</v>
      </c>
      <c r="V4496" s="21">
        <f t="shared" si="282"/>
        <v>14100</v>
      </c>
      <c r="W4496" s="23">
        <f t="shared" si="283"/>
        <v>0</v>
      </c>
      <c r="X4496" s="3">
        <v>0</v>
      </c>
      <c r="Y4496" s="2">
        <v>5760</v>
      </c>
      <c r="Z4496" s="3">
        <f t="shared" si="280"/>
        <v>5760</v>
      </c>
      <c r="AA4496" s="8">
        <f t="shared" si="281"/>
        <v>0</v>
      </c>
    </row>
    <row r="4497" spans="1:27" ht="10.5" x14ac:dyDescent="0.15">
      <c r="A4497" s="1" t="s">
        <v>28545</v>
      </c>
      <c r="B4497" s="1" t="s">
        <v>0</v>
      </c>
      <c r="C4497" s="1" t="s">
        <v>22</v>
      </c>
      <c r="E4497" s="1" t="s">
        <v>28546</v>
      </c>
      <c r="F4497" s="1" t="s">
        <v>2</v>
      </c>
      <c r="G4497" s="1" t="s">
        <v>2</v>
      </c>
      <c r="H4497" s="1" t="s">
        <v>28547</v>
      </c>
      <c r="I4497" s="1" t="s">
        <v>13722</v>
      </c>
      <c r="J4497" s="1" t="s">
        <v>64</v>
      </c>
      <c r="K4497" s="1" t="s">
        <v>13723</v>
      </c>
      <c r="L4497" s="1" t="s">
        <v>2</v>
      </c>
      <c r="M4497" s="1" t="s">
        <v>120</v>
      </c>
      <c r="N4497" s="1" t="s">
        <v>120</v>
      </c>
      <c r="O4497" s="1" t="s">
        <v>7</v>
      </c>
      <c r="P4497" s="1" t="s">
        <v>1256</v>
      </c>
      <c r="Q4497" s="1" t="s">
        <v>476</v>
      </c>
      <c r="R4497" s="1" t="s">
        <v>503</v>
      </c>
      <c r="S4497" s="1" t="s">
        <v>28548</v>
      </c>
      <c r="T4497" s="21">
        <v>0</v>
      </c>
      <c r="U4497" s="21">
        <v>8932.6</v>
      </c>
      <c r="V4497" s="21">
        <f t="shared" si="282"/>
        <v>8932.6</v>
      </c>
      <c r="W4497" s="23">
        <f t="shared" si="283"/>
        <v>0</v>
      </c>
      <c r="X4497" s="3">
        <v>0</v>
      </c>
      <c r="Y4497" s="2">
        <v>5756.66</v>
      </c>
      <c r="Z4497" s="3">
        <f t="shared" si="280"/>
        <v>5756.66</v>
      </c>
      <c r="AA4497" s="8">
        <f t="shared" si="281"/>
        <v>0</v>
      </c>
    </row>
    <row r="4498" spans="1:27" ht="10.5" x14ac:dyDescent="0.15">
      <c r="A4498" s="1" t="s">
        <v>32489</v>
      </c>
      <c r="B4498" s="1" t="s">
        <v>0</v>
      </c>
      <c r="C4498" s="1" t="s">
        <v>22</v>
      </c>
      <c r="E4498" s="1" t="s">
        <v>26596</v>
      </c>
      <c r="F4498" s="1" t="s">
        <v>2</v>
      </c>
      <c r="G4498" s="1" t="s">
        <v>6845</v>
      </c>
      <c r="H4498" s="1" t="s">
        <v>32490</v>
      </c>
      <c r="I4498" s="1" t="s">
        <v>6518</v>
      </c>
      <c r="J4498" s="1" t="s">
        <v>51</v>
      </c>
      <c r="K4498" s="1" t="s">
        <v>545</v>
      </c>
      <c r="L4498" s="1" t="s">
        <v>34</v>
      </c>
      <c r="M4498" s="1" t="s">
        <v>289</v>
      </c>
      <c r="N4498" s="1" t="s">
        <v>6847</v>
      </c>
      <c r="O4498" s="1" t="s">
        <v>7</v>
      </c>
      <c r="P4498" s="1" t="s">
        <v>1924</v>
      </c>
      <c r="Q4498" s="1" t="s">
        <v>476</v>
      </c>
      <c r="R4498" s="1" t="s">
        <v>488</v>
      </c>
      <c r="S4498" s="1" t="s">
        <v>2</v>
      </c>
      <c r="T4498" s="21">
        <v>0</v>
      </c>
      <c r="U4498" s="21">
        <v>2892.86</v>
      </c>
      <c r="V4498" s="21">
        <f t="shared" si="282"/>
        <v>2892.86</v>
      </c>
      <c r="W4498" s="23">
        <f t="shared" si="283"/>
        <v>0</v>
      </c>
      <c r="X4498" s="3">
        <v>0</v>
      </c>
      <c r="Y4498" s="2">
        <v>5751.88</v>
      </c>
      <c r="Z4498" s="3">
        <f t="shared" si="280"/>
        <v>5751.88</v>
      </c>
      <c r="AA4498" s="8">
        <f t="shared" si="281"/>
        <v>0</v>
      </c>
    </row>
    <row r="4499" spans="1:27" ht="10.5" x14ac:dyDescent="0.15">
      <c r="A4499" s="1" t="s">
        <v>44942</v>
      </c>
      <c r="B4499" s="1" t="s">
        <v>0</v>
      </c>
      <c r="C4499" s="1" t="s">
        <v>1</v>
      </c>
      <c r="E4499" s="1" t="s">
        <v>44943</v>
      </c>
      <c r="F4499" s="1" t="s">
        <v>2</v>
      </c>
      <c r="G4499" s="1" t="s">
        <v>2</v>
      </c>
      <c r="H4499" s="1" t="s">
        <v>44944</v>
      </c>
      <c r="I4499" s="1" t="s">
        <v>14731</v>
      </c>
      <c r="J4499" s="1" t="s">
        <v>260</v>
      </c>
      <c r="K4499" s="1" t="s">
        <v>44945</v>
      </c>
      <c r="L4499" s="1" t="s">
        <v>34</v>
      </c>
      <c r="M4499" s="1" t="s">
        <v>398</v>
      </c>
      <c r="N4499" s="1" t="s">
        <v>222</v>
      </c>
      <c r="O4499" s="1" t="s">
        <v>7</v>
      </c>
      <c r="P4499" s="1" t="s">
        <v>219</v>
      </c>
      <c r="Q4499" s="1" t="s">
        <v>9</v>
      </c>
      <c r="R4499" s="1" t="s">
        <v>10</v>
      </c>
      <c r="S4499" s="1" t="s">
        <v>44946</v>
      </c>
      <c r="T4499" s="21">
        <v>0</v>
      </c>
      <c r="U4499" s="21">
        <v>15936.74</v>
      </c>
      <c r="V4499" s="21">
        <f t="shared" si="282"/>
        <v>15936.74</v>
      </c>
      <c r="W4499" s="23">
        <f t="shared" si="283"/>
        <v>0</v>
      </c>
      <c r="X4499" s="3">
        <v>0</v>
      </c>
      <c r="Y4499" s="2">
        <v>5740.57</v>
      </c>
      <c r="Z4499" s="3">
        <f t="shared" si="280"/>
        <v>5740.57</v>
      </c>
      <c r="AA4499" s="8">
        <f t="shared" si="281"/>
        <v>0</v>
      </c>
    </row>
    <row r="4500" spans="1:27" ht="10.5" x14ac:dyDescent="0.15">
      <c r="A4500" s="1" t="s">
        <v>32342</v>
      </c>
      <c r="B4500" s="1" t="s">
        <v>0</v>
      </c>
      <c r="C4500" s="1" t="s">
        <v>22</v>
      </c>
      <c r="E4500" s="1" t="s">
        <v>32343</v>
      </c>
      <c r="F4500" s="1" t="s">
        <v>26886</v>
      </c>
      <c r="G4500" s="1" t="s">
        <v>6845</v>
      </c>
      <c r="H4500" s="1" t="s">
        <v>32344</v>
      </c>
      <c r="I4500" s="1" t="s">
        <v>8228</v>
      </c>
      <c r="J4500" s="1" t="s">
        <v>210</v>
      </c>
      <c r="K4500" s="1" t="s">
        <v>18120</v>
      </c>
      <c r="L4500" s="1" t="s">
        <v>34</v>
      </c>
      <c r="M4500" s="1" t="s">
        <v>289</v>
      </c>
      <c r="N4500" s="1" t="s">
        <v>6847</v>
      </c>
      <c r="O4500" s="1" t="s">
        <v>7</v>
      </c>
      <c r="P4500" s="1" t="s">
        <v>2675</v>
      </c>
      <c r="Q4500" s="1" t="s">
        <v>476</v>
      </c>
      <c r="R4500" s="1" t="s">
        <v>488</v>
      </c>
      <c r="S4500" s="1" t="s">
        <v>2</v>
      </c>
      <c r="T4500" s="21">
        <v>0</v>
      </c>
      <c r="U4500" s="21">
        <v>9217.4500000000007</v>
      </c>
      <c r="V4500" s="21">
        <f t="shared" si="282"/>
        <v>9217.4500000000007</v>
      </c>
      <c r="W4500" s="23">
        <f t="shared" si="283"/>
        <v>0</v>
      </c>
      <c r="X4500" s="3">
        <v>0</v>
      </c>
      <c r="Y4500" s="2">
        <v>5736.15</v>
      </c>
      <c r="Z4500" s="3">
        <f t="shared" si="280"/>
        <v>5736.15</v>
      </c>
      <c r="AA4500" s="8">
        <f t="shared" si="281"/>
        <v>0</v>
      </c>
    </row>
    <row r="4501" spans="1:27" ht="10.5" x14ac:dyDescent="0.15">
      <c r="A4501" s="1" t="s">
        <v>48209</v>
      </c>
      <c r="B4501" s="1" t="s">
        <v>0</v>
      </c>
      <c r="C4501" s="1" t="s">
        <v>22</v>
      </c>
      <c r="E4501" s="1" t="s">
        <v>48210</v>
      </c>
      <c r="F4501" s="1" t="s">
        <v>2</v>
      </c>
      <c r="G4501" s="1" t="s">
        <v>2</v>
      </c>
      <c r="H4501" s="1" t="s">
        <v>48211</v>
      </c>
      <c r="I4501" s="1" t="s">
        <v>47661</v>
      </c>
      <c r="J4501" s="1" t="s">
        <v>104</v>
      </c>
      <c r="K4501" s="1" t="s">
        <v>47662</v>
      </c>
      <c r="L4501" s="1" t="s">
        <v>2</v>
      </c>
      <c r="M4501" s="1" t="s">
        <v>120</v>
      </c>
      <c r="N4501" s="1" t="s">
        <v>120</v>
      </c>
      <c r="O4501" s="1" t="s">
        <v>7</v>
      </c>
      <c r="P4501" s="1" t="s">
        <v>495</v>
      </c>
      <c r="Q4501" s="1" t="s">
        <v>476</v>
      </c>
      <c r="R4501" s="1" t="s">
        <v>488</v>
      </c>
      <c r="S4501" s="1" t="s">
        <v>2</v>
      </c>
      <c r="T4501" s="21">
        <v>0</v>
      </c>
      <c r="U4501" s="21">
        <v>8002.67</v>
      </c>
      <c r="V4501" s="21">
        <f t="shared" si="282"/>
        <v>8002.67</v>
      </c>
      <c r="W4501" s="23">
        <f t="shared" si="283"/>
        <v>0</v>
      </c>
      <c r="X4501" s="3">
        <v>0</v>
      </c>
      <c r="Y4501" s="2">
        <v>5733.11</v>
      </c>
      <c r="Z4501" s="3">
        <f t="shared" si="280"/>
        <v>5733.11</v>
      </c>
      <c r="AA4501" s="8">
        <f t="shared" si="281"/>
        <v>0</v>
      </c>
    </row>
    <row r="4502" spans="1:27" ht="10.5" x14ac:dyDescent="0.15">
      <c r="A4502" s="1" t="s">
        <v>32520</v>
      </c>
      <c r="B4502" s="1" t="s">
        <v>0</v>
      </c>
      <c r="C4502" s="1" t="s">
        <v>22</v>
      </c>
      <c r="E4502" s="1" t="s">
        <v>26622</v>
      </c>
      <c r="F4502" s="1" t="s">
        <v>2</v>
      </c>
      <c r="G4502" s="1" t="s">
        <v>26613</v>
      </c>
      <c r="H4502" s="1" t="s">
        <v>26623</v>
      </c>
      <c r="I4502" s="1" t="s">
        <v>4230</v>
      </c>
      <c r="J4502" s="1" t="s">
        <v>64</v>
      </c>
      <c r="K4502" s="1" t="s">
        <v>4231</v>
      </c>
      <c r="L4502" s="1" t="s">
        <v>34</v>
      </c>
      <c r="M4502" s="1" t="s">
        <v>289</v>
      </c>
      <c r="N4502" s="1" t="s">
        <v>7728</v>
      </c>
      <c r="O4502" s="1" t="s">
        <v>7</v>
      </c>
      <c r="P4502" s="1" t="s">
        <v>1435</v>
      </c>
      <c r="Q4502" s="1" t="s">
        <v>476</v>
      </c>
      <c r="R4502" s="1" t="s">
        <v>477</v>
      </c>
      <c r="S4502" s="1" t="s">
        <v>2</v>
      </c>
      <c r="T4502" s="21">
        <v>0</v>
      </c>
      <c r="U4502" s="21">
        <v>4131.68</v>
      </c>
      <c r="V4502" s="21">
        <f t="shared" si="282"/>
        <v>4131.68</v>
      </c>
      <c r="W4502" s="23">
        <f t="shared" si="283"/>
        <v>0</v>
      </c>
      <c r="X4502" s="3">
        <v>0</v>
      </c>
      <c r="Y4502" s="2">
        <v>7737.44</v>
      </c>
      <c r="Z4502" s="3">
        <f t="shared" si="280"/>
        <v>7737.44</v>
      </c>
      <c r="AA4502" s="8">
        <f t="shared" si="281"/>
        <v>0</v>
      </c>
    </row>
    <row r="4503" spans="1:27" ht="10.5" x14ac:dyDescent="0.15">
      <c r="A4503" s="1" t="s">
        <v>41315</v>
      </c>
      <c r="B4503" s="1" t="s">
        <v>0</v>
      </c>
      <c r="C4503" s="1" t="s">
        <v>22</v>
      </c>
      <c r="E4503" s="1" t="s">
        <v>30680</v>
      </c>
      <c r="F4503" s="1" t="s">
        <v>2</v>
      </c>
      <c r="G4503" s="1" t="s">
        <v>6845</v>
      </c>
      <c r="H4503" s="1" t="s">
        <v>32533</v>
      </c>
      <c r="I4503" s="1" t="s">
        <v>595</v>
      </c>
      <c r="J4503" s="1" t="s">
        <v>118</v>
      </c>
      <c r="K4503" s="1" t="s">
        <v>22097</v>
      </c>
      <c r="L4503" s="1" t="s">
        <v>72</v>
      </c>
      <c r="M4503" s="1" t="s">
        <v>289</v>
      </c>
      <c r="N4503" s="1" t="s">
        <v>6847</v>
      </c>
      <c r="O4503" s="1" t="s">
        <v>7</v>
      </c>
      <c r="P4503" s="1" t="s">
        <v>1409</v>
      </c>
      <c r="Q4503" s="1" t="s">
        <v>476</v>
      </c>
      <c r="R4503" s="1" t="s">
        <v>503</v>
      </c>
      <c r="S4503" s="1" t="s">
        <v>2</v>
      </c>
      <c r="T4503" s="21"/>
      <c r="U4503" s="21"/>
      <c r="V4503" s="21">
        <f t="shared" si="282"/>
        <v>0</v>
      </c>
      <c r="W4503" s="23" t="e">
        <f t="shared" si="283"/>
        <v>#DIV/0!</v>
      </c>
      <c r="X4503" s="3">
        <v>0</v>
      </c>
      <c r="Y4503" s="2">
        <v>5726.91</v>
      </c>
      <c r="Z4503" s="3">
        <f t="shared" si="280"/>
        <v>5726.91</v>
      </c>
      <c r="AA4503" s="8">
        <f t="shared" si="281"/>
        <v>0</v>
      </c>
    </row>
    <row r="4504" spans="1:27" ht="10.5" x14ac:dyDescent="0.15">
      <c r="A4504" s="1" t="s">
        <v>22888</v>
      </c>
      <c r="B4504" s="1" t="s">
        <v>0</v>
      </c>
      <c r="C4504" s="1" t="s">
        <v>1</v>
      </c>
      <c r="E4504" s="1" t="s">
        <v>22889</v>
      </c>
      <c r="F4504" s="1" t="s">
        <v>2</v>
      </c>
      <c r="G4504" s="1" t="s">
        <v>2</v>
      </c>
      <c r="H4504" s="1" t="s">
        <v>22890</v>
      </c>
      <c r="I4504" s="1" t="s">
        <v>16358</v>
      </c>
      <c r="J4504" s="1" t="s">
        <v>386</v>
      </c>
      <c r="K4504" s="1" t="s">
        <v>22891</v>
      </c>
      <c r="L4504" s="1" t="s">
        <v>2</v>
      </c>
      <c r="M4504" s="1" t="s">
        <v>120</v>
      </c>
      <c r="N4504" s="1" t="s">
        <v>120</v>
      </c>
      <c r="O4504" s="1" t="s">
        <v>191</v>
      </c>
      <c r="P4504" s="1" t="s">
        <v>112</v>
      </c>
      <c r="Q4504" s="1" t="s">
        <v>9</v>
      </c>
      <c r="R4504" s="1" t="s">
        <v>21</v>
      </c>
      <c r="S4504" s="1" t="s">
        <v>22892</v>
      </c>
      <c r="T4504" s="21">
        <v>0</v>
      </c>
      <c r="U4504" s="21">
        <v>9301.82</v>
      </c>
      <c r="V4504" s="21">
        <f t="shared" si="282"/>
        <v>9301.82</v>
      </c>
      <c r="W4504" s="23">
        <f t="shared" si="283"/>
        <v>0</v>
      </c>
      <c r="X4504" s="3">
        <v>0</v>
      </c>
      <c r="Y4504" s="2">
        <v>5726.03</v>
      </c>
      <c r="Z4504" s="3">
        <f t="shared" si="280"/>
        <v>5726.03</v>
      </c>
      <c r="AA4504" s="8">
        <f t="shared" si="281"/>
        <v>0</v>
      </c>
    </row>
    <row r="4505" spans="1:27" ht="10.5" x14ac:dyDescent="0.15">
      <c r="A4505" s="1" t="s">
        <v>38480</v>
      </c>
      <c r="B4505" s="1" t="s">
        <v>0</v>
      </c>
      <c r="C4505" s="1" t="s">
        <v>22</v>
      </c>
      <c r="E4505" s="1" t="s">
        <v>38481</v>
      </c>
      <c r="F4505" s="1" t="s">
        <v>2</v>
      </c>
      <c r="G4505" s="1" t="s">
        <v>38482</v>
      </c>
      <c r="H4505" s="1" t="s">
        <v>38483</v>
      </c>
      <c r="I4505" s="1" t="s">
        <v>4132</v>
      </c>
      <c r="J4505" s="1" t="s">
        <v>53</v>
      </c>
      <c r="K4505" s="1" t="s">
        <v>5149</v>
      </c>
      <c r="L4505" s="1" t="s">
        <v>2</v>
      </c>
      <c r="M4505" s="1" t="s">
        <v>120</v>
      </c>
      <c r="N4505" s="1" t="s">
        <v>120</v>
      </c>
      <c r="O4505" s="1" t="s">
        <v>7</v>
      </c>
      <c r="P4505" s="1" t="s">
        <v>1194</v>
      </c>
      <c r="Q4505" s="1" t="s">
        <v>476</v>
      </c>
      <c r="R4505" s="1" t="s">
        <v>477</v>
      </c>
      <c r="S4505" s="1" t="s">
        <v>38484</v>
      </c>
      <c r="T4505" s="21">
        <v>0</v>
      </c>
      <c r="U4505" s="21">
        <v>11540.05</v>
      </c>
      <c r="V4505" s="21">
        <f t="shared" si="282"/>
        <v>11540.05</v>
      </c>
      <c r="W4505" s="23">
        <f t="shared" si="283"/>
        <v>0</v>
      </c>
      <c r="X4505" s="3">
        <v>0</v>
      </c>
      <c r="Y4505" s="2">
        <v>5722.39</v>
      </c>
      <c r="Z4505" s="3">
        <f t="shared" si="280"/>
        <v>5722.39</v>
      </c>
      <c r="AA4505" s="8">
        <f t="shared" si="281"/>
        <v>0</v>
      </c>
    </row>
    <row r="4506" spans="1:27" ht="10.5" x14ac:dyDescent="0.15">
      <c r="A4506" s="1" t="s">
        <v>48337</v>
      </c>
      <c r="B4506" s="1" t="s">
        <v>0</v>
      </c>
      <c r="C4506" s="1" t="s">
        <v>22</v>
      </c>
      <c r="E4506" s="1" t="s">
        <v>48338</v>
      </c>
      <c r="F4506" s="1" t="s">
        <v>2</v>
      </c>
      <c r="G4506" s="1" t="s">
        <v>48339</v>
      </c>
      <c r="H4506" s="1" t="s">
        <v>48340</v>
      </c>
      <c r="I4506" s="1" t="s">
        <v>1534</v>
      </c>
      <c r="J4506" s="1" t="s">
        <v>53</v>
      </c>
      <c r="K4506" s="1" t="s">
        <v>17916</v>
      </c>
      <c r="L4506" s="1" t="s">
        <v>2</v>
      </c>
      <c r="M4506" s="1" t="s">
        <v>120</v>
      </c>
      <c r="N4506" s="1" t="s">
        <v>120</v>
      </c>
      <c r="O4506" s="1" t="s">
        <v>7</v>
      </c>
      <c r="P4506" s="1" t="s">
        <v>886</v>
      </c>
      <c r="Q4506" s="1" t="s">
        <v>476</v>
      </c>
      <c r="R4506" s="1" t="s">
        <v>503</v>
      </c>
      <c r="S4506" s="1" t="s">
        <v>48341</v>
      </c>
      <c r="T4506" s="21">
        <v>0</v>
      </c>
      <c r="U4506" s="21">
        <v>10116.48</v>
      </c>
      <c r="V4506" s="21">
        <f t="shared" si="282"/>
        <v>10116.48</v>
      </c>
      <c r="W4506" s="23">
        <f t="shared" si="283"/>
        <v>0</v>
      </c>
      <c r="X4506" s="3">
        <v>0</v>
      </c>
      <c r="Y4506" s="2">
        <v>5722.36</v>
      </c>
      <c r="Z4506" s="3">
        <f t="shared" si="280"/>
        <v>5722.36</v>
      </c>
      <c r="AA4506" s="8">
        <f t="shared" si="281"/>
        <v>0</v>
      </c>
    </row>
    <row r="4507" spans="1:27" ht="10.5" x14ac:dyDescent="0.15">
      <c r="A4507" s="1" t="s">
        <v>35171</v>
      </c>
      <c r="B4507" s="1" t="s">
        <v>0</v>
      </c>
      <c r="C4507" s="1" t="s">
        <v>22</v>
      </c>
      <c r="E4507" s="1" t="s">
        <v>35172</v>
      </c>
      <c r="F4507" s="1" t="s">
        <v>2</v>
      </c>
      <c r="G4507" s="1" t="s">
        <v>2</v>
      </c>
      <c r="H4507" s="1" t="s">
        <v>35173</v>
      </c>
      <c r="I4507" s="1" t="s">
        <v>1615</v>
      </c>
      <c r="J4507" s="1" t="s">
        <v>24</v>
      </c>
      <c r="K4507" s="1" t="s">
        <v>1616</v>
      </c>
      <c r="L4507" s="1" t="s">
        <v>2</v>
      </c>
      <c r="M4507" s="1" t="s">
        <v>120</v>
      </c>
      <c r="N4507" s="1" t="s">
        <v>120</v>
      </c>
      <c r="O4507" s="1" t="s">
        <v>7</v>
      </c>
      <c r="P4507" s="1" t="s">
        <v>807</v>
      </c>
      <c r="Q4507" s="1" t="s">
        <v>476</v>
      </c>
      <c r="R4507" s="1" t="s">
        <v>488</v>
      </c>
      <c r="S4507" s="1" t="s">
        <v>35174</v>
      </c>
      <c r="T4507" s="21">
        <v>0</v>
      </c>
      <c r="U4507" s="21">
        <v>11635.1</v>
      </c>
      <c r="V4507" s="21">
        <f t="shared" si="282"/>
        <v>11635.1</v>
      </c>
      <c r="W4507" s="23">
        <f t="shared" si="283"/>
        <v>0</v>
      </c>
      <c r="X4507" s="3">
        <v>0</v>
      </c>
      <c r="Y4507" s="2">
        <v>6080.62</v>
      </c>
      <c r="Z4507" s="3">
        <f t="shared" si="280"/>
        <v>6080.62</v>
      </c>
      <c r="AA4507" s="8">
        <f t="shared" si="281"/>
        <v>0</v>
      </c>
    </row>
    <row r="4508" spans="1:27" ht="10.5" x14ac:dyDescent="0.15">
      <c r="A4508" s="1" t="s">
        <v>39329</v>
      </c>
      <c r="B4508" s="1" t="s">
        <v>0</v>
      </c>
      <c r="C4508" s="1" t="s">
        <v>22</v>
      </c>
      <c r="E4508" s="1" t="s">
        <v>39330</v>
      </c>
      <c r="F4508" s="1" t="s">
        <v>2</v>
      </c>
      <c r="G4508" s="1" t="s">
        <v>2</v>
      </c>
      <c r="H4508" s="1" t="s">
        <v>39331</v>
      </c>
      <c r="I4508" s="1" t="s">
        <v>1272</v>
      </c>
      <c r="J4508" s="1" t="s">
        <v>24</v>
      </c>
      <c r="K4508" s="1" t="s">
        <v>1273</v>
      </c>
      <c r="L4508" s="1" t="s">
        <v>72</v>
      </c>
      <c r="M4508" s="1" t="s">
        <v>976</v>
      </c>
      <c r="N4508" s="1" t="s">
        <v>1397</v>
      </c>
      <c r="O4508" s="1" t="s">
        <v>7</v>
      </c>
      <c r="P4508" s="1" t="s">
        <v>495</v>
      </c>
      <c r="Q4508" s="1" t="s">
        <v>476</v>
      </c>
      <c r="R4508" s="1" t="s">
        <v>488</v>
      </c>
      <c r="S4508" s="1" t="s">
        <v>2</v>
      </c>
      <c r="T4508" s="21">
        <v>0</v>
      </c>
      <c r="U4508" s="21">
        <v>10081.290000000001</v>
      </c>
      <c r="V4508" s="21">
        <f t="shared" si="282"/>
        <v>10081.290000000001</v>
      </c>
      <c r="W4508" s="23">
        <f t="shared" si="283"/>
        <v>0</v>
      </c>
      <c r="X4508" s="3">
        <v>0</v>
      </c>
      <c r="Y4508" s="2">
        <v>5720.59</v>
      </c>
      <c r="Z4508" s="3">
        <f t="shared" si="280"/>
        <v>5720.59</v>
      </c>
      <c r="AA4508" s="8">
        <f t="shared" si="281"/>
        <v>0</v>
      </c>
    </row>
    <row r="4509" spans="1:27" ht="10.5" x14ac:dyDescent="0.15">
      <c r="A4509" s="1" t="s">
        <v>22874</v>
      </c>
      <c r="B4509" s="1" t="s">
        <v>0</v>
      </c>
      <c r="C4509" s="1" t="s">
        <v>22</v>
      </c>
      <c r="E4509" s="1" t="s">
        <v>22875</v>
      </c>
      <c r="F4509" s="1" t="s">
        <v>2</v>
      </c>
      <c r="G4509" s="1" t="s">
        <v>21246</v>
      </c>
      <c r="H4509" s="1" t="s">
        <v>22876</v>
      </c>
      <c r="I4509" s="1" t="s">
        <v>1346</v>
      </c>
      <c r="J4509" s="1" t="s">
        <v>37</v>
      </c>
      <c r="K4509" s="1" t="s">
        <v>22877</v>
      </c>
      <c r="L4509" s="1" t="s">
        <v>2</v>
      </c>
      <c r="M4509" s="1" t="s">
        <v>120</v>
      </c>
      <c r="N4509" s="1" t="s">
        <v>120</v>
      </c>
      <c r="O4509" s="1" t="s">
        <v>7</v>
      </c>
      <c r="P4509" s="1" t="s">
        <v>747</v>
      </c>
      <c r="Q4509" s="1" t="s">
        <v>476</v>
      </c>
      <c r="R4509" s="1" t="s">
        <v>488</v>
      </c>
      <c r="S4509" s="1" t="s">
        <v>2</v>
      </c>
      <c r="T4509" s="21">
        <v>0</v>
      </c>
      <c r="U4509" s="21">
        <v>2120</v>
      </c>
      <c r="V4509" s="21">
        <f t="shared" si="282"/>
        <v>2120</v>
      </c>
      <c r="W4509" s="23">
        <f t="shared" si="283"/>
        <v>0</v>
      </c>
      <c r="X4509" s="3">
        <v>0</v>
      </c>
      <c r="Y4509" s="2">
        <v>5704</v>
      </c>
      <c r="Z4509" s="3">
        <f t="shared" si="280"/>
        <v>5704</v>
      </c>
      <c r="AA4509" s="8">
        <f t="shared" si="281"/>
        <v>0</v>
      </c>
    </row>
    <row r="4510" spans="1:27" ht="10.5" x14ac:dyDescent="0.15">
      <c r="A4510" s="1" t="s">
        <v>21073</v>
      </c>
      <c r="B4510" s="1" t="s">
        <v>0</v>
      </c>
      <c r="C4510" s="1" t="s">
        <v>22</v>
      </c>
      <c r="E4510" s="1" t="s">
        <v>21074</v>
      </c>
      <c r="F4510" s="1" t="s">
        <v>2</v>
      </c>
      <c r="G4510" s="1" t="s">
        <v>13275</v>
      </c>
      <c r="H4510" s="1" t="s">
        <v>21075</v>
      </c>
      <c r="I4510" s="1" t="s">
        <v>316</v>
      </c>
      <c r="J4510" s="1" t="s">
        <v>18</v>
      </c>
      <c r="K4510" s="1" t="s">
        <v>11531</v>
      </c>
      <c r="L4510" s="1" t="s">
        <v>6</v>
      </c>
      <c r="M4510" s="1" t="s">
        <v>398</v>
      </c>
      <c r="N4510" s="1" t="s">
        <v>1146</v>
      </c>
      <c r="O4510" s="1" t="s">
        <v>1146</v>
      </c>
      <c r="P4510" s="1" t="s">
        <v>2561</v>
      </c>
      <c r="Q4510" s="1" t="s">
        <v>140</v>
      </c>
      <c r="R4510" s="1" t="s">
        <v>370</v>
      </c>
      <c r="S4510" s="1" t="s">
        <v>21076</v>
      </c>
      <c r="T4510" s="21">
        <v>0</v>
      </c>
      <c r="U4510" s="21">
        <v>3246.03</v>
      </c>
      <c r="V4510" s="21">
        <f t="shared" si="282"/>
        <v>3246.03</v>
      </c>
      <c r="W4510" s="23">
        <f t="shared" si="283"/>
        <v>0</v>
      </c>
      <c r="X4510" s="3">
        <v>0</v>
      </c>
      <c r="Y4510" s="2">
        <v>5701.05</v>
      </c>
      <c r="Z4510" s="3">
        <f t="shared" si="280"/>
        <v>5701.05</v>
      </c>
      <c r="AA4510" s="8">
        <f t="shared" si="281"/>
        <v>0</v>
      </c>
    </row>
    <row r="4511" spans="1:27" ht="10.5" x14ac:dyDescent="0.15">
      <c r="A4511" s="1" t="s">
        <v>23269</v>
      </c>
      <c r="B4511" s="1" t="s">
        <v>0</v>
      </c>
      <c r="C4511" s="1" t="s">
        <v>22</v>
      </c>
      <c r="E4511" s="1" t="s">
        <v>23270</v>
      </c>
      <c r="F4511" s="1" t="s">
        <v>2</v>
      </c>
      <c r="G4511" s="1" t="s">
        <v>23271</v>
      </c>
      <c r="H4511" s="1" t="s">
        <v>23272</v>
      </c>
      <c r="I4511" s="1" t="s">
        <v>16587</v>
      </c>
      <c r="J4511" s="1" t="s">
        <v>386</v>
      </c>
      <c r="K4511" s="1" t="s">
        <v>23273</v>
      </c>
      <c r="L4511" s="1" t="s">
        <v>72</v>
      </c>
      <c r="M4511" s="1" t="s">
        <v>120</v>
      </c>
      <c r="N4511" s="1" t="s">
        <v>1785</v>
      </c>
      <c r="O4511" s="1" t="s">
        <v>1786</v>
      </c>
      <c r="P4511" s="1" t="s">
        <v>510</v>
      </c>
      <c r="Q4511" s="1" t="s">
        <v>476</v>
      </c>
      <c r="R4511" s="1" t="s">
        <v>477</v>
      </c>
      <c r="S4511" s="1" t="s">
        <v>23274</v>
      </c>
      <c r="T4511" s="21">
        <v>0</v>
      </c>
      <c r="U4511" s="21">
        <v>12678.84</v>
      </c>
      <c r="V4511" s="21">
        <f t="shared" si="282"/>
        <v>12678.84</v>
      </c>
      <c r="W4511" s="23">
        <f t="shared" si="283"/>
        <v>0</v>
      </c>
      <c r="X4511" s="3">
        <v>0</v>
      </c>
      <c r="Y4511" s="2">
        <v>5698.83</v>
      </c>
      <c r="Z4511" s="3">
        <f t="shared" si="280"/>
        <v>5698.83</v>
      </c>
      <c r="AA4511" s="8">
        <f t="shared" si="281"/>
        <v>0</v>
      </c>
    </row>
    <row r="4512" spans="1:27" ht="10.5" x14ac:dyDescent="0.15">
      <c r="A4512" s="1" t="s">
        <v>23356</v>
      </c>
      <c r="B4512" s="1" t="s">
        <v>0</v>
      </c>
      <c r="C4512" s="1" t="s">
        <v>22</v>
      </c>
      <c r="E4512" s="1" t="s">
        <v>23357</v>
      </c>
      <c r="F4512" s="1" t="s">
        <v>2</v>
      </c>
      <c r="G4512" s="1" t="s">
        <v>2</v>
      </c>
      <c r="H4512" s="1" t="s">
        <v>23358</v>
      </c>
      <c r="I4512" s="1" t="s">
        <v>4268</v>
      </c>
      <c r="J4512" s="1" t="s">
        <v>118</v>
      </c>
      <c r="K4512" s="1" t="s">
        <v>8177</v>
      </c>
      <c r="L4512" s="1" t="s">
        <v>72</v>
      </c>
      <c r="M4512" s="1" t="s">
        <v>976</v>
      </c>
      <c r="N4512" s="1" t="s">
        <v>977</v>
      </c>
      <c r="O4512" s="1" t="s">
        <v>7</v>
      </c>
      <c r="P4512" s="1" t="s">
        <v>863</v>
      </c>
      <c r="Q4512" s="1" t="s">
        <v>140</v>
      </c>
      <c r="R4512" s="1" t="s">
        <v>390</v>
      </c>
      <c r="S4512" s="1" t="s">
        <v>2</v>
      </c>
      <c r="T4512" s="21">
        <v>0</v>
      </c>
      <c r="U4512" s="21">
        <v>9332.14</v>
      </c>
      <c r="V4512" s="21">
        <f t="shared" si="282"/>
        <v>9332.14</v>
      </c>
      <c r="W4512" s="23">
        <f t="shared" si="283"/>
        <v>0</v>
      </c>
      <c r="X4512" s="3">
        <v>0</v>
      </c>
      <c r="Y4512" s="2">
        <v>5690.36</v>
      </c>
      <c r="Z4512" s="3">
        <f t="shared" si="280"/>
        <v>5690.36</v>
      </c>
      <c r="AA4512" s="8">
        <f t="shared" si="281"/>
        <v>0</v>
      </c>
    </row>
    <row r="4513" spans="1:27" ht="10.5" x14ac:dyDescent="0.15">
      <c r="A4513" s="1" t="s">
        <v>26311</v>
      </c>
      <c r="B4513" s="1" t="s">
        <v>0</v>
      </c>
      <c r="C4513" s="1" t="s">
        <v>22</v>
      </c>
      <c r="E4513" s="1" t="s">
        <v>26308</v>
      </c>
      <c r="F4513" s="1" t="s">
        <v>2</v>
      </c>
      <c r="G4513" s="1" t="s">
        <v>26312</v>
      </c>
      <c r="H4513" s="1" t="s">
        <v>26313</v>
      </c>
      <c r="I4513" s="1" t="s">
        <v>178</v>
      </c>
      <c r="J4513" s="1" t="s">
        <v>118</v>
      </c>
      <c r="K4513" s="1" t="s">
        <v>3716</v>
      </c>
      <c r="L4513" s="1" t="s">
        <v>2</v>
      </c>
      <c r="M4513" s="1" t="s">
        <v>120</v>
      </c>
      <c r="N4513" s="1" t="s">
        <v>120</v>
      </c>
      <c r="O4513" s="1" t="s">
        <v>7</v>
      </c>
      <c r="P4513" s="1" t="s">
        <v>879</v>
      </c>
      <c r="Q4513" s="1" t="s">
        <v>476</v>
      </c>
      <c r="R4513" s="1" t="s">
        <v>477</v>
      </c>
      <c r="S4513" s="1" t="s">
        <v>2</v>
      </c>
      <c r="T4513" s="21">
        <v>0</v>
      </c>
      <c r="U4513" s="21">
        <v>10562.7</v>
      </c>
      <c r="V4513" s="21">
        <f t="shared" si="282"/>
        <v>10562.7</v>
      </c>
      <c r="W4513" s="23">
        <f t="shared" si="283"/>
        <v>0</v>
      </c>
      <c r="X4513" s="3">
        <v>0</v>
      </c>
      <c r="Y4513" s="2">
        <v>5687.39</v>
      </c>
      <c r="Z4513" s="3">
        <f t="shared" si="280"/>
        <v>5687.39</v>
      </c>
      <c r="AA4513" s="8">
        <f t="shared" si="281"/>
        <v>0</v>
      </c>
    </row>
    <row r="4514" spans="1:27" ht="10.5" x14ac:dyDescent="0.15">
      <c r="A4514" s="1" t="s">
        <v>35529</v>
      </c>
      <c r="B4514" s="1" t="s">
        <v>0</v>
      </c>
      <c r="C4514" s="1" t="s">
        <v>22</v>
      </c>
      <c r="E4514" s="1" t="s">
        <v>35530</v>
      </c>
      <c r="F4514" s="1" t="s">
        <v>2</v>
      </c>
      <c r="G4514" s="1" t="s">
        <v>2</v>
      </c>
      <c r="H4514" s="1" t="s">
        <v>35531</v>
      </c>
      <c r="I4514" s="1" t="s">
        <v>28615</v>
      </c>
      <c r="J4514" s="1" t="s">
        <v>150</v>
      </c>
      <c r="K4514" s="1" t="s">
        <v>28616</v>
      </c>
      <c r="L4514" s="1" t="s">
        <v>72</v>
      </c>
      <c r="M4514" s="1" t="s">
        <v>976</v>
      </c>
      <c r="N4514" s="1" t="s">
        <v>977</v>
      </c>
      <c r="O4514" s="1" t="s">
        <v>7</v>
      </c>
      <c r="P4514" s="1" t="s">
        <v>1527</v>
      </c>
      <c r="Q4514" s="1" t="s">
        <v>140</v>
      </c>
      <c r="R4514" s="1" t="s">
        <v>481</v>
      </c>
      <c r="S4514" s="1" t="s">
        <v>2</v>
      </c>
      <c r="T4514" s="21">
        <v>0</v>
      </c>
      <c r="U4514" s="21">
        <v>11416</v>
      </c>
      <c r="V4514" s="21">
        <f t="shared" si="282"/>
        <v>11416</v>
      </c>
      <c r="W4514" s="23">
        <f t="shared" si="283"/>
        <v>0</v>
      </c>
      <c r="X4514" s="3">
        <v>0</v>
      </c>
      <c r="Y4514" s="2">
        <v>5679.91</v>
      </c>
      <c r="Z4514" s="3">
        <f t="shared" si="280"/>
        <v>5679.91</v>
      </c>
      <c r="AA4514" s="8">
        <f t="shared" si="281"/>
        <v>0</v>
      </c>
    </row>
    <row r="4515" spans="1:27" ht="10.5" x14ac:dyDescent="0.15">
      <c r="A4515" s="1" t="s">
        <v>25816</v>
      </c>
      <c r="B4515" s="1" t="s">
        <v>0</v>
      </c>
      <c r="C4515" s="1" t="s">
        <v>22</v>
      </c>
      <c r="E4515" s="1" t="s">
        <v>25817</v>
      </c>
      <c r="F4515" s="1" t="s">
        <v>25818</v>
      </c>
      <c r="G4515" s="1" t="s">
        <v>6927</v>
      </c>
      <c r="H4515" s="1" t="s">
        <v>25819</v>
      </c>
      <c r="I4515" s="1" t="s">
        <v>17569</v>
      </c>
      <c r="J4515" s="1" t="s">
        <v>322</v>
      </c>
      <c r="K4515" s="1" t="s">
        <v>17570</v>
      </c>
      <c r="L4515" s="1" t="s">
        <v>6</v>
      </c>
      <c r="M4515" s="1" t="s">
        <v>120</v>
      </c>
      <c r="N4515" s="1" t="s">
        <v>120</v>
      </c>
      <c r="O4515" s="1" t="s">
        <v>7</v>
      </c>
      <c r="P4515" s="1" t="s">
        <v>978</v>
      </c>
      <c r="Q4515" s="1" t="s">
        <v>140</v>
      </c>
      <c r="R4515" s="1" t="s">
        <v>141</v>
      </c>
      <c r="S4515" s="1" t="s">
        <v>25820</v>
      </c>
      <c r="T4515" s="21">
        <v>1.76</v>
      </c>
      <c r="U4515" s="21">
        <v>25726.79</v>
      </c>
      <c r="V4515" s="21">
        <f t="shared" si="282"/>
        <v>25728.55</v>
      </c>
      <c r="W4515" s="23">
        <f t="shared" si="283"/>
        <v>6.840649783994823E-5</v>
      </c>
      <c r="X4515" s="3">
        <v>0</v>
      </c>
      <c r="Y4515" s="2">
        <v>5851.67</v>
      </c>
      <c r="Z4515" s="3">
        <f t="shared" si="280"/>
        <v>5851.67</v>
      </c>
      <c r="AA4515" s="8">
        <f t="shared" si="281"/>
        <v>0</v>
      </c>
    </row>
    <row r="4516" spans="1:27" ht="10.5" x14ac:dyDescent="0.15">
      <c r="A4516" s="1" t="s">
        <v>31022</v>
      </c>
      <c r="B4516" s="1" t="s">
        <v>0</v>
      </c>
      <c r="C4516" s="1" t="s">
        <v>22</v>
      </c>
      <c r="E4516" s="1" t="s">
        <v>31023</v>
      </c>
      <c r="F4516" s="1" t="s">
        <v>2</v>
      </c>
      <c r="G4516" s="1" t="s">
        <v>26613</v>
      </c>
      <c r="H4516" s="1" t="s">
        <v>25764</v>
      </c>
      <c r="I4516" s="1" t="s">
        <v>316</v>
      </c>
      <c r="J4516" s="1" t="s">
        <v>18</v>
      </c>
      <c r="K4516" s="1" t="s">
        <v>15809</v>
      </c>
      <c r="L4516" s="1" t="s">
        <v>34</v>
      </c>
      <c r="M4516" s="1" t="s">
        <v>289</v>
      </c>
      <c r="N4516" s="1" t="s">
        <v>7728</v>
      </c>
      <c r="O4516" s="1" t="s">
        <v>7</v>
      </c>
      <c r="P4516" s="1" t="s">
        <v>1194</v>
      </c>
      <c r="Q4516" s="1" t="s">
        <v>476</v>
      </c>
      <c r="R4516" s="1" t="s">
        <v>477</v>
      </c>
      <c r="S4516" s="1" t="s">
        <v>2</v>
      </c>
      <c r="T4516" s="21">
        <v>0</v>
      </c>
      <c r="U4516" s="21">
        <v>10852.8</v>
      </c>
      <c r="V4516" s="21">
        <f t="shared" si="282"/>
        <v>10852.8</v>
      </c>
      <c r="W4516" s="23">
        <f t="shared" si="283"/>
        <v>0</v>
      </c>
      <c r="X4516" s="3">
        <v>0</v>
      </c>
      <c r="Y4516" s="2">
        <v>5677.8</v>
      </c>
      <c r="Z4516" s="3">
        <f t="shared" si="280"/>
        <v>5677.8</v>
      </c>
      <c r="AA4516" s="8">
        <f t="shared" si="281"/>
        <v>0</v>
      </c>
    </row>
    <row r="4517" spans="1:27" ht="10.5" x14ac:dyDescent="0.15">
      <c r="A4517" s="1" t="s">
        <v>26692</v>
      </c>
      <c r="B4517" s="1" t="s">
        <v>0</v>
      </c>
      <c r="C4517" s="1" t="s">
        <v>22</v>
      </c>
      <c r="E4517" s="1" t="s">
        <v>26693</v>
      </c>
      <c r="F4517" s="1" t="s">
        <v>26666</v>
      </c>
      <c r="G4517" s="1" t="s">
        <v>6845</v>
      </c>
      <c r="H4517" s="1" t="s">
        <v>26694</v>
      </c>
      <c r="I4517" s="1" t="s">
        <v>3781</v>
      </c>
      <c r="J4517" s="1" t="s">
        <v>159</v>
      </c>
      <c r="K4517" s="1" t="s">
        <v>3782</v>
      </c>
      <c r="L4517" s="1" t="s">
        <v>72</v>
      </c>
      <c r="M4517" s="1" t="s">
        <v>289</v>
      </c>
      <c r="N4517" s="1" t="s">
        <v>6847</v>
      </c>
      <c r="O4517" s="1" t="s">
        <v>7</v>
      </c>
      <c r="P4517" s="1" t="s">
        <v>2347</v>
      </c>
      <c r="Q4517" s="1" t="s">
        <v>476</v>
      </c>
      <c r="R4517" s="1" t="s">
        <v>503</v>
      </c>
      <c r="S4517" s="1" t="s">
        <v>26695</v>
      </c>
      <c r="T4517" s="21">
        <v>0</v>
      </c>
      <c r="U4517" s="21">
        <v>5550.12</v>
      </c>
      <c r="V4517" s="21">
        <f t="shared" si="282"/>
        <v>5550.12</v>
      </c>
      <c r="W4517" s="23">
        <f t="shared" si="283"/>
        <v>0</v>
      </c>
      <c r="X4517" s="3">
        <v>0</v>
      </c>
      <c r="Y4517" s="2">
        <v>5674.32</v>
      </c>
      <c r="Z4517" s="3">
        <f t="shared" si="280"/>
        <v>5674.32</v>
      </c>
      <c r="AA4517" s="8">
        <f t="shared" si="281"/>
        <v>0</v>
      </c>
    </row>
    <row r="4518" spans="1:27" ht="10.5" x14ac:dyDescent="0.15">
      <c r="A4518" s="1" t="s">
        <v>29852</v>
      </c>
      <c r="B4518" s="1" t="s">
        <v>0</v>
      </c>
      <c r="C4518" s="1" t="s">
        <v>22</v>
      </c>
      <c r="E4518" s="1" t="s">
        <v>29853</v>
      </c>
      <c r="F4518" s="1" t="s">
        <v>2</v>
      </c>
      <c r="G4518" s="1" t="s">
        <v>29845</v>
      </c>
      <c r="H4518" s="1" t="s">
        <v>29854</v>
      </c>
      <c r="I4518" s="1" t="s">
        <v>448</v>
      </c>
      <c r="J4518" s="1" t="s">
        <v>118</v>
      </c>
      <c r="K4518" s="1" t="s">
        <v>449</v>
      </c>
      <c r="L4518" s="1" t="s">
        <v>2</v>
      </c>
      <c r="M4518" s="1" t="s">
        <v>120</v>
      </c>
      <c r="N4518" s="1" t="s">
        <v>120</v>
      </c>
      <c r="O4518" s="1" t="s">
        <v>7</v>
      </c>
      <c r="P4518" s="1" t="s">
        <v>475</v>
      </c>
      <c r="Q4518" s="1" t="s">
        <v>476</v>
      </c>
      <c r="R4518" s="1" t="s">
        <v>477</v>
      </c>
      <c r="S4518" s="1" t="s">
        <v>2</v>
      </c>
      <c r="T4518" s="21">
        <v>0</v>
      </c>
      <c r="U4518" s="21">
        <v>12515.32</v>
      </c>
      <c r="V4518" s="21">
        <f t="shared" si="282"/>
        <v>12515.32</v>
      </c>
      <c r="W4518" s="23">
        <f t="shared" si="283"/>
        <v>0</v>
      </c>
      <c r="X4518" s="3">
        <v>0</v>
      </c>
      <c r="Y4518" s="2">
        <v>6617.71</v>
      </c>
      <c r="Z4518" s="3">
        <f t="shared" si="280"/>
        <v>6617.71</v>
      </c>
      <c r="AA4518" s="8">
        <f t="shared" si="281"/>
        <v>0</v>
      </c>
    </row>
    <row r="4519" spans="1:27" ht="10.5" x14ac:dyDescent="0.15">
      <c r="A4519" s="1" t="s">
        <v>36607</v>
      </c>
      <c r="B4519" s="1" t="s">
        <v>0</v>
      </c>
      <c r="C4519" s="1" t="s">
        <v>22</v>
      </c>
      <c r="E4519" s="1" t="s">
        <v>36608</v>
      </c>
      <c r="F4519" s="1" t="s">
        <v>2</v>
      </c>
      <c r="G4519" s="1" t="s">
        <v>36609</v>
      </c>
      <c r="H4519" s="1" t="s">
        <v>36610</v>
      </c>
      <c r="I4519" s="1" t="s">
        <v>36611</v>
      </c>
      <c r="J4519" s="1" t="s">
        <v>322</v>
      </c>
      <c r="K4519" s="1" t="s">
        <v>36612</v>
      </c>
      <c r="L4519" s="1" t="s">
        <v>2</v>
      </c>
      <c r="M4519" s="1" t="s">
        <v>120</v>
      </c>
      <c r="N4519" s="1" t="s">
        <v>120</v>
      </c>
      <c r="O4519" s="1" t="s">
        <v>7</v>
      </c>
      <c r="P4519" s="1" t="s">
        <v>794</v>
      </c>
      <c r="Q4519" s="1" t="s">
        <v>140</v>
      </c>
      <c r="R4519" s="1" t="s">
        <v>370</v>
      </c>
      <c r="S4519" s="1" t="s">
        <v>36613</v>
      </c>
      <c r="T4519" s="21">
        <v>33.82</v>
      </c>
      <c r="U4519" s="21">
        <v>14067.34</v>
      </c>
      <c r="V4519" s="21">
        <f t="shared" si="282"/>
        <v>14101.16</v>
      </c>
      <c r="W4519" s="23">
        <f t="shared" si="283"/>
        <v>2.3983842464024236E-3</v>
      </c>
      <c r="X4519" s="3">
        <v>0</v>
      </c>
      <c r="Y4519" s="2">
        <v>5774.96</v>
      </c>
      <c r="Z4519" s="3">
        <f t="shared" si="280"/>
        <v>5774.96</v>
      </c>
      <c r="AA4519" s="8">
        <f t="shared" si="281"/>
        <v>0</v>
      </c>
    </row>
    <row r="4520" spans="1:27" ht="10.5" x14ac:dyDescent="0.15">
      <c r="A4520" s="1" t="s">
        <v>29867</v>
      </c>
      <c r="B4520" s="1" t="s">
        <v>0</v>
      </c>
      <c r="C4520" s="1" t="s">
        <v>22</v>
      </c>
      <c r="E4520" s="1" t="s">
        <v>29868</v>
      </c>
      <c r="F4520" s="1" t="s">
        <v>2</v>
      </c>
      <c r="G4520" s="1" t="s">
        <v>28847</v>
      </c>
      <c r="H4520" s="1" t="s">
        <v>29869</v>
      </c>
      <c r="I4520" s="1" t="s">
        <v>9838</v>
      </c>
      <c r="J4520" s="1" t="s">
        <v>333</v>
      </c>
      <c r="K4520" s="1" t="s">
        <v>29870</v>
      </c>
      <c r="L4520" s="1" t="s">
        <v>2</v>
      </c>
      <c r="M4520" s="1" t="s">
        <v>120</v>
      </c>
      <c r="N4520" s="1" t="s">
        <v>120</v>
      </c>
      <c r="O4520" s="1" t="s">
        <v>7</v>
      </c>
      <c r="P4520" s="1" t="s">
        <v>747</v>
      </c>
      <c r="Q4520" s="1" t="s">
        <v>476</v>
      </c>
      <c r="R4520" s="1" t="s">
        <v>488</v>
      </c>
      <c r="S4520" s="1" t="s">
        <v>29871</v>
      </c>
      <c r="T4520" s="21">
        <v>0</v>
      </c>
      <c r="U4520" s="21">
        <v>8805.19</v>
      </c>
      <c r="V4520" s="21">
        <f t="shared" si="282"/>
        <v>8805.19</v>
      </c>
      <c r="W4520" s="23">
        <f t="shared" si="283"/>
        <v>0</v>
      </c>
      <c r="X4520" s="3">
        <v>0</v>
      </c>
      <c r="Y4520" s="2">
        <v>5659.74</v>
      </c>
      <c r="Z4520" s="3">
        <f t="shared" si="280"/>
        <v>5659.74</v>
      </c>
      <c r="AA4520" s="8">
        <f t="shared" si="281"/>
        <v>0</v>
      </c>
    </row>
    <row r="4521" spans="1:27" ht="10.5" x14ac:dyDescent="0.15">
      <c r="A4521" s="1" t="s">
        <v>18051</v>
      </c>
      <c r="B4521" s="1" t="s">
        <v>0</v>
      </c>
      <c r="C4521" s="1" t="s">
        <v>22</v>
      </c>
      <c r="E4521" s="1" t="s">
        <v>18052</v>
      </c>
      <c r="F4521" s="1" t="s">
        <v>2</v>
      </c>
      <c r="G4521" s="1" t="s">
        <v>18053</v>
      </c>
      <c r="H4521" s="1" t="s">
        <v>18054</v>
      </c>
      <c r="I4521" s="1" t="s">
        <v>1094</v>
      </c>
      <c r="J4521" s="1" t="s">
        <v>113</v>
      </c>
      <c r="K4521" s="1" t="s">
        <v>18055</v>
      </c>
      <c r="L4521" s="1" t="s">
        <v>2</v>
      </c>
      <c r="M4521" s="1" t="s">
        <v>120</v>
      </c>
      <c r="N4521" s="1" t="s">
        <v>120</v>
      </c>
      <c r="O4521" s="1" t="s">
        <v>7</v>
      </c>
      <c r="P4521" s="1" t="s">
        <v>761</v>
      </c>
      <c r="Q4521" s="1" t="s">
        <v>476</v>
      </c>
      <c r="R4521" s="1" t="s">
        <v>488</v>
      </c>
      <c r="S4521" s="1" t="s">
        <v>18056</v>
      </c>
      <c r="T4521" s="21">
        <v>122.8</v>
      </c>
      <c r="U4521" s="21">
        <v>16931.099999999999</v>
      </c>
      <c r="V4521" s="21">
        <f t="shared" si="282"/>
        <v>17053.899999999998</v>
      </c>
      <c r="W4521" s="23">
        <f t="shared" si="283"/>
        <v>7.2006989603551098E-3</v>
      </c>
      <c r="X4521" s="3">
        <v>0</v>
      </c>
      <c r="Y4521" s="2">
        <v>5653.36</v>
      </c>
      <c r="Z4521" s="3">
        <f t="shared" si="280"/>
        <v>5653.36</v>
      </c>
      <c r="AA4521" s="8">
        <f t="shared" si="281"/>
        <v>0</v>
      </c>
    </row>
    <row r="4522" spans="1:27" ht="10.5" x14ac:dyDescent="0.15">
      <c r="A4522" s="1" t="s">
        <v>44266</v>
      </c>
      <c r="B4522" s="1" t="s">
        <v>0</v>
      </c>
      <c r="C4522" s="1" t="s">
        <v>22</v>
      </c>
      <c r="E4522" s="1" t="s">
        <v>44267</v>
      </c>
      <c r="F4522" s="1" t="s">
        <v>2</v>
      </c>
      <c r="G4522" s="1" t="s">
        <v>250</v>
      </c>
      <c r="H4522" s="1" t="s">
        <v>44268</v>
      </c>
      <c r="I4522" s="1" t="s">
        <v>2847</v>
      </c>
      <c r="J4522" s="1" t="s">
        <v>40</v>
      </c>
      <c r="K4522" s="1" t="s">
        <v>44269</v>
      </c>
      <c r="L4522" s="1" t="s">
        <v>72</v>
      </c>
      <c r="M4522" s="1" t="s">
        <v>1870</v>
      </c>
      <c r="N4522" s="1" t="s">
        <v>26484</v>
      </c>
      <c r="O4522" s="1" t="s">
        <v>7</v>
      </c>
      <c r="P4522" s="1" t="s">
        <v>1872</v>
      </c>
      <c r="Q4522" s="1" t="s">
        <v>1789</v>
      </c>
      <c r="R4522" s="1" t="s">
        <v>1790</v>
      </c>
      <c r="S4522" s="1" t="s">
        <v>44270</v>
      </c>
      <c r="T4522" s="21">
        <v>0</v>
      </c>
      <c r="U4522" s="21">
        <v>8393.8799999999992</v>
      </c>
      <c r="V4522" s="21">
        <f t="shared" si="282"/>
        <v>8393.8799999999992</v>
      </c>
      <c r="W4522" s="23">
        <f t="shared" si="283"/>
        <v>0</v>
      </c>
      <c r="X4522" s="3">
        <v>0</v>
      </c>
      <c r="Y4522" s="2">
        <v>5643.96</v>
      </c>
      <c r="Z4522" s="3">
        <f t="shared" si="280"/>
        <v>5643.96</v>
      </c>
      <c r="AA4522" s="8">
        <f t="shared" si="281"/>
        <v>0</v>
      </c>
    </row>
    <row r="4523" spans="1:27" ht="10.5" x14ac:dyDescent="0.15">
      <c r="A4523" s="1" t="s">
        <v>47512</v>
      </c>
      <c r="B4523" s="1" t="s">
        <v>0</v>
      </c>
      <c r="C4523" s="1" t="s">
        <v>22</v>
      </c>
      <c r="E4523" s="1" t="s">
        <v>47513</v>
      </c>
      <c r="F4523" s="1" t="s">
        <v>2</v>
      </c>
      <c r="G4523" s="1" t="s">
        <v>2</v>
      </c>
      <c r="H4523" s="1" t="s">
        <v>47514</v>
      </c>
      <c r="I4523" s="1" t="s">
        <v>1534</v>
      </c>
      <c r="J4523" s="1" t="s">
        <v>162</v>
      </c>
      <c r="K4523" s="1" t="s">
        <v>6776</v>
      </c>
      <c r="L4523" s="1" t="s">
        <v>2</v>
      </c>
      <c r="M4523" s="1" t="s">
        <v>120</v>
      </c>
      <c r="N4523" s="1" t="s">
        <v>120</v>
      </c>
      <c r="O4523" s="1" t="s">
        <v>7</v>
      </c>
      <c r="P4523" s="1" t="s">
        <v>872</v>
      </c>
      <c r="Q4523" s="1" t="s">
        <v>476</v>
      </c>
      <c r="R4523" s="1" t="s">
        <v>488</v>
      </c>
      <c r="S4523" s="1" t="s">
        <v>47515</v>
      </c>
      <c r="T4523" s="21">
        <v>0</v>
      </c>
      <c r="U4523" s="21">
        <v>11856.11</v>
      </c>
      <c r="V4523" s="21">
        <f t="shared" si="282"/>
        <v>11856.11</v>
      </c>
      <c r="W4523" s="23">
        <f t="shared" si="283"/>
        <v>0</v>
      </c>
      <c r="X4523" s="3">
        <v>0</v>
      </c>
      <c r="Y4523" s="2">
        <v>5640.36</v>
      </c>
      <c r="Z4523" s="3">
        <f t="shared" si="280"/>
        <v>5640.36</v>
      </c>
      <c r="AA4523" s="8">
        <f t="shared" si="281"/>
        <v>0</v>
      </c>
    </row>
    <row r="4524" spans="1:27" ht="10.5" x14ac:dyDescent="0.15">
      <c r="A4524" s="1" t="s">
        <v>22079</v>
      </c>
      <c r="B4524" s="1" t="s">
        <v>0</v>
      </c>
      <c r="C4524" s="1" t="s">
        <v>22</v>
      </c>
      <c r="E4524" s="1" t="s">
        <v>22080</v>
      </c>
      <c r="F4524" s="1" t="s">
        <v>2</v>
      </c>
      <c r="G4524" s="1" t="s">
        <v>2</v>
      </c>
      <c r="H4524" s="1" t="s">
        <v>22081</v>
      </c>
      <c r="I4524" s="1" t="s">
        <v>351</v>
      </c>
      <c r="J4524" s="1" t="s">
        <v>210</v>
      </c>
      <c r="K4524" s="1" t="s">
        <v>13000</v>
      </c>
      <c r="L4524" s="1" t="s">
        <v>34</v>
      </c>
      <c r="M4524" s="1" t="s">
        <v>120</v>
      </c>
      <c r="N4524" s="1" t="s">
        <v>120</v>
      </c>
      <c r="O4524" s="1" t="s">
        <v>7</v>
      </c>
      <c r="P4524" s="1" t="s">
        <v>794</v>
      </c>
      <c r="Q4524" s="1" t="s">
        <v>140</v>
      </c>
      <c r="R4524" s="1" t="s">
        <v>370</v>
      </c>
      <c r="S4524" s="1" t="s">
        <v>22082</v>
      </c>
      <c r="T4524" s="21">
        <v>0</v>
      </c>
      <c r="U4524" s="21">
        <v>10973.62</v>
      </c>
      <c r="V4524" s="21">
        <f t="shared" si="282"/>
        <v>10973.62</v>
      </c>
      <c r="W4524" s="23">
        <f t="shared" si="283"/>
        <v>0</v>
      </c>
      <c r="X4524" s="3">
        <v>0</v>
      </c>
      <c r="Y4524" s="2">
        <v>5634.36</v>
      </c>
      <c r="Z4524" s="3">
        <f t="shared" si="280"/>
        <v>5634.36</v>
      </c>
      <c r="AA4524" s="8">
        <f t="shared" si="281"/>
        <v>0</v>
      </c>
    </row>
    <row r="4525" spans="1:27" ht="10.5" x14ac:dyDescent="0.15">
      <c r="A4525" s="1" t="s">
        <v>18909</v>
      </c>
      <c r="B4525" s="1" t="s">
        <v>0</v>
      </c>
      <c r="C4525" s="1" t="s">
        <v>22</v>
      </c>
      <c r="E4525" s="1" t="s">
        <v>18910</v>
      </c>
      <c r="F4525" s="1" t="s">
        <v>2</v>
      </c>
      <c r="G4525" s="1" t="s">
        <v>18911</v>
      </c>
      <c r="H4525" s="1" t="s">
        <v>18912</v>
      </c>
      <c r="I4525" s="1" t="s">
        <v>1534</v>
      </c>
      <c r="J4525" s="1" t="s">
        <v>53</v>
      </c>
      <c r="K4525" s="1" t="s">
        <v>17916</v>
      </c>
      <c r="L4525" s="1" t="s">
        <v>2</v>
      </c>
      <c r="M4525" s="1" t="s">
        <v>120</v>
      </c>
      <c r="N4525" s="1" t="s">
        <v>1832</v>
      </c>
      <c r="O4525" s="1" t="s">
        <v>191</v>
      </c>
      <c r="P4525" s="1" t="s">
        <v>1194</v>
      </c>
      <c r="Q4525" s="1" t="s">
        <v>476</v>
      </c>
      <c r="R4525" s="1" t="s">
        <v>477</v>
      </c>
      <c r="S4525" s="1" t="s">
        <v>18913</v>
      </c>
      <c r="T4525" s="21">
        <v>0</v>
      </c>
      <c r="U4525" s="21">
        <v>8248.49</v>
      </c>
      <c r="V4525" s="21">
        <f t="shared" si="282"/>
        <v>8248.49</v>
      </c>
      <c r="W4525" s="23">
        <f t="shared" si="283"/>
        <v>0</v>
      </c>
      <c r="X4525" s="3">
        <v>0</v>
      </c>
      <c r="Y4525" s="2">
        <v>5629.88</v>
      </c>
      <c r="Z4525" s="3">
        <f t="shared" si="280"/>
        <v>5629.88</v>
      </c>
      <c r="AA4525" s="8">
        <f t="shared" si="281"/>
        <v>0</v>
      </c>
    </row>
    <row r="4526" spans="1:27" ht="10.5" x14ac:dyDescent="0.15">
      <c r="A4526" s="1" t="s">
        <v>25179</v>
      </c>
      <c r="B4526" s="1" t="s">
        <v>0</v>
      </c>
      <c r="C4526" s="1" t="s">
        <v>22</v>
      </c>
      <c r="E4526" s="1" t="s">
        <v>25180</v>
      </c>
      <c r="F4526" s="1" t="s">
        <v>2</v>
      </c>
      <c r="G4526" s="1" t="s">
        <v>25181</v>
      </c>
      <c r="H4526" s="1" t="s">
        <v>25182</v>
      </c>
      <c r="I4526" s="1" t="s">
        <v>3770</v>
      </c>
      <c r="J4526" s="1" t="s">
        <v>162</v>
      </c>
      <c r="K4526" s="1" t="s">
        <v>4519</v>
      </c>
      <c r="L4526" s="1" t="s">
        <v>2</v>
      </c>
      <c r="M4526" s="1" t="s">
        <v>120</v>
      </c>
      <c r="N4526" s="1" t="s">
        <v>120</v>
      </c>
      <c r="O4526" s="1" t="s">
        <v>7</v>
      </c>
      <c r="P4526" s="1" t="s">
        <v>807</v>
      </c>
      <c r="Q4526" s="1" t="s">
        <v>476</v>
      </c>
      <c r="R4526" s="1" t="s">
        <v>488</v>
      </c>
      <c r="S4526" s="1" t="s">
        <v>25183</v>
      </c>
      <c r="T4526" s="21">
        <v>0</v>
      </c>
      <c r="U4526" s="21">
        <v>16446.87</v>
      </c>
      <c r="V4526" s="21">
        <f t="shared" si="282"/>
        <v>16446.87</v>
      </c>
      <c r="W4526" s="23">
        <f t="shared" si="283"/>
        <v>0</v>
      </c>
      <c r="X4526" s="3">
        <v>0</v>
      </c>
      <c r="Y4526" s="2">
        <v>5629.66</v>
      </c>
      <c r="Z4526" s="3">
        <f t="shared" si="280"/>
        <v>5629.66</v>
      </c>
      <c r="AA4526" s="8">
        <f t="shared" si="281"/>
        <v>0</v>
      </c>
    </row>
    <row r="4527" spans="1:27" ht="10.5" x14ac:dyDescent="0.15">
      <c r="A4527" s="1" t="s">
        <v>27083</v>
      </c>
      <c r="B4527" s="1" t="s">
        <v>0</v>
      </c>
      <c r="C4527" s="1" t="s">
        <v>22</v>
      </c>
      <c r="E4527" s="1" t="s">
        <v>27084</v>
      </c>
      <c r="F4527" s="1" t="s">
        <v>2</v>
      </c>
      <c r="G4527" s="1" t="s">
        <v>2</v>
      </c>
      <c r="H4527" s="1" t="s">
        <v>27085</v>
      </c>
      <c r="I4527" s="1" t="s">
        <v>5047</v>
      </c>
      <c r="J4527" s="1" t="s">
        <v>118</v>
      </c>
      <c r="K4527" s="1" t="s">
        <v>5617</v>
      </c>
      <c r="L4527" s="1" t="s">
        <v>2</v>
      </c>
      <c r="M4527" s="1" t="s">
        <v>120</v>
      </c>
      <c r="N4527" s="1" t="s">
        <v>120</v>
      </c>
      <c r="O4527" s="1" t="s">
        <v>7</v>
      </c>
      <c r="P4527" s="1" t="s">
        <v>1892</v>
      </c>
      <c r="Q4527" s="1" t="s">
        <v>476</v>
      </c>
      <c r="R4527" s="1" t="s">
        <v>503</v>
      </c>
      <c r="S4527" s="1" t="s">
        <v>27086</v>
      </c>
      <c r="T4527" s="21">
        <v>86.25</v>
      </c>
      <c r="U4527" s="21">
        <v>8629.3799999999992</v>
      </c>
      <c r="V4527" s="21">
        <f t="shared" si="282"/>
        <v>8715.6299999999992</v>
      </c>
      <c r="W4527" s="23">
        <f t="shared" si="283"/>
        <v>9.8960144017127862E-3</v>
      </c>
      <c r="X4527" s="3">
        <v>0</v>
      </c>
      <c r="Y4527" s="2">
        <v>5610.92</v>
      </c>
      <c r="Z4527" s="3">
        <f t="shared" si="280"/>
        <v>5610.92</v>
      </c>
      <c r="AA4527" s="8">
        <f t="shared" si="281"/>
        <v>0</v>
      </c>
    </row>
    <row r="4528" spans="1:27" ht="10.5" x14ac:dyDescent="0.15">
      <c r="A4528" s="1" t="s">
        <v>32598</v>
      </c>
      <c r="B4528" s="1" t="s">
        <v>0</v>
      </c>
      <c r="C4528" s="1" t="s">
        <v>22</v>
      </c>
      <c r="E4528" s="1" t="s">
        <v>26680</v>
      </c>
      <c r="F4528" s="1" t="s">
        <v>32599</v>
      </c>
      <c r="G4528" s="1" t="s">
        <v>6845</v>
      </c>
      <c r="H4528" s="1" t="s">
        <v>32600</v>
      </c>
      <c r="I4528" s="1" t="s">
        <v>13921</v>
      </c>
      <c r="J4528" s="1" t="s">
        <v>1843</v>
      </c>
      <c r="K4528" s="1" t="s">
        <v>13922</v>
      </c>
      <c r="L4528" s="1" t="s">
        <v>34</v>
      </c>
      <c r="M4528" s="1" t="s">
        <v>289</v>
      </c>
      <c r="N4528" s="1" t="s">
        <v>6847</v>
      </c>
      <c r="O4528" s="1" t="s">
        <v>7</v>
      </c>
      <c r="P4528" s="1" t="s">
        <v>807</v>
      </c>
      <c r="Q4528" s="1" t="s">
        <v>476</v>
      </c>
      <c r="R4528" s="1" t="s">
        <v>488</v>
      </c>
      <c r="S4528" s="1" t="s">
        <v>2</v>
      </c>
      <c r="T4528" s="21">
        <v>0</v>
      </c>
      <c r="U4528" s="21">
        <v>14554.08</v>
      </c>
      <c r="V4528" s="21">
        <f t="shared" si="282"/>
        <v>14554.08</v>
      </c>
      <c r="W4528" s="23">
        <f t="shared" si="283"/>
        <v>0</v>
      </c>
      <c r="X4528" s="3">
        <v>0</v>
      </c>
      <c r="Y4528" s="2">
        <v>5595.6</v>
      </c>
      <c r="Z4528" s="3">
        <f t="shared" si="280"/>
        <v>5595.6</v>
      </c>
      <c r="AA4528" s="8">
        <f t="shared" si="281"/>
        <v>0</v>
      </c>
    </row>
    <row r="4529" spans="1:27" ht="10.5" x14ac:dyDescent="0.15">
      <c r="A4529" s="1" t="s">
        <v>24281</v>
      </c>
      <c r="B4529" s="1" t="s">
        <v>0</v>
      </c>
      <c r="C4529" s="1" t="s">
        <v>22</v>
      </c>
      <c r="E4529" s="1" t="s">
        <v>24282</v>
      </c>
      <c r="F4529" s="1" t="s">
        <v>2</v>
      </c>
      <c r="G4529" s="1" t="s">
        <v>24283</v>
      </c>
      <c r="H4529" s="1" t="s">
        <v>24284</v>
      </c>
      <c r="I4529" s="1" t="s">
        <v>672</v>
      </c>
      <c r="J4529" s="1" t="s">
        <v>80</v>
      </c>
      <c r="K4529" s="1" t="s">
        <v>16990</v>
      </c>
      <c r="L4529" s="1" t="s">
        <v>2</v>
      </c>
      <c r="M4529" s="1" t="s">
        <v>120</v>
      </c>
      <c r="N4529" s="1" t="s">
        <v>120</v>
      </c>
      <c r="O4529" s="1" t="s">
        <v>7</v>
      </c>
      <c r="P4529" s="1" t="s">
        <v>1473</v>
      </c>
      <c r="Q4529" s="1" t="s">
        <v>476</v>
      </c>
      <c r="R4529" s="1" t="s">
        <v>477</v>
      </c>
      <c r="S4529" s="1" t="s">
        <v>24285</v>
      </c>
      <c r="T4529" s="21">
        <v>0</v>
      </c>
      <c r="U4529" s="21">
        <v>2279</v>
      </c>
      <c r="V4529" s="21">
        <f t="shared" si="282"/>
        <v>2279</v>
      </c>
      <c r="W4529" s="23">
        <f t="shared" si="283"/>
        <v>0</v>
      </c>
      <c r="X4529" s="3">
        <v>0</v>
      </c>
      <c r="Y4529" s="2">
        <v>5595.47</v>
      </c>
      <c r="Z4529" s="3">
        <f t="shared" si="280"/>
        <v>5595.47</v>
      </c>
      <c r="AA4529" s="8">
        <f t="shared" si="281"/>
        <v>0</v>
      </c>
    </row>
    <row r="4530" spans="1:27" ht="10.5" x14ac:dyDescent="0.15">
      <c r="A4530" s="1" t="s">
        <v>40174</v>
      </c>
      <c r="B4530" s="1" t="s">
        <v>0</v>
      </c>
      <c r="C4530" s="1" t="s">
        <v>22</v>
      </c>
      <c r="E4530" s="1" t="s">
        <v>40175</v>
      </c>
      <c r="F4530" s="1" t="s">
        <v>2</v>
      </c>
      <c r="G4530" s="1" t="s">
        <v>40176</v>
      </c>
      <c r="H4530" s="1" t="s">
        <v>40177</v>
      </c>
      <c r="I4530" s="1" t="s">
        <v>454</v>
      </c>
      <c r="J4530" s="1" t="s">
        <v>18</v>
      </c>
      <c r="K4530" s="1" t="s">
        <v>40178</v>
      </c>
      <c r="L4530" s="1" t="s">
        <v>2</v>
      </c>
      <c r="M4530" s="1" t="s">
        <v>120</v>
      </c>
      <c r="N4530" s="1" t="s">
        <v>120</v>
      </c>
      <c r="O4530" s="1" t="s">
        <v>7</v>
      </c>
      <c r="P4530" s="1" t="s">
        <v>1242</v>
      </c>
      <c r="Q4530" s="1" t="s">
        <v>476</v>
      </c>
      <c r="R4530" s="1" t="s">
        <v>503</v>
      </c>
      <c r="S4530" s="1" t="s">
        <v>2</v>
      </c>
      <c r="T4530" s="21">
        <v>0</v>
      </c>
      <c r="U4530" s="21">
        <v>11416.4</v>
      </c>
      <c r="V4530" s="21">
        <f t="shared" si="282"/>
        <v>11416.4</v>
      </c>
      <c r="W4530" s="23">
        <f t="shared" si="283"/>
        <v>0</v>
      </c>
      <c r="X4530" s="3">
        <v>0</v>
      </c>
      <c r="Y4530" s="2">
        <v>5595.15</v>
      </c>
      <c r="Z4530" s="3">
        <f t="shared" si="280"/>
        <v>5595.15</v>
      </c>
      <c r="AA4530" s="8">
        <f t="shared" si="281"/>
        <v>0</v>
      </c>
    </row>
    <row r="4531" spans="1:27" ht="10.5" x14ac:dyDescent="0.15">
      <c r="A4531" s="1" t="s">
        <v>26709</v>
      </c>
      <c r="B4531" s="1" t="s">
        <v>0</v>
      </c>
      <c r="C4531" s="1" t="s">
        <v>22</v>
      </c>
      <c r="E4531" s="1" t="s">
        <v>26710</v>
      </c>
      <c r="F4531" s="1" t="s">
        <v>24023</v>
      </c>
      <c r="G4531" s="1" t="s">
        <v>26613</v>
      </c>
      <c r="H4531" s="1" t="s">
        <v>26711</v>
      </c>
      <c r="I4531" s="1" t="s">
        <v>39</v>
      </c>
      <c r="J4531" s="1" t="s">
        <v>210</v>
      </c>
      <c r="K4531" s="1" t="s">
        <v>26712</v>
      </c>
      <c r="L4531" s="1" t="s">
        <v>34</v>
      </c>
      <c r="M4531" s="1" t="s">
        <v>289</v>
      </c>
      <c r="N4531" s="1" t="s">
        <v>7728</v>
      </c>
      <c r="O4531" s="1" t="s">
        <v>7</v>
      </c>
      <c r="P4531" s="1" t="s">
        <v>1194</v>
      </c>
      <c r="Q4531" s="1" t="s">
        <v>476</v>
      </c>
      <c r="R4531" s="1" t="s">
        <v>477</v>
      </c>
      <c r="S4531" s="1" t="s">
        <v>2</v>
      </c>
      <c r="T4531" s="21">
        <v>0</v>
      </c>
      <c r="U4531" s="21">
        <v>414</v>
      </c>
      <c r="V4531" s="21">
        <f t="shared" si="282"/>
        <v>414</v>
      </c>
      <c r="W4531" s="23">
        <f t="shared" si="283"/>
        <v>0</v>
      </c>
      <c r="X4531" s="3">
        <v>0</v>
      </c>
      <c r="Y4531" s="2">
        <v>5589</v>
      </c>
      <c r="Z4531" s="3">
        <f t="shared" si="280"/>
        <v>5589</v>
      </c>
      <c r="AA4531" s="8">
        <f t="shared" si="281"/>
        <v>0</v>
      </c>
    </row>
    <row r="4532" spans="1:27" ht="10.5" x14ac:dyDescent="0.15">
      <c r="A4532" s="1" t="s">
        <v>28528</v>
      </c>
      <c r="B4532" s="1" t="s">
        <v>0</v>
      </c>
      <c r="C4532" s="1" t="s">
        <v>22</v>
      </c>
      <c r="E4532" s="1" t="s">
        <v>28529</v>
      </c>
      <c r="F4532" s="1" t="s">
        <v>2</v>
      </c>
      <c r="G4532" s="1" t="s">
        <v>2</v>
      </c>
      <c r="H4532" s="1" t="s">
        <v>28530</v>
      </c>
      <c r="I4532" s="1" t="s">
        <v>1107</v>
      </c>
      <c r="J4532" s="1" t="s">
        <v>64</v>
      </c>
      <c r="K4532" s="1" t="s">
        <v>23285</v>
      </c>
      <c r="L4532" s="1" t="s">
        <v>2</v>
      </c>
      <c r="M4532" s="1" t="s">
        <v>120</v>
      </c>
      <c r="N4532" s="1" t="s">
        <v>120</v>
      </c>
      <c r="O4532" s="1" t="s">
        <v>7</v>
      </c>
      <c r="P4532" s="1" t="s">
        <v>487</v>
      </c>
      <c r="Q4532" s="1" t="s">
        <v>476</v>
      </c>
      <c r="R4532" s="1" t="s">
        <v>488</v>
      </c>
      <c r="S4532" s="1" t="s">
        <v>2</v>
      </c>
      <c r="T4532" s="21"/>
      <c r="U4532" s="21"/>
      <c r="V4532" s="21">
        <f t="shared" si="282"/>
        <v>0</v>
      </c>
      <c r="W4532" s="23" t="e">
        <f t="shared" si="283"/>
        <v>#DIV/0!</v>
      </c>
      <c r="X4532" s="3">
        <v>0</v>
      </c>
      <c r="Y4532" s="2">
        <v>5583.33</v>
      </c>
      <c r="Z4532" s="3">
        <f t="shared" si="280"/>
        <v>5583.33</v>
      </c>
      <c r="AA4532" s="8">
        <f t="shared" si="281"/>
        <v>0</v>
      </c>
    </row>
    <row r="4533" spans="1:27" ht="10.5" x14ac:dyDescent="0.15">
      <c r="A4533" s="1" t="s">
        <v>25622</v>
      </c>
      <c r="B4533" s="1" t="s">
        <v>0</v>
      </c>
      <c r="C4533" s="1" t="s">
        <v>22</v>
      </c>
      <c r="E4533" s="1" t="s">
        <v>25623</v>
      </c>
      <c r="F4533" s="1" t="s">
        <v>2</v>
      </c>
      <c r="G4533" s="1" t="s">
        <v>15580</v>
      </c>
      <c r="H4533" s="1" t="s">
        <v>25624</v>
      </c>
      <c r="I4533" s="1" t="s">
        <v>3219</v>
      </c>
      <c r="J4533" s="1" t="s">
        <v>118</v>
      </c>
      <c r="K4533" s="1" t="s">
        <v>3220</v>
      </c>
      <c r="L4533" s="1" t="s">
        <v>57</v>
      </c>
      <c r="M4533" s="1" t="s">
        <v>120</v>
      </c>
      <c r="N4533" s="1" t="s">
        <v>120</v>
      </c>
      <c r="O4533" s="1" t="s">
        <v>7</v>
      </c>
      <c r="P4533" s="1" t="s">
        <v>894</v>
      </c>
      <c r="Q4533" s="1" t="s">
        <v>476</v>
      </c>
      <c r="R4533" s="1" t="s">
        <v>503</v>
      </c>
      <c r="S4533" s="1" t="s">
        <v>2</v>
      </c>
      <c r="T4533" s="21">
        <v>0</v>
      </c>
      <c r="U4533" s="21">
        <v>23216</v>
      </c>
      <c r="V4533" s="21">
        <f t="shared" si="282"/>
        <v>23216</v>
      </c>
      <c r="W4533" s="23">
        <f t="shared" si="283"/>
        <v>0</v>
      </c>
      <c r="X4533" s="3">
        <v>0</v>
      </c>
      <c r="Y4533" s="2">
        <v>5580</v>
      </c>
      <c r="Z4533" s="3">
        <f t="shared" si="280"/>
        <v>5580</v>
      </c>
      <c r="AA4533" s="8">
        <f t="shared" si="281"/>
        <v>0</v>
      </c>
    </row>
    <row r="4534" spans="1:27" ht="10.5" x14ac:dyDescent="0.15">
      <c r="A4534" s="1" t="s">
        <v>29674</v>
      </c>
      <c r="B4534" s="1" t="s">
        <v>0</v>
      </c>
      <c r="C4534" s="1" t="s">
        <v>22</v>
      </c>
      <c r="E4534" s="1" t="s">
        <v>29675</v>
      </c>
      <c r="F4534" s="1" t="s">
        <v>2</v>
      </c>
      <c r="G4534" s="1" t="s">
        <v>25620</v>
      </c>
      <c r="H4534" s="1" t="s">
        <v>29676</v>
      </c>
      <c r="I4534" s="1" t="s">
        <v>92</v>
      </c>
      <c r="J4534" s="1" t="s">
        <v>93</v>
      </c>
      <c r="K4534" s="1" t="s">
        <v>7185</v>
      </c>
      <c r="L4534" s="1" t="s">
        <v>2</v>
      </c>
      <c r="M4534" s="1" t="s">
        <v>120</v>
      </c>
      <c r="N4534" s="1" t="s">
        <v>120</v>
      </c>
      <c r="O4534" s="1" t="s">
        <v>7</v>
      </c>
      <c r="P4534" s="1" t="s">
        <v>495</v>
      </c>
      <c r="Q4534" s="1" t="s">
        <v>476</v>
      </c>
      <c r="R4534" s="1" t="s">
        <v>488</v>
      </c>
      <c r="S4534" s="1" t="s">
        <v>2</v>
      </c>
      <c r="T4534" s="21">
        <v>0</v>
      </c>
      <c r="U4534" s="21">
        <v>16128</v>
      </c>
      <c r="V4534" s="21">
        <f t="shared" si="282"/>
        <v>16128</v>
      </c>
      <c r="W4534" s="23">
        <f t="shared" si="283"/>
        <v>0</v>
      </c>
      <c r="X4534" s="3">
        <v>0</v>
      </c>
      <c r="Y4534" s="2">
        <v>5580</v>
      </c>
      <c r="Z4534" s="3">
        <f t="shared" si="280"/>
        <v>5580</v>
      </c>
      <c r="AA4534" s="8">
        <f t="shared" si="281"/>
        <v>0</v>
      </c>
    </row>
    <row r="4535" spans="1:27" ht="10.5" x14ac:dyDescent="0.15">
      <c r="A4535" s="1" t="s">
        <v>42654</v>
      </c>
      <c r="B4535" s="1" t="s">
        <v>0</v>
      </c>
      <c r="C4535" s="1" t="s">
        <v>22</v>
      </c>
      <c r="E4535" s="1" t="s">
        <v>42655</v>
      </c>
      <c r="F4535" s="1" t="s">
        <v>2</v>
      </c>
      <c r="G4535" s="1" t="s">
        <v>2</v>
      </c>
      <c r="H4535" s="1" t="s">
        <v>42656</v>
      </c>
      <c r="I4535" s="1" t="s">
        <v>10508</v>
      </c>
      <c r="J4535" s="1" t="s">
        <v>104</v>
      </c>
      <c r="K4535" s="1" t="s">
        <v>10509</v>
      </c>
      <c r="L4535" s="1" t="s">
        <v>2</v>
      </c>
      <c r="M4535" s="1" t="s">
        <v>120</v>
      </c>
      <c r="N4535" s="1" t="s">
        <v>120</v>
      </c>
      <c r="O4535" s="1" t="s">
        <v>7</v>
      </c>
      <c r="P4535" s="1" t="s">
        <v>1242</v>
      </c>
      <c r="Q4535" s="1" t="s">
        <v>476</v>
      </c>
      <c r="R4535" s="1" t="s">
        <v>503</v>
      </c>
      <c r="S4535" s="1" t="s">
        <v>2</v>
      </c>
      <c r="T4535" s="21">
        <v>0</v>
      </c>
      <c r="U4535" s="21">
        <v>11784</v>
      </c>
      <c r="V4535" s="21">
        <f t="shared" si="282"/>
        <v>11784</v>
      </c>
      <c r="W4535" s="23">
        <f t="shared" si="283"/>
        <v>0</v>
      </c>
      <c r="X4535" s="3">
        <v>0</v>
      </c>
      <c r="Y4535" s="2">
        <v>5580</v>
      </c>
      <c r="Z4535" s="3">
        <f t="shared" si="280"/>
        <v>5580</v>
      </c>
      <c r="AA4535" s="8">
        <f t="shared" si="281"/>
        <v>0</v>
      </c>
    </row>
    <row r="4536" spans="1:27" ht="10.5" x14ac:dyDescent="0.15">
      <c r="A4536" s="1" t="s">
        <v>42729</v>
      </c>
      <c r="B4536" s="1" t="s">
        <v>0</v>
      </c>
      <c r="C4536" s="1" t="s">
        <v>22</v>
      </c>
      <c r="E4536" s="1" t="s">
        <v>42730</v>
      </c>
      <c r="F4536" s="1" t="s">
        <v>2</v>
      </c>
      <c r="G4536" s="1" t="s">
        <v>30820</v>
      </c>
      <c r="H4536" s="1" t="s">
        <v>42731</v>
      </c>
      <c r="I4536" s="1" t="s">
        <v>560</v>
      </c>
      <c r="J4536" s="1" t="s">
        <v>333</v>
      </c>
      <c r="K4536" s="1" t="s">
        <v>27160</v>
      </c>
      <c r="L4536" s="1" t="s">
        <v>2</v>
      </c>
      <c r="M4536" s="1" t="s">
        <v>120</v>
      </c>
      <c r="N4536" s="1" t="s">
        <v>120</v>
      </c>
      <c r="O4536" s="1" t="s">
        <v>7</v>
      </c>
      <c r="P4536" s="1" t="s">
        <v>1899</v>
      </c>
      <c r="Q4536" s="1" t="s">
        <v>476</v>
      </c>
      <c r="R4536" s="1" t="s">
        <v>477</v>
      </c>
      <c r="S4536" s="1" t="s">
        <v>2</v>
      </c>
      <c r="T4536" s="21">
        <v>0</v>
      </c>
      <c r="U4536" s="21">
        <v>27930</v>
      </c>
      <c r="V4536" s="21">
        <f t="shared" si="282"/>
        <v>27930</v>
      </c>
      <c r="W4536" s="23">
        <f t="shared" si="283"/>
        <v>0</v>
      </c>
      <c r="X4536" s="3">
        <v>0</v>
      </c>
      <c r="Y4536" s="2">
        <v>5580</v>
      </c>
      <c r="Z4536" s="3">
        <f t="shared" si="280"/>
        <v>5580</v>
      </c>
      <c r="AA4536" s="8">
        <f t="shared" si="281"/>
        <v>0</v>
      </c>
    </row>
    <row r="4537" spans="1:27" ht="10.5" x14ac:dyDescent="0.15">
      <c r="A4537" s="1" t="s">
        <v>43855</v>
      </c>
      <c r="B4537" s="1" t="s">
        <v>0</v>
      </c>
      <c r="C4537" s="1" t="s">
        <v>22</v>
      </c>
      <c r="E4537" s="1" t="s">
        <v>43856</v>
      </c>
      <c r="F4537" s="1" t="s">
        <v>2</v>
      </c>
      <c r="G4537" s="1" t="s">
        <v>43857</v>
      </c>
      <c r="H4537" s="1" t="s">
        <v>43858</v>
      </c>
      <c r="I4537" s="1" t="s">
        <v>37500</v>
      </c>
      <c r="J4537" s="1" t="s">
        <v>37</v>
      </c>
      <c r="K4537" s="1" t="s">
        <v>37501</v>
      </c>
      <c r="L4537" s="1" t="s">
        <v>2</v>
      </c>
      <c r="M4537" s="1" t="s">
        <v>120</v>
      </c>
      <c r="N4537" s="1" t="s">
        <v>120</v>
      </c>
      <c r="O4537" s="1" t="s">
        <v>7</v>
      </c>
      <c r="P4537" s="1" t="s">
        <v>747</v>
      </c>
      <c r="Q4537" s="1" t="s">
        <v>476</v>
      </c>
      <c r="R4537" s="1" t="s">
        <v>488</v>
      </c>
      <c r="S4537" s="1" t="s">
        <v>2</v>
      </c>
      <c r="T4537" s="21">
        <v>0</v>
      </c>
      <c r="U4537" s="21">
        <v>13464</v>
      </c>
      <c r="V4537" s="21">
        <f t="shared" si="282"/>
        <v>13464</v>
      </c>
      <c r="W4537" s="23">
        <f t="shared" si="283"/>
        <v>0</v>
      </c>
      <c r="X4537" s="3">
        <v>0</v>
      </c>
      <c r="Y4537" s="2">
        <v>5580</v>
      </c>
      <c r="Z4537" s="3">
        <f t="shared" si="280"/>
        <v>5580</v>
      </c>
      <c r="AA4537" s="8">
        <f t="shared" si="281"/>
        <v>0</v>
      </c>
    </row>
    <row r="4538" spans="1:27" ht="10.5" x14ac:dyDescent="0.15">
      <c r="A4538" s="1" t="s">
        <v>47868</v>
      </c>
      <c r="B4538" s="1" t="s">
        <v>0</v>
      </c>
      <c r="C4538" s="1" t="s">
        <v>22</v>
      </c>
      <c r="E4538" s="1" t="s">
        <v>47869</v>
      </c>
      <c r="F4538" s="1" t="s">
        <v>2</v>
      </c>
      <c r="G4538" s="1" t="s">
        <v>47870</v>
      </c>
      <c r="H4538" s="1" t="s">
        <v>47871</v>
      </c>
      <c r="I4538" s="1" t="s">
        <v>3103</v>
      </c>
      <c r="J4538" s="1" t="s">
        <v>118</v>
      </c>
      <c r="K4538" s="1" t="s">
        <v>5644</v>
      </c>
      <c r="L4538" s="1" t="s">
        <v>6</v>
      </c>
      <c r="M4538" s="1" t="s">
        <v>120</v>
      </c>
      <c r="N4538" s="1" t="s">
        <v>120</v>
      </c>
      <c r="O4538" s="1" t="s">
        <v>7</v>
      </c>
      <c r="P4538" s="1" t="s">
        <v>894</v>
      </c>
      <c r="Q4538" s="1" t="s">
        <v>476</v>
      </c>
      <c r="R4538" s="1" t="s">
        <v>503</v>
      </c>
      <c r="S4538" s="1" t="s">
        <v>2</v>
      </c>
      <c r="T4538" s="21">
        <v>0</v>
      </c>
      <c r="U4538" s="21">
        <v>28446</v>
      </c>
      <c r="V4538" s="21">
        <f t="shared" si="282"/>
        <v>28446</v>
      </c>
      <c r="W4538" s="23">
        <f t="shared" si="283"/>
        <v>0</v>
      </c>
      <c r="X4538" s="3">
        <v>0</v>
      </c>
      <c r="Y4538" s="2">
        <v>5580</v>
      </c>
      <c r="Z4538" s="3">
        <f t="shared" si="280"/>
        <v>5580</v>
      </c>
      <c r="AA4538" s="8">
        <f t="shared" si="281"/>
        <v>0</v>
      </c>
    </row>
    <row r="4539" spans="1:27" ht="10.5" x14ac:dyDescent="0.15">
      <c r="A4539" s="1" t="s">
        <v>9400</v>
      </c>
      <c r="B4539" s="1" t="s">
        <v>0</v>
      </c>
      <c r="C4539" s="1" t="s">
        <v>1</v>
      </c>
      <c r="E4539" s="1" t="s">
        <v>17969</v>
      </c>
      <c r="F4539" s="1" t="s">
        <v>2</v>
      </c>
      <c r="G4539" s="1" t="s">
        <v>2</v>
      </c>
      <c r="H4539" s="1" t="s">
        <v>17970</v>
      </c>
      <c r="I4539" s="1" t="s">
        <v>6731</v>
      </c>
      <c r="J4539" s="1" t="s">
        <v>24</v>
      </c>
      <c r="K4539" s="1" t="s">
        <v>6732</v>
      </c>
      <c r="L4539" s="1" t="s">
        <v>72</v>
      </c>
      <c r="M4539" s="1" t="s">
        <v>137</v>
      </c>
      <c r="N4539" s="1" t="s">
        <v>138</v>
      </c>
      <c r="O4539" s="1" t="s">
        <v>7</v>
      </c>
      <c r="P4539" s="1" t="s">
        <v>96</v>
      </c>
      <c r="Q4539" s="1" t="s">
        <v>9</v>
      </c>
      <c r="R4539" s="1" t="s">
        <v>16</v>
      </c>
      <c r="S4539" s="1" t="s">
        <v>17971</v>
      </c>
      <c r="T4539" s="21">
        <v>2.35</v>
      </c>
      <c r="U4539" s="21">
        <v>13467.07</v>
      </c>
      <c r="V4539" s="21">
        <f t="shared" si="282"/>
        <v>13469.42</v>
      </c>
      <c r="W4539" s="23">
        <f t="shared" si="283"/>
        <v>1.7446927930081621E-4</v>
      </c>
      <c r="X4539" s="3">
        <v>0</v>
      </c>
      <c r="Y4539" s="2">
        <v>5579.9</v>
      </c>
      <c r="Z4539" s="3">
        <f t="shared" si="280"/>
        <v>5579.9</v>
      </c>
      <c r="AA4539" s="8">
        <f t="shared" si="281"/>
        <v>0</v>
      </c>
    </row>
    <row r="4540" spans="1:27" ht="10.5" x14ac:dyDescent="0.15">
      <c r="A4540" s="1" t="s">
        <v>36228</v>
      </c>
      <c r="B4540" s="1" t="s">
        <v>0</v>
      </c>
      <c r="C4540" s="1" t="s">
        <v>22</v>
      </c>
      <c r="E4540" s="1" t="s">
        <v>36229</v>
      </c>
      <c r="F4540" s="1" t="s">
        <v>2</v>
      </c>
      <c r="G4540" s="1" t="s">
        <v>36230</v>
      </c>
      <c r="H4540" s="1" t="s">
        <v>36231</v>
      </c>
      <c r="I4540" s="1" t="s">
        <v>8398</v>
      </c>
      <c r="J4540" s="1" t="s">
        <v>126</v>
      </c>
      <c r="K4540" s="1" t="s">
        <v>8399</v>
      </c>
      <c r="L4540" s="1" t="s">
        <v>2</v>
      </c>
      <c r="M4540" s="1" t="s">
        <v>120</v>
      </c>
      <c r="N4540" s="1" t="s">
        <v>120</v>
      </c>
      <c r="O4540" s="1" t="s">
        <v>7</v>
      </c>
      <c r="P4540" s="1" t="s">
        <v>2446</v>
      </c>
      <c r="Q4540" s="1" t="s">
        <v>476</v>
      </c>
      <c r="R4540" s="1" t="s">
        <v>488</v>
      </c>
      <c r="S4540" s="1" t="s">
        <v>36232</v>
      </c>
      <c r="T4540" s="21">
        <v>0</v>
      </c>
      <c r="U4540" s="21">
        <v>6578.3</v>
      </c>
      <c r="V4540" s="21">
        <f t="shared" si="282"/>
        <v>6578.3</v>
      </c>
      <c r="W4540" s="23">
        <f t="shared" si="283"/>
        <v>0</v>
      </c>
      <c r="X4540" s="3">
        <v>0</v>
      </c>
      <c r="Y4540" s="2">
        <v>5579.1</v>
      </c>
      <c r="Z4540" s="3">
        <f t="shared" si="280"/>
        <v>5579.1</v>
      </c>
      <c r="AA4540" s="8">
        <f t="shared" si="281"/>
        <v>0</v>
      </c>
    </row>
    <row r="4541" spans="1:27" ht="10.5" x14ac:dyDescent="0.15">
      <c r="A4541" s="1" t="s">
        <v>47447</v>
      </c>
      <c r="B4541" s="1" t="s">
        <v>0</v>
      </c>
      <c r="C4541" s="1" t="s">
        <v>22</v>
      </c>
      <c r="E4541" s="1" t="s">
        <v>47448</v>
      </c>
      <c r="F4541" s="1" t="s">
        <v>2</v>
      </c>
      <c r="G4541" s="1" t="s">
        <v>2</v>
      </c>
      <c r="H4541" s="1" t="s">
        <v>47449</v>
      </c>
      <c r="I4541" s="1" t="s">
        <v>3954</v>
      </c>
      <c r="J4541" s="1" t="s">
        <v>51</v>
      </c>
      <c r="K4541" s="1" t="s">
        <v>24668</v>
      </c>
      <c r="L4541" s="1" t="s">
        <v>2</v>
      </c>
      <c r="M4541" s="1" t="s">
        <v>120</v>
      </c>
      <c r="N4541" s="1" t="s">
        <v>120</v>
      </c>
      <c r="O4541" s="1" t="s">
        <v>8937</v>
      </c>
      <c r="P4541" s="1" t="s">
        <v>817</v>
      </c>
      <c r="Q4541" s="1" t="s">
        <v>476</v>
      </c>
      <c r="R4541" s="1" t="s">
        <v>503</v>
      </c>
      <c r="S4541" s="1" t="s">
        <v>2</v>
      </c>
      <c r="T4541" s="21">
        <v>0</v>
      </c>
      <c r="U4541" s="21">
        <v>15144.15</v>
      </c>
      <c r="V4541" s="21">
        <f t="shared" si="282"/>
        <v>15144.15</v>
      </c>
      <c r="W4541" s="23">
        <f t="shared" si="283"/>
        <v>0</v>
      </c>
      <c r="X4541" s="3">
        <v>0</v>
      </c>
      <c r="Y4541" s="2">
        <v>5577.65</v>
      </c>
      <c r="Z4541" s="3">
        <f t="shared" si="280"/>
        <v>5577.65</v>
      </c>
      <c r="AA4541" s="8">
        <f t="shared" si="281"/>
        <v>0</v>
      </c>
    </row>
    <row r="4542" spans="1:27" ht="10.5" x14ac:dyDescent="0.15">
      <c r="A4542" s="1" t="s">
        <v>39332</v>
      </c>
      <c r="B4542" s="1" t="s">
        <v>0</v>
      </c>
      <c r="C4542" s="1" t="s">
        <v>22</v>
      </c>
      <c r="E4542" s="1" t="s">
        <v>35543</v>
      </c>
      <c r="F4542" s="1" t="s">
        <v>2</v>
      </c>
      <c r="G4542" s="1" t="s">
        <v>39333</v>
      </c>
      <c r="H4542" s="1" t="s">
        <v>39334</v>
      </c>
      <c r="I4542" s="1" t="s">
        <v>12482</v>
      </c>
      <c r="J4542" s="1" t="s">
        <v>130</v>
      </c>
      <c r="K4542" s="1" t="s">
        <v>12483</v>
      </c>
      <c r="L4542" s="1" t="s">
        <v>72</v>
      </c>
      <c r="M4542" s="1" t="s">
        <v>289</v>
      </c>
      <c r="N4542" s="1" t="s">
        <v>6847</v>
      </c>
      <c r="O4542" s="1" t="s">
        <v>7</v>
      </c>
      <c r="P4542" s="1" t="s">
        <v>1435</v>
      </c>
      <c r="Q4542" s="1" t="s">
        <v>476</v>
      </c>
      <c r="R4542" s="1" t="s">
        <v>477</v>
      </c>
      <c r="S4542" s="1" t="s">
        <v>2</v>
      </c>
      <c r="T4542" s="21">
        <v>0</v>
      </c>
      <c r="U4542" s="21">
        <v>13773</v>
      </c>
      <c r="V4542" s="21">
        <f t="shared" si="282"/>
        <v>13773</v>
      </c>
      <c r="W4542" s="23">
        <f t="shared" si="283"/>
        <v>0</v>
      </c>
      <c r="X4542" s="3">
        <v>0</v>
      </c>
      <c r="Y4542" s="2">
        <v>5571</v>
      </c>
      <c r="Z4542" s="3">
        <f t="shared" si="280"/>
        <v>5571</v>
      </c>
      <c r="AA4542" s="8">
        <f t="shared" si="281"/>
        <v>0</v>
      </c>
    </row>
    <row r="4543" spans="1:27" ht="10.5" x14ac:dyDescent="0.15">
      <c r="A4543" s="1" t="s">
        <v>45866</v>
      </c>
      <c r="B4543" s="1" t="s">
        <v>0</v>
      </c>
      <c r="C4543" s="1" t="s">
        <v>22</v>
      </c>
      <c r="E4543" s="1" t="s">
        <v>45867</v>
      </c>
      <c r="F4543" s="1" t="s">
        <v>2</v>
      </c>
      <c r="G4543" s="1" t="s">
        <v>2</v>
      </c>
      <c r="H4543" s="1" t="s">
        <v>45868</v>
      </c>
      <c r="I4543" s="1" t="s">
        <v>31053</v>
      </c>
      <c r="J4543" s="1" t="s">
        <v>88</v>
      </c>
      <c r="K4543" s="1" t="s">
        <v>31054</v>
      </c>
      <c r="L4543" s="1" t="s">
        <v>72</v>
      </c>
      <c r="M4543" s="1" t="s">
        <v>289</v>
      </c>
      <c r="N4543" s="1" t="s">
        <v>289</v>
      </c>
      <c r="O4543" s="1" t="s">
        <v>7</v>
      </c>
      <c r="P4543" s="1" t="s">
        <v>1194</v>
      </c>
      <c r="Q4543" s="1" t="s">
        <v>476</v>
      </c>
      <c r="R4543" s="1" t="s">
        <v>477</v>
      </c>
      <c r="S4543" s="1" t="s">
        <v>45869</v>
      </c>
      <c r="T4543" s="21">
        <v>0</v>
      </c>
      <c r="U4543" s="21">
        <v>41290.14</v>
      </c>
      <c r="V4543" s="21">
        <f t="shared" si="282"/>
        <v>41290.14</v>
      </c>
      <c r="W4543" s="23">
        <f t="shared" si="283"/>
        <v>0</v>
      </c>
      <c r="X4543" s="3">
        <v>0</v>
      </c>
      <c r="Y4543" s="2">
        <v>7832.32</v>
      </c>
      <c r="Z4543" s="3">
        <f t="shared" si="280"/>
        <v>7832.32</v>
      </c>
      <c r="AA4543" s="8">
        <f t="shared" si="281"/>
        <v>0</v>
      </c>
    </row>
    <row r="4544" spans="1:27" ht="10.5" x14ac:dyDescent="0.15">
      <c r="A4544" s="1" t="s">
        <v>20805</v>
      </c>
      <c r="B4544" s="1" t="s">
        <v>0</v>
      </c>
      <c r="C4544" s="1" t="s">
        <v>22</v>
      </c>
      <c r="E4544" s="1" t="s">
        <v>20806</v>
      </c>
      <c r="F4544" s="1" t="s">
        <v>2</v>
      </c>
      <c r="G4544" s="1" t="s">
        <v>20807</v>
      </c>
      <c r="H4544" s="1" t="s">
        <v>20808</v>
      </c>
      <c r="I4544" s="1" t="s">
        <v>87</v>
      </c>
      <c r="J4544" s="1" t="s">
        <v>77</v>
      </c>
      <c r="K4544" s="1" t="s">
        <v>4975</v>
      </c>
      <c r="L4544" s="1" t="s">
        <v>6</v>
      </c>
      <c r="M4544" s="1" t="s">
        <v>120</v>
      </c>
      <c r="N4544" s="1" t="s">
        <v>760</v>
      </c>
      <c r="O4544" s="1" t="s">
        <v>7</v>
      </c>
      <c r="P4544" s="1" t="s">
        <v>510</v>
      </c>
      <c r="Q4544" s="1" t="s">
        <v>476</v>
      </c>
      <c r="R4544" s="1" t="s">
        <v>477</v>
      </c>
      <c r="S4544" s="1" t="s">
        <v>20809</v>
      </c>
      <c r="T4544" s="21">
        <v>98.5</v>
      </c>
      <c r="U4544" s="21">
        <v>13678.56</v>
      </c>
      <c r="V4544" s="21">
        <f t="shared" si="282"/>
        <v>13777.06</v>
      </c>
      <c r="W4544" s="23">
        <f t="shared" si="283"/>
        <v>7.1495660177135038E-3</v>
      </c>
      <c r="X4544" s="3">
        <v>0</v>
      </c>
      <c r="Y4544" s="2">
        <v>5857.1</v>
      </c>
      <c r="Z4544" s="3">
        <f t="shared" si="280"/>
        <v>5857.1</v>
      </c>
      <c r="AA4544" s="8">
        <f t="shared" si="281"/>
        <v>0</v>
      </c>
    </row>
    <row r="4545" spans="1:27" ht="10.5" x14ac:dyDescent="0.15">
      <c r="A4545" s="1" t="s">
        <v>37004</v>
      </c>
      <c r="B4545" s="1" t="s">
        <v>0</v>
      </c>
      <c r="C4545" s="1" t="s">
        <v>22</v>
      </c>
      <c r="E4545" s="1" t="s">
        <v>37005</v>
      </c>
      <c r="F4545" s="1" t="s">
        <v>2</v>
      </c>
      <c r="G4545" s="1" t="s">
        <v>2</v>
      </c>
      <c r="H4545" s="1" t="s">
        <v>37006</v>
      </c>
      <c r="I4545" s="1" t="s">
        <v>357</v>
      </c>
      <c r="J4545" s="1" t="s">
        <v>24</v>
      </c>
      <c r="K4545" s="1" t="s">
        <v>358</v>
      </c>
      <c r="L4545" s="1" t="s">
        <v>2</v>
      </c>
      <c r="M4545" s="1" t="s">
        <v>120</v>
      </c>
      <c r="N4545" s="1" t="s">
        <v>120</v>
      </c>
      <c r="O4545" s="1" t="s">
        <v>7</v>
      </c>
      <c r="P4545" s="1" t="s">
        <v>1141</v>
      </c>
      <c r="Q4545" s="1" t="s">
        <v>476</v>
      </c>
      <c r="R4545" s="1" t="s">
        <v>477</v>
      </c>
      <c r="S4545" s="1" t="s">
        <v>37007</v>
      </c>
      <c r="T4545" s="21">
        <v>0</v>
      </c>
      <c r="U4545" s="21">
        <v>8700.57</v>
      </c>
      <c r="V4545" s="21">
        <f t="shared" si="282"/>
        <v>8700.57</v>
      </c>
      <c r="W4545" s="23">
        <f t="shared" si="283"/>
        <v>0</v>
      </c>
      <c r="X4545" s="3">
        <v>0</v>
      </c>
      <c r="Y4545" s="2">
        <v>5559.8</v>
      </c>
      <c r="Z4545" s="3">
        <f t="shared" si="280"/>
        <v>5559.8</v>
      </c>
      <c r="AA4545" s="8">
        <f t="shared" si="281"/>
        <v>0</v>
      </c>
    </row>
    <row r="4546" spans="1:27" ht="10.5" x14ac:dyDescent="0.15">
      <c r="A4546" s="1" t="s">
        <v>47118</v>
      </c>
      <c r="B4546" s="1" t="s">
        <v>0</v>
      </c>
      <c r="C4546" s="1" t="s">
        <v>22</v>
      </c>
      <c r="E4546" s="1" t="s">
        <v>47119</v>
      </c>
      <c r="F4546" s="1" t="s">
        <v>2</v>
      </c>
      <c r="G4546" s="1" t="s">
        <v>47120</v>
      </c>
      <c r="H4546" s="1" t="s">
        <v>47121</v>
      </c>
      <c r="I4546" s="1" t="s">
        <v>47122</v>
      </c>
      <c r="J4546" s="1" t="s">
        <v>93</v>
      </c>
      <c r="K4546" s="1" t="s">
        <v>47123</v>
      </c>
      <c r="L4546" s="1" t="s">
        <v>6</v>
      </c>
      <c r="M4546" s="1" t="s">
        <v>120</v>
      </c>
      <c r="N4546" s="1" t="s">
        <v>120</v>
      </c>
      <c r="O4546" s="1" t="s">
        <v>191</v>
      </c>
      <c r="P4546" s="1" t="s">
        <v>1242</v>
      </c>
      <c r="Q4546" s="1" t="s">
        <v>476</v>
      </c>
      <c r="R4546" s="1" t="s">
        <v>503</v>
      </c>
      <c r="S4546" s="1" t="s">
        <v>47124</v>
      </c>
      <c r="T4546" s="21">
        <v>0</v>
      </c>
      <c r="U4546" s="21">
        <v>8899.18</v>
      </c>
      <c r="V4546" s="21">
        <f t="shared" si="282"/>
        <v>8899.18</v>
      </c>
      <c r="W4546" s="23">
        <f t="shared" si="283"/>
        <v>0</v>
      </c>
      <c r="X4546" s="3">
        <v>0</v>
      </c>
      <c r="Y4546" s="2">
        <v>5558.84</v>
      </c>
      <c r="Z4546" s="3">
        <f t="shared" ref="Z4546:Z4609" si="284">SUM(X4546:Y4546)</f>
        <v>5558.84</v>
      </c>
      <c r="AA4546" s="8">
        <f t="shared" ref="AA4546:AA4609" si="285">X4546/Z4546</f>
        <v>0</v>
      </c>
    </row>
    <row r="4547" spans="1:27" ht="10.5" x14ac:dyDescent="0.15">
      <c r="A4547" s="1" t="s">
        <v>25836</v>
      </c>
      <c r="B4547" s="1" t="s">
        <v>0</v>
      </c>
      <c r="C4547" s="1" t="s">
        <v>22</v>
      </c>
      <c r="E4547" s="1" t="s">
        <v>25837</v>
      </c>
      <c r="F4547" s="1" t="s">
        <v>2</v>
      </c>
      <c r="G4547" s="1" t="s">
        <v>25838</v>
      </c>
      <c r="H4547" s="1" t="s">
        <v>25839</v>
      </c>
      <c r="I4547" s="1" t="s">
        <v>185</v>
      </c>
      <c r="J4547" s="1" t="s">
        <v>118</v>
      </c>
      <c r="K4547" s="1" t="s">
        <v>6789</v>
      </c>
      <c r="L4547" s="1" t="s">
        <v>2</v>
      </c>
      <c r="M4547" s="1" t="s">
        <v>120</v>
      </c>
      <c r="N4547" s="1" t="s">
        <v>120</v>
      </c>
      <c r="O4547" s="1" t="s">
        <v>7</v>
      </c>
      <c r="P4547" s="1" t="s">
        <v>807</v>
      </c>
      <c r="Q4547" s="1" t="s">
        <v>476</v>
      </c>
      <c r="R4547" s="1" t="s">
        <v>488</v>
      </c>
      <c r="S4547" s="1" t="s">
        <v>25840</v>
      </c>
      <c r="T4547" s="21">
        <v>9.07</v>
      </c>
      <c r="U4547" s="21">
        <v>11448.56</v>
      </c>
      <c r="V4547" s="21">
        <f t="shared" ref="V4547:V4610" si="286">SUM(T4547:U4547)</f>
        <v>11457.63</v>
      </c>
      <c r="W4547" s="23">
        <f t="shared" ref="W4547:W4610" si="287">T4547/V4547</f>
        <v>7.9161222696142234E-4</v>
      </c>
      <c r="X4547" s="3">
        <v>0</v>
      </c>
      <c r="Y4547" s="2">
        <v>5555.52</v>
      </c>
      <c r="Z4547" s="3">
        <f t="shared" si="284"/>
        <v>5555.52</v>
      </c>
      <c r="AA4547" s="8">
        <f t="shared" si="285"/>
        <v>0</v>
      </c>
    </row>
    <row r="4548" spans="1:27" ht="10.5" x14ac:dyDescent="0.15">
      <c r="A4548" s="1" t="s">
        <v>31147</v>
      </c>
      <c r="B4548" s="1" t="s">
        <v>0</v>
      </c>
      <c r="C4548" s="1" t="s">
        <v>22</v>
      </c>
      <c r="E4548" s="1" t="s">
        <v>31148</v>
      </c>
      <c r="F4548" s="1" t="s">
        <v>2</v>
      </c>
      <c r="G4548" s="1" t="s">
        <v>6845</v>
      </c>
      <c r="H4548" s="1" t="s">
        <v>31149</v>
      </c>
      <c r="I4548" s="1" t="s">
        <v>1890</v>
      </c>
      <c r="J4548" s="1" t="s">
        <v>596</v>
      </c>
      <c r="K4548" s="1" t="s">
        <v>31150</v>
      </c>
      <c r="L4548" s="1" t="s">
        <v>34</v>
      </c>
      <c r="M4548" s="1" t="s">
        <v>289</v>
      </c>
      <c r="N4548" s="1" t="s">
        <v>6847</v>
      </c>
      <c r="O4548" s="1" t="s">
        <v>7</v>
      </c>
      <c r="P4548" s="1" t="s">
        <v>487</v>
      </c>
      <c r="Q4548" s="1" t="s">
        <v>476</v>
      </c>
      <c r="R4548" s="1" t="s">
        <v>488</v>
      </c>
      <c r="S4548" s="1" t="s">
        <v>2</v>
      </c>
      <c r="T4548" s="21">
        <v>0</v>
      </c>
      <c r="U4548" s="21">
        <v>4898.3500000000004</v>
      </c>
      <c r="V4548" s="21">
        <f t="shared" si="286"/>
        <v>4898.3500000000004</v>
      </c>
      <c r="W4548" s="23">
        <f t="shared" si="287"/>
        <v>0</v>
      </c>
      <c r="X4548" s="3">
        <v>0</v>
      </c>
      <c r="Y4548" s="2">
        <v>5555.49</v>
      </c>
      <c r="Z4548" s="3">
        <f t="shared" si="284"/>
        <v>5555.49</v>
      </c>
      <c r="AA4548" s="8">
        <f t="shared" si="285"/>
        <v>0</v>
      </c>
    </row>
    <row r="4549" spans="1:27" ht="10.5" x14ac:dyDescent="0.15">
      <c r="A4549" s="1" t="s">
        <v>47165</v>
      </c>
      <c r="B4549" s="1" t="s">
        <v>0</v>
      </c>
      <c r="C4549" s="1" t="s">
        <v>22</v>
      </c>
      <c r="E4549" s="1" t="s">
        <v>47166</v>
      </c>
      <c r="F4549" s="1" t="s">
        <v>2</v>
      </c>
      <c r="G4549" s="1" t="s">
        <v>2</v>
      </c>
      <c r="H4549" s="1" t="s">
        <v>47167</v>
      </c>
      <c r="I4549" s="1" t="s">
        <v>1912</v>
      </c>
      <c r="J4549" s="1" t="s">
        <v>69</v>
      </c>
      <c r="K4549" s="1" t="s">
        <v>1913</v>
      </c>
      <c r="L4549" s="1" t="s">
        <v>6</v>
      </c>
      <c r="M4549" s="1" t="s">
        <v>120</v>
      </c>
      <c r="N4549" s="1" t="s">
        <v>120</v>
      </c>
      <c r="O4549" s="1" t="s">
        <v>8937</v>
      </c>
      <c r="P4549" s="1" t="s">
        <v>761</v>
      </c>
      <c r="Q4549" s="1" t="s">
        <v>476</v>
      </c>
      <c r="R4549" s="1" t="s">
        <v>488</v>
      </c>
      <c r="S4549" s="1" t="s">
        <v>2</v>
      </c>
      <c r="T4549" s="21">
        <v>0</v>
      </c>
      <c r="U4549" s="21">
        <v>9504</v>
      </c>
      <c r="V4549" s="21">
        <f t="shared" si="286"/>
        <v>9504</v>
      </c>
      <c r="W4549" s="23">
        <f t="shared" si="287"/>
        <v>0</v>
      </c>
      <c r="X4549" s="3">
        <v>0</v>
      </c>
      <c r="Y4549" s="2">
        <v>5544</v>
      </c>
      <c r="Z4549" s="3">
        <f t="shared" si="284"/>
        <v>5544</v>
      </c>
      <c r="AA4549" s="8">
        <f t="shared" si="285"/>
        <v>0</v>
      </c>
    </row>
    <row r="4550" spans="1:27" ht="10.5" x14ac:dyDescent="0.15">
      <c r="A4550" s="1" t="s">
        <v>47388</v>
      </c>
      <c r="B4550" s="1" t="s">
        <v>0</v>
      </c>
      <c r="C4550" s="1" t="s">
        <v>22</v>
      </c>
      <c r="E4550" s="1" t="s">
        <v>47389</v>
      </c>
      <c r="F4550" s="1" t="s">
        <v>2</v>
      </c>
      <c r="G4550" s="1" t="s">
        <v>21235</v>
      </c>
      <c r="H4550" s="1" t="s">
        <v>47390</v>
      </c>
      <c r="I4550" s="1" t="s">
        <v>9991</v>
      </c>
      <c r="J4550" s="1" t="s">
        <v>150</v>
      </c>
      <c r="K4550" s="1" t="s">
        <v>9992</v>
      </c>
      <c r="L4550" s="1" t="s">
        <v>2</v>
      </c>
      <c r="M4550" s="1" t="s">
        <v>120</v>
      </c>
      <c r="N4550" s="1" t="s">
        <v>120</v>
      </c>
      <c r="O4550" s="1" t="s">
        <v>8937</v>
      </c>
      <c r="P4550" s="1" t="s">
        <v>817</v>
      </c>
      <c r="Q4550" s="1" t="s">
        <v>476</v>
      </c>
      <c r="R4550" s="1" t="s">
        <v>503</v>
      </c>
      <c r="S4550" s="1" t="s">
        <v>2</v>
      </c>
      <c r="T4550" s="21">
        <v>0</v>
      </c>
      <c r="U4550" s="21">
        <v>13384</v>
      </c>
      <c r="V4550" s="21">
        <f t="shared" si="286"/>
        <v>13384</v>
      </c>
      <c r="W4550" s="23">
        <f t="shared" si="287"/>
        <v>0</v>
      </c>
      <c r="X4550" s="3">
        <v>0</v>
      </c>
      <c r="Y4550" s="2">
        <v>5544</v>
      </c>
      <c r="Z4550" s="3">
        <f t="shared" si="284"/>
        <v>5544</v>
      </c>
      <c r="AA4550" s="8">
        <f t="shared" si="285"/>
        <v>0</v>
      </c>
    </row>
    <row r="4551" spans="1:27" ht="10.5" x14ac:dyDescent="0.15">
      <c r="A4551" s="1" t="s">
        <v>48308</v>
      </c>
      <c r="B4551" s="1" t="s">
        <v>0</v>
      </c>
      <c r="C4551" s="1" t="s">
        <v>22</v>
      </c>
      <c r="E4551" s="1" t="s">
        <v>48309</v>
      </c>
      <c r="F4551" s="1" t="s">
        <v>2</v>
      </c>
      <c r="G4551" s="1" t="s">
        <v>2</v>
      </c>
      <c r="H4551" s="1" t="s">
        <v>48310</v>
      </c>
      <c r="I4551" s="1" t="s">
        <v>560</v>
      </c>
      <c r="J4551" s="1" t="s">
        <v>333</v>
      </c>
      <c r="K4551" s="1" t="s">
        <v>21330</v>
      </c>
      <c r="L4551" s="1" t="s">
        <v>2</v>
      </c>
      <c r="M4551" s="1" t="s">
        <v>120</v>
      </c>
      <c r="N4551" s="1" t="s">
        <v>120</v>
      </c>
      <c r="O4551" s="1" t="s">
        <v>8937</v>
      </c>
      <c r="P4551" s="1" t="s">
        <v>1899</v>
      </c>
      <c r="Q4551" s="1" t="s">
        <v>476</v>
      </c>
      <c r="R4551" s="1" t="s">
        <v>477</v>
      </c>
      <c r="S4551" s="1" t="s">
        <v>2</v>
      </c>
      <c r="T4551" s="21">
        <v>0</v>
      </c>
      <c r="U4551" s="21">
        <v>7560</v>
      </c>
      <c r="V4551" s="21">
        <f t="shared" si="286"/>
        <v>7560</v>
      </c>
      <c r="W4551" s="23">
        <f t="shared" si="287"/>
        <v>0</v>
      </c>
      <c r="X4551" s="3">
        <v>0</v>
      </c>
      <c r="Y4551" s="2">
        <v>5544</v>
      </c>
      <c r="Z4551" s="3">
        <f t="shared" si="284"/>
        <v>5544</v>
      </c>
      <c r="AA4551" s="8">
        <f t="shared" si="285"/>
        <v>0</v>
      </c>
    </row>
    <row r="4552" spans="1:27" ht="10.5" x14ac:dyDescent="0.15">
      <c r="A4552" s="1" t="s">
        <v>37621</v>
      </c>
      <c r="B4552" s="1" t="s">
        <v>0</v>
      </c>
      <c r="C4552" s="1" t="s">
        <v>22</v>
      </c>
      <c r="E4552" s="1" t="s">
        <v>37622</v>
      </c>
      <c r="F4552" s="1" t="s">
        <v>9679</v>
      </c>
      <c r="G4552" s="1" t="s">
        <v>37623</v>
      </c>
      <c r="H4552" s="1" t="s">
        <v>37624</v>
      </c>
      <c r="I4552" s="1" t="s">
        <v>1001</v>
      </c>
      <c r="J4552" s="1" t="s">
        <v>46</v>
      </c>
      <c r="K4552" s="1" t="s">
        <v>37625</v>
      </c>
      <c r="L4552" s="1" t="s">
        <v>57</v>
      </c>
      <c r="M4552" s="1" t="s">
        <v>3647</v>
      </c>
      <c r="N4552" s="1" t="s">
        <v>216</v>
      </c>
      <c r="O4552" s="1" t="s">
        <v>217</v>
      </c>
      <c r="P4552" s="1" t="s">
        <v>2259</v>
      </c>
      <c r="Q4552" s="1" t="s">
        <v>1789</v>
      </c>
      <c r="R4552" s="1" t="s">
        <v>1790</v>
      </c>
      <c r="S4552" s="1" t="s">
        <v>37626</v>
      </c>
      <c r="T4552" s="21">
        <v>0</v>
      </c>
      <c r="U4552" s="21">
        <v>9243.7199999999993</v>
      </c>
      <c r="V4552" s="21">
        <f t="shared" si="286"/>
        <v>9243.7199999999993</v>
      </c>
      <c r="W4552" s="23">
        <f t="shared" si="287"/>
        <v>0</v>
      </c>
      <c r="X4552" s="3">
        <v>0</v>
      </c>
      <c r="Y4552" s="2">
        <v>5532.48</v>
      </c>
      <c r="Z4552" s="3">
        <f t="shared" si="284"/>
        <v>5532.48</v>
      </c>
      <c r="AA4552" s="8">
        <f t="shared" si="285"/>
        <v>0</v>
      </c>
    </row>
    <row r="4553" spans="1:27" ht="10.5" x14ac:dyDescent="0.15">
      <c r="A4553" s="1" t="s">
        <v>25256</v>
      </c>
      <c r="B4553" s="1" t="s">
        <v>0</v>
      </c>
      <c r="C4553" s="1" t="s">
        <v>22</v>
      </c>
      <c r="E4553" s="1" t="s">
        <v>25257</v>
      </c>
      <c r="F4553" s="1" t="s">
        <v>25258</v>
      </c>
      <c r="G4553" s="1" t="s">
        <v>25259</v>
      </c>
      <c r="H4553" s="1" t="s">
        <v>25260</v>
      </c>
      <c r="I4553" s="1" t="s">
        <v>1795</v>
      </c>
      <c r="J4553" s="1" t="s">
        <v>69</v>
      </c>
      <c r="K4553" s="1" t="s">
        <v>2107</v>
      </c>
      <c r="L4553" s="1" t="s">
        <v>2</v>
      </c>
      <c r="M4553" s="1" t="s">
        <v>120</v>
      </c>
      <c r="N4553" s="1" t="s">
        <v>120</v>
      </c>
      <c r="O4553" s="1" t="s">
        <v>7</v>
      </c>
      <c r="P4553" s="1" t="s">
        <v>1141</v>
      </c>
      <c r="Q4553" s="1" t="s">
        <v>476</v>
      </c>
      <c r="R4553" s="1" t="s">
        <v>477</v>
      </c>
      <c r="S4553" s="1" t="s">
        <v>25261</v>
      </c>
      <c r="T4553" s="21">
        <v>0</v>
      </c>
      <c r="U4553" s="21">
        <v>14164.25</v>
      </c>
      <c r="V4553" s="21">
        <f t="shared" si="286"/>
        <v>14164.25</v>
      </c>
      <c r="W4553" s="23">
        <f t="shared" si="287"/>
        <v>0</v>
      </c>
      <c r="X4553" s="3">
        <v>0</v>
      </c>
      <c r="Y4553" s="2">
        <v>5516.95</v>
      </c>
      <c r="Z4553" s="3">
        <f t="shared" si="284"/>
        <v>5516.95</v>
      </c>
      <c r="AA4553" s="8">
        <f t="shared" si="285"/>
        <v>0</v>
      </c>
    </row>
    <row r="4554" spans="1:27" ht="10.5" x14ac:dyDescent="0.15">
      <c r="A4554" s="1" t="s">
        <v>25585</v>
      </c>
      <c r="B4554" s="1" t="s">
        <v>0</v>
      </c>
      <c r="C4554" s="1" t="s">
        <v>22</v>
      </c>
      <c r="E4554" s="1" t="s">
        <v>25586</v>
      </c>
      <c r="F4554" s="1" t="s">
        <v>2</v>
      </c>
      <c r="G4554" s="1" t="s">
        <v>6845</v>
      </c>
      <c r="H4554" s="1" t="s">
        <v>25587</v>
      </c>
      <c r="I4554" s="1" t="s">
        <v>379</v>
      </c>
      <c r="J4554" s="1" t="s">
        <v>18</v>
      </c>
      <c r="K4554" s="1" t="s">
        <v>25588</v>
      </c>
      <c r="L4554" s="1" t="s">
        <v>34</v>
      </c>
      <c r="M4554" s="1" t="s">
        <v>289</v>
      </c>
      <c r="N4554" s="1" t="s">
        <v>6847</v>
      </c>
      <c r="O4554" s="1" t="s">
        <v>7</v>
      </c>
      <c r="P4554" s="1" t="s">
        <v>1924</v>
      </c>
      <c r="Q4554" s="1" t="s">
        <v>476</v>
      </c>
      <c r="R4554" s="1" t="s">
        <v>488</v>
      </c>
      <c r="S4554" s="1" t="s">
        <v>25589</v>
      </c>
      <c r="T4554" s="21">
        <v>0</v>
      </c>
      <c r="U4554" s="21">
        <v>3090.24</v>
      </c>
      <c r="V4554" s="21">
        <f t="shared" si="286"/>
        <v>3090.24</v>
      </c>
      <c r="W4554" s="23">
        <f t="shared" si="287"/>
        <v>0</v>
      </c>
      <c r="X4554" s="3">
        <v>0</v>
      </c>
      <c r="Y4554" s="2">
        <v>5508.24</v>
      </c>
      <c r="Z4554" s="3">
        <f t="shared" si="284"/>
        <v>5508.24</v>
      </c>
      <c r="AA4554" s="8">
        <f t="shared" si="285"/>
        <v>0</v>
      </c>
    </row>
    <row r="4555" spans="1:27" ht="10.5" x14ac:dyDescent="0.15">
      <c r="A4555" s="1" t="s">
        <v>47663</v>
      </c>
      <c r="B4555" s="1" t="s">
        <v>0</v>
      </c>
      <c r="C4555" s="1" t="s">
        <v>22</v>
      </c>
      <c r="E4555" s="1" t="s">
        <v>47664</v>
      </c>
      <c r="F4555" s="1" t="s">
        <v>2</v>
      </c>
      <c r="G4555" s="1" t="s">
        <v>47665</v>
      </c>
      <c r="H4555" s="1" t="s">
        <v>47666</v>
      </c>
      <c r="I4555" s="1" t="s">
        <v>5698</v>
      </c>
      <c r="J4555" s="1" t="s">
        <v>386</v>
      </c>
      <c r="K4555" s="1" t="s">
        <v>19840</v>
      </c>
      <c r="L4555" s="1" t="s">
        <v>2</v>
      </c>
      <c r="M4555" s="1" t="s">
        <v>120</v>
      </c>
      <c r="N4555" s="1" t="s">
        <v>120</v>
      </c>
      <c r="O4555" s="1" t="s">
        <v>7</v>
      </c>
      <c r="P4555" s="1" t="s">
        <v>1256</v>
      </c>
      <c r="Q4555" s="1" t="s">
        <v>476</v>
      </c>
      <c r="R4555" s="1" t="s">
        <v>503</v>
      </c>
      <c r="S4555" s="1" t="s">
        <v>47667</v>
      </c>
      <c r="T4555" s="21">
        <v>0</v>
      </c>
      <c r="U4555" s="21">
        <v>20297.11</v>
      </c>
      <c r="V4555" s="21">
        <f t="shared" si="286"/>
        <v>20297.11</v>
      </c>
      <c r="W4555" s="23">
        <f t="shared" si="287"/>
        <v>0</v>
      </c>
      <c r="X4555" s="3">
        <v>0</v>
      </c>
      <c r="Y4555" s="2">
        <v>5507.36</v>
      </c>
      <c r="Z4555" s="3">
        <f t="shared" si="284"/>
        <v>5507.36</v>
      </c>
      <c r="AA4555" s="8">
        <f t="shared" si="285"/>
        <v>0</v>
      </c>
    </row>
    <row r="4556" spans="1:27" ht="10.5" x14ac:dyDescent="0.15">
      <c r="A4556" s="1" t="s">
        <v>36212</v>
      </c>
      <c r="B4556" s="1" t="s">
        <v>0</v>
      </c>
      <c r="C4556" s="1" t="s">
        <v>22</v>
      </c>
      <c r="E4556" s="1" t="s">
        <v>36213</v>
      </c>
      <c r="F4556" s="1" t="s">
        <v>2</v>
      </c>
      <c r="G4556" s="1" t="s">
        <v>2</v>
      </c>
      <c r="H4556" s="1" t="s">
        <v>22304</v>
      </c>
      <c r="I4556" s="1" t="s">
        <v>1107</v>
      </c>
      <c r="J4556" s="1" t="s">
        <v>64</v>
      </c>
      <c r="K4556" s="1" t="s">
        <v>22305</v>
      </c>
      <c r="L4556" s="1" t="s">
        <v>2</v>
      </c>
      <c r="M4556" s="1" t="s">
        <v>120</v>
      </c>
      <c r="N4556" s="1" t="s">
        <v>120</v>
      </c>
      <c r="O4556" s="1" t="s">
        <v>7</v>
      </c>
      <c r="P4556" s="1" t="s">
        <v>579</v>
      </c>
      <c r="Q4556" s="1" t="s">
        <v>476</v>
      </c>
      <c r="R4556" s="1" t="s">
        <v>488</v>
      </c>
      <c r="S4556" s="1" t="s">
        <v>2</v>
      </c>
      <c r="T4556" s="21">
        <v>0</v>
      </c>
      <c r="U4556" s="21">
        <v>6043.52</v>
      </c>
      <c r="V4556" s="21">
        <f t="shared" si="286"/>
        <v>6043.52</v>
      </c>
      <c r="W4556" s="23">
        <f t="shared" si="287"/>
        <v>0</v>
      </c>
      <c r="X4556" s="3">
        <v>0</v>
      </c>
      <c r="Y4556" s="2">
        <v>5501.8</v>
      </c>
      <c r="Z4556" s="3">
        <f t="shared" si="284"/>
        <v>5501.8</v>
      </c>
      <c r="AA4556" s="8">
        <f t="shared" si="285"/>
        <v>0</v>
      </c>
    </row>
    <row r="4557" spans="1:27" ht="10.5" x14ac:dyDescent="0.15">
      <c r="A4557" s="1" t="s">
        <v>46603</v>
      </c>
      <c r="B4557" s="1" t="s">
        <v>0</v>
      </c>
      <c r="C4557" s="1" t="s">
        <v>22</v>
      </c>
      <c r="E4557" s="1" t="s">
        <v>46604</v>
      </c>
      <c r="F4557" s="1" t="s">
        <v>2</v>
      </c>
      <c r="G4557" s="1" t="s">
        <v>2</v>
      </c>
      <c r="H4557" s="1" t="s">
        <v>46605</v>
      </c>
      <c r="I4557" s="1" t="s">
        <v>316</v>
      </c>
      <c r="J4557" s="1" t="s">
        <v>18</v>
      </c>
      <c r="K4557" s="1" t="s">
        <v>10949</v>
      </c>
      <c r="L4557" s="1" t="s">
        <v>2</v>
      </c>
      <c r="M4557" s="1" t="s">
        <v>120</v>
      </c>
      <c r="N4557" s="1" t="s">
        <v>120</v>
      </c>
      <c r="O4557" s="1" t="s">
        <v>7</v>
      </c>
      <c r="P4557" s="1" t="s">
        <v>579</v>
      </c>
      <c r="Q4557" s="1" t="s">
        <v>476</v>
      </c>
      <c r="R4557" s="1" t="s">
        <v>488</v>
      </c>
      <c r="S4557" s="1" t="s">
        <v>46606</v>
      </c>
      <c r="T4557" s="21">
        <v>0</v>
      </c>
      <c r="U4557" s="21">
        <v>4910.8999999999996</v>
      </c>
      <c r="V4557" s="21">
        <f t="shared" si="286"/>
        <v>4910.8999999999996</v>
      </c>
      <c r="W4557" s="23">
        <f t="shared" si="287"/>
        <v>0</v>
      </c>
      <c r="X4557" s="3">
        <v>0</v>
      </c>
      <c r="Y4557" s="2">
        <v>5694.03</v>
      </c>
      <c r="Z4557" s="3">
        <f t="shared" si="284"/>
        <v>5694.03</v>
      </c>
      <c r="AA4557" s="8">
        <f t="shared" si="285"/>
        <v>0</v>
      </c>
    </row>
    <row r="4558" spans="1:27" ht="10.5" x14ac:dyDescent="0.15">
      <c r="A4558" s="1" t="s">
        <v>26114</v>
      </c>
      <c r="B4558" s="1" t="s">
        <v>0</v>
      </c>
      <c r="C4558" s="1" t="s">
        <v>22</v>
      </c>
      <c r="E4558" s="1" t="s">
        <v>26115</v>
      </c>
      <c r="F4558" s="1" t="s">
        <v>2</v>
      </c>
      <c r="G4558" s="1" t="s">
        <v>2</v>
      </c>
      <c r="H4558" s="1" t="s">
        <v>26116</v>
      </c>
      <c r="I4558" s="1" t="s">
        <v>1466</v>
      </c>
      <c r="J4558" s="1" t="s">
        <v>53</v>
      </c>
      <c r="K4558" s="1" t="s">
        <v>4949</v>
      </c>
      <c r="L4558" s="1" t="s">
        <v>6</v>
      </c>
      <c r="M4558" s="1" t="s">
        <v>976</v>
      </c>
      <c r="N4558" s="1" t="s">
        <v>1397</v>
      </c>
      <c r="O4558" s="1" t="s">
        <v>7</v>
      </c>
      <c r="P4558" s="1" t="s">
        <v>1435</v>
      </c>
      <c r="Q4558" s="1" t="s">
        <v>476</v>
      </c>
      <c r="R4558" s="1" t="s">
        <v>477</v>
      </c>
      <c r="S4558" s="1" t="s">
        <v>2</v>
      </c>
      <c r="T4558" s="21">
        <v>0</v>
      </c>
      <c r="U4558" s="21">
        <v>9925.2900000000009</v>
      </c>
      <c r="V4558" s="21">
        <f t="shared" si="286"/>
        <v>9925.2900000000009</v>
      </c>
      <c r="W4558" s="23">
        <f t="shared" si="287"/>
        <v>0</v>
      </c>
      <c r="X4558" s="3">
        <v>0</v>
      </c>
      <c r="Y4558" s="2">
        <v>5500.97</v>
      </c>
      <c r="Z4558" s="3">
        <f t="shared" si="284"/>
        <v>5500.97</v>
      </c>
      <c r="AA4558" s="8">
        <f t="shared" si="285"/>
        <v>0</v>
      </c>
    </row>
    <row r="4559" spans="1:27" ht="10.5" x14ac:dyDescent="0.15">
      <c r="A4559" s="1" t="s">
        <v>23132</v>
      </c>
      <c r="B4559" s="1" t="s">
        <v>0</v>
      </c>
      <c r="C4559" s="1" t="s">
        <v>22</v>
      </c>
      <c r="E4559" s="1" t="s">
        <v>23133</v>
      </c>
      <c r="F4559" s="1" t="s">
        <v>2</v>
      </c>
      <c r="G4559" s="1" t="s">
        <v>23134</v>
      </c>
      <c r="H4559" s="1" t="s">
        <v>23135</v>
      </c>
      <c r="I4559" s="1" t="s">
        <v>4599</v>
      </c>
      <c r="J4559" s="1" t="s">
        <v>162</v>
      </c>
      <c r="K4559" s="1" t="s">
        <v>22761</v>
      </c>
      <c r="L4559" s="1" t="s">
        <v>3474</v>
      </c>
      <c r="M4559" s="1" t="s">
        <v>120</v>
      </c>
      <c r="N4559" s="1" t="s">
        <v>760</v>
      </c>
      <c r="O4559" s="1" t="s">
        <v>7</v>
      </c>
      <c r="P4559" s="1" t="s">
        <v>817</v>
      </c>
      <c r="Q4559" s="1" t="s">
        <v>476</v>
      </c>
      <c r="R4559" s="1" t="s">
        <v>503</v>
      </c>
      <c r="S4559" s="1" t="s">
        <v>23136</v>
      </c>
      <c r="T4559" s="21">
        <v>0</v>
      </c>
      <c r="U4559" s="21">
        <v>15983.79</v>
      </c>
      <c r="V4559" s="21">
        <f t="shared" si="286"/>
        <v>15983.79</v>
      </c>
      <c r="W4559" s="23">
        <f t="shared" si="287"/>
        <v>0</v>
      </c>
      <c r="X4559" s="3">
        <v>0</v>
      </c>
      <c r="Y4559" s="2">
        <v>5380.12</v>
      </c>
      <c r="Z4559" s="3">
        <f t="shared" si="284"/>
        <v>5380.12</v>
      </c>
      <c r="AA4559" s="8">
        <f t="shared" si="285"/>
        <v>0</v>
      </c>
    </row>
    <row r="4560" spans="1:27" ht="10.5" x14ac:dyDescent="0.15">
      <c r="A4560" s="1" t="s">
        <v>40334</v>
      </c>
      <c r="B4560" s="1" t="s">
        <v>0</v>
      </c>
      <c r="C4560" s="1" t="s">
        <v>22</v>
      </c>
      <c r="E4560" s="1" t="s">
        <v>26680</v>
      </c>
      <c r="F4560" s="1" t="s">
        <v>40335</v>
      </c>
      <c r="G4560" s="1" t="s">
        <v>6845</v>
      </c>
      <c r="H4560" s="1" t="s">
        <v>33613</v>
      </c>
      <c r="I4560" s="1" t="s">
        <v>1842</v>
      </c>
      <c r="J4560" s="1" t="s">
        <v>1843</v>
      </c>
      <c r="K4560" s="1" t="s">
        <v>29053</v>
      </c>
      <c r="L4560" s="1" t="s">
        <v>72</v>
      </c>
      <c r="M4560" s="1" t="s">
        <v>289</v>
      </c>
      <c r="N4560" s="1" t="s">
        <v>7728</v>
      </c>
      <c r="O4560" s="1" t="s">
        <v>7</v>
      </c>
      <c r="P4560" s="1" t="s">
        <v>807</v>
      </c>
      <c r="Q4560" s="1" t="s">
        <v>476</v>
      </c>
      <c r="R4560" s="1" t="s">
        <v>488</v>
      </c>
      <c r="S4560" s="1" t="s">
        <v>2</v>
      </c>
      <c r="T4560" s="21">
        <v>0</v>
      </c>
      <c r="U4560" s="21">
        <v>6593.2</v>
      </c>
      <c r="V4560" s="21">
        <f t="shared" si="286"/>
        <v>6593.2</v>
      </c>
      <c r="W4560" s="23">
        <f t="shared" si="287"/>
        <v>0</v>
      </c>
      <c r="X4560" s="3">
        <v>0</v>
      </c>
      <c r="Y4560" s="2">
        <v>5491.9</v>
      </c>
      <c r="Z4560" s="3">
        <f t="shared" si="284"/>
        <v>5491.9</v>
      </c>
      <c r="AA4560" s="8">
        <f t="shared" si="285"/>
        <v>0</v>
      </c>
    </row>
    <row r="4561" spans="1:27" ht="10.5" x14ac:dyDescent="0.15">
      <c r="A4561" s="1" t="s">
        <v>21920</v>
      </c>
      <c r="B4561" s="1" t="s">
        <v>0</v>
      </c>
      <c r="C4561" s="1" t="s">
        <v>22</v>
      </c>
      <c r="E4561" s="1" t="s">
        <v>21921</v>
      </c>
      <c r="F4561" s="1" t="s">
        <v>2</v>
      </c>
      <c r="G4561" s="1" t="s">
        <v>21922</v>
      </c>
      <c r="H4561" s="1" t="s">
        <v>21923</v>
      </c>
      <c r="I4561" s="1" t="s">
        <v>1094</v>
      </c>
      <c r="J4561" s="1" t="s">
        <v>113</v>
      </c>
      <c r="K4561" s="1" t="s">
        <v>3184</v>
      </c>
      <c r="L4561" s="1" t="s">
        <v>34</v>
      </c>
      <c r="M4561" s="1" t="s">
        <v>120</v>
      </c>
      <c r="N4561" s="1" t="s">
        <v>120</v>
      </c>
      <c r="O4561" s="1" t="s">
        <v>7</v>
      </c>
      <c r="P4561" s="1" t="s">
        <v>510</v>
      </c>
      <c r="Q4561" s="1" t="s">
        <v>476</v>
      </c>
      <c r="R4561" s="1" t="s">
        <v>477</v>
      </c>
      <c r="S4561" s="1" t="s">
        <v>21924</v>
      </c>
      <c r="T4561" s="21">
        <v>0</v>
      </c>
      <c r="U4561" s="21">
        <v>9461.0499999999993</v>
      </c>
      <c r="V4561" s="21">
        <f t="shared" si="286"/>
        <v>9461.0499999999993</v>
      </c>
      <c r="W4561" s="23">
        <f t="shared" si="287"/>
        <v>0</v>
      </c>
      <c r="X4561" s="3">
        <v>0</v>
      </c>
      <c r="Y4561" s="2">
        <v>5486.16</v>
      </c>
      <c r="Z4561" s="3">
        <f t="shared" si="284"/>
        <v>5486.16</v>
      </c>
      <c r="AA4561" s="8">
        <f t="shared" si="285"/>
        <v>0</v>
      </c>
    </row>
    <row r="4562" spans="1:27" ht="10.5" x14ac:dyDescent="0.15">
      <c r="A4562" s="1" t="s">
        <v>35148</v>
      </c>
      <c r="B4562" s="1" t="s">
        <v>0</v>
      </c>
      <c r="C4562" s="1" t="s">
        <v>22</v>
      </c>
      <c r="E4562" s="1" t="s">
        <v>35149</v>
      </c>
      <c r="F4562" s="1" t="s">
        <v>2</v>
      </c>
      <c r="G4562" s="1" t="s">
        <v>35150</v>
      </c>
      <c r="H4562" s="1" t="s">
        <v>35151</v>
      </c>
      <c r="I4562" s="1" t="s">
        <v>7411</v>
      </c>
      <c r="J4562" s="1" t="s">
        <v>71</v>
      </c>
      <c r="K4562" s="1" t="s">
        <v>9277</v>
      </c>
      <c r="L4562" s="1" t="s">
        <v>72</v>
      </c>
      <c r="M4562" s="1" t="s">
        <v>120</v>
      </c>
      <c r="N4562" s="1" t="s">
        <v>760</v>
      </c>
      <c r="O4562" s="1" t="s">
        <v>7</v>
      </c>
      <c r="P4562" s="1" t="s">
        <v>475</v>
      </c>
      <c r="Q4562" s="1" t="s">
        <v>476</v>
      </c>
      <c r="R4562" s="1" t="s">
        <v>477</v>
      </c>
      <c r="S4562" s="1" t="s">
        <v>35152</v>
      </c>
      <c r="T4562" s="21">
        <v>68.930000000000007</v>
      </c>
      <c r="U4562" s="21">
        <v>10910.98</v>
      </c>
      <c r="V4562" s="21">
        <f t="shared" si="286"/>
        <v>10979.91</v>
      </c>
      <c r="W4562" s="23">
        <f t="shared" si="287"/>
        <v>6.2778292353944621E-3</v>
      </c>
      <c r="X4562" s="3">
        <v>0</v>
      </c>
      <c r="Y4562" s="2">
        <v>5482.67</v>
      </c>
      <c r="Z4562" s="3">
        <f t="shared" si="284"/>
        <v>5482.67</v>
      </c>
      <c r="AA4562" s="8">
        <f t="shared" si="285"/>
        <v>0</v>
      </c>
    </row>
    <row r="4563" spans="1:27" ht="10.5" x14ac:dyDescent="0.15">
      <c r="A4563" s="1" t="s">
        <v>43859</v>
      </c>
      <c r="B4563" s="1" t="s">
        <v>0</v>
      </c>
      <c r="C4563" s="1" t="s">
        <v>22</v>
      </c>
      <c r="E4563" s="1" t="s">
        <v>43860</v>
      </c>
      <c r="F4563" s="1" t="s">
        <v>2</v>
      </c>
      <c r="G4563" s="1" t="s">
        <v>40181</v>
      </c>
      <c r="H4563" s="1" t="s">
        <v>40348</v>
      </c>
      <c r="I4563" s="1" t="s">
        <v>85</v>
      </c>
      <c r="J4563" s="1" t="s">
        <v>18</v>
      </c>
      <c r="K4563" s="1" t="s">
        <v>16824</v>
      </c>
      <c r="L4563" s="1" t="s">
        <v>2</v>
      </c>
      <c r="M4563" s="1" t="s">
        <v>120</v>
      </c>
      <c r="N4563" s="1" t="s">
        <v>120</v>
      </c>
      <c r="O4563" s="1" t="s">
        <v>7</v>
      </c>
      <c r="P4563" s="1" t="s">
        <v>879</v>
      </c>
      <c r="Q4563" s="1" t="s">
        <v>476</v>
      </c>
      <c r="R4563" s="1" t="s">
        <v>477</v>
      </c>
      <c r="S4563" s="1" t="s">
        <v>2</v>
      </c>
      <c r="T4563" s="21">
        <v>0</v>
      </c>
      <c r="U4563" s="21">
        <v>7828.79</v>
      </c>
      <c r="V4563" s="21">
        <f t="shared" si="286"/>
        <v>7828.79</v>
      </c>
      <c r="W4563" s="23">
        <f t="shared" si="287"/>
        <v>0</v>
      </c>
      <c r="X4563" s="3">
        <v>0</v>
      </c>
      <c r="Y4563" s="2">
        <v>5480.88</v>
      </c>
      <c r="Z4563" s="3">
        <f t="shared" si="284"/>
        <v>5480.88</v>
      </c>
      <c r="AA4563" s="8">
        <f t="shared" si="285"/>
        <v>0</v>
      </c>
    </row>
    <row r="4564" spans="1:27" ht="10.5" x14ac:dyDescent="0.15">
      <c r="A4564" s="1" t="s">
        <v>39584</v>
      </c>
      <c r="B4564" s="1" t="s">
        <v>0</v>
      </c>
      <c r="C4564" s="1" t="s">
        <v>22</v>
      </c>
      <c r="E4564" s="1" t="s">
        <v>39585</v>
      </c>
      <c r="F4564" s="1" t="s">
        <v>2</v>
      </c>
      <c r="G4564" s="1" t="s">
        <v>39586</v>
      </c>
      <c r="H4564" s="1" t="s">
        <v>39587</v>
      </c>
      <c r="I4564" s="1" t="s">
        <v>8308</v>
      </c>
      <c r="J4564" s="1" t="s">
        <v>64</v>
      </c>
      <c r="K4564" s="1" t="s">
        <v>8309</v>
      </c>
      <c r="L4564" s="1" t="s">
        <v>2</v>
      </c>
      <c r="M4564" s="1" t="s">
        <v>120</v>
      </c>
      <c r="N4564" s="1" t="s">
        <v>120</v>
      </c>
      <c r="O4564" s="1" t="s">
        <v>7</v>
      </c>
      <c r="P4564" s="1" t="s">
        <v>1225</v>
      </c>
      <c r="Q4564" s="1" t="s">
        <v>476</v>
      </c>
      <c r="R4564" s="1" t="s">
        <v>477</v>
      </c>
      <c r="S4564" s="1" t="s">
        <v>39588</v>
      </c>
      <c r="T4564" s="21">
        <v>0</v>
      </c>
      <c r="U4564" s="21">
        <v>17190.04</v>
      </c>
      <c r="V4564" s="21">
        <f t="shared" si="286"/>
        <v>17190.04</v>
      </c>
      <c r="W4564" s="23">
        <f t="shared" si="287"/>
        <v>0</v>
      </c>
      <c r="X4564" s="3">
        <v>0</v>
      </c>
      <c r="Y4564" s="2">
        <v>5475.99</v>
      </c>
      <c r="Z4564" s="3">
        <f t="shared" si="284"/>
        <v>5475.99</v>
      </c>
      <c r="AA4564" s="8">
        <f t="shared" si="285"/>
        <v>0</v>
      </c>
    </row>
    <row r="4565" spans="1:27" ht="10.5" x14ac:dyDescent="0.15">
      <c r="A4565" s="1" t="s">
        <v>33598</v>
      </c>
      <c r="B4565" s="1" t="s">
        <v>0</v>
      </c>
      <c r="C4565" s="1" t="s">
        <v>22</v>
      </c>
      <c r="E4565" s="1" t="s">
        <v>33599</v>
      </c>
      <c r="F4565" s="1" t="s">
        <v>26783</v>
      </c>
      <c r="G4565" s="1" t="s">
        <v>6845</v>
      </c>
      <c r="H4565" s="1" t="s">
        <v>33600</v>
      </c>
      <c r="I4565" s="1" t="s">
        <v>33601</v>
      </c>
      <c r="J4565" s="1" t="s">
        <v>4</v>
      </c>
      <c r="K4565" s="1" t="s">
        <v>21004</v>
      </c>
      <c r="L4565" s="1" t="s">
        <v>34</v>
      </c>
      <c r="M4565" s="1" t="s">
        <v>289</v>
      </c>
      <c r="N4565" s="1" t="s">
        <v>6847</v>
      </c>
      <c r="O4565" s="1" t="s">
        <v>7</v>
      </c>
      <c r="P4565" s="1" t="s">
        <v>1194</v>
      </c>
      <c r="Q4565" s="1" t="s">
        <v>476</v>
      </c>
      <c r="R4565" s="1" t="s">
        <v>477</v>
      </c>
      <c r="S4565" s="1" t="s">
        <v>2</v>
      </c>
      <c r="T4565" s="21">
        <v>0</v>
      </c>
      <c r="U4565" s="21">
        <v>4652.34</v>
      </c>
      <c r="V4565" s="21">
        <f t="shared" si="286"/>
        <v>4652.34</v>
      </c>
      <c r="W4565" s="23">
        <f t="shared" si="287"/>
        <v>0</v>
      </c>
      <c r="X4565" s="3">
        <v>0</v>
      </c>
      <c r="Y4565" s="2">
        <v>5472.84</v>
      </c>
      <c r="Z4565" s="3">
        <f t="shared" si="284"/>
        <v>5472.84</v>
      </c>
      <c r="AA4565" s="8">
        <f t="shared" si="285"/>
        <v>0</v>
      </c>
    </row>
    <row r="4566" spans="1:27" ht="10.5" x14ac:dyDescent="0.15">
      <c r="A4566" s="1" t="s">
        <v>30342</v>
      </c>
      <c r="B4566" s="1" t="s">
        <v>0</v>
      </c>
      <c r="C4566" s="1" t="s">
        <v>22</v>
      </c>
      <c r="E4566" s="1" t="s">
        <v>25434</v>
      </c>
      <c r="F4566" s="1" t="s">
        <v>2</v>
      </c>
      <c r="G4566" s="1" t="s">
        <v>25435</v>
      </c>
      <c r="H4566" s="1" t="s">
        <v>30343</v>
      </c>
      <c r="I4566" s="1" t="s">
        <v>24651</v>
      </c>
      <c r="J4566" s="1" t="s">
        <v>322</v>
      </c>
      <c r="K4566" s="1" t="s">
        <v>24652</v>
      </c>
      <c r="L4566" s="1" t="s">
        <v>34</v>
      </c>
      <c r="M4566" s="1" t="s">
        <v>289</v>
      </c>
      <c r="N4566" s="1" t="s">
        <v>6847</v>
      </c>
      <c r="O4566" s="1" t="s">
        <v>7</v>
      </c>
      <c r="P4566" s="1" t="s">
        <v>25436</v>
      </c>
      <c r="Q4566" s="1" t="s">
        <v>476</v>
      </c>
      <c r="R4566" s="1" t="s">
        <v>25437</v>
      </c>
      <c r="S4566" s="1" t="s">
        <v>2</v>
      </c>
      <c r="T4566" s="21">
        <v>0</v>
      </c>
      <c r="U4566" s="21">
        <v>6611.16</v>
      </c>
      <c r="V4566" s="21">
        <f t="shared" si="286"/>
        <v>6611.16</v>
      </c>
      <c r="W4566" s="23">
        <f t="shared" si="287"/>
        <v>0</v>
      </c>
      <c r="X4566" s="3">
        <v>0</v>
      </c>
      <c r="Y4566" s="2">
        <v>5469.56</v>
      </c>
      <c r="Z4566" s="3">
        <f t="shared" si="284"/>
        <v>5469.56</v>
      </c>
      <c r="AA4566" s="8">
        <f t="shared" si="285"/>
        <v>0</v>
      </c>
    </row>
    <row r="4567" spans="1:27" ht="10.5" x14ac:dyDescent="0.15">
      <c r="A4567" s="1" t="s">
        <v>20465</v>
      </c>
      <c r="B4567" s="1" t="s">
        <v>0</v>
      </c>
      <c r="C4567" s="1" t="s">
        <v>22</v>
      </c>
      <c r="E4567" s="1" t="s">
        <v>20466</v>
      </c>
      <c r="F4567" s="1" t="s">
        <v>2</v>
      </c>
      <c r="G4567" s="1" t="s">
        <v>2</v>
      </c>
      <c r="H4567" s="1" t="s">
        <v>20467</v>
      </c>
      <c r="I4567" s="1" t="s">
        <v>2666</v>
      </c>
      <c r="J4567" s="1" t="s">
        <v>24</v>
      </c>
      <c r="K4567" s="1" t="s">
        <v>2700</v>
      </c>
      <c r="L4567" s="1" t="s">
        <v>2</v>
      </c>
      <c r="M4567" s="1" t="s">
        <v>120</v>
      </c>
      <c r="N4567" s="1" t="s">
        <v>120</v>
      </c>
      <c r="O4567" s="1" t="s">
        <v>191</v>
      </c>
      <c r="P4567" s="1" t="s">
        <v>510</v>
      </c>
      <c r="Q4567" s="1" t="s">
        <v>476</v>
      </c>
      <c r="R4567" s="1" t="s">
        <v>477</v>
      </c>
      <c r="S4567" s="1" t="s">
        <v>20468</v>
      </c>
      <c r="T4567" s="21">
        <v>405.45</v>
      </c>
      <c r="U4567" s="21">
        <v>32546.94</v>
      </c>
      <c r="V4567" s="21">
        <f t="shared" si="286"/>
        <v>32952.39</v>
      </c>
      <c r="W4567" s="23">
        <f t="shared" si="287"/>
        <v>1.2304115118812322E-2</v>
      </c>
      <c r="X4567" s="3">
        <v>0</v>
      </c>
      <c r="Y4567" s="2">
        <v>5468.82</v>
      </c>
      <c r="Z4567" s="3">
        <f t="shared" si="284"/>
        <v>5468.82</v>
      </c>
      <c r="AA4567" s="8">
        <f t="shared" si="285"/>
        <v>0</v>
      </c>
    </row>
    <row r="4568" spans="1:27" ht="10.5" x14ac:dyDescent="0.15">
      <c r="A4568" s="1" t="s">
        <v>29578</v>
      </c>
      <c r="B4568" s="1" t="s">
        <v>0</v>
      </c>
      <c r="C4568" s="1" t="s">
        <v>22</v>
      </c>
      <c r="E4568" s="1" t="s">
        <v>29579</v>
      </c>
      <c r="F4568" s="1" t="s">
        <v>25530</v>
      </c>
      <c r="G4568" s="1" t="s">
        <v>6845</v>
      </c>
      <c r="H4568" s="1" t="s">
        <v>29580</v>
      </c>
      <c r="I4568" s="1" t="s">
        <v>29581</v>
      </c>
      <c r="J4568" s="1" t="s">
        <v>24</v>
      </c>
      <c r="K4568" s="1" t="s">
        <v>29582</v>
      </c>
      <c r="L4568" s="1" t="s">
        <v>34</v>
      </c>
      <c r="M4568" s="1" t="s">
        <v>289</v>
      </c>
      <c r="N4568" s="1" t="s">
        <v>6847</v>
      </c>
      <c r="O4568" s="1" t="s">
        <v>7</v>
      </c>
      <c r="P4568" s="1" t="s">
        <v>588</v>
      </c>
      <c r="Q4568" s="1" t="s">
        <v>476</v>
      </c>
      <c r="R4568" s="1" t="s">
        <v>488</v>
      </c>
      <c r="S4568" s="1" t="s">
        <v>2</v>
      </c>
      <c r="T4568" s="21"/>
      <c r="U4568" s="21"/>
      <c r="V4568" s="21">
        <f t="shared" si="286"/>
        <v>0</v>
      </c>
      <c r="W4568" s="23" t="e">
        <f t="shared" si="287"/>
        <v>#DIV/0!</v>
      </c>
      <c r="X4568" s="3">
        <v>0</v>
      </c>
      <c r="Y4568" s="2">
        <v>5468.4</v>
      </c>
      <c r="Z4568" s="3">
        <f t="shared" si="284"/>
        <v>5468.4</v>
      </c>
      <c r="AA4568" s="8">
        <f t="shared" si="285"/>
        <v>0</v>
      </c>
    </row>
    <row r="4569" spans="1:27" ht="10.5" x14ac:dyDescent="0.15">
      <c r="A4569" s="1" t="s">
        <v>18363</v>
      </c>
      <c r="B4569" s="1" t="s">
        <v>0</v>
      </c>
      <c r="C4569" s="1" t="s">
        <v>22</v>
      </c>
      <c r="E4569" s="1" t="s">
        <v>18364</v>
      </c>
      <c r="F4569" s="1" t="s">
        <v>2</v>
      </c>
      <c r="G4569" s="1" t="s">
        <v>2</v>
      </c>
      <c r="H4569" s="1" t="s">
        <v>18365</v>
      </c>
      <c r="I4569" s="1" t="s">
        <v>1261</v>
      </c>
      <c r="J4569" s="1" t="s">
        <v>24</v>
      </c>
      <c r="K4569" s="1" t="s">
        <v>1262</v>
      </c>
      <c r="L4569" s="1" t="s">
        <v>2</v>
      </c>
      <c r="M4569" s="1" t="s">
        <v>120</v>
      </c>
      <c r="N4569" s="1" t="s">
        <v>120</v>
      </c>
      <c r="O4569" s="1" t="s">
        <v>7</v>
      </c>
      <c r="P4569" s="1" t="s">
        <v>879</v>
      </c>
      <c r="Q4569" s="1" t="s">
        <v>476</v>
      </c>
      <c r="R4569" s="1" t="s">
        <v>477</v>
      </c>
      <c r="S4569" s="1" t="s">
        <v>18366</v>
      </c>
      <c r="T4569" s="21">
        <v>130.19999999999999</v>
      </c>
      <c r="U4569" s="21">
        <v>7576.66</v>
      </c>
      <c r="V4569" s="21">
        <f t="shared" si="286"/>
        <v>7706.86</v>
      </c>
      <c r="W4569" s="23">
        <f t="shared" si="287"/>
        <v>1.6894039855401551E-2</v>
      </c>
      <c r="X4569" s="3">
        <v>0</v>
      </c>
      <c r="Y4569" s="2">
        <v>5466.67</v>
      </c>
      <c r="Z4569" s="3">
        <f t="shared" si="284"/>
        <v>5466.67</v>
      </c>
      <c r="AA4569" s="8">
        <f t="shared" si="285"/>
        <v>0</v>
      </c>
    </row>
    <row r="4570" spans="1:27" ht="10.5" x14ac:dyDescent="0.15">
      <c r="A4570" s="1" t="s">
        <v>21435</v>
      </c>
      <c r="B4570" s="1" t="s">
        <v>0</v>
      </c>
      <c r="C4570" s="1" t="s">
        <v>22</v>
      </c>
      <c r="E4570" s="1" t="s">
        <v>21436</v>
      </c>
      <c r="F4570" s="1" t="s">
        <v>2</v>
      </c>
      <c r="G4570" s="1" t="s">
        <v>2</v>
      </c>
      <c r="H4570" s="1" t="s">
        <v>21437</v>
      </c>
      <c r="I4570" s="1" t="s">
        <v>407</v>
      </c>
      <c r="J4570" s="1" t="s">
        <v>408</v>
      </c>
      <c r="K4570" s="1" t="s">
        <v>21438</v>
      </c>
      <c r="L4570" s="1" t="s">
        <v>72</v>
      </c>
      <c r="M4570" s="1" t="s">
        <v>1870</v>
      </c>
      <c r="N4570" s="1" t="s">
        <v>4502</v>
      </c>
      <c r="O4570" s="1" t="s">
        <v>7</v>
      </c>
      <c r="P4570" s="1" t="s">
        <v>5937</v>
      </c>
      <c r="Q4570" s="1" t="s">
        <v>140</v>
      </c>
      <c r="R4570" s="1" t="s">
        <v>481</v>
      </c>
      <c r="S4570" s="1" t="s">
        <v>2</v>
      </c>
      <c r="T4570" s="21">
        <v>0</v>
      </c>
      <c r="U4570" s="21">
        <v>7218.6</v>
      </c>
      <c r="V4570" s="21">
        <f t="shared" si="286"/>
        <v>7218.6</v>
      </c>
      <c r="W4570" s="23">
        <f t="shared" si="287"/>
        <v>0</v>
      </c>
      <c r="X4570" s="3">
        <v>0</v>
      </c>
      <c r="Y4570" s="2">
        <v>5456.9</v>
      </c>
      <c r="Z4570" s="3">
        <f t="shared" si="284"/>
        <v>5456.9</v>
      </c>
      <c r="AA4570" s="8">
        <f t="shared" si="285"/>
        <v>0</v>
      </c>
    </row>
    <row r="4571" spans="1:27" ht="10.5" x14ac:dyDescent="0.15">
      <c r="A4571" s="1" t="s">
        <v>29790</v>
      </c>
      <c r="B4571" s="1" t="s">
        <v>0</v>
      </c>
      <c r="C4571" s="1" t="s">
        <v>22</v>
      </c>
      <c r="E4571" s="1" t="s">
        <v>29791</v>
      </c>
      <c r="F4571" s="1" t="s">
        <v>2</v>
      </c>
      <c r="G4571" s="1" t="s">
        <v>29792</v>
      </c>
      <c r="H4571" s="1" t="s">
        <v>29793</v>
      </c>
      <c r="I4571" s="1" t="s">
        <v>3252</v>
      </c>
      <c r="J4571" s="1" t="s">
        <v>37</v>
      </c>
      <c r="K4571" s="1" t="s">
        <v>3253</v>
      </c>
      <c r="L4571" s="1" t="s">
        <v>2</v>
      </c>
      <c r="M4571" s="1" t="s">
        <v>120</v>
      </c>
      <c r="N4571" s="1" t="s">
        <v>120</v>
      </c>
      <c r="O4571" s="1" t="s">
        <v>7</v>
      </c>
      <c r="P4571" s="1" t="s">
        <v>747</v>
      </c>
      <c r="Q4571" s="1" t="s">
        <v>476</v>
      </c>
      <c r="R4571" s="1" t="s">
        <v>488</v>
      </c>
      <c r="S4571" s="1" t="s">
        <v>2</v>
      </c>
      <c r="T4571" s="21">
        <v>0</v>
      </c>
      <c r="U4571" s="21">
        <v>27104</v>
      </c>
      <c r="V4571" s="21">
        <f t="shared" si="286"/>
        <v>27104</v>
      </c>
      <c r="W4571" s="23">
        <f t="shared" si="287"/>
        <v>0</v>
      </c>
      <c r="X4571" s="3">
        <v>0</v>
      </c>
      <c r="Y4571" s="2">
        <v>5456</v>
      </c>
      <c r="Z4571" s="3">
        <f t="shared" si="284"/>
        <v>5456</v>
      </c>
      <c r="AA4571" s="8">
        <f t="shared" si="285"/>
        <v>0</v>
      </c>
    </row>
    <row r="4572" spans="1:27" ht="10.5" x14ac:dyDescent="0.15">
      <c r="A4572" s="1" t="s">
        <v>41839</v>
      </c>
      <c r="B4572" s="1" t="s">
        <v>0</v>
      </c>
      <c r="C4572" s="1" t="s">
        <v>22</v>
      </c>
      <c r="E4572" s="1" t="s">
        <v>41840</v>
      </c>
      <c r="F4572" s="1" t="s">
        <v>2</v>
      </c>
      <c r="G4572" s="1" t="s">
        <v>2</v>
      </c>
      <c r="H4572" s="1" t="s">
        <v>41841</v>
      </c>
      <c r="I4572" s="1" t="s">
        <v>18226</v>
      </c>
      <c r="J4572" s="1" t="s">
        <v>386</v>
      </c>
      <c r="K4572" s="1" t="s">
        <v>28405</v>
      </c>
      <c r="L4572" s="1" t="s">
        <v>2</v>
      </c>
      <c r="M4572" s="1" t="s">
        <v>120</v>
      </c>
      <c r="N4572" s="1" t="s">
        <v>120</v>
      </c>
      <c r="O4572" s="1" t="s">
        <v>7</v>
      </c>
      <c r="P4572" s="1" t="s">
        <v>1242</v>
      </c>
      <c r="Q4572" s="1" t="s">
        <v>476</v>
      </c>
      <c r="R4572" s="1" t="s">
        <v>503</v>
      </c>
      <c r="S4572" s="1" t="s">
        <v>41842</v>
      </c>
      <c r="T4572" s="21">
        <v>0</v>
      </c>
      <c r="U4572" s="21">
        <v>10635.52</v>
      </c>
      <c r="V4572" s="21">
        <f t="shared" si="286"/>
        <v>10635.52</v>
      </c>
      <c r="W4572" s="23">
        <f t="shared" si="287"/>
        <v>0</v>
      </c>
      <c r="X4572" s="3">
        <v>0</v>
      </c>
      <c r="Y4572" s="2">
        <v>5452.85</v>
      </c>
      <c r="Z4572" s="3">
        <f t="shared" si="284"/>
        <v>5452.85</v>
      </c>
      <c r="AA4572" s="8">
        <f t="shared" si="285"/>
        <v>0</v>
      </c>
    </row>
    <row r="4573" spans="1:27" ht="10.5" x14ac:dyDescent="0.15">
      <c r="A4573" s="1" t="s">
        <v>24408</v>
      </c>
      <c r="B4573" s="1" t="s">
        <v>0</v>
      </c>
      <c r="C4573" s="1" t="s">
        <v>22</v>
      </c>
      <c r="E4573" s="1" t="s">
        <v>24409</v>
      </c>
      <c r="F4573" s="1" t="s">
        <v>2</v>
      </c>
      <c r="G4573" s="1" t="s">
        <v>24410</v>
      </c>
      <c r="H4573" s="1" t="s">
        <v>24411</v>
      </c>
      <c r="I4573" s="1" t="s">
        <v>4892</v>
      </c>
      <c r="J4573" s="1" t="s">
        <v>162</v>
      </c>
      <c r="K4573" s="1" t="s">
        <v>4893</v>
      </c>
      <c r="L4573" s="1" t="s">
        <v>2</v>
      </c>
      <c r="M4573" s="1" t="s">
        <v>120</v>
      </c>
      <c r="N4573" s="1" t="s">
        <v>120</v>
      </c>
      <c r="O4573" s="1" t="s">
        <v>7</v>
      </c>
      <c r="P4573" s="1" t="s">
        <v>886</v>
      </c>
      <c r="Q4573" s="1" t="s">
        <v>476</v>
      </c>
      <c r="R4573" s="1" t="s">
        <v>503</v>
      </c>
      <c r="S4573" s="1" t="s">
        <v>2</v>
      </c>
      <c r="T4573" s="21">
        <v>0</v>
      </c>
      <c r="U4573" s="21">
        <v>9231.56</v>
      </c>
      <c r="V4573" s="21">
        <f t="shared" si="286"/>
        <v>9231.56</v>
      </c>
      <c r="W4573" s="23">
        <f t="shared" si="287"/>
        <v>0</v>
      </c>
      <c r="X4573" s="3">
        <v>0</v>
      </c>
      <c r="Y4573" s="2">
        <v>5444.63</v>
      </c>
      <c r="Z4573" s="3">
        <f t="shared" si="284"/>
        <v>5444.63</v>
      </c>
      <c r="AA4573" s="8">
        <f t="shared" si="285"/>
        <v>0</v>
      </c>
    </row>
    <row r="4574" spans="1:27" ht="10.5" x14ac:dyDescent="0.15">
      <c r="A4574" s="1" t="s">
        <v>31190</v>
      </c>
      <c r="B4574" s="1" t="s">
        <v>0</v>
      </c>
      <c r="C4574" s="1" t="s">
        <v>22</v>
      </c>
      <c r="E4574" s="1" t="s">
        <v>31191</v>
      </c>
      <c r="F4574" s="1" t="s">
        <v>30922</v>
      </c>
      <c r="G4574" s="1" t="s">
        <v>6845</v>
      </c>
      <c r="H4574" s="1" t="s">
        <v>31192</v>
      </c>
      <c r="I4574" s="1" t="s">
        <v>9109</v>
      </c>
      <c r="J4574" s="1" t="s">
        <v>18</v>
      </c>
      <c r="K4574" s="1" t="s">
        <v>9110</v>
      </c>
      <c r="L4574" s="1" t="s">
        <v>34</v>
      </c>
      <c r="M4574" s="1" t="s">
        <v>289</v>
      </c>
      <c r="N4574" s="1" t="s">
        <v>6847</v>
      </c>
      <c r="O4574" s="1" t="s">
        <v>7</v>
      </c>
      <c r="P4574" s="1" t="s">
        <v>588</v>
      </c>
      <c r="Q4574" s="1" t="s">
        <v>476</v>
      </c>
      <c r="R4574" s="1" t="s">
        <v>488</v>
      </c>
      <c r="S4574" s="1" t="s">
        <v>2</v>
      </c>
      <c r="T4574" s="21">
        <v>0</v>
      </c>
      <c r="U4574" s="21">
        <v>2669.73</v>
      </c>
      <c r="V4574" s="21">
        <f t="shared" si="286"/>
        <v>2669.73</v>
      </c>
      <c r="W4574" s="23">
        <f t="shared" si="287"/>
        <v>0</v>
      </c>
      <c r="X4574" s="3">
        <v>0</v>
      </c>
      <c r="Y4574" s="2">
        <v>5443.83</v>
      </c>
      <c r="Z4574" s="3">
        <f t="shared" si="284"/>
        <v>5443.83</v>
      </c>
      <c r="AA4574" s="8">
        <f t="shared" si="285"/>
        <v>0</v>
      </c>
    </row>
    <row r="4575" spans="1:27" ht="10.5" x14ac:dyDescent="0.15">
      <c r="A4575" s="1" t="s">
        <v>45720</v>
      </c>
      <c r="B4575" s="1" t="s">
        <v>0</v>
      </c>
      <c r="C4575" s="1" t="s">
        <v>22</v>
      </c>
      <c r="E4575" s="1" t="s">
        <v>45721</v>
      </c>
      <c r="F4575" s="1" t="s">
        <v>2</v>
      </c>
      <c r="G4575" s="1" t="s">
        <v>45722</v>
      </c>
      <c r="H4575" s="1" t="s">
        <v>45723</v>
      </c>
      <c r="I4575" s="1" t="s">
        <v>11600</v>
      </c>
      <c r="J4575" s="1" t="s">
        <v>386</v>
      </c>
      <c r="K4575" s="1" t="s">
        <v>45724</v>
      </c>
      <c r="L4575" s="1" t="s">
        <v>2</v>
      </c>
      <c r="M4575" s="1" t="s">
        <v>120</v>
      </c>
      <c r="N4575" s="1" t="s">
        <v>120</v>
      </c>
      <c r="O4575" s="1" t="s">
        <v>7</v>
      </c>
      <c r="P4575" s="1" t="s">
        <v>747</v>
      </c>
      <c r="Q4575" s="1" t="s">
        <v>476</v>
      </c>
      <c r="R4575" s="1" t="s">
        <v>488</v>
      </c>
      <c r="S4575" s="1" t="s">
        <v>45725</v>
      </c>
      <c r="T4575" s="21">
        <v>0</v>
      </c>
      <c r="U4575" s="21">
        <v>11801.05</v>
      </c>
      <c r="V4575" s="21">
        <f t="shared" si="286"/>
        <v>11801.05</v>
      </c>
      <c r="W4575" s="23">
        <f t="shared" si="287"/>
        <v>0</v>
      </c>
      <c r="X4575" s="3">
        <v>0</v>
      </c>
      <c r="Y4575" s="2">
        <v>5435.64</v>
      </c>
      <c r="Z4575" s="3">
        <f t="shared" si="284"/>
        <v>5435.64</v>
      </c>
      <c r="AA4575" s="8">
        <f t="shared" si="285"/>
        <v>0</v>
      </c>
    </row>
    <row r="4576" spans="1:27" ht="10.5" x14ac:dyDescent="0.15">
      <c r="A4576" s="1" t="s">
        <v>44045</v>
      </c>
      <c r="B4576" s="1" t="s">
        <v>0</v>
      </c>
      <c r="C4576" s="1" t="s">
        <v>22</v>
      </c>
      <c r="E4576" s="1" t="s">
        <v>44046</v>
      </c>
      <c r="F4576" s="1" t="s">
        <v>2</v>
      </c>
      <c r="G4576" s="1" t="s">
        <v>44047</v>
      </c>
      <c r="H4576" s="1" t="s">
        <v>44048</v>
      </c>
      <c r="I4576" s="1" t="s">
        <v>859</v>
      </c>
      <c r="J4576" s="1" t="s">
        <v>322</v>
      </c>
      <c r="K4576" s="1" t="s">
        <v>21918</v>
      </c>
      <c r="L4576" s="1" t="s">
        <v>2</v>
      </c>
      <c r="M4576" s="1" t="s">
        <v>120</v>
      </c>
      <c r="N4576" s="1" t="s">
        <v>120</v>
      </c>
      <c r="O4576" s="1" t="s">
        <v>7</v>
      </c>
      <c r="P4576" s="1" t="s">
        <v>1435</v>
      </c>
      <c r="Q4576" s="1" t="s">
        <v>476</v>
      </c>
      <c r="R4576" s="1" t="s">
        <v>477</v>
      </c>
      <c r="S4576" s="1" t="s">
        <v>2</v>
      </c>
      <c r="T4576" s="21">
        <v>0</v>
      </c>
      <c r="U4576" s="21">
        <v>9706.4500000000007</v>
      </c>
      <c r="V4576" s="21">
        <f t="shared" si="286"/>
        <v>9706.4500000000007</v>
      </c>
      <c r="W4576" s="23">
        <f t="shared" si="287"/>
        <v>0</v>
      </c>
      <c r="X4576" s="3">
        <v>0</v>
      </c>
      <c r="Y4576" s="2">
        <v>5611.98</v>
      </c>
      <c r="Z4576" s="3">
        <f t="shared" si="284"/>
        <v>5611.98</v>
      </c>
      <c r="AA4576" s="8">
        <f t="shared" si="285"/>
        <v>0</v>
      </c>
    </row>
    <row r="4577" spans="1:27" ht="10.5" x14ac:dyDescent="0.15">
      <c r="A4577" s="1" t="s">
        <v>25558</v>
      </c>
      <c r="B4577" s="1" t="s">
        <v>0</v>
      </c>
      <c r="C4577" s="1" t="s">
        <v>22</v>
      </c>
      <c r="E4577" s="1" t="s">
        <v>25559</v>
      </c>
      <c r="F4577" s="1" t="s">
        <v>2</v>
      </c>
      <c r="G4577" s="1" t="s">
        <v>2</v>
      </c>
      <c r="H4577" s="1" t="s">
        <v>25560</v>
      </c>
      <c r="I4577" s="1" t="s">
        <v>928</v>
      </c>
      <c r="J4577" s="1" t="s">
        <v>93</v>
      </c>
      <c r="K4577" s="1" t="s">
        <v>13287</v>
      </c>
      <c r="L4577" s="1" t="s">
        <v>2</v>
      </c>
      <c r="M4577" s="1" t="s">
        <v>120</v>
      </c>
      <c r="N4577" s="1" t="s">
        <v>120</v>
      </c>
      <c r="O4577" s="1" t="s">
        <v>7</v>
      </c>
      <c r="P4577" s="1" t="s">
        <v>1242</v>
      </c>
      <c r="Q4577" s="1" t="s">
        <v>476</v>
      </c>
      <c r="R4577" s="1" t="s">
        <v>503</v>
      </c>
      <c r="S4577" s="1" t="s">
        <v>2</v>
      </c>
      <c r="T4577" s="21">
        <v>0</v>
      </c>
      <c r="U4577" s="21">
        <v>6813.65</v>
      </c>
      <c r="V4577" s="21">
        <f t="shared" si="286"/>
        <v>6813.65</v>
      </c>
      <c r="W4577" s="23">
        <f t="shared" si="287"/>
        <v>0</v>
      </c>
      <c r="X4577" s="3">
        <v>0</v>
      </c>
      <c r="Y4577" s="2">
        <v>5820.5</v>
      </c>
      <c r="Z4577" s="3">
        <f t="shared" si="284"/>
        <v>5820.5</v>
      </c>
      <c r="AA4577" s="8">
        <f t="shared" si="285"/>
        <v>0</v>
      </c>
    </row>
    <row r="4578" spans="1:27" ht="10.5" x14ac:dyDescent="0.15">
      <c r="A4578" s="1" t="s">
        <v>42678</v>
      </c>
      <c r="B4578" s="1" t="s">
        <v>0</v>
      </c>
      <c r="C4578" s="1" t="s">
        <v>22</v>
      </c>
      <c r="E4578" s="1" t="s">
        <v>42679</v>
      </c>
      <c r="F4578" s="1" t="s">
        <v>2</v>
      </c>
      <c r="G4578" s="1" t="s">
        <v>2</v>
      </c>
      <c r="H4578" s="1" t="s">
        <v>42680</v>
      </c>
      <c r="I4578" s="1" t="s">
        <v>14550</v>
      </c>
      <c r="J4578" s="1" t="s">
        <v>18</v>
      </c>
      <c r="K4578" s="1" t="s">
        <v>14551</v>
      </c>
      <c r="L4578" s="1" t="s">
        <v>2</v>
      </c>
      <c r="M4578" s="1" t="s">
        <v>120</v>
      </c>
      <c r="N4578" s="1" t="s">
        <v>120</v>
      </c>
      <c r="O4578" s="1" t="s">
        <v>8937</v>
      </c>
      <c r="P4578" s="1" t="s">
        <v>747</v>
      </c>
      <c r="Q4578" s="1" t="s">
        <v>476</v>
      </c>
      <c r="R4578" s="1" t="s">
        <v>488</v>
      </c>
      <c r="S4578" s="1" t="s">
        <v>2</v>
      </c>
      <c r="T4578" s="21">
        <v>0</v>
      </c>
      <c r="U4578" s="21">
        <v>2376</v>
      </c>
      <c r="V4578" s="21">
        <f t="shared" si="286"/>
        <v>2376</v>
      </c>
      <c r="W4578" s="23">
        <f t="shared" si="287"/>
        <v>0</v>
      </c>
      <c r="X4578" s="3">
        <v>0</v>
      </c>
      <c r="Y4578" s="2">
        <v>5412</v>
      </c>
      <c r="Z4578" s="3">
        <f t="shared" si="284"/>
        <v>5412</v>
      </c>
      <c r="AA4578" s="8">
        <f t="shared" si="285"/>
        <v>0</v>
      </c>
    </row>
    <row r="4579" spans="1:27" ht="10.5" x14ac:dyDescent="0.15">
      <c r="A4579" s="1" t="s">
        <v>48314</v>
      </c>
      <c r="B4579" s="1" t="s">
        <v>0</v>
      </c>
      <c r="C4579" s="1" t="s">
        <v>22</v>
      </c>
      <c r="E4579" s="1" t="s">
        <v>48315</v>
      </c>
      <c r="F4579" s="1" t="s">
        <v>2</v>
      </c>
      <c r="G4579" s="1" t="s">
        <v>2</v>
      </c>
      <c r="H4579" s="1" t="s">
        <v>48316</v>
      </c>
      <c r="I4579" s="1" t="s">
        <v>278</v>
      </c>
      <c r="J4579" s="1" t="s">
        <v>187</v>
      </c>
      <c r="K4579" s="1" t="s">
        <v>41904</v>
      </c>
      <c r="L4579" s="1" t="s">
        <v>2</v>
      </c>
      <c r="M4579" s="1" t="s">
        <v>120</v>
      </c>
      <c r="N4579" s="1" t="s">
        <v>120</v>
      </c>
      <c r="O4579" s="1" t="s">
        <v>8937</v>
      </c>
      <c r="P4579" s="1" t="s">
        <v>2379</v>
      </c>
      <c r="Q4579" s="1" t="s">
        <v>476</v>
      </c>
      <c r="R4579" s="1" t="s">
        <v>477</v>
      </c>
      <c r="S4579" s="1" t="s">
        <v>2</v>
      </c>
      <c r="T4579" s="21">
        <v>0</v>
      </c>
      <c r="U4579" s="21">
        <v>18018</v>
      </c>
      <c r="V4579" s="21">
        <f t="shared" si="286"/>
        <v>18018</v>
      </c>
      <c r="W4579" s="23">
        <f t="shared" si="287"/>
        <v>0</v>
      </c>
      <c r="X4579" s="3">
        <v>0</v>
      </c>
      <c r="Y4579" s="2">
        <v>5412</v>
      </c>
      <c r="Z4579" s="3">
        <f t="shared" si="284"/>
        <v>5412</v>
      </c>
      <c r="AA4579" s="8">
        <f t="shared" si="285"/>
        <v>0</v>
      </c>
    </row>
    <row r="4580" spans="1:27" ht="10.5" x14ac:dyDescent="0.15">
      <c r="A4580" s="1" t="s">
        <v>36995</v>
      </c>
      <c r="B4580" s="1" t="s">
        <v>0</v>
      </c>
      <c r="C4580" s="1" t="s">
        <v>22</v>
      </c>
      <c r="E4580" s="1" t="s">
        <v>36996</v>
      </c>
      <c r="F4580" s="1" t="s">
        <v>2</v>
      </c>
      <c r="G4580" s="1" t="s">
        <v>36997</v>
      </c>
      <c r="H4580" s="1" t="s">
        <v>36998</v>
      </c>
      <c r="I4580" s="1" t="s">
        <v>7038</v>
      </c>
      <c r="J4580" s="1" t="s">
        <v>71</v>
      </c>
      <c r="K4580" s="1" t="s">
        <v>7111</v>
      </c>
      <c r="L4580" s="1" t="s">
        <v>2</v>
      </c>
      <c r="M4580" s="1" t="s">
        <v>120</v>
      </c>
      <c r="N4580" s="1" t="s">
        <v>120</v>
      </c>
      <c r="O4580" s="1" t="s">
        <v>7</v>
      </c>
      <c r="P4580" s="1" t="s">
        <v>2379</v>
      </c>
      <c r="Q4580" s="1" t="s">
        <v>476</v>
      </c>
      <c r="R4580" s="1" t="s">
        <v>477</v>
      </c>
      <c r="S4580" s="1" t="s">
        <v>36999</v>
      </c>
      <c r="T4580" s="21">
        <v>0</v>
      </c>
      <c r="U4580" s="21">
        <v>26506.41</v>
      </c>
      <c r="V4580" s="21">
        <f t="shared" si="286"/>
        <v>26506.41</v>
      </c>
      <c r="W4580" s="23">
        <f t="shared" si="287"/>
        <v>0</v>
      </c>
      <c r="X4580" s="3">
        <v>0</v>
      </c>
      <c r="Y4580" s="2">
        <v>5411.99</v>
      </c>
      <c r="Z4580" s="3">
        <f t="shared" si="284"/>
        <v>5411.99</v>
      </c>
      <c r="AA4580" s="8">
        <f t="shared" si="285"/>
        <v>0</v>
      </c>
    </row>
    <row r="4581" spans="1:27" ht="10.5" x14ac:dyDescent="0.15">
      <c r="A4581" s="1" t="s">
        <v>30679</v>
      </c>
      <c r="B4581" s="1" t="s">
        <v>0</v>
      </c>
      <c r="C4581" s="1" t="s">
        <v>22</v>
      </c>
      <c r="E4581" s="1" t="s">
        <v>30680</v>
      </c>
      <c r="F4581" s="1" t="s">
        <v>2</v>
      </c>
      <c r="G4581" s="1" t="s">
        <v>26613</v>
      </c>
      <c r="H4581" s="1" t="s">
        <v>30681</v>
      </c>
      <c r="I4581" s="1" t="s">
        <v>4201</v>
      </c>
      <c r="J4581" s="1" t="s">
        <v>118</v>
      </c>
      <c r="K4581" s="1" t="s">
        <v>4202</v>
      </c>
      <c r="L4581" s="1" t="s">
        <v>34</v>
      </c>
      <c r="M4581" s="1" t="s">
        <v>289</v>
      </c>
      <c r="N4581" s="1" t="s">
        <v>6847</v>
      </c>
      <c r="O4581" s="1" t="s">
        <v>7</v>
      </c>
      <c r="P4581" s="1" t="s">
        <v>1409</v>
      </c>
      <c r="Q4581" s="1" t="s">
        <v>476</v>
      </c>
      <c r="R4581" s="1" t="s">
        <v>503</v>
      </c>
      <c r="S4581" s="1" t="s">
        <v>2</v>
      </c>
      <c r="T4581" s="21"/>
      <c r="U4581" s="21"/>
      <c r="V4581" s="21">
        <f t="shared" si="286"/>
        <v>0</v>
      </c>
      <c r="W4581" s="23" t="e">
        <f t="shared" si="287"/>
        <v>#DIV/0!</v>
      </c>
      <c r="X4581" s="3">
        <v>0</v>
      </c>
      <c r="Y4581" s="2">
        <v>6334.58</v>
      </c>
      <c r="Z4581" s="3">
        <f t="shared" si="284"/>
        <v>6334.58</v>
      </c>
      <c r="AA4581" s="8">
        <f t="shared" si="285"/>
        <v>0</v>
      </c>
    </row>
    <row r="4582" spans="1:27" ht="10.5" x14ac:dyDescent="0.15">
      <c r="A4582" s="1" t="s">
        <v>30190</v>
      </c>
      <c r="B4582" s="1" t="s">
        <v>0</v>
      </c>
      <c r="C4582" s="1" t="s">
        <v>22</v>
      </c>
      <c r="E4582" s="1" t="s">
        <v>30191</v>
      </c>
      <c r="F4582" s="1" t="s">
        <v>2</v>
      </c>
      <c r="G4582" s="1" t="s">
        <v>30192</v>
      </c>
      <c r="H4582" s="1" t="s">
        <v>30193</v>
      </c>
      <c r="I4582" s="1" t="s">
        <v>13208</v>
      </c>
      <c r="J4582" s="1" t="s">
        <v>64</v>
      </c>
      <c r="K4582" s="1" t="s">
        <v>13209</v>
      </c>
      <c r="L4582" s="1" t="s">
        <v>34</v>
      </c>
      <c r="M4582" s="1" t="s">
        <v>120</v>
      </c>
      <c r="N4582" s="1" t="s">
        <v>120</v>
      </c>
      <c r="O4582" s="1" t="s">
        <v>7</v>
      </c>
      <c r="P4582" s="1" t="s">
        <v>2446</v>
      </c>
      <c r="Q4582" s="1" t="s">
        <v>476</v>
      </c>
      <c r="R4582" s="1" t="s">
        <v>488</v>
      </c>
      <c r="S4582" s="1" t="s">
        <v>30194</v>
      </c>
      <c r="T4582" s="21">
        <v>0</v>
      </c>
      <c r="U4582" s="21">
        <v>5414.36</v>
      </c>
      <c r="V4582" s="21">
        <f t="shared" si="286"/>
        <v>5414.36</v>
      </c>
      <c r="W4582" s="23">
        <f t="shared" si="287"/>
        <v>0</v>
      </c>
      <c r="X4582" s="3">
        <v>0</v>
      </c>
      <c r="Y4582" s="2">
        <v>5407.06</v>
      </c>
      <c r="Z4582" s="3">
        <f t="shared" si="284"/>
        <v>5407.06</v>
      </c>
      <c r="AA4582" s="8">
        <f t="shared" si="285"/>
        <v>0</v>
      </c>
    </row>
    <row r="4583" spans="1:27" ht="10.5" x14ac:dyDescent="0.15">
      <c r="A4583" s="1" t="s">
        <v>35018</v>
      </c>
      <c r="B4583" s="1" t="s">
        <v>0</v>
      </c>
      <c r="C4583" s="1" t="s">
        <v>22</v>
      </c>
      <c r="E4583" s="1" t="s">
        <v>35019</v>
      </c>
      <c r="F4583" s="1" t="s">
        <v>2</v>
      </c>
      <c r="G4583" s="1" t="s">
        <v>35020</v>
      </c>
      <c r="H4583" s="1" t="s">
        <v>35021</v>
      </c>
      <c r="I4583" s="1" t="s">
        <v>9129</v>
      </c>
      <c r="J4583" s="1" t="s">
        <v>71</v>
      </c>
      <c r="K4583" s="1" t="s">
        <v>9130</v>
      </c>
      <c r="L4583" s="1" t="s">
        <v>2</v>
      </c>
      <c r="M4583" s="1" t="s">
        <v>120</v>
      </c>
      <c r="N4583" s="1" t="s">
        <v>120</v>
      </c>
      <c r="O4583" s="1" t="s">
        <v>7</v>
      </c>
      <c r="P4583" s="1" t="s">
        <v>1225</v>
      </c>
      <c r="Q4583" s="1" t="s">
        <v>476</v>
      </c>
      <c r="R4583" s="1" t="s">
        <v>477</v>
      </c>
      <c r="S4583" s="1" t="s">
        <v>2</v>
      </c>
      <c r="T4583" s="21">
        <v>0</v>
      </c>
      <c r="U4583" s="21">
        <v>15629.89</v>
      </c>
      <c r="V4583" s="21">
        <f t="shared" si="286"/>
        <v>15629.89</v>
      </c>
      <c r="W4583" s="23">
        <f t="shared" si="287"/>
        <v>0</v>
      </c>
      <c r="X4583" s="3">
        <v>0</v>
      </c>
      <c r="Y4583" s="2">
        <v>5394.29</v>
      </c>
      <c r="Z4583" s="3">
        <f t="shared" si="284"/>
        <v>5394.29</v>
      </c>
      <c r="AA4583" s="8">
        <f t="shared" si="285"/>
        <v>0</v>
      </c>
    </row>
    <row r="4584" spans="1:27" ht="10.5" x14ac:dyDescent="0.15">
      <c r="A4584" s="1" t="s">
        <v>46814</v>
      </c>
      <c r="B4584" s="1" t="s">
        <v>0</v>
      </c>
      <c r="C4584" s="1" t="s">
        <v>22</v>
      </c>
      <c r="E4584" s="1" t="s">
        <v>46815</v>
      </c>
      <c r="F4584" s="1" t="s">
        <v>2</v>
      </c>
      <c r="G4584" s="1" t="s">
        <v>46816</v>
      </c>
      <c r="H4584" s="1" t="s">
        <v>46817</v>
      </c>
      <c r="I4584" s="1" t="s">
        <v>316</v>
      </c>
      <c r="J4584" s="1" t="s">
        <v>18</v>
      </c>
      <c r="K4584" s="1" t="s">
        <v>5558</v>
      </c>
      <c r="L4584" s="1" t="s">
        <v>2</v>
      </c>
      <c r="M4584" s="1" t="s">
        <v>120</v>
      </c>
      <c r="N4584" s="1" t="s">
        <v>120</v>
      </c>
      <c r="O4584" s="1" t="s">
        <v>7</v>
      </c>
      <c r="P4584" s="1" t="s">
        <v>4917</v>
      </c>
      <c r="Q4584" s="1" t="s">
        <v>476</v>
      </c>
      <c r="R4584" s="1" t="s">
        <v>503</v>
      </c>
      <c r="S4584" s="1" t="s">
        <v>46818</v>
      </c>
      <c r="T4584" s="21">
        <v>0</v>
      </c>
      <c r="U4584" s="21">
        <v>5395</v>
      </c>
      <c r="V4584" s="21">
        <f t="shared" si="286"/>
        <v>5395</v>
      </c>
      <c r="W4584" s="23">
        <f t="shared" si="287"/>
        <v>0</v>
      </c>
      <c r="X4584" s="3">
        <v>0</v>
      </c>
      <c r="Y4584" s="2">
        <v>5394</v>
      </c>
      <c r="Z4584" s="3">
        <f t="shared" si="284"/>
        <v>5394</v>
      </c>
      <c r="AA4584" s="8">
        <f t="shared" si="285"/>
        <v>0</v>
      </c>
    </row>
    <row r="4585" spans="1:27" ht="10.5" x14ac:dyDescent="0.15">
      <c r="A4585" s="1" t="s">
        <v>30561</v>
      </c>
      <c r="B4585" s="1" t="s">
        <v>0</v>
      </c>
      <c r="C4585" s="1" t="s">
        <v>22</v>
      </c>
      <c r="E4585" s="1" t="s">
        <v>18669</v>
      </c>
      <c r="F4585" s="1" t="s">
        <v>2</v>
      </c>
      <c r="G4585" s="1" t="s">
        <v>30562</v>
      </c>
      <c r="H4585" s="1" t="s">
        <v>30563</v>
      </c>
      <c r="I4585" s="1" t="s">
        <v>1494</v>
      </c>
      <c r="J4585" s="1" t="s">
        <v>113</v>
      </c>
      <c r="K4585" s="1" t="s">
        <v>1495</v>
      </c>
      <c r="L4585" s="1" t="s">
        <v>34</v>
      </c>
      <c r="M4585" s="1" t="s">
        <v>120</v>
      </c>
      <c r="N4585" s="1" t="s">
        <v>120</v>
      </c>
      <c r="O4585" s="1" t="s">
        <v>7</v>
      </c>
      <c r="P4585" s="1" t="s">
        <v>761</v>
      </c>
      <c r="Q4585" s="1" t="s">
        <v>476</v>
      </c>
      <c r="R4585" s="1" t="s">
        <v>488</v>
      </c>
      <c r="S4585" s="1" t="s">
        <v>2</v>
      </c>
      <c r="T4585" s="21"/>
      <c r="U4585" s="21"/>
      <c r="V4585" s="21">
        <f t="shared" si="286"/>
        <v>0</v>
      </c>
      <c r="W4585" s="23" t="e">
        <f t="shared" si="287"/>
        <v>#DIV/0!</v>
      </c>
      <c r="X4585" s="3">
        <v>0</v>
      </c>
      <c r="Y4585" s="2">
        <v>5386.9</v>
      </c>
      <c r="Z4585" s="3">
        <f t="shared" si="284"/>
        <v>5386.9</v>
      </c>
      <c r="AA4585" s="8">
        <f t="shared" si="285"/>
        <v>0</v>
      </c>
    </row>
    <row r="4586" spans="1:27" ht="10.5" x14ac:dyDescent="0.15">
      <c r="A4586" s="1" t="s">
        <v>20850</v>
      </c>
      <c r="B4586" s="1" t="s">
        <v>0</v>
      </c>
      <c r="C4586" s="1" t="s">
        <v>22</v>
      </c>
      <c r="E4586" s="1" t="s">
        <v>20851</v>
      </c>
      <c r="F4586" s="1" t="s">
        <v>2</v>
      </c>
      <c r="G4586" s="1" t="s">
        <v>2</v>
      </c>
      <c r="H4586" s="1" t="s">
        <v>20852</v>
      </c>
      <c r="I4586" s="1" t="s">
        <v>18402</v>
      </c>
      <c r="J4586" s="1" t="s">
        <v>93</v>
      </c>
      <c r="K4586" s="1" t="s">
        <v>20853</v>
      </c>
      <c r="L4586" s="1" t="s">
        <v>2</v>
      </c>
      <c r="M4586" s="1" t="s">
        <v>120</v>
      </c>
      <c r="N4586" s="1" t="s">
        <v>120</v>
      </c>
      <c r="O4586" s="1" t="s">
        <v>7</v>
      </c>
      <c r="P4586" s="1" t="s">
        <v>1242</v>
      </c>
      <c r="Q4586" s="1" t="s">
        <v>476</v>
      </c>
      <c r="R4586" s="1" t="s">
        <v>503</v>
      </c>
      <c r="S4586" s="1" t="s">
        <v>20854</v>
      </c>
      <c r="T4586" s="21">
        <v>0</v>
      </c>
      <c r="U4586" s="21">
        <v>45126</v>
      </c>
      <c r="V4586" s="21">
        <f t="shared" si="286"/>
        <v>45126</v>
      </c>
      <c r="W4586" s="23">
        <f t="shared" si="287"/>
        <v>0</v>
      </c>
      <c r="X4586" s="3">
        <v>0</v>
      </c>
      <c r="Y4586" s="2">
        <v>5382</v>
      </c>
      <c r="Z4586" s="3">
        <f t="shared" si="284"/>
        <v>5382</v>
      </c>
      <c r="AA4586" s="8">
        <f t="shared" si="285"/>
        <v>0</v>
      </c>
    </row>
    <row r="4587" spans="1:27" ht="10.5" x14ac:dyDescent="0.15">
      <c r="A4587" s="1" t="s">
        <v>42449</v>
      </c>
      <c r="B4587" s="1" t="s">
        <v>0</v>
      </c>
      <c r="C4587" s="1" t="s">
        <v>22</v>
      </c>
      <c r="E4587" s="1" t="s">
        <v>42450</v>
      </c>
      <c r="F4587" s="1" t="s">
        <v>2</v>
      </c>
      <c r="G4587" s="1" t="s">
        <v>2</v>
      </c>
      <c r="H4587" s="1" t="s">
        <v>42451</v>
      </c>
      <c r="I4587" s="1" t="s">
        <v>9394</v>
      </c>
      <c r="J4587" s="1" t="s">
        <v>51</v>
      </c>
      <c r="K4587" s="1" t="s">
        <v>33734</v>
      </c>
      <c r="L4587" s="1" t="s">
        <v>6</v>
      </c>
      <c r="M4587" s="1" t="s">
        <v>120</v>
      </c>
      <c r="N4587" s="1" t="s">
        <v>120</v>
      </c>
      <c r="O4587" s="1" t="s">
        <v>7</v>
      </c>
      <c r="P4587" s="1" t="s">
        <v>817</v>
      </c>
      <c r="Q4587" s="1" t="s">
        <v>476</v>
      </c>
      <c r="R4587" s="1" t="s">
        <v>503</v>
      </c>
      <c r="S4587" s="1" t="s">
        <v>2</v>
      </c>
      <c r="T4587" s="21">
        <v>0</v>
      </c>
      <c r="U4587" s="21">
        <v>15456</v>
      </c>
      <c r="V4587" s="21">
        <f t="shared" si="286"/>
        <v>15456</v>
      </c>
      <c r="W4587" s="23">
        <f t="shared" si="287"/>
        <v>0</v>
      </c>
      <c r="X4587" s="3">
        <v>0</v>
      </c>
      <c r="Y4587" s="2">
        <v>5382</v>
      </c>
      <c r="Z4587" s="3">
        <f t="shared" si="284"/>
        <v>5382</v>
      </c>
      <c r="AA4587" s="8">
        <f t="shared" si="285"/>
        <v>0</v>
      </c>
    </row>
    <row r="4588" spans="1:27" ht="10.5" x14ac:dyDescent="0.15">
      <c r="A4588" s="1" t="s">
        <v>42590</v>
      </c>
      <c r="B4588" s="1" t="s">
        <v>0</v>
      </c>
      <c r="C4588" s="1" t="s">
        <v>22</v>
      </c>
      <c r="E4588" s="1" t="s">
        <v>42591</v>
      </c>
      <c r="F4588" s="1" t="s">
        <v>2</v>
      </c>
      <c r="G4588" s="1" t="s">
        <v>2</v>
      </c>
      <c r="H4588" s="1" t="s">
        <v>42592</v>
      </c>
      <c r="I4588" s="1" t="s">
        <v>1025</v>
      </c>
      <c r="J4588" s="1" t="s">
        <v>24</v>
      </c>
      <c r="K4588" s="1" t="s">
        <v>1026</v>
      </c>
      <c r="L4588" s="1" t="s">
        <v>6</v>
      </c>
      <c r="M4588" s="1" t="s">
        <v>120</v>
      </c>
      <c r="N4588" s="1" t="s">
        <v>120</v>
      </c>
      <c r="O4588" s="1" t="s">
        <v>191</v>
      </c>
      <c r="P4588" s="1" t="s">
        <v>1899</v>
      </c>
      <c r="Q4588" s="1" t="s">
        <v>476</v>
      </c>
      <c r="R4588" s="1" t="s">
        <v>477</v>
      </c>
      <c r="S4588" s="1" t="s">
        <v>2</v>
      </c>
      <c r="T4588" s="21">
        <v>0</v>
      </c>
      <c r="U4588" s="21">
        <v>8142</v>
      </c>
      <c r="V4588" s="21">
        <f t="shared" si="286"/>
        <v>8142</v>
      </c>
      <c r="W4588" s="23">
        <f t="shared" si="287"/>
        <v>0</v>
      </c>
      <c r="X4588" s="3">
        <v>0</v>
      </c>
      <c r="Y4588" s="2">
        <v>5382</v>
      </c>
      <c r="Z4588" s="3">
        <f t="shared" si="284"/>
        <v>5382</v>
      </c>
      <c r="AA4588" s="8">
        <f t="shared" si="285"/>
        <v>0</v>
      </c>
    </row>
    <row r="4589" spans="1:27" ht="10.5" x14ac:dyDescent="0.15">
      <c r="A4589" s="1" t="s">
        <v>47138</v>
      </c>
      <c r="B4589" s="1" t="s">
        <v>0</v>
      </c>
      <c r="C4589" s="1" t="s">
        <v>22</v>
      </c>
      <c r="E4589" s="1" t="s">
        <v>47139</v>
      </c>
      <c r="F4589" s="1" t="s">
        <v>2</v>
      </c>
      <c r="G4589" s="1" t="s">
        <v>2</v>
      </c>
      <c r="H4589" s="1" t="s">
        <v>47140</v>
      </c>
      <c r="I4589" s="1" t="s">
        <v>8127</v>
      </c>
      <c r="J4589" s="1" t="s">
        <v>77</v>
      </c>
      <c r="K4589" s="1" t="s">
        <v>13149</v>
      </c>
      <c r="L4589" s="1" t="s">
        <v>6</v>
      </c>
      <c r="M4589" s="1" t="s">
        <v>120</v>
      </c>
      <c r="N4589" s="1" t="s">
        <v>120</v>
      </c>
      <c r="O4589" s="1" t="s">
        <v>191</v>
      </c>
      <c r="P4589" s="1" t="s">
        <v>495</v>
      </c>
      <c r="Q4589" s="1" t="s">
        <v>476</v>
      </c>
      <c r="R4589" s="1" t="s">
        <v>488</v>
      </c>
      <c r="S4589" s="1" t="s">
        <v>2</v>
      </c>
      <c r="T4589" s="21">
        <v>0</v>
      </c>
      <c r="U4589" s="21">
        <v>12420</v>
      </c>
      <c r="V4589" s="21">
        <f t="shared" si="286"/>
        <v>12420</v>
      </c>
      <c r="W4589" s="23">
        <f t="shared" si="287"/>
        <v>0</v>
      </c>
      <c r="X4589" s="3">
        <v>0</v>
      </c>
      <c r="Y4589" s="2">
        <v>5382</v>
      </c>
      <c r="Z4589" s="3">
        <f t="shared" si="284"/>
        <v>5382</v>
      </c>
      <c r="AA4589" s="8">
        <f t="shared" si="285"/>
        <v>0</v>
      </c>
    </row>
    <row r="4590" spans="1:27" ht="10.5" x14ac:dyDescent="0.15">
      <c r="A4590" s="1" t="s">
        <v>24224</v>
      </c>
      <c r="B4590" s="1" t="s">
        <v>0</v>
      </c>
      <c r="C4590" s="1" t="s">
        <v>22</v>
      </c>
      <c r="E4590" s="1" t="s">
        <v>24225</v>
      </c>
      <c r="F4590" s="1" t="s">
        <v>2</v>
      </c>
      <c r="G4590" s="1" t="s">
        <v>2</v>
      </c>
      <c r="H4590" s="1" t="s">
        <v>24226</v>
      </c>
      <c r="I4590" s="1" t="s">
        <v>4875</v>
      </c>
      <c r="J4590" s="1" t="s">
        <v>64</v>
      </c>
      <c r="K4590" s="1" t="s">
        <v>4876</v>
      </c>
      <c r="L4590" s="1" t="s">
        <v>2</v>
      </c>
      <c r="M4590" s="1" t="s">
        <v>120</v>
      </c>
      <c r="N4590" s="1" t="s">
        <v>120</v>
      </c>
      <c r="O4590" s="1" t="s">
        <v>7</v>
      </c>
      <c r="P4590" s="1" t="s">
        <v>2347</v>
      </c>
      <c r="Q4590" s="1" t="s">
        <v>476</v>
      </c>
      <c r="R4590" s="1" t="s">
        <v>503</v>
      </c>
      <c r="S4590" s="1" t="s">
        <v>24227</v>
      </c>
      <c r="T4590" s="21">
        <v>0</v>
      </c>
      <c r="U4590" s="21">
        <v>29605.22</v>
      </c>
      <c r="V4590" s="21">
        <f t="shared" si="286"/>
        <v>29605.22</v>
      </c>
      <c r="W4590" s="23">
        <f t="shared" si="287"/>
        <v>0</v>
      </c>
      <c r="X4590" s="3">
        <v>0</v>
      </c>
      <c r="Y4590" s="2">
        <v>6931.68</v>
      </c>
      <c r="Z4590" s="3">
        <f t="shared" si="284"/>
        <v>6931.68</v>
      </c>
      <c r="AA4590" s="8">
        <f t="shared" si="285"/>
        <v>0</v>
      </c>
    </row>
    <row r="4591" spans="1:27" ht="10.5" x14ac:dyDescent="0.15">
      <c r="A4591" s="1" t="s">
        <v>29850</v>
      </c>
      <c r="B4591" s="1" t="s">
        <v>0</v>
      </c>
      <c r="C4591" s="1" t="s">
        <v>22</v>
      </c>
      <c r="E4591" s="1" t="s">
        <v>25759</v>
      </c>
      <c r="F4591" s="1" t="s">
        <v>2</v>
      </c>
      <c r="G4591" s="1" t="s">
        <v>2</v>
      </c>
      <c r="H4591" s="1" t="s">
        <v>29851</v>
      </c>
      <c r="I4591" s="1" t="s">
        <v>7792</v>
      </c>
      <c r="J4591" s="1" t="s">
        <v>83</v>
      </c>
      <c r="K4591" s="1" t="s">
        <v>8475</v>
      </c>
      <c r="L4591" s="1" t="s">
        <v>2</v>
      </c>
      <c r="M4591" s="1" t="s">
        <v>289</v>
      </c>
      <c r="N4591" s="1" t="s">
        <v>289</v>
      </c>
      <c r="O4591" s="1" t="s">
        <v>7</v>
      </c>
      <c r="P4591" s="1" t="s">
        <v>807</v>
      </c>
      <c r="Q4591" s="1" t="s">
        <v>476</v>
      </c>
      <c r="R4591" s="1" t="s">
        <v>488</v>
      </c>
      <c r="S4591" s="1" t="s">
        <v>2</v>
      </c>
      <c r="T4591" s="21">
        <v>0</v>
      </c>
      <c r="U4591" s="21">
        <v>24201.5</v>
      </c>
      <c r="V4591" s="21">
        <f t="shared" si="286"/>
        <v>24201.5</v>
      </c>
      <c r="W4591" s="23">
        <f t="shared" si="287"/>
        <v>0</v>
      </c>
      <c r="X4591" s="3">
        <v>0</v>
      </c>
      <c r="Y4591" s="2">
        <v>5367.95</v>
      </c>
      <c r="Z4591" s="3">
        <f t="shared" si="284"/>
        <v>5367.95</v>
      </c>
      <c r="AA4591" s="8">
        <f t="shared" si="285"/>
        <v>0</v>
      </c>
    </row>
    <row r="4592" spans="1:27" ht="10.5" x14ac:dyDescent="0.15">
      <c r="A4592" s="1" t="s">
        <v>38937</v>
      </c>
      <c r="B4592" s="1" t="s">
        <v>0</v>
      </c>
      <c r="C4592" s="1" t="s">
        <v>22</v>
      </c>
      <c r="E4592" s="1" t="s">
        <v>38938</v>
      </c>
      <c r="F4592" s="1" t="s">
        <v>2</v>
      </c>
      <c r="G4592" s="1" t="s">
        <v>2</v>
      </c>
      <c r="H4592" s="1" t="s">
        <v>38939</v>
      </c>
      <c r="I4592" s="1" t="s">
        <v>3096</v>
      </c>
      <c r="J4592" s="1" t="s">
        <v>118</v>
      </c>
      <c r="K4592" s="1" t="s">
        <v>38940</v>
      </c>
      <c r="L4592" s="1" t="s">
        <v>2</v>
      </c>
      <c r="M4592" s="1" t="s">
        <v>120</v>
      </c>
      <c r="N4592" s="1" t="s">
        <v>120</v>
      </c>
      <c r="O4592" s="1" t="s">
        <v>7</v>
      </c>
      <c r="P4592" s="1" t="s">
        <v>894</v>
      </c>
      <c r="Q4592" s="1" t="s">
        <v>476</v>
      </c>
      <c r="R4592" s="1" t="s">
        <v>503</v>
      </c>
      <c r="S4592" s="1" t="s">
        <v>38941</v>
      </c>
      <c r="T4592" s="21">
        <v>0</v>
      </c>
      <c r="U4592" s="21">
        <v>11985.62</v>
      </c>
      <c r="V4592" s="21">
        <f t="shared" si="286"/>
        <v>11985.62</v>
      </c>
      <c r="W4592" s="23">
        <f t="shared" si="287"/>
        <v>0</v>
      </c>
      <c r="X4592" s="3">
        <v>0</v>
      </c>
      <c r="Y4592" s="2">
        <v>5367.58</v>
      </c>
      <c r="Z4592" s="3">
        <f t="shared" si="284"/>
        <v>5367.58</v>
      </c>
      <c r="AA4592" s="8">
        <f t="shared" si="285"/>
        <v>0</v>
      </c>
    </row>
    <row r="4593" spans="1:27" ht="10.5" x14ac:dyDescent="0.15">
      <c r="A4593" s="1" t="s">
        <v>27360</v>
      </c>
      <c r="B4593" s="1" t="s">
        <v>0</v>
      </c>
      <c r="C4593" s="1" t="s">
        <v>22</v>
      </c>
      <c r="E4593" s="1" t="s">
        <v>27361</v>
      </c>
      <c r="F4593" s="1" t="s">
        <v>2</v>
      </c>
      <c r="G4593" s="1" t="s">
        <v>27362</v>
      </c>
      <c r="H4593" s="1" t="s">
        <v>27363</v>
      </c>
      <c r="I4593" s="1" t="s">
        <v>11770</v>
      </c>
      <c r="J4593" s="1" t="s">
        <v>126</v>
      </c>
      <c r="K4593" s="1" t="s">
        <v>11771</v>
      </c>
      <c r="L4593" s="1" t="s">
        <v>2</v>
      </c>
      <c r="M4593" s="1" t="s">
        <v>120</v>
      </c>
      <c r="N4593" s="1" t="s">
        <v>120</v>
      </c>
      <c r="O4593" s="1" t="s">
        <v>7</v>
      </c>
      <c r="P4593" s="1" t="s">
        <v>1473</v>
      </c>
      <c r="Q4593" s="1" t="s">
        <v>476</v>
      </c>
      <c r="R4593" s="1" t="s">
        <v>477</v>
      </c>
      <c r="S4593" s="1" t="s">
        <v>2</v>
      </c>
      <c r="T4593" s="21">
        <v>0</v>
      </c>
      <c r="U4593" s="21">
        <v>11648.3</v>
      </c>
      <c r="V4593" s="21">
        <f t="shared" si="286"/>
        <v>11648.3</v>
      </c>
      <c r="W4593" s="23">
        <f t="shared" si="287"/>
        <v>0</v>
      </c>
      <c r="X4593" s="3">
        <v>0</v>
      </c>
      <c r="Y4593" s="2">
        <v>5353.49</v>
      </c>
      <c r="Z4593" s="3">
        <f t="shared" si="284"/>
        <v>5353.49</v>
      </c>
      <c r="AA4593" s="8">
        <f t="shared" si="285"/>
        <v>0</v>
      </c>
    </row>
    <row r="4594" spans="1:27" ht="10.5" x14ac:dyDescent="0.15">
      <c r="A4594" s="1" t="s">
        <v>36208</v>
      </c>
      <c r="B4594" s="1" t="s">
        <v>0</v>
      </c>
      <c r="C4594" s="1" t="s">
        <v>22</v>
      </c>
      <c r="E4594" s="1" t="s">
        <v>36209</v>
      </c>
      <c r="F4594" s="1" t="s">
        <v>2</v>
      </c>
      <c r="G4594" s="1" t="s">
        <v>36210</v>
      </c>
      <c r="H4594" s="1" t="s">
        <v>36211</v>
      </c>
      <c r="I4594" s="1" t="s">
        <v>9405</v>
      </c>
      <c r="J4594" s="1" t="s">
        <v>88</v>
      </c>
      <c r="K4594" s="1" t="s">
        <v>28195</v>
      </c>
      <c r="L4594" s="1" t="s">
        <v>2</v>
      </c>
      <c r="M4594" s="1" t="s">
        <v>120</v>
      </c>
      <c r="N4594" s="1" t="s">
        <v>120</v>
      </c>
      <c r="O4594" s="1" t="s">
        <v>7</v>
      </c>
      <c r="P4594" s="1" t="s">
        <v>807</v>
      </c>
      <c r="Q4594" s="1" t="s">
        <v>476</v>
      </c>
      <c r="R4594" s="1" t="s">
        <v>488</v>
      </c>
      <c r="S4594" s="1" t="s">
        <v>2</v>
      </c>
      <c r="T4594" s="21">
        <v>0</v>
      </c>
      <c r="U4594" s="21">
        <v>5806.24</v>
      </c>
      <c r="V4594" s="21">
        <f t="shared" si="286"/>
        <v>5806.24</v>
      </c>
      <c r="W4594" s="23">
        <f t="shared" si="287"/>
        <v>0</v>
      </c>
      <c r="X4594" s="3">
        <v>0</v>
      </c>
      <c r="Y4594" s="2">
        <v>5347.34</v>
      </c>
      <c r="Z4594" s="3">
        <f t="shared" si="284"/>
        <v>5347.34</v>
      </c>
      <c r="AA4594" s="8">
        <f t="shared" si="285"/>
        <v>0</v>
      </c>
    </row>
    <row r="4595" spans="1:27" ht="10.5" x14ac:dyDescent="0.15">
      <c r="A4595" s="1" t="s">
        <v>48256</v>
      </c>
      <c r="B4595" s="1" t="s">
        <v>0</v>
      </c>
      <c r="C4595" s="1" t="s">
        <v>22</v>
      </c>
      <c r="E4595" s="1" t="s">
        <v>48257</v>
      </c>
      <c r="F4595" s="1" t="s">
        <v>2</v>
      </c>
      <c r="G4595" s="1" t="s">
        <v>2</v>
      </c>
      <c r="H4595" s="1" t="s">
        <v>48258</v>
      </c>
      <c r="I4595" s="1" t="s">
        <v>2218</v>
      </c>
      <c r="J4595" s="1" t="s">
        <v>46</v>
      </c>
      <c r="K4595" s="1" t="s">
        <v>28874</v>
      </c>
      <c r="L4595" s="1" t="s">
        <v>2</v>
      </c>
      <c r="M4595" s="1" t="s">
        <v>120</v>
      </c>
      <c r="N4595" s="1" t="s">
        <v>120</v>
      </c>
      <c r="O4595" s="1" t="s">
        <v>7</v>
      </c>
      <c r="P4595" s="1" t="s">
        <v>1242</v>
      </c>
      <c r="Q4595" s="1" t="s">
        <v>476</v>
      </c>
      <c r="R4595" s="1" t="s">
        <v>503</v>
      </c>
      <c r="S4595" s="1" t="s">
        <v>2</v>
      </c>
      <c r="T4595" s="21">
        <v>0</v>
      </c>
      <c r="U4595" s="21">
        <v>4176</v>
      </c>
      <c r="V4595" s="21">
        <f t="shared" si="286"/>
        <v>4176</v>
      </c>
      <c r="W4595" s="23">
        <f t="shared" si="287"/>
        <v>0</v>
      </c>
      <c r="X4595" s="3">
        <v>0</v>
      </c>
      <c r="Y4595" s="2">
        <v>5332</v>
      </c>
      <c r="Z4595" s="3">
        <f t="shared" si="284"/>
        <v>5332</v>
      </c>
      <c r="AA4595" s="8">
        <f t="shared" si="285"/>
        <v>0</v>
      </c>
    </row>
    <row r="4596" spans="1:27" ht="10.5" x14ac:dyDescent="0.15">
      <c r="A4596" s="1" t="s">
        <v>20779</v>
      </c>
      <c r="B4596" s="1" t="s">
        <v>0</v>
      </c>
      <c r="C4596" s="1" t="s">
        <v>22</v>
      </c>
      <c r="E4596" s="1" t="s">
        <v>20780</v>
      </c>
      <c r="F4596" s="1" t="s">
        <v>2</v>
      </c>
      <c r="G4596" s="1" t="s">
        <v>20781</v>
      </c>
      <c r="H4596" s="1" t="s">
        <v>20782</v>
      </c>
      <c r="I4596" s="1" t="s">
        <v>837</v>
      </c>
      <c r="J4596" s="1" t="s">
        <v>24</v>
      </c>
      <c r="K4596" s="1" t="s">
        <v>2667</v>
      </c>
      <c r="L4596" s="1" t="s">
        <v>6</v>
      </c>
      <c r="M4596" s="1" t="s">
        <v>137</v>
      </c>
      <c r="N4596" s="1" t="s">
        <v>138</v>
      </c>
      <c r="O4596" s="1" t="s">
        <v>7</v>
      </c>
      <c r="P4596" s="1" t="s">
        <v>879</v>
      </c>
      <c r="Q4596" s="1" t="s">
        <v>476</v>
      </c>
      <c r="R4596" s="1" t="s">
        <v>477</v>
      </c>
      <c r="S4596" s="1" t="s">
        <v>20783</v>
      </c>
      <c r="T4596" s="21">
        <v>11.3</v>
      </c>
      <c r="U4596" s="21">
        <v>9326.11</v>
      </c>
      <c r="V4596" s="21">
        <f t="shared" si="286"/>
        <v>9337.41</v>
      </c>
      <c r="W4596" s="23">
        <f t="shared" si="287"/>
        <v>1.2101856938915611E-3</v>
      </c>
      <c r="X4596" s="3">
        <v>0</v>
      </c>
      <c r="Y4596" s="2">
        <v>5327.9</v>
      </c>
      <c r="Z4596" s="3">
        <f t="shared" si="284"/>
        <v>5327.9</v>
      </c>
      <c r="AA4596" s="8">
        <f t="shared" si="285"/>
        <v>0</v>
      </c>
    </row>
    <row r="4597" spans="1:27" ht="10.5" x14ac:dyDescent="0.15">
      <c r="A4597" s="1" t="s">
        <v>20857</v>
      </c>
      <c r="B4597" s="1" t="s">
        <v>0</v>
      </c>
      <c r="C4597" s="1" t="s">
        <v>22</v>
      </c>
      <c r="E4597" s="1" t="s">
        <v>20858</v>
      </c>
      <c r="F4597" s="1" t="s">
        <v>2</v>
      </c>
      <c r="G4597" s="1" t="s">
        <v>2</v>
      </c>
      <c r="H4597" s="1" t="s">
        <v>20859</v>
      </c>
      <c r="I4597" s="1" t="s">
        <v>611</v>
      </c>
      <c r="J4597" s="1" t="s">
        <v>24</v>
      </c>
      <c r="K4597" s="1" t="s">
        <v>1230</v>
      </c>
      <c r="L4597" s="1" t="s">
        <v>2</v>
      </c>
      <c r="M4597" s="1" t="s">
        <v>120</v>
      </c>
      <c r="N4597" s="1" t="s">
        <v>120</v>
      </c>
      <c r="O4597" s="1" t="s">
        <v>7</v>
      </c>
      <c r="P4597" s="1" t="s">
        <v>1194</v>
      </c>
      <c r="Q4597" s="1" t="s">
        <v>476</v>
      </c>
      <c r="R4597" s="1" t="s">
        <v>477</v>
      </c>
      <c r="S4597" s="1" t="s">
        <v>20860</v>
      </c>
      <c r="T4597" s="21">
        <v>0</v>
      </c>
      <c r="U4597" s="21">
        <v>13659.05</v>
      </c>
      <c r="V4597" s="21">
        <f t="shared" si="286"/>
        <v>13659.05</v>
      </c>
      <c r="W4597" s="23">
        <f t="shared" si="287"/>
        <v>0</v>
      </c>
      <c r="X4597" s="3">
        <v>0</v>
      </c>
      <c r="Y4597" s="2">
        <v>5321.66</v>
      </c>
      <c r="Z4597" s="3">
        <f t="shared" si="284"/>
        <v>5321.66</v>
      </c>
      <c r="AA4597" s="8">
        <f t="shared" si="285"/>
        <v>0</v>
      </c>
    </row>
    <row r="4598" spans="1:27" ht="10.5" x14ac:dyDescent="0.15">
      <c r="A4598" s="1" t="s">
        <v>25821</v>
      </c>
      <c r="B4598" s="1" t="s">
        <v>0</v>
      </c>
      <c r="C4598" s="1" t="s">
        <v>22</v>
      </c>
      <c r="E4598" s="1" t="s">
        <v>25822</v>
      </c>
      <c r="F4598" s="1" t="s">
        <v>2</v>
      </c>
      <c r="G4598" s="1" t="s">
        <v>25823</v>
      </c>
      <c r="H4598" s="1" t="s">
        <v>25824</v>
      </c>
      <c r="I4598" s="1" t="s">
        <v>218</v>
      </c>
      <c r="J4598" s="1" t="s">
        <v>130</v>
      </c>
      <c r="K4598" s="1" t="s">
        <v>16183</v>
      </c>
      <c r="L4598" s="1" t="s">
        <v>2</v>
      </c>
      <c r="M4598" s="1" t="s">
        <v>120</v>
      </c>
      <c r="N4598" s="1" t="s">
        <v>120</v>
      </c>
      <c r="O4598" s="1" t="s">
        <v>7</v>
      </c>
      <c r="P4598" s="1" t="s">
        <v>487</v>
      </c>
      <c r="Q4598" s="1" t="s">
        <v>476</v>
      </c>
      <c r="R4598" s="1" t="s">
        <v>488</v>
      </c>
      <c r="S4598" s="1" t="s">
        <v>25825</v>
      </c>
      <c r="T4598" s="21">
        <v>0</v>
      </c>
      <c r="U4598" s="21">
        <v>14681.89</v>
      </c>
      <c r="V4598" s="21">
        <f t="shared" si="286"/>
        <v>14681.89</v>
      </c>
      <c r="W4598" s="23">
        <f t="shared" si="287"/>
        <v>0</v>
      </c>
      <c r="X4598" s="3">
        <v>0</v>
      </c>
      <c r="Y4598" s="2">
        <v>5313.21</v>
      </c>
      <c r="Z4598" s="3">
        <f t="shared" si="284"/>
        <v>5313.21</v>
      </c>
      <c r="AA4598" s="8">
        <f t="shared" si="285"/>
        <v>0</v>
      </c>
    </row>
    <row r="4599" spans="1:27" ht="10.5" x14ac:dyDescent="0.15">
      <c r="A4599" s="1" t="s">
        <v>23425</v>
      </c>
      <c r="B4599" s="1" t="s">
        <v>0</v>
      </c>
      <c r="C4599" s="1" t="s">
        <v>22</v>
      </c>
      <c r="E4599" s="1" t="s">
        <v>23426</v>
      </c>
      <c r="F4599" s="1" t="s">
        <v>2</v>
      </c>
      <c r="G4599" s="1" t="s">
        <v>23427</v>
      </c>
      <c r="H4599" s="1" t="s">
        <v>23428</v>
      </c>
      <c r="I4599" s="1" t="s">
        <v>7067</v>
      </c>
      <c r="J4599" s="1" t="s">
        <v>586</v>
      </c>
      <c r="K4599" s="1" t="s">
        <v>7068</v>
      </c>
      <c r="L4599" s="1" t="s">
        <v>2</v>
      </c>
      <c r="M4599" s="1" t="s">
        <v>120</v>
      </c>
      <c r="N4599" s="1" t="s">
        <v>120</v>
      </c>
      <c r="O4599" s="1" t="s">
        <v>7</v>
      </c>
      <c r="P4599" s="1" t="s">
        <v>807</v>
      </c>
      <c r="Q4599" s="1" t="s">
        <v>476</v>
      </c>
      <c r="R4599" s="1" t="s">
        <v>488</v>
      </c>
      <c r="S4599" s="1" t="s">
        <v>23429</v>
      </c>
      <c r="T4599" s="21">
        <v>0</v>
      </c>
      <c r="U4599" s="21">
        <v>9080.8700000000008</v>
      </c>
      <c r="V4599" s="21">
        <f t="shared" si="286"/>
        <v>9080.8700000000008</v>
      </c>
      <c r="W4599" s="23">
        <f t="shared" si="287"/>
        <v>0</v>
      </c>
      <c r="X4599" s="3">
        <v>0</v>
      </c>
      <c r="Y4599" s="2">
        <v>5308.27</v>
      </c>
      <c r="Z4599" s="3">
        <f t="shared" si="284"/>
        <v>5308.27</v>
      </c>
      <c r="AA4599" s="8">
        <f t="shared" si="285"/>
        <v>0</v>
      </c>
    </row>
    <row r="4600" spans="1:27" ht="10.5" x14ac:dyDescent="0.15">
      <c r="A4600" s="1" t="s">
        <v>37404</v>
      </c>
      <c r="B4600" s="1" t="s">
        <v>0</v>
      </c>
      <c r="C4600" s="1" t="s">
        <v>22</v>
      </c>
      <c r="E4600" s="1" t="s">
        <v>37405</v>
      </c>
      <c r="F4600" s="1" t="s">
        <v>2</v>
      </c>
      <c r="G4600" s="1" t="s">
        <v>37406</v>
      </c>
      <c r="H4600" s="1" t="s">
        <v>37407</v>
      </c>
      <c r="I4600" s="1" t="s">
        <v>467</v>
      </c>
      <c r="J4600" s="1" t="s">
        <v>113</v>
      </c>
      <c r="K4600" s="1" t="s">
        <v>3821</v>
      </c>
      <c r="L4600" s="1" t="s">
        <v>2</v>
      </c>
      <c r="M4600" s="1" t="s">
        <v>120</v>
      </c>
      <c r="N4600" s="1" t="s">
        <v>2197</v>
      </c>
      <c r="O4600" s="1" t="s">
        <v>2198</v>
      </c>
      <c r="P4600" s="1" t="s">
        <v>1225</v>
      </c>
      <c r="Q4600" s="1" t="s">
        <v>476</v>
      </c>
      <c r="R4600" s="1" t="s">
        <v>477</v>
      </c>
      <c r="S4600" s="1" t="s">
        <v>37408</v>
      </c>
      <c r="T4600" s="21"/>
      <c r="U4600" s="21"/>
      <c r="V4600" s="21">
        <f t="shared" si="286"/>
        <v>0</v>
      </c>
      <c r="W4600" s="23" t="e">
        <f t="shared" si="287"/>
        <v>#DIV/0!</v>
      </c>
      <c r="X4600" s="3">
        <v>0</v>
      </c>
      <c r="Y4600" s="2">
        <v>5305.81</v>
      </c>
      <c r="Z4600" s="3">
        <f t="shared" si="284"/>
        <v>5305.81</v>
      </c>
      <c r="AA4600" s="8">
        <f t="shared" si="285"/>
        <v>0</v>
      </c>
    </row>
    <row r="4601" spans="1:27" ht="10.5" x14ac:dyDescent="0.15">
      <c r="A4601" s="1" t="s">
        <v>44301</v>
      </c>
      <c r="B4601" s="1" t="s">
        <v>0</v>
      </c>
      <c r="C4601" s="1" t="s">
        <v>22</v>
      </c>
      <c r="E4601" s="1" t="s">
        <v>44302</v>
      </c>
      <c r="F4601" s="1" t="s">
        <v>2</v>
      </c>
      <c r="G4601" s="1" t="s">
        <v>44303</v>
      </c>
      <c r="H4601" s="1" t="s">
        <v>44304</v>
      </c>
      <c r="I4601" s="1" t="s">
        <v>4211</v>
      </c>
      <c r="J4601" s="1" t="s">
        <v>64</v>
      </c>
      <c r="K4601" s="1" t="s">
        <v>17270</v>
      </c>
      <c r="L4601" s="1" t="s">
        <v>2</v>
      </c>
      <c r="M4601" s="1" t="s">
        <v>120</v>
      </c>
      <c r="N4601" s="1" t="s">
        <v>120</v>
      </c>
      <c r="O4601" s="1" t="s">
        <v>7</v>
      </c>
      <c r="P4601" s="1" t="s">
        <v>2385</v>
      </c>
      <c r="Q4601" s="1" t="s">
        <v>476</v>
      </c>
      <c r="R4601" s="1" t="s">
        <v>477</v>
      </c>
      <c r="S4601" s="1" t="s">
        <v>2</v>
      </c>
      <c r="T4601" s="21">
        <v>0</v>
      </c>
      <c r="U4601" s="21">
        <v>15126.73</v>
      </c>
      <c r="V4601" s="21">
        <f t="shared" si="286"/>
        <v>15126.73</v>
      </c>
      <c r="W4601" s="23">
        <f t="shared" si="287"/>
        <v>0</v>
      </c>
      <c r="X4601" s="3">
        <v>0</v>
      </c>
      <c r="Y4601" s="2">
        <v>5305.41</v>
      </c>
      <c r="Z4601" s="3">
        <f t="shared" si="284"/>
        <v>5305.41</v>
      </c>
      <c r="AA4601" s="8">
        <f t="shared" si="285"/>
        <v>0</v>
      </c>
    </row>
    <row r="4602" spans="1:27" ht="10.5" x14ac:dyDescent="0.15">
      <c r="A4602" s="1" t="s">
        <v>17833</v>
      </c>
      <c r="B4602" s="1" t="s">
        <v>0</v>
      </c>
      <c r="C4602" s="1" t="s">
        <v>22</v>
      </c>
      <c r="E4602" s="1" t="s">
        <v>17834</v>
      </c>
      <c r="F4602" s="1" t="s">
        <v>2</v>
      </c>
      <c r="G4602" s="1" t="s">
        <v>2</v>
      </c>
      <c r="H4602" s="1" t="s">
        <v>17835</v>
      </c>
      <c r="I4602" s="1" t="s">
        <v>577</v>
      </c>
      <c r="J4602" s="1" t="s">
        <v>113</v>
      </c>
      <c r="K4602" s="1" t="s">
        <v>17836</v>
      </c>
      <c r="L4602" s="1" t="s">
        <v>2</v>
      </c>
      <c r="M4602" s="1" t="s">
        <v>120</v>
      </c>
      <c r="N4602" s="1" t="s">
        <v>120</v>
      </c>
      <c r="O4602" s="1" t="s">
        <v>7</v>
      </c>
      <c r="P4602" s="1" t="s">
        <v>1409</v>
      </c>
      <c r="Q4602" s="1" t="s">
        <v>476</v>
      </c>
      <c r="R4602" s="1" t="s">
        <v>503</v>
      </c>
      <c r="S4602" s="1" t="s">
        <v>17837</v>
      </c>
      <c r="T4602" s="21">
        <v>0</v>
      </c>
      <c r="U4602" s="21">
        <v>10093.280000000001</v>
      </c>
      <c r="V4602" s="21">
        <f t="shared" si="286"/>
        <v>10093.280000000001</v>
      </c>
      <c r="W4602" s="23">
        <f t="shared" si="287"/>
        <v>0</v>
      </c>
      <c r="X4602" s="3">
        <v>0</v>
      </c>
      <c r="Y4602" s="2">
        <v>5675.67</v>
      </c>
      <c r="Z4602" s="3">
        <f t="shared" si="284"/>
        <v>5675.67</v>
      </c>
      <c r="AA4602" s="8">
        <f t="shared" si="285"/>
        <v>0</v>
      </c>
    </row>
    <row r="4603" spans="1:27" ht="10.5" x14ac:dyDescent="0.15">
      <c r="A4603" s="1" t="s">
        <v>43740</v>
      </c>
      <c r="B4603" s="1" t="s">
        <v>0</v>
      </c>
      <c r="C4603" s="1" t="s">
        <v>22</v>
      </c>
      <c r="E4603" s="1" t="s">
        <v>43741</v>
      </c>
      <c r="F4603" s="1" t="s">
        <v>2</v>
      </c>
      <c r="G4603" s="1" t="s">
        <v>2</v>
      </c>
      <c r="H4603" s="1" t="s">
        <v>43742</v>
      </c>
      <c r="I4603" s="1" t="s">
        <v>22102</v>
      </c>
      <c r="J4603" s="1" t="s">
        <v>118</v>
      </c>
      <c r="K4603" s="1" t="s">
        <v>22103</v>
      </c>
      <c r="L4603" s="1" t="s">
        <v>2</v>
      </c>
      <c r="M4603" s="1" t="s">
        <v>120</v>
      </c>
      <c r="N4603" s="1" t="s">
        <v>120</v>
      </c>
      <c r="O4603" s="1" t="s">
        <v>7</v>
      </c>
      <c r="P4603" s="1" t="s">
        <v>747</v>
      </c>
      <c r="Q4603" s="1" t="s">
        <v>476</v>
      </c>
      <c r="R4603" s="1" t="s">
        <v>488</v>
      </c>
      <c r="S4603" s="1" t="s">
        <v>43743</v>
      </c>
      <c r="T4603" s="21">
        <v>0</v>
      </c>
      <c r="U4603" s="21">
        <v>14064.17</v>
      </c>
      <c r="V4603" s="21">
        <f t="shared" si="286"/>
        <v>14064.17</v>
      </c>
      <c r="W4603" s="23">
        <f t="shared" si="287"/>
        <v>0</v>
      </c>
      <c r="X4603" s="3">
        <v>0</v>
      </c>
      <c r="Y4603" s="2">
        <v>5293</v>
      </c>
      <c r="Z4603" s="3">
        <f t="shared" si="284"/>
        <v>5293</v>
      </c>
      <c r="AA4603" s="8">
        <f t="shared" si="285"/>
        <v>0</v>
      </c>
    </row>
    <row r="4604" spans="1:27" ht="10.5" x14ac:dyDescent="0.15">
      <c r="A4604" s="1" t="s">
        <v>37798</v>
      </c>
      <c r="B4604" s="1" t="s">
        <v>0</v>
      </c>
      <c r="C4604" s="1" t="s">
        <v>22</v>
      </c>
      <c r="E4604" s="1" t="s">
        <v>37799</v>
      </c>
      <c r="F4604" s="1" t="s">
        <v>2</v>
      </c>
      <c r="G4604" s="1" t="s">
        <v>37800</v>
      </c>
      <c r="H4604" s="1" t="s">
        <v>37801</v>
      </c>
      <c r="I4604" s="1" t="s">
        <v>531</v>
      </c>
      <c r="J4604" s="1" t="s">
        <v>210</v>
      </c>
      <c r="K4604" s="1" t="s">
        <v>3115</v>
      </c>
      <c r="L4604" s="1" t="s">
        <v>2</v>
      </c>
      <c r="M4604" s="1" t="s">
        <v>120</v>
      </c>
      <c r="N4604" s="1" t="s">
        <v>120</v>
      </c>
      <c r="O4604" s="1" t="s">
        <v>7</v>
      </c>
      <c r="P4604" s="1" t="s">
        <v>794</v>
      </c>
      <c r="Q4604" s="1" t="s">
        <v>140</v>
      </c>
      <c r="R4604" s="1" t="s">
        <v>370</v>
      </c>
      <c r="S4604" s="1" t="s">
        <v>2</v>
      </c>
      <c r="T4604" s="21">
        <v>0</v>
      </c>
      <c r="U4604" s="21">
        <v>13931.62</v>
      </c>
      <c r="V4604" s="21">
        <f t="shared" si="286"/>
        <v>13931.62</v>
      </c>
      <c r="W4604" s="23">
        <f t="shared" si="287"/>
        <v>0</v>
      </c>
      <c r="X4604" s="3">
        <v>0</v>
      </c>
      <c r="Y4604" s="2">
        <v>5490.77</v>
      </c>
      <c r="Z4604" s="3">
        <f t="shared" si="284"/>
        <v>5490.77</v>
      </c>
      <c r="AA4604" s="8">
        <f t="shared" si="285"/>
        <v>0</v>
      </c>
    </row>
    <row r="4605" spans="1:27" ht="10.5" x14ac:dyDescent="0.15">
      <c r="A4605" s="1" t="s">
        <v>26319</v>
      </c>
      <c r="B4605" s="1" t="s">
        <v>0</v>
      </c>
      <c r="C4605" s="1" t="s">
        <v>22</v>
      </c>
      <c r="E4605" s="1" t="s">
        <v>26320</v>
      </c>
      <c r="F4605" s="1" t="s">
        <v>2</v>
      </c>
      <c r="G4605" s="1" t="s">
        <v>3757</v>
      </c>
      <c r="H4605" s="1" t="s">
        <v>26321</v>
      </c>
      <c r="I4605" s="1" t="s">
        <v>14031</v>
      </c>
      <c r="J4605" s="1" t="s">
        <v>113</v>
      </c>
      <c r="K4605" s="1" t="s">
        <v>14032</v>
      </c>
      <c r="L4605" s="1" t="s">
        <v>2</v>
      </c>
      <c r="M4605" s="1" t="s">
        <v>120</v>
      </c>
      <c r="N4605" s="1" t="s">
        <v>120</v>
      </c>
      <c r="O4605" s="1" t="s">
        <v>7</v>
      </c>
      <c r="P4605" s="1" t="s">
        <v>807</v>
      </c>
      <c r="Q4605" s="1" t="s">
        <v>476</v>
      </c>
      <c r="R4605" s="1" t="s">
        <v>488</v>
      </c>
      <c r="S4605" s="1" t="s">
        <v>26322</v>
      </c>
      <c r="T4605" s="21">
        <v>0</v>
      </c>
      <c r="U4605" s="21">
        <v>10809.64</v>
      </c>
      <c r="V4605" s="21">
        <f t="shared" si="286"/>
        <v>10809.64</v>
      </c>
      <c r="W4605" s="23">
        <f t="shared" si="287"/>
        <v>0</v>
      </c>
      <c r="X4605" s="3">
        <v>0</v>
      </c>
      <c r="Y4605" s="2">
        <v>5291.95</v>
      </c>
      <c r="Z4605" s="3">
        <f t="shared" si="284"/>
        <v>5291.95</v>
      </c>
      <c r="AA4605" s="8">
        <f t="shared" si="285"/>
        <v>0</v>
      </c>
    </row>
    <row r="4606" spans="1:27" ht="10.5" x14ac:dyDescent="0.15">
      <c r="A4606" s="1" t="s">
        <v>31730</v>
      </c>
      <c r="B4606" s="1" t="s">
        <v>0</v>
      </c>
      <c r="C4606" s="1" t="s">
        <v>22</v>
      </c>
      <c r="E4606" s="1" t="s">
        <v>31731</v>
      </c>
      <c r="F4606" s="1" t="s">
        <v>2</v>
      </c>
      <c r="G4606" s="1" t="s">
        <v>31732</v>
      </c>
      <c r="H4606" s="1" t="s">
        <v>31733</v>
      </c>
      <c r="I4606" s="1" t="s">
        <v>8743</v>
      </c>
      <c r="J4606" s="1" t="s">
        <v>118</v>
      </c>
      <c r="K4606" s="1" t="s">
        <v>5963</v>
      </c>
      <c r="L4606" s="1" t="s">
        <v>2</v>
      </c>
      <c r="M4606" s="1" t="s">
        <v>120</v>
      </c>
      <c r="N4606" s="1" t="s">
        <v>120</v>
      </c>
      <c r="O4606" s="1" t="s">
        <v>7</v>
      </c>
      <c r="P4606" s="1" t="s">
        <v>879</v>
      </c>
      <c r="Q4606" s="1" t="s">
        <v>476</v>
      </c>
      <c r="R4606" s="1" t="s">
        <v>477</v>
      </c>
      <c r="S4606" s="1" t="s">
        <v>2</v>
      </c>
      <c r="T4606" s="21"/>
      <c r="U4606" s="21"/>
      <c r="V4606" s="21">
        <f t="shared" si="286"/>
        <v>0</v>
      </c>
      <c r="W4606" s="23" t="e">
        <f t="shared" si="287"/>
        <v>#DIV/0!</v>
      </c>
      <c r="X4606" s="3">
        <v>0</v>
      </c>
      <c r="Y4606" s="2">
        <v>5840.98</v>
      </c>
      <c r="Z4606" s="3">
        <f t="shared" si="284"/>
        <v>5840.98</v>
      </c>
      <c r="AA4606" s="8">
        <f t="shared" si="285"/>
        <v>0</v>
      </c>
    </row>
    <row r="4607" spans="1:27" ht="10.5" x14ac:dyDescent="0.15">
      <c r="A4607" s="1" t="s">
        <v>41727</v>
      </c>
      <c r="B4607" s="1" t="s">
        <v>0</v>
      </c>
      <c r="C4607" s="1" t="s">
        <v>22</v>
      </c>
      <c r="E4607" s="1" t="s">
        <v>24297</v>
      </c>
      <c r="F4607" s="1" t="s">
        <v>41728</v>
      </c>
      <c r="G4607" s="1" t="s">
        <v>2</v>
      </c>
      <c r="H4607" s="1" t="s">
        <v>41729</v>
      </c>
      <c r="I4607" s="1" t="s">
        <v>16617</v>
      </c>
      <c r="J4607" s="1" t="s">
        <v>386</v>
      </c>
      <c r="K4607" s="1" t="s">
        <v>41730</v>
      </c>
      <c r="L4607" s="1" t="s">
        <v>2</v>
      </c>
      <c r="M4607" s="1" t="s">
        <v>120</v>
      </c>
      <c r="N4607" s="1" t="s">
        <v>120</v>
      </c>
      <c r="O4607" s="1" t="s">
        <v>7</v>
      </c>
      <c r="P4607" s="1" t="s">
        <v>1892</v>
      </c>
      <c r="Q4607" s="1" t="s">
        <v>476</v>
      </c>
      <c r="R4607" s="1" t="s">
        <v>503</v>
      </c>
      <c r="S4607" s="1" t="s">
        <v>2</v>
      </c>
      <c r="T4607" s="21"/>
      <c r="U4607" s="21"/>
      <c r="V4607" s="21">
        <f t="shared" si="286"/>
        <v>0</v>
      </c>
      <c r="W4607" s="23" t="e">
        <f t="shared" si="287"/>
        <v>#DIV/0!</v>
      </c>
      <c r="X4607" s="3">
        <v>0</v>
      </c>
      <c r="Y4607" s="2">
        <v>5262.92</v>
      </c>
      <c r="Z4607" s="3">
        <f t="shared" si="284"/>
        <v>5262.92</v>
      </c>
      <c r="AA4607" s="8">
        <f t="shared" si="285"/>
        <v>0</v>
      </c>
    </row>
    <row r="4608" spans="1:27" ht="10.5" x14ac:dyDescent="0.15">
      <c r="A4608" s="1" t="s">
        <v>29517</v>
      </c>
      <c r="B4608" s="1" t="s">
        <v>0</v>
      </c>
      <c r="C4608" s="1" t="s">
        <v>22</v>
      </c>
      <c r="E4608" s="1" t="s">
        <v>29518</v>
      </c>
      <c r="F4608" s="1" t="s">
        <v>2</v>
      </c>
      <c r="G4608" s="1" t="s">
        <v>24965</v>
      </c>
      <c r="H4608" s="1" t="s">
        <v>29519</v>
      </c>
      <c r="I4608" s="1" t="s">
        <v>29520</v>
      </c>
      <c r="J4608" s="1" t="s">
        <v>49</v>
      </c>
      <c r="K4608" s="1" t="s">
        <v>29521</v>
      </c>
      <c r="L4608" s="1" t="s">
        <v>34</v>
      </c>
      <c r="M4608" s="1" t="s">
        <v>289</v>
      </c>
      <c r="N4608" s="1" t="s">
        <v>6847</v>
      </c>
      <c r="O4608" s="1" t="s">
        <v>7</v>
      </c>
      <c r="P4608" s="1" t="s">
        <v>487</v>
      </c>
      <c r="Q4608" s="1" t="s">
        <v>476</v>
      </c>
      <c r="R4608" s="1" t="s">
        <v>488</v>
      </c>
      <c r="S4608" s="1" t="s">
        <v>2</v>
      </c>
      <c r="T4608" s="21">
        <v>0</v>
      </c>
      <c r="U4608" s="21">
        <v>4567.16</v>
      </c>
      <c r="V4608" s="21">
        <f t="shared" si="286"/>
        <v>4567.16</v>
      </c>
      <c r="W4608" s="23">
        <f t="shared" si="287"/>
        <v>0</v>
      </c>
      <c r="X4608" s="3">
        <v>0</v>
      </c>
      <c r="Y4608" s="2">
        <v>6071.53</v>
      </c>
      <c r="Z4608" s="3">
        <f t="shared" si="284"/>
        <v>6071.53</v>
      </c>
      <c r="AA4608" s="8">
        <f t="shared" si="285"/>
        <v>0</v>
      </c>
    </row>
    <row r="4609" spans="1:27" ht="10.5" x14ac:dyDescent="0.15">
      <c r="A4609" s="1" t="s">
        <v>35022</v>
      </c>
      <c r="B4609" s="1" t="s">
        <v>0</v>
      </c>
      <c r="C4609" s="1" t="s">
        <v>22</v>
      </c>
      <c r="E4609" s="1" t="s">
        <v>35023</v>
      </c>
      <c r="F4609" s="1" t="s">
        <v>2</v>
      </c>
      <c r="G4609" s="1" t="s">
        <v>35024</v>
      </c>
      <c r="H4609" s="1" t="s">
        <v>35025</v>
      </c>
      <c r="I4609" s="1" t="s">
        <v>619</v>
      </c>
      <c r="J4609" s="1" t="s">
        <v>113</v>
      </c>
      <c r="K4609" s="1" t="s">
        <v>1590</v>
      </c>
      <c r="L4609" s="1" t="s">
        <v>2</v>
      </c>
      <c r="M4609" s="1" t="s">
        <v>120</v>
      </c>
      <c r="N4609" s="1" t="s">
        <v>120</v>
      </c>
      <c r="O4609" s="1" t="s">
        <v>7</v>
      </c>
      <c r="P4609" s="1" t="s">
        <v>2446</v>
      </c>
      <c r="Q4609" s="1" t="s">
        <v>476</v>
      </c>
      <c r="R4609" s="1" t="s">
        <v>488</v>
      </c>
      <c r="S4609" s="1" t="s">
        <v>2</v>
      </c>
      <c r="T4609" s="21">
        <v>0</v>
      </c>
      <c r="U4609" s="21">
        <v>22080</v>
      </c>
      <c r="V4609" s="21">
        <f t="shared" si="286"/>
        <v>22080</v>
      </c>
      <c r="W4609" s="23">
        <f t="shared" si="287"/>
        <v>0</v>
      </c>
      <c r="X4609" s="3">
        <v>0</v>
      </c>
      <c r="Y4609" s="2">
        <v>5244</v>
      </c>
      <c r="Z4609" s="3">
        <f t="shared" si="284"/>
        <v>5244</v>
      </c>
      <c r="AA4609" s="8">
        <f t="shared" si="285"/>
        <v>0</v>
      </c>
    </row>
    <row r="4610" spans="1:27" ht="10.5" x14ac:dyDescent="0.15">
      <c r="A4610" s="1" t="s">
        <v>18905</v>
      </c>
      <c r="B4610" s="1" t="s">
        <v>0</v>
      </c>
      <c r="C4610" s="1" t="s">
        <v>22</v>
      </c>
      <c r="E4610" s="1" t="s">
        <v>18906</v>
      </c>
      <c r="F4610" s="1" t="s">
        <v>2</v>
      </c>
      <c r="G4610" s="1" t="s">
        <v>2</v>
      </c>
      <c r="H4610" s="1" t="s">
        <v>18907</v>
      </c>
      <c r="I4610" s="1" t="s">
        <v>7982</v>
      </c>
      <c r="J4610" s="1" t="s">
        <v>162</v>
      </c>
      <c r="K4610" s="1" t="s">
        <v>7983</v>
      </c>
      <c r="L4610" s="1" t="s">
        <v>72</v>
      </c>
      <c r="M4610" s="1" t="s">
        <v>120</v>
      </c>
      <c r="N4610" s="1" t="s">
        <v>760</v>
      </c>
      <c r="O4610" s="1" t="s">
        <v>191</v>
      </c>
      <c r="P4610" s="1" t="s">
        <v>1225</v>
      </c>
      <c r="Q4610" s="1" t="s">
        <v>476</v>
      </c>
      <c r="R4610" s="1" t="s">
        <v>477</v>
      </c>
      <c r="S4610" s="1" t="s">
        <v>18908</v>
      </c>
      <c r="T4610" s="21">
        <v>0</v>
      </c>
      <c r="U4610" s="21">
        <v>8600.73</v>
      </c>
      <c r="V4610" s="21">
        <f t="shared" si="286"/>
        <v>8600.73</v>
      </c>
      <c r="W4610" s="23">
        <f t="shared" si="287"/>
        <v>0</v>
      </c>
      <c r="X4610" s="3">
        <v>0</v>
      </c>
      <c r="Y4610" s="2">
        <v>5274.73</v>
      </c>
      <c r="Z4610" s="3">
        <f t="shared" ref="Z4610:Z4673" si="288">SUM(X4610:Y4610)</f>
        <v>5274.73</v>
      </c>
      <c r="AA4610" s="8">
        <f t="shared" ref="AA4610:AA4673" si="289">X4610/Z4610</f>
        <v>0</v>
      </c>
    </row>
    <row r="4611" spans="1:27" ht="10.5" x14ac:dyDescent="0.15">
      <c r="A4611" s="1" t="s">
        <v>18140</v>
      </c>
      <c r="B4611" s="1" t="s">
        <v>0</v>
      </c>
      <c r="C4611" s="1" t="s">
        <v>22</v>
      </c>
      <c r="E4611" s="1" t="s">
        <v>23781</v>
      </c>
      <c r="F4611" s="1" t="s">
        <v>2</v>
      </c>
      <c r="G4611" s="1" t="s">
        <v>23782</v>
      </c>
      <c r="H4611" s="1" t="s">
        <v>23783</v>
      </c>
      <c r="I4611" s="1" t="s">
        <v>16619</v>
      </c>
      <c r="J4611" s="1" t="s">
        <v>382</v>
      </c>
      <c r="K4611" s="1" t="s">
        <v>16620</v>
      </c>
      <c r="L4611" s="1" t="s">
        <v>2</v>
      </c>
      <c r="M4611" s="1" t="s">
        <v>120</v>
      </c>
      <c r="N4611" s="1" t="s">
        <v>120</v>
      </c>
      <c r="O4611" s="1" t="s">
        <v>7</v>
      </c>
      <c r="P4611" s="1" t="s">
        <v>879</v>
      </c>
      <c r="Q4611" s="1" t="s">
        <v>476</v>
      </c>
      <c r="R4611" s="1" t="s">
        <v>477</v>
      </c>
      <c r="S4611" s="1" t="s">
        <v>23784</v>
      </c>
      <c r="T4611" s="21">
        <v>64.8</v>
      </c>
      <c r="U4611" s="21">
        <v>9526.7999999999993</v>
      </c>
      <c r="V4611" s="21">
        <f t="shared" ref="V4611:V4674" si="290">SUM(T4611:U4611)</f>
        <v>9591.5999999999985</v>
      </c>
      <c r="W4611" s="23">
        <f t="shared" ref="W4611:W4674" si="291">T4611/V4611</f>
        <v>6.7559114224946832E-3</v>
      </c>
      <c r="X4611" s="3">
        <v>0</v>
      </c>
      <c r="Y4611" s="2">
        <v>5234.26</v>
      </c>
      <c r="Z4611" s="3">
        <f t="shared" si="288"/>
        <v>5234.26</v>
      </c>
      <c r="AA4611" s="8">
        <f t="shared" si="289"/>
        <v>0</v>
      </c>
    </row>
    <row r="4612" spans="1:27" ht="10.5" x14ac:dyDescent="0.15">
      <c r="A4612" s="1" t="s">
        <v>44225</v>
      </c>
      <c r="B4612" s="1" t="s">
        <v>0</v>
      </c>
      <c r="C4612" s="1" t="s">
        <v>22</v>
      </c>
      <c r="E4612" s="1" t="s">
        <v>44226</v>
      </c>
      <c r="F4612" s="1" t="s">
        <v>2</v>
      </c>
      <c r="G4612" s="1" t="s">
        <v>44227</v>
      </c>
      <c r="H4612" s="1" t="s">
        <v>44228</v>
      </c>
      <c r="I4612" s="1" t="s">
        <v>367</v>
      </c>
      <c r="J4612" s="1" t="s">
        <v>64</v>
      </c>
      <c r="K4612" s="1" t="s">
        <v>28069</v>
      </c>
      <c r="L4612" s="1" t="s">
        <v>2</v>
      </c>
      <c r="M4612" s="1" t="s">
        <v>120</v>
      </c>
      <c r="N4612" s="1" t="s">
        <v>120</v>
      </c>
      <c r="O4612" s="1" t="s">
        <v>7</v>
      </c>
      <c r="P4612" s="1" t="s">
        <v>1194</v>
      </c>
      <c r="Q4612" s="1" t="s">
        <v>476</v>
      </c>
      <c r="R4612" s="1" t="s">
        <v>477</v>
      </c>
      <c r="S4612" s="1" t="s">
        <v>44229</v>
      </c>
      <c r="T4612" s="21">
        <v>0</v>
      </c>
      <c r="U4612" s="21">
        <v>11665.27</v>
      </c>
      <c r="V4612" s="21">
        <f t="shared" si="290"/>
        <v>11665.27</v>
      </c>
      <c r="W4612" s="23">
        <f t="shared" si="291"/>
        <v>0</v>
      </c>
      <c r="X4612" s="3">
        <v>0</v>
      </c>
      <c r="Y4612" s="2">
        <v>5228.99</v>
      </c>
      <c r="Z4612" s="3">
        <f t="shared" si="288"/>
        <v>5228.99</v>
      </c>
      <c r="AA4612" s="8">
        <f t="shared" si="289"/>
        <v>0</v>
      </c>
    </row>
    <row r="4613" spans="1:27" ht="10.5" x14ac:dyDescent="0.15">
      <c r="A4613" s="1" t="s">
        <v>33716</v>
      </c>
      <c r="B4613" s="1" t="s">
        <v>0</v>
      </c>
      <c r="C4613" s="1" t="s">
        <v>22</v>
      </c>
      <c r="E4613" s="1" t="s">
        <v>33717</v>
      </c>
      <c r="F4613" s="1" t="s">
        <v>26666</v>
      </c>
      <c r="G4613" s="1" t="s">
        <v>6845</v>
      </c>
      <c r="H4613" s="1" t="s">
        <v>33718</v>
      </c>
      <c r="I4613" s="1" t="s">
        <v>16994</v>
      </c>
      <c r="J4613" s="1" t="s">
        <v>159</v>
      </c>
      <c r="K4613" s="1" t="s">
        <v>20134</v>
      </c>
      <c r="L4613" s="1" t="s">
        <v>34</v>
      </c>
      <c r="M4613" s="1" t="s">
        <v>289</v>
      </c>
      <c r="N4613" s="1" t="s">
        <v>6847</v>
      </c>
      <c r="O4613" s="1" t="s">
        <v>7</v>
      </c>
      <c r="P4613" s="1" t="s">
        <v>2347</v>
      </c>
      <c r="Q4613" s="1" t="s">
        <v>476</v>
      </c>
      <c r="R4613" s="1" t="s">
        <v>503</v>
      </c>
      <c r="S4613" s="1" t="s">
        <v>2</v>
      </c>
      <c r="T4613" s="21">
        <v>0</v>
      </c>
      <c r="U4613" s="21">
        <v>8997.48</v>
      </c>
      <c r="V4613" s="21">
        <f t="shared" si="290"/>
        <v>8997.48</v>
      </c>
      <c r="W4613" s="23">
        <f t="shared" si="291"/>
        <v>0</v>
      </c>
      <c r="X4613" s="3">
        <v>0</v>
      </c>
      <c r="Y4613" s="2">
        <v>5227.5600000000004</v>
      </c>
      <c r="Z4613" s="3">
        <f t="shared" si="288"/>
        <v>5227.5600000000004</v>
      </c>
      <c r="AA4613" s="8">
        <f t="shared" si="289"/>
        <v>0</v>
      </c>
    </row>
    <row r="4614" spans="1:27" ht="10.5" x14ac:dyDescent="0.15">
      <c r="A4614" s="1" t="s">
        <v>38890</v>
      </c>
      <c r="B4614" s="1" t="s">
        <v>0</v>
      </c>
      <c r="C4614" s="1" t="s">
        <v>22</v>
      </c>
      <c r="E4614" s="1" t="s">
        <v>38891</v>
      </c>
      <c r="F4614" s="1" t="s">
        <v>2</v>
      </c>
      <c r="G4614" s="1" t="s">
        <v>38892</v>
      </c>
      <c r="H4614" s="1" t="s">
        <v>38893</v>
      </c>
      <c r="I4614" s="1" t="s">
        <v>1510</v>
      </c>
      <c r="J4614" s="1" t="s">
        <v>386</v>
      </c>
      <c r="K4614" s="1" t="s">
        <v>17607</v>
      </c>
      <c r="L4614" s="1" t="s">
        <v>2</v>
      </c>
      <c r="M4614" s="1" t="s">
        <v>120</v>
      </c>
      <c r="N4614" s="1" t="s">
        <v>120</v>
      </c>
      <c r="O4614" s="1" t="s">
        <v>7</v>
      </c>
      <c r="P4614" s="1" t="s">
        <v>1256</v>
      </c>
      <c r="Q4614" s="1" t="s">
        <v>476</v>
      </c>
      <c r="R4614" s="1" t="s">
        <v>503</v>
      </c>
      <c r="S4614" s="1" t="s">
        <v>2</v>
      </c>
      <c r="T4614" s="21">
        <v>0</v>
      </c>
      <c r="U4614" s="21">
        <v>7638</v>
      </c>
      <c r="V4614" s="21">
        <f t="shared" si="290"/>
        <v>7638</v>
      </c>
      <c r="W4614" s="23">
        <f t="shared" si="291"/>
        <v>0</v>
      </c>
      <c r="X4614" s="3">
        <v>0</v>
      </c>
      <c r="Y4614" s="2">
        <v>5226</v>
      </c>
      <c r="Z4614" s="3">
        <f t="shared" si="288"/>
        <v>5226</v>
      </c>
      <c r="AA4614" s="8">
        <f t="shared" si="289"/>
        <v>0</v>
      </c>
    </row>
    <row r="4615" spans="1:27" ht="10.5" x14ac:dyDescent="0.15">
      <c r="A4615" s="1" t="s">
        <v>44785</v>
      </c>
      <c r="B4615" s="1" t="s">
        <v>0</v>
      </c>
      <c r="C4615" s="1" t="s">
        <v>22</v>
      </c>
      <c r="E4615" s="1" t="s">
        <v>44786</v>
      </c>
      <c r="F4615" s="1" t="s">
        <v>2</v>
      </c>
      <c r="G4615" s="1" t="s">
        <v>2</v>
      </c>
      <c r="H4615" s="1" t="s">
        <v>44787</v>
      </c>
      <c r="I4615" s="1" t="s">
        <v>117</v>
      </c>
      <c r="J4615" s="1" t="s">
        <v>118</v>
      </c>
      <c r="K4615" s="1" t="s">
        <v>1603</v>
      </c>
      <c r="L4615" s="1" t="s">
        <v>72</v>
      </c>
      <c r="M4615" s="1" t="s">
        <v>1870</v>
      </c>
      <c r="N4615" s="1" t="s">
        <v>4502</v>
      </c>
      <c r="O4615" s="1" t="s">
        <v>7</v>
      </c>
      <c r="P4615" s="1" t="s">
        <v>986</v>
      </c>
      <c r="Q4615" s="1" t="s">
        <v>140</v>
      </c>
      <c r="R4615" s="1" t="s">
        <v>390</v>
      </c>
      <c r="S4615" s="1" t="s">
        <v>2</v>
      </c>
      <c r="T4615" s="21">
        <v>0</v>
      </c>
      <c r="U4615" s="21">
        <v>7983.57</v>
      </c>
      <c r="V4615" s="21">
        <f t="shared" si="290"/>
        <v>7983.57</v>
      </c>
      <c r="W4615" s="23">
        <f t="shared" si="291"/>
        <v>0</v>
      </c>
      <c r="X4615" s="3">
        <v>0</v>
      </c>
      <c r="Y4615" s="2">
        <v>5210.6400000000003</v>
      </c>
      <c r="Z4615" s="3">
        <f t="shared" si="288"/>
        <v>5210.6400000000003</v>
      </c>
      <c r="AA4615" s="8">
        <f t="shared" si="289"/>
        <v>0</v>
      </c>
    </row>
    <row r="4616" spans="1:27" ht="10.5" x14ac:dyDescent="0.15">
      <c r="A4616" s="1" t="s">
        <v>43027</v>
      </c>
      <c r="B4616" s="1" t="s">
        <v>0</v>
      </c>
      <c r="C4616" s="1" t="s">
        <v>22</v>
      </c>
      <c r="E4616" s="1" t="s">
        <v>43028</v>
      </c>
      <c r="F4616" s="1" t="s">
        <v>43029</v>
      </c>
      <c r="G4616" s="1" t="s">
        <v>43030</v>
      </c>
      <c r="H4616" s="1" t="s">
        <v>43031</v>
      </c>
      <c r="I4616" s="1" t="s">
        <v>43032</v>
      </c>
      <c r="J4616" s="1" t="s">
        <v>49</v>
      </c>
      <c r="K4616" s="1" t="s">
        <v>43033</v>
      </c>
      <c r="L4616" s="1" t="s">
        <v>6</v>
      </c>
      <c r="M4616" s="1" t="s">
        <v>289</v>
      </c>
      <c r="N4616" s="1" t="s">
        <v>12529</v>
      </c>
      <c r="O4616" s="1" t="s">
        <v>7</v>
      </c>
      <c r="P4616" s="1" t="s">
        <v>475</v>
      </c>
      <c r="Q4616" s="1" t="s">
        <v>476</v>
      </c>
      <c r="R4616" s="1" t="s">
        <v>477</v>
      </c>
      <c r="S4616" s="1" t="s">
        <v>2</v>
      </c>
      <c r="T4616" s="21"/>
      <c r="U4616" s="21"/>
      <c r="V4616" s="21">
        <f t="shared" si="290"/>
        <v>0</v>
      </c>
      <c r="W4616" s="23" t="e">
        <f t="shared" si="291"/>
        <v>#DIV/0!</v>
      </c>
      <c r="X4616" s="3">
        <v>0</v>
      </c>
      <c r="Y4616" s="2">
        <v>5208.8900000000003</v>
      </c>
      <c r="Z4616" s="3">
        <f t="shared" si="288"/>
        <v>5208.8900000000003</v>
      </c>
      <c r="AA4616" s="8">
        <f t="shared" si="289"/>
        <v>0</v>
      </c>
    </row>
    <row r="4617" spans="1:27" ht="10.5" x14ac:dyDescent="0.15">
      <c r="A4617" s="1" t="s">
        <v>24126</v>
      </c>
      <c r="B4617" s="1" t="s">
        <v>0</v>
      </c>
      <c r="C4617" s="1" t="s">
        <v>22</v>
      </c>
      <c r="E4617" s="1" t="s">
        <v>24127</v>
      </c>
      <c r="F4617" s="1" t="s">
        <v>2</v>
      </c>
      <c r="G4617" s="1" t="s">
        <v>24128</v>
      </c>
      <c r="H4617" s="1" t="s">
        <v>24129</v>
      </c>
      <c r="I4617" s="1" t="s">
        <v>278</v>
      </c>
      <c r="J4617" s="1" t="s">
        <v>32</v>
      </c>
      <c r="K4617" s="1" t="s">
        <v>19419</v>
      </c>
      <c r="L4617" s="1" t="s">
        <v>2</v>
      </c>
      <c r="M4617" s="1" t="s">
        <v>120</v>
      </c>
      <c r="N4617" s="1" t="s">
        <v>120</v>
      </c>
      <c r="O4617" s="1" t="s">
        <v>7</v>
      </c>
      <c r="P4617" s="1" t="s">
        <v>1242</v>
      </c>
      <c r="Q4617" s="1" t="s">
        <v>476</v>
      </c>
      <c r="R4617" s="1" t="s">
        <v>503</v>
      </c>
      <c r="S4617" s="1" t="s">
        <v>2</v>
      </c>
      <c r="T4617" s="21">
        <v>0</v>
      </c>
      <c r="U4617" s="21">
        <v>3888</v>
      </c>
      <c r="V4617" s="21">
        <f t="shared" si="290"/>
        <v>3888</v>
      </c>
      <c r="W4617" s="23">
        <f t="shared" si="291"/>
        <v>0</v>
      </c>
      <c r="X4617" s="3">
        <v>0</v>
      </c>
      <c r="Y4617" s="2">
        <v>5208</v>
      </c>
      <c r="Z4617" s="3">
        <f t="shared" si="288"/>
        <v>5208</v>
      </c>
      <c r="AA4617" s="8">
        <f t="shared" si="289"/>
        <v>0</v>
      </c>
    </row>
    <row r="4618" spans="1:27" ht="10.5" x14ac:dyDescent="0.15">
      <c r="A4618" s="1" t="s">
        <v>46710</v>
      </c>
      <c r="B4618" s="1" t="s">
        <v>0</v>
      </c>
      <c r="C4618" s="1" t="s">
        <v>22</v>
      </c>
      <c r="E4618" s="1" t="s">
        <v>46711</v>
      </c>
      <c r="F4618" s="1" t="s">
        <v>2</v>
      </c>
      <c r="G4618" s="1" t="s">
        <v>46712</v>
      </c>
      <c r="H4618" s="1" t="s">
        <v>46713</v>
      </c>
      <c r="I4618" s="1" t="s">
        <v>15141</v>
      </c>
      <c r="J4618" s="1" t="s">
        <v>187</v>
      </c>
      <c r="K4618" s="1" t="s">
        <v>15142</v>
      </c>
      <c r="L4618" s="1" t="s">
        <v>2</v>
      </c>
      <c r="M4618" s="1" t="s">
        <v>120</v>
      </c>
      <c r="N4618" s="1" t="s">
        <v>120</v>
      </c>
      <c r="O4618" s="1" t="s">
        <v>7</v>
      </c>
      <c r="P4618" s="1" t="s">
        <v>4917</v>
      </c>
      <c r="Q4618" s="1" t="s">
        <v>476</v>
      </c>
      <c r="R4618" s="1" t="s">
        <v>503</v>
      </c>
      <c r="S4618" s="1" t="s">
        <v>2</v>
      </c>
      <c r="T4618" s="21">
        <v>0</v>
      </c>
      <c r="U4618" s="21">
        <v>1324.52</v>
      </c>
      <c r="V4618" s="21">
        <f t="shared" si="290"/>
        <v>1324.52</v>
      </c>
      <c r="W4618" s="23">
        <f t="shared" si="291"/>
        <v>0</v>
      </c>
      <c r="X4618" s="3">
        <v>0</v>
      </c>
      <c r="Y4618" s="2">
        <v>5205.41</v>
      </c>
      <c r="Z4618" s="3">
        <f t="shared" si="288"/>
        <v>5205.41</v>
      </c>
      <c r="AA4618" s="8">
        <f t="shared" si="289"/>
        <v>0</v>
      </c>
    </row>
    <row r="4619" spans="1:27" ht="10.5" x14ac:dyDescent="0.15">
      <c r="A4619" s="1" t="s">
        <v>43064</v>
      </c>
      <c r="B4619" s="1" t="s">
        <v>0</v>
      </c>
      <c r="C4619" s="1" t="s">
        <v>22</v>
      </c>
      <c r="E4619" s="1" t="s">
        <v>41477</v>
      </c>
      <c r="F4619" s="1" t="s">
        <v>2</v>
      </c>
      <c r="G4619" s="1" t="s">
        <v>41478</v>
      </c>
      <c r="H4619" s="1" t="s">
        <v>41479</v>
      </c>
      <c r="I4619" s="1" t="s">
        <v>992</v>
      </c>
      <c r="J4619" s="1" t="s">
        <v>71</v>
      </c>
      <c r="K4619" s="1" t="s">
        <v>993</v>
      </c>
      <c r="L4619" s="1" t="s">
        <v>6</v>
      </c>
      <c r="M4619" s="1" t="s">
        <v>289</v>
      </c>
      <c r="N4619" s="1" t="s">
        <v>12529</v>
      </c>
      <c r="O4619" s="1" t="s">
        <v>7</v>
      </c>
      <c r="P4619" s="1" t="s">
        <v>475</v>
      </c>
      <c r="Q4619" s="1" t="s">
        <v>476</v>
      </c>
      <c r="R4619" s="1" t="s">
        <v>477</v>
      </c>
      <c r="S4619" s="1" t="s">
        <v>41480</v>
      </c>
      <c r="T4619" s="21"/>
      <c r="U4619" s="21"/>
      <c r="V4619" s="21">
        <f t="shared" si="290"/>
        <v>0</v>
      </c>
      <c r="W4619" s="23" t="e">
        <f t="shared" si="291"/>
        <v>#DIV/0!</v>
      </c>
      <c r="X4619" s="3">
        <v>0</v>
      </c>
      <c r="Y4619" s="2">
        <v>6133.8</v>
      </c>
      <c r="Z4619" s="3">
        <f t="shared" si="288"/>
        <v>6133.8</v>
      </c>
      <c r="AA4619" s="8">
        <f t="shared" si="289"/>
        <v>0</v>
      </c>
    </row>
    <row r="4620" spans="1:27" ht="10.5" x14ac:dyDescent="0.15">
      <c r="A4620" s="1" t="s">
        <v>30864</v>
      </c>
      <c r="B4620" s="1" t="s">
        <v>0</v>
      </c>
      <c r="C4620" s="1" t="s">
        <v>22</v>
      </c>
      <c r="E4620" s="1" t="s">
        <v>30865</v>
      </c>
      <c r="F4620" s="1" t="s">
        <v>2</v>
      </c>
      <c r="G4620" s="1" t="s">
        <v>10136</v>
      </c>
      <c r="H4620" s="1" t="s">
        <v>30866</v>
      </c>
      <c r="I4620" s="1" t="s">
        <v>614</v>
      </c>
      <c r="J4620" s="1" t="s">
        <v>46</v>
      </c>
      <c r="K4620" s="1" t="s">
        <v>30867</v>
      </c>
      <c r="L4620" s="1" t="s">
        <v>34</v>
      </c>
      <c r="M4620" s="1" t="s">
        <v>289</v>
      </c>
      <c r="N4620" s="1" t="s">
        <v>6847</v>
      </c>
      <c r="O4620" s="1" t="s">
        <v>7</v>
      </c>
      <c r="P4620" s="1" t="s">
        <v>903</v>
      </c>
      <c r="Q4620" s="1" t="s">
        <v>476</v>
      </c>
      <c r="R4620" s="1" t="s">
        <v>503</v>
      </c>
      <c r="S4620" s="1" t="s">
        <v>2</v>
      </c>
      <c r="T4620" s="21">
        <v>0</v>
      </c>
      <c r="U4620" s="21">
        <v>7694.07</v>
      </c>
      <c r="V4620" s="21">
        <f t="shared" si="290"/>
        <v>7694.07</v>
      </c>
      <c r="W4620" s="23">
        <f t="shared" si="291"/>
        <v>0</v>
      </c>
      <c r="X4620" s="3">
        <v>0</v>
      </c>
      <c r="Y4620" s="2">
        <v>5195.62</v>
      </c>
      <c r="Z4620" s="3">
        <f t="shared" si="288"/>
        <v>5195.62</v>
      </c>
      <c r="AA4620" s="8">
        <f t="shared" si="289"/>
        <v>0</v>
      </c>
    </row>
    <row r="4621" spans="1:27" ht="10.5" x14ac:dyDescent="0.15">
      <c r="A4621" s="1" t="s">
        <v>36314</v>
      </c>
      <c r="B4621" s="1" t="s">
        <v>0</v>
      </c>
      <c r="C4621" s="1" t="s">
        <v>22</v>
      </c>
      <c r="E4621" s="1" t="s">
        <v>36315</v>
      </c>
      <c r="F4621" s="1" t="s">
        <v>2</v>
      </c>
      <c r="G4621" s="1" t="s">
        <v>2</v>
      </c>
      <c r="H4621" s="1" t="s">
        <v>36316</v>
      </c>
      <c r="I4621" s="1" t="s">
        <v>36317</v>
      </c>
      <c r="J4621" s="1" t="s">
        <v>93</v>
      </c>
      <c r="K4621" s="1" t="s">
        <v>36318</v>
      </c>
      <c r="L4621" s="1" t="s">
        <v>34</v>
      </c>
      <c r="M4621" s="1" t="s">
        <v>120</v>
      </c>
      <c r="N4621" s="1" t="s">
        <v>120</v>
      </c>
      <c r="O4621" s="1" t="s">
        <v>7</v>
      </c>
      <c r="P4621" s="1" t="s">
        <v>1225</v>
      </c>
      <c r="Q4621" s="1" t="s">
        <v>476</v>
      </c>
      <c r="R4621" s="1" t="s">
        <v>477</v>
      </c>
      <c r="S4621" s="1" t="s">
        <v>36319</v>
      </c>
      <c r="T4621" s="21">
        <v>26.5</v>
      </c>
      <c r="U4621" s="21">
        <v>11608.62</v>
      </c>
      <c r="V4621" s="21">
        <f t="shared" si="290"/>
        <v>11635.12</v>
      </c>
      <c r="W4621" s="23">
        <f t="shared" si="291"/>
        <v>2.2775871671284866E-3</v>
      </c>
      <c r="X4621" s="3">
        <v>0</v>
      </c>
      <c r="Y4621" s="2">
        <v>5740.93</v>
      </c>
      <c r="Z4621" s="3">
        <f t="shared" si="288"/>
        <v>5740.93</v>
      </c>
      <c r="AA4621" s="8">
        <f t="shared" si="289"/>
        <v>0</v>
      </c>
    </row>
    <row r="4622" spans="1:27" ht="10.5" x14ac:dyDescent="0.15">
      <c r="A4622" s="1" t="s">
        <v>44848</v>
      </c>
      <c r="B4622" s="1" t="s">
        <v>0</v>
      </c>
      <c r="C4622" s="1" t="s">
        <v>22</v>
      </c>
      <c r="E4622" s="1" t="s">
        <v>44849</v>
      </c>
      <c r="F4622" s="1" t="s">
        <v>2</v>
      </c>
      <c r="G4622" s="1" t="s">
        <v>44850</v>
      </c>
      <c r="H4622" s="1" t="s">
        <v>44851</v>
      </c>
      <c r="I4622" s="1" t="s">
        <v>644</v>
      </c>
      <c r="J4622" s="1" t="s">
        <v>64</v>
      </c>
      <c r="K4622" s="1" t="s">
        <v>1662</v>
      </c>
      <c r="L4622" s="1" t="s">
        <v>2</v>
      </c>
      <c r="M4622" s="1" t="s">
        <v>120</v>
      </c>
      <c r="N4622" s="1" t="s">
        <v>120</v>
      </c>
      <c r="O4622" s="1" t="s">
        <v>7</v>
      </c>
      <c r="P4622" s="1" t="s">
        <v>588</v>
      </c>
      <c r="Q4622" s="1" t="s">
        <v>476</v>
      </c>
      <c r="R4622" s="1" t="s">
        <v>488</v>
      </c>
      <c r="S4622" s="1" t="s">
        <v>44852</v>
      </c>
      <c r="T4622" s="21"/>
      <c r="U4622" s="21"/>
      <c r="V4622" s="21">
        <f t="shared" si="290"/>
        <v>0</v>
      </c>
      <c r="W4622" s="23" t="e">
        <f t="shared" si="291"/>
        <v>#DIV/0!</v>
      </c>
      <c r="X4622" s="3">
        <v>0</v>
      </c>
      <c r="Y4622" s="2">
        <v>5190.78</v>
      </c>
      <c r="Z4622" s="3">
        <f t="shared" si="288"/>
        <v>5190.78</v>
      </c>
      <c r="AA4622" s="8">
        <f t="shared" si="289"/>
        <v>0</v>
      </c>
    </row>
    <row r="4623" spans="1:27" ht="10.5" x14ac:dyDescent="0.15">
      <c r="A4623" s="1" t="s">
        <v>45807</v>
      </c>
      <c r="B4623" s="1" t="s">
        <v>0</v>
      </c>
      <c r="C4623" s="1" t="s">
        <v>22</v>
      </c>
      <c r="E4623" s="1" t="s">
        <v>45808</v>
      </c>
      <c r="F4623" s="1" t="s">
        <v>2</v>
      </c>
      <c r="G4623" s="1" t="s">
        <v>2</v>
      </c>
      <c r="H4623" s="1" t="s">
        <v>45809</v>
      </c>
      <c r="I4623" s="1" t="s">
        <v>3605</v>
      </c>
      <c r="J4623" s="1" t="s">
        <v>24</v>
      </c>
      <c r="K4623" s="1" t="s">
        <v>3606</v>
      </c>
      <c r="L4623" s="1" t="s">
        <v>2</v>
      </c>
      <c r="M4623" s="1" t="s">
        <v>120</v>
      </c>
      <c r="N4623" s="1" t="s">
        <v>120</v>
      </c>
      <c r="O4623" s="1" t="s">
        <v>7</v>
      </c>
      <c r="P4623" s="1" t="s">
        <v>1194</v>
      </c>
      <c r="Q4623" s="1" t="s">
        <v>476</v>
      </c>
      <c r="R4623" s="1" t="s">
        <v>477</v>
      </c>
      <c r="S4623" s="1" t="s">
        <v>45810</v>
      </c>
      <c r="T4623" s="21">
        <v>4.5</v>
      </c>
      <c r="U4623" s="21">
        <v>10362.19</v>
      </c>
      <c r="V4623" s="21">
        <f t="shared" si="290"/>
        <v>10366.69</v>
      </c>
      <c r="W4623" s="23">
        <f t="shared" si="291"/>
        <v>4.3408262425132801E-4</v>
      </c>
      <c r="X4623" s="3">
        <v>0</v>
      </c>
      <c r="Y4623" s="2">
        <v>5184.7700000000004</v>
      </c>
      <c r="Z4623" s="3">
        <f t="shared" si="288"/>
        <v>5184.7700000000004</v>
      </c>
      <c r="AA4623" s="8">
        <f t="shared" si="289"/>
        <v>0</v>
      </c>
    </row>
    <row r="4624" spans="1:27" ht="10.5" x14ac:dyDescent="0.15">
      <c r="A4624" s="1" t="s">
        <v>22825</v>
      </c>
      <c r="B4624" s="1" t="s">
        <v>0</v>
      </c>
      <c r="C4624" s="1" t="s">
        <v>22</v>
      </c>
      <c r="E4624" s="1" t="s">
        <v>22826</v>
      </c>
      <c r="F4624" s="1" t="s">
        <v>2</v>
      </c>
      <c r="G4624" s="1" t="s">
        <v>22827</v>
      </c>
      <c r="H4624" s="1" t="s">
        <v>22828</v>
      </c>
      <c r="I4624" s="1" t="s">
        <v>4923</v>
      </c>
      <c r="J4624" s="1" t="s">
        <v>37</v>
      </c>
      <c r="K4624" s="1" t="s">
        <v>4924</v>
      </c>
      <c r="L4624" s="1" t="s">
        <v>2</v>
      </c>
      <c r="M4624" s="1" t="s">
        <v>120</v>
      </c>
      <c r="N4624" s="1" t="s">
        <v>120</v>
      </c>
      <c r="O4624" s="1" t="s">
        <v>7</v>
      </c>
      <c r="P4624" s="1" t="s">
        <v>1435</v>
      </c>
      <c r="Q4624" s="1" t="s">
        <v>476</v>
      </c>
      <c r="R4624" s="1" t="s">
        <v>477</v>
      </c>
      <c r="S4624" s="1" t="s">
        <v>2</v>
      </c>
      <c r="T4624" s="21">
        <v>0</v>
      </c>
      <c r="U4624" s="21">
        <v>750.77</v>
      </c>
      <c r="V4624" s="21">
        <f t="shared" si="290"/>
        <v>750.77</v>
      </c>
      <c r="W4624" s="23">
        <f t="shared" si="291"/>
        <v>0</v>
      </c>
      <c r="X4624" s="3">
        <v>0</v>
      </c>
      <c r="Y4624" s="2">
        <v>5184.3900000000003</v>
      </c>
      <c r="Z4624" s="3">
        <f t="shared" si="288"/>
        <v>5184.3900000000003</v>
      </c>
      <c r="AA4624" s="8">
        <f t="shared" si="289"/>
        <v>0</v>
      </c>
    </row>
    <row r="4625" spans="1:27" ht="10.5" x14ac:dyDescent="0.15">
      <c r="A4625" s="1" t="s">
        <v>44670</v>
      </c>
      <c r="B4625" s="1" t="s">
        <v>0</v>
      </c>
      <c r="C4625" s="1" t="s">
        <v>22</v>
      </c>
      <c r="E4625" s="1" t="s">
        <v>44671</v>
      </c>
      <c r="F4625" s="1" t="s">
        <v>2</v>
      </c>
      <c r="G4625" s="1" t="s">
        <v>2</v>
      </c>
      <c r="H4625" s="1" t="s">
        <v>44672</v>
      </c>
      <c r="I4625" s="1" t="s">
        <v>315</v>
      </c>
      <c r="J4625" s="1" t="s">
        <v>64</v>
      </c>
      <c r="K4625" s="1" t="s">
        <v>40093</v>
      </c>
      <c r="L4625" s="1" t="s">
        <v>2</v>
      </c>
      <c r="M4625" s="1" t="s">
        <v>120</v>
      </c>
      <c r="N4625" s="1" t="s">
        <v>120</v>
      </c>
      <c r="O4625" s="1" t="s">
        <v>7</v>
      </c>
      <c r="P4625" s="1" t="s">
        <v>761</v>
      </c>
      <c r="Q4625" s="1" t="s">
        <v>476</v>
      </c>
      <c r="R4625" s="1" t="s">
        <v>488</v>
      </c>
      <c r="S4625" s="1" t="s">
        <v>44673</v>
      </c>
      <c r="T4625" s="21">
        <v>0</v>
      </c>
      <c r="U4625" s="21">
        <v>20758.23</v>
      </c>
      <c r="V4625" s="21">
        <f t="shared" si="290"/>
        <v>20758.23</v>
      </c>
      <c r="W4625" s="23">
        <f t="shared" si="291"/>
        <v>0</v>
      </c>
      <c r="X4625" s="3">
        <v>0</v>
      </c>
      <c r="Y4625" s="2">
        <v>5164.91</v>
      </c>
      <c r="Z4625" s="3">
        <f t="shared" si="288"/>
        <v>5164.91</v>
      </c>
      <c r="AA4625" s="8">
        <f t="shared" si="289"/>
        <v>0</v>
      </c>
    </row>
    <row r="4626" spans="1:27" ht="10.5" x14ac:dyDescent="0.15">
      <c r="A4626" s="1" t="s">
        <v>33161</v>
      </c>
      <c r="B4626" s="1" t="s">
        <v>0</v>
      </c>
      <c r="C4626" s="1" t="s">
        <v>22</v>
      </c>
      <c r="E4626" s="1" t="s">
        <v>33162</v>
      </c>
      <c r="F4626" s="1" t="s">
        <v>2</v>
      </c>
      <c r="G4626" s="1" t="s">
        <v>2</v>
      </c>
      <c r="H4626" s="1" t="s">
        <v>33163</v>
      </c>
      <c r="I4626" s="1" t="s">
        <v>541</v>
      </c>
      <c r="J4626" s="1" t="s">
        <v>118</v>
      </c>
      <c r="K4626" s="1" t="s">
        <v>3822</v>
      </c>
      <c r="L4626" s="1" t="s">
        <v>6</v>
      </c>
      <c r="M4626" s="1" t="s">
        <v>120</v>
      </c>
      <c r="N4626" s="1" t="s">
        <v>120</v>
      </c>
      <c r="O4626" s="1" t="s">
        <v>7</v>
      </c>
      <c r="P4626" s="1" t="s">
        <v>2675</v>
      </c>
      <c r="Q4626" s="1" t="s">
        <v>476</v>
      </c>
      <c r="R4626" s="1" t="s">
        <v>488</v>
      </c>
      <c r="S4626" s="1" t="s">
        <v>33164</v>
      </c>
      <c r="T4626" s="21">
        <v>0</v>
      </c>
      <c r="U4626" s="21">
        <v>9961.25</v>
      </c>
      <c r="V4626" s="21">
        <f t="shared" si="290"/>
        <v>9961.25</v>
      </c>
      <c r="W4626" s="23">
        <f t="shared" si="291"/>
        <v>0</v>
      </c>
      <c r="X4626" s="3">
        <v>0</v>
      </c>
      <c r="Y4626" s="2">
        <v>5164.3500000000004</v>
      </c>
      <c r="Z4626" s="3">
        <f t="shared" si="288"/>
        <v>5164.3500000000004</v>
      </c>
      <c r="AA4626" s="8">
        <f t="shared" si="289"/>
        <v>0</v>
      </c>
    </row>
    <row r="4627" spans="1:27" ht="10.5" x14ac:dyDescent="0.15">
      <c r="A4627" s="1" t="s">
        <v>46115</v>
      </c>
      <c r="B4627" s="1" t="s">
        <v>0</v>
      </c>
      <c r="C4627" s="1" t="s">
        <v>22</v>
      </c>
      <c r="E4627" s="1" t="s">
        <v>46116</v>
      </c>
      <c r="F4627" s="1" t="s">
        <v>2</v>
      </c>
      <c r="G4627" s="1" t="s">
        <v>46117</v>
      </c>
      <c r="H4627" s="1" t="s">
        <v>46118</v>
      </c>
      <c r="I4627" s="1" t="s">
        <v>34805</v>
      </c>
      <c r="J4627" s="1" t="s">
        <v>53</v>
      </c>
      <c r="K4627" s="1" t="s">
        <v>1106</v>
      </c>
      <c r="L4627" s="1" t="s">
        <v>6</v>
      </c>
      <c r="M4627" s="1" t="s">
        <v>120</v>
      </c>
      <c r="N4627" s="1" t="s">
        <v>120</v>
      </c>
      <c r="O4627" s="1" t="s">
        <v>8937</v>
      </c>
      <c r="P4627" s="1" t="s">
        <v>2379</v>
      </c>
      <c r="Q4627" s="1" t="s">
        <v>476</v>
      </c>
      <c r="R4627" s="1" t="s">
        <v>477</v>
      </c>
      <c r="S4627" s="1" t="s">
        <v>2</v>
      </c>
      <c r="T4627" s="21">
        <v>0</v>
      </c>
      <c r="U4627" s="21">
        <v>23364</v>
      </c>
      <c r="V4627" s="21">
        <f t="shared" si="290"/>
        <v>23364</v>
      </c>
      <c r="W4627" s="23">
        <f t="shared" si="291"/>
        <v>0</v>
      </c>
      <c r="X4627" s="3">
        <v>0</v>
      </c>
      <c r="Y4627" s="2">
        <v>5148</v>
      </c>
      <c r="Z4627" s="3">
        <f t="shared" si="288"/>
        <v>5148</v>
      </c>
      <c r="AA4627" s="8">
        <f t="shared" si="289"/>
        <v>0</v>
      </c>
    </row>
    <row r="4628" spans="1:27" ht="10.5" x14ac:dyDescent="0.15">
      <c r="A4628" s="1" t="s">
        <v>29141</v>
      </c>
      <c r="B4628" s="1" t="s">
        <v>0</v>
      </c>
      <c r="C4628" s="1" t="s">
        <v>22</v>
      </c>
      <c r="E4628" s="1" t="s">
        <v>29142</v>
      </c>
      <c r="F4628" s="1" t="s">
        <v>2</v>
      </c>
      <c r="G4628" s="1" t="s">
        <v>29143</v>
      </c>
      <c r="H4628" s="1" t="s">
        <v>29144</v>
      </c>
      <c r="I4628" s="1" t="s">
        <v>23095</v>
      </c>
      <c r="J4628" s="1" t="s">
        <v>71</v>
      </c>
      <c r="K4628" s="1" t="s">
        <v>19991</v>
      </c>
      <c r="L4628" s="1" t="s">
        <v>2</v>
      </c>
      <c r="M4628" s="1" t="s">
        <v>120</v>
      </c>
      <c r="N4628" s="1" t="s">
        <v>120</v>
      </c>
      <c r="O4628" s="1" t="s">
        <v>7</v>
      </c>
      <c r="P4628" s="1" t="s">
        <v>588</v>
      </c>
      <c r="Q4628" s="1" t="s">
        <v>476</v>
      </c>
      <c r="R4628" s="1" t="s">
        <v>488</v>
      </c>
      <c r="S4628" s="1" t="s">
        <v>29145</v>
      </c>
      <c r="T4628" s="21">
        <v>0</v>
      </c>
      <c r="U4628" s="21">
        <v>1335.65</v>
      </c>
      <c r="V4628" s="21">
        <f t="shared" si="290"/>
        <v>1335.65</v>
      </c>
      <c r="W4628" s="23">
        <f t="shared" si="291"/>
        <v>0</v>
      </c>
      <c r="X4628" s="3">
        <v>0</v>
      </c>
      <c r="Y4628" s="2">
        <v>5134.59</v>
      </c>
      <c r="Z4628" s="3">
        <f t="shared" si="288"/>
        <v>5134.59</v>
      </c>
      <c r="AA4628" s="8">
        <f t="shared" si="289"/>
        <v>0</v>
      </c>
    </row>
    <row r="4629" spans="1:27" ht="10.5" x14ac:dyDescent="0.15">
      <c r="A4629" s="1" t="s">
        <v>20879</v>
      </c>
      <c r="B4629" s="1" t="s">
        <v>0</v>
      </c>
      <c r="C4629" s="1" t="s">
        <v>22</v>
      </c>
      <c r="E4629" s="1" t="s">
        <v>20880</v>
      </c>
      <c r="F4629" s="1" t="s">
        <v>2</v>
      </c>
      <c r="G4629" s="1" t="s">
        <v>20881</v>
      </c>
      <c r="H4629" s="1" t="s">
        <v>20882</v>
      </c>
      <c r="I4629" s="1" t="s">
        <v>59</v>
      </c>
      <c r="J4629" s="1" t="s">
        <v>24</v>
      </c>
      <c r="K4629" s="1" t="s">
        <v>3346</v>
      </c>
      <c r="L4629" s="1" t="s">
        <v>2</v>
      </c>
      <c r="M4629" s="1" t="s">
        <v>120</v>
      </c>
      <c r="N4629" s="1" t="s">
        <v>120</v>
      </c>
      <c r="O4629" s="1" t="s">
        <v>7</v>
      </c>
      <c r="P4629" s="1" t="s">
        <v>1256</v>
      </c>
      <c r="Q4629" s="1" t="s">
        <v>476</v>
      </c>
      <c r="R4629" s="1" t="s">
        <v>503</v>
      </c>
      <c r="S4629" s="1" t="s">
        <v>20883</v>
      </c>
      <c r="T4629" s="21">
        <v>0</v>
      </c>
      <c r="U4629" s="21">
        <v>13338.63</v>
      </c>
      <c r="V4629" s="21">
        <f t="shared" si="290"/>
        <v>13338.63</v>
      </c>
      <c r="W4629" s="23">
        <f t="shared" si="291"/>
        <v>0</v>
      </c>
      <c r="X4629" s="3">
        <v>0</v>
      </c>
      <c r="Y4629" s="2">
        <v>5134.17</v>
      </c>
      <c r="Z4629" s="3">
        <f t="shared" si="288"/>
        <v>5134.17</v>
      </c>
      <c r="AA4629" s="8">
        <f t="shared" si="289"/>
        <v>0</v>
      </c>
    </row>
    <row r="4630" spans="1:27" ht="10.5" x14ac:dyDescent="0.15">
      <c r="A4630" s="1" t="s">
        <v>45014</v>
      </c>
      <c r="B4630" s="1" t="s">
        <v>0</v>
      </c>
      <c r="C4630" s="1" t="s">
        <v>22</v>
      </c>
      <c r="E4630" s="1" t="s">
        <v>45015</v>
      </c>
      <c r="F4630" s="1" t="s">
        <v>2</v>
      </c>
      <c r="G4630" s="1" t="s">
        <v>2</v>
      </c>
      <c r="H4630" s="1" t="s">
        <v>45016</v>
      </c>
      <c r="I4630" s="1" t="s">
        <v>38966</v>
      </c>
      <c r="J4630" s="1" t="s">
        <v>187</v>
      </c>
      <c r="K4630" s="1" t="s">
        <v>38967</v>
      </c>
      <c r="L4630" s="1" t="s">
        <v>2</v>
      </c>
      <c r="M4630" s="1" t="s">
        <v>120</v>
      </c>
      <c r="N4630" s="1" t="s">
        <v>120</v>
      </c>
      <c r="O4630" s="1" t="s">
        <v>7</v>
      </c>
      <c r="P4630" s="1" t="s">
        <v>807</v>
      </c>
      <c r="Q4630" s="1" t="s">
        <v>476</v>
      </c>
      <c r="R4630" s="1" t="s">
        <v>488</v>
      </c>
      <c r="S4630" s="1" t="s">
        <v>45017</v>
      </c>
      <c r="T4630" s="21">
        <v>27.32</v>
      </c>
      <c r="U4630" s="21">
        <v>10728.97</v>
      </c>
      <c r="V4630" s="21">
        <f t="shared" si="290"/>
        <v>10756.289999999999</v>
      </c>
      <c r="W4630" s="23">
        <f t="shared" si="291"/>
        <v>2.5399092066130612E-3</v>
      </c>
      <c r="X4630" s="3">
        <v>0</v>
      </c>
      <c r="Y4630" s="2">
        <v>5133.4799999999996</v>
      </c>
      <c r="Z4630" s="3">
        <f t="shared" si="288"/>
        <v>5133.4799999999996</v>
      </c>
      <c r="AA4630" s="8">
        <f t="shared" si="289"/>
        <v>0</v>
      </c>
    </row>
    <row r="4631" spans="1:27" ht="10.5" x14ac:dyDescent="0.15">
      <c r="A4631" s="1" t="s">
        <v>28329</v>
      </c>
      <c r="B4631" s="1" t="s">
        <v>0</v>
      </c>
      <c r="C4631" s="1" t="s">
        <v>22</v>
      </c>
      <c r="E4631" s="1" t="s">
        <v>28330</v>
      </c>
      <c r="F4631" s="1" t="s">
        <v>2</v>
      </c>
      <c r="G4631" s="1" t="s">
        <v>28331</v>
      </c>
      <c r="H4631" s="1" t="s">
        <v>28332</v>
      </c>
      <c r="I4631" s="1" t="s">
        <v>11889</v>
      </c>
      <c r="J4631" s="1" t="s">
        <v>118</v>
      </c>
      <c r="K4631" s="1" t="s">
        <v>14790</v>
      </c>
      <c r="L4631" s="1" t="s">
        <v>34</v>
      </c>
      <c r="M4631" s="1" t="s">
        <v>120</v>
      </c>
      <c r="N4631" s="1" t="s">
        <v>120</v>
      </c>
      <c r="O4631" s="1" t="s">
        <v>7</v>
      </c>
      <c r="P4631" s="1" t="s">
        <v>807</v>
      </c>
      <c r="Q4631" s="1" t="s">
        <v>476</v>
      </c>
      <c r="R4631" s="1" t="s">
        <v>488</v>
      </c>
      <c r="S4631" s="1" t="s">
        <v>28333</v>
      </c>
      <c r="T4631" s="21">
        <v>0</v>
      </c>
      <c r="U4631" s="21">
        <v>15946.48</v>
      </c>
      <c r="V4631" s="21">
        <f t="shared" si="290"/>
        <v>15946.48</v>
      </c>
      <c r="W4631" s="23">
        <f t="shared" si="291"/>
        <v>0</v>
      </c>
      <c r="X4631" s="3">
        <v>0</v>
      </c>
      <c r="Y4631" s="2">
        <v>5123.53</v>
      </c>
      <c r="Z4631" s="3">
        <f t="shared" si="288"/>
        <v>5123.53</v>
      </c>
      <c r="AA4631" s="8">
        <f t="shared" si="289"/>
        <v>0</v>
      </c>
    </row>
    <row r="4632" spans="1:27" ht="10.5" x14ac:dyDescent="0.15">
      <c r="A4632" s="1" t="s">
        <v>38542</v>
      </c>
      <c r="B4632" s="1" t="s">
        <v>0</v>
      </c>
      <c r="C4632" s="1" t="s">
        <v>22</v>
      </c>
      <c r="E4632" s="1" t="s">
        <v>38543</v>
      </c>
      <c r="F4632" s="1" t="s">
        <v>2</v>
      </c>
      <c r="G4632" s="1" t="s">
        <v>2</v>
      </c>
      <c r="H4632" s="1" t="s">
        <v>38544</v>
      </c>
      <c r="I4632" s="1" t="s">
        <v>38545</v>
      </c>
      <c r="J4632" s="1" t="s">
        <v>46</v>
      </c>
      <c r="K4632" s="1" t="s">
        <v>38546</v>
      </c>
      <c r="L4632" s="1" t="s">
        <v>2</v>
      </c>
      <c r="M4632" s="1" t="s">
        <v>120</v>
      </c>
      <c r="N4632" s="1" t="s">
        <v>120</v>
      </c>
      <c r="O4632" s="1" t="s">
        <v>7</v>
      </c>
      <c r="P4632" s="1" t="s">
        <v>1899</v>
      </c>
      <c r="Q4632" s="1" t="s">
        <v>476</v>
      </c>
      <c r="R4632" s="1" t="s">
        <v>477</v>
      </c>
      <c r="S4632" s="1" t="s">
        <v>38547</v>
      </c>
      <c r="T4632" s="21">
        <v>0</v>
      </c>
      <c r="U4632" s="21">
        <v>18155.009999999998</v>
      </c>
      <c r="V4632" s="21">
        <f t="shared" si="290"/>
        <v>18155.009999999998</v>
      </c>
      <c r="W4632" s="23">
        <f t="shared" si="291"/>
        <v>0</v>
      </c>
      <c r="X4632" s="3">
        <v>0</v>
      </c>
      <c r="Y4632" s="2">
        <v>5121.83</v>
      </c>
      <c r="Z4632" s="3">
        <f t="shared" si="288"/>
        <v>5121.83</v>
      </c>
      <c r="AA4632" s="8">
        <f t="shared" si="289"/>
        <v>0</v>
      </c>
    </row>
    <row r="4633" spans="1:27" ht="10.5" x14ac:dyDescent="0.15">
      <c r="A4633" s="1" t="s">
        <v>37941</v>
      </c>
      <c r="B4633" s="1" t="s">
        <v>0</v>
      </c>
      <c r="C4633" s="1" t="s">
        <v>22</v>
      </c>
      <c r="E4633" s="1" t="s">
        <v>37942</v>
      </c>
      <c r="F4633" s="1" t="s">
        <v>2</v>
      </c>
      <c r="G4633" s="1" t="s">
        <v>37943</v>
      </c>
      <c r="H4633" s="1" t="s">
        <v>37944</v>
      </c>
      <c r="I4633" s="1" t="s">
        <v>316</v>
      </c>
      <c r="J4633" s="1" t="s">
        <v>18</v>
      </c>
      <c r="K4633" s="1" t="s">
        <v>37945</v>
      </c>
      <c r="L4633" s="1" t="s">
        <v>72</v>
      </c>
      <c r="M4633" s="1" t="s">
        <v>289</v>
      </c>
      <c r="N4633" s="1" t="s">
        <v>760</v>
      </c>
      <c r="O4633" s="1" t="s">
        <v>7</v>
      </c>
      <c r="P4633" s="1" t="s">
        <v>579</v>
      </c>
      <c r="Q4633" s="1" t="s">
        <v>476</v>
      </c>
      <c r="R4633" s="1" t="s">
        <v>488</v>
      </c>
      <c r="S4633" s="1" t="s">
        <v>2</v>
      </c>
      <c r="T4633" s="21">
        <v>0</v>
      </c>
      <c r="U4633" s="21">
        <v>13227.95</v>
      </c>
      <c r="V4633" s="21">
        <f t="shared" si="290"/>
        <v>13227.95</v>
      </c>
      <c r="W4633" s="23">
        <f t="shared" si="291"/>
        <v>0</v>
      </c>
      <c r="X4633" s="3">
        <v>0</v>
      </c>
      <c r="Y4633" s="2">
        <v>5109.95</v>
      </c>
      <c r="Z4633" s="3">
        <f t="shared" si="288"/>
        <v>5109.95</v>
      </c>
      <c r="AA4633" s="8">
        <f t="shared" si="289"/>
        <v>0</v>
      </c>
    </row>
    <row r="4634" spans="1:27" ht="10.5" x14ac:dyDescent="0.15">
      <c r="A4634" s="1" t="s">
        <v>19715</v>
      </c>
      <c r="B4634" s="1" t="s">
        <v>0</v>
      </c>
      <c r="C4634" s="1" t="s">
        <v>22</v>
      </c>
      <c r="E4634" s="1" t="s">
        <v>19716</v>
      </c>
      <c r="F4634" s="1" t="s">
        <v>2</v>
      </c>
      <c r="G4634" s="1" t="s">
        <v>2</v>
      </c>
      <c r="H4634" s="1" t="s">
        <v>19717</v>
      </c>
      <c r="I4634" s="1" t="s">
        <v>252</v>
      </c>
      <c r="J4634" s="1" t="s">
        <v>24</v>
      </c>
      <c r="K4634" s="1" t="s">
        <v>13957</v>
      </c>
      <c r="L4634" s="1" t="s">
        <v>26</v>
      </c>
      <c r="M4634" s="1" t="s">
        <v>976</v>
      </c>
      <c r="N4634" s="1" t="s">
        <v>977</v>
      </c>
      <c r="O4634" s="1" t="s">
        <v>7</v>
      </c>
      <c r="P4634" s="1" t="s">
        <v>468</v>
      </c>
      <c r="Q4634" s="1" t="s">
        <v>140</v>
      </c>
      <c r="R4634" s="1" t="s">
        <v>365</v>
      </c>
      <c r="S4634" s="1" t="s">
        <v>2</v>
      </c>
      <c r="T4634" s="21">
        <v>0</v>
      </c>
      <c r="U4634" s="21">
        <v>17033</v>
      </c>
      <c r="V4634" s="21">
        <f t="shared" si="290"/>
        <v>17033</v>
      </c>
      <c r="W4634" s="23">
        <f t="shared" si="291"/>
        <v>0</v>
      </c>
      <c r="X4634" s="3">
        <v>0</v>
      </c>
      <c r="Y4634" s="2">
        <v>5108.67</v>
      </c>
      <c r="Z4634" s="3">
        <f t="shared" si="288"/>
        <v>5108.67</v>
      </c>
      <c r="AA4634" s="8">
        <f t="shared" si="289"/>
        <v>0</v>
      </c>
    </row>
    <row r="4635" spans="1:27" ht="10.5" x14ac:dyDescent="0.15">
      <c r="A4635" s="1" t="s">
        <v>41307</v>
      </c>
      <c r="B4635" s="1" t="s">
        <v>0</v>
      </c>
      <c r="C4635" s="1" t="s">
        <v>22</v>
      </c>
      <c r="E4635" s="1" t="s">
        <v>41308</v>
      </c>
      <c r="F4635" s="1" t="s">
        <v>2</v>
      </c>
      <c r="G4635" s="1" t="s">
        <v>2</v>
      </c>
      <c r="H4635" s="1" t="s">
        <v>28636</v>
      </c>
      <c r="I4635" s="1" t="s">
        <v>117</v>
      </c>
      <c r="J4635" s="1" t="s">
        <v>118</v>
      </c>
      <c r="K4635" s="1" t="s">
        <v>4119</v>
      </c>
      <c r="L4635" s="1" t="s">
        <v>2</v>
      </c>
      <c r="M4635" s="1" t="s">
        <v>120</v>
      </c>
      <c r="N4635" s="1" t="s">
        <v>120</v>
      </c>
      <c r="O4635" s="1" t="s">
        <v>7</v>
      </c>
      <c r="P4635" s="1" t="s">
        <v>1899</v>
      </c>
      <c r="Q4635" s="1" t="s">
        <v>476</v>
      </c>
      <c r="R4635" s="1" t="s">
        <v>477</v>
      </c>
      <c r="S4635" s="1" t="s">
        <v>2</v>
      </c>
      <c r="T4635" s="21"/>
      <c r="U4635" s="21"/>
      <c r="V4635" s="21">
        <f t="shared" si="290"/>
        <v>0</v>
      </c>
      <c r="W4635" s="23" t="e">
        <f t="shared" si="291"/>
        <v>#DIV/0!</v>
      </c>
      <c r="X4635" s="3">
        <v>0</v>
      </c>
      <c r="Y4635" s="2">
        <v>5106</v>
      </c>
      <c r="Z4635" s="3">
        <f t="shared" si="288"/>
        <v>5106</v>
      </c>
      <c r="AA4635" s="8">
        <f t="shared" si="289"/>
        <v>0</v>
      </c>
    </row>
    <row r="4636" spans="1:27" ht="10.5" x14ac:dyDescent="0.15">
      <c r="A4636" s="1" t="s">
        <v>41006</v>
      </c>
      <c r="B4636" s="1" t="s">
        <v>0</v>
      </c>
      <c r="C4636" s="1" t="s">
        <v>22</v>
      </c>
      <c r="E4636" s="1" t="s">
        <v>41007</v>
      </c>
      <c r="F4636" s="1" t="s">
        <v>2</v>
      </c>
      <c r="G4636" s="1" t="s">
        <v>41008</v>
      </c>
      <c r="H4636" s="1" t="s">
        <v>41009</v>
      </c>
      <c r="I4636" s="1" t="s">
        <v>22216</v>
      </c>
      <c r="J4636" s="1" t="s">
        <v>51</v>
      </c>
      <c r="K4636" s="1" t="s">
        <v>1715</v>
      </c>
      <c r="L4636" s="1" t="s">
        <v>2</v>
      </c>
      <c r="M4636" s="1" t="s">
        <v>120</v>
      </c>
      <c r="N4636" s="1" t="s">
        <v>120</v>
      </c>
      <c r="O4636" s="1" t="s">
        <v>7</v>
      </c>
      <c r="P4636" s="1" t="s">
        <v>588</v>
      </c>
      <c r="Q4636" s="1" t="s">
        <v>476</v>
      </c>
      <c r="R4636" s="1" t="s">
        <v>488</v>
      </c>
      <c r="S4636" s="1" t="s">
        <v>2</v>
      </c>
      <c r="T4636" s="21">
        <v>0</v>
      </c>
      <c r="U4636" s="21">
        <v>26498.14</v>
      </c>
      <c r="V4636" s="21">
        <f t="shared" si="290"/>
        <v>26498.14</v>
      </c>
      <c r="W4636" s="23">
        <f t="shared" si="291"/>
        <v>0</v>
      </c>
      <c r="X4636" s="3">
        <v>0</v>
      </c>
      <c r="Y4636" s="2">
        <v>5097.71</v>
      </c>
      <c r="Z4636" s="3">
        <f t="shared" si="288"/>
        <v>5097.71</v>
      </c>
      <c r="AA4636" s="8">
        <f t="shared" si="289"/>
        <v>0</v>
      </c>
    </row>
    <row r="4637" spans="1:27" ht="10.5" x14ac:dyDescent="0.15">
      <c r="A4637" s="1" t="s">
        <v>47585</v>
      </c>
      <c r="B4637" s="1" t="s">
        <v>0</v>
      </c>
      <c r="C4637" s="1" t="s">
        <v>22</v>
      </c>
      <c r="E4637" s="1" t="s">
        <v>47586</v>
      </c>
      <c r="F4637" s="1" t="s">
        <v>2</v>
      </c>
      <c r="G4637" s="1" t="s">
        <v>47587</v>
      </c>
      <c r="H4637" s="1" t="s">
        <v>47588</v>
      </c>
      <c r="I4637" s="1" t="s">
        <v>13040</v>
      </c>
      <c r="J4637" s="1" t="s">
        <v>162</v>
      </c>
      <c r="K4637" s="1" t="s">
        <v>713</v>
      </c>
      <c r="L4637" s="1" t="s">
        <v>2</v>
      </c>
      <c r="M4637" s="1" t="s">
        <v>120</v>
      </c>
      <c r="N4637" s="1" t="s">
        <v>760</v>
      </c>
      <c r="O4637" s="1" t="s">
        <v>7</v>
      </c>
      <c r="P4637" s="1" t="s">
        <v>4917</v>
      </c>
      <c r="Q4637" s="1" t="s">
        <v>476</v>
      </c>
      <c r="R4637" s="1" t="s">
        <v>503</v>
      </c>
      <c r="S4637" s="1" t="s">
        <v>47589</v>
      </c>
      <c r="T4637" s="21">
        <v>0</v>
      </c>
      <c r="U4637" s="21">
        <v>2448.2399999999998</v>
      </c>
      <c r="V4637" s="21">
        <f t="shared" si="290"/>
        <v>2448.2399999999998</v>
      </c>
      <c r="W4637" s="23">
        <f t="shared" si="291"/>
        <v>0</v>
      </c>
      <c r="X4637" s="3">
        <v>0</v>
      </c>
      <c r="Y4637" s="2">
        <v>5096.5200000000004</v>
      </c>
      <c r="Z4637" s="3">
        <f t="shared" si="288"/>
        <v>5096.5200000000004</v>
      </c>
      <c r="AA4637" s="8">
        <f t="shared" si="289"/>
        <v>0</v>
      </c>
    </row>
    <row r="4638" spans="1:27" ht="10.5" x14ac:dyDescent="0.15">
      <c r="A4638" s="1" t="s">
        <v>38127</v>
      </c>
      <c r="B4638" s="1" t="s">
        <v>0</v>
      </c>
      <c r="C4638" s="1" t="s">
        <v>22</v>
      </c>
      <c r="E4638" s="1" t="s">
        <v>38128</v>
      </c>
      <c r="F4638" s="1" t="s">
        <v>2</v>
      </c>
      <c r="G4638" s="1" t="s">
        <v>2</v>
      </c>
      <c r="H4638" s="1" t="s">
        <v>38129</v>
      </c>
      <c r="I4638" s="1" t="s">
        <v>6203</v>
      </c>
      <c r="J4638" s="1" t="s">
        <v>118</v>
      </c>
      <c r="K4638" s="1" t="s">
        <v>1299</v>
      </c>
      <c r="L4638" s="1" t="s">
        <v>72</v>
      </c>
      <c r="M4638" s="1" t="s">
        <v>120</v>
      </c>
      <c r="N4638" s="1" t="s">
        <v>760</v>
      </c>
      <c r="O4638" s="1" t="s">
        <v>7</v>
      </c>
      <c r="P4638" s="1" t="s">
        <v>487</v>
      </c>
      <c r="Q4638" s="1" t="s">
        <v>476</v>
      </c>
      <c r="R4638" s="1" t="s">
        <v>488</v>
      </c>
      <c r="S4638" s="1" t="s">
        <v>38130</v>
      </c>
      <c r="T4638" s="21">
        <v>0</v>
      </c>
      <c r="U4638" s="21">
        <v>30283.13</v>
      </c>
      <c r="V4638" s="21">
        <f t="shared" si="290"/>
        <v>30283.13</v>
      </c>
      <c r="W4638" s="23">
        <f t="shared" si="291"/>
        <v>0</v>
      </c>
      <c r="X4638" s="3">
        <v>0</v>
      </c>
      <c r="Y4638" s="2">
        <v>5089.2</v>
      </c>
      <c r="Z4638" s="3">
        <f t="shared" si="288"/>
        <v>5089.2</v>
      </c>
      <c r="AA4638" s="8">
        <f t="shared" si="289"/>
        <v>0</v>
      </c>
    </row>
    <row r="4639" spans="1:27" ht="10.5" x14ac:dyDescent="0.15">
      <c r="A4639" s="1" t="s">
        <v>32855</v>
      </c>
      <c r="B4639" s="1" t="s">
        <v>0</v>
      </c>
      <c r="C4639" s="1" t="s">
        <v>22</v>
      </c>
      <c r="E4639" s="1" t="s">
        <v>32856</v>
      </c>
      <c r="F4639" s="1" t="s">
        <v>2</v>
      </c>
      <c r="G4639" s="1" t="s">
        <v>32857</v>
      </c>
      <c r="H4639" s="1" t="s">
        <v>32858</v>
      </c>
      <c r="I4639" s="1" t="s">
        <v>2058</v>
      </c>
      <c r="J4639" s="1" t="s">
        <v>126</v>
      </c>
      <c r="K4639" s="1" t="s">
        <v>8514</v>
      </c>
      <c r="L4639" s="1" t="s">
        <v>2</v>
      </c>
      <c r="M4639" s="1" t="s">
        <v>120</v>
      </c>
      <c r="N4639" s="1" t="s">
        <v>120</v>
      </c>
      <c r="O4639" s="1" t="s">
        <v>7</v>
      </c>
      <c r="P4639" s="1" t="s">
        <v>1256</v>
      </c>
      <c r="Q4639" s="1" t="s">
        <v>476</v>
      </c>
      <c r="R4639" s="1" t="s">
        <v>503</v>
      </c>
      <c r="S4639" s="1" t="s">
        <v>32859</v>
      </c>
      <c r="T4639" s="21">
        <v>0</v>
      </c>
      <c r="U4639" s="21">
        <v>17387.79</v>
      </c>
      <c r="V4639" s="21">
        <f t="shared" si="290"/>
        <v>17387.79</v>
      </c>
      <c r="W4639" s="23">
        <f t="shared" si="291"/>
        <v>0</v>
      </c>
      <c r="X4639" s="3">
        <v>0</v>
      </c>
      <c r="Y4639" s="2">
        <v>5087.4399999999996</v>
      </c>
      <c r="Z4639" s="3">
        <f t="shared" si="288"/>
        <v>5087.4399999999996</v>
      </c>
      <c r="AA4639" s="8">
        <f t="shared" si="289"/>
        <v>0</v>
      </c>
    </row>
    <row r="4640" spans="1:27" ht="10.5" x14ac:dyDescent="0.15">
      <c r="A4640" s="1" t="s">
        <v>42138</v>
      </c>
      <c r="B4640" s="1" t="s">
        <v>0</v>
      </c>
      <c r="C4640" s="1" t="s">
        <v>22</v>
      </c>
      <c r="E4640" s="1" t="s">
        <v>42139</v>
      </c>
      <c r="F4640" s="1" t="s">
        <v>2</v>
      </c>
      <c r="G4640" s="1" t="s">
        <v>42140</v>
      </c>
      <c r="H4640" s="1" t="s">
        <v>42141</v>
      </c>
      <c r="I4640" s="1" t="s">
        <v>23</v>
      </c>
      <c r="J4640" s="1" t="s">
        <v>24</v>
      </c>
      <c r="K4640" s="1" t="s">
        <v>2187</v>
      </c>
      <c r="L4640" s="1" t="s">
        <v>2</v>
      </c>
      <c r="M4640" s="1" t="s">
        <v>120</v>
      </c>
      <c r="N4640" s="1" t="s">
        <v>120</v>
      </c>
      <c r="O4640" s="1" t="s">
        <v>7</v>
      </c>
      <c r="P4640" s="1" t="s">
        <v>894</v>
      </c>
      <c r="Q4640" s="1" t="s">
        <v>476</v>
      </c>
      <c r="R4640" s="1" t="s">
        <v>503</v>
      </c>
      <c r="S4640" s="1" t="s">
        <v>42142</v>
      </c>
      <c r="T4640" s="21">
        <v>0</v>
      </c>
      <c r="U4640" s="21">
        <v>7313.25</v>
      </c>
      <c r="V4640" s="21">
        <f t="shared" si="290"/>
        <v>7313.25</v>
      </c>
      <c r="W4640" s="23">
        <f t="shared" si="291"/>
        <v>0</v>
      </c>
      <c r="X4640" s="3">
        <v>0</v>
      </c>
      <c r="Y4640" s="2">
        <v>5061.3</v>
      </c>
      <c r="Z4640" s="3">
        <f t="shared" si="288"/>
        <v>5061.3</v>
      </c>
      <c r="AA4640" s="8">
        <f t="shared" si="289"/>
        <v>0</v>
      </c>
    </row>
    <row r="4641" spans="1:27" ht="10.5" x14ac:dyDescent="0.15">
      <c r="A4641" s="1" t="s">
        <v>19441</v>
      </c>
      <c r="B4641" s="1" t="s">
        <v>0</v>
      </c>
      <c r="C4641" s="1" t="s">
        <v>22</v>
      </c>
      <c r="E4641" s="1" t="s">
        <v>19442</v>
      </c>
      <c r="F4641" s="1" t="s">
        <v>2</v>
      </c>
      <c r="G4641" s="1" t="s">
        <v>19443</v>
      </c>
      <c r="H4641" s="1" t="s">
        <v>19444</v>
      </c>
      <c r="I4641" s="1" t="s">
        <v>377</v>
      </c>
      <c r="J4641" s="1" t="s">
        <v>210</v>
      </c>
      <c r="K4641" s="1" t="s">
        <v>16474</v>
      </c>
      <c r="L4641" s="1" t="s">
        <v>19</v>
      </c>
      <c r="M4641" s="1" t="s">
        <v>120</v>
      </c>
      <c r="N4641" s="1" t="s">
        <v>120</v>
      </c>
      <c r="O4641" s="1" t="s">
        <v>7</v>
      </c>
      <c r="P4641" s="1" t="s">
        <v>807</v>
      </c>
      <c r="Q4641" s="1" t="s">
        <v>476</v>
      </c>
      <c r="R4641" s="1" t="s">
        <v>488</v>
      </c>
      <c r="S4641" s="1" t="s">
        <v>19445</v>
      </c>
      <c r="T4641" s="21">
        <v>5.25</v>
      </c>
      <c r="U4641" s="21">
        <v>9229.89</v>
      </c>
      <c r="V4641" s="21">
        <f t="shared" si="290"/>
        <v>9235.14</v>
      </c>
      <c r="W4641" s="23">
        <f t="shared" si="291"/>
        <v>5.6848082432967993E-4</v>
      </c>
      <c r="X4641" s="3">
        <v>0</v>
      </c>
      <c r="Y4641" s="2">
        <v>5788.12</v>
      </c>
      <c r="Z4641" s="3">
        <f t="shared" si="288"/>
        <v>5788.12</v>
      </c>
      <c r="AA4641" s="8">
        <f t="shared" si="289"/>
        <v>0</v>
      </c>
    </row>
    <row r="4642" spans="1:27" ht="10.5" x14ac:dyDescent="0.15">
      <c r="A4642" s="1" t="s">
        <v>32305</v>
      </c>
      <c r="B4642" s="1" t="s">
        <v>0</v>
      </c>
      <c r="C4642" s="1" t="s">
        <v>22</v>
      </c>
      <c r="E4642" s="1" t="s">
        <v>32306</v>
      </c>
      <c r="F4642" s="1" t="s">
        <v>26948</v>
      </c>
      <c r="G4642" s="1" t="s">
        <v>6845</v>
      </c>
      <c r="H4642" s="1" t="s">
        <v>32307</v>
      </c>
      <c r="I4642" s="1" t="s">
        <v>12197</v>
      </c>
      <c r="J4642" s="1" t="s">
        <v>37</v>
      </c>
      <c r="K4642" s="1" t="s">
        <v>12198</v>
      </c>
      <c r="L4642" s="1" t="s">
        <v>72</v>
      </c>
      <c r="M4642" s="1" t="s">
        <v>289</v>
      </c>
      <c r="N4642" s="1" t="s">
        <v>6847</v>
      </c>
      <c r="O4642" s="1" t="s">
        <v>7</v>
      </c>
      <c r="P4642" s="1" t="s">
        <v>872</v>
      </c>
      <c r="Q4642" s="1" t="s">
        <v>476</v>
      </c>
      <c r="R4642" s="1" t="s">
        <v>488</v>
      </c>
      <c r="S4642" s="1" t="s">
        <v>2</v>
      </c>
      <c r="T4642" s="21">
        <v>0</v>
      </c>
      <c r="U4642" s="21">
        <v>10638.72</v>
      </c>
      <c r="V4642" s="21">
        <f t="shared" si="290"/>
        <v>10638.72</v>
      </c>
      <c r="W4642" s="23">
        <f t="shared" si="291"/>
        <v>0</v>
      </c>
      <c r="X4642" s="3">
        <v>0</v>
      </c>
      <c r="Y4642" s="2">
        <v>5052.6000000000004</v>
      </c>
      <c r="Z4642" s="3">
        <f t="shared" si="288"/>
        <v>5052.6000000000004</v>
      </c>
      <c r="AA4642" s="8">
        <f t="shared" si="289"/>
        <v>0</v>
      </c>
    </row>
    <row r="4643" spans="1:27" ht="10.5" x14ac:dyDescent="0.15">
      <c r="A4643" s="1" t="s">
        <v>37600</v>
      </c>
      <c r="B4643" s="1" t="s">
        <v>0</v>
      </c>
      <c r="C4643" s="1" t="s">
        <v>22</v>
      </c>
      <c r="E4643" s="1" t="s">
        <v>37601</v>
      </c>
      <c r="F4643" s="1" t="s">
        <v>2</v>
      </c>
      <c r="G4643" s="1" t="s">
        <v>37602</v>
      </c>
      <c r="H4643" s="1" t="s">
        <v>37603</v>
      </c>
      <c r="I4643" s="1" t="s">
        <v>342</v>
      </c>
      <c r="J4643" s="1" t="s">
        <v>162</v>
      </c>
      <c r="K4643" s="1" t="s">
        <v>343</v>
      </c>
      <c r="L4643" s="1" t="s">
        <v>6</v>
      </c>
      <c r="M4643" s="1" t="s">
        <v>120</v>
      </c>
      <c r="N4643" s="1" t="s">
        <v>120</v>
      </c>
      <c r="O4643" s="1" t="s">
        <v>7</v>
      </c>
      <c r="P4643" s="1" t="s">
        <v>872</v>
      </c>
      <c r="Q4643" s="1" t="s">
        <v>476</v>
      </c>
      <c r="R4643" s="1" t="s">
        <v>488</v>
      </c>
      <c r="S4643" s="1" t="s">
        <v>37604</v>
      </c>
      <c r="T4643" s="21">
        <v>0</v>
      </c>
      <c r="U4643" s="21">
        <v>11480.56</v>
      </c>
      <c r="V4643" s="21">
        <f t="shared" si="290"/>
        <v>11480.56</v>
      </c>
      <c r="W4643" s="23">
        <f t="shared" si="291"/>
        <v>0</v>
      </c>
      <c r="X4643" s="3">
        <v>0</v>
      </c>
      <c r="Y4643" s="2">
        <v>5047.68</v>
      </c>
      <c r="Z4643" s="3">
        <f t="shared" si="288"/>
        <v>5047.68</v>
      </c>
      <c r="AA4643" s="8">
        <f t="shared" si="289"/>
        <v>0</v>
      </c>
    </row>
    <row r="4644" spans="1:27" ht="10.5" x14ac:dyDescent="0.15">
      <c r="A4644" s="1" t="s">
        <v>27143</v>
      </c>
      <c r="B4644" s="1" t="s">
        <v>0</v>
      </c>
      <c r="C4644" s="1" t="s">
        <v>22</v>
      </c>
      <c r="E4644" s="1" t="s">
        <v>27144</v>
      </c>
      <c r="F4644" s="1" t="s">
        <v>2</v>
      </c>
      <c r="G4644" s="1" t="s">
        <v>27145</v>
      </c>
      <c r="H4644" s="1" t="s">
        <v>27146</v>
      </c>
      <c r="I4644" s="1" t="s">
        <v>8935</v>
      </c>
      <c r="J4644" s="1" t="s">
        <v>118</v>
      </c>
      <c r="K4644" s="1" t="s">
        <v>8936</v>
      </c>
      <c r="L4644" s="1" t="s">
        <v>2</v>
      </c>
      <c r="M4644" s="1" t="s">
        <v>120</v>
      </c>
      <c r="N4644" s="1" t="s">
        <v>120</v>
      </c>
      <c r="O4644" s="1" t="s">
        <v>7</v>
      </c>
      <c r="P4644" s="1" t="s">
        <v>1256</v>
      </c>
      <c r="Q4644" s="1" t="s">
        <v>476</v>
      </c>
      <c r="R4644" s="1" t="s">
        <v>503</v>
      </c>
      <c r="S4644" s="1" t="s">
        <v>27147</v>
      </c>
      <c r="T4644" s="21">
        <v>39.049999999999997</v>
      </c>
      <c r="U4644" s="21">
        <v>21415.52</v>
      </c>
      <c r="V4644" s="21">
        <f t="shared" si="290"/>
        <v>21454.57</v>
      </c>
      <c r="W4644" s="23">
        <f t="shared" si="291"/>
        <v>1.8201250362976278E-3</v>
      </c>
      <c r="X4644" s="3">
        <v>0</v>
      </c>
      <c r="Y4644" s="2">
        <v>5043.7</v>
      </c>
      <c r="Z4644" s="3">
        <f t="shared" si="288"/>
        <v>5043.7</v>
      </c>
      <c r="AA4644" s="8">
        <f t="shared" si="289"/>
        <v>0</v>
      </c>
    </row>
    <row r="4645" spans="1:27" ht="10.5" x14ac:dyDescent="0.15">
      <c r="A4645" s="1" t="s">
        <v>24468</v>
      </c>
      <c r="B4645" s="1" t="s">
        <v>0</v>
      </c>
      <c r="C4645" s="1" t="s">
        <v>22</v>
      </c>
      <c r="E4645" s="1" t="s">
        <v>24469</v>
      </c>
      <c r="F4645" s="1" t="s">
        <v>2</v>
      </c>
      <c r="G4645" s="1" t="s">
        <v>24470</v>
      </c>
      <c r="H4645" s="1" t="s">
        <v>24471</v>
      </c>
      <c r="I4645" s="1" t="s">
        <v>7172</v>
      </c>
      <c r="J4645" s="1" t="s">
        <v>260</v>
      </c>
      <c r="K4645" s="1" t="s">
        <v>24472</v>
      </c>
      <c r="L4645" s="1" t="s">
        <v>34</v>
      </c>
      <c r="M4645" s="1" t="s">
        <v>289</v>
      </c>
      <c r="N4645" s="1" t="s">
        <v>6847</v>
      </c>
      <c r="O4645" s="1" t="s">
        <v>7</v>
      </c>
      <c r="P4645" s="1" t="s">
        <v>588</v>
      </c>
      <c r="Q4645" s="1" t="s">
        <v>476</v>
      </c>
      <c r="R4645" s="1" t="s">
        <v>488</v>
      </c>
      <c r="S4645" s="1" t="s">
        <v>2</v>
      </c>
      <c r="T4645" s="21">
        <v>0</v>
      </c>
      <c r="U4645" s="21">
        <v>2841.6</v>
      </c>
      <c r="V4645" s="21">
        <f t="shared" si="290"/>
        <v>2841.6</v>
      </c>
      <c r="W4645" s="23">
        <f t="shared" si="291"/>
        <v>0</v>
      </c>
      <c r="X4645" s="3">
        <v>0</v>
      </c>
      <c r="Y4645" s="2">
        <v>5041.43</v>
      </c>
      <c r="Z4645" s="3">
        <f t="shared" si="288"/>
        <v>5041.43</v>
      </c>
      <c r="AA4645" s="8">
        <f t="shared" si="289"/>
        <v>0</v>
      </c>
    </row>
    <row r="4646" spans="1:27" ht="10.5" x14ac:dyDescent="0.15">
      <c r="A4646" s="1" t="s">
        <v>22956</v>
      </c>
      <c r="B4646" s="1" t="s">
        <v>0</v>
      </c>
      <c r="C4646" s="1" t="s">
        <v>22</v>
      </c>
      <c r="E4646" s="1" t="s">
        <v>22957</v>
      </c>
      <c r="F4646" s="1" t="s">
        <v>22958</v>
      </c>
      <c r="G4646" s="1" t="s">
        <v>2</v>
      </c>
      <c r="H4646" s="1" t="s">
        <v>22959</v>
      </c>
      <c r="I4646" s="1" t="s">
        <v>45</v>
      </c>
      <c r="J4646" s="1" t="s">
        <v>46</v>
      </c>
      <c r="K4646" s="1" t="s">
        <v>47</v>
      </c>
      <c r="L4646" s="1" t="s">
        <v>2</v>
      </c>
      <c r="M4646" s="1" t="s">
        <v>120</v>
      </c>
      <c r="N4646" s="1" t="s">
        <v>120</v>
      </c>
      <c r="O4646" s="1" t="s">
        <v>7</v>
      </c>
      <c r="P4646" s="1" t="s">
        <v>1256</v>
      </c>
      <c r="Q4646" s="1" t="s">
        <v>476</v>
      </c>
      <c r="R4646" s="1" t="s">
        <v>503</v>
      </c>
      <c r="S4646" s="1" t="s">
        <v>22960</v>
      </c>
      <c r="T4646" s="21">
        <v>0</v>
      </c>
      <c r="U4646" s="21">
        <v>8354.49</v>
      </c>
      <c r="V4646" s="21">
        <f t="shared" si="290"/>
        <v>8354.49</v>
      </c>
      <c r="W4646" s="23">
        <f t="shared" si="291"/>
        <v>0</v>
      </c>
      <c r="X4646" s="3">
        <v>0</v>
      </c>
      <c r="Y4646" s="2">
        <v>5038.3999999999996</v>
      </c>
      <c r="Z4646" s="3">
        <f t="shared" si="288"/>
        <v>5038.3999999999996</v>
      </c>
      <c r="AA4646" s="8">
        <f t="shared" si="289"/>
        <v>0</v>
      </c>
    </row>
    <row r="4647" spans="1:27" ht="10.5" x14ac:dyDescent="0.15">
      <c r="A4647" s="1" t="s">
        <v>43131</v>
      </c>
      <c r="B4647" s="1" t="s">
        <v>0</v>
      </c>
      <c r="C4647" s="1" t="s">
        <v>22</v>
      </c>
      <c r="E4647" s="1" t="s">
        <v>22437</v>
      </c>
      <c r="F4647" s="1" t="s">
        <v>2</v>
      </c>
      <c r="G4647" s="1" t="s">
        <v>43132</v>
      </c>
      <c r="H4647" s="1" t="s">
        <v>43133</v>
      </c>
      <c r="I4647" s="1" t="s">
        <v>22440</v>
      </c>
      <c r="J4647" s="1" t="s">
        <v>586</v>
      </c>
      <c r="K4647" s="1" t="s">
        <v>22441</v>
      </c>
      <c r="L4647" s="1" t="s">
        <v>34</v>
      </c>
      <c r="M4647" s="1" t="s">
        <v>120</v>
      </c>
      <c r="N4647" s="1" t="s">
        <v>120</v>
      </c>
      <c r="O4647" s="1" t="s">
        <v>7</v>
      </c>
      <c r="P4647" s="1" t="s">
        <v>588</v>
      </c>
      <c r="Q4647" s="1" t="s">
        <v>476</v>
      </c>
      <c r="R4647" s="1" t="s">
        <v>488</v>
      </c>
      <c r="S4647" s="1" t="s">
        <v>2</v>
      </c>
      <c r="T4647" s="21">
        <v>0</v>
      </c>
      <c r="U4647" s="21">
        <v>5695.31</v>
      </c>
      <c r="V4647" s="21">
        <f t="shared" si="290"/>
        <v>5695.31</v>
      </c>
      <c r="W4647" s="23">
        <f t="shared" si="291"/>
        <v>0</v>
      </c>
      <c r="X4647" s="3">
        <v>0</v>
      </c>
      <c r="Y4647" s="2">
        <v>5030.8599999999997</v>
      </c>
      <c r="Z4647" s="3">
        <f t="shared" si="288"/>
        <v>5030.8599999999997</v>
      </c>
      <c r="AA4647" s="8">
        <f t="shared" si="289"/>
        <v>0</v>
      </c>
    </row>
    <row r="4648" spans="1:27" ht="10.5" x14ac:dyDescent="0.15">
      <c r="A4648" s="1" t="s">
        <v>21848</v>
      </c>
      <c r="B4648" s="1" t="s">
        <v>0</v>
      </c>
      <c r="C4648" s="1" t="s">
        <v>22</v>
      </c>
      <c r="E4648" s="1" t="s">
        <v>21849</v>
      </c>
      <c r="F4648" s="1" t="s">
        <v>2</v>
      </c>
      <c r="G4648" s="1" t="s">
        <v>21850</v>
      </c>
      <c r="H4648" s="1" t="s">
        <v>21851</v>
      </c>
      <c r="I4648" s="1" t="s">
        <v>2058</v>
      </c>
      <c r="J4648" s="1" t="s">
        <v>88</v>
      </c>
      <c r="K4648" s="1" t="s">
        <v>21852</v>
      </c>
      <c r="L4648" s="1" t="s">
        <v>6</v>
      </c>
      <c r="M4648" s="1" t="s">
        <v>120</v>
      </c>
      <c r="N4648" s="1" t="s">
        <v>120</v>
      </c>
      <c r="O4648" s="1" t="s">
        <v>7</v>
      </c>
      <c r="P4648" s="1" t="s">
        <v>1194</v>
      </c>
      <c r="Q4648" s="1" t="s">
        <v>476</v>
      </c>
      <c r="R4648" s="1" t="s">
        <v>477</v>
      </c>
      <c r="S4648" s="1" t="s">
        <v>21853</v>
      </c>
      <c r="T4648" s="21">
        <v>248.9</v>
      </c>
      <c r="U4648" s="21">
        <v>8511.3799999999992</v>
      </c>
      <c r="V4648" s="21">
        <f t="shared" si="290"/>
        <v>8760.2799999999988</v>
      </c>
      <c r="W4648" s="23">
        <f t="shared" si="291"/>
        <v>2.8412333852342625E-2</v>
      </c>
      <c r="X4648" s="3">
        <v>0</v>
      </c>
      <c r="Y4648" s="2">
        <v>5026.93</v>
      </c>
      <c r="Z4648" s="3">
        <f t="shared" si="288"/>
        <v>5026.93</v>
      </c>
      <c r="AA4648" s="8">
        <f t="shared" si="289"/>
        <v>0</v>
      </c>
    </row>
    <row r="4649" spans="1:27" ht="10.5" x14ac:dyDescent="0.15">
      <c r="A4649" s="1" t="s">
        <v>28728</v>
      </c>
      <c r="B4649" s="1" t="s">
        <v>0</v>
      </c>
      <c r="C4649" s="1" t="s">
        <v>22</v>
      </c>
      <c r="E4649" s="1" t="s">
        <v>9898</v>
      </c>
      <c r="F4649" s="1" t="s">
        <v>2</v>
      </c>
      <c r="G4649" s="1" t="s">
        <v>9899</v>
      </c>
      <c r="H4649" s="1" t="s">
        <v>28729</v>
      </c>
      <c r="I4649" s="1" t="s">
        <v>1149</v>
      </c>
      <c r="J4649" s="1" t="s">
        <v>24</v>
      </c>
      <c r="K4649" s="1" t="s">
        <v>1150</v>
      </c>
      <c r="L4649" s="1" t="s">
        <v>2</v>
      </c>
      <c r="M4649" s="1" t="s">
        <v>120</v>
      </c>
      <c r="N4649" s="1" t="s">
        <v>120</v>
      </c>
      <c r="O4649" s="1" t="s">
        <v>7</v>
      </c>
      <c r="P4649" s="1" t="s">
        <v>817</v>
      </c>
      <c r="Q4649" s="1" t="s">
        <v>476</v>
      </c>
      <c r="R4649" s="1" t="s">
        <v>503</v>
      </c>
      <c r="S4649" s="1" t="s">
        <v>28730</v>
      </c>
      <c r="T4649" s="21">
        <v>0</v>
      </c>
      <c r="U4649" s="21">
        <v>5442.43</v>
      </c>
      <c r="V4649" s="21">
        <f t="shared" si="290"/>
        <v>5442.43</v>
      </c>
      <c r="W4649" s="23">
        <f t="shared" si="291"/>
        <v>0</v>
      </c>
      <c r="X4649" s="3">
        <v>0</v>
      </c>
      <c r="Y4649" s="2">
        <v>5020.32</v>
      </c>
      <c r="Z4649" s="3">
        <f t="shared" si="288"/>
        <v>5020.32</v>
      </c>
      <c r="AA4649" s="8">
        <f t="shared" si="289"/>
        <v>0</v>
      </c>
    </row>
    <row r="4650" spans="1:27" ht="10.5" x14ac:dyDescent="0.15">
      <c r="A4650" s="1" t="s">
        <v>34032</v>
      </c>
      <c r="B4650" s="1" t="s">
        <v>0</v>
      </c>
      <c r="C4650" s="1" t="s">
        <v>22</v>
      </c>
      <c r="E4650" s="1" t="s">
        <v>34033</v>
      </c>
      <c r="F4650" s="1" t="s">
        <v>2</v>
      </c>
      <c r="G4650" s="1" t="s">
        <v>2</v>
      </c>
      <c r="H4650" s="1" t="s">
        <v>30513</v>
      </c>
      <c r="I4650" s="1" t="s">
        <v>536</v>
      </c>
      <c r="J4650" s="1" t="s">
        <v>32</v>
      </c>
      <c r="K4650" s="1" t="s">
        <v>8370</v>
      </c>
      <c r="L4650" s="1" t="s">
        <v>2</v>
      </c>
      <c r="M4650" s="1" t="s">
        <v>120</v>
      </c>
      <c r="N4650" s="1" t="s">
        <v>120</v>
      </c>
      <c r="O4650" s="1" t="s">
        <v>7</v>
      </c>
      <c r="P4650" s="1" t="s">
        <v>817</v>
      </c>
      <c r="Q4650" s="1" t="s">
        <v>476</v>
      </c>
      <c r="R4650" s="1" t="s">
        <v>503</v>
      </c>
      <c r="S4650" s="1" t="s">
        <v>34034</v>
      </c>
      <c r="T4650" s="21">
        <v>0</v>
      </c>
      <c r="U4650" s="21">
        <v>495.82</v>
      </c>
      <c r="V4650" s="21">
        <f t="shared" si="290"/>
        <v>495.82</v>
      </c>
      <c r="W4650" s="23">
        <f t="shared" si="291"/>
        <v>0</v>
      </c>
      <c r="X4650" s="3">
        <v>0</v>
      </c>
      <c r="Y4650" s="2">
        <v>5018.53</v>
      </c>
      <c r="Z4650" s="3">
        <f t="shared" si="288"/>
        <v>5018.53</v>
      </c>
      <c r="AA4650" s="8">
        <f t="shared" si="289"/>
        <v>0</v>
      </c>
    </row>
    <row r="4651" spans="1:27" ht="10.5" x14ac:dyDescent="0.15">
      <c r="A4651" s="1" t="s">
        <v>6308</v>
      </c>
      <c r="B4651" s="1" t="s">
        <v>0</v>
      </c>
      <c r="C4651" s="1" t="s">
        <v>327</v>
      </c>
      <c r="E4651" s="1" t="s">
        <v>18072</v>
      </c>
      <c r="F4651" s="1" t="s">
        <v>2</v>
      </c>
      <c r="G4651" s="1" t="s">
        <v>18073</v>
      </c>
      <c r="H4651" s="1" t="s">
        <v>18074</v>
      </c>
      <c r="I4651" s="1" t="s">
        <v>18075</v>
      </c>
      <c r="J4651" s="1" t="s">
        <v>329</v>
      </c>
      <c r="K4651" s="1" t="s">
        <v>18076</v>
      </c>
      <c r="L4651" s="1" t="s">
        <v>57</v>
      </c>
      <c r="M4651" s="1" t="s">
        <v>289</v>
      </c>
      <c r="N4651" s="1" t="s">
        <v>4586</v>
      </c>
      <c r="O4651" s="1" t="s">
        <v>7</v>
      </c>
      <c r="P4651" s="1" t="s">
        <v>330</v>
      </c>
      <c r="Q4651" s="1" t="s">
        <v>140</v>
      </c>
      <c r="R4651" s="1" t="s">
        <v>331</v>
      </c>
      <c r="S4651" s="1" t="s">
        <v>18077</v>
      </c>
      <c r="T4651" s="21">
        <v>0</v>
      </c>
      <c r="U4651" s="21">
        <v>9302.1200000000008</v>
      </c>
      <c r="V4651" s="21">
        <f t="shared" si="290"/>
        <v>9302.1200000000008</v>
      </c>
      <c r="W4651" s="23">
        <f t="shared" si="291"/>
        <v>0</v>
      </c>
      <c r="X4651" s="3">
        <v>0</v>
      </c>
      <c r="Y4651" s="2">
        <v>5016.95</v>
      </c>
      <c r="Z4651" s="3">
        <f t="shared" si="288"/>
        <v>5016.95</v>
      </c>
      <c r="AA4651" s="8">
        <f t="shared" si="289"/>
        <v>0</v>
      </c>
    </row>
    <row r="4652" spans="1:27" ht="10.5" x14ac:dyDescent="0.15">
      <c r="A4652" s="1" t="s">
        <v>47256</v>
      </c>
      <c r="B4652" s="1" t="s">
        <v>0</v>
      </c>
      <c r="C4652" s="1" t="s">
        <v>22</v>
      </c>
      <c r="E4652" s="1" t="s">
        <v>47257</v>
      </c>
      <c r="F4652" s="1" t="s">
        <v>2</v>
      </c>
      <c r="G4652" s="1" t="s">
        <v>2</v>
      </c>
      <c r="H4652" s="1" t="s">
        <v>47258</v>
      </c>
      <c r="I4652" s="1" t="s">
        <v>316</v>
      </c>
      <c r="J4652" s="1" t="s">
        <v>18</v>
      </c>
      <c r="K4652" s="1" t="s">
        <v>6190</v>
      </c>
      <c r="L4652" s="1" t="s">
        <v>6</v>
      </c>
      <c r="M4652" s="1" t="s">
        <v>120</v>
      </c>
      <c r="N4652" s="1" t="s">
        <v>120</v>
      </c>
      <c r="O4652" s="1" t="s">
        <v>7</v>
      </c>
      <c r="P4652" s="1" t="s">
        <v>747</v>
      </c>
      <c r="Q4652" s="1" t="s">
        <v>476</v>
      </c>
      <c r="R4652" s="1" t="s">
        <v>488</v>
      </c>
      <c r="S4652" s="1" t="s">
        <v>2</v>
      </c>
      <c r="T4652" s="21">
        <v>0</v>
      </c>
      <c r="U4652" s="21">
        <v>29100</v>
      </c>
      <c r="V4652" s="21">
        <f t="shared" si="290"/>
        <v>29100</v>
      </c>
      <c r="W4652" s="23">
        <f t="shared" si="291"/>
        <v>0</v>
      </c>
      <c r="X4652" s="3">
        <v>0</v>
      </c>
      <c r="Y4652" s="2">
        <v>5016</v>
      </c>
      <c r="Z4652" s="3">
        <f t="shared" si="288"/>
        <v>5016</v>
      </c>
      <c r="AA4652" s="8">
        <f t="shared" si="289"/>
        <v>0</v>
      </c>
    </row>
    <row r="4653" spans="1:27" ht="10.5" x14ac:dyDescent="0.15">
      <c r="A4653" s="1" t="s">
        <v>30457</v>
      </c>
      <c r="B4653" s="1" t="s">
        <v>0</v>
      </c>
      <c r="C4653" s="1" t="s">
        <v>22</v>
      </c>
      <c r="E4653" s="1" t="s">
        <v>30458</v>
      </c>
      <c r="F4653" s="1" t="s">
        <v>2</v>
      </c>
      <c r="G4653" s="1" t="s">
        <v>30459</v>
      </c>
      <c r="H4653" s="1" t="s">
        <v>30460</v>
      </c>
      <c r="I4653" s="1" t="s">
        <v>422</v>
      </c>
      <c r="J4653" s="1" t="s">
        <v>333</v>
      </c>
      <c r="K4653" s="1" t="s">
        <v>12901</v>
      </c>
      <c r="L4653" s="1" t="s">
        <v>2</v>
      </c>
      <c r="M4653" s="1" t="s">
        <v>120</v>
      </c>
      <c r="N4653" s="1" t="s">
        <v>120</v>
      </c>
      <c r="O4653" s="1" t="s">
        <v>7</v>
      </c>
      <c r="P4653" s="1" t="s">
        <v>872</v>
      </c>
      <c r="Q4653" s="1" t="s">
        <v>476</v>
      </c>
      <c r="R4653" s="1" t="s">
        <v>488</v>
      </c>
      <c r="S4653" s="1" t="s">
        <v>30461</v>
      </c>
      <c r="T4653" s="21">
        <v>0</v>
      </c>
      <c r="U4653" s="21">
        <v>2718.25</v>
      </c>
      <c r="V4653" s="21">
        <f t="shared" si="290"/>
        <v>2718.25</v>
      </c>
      <c r="W4653" s="23">
        <f t="shared" si="291"/>
        <v>0</v>
      </c>
      <c r="X4653" s="3">
        <v>0</v>
      </c>
      <c r="Y4653" s="2">
        <v>5015.7700000000004</v>
      </c>
      <c r="Z4653" s="3">
        <f t="shared" si="288"/>
        <v>5015.7700000000004</v>
      </c>
      <c r="AA4653" s="8">
        <f t="shared" si="289"/>
        <v>0</v>
      </c>
    </row>
    <row r="4654" spans="1:27" ht="10.5" x14ac:dyDescent="0.15">
      <c r="A4654" s="1" t="s">
        <v>37727</v>
      </c>
      <c r="B4654" s="1" t="s">
        <v>0</v>
      </c>
      <c r="C4654" s="1" t="s">
        <v>22</v>
      </c>
      <c r="E4654" s="1" t="s">
        <v>37728</v>
      </c>
      <c r="F4654" s="1" t="s">
        <v>2</v>
      </c>
      <c r="G4654" s="1" t="s">
        <v>37729</v>
      </c>
      <c r="H4654" s="1" t="s">
        <v>37730</v>
      </c>
      <c r="I4654" s="1" t="s">
        <v>830</v>
      </c>
      <c r="J4654" s="1" t="s">
        <v>162</v>
      </c>
      <c r="K4654" s="1" t="s">
        <v>6870</v>
      </c>
      <c r="L4654" s="1" t="s">
        <v>2</v>
      </c>
      <c r="M4654" s="1" t="s">
        <v>120</v>
      </c>
      <c r="N4654" s="1" t="s">
        <v>120</v>
      </c>
      <c r="O4654" s="1" t="s">
        <v>7</v>
      </c>
      <c r="P4654" s="1" t="s">
        <v>817</v>
      </c>
      <c r="Q4654" s="1" t="s">
        <v>476</v>
      </c>
      <c r="R4654" s="1" t="s">
        <v>503</v>
      </c>
      <c r="S4654" s="1" t="s">
        <v>37731</v>
      </c>
      <c r="T4654" s="21">
        <v>0</v>
      </c>
      <c r="U4654" s="21">
        <v>5885.82</v>
      </c>
      <c r="V4654" s="21">
        <f t="shared" si="290"/>
        <v>5885.82</v>
      </c>
      <c r="W4654" s="23">
        <f t="shared" si="291"/>
        <v>0</v>
      </c>
      <c r="X4654" s="3">
        <v>0</v>
      </c>
      <c r="Y4654" s="2">
        <v>5012.2700000000004</v>
      </c>
      <c r="Z4654" s="3">
        <f t="shared" si="288"/>
        <v>5012.2700000000004</v>
      </c>
      <c r="AA4654" s="8">
        <f t="shared" si="289"/>
        <v>0</v>
      </c>
    </row>
    <row r="4655" spans="1:27" ht="10.5" x14ac:dyDescent="0.15">
      <c r="A4655" s="1" t="s">
        <v>46547</v>
      </c>
      <c r="B4655" s="1" t="s">
        <v>0</v>
      </c>
      <c r="C4655" s="1" t="s">
        <v>22</v>
      </c>
      <c r="E4655" s="1" t="s">
        <v>46548</v>
      </c>
      <c r="F4655" s="1" t="s">
        <v>2</v>
      </c>
      <c r="G4655" s="1" t="s">
        <v>46549</v>
      </c>
      <c r="H4655" s="1" t="s">
        <v>46550</v>
      </c>
      <c r="I4655" s="1" t="s">
        <v>39915</v>
      </c>
      <c r="J4655" s="1" t="s">
        <v>210</v>
      </c>
      <c r="K4655" s="1" t="s">
        <v>39916</v>
      </c>
      <c r="L4655" s="1" t="s">
        <v>34</v>
      </c>
      <c r="M4655" s="1" t="s">
        <v>120</v>
      </c>
      <c r="N4655" s="1" t="s">
        <v>1832</v>
      </c>
      <c r="O4655" s="1" t="s">
        <v>191</v>
      </c>
      <c r="P4655" s="1" t="s">
        <v>588</v>
      </c>
      <c r="Q4655" s="1" t="s">
        <v>476</v>
      </c>
      <c r="R4655" s="1" t="s">
        <v>488</v>
      </c>
      <c r="S4655" s="1" t="s">
        <v>46551</v>
      </c>
      <c r="T4655" s="21">
        <v>0</v>
      </c>
      <c r="U4655" s="21">
        <v>4476.66</v>
      </c>
      <c r="V4655" s="21">
        <f t="shared" si="290"/>
        <v>4476.66</v>
      </c>
      <c r="W4655" s="23">
        <f t="shared" si="291"/>
        <v>0</v>
      </c>
      <c r="X4655" s="3">
        <v>0</v>
      </c>
      <c r="Y4655" s="2">
        <v>5011.68</v>
      </c>
      <c r="Z4655" s="3">
        <f t="shared" si="288"/>
        <v>5011.68</v>
      </c>
      <c r="AA4655" s="8">
        <f t="shared" si="289"/>
        <v>0</v>
      </c>
    </row>
    <row r="4656" spans="1:27" ht="10.5" x14ac:dyDescent="0.15">
      <c r="A4656" s="1" t="s">
        <v>27087</v>
      </c>
      <c r="B4656" s="1" t="s">
        <v>0</v>
      </c>
      <c r="C4656" s="1" t="s">
        <v>22</v>
      </c>
      <c r="E4656" s="1" t="s">
        <v>27088</v>
      </c>
      <c r="F4656" s="1" t="s">
        <v>2</v>
      </c>
      <c r="G4656" s="1" t="s">
        <v>27089</v>
      </c>
      <c r="H4656" s="1" t="s">
        <v>27090</v>
      </c>
      <c r="I4656" s="1" t="s">
        <v>945</v>
      </c>
      <c r="J4656" s="1" t="s">
        <v>118</v>
      </c>
      <c r="K4656" s="1" t="s">
        <v>4428</v>
      </c>
      <c r="L4656" s="1" t="s">
        <v>2</v>
      </c>
      <c r="M4656" s="1" t="s">
        <v>120</v>
      </c>
      <c r="N4656" s="1" t="s">
        <v>120</v>
      </c>
      <c r="O4656" s="1" t="s">
        <v>7</v>
      </c>
      <c r="P4656" s="1" t="s">
        <v>817</v>
      </c>
      <c r="Q4656" s="1" t="s">
        <v>476</v>
      </c>
      <c r="R4656" s="1" t="s">
        <v>503</v>
      </c>
      <c r="S4656" s="1" t="s">
        <v>2</v>
      </c>
      <c r="T4656" s="21">
        <v>0</v>
      </c>
      <c r="U4656" s="21">
        <v>14832.08</v>
      </c>
      <c r="V4656" s="21">
        <f t="shared" si="290"/>
        <v>14832.08</v>
      </c>
      <c r="W4656" s="23">
        <f t="shared" si="291"/>
        <v>0</v>
      </c>
      <c r="X4656" s="3">
        <v>0</v>
      </c>
      <c r="Y4656" s="2">
        <v>5005</v>
      </c>
      <c r="Z4656" s="3">
        <f t="shared" si="288"/>
        <v>5005</v>
      </c>
      <c r="AA4656" s="8">
        <f t="shared" si="289"/>
        <v>0</v>
      </c>
    </row>
    <row r="4657" spans="1:27" ht="10.5" x14ac:dyDescent="0.15">
      <c r="A4657" s="1" t="s">
        <v>43407</v>
      </c>
      <c r="B4657" s="1" t="s">
        <v>0</v>
      </c>
      <c r="C4657" s="1" t="s">
        <v>22</v>
      </c>
      <c r="E4657" s="1" t="s">
        <v>40337</v>
      </c>
      <c r="F4657" s="1" t="s">
        <v>2</v>
      </c>
      <c r="G4657" s="1" t="s">
        <v>21587</v>
      </c>
      <c r="H4657" s="1" t="s">
        <v>40338</v>
      </c>
      <c r="I4657" s="1" t="s">
        <v>537</v>
      </c>
      <c r="J4657" s="1" t="s">
        <v>83</v>
      </c>
      <c r="K4657" s="1" t="s">
        <v>538</v>
      </c>
      <c r="L4657" s="1" t="s">
        <v>2</v>
      </c>
      <c r="M4657" s="1" t="s">
        <v>120</v>
      </c>
      <c r="N4657" s="1" t="s">
        <v>120</v>
      </c>
      <c r="O4657" s="1" t="s">
        <v>7</v>
      </c>
      <c r="P4657" s="1" t="s">
        <v>1256</v>
      </c>
      <c r="Q4657" s="1" t="s">
        <v>476</v>
      </c>
      <c r="R4657" s="1" t="s">
        <v>503</v>
      </c>
      <c r="S4657" s="1" t="s">
        <v>40339</v>
      </c>
      <c r="T4657" s="21">
        <v>53.9</v>
      </c>
      <c r="U4657" s="21">
        <v>2343.65</v>
      </c>
      <c r="V4657" s="21">
        <f t="shared" si="290"/>
        <v>2397.5500000000002</v>
      </c>
      <c r="W4657" s="23">
        <f t="shared" si="291"/>
        <v>2.2481282976371711E-2</v>
      </c>
      <c r="X4657" s="3">
        <v>0</v>
      </c>
      <c r="Y4657" s="2">
        <v>5001.78</v>
      </c>
      <c r="Z4657" s="3">
        <f t="shared" si="288"/>
        <v>5001.78</v>
      </c>
      <c r="AA4657" s="8">
        <f t="shared" si="289"/>
        <v>0</v>
      </c>
    </row>
    <row r="4658" spans="1:27" ht="10.5" x14ac:dyDescent="0.15">
      <c r="A4658" s="1" t="s">
        <v>21942</v>
      </c>
      <c r="B4658" s="1" t="s">
        <v>0</v>
      </c>
      <c r="C4658" s="1" t="s">
        <v>22</v>
      </c>
      <c r="E4658" s="1" t="s">
        <v>21943</v>
      </c>
      <c r="F4658" s="1" t="s">
        <v>2</v>
      </c>
      <c r="G4658" s="1" t="s">
        <v>21944</v>
      </c>
      <c r="H4658" s="1" t="s">
        <v>21945</v>
      </c>
      <c r="I4658" s="1" t="s">
        <v>2552</v>
      </c>
      <c r="J4658" s="1" t="s">
        <v>24</v>
      </c>
      <c r="K4658" s="1" t="s">
        <v>2553</v>
      </c>
      <c r="L4658" s="1" t="s">
        <v>2</v>
      </c>
      <c r="M4658" s="1" t="s">
        <v>120</v>
      </c>
      <c r="N4658" s="1" t="s">
        <v>120</v>
      </c>
      <c r="O4658" s="1" t="s">
        <v>7</v>
      </c>
      <c r="P4658" s="1" t="s">
        <v>487</v>
      </c>
      <c r="Q4658" s="1" t="s">
        <v>476</v>
      </c>
      <c r="R4658" s="1" t="s">
        <v>488</v>
      </c>
      <c r="S4658" s="1" t="s">
        <v>21946</v>
      </c>
      <c r="T4658" s="21">
        <v>0</v>
      </c>
      <c r="U4658" s="21">
        <v>9621.9699999999993</v>
      </c>
      <c r="V4658" s="21">
        <f t="shared" si="290"/>
        <v>9621.9699999999993</v>
      </c>
      <c r="W4658" s="23">
        <f t="shared" si="291"/>
        <v>0</v>
      </c>
      <c r="X4658" s="3">
        <v>0</v>
      </c>
      <c r="Y4658" s="2">
        <v>4995.54</v>
      </c>
      <c r="Z4658" s="3">
        <f t="shared" si="288"/>
        <v>4995.54</v>
      </c>
      <c r="AA4658" s="8">
        <f t="shared" si="289"/>
        <v>0</v>
      </c>
    </row>
    <row r="4659" spans="1:27" ht="10.5" x14ac:dyDescent="0.15">
      <c r="A4659" s="1" t="s">
        <v>28415</v>
      </c>
      <c r="B4659" s="1" t="s">
        <v>0</v>
      </c>
      <c r="C4659" s="1" t="s">
        <v>22</v>
      </c>
      <c r="E4659" s="1" t="s">
        <v>28416</v>
      </c>
      <c r="F4659" s="1" t="s">
        <v>2</v>
      </c>
      <c r="G4659" s="1" t="s">
        <v>2</v>
      </c>
      <c r="H4659" s="1" t="s">
        <v>28417</v>
      </c>
      <c r="I4659" s="1" t="s">
        <v>28418</v>
      </c>
      <c r="J4659" s="1" t="s">
        <v>24</v>
      </c>
      <c r="K4659" s="1" t="s">
        <v>28419</v>
      </c>
      <c r="L4659" s="1" t="s">
        <v>2</v>
      </c>
      <c r="M4659" s="1" t="s">
        <v>120</v>
      </c>
      <c r="N4659" s="1" t="s">
        <v>760</v>
      </c>
      <c r="O4659" s="1" t="s">
        <v>7</v>
      </c>
      <c r="P4659" s="1" t="s">
        <v>3402</v>
      </c>
      <c r="Q4659" s="1" t="s">
        <v>476</v>
      </c>
      <c r="R4659" s="1" t="s">
        <v>488</v>
      </c>
      <c r="S4659" s="1" t="s">
        <v>28420</v>
      </c>
      <c r="T4659" s="21">
        <v>0</v>
      </c>
      <c r="U4659" s="21">
        <v>647.1</v>
      </c>
      <c r="V4659" s="21">
        <f t="shared" si="290"/>
        <v>647.1</v>
      </c>
      <c r="W4659" s="23">
        <f t="shared" si="291"/>
        <v>0</v>
      </c>
      <c r="X4659" s="3">
        <v>0</v>
      </c>
      <c r="Y4659" s="2">
        <v>4994</v>
      </c>
      <c r="Z4659" s="3">
        <f t="shared" si="288"/>
        <v>4994</v>
      </c>
      <c r="AA4659" s="8">
        <f t="shared" si="289"/>
        <v>0</v>
      </c>
    </row>
    <row r="4660" spans="1:27" ht="10.5" x14ac:dyDescent="0.15">
      <c r="A4660" s="1" t="s">
        <v>32107</v>
      </c>
      <c r="B4660" s="1" t="s">
        <v>0</v>
      </c>
      <c r="C4660" s="1" t="s">
        <v>22</v>
      </c>
      <c r="E4660" s="1" t="s">
        <v>32108</v>
      </c>
      <c r="F4660" s="1" t="s">
        <v>2</v>
      </c>
      <c r="G4660" s="1" t="s">
        <v>23248</v>
      </c>
      <c r="H4660" s="1" t="s">
        <v>29659</v>
      </c>
      <c r="I4660" s="1" t="s">
        <v>151</v>
      </c>
      <c r="J4660" s="1" t="s">
        <v>46</v>
      </c>
      <c r="K4660" s="1" t="s">
        <v>29660</v>
      </c>
      <c r="L4660" s="1" t="s">
        <v>57</v>
      </c>
      <c r="M4660" s="1" t="s">
        <v>120</v>
      </c>
      <c r="N4660" s="1" t="s">
        <v>120</v>
      </c>
      <c r="O4660" s="1" t="s">
        <v>7</v>
      </c>
      <c r="P4660" s="1" t="s">
        <v>2446</v>
      </c>
      <c r="Q4660" s="1" t="s">
        <v>476</v>
      </c>
      <c r="R4660" s="1" t="s">
        <v>488</v>
      </c>
      <c r="S4660" s="1" t="s">
        <v>2</v>
      </c>
      <c r="T4660" s="21">
        <v>0</v>
      </c>
      <c r="U4660" s="21">
        <v>2712</v>
      </c>
      <c r="V4660" s="21">
        <f t="shared" si="290"/>
        <v>2712</v>
      </c>
      <c r="W4660" s="23">
        <f t="shared" si="291"/>
        <v>0</v>
      </c>
      <c r="X4660" s="3">
        <v>0</v>
      </c>
      <c r="Y4660" s="2">
        <v>4992</v>
      </c>
      <c r="Z4660" s="3">
        <f t="shared" si="288"/>
        <v>4992</v>
      </c>
      <c r="AA4660" s="8">
        <f t="shared" si="289"/>
        <v>0</v>
      </c>
    </row>
    <row r="4661" spans="1:27" ht="10.5" x14ac:dyDescent="0.15">
      <c r="A4661" s="1" t="s">
        <v>39891</v>
      </c>
      <c r="B4661" s="1" t="s">
        <v>0</v>
      </c>
      <c r="C4661" s="1" t="s">
        <v>22</v>
      </c>
      <c r="E4661" s="1" t="s">
        <v>39892</v>
      </c>
      <c r="F4661" s="1" t="s">
        <v>2</v>
      </c>
      <c r="G4661" s="1" t="s">
        <v>2</v>
      </c>
      <c r="H4661" s="1" t="s">
        <v>39893</v>
      </c>
      <c r="I4661" s="1" t="s">
        <v>531</v>
      </c>
      <c r="J4661" s="1" t="s">
        <v>210</v>
      </c>
      <c r="K4661" s="1" t="s">
        <v>4925</v>
      </c>
      <c r="L4661" s="1" t="s">
        <v>2</v>
      </c>
      <c r="M4661" s="1" t="s">
        <v>120</v>
      </c>
      <c r="N4661" s="1" t="s">
        <v>120</v>
      </c>
      <c r="O4661" s="1" t="s">
        <v>7</v>
      </c>
      <c r="P4661" s="1" t="s">
        <v>886</v>
      </c>
      <c r="Q4661" s="1" t="s">
        <v>476</v>
      </c>
      <c r="R4661" s="1" t="s">
        <v>503</v>
      </c>
      <c r="S4661" s="1" t="s">
        <v>2</v>
      </c>
      <c r="T4661" s="21">
        <v>0</v>
      </c>
      <c r="U4661" s="21">
        <v>124.05</v>
      </c>
      <c r="V4661" s="21">
        <f t="shared" si="290"/>
        <v>124.05</v>
      </c>
      <c r="W4661" s="23">
        <f t="shared" si="291"/>
        <v>0</v>
      </c>
      <c r="X4661" s="3">
        <v>0</v>
      </c>
      <c r="Y4661" s="2">
        <v>4991.78</v>
      </c>
      <c r="Z4661" s="3">
        <f t="shared" si="288"/>
        <v>4991.78</v>
      </c>
      <c r="AA4661" s="8">
        <f t="shared" si="289"/>
        <v>0</v>
      </c>
    </row>
    <row r="4662" spans="1:27" ht="10.5" x14ac:dyDescent="0.15">
      <c r="A4662" s="1" t="s">
        <v>35526</v>
      </c>
      <c r="B4662" s="1" t="s">
        <v>0</v>
      </c>
      <c r="C4662" s="1" t="s">
        <v>22</v>
      </c>
      <c r="E4662" s="1" t="s">
        <v>35527</v>
      </c>
      <c r="F4662" s="1" t="s">
        <v>2</v>
      </c>
      <c r="G4662" s="1" t="s">
        <v>2</v>
      </c>
      <c r="H4662" s="1" t="s">
        <v>35528</v>
      </c>
      <c r="I4662" s="1" t="s">
        <v>316</v>
      </c>
      <c r="J4662" s="1" t="s">
        <v>18</v>
      </c>
      <c r="K4662" s="1" t="s">
        <v>674</v>
      </c>
      <c r="L4662" s="1" t="s">
        <v>2</v>
      </c>
      <c r="M4662" s="1" t="s">
        <v>120</v>
      </c>
      <c r="N4662" s="1" t="s">
        <v>120</v>
      </c>
      <c r="O4662" s="1" t="s">
        <v>7</v>
      </c>
      <c r="P4662" s="1" t="s">
        <v>4917</v>
      </c>
      <c r="Q4662" s="1" t="s">
        <v>476</v>
      </c>
      <c r="R4662" s="1" t="s">
        <v>503</v>
      </c>
      <c r="S4662" s="1" t="s">
        <v>2</v>
      </c>
      <c r="T4662" s="21">
        <v>0</v>
      </c>
      <c r="U4662" s="21">
        <v>3783.25</v>
      </c>
      <c r="V4662" s="21">
        <f t="shared" si="290"/>
        <v>3783.25</v>
      </c>
      <c r="W4662" s="23">
        <f t="shared" si="291"/>
        <v>0</v>
      </c>
      <c r="X4662" s="3">
        <v>0</v>
      </c>
      <c r="Y4662" s="2">
        <v>4988.0600000000004</v>
      </c>
      <c r="Z4662" s="3">
        <f t="shared" si="288"/>
        <v>4988.0600000000004</v>
      </c>
      <c r="AA4662" s="8">
        <f t="shared" si="289"/>
        <v>0</v>
      </c>
    </row>
    <row r="4663" spans="1:27" ht="10.5" x14ac:dyDescent="0.15">
      <c r="A4663" s="1" t="s">
        <v>40347</v>
      </c>
      <c r="B4663" s="1" t="s">
        <v>0</v>
      </c>
      <c r="C4663" s="1" t="s">
        <v>22</v>
      </c>
      <c r="E4663" s="1" t="s">
        <v>40180</v>
      </c>
      <c r="F4663" s="1" t="s">
        <v>2</v>
      </c>
      <c r="G4663" s="1" t="s">
        <v>40181</v>
      </c>
      <c r="H4663" s="1" t="s">
        <v>40348</v>
      </c>
      <c r="I4663" s="1" t="s">
        <v>85</v>
      </c>
      <c r="J4663" s="1" t="s">
        <v>18</v>
      </c>
      <c r="K4663" s="1" t="s">
        <v>16824</v>
      </c>
      <c r="L4663" s="1" t="s">
        <v>2</v>
      </c>
      <c r="M4663" s="1" t="s">
        <v>120</v>
      </c>
      <c r="N4663" s="1" t="s">
        <v>120</v>
      </c>
      <c r="O4663" s="1" t="s">
        <v>7</v>
      </c>
      <c r="P4663" s="1" t="s">
        <v>879</v>
      </c>
      <c r="Q4663" s="1" t="s">
        <v>476</v>
      </c>
      <c r="R4663" s="1" t="s">
        <v>477</v>
      </c>
      <c r="S4663" s="1" t="s">
        <v>2</v>
      </c>
      <c r="T4663" s="21">
        <v>0</v>
      </c>
      <c r="U4663" s="21">
        <v>4984.67</v>
      </c>
      <c r="V4663" s="21">
        <f t="shared" si="290"/>
        <v>4984.67</v>
      </c>
      <c r="W4663" s="23">
        <f t="shared" si="291"/>
        <v>0</v>
      </c>
      <c r="X4663" s="3">
        <v>0</v>
      </c>
      <c r="Y4663" s="2">
        <v>4984.37</v>
      </c>
      <c r="Z4663" s="3">
        <f t="shared" si="288"/>
        <v>4984.37</v>
      </c>
      <c r="AA4663" s="8">
        <f t="shared" si="289"/>
        <v>0</v>
      </c>
    </row>
    <row r="4664" spans="1:27" ht="10.5" x14ac:dyDescent="0.15">
      <c r="A4664" s="1" t="s">
        <v>20406</v>
      </c>
      <c r="B4664" s="1" t="s">
        <v>0</v>
      </c>
      <c r="C4664" s="1" t="s">
        <v>22</v>
      </c>
      <c r="E4664" s="1" t="s">
        <v>20407</v>
      </c>
      <c r="F4664" s="1" t="s">
        <v>2</v>
      </c>
      <c r="G4664" s="1" t="s">
        <v>20408</v>
      </c>
      <c r="H4664" s="1" t="s">
        <v>20409</v>
      </c>
      <c r="I4664" s="1" t="s">
        <v>528</v>
      </c>
      <c r="J4664" s="1" t="s">
        <v>64</v>
      </c>
      <c r="K4664" s="1" t="s">
        <v>20410</v>
      </c>
      <c r="L4664" s="1" t="s">
        <v>34</v>
      </c>
      <c r="M4664" s="1" t="s">
        <v>1870</v>
      </c>
      <c r="N4664" s="1" t="s">
        <v>20411</v>
      </c>
      <c r="O4664" s="1" t="s">
        <v>7</v>
      </c>
      <c r="P4664" s="1" t="s">
        <v>1872</v>
      </c>
      <c r="Q4664" s="1" t="s">
        <v>1789</v>
      </c>
      <c r="R4664" s="1" t="s">
        <v>1790</v>
      </c>
      <c r="S4664" s="1" t="s">
        <v>20412</v>
      </c>
      <c r="T4664" s="21">
        <v>0</v>
      </c>
      <c r="U4664" s="21">
        <v>20434.169999999998</v>
      </c>
      <c r="V4664" s="21">
        <f t="shared" si="290"/>
        <v>20434.169999999998</v>
      </c>
      <c r="W4664" s="23">
        <f t="shared" si="291"/>
        <v>0</v>
      </c>
      <c r="X4664" s="3">
        <v>0</v>
      </c>
      <c r="Y4664" s="2">
        <v>5034.68</v>
      </c>
      <c r="Z4664" s="3">
        <f t="shared" si="288"/>
        <v>5034.68</v>
      </c>
      <c r="AA4664" s="8">
        <f t="shared" si="289"/>
        <v>0</v>
      </c>
    </row>
    <row r="4665" spans="1:27" ht="10.5" x14ac:dyDescent="0.15">
      <c r="A4665" s="1" t="s">
        <v>42846</v>
      </c>
      <c r="B4665" s="1" t="s">
        <v>0</v>
      </c>
      <c r="C4665" s="1" t="s">
        <v>22</v>
      </c>
      <c r="E4665" s="1" t="s">
        <v>42847</v>
      </c>
      <c r="F4665" s="1" t="s">
        <v>2</v>
      </c>
      <c r="G4665" s="1" t="s">
        <v>2</v>
      </c>
      <c r="H4665" s="1" t="s">
        <v>42848</v>
      </c>
      <c r="I4665" s="1" t="s">
        <v>608</v>
      </c>
      <c r="J4665" s="1" t="s">
        <v>51</v>
      </c>
      <c r="K4665" s="1" t="s">
        <v>13309</v>
      </c>
      <c r="L4665" s="1" t="s">
        <v>2</v>
      </c>
      <c r="M4665" s="1" t="s">
        <v>120</v>
      </c>
      <c r="N4665" s="1" t="s">
        <v>120</v>
      </c>
      <c r="O4665" s="1" t="s">
        <v>7</v>
      </c>
      <c r="P4665" s="1" t="s">
        <v>588</v>
      </c>
      <c r="Q4665" s="1" t="s">
        <v>476</v>
      </c>
      <c r="R4665" s="1" t="s">
        <v>488</v>
      </c>
      <c r="S4665" s="1" t="s">
        <v>42849</v>
      </c>
      <c r="T4665" s="21">
        <v>0</v>
      </c>
      <c r="U4665" s="21">
        <v>9010.0499999999993</v>
      </c>
      <c r="V4665" s="21">
        <f t="shared" si="290"/>
        <v>9010.0499999999993</v>
      </c>
      <c r="W4665" s="23">
        <f t="shared" si="291"/>
        <v>0</v>
      </c>
      <c r="X4665" s="3">
        <v>0</v>
      </c>
      <c r="Y4665" s="2">
        <v>4980.05</v>
      </c>
      <c r="Z4665" s="3">
        <f t="shared" si="288"/>
        <v>4980.05</v>
      </c>
      <c r="AA4665" s="8">
        <f t="shared" si="289"/>
        <v>0</v>
      </c>
    </row>
    <row r="4666" spans="1:27" ht="10.5" x14ac:dyDescent="0.15">
      <c r="A4666" s="1" t="s">
        <v>23589</v>
      </c>
      <c r="B4666" s="1" t="s">
        <v>0</v>
      </c>
      <c r="C4666" s="1" t="s">
        <v>22</v>
      </c>
      <c r="E4666" s="1" t="s">
        <v>23590</v>
      </c>
      <c r="F4666" s="1" t="s">
        <v>2</v>
      </c>
      <c r="G4666" s="1" t="s">
        <v>2</v>
      </c>
      <c r="H4666" s="1" t="s">
        <v>23591</v>
      </c>
      <c r="I4666" s="1" t="s">
        <v>9412</v>
      </c>
      <c r="J4666" s="1" t="s">
        <v>210</v>
      </c>
      <c r="K4666" s="1" t="s">
        <v>9413</v>
      </c>
      <c r="L4666" s="1" t="s">
        <v>6</v>
      </c>
      <c r="M4666" s="1" t="s">
        <v>120</v>
      </c>
      <c r="N4666" s="1" t="s">
        <v>120</v>
      </c>
      <c r="O4666" s="1" t="s">
        <v>7</v>
      </c>
      <c r="P4666" s="1" t="s">
        <v>2446</v>
      </c>
      <c r="Q4666" s="1" t="s">
        <v>476</v>
      </c>
      <c r="R4666" s="1" t="s">
        <v>488</v>
      </c>
      <c r="S4666" s="1" t="s">
        <v>2</v>
      </c>
      <c r="T4666" s="21">
        <v>0</v>
      </c>
      <c r="U4666" s="21">
        <v>8280</v>
      </c>
      <c r="V4666" s="21">
        <f t="shared" si="290"/>
        <v>8280</v>
      </c>
      <c r="W4666" s="23">
        <f t="shared" si="291"/>
        <v>0</v>
      </c>
      <c r="X4666" s="3">
        <v>0</v>
      </c>
      <c r="Y4666" s="2">
        <v>4968</v>
      </c>
      <c r="Z4666" s="3">
        <f t="shared" si="288"/>
        <v>4968</v>
      </c>
      <c r="AA4666" s="8">
        <f t="shared" si="289"/>
        <v>0</v>
      </c>
    </row>
    <row r="4667" spans="1:27" ht="10.5" x14ac:dyDescent="0.15">
      <c r="A4667" s="1" t="s">
        <v>27602</v>
      </c>
      <c r="B4667" s="1" t="s">
        <v>0</v>
      </c>
      <c r="C4667" s="1" t="s">
        <v>22</v>
      </c>
      <c r="E4667" s="1" t="s">
        <v>27603</v>
      </c>
      <c r="F4667" s="1" t="s">
        <v>2</v>
      </c>
      <c r="G4667" s="1" t="s">
        <v>27604</v>
      </c>
      <c r="H4667" s="1" t="s">
        <v>27605</v>
      </c>
      <c r="I4667" s="1" t="s">
        <v>168</v>
      </c>
      <c r="J4667" s="1" t="s">
        <v>104</v>
      </c>
      <c r="K4667" s="1" t="s">
        <v>2142</v>
      </c>
      <c r="L4667" s="1" t="s">
        <v>2</v>
      </c>
      <c r="M4667" s="1" t="s">
        <v>120</v>
      </c>
      <c r="N4667" s="1" t="s">
        <v>120</v>
      </c>
      <c r="O4667" s="1" t="s">
        <v>7</v>
      </c>
      <c r="P4667" s="1" t="s">
        <v>495</v>
      </c>
      <c r="Q4667" s="1" t="s">
        <v>476</v>
      </c>
      <c r="R4667" s="1" t="s">
        <v>488</v>
      </c>
      <c r="S4667" s="1" t="s">
        <v>2</v>
      </c>
      <c r="T4667" s="21"/>
      <c r="U4667" s="21"/>
      <c r="V4667" s="21">
        <f t="shared" si="290"/>
        <v>0</v>
      </c>
      <c r="W4667" s="23" t="e">
        <f t="shared" si="291"/>
        <v>#DIV/0!</v>
      </c>
      <c r="X4667" s="3">
        <v>0</v>
      </c>
      <c r="Y4667" s="2">
        <v>4968</v>
      </c>
      <c r="Z4667" s="3">
        <f t="shared" si="288"/>
        <v>4968</v>
      </c>
      <c r="AA4667" s="8">
        <f t="shared" si="289"/>
        <v>0</v>
      </c>
    </row>
    <row r="4668" spans="1:27" ht="10.5" x14ac:dyDescent="0.15">
      <c r="A4668" s="1" t="s">
        <v>42699</v>
      </c>
      <c r="B4668" s="1" t="s">
        <v>0</v>
      </c>
      <c r="C4668" s="1" t="s">
        <v>22</v>
      </c>
      <c r="E4668" s="1" t="s">
        <v>42700</v>
      </c>
      <c r="F4668" s="1" t="s">
        <v>2</v>
      </c>
      <c r="G4668" s="1" t="s">
        <v>2</v>
      </c>
      <c r="H4668" s="1" t="s">
        <v>42701</v>
      </c>
      <c r="I4668" s="1" t="s">
        <v>13277</v>
      </c>
      <c r="J4668" s="1" t="s">
        <v>51</v>
      </c>
      <c r="K4668" s="1" t="s">
        <v>28659</v>
      </c>
      <c r="L4668" s="1" t="s">
        <v>2</v>
      </c>
      <c r="M4668" s="1" t="s">
        <v>120</v>
      </c>
      <c r="N4668" s="1" t="s">
        <v>120</v>
      </c>
      <c r="O4668" s="1" t="s">
        <v>7</v>
      </c>
      <c r="P4668" s="1" t="s">
        <v>817</v>
      </c>
      <c r="Q4668" s="1" t="s">
        <v>476</v>
      </c>
      <c r="R4668" s="1" t="s">
        <v>503</v>
      </c>
      <c r="S4668" s="1" t="s">
        <v>2</v>
      </c>
      <c r="T4668" s="21">
        <v>0</v>
      </c>
      <c r="U4668" s="21">
        <v>11178</v>
      </c>
      <c r="V4668" s="21">
        <f t="shared" si="290"/>
        <v>11178</v>
      </c>
      <c r="W4668" s="23">
        <f t="shared" si="291"/>
        <v>0</v>
      </c>
      <c r="X4668" s="3">
        <v>0</v>
      </c>
      <c r="Y4668" s="2">
        <v>4968</v>
      </c>
      <c r="Z4668" s="3">
        <f t="shared" si="288"/>
        <v>4968</v>
      </c>
      <c r="AA4668" s="8">
        <f t="shared" si="289"/>
        <v>0</v>
      </c>
    </row>
    <row r="4669" spans="1:27" ht="10.5" x14ac:dyDescent="0.15">
      <c r="A4669" s="1" t="s">
        <v>42820</v>
      </c>
      <c r="B4669" s="1" t="s">
        <v>0</v>
      </c>
      <c r="C4669" s="1" t="s">
        <v>22</v>
      </c>
      <c r="E4669" s="1" t="s">
        <v>42821</v>
      </c>
      <c r="F4669" s="1" t="s">
        <v>2</v>
      </c>
      <c r="G4669" s="1" t="s">
        <v>2</v>
      </c>
      <c r="H4669" s="1" t="s">
        <v>42822</v>
      </c>
      <c r="I4669" s="1" t="s">
        <v>1712</v>
      </c>
      <c r="J4669" s="1" t="s">
        <v>135</v>
      </c>
      <c r="K4669" s="1" t="s">
        <v>1713</v>
      </c>
      <c r="L4669" s="1" t="s">
        <v>2</v>
      </c>
      <c r="M4669" s="1" t="s">
        <v>120</v>
      </c>
      <c r="N4669" s="1" t="s">
        <v>120</v>
      </c>
      <c r="O4669" s="1" t="s">
        <v>7</v>
      </c>
      <c r="P4669" s="1" t="s">
        <v>495</v>
      </c>
      <c r="Q4669" s="1" t="s">
        <v>476</v>
      </c>
      <c r="R4669" s="1" t="s">
        <v>488</v>
      </c>
      <c r="S4669" s="1" t="s">
        <v>2</v>
      </c>
      <c r="T4669" s="21">
        <v>0</v>
      </c>
      <c r="U4669" s="21">
        <v>4968</v>
      </c>
      <c r="V4669" s="21">
        <f t="shared" si="290"/>
        <v>4968</v>
      </c>
      <c r="W4669" s="23">
        <f t="shared" si="291"/>
        <v>0</v>
      </c>
      <c r="X4669" s="3">
        <v>0</v>
      </c>
      <c r="Y4669" s="2">
        <v>5796</v>
      </c>
      <c r="Z4669" s="3">
        <f t="shared" si="288"/>
        <v>5796</v>
      </c>
      <c r="AA4669" s="8">
        <f t="shared" si="289"/>
        <v>0</v>
      </c>
    </row>
    <row r="4670" spans="1:27" ht="10.5" x14ac:dyDescent="0.15">
      <c r="A4670" s="1" t="s">
        <v>43604</v>
      </c>
      <c r="B4670" s="1" t="s">
        <v>0</v>
      </c>
      <c r="C4670" s="1" t="s">
        <v>22</v>
      </c>
      <c r="E4670" s="1" t="s">
        <v>43605</v>
      </c>
      <c r="F4670" s="1" t="s">
        <v>2</v>
      </c>
      <c r="G4670" s="1" t="s">
        <v>43606</v>
      </c>
      <c r="H4670" s="1" t="s">
        <v>43607</v>
      </c>
      <c r="I4670" s="1" t="s">
        <v>936</v>
      </c>
      <c r="J4670" s="1" t="s">
        <v>53</v>
      </c>
      <c r="K4670" s="1" t="s">
        <v>937</v>
      </c>
      <c r="L4670" s="1" t="s">
        <v>2</v>
      </c>
      <c r="M4670" s="1" t="s">
        <v>120</v>
      </c>
      <c r="N4670" s="1" t="s">
        <v>120</v>
      </c>
      <c r="O4670" s="1" t="s">
        <v>7</v>
      </c>
      <c r="P4670" s="1" t="s">
        <v>2379</v>
      </c>
      <c r="Q4670" s="1" t="s">
        <v>476</v>
      </c>
      <c r="R4670" s="1" t="s">
        <v>477</v>
      </c>
      <c r="S4670" s="1" t="s">
        <v>43608</v>
      </c>
      <c r="T4670" s="21">
        <v>0</v>
      </c>
      <c r="U4670" s="21">
        <v>28566</v>
      </c>
      <c r="V4670" s="21">
        <f t="shared" si="290"/>
        <v>28566</v>
      </c>
      <c r="W4670" s="23">
        <f t="shared" si="291"/>
        <v>0</v>
      </c>
      <c r="X4670" s="3">
        <v>0</v>
      </c>
      <c r="Y4670" s="2">
        <v>4968</v>
      </c>
      <c r="Z4670" s="3">
        <f t="shared" si="288"/>
        <v>4968</v>
      </c>
      <c r="AA4670" s="8">
        <f t="shared" si="289"/>
        <v>0</v>
      </c>
    </row>
    <row r="4671" spans="1:27" ht="10.5" x14ac:dyDescent="0.15">
      <c r="A4671" s="1" t="s">
        <v>43661</v>
      </c>
      <c r="B4671" s="1" t="s">
        <v>0</v>
      </c>
      <c r="C4671" s="1" t="s">
        <v>22</v>
      </c>
      <c r="E4671" s="1" t="s">
        <v>43662</v>
      </c>
      <c r="F4671" s="1" t="s">
        <v>2</v>
      </c>
      <c r="G4671" s="1" t="s">
        <v>2</v>
      </c>
      <c r="H4671" s="1" t="s">
        <v>43663</v>
      </c>
      <c r="I4671" s="1" t="s">
        <v>21357</v>
      </c>
      <c r="J4671" s="1" t="s">
        <v>341</v>
      </c>
      <c r="K4671" s="1" t="s">
        <v>43664</v>
      </c>
      <c r="L4671" s="1" t="s">
        <v>2</v>
      </c>
      <c r="M4671" s="1" t="s">
        <v>120</v>
      </c>
      <c r="N4671" s="1" t="s">
        <v>120</v>
      </c>
      <c r="O4671" s="1" t="s">
        <v>7</v>
      </c>
      <c r="P4671" s="1" t="s">
        <v>495</v>
      </c>
      <c r="Q4671" s="1" t="s">
        <v>476</v>
      </c>
      <c r="R4671" s="1" t="s">
        <v>488</v>
      </c>
      <c r="S4671" s="1" t="s">
        <v>43665</v>
      </c>
      <c r="T4671" s="21">
        <v>0</v>
      </c>
      <c r="U4671" s="21">
        <v>13248</v>
      </c>
      <c r="V4671" s="21">
        <f t="shared" si="290"/>
        <v>13248</v>
      </c>
      <c r="W4671" s="23">
        <f t="shared" si="291"/>
        <v>0</v>
      </c>
      <c r="X4671" s="3">
        <v>0</v>
      </c>
      <c r="Y4671" s="2">
        <v>4968</v>
      </c>
      <c r="Z4671" s="3">
        <f t="shared" si="288"/>
        <v>4968</v>
      </c>
      <c r="AA4671" s="8">
        <f t="shared" si="289"/>
        <v>0</v>
      </c>
    </row>
    <row r="4672" spans="1:27" ht="10.5" x14ac:dyDescent="0.15">
      <c r="A4672" s="1" t="s">
        <v>46203</v>
      </c>
      <c r="B4672" s="1" t="s">
        <v>0</v>
      </c>
      <c r="C4672" s="1" t="s">
        <v>22</v>
      </c>
      <c r="E4672" s="1" t="s">
        <v>46204</v>
      </c>
      <c r="F4672" s="1" t="s">
        <v>2</v>
      </c>
      <c r="G4672" s="1" t="s">
        <v>46205</v>
      </c>
      <c r="H4672" s="1" t="s">
        <v>46206</v>
      </c>
      <c r="I4672" s="1" t="s">
        <v>4195</v>
      </c>
      <c r="J4672" s="1" t="s">
        <v>51</v>
      </c>
      <c r="K4672" s="1" t="s">
        <v>16013</v>
      </c>
      <c r="L4672" s="1" t="s">
        <v>6</v>
      </c>
      <c r="M4672" s="1" t="s">
        <v>120</v>
      </c>
      <c r="N4672" s="1" t="s">
        <v>120</v>
      </c>
      <c r="O4672" s="1" t="s">
        <v>7</v>
      </c>
      <c r="P4672" s="1" t="s">
        <v>817</v>
      </c>
      <c r="Q4672" s="1" t="s">
        <v>476</v>
      </c>
      <c r="R4672" s="1" t="s">
        <v>503</v>
      </c>
      <c r="S4672" s="1" t="s">
        <v>2</v>
      </c>
      <c r="T4672" s="21">
        <v>0</v>
      </c>
      <c r="U4672" s="21">
        <v>17112</v>
      </c>
      <c r="V4672" s="21">
        <f t="shared" si="290"/>
        <v>17112</v>
      </c>
      <c r="W4672" s="23">
        <f t="shared" si="291"/>
        <v>0</v>
      </c>
      <c r="X4672" s="3">
        <v>0</v>
      </c>
      <c r="Y4672" s="2">
        <v>4968</v>
      </c>
      <c r="Z4672" s="3">
        <f t="shared" si="288"/>
        <v>4968</v>
      </c>
      <c r="AA4672" s="8">
        <f t="shared" si="289"/>
        <v>0</v>
      </c>
    </row>
    <row r="4673" spans="1:27" ht="10.5" x14ac:dyDescent="0.15">
      <c r="A4673" s="1" t="s">
        <v>46217</v>
      </c>
      <c r="B4673" s="1" t="s">
        <v>0</v>
      </c>
      <c r="C4673" s="1" t="s">
        <v>22</v>
      </c>
      <c r="E4673" s="1" t="s">
        <v>46218</v>
      </c>
      <c r="F4673" s="1" t="s">
        <v>2</v>
      </c>
      <c r="G4673" s="1" t="s">
        <v>46219</v>
      </c>
      <c r="H4673" s="1" t="s">
        <v>46220</v>
      </c>
      <c r="I4673" s="1" t="s">
        <v>524</v>
      </c>
      <c r="J4673" s="1" t="s">
        <v>210</v>
      </c>
      <c r="K4673" s="1" t="s">
        <v>4622</v>
      </c>
      <c r="L4673" s="1" t="s">
        <v>6</v>
      </c>
      <c r="M4673" s="1" t="s">
        <v>120</v>
      </c>
      <c r="N4673" s="1" t="s">
        <v>120</v>
      </c>
      <c r="O4673" s="1" t="s">
        <v>7</v>
      </c>
      <c r="P4673" s="1" t="s">
        <v>2446</v>
      </c>
      <c r="Q4673" s="1" t="s">
        <v>476</v>
      </c>
      <c r="R4673" s="1" t="s">
        <v>488</v>
      </c>
      <c r="S4673" s="1" t="s">
        <v>2</v>
      </c>
      <c r="T4673" s="21">
        <v>0</v>
      </c>
      <c r="U4673" s="21">
        <v>6624</v>
      </c>
      <c r="V4673" s="21">
        <f t="shared" si="290"/>
        <v>6624</v>
      </c>
      <c r="W4673" s="23">
        <f t="shared" si="291"/>
        <v>0</v>
      </c>
      <c r="X4673" s="3">
        <v>0</v>
      </c>
      <c r="Y4673" s="2">
        <v>4968</v>
      </c>
      <c r="Z4673" s="3">
        <f t="shared" si="288"/>
        <v>4968</v>
      </c>
      <c r="AA4673" s="8">
        <f t="shared" si="289"/>
        <v>0</v>
      </c>
    </row>
    <row r="4674" spans="1:27" ht="10.5" x14ac:dyDescent="0.15">
      <c r="A4674" s="1" t="s">
        <v>47273</v>
      </c>
      <c r="B4674" s="1" t="s">
        <v>0</v>
      </c>
      <c r="C4674" s="1" t="s">
        <v>22</v>
      </c>
      <c r="E4674" s="1" t="s">
        <v>47274</v>
      </c>
      <c r="F4674" s="1" t="s">
        <v>2</v>
      </c>
      <c r="G4674" s="1" t="s">
        <v>2</v>
      </c>
      <c r="H4674" s="1" t="s">
        <v>47275</v>
      </c>
      <c r="I4674" s="1" t="s">
        <v>283</v>
      </c>
      <c r="J4674" s="1" t="s">
        <v>77</v>
      </c>
      <c r="K4674" s="1" t="s">
        <v>1737</v>
      </c>
      <c r="L4674" s="1" t="s">
        <v>6</v>
      </c>
      <c r="M4674" s="1" t="s">
        <v>120</v>
      </c>
      <c r="N4674" s="1" t="s">
        <v>120</v>
      </c>
      <c r="O4674" s="1" t="s">
        <v>7</v>
      </c>
      <c r="P4674" s="1" t="s">
        <v>495</v>
      </c>
      <c r="Q4674" s="1" t="s">
        <v>476</v>
      </c>
      <c r="R4674" s="1" t="s">
        <v>488</v>
      </c>
      <c r="S4674" s="1" t="s">
        <v>2</v>
      </c>
      <c r="T4674" s="21">
        <v>0</v>
      </c>
      <c r="U4674" s="21">
        <v>17802</v>
      </c>
      <c r="V4674" s="21">
        <f t="shared" si="290"/>
        <v>17802</v>
      </c>
      <c r="W4674" s="23">
        <f t="shared" si="291"/>
        <v>0</v>
      </c>
      <c r="X4674" s="3">
        <v>0</v>
      </c>
      <c r="Y4674" s="2">
        <v>4968</v>
      </c>
      <c r="Z4674" s="3">
        <f t="shared" ref="Z4674:Z4737" si="292">SUM(X4674:Y4674)</f>
        <v>4968</v>
      </c>
      <c r="AA4674" s="8">
        <f t="shared" ref="AA4674:AA4737" si="293">X4674/Z4674</f>
        <v>0</v>
      </c>
    </row>
    <row r="4675" spans="1:27" ht="10.5" x14ac:dyDescent="0.15">
      <c r="A4675" s="1" t="s">
        <v>47372</v>
      </c>
      <c r="B4675" s="1" t="s">
        <v>0</v>
      </c>
      <c r="C4675" s="1" t="s">
        <v>22</v>
      </c>
      <c r="E4675" s="1" t="s">
        <v>47373</v>
      </c>
      <c r="F4675" s="1" t="s">
        <v>2</v>
      </c>
      <c r="G4675" s="1" t="s">
        <v>2</v>
      </c>
      <c r="H4675" s="1" t="s">
        <v>47374</v>
      </c>
      <c r="I4675" s="1" t="s">
        <v>1580</v>
      </c>
      <c r="J4675" s="1" t="s">
        <v>93</v>
      </c>
      <c r="K4675" s="1" t="s">
        <v>8855</v>
      </c>
      <c r="L4675" s="1" t="s">
        <v>2</v>
      </c>
      <c r="M4675" s="1" t="s">
        <v>120</v>
      </c>
      <c r="N4675" s="1" t="s">
        <v>120</v>
      </c>
      <c r="O4675" s="1" t="s">
        <v>7</v>
      </c>
      <c r="P4675" s="1" t="s">
        <v>1242</v>
      </c>
      <c r="Q4675" s="1" t="s">
        <v>476</v>
      </c>
      <c r="R4675" s="1" t="s">
        <v>503</v>
      </c>
      <c r="S4675" s="1" t="s">
        <v>2</v>
      </c>
      <c r="T4675" s="21">
        <v>0</v>
      </c>
      <c r="U4675" s="21">
        <v>7038</v>
      </c>
      <c r="V4675" s="21">
        <f t="shared" ref="V4675:V4738" si="294">SUM(T4675:U4675)</f>
        <v>7038</v>
      </c>
      <c r="W4675" s="23">
        <f t="shared" ref="W4675:W4738" si="295">T4675/V4675</f>
        <v>0</v>
      </c>
      <c r="X4675" s="3">
        <v>0</v>
      </c>
      <c r="Y4675" s="2">
        <v>4968</v>
      </c>
      <c r="Z4675" s="3">
        <f t="shared" si="292"/>
        <v>4968</v>
      </c>
      <c r="AA4675" s="8">
        <f t="shared" si="293"/>
        <v>0</v>
      </c>
    </row>
    <row r="4676" spans="1:27" ht="10.5" x14ac:dyDescent="0.15">
      <c r="A4676" s="1" t="s">
        <v>47480</v>
      </c>
      <c r="B4676" s="1" t="s">
        <v>0</v>
      </c>
      <c r="C4676" s="1" t="s">
        <v>22</v>
      </c>
      <c r="E4676" s="1" t="s">
        <v>47481</v>
      </c>
      <c r="F4676" s="1" t="s">
        <v>2</v>
      </c>
      <c r="G4676" s="1" t="s">
        <v>2</v>
      </c>
      <c r="H4676" s="1" t="s">
        <v>47482</v>
      </c>
      <c r="I4676" s="1" t="s">
        <v>168</v>
      </c>
      <c r="J4676" s="1" t="s">
        <v>135</v>
      </c>
      <c r="K4676" s="1" t="s">
        <v>16398</v>
      </c>
      <c r="L4676" s="1" t="s">
        <v>2</v>
      </c>
      <c r="M4676" s="1" t="s">
        <v>120</v>
      </c>
      <c r="N4676" s="1" t="s">
        <v>120</v>
      </c>
      <c r="O4676" s="1" t="s">
        <v>7</v>
      </c>
      <c r="P4676" s="1" t="s">
        <v>495</v>
      </c>
      <c r="Q4676" s="1" t="s">
        <v>476</v>
      </c>
      <c r="R4676" s="1" t="s">
        <v>488</v>
      </c>
      <c r="S4676" s="1" t="s">
        <v>2</v>
      </c>
      <c r="T4676" s="21">
        <v>0</v>
      </c>
      <c r="U4676" s="21">
        <v>14904</v>
      </c>
      <c r="V4676" s="21">
        <f t="shared" si="294"/>
        <v>14904</v>
      </c>
      <c r="W4676" s="23">
        <f t="shared" si="295"/>
        <v>0</v>
      </c>
      <c r="X4676" s="3">
        <v>0</v>
      </c>
      <c r="Y4676" s="2">
        <v>4968</v>
      </c>
      <c r="Z4676" s="3">
        <f t="shared" si="292"/>
        <v>4968</v>
      </c>
      <c r="AA4676" s="8">
        <f t="shared" si="293"/>
        <v>0</v>
      </c>
    </row>
    <row r="4677" spans="1:27" ht="10.5" x14ac:dyDescent="0.15">
      <c r="A4677" s="1" t="s">
        <v>47967</v>
      </c>
      <c r="B4677" s="1" t="s">
        <v>0</v>
      </c>
      <c r="C4677" s="1" t="s">
        <v>22</v>
      </c>
      <c r="E4677" s="1" t="s">
        <v>47968</v>
      </c>
      <c r="F4677" s="1" t="s">
        <v>2</v>
      </c>
      <c r="G4677" s="1" t="s">
        <v>47969</v>
      </c>
      <c r="H4677" s="1" t="s">
        <v>47970</v>
      </c>
      <c r="I4677" s="1" t="s">
        <v>23</v>
      </c>
      <c r="J4677" s="1" t="s">
        <v>24</v>
      </c>
      <c r="K4677" s="1" t="s">
        <v>2187</v>
      </c>
      <c r="L4677" s="1" t="s">
        <v>6</v>
      </c>
      <c r="M4677" s="1" t="s">
        <v>120</v>
      </c>
      <c r="N4677" s="1" t="s">
        <v>120</v>
      </c>
      <c r="O4677" s="1" t="s">
        <v>7</v>
      </c>
      <c r="P4677" s="1" t="s">
        <v>1899</v>
      </c>
      <c r="Q4677" s="1" t="s">
        <v>476</v>
      </c>
      <c r="R4677" s="1" t="s">
        <v>477</v>
      </c>
      <c r="S4677" s="1" t="s">
        <v>2</v>
      </c>
      <c r="T4677" s="21">
        <v>0</v>
      </c>
      <c r="U4677" s="21">
        <v>19872</v>
      </c>
      <c r="V4677" s="21">
        <f t="shared" si="294"/>
        <v>19872</v>
      </c>
      <c r="W4677" s="23">
        <f t="shared" si="295"/>
        <v>0</v>
      </c>
      <c r="X4677" s="3">
        <v>0</v>
      </c>
      <c r="Y4677" s="2">
        <v>4968</v>
      </c>
      <c r="Z4677" s="3">
        <f t="shared" si="292"/>
        <v>4968</v>
      </c>
      <c r="AA4677" s="8">
        <f t="shared" si="293"/>
        <v>0</v>
      </c>
    </row>
    <row r="4678" spans="1:27" ht="10.5" x14ac:dyDescent="0.15">
      <c r="A4678" s="1" t="s">
        <v>48280</v>
      </c>
      <c r="B4678" s="1" t="s">
        <v>0</v>
      </c>
      <c r="C4678" s="1" t="s">
        <v>22</v>
      </c>
      <c r="E4678" s="1" t="s">
        <v>48281</v>
      </c>
      <c r="F4678" s="1" t="s">
        <v>2</v>
      </c>
      <c r="G4678" s="1" t="s">
        <v>2</v>
      </c>
      <c r="H4678" s="1" t="s">
        <v>48282</v>
      </c>
      <c r="I4678" s="1" t="s">
        <v>315</v>
      </c>
      <c r="J4678" s="1" t="s">
        <v>64</v>
      </c>
      <c r="K4678" s="1" t="s">
        <v>17228</v>
      </c>
      <c r="L4678" s="1" t="s">
        <v>2</v>
      </c>
      <c r="M4678" s="1" t="s">
        <v>120</v>
      </c>
      <c r="N4678" s="1" t="s">
        <v>120</v>
      </c>
      <c r="O4678" s="1" t="s">
        <v>7</v>
      </c>
      <c r="P4678" s="1" t="s">
        <v>761</v>
      </c>
      <c r="Q4678" s="1" t="s">
        <v>476</v>
      </c>
      <c r="R4678" s="1" t="s">
        <v>488</v>
      </c>
      <c r="S4678" s="1" t="s">
        <v>2</v>
      </c>
      <c r="T4678" s="21">
        <v>0</v>
      </c>
      <c r="U4678" s="21">
        <v>4554</v>
      </c>
      <c r="V4678" s="21">
        <f t="shared" si="294"/>
        <v>4554</v>
      </c>
      <c r="W4678" s="23">
        <f t="shared" si="295"/>
        <v>0</v>
      </c>
      <c r="X4678" s="3">
        <v>0</v>
      </c>
      <c r="Y4678" s="2">
        <v>4968</v>
      </c>
      <c r="Z4678" s="3">
        <f t="shared" si="292"/>
        <v>4968</v>
      </c>
      <c r="AA4678" s="8">
        <f t="shared" si="293"/>
        <v>0</v>
      </c>
    </row>
    <row r="4679" spans="1:27" ht="10.5" x14ac:dyDescent="0.15">
      <c r="A4679" s="1" t="s">
        <v>22133</v>
      </c>
      <c r="B4679" s="1" t="s">
        <v>0</v>
      </c>
      <c r="C4679" s="1" t="s">
        <v>22</v>
      </c>
      <c r="E4679" s="1" t="s">
        <v>22134</v>
      </c>
      <c r="F4679" s="1" t="s">
        <v>2</v>
      </c>
      <c r="G4679" s="1" t="s">
        <v>2</v>
      </c>
      <c r="H4679" s="1" t="s">
        <v>22135</v>
      </c>
      <c r="I4679" s="1" t="s">
        <v>457</v>
      </c>
      <c r="J4679" s="1" t="s">
        <v>159</v>
      </c>
      <c r="K4679" s="1" t="s">
        <v>22136</v>
      </c>
      <c r="L4679" s="1" t="s">
        <v>6</v>
      </c>
      <c r="M4679" s="1" t="s">
        <v>120</v>
      </c>
      <c r="N4679" s="1" t="s">
        <v>120</v>
      </c>
      <c r="O4679" s="1" t="s">
        <v>7</v>
      </c>
      <c r="P4679" s="1" t="s">
        <v>1225</v>
      </c>
      <c r="Q4679" s="1" t="s">
        <v>476</v>
      </c>
      <c r="R4679" s="1" t="s">
        <v>477</v>
      </c>
      <c r="S4679" s="1" t="s">
        <v>22137</v>
      </c>
      <c r="T4679" s="21">
        <v>0</v>
      </c>
      <c r="U4679" s="21">
        <v>6282.35</v>
      </c>
      <c r="V4679" s="21">
        <f t="shared" si="294"/>
        <v>6282.35</v>
      </c>
      <c r="W4679" s="23">
        <f t="shared" si="295"/>
        <v>0</v>
      </c>
      <c r="X4679" s="3">
        <v>0</v>
      </c>
      <c r="Y4679" s="2">
        <v>4964.88</v>
      </c>
      <c r="Z4679" s="3">
        <f t="shared" si="292"/>
        <v>4964.88</v>
      </c>
      <c r="AA4679" s="8">
        <f t="shared" si="293"/>
        <v>0</v>
      </c>
    </row>
    <row r="4680" spans="1:27" ht="10.5" x14ac:dyDescent="0.15">
      <c r="A4680" s="1" t="s">
        <v>31055</v>
      </c>
      <c r="B4680" s="1" t="s">
        <v>0</v>
      </c>
      <c r="C4680" s="1" t="s">
        <v>22</v>
      </c>
      <c r="E4680" s="1" t="s">
        <v>31056</v>
      </c>
      <c r="F4680" s="1" t="s">
        <v>2</v>
      </c>
      <c r="G4680" s="1" t="s">
        <v>23053</v>
      </c>
      <c r="H4680" s="1" t="s">
        <v>31057</v>
      </c>
      <c r="I4680" s="1" t="s">
        <v>23</v>
      </c>
      <c r="J4680" s="1" t="s">
        <v>408</v>
      </c>
      <c r="K4680" s="1" t="s">
        <v>9241</v>
      </c>
      <c r="L4680" s="1" t="s">
        <v>2</v>
      </c>
      <c r="M4680" s="1" t="s">
        <v>120</v>
      </c>
      <c r="N4680" s="1" t="s">
        <v>120</v>
      </c>
      <c r="O4680" s="1" t="s">
        <v>191</v>
      </c>
      <c r="P4680" s="1" t="s">
        <v>747</v>
      </c>
      <c r="Q4680" s="1" t="s">
        <v>476</v>
      </c>
      <c r="R4680" s="1" t="s">
        <v>488</v>
      </c>
      <c r="S4680" s="1" t="s">
        <v>31058</v>
      </c>
      <c r="T4680" s="21">
        <v>0</v>
      </c>
      <c r="U4680" s="21">
        <v>2883.75</v>
      </c>
      <c r="V4680" s="21">
        <f t="shared" si="294"/>
        <v>2883.75</v>
      </c>
      <c r="W4680" s="23">
        <f t="shared" si="295"/>
        <v>0</v>
      </c>
      <c r="X4680" s="3">
        <v>0</v>
      </c>
      <c r="Y4680" s="2">
        <v>4960.83</v>
      </c>
      <c r="Z4680" s="3">
        <f t="shared" si="292"/>
        <v>4960.83</v>
      </c>
      <c r="AA4680" s="8">
        <f t="shared" si="293"/>
        <v>0</v>
      </c>
    </row>
    <row r="4681" spans="1:27" ht="10.5" x14ac:dyDescent="0.15">
      <c r="A4681" s="1" t="s">
        <v>29665</v>
      </c>
      <c r="B4681" s="1" t="s">
        <v>0</v>
      </c>
      <c r="C4681" s="1" t="s">
        <v>22</v>
      </c>
      <c r="E4681" s="1" t="s">
        <v>29666</v>
      </c>
      <c r="F4681" s="1" t="s">
        <v>20452</v>
      </c>
      <c r="G4681" s="1" t="s">
        <v>2</v>
      </c>
      <c r="H4681" s="1" t="s">
        <v>29667</v>
      </c>
      <c r="I4681" s="1" t="s">
        <v>4399</v>
      </c>
      <c r="J4681" s="1" t="s">
        <v>118</v>
      </c>
      <c r="K4681" s="1" t="s">
        <v>4661</v>
      </c>
      <c r="L4681" s="1" t="s">
        <v>57</v>
      </c>
      <c r="M4681" s="1" t="s">
        <v>120</v>
      </c>
      <c r="N4681" s="1" t="s">
        <v>120</v>
      </c>
      <c r="O4681" s="1" t="s">
        <v>7</v>
      </c>
      <c r="P4681" s="1" t="s">
        <v>894</v>
      </c>
      <c r="Q4681" s="1" t="s">
        <v>476</v>
      </c>
      <c r="R4681" s="1" t="s">
        <v>503</v>
      </c>
      <c r="S4681" s="1" t="s">
        <v>2</v>
      </c>
      <c r="T4681" s="21"/>
      <c r="U4681" s="21"/>
      <c r="V4681" s="21">
        <f t="shared" si="294"/>
        <v>0</v>
      </c>
      <c r="W4681" s="23" t="e">
        <f t="shared" si="295"/>
        <v>#DIV/0!</v>
      </c>
      <c r="X4681" s="3">
        <v>0</v>
      </c>
      <c r="Y4681" s="2">
        <v>4960</v>
      </c>
      <c r="Z4681" s="3">
        <f t="shared" si="292"/>
        <v>4960</v>
      </c>
      <c r="AA4681" s="8">
        <f t="shared" si="293"/>
        <v>0</v>
      </c>
    </row>
    <row r="4682" spans="1:27" ht="10.5" x14ac:dyDescent="0.15">
      <c r="A4682" s="1" t="s">
        <v>47791</v>
      </c>
      <c r="B4682" s="1" t="s">
        <v>0</v>
      </c>
      <c r="C4682" s="1" t="s">
        <v>22</v>
      </c>
      <c r="E4682" s="1" t="s">
        <v>47792</v>
      </c>
      <c r="F4682" s="1" t="s">
        <v>2</v>
      </c>
      <c r="G4682" s="1" t="s">
        <v>47793</v>
      </c>
      <c r="H4682" s="1" t="s">
        <v>47794</v>
      </c>
      <c r="I4682" s="1" t="s">
        <v>117</v>
      </c>
      <c r="J4682" s="1" t="s">
        <v>118</v>
      </c>
      <c r="K4682" s="1" t="s">
        <v>2789</v>
      </c>
      <c r="L4682" s="1" t="s">
        <v>2</v>
      </c>
      <c r="M4682" s="1" t="s">
        <v>120</v>
      </c>
      <c r="N4682" s="1" t="s">
        <v>120</v>
      </c>
      <c r="O4682" s="1" t="s">
        <v>7</v>
      </c>
      <c r="P4682" s="1" t="s">
        <v>588</v>
      </c>
      <c r="Q4682" s="1" t="s">
        <v>476</v>
      </c>
      <c r="R4682" s="1" t="s">
        <v>488</v>
      </c>
      <c r="S4682" s="1" t="s">
        <v>47795</v>
      </c>
      <c r="T4682" s="21">
        <v>0</v>
      </c>
      <c r="U4682" s="21">
        <v>15835.21</v>
      </c>
      <c r="V4682" s="21">
        <f t="shared" si="294"/>
        <v>15835.21</v>
      </c>
      <c r="W4682" s="23">
        <f t="shared" si="295"/>
        <v>0</v>
      </c>
      <c r="X4682" s="3">
        <v>0</v>
      </c>
      <c r="Y4682" s="2">
        <v>4948.87</v>
      </c>
      <c r="Z4682" s="3">
        <f t="shared" si="292"/>
        <v>4948.87</v>
      </c>
      <c r="AA4682" s="8">
        <f t="shared" si="293"/>
        <v>0</v>
      </c>
    </row>
    <row r="4683" spans="1:27" ht="10.5" x14ac:dyDescent="0.15">
      <c r="A4683" s="1" t="s">
        <v>31969</v>
      </c>
      <c r="B4683" s="1" t="s">
        <v>0</v>
      </c>
      <c r="C4683" s="1" t="s">
        <v>22</v>
      </c>
      <c r="E4683" s="1" t="s">
        <v>31970</v>
      </c>
      <c r="F4683" s="1" t="s">
        <v>2</v>
      </c>
      <c r="G4683" s="1" t="s">
        <v>31971</v>
      </c>
      <c r="H4683" s="1" t="s">
        <v>31972</v>
      </c>
      <c r="I4683" s="1" t="s">
        <v>20265</v>
      </c>
      <c r="J4683" s="1" t="s">
        <v>118</v>
      </c>
      <c r="K4683" s="1" t="s">
        <v>31973</v>
      </c>
      <c r="L4683" s="1" t="s">
        <v>2</v>
      </c>
      <c r="M4683" s="1" t="s">
        <v>120</v>
      </c>
      <c r="N4683" s="1" t="s">
        <v>120</v>
      </c>
      <c r="O4683" s="1" t="s">
        <v>7</v>
      </c>
      <c r="P4683" s="1" t="s">
        <v>872</v>
      </c>
      <c r="Q4683" s="1" t="s">
        <v>476</v>
      </c>
      <c r="R4683" s="1" t="s">
        <v>488</v>
      </c>
      <c r="S4683" s="1" t="s">
        <v>2</v>
      </c>
      <c r="T4683" s="21">
        <v>0</v>
      </c>
      <c r="U4683" s="21">
        <v>15234.09</v>
      </c>
      <c r="V4683" s="21">
        <f t="shared" si="294"/>
        <v>15234.09</v>
      </c>
      <c r="W4683" s="23">
        <f t="shared" si="295"/>
        <v>0</v>
      </c>
      <c r="X4683" s="3">
        <v>0</v>
      </c>
      <c r="Y4683" s="2">
        <v>4947.5200000000004</v>
      </c>
      <c r="Z4683" s="3">
        <f t="shared" si="292"/>
        <v>4947.5200000000004</v>
      </c>
      <c r="AA4683" s="8">
        <f t="shared" si="293"/>
        <v>0</v>
      </c>
    </row>
    <row r="4684" spans="1:27" ht="10.5" x14ac:dyDescent="0.15">
      <c r="A4684" s="1" t="s">
        <v>31151</v>
      </c>
      <c r="B4684" s="1" t="s">
        <v>0</v>
      </c>
      <c r="C4684" s="1" t="s">
        <v>22</v>
      </c>
      <c r="E4684" s="1" t="s">
        <v>31152</v>
      </c>
      <c r="F4684" s="1" t="s">
        <v>2</v>
      </c>
      <c r="G4684" s="1" t="s">
        <v>6845</v>
      </c>
      <c r="H4684" s="1" t="s">
        <v>31153</v>
      </c>
      <c r="I4684" s="1" t="s">
        <v>17761</v>
      </c>
      <c r="J4684" s="1" t="s">
        <v>18</v>
      </c>
      <c r="K4684" s="1" t="s">
        <v>31154</v>
      </c>
      <c r="L4684" s="1" t="s">
        <v>34</v>
      </c>
      <c r="M4684" s="1" t="s">
        <v>289</v>
      </c>
      <c r="N4684" s="1" t="s">
        <v>6847</v>
      </c>
      <c r="O4684" s="1" t="s">
        <v>7</v>
      </c>
      <c r="P4684" s="1" t="s">
        <v>903</v>
      </c>
      <c r="Q4684" s="1" t="s">
        <v>476</v>
      </c>
      <c r="R4684" s="1" t="s">
        <v>503</v>
      </c>
      <c r="S4684" s="1" t="s">
        <v>2</v>
      </c>
      <c r="T4684" s="21">
        <v>0</v>
      </c>
      <c r="U4684" s="21">
        <v>8708.16</v>
      </c>
      <c r="V4684" s="21">
        <f t="shared" si="294"/>
        <v>8708.16</v>
      </c>
      <c r="W4684" s="23">
        <f t="shared" si="295"/>
        <v>0</v>
      </c>
      <c r="X4684" s="3">
        <v>0</v>
      </c>
      <c r="Y4684" s="2">
        <v>4944.12</v>
      </c>
      <c r="Z4684" s="3">
        <f t="shared" si="292"/>
        <v>4944.12</v>
      </c>
      <c r="AA4684" s="8">
        <f t="shared" si="293"/>
        <v>0</v>
      </c>
    </row>
    <row r="4685" spans="1:27" ht="10.5" x14ac:dyDescent="0.15">
      <c r="A4685" s="1" t="s">
        <v>44819</v>
      </c>
      <c r="B4685" s="1" t="s">
        <v>0</v>
      </c>
      <c r="C4685" s="1" t="s">
        <v>22</v>
      </c>
      <c r="E4685" s="1" t="s">
        <v>44820</v>
      </c>
      <c r="F4685" s="1" t="s">
        <v>2</v>
      </c>
      <c r="G4685" s="1" t="s">
        <v>44821</v>
      </c>
      <c r="H4685" s="1" t="s">
        <v>44822</v>
      </c>
      <c r="I4685" s="1" t="s">
        <v>1596</v>
      </c>
      <c r="J4685" s="1" t="s">
        <v>24</v>
      </c>
      <c r="K4685" s="1" t="s">
        <v>1597</v>
      </c>
      <c r="L4685" s="1" t="s">
        <v>2</v>
      </c>
      <c r="M4685" s="1" t="s">
        <v>120</v>
      </c>
      <c r="N4685" s="1" t="s">
        <v>120</v>
      </c>
      <c r="O4685" s="1" t="s">
        <v>7</v>
      </c>
      <c r="P4685" s="1" t="s">
        <v>4917</v>
      </c>
      <c r="Q4685" s="1" t="s">
        <v>476</v>
      </c>
      <c r="R4685" s="1" t="s">
        <v>503</v>
      </c>
      <c r="S4685" s="1" t="s">
        <v>44823</v>
      </c>
      <c r="T4685" s="21">
        <v>0</v>
      </c>
      <c r="U4685" s="21">
        <v>932.92</v>
      </c>
      <c r="V4685" s="21">
        <f t="shared" si="294"/>
        <v>932.92</v>
      </c>
      <c r="W4685" s="23">
        <f t="shared" si="295"/>
        <v>0</v>
      </c>
      <c r="X4685" s="3">
        <v>0</v>
      </c>
      <c r="Y4685" s="2">
        <v>4942.67</v>
      </c>
      <c r="Z4685" s="3">
        <f t="shared" si="292"/>
        <v>4942.67</v>
      </c>
      <c r="AA4685" s="8">
        <f t="shared" si="293"/>
        <v>0</v>
      </c>
    </row>
    <row r="4686" spans="1:27" ht="10.5" x14ac:dyDescent="0.15">
      <c r="A4686" s="1" t="s">
        <v>33031</v>
      </c>
      <c r="B4686" s="1" t="s">
        <v>0</v>
      </c>
      <c r="C4686" s="1" t="s">
        <v>22</v>
      </c>
      <c r="E4686" s="1" t="s">
        <v>33032</v>
      </c>
      <c r="F4686" s="1" t="s">
        <v>2</v>
      </c>
      <c r="G4686" s="1" t="s">
        <v>33033</v>
      </c>
      <c r="H4686" s="1" t="s">
        <v>33034</v>
      </c>
      <c r="I4686" s="1" t="s">
        <v>33035</v>
      </c>
      <c r="J4686" s="1" t="s">
        <v>71</v>
      </c>
      <c r="K4686" s="1" t="s">
        <v>33036</v>
      </c>
      <c r="L4686" s="1" t="s">
        <v>6</v>
      </c>
      <c r="M4686" s="1" t="s">
        <v>289</v>
      </c>
      <c r="N4686" s="1" t="s">
        <v>12529</v>
      </c>
      <c r="O4686" s="1" t="s">
        <v>7</v>
      </c>
      <c r="P4686" s="1" t="s">
        <v>1414</v>
      </c>
      <c r="Q4686" s="1" t="s">
        <v>476</v>
      </c>
      <c r="R4686" s="1" t="s">
        <v>477</v>
      </c>
      <c r="S4686" s="1" t="s">
        <v>2</v>
      </c>
      <c r="T4686" s="21"/>
      <c r="U4686" s="21"/>
      <c r="V4686" s="21">
        <f t="shared" si="294"/>
        <v>0</v>
      </c>
      <c r="W4686" s="23" t="e">
        <f t="shared" si="295"/>
        <v>#DIV/0!</v>
      </c>
      <c r="X4686" s="3">
        <v>0</v>
      </c>
      <c r="Y4686" s="2">
        <v>4926.4799999999996</v>
      </c>
      <c r="Z4686" s="3">
        <f t="shared" si="292"/>
        <v>4926.4799999999996</v>
      </c>
      <c r="AA4686" s="8">
        <f t="shared" si="293"/>
        <v>0</v>
      </c>
    </row>
    <row r="4687" spans="1:27" ht="10.5" x14ac:dyDescent="0.15">
      <c r="A4687" s="1" t="s">
        <v>35961</v>
      </c>
      <c r="B4687" s="1" t="s">
        <v>0</v>
      </c>
      <c r="C4687" s="1" t="s">
        <v>22</v>
      </c>
      <c r="E4687" s="1" t="s">
        <v>35962</v>
      </c>
      <c r="F4687" s="1" t="s">
        <v>2</v>
      </c>
      <c r="G4687" s="1" t="s">
        <v>2</v>
      </c>
      <c r="H4687" s="1" t="s">
        <v>35963</v>
      </c>
      <c r="I4687" s="1" t="s">
        <v>117</v>
      </c>
      <c r="J4687" s="1" t="s">
        <v>118</v>
      </c>
      <c r="K4687" s="1" t="s">
        <v>3667</v>
      </c>
      <c r="L4687" s="1" t="s">
        <v>2</v>
      </c>
      <c r="M4687" s="1" t="s">
        <v>120</v>
      </c>
      <c r="N4687" s="1" t="s">
        <v>120</v>
      </c>
      <c r="O4687" s="1" t="s">
        <v>7</v>
      </c>
      <c r="P4687" s="1" t="s">
        <v>1435</v>
      </c>
      <c r="Q4687" s="1" t="s">
        <v>476</v>
      </c>
      <c r="R4687" s="1" t="s">
        <v>477</v>
      </c>
      <c r="S4687" s="1" t="s">
        <v>35964</v>
      </c>
      <c r="T4687" s="21">
        <v>0</v>
      </c>
      <c r="U4687" s="21">
        <v>10270.14</v>
      </c>
      <c r="V4687" s="21">
        <f t="shared" si="294"/>
        <v>10270.14</v>
      </c>
      <c r="W4687" s="23">
        <f t="shared" si="295"/>
        <v>0</v>
      </c>
      <c r="X4687" s="3">
        <v>0</v>
      </c>
      <c r="Y4687" s="2">
        <v>4920.17</v>
      </c>
      <c r="Z4687" s="3">
        <f t="shared" si="292"/>
        <v>4920.17</v>
      </c>
      <c r="AA4687" s="8">
        <f t="shared" si="293"/>
        <v>0</v>
      </c>
    </row>
    <row r="4688" spans="1:27" ht="10.5" x14ac:dyDescent="0.15">
      <c r="A4688" s="1" t="s">
        <v>33764</v>
      </c>
      <c r="B4688" s="1" t="s">
        <v>0</v>
      </c>
      <c r="C4688" s="1" t="s">
        <v>22</v>
      </c>
      <c r="E4688" s="1" t="s">
        <v>33765</v>
      </c>
      <c r="F4688" s="1" t="s">
        <v>33766</v>
      </c>
      <c r="G4688" s="1" t="s">
        <v>6845</v>
      </c>
      <c r="H4688" s="1" t="s">
        <v>33767</v>
      </c>
      <c r="I4688" s="1" t="s">
        <v>332</v>
      </c>
      <c r="J4688" s="1" t="s">
        <v>333</v>
      </c>
      <c r="K4688" s="1" t="s">
        <v>33768</v>
      </c>
      <c r="L4688" s="1" t="s">
        <v>34</v>
      </c>
      <c r="M4688" s="1" t="s">
        <v>289</v>
      </c>
      <c r="N4688" s="1" t="s">
        <v>6847</v>
      </c>
      <c r="O4688" s="1" t="s">
        <v>7</v>
      </c>
      <c r="P4688" s="1" t="s">
        <v>879</v>
      </c>
      <c r="Q4688" s="1" t="s">
        <v>476</v>
      </c>
      <c r="R4688" s="1" t="s">
        <v>477</v>
      </c>
      <c r="S4688" s="1" t="s">
        <v>2</v>
      </c>
      <c r="T4688" s="21">
        <v>0</v>
      </c>
      <c r="U4688" s="21">
        <v>16042.58</v>
      </c>
      <c r="V4688" s="21">
        <f t="shared" si="294"/>
        <v>16042.58</v>
      </c>
      <c r="W4688" s="23">
        <f t="shared" si="295"/>
        <v>0</v>
      </c>
      <c r="X4688" s="3">
        <v>0</v>
      </c>
      <c r="Y4688" s="2">
        <v>4913.76</v>
      </c>
      <c r="Z4688" s="3">
        <f t="shared" si="292"/>
        <v>4913.76</v>
      </c>
      <c r="AA4688" s="8">
        <f t="shared" si="293"/>
        <v>0</v>
      </c>
    </row>
    <row r="4689" spans="1:27" ht="10.5" x14ac:dyDescent="0.15">
      <c r="A4689" s="1" t="s">
        <v>33446</v>
      </c>
      <c r="B4689" s="1" t="s">
        <v>0</v>
      </c>
      <c r="C4689" s="1" t="s">
        <v>22</v>
      </c>
      <c r="E4689" s="1" t="s">
        <v>33447</v>
      </c>
      <c r="F4689" s="1" t="s">
        <v>2</v>
      </c>
      <c r="G4689" s="1" t="s">
        <v>33448</v>
      </c>
      <c r="H4689" s="1" t="s">
        <v>33449</v>
      </c>
      <c r="I4689" s="1" t="s">
        <v>16860</v>
      </c>
      <c r="J4689" s="1" t="s">
        <v>46</v>
      </c>
      <c r="K4689" s="1" t="s">
        <v>8549</v>
      </c>
      <c r="L4689" s="1" t="s">
        <v>57</v>
      </c>
      <c r="M4689" s="1" t="s">
        <v>120</v>
      </c>
      <c r="N4689" s="1" t="s">
        <v>120</v>
      </c>
      <c r="O4689" s="1" t="s">
        <v>7</v>
      </c>
      <c r="P4689" s="1" t="s">
        <v>807</v>
      </c>
      <c r="Q4689" s="1" t="s">
        <v>476</v>
      </c>
      <c r="R4689" s="1" t="s">
        <v>488</v>
      </c>
      <c r="S4689" s="1" t="s">
        <v>2</v>
      </c>
      <c r="T4689" s="21">
        <v>0</v>
      </c>
      <c r="U4689" s="21">
        <v>7242.9</v>
      </c>
      <c r="V4689" s="21">
        <f t="shared" si="294"/>
        <v>7242.9</v>
      </c>
      <c r="W4689" s="23">
        <f t="shared" si="295"/>
        <v>0</v>
      </c>
      <c r="X4689" s="3">
        <v>0</v>
      </c>
      <c r="Y4689" s="2">
        <v>4909.05</v>
      </c>
      <c r="Z4689" s="3">
        <f t="shared" si="292"/>
        <v>4909.05</v>
      </c>
      <c r="AA4689" s="8">
        <f t="shared" si="293"/>
        <v>0</v>
      </c>
    </row>
    <row r="4690" spans="1:27" ht="10.5" x14ac:dyDescent="0.15">
      <c r="A4690" s="1" t="s">
        <v>27600</v>
      </c>
      <c r="B4690" s="1" t="s">
        <v>0</v>
      </c>
      <c r="C4690" s="1" t="s">
        <v>22</v>
      </c>
      <c r="E4690" s="1" t="s">
        <v>11723</v>
      </c>
      <c r="F4690" s="1" t="s">
        <v>2</v>
      </c>
      <c r="G4690" s="1" t="s">
        <v>11724</v>
      </c>
      <c r="H4690" s="1" t="s">
        <v>27601</v>
      </c>
      <c r="I4690" s="1" t="s">
        <v>182</v>
      </c>
      <c r="J4690" s="1" t="s">
        <v>24</v>
      </c>
      <c r="K4690" s="1" t="s">
        <v>4953</v>
      </c>
      <c r="L4690" s="1" t="s">
        <v>6</v>
      </c>
      <c r="M4690" s="1" t="s">
        <v>120</v>
      </c>
      <c r="N4690" s="1" t="s">
        <v>120</v>
      </c>
      <c r="O4690" s="1" t="s">
        <v>7</v>
      </c>
      <c r="P4690" s="1" t="s">
        <v>579</v>
      </c>
      <c r="Q4690" s="1" t="s">
        <v>476</v>
      </c>
      <c r="R4690" s="1" t="s">
        <v>488</v>
      </c>
      <c r="S4690" s="1" t="s">
        <v>2</v>
      </c>
      <c r="T4690" s="21"/>
      <c r="U4690" s="21"/>
      <c r="V4690" s="21">
        <f t="shared" si="294"/>
        <v>0</v>
      </c>
      <c r="W4690" s="23" t="e">
        <f t="shared" si="295"/>
        <v>#DIV/0!</v>
      </c>
      <c r="X4690" s="3">
        <v>0</v>
      </c>
      <c r="Y4690" s="2">
        <v>4907.71</v>
      </c>
      <c r="Z4690" s="3">
        <f t="shared" si="292"/>
        <v>4907.71</v>
      </c>
      <c r="AA4690" s="8">
        <f t="shared" si="293"/>
        <v>0</v>
      </c>
    </row>
    <row r="4691" spans="1:27" ht="10.5" x14ac:dyDescent="0.15">
      <c r="A4691" s="1" t="s">
        <v>30857</v>
      </c>
      <c r="B4691" s="1" t="s">
        <v>0</v>
      </c>
      <c r="C4691" s="1" t="s">
        <v>22</v>
      </c>
      <c r="E4691" s="1" t="s">
        <v>30858</v>
      </c>
      <c r="F4691" s="1" t="s">
        <v>2</v>
      </c>
      <c r="G4691" s="1" t="s">
        <v>6845</v>
      </c>
      <c r="H4691" s="1" t="s">
        <v>30859</v>
      </c>
      <c r="I4691" s="1" t="s">
        <v>616</v>
      </c>
      <c r="J4691" s="1" t="s">
        <v>18</v>
      </c>
      <c r="K4691" s="1" t="s">
        <v>25207</v>
      </c>
      <c r="L4691" s="1" t="s">
        <v>34</v>
      </c>
      <c r="M4691" s="1" t="s">
        <v>289</v>
      </c>
      <c r="N4691" s="1" t="s">
        <v>6847</v>
      </c>
      <c r="O4691" s="1" t="s">
        <v>7</v>
      </c>
      <c r="P4691" s="1" t="s">
        <v>807</v>
      </c>
      <c r="Q4691" s="1" t="s">
        <v>476</v>
      </c>
      <c r="R4691" s="1" t="s">
        <v>488</v>
      </c>
      <c r="S4691" s="1" t="s">
        <v>2</v>
      </c>
      <c r="T4691" s="21">
        <v>0</v>
      </c>
      <c r="U4691" s="21">
        <v>12277.9</v>
      </c>
      <c r="V4691" s="21">
        <f t="shared" si="294"/>
        <v>12277.9</v>
      </c>
      <c r="W4691" s="23">
        <f t="shared" si="295"/>
        <v>0</v>
      </c>
      <c r="X4691" s="3">
        <v>0</v>
      </c>
      <c r="Y4691" s="2">
        <v>4907.2</v>
      </c>
      <c r="Z4691" s="3">
        <f t="shared" si="292"/>
        <v>4907.2</v>
      </c>
      <c r="AA4691" s="8">
        <f t="shared" si="293"/>
        <v>0</v>
      </c>
    </row>
    <row r="4692" spans="1:27" ht="10.5" x14ac:dyDescent="0.15">
      <c r="A4692" s="1" t="s">
        <v>19955</v>
      </c>
      <c r="B4692" s="1" t="s">
        <v>0</v>
      </c>
      <c r="C4692" s="1" t="s">
        <v>22</v>
      </c>
      <c r="E4692" s="1" t="s">
        <v>19956</v>
      </c>
      <c r="F4692" s="1" t="s">
        <v>2</v>
      </c>
      <c r="G4692" s="1" t="s">
        <v>2</v>
      </c>
      <c r="H4692" s="1" t="s">
        <v>3684</v>
      </c>
      <c r="I4692" s="1" t="s">
        <v>1600</v>
      </c>
      <c r="J4692" s="1" t="s">
        <v>159</v>
      </c>
      <c r="K4692" s="1" t="s">
        <v>19957</v>
      </c>
      <c r="L4692" s="1" t="s">
        <v>2</v>
      </c>
      <c r="M4692" s="1" t="s">
        <v>120</v>
      </c>
      <c r="N4692" s="1" t="s">
        <v>120</v>
      </c>
      <c r="O4692" s="1" t="s">
        <v>7</v>
      </c>
      <c r="P4692" s="1" t="s">
        <v>894</v>
      </c>
      <c r="Q4692" s="1" t="s">
        <v>476</v>
      </c>
      <c r="R4692" s="1" t="s">
        <v>503</v>
      </c>
      <c r="S4692" s="1" t="s">
        <v>19958</v>
      </c>
      <c r="T4692" s="21">
        <v>0</v>
      </c>
      <c r="U4692" s="21">
        <v>9733.1200000000008</v>
      </c>
      <c r="V4692" s="21">
        <f t="shared" si="294"/>
        <v>9733.1200000000008</v>
      </c>
      <c r="W4692" s="23">
        <f t="shared" si="295"/>
        <v>0</v>
      </c>
      <c r="X4692" s="3">
        <v>0</v>
      </c>
      <c r="Y4692" s="2">
        <v>4906.3500000000004</v>
      </c>
      <c r="Z4692" s="3">
        <f t="shared" si="292"/>
        <v>4906.3500000000004</v>
      </c>
      <c r="AA4692" s="8">
        <f t="shared" si="293"/>
        <v>0</v>
      </c>
    </row>
    <row r="4693" spans="1:27" ht="10.5" x14ac:dyDescent="0.15">
      <c r="A4693" s="1" t="s">
        <v>31140</v>
      </c>
      <c r="B4693" s="1" t="s">
        <v>0</v>
      </c>
      <c r="C4693" s="1" t="s">
        <v>22</v>
      </c>
      <c r="E4693" s="1" t="s">
        <v>31141</v>
      </c>
      <c r="F4693" s="1" t="s">
        <v>2</v>
      </c>
      <c r="G4693" s="1" t="s">
        <v>6845</v>
      </c>
      <c r="H4693" s="1" t="s">
        <v>31142</v>
      </c>
      <c r="I4693" s="1" t="s">
        <v>10826</v>
      </c>
      <c r="J4693" s="1" t="s">
        <v>381</v>
      </c>
      <c r="K4693" s="1" t="s">
        <v>19576</v>
      </c>
      <c r="L4693" s="1" t="s">
        <v>72</v>
      </c>
      <c r="M4693" s="1" t="s">
        <v>289</v>
      </c>
      <c r="N4693" s="1" t="s">
        <v>7728</v>
      </c>
      <c r="O4693" s="1" t="s">
        <v>7</v>
      </c>
      <c r="P4693" s="1" t="s">
        <v>579</v>
      </c>
      <c r="Q4693" s="1" t="s">
        <v>476</v>
      </c>
      <c r="R4693" s="1" t="s">
        <v>488</v>
      </c>
      <c r="S4693" s="1" t="s">
        <v>2</v>
      </c>
      <c r="T4693" s="21">
        <v>0</v>
      </c>
      <c r="U4693" s="21">
        <v>10127.69</v>
      </c>
      <c r="V4693" s="21">
        <f t="shared" si="294"/>
        <v>10127.69</v>
      </c>
      <c r="W4693" s="23">
        <f t="shared" si="295"/>
        <v>0</v>
      </c>
      <c r="X4693" s="3">
        <v>0</v>
      </c>
      <c r="Y4693" s="2">
        <v>4899.2299999999996</v>
      </c>
      <c r="Z4693" s="3">
        <f t="shared" si="292"/>
        <v>4899.2299999999996</v>
      </c>
      <c r="AA4693" s="8">
        <f t="shared" si="293"/>
        <v>0</v>
      </c>
    </row>
    <row r="4694" spans="1:27" ht="10.5" x14ac:dyDescent="0.15">
      <c r="A4694" s="1" t="s">
        <v>34150</v>
      </c>
      <c r="B4694" s="1" t="s">
        <v>0</v>
      </c>
      <c r="C4694" s="1" t="s">
        <v>22</v>
      </c>
      <c r="E4694" s="1" t="s">
        <v>34151</v>
      </c>
      <c r="F4694" s="1" t="s">
        <v>2</v>
      </c>
      <c r="G4694" s="1" t="s">
        <v>2</v>
      </c>
      <c r="H4694" s="1" t="s">
        <v>34152</v>
      </c>
      <c r="I4694" s="1" t="s">
        <v>34153</v>
      </c>
      <c r="J4694" s="1" t="s">
        <v>159</v>
      </c>
      <c r="K4694" s="1" t="s">
        <v>34154</v>
      </c>
      <c r="L4694" s="1" t="s">
        <v>2</v>
      </c>
      <c r="M4694" s="1" t="s">
        <v>120</v>
      </c>
      <c r="N4694" s="1" t="s">
        <v>120</v>
      </c>
      <c r="O4694" s="1" t="s">
        <v>7</v>
      </c>
      <c r="P4694" s="1" t="s">
        <v>1225</v>
      </c>
      <c r="Q4694" s="1" t="s">
        <v>476</v>
      </c>
      <c r="R4694" s="1" t="s">
        <v>477</v>
      </c>
      <c r="S4694" s="1" t="s">
        <v>2</v>
      </c>
      <c r="T4694" s="21">
        <v>0</v>
      </c>
      <c r="U4694" s="21">
        <v>16916.060000000001</v>
      </c>
      <c r="V4694" s="21">
        <f t="shared" si="294"/>
        <v>16916.060000000001</v>
      </c>
      <c r="W4694" s="23">
        <f t="shared" si="295"/>
        <v>0</v>
      </c>
      <c r="X4694" s="3">
        <v>0</v>
      </c>
      <c r="Y4694" s="2">
        <v>4897.2700000000004</v>
      </c>
      <c r="Z4694" s="3">
        <f t="shared" si="292"/>
        <v>4897.2700000000004</v>
      </c>
      <c r="AA4694" s="8">
        <f t="shared" si="293"/>
        <v>0</v>
      </c>
    </row>
    <row r="4695" spans="1:27" ht="10.5" x14ac:dyDescent="0.15">
      <c r="A4695" s="1" t="s">
        <v>36664</v>
      </c>
      <c r="B4695" s="1" t="s">
        <v>0</v>
      </c>
      <c r="C4695" s="1" t="s">
        <v>22</v>
      </c>
      <c r="E4695" s="1" t="s">
        <v>36665</v>
      </c>
      <c r="F4695" s="1" t="s">
        <v>2</v>
      </c>
      <c r="G4695" s="1" t="s">
        <v>2</v>
      </c>
      <c r="H4695" s="1" t="s">
        <v>36666</v>
      </c>
      <c r="I4695" s="1" t="s">
        <v>36667</v>
      </c>
      <c r="J4695" s="1" t="s">
        <v>24</v>
      </c>
      <c r="K4695" s="1" t="s">
        <v>17442</v>
      </c>
      <c r="L4695" s="1" t="s">
        <v>72</v>
      </c>
      <c r="M4695" s="1" t="s">
        <v>976</v>
      </c>
      <c r="N4695" s="1" t="s">
        <v>1397</v>
      </c>
      <c r="O4695" s="1" t="s">
        <v>7</v>
      </c>
      <c r="P4695" s="1" t="s">
        <v>872</v>
      </c>
      <c r="Q4695" s="1" t="s">
        <v>476</v>
      </c>
      <c r="R4695" s="1" t="s">
        <v>488</v>
      </c>
      <c r="S4695" s="1" t="s">
        <v>2</v>
      </c>
      <c r="T4695" s="21">
        <v>0</v>
      </c>
      <c r="U4695" s="21">
        <v>5544.26</v>
      </c>
      <c r="V4695" s="21">
        <f t="shared" si="294"/>
        <v>5544.26</v>
      </c>
      <c r="W4695" s="23">
        <f t="shared" si="295"/>
        <v>0</v>
      </c>
      <c r="X4695" s="3">
        <v>0</v>
      </c>
      <c r="Y4695" s="2">
        <v>5546.59</v>
      </c>
      <c r="Z4695" s="3">
        <f t="shared" si="292"/>
        <v>5546.59</v>
      </c>
      <c r="AA4695" s="8">
        <f t="shared" si="293"/>
        <v>0</v>
      </c>
    </row>
    <row r="4696" spans="1:27" ht="10.5" x14ac:dyDescent="0.15">
      <c r="A4696" s="1" t="s">
        <v>46404</v>
      </c>
      <c r="B4696" s="1" t="s">
        <v>0</v>
      </c>
      <c r="C4696" s="1" t="s">
        <v>22</v>
      </c>
      <c r="E4696" s="1" t="s">
        <v>46405</v>
      </c>
      <c r="F4696" s="1" t="s">
        <v>2</v>
      </c>
      <c r="G4696" s="1" t="s">
        <v>46406</v>
      </c>
      <c r="H4696" s="1" t="s">
        <v>43675</v>
      </c>
      <c r="I4696" s="1" t="s">
        <v>1144</v>
      </c>
      <c r="J4696" s="1" t="s">
        <v>24</v>
      </c>
      <c r="K4696" s="1" t="s">
        <v>1145</v>
      </c>
      <c r="L4696" s="1" t="s">
        <v>2</v>
      </c>
      <c r="M4696" s="1" t="s">
        <v>120</v>
      </c>
      <c r="N4696" s="1" t="s">
        <v>120</v>
      </c>
      <c r="O4696" s="1" t="s">
        <v>8937</v>
      </c>
      <c r="P4696" s="1" t="s">
        <v>1899</v>
      </c>
      <c r="Q4696" s="1" t="s">
        <v>476</v>
      </c>
      <c r="R4696" s="1" t="s">
        <v>477</v>
      </c>
      <c r="S4696" s="1" t="s">
        <v>46407</v>
      </c>
      <c r="T4696" s="21">
        <v>0</v>
      </c>
      <c r="U4696" s="21">
        <v>23436</v>
      </c>
      <c r="V4696" s="21">
        <f t="shared" si="294"/>
        <v>23436</v>
      </c>
      <c r="W4696" s="23">
        <f t="shared" si="295"/>
        <v>0</v>
      </c>
      <c r="X4696" s="3">
        <v>0</v>
      </c>
      <c r="Y4696" s="2">
        <v>4884</v>
      </c>
      <c r="Z4696" s="3">
        <f t="shared" si="292"/>
        <v>4884</v>
      </c>
      <c r="AA4696" s="8">
        <f t="shared" si="293"/>
        <v>0</v>
      </c>
    </row>
    <row r="4697" spans="1:27" ht="10.5" x14ac:dyDescent="0.15">
      <c r="A4697" s="1" t="s">
        <v>44404</v>
      </c>
      <c r="B4697" s="1" t="s">
        <v>0</v>
      </c>
      <c r="C4697" s="1" t="s">
        <v>22</v>
      </c>
      <c r="E4697" s="1" t="s">
        <v>44405</v>
      </c>
      <c r="F4697" s="1" t="s">
        <v>2</v>
      </c>
      <c r="G4697" s="1" t="s">
        <v>2</v>
      </c>
      <c r="H4697" s="1" t="s">
        <v>44406</v>
      </c>
      <c r="I4697" s="1" t="s">
        <v>644</v>
      </c>
      <c r="J4697" s="1" t="s">
        <v>64</v>
      </c>
      <c r="K4697" s="1" t="s">
        <v>3547</v>
      </c>
      <c r="L4697" s="1" t="s">
        <v>12502</v>
      </c>
      <c r="M4697" s="1" t="s">
        <v>289</v>
      </c>
      <c r="N4697" s="1" t="s">
        <v>289</v>
      </c>
      <c r="O4697" s="1" t="s">
        <v>7</v>
      </c>
      <c r="P4697" s="1" t="s">
        <v>394</v>
      </c>
      <c r="Q4697" s="1" t="s">
        <v>140</v>
      </c>
      <c r="R4697" s="1" t="s">
        <v>365</v>
      </c>
      <c r="S4697" s="1" t="s">
        <v>2</v>
      </c>
      <c r="T4697" s="21">
        <v>0</v>
      </c>
      <c r="U4697" s="21">
        <v>5952.08</v>
      </c>
      <c r="V4697" s="21">
        <f t="shared" si="294"/>
        <v>5952.08</v>
      </c>
      <c r="W4697" s="23">
        <f t="shared" si="295"/>
        <v>0</v>
      </c>
      <c r="X4697" s="3">
        <v>0</v>
      </c>
      <c r="Y4697" s="2">
        <v>5739.85</v>
      </c>
      <c r="Z4697" s="3">
        <f t="shared" si="292"/>
        <v>5739.85</v>
      </c>
      <c r="AA4697" s="8">
        <f t="shared" si="293"/>
        <v>0</v>
      </c>
    </row>
    <row r="4698" spans="1:27" ht="10.5" x14ac:dyDescent="0.15">
      <c r="A4698" s="1" t="s">
        <v>32473</v>
      </c>
      <c r="B4698" s="1" t="s">
        <v>0</v>
      </c>
      <c r="C4698" s="1" t="s">
        <v>22</v>
      </c>
      <c r="E4698" s="1" t="s">
        <v>32474</v>
      </c>
      <c r="F4698" s="1" t="s">
        <v>2</v>
      </c>
      <c r="G4698" s="1" t="s">
        <v>6845</v>
      </c>
      <c r="H4698" s="1" t="s">
        <v>32475</v>
      </c>
      <c r="I4698" s="1" t="s">
        <v>2147</v>
      </c>
      <c r="J4698" s="1" t="s">
        <v>18</v>
      </c>
      <c r="K4698" s="1" t="s">
        <v>2148</v>
      </c>
      <c r="L4698" s="1" t="s">
        <v>34</v>
      </c>
      <c r="M4698" s="1" t="s">
        <v>289</v>
      </c>
      <c r="N4698" s="1" t="s">
        <v>6847</v>
      </c>
      <c r="O4698" s="1" t="s">
        <v>7</v>
      </c>
      <c r="P4698" s="1" t="s">
        <v>903</v>
      </c>
      <c r="Q4698" s="1" t="s">
        <v>476</v>
      </c>
      <c r="R4698" s="1" t="s">
        <v>503</v>
      </c>
      <c r="S4698" s="1" t="s">
        <v>2</v>
      </c>
      <c r="T4698" s="21">
        <v>0</v>
      </c>
      <c r="U4698" s="21">
        <v>8296.2000000000007</v>
      </c>
      <c r="V4698" s="21">
        <f t="shared" si="294"/>
        <v>8296.2000000000007</v>
      </c>
      <c r="W4698" s="23">
        <f t="shared" si="295"/>
        <v>0</v>
      </c>
      <c r="X4698" s="3">
        <v>0</v>
      </c>
      <c r="Y4698" s="2">
        <v>4883.8</v>
      </c>
      <c r="Z4698" s="3">
        <f t="shared" si="292"/>
        <v>4883.8</v>
      </c>
      <c r="AA4698" s="8">
        <f t="shared" si="293"/>
        <v>0</v>
      </c>
    </row>
    <row r="4699" spans="1:27" ht="10.5" x14ac:dyDescent="0.15">
      <c r="A4699" s="1" t="s">
        <v>41164</v>
      </c>
      <c r="B4699" s="1" t="s">
        <v>0</v>
      </c>
      <c r="C4699" s="1" t="s">
        <v>22</v>
      </c>
      <c r="E4699" s="1" t="s">
        <v>41165</v>
      </c>
      <c r="F4699" s="1" t="s">
        <v>2</v>
      </c>
      <c r="G4699" s="1" t="s">
        <v>2</v>
      </c>
      <c r="H4699" s="1" t="s">
        <v>41166</v>
      </c>
      <c r="I4699" s="1" t="s">
        <v>856</v>
      </c>
      <c r="J4699" s="1" t="s">
        <v>18</v>
      </c>
      <c r="K4699" s="1" t="s">
        <v>3546</v>
      </c>
      <c r="L4699" s="1" t="s">
        <v>2</v>
      </c>
      <c r="M4699" s="1" t="s">
        <v>120</v>
      </c>
      <c r="N4699" s="1" t="s">
        <v>120</v>
      </c>
      <c r="O4699" s="1" t="s">
        <v>7</v>
      </c>
      <c r="P4699" s="1" t="s">
        <v>1225</v>
      </c>
      <c r="Q4699" s="1" t="s">
        <v>476</v>
      </c>
      <c r="R4699" s="1" t="s">
        <v>477</v>
      </c>
      <c r="S4699" s="1" t="s">
        <v>2</v>
      </c>
      <c r="T4699" s="21"/>
      <c r="U4699" s="21"/>
      <c r="V4699" s="21">
        <f t="shared" si="294"/>
        <v>0</v>
      </c>
      <c r="W4699" s="23" t="e">
        <f t="shared" si="295"/>
        <v>#DIV/0!</v>
      </c>
      <c r="X4699" s="3">
        <v>0</v>
      </c>
      <c r="Y4699" s="2">
        <v>15365.45</v>
      </c>
      <c r="Z4699" s="3">
        <f t="shared" si="292"/>
        <v>15365.45</v>
      </c>
      <c r="AA4699" s="8">
        <f t="shared" si="293"/>
        <v>0</v>
      </c>
    </row>
    <row r="4700" spans="1:27" ht="10.5" x14ac:dyDescent="0.15">
      <c r="A4700" s="1" t="s">
        <v>22717</v>
      </c>
      <c r="B4700" s="1" t="s">
        <v>0</v>
      </c>
      <c r="C4700" s="1" t="s">
        <v>22</v>
      </c>
      <c r="E4700" s="1" t="s">
        <v>10225</v>
      </c>
      <c r="F4700" s="1" t="s">
        <v>2</v>
      </c>
      <c r="G4700" s="1" t="s">
        <v>10226</v>
      </c>
      <c r="H4700" s="1" t="s">
        <v>22718</v>
      </c>
      <c r="I4700" s="1" t="s">
        <v>6886</v>
      </c>
      <c r="J4700" s="1" t="s">
        <v>118</v>
      </c>
      <c r="K4700" s="1" t="s">
        <v>1305</v>
      </c>
      <c r="L4700" s="1" t="s">
        <v>2</v>
      </c>
      <c r="M4700" s="1" t="s">
        <v>120</v>
      </c>
      <c r="N4700" s="1" t="s">
        <v>120</v>
      </c>
      <c r="O4700" s="1" t="s">
        <v>7</v>
      </c>
      <c r="P4700" s="1" t="s">
        <v>817</v>
      </c>
      <c r="Q4700" s="1" t="s">
        <v>476</v>
      </c>
      <c r="R4700" s="1" t="s">
        <v>503</v>
      </c>
      <c r="S4700" s="1" t="s">
        <v>22719</v>
      </c>
      <c r="T4700" s="21">
        <v>5.2</v>
      </c>
      <c r="U4700" s="21">
        <v>7333.48</v>
      </c>
      <c r="V4700" s="21">
        <f t="shared" si="294"/>
        <v>7338.6799999999994</v>
      </c>
      <c r="W4700" s="23">
        <f t="shared" si="295"/>
        <v>7.085742940147275E-4</v>
      </c>
      <c r="X4700" s="3">
        <v>0</v>
      </c>
      <c r="Y4700" s="2">
        <v>4876.09</v>
      </c>
      <c r="Z4700" s="3">
        <f t="shared" si="292"/>
        <v>4876.09</v>
      </c>
      <c r="AA4700" s="8">
        <f t="shared" si="293"/>
        <v>0</v>
      </c>
    </row>
    <row r="4701" spans="1:27" ht="10.5" x14ac:dyDescent="0.15">
      <c r="A4701" s="1" t="s">
        <v>36383</v>
      </c>
      <c r="B4701" s="1" t="s">
        <v>0</v>
      </c>
      <c r="C4701" s="1" t="s">
        <v>22</v>
      </c>
      <c r="E4701" s="1" t="s">
        <v>36384</v>
      </c>
      <c r="F4701" s="1" t="s">
        <v>2</v>
      </c>
      <c r="G4701" s="1" t="s">
        <v>6845</v>
      </c>
      <c r="H4701" s="1" t="s">
        <v>36385</v>
      </c>
      <c r="I4701" s="1" t="s">
        <v>220</v>
      </c>
      <c r="J4701" s="1" t="s">
        <v>37</v>
      </c>
      <c r="K4701" s="1" t="s">
        <v>12199</v>
      </c>
      <c r="L4701" s="1" t="s">
        <v>12502</v>
      </c>
      <c r="M4701" s="1" t="s">
        <v>289</v>
      </c>
      <c r="N4701" s="1" t="s">
        <v>6847</v>
      </c>
      <c r="O4701" s="1" t="s">
        <v>7</v>
      </c>
      <c r="P4701" s="1" t="s">
        <v>903</v>
      </c>
      <c r="Q4701" s="1" t="s">
        <v>476</v>
      </c>
      <c r="R4701" s="1" t="s">
        <v>503</v>
      </c>
      <c r="S4701" s="1" t="s">
        <v>2</v>
      </c>
      <c r="T4701" s="21">
        <v>0</v>
      </c>
      <c r="U4701" s="21">
        <v>3782.83</v>
      </c>
      <c r="V4701" s="21">
        <f t="shared" si="294"/>
        <v>3782.83</v>
      </c>
      <c r="W4701" s="23">
        <f t="shared" si="295"/>
        <v>0</v>
      </c>
      <c r="X4701" s="3">
        <v>0</v>
      </c>
      <c r="Y4701" s="2">
        <v>4866.74</v>
      </c>
      <c r="Z4701" s="3">
        <f t="shared" si="292"/>
        <v>4866.74</v>
      </c>
      <c r="AA4701" s="8">
        <f t="shared" si="293"/>
        <v>0</v>
      </c>
    </row>
    <row r="4702" spans="1:27" ht="10.5" x14ac:dyDescent="0.15">
      <c r="A4702" s="1" t="s">
        <v>39563</v>
      </c>
      <c r="B4702" s="1" t="s">
        <v>0</v>
      </c>
      <c r="C4702" s="1" t="s">
        <v>22</v>
      </c>
      <c r="E4702" s="1" t="s">
        <v>39564</v>
      </c>
      <c r="F4702" s="1" t="s">
        <v>2</v>
      </c>
      <c r="G4702" s="1" t="s">
        <v>39565</v>
      </c>
      <c r="H4702" s="1" t="s">
        <v>39566</v>
      </c>
      <c r="I4702" s="1" t="s">
        <v>4875</v>
      </c>
      <c r="J4702" s="1" t="s">
        <v>64</v>
      </c>
      <c r="K4702" s="1" t="s">
        <v>6427</v>
      </c>
      <c r="L4702" s="1" t="s">
        <v>72</v>
      </c>
      <c r="M4702" s="1" t="s">
        <v>120</v>
      </c>
      <c r="N4702" s="1" t="s">
        <v>289</v>
      </c>
      <c r="O4702" s="1" t="s">
        <v>7</v>
      </c>
      <c r="P4702" s="1" t="s">
        <v>761</v>
      </c>
      <c r="Q4702" s="1" t="s">
        <v>476</v>
      </c>
      <c r="R4702" s="1" t="s">
        <v>488</v>
      </c>
      <c r="S4702" s="1" t="s">
        <v>39567</v>
      </c>
      <c r="T4702" s="21">
        <v>0</v>
      </c>
      <c r="U4702" s="21">
        <v>32059.69</v>
      </c>
      <c r="V4702" s="21">
        <f t="shared" si="294"/>
        <v>32059.69</v>
      </c>
      <c r="W4702" s="23">
        <f t="shared" si="295"/>
        <v>0</v>
      </c>
      <c r="X4702" s="3">
        <v>0</v>
      </c>
      <c r="Y4702" s="2">
        <v>4860.8999999999996</v>
      </c>
      <c r="Z4702" s="3">
        <f t="shared" si="292"/>
        <v>4860.8999999999996</v>
      </c>
      <c r="AA4702" s="8">
        <f t="shared" si="293"/>
        <v>0</v>
      </c>
    </row>
    <row r="4703" spans="1:27" ht="10.5" x14ac:dyDescent="0.15">
      <c r="A4703" s="1" t="s">
        <v>39267</v>
      </c>
      <c r="B4703" s="1" t="s">
        <v>0</v>
      </c>
      <c r="C4703" s="1" t="s">
        <v>22</v>
      </c>
      <c r="E4703" s="1" t="s">
        <v>38043</v>
      </c>
      <c r="F4703" s="1" t="s">
        <v>2</v>
      </c>
      <c r="G4703" s="1" t="s">
        <v>39268</v>
      </c>
      <c r="H4703" s="1" t="s">
        <v>39269</v>
      </c>
      <c r="I4703" s="1" t="s">
        <v>1275</v>
      </c>
      <c r="J4703" s="1" t="s">
        <v>18</v>
      </c>
      <c r="K4703" s="1" t="s">
        <v>1276</v>
      </c>
      <c r="L4703" s="1" t="s">
        <v>2</v>
      </c>
      <c r="M4703" s="1" t="s">
        <v>120</v>
      </c>
      <c r="N4703" s="1" t="s">
        <v>120</v>
      </c>
      <c r="O4703" s="1" t="s">
        <v>7</v>
      </c>
      <c r="P4703" s="1" t="s">
        <v>487</v>
      </c>
      <c r="Q4703" s="1" t="s">
        <v>476</v>
      </c>
      <c r="R4703" s="1" t="s">
        <v>488</v>
      </c>
      <c r="S4703" s="1" t="s">
        <v>2</v>
      </c>
      <c r="T4703" s="21">
        <v>0</v>
      </c>
      <c r="U4703" s="21">
        <v>16642.95</v>
      </c>
      <c r="V4703" s="21">
        <f t="shared" si="294"/>
        <v>16642.95</v>
      </c>
      <c r="W4703" s="23">
        <f t="shared" si="295"/>
        <v>0</v>
      </c>
      <c r="X4703" s="3">
        <v>0</v>
      </c>
      <c r="Y4703" s="2">
        <v>4859.87</v>
      </c>
      <c r="Z4703" s="3">
        <f t="shared" si="292"/>
        <v>4859.87</v>
      </c>
      <c r="AA4703" s="8">
        <f t="shared" si="293"/>
        <v>0</v>
      </c>
    </row>
    <row r="4704" spans="1:27" ht="10.5" x14ac:dyDescent="0.15">
      <c r="A4704" s="1" t="s">
        <v>21166</v>
      </c>
      <c r="B4704" s="1" t="s">
        <v>0</v>
      </c>
      <c r="C4704" s="1" t="s">
        <v>22</v>
      </c>
      <c r="E4704" s="1" t="s">
        <v>21167</v>
      </c>
      <c r="F4704" s="1" t="s">
        <v>2</v>
      </c>
      <c r="G4704" s="1" t="s">
        <v>21168</v>
      </c>
      <c r="H4704" s="1" t="s">
        <v>21169</v>
      </c>
      <c r="I4704" s="1" t="s">
        <v>16992</v>
      </c>
      <c r="J4704" s="1" t="s">
        <v>1455</v>
      </c>
      <c r="K4704" s="1" t="s">
        <v>16993</v>
      </c>
      <c r="L4704" s="1" t="s">
        <v>2</v>
      </c>
      <c r="M4704" s="1" t="s">
        <v>120</v>
      </c>
      <c r="N4704" s="1" t="s">
        <v>120</v>
      </c>
      <c r="O4704" s="1" t="s">
        <v>7</v>
      </c>
      <c r="P4704" s="1" t="s">
        <v>2446</v>
      </c>
      <c r="Q4704" s="1" t="s">
        <v>476</v>
      </c>
      <c r="R4704" s="1" t="s">
        <v>488</v>
      </c>
      <c r="S4704" s="1" t="s">
        <v>21170</v>
      </c>
      <c r="T4704" s="21">
        <v>0</v>
      </c>
      <c r="U4704" s="21">
        <v>1418.51</v>
      </c>
      <c r="V4704" s="21">
        <f t="shared" si="294"/>
        <v>1418.51</v>
      </c>
      <c r="W4704" s="23">
        <f t="shared" si="295"/>
        <v>0</v>
      </c>
      <c r="X4704" s="3">
        <v>0</v>
      </c>
      <c r="Y4704" s="2">
        <v>4854.7</v>
      </c>
      <c r="Z4704" s="3">
        <f t="shared" si="292"/>
        <v>4854.7</v>
      </c>
      <c r="AA4704" s="8">
        <f t="shared" si="293"/>
        <v>0</v>
      </c>
    </row>
    <row r="4705" spans="1:27" ht="10.5" x14ac:dyDescent="0.15">
      <c r="A4705" s="1" t="s">
        <v>740</v>
      </c>
      <c r="B4705" s="1" t="s">
        <v>0</v>
      </c>
      <c r="C4705" s="1" t="s">
        <v>22</v>
      </c>
      <c r="E4705" s="1" t="s">
        <v>23625</v>
      </c>
      <c r="F4705" s="1" t="s">
        <v>2</v>
      </c>
      <c r="G4705" s="1" t="s">
        <v>23626</v>
      </c>
      <c r="H4705" s="1" t="s">
        <v>23627</v>
      </c>
      <c r="I4705" s="1" t="s">
        <v>2008</v>
      </c>
      <c r="J4705" s="1" t="s">
        <v>118</v>
      </c>
      <c r="K4705" s="1" t="s">
        <v>3493</v>
      </c>
      <c r="L4705" s="1" t="s">
        <v>2</v>
      </c>
      <c r="M4705" s="1" t="s">
        <v>120</v>
      </c>
      <c r="N4705" s="1" t="s">
        <v>120</v>
      </c>
      <c r="O4705" s="1" t="s">
        <v>8937</v>
      </c>
      <c r="P4705" s="1" t="s">
        <v>747</v>
      </c>
      <c r="Q4705" s="1" t="s">
        <v>476</v>
      </c>
      <c r="R4705" s="1" t="s">
        <v>488</v>
      </c>
      <c r="S4705" s="1" t="s">
        <v>23628</v>
      </c>
      <c r="T4705" s="21">
        <v>0</v>
      </c>
      <c r="U4705" s="21">
        <v>9045.36</v>
      </c>
      <c r="V4705" s="21">
        <f t="shared" si="294"/>
        <v>9045.36</v>
      </c>
      <c r="W4705" s="23">
        <f t="shared" si="295"/>
        <v>0</v>
      </c>
      <c r="X4705" s="3">
        <v>0</v>
      </c>
      <c r="Y4705" s="2">
        <v>4853.76</v>
      </c>
      <c r="Z4705" s="3">
        <f t="shared" si="292"/>
        <v>4853.76</v>
      </c>
      <c r="AA4705" s="8">
        <f t="shared" si="293"/>
        <v>0</v>
      </c>
    </row>
    <row r="4706" spans="1:27" ht="10.5" x14ac:dyDescent="0.15">
      <c r="A4706" s="1" t="s">
        <v>18403</v>
      </c>
      <c r="B4706" s="1" t="s">
        <v>0</v>
      </c>
      <c r="C4706" s="1" t="s">
        <v>1</v>
      </c>
      <c r="E4706" s="1" t="s">
        <v>18404</v>
      </c>
      <c r="F4706" s="1" t="s">
        <v>2</v>
      </c>
      <c r="G4706" s="1" t="s">
        <v>2</v>
      </c>
      <c r="H4706" s="1" t="s">
        <v>18405</v>
      </c>
      <c r="I4706" s="1" t="s">
        <v>1125</v>
      </c>
      <c r="J4706" s="1" t="s">
        <v>18</v>
      </c>
      <c r="K4706" s="1" t="s">
        <v>18406</v>
      </c>
      <c r="L4706" s="1" t="s">
        <v>783</v>
      </c>
      <c r="M4706" s="1" t="s">
        <v>137</v>
      </c>
      <c r="N4706" s="1" t="s">
        <v>138</v>
      </c>
      <c r="O4706" s="1" t="s">
        <v>7</v>
      </c>
      <c r="P4706" s="1" t="s">
        <v>163</v>
      </c>
      <c r="Q4706" s="1" t="s">
        <v>9</v>
      </c>
      <c r="R4706" s="1" t="s">
        <v>16</v>
      </c>
      <c r="S4706" s="1" t="s">
        <v>18407</v>
      </c>
      <c r="T4706" s="21">
        <v>0</v>
      </c>
      <c r="U4706" s="21">
        <v>11080.93</v>
      </c>
      <c r="V4706" s="21">
        <f t="shared" si="294"/>
        <v>11080.93</v>
      </c>
      <c r="W4706" s="23">
        <f t="shared" si="295"/>
        <v>0</v>
      </c>
      <c r="X4706" s="3">
        <v>0</v>
      </c>
      <c r="Y4706" s="2">
        <v>4850.3</v>
      </c>
      <c r="Z4706" s="3">
        <f t="shared" si="292"/>
        <v>4850.3</v>
      </c>
      <c r="AA4706" s="8">
        <f t="shared" si="293"/>
        <v>0</v>
      </c>
    </row>
    <row r="4707" spans="1:27" ht="10.5" x14ac:dyDescent="0.15">
      <c r="A4707" s="1" t="s">
        <v>43478</v>
      </c>
      <c r="B4707" s="1" t="s">
        <v>0</v>
      </c>
      <c r="C4707" s="1" t="s">
        <v>22</v>
      </c>
      <c r="E4707" s="1" t="s">
        <v>43479</v>
      </c>
      <c r="F4707" s="1" t="s">
        <v>2</v>
      </c>
      <c r="G4707" s="1" t="s">
        <v>2</v>
      </c>
      <c r="H4707" s="1" t="s">
        <v>43480</v>
      </c>
      <c r="I4707" s="1" t="s">
        <v>27478</v>
      </c>
      <c r="J4707" s="1" t="s">
        <v>40</v>
      </c>
      <c r="K4707" s="1" t="s">
        <v>27479</v>
      </c>
      <c r="L4707" s="1" t="s">
        <v>2</v>
      </c>
      <c r="M4707" s="1" t="s">
        <v>120</v>
      </c>
      <c r="N4707" s="1" t="s">
        <v>120</v>
      </c>
      <c r="O4707" s="1" t="s">
        <v>7</v>
      </c>
      <c r="P4707" s="1" t="s">
        <v>510</v>
      </c>
      <c r="Q4707" s="1" t="s">
        <v>476</v>
      </c>
      <c r="R4707" s="1" t="s">
        <v>477</v>
      </c>
      <c r="S4707" s="1" t="s">
        <v>43481</v>
      </c>
      <c r="T4707" s="21">
        <v>93.91</v>
      </c>
      <c r="U4707" s="21">
        <v>7785.42</v>
      </c>
      <c r="V4707" s="21">
        <f t="shared" si="294"/>
        <v>7879.33</v>
      </c>
      <c r="W4707" s="23">
        <f t="shared" si="295"/>
        <v>1.1918526067571735E-2</v>
      </c>
      <c r="X4707" s="3">
        <v>0</v>
      </c>
      <c r="Y4707" s="2">
        <v>5582.98</v>
      </c>
      <c r="Z4707" s="3">
        <f t="shared" si="292"/>
        <v>5582.98</v>
      </c>
      <c r="AA4707" s="8">
        <f t="shared" si="293"/>
        <v>0</v>
      </c>
    </row>
    <row r="4708" spans="1:27" ht="10.5" x14ac:dyDescent="0.15">
      <c r="A4708" s="1" t="s">
        <v>42027</v>
      </c>
      <c r="B4708" s="1" t="s">
        <v>0</v>
      </c>
      <c r="C4708" s="1" t="s">
        <v>22</v>
      </c>
      <c r="E4708" s="1" t="s">
        <v>42028</v>
      </c>
      <c r="F4708" s="1" t="s">
        <v>2</v>
      </c>
      <c r="G4708" s="1" t="s">
        <v>2</v>
      </c>
      <c r="H4708" s="1" t="s">
        <v>42029</v>
      </c>
      <c r="I4708" s="1" t="s">
        <v>1098</v>
      </c>
      <c r="J4708" s="1" t="s">
        <v>53</v>
      </c>
      <c r="K4708" s="1" t="s">
        <v>1099</v>
      </c>
      <c r="L4708" s="1" t="s">
        <v>26</v>
      </c>
      <c r="M4708" s="1" t="s">
        <v>120</v>
      </c>
      <c r="N4708" s="1" t="s">
        <v>120</v>
      </c>
      <c r="O4708" s="1" t="s">
        <v>7</v>
      </c>
      <c r="P4708" s="1" t="s">
        <v>487</v>
      </c>
      <c r="Q4708" s="1" t="s">
        <v>476</v>
      </c>
      <c r="R4708" s="1" t="s">
        <v>488</v>
      </c>
      <c r="S4708" s="1" t="s">
        <v>42030</v>
      </c>
      <c r="T4708" s="21">
        <v>0</v>
      </c>
      <c r="U4708" s="21">
        <v>6735.95</v>
      </c>
      <c r="V4708" s="21">
        <f t="shared" si="294"/>
        <v>6735.95</v>
      </c>
      <c r="W4708" s="23">
        <f t="shared" si="295"/>
        <v>0</v>
      </c>
      <c r="X4708" s="3">
        <v>0</v>
      </c>
      <c r="Y4708" s="2">
        <v>4836.1000000000004</v>
      </c>
      <c r="Z4708" s="3">
        <f t="shared" si="292"/>
        <v>4836.1000000000004</v>
      </c>
      <c r="AA4708" s="8">
        <f t="shared" si="293"/>
        <v>0</v>
      </c>
    </row>
    <row r="4709" spans="1:27" ht="10.5" x14ac:dyDescent="0.15">
      <c r="A4709" s="1" t="s">
        <v>30726</v>
      </c>
      <c r="B4709" s="1" t="s">
        <v>0</v>
      </c>
      <c r="C4709" s="1" t="s">
        <v>22</v>
      </c>
      <c r="E4709" s="1" t="s">
        <v>30727</v>
      </c>
      <c r="F4709" s="1" t="s">
        <v>2</v>
      </c>
      <c r="G4709" s="1" t="s">
        <v>29721</v>
      </c>
      <c r="H4709" s="1" t="s">
        <v>30728</v>
      </c>
      <c r="I4709" s="1" t="s">
        <v>771</v>
      </c>
      <c r="J4709" s="1" t="s">
        <v>118</v>
      </c>
      <c r="K4709" s="1" t="s">
        <v>29723</v>
      </c>
      <c r="L4709" s="1" t="s">
        <v>2</v>
      </c>
      <c r="M4709" s="1" t="s">
        <v>120</v>
      </c>
      <c r="N4709" s="1" t="s">
        <v>120</v>
      </c>
      <c r="O4709" s="1" t="s">
        <v>7</v>
      </c>
      <c r="P4709" s="1" t="s">
        <v>894</v>
      </c>
      <c r="Q4709" s="1" t="s">
        <v>476</v>
      </c>
      <c r="R4709" s="1" t="s">
        <v>503</v>
      </c>
      <c r="S4709" s="1" t="s">
        <v>2</v>
      </c>
      <c r="T4709" s="21"/>
      <c r="U4709" s="21"/>
      <c r="V4709" s="21">
        <f t="shared" si="294"/>
        <v>0</v>
      </c>
      <c r="W4709" s="23" t="e">
        <f t="shared" si="295"/>
        <v>#DIV/0!</v>
      </c>
      <c r="X4709" s="3">
        <v>0</v>
      </c>
      <c r="Y4709" s="2">
        <v>4836</v>
      </c>
      <c r="Z4709" s="3">
        <f t="shared" si="292"/>
        <v>4836</v>
      </c>
      <c r="AA4709" s="8">
        <f t="shared" si="293"/>
        <v>0</v>
      </c>
    </row>
    <row r="4710" spans="1:27" ht="10.5" x14ac:dyDescent="0.15">
      <c r="A4710" s="1" t="s">
        <v>39366</v>
      </c>
      <c r="B4710" s="1" t="s">
        <v>0</v>
      </c>
      <c r="C4710" s="1" t="s">
        <v>22</v>
      </c>
      <c r="E4710" s="1" t="s">
        <v>39367</v>
      </c>
      <c r="F4710" s="1" t="s">
        <v>2</v>
      </c>
      <c r="G4710" s="1" t="s">
        <v>2</v>
      </c>
      <c r="H4710" s="1" t="s">
        <v>39368</v>
      </c>
      <c r="I4710" s="1" t="s">
        <v>3718</v>
      </c>
      <c r="J4710" s="1" t="s">
        <v>126</v>
      </c>
      <c r="K4710" s="1" t="s">
        <v>9351</v>
      </c>
      <c r="L4710" s="1" t="s">
        <v>2</v>
      </c>
      <c r="M4710" s="1" t="s">
        <v>120</v>
      </c>
      <c r="N4710" s="1" t="s">
        <v>120</v>
      </c>
      <c r="O4710" s="1" t="s">
        <v>7</v>
      </c>
      <c r="P4710" s="1" t="s">
        <v>761</v>
      </c>
      <c r="Q4710" s="1" t="s">
        <v>476</v>
      </c>
      <c r="R4710" s="1" t="s">
        <v>488</v>
      </c>
      <c r="S4710" s="1" t="s">
        <v>2</v>
      </c>
      <c r="T4710" s="21">
        <v>0</v>
      </c>
      <c r="U4710" s="21">
        <v>2976</v>
      </c>
      <c r="V4710" s="21">
        <f t="shared" si="294"/>
        <v>2976</v>
      </c>
      <c r="W4710" s="23">
        <f t="shared" si="295"/>
        <v>0</v>
      </c>
      <c r="X4710" s="3">
        <v>0</v>
      </c>
      <c r="Y4710" s="2">
        <v>4836</v>
      </c>
      <c r="Z4710" s="3">
        <f t="shared" si="292"/>
        <v>4836</v>
      </c>
      <c r="AA4710" s="8">
        <f t="shared" si="293"/>
        <v>0</v>
      </c>
    </row>
    <row r="4711" spans="1:27" ht="10.5" x14ac:dyDescent="0.15">
      <c r="A4711" s="1" t="s">
        <v>38018</v>
      </c>
      <c r="B4711" s="1" t="s">
        <v>0</v>
      </c>
      <c r="C4711" s="1" t="s">
        <v>22</v>
      </c>
      <c r="E4711" s="1" t="s">
        <v>38019</v>
      </c>
      <c r="F4711" s="1" t="s">
        <v>2</v>
      </c>
      <c r="G4711" s="1" t="s">
        <v>2</v>
      </c>
      <c r="H4711" s="1" t="s">
        <v>38020</v>
      </c>
      <c r="I4711" s="1" t="s">
        <v>280</v>
      </c>
      <c r="J4711" s="1" t="s">
        <v>18</v>
      </c>
      <c r="K4711" s="1" t="s">
        <v>5611</v>
      </c>
      <c r="L4711" s="1" t="s">
        <v>2</v>
      </c>
      <c r="M4711" s="1" t="s">
        <v>120</v>
      </c>
      <c r="N4711" s="1" t="s">
        <v>120</v>
      </c>
      <c r="O4711" s="1" t="s">
        <v>7</v>
      </c>
      <c r="P4711" s="1" t="s">
        <v>1435</v>
      </c>
      <c r="Q4711" s="1" t="s">
        <v>476</v>
      </c>
      <c r="R4711" s="1" t="s">
        <v>477</v>
      </c>
      <c r="S4711" s="1" t="s">
        <v>38021</v>
      </c>
      <c r="T4711" s="21">
        <v>0</v>
      </c>
      <c r="U4711" s="21">
        <v>11247.02</v>
      </c>
      <c r="V4711" s="21">
        <f t="shared" si="294"/>
        <v>11247.02</v>
      </c>
      <c r="W4711" s="23">
        <f t="shared" si="295"/>
        <v>0</v>
      </c>
      <c r="X4711" s="3">
        <v>0</v>
      </c>
      <c r="Y4711" s="2">
        <v>4835.92</v>
      </c>
      <c r="Z4711" s="3">
        <f t="shared" si="292"/>
        <v>4835.92</v>
      </c>
      <c r="AA4711" s="8">
        <f t="shared" si="293"/>
        <v>0</v>
      </c>
    </row>
    <row r="4712" spans="1:27" ht="10.5" x14ac:dyDescent="0.15">
      <c r="A4712" s="1" t="s">
        <v>41792</v>
      </c>
      <c r="B4712" s="1" t="s">
        <v>0</v>
      </c>
      <c r="C4712" s="1" t="s">
        <v>22</v>
      </c>
      <c r="E4712" s="1" t="s">
        <v>41793</v>
      </c>
      <c r="F4712" s="1" t="s">
        <v>2</v>
      </c>
      <c r="G4712" s="1" t="s">
        <v>2</v>
      </c>
      <c r="H4712" s="1" t="s">
        <v>41794</v>
      </c>
      <c r="I4712" s="1" t="s">
        <v>5047</v>
      </c>
      <c r="J4712" s="1" t="s">
        <v>118</v>
      </c>
      <c r="K4712" s="1" t="s">
        <v>5048</v>
      </c>
      <c r="L4712" s="1" t="s">
        <v>2</v>
      </c>
      <c r="M4712" s="1" t="s">
        <v>120</v>
      </c>
      <c r="N4712" s="1" t="s">
        <v>120</v>
      </c>
      <c r="O4712" s="1" t="s">
        <v>7</v>
      </c>
      <c r="P4712" s="1" t="s">
        <v>1899</v>
      </c>
      <c r="Q4712" s="1" t="s">
        <v>476</v>
      </c>
      <c r="R4712" s="1" t="s">
        <v>477</v>
      </c>
      <c r="S4712" s="1" t="s">
        <v>2</v>
      </c>
      <c r="T4712" s="21"/>
      <c r="U4712" s="21"/>
      <c r="V4712" s="21">
        <f t="shared" si="294"/>
        <v>0</v>
      </c>
      <c r="W4712" s="23" t="e">
        <f t="shared" si="295"/>
        <v>#DIV/0!</v>
      </c>
      <c r="X4712" s="3">
        <v>0</v>
      </c>
      <c r="Y4712" s="2">
        <v>5106</v>
      </c>
      <c r="Z4712" s="3">
        <f t="shared" si="292"/>
        <v>5106</v>
      </c>
      <c r="AA4712" s="8">
        <f t="shared" si="293"/>
        <v>0</v>
      </c>
    </row>
    <row r="4713" spans="1:27" ht="10.5" x14ac:dyDescent="0.15">
      <c r="A4713" s="1" t="s">
        <v>24923</v>
      </c>
      <c r="B4713" s="1" t="s">
        <v>0</v>
      </c>
      <c r="C4713" s="1" t="s">
        <v>22</v>
      </c>
      <c r="E4713" s="1" t="s">
        <v>24924</v>
      </c>
      <c r="F4713" s="1" t="s">
        <v>2</v>
      </c>
      <c r="G4713" s="1" t="s">
        <v>2</v>
      </c>
      <c r="H4713" s="1" t="s">
        <v>24925</v>
      </c>
      <c r="I4713" s="1" t="s">
        <v>12118</v>
      </c>
      <c r="J4713" s="1" t="s">
        <v>118</v>
      </c>
      <c r="K4713" s="1" t="s">
        <v>12119</v>
      </c>
      <c r="L4713" s="1" t="s">
        <v>2</v>
      </c>
      <c r="M4713" s="1" t="s">
        <v>120</v>
      </c>
      <c r="N4713" s="1" t="s">
        <v>120</v>
      </c>
      <c r="O4713" s="1" t="s">
        <v>7</v>
      </c>
      <c r="P4713" s="1" t="s">
        <v>807</v>
      </c>
      <c r="Q4713" s="1" t="s">
        <v>476</v>
      </c>
      <c r="R4713" s="1" t="s">
        <v>488</v>
      </c>
      <c r="S4713" s="1" t="s">
        <v>24926</v>
      </c>
      <c r="T4713" s="21">
        <v>0</v>
      </c>
      <c r="U4713" s="21">
        <v>6218.61</v>
      </c>
      <c r="V4713" s="21">
        <f t="shared" si="294"/>
        <v>6218.61</v>
      </c>
      <c r="W4713" s="23">
        <f t="shared" si="295"/>
        <v>0</v>
      </c>
      <c r="X4713" s="3">
        <v>0</v>
      </c>
      <c r="Y4713" s="2">
        <v>4829.51</v>
      </c>
      <c r="Z4713" s="3">
        <f t="shared" si="292"/>
        <v>4829.51</v>
      </c>
      <c r="AA4713" s="8">
        <f t="shared" si="293"/>
        <v>0</v>
      </c>
    </row>
    <row r="4714" spans="1:27" ht="10.5" x14ac:dyDescent="0.15">
      <c r="A4714" s="1" t="s">
        <v>36286</v>
      </c>
      <c r="B4714" s="1" t="s">
        <v>0</v>
      </c>
      <c r="C4714" s="1" t="s">
        <v>22</v>
      </c>
      <c r="E4714" s="1" t="s">
        <v>36287</v>
      </c>
      <c r="F4714" s="1" t="s">
        <v>36288</v>
      </c>
      <c r="G4714" s="1" t="s">
        <v>36289</v>
      </c>
      <c r="H4714" s="1" t="s">
        <v>36290</v>
      </c>
      <c r="I4714" s="1" t="s">
        <v>1704</v>
      </c>
      <c r="J4714" s="1" t="s">
        <v>118</v>
      </c>
      <c r="K4714" s="1" t="s">
        <v>36291</v>
      </c>
      <c r="L4714" s="1" t="s">
        <v>2</v>
      </c>
      <c r="M4714" s="1" t="s">
        <v>120</v>
      </c>
      <c r="N4714" s="1" t="s">
        <v>120</v>
      </c>
      <c r="O4714" s="1" t="s">
        <v>7</v>
      </c>
      <c r="P4714" s="1" t="s">
        <v>2379</v>
      </c>
      <c r="Q4714" s="1" t="s">
        <v>476</v>
      </c>
      <c r="R4714" s="1" t="s">
        <v>477</v>
      </c>
      <c r="S4714" s="1" t="s">
        <v>2</v>
      </c>
      <c r="T4714" s="21">
        <v>0</v>
      </c>
      <c r="U4714" s="21">
        <v>12341.82</v>
      </c>
      <c r="V4714" s="21">
        <f t="shared" si="294"/>
        <v>12341.82</v>
      </c>
      <c r="W4714" s="23">
        <f t="shared" si="295"/>
        <v>0</v>
      </c>
      <c r="X4714" s="3">
        <v>0</v>
      </c>
      <c r="Y4714" s="2">
        <v>4750.82</v>
      </c>
      <c r="Z4714" s="3">
        <f t="shared" si="292"/>
        <v>4750.82</v>
      </c>
      <c r="AA4714" s="8">
        <f t="shared" si="293"/>
        <v>0</v>
      </c>
    </row>
    <row r="4715" spans="1:27" ht="10.5" x14ac:dyDescent="0.15">
      <c r="A4715" s="1" t="s">
        <v>41447</v>
      </c>
      <c r="B4715" s="1" t="s">
        <v>0</v>
      </c>
      <c r="C4715" s="1" t="s">
        <v>22</v>
      </c>
      <c r="E4715" s="1" t="s">
        <v>35543</v>
      </c>
      <c r="F4715" s="1" t="s">
        <v>2</v>
      </c>
      <c r="G4715" s="1" t="s">
        <v>41448</v>
      </c>
      <c r="H4715" s="1" t="s">
        <v>41449</v>
      </c>
      <c r="I4715" s="1" t="s">
        <v>6081</v>
      </c>
      <c r="J4715" s="1" t="s">
        <v>130</v>
      </c>
      <c r="K4715" s="1" t="s">
        <v>36051</v>
      </c>
      <c r="L4715" s="1" t="s">
        <v>6</v>
      </c>
      <c r="M4715" s="1" t="s">
        <v>289</v>
      </c>
      <c r="N4715" s="1" t="s">
        <v>6847</v>
      </c>
      <c r="O4715" s="1" t="s">
        <v>7</v>
      </c>
      <c r="P4715" s="1" t="s">
        <v>1435</v>
      </c>
      <c r="Q4715" s="1" t="s">
        <v>476</v>
      </c>
      <c r="R4715" s="1" t="s">
        <v>477</v>
      </c>
      <c r="S4715" s="1" t="s">
        <v>2</v>
      </c>
      <c r="T4715" s="21">
        <v>0</v>
      </c>
      <c r="U4715" s="21">
        <v>4820.3999999999996</v>
      </c>
      <c r="V4715" s="21">
        <f t="shared" si="294"/>
        <v>4820.3999999999996</v>
      </c>
      <c r="W4715" s="23">
        <f t="shared" si="295"/>
        <v>0</v>
      </c>
      <c r="X4715" s="3">
        <v>0</v>
      </c>
      <c r="Y4715" s="2">
        <v>4820.3999999999996</v>
      </c>
      <c r="Z4715" s="3">
        <f t="shared" si="292"/>
        <v>4820.3999999999996</v>
      </c>
      <c r="AA4715" s="8">
        <f t="shared" si="293"/>
        <v>0</v>
      </c>
    </row>
    <row r="4716" spans="1:27" ht="10.5" x14ac:dyDescent="0.15">
      <c r="A4716" s="1" t="s">
        <v>29296</v>
      </c>
      <c r="B4716" s="1" t="s">
        <v>0</v>
      </c>
      <c r="C4716" s="1" t="s">
        <v>22</v>
      </c>
      <c r="E4716" s="1" t="s">
        <v>29297</v>
      </c>
      <c r="F4716" s="1" t="s">
        <v>2</v>
      </c>
      <c r="G4716" s="1" t="s">
        <v>2</v>
      </c>
      <c r="H4716" s="1" t="s">
        <v>29298</v>
      </c>
      <c r="I4716" s="1" t="s">
        <v>3036</v>
      </c>
      <c r="J4716" s="1" t="s">
        <v>150</v>
      </c>
      <c r="K4716" s="1" t="s">
        <v>3037</v>
      </c>
      <c r="L4716" s="1" t="s">
        <v>2</v>
      </c>
      <c r="M4716" s="1" t="s">
        <v>120</v>
      </c>
      <c r="N4716" s="1" t="s">
        <v>120</v>
      </c>
      <c r="O4716" s="1" t="s">
        <v>7</v>
      </c>
      <c r="P4716" s="1" t="s">
        <v>747</v>
      </c>
      <c r="Q4716" s="1" t="s">
        <v>476</v>
      </c>
      <c r="R4716" s="1" t="s">
        <v>488</v>
      </c>
      <c r="S4716" s="1" t="s">
        <v>2</v>
      </c>
      <c r="T4716" s="21">
        <v>0</v>
      </c>
      <c r="U4716" s="21">
        <v>12135.6</v>
      </c>
      <c r="V4716" s="21">
        <f t="shared" si="294"/>
        <v>12135.6</v>
      </c>
      <c r="W4716" s="23">
        <f t="shared" si="295"/>
        <v>0</v>
      </c>
      <c r="X4716" s="3">
        <v>0</v>
      </c>
      <c r="Y4716" s="2">
        <v>4817.2</v>
      </c>
      <c r="Z4716" s="3">
        <f t="shared" si="292"/>
        <v>4817.2</v>
      </c>
      <c r="AA4716" s="8">
        <f t="shared" si="293"/>
        <v>0</v>
      </c>
    </row>
    <row r="4717" spans="1:27" ht="10.5" x14ac:dyDescent="0.15">
      <c r="A4717" s="1" t="s">
        <v>32443</v>
      </c>
      <c r="B4717" s="1" t="s">
        <v>0</v>
      </c>
      <c r="C4717" s="1" t="s">
        <v>22</v>
      </c>
      <c r="E4717" s="1" t="s">
        <v>32444</v>
      </c>
      <c r="F4717" s="1" t="s">
        <v>32445</v>
      </c>
      <c r="G4717" s="1" t="s">
        <v>6845</v>
      </c>
      <c r="H4717" s="1" t="s">
        <v>32446</v>
      </c>
      <c r="I4717" s="1" t="s">
        <v>3359</v>
      </c>
      <c r="J4717" s="1" t="s">
        <v>4</v>
      </c>
      <c r="K4717" s="1" t="s">
        <v>3360</v>
      </c>
      <c r="L4717" s="1" t="s">
        <v>72</v>
      </c>
      <c r="M4717" s="1" t="s">
        <v>289</v>
      </c>
      <c r="N4717" s="1" t="s">
        <v>6847</v>
      </c>
      <c r="O4717" s="1" t="s">
        <v>7</v>
      </c>
      <c r="P4717" s="1" t="s">
        <v>1194</v>
      </c>
      <c r="Q4717" s="1" t="s">
        <v>476</v>
      </c>
      <c r="R4717" s="1" t="s">
        <v>477</v>
      </c>
      <c r="S4717" s="1" t="s">
        <v>2</v>
      </c>
      <c r="T4717" s="21">
        <v>0</v>
      </c>
      <c r="U4717" s="21">
        <v>7494.69</v>
      </c>
      <c r="V4717" s="21">
        <f t="shared" si="294"/>
        <v>7494.69</v>
      </c>
      <c r="W4717" s="23">
        <f t="shared" si="295"/>
        <v>0</v>
      </c>
      <c r="X4717" s="3">
        <v>0</v>
      </c>
      <c r="Y4717" s="2">
        <v>4816.41</v>
      </c>
      <c r="Z4717" s="3">
        <f t="shared" si="292"/>
        <v>4816.41</v>
      </c>
      <c r="AA4717" s="8">
        <f t="shared" si="293"/>
        <v>0</v>
      </c>
    </row>
    <row r="4718" spans="1:27" ht="10.5" x14ac:dyDescent="0.15">
      <c r="A4718" s="1" t="s">
        <v>20038</v>
      </c>
      <c r="B4718" s="1" t="s">
        <v>0</v>
      </c>
      <c r="C4718" s="1" t="s">
        <v>22</v>
      </c>
      <c r="E4718" s="1" t="s">
        <v>20039</v>
      </c>
      <c r="F4718" s="1" t="s">
        <v>2</v>
      </c>
      <c r="G4718" s="1" t="s">
        <v>2</v>
      </c>
      <c r="H4718" s="1" t="s">
        <v>20040</v>
      </c>
      <c r="I4718" s="1" t="s">
        <v>2409</v>
      </c>
      <c r="J4718" s="1" t="s">
        <v>24</v>
      </c>
      <c r="K4718" s="1" t="s">
        <v>3639</v>
      </c>
      <c r="L4718" s="1" t="s">
        <v>2</v>
      </c>
      <c r="M4718" s="1" t="s">
        <v>120</v>
      </c>
      <c r="N4718" s="1" t="s">
        <v>120</v>
      </c>
      <c r="O4718" s="1" t="s">
        <v>7</v>
      </c>
      <c r="P4718" s="1" t="s">
        <v>1256</v>
      </c>
      <c r="Q4718" s="1" t="s">
        <v>476</v>
      </c>
      <c r="R4718" s="1" t="s">
        <v>503</v>
      </c>
      <c r="S4718" s="1" t="s">
        <v>20041</v>
      </c>
      <c r="T4718" s="21">
        <v>0</v>
      </c>
      <c r="U4718" s="21">
        <v>3388.07</v>
      </c>
      <c r="V4718" s="21">
        <f t="shared" si="294"/>
        <v>3388.07</v>
      </c>
      <c r="W4718" s="23">
        <f t="shared" si="295"/>
        <v>0</v>
      </c>
      <c r="X4718" s="3">
        <v>0</v>
      </c>
      <c r="Y4718" s="2">
        <v>4813.62</v>
      </c>
      <c r="Z4718" s="3">
        <f t="shared" si="292"/>
        <v>4813.62</v>
      </c>
      <c r="AA4718" s="8">
        <f t="shared" si="293"/>
        <v>0</v>
      </c>
    </row>
    <row r="4719" spans="1:27" ht="10.5" x14ac:dyDescent="0.15">
      <c r="A4719" s="1" t="s">
        <v>24674</v>
      </c>
      <c r="B4719" s="1" t="s">
        <v>0</v>
      </c>
      <c r="C4719" s="1" t="s">
        <v>22</v>
      </c>
      <c r="E4719" s="1" t="s">
        <v>24675</v>
      </c>
      <c r="F4719" s="1" t="s">
        <v>2</v>
      </c>
      <c r="G4719" s="1" t="s">
        <v>24676</v>
      </c>
      <c r="H4719" s="1" t="s">
        <v>24677</v>
      </c>
      <c r="I4719" s="1" t="s">
        <v>4543</v>
      </c>
      <c r="J4719" s="1" t="s">
        <v>118</v>
      </c>
      <c r="K4719" s="1" t="s">
        <v>4625</v>
      </c>
      <c r="L4719" s="1" t="s">
        <v>2</v>
      </c>
      <c r="M4719" s="1" t="s">
        <v>120</v>
      </c>
      <c r="N4719" s="1" t="s">
        <v>120</v>
      </c>
      <c r="O4719" s="1" t="s">
        <v>7</v>
      </c>
      <c r="P4719" s="1" t="s">
        <v>1242</v>
      </c>
      <c r="Q4719" s="1" t="s">
        <v>476</v>
      </c>
      <c r="R4719" s="1" t="s">
        <v>503</v>
      </c>
      <c r="S4719" s="1" t="s">
        <v>24678</v>
      </c>
      <c r="T4719" s="21"/>
      <c r="U4719" s="21"/>
      <c r="V4719" s="21">
        <f t="shared" si="294"/>
        <v>0</v>
      </c>
      <c r="W4719" s="23" t="e">
        <f t="shared" si="295"/>
        <v>#DIV/0!</v>
      </c>
      <c r="X4719" s="3">
        <v>0</v>
      </c>
      <c r="Y4719" s="2">
        <v>4810.66</v>
      </c>
      <c r="Z4719" s="3">
        <f t="shared" si="292"/>
        <v>4810.66</v>
      </c>
      <c r="AA4719" s="8">
        <f t="shared" si="293"/>
        <v>0</v>
      </c>
    </row>
    <row r="4720" spans="1:27" ht="10.5" x14ac:dyDescent="0.15">
      <c r="A4720" s="1" t="s">
        <v>38653</v>
      </c>
      <c r="B4720" s="1" t="s">
        <v>0</v>
      </c>
      <c r="C4720" s="1" t="s">
        <v>22</v>
      </c>
      <c r="E4720" s="1" t="s">
        <v>38654</v>
      </c>
      <c r="F4720" s="1" t="s">
        <v>2</v>
      </c>
      <c r="G4720" s="1" t="s">
        <v>38655</v>
      </c>
      <c r="H4720" s="1" t="s">
        <v>38656</v>
      </c>
      <c r="I4720" s="1" t="s">
        <v>2114</v>
      </c>
      <c r="J4720" s="1" t="s">
        <v>64</v>
      </c>
      <c r="K4720" s="1" t="s">
        <v>2260</v>
      </c>
      <c r="L4720" s="1" t="s">
        <v>2</v>
      </c>
      <c r="M4720" s="1" t="s">
        <v>120</v>
      </c>
      <c r="N4720" s="1" t="s">
        <v>120</v>
      </c>
      <c r="O4720" s="1" t="s">
        <v>7</v>
      </c>
      <c r="P4720" s="1" t="s">
        <v>1409</v>
      </c>
      <c r="Q4720" s="1" t="s">
        <v>476</v>
      </c>
      <c r="R4720" s="1" t="s">
        <v>503</v>
      </c>
      <c r="S4720" s="1" t="s">
        <v>38657</v>
      </c>
      <c r="T4720" s="21">
        <v>0</v>
      </c>
      <c r="U4720" s="21">
        <v>8312.5499999999993</v>
      </c>
      <c r="V4720" s="21">
        <f t="shared" si="294"/>
        <v>8312.5499999999993</v>
      </c>
      <c r="W4720" s="23">
        <f t="shared" si="295"/>
        <v>0</v>
      </c>
      <c r="X4720" s="3">
        <v>0</v>
      </c>
      <c r="Y4720" s="2">
        <v>4800.3</v>
      </c>
      <c r="Z4720" s="3">
        <f t="shared" si="292"/>
        <v>4800.3</v>
      </c>
      <c r="AA4720" s="8">
        <f t="shared" si="293"/>
        <v>0</v>
      </c>
    </row>
    <row r="4721" spans="1:27" ht="10.5" x14ac:dyDescent="0.15">
      <c r="A4721" s="1" t="s">
        <v>40000</v>
      </c>
      <c r="B4721" s="1" t="s">
        <v>0</v>
      </c>
      <c r="C4721" s="1" t="s">
        <v>22</v>
      </c>
      <c r="E4721" s="1" t="s">
        <v>40001</v>
      </c>
      <c r="F4721" s="1" t="s">
        <v>2</v>
      </c>
      <c r="G4721" s="1" t="s">
        <v>40002</v>
      </c>
      <c r="H4721" s="1" t="s">
        <v>40003</v>
      </c>
      <c r="I4721" s="1" t="s">
        <v>5236</v>
      </c>
      <c r="J4721" s="1" t="s">
        <v>382</v>
      </c>
      <c r="K4721" s="1" t="s">
        <v>23714</v>
      </c>
      <c r="L4721" s="1" t="s">
        <v>2</v>
      </c>
      <c r="M4721" s="1" t="s">
        <v>120</v>
      </c>
      <c r="N4721" s="1" t="s">
        <v>120</v>
      </c>
      <c r="O4721" s="1" t="s">
        <v>7</v>
      </c>
      <c r="P4721" s="1" t="s">
        <v>3475</v>
      </c>
      <c r="Q4721" s="1" t="s">
        <v>476</v>
      </c>
      <c r="R4721" s="1" t="s">
        <v>488</v>
      </c>
      <c r="S4721" s="1" t="s">
        <v>40004</v>
      </c>
      <c r="T4721" s="21">
        <v>0</v>
      </c>
      <c r="U4721" s="21">
        <v>5681.44</v>
      </c>
      <c r="V4721" s="21">
        <f t="shared" si="294"/>
        <v>5681.44</v>
      </c>
      <c r="W4721" s="23">
        <f t="shared" si="295"/>
        <v>0</v>
      </c>
      <c r="X4721" s="3">
        <v>0</v>
      </c>
      <c r="Y4721" s="2">
        <v>4962.55</v>
      </c>
      <c r="Z4721" s="3">
        <f t="shared" si="292"/>
        <v>4962.55</v>
      </c>
      <c r="AA4721" s="8">
        <f t="shared" si="293"/>
        <v>0</v>
      </c>
    </row>
    <row r="4722" spans="1:27" ht="10.5" x14ac:dyDescent="0.15">
      <c r="A4722" s="1" t="s">
        <v>19168</v>
      </c>
      <c r="B4722" s="1" t="s">
        <v>0</v>
      </c>
      <c r="C4722" s="1" t="s">
        <v>22</v>
      </c>
      <c r="E4722" s="1" t="s">
        <v>19169</v>
      </c>
      <c r="F4722" s="1" t="s">
        <v>2</v>
      </c>
      <c r="G4722" s="1" t="s">
        <v>2</v>
      </c>
      <c r="H4722" s="1" t="s">
        <v>19170</v>
      </c>
      <c r="I4722" s="1" t="s">
        <v>407</v>
      </c>
      <c r="J4722" s="1" t="s">
        <v>408</v>
      </c>
      <c r="K4722" s="1" t="s">
        <v>19171</v>
      </c>
      <c r="L4722" s="1" t="s">
        <v>6</v>
      </c>
      <c r="M4722" s="1" t="s">
        <v>120</v>
      </c>
      <c r="N4722" s="1" t="s">
        <v>120</v>
      </c>
      <c r="O4722" s="1" t="s">
        <v>7</v>
      </c>
      <c r="P4722" s="1" t="s">
        <v>495</v>
      </c>
      <c r="Q4722" s="1" t="s">
        <v>476</v>
      </c>
      <c r="R4722" s="1" t="s">
        <v>488</v>
      </c>
      <c r="S4722" s="1" t="s">
        <v>19172</v>
      </c>
      <c r="T4722" s="21">
        <v>0</v>
      </c>
      <c r="U4722" s="21">
        <v>26242.560000000001</v>
      </c>
      <c r="V4722" s="21">
        <f t="shared" si="294"/>
        <v>26242.560000000001</v>
      </c>
      <c r="W4722" s="23">
        <f t="shared" si="295"/>
        <v>0</v>
      </c>
      <c r="X4722" s="3">
        <v>0</v>
      </c>
      <c r="Y4722" s="2">
        <v>4794.91</v>
      </c>
      <c r="Z4722" s="3">
        <f t="shared" si="292"/>
        <v>4794.91</v>
      </c>
      <c r="AA4722" s="8">
        <f t="shared" si="293"/>
        <v>0</v>
      </c>
    </row>
    <row r="4723" spans="1:27" ht="10.5" x14ac:dyDescent="0.15">
      <c r="A4723" s="1" t="s">
        <v>44759</v>
      </c>
      <c r="B4723" s="1" t="s">
        <v>0</v>
      </c>
      <c r="C4723" s="1" t="s">
        <v>22</v>
      </c>
      <c r="E4723" s="1" t="s">
        <v>10576</v>
      </c>
      <c r="F4723" s="1" t="s">
        <v>2</v>
      </c>
      <c r="G4723" s="1" t="s">
        <v>2</v>
      </c>
      <c r="H4723" s="1" t="s">
        <v>10577</v>
      </c>
      <c r="I4723" s="1" t="s">
        <v>7047</v>
      </c>
      <c r="J4723" s="1" t="s">
        <v>18</v>
      </c>
      <c r="K4723" s="1" t="s">
        <v>7048</v>
      </c>
      <c r="L4723" s="1" t="s">
        <v>6</v>
      </c>
      <c r="M4723" s="1" t="s">
        <v>976</v>
      </c>
      <c r="N4723" s="1" t="s">
        <v>977</v>
      </c>
      <c r="O4723" s="1" t="s">
        <v>191</v>
      </c>
      <c r="P4723" s="1" t="s">
        <v>1934</v>
      </c>
      <c r="Q4723" s="1" t="s">
        <v>140</v>
      </c>
      <c r="R4723" s="1" t="s">
        <v>534</v>
      </c>
      <c r="S4723" s="1" t="s">
        <v>10578</v>
      </c>
      <c r="T4723" s="21">
        <v>0</v>
      </c>
      <c r="U4723" s="21">
        <v>25426.799999999999</v>
      </c>
      <c r="V4723" s="21">
        <f t="shared" si="294"/>
        <v>25426.799999999999</v>
      </c>
      <c r="W4723" s="23">
        <f t="shared" si="295"/>
        <v>0</v>
      </c>
      <c r="X4723" s="3">
        <v>0</v>
      </c>
      <c r="Y4723" s="2">
        <v>4789.57</v>
      </c>
      <c r="Z4723" s="3">
        <f t="shared" si="292"/>
        <v>4789.57</v>
      </c>
      <c r="AA4723" s="8">
        <f t="shared" si="293"/>
        <v>0</v>
      </c>
    </row>
    <row r="4724" spans="1:27" ht="10.5" x14ac:dyDescent="0.15">
      <c r="A4724" s="1" t="s">
        <v>25294</v>
      </c>
      <c r="B4724" s="1" t="s">
        <v>0</v>
      </c>
      <c r="C4724" s="1" t="s">
        <v>22</v>
      </c>
      <c r="E4724" s="1" t="s">
        <v>25295</v>
      </c>
      <c r="F4724" s="1" t="s">
        <v>2</v>
      </c>
      <c r="G4724" s="1" t="s">
        <v>2</v>
      </c>
      <c r="H4724" s="1" t="s">
        <v>25296</v>
      </c>
      <c r="I4724" s="1" t="s">
        <v>25297</v>
      </c>
      <c r="J4724" s="1" t="s">
        <v>162</v>
      </c>
      <c r="K4724" s="1" t="s">
        <v>25298</v>
      </c>
      <c r="L4724" s="1" t="s">
        <v>2</v>
      </c>
      <c r="M4724" s="1" t="s">
        <v>120</v>
      </c>
      <c r="N4724" s="1" t="s">
        <v>120</v>
      </c>
      <c r="O4724" s="1" t="s">
        <v>7</v>
      </c>
      <c r="P4724" s="1" t="s">
        <v>894</v>
      </c>
      <c r="Q4724" s="1" t="s">
        <v>476</v>
      </c>
      <c r="R4724" s="1" t="s">
        <v>503</v>
      </c>
      <c r="S4724" s="1" t="s">
        <v>25299</v>
      </c>
      <c r="T4724" s="21">
        <v>0</v>
      </c>
      <c r="U4724" s="21">
        <v>8224.67</v>
      </c>
      <c r="V4724" s="21">
        <f t="shared" si="294"/>
        <v>8224.67</v>
      </c>
      <c r="W4724" s="23">
        <f t="shared" si="295"/>
        <v>0</v>
      </c>
      <c r="X4724" s="3">
        <v>0</v>
      </c>
      <c r="Y4724" s="2">
        <v>4786.76</v>
      </c>
      <c r="Z4724" s="3">
        <f t="shared" si="292"/>
        <v>4786.76</v>
      </c>
      <c r="AA4724" s="8">
        <f t="shared" si="293"/>
        <v>0</v>
      </c>
    </row>
    <row r="4725" spans="1:27" ht="10.5" x14ac:dyDescent="0.15">
      <c r="A4725" s="1" t="s">
        <v>34214</v>
      </c>
      <c r="B4725" s="1" t="s">
        <v>0</v>
      </c>
      <c r="C4725" s="1" t="s">
        <v>22</v>
      </c>
      <c r="E4725" s="1" t="s">
        <v>34215</v>
      </c>
      <c r="F4725" s="1" t="s">
        <v>2</v>
      </c>
      <c r="G4725" s="1" t="s">
        <v>34216</v>
      </c>
      <c r="H4725" s="1" t="s">
        <v>34217</v>
      </c>
      <c r="I4725" s="1" t="s">
        <v>34218</v>
      </c>
      <c r="J4725" s="1" t="s">
        <v>126</v>
      </c>
      <c r="K4725" s="1" t="s">
        <v>23464</v>
      </c>
      <c r="L4725" s="1" t="s">
        <v>2</v>
      </c>
      <c r="M4725" s="1" t="s">
        <v>120</v>
      </c>
      <c r="N4725" s="1" t="s">
        <v>120</v>
      </c>
      <c r="O4725" s="1" t="s">
        <v>7</v>
      </c>
      <c r="P4725" s="1" t="s">
        <v>1141</v>
      </c>
      <c r="Q4725" s="1" t="s">
        <v>476</v>
      </c>
      <c r="R4725" s="1" t="s">
        <v>477</v>
      </c>
      <c r="S4725" s="1" t="s">
        <v>34219</v>
      </c>
      <c r="T4725" s="21">
        <v>0</v>
      </c>
      <c r="U4725" s="21">
        <v>12545.64</v>
      </c>
      <c r="V4725" s="21">
        <f t="shared" si="294"/>
        <v>12545.64</v>
      </c>
      <c r="W4725" s="23">
        <f t="shared" si="295"/>
        <v>0</v>
      </c>
      <c r="X4725" s="3">
        <v>0</v>
      </c>
      <c r="Y4725" s="2">
        <v>4574.66</v>
      </c>
      <c r="Z4725" s="3">
        <f t="shared" si="292"/>
        <v>4574.66</v>
      </c>
      <c r="AA4725" s="8">
        <f t="shared" si="293"/>
        <v>0</v>
      </c>
    </row>
    <row r="4726" spans="1:27" ht="10.5" x14ac:dyDescent="0.15">
      <c r="A4726" s="1" t="s">
        <v>32476</v>
      </c>
      <c r="B4726" s="1" t="s">
        <v>0</v>
      </c>
      <c r="C4726" s="1" t="s">
        <v>22</v>
      </c>
      <c r="E4726" s="1" t="s">
        <v>27730</v>
      </c>
      <c r="F4726" s="1" t="s">
        <v>2</v>
      </c>
      <c r="G4726" s="1" t="s">
        <v>6845</v>
      </c>
      <c r="H4726" s="1" t="s">
        <v>32477</v>
      </c>
      <c r="I4726" s="1" t="s">
        <v>5016</v>
      </c>
      <c r="J4726" s="1" t="s">
        <v>18</v>
      </c>
      <c r="K4726" s="1" t="s">
        <v>27732</v>
      </c>
      <c r="L4726" s="1" t="s">
        <v>34</v>
      </c>
      <c r="M4726" s="1" t="s">
        <v>289</v>
      </c>
      <c r="N4726" s="1" t="s">
        <v>6847</v>
      </c>
      <c r="O4726" s="1" t="s">
        <v>7</v>
      </c>
      <c r="P4726" s="1" t="s">
        <v>807</v>
      </c>
      <c r="Q4726" s="1" t="s">
        <v>476</v>
      </c>
      <c r="R4726" s="1" t="s">
        <v>488</v>
      </c>
      <c r="S4726" s="1" t="s">
        <v>2</v>
      </c>
      <c r="T4726" s="21">
        <v>0</v>
      </c>
      <c r="U4726" s="21">
        <v>4187.76</v>
      </c>
      <c r="V4726" s="21">
        <f t="shared" si="294"/>
        <v>4187.76</v>
      </c>
      <c r="W4726" s="23">
        <f t="shared" si="295"/>
        <v>0</v>
      </c>
      <c r="X4726" s="3">
        <v>0</v>
      </c>
      <c r="Y4726" s="2">
        <v>4777.8599999999997</v>
      </c>
      <c r="Z4726" s="3">
        <f t="shared" si="292"/>
        <v>4777.8599999999997</v>
      </c>
      <c r="AA4726" s="8">
        <f t="shared" si="293"/>
        <v>0</v>
      </c>
    </row>
    <row r="4727" spans="1:27" ht="10.5" x14ac:dyDescent="0.15">
      <c r="A4727" s="1" t="s">
        <v>39869</v>
      </c>
      <c r="B4727" s="1" t="s">
        <v>0</v>
      </c>
      <c r="C4727" s="1" t="s">
        <v>22</v>
      </c>
      <c r="E4727" s="1" t="s">
        <v>39870</v>
      </c>
      <c r="F4727" s="1" t="s">
        <v>2</v>
      </c>
      <c r="G4727" s="1" t="s">
        <v>39871</v>
      </c>
      <c r="H4727" s="1" t="s">
        <v>39872</v>
      </c>
      <c r="I4727" s="1" t="s">
        <v>22781</v>
      </c>
      <c r="J4727" s="1" t="s">
        <v>162</v>
      </c>
      <c r="K4727" s="1" t="s">
        <v>22782</v>
      </c>
      <c r="L4727" s="1" t="s">
        <v>34</v>
      </c>
      <c r="M4727" s="1" t="s">
        <v>120</v>
      </c>
      <c r="N4727" s="1" t="s">
        <v>760</v>
      </c>
      <c r="O4727" s="1" t="s">
        <v>7</v>
      </c>
      <c r="P4727" s="1" t="s">
        <v>1435</v>
      </c>
      <c r="Q4727" s="1" t="s">
        <v>476</v>
      </c>
      <c r="R4727" s="1" t="s">
        <v>477</v>
      </c>
      <c r="S4727" s="1" t="s">
        <v>39873</v>
      </c>
      <c r="T4727" s="21">
        <v>0</v>
      </c>
      <c r="U4727" s="21">
        <v>27093.599999999999</v>
      </c>
      <c r="V4727" s="21">
        <f t="shared" si="294"/>
        <v>27093.599999999999</v>
      </c>
      <c r="W4727" s="23">
        <f t="shared" si="295"/>
        <v>0</v>
      </c>
      <c r="X4727" s="3">
        <v>0</v>
      </c>
      <c r="Y4727" s="2">
        <v>5279.41</v>
      </c>
      <c r="Z4727" s="3">
        <f t="shared" si="292"/>
        <v>5279.41</v>
      </c>
      <c r="AA4727" s="8">
        <f t="shared" si="293"/>
        <v>0</v>
      </c>
    </row>
    <row r="4728" spans="1:27" ht="10.5" x14ac:dyDescent="0.15">
      <c r="A4728" s="1" t="s">
        <v>30661</v>
      </c>
      <c r="B4728" s="1" t="s">
        <v>0</v>
      </c>
      <c r="C4728" s="1" t="s">
        <v>22</v>
      </c>
      <c r="E4728" s="1" t="s">
        <v>30662</v>
      </c>
      <c r="F4728" s="1" t="s">
        <v>2</v>
      </c>
      <c r="G4728" s="1" t="s">
        <v>2</v>
      </c>
      <c r="H4728" s="1" t="s">
        <v>30663</v>
      </c>
      <c r="I4728" s="1" t="s">
        <v>157</v>
      </c>
      <c r="J4728" s="1" t="s">
        <v>118</v>
      </c>
      <c r="K4728" s="1" t="s">
        <v>6823</v>
      </c>
      <c r="L4728" s="1" t="s">
        <v>2</v>
      </c>
      <c r="M4728" s="1" t="s">
        <v>120</v>
      </c>
      <c r="N4728" s="1" t="s">
        <v>120</v>
      </c>
      <c r="O4728" s="1" t="s">
        <v>7</v>
      </c>
      <c r="P4728" s="1" t="s">
        <v>487</v>
      </c>
      <c r="Q4728" s="1" t="s">
        <v>476</v>
      </c>
      <c r="R4728" s="1" t="s">
        <v>488</v>
      </c>
      <c r="S4728" s="1" t="s">
        <v>2</v>
      </c>
      <c r="T4728" s="21"/>
      <c r="U4728" s="21"/>
      <c r="V4728" s="21">
        <f t="shared" si="294"/>
        <v>0</v>
      </c>
      <c r="W4728" s="23" t="e">
        <f t="shared" si="295"/>
        <v>#DIV/0!</v>
      </c>
      <c r="X4728" s="3">
        <v>0</v>
      </c>
      <c r="Y4728" s="2">
        <v>4763.8500000000004</v>
      </c>
      <c r="Z4728" s="3">
        <f t="shared" si="292"/>
        <v>4763.8500000000004</v>
      </c>
      <c r="AA4728" s="8">
        <f t="shared" si="293"/>
        <v>0</v>
      </c>
    </row>
    <row r="4729" spans="1:27" ht="10.5" x14ac:dyDescent="0.15">
      <c r="A4729" s="1" t="s">
        <v>37884</v>
      </c>
      <c r="B4729" s="1" t="s">
        <v>0</v>
      </c>
      <c r="C4729" s="1" t="s">
        <v>22</v>
      </c>
      <c r="E4729" s="1" t="s">
        <v>37234</v>
      </c>
      <c r="F4729" s="1" t="s">
        <v>2</v>
      </c>
      <c r="G4729" s="1" t="s">
        <v>10226</v>
      </c>
      <c r="H4729" s="1" t="s">
        <v>37885</v>
      </c>
      <c r="I4729" s="1" t="s">
        <v>9880</v>
      </c>
      <c r="J4729" s="1" t="s">
        <v>118</v>
      </c>
      <c r="K4729" s="1" t="s">
        <v>9608</v>
      </c>
      <c r="L4729" s="1" t="s">
        <v>2</v>
      </c>
      <c r="M4729" s="1" t="s">
        <v>120</v>
      </c>
      <c r="N4729" s="1" t="s">
        <v>120</v>
      </c>
      <c r="O4729" s="1" t="s">
        <v>7</v>
      </c>
      <c r="P4729" s="1" t="s">
        <v>817</v>
      </c>
      <c r="Q4729" s="1" t="s">
        <v>476</v>
      </c>
      <c r="R4729" s="1" t="s">
        <v>503</v>
      </c>
      <c r="S4729" s="1" t="s">
        <v>37886</v>
      </c>
      <c r="T4729" s="21">
        <v>0</v>
      </c>
      <c r="U4729" s="21">
        <v>5796.64</v>
      </c>
      <c r="V4729" s="21">
        <f t="shared" si="294"/>
        <v>5796.64</v>
      </c>
      <c r="W4729" s="23">
        <f t="shared" si="295"/>
        <v>0</v>
      </c>
      <c r="X4729" s="3">
        <v>0</v>
      </c>
      <c r="Y4729" s="2">
        <v>4761.6099999999997</v>
      </c>
      <c r="Z4729" s="3">
        <f t="shared" si="292"/>
        <v>4761.6099999999997</v>
      </c>
      <c r="AA4729" s="8">
        <f t="shared" si="293"/>
        <v>0</v>
      </c>
    </row>
    <row r="4730" spans="1:27" ht="10.5" x14ac:dyDescent="0.15">
      <c r="A4730" s="1" t="s">
        <v>33852</v>
      </c>
      <c r="B4730" s="1" t="s">
        <v>0</v>
      </c>
      <c r="C4730" s="1" t="s">
        <v>22</v>
      </c>
      <c r="E4730" s="1" t="s">
        <v>33853</v>
      </c>
      <c r="F4730" s="1" t="s">
        <v>24023</v>
      </c>
      <c r="G4730" s="1" t="s">
        <v>26613</v>
      </c>
      <c r="H4730" s="1" t="s">
        <v>33854</v>
      </c>
      <c r="I4730" s="1" t="s">
        <v>563</v>
      </c>
      <c r="J4730" s="1" t="s">
        <v>210</v>
      </c>
      <c r="K4730" s="1" t="s">
        <v>33544</v>
      </c>
      <c r="L4730" s="1" t="s">
        <v>34</v>
      </c>
      <c r="M4730" s="1" t="s">
        <v>289</v>
      </c>
      <c r="N4730" s="1" t="s">
        <v>7728</v>
      </c>
      <c r="O4730" s="1" t="s">
        <v>7</v>
      </c>
      <c r="P4730" s="1" t="s">
        <v>1194</v>
      </c>
      <c r="Q4730" s="1" t="s">
        <v>476</v>
      </c>
      <c r="R4730" s="1" t="s">
        <v>477</v>
      </c>
      <c r="S4730" s="1" t="s">
        <v>2</v>
      </c>
      <c r="T4730" s="21">
        <v>0</v>
      </c>
      <c r="U4730" s="21">
        <v>414</v>
      </c>
      <c r="V4730" s="21">
        <f t="shared" si="294"/>
        <v>414</v>
      </c>
      <c r="W4730" s="23">
        <f t="shared" si="295"/>
        <v>0</v>
      </c>
      <c r="X4730" s="3">
        <v>0</v>
      </c>
      <c r="Y4730" s="2">
        <v>4761</v>
      </c>
      <c r="Z4730" s="3">
        <f t="shared" si="292"/>
        <v>4761</v>
      </c>
      <c r="AA4730" s="8">
        <f t="shared" si="293"/>
        <v>0</v>
      </c>
    </row>
    <row r="4731" spans="1:27" ht="10.5" x14ac:dyDescent="0.15">
      <c r="A4731" s="1" t="s">
        <v>39236</v>
      </c>
      <c r="B4731" s="1" t="s">
        <v>0</v>
      </c>
      <c r="C4731" s="1" t="s">
        <v>22</v>
      </c>
      <c r="E4731" s="1" t="s">
        <v>39237</v>
      </c>
      <c r="F4731" s="1" t="s">
        <v>2</v>
      </c>
      <c r="G4731" s="1" t="s">
        <v>2</v>
      </c>
      <c r="H4731" s="1" t="s">
        <v>39238</v>
      </c>
      <c r="I4731" s="1" t="s">
        <v>7655</v>
      </c>
      <c r="J4731" s="1" t="s">
        <v>18</v>
      </c>
      <c r="K4731" s="1" t="s">
        <v>14520</v>
      </c>
      <c r="L4731" s="1" t="s">
        <v>2</v>
      </c>
      <c r="M4731" s="1" t="s">
        <v>120</v>
      </c>
      <c r="N4731" s="1" t="s">
        <v>120</v>
      </c>
      <c r="O4731" s="1" t="s">
        <v>191</v>
      </c>
      <c r="P4731" s="1" t="s">
        <v>588</v>
      </c>
      <c r="Q4731" s="1" t="s">
        <v>476</v>
      </c>
      <c r="R4731" s="1" t="s">
        <v>488</v>
      </c>
      <c r="S4731" s="1" t="s">
        <v>39239</v>
      </c>
      <c r="T4731" s="21">
        <v>0</v>
      </c>
      <c r="U4731" s="21">
        <v>5812.96</v>
      </c>
      <c r="V4731" s="21">
        <f t="shared" si="294"/>
        <v>5812.96</v>
      </c>
      <c r="W4731" s="23">
        <f t="shared" si="295"/>
        <v>0</v>
      </c>
      <c r="X4731" s="3">
        <v>0</v>
      </c>
      <c r="Y4731" s="2">
        <v>4757.66</v>
      </c>
      <c r="Z4731" s="3">
        <f t="shared" si="292"/>
        <v>4757.66</v>
      </c>
      <c r="AA4731" s="8">
        <f t="shared" si="293"/>
        <v>0</v>
      </c>
    </row>
    <row r="4732" spans="1:27" ht="10.5" x14ac:dyDescent="0.15">
      <c r="A4732" s="1" t="s">
        <v>32486</v>
      </c>
      <c r="B4732" s="1" t="s">
        <v>0</v>
      </c>
      <c r="C4732" s="1" t="s">
        <v>22</v>
      </c>
      <c r="E4732" s="1" t="s">
        <v>24023</v>
      </c>
      <c r="F4732" s="1" t="s">
        <v>32487</v>
      </c>
      <c r="G4732" s="1" t="s">
        <v>6845</v>
      </c>
      <c r="H4732" s="1" t="s">
        <v>32488</v>
      </c>
      <c r="I4732" s="1" t="s">
        <v>6054</v>
      </c>
      <c r="J4732" s="1" t="s">
        <v>210</v>
      </c>
      <c r="K4732" s="1" t="s">
        <v>12423</v>
      </c>
      <c r="L4732" s="1" t="s">
        <v>34</v>
      </c>
      <c r="M4732" s="1" t="s">
        <v>289</v>
      </c>
      <c r="N4732" s="1" t="s">
        <v>6847</v>
      </c>
      <c r="O4732" s="1" t="s">
        <v>7</v>
      </c>
      <c r="P4732" s="1" t="s">
        <v>1194</v>
      </c>
      <c r="Q4732" s="1" t="s">
        <v>476</v>
      </c>
      <c r="R4732" s="1" t="s">
        <v>477</v>
      </c>
      <c r="S4732" s="1" t="s">
        <v>2</v>
      </c>
      <c r="T4732" s="21">
        <v>0</v>
      </c>
      <c r="U4732" s="21">
        <v>4043.08</v>
      </c>
      <c r="V4732" s="21">
        <f t="shared" si="294"/>
        <v>4043.08</v>
      </c>
      <c r="W4732" s="23">
        <f t="shared" si="295"/>
        <v>0</v>
      </c>
      <c r="X4732" s="3">
        <v>0</v>
      </c>
      <c r="Y4732" s="2">
        <v>4757.32</v>
      </c>
      <c r="Z4732" s="3">
        <f t="shared" si="292"/>
        <v>4757.32</v>
      </c>
      <c r="AA4732" s="8">
        <f t="shared" si="293"/>
        <v>0</v>
      </c>
    </row>
    <row r="4733" spans="1:27" ht="10.5" x14ac:dyDescent="0.15">
      <c r="A4733" s="1" t="s">
        <v>21886</v>
      </c>
      <c r="B4733" s="1" t="s">
        <v>0</v>
      </c>
      <c r="C4733" s="1" t="s">
        <v>22</v>
      </c>
      <c r="E4733" s="1" t="s">
        <v>21887</v>
      </c>
      <c r="F4733" s="1" t="s">
        <v>2</v>
      </c>
      <c r="G4733" s="1" t="s">
        <v>2</v>
      </c>
      <c r="H4733" s="1" t="s">
        <v>21888</v>
      </c>
      <c r="I4733" s="1" t="s">
        <v>21889</v>
      </c>
      <c r="J4733" s="1" t="s">
        <v>37</v>
      </c>
      <c r="K4733" s="1" t="s">
        <v>21890</v>
      </c>
      <c r="L4733" s="1" t="s">
        <v>6</v>
      </c>
      <c r="M4733" s="1" t="s">
        <v>120</v>
      </c>
      <c r="N4733" s="1" t="s">
        <v>120</v>
      </c>
      <c r="O4733" s="1" t="s">
        <v>8937</v>
      </c>
      <c r="P4733" s="1" t="s">
        <v>747</v>
      </c>
      <c r="Q4733" s="1" t="s">
        <v>476</v>
      </c>
      <c r="R4733" s="1" t="s">
        <v>488</v>
      </c>
      <c r="S4733" s="1" t="s">
        <v>2</v>
      </c>
      <c r="T4733" s="21">
        <v>0</v>
      </c>
      <c r="U4733" s="21">
        <v>8712</v>
      </c>
      <c r="V4733" s="21">
        <f t="shared" si="294"/>
        <v>8712</v>
      </c>
      <c r="W4733" s="23">
        <f t="shared" si="295"/>
        <v>0</v>
      </c>
      <c r="X4733" s="3">
        <v>0</v>
      </c>
      <c r="Y4733" s="2">
        <v>4752</v>
      </c>
      <c r="Z4733" s="3">
        <f t="shared" si="292"/>
        <v>4752</v>
      </c>
      <c r="AA4733" s="8">
        <f t="shared" si="293"/>
        <v>0</v>
      </c>
    </row>
    <row r="4734" spans="1:27" ht="10.5" x14ac:dyDescent="0.15">
      <c r="A4734" s="1" t="s">
        <v>22458</v>
      </c>
      <c r="B4734" s="1" t="s">
        <v>0</v>
      </c>
      <c r="C4734" s="1" t="s">
        <v>22</v>
      </c>
      <c r="E4734" s="1" t="s">
        <v>22459</v>
      </c>
      <c r="F4734" s="1" t="s">
        <v>2</v>
      </c>
      <c r="G4734" s="1" t="s">
        <v>22460</v>
      </c>
      <c r="H4734" s="1" t="s">
        <v>22461</v>
      </c>
      <c r="I4734" s="1" t="s">
        <v>1905</v>
      </c>
      <c r="J4734" s="1" t="s">
        <v>586</v>
      </c>
      <c r="K4734" s="1" t="s">
        <v>1906</v>
      </c>
      <c r="L4734" s="1" t="s">
        <v>6</v>
      </c>
      <c r="M4734" s="1" t="s">
        <v>120</v>
      </c>
      <c r="N4734" s="1" t="s">
        <v>120</v>
      </c>
      <c r="O4734" s="1" t="s">
        <v>7</v>
      </c>
      <c r="P4734" s="1" t="s">
        <v>1256</v>
      </c>
      <c r="Q4734" s="1" t="s">
        <v>476</v>
      </c>
      <c r="R4734" s="1" t="s">
        <v>503</v>
      </c>
      <c r="S4734" s="1" t="s">
        <v>2</v>
      </c>
      <c r="T4734" s="21"/>
      <c r="U4734" s="21"/>
      <c r="V4734" s="21">
        <f t="shared" si="294"/>
        <v>0</v>
      </c>
      <c r="W4734" s="23" t="e">
        <f t="shared" si="295"/>
        <v>#DIV/0!</v>
      </c>
      <c r="X4734" s="3">
        <v>0</v>
      </c>
      <c r="Y4734" s="2">
        <v>4752</v>
      </c>
      <c r="Z4734" s="3">
        <f t="shared" si="292"/>
        <v>4752</v>
      </c>
      <c r="AA4734" s="8">
        <f t="shared" si="293"/>
        <v>0</v>
      </c>
    </row>
    <row r="4735" spans="1:27" ht="10.5" x14ac:dyDescent="0.15">
      <c r="A4735" s="1" t="s">
        <v>25226</v>
      </c>
      <c r="B4735" s="1" t="s">
        <v>0</v>
      </c>
      <c r="C4735" s="1" t="s">
        <v>22</v>
      </c>
      <c r="E4735" s="1" t="s">
        <v>25224</v>
      </c>
      <c r="F4735" s="1" t="s">
        <v>2</v>
      </c>
      <c r="G4735" s="1" t="s">
        <v>25227</v>
      </c>
      <c r="H4735" s="1" t="s">
        <v>25228</v>
      </c>
      <c r="I4735" s="1" t="s">
        <v>13445</v>
      </c>
      <c r="J4735" s="1" t="s">
        <v>24</v>
      </c>
      <c r="K4735" s="1" t="s">
        <v>11559</v>
      </c>
      <c r="L4735" s="1" t="s">
        <v>6</v>
      </c>
      <c r="M4735" s="1" t="s">
        <v>120</v>
      </c>
      <c r="N4735" s="1" t="s">
        <v>120</v>
      </c>
      <c r="O4735" s="1" t="s">
        <v>7</v>
      </c>
      <c r="P4735" s="1" t="s">
        <v>1899</v>
      </c>
      <c r="Q4735" s="1" t="s">
        <v>476</v>
      </c>
      <c r="R4735" s="1" t="s">
        <v>477</v>
      </c>
      <c r="S4735" s="1" t="s">
        <v>2</v>
      </c>
      <c r="T4735" s="21">
        <v>0</v>
      </c>
      <c r="U4735" s="21">
        <v>21924</v>
      </c>
      <c r="V4735" s="21">
        <f t="shared" si="294"/>
        <v>21924</v>
      </c>
      <c r="W4735" s="23">
        <f t="shared" si="295"/>
        <v>0</v>
      </c>
      <c r="X4735" s="3">
        <v>0</v>
      </c>
      <c r="Y4735" s="2">
        <v>4752</v>
      </c>
      <c r="Z4735" s="3">
        <f t="shared" si="292"/>
        <v>4752</v>
      </c>
      <c r="AA4735" s="8">
        <f t="shared" si="293"/>
        <v>0</v>
      </c>
    </row>
    <row r="4736" spans="1:27" ht="10.5" x14ac:dyDescent="0.15">
      <c r="A4736" s="1" t="s">
        <v>42516</v>
      </c>
      <c r="B4736" s="1" t="s">
        <v>0</v>
      </c>
      <c r="C4736" s="1" t="s">
        <v>22</v>
      </c>
      <c r="E4736" s="1" t="s">
        <v>42517</v>
      </c>
      <c r="F4736" s="1" t="s">
        <v>2</v>
      </c>
      <c r="G4736" s="1" t="s">
        <v>2</v>
      </c>
      <c r="H4736" s="1" t="s">
        <v>42518</v>
      </c>
      <c r="I4736" s="1" t="s">
        <v>316</v>
      </c>
      <c r="J4736" s="1" t="s">
        <v>18</v>
      </c>
      <c r="K4736" s="1" t="s">
        <v>6190</v>
      </c>
      <c r="L4736" s="1" t="s">
        <v>6</v>
      </c>
      <c r="M4736" s="1" t="s">
        <v>120</v>
      </c>
      <c r="N4736" s="1" t="s">
        <v>120</v>
      </c>
      <c r="O4736" s="1" t="s">
        <v>8937</v>
      </c>
      <c r="P4736" s="1" t="s">
        <v>747</v>
      </c>
      <c r="Q4736" s="1" t="s">
        <v>476</v>
      </c>
      <c r="R4736" s="1" t="s">
        <v>488</v>
      </c>
      <c r="S4736" s="1" t="s">
        <v>2</v>
      </c>
      <c r="T4736" s="21">
        <v>0</v>
      </c>
      <c r="U4736" s="21">
        <v>24264</v>
      </c>
      <c r="V4736" s="21">
        <f t="shared" si="294"/>
        <v>24264</v>
      </c>
      <c r="W4736" s="23">
        <f t="shared" si="295"/>
        <v>0</v>
      </c>
      <c r="X4736" s="3">
        <v>0</v>
      </c>
      <c r="Y4736" s="2">
        <v>4752</v>
      </c>
      <c r="Z4736" s="3">
        <f t="shared" si="292"/>
        <v>4752</v>
      </c>
      <c r="AA4736" s="8">
        <f t="shared" si="293"/>
        <v>0</v>
      </c>
    </row>
    <row r="4737" spans="1:27" ht="10.5" x14ac:dyDescent="0.15">
      <c r="A4737" s="1" t="s">
        <v>46154</v>
      </c>
      <c r="B4737" s="1" t="s">
        <v>0</v>
      </c>
      <c r="C4737" s="1" t="s">
        <v>22</v>
      </c>
      <c r="E4737" s="1" t="s">
        <v>46155</v>
      </c>
      <c r="F4737" s="1" t="s">
        <v>2</v>
      </c>
      <c r="G4737" s="1" t="s">
        <v>46156</v>
      </c>
      <c r="H4737" s="1" t="s">
        <v>46157</v>
      </c>
      <c r="I4737" s="1" t="s">
        <v>11983</v>
      </c>
      <c r="J4737" s="1" t="s">
        <v>24</v>
      </c>
      <c r="K4737" s="1" t="s">
        <v>29400</v>
      </c>
      <c r="L4737" s="1" t="s">
        <v>6</v>
      </c>
      <c r="M4737" s="1" t="s">
        <v>120</v>
      </c>
      <c r="N4737" s="1" t="s">
        <v>120</v>
      </c>
      <c r="O4737" s="1" t="s">
        <v>8937</v>
      </c>
      <c r="P4737" s="1" t="s">
        <v>1899</v>
      </c>
      <c r="Q4737" s="1" t="s">
        <v>476</v>
      </c>
      <c r="R4737" s="1" t="s">
        <v>477</v>
      </c>
      <c r="S4737" s="1" t="s">
        <v>2</v>
      </c>
      <c r="T4737" s="21">
        <v>0</v>
      </c>
      <c r="U4737" s="21">
        <v>21564</v>
      </c>
      <c r="V4737" s="21">
        <f t="shared" si="294"/>
        <v>21564</v>
      </c>
      <c r="W4737" s="23">
        <f t="shared" si="295"/>
        <v>0</v>
      </c>
      <c r="X4737" s="3">
        <v>0</v>
      </c>
      <c r="Y4737" s="2">
        <v>4752</v>
      </c>
      <c r="Z4737" s="3">
        <f t="shared" si="292"/>
        <v>4752</v>
      </c>
      <c r="AA4737" s="8">
        <f t="shared" si="293"/>
        <v>0</v>
      </c>
    </row>
    <row r="4738" spans="1:27" ht="10.5" x14ac:dyDescent="0.15">
      <c r="A4738" s="1" t="s">
        <v>46397</v>
      </c>
      <c r="B4738" s="1" t="s">
        <v>0</v>
      </c>
      <c r="C4738" s="1" t="s">
        <v>22</v>
      </c>
      <c r="E4738" s="1" t="s">
        <v>46398</v>
      </c>
      <c r="F4738" s="1" t="s">
        <v>2</v>
      </c>
      <c r="G4738" s="1" t="s">
        <v>46399</v>
      </c>
      <c r="H4738" s="1" t="s">
        <v>46400</v>
      </c>
      <c r="I4738" s="1" t="s">
        <v>8456</v>
      </c>
      <c r="J4738" s="1" t="s">
        <v>51</v>
      </c>
      <c r="K4738" s="1" t="s">
        <v>1978</v>
      </c>
      <c r="L4738" s="1" t="s">
        <v>6</v>
      </c>
      <c r="M4738" s="1" t="s">
        <v>120</v>
      </c>
      <c r="N4738" s="1" t="s">
        <v>120</v>
      </c>
      <c r="O4738" s="1" t="s">
        <v>8937</v>
      </c>
      <c r="P4738" s="1" t="s">
        <v>817</v>
      </c>
      <c r="Q4738" s="1" t="s">
        <v>476</v>
      </c>
      <c r="R4738" s="1" t="s">
        <v>503</v>
      </c>
      <c r="S4738" s="1" t="s">
        <v>2</v>
      </c>
      <c r="T4738" s="21">
        <v>0</v>
      </c>
      <c r="U4738" s="21">
        <v>24060</v>
      </c>
      <c r="V4738" s="21">
        <f t="shared" si="294"/>
        <v>24060</v>
      </c>
      <c r="W4738" s="23">
        <f t="shared" si="295"/>
        <v>0</v>
      </c>
      <c r="X4738" s="3">
        <v>0</v>
      </c>
      <c r="Y4738" s="2">
        <v>4752</v>
      </c>
      <c r="Z4738" s="3">
        <f t="shared" ref="Z4738:Z4801" si="296">SUM(X4738:Y4738)</f>
        <v>4752</v>
      </c>
      <c r="AA4738" s="8">
        <f t="shared" ref="AA4738:AA4801" si="297">X4738/Z4738</f>
        <v>0</v>
      </c>
    </row>
    <row r="4739" spans="1:27" ht="10.5" x14ac:dyDescent="0.15">
      <c r="A4739" s="1" t="s">
        <v>47262</v>
      </c>
      <c r="B4739" s="1" t="s">
        <v>0</v>
      </c>
      <c r="C4739" s="1" t="s">
        <v>22</v>
      </c>
      <c r="E4739" s="1" t="s">
        <v>47263</v>
      </c>
      <c r="F4739" s="1" t="s">
        <v>2</v>
      </c>
      <c r="G4739" s="1" t="s">
        <v>2</v>
      </c>
      <c r="H4739" s="1" t="s">
        <v>47264</v>
      </c>
      <c r="I4739" s="1" t="s">
        <v>17</v>
      </c>
      <c r="J4739" s="1" t="s">
        <v>18</v>
      </c>
      <c r="K4739" s="1" t="s">
        <v>2168</v>
      </c>
      <c r="L4739" s="1" t="s">
        <v>6</v>
      </c>
      <c r="M4739" s="1" t="s">
        <v>120</v>
      </c>
      <c r="N4739" s="1" t="s">
        <v>120</v>
      </c>
      <c r="O4739" s="1" t="s">
        <v>8937</v>
      </c>
      <c r="P4739" s="1" t="s">
        <v>747</v>
      </c>
      <c r="Q4739" s="1" t="s">
        <v>476</v>
      </c>
      <c r="R4739" s="1" t="s">
        <v>488</v>
      </c>
      <c r="S4739" s="1" t="s">
        <v>2</v>
      </c>
      <c r="T4739" s="21">
        <v>0</v>
      </c>
      <c r="U4739" s="21">
        <v>26352</v>
      </c>
      <c r="V4739" s="21">
        <f t="shared" ref="V4739:V4802" si="298">SUM(T4739:U4739)</f>
        <v>26352</v>
      </c>
      <c r="W4739" s="23">
        <f t="shared" ref="W4739:W4802" si="299">T4739/V4739</f>
        <v>0</v>
      </c>
      <c r="X4739" s="3">
        <v>0</v>
      </c>
      <c r="Y4739" s="2">
        <v>4752</v>
      </c>
      <c r="Z4739" s="3">
        <f t="shared" si="296"/>
        <v>4752</v>
      </c>
      <c r="AA4739" s="8">
        <f t="shared" si="297"/>
        <v>0</v>
      </c>
    </row>
    <row r="4740" spans="1:27" ht="10.5" x14ac:dyDescent="0.15">
      <c r="A4740" s="1" t="s">
        <v>47385</v>
      </c>
      <c r="B4740" s="1" t="s">
        <v>0</v>
      </c>
      <c r="C4740" s="1" t="s">
        <v>22</v>
      </c>
      <c r="E4740" s="1" t="s">
        <v>47386</v>
      </c>
      <c r="F4740" s="1" t="s">
        <v>2</v>
      </c>
      <c r="G4740" s="1" t="s">
        <v>21235</v>
      </c>
      <c r="H4740" s="1" t="s">
        <v>47387</v>
      </c>
      <c r="I4740" s="1" t="s">
        <v>9991</v>
      </c>
      <c r="J4740" s="1" t="s">
        <v>150</v>
      </c>
      <c r="K4740" s="1" t="s">
        <v>9992</v>
      </c>
      <c r="L4740" s="1" t="s">
        <v>2</v>
      </c>
      <c r="M4740" s="1" t="s">
        <v>120</v>
      </c>
      <c r="N4740" s="1" t="s">
        <v>120</v>
      </c>
      <c r="O4740" s="1" t="s">
        <v>8937</v>
      </c>
      <c r="P4740" s="1" t="s">
        <v>817</v>
      </c>
      <c r="Q4740" s="1" t="s">
        <v>476</v>
      </c>
      <c r="R4740" s="1" t="s">
        <v>503</v>
      </c>
      <c r="S4740" s="1" t="s">
        <v>2</v>
      </c>
      <c r="T4740" s="21">
        <v>0</v>
      </c>
      <c r="U4740" s="21">
        <v>12276</v>
      </c>
      <c r="V4740" s="21">
        <f t="shared" si="298"/>
        <v>12276</v>
      </c>
      <c r="W4740" s="23">
        <f t="shared" si="299"/>
        <v>0</v>
      </c>
      <c r="X4740" s="3">
        <v>0</v>
      </c>
      <c r="Y4740" s="2">
        <v>4752</v>
      </c>
      <c r="Z4740" s="3">
        <f t="shared" si="296"/>
        <v>4752</v>
      </c>
      <c r="AA4740" s="8">
        <f t="shared" si="297"/>
        <v>0</v>
      </c>
    </row>
    <row r="4741" spans="1:27" ht="10.5" x14ac:dyDescent="0.15">
      <c r="A4741" s="1" t="s">
        <v>48259</v>
      </c>
      <c r="B4741" s="1" t="s">
        <v>0</v>
      </c>
      <c r="C4741" s="1" t="s">
        <v>22</v>
      </c>
      <c r="E4741" s="1" t="s">
        <v>48260</v>
      </c>
      <c r="F4741" s="1" t="s">
        <v>2</v>
      </c>
      <c r="G4741" s="1" t="s">
        <v>2</v>
      </c>
      <c r="H4741" s="1" t="s">
        <v>48261</v>
      </c>
      <c r="I4741" s="1" t="s">
        <v>48262</v>
      </c>
      <c r="J4741" s="1" t="s">
        <v>51</v>
      </c>
      <c r="K4741" s="1" t="s">
        <v>12494</v>
      </c>
      <c r="L4741" s="1" t="s">
        <v>2</v>
      </c>
      <c r="M4741" s="1" t="s">
        <v>120</v>
      </c>
      <c r="N4741" s="1" t="s">
        <v>120</v>
      </c>
      <c r="O4741" s="1" t="s">
        <v>8937</v>
      </c>
      <c r="P4741" s="1" t="s">
        <v>817</v>
      </c>
      <c r="Q4741" s="1" t="s">
        <v>476</v>
      </c>
      <c r="R4741" s="1" t="s">
        <v>503</v>
      </c>
      <c r="S4741" s="1" t="s">
        <v>2</v>
      </c>
      <c r="T4741" s="21">
        <v>0</v>
      </c>
      <c r="U4741" s="21">
        <v>13914</v>
      </c>
      <c r="V4741" s="21">
        <f t="shared" si="298"/>
        <v>13914</v>
      </c>
      <c r="W4741" s="23">
        <f t="shared" si="299"/>
        <v>0</v>
      </c>
      <c r="X4741" s="3">
        <v>0</v>
      </c>
      <c r="Y4741" s="2">
        <v>4752</v>
      </c>
      <c r="Z4741" s="3">
        <f t="shared" si="296"/>
        <v>4752</v>
      </c>
      <c r="AA4741" s="8">
        <f t="shared" si="297"/>
        <v>0</v>
      </c>
    </row>
    <row r="4742" spans="1:27" ht="10.5" x14ac:dyDescent="0.15">
      <c r="A4742" s="1" t="s">
        <v>29771</v>
      </c>
      <c r="B4742" s="1" t="s">
        <v>0</v>
      </c>
      <c r="C4742" s="1" t="s">
        <v>22</v>
      </c>
      <c r="E4742" s="1" t="s">
        <v>28763</v>
      </c>
      <c r="F4742" s="1" t="s">
        <v>2</v>
      </c>
      <c r="G4742" s="1" t="s">
        <v>26613</v>
      </c>
      <c r="H4742" s="1" t="s">
        <v>28765</v>
      </c>
      <c r="I4742" s="1" t="s">
        <v>9414</v>
      </c>
      <c r="J4742" s="1" t="s">
        <v>210</v>
      </c>
      <c r="K4742" s="1" t="s">
        <v>28766</v>
      </c>
      <c r="L4742" s="1" t="s">
        <v>6</v>
      </c>
      <c r="M4742" s="1" t="s">
        <v>289</v>
      </c>
      <c r="N4742" s="1" t="s">
        <v>7728</v>
      </c>
      <c r="O4742" s="1" t="s">
        <v>7</v>
      </c>
      <c r="P4742" s="1" t="s">
        <v>886</v>
      </c>
      <c r="Q4742" s="1" t="s">
        <v>476</v>
      </c>
      <c r="R4742" s="1" t="s">
        <v>503</v>
      </c>
      <c r="S4742" s="1" t="s">
        <v>2</v>
      </c>
      <c r="T4742" s="21"/>
      <c r="U4742" s="21"/>
      <c r="V4742" s="21">
        <f t="shared" si="298"/>
        <v>0</v>
      </c>
      <c r="W4742" s="23" t="e">
        <f t="shared" si="299"/>
        <v>#DIV/0!</v>
      </c>
      <c r="X4742" s="3">
        <v>0</v>
      </c>
      <c r="Y4742" s="2">
        <v>4750.8999999999996</v>
      </c>
      <c r="Z4742" s="3">
        <f t="shared" si="296"/>
        <v>4750.8999999999996</v>
      </c>
      <c r="AA4742" s="8">
        <f t="shared" si="297"/>
        <v>0</v>
      </c>
    </row>
    <row r="4743" spans="1:27" ht="10.5" x14ac:dyDescent="0.15">
      <c r="A4743" s="1" t="s">
        <v>34492</v>
      </c>
      <c r="B4743" s="1" t="s">
        <v>0</v>
      </c>
      <c r="C4743" s="1" t="s">
        <v>22</v>
      </c>
      <c r="E4743" s="1" t="s">
        <v>34493</v>
      </c>
      <c r="F4743" s="1" t="s">
        <v>2</v>
      </c>
      <c r="G4743" s="1" t="s">
        <v>2</v>
      </c>
      <c r="H4743" s="1" t="s">
        <v>34494</v>
      </c>
      <c r="I4743" s="1" t="s">
        <v>34495</v>
      </c>
      <c r="J4743" s="1" t="s">
        <v>18</v>
      </c>
      <c r="K4743" s="1" t="s">
        <v>33725</v>
      </c>
      <c r="L4743" s="1" t="s">
        <v>2</v>
      </c>
      <c r="M4743" s="1" t="s">
        <v>120</v>
      </c>
      <c r="N4743" s="1" t="s">
        <v>120</v>
      </c>
      <c r="O4743" s="1" t="s">
        <v>7</v>
      </c>
      <c r="P4743" s="1" t="s">
        <v>886</v>
      </c>
      <c r="Q4743" s="1" t="s">
        <v>476</v>
      </c>
      <c r="R4743" s="1" t="s">
        <v>503</v>
      </c>
      <c r="S4743" s="1" t="s">
        <v>34496</v>
      </c>
      <c r="T4743" s="21"/>
      <c r="U4743" s="21"/>
      <c r="V4743" s="21">
        <f t="shared" si="298"/>
        <v>0</v>
      </c>
      <c r="W4743" s="23" t="e">
        <f t="shared" si="299"/>
        <v>#DIV/0!</v>
      </c>
      <c r="X4743" s="3">
        <v>0</v>
      </c>
      <c r="Y4743" s="2">
        <v>4750.2</v>
      </c>
      <c r="Z4743" s="3">
        <f t="shared" si="296"/>
        <v>4750.2</v>
      </c>
      <c r="AA4743" s="8">
        <f t="shared" si="297"/>
        <v>0</v>
      </c>
    </row>
    <row r="4744" spans="1:27" ht="10.5" x14ac:dyDescent="0.15">
      <c r="A4744" s="1" t="s">
        <v>31472</v>
      </c>
      <c r="B4744" s="1" t="s">
        <v>0</v>
      </c>
      <c r="C4744" s="1" t="s">
        <v>22</v>
      </c>
      <c r="E4744" s="1" t="s">
        <v>31473</v>
      </c>
      <c r="F4744" s="1" t="s">
        <v>2</v>
      </c>
      <c r="G4744" s="1" t="s">
        <v>2</v>
      </c>
      <c r="H4744" s="1" t="s">
        <v>31474</v>
      </c>
      <c r="I4744" s="1" t="s">
        <v>31475</v>
      </c>
      <c r="J4744" s="1" t="s">
        <v>126</v>
      </c>
      <c r="K4744" s="1" t="s">
        <v>3780</v>
      </c>
      <c r="L4744" s="1" t="s">
        <v>2</v>
      </c>
      <c r="M4744" s="1" t="s">
        <v>120</v>
      </c>
      <c r="N4744" s="1" t="s">
        <v>120</v>
      </c>
      <c r="O4744" s="1" t="s">
        <v>7</v>
      </c>
      <c r="P4744" s="1" t="s">
        <v>475</v>
      </c>
      <c r="Q4744" s="1" t="s">
        <v>476</v>
      </c>
      <c r="R4744" s="1" t="s">
        <v>477</v>
      </c>
      <c r="S4744" s="1" t="s">
        <v>31476</v>
      </c>
      <c r="T4744" s="21">
        <v>-200.69</v>
      </c>
      <c r="U4744" s="21">
        <v>39707.019999999997</v>
      </c>
      <c r="V4744" s="21">
        <f t="shared" si="298"/>
        <v>39506.329999999994</v>
      </c>
      <c r="W4744" s="23">
        <f t="shared" si="299"/>
        <v>-5.0799454163421411E-3</v>
      </c>
      <c r="X4744" s="3">
        <v>0</v>
      </c>
      <c r="Y4744" s="2">
        <v>4745</v>
      </c>
      <c r="Z4744" s="3">
        <f t="shared" si="296"/>
        <v>4745</v>
      </c>
      <c r="AA4744" s="8">
        <f t="shared" si="297"/>
        <v>0</v>
      </c>
    </row>
    <row r="4745" spans="1:27" ht="10.5" x14ac:dyDescent="0.15">
      <c r="A4745" s="1" t="s">
        <v>42301</v>
      </c>
      <c r="B4745" s="1" t="s">
        <v>0</v>
      </c>
      <c r="C4745" s="1" t="s">
        <v>22</v>
      </c>
      <c r="E4745" s="1" t="s">
        <v>42302</v>
      </c>
      <c r="F4745" s="1" t="s">
        <v>2</v>
      </c>
      <c r="G4745" s="1" t="s">
        <v>42303</v>
      </c>
      <c r="H4745" s="1" t="s">
        <v>42304</v>
      </c>
      <c r="I4745" s="1" t="s">
        <v>3979</v>
      </c>
      <c r="J4745" s="1" t="s">
        <v>80</v>
      </c>
      <c r="K4745" s="1" t="s">
        <v>3980</v>
      </c>
      <c r="L4745" s="1" t="s">
        <v>2</v>
      </c>
      <c r="M4745" s="1" t="s">
        <v>120</v>
      </c>
      <c r="N4745" s="1" t="s">
        <v>120</v>
      </c>
      <c r="O4745" s="1" t="s">
        <v>191</v>
      </c>
      <c r="P4745" s="1" t="s">
        <v>807</v>
      </c>
      <c r="Q4745" s="1" t="s">
        <v>476</v>
      </c>
      <c r="R4745" s="1" t="s">
        <v>488</v>
      </c>
      <c r="S4745" s="1" t="s">
        <v>42305</v>
      </c>
      <c r="T4745" s="21">
        <v>0</v>
      </c>
      <c r="U4745" s="21">
        <v>11568.41</v>
      </c>
      <c r="V4745" s="21">
        <f t="shared" si="298"/>
        <v>11568.41</v>
      </c>
      <c r="W4745" s="23">
        <f t="shared" si="299"/>
        <v>0</v>
      </c>
      <c r="X4745" s="3">
        <v>0</v>
      </c>
      <c r="Y4745" s="2">
        <v>4744.34</v>
      </c>
      <c r="Z4745" s="3">
        <f t="shared" si="296"/>
        <v>4744.34</v>
      </c>
      <c r="AA4745" s="8">
        <f t="shared" si="297"/>
        <v>0</v>
      </c>
    </row>
    <row r="4746" spans="1:27" ht="10.5" x14ac:dyDescent="0.15">
      <c r="A4746" s="1" t="s">
        <v>44632</v>
      </c>
      <c r="B4746" s="1" t="s">
        <v>0</v>
      </c>
      <c r="C4746" s="1" t="s">
        <v>22</v>
      </c>
      <c r="E4746" s="1" t="s">
        <v>44633</v>
      </c>
      <c r="F4746" s="1" t="s">
        <v>2</v>
      </c>
      <c r="G4746" s="1" t="s">
        <v>2</v>
      </c>
      <c r="H4746" s="1" t="s">
        <v>44634</v>
      </c>
      <c r="I4746" s="1" t="s">
        <v>44635</v>
      </c>
      <c r="J4746" s="1" t="s">
        <v>64</v>
      </c>
      <c r="K4746" s="1" t="s">
        <v>44636</v>
      </c>
      <c r="L4746" s="1" t="s">
        <v>2</v>
      </c>
      <c r="M4746" s="1" t="s">
        <v>120</v>
      </c>
      <c r="N4746" s="1" t="s">
        <v>120</v>
      </c>
      <c r="O4746" s="1" t="s">
        <v>7</v>
      </c>
      <c r="P4746" s="1" t="s">
        <v>1892</v>
      </c>
      <c r="Q4746" s="1" t="s">
        <v>476</v>
      </c>
      <c r="R4746" s="1" t="s">
        <v>503</v>
      </c>
      <c r="S4746" s="1" t="s">
        <v>44637</v>
      </c>
      <c r="T4746" s="21">
        <v>0</v>
      </c>
      <c r="U4746" s="21">
        <v>10551.61</v>
      </c>
      <c r="V4746" s="21">
        <f t="shared" si="298"/>
        <v>10551.61</v>
      </c>
      <c r="W4746" s="23">
        <f t="shared" si="299"/>
        <v>0</v>
      </c>
      <c r="X4746" s="3">
        <v>0</v>
      </c>
      <c r="Y4746" s="2">
        <v>4743.49</v>
      </c>
      <c r="Z4746" s="3">
        <f t="shared" si="296"/>
        <v>4743.49</v>
      </c>
      <c r="AA4746" s="8">
        <f t="shared" si="297"/>
        <v>0</v>
      </c>
    </row>
    <row r="4747" spans="1:27" ht="10.5" x14ac:dyDescent="0.15">
      <c r="A4747" s="1" t="s">
        <v>29997</v>
      </c>
      <c r="B4747" s="1" t="s">
        <v>0</v>
      </c>
      <c r="C4747" s="1" t="s">
        <v>22</v>
      </c>
      <c r="E4747" s="1" t="s">
        <v>371</v>
      </c>
      <c r="F4747" s="1" t="s">
        <v>2</v>
      </c>
      <c r="G4747" s="1" t="s">
        <v>2</v>
      </c>
      <c r="H4747" s="1" t="s">
        <v>29998</v>
      </c>
      <c r="I4747" s="1" t="s">
        <v>2039</v>
      </c>
      <c r="J4747" s="1" t="s">
        <v>118</v>
      </c>
      <c r="K4747" s="1" t="s">
        <v>3623</v>
      </c>
      <c r="L4747" s="1" t="s">
        <v>72</v>
      </c>
      <c r="M4747" s="1" t="s">
        <v>976</v>
      </c>
      <c r="N4747" s="1" t="s">
        <v>977</v>
      </c>
      <c r="O4747" s="1" t="s">
        <v>7</v>
      </c>
      <c r="P4747" s="1" t="s">
        <v>1039</v>
      </c>
      <c r="Q4747" s="1" t="s">
        <v>140</v>
      </c>
      <c r="R4747" s="1" t="s">
        <v>370</v>
      </c>
      <c r="S4747" s="1" t="s">
        <v>2</v>
      </c>
      <c r="T4747" s="21">
        <v>0</v>
      </c>
      <c r="U4747" s="21">
        <v>5738.67</v>
      </c>
      <c r="V4747" s="21">
        <f t="shared" si="298"/>
        <v>5738.67</v>
      </c>
      <c r="W4747" s="23">
        <f t="shared" si="299"/>
        <v>0</v>
      </c>
      <c r="X4747" s="3">
        <v>0</v>
      </c>
      <c r="Y4747" s="2">
        <v>4735.59</v>
      </c>
      <c r="Z4747" s="3">
        <f t="shared" si="296"/>
        <v>4735.59</v>
      </c>
      <c r="AA4747" s="8">
        <f t="shared" si="297"/>
        <v>0</v>
      </c>
    </row>
    <row r="4748" spans="1:27" ht="10.5" x14ac:dyDescent="0.15">
      <c r="A4748" s="1" t="s">
        <v>34534</v>
      </c>
      <c r="B4748" s="1" t="s">
        <v>0</v>
      </c>
      <c r="C4748" s="1" t="s">
        <v>22</v>
      </c>
      <c r="E4748" s="1" t="s">
        <v>34535</v>
      </c>
      <c r="F4748" s="1" t="s">
        <v>2</v>
      </c>
      <c r="G4748" s="1" t="s">
        <v>34536</v>
      </c>
      <c r="H4748" s="1" t="s">
        <v>34537</v>
      </c>
      <c r="I4748" s="1" t="s">
        <v>15250</v>
      </c>
      <c r="J4748" s="1" t="s">
        <v>150</v>
      </c>
      <c r="K4748" s="1" t="s">
        <v>12828</v>
      </c>
      <c r="L4748" s="1" t="s">
        <v>2</v>
      </c>
      <c r="M4748" s="1" t="s">
        <v>120</v>
      </c>
      <c r="N4748" s="1" t="s">
        <v>120</v>
      </c>
      <c r="O4748" s="1" t="s">
        <v>7</v>
      </c>
      <c r="P4748" s="1" t="s">
        <v>588</v>
      </c>
      <c r="Q4748" s="1" t="s">
        <v>476</v>
      </c>
      <c r="R4748" s="1" t="s">
        <v>488</v>
      </c>
      <c r="S4748" s="1" t="s">
        <v>34538</v>
      </c>
      <c r="T4748" s="21">
        <v>0</v>
      </c>
      <c r="U4748" s="21">
        <v>9264.99</v>
      </c>
      <c r="V4748" s="21">
        <f t="shared" si="298"/>
        <v>9264.99</v>
      </c>
      <c r="W4748" s="23">
        <f t="shared" si="299"/>
        <v>0</v>
      </c>
      <c r="X4748" s="3">
        <v>0</v>
      </c>
      <c r="Y4748" s="2">
        <v>4734.0600000000004</v>
      </c>
      <c r="Z4748" s="3">
        <f t="shared" si="296"/>
        <v>4734.0600000000004</v>
      </c>
      <c r="AA4748" s="8">
        <f t="shared" si="297"/>
        <v>0</v>
      </c>
    </row>
    <row r="4749" spans="1:27" ht="10.5" x14ac:dyDescent="0.15">
      <c r="A4749" s="1" t="s">
        <v>23938</v>
      </c>
      <c r="B4749" s="1" t="s">
        <v>0</v>
      </c>
      <c r="C4749" s="1" t="s">
        <v>22</v>
      </c>
      <c r="E4749" s="1" t="s">
        <v>23939</v>
      </c>
      <c r="F4749" s="1" t="s">
        <v>2</v>
      </c>
      <c r="G4749" s="1" t="s">
        <v>2</v>
      </c>
      <c r="H4749" s="1" t="s">
        <v>23940</v>
      </c>
      <c r="I4749" s="1" t="s">
        <v>15141</v>
      </c>
      <c r="J4749" s="1" t="s">
        <v>187</v>
      </c>
      <c r="K4749" s="1" t="s">
        <v>23941</v>
      </c>
      <c r="L4749" s="1" t="s">
        <v>26</v>
      </c>
      <c r="M4749" s="1" t="s">
        <v>289</v>
      </c>
      <c r="N4749" s="1" t="s">
        <v>289</v>
      </c>
      <c r="O4749" s="1" t="s">
        <v>7</v>
      </c>
      <c r="P4749" s="1" t="s">
        <v>2440</v>
      </c>
      <c r="Q4749" s="1" t="s">
        <v>140</v>
      </c>
      <c r="R4749" s="1" t="s">
        <v>141</v>
      </c>
      <c r="S4749" s="1" t="s">
        <v>2</v>
      </c>
      <c r="T4749" s="21">
        <v>0</v>
      </c>
      <c r="U4749" s="21">
        <v>5097</v>
      </c>
      <c r="V4749" s="21">
        <f t="shared" si="298"/>
        <v>5097</v>
      </c>
      <c r="W4749" s="23">
        <f t="shared" si="299"/>
        <v>0</v>
      </c>
      <c r="X4749" s="3">
        <v>0</v>
      </c>
      <c r="Y4749" s="2">
        <v>4731.26</v>
      </c>
      <c r="Z4749" s="3">
        <f t="shared" si="296"/>
        <v>4731.26</v>
      </c>
      <c r="AA4749" s="8">
        <f t="shared" si="297"/>
        <v>0</v>
      </c>
    </row>
    <row r="4750" spans="1:27" ht="10.5" x14ac:dyDescent="0.15">
      <c r="A4750" s="1" t="s">
        <v>39404</v>
      </c>
      <c r="B4750" s="1" t="s">
        <v>0</v>
      </c>
      <c r="C4750" s="1" t="s">
        <v>22</v>
      </c>
      <c r="E4750" s="1" t="s">
        <v>39405</v>
      </c>
      <c r="F4750" s="1" t="s">
        <v>2</v>
      </c>
      <c r="G4750" s="1" t="s">
        <v>39406</v>
      </c>
      <c r="H4750" s="1" t="s">
        <v>39407</v>
      </c>
      <c r="I4750" s="1" t="s">
        <v>1863</v>
      </c>
      <c r="J4750" s="1" t="s">
        <v>64</v>
      </c>
      <c r="K4750" s="1" t="s">
        <v>1864</v>
      </c>
      <c r="L4750" s="1" t="s">
        <v>2</v>
      </c>
      <c r="M4750" s="1" t="s">
        <v>120</v>
      </c>
      <c r="N4750" s="1" t="s">
        <v>120</v>
      </c>
      <c r="O4750" s="1" t="s">
        <v>7</v>
      </c>
      <c r="P4750" s="1" t="s">
        <v>1242</v>
      </c>
      <c r="Q4750" s="1" t="s">
        <v>476</v>
      </c>
      <c r="R4750" s="1" t="s">
        <v>503</v>
      </c>
      <c r="S4750" s="1" t="s">
        <v>39408</v>
      </c>
      <c r="T4750" s="21">
        <v>0</v>
      </c>
      <c r="U4750" s="21">
        <v>1674.54</v>
      </c>
      <c r="V4750" s="21">
        <f t="shared" si="298"/>
        <v>1674.54</v>
      </c>
      <c r="W4750" s="23">
        <f t="shared" si="299"/>
        <v>0</v>
      </c>
      <c r="X4750" s="3">
        <v>0</v>
      </c>
      <c r="Y4750" s="2">
        <v>4715.6499999999996</v>
      </c>
      <c r="Z4750" s="3">
        <f t="shared" si="296"/>
        <v>4715.6499999999996</v>
      </c>
      <c r="AA4750" s="8">
        <f t="shared" si="297"/>
        <v>0</v>
      </c>
    </row>
    <row r="4751" spans="1:27" ht="10.5" x14ac:dyDescent="0.15">
      <c r="A4751" s="1" t="s">
        <v>39446</v>
      </c>
      <c r="B4751" s="1" t="s">
        <v>0</v>
      </c>
      <c r="C4751" s="1" t="s">
        <v>22</v>
      </c>
      <c r="E4751" s="1" t="s">
        <v>34778</v>
      </c>
      <c r="F4751" s="1" t="s">
        <v>2</v>
      </c>
      <c r="G4751" s="1" t="s">
        <v>2</v>
      </c>
      <c r="H4751" s="1" t="s">
        <v>39447</v>
      </c>
      <c r="I4751" s="1" t="s">
        <v>316</v>
      </c>
      <c r="J4751" s="1" t="s">
        <v>18</v>
      </c>
      <c r="K4751" s="1" t="s">
        <v>2884</v>
      </c>
      <c r="L4751" s="1" t="s">
        <v>2</v>
      </c>
      <c r="M4751" s="1" t="s">
        <v>120</v>
      </c>
      <c r="N4751" s="1" t="s">
        <v>120</v>
      </c>
      <c r="O4751" s="1" t="s">
        <v>7</v>
      </c>
      <c r="P4751" s="1" t="s">
        <v>1225</v>
      </c>
      <c r="Q4751" s="1" t="s">
        <v>476</v>
      </c>
      <c r="R4751" s="1" t="s">
        <v>477</v>
      </c>
      <c r="S4751" s="1" t="s">
        <v>39448</v>
      </c>
      <c r="T4751" s="21">
        <v>0</v>
      </c>
      <c r="U4751" s="21">
        <v>4658.2299999999996</v>
      </c>
      <c r="V4751" s="21">
        <f t="shared" si="298"/>
        <v>4658.2299999999996</v>
      </c>
      <c r="W4751" s="23">
        <f t="shared" si="299"/>
        <v>0</v>
      </c>
      <c r="X4751" s="3">
        <v>0</v>
      </c>
      <c r="Y4751" s="2">
        <v>4706.6099999999997</v>
      </c>
      <c r="Z4751" s="3">
        <f t="shared" si="296"/>
        <v>4706.6099999999997</v>
      </c>
      <c r="AA4751" s="8">
        <f t="shared" si="297"/>
        <v>0</v>
      </c>
    </row>
    <row r="4752" spans="1:27" ht="10.5" x14ac:dyDescent="0.15">
      <c r="A4752" s="1" t="s">
        <v>31175</v>
      </c>
      <c r="B4752" s="1" t="s">
        <v>0</v>
      </c>
      <c r="C4752" s="1" t="s">
        <v>22</v>
      </c>
      <c r="E4752" s="1" t="s">
        <v>31176</v>
      </c>
      <c r="F4752" s="1" t="s">
        <v>26662</v>
      </c>
      <c r="G4752" s="1" t="s">
        <v>6845</v>
      </c>
      <c r="H4752" s="1" t="s">
        <v>31177</v>
      </c>
      <c r="I4752" s="1" t="s">
        <v>5883</v>
      </c>
      <c r="J4752" s="1" t="s">
        <v>4</v>
      </c>
      <c r="K4752" s="1" t="s">
        <v>18673</v>
      </c>
      <c r="L4752" s="1" t="s">
        <v>72</v>
      </c>
      <c r="M4752" s="1" t="s">
        <v>289</v>
      </c>
      <c r="N4752" s="1" t="s">
        <v>6847</v>
      </c>
      <c r="O4752" s="1" t="s">
        <v>7</v>
      </c>
      <c r="P4752" s="1" t="s">
        <v>1194</v>
      </c>
      <c r="Q4752" s="1" t="s">
        <v>476</v>
      </c>
      <c r="R4752" s="1" t="s">
        <v>477</v>
      </c>
      <c r="S4752" s="1" t="s">
        <v>2</v>
      </c>
      <c r="T4752" s="21">
        <v>0</v>
      </c>
      <c r="U4752" s="21">
        <v>3299.55</v>
      </c>
      <c r="V4752" s="21">
        <f t="shared" si="298"/>
        <v>3299.55</v>
      </c>
      <c r="W4752" s="23">
        <f t="shared" si="299"/>
        <v>0</v>
      </c>
      <c r="X4752" s="3">
        <v>0</v>
      </c>
      <c r="Y4752" s="2">
        <v>4692.6000000000004</v>
      </c>
      <c r="Z4752" s="3">
        <f t="shared" si="296"/>
        <v>4692.6000000000004</v>
      </c>
      <c r="AA4752" s="8">
        <f t="shared" si="297"/>
        <v>0</v>
      </c>
    </row>
    <row r="4753" spans="1:27" ht="10.5" x14ac:dyDescent="0.15">
      <c r="A4753" s="1" t="s">
        <v>30708</v>
      </c>
      <c r="B4753" s="1" t="s">
        <v>0</v>
      </c>
      <c r="C4753" s="1" t="s">
        <v>22</v>
      </c>
      <c r="E4753" s="1" t="s">
        <v>30709</v>
      </c>
      <c r="F4753" s="1" t="s">
        <v>2</v>
      </c>
      <c r="G4753" s="1" t="s">
        <v>2</v>
      </c>
      <c r="H4753" s="1" t="s">
        <v>30710</v>
      </c>
      <c r="I4753" s="1" t="s">
        <v>5575</v>
      </c>
      <c r="J4753" s="1" t="s">
        <v>71</v>
      </c>
      <c r="K4753" s="1" t="s">
        <v>30711</v>
      </c>
      <c r="L4753" s="1" t="s">
        <v>2</v>
      </c>
      <c r="M4753" s="1" t="s">
        <v>120</v>
      </c>
      <c r="N4753" s="1" t="s">
        <v>120</v>
      </c>
      <c r="O4753" s="1" t="s">
        <v>7</v>
      </c>
      <c r="P4753" s="1" t="s">
        <v>817</v>
      </c>
      <c r="Q4753" s="1" t="s">
        <v>476</v>
      </c>
      <c r="R4753" s="1" t="s">
        <v>503</v>
      </c>
      <c r="S4753" s="1" t="s">
        <v>2</v>
      </c>
      <c r="T4753" s="21">
        <v>0</v>
      </c>
      <c r="U4753" s="21">
        <v>8878.5499999999993</v>
      </c>
      <c r="V4753" s="21">
        <f t="shared" si="298"/>
        <v>8878.5499999999993</v>
      </c>
      <c r="W4753" s="23">
        <f t="shared" si="299"/>
        <v>0</v>
      </c>
      <c r="X4753" s="3">
        <v>0</v>
      </c>
      <c r="Y4753" s="2">
        <v>4682.8</v>
      </c>
      <c r="Z4753" s="3">
        <f t="shared" si="296"/>
        <v>4682.8</v>
      </c>
      <c r="AA4753" s="8">
        <f t="shared" si="297"/>
        <v>0</v>
      </c>
    </row>
    <row r="4754" spans="1:27" ht="10.5" x14ac:dyDescent="0.15">
      <c r="A4754" s="1" t="s">
        <v>23002</v>
      </c>
      <c r="B4754" s="1" t="s">
        <v>0</v>
      </c>
      <c r="C4754" s="1" t="s">
        <v>22</v>
      </c>
      <c r="E4754" s="1" t="s">
        <v>23003</v>
      </c>
      <c r="F4754" s="1" t="s">
        <v>2</v>
      </c>
      <c r="G4754" s="1" t="s">
        <v>23004</v>
      </c>
      <c r="H4754" s="1" t="s">
        <v>23005</v>
      </c>
      <c r="I4754" s="1" t="s">
        <v>14610</v>
      </c>
      <c r="J4754" s="1" t="s">
        <v>162</v>
      </c>
      <c r="K4754" s="1" t="s">
        <v>17343</v>
      </c>
      <c r="L4754" s="1" t="s">
        <v>2</v>
      </c>
      <c r="M4754" s="1" t="s">
        <v>120</v>
      </c>
      <c r="N4754" s="1" t="s">
        <v>120</v>
      </c>
      <c r="O4754" s="1" t="s">
        <v>7</v>
      </c>
      <c r="P4754" s="1" t="s">
        <v>579</v>
      </c>
      <c r="Q4754" s="1" t="s">
        <v>476</v>
      </c>
      <c r="R4754" s="1" t="s">
        <v>488</v>
      </c>
      <c r="S4754" s="1" t="s">
        <v>23006</v>
      </c>
      <c r="T4754" s="21">
        <v>0</v>
      </c>
      <c r="U4754" s="21">
        <v>10709.37</v>
      </c>
      <c r="V4754" s="21">
        <f t="shared" si="298"/>
        <v>10709.37</v>
      </c>
      <c r="W4754" s="23">
        <f t="shared" si="299"/>
        <v>0</v>
      </c>
      <c r="X4754" s="3">
        <v>0</v>
      </c>
      <c r="Y4754" s="2">
        <v>4679.0200000000004</v>
      </c>
      <c r="Z4754" s="3">
        <f t="shared" si="296"/>
        <v>4679.0200000000004</v>
      </c>
      <c r="AA4754" s="8">
        <f t="shared" si="297"/>
        <v>0</v>
      </c>
    </row>
    <row r="4755" spans="1:27" ht="10.5" x14ac:dyDescent="0.15">
      <c r="A4755" s="1" t="s">
        <v>41112</v>
      </c>
      <c r="B4755" s="1" t="s">
        <v>0</v>
      </c>
      <c r="C4755" s="1" t="s">
        <v>22</v>
      </c>
      <c r="E4755" s="1" t="s">
        <v>41113</v>
      </c>
      <c r="F4755" s="1" t="s">
        <v>2</v>
      </c>
      <c r="G4755" s="1" t="s">
        <v>41114</v>
      </c>
      <c r="H4755" s="1" t="s">
        <v>41115</v>
      </c>
      <c r="I4755" s="1" t="s">
        <v>19653</v>
      </c>
      <c r="J4755" s="1" t="s">
        <v>24</v>
      </c>
      <c r="K4755" s="1" t="s">
        <v>19654</v>
      </c>
      <c r="L4755" s="1" t="s">
        <v>6</v>
      </c>
      <c r="M4755" s="1" t="s">
        <v>289</v>
      </c>
      <c r="N4755" s="1" t="s">
        <v>12529</v>
      </c>
      <c r="O4755" s="1" t="s">
        <v>7</v>
      </c>
      <c r="P4755" s="1" t="s">
        <v>510</v>
      </c>
      <c r="Q4755" s="1" t="s">
        <v>476</v>
      </c>
      <c r="R4755" s="1" t="s">
        <v>477</v>
      </c>
      <c r="S4755" s="1" t="s">
        <v>2</v>
      </c>
      <c r="T4755" s="21"/>
      <c r="U4755" s="21"/>
      <c r="V4755" s="21">
        <f t="shared" si="298"/>
        <v>0</v>
      </c>
      <c r="W4755" s="23" t="e">
        <f t="shared" si="299"/>
        <v>#DIV/0!</v>
      </c>
      <c r="X4755" s="3">
        <v>0</v>
      </c>
      <c r="Y4755" s="2">
        <v>4677.6400000000003</v>
      </c>
      <c r="Z4755" s="3">
        <f t="shared" si="296"/>
        <v>4677.6400000000003</v>
      </c>
      <c r="AA4755" s="8">
        <f t="shared" si="297"/>
        <v>0</v>
      </c>
    </row>
    <row r="4756" spans="1:27" ht="10.5" x14ac:dyDescent="0.15">
      <c r="A4756" s="1" t="s">
        <v>26981</v>
      </c>
      <c r="B4756" s="1" t="s">
        <v>0</v>
      </c>
      <c r="C4756" s="1" t="s">
        <v>22</v>
      </c>
      <c r="E4756" s="1" t="s">
        <v>26982</v>
      </c>
      <c r="F4756" s="1" t="s">
        <v>2</v>
      </c>
      <c r="G4756" s="1" t="s">
        <v>2</v>
      </c>
      <c r="H4756" s="1" t="s">
        <v>26983</v>
      </c>
      <c r="I4756" s="1" t="s">
        <v>2793</v>
      </c>
      <c r="J4756" s="1" t="s">
        <v>46</v>
      </c>
      <c r="K4756" s="1" t="s">
        <v>2794</v>
      </c>
      <c r="L4756" s="1" t="s">
        <v>2</v>
      </c>
      <c r="M4756" s="1" t="s">
        <v>120</v>
      </c>
      <c r="N4756" s="1" t="s">
        <v>120</v>
      </c>
      <c r="O4756" s="1" t="s">
        <v>7</v>
      </c>
      <c r="P4756" s="1" t="s">
        <v>3475</v>
      </c>
      <c r="Q4756" s="1" t="s">
        <v>476</v>
      </c>
      <c r="R4756" s="1" t="s">
        <v>488</v>
      </c>
      <c r="S4756" s="1" t="s">
        <v>26984</v>
      </c>
      <c r="T4756" s="21">
        <v>0</v>
      </c>
      <c r="U4756" s="21">
        <v>86.95</v>
      </c>
      <c r="V4756" s="21">
        <f t="shared" si="298"/>
        <v>86.95</v>
      </c>
      <c r="W4756" s="23">
        <f t="shared" si="299"/>
        <v>0</v>
      </c>
      <c r="X4756" s="3">
        <v>0</v>
      </c>
      <c r="Y4756" s="2">
        <v>4670.32</v>
      </c>
      <c r="Z4756" s="3">
        <f t="shared" si="296"/>
        <v>4670.32</v>
      </c>
      <c r="AA4756" s="8">
        <f t="shared" si="297"/>
        <v>0</v>
      </c>
    </row>
    <row r="4757" spans="1:27" ht="10.5" x14ac:dyDescent="0.15">
      <c r="A4757" s="1" t="s">
        <v>40502</v>
      </c>
      <c r="B4757" s="1" t="s">
        <v>0</v>
      </c>
      <c r="C4757" s="1" t="s">
        <v>22</v>
      </c>
      <c r="E4757" s="1" t="s">
        <v>40503</v>
      </c>
      <c r="F4757" s="1" t="s">
        <v>2</v>
      </c>
      <c r="G4757" s="1" t="s">
        <v>40504</v>
      </c>
      <c r="H4757" s="1" t="s">
        <v>40505</v>
      </c>
      <c r="I4757" s="1" t="s">
        <v>2039</v>
      </c>
      <c r="J4757" s="1" t="s">
        <v>118</v>
      </c>
      <c r="K4757" s="1" t="s">
        <v>4678</v>
      </c>
      <c r="L4757" s="1" t="s">
        <v>2</v>
      </c>
      <c r="M4757" s="1" t="s">
        <v>120</v>
      </c>
      <c r="N4757" s="1" t="s">
        <v>120</v>
      </c>
      <c r="O4757" s="1" t="s">
        <v>7</v>
      </c>
      <c r="P4757" s="1" t="s">
        <v>495</v>
      </c>
      <c r="Q4757" s="1" t="s">
        <v>476</v>
      </c>
      <c r="R4757" s="1" t="s">
        <v>488</v>
      </c>
      <c r="S4757" s="1" t="s">
        <v>40506</v>
      </c>
      <c r="T4757" s="21">
        <v>0</v>
      </c>
      <c r="U4757" s="21">
        <v>2527.9899999999998</v>
      </c>
      <c r="V4757" s="21">
        <f t="shared" si="298"/>
        <v>2527.9899999999998</v>
      </c>
      <c r="W4757" s="23">
        <f t="shared" si="299"/>
        <v>0</v>
      </c>
      <c r="X4757" s="3">
        <v>0</v>
      </c>
      <c r="Y4757" s="2">
        <v>4669.8599999999997</v>
      </c>
      <c r="Z4757" s="3">
        <f t="shared" si="296"/>
        <v>4669.8599999999997</v>
      </c>
      <c r="AA4757" s="8">
        <f t="shared" si="297"/>
        <v>0</v>
      </c>
    </row>
    <row r="4758" spans="1:27" ht="10.5" x14ac:dyDescent="0.15">
      <c r="A4758" s="1" t="s">
        <v>19557</v>
      </c>
      <c r="B4758" s="1" t="s">
        <v>0</v>
      </c>
      <c r="C4758" s="1" t="s">
        <v>22</v>
      </c>
      <c r="E4758" s="1" t="s">
        <v>19558</v>
      </c>
      <c r="F4758" s="1" t="s">
        <v>2</v>
      </c>
      <c r="G4758" s="1" t="s">
        <v>2</v>
      </c>
      <c r="H4758" s="1" t="s">
        <v>19559</v>
      </c>
      <c r="I4758" s="1" t="s">
        <v>739</v>
      </c>
      <c r="J4758" s="1" t="s">
        <v>408</v>
      </c>
      <c r="K4758" s="1" t="s">
        <v>16301</v>
      </c>
      <c r="L4758" s="1" t="s">
        <v>57</v>
      </c>
      <c r="M4758" s="1" t="s">
        <v>120</v>
      </c>
      <c r="N4758" s="1" t="s">
        <v>120</v>
      </c>
      <c r="O4758" s="1" t="s">
        <v>7</v>
      </c>
      <c r="P4758" s="1" t="s">
        <v>1409</v>
      </c>
      <c r="Q4758" s="1" t="s">
        <v>476</v>
      </c>
      <c r="R4758" s="1" t="s">
        <v>503</v>
      </c>
      <c r="S4758" s="1" t="s">
        <v>19560</v>
      </c>
      <c r="T4758" s="21">
        <v>245.05</v>
      </c>
      <c r="U4758" s="21">
        <v>13192.42</v>
      </c>
      <c r="V4758" s="21">
        <f t="shared" si="298"/>
        <v>13437.47</v>
      </c>
      <c r="W4758" s="23">
        <f t="shared" si="299"/>
        <v>1.8236319783411611E-2</v>
      </c>
      <c r="X4758" s="3">
        <v>0</v>
      </c>
      <c r="Y4758" s="2">
        <v>4668.59</v>
      </c>
      <c r="Z4758" s="3">
        <f t="shared" si="296"/>
        <v>4668.59</v>
      </c>
      <c r="AA4758" s="8">
        <f t="shared" si="297"/>
        <v>0</v>
      </c>
    </row>
    <row r="4759" spans="1:27" ht="10.5" x14ac:dyDescent="0.15">
      <c r="A4759" s="1" t="s">
        <v>43209</v>
      </c>
      <c r="B4759" s="1" t="s">
        <v>0</v>
      </c>
      <c r="C4759" s="1" t="s">
        <v>22</v>
      </c>
      <c r="E4759" s="1" t="s">
        <v>43210</v>
      </c>
      <c r="F4759" s="1" t="s">
        <v>2</v>
      </c>
      <c r="G4759" s="1" t="s">
        <v>43211</v>
      </c>
      <c r="H4759" s="1" t="s">
        <v>43212</v>
      </c>
      <c r="I4759" s="1" t="s">
        <v>2008</v>
      </c>
      <c r="J4759" s="1" t="s">
        <v>118</v>
      </c>
      <c r="K4759" s="1" t="s">
        <v>3493</v>
      </c>
      <c r="L4759" s="1" t="s">
        <v>6</v>
      </c>
      <c r="M4759" s="1" t="s">
        <v>120</v>
      </c>
      <c r="N4759" s="1" t="s">
        <v>120</v>
      </c>
      <c r="O4759" s="1" t="s">
        <v>8937</v>
      </c>
      <c r="P4759" s="1" t="s">
        <v>747</v>
      </c>
      <c r="Q4759" s="1" t="s">
        <v>476</v>
      </c>
      <c r="R4759" s="1" t="s">
        <v>488</v>
      </c>
      <c r="S4759" s="1" t="s">
        <v>43213</v>
      </c>
      <c r="T4759" s="21">
        <v>0</v>
      </c>
      <c r="U4759" s="21">
        <v>3558.85</v>
      </c>
      <c r="V4759" s="21">
        <f t="shared" si="298"/>
        <v>3558.85</v>
      </c>
      <c r="W4759" s="23">
        <f t="shared" si="299"/>
        <v>0</v>
      </c>
      <c r="X4759" s="3">
        <v>0</v>
      </c>
      <c r="Y4759" s="2">
        <v>5314.24</v>
      </c>
      <c r="Z4759" s="3">
        <f t="shared" si="296"/>
        <v>5314.24</v>
      </c>
      <c r="AA4759" s="8">
        <f t="shared" si="297"/>
        <v>0</v>
      </c>
    </row>
    <row r="4760" spans="1:27" ht="10.5" x14ac:dyDescent="0.15">
      <c r="A4760" s="1" t="s">
        <v>30937</v>
      </c>
      <c r="B4760" s="1" t="s">
        <v>0</v>
      </c>
      <c r="C4760" s="1" t="s">
        <v>22</v>
      </c>
      <c r="E4760" s="1" t="s">
        <v>30938</v>
      </c>
      <c r="F4760" s="1" t="s">
        <v>26827</v>
      </c>
      <c r="G4760" s="1" t="s">
        <v>26613</v>
      </c>
      <c r="H4760" s="1" t="s">
        <v>30939</v>
      </c>
      <c r="I4760" s="1" t="s">
        <v>8838</v>
      </c>
      <c r="J4760" s="1" t="s">
        <v>386</v>
      </c>
      <c r="K4760" s="1" t="s">
        <v>19383</v>
      </c>
      <c r="L4760" s="1" t="s">
        <v>34</v>
      </c>
      <c r="M4760" s="1" t="s">
        <v>289</v>
      </c>
      <c r="N4760" s="1" t="s">
        <v>7728</v>
      </c>
      <c r="O4760" s="1" t="s">
        <v>7</v>
      </c>
      <c r="P4760" s="1" t="s">
        <v>1225</v>
      </c>
      <c r="Q4760" s="1" t="s">
        <v>476</v>
      </c>
      <c r="R4760" s="1" t="s">
        <v>477</v>
      </c>
      <c r="S4760" s="1" t="s">
        <v>2</v>
      </c>
      <c r="T4760" s="21"/>
      <c r="U4760" s="21"/>
      <c r="V4760" s="21">
        <f t="shared" si="298"/>
        <v>0</v>
      </c>
      <c r="W4760" s="23" t="e">
        <f t="shared" si="299"/>
        <v>#DIV/0!</v>
      </c>
      <c r="X4760" s="3">
        <v>0</v>
      </c>
      <c r="Y4760" s="2">
        <v>4662</v>
      </c>
      <c r="Z4760" s="3">
        <f t="shared" si="296"/>
        <v>4662</v>
      </c>
      <c r="AA4760" s="8">
        <f t="shared" si="297"/>
        <v>0</v>
      </c>
    </row>
    <row r="4761" spans="1:27" ht="10.5" x14ac:dyDescent="0.15">
      <c r="A4761" s="1" t="s">
        <v>36619</v>
      </c>
      <c r="B4761" s="1" t="s">
        <v>0</v>
      </c>
      <c r="C4761" s="1" t="s">
        <v>22</v>
      </c>
      <c r="E4761" s="1" t="s">
        <v>36620</v>
      </c>
      <c r="F4761" s="1" t="s">
        <v>2</v>
      </c>
      <c r="G4761" s="1" t="s">
        <v>11363</v>
      </c>
      <c r="H4761" s="1" t="s">
        <v>11364</v>
      </c>
      <c r="I4761" s="1" t="s">
        <v>315</v>
      </c>
      <c r="J4761" s="1" t="s">
        <v>64</v>
      </c>
      <c r="K4761" s="1" t="s">
        <v>11365</v>
      </c>
      <c r="L4761" s="1" t="s">
        <v>6</v>
      </c>
      <c r="M4761" s="1" t="s">
        <v>120</v>
      </c>
      <c r="N4761" s="1" t="s">
        <v>120</v>
      </c>
      <c r="O4761" s="1" t="s">
        <v>7</v>
      </c>
      <c r="P4761" s="1" t="s">
        <v>495</v>
      </c>
      <c r="Q4761" s="1" t="s">
        <v>476</v>
      </c>
      <c r="R4761" s="1" t="s">
        <v>488</v>
      </c>
      <c r="S4761" s="1" t="s">
        <v>36621</v>
      </c>
      <c r="T4761" s="21">
        <v>0</v>
      </c>
      <c r="U4761" s="21">
        <v>17970.939999999999</v>
      </c>
      <c r="V4761" s="21">
        <f t="shared" si="298"/>
        <v>17970.939999999999</v>
      </c>
      <c r="W4761" s="23">
        <f t="shared" si="299"/>
        <v>0</v>
      </c>
      <c r="X4761" s="3">
        <v>0</v>
      </c>
      <c r="Y4761" s="2">
        <v>4660.32</v>
      </c>
      <c r="Z4761" s="3">
        <f t="shared" si="296"/>
        <v>4660.32</v>
      </c>
      <c r="AA4761" s="8">
        <f t="shared" si="297"/>
        <v>0</v>
      </c>
    </row>
    <row r="4762" spans="1:27" ht="10.5" x14ac:dyDescent="0.15">
      <c r="A4762" s="1" t="s">
        <v>31032</v>
      </c>
      <c r="B4762" s="1" t="s">
        <v>0</v>
      </c>
      <c r="C4762" s="1" t="s">
        <v>22</v>
      </c>
      <c r="E4762" s="1" t="s">
        <v>31033</v>
      </c>
      <c r="F4762" s="1" t="s">
        <v>2</v>
      </c>
      <c r="G4762" s="1" t="s">
        <v>6845</v>
      </c>
      <c r="H4762" s="1" t="s">
        <v>31034</v>
      </c>
      <c r="I4762" s="1" t="s">
        <v>342</v>
      </c>
      <c r="J4762" s="1" t="s">
        <v>46</v>
      </c>
      <c r="K4762" s="1" t="s">
        <v>27493</v>
      </c>
      <c r="L4762" s="1" t="s">
        <v>72</v>
      </c>
      <c r="M4762" s="1" t="s">
        <v>289</v>
      </c>
      <c r="N4762" s="1" t="s">
        <v>6847</v>
      </c>
      <c r="O4762" s="1" t="s">
        <v>7</v>
      </c>
      <c r="P4762" s="1" t="s">
        <v>872</v>
      </c>
      <c r="Q4762" s="1" t="s">
        <v>476</v>
      </c>
      <c r="R4762" s="1" t="s">
        <v>488</v>
      </c>
      <c r="S4762" s="1" t="s">
        <v>2</v>
      </c>
      <c r="T4762" s="21">
        <v>0</v>
      </c>
      <c r="U4762" s="21">
        <v>12587.04</v>
      </c>
      <c r="V4762" s="21">
        <f t="shared" si="298"/>
        <v>12587.04</v>
      </c>
      <c r="W4762" s="23">
        <f t="shared" si="299"/>
        <v>0</v>
      </c>
      <c r="X4762" s="3">
        <v>0</v>
      </c>
      <c r="Y4762" s="2">
        <v>4656.6000000000004</v>
      </c>
      <c r="Z4762" s="3">
        <f t="shared" si="296"/>
        <v>4656.6000000000004</v>
      </c>
      <c r="AA4762" s="8">
        <f t="shared" si="297"/>
        <v>0</v>
      </c>
    </row>
    <row r="4763" spans="1:27" ht="10.5" x14ac:dyDescent="0.15">
      <c r="A4763" s="1" t="s">
        <v>27060</v>
      </c>
      <c r="B4763" s="1" t="s">
        <v>0</v>
      </c>
      <c r="C4763" s="1" t="s">
        <v>22</v>
      </c>
      <c r="E4763" s="1" t="s">
        <v>27061</v>
      </c>
      <c r="F4763" s="1" t="s">
        <v>2</v>
      </c>
      <c r="G4763" s="1" t="s">
        <v>27062</v>
      </c>
      <c r="H4763" s="1" t="s">
        <v>27063</v>
      </c>
      <c r="I4763" s="1" t="s">
        <v>27064</v>
      </c>
      <c r="J4763" s="1" t="s">
        <v>118</v>
      </c>
      <c r="K4763" s="1" t="s">
        <v>8135</v>
      </c>
      <c r="L4763" s="1" t="s">
        <v>2</v>
      </c>
      <c r="M4763" s="1" t="s">
        <v>120</v>
      </c>
      <c r="N4763" s="1" t="s">
        <v>120</v>
      </c>
      <c r="O4763" s="1" t="s">
        <v>7</v>
      </c>
      <c r="P4763" s="1" t="s">
        <v>1141</v>
      </c>
      <c r="Q4763" s="1" t="s">
        <v>476</v>
      </c>
      <c r="R4763" s="1" t="s">
        <v>477</v>
      </c>
      <c r="S4763" s="1" t="s">
        <v>2</v>
      </c>
      <c r="T4763" s="21">
        <v>0</v>
      </c>
      <c r="U4763" s="21">
        <v>8587.81</v>
      </c>
      <c r="V4763" s="21">
        <f t="shared" si="298"/>
        <v>8587.81</v>
      </c>
      <c r="W4763" s="23">
        <f t="shared" si="299"/>
        <v>0</v>
      </c>
      <c r="X4763" s="3">
        <v>0</v>
      </c>
      <c r="Y4763" s="2">
        <v>5468.16</v>
      </c>
      <c r="Z4763" s="3">
        <f t="shared" si="296"/>
        <v>5468.16</v>
      </c>
      <c r="AA4763" s="8">
        <f t="shared" si="297"/>
        <v>0</v>
      </c>
    </row>
    <row r="4764" spans="1:27" ht="10.5" x14ac:dyDescent="0.15">
      <c r="A4764" s="1" t="s">
        <v>31182</v>
      </c>
      <c r="B4764" s="1" t="s">
        <v>0</v>
      </c>
      <c r="C4764" s="1" t="s">
        <v>22</v>
      </c>
      <c r="E4764" s="1" t="s">
        <v>31183</v>
      </c>
      <c r="F4764" s="1" t="s">
        <v>2</v>
      </c>
      <c r="G4764" s="1" t="s">
        <v>6845</v>
      </c>
      <c r="H4764" s="1" t="s">
        <v>31184</v>
      </c>
      <c r="I4764" s="1" t="s">
        <v>5380</v>
      </c>
      <c r="J4764" s="1" t="s">
        <v>341</v>
      </c>
      <c r="K4764" s="1" t="s">
        <v>26072</v>
      </c>
      <c r="L4764" s="1" t="s">
        <v>34</v>
      </c>
      <c r="M4764" s="1" t="s">
        <v>289</v>
      </c>
      <c r="N4764" s="1" t="s">
        <v>6847</v>
      </c>
      <c r="O4764" s="1" t="s">
        <v>7</v>
      </c>
      <c r="P4764" s="1" t="s">
        <v>487</v>
      </c>
      <c r="Q4764" s="1" t="s">
        <v>476</v>
      </c>
      <c r="R4764" s="1" t="s">
        <v>488</v>
      </c>
      <c r="S4764" s="1" t="s">
        <v>2</v>
      </c>
      <c r="T4764" s="21">
        <v>0</v>
      </c>
      <c r="U4764" s="21">
        <v>6138.45</v>
      </c>
      <c r="V4764" s="21">
        <f t="shared" si="298"/>
        <v>6138.45</v>
      </c>
      <c r="W4764" s="23">
        <f t="shared" si="299"/>
        <v>0</v>
      </c>
      <c r="X4764" s="3">
        <v>0</v>
      </c>
      <c r="Y4764" s="2">
        <v>4650.08</v>
      </c>
      <c r="Z4764" s="3">
        <f t="shared" si="296"/>
        <v>4650.08</v>
      </c>
      <c r="AA4764" s="8">
        <f t="shared" si="297"/>
        <v>0</v>
      </c>
    </row>
    <row r="4765" spans="1:27" ht="10.5" x14ac:dyDescent="0.15">
      <c r="A4765" s="1" t="s">
        <v>44495</v>
      </c>
      <c r="B4765" s="1" t="s">
        <v>0</v>
      </c>
      <c r="C4765" s="1" t="s">
        <v>22</v>
      </c>
      <c r="E4765" s="1" t="s">
        <v>44496</v>
      </c>
      <c r="F4765" s="1" t="s">
        <v>2</v>
      </c>
      <c r="G4765" s="1" t="s">
        <v>44497</v>
      </c>
      <c r="H4765" s="1" t="s">
        <v>44498</v>
      </c>
      <c r="I4765" s="1" t="s">
        <v>315</v>
      </c>
      <c r="J4765" s="1" t="s">
        <v>64</v>
      </c>
      <c r="K4765" s="1" t="s">
        <v>44499</v>
      </c>
      <c r="L4765" s="1" t="s">
        <v>2</v>
      </c>
      <c r="M4765" s="1" t="s">
        <v>120</v>
      </c>
      <c r="N4765" s="1" t="s">
        <v>120</v>
      </c>
      <c r="O4765" s="1" t="s">
        <v>7</v>
      </c>
      <c r="P4765" s="1" t="s">
        <v>817</v>
      </c>
      <c r="Q4765" s="1" t="s">
        <v>476</v>
      </c>
      <c r="R4765" s="1" t="s">
        <v>503</v>
      </c>
      <c r="S4765" s="1" t="s">
        <v>44500</v>
      </c>
      <c r="T4765" s="21">
        <v>0</v>
      </c>
      <c r="U4765" s="21">
        <v>4785.9799999999996</v>
      </c>
      <c r="V4765" s="21">
        <f t="shared" si="298"/>
        <v>4785.9799999999996</v>
      </c>
      <c r="W4765" s="23">
        <f t="shared" si="299"/>
        <v>0</v>
      </c>
      <c r="X4765" s="3">
        <v>0</v>
      </c>
      <c r="Y4765" s="2">
        <v>4645.29</v>
      </c>
      <c r="Z4765" s="3">
        <f t="shared" si="296"/>
        <v>4645.29</v>
      </c>
      <c r="AA4765" s="8">
        <f t="shared" si="297"/>
        <v>0</v>
      </c>
    </row>
    <row r="4766" spans="1:27" ht="10.5" x14ac:dyDescent="0.15">
      <c r="A4766" s="1" t="s">
        <v>19493</v>
      </c>
      <c r="B4766" s="1" t="s">
        <v>0</v>
      </c>
      <c r="C4766" s="1" t="s">
        <v>22</v>
      </c>
      <c r="E4766" s="1" t="s">
        <v>19494</v>
      </c>
      <c r="F4766" s="1" t="s">
        <v>19495</v>
      </c>
      <c r="G4766" s="1" t="s">
        <v>2</v>
      </c>
      <c r="H4766" s="1" t="s">
        <v>19496</v>
      </c>
      <c r="I4766" s="1" t="s">
        <v>557</v>
      </c>
      <c r="J4766" s="1" t="s">
        <v>118</v>
      </c>
      <c r="K4766" s="1" t="s">
        <v>727</v>
      </c>
      <c r="L4766" s="1" t="s">
        <v>34</v>
      </c>
      <c r="M4766" s="1" t="s">
        <v>289</v>
      </c>
      <c r="N4766" s="1" t="s">
        <v>289</v>
      </c>
      <c r="O4766" s="1" t="s">
        <v>7</v>
      </c>
      <c r="P4766" s="1" t="s">
        <v>886</v>
      </c>
      <c r="Q4766" s="1" t="s">
        <v>476</v>
      </c>
      <c r="R4766" s="1" t="s">
        <v>503</v>
      </c>
      <c r="S4766" s="1" t="s">
        <v>2</v>
      </c>
      <c r="T4766" s="21">
        <v>0</v>
      </c>
      <c r="U4766" s="21">
        <v>16943.97</v>
      </c>
      <c r="V4766" s="21">
        <f t="shared" si="298"/>
        <v>16943.97</v>
      </c>
      <c r="W4766" s="23">
        <f t="shared" si="299"/>
        <v>0</v>
      </c>
      <c r="X4766" s="3">
        <v>0</v>
      </c>
      <c r="Y4766" s="2">
        <v>4645.0200000000004</v>
      </c>
      <c r="Z4766" s="3">
        <f t="shared" si="296"/>
        <v>4645.0200000000004</v>
      </c>
      <c r="AA4766" s="8">
        <f t="shared" si="297"/>
        <v>0</v>
      </c>
    </row>
    <row r="4767" spans="1:27" ht="10.5" x14ac:dyDescent="0.15">
      <c r="A4767" s="1" t="s">
        <v>40493</v>
      </c>
      <c r="B4767" s="1" t="s">
        <v>0</v>
      </c>
      <c r="C4767" s="1" t="s">
        <v>22</v>
      </c>
      <c r="E4767" s="1" t="s">
        <v>40494</v>
      </c>
      <c r="F4767" s="1" t="s">
        <v>2</v>
      </c>
      <c r="G4767" s="1" t="s">
        <v>40495</v>
      </c>
      <c r="H4767" s="1" t="s">
        <v>40496</v>
      </c>
      <c r="I4767" s="1" t="s">
        <v>1000</v>
      </c>
      <c r="J4767" s="1" t="s">
        <v>77</v>
      </c>
      <c r="K4767" s="1" t="s">
        <v>20707</v>
      </c>
      <c r="L4767" s="1" t="s">
        <v>72</v>
      </c>
      <c r="M4767" s="1" t="s">
        <v>120</v>
      </c>
      <c r="N4767" s="1" t="s">
        <v>1832</v>
      </c>
      <c r="O4767" s="1" t="s">
        <v>191</v>
      </c>
      <c r="P4767" s="1" t="s">
        <v>817</v>
      </c>
      <c r="Q4767" s="1" t="s">
        <v>476</v>
      </c>
      <c r="R4767" s="1" t="s">
        <v>503</v>
      </c>
      <c r="S4767" s="1" t="s">
        <v>40497</v>
      </c>
      <c r="T4767" s="21">
        <v>0</v>
      </c>
      <c r="U4767" s="21">
        <v>4817.6000000000004</v>
      </c>
      <c r="V4767" s="21">
        <f t="shared" si="298"/>
        <v>4817.6000000000004</v>
      </c>
      <c r="W4767" s="23">
        <f t="shared" si="299"/>
        <v>0</v>
      </c>
      <c r="X4767" s="3">
        <v>0</v>
      </c>
      <c r="Y4767" s="2">
        <v>4638.71</v>
      </c>
      <c r="Z4767" s="3">
        <f t="shared" si="296"/>
        <v>4638.71</v>
      </c>
      <c r="AA4767" s="8">
        <f t="shared" si="297"/>
        <v>0</v>
      </c>
    </row>
    <row r="4768" spans="1:27" ht="10.5" x14ac:dyDescent="0.15">
      <c r="A4768" s="1" t="s">
        <v>19080</v>
      </c>
      <c r="B4768" s="1" t="s">
        <v>0</v>
      </c>
      <c r="C4768" s="1" t="s">
        <v>22</v>
      </c>
      <c r="E4768" s="1" t="s">
        <v>19081</v>
      </c>
      <c r="F4768" s="1" t="s">
        <v>2</v>
      </c>
      <c r="G4768" s="1" t="s">
        <v>2</v>
      </c>
      <c r="H4768" s="1" t="s">
        <v>19082</v>
      </c>
      <c r="I4768" s="1" t="s">
        <v>19083</v>
      </c>
      <c r="J4768" s="1" t="s">
        <v>24</v>
      </c>
      <c r="K4768" s="1" t="s">
        <v>19084</v>
      </c>
      <c r="L4768" s="1" t="s">
        <v>2</v>
      </c>
      <c r="M4768" s="1" t="s">
        <v>120</v>
      </c>
      <c r="N4768" s="1" t="s">
        <v>120</v>
      </c>
      <c r="O4768" s="1" t="s">
        <v>7</v>
      </c>
      <c r="P4768" s="1" t="s">
        <v>2347</v>
      </c>
      <c r="Q4768" s="1" t="s">
        <v>476</v>
      </c>
      <c r="R4768" s="1" t="s">
        <v>503</v>
      </c>
      <c r="S4768" s="1" t="s">
        <v>19085</v>
      </c>
      <c r="T4768" s="21">
        <v>0</v>
      </c>
      <c r="U4768" s="21">
        <v>8129.52</v>
      </c>
      <c r="V4768" s="21">
        <f t="shared" si="298"/>
        <v>8129.52</v>
      </c>
      <c r="W4768" s="23">
        <f t="shared" si="299"/>
        <v>0</v>
      </c>
      <c r="X4768" s="3">
        <v>0</v>
      </c>
      <c r="Y4768" s="2">
        <v>4634.74</v>
      </c>
      <c r="Z4768" s="3">
        <f t="shared" si="296"/>
        <v>4634.74</v>
      </c>
      <c r="AA4768" s="8">
        <f t="shared" si="297"/>
        <v>0</v>
      </c>
    </row>
    <row r="4769" spans="1:27" ht="10.5" x14ac:dyDescent="0.15">
      <c r="A4769" s="1" t="s">
        <v>33423</v>
      </c>
      <c r="B4769" s="1" t="s">
        <v>0</v>
      </c>
      <c r="C4769" s="1" t="s">
        <v>22</v>
      </c>
      <c r="E4769" s="1" t="s">
        <v>33424</v>
      </c>
      <c r="F4769" s="1" t="s">
        <v>2</v>
      </c>
      <c r="G4769" s="1" t="s">
        <v>33425</v>
      </c>
      <c r="H4769" s="1" t="s">
        <v>33426</v>
      </c>
      <c r="I4769" s="1" t="s">
        <v>15999</v>
      </c>
      <c r="J4769" s="1" t="s">
        <v>64</v>
      </c>
      <c r="K4769" s="1" t="s">
        <v>33427</v>
      </c>
      <c r="L4769" s="1" t="s">
        <v>2</v>
      </c>
      <c r="M4769" s="1" t="s">
        <v>120</v>
      </c>
      <c r="N4769" s="1" t="s">
        <v>120</v>
      </c>
      <c r="O4769" s="1" t="s">
        <v>7</v>
      </c>
      <c r="P4769" s="1" t="s">
        <v>1899</v>
      </c>
      <c r="Q4769" s="1" t="s">
        <v>476</v>
      </c>
      <c r="R4769" s="1" t="s">
        <v>477</v>
      </c>
      <c r="S4769" s="1" t="s">
        <v>33428</v>
      </c>
      <c r="T4769" s="21">
        <v>77.75</v>
      </c>
      <c r="U4769" s="21">
        <v>23486.05</v>
      </c>
      <c r="V4769" s="21">
        <f t="shared" si="298"/>
        <v>23563.8</v>
      </c>
      <c r="W4769" s="23">
        <f t="shared" si="299"/>
        <v>3.2995527037235082E-3</v>
      </c>
      <c r="X4769" s="3">
        <v>0</v>
      </c>
      <c r="Y4769" s="2">
        <v>4744.13</v>
      </c>
      <c r="Z4769" s="3">
        <f t="shared" si="296"/>
        <v>4744.13</v>
      </c>
      <c r="AA4769" s="8">
        <f t="shared" si="297"/>
        <v>0</v>
      </c>
    </row>
    <row r="4770" spans="1:27" ht="10.5" x14ac:dyDescent="0.15">
      <c r="A4770" s="1" t="s">
        <v>25039</v>
      </c>
      <c r="B4770" s="1" t="s">
        <v>0</v>
      </c>
      <c r="C4770" s="1" t="s">
        <v>22</v>
      </c>
      <c r="E4770" s="1" t="s">
        <v>25040</v>
      </c>
      <c r="F4770" s="1" t="s">
        <v>2</v>
      </c>
      <c r="G4770" s="1" t="s">
        <v>2</v>
      </c>
      <c r="H4770" s="1" t="s">
        <v>25041</v>
      </c>
      <c r="I4770" s="1" t="s">
        <v>117</v>
      </c>
      <c r="J4770" s="1" t="s">
        <v>118</v>
      </c>
      <c r="K4770" s="1" t="s">
        <v>3032</v>
      </c>
      <c r="L4770" s="1" t="s">
        <v>2</v>
      </c>
      <c r="M4770" s="1" t="s">
        <v>120</v>
      </c>
      <c r="N4770" s="1" t="s">
        <v>120</v>
      </c>
      <c r="O4770" s="1" t="s">
        <v>7</v>
      </c>
      <c r="P4770" s="1" t="s">
        <v>872</v>
      </c>
      <c r="Q4770" s="1" t="s">
        <v>476</v>
      </c>
      <c r="R4770" s="1" t="s">
        <v>488</v>
      </c>
      <c r="S4770" s="1" t="s">
        <v>25042</v>
      </c>
      <c r="T4770" s="21">
        <v>0</v>
      </c>
      <c r="U4770" s="21">
        <v>7803.11</v>
      </c>
      <c r="V4770" s="21">
        <f t="shared" si="298"/>
        <v>7803.11</v>
      </c>
      <c r="W4770" s="23">
        <f t="shared" si="299"/>
        <v>0</v>
      </c>
      <c r="X4770" s="3">
        <v>0</v>
      </c>
      <c r="Y4770" s="2">
        <v>4626.3999999999996</v>
      </c>
      <c r="Z4770" s="3">
        <f t="shared" si="296"/>
        <v>4626.3999999999996</v>
      </c>
      <c r="AA4770" s="8">
        <f t="shared" si="297"/>
        <v>0</v>
      </c>
    </row>
    <row r="4771" spans="1:27" ht="10.5" x14ac:dyDescent="0.15">
      <c r="A4771" s="1" t="s">
        <v>45992</v>
      </c>
      <c r="B4771" s="1" t="s">
        <v>0</v>
      </c>
      <c r="C4771" s="1" t="s">
        <v>22</v>
      </c>
      <c r="E4771" s="1" t="s">
        <v>45993</v>
      </c>
      <c r="F4771" s="1" t="s">
        <v>2</v>
      </c>
      <c r="G4771" s="1" t="s">
        <v>2</v>
      </c>
      <c r="H4771" s="1" t="s">
        <v>45994</v>
      </c>
      <c r="I4771" s="1" t="s">
        <v>12415</v>
      </c>
      <c r="J4771" s="1" t="s">
        <v>53</v>
      </c>
      <c r="K4771" s="1" t="s">
        <v>12416</v>
      </c>
      <c r="L4771" s="1" t="s">
        <v>57</v>
      </c>
      <c r="M4771" s="1" t="s">
        <v>120</v>
      </c>
      <c r="N4771" s="1" t="s">
        <v>120</v>
      </c>
      <c r="O4771" s="1" t="s">
        <v>7</v>
      </c>
      <c r="P4771" s="1" t="s">
        <v>3475</v>
      </c>
      <c r="Q4771" s="1" t="s">
        <v>476</v>
      </c>
      <c r="R4771" s="1" t="s">
        <v>488</v>
      </c>
      <c r="S4771" s="1" t="s">
        <v>45995</v>
      </c>
      <c r="T4771" s="21">
        <v>0</v>
      </c>
      <c r="U4771" s="21">
        <v>1506.22</v>
      </c>
      <c r="V4771" s="21">
        <f t="shared" si="298"/>
        <v>1506.22</v>
      </c>
      <c r="W4771" s="23">
        <f t="shared" si="299"/>
        <v>0</v>
      </c>
      <c r="X4771" s="3">
        <v>0</v>
      </c>
      <c r="Y4771" s="2">
        <v>4625.38</v>
      </c>
      <c r="Z4771" s="3">
        <f t="shared" si="296"/>
        <v>4625.38</v>
      </c>
      <c r="AA4771" s="8">
        <f t="shared" si="297"/>
        <v>0</v>
      </c>
    </row>
    <row r="4772" spans="1:27" ht="10.5" x14ac:dyDescent="0.15">
      <c r="A4772" s="1" t="s">
        <v>44288</v>
      </c>
      <c r="B4772" s="1" t="s">
        <v>0</v>
      </c>
      <c r="C4772" s="1" t="s">
        <v>22</v>
      </c>
      <c r="E4772" s="1" t="s">
        <v>44289</v>
      </c>
      <c r="F4772" s="1" t="s">
        <v>2</v>
      </c>
      <c r="G4772" s="1" t="s">
        <v>44290</v>
      </c>
      <c r="H4772" s="1" t="s">
        <v>44291</v>
      </c>
      <c r="I4772" s="1" t="s">
        <v>925</v>
      </c>
      <c r="J4772" s="1" t="s">
        <v>40</v>
      </c>
      <c r="K4772" s="1" t="s">
        <v>19157</v>
      </c>
      <c r="L4772" s="1" t="s">
        <v>2</v>
      </c>
      <c r="M4772" s="1" t="s">
        <v>120</v>
      </c>
      <c r="N4772" s="1" t="s">
        <v>120</v>
      </c>
      <c r="O4772" s="1" t="s">
        <v>7</v>
      </c>
      <c r="P4772" s="1" t="s">
        <v>1256</v>
      </c>
      <c r="Q4772" s="1" t="s">
        <v>476</v>
      </c>
      <c r="R4772" s="1" t="s">
        <v>503</v>
      </c>
      <c r="S4772" s="1" t="s">
        <v>44292</v>
      </c>
      <c r="T4772" s="21">
        <v>0</v>
      </c>
      <c r="U4772" s="21">
        <v>10424.530000000001</v>
      </c>
      <c r="V4772" s="21">
        <f t="shared" si="298"/>
        <v>10424.530000000001</v>
      </c>
      <c r="W4772" s="23">
        <f t="shared" si="299"/>
        <v>0</v>
      </c>
      <c r="X4772" s="3">
        <v>0</v>
      </c>
      <c r="Y4772" s="2">
        <v>4614.0600000000004</v>
      </c>
      <c r="Z4772" s="3">
        <f t="shared" si="296"/>
        <v>4614.0600000000004</v>
      </c>
      <c r="AA4772" s="8">
        <f t="shared" si="297"/>
        <v>0</v>
      </c>
    </row>
    <row r="4773" spans="1:27" ht="10.5" x14ac:dyDescent="0.15">
      <c r="A4773" s="1" t="s">
        <v>25006</v>
      </c>
      <c r="B4773" s="1" t="s">
        <v>0</v>
      </c>
      <c r="C4773" s="1" t="s">
        <v>22</v>
      </c>
      <c r="E4773" s="1" t="s">
        <v>25007</v>
      </c>
      <c r="F4773" s="1" t="s">
        <v>2</v>
      </c>
      <c r="G4773" s="1" t="s">
        <v>2</v>
      </c>
      <c r="H4773" s="1" t="s">
        <v>25008</v>
      </c>
      <c r="I4773" s="1" t="s">
        <v>185</v>
      </c>
      <c r="J4773" s="1" t="s">
        <v>118</v>
      </c>
      <c r="K4773" s="1" t="s">
        <v>21941</v>
      </c>
      <c r="L4773" s="1" t="s">
        <v>2</v>
      </c>
      <c r="M4773" s="1" t="s">
        <v>120</v>
      </c>
      <c r="N4773" s="1" t="s">
        <v>120</v>
      </c>
      <c r="O4773" s="1" t="s">
        <v>7</v>
      </c>
      <c r="P4773" s="1" t="s">
        <v>807</v>
      </c>
      <c r="Q4773" s="1" t="s">
        <v>476</v>
      </c>
      <c r="R4773" s="1" t="s">
        <v>488</v>
      </c>
      <c r="S4773" s="1" t="s">
        <v>2</v>
      </c>
      <c r="T4773" s="21">
        <v>0</v>
      </c>
      <c r="U4773" s="21">
        <v>4919.5</v>
      </c>
      <c r="V4773" s="21">
        <f t="shared" si="298"/>
        <v>4919.5</v>
      </c>
      <c r="W4773" s="23">
        <f t="shared" si="299"/>
        <v>0</v>
      </c>
      <c r="X4773" s="3">
        <v>0</v>
      </c>
      <c r="Y4773" s="2">
        <v>4610.3999999999996</v>
      </c>
      <c r="Z4773" s="3">
        <f t="shared" si="296"/>
        <v>4610.3999999999996</v>
      </c>
      <c r="AA4773" s="8">
        <f t="shared" si="297"/>
        <v>0</v>
      </c>
    </row>
    <row r="4774" spans="1:27" ht="10.5" x14ac:dyDescent="0.15">
      <c r="A4774" s="1" t="s">
        <v>41155</v>
      </c>
      <c r="B4774" s="1" t="s">
        <v>0</v>
      </c>
      <c r="C4774" s="1" t="s">
        <v>22</v>
      </c>
      <c r="E4774" s="1" t="s">
        <v>41156</v>
      </c>
      <c r="F4774" s="1" t="s">
        <v>41157</v>
      </c>
      <c r="G4774" s="1" t="s">
        <v>41158</v>
      </c>
      <c r="H4774" s="1" t="s">
        <v>41159</v>
      </c>
      <c r="I4774" s="1" t="s">
        <v>9313</v>
      </c>
      <c r="J4774" s="1" t="s">
        <v>32</v>
      </c>
      <c r="K4774" s="1" t="s">
        <v>9314</v>
      </c>
      <c r="L4774" s="1" t="s">
        <v>2</v>
      </c>
      <c r="M4774" s="1" t="s">
        <v>120</v>
      </c>
      <c r="N4774" s="1" t="s">
        <v>120</v>
      </c>
      <c r="O4774" s="1" t="s">
        <v>7</v>
      </c>
      <c r="P4774" s="1" t="s">
        <v>1242</v>
      </c>
      <c r="Q4774" s="1" t="s">
        <v>476</v>
      </c>
      <c r="R4774" s="1" t="s">
        <v>503</v>
      </c>
      <c r="S4774" s="1" t="s">
        <v>2</v>
      </c>
      <c r="T4774" s="21"/>
      <c r="U4774" s="21"/>
      <c r="V4774" s="21">
        <f t="shared" si="298"/>
        <v>0</v>
      </c>
      <c r="W4774" s="23" t="e">
        <f t="shared" si="299"/>
        <v>#DIV/0!</v>
      </c>
      <c r="X4774" s="3">
        <v>0</v>
      </c>
      <c r="Y4774" s="2">
        <v>4597.2</v>
      </c>
      <c r="Z4774" s="3">
        <f t="shared" si="296"/>
        <v>4597.2</v>
      </c>
      <c r="AA4774" s="8">
        <f t="shared" si="297"/>
        <v>0</v>
      </c>
    </row>
    <row r="4775" spans="1:27" ht="10.5" x14ac:dyDescent="0.15">
      <c r="A4775" s="1" t="s">
        <v>43694</v>
      </c>
      <c r="B4775" s="1" t="s">
        <v>0</v>
      </c>
      <c r="C4775" s="1" t="s">
        <v>22</v>
      </c>
      <c r="E4775" s="1" t="s">
        <v>43695</v>
      </c>
      <c r="F4775" s="1" t="s">
        <v>2</v>
      </c>
      <c r="G4775" s="1" t="s">
        <v>43696</v>
      </c>
      <c r="H4775" s="1" t="s">
        <v>43697</v>
      </c>
      <c r="I4775" s="1" t="s">
        <v>43698</v>
      </c>
      <c r="J4775" s="1" t="s">
        <v>64</v>
      </c>
      <c r="K4775" s="1" t="s">
        <v>43699</v>
      </c>
      <c r="L4775" s="1" t="s">
        <v>2</v>
      </c>
      <c r="M4775" s="1" t="s">
        <v>120</v>
      </c>
      <c r="N4775" s="1" t="s">
        <v>120</v>
      </c>
      <c r="O4775" s="1" t="s">
        <v>7</v>
      </c>
      <c r="P4775" s="1" t="s">
        <v>879</v>
      </c>
      <c r="Q4775" s="1" t="s">
        <v>476</v>
      </c>
      <c r="R4775" s="1" t="s">
        <v>477</v>
      </c>
      <c r="S4775" s="1" t="s">
        <v>43700</v>
      </c>
      <c r="T4775" s="21">
        <v>0</v>
      </c>
      <c r="U4775" s="21">
        <v>21232.27</v>
      </c>
      <c r="V4775" s="21">
        <f t="shared" si="298"/>
        <v>21232.27</v>
      </c>
      <c r="W4775" s="23">
        <f t="shared" si="299"/>
        <v>0</v>
      </c>
      <c r="X4775" s="3">
        <v>0</v>
      </c>
      <c r="Y4775" s="2">
        <v>4596.84</v>
      </c>
      <c r="Z4775" s="3">
        <f t="shared" si="296"/>
        <v>4596.84</v>
      </c>
      <c r="AA4775" s="8">
        <f t="shared" si="297"/>
        <v>0</v>
      </c>
    </row>
    <row r="4776" spans="1:27" ht="10.5" x14ac:dyDescent="0.15">
      <c r="A4776" s="1" t="s">
        <v>31024</v>
      </c>
      <c r="B4776" s="1" t="s">
        <v>0</v>
      </c>
      <c r="C4776" s="1" t="s">
        <v>22</v>
      </c>
      <c r="E4776" s="1" t="s">
        <v>31025</v>
      </c>
      <c r="F4776" s="1" t="s">
        <v>26666</v>
      </c>
      <c r="G4776" s="1" t="s">
        <v>6845</v>
      </c>
      <c r="H4776" s="1" t="s">
        <v>31026</v>
      </c>
      <c r="I4776" s="1" t="s">
        <v>31027</v>
      </c>
      <c r="J4776" s="1" t="s">
        <v>159</v>
      </c>
      <c r="K4776" s="1" t="s">
        <v>31028</v>
      </c>
      <c r="L4776" s="1" t="s">
        <v>34</v>
      </c>
      <c r="M4776" s="1" t="s">
        <v>289</v>
      </c>
      <c r="N4776" s="1" t="s">
        <v>6847</v>
      </c>
      <c r="O4776" s="1" t="s">
        <v>7</v>
      </c>
      <c r="P4776" s="1" t="s">
        <v>2347</v>
      </c>
      <c r="Q4776" s="1" t="s">
        <v>476</v>
      </c>
      <c r="R4776" s="1" t="s">
        <v>503</v>
      </c>
      <c r="S4776" s="1" t="s">
        <v>2</v>
      </c>
      <c r="T4776" s="21">
        <v>0</v>
      </c>
      <c r="U4776" s="21">
        <v>6549.48</v>
      </c>
      <c r="V4776" s="21">
        <f t="shared" si="298"/>
        <v>6549.48</v>
      </c>
      <c r="W4776" s="23">
        <f t="shared" si="299"/>
        <v>0</v>
      </c>
      <c r="X4776" s="3">
        <v>0</v>
      </c>
      <c r="Y4776" s="2">
        <v>5378.04</v>
      </c>
      <c r="Z4776" s="3">
        <f t="shared" si="296"/>
        <v>5378.04</v>
      </c>
      <c r="AA4776" s="8">
        <f t="shared" si="297"/>
        <v>0</v>
      </c>
    </row>
    <row r="4777" spans="1:27" ht="10.5" x14ac:dyDescent="0.15">
      <c r="A4777" s="1" t="s">
        <v>37796</v>
      </c>
      <c r="B4777" s="1" t="s">
        <v>0</v>
      </c>
      <c r="C4777" s="1" t="s">
        <v>22</v>
      </c>
      <c r="E4777" s="1" t="s">
        <v>3227</v>
      </c>
      <c r="F4777" s="1" t="s">
        <v>2</v>
      </c>
      <c r="G4777" s="1" t="s">
        <v>18512</v>
      </c>
      <c r="H4777" s="1" t="s">
        <v>37797</v>
      </c>
      <c r="I4777" s="1" t="s">
        <v>59</v>
      </c>
      <c r="J4777" s="1" t="s">
        <v>24</v>
      </c>
      <c r="K4777" s="1" t="s">
        <v>3202</v>
      </c>
      <c r="L4777" s="1" t="s">
        <v>2</v>
      </c>
      <c r="M4777" s="1" t="s">
        <v>120</v>
      </c>
      <c r="N4777" s="1" t="s">
        <v>120</v>
      </c>
      <c r="O4777" s="1" t="s">
        <v>7</v>
      </c>
      <c r="P4777" s="1" t="s">
        <v>894</v>
      </c>
      <c r="Q4777" s="1" t="s">
        <v>476</v>
      </c>
      <c r="R4777" s="1" t="s">
        <v>503</v>
      </c>
      <c r="S4777" s="1" t="s">
        <v>2</v>
      </c>
      <c r="T4777" s="21">
        <v>0</v>
      </c>
      <c r="U4777" s="21">
        <v>11208.74</v>
      </c>
      <c r="V4777" s="21">
        <f t="shared" si="298"/>
        <v>11208.74</v>
      </c>
      <c r="W4777" s="23">
        <f t="shared" si="299"/>
        <v>0</v>
      </c>
      <c r="X4777" s="3">
        <v>0</v>
      </c>
      <c r="Y4777" s="2">
        <v>4595.57</v>
      </c>
      <c r="Z4777" s="3">
        <f t="shared" si="296"/>
        <v>4595.57</v>
      </c>
      <c r="AA4777" s="8">
        <f t="shared" si="297"/>
        <v>0</v>
      </c>
    </row>
    <row r="4778" spans="1:27" ht="10.5" x14ac:dyDescent="0.15">
      <c r="A4778" s="1" t="s">
        <v>20798</v>
      </c>
      <c r="B4778" s="1" t="s">
        <v>0</v>
      </c>
      <c r="C4778" s="1" t="s">
        <v>22</v>
      </c>
      <c r="E4778" s="1" t="s">
        <v>20799</v>
      </c>
      <c r="F4778" s="1" t="s">
        <v>2</v>
      </c>
      <c r="G4778" s="1" t="s">
        <v>20800</v>
      </c>
      <c r="H4778" s="1" t="s">
        <v>20801</v>
      </c>
      <c r="I4778" s="1" t="s">
        <v>13447</v>
      </c>
      <c r="J4778" s="1" t="s">
        <v>49</v>
      </c>
      <c r="K4778" s="1" t="s">
        <v>13448</v>
      </c>
      <c r="L4778" s="1" t="s">
        <v>57</v>
      </c>
      <c r="M4778" s="1" t="s">
        <v>120</v>
      </c>
      <c r="N4778" s="1" t="s">
        <v>3615</v>
      </c>
      <c r="O4778" s="1" t="s">
        <v>7</v>
      </c>
      <c r="P4778" s="1" t="s">
        <v>588</v>
      </c>
      <c r="Q4778" s="1" t="s">
        <v>476</v>
      </c>
      <c r="R4778" s="1" t="s">
        <v>488</v>
      </c>
      <c r="S4778" s="1" t="s">
        <v>2</v>
      </c>
      <c r="T4778" s="21">
        <v>0</v>
      </c>
      <c r="U4778" s="21">
        <v>5650.75</v>
      </c>
      <c r="V4778" s="21">
        <f t="shared" si="298"/>
        <v>5650.75</v>
      </c>
      <c r="W4778" s="23">
        <f t="shared" si="299"/>
        <v>0</v>
      </c>
      <c r="X4778" s="3">
        <v>0</v>
      </c>
      <c r="Y4778" s="2">
        <v>5630.85</v>
      </c>
      <c r="Z4778" s="3">
        <f t="shared" si="296"/>
        <v>5630.85</v>
      </c>
      <c r="AA4778" s="8">
        <f t="shared" si="297"/>
        <v>0</v>
      </c>
    </row>
    <row r="4779" spans="1:27" ht="10.5" x14ac:dyDescent="0.15">
      <c r="A4779" s="1" t="s">
        <v>39792</v>
      </c>
      <c r="B4779" s="1" t="s">
        <v>0</v>
      </c>
      <c r="C4779" s="1" t="s">
        <v>22</v>
      </c>
      <c r="E4779" s="1" t="s">
        <v>39793</v>
      </c>
      <c r="F4779" s="1" t="s">
        <v>2</v>
      </c>
      <c r="G4779" s="1" t="s">
        <v>2</v>
      </c>
      <c r="H4779" s="1" t="s">
        <v>39794</v>
      </c>
      <c r="I4779" s="1" t="s">
        <v>2220</v>
      </c>
      <c r="J4779" s="1" t="s">
        <v>18</v>
      </c>
      <c r="K4779" s="1" t="s">
        <v>27397</v>
      </c>
      <c r="L4779" s="1" t="s">
        <v>2</v>
      </c>
      <c r="M4779" s="1" t="s">
        <v>120</v>
      </c>
      <c r="N4779" s="1" t="s">
        <v>120</v>
      </c>
      <c r="O4779" s="1" t="s">
        <v>7</v>
      </c>
      <c r="P4779" s="1" t="s">
        <v>5214</v>
      </c>
      <c r="Q4779" s="1" t="s">
        <v>476</v>
      </c>
      <c r="R4779" s="1" t="s">
        <v>488</v>
      </c>
      <c r="S4779" s="1" t="s">
        <v>39795</v>
      </c>
      <c r="T4779" s="21"/>
      <c r="U4779" s="21"/>
      <c r="V4779" s="21">
        <f t="shared" si="298"/>
        <v>0</v>
      </c>
      <c r="W4779" s="23" t="e">
        <f t="shared" si="299"/>
        <v>#DIV/0!</v>
      </c>
      <c r="X4779" s="3">
        <v>0</v>
      </c>
      <c r="Y4779" s="2">
        <v>4586.2299999999996</v>
      </c>
      <c r="Z4779" s="3">
        <f t="shared" si="296"/>
        <v>4586.2299999999996</v>
      </c>
      <c r="AA4779" s="8">
        <f t="shared" si="297"/>
        <v>0</v>
      </c>
    </row>
    <row r="4780" spans="1:27" ht="10.5" x14ac:dyDescent="0.15">
      <c r="A4780" s="1" t="s">
        <v>21576</v>
      </c>
      <c r="B4780" s="1" t="s">
        <v>0</v>
      </c>
      <c r="C4780" s="1" t="s">
        <v>22</v>
      </c>
      <c r="E4780" s="1" t="s">
        <v>21577</v>
      </c>
      <c r="F4780" s="1" t="s">
        <v>2</v>
      </c>
      <c r="G4780" s="1" t="s">
        <v>2</v>
      </c>
      <c r="H4780" s="1" t="s">
        <v>21578</v>
      </c>
      <c r="I4780" s="1" t="s">
        <v>5889</v>
      </c>
      <c r="J4780" s="1" t="s">
        <v>118</v>
      </c>
      <c r="K4780" s="1" t="s">
        <v>21579</v>
      </c>
      <c r="L4780" s="1" t="s">
        <v>2</v>
      </c>
      <c r="M4780" s="1" t="s">
        <v>120</v>
      </c>
      <c r="N4780" s="1" t="s">
        <v>120</v>
      </c>
      <c r="O4780" s="1" t="s">
        <v>7</v>
      </c>
      <c r="P4780" s="1" t="s">
        <v>894</v>
      </c>
      <c r="Q4780" s="1" t="s">
        <v>476</v>
      </c>
      <c r="R4780" s="1" t="s">
        <v>503</v>
      </c>
      <c r="S4780" s="1" t="s">
        <v>2</v>
      </c>
      <c r="T4780" s="21">
        <v>0</v>
      </c>
      <c r="U4780" s="21">
        <v>7396.56</v>
      </c>
      <c r="V4780" s="21">
        <f t="shared" si="298"/>
        <v>7396.56</v>
      </c>
      <c r="W4780" s="23">
        <f t="shared" si="299"/>
        <v>0</v>
      </c>
      <c r="X4780" s="3">
        <v>0</v>
      </c>
      <c r="Y4780" s="2">
        <v>4584.9799999999996</v>
      </c>
      <c r="Z4780" s="3">
        <f t="shared" si="296"/>
        <v>4584.9799999999996</v>
      </c>
      <c r="AA4780" s="8">
        <f t="shared" si="297"/>
        <v>0</v>
      </c>
    </row>
    <row r="4781" spans="1:27" ht="10.5" x14ac:dyDescent="0.15">
      <c r="A4781" s="1" t="s">
        <v>44317</v>
      </c>
      <c r="B4781" s="1" t="s">
        <v>0</v>
      </c>
      <c r="C4781" s="1" t="s">
        <v>22</v>
      </c>
      <c r="E4781" s="1" t="s">
        <v>44318</v>
      </c>
      <c r="F4781" s="1" t="s">
        <v>44319</v>
      </c>
      <c r="G4781" s="1" t="s">
        <v>44320</v>
      </c>
      <c r="H4781" s="1" t="s">
        <v>44321</v>
      </c>
      <c r="I4781" s="1" t="s">
        <v>16970</v>
      </c>
      <c r="J4781" s="1" t="s">
        <v>64</v>
      </c>
      <c r="K4781" s="1" t="s">
        <v>44322</v>
      </c>
      <c r="L4781" s="1" t="s">
        <v>34</v>
      </c>
      <c r="M4781" s="1" t="s">
        <v>120</v>
      </c>
      <c r="N4781" s="1" t="s">
        <v>120</v>
      </c>
      <c r="O4781" s="1" t="s">
        <v>7</v>
      </c>
      <c r="P4781" s="1" t="s">
        <v>1256</v>
      </c>
      <c r="Q4781" s="1" t="s">
        <v>476</v>
      </c>
      <c r="R4781" s="1" t="s">
        <v>503</v>
      </c>
      <c r="S4781" s="1" t="s">
        <v>2</v>
      </c>
      <c r="T4781" s="21">
        <v>0</v>
      </c>
      <c r="U4781" s="21">
        <v>6160.02</v>
      </c>
      <c r="V4781" s="21">
        <f t="shared" si="298"/>
        <v>6160.02</v>
      </c>
      <c r="W4781" s="23">
        <f t="shared" si="299"/>
        <v>0</v>
      </c>
      <c r="X4781" s="3">
        <v>0</v>
      </c>
      <c r="Y4781" s="2">
        <v>4579.32</v>
      </c>
      <c r="Z4781" s="3">
        <f t="shared" si="296"/>
        <v>4579.32</v>
      </c>
      <c r="AA4781" s="8">
        <f t="shared" si="297"/>
        <v>0</v>
      </c>
    </row>
    <row r="4782" spans="1:27" ht="10.5" x14ac:dyDescent="0.15">
      <c r="A4782" s="1" t="s">
        <v>26996</v>
      </c>
      <c r="B4782" s="1" t="s">
        <v>0</v>
      </c>
      <c r="C4782" s="1" t="s">
        <v>22</v>
      </c>
      <c r="E4782" s="1" t="s">
        <v>26997</v>
      </c>
      <c r="F4782" s="1" t="s">
        <v>2</v>
      </c>
      <c r="G4782" s="1" t="s">
        <v>2</v>
      </c>
      <c r="H4782" s="1" t="s">
        <v>26998</v>
      </c>
      <c r="I4782" s="1" t="s">
        <v>16646</v>
      </c>
      <c r="J4782" s="1" t="s">
        <v>64</v>
      </c>
      <c r="K4782" s="1" t="s">
        <v>17095</v>
      </c>
      <c r="L4782" s="1" t="s">
        <v>34</v>
      </c>
      <c r="M4782" s="1" t="s">
        <v>120</v>
      </c>
      <c r="N4782" s="1" t="s">
        <v>120</v>
      </c>
      <c r="O4782" s="1" t="s">
        <v>7</v>
      </c>
      <c r="P4782" s="1" t="s">
        <v>2347</v>
      </c>
      <c r="Q4782" s="1" t="s">
        <v>476</v>
      </c>
      <c r="R4782" s="1" t="s">
        <v>503</v>
      </c>
      <c r="S4782" s="1" t="s">
        <v>26999</v>
      </c>
      <c r="T4782" s="21">
        <v>0</v>
      </c>
      <c r="U4782" s="21">
        <v>7016.45</v>
      </c>
      <c r="V4782" s="21">
        <f t="shared" si="298"/>
        <v>7016.45</v>
      </c>
      <c r="W4782" s="23">
        <f t="shared" si="299"/>
        <v>0</v>
      </c>
      <c r="X4782" s="3">
        <v>0</v>
      </c>
      <c r="Y4782" s="2">
        <v>4574.92</v>
      </c>
      <c r="Z4782" s="3">
        <f t="shared" si="296"/>
        <v>4574.92</v>
      </c>
      <c r="AA4782" s="8">
        <f t="shared" si="297"/>
        <v>0</v>
      </c>
    </row>
    <row r="4783" spans="1:27" ht="10.5" x14ac:dyDescent="0.15">
      <c r="A4783" s="1" t="s">
        <v>31823</v>
      </c>
      <c r="B4783" s="1" t="s">
        <v>0</v>
      </c>
      <c r="C4783" s="1" t="s">
        <v>22</v>
      </c>
      <c r="E4783" s="1" t="s">
        <v>31824</v>
      </c>
      <c r="F4783" s="1" t="s">
        <v>2</v>
      </c>
      <c r="G4783" s="1" t="s">
        <v>31825</v>
      </c>
      <c r="H4783" s="1" t="s">
        <v>31826</v>
      </c>
      <c r="I4783" s="1" t="s">
        <v>8136</v>
      </c>
      <c r="J4783" s="1" t="s">
        <v>159</v>
      </c>
      <c r="K4783" s="1" t="s">
        <v>28256</v>
      </c>
      <c r="L4783" s="1" t="s">
        <v>2</v>
      </c>
      <c r="M4783" s="1" t="s">
        <v>120</v>
      </c>
      <c r="N4783" s="1" t="s">
        <v>120</v>
      </c>
      <c r="O4783" s="1" t="s">
        <v>191</v>
      </c>
      <c r="P4783" s="1" t="s">
        <v>886</v>
      </c>
      <c r="Q4783" s="1" t="s">
        <v>476</v>
      </c>
      <c r="R4783" s="1" t="s">
        <v>503</v>
      </c>
      <c r="S4783" s="1" t="s">
        <v>2</v>
      </c>
      <c r="T4783" s="21">
        <v>0</v>
      </c>
      <c r="U4783" s="21">
        <v>15190.19</v>
      </c>
      <c r="V4783" s="21">
        <f t="shared" si="298"/>
        <v>15190.19</v>
      </c>
      <c r="W4783" s="23">
        <f t="shared" si="299"/>
        <v>0</v>
      </c>
      <c r="X4783" s="3">
        <v>0</v>
      </c>
      <c r="Y4783" s="2">
        <v>4574.1899999999996</v>
      </c>
      <c r="Z4783" s="3">
        <f t="shared" si="296"/>
        <v>4574.1899999999996</v>
      </c>
      <c r="AA4783" s="8">
        <f t="shared" si="297"/>
        <v>0</v>
      </c>
    </row>
    <row r="4784" spans="1:27" ht="10.5" x14ac:dyDescent="0.15">
      <c r="A4784" s="1" t="s">
        <v>25314</v>
      </c>
      <c r="B4784" s="1" t="s">
        <v>0</v>
      </c>
      <c r="C4784" s="1" t="s">
        <v>22</v>
      </c>
      <c r="E4784" s="1" t="s">
        <v>25315</v>
      </c>
      <c r="F4784" s="1" t="s">
        <v>2</v>
      </c>
      <c r="G4784" s="1" t="s">
        <v>2</v>
      </c>
      <c r="H4784" s="1" t="s">
        <v>25316</v>
      </c>
      <c r="I4784" s="1" t="s">
        <v>316</v>
      </c>
      <c r="J4784" s="1" t="s">
        <v>18</v>
      </c>
      <c r="K4784" s="1" t="s">
        <v>14233</v>
      </c>
      <c r="L4784" s="1" t="s">
        <v>2</v>
      </c>
      <c r="M4784" s="1" t="s">
        <v>120</v>
      </c>
      <c r="N4784" s="1" t="s">
        <v>120</v>
      </c>
      <c r="O4784" s="1" t="s">
        <v>7</v>
      </c>
      <c r="P4784" s="1" t="s">
        <v>2347</v>
      </c>
      <c r="Q4784" s="1" t="s">
        <v>476</v>
      </c>
      <c r="R4784" s="1" t="s">
        <v>503</v>
      </c>
      <c r="S4784" s="1" t="s">
        <v>25317</v>
      </c>
      <c r="T4784" s="21">
        <v>0</v>
      </c>
      <c r="U4784" s="21">
        <v>27910.43</v>
      </c>
      <c r="V4784" s="21">
        <f t="shared" si="298"/>
        <v>27910.43</v>
      </c>
      <c r="W4784" s="23">
        <f t="shared" si="299"/>
        <v>0</v>
      </c>
      <c r="X4784" s="3">
        <v>0</v>
      </c>
      <c r="Y4784" s="2">
        <v>4573.7</v>
      </c>
      <c r="Z4784" s="3">
        <f t="shared" si="296"/>
        <v>4573.7</v>
      </c>
      <c r="AA4784" s="8">
        <f t="shared" si="297"/>
        <v>0</v>
      </c>
    </row>
    <row r="4785" spans="1:27" ht="10.5" x14ac:dyDescent="0.15">
      <c r="A4785" s="1" t="s">
        <v>29118</v>
      </c>
      <c r="B4785" s="1" t="s">
        <v>0</v>
      </c>
      <c r="C4785" s="1" t="s">
        <v>22</v>
      </c>
      <c r="E4785" s="1" t="s">
        <v>29119</v>
      </c>
      <c r="F4785" s="1" t="s">
        <v>2</v>
      </c>
      <c r="G4785" s="1" t="s">
        <v>29120</v>
      </c>
      <c r="H4785" s="1" t="s">
        <v>29121</v>
      </c>
      <c r="I4785" s="1" t="s">
        <v>433</v>
      </c>
      <c r="J4785" s="1" t="s">
        <v>64</v>
      </c>
      <c r="K4785" s="1" t="s">
        <v>6401</v>
      </c>
      <c r="L4785" s="1" t="s">
        <v>34</v>
      </c>
      <c r="M4785" s="1" t="s">
        <v>120</v>
      </c>
      <c r="N4785" s="1" t="s">
        <v>760</v>
      </c>
      <c r="O4785" s="1" t="s">
        <v>7</v>
      </c>
      <c r="P4785" s="1" t="s">
        <v>1242</v>
      </c>
      <c r="Q4785" s="1" t="s">
        <v>476</v>
      </c>
      <c r="R4785" s="1" t="s">
        <v>503</v>
      </c>
      <c r="S4785" s="1" t="s">
        <v>29122</v>
      </c>
      <c r="T4785" s="21">
        <v>141.49</v>
      </c>
      <c r="U4785" s="21">
        <v>8249.84</v>
      </c>
      <c r="V4785" s="21">
        <f t="shared" si="298"/>
        <v>8391.33</v>
      </c>
      <c r="W4785" s="23">
        <f t="shared" si="299"/>
        <v>1.6861451045305096E-2</v>
      </c>
      <c r="X4785" s="3">
        <v>0</v>
      </c>
      <c r="Y4785" s="2">
        <v>4572.95</v>
      </c>
      <c r="Z4785" s="3">
        <f t="shared" si="296"/>
        <v>4572.95</v>
      </c>
      <c r="AA4785" s="8">
        <f t="shared" si="297"/>
        <v>0</v>
      </c>
    </row>
    <row r="4786" spans="1:27" ht="10.5" x14ac:dyDescent="0.15">
      <c r="A4786" s="1" t="s">
        <v>35009</v>
      </c>
      <c r="B4786" s="1" t="s">
        <v>0</v>
      </c>
      <c r="C4786" s="1" t="s">
        <v>22</v>
      </c>
      <c r="E4786" s="1" t="s">
        <v>35010</v>
      </c>
      <c r="F4786" s="1" t="s">
        <v>35011</v>
      </c>
      <c r="G4786" s="1" t="s">
        <v>2</v>
      </c>
      <c r="H4786" s="1" t="s">
        <v>35012</v>
      </c>
      <c r="I4786" s="1" t="s">
        <v>4399</v>
      </c>
      <c r="J4786" s="1" t="s">
        <v>118</v>
      </c>
      <c r="K4786" s="1" t="s">
        <v>2960</v>
      </c>
      <c r="L4786" s="1" t="s">
        <v>2</v>
      </c>
      <c r="M4786" s="1" t="s">
        <v>120</v>
      </c>
      <c r="N4786" s="1" t="s">
        <v>120</v>
      </c>
      <c r="O4786" s="1" t="s">
        <v>7</v>
      </c>
      <c r="P4786" s="1" t="s">
        <v>894</v>
      </c>
      <c r="Q4786" s="1" t="s">
        <v>476</v>
      </c>
      <c r="R4786" s="1" t="s">
        <v>503</v>
      </c>
      <c r="S4786" s="1" t="s">
        <v>2</v>
      </c>
      <c r="T4786" s="21">
        <v>0</v>
      </c>
      <c r="U4786" s="21">
        <v>22740</v>
      </c>
      <c r="V4786" s="21">
        <f t="shared" si="298"/>
        <v>22740</v>
      </c>
      <c r="W4786" s="23">
        <f t="shared" si="299"/>
        <v>0</v>
      </c>
      <c r="X4786" s="3">
        <v>0</v>
      </c>
      <c r="Y4786" s="2">
        <v>4566.32</v>
      </c>
      <c r="Z4786" s="3">
        <f t="shared" si="296"/>
        <v>4566.32</v>
      </c>
      <c r="AA4786" s="8">
        <f t="shared" si="297"/>
        <v>0</v>
      </c>
    </row>
    <row r="4787" spans="1:27" ht="10.5" x14ac:dyDescent="0.15">
      <c r="A4787" s="1" t="s">
        <v>25876</v>
      </c>
      <c r="B4787" s="1" t="s">
        <v>0</v>
      </c>
      <c r="C4787" s="1" t="s">
        <v>22</v>
      </c>
      <c r="E4787" s="1" t="s">
        <v>25877</v>
      </c>
      <c r="F4787" s="1" t="s">
        <v>2</v>
      </c>
      <c r="G4787" s="1" t="s">
        <v>2</v>
      </c>
      <c r="H4787" s="1" t="s">
        <v>25878</v>
      </c>
      <c r="I4787" s="1" t="s">
        <v>175</v>
      </c>
      <c r="J4787" s="1" t="s">
        <v>40</v>
      </c>
      <c r="K4787" s="1" t="s">
        <v>8183</v>
      </c>
      <c r="L4787" s="1" t="s">
        <v>2</v>
      </c>
      <c r="M4787" s="1" t="s">
        <v>120</v>
      </c>
      <c r="N4787" s="1" t="s">
        <v>120</v>
      </c>
      <c r="O4787" s="1" t="s">
        <v>7</v>
      </c>
      <c r="P4787" s="1" t="s">
        <v>807</v>
      </c>
      <c r="Q4787" s="1" t="s">
        <v>476</v>
      </c>
      <c r="R4787" s="1" t="s">
        <v>488</v>
      </c>
      <c r="S4787" s="1" t="s">
        <v>25879</v>
      </c>
      <c r="T4787" s="21">
        <v>0</v>
      </c>
      <c r="U4787" s="21">
        <v>17716.55</v>
      </c>
      <c r="V4787" s="21">
        <f t="shared" si="298"/>
        <v>17716.55</v>
      </c>
      <c r="W4787" s="23">
        <f t="shared" si="299"/>
        <v>0</v>
      </c>
      <c r="X4787" s="3">
        <v>0</v>
      </c>
      <c r="Y4787" s="2">
        <v>4565.8999999999996</v>
      </c>
      <c r="Z4787" s="3">
        <f t="shared" si="296"/>
        <v>4565.8999999999996</v>
      </c>
      <c r="AA4787" s="8">
        <f t="shared" si="297"/>
        <v>0</v>
      </c>
    </row>
    <row r="4788" spans="1:27" ht="10.5" x14ac:dyDescent="0.15">
      <c r="A4788" s="1" t="s">
        <v>20213</v>
      </c>
      <c r="B4788" s="1" t="s">
        <v>0</v>
      </c>
      <c r="C4788" s="1" t="s">
        <v>22</v>
      </c>
      <c r="E4788" s="1" t="s">
        <v>20214</v>
      </c>
      <c r="F4788" s="1" t="s">
        <v>2</v>
      </c>
      <c r="G4788" s="1" t="s">
        <v>1531</v>
      </c>
      <c r="H4788" s="1" t="s">
        <v>20215</v>
      </c>
      <c r="I4788" s="1" t="s">
        <v>532</v>
      </c>
      <c r="J4788" s="1" t="s">
        <v>71</v>
      </c>
      <c r="K4788" s="1" t="s">
        <v>9131</v>
      </c>
      <c r="L4788" s="1" t="s">
        <v>2</v>
      </c>
      <c r="M4788" s="1" t="s">
        <v>120</v>
      </c>
      <c r="N4788" s="1" t="s">
        <v>120</v>
      </c>
      <c r="O4788" s="1" t="s">
        <v>7</v>
      </c>
      <c r="P4788" s="1" t="s">
        <v>495</v>
      </c>
      <c r="Q4788" s="1" t="s">
        <v>476</v>
      </c>
      <c r="R4788" s="1" t="s">
        <v>488</v>
      </c>
      <c r="S4788" s="1" t="s">
        <v>20216</v>
      </c>
      <c r="T4788" s="21">
        <v>0</v>
      </c>
      <c r="U4788" s="21">
        <v>7866</v>
      </c>
      <c r="V4788" s="21">
        <f t="shared" si="298"/>
        <v>7866</v>
      </c>
      <c r="W4788" s="23">
        <f t="shared" si="299"/>
        <v>0</v>
      </c>
      <c r="X4788" s="3">
        <v>0</v>
      </c>
      <c r="Y4788" s="2">
        <v>4554</v>
      </c>
      <c r="Z4788" s="3">
        <f t="shared" si="296"/>
        <v>4554</v>
      </c>
      <c r="AA4788" s="8">
        <f t="shared" si="297"/>
        <v>0</v>
      </c>
    </row>
    <row r="4789" spans="1:27" ht="10.5" x14ac:dyDescent="0.15">
      <c r="A4789" s="1" t="s">
        <v>23785</v>
      </c>
      <c r="B4789" s="1" t="s">
        <v>0</v>
      </c>
      <c r="C4789" s="1" t="s">
        <v>22</v>
      </c>
      <c r="E4789" s="1" t="s">
        <v>23786</v>
      </c>
      <c r="F4789" s="1" t="s">
        <v>2</v>
      </c>
      <c r="G4789" s="1" t="s">
        <v>2</v>
      </c>
      <c r="H4789" s="1" t="s">
        <v>23787</v>
      </c>
      <c r="I4789" s="1" t="s">
        <v>9067</v>
      </c>
      <c r="J4789" s="1" t="s">
        <v>64</v>
      </c>
      <c r="K4789" s="1" t="s">
        <v>9068</v>
      </c>
      <c r="L4789" s="1" t="s">
        <v>6</v>
      </c>
      <c r="M4789" s="1" t="s">
        <v>120</v>
      </c>
      <c r="N4789" s="1" t="s">
        <v>120</v>
      </c>
      <c r="O4789" s="1" t="s">
        <v>7</v>
      </c>
      <c r="P4789" s="1" t="s">
        <v>761</v>
      </c>
      <c r="Q4789" s="1" t="s">
        <v>476</v>
      </c>
      <c r="R4789" s="1" t="s">
        <v>488</v>
      </c>
      <c r="S4789" s="1" t="s">
        <v>2</v>
      </c>
      <c r="T4789" s="21">
        <v>0</v>
      </c>
      <c r="U4789" s="21">
        <v>12834</v>
      </c>
      <c r="V4789" s="21">
        <f t="shared" si="298"/>
        <v>12834</v>
      </c>
      <c r="W4789" s="23">
        <f t="shared" si="299"/>
        <v>0</v>
      </c>
      <c r="X4789" s="3">
        <v>0</v>
      </c>
      <c r="Y4789" s="2">
        <v>4554</v>
      </c>
      <c r="Z4789" s="3">
        <f t="shared" si="296"/>
        <v>4554</v>
      </c>
      <c r="AA4789" s="8">
        <f t="shared" si="297"/>
        <v>0</v>
      </c>
    </row>
    <row r="4790" spans="1:27" ht="10.5" x14ac:dyDescent="0.15">
      <c r="A4790" s="1" t="s">
        <v>28406</v>
      </c>
      <c r="B4790" s="1" t="s">
        <v>0</v>
      </c>
      <c r="C4790" s="1" t="s">
        <v>22</v>
      </c>
      <c r="E4790" s="1" t="s">
        <v>24287</v>
      </c>
      <c r="F4790" s="1" t="s">
        <v>2</v>
      </c>
      <c r="G4790" s="1" t="s">
        <v>28403</v>
      </c>
      <c r="H4790" s="1" t="s">
        <v>28350</v>
      </c>
      <c r="I4790" s="1" t="s">
        <v>18839</v>
      </c>
      <c r="J4790" s="1" t="s">
        <v>386</v>
      </c>
      <c r="K4790" s="1" t="s">
        <v>18840</v>
      </c>
      <c r="L4790" s="1" t="s">
        <v>6</v>
      </c>
      <c r="M4790" s="1" t="s">
        <v>289</v>
      </c>
      <c r="N4790" s="1" t="s">
        <v>7728</v>
      </c>
      <c r="O4790" s="1" t="s">
        <v>7</v>
      </c>
      <c r="P4790" s="1" t="s">
        <v>886</v>
      </c>
      <c r="Q4790" s="1" t="s">
        <v>476</v>
      </c>
      <c r="R4790" s="1" t="s">
        <v>503</v>
      </c>
      <c r="S4790" s="1" t="s">
        <v>2</v>
      </c>
      <c r="T4790" s="21"/>
      <c r="U4790" s="21"/>
      <c r="V4790" s="21">
        <f t="shared" si="298"/>
        <v>0</v>
      </c>
      <c r="W4790" s="23" t="e">
        <f t="shared" si="299"/>
        <v>#DIV/0!</v>
      </c>
      <c r="X4790" s="3">
        <v>0</v>
      </c>
      <c r="Y4790" s="2">
        <v>4554</v>
      </c>
      <c r="Z4790" s="3">
        <f t="shared" si="296"/>
        <v>4554</v>
      </c>
      <c r="AA4790" s="8">
        <f t="shared" si="297"/>
        <v>0</v>
      </c>
    </row>
    <row r="4791" spans="1:27" ht="10.5" x14ac:dyDescent="0.15">
      <c r="A4791" s="1" t="s">
        <v>38649</v>
      </c>
      <c r="B4791" s="1" t="s">
        <v>0</v>
      </c>
      <c r="C4791" s="1" t="s">
        <v>22</v>
      </c>
      <c r="E4791" s="1" t="s">
        <v>38650</v>
      </c>
      <c r="F4791" s="1" t="s">
        <v>2</v>
      </c>
      <c r="G4791" s="1" t="s">
        <v>38651</v>
      </c>
      <c r="H4791" s="1" t="s">
        <v>38652</v>
      </c>
      <c r="I4791" s="1" t="s">
        <v>15528</v>
      </c>
      <c r="J4791" s="1" t="s">
        <v>382</v>
      </c>
      <c r="K4791" s="1" t="s">
        <v>15529</v>
      </c>
      <c r="L4791" s="1" t="s">
        <v>2</v>
      </c>
      <c r="M4791" s="1" t="s">
        <v>120</v>
      </c>
      <c r="N4791" s="1" t="s">
        <v>120</v>
      </c>
      <c r="O4791" s="1" t="s">
        <v>7</v>
      </c>
      <c r="P4791" s="1" t="s">
        <v>2446</v>
      </c>
      <c r="Q4791" s="1" t="s">
        <v>476</v>
      </c>
      <c r="R4791" s="1" t="s">
        <v>488</v>
      </c>
      <c r="S4791" s="1" t="s">
        <v>2</v>
      </c>
      <c r="T4791" s="21">
        <v>0</v>
      </c>
      <c r="U4791" s="21">
        <v>6624</v>
      </c>
      <c r="V4791" s="21">
        <f t="shared" si="298"/>
        <v>6624</v>
      </c>
      <c r="W4791" s="23">
        <f t="shared" si="299"/>
        <v>0</v>
      </c>
      <c r="X4791" s="3">
        <v>0</v>
      </c>
      <c r="Y4791" s="2">
        <v>4554</v>
      </c>
      <c r="Z4791" s="3">
        <f t="shared" si="296"/>
        <v>4554</v>
      </c>
      <c r="AA4791" s="8">
        <f t="shared" si="297"/>
        <v>0</v>
      </c>
    </row>
    <row r="4792" spans="1:27" ht="10.5" x14ac:dyDescent="0.15">
      <c r="A4792" s="1" t="s">
        <v>42719</v>
      </c>
      <c r="B4792" s="1" t="s">
        <v>0</v>
      </c>
      <c r="C4792" s="1" t="s">
        <v>22</v>
      </c>
      <c r="E4792" s="1" t="s">
        <v>42720</v>
      </c>
      <c r="F4792" s="1" t="s">
        <v>2</v>
      </c>
      <c r="G4792" s="1" t="s">
        <v>2</v>
      </c>
      <c r="H4792" s="1" t="s">
        <v>42721</v>
      </c>
      <c r="I4792" s="1" t="s">
        <v>5258</v>
      </c>
      <c r="J4792" s="1" t="s">
        <v>382</v>
      </c>
      <c r="K4792" s="1" t="s">
        <v>5259</v>
      </c>
      <c r="L4792" s="1" t="s">
        <v>2</v>
      </c>
      <c r="M4792" s="1" t="s">
        <v>120</v>
      </c>
      <c r="N4792" s="1" t="s">
        <v>120</v>
      </c>
      <c r="O4792" s="1" t="s">
        <v>7</v>
      </c>
      <c r="P4792" s="1" t="s">
        <v>894</v>
      </c>
      <c r="Q4792" s="1" t="s">
        <v>476</v>
      </c>
      <c r="R4792" s="1" t="s">
        <v>503</v>
      </c>
      <c r="S4792" s="1" t="s">
        <v>2</v>
      </c>
      <c r="T4792" s="21">
        <v>0</v>
      </c>
      <c r="U4792" s="21">
        <v>3312</v>
      </c>
      <c r="V4792" s="21">
        <f t="shared" si="298"/>
        <v>3312</v>
      </c>
      <c r="W4792" s="23">
        <f t="shared" si="299"/>
        <v>0</v>
      </c>
      <c r="X4792" s="3">
        <v>0</v>
      </c>
      <c r="Y4792" s="2">
        <v>4554</v>
      </c>
      <c r="Z4792" s="3">
        <f t="shared" si="296"/>
        <v>4554</v>
      </c>
      <c r="AA4792" s="8">
        <f t="shared" si="297"/>
        <v>0</v>
      </c>
    </row>
    <row r="4793" spans="1:27" ht="10.5" x14ac:dyDescent="0.15">
      <c r="A4793" s="1" t="s">
        <v>47624</v>
      </c>
      <c r="B4793" s="1" t="s">
        <v>0</v>
      </c>
      <c r="C4793" s="1" t="s">
        <v>22</v>
      </c>
      <c r="E4793" s="1" t="s">
        <v>47625</v>
      </c>
      <c r="F4793" s="1" t="s">
        <v>2</v>
      </c>
      <c r="G4793" s="1" t="s">
        <v>47626</v>
      </c>
      <c r="H4793" s="1" t="s">
        <v>47627</v>
      </c>
      <c r="I4793" s="1" t="s">
        <v>1063</v>
      </c>
      <c r="J4793" s="1" t="s">
        <v>386</v>
      </c>
      <c r="K4793" s="1" t="s">
        <v>3743</v>
      </c>
      <c r="L4793" s="1" t="s">
        <v>2</v>
      </c>
      <c r="M4793" s="1" t="s">
        <v>120</v>
      </c>
      <c r="N4793" s="1" t="s">
        <v>120</v>
      </c>
      <c r="O4793" s="1" t="s">
        <v>7</v>
      </c>
      <c r="P4793" s="1" t="s">
        <v>886</v>
      </c>
      <c r="Q4793" s="1" t="s">
        <v>476</v>
      </c>
      <c r="R4793" s="1" t="s">
        <v>503</v>
      </c>
      <c r="S4793" s="1" t="s">
        <v>47628</v>
      </c>
      <c r="T4793" s="21">
        <v>0</v>
      </c>
      <c r="U4793" s="21">
        <v>9016.7999999999993</v>
      </c>
      <c r="V4793" s="21">
        <f t="shared" si="298"/>
        <v>9016.7999999999993</v>
      </c>
      <c r="W4793" s="23">
        <f t="shared" si="299"/>
        <v>0</v>
      </c>
      <c r="X4793" s="3">
        <v>0</v>
      </c>
      <c r="Y4793" s="2">
        <v>4551.3500000000004</v>
      </c>
      <c r="Z4793" s="3">
        <f t="shared" si="296"/>
        <v>4551.3500000000004</v>
      </c>
      <c r="AA4793" s="8">
        <f t="shared" si="297"/>
        <v>0</v>
      </c>
    </row>
    <row r="4794" spans="1:27" ht="10.5" x14ac:dyDescent="0.15">
      <c r="A4794" s="1" t="s">
        <v>29023</v>
      </c>
      <c r="B4794" s="1" t="s">
        <v>0</v>
      </c>
      <c r="C4794" s="1" t="s">
        <v>22</v>
      </c>
      <c r="E4794" s="1" t="s">
        <v>29024</v>
      </c>
      <c r="F4794" s="1" t="s">
        <v>2</v>
      </c>
      <c r="G4794" s="1" t="s">
        <v>2</v>
      </c>
      <c r="H4794" s="1" t="s">
        <v>19103</v>
      </c>
      <c r="I4794" s="1" t="s">
        <v>1054</v>
      </c>
      <c r="J4794" s="1" t="s">
        <v>24</v>
      </c>
      <c r="K4794" s="1" t="s">
        <v>1055</v>
      </c>
      <c r="L4794" s="1" t="s">
        <v>6</v>
      </c>
      <c r="M4794" s="1" t="s">
        <v>289</v>
      </c>
      <c r="N4794" s="1" t="s">
        <v>12529</v>
      </c>
      <c r="O4794" s="1" t="s">
        <v>7</v>
      </c>
      <c r="P4794" s="1" t="s">
        <v>4917</v>
      </c>
      <c r="Q4794" s="1" t="s">
        <v>476</v>
      </c>
      <c r="R4794" s="1" t="s">
        <v>503</v>
      </c>
      <c r="S4794" s="1" t="s">
        <v>29025</v>
      </c>
      <c r="T4794" s="21">
        <v>0</v>
      </c>
      <c r="U4794" s="21">
        <v>1092.4000000000001</v>
      </c>
      <c r="V4794" s="21">
        <f t="shared" si="298"/>
        <v>1092.4000000000001</v>
      </c>
      <c r="W4794" s="23">
        <f t="shared" si="299"/>
        <v>0</v>
      </c>
      <c r="X4794" s="3">
        <v>0</v>
      </c>
      <c r="Y4794" s="2">
        <v>4543.99</v>
      </c>
      <c r="Z4794" s="3">
        <f t="shared" si="296"/>
        <v>4543.99</v>
      </c>
      <c r="AA4794" s="8">
        <f t="shared" si="297"/>
        <v>0</v>
      </c>
    </row>
    <row r="4795" spans="1:27" ht="10.5" x14ac:dyDescent="0.15">
      <c r="A4795" s="1" t="s">
        <v>42684</v>
      </c>
      <c r="B4795" s="1" t="s">
        <v>0</v>
      </c>
      <c r="C4795" s="1" t="s">
        <v>22</v>
      </c>
      <c r="E4795" s="1" t="s">
        <v>42685</v>
      </c>
      <c r="F4795" s="1" t="s">
        <v>2</v>
      </c>
      <c r="G4795" s="1" t="s">
        <v>2</v>
      </c>
      <c r="H4795" s="1" t="s">
        <v>42686</v>
      </c>
      <c r="I4795" s="1" t="s">
        <v>9166</v>
      </c>
      <c r="J4795" s="1" t="s">
        <v>18</v>
      </c>
      <c r="K4795" s="1" t="s">
        <v>9167</v>
      </c>
      <c r="L4795" s="1" t="s">
        <v>2</v>
      </c>
      <c r="M4795" s="1" t="s">
        <v>120</v>
      </c>
      <c r="N4795" s="1" t="s">
        <v>120</v>
      </c>
      <c r="O4795" s="1" t="s">
        <v>7</v>
      </c>
      <c r="P4795" s="1" t="s">
        <v>495</v>
      </c>
      <c r="Q4795" s="1" t="s">
        <v>476</v>
      </c>
      <c r="R4795" s="1" t="s">
        <v>488</v>
      </c>
      <c r="S4795" s="1" t="s">
        <v>2</v>
      </c>
      <c r="T4795" s="21">
        <v>0</v>
      </c>
      <c r="U4795" s="21">
        <v>30402</v>
      </c>
      <c r="V4795" s="21">
        <f t="shared" si="298"/>
        <v>30402</v>
      </c>
      <c r="W4795" s="23">
        <f t="shared" si="299"/>
        <v>0</v>
      </c>
      <c r="X4795" s="3">
        <v>0</v>
      </c>
      <c r="Y4795" s="2">
        <v>4914</v>
      </c>
      <c r="Z4795" s="3">
        <f t="shared" si="296"/>
        <v>4914</v>
      </c>
      <c r="AA4795" s="8">
        <f t="shared" si="297"/>
        <v>0</v>
      </c>
    </row>
    <row r="4796" spans="1:27" ht="10.5" x14ac:dyDescent="0.15">
      <c r="A4796" s="1" t="s">
        <v>33211</v>
      </c>
      <c r="B4796" s="1" t="s">
        <v>0</v>
      </c>
      <c r="C4796" s="1" t="s">
        <v>22</v>
      </c>
      <c r="E4796" s="1" t="s">
        <v>33212</v>
      </c>
      <c r="F4796" s="1" t="s">
        <v>2</v>
      </c>
      <c r="G4796" s="1" t="s">
        <v>2</v>
      </c>
      <c r="H4796" s="1" t="s">
        <v>33213</v>
      </c>
      <c r="I4796" s="1" t="s">
        <v>2228</v>
      </c>
      <c r="J4796" s="1" t="s">
        <v>150</v>
      </c>
      <c r="K4796" s="1" t="s">
        <v>4566</v>
      </c>
      <c r="L4796" s="1" t="s">
        <v>2</v>
      </c>
      <c r="M4796" s="1" t="s">
        <v>120</v>
      </c>
      <c r="N4796" s="1" t="s">
        <v>120</v>
      </c>
      <c r="O4796" s="1" t="s">
        <v>191</v>
      </c>
      <c r="P4796" s="1" t="s">
        <v>1242</v>
      </c>
      <c r="Q4796" s="1" t="s">
        <v>476</v>
      </c>
      <c r="R4796" s="1" t="s">
        <v>503</v>
      </c>
      <c r="S4796" s="1" t="s">
        <v>33214</v>
      </c>
      <c r="T4796" s="21">
        <v>0</v>
      </c>
      <c r="U4796" s="21">
        <v>9683.2000000000007</v>
      </c>
      <c r="V4796" s="21">
        <f t="shared" si="298"/>
        <v>9683.2000000000007</v>
      </c>
      <c r="W4796" s="23">
        <f t="shared" si="299"/>
        <v>0</v>
      </c>
      <c r="X4796" s="3">
        <v>0</v>
      </c>
      <c r="Y4796" s="2">
        <v>4534.2</v>
      </c>
      <c r="Z4796" s="3">
        <f t="shared" si="296"/>
        <v>4534.2</v>
      </c>
      <c r="AA4796" s="8">
        <f t="shared" si="297"/>
        <v>0</v>
      </c>
    </row>
    <row r="4797" spans="1:27" ht="10.5" x14ac:dyDescent="0.15">
      <c r="A4797" s="1" t="s">
        <v>22175</v>
      </c>
      <c r="B4797" s="1" t="s">
        <v>0</v>
      </c>
      <c r="C4797" s="1" t="s">
        <v>22</v>
      </c>
      <c r="E4797" s="1" t="s">
        <v>22176</v>
      </c>
      <c r="F4797" s="1" t="s">
        <v>2</v>
      </c>
      <c r="G4797" s="1" t="s">
        <v>2</v>
      </c>
      <c r="H4797" s="1" t="s">
        <v>22177</v>
      </c>
      <c r="I4797" s="1" t="s">
        <v>616</v>
      </c>
      <c r="J4797" s="1" t="s">
        <v>18</v>
      </c>
      <c r="K4797" s="1" t="s">
        <v>17123</v>
      </c>
      <c r="L4797" s="1" t="s">
        <v>34</v>
      </c>
      <c r="M4797" s="1" t="s">
        <v>120</v>
      </c>
      <c r="N4797" s="1" t="s">
        <v>120</v>
      </c>
      <c r="O4797" s="1" t="s">
        <v>7</v>
      </c>
      <c r="P4797" s="1" t="s">
        <v>1409</v>
      </c>
      <c r="Q4797" s="1" t="s">
        <v>476</v>
      </c>
      <c r="R4797" s="1" t="s">
        <v>503</v>
      </c>
      <c r="S4797" s="1" t="s">
        <v>22178</v>
      </c>
      <c r="T4797" s="21">
        <v>0</v>
      </c>
      <c r="U4797" s="21">
        <v>14936.14</v>
      </c>
      <c r="V4797" s="21">
        <f t="shared" si="298"/>
        <v>14936.14</v>
      </c>
      <c r="W4797" s="23">
        <f t="shared" si="299"/>
        <v>0</v>
      </c>
      <c r="X4797" s="3">
        <v>0</v>
      </c>
      <c r="Y4797" s="2">
        <v>4533.7700000000004</v>
      </c>
      <c r="Z4797" s="3">
        <f t="shared" si="296"/>
        <v>4533.7700000000004</v>
      </c>
      <c r="AA4797" s="8">
        <f t="shared" si="297"/>
        <v>0</v>
      </c>
    </row>
    <row r="4798" spans="1:27" ht="10.5" x14ac:dyDescent="0.15">
      <c r="A4798" s="1" t="s">
        <v>29280</v>
      </c>
      <c r="B4798" s="1" t="s">
        <v>0</v>
      </c>
      <c r="C4798" s="1" t="s">
        <v>22</v>
      </c>
      <c r="E4798" s="1" t="s">
        <v>29281</v>
      </c>
      <c r="F4798" s="1" t="s">
        <v>2</v>
      </c>
      <c r="G4798" s="1" t="s">
        <v>29282</v>
      </c>
      <c r="H4798" s="1" t="s">
        <v>29283</v>
      </c>
      <c r="I4798" s="1" t="s">
        <v>16832</v>
      </c>
      <c r="J4798" s="1" t="s">
        <v>93</v>
      </c>
      <c r="K4798" s="1" t="s">
        <v>16833</v>
      </c>
      <c r="L4798" s="1" t="s">
        <v>2</v>
      </c>
      <c r="M4798" s="1" t="s">
        <v>120</v>
      </c>
      <c r="N4798" s="1" t="s">
        <v>120</v>
      </c>
      <c r="O4798" s="1" t="s">
        <v>7</v>
      </c>
      <c r="P4798" s="1" t="s">
        <v>3402</v>
      </c>
      <c r="Q4798" s="1" t="s">
        <v>476</v>
      </c>
      <c r="R4798" s="1" t="s">
        <v>488</v>
      </c>
      <c r="S4798" s="1" t="s">
        <v>29284</v>
      </c>
      <c r="T4798" s="21">
        <v>0</v>
      </c>
      <c r="U4798" s="21">
        <v>5839.17</v>
      </c>
      <c r="V4798" s="21">
        <f t="shared" si="298"/>
        <v>5839.17</v>
      </c>
      <c r="W4798" s="23">
        <f t="shared" si="299"/>
        <v>0</v>
      </c>
      <c r="X4798" s="3">
        <v>0</v>
      </c>
      <c r="Y4798" s="2">
        <v>4532.92</v>
      </c>
      <c r="Z4798" s="3">
        <f t="shared" si="296"/>
        <v>4532.92</v>
      </c>
      <c r="AA4798" s="8">
        <f t="shared" si="297"/>
        <v>0</v>
      </c>
    </row>
    <row r="4799" spans="1:27" ht="10.5" x14ac:dyDescent="0.15">
      <c r="A4799" s="1" t="s">
        <v>29762</v>
      </c>
      <c r="B4799" s="1" t="s">
        <v>0</v>
      </c>
      <c r="C4799" s="1" t="s">
        <v>22</v>
      </c>
      <c r="E4799" s="1" t="s">
        <v>29763</v>
      </c>
      <c r="F4799" s="1" t="s">
        <v>2</v>
      </c>
      <c r="G4799" s="1" t="s">
        <v>2</v>
      </c>
      <c r="H4799" s="1" t="s">
        <v>29764</v>
      </c>
      <c r="I4799" s="1" t="s">
        <v>4865</v>
      </c>
      <c r="J4799" s="1" t="s">
        <v>64</v>
      </c>
      <c r="K4799" s="1" t="s">
        <v>9114</v>
      </c>
      <c r="L4799" s="1" t="s">
        <v>2</v>
      </c>
      <c r="M4799" s="1" t="s">
        <v>120</v>
      </c>
      <c r="N4799" s="1" t="s">
        <v>120</v>
      </c>
      <c r="O4799" s="1" t="s">
        <v>7</v>
      </c>
      <c r="P4799" s="1" t="s">
        <v>894</v>
      </c>
      <c r="Q4799" s="1" t="s">
        <v>476</v>
      </c>
      <c r="R4799" s="1" t="s">
        <v>503</v>
      </c>
      <c r="S4799" s="1" t="s">
        <v>2</v>
      </c>
      <c r="T4799" s="21">
        <v>0</v>
      </c>
      <c r="U4799" s="21">
        <v>13631.7</v>
      </c>
      <c r="V4799" s="21">
        <f t="shared" si="298"/>
        <v>13631.7</v>
      </c>
      <c r="W4799" s="23">
        <f t="shared" si="299"/>
        <v>0</v>
      </c>
      <c r="X4799" s="3">
        <v>0</v>
      </c>
      <c r="Y4799" s="2">
        <v>4530.37</v>
      </c>
      <c r="Z4799" s="3">
        <f t="shared" si="296"/>
        <v>4530.37</v>
      </c>
      <c r="AA4799" s="8">
        <f t="shared" si="297"/>
        <v>0</v>
      </c>
    </row>
    <row r="4800" spans="1:27" ht="10.5" x14ac:dyDescent="0.15">
      <c r="A4800" s="1" t="s">
        <v>37286</v>
      </c>
      <c r="B4800" s="1" t="s">
        <v>0</v>
      </c>
      <c r="C4800" s="1" t="s">
        <v>22</v>
      </c>
      <c r="E4800" s="1" t="s">
        <v>37287</v>
      </c>
      <c r="F4800" s="1" t="s">
        <v>2</v>
      </c>
      <c r="G4800" s="1" t="s">
        <v>37288</v>
      </c>
      <c r="H4800" s="1" t="s">
        <v>37289</v>
      </c>
      <c r="I4800" s="1" t="s">
        <v>1277</v>
      </c>
      <c r="J4800" s="1" t="s">
        <v>64</v>
      </c>
      <c r="K4800" s="1" t="s">
        <v>12934</v>
      </c>
      <c r="L4800" s="1" t="s">
        <v>34</v>
      </c>
      <c r="M4800" s="1" t="s">
        <v>120</v>
      </c>
      <c r="N4800" s="1" t="s">
        <v>120</v>
      </c>
      <c r="O4800" s="1" t="s">
        <v>7</v>
      </c>
      <c r="P4800" s="1" t="s">
        <v>886</v>
      </c>
      <c r="Q4800" s="1" t="s">
        <v>476</v>
      </c>
      <c r="R4800" s="1" t="s">
        <v>503</v>
      </c>
      <c r="S4800" s="1" t="s">
        <v>2</v>
      </c>
      <c r="T4800" s="21">
        <v>0</v>
      </c>
      <c r="U4800" s="21">
        <v>9463.66</v>
      </c>
      <c r="V4800" s="21">
        <f t="shared" si="298"/>
        <v>9463.66</v>
      </c>
      <c r="W4800" s="23">
        <f t="shared" si="299"/>
        <v>0</v>
      </c>
      <c r="X4800" s="3">
        <v>0</v>
      </c>
      <c r="Y4800" s="2">
        <v>4529.05</v>
      </c>
      <c r="Z4800" s="3">
        <f t="shared" si="296"/>
        <v>4529.05</v>
      </c>
      <c r="AA4800" s="8">
        <f t="shared" si="297"/>
        <v>0</v>
      </c>
    </row>
    <row r="4801" spans="1:27" ht="10.5" x14ac:dyDescent="0.15">
      <c r="A4801" s="1" t="s">
        <v>28870</v>
      </c>
      <c r="B4801" s="1" t="s">
        <v>0</v>
      </c>
      <c r="C4801" s="1" t="s">
        <v>22</v>
      </c>
      <c r="E4801" s="1" t="s">
        <v>28871</v>
      </c>
      <c r="F4801" s="1" t="s">
        <v>2</v>
      </c>
      <c r="G4801" s="1" t="s">
        <v>28872</v>
      </c>
      <c r="H4801" s="1" t="s">
        <v>28873</v>
      </c>
      <c r="I4801" s="1" t="s">
        <v>2218</v>
      </c>
      <c r="J4801" s="1" t="s">
        <v>46</v>
      </c>
      <c r="K4801" s="1" t="s">
        <v>28874</v>
      </c>
      <c r="L4801" s="1" t="s">
        <v>2</v>
      </c>
      <c r="M4801" s="1" t="s">
        <v>120</v>
      </c>
      <c r="N4801" s="1" t="s">
        <v>120</v>
      </c>
      <c r="O4801" s="1" t="s">
        <v>7</v>
      </c>
      <c r="P4801" s="1" t="s">
        <v>2087</v>
      </c>
      <c r="Q4801" s="1" t="s">
        <v>140</v>
      </c>
      <c r="R4801" s="1" t="s">
        <v>370</v>
      </c>
      <c r="S4801" s="1" t="s">
        <v>28875</v>
      </c>
      <c r="T4801" s="21">
        <v>0</v>
      </c>
      <c r="U4801" s="21">
        <v>415.05</v>
      </c>
      <c r="V4801" s="21">
        <f t="shared" si="298"/>
        <v>415.05</v>
      </c>
      <c r="W4801" s="23">
        <f t="shared" si="299"/>
        <v>0</v>
      </c>
      <c r="X4801" s="3">
        <v>0</v>
      </c>
      <c r="Y4801" s="2">
        <v>4528.42</v>
      </c>
      <c r="Z4801" s="3">
        <f t="shared" si="296"/>
        <v>4528.42</v>
      </c>
      <c r="AA4801" s="8">
        <f t="shared" si="297"/>
        <v>0</v>
      </c>
    </row>
    <row r="4802" spans="1:27" ht="10.5" x14ac:dyDescent="0.15">
      <c r="A4802" s="1" t="s">
        <v>20994</v>
      </c>
      <c r="B4802" s="1" t="s">
        <v>0</v>
      </c>
      <c r="C4802" s="1" t="s">
        <v>22</v>
      </c>
      <c r="E4802" s="1" t="s">
        <v>20995</v>
      </c>
      <c r="F4802" s="1" t="s">
        <v>2</v>
      </c>
      <c r="G4802" s="1" t="s">
        <v>20996</v>
      </c>
      <c r="H4802" s="1" t="s">
        <v>20997</v>
      </c>
      <c r="I4802" s="1" t="s">
        <v>20998</v>
      </c>
      <c r="J4802" s="1" t="s">
        <v>24</v>
      </c>
      <c r="K4802" s="1" t="s">
        <v>20999</v>
      </c>
      <c r="L4802" s="1" t="s">
        <v>2</v>
      </c>
      <c r="M4802" s="1" t="s">
        <v>120</v>
      </c>
      <c r="N4802" s="1" t="s">
        <v>120</v>
      </c>
      <c r="O4802" s="1" t="s">
        <v>7</v>
      </c>
      <c r="P4802" s="1" t="s">
        <v>1225</v>
      </c>
      <c r="Q4802" s="1" t="s">
        <v>476</v>
      </c>
      <c r="R4802" s="1" t="s">
        <v>477</v>
      </c>
      <c r="S4802" s="1" t="s">
        <v>21000</v>
      </c>
      <c r="T4802" s="21">
        <v>0</v>
      </c>
      <c r="U4802" s="21">
        <v>15866.65</v>
      </c>
      <c r="V4802" s="21">
        <f t="shared" si="298"/>
        <v>15866.65</v>
      </c>
      <c r="W4802" s="23">
        <f t="shared" si="299"/>
        <v>0</v>
      </c>
      <c r="X4802" s="3">
        <v>0</v>
      </c>
      <c r="Y4802" s="2">
        <v>4514.1499999999996</v>
      </c>
      <c r="Z4802" s="3">
        <f t="shared" ref="Z4802:Z4865" si="300">SUM(X4802:Y4802)</f>
        <v>4514.1499999999996</v>
      </c>
      <c r="AA4802" s="8">
        <f t="shared" ref="AA4802:AA4865" si="301">X4802/Z4802</f>
        <v>0</v>
      </c>
    </row>
    <row r="4803" spans="1:27" ht="10.5" x14ac:dyDescent="0.15">
      <c r="A4803" s="1" t="s">
        <v>20730</v>
      </c>
      <c r="B4803" s="1" t="s">
        <v>0</v>
      </c>
      <c r="C4803" s="1" t="s">
        <v>22</v>
      </c>
      <c r="E4803" s="1" t="s">
        <v>20731</v>
      </c>
      <c r="F4803" s="1" t="s">
        <v>2</v>
      </c>
      <c r="G4803" s="1" t="s">
        <v>20732</v>
      </c>
      <c r="H4803" s="1" t="s">
        <v>20733</v>
      </c>
      <c r="I4803" s="1" t="s">
        <v>6991</v>
      </c>
      <c r="J4803" s="1" t="s">
        <v>118</v>
      </c>
      <c r="K4803" s="1" t="s">
        <v>10121</v>
      </c>
      <c r="L4803" s="1" t="s">
        <v>6</v>
      </c>
      <c r="M4803" s="1" t="s">
        <v>120</v>
      </c>
      <c r="N4803" s="1" t="s">
        <v>120</v>
      </c>
      <c r="O4803" s="1" t="s">
        <v>7</v>
      </c>
      <c r="P4803" s="1" t="s">
        <v>894</v>
      </c>
      <c r="Q4803" s="1" t="s">
        <v>476</v>
      </c>
      <c r="R4803" s="1" t="s">
        <v>503</v>
      </c>
      <c r="S4803" s="1" t="s">
        <v>2</v>
      </c>
      <c r="T4803" s="21">
        <v>0</v>
      </c>
      <c r="U4803" s="21">
        <v>9774.7900000000009</v>
      </c>
      <c r="V4803" s="21">
        <f t="shared" ref="V4803:V4866" si="302">SUM(T4803:U4803)</f>
        <v>9774.7900000000009</v>
      </c>
      <c r="W4803" s="23">
        <f t="shared" ref="W4803:W4866" si="303">T4803/V4803</f>
        <v>0</v>
      </c>
      <c r="X4803" s="3">
        <v>0</v>
      </c>
      <c r="Y4803" s="2">
        <v>4508.1499999999996</v>
      </c>
      <c r="Z4803" s="3">
        <f t="shared" si="300"/>
        <v>4508.1499999999996</v>
      </c>
      <c r="AA4803" s="8">
        <f t="shared" si="301"/>
        <v>0</v>
      </c>
    </row>
    <row r="4804" spans="1:27" ht="10.5" x14ac:dyDescent="0.15">
      <c r="A4804" s="1" t="s">
        <v>33786</v>
      </c>
      <c r="B4804" s="1" t="s">
        <v>0</v>
      </c>
      <c r="C4804" s="1" t="s">
        <v>22</v>
      </c>
      <c r="E4804" s="1" t="s">
        <v>33787</v>
      </c>
      <c r="F4804" s="1" t="s">
        <v>33788</v>
      </c>
      <c r="G4804" s="1" t="s">
        <v>6845</v>
      </c>
      <c r="H4804" s="1" t="s">
        <v>33789</v>
      </c>
      <c r="I4804" s="1" t="s">
        <v>600</v>
      </c>
      <c r="J4804" s="1" t="s">
        <v>80</v>
      </c>
      <c r="K4804" s="1" t="s">
        <v>33790</v>
      </c>
      <c r="L4804" s="1" t="s">
        <v>34</v>
      </c>
      <c r="M4804" s="1" t="s">
        <v>289</v>
      </c>
      <c r="N4804" s="1" t="s">
        <v>7728</v>
      </c>
      <c r="O4804" s="1" t="s">
        <v>7</v>
      </c>
      <c r="P4804" s="1" t="s">
        <v>579</v>
      </c>
      <c r="Q4804" s="1" t="s">
        <v>476</v>
      </c>
      <c r="R4804" s="1" t="s">
        <v>488</v>
      </c>
      <c r="S4804" s="1" t="s">
        <v>2</v>
      </c>
      <c r="T4804" s="21">
        <v>0</v>
      </c>
      <c r="U4804" s="21">
        <v>10385.959999999999</v>
      </c>
      <c r="V4804" s="21">
        <f t="shared" si="302"/>
        <v>10385.959999999999</v>
      </c>
      <c r="W4804" s="23">
        <f t="shared" si="303"/>
        <v>0</v>
      </c>
      <c r="X4804" s="3">
        <v>0</v>
      </c>
      <c r="Y4804" s="2">
        <v>4504.05</v>
      </c>
      <c r="Z4804" s="3">
        <f t="shared" si="300"/>
        <v>4504.05</v>
      </c>
      <c r="AA4804" s="8">
        <f t="shared" si="301"/>
        <v>0</v>
      </c>
    </row>
    <row r="4805" spans="1:27" ht="10.5" x14ac:dyDescent="0.15">
      <c r="A4805" s="1" t="s">
        <v>44427</v>
      </c>
      <c r="B4805" s="1" t="s">
        <v>0</v>
      </c>
      <c r="C4805" s="1" t="s">
        <v>22</v>
      </c>
      <c r="E4805" s="1" t="s">
        <v>44428</v>
      </c>
      <c r="F4805" s="1" t="s">
        <v>2</v>
      </c>
      <c r="G4805" s="1" t="s">
        <v>2</v>
      </c>
      <c r="H4805" s="1" t="s">
        <v>44429</v>
      </c>
      <c r="I4805" s="1" t="s">
        <v>4875</v>
      </c>
      <c r="J4805" s="1" t="s">
        <v>64</v>
      </c>
      <c r="K4805" s="1" t="s">
        <v>4555</v>
      </c>
      <c r="L4805" s="1" t="s">
        <v>2</v>
      </c>
      <c r="M4805" s="1" t="s">
        <v>120</v>
      </c>
      <c r="N4805" s="1" t="s">
        <v>120</v>
      </c>
      <c r="O4805" s="1" t="s">
        <v>7</v>
      </c>
      <c r="P4805" s="1" t="s">
        <v>1435</v>
      </c>
      <c r="Q4805" s="1" t="s">
        <v>476</v>
      </c>
      <c r="R4805" s="1" t="s">
        <v>477</v>
      </c>
      <c r="S4805" s="1" t="s">
        <v>44430</v>
      </c>
      <c r="T4805" s="21">
        <v>0</v>
      </c>
      <c r="U4805" s="21">
        <v>9684.0499999999993</v>
      </c>
      <c r="V4805" s="21">
        <f t="shared" si="302"/>
        <v>9684.0499999999993</v>
      </c>
      <c r="W4805" s="23">
        <f t="shared" si="303"/>
        <v>0</v>
      </c>
      <c r="X4805" s="3">
        <v>0</v>
      </c>
      <c r="Y4805" s="2">
        <v>4498.82</v>
      </c>
      <c r="Z4805" s="3">
        <f t="shared" si="300"/>
        <v>4498.82</v>
      </c>
      <c r="AA4805" s="8">
        <f t="shared" si="301"/>
        <v>0</v>
      </c>
    </row>
    <row r="4806" spans="1:27" ht="10.5" x14ac:dyDescent="0.15">
      <c r="A4806" s="1" t="s">
        <v>19970</v>
      </c>
      <c r="B4806" s="1" t="s">
        <v>0</v>
      </c>
      <c r="C4806" s="1" t="s">
        <v>22</v>
      </c>
      <c r="E4806" s="1" t="s">
        <v>19971</v>
      </c>
      <c r="F4806" s="1" t="s">
        <v>2</v>
      </c>
      <c r="G4806" s="1" t="s">
        <v>2</v>
      </c>
      <c r="H4806" s="1" t="s">
        <v>19972</v>
      </c>
      <c r="I4806" s="1" t="s">
        <v>59</v>
      </c>
      <c r="J4806" s="1" t="s">
        <v>24</v>
      </c>
      <c r="K4806" s="1" t="s">
        <v>1158</v>
      </c>
      <c r="L4806" s="1" t="s">
        <v>2</v>
      </c>
      <c r="M4806" s="1" t="s">
        <v>120</v>
      </c>
      <c r="N4806" s="1" t="s">
        <v>120</v>
      </c>
      <c r="O4806" s="1" t="s">
        <v>7</v>
      </c>
      <c r="P4806" s="1" t="s">
        <v>510</v>
      </c>
      <c r="Q4806" s="1" t="s">
        <v>476</v>
      </c>
      <c r="R4806" s="1" t="s">
        <v>477</v>
      </c>
      <c r="S4806" s="1" t="s">
        <v>19973</v>
      </c>
      <c r="T4806" s="21">
        <v>0</v>
      </c>
      <c r="U4806" s="21">
        <v>16277.64</v>
      </c>
      <c r="V4806" s="21">
        <f t="shared" si="302"/>
        <v>16277.64</v>
      </c>
      <c r="W4806" s="23">
        <f t="shared" si="303"/>
        <v>0</v>
      </c>
      <c r="X4806" s="3">
        <v>0</v>
      </c>
      <c r="Y4806" s="2">
        <v>4496.3</v>
      </c>
      <c r="Z4806" s="3">
        <f t="shared" si="300"/>
        <v>4496.3</v>
      </c>
      <c r="AA4806" s="8">
        <f t="shared" si="301"/>
        <v>0</v>
      </c>
    </row>
    <row r="4807" spans="1:27" ht="10.5" x14ac:dyDescent="0.15">
      <c r="A4807" s="1" t="s">
        <v>36685</v>
      </c>
      <c r="B4807" s="1" t="s">
        <v>0</v>
      </c>
      <c r="C4807" s="1" t="s">
        <v>22</v>
      </c>
      <c r="E4807" s="1" t="s">
        <v>36686</v>
      </c>
      <c r="F4807" s="1" t="s">
        <v>2</v>
      </c>
      <c r="G4807" s="1" t="s">
        <v>2</v>
      </c>
      <c r="H4807" s="1" t="s">
        <v>36687</v>
      </c>
      <c r="I4807" s="1" t="s">
        <v>1772</v>
      </c>
      <c r="J4807" s="1" t="s">
        <v>24</v>
      </c>
      <c r="K4807" s="1" t="s">
        <v>1773</v>
      </c>
      <c r="L4807" s="1" t="s">
        <v>72</v>
      </c>
      <c r="M4807" s="1" t="s">
        <v>976</v>
      </c>
      <c r="N4807" s="1" t="s">
        <v>977</v>
      </c>
      <c r="O4807" s="1" t="s">
        <v>7</v>
      </c>
      <c r="P4807" s="1" t="s">
        <v>468</v>
      </c>
      <c r="Q4807" s="1" t="s">
        <v>140</v>
      </c>
      <c r="R4807" s="1" t="s">
        <v>365</v>
      </c>
      <c r="S4807" s="1" t="s">
        <v>36688</v>
      </c>
      <c r="T4807" s="21">
        <v>0</v>
      </c>
      <c r="U4807" s="21">
        <v>11045</v>
      </c>
      <c r="V4807" s="21">
        <f t="shared" si="302"/>
        <v>11045</v>
      </c>
      <c r="W4807" s="23">
        <f t="shared" si="303"/>
        <v>0</v>
      </c>
      <c r="X4807" s="3">
        <v>0</v>
      </c>
      <c r="Y4807" s="2">
        <v>4491.58</v>
      </c>
      <c r="Z4807" s="3">
        <f t="shared" si="300"/>
        <v>4491.58</v>
      </c>
      <c r="AA4807" s="8">
        <f t="shared" si="301"/>
        <v>0</v>
      </c>
    </row>
    <row r="4808" spans="1:27" ht="10.5" x14ac:dyDescent="0.15">
      <c r="A4808" s="1" t="s">
        <v>42732</v>
      </c>
      <c r="B4808" s="1" t="s">
        <v>0</v>
      </c>
      <c r="C4808" s="1" t="s">
        <v>22</v>
      </c>
      <c r="E4808" s="1" t="s">
        <v>33447</v>
      </c>
      <c r="F4808" s="1" t="s">
        <v>2</v>
      </c>
      <c r="G4808" s="1" t="s">
        <v>42733</v>
      </c>
      <c r="H4808" s="1" t="s">
        <v>42734</v>
      </c>
      <c r="I4808" s="1" t="s">
        <v>99</v>
      </c>
      <c r="J4808" s="1" t="s">
        <v>46</v>
      </c>
      <c r="K4808" s="1" t="s">
        <v>3604</v>
      </c>
      <c r="L4808" s="1" t="s">
        <v>57</v>
      </c>
      <c r="M4808" s="1" t="s">
        <v>120</v>
      </c>
      <c r="N4808" s="1" t="s">
        <v>120</v>
      </c>
      <c r="O4808" s="1" t="s">
        <v>7</v>
      </c>
      <c r="P4808" s="1" t="s">
        <v>807</v>
      </c>
      <c r="Q4808" s="1" t="s">
        <v>476</v>
      </c>
      <c r="R4808" s="1" t="s">
        <v>488</v>
      </c>
      <c r="S4808" s="1" t="s">
        <v>2</v>
      </c>
      <c r="T4808" s="21">
        <v>0</v>
      </c>
      <c r="U4808" s="21">
        <v>6817.9</v>
      </c>
      <c r="V4808" s="21">
        <f t="shared" si="302"/>
        <v>6817.9</v>
      </c>
      <c r="W4808" s="23">
        <f t="shared" si="303"/>
        <v>0</v>
      </c>
      <c r="X4808" s="3">
        <v>0</v>
      </c>
      <c r="Y4808" s="2">
        <v>4488.5</v>
      </c>
      <c r="Z4808" s="3">
        <f t="shared" si="300"/>
        <v>4488.5</v>
      </c>
      <c r="AA4808" s="8">
        <f t="shared" si="301"/>
        <v>0</v>
      </c>
    </row>
    <row r="4809" spans="1:27" ht="10.5" x14ac:dyDescent="0.15">
      <c r="A4809" s="1" t="s">
        <v>47964</v>
      </c>
      <c r="B4809" s="1" t="s">
        <v>0</v>
      </c>
      <c r="C4809" s="1" t="s">
        <v>22</v>
      </c>
      <c r="E4809" s="1" t="s">
        <v>47965</v>
      </c>
      <c r="F4809" s="1" t="s">
        <v>2</v>
      </c>
      <c r="G4809" s="1" t="s">
        <v>2</v>
      </c>
      <c r="H4809" s="1" t="s">
        <v>47966</v>
      </c>
      <c r="I4809" s="1" t="s">
        <v>1029</v>
      </c>
      <c r="J4809" s="1" t="s">
        <v>24</v>
      </c>
      <c r="K4809" s="1" t="s">
        <v>1030</v>
      </c>
      <c r="L4809" s="1" t="s">
        <v>6</v>
      </c>
      <c r="M4809" s="1" t="s">
        <v>120</v>
      </c>
      <c r="N4809" s="1" t="s">
        <v>120</v>
      </c>
      <c r="O4809" s="1" t="s">
        <v>7</v>
      </c>
      <c r="P4809" s="1" t="s">
        <v>1899</v>
      </c>
      <c r="Q4809" s="1" t="s">
        <v>476</v>
      </c>
      <c r="R4809" s="1" t="s">
        <v>477</v>
      </c>
      <c r="S4809" s="1" t="s">
        <v>2</v>
      </c>
      <c r="T4809" s="21">
        <v>0</v>
      </c>
      <c r="U4809" s="21">
        <v>20592</v>
      </c>
      <c r="V4809" s="21">
        <f t="shared" si="302"/>
        <v>20592</v>
      </c>
      <c r="W4809" s="23">
        <f t="shared" si="303"/>
        <v>0</v>
      </c>
      <c r="X4809" s="3">
        <v>0</v>
      </c>
      <c r="Y4809" s="2">
        <v>4488</v>
      </c>
      <c r="Z4809" s="3">
        <f t="shared" si="300"/>
        <v>4488</v>
      </c>
      <c r="AA4809" s="8">
        <f t="shared" si="301"/>
        <v>0</v>
      </c>
    </row>
    <row r="4810" spans="1:27" ht="10.5" x14ac:dyDescent="0.15">
      <c r="A4810" s="1" t="s">
        <v>26300</v>
      </c>
      <c r="B4810" s="1" t="s">
        <v>0</v>
      </c>
      <c r="C4810" s="1" t="s">
        <v>22</v>
      </c>
      <c r="E4810" s="1" t="s">
        <v>26301</v>
      </c>
      <c r="F4810" s="1" t="s">
        <v>2</v>
      </c>
      <c r="G4810" s="1" t="s">
        <v>26302</v>
      </c>
      <c r="H4810" s="1" t="s">
        <v>26303</v>
      </c>
      <c r="I4810" s="1" t="s">
        <v>1890</v>
      </c>
      <c r="J4810" s="1" t="s">
        <v>159</v>
      </c>
      <c r="K4810" s="1" t="s">
        <v>20122</v>
      </c>
      <c r="L4810" s="1" t="s">
        <v>2</v>
      </c>
      <c r="M4810" s="1" t="s">
        <v>120</v>
      </c>
      <c r="N4810" s="1" t="s">
        <v>120</v>
      </c>
      <c r="O4810" s="1" t="s">
        <v>191</v>
      </c>
      <c r="P4810" s="1" t="s">
        <v>1225</v>
      </c>
      <c r="Q4810" s="1" t="s">
        <v>476</v>
      </c>
      <c r="R4810" s="1" t="s">
        <v>477</v>
      </c>
      <c r="S4810" s="1" t="s">
        <v>26304</v>
      </c>
      <c r="T4810" s="21">
        <v>0</v>
      </c>
      <c r="U4810" s="21">
        <v>14633.5</v>
      </c>
      <c r="V4810" s="21">
        <f t="shared" si="302"/>
        <v>14633.5</v>
      </c>
      <c r="W4810" s="23">
        <f t="shared" si="303"/>
        <v>0</v>
      </c>
      <c r="X4810" s="3">
        <v>0</v>
      </c>
      <c r="Y4810" s="2">
        <v>4484.95</v>
      </c>
      <c r="Z4810" s="3">
        <f t="shared" si="300"/>
        <v>4484.95</v>
      </c>
      <c r="AA4810" s="8">
        <f t="shared" si="301"/>
        <v>0</v>
      </c>
    </row>
    <row r="4811" spans="1:27" ht="10.5" x14ac:dyDescent="0.15">
      <c r="A4811" s="1" t="s">
        <v>18012</v>
      </c>
      <c r="B4811" s="1" t="s">
        <v>0</v>
      </c>
      <c r="C4811" s="1" t="s">
        <v>22</v>
      </c>
      <c r="E4811" s="1" t="s">
        <v>18013</v>
      </c>
      <c r="F4811" s="1" t="s">
        <v>2</v>
      </c>
      <c r="G4811" s="1" t="s">
        <v>2</v>
      </c>
      <c r="H4811" s="1" t="s">
        <v>18014</v>
      </c>
      <c r="I4811" s="1" t="s">
        <v>619</v>
      </c>
      <c r="J4811" s="1" t="s">
        <v>113</v>
      </c>
      <c r="K4811" s="1" t="s">
        <v>18015</v>
      </c>
      <c r="L4811" s="1" t="s">
        <v>2</v>
      </c>
      <c r="M4811" s="1" t="s">
        <v>120</v>
      </c>
      <c r="N4811" s="1" t="s">
        <v>120</v>
      </c>
      <c r="O4811" s="1" t="s">
        <v>7</v>
      </c>
      <c r="P4811" s="1" t="s">
        <v>3402</v>
      </c>
      <c r="Q4811" s="1" t="s">
        <v>476</v>
      </c>
      <c r="R4811" s="1" t="s">
        <v>488</v>
      </c>
      <c r="S4811" s="1" t="s">
        <v>18016</v>
      </c>
      <c r="T4811" s="21">
        <v>0</v>
      </c>
      <c r="U4811" s="21">
        <v>6969.78</v>
      </c>
      <c r="V4811" s="21">
        <f t="shared" si="302"/>
        <v>6969.78</v>
      </c>
      <c r="W4811" s="23">
        <f t="shared" si="303"/>
        <v>0</v>
      </c>
      <c r="X4811" s="3">
        <v>0</v>
      </c>
      <c r="Y4811" s="2">
        <v>4483.8500000000004</v>
      </c>
      <c r="Z4811" s="3">
        <f t="shared" si="300"/>
        <v>4483.8500000000004</v>
      </c>
      <c r="AA4811" s="8">
        <f t="shared" si="301"/>
        <v>0</v>
      </c>
    </row>
    <row r="4812" spans="1:27" ht="10.5" x14ac:dyDescent="0.15">
      <c r="A4812" s="1" t="s">
        <v>35243</v>
      </c>
      <c r="B4812" s="1" t="s">
        <v>0</v>
      </c>
      <c r="C4812" s="1" t="s">
        <v>22</v>
      </c>
      <c r="E4812" s="1" t="s">
        <v>35244</v>
      </c>
      <c r="F4812" s="1" t="s">
        <v>2</v>
      </c>
      <c r="G4812" s="1" t="s">
        <v>2</v>
      </c>
      <c r="H4812" s="1" t="s">
        <v>35245</v>
      </c>
      <c r="I4812" s="1" t="s">
        <v>739</v>
      </c>
      <c r="J4812" s="1" t="s">
        <v>408</v>
      </c>
      <c r="K4812" s="1" t="s">
        <v>5332</v>
      </c>
      <c r="L4812" s="1" t="s">
        <v>2</v>
      </c>
      <c r="M4812" s="1" t="s">
        <v>120</v>
      </c>
      <c r="N4812" s="1" t="s">
        <v>120</v>
      </c>
      <c r="O4812" s="1" t="s">
        <v>7</v>
      </c>
      <c r="P4812" s="1" t="s">
        <v>1141</v>
      </c>
      <c r="Q4812" s="1" t="s">
        <v>476</v>
      </c>
      <c r="R4812" s="1" t="s">
        <v>477</v>
      </c>
      <c r="S4812" s="1" t="s">
        <v>35246</v>
      </c>
      <c r="T4812" s="21">
        <v>0</v>
      </c>
      <c r="U4812" s="21">
        <v>1444.61</v>
      </c>
      <c r="V4812" s="21">
        <f t="shared" si="302"/>
        <v>1444.61</v>
      </c>
      <c r="W4812" s="23">
        <f t="shared" si="303"/>
        <v>0</v>
      </c>
      <c r="X4812" s="3">
        <v>0</v>
      </c>
      <c r="Y4812" s="2">
        <v>5142.1899999999996</v>
      </c>
      <c r="Z4812" s="3">
        <f t="shared" si="300"/>
        <v>5142.1899999999996</v>
      </c>
      <c r="AA4812" s="8">
        <f t="shared" si="301"/>
        <v>0</v>
      </c>
    </row>
    <row r="4813" spans="1:27" ht="10.5" x14ac:dyDescent="0.15">
      <c r="A4813" s="1" t="s">
        <v>27265</v>
      </c>
      <c r="B4813" s="1" t="s">
        <v>0</v>
      </c>
      <c r="C4813" s="1" t="s">
        <v>22</v>
      </c>
      <c r="E4813" s="1" t="s">
        <v>27266</v>
      </c>
      <c r="F4813" s="1" t="s">
        <v>2</v>
      </c>
      <c r="G4813" s="1" t="s">
        <v>27267</v>
      </c>
      <c r="H4813" s="1" t="s">
        <v>27268</v>
      </c>
      <c r="I4813" s="1" t="s">
        <v>6031</v>
      </c>
      <c r="J4813" s="1" t="s">
        <v>32</v>
      </c>
      <c r="K4813" s="1" t="s">
        <v>27269</v>
      </c>
      <c r="L4813" s="1" t="s">
        <v>2</v>
      </c>
      <c r="M4813" s="1" t="s">
        <v>120</v>
      </c>
      <c r="N4813" s="1" t="s">
        <v>120</v>
      </c>
      <c r="O4813" s="1" t="s">
        <v>7</v>
      </c>
      <c r="P4813" s="1" t="s">
        <v>588</v>
      </c>
      <c r="Q4813" s="1" t="s">
        <v>476</v>
      </c>
      <c r="R4813" s="1" t="s">
        <v>488</v>
      </c>
      <c r="S4813" s="1" t="s">
        <v>27270</v>
      </c>
      <c r="T4813" s="21">
        <v>0</v>
      </c>
      <c r="U4813" s="21">
        <v>11389.18</v>
      </c>
      <c r="V4813" s="21">
        <f t="shared" si="302"/>
        <v>11389.18</v>
      </c>
      <c r="W4813" s="23">
        <f t="shared" si="303"/>
        <v>0</v>
      </c>
      <c r="X4813" s="3">
        <v>0</v>
      </c>
      <c r="Y4813" s="2">
        <v>4477.75</v>
      </c>
      <c r="Z4813" s="3">
        <f t="shared" si="300"/>
        <v>4477.75</v>
      </c>
      <c r="AA4813" s="8">
        <f t="shared" si="301"/>
        <v>0</v>
      </c>
    </row>
    <row r="4814" spans="1:27" ht="10.5" x14ac:dyDescent="0.15">
      <c r="A4814" s="1" t="s">
        <v>40811</v>
      </c>
      <c r="B4814" s="1" t="s">
        <v>0</v>
      </c>
      <c r="C4814" s="1" t="s">
        <v>22</v>
      </c>
      <c r="E4814" s="1" t="s">
        <v>40812</v>
      </c>
      <c r="F4814" s="1" t="s">
        <v>2</v>
      </c>
      <c r="G4814" s="1" t="s">
        <v>2</v>
      </c>
      <c r="H4814" s="1" t="s">
        <v>40813</v>
      </c>
      <c r="I4814" s="1" t="s">
        <v>614</v>
      </c>
      <c r="J4814" s="1" t="s">
        <v>46</v>
      </c>
      <c r="K4814" s="1" t="s">
        <v>40814</v>
      </c>
      <c r="L4814" s="1" t="s">
        <v>6</v>
      </c>
      <c r="M4814" s="1" t="s">
        <v>976</v>
      </c>
      <c r="N4814" s="1" t="s">
        <v>977</v>
      </c>
      <c r="O4814" s="1" t="s">
        <v>7</v>
      </c>
      <c r="P4814" s="1" t="s">
        <v>2055</v>
      </c>
      <c r="Q4814" s="1" t="s">
        <v>140</v>
      </c>
      <c r="R4814" s="1" t="s">
        <v>534</v>
      </c>
      <c r="S4814" s="1" t="s">
        <v>2</v>
      </c>
      <c r="T4814" s="21"/>
      <c r="U4814" s="21"/>
      <c r="V4814" s="21">
        <f t="shared" si="302"/>
        <v>0</v>
      </c>
      <c r="W4814" s="23" t="e">
        <f t="shared" si="303"/>
        <v>#DIV/0!</v>
      </c>
      <c r="X4814" s="3">
        <v>0</v>
      </c>
      <c r="Y4814" s="2">
        <v>4464.6400000000003</v>
      </c>
      <c r="Z4814" s="3">
        <f t="shared" si="300"/>
        <v>4464.6400000000003</v>
      </c>
      <c r="AA4814" s="8">
        <f t="shared" si="301"/>
        <v>0</v>
      </c>
    </row>
    <row r="4815" spans="1:27" ht="10.5" x14ac:dyDescent="0.15">
      <c r="A4815" s="1" t="s">
        <v>20367</v>
      </c>
      <c r="B4815" s="1" t="s">
        <v>0</v>
      </c>
      <c r="C4815" s="1" t="s">
        <v>22</v>
      </c>
      <c r="E4815" s="1" t="s">
        <v>20368</v>
      </c>
      <c r="F4815" s="1" t="s">
        <v>2</v>
      </c>
      <c r="G4815" s="1" t="s">
        <v>20369</v>
      </c>
      <c r="H4815" s="1" t="s">
        <v>20370</v>
      </c>
      <c r="I4815" s="1" t="s">
        <v>313</v>
      </c>
      <c r="J4815" s="1" t="s">
        <v>37</v>
      </c>
      <c r="K4815" s="1" t="s">
        <v>3532</v>
      </c>
      <c r="L4815" s="1" t="s">
        <v>6</v>
      </c>
      <c r="M4815" s="1" t="s">
        <v>120</v>
      </c>
      <c r="N4815" s="1" t="s">
        <v>120</v>
      </c>
      <c r="O4815" s="1" t="s">
        <v>7</v>
      </c>
      <c r="P4815" s="1" t="s">
        <v>747</v>
      </c>
      <c r="Q4815" s="1" t="s">
        <v>476</v>
      </c>
      <c r="R4815" s="1" t="s">
        <v>488</v>
      </c>
      <c r="S4815" s="1" t="s">
        <v>2</v>
      </c>
      <c r="T4815" s="21">
        <v>0</v>
      </c>
      <c r="U4815" s="21">
        <v>15840</v>
      </c>
      <c r="V4815" s="21">
        <f t="shared" si="302"/>
        <v>15840</v>
      </c>
      <c r="W4815" s="23">
        <f t="shared" si="303"/>
        <v>0</v>
      </c>
      <c r="X4815" s="3">
        <v>0</v>
      </c>
      <c r="Y4815" s="2">
        <v>4464</v>
      </c>
      <c r="Z4815" s="3">
        <f t="shared" si="300"/>
        <v>4464</v>
      </c>
      <c r="AA4815" s="8">
        <f t="shared" si="301"/>
        <v>0</v>
      </c>
    </row>
    <row r="4816" spans="1:27" ht="10.5" x14ac:dyDescent="0.15">
      <c r="A4816" s="1" t="s">
        <v>20458</v>
      </c>
      <c r="B4816" s="1" t="s">
        <v>0</v>
      </c>
      <c r="C4816" s="1" t="s">
        <v>22</v>
      </c>
      <c r="E4816" s="1" t="s">
        <v>20459</v>
      </c>
      <c r="F4816" s="1" t="s">
        <v>2</v>
      </c>
      <c r="G4816" s="1" t="s">
        <v>2</v>
      </c>
      <c r="H4816" s="1" t="s">
        <v>20460</v>
      </c>
      <c r="I4816" s="1" t="s">
        <v>10808</v>
      </c>
      <c r="J4816" s="1" t="s">
        <v>37</v>
      </c>
      <c r="K4816" s="1" t="s">
        <v>10809</v>
      </c>
      <c r="L4816" s="1" t="s">
        <v>6</v>
      </c>
      <c r="M4816" s="1" t="s">
        <v>120</v>
      </c>
      <c r="N4816" s="1" t="s">
        <v>120</v>
      </c>
      <c r="O4816" s="1" t="s">
        <v>7</v>
      </c>
      <c r="P4816" s="1" t="s">
        <v>747</v>
      </c>
      <c r="Q4816" s="1" t="s">
        <v>476</v>
      </c>
      <c r="R4816" s="1" t="s">
        <v>488</v>
      </c>
      <c r="S4816" s="1" t="s">
        <v>2</v>
      </c>
      <c r="T4816" s="21">
        <v>0</v>
      </c>
      <c r="U4816" s="21">
        <v>6810</v>
      </c>
      <c r="V4816" s="21">
        <f t="shared" si="302"/>
        <v>6810</v>
      </c>
      <c r="W4816" s="23">
        <f t="shared" si="303"/>
        <v>0</v>
      </c>
      <c r="X4816" s="3">
        <v>0</v>
      </c>
      <c r="Y4816" s="2">
        <v>4464</v>
      </c>
      <c r="Z4816" s="3">
        <f t="shared" si="300"/>
        <v>4464</v>
      </c>
      <c r="AA4816" s="8">
        <f t="shared" si="301"/>
        <v>0</v>
      </c>
    </row>
    <row r="4817" spans="1:27" ht="10.5" x14ac:dyDescent="0.15">
      <c r="A4817" s="1" t="s">
        <v>21244</v>
      </c>
      <c r="B4817" s="1" t="s">
        <v>0</v>
      </c>
      <c r="C4817" s="1" t="s">
        <v>22</v>
      </c>
      <c r="E4817" s="1" t="s">
        <v>21245</v>
      </c>
      <c r="F4817" s="1" t="s">
        <v>2</v>
      </c>
      <c r="G4817" s="1" t="s">
        <v>21246</v>
      </c>
      <c r="H4817" s="1" t="s">
        <v>21247</v>
      </c>
      <c r="I4817" s="1" t="s">
        <v>111</v>
      </c>
      <c r="J4817" s="1" t="s">
        <v>37</v>
      </c>
      <c r="K4817" s="1" t="s">
        <v>21248</v>
      </c>
      <c r="L4817" s="1" t="s">
        <v>2</v>
      </c>
      <c r="M4817" s="1" t="s">
        <v>120</v>
      </c>
      <c r="N4817" s="1" t="s">
        <v>120</v>
      </c>
      <c r="O4817" s="1" t="s">
        <v>7</v>
      </c>
      <c r="P4817" s="1" t="s">
        <v>747</v>
      </c>
      <c r="Q4817" s="1" t="s">
        <v>476</v>
      </c>
      <c r="R4817" s="1" t="s">
        <v>488</v>
      </c>
      <c r="S4817" s="1" t="s">
        <v>2</v>
      </c>
      <c r="T4817" s="21">
        <v>0</v>
      </c>
      <c r="U4817" s="21">
        <v>36288</v>
      </c>
      <c r="V4817" s="21">
        <f t="shared" si="302"/>
        <v>36288</v>
      </c>
      <c r="W4817" s="23">
        <f t="shared" si="303"/>
        <v>0</v>
      </c>
      <c r="X4817" s="3">
        <v>0</v>
      </c>
      <c r="Y4817" s="2">
        <v>4464</v>
      </c>
      <c r="Z4817" s="3">
        <f t="shared" si="300"/>
        <v>4464</v>
      </c>
      <c r="AA4817" s="8">
        <f t="shared" si="301"/>
        <v>0</v>
      </c>
    </row>
    <row r="4818" spans="1:27" ht="10.5" x14ac:dyDescent="0.15">
      <c r="A4818" s="1" t="s">
        <v>31698</v>
      </c>
      <c r="B4818" s="1" t="s">
        <v>0</v>
      </c>
      <c r="C4818" s="1" t="s">
        <v>22</v>
      </c>
      <c r="E4818" s="1" t="s">
        <v>31699</v>
      </c>
      <c r="F4818" s="1" t="s">
        <v>2</v>
      </c>
      <c r="G4818" s="1" t="s">
        <v>31700</v>
      </c>
      <c r="H4818" s="1" t="s">
        <v>31701</v>
      </c>
      <c r="I4818" s="1" t="s">
        <v>4433</v>
      </c>
      <c r="J4818" s="1" t="s">
        <v>118</v>
      </c>
      <c r="K4818" s="1" t="s">
        <v>6071</v>
      </c>
      <c r="L4818" s="1" t="s">
        <v>2</v>
      </c>
      <c r="M4818" s="1" t="s">
        <v>120</v>
      </c>
      <c r="N4818" s="1" t="s">
        <v>120</v>
      </c>
      <c r="O4818" s="1" t="s">
        <v>7</v>
      </c>
      <c r="P4818" s="1" t="s">
        <v>894</v>
      </c>
      <c r="Q4818" s="1" t="s">
        <v>476</v>
      </c>
      <c r="R4818" s="1" t="s">
        <v>503</v>
      </c>
      <c r="S4818" s="1" t="s">
        <v>2</v>
      </c>
      <c r="T4818" s="21"/>
      <c r="U4818" s="21"/>
      <c r="V4818" s="21">
        <f t="shared" si="302"/>
        <v>0</v>
      </c>
      <c r="W4818" s="23" t="e">
        <f t="shared" si="303"/>
        <v>#DIV/0!</v>
      </c>
      <c r="X4818" s="3">
        <v>0</v>
      </c>
      <c r="Y4818" s="2">
        <v>4464</v>
      </c>
      <c r="Z4818" s="3">
        <f t="shared" si="300"/>
        <v>4464</v>
      </c>
      <c r="AA4818" s="8">
        <f t="shared" si="301"/>
        <v>0</v>
      </c>
    </row>
    <row r="4819" spans="1:27" ht="10.5" x14ac:dyDescent="0.15">
      <c r="A4819" s="1" t="s">
        <v>46109</v>
      </c>
      <c r="B4819" s="1" t="s">
        <v>0</v>
      </c>
      <c r="C4819" s="1" t="s">
        <v>22</v>
      </c>
      <c r="E4819" s="1" t="s">
        <v>46110</v>
      </c>
      <c r="F4819" s="1" t="s">
        <v>2</v>
      </c>
      <c r="G4819" s="1" t="s">
        <v>21239</v>
      </c>
      <c r="H4819" s="1" t="s">
        <v>46111</v>
      </c>
      <c r="I4819" s="1" t="s">
        <v>11420</v>
      </c>
      <c r="J4819" s="1" t="s">
        <v>37</v>
      </c>
      <c r="K4819" s="1" t="s">
        <v>7479</v>
      </c>
      <c r="L4819" s="1" t="s">
        <v>6</v>
      </c>
      <c r="M4819" s="1" t="s">
        <v>120</v>
      </c>
      <c r="N4819" s="1" t="s">
        <v>120</v>
      </c>
      <c r="O4819" s="1" t="s">
        <v>7</v>
      </c>
      <c r="P4819" s="1" t="s">
        <v>747</v>
      </c>
      <c r="Q4819" s="1" t="s">
        <v>476</v>
      </c>
      <c r="R4819" s="1" t="s">
        <v>488</v>
      </c>
      <c r="S4819" s="1" t="s">
        <v>2</v>
      </c>
      <c r="T4819" s="21">
        <v>0</v>
      </c>
      <c r="U4819" s="21">
        <v>38964</v>
      </c>
      <c r="V4819" s="21">
        <f t="shared" si="302"/>
        <v>38964</v>
      </c>
      <c r="W4819" s="23">
        <f t="shared" si="303"/>
        <v>0</v>
      </c>
      <c r="X4819" s="3">
        <v>0</v>
      </c>
      <c r="Y4819" s="2">
        <v>4464</v>
      </c>
      <c r="Z4819" s="3">
        <f t="shared" si="300"/>
        <v>4464</v>
      </c>
      <c r="AA4819" s="8">
        <f t="shared" si="301"/>
        <v>0</v>
      </c>
    </row>
    <row r="4820" spans="1:27" ht="10.5" x14ac:dyDescent="0.15">
      <c r="A4820" s="1" t="s">
        <v>46423</v>
      </c>
      <c r="B4820" s="1" t="s">
        <v>0</v>
      </c>
      <c r="C4820" s="1" t="s">
        <v>22</v>
      </c>
      <c r="E4820" s="1" t="s">
        <v>46424</v>
      </c>
      <c r="F4820" s="1" t="s">
        <v>2</v>
      </c>
      <c r="G4820" s="1" t="s">
        <v>8971</v>
      </c>
      <c r="H4820" s="1" t="s">
        <v>46425</v>
      </c>
      <c r="I4820" s="1" t="s">
        <v>2666</v>
      </c>
      <c r="J4820" s="1" t="s">
        <v>24</v>
      </c>
      <c r="K4820" s="1" t="s">
        <v>2700</v>
      </c>
      <c r="L4820" s="1" t="s">
        <v>2</v>
      </c>
      <c r="M4820" s="1" t="s">
        <v>120</v>
      </c>
      <c r="N4820" s="1" t="s">
        <v>120</v>
      </c>
      <c r="O4820" s="1" t="s">
        <v>7</v>
      </c>
      <c r="P4820" s="1" t="s">
        <v>1256</v>
      </c>
      <c r="Q4820" s="1" t="s">
        <v>476</v>
      </c>
      <c r="R4820" s="1" t="s">
        <v>503</v>
      </c>
      <c r="S4820" s="1" t="s">
        <v>2</v>
      </c>
      <c r="T4820" s="21">
        <v>0</v>
      </c>
      <c r="U4820" s="21">
        <v>13536</v>
      </c>
      <c r="V4820" s="21">
        <f t="shared" si="302"/>
        <v>13536</v>
      </c>
      <c r="W4820" s="23">
        <f t="shared" si="303"/>
        <v>0</v>
      </c>
      <c r="X4820" s="3">
        <v>0</v>
      </c>
      <c r="Y4820" s="2">
        <v>4464</v>
      </c>
      <c r="Z4820" s="3">
        <f t="shared" si="300"/>
        <v>4464</v>
      </c>
      <c r="AA4820" s="8">
        <f t="shared" si="301"/>
        <v>0</v>
      </c>
    </row>
    <row r="4821" spans="1:27" ht="10.5" x14ac:dyDescent="0.15">
      <c r="A4821" s="1" t="s">
        <v>46504</v>
      </c>
      <c r="B4821" s="1" t="s">
        <v>0</v>
      </c>
      <c r="C4821" s="1" t="s">
        <v>22</v>
      </c>
      <c r="E4821" s="1" t="s">
        <v>46505</v>
      </c>
      <c r="F4821" s="1" t="s">
        <v>2</v>
      </c>
      <c r="G4821" s="1" t="s">
        <v>46506</v>
      </c>
      <c r="H4821" s="1" t="s">
        <v>46507</v>
      </c>
      <c r="I4821" s="1" t="s">
        <v>2218</v>
      </c>
      <c r="J4821" s="1" t="s">
        <v>46</v>
      </c>
      <c r="K4821" s="1" t="s">
        <v>3285</v>
      </c>
      <c r="L4821" s="1" t="s">
        <v>2</v>
      </c>
      <c r="M4821" s="1" t="s">
        <v>120</v>
      </c>
      <c r="N4821" s="1" t="s">
        <v>120</v>
      </c>
      <c r="O4821" s="1" t="s">
        <v>7</v>
      </c>
      <c r="P4821" s="1" t="s">
        <v>1242</v>
      </c>
      <c r="Q4821" s="1" t="s">
        <v>476</v>
      </c>
      <c r="R4821" s="1" t="s">
        <v>503</v>
      </c>
      <c r="S4821" s="1" t="s">
        <v>2</v>
      </c>
      <c r="T4821" s="21"/>
      <c r="U4821" s="21"/>
      <c r="V4821" s="21">
        <f t="shared" si="302"/>
        <v>0</v>
      </c>
      <c r="W4821" s="23" t="e">
        <f t="shared" si="303"/>
        <v>#DIV/0!</v>
      </c>
      <c r="X4821" s="3">
        <v>0</v>
      </c>
      <c r="Y4821" s="2">
        <v>4464</v>
      </c>
      <c r="Z4821" s="3">
        <f t="shared" si="300"/>
        <v>4464</v>
      </c>
      <c r="AA4821" s="8">
        <f t="shared" si="301"/>
        <v>0</v>
      </c>
    </row>
    <row r="4822" spans="1:27" ht="10.5" x14ac:dyDescent="0.15">
      <c r="A4822" s="1" t="s">
        <v>18488</v>
      </c>
      <c r="B4822" s="1" t="s">
        <v>0</v>
      </c>
      <c r="C4822" s="1" t="s">
        <v>22</v>
      </c>
      <c r="E4822" s="1" t="s">
        <v>18489</v>
      </c>
      <c r="F4822" s="1" t="s">
        <v>2</v>
      </c>
      <c r="G4822" s="1" t="s">
        <v>2</v>
      </c>
      <c r="H4822" s="1" t="s">
        <v>18490</v>
      </c>
      <c r="I4822" s="1" t="s">
        <v>962</v>
      </c>
      <c r="J4822" s="1" t="s">
        <v>24</v>
      </c>
      <c r="K4822" s="1" t="s">
        <v>18491</v>
      </c>
      <c r="L4822" s="1" t="s">
        <v>2</v>
      </c>
      <c r="M4822" s="1" t="s">
        <v>120</v>
      </c>
      <c r="N4822" s="1" t="s">
        <v>120</v>
      </c>
      <c r="O4822" s="1" t="s">
        <v>7</v>
      </c>
      <c r="P4822" s="1" t="s">
        <v>807</v>
      </c>
      <c r="Q4822" s="1" t="s">
        <v>476</v>
      </c>
      <c r="R4822" s="1" t="s">
        <v>488</v>
      </c>
      <c r="S4822" s="1" t="s">
        <v>18492</v>
      </c>
      <c r="T4822" s="21">
        <v>0</v>
      </c>
      <c r="U4822" s="21">
        <v>7116.91</v>
      </c>
      <c r="V4822" s="21">
        <f t="shared" si="302"/>
        <v>7116.91</v>
      </c>
      <c r="W4822" s="23">
        <f t="shared" si="303"/>
        <v>0</v>
      </c>
      <c r="X4822" s="3">
        <v>0</v>
      </c>
      <c r="Y4822" s="2">
        <v>4461.42</v>
      </c>
      <c r="Z4822" s="3">
        <f t="shared" si="300"/>
        <v>4461.42</v>
      </c>
      <c r="AA4822" s="8">
        <f t="shared" si="301"/>
        <v>0</v>
      </c>
    </row>
    <row r="4823" spans="1:27" ht="10.5" x14ac:dyDescent="0.15">
      <c r="A4823" s="1" t="s">
        <v>24827</v>
      </c>
      <c r="B4823" s="1" t="s">
        <v>0</v>
      </c>
      <c r="C4823" s="1" t="s">
        <v>22</v>
      </c>
      <c r="E4823" s="1" t="s">
        <v>24828</v>
      </c>
      <c r="F4823" s="1" t="s">
        <v>2</v>
      </c>
      <c r="G4823" s="1" t="s">
        <v>24829</v>
      </c>
      <c r="H4823" s="1" t="s">
        <v>24830</v>
      </c>
      <c r="I4823" s="1" t="s">
        <v>4113</v>
      </c>
      <c r="J4823" s="1" t="s">
        <v>118</v>
      </c>
      <c r="K4823" s="1" t="s">
        <v>6531</v>
      </c>
      <c r="L4823" s="1" t="s">
        <v>2837</v>
      </c>
      <c r="M4823" s="1" t="s">
        <v>120</v>
      </c>
      <c r="N4823" s="1" t="s">
        <v>120</v>
      </c>
      <c r="O4823" s="1" t="s">
        <v>7</v>
      </c>
      <c r="P4823" s="1" t="s">
        <v>817</v>
      </c>
      <c r="Q4823" s="1" t="s">
        <v>476</v>
      </c>
      <c r="R4823" s="1" t="s">
        <v>503</v>
      </c>
      <c r="S4823" s="1" t="s">
        <v>24831</v>
      </c>
      <c r="T4823" s="21">
        <v>0</v>
      </c>
      <c r="U4823" s="21">
        <v>6331.67</v>
      </c>
      <c r="V4823" s="21">
        <f t="shared" si="302"/>
        <v>6331.67</v>
      </c>
      <c r="W4823" s="23">
        <f t="shared" si="303"/>
        <v>0</v>
      </c>
      <c r="X4823" s="3">
        <v>0</v>
      </c>
      <c r="Y4823" s="2">
        <v>4452.68</v>
      </c>
      <c r="Z4823" s="3">
        <f t="shared" si="300"/>
        <v>4452.68</v>
      </c>
      <c r="AA4823" s="8">
        <f t="shared" si="301"/>
        <v>0</v>
      </c>
    </row>
    <row r="4824" spans="1:27" ht="10.5" x14ac:dyDescent="0.15">
      <c r="A4824" s="1" t="s">
        <v>27260</v>
      </c>
      <c r="B4824" s="1" t="s">
        <v>0</v>
      </c>
      <c r="C4824" s="1" t="s">
        <v>22</v>
      </c>
      <c r="E4824" s="1" t="s">
        <v>27261</v>
      </c>
      <c r="F4824" s="1" t="s">
        <v>2</v>
      </c>
      <c r="G4824" s="1" t="s">
        <v>27262</v>
      </c>
      <c r="H4824" s="1" t="s">
        <v>27263</v>
      </c>
      <c r="I4824" s="1" t="s">
        <v>31</v>
      </c>
      <c r="J4824" s="1" t="s">
        <v>32</v>
      </c>
      <c r="K4824" s="1" t="s">
        <v>33</v>
      </c>
      <c r="L4824" s="1" t="s">
        <v>72</v>
      </c>
      <c r="M4824" s="1" t="s">
        <v>120</v>
      </c>
      <c r="N4824" s="1" t="s">
        <v>289</v>
      </c>
      <c r="O4824" s="1" t="s">
        <v>7</v>
      </c>
      <c r="P4824" s="1" t="s">
        <v>807</v>
      </c>
      <c r="Q4824" s="1" t="s">
        <v>476</v>
      </c>
      <c r="R4824" s="1" t="s">
        <v>488</v>
      </c>
      <c r="S4824" s="1" t="s">
        <v>27264</v>
      </c>
      <c r="T4824" s="21">
        <v>0</v>
      </c>
      <c r="U4824" s="21">
        <v>13539.95</v>
      </c>
      <c r="V4824" s="21">
        <f t="shared" si="302"/>
        <v>13539.95</v>
      </c>
      <c r="W4824" s="23">
        <f t="shared" si="303"/>
        <v>0</v>
      </c>
      <c r="X4824" s="3">
        <v>0</v>
      </c>
      <c r="Y4824" s="2">
        <v>4966.0200000000004</v>
      </c>
      <c r="Z4824" s="3">
        <f t="shared" si="300"/>
        <v>4966.0200000000004</v>
      </c>
      <c r="AA4824" s="8">
        <f t="shared" si="301"/>
        <v>0</v>
      </c>
    </row>
    <row r="4825" spans="1:27" ht="10.5" x14ac:dyDescent="0.15">
      <c r="A4825" s="1" t="s">
        <v>26928</v>
      </c>
      <c r="B4825" s="1" t="s">
        <v>0</v>
      </c>
      <c r="C4825" s="1" t="s">
        <v>22</v>
      </c>
      <c r="E4825" s="1" t="s">
        <v>26929</v>
      </c>
      <c r="F4825" s="1" t="s">
        <v>2</v>
      </c>
      <c r="G4825" s="1" t="s">
        <v>26613</v>
      </c>
      <c r="H4825" s="1" t="s">
        <v>26930</v>
      </c>
      <c r="I4825" s="1" t="s">
        <v>6790</v>
      </c>
      <c r="J4825" s="1" t="s">
        <v>24</v>
      </c>
      <c r="K4825" s="1" t="s">
        <v>6791</v>
      </c>
      <c r="L4825" s="1" t="s">
        <v>34</v>
      </c>
      <c r="M4825" s="1" t="s">
        <v>289</v>
      </c>
      <c r="N4825" s="1" t="s">
        <v>7728</v>
      </c>
      <c r="O4825" s="1" t="s">
        <v>7</v>
      </c>
      <c r="P4825" s="1" t="s">
        <v>588</v>
      </c>
      <c r="Q4825" s="1" t="s">
        <v>476</v>
      </c>
      <c r="R4825" s="1" t="s">
        <v>488</v>
      </c>
      <c r="S4825" s="1" t="s">
        <v>2</v>
      </c>
      <c r="T4825" s="21">
        <v>0</v>
      </c>
      <c r="U4825" s="21">
        <v>4982.3999999999996</v>
      </c>
      <c r="V4825" s="21">
        <f t="shared" si="302"/>
        <v>4982.3999999999996</v>
      </c>
      <c r="W4825" s="23">
        <f t="shared" si="303"/>
        <v>0</v>
      </c>
      <c r="X4825" s="3">
        <v>0</v>
      </c>
      <c r="Y4825" s="2">
        <v>4445.5</v>
      </c>
      <c r="Z4825" s="3">
        <f t="shared" si="300"/>
        <v>4445.5</v>
      </c>
      <c r="AA4825" s="8">
        <f t="shared" si="301"/>
        <v>0</v>
      </c>
    </row>
    <row r="4826" spans="1:27" ht="10.5" x14ac:dyDescent="0.15">
      <c r="A4826" s="1" t="s">
        <v>26903</v>
      </c>
      <c r="B4826" s="1" t="s">
        <v>0</v>
      </c>
      <c r="C4826" s="1" t="s">
        <v>22</v>
      </c>
      <c r="E4826" s="1" t="s">
        <v>26904</v>
      </c>
      <c r="F4826" s="1" t="s">
        <v>2</v>
      </c>
      <c r="G4826" s="1" t="s">
        <v>6845</v>
      </c>
      <c r="H4826" s="1" t="s">
        <v>26905</v>
      </c>
      <c r="I4826" s="1" t="s">
        <v>426</v>
      </c>
      <c r="J4826" s="1" t="s">
        <v>18</v>
      </c>
      <c r="K4826" s="1" t="s">
        <v>427</v>
      </c>
      <c r="L4826" s="1" t="s">
        <v>34</v>
      </c>
      <c r="M4826" s="1" t="s">
        <v>289</v>
      </c>
      <c r="N4826" s="1" t="s">
        <v>6847</v>
      </c>
      <c r="O4826" s="1" t="s">
        <v>7</v>
      </c>
      <c r="P4826" s="1" t="s">
        <v>2675</v>
      </c>
      <c r="Q4826" s="1" t="s">
        <v>476</v>
      </c>
      <c r="R4826" s="1" t="s">
        <v>488</v>
      </c>
      <c r="S4826" s="1" t="s">
        <v>2</v>
      </c>
      <c r="T4826" s="21">
        <v>0</v>
      </c>
      <c r="U4826" s="21">
        <v>10979.5</v>
      </c>
      <c r="V4826" s="21">
        <f t="shared" si="302"/>
        <v>10979.5</v>
      </c>
      <c r="W4826" s="23">
        <f t="shared" si="303"/>
        <v>0</v>
      </c>
      <c r="X4826" s="3">
        <v>0</v>
      </c>
      <c r="Y4826" s="2">
        <v>4442.76</v>
      </c>
      <c r="Z4826" s="3">
        <f t="shared" si="300"/>
        <v>4442.76</v>
      </c>
      <c r="AA4826" s="8">
        <f t="shared" si="301"/>
        <v>0</v>
      </c>
    </row>
    <row r="4827" spans="1:27" ht="10.5" x14ac:dyDescent="0.15">
      <c r="A4827" s="1" t="s">
        <v>35620</v>
      </c>
      <c r="B4827" s="1" t="s">
        <v>0</v>
      </c>
      <c r="C4827" s="1" t="s">
        <v>22</v>
      </c>
      <c r="E4827" s="1" t="s">
        <v>35621</v>
      </c>
      <c r="F4827" s="1" t="s">
        <v>2</v>
      </c>
      <c r="G4827" s="1" t="s">
        <v>2</v>
      </c>
      <c r="H4827" s="1" t="s">
        <v>35622</v>
      </c>
      <c r="I4827" s="1" t="s">
        <v>945</v>
      </c>
      <c r="J4827" s="1" t="s">
        <v>118</v>
      </c>
      <c r="K4827" s="1" t="s">
        <v>4428</v>
      </c>
      <c r="L4827" s="1" t="s">
        <v>2</v>
      </c>
      <c r="M4827" s="1" t="s">
        <v>120</v>
      </c>
      <c r="N4827" s="1" t="s">
        <v>120</v>
      </c>
      <c r="O4827" s="1" t="s">
        <v>7</v>
      </c>
      <c r="P4827" s="1" t="s">
        <v>3475</v>
      </c>
      <c r="Q4827" s="1" t="s">
        <v>476</v>
      </c>
      <c r="R4827" s="1" t="s">
        <v>488</v>
      </c>
      <c r="S4827" s="1" t="s">
        <v>35623</v>
      </c>
      <c r="T4827" s="21">
        <v>0</v>
      </c>
      <c r="U4827" s="21">
        <v>3521.85</v>
      </c>
      <c r="V4827" s="21">
        <f t="shared" si="302"/>
        <v>3521.85</v>
      </c>
      <c r="W4827" s="23">
        <f t="shared" si="303"/>
        <v>0</v>
      </c>
      <c r="X4827" s="3">
        <v>0</v>
      </c>
      <c r="Y4827" s="2">
        <v>4438.05</v>
      </c>
      <c r="Z4827" s="3">
        <f t="shared" si="300"/>
        <v>4438.05</v>
      </c>
      <c r="AA4827" s="8">
        <f t="shared" si="301"/>
        <v>0</v>
      </c>
    </row>
    <row r="4828" spans="1:27" ht="10.5" x14ac:dyDescent="0.15">
      <c r="A4828" s="1" t="s">
        <v>45496</v>
      </c>
      <c r="B4828" s="1" t="s">
        <v>0</v>
      </c>
      <c r="C4828" s="1" t="s">
        <v>22</v>
      </c>
      <c r="E4828" s="1" t="s">
        <v>45497</v>
      </c>
      <c r="F4828" s="1" t="s">
        <v>2</v>
      </c>
      <c r="G4828" s="1" t="s">
        <v>2</v>
      </c>
      <c r="H4828" s="1" t="s">
        <v>45498</v>
      </c>
      <c r="I4828" s="1" t="s">
        <v>433</v>
      </c>
      <c r="J4828" s="1" t="s">
        <v>64</v>
      </c>
      <c r="K4828" s="1" t="s">
        <v>1549</v>
      </c>
      <c r="L4828" s="1" t="s">
        <v>34</v>
      </c>
      <c r="M4828" s="1" t="s">
        <v>120</v>
      </c>
      <c r="N4828" s="1" t="s">
        <v>120</v>
      </c>
      <c r="O4828" s="1" t="s">
        <v>7</v>
      </c>
      <c r="P4828" s="1" t="s">
        <v>3345</v>
      </c>
      <c r="Q4828" s="1" t="s">
        <v>140</v>
      </c>
      <c r="R4828" s="1" t="s">
        <v>797</v>
      </c>
      <c r="S4828" s="1" t="s">
        <v>45499</v>
      </c>
      <c r="T4828" s="21">
        <v>0</v>
      </c>
      <c r="U4828" s="21">
        <v>37882.97</v>
      </c>
      <c r="V4828" s="21">
        <f t="shared" si="302"/>
        <v>37882.97</v>
      </c>
      <c r="W4828" s="23">
        <f t="shared" si="303"/>
        <v>0</v>
      </c>
      <c r="X4828" s="3">
        <v>0</v>
      </c>
      <c r="Y4828" s="2">
        <v>4437.2</v>
      </c>
      <c r="Z4828" s="3">
        <f t="shared" si="300"/>
        <v>4437.2</v>
      </c>
      <c r="AA4828" s="8">
        <f t="shared" si="301"/>
        <v>0</v>
      </c>
    </row>
    <row r="4829" spans="1:27" ht="10.5" x14ac:dyDescent="0.15">
      <c r="A4829" s="1" t="s">
        <v>32014</v>
      </c>
      <c r="B4829" s="1" t="s">
        <v>0</v>
      </c>
      <c r="C4829" s="1" t="s">
        <v>22</v>
      </c>
      <c r="E4829" s="1" t="s">
        <v>32015</v>
      </c>
      <c r="F4829" s="1" t="s">
        <v>2</v>
      </c>
      <c r="G4829" s="1" t="s">
        <v>32016</v>
      </c>
      <c r="H4829" s="1" t="s">
        <v>32017</v>
      </c>
      <c r="I4829" s="1" t="s">
        <v>3101</v>
      </c>
      <c r="J4829" s="1" t="s">
        <v>118</v>
      </c>
      <c r="K4829" s="1" t="s">
        <v>8656</v>
      </c>
      <c r="L4829" s="1" t="s">
        <v>57</v>
      </c>
      <c r="M4829" s="1" t="s">
        <v>120</v>
      </c>
      <c r="N4829" s="1" t="s">
        <v>120</v>
      </c>
      <c r="O4829" s="1" t="s">
        <v>7</v>
      </c>
      <c r="P4829" s="1" t="s">
        <v>747</v>
      </c>
      <c r="Q4829" s="1" t="s">
        <v>476</v>
      </c>
      <c r="R4829" s="1" t="s">
        <v>488</v>
      </c>
      <c r="S4829" s="1" t="s">
        <v>32018</v>
      </c>
      <c r="T4829" s="21">
        <v>0</v>
      </c>
      <c r="U4829" s="21">
        <v>3806.11</v>
      </c>
      <c r="V4829" s="21">
        <f t="shared" si="302"/>
        <v>3806.11</v>
      </c>
      <c r="W4829" s="23">
        <f t="shared" si="303"/>
        <v>0</v>
      </c>
      <c r="X4829" s="3">
        <v>0</v>
      </c>
      <c r="Y4829" s="2">
        <v>4435.9399999999996</v>
      </c>
      <c r="Z4829" s="3">
        <f t="shared" si="300"/>
        <v>4435.9399999999996</v>
      </c>
      <c r="AA4829" s="8">
        <f t="shared" si="301"/>
        <v>0</v>
      </c>
    </row>
    <row r="4830" spans="1:27" ht="10.5" x14ac:dyDescent="0.15">
      <c r="A4830" s="1" t="s">
        <v>43812</v>
      </c>
      <c r="B4830" s="1" t="s">
        <v>0</v>
      </c>
      <c r="C4830" s="1" t="s">
        <v>22</v>
      </c>
      <c r="E4830" s="1" t="s">
        <v>43813</v>
      </c>
      <c r="F4830" s="1" t="s">
        <v>2</v>
      </c>
      <c r="G4830" s="1" t="s">
        <v>2</v>
      </c>
      <c r="H4830" s="1" t="s">
        <v>43814</v>
      </c>
      <c r="I4830" s="1" t="s">
        <v>433</v>
      </c>
      <c r="J4830" s="1" t="s">
        <v>64</v>
      </c>
      <c r="K4830" s="1" t="s">
        <v>36419</v>
      </c>
      <c r="L4830" s="1" t="s">
        <v>2</v>
      </c>
      <c r="M4830" s="1" t="s">
        <v>120</v>
      </c>
      <c r="N4830" s="1" t="s">
        <v>120</v>
      </c>
      <c r="O4830" s="1" t="s">
        <v>7</v>
      </c>
      <c r="P4830" s="1" t="s">
        <v>579</v>
      </c>
      <c r="Q4830" s="1" t="s">
        <v>476</v>
      </c>
      <c r="R4830" s="1" t="s">
        <v>488</v>
      </c>
      <c r="S4830" s="1" t="s">
        <v>43815</v>
      </c>
      <c r="T4830" s="21">
        <v>0</v>
      </c>
      <c r="U4830" s="21">
        <v>1910.88</v>
      </c>
      <c r="V4830" s="21">
        <f t="shared" si="302"/>
        <v>1910.88</v>
      </c>
      <c r="W4830" s="23">
        <f t="shared" si="303"/>
        <v>0</v>
      </c>
      <c r="X4830" s="3">
        <v>0</v>
      </c>
      <c r="Y4830" s="2">
        <v>4738.2</v>
      </c>
      <c r="Z4830" s="3">
        <f t="shared" si="300"/>
        <v>4738.2</v>
      </c>
      <c r="AA4830" s="8">
        <f t="shared" si="301"/>
        <v>0</v>
      </c>
    </row>
    <row r="4831" spans="1:27" ht="10.5" x14ac:dyDescent="0.15">
      <c r="A4831" s="1" t="s">
        <v>33138</v>
      </c>
      <c r="B4831" s="1" t="s">
        <v>0</v>
      </c>
      <c r="C4831" s="1" t="s">
        <v>22</v>
      </c>
      <c r="E4831" s="1" t="s">
        <v>33139</v>
      </c>
      <c r="F4831" s="1" t="s">
        <v>2</v>
      </c>
      <c r="G4831" s="1" t="s">
        <v>20399</v>
      </c>
      <c r="H4831" s="1" t="s">
        <v>33140</v>
      </c>
      <c r="I4831" s="1" t="s">
        <v>117</v>
      </c>
      <c r="J4831" s="1" t="s">
        <v>118</v>
      </c>
      <c r="K4831" s="1" t="s">
        <v>4977</v>
      </c>
      <c r="L4831" s="1" t="s">
        <v>57</v>
      </c>
      <c r="M4831" s="1" t="s">
        <v>120</v>
      </c>
      <c r="N4831" s="1" t="s">
        <v>120</v>
      </c>
      <c r="O4831" s="1" t="s">
        <v>7</v>
      </c>
      <c r="P4831" s="1" t="s">
        <v>1899</v>
      </c>
      <c r="Q4831" s="1" t="s">
        <v>476</v>
      </c>
      <c r="R4831" s="1" t="s">
        <v>477</v>
      </c>
      <c r="S4831" s="1" t="s">
        <v>33141</v>
      </c>
      <c r="T4831" s="21">
        <v>0</v>
      </c>
      <c r="U4831" s="21">
        <v>6931.65</v>
      </c>
      <c r="V4831" s="21">
        <f t="shared" si="302"/>
        <v>6931.65</v>
      </c>
      <c r="W4831" s="23">
        <f t="shared" si="303"/>
        <v>0</v>
      </c>
      <c r="X4831" s="3">
        <v>0</v>
      </c>
      <c r="Y4831" s="2">
        <v>4427.34</v>
      </c>
      <c r="Z4831" s="3">
        <f t="shared" si="300"/>
        <v>4427.34</v>
      </c>
      <c r="AA4831" s="8">
        <f t="shared" si="301"/>
        <v>0</v>
      </c>
    </row>
    <row r="4832" spans="1:27" ht="10.5" x14ac:dyDescent="0.15">
      <c r="A4832" s="1" t="s">
        <v>36814</v>
      </c>
      <c r="B4832" s="1" t="s">
        <v>0</v>
      </c>
      <c r="C4832" s="1" t="s">
        <v>22</v>
      </c>
      <c r="E4832" s="1" t="s">
        <v>22591</v>
      </c>
      <c r="F4832" s="1" t="s">
        <v>2</v>
      </c>
      <c r="G4832" s="1" t="s">
        <v>22592</v>
      </c>
      <c r="H4832" s="1" t="s">
        <v>36815</v>
      </c>
      <c r="I4832" s="1" t="s">
        <v>2008</v>
      </c>
      <c r="J4832" s="1" t="s">
        <v>118</v>
      </c>
      <c r="K4832" s="1" t="s">
        <v>3493</v>
      </c>
      <c r="L4832" s="1" t="s">
        <v>2</v>
      </c>
      <c r="M4832" s="1" t="s">
        <v>120</v>
      </c>
      <c r="N4832" s="1" t="s">
        <v>120</v>
      </c>
      <c r="O4832" s="1" t="s">
        <v>7</v>
      </c>
      <c r="P4832" s="1" t="s">
        <v>807</v>
      </c>
      <c r="Q4832" s="1" t="s">
        <v>476</v>
      </c>
      <c r="R4832" s="1" t="s">
        <v>488</v>
      </c>
      <c r="S4832" s="1" t="s">
        <v>36816</v>
      </c>
      <c r="T4832" s="21"/>
      <c r="U4832" s="21"/>
      <c r="V4832" s="21">
        <f t="shared" si="302"/>
        <v>0</v>
      </c>
      <c r="W4832" s="23" t="e">
        <f t="shared" si="303"/>
        <v>#DIV/0!</v>
      </c>
      <c r="X4832" s="3">
        <v>0</v>
      </c>
      <c r="Y4832" s="2">
        <v>4427.01</v>
      </c>
      <c r="Z4832" s="3">
        <f t="shared" si="300"/>
        <v>4427.01</v>
      </c>
      <c r="AA4832" s="8">
        <f t="shared" si="301"/>
        <v>0</v>
      </c>
    </row>
    <row r="4833" spans="1:27" ht="10.5" x14ac:dyDescent="0.15">
      <c r="A4833" s="1" t="s">
        <v>19468</v>
      </c>
      <c r="B4833" s="1" t="s">
        <v>0</v>
      </c>
      <c r="C4833" s="1" t="s">
        <v>22</v>
      </c>
      <c r="E4833" s="1" t="s">
        <v>19469</v>
      </c>
      <c r="F4833" s="1" t="s">
        <v>2</v>
      </c>
      <c r="G4833" s="1" t="s">
        <v>2</v>
      </c>
      <c r="H4833" s="1" t="s">
        <v>19470</v>
      </c>
      <c r="I4833" s="1" t="s">
        <v>397</v>
      </c>
      <c r="J4833" s="1" t="s">
        <v>37</v>
      </c>
      <c r="K4833" s="1" t="s">
        <v>19471</v>
      </c>
      <c r="L4833" s="1" t="s">
        <v>34</v>
      </c>
      <c r="M4833" s="1" t="s">
        <v>976</v>
      </c>
      <c r="N4833" s="1" t="s">
        <v>977</v>
      </c>
      <c r="O4833" s="1" t="s">
        <v>7</v>
      </c>
      <c r="P4833" s="1" t="s">
        <v>2561</v>
      </c>
      <c r="Q4833" s="1" t="s">
        <v>140</v>
      </c>
      <c r="R4833" s="1" t="s">
        <v>370</v>
      </c>
      <c r="S4833" s="1" t="s">
        <v>2</v>
      </c>
      <c r="T4833" s="21">
        <v>0</v>
      </c>
      <c r="U4833" s="21">
        <v>16587.09</v>
      </c>
      <c r="V4833" s="21">
        <f t="shared" si="302"/>
        <v>16587.09</v>
      </c>
      <c r="W4833" s="23">
        <f t="shared" si="303"/>
        <v>0</v>
      </c>
      <c r="X4833" s="3">
        <v>0</v>
      </c>
      <c r="Y4833" s="2">
        <v>4423.09</v>
      </c>
      <c r="Z4833" s="3">
        <f t="shared" si="300"/>
        <v>4423.09</v>
      </c>
      <c r="AA4833" s="8">
        <f t="shared" si="301"/>
        <v>0</v>
      </c>
    </row>
    <row r="4834" spans="1:27" ht="10.5" x14ac:dyDescent="0.15">
      <c r="A4834" s="1" t="s">
        <v>42373</v>
      </c>
      <c r="B4834" s="1" t="s">
        <v>0</v>
      </c>
      <c r="C4834" s="1" t="s">
        <v>22</v>
      </c>
      <c r="E4834" s="1" t="s">
        <v>42374</v>
      </c>
      <c r="F4834" s="1" t="s">
        <v>2</v>
      </c>
      <c r="G4834" s="1" t="s">
        <v>42375</v>
      </c>
      <c r="H4834" s="1" t="s">
        <v>42376</v>
      </c>
      <c r="I4834" s="1" t="s">
        <v>448</v>
      </c>
      <c r="J4834" s="1" t="s">
        <v>118</v>
      </c>
      <c r="K4834" s="1" t="s">
        <v>21668</v>
      </c>
      <c r="L4834" s="1" t="s">
        <v>6</v>
      </c>
      <c r="M4834" s="1" t="s">
        <v>120</v>
      </c>
      <c r="N4834" s="1" t="s">
        <v>120</v>
      </c>
      <c r="O4834" s="1" t="s">
        <v>7</v>
      </c>
      <c r="P4834" s="1" t="s">
        <v>894</v>
      </c>
      <c r="Q4834" s="1" t="s">
        <v>476</v>
      </c>
      <c r="R4834" s="1" t="s">
        <v>503</v>
      </c>
      <c r="S4834" s="1" t="s">
        <v>2</v>
      </c>
      <c r="T4834" s="21">
        <v>0</v>
      </c>
      <c r="U4834" s="21">
        <v>12972</v>
      </c>
      <c r="V4834" s="21">
        <f t="shared" si="302"/>
        <v>12972</v>
      </c>
      <c r="W4834" s="23">
        <f t="shared" si="303"/>
        <v>0</v>
      </c>
      <c r="X4834" s="3">
        <v>0</v>
      </c>
      <c r="Y4834" s="2">
        <v>4416</v>
      </c>
      <c r="Z4834" s="3">
        <f t="shared" si="300"/>
        <v>4416</v>
      </c>
      <c r="AA4834" s="8">
        <f t="shared" si="301"/>
        <v>0</v>
      </c>
    </row>
    <row r="4835" spans="1:27" ht="10.5" x14ac:dyDescent="0.15">
      <c r="A4835" s="1" t="s">
        <v>47028</v>
      </c>
      <c r="B4835" s="1" t="s">
        <v>0</v>
      </c>
      <c r="C4835" s="1" t="s">
        <v>22</v>
      </c>
      <c r="E4835" s="1" t="s">
        <v>47029</v>
      </c>
      <c r="F4835" s="1" t="s">
        <v>2</v>
      </c>
      <c r="G4835" s="1" t="s">
        <v>2</v>
      </c>
      <c r="H4835" s="1" t="s">
        <v>47030</v>
      </c>
      <c r="I4835" s="1" t="s">
        <v>186</v>
      </c>
      <c r="J4835" s="1" t="s">
        <v>187</v>
      </c>
      <c r="K4835" s="1" t="s">
        <v>188</v>
      </c>
      <c r="L4835" s="1" t="s">
        <v>6</v>
      </c>
      <c r="M4835" s="1" t="s">
        <v>120</v>
      </c>
      <c r="N4835" s="1" t="s">
        <v>120</v>
      </c>
      <c r="O4835" s="1" t="s">
        <v>7</v>
      </c>
      <c r="P4835" s="1" t="s">
        <v>2379</v>
      </c>
      <c r="Q4835" s="1" t="s">
        <v>476</v>
      </c>
      <c r="R4835" s="1" t="s">
        <v>477</v>
      </c>
      <c r="S4835" s="1" t="s">
        <v>2</v>
      </c>
      <c r="T4835" s="21">
        <v>0</v>
      </c>
      <c r="U4835" s="21">
        <v>17112</v>
      </c>
      <c r="V4835" s="21">
        <f t="shared" si="302"/>
        <v>17112</v>
      </c>
      <c r="W4835" s="23">
        <f t="shared" si="303"/>
        <v>0</v>
      </c>
      <c r="X4835" s="3">
        <v>0</v>
      </c>
      <c r="Y4835" s="2">
        <v>4416</v>
      </c>
      <c r="Z4835" s="3">
        <f t="shared" si="300"/>
        <v>4416</v>
      </c>
      <c r="AA4835" s="8">
        <f t="shared" si="301"/>
        <v>0</v>
      </c>
    </row>
    <row r="4836" spans="1:27" ht="10.5" x14ac:dyDescent="0.15">
      <c r="A4836" s="1" t="s">
        <v>47098</v>
      </c>
      <c r="B4836" s="1" t="s">
        <v>0</v>
      </c>
      <c r="C4836" s="1" t="s">
        <v>22</v>
      </c>
      <c r="E4836" s="1" t="s">
        <v>47099</v>
      </c>
      <c r="F4836" s="1" t="s">
        <v>2</v>
      </c>
      <c r="G4836" s="1" t="s">
        <v>2</v>
      </c>
      <c r="H4836" s="1" t="s">
        <v>47100</v>
      </c>
      <c r="I4836" s="1" t="s">
        <v>13445</v>
      </c>
      <c r="J4836" s="1" t="s">
        <v>24</v>
      </c>
      <c r="K4836" s="1" t="s">
        <v>16581</v>
      </c>
      <c r="L4836" s="1" t="s">
        <v>6</v>
      </c>
      <c r="M4836" s="1" t="s">
        <v>120</v>
      </c>
      <c r="N4836" s="1" t="s">
        <v>120</v>
      </c>
      <c r="O4836" s="1" t="s">
        <v>7</v>
      </c>
      <c r="P4836" s="1" t="s">
        <v>1899</v>
      </c>
      <c r="Q4836" s="1" t="s">
        <v>476</v>
      </c>
      <c r="R4836" s="1" t="s">
        <v>477</v>
      </c>
      <c r="S4836" s="1" t="s">
        <v>2</v>
      </c>
      <c r="T4836" s="21">
        <v>0</v>
      </c>
      <c r="U4836" s="21">
        <v>22770</v>
      </c>
      <c r="V4836" s="21">
        <f t="shared" si="302"/>
        <v>22770</v>
      </c>
      <c r="W4836" s="23">
        <f t="shared" si="303"/>
        <v>0</v>
      </c>
      <c r="X4836" s="3">
        <v>0</v>
      </c>
      <c r="Y4836" s="2">
        <v>4416</v>
      </c>
      <c r="Z4836" s="3">
        <f t="shared" si="300"/>
        <v>4416</v>
      </c>
      <c r="AA4836" s="8">
        <f t="shared" si="301"/>
        <v>0</v>
      </c>
    </row>
    <row r="4837" spans="1:27" ht="10.5" x14ac:dyDescent="0.15">
      <c r="A4837" s="1" t="s">
        <v>37743</v>
      </c>
      <c r="B4837" s="1" t="s">
        <v>0</v>
      </c>
      <c r="C4837" s="1" t="s">
        <v>22</v>
      </c>
      <c r="E4837" s="1" t="s">
        <v>37744</v>
      </c>
      <c r="F4837" s="1" t="s">
        <v>2</v>
      </c>
      <c r="G4837" s="1" t="s">
        <v>37745</v>
      </c>
      <c r="H4837" s="1" t="s">
        <v>37746</v>
      </c>
      <c r="I4837" s="1" t="s">
        <v>2039</v>
      </c>
      <c r="J4837" s="1" t="s">
        <v>118</v>
      </c>
      <c r="K4837" s="1" t="s">
        <v>3051</v>
      </c>
      <c r="L4837" s="1" t="s">
        <v>2</v>
      </c>
      <c r="M4837" s="1" t="s">
        <v>120</v>
      </c>
      <c r="N4837" s="1" t="s">
        <v>120</v>
      </c>
      <c r="O4837" s="1" t="s">
        <v>7</v>
      </c>
      <c r="P4837" s="1" t="s">
        <v>588</v>
      </c>
      <c r="Q4837" s="1" t="s">
        <v>476</v>
      </c>
      <c r="R4837" s="1" t="s">
        <v>488</v>
      </c>
      <c r="S4837" s="1" t="s">
        <v>37747</v>
      </c>
      <c r="T4837" s="21">
        <v>0</v>
      </c>
      <c r="U4837" s="21">
        <v>12631.39</v>
      </c>
      <c r="V4837" s="21">
        <f t="shared" si="302"/>
        <v>12631.39</v>
      </c>
      <c r="W4837" s="23">
        <f t="shared" si="303"/>
        <v>0</v>
      </c>
      <c r="X4837" s="3">
        <v>0</v>
      </c>
      <c r="Y4837" s="2">
        <v>4414.6000000000004</v>
      </c>
      <c r="Z4837" s="3">
        <f t="shared" si="300"/>
        <v>4414.6000000000004</v>
      </c>
      <c r="AA4837" s="8">
        <f t="shared" si="301"/>
        <v>0</v>
      </c>
    </row>
    <row r="4838" spans="1:27" ht="10.5" x14ac:dyDescent="0.15">
      <c r="A4838" s="1" t="s">
        <v>22007</v>
      </c>
      <c r="B4838" s="1" t="s">
        <v>0</v>
      </c>
      <c r="C4838" s="1" t="s">
        <v>22</v>
      </c>
      <c r="E4838" s="1" t="s">
        <v>22005</v>
      </c>
      <c r="F4838" s="1" t="s">
        <v>2</v>
      </c>
      <c r="G4838" s="1" t="s">
        <v>2</v>
      </c>
      <c r="H4838" s="1" t="s">
        <v>22008</v>
      </c>
      <c r="I4838" s="1" t="s">
        <v>7022</v>
      </c>
      <c r="J4838" s="1" t="s">
        <v>118</v>
      </c>
      <c r="K4838" s="1" t="s">
        <v>2210</v>
      </c>
      <c r="L4838" s="1" t="s">
        <v>57</v>
      </c>
      <c r="M4838" s="1" t="s">
        <v>120</v>
      </c>
      <c r="N4838" s="1" t="s">
        <v>120</v>
      </c>
      <c r="O4838" s="1" t="s">
        <v>7</v>
      </c>
      <c r="P4838" s="1" t="s">
        <v>1242</v>
      </c>
      <c r="Q4838" s="1" t="s">
        <v>476</v>
      </c>
      <c r="R4838" s="1" t="s">
        <v>503</v>
      </c>
      <c r="S4838" s="1" t="s">
        <v>2</v>
      </c>
      <c r="T4838" s="21">
        <v>0</v>
      </c>
      <c r="U4838" s="21">
        <v>8338.58</v>
      </c>
      <c r="V4838" s="21">
        <f t="shared" si="302"/>
        <v>8338.58</v>
      </c>
      <c r="W4838" s="23">
        <f t="shared" si="303"/>
        <v>0</v>
      </c>
      <c r="X4838" s="3">
        <v>0</v>
      </c>
      <c r="Y4838" s="2">
        <v>4414.33</v>
      </c>
      <c r="Z4838" s="3">
        <f t="shared" si="300"/>
        <v>4414.33</v>
      </c>
      <c r="AA4838" s="8">
        <f t="shared" si="301"/>
        <v>0</v>
      </c>
    </row>
    <row r="4839" spans="1:27" ht="10.5" x14ac:dyDescent="0.15">
      <c r="A4839" s="1" t="s">
        <v>28649</v>
      </c>
      <c r="B4839" s="1" t="s">
        <v>0</v>
      </c>
      <c r="C4839" s="1" t="s">
        <v>22</v>
      </c>
      <c r="E4839" s="1" t="s">
        <v>28650</v>
      </c>
      <c r="F4839" s="1" t="s">
        <v>2</v>
      </c>
      <c r="G4839" s="1" t="s">
        <v>2</v>
      </c>
      <c r="H4839" s="1" t="s">
        <v>28651</v>
      </c>
      <c r="I4839" s="1" t="s">
        <v>28652</v>
      </c>
      <c r="J4839" s="1" t="s">
        <v>24</v>
      </c>
      <c r="K4839" s="1" t="s">
        <v>3450</v>
      </c>
      <c r="L4839" s="1" t="s">
        <v>72</v>
      </c>
      <c r="M4839" s="1" t="s">
        <v>976</v>
      </c>
      <c r="N4839" s="1" t="s">
        <v>1397</v>
      </c>
      <c r="O4839" s="1" t="s">
        <v>7</v>
      </c>
      <c r="P4839" s="1" t="s">
        <v>1924</v>
      </c>
      <c r="Q4839" s="1" t="s">
        <v>476</v>
      </c>
      <c r="R4839" s="1" t="s">
        <v>488</v>
      </c>
      <c r="S4839" s="1" t="s">
        <v>2</v>
      </c>
      <c r="T4839" s="21"/>
      <c r="U4839" s="21"/>
      <c r="V4839" s="21">
        <f t="shared" si="302"/>
        <v>0</v>
      </c>
      <c r="W4839" s="23" t="e">
        <f t="shared" si="303"/>
        <v>#DIV/0!</v>
      </c>
      <c r="X4839" s="3">
        <v>0</v>
      </c>
      <c r="Y4839" s="2">
        <v>4407.3900000000003</v>
      </c>
      <c r="Z4839" s="3">
        <f t="shared" si="300"/>
        <v>4407.3900000000003</v>
      </c>
      <c r="AA4839" s="8">
        <f t="shared" si="301"/>
        <v>0</v>
      </c>
    </row>
    <row r="4840" spans="1:27" ht="10.5" x14ac:dyDescent="0.15">
      <c r="A4840" s="1" t="s">
        <v>30298</v>
      </c>
      <c r="B4840" s="1" t="s">
        <v>0</v>
      </c>
      <c r="C4840" s="1" t="s">
        <v>22</v>
      </c>
      <c r="E4840" s="1" t="s">
        <v>30299</v>
      </c>
      <c r="F4840" s="1" t="s">
        <v>2</v>
      </c>
      <c r="G4840" s="1" t="s">
        <v>30300</v>
      </c>
      <c r="H4840" s="1" t="s">
        <v>30301</v>
      </c>
      <c r="I4840" s="1" t="s">
        <v>30302</v>
      </c>
      <c r="J4840" s="1" t="s">
        <v>24</v>
      </c>
      <c r="K4840" s="1" t="s">
        <v>2880</v>
      </c>
      <c r="L4840" s="1" t="s">
        <v>6</v>
      </c>
      <c r="M4840" s="1" t="s">
        <v>120</v>
      </c>
      <c r="N4840" s="1" t="s">
        <v>120</v>
      </c>
      <c r="O4840" s="1" t="s">
        <v>7</v>
      </c>
      <c r="P4840" s="1" t="s">
        <v>579</v>
      </c>
      <c r="Q4840" s="1" t="s">
        <v>476</v>
      </c>
      <c r="R4840" s="1" t="s">
        <v>488</v>
      </c>
      <c r="S4840" s="1" t="s">
        <v>14021</v>
      </c>
      <c r="T4840" s="21">
        <v>0</v>
      </c>
      <c r="U4840" s="21">
        <v>22086.48</v>
      </c>
      <c r="V4840" s="21">
        <f t="shared" si="302"/>
        <v>22086.48</v>
      </c>
      <c r="W4840" s="23">
        <f t="shared" si="303"/>
        <v>0</v>
      </c>
      <c r="X4840" s="3">
        <v>0</v>
      </c>
      <c r="Y4840" s="2">
        <v>4407.1099999999997</v>
      </c>
      <c r="Z4840" s="3">
        <f t="shared" si="300"/>
        <v>4407.1099999999997</v>
      </c>
      <c r="AA4840" s="8">
        <f t="shared" si="301"/>
        <v>0</v>
      </c>
    </row>
    <row r="4841" spans="1:27" ht="10.5" x14ac:dyDescent="0.15">
      <c r="A4841" s="1" t="s">
        <v>34781</v>
      </c>
      <c r="B4841" s="1" t="s">
        <v>0</v>
      </c>
      <c r="C4841" s="1" t="s">
        <v>22</v>
      </c>
      <c r="E4841" s="1" t="s">
        <v>34782</v>
      </c>
      <c r="F4841" s="1" t="s">
        <v>2</v>
      </c>
      <c r="G4841" s="1" t="s">
        <v>2</v>
      </c>
      <c r="H4841" s="1" t="s">
        <v>34783</v>
      </c>
      <c r="I4841" s="1" t="s">
        <v>34784</v>
      </c>
      <c r="J4841" s="1" t="s">
        <v>18</v>
      </c>
      <c r="K4841" s="1" t="s">
        <v>22882</v>
      </c>
      <c r="L4841" s="1" t="s">
        <v>2</v>
      </c>
      <c r="M4841" s="1" t="s">
        <v>120</v>
      </c>
      <c r="N4841" s="1" t="s">
        <v>120</v>
      </c>
      <c r="O4841" s="1" t="s">
        <v>7</v>
      </c>
      <c r="P4841" s="1" t="s">
        <v>1194</v>
      </c>
      <c r="Q4841" s="1" t="s">
        <v>476</v>
      </c>
      <c r="R4841" s="1" t="s">
        <v>477</v>
      </c>
      <c r="S4841" s="1" t="s">
        <v>34785</v>
      </c>
      <c r="T4841" s="21">
        <v>43.92</v>
      </c>
      <c r="U4841" s="21">
        <v>10889.88</v>
      </c>
      <c r="V4841" s="21">
        <f t="shared" si="302"/>
        <v>10933.8</v>
      </c>
      <c r="W4841" s="23">
        <f t="shared" si="303"/>
        <v>4.0169017176096148E-3</v>
      </c>
      <c r="X4841" s="3">
        <v>0</v>
      </c>
      <c r="Y4841" s="2">
        <v>4407.07</v>
      </c>
      <c r="Z4841" s="3">
        <f t="shared" si="300"/>
        <v>4407.07</v>
      </c>
      <c r="AA4841" s="8">
        <f t="shared" si="301"/>
        <v>0</v>
      </c>
    </row>
    <row r="4842" spans="1:27" ht="10.5" x14ac:dyDescent="0.15">
      <c r="A4842" s="1" t="s">
        <v>35734</v>
      </c>
      <c r="B4842" s="1" t="s">
        <v>0</v>
      </c>
      <c r="C4842" s="1" t="s">
        <v>22</v>
      </c>
      <c r="E4842" s="1" t="s">
        <v>35735</v>
      </c>
      <c r="F4842" s="1" t="s">
        <v>2</v>
      </c>
      <c r="G4842" s="1" t="s">
        <v>2</v>
      </c>
      <c r="H4842" s="1" t="s">
        <v>35736</v>
      </c>
      <c r="I4842" s="1" t="s">
        <v>29634</v>
      </c>
      <c r="J4842" s="1" t="s">
        <v>4</v>
      </c>
      <c r="K4842" s="1" t="s">
        <v>35737</v>
      </c>
      <c r="L4842" s="1" t="s">
        <v>2</v>
      </c>
      <c r="M4842" s="1" t="s">
        <v>120</v>
      </c>
      <c r="N4842" s="1" t="s">
        <v>120</v>
      </c>
      <c r="O4842" s="1" t="s">
        <v>191</v>
      </c>
      <c r="P4842" s="1" t="s">
        <v>1899</v>
      </c>
      <c r="Q4842" s="1" t="s">
        <v>476</v>
      </c>
      <c r="R4842" s="1" t="s">
        <v>477</v>
      </c>
      <c r="S4842" s="1" t="s">
        <v>35738</v>
      </c>
      <c r="T4842" s="21">
        <v>28.75</v>
      </c>
      <c r="U4842" s="21">
        <v>21772.21</v>
      </c>
      <c r="V4842" s="21">
        <f t="shared" si="302"/>
        <v>21800.959999999999</v>
      </c>
      <c r="W4842" s="23">
        <f t="shared" si="303"/>
        <v>1.318749266087365E-3</v>
      </c>
      <c r="X4842" s="3">
        <v>0</v>
      </c>
      <c r="Y4842" s="2">
        <v>4386.45</v>
      </c>
      <c r="Z4842" s="3">
        <f t="shared" si="300"/>
        <v>4386.45</v>
      </c>
      <c r="AA4842" s="8">
        <f t="shared" si="301"/>
        <v>0</v>
      </c>
    </row>
    <row r="4843" spans="1:27" ht="10.5" x14ac:dyDescent="0.15">
      <c r="A4843" s="1" t="s">
        <v>25540</v>
      </c>
      <c r="B4843" s="1" t="s">
        <v>0</v>
      </c>
      <c r="C4843" s="1" t="s">
        <v>22</v>
      </c>
      <c r="E4843" s="1" t="s">
        <v>25541</v>
      </c>
      <c r="F4843" s="1" t="s">
        <v>20359</v>
      </c>
      <c r="G4843" s="1" t="s">
        <v>2</v>
      </c>
      <c r="H4843" s="1" t="s">
        <v>25542</v>
      </c>
      <c r="I4843" s="1" t="s">
        <v>598</v>
      </c>
      <c r="J4843" s="1" t="s">
        <v>150</v>
      </c>
      <c r="K4843" s="1" t="s">
        <v>25543</v>
      </c>
      <c r="L4843" s="1" t="s">
        <v>6</v>
      </c>
      <c r="M4843" s="1" t="s">
        <v>120</v>
      </c>
      <c r="N4843" s="1" t="s">
        <v>120</v>
      </c>
      <c r="O4843" s="1" t="s">
        <v>191</v>
      </c>
      <c r="P4843" s="1" t="s">
        <v>817</v>
      </c>
      <c r="Q4843" s="1" t="s">
        <v>476</v>
      </c>
      <c r="R4843" s="1" t="s">
        <v>503</v>
      </c>
      <c r="S4843" s="1" t="s">
        <v>2</v>
      </c>
      <c r="T4843" s="21">
        <v>0</v>
      </c>
      <c r="U4843" s="21">
        <v>8694</v>
      </c>
      <c r="V4843" s="21">
        <f t="shared" si="302"/>
        <v>8694</v>
      </c>
      <c r="W4843" s="23">
        <f t="shared" si="303"/>
        <v>0</v>
      </c>
      <c r="X4843" s="3">
        <v>0</v>
      </c>
      <c r="Y4843" s="2">
        <v>4386</v>
      </c>
      <c r="Z4843" s="3">
        <f t="shared" si="300"/>
        <v>4386</v>
      </c>
      <c r="AA4843" s="8">
        <f t="shared" si="301"/>
        <v>0</v>
      </c>
    </row>
    <row r="4844" spans="1:27" ht="10.5" x14ac:dyDescent="0.15">
      <c r="A4844" s="1" t="s">
        <v>20240</v>
      </c>
      <c r="B4844" s="1" t="s">
        <v>0</v>
      </c>
      <c r="C4844" s="1" t="s">
        <v>22</v>
      </c>
      <c r="E4844" s="1" t="s">
        <v>19574</v>
      </c>
      <c r="F4844" s="1" t="s">
        <v>2</v>
      </c>
      <c r="G4844" s="1" t="s">
        <v>3615</v>
      </c>
      <c r="H4844" s="1" t="s">
        <v>20241</v>
      </c>
      <c r="I4844" s="1" t="s">
        <v>1766</v>
      </c>
      <c r="J4844" s="1" t="s">
        <v>381</v>
      </c>
      <c r="K4844" s="1" t="s">
        <v>17028</v>
      </c>
      <c r="L4844" s="1" t="s">
        <v>6</v>
      </c>
      <c r="M4844" s="1" t="s">
        <v>120</v>
      </c>
      <c r="N4844" s="1" t="s">
        <v>3615</v>
      </c>
      <c r="O4844" s="1" t="s">
        <v>7</v>
      </c>
      <c r="P4844" s="1" t="s">
        <v>588</v>
      </c>
      <c r="Q4844" s="1" t="s">
        <v>476</v>
      </c>
      <c r="R4844" s="1" t="s">
        <v>488</v>
      </c>
      <c r="S4844" s="1" t="s">
        <v>2</v>
      </c>
      <c r="T4844" s="21">
        <v>0</v>
      </c>
      <c r="U4844" s="21">
        <v>14937</v>
      </c>
      <c r="V4844" s="21">
        <f t="shared" si="302"/>
        <v>14937</v>
      </c>
      <c r="W4844" s="23">
        <f t="shared" si="303"/>
        <v>0</v>
      </c>
      <c r="X4844" s="3">
        <v>0</v>
      </c>
      <c r="Y4844" s="2">
        <v>4666.4799999999996</v>
      </c>
      <c r="Z4844" s="3">
        <f t="shared" si="300"/>
        <v>4666.4799999999996</v>
      </c>
      <c r="AA4844" s="8">
        <f t="shared" si="301"/>
        <v>0</v>
      </c>
    </row>
    <row r="4845" spans="1:27" ht="10.5" x14ac:dyDescent="0.15">
      <c r="A4845" s="1" t="s">
        <v>40113</v>
      </c>
      <c r="B4845" s="1" t="s">
        <v>0</v>
      </c>
      <c r="C4845" s="1" t="s">
        <v>22</v>
      </c>
      <c r="E4845" s="1" t="s">
        <v>40114</v>
      </c>
      <c r="F4845" s="1" t="s">
        <v>2</v>
      </c>
      <c r="G4845" s="1" t="s">
        <v>6845</v>
      </c>
      <c r="H4845" s="1" t="s">
        <v>40115</v>
      </c>
      <c r="I4845" s="1" t="s">
        <v>3416</v>
      </c>
      <c r="J4845" s="1" t="s">
        <v>104</v>
      </c>
      <c r="K4845" s="1" t="s">
        <v>3417</v>
      </c>
      <c r="L4845" s="1" t="s">
        <v>12502</v>
      </c>
      <c r="M4845" s="1" t="s">
        <v>289</v>
      </c>
      <c r="N4845" s="1" t="s">
        <v>6847</v>
      </c>
      <c r="O4845" s="1" t="s">
        <v>7</v>
      </c>
      <c r="P4845" s="1" t="s">
        <v>1409</v>
      </c>
      <c r="Q4845" s="1" t="s">
        <v>476</v>
      </c>
      <c r="R4845" s="1" t="s">
        <v>503</v>
      </c>
      <c r="S4845" s="1" t="s">
        <v>2</v>
      </c>
      <c r="T4845" s="21">
        <v>0</v>
      </c>
      <c r="U4845" s="21">
        <v>3143.79</v>
      </c>
      <c r="V4845" s="21">
        <f t="shared" si="302"/>
        <v>3143.79</v>
      </c>
      <c r="W4845" s="23">
        <f t="shared" si="303"/>
        <v>0</v>
      </c>
      <c r="X4845" s="3">
        <v>0</v>
      </c>
      <c r="Y4845" s="2">
        <v>4373.8500000000004</v>
      </c>
      <c r="Z4845" s="3">
        <f t="shared" si="300"/>
        <v>4373.8500000000004</v>
      </c>
      <c r="AA4845" s="8">
        <f t="shared" si="301"/>
        <v>0</v>
      </c>
    </row>
    <row r="4846" spans="1:27" ht="10.5" x14ac:dyDescent="0.15">
      <c r="A4846" s="1" t="s">
        <v>24105</v>
      </c>
      <c r="B4846" s="1" t="s">
        <v>0</v>
      </c>
      <c r="C4846" s="1" t="s">
        <v>22</v>
      </c>
      <c r="E4846" s="1" t="s">
        <v>24106</v>
      </c>
      <c r="F4846" s="1" t="s">
        <v>2</v>
      </c>
      <c r="G4846" s="1" t="s">
        <v>24107</v>
      </c>
      <c r="H4846" s="1" t="s">
        <v>24108</v>
      </c>
      <c r="I4846" s="1" t="s">
        <v>1053</v>
      </c>
      <c r="J4846" s="1" t="s">
        <v>40</v>
      </c>
      <c r="K4846" s="1" t="s">
        <v>15155</v>
      </c>
      <c r="L4846" s="1" t="s">
        <v>6</v>
      </c>
      <c r="M4846" s="1" t="s">
        <v>120</v>
      </c>
      <c r="N4846" s="1" t="s">
        <v>120</v>
      </c>
      <c r="O4846" s="1" t="s">
        <v>191</v>
      </c>
      <c r="P4846" s="1" t="s">
        <v>2446</v>
      </c>
      <c r="Q4846" s="1" t="s">
        <v>476</v>
      </c>
      <c r="R4846" s="1" t="s">
        <v>488</v>
      </c>
      <c r="S4846" s="1" t="s">
        <v>2</v>
      </c>
      <c r="T4846" s="21">
        <v>0</v>
      </c>
      <c r="U4846" s="21">
        <v>8694</v>
      </c>
      <c r="V4846" s="21">
        <f t="shared" si="302"/>
        <v>8694</v>
      </c>
      <c r="W4846" s="23">
        <f t="shared" si="303"/>
        <v>0</v>
      </c>
      <c r="X4846" s="3">
        <v>0</v>
      </c>
      <c r="Y4846" s="2">
        <v>4373.7</v>
      </c>
      <c r="Z4846" s="3">
        <f t="shared" si="300"/>
        <v>4373.7</v>
      </c>
      <c r="AA4846" s="8">
        <f t="shared" si="301"/>
        <v>0</v>
      </c>
    </row>
    <row r="4847" spans="1:27" ht="10.5" x14ac:dyDescent="0.15">
      <c r="A4847" s="1" t="s">
        <v>37823</v>
      </c>
      <c r="B4847" s="1" t="s">
        <v>0</v>
      </c>
      <c r="C4847" s="1" t="s">
        <v>22</v>
      </c>
      <c r="E4847" s="1" t="s">
        <v>37824</v>
      </c>
      <c r="F4847" s="1" t="s">
        <v>2</v>
      </c>
      <c r="G4847" s="1" t="s">
        <v>2</v>
      </c>
      <c r="H4847" s="1" t="s">
        <v>37825</v>
      </c>
      <c r="I4847" s="1" t="s">
        <v>1312</v>
      </c>
      <c r="J4847" s="1" t="s">
        <v>118</v>
      </c>
      <c r="K4847" s="1" t="s">
        <v>1799</v>
      </c>
      <c r="L4847" s="1" t="s">
        <v>2</v>
      </c>
      <c r="M4847" s="1" t="s">
        <v>120</v>
      </c>
      <c r="N4847" s="1" t="s">
        <v>120</v>
      </c>
      <c r="O4847" s="1" t="s">
        <v>7</v>
      </c>
      <c r="P4847" s="1" t="s">
        <v>2675</v>
      </c>
      <c r="Q4847" s="1" t="s">
        <v>476</v>
      </c>
      <c r="R4847" s="1" t="s">
        <v>488</v>
      </c>
      <c r="S4847" s="1" t="s">
        <v>37826</v>
      </c>
      <c r="T4847" s="21">
        <v>0</v>
      </c>
      <c r="U4847" s="21">
        <v>4276.8</v>
      </c>
      <c r="V4847" s="21">
        <f t="shared" si="302"/>
        <v>4276.8</v>
      </c>
      <c r="W4847" s="23">
        <f t="shared" si="303"/>
        <v>0</v>
      </c>
      <c r="X4847" s="3">
        <v>0</v>
      </c>
      <c r="Y4847" s="2">
        <v>4368.58</v>
      </c>
      <c r="Z4847" s="3">
        <f t="shared" si="300"/>
        <v>4368.58</v>
      </c>
      <c r="AA4847" s="8">
        <f t="shared" si="301"/>
        <v>0</v>
      </c>
    </row>
    <row r="4848" spans="1:27" ht="10.5" x14ac:dyDescent="0.15">
      <c r="A4848" s="1" t="s">
        <v>24737</v>
      </c>
      <c r="B4848" s="1" t="s">
        <v>0</v>
      </c>
      <c r="C4848" s="1" t="s">
        <v>22</v>
      </c>
      <c r="E4848" s="1" t="s">
        <v>24738</v>
      </c>
      <c r="F4848" s="1" t="s">
        <v>2</v>
      </c>
      <c r="G4848" s="1" t="s">
        <v>24739</v>
      </c>
      <c r="H4848" s="1" t="s">
        <v>24740</v>
      </c>
      <c r="I4848" s="1" t="s">
        <v>2793</v>
      </c>
      <c r="J4848" s="1" t="s">
        <v>18</v>
      </c>
      <c r="K4848" s="1" t="s">
        <v>9145</v>
      </c>
      <c r="L4848" s="1" t="s">
        <v>2</v>
      </c>
      <c r="M4848" s="1" t="s">
        <v>120</v>
      </c>
      <c r="N4848" s="1" t="s">
        <v>120</v>
      </c>
      <c r="O4848" s="1" t="s">
        <v>7</v>
      </c>
      <c r="P4848" s="1" t="s">
        <v>495</v>
      </c>
      <c r="Q4848" s="1" t="s">
        <v>476</v>
      </c>
      <c r="R4848" s="1" t="s">
        <v>488</v>
      </c>
      <c r="S4848" s="1" t="s">
        <v>2</v>
      </c>
      <c r="T4848" s="21">
        <v>0</v>
      </c>
      <c r="U4848" s="21">
        <v>3312</v>
      </c>
      <c r="V4848" s="21">
        <f t="shared" si="302"/>
        <v>3312</v>
      </c>
      <c r="W4848" s="23">
        <f t="shared" si="303"/>
        <v>0</v>
      </c>
      <c r="X4848" s="3">
        <v>0</v>
      </c>
      <c r="Y4848" s="2">
        <v>9108</v>
      </c>
      <c r="Z4848" s="3">
        <f t="shared" si="300"/>
        <v>9108</v>
      </c>
      <c r="AA4848" s="8">
        <f t="shared" si="301"/>
        <v>0</v>
      </c>
    </row>
    <row r="4849" spans="1:27" ht="10.5" x14ac:dyDescent="0.15">
      <c r="A4849" s="1" t="s">
        <v>47250</v>
      </c>
      <c r="B4849" s="1" t="s">
        <v>0</v>
      </c>
      <c r="C4849" s="1" t="s">
        <v>22</v>
      </c>
      <c r="E4849" s="1" t="s">
        <v>47251</v>
      </c>
      <c r="F4849" s="1" t="s">
        <v>2</v>
      </c>
      <c r="G4849" s="1" t="s">
        <v>2</v>
      </c>
      <c r="H4849" s="1" t="s">
        <v>47252</v>
      </c>
      <c r="I4849" s="1" t="s">
        <v>316</v>
      </c>
      <c r="J4849" s="1" t="s">
        <v>18</v>
      </c>
      <c r="K4849" s="1" t="s">
        <v>6190</v>
      </c>
      <c r="L4849" s="1" t="s">
        <v>6</v>
      </c>
      <c r="M4849" s="1" t="s">
        <v>120</v>
      </c>
      <c r="N4849" s="1" t="s">
        <v>120</v>
      </c>
      <c r="O4849" s="1" t="s">
        <v>8937</v>
      </c>
      <c r="P4849" s="1" t="s">
        <v>747</v>
      </c>
      <c r="Q4849" s="1" t="s">
        <v>476</v>
      </c>
      <c r="R4849" s="1" t="s">
        <v>488</v>
      </c>
      <c r="S4849" s="1" t="s">
        <v>2</v>
      </c>
      <c r="T4849" s="21">
        <v>0</v>
      </c>
      <c r="U4849" s="21">
        <v>14364</v>
      </c>
      <c r="V4849" s="21">
        <f t="shared" si="302"/>
        <v>14364</v>
      </c>
      <c r="W4849" s="23">
        <f t="shared" si="303"/>
        <v>0</v>
      </c>
      <c r="X4849" s="3">
        <v>0</v>
      </c>
      <c r="Y4849" s="2">
        <v>4356</v>
      </c>
      <c r="Z4849" s="3">
        <f t="shared" si="300"/>
        <v>4356</v>
      </c>
      <c r="AA4849" s="8">
        <f t="shared" si="301"/>
        <v>0</v>
      </c>
    </row>
    <row r="4850" spans="1:27" ht="10.5" x14ac:dyDescent="0.15">
      <c r="A4850" s="1" t="s">
        <v>45411</v>
      </c>
      <c r="B4850" s="1" t="s">
        <v>0</v>
      </c>
      <c r="C4850" s="1" t="s">
        <v>22</v>
      </c>
      <c r="E4850" s="1" t="s">
        <v>45412</v>
      </c>
      <c r="F4850" s="1" t="s">
        <v>2</v>
      </c>
      <c r="G4850" s="1" t="s">
        <v>2</v>
      </c>
      <c r="H4850" s="1" t="s">
        <v>45413</v>
      </c>
      <c r="I4850" s="1" t="s">
        <v>315</v>
      </c>
      <c r="J4850" s="1" t="s">
        <v>64</v>
      </c>
      <c r="K4850" s="1" t="s">
        <v>820</v>
      </c>
      <c r="L4850" s="1" t="s">
        <v>2</v>
      </c>
      <c r="M4850" s="1" t="s">
        <v>120</v>
      </c>
      <c r="N4850" s="1" t="s">
        <v>120</v>
      </c>
      <c r="O4850" s="1" t="s">
        <v>7</v>
      </c>
      <c r="P4850" s="1" t="s">
        <v>761</v>
      </c>
      <c r="Q4850" s="1" t="s">
        <v>476</v>
      </c>
      <c r="R4850" s="1" t="s">
        <v>488</v>
      </c>
      <c r="S4850" s="1" t="s">
        <v>45414</v>
      </c>
      <c r="T4850" s="21">
        <v>0</v>
      </c>
      <c r="U4850" s="21">
        <v>8191.48</v>
      </c>
      <c r="V4850" s="21">
        <f t="shared" si="302"/>
        <v>8191.48</v>
      </c>
      <c r="W4850" s="23">
        <f t="shared" si="303"/>
        <v>0</v>
      </c>
      <c r="X4850" s="3">
        <v>0</v>
      </c>
      <c r="Y4850" s="2">
        <v>4355.99</v>
      </c>
      <c r="Z4850" s="3">
        <f t="shared" si="300"/>
        <v>4355.99</v>
      </c>
      <c r="AA4850" s="8">
        <f t="shared" si="301"/>
        <v>0</v>
      </c>
    </row>
    <row r="4851" spans="1:27" ht="10.5" x14ac:dyDescent="0.15">
      <c r="A4851" s="1" t="s">
        <v>36817</v>
      </c>
      <c r="B4851" s="1" t="s">
        <v>0</v>
      </c>
      <c r="C4851" s="1" t="s">
        <v>22</v>
      </c>
      <c r="E4851" s="1" t="s">
        <v>32164</v>
      </c>
      <c r="F4851" s="1" t="s">
        <v>2</v>
      </c>
      <c r="G4851" s="1" t="s">
        <v>36818</v>
      </c>
      <c r="H4851" s="1" t="s">
        <v>36819</v>
      </c>
      <c r="I4851" s="1" t="s">
        <v>832</v>
      </c>
      <c r="J4851" s="1" t="s">
        <v>162</v>
      </c>
      <c r="K4851" s="1" t="s">
        <v>36820</v>
      </c>
      <c r="L4851" s="1" t="s">
        <v>34</v>
      </c>
      <c r="M4851" s="1" t="s">
        <v>289</v>
      </c>
      <c r="N4851" s="1" t="s">
        <v>760</v>
      </c>
      <c r="O4851" s="1" t="s">
        <v>7</v>
      </c>
      <c r="P4851" s="1" t="s">
        <v>475</v>
      </c>
      <c r="Q4851" s="1" t="s">
        <v>476</v>
      </c>
      <c r="R4851" s="1" t="s">
        <v>477</v>
      </c>
      <c r="S4851" s="1" t="s">
        <v>2</v>
      </c>
      <c r="T4851" s="21">
        <v>0</v>
      </c>
      <c r="U4851" s="21">
        <v>82464.14</v>
      </c>
      <c r="V4851" s="21">
        <f t="shared" si="302"/>
        <v>82464.14</v>
      </c>
      <c r="W4851" s="23">
        <f t="shared" si="303"/>
        <v>0</v>
      </c>
      <c r="X4851" s="3">
        <v>0</v>
      </c>
      <c r="Y4851" s="2">
        <v>4355.46</v>
      </c>
      <c r="Z4851" s="3">
        <f t="shared" si="300"/>
        <v>4355.46</v>
      </c>
      <c r="AA4851" s="8">
        <f t="shared" si="301"/>
        <v>0</v>
      </c>
    </row>
    <row r="4852" spans="1:27" ht="10.5" x14ac:dyDescent="0.15">
      <c r="A4852" s="1" t="s">
        <v>41748</v>
      </c>
      <c r="B4852" s="1" t="s">
        <v>0</v>
      </c>
      <c r="C4852" s="1" t="s">
        <v>22</v>
      </c>
      <c r="E4852" s="1" t="s">
        <v>41749</v>
      </c>
      <c r="F4852" s="1" t="s">
        <v>2</v>
      </c>
      <c r="G4852" s="1" t="s">
        <v>2</v>
      </c>
      <c r="H4852" s="1" t="s">
        <v>41750</v>
      </c>
      <c r="I4852" s="1" t="s">
        <v>117</v>
      </c>
      <c r="J4852" s="1" t="s">
        <v>118</v>
      </c>
      <c r="K4852" s="1" t="s">
        <v>41751</v>
      </c>
      <c r="L4852" s="1" t="s">
        <v>6</v>
      </c>
      <c r="M4852" s="1" t="s">
        <v>289</v>
      </c>
      <c r="N4852" s="1" t="s">
        <v>12529</v>
      </c>
      <c r="O4852" s="1" t="s">
        <v>7</v>
      </c>
      <c r="P4852" s="1" t="s">
        <v>3475</v>
      </c>
      <c r="Q4852" s="1" t="s">
        <v>476</v>
      </c>
      <c r="R4852" s="1" t="s">
        <v>488</v>
      </c>
      <c r="S4852" s="1" t="s">
        <v>41752</v>
      </c>
      <c r="T4852" s="21">
        <v>0</v>
      </c>
      <c r="U4852" s="21">
        <v>1244.2</v>
      </c>
      <c r="V4852" s="21">
        <f t="shared" si="302"/>
        <v>1244.2</v>
      </c>
      <c r="W4852" s="23">
        <f t="shared" si="303"/>
        <v>0</v>
      </c>
      <c r="X4852" s="3">
        <v>0</v>
      </c>
      <c r="Y4852" s="2">
        <v>4354.7</v>
      </c>
      <c r="Z4852" s="3">
        <f t="shared" si="300"/>
        <v>4354.7</v>
      </c>
      <c r="AA4852" s="8">
        <f t="shared" si="301"/>
        <v>0</v>
      </c>
    </row>
    <row r="4853" spans="1:27" ht="10.5" x14ac:dyDescent="0.15">
      <c r="A4853" s="1" t="s">
        <v>46371</v>
      </c>
      <c r="B4853" s="1" t="s">
        <v>0</v>
      </c>
      <c r="C4853" s="1" t="s">
        <v>22</v>
      </c>
      <c r="E4853" s="1" t="s">
        <v>46372</v>
      </c>
      <c r="F4853" s="1" t="s">
        <v>2</v>
      </c>
      <c r="G4853" s="1" t="s">
        <v>2</v>
      </c>
      <c r="H4853" s="1" t="s">
        <v>46373</v>
      </c>
      <c r="I4853" s="1" t="s">
        <v>38415</v>
      </c>
      <c r="J4853" s="1" t="s">
        <v>11</v>
      </c>
      <c r="K4853" s="1" t="s">
        <v>11657</v>
      </c>
      <c r="L4853" s="1" t="s">
        <v>57</v>
      </c>
      <c r="M4853" s="1" t="s">
        <v>120</v>
      </c>
      <c r="N4853" s="1" t="s">
        <v>120</v>
      </c>
      <c r="O4853" s="1" t="s">
        <v>7</v>
      </c>
      <c r="P4853" s="1" t="s">
        <v>872</v>
      </c>
      <c r="Q4853" s="1" t="s">
        <v>476</v>
      </c>
      <c r="R4853" s="1" t="s">
        <v>488</v>
      </c>
      <c r="S4853" s="1" t="s">
        <v>46374</v>
      </c>
      <c r="T4853" s="21"/>
      <c r="U4853" s="21"/>
      <c r="V4853" s="21">
        <f t="shared" si="302"/>
        <v>0</v>
      </c>
      <c r="W4853" s="23" t="e">
        <f t="shared" si="303"/>
        <v>#DIV/0!</v>
      </c>
      <c r="X4853" s="3">
        <v>0</v>
      </c>
      <c r="Y4853" s="2">
        <v>4351.09</v>
      </c>
      <c r="Z4853" s="3">
        <f t="shared" si="300"/>
        <v>4351.09</v>
      </c>
      <c r="AA4853" s="8">
        <f t="shared" si="301"/>
        <v>0</v>
      </c>
    </row>
    <row r="4854" spans="1:27" ht="10.5" x14ac:dyDescent="0.15">
      <c r="A4854" s="1" t="s">
        <v>37328</v>
      </c>
      <c r="B4854" s="1" t="s">
        <v>0</v>
      </c>
      <c r="C4854" s="1" t="s">
        <v>22</v>
      </c>
      <c r="E4854" s="1" t="s">
        <v>37329</v>
      </c>
      <c r="F4854" s="1" t="s">
        <v>2</v>
      </c>
      <c r="G4854" s="1" t="s">
        <v>2</v>
      </c>
      <c r="H4854" s="1" t="s">
        <v>37330</v>
      </c>
      <c r="I4854" s="1" t="s">
        <v>117</v>
      </c>
      <c r="J4854" s="1" t="s">
        <v>118</v>
      </c>
      <c r="K4854" s="1" t="s">
        <v>11058</v>
      </c>
      <c r="L4854" s="1" t="s">
        <v>6</v>
      </c>
      <c r="M4854" s="1" t="s">
        <v>976</v>
      </c>
      <c r="N4854" s="1" t="s">
        <v>977</v>
      </c>
      <c r="O4854" s="1" t="s">
        <v>7</v>
      </c>
      <c r="P4854" s="1" t="s">
        <v>978</v>
      </c>
      <c r="Q4854" s="1" t="s">
        <v>140</v>
      </c>
      <c r="R4854" s="1" t="s">
        <v>141</v>
      </c>
      <c r="S4854" s="1" t="s">
        <v>2</v>
      </c>
      <c r="T4854" s="21">
        <v>0</v>
      </c>
      <c r="U4854" s="21">
        <v>11581.7</v>
      </c>
      <c r="V4854" s="21">
        <f t="shared" si="302"/>
        <v>11581.7</v>
      </c>
      <c r="W4854" s="23">
        <f t="shared" si="303"/>
        <v>0</v>
      </c>
      <c r="X4854" s="3">
        <v>0</v>
      </c>
      <c r="Y4854" s="2">
        <v>4350.71</v>
      </c>
      <c r="Z4854" s="3">
        <f t="shared" si="300"/>
        <v>4350.71</v>
      </c>
      <c r="AA4854" s="8">
        <f t="shared" si="301"/>
        <v>0</v>
      </c>
    </row>
    <row r="4855" spans="1:27" ht="10.5" x14ac:dyDescent="0.15">
      <c r="A4855" s="1" t="s">
        <v>45251</v>
      </c>
      <c r="B4855" s="1" t="s">
        <v>0</v>
      </c>
      <c r="C4855" s="1" t="s">
        <v>22</v>
      </c>
      <c r="E4855" s="1" t="s">
        <v>26052</v>
      </c>
      <c r="F4855" s="1" t="s">
        <v>2</v>
      </c>
      <c r="G4855" s="1" t="s">
        <v>2</v>
      </c>
      <c r="H4855" s="1" t="s">
        <v>45252</v>
      </c>
      <c r="I4855" s="1" t="s">
        <v>925</v>
      </c>
      <c r="J4855" s="1" t="s">
        <v>40</v>
      </c>
      <c r="K4855" s="1" t="s">
        <v>28587</v>
      </c>
      <c r="L4855" s="1" t="s">
        <v>34</v>
      </c>
      <c r="M4855" s="1" t="s">
        <v>976</v>
      </c>
      <c r="N4855" s="1" t="s">
        <v>977</v>
      </c>
      <c r="O4855" s="1" t="s">
        <v>7</v>
      </c>
      <c r="P4855" s="1" t="s">
        <v>369</v>
      </c>
      <c r="Q4855" s="1" t="s">
        <v>140</v>
      </c>
      <c r="R4855" s="1" t="s">
        <v>370</v>
      </c>
      <c r="S4855" s="1" t="s">
        <v>45253</v>
      </c>
      <c r="T4855" s="21">
        <v>0</v>
      </c>
      <c r="U4855" s="21">
        <v>11211.8</v>
      </c>
      <c r="V4855" s="21">
        <f t="shared" si="302"/>
        <v>11211.8</v>
      </c>
      <c r="W4855" s="23">
        <f t="shared" si="303"/>
        <v>0</v>
      </c>
      <c r="X4855" s="3">
        <v>0</v>
      </c>
      <c r="Y4855" s="2">
        <v>4348.4799999999996</v>
      </c>
      <c r="Z4855" s="3">
        <f t="shared" si="300"/>
        <v>4348.4799999999996</v>
      </c>
      <c r="AA4855" s="8">
        <f t="shared" si="301"/>
        <v>0</v>
      </c>
    </row>
    <row r="4856" spans="1:27" ht="10.5" x14ac:dyDescent="0.15">
      <c r="A4856" s="1" t="s">
        <v>37233</v>
      </c>
      <c r="B4856" s="1" t="s">
        <v>0</v>
      </c>
      <c r="C4856" s="1" t="s">
        <v>22</v>
      </c>
      <c r="E4856" s="1" t="s">
        <v>37234</v>
      </c>
      <c r="F4856" s="1" t="s">
        <v>10226</v>
      </c>
      <c r="G4856" s="1" t="s">
        <v>2</v>
      </c>
      <c r="H4856" s="1" t="s">
        <v>37235</v>
      </c>
      <c r="I4856" s="1" t="s">
        <v>541</v>
      </c>
      <c r="J4856" s="1" t="s">
        <v>118</v>
      </c>
      <c r="K4856" s="1" t="s">
        <v>8768</v>
      </c>
      <c r="L4856" s="1" t="s">
        <v>2</v>
      </c>
      <c r="M4856" s="1" t="s">
        <v>120</v>
      </c>
      <c r="N4856" s="1" t="s">
        <v>120</v>
      </c>
      <c r="O4856" s="1" t="s">
        <v>7</v>
      </c>
      <c r="P4856" s="1" t="s">
        <v>817</v>
      </c>
      <c r="Q4856" s="1" t="s">
        <v>476</v>
      </c>
      <c r="R4856" s="1" t="s">
        <v>503</v>
      </c>
      <c r="S4856" s="1" t="s">
        <v>37236</v>
      </c>
      <c r="T4856" s="21">
        <v>75.91</v>
      </c>
      <c r="U4856" s="21">
        <v>3079.2</v>
      </c>
      <c r="V4856" s="21">
        <f t="shared" si="302"/>
        <v>3155.1099999999997</v>
      </c>
      <c r="W4856" s="23">
        <f t="shared" si="303"/>
        <v>2.4059383032604253E-2</v>
      </c>
      <c r="X4856" s="3">
        <v>0</v>
      </c>
      <c r="Y4856" s="2">
        <v>4340.13</v>
      </c>
      <c r="Z4856" s="3">
        <f t="shared" si="300"/>
        <v>4340.13</v>
      </c>
      <c r="AA4856" s="8">
        <f t="shared" si="301"/>
        <v>0</v>
      </c>
    </row>
    <row r="4857" spans="1:27" ht="10.5" x14ac:dyDescent="0.15">
      <c r="A4857" s="1" t="s">
        <v>39188</v>
      </c>
      <c r="B4857" s="1" t="s">
        <v>0</v>
      </c>
      <c r="C4857" s="1" t="s">
        <v>22</v>
      </c>
      <c r="E4857" s="1" t="s">
        <v>39189</v>
      </c>
      <c r="F4857" s="1" t="s">
        <v>2</v>
      </c>
      <c r="G4857" s="1" t="s">
        <v>2</v>
      </c>
      <c r="H4857" s="1" t="s">
        <v>39190</v>
      </c>
      <c r="I4857" s="1" t="s">
        <v>1131</v>
      </c>
      <c r="J4857" s="1" t="s">
        <v>24</v>
      </c>
      <c r="K4857" s="1" t="s">
        <v>1132</v>
      </c>
      <c r="L4857" s="1" t="s">
        <v>2</v>
      </c>
      <c r="M4857" s="1" t="s">
        <v>120</v>
      </c>
      <c r="N4857" s="1" t="s">
        <v>120</v>
      </c>
      <c r="O4857" s="1" t="s">
        <v>7</v>
      </c>
      <c r="P4857" s="1" t="s">
        <v>1899</v>
      </c>
      <c r="Q4857" s="1" t="s">
        <v>476</v>
      </c>
      <c r="R4857" s="1" t="s">
        <v>477</v>
      </c>
      <c r="S4857" s="1" t="s">
        <v>2</v>
      </c>
      <c r="T4857" s="21"/>
      <c r="U4857" s="21"/>
      <c r="V4857" s="21">
        <f t="shared" si="302"/>
        <v>0</v>
      </c>
      <c r="W4857" s="23" t="e">
        <f t="shared" si="303"/>
        <v>#DIV/0!</v>
      </c>
      <c r="X4857" s="3">
        <v>0</v>
      </c>
      <c r="Y4857" s="2">
        <v>4340</v>
      </c>
      <c r="Z4857" s="3">
        <f t="shared" si="300"/>
        <v>4340</v>
      </c>
      <c r="AA4857" s="8">
        <f t="shared" si="301"/>
        <v>0</v>
      </c>
    </row>
    <row r="4858" spans="1:27" ht="10.5" x14ac:dyDescent="0.15">
      <c r="A4858" s="1" t="s">
        <v>46696</v>
      </c>
      <c r="B4858" s="1" t="s">
        <v>0</v>
      </c>
      <c r="C4858" s="1" t="s">
        <v>22</v>
      </c>
      <c r="E4858" s="1" t="s">
        <v>32159</v>
      </c>
      <c r="F4858" s="1" t="s">
        <v>45825</v>
      </c>
      <c r="G4858" s="1" t="s">
        <v>41978</v>
      </c>
      <c r="H4858" s="1" t="s">
        <v>46697</v>
      </c>
      <c r="I4858" s="1" t="s">
        <v>264</v>
      </c>
      <c r="J4858" s="1" t="s">
        <v>162</v>
      </c>
      <c r="K4858" s="1" t="s">
        <v>293</v>
      </c>
      <c r="L4858" s="1" t="s">
        <v>2837</v>
      </c>
      <c r="M4858" s="1" t="s">
        <v>120</v>
      </c>
      <c r="N4858" s="1" t="s">
        <v>760</v>
      </c>
      <c r="O4858" s="1" t="s">
        <v>7</v>
      </c>
      <c r="P4858" s="1" t="s">
        <v>817</v>
      </c>
      <c r="Q4858" s="1" t="s">
        <v>476</v>
      </c>
      <c r="R4858" s="1" t="s">
        <v>503</v>
      </c>
      <c r="S4858" s="1" t="s">
        <v>46698</v>
      </c>
      <c r="T4858" s="21">
        <v>0</v>
      </c>
      <c r="U4858" s="21">
        <v>14772.44</v>
      </c>
      <c r="V4858" s="21">
        <f t="shared" si="302"/>
        <v>14772.44</v>
      </c>
      <c r="W4858" s="23">
        <f t="shared" si="303"/>
        <v>0</v>
      </c>
      <c r="X4858" s="3">
        <v>0</v>
      </c>
      <c r="Y4858" s="2">
        <v>4335.66</v>
      </c>
      <c r="Z4858" s="3">
        <f t="shared" si="300"/>
        <v>4335.66</v>
      </c>
      <c r="AA4858" s="8">
        <f t="shared" si="301"/>
        <v>0</v>
      </c>
    </row>
    <row r="4859" spans="1:27" ht="10.5" x14ac:dyDescent="0.15">
      <c r="A4859" s="1" t="s">
        <v>21572</v>
      </c>
      <c r="B4859" s="1" t="s">
        <v>0</v>
      </c>
      <c r="C4859" s="1" t="s">
        <v>22</v>
      </c>
      <c r="E4859" s="1" t="s">
        <v>21573</v>
      </c>
      <c r="F4859" s="1" t="s">
        <v>2</v>
      </c>
      <c r="G4859" s="1" t="s">
        <v>2</v>
      </c>
      <c r="H4859" s="1" t="s">
        <v>21574</v>
      </c>
      <c r="I4859" s="1" t="s">
        <v>658</v>
      </c>
      <c r="J4859" s="1" t="s">
        <v>260</v>
      </c>
      <c r="K4859" s="1" t="s">
        <v>21575</v>
      </c>
      <c r="L4859" s="1" t="s">
        <v>34</v>
      </c>
      <c r="M4859" s="1" t="s">
        <v>120</v>
      </c>
      <c r="N4859" s="1" t="s">
        <v>120</v>
      </c>
      <c r="O4859" s="1" t="s">
        <v>7</v>
      </c>
      <c r="P4859" s="1" t="s">
        <v>1435</v>
      </c>
      <c r="Q4859" s="1" t="s">
        <v>476</v>
      </c>
      <c r="R4859" s="1" t="s">
        <v>477</v>
      </c>
      <c r="S4859" s="1" t="s">
        <v>2</v>
      </c>
      <c r="T4859" s="21">
        <v>0</v>
      </c>
      <c r="U4859" s="21">
        <v>14894.55</v>
      </c>
      <c r="V4859" s="21">
        <f t="shared" si="302"/>
        <v>14894.55</v>
      </c>
      <c r="W4859" s="23">
        <f t="shared" si="303"/>
        <v>0</v>
      </c>
      <c r="X4859" s="3">
        <v>0</v>
      </c>
      <c r="Y4859" s="2">
        <v>4332.62</v>
      </c>
      <c r="Z4859" s="3">
        <f t="shared" si="300"/>
        <v>4332.62</v>
      </c>
      <c r="AA4859" s="8">
        <f t="shared" si="301"/>
        <v>0</v>
      </c>
    </row>
    <row r="4860" spans="1:27" ht="10.5" x14ac:dyDescent="0.15">
      <c r="A4860" s="1" t="s">
        <v>29561</v>
      </c>
      <c r="B4860" s="1" t="s">
        <v>0</v>
      </c>
      <c r="C4860" s="1" t="s">
        <v>22</v>
      </c>
      <c r="E4860" s="1" t="s">
        <v>11451</v>
      </c>
      <c r="F4860" s="1" t="s">
        <v>2</v>
      </c>
      <c r="G4860" s="1" t="s">
        <v>11452</v>
      </c>
      <c r="H4860" s="1" t="s">
        <v>29562</v>
      </c>
      <c r="I4860" s="1" t="s">
        <v>8228</v>
      </c>
      <c r="J4860" s="1" t="s">
        <v>210</v>
      </c>
      <c r="K4860" s="1" t="s">
        <v>18120</v>
      </c>
      <c r="L4860" s="1" t="s">
        <v>2</v>
      </c>
      <c r="M4860" s="1" t="s">
        <v>120</v>
      </c>
      <c r="N4860" s="1" t="s">
        <v>120</v>
      </c>
      <c r="O4860" s="1" t="s">
        <v>7</v>
      </c>
      <c r="P4860" s="1" t="s">
        <v>1899</v>
      </c>
      <c r="Q4860" s="1" t="s">
        <v>476</v>
      </c>
      <c r="R4860" s="1" t="s">
        <v>477</v>
      </c>
      <c r="S4860" s="1" t="s">
        <v>11454</v>
      </c>
      <c r="T4860" s="21">
        <v>0</v>
      </c>
      <c r="U4860" s="21">
        <v>9036.8700000000008</v>
      </c>
      <c r="V4860" s="21">
        <f t="shared" si="302"/>
        <v>9036.8700000000008</v>
      </c>
      <c r="W4860" s="23">
        <f t="shared" si="303"/>
        <v>0</v>
      </c>
      <c r="X4860" s="3">
        <v>0</v>
      </c>
      <c r="Y4860" s="2">
        <v>4329.78</v>
      </c>
      <c r="Z4860" s="3">
        <f t="shared" si="300"/>
        <v>4329.78</v>
      </c>
      <c r="AA4860" s="8">
        <f t="shared" si="301"/>
        <v>0</v>
      </c>
    </row>
    <row r="4861" spans="1:27" ht="10.5" x14ac:dyDescent="0.15">
      <c r="A4861" s="1" t="s">
        <v>27094</v>
      </c>
      <c r="B4861" s="1" t="s">
        <v>0</v>
      </c>
      <c r="C4861" s="1" t="s">
        <v>22</v>
      </c>
      <c r="E4861" s="1" t="s">
        <v>27095</v>
      </c>
      <c r="F4861" s="1" t="s">
        <v>27096</v>
      </c>
      <c r="G4861" s="1" t="s">
        <v>2</v>
      </c>
      <c r="H4861" s="1" t="s">
        <v>27097</v>
      </c>
      <c r="I4861" s="1" t="s">
        <v>1595</v>
      </c>
      <c r="J4861" s="1" t="s">
        <v>40</v>
      </c>
      <c r="K4861" s="1" t="s">
        <v>27098</v>
      </c>
      <c r="L4861" s="1" t="s">
        <v>34</v>
      </c>
      <c r="M4861" s="1" t="s">
        <v>289</v>
      </c>
      <c r="N4861" s="1" t="s">
        <v>6847</v>
      </c>
      <c r="O4861" s="1" t="s">
        <v>7</v>
      </c>
      <c r="P4861" s="1" t="s">
        <v>2675</v>
      </c>
      <c r="Q4861" s="1" t="s">
        <v>476</v>
      </c>
      <c r="R4861" s="1" t="s">
        <v>488</v>
      </c>
      <c r="S4861" s="1" t="s">
        <v>2</v>
      </c>
      <c r="T4861" s="21">
        <v>0</v>
      </c>
      <c r="U4861" s="21">
        <v>5753.52</v>
      </c>
      <c r="V4861" s="21">
        <f t="shared" si="302"/>
        <v>5753.52</v>
      </c>
      <c r="W4861" s="23">
        <f t="shared" si="303"/>
        <v>0</v>
      </c>
      <c r="X4861" s="3">
        <v>0</v>
      </c>
      <c r="Y4861" s="2">
        <v>4329</v>
      </c>
      <c r="Z4861" s="3">
        <f t="shared" si="300"/>
        <v>4329</v>
      </c>
      <c r="AA4861" s="8">
        <f t="shared" si="301"/>
        <v>0</v>
      </c>
    </row>
    <row r="4862" spans="1:27" ht="10.5" x14ac:dyDescent="0.15">
      <c r="A4862" s="1" t="s">
        <v>41544</v>
      </c>
      <c r="B4862" s="1" t="s">
        <v>0</v>
      </c>
      <c r="C4862" s="1" t="s">
        <v>22</v>
      </c>
      <c r="E4862" s="1" t="s">
        <v>41545</v>
      </c>
      <c r="F4862" s="1" t="s">
        <v>2</v>
      </c>
      <c r="G4862" s="1" t="s">
        <v>41546</v>
      </c>
      <c r="H4862" s="1" t="s">
        <v>41547</v>
      </c>
      <c r="I4862" s="1" t="s">
        <v>13771</v>
      </c>
      <c r="J4862" s="1" t="s">
        <v>64</v>
      </c>
      <c r="K4862" s="1" t="s">
        <v>13772</v>
      </c>
      <c r="L4862" s="1" t="s">
        <v>2</v>
      </c>
      <c r="M4862" s="1" t="s">
        <v>120</v>
      </c>
      <c r="N4862" s="1" t="s">
        <v>120</v>
      </c>
      <c r="O4862" s="1" t="s">
        <v>7</v>
      </c>
      <c r="P4862" s="1" t="s">
        <v>903</v>
      </c>
      <c r="Q4862" s="1" t="s">
        <v>476</v>
      </c>
      <c r="R4862" s="1" t="s">
        <v>503</v>
      </c>
      <c r="S4862" s="1" t="s">
        <v>2</v>
      </c>
      <c r="T4862" s="21"/>
      <c r="U4862" s="21"/>
      <c r="V4862" s="21">
        <f t="shared" si="302"/>
        <v>0</v>
      </c>
      <c r="W4862" s="23" t="e">
        <f t="shared" si="303"/>
        <v>#DIV/0!</v>
      </c>
      <c r="X4862" s="3">
        <v>0</v>
      </c>
      <c r="Y4862" s="2">
        <v>4328.37</v>
      </c>
      <c r="Z4862" s="3">
        <f t="shared" si="300"/>
        <v>4328.37</v>
      </c>
      <c r="AA4862" s="8">
        <f t="shared" si="301"/>
        <v>0</v>
      </c>
    </row>
    <row r="4863" spans="1:27" ht="10.5" x14ac:dyDescent="0.15">
      <c r="A4863" s="1" t="s">
        <v>34155</v>
      </c>
      <c r="B4863" s="1" t="s">
        <v>0</v>
      </c>
      <c r="C4863" s="1" t="s">
        <v>22</v>
      </c>
      <c r="E4863" s="1" t="s">
        <v>34156</v>
      </c>
      <c r="F4863" s="1" t="s">
        <v>2</v>
      </c>
      <c r="G4863" s="1" t="s">
        <v>2</v>
      </c>
      <c r="H4863" s="1" t="s">
        <v>34157</v>
      </c>
      <c r="I4863" s="1" t="s">
        <v>11775</v>
      </c>
      <c r="J4863" s="1" t="s">
        <v>126</v>
      </c>
      <c r="K4863" s="1" t="s">
        <v>11776</v>
      </c>
      <c r="L4863" s="1" t="s">
        <v>2</v>
      </c>
      <c r="M4863" s="1" t="s">
        <v>120</v>
      </c>
      <c r="N4863" s="1" t="s">
        <v>120</v>
      </c>
      <c r="O4863" s="1" t="s">
        <v>7</v>
      </c>
      <c r="P4863" s="1" t="s">
        <v>903</v>
      </c>
      <c r="Q4863" s="1" t="s">
        <v>476</v>
      </c>
      <c r="R4863" s="1" t="s">
        <v>503</v>
      </c>
      <c r="S4863" s="1" t="s">
        <v>34158</v>
      </c>
      <c r="T4863" s="21">
        <v>0</v>
      </c>
      <c r="U4863" s="21">
        <v>541.37</v>
      </c>
      <c r="V4863" s="21">
        <f t="shared" si="302"/>
        <v>541.37</v>
      </c>
      <c r="W4863" s="23">
        <f t="shared" si="303"/>
        <v>0</v>
      </c>
      <c r="X4863" s="3">
        <v>0</v>
      </c>
      <c r="Y4863" s="2">
        <v>4322.0600000000004</v>
      </c>
      <c r="Z4863" s="3">
        <f t="shared" si="300"/>
        <v>4322.0600000000004</v>
      </c>
      <c r="AA4863" s="8">
        <f t="shared" si="301"/>
        <v>0</v>
      </c>
    </row>
    <row r="4864" spans="1:27" ht="10.5" x14ac:dyDescent="0.15">
      <c r="A4864" s="1" t="s">
        <v>30083</v>
      </c>
      <c r="B4864" s="1" t="s">
        <v>0</v>
      </c>
      <c r="C4864" s="1" t="s">
        <v>22</v>
      </c>
      <c r="E4864" s="1" t="s">
        <v>30084</v>
      </c>
      <c r="F4864" s="1" t="s">
        <v>2</v>
      </c>
      <c r="G4864" s="1" t="s">
        <v>30085</v>
      </c>
      <c r="H4864" s="1" t="s">
        <v>30086</v>
      </c>
      <c r="I4864" s="1" t="s">
        <v>10032</v>
      </c>
      <c r="J4864" s="1" t="s">
        <v>64</v>
      </c>
      <c r="K4864" s="1" t="s">
        <v>13766</v>
      </c>
      <c r="L4864" s="1" t="s">
        <v>57</v>
      </c>
      <c r="M4864" s="1" t="s">
        <v>120</v>
      </c>
      <c r="N4864" s="1" t="s">
        <v>120</v>
      </c>
      <c r="O4864" s="1" t="s">
        <v>7</v>
      </c>
      <c r="P4864" s="1" t="s">
        <v>588</v>
      </c>
      <c r="Q4864" s="1" t="s">
        <v>476</v>
      </c>
      <c r="R4864" s="1" t="s">
        <v>488</v>
      </c>
      <c r="S4864" s="1" t="s">
        <v>30087</v>
      </c>
      <c r="T4864" s="21">
        <v>0</v>
      </c>
      <c r="U4864" s="21">
        <v>10520.95</v>
      </c>
      <c r="V4864" s="21">
        <f t="shared" si="302"/>
        <v>10520.95</v>
      </c>
      <c r="W4864" s="23">
        <f t="shared" si="303"/>
        <v>0</v>
      </c>
      <c r="X4864" s="3">
        <v>0</v>
      </c>
      <c r="Y4864" s="2">
        <v>4320.04</v>
      </c>
      <c r="Z4864" s="3">
        <f t="shared" si="300"/>
        <v>4320.04</v>
      </c>
      <c r="AA4864" s="8">
        <f t="shared" si="301"/>
        <v>0</v>
      </c>
    </row>
    <row r="4865" spans="1:27" ht="10.5" x14ac:dyDescent="0.15">
      <c r="A4865" s="1" t="s">
        <v>35394</v>
      </c>
      <c r="B4865" s="1" t="s">
        <v>0</v>
      </c>
      <c r="C4865" s="1" t="s">
        <v>22</v>
      </c>
      <c r="E4865" s="1" t="s">
        <v>35395</v>
      </c>
      <c r="F4865" s="1" t="s">
        <v>2</v>
      </c>
      <c r="G4865" s="1" t="s">
        <v>35396</v>
      </c>
      <c r="H4865" s="1" t="s">
        <v>35397</v>
      </c>
      <c r="I4865" s="1" t="s">
        <v>35398</v>
      </c>
      <c r="J4865" s="1" t="s">
        <v>187</v>
      </c>
      <c r="K4865" s="1" t="s">
        <v>35399</v>
      </c>
      <c r="L4865" s="1" t="s">
        <v>2</v>
      </c>
      <c r="M4865" s="1" t="s">
        <v>120</v>
      </c>
      <c r="N4865" s="1" t="s">
        <v>120</v>
      </c>
      <c r="O4865" s="1" t="s">
        <v>7</v>
      </c>
      <c r="P4865" s="1" t="s">
        <v>761</v>
      </c>
      <c r="Q4865" s="1" t="s">
        <v>476</v>
      </c>
      <c r="R4865" s="1" t="s">
        <v>488</v>
      </c>
      <c r="S4865" s="1" t="s">
        <v>35400</v>
      </c>
      <c r="T4865" s="21">
        <v>0</v>
      </c>
      <c r="U4865" s="21">
        <v>14234.61</v>
      </c>
      <c r="V4865" s="21">
        <f t="shared" si="302"/>
        <v>14234.61</v>
      </c>
      <c r="W4865" s="23">
        <f t="shared" si="303"/>
        <v>0</v>
      </c>
      <c r="X4865" s="3">
        <v>0</v>
      </c>
      <c r="Y4865" s="2">
        <v>4314.88</v>
      </c>
      <c r="Z4865" s="3">
        <f t="shared" si="300"/>
        <v>4314.88</v>
      </c>
      <c r="AA4865" s="8">
        <f t="shared" si="301"/>
        <v>0</v>
      </c>
    </row>
    <row r="4866" spans="1:27" ht="10.5" x14ac:dyDescent="0.15">
      <c r="A4866" s="1" t="s">
        <v>48002</v>
      </c>
      <c r="B4866" s="1" t="s">
        <v>0</v>
      </c>
      <c r="C4866" s="1" t="s">
        <v>22</v>
      </c>
      <c r="E4866" s="1" t="s">
        <v>48003</v>
      </c>
      <c r="F4866" s="1" t="s">
        <v>2</v>
      </c>
      <c r="G4866" s="1" t="s">
        <v>2</v>
      </c>
      <c r="H4866" s="1" t="s">
        <v>48004</v>
      </c>
      <c r="I4866" s="1" t="s">
        <v>9020</v>
      </c>
      <c r="J4866" s="1" t="s">
        <v>51</v>
      </c>
      <c r="K4866" s="1" t="s">
        <v>9021</v>
      </c>
      <c r="L4866" s="1" t="s">
        <v>6</v>
      </c>
      <c r="M4866" s="1" t="s">
        <v>120</v>
      </c>
      <c r="N4866" s="1" t="s">
        <v>120</v>
      </c>
      <c r="O4866" s="1" t="s">
        <v>7</v>
      </c>
      <c r="P4866" s="1" t="s">
        <v>817</v>
      </c>
      <c r="Q4866" s="1" t="s">
        <v>476</v>
      </c>
      <c r="R4866" s="1" t="s">
        <v>503</v>
      </c>
      <c r="S4866" s="1" t="s">
        <v>2</v>
      </c>
      <c r="T4866" s="21">
        <v>0</v>
      </c>
      <c r="U4866" s="21">
        <v>6624</v>
      </c>
      <c r="V4866" s="21">
        <f t="shared" si="302"/>
        <v>6624</v>
      </c>
      <c r="W4866" s="23">
        <f t="shared" si="303"/>
        <v>0</v>
      </c>
      <c r="X4866" s="3">
        <v>0</v>
      </c>
      <c r="Y4866" s="2">
        <v>4314</v>
      </c>
      <c r="Z4866" s="3">
        <f t="shared" ref="Z4866:Z4929" si="304">SUM(X4866:Y4866)</f>
        <v>4314</v>
      </c>
      <c r="AA4866" s="8">
        <f t="shared" ref="AA4866:AA4929" si="305">X4866/Z4866</f>
        <v>0</v>
      </c>
    </row>
    <row r="4867" spans="1:27" ht="10.5" x14ac:dyDescent="0.15">
      <c r="A4867" s="1" t="s">
        <v>40548</v>
      </c>
      <c r="B4867" s="1" t="s">
        <v>0</v>
      </c>
      <c r="C4867" s="1" t="s">
        <v>22</v>
      </c>
      <c r="E4867" s="1" t="s">
        <v>40549</v>
      </c>
      <c r="F4867" s="1" t="s">
        <v>2</v>
      </c>
      <c r="G4867" s="1" t="s">
        <v>40550</v>
      </c>
      <c r="H4867" s="1" t="s">
        <v>40551</v>
      </c>
      <c r="I4867" s="1" t="s">
        <v>1466</v>
      </c>
      <c r="J4867" s="1" t="s">
        <v>53</v>
      </c>
      <c r="K4867" s="1" t="s">
        <v>40552</v>
      </c>
      <c r="L4867" s="1" t="s">
        <v>2</v>
      </c>
      <c r="M4867" s="1" t="s">
        <v>120</v>
      </c>
      <c r="N4867" s="1" t="s">
        <v>120</v>
      </c>
      <c r="O4867" s="1" t="s">
        <v>7</v>
      </c>
      <c r="P4867" s="1" t="s">
        <v>2675</v>
      </c>
      <c r="Q4867" s="1" t="s">
        <v>476</v>
      </c>
      <c r="R4867" s="1" t="s">
        <v>488</v>
      </c>
      <c r="S4867" s="1" t="s">
        <v>40553</v>
      </c>
      <c r="T4867" s="21">
        <v>47.95</v>
      </c>
      <c r="U4867" s="21">
        <v>3526.14</v>
      </c>
      <c r="V4867" s="21">
        <f t="shared" ref="V4867:V4930" si="306">SUM(T4867:U4867)</f>
        <v>3574.0899999999997</v>
      </c>
      <c r="W4867" s="23">
        <f t="shared" ref="W4867:W4930" si="307">T4867/V4867</f>
        <v>1.3416002395015237E-2</v>
      </c>
      <c r="X4867" s="3">
        <v>0</v>
      </c>
      <c r="Y4867" s="2">
        <v>4307.8500000000004</v>
      </c>
      <c r="Z4867" s="3">
        <f t="shared" si="304"/>
        <v>4307.8500000000004</v>
      </c>
      <c r="AA4867" s="8">
        <f t="shared" si="305"/>
        <v>0</v>
      </c>
    </row>
    <row r="4868" spans="1:27" ht="10.5" x14ac:dyDescent="0.15">
      <c r="A4868" s="1" t="s">
        <v>30604</v>
      </c>
      <c r="B4868" s="1" t="s">
        <v>0</v>
      </c>
      <c r="C4868" s="1" t="s">
        <v>22</v>
      </c>
      <c r="E4868" s="1" t="s">
        <v>30605</v>
      </c>
      <c r="F4868" s="1" t="s">
        <v>2</v>
      </c>
      <c r="G4868" s="1" t="s">
        <v>2</v>
      </c>
      <c r="H4868" s="1" t="s">
        <v>30606</v>
      </c>
      <c r="I4868" s="1" t="s">
        <v>10357</v>
      </c>
      <c r="J4868" s="1" t="s">
        <v>150</v>
      </c>
      <c r="K4868" s="1" t="s">
        <v>10358</v>
      </c>
      <c r="L4868" s="1" t="s">
        <v>57</v>
      </c>
      <c r="M4868" s="1" t="s">
        <v>120</v>
      </c>
      <c r="N4868" s="1" t="s">
        <v>120</v>
      </c>
      <c r="O4868" s="1" t="s">
        <v>7</v>
      </c>
      <c r="P4868" s="1" t="s">
        <v>817</v>
      </c>
      <c r="Q4868" s="1" t="s">
        <v>476</v>
      </c>
      <c r="R4868" s="1" t="s">
        <v>503</v>
      </c>
      <c r="S4868" s="1" t="s">
        <v>30607</v>
      </c>
      <c r="T4868" s="21">
        <v>0</v>
      </c>
      <c r="U4868" s="21">
        <v>9222</v>
      </c>
      <c r="V4868" s="21">
        <f t="shared" si="306"/>
        <v>9222</v>
      </c>
      <c r="W4868" s="23">
        <f t="shared" si="307"/>
        <v>0</v>
      </c>
      <c r="X4868" s="3">
        <v>0</v>
      </c>
      <c r="Y4868" s="2">
        <v>4302</v>
      </c>
      <c r="Z4868" s="3">
        <f t="shared" si="304"/>
        <v>4302</v>
      </c>
      <c r="AA4868" s="8">
        <f t="shared" si="305"/>
        <v>0</v>
      </c>
    </row>
    <row r="4869" spans="1:27" ht="10.5" x14ac:dyDescent="0.15">
      <c r="A4869" s="1" t="s">
        <v>27127</v>
      </c>
      <c r="B4869" s="1" t="s">
        <v>0</v>
      </c>
      <c r="C4869" s="1" t="s">
        <v>22</v>
      </c>
      <c r="E4869" s="1" t="s">
        <v>27128</v>
      </c>
      <c r="F4869" s="1" t="s">
        <v>2</v>
      </c>
      <c r="G4869" s="1" t="s">
        <v>6845</v>
      </c>
      <c r="H4869" s="1" t="s">
        <v>27129</v>
      </c>
      <c r="I4869" s="1" t="s">
        <v>530</v>
      </c>
      <c r="J4869" s="1" t="s">
        <v>46</v>
      </c>
      <c r="K4869" s="1" t="s">
        <v>27130</v>
      </c>
      <c r="L4869" s="1" t="s">
        <v>34</v>
      </c>
      <c r="M4869" s="1" t="s">
        <v>289</v>
      </c>
      <c r="N4869" s="1" t="s">
        <v>6847</v>
      </c>
      <c r="O4869" s="1" t="s">
        <v>7</v>
      </c>
      <c r="P4869" s="1" t="s">
        <v>903</v>
      </c>
      <c r="Q4869" s="1" t="s">
        <v>476</v>
      </c>
      <c r="R4869" s="1" t="s">
        <v>503</v>
      </c>
      <c r="S4869" s="1" t="s">
        <v>2</v>
      </c>
      <c r="T4869" s="21">
        <v>0</v>
      </c>
      <c r="U4869" s="21">
        <v>6649.55</v>
      </c>
      <c r="V4869" s="21">
        <f t="shared" si="306"/>
        <v>6649.55</v>
      </c>
      <c r="W4869" s="23">
        <f t="shared" si="307"/>
        <v>0</v>
      </c>
      <c r="X4869" s="3">
        <v>0</v>
      </c>
      <c r="Y4869" s="2">
        <v>4296.05</v>
      </c>
      <c r="Z4869" s="3">
        <f t="shared" si="304"/>
        <v>4296.05</v>
      </c>
      <c r="AA4869" s="8">
        <f t="shared" si="305"/>
        <v>0</v>
      </c>
    </row>
    <row r="4870" spans="1:27" ht="10.5" x14ac:dyDescent="0.15">
      <c r="A4870" s="1" t="s">
        <v>27928</v>
      </c>
      <c r="B4870" s="1" t="s">
        <v>0</v>
      </c>
      <c r="C4870" s="1" t="s">
        <v>22</v>
      </c>
      <c r="E4870" s="1" t="s">
        <v>27929</v>
      </c>
      <c r="F4870" s="1" t="s">
        <v>2</v>
      </c>
      <c r="G4870" s="1" t="s">
        <v>27930</v>
      </c>
      <c r="H4870" s="1" t="s">
        <v>27931</v>
      </c>
      <c r="I4870" s="1" t="s">
        <v>901</v>
      </c>
      <c r="J4870" s="1" t="s">
        <v>18</v>
      </c>
      <c r="K4870" s="1" t="s">
        <v>2201</v>
      </c>
      <c r="L4870" s="1" t="s">
        <v>2</v>
      </c>
      <c r="M4870" s="1" t="s">
        <v>120</v>
      </c>
      <c r="N4870" s="1" t="s">
        <v>120</v>
      </c>
      <c r="O4870" s="1" t="s">
        <v>7</v>
      </c>
      <c r="P4870" s="1" t="s">
        <v>3475</v>
      </c>
      <c r="Q4870" s="1" t="s">
        <v>476</v>
      </c>
      <c r="R4870" s="1" t="s">
        <v>488</v>
      </c>
      <c r="S4870" s="1" t="s">
        <v>27932</v>
      </c>
      <c r="T4870" s="21"/>
      <c r="U4870" s="21"/>
      <c r="V4870" s="21">
        <f t="shared" si="306"/>
        <v>0</v>
      </c>
      <c r="W4870" s="23" t="e">
        <f t="shared" si="307"/>
        <v>#DIV/0!</v>
      </c>
      <c r="X4870" s="3">
        <v>0</v>
      </c>
      <c r="Y4870" s="2">
        <v>4294.2</v>
      </c>
      <c r="Z4870" s="3">
        <f t="shared" si="304"/>
        <v>4294.2</v>
      </c>
      <c r="AA4870" s="8">
        <f t="shared" si="305"/>
        <v>0</v>
      </c>
    </row>
    <row r="4871" spans="1:27" ht="10.5" x14ac:dyDescent="0.15">
      <c r="A4871" s="1" t="s">
        <v>20080</v>
      </c>
      <c r="B4871" s="1" t="s">
        <v>0</v>
      </c>
      <c r="C4871" s="1" t="s">
        <v>22</v>
      </c>
      <c r="E4871" s="1" t="s">
        <v>20081</v>
      </c>
      <c r="F4871" s="1" t="s">
        <v>2</v>
      </c>
      <c r="G4871" s="1" t="s">
        <v>2</v>
      </c>
      <c r="H4871" s="1" t="s">
        <v>20082</v>
      </c>
      <c r="I4871" s="1" t="s">
        <v>3144</v>
      </c>
      <c r="J4871" s="1" t="s">
        <v>24</v>
      </c>
      <c r="K4871" s="1" t="s">
        <v>11075</v>
      </c>
      <c r="L4871" s="1" t="s">
        <v>2</v>
      </c>
      <c r="M4871" s="1" t="s">
        <v>120</v>
      </c>
      <c r="N4871" s="1" t="s">
        <v>120</v>
      </c>
      <c r="O4871" s="1" t="s">
        <v>7</v>
      </c>
      <c r="P4871" s="1" t="s">
        <v>741</v>
      </c>
      <c r="Q4871" s="1" t="s">
        <v>476</v>
      </c>
      <c r="R4871" s="1" t="s">
        <v>503</v>
      </c>
      <c r="S4871" s="1" t="s">
        <v>2</v>
      </c>
      <c r="T4871" s="21">
        <v>0</v>
      </c>
      <c r="U4871" s="21">
        <v>4283.93</v>
      </c>
      <c r="V4871" s="21">
        <f t="shared" si="306"/>
        <v>4283.93</v>
      </c>
      <c r="W4871" s="23">
        <f t="shared" si="307"/>
        <v>0</v>
      </c>
      <c r="X4871" s="3">
        <v>0</v>
      </c>
      <c r="Y4871" s="2">
        <v>4284.38</v>
      </c>
      <c r="Z4871" s="3">
        <f t="shared" si="304"/>
        <v>4284.38</v>
      </c>
      <c r="AA4871" s="8">
        <f t="shared" si="305"/>
        <v>0</v>
      </c>
    </row>
    <row r="4872" spans="1:27" ht="10.5" x14ac:dyDescent="0.15">
      <c r="A4872" s="1" t="s">
        <v>32963</v>
      </c>
      <c r="B4872" s="1" t="s">
        <v>0</v>
      </c>
      <c r="C4872" s="1" t="s">
        <v>22</v>
      </c>
      <c r="E4872" s="1" t="s">
        <v>32964</v>
      </c>
      <c r="F4872" s="1" t="s">
        <v>2</v>
      </c>
      <c r="G4872" s="1" t="s">
        <v>32965</v>
      </c>
      <c r="H4872" s="1" t="s">
        <v>32966</v>
      </c>
      <c r="I4872" s="1" t="s">
        <v>3066</v>
      </c>
      <c r="J4872" s="1" t="s">
        <v>24</v>
      </c>
      <c r="K4872" s="1" t="s">
        <v>3067</v>
      </c>
      <c r="L4872" s="1" t="s">
        <v>72</v>
      </c>
      <c r="M4872" s="1" t="s">
        <v>120</v>
      </c>
      <c r="N4872" s="1" t="s">
        <v>120</v>
      </c>
      <c r="O4872" s="1" t="s">
        <v>7</v>
      </c>
      <c r="P4872" s="1" t="s">
        <v>817</v>
      </c>
      <c r="Q4872" s="1" t="s">
        <v>476</v>
      </c>
      <c r="R4872" s="1" t="s">
        <v>503</v>
      </c>
      <c r="S4872" s="1" t="s">
        <v>32967</v>
      </c>
      <c r="T4872" s="21">
        <v>0</v>
      </c>
      <c r="U4872" s="21">
        <v>10403.870000000001</v>
      </c>
      <c r="V4872" s="21">
        <f t="shared" si="306"/>
        <v>10403.870000000001</v>
      </c>
      <c r="W4872" s="23">
        <f t="shared" si="307"/>
        <v>0</v>
      </c>
      <c r="X4872" s="3">
        <v>0</v>
      </c>
      <c r="Y4872" s="2">
        <v>4278.28</v>
      </c>
      <c r="Z4872" s="3">
        <f t="shared" si="304"/>
        <v>4278.28</v>
      </c>
      <c r="AA4872" s="8">
        <f t="shared" si="305"/>
        <v>0</v>
      </c>
    </row>
    <row r="4873" spans="1:27" ht="10.5" x14ac:dyDescent="0.15">
      <c r="A4873" s="1" t="s">
        <v>23574</v>
      </c>
      <c r="B4873" s="1" t="s">
        <v>0</v>
      </c>
      <c r="C4873" s="1" t="s">
        <v>22</v>
      </c>
      <c r="E4873" s="1" t="s">
        <v>23575</v>
      </c>
      <c r="F4873" s="1" t="s">
        <v>2</v>
      </c>
      <c r="G4873" s="1" t="s">
        <v>2</v>
      </c>
      <c r="H4873" s="1" t="s">
        <v>23576</v>
      </c>
      <c r="I4873" s="1" t="s">
        <v>85</v>
      </c>
      <c r="J4873" s="1" t="s">
        <v>18</v>
      </c>
      <c r="K4873" s="1" t="s">
        <v>10076</v>
      </c>
      <c r="L4873" s="1" t="s">
        <v>6</v>
      </c>
      <c r="M4873" s="1" t="s">
        <v>120</v>
      </c>
      <c r="N4873" s="1" t="s">
        <v>120</v>
      </c>
      <c r="O4873" s="1" t="s">
        <v>7</v>
      </c>
      <c r="P4873" s="1" t="s">
        <v>747</v>
      </c>
      <c r="Q4873" s="1" t="s">
        <v>476</v>
      </c>
      <c r="R4873" s="1" t="s">
        <v>488</v>
      </c>
      <c r="S4873" s="1" t="s">
        <v>2</v>
      </c>
      <c r="T4873" s="21">
        <v>0</v>
      </c>
      <c r="U4873" s="21">
        <v>12558</v>
      </c>
      <c r="V4873" s="21">
        <f t="shared" si="306"/>
        <v>12558</v>
      </c>
      <c r="W4873" s="23">
        <f t="shared" si="307"/>
        <v>0</v>
      </c>
      <c r="X4873" s="3">
        <v>0</v>
      </c>
      <c r="Y4873" s="2">
        <v>4278</v>
      </c>
      <c r="Z4873" s="3">
        <f t="shared" si="304"/>
        <v>4278</v>
      </c>
      <c r="AA4873" s="8">
        <f t="shared" si="305"/>
        <v>0</v>
      </c>
    </row>
    <row r="4874" spans="1:27" ht="10.5" x14ac:dyDescent="0.15">
      <c r="A4874" s="1" t="s">
        <v>38707</v>
      </c>
      <c r="B4874" s="1" t="s">
        <v>0</v>
      </c>
      <c r="C4874" s="1" t="s">
        <v>22</v>
      </c>
      <c r="E4874" s="1" t="s">
        <v>38708</v>
      </c>
      <c r="F4874" s="1" t="s">
        <v>2</v>
      </c>
      <c r="G4874" s="1" t="s">
        <v>2</v>
      </c>
      <c r="H4874" s="1" t="s">
        <v>38709</v>
      </c>
      <c r="I4874" s="1" t="s">
        <v>2617</v>
      </c>
      <c r="J4874" s="1" t="s">
        <v>24</v>
      </c>
      <c r="K4874" s="1" t="s">
        <v>2618</v>
      </c>
      <c r="L4874" s="1" t="s">
        <v>2</v>
      </c>
      <c r="M4874" s="1" t="s">
        <v>120</v>
      </c>
      <c r="N4874" s="1" t="s">
        <v>120</v>
      </c>
      <c r="O4874" s="1" t="s">
        <v>7</v>
      </c>
      <c r="P4874" s="1" t="s">
        <v>1899</v>
      </c>
      <c r="Q4874" s="1" t="s">
        <v>476</v>
      </c>
      <c r="R4874" s="1" t="s">
        <v>477</v>
      </c>
      <c r="S4874" s="1" t="s">
        <v>38710</v>
      </c>
      <c r="T4874" s="21">
        <v>0</v>
      </c>
      <c r="U4874" s="21">
        <v>8832</v>
      </c>
      <c r="V4874" s="21">
        <f t="shared" si="306"/>
        <v>8832</v>
      </c>
      <c r="W4874" s="23">
        <f t="shared" si="307"/>
        <v>0</v>
      </c>
      <c r="X4874" s="3">
        <v>0</v>
      </c>
      <c r="Y4874" s="2">
        <v>4278</v>
      </c>
      <c r="Z4874" s="3">
        <f t="shared" si="304"/>
        <v>4278</v>
      </c>
      <c r="AA4874" s="8">
        <f t="shared" si="305"/>
        <v>0</v>
      </c>
    </row>
    <row r="4875" spans="1:27" ht="10.5" x14ac:dyDescent="0.15">
      <c r="A4875" s="1" t="s">
        <v>19177</v>
      </c>
      <c r="B4875" s="1" t="s">
        <v>0</v>
      </c>
      <c r="C4875" s="1" t="s">
        <v>22</v>
      </c>
      <c r="E4875" s="1" t="s">
        <v>19178</v>
      </c>
      <c r="F4875" s="1" t="s">
        <v>2</v>
      </c>
      <c r="G4875" s="1" t="s">
        <v>19179</v>
      </c>
      <c r="H4875" s="1" t="s">
        <v>19180</v>
      </c>
      <c r="I4875" s="1" t="s">
        <v>19181</v>
      </c>
      <c r="J4875" s="1" t="s">
        <v>408</v>
      </c>
      <c r="K4875" s="1" t="s">
        <v>19182</v>
      </c>
      <c r="L4875" s="1" t="s">
        <v>2</v>
      </c>
      <c r="M4875" s="1" t="s">
        <v>120</v>
      </c>
      <c r="N4875" s="1" t="s">
        <v>120</v>
      </c>
      <c r="O4875" s="1" t="s">
        <v>7</v>
      </c>
      <c r="P4875" s="1" t="s">
        <v>1225</v>
      </c>
      <c r="Q4875" s="1" t="s">
        <v>476</v>
      </c>
      <c r="R4875" s="1" t="s">
        <v>477</v>
      </c>
      <c r="S4875" s="1" t="s">
        <v>19183</v>
      </c>
      <c r="T4875" s="21">
        <v>0</v>
      </c>
      <c r="U4875" s="21">
        <v>11832.75</v>
      </c>
      <c r="V4875" s="21">
        <f t="shared" si="306"/>
        <v>11832.75</v>
      </c>
      <c r="W4875" s="23">
        <f t="shared" si="307"/>
        <v>0</v>
      </c>
      <c r="X4875" s="3">
        <v>0</v>
      </c>
      <c r="Y4875" s="2">
        <v>4275.2</v>
      </c>
      <c r="Z4875" s="3">
        <f t="shared" si="304"/>
        <v>4275.2</v>
      </c>
      <c r="AA4875" s="8">
        <f t="shared" si="305"/>
        <v>0</v>
      </c>
    </row>
    <row r="4876" spans="1:27" ht="10.5" x14ac:dyDescent="0.15">
      <c r="A4876" s="1" t="s">
        <v>24600</v>
      </c>
      <c r="B4876" s="1" t="s">
        <v>0</v>
      </c>
      <c r="C4876" s="1" t="s">
        <v>22</v>
      </c>
      <c r="E4876" s="1" t="s">
        <v>24601</v>
      </c>
      <c r="F4876" s="1" t="s">
        <v>2</v>
      </c>
      <c r="G4876" s="1" t="s">
        <v>24602</v>
      </c>
      <c r="H4876" s="1" t="s">
        <v>24603</v>
      </c>
      <c r="I4876" s="1" t="s">
        <v>24604</v>
      </c>
      <c r="J4876" s="1" t="s">
        <v>150</v>
      </c>
      <c r="K4876" s="1" t="s">
        <v>24605</v>
      </c>
      <c r="L4876" s="1" t="s">
        <v>2</v>
      </c>
      <c r="M4876" s="1" t="s">
        <v>120</v>
      </c>
      <c r="N4876" s="1" t="s">
        <v>120</v>
      </c>
      <c r="O4876" s="1" t="s">
        <v>7</v>
      </c>
      <c r="P4876" s="1" t="s">
        <v>475</v>
      </c>
      <c r="Q4876" s="1" t="s">
        <v>476</v>
      </c>
      <c r="R4876" s="1" t="s">
        <v>477</v>
      </c>
      <c r="S4876" s="1" t="s">
        <v>24606</v>
      </c>
      <c r="T4876" s="21"/>
      <c r="U4876" s="21"/>
      <c r="V4876" s="21">
        <f t="shared" si="306"/>
        <v>0</v>
      </c>
      <c r="W4876" s="23" t="e">
        <f t="shared" si="307"/>
        <v>#DIV/0!</v>
      </c>
      <c r="X4876" s="3">
        <v>0</v>
      </c>
      <c r="Y4876" s="2">
        <v>4271.5600000000004</v>
      </c>
      <c r="Z4876" s="3">
        <f t="shared" si="304"/>
        <v>4271.5600000000004</v>
      </c>
      <c r="AA4876" s="8">
        <f t="shared" si="305"/>
        <v>0</v>
      </c>
    </row>
    <row r="4877" spans="1:27" ht="10.5" x14ac:dyDescent="0.15">
      <c r="A4877" s="1" t="s">
        <v>33510</v>
      </c>
      <c r="B4877" s="1" t="s">
        <v>0</v>
      </c>
      <c r="C4877" s="1" t="s">
        <v>22</v>
      </c>
      <c r="E4877" s="1" t="s">
        <v>33511</v>
      </c>
      <c r="F4877" s="1" t="s">
        <v>2</v>
      </c>
      <c r="G4877" s="1" t="s">
        <v>26637</v>
      </c>
      <c r="H4877" s="1" t="s">
        <v>33512</v>
      </c>
      <c r="I4877" s="1" t="s">
        <v>15500</v>
      </c>
      <c r="J4877" s="1" t="s">
        <v>71</v>
      </c>
      <c r="K4877" s="1" t="s">
        <v>33513</v>
      </c>
      <c r="L4877" s="1" t="s">
        <v>2</v>
      </c>
      <c r="M4877" s="1" t="s">
        <v>120</v>
      </c>
      <c r="N4877" s="1" t="s">
        <v>120</v>
      </c>
      <c r="O4877" s="1" t="s">
        <v>191</v>
      </c>
      <c r="P4877" s="1" t="s">
        <v>1225</v>
      </c>
      <c r="Q4877" s="1" t="s">
        <v>476</v>
      </c>
      <c r="R4877" s="1" t="s">
        <v>477</v>
      </c>
      <c r="S4877" s="1" t="s">
        <v>33514</v>
      </c>
      <c r="T4877" s="21">
        <v>0</v>
      </c>
      <c r="U4877" s="21">
        <v>6351.71</v>
      </c>
      <c r="V4877" s="21">
        <f t="shared" si="306"/>
        <v>6351.71</v>
      </c>
      <c r="W4877" s="23">
        <f t="shared" si="307"/>
        <v>0</v>
      </c>
      <c r="X4877" s="3">
        <v>0</v>
      </c>
      <c r="Y4877" s="2">
        <v>4264.12</v>
      </c>
      <c r="Z4877" s="3">
        <f t="shared" si="304"/>
        <v>4264.12</v>
      </c>
      <c r="AA4877" s="8">
        <f t="shared" si="305"/>
        <v>0</v>
      </c>
    </row>
    <row r="4878" spans="1:27" ht="10.5" x14ac:dyDescent="0.15">
      <c r="A4878" s="1" t="s">
        <v>33846</v>
      </c>
      <c r="B4878" s="1" t="s">
        <v>0</v>
      </c>
      <c r="C4878" s="1" t="s">
        <v>22</v>
      </c>
      <c r="E4878" s="1" t="s">
        <v>33847</v>
      </c>
      <c r="F4878" s="1" t="s">
        <v>2</v>
      </c>
      <c r="G4878" s="1" t="s">
        <v>6845</v>
      </c>
      <c r="H4878" s="1" t="s">
        <v>33848</v>
      </c>
      <c r="I4878" s="1" t="s">
        <v>2663</v>
      </c>
      <c r="J4878" s="1" t="s">
        <v>18</v>
      </c>
      <c r="K4878" s="1" t="s">
        <v>9661</v>
      </c>
      <c r="L4878" s="1" t="s">
        <v>34</v>
      </c>
      <c r="M4878" s="1" t="s">
        <v>289</v>
      </c>
      <c r="N4878" s="1" t="s">
        <v>6847</v>
      </c>
      <c r="O4878" s="1" t="s">
        <v>7</v>
      </c>
      <c r="P4878" s="1" t="s">
        <v>903</v>
      </c>
      <c r="Q4878" s="1" t="s">
        <v>476</v>
      </c>
      <c r="R4878" s="1" t="s">
        <v>503</v>
      </c>
      <c r="S4878" s="1" t="s">
        <v>2</v>
      </c>
      <c r="T4878" s="21">
        <v>0</v>
      </c>
      <c r="U4878" s="21">
        <v>7829.16</v>
      </c>
      <c r="V4878" s="21">
        <f t="shared" si="306"/>
        <v>7829.16</v>
      </c>
      <c r="W4878" s="23">
        <f t="shared" si="307"/>
        <v>0</v>
      </c>
      <c r="X4878" s="3">
        <v>0</v>
      </c>
      <c r="Y4878" s="2">
        <v>4262.28</v>
      </c>
      <c r="Z4878" s="3">
        <f t="shared" si="304"/>
        <v>4262.28</v>
      </c>
      <c r="AA4878" s="8">
        <f t="shared" si="305"/>
        <v>0</v>
      </c>
    </row>
    <row r="4879" spans="1:27" ht="10.5" x14ac:dyDescent="0.15">
      <c r="A4879" s="1" t="s">
        <v>45343</v>
      </c>
      <c r="B4879" s="1" t="s">
        <v>0</v>
      </c>
      <c r="C4879" s="1" t="s">
        <v>22</v>
      </c>
      <c r="E4879" s="1" t="s">
        <v>45344</v>
      </c>
      <c r="F4879" s="1" t="s">
        <v>2</v>
      </c>
      <c r="G4879" s="1" t="s">
        <v>45345</v>
      </c>
      <c r="H4879" s="1" t="s">
        <v>45346</v>
      </c>
      <c r="I4879" s="1" t="s">
        <v>30285</v>
      </c>
      <c r="J4879" s="1" t="s">
        <v>298</v>
      </c>
      <c r="K4879" s="1" t="s">
        <v>30286</v>
      </c>
      <c r="L4879" s="1" t="s">
        <v>2</v>
      </c>
      <c r="M4879" s="1" t="s">
        <v>120</v>
      </c>
      <c r="N4879" s="1" t="s">
        <v>120</v>
      </c>
      <c r="O4879" s="1" t="s">
        <v>7</v>
      </c>
      <c r="P4879" s="1" t="s">
        <v>1256</v>
      </c>
      <c r="Q4879" s="1" t="s">
        <v>476</v>
      </c>
      <c r="R4879" s="1" t="s">
        <v>503</v>
      </c>
      <c r="S4879" s="1" t="s">
        <v>45347</v>
      </c>
      <c r="T4879" s="21">
        <v>0</v>
      </c>
      <c r="U4879" s="21">
        <v>10246.48</v>
      </c>
      <c r="V4879" s="21">
        <f t="shared" si="306"/>
        <v>10246.48</v>
      </c>
      <c r="W4879" s="23">
        <f t="shared" si="307"/>
        <v>0</v>
      </c>
      <c r="X4879" s="3">
        <v>0</v>
      </c>
      <c r="Y4879" s="2">
        <v>4260.6000000000004</v>
      </c>
      <c r="Z4879" s="3">
        <f t="shared" si="304"/>
        <v>4260.6000000000004</v>
      </c>
      <c r="AA4879" s="8">
        <f t="shared" si="305"/>
        <v>0</v>
      </c>
    </row>
    <row r="4880" spans="1:27" ht="10.5" x14ac:dyDescent="0.15">
      <c r="A4880" s="1" t="s">
        <v>36773</v>
      </c>
      <c r="B4880" s="1" t="s">
        <v>0</v>
      </c>
      <c r="C4880" s="1" t="s">
        <v>22</v>
      </c>
      <c r="E4880" s="1" t="s">
        <v>36774</v>
      </c>
      <c r="F4880" s="1" t="s">
        <v>2</v>
      </c>
      <c r="G4880" s="1" t="s">
        <v>2</v>
      </c>
      <c r="H4880" s="1" t="s">
        <v>36775</v>
      </c>
      <c r="I4880" s="1" t="s">
        <v>1258</v>
      </c>
      <c r="J4880" s="1" t="s">
        <v>24</v>
      </c>
      <c r="K4880" s="1" t="s">
        <v>1259</v>
      </c>
      <c r="L4880" s="1" t="s">
        <v>2</v>
      </c>
      <c r="M4880" s="1" t="s">
        <v>120</v>
      </c>
      <c r="N4880" s="1" t="s">
        <v>120</v>
      </c>
      <c r="O4880" s="1" t="s">
        <v>7</v>
      </c>
      <c r="P4880" s="1" t="s">
        <v>510</v>
      </c>
      <c r="Q4880" s="1" t="s">
        <v>476</v>
      </c>
      <c r="R4880" s="1" t="s">
        <v>477</v>
      </c>
      <c r="S4880" s="1" t="s">
        <v>2</v>
      </c>
      <c r="T4880" s="21">
        <v>0</v>
      </c>
      <c r="U4880" s="21">
        <v>15406.92</v>
      </c>
      <c r="V4880" s="21">
        <f t="shared" si="306"/>
        <v>15406.92</v>
      </c>
      <c r="W4880" s="23">
        <f t="shared" si="307"/>
        <v>0</v>
      </c>
      <c r="X4880" s="3">
        <v>0</v>
      </c>
      <c r="Y4880" s="2">
        <v>4325.2700000000004</v>
      </c>
      <c r="Z4880" s="3">
        <f t="shared" si="304"/>
        <v>4325.2700000000004</v>
      </c>
      <c r="AA4880" s="8">
        <f t="shared" si="305"/>
        <v>0</v>
      </c>
    </row>
    <row r="4881" spans="1:27" ht="10.5" x14ac:dyDescent="0.15">
      <c r="A4881" s="1" t="s">
        <v>45888</v>
      </c>
      <c r="B4881" s="1" t="s">
        <v>0</v>
      </c>
      <c r="C4881" s="1" t="s">
        <v>22</v>
      </c>
      <c r="E4881" s="1" t="s">
        <v>45889</v>
      </c>
      <c r="F4881" s="1" t="s">
        <v>2</v>
      </c>
      <c r="G4881" s="1" t="s">
        <v>2</v>
      </c>
      <c r="H4881" s="1" t="s">
        <v>45890</v>
      </c>
      <c r="I4881" s="1" t="s">
        <v>117</v>
      </c>
      <c r="J4881" s="1" t="s">
        <v>118</v>
      </c>
      <c r="K4881" s="1" t="s">
        <v>3308</v>
      </c>
      <c r="L4881" s="1" t="s">
        <v>2</v>
      </c>
      <c r="M4881" s="1" t="s">
        <v>120</v>
      </c>
      <c r="N4881" s="1" t="s">
        <v>120</v>
      </c>
      <c r="O4881" s="1" t="s">
        <v>7</v>
      </c>
      <c r="P4881" s="1" t="s">
        <v>1242</v>
      </c>
      <c r="Q4881" s="1" t="s">
        <v>476</v>
      </c>
      <c r="R4881" s="1" t="s">
        <v>503</v>
      </c>
      <c r="S4881" s="1" t="s">
        <v>2</v>
      </c>
      <c r="T4881" s="21">
        <v>0</v>
      </c>
      <c r="U4881" s="21">
        <v>11430.32</v>
      </c>
      <c r="V4881" s="21">
        <f t="shared" si="306"/>
        <v>11430.32</v>
      </c>
      <c r="W4881" s="23">
        <f t="shared" si="307"/>
        <v>0</v>
      </c>
      <c r="X4881" s="3">
        <v>0</v>
      </c>
      <c r="Y4881" s="2">
        <v>4247.09</v>
      </c>
      <c r="Z4881" s="3">
        <f t="shared" si="304"/>
        <v>4247.09</v>
      </c>
      <c r="AA4881" s="8">
        <f t="shared" si="305"/>
        <v>0</v>
      </c>
    </row>
    <row r="4882" spans="1:27" ht="10.5" x14ac:dyDescent="0.15">
      <c r="A4882" s="1" t="s">
        <v>18535</v>
      </c>
      <c r="B4882" s="1" t="s">
        <v>0</v>
      </c>
      <c r="C4882" s="1" t="s">
        <v>22</v>
      </c>
      <c r="E4882" s="1" t="s">
        <v>18536</v>
      </c>
      <c r="F4882" s="1" t="s">
        <v>2</v>
      </c>
      <c r="G4882" s="1" t="s">
        <v>2</v>
      </c>
      <c r="H4882" s="1" t="s">
        <v>18537</v>
      </c>
      <c r="I4882" s="1" t="s">
        <v>3134</v>
      </c>
      <c r="J4882" s="1" t="s">
        <v>24</v>
      </c>
      <c r="K4882" s="1" t="s">
        <v>3484</v>
      </c>
      <c r="L4882" s="1" t="s">
        <v>2</v>
      </c>
      <c r="M4882" s="1" t="s">
        <v>120</v>
      </c>
      <c r="N4882" s="1" t="s">
        <v>120</v>
      </c>
      <c r="O4882" s="1" t="s">
        <v>7</v>
      </c>
      <c r="P4882" s="1" t="s">
        <v>886</v>
      </c>
      <c r="Q4882" s="1" t="s">
        <v>476</v>
      </c>
      <c r="R4882" s="1" t="s">
        <v>503</v>
      </c>
      <c r="S4882" s="1" t="s">
        <v>18538</v>
      </c>
      <c r="T4882" s="21">
        <v>0</v>
      </c>
      <c r="U4882" s="21">
        <v>8327.59</v>
      </c>
      <c r="V4882" s="21">
        <f t="shared" si="306"/>
        <v>8327.59</v>
      </c>
      <c r="W4882" s="23">
        <f t="shared" si="307"/>
        <v>0</v>
      </c>
      <c r="X4882" s="3">
        <v>0</v>
      </c>
      <c r="Y4882" s="2">
        <v>4239.18</v>
      </c>
      <c r="Z4882" s="3">
        <f t="shared" si="304"/>
        <v>4239.18</v>
      </c>
      <c r="AA4882" s="8">
        <f t="shared" si="305"/>
        <v>0</v>
      </c>
    </row>
    <row r="4883" spans="1:27" ht="10.5" x14ac:dyDescent="0.15">
      <c r="A4883" s="1" t="s">
        <v>39622</v>
      </c>
      <c r="B4883" s="1" t="s">
        <v>0</v>
      </c>
      <c r="C4883" s="1" t="s">
        <v>22</v>
      </c>
      <c r="E4883" s="1" t="s">
        <v>4803</v>
      </c>
      <c r="F4883" s="1" t="s">
        <v>2</v>
      </c>
      <c r="G4883" s="1" t="s">
        <v>23974</v>
      </c>
      <c r="H4883" s="1" t="s">
        <v>39623</v>
      </c>
      <c r="I4883" s="1" t="s">
        <v>3703</v>
      </c>
      <c r="J4883" s="1" t="s">
        <v>24</v>
      </c>
      <c r="K4883" s="1" t="s">
        <v>16004</v>
      </c>
      <c r="L4883" s="1" t="s">
        <v>2</v>
      </c>
      <c r="M4883" s="1" t="s">
        <v>120</v>
      </c>
      <c r="N4883" s="1" t="s">
        <v>120</v>
      </c>
      <c r="O4883" s="1" t="s">
        <v>7</v>
      </c>
      <c r="P4883" s="1" t="s">
        <v>1899</v>
      </c>
      <c r="Q4883" s="1" t="s">
        <v>476</v>
      </c>
      <c r="R4883" s="1" t="s">
        <v>477</v>
      </c>
      <c r="S4883" s="1" t="s">
        <v>2</v>
      </c>
      <c r="T4883" s="21">
        <v>0</v>
      </c>
      <c r="U4883" s="21">
        <v>4592.3500000000004</v>
      </c>
      <c r="V4883" s="21">
        <f t="shared" si="306"/>
        <v>4592.3500000000004</v>
      </c>
      <c r="W4883" s="23">
        <f t="shared" si="307"/>
        <v>0</v>
      </c>
      <c r="X4883" s="3">
        <v>0</v>
      </c>
      <c r="Y4883" s="2">
        <v>4230.7</v>
      </c>
      <c r="Z4883" s="3">
        <f t="shared" si="304"/>
        <v>4230.7</v>
      </c>
      <c r="AA4883" s="8">
        <f t="shared" si="305"/>
        <v>0</v>
      </c>
    </row>
    <row r="4884" spans="1:27" ht="10.5" x14ac:dyDescent="0.15">
      <c r="A4884" s="1" t="s">
        <v>29135</v>
      </c>
      <c r="B4884" s="1" t="s">
        <v>0</v>
      </c>
      <c r="C4884" s="1" t="s">
        <v>22</v>
      </c>
      <c r="E4884" s="1" t="s">
        <v>29136</v>
      </c>
      <c r="F4884" s="1" t="s">
        <v>2</v>
      </c>
      <c r="G4884" s="1" t="s">
        <v>29137</v>
      </c>
      <c r="H4884" s="1" t="s">
        <v>29138</v>
      </c>
      <c r="I4884" s="1" t="s">
        <v>27545</v>
      </c>
      <c r="J4884" s="1" t="s">
        <v>37</v>
      </c>
      <c r="K4884" s="1" t="s">
        <v>29139</v>
      </c>
      <c r="L4884" s="1" t="s">
        <v>2</v>
      </c>
      <c r="M4884" s="1" t="s">
        <v>120</v>
      </c>
      <c r="N4884" s="1" t="s">
        <v>120</v>
      </c>
      <c r="O4884" s="1" t="s">
        <v>191</v>
      </c>
      <c r="P4884" s="1" t="s">
        <v>475</v>
      </c>
      <c r="Q4884" s="1" t="s">
        <v>476</v>
      </c>
      <c r="R4884" s="1" t="s">
        <v>477</v>
      </c>
      <c r="S4884" s="1" t="s">
        <v>29140</v>
      </c>
      <c r="T4884" s="21">
        <v>0</v>
      </c>
      <c r="U4884" s="21">
        <v>3509.7</v>
      </c>
      <c r="V4884" s="21">
        <f t="shared" si="306"/>
        <v>3509.7</v>
      </c>
      <c r="W4884" s="23">
        <f t="shared" si="307"/>
        <v>0</v>
      </c>
      <c r="X4884" s="3">
        <v>0</v>
      </c>
      <c r="Y4884" s="2">
        <v>4230.66</v>
      </c>
      <c r="Z4884" s="3">
        <f t="shared" si="304"/>
        <v>4230.66</v>
      </c>
      <c r="AA4884" s="8">
        <f t="shared" si="305"/>
        <v>0</v>
      </c>
    </row>
    <row r="4885" spans="1:27" ht="10.5" x14ac:dyDescent="0.15">
      <c r="A4885" s="1" t="s">
        <v>41965</v>
      </c>
      <c r="B4885" s="1" t="s">
        <v>0</v>
      </c>
      <c r="C4885" s="1" t="s">
        <v>22</v>
      </c>
      <c r="D4885" s="14" t="s">
        <v>48458</v>
      </c>
      <c r="E4885" s="1" t="s">
        <v>41966</v>
      </c>
      <c r="F4885" s="1" t="s">
        <v>2</v>
      </c>
      <c r="G4885" s="10" t="s">
        <v>41967</v>
      </c>
      <c r="H4885" s="1" t="s">
        <v>19825</v>
      </c>
      <c r="I4885" s="1" t="s">
        <v>1107</v>
      </c>
      <c r="J4885" s="1" t="s">
        <v>64</v>
      </c>
      <c r="K4885" s="1" t="s">
        <v>19826</v>
      </c>
      <c r="L4885" s="1" t="s">
        <v>2</v>
      </c>
      <c r="M4885" s="1" t="s">
        <v>120</v>
      </c>
      <c r="N4885" s="1" t="s">
        <v>120</v>
      </c>
      <c r="O4885" s="1" t="s">
        <v>7</v>
      </c>
      <c r="P4885" s="1" t="s">
        <v>495</v>
      </c>
      <c r="Q4885" s="1" t="s">
        <v>476</v>
      </c>
      <c r="R4885" s="1" t="s">
        <v>488</v>
      </c>
      <c r="S4885" s="1" t="s">
        <v>41968</v>
      </c>
      <c r="T4885" s="21">
        <v>0</v>
      </c>
      <c r="U4885" s="21">
        <v>14287.43</v>
      </c>
      <c r="V4885" s="21">
        <f t="shared" si="306"/>
        <v>14287.43</v>
      </c>
      <c r="W4885" s="23">
        <f t="shared" si="307"/>
        <v>0</v>
      </c>
      <c r="X4885" s="3">
        <v>0</v>
      </c>
      <c r="Y4885" s="2">
        <v>4229.18</v>
      </c>
      <c r="Z4885" s="3">
        <f t="shared" si="304"/>
        <v>4229.18</v>
      </c>
      <c r="AA4885" s="8">
        <f t="shared" si="305"/>
        <v>0</v>
      </c>
    </row>
    <row r="4886" spans="1:27" ht="10.5" x14ac:dyDescent="0.15">
      <c r="A4886" s="1" t="s">
        <v>36834</v>
      </c>
      <c r="B4886" s="1" t="s">
        <v>0</v>
      </c>
      <c r="C4886" s="1" t="s">
        <v>22</v>
      </c>
      <c r="E4886" s="1" t="s">
        <v>36835</v>
      </c>
      <c r="F4886" s="1" t="s">
        <v>2</v>
      </c>
      <c r="G4886" s="1" t="s">
        <v>36836</v>
      </c>
      <c r="H4886" s="1" t="s">
        <v>36837</v>
      </c>
      <c r="I4886" s="1" t="s">
        <v>36838</v>
      </c>
      <c r="J4886" s="1" t="s">
        <v>135</v>
      </c>
      <c r="K4886" s="1" t="s">
        <v>36839</v>
      </c>
      <c r="L4886" s="1" t="s">
        <v>2</v>
      </c>
      <c r="M4886" s="1" t="s">
        <v>120</v>
      </c>
      <c r="N4886" s="1" t="s">
        <v>120</v>
      </c>
      <c r="O4886" s="1" t="s">
        <v>7</v>
      </c>
      <c r="P4886" s="1" t="s">
        <v>1225</v>
      </c>
      <c r="Q4886" s="1" t="s">
        <v>476</v>
      </c>
      <c r="R4886" s="1" t="s">
        <v>477</v>
      </c>
      <c r="S4886" s="1" t="s">
        <v>36840</v>
      </c>
      <c r="T4886" s="21">
        <v>0</v>
      </c>
      <c r="U4886" s="21">
        <v>9107.58</v>
      </c>
      <c r="V4886" s="21">
        <f t="shared" si="306"/>
        <v>9107.58</v>
      </c>
      <c r="W4886" s="23">
        <f t="shared" si="307"/>
        <v>0</v>
      </c>
      <c r="X4886" s="3">
        <v>0</v>
      </c>
      <c r="Y4886" s="2">
        <v>4226.72</v>
      </c>
      <c r="Z4886" s="3">
        <f t="shared" si="304"/>
        <v>4226.72</v>
      </c>
      <c r="AA4886" s="8">
        <f t="shared" si="305"/>
        <v>0</v>
      </c>
    </row>
    <row r="4887" spans="1:27" ht="10.5" x14ac:dyDescent="0.15">
      <c r="A4887" s="1" t="s">
        <v>26025</v>
      </c>
      <c r="B4887" s="1" t="s">
        <v>0</v>
      </c>
      <c r="C4887" s="1" t="s">
        <v>22</v>
      </c>
      <c r="E4887" s="1" t="s">
        <v>26026</v>
      </c>
      <c r="F4887" s="1" t="s">
        <v>2</v>
      </c>
      <c r="G4887" s="1" t="s">
        <v>23248</v>
      </c>
      <c r="H4887" s="1" t="s">
        <v>26027</v>
      </c>
      <c r="I4887" s="1" t="s">
        <v>5604</v>
      </c>
      <c r="J4887" s="1" t="s">
        <v>46</v>
      </c>
      <c r="K4887" s="1" t="s">
        <v>5605</v>
      </c>
      <c r="L4887" s="1" t="s">
        <v>2</v>
      </c>
      <c r="M4887" s="1" t="s">
        <v>120</v>
      </c>
      <c r="N4887" s="1" t="s">
        <v>120</v>
      </c>
      <c r="O4887" s="1" t="s">
        <v>7</v>
      </c>
      <c r="P4887" s="1" t="s">
        <v>2446</v>
      </c>
      <c r="Q4887" s="1" t="s">
        <v>476</v>
      </c>
      <c r="R4887" s="1" t="s">
        <v>488</v>
      </c>
      <c r="S4887" s="1" t="s">
        <v>2</v>
      </c>
      <c r="T4887" s="21">
        <v>0</v>
      </c>
      <c r="U4887" s="21">
        <v>23532</v>
      </c>
      <c r="V4887" s="21">
        <f t="shared" si="306"/>
        <v>23532</v>
      </c>
      <c r="W4887" s="23">
        <f t="shared" si="307"/>
        <v>0</v>
      </c>
      <c r="X4887" s="3">
        <v>0</v>
      </c>
      <c r="Y4887" s="2">
        <v>4224</v>
      </c>
      <c r="Z4887" s="3">
        <f t="shared" si="304"/>
        <v>4224</v>
      </c>
      <c r="AA4887" s="8">
        <f t="shared" si="305"/>
        <v>0</v>
      </c>
    </row>
    <row r="4888" spans="1:27" ht="10.5" x14ac:dyDescent="0.15">
      <c r="A4888" s="1" t="s">
        <v>28744</v>
      </c>
      <c r="B4888" s="1" t="s">
        <v>0</v>
      </c>
      <c r="C4888" s="1" t="s">
        <v>22</v>
      </c>
      <c r="E4888" s="1" t="s">
        <v>28745</v>
      </c>
      <c r="F4888" s="1" t="s">
        <v>2</v>
      </c>
      <c r="G4888" s="1" t="s">
        <v>2</v>
      </c>
      <c r="H4888" s="1" t="s">
        <v>28746</v>
      </c>
      <c r="I4888" s="1" t="s">
        <v>340</v>
      </c>
      <c r="J4888" s="1" t="s">
        <v>187</v>
      </c>
      <c r="K4888" s="1" t="s">
        <v>28747</v>
      </c>
      <c r="L4888" s="1" t="s">
        <v>2</v>
      </c>
      <c r="M4888" s="1" t="s">
        <v>120</v>
      </c>
      <c r="N4888" s="1" t="s">
        <v>120</v>
      </c>
      <c r="O4888" s="1" t="s">
        <v>7</v>
      </c>
      <c r="P4888" s="1" t="s">
        <v>3475</v>
      </c>
      <c r="Q4888" s="1" t="s">
        <v>476</v>
      </c>
      <c r="R4888" s="1" t="s">
        <v>488</v>
      </c>
      <c r="S4888" s="1" t="s">
        <v>2</v>
      </c>
      <c r="T4888" s="21">
        <v>0</v>
      </c>
      <c r="U4888" s="21">
        <v>3390.4</v>
      </c>
      <c r="V4888" s="21">
        <f t="shared" si="306"/>
        <v>3390.4</v>
      </c>
      <c r="W4888" s="23">
        <f t="shared" si="307"/>
        <v>0</v>
      </c>
      <c r="X4888" s="3">
        <v>0</v>
      </c>
      <c r="Y4888" s="2">
        <v>4223.5</v>
      </c>
      <c r="Z4888" s="3">
        <f t="shared" si="304"/>
        <v>4223.5</v>
      </c>
      <c r="AA4888" s="8">
        <f t="shared" si="305"/>
        <v>0</v>
      </c>
    </row>
    <row r="4889" spans="1:27" ht="10.5" x14ac:dyDescent="0.15">
      <c r="A4889" s="1" t="s">
        <v>34347</v>
      </c>
      <c r="B4889" s="1" t="s">
        <v>0</v>
      </c>
      <c r="C4889" s="1" t="s">
        <v>22</v>
      </c>
      <c r="E4889" s="1" t="s">
        <v>34348</v>
      </c>
      <c r="F4889" s="1" t="s">
        <v>2</v>
      </c>
      <c r="G4889" s="1" t="s">
        <v>2</v>
      </c>
      <c r="H4889" s="1" t="s">
        <v>34349</v>
      </c>
      <c r="I4889" s="1" t="s">
        <v>59</v>
      </c>
      <c r="J4889" s="1" t="s">
        <v>24</v>
      </c>
      <c r="K4889" s="1" t="s">
        <v>1034</v>
      </c>
      <c r="L4889" s="1" t="s">
        <v>2</v>
      </c>
      <c r="M4889" s="1" t="s">
        <v>120</v>
      </c>
      <c r="N4889" s="1" t="s">
        <v>120</v>
      </c>
      <c r="O4889" s="1" t="s">
        <v>7</v>
      </c>
      <c r="P4889" s="1" t="s">
        <v>886</v>
      </c>
      <c r="Q4889" s="1" t="s">
        <v>476</v>
      </c>
      <c r="R4889" s="1" t="s">
        <v>503</v>
      </c>
      <c r="S4889" s="1" t="s">
        <v>2</v>
      </c>
      <c r="T4889" s="21"/>
      <c r="U4889" s="21"/>
      <c r="V4889" s="21">
        <f t="shared" si="306"/>
        <v>0</v>
      </c>
      <c r="W4889" s="23" t="e">
        <f t="shared" si="307"/>
        <v>#DIV/0!</v>
      </c>
      <c r="X4889" s="3">
        <v>0</v>
      </c>
      <c r="Y4889" s="2">
        <v>4222.45</v>
      </c>
      <c r="Z4889" s="3">
        <f t="shared" si="304"/>
        <v>4222.45</v>
      </c>
      <c r="AA4889" s="8">
        <f t="shared" si="305"/>
        <v>0</v>
      </c>
    </row>
    <row r="4890" spans="1:27" ht="10.5" x14ac:dyDescent="0.15">
      <c r="A4890" s="1" t="s">
        <v>18668</v>
      </c>
      <c r="B4890" s="1" t="s">
        <v>0</v>
      </c>
      <c r="C4890" s="1" t="s">
        <v>22</v>
      </c>
      <c r="E4890" s="1" t="s">
        <v>18669</v>
      </c>
      <c r="F4890" s="1" t="s">
        <v>2</v>
      </c>
      <c r="G4890" s="1" t="s">
        <v>2</v>
      </c>
      <c r="H4890" s="1" t="s">
        <v>18670</v>
      </c>
      <c r="I4890" s="1" t="s">
        <v>595</v>
      </c>
      <c r="J4890" s="1" t="s">
        <v>113</v>
      </c>
      <c r="K4890" s="1" t="s">
        <v>7083</v>
      </c>
      <c r="L4890" s="1" t="s">
        <v>34</v>
      </c>
      <c r="M4890" s="1" t="s">
        <v>120</v>
      </c>
      <c r="N4890" s="1" t="s">
        <v>120</v>
      </c>
      <c r="O4890" s="1" t="s">
        <v>7</v>
      </c>
      <c r="P4890" s="1" t="s">
        <v>761</v>
      </c>
      <c r="Q4890" s="1" t="s">
        <v>476</v>
      </c>
      <c r="R4890" s="1" t="s">
        <v>488</v>
      </c>
      <c r="S4890" s="1" t="s">
        <v>18671</v>
      </c>
      <c r="T4890" s="21">
        <v>0</v>
      </c>
      <c r="U4890" s="21">
        <v>8236.0300000000007</v>
      </c>
      <c r="V4890" s="21">
        <f t="shared" si="306"/>
        <v>8236.0300000000007</v>
      </c>
      <c r="W4890" s="23">
        <f t="shared" si="307"/>
        <v>0</v>
      </c>
      <c r="X4890" s="3">
        <v>0</v>
      </c>
      <c r="Y4890" s="2">
        <v>4211.75</v>
      </c>
      <c r="Z4890" s="3">
        <f t="shared" si="304"/>
        <v>4211.75</v>
      </c>
      <c r="AA4890" s="8">
        <f t="shared" si="305"/>
        <v>0</v>
      </c>
    </row>
    <row r="4891" spans="1:27" ht="10.5" x14ac:dyDescent="0.15">
      <c r="A4891" s="1" t="s">
        <v>21680</v>
      </c>
      <c r="B4891" s="1" t="s">
        <v>0</v>
      </c>
      <c r="C4891" s="1" t="s">
        <v>22</v>
      </c>
      <c r="E4891" s="1" t="s">
        <v>21681</v>
      </c>
      <c r="F4891" s="1" t="s">
        <v>2</v>
      </c>
      <c r="G4891" s="1" t="s">
        <v>21682</v>
      </c>
      <c r="H4891" s="1" t="s">
        <v>21683</v>
      </c>
      <c r="I4891" s="1" t="s">
        <v>21684</v>
      </c>
      <c r="J4891" s="1" t="s">
        <v>37</v>
      </c>
      <c r="K4891" s="1" t="s">
        <v>21685</v>
      </c>
      <c r="L4891" s="1" t="s">
        <v>2</v>
      </c>
      <c r="M4891" s="1" t="s">
        <v>120</v>
      </c>
      <c r="N4891" s="1" t="s">
        <v>120</v>
      </c>
      <c r="O4891" s="1" t="s">
        <v>7</v>
      </c>
      <c r="P4891" s="1" t="s">
        <v>1256</v>
      </c>
      <c r="Q4891" s="1" t="s">
        <v>476</v>
      </c>
      <c r="R4891" s="1" t="s">
        <v>503</v>
      </c>
      <c r="S4891" s="1" t="s">
        <v>21686</v>
      </c>
      <c r="T4891" s="21">
        <v>0</v>
      </c>
      <c r="U4891" s="21">
        <v>18143.919999999998</v>
      </c>
      <c r="V4891" s="21">
        <f t="shared" si="306"/>
        <v>18143.919999999998</v>
      </c>
      <c r="W4891" s="23">
        <f t="shared" si="307"/>
        <v>0</v>
      </c>
      <c r="X4891" s="3">
        <v>0</v>
      </c>
      <c r="Y4891" s="2">
        <v>7018.4</v>
      </c>
      <c r="Z4891" s="3">
        <f t="shared" si="304"/>
        <v>7018.4</v>
      </c>
      <c r="AA4891" s="8">
        <f t="shared" si="305"/>
        <v>0</v>
      </c>
    </row>
    <row r="4892" spans="1:27" ht="10.5" x14ac:dyDescent="0.15">
      <c r="A4892" s="1" t="s">
        <v>45526</v>
      </c>
      <c r="B4892" s="1" t="s">
        <v>0</v>
      </c>
      <c r="C4892" s="1" t="s">
        <v>22</v>
      </c>
      <c r="E4892" s="1" t="s">
        <v>45527</v>
      </c>
      <c r="F4892" s="1" t="s">
        <v>2</v>
      </c>
      <c r="G4892" s="1" t="s">
        <v>2</v>
      </c>
      <c r="H4892" s="1" t="s">
        <v>45528</v>
      </c>
      <c r="I4892" s="1" t="s">
        <v>1663</v>
      </c>
      <c r="J4892" s="1" t="s">
        <v>64</v>
      </c>
      <c r="K4892" s="1" t="s">
        <v>40961</v>
      </c>
      <c r="L4892" s="1" t="s">
        <v>2</v>
      </c>
      <c r="M4892" s="1" t="s">
        <v>120</v>
      </c>
      <c r="N4892" s="1" t="s">
        <v>120</v>
      </c>
      <c r="O4892" s="1" t="s">
        <v>7</v>
      </c>
      <c r="P4892" s="1" t="s">
        <v>807</v>
      </c>
      <c r="Q4892" s="1" t="s">
        <v>476</v>
      </c>
      <c r="R4892" s="1" t="s">
        <v>488</v>
      </c>
      <c r="S4892" s="1" t="s">
        <v>45529</v>
      </c>
      <c r="T4892" s="21">
        <v>0</v>
      </c>
      <c r="U4892" s="21">
        <v>3963.99</v>
      </c>
      <c r="V4892" s="21">
        <f t="shared" si="306"/>
        <v>3963.99</v>
      </c>
      <c r="W4892" s="23">
        <f t="shared" si="307"/>
        <v>0</v>
      </c>
      <c r="X4892" s="3">
        <v>0</v>
      </c>
      <c r="Y4892" s="2">
        <v>4208.12</v>
      </c>
      <c r="Z4892" s="3">
        <f t="shared" si="304"/>
        <v>4208.12</v>
      </c>
      <c r="AA4892" s="8">
        <f t="shared" si="305"/>
        <v>0</v>
      </c>
    </row>
    <row r="4893" spans="1:27" ht="10.5" x14ac:dyDescent="0.15">
      <c r="A4893" s="1" t="s">
        <v>45065</v>
      </c>
      <c r="B4893" s="1" t="s">
        <v>0</v>
      </c>
      <c r="C4893" s="1" t="s">
        <v>22</v>
      </c>
      <c r="E4893" s="1" t="s">
        <v>45066</v>
      </c>
      <c r="F4893" s="1" t="s">
        <v>2</v>
      </c>
      <c r="G4893" s="1" t="s">
        <v>2</v>
      </c>
      <c r="H4893" s="1" t="s">
        <v>45067</v>
      </c>
      <c r="I4893" s="1" t="s">
        <v>117</v>
      </c>
      <c r="J4893" s="1" t="s">
        <v>118</v>
      </c>
      <c r="K4893" s="1" t="s">
        <v>3560</v>
      </c>
      <c r="L4893" s="1" t="s">
        <v>57</v>
      </c>
      <c r="M4893" s="1" t="s">
        <v>120</v>
      </c>
      <c r="N4893" s="1" t="s">
        <v>120</v>
      </c>
      <c r="O4893" s="1" t="s">
        <v>7</v>
      </c>
      <c r="P4893" s="1" t="s">
        <v>1899</v>
      </c>
      <c r="Q4893" s="1" t="s">
        <v>476</v>
      </c>
      <c r="R4893" s="1" t="s">
        <v>477</v>
      </c>
      <c r="S4893" s="1" t="s">
        <v>45068</v>
      </c>
      <c r="T4893" s="21">
        <v>0</v>
      </c>
      <c r="U4893" s="21">
        <v>3773.72</v>
      </c>
      <c r="V4893" s="21">
        <f t="shared" si="306"/>
        <v>3773.72</v>
      </c>
      <c r="W4893" s="23">
        <f t="shared" si="307"/>
        <v>0</v>
      </c>
      <c r="X4893" s="3">
        <v>0</v>
      </c>
      <c r="Y4893" s="2">
        <v>4206.4399999999996</v>
      </c>
      <c r="Z4893" s="3">
        <f t="shared" si="304"/>
        <v>4206.4399999999996</v>
      </c>
      <c r="AA4893" s="8">
        <f t="shared" si="305"/>
        <v>0</v>
      </c>
    </row>
    <row r="4894" spans="1:27" ht="10.5" x14ac:dyDescent="0.15">
      <c r="A4894" s="1" t="s">
        <v>35275</v>
      </c>
      <c r="B4894" s="1" t="s">
        <v>0</v>
      </c>
      <c r="C4894" s="1" t="s">
        <v>22</v>
      </c>
      <c r="E4894" s="1" t="s">
        <v>35276</v>
      </c>
      <c r="F4894" s="1" t="s">
        <v>2</v>
      </c>
      <c r="G4894" s="1" t="s">
        <v>35277</v>
      </c>
      <c r="H4894" s="1" t="s">
        <v>35278</v>
      </c>
      <c r="I4894" s="1" t="s">
        <v>852</v>
      </c>
      <c r="J4894" s="1" t="s">
        <v>24</v>
      </c>
      <c r="K4894" s="1" t="s">
        <v>29504</v>
      </c>
      <c r="L4894" s="1" t="s">
        <v>783</v>
      </c>
      <c r="M4894" s="1" t="s">
        <v>120</v>
      </c>
      <c r="N4894" s="1" t="s">
        <v>760</v>
      </c>
      <c r="O4894" s="1" t="s">
        <v>7</v>
      </c>
      <c r="P4894" s="1" t="s">
        <v>817</v>
      </c>
      <c r="Q4894" s="1" t="s">
        <v>476</v>
      </c>
      <c r="R4894" s="1" t="s">
        <v>503</v>
      </c>
      <c r="S4894" s="1" t="s">
        <v>35279</v>
      </c>
      <c r="T4894" s="21">
        <v>0</v>
      </c>
      <c r="U4894" s="21">
        <v>17911.73</v>
      </c>
      <c r="V4894" s="21">
        <f t="shared" si="306"/>
        <v>17911.73</v>
      </c>
      <c r="W4894" s="23">
        <f t="shared" si="307"/>
        <v>0</v>
      </c>
      <c r="X4894" s="3">
        <v>0</v>
      </c>
      <c r="Y4894" s="2">
        <v>5057.2</v>
      </c>
      <c r="Z4894" s="3">
        <f t="shared" si="304"/>
        <v>5057.2</v>
      </c>
      <c r="AA4894" s="8">
        <f t="shared" si="305"/>
        <v>0</v>
      </c>
    </row>
    <row r="4895" spans="1:27" ht="10.5" x14ac:dyDescent="0.15">
      <c r="A4895" s="1" t="s">
        <v>18682</v>
      </c>
      <c r="B4895" s="1" t="s">
        <v>0</v>
      </c>
      <c r="C4895" s="1" t="s">
        <v>22</v>
      </c>
      <c r="E4895" s="1" t="s">
        <v>21876</v>
      </c>
      <c r="F4895" s="1" t="s">
        <v>2</v>
      </c>
      <c r="G4895" s="1" t="s">
        <v>21877</v>
      </c>
      <c r="H4895" s="1" t="s">
        <v>21878</v>
      </c>
      <c r="I4895" s="1" t="s">
        <v>17967</v>
      </c>
      <c r="J4895" s="1" t="s">
        <v>113</v>
      </c>
      <c r="K4895" s="1" t="s">
        <v>17968</v>
      </c>
      <c r="L4895" s="1" t="s">
        <v>2</v>
      </c>
      <c r="M4895" s="1" t="s">
        <v>120</v>
      </c>
      <c r="N4895" s="1" t="s">
        <v>120</v>
      </c>
      <c r="O4895" s="1" t="s">
        <v>7</v>
      </c>
      <c r="P4895" s="1" t="s">
        <v>1899</v>
      </c>
      <c r="Q4895" s="1" t="s">
        <v>476</v>
      </c>
      <c r="R4895" s="1" t="s">
        <v>477</v>
      </c>
      <c r="S4895" s="1" t="s">
        <v>21879</v>
      </c>
      <c r="T4895" s="21">
        <v>0</v>
      </c>
      <c r="U4895" s="21">
        <v>16912.25</v>
      </c>
      <c r="V4895" s="21">
        <f t="shared" si="306"/>
        <v>16912.25</v>
      </c>
      <c r="W4895" s="23">
        <f t="shared" si="307"/>
        <v>0</v>
      </c>
      <c r="X4895" s="3">
        <v>0</v>
      </c>
      <c r="Y4895" s="2">
        <v>4195.9399999999996</v>
      </c>
      <c r="Z4895" s="3">
        <f t="shared" si="304"/>
        <v>4195.9399999999996</v>
      </c>
      <c r="AA4895" s="8">
        <f t="shared" si="305"/>
        <v>0</v>
      </c>
    </row>
    <row r="4896" spans="1:27" ht="10.5" x14ac:dyDescent="0.15">
      <c r="A4896" s="1" t="s">
        <v>21899</v>
      </c>
      <c r="B4896" s="1" t="s">
        <v>0</v>
      </c>
      <c r="C4896" s="1" t="s">
        <v>22</v>
      </c>
      <c r="E4896" s="1" t="s">
        <v>21900</v>
      </c>
      <c r="F4896" s="1" t="s">
        <v>2</v>
      </c>
      <c r="G4896" s="1" t="s">
        <v>21901</v>
      </c>
      <c r="H4896" s="1" t="s">
        <v>21902</v>
      </c>
      <c r="I4896" s="1" t="s">
        <v>13208</v>
      </c>
      <c r="J4896" s="1" t="s">
        <v>64</v>
      </c>
      <c r="K4896" s="1" t="s">
        <v>21903</v>
      </c>
      <c r="L4896" s="1" t="s">
        <v>2</v>
      </c>
      <c r="M4896" s="1" t="s">
        <v>120</v>
      </c>
      <c r="N4896" s="1" t="s">
        <v>120</v>
      </c>
      <c r="O4896" s="1" t="s">
        <v>7</v>
      </c>
      <c r="P4896" s="1" t="s">
        <v>2446</v>
      </c>
      <c r="Q4896" s="1" t="s">
        <v>476</v>
      </c>
      <c r="R4896" s="1" t="s">
        <v>488</v>
      </c>
      <c r="S4896" s="1" t="s">
        <v>21904</v>
      </c>
      <c r="T4896" s="21">
        <v>133.80000000000001</v>
      </c>
      <c r="U4896" s="21">
        <v>15795.06</v>
      </c>
      <c r="V4896" s="21">
        <f t="shared" si="306"/>
        <v>15928.859999999999</v>
      </c>
      <c r="W4896" s="23">
        <f t="shared" si="307"/>
        <v>8.3998478233847252E-3</v>
      </c>
      <c r="X4896" s="3">
        <v>0</v>
      </c>
      <c r="Y4896" s="2">
        <v>4194.07</v>
      </c>
      <c r="Z4896" s="3">
        <f t="shared" si="304"/>
        <v>4194.07</v>
      </c>
      <c r="AA4896" s="8">
        <f t="shared" si="305"/>
        <v>0</v>
      </c>
    </row>
    <row r="4897" spans="1:27" ht="10.5" x14ac:dyDescent="0.15">
      <c r="A4897" s="1" t="s">
        <v>30530</v>
      </c>
      <c r="B4897" s="1" t="s">
        <v>0</v>
      </c>
      <c r="C4897" s="1" t="s">
        <v>22</v>
      </c>
      <c r="E4897" s="1" t="s">
        <v>30531</v>
      </c>
      <c r="F4897" s="1" t="s">
        <v>2</v>
      </c>
      <c r="G4897" s="1" t="s">
        <v>30532</v>
      </c>
      <c r="H4897" s="1" t="s">
        <v>30533</v>
      </c>
      <c r="I4897" s="1" t="s">
        <v>444</v>
      </c>
      <c r="J4897" s="1" t="s">
        <v>32</v>
      </c>
      <c r="K4897" s="1" t="s">
        <v>30534</v>
      </c>
      <c r="L4897" s="1" t="s">
        <v>2</v>
      </c>
      <c r="M4897" s="1" t="s">
        <v>120</v>
      </c>
      <c r="N4897" s="1" t="s">
        <v>120</v>
      </c>
      <c r="O4897" s="1" t="s">
        <v>7</v>
      </c>
      <c r="P4897" s="1" t="s">
        <v>2701</v>
      </c>
      <c r="Q4897" s="1" t="s">
        <v>476</v>
      </c>
      <c r="R4897" s="1" t="s">
        <v>503</v>
      </c>
      <c r="S4897" s="1" t="s">
        <v>30535</v>
      </c>
      <c r="T4897" s="21">
        <v>0</v>
      </c>
      <c r="U4897" s="21">
        <v>284.60000000000002</v>
      </c>
      <c r="V4897" s="21">
        <f t="shared" si="306"/>
        <v>284.60000000000002</v>
      </c>
      <c r="W4897" s="23">
        <f t="shared" si="307"/>
        <v>0</v>
      </c>
      <c r="X4897" s="3">
        <v>0</v>
      </c>
      <c r="Y4897" s="2">
        <v>4744.97</v>
      </c>
      <c r="Z4897" s="3">
        <f t="shared" si="304"/>
        <v>4744.97</v>
      </c>
      <c r="AA4897" s="8">
        <f t="shared" si="305"/>
        <v>0</v>
      </c>
    </row>
    <row r="4898" spans="1:27" ht="10.5" x14ac:dyDescent="0.15">
      <c r="A4898" s="1" t="s">
        <v>31738</v>
      </c>
      <c r="B4898" s="1" t="s">
        <v>0</v>
      </c>
      <c r="C4898" s="1" t="s">
        <v>22</v>
      </c>
      <c r="E4898" s="1" t="s">
        <v>31739</v>
      </c>
      <c r="F4898" s="1" t="s">
        <v>2</v>
      </c>
      <c r="G4898" s="1" t="s">
        <v>31740</v>
      </c>
      <c r="H4898" s="1" t="s">
        <v>31741</v>
      </c>
      <c r="I4898" s="1" t="s">
        <v>11770</v>
      </c>
      <c r="J4898" s="1" t="s">
        <v>126</v>
      </c>
      <c r="K4898" s="1" t="s">
        <v>11771</v>
      </c>
      <c r="L4898" s="1" t="s">
        <v>2</v>
      </c>
      <c r="M4898" s="1" t="s">
        <v>120</v>
      </c>
      <c r="N4898" s="1" t="s">
        <v>120</v>
      </c>
      <c r="O4898" s="1" t="s">
        <v>7</v>
      </c>
      <c r="P4898" s="1" t="s">
        <v>741</v>
      </c>
      <c r="Q4898" s="1" t="s">
        <v>476</v>
      </c>
      <c r="R4898" s="1" t="s">
        <v>503</v>
      </c>
      <c r="S4898" s="1" t="s">
        <v>2</v>
      </c>
      <c r="T4898" s="21"/>
      <c r="U4898" s="21"/>
      <c r="V4898" s="21">
        <f t="shared" si="306"/>
        <v>0</v>
      </c>
      <c r="W4898" s="23" t="e">
        <f t="shared" si="307"/>
        <v>#DIV/0!</v>
      </c>
      <c r="X4898" s="3">
        <v>0</v>
      </c>
      <c r="Y4898" s="2">
        <v>4415.67</v>
      </c>
      <c r="Z4898" s="3">
        <f t="shared" si="304"/>
        <v>4415.67</v>
      </c>
      <c r="AA4898" s="8">
        <f t="shared" si="305"/>
        <v>0</v>
      </c>
    </row>
    <row r="4899" spans="1:27" ht="10.5" x14ac:dyDescent="0.15">
      <c r="A4899" s="1" t="s">
        <v>40411</v>
      </c>
      <c r="B4899" s="1" t="s">
        <v>0</v>
      </c>
      <c r="C4899" s="1" t="s">
        <v>22</v>
      </c>
      <c r="E4899" s="1" t="s">
        <v>40412</v>
      </c>
      <c r="F4899" s="1" t="s">
        <v>2</v>
      </c>
      <c r="G4899" s="1" t="s">
        <v>2</v>
      </c>
      <c r="H4899" s="1" t="s">
        <v>40413</v>
      </c>
      <c r="I4899" s="1" t="s">
        <v>857</v>
      </c>
      <c r="J4899" s="1" t="s">
        <v>88</v>
      </c>
      <c r="K4899" s="1" t="s">
        <v>2801</v>
      </c>
      <c r="L4899" s="1" t="s">
        <v>2</v>
      </c>
      <c r="M4899" s="1" t="s">
        <v>120</v>
      </c>
      <c r="N4899" s="1" t="s">
        <v>120</v>
      </c>
      <c r="O4899" s="1" t="s">
        <v>7</v>
      </c>
      <c r="P4899" s="1" t="s">
        <v>510</v>
      </c>
      <c r="Q4899" s="1" t="s">
        <v>476</v>
      </c>
      <c r="R4899" s="1" t="s">
        <v>477</v>
      </c>
      <c r="S4899" s="1" t="s">
        <v>40414</v>
      </c>
      <c r="T4899" s="21">
        <v>0</v>
      </c>
      <c r="U4899" s="21">
        <v>21748.28</v>
      </c>
      <c r="V4899" s="21">
        <f t="shared" si="306"/>
        <v>21748.28</v>
      </c>
      <c r="W4899" s="23">
        <f t="shared" si="307"/>
        <v>0</v>
      </c>
      <c r="X4899" s="3">
        <v>0</v>
      </c>
      <c r="Y4899" s="2">
        <v>4187.47</v>
      </c>
      <c r="Z4899" s="3">
        <f t="shared" si="304"/>
        <v>4187.47</v>
      </c>
      <c r="AA4899" s="8">
        <f t="shared" si="305"/>
        <v>0</v>
      </c>
    </row>
    <row r="4900" spans="1:27" ht="10.5" x14ac:dyDescent="0.15">
      <c r="A4900" s="1" t="s">
        <v>21379</v>
      </c>
      <c r="B4900" s="1" t="s">
        <v>0</v>
      </c>
      <c r="C4900" s="1" t="s">
        <v>22</v>
      </c>
      <c r="E4900" s="1" t="s">
        <v>21380</v>
      </c>
      <c r="F4900" s="1" t="s">
        <v>2</v>
      </c>
      <c r="G4900" s="1" t="s">
        <v>2</v>
      </c>
      <c r="H4900" s="1" t="s">
        <v>21381</v>
      </c>
      <c r="I4900" s="1" t="s">
        <v>4230</v>
      </c>
      <c r="J4900" s="1" t="s">
        <v>64</v>
      </c>
      <c r="K4900" s="1" t="s">
        <v>5783</v>
      </c>
      <c r="L4900" s="1" t="s">
        <v>2</v>
      </c>
      <c r="M4900" s="1" t="s">
        <v>120</v>
      </c>
      <c r="N4900" s="1" t="s">
        <v>120</v>
      </c>
      <c r="O4900" s="1" t="s">
        <v>7</v>
      </c>
      <c r="P4900" s="1" t="s">
        <v>903</v>
      </c>
      <c r="Q4900" s="1" t="s">
        <v>476</v>
      </c>
      <c r="R4900" s="1" t="s">
        <v>503</v>
      </c>
      <c r="S4900" s="1" t="s">
        <v>21382</v>
      </c>
      <c r="T4900" s="21">
        <v>0</v>
      </c>
      <c r="U4900" s="21">
        <v>8064.1</v>
      </c>
      <c r="V4900" s="21">
        <f t="shared" si="306"/>
        <v>8064.1</v>
      </c>
      <c r="W4900" s="23">
        <f t="shared" si="307"/>
        <v>0</v>
      </c>
      <c r="X4900" s="3">
        <v>0</v>
      </c>
      <c r="Y4900" s="2">
        <v>4184.2700000000004</v>
      </c>
      <c r="Z4900" s="3">
        <f t="shared" si="304"/>
        <v>4184.2700000000004</v>
      </c>
      <c r="AA4900" s="8">
        <f t="shared" si="305"/>
        <v>0</v>
      </c>
    </row>
    <row r="4901" spans="1:27" ht="10.5" x14ac:dyDescent="0.15">
      <c r="A4901" s="1" t="s">
        <v>39860</v>
      </c>
      <c r="B4901" s="1" t="s">
        <v>0</v>
      </c>
      <c r="C4901" s="1" t="s">
        <v>22</v>
      </c>
      <c r="E4901" s="1" t="s">
        <v>39861</v>
      </c>
      <c r="F4901" s="1" t="s">
        <v>2</v>
      </c>
      <c r="G4901" s="1" t="s">
        <v>39862</v>
      </c>
      <c r="H4901" s="1" t="s">
        <v>39863</v>
      </c>
      <c r="I4901" s="1" t="s">
        <v>433</v>
      </c>
      <c r="J4901" s="1" t="s">
        <v>64</v>
      </c>
      <c r="K4901" s="1" t="s">
        <v>3801</v>
      </c>
      <c r="L4901" s="1" t="s">
        <v>2</v>
      </c>
      <c r="M4901" s="1" t="s">
        <v>120</v>
      </c>
      <c r="N4901" s="1" t="s">
        <v>120</v>
      </c>
      <c r="O4901" s="1" t="s">
        <v>7</v>
      </c>
      <c r="P4901" s="1" t="s">
        <v>1141</v>
      </c>
      <c r="Q4901" s="1" t="s">
        <v>476</v>
      </c>
      <c r="R4901" s="1" t="s">
        <v>477</v>
      </c>
      <c r="S4901" s="1" t="s">
        <v>39864</v>
      </c>
      <c r="T4901" s="21">
        <v>0</v>
      </c>
      <c r="U4901" s="21">
        <v>6956.93</v>
      </c>
      <c r="V4901" s="21">
        <f t="shared" si="306"/>
        <v>6956.93</v>
      </c>
      <c r="W4901" s="23">
        <f t="shared" si="307"/>
        <v>0</v>
      </c>
      <c r="X4901" s="3">
        <v>0</v>
      </c>
      <c r="Y4901" s="2">
        <v>4302.91</v>
      </c>
      <c r="Z4901" s="3">
        <f t="shared" si="304"/>
        <v>4302.91</v>
      </c>
      <c r="AA4901" s="8">
        <f t="shared" si="305"/>
        <v>0</v>
      </c>
    </row>
    <row r="4902" spans="1:27" ht="10.5" x14ac:dyDescent="0.15">
      <c r="A4902" s="1" t="s">
        <v>31350</v>
      </c>
      <c r="B4902" s="1" t="s">
        <v>0</v>
      </c>
      <c r="C4902" s="1" t="s">
        <v>22</v>
      </c>
      <c r="E4902" s="1" t="s">
        <v>31351</v>
      </c>
      <c r="F4902" s="1" t="s">
        <v>2</v>
      </c>
      <c r="G4902" s="1" t="s">
        <v>2</v>
      </c>
      <c r="H4902" s="1" t="s">
        <v>31352</v>
      </c>
      <c r="I4902" s="1" t="s">
        <v>1703</v>
      </c>
      <c r="J4902" s="1" t="s">
        <v>93</v>
      </c>
      <c r="K4902" s="1" t="s">
        <v>2898</v>
      </c>
      <c r="L4902" s="1" t="s">
        <v>2</v>
      </c>
      <c r="M4902" s="1" t="s">
        <v>120</v>
      </c>
      <c r="N4902" s="1" t="s">
        <v>120</v>
      </c>
      <c r="O4902" s="1" t="s">
        <v>7</v>
      </c>
      <c r="P4902" s="1" t="s">
        <v>2446</v>
      </c>
      <c r="Q4902" s="1" t="s">
        <v>476</v>
      </c>
      <c r="R4902" s="1" t="s">
        <v>488</v>
      </c>
      <c r="S4902" s="1" t="s">
        <v>31353</v>
      </c>
      <c r="T4902" s="21">
        <v>0</v>
      </c>
      <c r="U4902" s="21">
        <v>8182.82</v>
      </c>
      <c r="V4902" s="21">
        <f t="shared" si="306"/>
        <v>8182.82</v>
      </c>
      <c r="W4902" s="23">
        <f t="shared" si="307"/>
        <v>0</v>
      </c>
      <c r="X4902" s="3">
        <v>0</v>
      </c>
      <c r="Y4902" s="2">
        <v>4181.13</v>
      </c>
      <c r="Z4902" s="3">
        <f t="shared" si="304"/>
        <v>4181.13</v>
      </c>
      <c r="AA4902" s="8">
        <f t="shared" si="305"/>
        <v>0</v>
      </c>
    </row>
    <row r="4903" spans="1:27" ht="10.5" x14ac:dyDescent="0.15">
      <c r="A4903" s="1" t="s">
        <v>29748</v>
      </c>
      <c r="B4903" s="1" t="s">
        <v>0</v>
      </c>
      <c r="C4903" s="1" t="s">
        <v>22</v>
      </c>
      <c r="E4903" s="1" t="s">
        <v>29749</v>
      </c>
      <c r="F4903" s="1" t="s">
        <v>2</v>
      </c>
      <c r="G4903" s="1" t="s">
        <v>2</v>
      </c>
      <c r="H4903" s="1" t="s">
        <v>29750</v>
      </c>
      <c r="I4903" s="1" t="s">
        <v>29751</v>
      </c>
      <c r="J4903" s="1" t="s">
        <v>80</v>
      </c>
      <c r="K4903" s="1" t="s">
        <v>127</v>
      </c>
      <c r="L4903" s="1" t="s">
        <v>2</v>
      </c>
      <c r="M4903" s="1" t="s">
        <v>120</v>
      </c>
      <c r="N4903" s="1" t="s">
        <v>120</v>
      </c>
      <c r="O4903" s="1" t="s">
        <v>7</v>
      </c>
      <c r="P4903" s="1" t="s">
        <v>817</v>
      </c>
      <c r="Q4903" s="1" t="s">
        <v>476</v>
      </c>
      <c r="R4903" s="1" t="s">
        <v>503</v>
      </c>
      <c r="S4903" s="1" t="s">
        <v>29752</v>
      </c>
      <c r="T4903" s="21">
        <v>0</v>
      </c>
      <c r="U4903" s="21">
        <v>8439.86</v>
      </c>
      <c r="V4903" s="21">
        <f t="shared" si="306"/>
        <v>8439.86</v>
      </c>
      <c r="W4903" s="23">
        <f t="shared" si="307"/>
        <v>0</v>
      </c>
      <c r="X4903" s="3">
        <v>0</v>
      </c>
      <c r="Y4903" s="2">
        <v>4172.6099999999997</v>
      </c>
      <c r="Z4903" s="3">
        <f t="shared" si="304"/>
        <v>4172.6099999999997</v>
      </c>
      <c r="AA4903" s="8">
        <f t="shared" si="305"/>
        <v>0</v>
      </c>
    </row>
    <row r="4904" spans="1:27" ht="10.5" x14ac:dyDescent="0.15">
      <c r="A4904" s="1" t="s">
        <v>26123</v>
      </c>
      <c r="B4904" s="1" t="s">
        <v>0</v>
      </c>
      <c r="C4904" s="1" t="s">
        <v>22</v>
      </c>
      <c r="E4904" s="1" t="s">
        <v>26124</v>
      </c>
      <c r="F4904" s="1" t="s">
        <v>2</v>
      </c>
      <c r="G4904" s="1" t="s">
        <v>26125</v>
      </c>
      <c r="H4904" s="1" t="s">
        <v>26126</v>
      </c>
      <c r="I4904" s="1" t="s">
        <v>4016</v>
      </c>
      <c r="J4904" s="1" t="s">
        <v>118</v>
      </c>
      <c r="K4904" s="1" t="s">
        <v>26127</v>
      </c>
      <c r="L4904" s="1" t="s">
        <v>57</v>
      </c>
      <c r="M4904" s="1" t="s">
        <v>120</v>
      </c>
      <c r="N4904" s="1" t="s">
        <v>120</v>
      </c>
      <c r="O4904" s="1" t="s">
        <v>7</v>
      </c>
      <c r="P4904" s="1" t="s">
        <v>747</v>
      </c>
      <c r="Q4904" s="1" t="s">
        <v>476</v>
      </c>
      <c r="R4904" s="1" t="s">
        <v>488</v>
      </c>
      <c r="S4904" s="1" t="s">
        <v>26128</v>
      </c>
      <c r="T4904" s="21">
        <v>0</v>
      </c>
      <c r="U4904" s="21">
        <v>5098.62</v>
      </c>
      <c r="V4904" s="21">
        <f t="shared" si="306"/>
        <v>5098.62</v>
      </c>
      <c r="W4904" s="23">
        <f t="shared" si="307"/>
        <v>0</v>
      </c>
      <c r="X4904" s="3">
        <v>0</v>
      </c>
      <c r="Y4904" s="2">
        <v>4168.46</v>
      </c>
      <c r="Z4904" s="3">
        <f t="shared" si="304"/>
        <v>4168.46</v>
      </c>
      <c r="AA4904" s="8">
        <f t="shared" si="305"/>
        <v>0</v>
      </c>
    </row>
    <row r="4905" spans="1:27" ht="10.5" x14ac:dyDescent="0.15">
      <c r="A4905" s="1" t="s">
        <v>40330</v>
      </c>
      <c r="B4905" s="1" t="s">
        <v>0</v>
      </c>
      <c r="C4905" s="1" t="s">
        <v>22</v>
      </c>
      <c r="E4905" s="1" t="s">
        <v>40331</v>
      </c>
      <c r="F4905" s="1" t="s">
        <v>2</v>
      </c>
      <c r="G4905" s="1" t="s">
        <v>40332</v>
      </c>
      <c r="H4905" s="1" t="s">
        <v>40333</v>
      </c>
      <c r="I4905" s="1" t="s">
        <v>271</v>
      </c>
      <c r="J4905" s="1" t="s">
        <v>24</v>
      </c>
      <c r="K4905" s="1" t="s">
        <v>20576</v>
      </c>
      <c r="L4905" s="1" t="s">
        <v>2</v>
      </c>
      <c r="M4905" s="1" t="s">
        <v>120</v>
      </c>
      <c r="N4905" s="1" t="s">
        <v>120</v>
      </c>
      <c r="O4905" s="1" t="s">
        <v>7</v>
      </c>
      <c r="P4905" s="1" t="s">
        <v>879</v>
      </c>
      <c r="Q4905" s="1" t="s">
        <v>476</v>
      </c>
      <c r="R4905" s="1" t="s">
        <v>477</v>
      </c>
      <c r="S4905" s="1" t="s">
        <v>2</v>
      </c>
      <c r="T4905" s="21">
        <v>0</v>
      </c>
      <c r="U4905" s="21">
        <v>4341.78</v>
      </c>
      <c r="V4905" s="21">
        <f t="shared" si="306"/>
        <v>4341.78</v>
      </c>
      <c r="W4905" s="23">
        <f t="shared" si="307"/>
        <v>0</v>
      </c>
      <c r="X4905" s="3">
        <v>0</v>
      </c>
      <c r="Y4905" s="2">
        <v>4164.22</v>
      </c>
      <c r="Z4905" s="3">
        <f t="shared" si="304"/>
        <v>4164.22</v>
      </c>
      <c r="AA4905" s="8">
        <f t="shared" si="305"/>
        <v>0</v>
      </c>
    </row>
    <row r="4906" spans="1:27" ht="10.5" x14ac:dyDescent="0.15">
      <c r="A4906" s="1" t="s">
        <v>34845</v>
      </c>
      <c r="B4906" s="1" t="s">
        <v>0</v>
      </c>
      <c r="C4906" s="1" t="s">
        <v>22</v>
      </c>
      <c r="E4906" s="1" t="s">
        <v>34846</v>
      </c>
      <c r="F4906" s="1" t="s">
        <v>2</v>
      </c>
      <c r="G4906" s="1" t="s">
        <v>34847</v>
      </c>
      <c r="H4906" s="1" t="s">
        <v>34848</v>
      </c>
      <c r="I4906" s="1" t="s">
        <v>2036</v>
      </c>
      <c r="J4906" s="1" t="s">
        <v>53</v>
      </c>
      <c r="K4906" s="1" t="s">
        <v>34849</v>
      </c>
      <c r="L4906" s="1" t="s">
        <v>2</v>
      </c>
      <c r="M4906" s="1" t="s">
        <v>120</v>
      </c>
      <c r="N4906" s="1" t="s">
        <v>120</v>
      </c>
      <c r="O4906" s="1" t="s">
        <v>191</v>
      </c>
      <c r="P4906" s="1" t="s">
        <v>1194</v>
      </c>
      <c r="Q4906" s="1" t="s">
        <v>476</v>
      </c>
      <c r="R4906" s="1" t="s">
        <v>477</v>
      </c>
      <c r="S4906" s="1" t="s">
        <v>34850</v>
      </c>
      <c r="T4906" s="21">
        <v>0</v>
      </c>
      <c r="U4906" s="21">
        <v>20107.29</v>
      </c>
      <c r="V4906" s="21">
        <f t="shared" si="306"/>
        <v>20107.29</v>
      </c>
      <c r="W4906" s="23">
        <f t="shared" si="307"/>
        <v>0</v>
      </c>
      <c r="X4906" s="3">
        <v>0</v>
      </c>
      <c r="Y4906" s="2">
        <v>4163.42</v>
      </c>
      <c r="Z4906" s="3">
        <f t="shared" si="304"/>
        <v>4163.42</v>
      </c>
      <c r="AA4906" s="8">
        <f t="shared" si="305"/>
        <v>0</v>
      </c>
    </row>
    <row r="4907" spans="1:27" ht="10.5" x14ac:dyDescent="0.15">
      <c r="A4907" s="1" t="s">
        <v>36362</v>
      </c>
      <c r="B4907" s="1" t="s">
        <v>0</v>
      </c>
      <c r="C4907" s="1" t="s">
        <v>22</v>
      </c>
      <c r="E4907" s="1" t="s">
        <v>36363</v>
      </c>
      <c r="F4907" s="1" t="s">
        <v>2</v>
      </c>
      <c r="G4907" s="1" t="s">
        <v>2</v>
      </c>
      <c r="H4907" s="1" t="s">
        <v>36364</v>
      </c>
      <c r="I4907" s="1" t="s">
        <v>39</v>
      </c>
      <c r="J4907" s="1" t="s">
        <v>382</v>
      </c>
      <c r="K4907" s="1" t="s">
        <v>17324</v>
      </c>
      <c r="L4907" s="1" t="s">
        <v>2</v>
      </c>
      <c r="M4907" s="1" t="s">
        <v>120</v>
      </c>
      <c r="N4907" s="1" t="s">
        <v>120</v>
      </c>
      <c r="O4907" s="1" t="s">
        <v>7</v>
      </c>
      <c r="P4907" s="1" t="s">
        <v>1473</v>
      </c>
      <c r="Q4907" s="1" t="s">
        <v>476</v>
      </c>
      <c r="R4907" s="1" t="s">
        <v>477</v>
      </c>
      <c r="S4907" s="1" t="s">
        <v>36365</v>
      </c>
      <c r="T4907" s="21">
        <v>0</v>
      </c>
      <c r="U4907" s="21">
        <v>3794.16</v>
      </c>
      <c r="V4907" s="21">
        <f t="shared" si="306"/>
        <v>3794.16</v>
      </c>
      <c r="W4907" s="23">
        <f t="shared" si="307"/>
        <v>0</v>
      </c>
      <c r="X4907" s="3">
        <v>0</v>
      </c>
      <c r="Y4907" s="2">
        <v>4155.8</v>
      </c>
      <c r="Z4907" s="3">
        <f t="shared" si="304"/>
        <v>4155.8</v>
      </c>
      <c r="AA4907" s="8">
        <f t="shared" si="305"/>
        <v>0</v>
      </c>
    </row>
    <row r="4908" spans="1:27" ht="10.5" x14ac:dyDescent="0.15">
      <c r="A4908" s="1" t="s">
        <v>45360</v>
      </c>
      <c r="B4908" s="1" t="s">
        <v>0</v>
      </c>
      <c r="C4908" s="1" t="s">
        <v>22</v>
      </c>
      <c r="E4908" s="1" t="s">
        <v>45361</v>
      </c>
      <c r="F4908" s="1" t="s">
        <v>2</v>
      </c>
      <c r="G4908" s="1" t="s">
        <v>45362</v>
      </c>
      <c r="H4908" s="1" t="s">
        <v>45363</v>
      </c>
      <c r="I4908" s="1" t="s">
        <v>12484</v>
      </c>
      <c r="J4908" s="1" t="s">
        <v>382</v>
      </c>
      <c r="K4908" s="1" t="s">
        <v>12485</v>
      </c>
      <c r="L4908" s="1" t="s">
        <v>2</v>
      </c>
      <c r="M4908" s="1" t="s">
        <v>120</v>
      </c>
      <c r="N4908" s="1" t="s">
        <v>120</v>
      </c>
      <c r="O4908" s="1" t="s">
        <v>7</v>
      </c>
      <c r="P4908" s="1" t="s">
        <v>475</v>
      </c>
      <c r="Q4908" s="1" t="s">
        <v>476</v>
      </c>
      <c r="R4908" s="1" t="s">
        <v>477</v>
      </c>
      <c r="S4908" s="1" t="s">
        <v>2</v>
      </c>
      <c r="T4908" s="21">
        <v>0</v>
      </c>
      <c r="U4908" s="21">
        <v>991.98</v>
      </c>
      <c r="V4908" s="21">
        <f t="shared" si="306"/>
        <v>991.98</v>
      </c>
      <c r="W4908" s="23">
        <f t="shared" si="307"/>
        <v>0</v>
      </c>
      <c r="X4908" s="3">
        <v>0</v>
      </c>
      <c r="Y4908" s="2">
        <v>4150.42</v>
      </c>
      <c r="Z4908" s="3">
        <f t="shared" si="304"/>
        <v>4150.42</v>
      </c>
      <c r="AA4908" s="8">
        <f t="shared" si="305"/>
        <v>0</v>
      </c>
    </row>
    <row r="4909" spans="1:27" ht="10.5" x14ac:dyDescent="0.15">
      <c r="A4909" s="1" t="s">
        <v>30117</v>
      </c>
      <c r="B4909" s="1" t="s">
        <v>0</v>
      </c>
      <c r="C4909" s="1" t="s">
        <v>22</v>
      </c>
      <c r="E4909" s="1" t="s">
        <v>30118</v>
      </c>
      <c r="F4909" s="1" t="s">
        <v>2</v>
      </c>
      <c r="G4909" s="1" t="s">
        <v>30119</v>
      </c>
      <c r="H4909" s="1" t="s">
        <v>30120</v>
      </c>
      <c r="I4909" s="1" t="s">
        <v>16621</v>
      </c>
      <c r="J4909" s="1" t="s">
        <v>32</v>
      </c>
      <c r="K4909" s="1" t="s">
        <v>30121</v>
      </c>
      <c r="L4909" s="1" t="s">
        <v>2</v>
      </c>
      <c r="M4909" s="1" t="s">
        <v>120</v>
      </c>
      <c r="N4909" s="1" t="s">
        <v>120</v>
      </c>
      <c r="O4909" s="1" t="s">
        <v>7</v>
      </c>
      <c r="P4909" s="1" t="s">
        <v>487</v>
      </c>
      <c r="Q4909" s="1" t="s">
        <v>476</v>
      </c>
      <c r="R4909" s="1" t="s">
        <v>488</v>
      </c>
      <c r="S4909" s="1" t="s">
        <v>30122</v>
      </c>
      <c r="T4909" s="21">
        <v>0</v>
      </c>
      <c r="U4909" s="21">
        <v>4129.8</v>
      </c>
      <c r="V4909" s="21">
        <f t="shared" si="306"/>
        <v>4129.8</v>
      </c>
      <c r="W4909" s="23">
        <f t="shared" si="307"/>
        <v>0</v>
      </c>
      <c r="X4909" s="3">
        <v>0</v>
      </c>
      <c r="Y4909" s="2">
        <v>4141.21</v>
      </c>
      <c r="Z4909" s="3">
        <f t="shared" si="304"/>
        <v>4141.21</v>
      </c>
      <c r="AA4909" s="8">
        <f t="shared" si="305"/>
        <v>0</v>
      </c>
    </row>
    <row r="4910" spans="1:27" ht="10.5" x14ac:dyDescent="0.15">
      <c r="A4910" s="1" t="s">
        <v>27525</v>
      </c>
      <c r="B4910" s="1" t="s">
        <v>0</v>
      </c>
      <c r="C4910" s="1" t="s">
        <v>22</v>
      </c>
      <c r="E4910" s="1" t="s">
        <v>27526</v>
      </c>
      <c r="F4910" s="1" t="s">
        <v>2</v>
      </c>
      <c r="G4910" s="1" t="s">
        <v>27527</v>
      </c>
      <c r="H4910" s="1" t="s">
        <v>16862</v>
      </c>
      <c r="I4910" s="1" t="s">
        <v>552</v>
      </c>
      <c r="J4910" s="1" t="s">
        <v>104</v>
      </c>
      <c r="K4910" s="1" t="s">
        <v>16863</v>
      </c>
      <c r="L4910" s="1" t="s">
        <v>2</v>
      </c>
      <c r="M4910" s="1" t="s">
        <v>120</v>
      </c>
      <c r="N4910" s="1" t="s">
        <v>120</v>
      </c>
      <c r="O4910" s="1" t="s">
        <v>7</v>
      </c>
      <c r="P4910" s="1" t="s">
        <v>1242</v>
      </c>
      <c r="Q4910" s="1" t="s">
        <v>476</v>
      </c>
      <c r="R4910" s="1" t="s">
        <v>503</v>
      </c>
      <c r="S4910" s="1" t="s">
        <v>2</v>
      </c>
      <c r="T4910" s="21"/>
      <c r="U4910" s="21"/>
      <c r="V4910" s="21">
        <f t="shared" si="306"/>
        <v>0</v>
      </c>
      <c r="W4910" s="23" t="e">
        <f t="shared" si="307"/>
        <v>#DIV/0!</v>
      </c>
      <c r="X4910" s="3">
        <v>0</v>
      </c>
      <c r="Y4910" s="2">
        <v>4140</v>
      </c>
      <c r="Z4910" s="3">
        <f t="shared" si="304"/>
        <v>4140</v>
      </c>
      <c r="AA4910" s="8">
        <f t="shared" si="305"/>
        <v>0</v>
      </c>
    </row>
    <row r="4911" spans="1:27" ht="10.5" x14ac:dyDescent="0.15">
      <c r="A4911" s="1" t="s">
        <v>28841</v>
      </c>
      <c r="B4911" s="1" t="s">
        <v>0</v>
      </c>
      <c r="C4911" s="1" t="s">
        <v>22</v>
      </c>
      <c r="E4911" s="1" t="s">
        <v>28842</v>
      </c>
      <c r="F4911" s="1" t="s">
        <v>2</v>
      </c>
      <c r="G4911" s="1" t="s">
        <v>28843</v>
      </c>
      <c r="H4911" s="1" t="s">
        <v>28844</v>
      </c>
      <c r="I4911" s="1" t="s">
        <v>17758</v>
      </c>
      <c r="J4911" s="1" t="s">
        <v>386</v>
      </c>
      <c r="K4911" s="1" t="s">
        <v>17759</v>
      </c>
      <c r="L4911" s="1" t="s">
        <v>2</v>
      </c>
      <c r="M4911" s="1" t="s">
        <v>120</v>
      </c>
      <c r="N4911" s="1" t="s">
        <v>120</v>
      </c>
      <c r="O4911" s="1" t="s">
        <v>7</v>
      </c>
      <c r="P4911" s="1" t="s">
        <v>1256</v>
      </c>
      <c r="Q4911" s="1" t="s">
        <v>476</v>
      </c>
      <c r="R4911" s="1" t="s">
        <v>503</v>
      </c>
      <c r="S4911" s="1" t="s">
        <v>2</v>
      </c>
      <c r="T4911" s="21">
        <v>0</v>
      </c>
      <c r="U4911" s="21">
        <v>7452</v>
      </c>
      <c r="V4911" s="21">
        <f t="shared" si="306"/>
        <v>7452</v>
      </c>
      <c r="W4911" s="23">
        <f t="shared" si="307"/>
        <v>0</v>
      </c>
      <c r="X4911" s="3">
        <v>0</v>
      </c>
      <c r="Y4911" s="2">
        <v>4140</v>
      </c>
      <c r="Z4911" s="3">
        <f t="shared" si="304"/>
        <v>4140</v>
      </c>
      <c r="AA4911" s="8">
        <f t="shared" si="305"/>
        <v>0</v>
      </c>
    </row>
    <row r="4912" spans="1:27" ht="10.5" x14ac:dyDescent="0.15">
      <c r="A4912" s="1" t="s">
        <v>32524</v>
      </c>
      <c r="B4912" s="1" t="s">
        <v>0</v>
      </c>
      <c r="C4912" s="1" t="s">
        <v>22</v>
      </c>
      <c r="E4912" s="1" t="s">
        <v>32525</v>
      </c>
      <c r="F4912" s="1" t="s">
        <v>24023</v>
      </c>
      <c r="G4912" s="1" t="s">
        <v>26613</v>
      </c>
      <c r="H4912" s="1" t="s">
        <v>32526</v>
      </c>
      <c r="I4912" s="1" t="s">
        <v>5465</v>
      </c>
      <c r="J4912" s="1" t="s">
        <v>210</v>
      </c>
      <c r="K4912" s="1" t="s">
        <v>2424</v>
      </c>
      <c r="L4912" s="1" t="s">
        <v>34</v>
      </c>
      <c r="M4912" s="1" t="s">
        <v>289</v>
      </c>
      <c r="N4912" s="1" t="s">
        <v>7728</v>
      </c>
      <c r="O4912" s="1" t="s">
        <v>7</v>
      </c>
      <c r="P4912" s="1" t="s">
        <v>1194</v>
      </c>
      <c r="Q4912" s="1" t="s">
        <v>476</v>
      </c>
      <c r="R4912" s="1" t="s">
        <v>477</v>
      </c>
      <c r="S4912" s="1" t="s">
        <v>2</v>
      </c>
      <c r="T4912" s="21">
        <v>0</v>
      </c>
      <c r="U4912" s="21">
        <v>414</v>
      </c>
      <c r="V4912" s="21">
        <f t="shared" si="306"/>
        <v>414</v>
      </c>
      <c r="W4912" s="23">
        <f t="shared" si="307"/>
        <v>0</v>
      </c>
      <c r="X4912" s="3">
        <v>0</v>
      </c>
      <c r="Y4912" s="2">
        <v>4140</v>
      </c>
      <c r="Z4912" s="3">
        <f t="shared" si="304"/>
        <v>4140</v>
      </c>
      <c r="AA4912" s="8">
        <f t="shared" si="305"/>
        <v>0</v>
      </c>
    </row>
    <row r="4913" spans="1:27" ht="10.5" x14ac:dyDescent="0.15">
      <c r="A4913" s="1" t="s">
        <v>36030</v>
      </c>
      <c r="B4913" s="1" t="s">
        <v>0</v>
      </c>
      <c r="C4913" s="1" t="s">
        <v>22</v>
      </c>
      <c r="E4913" s="1" t="s">
        <v>36031</v>
      </c>
      <c r="F4913" s="1" t="s">
        <v>2</v>
      </c>
      <c r="G4913" s="1" t="s">
        <v>36032</v>
      </c>
      <c r="H4913" s="1" t="s">
        <v>36033</v>
      </c>
      <c r="I4913" s="1" t="s">
        <v>36034</v>
      </c>
      <c r="J4913" s="1" t="s">
        <v>156</v>
      </c>
      <c r="K4913" s="1" t="s">
        <v>15828</v>
      </c>
      <c r="L4913" s="1" t="s">
        <v>2</v>
      </c>
      <c r="M4913" s="1" t="s">
        <v>120</v>
      </c>
      <c r="N4913" s="1" t="s">
        <v>120</v>
      </c>
      <c r="O4913" s="1" t="s">
        <v>7</v>
      </c>
      <c r="P4913" s="1" t="s">
        <v>1256</v>
      </c>
      <c r="Q4913" s="1" t="s">
        <v>476</v>
      </c>
      <c r="R4913" s="1" t="s">
        <v>503</v>
      </c>
      <c r="S4913" s="1" t="s">
        <v>2</v>
      </c>
      <c r="T4913" s="21">
        <v>0</v>
      </c>
      <c r="U4913" s="21">
        <v>9108</v>
      </c>
      <c r="V4913" s="21">
        <f t="shared" si="306"/>
        <v>9108</v>
      </c>
      <c r="W4913" s="23">
        <f t="shared" si="307"/>
        <v>0</v>
      </c>
      <c r="X4913" s="3">
        <v>0</v>
      </c>
      <c r="Y4913" s="2">
        <v>4140</v>
      </c>
      <c r="Z4913" s="3">
        <f t="shared" si="304"/>
        <v>4140</v>
      </c>
      <c r="AA4913" s="8">
        <f t="shared" si="305"/>
        <v>0</v>
      </c>
    </row>
    <row r="4914" spans="1:27" ht="10.5" x14ac:dyDescent="0.15">
      <c r="A4914" s="1" t="s">
        <v>37930</v>
      </c>
      <c r="B4914" s="1" t="s">
        <v>0</v>
      </c>
      <c r="C4914" s="1" t="s">
        <v>22</v>
      </c>
      <c r="E4914" s="1" t="s">
        <v>37931</v>
      </c>
      <c r="F4914" s="1" t="s">
        <v>2</v>
      </c>
      <c r="G4914" s="1" t="s">
        <v>37932</v>
      </c>
      <c r="H4914" s="1" t="s">
        <v>37933</v>
      </c>
      <c r="I4914" s="1" t="s">
        <v>3718</v>
      </c>
      <c r="J4914" s="1" t="s">
        <v>322</v>
      </c>
      <c r="K4914" s="1" t="s">
        <v>33676</v>
      </c>
      <c r="L4914" s="1" t="s">
        <v>2</v>
      </c>
      <c r="M4914" s="1" t="s">
        <v>120</v>
      </c>
      <c r="N4914" s="1" t="s">
        <v>120</v>
      </c>
      <c r="O4914" s="1" t="s">
        <v>7</v>
      </c>
      <c r="P4914" s="1" t="s">
        <v>1242</v>
      </c>
      <c r="Q4914" s="1" t="s">
        <v>476</v>
      </c>
      <c r="R4914" s="1" t="s">
        <v>503</v>
      </c>
      <c r="S4914" s="1" t="s">
        <v>37934</v>
      </c>
      <c r="T4914" s="21">
        <v>0</v>
      </c>
      <c r="U4914" s="21">
        <v>10350</v>
      </c>
      <c r="V4914" s="21">
        <f t="shared" si="306"/>
        <v>10350</v>
      </c>
      <c r="W4914" s="23">
        <f t="shared" si="307"/>
        <v>0</v>
      </c>
      <c r="X4914" s="3">
        <v>0</v>
      </c>
      <c r="Y4914" s="2">
        <v>4140</v>
      </c>
      <c r="Z4914" s="3">
        <f t="shared" si="304"/>
        <v>4140</v>
      </c>
      <c r="AA4914" s="8">
        <f t="shared" si="305"/>
        <v>0</v>
      </c>
    </row>
    <row r="4915" spans="1:27" ht="10.5" x14ac:dyDescent="0.15">
      <c r="A4915" s="1" t="s">
        <v>40474</v>
      </c>
      <c r="B4915" s="1" t="s">
        <v>0</v>
      </c>
      <c r="C4915" s="1" t="s">
        <v>22</v>
      </c>
      <c r="E4915" s="1" t="s">
        <v>40475</v>
      </c>
      <c r="F4915" s="1" t="s">
        <v>40476</v>
      </c>
      <c r="G4915" s="1" t="s">
        <v>40477</v>
      </c>
      <c r="H4915" s="1" t="s">
        <v>40478</v>
      </c>
      <c r="I4915" s="1" t="s">
        <v>563</v>
      </c>
      <c r="J4915" s="1" t="s">
        <v>210</v>
      </c>
      <c r="K4915" s="1" t="s">
        <v>33857</v>
      </c>
      <c r="L4915" s="1" t="s">
        <v>2</v>
      </c>
      <c r="M4915" s="1" t="s">
        <v>120</v>
      </c>
      <c r="N4915" s="1" t="s">
        <v>120</v>
      </c>
      <c r="O4915" s="1" t="s">
        <v>7</v>
      </c>
      <c r="P4915" s="1" t="s">
        <v>2446</v>
      </c>
      <c r="Q4915" s="1" t="s">
        <v>476</v>
      </c>
      <c r="R4915" s="1" t="s">
        <v>488</v>
      </c>
      <c r="S4915" s="1" t="s">
        <v>40479</v>
      </c>
      <c r="T4915" s="21">
        <v>0</v>
      </c>
      <c r="U4915" s="21">
        <v>4140</v>
      </c>
      <c r="V4915" s="21">
        <f t="shared" si="306"/>
        <v>4140</v>
      </c>
      <c r="W4915" s="23">
        <f t="shared" si="307"/>
        <v>0</v>
      </c>
      <c r="X4915" s="3">
        <v>0</v>
      </c>
      <c r="Y4915" s="2">
        <v>4140</v>
      </c>
      <c r="Z4915" s="3">
        <f t="shared" si="304"/>
        <v>4140</v>
      </c>
      <c r="AA4915" s="8">
        <f t="shared" si="305"/>
        <v>0</v>
      </c>
    </row>
    <row r="4916" spans="1:27" ht="10.5" x14ac:dyDescent="0.15">
      <c r="A4916" s="1" t="s">
        <v>42089</v>
      </c>
      <c r="B4916" s="1" t="s">
        <v>0</v>
      </c>
      <c r="C4916" s="1" t="s">
        <v>22</v>
      </c>
      <c r="E4916" s="1" t="s">
        <v>42090</v>
      </c>
      <c r="F4916" s="1" t="s">
        <v>42091</v>
      </c>
      <c r="G4916" s="1" t="s">
        <v>42092</v>
      </c>
      <c r="H4916" s="1" t="s">
        <v>42093</v>
      </c>
      <c r="I4916" s="1" t="s">
        <v>143</v>
      </c>
      <c r="J4916" s="1" t="s">
        <v>51</v>
      </c>
      <c r="K4916" s="1" t="s">
        <v>2633</v>
      </c>
      <c r="L4916" s="1" t="s">
        <v>2</v>
      </c>
      <c r="M4916" s="1" t="s">
        <v>120</v>
      </c>
      <c r="N4916" s="1" t="s">
        <v>120</v>
      </c>
      <c r="O4916" s="1" t="s">
        <v>7</v>
      </c>
      <c r="P4916" s="1" t="s">
        <v>817</v>
      </c>
      <c r="Q4916" s="1" t="s">
        <v>476</v>
      </c>
      <c r="R4916" s="1" t="s">
        <v>503</v>
      </c>
      <c r="S4916" s="1" t="s">
        <v>2</v>
      </c>
      <c r="T4916" s="21">
        <v>0</v>
      </c>
      <c r="U4916" s="21">
        <v>18216</v>
      </c>
      <c r="V4916" s="21">
        <f t="shared" si="306"/>
        <v>18216</v>
      </c>
      <c r="W4916" s="23">
        <f t="shared" si="307"/>
        <v>0</v>
      </c>
      <c r="X4916" s="3">
        <v>0</v>
      </c>
      <c r="Y4916" s="2">
        <v>4140</v>
      </c>
      <c r="Z4916" s="3">
        <f t="shared" si="304"/>
        <v>4140</v>
      </c>
      <c r="AA4916" s="8">
        <f t="shared" si="305"/>
        <v>0</v>
      </c>
    </row>
    <row r="4917" spans="1:27" ht="10.5" x14ac:dyDescent="0.15">
      <c r="A4917" s="1" t="s">
        <v>42823</v>
      </c>
      <c r="B4917" s="1" t="s">
        <v>0</v>
      </c>
      <c r="C4917" s="1" t="s">
        <v>22</v>
      </c>
      <c r="E4917" s="1" t="s">
        <v>42824</v>
      </c>
      <c r="F4917" s="1" t="s">
        <v>2</v>
      </c>
      <c r="G4917" s="1" t="s">
        <v>2</v>
      </c>
      <c r="H4917" s="1" t="s">
        <v>42825</v>
      </c>
      <c r="I4917" s="1" t="s">
        <v>316</v>
      </c>
      <c r="J4917" s="1" t="s">
        <v>18</v>
      </c>
      <c r="K4917" s="1" t="s">
        <v>10017</v>
      </c>
      <c r="L4917" s="1" t="s">
        <v>2</v>
      </c>
      <c r="M4917" s="1" t="s">
        <v>120</v>
      </c>
      <c r="N4917" s="1" t="s">
        <v>120</v>
      </c>
      <c r="O4917" s="1" t="s">
        <v>7</v>
      </c>
      <c r="P4917" s="1" t="s">
        <v>747</v>
      </c>
      <c r="Q4917" s="1" t="s">
        <v>476</v>
      </c>
      <c r="R4917" s="1" t="s">
        <v>488</v>
      </c>
      <c r="S4917" s="1" t="s">
        <v>2</v>
      </c>
      <c r="T4917" s="21">
        <v>0</v>
      </c>
      <c r="U4917" s="21">
        <v>4140</v>
      </c>
      <c r="V4917" s="21">
        <f t="shared" si="306"/>
        <v>4140</v>
      </c>
      <c r="W4917" s="23">
        <f t="shared" si="307"/>
        <v>0</v>
      </c>
      <c r="X4917" s="3">
        <v>0</v>
      </c>
      <c r="Y4917" s="2">
        <v>4140</v>
      </c>
      <c r="Z4917" s="3">
        <f t="shared" si="304"/>
        <v>4140</v>
      </c>
      <c r="AA4917" s="8">
        <f t="shared" si="305"/>
        <v>0</v>
      </c>
    </row>
    <row r="4918" spans="1:27" ht="10.5" x14ac:dyDescent="0.15">
      <c r="A4918" s="1" t="s">
        <v>43128</v>
      </c>
      <c r="B4918" s="1" t="s">
        <v>0</v>
      </c>
      <c r="C4918" s="1" t="s">
        <v>22</v>
      </c>
      <c r="E4918" s="1" t="s">
        <v>27855</v>
      </c>
      <c r="F4918" s="1" t="s">
        <v>2</v>
      </c>
      <c r="G4918" s="1" t="s">
        <v>43129</v>
      </c>
      <c r="H4918" s="1" t="s">
        <v>43130</v>
      </c>
      <c r="I4918" s="1" t="s">
        <v>433</v>
      </c>
      <c r="J4918" s="1" t="s">
        <v>64</v>
      </c>
      <c r="K4918" s="1" t="s">
        <v>1549</v>
      </c>
      <c r="L4918" s="1" t="s">
        <v>2</v>
      </c>
      <c r="M4918" s="1" t="s">
        <v>120</v>
      </c>
      <c r="N4918" s="1" t="s">
        <v>120</v>
      </c>
      <c r="O4918" s="1" t="s">
        <v>7</v>
      </c>
      <c r="P4918" s="1" t="s">
        <v>761</v>
      </c>
      <c r="Q4918" s="1" t="s">
        <v>476</v>
      </c>
      <c r="R4918" s="1" t="s">
        <v>488</v>
      </c>
      <c r="S4918" s="1" t="s">
        <v>2</v>
      </c>
      <c r="T4918" s="21">
        <v>0</v>
      </c>
      <c r="U4918" s="21">
        <v>13662</v>
      </c>
      <c r="V4918" s="21">
        <f t="shared" si="306"/>
        <v>13662</v>
      </c>
      <c r="W4918" s="23">
        <f t="shared" si="307"/>
        <v>0</v>
      </c>
      <c r="X4918" s="3">
        <v>0</v>
      </c>
      <c r="Y4918" s="2">
        <v>4140</v>
      </c>
      <c r="Z4918" s="3">
        <f t="shared" si="304"/>
        <v>4140</v>
      </c>
      <c r="AA4918" s="8">
        <f t="shared" si="305"/>
        <v>0</v>
      </c>
    </row>
    <row r="4919" spans="1:27" ht="10.5" x14ac:dyDescent="0.15">
      <c r="A4919" s="1" t="s">
        <v>45059</v>
      </c>
      <c r="B4919" s="1" t="s">
        <v>0</v>
      </c>
      <c r="C4919" s="1" t="s">
        <v>22</v>
      </c>
      <c r="E4919" s="1" t="s">
        <v>31567</v>
      </c>
      <c r="F4919" s="1" t="s">
        <v>2</v>
      </c>
      <c r="G4919" s="1" t="s">
        <v>2</v>
      </c>
      <c r="H4919" s="1" t="s">
        <v>45060</v>
      </c>
      <c r="I4919" s="1" t="s">
        <v>117</v>
      </c>
      <c r="J4919" s="1" t="s">
        <v>118</v>
      </c>
      <c r="K4919" s="1" t="s">
        <v>4119</v>
      </c>
      <c r="L4919" s="1" t="s">
        <v>2</v>
      </c>
      <c r="M4919" s="1" t="s">
        <v>120</v>
      </c>
      <c r="N4919" s="1" t="s">
        <v>120</v>
      </c>
      <c r="O4919" s="1" t="s">
        <v>7</v>
      </c>
      <c r="P4919" s="1" t="s">
        <v>1899</v>
      </c>
      <c r="Q4919" s="1" t="s">
        <v>476</v>
      </c>
      <c r="R4919" s="1" t="s">
        <v>477</v>
      </c>
      <c r="S4919" s="1" t="s">
        <v>2</v>
      </c>
      <c r="T4919" s="21"/>
      <c r="U4919" s="21"/>
      <c r="V4919" s="21">
        <f t="shared" si="306"/>
        <v>0</v>
      </c>
      <c r="W4919" s="23" t="e">
        <f t="shared" si="307"/>
        <v>#DIV/0!</v>
      </c>
      <c r="X4919" s="3">
        <v>0</v>
      </c>
      <c r="Y4919" s="2">
        <v>4140</v>
      </c>
      <c r="Z4919" s="3">
        <f t="shared" si="304"/>
        <v>4140</v>
      </c>
      <c r="AA4919" s="8">
        <f t="shared" si="305"/>
        <v>0</v>
      </c>
    </row>
    <row r="4920" spans="1:27" ht="10.5" x14ac:dyDescent="0.15">
      <c r="A4920" s="1" t="s">
        <v>46122</v>
      </c>
      <c r="B4920" s="1" t="s">
        <v>0</v>
      </c>
      <c r="C4920" s="1" t="s">
        <v>22</v>
      </c>
      <c r="E4920" s="1" t="s">
        <v>46123</v>
      </c>
      <c r="F4920" s="1" t="s">
        <v>2</v>
      </c>
      <c r="G4920" s="1" t="s">
        <v>2</v>
      </c>
      <c r="H4920" s="1" t="s">
        <v>46124</v>
      </c>
      <c r="I4920" s="1" t="s">
        <v>1615</v>
      </c>
      <c r="J4920" s="1" t="s">
        <v>24</v>
      </c>
      <c r="K4920" s="1" t="s">
        <v>2723</v>
      </c>
      <c r="L4920" s="1" t="s">
        <v>6</v>
      </c>
      <c r="M4920" s="1" t="s">
        <v>120</v>
      </c>
      <c r="N4920" s="1" t="s">
        <v>120</v>
      </c>
      <c r="O4920" s="1" t="s">
        <v>7</v>
      </c>
      <c r="P4920" s="1" t="s">
        <v>1899</v>
      </c>
      <c r="Q4920" s="1" t="s">
        <v>476</v>
      </c>
      <c r="R4920" s="1" t="s">
        <v>477</v>
      </c>
      <c r="S4920" s="1" t="s">
        <v>2</v>
      </c>
      <c r="T4920" s="21">
        <v>0</v>
      </c>
      <c r="U4920" s="21">
        <v>13386</v>
      </c>
      <c r="V4920" s="21">
        <f t="shared" si="306"/>
        <v>13386</v>
      </c>
      <c r="W4920" s="23">
        <f t="shared" si="307"/>
        <v>0</v>
      </c>
      <c r="X4920" s="3">
        <v>0</v>
      </c>
      <c r="Y4920" s="2">
        <v>4140</v>
      </c>
      <c r="Z4920" s="3">
        <f t="shared" si="304"/>
        <v>4140</v>
      </c>
      <c r="AA4920" s="8">
        <f t="shared" si="305"/>
        <v>0</v>
      </c>
    </row>
    <row r="4921" spans="1:27" ht="10.5" x14ac:dyDescent="0.15">
      <c r="A4921" s="1" t="s">
        <v>46401</v>
      </c>
      <c r="B4921" s="1" t="s">
        <v>0</v>
      </c>
      <c r="C4921" s="1" t="s">
        <v>22</v>
      </c>
      <c r="E4921" s="1" t="s">
        <v>46402</v>
      </c>
      <c r="F4921" s="1" t="s">
        <v>2</v>
      </c>
      <c r="G4921" s="1" t="s">
        <v>2</v>
      </c>
      <c r="H4921" s="1" t="s">
        <v>46403</v>
      </c>
      <c r="I4921" s="1" t="s">
        <v>572</v>
      </c>
      <c r="J4921" s="1" t="s">
        <v>210</v>
      </c>
      <c r="K4921" s="1" t="s">
        <v>11855</v>
      </c>
      <c r="L4921" s="1" t="s">
        <v>6</v>
      </c>
      <c r="M4921" s="1" t="s">
        <v>120</v>
      </c>
      <c r="N4921" s="1" t="s">
        <v>120</v>
      </c>
      <c r="O4921" s="1" t="s">
        <v>7</v>
      </c>
      <c r="P4921" s="1" t="s">
        <v>2446</v>
      </c>
      <c r="Q4921" s="1" t="s">
        <v>476</v>
      </c>
      <c r="R4921" s="1" t="s">
        <v>488</v>
      </c>
      <c r="S4921" s="1" t="s">
        <v>2</v>
      </c>
      <c r="T4921" s="21">
        <v>0</v>
      </c>
      <c r="U4921" s="21">
        <v>24840</v>
      </c>
      <c r="V4921" s="21">
        <f t="shared" si="306"/>
        <v>24840</v>
      </c>
      <c r="W4921" s="23">
        <f t="shared" si="307"/>
        <v>0</v>
      </c>
      <c r="X4921" s="3">
        <v>0</v>
      </c>
      <c r="Y4921" s="2">
        <v>4140</v>
      </c>
      <c r="Z4921" s="3">
        <f t="shared" si="304"/>
        <v>4140</v>
      </c>
      <c r="AA4921" s="8">
        <f t="shared" si="305"/>
        <v>0</v>
      </c>
    </row>
    <row r="4922" spans="1:27" ht="10.5" x14ac:dyDescent="0.15">
      <c r="A4922" s="1" t="s">
        <v>48283</v>
      </c>
      <c r="B4922" s="1" t="s">
        <v>0</v>
      </c>
      <c r="C4922" s="1" t="s">
        <v>22</v>
      </c>
      <c r="E4922" s="1" t="s">
        <v>48284</v>
      </c>
      <c r="F4922" s="1" t="s">
        <v>2</v>
      </c>
      <c r="G4922" s="1" t="s">
        <v>48285</v>
      </c>
      <c r="H4922" s="1" t="s">
        <v>48286</v>
      </c>
      <c r="I4922" s="1" t="s">
        <v>229</v>
      </c>
      <c r="J4922" s="1" t="s">
        <v>88</v>
      </c>
      <c r="K4922" s="1" t="s">
        <v>16473</v>
      </c>
      <c r="L4922" s="1" t="s">
        <v>2</v>
      </c>
      <c r="M4922" s="1" t="s">
        <v>120</v>
      </c>
      <c r="N4922" s="1" t="s">
        <v>120</v>
      </c>
      <c r="O4922" s="1" t="s">
        <v>7</v>
      </c>
      <c r="P4922" s="1" t="s">
        <v>2379</v>
      </c>
      <c r="Q4922" s="1" t="s">
        <v>476</v>
      </c>
      <c r="R4922" s="1" t="s">
        <v>477</v>
      </c>
      <c r="S4922" s="1" t="s">
        <v>2</v>
      </c>
      <c r="T4922" s="21">
        <v>0</v>
      </c>
      <c r="U4922" s="21">
        <v>1656</v>
      </c>
      <c r="V4922" s="21">
        <f t="shared" si="306"/>
        <v>1656</v>
      </c>
      <c r="W4922" s="23">
        <f t="shared" si="307"/>
        <v>0</v>
      </c>
      <c r="X4922" s="3">
        <v>0</v>
      </c>
      <c r="Y4922" s="2">
        <v>4140</v>
      </c>
      <c r="Z4922" s="3">
        <f t="shared" si="304"/>
        <v>4140</v>
      </c>
      <c r="AA4922" s="8">
        <f t="shared" si="305"/>
        <v>0</v>
      </c>
    </row>
    <row r="4923" spans="1:27" ht="10.5" x14ac:dyDescent="0.15">
      <c r="A4923" s="1" t="s">
        <v>37101</v>
      </c>
      <c r="B4923" s="1" t="s">
        <v>0</v>
      </c>
      <c r="C4923" s="1" t="s">
        <v>22</v>
      </c>
      <c r="E4923" s="1" t="s">
        <v>37102</v>
      </c>
      <c r="F4923" s="1" t="s">
        <v>2</v>
      </c>
      <c r="G4923" s="1" t="s">
        <v>37103</v>
      </c>
      <c r="H4923" s="1" t="s">
        <v>37104</v>
      </c>
      <c r="I4923" s="1" t="s">
        <v>1905</v>
      </c>
      <c r="J4923" s="1" t="s">
        <v>586</v>
      </c>
      <c r="K4923" s="1" t="s">
        <v>18680</v>
      </c>
      <c r="L4923" s="1" t="s">
        <v>2</v>
      </c>
      <c r="M4923" s="1" t="s">
        <v>120</v>
      </c>
      <c r="N4923" s="1" t="s">
        <v>120</v>
      </c>
      <c r="O4923" s="1" t="s">
        <v>7</v>
      </c>
      <c r="P4923" s="1" t="s">
        <v>588</v>
      </c>
      <c r="Q4923" s="1" t="s">
        <v>476</v>
      </c>
      <c r="R4923" s="1" t="s">
        <v>488</v>
      </c>
      <c r="S4923" s="1" t="s">
        <v>2</v>
      </c>
      <c r="T4923" s="21">
        <v>0</v>
      </c>
      <c r="U4923" s="21">
        <v>3754.84</v>
      </c>
      <c r="V4923" s="21">
        <f t="shared" si="306"/>
        <v>3754.84</v>
      </c>
      <c r="W4923" s="23">
        <f t="shared" si="307"/>
        <v>0</v>
      </c>
      <c r="X4923" s="3">
        <v>0</v>
      </c>
      <c r="Y4923" s="2">
        <v>4138.8500000000004</v>
      </c>
      <c r="Z4923" s="3">
        <f t="shared" si="304"/>
        <v>4138.8500000000004</v>
      </c>
      <c r="AA4923" s="8">
        <f t="shared" si="305"/>
        <v>0</v>
      </c>
    </row>
    <row r="4924" spans="1:27" ht="10.5" x14ac:dyDescent="0.15">
      <c r="A4924" s="1" t="s">
        <v>28067</v>
      </c>
      <c r="B4924" s="1" t="s">
        <v>0</v>
      </c>
      <c r="C4924" s="1" t="s">
        <v>22</v>
      </c>
      <c r="E4924" s="1" t="s">
        <v>22298</v>
      </c>
      <c r="F4924" s="1" t="s">
        <v>2</v>
      </c>
      <c r="G4924" s="1" t="s">
        <v>2</v>
      </c>
      <c r="H4924" s="1" t="s">
        <v>28068</v>
      </c>
      <c r="I4924" s="1" t="s">
        <v>367</v>
      </c>
      <c r="J4924" s="1" t="s">
        <v>64</v>
      </c>
      <c r="K4924" s="1" t="s">
        <v>28069</v>
      </c>
      <c r="L4924" s="1" t="s">
        <v>2</v>
      </c>
      <c r="M4924" s="1" t="s">
        <v>120</v>
      </c>
      <c r="N4924" s="1" t="s">
        <v>120</v>
      </c>
      <c r="O4924" s="1" t="s">
        <v>7</v>
      </c>
      <c r="P4924" s="1" t="s">
        <v>2347</v>
      </c>
      <c r="Q4924" s="1" t="s">
        <v>476</v>
      </c>
      <c r="R4924" s="1" t="s">
        <v>503</v>
      </c>
      <c r="S4924" s="1" t="s">
        <v>2</v>
      </c>
      <c r="T4924" s="21">
        <v>0</v>
      </c>
      <c r="U4924" s="21">
        <v>10462.74</v>
      </c>
      <c r="V4924" s="21">
        <f t="shared" si="306"/>
        <v>10462.74</v>
      </c>
      <c r="W4924" s="23">
        <f t="shared" si="307"/>
        <v>0</v>
      </c>
      <c r="X4924" s="3">
        <v>0</v>
      </c>
      <c r="Y4924" s="2">
        <v>4130.83</v>
      </c>
      <c r="Z4924" s="3">
        <f t="shared" si="304"/>
        <v>4130.83</v>
      </c>
      <c r="AA4924" s="8">
        <f t="shared" si="305"/>
        <v>0</v>
      </c>
    </row>
    <row r="4925" spans="1:27" ht="10.5" x14ac:dyDescent="0.15">
      <c r="A4925" s="1" t="s">
        <v>36305</v>
      </c>
      <c r="B4925" s="1" t="s">
        <v>0</v>
      </c>
      <c r="C4925" s="1" t="s">
        <v>22</v>
      </c>
      <c r="E4925" s="1" t="s">
        <v>36306</v>
      </c>
      <c r="F4925" s="1" t="s">
        <v>2</v>
      </c>
      <c r="G4925" s="1" t="s">
        <v>36307</v>
      </c>
      <c r="H4925" s="1" t="s">
        <v>36308</v>
      </c>
      <c r="I4925" s="1" t="s">
        <v>8020</v>
      </c>
      <c r="J4925" s="1" t="s">
        <v>83</v>
      </c>
      <c r="K4925" s="1" t="s">
        <v>8021</v>
      </c>
      <c r="L4925" s="1" t="s">
        <v>2</v>
      </c>
      <c r="M4925" s="1" t="s">
        <v>120</v>
      </c>
      <c r="N4925" s="1" t="s">
        <v>120</v>
      </c>
      <c r="O4925" s="1" t="s">
        <v>7</v>
      </c>
      <c r="P4925" s="1" t="s">
        <v>894</v>
      </c>
      <c r="Q4925" s="1" t="s">
        <v>476</v>
      </c>
      <c r="R4925" s="1" t="s">
        <v>503</v>
      </c>
      <c r="S4925" s="1" t="s">
        <v>36309</v>
      </c>
      <c r="T4925" s="21">
        <v>0</v>
      </c>
      <c r="U4925" s="21">
        <v>27157.25</v>
      </c>
      <c r="V4925" s="21">
        <f t="shared" si="306"/>
        <v>27157.25</v>
      </c>
      <c r="W4925" s="23">
        <f t="shared" si="307"/>
        <v>0</v>
      </c>
      <c r="X4925" s="3">
        <v>0</v>
      </c>
      <c r="Y4925" s="2">
        <v>4130.6899999999996</v>
      </c>
      <c r="Z4925" s="3">
        <f t="shared" si="304"/>
        <v>4130.6899999999996</v>
      </c>
      <c r="AA4925" s="8">
        <f t="shared" si="305"/>
        <v>0</v>
      </c>
    </row>
    <row r="4926" spans="1:27" ht="10.5" x14ac:dyDescent="0.15">
      <c r="A4926" s="1" t="s">
        <v>43971</v>
      </c>
      <c r="B4926" s="1" t="s">
        <v>0</v>
      </c>
      <c r="C4926" s="1" t="s">
        <v>22</v>
      </c>
      <c r="E4926" s="1" t="s">
        <v>43972</v>
      </c>
      <c r="F4926" s="1" t="s">
        <v>2</v>
      </c>
      <c r="G4926" s="1" t="s">
        <v>2</v>
      </c>
      <c r="H4926" s="1" t="s">
        <v>43973</v>
      </c>
      <c r="I4926" s="1" t="s">
        <v>433</v>
      </c>
      <c r="J4926" s="1" t="s">
        <v>64</v>
      </c>
      <c r="K4926" s="1" t="s">
        <v>4009</v>
      </c>
      <c r="L4926" s="1" t="s">
        <v>2</v>
      </c>
      <c r="M4926" s="1" t="s">
        <v>120</v>
      </c>
      <c r="N4926" s="1" t="s">
        <v>120</v>
      </c>
      <c r="O4926" s="1" t="s">
        <v>7</v>
      </c>
      <c r="P4926" s="1" t="s">
        <v>487</v>
      </c>
      <c r="Q4926" s="1" t="s">
        <v>476</v>
      </c>
      <c r="R4926" s="1" t="s">
        <v>488</v>
      </c>
      <c r="S4926" s="1" t="s">
        <v>43974</v>
      </c>
      <c r="T4926" s="21">
        <v>4.5</v>
      </c>
      <c r="U4926" s="21">
        <v>10023.02</v>
      </c>
      <c r="V4926" s="21">
        <f t="shared" si="306"/>
        <v>10027.52</v>
      </c>
      <c r="W4926" s="23">
        <f t="shared" si="307"/>
        <v>4.487649987235129E-4</v>
      </c>
      <c r="X4926" s="3">
        <v>0</v>
      </c>
      <c r="Y4926" s="2">
        <v>4130.01</v>
      </c>
      <c r="Z4926" s="3">
        <f t="shared" si="304"/>
        <v>4130.01</v>
      </c>
      <c r="AA4926" s="8">
        <f t="shared" si="305"/>
        <v>0</v>
      </c>
    </row>
    <row r="4927" spans="1:27" ht="10.5" x14ac:dyDescent="0.15">
      <c r="A4927" s="1" t="s">
        <v>38148</v>
      </c>
      <c r="B4927" s="1" t="s">
        <v>0</v>
      </c>
      <c r="C4927" s="1" t="s">
        <v>22</v>
      </c>
      <c r="E4927" s="1" t="s">
        <v>38149</v>
      </c>
      <c r="F4927" s="1" t="s">
        <v>2</v>
      </c>
      <c r="G4927" s="1" t="s">
        <v>38150</v>
      </c>
      <c r="H4927" s="1" t="s">
        <v>38151</v>
      </c>
      <c r="I4927" s="1" t="s">
        <v>5016</v>
      </c>
      <c r="J4927" s="1" t="s">
        <v>18</v>
      </c>
      <c r="K4927" s="1" t="s">
        <v>5017</v>
      </c>
      <c r="L4927" s="1" t="s">
        <v>2</v>
      </c>
      <c r="M4927" s="1" t="s">
        <v>120</v>
      </c>
      <c r="N4927" s="1" t="s">
        <v>120</v>
      </c>
      <c r="O4927" s="1" t="s">
        <v>7</v>
      </c>
      <c r="P4927" s="1" t="s">
        <v>1892</v>
      </c>
      <c r="Q4927" s="1" t="s">
        <v>476</v>
      </c>
      <c r="R4927" s="1" t="s">
        <v>503</v>
      </c>
      <c r="S4927" s="1" t="s">
        <v>38152</v>
      </c>
      <c r="T4927" s="21">
        <v>0</v>
      </c>
      <c r="U4927" s="21">
        <v>9706.0499999999993</v>
      </c>
      <c r="V4927" s="21">
        <f t="shared" si="306"/>
        <v>9706.0499999999993</v>
      </c>
      <c r="W4927" s="23">
        <f t="shared" si="307"/>
        <v>0</v>
      </c>
      <c r="X4927" s="3">
        <v>0</v>
      </c>
      <c r="Y4927" s="2">
        <v>4129.2</v>
      </c>
      <c r="Z4927" s="3">
        <f t="shared" si="304"/>
        <v>4129.2</v>
      </c>
      <c r="AA4927" s="8">
        <f t="shared" si="305"/>
        <v>0</v>
      </c>
    </row>
    <row r="4928" spans="1:27" ht="10.5" x14ac:dyDescent="0.15">
      <c r="A4928" s="1" t="s">
        <v>22026</v>
      </c>
      <c r="B4928" s="1" t="s">
        <v>0</v>
      </c>
      <c r="C4928" s="1" t="s">
        <v>22</v>
      </c>
      <c r="E4928" s="1" t="s">
        <v>22027</v>
      </c>
      <c r="F4928" s="1" t="s">
        <v>2</v>
      </c>
      <c r="G4928" s="1" t="s">
        <v>2</v>
      </c>
      <c r="H4928" s="1" t="s">
        <v>22028</v>
      </c>
      <c r="I4928" s="1" t="s">
        <v>117</v>
      </c>
      <c r="J4928" s="1" t="s">
        <v>118</v>
      </c>
      <c r="K4928" s="1" t="s">
        <v>1603</v>
      </c>
      <c r="L4928" s="1" t="s">
        <v>57</v>
      </c>
      <c r="M4928" s="1" t="s">
        <v>976</v>
      </c>
      <c r="N4928" s="1" t="s">
        <v>1397</v>
      </c>
      <c r="O4928" s="1" t="s">
        <v>7</v>
      </c>
      <c r="P4928" s="1" t="s">
        <v>747</v>
      </c>
      <c r="Q4928" s="1" t="s">
        <v>476</v>
      </c>
      <c r="R4928" s="1" t="s">
        <v>488</v>
      </c>
      <c r="S4928" s="1" t="s">
        <v>2</v>
      </c>
      <c r="T4928" s="21">
        <v>0</v>
      </c>
      <c r="U4928" s="21">
        <v>30787.38</v>
      </c>
      <c r="V4928" s="21">
        <f t="shared" si="306"/>
        <v>30787.38</v>
      </c>
      <c r="W4928" s="23">
        <f t="shared" si="307"/>
        <v>0</v>
      </c>
      <c r="X4928" s="3">
        <v>0</v>
      </c>
      <c r="Y4928" s="2">
        <v>4555.4799999999996</v>
      </c>
      <c r="Z4928" s="3">
        <f t="shared" si="304"/>
        <v>4555.4799999999996</v>
      </c>
      <c r="AA4928" s="8">
        <f t="shared" si="305"/>
        <v>0</v>
      </c>
    </row>
    <row r="4929" spans="1:27" ht="10.5" x14ac:dyDescent="0.15">
      <c r="A4929" s="1" t="s">
        <v>33581</v>
      </c>
      <c r="B4929" s="1" t="s">
        <v>0</v>
      </c>
      <c r="C4929" s="1" t="s">
        <v>22</v>
      </c>
      <c r="E4929" s="1" t="s">
        <v>33582</v>
      </c>
      <c r="F4929" s="1" t="s">
        <v>26886</v>
      </c>
      <c r="G4929" s="1" t="s">
        <v>6845</v>
      </c>
      <c r="H4929" s="1" t="s">
        <v>33583</v>
      </c>
      <c r="I4929" s="1" t="s">
        <v>3934</v>
      </c>
      <c r="J4929" s="1" t="s">
        <v>210</v>
      </c>
      <c r="K4929" s="1" t="s">
        <v>3935</v>
      </c>
      <c r="L4929" s="1" t="s">
        <v>12502</v>
      </c>
      <c r="M4929" s="1" t="s">
        <v>289</v>
      </c>
      <c r="N4929" s="1" t="s">
        <v>6847</v>
      </c>
      <c r="O4929" s="1" t="s">
        <v>7</v>
      </c>
      <c r="P4929" s="1" t="s">
        <v>2675</v>
      </c>
      <c r="Q4929" s="1" t="s">
        <v>476</v>
      </c>
      <c r="R4929" s="1" t="s">
        <v>488</v>
      </c>
      <c r="S4929" s="1" t="s">
        <v>2</v>
      </c>
      <c r="T4929" s="21">
        <v>0</v>
      </c>
      <c r="U4929" s="21">
        <v>6407.16</v>
      </c>
      <c r="V4929" s="21">
        <f t="shared" si="306"/>
        <v>6407.16</v>
      </c>
      <c r="W4929" s="23">
        <f t="shared" si="307"/>
        <v>0</v>
      </c>
      <c r="X4929" s="3">
        <v>0</v>
      </c>
      <c r="Y4929" s="2">
        <v>4122.3999999999996</v>
      </c>
      <c r="Z4929" s="3">
        <f t="shared" si="304"/>
        <v>4122.3999999999996</v>
      </c>
      <c r="AA4929" s="8">
        <f t="shared" si="305"/>
        <v>0</v>
      </c>
    </row>
    <row r="4930" spans="1:27" ht="10.5" x14ac:dyDescent="0.15">
      <c r="A4930" s="1" t="s">
        <v>39978</v>
      </c>
      <c r="B4930" s="1" t="s">
        <v>0</v>
      </c>
      <c r="C4930" s="1" t="s">
        <v>22</v>
      </c>
      <c r="E4930" s="1" t="s">
        <v>39979</v>
      </c>
      <c r="F4930" s="1" t="s">
        <v>2</v>
      </c>
      <c r="G4930" s="1" t="s">
        <v>2</v>
      </c>
      <c r="H4930" s="1" t="s">
        <v>39980</v>
      </c>
      <c r="I4930" s="1" t="s">
        <v>30989</v>
      </c>
      <c r="J4930" s="1" t="s">
        <v>46</v>
      </c>
      <c r="K4930" s="1" t="s">
        <v>30990</v>
      </c>
      <c r="L4930" s="1" t="s">
        <v>2</v>
      </c>
      <c r="M4930" s="1" t="s">
        <v>120</v>
      </c>
      <c r="N4930" s="1" t="s">
        <v>120</v>
      </c>
      <c r="O4930" s="1" t="s">
        <v>7</v>
      </c>
      <c r="P4930" s="1" t="s">
        <v>2385</v>
      </c>
      <c r="Q4930" s="1" t="s">
        <v>476</v>
      </c>
      <c r="R4930" s="1" t="s">
        <v>477</v>
      </c>
      <c r="S4930" s="1" t="s">
        <v>39981</v>
      </c>
      <c r="T4930" s="21">
        <v>0</v>
      </c>
      <c r="U4930" s="21">
        <v>16856.02</v>
      </c>
      <c r="V4930" s="21">
        <f t="shared" si="306"/>
        <v>16856.02</v>
      </c>
      <c r="W4930" s="23">
        <f t="shared" si="307"/>
        <v>0</v>
      </c>
      <c r="X4930" s="3">
        <v>0</v>
      </c>
      <c r="Y4930" s="2">
        <v>4120.54</v>
      </c>
      <c r="Z4930" s="3">
        <f t="shared" ref="Z4930:Z4993" si="308">SUM(X4930:Y4930)</f>
        <v>4120.54</v>
      </c>
      <c r="AA4930" s="8">
        <f t="shared" ref="AA4930:AA4993" si="309">X4930/Z4930</f>
        <v>0</v>
      </c>
    </row>
    <row r="4931" spans="1:27" ht="10.5" x14ac:dyDescent="0.15">
      <c r="A4931" s="1" t="s">
        <v>37631</v>
      </c>
      <c r="B4931" s="1" t="s">
        <v>0</v>
      </c>
      <c r="C4931" s="1" t="s">
        <v>22</v>
      </c>
      <c r="E4931" s="1" t="s">
        <v>37632</v>
      </c>
      <c r="F4931" s="1" t="s">
        <v>2</v>
      </c>
      <c r="G4931" s="1" t="s">
        <v>2</v>
      </c>
      <c r="H4931" s="1" t="s">
        <v>37633</v>
      </c>
      <c r="I4931" s="1" t="s">
        <v>628</v>
      </c>
      <c r="J4931" s="1" t="s">
        <v>37</v>
      </c>
      <c r="K4931" s="1" t="s">
        <v>22846</v>
      </c>
      <c r="L4931" s="1" t="s">
        <v>2</v>
      </c>
      <c r="M4931" s="1" t="s">
        <v>120</v>
      </c>
      <c r="N4931" s="1" t="s">
        <v>120</v>
      </c>
      <c r="O4931" s="1" t="s">
        <v>7</v>
      </c>
      <c r="P4931" s="1" t="s">
        <v>747</v>
      </c>
      <c r="Q4931" s="1" t="s">
        <v>476</v>
      </c>
      <c r="R4931" s="1" t="s">
        <v>488</v>
      </c>
      <c r="S4931" s="1" t="s">
        <v>2</v>
      </c>
      <c r="T4931" s="21">
        <v>0</v>
      </c>
      <c r="U4931" s="21">
        <v>7768.84</v>
      </c>
      <c r="V4931" s="21">
        <f t="shared" ref="V4931:V4994" si="310">SUM(T4931:U4931)</f>
        <v>7768.84</v>
      </c>
      <c r="W4931" s="23">
        <f t="shared" ref="W4931:W4994" si="311">T4931/V4931</f>
        <v>0</v>
      </c>
      <c r="X4931" s="3">
        <v>0</v>
      </c>
      <c r="Y4931" s="2">
        <v>4119.71</v>
      </c>
      <c r="Z4931" s="3">
        <f t="shared" si="308"/>
        <v>4119.71</v>
      </c>
      <c r="AA4931" s="8">
        <f t="shared" si="309"/>
        <v>0</v>
      </c>
    </row>
    <row r="4932" spans="1:27" ht="10.5" x14ac:dyDescent="0.15">
      <c r="A4932" s="1" t="s">
        <v>20886</v>
      </c>
      <c r="B4932" s="1" t="s">
        <v>0</v>
      </c>
      <c r="C4932" s="1" t="s">
        <v>22</v>
      </c>
      <c r="E4932" s="1" t="s">
        <v>20887</v>
      </c>
      <c r="F4932" s="1" t="s">
        <v>2</v>
      </c>
      <c r="G4932" s="1" t="s">
        <v>2</v>
      </c>
      <c r="H4932" s="1" t="s">
        <v>20888</v>
      </c>
      <c r="I4932" s="1" t="s">
        <v>1200</v>
      </c>
      <c r="J4932" s="1" t="s">
        <v>24</v>
      </c>
      <c r="K4932" s="1" t="s">
        <v>17336</v>
      </c>
      <c r="L4932" s="1" t="s">
        <v>2</v>
      </c>
      <c r="M4932" s="1" t="s">
        <v>120</v>
      </c>
      <c r="N4932" s="1" t="s">
        <v>120</v>
      </c>
      <c r="O4932" s="1" t="s">
        <v>7</v>
      </c>
      <c r="P4932" s="1" t="s">
        <v>1225</v>
      </c>
      <c r="Q4932" s="1" t="s">
        <v>476</v>
      </c>
      <c r="R4932" s="1" t="s">
        <v>477</v>
      </c>
      <c r="S4932" s="1" t="s">
        <v>20889</v>
      </c>
      <c r="T4932" s="21">
        <v>37.9</v>
      </c>
      <c r="U4932" s="21">
        <v>7565.87</v>
      </c>
      <c r="V4932" s="21">
        <f t="shared" si="310"/>
        <v>7603.7699999999995</v>
      </c>
      <c r="W4932" s="23">
        <f t="shared" si="311"/>
        <v>4.9843695956084946E-3</v>
      </c>
      <c r="X4932" s="3">
        <v>0</v>
      </c>
      <c r="Y4932" s="2">
        <v>4118.6899999999996</v>
      </c>
      <c r="Z4932" s="3">
        <f t="shared" si="308"/>
        <v>4118.6899999999996</v>
      </c>
      <c r="AA4932" s="8">
        <f t="shared" si="309"/>
        <v>0</v>
      </c>
    </row>
    <row r="4933" spans="1:27" ht="10.5" x14ac:dyDescent="0.15">
      <c r="A4933" s="1" t="s">
        <v>33750</v>
      </c>
      <c r="B4933" s="1" t="s">
        <v>0</v>
      </c>
      <c r="C4933" s="1" t="s">
        <v>22</v>
      </c>
      <c r="E4933" s="1" t="s">
        <v>33751</v>
      </c>
      <c r="F4933" s="1" t="s">
        <v>2</v>
      </c>
      <c r="G4933" s="1" t="s">
        <v>6845</v>
      </c>
      <c r="H4933" s="1" t="s">
        <v>33752</v>
      </c>
      <c r="I4933" s="1" t="s">
        <v>4204</v>
      </c>
      <c r="J4933" s="1" t="s">
        <v>46</v>
      </c>
      <c r="K4933" s="1" t="s">
        <v>4205</v>
      </c>
      <c r="L4933" s="1" t="s">
        <v>34</v>
      </c>
      <c r="M4933" s="1" t="s">
        <v>289</v>
      </c>
      <c r="N4933" s="1" t="s">
        <v>6847</v>
      </c>
      <c r="O4933" s="1" t="s">
        <v>7</v>
      </c>
      <c r="P4933" s="1" t="s">
        <v>903</v>
      </c>
      <c r="Q4933" s="1" t="s">
        <v>476</v>
      </c>
      <c r="R4933" s="1" t="s">
        <v>503</v>
      </c>
      <c r="S4933" s="1" t="s">
        <v>2</v>
      </c>
      <c r="T4933" s="21">
        <v>0</v>
      </c>
      <c r="U4933" s="21">
        <v>5853.86</v>
      </c>
      <c r="V4933" s="21">
        <f t="shared" si="310"/>
        <v>5853.86</v>
      </c>
      <c r="W4933" s="23">
        <f t="shared" si="311"/>
        <v>0</v>
      </c>
      <c r="X4933" s="3">
        <v>0</v>
      </c>
      <c r="Y4933" s="2">
        <v>4118.68</v>
      </c>
      <c r="Z4933" s="3">
        <f t="shared" si="308"/>
        <v>4118.68</v>
      </c>
      <c r="AA4933" s="8">
        <f t="shared" si="309"/>
        <v>0</v>
      </c>
    </row>
    <row r="4934" spans="1:27" ht="10.5" x14ac:dyDescent="0.15">
      <c r="A4934" s="1" t="s">
        <v>30088</v>
      </c>
      <c r="B4934" s="1" t="s">
        <v>0</v>
      </c>
      <c r="C4934" s="1" t="s">
        <v>22</v>
      </c>
      <c r="E4934" s="1" t="s">
        <v>30089</v>
      </c>
      <c r="F4934" s="1" t="s">
        <v>2</v>
      </c>
      <c r="G4934" s="1" t="s">
        <v>2</v>
      </c>
      <c r="H4934" s="1" t="s">
        <v>30090</v>
      </c>
      <c r="I4934" s="1" t="s">
        <v>30091</v>
      </c>
      <c r="J4934" s="1" t="s">
        <v>24</v>
      </c>
      <c r="K4934" s="1" t="s">
        <v>1637</v>
      </c>
      <c r="L4934" s="1" t="s">
        <v>26</v>
      </c>
      <c r="M4934" s="1" t="s">
        <v>120</v>
      </c>
      <c r="N4934" s="1" t="s">
        <v>120</v>
      </c>
      <c r="O4934" s="1" t="s">
        <v>7</v>
      </c>
      <c r="P4934" s="1" t="s">
        <v>2446</v>
      </c>
      <c r="Q4934" s="1" t="s">
        <v>476</v>
      </c>
      <c r="R4934" s="1" t="s">
        <v>488</v>
      </c>
      <c r="S4934" s="1" t="s">
        <v>30092</v>
      </c>
      <c r="T4934" s="21">
        <v>0</v>
      </c>
      <c r="U4934" s="21">
        <v>8548.5499999999993</v>
      </c>
      <c r="V4934" s="21">
        <f t="shared" si="310"/>
        <v>8548.5499999999993</v>
      </c>
      <c r="W4934" s="23">
        <f t="shared" si="311"/>
        <v>0</v>
      </c>
      <c r="X4934" s="3">
        <v>0</v>
      </c>
      <c r="Y4934" s="2">
        <v>4113.6400000000003</v>
      </c>
      <c r="Z4934" s="3">
        <f t="shared" si="308"/>
        <v>4113.6400000000003</v>
      </c>
      <c r="AA4934" s="8">
        <f t="shared" si="309"/>
        <v>0</v>
      </c>
    </row>
    <row r="4935" spans="1:27" ht="10.5" x14ac:dyDescent="0.15">
      <c r="A4935" s="1" t="s">
        <v>22302</v>
      </c>
      <c r="B4935" s="1" t="s">
        <v>0</v>
      </c>
      <c r="C4935" s="1" t="s">
        <v>22</v>
      </c>
      <c r="E4935" s="1" t="s">
        <v>22303</v>
      </c>
      <c r="F4935" s="1" t="s">
        <v>2</v>
      </c>
      <c r="G4935" s="1" t="s">
        <v>2</v>
      </c>
      <c r="H4935" s="1" t="s">
        <v>22304</v>
      </c>
      <c r="I4935" s="1" t="s">
        <v>1107</v>
      </c>
      <c r="J4935" s="1" t="s">
        <v>64</v>
      </c>
      <c r="K4935" s="1" t="s">
        <v>22305</v>
      </c>
      <c r="L4935" s="1" t="s">
        <v>57</v>
      </c>
      <c r="M4935" s="1" t="s">
        <v>120</v>
      </c>
      <c r="N4935" s="1" t="s">
        <v>120</v>
      </c>
      <c r="O4935" s="1" t="s">
        <v>7</v>
      </c>
      <c r="P4935" s="1" t="s">
        <v>579</v>
      </c>
      <c r="Q4935" s="1" t="s">
        <v>476</v>
      </c>
      <c r="R4935" s="1" t="s">
        <v>488</v>
      </c>
      <c r="S4935" s="1" t="s">
        <v>2</v>
      </c>
      <c r="T4935" s="21">
        <v>0</v>
      </c>
      <c r="U4935" s="21">
        <v>19824.22</v>
      </c>
      <c r="V4935" s="21">
        <f t="shared" si="310"/>
        <v>19824.22</v>
      </c>
      <c r="W4935" s="23">
        <f t="shared" si="311"/>
        <v>0</v>
      </c>
      <c r="X4935" s="3">
        <v>0</v>
      </c>
      <c r="Y4935" s="2">
        <v>4364.8</v>
      </c>
      <c r="Z4935" s="3">
        <f t="shared" si="308"/>
        <v>4364.8</v>
      </c>
      <c r="AA4935" s="8">
        <f t="shared" si="309"/>
        <v>0</v>
      </c>
    </row>
    <row r="4936" spans="1:27" ht="10.5" x14ac:dyDescent="0.15">
      <c r="A4936" s="1" t="s">
        <v>27759</v>
      </c>
      <c r="B4936" s="1" t="s">
        <v>0</v>
      </c>
      <c r="C4936" s="1" t="s">
        <v>22</v>
      </c>
      <c r="E4936" s="1" t="s">
        <v>27760</v>
      </c>
      <c r="F4936" s="1" t="s">
        <v>2</v>
      </c>
      <c r="G4936" s="1" t="s">
        <v>2</v>
      </c>
      <c r="H4936" s="1" t="s">
        <v>27761</v>
      </c>
      <c r="I4936" s="1" t="s">
        <v>635</v>
      </c>
      <c r="J4936" s="1" t="s">
        <v>162</v>
      </c>
      <c r="K4936" s="1" t="s">
        <v>1714</v>
      </c>
      <c r="L4936" s="1" t="s">
        <v>2</v>
      </c>
      <c r="M4936" s="1" t="s">
        <v>120</v>
      </c>
      <c r="N4936" s="1" t="s">
        <v>120</v>
      </c>
      <c r="O4936" s="1" t="s">
        <v>7</v>
      </c>
      <c r="P4936" s="1" t="s">
        <v>894</v>
      </c>
      <c r="Q4936" s="1" t="s">
        <v>476</v>
      </c>
      <c r="R4936" s="1" t="s">
        <v>503</v>
      </c>
      <c r="S4936" s="1" t="s">
        <v>27762</v>
      </c>
      <c r="T4936" s="21">
        <v>0</v>
      </c>
      <c r="U4936" s="21">
        <v>3593.62</v>
      </c>
      <c r="V4936" s="21">
        <f t="shared" si="310"/>
        <v>3593.62</v>
      </c>
      <c r="W4936" s="23">
        <f t="shared" si="311"/>
        <v>0</v>
      </c>
      <c r="X4936" s="3">
        <v>0</v>
      </c>
      <c r="Y4936" s="2">
        <v>4265.33</v>
      </c>
      <c r="Z4936" s="3">
        <f t="shared" si="308"/>
        <v>4265.33</v>
      </c>
      <c r="AA4936" s="8">
        <f t="shared" si="309"/>
        <v>0</v>
      </c>
    </row>
    <row r="4937" spans="1:27" ht="10.5" x14ac:dyDescent="0.15">
      <c r="A4937" s="1" t="s">
        <v>29786</v>
      </c>
      <c r="B4937" s="1" t="s">
        <v>0</v>
      </c>
      <c r="C4937" s="1" t="s">
        <v>22</v>
      </c>
      <c r="E4937" s="1" t="s">
        <v>29787</v>
      </c>
      <c r="F4937" s="1" t="s">
        <v>2</v>
      </c>
      <c r="G4937" s="1" t="s">
        <v>25695</v>
      </c>
      <c r="H4937" s="1" t="s">
        <v>29788</v>
      </c>
      <c r="I4937" s="1" t="s">
        <v>29789</v>
      </c>
      <c r="J4937" s="1" t="s">
        <v>18</v>
      </c>
      <c r="K4937" s="1" t="s">
        <v>17945</v>
      </c>
      <c r="L4937" s="1" t="s">
        <v>2</v>
      </c>
      <c r="M4937" s="1" t="s">
        <v>120</v>
      </c>
      <c r="N4937" s="1" t="s">
        <v>120</v>
      </c>
      <c r="O4937" s="1" t="s">
        <v>7</v>
      </c>
      <c r="P4937" s="1" t="s">
        <v>747</v>
      </c>
      <c r="Q4937" s="1" t="s">
        <v>476</v>
      </c>
      <c r="R4937" s="1" t="s">
        <v>488</v>
      </c>
      <c r="S4937" s="1" t="s">
        <v>2</v>
      </c>
      <c r="T4937" s="21">
        <v>0</v>
      </c>
      <c r="U4937" s="21">
        <v>3072</v>
      </c>
      <c r="V4937" s="21">
        <f t="shared" si="310"/>
        <v>3072</v>
      </c>
      <c r="W4937" s="23">
        <f t="shared" si="311"/>
        <v>0</v>
      </c>
      <c r="X4937" s="3">
        <v>0</v>
      </c>
      <c r="Y4937" s="2">
        <v>4092</v>
      </c>
      <c r="Z4937" s="3">
        <f t="shared" si="308"/>
        <v>4092</v>
      </c>
      <c r="AA4937" s="8">
        <f t="shared" si="309"/>
        <v>0</v>
      </c>
    </row>
    <row r="4938" spans="1:27" ht="10.5" x14ac:dyDescent="0.15">
      <c r="A4938" s="1" t="s">
        <v>46535</v>
      </c>
      <c r="B4938" s="1" t="s">
        <v>0</v>
      </c>
      <c r="C4938" s="1" t="s">
        <v>22</v>
      </c>
      <c r="E4938" s="1" t="s">
        <v>46536</v>
      </c>
      <c r="F4938" s="1" t="s">
        <v>2</v>
      </c>
      <c r="G4938" s="1" t="s">
        <v>2</v>
      </c>
      <c r="H4938" s="1" t="s">
        <v>46537</v>
      </c>
      <c r="I4938" s="1" t="s">
        <v>3558</v>
      </c>
      <c r="J4938" s="1" t="s">
        <v>135</v>
      </c>
      <c r="K4938" s="1" t="s">
        <v>43026</v>
      </c>
      <c r="L4938" s="1" t="s">
        <v>2</v>
      </c>
      <c r="M4938" s="1" t="s">
        <v>120</v>
      </c>
      <c r="N4938" s="1" t="s">
        <v>120</v>
      </c>
      <c r="O4938" s="1" t="s">
        <v>7</v>
      </c>
      <c r="P4938" s="1" t="s">
        <v>495</v>
      </c>
      <c r="Q4938" s="1" t="s">
        <v>476</v>
      </c>
      <c r="R4938" s="1" t="s">
        <v>488</v>
      </c>
      <c r="S4938" s="1" t="s">
        <v>2</v>
      </c>
      <c r="T4938" s="21">
        <v>0</v>
      </c>
      <c r="U4938" s="21">
        <v>6210</v>
      </c>
      <c r="V4938" s="21">
        <f t="shared" si="310"/>
        <v>6210</v>
      </c>
      <c r="W4938" s="23">
        <f t="shared" si="311"/>
        <v>0</v>
      </c>
      <c r="X4938" s="3">
        <v>0</v>
      </c>
      <c r="Y4938" s="2">
        <v>4092</v>
      </c>
      <c r="Z4938" s="3">
        <f t="shared" si="308"/>
        <v>4092</v>
      </c>
      <c r="AA4938" s="8">
        <f t="shared" si="309"/>
        <v>0</v>
      </c>
    </row>
    <row r="4939" spans="1:27" ht="10.5" x14ac:dyDescent="0.15">
      <c r="A4939" s="1" t="s">
        <v>48347</v>
      </c>
      <c r="B4939" s="1" t="s">
        <v>0</v>
      </c>
      <c r="C4939" s="1" t="s">
        <v>22</v>
      </c>
      <c r="E4939" s="1" t="s">
        <v>48348</v>
      </c>
      <c r="F4939" s="1" t="s">
        <v>2</v>
      </c>
      <c r="G4939" s="1" t="s">
        <v>48349</v>
      </c>
      <c r="H4939" s="1" t="s">
        <v>48350</v>
      </c>
      <c r="I4939" s="1" t="s">
        <v>30402</v>
      </c>
      <c r="J4939" s="1" t="s">
        <v>104</v>
      </c>
      <c r="K4939" s="1" t="s">
        <v>30403</v>
      </c>
      <c r="L4939" s="1" t="s">
        <v>2</v>
      </c>
      <c r="M4939" s="1" t="s">
        <v>120</v>
      </c>
      <c r="N4939" s="1" t="s">
        <v>120</v>
      </c>
      <c r="O4939" s="1" t="s">
        <v>7</v>
      </c>
      <c r="P4939" s="1" t="s">
        <v>872</v>
      </c>
      <c r="Q4939" s="1" t="s">
        <v>476</v>
      </c>
      <c r="R4939" s="1" t="s">
        <v>488</v>
      </c>
      <c r="S4939" s="1" t="s">
        <v>48351</v>
      </c>
      <c r="T4939" s="21">
        <v>0</v>
      </c>
      <c r="U4939" s="21">
        <v>8752.0499999999993</v>
      </c>
      <c r="V4939" s="21">
        <f t="shared" si="310"/>
        <v>8752.0499999999993</v>
      </c>
      <c r="W4939" s="23">
        <f t="shared" si="311"/>
        <v>0</v>
      </c>
      <c r="X4939" s="3">
        <v>0</v>
      </c>
      <c r="Y4939" s="2">
        <v>4251.07</v>
      </c>
      <c r="Z4939" s="3">
        <f t="shared" si="308"/>
        <v>4251.07</v>
      </c>
      <c r="AA4939" s="8">
        <f t="shared" si="309"/>
        <v>0</v>
      </c>
    </row>
    <row r="4940" spans="1:27" ht="10.5" x14ac:dyDescent="0.15">
      <c r="A4940" s="1" t="s">
        <v>20654</v>
      </c>
      <c r="B4940" s="1" t="s">
        <v>0</v>
      </c>
      <c r="C4940" s="1" t="s">
        <v>22</v>
      </c>
      <c r="E4940" s="1" t="s">
        <v>20655</v>
      </c>
      <c r="F4940" s="1" t="s">
        <v>2</v>
      </c>
      <c r="G4940" s="1" t="s">
        <v>2</v>
      </c>
      <c r="H4940" s="1" t="s">
        <v>20656</v>
      </c>
      <c r="I4940" s="1" t="s">
        <v>6277</v>
      </c>
      <c r="J4940" s="1" t="s">
        <v>24</v>
      </c>
      <c r="K4940" s="1" t="s">
        <v>18951</v>
      </c>
      <c r="L4940" s="1" t="s">
        <v>2</v>
      </c>
      <c r="M4940" s="1" t="s">
        <v>120</v>
      </c>
      <c r="N4940" s="1" t="s">
        <v>120</v>
      </c>
      <c r="O4940" s="1" t="s">
        <v>191</v>
      </c>
      <c r="P4940" s="1" t="s">
        <v>807</v>
      </c>
      <c r="Q4940" s="1" t="s">
        <v>476</v>
      </c>
      <c r="R4940" s="1" t="s">
        <v>488</v>
      </c>
      <c r="S4940" s="1" t="s">
        <v>20657</v>
      </c>
      <c r="T4940" s="21">
        <v>67.209999999999994</v>
      </c>
      <c r="U4940" s="21">
        <v>7775.37</v>
      </c>
      <c r="V4940" s="21">
        <f t="shared" si="310"/>
        <v>7842.58</v>
      </c>
      <c r="W4940" s="23">
        <f t="shared" si="311"/>
        <v>8.5698838902504015E-3</v>
      </c>
      <c r="X4940" s="3">
        <v>0</v>
      </c>
      <c r="Y4940" s="2">
        <v>4082.79</v>
      </c>
      <c r="Z4940" s="3">
        <f t="shared" si="308"/>
        <v>4082.79</v>
      </c>
      <c r="AA4940" s="8">
        <f t="shared" si="309"/>
        <v>0</v>
      </c>
    </row>
    <row r="4941" spans="1:27" ht="10.5" x14ac:dyDescent="0.15">
      <c r="A4941" s="1" t="s">
        <v>38171</v>
      </c>
      <c r="B4941" s="1" t="s">
        <v>0</v>
      </c>
      <c r="C4941" s="1" t="s">
        <v>22</v>
      </c>
      <c r="E4941" s="1" t="s">
        <v>38172</v>
      </c>
      <c r="F4941" s="1" t="s">
        <v>2</v>
      </c>
      <c r="G4941" s="1" t="s">
        <v>38173</v>
      </c>
      <c r="H4941" s="1" t="s">
        <v>38174</v>
      </c>
      <c r="I4941" s="1" t="s">
        <v>316</v>
      </c>
      <c r="J4941" s="1" t="s">
        <v>18</v>
      </c>
      <c r="K4941" s="1" t="s">
        <v>674</v>
      </c>
      <c r="L4941" s="1" t="s">
        <v>2</v>
      </c>
      <c r="M4941" s="1" t="s">
        <v>120</v>
      </c>
      <c r="N4941" s="1" t="s">
        <v>120</v>
      </c>
      <c r="O4941" s="1" t="s">
        <v>7</v>
      </c>
      <c r="P4941" s="1" t="s">
        <v>2347</v>
      </c>
      <c r="Q4941" s="1" t="s">
        <v>476</v>
      </c>
      <c r="R4941" s="1" t="s">
        <v>503</v>
      </c>
      <c r="S4941" s="1" t="s">
        <v>38175</v>
      </c>
      <c r="T4941" s="21">
        <v>0</v>
      </c>
      <c r="U4941" s="21">
        <v>7485.25</v>
      </c>
      <c r="V4941" s="21">
        <f t="shared" si="310"/>
        <v>7485.25</v>
      </c>
      <c r="W4941" s="23">
        <f t="shared" si="311"/>
        <v>0</v>
      </c>
      <c r="X4941" s="3">
        <v>0</v>
      </c>
      <c r="Y4941" s="2">
        <v>4082.53</v>
      </c>
      <c r="Z4941" s="3">
        <f t="shared" si="308"/>
        <v>4082.53</v>
      </c>
      <c r="AA4941" s="8">
        <f t="shared" si="309"/>
        <v>0</v>
      </c>
    </row>
    <row r="4942" spans="1:27" ht="10.5" x14ac:dyDescent="0.15">
      <c r="A4942" s="1" t="s">
        <v>38711</v>
      </c>
      <c r="B4942" s="1" t="s">
        <v>0</v>
      </c>
      <c r="C4942" s="1" t="s">
        <v>22</v>
      </c>
      <c r="E4942" s="1" t="s">
        <v>38712</v>
      </c>
      <c r="F4942" s="1" t="s">
        <v>2</v>
      </c>
      <c r="G4942" s="1" t="s">
        <v>38713</v>
      </c>
      <c r="H4942" s="1" t="s">
        <v>38714</v>
      </c>
      <c r="I4942" s="1" t="s">
        <v>59</v>
      </c>
      <c r="J4942" s="1" t="s">
        <v>24</v>
      </c>
      <c r="K4942" s="1" t="s">
        <v>14732</v>
      </c>
      <c r="L4942" s="1" t="s">
        <v>2</v>
      </c>
      <c r="M4942" s="1" t="s">
        <v>120</v>
      </c>
      <c r="N4942" s="1" t="s">
        <v>120</v>
      </c>
      <c r="O4942" s="1" t="s">
        <v>7</v>
      </c>
      <c r="P4942" s="1" t="s">
        <v>807</v>
      </c>
      <c r="Q4942" s="1" t="s">
        <v>476</v>
      </c>
      <c r="R4942" s="1" t="s">
        <v>488</v>
      </c>
      <c r="S4942" s="1" t="s">
        <v>38715</v>
      </c>
      <c r="T4942" s="21">
        <v>0</v>
      </c>
      <c r="U4942" s="21">
        <v>12499.02</v>
      </c>
      <c r="V4942" s="21">
        <f t="shared" si="310"/>
        <v>12499.02</v>
      </c>
      <c r="W4942" s="23">
        <f t="shared" si="311"/>
        <v>0</v>
      </c>
      <c r="X4942" s="3">
        <v>0</v>
      </c>
      <c r="Y4942" s="2">
        <v>4078.3</v>
      </c>
      <c r="Z4942" s="3">
        <f t="shared" si="308"/>
        <v>4078.3</v>
      </c>
      <c r="AA4942" s="8">
        <f t="shared" si="309"/>
        <v>0</v>
      </c>
    </row>
    <row r="4943" spans="1:27" ht="10.5" x14ac:dyDescent="0.15">
      <c r="A4943" s="1" t="s">
        <v>33478</v>
      </c>
      <c r="B4943" s="1" t="s">
        <v>0</v>
      </c>
      <c r="C4943" s="1" t="s">
        <v>22</v>
      </c>
      <c r="E4943" s="1" t="s">
        <v>33479</v>
      </c>
      <c r="F4943" s="1" t="s">
        <v>2</v>
      </c>
      <c r="G4943" s="1" t="s">
        <v>30538</v>
      </c>
      <c r="H4943" s="1" t="s">
        <v>22277</v>
      </c>
      <c r="I4943" s="1" t="s">
        <v>278</v>
      </c>
      <c r="J4943" s="1" t="s">
        <v>135</v>
      </c>
      <c r="K4943" s="1" t="s">
        <v>30539</v>
      </c>
      <c r="L4943" s="1" t="s">
        <v>2</v>
      </c>
      <c r="M4943" s="1" t="s">
        <v>120</v>
      </c>
      <c r="N4943" s="1" t="s">
        <v>120</v>
      </c>
      <c r="O4943" s="1" t="s">
        <v>7</v>
      </c>
      <c r="P4943" s="1" t="s">
        <v>1225</v>
      </c>
      <c r="Q4943" s="1" t="s">
        <v>476</v>
      </c>
      <c r="R4943" s="1" t="s">
        <v>477</v>
      </c>
      <c r="S4943" s="1" t="s">
        <v>33480</v>
      </c>
      <c r="T4943" s="21">
        <v>143.53</v>
      </c>
      <c r="U4943" s="21">
        <v>38334.36</v>
      </c>
      <c r="V4943" s="21">
        <f t="shared" si="310"/>
        <v>38477.89</v>
      </c>
      <c r="W4943" s="23">
        <f t="shared" si="311"/>
        <v>3.7301941452610836E-3</v>
      </c>
      <c r="X4943" s="3">
        <v>0</v>
      </c>
      <c r="Y4943" s="2">
        <v>4076.84</v>
      </c>
      <c r="Z4943" s="3">
        <f t="shared" si="308"/>
        <v>4076.84</v>
      </c>
      <c r="AA4943" s="8">
        <f t="shared" si="309"/>
        <v>0</v>
      </c>
    </row>
    <row r="4944" spans="1:27" ht="10.5" x14ac:dyDescent="0.15">
      <c r="A4944" s="1" t="s">
        <v>37802</v>
      </c>
      <c r="B4944" s="1" t="s">
        <v>0</v>
      </c>
      <c r="C4944" s="1" t="s">
        <v>22</v>
      </c>
      <c r="E4944" s="1" t="s">
        <v>37803</v>
      </c>
      <c r="F4944" s="1" t="s">
        <v>2</v>
      </c>
      <c r="G4944" s="1" t="s">
        <v>2</v>
      </c>
      <c r="H4944" s="1" t="s">
        <v>14095</v>
      </c>
      <c r="I4944" s="1" t="s">
        <v>2685</v>
      </c>
      <c r="J4944" s="1" t="s">
        <v>24</v>
      </c>
      <c r="K4944" s="1" t="s">
        <v>3153</v>
      </c>
      <c r="L4944" s="1" t="s">
        <v>2</v>
      </c>
      <c r="M4944" s="1" t="s">
        <v>120</v>
      </c>
      <c r="N4944" s="1" t="s">
        <v>120</v>
      </c>
      <c r="O4944" s="1" t="s">
        <v>7</v>
      </c>
      <c r="P4944" s="1" t="s">
        <v>510</v>
      </c>
      <c r="Q4944" s="1" t="s">
        <v>476</v>
      </c>
      <c r="R4944" s="1" t="s">
        <v>477</v>
      </c>
      <c r="S4944" s="1" t="s">
        <v>37804</v>
      </c>
      <c r="T4944" s="21">
        <v>0</v>
      </c>
      <c r="U4944" s="21">
        <v>12729.36</v>
      </c>
      <c r="V4944" s="21">
        <f t="shared" si="310"/>
        <v>12729.36</v>
      </c>
      <c r="W4944" s="23">
        <f t="shared" si="311"/>
        <v>0</v>
      </c>
      <c r="X4944" s="3">
        <v>0</v>
      </c>
      <c r="Y4944" s="2">
        <v>4071.15</v>
      </c>
      <c r="Z4944" s="3">
        <f t="shared" si="308"/>
        <v>4071.15</v>
      </c>
      <c r="AA4944" s="8">
        <f t="shared" si="309"/>
        <v>0</v>
      </c>
    </row>
    <row r="4945" spans="1:27" ht="10.5" x14ac:dyDescent="0.15">
      <c r="A4945" s="1" t="s">
        <v>28346</v>
      </c>
      <c r="B4945" s="1" t="s">
        <v>0</v>
      </c>
      <c r="C4945" s="1" t="s">
        <v>22</v>
      </c>
      <c r="E4945" s="1" t="s">
        <v>23635</v>
      </c>
      <c r="F4945" s="1" t="s">
        <v>2</v>
      </c>
      <c r="G4945" s="1" t="s">
        <v>28347</v>
      </c>
      <c r="H4945" s="1" t="s">
        <v>28348</v>
      </c>
      <c r="I4945" s="1" t="s">
        <v>39</v>
      </c>
      <c r="J4945" s="1" t="s">
        <v>24</v>
      </c>
      <c r="K4945" s="1" t="s">
        <v>24645</v>
      </c>
      <c r="L4945" s="1" t="s">
        <v>2</v>
      </c>
      <c r="M4945" s="1" t="s">
        <v>289</v>
      </c>
      <c r="N4945" s="1" t="s">
        <v>289</v>
      </c>
      <c r="O4945" s="1" t="s">
        <v>7</v>
      </c>
      <c r="P4945" s="1" t="s">
        <v>487</v>
      </c>
      <c r="Q4945" s="1" t="s">
        <v>476</v>
      </c>
      <c r="R4945" s="1" t="s">
        <v>488</v>
      </c>
      <c r="S4945" s="1" t="s">
        <v>2</v>
      </c>
      <c r="T4945" s="21">
        <v>0</v>
      </c>
      <c r="U4945" s="21">
        <v>4531.37</v>
      </c>
      <c r="V4945" s="21">
        <f t="shared" si="310"/>
        <v>4531.37</v>
      </c>
      <c r="W4945" s="23">
        <f t="shared" si="311"/>
        <v>0</v>
      </c>
      <c r="X4945" s="3">
        <v>0</v>
      </c>
      <c r="Y4945" s="2">
        <v>4060.65</v>
      </c>
      <c r="Z4945" s="3">
        <f t="shared" si="308"/>
        <v>4060.65</v>
      </c>
      <c r="AA4945" s="8">
        <f t="shared" si="309"/>
        <v>0</v>
      </c>
    </row>
    <row r="4946" spans="1:27" ht="10.5" x14ac:dyDescent="0.15">
      <c r="A4946" s="1" t="s">
        <v>32132</v>
      </c>
      <c r="B4946" s="1" t="s">
        <v>0</v>
      </c>
      <c r="C4946" s="1" t="s">
        <v>22</v>
      </c>
      <c r="E4946" s="1" t="s">
        <v>32133</v>
      </c>
      <c r="F4946" s="1" t="s">
        <v>2</v>
      </c>
      <c r="G4946" s="1" t="s">
        <v>25601</v>
      </c>
      <c r="H4946" s="1" t="s">
        <v>32134</v>
      </c>
      <c r="I4946" s="1" t="s">
        <v>433</v>
      </c>
      <c r="J4946" s="1" t="s">
        <v>64</v>
      </c>
      <c r="K4946" s="1" t="s">
        <v>13276</v>
      </c>
      <c r="L4946" s="1" t="s">
        <v>2</v>
      </c>
      <c r="M4946" s="1" t="s">
        <v>120</v>
      </c>
      <c r="N4946" s="1" t="s">
        <v>120</v>
      </c>
      <c r="O4946" s="1" t="s">
        <v>7</v>
      </c>
      <c r="P4946" s="1" t="s">
        <v>761</v>
      </c>
      <c r="Q4946" s="1" t="s">
        <v>476</v>
      </c>
      <c r="R4946" s="1" t="s">
        <v>488</v>
      </c>
      <c r="S4946" s="1" t="s">
        <v>2</v>
      </c>
      <c r="T4946" s="21">
        <v>0</v>
      </c>
      <c r="U4946" s="21">
        <v>20700</v>
      </c>
      <c r="V4946" s="21">
        <f t="shared" si="310"/>
        <v>20700</v>
      </c>
      <c r="W4946" s="23">
        <f t="shared" si="311"/>
        <v>0</v>
      </c>
      <c r="X4946" s="3">
        <v>0</v>
      </c>
      <c r="Y4946" s="2">
        <v>4056</v>
      </c>
      <c r="Z4946" s="3">
        <f t="shared" si="308"/>
        <v>4056</v>
      </c>
      <c r="AA4946" s="8">
        <f t="shared" si="309"/>
        <v>0</v>
      </c>
    </row>
    <row r="4947" spans="1:27" ht="10.5" x14ac:dyDescent="0.15">
      <c r="A4947" s="1" t="s">
        <v>34645</v>
      </c>
      <c r="B4947" s="1" t="s">
        <v>0</v>
      </c>
      <c r="C4947" s="1" t="s">
        <v>22</v>
      </c>
      <c r="E4947" s="1" t="s">
        <v>34646</v>
      </c>
      <c r="F4947" s="1" t="s">
        <v>2</v>
      </c>
      <c r="G4947" s="1" t="s">
        <v>34647</v>
      </c>
      <c r="H4947" s="1" t="s">
        <v>34648</v>
      </c>
      <c r="I4947" s="1" t="s">
        <v>17125</v>
      </c>
      <c r="J4947" s="1" t="s">
        <v>210</v>
      </c>
      <c r="K4947" s="1" t="s">
        <v>26716</v>
      </c>
      <c r="L4947" s="1" t="s">
        <v>34</v>
      </c>
      <c r="M4947" s="1" t="s">
        <v>120</v>
      </c>
      <c r="N4947" s="1" t="s">
        <v>120</v>
      </c>
      <c r="O4947" s="1" t="s">
        <v>7</v>
      </c>
      <c r="P4947" s="1" t="s">
        <v>817</v>
      </c>
      <c r="Q4947" s="1" t="s">
        <v>476</v>
      </c>
      <c r="R4947" s="1" t="s">
        <v>503</v>
      </c>
      <c r="S4947" s="1" t="s">
        <v>34649</v>
      </c>
      <c r="T4947" s="21">
        <v>10.15</v>
      </c>
      <c r="U4947" s="21">
        <v>10018.629999999999</v>
      </c>
      <c r="V4947" s="21">
        <f t="shared" si="310"/>
        <v>10028.779999999999</v>
      </c>
      <c r="W4947" s="23">
        <f t="shared" si="311"/>
        <v>1.0120872130009832E-3</v>
      </c>
      <c r="X4947" s="3">
        <v>0</v>
      </c>
      <c r="Y4947" s="2">
        <v>4054.17</v>
      </c>
      <c r="Z4947" s="3">
        <f t="shared" si="308"/>
        <v>4054.17</v>
      </c>
      <c r="AA4947" s="8">
        <f t="shared" si="309"/>
        <v>0</v>
      </c>
    </row>
    <row r="4948" spans="1:27" ht="10.5" x14ac:dyDescent="0.15">
      <c r="A4948" s="1" t="s">
        <v>18792</v>
      </c>
      <c r="B4948" s="1" t="s">
        <v>0</v>
      </c>
      <c r="C4948" s="1" t="s">
        <v>22</v>
      </c>
      <c r="E4948" s="1" t="s">
        <v>18793</v>
      </c>
      <c r="F4948" s="1" t="s">
        <v>2</v>
      </c>
      <c r="G4948" s="1" t="s">
        <v>18794</v>
      </c>
      <c r="H4948" s="1" t="s">
        <v>18795</v>
      </c>
      <c r="I4948" s="1" t="s">
        <v>18796</v>
      </c>
      <c r="J4948" s="1" t="s">
        <v>53</v>
      </c>
      <c r="K4948" s="1" t="s">
        <v>18797</v>
      </c>
      <c r="L4948" s="1" t="s">
        <v>34</v>
      </c>
      <c r="M4948" s="1" t="s">
        <v>976</v>
      </c>
      <c r="N4948" s="1" t="s">
        <v>1397</v>
      </c>
      <c r="O4948" s="1" t="s">
        <v>7</v>
      </c>
      <c r="P4948" s="1" t="s">
        <v>487</v>
      </c>
      <c r="Q4948" s="1" t="s">
        <v>476</v>
      </c>
      <c r="R4948" s="1" t="s">
        <v>488</v>
      </c>
      <c r="S4948" s="1" t="s">
        <v>2</v>
      </c>
      <c r="T4948" s="21">
        <v>0</v>
      </c>
      <c r="U4948" s="21">
        <v>13421.75</v>
      </c>
      <c r="V4948" s="21">
        <f t="shared" si="310"/>
        <v>13421.75</v>
      </c>
      <c r="W4948" s="23">
        <f t="shared" si="311"/>
        <v>0</v>
      </c>
      <c r="X4948" s="3">
        <v>0</v>
      </c>
      <c r="Y4948" s="2">
        <v>4033.79</v>
      </c>
      <c r="Z4948" s="3">
        <f t="shared" si="308"/>
        <v>4033.79</v>
      </c>
      <c r="AA4948" s="8">
        <f t="shared" si="309"/>
        <v>0</v>
      </c>
    </row>
    <row r="4949" spans="1:27" ht="10.5" x14ac:dyDescent="0.15">
      <c r="A4949" s="1" t="s">
        <v>25931</v>
      </c>
      <c r="B4949" s="1" t="s">
        <v>0</v>
      </c>
      <c r="C4949" s="1" t="s">
        <v>22</v>
      </c>
      <c r="E4949" s="1" t="s">
        <v>4803</v>
      </c>
      <c r="F4949" s="1" t="s">
        <v>2</v>
      </c>
      <c r="G4949" s="1" t="s">
        <v>4804</v>
      </c>
      <c r="H4949" s="1" t="s">
        <v>25932</v>
      </c>
      <c r="I4949" s="1" t="s">
        <v>936</v>
      </c>
      <c r="J4949" s="1" t="s">
        <v>24</v>
      </c>
      <c r="K4949" s="1" t="s">
        <v>13252</v>
      </c>
      <c r="L4949" s="1" t="s">
        <v>2</v>
      </c>
      <c r="M4949" s="1" t="s">
        <v>120</v>
      </c>
      <c r="N4949" s="1" t="s">
        <v>120</v>
      </c>
      <c r="O4949" s="1" t="s">
        <v>7</v>
      </c>
      <c r="P4949" s="1" t="s">
        <v>1899</v>
      </c>
      <c r="Q4949" s="1" t="s">
        <v>476</v>
      </c>
      <c r="R4949" s="1" t="s">
        <v>477</v>
      </c>
      <c r="S4949" s="1" t="s">
        <v>2</v>
      </c>
      <c r="T4949" s="21">
        <v>0</v>
      </c>
      <c r="U4949" s="21">
        <v>8774.49</v>
      </c>
      <c r="V4949" s="21">
        <f t="shared" si="310"/>
        <v>8774.49</v>
      </c>
      <c r="W4949" s="23">
        <f t="shared" si="311"/>
        <v>0</v>
      </c>
      <c r="X4949" s="3">
        <v>0</v>
      </c>
      <c r="Y4949" s="2">
        <v>4032.07</v>
      </c>
      <c r="Z4949" s="3">
        <f t="shared" si="308"/>
        <v>4032.07</v>
      </c>
      <c r="AA4949" s="8">
        <f t="shared" si="309"/>
        <v>0</v>
      </c>
    </row>
    <row r="4950" spans="1:27" ht="10.5" x14ac:dyDescent="0.15">
      <c r="A4950" s="1" t="s">
        <v>40896</v>
      </c>
      <c r="B4950" s="1" t="s">
        <v>0</v>
      </c>
      <c r="C4950" s="1" t="s">
        <v>22</v>
      </c>
      <c r="E4950" s="1" t="s">
        <v>40897</v>
      </c>
      <c r="F4950" s="1" t="s">
        <v>2</v>
      </c>
      <c r="G4950" s="1" t="s">
        <v>2</v>
      </c>
      <c r="H4950" s="1" t="s">
        <v>40898</v>
      </c>
      <c r="I4950" s="1" t="s">
        <v>1058</v>
      </c>
      <c r="J4950" s="1" t="s">
        <v>118</v>
      </c>
      <c r="K4950" s="1" t="s">
        <v>4309</v>
      </c>
      <c r="L4950" s="1" t="s">
        <v>2</v>
      </c>
      <c r="M4950" s="1" t="s">
        <v>120</v>
      </c>
      <c r="N4950" s="1" t="s">
        <v>120</v>
      </c>
      <c r="O4950" s="1" t="s">
        <v>7</v>
      </c>
      <c r="P4950" s="1" t="s">
        <v>1242</v>
      </c>
      <c r="Q4950" s="1" t="s">
        <v>476</v>
      </c>
      <c r="R4950" s="1" t="s">
        <v>503</v>
      </c>
      <c r="S4950" s="1" t="s">
        <v>2</v>
      </c>
      <c r="T4950" s="21">
        <v>0</v>
      </c>
      <c r="U4950" s="21">
        <v>2108.0500000000002</v>
      </c>
      <c r="V4950" s="21">
        <f t="shared" si="310"/>
        <v>2108.0500000000002</v>
      </c>
      <c r="W4950" s="23">
        <f t="shared" si="311"/>
        <v>0</v>
      </c>
      <c r="X4950" s="3">
        <v>0</v>
      </c>
      <c r="Y4950" s="2">
        <v>4027.59</v>
      </c>
      <c r="Z4950" s="3">
        <f t="shared" si="308"/>
        <v>4027.59</v>
      </c>
      <c r="AA4950" s="8">
        <f t="shared" si="309"/>
        <v>0</v>
      </c>
    </row>
    <row r="4951" spans="1:27" ht="10.5" x14ac:dyDescent="0.15">
      <c r="A4951" s="1" t="s">
        <v>39512</v>
      </c>
      <c r="B4951" s="1" t="s">
        <v>0</v>
      </c>
      <c r="C4951" s="1" t="s">
        <v>22</v>
      </c>
      <c r="E4951" s="1" t="s">
        <v>39513</v>
      </c>
      <c r="F4951" s="1" t="s">
        <v>2</v>
      </c>
      <c r="G4951" s="1" t="s">
        <v>39514</v>
      </c>
      <c r="H4951" s="1" t="s">
        <v>39515</v>
      </c>
      <c r="I4951" s="1" t="s">
        <v>18596</v>
      </c>
      <c r="J4951" s="1" t="s">
        <v>113</v>
      </c>
      <c r="K4951" s="1" t="s">
        <v>39516</v>
      </c>
      <c r="L4951" s="1" t="s">
        <v>2</v>
      </c>
      <c r="M4951" s="1" t="s">
        <v>120</v>
      </c>
      <c r="N4951" s="1" t="s">
        <v>120</v>
      </c>
      <c r="O4951" s="1" t="s">
        <v>7</v>
      </c>
      <c r="P4951" s="1" t="s">
        <v>761</v>
      </c>
      <c r="Q4951" s="1" t="s">
        <v>476</v>
      </c>
      <c r="R4951" s="1" t="s">
        <v>488</v>
      </c>
      <c r="S4951" s="1" t="s">
        <v>39517</v>
      </c>
      <c r="T4951" s="21">
        <v>0</v>
      </c>
      <c r="U4951" s="21">
        <v>3849.52</v>
      </c>
      <c r="V4951" s="21">
        <f t="shared" si="310"/>
        <v>3849.52</v>
      </c>
      <c r="W4951" s="23">
        <f t="shared" si="311"/>
        <v>0</v>
      </c>
      <c r="X4951" s="3">
        <v>0</v>
      </c>
      <c r="Y4951" s="2">
        <v>4020.27</v>
      </c>
      <c r="Z4951" s="3">
        <f t="shared" si="308"/>
        <v>4020.27</v>
      </c>
      <c r="AA4951" s="8">
        <f t="shared" si="309"/>
        <v>0</v>
      </c>
    </row>
    <row r="4952" spans="1:27" ht="10.5" x14ac:dyDescent="0.15">
      <c r="A4952" s="1" t="s">
        <v>42705</v>
      </c>
      <c r="B4952" s="1" t="s">
        <v>0</v>
      </c>
      <c r="C4952" s="1" t="s">
        <v>22</v>
      </c>
      <c r="E4952" s="1" t="s">
        <v>42706</v>
      </c>
      <c r="F4952" s="1" t="s">
        <v>2</v>
      </c>
      <c r="G4952" s="1" t="s">
        <v>42707</v>
      </c>
      <c r="H4952" s="1" t="s">
        <v>42708</v>
      </c>
      <c r="I4952" s="1" t="s">
        <v>1125</v>
      </c>
      <c r="J4952" s="1" t="s">
        <v>88</v>
      </c>
      <c r="K4952" s="1" t="s">
        <v>17578</v>
      </c>
      <c r="L4952" s="1" t="s">
        <v>2</v>
      </c>
      <c r="M4952" s="1" t="s">
        <v>120</v>
      </c>
      <c r="N4952" s="1" t="s">
        <v>120</v>
      </c>
      <c r="O4952" s="1" t="s">
        <v>7</v>
      </c>
      <c r="P4952" s="1" t="s">
        <v>2446</v>
      </c>
      <c r="Q4952" s="1" t="s">
        <v>476</v>
      </c>
      <c r="R4952" s="1" t="s">
        <v>488</v>
      </c>
      <c r="S4952" s="1" t="s">
        <v>2</v>
      </c>
      <c r="T4952" s="21">
        <v>0</v>
      </c>
      <c r="U4952" s="21">
        <v>5628</v>
      </c>
      <c r="V4952" s="21">
        <f t="shared" si="310"/>
        <v>5628</v>
      </c>
      <c r="W4952" s="23">
        <f t="shared" si="311"/>
        <v>0</v>
      </c>
      <c r="X4952" s="3">
        <v>0</v>
      </c>
      <c r="Y4952" s="2">
        <v>4020</v>
      </c>
      <c r="Z4952" s="3">
        <f t="shared" si="308"/>
        <v>4020</v>
      </c>
      <c r="AA4952" s="8">
        <f t="shared" si="309"/>
        <v>0</v>
      </c>
    </row>
    <row r="4953" spans="1:27" ht="10.5" x14ac:dyDescent="0.15">
      <c r="A4953" s="1" t="s">
        <v>48311</v>
      </c>
      <c r="B4953" s="1" t="s">
        <v>0</v>
      </c>
      <c r="C4953" s="1" t="s">
        <v>22</v>
      </c>
      <c r="E4953" s="1" t="s">
        <v>48312</v>
      </c>
      <c r="F4953" s="1" t="s">
        <v>2</v>
      </c>
      <c r="G4953" s="1" t="s">
        <v>2</v>
      </c>
      <c r="H4953" s="1" t="s">
        <v>48313</v>
      </c>
      <c r="I4953" s="1" t="s">
        <v>560</v>
      </c>
      <c r="J4953" s="1" t="s">
        <v>333</v>
      </c>
      <c r="K4953" s="1" t="s">
        <v>13101</v>
      </c>
      <c r="L4953" s="1" t="s">
        <v>2</v>
      </c>
      <c r="M4953" s="1" t="s">
        <v>120</v>
      </c>
      <c r="N4953" s="1" t="s">
        <v>120</v>
      </c>
      <c r="O4953" s="1" t="s">
        <v>7</v>
      </c>
      <c r="P4953" s="1" t="s">
        <v>1899</v>
      </c>
      <c r="Q4953" s="1" t="s">
        <v>476</v>
      </c>
      <c r="R4953" s="1" t="s">
        <v>477</v>
      </c>
      <c r="S4953" s="1" t="s">
        <v>2</v>
      </c>
      <c r="T4953" s="21">
        <v>0</v>
      </c>
      <c r="U4953" s="21">
        <v>22092</v>
      </c>
      <c r="V4953" s="21">
        <f t="shared" si="310"/>
        <v>22092</v>
      </c>
      <c r="W4953" s="23">
        <f t="shared" si="311"/>
        <v>0</v>
      </c>
      <c r="X4953" s="3">
        <v>0</v>
      </c>
      <c r="Y4953" s="2">
        <v>4020</v>
      </c>
      <c r="Z4953" s="3">
        <f t="shared" si="308"/>
        <v>4020</v>
      </c>
      <c r="AA4953" s="8">
        <f t="shared" si="309"/>
        <v>0</v>
      </c>
    </row>
    <row r="4954" spans="1:27" ht="10.5" x14ac:dyDescent="0.15">
      <c r="A4954" s="1" t="s">
        <v>44068</v>
      </c>
      <c r="B4954" s="1" t="s">
        <v>0</v>
      </c>
      <c r="C4954" s="1" t="s">
        <v>22</v>
      </c>
      <c r="E4954" s="1" t="s">
        <v>44069</v>
      </c>
      <c r="F4954" s="1" t="s">
        <v>2</v>
      </c>
      <c r="G4954" s="1" t="s">
        <v>44070</v>
      </c>
      <c r="H4954" s="1" t="s">
        <v>44071</v>
      </c>
      <c r="I4954" s="1" t="s">
        <v>22706</v>
      </c>
      <c r="J4954" s="1" t="s">
        <v>107</v>
      </c>
      <c r="K4954" s="1" t="s">
        <v>22707</v>
      </c>
      <c r="L4954" s="1" t="s">
        <v>2</v>
      </c>
      <c r="M4954" s="1" t="s">
        <v>120</v>
      </c>
      <c r="N4954" s="1" t="s">
        <v>120</v>
      </c>
      <c r="O4954" s="1" t="s">
        <v>7</v>
      </c>
      <c r="P4954" s="1" t="s">
        <v>872</v>
      </c>
      <c r="Q4954" s="1" t="s">
        <v>476</v>
      </c>
      <c r="R4954" s="1" t="s">
        <v>488</v>
      </c>
      <c r="S4954" s="1" t="s">
        <v>44072</v>
      </c>
      <c r="T4954" s="21">
        <v>0</v>
      </c>
      <c r="U4954" s="21">
        <v>11660.55</v>
      </c>
      <c r="V4954" s="21">
        <f t="shared" si="310"/>
        <v>11660.55</v>
      </c>
      <c r="W4954" s="23">
        <f t="shared" si="311"/>
        <v>0</v>
      </c>
      <c r="X4954" s="3">
        <v>0</v>
      </c>
      <c r="Y4954" s="2">
        <v>4019.05</v>
      </c>
      <c r="Z4954" s="3">
        <f t="shared" si="308"/>
        <v>4019.05</v>
      </c>
      <c r="AA4954" s="8">
        <f t="shared" si="309"/>
        <v>0</v>
      </c>
    </row>
    <row r="4955" spans="1:27" ht="10.5" x14ac:dyDescent="0.15">
      <c r="A4955" s="1" t="s">
        <v>32495</v>
      </c>
      <c r="B4955" s="1" t="s">
        <v>0</v>
      </c>
      <c r="C4955" s="1" t="s">
        <v>22</v>
      </c>
      <c r="E4955" s="1" t="s">
        <v>32496</v>
      </c>
      <c r="F4955" s="1" t="s">
        <v>2</v>
      </c>
      <c r="G4955" s="1" t="s">
        <v>6845</v>
      </c>
      <c r="H4955" s="1" t="s">
        <v>32497</v>
      </c>
      <c r="I4955" s="1" t="s">
        <v>16087</v>
      </c>
      <c r="J4955" s="1" t="s">
        <v>51</v>
      </c>
      <c r="K4955" s="1" t="s">
        <v>16088</v>
      </c>
      <c r="L4955" s="1" t="s">
        <v>72</v>
      </c>
      <c r="M4955" s="1" t="s">
        <v>289</v>
      </c>
      <c r="N4955" s="1" t="s">
        <v>6847</v>
      </c>
      <c r="O4955" s="1" t="s">
        <v>7</v>
      </c>
      <c r="P4955" s="1" t="s">
        <v>1924</v>
      </c>
      <c r="Q4955" s="1" t="s">
        <v>476</v>
      </c>
      <c r="R4955" s="1" t="s">
        <v>488</v>
      </c>
      <c r="S4955" s="1" t="s">
        <v>2</v>
      </c>
      <c r="T4955" s="21">
        <v>0</v>
      </c>
      <c r="U4955" s="21">
        <v>5851.04</v>
      </c>
      <c r="V4955" s="21">
        <f t="shared" si="310"/>
        <v>5851.04</v>
      </c>
      <c r="W4955" s="23">
        <f t="shared" si="311"/>
        <v>0</v>
      </c>
      <c r="X4955" s="3">
        <v>0</v>
      </c>
      <c r="Y4955" s="2">
        <v>4015.26</v>
      </c>
      <c r="Z4955" s="3">
        <f t="shared" si="308"/>
        <v>4015.26</v>
      </c>
      <c r="AA4955" s="8">
        <f t="shared" si="309"/>
        <v>0</v>
      </c>
    </row>
    <row r="4956" spans="1:27" ht="10.5" x14ac:dyDescent="0.15">
      <c r="A4956" s="1" t="s">
        <v>39487</v>
      </c>
      <c r="B4956" s="1" t="s">
        <v>0</v>
      </c>
      <c r="C4956" s="1" t="s">
        <v>22</v>
      </c>
      <c r="E4956" s="1" t="s">
        <v>39488</v>
      </c>
      <c r="F4956" s="1" t="s">
        <v>2</v>
      </c>
      <c r="G4956" s="1" t="s">
        <v>39489</v>
      </c>
      <c r="H4956" s="1" t="s">
        <v>39490</v>
      </c>
      <c r="I4956" s="1" t="s">
        <v>454</v>
      </c>
      <c r="J4956" s="1" t="s">
        <v>11</v>
      </c>
      <c r="K4956" s="1" t="s">
        <v>20955</v>
      </c>
      <c r="L4956" s="1" t="s">
        <v>2</v>
      </c>
      <c r="M4956" s="1" t="s">
        <v>120</v>
      </c>
      <c r="N4956" s="1" t="s">
        <v>1832</v>
      </c>
      <c r="O4956" s="1" t="s">
        <v>191</v>
      </c>
      <c r="P4956" s="1" t="s">
        <v>817</v>
      </c>
      <c r="Q4956" s="1" t="s">
        <v>476</v>
      </c>
      <c r="R4956" s="1" t="s">
        <v>503</v>
      </c>
      <c r="S4956" s="1" t="s">
        <v>39491</v>
      </c>
      <c r="T4956" s="21">
        <v>0</v>
      </c>
      <c r="U4956" s="21">
        <v>24964.240000000002</v>
      </c>
      <c r="V4956" s="21">
        <f t="shared" si="310"/>
        <v>24964.240000000002</v>
      </c>
      <c r="W4956" s="23">
        <f t="shared" si="311"/>
        <v>0</v>
      </c>
      <c r="X4956" s="3">
        <v>0</v>
      </c>
      <c r="Y4956" s="2">
        <v>4013.28</v>
      </c>
      <c r="Z4956" s="3">
        <f t="shared" si="308"/>
        <v>4013.28</v>
      </c>
      <c r="AA4956" s="8">
        <f t="shared" si="309"/>
        <v>0</v>
      </c>
    </row>
    <row r="4957" spans="1:27" ht="10.5" x14ac:dyDescent="0.15">
      <c r="A4957" s="1" t="s">
        <v>37154</v>
      </c>
      <c r="B4957" s="1" t="s">
        <v>0</v>
      </c>
      <c r="C4957" s="1" t="s">
        <v>22</v>
      </c>
      <c r="E4957" s="1" t="s">
        <v>20407</v>
      </c>
      <c r="F4957" s="1" t="s">
        <v>2</v>
      </c>
      <c r="G4957" s="1" t="s">
        <v>2</v>
      </c>
      <c r="H4957" s="1" t="s">
        <v>37155</v>
      </c>
      <c r="I4957" s="1" t="s">
        <v>37156</v>
      </c>
      <c r="J4957" s="1" t="s">
        <v>156</v>
      </c>
      <c r="K4957" s="1" t="s">
        <v>37157</v>
      </c>
      <c r="L4957" s="1" t="s">
        <v>34</v>
      </c>
      <c r="M4957" s="1" t="s">
        <v>1870</v>
      </c>
      <c r="N4957" s="1" t="s">
        <v>20411</v>
      </c>
      <c r="O4957" s="1" t="s">
        <v>7</v>
      </c>
      <c r="P4957" s="1" t="s">
        <v>1872</v>
      </c>
      <c r="Q4957" s="1" t="s">
        <v>1789</v>
      </c>
      <c r="R4957" s="1" t="s">
        <v>1790</v>
      </c>
      <c r="S4957" s="1" t="s">
        <v>37158</v>
      </c>
      <c r="T4957" s="21">
        <v>0</v>
      </c>
      <c r="U4957" s="21">
        <v>12318.52</v>
      </c>
      <c r="V4957" s="21">
        <f t="shared" si="310"/>
        <v>12318.52</v>
      </c>
      <c r="W4957" s="23">
        <f t="shared" si="311"/>
        <v>0</v>
      </c>
      <c r="X4957" s="3">
        <v>0</v>
      </c>
      <c r="Y4957" s="2">
        <v>4070.73</v>
      </c>
      <c r="Z4957" s="3">
        <f t="shared" si="308"/>
        <v>4070.73</v>
      </c>
      <c r="AA4957" s="8">
        <f t="shared" si="309"/>
        <v>0</v>
      </c>
    </row>
    <row r="4958" spans="1:27" ht="10.5" x14ac:dyDescent="0.15">
      <c r="A4958" s="1" t="s">
        <v>26446</v>
      </c>
      <c r="B4958" s="1" t="s">
        <v>0</v>
      </c>
      <c r="C4958" s="1" t="s">
        <v>22</v>
      </c>
      <c r="E4958" s="1" t="s">
        <v>26447</v>
      </c>
      <c r="F4958" s="1" t="s">
        <v>26448</v>
      </c>
      <c r="G4958" s="1" t="s">
        <v>26449</v>
      </c>
      <c r="H4958" s="1" t="s">
        <v>26450</v>
      </c>
      <c r="I4958" s="1" t="s">
        <v>6404</v>
      </c>
      <c r="J4958" s="1" t="s">
        <v>64</v>
      </c>
      <c r="K4958" s="1" t="s">
        <v>18225</v>
      </c>
      <c r="L4958" s="1" t="s">
        <v>2</v>
      </c>
      <c r="M4958" s="1" t="s">
        <v>120</v>
      </c>
      <c r="N4958" s="1" t="s">
        <v>120</v>
      </c>
      <c r="O4958" s="1" t="s">
        <v>7</v>
      </c>
      <c r="P4958" s="1" t="s">
        <v>1194</v>
      </c>
      <c r="Q4958" s="1" t="s">
        <v>476</v>
      </c>
      <c r="R4958" s="1" t="s">
        <v>477</v>
      </c>
      <c r="S4958" s="1" t="s">
        <v>26451</v>
      </c>
      <c r="T4958" s="21">
        <v>0</v>
      </c>
      <c r="U4958" s="21">
        <v>9310.31</v>
      </c>
      <c r="V4958" s="21">
        <f t="shared" si="310"/>
        <v>9310.31</v>
      </c>
      <c r="W4958" s="23">
        <f t="shared" si="311"/>
        <v>0</v>
      </c>
      <c r="X4958" s="3">
        <v>0</v>
      </c>
      <c r="Y4958" s="2">
        <v>4011.16</v>
      </c>
      <c r="Z4958" s="3">
        <f t="shared" si="308"/>
        <v>4011.16</v>
      </c>
      <c r="AA4958" s="8">
        <f t="shared" si="309"/>
        <v>0</v>
      </c>
    </row>
    <row r="4959" spans="1:27" ht="10.5" x14ac:dyDescent="0.15">
      <c r="A4959" s="1" t="s">
        <v>43287</v>
      </c>
      <c r="B4959" s="1" t="s">
        <v>0</v>
      </c>
      <c r="C4959" s="1" t="s">
        <v>22</v>
      </c>
      <c r="E4959" s="1" t="s">
        <v>43288</v>
      </c>
      <c r="F4959" s="1" t="s">
        <v>2</v>
      </c>
      <c r="G4959" s="1" t="s">
        <v>43289</v>
      </c>
      <c r="H4959" s="1" t="s">
        <v>43290</v>
      </c>
      <c r="I4959" s="1" t="s">
        <v>15334</v>
      </c>
      <c r="J4959" s="1" t="s">
        <v>64</v>
      </c>
      <c r="K4959" s="1" t="s">
        <v>15335</v>
      </c>
      <c r="L4959" s="1" t="s">
        <v>2</v>
      </c>
      <c r="M4959" s="1" t="s">
        <v>289</v>
      </c>
      <c r="N4959" s="1" t="s">
        <v>289</v>
      </c>
      <c r="O4959" s="1" t="s">
        <v>7</v>
      </c>
      <c r="P4959" s="1" t="s">
        <v>475</v>
      </c>
      <c r="Q4959" s="1" t="s">
        <v>476</v>
      </c>
      <c r="R4959" s="1" t="s">
        <v>477</v>
      </c>
      <c r="S4959" s="1" t="s">
        <v>43291</v>
      </c>
      <c r="T4959" s="21">
        <v>2.95</v>
      </c>
      <c r="U4959" s="21">
        <v>6010.82</v>
      </c>
      <c r="V4959" s="21">
        <f t="shared" si="310"/>
        <v>6013.7699999999995</v>
      </c>
      <c r="W4959" s="23">
        <f t="shared" si="311"/>
        <v>4.905408753577208E-4</v>
      </c>
      <c r="X4959" s="3">
        <v>0</v>
      </c>
      <c r="Y4959" s="2">
        <v>4217.3999999999996</v>
      </c>
      <c r="Z4959" s="3">
        <f t="shared" si="308"/>
        <v>4217.3999999999996</v>
      </c>
      <c r="AA4959" s="8">
        <f t="shared" si="309"/>
        <v>0</v>
      </c>
    </row>
    <row r="4960" spans="1:27" ht="10.5" x14ac:dyDescent="0.15">
      <c r="A4960" s="1" t="s">
        <v>34629</v>
      </c>
      <c r="B4960" s="1" t="s">
        <v>0</v>
      </c>
      <c r="C4960" s="1" t="s">
        <v>22</v>
      </c>
      <c r="E4960" s="1" t="s">
        <v>34630</v>
      </c>
      <c r="F4960" s="1" t="s">
        <v>2</v>
      </c>
      <c r="G4960" s="1" t="s">
        <v>2</v>
      </c>
      <c r="H4960" s="1" t="s">
        <v>34631</v>
      </c>
      <c r="I4960" s="1" t="s">
        <v>7432</v>
      </c>
      <c r="J4960" s="1" t="s">
        <v>18</v>
      </c>
      <c r="K4960" s="1" t="s">
        <v>11084</v>
      </c>
      <c r="L4960" s="1" t="s">
        <v>72</v>
      </c>
      <c r="M4960" s="1" t="s">
        <v>120</v>
      </c>
      <c r="N4960" s="1" t="s">
        <v>760</v>
      </c>
      <c r="O4960" s="1" t="s">
        <v>7</v>
      </c>
      <c r="P4960" s="1" t="s">
        <v>579</v>
      </c>
      <c r="Q4960" s="1" t="s">
        <v>476</v>
      </c>
      <c r="R4960" s="1" t="s">
        <v>488</v>
      </c>
      <c r="S4960" s="1" t="s">
        <v>34632</v>
      </c>
      <c r="T4960" s="21">
        <v>26.95</v>
      </c>
      <c r="U4960" s="21">
        <v>17093.23</v>
      </c>
      <c r="V4960" s="21">
        <f t="shared" si="310"/>
        <v>17120.18</v>
      </c>
      <c r="W4960" s="23">
        <f t="shared" si="311"/>
        <v>1.5741656921831428E-3</v>
      </c>
      <c r="X4960" s="3">
        <v>0</v>
      </c>
      <c r="Y4960" s="2">
        <v>4000.7</v>
      </c>
      <c r="Z4960" s="3">
        <f t="shared" si="308"/>
        <v>4000.7</v>
      </c>
      <c r="AA4960" s="8">
        <f t="shared" si="309"/>
        <v>0</v>
      </c>
    </row>
    <row r="4961" spans="1:27" ht="10.5" x14ac:dyDescent="0.15">
      <c r="A4961" s="1" t="s">
        <v>35482</v>
      </c>
      <c r="B4961" s="1" t="s">
        <v>0</v>
      </c>
      <c r="C4961" s="1" t="s">
        <v>22</v>
      </c>
      <c r="E4961" s="1" t="s">
        <v>24944</v>
      </c>
      <c r="F4961" s="1" t="s">
        <v>2</v>
      </c>
      <c r="G4961" s="1" t="s">
        <v>24945</v>
      </c>
      <c r="H4961" s="1" t="s">
        <v>24946</v>
      </c>
      <c r="I4961" s="1" t="s">
        <v>160</v>
      </c>
      <c r="J4961" s="1" t="s">
        <v>18</v>
      </c>
      <c r="K4961" s="1" t="s">
        <v>24947</v>
      </c>
      <c r="L4961" s="1" t="s">
        <v>6</v>
      </c>
      <c r="M4961" s="1" t="s">
        <v>289</v>
      </c>
      <c r="N4961" s="1" t="s">
        <v>12529</v>
      </c>
      <c r="O4961" s="1" t="s">
        <v>7</v>
      </c>
      <c r="P4961" s="1" t="s">
        <v>894</v>
      </c>
      <c r="Q4961" s="1" t="s">
        <v>476</v>
      </c>
      <c r="R4961" s="1" t="s">
        <v>503</v>
      </c>
      <c r="S4961" s="1" t="s">
        <v>2</v>
      </c>
      <c r="T4961" s="21">
        <v>0</v>
      </c>
      <c r="U4961" s="21">
        <v>5742.47</v>
      </c>
      <c r="V4961" s="21">
        <f t="shared" si="310"/>
        <v>5742.47</v>
      </c>
      <c r="W4961" s="23">
        <f t="shared" si="311"/>
        <v>0</v>
      </c>
      <c r="X4961" s="3">
        <v>0</v>
      </c>
      <c r="Y4961" s="2">
        <v>3998.1</v>
      </c>
      <c r="Z4961" s="3">
        <f t="shared" si="308"/>
        <v>3998.1</v>
      </c>
      <c r="AA4961" s="8">
        <f t="shared" si="309"/>
        <v>0</v>
      </c>
    </row>
    <row r="4962" spans="1:27" ht="10.5" x14ac:dyDescent="0.15">
      <c r="A4962" s="1" t="s">
        <v>36550</v>
      </c>
      <c r="B4962" s="1" t="s">
        <v>0</v>
      </c>
      <c r="C4962" s="1" t="s">
        <v>22</v>
      </c>
      <c r="E4962" s="1" t="s">
        <v>36551</v>
      </c>
      <c r="F4962" s="1" t="s">
        <v>2</v>
      </c>
      <c r="G4962" s="1" t="s">
        <v>2</v>
      </c>
      <c r="H4962" s="1" t="s">
        <v>36552</v>
      </c>
      <c r="I4962" s="1" t="s">
        <v>464</v>
      </c>
      <c r="J4962" s="1" t="s">
        <v>113</v>
      </c>
      <c r="K4962" s="1" t="s">
        <v>17917</v>
      </c>
      <c r="L4962" s="1" t="s">
        <v>2</v>
      </c>
      <c r="M4962" s="1" t="s">
        <v>120</v>
      </c>
      <c r="N4962" s="1" t="s">
        <v>120</v>
      </c>
      <c r="O4962" s="1" t="s">
        <v>7</v>
      </c>
      <c r="P4962" s="1" t="s">
        <v>807</v>
      </c>
      <c r="Q4962" s="1" t="s">
        <v>476</v>
      </c>
      <c r="R4962" s="1" t="s">
        <v>488</v>
      </c>
      <c r="S4962" s="1" t="s">
        <v>36553</v>
      </c>
      <c r="T4962" s="21">
        <v>0</v>
      </c>
      <c r="U4962" s="21">
        <v>11882.32</v>
      </c>
      <c r="V4962" s="21">
        <f t="shared" si="310"/>
        <v>11882.32</v>
      </c>
      <c r="W4962" s="23">
        <f t="shared" si="311"/>
        <v>0</v>
      </c>
      <c r="X4962" s="3">
        <v>0</v>
      </c>
      <c r="Y4962" s="2">
        <v>3997.29</v>
      </c>
      <c r="Z4962" s="3">
        <f t="shared" si="308"/>
        <v>3997.29</v>
      </c>
      <c r="AA4962" s="8">
        <f t="shared" si="309"/>
        <v>0</v>
      </c>
    </row>
    <row r="4963" spans="1:27" ht="10.5" x14ac:dyDescent="0.15">
      <c r="A4963" s="1" t="s">
        <v>26151</v>
      </c>
      <c r="B4963" s="1" t="s">
        <v>0</v>
      </c>
      <c r="C4963" s="1" t="s">
        <v>1</v>
      </c>
      <c r="E4963" s="1" t="s">
        <v>26152</v>
      </c>
      <c r="F4963" s="1" t="s">
        <v>2</v>
      </c>
      <c r="G4963" s="1" t="s">
        <v>2</v>
      </c>
      <c r="H4963" s="1" t="s">
        <v>26153</v>
      </c>
      <c r="I4963" s="1" t="s">
        <v>26154</v>
      </c>
      <c r="J4963" s="1" t="s">
        <v>113</v>
      </c>
      <c r="K4963" s="1" t="s">
        <v>26155</v>
      </c>
      <c r="L4963" s="1" t="s">
        <v>57</v>
      </c>
      <c r="M4963" s="1" t="s">
        <v>120</v>
      </c>
      <c r="N4963" s="1" t="s">
        <v>120</v>
      </c>
      <c r="O4963" s="1" t="s">
        <v>7</v>
      </c>
      <c r="P4963" s="1" t="s">
        <v>112</v>
      </c>
      <c r="Q4963" s="1" t="s">
        <v>9</v>
      </c>
      <c r="R4963" s="1" t="s">
        <v>21</v>
      </c>
      <c r="S4963" s="1" t="s">
        <v>2</v>
      </c>
      <c r="T4963" s="21">
        <v>0</v>
      </c>
      <c r="U4963" s="21">
        <v>4803.09</v>
      </c>
      <c r="V4963" s="21">
        <f t="shared" si="310"/>
        <v>4803.09</v>
      </c>
      <c r="W4963" s="23">
        <f t="shared" si="311"/>
        <v>0</v>
      </c>
      <c r="X4963" s="3">
        <v>0</v>
      </c>
      <c r="Y4963" s="2">
        <v>3996.68</v>
      </c>
      <c r="Z4963" s="3">
        <f t="shared" si="308"/>
        <v>3996.68</v>
      </c>
      <c r="AA4963" s="8">
        <f t="shared" si="309"/>
        <v>0</v>
      </c>
    </row>
    <row r="4964" spans="1:27" ht="10.5" x14ac:dyDescent="0.15">
      <c r="A4964" s="1" t="s">
        <v>37684</v>
      </c>
      <c r="B4964" s="1" t="s">
        <v>0</v>
      </c>
      <c r="C4964" s="1" t="s">
        <v>22</v>
      </c>
      <c r="E4964" s="1" t="s">
        <v>37685</v>
      </c>
      <c r="F4964" s="1" t="s">
        <v>2</v>
      </c>
      <c r="G4964" s="1" t="s">
        <v>2</v>
      </c>
      <c r="H4964" s="1" t="s">
        <v>37686</v>
      </c>
      <c r="I4964" s="1" t="s">
        <v>4865</v>
      </c>
      <c r="J4964" s="1" t="s">
        <v>64</v>
      </c>
      <c r="K4964" s="1" t="s">
        <v>10587</v>
      </c>
      <c r="L4964" s="1" t="s">
        <v>6</v>
      </c>
      <c r="M4964" s="1" t="s">
        <v>120</v>
      </c>
      <c r="N4964" s="1" t="s">
        <v>120</v>
      </c>
      <c r="O4964" s="1" t="s">
        <v>7</v>
      </c>
      <c r="P4964" s="1" t="s">
        <v>3402</v>
      </c>
      <c r="Q4964" s="1" t="s">
        <v>476</v>
      </c>
      <c r="R4964" s="1" t="s">
        <v>488</v>
      </c>
      <c r="S4964" s="1" t="s">
        <v>2</v>
      </c>
      <c r="T4964" s="21">
        <v>0</v>
      </c>
      <c r="U4964" s="21">
        <v>2005.6</v>
      </c>
      <c r="V4964" s="21">
        <f t="shared" si="310"/>
        <v>2005.6</v>
      </c>
      <c r="W4964" s="23">
        <f t="shared" si="311"/>
        <v>0</v>
      </c>
      <c r="X4964" s="3">
        <v>0</v>
      </c>
      <c r="Y4964" s="2">
        <v>3988.9</v>
      </c>
      <c r="Z4964" s="3">
        <f t="shared" si="308"/>
        <v>3988.9</v>
      </c>
      <c r="AA4964" s="8">
        <f t="shared" si="309"/>
        <v>0</v>
      </c>
    </row>
    <row r="4965" spans="1:27" ht="10.5" x14ac:dyDescent="0.15">
      <c r="A4965" s="1" t="s">
        <v>23354</v>
      </c>
      <c r="B4965" s="1" t="s">
        <v>0</v>
      </c>
      <c r="C4965" s="1" t="s">
        <v>22</v>
      </c>
      <c r="E4965" s="1" t="s">
        <v>23351</v>
      </c>
      <c r="F4965" s="1" t="s">
        <v>2</v>
      </c>
      <c r="G4965" s="1" t="s">
        <v>23352</v>
      </c>
      <c r="H4965" s="1" t="s">
        <v>23355</v>
      </c>
      <c r="I4965" s="1" t="s">
        <v>9143</v>
      </c>
      <c r="J4965" s="1" t="s">
        <v>118</v>
      </c>
      <c r="K4965" s="1" t="s">
        <v>5229</v>
      </c>
      <c r="L4965" s="1" t="s">
        <v>2</v>
      </c>
      <c r="M4965" s="1" t="s">
        <v>120</v>
      </c>
      <c r="N4965" s="1" t="s">
        <v>120</v>
      </c>
      <c r="O4965" s="1" t="s">
        <v>7</v>
      </c>
      <c r="P4965" s="1" t="s">
        <v>2675</v>
      </c>
      <c r="Q4965" s="1" t="s">
        <v>476</v>
      </c>
      <c r="R4965" s="1" t="s">
        <v>488</v>
      </c>
      <c r="S4965" s="1" t="s">
        <v>2</v>
      </c>
      <c r="T4965" s="21">
        <v>0</v>
      </c>
      <c r="U4965" s="21">
        <v>3975.4</v>
      </c>
      <c r="V4965" s="21">
        <f t="shared" si="310"/>
        <v>3975.4</v>
      </c>
      <c r="W4965" s="23">
        <f t="shared" si="311"/>
        <v>0</v>
      </c>
      <c r="X4965" s="3">
        <v>0</v>
      </c>
      <c r="Y4965" s="2">
        <v>3979.86</v>
      </c>
      <c r="Z4965" s="3">
        <f t="shared" si="308"/>
        <v>3979.86</v>
      </c>
      <c r="AA4965" s="8">
        <f t="shared" si="309"/>
        <v>0</v>
      </c>
    </row>
    <row r="4966" spans="1:27" ht="10.5" x14ac:dyDescent="0.15">
      <c r="A4966" s="1" t="s">
        <v>17247</v>
      </c>
      <c r="B4966" s="1" t="s">
        <v>0</v>
      </c>
      <c r="C4966" s="1" t="s">
        <v>22</v>
      </c>
      <c r="E4966" s="1" t="s">
        <v>19321</v>
      </c>
      <c r="F4966" s="1" t="s">
        <v>2</v>
      </c>
      <c r="G4966" s="1" t="s">
        <v>19322</v>
      </c>
      <c r="H4966" s="1" t="s">
        <v>19323</v>
      </c>
      <c r="I4966" s="1" t="s">
        <v>19324</v>
      </c>
      <c r="J4966" s="1" t="s">
        <v>298</v>
      </c>
      <c r="K4966" s="1" t="s">
        <v>18697</v>
      </c>
      <c r="L4966" s="1" t="s">
        <v>2</v>
      </c>
      <c r="M4966" s="1" t="s">
        <v>120</v>
      </c>
      <c r="N4966" s="1" t="s">
        <v>120</v>
      </c>
      <c r="O4966" s="1" t="s">
        <v>7</v>
      </c>
      <c r="P4966" s="1" t="s">
        <v>495</v>
      </c>
      <c r="Q4966" s="1" t="s">
        <v>476</v>
      </c>
      <c r="R4966" s="1" t="s">
        <v>488</v>
      </c>
      <c r="S4966" s="1" t="s">
        <v>19325</v>
      </c>
      <c r="T4966" s="21">
        <v>0</v>
      </c>
      <c r="U4966" s="21">
        <v>5311.72</v>
      </c>
      <c r="V4966" s="21">
        <f t="shared" si="310"/>
        <v>5311.72</v>
      </c>
      <c r="W4966" s="23">
        <f t="shared" si="311"/>
        <v>0</v>
      </c>
      <c r="X4966" s="3">
        <v>0</v>
      </c>
      <c r="Y4966" s="2">
        <v>3977.83</v>
      </c>
      <c r="Z4966" s="3">
        <f t="shared" si="308"/>
        <v>3977.83</v>
      </c>
      <c r="AA4966" s="8">
        <f t="shared" si="309"/>
        <v>0</v>
      </c>
    </row>
    <row r="4967" spans="1:27" ht="10.5" x14ac:dyDescent="0.15">
      <c r="A4967" s="1" t="s">
        <v>26931</v>
      </c>
      <c r="B4967" s="1" t="s">
        <v>0</v>
      </c>
      <c r="C4967" s="1" t="s">
        <v>22</v>
      </c>
      <c r="E4967" s="1" t="s">
        <v>26932</v>
      </c>
      <c r="F4967" s="1" t="s">
        <v>26933</v>
      </c>
      <c r="G4967" s="1" t="s">
        <v>6845</v>
      </c>
      <c r="H4967" s="1" t="s">
        <v>26934</v>
      </c>
      <c r="I4967" s="1" t="s">
        <v>2001</v>
      </c>
      <c r="J4967" s="1" t="s">
        <v>51</v>
      </c>
      <c r="K4967" s="1" t="s">
        <v>1752</v>
      </c>
      <c r="L4967" s="1" t="s">
        <v>34</v>
      </c>
      <c r="M4967" s="1" t="s">
        <v>289</v>
      </c>
      <c r="N4967" s="1" t="s">
        <v>6847</v>
      </c>
      <c r="O4967" s="1" t="s">
        <v>7</v>
      </c>
      <c r="P4967" s="1" t="s">
        <v>1225</v>
      </c>
      <c r="Q4967" s="1" t="s">
        <v>476</v>
      </c>
      <c r="R4967" s="1" t="s">
        <v>477</v>
      </c>
      <c r="S4967" s="1" t="s">
        <v>2</v>
      </c>
      <c r="T4967" s="21">
        <v>0</v>
      </c>
      <c r="U4967" s="21">
        <v>7416</v>
      </c>
      <c r="V4967" s="21">
        <f t="shared" si="310"/>
        <v>7416</v>
      </c>
      <c r="W4967" s="23">
        <f t="shared" si="311"/>
        <v>0</v>
      </c>
      <c r="X4967" s="3">
        <v>0</v>
      </c>
      <c r="Y4967" s="2">
        <v>3975.45</v>
      </c>
      <c r="Z4967" s="3">
        <f t="shared" si="308"/>
        <v>3975.45</v>
      </c>
      <c r="AA4967" s="8">
        <f t="shared" si="309"/>
        <v>0</v>
      </c>
    </row>
    <row r="4968" spans="1:27" ht="10.5" x14ac:dyDescent="0.15">
      <c r="A4968" s="1" t="s">
        <v>47760</v>
      </c>
      <c r="B4968" s="1" t="s">
        <v>0</v>
      </c>
      <c r="C4968" s="1" t="s">
        <v>22</v>
      </c>
      <c r="E4968" s="1" t="s">
        <v>47761</v>
      </c>
      <c r="F4968" s="1" t="s">
        <v>2</v>
      </c>
      <c r="G4968" s="1" t="s">
        <v>34037</v>
      </c>
      <c r="H4968" s="1" t="s">
        <v>47762</v>
      </c>
      <c r="I4968" s="1" t="s">
        <v>548</v>
      </c>
      <c r="J4968" s="1" t="s">
        <v>71</v>
      </c>
      <c r="K4968" s="1" t="s">
        <v>47763</v>
      </c>
      <c r="L4968" s="1" t="s">
        <v>2</v>
      </c>
      <c r="M4968" s="1" t="s">
        <v>120</v>
      </c>
      <c r="N4968" s="1" t="s">
        <v>120</v>
      </c>
      <c r="O4968" s="1" t="s">
        <v>191</v>
      </c>
      <c r="P4968" s="1" t="s">
        <v>1194</v>
      </c>
      <c r="Q4968" s="1" t="s">
        <v>476</v>
      </c>
      <c r="R4968" s="1" t="s">
        <v>477</v>
      </c>
      <c r="S4968" s="1" t="s">
        <v>47764</v>
      </c>
      <c r="T4968" s="21">
        <v>0</v>
      </c>
      <c r="U4968" s="21">
        <v>3265.02</v>
      </c>
      <c r="V4968" s="21">
        <f t="shared" si="310"/>
        <v>3265.02</v>
      </c>
      <c r="W4968" s="23">
        <f t="shared" si="311"/>
        <v>0</v>
      </c>
      <c r="X4968" s="3">
        <v>0</v>
      </c>
      <c r="Y4968" s="2">
        <v>3972.8</v>
      </c>
      <c r="Z4968" s="3">
        <f t="shared" si="308"/>
        <v>3972.8</v>
      </c>
      <c r="AA4968" s="8">
        <f t="shared" si="309"/>
        <v>0</v>
      </c>
    </row>
    <row r="4969" spans="1:27" ht="10.5" x14ac:dyDescent="0.15">
      <c r="A4969" s="1" t="s">
        <v>23517</v>
      </c>
      <c r="B4969" s="1" t="s">
        <v>0</v>
      </c>
      <c r="C4969" s="1" t="s">
        <v>22</v>
      </c>
      <c r="E4969" s="1" t="s">
        <v>23518</v>
      </c>
      <c r="F4969" s="1" t="s">
        <v>2</v>
      </c>
      <c r="G4969" s="1" t="s">
        <v>23519</v>
      </c>
      <c r="H4969" s="1" t="s">
        <v>23520</v>
      </c>
      <c r="I4969" s="1" t="s">
        <v>14610</v>
      </c>
      <c r="J4969" s="1" t="s">
        <v>162</v>
      </c>
      <c r="K4969" s="1" t="s">
        <v>17343</v>
      </c>
      <c r="L4969" s="1" t="s">
        <v>6</v>
      </c>
      <c r="M4969" s="1" t="s">
        <v>120</v>
      </c>
      <c r="N4969" s="1" t="s">
        <v>760</v>
      </c>
      <c r="O4969" s="1" t="s">
        <v>7</v>
      </c>
      <c r="P4969" s="1" t="s">
        <v>894</v>
      </c>
      <c r="Q4969" s="1" t="s">
        <v>476</v>
      </c>
      <c r="R4969" s="1" t="s">
        <v>503</v>
      </c>
      <c r="S4969" s="1" t="s">
        <v>23521</v>
      </c>
      <c r="T4969" s="21">
        <v>0</v>
      </c>
      <c r="U4969" s="21">
        <v>4790.18</v>
      </c>
      <c r="V4969" s="21">
        <f t="shared" si="310"/>
        <v>4790.18</v>
      </c>
      <c r="W4969" s="23">
        <f t="shared" si="311"/>
        <v>0</v>
      </c>
      <c r="X4969" s="3">
        <v>0</v>
      </c>
      <c r="Y4969" s="2">
        <v>3971.59</v>
      </c>
      <c r="Z4969" s="3">
        <f t="shared" si="308"/>
        <v>3971.59</v>
      </c>
      <c r="AA4969" s="8">
        <f t="shared" si="309"/>
        <v>0</v>
      </c>
    </row>
    <row r="4970" spans="1:27" ht="10.5" x14ac:dyDescent="0.15">
      <c r="A4970" s="1" t="s">
        <v>43600</v>
      </c>
      <c r="B4970" s="1" t="s">
        <v>0</v>
      </c>
      <c r="C4970" s="1" t="s">
        <v>22</v>
      </c>
      <c r="E4970" s="1" t="s">
        <v>29276</v>
      </c>
      <c r="F4970" s="1" t="s">
        <v>2</v>
      </c>
      <c r="G4970" s="1" t="s">
        <v>29277</v>
      </c>
      <c r="H4970" s="1" t="s">
        <v>43601</v>
      </c>
      <c r="I4970" s="1" t="s">
        <v>43602</v>
      </c>
      <c r="J4970" s="1" t="s">
        <v>93</v>
      </c>
      <c r="K4970" s="1" t="s">
        <v>43603</v>
      </c>
      <c r="L4970" s="1" t="s">
        <v>2</v>
      </c>
      <c r="M4970" s="1" t="s">
        <v>120</v>
      </c>
      <c r="N4970" s="1" t="s">
        <v>120</v>
      </c>
      <c r="O4970" s="1" t="s">
        <v>7</v>
      </c>
      <c r="P4970" s="1" t="s">
        <v>879</v>
      </c>
      <c r="Q4970" s="1" t="s">
        <v>476</v>
      </c>
      <c r="R4970" s="1" t="s">
        <v>477</v>
      </c>
      <c r="S4970" s="1" t="s">
        <v>2</v>
      </c>
      <c r="T4970" s="21">
        <v>0</v>
      </c>
      <c r="U4970" s="21">
        <v>7025.45</v>
      </c>
      <c r="V4970" s="21">
        <f t="shared" si="310"/>
        <v>7025.45</v>
      </c>
      <c r="W4970" s="23">
        <f t="shared" si="311"/>
        <v>0</v>
      </c>
      <c r="X4970" s="3">
        <v>0</v>
      </c>
      <c r="Y4970" s="2">
        <v>5476.77</v>
      </c>
      <c r="Z4970" s="3">
        <f t="shared" si="308"/>
        <v>5476.77</v>
      </c>
      <c r="AA4970" s="8">
        <f t="shared" si="309"/>
        <v>0</v>
      </c>
    </row>
    <row r="4971" spans="1:27" ht="10.5" x14ac:dyDescent="0.15">
      <c r="A4971" s="1" t="s">
        <v>20389</v>
      </c>
      <c r="B4971" s="1" t="s">
        <v>0</v>
      </c>
      <c r="C4971" s="1" t="s">
        <v>22</v>
      </c>
      <c r="E4971" s="1" t="s">
        <v>20390</v>
      </c>
      <c r="F4971" s="1" t="s">
        <v>2</v>
      </c>
      <c r="G4971" s="1" t="s">
        <v>20391</v>
      </c>
      <c r="H4971" s="1" t="s">
        <v>20392</v>
      </c>
      <c r="I4971" s="1" t="s">
        <v>16136</v>
      </c>
      <c r="J4971" s="1" t="s">
        <v>113</v>
      </c>
      <c r="K4971" s="1" t="s">
        <v>18667</v>
      </c>
      <c r="L4971" s="1" t="s">
        <v>6</v>
      </c>
      <c r="M4971" s="1" t="s">
        <v>120</v>
      </c>
      <c r="N4971" s="1" t="s">
        <v>120</v>
      </c>
      <c r="O4971" s="1" t="s">
        <v>8937</v>
      </c>
      <c r="P4971" s="1" t="s">
        <v>894</v>
      </c>
      <c r="Q4971" s="1" t="s">
        <v>476</v>
      </c>
      <c r="R4971" s="1" t="s">
        <v>503</v>
      </c>
      <c r="S4971" s="1" t="s">
        <v>20393</v>
      </c>
      <c r="T4971" s="21">
        <v>0</v>
      </c>
      <c r="U4971" s="21">
        <v>9228.75</v>
      </c>
      <c r="V4971" s="21">
        <f t="shared" si="310"/>
        <v>9228.75</v>
      </c>
      <c r="W4971" s="23">
        <f t="shared" si="311"/>
        <v>0</v>
      </c>
      <c r="X4971" s="3">
        <v>0</v>
      </c>
      <c r="Y4971" s="2">
        <v>3960</v>
      </c>
      <c r="Z4971" s="3">
        <f t="shared" si="308"/>
        <v>3960</v>
      </c>
      <c r="AA4971" s="8">
        <f t="shared" si="309"/>
        <v>0</v>
      </c>
    </row>
    <row r="4972" spans="1:27" ht="10.5" x14ac:dyDescent="0.15">
      <c r="A4972" s="1" t="s">
        <v>25262</v>
      </c>
      <c r="B4972" s="1" t="s">
        <v>0</v>
      </c>
      <c r="C4972" s="1" t="s">
        <v>22</v>
      </c>
      <c r="E4972" s="1" t="s">
        <v>25263</v>
      </c>
      <c r="F4972" s="1" t="s">
        <v>2</v>
      </c>
      <c r="G4972" s="1" t="s">
        <v>21235</v>
      </c>
      <c r="H4972" s="1" t="s">
        <v>25264</v>
      </c>
      <c r="I4972" s="1" t="s">
        <v>25265</v>
      </c>
      <c r="J4972" s="1" t="s">
        <v>150</v>
      </c>
      <c r="K4972" s="1" t="s">
        <v>12833</v>
      </c>
      <c r="L4972" s="1" t="s">
        <v>2</v>
      </c>
      <c r="M4972" s="1" t="s">
        <v>120</v>
      </c>
      <c r="N4972" s="1" t="s">
        <v>120</v>
      </c>
      <c r="O4972" s="1" t="s">
        <v>8937</v>
      </c>
      <c r="P4972" s="1" t="s">
        <v>817</v>
      </c>
      <c r="Q4972" s="1" t="s">
        <v>476</v>
      </c>
      <c r="R4972" s="1" t="s">
        <v>503</v>
      </c>
      <c r="S4972" s="1" t="s">
        <v>2</v>
      </c>
      <c r="T4972" s="21">
        <v>0</v>
      </c>
      <c r="U4972" s="21">
        <v>27750</v>
      </c>
      <c r="V4972" s="21">
        <f t="shared" si="310"/>
        <v>27750</v>
      </c>
      <c r="W4972" s="23">
        <f t="shared" si="311"/>
        <v>0</v>
      </c>
      <c r="X4972" s="3">
        <v>0</v>
      </c>
      <c r="Y4972" s="2">
        <v>3960</v>
      </c>
      <c r="Z4972" s="3">
        <f t="shared" si="308"/>
        <v>3960</v>
      </c>
      <c r="AA4972" s="8">
        <f t="shared" si="309"/>
        <v>0</v>
      </c>
    </row>
    <row r="4973" spans="1:27" ht="10.5" x14ac:dyDescent="0.15">
      <c r="A4973" s="1" t="s">
        <v>41045</v>
      </c>
      <c r="B4973" s="1" t="s">
        <v>0</v>
      </c>
      <c r="C4973" s="1" t="s">
        <v>22</v>
      </c>
      <c r="E4973" s="1" t="s">
        <v>41046</v>
      </c>
      <c r="F4973" s="1" t="s">
        <v>2</v>
      </c>
      <c r="G4973" s="1" t="s">
        <v>41047</v>
      </c>
      <c r="H4973" s="1" t="s">
        <v>41048</v>
      </c>
      <c r="I4973" s="1" t="s">
        <v>13713</v>
      </c>
      <c r="J4973" s="1" t="s">
        <v>88</v>
      </c>
      <c r="K4973" s="1" t="s">
        <v>41049</v>
      </c>
      <c r="L4973" s="1" t="s">
        <v>2</v>
      </c>
      <c r="M4973" s="1" t="s">
        <v>120</v>
      </c>
      <c r="N4973" s="1" t="s">
        <v>120</v>
      </c>
      <c r="O4973" s="1" t="s">
        <v>8937</v>
      </c>
      <c r="P4973" s="1" t="s">
        <v>2379</v>
      </c>
      <c r="Q4973" s="1" t="s">
        <v>476</v>
      </c>
      <c r="R4973" s="1" t="s">
        <v>477</v>
      </c>
      <c r="S4973" s="1" t="s">
        <v>2</v>
      </c>
      <c r="T4973" s="21"/>
      <c r="U4973" s="21"/>
      <c r="V4973" s="21">
        <f t="shared" si="310"/>
        <v>0</v>
      </c>
      <c r="W4973" s="23" t="e">
        <f t="shared" si="311"/>
        <v>#DIV/0!</v>
      </c>
      <c r="X4973" s="3">
        <v>0</v>
      </c>
      <c r="Y4973" s="2">
        <v>3960</v>
      </c>
      <c r="Z4973" s="3">
        <f t="shared" si="308"/>
        <v>3960</v>
      </c>
      <c r="AA4973" s="8">
        <f t="shared" si="309"/>
        <v>0</v>
      </c>
    </row>
    <row r="4974" spans="1:27" ht="10.5" x14ac:dyDescent="0.15">
      <c r="A4974" s="1" t="s">
        <v>32567</v>
      </c>
      <c r="B4974" s="1" t="s">
        <v>0</v>
      </c>
      <c r="C4974" s="1" t="s">
        <v>22</v>
      </c>
      <c r="E4974" s="1" t="s">
        <v>26628</v>
      </c>
      <c r="F4974" s="1" t="s">
        <v>32568</v>
      </c>
      <c r="G4974" s="1" t="s">
        <v>6845</v>
      </c>
      <c r="H4974" s="1" t="s">
        <v>32569</v>
      </c>
      <c r="I4974" s="1" t="s">
        <v>2365</v>
      </c>
      <c r="J4974" s="1" t="s">
        <v>51</v>
      </c>
      <c r="K4974" s="1" t="s">
        <v>2366</v>
      </c>
      <c r="L4974" s="1" t="s">
        <v>34</v>
      </c>
      <c r="M4974" s="1" t="s">
        <v>289</v>
      </c>
      <c r="N4974" s="1" t="s">
        <v>6847</v>
      </c>
      <c r="O4974" s="1" t="s">
        <v>7</v>
      </c>
      <c r="P4974" s="1" t="s">
        <v>1225</v>
      </c>
      <c r="Q4974" s="1" t="s">
        <v>476</v>
      </c>
      <c r="R4974" s="1" t="s">
        <v>477</v>
      </c>
      <c r="S4974" s="1" t="s">
        <v>2</v>
      </c>
      <c r="T4974" s="21">
        <v>0</v>
      </c>
      <c r="U4974" s="21">
        <v>3570.47</v>
      </c>
      <c r="V4974" s="21">
        <f t="shared" si="310"/>
        <v>3570.47</v>
      </c>
      <c r="W4974" s="23">
        <f t="shared" si="311"/>
        <v>0</v>
      </c>
      <c r="X4974" s="3">
        <v>0</v>
      </c>
      <c r="Y4974" s="2">
        <v>3958.62</v>
      </c>
      <c r="Z4974" s="3">
        <f t="shared" si="308"/>
        <v>3958.62</v>
      </c>
      <c r="AA4974" s="8">
        <f t="shared" si="309"/>
        <v>0</v>
      </c>
    </row>
    <row r="4975" spans="1:27" ht="10.5" x14ac:dyDescent="0.15">
      <c r="A4975" s="1" t="s">
        <v>34262</v>
      </c>
      <c r="B4975" s="1" t="s">
        <v>0</v>
      </c>
      <c r="C4975" s="1" t="s">
        <v>22</v>
      </c>
      <c r="E4975" s="1" t="s">
        <v>16520</v>
      </c>
      <c r="F4975" s="1" t="s">
        <v>2</v>
      </c>
      <c r="G4975" s="1" t="s">
        <v>34263</v>
      </c>
      <c r="H4975" s="1" t="s">
        <v>34264</v>
      </c>
      <c r="I4975" s="1" t="s">
        <v>34265</v>
      </c>
      <c r="J4975" s="1" t="s">
        <v>187</v>
      </c>
      <c r="K4975" s="1" t="s">
        <v>34266</v>
      </c>
      <c r="L4975" s="1" t="s">
        <v>2</v>
      </c>
      <c r="M4975" s="1" t="s">
        <v>120</v>
      </c>
      <c r="N4975" s="1" t="s">
        <v>120</v>
      </c>
      <c r="O4975" s="1" t="s">
        <v>7</v>
      </c>
      <c r="P4975" s="1" t="s">
        <v>1409</v>
      </c>
      <c r="Q4975" s="1" t="s">
        <v>476</v>
      </c>
      <c r="R4975" s="1" t="s">
        <v>503</v>
      </c>
      <c r="S4975" s="1" t="s">
        <v>34267</v>
      </c>
      <c r="T4975" s="21"/>
      <c r="U4975" s="21"/>
      <c r="V4975" s="21">
        <f t="shared" si="310"/>
        <v>0</v>
      </c>
      <c r="W4975" s="23" t="e">
        <f t="shared" si="311"/>
        <v>#DIV/0!</v>
      </c>
      <c r="X4975" s="3">
        <v>0</v>
      </c>
      <c r="Y4975" s="2">
        <v>4301.78</v>
      </c>
      <c r="Z4975" s="3">
        <f t="shared" si="308"/>
        <v>4301.78</v>
      </c>
      <c r="AA4975" s="8">
        <f t="shared" si="309"/>
        <v>0</v>
      </c>
    </row>
    <row r="4976" spans="1:27" ht="10.5" x14ac:dyDescent="0.15">
      <c r="A4976" s="1" t="s">
        <v>38796</v>
      </c>
      <c r="B4976" s="1" t="s">
        <v>0</v>
      </c>
      <c r="C4976" s="1" t="s">
        <v>22</v>
      </c>
      <c r="E4976" s="1" t="s">
        <v>38797</v>
      </c>
      <c r="F4976" s="1" t="s">
        <v>2</v>
      </c>
      <c r="G4976" s="1" t="s">
        <v>38798</v>
      </c>
      <c r="H4976" s="1" t="s">
        <v>38799</v>
      </c>
      <c r="I4976" s="1" t="s">
        <v>5483</v>
      </c>
      <c r="J4976" s="1" t="s">
        <v>322</v>
      </c>
      <c r="K4976" s="1" t="s">
        <v>38800</v>
      </c>
      <c r="L4976" s="1" t="s">
        <v>2</v>
      </c>
      <c r="M4976" s="1" t="s">
        <v>120</v>
      </c>
      <c r="N4976" s="1" t="s">
        <v>21396</v>
      </c>
      <c r="O4976" s="1" t="s">
        <v>7</v>
      </c>
      <c r="P4976" s="1" t="s">
        <v>487</v>
      </c>
      <c r="Q4976" s="1" t="s">
        <v>476</v>
      </c>
      <c r="R4976" s="1" t="s">
        <v>488</v>
      </c>
      <c r="S4976" s="1" t="s">
        <v>2</v>
      </c>
      <c r="T4976" s="21">
        <v>0</v>
      </c>
      <c r="U4976" s="21">
        <v>1402.1</v>
      </c>
      <c r="V4976" s="21">
        <f t="shared" si="310"/>
        <v>1402.1</v>
      </c>
      <c r="W4976" s="23">
        <f t="shared" si="311"/>
        <v>0</v>
      </c>
      <c r="X4976" s="3">
        <v>0</v>
      </c>
      <c r="Y4976" s="2">
        <v>3956.08</v>
      </c>
      <c r="Z4976" s="3">
        <f t="shared" si="308"/>
        <v>3956.08</v>
      </c>
      <c r="AA4976" s="8">
        <f t="shared" si="309"/>
        <v>0</v>
      </c>
    </row>
    <row r="4977" spans="1:27" ht="10.5" x14ac:dyDescent="0.15">
      <c r="A4977" s="1" t="s">
        <v>36766</v>
      </c>
      <c r="B4977" s="1" t="s">
        <v>0</v>
      </c>
      <c r="C4977" s="1" t="s">
        <v>22</v>
      </c>
      <c r="E4977" s="1" t="s">
        <v>36767</v>
      </c>
      <c r="F4977" s="1" t="s">
        <v>2</v>
      </c>
      <c r="G4977" s="1" t="s">
        <v>2</v>
      </c>
      <c r="H4977" s="1" t="s">
        <v>36768</v>
      </c>
      <c r="I4977" s="1" t="s">
        <v>295</v>
      </c>
      <c r="J4977" s="1" t="s">
        <v>24</v>
      </c>
      <c r="K4977" s="1" t="s">
        <v>18762</v>
      </c>
      <c r="L4977" s="1" t="s">
        <v>2</v>
      </c>
      <c r="M4977" s="1" t="s">
        <v>120</v>
      </c>
      <c r="N4977" s="1" t="s">
        <v>120</v>
      </c>
      <c r="O4977" s="1" t="s">
        <v>7</v>
      </c>
      <c r="P4977" s="1" t="s">
        <v>894</v>
      </c>
      <c r="Q4977" s="1" t="s">
        <v>476</v>
      </c>
      <c r="R4977" s="1" t="s">
        <v>503</v>
      </c>
      <c r="S4977" s="1" t="s">
        <v>36769</v>
      </c>
      <c r="T4977" s="21">
        <v>0</v>
      </c>
      <c r="U4977" s="21">
        <v>10195.469999999999</v>
      </c>
      <c r="V4977" s="21">
        <f t="shared" si="310"/>
        <v>10195.469999999999</v>
      </c>
      <c r="W4977" s="23">
        <f t="shared" si="311"/>
        <v>0</v>
      </c>
      <c r="X4977" s="3">
        <v>0</v>
      </c>
      <c r="Y4977" s="2">
        <v>4055.64</v>
      </c>
      <c r="Z4977" s="3">
        <f t="shared" si="308"/>
        <v>4055.64</v>
      </c>
      <c r="AA4977" s="8">
        <f t="shared" si="309"/>
        <v>0</v>
      </c>
    </row>
    <row r="4978" spans="1:27" ht="10.5" x14ac:dyDescent="0.15">
      <c r="A4978" s="1" t="s">
        <v>25880</v>
      </c>
      <c r="B4978" s="1" t="s">
        <v>0</v>
      </c>
      <c r="C4978" s="1" t="s">
        <v>22</v>
      </c>
      <c r="E4978" s="1" t="s">
        <v>25881</v>
      </c>
      <c r="F4978" s="1" t="s">
        <v>2</v>
      </c>
      <c r="G4978" s="1" t="s">
        <v>25882</v>
      </c>
      <c r="H4978" s="1" t="s">
        <v>25883</v>
      </c>
      <c r="I4978" s="1" t="s">
        <v>1546</v>
      </c>
      <c r="J4978" s="1" t="s">
        <v>118</v>
      </c>
      <c r="K4978" s="1" t="s">
        <v>3778</v>
      </c>
      <c r="L4978" s="1" t="s">
        <v>2</v>
      </c>
      <c r="M4978" s="1" t="s">
        <v>120</v>
      </c>
      <c r="N4978" s="1" t="s">
        <v>120</v>
      </c>
      <c r="O4978" s="1" t="s">
        <v>7</v>
      </c>
      <c r="P4978" s="1" t="s">
        <v>1225</v>
      </c>
      <c r="Q4978" s="1" t="s">
        <v>476</v>
      </c>
      <c r="R4978" s="1" t="s">
        <v>477</v>
      </c>
      <c r="S4978" s="1" t="s">
        <v>25884</v>
      </c>
      <c r="T4978" s="21">
        <v>0</v>
      </c>
      <c r="U4978" s="21">
        <v>64208.5</v>
      </c>
      <c r="V4978" s="21">
        <f t="shared" si="310"/>
        <v>64208.5</v>
      </c>
      <c r="W4978" s="23">
        <f t="shared" si="311"/>
        <v>0</v>
      </c>
      <c r="X4978" s="3">
        <v>0</v>
      </c>
      <c r="Y4978" s="2">
        <v>3949.8</v>
      </c>
      <c r="Z4978" s="3">
        <f t="shared" si="308"/>
        <v>3949.8</v>
      </c>
      <c r="AA4978" s="8">
        <f t="shared" si="309"/>
        <v>0</v>
      </c>
    </row>
    <row r="4979" spans="1:27" ht="10.5" x14ac:dyDescent="0.15">
      <c r="A4979" s="1" t="s">
        <v>14900</v>
      </c>
      <c r="B4979" s="1" t="s">
        <v>0</v>
      </c>
      <c r="C4979" s="1" t="s">
        <v>22</v>
      </c>
      <c r="E4979" s="1" t="s">
        <v>19415</v>
      </c>
      <c r="F4979" s="1" t="s">
        <v>2</v>
      </c>
      <c r="G4979" s="1" t="s">
        <v>19416</v>
      </c>
      <c r="H4979" s="1" t="s">
        <v>19417</v>
      </c>
      <c r="I4979" s="1" t="s">
        <v>340</v>
      </c>
      <c r="J4979" s="1" t="s">
        <v>187</v>
      </c>
      <c r="K4979" s="1" t="s">
        <v>8229</v>
      </c>
      <c r="L4979" s="1" t="s">
        <v>6</v>
      </c>
      <c r="M4979" s="1" t="s">
        <v>120</v>
      </c>
      <c r="N4979" s="1" t="s">
        <v>760</v>
      </c>
      <c r="O4979" s="1" t="s">
        <v>7</v>
      </c>
      <c r="P4979" s="1" t="s">
        <v>487</v>
      </c>
      <c r="Q4979" s="1" t="s">
        <v>476</v>
      </c>
      <c r="R4979" s="1" t="s">
        <v>488</v>
      </c>
      <c r="S4979" s="1" t="s">
        <v>19418</v>
      </c>
      <c r="T4979" s="21">
        <v>0</v>
      </c>
      <c r="U4979" s="21">
        <v>5680.91</v>
      </c>
      <c r="V4979" s="21">
        <f t="shared" si="310"/>
        <v>5680.91</v>
      </c>
      <c r="W4979" s="23">
        <f t="shared" si="311"/>
        <v>0</v>
      </c>
      <c r="X4979" s="3">
        <v>0</v>
      </c>
      <c r="Y4979" s="2">
        <v>3945.85</v>
      </c>
      <c r="Z4979" s="3">
        <f t="shared" si="308"/>
        <v>3945.85</v>
      </c>
      <c r="AA4979" s="8">
        <f t="shared" si="309"/>
        <v>0</v>
      </c>
    </row>
    <row r="4980" spans="1:27" ht="10.5" x14ac:dyDescent="0.15">
      <c r="A4980" s="1" t="s">
        <v>22231</v>
      </c>
      <c r="B4980" s="1" t="s">
        <v>0</v>
      </c>
      <c r="C4980" s="1" t="s">
        <v>22</v>
      </c>
      <c r="E4980" s="1" t="s">
        <v>22232</v>
      </c>
      <c r="F4980" s="1" t="s">
        <v>11650</v>
      </c>
      <c r="G4980" s="1" t="s">
        <v>6763</v>
      </c>
      <c r="H4980" s="1" t="s">
        <v>22233</v>
      </c>
      <c r="I4980" s="1" t="s">
        <v>752</v>
      </c>
      <c r="J4980" s="1" t="s">
        <v>408</v>
      </c>
      <c r="K4980" s="1" t="s">
        <v>753</v>
      </c>
      <c r="L4980" s="1" t="s">
        <v>2</v>
      </c>
      <c r="M4980" s="1" t="s">
        <v>120</v>
      </c>
      <c r="N4980" s="1" t="s">
        <v>120</v>
      </c>
      <c r="O4980" s="1" t="s">
        <v>7</v>
      </c>
      <c r="P4980" s="1" t="s">
        <v>894</v>
      </c>
      <c r="Q4980" s="1" t="s">
        <v>476</v>
      </c>
      <c r="R4980" s="1" t="s">
        <v>503</v>
      </c>
      <c r="S4980" s="1" t="s">
        <v>22234</v>
      </c>
      <c r="T4980" s="21">
        <v>110.25</v>
      </c>
      <c r="U4980" s="21">
        <v>6758.97</v>
      </c>
      <c r="V4980" s="21">
        <f t="shared" si="310"/>
        <v>6869.22</v>
      </c>
      <c r="W4980" s="23">
        <f t="shared" si="311"/>
        <v>1.6049857189025827E-2</v>
      </c>
      <c r="X4980" s="3">
        <v>0</v>
      </c>
      <c r="Y4980" s="2">
        <v>4423.3100000000004</v>
      </c>
      <c r="Z4980" s="3">
        <f t="shared" si="308"/>
        <v>4423.3100000000004</v>
      </c>
      <c r="AA4980" s="8">
        <f t="shared" si="309"/>
        <v>0</v>
      </c>
    </row>
    <row r="4981" spans="1:27" ht="10.5" x14ac:dyDescent="0.15">
      <c r="A4981" s="1" t="s">
        <v>45254</v>
      </c>
      <c r="B4981" s="1" t="s">
        <v>0</v>
      </c>
      <c r="C4981" s="1" t="s">
        <v>22</v>
      </c>
      <c r="E4981" s="1" t="s">
        <v>45255</v>
      </c>
      <c r="F4981" s="1" t="s">
        <v>2</v>
      </c>
      <c r="G4981" s="1" t="s">
        <v>45256</v>
      </c>
      <c r="H4981" s="1" t="s">
        <v>45257</v>
      </c>
      <c r="I4981" s="1" t="s">
        <v>2273</v>
      </c>
      <c r="J4981" s="1" t="s">
        <v>40</v>
      </c>
      <c r="K4981" s="1" t="s">
        <v>5243</v>
      </c>
      <c r="L4981" s="1" t="s">
        <v>2</v>
      </c>
      <c r="M4981" s="1" t="s">
        <v>120</v>
      </c>
      <c r="N4981" s="1" t="s">
        <v>760</v>
      </c>
      <c r="O4981" s="1" t="s">
        <v>7</v>
      </c>
      <c r="P4981" s="1" t="s">
        <v>1256</v>
      </c>
      <c r="Q4981" s="1" t="s">
        <v>476</v>
      </c>
      <c r="R4981" s="1" t="s">
        <v>503</v>
      </c>
      <c r="S4981" s="1" t="s">
        <v>2</v>
      </c>
      <c r="T4981" s="21"/>
      <c r="U4981" s="21"/>
      <c r="V4981" s="21">
        <f t="shared" si="310"/>
        <v>0</v>
      </c>
      <c r="W4981" s="23" t="e">
        <f t="shared" si="311"/>
        <v>#DIV/0!</v>
      </c>
      <c r="X4981" s="3">
        <v>0</v>
      </c>
      <c r="Y4981" s="2">
        <v>3942.42</v>
      </c>
      <c r="Z4981" s="3">
        <f t="shared" si="308"/>
        <v>3942.42</v>
      </c>
      <c r="AA4981" s="8">
        <f t="shared" si="309"/>
        <v>0</v>
      </c>
    </row>
    <row r="4982" spans="1:27" ht="10.5" x14ac:dyDescent="0.15">
      <c r="A4982" s="1" t="s">
        <v>38312</v>
      </c>
      <c r="B4982" s="1" t="s">
        <v>0</v>
      </c>
      <c r="C4982" s="1" t="s">
        <v>22</v>
      </c>
      <c r="E4982" s="1" t="s">
        <v>38313</v>
      </c>
      <c r="F4982" s="1" t="s">
        <v>2</v>
      </c>
      <c r="G4982" s="1" t="s">
        <v>2</v>
      </c>
      <c r="H4982" s="1" t="s">
        <v>38314</v>
      </c>
      <c r="I4982" s="1" t="s">
        <v>25091</v>
      </c>
      <c r="J4982" s="1" t="s">
        <v>46</v>
      </c>
      <c r="K4982" s="1" t="s">
        <v>25092</v>
      </c>
      <c r="L4982" s="1" t="s">
        <v>34</v>
      </c>
      <c r="M4982" s="1" t="s">
        <v>120</v>
      </c>
      <c r="N4982" s="1" t="s">
        <v>120</v>
      </c>
      <c r="O4982" s="1" t="s">
        <v>191</v>
      </c>
      <c r="P4982" s="1" t="s">
        <v>475</v>
      </c>
      <c r="Q4982" s="1" t="s">
        <v>476</v>
      </c>
      <c r="R4982" s="1" t="s">
        <v>477</v>
      </c>
      <c r="S4982" s="1" t="s">
        <v>38315</v>
      </c>
      <c r="T4982" s="21">
        <v>100.32</v>
      </c>
      <c r="U4982" s="21">
        <v>3165.88</v>
      </c>
      <c r="V4982" s="21">
        <f t="shared" si="310"/>
        <v>3266.2000000000003</v>
      </c>
      <c r="W4982" s="23">
        <f t="shared" si="311"/>
        <v>3.0714591880472715E-2</v>
      </c>
      <c r="X4982" s="3">
        <v>0</v>
      </c>
      <c r="Y4982" s="2">
        <v>3938.24</v>
      </c>
      <c r="Z4982" s="3">
        <f t="shared" si="308"/>
        <v>3938.24</v>
      </c>
      <c r="AA4982" s="8">
        <f t="shared" si="309"/>
        <v>0</v>
      </c>
    </row>
    <row r="4983" spans="1:27" ht="10.5" x14ac:dyDescent="0.15">
      <c r="A4983" s="1" t="s">
        <v>43348</v>
      </c>
      <c r="B4983" s="1" t="s">
        <v>0</v>
      </c>
      <c r="C4983" s="1" t="s">
        <v>22</v>
      </c>
      <c r="E4983" s="1" t="s">
        <v>43349</v>
      </c>
      <c r="F4983" s="1" t="s">
        <v>2</v>
      </c>
      <c r="G4983" s="1" t="s">
        <v>2</v>
      </c>
      <c r="H4983" s="1" t="s">
        <v>43350</v>
      </c>
      <c r="I4983" s="1" t="s">
        <v>936</v>
      </c>
      <c r="J4983" s="1" t="s">
        <v>1618</v>
      </c>
      <c r="K4983" s="1" t="s">
        <v>23172</v>
      </c>
      <c r="L4983" s="1" t="s">
        <v>2</v>
      </c>
      <c r="M4983" s="1" t="s">
        <v>120</v>
      </c>
      <c r="N4983" s="1" t="s">
        <v>120</v>
      </c>
      <c r="O4983" s="1" t="s">
        <v>7</v>
      </c>
      <c r="P4983" s="1" t="s">
        <v>579</v>
      </c>
      <c r="Q4983" s="1" t="s">
        <v>476</v>
      </c>
      <c r="R4983" s="1" t="s">
        <v>488</v>
      </c>
      <c r="S4983" s="1" t="s">
        <v>43351</v>
      </c>
      <c r="T4983" s="21">
        <v>0</v>
      </c>
      <c r="U4983" s="21">
        <v>4199.24</v>
      </c>
      <c r="V4983" s="21">
        <f t="shared" si="310"/>
        <v>4199.24</v>
      </c>
      <c r="W4983" s="23">
        <f t="shared" si="311"/>
        <v>0</v>
      </c>
      <c r="X4983" s="3">
        <v>0</v>
      </c>
      <c r="Y4983" s="2">
        <v>3933.66</v>
      </c>
      <c r="Z4983" s="3">
        <f t="shared" si="308"/>
        <v>3933.66</v>
      </c>
      <c r="AA4983" s="8">
        <f t="shared" si="309"/>
        <v>0</v>
      </c>
    </row>
    <row r="4984" spans="1:27" ht="10.5" x14ac:dyDescent="0.15">
      <c r="A4984" s="1" t="s">
        <v>22418</v>
      </c>
      <c r="B4984" s="1" t="s">
        <v>0</v>
      </c>
      <c r="C4984" s="1" t="s">
        <v>22</v>
      </c>
      <c r="E4984" s="1" t="s">
        <v>22419</v>
      </c>
      <c r="F4984" s="1" t="s">
        <v>2</v>
      </c>
      <c r="G4984" s="1" t="s">
        <v>22420</v>
      </c>
      <c r="H4984" s="1" t="s">
        <v>22421</v>
      </c>
      <c r="I4984" s="1" t="s">
        <v>9906</v>
      </c>
      <c r="J4984" s="1" t="s">
        <v>210</v>
      </c>
      <c r="K4984" s="1" t="s">
        <v>22422</v>
      </c>
      <c r="L4984" s="1" t="s">
        <v>72</v>
      </c>
      <c r="M4984" s="1" t="s">
        <v>137</v>
      </c>
      <c r="N4984" s="1" t="s">
        <v>138</v>
      </c>
      <c r="O4984" s="1" t="s">
        <v>7</v>
      </c>
      <c r="P4984" s="1" t="s">
        <v>495</v>
      </c>
      <c r="Q4984" s="1" t="s">
        <v>476</v>
      </c>
      <c r="R4984" s="1" t="s">
        <v>488</v>
      </c>
      <c r="S4984" s="1" t="s">
        <v>22423</v>
      </c>
      <c r="T4984" s="21">
        <v>0</v>
      </c>
      <c r="U4984" s="21">
        <v>9720.43</v>
      </c>
      <c r="V4984" s="21">
        <f t="shared" si="310"/>
        <v>9720.43</v>
      </c>
      <c r="W4984" s="23">
        <f t="shared" si="311"/>
        <v>0</v>
      </c>
      <c r="X4984" s="3">
        <v>0</v>
      </c>
      <c r="Y4984" s="2">
        <v>3931.12</v>
      </c>
      <c r="Z4984" s="3">
        <f t="shared" si="308"/>
        <v>3931.12</v>
      </c>
      <c r="AA4984" s="8">
        <f t="shared" si="309"/>
        <v>0</v>
      </c>
    </row>
    <row r="4985" spans="1:27" ht="10.5" x14ac:dyDescent="0.15">
      <c r="A4985" s="1" t="s">
        <v>48342</v>
      </c>
      <c r="B4985" s="1" t="s">
        <v>0</v>
      </c>
      <c r="C4985" s="1" t="s">
        <v>22</v>
      </c>
      <c r="E4985" s="1" t="s">
        <v>48343</v>
      </c>
      <c r="F4985" s="1" t="s">
        <v>2</v>
      </c>
      <c r="G4985" s="1" t="s">
        <v>48344</v>
      </c>
      <c r="H4985" s="1" t="s">
        <v>48345</v>
      </c>
      <c r="I4985" s="1" t="s">
        <v>26978</v>
      </c>
      <c r="J4985" s="1" t="s">
        <v>37</v>
      </c>
      <c r="K4985" s="1" t="s">
        <v>27618</v>
      </c>
      <c r="L4985" s="1" t="s">
        <v>2</v>
      </c>
      <c r="M4985" s="1" t="s">
        <v>120</v>
      </c>
      <c r="N4985" s="1" t="s">
        <v>120</v>
      </c>
      <c r="O4985" s="1" t="s">
        <v>7</v>
      </c>
      <c r="P4985" s="1" t="s">
        <v>879</v>
      </c>
      <c r="Q4985" s="1" t="s">
        <v>476</v>
      </c>
      <c r="R4985" s="1" t="s">
        <v>477</v>
      </c>
      <c r="S4985" s="1" t="s">
        <v>48346</v>
      </c>
      <c r="T4985" s="21">
        <v>0</v>
      </c>
      <c r="U4985" s="21">
        <v>8913.15</v>
      </c>
      <c r="V4985" s="21">
        <f t="shared" si="310"/>
        <v>8913.15</v>
      </c>
      <c r="W4985" s="23">
        <f t="shared" si="311"/>
        <v>0</v>
      </c>
      <c r="X4985" s="3">
        <v>0</v>
      </c>
      <c r="Y4985" s="2">
        <v>3930.27</v>
      </c>
      <c r="Z4985" s="3">
        <f t="shared" si="308"/>
        <v>3930.27</v>
      </c>
      <c r="AA4985" s="8">
        <f t="shared" si="309"/>
        <v>0</v>
      </c>
    </row>
    <row r="4986" spans="1:27" ht="10.5" x14ac:dyDescent="0.15">
      <c r="A4986" s="1" t="s">
        <v>44181</v>
      </c>
      <c r="B4986" s="1" t="s">
        <v>0</v>
      </c>
      <c r="C4986" s="1" t="s">
        <v>22</v>
      </c>
      <c r="E4986" s="1" t="s">
        <v>44182</v>
      </c>
      <c r="F4986" s="1" t="s">
        <v>2</v>
      </c>
      <c r="G4986" s="1" t="s">
        <v>2</v>
      </c>
      <c r="H4986" s="1" t="s">
        <v>44183</v>
      </c>
      <c r="I4986" s="1" t="s">
        <v>1388</v>
      </c>
      <c r="J4986" s="1" t="s">
        <v>118</v>
      </c>
      <c r="K4986" s="1" t="s">
        <v>1389</v>
      </c>
      <c r="L4986" s="1" t="s">
        <v>57</v>
      </c>
      <c r="M4986" s="1" t="s">
        <v>120</v>
      </c>
      <c r="N4986" s="1" t="s">
        <v>120</v>
      </c>
      <c r="O4986" s="1" t="s">
        <v>7</v>
      </c>
      <c r="P4986" s="1" t="s">
        <v>817</v>
      </c>
      <c r="Q4986" s="1" t="s">
        <v>476</v>
      </c>
      <c r="R4986" s="1" t="s">
        <v>503</v>
      </c>
      <c r="S4986" s="1" t="s">
        <v>44184</v>
      </c>
      <c r="T4986" s="21">
        <v>0</v>
      </c>
      <c r="U4986" s="21">
        <v>11872.49</v>
      </c>
      <c r="V4986" s="21">
        <f t="shared" si="310"/>
        <v>11872.49</v>
      </c>
      <c r="W4986" s="23">
        <f t="shared" si="311"/>
        <v>0</v>
      </c>
      <c r="X4986" s="3">
        <v>0</v>
      </c>
      <c r="Y4986" s="2">
        <v>3928.17</v>
      </c>
      <c r="Z4986" s="3">
        <f t="shared" si="308"/>
        <v>3928.17</v>
      </c>
      <c r="AA4986" s="8">
        <f t="shared" si="309"/>
        <v>0</v>
      </c>
    </row>
    <row r="4987" spans="1:27" ht="10.5" x14ac:dyDescent="0.15">
      <c r="A4987" s="1" t="s">
        <v>45794</v>
      </c>
      <c r="B4987" s="1" t="s">
        <v>0</v>
      </c>
      <c r="C4987" s="1" t="s">
        <v>22</v>
      </c>
      <c r="E4987" s="1" t="s">
        <v>45795</v>
      </c>
      <c r="F4987" s="1" t="s">
        <v>2</v>
      </c>
      <c r="G4987" s="1" t="s">
        <v>45796</v>
      </c>
      <c r="H4987" s="1" t="s">
        <v>45797</v>
      </c>
      <c r="I4987" s="1" t="s">
        <v>92</v>
      </c>
      <c r="J4987" s="1" t="s">
        <v>93</v>
      </c>
      <c r="K4987" s="1" t="s">
        <v>7184</v>
      </c>
      <c r="L4987" s="1" t="s">
        <v>2</v>
      </c>
      <c r="M4987" s="1" t="s">
        <v>120</v>
      </c>
      <c r="N4987" s="1" t="s">
        <v>120</v>
      </c>
      <c r="O4987" s="1" t="s">
        <v>7</v>
      </c>
      <c r="P4987" s="1" t="s">
        <v>886</v>
      </c>
      <c r="Q4987" s="1" t="s">
        <v>476</v>
      </c>
      <c r="R4987" s="1" t="s">
        <v>503</v>
      </c>
      <c r="S4987" s="1" t="s">
        <v>45798</v>
      </c>
      <c r="T4987" s="21">
        <v>0</v>
      </c>
      <c r="U4987" s="21">
        <v>5141.09</v>
      </c>
      <c r="V4987" s="21">
        <f t="shared" si="310"/>
        <v>5141.09</v>
      </c>
      <c r="W4987" s="23">
        <f t="shared" si="311"/>
        <v>0</v>
      </c>
      <c r="X4987" s="3">
        <v>0</v>
      </c>
      <c r="Y4987" s="2">
        <v>3920.78</v>
      </c>
      <c r="Z4987" s="3">
        <f t="shared" si="308"/>
        <v>3920.78</v>
      </c>
      <c r="AA4987" s="8">
        <f t="shared" si="309"/>
        <v>0</v>
      </c>
    </row>
    <row r="4988" spans="1:27" ht="10.5" x14ac:dyDescent="0.15">
      <c r="A4988" s="1" t="s">
        <v>34576</v>
      </c>
      <c r="B4988" s="1" t="s">
        <v>0</v>
      </c>
      <c r="C4988" s="1" t="s">
        <v>22</v>
      </c>
      <c r="E4988" s="1" t="s">
        <v>26363</v>
      </c>
      <c r="F4988" s="1" t="s">
        <v>2</v>
      </c>
      <c r="G4988" s="1" t="s">
        <v>26364</v>
      </c>
      <c r="H4988" s="1" t="s">
        <v>34577</v>
      </c>
      <c r="I4988" s="1" t="s">
        <v>6886</v>
      </c>
      <c r="J4988" s="1" t="s">
        <v>118</v>
      </c>
      <c r="K4988" s="1" t="s">
        <v>1305</v>
      </c>
      <c r="L4988" s="1" t="s">
        <v>2</v>
      </c>
      <c r="M4988" s="1" t="s">
        <v>120</v>
      </c>
      <c r="N4988" s="1" t="s">
        <v>120</v>
      </c>
      <c r="O4988" s="1" t="s">
        <v>7</v>
      </c>
      <c r="P4988" s="1" t="s">
        <v>879</v>
      </c>
      <c r="Q4988" s="1" t="s">
        <v>476</v>
      </c>
      <c r="R4988" s="1" t="s">
        <v>477</v>
      </c>
      <c r="S4988" s="1" t="s">
        <v>2</v>
      </c>
      <c r="T4988" s="21">
        <v>0</v>
      </c>
      <c r="U4988" s="21">
        <v>5597.44</v>
      </c>
      <c r="V4988" s="21">
        <f t="shared" si="310"/>
        <v>5597.44</v>
      </c>
      <c r="W4988" s="23">
        <f t="shared" si="311"/>
        <v>0</v>
      </c>
      <c r="X4988" s="3">
        <v>0</v>
      </c>
      <c r="Y4988" s="2">
        <v>3913.46</v>
      </c>
      <c r="Z4988" s="3">
        <f t="shared" si="308"/>
        <v>3913.46</v>
      </c>
      <c r="AA4988" s="8">
        <f t="shared" si="309"/>
        <v>0</v>
      </c>
    </row>
    <row r="4989" spans="1:27" ht="10.5" x14ac:dyDescent="0.15">
      <c r="A4989" s="1" t="s">
        <v>32037</v>
      </c>
      <c r="B4989" s="1" t="s">
        <v>0</v>
      </c>
      <c r="C4989" s="1" t="s">
        <v>22</v>
      </c>
      <c r="E4989" s="1" t="s">
        <v>32038</v>
      </c>
      <c r="F4989" s="1" t="s">
        <v>32039</v>
      </c>
      <c r="G4989" s="1" t="s">
        <v>6845</v>
      </c>
      <c r="H4989" s="1" t="s">
        <v>32040</v>
      </c>
      <c r="I4989" s="1" t="s">
        <v>2228</v>
      </c>
      <c r="J4989" s="1" t="s">
        <v>187</v>
      </c>
      <c r="K4989" s="1" t="s">
        <v>15133</v>
      </c>
      <c r="L4989" s="1" t="s">
        <v>34</v>
      </c>
      <c r="M4989" s="1" t="s">
        <v>289</v>
      </c>
      <c r="N4989" s="1" t="s">
        <v>7728</v>
      </c>
      <c r="O4989" s="1" t="s">
        <v>7</v>
      </c>
      <c r="P4989" s="1" t="s">
        <v>579</v>
      </c>
      <c r="Q4989" s="1" t="s">
        <v>476</v>
      </c>
      <c r="R4989" s="1" t="s">
        <v>488</v>
      </c>
      <c r="S4989" s="1" t="s">
        <v>32041</v>
      </c>
      <c r="T4989" s="21">
        <v>0</v>
      </c>
      <c r="U4989" s="21">
        <v>10296.799999999999</v>
      </c>
      <c r="V4989" s="21">
        <f t="shared" si="310"/>
        <v>10296.799999999999</v>
      </c>
      <c r="W4989" s="23">
        <f t="shared" si="311"/>
        <v>0</v>
      </c>
      <c r="X4989" s="3">
        <v>0</v>
      </c>
      <c r="Y4989" s="2">
        <v>3905.6</v>
      </c>
      <c r="Z4989" s="3">
        <f t="shared" si="308"/>
        <v>3905.6</v>
      </c>
      <c r="AA4989" s="8">
        <f t="shared" si="309"/>
        <v>0</v>
      </c>
    </row>
    <row r="4990" spans="1:27" ht="10.5" x14ac:dyDescent="0.15">
      <c r="A4990" s="1" t="s">
        <v>39624</v>
      </c>
      <c r="B4990" s="1" t="s">
        <v>0</v>
      </c>
      <c r="C4990" s="1" t="s">
        <v>22</v>
      </c>
      <c r="E4990" s="1" t="s">
        <v>39625</v>
      </c>
      <c r="F4990" s="1" t="s">
        <v>2</v>
      </c>
      <c r="G4990" s="1" t="s">
        <v>2</v>
      </c>
      <c r="H4990" s="1" t="s">
        <v>39626</v>
      </c>
      <c r="I4990" s="1" t="s">
        <v>2125</v>
      </c>
      <c r="J4990" s="1" t="s">
        <v>162</v>
      </c>
      <c r="K4990" s="1" t="s">
        <v>2126</v>
      </c>
      <c r="L4990" s="1" t="s">
        <v>2</v>
      </c>
      <c r="M4990" s="1" t="s">
        <v>120</v>
      </c>
      <c r="N4990" s="1" t="s">
        <v>120</v>
      </c>
      <c r="O4990" s="1" t="s">
        <v>7</v>
      </c>
      <c r="P4990" s="1" t="s">
        <v>1409</v>
      </c>
      <c r="Q4990" s="1" t="s">
        <v>476</v>
      </c>
      <c r="R4990" s="1" t="s">
        <v>503</v>
      </c>
      <c r="S4990" s="1" t="s">
        <v>2</v>
      </c>
      <c r="T4990" s="21">
        <v>0</v>
      </c>
      <c r="U4990" s="21">
        <v>5711.63</v>
      </c>
      <c r="V4990" s="21">
        <f t="shared" si="310"/>
        <v>5711.63</v>
      </c>
      <c r="W4990" s="23">
        <f t="shared" si="311"/>
        <v>0</v>
      </c>
      <c r="X4990" s="3">
        <v>0</v>
      </c>
      <c r="Y4990" s="2">
        <v>3904.56</v>
      </c>
      <c r="Z4990" s="3">
        <f t="shared" si="308"/>
        <v>3904.56</v>
      </c>
      <c r="AA4990" s="8">
        <f t="shared" si="309"/>
        <v>0</v>
      </c>
    </row>
    <row r="4991" spans="1:27" ht="10.5" x14ac:dyDescent="0.15">
      <c r="A4991" s="1" t="s">
        <v>22429</v>
      </c>
      <c r="B4991" s="1" t="s">
        <v>0</v>
      </c>
      <c r="C4991" s="1" t="s">
        <v>22</v>
      </c>
      <c r="E4991" s="1" t="s">
        <v>22430</v>
      </c>
      <c r="F4991" s="1" t="s">
        <v>2</v>
      </c>
      <c r="G4991" s="1" t="s">
        <v>22431</v>
      </c>
      <c r="H4991" s="1" t="s">
        <v>22432</v>
      </c>
      <c r="I4991" s="1" t="s">
        <v>5510</v>
      </c>
      <c r="J4991" s="1" t="s">
        <v>93</v>
      </c>
      <c r="K4991" s="1" t="s">
        <v>5511</v>
      </c>
      <c r="L4991" s="1" t="s">
        <v>2</v>
      </c>
      <c r="M4991" s="1" t="s">
        <v>120</v>
      </c>
      <c r="N4991" s="1" t="s">
        <v>120</v>
      </c>
      <c r="O4991" s="1" t="s">
        <v>7</v>
      </c>
      <c r="P4991" s="1" t="s">
        <v>475</v>
      </c>
      <c r="Q4991" s="1" t="s">
        <v>476</v>
      </c>
      <c r="R4991" s="1" t="s">
        <v>477</v>
      </c>
      <c r="S4991" s="1" t="s">
        <v>2</v>
      </c>
      <c r="T4991" s="21">
        <v>0</v>
      </c>
      <c r="U4991" s="21">
        <v>8306.85</v>
      </c>
      <c r="V4991" s="21">
        <f t="shared" si="310"/>
        <v>8306.85</v>
      </c>
      <c r="W4991" s="23">
        <f t="shared" si="311"/>
        <v>0</v>
      </c>
      <c r="X4991" s="3">
        <v>0</v>
      </c>
      <c r="Y4991" s="2">
        <v>3900.56</v>
      </c>
      <c r="Z4991" s="3">
        <f t="shared" si="308"/>
        <v>3900.56</v>
      </c>
      <c r="AA4991" s="8">
        <f t="shared" si="309"/>
        <v>0</v>
      </c>
    </row>
    <row r="4992" spans="1:27" ht="10.5" x14ac:dyDescent="0.15">
      <c r="A4992" s="1" t="s">
        <v>42633</v>
      </c>
      <c r="B4992" s="1" t="s">
        <v>0</v>
      </c>
      <c r="C4992" s="1" t="s">
        <v>22</v>
      </c>
      <c r="E4992" s="1" t="s">
        <v>42634</v>
      </c>
      <c r="F4992" s="1" t="s">
        <v>2</v>
      </c>
      <c r="G4992" s="1" t="s">
        <v>2</v>
      </c>
      <c r="H4992" s="1" t="s">
        <v>42635</v>
      </c>
      <c r="I4992" s="1" t="s">
        <v>7205</v>
      </c>
      <c r="J4992" s="1" t="s">
        <v>93</v>
      </c>
      <c r="K4992" s="1" t="s">
        <v>7206</v>
      </c>
      <c r="L4992" s="1" t="s">
        <v>2</v>
      </c>
      <c r="M4992" s="1" t="s">
        <v>120</v>
      </c>
      <c r="N4992" s="1" t="s">
        <v>120</v>
      </c>
      <c r="O4992" s="1" t="s">
        <v>7</v>
      </c>
      <c r="P4992" s="1" t="s">
        <v>495</v>
      </c>
      <c r="Q4992" s="1" t="s">
        <v>476</v>
      </c>
      <c r="R4992" s="1" t="s">
        <v>488</v>
      </c>
      <c r="S4992" s="1" t="s">
        <v>2</v>
      </c>
      <c r="T4992" s="21"/>
      <c r="U4992" s="21"/>
      <c r="V4992" s="21">
        <f t="shared" si="310"/>
        <v>0</v>
      </c>
      <c r="W4992" s="23" t="e">
        <f t="shared" si="311"/>
        <v>#DIV/0!</v>
      </c>
      <c r="X4992" s="3">
        <v>0</v>
      </c>
      <c r="Y4992" s="2">
        <v>3900</v>
      </c>
      <c r="Z4992" s="3">
        <f t="shared" si="308"/>
        <v>3900</v>
      </c>
      <c r="AA4992" s="8">
        <f t="shared" si="309"/>
        <v>0</v>
      </c>
    </row>
    <row r="4993" spans="1:27" ht="10.5" x14ac:dyDescent="0.15">
      <c r="A4993" s="1" t="s">
        <v>38812</v>
      </c>
      <c r="B4993" s="1" t="s">
        <v>0</v>
      </c>
      <c r="C4993" s="1" t="s">
        <v>22</v>
      </c>
      <c r="E4993" s="1" t="s">
        <v>27760</v>
      </c>
      <c r="F4993" s="1" t="s">
        <v>2</v>
      </c>
      <c r="G4993" s="1" t="s">
        <v>38813</v>
      </c>
      <c r="H4993" s="1" t="s">
        <v>38814</v>
      </c>
      <c r="I4993" s="1" t="s">
        <v>38815</v>
      </c>
      <c r="J4993" s="1" t="s">
        <v>162</v>
      </c>
      <c r="K4993" s="1" t="s">
        <v>38816</v>
      </c>
      <c r="L4993" s="1" t="s">
        <v>2</v>
      </c>
      <c r="M4993" s="1" t="s">
        <v>120</v>
      </c>
      <c r="N4993" s="1" t="s">
        <v>120</v>
      </c>
      <c r="O4993" s="1" t="s">
        <v>7</v>
      </c>
      <c r="P4993" s="1" t="s">
        <v>894</v>
      </c>
      <c r="Q4993" s="1" t="s">
        <v>476</v>
      </c>
      <c r="R4993" s="1" t="s">
        <v>503</v>
      </c>
      <c r="S4993" s="1" t="s">
        <v>27762</v>
      </c>
      <c r="T4993" s="21">
        <v>0</v>
      </c>
      <c r="U4993" s="21">
        <v>7829.99</v>
      </c>
      <c r="V4993" s="21">
        <f t="shared" si="310"/>
        <v>7829.99</v>
      </c>
      <c r="W4993" s="23">
        <f t="shared" si="311"/>
        <v>0</v>
      </c>
      <c r="X4993" s="3">
        <v>0</v>
      </c>
      <c r="Y4993" s="2">
        <v>4214.18</v>
      </c>
      <c r="Z4993" s="3">
        <f t="shared" si="308"/>
        <v>4214.18</v>
      </c>
      <c r="AA4993" s="8">
        <f t="shared" si="309"/>
        <v>0</v>
      </c>
    </row>
    <row r="4994" spans="1:27" ht="10.5" x14ac:dyDescent="0.15">
      <c r="A4994" s="1" t="s">
        <v>43509</v>
      </c>
      <c r="B4994" s="1" t="s">
        <v>0</v>
      </c>
      <c r="C4994" s="1" t="s">
        <v>22</v>
      </c>
      <c r="E4994" s="1" t="s">
        <v>43510</v>
      </c>
      <c r="F4994" s="1" t="s">
        <v>2</v>
      </c>
      <c r="G4994" s="1" t="s">
        <v>43511</v>
      </c>
      <c r="H4994" s="1" t="s">
        <v>43512</v>
      </c>
      <c r="I4994" s="1" t="s">
        <v>925</v>
      </c>
      <c r="J4994" s="1" t="s">
        <v>40</v>
      </c>
      <c r="K4994" s="1" t="s">
        <v>34141</v>
      </c>
      <c r="L4994" s="1" t="s">
        <v>2</v>
      </c>
      <c r="M4994" s="1" t="s">
        <v>120</v>
      </c>
      <c r="N4994" s="1" t="s">
        <v>120</v>
      </c>
      <c r="O4994" s="1" t="s">
        <v>7</v>
      </c>
      <c r="P4994" s="1" t="s">
        <v>1141</v>
      </c>
      <c r="Q4994" s="1" t="s">
        <v>476</v>
      </c>
      <c r="R4994" s="1" t="s">
        <v>477</v>
      </c>
      <c r="S4994" s="1" t="s">
        <v>43513</v>
      </c>
      <c r="T4994" s="21">
        <v>0</v>
      </c>
      <c r="U4994" s="21">
        <v>7024.84</v>
      </c>
      <c r="V4994" s="21">
        <f t="shared" si="310"/>
        <v>7024.84</v>
      </c>
      <c r="W4994" s="23">
        <f t="shared" si="311"/>
        <v>0</v>
      </c>
      <c r="X4994" s="3">
        <v>0</v>
      </c>
      <c r="Y4994" s="2">
        <v>3894.53</v>
      </c>
      <c r="Z4994" s="3">
        <f t="shared" ref="Z4994:Z5057" si="312">SUM(X4994:Y4994)</f>
        <v>3894.53</v>
      </c>
      <c r="AA4994" s="8">
        <f t="shared" ref="AA4994:AA5057" si="313">X4994/Z4994</f>
        <v>0</v>
      </c>
    </row>
    <row r="4995" spans="1:27" ht="10.5" x14ac:dyDescent="0.15">
      <c r="A4995" s="1" t="s">
        <v>28508</v>
      </c>
      <c r="B4995" s="1" t="s">
        <v>0</v>
      </c>
      <c r="C4995" s="1" t="s">
        <v>22</v>
      </c>
      <c r="E4995" s="1" t="s">
        <v>26246</v>
      </c>
      <c r="F4995" s="1" t="s">
        <v>2</v>
      </c>
      <c r="G4995" s="1" t="s">
        <v>2</v>
      </c>
      <c r="H4995" s="1" t="s">
        <v>28509</v>
      </c>
      <c r="I4995" s="1" t="s">
        <v>2123</v>
      </c>
      <c r="J4995" s="1" t="s">
        <v>64</v>
      </c>
      <c r="K4995" s="1" t="s">
        <v>10141</v>
      </c>
      <c r="L4995" s="1" t="s">
        <v>2</v>
      </c>
      <c r="M4995" s="1" t="s">
        <v>120</v>
      </c>
      <c r="N4995" s="1" t="s">
        <v>120</v>
      </c>
      <c r="O4995" s="1" t="s">
        <v>7</v>
      </c>
      <c r="P4995" s="1" t="s">
        <v>2347</v>
      </c>
      <c r="Q4995" s="1" t="s">
        <v>476</v>
      </c>
      <c r="R4995" s="1" t="s">
        <v>503</v>
      </c>
      <c r="S4995" s="1" t="s">
        <v>28510</v>
      </c>
      <c r="T4995" s="21">
        <v>0</v>
      </c>
      <c r="U4995" s="21">
        <v>7396.97</v>
      </c>
      <c r="V4995" s="21">
        <f t="shared" ref="V4995:V5058" si="314">SUM(T4995:U4995)</f>
        <v>7396.97</v>
      </c>
      <c r="W4995" s="23">
        <f t="shared" ref="W4995:W5058" si="315">T4995/V4995</f>
        <v>0</v>
      </c>
      <c r="X4995" s="3">
        <v>0</v>
      </c>
      <c r="Y4995" s="2">
        <v>3893.36</v>
      </c>
      <c r="Z4995" s="3">
        <f t="shared" si="312"/>
        <v>3893.36</v>
      </c>
      <c r="AA4995" s="8">
        <f t="shared" si="313"/>
        <v>0</v>
      </c>
    </row>
    <row r="4996" spans="1:27" ht="10.5" x14ac:dyDescent="0.15">
      <c r="A4996" s="1" t="s">
        <v>21810</v>
      </c>
      <c r="B4996" s="1" t="s">
        <v>0</v>
      </c>
      <c r="C4996" s="1" t="s">
        <v>22</v>
      </c>
      <c r="E4996" s="1" t="s">
        <v>21811</v>
      </c>
      <c r="F4996" s="1" t="s">
        <v>2</v>
      </c>
      <c r="G4996" s="1" t="s">
        <v>21812</v>
      </c>
      <c r="H4996" s="1" t="s">
        <v>21813</v>
      </c>
      <c r="I4996" s="1" t="s">
        <v>10032</v>
      </c>
      <c r="J4996" s="1" t="s">
        <v>64</v>
      </c>
      <c r="K4996" s="1" t="s">
        <v>13766</v>
      </c>
      <c r="L4996" s="1" t="s">
        <v>34</v>
      </c>
      <c r="M4996" s="1" t="s">
        <v>120</v>
      </c>
      <c r="N4996" s="1" t="s">
        <v>120</v>
      </c>
      <c r="O4996" s="1" t="s">
        <v>7</v>
      </c>
      <c r="P4996" s="1" t="s">
        <v>510</v>
      </c>
      <c r="Q4996" s="1" t="s">
        <v>476</v>
      </c>
      <c r="R4996" s="1" t="s">
        <v>477</v>
      </c>
      <c r="S4996" s="1" t="s">
        <v>21814</v>
      </c>
      <c r="T4996" s="21">
        <v>0</v>
      </c>
      <c r="U4996" s="21">
        <v>5473.35</v>
      </c>
      <c r="V4996" s="21">
        <f t="shared" si="314"/>
        <v>5473.35</v>
      </c>
      <c r="W4996" s="23">
        <f t="shared" si="315"/>
        <v>0</v>
      </c>
      <c r="X4996" s="3">
        <v>0</v>
      </c>
      <c r="Y4996" s="2">
        <v>3876.17</v>
      </c>
      <c r="Z4996" s="3">
        <f t="shared" si="312"/>
        <v>3876.17</v>
      </c>
      <c r="AA4996" s="8">
        <f t="shared" si="313"/>
        <v>0</v>
      </c>
    </row>
    <row r="4997" spans="1:27" ht="10.5" x14ac:dyDescent="0.15">
      <c r="A4997" s="1" t="s">
        <v>34613</v>
      </c>
      <c r="B4997" s="1" t="s">
        <v>0</v>
      </c>
      <c r="C4997" s="1" t="s">
        <v>22</v>
      </c>
      <c r="E4997" s="1" t="s">
        <v>34614</v>
      </c>
      <c r="F4997" s="1" t="s">
        <v>2</v>
      </c>
      <c r="G4997" s="1" t="s">
        <v>2</v>
      </c>
      <c r="H4997" s="1" t="s">
        <v>34615</v>
      </c>
      <c r="I4997" s="1" t="s">
        <v>349</v>
      </c>
      <c r="J4997" s="1" t="s">
        <v>18</v>
      </c>
      <c r="K4997" s="1" t="s">
        <v>5708</v>
      </c>
      <c r="L4997" s="1" t="s">
        <v>2</v>
      </c>
      <c r="M4997" s="1" t="s">
        <v>120</v>
      </c>
      <c r="N4997" s="1" t="s">
        <v>120</v>
      </c>
      <c r="O4997" s="1" t="s">
        <v>7</v>
      </c>
      <c r="P4997" s="1" t="s">
        <v>1899</v>
      </c>
      <c r="Q4997" s="1" t="s">
        <v>476</v>
      </c>
      <c r="R4997" s="1" t="s">
        <v>477</v>
      </c>
      <c r="S4997" s="1" t="s">
        <v>34616</v>
      </c>
      <c r="T4997" s="21">
        <v>28.75</v>
      </c>
      <c r="U4997" s="21">
        <v>5241.3900000000003</v>
      </c>
      <c r="V4997" s="21">
        <f t="shared" si="314"/>
        <v>5270.14</v>
      </c>
      <c r="W4997" s="23">
        <f t="shared" si="315"/>
        <v>5.4552630480404693E-3</v>
      </c>
      <c r="X4997" s="3">
        <v>0</v>
      </c>
      <c r="Y4997" s="2">
        <v>3875.52</v>
      </c>
      <c r="Z4997" s="3">
        <f t="shared" si="312"/>
        <v>3875.52</v>
      </c>
      <c r="AA4997" s="8">
        <f t="shared" si="313"/>
        <v>0</v>
      </c>
    </row>
    <row r="4998" spans="1:27" ht="10.5" x14ac:dyDescent="0.15">
      <c r="A4998" s="1" t="s">
        <v>31466</v>
      </c>
      <c r="B4998" s="1" t="s">
        <v>0</v>
      </c>
      <c r="C4998" s="1" t="s">
        <v>22</v>
      </c>
      <c r="E4998" s="1" t="s">
        <v>31467</v>
      </c>
      <c r="F4998" s="1" t="s">
        <v>2</v>
      </c>
      <c r="G4998" s="1" t="s">
        <v>31468</v>
      </c>
      <c r="H4998" s="1" t="s">
        <v>31469</v>
      </c>
      <c r="I4998" s="1" t="s">
        <v>1065</v>
      </c>
      <c r="J4998" s="1" t="s">
        <v>126</v>
      </c>
      <c r="K4998" s="1" t="s">
        <v>31470</v>
      </c>
      <c r="L4998" s="1" t="s">
        <v>6</v>
      </c>
      <c r="M4998" s="1" t="s">
        <v>120</v>
      </c>
      <c r="N4998" s="1" t="s">
        <v>760</v>
      </c>
      <c r="O4998" s="1" t="s">
        <v>7</v>
      </c>
      <c r="P4998" s="1" t="s">
        <v>1924</v>
      </c>
      <c r="Q4998" s="1" t="s">
        <v>476</v>
      </c>
      <c r="R4998" s="1" t="s">
        <v>488</v>
      </c>
      <c r="S4998" s="1" t="s">
        <v>31471</v>
      </c>
      <c r="T4998" s="21">
        <v>0</v>
      </c>
      <c r="U4998" s="21">
        <v>7368.06</v>
      </c>
      <c r="V4998" s="21">
        <f t="shared" si="314"/>
        <v>7368.06</v>
      </c>
      <c r="W4998" s="23">
        <f t="shared" si="315"/>
        <v>0</v>
      </c>
      <c r="X4998" s="3">
        <v>0</v>
      </c>
      <c r="Y4998" s="2">
        <v>3875.5</v>
      </c>
      <c r="Z4998" s="3">
        <f t="shared" si="312"/>
        <v>3875.5</v>
      </c>
      <c r="AA4998" s="8">
        <f t="shared" si="313"/>
        <v>0</v>
      </c>
    </row>
    <row r="4999" spans="1:27" ht="10.5" x14ac:dyDescent="0.15">
      <c r="A4999" s="1" t="s">
        <v>26557</v>
      </c>
      <c r="B4999" s="1" t="s">
        <v>0</v>
      </c>
      <c r="C4999" s="1" t="s">
        <v>22</v>
      </c>
      <c r="E4999" s="1" t="s">
        <v>26558</v>
      </c>
      <c r="F4999" s="1" t="s">
        <v>2</v>
      </c>
      <c r="G4999" s="1" t="s">
        <v>2345</v>
      </c>
      <c r="H4999" s="1" t="s">
        <v>26559</v>
      </c>
      <c r="I4999" s="1" t="s">
        <v>2256</v>
      </c>
      <c r="J4999" s="1" t="s">
        <v>118</v>
      </c>
      <c r="K4999" s="1" t="s">
        <v>4185</v>
      </c>
      <c r="L4999" s="1" t="s">
        <v>2</v>
      </c>
      <c r="M4999" s="1" t="s">
        <v>120</v>
      </c>
      <c r="N4999" s="1" t="s">
        <v>120</v>
      </c>
      <c r="O4999" s="1" t="s">
        <v>7</v>
      </c>
      <c r="P4999" s="1" t="s">
        <v>807</v>
      </c>
      <c r="Q4999" s="1" t="s">
        <v>476</v>
      </c>
      <c r="R4999" s="1" t="s">
        <v>488</v>
      </c>
      <c r="S4999" s="1" t="s">
        <v>26560</v>
      </c>
      <c r="T4999" s="21">
        <v>194.85</v>
      </c>
      <c r="U4999" s="21">
        <v>8464.11</v>
      </c>
      <c r="V4999" s="21">
        <f t="shared" si="314"/>
        <v>8658.9600000000009</v>
      </c>
      <c r="W4999" s="23">
        <f t="shared" si="315"/>
        <v>2.2502702403059949E-2</v>
      </c>
      <c r="X4999" s="3">
        <v>0</v>
      </c>
      <c r="Y4999" s="2">
        <v>3875.14</v>
      </c>
      <c r="Z4999" s="3">
        <f t="shared" si="312"/>
        <v>3875.14</v>
      </c>
      <c r="AA4999" s="8">
        <f t="shared" si="313"/>
        <v>0</v>
      </c>
    </row>
    <row r="5000" spans="1:27" ht="10.5" x14ac:dyDescent="0.15">
      <c r="A5000" s="1" t="s">
        <v>18651</v>
      </c>
      <c r="B5000" s="1" t="s">
        <v>0</v>
      </c>
      <c r="C5000" s="1" t="s">
        <v>22</v>
      </c>
      <c r="E5000" s="1" t="s">
        <v>18652</v>
      </c>
      <c r="F5000" s="1" t="s">
        <v>2</v>
      </c>
      <c r="G5000" s="1" t="s">
        <v>18653</v>
      </c>
      <c r="H5000" s="1" t="s">
        <v>18654</v>
      </c>
      <c r="I5000" s="1" t="s">
        <v>2273</v>
      </c>
      <c r="J5000" s="1" t="s">
        <v>298</v>
      </c>
      <c r="K5000" s="1" t="s">
        <v>14512</v>
      </c>
      <c r="L5000" s="1" t="s">
        <v>2</v>
      </c>
      <c r="M5000" s="1" t="s">
        <v>120</v>
      </c>
      <c r="N5000" s="1" t="s">
        <v>120</v>
      </c>
      <c r="O5000" s="1" t="s">
        <v>7</v>
      </c>
      <c r="P5000" s="1" t="s">
        <v>1899</v>
      </c>
      <c r="Q5000" s="1" t="s">
        <v>476</v>
      </c>
      <c r="R5000" s="1" t="s">
        <v>477</v>
      </c>
      <c r="S5000" s="1" t="s">
        <v>18655</v>
      </c>
      <c r="T5000" s="21">
        <v>0</v>
      </c>
      <c r="U5000" s="21">
        <v>4795.25</v>
      </c>
      <c r="V5000" s="21">
        <f t="shared" si="314"/>
        <v>4795.25</v>
      </c>
      <c r="W5000" s="23">
        <f t="shared" si="315"/>
        <v>0</v>
      </c>
      <c r="X5000" s="3">
        <v>0</v>
      </c>
      <c r="Y5000" s="2">
        <v>3874.44</v>
      </c>
      <c r="Z5000" s="3">
        <f t="shared" si="312"/>
        <v>3874.44</v>
      </c>
      <c r="AA5000" s="8">
        <f t="shared" si="313"/>
        <v>0</v>
      </c>
    </row>
    <row r="5001" spans="1:27" ht="10.5" x14ac:dyDescent="0.15">
      <c r="A5001" s="1" t="s">
        <v>43825</v>
      </c>
      <c r="B5001" s="1" t="s">
        <v>0</v>
      </c>
      <c r="C5001" s="1" t="s">
        <v>22</v>
      </c>
      <c r="E5001" s="1" t="s">
        <v>43826</v>
      </c>
      <c r="F5001" s="1" t="s">
        <v>2</v>
      </c>
      <c r="G5001" s="1" t="s">
        <v>2</v>
      </c>
      <c r="H5001" s="1" t="s">
        <v>43827</v>
      </c>
      <c r="I5001" s="1" t="s">
        <v>315</v>
      </c>
      <c r="J5001" s="1" t="s">
        <v>64</v>
      </c>
      <c r="K5001" s="1" t="s">
        <v>37061</v>
      </c>
      <c r="L5001" s="1" t="s">
        <v>6</v>
      </c>
      <c r="M5001" s="1" t="s">
        <v>120</v>
      </c>
      <c r="N5001" s="1" t="s">
        <v>120</v>
      </c>
      <c r="O5001" s="1" t="s">
        <v>7</v>
      </c>
      <c r="P5001" s="1" t="s">
        <v>588</v>
      </c>
      <c r="Q5001" s="1" t="s">
        <v>476</v>
      </c>
      <c r="R5001" s="1" t="s">
        <v>488</v>
      </c>
      <c r="S5001" s="1" t="s">
        <v>43828</v>
      </c>
      <c r="T5001" s="21">
        <v>0</v>
      </c>
      <c r="U5001" s="21">
        <v>25410.05</v>
      </c>
      <c r="V5001" s="21">
        <f t="shared" si="314"/>
        <v>25410.05</v>
      </c>
      <c r="W5001" s="23">
        <f t="shared" si="315"/>
        <v>0</v>
      </c>
      <c r="X5001" s="3">
        <v>0</v>
      </c>
      <c r="Y5001" s="2">
        <v>3869.12</v>
      </c>
      <c r="Z5001" s="3">
        <f t="shared" si="312"/>
        <v>3869.12</v>
      </c>
      <c r="AA5001" s="8">
        <f t="shared" si="313"/>
        <v>0</v>
      </c>
    </row>
    <row r="5002" spans="1:27" ht="10.5" x14ac:dyDescent="0.15">
      <c r="A5002" s="1" t="s">
        <v>47581</v>
      </c>
      <c r="B5002" s="1" t="s">
        <v>0</v>
      </c>
      <c r="C5002" s="1" t="s">
        <v>22</v>
      </c>
      <c r="E5002" s="1" t="s">
        <v>47582</v>
      </c>
      <c r="F5002" s="1" t="s">
        <v>2</v>
      </c>
      <c r="G5002" s="1" t="s">
        <v>2</v>
      </c>
      <c r="H5002" s="1" t="s">
        <v>47583</v>
      </c>
      <c r="I5002" s="1" t="s">
        <v>7991</v>
      </c>
      <c r="J5002" s="1" t="s">
        <v>88</v>
      </c>
      <c r="K5002" s="1" t="s">
        <v>14621</v>
      </c>
      <c r="L5002" s="1" t="s">
        <v>2</v>
      </c>
      <c r="M5002" s="1" t="s">
        <v>120</v>
      </c>
      <c r="N5002" s="1" t="s">
        <v>120</v>
      </c>
      <c r="O5002" s="1" t="s">
        <v>7</v>
      </c>
      <c r="P5002" s="1" t="s">
        <v>1924</v>
      </c>
      <c r="Q5002" s="1" t="s">
        <v>476</v>
      </c>
      <c r="R5002" s="1" t="s">
        <v>488</v>
      </c>
      <c r="S5002" s="1" t="s">
        <v>47584</v>
      </c>
      <c r="T5002" s="21">
        <v>0</v>
      </c>
      <c r="U5002" s="21">
        <v>4083.4</v>
      </c>
      <c r="V5002" s="21">
        <f t="shared" si="314"/>
        <v>4083.4</v>
      </c>
      <c r="W5002" s="23">
        <f t="shared" si="315"/>
        <v>0</v>
      </c>
      <c r="X5002" s="3">
        <v>0</v>
      </c>
      <c r="Y5002" s="2">
        <v>3868.4</v>
      </c>
      <c r="Z5002" s="3">
        <f t="shared" si="312"/>
        <v>3868.4</v>
      </c>
      <c r="AA5002" s="8">
        <f t="shared" si="313"/>
        <v>0</v>
      </c>
    </row>
    <row r="5003" spans="1:27" ht="10.5" x14ac:dyDescent="0.15">
      <c r="A5003" s="1" t="s">
        <v>45403</v>
      </c>
      <c r="B5003" s="1" t="s">
        <v>0</v>
      </c>
      <c r="C5003" s="1" t="s">
        <v>22</v>
      </c>
      <c r="E5003" s="1" t="s">
        <v>45404</v>
      </c>
      <c r="F5003" s="1" t="s">
        <v>2</v>
      </c>
      <c r="G5003" s="1" t="s">
        <v>2</v>
      </c>
      <c r="H5003" s="1" t="s">
        <v>45405</v>
      </c>
      <c r="I5003" s="1" t="s">
        <v>2202</v>
      </c>
      <c r="J5003" s="1" t="s">
        <v>64</v>
      </c>
      <c r="K5003" s="1" t="s">
        <v>15407</v>
      </c>
      <c r="L5003" s="1" t="s">
        <v>57</v>
      </c>
      <c r="M5003" s="1" t="s">
        <v>120</v>
      </c>
      <c r="N5003" s="1" t="s">
        <v>120</v>
      </c>
      <c r="O5003" s="1" t="s">
        <v>7</v>
      </c>
      <c r="P5003" s="1" t="s">
        <v>747</v>
      </c>
      <c r="Q5003" s="1" t="s">
        <v>476</v>
      </c>
      <c r="R5003" s="1" t="s">
        <v>488</v>
      </c>
      <c r="S5003" s="1" t="s">
        <v>45406</v>
      </c>
      <c r="T5003" s="21">
        <v>4.5</v>
      </c>
      <c r="U5003" s="21">
        <v>15864.74</v>
      </c>
      <c r="V5003" s="21">
        <f t="shared" si="314"/>
        <v>15869.24</v>
      </c>
      <c r="W5003" s="23">
        <f t="shared" si="315"/>
        <v>2.8356745502620164E-4</v>
      </c>
      <c r="X5003" s="3">
        <v>0</v>
      </c>
      <c r="Y5003" s="2">
        <v>3867.89</v>
      </c>
      <c r="Z5003" s="3">
        <f t="shared" si="312"/>
        <v>3867.89</v>
      </c>
      <c r="AA5003" s="8">
        <f t="shared" si="313"/>
        <v>0</v>
      </c>
    </row>
    <row r="5004" spans="1:27" ht="10.5" x14ac:dyDescent="0.15">
      <c r="A5004" s="1" t="s">
        <v>25758</v>
      </c>
      <c r="B5004" s="1" t="s">
        <v>0</v>
      </c>
      <c r="C5004" s="1" t="s">
        <v>22</v>
      </c>
      <c r="E5004" s="1" t="s">
        <v>25759</v>
      </c>
      <c r="F5004" s="1" t="s">
        <v>2</v>
      </c>
      <c r="G5004" s="1" t="s">
        <v>25760</v>
      </c>
      <c r="H5004" s="1" t="s">
        <v>25761</v>
      </c>
      <c r="I5004" s="1" t="s">
        <v>731</v>
      </c>
      <c r="J5004" s="1" t="s">
        <v>83</v>
      </c>
      <c r="K5004" s="1" t="s">
        <v>9184</v>
      </c>
      <c r="L5004" s="1" t="s">
        <v>2</v>
      </c>
      <c r="M5004" s="1" t="s">
        <v>120</v>
      </c>
      <c r="N5004" s="1" t="s">
        <v>120</v>
      </c>
      <c r="O5004" s="1" t="s">
        <v>7</v>
      </c>
      <c r="P5004" s="1" t="s">
        <v>807</v>
      </c>
      <c r="Q5004" s="1" t="s">
        <v>476</v>
      </c>
      <c r="R5004" s="1" t="s">
        <v>488</v>
      </c>
      <c r="S5004" s="1" t="s">
        <v>2</v>
      </c>
      <c r="T5004" s="21">
        <v>0</v>
      </c>
      <c r="U5004" s="21">
        <v>10412.5</v>
      </c>
      <c r="V5004" s="21">
        <f t="shared" si="314"/>
        <v>10412.5</v>
      </c>
      <c r="W5004" s="23">
        <f t="shared" si="315"/>
        <v>0</v>
      </c>
      <c r="X5004" s="3">
        <v>0</v>
      </c>
      <c r="Y5004" s="2">
        <v>4566.55</v>
      </c>
      <c r="Z5004" s="3">
        <f t="shared" si="312"/>
        <v>4566.55</v>
      </c>
      <c r="AA5004" s="8">
        <f t="shared" si="313"/>
        <v>0</v>
      </c>
    </row>
    <row r="5005" spans="1:27" ht="10.5" x14ac:dyDescent="0.15">
      <c r="A5005" s="1" t="s">
        <v>46621</v>
      </c>
      <c r="B5005" s="1" t="s">
        <v>0</v>
      </c>
      <c r="C5005" s="1" t="s">
        <v>22</v>
      </c>
      <c r="E5005" s="1" t="s">
        <v>46622</v>
      </c>
      <c r="F5005" s="1" t="s">
        <v>2</v>
      </c>
      <c r="G5005" s="1" t="s">
        <v>2</v>
      </c>
      <c r="H5005" s="1" t="s">
        <v>46623</v>
      </c>
      <c r="I5005" s="1" t="s">
        <v>3386</v>
      </c>
      <c r="J5005" s="1" t="s">
        <v>386</v>
      </c>
      <c r="K5005" s="1" t="s">
        <v>3387</v>
      </c>
      <c r="L5005" s="1" t="s">
        <v>2</v>
      </c>
      <c r="M5005" s="1" t="s">
        <v>120</v>
      </c>
      <c r="N5005" s="1" t="s">
        <v>120</v>
      </c>
      <c r="O5005" s="1" t="s">
        <v>7</v>
      </c>
      <c r="P5005" s="1" t="s">
        <v>741</v>
      </c>
      <c r="Q5005" s="1" t="s">
        <v>476</v>
      </c>
      <c r="R5005" s="1" t="s">
        <v>503</v>
      </c>
      <c r="S5005" s="1" t="s">
        <v>46624</v>
      </c>
      <c r="T5005" s="21">
        <v>0</v>
      </c>
      <c r="U5005" s="21">
        <v>1468.95</v>
      </c>
      <c r="V5005" s="21">
        <f t="shared" si="314"/>
        <v>1468.95</v>
      </c>
      <c r="W5005" s="23">
        <f t="shared" si="315"/>
        <v>0</v>
      </c>
      <c r="X5005" s="3">
        <v>0</v>
      </c>
      <c r="Y5005" s="2">
        <v>3864.78</v>
      </c>
      <c r="Z5005" s="3">
        <f t="shared" si="312"/>
        <v>3864.78</v>
      </c>
      <c r="AA5005" s="8">
        <f t="shared" si="313"/>
        <v>0</v>
      </c>
    </row>
    <row r="5006" spans="1:27" ht="10.5" x14ac:dyDescent="0.15">
      <c r="A5006" s="1" t="s">
        <v>26664</v>
      </c>
      <c r="B5006" s="1" t="s">
        <v>0</v>
      </c>
      <c r="C5006" s="1" t="s">
        <v>22</v>
      </c>
      <c r="E5006" s="1" t="s">
        <v>26665</v>
      </c>
      <c r="F5006" s="1" t="s">
        <v>26666</v>
      </c>
      <c r="G5006" s="1" t="s">
        <v>6845</v>
      </c>
      <c r="H5006" s="1" t="s">
        <v>26667</v>
      </c>
      <c r="I5006" s="1" t="s">
        <v>4484</v>
      </c>
      <c r="J5006" s="1" t="s">
        <v>159</v>
      </c>
      <c r="K5006" s="1" t="s">
        <v>22060</v>
      </c>
      <c r="L5006" s="1" t="s">
        <v>34</v>
      </c>
      <c r="M5006" s="1" t="s">
        <v>289</v>
      </c>
      <c r="N5006" s="1" t="s">
        <v>6847</v>
      </c>
      <c r="O5006" s="1" t="s">
        <v>7</v>
      </c>
      <c r="P5006" s="1" t="s">
        <v>2347</v>
      </c>
      <c r="Q5006" s="1" t="s">
        <v>476</v>
      </c>
      <c r="R5006" s="1" t="s">
        <v>503</v>
      </c>
      <c r="S5006" s="1" t="s">
        <v>2</v>
      </c>
      <c r="T5006" s="21">
        <v>0</v>
      </c>
      <c r="U5006" s="21">
        <v>4358.5200000000004</v>
      </c>
      <c r="V5006" s="21">
        <f t="shared" si="314"/>
        <v>4358.5200000000004</v>
      </c>
      <c r="W5006" s="23">
        <f t="shared" si="315"/>
        <v>0</v>
      </c>
      <c r="X5006" s="3">
        <v>0</v>
      </c>
      <c r="Y5006" s="2">
        <v>3859.56</v>
      </c>
      <c r="Z5006" s="3">
        <f t="shared" si="312"/>
        <v>3859.56</v>
      </c>
      <c r="AA5006" s="8">
        <f t="shared" si="313"/>
        <v>0</v>
      </c>
    </row>
    <row r="5007" spans="1:27" ht="10.5" x14ac:dyDescent="0.15">
      <c r="A5007" s="1" t="s">
        <v>24482</v>
      </c>
      <c r="B5007" s="1" t="s">
        <v>0</v>
      </c>
      <c r="C5007" s="1" t="s">
        <v>22</v>
      </c>
      <c r="E5007" s="1" t="s">
        <v>24483</v>
      </c>
      <c r="F5007" s="1" t="s">
        <v>2</v>
      </c>
      <c r="G5007" s="1" t="s">
        <v>9570</v>
      </c>
      <c r="H5007" s="1" t="s">
        <v>24484</v>
      </c>
      <c r="I5007" s="1" t="s">
        <v>24485</v>
      </c>
      <c r="J5007" s="1" t="s">
        <v>382</v>
      </c>
      <c r="K5007" s="1" t="s">
        <v>24486</v>
      </c>
      <c r="L5007" s="1" t="s">
        <v>2</v>
      </c>
      <c r="M5007" s="1" t="s">
        <v>120</v>
      </c>
      <c r="N5007" s="1" t="s">
        <v>120</v>
      </c>
      <c r="O5007" s="1" t="s">
        <v>7</v>
      </c>
      <c r="P5007" s="1" t="s">
        <v>1194</v>
      </c>
      <c r="Q5007" s="1" t="s">
        <v>476</v>
      </c>
      <c r="R5007" s="1" t="s">
        <v>477</v>
      </c>
      <c r="S5007" s="1" t="s">
        <v>24487</v>
      </c>
      <c r="T5007" s="21">
        <v>0</v>
      </c>
      <c r="U5007" s="21">
        <v>18409.32</v>
      </c>
      <c r="V5007" s="21">
        <f t="shared" si="314"/>
        <v>18409.32</v>
      </c>
      <c r="W5007" s="23">
        <f t="shared" si="315"/>
        <v>0</v>
      </c>
      <c r="X5007" s="3">
        <v>0</v>
      </c>
      <c r="Y5007" s="2">
        <v>3857.87</v>
      </c>
      <c r="Z5007" s="3">
        <f t="shared" si="312"/>
        <v>3857.87</v>
      </c>
      <c r="AA5007" s="8">
        <f t="shared" si="313"/>
        <v>0</v>
      </c>
    </row>
    <row r="5008" spans="1:27" ht="10.5" x14ac:dyDescent="0.15">
      <c r="A5008" s="1" t="s">
        <v>39381</v>
      </c>
      <c r="B5008" s="1" t="s">
        <v>0</v>
      </c>
      <c r="C5008" s="1" t="s">
        <v>22</v>
      </c>
      <c r="E5008" s="1" t="s">
        <v>31069</v>
      </c>
      <c r="F5008" s="1" t="s">
        <v>2</v>
      </c>
      <c r="G5008" s="1" t="s">
        <v>10136</v>
      </c>
      <c r="H5008" s="1" t="s">
        <v>39382</v>
      </c>
      <c r="I5008" s="1" t="s">
        <v>1064</v>
      </c>
      <c r="J5008" s="1" t="s">
        <v>18</v>
      </c>
      <c r="K5008" s="1" t="s">
        <v>39383</v>
      </c>
      <c r="L5008" s="1" t="s">
        <v>72</v>
      </c>
      <c r="M5008" s="1" t="s">
        <v>289</v>
      </c>
      <c r="N5008" s="1" t="s">
        <v>6847</v>
      </c>
      <c r="O5008" s="1" t="s">
        <v>7</v>
      </c>
      <c r="P5008" s="1" t="s">
        <v>1924</v>
      </c>
      <c r="Q5008" s="1" t="s">
        <v>476</v>
      </c>
      <c r="R5008" s="1" t="s">
        <v>488</v>
      </c>
      <c r="S5008" s="1" t="s">
        <v>2</v>
      </c>
      <c r="T5008" s="21">
        <v>0</v>
      </c>
      <c r="U5008" s="21">
        <v>3856.32</v>
      </c>
      <c r="V5008" s="21">
        <f t="shared" si="314"/>
        <v>3856.32</v>
      </c>
      <c r="W5008" s="23">
        <f t="shared" si="315"/>
        <v>0</v>
      </c>
      <c r="X5008" s="3">
        <v>0</v>
      </c>
      <c r="Y5008" s="2">
        <v>3856.32</v>
      </c>
      <c r="Z5008" s="3">
        <f t="shared" si="312"/>
        <v>3856.32</v>
      </c>
      <c r="AA5008" s="8">
        <f t="shared" si="313"/>
        <v>0</v>
      </c>
    </row>
    <row r="5009" spans="1:27" ht="10.5" x14ac:dyDescent="0.15">
      <c r="A5009" s="1" t="s">
        <v>38370</v>
      </c>
      <c r="B5009" s="1" t="s">
        <v>0</v>
      </c>
      <c r="C5009" s="1" t="s">
        <v>22</v>
      </c>
      <c r="E5009" s="1" t="s">
        <v>38371</v>
      </c>
      <c r="F5009" s="1" t="s">
        <v>2</v>
      </c>
      <c r="G5009" s="1" t="s">
        <v>2</v>
      </c>
      <c r="H5009" s="1" t="s">
        <v>38372</v>
      </c>
      <c r="I5009" s="1" t="s">
        <v>3961</v>
      </c>
      <c r="J5009" s="1" t="s">
        <v>37</v>
      </c>
      <c r="K5009" s="1" t="s">
        <v>5854</v>
      </c>
      <c r="L5009" s="1" t="s">
        <v>72</v>
      </c>
      <c r="M5009" s="1" t="s">
        <v>120</v>
      </c>
      <c r="N5009" s="1" t="s">
        <v>760</v>
      </c>
      <c r="O5009" s="1" t="s">
        <v>7</v>
      </c>
      <c r="P5009" s="1" t="s">
        <v>872</v>
      </c>
      <c r="Q5009" s="1" t="s">
        <v>476</v>
      </c>
      <c r="R5009" s="1" t="s">
        <v>488</v>
      </c>
      <c r="S5009" s="1" t="s">
        <v>38373</v>
      </c>
      <c r="T5009" s="21">
        <v>0</v>
      </c>
      <c r="U5009" s="21">
        <v>5875.15</v>
      </c>
      <c r="V5009" s="21">
        <f t="shared" si="314"/>
        <v>5875.15</v>
      </c>
      <c r="W5009" s="23">
        <f t="shared" si="315"/>
        <v>0</v>
      </c>
      <c r="X5009" s="3">
        <v>0</v>
      </c>
      <c r="Y5009" s="2">
        <v>3854.04</v>
      </c>
      <c r="Z5009" s="3">
        <f t="shared" si="312"/>
        <v>3854.04</v>
      </c>
      <c r="AA5009" s="8">
        <f t="shared" si="313"/>
        <v>0</v>
      </c>
    </row>
    <row r="5010" spans="1:27" ht="10.5" x14ac:dyDescent="0.15">
      <c r="A5010" s="1" t="s">
        <v>42689</v>
      </c>
      <c r="B5010" s="1" t="s">
        <v>0</v>
      </c>
      <c r="C5010" s="1" t="s">
        <v>22</v>
      </c>
      <c r="E5010" s="1" t="s">
        <v>42690</v>
      </c>
      <c r="F5010" s="1" t="s">
        <v>2</v>
      </c>
      <c r="G5010" s="1" t="s">
        <v>42691</v>
      </c>
      <c r="H5010" s="1" t="s">
        <v>42692</v>
      </c>
      <c r="I5010" s="1" t="s">
        <v>2218</v>
      </c>
      <c r="J5010" s="1" t="s">
        <v>46</v>
      </c>
      <c r="K5010" s="1" t="s">
        <v>2995</v>
      </c>
      <c r="L5010" s="1" t="s">
        <v>2</v>
      </c>
      <c r="M5010" s="1" t="s">
        <v>120</v>
      </c>
      <c r="N5010" s="1" t="s">
        <v>120</v>
      </c>
      <c r="O5010" s="1" t="s">
        <v>7</v>
      </c>
      <c r="P5010" s="1" t="s">
        <v>1242</v>
      </c>
      <c r="Q5010" s="1" t="s">
        <v>476</v>
      </c>
      <c r="R5010" s="1" t="s">
        <v>503</v>
      </c>
      <c r="S5010" s="1" t="s">
        <v>2</v>
      </c>
      <c r="T5010" s="21">
        <v>0</v>
      </c>
      <c r="U5010" s="21">
        <v>14334</v>
      </c>
      <c r="V5010" s="21">
        <f t="shared" si="314"/>
        <v>14334</v>
      </c>
      <c r="W5010" s="23">
        <f t="shared" si="315"/>
        <v>0</v>
      </c>
      <c r="X5010" s="3">
        <v>0</v>
      </c>
      <c r="Y5010" s="2">
        <v>3851.7</v>
      </c>
      <c r="Z5010" s="3">
        <f t="shared" si="312"/>
        <v>3851.7</v>
      </c>
      <c r="AA5010" s="8">
        <f t="shared" si="313"/>
        <v>0</v>
      </c>
    </row>
    <row r="5011" spans="1:27" ht="10.5" x14ac:dyDescent="0.15">
      <c r="A5011" s="1" t="s">
        <v>20865</v>
      </c>
      <c r="B5011" s="1" t="s">
        <v>0</v>
      </c>
      <c r="C5011" s="1" t="s">
        <v>22</v>
      </c>
      <c r="E5011" s="1" t="s">
        <v>20866</v>
      </c>
      <c r="F5011" s="1" t="s">
        <v>2</v>
      </c>
      <c r="G5011" s="1" t="s">
        <v>2</v>
      </c>
      <c r="H5011" s="1" t="s">
        <v>20867</v>
      </c>
      <c r="I5011" s="1" t="s">
        <v>1200</v>
      </c>
      <c r="J5011" s="1" t="s">
        <v>24</v>
      </c>
      <c r="K5011" s="1" t="s">
        <v>17336</v>
      </c>
      <c r="L5011" s="1" t="s">
        <v>2</v>
      </c>
      <c r="M5011" s="1" t="s">
        <v>120</v>
      </c>
      <c r="N5011" s="1" t="s">
        <v>120</v>
      </c>
      <c r="O5011" s="1" t="s">
        <v>7</v>
      </c>
      <c r="P5011" s="1" t="s">
        <v>807</v>
      </c>
      <c r="Q5011" s="1" t="s">
        <v>476</v>
      </c>
      <c r="R5011" s="1" t="s">
        <v>488</v>
      </c>
      <c r="S5011" s="1" t="s">
        <v>20868</v>
      </c>
      <c r="T5011" s="21">
        <v>0</v>
      </c>
      <c r="U5011" s="21">
        <v>13803.95</v>
      </c>
      <c r="V5011" s="21">
        <f t="shared" si="314"/>
        <v>13803.95</v>
      </c>
      <c r="W5011" s="23">
        <f t="shared" si="315"/>
        <v>0</v>
      </c>
      <c r="X5011" s="3">
        <v>0</v>
      </c>
      <c r="Y5011" s="2">
        <v>4612.3500000000004</v>
      </c>
      <c r="Z5011" s="3">
        <f t="shared" si="312"/>
        <v>4612.3500000000004</v>
      </c>
      <c r="AA5011" s="8">
        <f t="shared" si="313"/>
        <v>0</v>
      </c>
    </row>
    <row r="5012" spans="1:27" ht="10.5" x14ac:dyDescent="0.15">
      <c r="A5012" s="1" t="s">
        <v>17404</v>
      </c>
      <c r="B5012" s="1" t="s">
        <v>0</v>
      </c>
      <c r="C5012" s="1" t="s">
        <v>22</v>
      </c>
      <c r="E5012" s="1" t="s">
        <v>19118</v>
      </c>
      <c r="F5012" s="1" t="s">
        <v>2</v>
      </c>
      <c r="G5012" s="1" t="s">
        <v>19119</v>
      </c>
      <c r="H5012" s="1" t="s">
        <v>19120</v>
      </c>
      <c r="I5012" s="1" t="s">
        <v>3444</v>
      </c>
      <c r="J5012" s="1" t="s">
        <v>24</v>
      </c>
      <c r="K5012" s="1" t="s">
        <v>3445</v>
      </c>
      <c r="L5012" s="1" t="s">
        <v>6</v>
      </c>
      <c r="M5012" s="1" t="s">
        <v>120</v>
      </c>
      <c r="N5012" s="1" t="s">
        <v>760</v>
      </c>
      <c r="O5012" s="1" t="s">
        <v>7</v>
      </c>
      <c r="P5012" s="1" t="s">
        <v>879</v>
      </c>
      <c r="Q5012" s="1" t="s">
        <v>476</v>
      </c>
      <c r="R5012" s="1" t="s">
        <v>477</v>
      </c>
      <c r="S5012" s="1" t="s">
        <v>19121</v>
      </c>
      <c r="T5012" s="21">
        <v>0</v>
      </c>
      <c r="U5012" s="21">
        <v>5727.28</v>
      </c>
      <c r="V5012" s="21">
        <f t="shared" si="314"/>
        <v>5727.28</v>
      </c>
      <c r="W5012" s="23">
        <f t="shared" si="315"/>
        <v>0</v>
      </c>
      <c r="X5012" s="3">
        <v>0</v>
      </c>
      <c r="Y5012" s="2">
        <v>3845.42</v>
      </c>
      <c r="Z5012" s="3">
        <f t="shared" si="312"/>
        <v>3845.42</v>
      </c>
      <c r="AA5012" s="8">
        <f t="shared" si="313"/>
        <v>0</v>
      </c>
    </row>
    <row r="5013" spans="1:27" ht="10.5" x14ac:dyDescent="0.15">
      <c r="A5013" s="1" t="s">
        <v>28204</v>
      </c>
      <c r="B5013" s="1" t="s">
        <v>0</v>
      </c>
      <c r="C5013" s="1" t="s">
        <v>22</v>
      </c>
      <c r="E5013" s="1" t="s">
        <v>28205</v>
      </c>
      <c r="F5013" s="1" t="s">
        <v>2</v>
      </c>
      <c r="G5013" s="1" t="s">
        <v>28206</v>
      </c>
      <c r="H5013" s="1" t="s">
        <v>28207</v>
      </c>
      <c r="I5013" s="1" t="s">
        <v>117</v>
      </c>
      <c r="J5013" s="1" t="s">
        <v>118</v>
      </c>
      <c r="K5013" s="1" t="s">
        <v>4977</v>
      </c>
      <c r="L5013" s="1" t="s">
        <v>72</v>
      </c>
      <c r="M5013" s="1" t="s">
        <v>137</v>
      </c>
      <c r="N5013" s="1" t="s">
        <v>5546</v>
      </c>
      <c r="O5013" s="1" t="s">
        <v>7</v>
      </c>
      <c r="P5013" s="1" t="s">
        <v>2675</v>
      </c>
      <c r="Q5013" s="1" t="s">
        <v>476</v>
      </c>
      <c r="R5013" s="1" t="s">
        <v>488</v>
      </c>
      <c r="S5013" s="1" t="s">
        <v>28208</v>
      </c>
      <c r="T5013" s="21">
        <v>0</v>
      </c>
      <c r="U5013" s="21">
        <v>7016.21</v>
      </c>
      <c r="V5013" s="21">
        <f t="shared" si="314"/>
        <v>7016.21</v>
      </c>
      <c r="W5013" s="23">
        <f t="shared" si="315"/>
        <v>0</v>
      </c>
      <c r="X5013" s="3">
        <v>0</v>
      </c>
      <c r="Y5013" s="2">
        <v>3843.08</v>
      </c>
      <c r="Z5013" s="3">
        <f t="shared" si="312"/>
        <v>3843.08</v>
      </c>
      <c r="AA5013" s="8">
        <f t="shared" si="313"/>
        <v>0</v>
      </c>
    </row>
    <row r="5014" spans="1:27" ht="10.5" x14ac:dyDescent="0.15">
      <c r="A5014" s="1" t="s">
        <v>20076</v>
      </c>
      <c r="B5014" s="1" t="s">
        <v>0</v>
      </c>
      <c r="C5014" s="1" t="s">
        <v>22</v>
      </c>
      <c r="E5014" s="1" t="s">
        <v>20077</v>
      </c>
      <c r="F5014" s="1" t="s">
        <v>2</v>
      </c>
      <c r="G5014" s="1" t="s">
        <v>2</v>
      </c>
      <c r="H5014" s="1" t="s">
        <v>20078</v>
      </c>
      <c r="I5014" s="1" t="s">
        <v>1613</v>
      </c>
      <c r="J5014" s="1" t="s">
        <v>24</v>
      </c>
      <c r="K5014" s="1" t="s">
        <v>1614</v>
      </c>
      <c r="L5014" s="1" t="s">
        <v>2</v>
      </c>
      <c r="M5014" s="1" t="s">
        <v>120</v>
      </c>
      <c r="N5014" s="1" t="s">
        <v>120</v>
      </c>
      <c r="O5014" s="1" t="s">
        <v>7</v>
      </c>
      <c r="P5014" s="1" t="s">
        <v>761</v>
      </c>
      <c r="Q5014" s="1" t="s">
        <v>476</v>
      </c>
      <c r="R5014" s="1" t="s">
        <v>488</v>
      </c>
      <c r="S5014" s="1" t="s">
        <v>20079</v>
      </c>
      <c r="T5014" s="21">
        <v>5.0999999999999996</v>
      </c>
      <c r="U5014" s="21">
        <v>6578.36</v>
      </c>
      <c r="V5014" s="21">
        <f t="shared" si="314"/>
        <v>6583.46</v>
      </c>
      <c r="W5014" s="23">
        <f t="shared" si="315"/>
        <v>7.7466863928694028E-4</v>
      </c>
      <c r="X5014" s="3">
        <v>0</v>
      </c>
      <c r="Y5014" s="2">
        <v>3842.83</v>
      </c>
      <c r="Z5014" s="3">
        <f t="shared" si="312"/>
        <v>3842.83</v>
      </c>
      <c r="AA5014" s="8">
        <f t="shared" si="313"/>
        <v>0</v>
      </c>
    </row>
    <row r="5015" spans="1:27" ht="10.5" x14ac:dyDescent="0.15">
      <c r="A5015" s="1" t="s">
        <v>42908</v>
      </c>
      <c r="B5015" s="1" t="s">
        <v>0</v>
      </c>
      <c r="C5015" s="1" t="s">
        <v>22</v>
      </c>
      <c r="E5015" s="1" t="s">
        <v>42909</v>
      </c>
      <c r="F5015" s="1" t="s">
        <v>2</v>
      </c>
      <c r="G5015" s="1" t="s">
        <v>42910</v>
      </c>
      <c r="H5015" s="1" t="s">
        <v>42911</v>
      </c>
      <c r="I5015" s="1" t="s">
        <v>6009</v>
      </c>
      <c r="J5015" s="1" t="s">
        <v>118</v>
      </c>
      <c r="K5015" s="1" t="s">
        <v>33074</v>
      </c>
      <c r="L5015" s="1" t="s">
        <v>2</v>
      </c>
      <c r="M5015" s="1" t="s">
        <v>120</v>
      </c>
      <c r="N5015" s="1" t="s">
        <v>120</v>
      </c>
      <c r="O5015" s="1" t="s">
        <v>7</v>
      </c>
      <c r="P5015" s="1" t="s">
        <v>761</v>
      </c>
      <c r="Q5015" s="1" t="s">
        <v>476</v>
      </c>
      <c r="R5015" s="1" t="s">
        <v>488</v>
      </c>
      <c r="S5015" s="1" t="s">
        <v>2</v>
      </c>
      <c r="T5015" s="21"/>
      <c r="U5015" s="21"/>
      <c r="V5015" s="21">
        <f t="shared" si="314"/>
        <v>0</v>
      </c>
      <c r="W5015" s="23" t="e">
        <f t="shared" si="315"/>
        <v>#DIV/0!</v>
      </c>
      <c r="X5015" s="3">
        <v>0</v>
      </c>
      <c r="Y5015" s="2">
        <v>4748.58</v>
      </c>
      <c r="Z5015" s="3">
        <f t="shared" si="312"/>
        <v>4748.58</v>
      </c>
      <c r="AA5015" s="8">
        <f t="shared" si="313"/>
        <v>0</v>
      </c>
    </row>
    <row r="5016" spans="1:27" ht="10.5" x14ac:dyDescent="0.15">
      <c r="A5016" s="1" t="s">
        <v>45571</v>
      </c>
      <c r="B5016" s="1" t="s">
        <v>0</v>
      </c>
      <c r="C5016" s="1" t="s">
        <v>22</v>
      </c>
      <c r="E5016" s="1" t="s">
        <v>45572</v>
      </c>
      <c r="F5016" s="1" t="s">
        <v>2</v>
      </c>
      <c r="G5016" s="1" t="s">
        <v>2</v>
      </c>
      <c r="H5016" s="1" t="s">
        <v>45573</v>
      </c>
      <c r="I5016" s="1" t="s">
        <v>15999</v>
      </c>
      <c r="J5016" s="1" t="s">
        <v>64</v>
      </c>
      <c r="K5016" s="1" t="s">
        <v>16000</v>
      </c>
      <c r="L5016" s="1" t="s">
        <v>2</v>
      </c>
      <c r="M5016" s="1" t="s">
        <v>120</v>
      </c>
      <c r="N5016" s="1" t="s">
        <v>120</v>
      </c>
      <c r="O5016" s="1" t="s">
        <v>7</v>
      </c>
      <c r="P5016" s="1" t="s">
        <v>886</v>
      </c>
      <c r="Q5016" s="1" t="s">
        <v>476</v>
      </c>
      <c r="R5016" s="1" t="s">
        <v>503</v>
      </c>
      <c r="S5016" s="1" t="s">
        <v>45574</v>
      </c>
      <c r="T5016" s="21">
        <v>0</v>
      </c>
      <c r="U5016" s="21">
        <v>1722.82</v>
      </c>
      <c r="V5016" s="21">
        <f t="shared" si="314"/>
        <v>1722.82</v>
      </c>
      <c r="W5016" s="23">
        <f t="shared" si="315"/>
        <v>0</v>
      </c>
      <c r="X5016" s="3">
        <v>0</v>
      </c>
      <c r="Y5016" s="2">
        <v>3835.38</v>
      </c>
      <c r="Z5016" s="3">
        <f t="shared" si="312"/>
        <v>3835.38</v>
      </c>
      <c r="AA5016" s="8">
        <f t="shared" si="313"/>
        <v>0</v>
      </c>
    </row>
    <row r="5017" spans="1:27" ht="10.5" x14ac:dyDescent="0.15">
      <c r="A5017" s="1" t="s">
        <v>41424</v>
      </c>
      <c r="B5017" s="1" t="s">
        <v>0</v>
      </c>
      <c r="C5017" s="1" t="s">
        <v>22</v>
      </c>
      <c r="E5017" s="1" t="s">
        <v>41425</v>
      </c>
      <c r="F5017" s="1" t="s">
        <v>2</v>
      </c>
      <c r="G5017" s="1" t="s">
        <v>41426</v>
      </c>
      <c r="H5017" s="1" t="s">
        <v>41427</v>
      </c>
      <c r="I5017" s="1" t="s">
        <v>18694</v>
      </c>
      <c r="J5017" s="1" t="s">
        <v>51</v>
      </c>
      <c r="K5017" s="1" t="s">
        <v>17930</v>
      </c>
      <c r="L5017" s="1" t="s">
        <v>2</v>
      </c>
      <c r="M5017" s="1" t="s">
        <v>120</v>
      </c>
      <c r="N5017" s="1" t="s">
        <v>120</v>
      </c>
      <c r="O5017" s="1" t="s">
        <v>7</v>
      </c>
      <c r="P5017" s="1" t="s">
        <v>5214</v>
      </c>
      <c r="Q5017" s="1" t="s">
        <v>476</v>
      </c>
      <c r="R5017" s="1" t="s">
        <v>488</v>
      </c>
      <c r="S5017" s="1" t="s">
        <v>2</v>
      </c>
      <c r="T5017" s="21"/>
      <c r="U5017" s="21"/>
      <c r="V5017" s="21">
        <f t="shared" si="314"/>
        <v>0</v>
      </c>
      <c r="W5017" s="23" t="e">
        <f t="shared" si="315"/>
        <v>#DIV/0!</v>
      </c>
      <c r="X5017" s="3">
        <v>0</v>
      </c>
      <c r="Y5017" s="2">
        <v>3832.93</v>
      </c>
      <c r="Z5017" s="3">
        <f t="shared" si="312"/>
        <v>3832.93</v>
      </c>
      <c r="AA5017" s="8">
        <f t="shared" si="313"/>
        <v>0</v>
      </c>
    </row>
    <row r="5018" spans="1:27" ht="10.5" x14ac:dyDescent="0.15">
      <c r="A5018" s="1" t="s">
        <v>19140</v>
      </c>
      <c r="B5018" s="1" t="s">
        <v>0</v>
      </c>
      <c r="C5018" s="1" t="s">
        <v>22</v>
      </c>
      <c r="E5018" s="1" t="s">
        <v>19141</v>
      </c>
      <c r="F5018" s="1" t="s">
        <v>2</v>
      </c>
      <c r="G5018" s="1" t="s">
        <v>19142</v>
      </c>
      <c r="H5018" s="1" t="s">
        <v>19143</v>
      </c>
      <c r="I5018" s="1" t="s">
        <v>59</v>
      </c>
      <c r="J5018" s="1" t="s">
        <v>24</v>
      </c>
      <c r="K5018" s="1" t="s">
        <v>3229</v>
      </c>
      <c r="L5018" s="1" t="s">
        <v>2</v>
      </c>
      <c r="M5018" s="1" t="s">
        <v>120</v>
      </c>
      <c r="N5018" s="1" t="s">
        <v>120</v>
      </c>
      <c r="O5018" s="1" t="s">
        <v>7</v>
      </c>
      <c r="P5018" s="1" t="s">
        <v>1256</v>
      </c>
      <c r="Q5018" s="1" t="s">
        <v>476</v>
      </c>
      <c r="R5018" s="1" t="s">
        <v>503</v>
      </c>
      <c r="S5018" s="1" t="s">
        <v>19144</v>
      </c>
      <c r="T5018" s="21">
        <v>0</v>
      </c>
      <c r="U5018" s="21">
        <v>6680.3</v>
      </c>
      <c r="V5018" s="21">
        <f t="shared" si="314"/>
        <v>6680.3</v>
      </c>
      <c r="W5018" s="23">
        <f t="shared" si="315"/>
        <v>0</v>
      </c>
      <c r="X5018" s="3">
        <v>0</v>
      </c>
      <c r="Y5018" s="2">
        <v>3832.25</v>
      </c>
      <c r="Z5018" s="3">
        <f t="shared" si="312"/>
        <v>3832.25</v>
      </c>
      <c r="AA5018" s="8">
        <f t="shared" si="313"/>
        <v>0</v>
      </c>
    </row>
    <row r="5019" spans="1:27" ht="10.5" x14ac:dyDescent="0.15">
      <c r="A5019" s="1" t="s">
        <v>40507</v>
      </c>
      <c r="B5019" s="1" t="s">
        <v>0</v>
      </c>
      <c r="C5019" s="1" t="s">
        <v>22</v>
      </c>
      <c r="E5019" s="1" t="s">
        <v>40508</v>
      </c>
      <c r="F5019" s="1" t="s">
        <v>2</v>
      </c>
      <c r="G5019" s="1" t="s">
        <v>2</v>
      </c>
      <c r="H5019" s="1" t="s">
        <v>40509</v>
      </c>
      <c r="I5019" s="1" t="s">
        <v>17</v>
      </c>
      <c r="J5019" s="1" t="s">
        <v>18</v>
      </c>
      <c r="K5019" s="1" t="s">
        <v>3872</v>
      </c>
      <c r="L5019" s="1" t="s">
        <v>2</v>
      </c>
      <c r="M5019" s="1" t="s">
        <v>120</v>
      </c>
      <c r="N5019" s="1" t="s">
        <v>120</v>
      </c>
      <c r="O5019" s="1" t="s">
        <v>7</v>
      </c>
      <c r="P5019" s="1" t="s">
        <v>4917</v>
      </c>
      <c r="Q5019" s="1" t="s">
        <v>476</v>
      </c>
      <c r="R5019" s="1" t="s">
        <v>503</v>
      </c>
      <c r="S5019" s="1" t="s">
        <v>2</v>
      </c>
      <c r="T5019" s="21">
        <v>0</v>
      </c>
      <c r="U5019" s="21">
        <v>3180.08</v>
      </c>
      <c r="V5019" s="21">
        <f t="shared" si="314"/>
        <v>3180.08</v>
      </c>
      <c r="W5019" s="23">
        <f t="shared" si="315"/>
        <v>0</v>
      </c>
      <c r="X5019" s="3">
        <v>0</v>
      </c>
      <c r="Y5019" s="2">
        <v>3830.73</v>
      </c>
      <c r="Z5019" s="3">
        <f t="shared" si="312"/>
        <v>3830.73</v>
      </c>
      <c r="AA5019" s="8">
        <f t="shared" si="313"/>
        <v>0</v>
      </c>
    </row>
    <row r="5020" spans="1:27" ht="10.5" x14ac:dyDescent="0.15">
      <c r="A5020" s="1" t="s">
        <v>23958</v>
      </c>
      <c r="B5020" s="1" t="s">
        <v>0</v>
      </c>
      <c r="C5020" s="1" t="s">
        <v>22</v>
      </c>
      <c r="E5020" s="1" t="s">
        <v>23959</v>
      </c>
      <c r="F5020" s="1" t="s">
        <v>2</v>
      </c>
      <c r="G5020" s="1" t="s">
        <v>23960</v>
      </c>
      <c r="H5020" s="1" t="s">
        <v>23961</v>
      </c>
      <c r="I5020" s="1" t="s">
        <v>23962</v>
      </c>
      <c r="J5020" s="1" t="s">
        <v>118</v>
      </c>
      <c r="K5020" s="1" t="s">
        <v>23963</v>
      </c>
      <c r="L5020" s="1" t="s">
        <v>2</v>
      </c>
      <c r="M5020" s="1" t="s">
        <v>120</v>
      </c>
      <c r="N5020" s="1" t="s">
        <v>120</v>
      </c>
      <c r="O5020" s="1" t="s">
        <v>7</v>
      </c>
      <c r="P5020" s="1" t="s">
        <v>879</v>
      </c>
      <c r="Q5020" s="1" t="s">
        <v>476</v>
      </c>
      <c r="R5020" s="1" t="s">
        <v>477</v>
      </c>
      <c r="S5020" s="1" t="s">
        <v>23964</v>
      </c>
      <c r="T5020" s="21">
        <v>3.15</v>
      </c>
      <c r="U5020" s="21">
        <v>3911.56</v>
      </c>
      <c r="V5020" s="21">
        <f t="shared" si="314"/>
        <v>3914.71</v>
      </c>
      <c r="W5020" s="23">
        <f t="shared" si="315"/>
        <v>8.046573053942693E-4</v>
      </c>
      <c r="X5020" s="3">
        <v>0</v>
      </c>
      <c r="Y5020" s="2">
        <v>3823.92</v>
      </c>
      <c r="Z5020" s="3">
        <f t="shared" si="312"/>
        <v>3823.92</v>
      </c>
      <c r="AA5020" s="8">
        <f t="shared" si="313"/>
        <v>0</v>
      </c>
    </row>
    <row r="5021" spans="1:27" ht="10.5" x14ac:dyDescent="0.15">
      <c r="A5021" s="1" t="s">
        <v>18260</v>
      </c>
      <c r="B5021" s="1" t="s">
        <v>0</v>
      </c>
      <c r="C5021" s="1" t="s">
        <v>1</v>
      </c>
      <c r="E5021" s="1" t="s">
        <v>18261</v>
      </c>
      <c r="F5021" s="1" t="s">
        <v>2</v>
      </c>
      <c r="G5021" s="1" t="s">
        <v>2</v>
      </c>
      <c r="H5021" s="1" t="s">
        <v>18262</v>
      </c>
      <c r="I5021" s="1" t="s">
        <v>1173</v>
      </c>
      <c r="J5021" s="1" t="s">
        <v>24</v>
      </c>
      <c r="K5021" s="1" t="s">
        <v>1174</v>
      </c>
      <c r="L5021" s="1" t="s">
        <v>144</v>
      </c>
      <c r="M5021" s="1" t="s">
        <v>120</v>
      </c>
      <c r="N5021" s="1" t="s">
        <v>120</v>
      </c>
      <c r="O5021" s="1" t="s">
        <v>7</v>
      </c>
      <c r="P5021" s="1" t="s">
        <v>1658</v>
      </c>
      <c r="Q5021" s="1" t="s">
        <v>29</v>
      </c>
      <c r="R5021" s="1" t="s">
        <v>1659</v>
      </c>
      <c r="S5021" s="1" t="s">
        <v>18263</v>
      </c>
      <c r="T5021" s="21">
        <v>17.239999999999998</v>
      </c>
      <c r="U5021" s="21">
        <v>4909.63</v>
      </c>
      <c r="V5021" s="21">
        <f t="shared" si="314"/>
        <v>4926.87</v>
      </c>
      <c r="W5021" s="23">
        <f t="shared" si="315"/>
        <v>3.4991789919360567E-3</v>
      </c>
      <c r="X5021" s="3">
        <v>0</v>
      </c>
      <c r="Y5021" s="2">
        <v>3820.41</v>
      </c>
      <c r="Z5021" s="3">
        <f t="shared" si="312"/>
        <v>3820.41</v>
      </c>
      <c r="AA5021" s="8">
        <f t="shared" si="313"/>
        <v>0</v>
      </c>
    </row>
    <row r="5022" spans="1:27" ht="10.5" x14ac:dyDescent="0.15">
      <c r="A5022" s="1" t="s">
        <v>41692</v>
      </c>
      <c r="B5022" s="1" t="s">
        <v>0</v>
      </c>
      <c r="C5022" s="1" t="s">
        <v>22</v>
      </c>
      <c r="E5022" s="1" t="s">
        <v>41693</v>
      </c>
      <c r="F5022" s="1" t="s">
        <v>2</v>
      </c>
      <c r="G5022" s="1" t="s">
        <v>2</v>
      </c>
      <c r="H5022" s="1" t="s">
        <v>41694</v>
      </c>
      <c r="I5022" s="1" t="s">
        <v>143</v>
      </c>
      <c r="J5022" s="1" t="s">
        <v>51</v>
      </c>
      <c r="K5022" s="1" t="s">
        <v>41613</v>
      </c>
      <c r="L5022" s="1" t="s">
        <v>2</v>
      </c>
      <c r="M5022" s="1" t="s">
        <v>120</v>
      </c>
      <c r="N5022" s="1" t="s">
        <v>120</v>
      </c>
      <c r="O5022" s="1" t="s">
        <v>191</v>
      </c>
      <c r="P5022" s="1" t="s">
        <v>2347</v>
      </c>
      <c r="Q5022" s="1" t="s">
        <v>476</v>
      </c>
      <c r="R5022" s="1" t="s">
        <v>503</v>
      </c>
      <c r="S5022" s="1" t="s">
        <v>2</v>
      </c>
      <c r="T5022" s="21">
        <v>0</v>
      </c>
      <c r="U5022" s="21">
        <v>5825.72</v>
      </c>
      <c r="V5022" s="21">
        <f t="shared" si="314"/>
        <v>5825.72</v>
      </c>
      <c r="W5022" s="23">
        <f t="shared" si="315"/>
        <v>0</v>
      </c>
      <c r="X5022" s="3">
        <v>0</v>
      </c>
      <c r="Y5022" s="2">
        <v>3820.24</v>
      </c>
      <c r="Z5022" s="3">
        <f t="shared" si="312"/>
        <v>3820.24</v>
      </c>
      <c r="AA5022" s="8">
        <f t="shared" si="313"/>
        <v>0</v>
      </c>
    </row>
    <row r="5023" spans="1:27" ht="10.5" x14ac:dyDescent="0.15">
      <c r="A5023" s="1" t="s">
        <v>27346</v>
      </c>
      <c r="B5023" s="1" t="s">
        <v>0</v>
      </c>
      <c r="C5023" s="1" t="s">
        <v>22</v>
      </c>
      <c r="E5023" s="1" t="s">
        <v>27347</v>
      </c>
      <c r="F5023" s="1" t="s">
        <v>2</v>
      </c>
      <c r="G5023" s="1" t="s">
        <v>27348</v>
      </c>
      <c r="H5023" s="1" t="s">
        <v>27349</v>
      </c>
      <c r="I5023" s="1" t="s">
        <v>27350</v>
      </c>
      <c r="J5023" s="1" t="s">
        <v>126</v>
      </c>
      <c r="K5023" s="1" t="s">
        <v>1445</v>
      </c>
      <c r="L5023" s="1" t="s">
        <v>2</v>
      </c>
      <c r="M5023" s="1" t="s">
        <v>120</v>
      </c>
      <c r="N5023" s="1" t="s">
        <v>120</v>
      </c>
      <c r="O5023" s="1" t="s">
        <v>7</v>
      </c>
      <c r="P5023" s="1" t="s">
        <v>588</v>
      </c>
      <c r="Q5023" s="1" t="s">
        <v>476</v>
      </c>
      <c r="R5023" s="1" t="s">
        <v>488</v>
      </c>
      <c r="S5023" s="1" t="s">
        <v>27351</v>
      </c>
      <c r="T5023" s="21">
        <v>0</v>
      </c>
      <c r="U5023" s="21">
        <v>17598.48</v>
      </c>
      <c r="V5023" s="21">
        <f t="shared" si="314"/>
        <v>17598.48</v>
      </c>
      <c r="W5023" s="23">
        <f t="shared" si="315"/>
        <v>0</v>
      </c>
      <c r="X5023" s="3">
        <v>0</v>
      </c>
      <c r="Y5023" s="2">
        <v>3818.82</v>
      </c>
      <c r="Z5023" s="3">
        <f t="shared" si="312"/>
        <v>3818.82</v>
      </c>
      <c r="AA5023" s="8">
        <f t="shared" si="313"/>
        <v>0</v>
      </c>
    </row>
    <row r="5024" spans="1:27" ht="10.5" x14ac:dyDescent="0.15">
      <c r="A5024" s="1" t="s">
        <v>20199</v>
      </c>
      <c r="B5024" s="1" t="s">
        <v>0</v>
      </c>
      <c r="C5024" s="1" t="s">
        <v>1</v>
      </c>
      <c r="E5024" s="1" t="s">
        <v>20200</v>
      </c>
      <c r="F5024" s="1" t="s">
        <v>2</v>
      </c>
      <c r="G5024" s="1" t="s">
        <v>2</v>
      </c>
      <c r="H5024" s="1" t="s">
        <v>20201</v>
      </c>
      <c r="I5024" s="1" t="s">
        <v>16223</v>
      </c>
      <c r="J5024" s="1" t="s">
        <v>51</v>
      </c>
      <c r="K5024" s="1" t="s">
        <v>16224</v>
      </c>
      <c r="L5024" s="1" t="s">
        <v>6</v>
      </c>
      <c r="M5024" s="1" t="s">
        <v>976</v>
      </c>
      <c r="N5024" s="1" t="s">
        <v>977</v>
      </c>
      <c r="O5024" s="1" t="s">
        <v>7</v>
      </c>
      <c r="P5024" s="1" t="s">
        <v>58</v>
      </c>
      <c r="Q5024" s="1" t="s">
        <v>9</v>
      </c>
      <c r="R5024" s="1" t="s">
        <v>10</v>
      </c>
      <c r="S5024" s="1" t="s">
        <v>2</v>
      </c>
      <c r="T5024" s="21">
        <v>0</v>
      </c>
      <c r="U5024" s="21">
        <v>3015.7</v>
      </c>
      <c r="V5024" s="21">
        <f t="shared" si="314"/>
        <v>3015.7</v>
      </c>
      <c r="W5024" s="23">
        <f t="shared" si="315"/>
        <v>0</v>
      </c>
      <c r="X5024" s="3">
        <v>0</v>
      </c>
      <c r="Y5024" s="2">
        <v>3815.74</v>
      </c>
      <c r="Z5024" s="3">
        <f t="shared" si="312"/>
        <v>3815.74</v>
      </c>
      <c r="AA5024" s="8">
        <f t="shared" si="313"/>
        <v>0</v>
      </c>
    </row>
    <row r="5025" spans="1:27" ht="10.5" x14ac:dyDescent="0.15">
      <c r="A5025" s="1" t="s">
        <v>34329</v>
      </c>
      <c r="B5025" s="1" t="s">
        <v>0</v>
      </c>
      <c r="C5025" s="1" t="s">
        <v>22</v>
      </c>
      <c r="E5025" s="1" t="s">
        <v>34330</v>
      </c>
      <c r="F5025" s="1" t="s">
        <v>2</v>
      </c>
      <c r="G5025" s="1" t="s">
        <v>34331</v>
      </c>
      <c r="H5025" s="1" t="s">
        <v>34332</v>
      </c>
      <c r="I5025" s="1" t="s">
        <v>962</v>
      </c>
      <c r="J5025" s="1" t="s">
        <v>24</v>
      </c>
      <c r="K5025" s="1" t="s">
        <v>2540</v>
      </c>
      <c r="L5025" s="1" t="s">
        <v>2</v>
      </c>
      <c r="M5025" s="1" t="s">
        <v>120</v>
      </c>
      <c r="N5025" s="1" t="s">
        <v>120</v>
      </c>
      <c r="O5025" s="1" t="s">
        <v>7</v>
      </c>
      <c r="P5025" s="1" t="s">
        <v>817</v>
      </c>
      <c r="Q5025" s="1" t="s">
        <v>476</v>
      </c>
      <c r="R5025" s="1" t="s">
        <v>503</v>
      </c>
      <c r="S5025" s="1" t="s">
        <v>34333</v>
      </c>
      <c r="T5025" s="21"/>
      <c r="U5025" s="21"/>
      <c r="V5025" s="21">
        <f t="shared" si="314"/>
        <v>0</v>
      </c>
      <c r="W5025" s="23" t="e">
        <f t="shared" si="315"/>
        <v>#DIV/0!</v>
      </c>
      <c r="X5025" s="3">
        <v>0</v>
      </c>
      <c r="Y5025" s="2">
        <v>5243.04</v>
      </c>
      <c r="Z5025" s="3">
        <f t="shared" si="312"/>
        <v>5243.04</v>
      </c>
      <c r="AA5025" s="8">
        <f t="shared" si="313"/>
        <v>0</v>
      </c>
    </row>
    <row r="5026" spans="1:27" ht="10.5" x14ac:dyDescent="0.15">
      <c r="A5026" s="1" t="s">
        <v>35496</v>
      </c>
      <c r="B5026" s="1" t="s">
        <v>0</v>
      </c>
      <c r="C5026" s="1" t="s">
        <v>22</v>
      </c>
      <c r="E5026" s="1" t="s">
        <v>35497</v>
      </c>
      <c r="F5026" s="1" t="s">
        <v>2</v>
      </c>
      <c r="G5026" s="1" t="s">
        <v>35498</v>
      </c>
      <c r="H5026" s="1" t="s">
        <v>35499</v>
      </c>
      <c r="I5026" s="1" t="s">
        <v>9179</v>
      </c>
      <c r="J5026" s="1" t="s">
        <v>150</v>
      </c>
      <c r="K5026" s="1" t="s">
        <v>8758</v>
      </c>
      <c r="L5026" s="1" t="s">
        <v>2</v>
      </c>
      <c r="M5026" s="1" t="s">
        <v>120</v>
      </c>
      <c r="N5026" s="1" t="s">
        <v>120</v>
      </c>
      <c r="O5026" s="1" t="s">
        <v>7</v>
      </c>
      <c r="P5026" s="1" t="s">
        <v>579</v>
      </c>
      <c r="Q5026" s="1" t="s">
        <v>476</v>
      </c>
      <c r="R5026" s="1" t="s">
        <v>488</v>
      </c>
      <c r="S5026" s="1" t="s">
        <v>2</v>
      </c>
      <c r="T5026" s="21">
        <v>0</v>
      </c>
      <c r="U5026" s="21">
        <v>3921.94</v>
      </c>
      <c r="V5026" s="21">
        <f t="shared" si="314"/>
        <v>3921.94</v>
      </c>
      <c r="W5026" s="23">
        <f t="shared" si="315"/>
        <v>0</v>
      </c>
      <c r="X5026" s="3">
        <v>0</v>
      </c>
      <c r="Y5026" s="2">
        <v>3809.53</v>
      </c>
      <c r="Z5026" s="3">
        <f t="shared" si="312"/>
        <v>3809.53</v>
      </c>
      <c r="AA5026" s="8">
        <f t="shared" si="313"/>
        <v>0</v>
      </c>
    </row>
    <row r="5027" spans="1:27" ht="10.5" x14ac:dyDescent="0.15">
      <c r="A5027" s="1" t="s">
        <v>43162</v>
      </c>
      <c r="B5027" s="1" t="s">
        <v>0</v>
      </c>
      <c r="C5027" s="1" t="s">
        <v>22</v>
      </c>
      <c r="E5027" s="1" t="s">
        <v>43163</v>
      </c>
      <c r="F5027" s="1" t="s">
        <v>2</v>
      </c>
      <c r="G5027" s="1" t="s">
        <v>43164</v>
      </c>
      <c r="H5027" s="1" t="s">
        <v>43165</v>
      </c>
      <c r="I5027" s="1" t="s">
        <v>830</v>
      </c>
      <c r="J5027" s="1" t="s">
        <v>162</v>
      </c>
      <c r="K5027" s="1" t="s">
        <v>14558</v>
      </c>
      <c r="L5027" s="1" t="s">
        <v>6</v>
      </c>
      <c r="M5027" s="1" t="s">
        <v>120</v>
      </c>
      <c r="N5027" s="1" t="s">
        <v>120</v>
      </c>
      <c r="O5027" s="1" t="s">
        <v>7</v>
      </c>
      <c r="P5027" s="1" t="s">
        <v>2446</v>
      </c>
      <c r="Q5027" s="1" t="s">
        <v>476</v>
      </c>
      <c r="R5027" s="1" t="s">
        <v>488</v>
      </c>
      <c r="S5027" s="1" t="s">
        <v>43166</v>
      </c>
      <c r="T5027" s="21">
        <v>0</v>
      </c>
      <c r="U5027" s="21">
        <v>2870.55</v>
      </c>
      <c r="V5027" s="21">
        <f t="shared" si="314"/>
        <v>2870.55</v>
      </c>
      <c r="W5027" s="23">
        <f t="shared" si="315"/>
        <v>0</v>
      </c>
      <c r="X5027" s="3">
        <v>0</v>
      </c>
      <c r="Y5027" s="2">
        <v>3808.19</v>
      </c>
      <c r="Z5027" s="3">
        <f t="shared" si="312"/>
        <v>3808.19</v>
      </c>
      <c r="AA5027" s="8">
        <f t="shared" si="313"/>
        <v>0</v>
      </c>
    </row>
    <row r="5028" spans="1:27" ht="10.5" x14ac:dyDescent="0.15">
      <c r="A5028" s="1" t="s">
        <v>27250</v>
      </c>
      <c r="B5028" s="1" t="s">
        <v>0</v>
      </c>
      <c r="C5028" s="1" t="s">
        <v>22</v>
      </c>
      <c r="E5028" s="1" t="s">
        <v>27251</v>
      </c>
      <c r="F5028" s="1" t="s">
        <v>2</v>
      </c>
      <c r="G5028" s="1" t="s">
        <v>27252</v>
      </c>
      <c r="H5028" s="1" t="s">
        <v>27253</v>
      </c>
      <c r="I5028" s="1" t="s">
        <v>251</v>
      </c>
      <c r="J5028" s="1" t="s">
        <v>32</v>
      </c>
      <c r="K5028" s="1" t="s">
        <v>19695</v>
      </c>
      <c r="L5028" s="1" t="s">
        <v>2</v>
      </c>
      <c r="M5028" s="1" t="s">
        <v>120</v>
      </c>
      <c r="N5028" s="1" t="s">
        <v>120</v>
      </c>
      <c r="O5028" s="1" t="s">
        <v>7</v>
      </c>
      <c r="P5028" s="1" t="s">
        <v>872</v>
      </c>
      <c r="Q5028" s="1" t="s">
        <v>476</v>
      </c>
      <c r="R5028" s="1" t="s">
        <v>488</v>
      </c>
      <c r="S5028" s="1" t="s">
        <v>27254</v>
      </c>
      <c r="T5028" s="21">
        <v>0</v>
      </c>
      <c r="U5028" s="21">
        <v>30769.200000000001</v>
      </c>
      <c r="V5028" s="21">
        <f t="shared" si="314"/>
        <v>30769.200000000001</v>
      </c>
      <c r="W5028" s="23">
        <f t="shared" si="315"/>
        <v>0</v>
      </c>
      <c r="X5028" s="3">
        <v>0</v>
      </c>
      <c r="Y5028" s="2">
        <v>3802.34</v>
      </c>
      <c r="Z5028" s="3">
        <f t="shared" si="312"/>
        <v>3802.34</v>
      </c>
      <c r="AA5028" s="8">
        <f t="shared" si="313"/>
        <v>0</v>
      </c>
    </row>
    <row r="5029" spans="1:27" ht="10.5" x14ac:dyDescent="0.15">
      <c r="A5029" s="1" t="s">
        <v>21364</v>
      </c>
      <c r="B5029" s="1" t="s">
        <v>0</v>
      </c>
      <c r="C5029" s="1" t="s">
        <v>22</v>
      </c>
      <c r="E5029" s="1" t="s">
        <v>21365</v>
      </c>
      <c r="F5029" s="1" t="s">
        <v>2</v>
      </c>
      <c r="G5029" s="1" t="s">
        <v>21366</v>
      </c>
      <c r="H5029" s="1" t="s">
        <v>21367</v>
      </c>
      <c r="I5029" s="1" t="s">
        <v>21368</v>
      </c>
      <c r="J5029" s="1" t="s">
        <v>51</v>
      </c>
      <c r="K5029" s="1" t="s">
        <v>21369</v>
      </c>
      <c r="L5029" s="1" t="s">
        <v>72</v>
      </c>
      <c r="M5029" s="1" t="s">
        <v>137</v>
      </c>
      <c r="N5029" s="1" t="s">
        <v>138</v>
      </c>
      <c r="O5029" s="1" t="s">
        <v>7</v>
      </c>
      <c r="P5029" s="1" t="s">
        <v>495</v>
      </c>
      <c r="Q5029" s="1" t="s">
        <v>476</v>
      </c>
      <c r="R5029" s="1" t="s">
        <v>488</v>
      </c>
      <c r="S5029" s="1" t="s">
        <v>21370</v>
      </c>
      <c r="T5029" s="21">
        <v>0</v>
      </c>
      <c r="U5029" s="21">
        <v>7657.16</v>
      </c>
      <c r="V5029" s="21">
        <f t="shared" si="314"/>
        <v>7657.16</v>
      </c>
      <c r="W5029" s="23">
        <f t="shared" si="315"/>
        <v>0</v>
      </c>
      <c r="X5029" s="3">
        <v>0</v>
      </c>
      <c r="Y5029" s="2">
        <v>3801.65</v>
      </c>
      <c r="Z5029" s="3">
        <f t="shared" si="312"/>
        <v>3801.65</v>
      </c>
      <c r="AA5029" s="8">
        <f t="shared" si="313"/>
        <v>0</v>
      </c>
    </row>
    <row r="5030" spans="1:27" ht="10.5" x14ac:dyDescent="0.15">
      <c r="A5030" s="1" t="s">
        <v>41450</v>
      </c>
      <c r="B5030" s="1" t="s">
        <v>0</v>
      </c>
      <c r="C5030" s="1" t="s">
        <v>22</v>
      </c>
      <c r="E5030" s="1" t="s">
        <v>41451</v>
      </c>
      <c r="F5030" s="1" t="s">
        <v>2</v>
      </c>
      <c r="G5030" s="1" t="s">
        <v>41452</v>
      </c>
      <c r="H5030" s="1" t="s">
        <v>41453</v>
      </c>
      <c r="I5030" s="1" t="s">
        <v>2402</v>
      </c>
      <c r="J5030" s="1" t="s">
        <v>298</v>
      </c>
      <c r="K5030" s="1" t="s">
        <v>2403</v>
      </c>
      <c r="L5030" s="1" t="s">
        <v>2</v>
      </c>
      <c r="M5030" s="1" t="s">
        <v>120</v>
      </c>
      <c r="N5030" s="1" t="s">
        <v>120</v>
      </c>
      <c r="O5030" s="1" t="s">
        <v>7</v>
      </c>
      <c r="P5030" s="1" t="s">
        <v>475</v>
      </c>
      <c r="Q5030" s="1" t="s">
        <v>476</v>
      </c>
      <c r="R5030" s="1" t="s">
        <v>477</v>
      </c>
      <c r="S5030" s="1" t="s">
        <v>41454</v>
      </c>
      <c r="T5030" s="21">
        <v>0</v>
      </c>
      <c r="U5030" s="21">
        <v>2923.2</v>
      </c>
      <c r="V5030" s="21">
        <f t="shared" si="314"/>
        <v>2923.2</v>
      </c>
      <c r="W5030" s="23">
        <f t="shared" si="315"/>
        <v>0</v>
      </c>
      <c r="X5030" s="3">
        <v>0</v>
      </c>
      <c r="Y5030" s="2">
        <v>3801.25</v>
      </c>
      <c r="Z5030" s="3">
        <f t="shared" si="312"/>
        <v>3801.25</v>
      </c>
      <c r="AA5030" s="8">
        <f t="shared" si="313"/>
        <v>0</v>
      </c>
    </row>
    <row r="5031" spans="1:27" ht="10.5" x14ac:dyDescent="0.15">
      <c r="A5031" s="1" t="s">
        <v>47717</v>
      </c>
      <c r="B5031" s="1" t="s">
        <v>0</v>
      </c>
      <c r="C5031" s="1" t="s">
        <v>22</v>
      </c>
      <c r="E5031" s="1" t="s">
        <v>47718</v>
      </c>
      <c r="F5031" s="1" t="s">
        <v>2</v>
      </c>
      <c r="G5031" s="1" t="s">
        <v>47719</v>
      </c>
      <c r="H5031" s="1" t="s">
        <v>47720</v>
      </c>
      <c r="I5031" s="1" t="s">
        <v>7200</v>
      </c>
      <c r="J5031" s="1" t="s">
        <v>64</v>
      </c>
      <c r="K5031" s="1" t="s">
        <v>19393</v>
      </c>
      <c r="L5031" s="1" t="s">
        <v>2</v>
      </c>
      <c r="M5031" s="1" t="s">
        <v>120</v>
      </c>
      <c r="N5031" s="1" t="s">
        <v>120</v>
      </c>
      <c r="O5031" s="1" t="s">
        <v>7</v>
      </c>
      <c r="P5031" s="1" t="s">
        <v>487</v>
      </c>
      <c r="Q5031" s="1" t="s">
        <v>476</v>
      </c>
      <c r="R5031" s="1" t="s">
        <v>488</v>
      </c>
      <c r="S5031" s="1" t="s">
        <v>47721</v>
      </c>
      <c r="T5031" s="21">
        <v>0</v>
      </c>
      <c r="U5031" s="21">
        <v>5100.53</v>
      </c>
      <c r="V5031" s="21">
        <f t="shared" si="314"/>
        <v>5100.53</v>
      </c>
      <c r="W5031" s="23">
        <f t="shared" si="315"/>
        <v>0</v>
      </c>
      <c r="X5031" s="3">
        <v>0</v>
      </c>
      <c r="Y5031" s="2">
        <v>3800.76</v>
      </c>
      <c r="Z5031" s="3">
        <f t="shared" si="312"/>
        <v>3800.76</v>
      </c>
      <c r="AA5031" s="8">
        <f t="shared" si="313"/>
        <v>0</v>
      </c>
    </row>
    <row r="5032" spans="1:27" ht="10.5" x14ac:dyDescent="0.15">
      <c r="A5032" s="1" t="s">
        <v>23406</v>
      </c>
      <c r="B5032" s="1" t="s">
        <v>0</v>
      </c>
      <c r="C5032" s="1" t="s">
        <v>22</v>
      </c>
      <c r="E5032" s="1" t="s">
        <v>18804</v>
      </c>
      <c r="F5032" s="1" t="s">
        <v>2</v>
      </c>
      <c r="G5032" s="1" t="s">
        <v>2</v>
      </c>
      <c r="H5032" s="1" t="s">
        <v>23407</v>
      </c>
      <c r="I5032" s="1" t="s">
        <v>19297</v>
      </c>
      <c r="J5032" s="1" t="s">
        <v>24</v>
      </c>
      <c r="K5032" s="1" t="s">
        <v>19298</v>
      </c>
      <c r="L5032" s="1" t="s">
        <v>57</v>
      </c>
      <c r="M5032" s="1" t="s">
        <v>120</v>
      </c>
      <c r="N5032" s="1" t="s">
        <v>120</v>
      </c>
      <c r="O5032" s="1" t="s">
        <v>7</v>
      </c>
      <c r="P5032" s="1" t="s">
        <v>579</v>
      </c>
      <c r="Q5032" s="1" t="s">
        <v>476</v>
      </c>
      <c r="R5032" s="1" t="s">
        <v>488</v>
      </c>
      <c r="S5032" s="1" t="s">
        <v>18807</v>
      </c>
      <c r="T5032" s="21">
        <v>0</v>
      </c>
      <c r="U5032" s="21">
        <v>5814.11</v>
      </c>
      <c r="V5032" s="21">
        <f t="shared" si="314"/>
        <v>5814.11</v>
      </c>
      <c r="W5032" s="23">
        <f t="shared" si="315"/>
        <v>0</v>
      </c>
      <c r="X5032" s="3">
        <v>0</v>
      </c>
      <c r="Y5032" s="2">
        <v>3798.72</v>
      </c>
      <c r="Z5032" s="3">
        <f t="shared" si="312"/>
        <v>3798.72</v>
      </c>
      <c r="AA5032" s="8">
        <f t="shared" si="313"/>
        <v>0</v>
      </c>
    </row>
    <row r="5033" spans="1:27" ht="10.5" x14ac:dyDescent="0.15">
      <c r="A5033" s="1" t="s">
        <v>35711</v>
      </c>
      <c r="B5033" s="1" t="s">
        <v>0</v>
      </c>
      <c r="C5033" s="1" t="s">
        <v>1</v>
      </c>
      <c r="E5033" s="1" t="s">
        <v>26279</v>
      </c>
      <c r="F5033" s="1" t="s">
        <v>2</v>
      </c>
      <c r="G5033" s="1" t="s">
        <v>2</v>
      </c>
      <c r="H5033" s="1" t="s">
        <v>26280</v>
      </c>
      <c r="I5033" s="1" t="s">
        <v>832</v>
      </c>
      <c r="J5033" s="1" t="s">
        <v>162</v>
      </c>
      <c r="K5033" s="1" t="s">
        <v>26281</v>
      </c>
      <c r="L5033" s="1" t="s">
        <v>72</v>
      </c>
      <c r="M5033" s="1" t="s">
        <v>976</v>
      </c>
      <c r="N5033" s="1" t="s">
        <v>977</v>
      </c>
      <c r="O5033" s="1" t="s">
        <v>7</v>
      </c>
      <c r="P5033" s="1" t="s">
        <v>8</v>
      </c>
      <c r="Q5033" s="1" t="s">
        <v>9</v>
      </c>
      <c r="R5033" s="1" t="s">
        <v>10</v>
      </c>
      <c r="S5033" s="1" t="s">
        <v>2</v>
      </c>
      <c r="T5033" s="21">
        <v>0</v>
      </c>
      <c r="U5033" s="21">
        <v>12763.2</v>
      </c>
      <c r="V5033" s="21">
        <f t="shared" si="314"/>
        <v>12763.2</v>
      </c>
      <c r="W5033" s="23">
        <f t="shared" si="315"/>
        <v>0</v>
      </c>
      <c r="X5033" s="3">
        <v>0</v>
      </c>
      <c r="Y5033" s="2">
        <v>3794.91</v>
      </c>
      <c r="Z5033" s="3">
        <f t="shared" si="312"/>
        <v>3794.91</v>
      </c>
      <c r="AA5033" s="8">
        <f t="shared" si="313"/>
        <v>0</v>
      </c>
    </row>
    <row r="5034" spans="1:27" ht="10.5" x14ac:dyDescent="0.15">
      <c r="A5034" s="1" t="s">
        <v>22793</v>
      </c>
      <c r="B5034" s="1" t="s">
        <v>0</v>
      </c>
      <c r="C5034" s="1" t="s">
        <v>22</v>
      </c>
      <c r="E5034" s="1" t="s">
        <v>22794</v>
      </c>
      <c r="F5034" s="1" t="s">
        <v>2</v>
      </c>
      <c r="G5034" s="1" t="s">
        <v>22795</v>
      </c>
      <c r="H5034" s="1" t="s">
        <v>22796</v>
      </c>
      <c r="I5034" s="1" t="s">
        <v>825</v>
      </c>
      <c r="J5034" s="1" t="s">
        <v>53</v>
      </c>
      <c r="K5034" s="1" t="s">
        <v>22797</v>
      </c>
      <c r="L5034" s="1" t="s">
        <v>2</v>
      </c>
      <c r="M5034" s="1" t="s">
        <v>120</v>
      </c>
      <c r="N5034" s="1" t="s">
        <v>120</v>
      </c>
      <c r="O5034" s="1" t="s">
        <v>7</v>
      </c>
      <c r="P5034" s="1" t="s">
        <v>588</v>
      </c>
      <c r="Q5034" s="1" t="s">
        <v>476</v>
      </c>
      <c r="R5034" s="1" t="s">
        <v>488</v>
      </c>
      <c r="S5034" s="1" t="s">
        <v>2</v>
      </c>
      <c r="T5034" s="21">
        <v>0</v>
      </c>
      <c r="U5034" s="21">
        <v>10524.79</v>
      </c>
      <c r="V5034" s="21">
        <f t="shared" si="314"/>
        <v>10524.79</v>
      </c>
      <c r="W5034" s="23">
        <f t="shared" si="315"/>
        <v>0</v>
      </c>
      <c r="X5034" s="3">
        <v>0</v>
      </c>
      <c r="Y5034" s="2">
        <v>3792.64</v>
      </c>
      <c r="Z5034" s="3">
        <f t="shared" si="312"/>
        <v>3792.64</v>
      </c>
      <c r="AA5034" s="8">
        <f t="shared" si="313"/>
        <v>0</v>
      </c>
    </row>
    <row r="5035" spans="1:27" ht="10.5" x14ac:dyDescent="0.15">
      <c r="A5035" s="1" t="s">
        <v>44947</v>
      </c>
      <c r="B5035" s="1" t="s">
        <v>0</v>
      </c>
      <c r="C5035" s="1" t="s">
        <v>22</v>
      </c>
      <c r="E5035" s="1" t="s">
        <v>36710</v>
      </c>
      <c r="F5035" s="1" t="s">
        <v>2</v>
      </c>
      <c r="G5035" s="1" t="s">
        <v>44948</v>
      </c>
      <c r="H5035" s="1" t="s">
        <v>44949</v>
      </c>
      <c r="I5035" s="1" t="s">
        <v>450</v>
      </c>
      <c r="J5035" s="1" t="s">
        <v>69</v>
      </c>
      <c r="K5035" s="1" t="s">
        <v>451</v>
      </c>
      <c r="L5035" s="1" t="s">
        <v>57</v>
      </c>
      <c r="M5035" s="1" t="s">
        <v>120</v>
      </c>
      <c r="N5035" s="1" t="s">
        <v>120</v>
      </c>
      <c r="O5035" s="1" t="s">
        <v>7</v>
      </c>
      <c r="P5035" s="1" t="s">
        <v>1899</v>
      </c>
      <c r="Q5035" s="1" t="s">
        <v>476</v>
      </c>
      <c r="R5035" s="1" t="s">
        <v>477</v>
      </c>
      <c r="S5035" s="1" t="s">
        <v>2</v>
      </c>
      <c r="T5035" s="21">
        <v>0</v>
      </c>
      <c r="U5035" s="21">
        <v>27487.3</v>
      </c>
      <c r="V5035" s="21">
        <f t="shared" si="314"/>
        <v>27487.3</v>
      </c>
      <c r="W5035" s="23">
        <f t="shared" si="315"/>
        <v>0</v>
      </c>
      <c r="X5035" s="3">
        <v>0</v>
      </c>
      <c r="Y5035" s="2">
        <v>3791.16</v>
      </c>
      <c r="Z5035" s="3">
        <f t="shared" si="312"/>
        <v>3791.16</v>
      </c>
      <c r="AA5035" s="8">
        <f t="shared" si="313"/>
        <v>0</v>
      </c>
    </row>
    <row r="5036" spans="1:27" ht="10.5" x14ac:dyDescent="0.15">
      <c r="A5036" s="1" t="s">
        <v>18813</v>
      </c>
      <c r="B5036" s="1" t="s">
        <v>0</v>
      </c>
      <c r="C5036" s="1" t="s">
        <v>22</v>
      </c>
      <c r="E5036" s="1" t="s">
        <v>18814</v>
      </c>
      <c r="F5036" s="1" t="s">
        <v>2</v>
      </c>
      <c r="G5036" s="1" t="s">
        <v>2</v>
      </c>
      <c r="H5036" s="1" t="s">
        <v>18815</v>
      </c>
      <c r="I5036" s="1" t="s">
        <v>611</v>
      </c>
      <c r="J5036" s="1" t="s">
        <v>24</v>
      </c>
      <c r="K5036" s="1" t="s">
        <v>1230</v>
      </c>
      <c r="L5036" s="1" t="s">
        <v>2</v>
      </c>
      <c r="M5036" s="1" t="s">
        <v>120</v>
      </c>
      <c r="N5036" s="1" t="s">
        <v>120</v>
      </c>
      <c r="O5036" s="1" t="s">
        <v>7</v>
      </c>
      <c r="P5036" s="1" t="s">
        <v>487</v>
      </c>
      <c r="Q5036" s="1" t="s">
        <v>476</v>
      </c>
      <c r="R5036" s="1" t="s">
        <v>488</v>
      </c>
      <c r="S5036" s="1" t="s">
        <v>18816</v>
      </c>
      <c r="T5036" s="21">
        <v>0</v>
      </c>
      <c r="U5036" s="21">
        <v>22859.45</v>
      </c>
      <c r="V5036" s="21">
        <f t="shared" si="314"/>
        <v>22859.45</v>
      </c>
      <c r="W5036" s="23">
        <f t="shared" si="315"/>
        <v>0</v>
      </c>
      <c r="X5036" s="3">
        <v>0</v>
      </c>
      <c r="Y5036" s="2">
        <v>3790.11</v>
      </c>
      <c r="Z5036" s="3">
        <f t="shared" si="312"/>
        <v>3790.11</v>
      </c>
      <c r="AA5036" s="8">
        <f t="shared" si="313"/>
        <v>0</v>
      </c>
    </row>
    <row r="5037" spans="1:27" ht="10.5" x14ac:dyDescent="0.15">
      <c r="A5037" s="1" t="s">
        <v>46430</v>
      </c>
      <c r="B5037" s="1" t="s">
        <v>0</v>
      </c>
      <c r="C5037" s="1" t="s">
        <v>22</v>
      </c>
      <c r="E5037" s="1" t="s">
        <v>46431</v>
      </c>
      <c r="F5037" s="1" t="s">
        <v>2</v>
      </c>
      <c r="G5037" s="1" t="s">
        <v>46432</v>
      </c>
      <c r="H5037" s="1" t="s">
        <v>46433</v>
      </c>
      <c r="I5037" s="1" t="s">
        <v>46434</v>
      </c>
      <c r="J5037" s="1" t="s">
        <v>93</v>
      </c>
      <c r="K5037" s="1" t="s">
        <v>7191</v>
      </c>
      <c r="L5037" s="1" t="s">
        <v>2</v>
      </c>
      <c r="M5037" s="1" t="s">
        <v>120</v>
      </c>
      <c r="N5037" s="1" t="s">
        <v>120</v>
      </c>
      <c r="O5037" s="1" t="s">
        <v>7</v>
      </c>
      <c r="P5037" s="1" t="s">
        <v>495</v>
      </c>
      <c r="Q5037" s="1" t="s">
        <v>476</v>
      </c>
      <c r="R5037" s="1" t="s">
        <v>488</v>
      </c>
      <c r="S5037" s="1" t="s">
        <v>2</v>
      </c>
      <c r="T5037" s="21">
        <v>0</v>
      </c>
      <c r="U5037" s="21">
        <v>6587.86</v>
      </c>
      <c r="V5037" s="21">
        <f t="shared" si="314"/>
        <v>6587.86</v>
      </c>
      <c r="W5037" s="23">
        <f t="shared" si="315"/>
        <v>0</v>
      </c>
      <c r="X5037" s="3">
        <v>0</v>
      </c>
      <c r="Y5037" s="2">
        <v>3789.95</v>
      </c>
      <c r="Z5037" s="3">
        <f t="shared" si="312"/>
        <v>3789.95</v>
      </c>
      <c r="AA5037" s="8">
        <f t="shared" si="313"/>
        <v>0</v>
      </c>
    </row>
    <row r="5038" spans="1:27" ht="10.5" x14ac:dyDescent="0.15">
      <c r="A5038" s="1" t="s">
        <v>40756</v>
      </c>
      <c r="B5038" s="1" t="s">
        <v>0</v>
      </c>
      <c r="C5038" s="1" t="s">
        <v>22</v>
      </c>
      <c r="E5038" s="1" t="s">
        <v>40757</v>
      </c>
      <c r="F5038" s="1" t="s">
        <v>2</v>
      </c>
      <c r="G5038" s="1" t="s">
        <v>40758</v>
      </c>
      <c r="H5038" s="1" t="s">
        <v>40759</v>
      </c>
      <c r="I5038" s="1" t="s">
        <v>3</v>
      </c>
      <c r="J5038" s="1" t="s">
        <v>4</v>
      </c>
      <c r="K5038" s="1" t="s">
        <v>40760</v>
      </c>
      <c r="L5038" s="1" t="s">
        <v>2</v>
      </c>
      <c r="M5038" s="1" t="s">
        <v>120</v>
      </c>
      <c r="N5038" s="1" t="s">
        <v>120</v>
      </c>
      <c r="O5038" s="1" t="s">
        <v>7</v>
      </c>
      <c r="P5038" s="1" t="s">
        <v>588</v>
      </c>
      <c r="Q5038" s="1" t="s">
        <v>476</v>
      </c>
      <c r="R5038" s="1" t="s">
        <v>488</v>
      </c>
      <c r="S5038" s="1" t="s">
        <v>40761</v>
      </c>
      <c r="T5038" s="21">
        <v>0</v>
      </c>
      <c r="U5038" s="21">
        <v>20191.2</v>
      </c>
      <c r="V5038" s="21">
        <f t="shared" si="314"/>
        <v>20191.2</v>
      </c>
      <c r="W5038" s="23">
        <f t="shared" si="315"/>
        <v>0</v>
      </c>
      <c r="X5038" s="3">
        <v>0</v>
      </c>
      <c r="Y5038" s="2">
        <v>3789.04</v>
      </c>
      <c r="Z5038" s="3">
        <f t="shared" si="312"/>
        <v>3789.04</v>
      </c>
      <c r="AA5038" s="8">
        <f t="shared" si="313"/>
        <v>0</v>
      </c>
    </row>
    <row r="5039" spans="1:27" ht="10.5" x14ac:dyDescent="0.15">
      <c r="A5039" s="1" t="s">
        <v>31719</v>
      </c>
      <c r="B5039" s="1" t="s">
        <v>0</v>
      </c>
      <c r="C5039" s="1" t="s">
        <v>22</v>
      </c>
      <c r="E5039" s="1" t="s">
        <v>31720</v>
      </c>
      <c r="F5039" s="1" t="s">
        <v>2</v>
      </c>
      <c r="G5039" s="1" t="s">
        <v>31721</v>
      </c>
      <c r="H5039" s="1" t="s">
        <v>31722</v>
      </c>
      <c r="I5039" s="1" t="s">
        <v>2038</v>
      </c>
      <c r="J5039" s="1" t="s">
        <v>104</v>
      </c>
      <c r="K5039" s="1" t="s">
        <v>17117</v>
      </c>
      <c r="L5039" s="1" t="s">
        <v>2</v>
      </c>
      <c r="M5039" s="1" t="s">
        <v>120</v>
      </c>
      <c r="N5039" s="1" t="s">
        <v>120</v>
      </c>
      <c r="O5039" s="1" t="s">
        <v>7</v>
      </c>
      <c r="P5039" s="1" t="s">
        <v>1242</v>
      </c>
      <c r="Q5039" s="1" t="s">
        <v>476</v>
      </c>
      <c r="R5039" s="1" t="s">
        <v>503</v>
      </c>
      <c r="S5039" s="1" t="s">
        <v>31723</v>
      </c>
      <c r="T5039" s="21"/>
      <c r="U5039" s="21"/>
      <c r="V5039" s="21">
        <f t="shared" si="314"/>
        <v>0</v>
      </c>
      <c r="W5039" s="23" t="e">
        <f t="shared" si="315"/>
        <v>#DIV/0!</v>
      </c>
      <c r="X5039" s="3">
        <v>0</v>
      </c>
      <c r="Y5039" s="2">
        <v>3780</v>
      </c>
      <c r="Z5039" s="3">
        <f t="shared" si="312"/>
        <v>3780</v>
      </c>
      <c r="AA5039" s="8">
        <f t="shared" si="313"/>
        <v>0</v>
      </c>
    </row>
    <row r="5040" spans="1:27" ht="10.5" x14ac:dyDescent="0.15">
      <c r="A5040" s="1" t="s">
        <v>28144</v>
      </c>
      <c r="B5040" s="1" t="s">
        <v>0</v>
      </c>
      <c r="C5040" s="1" t="s">
        <v>22</v>
      </c>
      <c r="E5040" s="1" t="s">
        <v>28145</v>
      </c>
      <c r="F5040" s="1" t="s">
        <v>2</v>
      </c>
      <c r="G5040" s="1" t="s">
        <v>28146</v>
      </c>
      <c r="H5040" s="1" t="s">
        <v>28147</v>
      </c>
      <c r="I5040" s="1" t="s">
        <v>7088</v>
      </c>
      <c r="J5040" s="1" t="s">
        <v>53</v>
      </c>
      <c r="K5040" s="1" t="s">
        <v>16747</v>
      </c>
      <c r="L5040" s="1" t="s">
        <v>2</v>
      </c>
      <c r="M5040" s="1" t="s">
        <v>120</v>
      </c>
      <c r="N5040" s="1" t="s">
        <v>120</v>
      </c>
      <c r="O5040" s="1" t="s">
        <v>7</v>
      </c>
      <c r="P5040" s="1" t="s">
        <v>1256</v>
      </c>
      <c r="Q5040" s="1" t="s">
        <v>476</v>
      </c>
      <c r="R5040" s="1" t="s">
        <v>503</v>
      </c>
      <c r="S5040" s="1" t="s">
        <v>2</v>
      </c>
      <c r="T5040" s="21">
        <v>0</v>
      </c>
      <c r="U5040" s="21">
        <v>1935.03</v>
      </c>
      <c r="V5040" s="21">
        <f t="shared" si="314"/>
        <v>1935.03</v>
      </c>
      <c r="W5040" s="23">
        <f t="shared" si="315"/>
        <v>0</v>
      </c>
      <c r="X5040" s="3">
        <v>0</v>
      </c>
      <c r="Y5040" s="2">
        <v>3779.86</v>
      </c>
      <c r="Z5040" s="3">
        <f t="shared" si="312"/>
        <v>3779.86</v>
      </c>
      <c r="AA5040" s="8">
        <f t="shared" si="313"/>
        <v>0</v>
      </c>
    </row>
    <row r="5041" spans="1:27" ht="10.5" x14ac:dyDescent="0.15">
      <c r="A5041" s="1" t="s">
        <v>29406</v>
      </c>
      <c r="B5041" s="1" t="s">
        <v>0</v>
      </c>
      <c r="C5041" s="1" t="s">
        <v>22</v>
      </c>
      <c r="E5041" s="1" t="s">
        <v>29407</v>
      </c>
      <c r="F5041" s="1" t="s">
        <v>2</v>
      </c>
      <c r="G5041" s="1" t="s">
        <v>29408</v>
      </c>
      <c r="H5041" s="1" t="s">
        <v>29409</v>
      </c>
      <c r="I5041" s="1" t="s">
        <v>433</v>
      </c>
      <c r="J5041" s="1" t="s">
        <v>64</v>
      </c>
      <c r="K5041" s="1" t="s">
        <v>2146</v>
      </c>
      <c r="L5041" s="1" t="s">
        <v>2</v>
      </c>
      <c r="M5041" s="1" t="s">
        <v>120</v>
      </c>
      <c r="N5041" s="1" t="s">
        <v>120</v>
      </c>
      <c r="O5041" s="1" t="s">
        <v>7</v>
      </c>
      <c r="P5041" s="1" t="s">
        <v>747</v>
      </c>
      <c r="Q5041" s="1" t="s">
        <v>476</v>
      </c>
      <c r="R5041" s="1" t="s">
        <v>488</v>
      </c>
      <c r="S5041" s="1" t="s">
        <v>2</v>
      </c>
      <c r="T5041" s="21"/>
      <c r="U5041" s="21"/>
      <c r="V5041" s="21">
        <f t="shared" si="314"/>
        <v>0</v>
      </c>
      <c r="W5041" s="23" t="e">
        <f t="shared" si="315"/>
        <v>#DIV/0!</v>
      </c>
      <c r="X5041" s="3">
        <v>0</v>
      </c>
      <c r="Y5041" s="2">
        <v>3778.05</v>
      </c>
      <c r="Z5041" s="3">
        <f t="shared" si="312"/>
        <v>3778.05</v>
      </c>
      <c r="AA5041" s="8">
        <f t="shared" si="313"/>
        <v>0</v>
      </c>
    </row>
    <row r="5042" spans="1:27" ht="10.5" x14ac:dyDescent="0.15">
      <c r="A5042" s="1" t="s">
        <v>45457</v>
      </c>
      <c r="B5042" s="1" t="s">
        <v>0</v>
      </c>
      <c r="C5042" s="1" t="s">
        <v>22</v>
      </c>
      <c r="E5042" s="1" t="s">
        <v>45458</v>
      </c>
      <c r="F5042" s="1" t="s">
        <v>2</v>
      </c>
      <c r="G5042" s="1" t="s">
        <v>2</v>
      </c>
      <c r="H5042" s="1" t="s">
        <v>45459</v>
      </c>
      <c r="I5042" s="1" t="s">
        <v>644</v>
      </c>
      <c r="J5042" s="1" t="s">
        <v>64</v>
      </c>
      <c r="K5042" s="1" t="s">
        <v>4338</v>
      </c>
      <c r="L5042" s="1" t="s">
        <v>2</v>
      </c>
      <c r="M5042" s="1" t="s">
        <v>120</v>
      </c>
      <c r="N5042" s="1" t="s">
        <v>120</v>
      </c>
      <c r="O5042" s="1" t="s">
        <v>7</v>
      </c>
      <c r="P5042" s="1" t="s">
        <v>807</v>
      </c>
      <c r="Q5042" s="1" t="s">
        <v>476</v>
      </c>
      <c r="R5042" s="1" t="s">
        <v>488</v>
      </c>
      <c r="S5042" s="1" t="s">
        <v>45460</v>
      </c>
      <c r="T5042" s="21">
        <v>0</v>
      </c>
      <c r="U5042" s="21">
        <v>12164.23</v>
      </c>
      <c r="V5042" s="21">
        <f t="shared" si="314"/>
        <v>12164.23</v>
      </c>
      <c r="W5042" s="23">
        <f t="shared" si="315"/>
        <v>0</v>
      </c>
      <c r="X5042" s="3">
        <v>0</v>
      </c>
      <c r="Y5042" s="2">
        <v>3777.3</v>
      </c>
      <c r="Z5042" s="3">
        <f t="shared" si="312"/>
        <v>3777.3</v>
      </c>
      <c r="AA5042" s="8">
        <f t="shared" si="313"/>
        <v>0</v>
      </c>
    </row>
    <row r="5043" spans="1:27" ht="10.5" x14ac:dyDescent="0.15">
      <c r="A5043" s="1" t="s">
        <v>30137</v>
      </c>
      <c r="B5043" s="1" t="s">
        <v>0</v>
      </c>
      <c r="C5043" s="1" t="s">
        <v>22</v>
      </c>
      <c r="E5043" s="1" t="s">
        <v>30138</v>
      </c>
      <c r="F5043" s="1" t="s">
        <v>2</v>
      </c>
      <c r="G5043" s="1" t="s">
        <v>30139</v>
      </c>
      <c r="H5043" s="1" t="s">
        <v>30140</v>
      </c>
      <c r="I5043" s="1" t="s">
        <v>30141</v>
      </c>
      <c r="J5043" s="1" t="s">
        <v>93</v>
      </c>
      <c r="K5043" s="1" t="s">
        <v>30142</v>
      </c>
      <c r="L5043" s="1" t="s">
        <v>72</v>
      </c>
      <c r="M5043" s="1" t="s">
        <v>120</v>
      </c>
      <c r="N5043" s="1" t="s">
        <v>760</v>
      </c>
      <c r="O5043" s="1" t="s">
        <v>7</v>
      </c>
      <c r="P5043" s="1" t="s">
        <v>2675</v>
      </c>
      <c r="Q5043" s="1" t="s">
        <v>476</v>
      </c>
      <c r="R5043" s="1" t="s">
        <v>488</v>
      </c>
      <c r="S5043" s="1" t="s">
        <v>30143</v>
      </c>
      <c r="T5043" s="21">
        <v>0</v>
      </c>
      <c r="U5043" s="21">
        <v>8540.76</v>
      </c>
      <c r="V5043" s="21">
        <f t="shared" si="314"/>
        <v>8540.76</v>
      </c>
      <c r="W5043" s="23">
        <f t="shared" si="315"/>
        <v>0</v>
      </c>
      <c r="X5043" s="3">
        <v>0</v>
      </c>
      <c r="Y5043" s="2">
        <v>3774.85</v>
      </c>
      <c r="Z5043" s="3">
        <f t="shared" si="312"/>
        <v>3774.85</v>
      </c>
      <c r="AA5043" s="8">
        <f t="shared" si="313"/>
        <v>0</v>
      </c>
    </row>
    <row r="5044" spans="1:27" ht="10.5" x14ac:dyDescent="0.15">
      <c r="A5044" s="1" t="s">
        <v>28123</v>
      </c>
      <c r="B5044" s="1" t="s">
        <v>0</v>
      </c>
      <c r="C5044" s="1" t="s">
        <v>22</v>
      </c>
      <c r="E5044" s="1" t="s">
        <v>28124</v>
      </c>
      <c r="F5044" s="1" t="s">
        <v>2</v>
      </c>
      <c r="G5044" s="1" t="s">
        <v>2</v>
      </c>
      <c r="H5044" s="1" t="s">
        <v>28125</v>
      </c>
      <c r="I5044" s="1" t="s">
        <v>61</v>
      </c>
      <c r="J5044" s="1" t="s">
        <v>24</v>
      </c>
      <c r="K5044" s="1" t="s">
        <v>28126</v>
      </c>
      <c r="L5044" s="1" t="s">
        <v>2</v>
      </c>
      <c r="M5044" s="1" t="s">
        <v>120</v>
      </c>
      <c r="N5044" s="1" t="s">
        <v>120</v>
      </c>
      <c r="O5044" s="1" t="s">
        <v>7</v>
      </c>
      <c r="P5044" s="1" t="s">
        <v>1892</v>
      </c>
      <c r="Q5044" s="1" t="s">
        <v>476</v>
      </c>
      <c r="R5044" s="1" t="s">
        <v>503</v>
      </c>
      <c r="S5044" s="1" t="s">
        <v>2</v>
      </c>
      <c r="T5044" s="21">
        <v>0</v>
      </c>
      <c r="U5044" s="21">
        <v>1069.18</v>
      </c>
      <c r="V5044" s="21">
        <f t="shared" si="314"/>
        <v>1069.18</v>
      </c>
      <c r="W5044" s="23">
        <f t="shared" si="315"/>
        <v>0</v>
      </c>
      <c r="X5044" s="3">
        <v>0</v>
      </c>
      <c r="Y5044" s="2">
        <v>3773.37</v>
      </c>
      <c r="Z5044" s="3">
        <f t="shared" si="312"/>
        <v>3773.37</v>
      </c>
      <c r="AA5044" s="8">
        <f t="shared" si="313"/>
        <v>0</v>
      </c>
    </row>
    <row r="5045" spans="1:27" ht="10.5" x14ac:dyDescent="0.15">
      <c r="A5045" s="1" t="s">
        <v>35327</v>
      </c>
      <c r="B5045" s="1" t="s">
        <v>0</v>
      </c>
      <c r="C5045" s="1" t="s">
        <v>22</v>
      </c>
      <c r="E5045" s="1" t="s">
        <v>35328</v>
      </c>
      <c r="F5045" s="1" t="s">
        <v>2</v>
      </c>
      <c r="G5045" s="1" t="s">
        <v>2</v>
      </c>
      <c r="H5045" s="1" t="s">
        <v>35329</v>
      </c>
      <c r="I5045" s="1" t="s">
        <v>4132</v>
      </c>
      <c r="J5045" s="1" t="s">
        <v>150</v>
      </c>
      <c r="K5045" s="1" t="s">
        <v>4352</v>
      </c>
      <c r="L5045" s="1" t="s">
        <v>6</v>
      </c>
      <c r="M5045" s="1" t="s">
        <v>120</v>
      </c>
      <c r="N5045" s="1" t="s">
        <v>120</v>
      </c>
      <c r="O5045" s="1" t="s">
        <v>7</v>
      </c>
      <c r="P5045" s="1" t="s">
        <v>894</v>
      </c>
      <c r="Q5045" s="1" t="s">
        <v>476</v>
      </c>
      <c r="R5045" s="1" t="s">
        <v>503</v>
      </c>
      <c r="S5045" s="1" t="s">
        <v>18947</v>
      </c>
      <c r="T5045" s="21">
        <v>0</v>
      </c>
      <c r="U5045" s="21">
        <v>10902.7</v>
      </c>
      <c r="V5045" s="21">
        <f t="shared" si="314"/>
        <v>10902.7</v>
      </c>
      <c r="W5045" s="23">
        <f t="shared" si="315"/>
        <v>0</v>
      </c>
      <c r="X5045" s="3">
        <v>0</v>
      </c>
      <c r="Y5045" s="2">
        <v>3772.66</v>
      </c>
      <c r="Z5045" s="3">
        <f t="shared" si="312"/>
        <v>3772.66</v>
      </c>
      <c r="AA5045" s="8">
        <f t="shared" si="313"/>
        <v>0</v>
      </c>
    </row>
    <row r="5046" spans="1:27" ht="10.5" x14ac:dyDescent="0.15">
      <c r="A5046" s="1" t="s">
        <v>23385</v>
      </c>
      <c r="B5046" s="1" t="s">
        <v>0</v>
      </c>
      <c r="C5046" s="1" t="s">
        <v>22</v>
      </c>
      <c r="E5046" s="1" t="s">
        <v>23386</v>
      </c>
      <c r="F5046" s="1" t="s">
        <v>2</v>
      </c>
      <c r="G5046" s="1" t="s">
        <v>23387</v>
      </c>
      <c r="H5046" s="1" t="s">
        <v>23388</v>
      </c>
      <c r="I5046" s="1" t="s">
        <v>7803</v>
      </c>
      <c r="J5046" s="1" t="s">
        <v>40</v>
      </c>
      <c r="K5046" s="1" t="s">
        <v>8125</v>
      </c>
      <c r="L5046" s="1" t="s">
        <v>2</v>
      </c>
      <c r="M5046" s="1" t="s">
        <v>120</v>
      </c>
      <c r="N5046" s="1" t="s">
        <v>120</v>
      </c>
      <c r="O5046" s="1" t="s">
        <v>7</v>
      </c>
      <c r="P5046" s="1" t="s">
        <v>817</v>
      </c>
      <c r="Q5046" s="1" t="s">
        <v>476</v>
      </c>
      <c r="R5046" s="1" t="s">
        <v>503</v>
      </c>
      <c r="S5046" s="1" t="s">
        <v>23389</v>
      </c>
      <c r="T5046" s="21">
        <v>78.099999999999994</v>
      </c>
      <c r="U5046" s="21">
        <v>18300.72</v>
      </c>
      <c r="V5046" s="21">
        <f t="shared" si="314"/>
        <v>18378.82</v>
      </c>
      <c r="W5046" s="23">
        <f t="shared" si="315"/>
        <v>4.2494567115843127E-3</v>
      </c>
      <c r="X5046" s="3">
        <v>0</v>
      </c>
      <c r="Y5046" s="2">
        <v>3772.07</v>
      </c>
      <c r="Z5046" s="3">
        <f t="shared" si="312"/>
        <v>3772.07</v>
      </c>
      <c r="AA5046" s="8">
        <f t="shared" si="313"/>
        <v>0</v>
      </c>
    </row>
    <row r="5047" spans="1:27" ht="10.5" x14ac:dyDescent="0.15">
      <c r="A5047" s="1" t="s">
        <v>39261</v>
      </c>
      <c r="B5047" s="1" t="s">
        <v>0</v>
      </c>
      <c r="C5047" s="1" t="s">
        <v>22</v>
      </c>
      <c r="E5047" s="1" t="s">
        <v>39262</v>
      </c>
      <c r="F5047" s="1" t="s">
        <v>2</v>
      </c>
      <c r="G5047" s="1" t="s">
        <v>2</v>
      </c>
      <c r="H5047" s="1" t="s">
        <v>39263</v>
      </c>
      <c r="I5047" s="1" t="s">
        <v>17</v>
      </c>
      <c r="J5047" s="1" t="s">
        <v>18</v>
      </c>
      <c r="K5047" s="1" t="s">
        <v>3872</v>
      </c>
      <c r="L5047" s="1" t="s">
        <v>2</v>
      </c>
      <c r="M5047" s="1" t="s">
        <v>120</v>
      </c>
      <c r="N5047" s="1" t="s">
        <v>120</v>
      </c>
      <c r="O5047" s="1" t="s">
        <v>7</v>
      </c>
      <c r="P5047" s="1" t="s">
        <v>4917</v>
      </c>
      <c r="Q5047" s="1" t="s">
        <v>476</v>
      </c>
      <c r="R5047" s="1" t="s">
        <v>503</v>
      </c>
      <c r="S5047" s="1" t="s">
        <v>2</v>
      </c>
      <c r="T5047" s="21">
        <v>0</v>
      </c>
      <c r="U5047" s="21">
        <v>5152.04</v>
      </c>
      <c r="V5047" s="21">
        <f t="shared" si="314"/>
        <v>5152.04</v>
      </c>
      <c r="W5047" s="23">
        <f t="shared" si="315"/>
        <v>0</v>
      </c>
      <c r="X5047" s="3">
        <v>0</v>
      </c>
      <c r="Y5047" s="2">
        <v>4661.3100000000004</v>
      </c>
      <c r="Z5047" s="3">
        <f t="shared" si="312"/>
        <v>4661.3100000000004</v>
      </c>
      <c r="AA5047" s="8">
        <f t="shared" si="313"/>
        <v>0</v>
      </c>
    </row>
    <row r="5048" spans="1:27" ht="10.5" x14ac:dyDescent="0.15">
      <c r="A5048" s="1" t="s">
        <v>29855</v>
      </c>
      <c r="B5048" s="1" t="s">
        <v>0</v>
      </c>
      <c r="C5048" s="1" t="s">
        <v>22</v>
      </c>
      <c r="E5048" s="1" t="s">
        <v>29856</v>
      </c>
      <c r="F5048" s="1" t="s">
        <v>2</v>
      </c>
      <c r="G5048" s="1" t="s">
        <v>2</v>
      </c>
      <c r="H5048" s="1" t="s">
        <v>29857</v>
      </c>
      <c r="I5048" s="1" t="s">
        <v>1107</v>
      </c>
      <c r="J5048" s="1" t="s">
        <v>64</v>
      </c>
      <c r="K5048" s="1" t="s">
        <v>29858</v>
      </c>
      <c r="L5048" s="1" t="s">
        <v>2</v>
      </c>
      <c r="M5048" s="1" t="s">
        <v>120</v>
      </c>
      <c r="N5048" s="1" t="s">
        <v>120</v>
      </c>
      <c r="O5048" s="1" t="s">
        <v>7</v>
      </c>
      <c r="P5048" s="1" t="s">
        <v>1473</v>
      </c>
      <c r="Q5048" s="1" t="s">
        <v>476</v>
      </c>
      <c r="R5048" s="1" t="s">
        <v>477</v>
      </c>
      <c r="S5048" s="1" t="s">
        <v>29859</v>
      </c>
      <c r="T5048" s="21">
        <v>0</v>
      </c>
      <c r="U5048" s="21">
        <v>4398.3999999999996</v>
      </c>
      <c r="V5048" s="21">
        <f t="shared" si="314"/>
        <v>4398.3999999999996</v>
      </c>
      <c r="W5048" s="23">
        <f t="shared" si="315"/>
        <v>0</v>
      </c>
      <c r="X5048" s="3">
        <v>0</v>
      </c>
      <c r="Y5048" s="2">
        <v>3766.05</v>
      </c>
      <c r="Z5048" s="3">
        <f t="shared" si="312"/>
        <v>3766.05</v>
      </c>
      <c r="AA5048" s="8">
        <f t="shared" si="313"/>
        <v>0</v>
      </c>
    </row>
    <row r="5049" spans="1:27" ht="10.5" x14ac:dyDescent="0.15">
      <c r="A5049" s="1" t="s">
        <v>43783</v>
      </c>
      <c r="B5049" s="1" t="s">
        <v>0</v>
      </c>
      <c r="C5049" s="1" t="s">
        <v>22</v>
      </c>
      <c r="E5049" s="1" t="s">
        <v>43784</v>
      </c>
      <c r="F5049" s="1" t="s">
        <v>2</v>
      </c>
      <c r="G5049" s="1" t="s">
        <v>2</v>
      </c>
      <c r="H5049" s="1" t="s">
        <v>43785</v>
      </c>
      <c r="I5049" s="1" t="s">
        <v>3990</v>
      </c>
      <c r="J5049" s="1" t="s">
        <v>64</v>
      </c>
      <c r="K5049" s="1" t="s">
        <v>3991</v>
      </c>
      <c r="L5049" s="1" t="s">
        <v>2</v>
      </c>
      <c r="M5049" s="1" t="s">
        <v>120</v>
      </c>
      <c r="N5049" s="1" t="s">
        <v>120</v>
      </c>
      <c r="O5049" s="1" t="s">
        <v>7</v>
      </c>
      <c r="P5049" s="1" t="s">
        <v>1242</v>
      </c>
      <c r="Q5049" s="1" t="s">
        <v>476</v>
      </c>
      <c r="R5049" s="1" t="s">
        <v>503</v>
      </c>
      <c r="S5049" s="1" t="s">
        <v>43786</v>
      </c>
      <c r="T5049" s="21">
        <v>0</v>
      </c>
      <c r="U5049" s="21">
        <v>2027.16</v>
      </c>
      <c r="V5049" s="21">
        <f t="shared" si="314"/>
        <v>2027.16</v>
      </c>
      <c r="W5049" s="23">
        <f t="shared" si="315"/>
        <v>0</v>
      </c>
      <c r="X5049" s="3">
        <v>0</v>
      </c>
      <c r="Y5049" s="2">
        <v>3762.11</v>
      </c>
      <c r="Z5049" s="3">
        <f t="shared" si="312"/>
        <v>3762.11</v>
      </c>
      <c r="AA5049" s="8">
        <f t="shared" si="313"/>
        <v>0</v>
      </c>
    </row>
    <row r="5050" spans="1:27" ht="10.5" x14ac:dyDescent="0.15">
      <c r="A5050" s="1" t="s">
        <v>32617</v>
      </c>
      <c r="B5050" s="1" t="s">
        <v>0</v>
      </c>
      <c r="C5050" s="1" t="s">
        <v>22</v>
      </c>
      <c r="E5050" s="1" t="s">
        <v>26628</v>
      </c>
      <c r="F5050" s="1" t="s">
        <v>32618</v>
      </c>
      <c r="G5050" s="1" t="s">
        <v>6845</v>
      </c>
      <c r="H5050" s="1" t="s">
        <v>32619</v>
      </c>
      <c r="I5050" s="1" t="s">
        <v>32620</v>
      </c>
      <c r="J5050" s="1" t="s">
        <v>51</v>
      </c>
      <c r="K5050" s="1" t="s">
        <v>14635</v>
      </c>
      <c r="L5050" s="1" t="s">
        <v>34</v>
      </c>
      <c r="M5050" s="1" t="s">
        <v>289</v>
      </c>
      <c r="N5050" s="1" t="s">
        <v>6847</v>
      </c>
      <c r="O5050" s="1" t="s">
        <v>7</v>
      </c>
      <c r="P5050" s="1" t="s">
        <v>1225</v>
      </c>
      <c r="Q5050" s="1" t="s">
        <v>476</v>
      </c>
      <c r="R5050" s="1" t="s">
        <v>477</v>
      </c>
      <c r="S5050" s="1" t="s">
        <v>2</v>
      </c>
      <c r="T5050" s="21">
        <v>0</v>
      </c>
      <c r="U5050" s="21">
        <v>2235.5300000000002</v>
      </c>
      <c r="V5050" s="21">
        <f t="shared" si="314"/>
        <v>2235.5300000000002</v>
      </c>
      <c r="W5050" s="23">
        <f t="shared" si="315"/>
        <v>0</v>
      </c>
      <c r="X5050" s="3">
        <v>0</v>
      </c>
      <c r="Y5050" s="2">
        <v>3751.48</v>
      </c>
      <c r="Z5050" s="3">
        <f t="shared" si="312"/>
        <v>3751.48</v>
      </c>
      <c r="AA5050" s="8">
        <f t="shared" si="313"/>
        <v>0</v>
      </c>
    </row>
    <row r="5051" spans="1:27" ht="10.5" x14ac:dyDescent="0.15">
      <c r="A5051" s="1" t="s">
        <v>44332</v>
      </c>
      <c r="B5051" s="1" t="s">
        <v>0</v>
      </c>
      <c r="C5051" s="1" t="s">
        <v>22</v>
      </c>
      <c r="E5051" s="1" t="s">
        <v>44333</v>
      </c>
      <c r="F5051" s="1" t="s">
        <v>2</v>
      </c>
      <c r="G5051" s="1" t="s">
        <v>44334</v>
      </c>
      <c r="H5051" s="1" t="s">
        <v>44335</v>
      </c>
      <c r="I5051" s="1" t="s">
        <v>2980</v>
      </c>
      <c r="J5051" s="1" t="s">
        <v>79</v>
      </c>
      <c r="K5051" s="1" t="s">
        <v>2981</v>
      </c>
      <c r="L5051" s="1" t="s">
        <v>57</v>
      </c>
      <c r="M5051" s="1" t="s">
        <v>120</v>
      </c>
      <c r="N5051" s="1" t="s">
        <v>120</v>
      </c>
      <c r="O5051" s="1" t="s">
        <v>7</v>
      </c>
      <c r="P5051" s="1" t="s">
        <v>1892</v>
      </c>
      <c r="Q5051" s="1" t="s">
        <v>476</v>
      </c>
      <c r="R5051" s="1" t="s">
        <v>503</v>
      </c>
      <c r="S5051" s="1" t="s">
        <v>44336</v>
      </c>
      <c r="T5051" s="21">
        <v>0</v>
      </c>
      <c r="U5051" s="21">
        <v>5656.94</v>
      </c>
      <c r="V5051" s="21">
        <f t="shared" si="314"/>
        <v>5656.94</v>
      </c>
      <c r="W5051" s="23">
        <f t="shared" si="315"/>
        <v>0</v>
      </c>
      <c r="X5051" s="3">
        <v>0</v>
      </c>
      <c r="Y5051" s="2">
        <v>3694.4</v>
      </c>
      <c r="Z5051" s="3">
        <f t="shared" si="312"/>
        <v>3694.4</v>
      </c>
      <c r="AA5051" s="8">
        <f t="shared" si="313"/>
        <v>0</v>
      </c>
    </row>
    <row r="5052" spans="1:27" ht="10.5" x14ac:dyDescent="0.15">
      <c r="A5052" s="1" t="s">
        <v>29735</v>
      </c>
      <c r="B5052" s="1" t="s">
        <v>0</v>
      </c>
      <c r="C5052" s="1" t="s">
        <v>22</v>
      </c>
      <c r="E5052" s="1" t="s">
        <v>29736</v>
      </c>
      <c r="F5052" s="1" t="s">
        <v>2</v>
      </c>
      <c r="G5052" s="1" t="s">
        <v>2</v>
      </c>
      <c r="H5052" s="1" t="s">
        <v>29737</v>
      </c>
      <c r="I5052" s="1" t="s">
        <v>29738</v>
      </c>
      <c r="J5052" s="1" t="s">
        <v>64</v>
      </c>
      <c r="K5052" s="1" t="s">
        <v>29739</v>
      </c>
      <c r="L5052" s="1" t="s">
        <v>57</v>
      </c>
      <c r="M5052" s="1" t="s">
        <v>120</v>
      </c>
      <c r="N5052" s="1" t="s">
        <v>120</v>
      </c>
      <c r="O5052" s="1" t="s">
        <v>7</v>
      </c>
      <c r="P5052" s="1" t="s">
        <v>817</v>
      </c>
      <c r="Q5052" s="1" t="s">
        <v>476</v>
      </c>
      <c r="R5052" s="1" t="s">
        <v>503</v>
      </c>
      <c r="S5052" s="1" t="s">
        <v>29740</v>
      </c>
      <c r="T5052" s="21">
        <v>0</v>
      </c>
      <c r="U5052" s="21">
        <v>17402.5</v>
      </c>
      <c r="V5052" s="21">
        <f t="shared" si="314"/>
        <v>17402.5</v>
      </c>
      <c r="W5052" s="23">
        <f t="shared" si="315"/>
        <v>0</v>
      </c>
      <c r="X5052" s="3">
        <v>0</v>
      </c>
      <c r="Y5052" s="2">
        <v>3744.2</v>
      </c>
      <c r="Z5052" s="3">
        <f t="shared" si="312"/>
        <v>3744.2</v>
      </c>
      <c r="AA5052" s="8">
        <f t="shared" si="313"/>
        <v>0</v>
      </c>
    </row>
    <row r="5053" spans="1:27" ht="10.5" x14ac:dyDescent="0.15">
      <c r="A5053" s="1" t="s">
        <v>34830</v>
      </c>
      <c r="B5053" s="1" t="s">
        <v>0</v>
      </c>
      <c r="C5053" s="1" t="s">
        <v>22</v>
      </c>
      <c r="E5053" s="1" t="s">
        <v>34831</v>
      </c>
      <c r="F5053" s="1" t="s">
        <v>2</v>
      </c>
      <c r="G5053" s="1" t="s">
        <v>2</v>
      </c>
      <c r="H5053" s="1" t="s">
        <v>34832</v>
      </c>
      <c r="I5053" s="1" t="s">
        <v>17075</v>
      </c>
      <c r="J5053" s="1" t="s">
        <v>104</v>
      </c>
      <c r="K5053" s="1" t="s">
        <v>34833</v>
      </c>
      <c r="L5053" s="1" t="s">
        <v>2</v>
      </c>
      <c r="M5053" s="1" t="s">
        <v>120</v>
      </c>
      <c r="N5053" s="1" t="s">
        <v>120</v>
      </c>
      <c r="O5053" s="1" t="s">
        <v>191</v>
      </c>
      <c r="P5053" s="1" t="s">
        <v>588</v>
      </c>
      <c r="Q5053" s="1" t="s">
        <v>476</v>
      </c>
      <c r="R5053" s="1" t="s">
        <v>488</v>
      </c>
      <c r="S5053" s="1" t="s">
        <v>34834</v>
      </c>
      <c r="T5053" s="21">
        <v>0</v>
      </c>
      <c r="U5053" s="21">
        <v>9964.52</v>
      </c>
      <c r="V5053" s="21">
        <f t="shared" si="314"/>
        <v>9964.52</v>
      </c>
      <c r="W5053" s="23">
        <f t="shared" si="315"/>
        <v>0</v>
      </c>
      <c r="X5053" s="3">
        <v>0</v>
      </c>
      <c r="Y5053" s="2">
        <v>3955.2</v>
      </c>
      <c r="Z5053" s="3">
        <f t="shared" si="312"/>
        <v>3955.2</v>
      </c>
      <c r="AA5053" s="8">
        <f t="shared" si="313"/>
        <v>0</v>
      </c>
    </row>
    <row r="5054" spans="1:27" ht="10.5" x14ac:dyDescent="0.15">
      <c r="A5054" s="1" t="s">
        <v>22702</v>
      </c>
      <c r="B5054" s="1" t="s">
        <v>0</v>
      </c>
      <c r="C5054" s="1" t="s">
        <v>22</v>
      </c>
      <c r="E5054" s="1" t="s">
        <v>22703</v>
      </c>
      <c r="F5054" s="1" t="s">
        <v>2</v>
      </c>
      <c r="G5054" s="1" t="s">
        <v>2</v>
      </c>
      <c r="H5054" s="1" t="s">
        <v>22704</v>
      </c>
      <c r="I5054" s="1" t="s">
        <v>473</v>
      </c>
      <c r="J5054" s="1" t="s">
        <v>113</v>
      </c>
      <c r="K5054" s="1" t="s">
        <v>474</v>
      </c>
      <c r="L5054" s="1" t="s">
        <v>2</v>
      </c>
      <c r="M5054" s="1" t="s">
        <v>120</v>
      </c>
      <c r="N5054" s="1" t="s">
        <v>120</v>
      </c>
      <c r="O5054" s="1" t="s">
        <v>7</v>
      </c>
      <c r="P5054" s="1" t="s">
        <v>2446</v>
      </c>
      <c r="Q5054" s="1" t="s">
        <v>476</v>
      </c>
      <c r="R5054" s="1" t="s">
        <v>488</v>
      </c>
      <c r="S5054" s="1" t="s">
        <v>22705</v>
      </c>
      <c r="T5054" s="21">
        <v>0</v>
      </c>
      <c r="U5054" s="21">
        <v>6054.15</v>
      </c>
      <c r="V5054" s="21">
        <f t="shared" si="314"/>
        <v>6054.15</v>
      </c>
      <c r="W5054" s="23">
        <f t="shared" si="315"/>
        <v>0</v>
      </c>
      <c r="X5054" s="3">
        <v>0</v>
      </c>
      <c r="Y5054" s="2">
        <v>3739.11</v>
      </c>
      <c r="Z5054" s="3">
        <f t="shared" si="312"/>
        <v>3739.11</v>
      </c>
      <c r="AA5054" s="8">
        <f t="shared" si="313"/>
        <v>0</v>
      </c>
    </row>
    <row r="5055" spans="1:27" ht="10.5" x14ac:dyDescent="0.15">
      <c r="A5055" s="1" t="s">
        <v>40554</v>
      </c>
      <c r="B5055" s="1" t="s">
        <v>0</v>
      </c>
      <c r="C5055" s="1" t="s">
        <v>22</v>
      </c>
      <c r="E5055" s="1" t="s">
        <v>36384</v>
      </c>
      <c r="F5055" s="1" t="s">
        <v>2</v>
      </c>
      <c r="G5055" s="1" t="s">
        <v>6845</v>
      </c>
      <c r="H5055" s="1" t="s">
        <v>40555</v>
      </c>
      <c r="I5055" s="1" t="s">
        <v>1296</v>
      </c>
      <c r="J5055" s="1" t="s">
        <v>37</v>
      </c>
      <c r="K5055" s="1" t="s">
        <v>6436</v>
      </c>
      <c r="L5055" s="1" t="s">
        <v>12502</v>
      </c>
      <c r="M5055" s="1" t="s">
        <v>289</v>
      </c>
      <c r="N5055" s="1" t="s">
        <v>6847</v>
      </c>
      <c r="O5055" s="1" t="s">
        <v>7</v>
      </c>
      <c r="P5055" s="1" t="s">
        <v>903</v>
      </c>
      <c r="Q5055" s="1" t="s">
        <v>476</v>
      </c>
      <c r="R5055" s="1" t="s">
        <v>503</v>
      </c>
      <c r="S5055" s="1" t="s">
        <v>2</v>
      </c>
      <c r="T5055" s="21">
        <v>0</v>
      </c>
      <c r="U5055" s="21">
        <v>4499.46</v>
      </c>
      <c r="V5055" s="21">
        <f t="shared" si="314"/>
        <v>4499.46</v>
      </c>
      <c r="W5055" s="23">
        <f t="shared" si="315"/>
        <v>0</v>
      </c>
      <c r="X5055" s="3">
        <v>0</v>
      </c>
      <c r="Y5055" s="2">
        <v>3738.41</v>
      </c>
      <c r="Z5055" s="3">
        <f t="shared" si="312"/>
        <v>3738.41</v>
      </c>
      <c r="AA5055" s="8">
        <f t="shared" si="313"/>
        <v>0</v>
      </c>
    </row>
    <row r="5056" spans="1:27" ht="10.5" x14ac:dyDescent="0.15">
      <c r="A5056" s="1" t="s">
        <v>34740</v>
      </c>
      <c r="B5056" s="1" t="s">
        <v>0</v>
      </c>
      <c r="C5056" s="1" t="s">
        <v>22</v>
      </c>
      <c r="E5056" s="1" t="s">
        <v>34741</v>
      </c>
      <c r="F5056" s="1" t="s">
        <v>2</v>
      </c>
      <c r="G5056" s="1" t="s">
        <v>2</v>
      </c>
      <c r="H5056" s="1" t="s">
        <v>34742</v>
      </c>
      <c r="I5056" s="1" t="s">
        <v>7904</v>
      </c>
      <c r="J5056" s="1" t="s">
        <v>18</v>
      </c>
      <c r="K5056" s="1" t="s">
        <v>7905</v>
      </c>
      <c r="L5056" s="1" t="s">
        <v>2</v>
      </c>
      <c r="M5056" s="1" t="s">
        <v>120</v>
      </c>
      <c r="N5056" s="1" t="s">
        <v>120</v>
      </c>
      <c r="O5056" s="1" t="s">
        <v>191</v>
      </c>
      <c r="P5056" s="1" t="s">
        <v>1141</v>
      </c>
      <c r="Q5056" s="1" t="s">
        <v>476</v>
      </c>
      <c r="R5056" s="1" t="s">
        <v>477</v>
      </c>
      <c r="S5056" s="1" t="s">
        <v>34743</v>
      </c>
      <c r="T5056" s="21">
        <v>0</v>
      </c>
      <c r="U5056" s="21">
        <v>1076.0999999999999</v>
      </c>
      <c r="V5056" s="21">
        <f t="shared" si="314"/>
        <v>1076.0999999999999</v>
      </c>
      <c r="W5056" s="23">
        <f t="shared" si="315"/>
        <v>0</v>
      </c>
      <c r="X5056" s="3">
        <v>0</v>
      </c>
      <c r="Y5056" s="2">
        <v>3732.45</v>
      </c>
      <c r="Z5056" s="3">
        <f t="shared" si="312"/>
        <v>3732.45</v>
      </c>
      <c r="AA5056" s="8">
        <f t="shared" si="313"/>
        <v>0</v>
      </c>
    </row>
    <row r="5057" spans="1:27" ht="10.5" x14ac:dyDescent="0.15">
      <c r="A5057" s="1" t="s">
        <v>24815</v>
      </c>
      <c r="B5057" s="1" t="s">
        <v>0</v>
      </c>
      <c r="C5057" s="1" t="s">
        <v>22</v>
      </c>
      <c r="E5057" s="1" t="s">
        <v>24816</v>
      </c>
      <c r="F5057" s="1" t="s">
        <v>2</v>
      </c>
      <c r="G5057" s="1" t="s">
        <v>24817</v>
      </c>
      <c r="H5057" s="1" t="s">
        <v>24818</v>
      </c>
      <c r="I5057" s="1" t="s">
        <v>1337</v>
      </c>
      <c r="J5057" s="1" t="s">
        <v>156</v>
      </c>
      <c r="K5057" s="1" t="s">
        <v>1338</v>
      </c>
      <c r="L5057" s="1" t="s">
        <v>2</v>
      </c>
      <c r="M5057" s="1" t="s">
        <v>120</v>
      </c>
      <c r="N5057" s="1" t="s">
        <v>120</v>
      </c>
      <c r="O5057" s="1" t="s">
        <v>7</v>
      </c>
      <c r="P5057" s="1" t="s">
        <v>1899</v>
      </c>
      <c r="Q5057" s="1" t="s">
        <v>476</v>
      </c>
      <c r="R5057" s="1" t="s">
        <v>477</v>
      </c>
      <c r="S5057" s="1" t="s">
        <v>24819</v>
      </c>
      <c r="T5057" s="21">
        <v>0</v>
      </c>
      <c r="U5057" s="21">
        <v>6677.5</v>
      </c>
      <c r="V5057" s="21">
        <f t="shared" si="314"/>
        <v>6677.5</v>
      </c>
      <c r="W5057" s="23">
        <f t="shared" si="315"/>
        <v>0</v>
      </c>
      <c r="X5057" s="3">
        <v>0</v>
      </c>
      <c r="Y5057" s="2">
        <v>3730.52</v>
      </c>
      <c r="Z5057" s="3">
        <f t="shared" si="312"/>
        <v>3730.52</v>
      </c>
      <c r="AA5057" s="8">
        <f t="shared" si="313"/>
        <v>0</v>
      </c>
    </row>
    <row r="5058" spans="1:27" ht="10.5" x14ac:dyDescent="0.15">
      <c r="A5058" s="1" t="s">
        <v>21220</v>
      </c>
      <c r="B5058" s="1" t="s">
        <v>0</v>
      </c>
      <c r="C5058" s="1" t="s">
        <v>22</v>
      </c>
      <c r="E5058" s="1" t="s">
        <v>21221</v>
      </c>
      <c r="F5058" s="1" t="s">
        <v>2</v>
      </c>
      <c r="G5058" s="1" t="s">
        <v>2</v>
      </c>
      <c r="H5058" s="1" t="s">
        <v>21222</v>
      </c>
      <c r="I5058" s="1" t="s">
        <v>17</v>
      </c>
      <c r="J5058" s="1" t="s">
        <v>18</v>
      </c>
      <c r="K5058" s="1" t="s">
        <v>546</v>
      </c>
      <c r="L5058" s="1" t="s">
        <v>2</v>
      </c>
      <c r="M5058" s="1" t="s">
        <v>120</v>
      </c>
      <c r="N5058" s="1" t="s">
        <v>120</v>
      </c>
      <c r="O5058" s="1" t="s">
        <v>8937</v>
      </c>
      <c r="P5058" s="1" t="s">
        <v>747</v>
      </c>
      <c r="Q5058" s="1" t="s">
        <v>476</v>
      </c>
      <c r="R5058" s="1" t="s">
        <v>488</v>
      </c>
      <c r="S5058" s="1" t="s">
        <v>2</v>
      </c>
      <c r="T5058" s="21">
        <v>0</v>
      </c>
      <c r="U5058" s="21">
        <v>14171.7</v>
      </c>
      <c r="V5058" s="21">
        <f t="shared" si="314"/>
        <v>14171.7</v>
      </c>
      <c r="W5058" s="23">
        <f t="shared" si="315"/>
        <v>0</v>
      </c>
      <c r="X5058" s="3">
        <v>0</v>
      </c>
      <c r="Y5058" s="2">
        <v>3728.05</v>
      </c>
      <c r="Z5058" s="3">
        <f t="shared" ref="Z5058:Z5121" si="316">SUM(X5058:Y5058)</f>
        <v>3728.05</v>
      </c>
      <c r="AA5058" s="8">
        <f t="shared" ref="AA5058:AA5121" si="317">X5058/Z5058</f>
        <v>0</v>
      </c>
    </row>
    <row r="5059" spans="1:27" ht="10.5" x14ac:dyDescent="0.15">
      <c r="A5059" s="1" t="s">
        <v>33419</v>
      </c>
      <c r="B5059" s="1" t="s">
        <v>0</v>
      </c>
      <c r="C5059" s="1" t="s">
        <v>22</v>
      </c>
      <c r="E5059" s="1" t="s">
        <v>33420</v>
      </c>
      <c r="F5059" s="1" t="s">
        <v>2</v>
      </c>
      <c r="G5059" s="1" t="s">
        <v>27378</v>
      </c>
      <c r="H5059" s="1" t="s">
        <v>33421</v>
      </c>
      <c r="I5059" s="1" t="s">
        <v>550</v>
      </c>
      <c r="J5059" s="1" t="s">
        <v>130</v>
      </c>
      <c r="K5059" s="1" t="s">
        <v>5383</v>
      </c>
      <c r="L5059" s="1" t="s">
        <v>2</v>
      </c>
      <c r="M5059" s="1" t="s">
        <v>120</v>
      </c>
      <c r="N5059" s="1" t="s">
        <v>120</v>
      </c>
      <c r="O5059" s="1" t="s">
        <v>7</v>
      </c>
      <c r="P5059" s="1" t="s">
        <v>1256</v>
      </c>
      <c r="Q5059" s="1" t="s">
        <v>476</v>
      </c>
      <c r="R5059" s="1" t="s">
        <v>503</v>
      </c>
      <c r="S5059" s="1" t="s">
        <v>33422</v>
      </c>
      <c r="T5059" s="21">
        <v>0</v>
      </c>
      <c r="U5059" s="21">
        <v>12643.97</v>
      </c>
      <c r="V5059" s="21">
        <f t="shared" ref="V5059:V5122" si="318">SUM(T5059:U5059)</f>
        <v>12643.97</v>
      </c>
      <c r="W5059" s="23">
        <f t="shared" ref="W5059:W5122" si="319">T5059/V5059</f>
        <v>0</v>
      </c>
      <c r="X5059" s="3">
        <v>0</v>
      </c>
      <c r="Y5059" s="2">
        <v>3726.92</v>
      </c>
      <c r="Z5059" s="3">
        <f t="shared" si="316"/>
        <v>3726.92</v>
      </c>
      <c r="AA5059" s="8">
        <f t="shared" si="317"/>
        <v>0</v>
      </c>
    </row>
    <row r="5060" spans="1:27" ht="10.5" x14ac:dyDescent="0.15">
      <c r="A5060" s="1" t="s">
        <v>21583</v>
      </c>
      <c r="B5060" s="1" t="s">
        <v>0</v>
      </c>
      <c r="C5060" s="1" t="s">
        <v>22</v>
      </c>
      <c r="E5060" s="1" t="s">
        <v>21584</v>
      </c>
      <c r="F5060" s="1" t="s">
        <v>2</v>
      </c>
      <c r="G5060" s="1" t="s">
        <v>2</v>
      </c>
      <c r="H5060" s="1" t="s">
        <v>21585</v>
      </c>
      <c r="I5060" s="1" t="s">
        <v>336</v>
      </c>
      <c r="J5060" s="1" t="s">
        <v>118</v>
      </c>
      <c r="K5060" s="1" t="s">
        <v>7524</v>
      </c>
      <c r="L5060" s="1" t="s">
        <v>6</v>
      </c>
      <c r="M5060" s="1" t="s">
        <v>289</v>
      </c>
      <c r="N5060" s="1" t="s">
        <v>289</v>
      </c>
      <c r="O5060" s="1" t="s">
        <v>7</v>
      </c>
      <c r="P5060" s="1" t="s">
        <v>894</v>
      </c>
      <c r="Q5060" s="1" t="s">
        <v>476</v>
      </c>
      <c r="R5060" s="1" t="s">
        <v>503</v>
      </c>
      <c r="S5060" s="1" t="s">
        <v>2</v>
      </c>
      <c r="T5060" s="21">
        <v>0</v>
      </c>
      <c r="U5060" s="21">
        <v>9108</v>
      </c>
      <c r="V5060" s="21">
        <f t="shared" si="318"/>
        <v>9108</v>
      </c>
      <c r="W5060" s="23">
        <f t="shared" si="319"/>
        <v>0</v>
      </c>
      <c r="X5060" s="3">
        <v>0</v>
      </c>
      <c r="Y5060" s="2">
        <v>3726</v>
      </c>
      <c r="Z5060" s="3">
        <f t="shared" si="316"/>
        <v>3726</v>
      </c>
      <c r="AA5060" s="8">
        <f t="shared" si="317"/>
        <v>0</v>
      </c>
    </row>
    <row r="5061" spans="1:27" ht="10.5" x14ac:dyDescent="0.15">
      <c r="A5061" s="1" t="s">
        <v>21723</v>
      </c>
      <c r="B5061" s="1" t="s">
        <v>0</v>
      </c>
      <c r="C5061" s="1" t="s">
        <v>22</v>
      </c>
      <c r="E5061" s="1" t="s">
        <v>21724</v>
      </c>
      <c r="F5061" s="1" t="s">
        <v>2</v>
      </c>
      <c r="G5061" s="1" t="s">
        <v>2</v>
      </c>
      <c r="H5061" s="1" t="s">
        <v>21725</v>
      </c>
      <c r="I5061" s="1" t="s">
        <v>3386</v>
      </c>
      <c r="J5061" s="1" t="s">
        <v>386</v>
      </c>
      <c r="K5061" s="1" t="s">
        <v>21726</v>
      </c>
      <c r="L5061" s="1" t="s">
        <v>2</v>
      </c>
      <c r="M5061" s="1" t="s">
        <v>120</v>
      </c>
      <c r="N5061" s="1" t="s">
        <v>120</v>
      </c>
      <c r="O5061" s="1" t="s">
        <v>7</v>
      </c>
      <c r="P5061" s="1" t="s">
        <v>1256</v>
      </c>
      <c r="Q5061" s="1" t="s">
        <v>476</v>
      </c>
      <c r="R5061" s="1" t="s">
        <v>503</v>
      </c>
      <c r="S5061" s="1" t="s">
        <v>21727</v>
      </c>
      <c r="T5061" s="21">
        <v>0</v>
      </c>
      <c r="U5061" s="21">
        <v>9115.9500000000007</v>
      </c>
      <c r="V5061" s="21">
        <f t="shared" si="318"/>
        <v>9115.9500000000007</v>
      </c>
      <c r="W5061" s="23">
        <f t="shared" si="319"/>
        <v>0</v>
      </c>
      <c r="X5061" s="3">
        <v>0</v>
      </c>
      <c r="Y5061" s="2">
        <v>3726</v>
      </c>
      <c r="Z5061" s="3">
        <f t="shared" si="316"/>
        <v>3726</v>
      </c>
      <c r="AA5061" s="8">
        <f t="shared" si="317"/>
        <v>0</v>
      </c>
    </row>
    <row r="5062" spans="1:27" ht="10.5" x14ac:dyDescent="0.15">
      <c r="A5062" s="1" t="s">
        <v>24639</v>
      </c>
      <c r="B5062" s="1" t="s">
        <v>0</v>
      </c>
      <c r="C5062" s="1" t="s">
        <v>22</v>
      </c>
      <c r="E5062" s="1" t="s">
        <v>24637</v>
      </c>
      <c r="F5062" s="1" t="s">
        <v>2</v>
      </c>
      <c r="G5062" s="1" t="s">
        <v>24640</v>
      </c>
      <c r="H5062" s="1" t="s">
        <v>24641</v>
      </c>
      <c r="I5062" s="1" t="s">
        <v>9558</v>
      </c>
      <c r="J5062" s="1" t="s">
        <v>118</v>
      </c>
      <c r="K5062" s="1" t="s">
        <v>6957</v>
      </c>
      <c r="L5062" s="1" t="s">
        <v>6</v>
      </c>
      <c r="M5062" s="1" t="s">
        <v>120</v>
      </c>
      <c r="N5062" s="1" t="s">
        <v>120</v>
      </c>
      <c r="O5062" s="1" t="s">
        <v>7</v>
      </c>
      <c r="P5062" s="1" t="s">
        <v>894</v>
      </c>
      <c r="Q5062" s="1" t="s">
        <v>476</v>
      </c>
      <c r="R5062" s="1" t="s">
        <v>503</v>
      </c>
      <c r="S5062" s="1" t="s">
        <v>2</v>
      </c>
      <c r="T5062" s="21">
        <v>0</v>
      </c>
      <c r="U5062" s="21">
        <v>8280</v>
      </c>
      <c r="V5062" s="21">
        <f t="shared" si="318"/>
        <v>8280</v>
      </c>
      <c r="W5062" s="23">
        <f t="shared" si="319"/>
        <v>0</v>
      </c>
      <c r="X5062" s="3">
        <v>0</v>
      </c>
      <c r="Y5062" s="2">
        <v>3726</v>
      </c>
      <c r="Z5062" s="3">
        <f t="shared" si="316"/>
        <v>3726</v>
      </c>
      <c r="AA5062" s="8">
        <f t="shared" si="317"/>
        <v>0</v>
      </c>
    </row>
    <row r="5063" spans="1:27" ht="10.5" x14ac:dyDescent="0.15">
      <c r="A5063" s="1" t="s">
        <v>24874</v>
      </c>
      <c r="B5063" s="1" t="s">
        <v>0</v>
      </c>
      <c r="C5063" s="1" t="s">
        <v>22</v>
      </c>
      <c r="E5063" s="1" t="s">
        <v>24875</v>
      </c>
      <c r="F5063" s="1" t="s">
        <v>2</v>
      </c>
      <c r="G5063" s="1" t="s">
        <v>24876</v>
      </c>
      <c r="H5063" s="1" t="s">
        <v>24877</v>
      </c>
      <c r="I5063" s="1" t="s">
        <v>7318</v>
      </c>
      <c r="J5063" s="1" t="s">
        <v>130</v>
      </c>
      <c r="K5063" s="1" t="s">
        <v>7319</v>
      </c>
      <c r="L5063" s="1" t="s">
        <v>6</v>
      </c>
      <c r="M5063" s="1" t="s">
        <v>120</v>
      </c>
      <c r="N5063" s="1" t="s">
        <v>120</v>
      </c>
      <c r="O5063" s="1" t="s">
        <v>7</v>
      </c>
      <c r="P5063" s="1" t="s">
        <v>1256</v>
      </c>
      <c r="Q5063" s="1" t="s">
        <v>476</v>
      </c>
      <c r="R5063" s="1" t="s">
        <v>503</v>
      </c>
      <c r="S5063" s="1" t="s">
        <v>24878</v>
      </c>
      <c r="T5063" s="21">
        <v>0</v>
      </c>
      <c r="U5063" s="21">
        <v>2070</v>
      </c>
      <c r="V5063" s="21">
        <f t="shared" si="318"/>
        <v>2070</v>
      </c>
      <c r="W5063" s="23">
        <f t="shared" si="319"/>
        <v>0</v>
      </c>
      <c r="X5063" s="3">
        <v>0</v>
      </c>
      <c r="Y5063" s="2">
        <v>3726</v>
      </c>
      <c r="Z5063" s="3">
        <f t="shared" si="316"/>
        <v>3726</v>
      </c>
      <c r="AA5063" s="8">
        <f t="shared" si="317"/>
        <v>0</v>
      </c>
    </row>
    <row r="5064" spans="1:27" ht="10.5" x14ac:dyDescent="0.15">
      <c r="A5064" s="1" t="s">
        <v>42816</v>
      </c>
      <c r="B5064" s="1" t="s">
        <v>0</v>
      </c>
      <c r="C5064" s="1" t="s">
        <v>22</v>
      </c>
      <c r="E5064" s="1" t="s">
        <v>42817</v>
      </c>
      <c r="F5064" s="1" t="s">
        <v>2</v>
      </c>
      <c r="G5064" s="1" t="s">
        <v>2</v>
      </c>
      <c r="H5064" s="1" t="s">
        <v>42818</v>
      </c>
      <c r="I5064" s="1" t="s">
        <v>157</v>
      </c>
      <c r="J5064" s="1" t="s">
        <v>118</v>
      </c>
      <c r="K5064" s="1" t="s">
        <v>2631</v>
      </c>
      <c r="L5064" s="1" t="s">
        <v>2</v>
      </c>
      <c r="M5064" s="1" t="s">
        <v>120</v>
      </c>
      <c r="N5064" s="1" t="s">
        <v>120</v>
      </c>
      <c r="O5064" s="1" t="s">
        <v>7</v>
      </c>
      <c r="P5064" s="1" t="s">
        <v>894</v>
      </c>
      <c r="Q5064" s="1" t="s">
        <v>476</v>
      </c>
      <c r="R5064" s="1" t="s">
        <v>503</v>
      </c>
      <c r="S5064" s="1" t="s">
        <v>42819</v>
      </c>
      <c r="T5064" s="21">
        <v>0</v>
      </c>
      <c r="U5064" s="21">
        <v>3726</v>
      </c>
      <c r="V5064" s="21">
        <f t="shared" si="318"/>
        <v>3726</v>
      </c>
      <c r="W5064" s="23">
        <f t="shared" si="319"/>
        <v>0</v>
      </c>
      <c r="X5064" s="3">
        <v>0</v>
      </c>
      <c r="Y5064" s="2">
        <v>3726</v>
      </c>
      <c r="Z5064" s="3">
        <f t="shared" si="316"/>
        <v>3726</v>
      </c>
      <c r="AA5064" s="8">
        <f t="shared" si="317"/>
        <v>0</v>
      </c>
    </row>
    <row r="5065" spans="1:27" ht="10.5" x14ac:dyDescent="0.15">
      <c r="A5065" s="1" t="s">
        <v>47375</v>
      </c>
      <c r="B5065" s="1" t="s">
        <v>0</v>
      </c>
      <c r="C5065" s="1" t="s">
        <v>22</v>
      </c>
      <c r="E5065" s="1" t="s">
        <v>47376</v>
      </c>
      <c r="F5065" s="1" t="s">
        <v>2</v>
      </c>
      <c r="G5065" s="1" t="s">
        <v>2</v>
      </c>
      <c r="H5065" s="1" t="s">
        <v>47377</v>
      </c>
      <c r="I5065" s="1" t="s">
        <v>11556</v>
      </c>
      <c r="J5065" s="1" t="s">
        <v>11</v>
      </c>
      <c r="K5065" s="1" t="s">
        <v>11557</v>
      </c>
      <c r="L5065" s="1" t="s">
        <v>2</v>
      </c>
      <c r="M5065" s="1" t="s">
        <v>120</v>
      </c>
      <c r="N5065" s="1" t="s">
        <v>120</v>
      </c>
      <c r="O5065" s="1" t="s">
        <v>7</v>
      </c>
      <c r="P5065" s="1" t="s">
        <v>495</v>
      </c>
      <c r="Q5065" s="1" t="s">
        <v>476</v>
      </c>
      <c r="R5065" s="1" t="s">
        <v>488</v>
      </c>
      <c r="S5065" s="1" t="s">
        <v>2</v>
      </c>
      <c r="T5065" s="21">
        <v>0</v>
      </c>
      <c r="U5065" s="21">
        <v>8694</v>
      </c>
      <c r="V5065" s="21">
        <f t="shared" si="318"/>
        <v>8694</v>
      </c>
      <c r="W5065" s="23">
        <f t="shared" si="319"/>
        <v>0</v>
      </c>
      <c r="X5065" s="3">
        <v>0</v>
      </c>
      <c r="Y5065" s="2">
        <v>3726</v>
      </c>
      <c r="Z5065" s="3">
        <f t="shared" si="316"/>
        <v>3726</v>
      </c>
      <c r="AA5065" s="8">
        <f t="shared" si="317"/>
        <v>0</v>
      </c>
    </row>
    <row r="5066" spans="1:27" ht="10.5" x14ac:dyDescent="0.15">
      <c r="A5066" s="1" t="s">
        <v>47378</v>
      </c>
      <c r="B5066" s="1" t="s">
        <v>0</v>
      </c>
      <c r="C5066" s="1" t="s">
        <v>22</v>
      </c>
      <c r="E5066" s="1" t="s">
        <v>47379</v>
      </c>
      <c r="F5066" s="1" t="s">
        <v>2</v>
      </c>
      <c r="G5066" s="1" t="s">
        <v>47380</v>
      </c>
      <c r="H5066" s="1" t="s">
        <v>47381</v>
      </c>
      <c r="I5066" s="1" t="s">
        <v>11669</v>
      </c>
      <c r="J5066" s="1" t="s">
        <v>32</v>
      </c>
      <c r="K5066" s="1" t="s">
        <v>11670</v>
      </c>
      <c r="L5066" s="1" t="s">
        <v>2</v>
      </c>
      <c r="M5066" s="1" t="s">
        <v>120</v>
      </c>
      <c r="N5066" s="1" t="s">
        <v>120</v>
      </c>
      <c r="O5066" s="1" t="s">
        <v>7</v>
      </c>
      <c r="P5066" s="1" t="s">
        <v>1242</v>
      </c>
      <c r="Q5066" s="1" t="s">
        <v>476</v>
      </c>
      <c r="R5066" s="1" t="s">
        <v>503</v>
      </c>
      <c r="S5066" s="1" t="s">
        <v>2</v>
      </c>
      <c r="T5066" s="21">
        <v>0</v>
      </c>
      <c r="U5066" s="21">
        <v>10350</v>
      </c>
      <c r="V5066" s="21">
        <f t="shared" si="318"/>
        <v>10350</v>
      </c>
      <c r="W5066" s="23">
        <f t="shared" si="319"/>
        <v>0</v>
      </c>
      <c r="X5066" s="3">
        <v>0</v>
      </c>
      <c r="Y5066" s="2">
        <v>3726</v>
      </c>
      <c r="Z5066" s="3">
        <f t="shared" si="316"/>
        <v>3726</v>
      </c>
      <c r="AA5066" s="8">
        <f t="shared" si="317"/>
        <v>0</v>
      </c>
    </row>
    <row r="5067" spans="1:27" ht="10.5" x14ac:dyDescent="0.15">
      <c r="A5067" s="1" t="s">
        <v>21599</v>
      </c>
      <c r="B5067" s="1" t="s">
        <v>0</v>
      </c>
      <c r="C5067" s="1" t="s">
        <v>22</v>
      </c>
      <c r="E5067" s="1" t="s">
        <v>21594</v>
      </c>
      <c r="F5067" s="1" t="s">
        <v>2</v>
      </c>
      <c r="G5067" s="1" t="s">
        <v>21600</v>
      </c>
      <c r="H5067" s="1" t="s">
        <v>21601</v>
      </c>
      <c r="I5067" s="1" t="s">
        <v>16640</v>
      </c>
      <c r="J5067" s="1" t="s">
        <v>93</v>
      </c>
      <c r="K5067" s="1" t="s">
        <v>21602</v>
      </c>
      <c r="L5067" s="1" t="s">
        <v>2</v>
      </c>
      <c r="M5067" s="1" t="s">
        <v>120</v>
      </c>
      <c r="N5067" s="1" t="s">
        <v>120</v>
      </c>
      <c r="O5067" s="1" t="s">
        <v>7</v>
      </c>
      <c r="P5067" s="1" t="s">
        <v>495</v>
      </c>
      <c r="Q5067" s="1" t="s">
        <v>476</v>
      </c>
      <c r="R5067" s="1" t="s">
        <v>488</v>
      </c>
      <c r="S5067" s="1" t="s">
        <v>2</v>
      </c>
      <c r="T5067" s="21"/>
      <c r="U5067" s="21"/>
      <c r="V5067" s="21">
        <f t="shared" si="318"/>
        <v>0</v>
      </c>
      <c r="W5067" s="23" t="e">
        <f t="shared" si="319"/>
        <v>#DIV/0!</v>
      </c>
      <c r="X5067" s="3">
        <v>0</v>
      </c>
      <c r="Y5067" s="2">
        <v>3720</v>
      </c>
      <c r="Z5067" s="3">
        <f t="shared" si="316"/>
        <v>3720</v>
      </c>
      <c r="AA5067" s="8">
        <f t="shared" si="317"/>
        <v>0</v>
      </c>
    </row>
    <row r="5068" spans="1:27" ht="10.5" x14ac:dyDescent="0.15">
      <c r="A5068" s="1" t="s">
        <v>29690</v>
      </c>
      <c r="B5068" s="1" t="s">
        <v>0</v>
      </c>
      <c r="C5068" s="1" t="s">
        <v>22</v>
      </c>
      <c r="E5068" s="1" t="s">
        <v>29691</v>
      </c>
      <c r="F5068" s="1" t="s">
        <v>2</v>
      </c>
      <c r="G5068" s="1" t="s">
        <v>15580</v>
      </c>
      <c r="H5068" s="1" t="s">
        <v>29692</v>
      </c>
      <c r="I5068" s="1" t="s">
        <v>4433</v>
      </c>
      <c r="J5068" s="1" t="s">
        <v>118</v>
      </c>
      <c r="K5068" s="1" t="s">
        <v>14819</v>
      </c>
      <c r="L5068" s="1" t="s">
        <v>57</v>
      </c>
      <c r="M5068" s="1" t="s">
        <v>120</v>
      </c>
      <c r="N5068" s="1" t="s">
        <v>120</v>
      </c>
      <c r="O5068" s="1" t="s">
        <v>7</v>
      </c>
      <c r="P5068" s="1" t="s">
        <v>894</v>
      </c>
      <c r="Q5068" s="1" t="s">
        <v>476</v>
      </c>
      <c r="R5068" s="1" t="s">
        <v>503</v>
      </c>
      <c r="S5068" s="1" t="s">
        <v>2</v>
      </c>
      <c r="T5068" s="21">
        <v>0</v>
      </c>
      <c r="U5068" s="21">
        <v>7920</v>
      </c>
      <c r="V5068" s="21">
        <f t="shared" si="318"/>
        <v>7920</v>
      </c>
      <c r="W5068" s="23">
        <f t="shared" si="319"/>
        <v>0</v>
      </c>
      <c r="X5068" s="3">
        <v>0</v>
      </c>
      <c r="Y5068" s="2">
        <v>3720</v>
      </c>
      <c r="Z5068" s="3">
        <f t="shared" si="316"/>
        <v>3720</v>
      </c>
      <c r="AA5068" s="8">
        <f t="shared" si="317"/>
        <v>0</v>
      </c>
    </row>
    <row r="5069" spans="1:27" ht="10.5" x14ac:dyDescent="0.15">
      <c r="A5069" s="1" t="s">
        <v>32144</v>
      </c>
      <c r="B5069" s="1" t="s">
        <v>0</v>
      </c>
      <c r="C5069" s="1" t="s">
        <v>22</v>
      </c>
      <c r="E5069" s="1" t="s">
        <v>32145</v>
      </c>
      <c r="F5069" s="1" t="s">
        <v>2</v>
      </c>
      <c r="G5069" s="1" t="s">
        <v>25620</v>
      </c>
      <c r="H5069" s="1" t="s">
        <v>32146</v>
      </c>
      <c r="I5069" s="1" t="s">
        <v>14602</v>
      </c>
      <c r="J5069" s="1" t="s">
        <v>93</v>
      </c>
      <c r="K5069" s="1" t="s">
        <v>14603</v>
      </c>
      <c r="L5069" s="1" t="s">
        <v>2</v>
      </c>
      <c r="M5069" s="1" t="s">
        <v>120</v>
      </c>
      <c r="N5069" s="1" t="s">
        <v>120</v>
      </c>
      <c r="O5069" s="1" t="s">
        <v>7</v>
      </c>
      <c r="P5069" s="1" t="s">
        <v>495</v>
      </c>
      <c r="Q5069" s="1" t="s">
        <v>476</v>
      </c>
      <c r="R5069" s="1" t="s">
        <v>488</v>
      </c>
      <c r="S5069" s="1" t="s">
        <v>2</v>
      </c>
      <c r="T5069" s="21">
        <v>0</v>
      </c>
      <c r="U5069" s="21">
        <v>5316</v>
      </c>
      <c r="V5069" s="21">
        <f t="shared" si="318"/>
        <v>5316</v>
      </c>
      <c r="W5069" s="23">
        <f t="shared" si="319"/>
        <v>0</v>
      </c>
      <c r="X5069" s="3">
        <v>0</v>
      </c>
      <c r="Y5069" s="2">
        <v>3720</v>
      </c>
      <c r="Z5069" s="3">
        <f t="shared" si="316"/>
        <v>3720</v>
      </c>
      <c r="AA5069" s="8">
        <f t="shared" si="317"/>
        <v>0</v>
      </c>
    </row>
    <row r="5070" spans="1:27" ht="10.5" x14ac:dyDescent="0.15">
      <c r="A5070" s="1" t="s">
        <v>40908</v>
      </c>
      <c r="B5070" s="1" t="s">
        <v>0</v>
      </c>
      <c r="C5070" s="1" t="s">
        <v>22</v>
      </c>
      <c r="E5070" s="1" t="s">
        <v>40909</v>
      </c>
      <c r="F5070" s="1" t="s">
        <v>2</v>
      </c>
      <c r="G5070" s="1" t="s">
        <v>2</v>
      </c>
      <c r="H5070" s="1" t="s">
        <v>40910</v>
      </c>
      <c r="I5070" s="1" t="s">
        <v>37500</v>
      </c>
      <c r="J5070" s="1" t="s">
        <v>37</v>
      </c>
      <c r="K5070" s="1" t="s">
        <v>37501</v>
      </c>
      <c r="L5070" s="1" t="s">
        <v>6</v>
      </c>
      <c r="M5070" s="1" t="s">
        <v>120</v>
      </c>
      <c r="N5070" s="1" t="s">
        <v>120</v>
      </c>
      <c r="O5070" s="1" t="s">
        <v>7</v>
      </c>
      <c r="P5070" s="1" t="s">
        <v>747</v>
      </c>
      <c r="Q5070" s="1" t="s">
        <v>476</v>
      </c>
      <c r="R5070" s="1" t="s">
        <v>488</v>
      </c>
      <c r="S5070" s="1" t="s">
        <v>2</v>
      </c>
      <c r="T5070" s="21">
        <v>0</v>
      </c>
      <c r="U5070" s="21">
        <v>1116</v>
      </c>
      <c r="V5070" s="21">
        <f t="shared" si="318"/>
        <v>1116</v>
      </c>
      <c r="W5070" s="23">
        <f t="shared" si="319"/>
        <v>0</v>
      </c>
      <c r="X5070" s="3">
        <v>0</v>
      </c>
      <c r="Y5070" s="2">
        <v>3720</v>
      </c>
      <c r="Z5070" s="3">
        <f t="shared" si="316"/>
        <v>3720</v>
      </c>
      <c r="AA5070" s="8">
        <f t="shared" si="317"/>
        <v>0</v>
      </c>
    </row>
    <row r="5071" spans="1:27" ht="10.5" x14ac:dyDescent="0.15">
      <c r="A5071" s="1" t="s">
        <v>42345</v>
      </c>
      <c r="B5071" s="1" t="s">
        <v>0</v>
      </c>
      <c r="C5071" s="1" t="s">
        <v>22</v>
      </c>
      <c r="E5071" s="1" t="s">
        <v>42346</v>
      </c>
      <c r="F5071" s="1" t="s">
        <v>2</v>
      </c>
      <c r="G5071" s="1" t="s">
        <v>2</v>
      </c>
      <c r="H5071" s="1" t="s">
        <v>42347</v>
      </c>
      <c r="I5071" s="1" t="s">
        <v>595</v>
      </c>
      <c r="J5071" s="1" t="s">
        <v>118</v>
      </c>
      <c r="K5071" s="1" t="s">
        <v>1660</v>
      </c>
      <c r="L5071" s="1" t="s">
        <v>6</v>
      </c>
      <c r="M5071" s="1" t="s">
        <v>120</v>
      </c>
      <c r="N5071" s="1" t="s">
        <v>120</v>
      </c>
      <c r="O5071" s="1" t="s">
        <v>7</v>
      </c>
      <c r="P5071" s="1" t="s">
        <v>894</v>
      </c>
      <c r="Q5071" s="1" t="s">
        <v>476</v>
      </c>
      <c r="R5071" s="1" t="s">
        <v>503</v>
      </c>
      <c r="S5071" s="1" t="s">
        <v>2</v>
      </c>
      <c r="T5071" s="21">
        <v>0</v>
      </c>
      <c r="U5071" s="21">
        <v>19440</v>
      </c>
      <c r="V5071" s="21">
        <f t="shared" si="318"/>
        <v>19440</v>
      </c>
      <c r="W5071" s="23">
        <f t="shared" si="319"/>
        <v>0</v>
      </c>
      <c r="X5071" s="3">
        <v>0</v>
      </c>
      <c r="Y5071" s="2">
        <v>3720</v>
      </c>
      <c r="Z5071" s="3">
        <f t="shared" si="316"/>
        <v>3720</v>
      </c>
      <c r="AA5071" s="8">
        <f t="shared" si="317"/>
        <v>0</v>
      </c>
    </row>
    <row r="5072" spans="1:27" ht="10.5" x14ac:dyDescent="0.15">
      <c r="A5072" s="1" t="s">
        <v>42395</v>
      </c>
      <c r="B5072" s="1" t="s">
        <v>0</v>
      </c>
      <c r="C5072" s="1" t="s">
        <v>22</v>
      </c>
      <c r="E5072" s="1" t="s">
        <v>42396</v>
      </c>
      <c r="F5072" s="1" t="s">
        <v>2</v>
      </c>
      <c r="G5072" s="1" t="s">
        <v>42397</v>
      </c>
      <c r="H5072" s="1" t="s">
        <v>42398</v>
      </c>
      <c r="I5072" s="1" t="s">
        <v>15705</v>
      </c>
      <c r="J5072" s="1" t="s">
        <v>69</v>
      </c>
      <c r="K5072" s="1" t="s">
        <v>15706</v>
      </c>
      <c r="L5072" s="1" t="s">
        <v>6</v>
      </c>
      <c r="M5072" s="1" t="s">
        <v>120</v>
      </c>
      <c r="N5072" s="1" t="s">
        <v>120</v>
      </c>
      <c r="O5072" s="1" t="s">
        <v>7</v>
      </c>
      <c r="P5072" s="1" t="s">
        <v>761</v>
      </c>
      <c r="Q5072" s="1" t="s">
        <v>476</v>
      </c>
      <c r="R5072" s="1" t="s">
        <v>488</v>
      </c>
      <c r="S5072" s="1" t="s">
        <v>2</v>
      </c>
      <c r="T5072" s="21">
        <v>0</v>
      </c>
      <c r="U5072" s="21">
        <v>11496</v>
      </c>
      <c r="V5072" s="21">
        <f t="shared" si="318"/>
        <v>11496</v>
      </c>
      <c r="W5072" s="23">
        <f t="shared" si="319"/>
        <v>0</v>
      </c>
      <c r="X5072" s="3">
        <v>0</v>
      </c>
      <c r="Y5072" s="2">
        <v>3720</v>
      </c>
      <c r="Z5072" s="3">
        <f t="shared" si="316"/>
        <v>3720</v>
      </c>
      <c r="AA5072" s="8">
        <f t="shared" si="317"/>
        <v>0</v>
      </c>
    </row>
    <row r="5073" spans="1:27" ht="10.5" x14ac:dyDescent="0.15">
      <c r="A5073" s="1" t="s">
        <v>43019</v>
      </c>
      <c r="B5073" s="1" t="s">
        <v>0</v>
      </c>
      <c r="C5073" s="1" t="s">
        <v>22</v>
      </c>
      <c r="E5073" s="1" t="s">
        <v>43020</v>
      </c>
      <c r="F5073" s="1" t="s">
        <v>2</v>
      </c>
      <c r="G5073" s="1" t="s">
        <v>2</v>
      </c>
      <c r="H5073" s="1" t="s">
        <v>43021</v>
      </c>
      <c r="I5073" s="1" t="s">
        <v>4889</v>
      </c>
      <c r="J5073" s="1" t="s">
        <v>118</v>
      </c>
      <c r="K5073" s="1" t="s">
        <v>43022</v>
      </c>
      <c r="L5073" s="1" t="s">
        <v>2</v>
      </c>
      <c r="M5073" s="1" t="s">
        <v>120</v>
      </c>
      <c r="N5073" s="1" t="s">
        <v>120</v>
      </c>
      <c r="O5073" s="1" t="s">
        <v>7</v>
      </c>
      <c r="P5073" s="1" t="s">
        <v>894</v>
      </c>
      <c r="Q5073" s="1" t="s">
        <v>476</v>
      </c>
      <c r="R5073" s="1" t="s">
        <v>503</v>
      </c>
      <c r="S5073" s="1" t="s">
        <v>2</v>
      </c>
      <c r="T5073" s="21"/>
      <c r="U5073" s="21"/>
      <c r="V5073" s="21">
        <f t="shared" si="318"/>
        <v>0</v>
      </c>
      <c r="W5073" s="23" t="e">
        <f t="shared" si="319"/>
        <v>#DIV/0!</v>
      </c>
      <c r="X5073" s="3">
        <v>0</v>
      </c>
      <c r="Y5073" s="2">
        <v>744</v>
      </c>
      <c r="Z5073" s="3">
        <f t="shared" si="316"/>
        <v>744</v>
      </c>
      <c r="AA5073" s="8">
        <f t="shared" si="317"/>
        <v>0</v>
      </c>
    </row>
    <row r="5074" spans="1:27" ht="10.5" x14ac:dyDescent="0.15">
      <c r="A5074" s="1" t="s">
        <v>46254</v>
      </c>
      <c r="B5074" s="1" t="s">
        <v>0</v>
      </c>
      <c r="C5074" s="1" t="s">
        <v>22</v>
      </c>
      <c r="E5074" s="1" t="s">
        <v>46255</v>
      </c>
      <c r="F5074" s="1" t="s">
        <v>2</v>
      </c>
      <c r="G5074" s="1" t="s">
        <v>21239</v>
      </c>
      <c r="H5074" s="1" t="s">
        <v>46256</v>
      </c>
      <c r="I5074" s="1" t="s">
        <v>397</v>
      </c>
      <c r="J5074" s="1" t="s">
        <v>37</v>
      </c>
      <c r="K5074" s="1" t="s">
        <v>11924</v>
      </c>
      <c r="L5074" s="1" t="s">
        <v>6</v>
      </c>
      <c r="M5074" s="1" t="s">
        <v>120</v>
      </c>
      <c r="N5074" s="1" t="s">
        <v>120</v>
      </c>
      <c r="O5074" s="1" t="s">
        <v>7</v>
      </c>
      <c r="P5074" s="1" t="s">
        <v>747</v>
      </c>
      <c r="Q5074" s="1" t="s">
        <v>476</v>
      </c>
      <c r="R5074" s="1" t="s">
        <v>488</v>
      </c>
      <c r="S5074" s="1" t="s">
        <v>2</v>
      </c>
      <c r="T5074" s="21">
        <v>0</v>
      </c>
      <c r="U5074" s="21">
        <v>6804</v>
      </c>
      <c r="V5074" s="21">
        <f t="shared" si="318"/>
        <v>6804</v>
      </c>
      <c r="W5074" s="23">
        <f t="shared" si="319"/>
        <v>0</v>
      </c>
      <c r="X5074" s="3">
        <v>0</v>
      </c>
      <c r="Y5074" s="2">
        <v>3720</v>
      </c>
      <c r="Z5074" s="3">
        <f t="shared" si="316"/>
        <v>3720</v>
      </c>
      <c r="AA5074" s="8">
        <f t="shared" si="317"/>
        <v>0</v>
      </c>
    </row>
    <row r="5075" spans="1:27" ht="10.5" x14ac:dyDescent="0.15">
      <c r="A5075" s="1" t="s">
        <v>22240</v>
      </c>
      <c r="B5075" s="1" t="s">
        <v>0</v>
      </c>
      <c r="C5075" s="1" t="s">
        <v>22</v>
      </c>
      <c r="E5075" s="1" t="s">
        <v>22241</v>
      </c>
      <c r="F5075" s="1" t="s">
        <v>2</v>
      </c>
      <c r="G5075" s="1" t="s">
        <v>22241</v>
      </c>
      <c r="H5075" s="1" t="s">
        <v>22242</v>
      </c>
      <c r="I5075" s="1" t="s">
        <v>6431</v>
      </c>
      <c r="J5075" s="1" t="s">
        <v>118</v>
      </c>
      <c r="K5075" s="1" t="s">
        <v>6432</v>
      </c>
      <c r="L5075" s="1" t="s">
        <v>2</v>
      </c>
      <c r="M5075" s="1" t="s">
        <v>120</v>
      </c>
      <c r="N5075" s="1" t="s">
        <v>120</v>
      </c>
      <c r="O5075" s="1" t="s">
        <v>7</v>
      </c>
      <c r="P5075" s="1" t="s">
        <v>495</v>
      </c>
      <c r="Q5075" s="1" t="s">
        <v>476</v>
      </c>
      <c r="R5075" s="1" t="s">
        <v>488</v>
      </c>
      <c r="S5075" s="1" t="s">
        <v>2</v>
      </c>
      <c r="T5075" s="21">
        <v>0</v>
      </c>
      <c r="U5075" s="21">
        <v>5143.41</v>
      </c>
      <c r="V5075" s="21">
        <f t="shared" si="318"/>
        <v>5143.41</v>
      </c>
      <c r="W5075" s="23">
        <f t="shared" si="319"/>
        <v>0</v>
      </c>
      <c r="X5075" s="3">
        <v>0</v>
      </c>
      <c r="Y5075" s="2">
        <v>3718.51</v>
      </c>
      <c r="Z5075" s="3">
        <f t="shared" si="316"/>
        <v>3718.51</v>
      </c>
      <c r="AA5075" s="8">
        <f t="shared" si="317"/>
        <v>0</v>
      </c>
    </row>
    <row r="5076" spans="1:27" ht="10.5" x14ac:dyDescent="0.15">
      <c r="A5076" s="1" t="s">
        <v>23886</v>
      </c>
      <c r="B5076" s="1" t="s">
        <v>0</v>
      </c>
      <c r="C5076" s="1" t="s">
        <v>22</v>
      </c>
      <c r="E5076" s="1" t="s">
        <v>23887</v>
      </c>
      <c r="F5076" s="1" t="s">
        <v>2</v>
      </c>
      <c r="G5076" s="1" t="s">
        <v>23888</v>
      </c>
      <c r="H5076" s="1" t="s">
        <v>23889</v>
      </c>
      <c r="I5076" s="1" t="s">
        <v>1990</v>
      </c>
      <c r="J5076" s="1" t="s">
        <v>104</v>
      </c>
      <c r="K5076" s="1" t="s">
        <v>23890</v>
      </c>
      <c r="L5076" s="1" t="s">
        <v>2</v>
      </c>
      <c r="M5076" s="1" t="s">
        <v>120</v>
      </c>
      <c r="N5076" s="1" t="s">
        <v>120</v>
      </c>
      <c r="O5076" s="1" t="s">
        <v>7</v>
      </c>
      <c r="P5076" s="1" t="s">
        <v>579</v>
      </c>
      <c r="Q5076" s="1" t="s">
        <v>476</v>
      </c>
      <c r="R5076" s="1" t="s">
        <v>488</v>
      </c>
      <c r="S5076" s="1" t="s">
        <v>2</v>
      </c>
      <c r="T5076" s="21">
        <v>0</v>
      </c>
      <c r="U5076" s="21">
        <v>6757.64</v>
      </c>
      <c r="V5076" s="21">
        <f t="shared" si="318"/>
        <v>6757.64</v>
      </c>
      <c r="W5076" s="23">
        <f t="shared" si="319"/>
        <v>0</v>
      </c>
      <c r="X5076" s="3">
        <v>0</v>
      </c>
      <c r="Y5076" s="2">
        <v>3716.07</v>
      </c>
      <c r="Z5076" s="3">
        <f t="shared" si="316"/>
        <v>3716.07</v>
      </c>
      <c r="AA5076" s="8">
        <f t="shared" si="317"/>
        <v>0</v>
      </c>
    </row>
    <row r="5077" spans="1:27" ht="10.5" x14ac:dyDescent="0.15">
      <c r="A5077" s="1" t="s">
        <v>42200</v>
      </c>
      <c r="B5077" s="1" t="s">
        <v>0</v>
      </c>
      <c r="C5077" s="1" t="s">
        <v>22</v>
      </c>
      <c r="E5077" s="1" t="s">
        <v>30838</v>
      </c>
      <c r="F5077" s="1" t="s">
        <v>2</v>
      </c>
      <c r="G5077" s="1" t="s">
        <v>42201</v>
      </c>
      <c r="H5077" s="1" t="s">
        <v>42202</v>
      </c>
      <c r="I5077" s="1" t="s">
        <v>459</v>
      </c>
      <c r="J5077" s="1" t="s">
        <v>167</v>
      </c>
      <c r="K5077" s="1" t="s">
        <v>42203</v>
      </c>
      <c r="L5077" s="1" t="s">
        <v>2</v>
      </c>
      <c r="M5077" s="1" t="s">
        <v>120</v>
      </c>
      <c r="N5077" s="1" t="s">
        <v>760</v>
      </c>
      <c r="O5077" s="1" t="s">
        <v>7</v>
      </c>
      <c r="P5077" s="1" t="s">
        <v>1225</v>
      </c>
      <c r="Q5077" s="1" t="s">
        <v>476</v>
      </c>
      <c r="R5077" s="1" t="s">
        <v>477</v>
      </c>
      <c r="S5077" s="1" t="s">
        <v>42204</v>
      </c>
      <c r="T5077" s="21">
        <v>0</v>
      </c>
      <c r="U5077" s="21">
        <v>22451.3</v>
      </c>
      <c r="V5077" s="21">
        <f t="shared" si="318"/>
        <v>22451.3</v>
      </c>
      <c r="W5077" s="23">
        <f t="shared" si="319"/>
        <v>0</v>
      </c>
      <c r="X5077" s="3">
        <v>0</v>
      </c>
      <c r="Y5077" s="2">
        <v>3714.96</v>
      </c>
      <c r="Z5077" s="3">
        <f t="shared" si="316"/>
        <v>3714.96</v>
      </c>
      <c r="AA5077" s="8">
        <f t="shared" si="317"/>
        <v>0</v>
      </c>
    </row>
    <row r="5078" spans="1:27" ht="10.5" x14ac:dyDescent="0.15">
      <c r="A5078" s="1" t="s">
        <v>24335</v>
      </c>
      <c r="B5078" s="1" t="s">
        <v>0</v>
      </c>
      <c r="C5078" s="1" t="s">
        <v>22</v>
      </c>
      <c r="E5078" s="1" t="s">
        <v>24336</v>
      </c>
      <c r="F5078" s="1" t="s">
        <v>2</v>
      </c>
      <c r="G5078" s="1" t="s">
        <v>2</v>
      </c>
      <c r="H5078" s="1" t="s">
        <v>24337</v>
      </c>
      <c r="I5078" s="1" t="s">
        <v>3990</v>
      </c>
      <c r="J5078" s="1" t="s">
        <v>64</v>
      </c>
      <c r="K5078" s="1" t="s">
        <v>3991</v>
      </c>
      <c r="L5078" s="1" t="s">
        <v>6</v>
      </c>
      <c r="M5078" s="1" t="s">
        <v>120</v>
      </c>
      <c r="N5078" s="1" t="s">
        <v>120</v>
      </c>
      <c r="O5078" s="1" t="s">
        <v>7</v>
      </c>
      <c r="P5078" s="1" t="s">
        <v>2347</v>
      </c>
      <c r="Q5078" s="1" t="s">
        <v>476</v>
      </c>
      <c r="R5078" s="1" t="s">
        <v>503</v>
      </c>
      <c r="S5078" s="1" t="s">
        <v>24338</v>
      </c>
      <c r="T5078" s="21">
        <v>0</v>
      </c>
      <c r="U5078" s="21">
        <v>26132.95</v>
      </c>
      <c r="V5078" s="21">
        <f t="shared" si="318"/>
        <v>26132.95</v>
      </c>
      <c r="W5078" s="23">
        <f t="shared" si="319"/>
        <v>0</v>
      </c>
      <c r="X5078" s="3">
        <v>0</v>
      </c>
      <c r="Y5078" s="2">
        <v>3709.3</v>
      </c>
      <c r="Z5078" s="3">
        <f t="shared" si="316"/>
        <v>3709.3</v>
      </c>
      <c r="AA5078" s="8">
        <f t="shared" si="317"/>
        <v>0</v>
      </c>
    </row>
    <row r="5079" spans="1:27" ht="10.5" x14ac:dyDescent="0.15">
      <c r="A5079" s="1" t="s">
        <v>42232</v>
      </c>
      <c r="B5079" s="1" t="s">
        <v>0</v>
      </c>
      <c r="C5079" s="1" t="s">
        <v>22</v>
      </c>
      <c r="E5079" s="1" t="s">
        <v>36372</v>
      </c>
      <c r="F5079" s="1" t="s">
        <v>2</v>
      </c>
      <c r="G5079" s="1" t="s">
        <v>42233</v>
      </c>
      <c r="H5079" s="1" t="s">
        <v>42234</v>
      </c>
      <c r="I5079" s="1" t="s">
        <v>962</v>
      </c>
      <c r="J5079" s="1" t="s">
        <v>24</v>
      </c>
      <c r="K5079" s="1" t="s">
        <v>6166</v>
      </c>
      <c r="L5079" s="1" t="s">
        <v>72</v>
      </c>
      <c r="M5079" s="1" t="s">
        <v>289</v>
      </c>
      <c r="N5079" s="1" t="s">
        <v>6847</v>
      </c>
      <c r="O5079" s="1" t="s">
        <v>7</v>
      </c>
      <c r="P5079" s="1" t="s">
        <v>872</v>
      </c>
      <c r="Q5079" s="1" t="s">
        <v>476</v>
      </c>
      <c r="R5079" s="1" t="s">
        <v>488</v>
      </c>
      <c r="S5079" s="1" t="s">
        <v>36375</v>
      </c>
      <c r="T5079" s="21">
        <v>0</v>
      </c>
      <c r="U5079" s="21">
        <v>16982.64</v>
      </c>
      <c r="V5079" s="21">
        <f t="shared" si="318"/>
        <v>16982.64</v>
      </c>
      <c r="W5079" s="23">
        <f t="shared" si="319"/>
        <v>0</v>
      </c>
      <c r="X5079" s="3">
        <v>0</v>
      </c>
      <c r="Y5079" s="2">
        <v>3708</v>
      </c>
      <c r="Z5079" s="3">
        <f t="shared" si="316"/>
        <v>3708</v>
      </c>
      <c r="AA5079" s="8">
        <f t="shared" si="317"/>
        <v>0</v>
      </c>
    </row>
    <row r="5080" spans="1:27" ht="10.5" x14ac:dyDescent="0.15">
      <c r="A5080" s="1" t="s">
        <v>35797</v>
      </c>
      <c r="B5080" s="1" t="s">
        <v>0</v>
      </c>
      <c r="C5080" s="1" t="s">
        <v>22</v>
      </c>
      <c r="E5080" s="1" t="s">
        <v>35798</v>
      </c>
      <c r="F5080" s="1" t="s">
        <v>2</v>
      </c>
      <c r="G5080" s="1" t="s">
        <v>35799</v>
      </c>
      <c r="H5080" s="1" t="s">
        <v>35800</v>
      </c>
      <c r="I5080" s="1" t="s">
        <v>1466</v>
      </c>
      <c r="J5080" s="1" t="s">
        <v>53</v>
      </c>
      <c r="K5080" s="1" t="s">
        <v>35801</v>
      </c>
      <c r="L5080" s="1" t="s">
        <v>2</v>
      </c>
      <c r="M5080" s="1" t="s">
        <v>120</v>
      </c>
      <c r="N5080" s="1" t="s">
        <v>120</v>
      </c>
      <c r="O5080" s="1" t="s">
        <v>7</v>
      </c>
      <c r="P5080" s="1" t="s">
        <v>1409</v>
      </c>
      <c r="Q5080" s="1" t="s">
        <v>476</v>
      </c>
      <c r="R5080" s="1" t="s">
        <v>503</v>
      </c>
      <c r="S5080" s="1" t="s">
        <v>2</v>
      </c>
      <c r="T5080" s="21">
        <v>0</v>
      </c>
      <c r="U5080" s="21">
        <v>8364.1</v>
      </c>
      <c r="V5080" s="21">
        <f t="shared" si="318"/>
        <v>8364.1</v>
      </c>
      <c r="W5080" s="23">
        <f t="shared" si="319"/>
        <v>0</v>
      </c>
      <c r="X5080" s="3">
        <v>0</v>
      </c>
      <c r="Y5080" s="2">
        <v>3658.82</v>
      </c>
      <c r="Z5080" s="3">
        <f t="shared" si="316"/>
        <v>3658.82</v>
      </c>
      <c r="AA5080" s="8">
        <f t="shared" si="317"/>
        <v>0</v>
      </c>
    </row>
    <row r="5081" spans="1:27" ht="10.5" x14ac:dyDescent="0.15">
      <c r="A5081" s="1" t="s">
        <v>7284</v>
      </c>
      <c r="B5081" s="1" t="s">
        <v>0</v>
      </c>
      <c r="C5081" s="1" t="s">
        <v>22</v>
      </c>
      <c r="E5081" s="1" t="s">
        <v>18307</v>
      </c>
      <c r="F5081" s="1" t="s">
        <v>2</v>
      </c>
      <c r="G5081" s="1" t="s">
        <v>2</v>
      </c>
      <c r="H5081" s="1" t="s">
        <v>18308</v>
      </c>
      <c r="I5081" s="1" t="s">
        <v>18309</v>
      </c>
      <c r="J5081" s="1" t="s">
        <v>24</v>
      </c>
      <c r="K5081" s="1" t="s">
        <v>18310</v>
      </c>
      <c r="L5081" s="1" t="s">
        <v>2</v>
      </c>
      <c r="M5081" s="1" t="s">
        <v>120</v>
      </c>
      <c r="N5081" s="1" t="s">
        <v>120</v>
      </c>
      <c r="O5081" s="1" t="s">
        <v>7</v>
      </c>
      <c r="P5081" s="1" t="s">
        <v>510</v>
      </c>
      <c r="Q5081" s="1" t="s">
        <v>476</v>
      </c>
      <c r="R5081" s="1" t="s">
        <v>477</v>
      </c>
      <c r="S5081" s="1" t="s">
        <v>18311</v>
      </c>
      <c r="T5081" s="21">
        <v>0</v>
      </c>
      <c r="U5081" s="21">
        <v>2485.39</v>
      </c>
      <c r="V5081" s="21">
        <f t="shared" si="318"/>
        <v>2485.39</v>
      </c>
      <c r="W5081" s="23">
        <f t="shared" si="319"/>
        <v>0</v>
      </c>
      <c r="X5081" s="3">
        <v>0</v>
      </c>
      <c r="Y5081" s="2">
        <v>3697.32</v>
      </c>
      <c r="Z5081" s="3">
        <f t="shared" si="316"/>
        <v>3697.32</v>
      </c>
      <c r="AA5081" s="8">
        <f t="shared" si="317"/>
        <v>0</v>
      </c>
    </row>
    <row r="5082" spans="1:27" ht="10.5" x14ac:dyDescent="0.15">
      <c r="A5082" s="1" t="s">
        <v>38232</v>
      </c>
      <c r="B5082" s="1" t="s">
        <v>0</v>
      </c>
      <c r="C5082" s="1" t="s">
        <v>22</v>
      </c>
      <c r="E5082" s="1" t="s">
        <v>38233</v>
      </c>
      <c r="F5082" s="1" t="s">
        <v>2</v>
      </c>
      <c r="G5082" s="1" t="s">
        <v>38234</v>
      </c>
      <c r="H5082" s="1" t="s">
        <v>38235</v>
      </c>
      <c r="I5082" s="1" t="s">
        <v>1102</v>
      </c>
      <c r="J5082" s="1" t="s">
        <v>53</v>
      </c>
      <c r="K5082" s="1" t="s">
        <v>10401</v>
      </c>
      <c r="L5082" s="1" t="s">
        <v>2</v>
      </c>
      <c r="M5082" s="1" t="s">
        <v>120</v>
      </c>
      <c r="N5082" s="1" t="s">
        <v>120</v>
      </c>
      <c r="O5082" s="1" t="s">
        <v>7</v>
      </c>
      <c r="P5082" s="1" t="s">
        <v>761</v>
      </c>
      <c r="Q5082" s="1" t="s">
        <v>476</v>
      </c>
      <c r="R5082" s="1" t="s">
        <v>488</v>
      </c>
      <c r="S5082" s="1" t="s">
        <v>38236</v>
      </c>
      <c r="T5082" s="21">
        <v>124.95</v>
      </c>
      <c r="U5082" s="21">
        <v>7185.86</v>
      </c>
      <c r="V5082" s="21">
        <f t="shared" si="318"/>
        <v>7310.8099999999995</v>
      </c>
      <c r="W5082" s="23">
        <f t="shared" si="319"/>
        <v>1.709112943709384E-2</v>
      </c>
      <c r="X5082" s="3">
        <v>0</v>
      </c>
      <c r="Y5082" s="2">
        <v>3692.39</v>
      </c>
      <c r="Z5082" s="3">
        <f t="shared" si="316"/>
        <v>3692.39</v>
      </c>
      <c r="AA5082" s="8">
        <f t="shared" si="317"/>
        <v>0</v>
      </c>
    </row>
    <row r="5083" spans="1:27" ht="10.5" x14ac:dyDescent="0.15">
      <c r="A5083" s="1" t="s">
        <v>39557</v>
      </c>
      <c r="B5083" s="1" t="s">
        <v>0</v>
      </c>
      <c r="C5083" s="1" t="s">
        <v>22</v>
      </c>
      <c r="E5083" s="1" t="s">
        <v>39558</v>
      </c>
      <c r="F5083" s="1" t="s">
        <v>2</v>
      </c>
      <c r="G5083" s="1" t="s">
        <v>39559</v>
      </c>
      <c r="H5083" s="1" t="s">
        <v>39560</v>
      </c>
      <c r="I5083" s="1" t="s">
        <v>917</v>
      </c>
      <c r="J5083" s="1" t="s">
        <v>64</v>
      </c>
      <c r="K5083" s="1" t="s">
        <v>39561</v>
      </c>
      <c r="L5083" s="1" t="s">
        <v>2</v>
      </c>
      <c r="M5083" s="1" t="s">
        <v>120</v>
      </c>
      <c r="N5083" s="1" t="s">
        <v>120</v>
      </c>
      <c r="O5083" s="1" t="s">
        <v>7</v>
      </c>
      <c r="P5083" s="1" t="s">
        <v>747</v>
      </c>
      <c r="Q5083" s="1" t="s">
        <v>476</v>
      </c>
      <c r="R5083" s="1" t="s">
        <v>488</v>
      </c>
      <c r="S5083" s="1" t="s">
        <v>39562</v>
      </c>
      <c r="T5083" s="21">
        <v>0</v>
      </c>
      <c r="U5083" s="21">
        <v>12453.41</v>
      </c>
      <c r="V5083" s="21">
        <f t="shared" si="318"/>
        <v>12453.41</v>
      </c>
      <c r="W5083" s="23">
        <f t="shared" si="319"/>
        <v>0</v>
      </c>
      <c r="X5083" s="3">
        <v>0</v>
      </c>
      <c r="Y5083" s="2">
        <v>3690.36</v>
      </c>
      <c r="Z5083" s="3">
        <f t="shared" si="316"/>
        <v>3690.36</v>
      </c>
      <c r="AA5083" s="8">
        <f t="shared" si="317"/>
        <v>0</v>
      </c>
    </row>
    <row r="5084" spans="1:27" ht="10.5" x14ac:dyDescent="0.15">
      <c r="A5084" s="1" t="s">
        <v>19983</v>
      </c>
      <c r="B5084" s="1" t="s">
        <v>0</v>
      </c>
      <c r="C5084" s="1" t="s">
        <v>22</v>
      </c>
      <c r="E5084" s="1" t="s">
        <v>19984</v>
      </c>
      <c r="F5084" s="1" t="s">
        <v>2</v>
      </c>
      <c r="G5084" s="1" t="s">
        <v>2</v>
      </c>
      <c r="H5084" s="1" t="s">
        <v>19985</v>
      </c>
      <c r="I5084" s="1" t="s">
        <v>611</v>
      </c>
      <c r="J5084" s="1" t="s">
        <v>24</v>
      </c>
      <c r="K5084" s="1" t="s">
        <v>1230</v>
      </c>
      <c r="L5084" s="1" t="s">
        <v>2</v>
      </c>
      <c r="M5084" s="1" t="s">
        <v>120</v>
      </c>
      <c r="N5084" s="1" t="s">
        <v>120</v>
      </c>
      <c r="O5084" s="1" t="s">
        <v>7</v>
      </c>
      <c r="P5084" s="1" t="s">
        <v>588</v>
      </c>
      <c r="Q5084" s="1" t="s">
        <v>476</v>
      </c>
      <c r="R5084" s="1" t="s">
        <v>488</v>
      </c>
      <c r="S5084" s="1" t="s">
        <v>19986</v>
      </c>
      <c r="T5084" s="21">
        <v>66.900000000000006</v>
      </c>
      <c r="U5084" s="21">
        <v>4308.75</v>
      </c>
      <c r="V5084" s="21">
        <f t="shared" si="318"/>
        <v>4375.6499999999996</v>
      </c>
      <c r="W5084" s="23">
        <f t="shared" si="319"/>
        <v>1.5289157039525559E-2</v>
      </c>
      <c r="X5084" s="3">
        <v>0</v>
      </c>
      <c r="Y5084" s="2">
        <v>3790.79</v>
      </c>
      <c r="Z5084" s="3">
        <f t="shared" si="316"/>
        <v>3790.79</v>
      </c>
      <c r="AA5084" s="8">
        <f t="shared" si="317"/>
        <v>0</v>
      </c>
    </row>
    <row r="5085" spans="1:27" ht="10.5" x14ac:dyDescent="0.15">
      <c r="A5085" s="1" t="s">
        <v>34806</v>
      </c>
      <c r="B5085" s="1" t="s">
        <v>0</v>
      </c>
      <c r="C5085" s="1" t="s">
        <v>22</v>
      </c>
      <c r="E5085" s="1" t="s">
        <v>34807</v>
      </c>
      <c r="F5085" s="1" t="s">
        <v>2</v>
      </c>
      <c r="G5085" s="1" t="s">
        <v>34808</v>
      </c>
      <c r="H5085" s="1" t="s">
        <v>34809</v>
      </c>
      <c r="I5085" s="1" t="s">
        <v>17937</v>
      </c>
      <c r="J5085" s="1" t="s">
        <v>4</v>
      </c>
      <c r="K5085" s="1" t="s">
        <v>24379</v>
      </c>
      <c r="L5085" s="1" t="s">
        <v>2</v>
      </c>
      <c r="M5085" s="1" t="s">
        <v>120</v>
      </c>
      <c r="N5085" s="1" t="s">
        <v>120</v>
      </c>
      <c r="O5085" s="1" t="s">
        <v>191</v>
      </c>
      <c r="P5085" s="1" t="s">
        <v>1409</v>
      </c>
      <c r="Q5085" s="1" t="s">
        <v>476</v>
      </c>
      <c r="R5085" s="1" t="s">
        <v>503</v>
      </c>
      <c r="S5085" s="1" t="s">
        <v>2</v>
      </c>
      <c r="T5085" s="21">
        <v>0</v>
      </c>
      <c r="U5085" s="21">
        <v>29937.4</v>
      </c>
      <c r="V5085" s="21">
        <f t="shared" si="318"/>
        <v>29937.4</v>
      </c>
      <c r="W5085" s="23">
        <f t="shared" si="319"/>
        <v>0</v>
      </c>
      <c r="X5085" s="3">
        <v>0</v>
      </c>
      <c r="Y5085" s="2">
        <v>4174.6099999999997</v>
      </c>
      <c r="Z5085" s="3">
        <f t="shared" si="316"/>
        <v>4174.6099999999997</v>
      </c>
      <c r="AA5085" s="8">
        <f t="shared" si="317"/>
        <v>0</v>
      </c>
    </row>
    <row r="5086" spans="1:27" ht="10.5" x14ac:dyDescent="0.15">
      <c r="A5086" s="1" t="s">
        <v>40284</v>
      </c>
      <c r="B5086" s="1" t="s">
        <v>0</v>
      </c>
      <c r="C5086" s="1" t="s">
        <v>22</v>
      </c>
      <c r="E5086" s="1" t="s">
        <v>40285</v>
      </c>
      <c r="F5086" s="1" t="s">
        <v>2</v>
      </c>
      <c r="G5086" s="1" t="s">
        <v>40286</v>
      </c>
      <c r="H5086" s="1" t="s">
        <v>40287</v>
      </c>
      <c r="I5086" s="1" t="s">
        <v>7088</v>
      </c>
      <c r="J5086" s="1" t="s">
        <v>53</v>
      </c>
      <c r="K5086" s="1" t="s">
        <v>17972</v>
      </c>
      <c r="L5086" s="1" t="s">
        <v>2</v>
      </c>
      <c r="M5086" s="1" t="s">
        <v>120</v>
      </c>
      <c r="N5086" s="1" t="s">
        <v>120</v>
      </c>
      <c r="O5086" s="1" t="s">
        <v>7</v>
      </c>
      <c r="P5086" s="1" t="s">
        <v>2379</v>
      </c>
      <c r="Q5086" s="1" t="s">
        <v>476</v>
      </c>
      <c r="R5086" s="1" t="s">
        <v>477</v>
      </c>
      <c r="S5086" s="1" t="s">
        <v>40288</v>
      </c>
      <c r="T5086" s="21">
        <v>57.25</v>
      </c>
      <c r="U5086" s="21">
        <v>4134.28</v>
      </c>
      <c r="V5086" s="21">
        <f t="shared" si="318"/>
        <v>4191.53</v>
      </c>
      <c r="W5086" s="23">
        <f t="shared" si="319"/>
        <v>1.365849701660253E-2</v>
      </c>
      <c r="X5086" s="3">
        <v>0</v>
      </c>
      <c r="Y5086" s="2">
        <v>3685.9</v>
      </c>
      <c r="Z5086" s="3">
        <f t="shared" si="316"/>
        <v>3685.9</v>
      </c>
      <c r="AA5086" s="8">
        <f t="shared" si="317"/>
        <v>0</v>
      </c>
    </row>
    <row r="5087" spans="1:27" ht="10.5" x14ac:dyDescent="0.15">
      <c r="A5087" s="1" t="s">
        <v>39568</v>
      </c>
      <c r="B5087" s="1" t="s">
        <v>0</v>
      </c>
      <c r="C5087" s="1" t="s">
        <v>22</v>
      </c>
      <c r="E5087" s="1" t="s">
        <v>39569</v>
      </c>
      <c r="F5087" s="1" t="s">
        <v>2</v>
      </c>
      <c r="G5087" s="1" t="s">
        <v>39570</v>
      </c>
      <c r="H5087" s="1" t="s">
        <v>39571</v>
      </c>
      <c r="I5087" s="1" t="s">
        <v>9057</v>
      </c>
      <c r="J5087" s="1" t="s">
        <v>64</v>
      </c>
      <c r="K5087" s="1" t="s">
        <v>9058</v>
      </c>
      <c r="L5087" s="1" t="s">
        <v>2</v>
      </c>
      <c r="M5087" s="1" t="s">
        <v>120</v>
      </c>
      <c r="N5087" s="1" t="s">
        <v>120</v>
      </c>
      <c r="O5087" s="1" t="s">
        <v>7</v>
      </c>
      <c r="P5087" s="1" t="s">
        <v>2446</v>
      </c>
      <c r="Q5087" s="1" t="s">
        <v>476</v>
      </c>
      <c r="R5087" s="1" t="s">
        <v>488</v>
      </c>
      <c r="S5087" s="1" t="s">
        <v>39572</v>
      </c>
      <c r="T5087" s="21">
        <v>0</v>
      </c>
      <c r="U5087" s="21">
        <v>5177.59</v>
      </c>
      <c r="V5087" s="21">
        <f t="shared" si="318"/>
        <v>5177.59</v>
      </c>
      <c r="W5087" s="23">
        <f t="shared" si="319"/>
        <v>0</v>
      </c>
      <c r="X5087" s="3">
        <v>0</v>
      </c>
      <c r="Y5087" s="2">
        <v>3682.94</v>
      </c>
      <c r="Z5087" s="3">
        <f t="shared" si="316"/>
        <v>3682.94</v>
      </c>
      <c r="AA5087" s="8">
        <f t="shared" si="317"/>
        <v>0</v>
      </c>
    </row>
    <row r="5088" spans="1:27" ht="10.5" x14ac:dyDescent="0.15">
      <c r="A5088" s="1" t="s">
        <v>48247</v>
      </c>
      <c r="B5088" s="1" t="s">
        <v>0</v>
      </c>
      <c r="C5088" s="1" t="s">
        <v>22</v>
      </c>
      <c r="E5088" s="1" t="s">
        <v>48248</v>
      </c>
      <c r="F5088" s="1" t="s">
        <v>2</v>
      </c>
      <c r="G5088" s="1" t="s">
        <v>48249</v>
      </c>
      <c r="H5088" s="1" t="s">
        <v>48250</v>
      </c>
      <c r="I5088" s="1" t="s">
        <v>305</v>
      </c>
      <c r="J5088" s="1" t="s">
        <v>18</v>
      </c>
      <c r="K5088" s="1" t="s">
        <v>27756</v>
      </c>
      <c r="L5088" s="1" t="s">
        <v>2</v>
      </c>
      <c r="M5088" s="1" t="s">
        <v>120</v>
      </c>
      <c r="N5088" s="1" t="s">
        <v>120</v>
      </c>
      <c r="O5088" s="1" t="s">
        <v>7</v>
      </c>
      <c r="P5088" s="1" t="s">
        <v>495</v>
      </c>
      <c r="Q5088" s="1" t="s">
        <v>476</v>
      </c>
      <c r="R5088" s="1" t="s">
        <v>488</v>
      </c>
      <c r="S5088" s="1" t="s">
        <v>2</v>
      </c>
      <c r="T5088" s="21">
        <v>0</v>
      </c>
      <c r="U5088" s="21">
        <v>2467.0100000000002</v>
      </c>
      <c r="V5088" s="21">
        <f t="shared" si="318"/>
        <v>2467.0100000000002</v>
      </c>
      <c r="W5088" s="23">
        <f t="shared" si="319"/>
        <v>0</v>
      </c>
      <c r="X5088" s="3">
        <v>0</v>
      </c>
      <c r="Y5088" s="2">
        <v>3679.39</v>
      </c>
      <c r="Z5088" s="3">
        <f t="shared" si="316"/>
        <v>3679.39</v>
      </c>
      <c r="AA5088" s="8">
        <f t="shared" si="317"/>
        <v>0</v>
      </c>
    </row>
    <row r="5089" spans="1:27" ht="10.5" x14ac:dyDescent="0.15">
      <c r="A5089" s="1" t="s">
        <v>46796</v>
      </c>
      <c r="B5089" s="1" t="s">
        <v>0</v>
      </c>
      <c r="C5089" s="1" t="s">
        <v>22</v>
      </c>
      <c r="E5089" s="1" t="s">
        <v>46797</v>
      </c>
      <c r="F5089" s="1" t="s">
        <v>2</v>
      </c>
      <c r="G5089" s="1" t="s">
        <v>2</v>
      </c>
      <c r="H5089" s="1" t="s">
        <v>46798</v>
      </c>
      <c r="I5089" s="1" t="s">
        <v>1842</v>
      </c>
      <c r="J5089" s="1" t="s">
        <v>1843</v>
      </c>
      <c r="K5089" s="1" t="s">
        <v>46799</v>
      </c>
      <c r="L5089" s="1" t="s">
        <v>2</v>
      </c>
      <c r="M5089" s="1" t="s">
        <v>120</v>
      </c>
      <c r="N5089" s="1" t="s">
        <v>120</v>
      </c>
      <c r="O5089" s="1" t="s">
        <v>7</v>
      </c>
      <c r="P5089" s="1" t="s">
        <v>3475</v>
      </c>
      <c r="Q5089" s="1" t="s">
        <v>476</v>
      </c>
      <c r="R5089" s="1" t="s">
        <v>488</v>
      </c>
      <c r="S5089" s="1" t="s">
        <v>46800</v>
      </c>
      <c r="T5089" s="21"/>
      <c r="U5089" s="21"/>
      <c r="V5089" s="21">
        <f t="shared" si="318"/>
        <v>0</v>
      </c>
      <c r="W5089" s="23" t="e">
        <f t="shared" si="319"/>
        <v>#DIV/0!</v>
      </c>
      <c r="X5089" s="3">
        <v>0</v>
      </c>
      <c r="Y5089" s="2">
        <v>3674.18</v>
      </c>
      <c r="Z5089" s="3">
        <f t="shared" si="316"/>
        <v>3674.18</v>
      </c>
      <c r="AA5089" s="8">
        <f t="shared" si="317"/>
        <v>0</v>
      </c>
    </row>
    <row r="5090" spans="1:27" ht="10.5" x14ac:dyDescent="0.15">
      <c r="A5090" s="1" t="s">
        <v>18253</v>
      </c>
      <c r="B5090" s="1" t="s">
        <v>0</v>
      </c>
      <c r="C5090" s="1" t="s">
        <v>1</v>
      </c>
      <c r="E5090" s="1" t="s">
        <v>18254</v>
      </c>
      <c r="F5090" s="1" t="s">
        <v>18255</v>
      </c>
      <c r="G5090" s="1" t="s">
        <v>2</v>
      </c>
      <c r="H5090" s="1" t="s">
        <v>18256</v>
      </c>
      <c r="I5090" s="1" t="s">
        <v>877</v>
      </c>
      <c r="J5090" s="1" t="s">
        <v>51</v>
      </c>
      <c r="K5090" s="1" t="s">
        <v>18257</v>
      </c>
      <c r="L5090" s="1" t="s">
        <v>72</v>
      </c>
      <c r="M5090" s="1" t="s">
        <v>137</v>
      </c>
      <c r="N5090" s="1" t="s">
        <v>138</v>
      </c>
      <c r="O5090" s="1" t="s">
        <v>7</v>
      </c>
      <c r="P5090" s="1" t="s">
        <v>70</v>
      </c>
      <c r="Q5090" s="1" t="s">
        <v>9</v>
      </c>
      <c r="R5090" s="1" t="s">
        <v>21</v>
      </c>
      <c r="S5090" s="1" t="s">
        <v>18258</v>
      </c>
      <c r="T5090" s="21">
        <v>0</v>
      </c>
      <c r="U5090" s="21">
        <v>8090.08</v>
      </c>
      <c r="V5090" s="21">
        <f t="shared" si="318"/>
        <v>8090.08</v>
      </c>
      <c r="W5090" s="23">
        <f t="shared" si="319"/>
        <v>0</v>
      </c>
      <c r="X5090" s="3">
        <v>0</v>
      </c>
      <c r="Y5090" s="2">
        <v>3670.94</v>
      </c>
      <c r="Z5090" s="3">
        <f t="shared" si="316"/>
        <v>3670.94</v>
      </c>
      <c r="AA5090" s="8">
        <f t="shared" si="317"/>
        <v>0</v>
      </c>
    </row>
    <row r="5091" spans="1:27" ht="10.5" x14ac:dyDescent="0.15">
      <c r="A5091" s="1" t="s">
        <v>20966</v>
      </c>
      <c r="B5091" s="1" t="s">
        <v>0</v>
      </c>
      <c r="C5091" s="1" t="s">
        <v>22</v>
      </c>
      <c r="E5091" s="1" t="s">
        <v>20967</v>
      </c>
      <c r="F5091" s="1" t="s">
        <v>2</v>
      </c>
      <c r="G5091" s="1" t="s">
        <v>20968</v>
      </c>
      <c r="H5091" s="1" t="s">
        <v>20969</v>
      </c>
      <c r="I5091" s="1" t="s">
        <v>1438</v>
      </c>
      <c r="J5091" s="1" t="s">
        <v>71</v>
      </c>
      <c r="K5091" s="1" t="s">
        <v>20970</v>
      </c>
      <c r="L5091" s="1" t="s">
        <v>57</v>
      </c>
      <c r="M5091" s="1" t="s">
        <v>1870</v>
      </c>
      <c r="N5091" s="1" t="s">
        <v>4502</v>
      </c>
      <c r="O5091" s="1" t="s">
        <v>7</v>
      </c>
      <c r="P5091" s="1" t="s">
        <v>1473</v>
      </c>
      <c r="Q5091" s="1" t="s">
        <v>476</v>
      </c>
      <c r="R5091" s="1" t="s">
        <v>477</v>
      </c>
      <c r="S5091" s="1" t="s">
        <v>2</v>
      </c>
      <c r="T5091" s="21">
        <v>0</v>
      </c>
      <c r="U5091" s="21">
        <v>3636</v>
      </c>
      <c r="V5091" s="21">
        <f t="shared" si="318"/>
        <v>3636</v>
      </c>
      <c r="W5091" s="23">
        <f t="shared" si="319"/>
        <v>0</v>
      </c>
      <c r="X5091" s="3">
        <v>0</v>
      </c>
      <c r="Y5091" s="2">
        <v>3669.12</v>
      </c>
      <c r="Z5091" s="3">
        <f t="shared" si="316"/>
        <v>3669.12</v>
      </c>
      <c r="AA5091" s="8">
        <f t="shared" si="317"/>
        <v>0</v>
      </c>
    </row>
    <row r="5092" spans="1:27" ht="10.5" x14ac:dyDescent="0.15">
      <c r="A5092" s="1" t="s">
        <v>46680</v>
      </c>
      <c r="B5092" s="1" t="s">
        <v>0</v>
      </c>
      <c r="C5092" s="1" t="s">
        <v>22</v>
      </c>
      <c r="E5092" s="1" t="s">
        <v>46681</v>
      </c>
      <c r="F5092" s="1" t="s">
        <v>2</v>
      </c>
      <c r="G5092" s="1" t="s">
        <v>2</v>
      </c>
      <c r="H5092" s="1" t="s">
        <v>46682</v>
      </c>
      <c r="I5092" s="1" t="s">
        <v>3472</v>
      </c>
      <c r="J5092" s="1" t="s">
        <v>24</v>
      </c>
      <c r="K5092" s="1" t="s">
        <v>3473</v>
      </c>
      <c r="L5092" s="1" t="s">
        <v>2</v>
      </c>
      <c r="M5092" s="1" t="s">
        <v>120</v>
      </c>
      <c r="N5092" s="1" t="s">
        <v>120</v>
      </c>
      <c r="O5092" s="1" t="s">
        <v>191</v>
      </c>
      <c r="P5092" s="1" t="s">
        <v>1194</v>
      </c>
      <c r="Q5092" s="1" t="s">
        <v>476</v>
      </c>
      <c r="R5092" s="1" t="s">
        <v>477</v>
      </c>
      <c r="S5092" s="1" t="s">
        <v>46683</v>
      </c>
      <c r="T5092" s="21">
        <v>0</v>
      </c>
      <c r="U5092" s="21">
        <v>7370.14</v>
      </c>
      <c r="V5092" s="21">
        <f t="shared" si="318"/>
        <v>7370.14</v>
      </c>
      <c r="W5092" s="23">
        <f t="shared" si="319"/>
        <v>0</v>
      </c>
      <c r="X5092" s="3">
        <v>0</v>
      </c>
      <c r="Y5092" s="2">
        <v>3663.65</v>
      </c>
      <c r="Z5092" s="3">
        <f t="shared" si="316"/>
        <v>3663.65</v>
      </c>
      <c r="AA5092" s="8">
        <f t="shared" si="317"/>
        <v>0</v>
      </c>
    </row>
    <row r="5093" spans="1:27" ht="10.5" x14ac:dyDescent="0.15">
      <c r="A5093" s="1" t="s">
        <v>19671</v>
      </c>
      <c r="B5093" s="1" t="s">
        <v>0</v>
      </c>
      <c r="C5093" s="1" t="s">
        <v>22</v>
      </c>
      <c r="E5093" s="1" t="s">
        <v>19672</v>
      </c>
      <c r="F5093" s="1" t="s">
        <v>2</v>
      </c>
      <c r="G5093" s="1" t="s">
        <v>19673</v>
      </c>
      <c r="H5093" s="1" t="s">
        <v>19674</v>
      </c>
      <c r="I5093" s="1" t="s">
        <v>5483</v>
      </c>
      <c r="J5093" s="1" t="s">
        <v>322</v>
      </c>
      <c r="K5093" s="1" t="s">
        <v>19675</v>
      </c>
      <c r="L5093" s="1" t="s">
        <v>2</v>
      </c>
      <c r="M5093" s="1" t="s">
        <v>120</v>
      </c>
      <c r="N5093" s="1" t="s">
        <v>120</v>
      </c>
      <c r="O5093" s="1" t="s">
        <v>7</v>
      </c>
      <c r="P5093" s="1" t="s">
        <v>579</v>
      </c>
      <c r="Q5093" s="1" t="s">
        <v>476</v>
      </c>
      <c r="R5093" s="1" t="s">
        <v>488</v>
      </c>
      <c r="S5093" s="1" t="s">
        <v>19676</v>
      </c>
      <c r="T5093" s="21">
        <v>0</v>
      </c>
      <c r="U5093" s="21">
        <v>8219.32</v>
      </c>
      <c r="V5093" s="21">
        <f t="shared" si="318"/>
        <v>8219.32</v>
      </c>
      <c r="W5093" s="23">
        <f t="shared" si="319"/>
        <v>0</v>
      </c>
      <c r="X5093" s="3">
        <v>0</v>
      </c>
      <c r="Y5093" s="2">
        <v>3657.1</v>
      </c>
      <c r="Z5093" s="3">
        <f t="shared" si="316"/>
        <v>3657.1</v>
      </c>
      <c r="AA5093" s="8">
        <f t="shared" si="317"/>
        <v>0</v>
      </c>
    </row>
    <row r="5094" spans="1:27" ht="10.5" x14ac:dyDescent="0.15">
      <c r="A5094" s="1" t="s">
        <v>25765</v>
      </c>
      <c r="B5094" s="1" t="s">
        <v>0</v>
      </c>
      <c r="C5094" s="1" t="s">
        <v>22</v>
      </c>
      <c r="E5094" s="1" t="s">
        <v>25766</v>
      </c>
      <c r="F5094" s="1" t="s">
        <v>2</v>
      </c>
      <c r="G5094" s="1" t="s">
        <v>25767</v>
      </c>
      <c r="H5094" s="1" t="s">
        <v>25768</v>
      </c>
      <c r="I5094" s="1" t="s">
        <v>1912</v>
      </c>
      <c r="J5094" s="1" t="s">
        <v>69</v>
      </c>
      <c r="K5094" s="1" t="s">
        <v>1913</v>
      </c>
      <c r="L5094" s="1" t="s">
        <v>2</v>
      </c>
      <c r="M5094" s="1" t="s">
        <v>120</v>
      </c>
      <c r="N5094" s="1" t="s">
        <v>120</v>
      </c>
      <c r="O5094" s="1" t="s">
        <v>7</v>
      </c>
      <c r="P5094" s="1" t="s">
        <v>1256</v>
      </c>
      <c r="Q5094" s="1" t="s">
        <v>476</v>
      </c>
      <c r="R5094" s="1" t="s">
        <v>503</v>
      </c>
      <c r="S5094" s="1" t="s">
        <v>25769</v>
      </c>
      <c r="T5094" s="21">
        <v>56.15</v>
      </c>
      <c r="U5094" s="21">
        <v>4725.09</v>
      </c>
      <c r="V5094" s="21">
        <f t="shared" si="318"/>
        <v>4781.24</v>
      </c>
      <c r="W5094" s="23">
        <f t="shared" si="319"/>
        <v>1.1743815411901516E-2</v>
      </c>
      <c r="X5094" s="3">
        <v>0</v>
      </c>
      <c r="Y5094" s="2">
        <v>4110.8599999999997</v>
      </c>
      <c r="Z5094" s="3">
        <f t="shared" si="316"/>
        <v>4110.8599999999997</v>
      </c>
      <c r="AA5094" s="8">
        <f t="shared" si="317"/>
        <v>0</v>
      </c>
    </row>
    <row r="5095" spans="1:27" ht="10.5" x14ac:dyDescent="0.15">
      <c r="A5095" s="1" t="s">
        <v>24531</v>
      </c>
      <c r="B5095" s="1" t="s">
        <v>0</v>
      </c>
      <c r="C5095" s="1" t="s">
        <v>22</v>
      </c>
      <c r="E5095" s="1" t="s">
        <v>24532</v>
      </c>
      <c r="F5095" s="1" t="s">
        <v>2</v>
      </c>
      <c r="G5095" s="1" t="s">
        <v>24533</v>
      </c>
      <c r="H5095" s="1" t="s">
        <v>24534</v>
      </c>
      <c r="I5095" s="1" t="s">
        <v>24535</v>
      </c>
      <c r="J5095" s="1" t="s">
        <v>51</v>
      </c>
      <c r="K5095" s="1" t="s">
        <v>24536</v>
      </c>
      <c r="L5095" s="1" t="s">
        <v>2</v>
      </c>
      <c r="M5095" s="1" t="s">
        <v>120</v>
      </c>
      <c r="N5095" s="1" t="s">
        <v>120</v>
      </c>
      <c r="O5095" s="1" t="s">
        <v>7</v>
      </c>
      <c r="P5095" s="1" t="s">
        <v>2701</v>
      </c>
      <c r="Q5095" s="1" t="s">
        <v>476</v>
      </c>
      <c r="R5095" s="1" t="s">
        <v>503</v>
      </c>
      <c r="S5095" s="1" t="s">
        <v>2</v>
      </c>
      <c r="T5095" s="21">
        <v>0</v>
      </c>
      <c r="U5095" s="21">
        <v>802.91</v>
      </c>
      <c r="V5095" s="21">
        <f t="shared" si="318"/>
        <v>802.91</v>
      </c>
      <c r="W5095" s="23">
        <f t="shared" si="319"/>
        <v>0</v>
      </c>
      <c r="X5095" s="3">
        <v>0</v>
      </c>
      <c r="Y5095" s="2">
        <v>3653.12</v>
      </c>
      <c r="Z5095" s="3">
        <f t="shared" si="316"/>
        <v>3653.12</v>
      </c>
      <c r="AA5095" s="8">
        <f t="shared" si="317"/>
        <v>0</v>
      </c>
    </row>
    <row r="5096" spans="1:27" ht="10.5" x14ac:dyDescent="0.15">
      <c r="A5096" s="1" t="s">
        <v>25110</v>
      </c>
      <c r="B5096" s="1" t="s">
        <v>0</v>
      </c>
      <c r="C5096" s="1" t="s">
        <v>22</v>
      </c>
      <c r="E5096" s="1" t="s">
        <v>21082</v>
      </c>
      <c r="F5096" s="1" t="s">
        <v>2</v>
      </c>
      <c r="G5096" s="1" t="s">
        <v>6845</v>
      </c>
      <c r="H5096" s="1" t="s">
        <v>25111</v>
      </c>
      <c r="I5096" s="1" t="s">
        <v>9394</v>
      </c>
      <c r="J5096" s="1" t="s">
        <v>150</v>
      </c>
      <c r="K5096" s="1" t="s">
        <v>9395</v>
      </c>
      <c r="L5096" s="1" t="s">
        <v>34</v>
      </c>
      <c r="M5096" s="1" t="s">
        <v>289</v>
      </c>
      <c r="N5096" s="1" t="s">
        <v>6847</v>
      </c>
      <c r="O5096" s="1" t="s">
        <v>7</v>
      </c>
      <c r="P5096" s="1" t="s">
        <v>1409</v>
      </c>
      <c r="Q5096" s="1" t="s">
        <v>476</v>
      </c>
      <c r="R5096" s="1" t="s">
        <v>503</v>
      </c>
      <c r="S5096" s="1" t="s">
        <v>2</v>
      </c>
      <c r="T5096" s="21">
        <v>0</v>
      </c>
      <c r="U5096" s="21">
        <v>6149.17</v>
      </c>
      <c r="V5096" s="21">
        <f t="shared" si="318"/>
        <v>6149.17</v>
      </c>
      <c r="W5096" s="23">
        <f t="shared" si="319"/>
        <v>0</v>
      </c>
      <c r="X5096" s="3">
        <v>0</v>
      </c>
      <c r="Y5096" s="2">
        <v>3651.42</v>
      </c>
      <c r="Z5096" s="3">
        <f t="shared" si="316"/>
        <v>3651.42</v>
      </c>
      <c r="AA5096" s="8">
        <f t="shared" si="317"/>
        <v>0</v>
      </c>
    </row>
    <row r="5097" spans="1:27" ht="10.5" x14ac:dyDescent="0.15">
      <c r="A5097" s="1" t="s">
        <v>33534</v>
      </c>
      <c r="B5097" s="1" t="s">
        <v>0</v>
      </c>
      <c r="C5097" s="1" t="s">
        <v>22</v>
      </c>
      <c r="E5097" s="1" t="s">
        <v>33535</v>
      </c>
      <c r="F5097" s="1" t="s">
        <v>2</v>
      </c>
      <c r="G5097" s="1" t="s">
        <v>2</v>
      </c>
      <c r="H5097" s="1" t="s">
        <v>33536</v>
      </c>
      <c r="I5097" s="1" t="s">
        <v>10418</v>
      </c>
      <c r="J5097" s="1" t="s">
        <v>210</v>
      </c>
      <c r="K5097" s="1" t="s">
        <v>33537</v>
      </c>
      <c r="L5097" s="1" t="s">
        <v>6</v>
      </c>
      <c r="M5097" s="1" t="s">
        <v>120</v>
      </c>
      <c r="N5097" s="1" t="s">
        <v>760</v>
      </c>
      <c r="O5097" s="1" t="s">
        <v>7</v>
      </c>
      <c r="P5097" s="1" t="s">
        <v>894</v>
      </c>
      <c r="Q5097" s="1" t="s">
        <v>476</v>
      </c>
      <c r="R5097" s="1" t="s">
        <v>503</v>
      </c>
      <c r="S5097" s="1" t="s">
        <v>33538</v>
      </c>
      <c r="T5097" s="21">
        <v>0</v>
      </c>
      <c r="U5097" s="21">
        <v>6509.54</v>
      </c>
      <c r="V5097" s="21">
        <f t="shared" si="318"/>
        <v>6509.54</v>
      </c>
      <c r="W5097" s="23">
        <f t="shared" si="319"/>
        <v>0</v>
      </c>
      <c r="X5097" s="3">
        <v>0</v>
      </c>
      <c r="Y5097" s="2">
        <v>4093.6</v>
      </c>
      <c r="Z5097" s="3">
        <f t="shared" si="316"/>
        <v>4093.6</v>
      </c>
      <c r="AA5097" s="8">
        <f t="shared" si="317"/>
        <v>0</v>
      </c>
    </row>
    <row r="5098" spans="1:27" ht="10.5" x14ac:dyDescent="0.15">
      <c r="A5098" s="1" t="s">
        <v>43491</v>
      </c>
      <c r="B5098" s="1" t="s">
        <v>0</v>
      </c>
      <c r="C5098" s="1" t="s">
        <v>22</v>
      </c>
      <c r="E5098" s="1" t="s">
        <v>43492</v>
      </c>
      <c r="F5098" s="1" t="s">
        <v>2</v>
      </c>
      <c r="G5098" s="1" t="s">
        <v>2</v>
      </c>
      <c r="H5098" s="1" t="s">
        <v>43493</v>
      </c>
      <c r="I5098" s="1" t="s">
        <v>1703</v>
      </c>
      <c r="J5098" s="1" t="s">
        <v>40</v>
      </c>
      <c r="K5098" s="1" t="s">
        <v>24611</v>
      </c>
      <c r="L5098" s="1" t="s">
        <v>2</v>
      </c>
      <c r="M5098" s="1" t="s">
        <v>120</v>
      </c>
      <c r="N5098" s="1" t="s">
        <v>120</v>
      </c>
      <c r="O5098" s="1" t="s">
        <v>191</v>
      </c>
      <c r="P5098" s="1" t="s">
        <v>2446</v>
      </c>
      <c r="Q5098" s="1" t="s">
        <v>476</v>
      </c>
      <c r="R5098" s="1" t="s">
        <v>488</v>
      </c>
      <c r="S5098" s="1" t="s">
        <v>43494</v>
      </c>
      <c r="T5098" s="21">
        <v>0</v>
      </c>
      <c r="U5098" s="21">
        <v>13220.38</v>
      </c>
      <c r="V5098" s="21">
        <f t="shared" si="318"/>
        <v>13220.38</v>
      </c>
      <c r="W5098" s="23">
        <f t="shared" si="319"/>
        <v>0</v>
      </c>
      <c r="X5098" s="3">
        <v>0</v>
      </c>
      <c r="Y5098" s="2">
        <v>3645.63</v>
      </c>
      <c r="Z5098" s="3">
        <f t="shared" si="316"/>
        <v>3645.63</v>
      </c>
      <c r="AA5098" s="8">
        <f t="shared" si="317"/>
        <v>0</v>
      </c>
    </row>
    <row r="5099" spans="1:27" ht="10.5" x14ac:dyDescent="0.15">
      <c r="A5099" s="1" t="s">
        <v>38361</v>
      </c>
      <c r="B5099" s="1" t="s">
        <v>0</v>
      </c>
      <c r="C5099" s="1" t="s">
        <v>22</v>
      </c>
      <c r="E5099" s="1" t="s">
        <v>38362</v>
      </c>
      <c r="F5099" s="1" t="s">
        <v>2</v>
      </c>
      <c r="G5099" s="1" t="s">
        <v>38363</v>
      </c>
      <c r="H5099" s="1" t="s">
        <v>38364</v>
      </c>
      <c r="I5099" s="1" t="s">
        <v>220</v>
      </c>
      <c r="J5099" s="1" t="s">
        <v>37</v>
      </c>
      <c r="K5099" s="1" t="s">
        <v>12199</v>
      </c>
      <c r="L5099" s="1" t="s">
        <v>2</v>
      </c>
      <c r="M5099" s="1" t="s">
        <v>120</v>
      </c>
      <c r="N5099" s="1" t="s">
        <v>120</v>
      </c>
      <c r="O5099" s="1" t="s">
        <v>7</v>
      </c>
      <c r="P5099" s="1" t="s">
        <v>886</v>
      </c>
      <c r="Q5099" s="1" t="s">
        <v>476</v>
      </c>
      <c r="R5099" s="1" t="s">
        <v>503</v>
      </c>
      <c r="S5099" s="1" t="s">
        <v>38365</v>
      </c>
      <c r="T5099" s="21">
        <v>0</v>
      </c>
      <c r="U5099" s="21">
        <v>11881.57</v>
      </c>
      <c r="V5099" s="21">
        <f t="shared" si="318"/>
        <v>11881.57</v>
      </c>
      <c r="W5099" s="23">
        <f t="shared" si="319"/>
        <v>0</v>
      </c>
      <c r="X5099" s="3">
        <v>0</v>
      </c>
      <c r="Y5099" s="2">
        <v>3644.95</v>
      </c>
      <c r="Z5099" s="3">
        <f t="shared" si="316"/>
        <v>3644.95</v>
      </c>
      <c r="AA5099" s="8">
        <f t="shared" si="317"/>
        <v>0</v>
      </c>
    </row>
    <row r="5100" spans="1:27" ht="10.5" x14ac:dyDescent="0.15">
      <c r="A5100" s="1" t="s">
        <v>23577</v>
      </c>
      <c r="B5100" s="1" t="s">
        <v>0</v>
      </c>
      <c r="C5100" s="1" t="s">
        <v>22</v>
      </c>
      <c r="E5100" s="1" t="s">
        <v>23578</v>
      </c>
      <c r="F5100" s="1" t="s">
        <v>2</v>
      </c>
      <c r="G5100" s="1" t="s">
        <v>2</v>
      </c>
      <c r="H5100" s="1" t="s">
        <v>23579</v>
      </c>
      <c r="I5100" s="1" t="s">
        <v>4289</v>
      </c>
      <c r="J5100" s="1" t="s">
        <v>162</v>
      </c>
      <c r="K5100" s="1" t="s">
        <v>4290</v>
      </c>
      <c r="L5100" s="1" t="s">
        <v>2</v>
      </c>
      <c r="M5100" s="1" t="s">
        <v>120</v>
      </c>
      <c r="N5100" s="1" t="s">
        <v>120</v>
      </c>
      <c r="O5100" s="1" t="s">
        <v>7</v>
      </c>
      <c r="P5100" s="1" t="s">
        <v>1409</v>
      </c>
      <c r="Q5100" s="1" t="s">
        <v>476</v>
      </c>
      <c r="R5100" s="1" t="s">
        <v>503</v>
      </c>
      <c r="S5100" s="1" t="s">
        <v>23580</v>
      </c>
      <c r="T5100" s="21">
        <v>0</v>
      </c>
      <c r="U5100" s="21">
        <v>10605.69</v>
      </c>
      <c r="V5100" s="21">
        <f t="shared" si="318"/>
        <v>10605.69</v>
      </c>
      <c r="W5100" s="23">
        <f t="shared" si="319"/>
        <v>0</v>
      </c>
      <c r="X5100" s="3">
        <v>0</v>
      </c>
      <c r="Y5100" s="2">
        <v>3643.06</v>
      </c>
      <c r="Z5100" s="3">
        <f t="shared" si="316"/>
        <v>3643.06</v>
      </c>
      <c r="AA5100" s="8">
        <f t="shared" si="317"/>
        <v>0</v>
      </c>
    </row>
    <row r="5101" spans="1:27" ht="10.5" x14ac:dyDescent="0.15">
      <c r="A5101" s="1" t="s">
        <v>26699</v>
      </c>
      <c r="B5101" s="1" t="s">
        <v>0</v>
      </c>
      <c r="C5101" s="1" t="s">
        <v>22</v>
      </c>
      <c r="E5101" s="1" t="s">
        <v>26700</v>
      </c>
      <c r="F5101" s="1" t="s">
        <v>2</v>
      </c>
      <c r="G5101" s="1" t="s">
        <v>6845</v>
      </c>
      <c r="H5101" s="1" t="s">
        <v>26701</v>
      </c>
      <c r="I5101" s="1" t="s">
        <v>26702</v>
      </c>
      <c r="J5101" s="1" t="s">
        <v>210</v>
      </c>
      <c r="K5101" s="1" t="s">
        <v>26703</v>
      </c>
      <c r="L5101" s="1" t="s">
        <v>72</v>
      </c>
      <c r="M5101" s="1" t="s">
        <v>289</v>
      </c>
      <c r="N5101" s="1" t="s">
        <v>6847</v>
      </c>
      <c r="O5101" s="1" t="s">
        <v>7</v>
      </c>
      <c r="P5101" s="1" t="s">
        <v>2675</v>
      </c>
      <c r="Q5101" s="1" t="s">
        <v>476</v>
      </c>
      <c r="R5101" s="1" t="s">
        <v>488</v>
      </c>
      <c r="S5101" s="1" t="s">
        <v>2</v>
      </c>
      <c r="T5101" s="21">
        <v>0</v>
      </c>
      <c r="U5101" s="21">
        <v>5172.3</v>
      </c>
      <c r="V5101" s="21">
        <f t="shared" si="318"/>
        <v>5172.3</v>
      </c>
      <c r="W5101" s="23">
        <f t="shared" si="319"/>
        <v>0</v>
      </c>
      <c r="X5101" s="3">
        <v>0</v>
      </c>
      <c r="Y5101" s="2">
        <v>3637.02</v>
      </c>
      <c r="Z5101" s="3">
        <f t="shared" si="316"/>
        <v>3637.02</v>
      </c>
      <c r="AA5101" s="8">
        <f t="shared" si="317"/>
        <v>0</v>
      </c>
    </row>
    <row r="5102" spans="1:27" ht="10.5" x14ac:dyDescent="0.15">
      <c r="A5102" s="1" t="s">
        <v>27528</v>
      </c>
      <c r="B5102" s="1" t="s">
        <v>0</v>
      </c>
      <c r="C5102" s="1" t="s">
        <v>22</v>
      </c>
      <c r="E5102" s="1" t="s">
        <v>27529</v>
      </c>
      <c r="F5102" s="1" t="s">
        <v>2</v>
      </c>
      <c r="G5102" s="1" t="s">
        <v>27530</v>
      </c>
      <c r="H5102" s="1" t="s">
        <v>27531</v>
      </c>
      <c r="I5102" s="1" t="s">
        <v>59</v>
      </c>
      <c r="J5102" s="1" t="s">
        <v>24</v>
      </c>
      <c r="K5102" s="1" t="s">
        <v>16856</v>
      </c>
      <c r="L5102" s="1" t="s">
        <v>2</v>
      </c>
      <c r="M5102" s="1" t="s">
        <v>120</v>
      </c>
      <c r="N5102" s="1" t="s">
        <v>120</v>
      </c>
      <c r="O5102" s="1" t="s">
        <v>7</v>
      </c>
      <c r="P5102" s="1" t="s">
        <v>588</v>
      </c>
      <c r="Q5102" s="1" t="s">
        <v>476</v>
      </c>
      <c r="R5102" s="1" t="s">
        <v>488</v>
      </c>
      <c r="S5102" s="1" t="s">
        <v>27532</v>
      </c>
      <c r="T5102" s="21"/>
      <c r="U5102" s="21"/>
      <c r="V5102" s="21">
        <f t="shared" si="318"/>
        <v>0</v>
      </c>
      <c r="W5102" s="23" t="e">
        <f t="shared" si="319"/>
        <v>#DIV/0!</v>
      </c>
      <c r="X5102" s="3">
        <v>0</v>
      </c>
      <c r="Y5102" s="2">
        <v>3986.28</v>
      </c>
      <c r="Z5102" s="3">
        <f t="shared" si="316"/>
        <v>3986.28</v>
      </c>
      <c r="AA5102" s="8">
        <f t="shared" si="317"/>
        <v>0</v>
      </c>
    </row>
    <row r="5103" spans="1:27" ht="10.5" x14ac:dyDescent="0.15">
      <c r="A5103" s="1" t="s">
        <v>5396</v>
      </c>
      <c r="B5103" s="1" t="s">
        <v>0</v>
      </c>
      <c r="C5103" s="1" t="s">
        <v>22</v>
      </c>
      <c r="E5103" s="1" t="s">
        <v>21127</v>
      </c>
      <c r="F5103" s="1" t="s">
        <v>2</v>
      </c>
      <c r="G5103" s="1" t="s">
        <v>21128</v>
      </c>
      <c r="H5103" s="1" t="s">
        <v>21129</v>
      </c>
      <c r="I5103" s="1" t="s">
        <v>1200</v>
      </c>
      <c r="J5103" s="1" t="s">
        <v>24</v>
      </c>
      <c r="K5103" s="1" t="s">
        <v>1396</v>
      </c>
      <c r="L5103" s="1" t="s">
        <v>6</v>
      </c>
      <c r="M5103" s="1" t="s">
        <v>120</v>
      </c>
      <c r="N5103" s="1" t="s">
        <v>120</v>
      </c>
      <c r="O5103" s="1" t="s">
        <v>7</v>
      </c>
      <c r="P5103" s="1" t="s">
        <v>1194</v>
      </c>
      <c r="Q5103" s="1" t="s">
        <v>476</v>
      </c>
      <c r="R5103" s="1" t="s">
        <v>477</v>
      </c>
      <c r="S5103" s="1" t="s">
        <v>21130</v>
      </c>
      <c r="T5103" s="21">
        <v>0</v>
      </c>
      <c r="U5103" s="21">
        <v>13451.5</v>
      </c>
      <c r="V5103" s="21">
        <f t="shared" si="318"/>
        <v>13451.5</v>
      </c>
      <c r="W5103" s="23">
        <f t="shared" si="319"/>
        <v>0</v>
      </c>
      <c r="X5103" s="3">
        <v>0</v>
      </c>
      <c r="Y5103" s="2">
        <v>3622.2</v>
      </c>
      <c r="Z5103" s="3">
        <f t="shared" si="316"/>
        <v>3622.2</v>
      </c>
      <c r="AA5103" s="8">
        <f t="shared" si="317"/>
        <v>0</v>
      </c>
    </row>
    <row r="5104" spans="1:27" ht="10.5" x14ac:dyDescent="0.15">
      <c r="A5104" s="1" t="s">
        <v>33387</v>
      </c>
      <c r="B5104" s="1" t="s">
        <v>0</v>
      </c>
      <c r="C5104" s="1" t="s">
        <v>22</v>
      </c>
      <c r="E5104" s="1" t="s">
        <v>33388</v>
      </c>
      <c r="F5104" s="1" t="s">
        <v>2</v>
      </c>
      <c r="G5104" s="1" t="s">
        <v>2</v>
      </c>
      <c r="H5104" s="1" t="s">
        <v>33389</v>
      </c>
      <c r="I5104" s="1" t="s">
        <v>1598</v>
      </c>
      <c r="J5104" s="1" t="s">
        <v>150</v>
      </c>
      <c r="K5104" s="1" t="s">
        <v>2947</v>
      </c>
      <c r="L5104" s="1" t="s">
        <v>2</v>
      </c>
      <c r="M5104" s="1" t="s">
        <v>120</v>
      </c>
      <c r="N5104" s="1" t="s">
        <v>120</v>
      </c>
      <c r="O5104" s="1" t="s">
        <v>7</v>
      </c>
      <c r="P5104" s="1" t="s">
        <v>2379</v>
      </c>
      <c r="Q5104" s="1" t="s">
        <v>476</v>
      </c>
      <c r="R5104" s="1" t="s">
        <v>477</v>
      </c>
      <c r="S5104" s="1" t="s">
        <v>2</v>
      </c>
      <c r="T5104" s="21">
        <v>0</v>
      </c>
      <c r="U5104" s="21">
        <v>4427.03</v>
      </c>
      <c r="V5104" s="21">
        <f t="shared" si="318"/>
        <v>4427.03</v>
      </c>
      <c r="W5104" s="23">
        <f t="shared" si="319"/>
        <v>0</v>
      </c>
      <c r="X5104" s="3">
        <v>0</v>
      </c>
      <c r="Y5104" s="2">
        <v>3620</v>
      </c>
      <c r="Z5104" s="3">
        <f t="shared" si="316"/>
        <v>3620</v>
      </c>
      <c r="AA5104" s="8">
        <f t="shared" si="317"/>
        <v>0</v>
      </c>
    </row>
    <row r="5105" spans="1:27" ht="10.5" x14ac:dyDescent="0.15">
      <c r="A5105" s="1" t="s">
        <v>34539</v>
      </c>
      <c r="B5105" s="1" t="s">
        <v>0</v>
      </c>
      <c r="C5105" s="1" t="s">
        <v>22</v>
      </c>
      <c r="E5105" s="1" t="s">
        <v>34540</v>
      </c>
      <c r="F5105" s="1" t="s">
        <v>2</v>
      </c>
      <c r="G5105" s="1" t="s">
        <v>2</v>
      </c>
      <c r="H5105" s="1" t="s">
        <v>34541</v>
      </c>
      <c r="I5105" s="1" t="s">
        <v>12832</v>
      </c>
      <c r="J5105" s="1" t="s">
        <v>150</v>
      </c>
      <c r="K5105" s="1" t="s">
        <v>12833</v>
      </c>
      <c r="L5105" s="1" t="s">
        <v>2</v>
      </c>
      <c r="M5105" s="1" t="s">
        <v>120</v>
      </c>
      <c r="N5105" s="1" t="s">
        <v>120</v>
      </c>
      <c r="O5105" s="1" t="s">
        <v>7</v>
      </c>
      <c r="P5105" s="1" t="s">
        <v>1141</v>
      </c>
      <c r="Q5105" s="1" t="s">
        <v>476</v>
      </c>
      <c r="R5105" s="1" t="s">
        <v>477</v>
      </c>
      <c r="S5105" s="1" t="s">
        <v>2</v>
      </c>
      <c r="T5105" s="21">
        <v>0</v>
      </c>
      <c r="U5105" s="21">
        <v>8151.27</v>
      </c>
      <c r="V5105" s="21">
        <f t="shared" si="318"/>
        <v>8151.27</v>
      </c>
      <c r="W5105" s="23">
        <f t="shared" si="319"/>
        <v>0</v>
      </c>
      <c r="X5105" s="3">
        <v>0</v>
      </c>
      <c r="Y5105" s="2">
        <v>3618.26</v>
      </c>
      <c r="Z5105" s="3">
        <f t="shared" si="316"/>
        <v>3618.26</v>
      </c>
      <c r="AA5105" s="8">
        <f t="shared" si="317"/>
        <v>0</v>
      </c>
    </row>
    <row r="5106" spans="1:27" ht="10.5" x14ac:dyDescent="0.15">
      <c r="A5106" s="1" t="s">
        <v>46538</v>
      </c>
      <c r="B5106" s="1" t="s">
        <v>0</v>
      </c>
      <c r="C5106" s="1" t="s">
        <v>22</v>
      </c>
      <c r="E5106" s="1" t="s">
        <v>46539</v>
      </c>
      <c r="F5106" s="1" t="s">
        <v>2</v>
      </c>
      <c r="G5106" s="1" t="s">
        <v>42727</v>
      </c>
      <c r="H5106" s="1" t="s">
        <v>46540</v>
      </c>
      <c r="I5106" s="1" t="s">
        <v>422</v>
      </c>
      <c r="J5106" s="1" t="s">
        <v>333</v>
      </c>
      <c r="K5106" s="1" t="s">
        <v>12901</v>
      </c>
      <c r="L5106" s="1" t="s">
        <v>2</v>
      </c>
      <c r="M5106" s="1" t="s">
        <v>120</v>
      </c>
      <c r="N5106" s="1" t="s">
        <v>120</v>
      </c>
      <c r="O5106" s="1" t="s">
        <v>7</v>
      </c>
      <c r="P5106" s="1" t="s">
        <v>1899</v>
      </c>
      <c r="Q5106" s="1" t="s">
        <v>476</v>
      </c>
      <c r="R5106" s="1" t="s">
        <v>477</v>
      </c>
      <c r="S5106" s="1" t="s">
        <v>2</v>
      </c>
      <c r="T5106" s="21">
        <v>0</v>
      </c>
      <c r="U5106" s="21">
        <v>18048</v>
      </c>
      <c r="V5106" s="21">
        <f t="shared" si="318"/>
        <v>18048</v>
      </c>
      <c r="W5106" s="23">
        <f t="shared" si="319"/>
        <v>0</v>
      </c>
      <c r="X5106" s="3">
        <v>0</v>
      </c>
      <c r="Y5106" s="2">
        <v>3618</v>
      </c>
      <c r="Z5106" s="3">
        <f t="shared" si="316"/>
        <v>3618</v>
      </c>
      <c r="AA5106" s="8">
        <f t="shared" si="317"/>
        <v>0</v>
      </c>
    </row>
    <row r="5107" spans="1:27" ht="10.5" x14ac:dyDescent="0.15">
      <c r="A5107" s="1" t="s">
        <v>46541</v>
      </c>
      <c r="B5107" s="1" t="s">
        <v>0</v>
      </c>
      <c r="C5107" s="1" t="s">
        <v>22</v>
      </c>
      <c r="E5107" s="1" t="s">
        <v>46542</v>
      </c>
      <c r="F5107" s="1" t="s">
        <v>2</v>
      </c>
      <c r="G5107" s="1" t="s">
        <v>2</v>
      </c>
      <c r="H5107" s="1" t="s">
        <v>42728</v>
      </c>
      <c r="I5107" s="1" t="s">
        <v>422</v>
      </c>
      <c r="J5107" s="1" t="s">
        <v>333</v>
      </c>
      <c r="K5107" s="1" t="s">
        <v>12901</v>
      </c>
      <c r="L5107" s="1" t="s">
        <v>2</v>
      </c>
      <c r="M5107" s="1" t="s">
        <v>120</v>
      </c>
      <c r="N5107" s="1" t="s">
        <v>120</v>
      </c>
      <c r="O5107" s="1" t="s">
        <v>7</v>
      </c>
      <c r="P5107" s="1" t="s">
        <v>1899</v>
      </c>
      <c r="Q5107" s="1" t="s">
        <v>476</v>
      </c>
      <c r="R5107" s="1" t="s">
        <v>477</v>
      </c>
      <c r="S5107" s="1" t="s">
        <v>2</v>
      </c>
      <c r="T5107" s="21">
        <v>0</v>
      </c>
      <c r="U5107" s="21">
        <v>20046</v>
      </c>
      <c r="V5107" s="21">
        <f t="shared" si="318"/>
        <v>20046</v>
      </c>
      <c r="W5107" s="23">
        <f t="shared" si="319"/>
        <v>0</v>
      </c>
      <c r="X5107" s="3">
        <v>0</v>
      </c>
      <c r="Y5107" s="2">
        <v>3618</v>
      </c>
      <c r="Z5107" s="3">
        <f t="shared" si="316"/>
        <v>3618</v>
      </c>
      <c r="AA5107" s="8">
        <f t="shared" si="317"/>
        <v>0</v>
      </c>
    </row>
    <row r="5108" spans="1:27" ht="10.5" x14ac:dyDescent="0.15">
      <c r="A5108" s="1" t="s">
        <v>39922</v>
      </c>
      <c r="B5108" s="1" t="s">
        <v>0</v>
      </c>
      <c r="C5108" s="1" t="s">
        <v>22</v>
      </c>
      <c r="E5108" s="1" t="s">
        <v>39923</v>
      </c>
      <c r="F5108" s="1" t="s">
        <v>2</v>
      </c>
      <c r="G5108" s="1" t="s">
        <v>39924</v>
      </c>
      <c r="H5108" s="1" t="s">
        <v>39925</v>
      </c>
      <c r="I5108" s="1" t="s">
        <v>2548</v>
      </c>
      <c r="J5108" s="1" t="s">
        <v>24</v>
      </c>
      <c r="K5108" s="1" t="s">
        <v>2549</v>
      </c>
      <c r="L5108" s="1" t="s">
        <v>2</v>
      </c>
      <c r="M5108" s="1" t="s">
        <v>120</v>
      </c>
      <c r="N5108" s="1" t="s">
        <v>120</v>
      </c>
      <c r="O5108" s="1" t="s">
        <v>7</v>
      </c>
      <c r="P5108" s="1" t="s">
        <v>1242</v>
      </c>
      <c r="Q5108" s="1" t="s">
        <v>476</v>
      </c>
      <c r="R5108" s="1" t="s">
        <v>503</v>
      </c>
      <c r="S5108" s="1" t="s">
        <v>2</v>
      </c>
      <c r="T5108" s="21">
        <v>0</v>
      </c>
      <c r="U5108" s="21">
        <v>14548.2</v>
      </c>
      <c r="V5108" s="21">
        <f t="shared" si="318"/>
        <v>14548.2</v>
      </c>
      <c r="W5108" s="23">
        <f t="shared" si="319"/>
        <v>0</v>
      </c>
      <c r="X5108" s="3">
        <v>0</v>
      </c>
      <c r="Y5108" s="2">
        <v>3614.72</v>
      </c>
      <c r="Z5108" s="3">
        <f t="shared" si="316"/>
        <v>3614.72</v>
      </c>
      <c r="AA5108" s="8">
        <f t="shared" si="317"/>
        <v>0</v>
      </c>
    </row>
    <row r="5109" spans="1:27" ht="10.5" x14ac:dyDescent="0.15">
      <c r="A5109" s="1" t="s">
        <v>37634</v>
      </c>
      <c r="B5109" s="1" t="s">
        <v>0</v>
      </c>
      <c r="C5109" s="1" t="s">
        <v>22</v>
      </c>
      <c r="E5109" s="1" t="s">
        <v>37635</v>
      </c>
      <c r="F5109" s="1" t="s">
        <v>2</v>
      </c>
      <c r="G5109" s="1" t="s">
        <v>37636</v>
      </c>
      <c r="H5109" s="1" t="s">
        <v>37637</v>
      </c>
      <c r="I5109" s="1" t="s">
        <v>37638</v>
      </c>
      <c r="J5109" s="1" t="s">
        <v>37</v>
      </c>
      <c r="K5109" s="1" t="s">
        <v>37639</v>
      </c>
      <c r="L5109" s="1" t="s">
        <v>2</v>
      </c>
      <c r="M5109" s="1" t="s">
        <v>120</v>
      </c>
      <c r="N5109" s="1" t="s">
        <v>120</v>
      </c>
      <c r="O5109" s="1" t="s">
        <v>7</v>
      </c>
      <c r="P5109" s="1" t="s">
        <v>879</v>
      </c>
      <c r="Q5109" s="1" t="s">
        <v>476</v>
      </c>
      <c r="R5109" s="1" t="s">
        <v>477</v>
      </c>
      <c r="S5109" s="1" t="s">
        <v>37640</v>
      </c>
      <c r="T5109" s="21">
        <v>26.5</v>
      </c>
      <c r="U5109" s="21">
        <v>7718.63</v>
      </c>
      <c r="V5109" s="21">
        <f t="shared" si="318"/>
        <v>7745.13</v>
      </c>
      <c r="W5109" s="23">
        <f t="shared" si="319"/>
        <v>3.4215048682204171E-3</v>
      </c>
      <c r="X5109" s="3">
        <v>0</v>
      </c>
      <c r="Y5109" s="2">
        <v>3612.81</v>
      </c>
      <c r="Z5109" s="3">
        <f t="shared" si="316"/>
        <v>3612.81</v>
      </c>
      <c r="AA5109" s="8">
        <f t="shared" si="317"/>
        <v>0</v>
      </c>
    </row>
    <row r="5110" spans="1:27" ht="10.5" x14ac:dyDescent="0.15">
      <c r="A5110" s="1" t="s">
        <v>30633</v>
      </c>
      <c r="B5110" s="1" t="s">
        <v>0</v>
      </c>
      <c r="C5110" s="1" t="s">
        <v>22</v>
      </c>
      <c r="E5110" s="1" t="s">
        <v>30634</v>
      </c>
      <c r="F5110" s="1" t="s">
        <v>25590</v>
      </c>
      <c r="G5110" s="1" t="s">
        <v>6845</v>
      </c>
      <c r="H5110" s="1" t="s">
        <v>27754</v>
      </c>
      <c r="I5110" s="1" t="s">
        <v>305</v>
      </c>
      <c r="J5110" s="1" t="s">
        <v>18</v>
      </c>
      <c r="K5110" s="1" t="s">
        <v>27756</v>
      </c>
      <c r="L5110" s="1" t="s">
        <v>34</v>
      </c>
      <c r="M5110" s="1" t="s">
        <v>289</v>
      </c>
      <c r="N5110" s="1" t="s">
        <v>6847</v>
      </c>
      <c r="O5110" s="1" t="s">
        <v>7</v>
      </c>
      <c r="P5110" s="1" t="s">
        <v>1924</v>
      </c>
      <c r="Q5110" s="1" t="s">
        <v>476</v>
      </c>
      <c r="R5110" s="1" t="s">
        <v>488</v>
      </c>
      <c r="S5110" s="1" t="s">
        <v>2</v>
      </c>
      <c r="T5110" s="21">
        <v>0</v>
      </c>
      <c r="U5110" s="21">
        <v>1557.53</v>
      </c>
      <c r="V5110" s="21">
        <f t="shared" si="318"/>
        <v>1557.53</v>
      </c>
      <c r="W5110" s="23">
        <f t="shared" si="319"/>
        <v>0</v>
      </c>
      <c r="X5110" s="3">
        <v>0</v>
      </c>
      <c r="Y5110" s="2">
        <v>3608.16</v>
      </c>
      <c r="Z5110" s="3">
        <f t="shared" si="316"/>
        <v>3608.16</v>
      </c>
      <c r="AA5110" s="8">
        <f t="shared" si="317"/>
        <v>0</v>
      </c>
    </row>
    <row r="5111" spans="1:27" ht="10.5" x14ac:dyDescent="0.15">
      <c r="A5111" s="1" t="s">
        <v>29969</v>
      </c>
      <c r="B5111" s="1" t="s">
        <v>0</v>
      </c>
      <c r="C5111" s="1" t="s">
        <v>22</v>
      </c>
      <c r="E5111" s="1" t="s">
        <v>29970</v>
      </c>
      <c r="F5111" s="1" t="s">
        <v>2</v>
      </c>
      <c r="G5111" s="1" t="s">
        <v>2</v>
      </c>
      <c r="H5111" s="1" t="s">
        <v>29971</v>
      </c>
      <c r="I5111" s="1" t="s">
        <v>29972</v>
      </c>
      <c r="J5111" s="1" t="s">
        <v>781</v>
      </c>
      <c r="K5111" s="1" t="s">
        <v>29973</v>
      </c>
      <c r="L5111" s="1" t="s">
        <v>2</v>
      </c>
      <c r="M5111" s="1" t="s">
        <v>120</v>
      </c>
      <c r="N5111" s="1" t="s">
        <v>120</v>
      </c>
      <c r="O5111" s="1" t="s">
        <v>7</v>
      </c>
      <c r="P5111" s="1" t="s">
        <v>1473</v>
      </c>
      <c r="Q5111" s="1" t="s">
        <v>476</v>
      </c>
      <c r="R5111" s="1" t="s">
        <v>477</v>
      </c>
      <c r="S5111" s="1" t="s">
        <v>29974</v>
      </c>
      <c r="T5111" s="21">
        <v>0</v>
      </c>
      <c r="U5111" s="21">
        <v>5111.76</v>
      </c>
      <c r="V5111" s="21">
        <f t="shared" si="318"/>
        <v>5111.76</v>
      </c>
      <c r="W5111" s="23">
        <f t="shared" si="319"/>
        <v>0</v>
      </c>
      <c r="X5111" s="3">
        <v>0</v>
      </c>
      <c r="Y5111" s="2">
        <v>3605.1</v>
      </c>
      <c r="Z5111" s="3">
        <f t="shared" si="316"/>
        <v>3605.1</v>
      </c>
      <c r="AA5111" s="8">
        <f t="shared" si="317"/>
        <v>0</v>
      </c>
    </row>
    <row r="5112" spans="1:27" ht="10.5" x14ac:dyDescent="0.15">
      <c r="A5112" s="1" t="s">
        <v>20558</v>
      </c>
      <c r="B5112" s="1" t="s">
        <v>0</v>
      </c>
      <c r="C5112" s="1" t="s">
        <v>22</v>
      </c>
      <c r="E5112" s="1" t="s">
        <v>20559</v>
      </c>
      <c r="F5112" s="1" t="s">
        <v>2</v>
      </c>
      <c r="G5112" s="1" t="s">
        <v>2</v>
      </c>
      <c r="H5112" s="1" t="s">
        <v>20560</v>
      </c>
      <c r="I5112" s="1" t="s">
        <v>157</v>
      </c>
      <c r="J5112" s="1" t="s">
        <v>118</v>
      </c>
      <c r="K5112" s="1" t="s">
        <v>9593</v>
      </c>
      <c r="L5112" s="1" t="s">
        <v>2</v>
      </c>
      <c r="M5112" s="1" t="s">
        <v>120</v>
      </c>
      <c r="N5112" s="1" t="s">
        <v>120</v>
      </c>
      <c r="O5112" s="1" t="s">
        <v>7</v>
      </c>
      <c r="P5112" s="1" t="s">
        <v>894</v>
      </c>
      <c r="Q5112" s="1" t="s">
        <v>476</v>
      </c>
      <c r="R5112" s="1" t="s">
        <v>503</v>
      </c>
      <c r="S5112" s="1" t="s">
        <v>20561</v>
      </c>
      <c r="T5112" s="21">
        <v>0</v>
      </c>
      <c r="U5112" s="21">
        <v>4877.92</v>
      </c>
      <c r="V5112" s="21">
        <f t="shared" si="318"/>
        <v>4877.92</v>
      </c>
      <c r="W5112" s="23">
        <f t="shared" si="319"/>
        <v>0</v>
      </c>
      <c r="X5112" s="3">
        <v>0</v>
      </c>
      <c r="Y5112" s="2">
        <v>3602.09</v>
      </c>
      <c r="Z5112" s="3">
        <f t="shared" si="316"/>
        <v>3602.09</v>
      </c>
      <c r="AA5112" s="8">
        <f t="shared" si="317"/>
        <v>0</v>
      </c>
    </row>
    <row r="5113" spans="1:27" ht="10.5" x14ac:dyDescent="0.15">
      <c r="A5113" s="1" t="s">
        <v>43833</v>
      </c>
      <c r="B5113" s="1" t="s">
        <v>0</v>
      </c>
      <c r="C5113" s="1" t="s">
        <v>22</v>
      </c>
      <c r="E5113" s="1" t="s">
        <v>43834</v>
      </c>
      <c r="F5113" s="1" t="s">
        <v>2</v>
      </c>
      <c r="G5113" s="1" t="s">
        <v>2</v>
      </c>
      <c r="H5113" s="1" t="s">
        <v>43835</v>
      </c>
      <c r="I5113" s="1" t="s">
        <v>922</v>
      </c>
      <c r="J5113" s="1" t="s">
        <v>64</v>
      </c>
      <c r="K5113" s="1" t="s">
        <v>11515</v>
      </c>
      <c r="L5113" s="1" t="s">
        <v>2</v>
      </c>
      <c r="M5113" s="1" t="s">
        <v>120</v>
      </c>
      <c r="N5113" s="1" t="s">
        <v>120</v>
      </c>
      <c r="O5113" s="1" t="s">
        <v>7</v>
      </c>
      <c r="P5113" s="1" t="s">
        <v>588</v>
      </c>
      <c r="Q5113" s="1" t="s">
        <v>476</v>
      </c>
      <c r="R5113" s="1" t="s">
        <v>488</v>
      </c>
      <c r="S5113" s="1" t="s">
        <v>43836</v>
      </c>
      <c r="T5113" s="21">
        <v>0</v>
      </c>
      <c r="U5113" s="21">
        <v>5714.1</v>
      </c>
      <c r="V5113" s="21">
        <f t="shared" si="318"/>
        <v>5714.1</v>
      </c>
      <c r="W5113" s="23">
        <f t="shared" si="319"/>
        <v>0</v>
      </c>
      <c r="X5113" s="3">
        <v>0</v>
      </c>
      <c r="Y5113" s="2">
        <v>3599.96</v>
      </c>
      <c r="Z5113" s="3">
        <f t="shared" si="316"/>
        <v>3599.96</v>
      </c>
      <c r="AA5113" s="8">
        <f t="shared" si="317"/>
        <v>0</v>
      </c>
    </row>
    <row r="5114" spans="1:27" ht="10.5" x14ac:dyDescent="0.15">
      <c r="A5114" s="1" t="s">
        <v>45688</v>
      </c>
      <c r="B5114" s="1" t="s">
        <v>0</v>
      </c>
      <c r="C5114" s="1" t="s">
        <v>22</v>
      </c>
      <c r="E5114" s="1" t="s">
        <v>45689</v>
      </c>
      <c r="F5114" s="1" t="s">
        <v>2</v>
      </c>
      <c r="G5114" s="1" t="s">
        <v>2</v>
      </c>
      <c r="H5114" s="1" t="s">
        <v>45690</v>
      </c>
      <c r="I5114" s="1" t="s">
        <v>5349</v>
      </c>
      <c r="J5114" s="1" t="s">
        <v>64</v>
      </c>
      <c r="K5114" s="1" t="s">
        <v>5350</v>
      </c>
      <c r="L5114" s="1" t="s">
        <v>2</v>
      </c>
      <c r="M5114" s="1" t="s">
        <v>120</v>
      </c>
      <c r="N5114" s="1" t="s">
        <v>120</v>
      </c>
      <c r="O5114" s="1" t="s">
        <v>7</v>
      </c>
      <c r="P5114" s="1" t="s">
        <v>487</v>
      </c>
      <c r="Q5114" s="1" t="s">
        <v>476</v>
      </c>
      <c r="R5114" s="1" t="s">
        <v>488</v>
      </c>
      <c r="S5114" s="1" t="s">
        <v>45691</v>
      </c>
      <c r="T5114" s="21">
        <v>56.15</v>
      </c>
      <c r="U5114" s="21">
        <v>10629.37</v>
      </c>
      <c r="V5114" s="21">
        <f t="shared" si="318"/>
        <v>10685.52</v>
      </c>
      <c r="W5114" s="23">
        <f t="shared" si="319"/>
        <v>5.2547746857429488E-3</v>
      </c>
      <c r="X5114" s="3">
        <v>0</v>
      </c>
      <c r="Y5114" s="2">
        <v>3722.18</v>
      </c>
      <c r="Z5114" s="3">
        <f t="shared" si="316"/>
        <v>3722.18</v>
      </c>
      <c r="AA5114" s="8">
        <f t="shared" si="317"/>
        <v>0</v>
      </c>
    </row>
    <row r="5115" spans="1:27" ht="10.5" x14ac:dyDescent="0.15">
      <c r="A5115" s="1" t="s">
        <v>19195</v>
      </c>
      <c r="B5115" s="1" t="s">
        <v>0</v>
      </c>
      <c r="C5115" s="1" t="s">
        <v>22</v>
      </c>
      <c r="E5115" s="1" t="s">
        <v>19196</v>
      </c>
      <c r="F5115" s="1" t="s">
        <v>2</v>
      </c>
      <c r="G5115" s="1" t="s">
        <v>4487</v>
      </c>
      <c r="H5115" s="1" t="s">
        <v>19197</v>
      </c>
      <c r="I5115" s="1" t="s">
        <v>2526</v>
      </c>
      <c r="J5115" s="1" t="s">
        <v>24</v>
      </c>
      <c r="K5115" s="1" t="s">
        <v>2527</v>
      </c>
      <c r="L5115" s="1" t="s">
        <v>2</v>
      </c>
      <c r="M5115" s="1" t="s">
        <v>120</v>
      </c>
      <c r="N5115" s="1" t="s">
        <v>120</v>
      </c>
      <c r="O5115" s="1" t="s">
        <v>7</v>
      </c>
      <c r="P5115" s="1" t="s">
        <v>761</v>
      </c>
      <c r="Q5115" s="1" t="s">
        <v>476</v>
      </c>
      <c r="R5115" s="1" t="s">
        <v>488</v>
      </c>
      <c r="S5115" s="1" t="s">
        <v>19198</v>
      </c>
      <c r="T5115" s="21">
        <v>0</v>
      </c>
      <c r="U5115" s="21">
        <v>9350.09</v>
      </c>
      <c r="V5115" s="21">
        <f t="shared" si="318"/>
        <v>9350.09</v>
      </c>
      <c r="W5115" s="23">
        <f t="shared" si="319"/>
        <v>0</v>
      </c>
      <c r="X5115" s="3">
        <v>0</v>
      </c>
      <c r="Y5115" s="2">
        <v>3593.75</v>
      </c>
      <c r="Z5115" s="3">
        <f t="shared" si="316"/>
        <v>3593.75</v>
      </c>
      <c r="AA5115" s="8">
        <f t="shared" si="317"/>
        <v>0</v>
      </c>
    </row>
    <row r="5116" spans="1:27" ht="10.5" x14ac:dyDescent="0.15">
      <c r="A5116" s="1" t="s">
        <v>37304</v>
      </c>
      <c r="B5116" s="1" t="s">
        <v>0</v>
      </c>
      <c r="C5116" s="1" t="s">
        <v>22</v>
      </c>
      <c r="E5116" s="1" t="s">
        <v>4803</v>
      </c>
      <c r="F5116" s="1" t="s">
        <v>2</v>
      </c>
      <c r="G5116" s="1" t="s">
        <v>23974</v>
      </c>
      <c r="H5116" s="1" t="s">
        <v>37305</v>
      </c>
      <c r="I5116" s="1" t="s">
        <v>1029</v>
      </c>
      <c r="J5116" s="1" t="s">
        <v>24</v>
      </c>
      <c r="K5116" s="1" t="s">
        <v>4916</v>
      </c>
      <c r="L5116" s="1" t="s">
        <v>2</v>
      </c>
      <c r="M5116" s="1" t="s">
        <v>120</v>
      </c>
      <c r="N5116" s="1" t="s">
        <v>120</v>
      </c>
      <c r="O5116" s="1" t="s">
        <v>7</v>
      </c>
      <c r="P5116" s="1" t="s">
        <v>1899</v>
      </c>
      <c r="Q5116" s="1" t="s">
        <v>476</v>
      </c>
      <c r="R5116" s="1" t="s">
        <v>477</v>
      </c>
      <c r="S5116" s="1" t="s">
        <v>2</v>
      </c>
      <c r="T5116" s="21"/>
      <c r="U5116" s="21"/>
      <c r="V5116" s="21">
        <f t="shared" si="318"/>
        <v>0</v>
      </c>
      <c r="W5116" s="23" t="e">
        <f t="shared" si="319"/>
        <v>#DIV/0!</v>
      </c>
      <c r="X5116" s="3">
        <v>0</v>
      </c>
      <c r="Y5116" s="2">
        <v>3592.97</v>
      </c>
      <c r="Z5116" s="3">
        <f t="shared" si="316"/>
        <v>3592.97</v>
      </c>
      <c r="AA5116" s="8">
        <f t="shared" si="317"/>
        <v>0</v>
      </c>
    </row>
    <row r="5117" spans="1:27" ht="10.5" x14ac:dyDescent="0.15">
      <c r="A5117" s="1" t="s">
        <v>32833</v>
      </c>
      <c r="B5117" s="1" t="s">
        <v>0</v>
      </c>
      <c r="C5117" s="1" t="s">
        <v>22</v>
      </c>
      <c r="E5117" s="1" t="s">
        <v>32834</v>
      </c>
      <c r="F5117" s="1" t="s">
        <v>2</v>
      </c>
      <c r="G5117" s="1" t="s">
        <v>2</v>
      </c>
      <c r="H5117" s="1" t="s">
        <v>32835</v>
      </c>
      <c r="I5117" s="1" t="s">
        <v>1948</v>
      </c>
      <c r="J5117" s="1" t="s">
        <v>126</v>
      </c>
      <c r="K5117" s="1" t="s">
        <v>26820</v>
      </c>
      <c r="L5117" s="1" t="s">
        <v>2</v>
      </c>
      <c r="M5117" s="1" t="s">
        <v>120</v>
      </c>
      <c r="N5117" s="1" t="s">
        <v>120</v>
      </c>
      <c r="O5117" s="1" t="s">
        <v>7</v>
      </c>
      <c r="P5117" s="1" t="s">
        <v>510</v>
      </c>
      <c r="Q5117" s="1" t="s">
        <v>476</v>
      </c>
      <c r="R5117" s="1" t="s">
        <v>477</v>
      </c>
      <c r="S5117" s="1" t="s">
        <v>32836</v>
      </c>
      <c r="T5117" s="21">
        <v>0</v>
      </c>
      <c r="U5117" s="21">
        <v>5483.03</v>
      </c>
      <c r="V5117" s="21">
        <f t="shared" si="318"/>
        <v>5483.03</v>
      </c>
      <c r="W5117" s="23">
        <f t="shared" si="319"/>
        <v>0</v>
      </c>
      <c r="X5117" s="3">
        <v>0</v>
      </c>
      <c r="Y5117" s="2">
        <v>3590.46</v>
      </c>
      <c r="Z5117" s="3">
        <f t="shared" si="316"/>
        <v>3590.46</v>
      </c>
      <c r="AA5117" s="8">
        <f t="shared" si="317"/>
        <v>0</v>
      </c>
    </row>
    <row r="5118" spans="1:27" ht="10.5" x14ac:dyDescent="0.15">
      <c r="A5118" s="1" t="s">
        <v>34296</v>
      </c>
      <c r="B5118" s="1" t="s">
        <v>0</v>
      </c>
      <c r="C5118" s="1" t="s">
        <v>22</v>
      </c>
      <c r="E5118" s="1" t="s">
        <v>34297</v>
      </c>
      <c r="F5118" s="1" t="s">
        <v>2</v>
      </c>
      <c r="G5118" s="1" t="s">
        <v>2</v>
      </c>
      <c r="H5118" s="1" t="s">
        <v>34298</v>
      </c>
      <c r="I5118" s="1" t="s">
        <v>117</v>
      </c>
      <c r="J5118" s="1" t="s">
        <v>118</v>
      </c>
      <c r="K5118" s="1" t="s">
        <v>4742</v>
      </c>
      <c r="L5118" s="1" t="s">
        <v>2</v>
      </c>
      <c r="M5118" s="1" t="s">
        <v>120</v>
      </c>
      <c r="N5118" s="1" t="s">
        <v>120</v>
      </c>
      <c r="O5118" s="1" t="s">
        <v>7</v>
      </c>
      <c r="P5118" s="1" t="s">
        <v>1899</v>
      </c>
      <c r="Q5118" s="1" t="s">
        <v>476</v>
      </c>
      <c r="R5118" s="1" t="s">
        <v>477</v>
      </c>
      <c r="S5118" s="1" t="s">
        <v>2</v>
      </c>
      <c r="T5118" s="21"/>
      <c r="U5118" s="21"/>
      <c r="V5118" s="21">
        <f t="shared" si="318"/>
        <v>0</v>
      </c>
      <c r="W5118" s="23" t="e">
        <f t="shared" si="319"/>
        <v>#DIV/0!</v>
      </c>
      <c r="X5118" s="3">
        <v>0</v>
      </c>
      <c r="Y5118" s="2">
        <v>3588</v>
      </c>
      <c r="Z5118" s="3">
        <f t="shared" si="316"/>
        <v>3588</v>
      </c>
      <c r="AA5118" s="8">
        <f t="shared" si="317"/>
        <v>0</v>
      </c>
    </row>
    <row r="5119" spans="1:27" ht="10.5" x14ac:dyDescent="0.15">
      <c r="A5119" s="1" t="s">
        <v>40613</v>
      </c>
      <c r="B5119" s="1" t="s">
        <v>0</v>
      </c>
      <c r="C5119" s="1" t="s">
        <v>22</v>
      </c>
      <c r="E5119" s="1" t="s">
        <v>40614</v>
      </c>
      <c r="F5119" s="1" t="s">
        <v>2</v>
      </c>
      <c r="G5119" s="1" t="s">
        <v>40615</v>
      </c>
      <c r="H5119" s="1" t="s">
        <v>40616</v>
      </c>
      <c r="I5119" s="1" t="s">
        <v>10066</v>
      </c>
      <c r="J5119" s="1" t="s">
        <v>53</v>
      </c>
      <c r="K5119" s="1" t="s">
        <v>10067</v>
      </c>
      <c r="L5119" s="1" t="s">
        <v>2</v>
      </c>
      <c r="M5119" s="1" t="s">
        <v>120</v>
      </c>
      <c r="N5119" s="1" t="s">
        <v>120</v>
      </c>
      <c r="O5119" s="1" t="s">
        <v>7</v>
      </c>
      <c r="P5119" s="1" t="s">
        <v>2379</v>
      </c>
      <c r="Q5119" s="1" t="s">
        <v>476</v>
      </c>
      <c r="R5119" s="1" t="s">
        <v>477</v>
      </c>
      <c r="S5119" s="1" t="s">
        <v>2</v>
      </c>
      <c r="T5119" s="21">
        <v>0</v>
      </c>
      <c r="U5119" s="21">
        <v>9564.74</v>
      </c>
      <c r="V5119" s="21">
        <f t="shared" si="318"/>
        <v>9564.74</v>
      </c>
      <c r="W5119" s="23">
        <f t="shared" si="319"/>
        <v>0</v>
      </c>
      <c r="X5119" s="3">
        <v>0</v>
      </c>
      <c r="Y5119" s="2">
        <v>3588</v>
      </c>
      <c r="Z5119" s="3">
        <f t="shared" si="316"/>
        <v>3588</v>
      </c>
      <c r="AA5119" s="8">
        <f t="shared" si="317"/>
        <v>0</v>
      </c>
    </row>
    <row r="5120" spans="1:27" ht="10.5" x14ac:dyDescent="0.15">
      <c r="A5120" s="1" t="s">
        <v>46112</v>
      </c>
      <c r="B5120" s="1" t="s">
        <v>0</v>
      </c>
      <c r="C5120" s="1" t="s">
        <v>22</v>
      </c>
      <c r="E5120" s="1" t="s">
        <v>46113</v>
      </c>
      <c r="F5120" s="1" t="s">
        <v>2</v>
      </c>
      <c r="G5120" s="1" t="s">
        <v>2</v>
      </c>
      <c r="H5120" s="1" t="s">
        <v>46114</v>
      </c>
      <c r="I5120" s="1" t="s">
        <v>3068</v>
      </c>
      <c r="J5120" s="1" t="s">
        <v>24</v>
      </c>
      <c r="K5120" s="1" t="s">
        <v>3069</v>
      </c>
      <c r="L5120" s="1" t="s">
        <v>6</v>
      </c>
      <c r="M5120" s="1" t="s">
        <v>120</v>
      </c>
      <c r="N5120" s="1" t="s">
        <v>120</v>
      </c>
      <c r="O5120" s="1" t="s">
        <v>7</v>
      </c>
      <c r="P5120" s="1" t="s">
        <v>1899</v>
      </c>
      <c r="Q5120" s="1" t="s">
        <v>476</v>
      </c>
      <c r="R5120" s="1" t="s">
        <v>477</v>
      </c>
      <c r="S5120" s="1" t="s">
        <v>2</v>
      </c>
      <c r="T5120" s="21">
        <v>0</v>
      </c>
      <c r="U5120" s="21">
        <v>6486</v>
      </c>
      <c r="V5120" s="21">
        <f t="shared" si="318"/>
        <v>6486</v>
      </c>
      <c r="W5120" s="23">
        <f t="shared" si="319"/>
        <v>0</v>
      </c>
      <c r="X5120" s="3">
        <v>0</v>
      </c>
      <c r="Y5120" s="2">
        <v>3588</v>
      </c>
      <c r="Z5120" s="3">
        <f t="shared" si="316"/>
        <v>3588</v>
      </c>
      <c r="AA5120" s="8">
        <f t="shared" si="317"/>
        <v>0</v>
      </c>
    </row>
    <row r="5121" spans="1:27" ht="10.5" x14ac:dyDescent="0.15">
      <c r="A5121" s="1" t="s">
        <v>32719</v>
      </c>
      <c r="B5121" s="1" t="s">
        <v>0</v>
      </c>
      <c r="C5121" s="1" t="s">
        <v>22</v>
      </c>
      <c r="E5121" s="1" t="s">
        <v>22005</v>
      </c>
      <c r="F5121" s="1" t="s">
        <v>2</v>
      </c>
      <c r="G5121" s="1" t="s">
        <v>2</v>
      </c>
      <c r="H5121" s="1" t="s">
        <v>32720</v>
      </c>
      <c r="I5121" s="1" t="s">
        <v>1058</v>
      </c>
      <c r="J5121" s="1" t="s">
        <v>118</v>
      </c>
      <c r="K5121" s="1" t="s">
        <v>4309</v>
      </c>
      <c r="L5121" s="1" t="s">
        <v>57</v>
      </c>
      <c r="M5121" s="1" t="s">
        <v>120</v>
      </c>
      <c r="N5121" s="1" t="s">
        <v>120</v>
      </c>
      <c r="O5121" s="1" t="s">
        <v>7</v>
      </c>
      <c r="P5121" s="1" t="s">
        <v>1242</v>
      </c>
      <c r="Q5121" s="1" t="s">
        <v>476</v>
      </c>
      <c r="R5121" s="1" t="s">
        <v>503</v>
      </c>
      <c r="S5121" s="1" t="s">
        <v>32721</v>
      </c>
      <c r="T5121" s="21">
        <v>0</v>
      </c>
      <c r="U5121" s="21">
        <v>8029.63</v>
      </c>
      <c r="V5121" s="21">
        <f t="shared" si="318"/>
        <v>8029.63</v>
      </c>
      <c r="W5121" s="23">
        <f t="shared" si="319"/>
        <v>0</v>
      </c>
      <c r="X5121" s="3">
        <v>0</v>
      </c>
      <c r="Y5121" s="2">
        <v>3584.7</v>
      </c>
      <c r="Z5121" s="3">
        <f t="shared" si="316"/>
        <v>3584.7</v>
      </c>
      <c r="AA5121" s="8">
        <f t="shared" si="317"/>
        <v>0</v>
      </c>
    </row>
    <row r="5122" spans="1:27" ht="10.5" x14ac:dyDescent="0.15">
      <c r="A5122" s="1" t="s">
        <v>24642</v>
      </c>
      <c r="B5122" s="1" t="s">
        <v>0</v>
      </c>
      <c r="C5122" s="1" t="s">
        <v>22</v>
      </c>
      <c r="E5122" s="1" t="s">
        <v>24643</v>
      </c>
      <c r="F5122" s="1" t="s">
        <v>2</v>
      </c>
      <c r="G5122" s="1" t="s">
        <v>2</v>
      </c>
      <c r="H5122" s="1" t="s">
        <v>24644</v>
      </c>
      <c r="I5122" s="1" t="s">
        <v>39</v>
      </c>
      <c r="J5122" s="1" t="s">
        <v>24</v>
      </c>
      <c r="K5122" s="1" t="s">
        <v>24645</v>
      </c>
      <c r="L5122" s="1" t="s">
        <v>2</v>
      </c>
      <c r="M5122" s="1" t="s">
        <v>120</v>
      </c>
      <c r="N5122" s="1" t="s">
        <v>120</v>
      </c>
      <c r="O5122" s="1" t="s">
        <v>7</v>
      </c>
      <c r="P5122" s="1" t="s">
        <v>1256</v>
      </c>
      <c r="Q5122" s="1" t="s">
        <v>476</v>
      </c>
      <c r="R5122" s="1" t="s">
        <v>503</v>
      </c>
      <c r="S5122" s="1" t="s">
        <v>2</v>
      </c>
      <c r="T5122" s="21">
        <v>0</v>
      </c>
      <c r="U5122" s="21">
        <v>13242</v>
      </c>
      <c r="V5122" s="21">
        <f t="shared" si="318"/>
        <v>13242</v>
      </c>
      <c r="W5122" s="23">
        <f t="shared" si="319"/>
        <v>0</v>
      </c>
      <c r="X5122" s="3">
        <v>0</v>
      </c>
      <c r="Y5122" s="2">
        <v>3584</v>
      </c>
      <c r="Z5122" s="3">
        <f t="shared" ref="Z5122:Z5185" si="320">SUM(X5122:Y5122)</f>
        <v>3584</v>
      </c>
      <c r="AA5122" s="8">
        <f t="shared" ref="AA5122:AA5185" si="321">X5122/Z5122</f>
        <v>0</v>
      </c>
    </row>
    <row r="5123" spans="1:27" ht="10.5" x14ac:dyDescent="0.15">
      <c r="A5123" s="1" t="s">
        <v>25409</v>
      </c>
      <c r="B5123" s="1" t="s">
        <v>0</v>
      </c>
      <c r="C5123" s="1" t="s">
        <v>22</v>
      </c>
      <c r="E5123" s="1" t="s">
        <v>97</v>
      </c>
      <c r="F5123" s="1" t="s">
        <v>2</v>
      </c>
      <c r="G5123" s="1" t="s">
        <v>2</v>
      </c>
      <c r="H5123" s="1" t="s">
        <v>98</v>
      </c>
      <c r="I5123" s="1" t="s">
        <v>99</v>
      </c>
      <c r="J5123" s="1" t="s">
        <v>46</v>
      </c>
      <c r="K5123" s="1" t="s">
        <v>100</v>
      </c>
      <c r="L5123" s="1" t="s">
        <v>6</v>
      </c>
      <c r="M5123" s="1" t="s">
        <v>976</v>
      </c>
      <c r="N5123" s="1" t="s">
        <v>977</v>
      </c>
      <c r="O5123" s="1" t="s">
        <v>7</v>
      </c>
      <c r="P5123" s="1" t="s">
        <v>978</v>
      </c>
      <c r="Q5123" s="1" t="s">
        <v>140</v>
      </c>
      <c r="R5123" s="1" t="s">
        <v>141</v>
      </c>
      <c r="S5123" s="1" t="s">
        <v>101</v>
      </c>
      <c r="T5123" s="21">
        <v>175.2</v>
      </c>
      <c r="U5123" s="21">
        <v>10288.33</v>
      </c>
      <c r="V5123" s="21">
        <f t="shared" ref="V5123:V5186" si="322">SUM(T5123:U5123)</f>
        <v>10463.530000000001</v>
      </c>
      <c r="W5123" s="23">
        <f t="shared" ref="W5123:W5186" si="323">T5123/V5123</f>
        <v>1.6743871332141256E-2</v>
      </c>
      <c r="X5123" s="3">
        <v>0</v>
      </c>
      <c r="Y5123" s="2">
        <v>3582.06</v>
      </c>
      <c r="Z5123" s="3">
        <f t="shared" si="320"/>
        <v>3582.06</v>
      </c>
      <c r="AA5123" s="8">
        <f t="shared" si="321"/>
        <v>0</v>
      </c>
    </row>
    <row r="5124" spans="1:27" ht="10.5" x14ac:dyDescent="0.15">
      <c r="A5124" s="1" t="s">
        <v>36335</v>
      </c>
      <c r="B5124" s="1" t="s">
        <v>0</v>
      </c>
      <c r="C5124" s="1" t="s">
        <v>22</v>
      </c>
      <c r="E5124" s="1" t="s">
        <v>16591</v>
      </c>
      <c r="F5124" s="1" t="s">
        <v>2</v>
      </c>
      <c r="G5124" s="1" t="s">
        <v>2</v>
      </c>
      <c r="H5124" s="1" t="s">
        <v>36336</v>
      </c>
      <c r="I5124" s="1" t="s">
        <v>4055</v>
      </c>
      <c r="J5124" s="1" t="s">
        <v>88</v>
      </c>
      <c r="K5124" s="1" t="s">
        <v>4056</v>
      </c>
      <c r="L5124" s="1" t="s">
        <v>2</v>
      </c>
      <c r="M5124" s="1" t="s">
        <v>120</v>
      </c>
      <c r="N5124" s="1" t="s">
        <v>120</v>
      </c>
      <c r="O5124" s="1" t="s">
        <v>7</v>
      </c>
      <c r="P5124" s="1" t="s">
        <v>879</v>
      </c>
      <c r="Q5124" s="1" t="s">
        <v>476</v>
      </c>
      <c r="R5124" s="1" t="s">
        <v>477</v>
      </c>
      <c r="S5124" s="1" t="s">
        <v>2</v>
      </c>
      <c r="T5124" s="21">
        <v>0</v>
      </c>
      <c r="U5124" s="21">
        <v>3091.2</v>
      </c>
      <c r="V5124" s="21">
        <f t="shared" si="322"/>
        <v>3091.2</v>
      </c>
      <c r="W5124" s="23">
        <f t="shared" si="323"/>
        <v>0</v>
      </c>
      <c r="X5124" s="3">
        <v>0</v>
      </c>
      <c r="Y5124" s="2">
        <v>3581.65</v>
      </c>
      <c r="Z5124" s="3">
        <f t="shared" si="320"/>
        <v>3581.65</v>
      </c>
      <c r="AA5124" s="8">
        <f t="shared" si="321"/>
        <v>0</v>
      </c>
    </row>
    <row r="5125" spans="1:27" ht="10.5" x14ac:dyDescent="0.15">
      <c r="A5125" s="1" t="s">
        <v>36660</v>
      </c>
      <c r="B5125" s="1" t="s">
        <v>0</v>
      </c>
      <c r="C5125" s="1" t="s">
        <v>22</v>
      </c>
      <c r="E5125" s="1" t="s">
        <v>36661</v>
      </c>
      <c r="F5125" s="1" t="s">
        <v>2</v>
      </c>
      <c r="G5125" s="1" t="s">
        <v>36662</v>
      </c>
      <c r="H5125" s="1" t="s">
        <v>36663</v>
      </c>
      <c r="I5125" s="1" t="s">
        <v>964</v>
      </c>
      <c r="J5125" s="1" t="s">
        <v>24</v>
      </c>
      <c r="K5125" s="1" t="s">
        <v>965</v>
      </c>
      <c r="L5125" s="1" t="s">
        <v>72</v>
      </c>
      <c r="M5125" s="1" t="s">
        <v>289</v>
      </c>
      <c r="N5125" s="1" t="s">
        <v>760</v>
      </c>
      <c r="O5125" s="1" t="s">
        <v>7</v>
      </c>
      <c r="P5125" s="1" t="s">
        <v>1194</v>
      </c>
      <c r="Q5125" s="1" t="s">
        <v>476</v>
      </c>
      <c r="R5125" s="1" t="s">
        <v>477</v>
      </c>
      <c r="S5125" s="1" t="s">
        <v>2</v>
      </c>
      <c r="T5125" s="21">
        <v>0</v>
      </c>
      <c r="U5125" s="21">
        <v>7010.14</v>
      </c>
      <c r="V5125" s="21">
        <f t="shared" si="322"/>
        <v>7010.14</v>
      </c>
      <c r="W5125" s="23">
        <f t="shared" si="323"/>
        <v>0</v>
      </c>
      <c r="X5125" s="3">
        <v>0</v>
      </c>
      <c r="Y5125" s="2">
        <v>3580.8</v>
      </c>
      <c r="Z5125" s="3">
        <f t="shared" si="320"/>
        <v>3580.8</v>
      </c>
      <c r="AA5125" s="8">
        <f t="shared" si="321"/>
        <v>0</v>
      </c>
    </row>
    <row r="5126" spans="1:27" ht="10.5" x14ac:dyDescent="0.15">
      <c r="A5126" s="1" t="s">
        <v>45315</v>
      </c>
      <c r="B5126" s="1" t="s">
        <v>0</v>
      </c>
      <c r="C5126" s="1" t="s">
        <v>22</v>
      </c>
      <c r="E5126" s="1" t="s">
        <v>45316</v>
      </c>
      <c r="F5126" s="1" t="s">
        <v>2</v>
      </c>
      <c r="G5126" s="1" t="s">
        <v>2</v>
      </c>
      <c r="H5126" s="1" t="s">
        <v>45317</v>
      </c>
      <c r="I5126" s="1" t="s">
        <v>4448</v>
      </c>
      <c r="J5126" s="1" t="s">
        <v>118</v>
      </c>
      <c r="K5126" s="1" t="s">
        <v>4449</v>
      </c>
      <c r="L5126" s="1" t="s">
        <v>2</v>
      </c>
      <c r="M5126" s="1" t="s">
        <v>120</v>
      </c>
      <c r="N5126" s="1" t="s">
        <v>120</v>
      </c>
      <c r="O5126" s="1" t="s">
        <v>7</v>
      </c>
      <c r="P5126" s="1" t="s">
        <v>761</v>
      </c>
      <c r="Q5126" s="1" t="s">
        <v>476</v>
      </c>
      <c r="R5126" s="1" t="s">
        <v>488</v>
      </c>
      <c r="S5126" s="1" t="s">
        <v>45318</v>
      </c>
      <c r="T5126" s="21">
        <v>0</v>
      </c>
      <c r="U5126" s="21">
        <v>2699.12</v>
      </c>
      <c r="V5126" s="21">
        <f t="shared" si="322"/>
        <v>2699.12</v>
      </c>
      <c r="W5126" s="23">
        <f t="shared" si="323"/>
        <v>0</v>
      </c>
      <c r="X5126" s="3">
        <v>0</v>
      </c>
      <c r="Y5126" s="2">
        <v>3578.6</v>
      </c>
      <c r="Z5126" s="3">
        <f t="shared" si="320"/>
        <v>3578.6</v>
      </c>
      <c r="AA5126" s="8">
        <f t="shared" si="321"/>
        <v>0</v>
      </c>
    </row>
    <row r="5127" spans="1:27" ht="10.5" x14ac:dyDescent="0.15">
      <c r="A5127" s="1" t="s">
        <v>44423</v>
      </c>
      <c r="B5127" s="1" t="s">
        <v>0</v>
      </c>
      <c r="C5127" s="1" t="s">
        <v>22</v>
      </c>
      <c r="E5127" s="1" t="s">
        <v>44424</v>
      </c>
      <c r="F5127" s="1" t="s">
        <v>2</v>
      </c>
      <c r="G5127" s="1" t="s">
        <v>44425</v>
      </c>
      <c r="H5127" s="1" t="s">
        <v>44426</v>
      </c>
      <c r="I5127" s="1" t="s">
        <v>315</v>
      </c>
      <c r="J5127" s="1" t="s">
        <v>64</v>
      </c>
      <c r="K5127" s="1" t="s">
        <v>10625</v>
      </c>
      <c r="L5127" s="1" t="s">
        <v>2</v>
      </c>
      <c r="M5127" s="1" t="s">
        <v>120</v>
      </c>
      <c r="N5127" s="1" t="s">
        <v>120</v>
      </c>
      <c r="O5127" s="1" t="s">
        <v>7</v>
      </c>
      <c r="P5127" s="1" t="s">
        <v>886</v>
      </c>
      <c r="Q5127" s="1" t="s">
        <v>476</v>
      </c>
      <c r="R5127" s="1" t="s">
        <v>503</v>
      </c>
      <c r="S5127" s="1" t="s">
        <v>2</v>
      </c>
      <c r="T5127" s="21">
        <v>0</v>
      </c>
      <c r="U5127" s="21">
        <v>9202.17</v>
      </c>
      <c r="V5127" s="21">
        <f t="shared" si="322"/>
        <v>9202.17</v>
      </c>
      <c r="W5127" s="23">
        <f t="shared" si="323"/>
        <v>0</v>
      </c>
      <c r="X5127" s="3">
        <v>0</v>
      </c>
      <c r="Y5127" s="2">
        <v>3576.85</v>
      </c>
      <c r="Z5127" s="3">
        <f t="shared" si="320"/>
        <v>3576.85</v>
      </c>
      <c r="AA5127" s="8">
        <f t="shared" si="321"/>
        <v>0</v>
      </c>
    </row>
    <row r="5128" spans="1:27" ht="10.5" x14ac:dyDescent="0.15">
      <c r="A5128" s="1" t="s">
        <v>36572</v>
      </c>
      <c r="B5128" s="1" t="s">
        <v>0</v>
      </c>
      <c r="C5128" s="1" t="s">
        <v>22</v>
      </c>
      <c r="E5128" s="1" t="s">
        <v>36573</v>
      </c>
      <c r="F5128" s="1" t="s">
        <v>2</v>
      </c>
      <c r="G5128" s="1" t="s">
        <v>36574</v>
      </c>
      <c r="H5128" s="1" t="s">
        <v>36575</v>
      </c>
      <c r="I5128" s="1" t="s">
        <v>1391</v>
      </c>
      <c r="J5128" s="1" t="s">
        <v>83</v>
      </c>
      <c r="K5128" s="1" t="s">
        <v>1392</v>
      </c>
      <c r="L5128" s="1" t="s">
        <v>57</v>
      </c>
      <c r="M5128" s="1" t="s">
        <v>120</v>
      </c>
      <c r="N5128" s="1" t="s">
        <v>120</v>
      </c>
      <c r="O5128" s="1" t="s">
        <v>7</v>
      </c>
      <c r="P5128" s="1" t="s">
        <v>1409</v>
      </c>
      <c r="Q5128" s="1" t="s">
        <v>476</v>
      </c>
      <c r="R5128" s="1" t="s">
        <v>503</v>
      </c>
      <c r="S5128" s="1" t="s">
        <v>36576</v>
      </c>
      <c r="T5128" s="21">
        <v>0</v>
      </c>
      <c r="U5128" s="21">
        <v>1567.06</v>
      </c>
      <c r="V5128" s="21">
        <f t="shared" si="322"/>
        <v>1567.06</v>
      </c>
      <c r="W5128" s="23">
        <f t="shared" si="323"/>
        <v>0</v>
      </c>
      <c r="X5128" s="3">
        <v>0</v>
      </c>
      <c r="Y5128" s="2">
        <v>3575.1</v>
      </c>
      <c r="Z5128" s="3">
        <f t="shared" si="320"/>
        <v>3575.1</v>
      </c>
      <c r="AA5128" s="8">
        <f t="shared" si="321"/>
        <v>0</v>
      </c>
    </row>
    <row r="5129" spans="1:27" ht="10.5" x14ac:dyDescent="0.15">
      <c r="A5129" s="1" t="s">
        <v>24329</v>
      </c>
      <c r="B5129" s="1" t="s">
        <v>0</v>
      </c>
      <c r="C5129" s="1" t="s">
        <v>22</v>
      </c>
      <c r="E5129" s="1" t="s">
        <v>24330</v>
      </c>
      <c r="F5129" s="1" t="s">
        <v>2</v>
      </c>
      <c r="G5129" s="1" t="s">
        <v>24331</v>
      </c>
      <c r="H5129" s="1" t="s">
        <v>24332</v>
      </c>
      <c r="I5129" s="1" t="s">
        <v>2218</v>
      </c>
      <c r="J5129" s="1" t="s">
        <v>46</v>
      </c>
      <c r="K5129" s="1" t="s">
        <v>24333</v>
      </c>
      <c r="L5129" s="1" t="s">
        <v>34</v>
      </c>
      <c r="M5129" s="1" t="s">
        <v>120</v>
      </c>
      <c r="N5129" s="1" t="s">
        <v>120</v>
      </c>
      <c r="O5129" s="1" t="s">
        <v>7</v>
      </c>
      <c r="P5129" s="1" t="s">
        <v>3475</v>
      </c>
      <c r="Q5129" s="1" t="s">
        <v>476</v>
      </c>
      <c r="R5129" s="1" t="s">
        <v>488</v>
      </c>
      <c r="S5129" s="1" t="s">
        <v>24334</v>
      </c>
      <c r="T5129" s="21">
        <v>0</v>
      </c>
      <c r="U5129" s="21">
        <v>3574.43</v>
      </c>
      <c r="V5129" s="21">
        <f t="shared" si="322"/>
        <v>3574.43</v>
      </c>
      <c r="W5129" s="23">
        <f t="shared" si="323"/>
        <v>0</v>
      </c>
      <c r="X5129" s="3">
        <v>0</v>
      </c>
      <c r="Y5129" s="2">
        <v>3571.33</v>
      </c>
      <c r="Z5129" s="3">
        <f t="shared" si="320"/>
        <v>3571.33</v>
      </c>
      <c r="AA5129" s="8">
        <f t="shared" si="321"/>
        <v>0</v>
      </c>
    </row>
    <row r="5130" spans="1:27" ht="10.5" x14ac:dyDescent="0.15">
      <c r="A5130" s="1" t="s">
        <v>45074</v>
      </c>
      <c r="B5130" s="1" t="s">
        <v>0</v>
      </c>
      <c r="C5130" s="1" t="s">
        <v>22</v>
      </c>
      <c r="E5130" s="1" t="s">
        <v>45075</v>
      </c>
      <c r="F5130" s="1" t="s">
        <v>2</v>
      </c>
      <c r="G5130" s="1" t="s">
        <v>45076</v>
      </c>
      <c r="H5130" s="1" t="s">
        <v>45077</v>
      </c>
      <c r="I5130" s="1" t="s">
        <v>5016</v>
      </c>
      <c r="J5130" s="1" t="s">
        <v>18</v>
      </c>
      <c r="K5130" s="1" t="s">
        <v>45078</v>
      </c>
      <c r="L5130" s="1" t="s">
        <v>57</v>
      </c>
      <c r="M5130" s="1" t="s">
        <v>120</v>
      </c>
      <c r="N5130" s="1" t="s">
        <v>120</v>
      </c>
      <c r="O5130" s="1" t="s">
        <v>7</v>
      </c>
      <c r="P5130" s="1" t="s">
        <v>1225</v>
      </c>
      <c r="Q5130" s="1" t="s">
        <v>476</v>
      </c>
      <c r="R5130" s="1" t="s">
        <v>477</v>
      </c>
      <c r="S5130" s="1" t="s">
        <v>2</v>
      </c>
      <c r="T5130" s="21">
        <v>0</v>
      </c>
      <c r="U5130" s="21">
        <v>6223.01</v>
      </c>
      <c r="V5130" s="21">
        <f t="shared" si="322"/>
        <v>6223.01</v>
      </c>
      <c r="W5130" s="23">
        <f t="shared" si="323"/>
        <v>0</v>
      </c>
      <c r="X5130" s="3">
        <v>0</v>
      </c>
      <c r="Y5130" s="2">
        <v>3570.62</v>
      </c>
      <c r="Z5130" s="3">
        <f t="shared" si="320"/>
        <v>3570.62</v>
      </c>
      <c r="AA5130" s="8">
        <f t="shared" si="321"/>
        <v>0</v>
      </c>
    </row>
    <row r="5131" spans="1:27" ht="10.5" x14ac:dyDescent="0.15">
      <c r="A5131" s="1" t="s">
        <v>47546</v>
      </c>
      <c r="B5131" s="1" t="s">
        <v>0</v>
      </c>
      <c r="C5131" s="1" t="s">
        <v>22</v>
      </c>
      <c r="E5131" s="1" t="s">
        <v>47547</v>
      </c>
      <c r="F5131" s="1" t="s">
        <v>2</v>
      </c>
      <c r="G5131" s="1" t="s">
        <v>47548</v>
      </c>
      <c r="H5131" s="1" t="s">
        <v>47549</v>
      </c>
      <c r="I5131" s="1" t="s">
        <v>10319</v>
      </c>
      <c r="J5131" s="1" t="s">
        <v>93</v>
      </c>
      <c r="K5131" s="1" t="s">
        <v>10320</v>
      </c>
      <c r="L5131" s="1" t="s">
        <v>2</v>
      </c>
      <c r="M5131" s="1" t="s">
        <v>120</v>
      </c>
      <c r="N5131" s="1" t="s">
        <v>120</v>
      </c>
      <c r="O5131" s="1" t="s">
        <v>7</v>
      </c>
      <c r="P5131" s="1" t="s">
        <v>510</v>
      </c>
      <c r="Q5131" s="1" t="s">
        <v>476</v>
      </c>
      <c r="R5131" s="1" t="s">
        <v>477</v>
      </c>
      <c r="S5131" s="1" t="s">
        <v>47550</v>
      </c>
      <c r="T5131" s="21">
        <v>3.5</v>
      </c>
      <c r="U5131" s="21">
        <v>6518.52</v>
      </c>
      <c r="V5131" s="21">
        <f t="shared" si="322"/>
        <v>6522.02</v>
      </c>
      <c r="W5131" s="23">
        <f t="shared" si="323"/>
        <v>5.3664355521755526E-4</v>
      </c>
      <c r="X5131" s="3">
        <v>0</v>
      </c>
      <c r="Y5131" s="2">
        <v>3568.46</v>
      </c>
      <c r="Z5131" s="3">
        <f t="shared" si="320"/>
        <v>3568.46</v>
      </c>
      <c r="AA5131" s="8">
        <f t="shared" si="321"/>
        <v>0</v>
      </c>
    </row>
    <row r="5132" spans="1:27" ht="10.5" x14ac:dyDescent="0.15">
      <c r="A5132" s="1" t="s">
        <v>31018</v>
      </c>
      <c r="B5132" s="1" t="s">
        <v>0</v>
      </c>
      <c r="C5132" s="1" t="s">
        <v>22</v>
      </c>
      <c r="E5132" s="1" t="s">
        <v>31019</v>
      </c>
      <c r="F5132" s="1" t="s">
        <v>2</v>
      </c>
      <c r="G5132" s="1" t="s">
        <v>24743</v>
      </c>
      <c r="H5132" s="1" t="s">
        <v>31020</v>
      </c>
      <c r="I5132" s="1" t="s">
        <v>5765</v>
      </c>
      <c r="J5132" s="1" t="s">
        <v>18</v>
      </c>
      <c r="K5132" s="1" t="s">
        <v>31021</v>
      </c>
      <c r="L5132" s="1" t="s">
        <v>34</v>
      </c>
      <c r="M5132" s="1" t="s">
        <v>289</v>
      </c>
      <c r="N5132" s="1" t="s">
        <v>6847</v>
      </c>
      <c r="O5132" s="1" t="s">
        <v>7</v>
      </c>
      <c r="P5132" s="1" t="s">
        <v>2675</v>
      </c>
      <c r="Q5132" s="1" t="s">
        <v>476</v>
      </c>
      <c r="R5132" s="1" t="s">
        <v>488</v>
      </c>
      <c r="S5132" s="1" t="s">
        <v>2</v>
      </c>
      <c r="T5132" s="21">
        <v>0</v>
      </c>
      <c r="U5132" s="21">
        <v>14536.08</v>
      </c>
      <c r="V5132" s="21">
        <f t="shared" si="322"/>
        <v>14536.08</v>
      </c>
      <c r="W5132" s="23">
        <f t="shared" si="323"/>
        <v>0</v>
      </c>
      <c r="X5132" s="3">
        <v>0</v>
      </c>
      <c r="Y5132" s="2">
        <v>3567.24</v>
      </c>
      <c r="Z5132" s="3">
        <f t="shared" si="320"/>
        <v>3567.24</v>
      </c>
      <c r="AA5132" s="8">
        <f t="shared" si="321"/>
        <v>0</v>
      </c>
    </row>
    <row r="5133" spans="1:27" ht="10.5" x14ac:dyDescent="0.15">
      <c r="A5133" s="1" t="s">
        <v>42674</v>
      </c>
      <c r="B5133" s="1" t="s">
        <v>0</v>
      </c>
      <c r="C5133" s="1" t="s">
        <v>22</v>
      </c>
      <c r="E5133" s="1" t="s">
        <v>42675</v>
      </c>
      <c r="F5133" s="1" t="s">
        <v>2</v>
      </c>
      <c r="G5133" s="1" t="s">
        <v>42676</v>
      </c>
      <c r="H5133" s="1" t="s">
        <v>42677</v>
      </c>
      <c r="I5133" s="1" t="s">
        <v>316</v>
      </c>
      <c r="J5133" s="1" t="s">
        <v>18</v>
      </c>
      <c r="K5133" s="1" t="s">
        <v>5558</v>
      </c>
      <c r="L5133" s="1" t="s">
        <v>2</v>
      </c>
      <c r="M5133" s="1" t="s">
        <v>120</v>
      </c>
      <c r="N5133" s="1" t="s">
        <v>120</v>
      </c>
      <c r="O5133" s="1" t="s">
        <v>8937</v>
      </c>
      <c r="P5133" s="1" t="s">
        <v>747</v>
      </c>
      <c r="Q5133" s="1" t="s">
        <v>476</v>
      </c>
      <c r="R5133" s="1" t="s">
        <v>488</v>
      </c>
      <c r="S5133" s="1" t="s">
        <v>2</v>
      </c>
      <c r="T5133" s="21">
        <v>0</v>
      </c>
      <c r="U5133" s="21">
        <v>9540</v>
      </c>
      <c r="V5133" s="21">
        <f t="shared" si="322"/>
        <v>9540</v>
      </c>
      <c r="W5133" s="23">
        <f t="shared" si="323"/>
        <v>0</v>
      </c>
      <c r="X5133" s="3">
        <v>0</v>
      </c>
      <c r="Y5133" s="2">
        <v>4752</v>
      </c>
      <c r="Z5133" s="3">
        <f t="shared" si="320"/>
        <v>4752</v>
      </c>
      <c r="AA5133" s="8">
        <f t="shared" si="321"/>
        <v>0</v>
      </c>
    </row>
    <row r="5134" spans="1:27" ht="10.5" x14ac:dyDescent="0.15">
      <c r="A5134" s="1" t="s">
        <v>23152</v>
      </c>
      <c r="B5134" s="1" t="s">
        <v>0</v>
      </c>
      <c r="C5134" s="1" t="s">
        <v>22</v>
      </c>
      <c r="E5134" s="1" t="s">
        <v>23153</v>
      </c>
      <c r="F5134" s="1" t="s">
        <v>2</v>
      </c>
      <c r="G5134" s="1" t="s">
        <v>23154</v>
      </c>
      <c r="H5134" s="1" t="s">
        <v>23155</v>
      </c>
      <c r="I5134" s="1" t="s">
        <v>340</v>
      </c>
      <c r="J5134" s="1" t="s">
        <v>187</v>
      </c>
      <c r="K5134" s="1" t="s">
        <v>23156</v>
      </c>
      <c r="L5134" s="1" t="s">
        <v>2</v>
      </c>
      <c r="M5134" s="1" t="s">
        <v>120</v>
      </c>
      <c r="N5134" s="1" t="s">
        <v>120</v>
      </c>
      <c r="O5134" s="1" t="s">
        <v>7</v>
      </c>
      <c r="P5134" s="1" t="s">
        <v>761</v>
      </c>
      <c r="Q5134" s="1" t="s">
        <v>476</v>
      </c>
      <c r="R5134" s="1" t="s">
        <v>488</v>
      </c>
      <c r="S5134" s="1" t="s">
        <v>23157</v>
      </c>
      <c r="T5134" s="21">
        <v>0</v>
      </c>
      <c r="U5134" s="21">
        <v>5454.96</v>
      </c>
      <c r="V5134" s="21">
        <f t="shared" si="322"/>
        <v>5454.96</v>
      </c>
      <c r="W5134" s="23">
        <f t="shared" si="323"/>
        <v>0</v>
      </c>
      <c r="X5134" s="3">
        <v>0</v>
      </c>
      <c r="Y5134" s="2">
        <v>3559.49</v>
      </c>
      <c r="Z5134" s="3">
        <f t="shared" si="320"/>
        <v>3559.49</v>
      </c>
      <c r="AA5134" s="8">
        <f t="shared" si="321"/>
        <v>0</v>
      </c>
    </row>
    <row r="5135" spans="1:27" ht="10.5" x14ac:dyDescent="0.15">
      <c r="A5135" s="1" t="s">
        <v>43657</v>
      </c>
      <c r="B5135" s="1" t="s">
        <v>0</v>
      </c>
      <c r="C5135" s="1" t="s">
        <v>22</v>
      </c>
      <c r="E5135" s="1" t="s">
        <v>43658</v>
      </c>
      <c r="F5135" s="1" t="s">
        <v>26802</v>
      </c>
      <c r="G5135" s="1" t="s">
        <v>12861</v>
      </c>
      <c r="H5135" s="1" t="s">
        <v>43659</v>
      </c>
      <c r="I5135" s="1" t="s">
        <v>43660</v>
      </c>
      <c r="J5135" s="1" t="s">
        <v>71</v>
      </c>
      <c r="K5135" s="1" t="s">
        <v>20469</v>
      </c>
      <c r="L5135" s="1" t="s">
        <v>6</v>
      </c>
      <c r="M5135" s="1" t="s">
        <v>289</v>
      </c>
      <c r="N5135" s="1" t="s">
        <v>7728</v>
      </c>
      <c r="O5135" s="1" t="s">
        <v>7</v>
      </c>
      <c r="P5135" s="1" t="s">
        <v>1473</v>
      </c>
      <c r="Q5135" s="1" t="s">
        <v>476</v>
      </c>
      <c r="R5135" s="1" t="s">
        <v>477</v>
      </c>
      <c r="S5135" s="1" t="s">
        <v>2</v>
      </c>
      <c r="T5135" s="21">
        <v>0</v>
      </c>
      <c r="U5135" s="21">
        <v>8413.7999999999993</v>
      </c>
      <c r="V5135" s="21">
        <f t="shared" si="322"/>
        <v>8413.7999999999993</v>
      </c>
      <c r="W5135" s="23">
        <f t="shared" si="323"/>
        <v>0</v>
      </c>
      <c r="X5135" s="3">
        <v>0</v>
      </c>
      <c r="Y5135" s="2">
        <v>3552.8</v>
      </c>
      <c r="Z5135" s="3">
        <f t="shared" si="320"/>
        <v>3552.8</v>
      </c>
      <c r="AA5135" s="8">
        <f t="shared" si="321"/>
        <v>0</v>
      </c>
    </row>
    <row r="5136" spans="1:27" ht="10.5" x14ac:dyDescent="0.15">
      <c r="A5136" s="1" t="s">
        <v>29476</v>
      </c>
      <c r="B5136" s="1" t="s">
        <v>0</v>
      </c>
      <c r="C5136" s="1" t="s">
        <v>22</v>
      </c>
      <c r="E5136" s="1" t="s">
        <v>25434</v>
      </c>
      <c r="F5136" s="1" t="s">
        <v>2</v>
      </c>
      <c r="G5136" s="1" t="s">
        <v>25435</v>
      </c>
      <c r="H5136" s="1" t="s">
        <v>29477</v>
      </c>
      <c r="I5136" s="1" t="s">
        <v>10873</v>
      </c>
      <c r="J5136" s="1" t="s">
        <v>322</v>
      </c>
      <c r="K5136" s="1" t="s">
        <v>10874</v>
      </c>
      <c r="L5136" s="1" t="s">
        <v>34</v>
      </c>
      <c r="M5136" s="1" t="s">
        <v>289</v>
      </c>
      <c r="N5136" s="1" t="s">
        <v>6847</v>
      </c>
      <c r="O5136" s="1" t="s">
        <v>7</v>
      </c>
      <c r="P5136" s="1" t="s">
        <v>25436</v>
      </c>
      <c r="Q5136" s="1" t="s">
        <v>476</v>
      </c>
      <c r="R5136" s="1" t="s">
        <v>25437</v>
      </c>
      <c r="S5136" s="1" t="s">
        <v>2</v>
      </c>
      <c r="T5136" s="21">
        <v>0</v>
      </c>
      <c r="U5136" s="21">
        <v>6417.61</v>
      </c>
      <c r="V5136" s="21">
        <f t="shared" si="322"/>
        <v>6417.61</v>
      </c>
      <c r="W5136" s="23">
        <f t="shared" si="323"/>
        <v>0</v>
      </c>
      <c r="X5136" s="3">
        <v>0</v>
      </c>
      <c r="Y5136" s="2">
        <v>3548.93</v>
      </c>
      <c r="Z5136" s="3">
        <f t="shared" si="320"/>
        <v>3548.93</v>
      </c>
      <c r="AA5136" s="8">
        <f t="shared" si="321"/>
        <v>0</v>
      </c>
    </row>
    <row r="5137" spans="1:27" ht="10.5" x14ac:dyDescent="0.15">
      <c r="A5137" s="1" t="s">
        <v>39681</v>
      </c>
      <c r="B5137" s="1" t="s">
        <v>0</v>
      </c>
      <c r="C5137" s="1" t="s">
        <v>22</v>
      </c>
      <c r="E5137" s="1" t="s">
        <v>39682</v>
      </c>
      <c r="F5137" s="1" t="s">
        <v>2</v>
      </c>
      <c r="G5137" s="1" t="s">
        <v>3615</v>
      </c>
      <c r="H5137" s="1" t="s">
        <v>39683</v>
      </c>
      <c r="I5137" s="1" t="s">
        <v>433</v>
      </c>
      <c r="J5137" s="1" t="s">
        <v>64</v>
      </c>
      <c r="K5137" s="1" t="s">
        <v>36419</v>
      </c>
      <c r="L5137" s="1" t="s">
        <v>72</v>
      </c>
      <c r="M5137" s="1" t="s">
        <v>120</v>
      </c>
      <c r="N5137" s="1" t="s">
        <v>3615</v>
      </c>
      <c r="O5137" s="1" t="s">
        <v>7</v>
      </c>
      <c r="P5137" s="1" t="s">
        <v>510</v>
      </c>
      <c r="Q5137" s="1" t="s">
        <v>476</v>
      </c>
      <c r="R5137" s="1" t="s">
        <v>477</v>
      </c>
      <c r="S5137" s="1" t="s">
        <v>39684</v>
      </c>
      <c r="T5137" s="21">
        <v>0</v>
      </c>
      <c r="U5137" s="21">
        <v>10992.93</v>
      </c>
      <c r="V5137" s="21">
        <f t="shared" si="322"/>
        <v>10992.93</v>
      </c>
      <c r="W5137" s="23">
        <f t="shared" si="323"/>
        <v>0</v>
      </c>
      <c r="X5137" s="3">
        <v>0</v>
      </c>
      <c r="Y5137" s="2">
        <v>3546.16</v>
      </c>
      <c r="Z5137" s="3">
        <f t="shared" si="320"/>
        <v>3546.16</v>
      </c>
      <c r="AA5137" s="8">
        <f t="shared" si="321"/>
        <v>0</v>
      </c>
    </row>
    <row r="5138" spans="1:27" ht="10.5" x14ac:dyDescent="0.15">
      <c r="A5138" s="1" t="s">
        <v>26266</v>
      </c>
      <c r="B5138" s="1" t="s">
        <v>0</v>
      </c>
      <c r="C5138" s="1" t="s">
        <v>22</v>
      </c>
      <c r="E5138" s="1" t="s">
        <v>26267</v>
      </c>
      <c r="F5138" s="1" t="s">
        <v>2</v>
      </c>
      <c r="G5138" s="1" t="s">
        <v>26268</v>
      </c>
      <c r="H5138" s="1" t="s">
        <v>26269</v>
      </c>
      <c r="I5138" s="1" t="s">
        <v>433</v>
      </c>
      <c r="J5138" s="1" t="s">
        <v>64</v>
      </c>
      <c r="K5138" s="1" t="s">
        <v>1549</v>
      </c>
      <c r="L5138" s="1" t="s">
        <v>34</v>
      </c>
      <c r="M5138" s="1" t="s">
        <v>120</v>
      </c>
      <c r="N5138" s="1" t="s">
        <v>120</v>
      </c>
      <c r="O5138" s="1" t="s">
        <v>7</v>
      </c>
      <c r="P5138" s="1" t="s">
        <v>475</v>
      </c>
      <c r="Q5138" s="1" t="s">
        <v>476</v>
      </c>
      <c r="R5138" s="1" t="s">
        <v>477</v>
      </c>
      <c r="S5138" s="1" t="s">
        <v>2</v>
      </c>
      <c r="T5138" s="21">
        <v>0</v>
      </c>
      <c r="U5138" s="21">
        <v>5103.25</v>
      </c>
      <c r="V5138" s="21">
        <f t="shared" si="322"/>
        <v>5103.25</v>
      </c>
      <c r="W5138" s="23">
        <f t="shared" si="323"/>
        <v>0</v>
      </c>
      <c r="X5138" s="3">
        <v>0</v>
      </c>
      <c r="Y5138" s="2">
        <v>3545.85</v>
      </c>
      <c r="Z5138" s="3">
        <f t="shared" si="320"/>
        <v>3545.85</v>
      </c>
      <c r="AA5138" s="8">
        <f t="shared" si="321"/>
        <v>0</v>
      </c>
    </row>
    <row r="5139" spans="1:27" ht="10.5" x14ac:dyDescent="0.15">
      <c r="A5139" s="1" t="s">
        <v>20989</v>
      </c>
      <c r="B5139" s="1" t="s">
        <v>0</v>
      </c>
      <c r="C5139" s="1" t="s">
        <v>22</v>
      </c>
      <c r="E5139" s="1" t="s">
        <v>20990</v>
      </c>
      <c r="F5139" s="1" t="s">
        <v>2</v>
      </c>
      <c r="G5139" s="1" t="s">
        <v>2</v>
      </c>
      <c r="H5139" s="1" t="s">
        <v>20991</v>
      </c>
      <c r="I5139" s="1" t="s">
        <v>372</v>
      </c>
      <c r="J5139" s="1" t="s">
        <v>24</v>
      </c>
      <c r="K5139" s="1" t="s">
        <v>20992</v>
      </c>
      <c r="L5139" s="1" t="s">
        <v>2</v>
      </c>
      <c r="M5139" s="1" t="s">
        <v>120</v>
      </c>
      <c r="N5139" s="1" t="s">
        <v>120</v>
      </c>
      <c r="O5139" s="1" t="s">
        <v>7</v>
      </c>
      <c r="P5139" s="1" t="s">
        <v>3402</v>
      </c>
      <c r="Q5139" s="1" t="s">
        <v>476</v>
      </c>
      <c r="R5139" s="1" t="s">
        <v>488</v>
      </c>
      <c r="S5139" s="1" t="s">
        <v>20993</v>
      </c>
      <c r="T5139" s="21">
        <v>0</v>
      </c>
      <c r="U5139" s="21">
        <v>2527.58</v>
      </c>
      <c r="V5139" s="21">
        <f t="shared" si="322"/>
        <v>2527.58</v>
      </c>
      <c r="W5139" s="23">
        <f t="shared" si="323"/>
        <v>0</v>
      </c>
      <c r="X5139" s="3">
        <v>0</v>
      </c>
      <c r="Y5139" s="2">
        <v>3540.17</v>
      </c>
      <c r="Z5139" s="3">
        <f t="shared" si="320"/>
        <v>3540.17</v>
      </c>
      <c r="AA5139" s="8">
        <f t="shared" si="321"/>
        <v>0</v>
      </c>
    </row>
    <row r="5140" spans="1:27" ht="10.5" x14ac:dyDescent="0.15">
      <c r="A5140" s="1" t="s">
        <v>27074</v>
      </c>
      <c r="B5140" s="1" t="s">
        <v>0</v>
      </c>
      <c r="C5140" s="1" t="s">
        <v>22</v>
      </c>
      <c r="E5140" s="1" t="s">
        <v>27075</v>
      </c>
      <c r="F5140" s="1" t="s">
        <v>2</v>
      </c>
      <c r="G5140" s="1" t="s">
        <v>2</v>
      </c>
      <c r="H5140" s="1" t="s">
        <v>27076</v>
      </c>
      <c r="I5140" s="1" t="s">
        <v>5695</v>
      </c>
      <c r="J5140" s="1" t="s">
        <v>118</v>
      </c>
      <c r="K5140" s="1" t="s">
        <v>5696</v>
      </c>
      <c r="L5140" s="1" t="s">
        <v>2</v>
      </c>
      <c r="M5140" s="1" t="s">
        <v>120</v>
      </c>
      <c r="N5140" s="1" t="s">
        <v>120</v>
      </c>
      <c r="O5140" s="1" t="s">
        <v>7</v>
      </c>
      <c r="P5140" s="1" t="s">
        <v>588</v>
      </c>
      <c r="Q5140" s="1" t="s">
        <v>476</v>
      </c>
      <c r="R5140" s="1" t="s">
        <v>488</v>
      </c>
      <c r="S5140" s="1" t="s">
        <v>27077</v>
      </c>
      <c r="T5140" s="21">
        <v>0</v>
      </c>
      <c r="U5140" s="21">
        <v>14845.39</v>
      </c>
      <c r="V5140" s="21">
        <f t="shared" si="322"/>
        <v>14845.39</v>
      </c>
      <c r="W5140" s="23">
        <f t="shared" si="323"/>
        <v>0</v>
      </c>
      <c r="X5140" s="3">
        <v>0</v>
      </c>
      <c r="Y5140" s="2">
        <v>4221.63</v>
      </c>
      <c r="Z5140" s="3">
        <f t="shared" si="320"/>
        <v>4221.63</v>
      </c>
      <c r="AA5140" s="8">
        <f t="shared" si="321"/>
        <v>0</v>
      </c>
    </row>
    <row r="5141" spans="1:27" ht="10.5" x14ac:dyDescent="0.15">
      <c r="A5141" s="1" t="s">
        <v>35648</v>
      </c>
      <c r="B5141" s="1" t="s">
        <v>0</v>
      </c>
      <c r="C5141" s="1" t="s">
        <v>22</v>
      </c>
      <c r="E5141" s="1" t="s">
        <v>35649</v>
      </c>
      <c r="F5141" s="1" t="s">
        <v>2</v>
      </c>
      <c r="G5141" s="1" t="s">
        <v>35650</v>
      </c>
      <c r="H5141" s="1" t="s">
        <v>35651</v>
      </c>
      <c r="I5141" s="1" t="s">
        <v>619</v>
      </c>
      <c r="J5141" s="1" t="s">
        <v>113</v>
      </c>
      <c r="K5141" s="1" t="s">
        <v>862</v>
      </c>
      <c r="L5141" s="1" t="s">
        <v>2</v>
      </c>
      <c r="M5141" s="1" t="s">
        <v>120</v>
      </c>
      <c r="N5141" s="1" t="s">
        <v>120</v>
      </c>
      <c r="O5141" s="1" t="s">
        <v>7</v>
      </c>
      <c r="P5141" s="1" t="s">
        <v>807</v>
      </c>
      <c r="Q5141" s="1" t="s">
        <v>476</v>
      </c>
      <c r="R5141" s="1" t="s">
        <v>488</v>
      </c>
      <c r="S5141" s="1" t="s">
        <v>35652</v>
      </c>
      <c r="T5141" s="21">
        <v>0</v>
      </c>
      <c r="U5141" s="21">
        <v>1732.45</v>
      </c>
      <c r="V5141" s="21">
        <f t="shared" si="322"/>
        <v>1732.45</v>
      </c>
      <c r="W5141" s="23">
        <f t="shared" si="323"/>
        <v>0</v>
      </c>
      <c r="X5141" s="3">
        <v>0</v>
      </c>
      <c r="Y5141" s="2">
        <v>3527.43</v>
      </c>
      <c r="Z5141" s="3">
        <f t="shared" si="320"/>
        <v>3527.43</v>
      </c>
      <c r="AA5141" s="8">
        <f t="shared" si="321"/>
        <v>0</v>
      </c>
    </row>
    <row r="5142" spans="1:27" ht="10.5" x14ac:dyDescent="0.15">
      <c r="A5142" s="1" t="s">
        <v>29017</v>
      </c>
      <c r="B5142" s="1" t="s">
        <v>0</v>
      </c>
      <c r="C5142" s="1" t="s">
        <v>22</v>
      </c>
      <c r="E5142" s="1" t="s">
        <v>29018</v>
      </c>
      <c r="F5142" s="1" t="s">
        <v>2</v>
      </c>
      <c r="G5142" s="1" t="s">
        <v>29019</v>
      </c>
      <c r="H5142" s="1" t="s">
        <v>29020</v>
      </c>
      <c r="I5142" s="1" t="s">
        <v>4488</v>
      </c>
      <c r="J5142" s="1" t="s">
        <v>93</v>
      </c>
      <c r="K5142" s="1" t="s">
        <v>29021</v>
      </c>
      <c r="L5142" s="1" t="s">
        <v>2</v>
      </c>
      <c r="M5142" s="1" t="s">
        <v>120</v>
      </c>
      <c r="N5142" s="1" t="s">
        <v>120</v>
      </c>
      <c r="O5142" s="1" t="s">
        <v>7</v>
      </c>
      <c r="P5142" s="1" t="s">
        <v>894</v>
      </c>
      <c r="Q5142" s="1" t="s">
        <v>476</v>
      </c>
      <c r="R5142" s="1" t="s">
        <v>503</v>
      </c>
      <c r="S5142" s="1" t="s">
        <v>29022</v>
      </c>
      <c r="T5142" s="21">
        <v>0</v>
      </c>
      <c r="U5142" s="21">
        <v>25579.1</v>
      </c>
      <c r="V5142" s="21">
        <f t="shared" si="322"/>
        <v>25579.1</v>
      </c>
      <c r="W5142" s="23">
        <f t="shared" si="323"/>
        <v>0</v>
      </c>
      <c r="X5142" s="3">
        <v>0</v>
      </c>
      <c r="Y5142" s="2">
        <v>3526</v>
      </c>
      <c r="Z5142" s="3">
        <f t="shared" si="320"/>
        <v>3526</v>
      </c>
      <c r="AA5142" s="8">
        <f t="shared" si="321"/>
        <v>0</v>
      </c>
    </row>
    <row r="5143" spans="1:27" ht="10.5" x14ac:dyDescent="0.15">
      <c r="A5143" s="1" t="s">
        <v>36906</v>
      </c>
      <c r="B5143" s="1" t="s">
        <v>0</v>
      </c>
      <c r="C5143" s="1" t="s">
        <v>22</v>
      </c>
      <c r="E5143" s="1" t="s">
        <v>36907</v>
      </c>
      <c r="F5143" s="1" t="s">
        <v>2</v>
      </c>
      <c r="G5143" s="1" t="s">
        <v>36908</v>
      </c>
      <c r="H5143" s="1" t="s">
        <v>36909</v>
      </c>
      <c r="I5143" s="1" t="s">
        <v>376</v>
      </c>
      <c r="J5143" s="1" t="s">
        <v>11</v>
      </c>
      <c r="K5143" s="1" t="s">
        <v>9954</v>
      </c>
      <c r="L5143" s="1" t="s">
        <v>2</v>
      </c>
      <c r="M5143" s="1" t="s">
        <v>120</v>
      </c>
      <c r="N5143" s="1" t="s">
        <v>120</v>
      </c>
      <c r="O5143" s="1" t="s">
        <v>7</v>
      </c>
      <c r="P5143" s="1" t="s">
        <v>1409</v>
      </c>
      <c r="Q5143" s="1" t="s">
        <v>476</v>
      </c>
      <c r="R5143" s="1" t="s">
        <v>503</v>
      </c>
      <c r="S5143" s="1" t="s">
        <v>36910</v>
      </c>
      <c r="T5143" s="21">
        <v>0</v>
      </c>
      <c r="U5143" s="21">
        <v>10333.16</v>
      </c>
      <c r="V5143" s="21">
        <f t="shared" si="322"/>
        <v>10333.16</v>
      </c>
      <c r="W5143" s="23">
        <f t="shared" si="323"/>
        <v>0</v>
      </c>
      <c r="X5143" s="3">
        <v>0</v>
      </c>
      <c r="Y5143" s="2">
        <v>3524.63</v>
      </c>
      <c r="Z5143" s="3">
        <f t="shared" si="320"/>
        <v>3524.63</v>
      </c>
      <c r="AA5143" s="8">
        <f t="shared" si="321"/>
        <v>0</v>
      </c>
    </row>
    <row r="5144" spans="1:27" ht="10.5" x14ac:dyDescent="0.15">
      <c r="A5144" s="1" t="s">
        <v>42826</v>
      </c>
      <c r="B5144" s="1" t="s">
        <v>0</v>
      </c>
      <c r="C5144" s="1" t="s">
        <v>22</v>
      </c>
      <c r="E5144" s="1" t="s">
        <v>42827</v>
      </c>
      <c r="F5144" s="1" t="s">
        <v>2</v>
      </c>
      <c r="G5144" s="1" t="s">
        <v>2</v>
      </c>
      <c r="H5144" s="1" t="s">
        <v>42828</v>
      </c>
      <c r="I5144" s="1" t="s">
        <v>42315</v>
      </c>
      <c r="J5144" s="1" t="s">
        <v>51</v>
      </c>
      <c r="K5144" s="1" t="s">
        <v>42316</v>
      </c>
      <c r="L5144" s="1" t="s">
        <v>2</v>
      </c>
      <c r="M5144" s="1" t="s">
        <v>120</v>
      </c>
      <c r="N5144" s="1" t="s">
        <v>120</v>
      </c>
      <c r="O5144" s="1" t="s">
        <v>7</v>
      </c>
      <c r="P5144" s="1" t="s">
        <v>579</v>
      </c>
      <c r="Q5144" s="1" t="s">
        <v>476</v>
      </c>
      <c r="R5144" s="1" t="s">
        <v>488</v>
      </c>
      <c r="S5144" s="1" t="s">
        <v>42829</v>
      </c>
      <c r="T5144" s="21">
        <v>0</v>
      </c>
      <c r="U5144" s="21">
        <v>9940.81</v>
      </c>
      <c r="V5144" s="21">
        <f t="shared" si="322"/>
        <v>9940.81</v>
      </c>
      <c r="W5144" s="23">
        <f t="shared" si="323"/>
        <v>0</v>
      </c>
      <c r="X5144" s="3">
        <v>0</v>
      </c>
      <c r="Y5144" s="2">
        <v>3516.79</v>
      </c>
      <c r="Z5144" s="3">
        <f t="shared" si="320"/>
        <v>3516.79</v>
      </c>
      <c r="AA5144" s="8">
        <f t="shared" si="321"/>
        <v>0</v>
      </c>
    </row>
    <row r="5145" spans="1:27" ht="10.5" x14ac:dyDescent="0.15">
      <c r="A5145" s="1" t="s">
        <v>39960</v>
      </c>
      <c r="B5145" s="1" t="s">
        <v>0</v>
      </c>
      <c r="C5145" s="1" t="s">
        <v>22</v>
      </c>
      <c r="E5145" s="1" t="s">
        <v>39961</v>
      </c>
      <c r="F5145" s="1" t="s">
        <v>2</v>
      </c>
      <c r="G5145" s="1" t="s">
        <v>39962</v>
      </c>
      <c r="H5145" s="1" t="s">
        <v>38310</v>
      </c>
      <c r="I5145" s="1" t="s">
        <v>175</v>
      </c>
      <c r="J5145" s="1" t="s">
        <v>46</v>
      </c>
      <c r="K5145" s="1" t="s">
        <v>38311</v>
      </c>
      <c r="L5145" s="1" t="s">
        <v>2</v>
      </c>
      <c r="M5145" s="1" t="s">
        <v>120</v>
      </c>
      <c r="N5145" s="1" t="s">
        <v>120</v>
      </c>
      <c r="O5145" s="1" t="s">
        <v>191</v>
      </c>
      <c r="P5145" s="1" t="s">
        <v>807</v>
      </c>
      <c r="Q5145" s="1" t="s">
        <v>476</v>
      </c>
      <c r="R5145" s="1" t="s">
        <v>488</v>
      </c>
      <c r="S5145" s="1" t="s">
        <v>39963</v>
      </c>
      <c r="T5145" s="21">
        <v>0</v>
      </c>
      <c r="U5145" s="21">
        <v>6071.15</v>
      </c>
      <c r="V5145" s="21">
        <f t="shared" si="322"/>
        <v>6071.15</v>
      </c>
      <c r="W5145" s="23">
        <f t="shared" si="323"/>
        <v>0</v>
      </c>
      <c r="X5145" s="3">
        <v>0</v>
      </c>
      <c r="Y5145" s="2">
        <v>3514.09</v>
      </c>
      <c r="Z5145" s="3">
        <f t="shared" si="320"/>
        <v>3514.09</v>
      </c>
      <c r="AA5145" s="8">
        <f t="shared" si="321"/>
        <v>0</v>
      </c>
    </row>
    <row r="5146" spans="1:27" ht="10.5" x14ac:dyDescent="0.15">
      <c r="A5146" s="1" t="s">
        <v>30626</v>
      </c>
      <c r="B5146" s="1" t="s">
        <v>0</v>
      </c>
      <c r="C5146" s="1" t="s">
        <v>22</v>
      </c>
      <c r="E5146" s="1" t="s">
        <v>30627</v>
      </c>
      <c r="F5146" s="1" t="s">
        <v>2</v>
      </c>
      <c r="G5146" s="1" t="s">
        <v>2</v>
      </c>
      <c r="H5146" s="1" t="s">
        <v>30628</v>
      </c>
      <c r="I5146" s="1" t="s">
        <v>1842</v>
      </c>
      <c r="J5146" s="1" t="s">
        <v>1843</v>
      </c>
      <c r="K5146" s="1" t="s">
        <v>26112</v>
      </c>
      <c r="L5146" s="1" t="s">
        <v>57</v>
      </c>
      <c r="M5146" s="1" t="s">
        <v>120</v>
      </c>
      <c r="N5146" s="1" t="s">
        <v>120</v>
      </c>
      <c r="O5146" s="1" t="s">
        <v>7</v>
      </c>
      <c r="P5146" s="1" t="s">
        <v>886</v>
      </c>
      <c r="Q5146" s="1" t="s">
        <v>476</v>
      </c>
      <c r="R5146" s="1" t="s">
        <v>503</v>
      </c>
      <c r="S5146" s="1" t="s">
        <v>2</v>
      </c>
      <c r="T5146" s="21">
        <v>0</v>
      </c>
      <c r="U5146" s="21">
        <v>2806.17</v>
      </c>
      <c r="V5146" s="21">
        <f t="shared" si="322"/>
        <v>2806.17</v>
      </c>
      <c r="W5146" s="23">
        <f t="shared" si="323"/>
        <v>0</v>
      </c>
      <c r="X5146" s="3">
        <v>0</v>
      </c>
      <c r="Y5146" s="2">
        <v>3495.01</v>
      </c>
      <c r="Z5146" s="3">
        <f t="shared" si="320"/>
        <v>3495.01</v>
      </c>
      <c r="AA5146" s="8">
        <f t="shared" si="321"/>
        <v>0</v>
      </c>
    </row>
    <row r="5147" spans="1:27" ht="10.5" x14ac:dyDescent="0.15">
      <c r="A5147" s="1" t="s">
        <v>18397</v>
      </c>
      <c r="B5147" s="1" t="s">
        <v>0</v>
      </c>
      <c r="C5147" s="1" t="s">
        <v>1</v>
      </c>
      <c r="E5147" s="1" t="s">
        <v>18398</v>
      </c>
      <c r="F5147" s="1" t="s">
        <v>2</v>
      </c>
      <c r="G5147" s="1" t="s">
        <v>18399</v>
      </c>
      <c r="H5147" s="1" t="s">
        <v>18400</v>
      </c>
      <c r="I5147" s="1" t="s">
        <v>1466</v>
      </c>
      <c r="J5147" s="1" t="s">
        <v>53</v>
      </c>
      <c r="K5147" s="1" t="s">
        <v>8126</v>
      </c>
      <c r="L5147" s="1" t="s">
        <v>783</v>
      </c>
      <c r="M5147" s="1" t="s">
        <v>137</v>
      </c>
      <c r="N5147" s="1" t="s">
        <v>246</v>
      </c>
      <c r="O5147" s="1" t="s">
        <v>7</v>
      </c>
      <c r="P5147" s="1" t="s">
        <v>154</v>
      </c>
      <c r="Q5147" s="1" t="s">
        <v>9</v>
      </c>
      <c r="R5147" s="1" t="s">
        <v>10</v>
      </c>
      <c r="S5147" s="1" t="s">
        <v>18401</v>
      </c>
      <c r="T5147" s="21">
        <v>0</v>
      </c>
      <c r="U5147" s="21">
        <v>4142.41</v>
      </c>
      <c r="V5147" s="21">
        <f t="shared" si="322"/>
        <v>4142.41</v>
      </c>
      <c r="W5147" s="23">
        <f t="shared" si="323"/>
        <v>0</v>
      </c>
      <c r="X5147" s="3">
        <v>0</v>
      </c>
      <c r="Y5147" s="2">
        <v>3513.65</v>
      </c>
      <c r="Z5147" s="3">
        <f t="shared" si="320"/>
        <v>3513.65</v>
      </c>
      <c r="AA5147" s="8">
        <f t="shared" si="321"/>
        <v>0</v>
      </c>
    </row>
    <row r="5148" spans="1:27" ht="10.5" x14ac:dyDescent="0.15">
      <c r="A5148" s="1" t="s">
        <v>28428</v>
      </c>
      <c r="B5148" s="1" t="s">
        <v>0</v>
      </c>
      <c r="C5148" s="1" t="s">
        <v>22</v>
      </c>
      <c r="E5148" s="1" t="s">
        <v>24662</v>
      </c>
      <c r="F5148" s="1" t="s">
        <v>2</v>
      </c>
      <c r="G5148" s="1" t="s">
        <v>28429</v>
      </c>
      <c r="H5148" s="1" t="s">
        <v>28430</v>
      </c>
      <c r="I5148" s="1" t="s">
        <v>4113</v>
      </c>
      <c r="J5148" s="1" t="s">
        <v>118</v>
      </c>
      <c r="K5148" s="1" t="s">
        <v>6531</v>
      </c>
      <c r="L5148" s="1" t="s">
        <v>6</v>
      </c>
      <c r="M5148" s="1" t="s">
        <v>120</v>
      </c>
      <c r="N5148" s="1" t="s">
        <v>398</v>
      </c>
      <c r="O5148" s="1" t="s">
        <v>7</v>
      </c>
      <c r="P5148" s="1" t="s">
        <v>510</v>
      </c>
      <c r="Q5148" s="1" t="s">
        <v>476</v>
      </c>
      <c r="R5148" s="1" t="s">
        <v>477</v>
      </c>
      <c r="S5148" s="1" t="s">
        <v>2</v>
      </c>
      <c r="T5148" s="21">
        <v>0</v>
      </c>
      <c r="U5148" s="21">
        <v>478.8</v>
      </c>
      <c r="V5148" s="21">
        <f t="shared" si="322"/>
        <v>478.8</v>
      </c>
      <c r="W5148" s="23">
        <f t="shared" si="323"/>
        <v>0</v>
      </c>
      <c r="X5148" s="3">
        <v>0</v>
      </c>
      <c r="Y5148" s="2">
        <v>3508.52</v>
      </c>
      <c r="Z5148" s="3">
        <f t="shared" si="320"/>
        <v>3508.52</v>
      </c>
      <c r="AA5148" s="8">
        <f t="shared" si="321"/>
        <v>0</v>
      </c>
    </row>
    <row r="5149" spans="1:27" ht="10.5" x14ac:dyDescent="0.15">
      <c r="A5149" s="1" t="s">
        <v>24318</v>
      </c>
      <c r="B5149" s="1" t="s">
        <v>0</v>
      </c>
      <c r="C5149" s="1" t="s">
        <v>22</v>
      </c>
      <c r="E5149" s="1" t="s">
        <v>24319</v>
      </c>
      <c r="F5149" s="1" t="s">
        <v>2</v>
      </c>
      <c r="G5149" s="1" t="s">
        <v>2</v>
      </c>
      <c r="H5149" s="1" t="s">
        <v>24320</v>
      </c>
      <c r="I5149" s="1" t="s">
        <v>199</v>
      </c>
      <c r="J5149" s="1" t="s">
        <v>118</v>
      </c>
      <c r="K5149" s="1" t="s">
        <v>6201</v>
      </c>
      <c r="L5149" s="1" t="s">
        <v>34</v>
      </c>
      <c r="M5149" s="1" t="s">
        <v>120</v>
      </c>
      <c r="N5149" s="1" t="s">
        <v>120</v>
      </c>
      <c r="O5149" s="1" t="s">
        <v>7</v>
      </c>
      <c r="P5149" s="1" t="s">
        <v>588</v>
      </c>
      <c r="Q5149" s="1" t="s">
        <v>476</v>
      </c>
      <c r="R5149" s="1" t="s">
        <v>488</v>
      </c>
      <c r="S5149" s="1" t="s">
        <v>24321</v>
      </c>
      <c r="T5149" s="21">
        <v>-62.05</v>
      </c>
      <c r="U5149" s="21">
        <v>7971</v>
      </c>
      <c r="V5149" s="21">
        <f t="shared" si="322"/>
        <v>7908.95</v>
      </c>
      <c r="W5149" s="23">
        <f t="shared" si="323"/>
        <v>-7.8455420757496258E-3</v>
      </c>
      <c r="X5149" s="3">
        <v>0</v>
      </c>
      <c r="Y5149" s="2">
        <v>3505.35</v>
      </c>
      <c r="Z5149" s="3">
        <f t="shared" si="320"/>
        <v>3505.35</v>
      </c>
      <c r="AA5149" s="8">
        <f t="shared" si="321"/>
        <v>0</v>
      </c>
    </row>
    <row r="5150" spans="1:27" ht="10.5" x14ac:dyDescent="0.15">
      <c r="A5150" s="1" t="s">
        <v>32760</v>
      </c>
      <c r="B5150" s="1" t="s">
        <v>0</v>
      </c>
      <c r="C5150" s="1" t="s">
        <v>22</v>
      </c>
      <c r="E5150" s="1" t="s">
        <v>32761</v>
      </c>
      <c r="F5150" s="1" t="s">
        <v>2</v>
      </c>
      <c r="G5150" s="1" t="s">
        <v>32762</v>
      </c>
      <c r="H5150" s="1" t="s">
        <v>32763</v>
      </c>
      <c r="I5150" s="1" t="s">
        <v>619</v>
      </c>
      <c r="J5150" s="1" t="s">
        <v>113</v>
      </c>
      <c r="K5150" s="1" t="s">
        <v>1507</v>
      </c>
      <c r="L5150" s="1" t="s">
        <v>57</v>
      </c>
      <c r="M5150" s="1" t="s">
        <v>120</v>
      </c>
      <c r="N5150" s="1" t="s">
        <v>120</v>
      </c>
      <c r="O5150" s="1" t="s">
        <v>191</v>
      </c>
      <c r="P5150" s="1" t="s">
        <v>579</v>
      </c>
      <c r="Q5150" s="1" t="s">
        <v>476</v>
      </c>
      <c r="R5150" s="1" t="s">
        <v>488</v>
      </c>
      <c r="S5150" s="1" t="s">
        <v>32764</v>
      </c>
      <c r="T5150" s="21">
        <v>0</v>
      </c>
      <c r="U5150" s="21">
        <v>4894.96</v>
      </c>
      <c r="V5150" s="21">
        <f t="shared" si="322"/>
        <v>4894.96</v>
      </c>
      <c r="W5150" s="23">
        <f t="shared" si="323"/>
        <v>0</v>
      </c>
      <c r="X5150" s="3">
        <v>0</v>
      </c>
      <c r="Y5150" s="2">
        <v>3503.46</v>
      </c>
      <c r="Z5150" s="3">
        <f t="shared" si="320"/>
        <v>3503.46</v>
      </c>
      <c r="AA5150" s="8">
        <f t="shared" si="321"/>
        <v>0</v>
      </c>
    </row>
    <row r="5151" spans="1:27" ht="10.5" x14ac:dyDescent="0.15">
      <c r="A5151" s="1" t="s">
        <v>32656</v>
      </c>
      <c r="B5151" s="1" t="s">
        <v>0</v>
      </c>
      <c r="C5151" s="1" t="s">
        <v>22</v>
      </c>
      <c r="E5151" s="1" t="s">
        <v>32657</v>
      </c>
      <c r="F5151" s="1" t="s">
        <v>2</v>
      </c>
      <c r="G5151" s="1" t="s">
        <v>2</v>
      </c>
      <c r="H5151" s="1" t="s">
        <v>32658</v>
      </c>
      <c r="I5151" s="1" t="s">
        <v>5453</v>
      </c>
      <c r="J5151" s="1" t="s">
        <v>322</v>
      </c>
      <c r="K5151" s="1" t="s">
        <v>14713</v>
      </c>
      <c r="L5151" s="1" t="s">
        <v>2</v>
      </c>
      <c r="M5151" s="1" t="s">
        <v>120</v>
      </c>
      <c r="N5151" s="1" t="s">
        <v>120</v>
      </c>
      <c r="O5151" s="1" t="s">
        <v>7</v>
      </c>
      <c r="P5151" s="1" t="s">
        <v>1409</v>
      </c>
      <c r="Q5151" s="1" t="s">
        <v>476</v>
      </c>
      <c r="R5151" s="1" t="s">
        <v>503</v>
      </c>
      <c r="S5151" s="1" t="s">
        <v>32659</v>
      </c>
      <c r="T5151" s="21">
        <v>0</v>
      </c>
      <c r="U5151" s="21">
        <v>4309.8500000000004</v>
      </c>
      <c r="V5151" s="21">
        <f t="shared" si="322"/>
        <v>4309.8500000000004</v>
      </c>
      <c r="W5151" s="23">
        <f t="shared" si="323"/>
        <v>0</v>
      </c>
      <c r="X5151" s="3">
        <v>0</v>
      </c>
      <c r="Y5151" s="2">
        <v>3502.65</v>
      </c>
      <c r="Z5151" s="3">
        <f t="shared" si="320"/>
        <v>3502.65</v>
      </c>
      <c r="AA5151" s="8">
        <f t="shared" si="321"/>
        <v>0</v>
      </c>
    </row>
    <row r="5152" spans="1:27" ht="10.5" x14ac:dyDescent="0.15">
      <c r="A5152" s="1" t="s">
        <v>19472</v>
      </c>
      <c r="B5152" s="1" t="s">
        <v>0</v>
      </c>
      <c r="C5152" s="1" t="s">
        <v>22</v>
      </c>
      <c r="E5152" s="1" t="s">
        <v>19473</v>
      </c>
      <c r="F5152" s="1" t="s">
        <v>2</v>
      </c>
      <c r="G5152" s="1" t="s">
        <v>2</v>
      </c>
      <c r="H5152" s="1" t="s">
        <v>19474</v>
      </c>
      <c r="I5152" s="1" t="s">
        <v>117</v>
      </c>
      <c r="J5152" s="1" t="s">
        <v>118</v>
      </c>
      <c r="K5152" s="1" t="s">
        <v>3667</v>
      </c>
      <c r="L5152" s="1" t="s">
        <v>6</v>
      </c>
      <c r="M5152" s="1" t="s">
        <v>976</v>
      </c>
      <c r="N5152" s="1" t="s">
        <v>977</v>
      </c>
      <c r="O5152" s="1" t="s">
        <v>7</v>
      </c>
      <c r="P5152" s="1" t="s">
        <v>2347</v>
      </c>
      <c r="Q5152" s="1" t="s">
        <v>476</v>
      </c>
      <c r="R5152" s="1" t="s">
        <v>503</v>
      </c>
      <c r="S5152" s="1" t="s">
        <v>2</v>
      </c>
      <c r="T5152" s="21">
        <v>0</v>
      </c>
      <c r="U5152" s="21">
        <v>9599.23</v>
      </c>
      <c r="V5152" s="21">
        <f t="shared" si="322"/>
        <v>9599.23</v>
      </c>
      <c r="W5152" s="23">
        <f t="shared" si="323"/>
        <v>0</v>
      </c>
      <c r="X5152" s="3">
        <v>0</v>
      </c>
      <c r="Y5152" s="2">
        <v>3492.98</v>
      </c>
      <c r="Z5152" s="3">
        <f t="shared" si="320"/>
        <v>3492.98</v>
      </c>
      <c r="AA5152" s="8">
        <f t="shared" si="321"/>
        <v>0</v>
      </c>
    </row>
    <row r="5153" spans="1:27" ht="10.5" x14ac:dyDescent="0.15">
      <c r="A5153" s="1" t="s">
        <v>31461</v>
      </c>
      <c r="B5153" s="1" t="s">
        <v>0</v>
      </c>
      <c r="C5153" s="1" t="s">
        <v>22</v>
      </c>
      <c r="E5153" s="1" t="s">
        <v>31462</v>
      </c>
      <c r="F5153" s="1" t="s">
        <v>2</v>
      </c>
      <c r="G5153" s="1" t="s">
        <v>31463</v>
      </c>
      <c r="H5153" s="1" t="s">
        <v>31464</v>
      </c>
      <c r="I5153" s="1" t="s">
        <v>9334</v>
      </c>
      <c r="J5153" s="1" t="s">
        <v>126</v>
      </c>
      <c r="K5153" s="1" t="s">
        <v>9335</v>
      </c>
      <c r="L5153" s="1" t="s">
        <v>2</v>
      </c>
      <c r="M5153" s="1" t="s">
        <v>120</v>
      </c>
      <c r="N5153" s="1" t="s">
        <v>120</v>
      </c>
      <c r="O5153" s="1" t="s">
        <v>7</v>
      </c>
      <c r="P5153" s="1" t="s">
        <v>807</v>
      </c>
      <c r="Q5153" s="1" t="s">
        <v>476</v>
      </c>
      <c r="R5153" s="1" t="s">
        <v>488</v>
      </c>
      <c r="S5153" s="1" t="s">
        <v>31465</v>
      </c>
      <c r="T5153" s="21">
        <v>0</v>
      </c>
      <c r="U5153" s="21">
        <v>6167.69</v>
      </c>
      <c r="V5153" s="21">
        <f t="shared" si="322"/>
        <v>6167.69</v>
      </c>
      <c r="W5153" s="23">
        <f t="shared" si="323"/>
        <v>0</v>
      </c>
      <c r="X5153" s="3">
        <v>0</v>
      </c>
      <c r="Y5153" s="2">
        <v>3492.79</v>
      </c>
      <c r="Z5153" s="3">
        <f t="shared" si="320"/>
        <v>3492.79</v>
      </c>
      <c r="AA5153" s="8">
        <f t="shared" si="321"/>
        <v>0</v>
      </c>
    </row>
    <row r="5154" spans="1:27" ht="10.5" x14ac:dyDescent="0.15">
      <c r="A5154" s="1" t="s">
        <v>35048</v>
      </c>
      <c r="B5154" s="1" t="s">
        <v>0</v>
      </c>
      <c r="C5154" s="1" t="s">
        <v>22</v>
      </c>
      <c r="E5154" s="1" t="s">
        <v>35049</v>
      </c>
      <c r="F5154" s="1" t="s">
        <v>2</v>
      </c>
      <c r="G5154" s="1" t="s">
        <v>35050</v>
      </c>
      <c r="H5154" s="1" t="s">
        <v>35051</v>
      </c>
      <c r="I5154" s="1" t="s">
        <v>542</v>
      </c>
      <c r="J5154" s="1" t="s">
        <v>210</v>
      </c>
      <c r="K5154" s="1" t="s">
        <v>3911</v>
      </c>
      <c r="L5154" s="1" t="s">
        <v>34</v>
      </c>
      <c r="M5154" s="1" t="s">
        <v>120</v>
      </c>
      <c r="N5154" s="1" t="s">
        <v>120</v>
      </c>
      <c r="O5154" s="1" t="s">
        <v>7</v>
      </c>
      <c r="P5154" s="1" t="s">
        <v>817</v>
      </c>
      <c r="Q5154" s="1" t="s">
        <v>476</v>
      </c>
      <c r="R5154" s="1" t="s">
        <v>503</v>
      </c>
      <c r="S5154" s="1" t="s">
        <v>2</v>
      </c>
      <c r="T5154" s="21">
        <v>0</v>
      </c>
      <c r="U5154" s="21">
        <v>7544.25</v>
      </c>
      <c r="V5154" s="21">
        <f t="shared" si="322"/>
        <v>7544.25</v>
      </c>
      <c r="W5154" s="23">
        <f t="shared" si="323"/>
        <v>0</v>
      </c>
      <c r="X5154" s="3">
        <v>0</v>
      </c>
      <c r="Y5154" s="2">
        <v>4069.52</v>
      </c>
      <c r="Z5154" s="3">
        <f t="shared" si="320"/>
        <v>4069.52</v>
      </c>
      <c r="AA5154" s="8">
        <f t="shared" si="321"/>
        <v>0</v>
      </c>
    </row>
    <row r="5155" spans="1:27" ht="10.5" x14ac:dyDescent="0.15">
      <c r="A5155" s="1" t="s">
        <v>42977</v>
      </c>
      <c r="B5155" s="1" t="s">
        <v>0</v>
      </c>
      <c r="C5155" s="1" t="s">
        <v>22</v>
      </c>
      <c r="E5155" s="1" t="s">
        <v>38938</v>
      </c>
      <c r="F5155" s="1" t="s">
        <v>2</v>
      </c>
      <c r="G5155" s="1" t="s">
        <v>2</v>
      </c>
      <c r="H5155" s="1" t="s">
        <v>39739</v>
      </c>
      <c r="I5155" s="1" t="s">
        <v>206</v>
      </c>
      <c r="J5155" s="1" t="s">
        <v>118</v>
      </c>
      <c r="K5155" s="1" t="s">
        <v>207</v>
      </c>
      <c r="L5155" s="1" t="s">
        <v>2</v>
      </c>
      <c r="M5155" s="1" t="s">
        <v>120</v>
      </c>
      <c r="N5155" s="1" t="s">
        <v>120</v>
      </c>
      <c r="O5155" s="1" t="s">
        <v>7</v>
      </c>
      <c r="P5155" s="1" t="s">
        <v>894</v>
      </c>
      <c r="Q5155" s="1" t="s">
        <v>476</v>
      </c>
      <c r="R5155" s="1" t="s">
        <v>503</v>
      </c>
      <c r="S5155" s="1" t="s">
        <v>2</v>
      </c>
      <c r="T5155" s="21">
        <v>0</v>
      </c>
      <c r="U5155" s="21">
        <v>10183.34</v>
      </c>
      <c r="V5155" s="21">
        <f t="shared" si="322"/>
        <v>10183.34</v>
      </c>
      <c r="W5155" s="23">
        <f t="shared" si="323"/>
        <v>0</v>
      </c>
      <c r="X5155" s="3">
        <v>0</v>
      </c>
      <c r="Y5155" s="2">
        <v>3488.83</v>
      </c>
      <c r="Z5155" s="3">
        <f t="shared" si="320"/>
        <v>3488.83</v>
      </c>
      <c r="AA5155" s="8">
        <f t="shared" si="321"/>
        <v>0</v>
      </c>
    </row>
    <row r="5156" spans="1:27" ht="10.5" x14ac:dyDescent="0.15">
      <c r="A5156" s="1" t="s">
        <v>37057</v>
      </c>
      <c r="B5156" s="1" t="s">
        <v>0</v>
      </c>
      <c r="C5156" s="1" t="s">
        <v>22</v>
      </c>
      <c r="E5156" s="1" t="s">
        <v>37058</v>
      </c>
      <c r="F5156" s="1" t="s">
        <v>2</v>
      </c>
      <c r="G5156" s="1" t="s">
        <v>37059</v>
      </c>
      <c r="H5156" s="1" t="s">
        <v>37060</v>
      </c>
      <c r="I5156" s="1" t="s">
        <v>315</v>
      </c>
      <c r="J5156" s="1" t="s">
        <v>64</v>
      </c>
      <c r="K5156" s="1" t="s">
        <v>37061</v>
      </c>
      <c r="L5156" s="1" t="s">
        <v>2</v>
      </c>
      <c r="M5156" s="1" t="s">
        <v>120</v>
      </c>
      <c r="N5156" s="1" t="s">
        <v>120</v>
      </c>
      <c r="O5156" s="1" t="s">
        <v>7</v>
      </c>
      <c r="P5156" s="1" t="s">
        <v>1899</v>
      </c>
      <c r="Q5156" s="1" t="s">
        <v>476</v>
      </c>
      <c r="R5156" s="1" t="s">
        <v>477</v>
      </c>
      <c r="S5156" s="1" t="s">
        <v>2</v>
      </c>
      <c r="T5156" s="21">
        <v>0</v>
      </c>
      <c r="U5156" s="21">
        <v>8723.7900000000009</v>
      </c>
      <c r="V5156" s="21">
        <f t="shared" si="322"/>
        <v>8723.7900000000009</v>
      </c>
      <c r="W5156" s="23">
        <f t="shared" si="323"/>
        <v>0</v>
      </c>
      <c r="X5156" s="3">
        <v>0</v>
      </c>
      <c r="Y5156" s="2">
        <v>3592.81</v>
      </c>
      <c r="Z5156" s="3">
        <f t="shared" si="320"/>
        <v>3592.81</v>
      </c>
      <c r="AA5156" s="8">
        <f t="shared" si="321"/>
        <v>0</v>
      </c>
    </row>
    <row r="5157" spans="1:27" ht="10.5" x14ac:dyDescent="0.15">
      <c r="A5157" s="1" t="s">
        <v>48073</v>
      </c>
      <c r="B5157" s="1" t="s">
        <v>0</v>
      </c>
      <c r="C5157" s="1" t="s">
        <v>22</v>
      </c>
      <c r="E5157" s="1" t="s">
        <v>48074</v>
      </c>
      <c r="F5157" s="1" t="s">
        <v>2</v>
      </c>
      <c r="G5157" s="1" t="s">
        <v>48075</v>
      </c>
      <c r="H5157" s="1" t="s">
        <v>48076</v>
      </c>
      <c r="I5157" s="1" t="s">
        <v>473</v>
      </c>
      <c r="J5157" s="1" t="s">
        <v>93</v>
      </c>
      <c r="K5157" s="1" t="s">
        <v>23659</v>
      </c>
      <c r="L5157" s="1" t="s">
        <v>6</v>
      </c>
      <c r="M5157" s="1" t="s">
        <v>120</v>
      </c>
      <c r="N5157" s="1" t="s">
        <v>120</v>
      </c>
      <c r="O5157" s="1" t="s">
        <v>7</v>
      </c>
      <c r="P5157" s="1" t="s">
        <v>495</v>
      </c>
      <c r="Q5157" s="1" t="s">
        <v>476</v>
      </c>
      <c r="R5157" s="1" t="s">
        <v>488</v>
      </c>
      <c r="S5157" s="1" t="s">
        <v>48077</v>
      </c>
      <c r="T5157" s="21">
        <v>1079.1400000000001</v>
      </c>
      <c r="U5157" s="21">
        <v>16521.5</v>
      </c>
      <c r="V5157" s="21">
        <f t="shared" si="322"/>
        <v>17600.64</v>
      </c>
      <c r="W5157" s="23">
        <f t="shared" si="323"/>
        <v>6.1312543180248001E-2</v>
      </c>
      <c r="X5157" s="3">
        <v>0</v>
      </c>
      <c r="Y5157" s="2">
        <v>5117.5</v>
      </c>
      <c r="Z5157" s="3">
        <f t="shared" si="320"/>
        <v>5117.5</v>
      </c>
      <c r="AA5157" s="8">
        <f t="shared" si="321"/>
        <v>0</v>
      </c>
    </row>
    <row r="5158" spans="1:27" ht="10.5" x14ac:dyDescent="0.15">
      <c r="A5158" s="1" t="s">
        <v>35755</v>
      </c>
      <c r="B5158" s="1" t="s">
        <v>0</v>
      </c>
      <c r="C5158" s="1" t="s">
        <v>22</v>
      </c>
      <c r="E5158" s="1" t="s">
        <v>35756</v>
      </c>
      <c r="F5158" s="1" t="s">
        <v>2</v>
      </c>
      <c r="G5158" s="1" t="s">
        <v>2</v>
      </c>
      <c r="H5158" s="1" t="s">
        <v>35757</v>
      </c>
      <c r="I5158" s="1" t="s">
        <v>251</v>
      </c>
      <c r="J5158" s="1" t="s">
        <v>32</v>
      </c>
      <c r="K5158" s="1" t="s">
        <v>35758</v>
      </c>
      <c r="L5158" s="1" t="s">
        <v>2</v>
      </c>
      <c r="M5158" s="1" t="s">
        <v>120</v>
      </c>
      <c r="N5158" s="1" t="s">
        <v>120</v>
      </c>
      <c r="O5158" s="1" t="s">
        <v>7</v>
      </c>
      <c r="P5158" s="1" t="s">
        <v>475</v>
      </c>
      <c r="Q5158" s="1" t="s">
        <v>476</v>
      </c>
      <c r="R5158" s="1" t="s">
        <v>477</v>
      </c>
      <c r="S5158" s="1" t="s">
        <v>2</v>
      </c>
      <c r="T5158" s="21">
        <v>0</v>
      </c>
      <c r="U5158" s="21">
        <v>7515.6</v>
      </c>
      <c r="V5158" s="21">
        <f t="shared" si="322"/>
        <v>7515.6</v>
      </c>
      <c r="W5158" s="23">
        <f t="shared" si="323"/>
        <v>0</v>
      </c>
      <c r="X5158" s="3">
        <v>0</v>
      </c>
      <c r="Y5158" s="2">
        <v>3459.05</v>
      </c>
      <c r="Z5158" s="3">
        <f t="shared" si="320"/>
        <v>3459.05</v>
      </c>
      <c r="AA5158" s="8">
        <f t="shared" si="321"/>
        <v>0</v>
      </c>
    </row>
    <row r="5159" spans="1:27" ht="10.5" x14ac:dyDescent="0.15">
      <c r="A5159" s="1" t="s">
        <v>22406</v>
      </c>
      <c r="B5159" s="1" t="s">
        <v>0</v>
      </c>
      <c r="C5159" s="1" t="s">
        <v>22</v>
      </c>
      <c r="E5159" s="1" t="s">
        <v>22407</v>
      </c>
      <c r="F5159" s="1" t="s">
        <v>2</v>
      </c>
      <c r="G5159" s="1" t="s">
        <v>2</v>
      </c>
      <c r="H5159" s="1" t="s">
        <v>22408</v>
      </c>
      <c r="I5159" s="1" t="s">
        <v>595</v>
      </c>
      <c r="J5159" s="1" t="s">
        <v>118</v>
      </c>
      <c r="K5159" s="1" t="s">
        <v>22409</v>
      </c>
      <c r="L5159" s="1" t="s">
        <v>6</v>
      </c>
      <c r="M5159" s="1" t="s">
        <v>976</v>
      </c>
      <c r="N5159" s="1" t="s">
        <v>22410</v>
      </c>
      <c r="O5159" s="1" t="s">
        <v>7</v>
      </c>
      <c r="P5159" s="1" t="s">
        <v>1872</v>
      </c>
      <c r="Q5159" s="1" t="s">
        <v>1789</v>
      </c>
      <c r="R5159" s="1" t="s">
        <v>1790</v>
      </c>
      <c r="S5159" s="1" t="s">
        <v>22411</v>
      </c>
      <c r="T5159" s="21">
        <v>0</v>
      </c>
      <c r="U5159" s="21">
        <v>14139.61</v>
      </c>
      <c r="V5159" s="21">
        <f t="shared" si="322"/>
        <v>14139.61</v>
      </c>
      <c r="W5159" s="23">
        <f t="shared" si="323"/>
        <v>0</v>
      </c>
      <c r="X5159" s="3">
        <v>0</v>
      </c>
      <c r="Y5159" s="2">
        <v>3457.71</v>
      </c>
      <c r="Z5159" s="3">
        <f t="shared" si="320"/>
        <v>3457.71</v>
      </c>
      <c r="AA5159" s="8">
        <f t="shared" si="321"/>
        <v>0</v>
      </c>
    </row>
    <row r="5160" spans="1:27" ht="10.5" x14ac:dyDescent="0.15">
      <c r="A5160" s="1" t="s">
        <v>22574</v>
      </c>
      <c r="B5160" s="1" t="s">
        <v>0</v>
      </c>
      <c r="C5160" s="1" t="s">
        <v>22</v>
      </c>
      <c r="E5160" s="1" t="s">
        <v>22575</v>
      </c>
      <c r="F5160" s="1" t="s">
        <v>2</v>
      </c>
      <c r="G5160" s="1" t="s">
        <v>2</v>
      </c>
      <c r="H5160" s="1" t="s">
        <v>21173</v>
      </c>
      <c r="I5160" s="1" t="s">
        <v>4399</v>
      </c>
      <c r="J5160" s="1" t="s">
        <v>118</v>
      </c>
      <c r="K5160" s="1" t="s">
        <v>2210</v>
      </c>
      <c r="L5160" s="1" t="s">
        <v>2</v>
      </c>
      <c r="M5160" s="1" t="s">
        <v>120</v>
      </c>
      <c r="N5160" s="1" t="s">
        <v>120</v>
      </c>
      <c r="O5160" s="1" t="s">
        <v>7</v>
      </c>
      <c r="P5160" s="1" t="s">
        <v>807</v>
      </c>
      <c r="Q5160" s="1" t="s">
        <v>476</v>
      </c>
      <c r="R5160" s="1" t="s">
        <v>488</v>
      </c>
      <c r="S5160" s="1" t="s">
        <v>2</v>
      </c>
      <c r="T5160" s="21">
        <v>0</v>
      </c>
      <c r="U5160" s="21">
        <v>8068.23</v>
      </c>
      <c r="V5160" s="21">
        <f t="shared" si="322"/>
        <v>8068.23</v>
      </c>
      <c r="W5160" s="23">
        <f t="shared" si="323"/>
        <v>0</v>
      </c>
      <c r="X5160" s="3">
        <v>0</v>
      </c>
      <c r="Y5160" s="2">
        <v>3453.14</v>
      </c>
      <c r="Z5160" s="3">
        <f t="shared" si="320"/>
        <v>3453.14</v>
      </c>
      <c r="AA5160" s="8">
        <f t="shared" si="321"/>
        <v>0</v>
      </c>
    </row>
    <row r="5161" spans="1:27" ht="10.5" x14ac:dyDescent="0.15">
      <c r="A5161" s="1" t="s">
        <v>45530</v>
      </c>
      <c r="B5161" s="1" t="s">
        <v>0</v>
      </c>
      <c r="C5161" s="1" t="s">
        <v>22</v>
      </c>
      <c r="E5161" s="1" t="s">
        <v>45531</v>
      </c>
      <c r="F5161" s="1" t="s">
        <v>2</v>
      </c>
      <c r="G5161" s="1" t="s">
        <v>2</v>
      </c>
      <c r="H5161" s="1" t="s">
        <v>45532</v>
      </c>
      <c r="I5161" s="1" t="s">
        <v>315</v>
      </c>
      <c r="J5161" s="1" t="s">
        <v>64</v>
      </c>
      <c r="K5161" s="1" t="s">
        <v>40093</v>
      </c>
      <c r="L5161" s="1" t="s">
        <v>2</v>
      </c>
      <c r="M5161" s="1" t="s">
        <v>120</v>
      </c>
      <c r="N5161" s="1" t="s">
        <v>120</v>
      </c>
      <c r="O5161" s="1" t="s">
        <v>7</v>
      </c>
      <c r="P5161" s="1" t="s">
        <v>1435</v>
      </c>
      <c r="Q5161" s="1" t="s">
        <v>476</v>
      </c>
      <c r="R5161" s="1" t="s">
        <v>477</v>
      </c>
      <c r="S5161" s="1" t="s">
        <v>45533</v>
      </c>
      <c r="T5161" s="21">
        <v>0</v>
      </c>
      <c r="U5161" s="21">
        <v>1376.9</v>
      </c>
      <c r="V5161" s="21">
        <f t="shared" si="322"/>
        <v>1376.9</v>
      </c>
      <c r="W5161" s="23">
        <f t="shared" si="323"/>
        <v>0</v>
      </c>
      <c r="X5161" s="3">
        <v>0</v>
      </c>
      <c r="Y5161" s="2">
        <v>3451.03</v>
      </c>
      <c r="Z5161" s="3">
        <f t="shared" si="320"/>
        <v>3451.03</v>
      </c>
      <c r="AA5161" s="8">
        <f t="shared" si="321"/>
        <v>0</v>
      </c>
    </row>
    <row r="5162" spans="1:27" ht="10.5" x14ac:dyDescent="0.15">
      <c r="A5162" s="1" t="s">
        <v>28361</v>
      </c>
      <c r="B5162" s="1" t="s">
        <v>0</v>
      </c>
      <c r="C5162" s="1" t="s">
        <v>22</v>
      </c>
      <c r="E5162" s="1" t="s">
        <v>28362</v>
      </c>
      <c r="F5162" s="1" t="s">
        <v>2</v>
      </c>
      <c r="G5162" s="1" t="s">
        <v>28363</v>
      </c>
      <c r="H5162" s="1" t="s">
        <v>28364</v>
      </c>
      <c r="I5162" s="1" t="s">
        <v>12994</v>
      </c>
      <c r="J5162" s="1" t="s">
        <v>104</v>
      </c>
      <c r="K5162" s="1" t="s">
        <v>28365</v>
      </c>
      <c r="L5162" s="1" t="s">
        <v>2</v>
      </c>
      <c r="M5162" s="1" t="s">
        <v>120</v>
      </c>
      <c r="N5162" s="1" t="s">
        <v>120</v>
      </c>
      <c r="O5162" s="1" t="s">
        <v>7</v>
      </c>
      <c r="P5162" s="1" t="s">
        <v>1242</v>
      </c>
      <c r="Q5162" s="1" t="s">
        <v>476</v>
      </c>
      <c r="R5162" s="1" t="s">
        <v>503</v>
      </c>
      <c r="S5162" s="1" t="s">
        <v>28366</v>
      </c>
      <c r="T5162" s="21">
        <v>0</v>
      </c>
      <c r="U5162" s="21">
        <v>966</v>
      </c>
      <c r="V5162" s="21">
        <f t="shared" si="322"/>
        <v>966</v>
      </c>
      <c r="W5162" s="23">
        <f t="shared" si="323"/>
        <v>0</v>
      </c>
      <c r="X5162" s="3">
        <v>0</v>
      </c>
      <c r="Y5162" s="2">
        <v>3864</v>
      </c>
      <c r="Z5162" s="3">
        <f t="shared" si="320"/>
        <v>3864</v>
      </c>
      <c r="AA5162" s="8">
        <f t="shared" si="321"/>
        <v>0</v>
      </c>
    </row>
    <row r="5163" spans="1:27" ht="10.5" x14ac:dyDescent="0.15">
      <c r="A5163" s="1" t="s">
        <v>32084</v>
      </c>
      <c r="B5163" s="1" t="s">
        <v>0</v>
      </c>
      <c r="C5163" s="1" t="s">
        <v>22</v>
      </c>
      <c r="E5163" s="1" t="s">
        <v>32085</v>
      </c>
      <c r="F5163" s="1" t="s">
        <v>32086</v>
      </c>
      <c r="G5163" s="1" t="s">
        <v>2</v>
      </c>
      <c r="H5163" s="1" t="s">
        <v>32087</v>
      </c>
      <c r="I5163" s="1" t="s">
        <v>1655</v>
      </c>
      <c r="J5163" s="1" t="s">
        <v>210</v>
      </c>
      <c r="K5163" s="1" t="s">
        <v>29572</v>
      </c>
      <c r="L5163" s="1" t="s">
        <v>2</v>
      </c>
      <c r="M5163" s="1" t="s">
        <v>120</v>
      </c>
      <c r="N5163" s="1" t="s">
        <v>120</v>
      </c>
      <c r="O5163" s="1" t="s">
        <v>7</v>
      </c>
      <c r="P5163" s="1" t="s">
        <v>2446</v>
      </c>
      <c r="Q5163" s="1" t="s">
        <v>476</v>
      </c>
      <c r="R5163" s="1" t="s">
        <v>488</v>
      </c>
      <c r="S5163" s="1" t="s">
        <v>2</v>
      </c>
      <c r="T5163" s="21">
        <v>0</v>
      </c>
      <c r="U5163" s="21">
        <v>9012</v>
      </c>
      <c r="V5163" s="21">
        <f t="shared" si="322"/>
        <v>9012</v>
      </c>
      <c r="W5163" s="23">
        <f t="shared" si="323"/>
        <v>0</v>
      </c>
      <c r="X5163" s="3">
        <v>0</v>
      </c>
      <c r="Y5163" s="2">
        <v>3450</v>
      </c>
      <c r="Z5163" s="3">
        <f t="shared" si="320"/>
        <v>3450</v>
      </c>
      <c r="AA5163" s="8">
        <f t="shared" si="321"/>
        <v>0</v>
      </c>
    </row>
    <row r="5164" spans="1:27" ht="10.5" x14ac:dyDescent="0.15">
      <c r="A5164" s="1" t="s">
        <v>47195</v>
      </c>
      <c r="B5164" s="1" t="s">
        <v>0</v>
      </c>
      <c r="C5164" s="1" t="s">
        <v>22</v>
      </c>
      <c r="E5164" s="1" t="s">
        <v>47196</v>
      </c>
      <c r="F5164" s="1" t="s">
        <v>2</v>
      </c>
      <c r="G5164" s="1" t="s">
        <v>2</v>
      </c>
      <c r="H5164" s="1" t="s">
        <v>47197</v>
      </c>
      <c r="I5164" s="1" t="s">
        <v>1996</v>
      </c>
      <c r="J5164" s="1" t="s">
        <v>53</v>
      </c>
      <c r="K5164" s="1" t="s">
        <v>19451</v>
      </c>
      <c r="L5164" s="1" t="s">
        <v>6</v>
      </c>
      <c r="M5164" s="1" t="s">
        <v>120</v>
      </c>
      <c r="N5164" s="1" t="s">
        <v>120</v>
      </c>
      <c r="O5164" s="1" t="s">
        <v>7</v>
      </c>
      <c r="P5164" s="1" t="s">
        <v>2379</v>
      </c>
      <c r="Q5164" s="1" t="s">
        <v>476</v>
      </c>
      <c r="R5164" s="1" t="s">
        <v>477</v>
      </c>
      <c r="S5164" s="1" t="s">
        <v>2</v>
      </c>
      <c r="T5164" s="21">
        <v>0</v>
      </c>
      <c r="U5164" s="21">
        <v>11316</v>
      </c>
      <c r="V5164" s="21">
        <f t="shared" si="322"/>
        <v>11316</v>
      </c>
      <c r="W5164" s="23">
        <f t="shared" si="323"/>
        <v>0</v>
      </c>
      <c r="X5164" s="3">
        <v>0</v>
      </c>
      <c r="Y5164" s="2">
        <v>3450</v>
      </c>
      <c r="Z5164" s="3">
        <f t="shared" si="320"/>
        <v>3450</v>
      </c>
      <c r="AA5164" s="8">
        <f t="shared" si="321"/>
        <v>0</v>
      </c>
    </row>
    <row r="5165" spans="1:27" ht="10.5" x14ac:dyDescent="0.15">
      <c r="A5165" s="1" t="s">
        <v>47328</v>
      </c>
      <c r="B5165" s="1" t="s">
        <v>0</v>
      </c>
      <c r="C5165" s="1" t="s">
        <v>22</v>
      </c>
      <c r="E5165" s="1" t="s">
        <v>47329</v>
      </c>
      <c r="F5165" s="1" t="s">
        <v>2</v>
      </c>
      <c r="G5165" s="1" t="s">
        <v>2</v>
      </c>
      <c r="H5165" s="1" t="s">
        <v>47330</v>
      </c>
      <c r="I5165" s="1" t="s">
        <v>295</v>
      </c>
      <c r="J5165" s="1" t="s">
        <v>24</v>
      </c>
      <c r="K5165" s="1" t="s">
        <v>5206</v>
      </c>
      <c r="L5165" s="1" t="s">
        <v>6</v>
      </c>
      <c r="M5165" s="1" t="s">
        <v>120</v>
      </c>
      <c r="N5165" s="1" t="s">
        <v>120</v>
      </c>
      <c r="O5165" s="1" t="s">
        <v>7</v>
      </c>
      <c r="P5165" s="1" t="s">
        <v>1256</v>
      </c>
      <c r="Q5165" s="1" t="s">
        <v>476</v>
      </c>
      <c r="R5165" s="1" t="s">
        <v>503</v>
      </c>
      <c r="S5165" s="1" t="s">
        <v>2</v>
      </c>
      <c r="T5165" s="21">
        <v>0</v>
      </c>
      <c r="U5165" s="21">
        <v>10764</v>
      </c>
      <c r="V5165" s="21">
        <f t="shared" si="322"/>
        <v>10764</v>
      </c>
      <c r="W5165" s="23">
        <f t="shared" si="323"/>
        <v>0</v>
      </c>
      <c r="X5165" s="3">
        <v>0</v>
      </c>
      <c r="Y5165" s="2">
        <v>3450</v>
      </c>
      <c r="Z5165" s="3">
        <f t="shared" si="320"/>
        <v>3450</v>
      </c>
      <c r="AA5165" s="8">
        <f t="shared" si="321"/>
        <v>0</v>
      </c>
    </row>
    <row r="5166" spans="1:27" ht="10.5" x14ac:dyDescent="0.15">
      <c r="A5166" s="1" t="s">
        <v>25166</v>
      </c>
      <c r="B5166" s="1" t="s">
        <v>0</v>
      </c>
      <c r="C5166" s="1" t="s">
        <v>22</v>
      </c>
      <c r="E5166" s="1" t="s">
        <v>25167</v>
      </c>
      <c r="F5166" s="1" t="s">
        <v>2</v>
      </c>
      <c r="G5166" s="1" t="s">
        <v>2</v>
      </c>
      <c r="H5166" s="1" t="s">
        <v>25168</v>
      </c>
      <c r="I5166" s="1" t="s">
        <v>6576</v>
      </c>
      <c r="J5166" s="1" t="s">
        <v>162</v>
      </c>
      <c r="K5166" s="1" t="s">
        <v>9207</v>
      </c>
      <c r="L5166" s="1" t="s">
        <v>72</v>
      </c>
      <c r="M5166" s="1" t="s">
        <v>120</v>
      </c>
      <c r="N5166" s="1" t="s">
        <v>760</v>
      </c>
      <c r="O5166" s="1" t="s">
        <v>7</v>
      </c>
      <c r="P5166" s="1" t="s">
        <v>807</v>
      </c>
      <c r="Q5166" s="1" t="s">
        <v>476</v>
      </c>
      <c r="R5166" s="1" t="s">
        <v>488</v>
      </c>
      <c r="S5166" s="1" t="s">
        <v>25169</v>
      </c>
      <c r="T5166" s="21">
        <v>0</v>
      </c>
      <c r="U5166" s="21">
        <v>6803.5</v>
      </c>
      <c r="V5166" s="21">
        <f t="shared" si="322"/>
        <v>6803.5</v>
      </c>
      <c r="W5166" s="23">
        <f t="shared" si="323"/>
        <v>0</v>
      </c>
      <c r="X5166" s="3">
        <v>0</v>
      </c>
      <c r="Y5166" s="2">
        <v>3448.31</v>
      </c>
      <c r="Z5166" s="3">
        <f t="shared" si="320"/>
        <v>3448.31</v>
      </c>
      <c r="AA5166" s="8">
        <f t="shared" si="321"/>
        <v>0</v>
      </c>
    </row>
    <row r="5167" spans="1:27" ht="10.5" x14ac:dyDescent="0.15">
      <c r="A5167" s="1" t="s">
        <v>30504</v>
      </c>
      <c r="B5167" s="1" t="s">
        <v>0</v>
      </c>
      <c r="C5167" s="1" t="s">
        <v>22</v>
      </c>
      <c r="E5167" s="1" t="s">
        <v>30505</v>
      </c>
      <c r="F5167" s="1" t="s">
        <v>2</v>
      </c>
      <c r="G5167" s="1" t="s">
        <v>2</v>
      </c>
      <c r="H5167" s="1" t="s">
        <v>30506</v>
      </c>
      <c r="I5167" s="1" t="s">
        <v>16136</v>
      </c>
      <c r="J5167" s="1" t="s">
        <v>113</v>
      </c>
      <c r="K5167" s="1" t="s">
        <v>18667</v>
      </c>
      <c r="L5167" s="1" t="s">
        <v>19</v>
      </c>
      <c r="M5167" s="1" t="s">
        <v>976</v>
      </c>
      <c r="N5167" s="1" t="s">
        <v>977</v>
      </c>
      <c r="O5167" s="1" t="s">
        <v>7</v>
      </c>
      <c r="P5167" s="1" t="s">
        <v>1527</v>
      </c>
      <c r="Q5167" s="1" t="s">
        <v>140</v>
      </c>
      <c r="R5167" s="1" t="s">
        <v>481</v>
      </c>
      <c r="S5167" s="1" t="s">
        <v>2</v>
      </c>
      <c r="T5167" s="21">
        <v>0</v>
      </c>
      <c r="U5167" s="21">
        <v>2891.89</v>
      </c>
      <c r="V5167" s="21">
        <f t="shared" si="322"/>
        <v>2891.89</v>
      </c>
      <c r="W5167" s="23">
        <f t="shared" si="323"/>
        <v>0</v>
      </c>
      <c r="X5167" s="3">
        <v>0</v>
      </c>
      <c r="Y5167" s="2">
        <v>3446.4</v>
      </c>
      <c r="Z5167" s="3">
        <f t="shared" si="320"/>
        <v>3446.4</v>
      </c>
      <c r="AA5167" s="8">
        <f t="shared" si="321"/>
        <v>0</v>
      </c>
    </row>
    <row r="5168" spans="1:27" ht="10.5" x14ac:dyDescent="0.15">
      <c r="A5168" s="1" t="s">
        <v>39748</v>
      </c>
      <c r="B5168" s="1" t="s">
        <v>0</v>
      </c>
      <c r="C5168" s="1" t="s">
        <v>22</v>
      </c>
      <c r="E5168" s="1" t="s">
        <v>39749</v>
      </c>
      <c r="F5168" s="1" t="s">
        <v>2</v>
      </c>
      <c r="G5168" s="1" t="s">
        <v>39750</v>
      </c>
      <c r="H5168" s="1" t="s">
        <v>39751</v>
      </c>
      <c r="I5168" s="1" t="s">
        <v>1173</v>
      </c>
      <c r="J5168" s="1" t="s">
        <v>24</v>
      </c>
      <c r="K5168" s="1" t="s">
        <v>1174</v>
      </c>
      <c r="L5168" s="1" t="s">
        <v>2</v>
      </c>
      <c r="M5168" s="1" t="s">
        <v>120</v>
      </c>
      <c r="N5168" s="1" t="s">
        <v>120</v>
      </c>
      <c r="O5168" s="1" t="s">
        <v>7</v>
      </c>
      <c r="P5168" s="1" t="s">
        <v>761</v>
      </c>
      <c r="Q5168" s="1" t="s">
        <v>476</v>
      </c>
      <c r="R5168" s="1" t="s">
        <v>488</v>
      </c>
      <c r="S5168" s="1" t="s">
        <v>2</v>
      </c>
      <c r="T5168" s="21">
        <v>0</v>
      </c>
      <c r="U5168" s="21">
        <v>2729.25</v>
      </c>
      <c r="V5168" s="21">
        <f t="shared" si="322"/>
        <v>2729.25</v>
      </c>
      <c r="W5168" s="23">
        <f t="shared" si="323"/>
        <v>0</v>
      </c>
      <c r="X5168" s="3">
        <v>0</v>
      </c>
      <c r="Y5168" s="2">
        <v>3445.74</v>
      </c>
      <c r="Z5168" s="3">
        <f t="shared" si="320"/>
        <v>3445.74</v>
      </c>
      <c r="AA5168" s="8">
        <f t="shared" si="321"/>
        <v>0</v>
      </c>
    </row>
    <row r="5169" spans="1:27" ht="10.5" x14ac:dyDescent="0.15">
      <c r="A5169" s="1" t="s">
        <v>26097</v>
      </c>
      <c r="B5169" s="1" t="s">
        <v>0</v>
      </c>
      <c r="C5169" s="1" t="s">
        <v>22</v>
      </c>
      <c r="E5169" s="1" t="s">
        <v>26098</v>
      </c>
      <c r="F5169" s="1" t="s">
        <v>2</v>
      </c>
      <c r="G5169" s="1" t="s">
        <v>26099</v>
      </c>
      <c r="H5169" s="1" t="s">
        <v>26100</v>
      </c>
      <c r="I5169" s="1" t="s">
        <v>318</v>
      </c>
      <c r="J5169" s="1" t="s">
        <v>210</v>
      </c>
      <c r="K5169" s="1" t="s">
        <v>22990</v>
      </c>
      <c r="L5169" s="1" t="s">
        <v>2</v>
      </c>
      <c r="M5169" s="1" t="s">
        <v>120</v>
      </c>
      <c r="N5169" s="1" t="s">
        <v>120</v>
      </c>
      <c r="O5169" s="1" t="s">
        <v>7</v>
      </c>
      <c r="P5169" s="1" t="s">
        <v>817</v>
      </c>
      <c r="Q5169" s="1" t="s">
        <v>476</v>
      </c>
      <c r="R5169" s="1" t="s">
        <v>503</v>
      </c>
      <c r="S5169" s="1" t="s">
        <v>2</v>
      </c>
      <c r="T5169" s="21">
        <v>0</v>
      </c>
      <c r="U5169" s="21">
        <v>8901.75</v>
      </c>
      <c r="V5169" s="21">
        <f t="shared" si="322"/>
        <v>8901.75</v>
      </c>
      <c r="W5169" s="23">
        <f t="shared" si="323"/>
        <v>0</v>
      </c>
      <c r="X5169" s="3">
        <v>0</v>
      </c>
      <c r="Y5169" s="2">
        <v>3445.03</v>
      </c>
      <c r="Z5169" s="3">
        <f t="shared" si="320"/>
        <v>3445.03</v>
      </c>
      <c r="AA5169" s="8">
        <f t="shared" si="321"/>
        <v>0</v>
      </c>
    </row>
    <row r="5170" spans="1:27" ht="10.5" x14ac:dyDescent="0.15">
      <c r="A5170" s="1" t="s">
        <v>46612</v>
      </c>
      <c r="B5170" s="1" t="s">
        <v>0</v>
      </c>
      <c r="C5170" s="1" t="s">
        <v>22</v>
      </c>
      <c r="E5170" s="1" t="s">
        <v>46613</v>
      </c>
      <c r="F5170" s="1" t="s">
        <v>2</v>
      </c>
      <c r="G5170" s="1" t="s">
        <v>46614</v>
      </c>
      <c r="H5170" s="1" t="s">
        <v>46615</v>
      </c>
      <c r="I5170" s="1" t="s">
        <v>1354</v>
      </c>
      <c r="J5170" s="1" t="s">
        <v>53</v>
      </c>
      <c r="K5170" s="1" t="s">
        <v>46616</v>
      </c>
      <c r="L5170" s="1" t="s">
        <v>2</v>
      </c>
      <c r="M5170" s="1" t="s">
        <v>120</v>
      </c>
      <c r="N5170" s="1" t="s">
        <v>120</v>
      </c>
      <c r="O5170" s="1" t="s">
        <v>7</v>
      </c>
      <c r="P5170" s="1" t="s">
        <v>879</v>
      </c>
      <c r="Q5170" s="1" t="s">
        <v>476</v>
      </c>
      <c r="R5170" s="1" t="s">
        <v>477</v>
      </c>
      <c r="S5170" s="1" t="s">
        <v>46617</v>
      </c>
      <c r="T5170" s="21">
        <v>0</v>
      </c>
      <c r="U5170" s="21">
        <v>5791.67</v>
      </c>
      <c r="V5170" s="21">
        <f t="shared" si="322"/>
        <v>5791.67</v>
      </c>
      <c r="W5170" s="23">
        <f t="shared" si="323"/>
        <v>0</v>
      </c>
      <c r="X5170" s="3">
        <v>0</v>
      </c>
      <c r="Y5170" s="2">
        <v>3443.62</v>
      </c>
      <c r="Z5170" s="3">
        <f t="shared" si="320"/>
        <v>3443.62</v>
      </c>
      <c r="AA5170" s="8">
        <f t="shared" si="321"/>
        <v>0</v>
      </c>
    </row>
    <row r="5171" spans="1:27" ht="10.5" x14ac:dyDescent="0.15">
      <c r="A5171" s="1" t="s">
        <v>45592</v>
      </c>
      <c r="B5171" s="1" t="s">
        <v>0</v>
      </c>
      <c r="C5171" s="1" t="s">
        <v>22</v>
      </c>
      <c r="E5171" s="1" t="s">
        <v>23906</v>
      </c>
      <c r="F5171" s="1" t="s">
        <v>2</v>
      </c>
      <c r="G5171" s="1" t="s">
        <v>39706</v>
      </c>
      <c r="H5171" s="1" t="s">
        <v>45593</v>
      </c>
      <c r="I5171" s="1" t="s">
        <v>433</v>
      </c>
      <c r="J5171" s="1" t="s">
        <v>64</v>
      </c>
      <c r="K5171" s="1" t="s">
        <v>3679</v>
      </c>
      <c r="L5171" s="1" t="s">
        <v>2</v>
      </c>
      <c r="M5171" s="1" t="s">
        <v>120</v>
      </c>
      <c r="N5171" s="1" t="s">
        <v>120</v>
      </c>
      <c r="O5171" s="1" t="s">
        <v>7</v>
      </c>
      <c r="P5171" s="1" t="s">
        <v>817</v>
      </c>
      <c r="Q5171" s="1" t="s">
        <v>476</v>
      </c>
      <c r="R5171" s="1" t="s">
        <v>503</v>
      </c>
      <c r="S5171" s="1" t="s">
        <v>2</v>
      </c>
      <c r="T5171" s="21">
        <v>0</v>
      </c>
      <c r="U5171" s="21">
        <v>6802.35</v>
      </c>
      <c r="V5171" s="21">
        <f t="shared" si="322"/>
        <v>6802.35</v>
      </c>
      <c r="W5171" s="23">
        <f t="shared" si="323"/>
        <v>0</v>
      </c>
      <c r="X5171" s="3">
        <v>0</v>
      </c>
      <c r="Y5171" s="2">
        <v>3441.1</v>
      </c>
      <c r="Z5171" s="3">
        <f t="shared" si="320"/>
        <v>3441.1</v>
      </c>
      <c r="AA5171" s="8">
        <f t="shared" si="321"/>
        <v>0</v>
      </c>
    </row>
    <row r="5172" spans="1:27" ht="10.5" x14ac:dyDescent="0.15">
      <c r="A5172" s="1" t="s">
        <v>29705</v>
      </c>
      <c r="B5172" s="1" t="s">
        <v>0</v>
      </c>
      <c r="C5172" s="1" t="s">
        <v>22</v>
      </c>
      <c r="E5172" s="1" t="s">
        <v>25483</v>
      </c>
      <c r="F5172" s="1" t="s">
        <v>2</v>
      </c>
      <c r="G5172" s="1" t="s">
        <v>24965</v>
      </c>
      <c r="H5172" s="1" t="s">
        <v>29706</v>
      </c>
      <c r="I5172" s="1" t="s">
        <v>4607</v>
      </c>
      <c r="J5172" s="1" t="s">
        <v>49</v>
      </c>
      <c r="K5172" s="1" t="s">
        <v>28879</v>
      </c>
      <c r="L5172" s="1" t="s">
        <v>34</v>
      </c>
      <c r="M5172" s="1" t="s">
        <v>289</v>
      </c>
      <c r="N5172" s="1" t="s">
        <v>6847</v>
      </c>
      <c r="O5172" s="1" t="s">
        <v>7</v>
      </c>
      <c r="P5172" s="1" t="s">
        <v>487</v>
      </c>
      <c r="Q5172" s="1" t="s">
        <v>476</v>
      </c>
      <c r="R5172" s="1" t="s">
        <v>488</v>
      </c>
      <c r="S5172" s="1" t="s">
        <v>2</v>
      </c>
      <c r="T5172" s="21"/>
      <c r="U5172" s="21"/>
      <c r="V5172" s="21">
        <f t="shared" si="322"/>
        <v>0</v>
      </c>
      <c r="W5172" s="23" t="e">
        <f t="shared" si="323"/>
        <v>#DIV/0!</v>
      </c>
      <c r="X5172" s="3">
        <v>0</v>
      </c>
      <c r="Y5172" s="2">
        <v>3440.79</v>
      </c>
      <c r="Z5172" s="3">
        <f t="shared" si="320"/>
        <v>3440.79</v>
      </c>
      <c r="AA5172" s="8">
        <f t="shared" si="321"/>
        <v>0</v>
      </c>
    </row>
    <row r="5173" spans="1:27" ht="10.5" x14ac:dyDescent="0.15">
      <c r="A5173" s="1" t="s">
        <v>40652</v>
      </c>
      <c r="B5173" s="1" t="s">
        <v>0</v>
      </c>
      <c r="C5173" s="1" t="s">
        <v>22</v>
      </c>
      <c r="E5173" s="1" t="s">
        <v>40653</v>
      </c>
      <c r="F5173" s="1" t="s">
        <v>2</v>
      </c>
      <c r="G5173" s="1" t="s">
        <v>40654</v>
      </c>
      <c r="H5173" s="1" t="s">
        <v>40655</v>
      </c>
      <c r="I5173" s="1" t="s">
        <v>5718</v>
      </c>
      <c r="J5173" s="1" t="s">
        <v>322</v>
      </c>
      <c r="K5173" s="1" t="s">
        <v>16638</v>
      </c>
      <c r="L5173" s="1" t="s">
        <v>72</v>
      </c>
      <c r="M5173" s="1" t="s">
        <v>289</v>
      </c>
      <c r="N5173" s="1" t="s">
        <v>12529</v>
      </c>
      <c r="O5173" s="1" t="s">
        <v>7</v>
      </c>
      <c r="P5173" s="1" t="s">
        <v>817</v>
      </c>
      <c r="Q5173" s="1" t="s">
        <v>476</v>
      </c>
      <c r="R5173" s="1" t="s">
        <v>503</v>
      </c>
      <c r="S5173" s="1" t="s">
        <v>40656</v>
      </c>
      <c r="T5173" s="21">
        <v>0</v>
      </c>
      <c r="U5173" s="21">
        <v>2116.0500000000002</v>
      </c>
      <c r="V5173" s="21">
        <f t="shared" si="322"/>
        <v>2116.0500000000002</v>
      </c>
      <c r="W5173" s="23">
        <f t="shared" si="323"/>
        <v>0</v>
      </c>
      <c r="X5173" s="3">
        <v>0</v>
      </c>
      <c r="Y5173" s="2">
        <v>3436.44</v>
      </c>
      <c r="Z5173" s="3">
        <f t="shared" si="320"/>
        <v>3436.44</v>
      </c>
      <c r="AA5173" s="8">
        <f t="shared" si="321"/>
        <v>0</v>
      </c>
    </row>
    <row r="5174" spans="1:27" ht="10.5" x14ac:dyDescent="0.15">
      <c r="A5174" s="1" t="s">
        <v>34362</v>
      </c>
      <c r="B5174" s="1" t="s">
        <v>0</v>
      </c>
      <c r="C5174" s="1" t="s">
        <v>22</v>
      </c>
      <c r="E5174" s="1" t="s">
        <v>34363</v>
      </c>
      <c r="F5174" s="1" t="s">
        <v>2</v>
      </c>
      <c r="G5174" s="1" t="s">
        <v>2</v>
      </c>
      <c r="H5174" s="1" t="s">
        <v>34364</v>
      </c>
      <c r="I5174" s="1" t="s">
        <v>12197</v>
      </c>
      <c r="J5174" s="1" t="s">
        <v>37</v>
      </c>
      <c r="K5174" s="1" t="s">
        <v>12198</v>
      </c>
      <c r="L5174" s="1" t="s">
        <v>6</v>
      </c>
      <c r="M5174" s="1" t="s">
        <v>289</v>
      </c>
      <c r="N5174" s="1" t="s">
        <v>1832</v>
      </c>
      <c r="O5174" s="1" t="s">
        <v>191</v>
      </c>
      <c r="P5174" s="1" t="s">
        <v>8528</v>
      </c>
      <c r="Q5174" s="1" t="s">
        <v>5551</v>
      </c>
      <c r="R5174" s="1" t="s">
        <v>5552</v>
      </c>
      <c r="S5174" s="1" t="s">
        <v>34365</v>
      </c>
      <c r="T5174" s="21"/>
      <c r="U5174" s="21"/>
      <c r="V5174" s="21">
        <f t="shared" si="322"/>
        <v>0</v>
      </c>
      <c r="W5174" s="23" t="e">
        <f t="shared" si="323"/>
        <v>#DIV/0!</v>
      </c>
      <c r="X5174" s="3">
        <v>0</v>
      </c>
      <c r="Y5174" s="2">
        <v>3435.28</v>
      </c>
      <c r="Z5174" s="3">
        <f t="shared" si="320"/>
        <v>3435.28</v>
      </c>
      <c r="AA5174" s="8">
        <f t="shared" si="321"/>
        <v>0</v>
      </c>
    </row>
    <row r="5175" spans="1:27" ht="10.5" x14ac:dyDescent="0.15">
      <c r="A5175" s="1" t="s">
        <v>38887</v>
      </c>
      <c r="B5175" s="1" t="s">
        <v>0</v>
      </c>
      <c r="C5175" s="1" t="s">
        <v>22</v>
      </c>
      <c r="E5175" s="1" t="s">
        <v>38888</v>
      </c>
      <c r="F5175" s="1" t="s">
        <v>2</v>
      </c>
      <c r="G5175" s="1" t="s">
        <v>31518</v>
      </c>
      <c r="H5175" s="1" t="s">
        <v>31519</v>
      </c>
      <c r="I5175" s="1" t="s">
        <v>1035</v>
      </c>
      <c r="J5175" s="1" t="s">
        <v>24</v>
      </c>
      <c r="K5175" s="1" t="s">
        <v>1036</v>
      </c>
      <c r="L5175" s="1" t="s">
        <v>57</v>
      </c>
      <c r="M5175" s="1" t="s">
        <v>120</v>
      </c>
      <c r="N5175" s="1" t="s">
        <v>120</v>
      </c>
      <c r="O5175" s="1" t="s">
        <v>7</v>
      </c>
      <c r="P5175" s="1" t="s">
        <v>579</v>
      </c>
      <c r="Q5175" s="1" t="s">
        <v>476</v>
      </c>
      <c r="R5175" s="1" t="s">
        <v>488</v>
      </c>
      <c r="S5175" s="1" t="s">
        <v>38889</v>
      </c>
      <c r="T5175" s="21">
        <v>114.5</v>
      </c>
      <c r="U5175" s="21">
        <v>6370.84</v>
      </c>
      <c r="V5175" s="21">
        <f t="shared" si="322"/>
        <v>6485.34</v>
      </c>
      <c r="W5175" s="23">
        <f t="shared" si="323"/>
        <v>1.7655203890621002E-2</v>
      </c>
      <c r="X5175" s="3">
        <v>0</v>
      </c>
      <c r="Y5175" s="2">
        <v>3429.77</v>
      </c>
      <c r="Z5175" s="3">
        <f t="shared" si="320"/>
        <v>3429.77</v>
      </c>
      <c r="AA5175" s="8">
        <f t="shared" si="321"/>
        <v>0</v>
      </c>
    </row>
    <row r="5176" spans="1:27" ht="10.5" x14ac:dyDescent="0.15">
      <c r="A5176" s="1" t="s">
        <v>40644</v>
      </c>
      <c r="B5176" s="1" t="s">
        <v>0</v>
      </c>
      <c r="C5176" s="1" t="s">
        <v>1</v>
      </c>
      <c r="E5176" s="1" t="s">
        <v>40645</v>
      </c>
      <c r="F5176" s="1" t="s">
        <v>2</v>
      </c>
      <c r="G5176" s="1" t="s">
        <v>2</v>
      </c>
      <c r="H5176" s="1" t="s">
        <v>40646</v>
      </c>
      <c r="I5176" s="1" t="s">
        <v>11304</v>
      </c>
      <c r="J5176" s="1" t="s">
        <v>79</v>
      </c>
      <c r="K5176" s="1" t="s">
        <v>11305</v>
      </c>
      <c r="L5176" s="1" t="s">
        <v>2</v>
      </c>
      <c r="M5176" s="1" t="s">
        <v>120</v>
      </c>
      <c r="N5176" s="1" t="s">
        <v>120</v>
      </c>
      <c r="O5176" s="1" t="s">
        <v>7</v>
      </c>
      <c r="P5176" s="1" t="s">
        <v>76</v>
      </c>
      <c r="Q5176" s="1" t="s">
        <v>9</v>
      </c>
      <c r="R5176" s="1" t="s">
        <v>16</v>
      </c>
      <c r="S5176" s="1" t="s">
        <v>40647</v>
      </c>
      <c r="T5176" s="21">
        <v>79.5</v>
      </c>
      <c r="U5176" s="21">
        <v>9611.66</v>
      </c>
      <c r="V5176" s="21">
        <f t="shared" si="322"/>
        <v>9691.16</v>
      </c>
      <c r="W5176" s="23">
        <f t="shared" si="323"/>
        <v>8.2033523334667877E-3</v>
      </c>
      <c r="X5176" s="3">
        <v>0</v>
      </c>
      <c r="Y5176" s="2">
        <v>3426.67</v>
      </c>
      <c r="Z5176" s="3">
        <f t="shared" si="320"/>
        <v>3426.67</v>
      </c>
      <c r="AA5176" s="8">
        <f t="shared" si="321"/>
        <v>0</v>
      </c>
    </row>
    <row r="5177" spans="1:27" ht="10.5" x14ac:dyDescent="0.15">
      <c r="A5177" s="1" t="s">
        <v>32677</v>
      </c>
      <c r="B5177" s="1" t="s">
        <v>0</v>
      </c>
      <c r="C5177" s="1" t="s">
        <v>22</v>
      </c>
      <c r="E5177" s="1" t="s">
        <v>32678</v>
      </c>
      <c r="F5177" s="1" t="s">
        <v>2</v>
      </c>
      <c r="G5177" s="1" t="s">
        <v>32679</v>
      </c>
      <c r="H5177" s="1" t="s">
        <v>32680</v>
      </c>
      <c r="I5177" s="1" t="s">
        <v>2065</v>
      </c>
      <c r="J5177" s="1" t="s">
        <v>118</v>
      </c>
      <c r="K5177" s="1" t="s">
        <v>32681</v>
      </c>
      <c r="L5177" s="1" t="s">
        <v>2</v>
      </c>
      <c r="M5177" s="1" t="s">
        <v>120</v>
      </c>
      <c r="N5177" s="1" t="s">
        <v>120</v>
      </c>
      <c r="O5177" s="1" t="s">
        <v>7</v>
      </c>
      <c r="P5177" s="1" t="s">
        <v>886</v>
      </c>
      <c r="Q5177" s="1" t="s">
        <v>476</v>
      </c>
      <c r="R5177" s="1" t="s">
        <v>503</v>
      </c>
      <c r="S5177" s="1" t="s">
        <v>2</v>
      </c>
      <c r="T5177" s="21">
        <v>0</v>
      </c>
      <c r="U5177" s="21">
        <v>639.5</v>
      </c>
      <c r="V5177" s="21">
        <f t="shared" si="322"/>
        <v>639.5</v>
      </c>
      <c r="W5177" s="23">
        <f t="shared" si="323"/>
        <v>0</v>
      </c>
      <c r="X5177" s="3">
        <v>0</v>
      </c>
      <c r="Y5177" s="2">
        <v>3424.58</v>
      </c>
      <c r="Z5177" s="3">
        <f t="shared" si="320"/>
        <v>3424.58</v>
      </c>
      <c r="AA5177" s="8">
        <f t="shared" si="321"/>
        <v>0</v>
      </c>
    </row>
    <row r="5178" spans="1:27" ht="10.5" x14ac:dyDescent="0.15">
      <c r="A5178" s="1" t="s">
        <v>44275</v>
      </c>
      <c r="B5178" s="1" t="s">
        <v>0</v>
      </c>
      <c r="C5178" s="1" t="s">
        <v>22</v>
      </c>
      <c r="E5178" s="1" t="s">
        <v>44276</v>
      </c>
      <c r="F5178" s="1" t="s">
        <v>2</v>
      </c>
      <c r="G5178" s="1" t="s">
        <v>1654</v>
      </c>
      <c r="H5178" s="1" t="s">
        <v>44277</v>
      </c>
      <c r="I5178" s="1" t="s">
        <v>340</v>
      </c>
      <c r="J5178" s="1" t="s">
        <v>40</v>
      </c>
      <c r="K5178" s="1" t="s">
        <v>1939</v>
      </c>
      <c r="L5178" s="1" t="s">
        <v>2</v>
      </c>
      <c r="M5178" s="1" t="s">
        <v>120</v>
      </c>
      <c r="N5178" s="1" t="s">
        <v>120</v>
      </c>
      <c r="O5178" s="1" t="s">
        <v>7</v>
      </c>
      <c r="P5178" s="1" t="s">
        <v>1225</v>
      </c>
      <c r="Q5178" s="1" t="s">
        <v>476</v>
      </c>
      <c r="R5178" s="1" t="s">
        <v>477</v>
      </c>
      <c r="S5178" s="1" t="s">
        <v>44278</v>
      </c>
      <c r="T5178" s="21">
        <v>0</v>
      </c>
      <c r="U5178" s="21">
        <v>6597.85</v>
      </c>
      <c r="V5178" s="21">
        <f t="shared" si="322"/>
        <v>6597.85</v>
      </c>
      <c r="W5178" s="23">
        <f t="shared" si="323"/>
        <v>0</v>
      </c>
      <c r="X5178" s="3">
        <v>0</v>
      </c>
      <c r="Y5178" s="2">
        <v>3419.73</v>
      </c>
      <c r="Z5178" s="3">
        <f t="shared" si="320"/>
        <v>3419.73</v>
      </c>
      <c r="AA5178" s="8">
        <f t="shared" si="321"/>
        <v>0</v>
      </c>
    </row>
    <row r="5179" spans="1:27" ht="10.5" x14ac:dyDescent="0.15">
      <c r="A5179" s="1" t="s">
        <v>22272</v>
      </c>
      <c r="B5179" s="1" t="s">
        <v>0</v>
      </c>
      <c r="C5179" s="1" t="s">
        <v>22</v>
      </c>
      <c r="E5179" s="1" t="s">
        <v>22273</v>
      </c>
      <c r="F5179" s="1" t="s">
        <v>2</v>
      </c>
      <c r="G5179" s="1" t="s">
        <v>2</v>
      </c>
      <c r="H5179" s="1" t="s">
        <v>22274</v>
      </c>
      <c r="I5179" s="1" t="s">
        <v>19377</v>
      </c>
      <c r="J5179" s="1" t="s">
        <v>210</v>
      </c>
      <c r="K5179" s="1" t="s">
        <v>22275</v>
      </c>
      <c r="L5179" s="1" t="s">
        <v>57</v>
      </c>
      <c r="M5179" s="1" t="s">
        <v>120</v>
      </c>
      <c r="N5179" s="1" t="s">
        <v>120</v>
      </c>
      <c r="O5179" s="1" t="s">
        <v>7</v>
      </c>
      <c r="P5179" s="1" t="s">
        <v>1435</v>
      </c>
      <c r="Q5179" s="1" t="s">
        <v>476</v>
      </c>
      <c r="R5179" s="1" t="s">
        <v>477</v>
      </c>
      <c r="S5179" s="1" t="s">
        <v>22276</v>
      </c>
      <c r="T5179" s="21">
        <v>0</v>
      </c>
      <c r="U5179" s="21">
        <v>9614</v>
      </c>
      <c r="V5179" s="21">
        <f t="shared" si="322"/>
        <v>9614</v>
      </c>
      <c r="W5179" s="23">
        <f t="shared" si="323"/>
        <v>0</v>
      </c>
      <c r="X5179" s="3">
        <v>0</v>
      </c>
      <c r="Y5179" s="2">
        <v>3418.4</v>
      </c>
      <c r="Z5179" s="3">
        <f t="shared" si="320"/>
        <v>3418.4</v>
      </c>
      <c r="AA5179" s="8">
        <f t="shared" si="321"/>
        <v>0</v>
      </c>
    </row>
    <row r="5180" spans="1:27" ht="10.5" x14ac:dyDescent="0.15">
      <c r="A5180" s="1" t="s">
        <v>35506</v>
      </c>
      <c r="B5180" s="1" t="s">
        <v>0</v>
      </c>
      <c r="C5180" s="1" t="s">
        <v>22</v>
      </c>
      <c r="E5180" s="1" t="s">
        <v>35507</v>
      </c>
      <c r="F5180" s="1" t="s">
        <v>2</v>
      </c>
      <c r="G5180" s="1" t="s">
        <v>35508</v>
      </c>
      <c r="H5180" s="1" t="s">
        <v>35509</v>
      </c>
      <c r="I5180" s="1" t="s">
        <v>17</v>
      </c>
      <c r="J5180" s="1" t="s">
        <v>46</v>
      </c>
      <c r="K5180" s="1" t="s">
        <v>35510</v>
      </c>
      <c r="L5180" s="1" t="s">
        <v>2</v>
      </c>
      <c r="M5180" s="1" t="s">
        <v>120</v>
      </c>
      <c r="N5180" s="1" t="s">
        <v>120</v>
      </c>
      <c r="O5180" s="1" t="s">
        <v>7</v>
      </c>
      <c r="P5180" s="1" t="s">
        <v>1414</v>
      </c>
      <c r="Q5180" s="1" t="s">
        <v>476</v>
      </c>
      <c r="R5180" s="1" t="s">
        <v>477</v>
      </c>
      <c r="S5180" s="1" t="s">
        <v>2</v>
      </c>
      <c r="T5180" s="21">
        <v>0</v>
      </c>
      <c r="U5180" s="21">
        <v>5163.5</v>
      </c>
      <c r="V5180" s="21">
        <f t="shared" si="322"/>
        <v>5163.5</v>
      </c>
      <c r="W5180" s="23">
        <f t="shared" si="323"/>
        <v>0</v>
      </c>
      <c r="X5180" s="3">
        <v>0</v>
      </c>
      <c r="Y5180" s="2">
        <v>3414.02</v>
      </c>
      <c r="Z5180" s="3">
        <f t="shared" si="320"/>
        <v>3414.02</v>
      </c>
      <c r="AA5180" s="8">
        <f t="shared" si="321"/>
        <v>0</v>
      </c>
    </row>
    <row r="5181" spans="1:27" ht="10.5" x14ac:dyDescent="0.15">
      <c r="A5181" s="1" t="s">
        <v>26278</v>
      </c>
      <c r="B5181" s="1" t="s">
        <v>0</v>
      </c>
      <c r="C5181" s="1" t="s">
        <v>22</v>
      </c>
      <c r="E5181" s="1" t="s">
        <v>26279</v>
      </c>
      <c r="F5181" s="1" t="s">
        <v>2</v>
      </c>
      <c r="G5181" s="1" t="s">
        <v>2</v>
      </c>
      <c r="H5181" s="1" t="s">
        <v>26280</v>
      </c>
      <c r="I5181" s="1" t="s">
        <v>832</v>
      </c>
      <c r="J5181" s="1" t="s">
        <v>162</v>
      </c>
      <c r="K5181" s="1" t="s">
        <v>26281</v>
      </c>
      <c r="L5181" s="1" t="s">
        <v>72</v>
      </c>
      <c r="M5181" s="1" t="s">
        <v>976</v>
      </c>
      <c r="N5181" s="1" t="s">
        <v>1397</v>
      </c>
      <c r="O5181" s="1" t="s">
        <v>7</v>
      </c>
      <c r="P5181" s="1" t="s">
        <v>475</v>
      </c>
      <c r="Q5181" s="1" t="s">
        <v>476</v>
      </c>
      <c r="R5181" s="1" t="s">
        <v>477</v>
      </c>
      <c r="S5181" s="1" t="s">
        <v>2</v>
      </c>
      <c r="T5181" s="21">
        <v>0</v>
      </c>
      <c r="U5181" s="21">
        <v>0</v>
      </c>
      <c r="V5181" s="21">
        <f t="shared" si="322"/>
        <v>0</v>
      </c>
      <c r="W5181" s="23" t="e">
        <f t="shared" si="323"/>
        <v>#DIV/0!</v>
      </c>
      <c r="X5181" s="3">
        <v>0</v>
      </c>
      <c r="Y5181" s="2">
        <v>3413.69</v>
      </c>
      <c r="Z5181" s="3">
        <f t="shared" si="320"/>
        <v>3413.69</v>
      </c>
      <c r="AA5181" s="8">
        <f t="shared" si="321"/>
        <v>0</v>
      </c>
    </row>
    <row r="5182" spans="1:27" ht="10.5" x14ac:dyDescent="0.15">
      <c r="A5182" s="1" t="s">
        <v>44867</v>
      </c>
      <c r="B5182" s="1" t="s">
        <v>0</v>
      </c>
      <c r="C5182" s="1" t="s">
        <v>22</v>
      </c>
      <c r="E5182" s="1" t="s">
        <v>44868</v>
      </c>
      <c r="F5182" s="1" t="s">
        <v>2</v>
      </c>
      <c r="G5182" s="1" t="s">
        <v>44869</v>
      </c>
      <c r="H5182" s="1" t="s">
        <v>44870</v>
      </c>
      <c r="I5182" s="1" t="s">
        <v>3164</v>
      </c>
      <c r="J5182" s="1" t="s">
        <v>53</v>
      </c>
      <c r="K5182" s="1" t="s">
        <v>44871</v>
      </c>
      <c r="L5182" s="1" t="s">
        <v>2</v>
      </c>
      <c r="M5182" s="1" t="s">
        <v>120</v>
      </c>
      <c r="N5182" s="1" t="s">
        <v>120</v>
      </c>
      <c r="O5182" s="1" t="s">
        <v>7</v>
      </c>
      <c r="P5182" s="1" t="s">
        <v>741</v>
      </c>
      <c r="Q5182" s="1" t="s">
        <v>476</v>
      </c>
      <c r="R5182" s="1" t="s">
        <v>503</v>
      </c>
      <c r="S5182" s="1" t="s">
        <v>2</v>
      </c>
      <c r="T5182" s="21"/>
      <c r="U5182" s="21"/>
      <c r="V5182" s="21">
        <f t="shared" si="322"/>
        <v>0</v>
      </c>
      <c r="W5182" s="23" t="e">
        <f t="shared" si="323"/>
        <v>#DIV/0!</v>
      </c>
      <c r="X5182" s="3">
        <v>0</v>
      </c>
      <c r="Y5182" s="2">
        <v>3405.57</v>
      </c>
      <c r="Z5182" s="3">
        <f t="shared" si="320"/>
        <v>3405.57</v>
      </c>
      <c r="AA5182" s="8">
        <f t="shared" si="321"/>
        <v>0</v>
      </c>
    </row>
    <row r="5183" spans="1:27" ht="10.5" x14ac:dyDescent="0.15">
      <c r="A5183" s="1" t="s">
        <v>18576</v>
      </c>
      <c r="B5183" s="1" t="s">
        <v>0</v>
      </c>
      <c r="C5183" s="1" t="s">
        <v>22</v>
      </c>
      <c r="E5183" s="1" t="s">
        <v>18577</v>
      </c>
      <c r="F5183" s="1" t="s">
        <v>2</v>
      </c>
      <c r="G5183" s="1" t="s">
        <v>18578</v>
      </c>
      <c r="H5183" s="1" t="s">
        <v>18579</v>
      </c>
      <c r="I5183" s="1" t="s">
        <v>59</v>
      </c>
      <c r="J5183" s="1" t="s">
        <v>24</v>
      </c>
      <c r="K5183" s="1" t="s">
        <v>2695</v>
      </c>
      <c r="L5183" s="1" t="s">
        <v>2</v>
      </c>
      <c r="M5183" s="1" t="s">
        <v>120</v>
      </c>
      <c r="N5183" s="1" t="s">
        <v>120</v>
      </c>
      <c r="O5183" s="1" t="s">
        <v>7</v>
      </c>
      <c r="P5183" s="1" t="s">
        <v>1435</v>
      </c>
      <c r="Q5183" s="1" t="s">
        <v>476</v>
      </c>
      <c r="R5183" s="1" t="s">
        <v>477</v>
      </c>
      <c r="S5183" s="1" t="s">
        <v>2</v>
      </c>
      <c r="T5183" s="21">
        <v>0</v>
      </c>
      <c r="U5183" s="21">
        <v>4489.3599999999997</v>
      </c>
      <c r="V5183" s="21">
        <f t="shared" si="322"/>
        <v>4489.3599999999997</v>
      </c>
      <c r="W5183" s="23">
        <f t="shared" si="323"/>
        <v>0</v>
      </c>
      <c r="X5183" s="3">
        <v>0</v>
      </c>
      <c r="Y5183" s="2">
        <v>3402.76</v>
      </c>
      <c r="Z5183" s="3">
        <f t="shared" si="320"/>
        <v>3402.76</v>
      </c>
      <c r="AA5183" s="8">
        <f t="shared" si="321"/>
        <v>0</v>
      </c>
    </row>
    <row r="5184" spans="1:27" ht="10.5" x14ac:dyDescent="0.15">
      <c r="A5184" s="1" t="s">
        <v>44490</v>
      </c>
      <c r="B5184" s="1" t="s">
        <v>0</v>
      </c>
      <c r="C5184" s="1" t="s">
        <v>1</v>
      </c>
      <c r="E5184" s="1" t="s">
        <v>44491</v>
      </c>
      <c r="F5184" s="1" t="s">
        <v>2</v>
      </c>
      <c r="G5184" s="1" t="s">
        <v>44492</v>
      </c>
      <c r="H5184" s="1" t="s">
        <v>44493</v>
      </c>
      <c r="I5184" s="1" t="s">
        <v>771</v>
      </c>
      <c r="J5184" s="1" t="s">
        <v>118</v>
      </c>
      <c r="K5184" s="1" t="s">
        <v>772</v>
      </c>
      <c r="L5184" s="1" t="s">
        <v>57</v>
      </c>
      <c r="M5184" s="1" t="s">
        <v>120</v>
      </c>
      <c r="N5184" s="1" t="s">
        <v>120</v>
      </c>
      <c r="O5184" s="1" t="s">
        <v>7</v>
      </c>
      <c r="P5184" s="1" t="s">
        <v>8</v>
      </c>
      <c r="Q5184" s="1" t="s">
        <v>9</v>
      </c>
      <c r="R5184" s="1" t="s">
        <v>10</v>
      </c>
      <c r="S5184" s="1" t="s">
        <v>44494</v>
      </c>
      <c r="T5184" s="21">
        <v>0</v>
      </c>
      <c r="U5184" s="21">
        <v>2406.75</v>
      </c>
      <c r="V5184" s="21">
        <f t="shared" si="322"/>
        <v>2406.75</v>
      </c>
      <c r="W5184" s="23">
        <f t="shared" si="323"/>
        <v>0</v>
      </c>
      <c r="X5184" s="3">
        <v>0</v>
      </c>
      <c r="Y5184" s="2">
        <v>3401.29</v>
      </c>
      <c r="Z5184" s="3">
        <f t="shared" si="320"/>
        <v>3401.29</v>
      </c>
      <c r="AA5184" s="8">
        <f t="shared" si="321"/>
        <v>0</v>
      </c>
    </row>
    <row r="5185" spans="1:27" ht="10.5" x14ac:dyDescent="0.15">
      <c r="A5185" s="1" t="s">
        <v>37348</v>
      </c>
      <c r="B5185" s="1" t="s">
        <v>0</v>
      </c>
      <c r="C5185" s="1" t="s">
        <v>1</v>
      </c>
      <c r="E5185" s="1" t="s">
        <v>37349</v>
      </c>
      <c r="F5185" s="1" t="s">
        <v>37350</v>
      </c>
      <c r="G5185" s="1" t="s">
        <v>37351</v>
      </c>
      <c r="H5185" s="1" t="s">
        <v>37352</v>
      </c>
      <c r="I5185" s="1" t="s">
        <v>363</v>
      </c>
      <c r="J5185" s="1" t="s">
        <v>24</v>
      </c>
      <c r="K5185" s="1" t="s">
        <v>1011</v>
      </c>
      <c r="L5185" s="1" t="s">
        <v>57</v>
      </c>
      <c r="M5185" s="1" t="s">
        <v>120</v>
      </c>
      <c r="N5185" s="1" t="s">
        <v>120</v>
      </c>
      <c r="O5185" s="1" t="s">
        <v>7</v>
      </c>
      <c r="P5185" s="1" t="s">
        <v>44</v>
      </c>
      <c r="Q5185" s="1" t="s">
        <v>9</v>
      </c>
      <c r="R5185" s="1" t="s">
        <v>21</v>
      </c>
      <c r="S5185" s="1" t="s">
        <v>37353</v>
      </c>
      <c r="T5185" s="21"/>
      <c r="U5185" s="21"/>
      <c r="V5185" s="21">
        <f t="shared" si="322"/>
        <v>0</v>
      </c>
      <c r="W5185" s="23" t="e">
        <f t="shared" si="323"/>
        <v>#DIV/0!</v>
      </c>
      <c r="X5185" s="3">
        <v>0</v>
      </c>
      <c r="Y5185" s="2">
        <v>3397.97</v>
      </c>
      <c r="Z5185" s="3">
        <f t="shared" si="320"/>
        <v>3397.97</v>
      </c>
      <c r="AA5185" s="8">
        <f t="shared" si="321"/>
        <v>0</v>
      </c>
    </row>
    <row r="5186" spans="1:27" ht="10.5" x14ac:dyDescent="0.15">
      <c r="A5186" s="1" t="s">
        <v>43226</v>
      </c>
      <c r="B5186" s="1" t="s">
        <v>0</v>
      </c>
      <c r="C5186" s="1" t="s">
        <v>22</v>
      </c>
      <c r="E5186" s="1" t="s">
        <v>39370</v>
      </c>
      <c r="F5186" s="1" t="s">
        <v>2</v>
      </c>
      <c r="G5186" s="1" t="s">
        <v>43227</v>
      </c>
      <c r="H5186" s="1" t="s">
        <v>43228</v>
      </c>
      <c r="I5186" s="1" t="s">
        <v>1791</v>
      </c>
      <c r="J5186" s="1" t="s">
        <v>118</v>
      </c>
      <c r="K5186" s="1" t="s">
        <v>4691</v>
      </c>
      <c r="L5186" s="1" t="s">
        <v>2</v>
      </c>
      <c r="M5186" s="1" t="s">
        <v>120</v>
      </c>
      <c r="N5186" s="1" t="s">
        <v>120</v>
      </c>
      <c r="O5186" s="1" t="s">
        <v>7</v>
      </c>
      <c r="P5186" s="1" t="s">
        <v>2379</v>
      </c>
      <c r="Q5186" s="1" t="s">
        <v>476</v>
      </c>
      <c r="R5186" s="1" t="s">
        <v>477</v>
      </c>
      <c r="S5186" s="1" t="s">
        <v>43229</v>
      </c>
      <c r="T5186" s="21">
        <v>0</v>
      </c>
      <c r="U5186" s="21">
        <v>6584.18</v>
      </c>
      <c r="V5186" s="21">
        <f t="shared" si="322"/>
        <v>6584.18</v>
      </c>
      <c r="W5186" s="23">
        <f t="shared" si="323"/>
        <v>0</v>
      </c>
      <c r="X5186" s="3">
        <v>0</v>
      </c>
      <c r="Y5186" s="2">
        <v>3397.37</v>
      </c>
      <c r="Z5186" s="3">
        <f t="shared" ref="Z5186:Z5249" si="324">SUM(X5186:Y5186)</f>
        <v>3397.37</v>
      </c>
      <c r="AA5186" s="8">
        <f t="shared" ref="AA5186:AA5249" si="325">X5186/Z5186</f>
        <v>0</v>
      </c>
    </row>
    <row r="5187" spans="1:27" ht="10.5" x14ac:dyDescent="0.15">
      <c r="A5187" s="1" t="s">
        <v>20562</v>
      </c>
      <c r="B5187" s="1" t="s">
        <v>0</v>
      </c>
      <c r="C5187" s="1" t="s">
        <v>22</v>
      </c>
      <c r="E5187" s="1" t="s">
        <v>575</v>
      </c>
      <c r="F5187" s="1" t="s">
        <v>2</v>
      </c>
      <c r="G5187" s="1" t="s">
        <v>2</v>
      </c>
      <c r="H5187" s="1" t="s">
        <v>20563</v>
      </c>
      <c r="I5187" s="1" t="s">
        <v>877</v>
      </c>
      <c r="J5187" s="1" t="s">
        <v>113</v>
      </c>
      <c r="K5187" s="1" t="s">
        <v>878</v>
      </c>
      <c r="L5187" s="1" t="s">
        <v>2</v>
      </c>
      <c r="M5187" s="1" t="s">
        <v>120</v>
      </c>
      <c r="N5187" s="1" t="s">
        <v>120</v>
      </c>
      <c r="O5187" s="1" t="s">
        <v>7</v>
      </c>
      <c r="P5187" s="1" t="s">
        <v>579</v>
      </c>
      <c r="Q5187" s="1" t="s">
        <v>476</v>
      </c>
      <c r="R5187" s="1" t="s">
        <v>488</v>
      </c>
      <c r="S5187" s="1" t="s">
        <v>2</v>
      </c>
      <c r="T5187" s="21"/>
      <c r="U5187" s="21"/>
      <c r="V5187" s="21">
        <f t="shared" ref="V5187:V5250" si="326">SUM(T5187:U5187)</f>
        <v>0</v>
      </c>
      <c r="W5187" s="23" t="e">
        <f t="shared" ref="W5187:W5250" si="327">T5187/V5187</f>
        <v>#DIV/0!</v>
      </c>
      <c r="X5187" s="3">
        <v>0</v>
      </c>
      <c r="Y5187" s="2">
        <v>3395.85</v>
      </c>
      <c r="Z5187" s="3">
        <f t="shared" si="324"/>
        <v>3395.85</v>
      </c>
      <c r="AA5187" s="8">
        <f t="shared" si="325"/>
        <v>0</v>
      </c>
    </row>
    <row r="5188" spans="1:27" ht="10.5" x14ac:dyDescent="0.15">
      <c r="A5188" s="1" t="s">
        <v>39428</v>
      </c>
      <c r="B5188" s="1" t="s">
        <v>0</v>
      </c>
      <c r="C5188" s="1" t="s">
        <v>22</v>
      </c>
      <c r="E5188" s="1" t="s">
        <v>39429</v>
      </c>
      <c r="F5188" s="1" t="s">
        <v>2</v>
      </c>
      <c r="G5188" s="1" t="s">
        <v>39430</v>
      </c>
      <c r="H5188" s="1" t="s">
        <v>39431</v>
      </c>
      <c r="I5188" s="1" t="s">
        <v>24650</v>
      </c>
      <c r="J5188" s="1" t="s">
        <v>64</v>
      </c>
      <c r="K5188" s="1" t="s">
        <v>22074</v>
      </c>
      <c r="L5188" s="1" t="s">
        <v>2</v>
      </c>
      <c r="M5188" s="1" t="s">
        <v>120</v>
      </c>
      <c r="N5188" s="1" t="s">
        <v>120</v>
      </c>
      <c r="O5188" s="1" t="s">
        <v>7</v>
      </c>
      <c r="P5188" s="1" t="s">
        <v>2347</v>
      </c>
      <c r="Q5188" s="1" t="s">
        <v>476</v>
      </c>
      <c r="R5188" s="1" t="s">
        <v>503</v>
      </c>
      <c r="S5188" s="1" t="s">
        <v>39432</v>
      </c>
      <c r="T5188" s="21">
        <v>91.08</v>
      </c>
      <c r="U5188" s="21">
        <v>11163.05</v>
      </c>
      <c r="V5188" s="21">
        <f t="shared" si="326"/>
        <v>11254.13</v>
      </c>
      <c r="W5188" s="23">
        <f t="shared" si="327"/>
        <v>8.0930289591465542E-3</v>
      </c>
      <c r="X5188" s="3">
        <v>0</v>
      </c>
      <c r="Y5188" s="2">
        <v>3390.62</v>
      </c>
      <c r="Z5188" s="3">
        <f t="shared" si="324"/>
        <v>3390.62</v>
      </c>
      <c r="AA5188" s="8">
        <f t="shared" si="325"/>
        <v>0</v>
      </c>
    </row>
    <row r="5189" spans="1:27" ht="10.5" x14ac:dyDescent="0.15">
      <c r="A5189" s="1" t="s">
        <v>33783</v>
      </c>
      <c r="B5189" s="1" t="s">
        <v>0</v>
      </c>
      <c r="C5189" s="1" t="s">
        <v>22</v>
      </c>
      <c r="E5189" s="1" t="s">
        <v>29093</v>
      </c>
      <c r="F5189" s="1" t="s">
        <v>2</v>
      </c>
      <c r="G5189" s="1" t="s">
        <v>6845</v>
      </c>
      <c r="H5189" s="1" t="s">
        <v>33784</v>
      </c>
      <c r="I5189" s="1" t="s">
        <v>303</v>
      </c>
      <c r="J5189" s="1" t="s">
        <v>32</v>
      </c>
      <c r="K5189" s="1" t="s">
        <v>33785</v>
      </c>
      <c r="L5189" s="1" t="s">
        <v>34</v>
      </c>
      <c r="M5189" s="1" t="s">
        <v>289</v>
      </c>
      <c r="N5189" s="1" t="s">
        <v>6847</v>
      </c>
      <c r="O5189" s="1" t="s">
        <v>7</v>
      </c>
      <c r="P5189" s="1" t="s">
        <v>2347</v>
      </c>
      <c r="Q5189" s="1" t="s">
        <v>476</v>
      </c>
      <c r="R5189" s="1" t="s">
        <v>503</v>
      </c>
      <c r="S5189" s="1" t="s">
        <v>2</v>
      </c>
      <c r="T5189" s="21">
        <v>0</v>
      </c>
      <c r="U5189" s="21">
        <v>4498.6000000000004</v>
      </c>
      <c r="V5189" s="21">
        <f t="shared" si="326"/>
        <v>4498.6000000000004</v>
      </c>
      <c r="W5189" s="23">
        <f t="shared" si="327"/>
        <v>0</v>
      </c>
      <c r="X5189" s="3">
        <v>0</v>
      </c>
      <c r="Y5189" s="2">
        <v>3382.78</v>
      </c>
      <c r="Z5189" s="3">
        <f t="shared" si="324"/>
        <v>3382.78</v>
      </c>
      <c r="AA5189" s="8">
        <f t="shared" si="325"/>
        <v>0</v>
      </c>
    </row>
    <row r="5190" spans="1:27" ht="10.5" x14ac:dyDescent="0.15">
      <c r="A5190" s="1" t="s">
        <v>28788</v>
      </c>
      <c r="B5190" s="1" t="s">
        <v>0</v>
      </c>
      <c r="C5190" s="1" t="s">
        <v>22</v>
      </c>
      <c r="E5190" s="1" t="s">
        <v>28789</v>
      </c>
      <c r="F5190" s="1" t="s">
        <v>2</v>
      </c>
      <c r="G5190" s="1" t="s">
        <v>2</v>
      </c>
      <c r="H5190" s="1" t="s">
        <v>28790</v>
      </c>
      <c r="I5190" s="1" t="s">
        <v>14610</v>
      </c>
      <c r="J5190" s="1" t="s">
        <v>162</v>
      </c>
      <c r="K5190" s="1" t="s">
        <v>17343</v>
      </c>
      <c r="L5190" s="1" t="s">
        <v>2</v>
      </c>
      <c r="M5190" s="1" t="s">
        <v>120</v>
      </c>
      <c r="N5190" s="1" t="s">
        <v>120</v>
      </c>
      <c r="O5190" s="1" t="s">
        <v>7</v>
      </c>
      <c r="P5190" s="1" t="s">
        <v>3402</v>
      </c>
      <c r="Q5190" s="1" t="s">
        <v>476</v>
      </c>
      <c r="R5190" s="1" t="s">
        <v>488</v>
      </c>
      <c r="S5190" s="1" t="s">
        <v>2</v>
      </c>
      <c r="T5190" s="21">
        <v>0</v>
      </c>
      <c r="U5190" s="21">
        <v>5119.3</v>
      </c>
      <c r="V5190" s="21">
        <f t="shared" si="326"/>
        <v>5119.3</v>
      </c>
      <c r="W5190" s="23">
        <f t="shared" si="327"/>
        <v>0</v>
      </c>
      <c r="X5190" s="3">
        <v>0</v>
      </c>
      <c r="Y5190" s="2">
        <v>3381.99</v>
      </c>
      <c r="Z5190" s="3">
        <f t="shared" si="324"/>
        <v>3381.99</v>
      </c>
      <c r="AA5190" s="8">
        <f t="shared" si="325"/>
        <v>0</v>
      </c>
    </row>
    <row r="5191" spans="1:27" ht="10.5" x14ac:dyDescent="0.15">
      <c r="A5191" s="1" t="s">
        <v>26627</v>
      </c>
      <c r="B5191" s="1" t="s">
        <v>0</v>
      </c>
      <c r="C5191" s="1" t="s">
        <v>22</v>
      </c>
      <c r="E5191" s="1" t="s">
        <v>26628</v>
      </c>
      <c r="F5191" s="1" t="s">
        <v>26629</v>
      </c>
      <c r="G5191" s="1" t="s">
        <v>6845</v>
      </c>
      <c r="H5191" s="1" t="s">
        <v>26630</v>
      </c>
      <c r="I5191" s="1" t="s">
        <v>11538</v>
      </c>
      <c r="J5191" s="1" t="s">
        <v>51</v>
      </c>
      <c r="K5191" s="1" t="s">
        <v>26631</v>
      </c>
      <c r="L5191" s="1" t="s">
        <v>34</v>
      </c>
      <c r="M5191" s="1" t="s">
        <v>289</v>
      </c>
      <c r="N5191" s="1" t="s">
        <v>6847</v>
      </c>
      <c r="O5191" s="1" t="s">
        <v>7</v>
      </c>
      <c r="P5191" s="1" t="s">
        <v>1225</v>
      </c>
      <c r="Q5191" s="1" t="s">
        <v>476</v>
      </c>
      <c r="R5191" s="1" t="s">
        <v>477</v>
      </c>
      <c r="S5191" s="1" t="s">
        <v>2</v>
      </c>
      <c r="T5191" s="21">
        <v>0</v>
      </c>
      <c r="U5191" s="21">
        <v>3162.84</v>
      </c>
      <c r="V5191" s="21">
        <f t="shared" si="326"/>
        <v>3162.84</v>
      </c>
      <c r="W5191" s="23">
        <f t="shared" si="327"/>
        <v>0</v>
      </c>
      <c r="X5191" s="3">
        <v>0</v>
      </c>
      <c r="Y5191" s="2">
        <v>3380.94</v>
      </c>
      <c r="Z5191" s="3">
        <f t="shared" si="324"/>
        <v>3380.94</v>
      </c>
      <c r="AA5191" s="8">
        <f t="shared" si="325"/>
        <v>0</v>
      </c>
    </row>
    <row r="5192" spans="1:27" ht="10.5" x14ac:dyDescent="0.15">
      <c r="A5192" s="1" t="s">
        <v>26197</v>
      </c>
      <c r="B5192" s="1" t="s">
        <v>0</v>
      </c>
      <c r="C5192" s="1" t="s">
        <v>22</v>
      </c>
      <c r="E5192" s="1" t="s">
        <v>26198</v>
      </c>
      <c r="F5192" s="1" t="s">
        <v>2</v>
      </c>
      <c r="G5192" s="1" t="s">
        <v>26199</v>
      </c>
      <c r="H5192" s="1" t="s">
        <v>26200</v>
      </c>
      <c r="I5192" s="1" t="s">
        <v>14992</v>
      </c>
      <c r="J5192" s="1" t="s">
        <v>118</v>
      </c>
      <c r="K5192" s="1" t="s">
        <v>4413</v>
      </c>
      <c r="L5192" s="1" t="s">
        <v>72</v>
      </c>
      <c r="M5192" s="1" t="s">
        <v>120</v>
      </c>
      <c r="N5192" s="1" t="s">
        <v>760</v>
      </c>
      <c r="O5192" s="1" t="s">
        <v>7</v>
      </c>
      <c r="P5192" s="1" t="s">
        <v>807</v>
      </c>
      <c r="Q5192" s="1" t="s">
        <v>476</v>
      </c>
      <c r="R5192" s="1" t="s">
        <v>488</v>
      </c>
      <c r="S5192" s="1" t="s">
        <v>26201</v>
      </c>
      <c r="T5192" s="21">
        <v>0</v>
      </c>
      <c r="U5192" s="21">
        <v>14244.34</v>
      </c>
      <c r="V5192" s="21">
        <f t="shared" si="326"/>
        <v>14244.34</v>
      </c>
      <c r="W5192" s="23">
        <f t="shared" si="327"/>
        <v>0</v>
      </c>
      <c r="X5192" s="3">
        <v>0</v>
      </c>
      <c r="Y5192" s="2">
        <v>3379.53</v>
      </c>
      <c r="Z5192" s="3">
        <f t="shared" si="324"/>
        <v>3379.53</v>
      </c>
      <c r="AA5192" s="8">
        <f t="shared" si="325"/>
        <v>0</v>
      </c>
    </row>
    <row r="5193" spans="1:27" ht="10.5" x14ac:dyDescent="0.15">
      <c r="A5193" s="1" t="s">
        <v>30126</v>
      </c>
      <c r="B5193" s="1" t="s">
        <v>0</v>
      </c>
      <c r="C5193" s="1" t="s">
        <v>22</v>
      </c>
      <c r="E5193" s="1" t="s">
        <v>30127</v>
      </c>
      <c r="F5193" s="1" t="s">
        <v>2</v>
      </c>
      <c r="G5193" s="1" t="s">
        <v>9701</v>
      </c>
      <c r="H5193" s="1" t="s">
        <v>30128</v>
      </c>
      <c r="I5193" s="1" t="s">
        <v>30129</v>
      </c>
      <c r="J5193" s="1" t="s">
        <v>93</v>
      </c>
      <c r="K5193" s="1" t="s">
        <v>30130</v>
      </c>
      <c r="L5193" s="1" t="s">
        <v>2</v>
      </c>
      <c r="M5193" s="1" t="s">
        <v>120</v>
      </c>
      <c r="N5193" s="1" t="s">
        <v>120</v>
      </c>
      <c r="O5193" s="1" t="s">
        <v>7</v>
      </c>
      <c r="P5193" s="1" t="s">
        <v>747</v>
      </c>
      <c r="Q5193" s="1" t="s">
        <v>476</v>
      </c>
      <c r="R5193" s="1" t="s">
        <v>488</v>
      </c>
      <c r="S5193" s="1" t="s">
        <v>30131</v>
      </c>
      <c r="T5193" s="21">
        <v>0</v>
      </c>
      <c r="U5193" s="21">
        <v>6506.16</v>
      </c>
      <c r="V5193" s="21">
        <f t="shared" si="326"/>
        <v>6506.16</v>
      </c>
      <c r="W5193" s="23">
        <f t="shared" si="327"/>
        <v>0</v>
      </c>
      <c r="X5193" s="3">
        <v>0</v>
      </c>
      <c r="Y5193" s="2">
        <v>3378.78</v>
      </c>
      <c r="Z5193" s="3">
        <f t="shared" si="324"/>
        <v>3378.78</v>
      </c>
      <c r="AA5193" s="8">
        <f t="shared" si="325"/>
        <v>0</v>
      </c>
    </row>
    <row r="5194" spans="1:27" ht="10.5" x14ac:dyDescent="0.15">
      <c r="A5194" s="1" t="s">
        <v>41979</v>
      </c>
      <c r="B5194" s="1" t="s">
        <v>0</v>
      </c>
      <c r="C5194" s="1" t="s">
        <v>22</v>
      </c>
      <c r="E5194" s="1" t="s">
        <v>36597</v>
      </c>
      <c r="F5194" s="1" t="s">
        <v>2</v>
      </c>
      <c r="G5194" s="1" t="s">
        <v>2</v>
      </c>
      <c r="H5194" s="1" t="s">
        <v>41980</v>
      </c>
      <c r="I5194" s="1" t="s">
        <v>12251</v>
      </c>
      <c r="J5194" s="1" t="s">
        <v>53</v>
      </c>
      <c r="K5194" s="1" t="s">
        <v>12252</v>
      </c>
      <c r="L5194" s="1" t="s">
        <v>2</v>
      </c>
      <c r="M5194" s="1" t="s">
        <v>120</v>
      </c>
      <c r="N5194" s="1" t="s">
        <v>120</v>
      </c>
      <c r="O5194" s="1" t="s">
        <v>7</v>
      </c>
      <c r="P5194" s="1" t="s">
        <v>579</v>
      </c>
      <c r="Q5194" s="1" t="s">
        <v>476</v>
      </c>
      <c r="R5194" s="1" t="s">
        <v>488</v>
      </c>
      <c r="S5194" s="1" t="s">
        <v>2</v>
      </c>
      <c r="T5194" s="21">
        <v>0</v>
      </c>
      <c r="U5194" s="21">
        <v>8739.98</v>
      </c>
      <c r="V5194" s="21">
        <f t="shared" si="326"/>
        <v>8739.98</v>
      </c>
      <c r="W5194" s="23">
        <f t="shared" si="327"/>
        <v>0</v>
      </c>
      <c r="X5194" s="3">
        <v>0</v>
      </c>
      <c r="Y5194" s="2">
        <v>3378.26</v>
      </c>
      <c r="Z5194" s="3">
        <f t="shared" si="324"/>
        <v>3378.26</v>
      </c>
      <c r="AA5194" s="8">
        <f t="shared" si="325"/>
        <v>0</v>
      </c>
    </row>
    <row r="5195" spans="1:27" ht="10.5" x14ac:dyDescent="0.15">
      <c r="A5195" s="1" t="s">
        <v>42253</v>
      </c>
      <c r="B5195" s="1" t="s">
        <v>0</v>
      </c>
      <c r="C5195" s="1" t="s">
        <v>22</v>
      </c>
      <c r="E5195" s="1" t="s">
        <v>36384</v>
      </c>
      <c r="F5195" s="1" t="s">
        <v>2</v>
      </c>
      <c r="G5195" s="1" t="s">
        <v>6845</v>
      </c>
      <c r="H5195" s="1" t="s">
        <v>42254</v>
      </c>
      <c r="I5195" s="1" t="s">
        <v>11829</v>
      </c>
      <c r="J5195" s="1" t="s">
        <v>37</v>
      </c>
      <c r="K5195" s="1" t="s">
        <v>11830</v>
      </c>
      <c r="L5195" s="1" t="s">
        <v>12502</v>
      </c>
      <c r="M5195" s="1" t="s">
        <v>289</v>
      </c>
      <c r="N5195" s="1" t="s">
        <v>6847</v>
      </c>
      <c r="O5195" s="1" t="s">
        <v>7</v>
      </c>
      <c r="P5195" s="1" t="s">
        <v>903</v>
      </c>
      <c r="Q5195" s="1" t="s">
        <v>476</v>
      </c>
      <c r="R5195" s="1" t="s">
        <v>503</v>
      </c>
      <c r="S5195" s="1" t="s">
        <v>2</v>
      </c>
      <c r="T5195" s="21">
        <v>0</v>
      </c>
      <c r="U5195" s="21">
        <v>2977.02</v>
      </c>
      <c r="V5195" s="21">
        <f t="shared" si="326"/>
        <v>2977.02</v>
      </c>
      <c r="W5195" s="23">
        <f t="shared" si="327"/>
        <v>0</v>
      </c>
      <c r="X5195" s="3">
        <v>0</v>
      </c>
      <c r="Y5195" s="2">
        <v>3374.58</v>
      </c>
      <c r="Z5195" s="3">
        <f t="shared" si="324"/>
        <v>3374.58</v>
      </c>
      <c r="AA5195" s="8">
        <f t="shared" si="325"/>
        <v>0</v>
      </c>
    </row>
    <row r="5196" spans="1:27" ht="10.5" x14ac:dyDescent="0.15">
      <c r="A5196" s="1" t="s">
        <v>44991</v>
      </c>
      <c r="B5196" s="1" t="s">
        <v>0</v>
      </c>
      <c r="C5196" s="1" t="s">
        <v>22</v>
      </c>
      <c r="E5196" s="1" t="s">
        <v>44992</v>
      </c>
      <c r="F5196" s="1" t="s">
        <v>2</v>
      </c>
      <c r="G5196" s="1" t="s">
        <v>2</v>
      </c>
      <c r="H5196" s="1" t="s">
        <v>44993</v>
      </c>
      <c r="I5196" s="1" t="s">
        <v>3087</v>
      </c>
      <c r="J5196" s="1" t="s">
        <v>79</v>
      </c>
      <c r="K5196" s="1" t="s">
        <v>3088</v>
      </c>
      <c r="L5196" s="1" t="s">
        <v>34</v>
      </c>
      <c r="M5196" s="1" t="s">
        <v>120</v>
      </c>
      <c r="N5196" s="1" t="s">
        <v>120</v>
      </c>
      <c r="O5196" s="1" t="s">
        <v>7</v>
      </c>
      <c r="P5196" s="1" t="s">
        <v>817</v>
      </c>
      <c r="Q5196" s="1" t="s">
        <v>476</v>
      </c>
      <c r="R5196" s="1" t="s">
        <v>503</v>
      </c>
      <c r="S5196" s="1" t="s">
        <v>44994</v>
      </c>
      <c r="T5196" s="21">
        <v>0</v>
      </c>
      <c r="U5196" s="21">
        <v>11055.99</v>
      </c>
      <c r="V5196" s="21">
        <f t="shared" si="326"/>
        <v>11055.99</v>
      </c>
      <c r="W5196" s="23">
        <f t="shared" si="327"/>
        <v>0</v>
      </c>
      <c r="X5196" s="3">
        <v>0</v>
      </c>
      <c r="Y5196" s="2">
        <v>3374.22</v>
      </c>
      <c r="Z5196" s="3">
        <f t="shared" si="324"/>
        <v>3374.22</v>
      </c>
      <c r="AA5196" s="8">
        <f t="shared" si="325"/>
        <v>0</v>
      </c>
    </row>
    <row r="5197" spans="1:27" ht="10.5" x14ac:dyDescent="0.15">
      <c r="A5197" s="1" t="s">
        <v>38556</v>
      </c>
      <c r="B5197" s="1" t="s">
        <v>0</v>
      </c>
      <c r="C5197" s="1" t="s">
        <v>22</v>
      </c>
      <c r="E5197" s="1" t="s">
        <v>38557</v>
      </c>
      <c r="F5197" s="1" t="s">
        <v>2</v>
      </c>
      <c r="G5197" s="1" t="s">
        <v>38558</v>
      </c>
      <c r="H5197" s="1" t="s">
        <v>38559</v>
      </c>
      <c r="I5197" s="1" t="s">
        <v>2114</v>
      </c>
      <c r="J5197" s="1" t="s">
        <v>64</v>
      </c>
      <c r="K5197" s="1" t="s">
        <v>2251</v>
      </c>
      <c r="L5197" s="1" t="s">
        <v>2</v>
      </c>
      <c r="M5197" s="1" t="s">
        <v>120</v>
      </c>
      <c r="N5197" s="1" t="s">
        <v>120</v>
      </c>
      <c r="O5197" s="1" t="s">
        <v>7</v>
      </c>
      <c r="P5197" s="1" t="s">
        <v>894</v>
      </c>
      <c r="Q5197" s="1" t="s">
        <v>476</v>
      </c>
      <c r="R5197" s="1" t="s">
        <v>503</v>
      </c>
      <c r="S5197" s="1" t="s">
        <v>38560</v>
      </c>
      <c r="T5197" s="21">
        <v>8.15</v>
      </c>
      <c r="U5197" s="21">
        <v>2593.64</v>
      </c>
      <c r="V5197" s="21">
        <f t="shared" si="326"/>
        <v>2601.79</v>
      </c>
      <c r="W5197" s="23">
        <f t="shared" si="327"/>
        <v>3.1324588072058086E-3</v>
      </c>
      <c r="X5197" s="3">
        <v>0</v>
      </c>
      <c r="Y5197" s="2">
        <v>3368.48</v>
      </c>
      <c r="Z5197" s="3">
        <f t="shared" si="324"/>
        <v>3368.48</v>
      </c>
      <c r="AA5197" s="8">
        <f t="shared" si="325"/>
        <v>0</v>
      </c>
    </row>
    <row r="5198" spans="1:27" ht="10.5" x14ac:dyDescent="0.15">
      <c r="A5198" s="1" t="s">
        <v>33665</v>
      </c>
      <c r="B5198" s="1" t="s">
        <v>0</v>
      </c>
      <c r="C5198" s="1" t="s">
        <v>22</v>
      </c>
      <c r="E5198" s="1" t="s">
        <v>33666</v>
      </c>
      <c r="F5198" s="1" t="s">
        <v>2</v>
      </c>
      <c r="G5198" s="1" t="s">
        <v>6845</v>
      </c>
      <c r="H5198" s="1" t="s">
        <v>33667</v>
      </c>
      <c r="I5198" s="1" t="s">
        <v>13695</v>
      </c>
      <c r="J5198" s="1" t="s">
        <v>46</v>
      </c>
      <c r="K5198" s="1" t="s">
        <v>33668</v>
      </c>
      <c r="L5198" s="1" t="s">
        <v>34</v>
      </c>
      <c r="M5198" s="1" t="s">
        <v>289</v>
      </c>
      <c r="N5198" s="1" t="s">
        <v>6847</v>
      </c>
      <c r="O5198" s="1" t="s">
        <v>7</v>
      </c>
      <c r="P5198" s="1" t="s">
        <v>903</v>
      </c>
      <c r="Q5198" s="1" t="s">
        <v>476</v>
      </c>
      <c r="R5198" s="1" t="s">
        <v>503</v>
      </c>
      <c r="S5198" s="1" t="s">
        <v>2</v>
      </c>
      <c r="T5198" s="21">
        <v>0</v>
      </c>
      <c r="U5198" s="21">
        <v>10306.049999999999</v>
      </c>
      <c r="V5198" s="21">
        <f t="shared" si="326"/>
        <v>10306.049999999999</v>
      </c>
      <c r="W5198" s="23">
        <f t="shared" si="327"/>
        <v>0</v>
      </c>
      <c r="X5198" s="3">
        <v>0</v>
      </c>
      <c r="Y5198" s="2">
        <v>3363.75</v>
      </c>
      <c r="Z5198" s="3">
        <f t="shared" si="324"/>
        <v>3363.75</v>
      </c>
      <c r="AA5198" s="8">
        <f t="shared" si="325"/>
        <v>0</v>
      </c>
    </row>
    <row r="5199" spans="1:27" ht="10.5" x14ac:dyDescent="0.15">
      <c r="A5199" s="1" t="s">
        <v>21006</v>
      </c>
      <c r="B5199" s="1" t="s">
        <v>0</v>
      </c>
      <c r="C5199" s="1" t="s">
        <v>22</v>
      </c>
      <c r="E5199" s="1" t="s">
        <v>21007</v>
      </c>
      <c r="F5199" s="1" t="s">
        <v>2</v>
      </c>
      <c r="G5199" s="1" t="s">
        <v>21008</v>
      </c>
      <c r="H5199" s="1" t="s">
        <v>21009</v>
      </c>
      <c r="I5199" s="1" t="s">
        <v>252</v>
      </c>
      <c r="J5199" s="1" t="s">
        <v>24</v>
      </c>
      <c r="K5199" s="1" t="s">
        <v>21010</v>
      </c>
      <c r="L5199" s="1" t="s">
        <v>6</v>
      </c>
      <c r="M5199" s="1" t="s">
        <v>120</v>
      </c>
      <c r="N5199" s="1" t="s">
        <v>1832</v>
      </c>
      <c r="O5199" s="1" t="s">
        <v>191</v>
      </c>
      <c r="P5199" s="1" t="s">
        <v>879</v>
      </c>
      <c r="Q5199" s="1" t="s">
        <v>476</v>
      </c>
      <c r="R5199" s="1" t="s">
        <v>477</v>
      </c>
      <c r="S5199" s="1" t="s">
        <v>21011</v>
      </c>
      <c r="T5199" s="21">
        <v>0</v>
      </c>
      <c r="U5199" s="21">
        <v>6993.28</v>
      </c>
      <c r="V5199" s="21">
        <f t="shared" si="326"/>
        <v>6993.28</v>
      </c>
      <c r="W5199" s="23">
        <f t="shared" si="327"/>
        <v>0</v>
      </c>
      <c r="X5199" s="3">
        <v>0</v>
      </c>
      <c r="Y5199" s="2">
        <v>3363.48</v>
      </c>
      <c r="Z5199" s="3">
        <f t="shared" si="324"/>
        <v>3363.48</v>
      </c>
      <c r="AA5199" s="8">
        <f t="shared" si="325"/>
        <v>0</v>
      </c>
    </row>
    <row r="5200" spans="1:27" ht="10.5" x14ac:dyDescent="0.15">
      <c r="A5200" s="1" t="s">
        <v>23224</v>
      </c>
      <c r="B5200" s="1" t="s">
        <v>0</v>
      </c>
      <c r="C5200" s="1" t="s">
        <v>22</v>
      </c>
      <c r="E5200" s="1" t="s">
        <v>23225</v>
      </c>
      <c r="F5200" s="1" t="s">
        <v>2</v>
      </c>
      <c r="G5200" s="1" t="s">
        <v>2</v>
      </c>
      <c r="H5200" s="1" t="s">
        <v>23226</v>
      </c>
      <c r="I5200" s="1" t="s">
        <v>1277</v>
      </c>
      <c r="J5200" s="1" t="s">
        <v>1618</v>
      </c>
      <c r="K5200" s="1" t="s">
        <v>23227</v>
      </c>
      <c r="L5200" s="1" t="s">
        <v>2</v>
      </c>
      <c r="M5200" s="1" t="s">
        <v>120</v>
      </c>
      <c r="N5200" s="1" t="s">
        <v>120</v>
      </c>
      <c r="O5200" s="1" t="s">
        <v>191</v>
      </c>
      <c r="P5200" s="1" t="s">
        <v>518</v>
      </c>
      <c r="Q5200" s="1" t="s">
        <v>476</v>
      </c>
      <c r="R5200" s="1" t="s">
        <v>477</v>
      </c>
      <c r="S5200" s="1" t="s">
        <v>23228</v>
      </c>
      <c r="T5200" s="21">
        <v>0</v>
      </c>
      <c r="U5200" s="21">
        <v>4529.99</v>
      </c>
      <c r="V5200" s="21">
        <f t="shared" si="326"/>
        <v>4529.99</v>
      </c>
      <c r="W5200" s="23">
        <f t="shared" si="327"/>
        <v>0</v>
      </c>
      <c r="X5200" s="3">
        <v>0</v>
      </c>
      <c r="Y5200" s="2">
        <v>3360.26</v>
      </c>
      <c r="Z5200" s="3">
        <f t="shared" si="324"/>
        <v>3360.26</v>
      </c>
      <c r="AA5200" s="8">
        <f t="shared" si="325"/>
        <v>0</v>
      </c>
    </row>
    <row r="5201" spans="1:27" ht="10.5" x14ac:dyDescent="0.15">
      <c r="A5201" s="1" t="s">
        <v>21561</v>
      </c>
      <c r="B5201" s="1" t="s">
        <v>0</v>
      </c>
      <c r="C5201" s="1" t="s">
        <v>22</v>
      </c>
      <c r="E5201" s="1" t="s">
        <v>21562</v>
      </c>
      <c r="F5201" s="1" t="s">
        <v>2</v>
      </c>
      <c r="G5201" s="1" t="s">
        <v>2</v>
      </c>
      <c r="H5201" s="1" t="s">
        <v>21563</v>
      </c>
      <c r="I5201" s="1" t="s">
        <v>21564</v>
      </c>
      <c r="J5201" s="1" t="s">
        <v>64</v>
      </c>
      <c r="K5201" s="1" t="s">
        <v>21565</v>
      </c>
      <c r="L5201" s="1" t="s">
        <v>2</v>
      </c>
      <c r="M5201" s="1" t="s">
        <v>120</v>
      </c>
      <c r="N5201" s="1" t="s">
        <v>120</v>
      </c>
      <c r="O5201" s="1" t="s">
        <v>7</v>
      </c>
      <c r="P5201" s="1" t="s">
        <v>1256</v>
      </c>
      <c r="Q5201" s="1" t="s">
        <v>476</v>
      </c>
      <c r="R5201" s="1" t="s">
        <v>503</v>
      </c>
      <c r="S5201" s="1" t="s">
        <v>21566</v>
      </c>
      <c r="T5201" s="21">
        <v>200.7</v>
      </c>
      <c r="U5201" s="21">
        <v>3211.89</v>
      </c>
      <c r="V5201" s="21">
        <f t="shared" si="326"/>
        <v>3412.5899999999997</v>
      </c>
      <c r="W5201" s="23">
        <f t="shared" si="327"/>
        <v>5.8811635737079461E-2</v>
      </c>
      <c r="X5201" s="3">
        <v>0</v>
      </c>
      <c r="Y5201" s="2">
        <v>3356.8</v>
      </c>
      <c r="Z5201" s="3">
        <f t="shared" si="324"/>
        <v>3356.8</v>
      </c>
      <c r="AA5201" s="8">
        <f t="shared" si="325"/>
        <v>0</v>
      </c>
    </row>
    <row r="5202" spans="1:27" ht="10.5" x14ac:dyDescent="0.15">
      <c r="A5202" s="1" t="s">
        <v>35703</v>
      </c>
      <c r="B5202" s="1" t="s">
        <v>0</v>
      </c>
      <c r="C5202" s="1" t="s">
        <v>22</v>
      </c>
      <c r="E5202" s="1" t="s">
        <v>22961</v>
      </c>
      <c r="F5202" s="1" t="s">
        <v>2</v>
      </c>
      <c r="G5202" s="1" t="s">
        <v>22962</v>
      </c>
      <c r="H5202" s="1" t="s">
        <v>35704</v>
      </c>
      <c r="I5202" s="1" t="s">
        <v>315</v>
      </c>
      <c r="J5202" s="1" t="s">
        <v>64</v>
      </c>
      <c r="K5202" s="1" t="s">
        <v>3113</v>
      </c>
      <c r="L5202" s="1" t="s">
        <v>6</v>
      </c>
      <c r="M5202" s="1" t="s">
        <v>137</v>
      </c>
      <c r="N5202" s="1" t="s">
        <v>138</v>
      </c>
      <c r="O5202" s="1" t="s">
        <v>7</v>
      </c>
      <c r="P5202" s="1" t="s">
        <v>495</v>
      </c>
      <c r="Q5202" s="1" t="s">
        <v>476</v>
      </c>
      <c r="R5202" s="1" t="s">
        <v>488</v>
      </c>
      <c r="S5202" s="1" t="s">
        <v>35705</v>
      </c>
      <c r="T5202" s="21">
        <v>0</v>
      </c>
      <c r="U5202" s="21">
        <v>17738.57</v>
      </c>
      <c r="V5202" s="21">
        <f t="shared" si="326"/>
        <v>17738.57</v>
      </c>
      <c r="W5202" s="23">
        <f t="shared" si="327"/>
        <v>0</v>
      </c>
      <c r="X5202" s="3">
        <v>0</v>
      </c>
      <c r="Y5202" s="2">
        <v>3354.03</v>
      </c>
      <c r="Z5202" s="3">
        <f t="shared" si="324"/>
        <v>3354.03</v>
      </c>
      <c r="AA5202" s="8">
        <f t="shared" si="325"/>
        <v>0</v>
      </c>
    </row>
    <row r="5203" spans="1:27" ht="10.5" x14ac:dyDescent="0.15">
      <c r="A5203" s="1" t="s">
        <v>20975</v>
      </c>
      <c r="B5203" s="1" t="s">
        <v>0</v>
      </c>
      <c r="C5203" s="1" t="s">
        <v>22</v>
      </c>
      <c r="E5203" s="1" t="s">
        <v>20976</v>
      </c>
      <c r="F5203" s="1" t="s">
        <v>2</v>
      </c>
      <c r="G5203" s="1" t="s">
        <v>2</v>
      </c>
      <c r="H5203" s="1" t="s">
        <v>20977</v>
      </c>
      <c r="I5203" s="1" t="s">
        <v>16332</v>
      </c>
      <c r="J5203" s="1" t="s">
        <v>24</v>
      </c>
      <c r="K5203" s="1" t="s">
        <v>16333</v>
      </c>
      <c r="L5203" s="1" t="s">
        <v>2</v>
      </c>
      <c r="M5203" s="1" t="s">
        <v>120</v>
      </c>
      <c r="N5203" s="1" t="s">
        <v>120</v>
      </c>
      <c r="O5203" s="1" t="s">
        <v>7</v>
      </c>
      <c r="P5203" s="1" t="s">
        <v>579</v>
      </c>
      <c r="Q5203" s="1" t="s">
        <v>476</v>
      </c>
      <c r="R5203" s="1" t="s">
        <v>488</v>
      </c>
      <c r="S5203" s="1" t="s">
        <v>2</v>
      </c>
      <c r="T5203" s="21">
        <v>0</v>
      </c>
      <c r="U5203" s="21">
        <v>6102.5</v>
      </c>
      <c r="V5203" s="21">
        <f t="shared" si="326"/>
        <v>6102.5</v>
      </c>
      <c r="W5203" s="23">
        <f t="shared" si="327"/>
        <v>0</v>
      </c>
      <c r="X5203" s="3">
        <v>0</v>
      </c>
      <c r="Y5203" s="2">
        <v>3350</v>
      </c>
      <c r="Z5203" s="3">
        <f t="shared" si="324"/>
        <v>3350</v>
      </c>
      <c r="AA5203" s="8">
        <f t="shared" si="325"/>
        <v>0</v>
      </c>
    </row>
    <row r="5204" spans="1:27" ht="10.5" x14ac:dyDescent="0.15">
      <c r="A5204" s="1" t="s">
        <v>39067</v>
      </c>
      <c r="B5204" s="1" t="s">
        <v>0</v>
      </c>
      <c r="C5204" s="1" t="s">
        <v>22</v>
      </c>
      <c r="E5204" s="1" t="s">
        <v>39068</v>
      </c>
      <c r="F5204" s="1" t="s">
        <v>2</v>
      </c>
      <c r="G5204" s="1" t="s">
        <v>39069</v>
      </c>
      <c r="H5204" s="1" t="s">
        <v>39070</v>
      </c>
      <c r="I5204" s="1" t="s">
        <v>164</v>
      </c>
      <c r="J5204" s="1" t="s">
        <v>40</v>
      </c>
      <c r="K5204" s="1" t="s">
        <v>39071</v>
      </c>
      <c r="L5204" s="1" t="s">
        <v>2</v>
      </c>
      <c r="M5204" s="1" t="s">
        <v>120</v>
      </c>
      <c r="N5204" s="1" t="s">
        <v>120</v>
      </c>
      <c r="O5204" s="1" t="s">
        <v>191</v>
      </c>
      <c r="P5204" s="1" t="s">
        <v>1899</v>
      </c>
      <c r="Q5204" s="1" t="s">
        <v>476</v>
      </c>
      <c r="R5204" s="1" t="s">
        <v>477</v>
      </c>
      <c r="S5204" s="1" t="s">
        <v>39072</v>
      </c>
      <c r="T5204" s="21">
        <v>0</v>
      </c>
      <c r="U5204" s="21">
        <v>12002.69</v>
      </c>
      <c r="V5204" s="21">
        <f t="shared" si="326"/>
        <v>12002.69</v>
      </c>
      <c r="W5204" s="23">
        <f t="shared" si="327"/>
        <v>0</v>
      </c>
      <c r="X5204" s="3">
        <v>0</v>
      </c>
      <c r="Y5204" s="2">
        <v>3349.16</v>
      </c>
      <c r="Z5204" s="3">
        <f t="shared" si="324"/>
        <v>3349.16</v>
      </c>
      <c r="AA5204" s="8">
        <f t="shared" si="325"/>
        <v>0</v>
      </c>
    </row>
    <row r="5205" spans="1:27" ht="10.5" x14ac:dyDescent="0.15">
      <c r="A5205" s="1" t="s">
        <v>45761</v>
      </c>
      <c r="B5205" s="1" t="s">
        <v>0</v>
      </c>
      <c r="C5205" s="1" t="s">
        <v>22</v>
      </c>
      <c r="E5205" s="1" t="s">
        <v>45762</v>
      </c>
      <c r="F5205" s="1" t="s">
        <v>2</v>
      </c>
      <c r="G5205" s="1" t="s">
        <v>45763</v>
      </c>
      <c r="H5205" s="1" t="s">
        <v>45764</v>
      </c>
      <c r="I5205" s="1" t="s">
        <v>45765</v>
      </c>
      <c r="J5205" s="1" t="s">
        <v>386</v>
      </c>
      <c r="K5205" s="1" t="s">
        <v>45766</v>
      </c>
      <c r="L5205" s="1" t="s">
        <v>57</v>
      </c>
      <c r="M5205" s="1" t="s">
        <v>120</v>
      </c>
      <c r="N5205" s="1" t="s">
        <v>120</v>
      </c>
      <c r="O5205" s="1" t="s">
        <v>7</v>
      </c>
      <c r="P5205" s="1" t="s">
        <v>1225</v>
      </c>
      <c r="Q5205" s="1" t="s">
        <v>476</v>
      </c>
      <c r="R5205" s="1" t="s">
        <v>477</v>
      </c>
      <c r="S5205" s="1" t="s">
        <v>45767</v>
      </c>
      <c r="T5205" s="21">
        <v>380.16</v>
      </c>
      <c r="U5205" s="21">
        <v>4639.32</v>
      </c>
      <c r="V5205" s="21">
        <f t="shared" si="326"/>
        <v>5019.4799999999996</v>
      </c>
      <c r="W5205" s="23">
        <f t="shared" si="327"/>
        <v>7.5736928924908561E-2</v>
      </c>
      <c r="X5205" s="3">
        <v>0</v>
      </c>
      <c r="Y5205" s="2">
        <v>3348.86</v>
      </c>
      <c r="Z5205" s="3">
        <f t="shared" si="324"/>
        <v>3348.86</v>
      </c>
      <c r="AA5205" s="8">
        <f t="shared" si="325"/>
        <v>0</v>
      </c>
    </row>
    <row r="5206" spans="1:27" ht="10.5" x14ac:dyDescent="0.15">
      <c r="A5206" s="1" t="s">
        <v>25672</v>
      </c>
      <c r="B5206" s="1" t="s">
        <v>0</v>
      </c>
      <c r="C5206" s="1" t="s">
        <v>22</v>
      </c>
      <c r="E5206" s="1" t="s">
        <v>25673</v>
      </c>
      <c r="F5206" s="1" t="s">
        <v>2</v>
      </c>
      <c r="G5206" s="1" t="s">
        <v>5579</v>
      </c>
      <c r="H5206" s="1" t="s">
        <v>25674</v>
      </c>
      <c r="I5206" s="1" t="s">
        <v>1580</v>
      </c>
      <c r="J5206" s="1" t="s">
        <v>51</v>
      </c>
      <c r="K5206" s="1" t="s">
        <v>5581</v>
      </c>
      <c r="L5206" s="1" t="s">
        <v>2</v>
      </c>
      <c r="M5206" s="1" t="s">
        <v>120</v>
      </c>
      <c r="N5206" s="1" t="s">
        <v>120</v>
      </c>
      <c r="O5206" s="1" t="s">
        <v>7</v>
      </c>
      <c r="P5206" s="1" t="s">
        <v>817</v>
      </c>
      <c r="Q5206" s="1" t="s">
        <v>476</v>
      </c>
      <c r="R5206" s="1" t="s">
        <v>503</v>
      </c>
      <c r="S5206" s="1" t="s">
        <v>2</v>
      </c>
      <c r="T5206" s="21">
        <v>0</v>
      </c>
      <c r="U5206" s="21">
        <v>19896</v>
      </c>
      <c r="V5206" s="21">
        <f t="shared" si="326"/>
        <v>19896</v>
      </c>
      <c r="W5206" s="23">
        <f t="shared" si="327"/>
        <v>0</v>
      </c>
      <c r="X5206" s="3">
        <v>0</v>
      </c>
      <c r="Y5206" s="2">
        <v>3348</v>
      </c>
      <c r="Z5206" s="3">
        <f t="shared" si="324"/>
        <v>3348</v>
      </c>
      <c r="AA5206" s="8">
        <f t="shared" si="325"/>
        <v>0</v>
      </c>
    </row>
    <row r="5207" spans="1:27" ht="10.5" x14ac:dyDescent="0.15">
      <c r="A5207" s="1" t="s">
        <v>19999</v>
      </c>
      <c r="B5207" s="1" t="s">
        <v>0</v>
      </c>
      <c r="C5207" s="1" t="s">
        <v>22</v>
      </c>
      <c r="E5207" s="1" t="s">
        <v>20000</v>
      </c>
      <c r="F5207" s="1" t="s">
        <v>2</v>
      </c>
      <c r="G5207" s="1" t="s">
        <v>20001</v>
      </c>
      <c r="H5207" s="1" t="s">
        <v>20002</v>
      </c>
      <c r="I5207" s="1" t="s">
        <v>1200</v>
      </c>
      <c r="J5207" s="1" t="s">
        <v>24</v>
      </c>
      <c r="K5207" s="1" t="s">
        <v>17336</v>
      </c>
      <c r="L5207" s="1" t="s">
        <v>2</v>
      </c>
      <c r="M5207" s="1" t="s">
        <v>120</v>
      </c>
      <c r="N5207" s="1" t="s">
        <v>120</v>
      </c>
      <c r="O5207" s="1" t="s">
        <v>7</v>
      </c>
      <c r="P5207" s="1" t="s">
        <v>1435</v>
      </c>
      <c r="Q5207" s="1" t="s">
        <v>476</v>
      </c>
      <c r="R5207" s="1" t="s">
        <v>477</v>
      </c>
      <c r="S5207" s="1" t="s">
        <v>2</v>
      </c>
      <c r="T5207" s="21">
        <v>0</v>
      </c>
      <c r="U5207" s="21">
        <v>3866.68</v>
      </c>
      <c r="V5207" s="21">
        <f t="shared" si="326"/>
        <v>3866.68</v>
      </c>
      <c r="W5207" s="23">
        <f t="shared" si="327"/>
        <v>0</v>
      </c>
      <c r="X5207" s="3">
        <v>0</v>
      </c>
      <c r="Y5207" s="2">
        <v>3347.65</v>
      </c>
      <c r="Z5207" s="3">
        <f t="shared" si="324"/>
        <v>3347.65</v>
      </c>
      <c r="AA5207" s="8">
        <f t="shared" si="325"/>
        <v>0</v>
      </c>
    </row>
    <row r="5208" spans="1:27" ht="10.5" x14ac:dyDescent="0.15">
      <c r="A5208" s="1" t="s">
        <v>30159</v>
      </c>
      <c r="B5208" s="1" t="s">
        <v>0</v>
      </c>
      <c r="C5208" s="1" t="s">
        <v>22</v>
      </c>
      <c r="E5208" s="1" t="s">
        <v>30160</v>
      </c>
      <c r="F5208" s="1" t="s">
        <v>2</v>
      </c>
      <c r="G5208" s="1" t="s">
        <v>30161</v>
      </c>
      <c r="H5208" s="1" t="s">
        <v>30162</v>
      </c>
      <c r="I5208" s="1" t="s">
        <v>30163</v>
      </c>
      <c r="J5208" s="1" t="s">
        <v>93</v>
      </c>
      <c r="K5208" s="1" t="s">
        <v>30164</v>
      </c>
      <c r="L5208" s="1" t="s">
        <v>57</v>
      </c>
      <c r="M5208" s="1" t="s">
        <v>120</v>
      </c>
      <c r="N5208" s="1" t="s">
        <v>760</v>
      </c>
      <c r="O5208" s="1" t="s">
        <v>7</v>
      </c>
      <c r="P5208" s="1" t="s">
        <v>1435</v>
      </c>
      <c r="Q5208" s="1" t="s">
        <v>476</v>
      </c>
      <c r="R5208" s="1" t="s">
        <v>477</v>
      </c>
      <c r="S5208" s="1" t="s">
        <v>30165</v>
      </c>
      <c r="T5208" s="21">
        <v>0</v>
      </c>
      <c r="U5208" s="21">
        <v>11198.64</v>
      </c>
      <c r="V5208" s="21">
        <f t="shared" si="326"/>
        <v>11198.64</v>
      </c>
      <c r="W5208" s="23">
        <f t="shared" si="327"/>
        <v>0</v>
      </c>
      <c r="X5208" s="3">
        <v>0</v>
      </c>
      <c r="Y5208" s="2">
        <v>3878.39</v>
      </c>
      <c r="Z5208" s="3">
        <f t="shared" si="324"/>
        <v>3878.39</v>
      </c>
      <c r="AA5208" s="8">
        <f t="shared" si="325"/>
        <v>0</v>
      </c>
    </row>
    <row r="5209" spans="1:27" ht="10.5" x14ac:dyDescent="0.15">
      <c r="A5209" s="1" t="s">
        <v>18355</v>
      </c>
      <c r="B5209" s="1" t="s">
        <v>0</v>
      </c>
      <c r="C5209" s="1" t="s">
        <v>22</v>
      </c>
      <c r="E5209" s="1" t="s">
        <v>18356</v>
      </c>
      <c r="F5209" s="1" t="s">
        <v>2</v>
      </c>
      <c r="G5209" s="1" t="s">
        <v>18357</v>
      </c>
      <c r="H5209" s="1" t="s">
        <v>18358</v>
      </c>
      <c r="I5209" s="1" t="s">
        <v>59</v>
      </c>
      <c r="J5209" s="1" t="s">
        <v>24</v>
      </c>
      <c r="K5209" s="1" t="s">
        <v>1158</v>
      </c>
      <c r="L5209" s="1" t="s">
        <v>2</v>
      </c>
      <c r="M5209" s="1" t="s">
        <v>120</v>
      </c>
      <c r="N5209" s="1" t="s">
        <v>120</v>
      </c>
      <c r="O5209" s="1" t="s">
        <v>7</v>
      </c>
      <c r="P5209" s="1" t="s">
        <v>2675</v>
      </c>
      <c r="Q5209" s="1" t="s">
        <v>476</v>
      </c>
      <c r="R5209" s="1" t="s">
        <v>488</v>
      </c>
      <c r="S5209" s="1" t="s">
        <v>2</v>
      </c>
      <c r="T5209" s="21">
        <v>0</v>
      </c>
      <c r="U5209" s="21">
        <v>24546.22</v>
      </c>
      <c r="V5209" s="21">
        <f t="shared" si="326"/>
        <v>24546.22</v>
      </c>
      <c r="W5209" s="23">
        <f t="shared" si="327"/>
        <v>0</v>
      </c>
      <c r="X5209" s="3">
        <v>0</v>
      </c>
      <c r="Y5209" s="2">
        <v>3335.2</v>
      </c>
      <c r="Z5209" s="3">
        <f t="shared" si="324"/>
        <v>3335.2</v>
      </c>
      <c r="AA5209" s="8">
        <f t="shared" si="325"/>
        <v>0</v>
      </c>
    </row>
    <row r="5210" spans="1:27" ht="10.5" x14ac:dyDescent="0.15">
      <c r="A5210" s="1" t="s">
        <v>39846</v>
      </c>
      <c r="B5210" s="1" t="s">
        <v>0</v>
      </c>
      <c r="C5210" s="1" t="s">
        <v>22</v>
      </c>
      <c r="E5210" s="1" t="s">
        <v>39847</v>
      </c>
      <c r="F5210" s="1" t="s">
        <v>2</v>
      </c>
      <c r="G5210" s="1" t="s">
        <v>39848</v>
      </c>
      <c r="H5210" s="1" t="s">
        <v>39849</v>
      </c>
      <c r="I5210" s="1" t="s">
        <v>433</v>
      </c>
      <c r="J5210" s="1" t="s">
        <v>64</v>
      </c>
      <c r="K5210" s="1" t="s">
        <v>3801</v>
      </c>
      <c r="L5210" s="1" t="s">
        <v>2</v>
      </c>
      <c r="M5210" s="1" t="s">
        <v>120</v>
      </c>
      <c r="N5210" s="1" t="s">
        <v>120</v>
      </c>
      <c r="O5210" s="1" t="s">
        <v>7</v>
      </c>
      <c r="P5210" s="1" t="s">
        <v>579</v>
      </c>
      <c r="Q5210" s="1" t="s">
        <v>476</v>
      </c>
      <c r="R5210" s="1" t="s">
        <v>488</v>
      </c>
      <c r="S5210" s="1" t="s">
        <v>2</v>
      </c>
      <c r="T5210" s="21"/>
      <c r="U5210" s="21"/>
      <c r="V5210" s="21">
        <f t="shared" si="326"/>
        <v>0</v>
      </c>
      <c r="W5210" s="23" t="e">
        <f t="shared" si="327"/>
        <v>#DIV/0!</v>
      </c>
      <c r="X5210" s="3">
        <v>0</v>
      </c>
      <c r="Y5210" s="2">
        <v>3329.53</v>
      </c>
      <c r="Z5210" s="3">
        <f t="shared" si="324"/>
        <v>3329.53</v>
      </c>
      <c r="AA5210" s="8">
        <f t="shared" si="325"/>
        <v>0</v>
      </c>
    </row>
    <row r="5211" spans="1:27" ht="10.5" x14ac:dyDescent="0.15">
      <c r="A5211" s="1" t="s">
        <v>41713</v>
      </c>
      <c r="B5211" s="1" t="s">
        <v>0</v>
      </c>
      <c r="C5211" s="1" t="s">
        <v>22</v>
      </c>
      <c r="E5211" s="1" t="s">
        <v>41714</v>
      </c>
      <c r="F5211" s="1" t="s">
        <v>2</v>
      </c>
      <c r="G5211" s="1" t="s">
        <v>2</v>
      </c>
      <c r="H5211" s="1" t="s">
        <v>41715</v>
      </c>
      <c r="I5211" s="1" t="s">
        <v>2405</v>
      </c>
      <c r="J5211" s="1" t="s">
        <v>51</v>
      </c>
      <c r="K5211" s="1" t="s">
        <v>18062</v>
      </c>
      <c r="L5211" s="1" t="s">
        <v>2</v>
      </c>
      <c r="M5211" s="1" t="s">
        <v>120</v>
      </c>
      <c r="N5211" s="1" t="s">
        <v>120</v>
      </c>
      <c r="O5211" s="1" t="s">
        <v>7</v>
      </c>
      <c r="P5211" s="1" t="s">
        <v>879</v>
      </c>
      <c r="Q5211" s="1" t="s">
        <v>476</v>
      </c>
      <c r="R5211" s="1" t="s">
        <v>477</v>
      </c>
      <c r="S5211" s="1" t="s">
        <v>41716</v>
      </c>
      <c r="T5211" s="21">
        <v>0</v>
      </c>
      <c r="U5211" s="21">
        <v>3695.7</v>
      </c>
      <c r="V5211" s="21">
        <f t="shared" si="326"/>
        <v>3695.7</v>
      </c>
      <c r="W5211" s="23">
        <f t="shared" si="327"/>
        <v>0</v>
      </c>
      <c r="X5211" s="3">
        <v>0</v>
      </c>
      <c r="Y5211" s="2">
        <v>3360.04</v>
      </c>
      <c r="Z5211" s="3">
        <f t="shared" si="324"/>
        <v>3360.04</v>
      </c>
      <c r="AA5211" s="8">
        <f t="shared" si="325"/>
        <v>0</v>
      </c>
    </row>
    <row r="5212" spans="1:27" ht="10.5" x14ac:dyDescent="0.15">
      <c r="A5212" s="1" t="s">
        <v>46128</v>
      </c>
      <c r="B5212" s="1" t="s">
        <v>0</v>
      </c>
      <c r="C5212" s="1" t="s">
        <v>22</v>
      </c>
      <c r="E5212" s="1" t="s">
        <v>46129</v>
      </c>
      <c r="F5212" s="1" t="s">
        <v>2</v>
      </c>
      <c r="G5212" s="1" t="s">
        <v>2</v>
      </c>
      <c r="H5212" s="1" t="s">
        <v>46130</v>
      </c>
      <c r="I5212" s="1" t="s">
        <v>2409</v>
      </c>
      <c r="J5212" s="1" t="s">
        <v>24</v>
      </c>
      <c r="K5212" s="1" t="s">
        <v>3639</v>
      </c>
      <c r="L5212" s="1" t="s">
        <v>6</v>
      </c>
      <c r="M5212" s="1" t="s">
        <v>120</v>
      </c>
      <c r="N5212" s="1" t="s">
        <v>120</v>
      </c>
      <c r="O5212" s="1" t="s">
        <v>191</v>
      </c>
      <c r="P5212" s="1" t="s">
        <v>1899</v>
      </c>
      <c r="Q5212" s="1" t="s">
        <v>476</v>
      </c>
      <c r="R5212" s="1" t="s">
        <v>477</v>
      </c>
      <c r="S5212" s="1" t="s">
        <v>2</v>
      </c>
      <c r="T5212" s="21">
        <v>0</v>
      </c>
      <c r="U5212" s="21">
        <v>4968</v>
      </c>
      <c r="V5212" s="21">
        <f t="shared" si="326"/>
        <v>4968</v>
      </c>
      <c r="W5212" s="23">
        <f t="shared" si="327"/>
        <v>0</v>
      </c>
      <c r="X5212" s="3">
        <v>0</v>
      </c>
      <c r="Y5212" s="2">
        <v>3327.6</v>
      </c>
      <c r="Z5212" s="3">
        <f t="shared" si="324"/>
        <v>3327.6</v>
      </c>
      <c r="AA5212" s="8">
        <f t="shared" si="325"/>
        <v>0</v>
      </c>
    </row>
    <row r="5213" spans="1:27" ht="10.5" x14ac:dyDescent="0.15">
      <c r="A5213" s="1" t="s">
        <v>44638</v>
      </c>
      <c r="B5213" s="1" t="s">
        <v>0</v>
      </c>
      <c r="C5213" s="1" t="s">
        <v>22</v>
      </c>
      <c r="E5213" s="1" t="s">
        <v>22024</v>
      </c>
      <c r="F5213" s="1" t="s">
        <v>2</v>
      </c>
      <c r="G5213" s="1" t="s">
        <v>2</v>
      </c>
      <c r="H5213" s="1" t="s">
        <v>44639</v>
      </c>
      <c r="I5213" s="1" t="s">
        <v>7856</v>
      </c>
      <c r="J5213" s="1" t="s">
        <v>64</v>
      </c>
      <c r="K5213" s="1" t="s">
        <v>7857</v>
      </c>
      <c r="L5213" s="1" t="s">
        <v>2</v>
      </c>
      <c r="M5213" s="1" t="s">
        <v>120</v>
      </c>
      <c r="N5213" s="1" t="s">
        <v>120</v>
      </c>
      <c r="O5213" s="1" t="s">
        <v>7</v>
      </c>
      <c r="P5213" s="1" t="s">
        <v>1899</v>
      </c>
      <c r="Q5213" s="1" t="s">
        <v>476</v>
      </c>
      <c r="R5213" s="1" t="s">
        <v>477</v>
      </c>
      <c r="S5213" s="1" t="s">
        <v>44640</v>
      </c>
      <c r="T5213" s="21">
        <v>0</v>
      </c>
      <c r="U5213" s="21">
        <v>9803.7199999999993</v>
      </c>
      <c r="V5213" s="21">
        <f t="shared" si="326"/>
        <v>9803.7199999999993</v>
      </c>
      <c r="W5213" s="23">
        <f t="shared" si="327"/>
        <v>0</v>
      </c>
      <c r="X5213" s="3">
        <v>0</v>
      </c>
      <c r="Y5213" s="2">
        <v>3325.72</v>
      </c>
      <c r="Z5213" s="3">
        <f t="shared" si="324"/>
        <v>3325.72</v>
      </c>
      <c r="AA5213" s="8">
        <f t="shared" si="325"/>
        <v>0</v>
      </c>
    </row>
    <row r="5214" spans="1:27" ht="10.5" x14ac:dyDescent="0.15">
      <c r="A5214" s="1" t="s">
        <v>45785</v>
      </c>
      <c r="B5214" s="1" t="s">
        <v>0</v>
      </c>
      <c r="C5214" s="1" t="s">
        <v>22</v>
      </c>
      <c r="E5214" s="1" t="s">
        <v>45786</v>
      </c>
      <c r="F5214" s="1" t="s">
        <v>2</v>
      </c>
      <c r="G5214" s="1" t="s">
        <v>45787</v>
      </c>
      <c r="H5214" s="1" t="s">
        <v>45788</v>
      </c>
      <c r="I5214" s="1" t="s">
        <v>1656</v>
      </c>
      <c r="J5214" s="1" t="s">
        <v>37</v>
      </c>
      <c r="K5214" s="1" t="s">
        <v>1657</v>
      </c>
      <c r="L5214" s="1" t="s">
        <v>57</v>
      </c>
      <c r="M5214" s="1" t="s">
        <v>120</v>
      </c>
      <c r="N5214" s="1" t="s">
        <v>120</v>
      </c>
      <c r="O5214" s="1" t="s">
        <v>7</v>
      </c>
      <c r="P5214" s="1" t="s">
        <v>747</v>
      </c>
      <c r="Q5214" s="1" t="s">
        <v>476</v>
      </c>
      <c r="R5214" s="1" t="s">
        <v>488</v>
      </c>
      <c r="S5214" s="1" t="s">
        <v>45789</v>
      </c>
      <c r="T5214" s="21">
        <v>0</v>
      </c>
      <c r="U5214" s="21">
        <v>1649.74</v>
      </c>
      <c r="V5214" s="21">
        <f t="shared" si="326"/>
        <v>1649.74</v>
      </c>
      <c r="W5214" s="23">
        <f t="shared" si="327"/>
        <v>0</v>
      </c>
      <c r="X5214" s="3">
        <v>0</v>
      </c>
      <c r="Y5214" s="2">
        <v>3325.16</v>
      </c>
      <c r="Z5214" s="3">
        <f t="shared" si="324"/>
        <v>3325.16</v>
      </c>
      <c r="AA5214" s="8">
        <f t="shared" si="325"/>
        <v>0</v>
      </c>
    </row>
    <row r="5215" spans="1:27" ht="10.5" x14ac:dyDescent="0.15">
      <c r="A5215" s="1" t="s">
        <v>21551</v>
      </c>
      <c r="B5215" s="1" t="s">
        <v>0</v>
      </c>
      <c r="C5215" s="1" t="s">
        <v>22</v>
      </c>
      <c r="E5215" s="1" t="s">
        <v>21552</v>
      </c>
      <c r="F5215" s="1" t="s">
        <v>2</v>
      </c>
      <c r="G5215" s="1" t="s">
        <v>21553</v>
      </c>
      <c r="H5215" s="1" t="s">
        <v>21554</v>
      </c>
      <c r="I5215" s="1" t="s">
        <v>407</v>
      </c>
      <c r="J5215" s="1" t="s">
        <v>408</v>
      </c>
      <c r="K5215" s="1" t="s">
        <v>6512</v>
      </c>
      <c r="L5215" s="1" t="s">
        <v>2</v>
      </c>
      <c r="M5215" s="1" t="s">
        <v>120</v>
      </c>
      <c r="N5215" s="1" t="s">
        <v>120</v>
      </c>
      <c r="O5215" s="1" t="s">
        <v>7</v>
      </c>
      <c r="P5215" s="1" t="s">
        <v>1924</v>
      </c>
      <c r="Q5215" s="1" t="s">
        <v>476</v>
      </c>
      <c r="R5215" s="1" t="s">
        <v>488</v>
      </c>
      <c r="S5215" s="1" t="s">
        <v>21555</v>
      </c>
      <c r="T5215" s="21">
        <v>0</v>
      </c>
      <c r="U5215" s="21">
        <v>16271.67</v>
      </c>
      <c r="V5215" s="21">
        <f t="shared" si="326"/>
        <v>16271.67</v>
      </c>
      <c r="W5215" s="23">
        <f t="shared" si="327"/>
        <v>0</v>
      </c>
      <c r="X5215" s="3">
        <v>0</v>
      </c>
      <c r="Y5215" s="2">
        <v>3323.65</v>
      </c>
      <c r="Z5215" s="3">
        <f t="shared" si="324"/>
        <v>3323.65</v>
      </c>
      <c r="AA5215" s="8">
        <f t="shared" si="325"/>
        <v>0</v>
      </c>
    </row>
    <row r="5216" spans="1:27" ht="10.5" x14ac:dyDescent="0.15">
      <c r="A5216" s="1" t="s">
        <v>45739</v>
      </c>
      <c r="B5216" s="1" t="s">
        <v>0</v>
      </c>
      <c r="C5216" s="1" t="s">
        <v>22</v>
      </c>
      <c r="E5216" s="1" t="s">
        <v>45740</v>
      </c>
      <c r="F5216" s="1" t="s">
        <v>2</v>
      </c>
      <c r="G5216" s="1" t="s">
        <v>45741</v>
      </c>
      <c r="H5216" s="1" t="s">
        <v>45742</v>
      </c>
      <c r="I5216" s="1" t="s">
        <v>595</v>
      </c>
      <c r="J5216" s="1" t="s">
        <v>93</v>
      </c>
      <c r="K5216" s="1" t="s">
        <v>2423</v>
      </c>
      <c r="L5216" s="1" t="s">
        <v>26</v>
      </c>
      <c r="M5216" s="1" t="s">
        <v>120</v>
      </c>
      <c r="N5216" s="1" t="s">
        <v>120</v>
      </c>
      <c r="O5216" s="1" t="s">
        <v>7</v>
      </c>
      <c r="P5216" s="1" t="s">
        <v>978</v>
      </c>
      <c r="Q5216" s="1" t="s">
        <v>140</v>
      </c>
      <c r="R5216" s="1" t="s">
        <v>141</v>
      </c>
      <c r="S5216" s="1" t="s">
        <v>45743</v>
      </c>
      <c r="T5216" s="21">
        <v>0</v>
      </c>
      <c r="U5216" s="21">
        <v>9106.6299999999992</v>
      </c>
      <c r="V5216" s="21">
        <f t="shared" si="326"/>
        <v>9106.6299999999992</v>
      </c>
      <c r="W5216" s="23">
        <f t="shared" si="327"/>
        <v>0</v>
      </c>
      <c r="X5216" s="3">
        <v>0</v>
      </c>
      <c r="Y5216" s="2">
        <v>3321.1</v>
      </c>
      <c r="Z5216" s="3">
        <f t="shared" si="324"/>
        <v>3321.1</v>
      </c>
      <c r="AA5216" s="8">
        <f t="shared" si="325"/>
        <v>0</v>
      </c>
    </row>
    <row r="5217" spans="1:27" ht="10.5" x14ac:dyDescent="0.15">
      <c r="A5217" s="1" t="s">
        <v>39936</v>
      </c>
      <c r="B5217" s="1" t="s">
        <v>0</v>
      </c>
      <c r="C5217" s="1" t="s">
        <v>22</v>
      </c>
      <c r="E5217" s="1" t="s">
        <v>39937</v>
      </c>
      <c r="F5217" s="1" t="s">
        <v>2</v>
      </c>
      <c r="G5217" s="1" t="s">
        <v>39938</v>
      </c>
      <c r="H5217" s="1" t="s">
        <v>39939</v>
      </c>
      <c r="I5217" s="1" t="s">
        <v>29423</v>
      </c>
      <c r="J5217" s="1" t="s">
        <v>79</v>
      </c>
      <c r="K5217" s="1" t="s">
        <v>29424</v>
      </c>
      <c r="L5217" s="1" t="s">
        <v>72</v>
      </c>
      <c r="M5217" s="1" t="s">
        <v>120</v>
      </c>
      <c r="N5217" s="1" t="s">
        <v>1785</v>
      </c>
      <c r="O5217" s="1" t="s">
        <v>1786</v>
      </c>
      <c r="P5217" s="1" t="s">
        <v>872</v>
      </c>
      <c r="Q5217" s="1" t="s">
        <v>476</v>
      </c>
      <c r="R5217" s="1" t="s">
        <v>488</v>
      </c>
      <c r="S5217" s="1" t="s">
        <v>2</v>
      </c>
      <c r="T5217" s="21">
        <v>0</v>
      </c>
      <c r="U5217" s="21">
        <v>2471.67</v>
      </c>
      <c r="V5217" s="21">
        <f t="shared" si="326"/>
        <v>2471.67</v>
      </c>
      <c r="W5217" s="23">
        <f t="shared" si="327"/>
        <v>0</v>
      </c>
      <c r="X5217" s="3">
        <v>0</v>
      </c>
      <c r="Y5217" s="2">
        <v>3319.93</v>
      </c>
      <c r="Z5217" s="3">
        <f t="shared" si="324"/>
        <v>3319.93</v>
      </c>
      <c r="AA5217" s="8">
        <f t="shared" si="325"/>
        <v>0</v>
      </c>
    </row>
    <row r="5218" spans="1:27" ht="10.5" x14ac:dyDescent="0.15">
      <c r="A5218" s="1" t="s">
        <v>44059</v>
      </c>
      <c r="B5218" s="1" t="s">
        <v>0</v>
      </c>
      <c r="C5218" s="1" t="s">
        <v>22</v>
      </c>
      <c r="E5218" s="1" t="s">
        <v>44060</v>
      </c>
      <c r="F5218" s="1" t="s">
        <v>2</v>
      </c>
      <c r="G5218" s="1" t="s">
        <v>44061</v>
      </c>
      <c r="H5218" s="1" t="s">
        <v>44062</v>
      </c>
      <c r="I5218" s="1" t="s">
        <v>21113</v>
      </c>
      <c r="J5218" s="1" t="s">
        <v>187</v>
      </c>
      <c r="K5218" s="1" t="s">
        <v>21114</v>
      </c>
      <c r="L5218" s="1" t="s">
        <v>2</v>
      </c>
      <c r="M5218" s="1" t="s">
        <v>120</v>
      </c>
      <c r="N5218" s="1" t="s">
        <v>120</v>
      </c>
      <c r="O5218" s="1" t="s">
        <v>7</v>
      </c>
      <c r="P5218" s="1" t="s">
        <v>3402</v>
      </c>
      <c r="Q5218" s="1" t="s">
        <v>476</v>
      </c>
      <c r="R5218" s="1" t="s">
        <v>488</v>
      </c>
      <c r="S5218" s="1" t="s">
        <v>44063</v>
      </c>
      <c r="T5218" s="21"/>
      <c r="U5218" s="21"/>
      <c r="V5218" s="21">
        <f t="shared" si="326"/>
        <v>0</v>
      </c>
      <c r="W5218" s="23" t="e">
        <f t="shared" si="327"/>
        <v>#DIV/0!</v>
      </c>
      <c r="X5218" s="3">
        <v>0</v>
      </c>
      <c r="Y5218" s="2">
        <v>3136.76</v>
      </c>
      <c r="Z5218" s="3">
        <f t="shared" si="324"/>
        <v>3136.76</v>
      </c>
      <c r="AA5218" s="8">
        <f t="shared" si="325"/>
        <v>0</v>
      </c>
    </row>
    <row r="5219" spans="1:27" ht="10.5" x14ac:dyDescent="0.15">
      <c r="A5219" s="1" t="s">
        <v>20724</v>
      </c>
      <c r="B5219" s="1" t="s">
        <v>0</v>
      </c>
      <c r="C5219" s="1" t="s">
        <v>22</v>
      </c>
      <c r="E5219" s="1" t="s">
        <v>20342</v>
      </c>
      <c r="F5219" s="1" t="s">
        <v>2</v>
      </c>
      <c r="G5219" s="1" t="s">
        <v>20343</v>
      </c>
      <c r="H5219" s="1" t="s">
        <v>20725</v>
      </c>
      <c r="I5219" s="1" t="s">
        <v>739</v>
      </c>
      <c r="J5219" s="1" t="s">
        <v>408</v>
      </c>
      <c r="K5219" s="1" t="s">
        <v>5332</v>
      </c>
      <c r="L5219" s="1" t="s">
        <v>57</v>
      </c>
      <c r="M5219" s="1" t="s">
        <v>120</v>
      </c>
      <c r="N5219" s="1" t="s">
        <v>120</v>
      </c>
      <c r="O5219" s="1" t="s">
        <v>7</v>
      </c>
      <c r="P5219" s="1" t="s">
        <v>1899</v>
      </c>
      <c r="Q5219" s="1" t="s">
        <v>476</v>
      </c>
      <c r="R5219" s="1" t="s">
        <v>477</v>
      </c>
      <c r="S5219" s="1" t="s">
        <v>2</v>
      </c>
      <c r="T5219" s="21">
        <v>0</v>
      </c>
      <c r="U5219" s="21">
        <v>4561.2700000000004</v>
      </c>
      <c r="V5219" s="21">
        <f t="shared" si="326"/>
        <v>4561.2700000000004</v>
      </c>
      <c r="W5219" s="23">
        <f t="shared" si="327"/>
        <v>0</v>
      </c>
      <c r="X5219" s="3">
        <v>0</v>
      </c>
      <c r="Y5219" s="2">
        <v>3318.78</v>
      </c>
      <c r="Z5219" s="3">
        <f t="shared" si="324"/>
        <v>3318.78</v>
      </c>
      <c r="AA5219" s="8">
        <f t="shared" si="325"/>
        <v>0</v>
      </c>
    </row>
    <row r="5220" spans="1:27" ht="10.5" x14ac:dyDescent="0.15">
      <c r="A5220" s="1" t="s">
        <v>44093</v>
      </c>
      <c r="B5220" s="1" t="s">
        <v>0</v>
      </c>
      <c r="C5220" s="1" t="s">
        <v>22</v>
      </c>
      <c r="E5220" s="1" t="s">
        <v>44094</v>
      </c>
      <c r="F5220" s="1" t="s">
        <v>2</v>
      </c>
      <c r="G5220" s="1" t="s">
        <v>2</v>
      </c>
      <c r="H5220" s="1" t="s">
        <v>44095</v>
      </c>
      <c r="I5220" s="1" t="s">
        <v>433</v>
      </c>
      <c r="J5220" s="1" t="s">
        <v>64</v>
      </c>
      <c r="K5220" s="1" t="s">
        <v>8072</v>
      </c>
      <c r="L5220" s="1" t="s">
        <v>2</v>
      </c>
      <c r="M5220" s="1" t="s">
        <v>120</v>
      </c>
      <c r="N5220" s="1" t="s">
        <v>120</v>
      </c>
      <c r="O5220" s="1" t="s">
        <v>7</v>
      </c>
      <c r="P5220" s="1" t="s">
        <v>1899</v>
      </c>
      <c r="Q5220" s="1" t="s">
        <v>476</v>
      </c>
      <c r="R5220" s="1" t="s">
        <v>477</v>
      </c>
      <c r="S5220" s="1" t="s">
        <v>2</v>
      </c>
      <c r="T5220" s="21">
        <v>0</v>
      </c>
      <c r="U5220" s="21">
        <v>1231.1300000000001</v>
      </c>
      <c r="V5220" s="21">
        <f t="shared" si="326"/>
        <v>1231.1300000000001</v>
      </c>
      <c r="W5220" s="23">
        <f t="shared" si="327"/>
        <v>0</v>
      </c>
      <c r="X5220" s="3">
        <v>0</v>
      </c>
      <c r="Y5220" s="2">
        <v>3317.55</v>
      </c>
      <c r="Z5220" s="3">
        <f t="shared" si="324"/>
        <v>3317.55</v>
      </c>
      <c r="AA5220" s="8">
        <f t="shared" si="325"/>
        <v>0</v>
      </c>
    </row>
    <row r="5221" spans="1:27" ht="10.5" x14ac:dyDescent="0.15">
      <c r="A5221" s="1" t="s">
        <v>22531</v>
      </c>
      <c r="B5221" s="1" t="s">
        <v>0</v>
      </c>
      <c r="C5221" s="1" t="s">
        <v>22</v>
      </c>
      <c r="E5221" s="1" t="s">
        <v>22532</v>
      </c>
      <c r="F5221" s="1" t="s">
        <v>2</v>
      </c>
      <c r="G5221" s="1" t="s">
        <v>2</v>
      </c>
      <c r="H5221" s="1" t="s">
        <v>22533</v>
      </c>
      <c r="I5221" s="1" t="s">
        <v>1707</v>
      </c>
      <c r="J5221" s="1" t="s">
        <v>118</v>
      </c>
      <c r="K5221" s="1" t="s">
        <v>4263</v>
      </c>
      <c r="L5221" s="1" t="s">
        <v>2</v>
      </c>
      <c r="M5221" s="1" t="s">
        <v>120</v>
      </c>
      <c r="N5221" s="1" t="s">
        <v>120</v>
      </c>
      <c r="O5221" s="1" t="s">
        <v>7</v>
      </c>
      <c r="P5221" s="1" t="s">
        <v>747</v>
      </c>
      <c r="Q5221" s="1" t="s">
        <v>476</v>
      </c>
      <c r="R5221" s="1" t="s">
        <v>488</v>
      </c>
      <c r="S5221" s="1" t="s">
        <v>2</v>
      </c>
      <c r="T5221" s="21">
        <v>0</v>
      </c>
      <c r="U5221" s="21">
        <v>6599.47</v>
      </c>
      <c r="V5221" s="21">
        <f t="shared" si="326"/>
        <v>6599.47</v>
      </c>
      <c r="W5221" s="23">
        <f t="shared" si="327"/>
        <v>0</v>
      </c>
      <c r="X5221" s="3">
        <v>0</v>
      </c>
      <c r="Y5221" s="2">
        <v>3313.39</v>
      </c>
      <c r="Z5221" s="3">
        <f t="shared" si="324"/>
        <v>3313.39</v>
      </c>
      <c r="AA5221" s="8">
        <f t="shared" si="325"/>
        <v>0</v>
      </c>
    </row>
    <row r="5222" spans="1:27" ht="10.5" x14ac:dyDescent="0.15">
      <c r="A5222" s="1" t="s">
        <v>24263</v>
      </c>
      <c r="B5222" s="1" t="s">
        <v>0</v>
      </c>
      <c r="C5222" s="1" t="s">
        <v>22</v>
      </c>
      <c r="E5222" s="1" t="s">
        <v>24264</v>
      </c>
      <c r="F5222" s="1" t="s">
        <v>2</v>
      </c>
      <c r="G5222" s="1" t="s">
        <v>2</v>
      </c>
      <c r="H5222" s="1" t="s">
        <v>24265</v>
      </c>
      <c r="I5222" s="1" t="s">
        <v>936</v>
      </c>
      <c r="J5222" s="1" t="s">
        <v>1618</v>
      </c>
      <c r="K5222" s="1" t="s">
        <v>24266</v>
      </c>
      <c r="L5222" s="1" t="s">
        <v>6</v>
      </c>
      <c r="M5222" s="1" t="s">
        <v>120</v>
      </c>
      <c r="N5222" s="1" t="s">
        <v>120</v>
      </c>
      <c r="O5222" s="1" t="s">
        <v>7</v>
      </c>
      <c r="P5222" s="1" t="s">
        <v>817</v>
      </c>
      <c r="Q5222" s="1" t="s">
        <v>476</v>
      </c>
      <c r="R5222" s="1" t="s">
        <v>503</v>
      </c>
      <c r="S5222" s="1" t="s">
        <v>2</v>
      </c>
      <c r="T5222" s="21">
        <v>0</v>
      </c>
      <c r="U5222" s="21">
        <v>9936</v>
      </c>
      <c r="V5222" s="21">
        <f t="shared" si="326"/>
        <v>9936</v>
      </c>
      <c r="W5222" s="23">
        <f t="shared" si="327"/>
        <v>0</v>
      </c>
      <c r="X5222" s="3">
        <v>0</v>
      </c>
      <c r="Y5222" s="2">
        <v>3312</v>
      </c>
      <c r="Z5222" s="3">
        <f t="shared" si="324"/>
        <v>3312</v>
      </c>
      <c r="AA5222" s="8">
        <f t="shared" si="325"/>
        <v>0</v>
      </c>
    </row>
    <row r="5223" spans="1:27" ht="10.5" x14ac:dyDescent="0.15">
      <c r="A5223" s="1" t="s">
        <v>25544</v>
      </c>
      <c r="B5223" s="1" t="s">
        <v>0</v>
      </c>
      <c r="C5223" s="1" t="s">
        <v>22</v>
      </c>
      <c r="E5223" s="1" t="s">
        <v>25545</v>
      </c>
      <c r="F5223" s="1" t="s">
        <v>25546</v>
      </c>
      <c r="G5223" s="1" t="s">
        <v>25547</v>
      </c>
      <c r="H5223" s="1" t="s">
        <v>25548</v>
      </c>
      <c r="I5223" s="1" t="s">
        <v>14465</v>
      </c>
      <c r="J5223" s="1" t="s">
        <v>49</v>
      </c>
      <c r="K5223" s="1" t="s">
        <v>14466</v>
      </c>
      <c r="L5223" s="1" t="s">
        <v>2</v>
      </c>
      <c r="M5223" s="1" t="s">
        <v>289</v>
      </c>
      <c r="N5223" s="1" t="s">
        <v>289</v>
      </c>
      <c r="O5223" s="1" t="s">
        <v>7</v>
      </c>
      <c r="P5223" s="1" t="s">
        <v>2446</v>
      </c>
      <c r="Q5223" s="1" t="s">
        <v>476</v>
      </c>
      <c r="R5223" s="1" t="s">
        <v>488</v>
      </c>
      <c r="S5223" s="1" t="s">
        <v>2</v>
      </c>
      <c r="T5223" s="21">
        <v>0</v>
      </c>
      <c r="U5223" s="21">
        <v>6348</v>
      </c>
      <c r="V5223" s="21">
        <f t="shared" si="326"/>
        <v>6348</v>
      </c>
      <c r="W5223" s="23">
        <f t="shared" si="327"/>
        <v>0</v>
      </c>
      <c r="X5223" s="3">
        <v>0</v>
      </c>
      <c r="Y5223" s="2">
        <v>3312</v>
      </c>
      <c r="Z5223" s="3">
        <f t="shared" si="324"/>
        <v>3312</v>
      </c>
      <c r="AA5223" s="8">
        <f t="shared" si="325"/>
        <v>0</v>
      </c>
    </row>
    <row r="5224" spans="1:27" ht="10.5" x14ac:dyDescent="0.15">
      <c r="A5224" s="1" t="s">
        <v>31585</v>
      </c>
      <c r="B5224" s="1" t="s">
        <v>0</v>
      </c>
      <c r="C5224" s="1" t="s">
        <v>22</v>
      </c>
      <c r="E5224" s="1" t="s">
        <v>31586</v>
      </c>
      <c r="F5224" s="1" t="s">
        <v>2</v>
      </c>
      <c r="G5224" s="1" t="s">
        <v>2</v>
      </c>
      <c r="H5224" s="1" t="s">
        <v>31587</v>
      </c>
      <c r="I5224" s="1" t="s">
        <v>117</v>
      </c>
      <c r="J5224" s="1" t="s">
        <v>118</v>
      </c>
      <c r="K5224" s="1" t="s">
        <v>5229</v>
      </c>
      <c r="L5224" s="1" t="s">
        <v>2</v>
      </c>
      <c r="M5224" s="1" t="s">
        <v>120</v>
      </c>
      <c r="N5224" s="1" t="s">
        <v>120</v>
      </c>
      <c r="O5224" s="1" t="s">
        <v>7</v>
      </c>
      <c r="P5224" s="1" t="s">
        <v>1899</v>
      </c>
      <c r="Q5224" s="1" t="s">
        <v>476</v>
      </c>
      <c r="R5224" s="1" t="s">
        <v>477</v>
      </c>
      <c r="S5224" s="1" t="s">
        <v>31588</v>
      </c>
      <c r="T5224" s="21"/>
      <c r="U5224" s="21"/>
      <c r="V5224" s="21">
        <f t="shared" si="326"/>
        <v>0</v>
      </c>
      <c r="W5224" s="23" t="e">
        <f t="shared" si="327"/>
        <v>#DIV/0!</v>
      </c>
      <c r="X5224" s="3">
        <v>0</v>
      </c>
      <c r="Y5224" s="2">
        <v>3312</v>
      </c>
      <c r="Z5224" s="3">
        <f t="shared" si="324"/>
        <v>3312</v>
      </c>
      <c r="AA5224" s="8">
        <f t="shared" si="325"/>
        <v>0</v>
      </c>
    </row>
    <row r="5225" spans="1:27" ht="10.5" x14ac:dyDescent="0.15">
      <c r="A5225" s="1" t="s">
        <v>32077</v>
      </c>
      <c r="B5225" s="1" t="s">
        <v>0</v>
      </c>
      <c r="C5225" s="1" t="s">
        <v>22</v>
      </c>
      <c r="E5225" s="1" t="s">
        <v>32078</v>
      </c>
      <c r="F5225" s="1" t="s">
        <v>2</v>
      </c>
      <c r="G5225" s="1" t="s">
        <v>2</v>
      </c>
      <c r="H5225" s="1" t="s">
        <v>32079</v>
      </c>
      <c r="I5225" s="1" t="s">
        <v>143</v>
      </c>
      <c r="J5225" s="1" t="s">
        <v>51</v>
      </c>
      <c r="K5225" s="1" t="s">
        <v>2061</v>
      </c>
      <c r="L5225" s="1" t="s">
        <v>57</v>
      </c>
      <c r="M5225" s="1" t="s">
        <v>120</v>
      </c>
      <c r="N5225" s="1" t="s">
        <v>120</v>
      </c>
      <c r="O5225" s="1" t="s">
        <v>7</v>
      </c>
      <c r="P5225" s="1" t="s">
        <v>817</v>
      </c>
      <c r="Q5225" s="1" t="s">
        <v>476</v>
      </c>
      <c r="R5225" s="1" t="s">
        <v>503</v>
      </c>
      <c r="S5225" s="1" t="s">
        <v>2</v>
      </c>
      <c r="T5225" s="21">
        <v>0</v>
      </c>
      <c r="U5225" s="21">
        <v>13248</v>
      </c>
      <c r="V5225" s="21">
        <f t="shared" si="326"/>
        <v>13248</v>
      </c>
      <c r="W5225" s="23">
        <f t="shared" si="327"/>
        <v>0</v>
      </c>
      <c r="X5225" s="3">
        <v>0</v>
      </c>
      <c r="Y5225" s="2">
        <v>3312</v>
      </c>
      <c r="Z5225" s="3">
        <f t="shared" si="324"/>
        <v>3312</v>
      </c>
      <c r="AA5225" s="8">
        <f t="shared" si="325"/>
        <v>0</v>
      </c>
    </row>
    <row r="5226" spans="1:27" ht="10.5" x14ac:dyDescent="0.15">
      <c r="A5226" s="1" t="s">
        <v>32993</v>
      </c>
      <c r="B5226" s="1" t="s">
        <v>0</v>
      </c>
      <c r="C5226" s="1" t="s">
        <v>22</v>
      </c>
      <c r="E5226" s="1" t="s">
        <v>32994</v>
      </c>
      <c r="F5226" s="1" t="s">
        <v>2</v>
      </c>
      <c r="G5226" s="1" t="s">
        <v>2</v>
      </c>
      <c r="H5226" s="1" t="s">
        <v>32995</v>
      </c>
      <c r="I5226" s="1" t="s">
        <v>117</v>
      </c>
      <c r="J5226" s="1" t="s">
        <v>118</v>
      </c>
      <c r="K5226" s="1" t="s">
        <v>7488</v>
      </c>
      <c r="L5226" s="1" t="s">
        <v>2</v>
      </c>
      <c r="M5226" s="1" t="s">
        <v>120</v>
      </c>
      <c r="N5226" s="1" t="s">
        <v>120</v>
      </c>
      <c r="O5226" s="1" t="s">
        <v>7</v>
      </c>
      <c r="P5226" s="1" t="s">
        <v>1899</v>
      </c>
      <c r="Q5226" s="1" t="s">
        <v>476</v>
      </c>
      <c r="R5226" s="1" t="s">
        <v>477</v>
      </c>
      <c r="S5226" s="1" t="s">
        <v>2</v>
      </c>
      <c r="T5226" s="21"/>
      <c r="U5226" s="21"/>
      <c r="V5226" s="21">
        <f t="shared" si="326"/>
        <v>0</v>
      </c>
      <c r="W5226" s="23" t="e">
        <f t="shared" si="327"/>
        <v>#DIV/0!</v>
      </c>
      <c r="X5226" s="3">
        <v>0</v>
      </c>
      <c r="Y5226" s="2">
        <v>3312</v>
      </c>
      <c r="Z5226" s="3">
        <f t="shared" si="324"/>
        <v>3312</v>
      </c>
      <c r="AA5226" s="8">
        <f t="shared" si="325"/>
        <v>0</v>
      </c>
    </row>
    <row r="5227" spans="1:27" ht="10.5" x14ac:dyDescent="0.15">
      <c r="A5227" s="1" t="s">
        <v>38817</v>
      </c>
      <c r="B5227" s="1" t="s">
        <v>0</v>
      </c>
      <c r="C5227" s="1" t="s">
        <v>22</v>
      </c>
      <c r="E5227" s="1" t="s">
        <v>35214</v>
      </c>
      <c r="F5227" s="1" t="s">
        <v>2</v>
      </c>
      <c r="G5227" s="1" t="s">
        <v>35215</v>
      </c>
      <c r="H5227" s="1" t="s">
        <v>38818</v>
      </c>
      <c r="I5227" s="1" t="s">
        <v>3558</v>
      </c>
      <c r="J5227" s="1" t="s">
        <v>1618</v>
      </c>
      <c r="K5227" s="1" t="s">
        <v>3559</v>
      </c>
      <c r="L5227" s="1" t="s">
        <v>2</v>
      </c>
      <c r="M5227" s="1" t="s">
        <v>120</v>
      </c>
      <c r="N5227" s="1" t="s">
        <v>120</v>
      </c>
      <c r="O5227" s="1" t="s">
        <v>7</v>
      </c>
      <c r="P5227" s="1" t="s">
        <v>817</v>
      </c>
      <c r="Q5227" s="1" t="s">
        <v>476</v>
      </c>
      <c r="R5227" s="1" t="s">
        <v>503</v>
      </c>
      <c r="S5227" s="1" t="s">
        <v>2</v>
      </c>
      <c r="T5227" s="21">
        <v>0</v>
      </c>
      <c r="U5227" s="21">
        <v>6624</v>
      </c>
      <c r="V5227" s="21">
        <f t="shared" si="326"/>
        <v>6624</v>
      </c>
      <c r="W5227" s="23">
        <f t="shared" si="327"/>
        <v>0</v>
      </c>
      <c r="X5227" s="3">
        <v>0</v>
      </c>
      <c r="Y5227" s="2">
        <v>3312</v>
      </c>
      <c r="Z5227" s="3">
        <f t="shared" si="324"/>
        <v>3312</v>
      </c>
      <c r="AA5227" s="8">
        <f t="shared" si="325"/>
        <v>0</v>
      </c>
    </row>
    <row r="5228" spans="1:27" ht="10.5" x14ac:dyDescent="0.15">
      <c r="A5228" s="1" t="s">
        <v>42540</v>
      </c>
      <c r="B5228" s="1" t="s">
        <v>0</v>
      </c>
      <c r="C5228" s="1" t="s">
        <v>22</v>
      </c>
      <c r="E5228" s="1" t="s">
        <v>42541</v>
      </c>
      <c r="F5228" s="1" t="s">
        <v>2</v>
      </c>
      <c r="G5228" s="1" t="s">
        <v>2</v>
      </c>
      <c r="H5228" s="1" t="s">
        <v>42542</v>
      </c>
      <c r="I5228" s="1" t="s">
        <v>42543</v>
      </c>
      <c r="J5228" s="1" t="s">
        <v>298</v>
      </c>
      <c r="K5228" s="1" t="s">
        <v>42544</v>
      </c>
      <c r="L5228" s="1" t="s">
        <v>6</v>
      </c>
      <c r="M5228" s="1" t="s">
        <v>120</v>
      </c>
      <c r="N5228" s="1" t="s">
        <v>120</v>
      </c>
      <c r="O5228" s="1" t="s">
        <v>7</v>
      </c>
      <c r="P5228" s="1" t="s">
        <v>2446</v>
      </c>
      <c r="Q5228" s="1" t="s">
        <v>476</v>
      </c>
      <c r="R5228" s="1" t="s">
        <v>488</v>
      </c>
      <c r="S5228" s="1" t="s">
        <v>42545</v>
      </c>
      <c r="T5228" s="21">
        <v>0</v>
      </c>
      <c r="U5228" s="21">
        <v>12869.95</v>
      </c>
      <c r="V5228" s="21">
        <f t="shared" si="326"/>
        <v>12869.95</v>
      </c>
      <c r="W5228" s="23">
        <f t="shared" si="327"/>
        <v>0</v>
      </c>
      <c r="X5228" s="3">
        <v>0</v>
      </c>
      <c r="Y5228" s="2">
        <v>3312</v>
      </c>
      <c r="Z5228" s="3">
        <f t="shared" si="324"/>
        <v>3312</v>
      </c>
      <c r="AA5228" s="8">
        <f t="shared" si="325"/>
        <v>0</v>
      </c>
    </row>
    <row r="5229" spans="1:27" ht="10.5" x14ac:dyDescent="0.15">
      <c r="A5229" s="1" t="s">
        <v>44576</v>
      </c>
      <c r="B5229" s="1" t="s">
        <v>0</v>
      </c>
      <c r="C5229" s="1" t="s">
        <v>22</v>
      </c>
      <c r="E5229" s="1" t="s">
        <v>44577</v>
      </c>
      <c r="F5229" s="1" t="s">
        <v>2</v>
      </c>
      <c r="G5229" s="1" t="s">
        <v>2</v>
      </c>
      <c r="H5229" s="1" t="s">
        <v>44578</v>
      </c>
      <c r="I5229" s="1" t="s">
        <v>433</v>
      </c>
      <c r="J5229" s="1" t="s">
        <v>64</v>
      </c>
      <c r="K5229" s="1" t="s">
        <v>1295</v>
      </c>
      <c r="L5229" s="1" t="s">
        <v>2</v>
      </c>
      <c r="M5229" s="1" t="s">
        <v>120</v>
      </c>
      <c r="N5229" s="1" t="s">
        <v>120</v>
      </c>
      <c r="O5229" s="1" t="s">
        <v>7</v>
      </c>
      <c r="P5229" s="1" t="s">
        <v>761</v>
      </c>
      <c r="Q5229" s="1" t="s">
        <v>476</v>
      </c>
      <c r="R5229" s="1" t="s">
        <v>488</v>
      </c>
      <c r="S5229" s="1" t="s">
        <v>44579</v>
      </c>
      <c r="T5229" s="21">
        <v>0</v>
      </c>
      <c r="U5229" s="21">
        <v>2484</v>
      </c>
      <c r="V5229" s="21">
        <f t="shared" si="326"/>
        <v>2484</v>
      </c>
      <c r="W5229" s="23">
        <f t="shared" si="327"/>
        <v>0</v>
      </c>
      <c r="X5229" s="3">
        <v>0</v>
      </c>
      <c r="Y5229" s="2">
        <v>3312</v>
      </c>
      <c r="Z5229" s="3">
        <f t="shared" si="324"/>
        <v>3312</v>
      </c>
      <c r="AA5229" s="8">
        <f t="shared" si="325"/>
        <v>0</v>
      </c>
    </row>
    <row r="5230" spans="1:27" ht="10.5" x14ac:dyDescent="0.15">
      <c r="A5230" s="1" t="s">
        <v>47236</v>
      </c>
      <c r="B5230" s="1" t="s">
        <v>0</v>
      </c>
      <c r="C5230" s="1" t="s">
        <v>22</v>
      </c>
      <c r="E5230" s="1" t="s">
        <v>47237</v>
      </c>
      <c r="F5230" s="1" t="s">
        <v>2</v>
      </c>
      <c r="G5230" s="1" t="s">
        <v>2</v>
      </c>
      <c r="H5230" s="1" t="s">
        <v>47238</v>
      </c>
      <c r="I5230" s="1" t="s">
        <v>573</v>
      </c>
      <c r="J5230" s="1" t="s">
        <v>187</v>
      </c>
      <c r="K5230" s="1" t="s">
        <v>47239</v>
      </c>
      <c r="L5230" s="1" t="s">
        <v>6</v>
      </c>
      <c r="M5230" s="1" t="s">
        <v>120</v>
      </c>
      <c r="N5230" s="1" t="s">
        <v>120</v>
      </c>
      <c r="O5230" s="1" t="s">
        <v>191</v>
      </c>
      <c r="P5230" s="1" t="s">
        <v>2379</v>
      </c>
      <c r="Q5230" s="1" t="s">
        <v>476</v>
      </c>
      <c r="R5230" s="1" t="s">
        <v>477</v>
      </c>
      <c r="S5230" s="1" t="s">
        <v>2</v>
      </c>
      <c r="T5230" s="21">
        <v>0</v>
      </c>
      <c r="U5230" s="21">
        <v>5796</v>
      </c>
      <c r="V5230" s="21">
        <f t="shared" si="326"/>
        <v>5796</v>
      </c>
      <c r="W5230" s="23">
        <f t="shared" si="327"/>
        <v>0</v>
      </c>
      <c r="X5230" s="3">
        <v>0</v>
      </c>
      <c r="Y5230" s="2">
        <v>3312</v>
      </c>
      <c r="Z5230" s="3">
        <f t="shared" si="324"/>
        <v>3312</v>
      </c>
      <c r="AA5230" s="8">
        <f t="shared" si="325"/>
        <v>0</v>
      </c>
    </row>
    <row r="5231" spans="1:27" ht="10.5" x14ac:dyDescent="0.15">
      <c r="A5231" s="1" t="s">
        <v>48133</v>
      </c>
      <c r="B5231" s="1" t="s">
        <v>0</v>
      </c>
      <c r="C5231" s="1" t="s">
        <v>22</v>
      </c>
      <c r="E5231" s="1" t="s">
        <v>48134</v>
      </c>
      <c r="F5231" s="1" t="s">
        <v>2</v>
      </c>
      <c r="G5231" s="1" t="s">
        <v>2</v>
      </c>
      <c r="H5231" s="1" t="s">
        <v>48135</v>
      </c>
      <c r="I5231" s="1" t="s">
        <v>9138</v>
      </c>
      <c r="J5231" s="1" t="s">
        <v>322</v>
      </c>
      <c r="K5231" s="1" t="s">
        <v>34088</v>
      </c>
      <c r="L5231" s="1" t="s">
        <v>6</v>
      </c>
      <c r="M5231" s="1" t="s">
        <v>120</v>
      </c>
      <c r="N5231" s="1" t="s">
        <v>120</v>
      </c>
      <c r="O5231" s="1" t="s">
        <v>7</v>
      </c>
      <c r="P5231" s="1" t="s">
        <v>1242</v>
      </c>
      <c r="Q5231" s="1" t="s">
        <v>476</v>
      </c>
      <c r="R5231" s="1" t="s">
        <v>503</v>
      </c>
      <c r="S5231" s="1" t="s">
        <v>2</v>
      </c>
      <c r="T5231" s="21">
        <v>0</v>
      </c>
      <c r="U5231" s="21">
        <v>12834</v>
      </c>
      <c r="V5231" s="21">
        <f t="shared" si="326"/>
        <v>12834</v>
      </c>
      <c r="W5231" s="23">
        <f t="shared" si="327"/>
        <v>0</v>
      </c>
      <c r="X5231" s="3">
        <v>0</v>
      </c>
      <c r="Y5231" s="2">
        <v>3312</v>
      </c>
      <c r="Z5231" s="3">
        <f t="shared" si="324"/>
        <v>3312</v>
      </c>
      <c r="AA5231" s="8">
        <f t="shared" si="325"/>
        <v>0</v>
      </c>
    </row>
    <row r="5232" spans="1:27" ht="10.5" x14ac:dyDescent="0.15">
      <c r="A5232" s="1" t="s">
        <v>48170</v>
      </c>
      <c r="B5232" s="1" t="s">
        <v>0</v>
      </c>
      <c r="C5232" s="1" t="s">
        <v>22</v>
      </c>
      <c r="E5232" s="1" t="s">
        <v>48171</v>
      </c>
      <c r="F5232" s="1" t="s">
        <v>2</v>
      </c>
      <c r="G5232" s="1" t="s">
        <v>2</v>
      </c>
      <c r="H5232" s="1" t="s">
        <v>48172</v>
      </c>
      <c r="I5232" s="1" t="s">
        <v>542</v>
      </c>
      <c r="J5232" s="1" t="s">
        <v>1710</v>
      </c>
      <c r="K5232" s="1" t="s">
        <v>6229</v>
      </c>
      <c r="L5232" s="1" t="s">
        <v>2</v>
      </c>
      <c r="M5232" s="1" t="s">
        <v>120</v>
      </c>
      <c r="N5232" s="1" t="s">
        <v>120</v>
      </c>
      <c r="O5232" s="1" t="s">
        <v>7</v>
      </c>
      <c r="P5232" s="1" t="s">
        <v>817</v>
      </c>
      <c r="Q5232" s="1" t="s">
        <v>476</v>
      </c>
      <c r="R5232" s="1" t="s">
        <v>503</v>
      </c>
      <c r="S5232" s="1" t="s">
        <v>2</v>
      </c>
      <c r="T5232" s="21">
        <v>0</v>
      </c>
      <c r="U5232" s="21">
        <v>9936</v>
      </c>
      <c r="V5232" s="21">
        <f t="shared" si="326"/>
        <v>9936</v>
      </c>
      <c r="W5232" s="23">
        <f t="shared" si="327"/>
        <v>0</v>
      </c>
      <c r="X5232" s="3">
        <v>0</v>
      </c>
      <c r="Y5232" s="2">
        <v>3312</v>
      </c>
      <c r="Z5232" s="3">
        <f t="shared" si="324"/>
        <v>3312</v>
      </c>
      <c r="AA5232" s="8">
        <f t="shared" si="325"/>
        <v>0</v>
      </c>
    </row>
    <row r="5233" spans="1:27" ht="10.5" x14ac:dyDescent="0.15">
      <c r="A5233" s="1" t="s">
        <v>48304</v>
      </c>
      <c r="B5233" s="1" t="s">
        <v>0</v>
      </c>
      <c r="C5233" s="1" t="s">
        <v>22</v>
      </c>
      <c r="E5233" s="1" t="s">
        <v>48305</v>
      </c>
      <c r="F5233" s="1" t="s">
        <v>2</v>
      </c>
      <c r="G5233" s="1" t="s">
        <v>2</v>
      </c>
      <c r="H5233" s="1" t="s">
        <v>48306</v>
      </c>
      <c r="I5233" s="1" t="s">
        <v>560</v>
      </c>
      <c r="J5233" s="1" t="s">
        <v>333</v>
      </c>
      <c r="K5233" s="1" t="s">
        <v>3856</v>
      </c>
      <c r="L5233" s="1" t="s">
        <v>2</v>
      </c>
      <c r="M5233" s="1" t="s">
        <v>120</v>
      </c>
      <c r="N5233" s="1" t="s">
        <v>120</v>
      </c>
      <c r="O5233" s="1" t="s">
        <v>7</v>
      </c>
      <c r="P5233" s="1" t="s">
        <v>1899</v>
      </c>
      <c r="Q5233" s="1" t="s">
        <v>476</v>
      </c>
      <c r="R5233" s="1" t="s">
        <v>477</v>
      </c>
      <c r="S5233" s="1" t="s">
        <v>48307</v>
      </c>
      <c r="T5233" s="21">
        <v>0</v>
      </c>
      <c r="U5233" s="21">
        <v>13248</v>
      </c>
      <c r="V5233" s="21">
        <f t="shared" si="326"/>
        <v>13248</v>
      </c>
      <c r="W5233" s="23">
        <f t="shared" si="327"/>
        <v>0</v>
      </c>
      <c r="X5233" s="3">
        <v>0</v>
      </c>
      <c r="Y5233" s="2">
        <v>3312</v>
      </c>
      <c r="Z5233" s="3">
        <f t="shared" si="324"/>
        <v>3312</v>
      </c>
      <c r="AA5233" s="8">
        <f t="shared" si="325"/>
        <v>0</v>
      </c>
    </row>
    <row r="5234" spans="1:27" ht="10.5" x14ac:dyDescent="0.15">
      <c r="A5234" s="1" t="s">
        <v>43596</v>
      </c>
      <c r="B5234" s="1" t="s">
        <v>0</v>
      </c>
      <c r="C5234" s="1" t="s">
        <v>22</v>
      </c>
      <c r="E5234" s="1" t="s">
        <v>43597</v>
      </c>
      <c r="F5234" s="1" t="s">
        <v>2</v>
      </c>
      <c r="G5234" s="1" t="s">
        <v>2</v>
      </c>
      <c r="H5234" s="1" t="s">
        <v>43598</v>
      </c>
      <c r="I5234" s="1" t="s">
        <v>117</v>
      </c>
      <c r="J5234" s="1" t="s">
        <v>118</v>
      </c>
      <c r="K5234" s="1" t="s">
        <v>1603</v>
      </c>
      <c r="L5234" s="1" t="s">
        <v>2</v>
      </c>
      <c r="M5234" s="1" t="s">
        <v>120</v>
      </c>
      <c r="N5234" s="1" t="s">
        <v>120</v>
      </c>
      <c r="O5234" s="1" t="s">
        <v>7</v>
      </c>
      <c r="P5234" s="1" t="s">
        <v>3309</v>
      </c>
      <c r="Q5234" s="1" t="s">
        <v>140</v>
      </c>
      <c r="R5234" s="1" t="s">
        <v>534</v>
      </c>
      <c r="S5234" s="1" t="s">
        <v>43599</v>
      </c>
      <c r="T5234" s="21">
        <v>0</v>
      </c>
      <c r="U5234" s="21">
        <v>10629.61</v>
      </c>
      <c r="V5234" s="21">
        <f t="shared" si="326"/>
        <v>10629.61</v>
      </c>
      <c r="W5234" s="23">
        <f t="shared" si="327"/>
        <v>0</v>
      </c>
      <c r="X5234" s="3">
        <v>0</v>
      </c>
      <c r="Y5234" s="2">
        <v>3308.64</v>
      </c>
      <c r="Z5234" s="3">
        <f t="shared" si="324"/>
        <v>3308.64</v>
      </c>
      <c r="AA5234" s="8">
        <f t="shared" si="325"/>
        <v>0</v>
      </c>
    </row>
    <row r="5235" spans="1:27" ht="10.5" x14ac:dyDescent="0.15">
      <c r="A5235" s="1" t="s">
        <v>43334</v>
      </c>
      <c r="B5235" s="1" t="s">
        <v>0</v>
      </c>
      <c r="C5235" s="1" t="s">
        <v>22</v>
      </c>
      <c r="E5235" s="1" t="s">
        <v>43335</v>
      </c>
      <c r="F5235" s="1" t="s">
        <v>2</v>
      </c>
      <c r="G5235" s="1" t="s">
        <v>2</v>
      </c>
      <c r="H5235" s="1" t="s">
        <v>43336</v>
      </c>
      <c r="I5235" s="1" t="s">
        <v>4889</v>
      </c>
      <c r="J5235" s="1" t="s">
        <v>118</v>
      </c>
      <c r="K5235" s="1" t="s">
        <v>4024</v>
      </c>
      <c r="L5235" s="1" t="s">
        <v>2</v>
      </c>
      <c r="M5235" s="1" t="s">
        <v>120</v>
      </c>
      <c r="N5235" s="1" t="s">
        <v>120</v>
      </c>
      <c r="O5235" s="1" t="s">
        <v>7</v>
      </c>
      <c r="P5235" s="1" t="s">
        <v>1473</v>
      </c>
      <c r="Q5235" s="1" t="s">
        <v>476</v>
      </c>
      <c r="R5235" s="1" t="s">
        <v>477</v>
      </c>
      <c r="S5235" s="1" t="s">
        <v>43337</v>
      </c>
      <c r="T5235" s="21">
        <v>0</v>
      </c>
      <c r="U5235" s="21">
        <v>5117.93</v>
      </c>
      <c r="V5235" s="21">
        <f t="shared" si="326"/>
        <v>5117.93</v>
      </c>
      <c r="W5235" s="23">
        <f t="shared" si="327"/>
        <v>0</v>
      </c>
      <c r="X5235" s="3">
        <v>0</v>
      </c>
      <c r="Y5235" s="2">
        <v>3307.92</v>
      </c>
      <c r="Z5235" s="3">
        <f t="shared" si="324"/>
        <v>3307.92</v>
      </c>
      <c r="AA5235" s="8">
        <f t="shared" si="325"/>
        <v>0</v>
      </c>
    </row>
    <row r="5236" spans="1:27" ht="10.5" x14ac:dyDescent="0.15">
      <c r="A5236" s="1" t="s">
        <v>32879</v>
      </c>
      <c r="B5236" s="1" t="s">
        <v>0</v>
      </c>
      <c r="C5236" s="1" t="s">
        <v>1</v>
      </c>
      <c r="E5236" s="1" t="s">
        <v>32880</v>
      </c>
      <c r="F5236" s="1" t="s">
        <v>2</v>
      </c>
      <c r="G5236" s="1" t="s">
        <v>2</v>
      </c>
      <c r="H5236" s="1" t="s">
        <v>32881</v>
      </c>
      <c r="I5236" s="1" t="s">
        <v>305</v>
      </c>
      <c r="J5236" s="1" t="s">
        <v>18</v>
      </c>
      <c r="K5236" s="1" t="s">
        <v>27756</v>
      </c>
      <c r="L5236" s="1" t="s">
        <v>57</v>
      </c>
      <c r="M5236" s="1" t="s">
        <v>120</v>
      </c>
      <c r="N5236" s="1" t="s">
        <v>120</v>
      </c>
      <c r="O5236" s="1" t="s">
        <v>7</v>
      </c>
      <c r="P5236" s="1" t="s">
        <v>105</v>
      </c>
      <c r="Q5236" s="1" t="s">
        <v>9</v>
      </c>
      <c r="R5236" s="1" t="s">
        <v>16</v>
      </c>
      <c r="S5236" s="1" t="s">
        <v>32882</v>
      </c>
      <c r="T5236" s="21"/>
      <c r="U5236" s="21"/>
      <c r="V5236" s="21">
        <f t="shared" si="326"/>
        <v>0</v>
      </c>
      <c r="W5236" s="23" t="e">
        <f t="shared" si="327"/>
        <v>#DIV/0!</v>
      </c>
      <c r="X5236" s="3">
        <v>0</v>
      </c>
      <c r="Y5236" s="2">
        <v>3300.94</v>
      </c>
      <c r="Z5236" s="3">
        <f t="shared" si="324"/>
        <v>3300.94</v>
      </c>
      <c r="AA5236" s="8">
        <f t="shared" si="325"/>
        <v>0</v>
      </c>
    </row>
    <row r="5237" spans="1:27" ht="10.5" x14ac:dyDescent="0.15">
      <c r="A5237" s="1" t="s">
        <v>34525</v>
      </c>
      <c r="B5237" s="1" t="s">
        <v>0</v>
      </c>
      <c r="C5237" s="1" t="s">
        <v>22</v>
      </c>
      <c r="E5237" s="1" t="s">
        <v>34526</v>
      </c>
      <c r="F5237" s="1" t="s">
        <v>2</v>
      </c>
      <c r="G5237" s="1" t="s">
        <v>34527</v>
      </c>
      <c r="H5237" s="1" t="s">
        <v>34528</v>
      </c>
      <c r="I5237" s="1" t="s">
        <v>28615</v>
      </c>
      <c r="J5237" s="1" t="s">
        <v>150</v>
      </c>
      <c r="K5237" s="1" t="s">
        <v>34529</v>
      </c>
      <c r="L5237" s="1" t="s">
        <v>2</v>
      </c>
      <c r="M5237" s="1" t="s">
        <v>120</v>
      </c>
      <c r="N5237" s="1" t="s">
        <v>120</v>
      </c>
      <c r="O5237" s="1" t="s">
        <v>7</v>
      </c>
      <c r="P5237" s="1" t="s">
        <v>487</v>
      </c>
      <c r="Q5237" s="1" t="s">
        <v>476</v>
      </c>
      <c r="R5237" s="1" t="s">
        <v>488</v>
      </c>
      <c r="S5237" s="1" t="s">
        <v>34530</v>
      </c>
      <c r="T5237" s="21">
        <v>0</v>
      </c>
      <c r="U5237" s="21">
        <v>20400.78</v>
      </c>
      <c r="V5237" s="21">
        <f t="shared" si="326"/>
        <v>20400.78</v>
      </c>
      <c r="W5237" s="23">
        <f t="shared" si="327"/>
        <v>0</v>
      </c>
      <c r="X5237" s="3">
        <v>0</v>
      </c>
      <c r="Y5237" s="2">
        <v>3295.07</v>
      </c>
      <c r="Z5237" s="3">
        <f t="shared" si="324"/>
        <v>3295.07</v>
      </c>
      <c r="AA5237" s="8">
        <f t="shared" si="325"/>
        <v>0</v>
      </c>
    </row>
    <row r="5238" spans="1:27" ht="10.5" x14ac:dyDescent="0.15">
      <c r="A5238" s="1" t="s">
        <v>35162</v>
      </c>
      <c r="B5238" s="1" t="s">
        <v>0</v>
      </c>
      <c r="C5238" s="1" t="s">
        <v>22</v>
      </c>
      <c r="E5238" s="1" t="s">
        <v>35163</v>
      </c>
      <c r="F5238" s="1" t="s">
        <v>2</v>
      </c>
      <c r="G5238" s="1" t="s">
        <v>2</v>
      </c>
      <c r="H5238" s="1" t="s">
        <v>35164</v>
      </c>
      <c r="I5238" s="1" t="s">
        <v>24545</v>
      </c>
      <c r="J5238" s="1" t="s">
        <v>40</v>
      </c>
      <c r="K5238" s="1" t="s">
        <v>24546</v>
      </c>
      <c r="L5238" s="1" t="s">
        <v>2</v>
      </c>
      <c r="M5238" s="1" t="s">
        <v>120</v>
      </c>
      <c r="N5238" s="1" t="s">
        <v>120</v>
      </c>
      <c r="O5238" s="1" t="s">
        <v>7</v>
      </c>
      <c r="P5238" s="1" t="s">
        <v>1256</v>
      </c>
      <c r="Q5238" s="1" t="s">
        <v>476</v>
      </c>
      <c r="R5238" s="1" t="s">
        <v>503</v>
      </c>
      <c r="S5238" s="1" t="s">
        <v>35165</v>
      </c>
      <c r="T5238" s="21">
        <v>0</v>
      </c>
      <c r="U5238" s="21">
        <v>8211.4599999999991</v>
      </c>
      <c r="V5238" s="21">
        <f t="shared" si="326"/>
        <v>8211.4599999999991</v>
      </c>
      <c r="W5238" s="23">
        <f t="shared" si="327"/>
        <v>0</v>
      </c>
      <c r="X5238" s="3">
        <v>0</v>
      </c>
      <c r="Y5238" s="2">
        <v>3293.33</v>
      </c>
      <c r="Z5238" s="3">
        <f t="shared" si="324"/>
        <v>3293.33</v>
      </c>
      <c r="AA5238" s="8">
        <f t="shared" si="325"/>
        <v>0</v>
      </c>
    </row>
    <row r="5239" spans="1:27" ht="10.5" x14ac:dyDescent="0.15">
      <c r="A5239" s="1" t="s">
        <v>18972</v>
      </c>
      <c r="B5239" s="1" t="s">
        <v>0</v>
      </c>
      <c r="C5239" s="1" t="s">
        <v>22</v>
      </c>
      <c r="E5239" s="1" t="s">
        <v>18973</v>
      </c>
      <c r="F5239" s="1" t="s">
        <v>2</v>
      </c>
      <c r="G5239" s="1" t="s">
        <v>18974</v>
      </c>
      <c r="H5239" s="1" t="s">
        <v>18975</v>
      </c>
      <c r="I5239" s="1" t="s">
        <v>1031</v>
      </c>
      <c r="J5239" s="1" t="s">
        <v>24</v>
      </c>
      <c r="K5239" s="1" t="s">
        <v>1032</v>
      </c>
      <c r="L5239" s="1" t="s">
        <v>72</v>
      </c>
      <c r="M5239" s="1" t="s">
        <v>289</v>
      </c>
      <c r="N5239" s="1" t="s">
        <v>289</v>
      </c>
      <c r="O5239" s="1" t="s">
        <v>7</v>
      </c>
      <c r="P5239" s="1" t="s">
        <v>487</v>
      </c>
      <c r="Q5239" s="1" t="s">
        <v>476</v>
      </c>
      <c r="R5239" s="1" t="s">
        <v>488</v>
      </c>
      <c r="S5239" s="1" t="s">
        <v>2</v>
      </c>
      <c r="T5239" s="21">
        <v>0</v>
      </c>
      <c r="U5239" s="21">
        <v>5328.04</v>
      </c>
      <c r="V5239" s="21">
        <f t="shared" si="326"/>
        <v>5328.04</v>
      </c>
      <c r="W5239" s="23">
        <f t="shared" si="327"/>
        <v>0</v>
      </c>
      <c r="X5239" s="3">
        <v>0</v>
      </c>
      <c r="Y5239" s="2">
        <v>3291.38</v>
      </c>
      <c r="Z5239" s="3">
        <f t="shared" si="324"/>
        <v>3291.38</v>
      </c>
      <c r="AA5239" s="8">
        <f t="shared" si="325"/>
        <v>0</v>
      </c>
    </row>
    <row r="5240" spans="1:27" ht="10.5" x14ac:dyDescent="0.15">
      <c r="A5240" s="1" t="s">
        <v>36127</v>
      </c>
      <c r="B5240" s="1" t="s">
        <v>0</v>
      </c>
      <c r="C5240" s="1" t="s">
        <v>22</v>
      </c>
      <c r="E5240" s="1" t="s">
        <v>22298</v>
      </c>
      <c r="F5240" s="1" t="s">
        <v>2</v>
      </c>
      <c r="G5240" s="1" t="s">
        <v>36128</v>
      </c>
      <c r="H5240" s="1" t="s">
        <v>36129</v>
      </c>
      <c r="I5240" s="1" t="s">
        <v>13800</v>
      </c>
      <c r="J5240" s="1" t="s">
        <v>64</v>
      </c>
      <c r="K5240" s="1" t="s">
        <v>36130</v>
      </c>
      <c r="L5240" s="1" t="s">
        <v>2</v>
      </c>
      <c r="M5240" s="1" t="s">
        <v>120</v>
      </c>
      <c r="N5240" s="1" t="s">
        <v>120</v>
      </c>
      <c r="O5240" s="1" t="s">
        <v>7</v>
      </c>
      <c r="P5240" s="1" t="s">
        <v>2347</v>
      </c>
      <c r="Q5240" s="1" t="s">
        <v>476</v>
      </c>
      <c r="R5240" s="1" t="s">
        <v>503</v>
      </c>
      <c r="S5240" s="1" t="s">
        <v>2</v>
      </c>
      <c r="T5240" s="21">
        <v>0</v>
      </c>
      <c r="U5240" s="21">
        <v>1335.46</v>
      </c>
      <c r="V5240" s="21">
        <f t="shared" si="326"/>
        <v>1335.46</v>
      </c>
      <c r="W5240" s="23">
        <f t="shared" si="327"/>
        <v>0</v>
      </c>
      <c r="X5240" s="3">
        <v>0</v>
      </c>
      <c r="Y5240" s="2">
        <v>3288.62</v>
      </c>
      <c r="Z5240" s="3">
        <f t="shared" si="324"/>
        <v>3288.62</v>
      </c>
      <c r="AA5240" s="8">
        <f t="shared" si="325"/>
        <v>0</v>
      </c>
    </row>
    <row r="5241" spans="1:27" ht="10.5" x14ac:dyDescent="0.15">
      <c r="A5241" s="1" t="s">
        <v>20835</v>
      </c>
      <c r="B5241" s="1" t="s">
        <v>0</v>
      </c>
      <c r="C5241" s="1" t="s">
        <v>22</v>
      </c>
      <c r="E5241" s="1" t="s">
        <v>20836</v>
      </c>
      <c r="F5241" s="1" t="s">
        <v>2</v>
      </c>
      <c r="G5241" s="1" t="s">
        <v>2</v>
      </c>
      <c r="H5241" s="1" t="s">
        <v>20837</v>
      </c>
      <c r="I5241" s="1" t="s">
        <v>20838</v>
      </c>
      <c r="J5241" s="1" t="s">
        <v>781</v>
      </c>
      <c r="K5241" s="1" t="s">
        <v>20839</v>
      </c>
      <c r="L5241" s="1" t="s">
        <v>2</v>
      </c>
      <c r="M5241" s="1" t="s">
        <v>120</v>
      </c>
      <c r="N5241" s="1" t="s">
        <v>120</v>
      </c>
      <c r="O5241" s="1" t="s">
        <v>7</v>
      </c>
      <c r="P5241" s="1" t="s">
        <v>879</v>
      </c>
      <c r="Q5241" s="1" t="s">
        <v>476</v>
      </c>
      <c r="R5241" s="1" t="s">
        <v>477</v>
      </c>
      <c r="S5241" s="1" t="s">
        <v>2</v>
      </c>
      <c r="T5241" s="21">
        <v>0</v>
      </c>
      <c r="U5241" s="21">
        <v>4119.54</v>
      </c>
      <c r="V5241" s="21">
        <f t="shared" si="326"/>
        <v>4119.54</v>
      </c>
      <c r="W5241" s="23">
        <f t="shared" si="327"/>
        <v>0</v>
      </c>
      <c r="X5241" s="3">
        <v>0</v>
      </c>
      <c r="Y5241" s="2">
        <v>3286.44</v>
      </c>
      <c r="Z5241" s="3">
        <f t="shared" si="324"/>
        <v>3286.44</v>
      </c>
      <c r="AA5241" s="8">
        <f t="shared" si="325"/>
        <v>0</v>
      </c>
    </row>
    <row r="5242" spans="1:27" ht="10.5" x14ac:dyDescent="0.15">
      <c r="A5242" s="1" t="s">
        <v>44293</v>
      </c>
      <c r="B5242" s="1" t="s">
        <v>0</v>
      </c>
      <c r="C5242" s="1" t="s">
        <v>22</v>
      </c>
      <c r="E5242" s="1" t="s">
        <v>44294</v>
      </c>
      <c r="F5242" s="1" t="s">
        <v>2</v>
      </c>
      <c r="G5242" s="1" t="s">
        <v>44295</v>
      </c>
      <c r="H5242" s="1" t="s">
        <v>43188</v>
      </c>
      <c r="I5242" s="1" t="s">
        <v>2557</v>
      </c>
      <c r="J5242" s="1" t="s">
        <v>24</v>
      </c>
      <c r="K5242" s="1" t="s">
        <v>2558</v>
      </c>
      <c r="L5242" s="1" t="s">
        <v>72</v>
      </c>
      <c r="M5242" s="1" t="s">
        <v>120</v>
      </c>
      <c r="N5242" s="1" t="s">
        <v>760</v>
      </c>
      <c r="O5242" s="1" t="s">
        <v>7</v>
      </c>
      <c r="P5242" s="1" t="s">
        <v>1242</v>
      </c>
      <c r="Q5242" s="1" t="s">
        <v>476</v>
      </c>
      <c r="R5242" s="1" t="s">
        <v>503</v>
      </c>
      <c r="S5242" s="1" t="s">
        <v>2</v>
      </c>
      <c r="T5242" s="21">
        <v>0</v>
      </c>
      <c r="U5242" s="21">
        <v>5344.95</v>
      </c>
      <c r="V5242" s="21">
        <f t="shared" si="326"/>
        <v>5344.95</v>
      </c>
      <c r="W5242" s="23">
        <f t="shared" si="327"/>
        <v>0</v>
      </c>
      <c r="X5242" s="3">
        <v>0</v>
      </c>
      <c r="Y5242" s="2">
        <v>3283.6</v>
      </c>
      <c r="Z5242" s="3">
        <f t="shared" si="324"/>
        <v>3283.6</v>
      </c>
      <c r="AA5242" s="8">
        <f t="shared" si="325"/>
        <v>0</v>
      </c>
    </row>
    <row r="5243" spans="1:27" ht="10.5" x14ac:dyDescent="0.15">
      <c r="A5243" s="1" t="s">
        <v>18498</v>
      </c>
      <c r="B5243" s="1" t="s">
        <v>0</v>
      </c>
      <c r="C5243" s="1" t="s">
        <v>22</v>
      </c>
      <c r="E5243" s="1" t="s">
        <v>18499</v>
      </c>
      <c r="F5243" s="1" t="s">
        <v>2</v>
      </c>
      <c r="G5243" s="1" t="s">
        <v>18500</v>
      </c>
      <c r="H5243" s="1" t="s">
        <v>18501</v>
      </c>
      <c r="I5243" s="1" t="s">
        <v>457</v>
      </c>
      <c r="J5243" s="1" t="s">
        <v>24</v>
      </c>
      <c r="K5243" s="1" t="s">
        <v>2331</v>
      </c>
      <c r="L5243" s="1" t="s">
        <v>2</v>
      </c>
      <c r="M5243" s="1" t="s">
        <v>120</v>
      </c>
      <c r="N5243" s="1" t="s">
        <v>120</v>
      </c>
      <c r="O5243" s="1" t="s">
        <v>7</v>
      </c>
      <c r="P5243" s="1" t="s">
        <v>510</v>
      </c>
      <c r="Q5243" s="1" t="s">
        <v>476</v>
      </c>
      <c r="R5243" s="1" t="s">
        <v>477</v>
      </c>
      <c r="S5243" s="1" t="s">
        <v>18502</v>
      </c>
      <c r="T5243" s="21">
        <v>0</v>
      </c>
      <c r="U5243" s="21">
        <v>8044.7</v>
      </c>
      <c r="V5243" s="21">
        <f t="shared" si="326"/>
        <v>8044.7</v>
      </c>
      <c r="W5243" s="23">
        <f t="shared" si="327"/>
        <v>0</v>
      </c>
      <c r="X5243" s="3">
        <v>0</v>
      </c>
      <c r="Y5243" s="2">
        <v>3281.1</v>
      </c>
      <c r="Z5243" s="3">
        <f t="shared" si="324"/>
        <v>3281.1</v>
      </c>
      <c r="AA5243" s="8">
        <f t="shared" si="325"/>
        <v>0</v>
      </c>
    </row>
    <row r="5244" spans="1:27" ht="10.5" x14ac:dyDescent="0.15">
      <c r="A5244" s="1" t="s">
        <v>31165</v>
      </c>
      <c r="B5244" s="1" t="s">
        <v>0</v>
      </c>
      <c r="C5244" s="1" t="s">
        <v>22</v>
      </c>
      <c r="E5244" s="1" t="s">
        <v>31166</v>
      </c>
      <c r="F5244" s="1" t="s">
        <v>2</v>
      </c>
      <c r="G5244" s="1" t="s">
        <v>6845</v>
      </c>
      <c r="H5244" s="1" t="s">
        <v>31167</v>
      </c>
      <c r="I5244" s="1" t="s">
        <v>213</v>
      </c>
      <c r="J5244" s="1" t="s">
        <v>46</v>
      </c>
      <c r="K5244" s="1" t="s">
        <v>7518</v>
      </c>
      <c r="L5244" s="1" t="s">
        <v>34</v>
      </c>
      <c r="M5244" s="1" t="s">
        <v>289</v>
      </c>
      <c r="N5244" s="1" t="s">
        <v>6847</v>
      </c>
      <c r="O5244" s="1" t="s">
        <v>7</v>
      </c>
      <c r="P5244" s="1" t="s">
        <v>903</v>
      </c>
      <c r="Q5244" s="1" t="s">
        <v>476</v>
      </c>
      <c r="R5244" s="1" t="s">
        <v>503</v>
      </c>
      <c r="S5244" s="1" t="s">
        <v>2</v>
      </c>
      <c r="T5244" s="21">
        <v>0</v>
      </c>
      <c r="U5244" s="21">
        <v>3582.62</v>
      </c>
      <c r="V5244" s="21">
        <f t="shared" si="326"/>
        <v>3582.62</v>
      </c>
      <c r="W5244" s="23">
        <f t="shared" si="327"/>
        <v>0</v>
      </c>
      <c r="X5244" s="3">
        <v>0</v>
      </c>
      <c r="Y5244" s="2">
        <v>3277.4</v>
      </c>
      <c r="Z5244" s="3">
        <f t="shared" si="324"/>
        <v>3277.4</v>
      </c>
      <c r="AA5244" s="8">
        <f t="shared" si="325"/>
        <v>0</v>
      </c>
    </row>
    <row r="5245" spans="1:27" ht="10.5" x14ac:dyDescent="0.15">
      <c r="A5245" s="1" t="s">
        <v>46878</v>
      </c>
      <c r="B5245" s="1" t="s">
        <v>0</v>
      </c>
      <c r="C5245" s="1" t="s">
        <v>22</v>
      </c>
      <c r="E5245" s="1" t="s">
        <v>17496</v>
      </c>
      <c r="F5245" s="1" t="s">
        <v>2</v>
      </c>
      <c r="G5245" s="1" t="s">
        <v>46879</v>
      </c>
      <c r="H5245" s="1" t="s">
        <v>46880</v>
      </c>
      <c r="I5245" s="1" t="s">
        <v>531</v>
      </c>
      <c r="J5245" s="1" t="s">
        <v>210</v>
      </c>
      <c r="K5245" s="1" t="s">
        <v>4010</v>
      </c>
      <c r="L5245" s="1" t="s">
        <v>6</v>
      </c>
      <c r="M5245" s="1" t="s">
        <v>289</v>
      </c>
      <c r="N5245" s="1" t="s">
        <v>2197</v>
      </c>
      <c r="O5245" s="1" t="s">
        <v>2198</v>
      </c>
      <c r="P5245" s="1" t="s">
        <v>1924</v>
      </c>
      <c r="Q5245" s="1" t="s">
        <v>476</v>
      </c>
      <c r="R5245" s="1" t="s">
        <v>488</v>
      </c>
      <c r="S5245" s="1" t="s">
        <v>2</v>
      </c>
      <c r="T5245" s="21">
        <v>0</v>
      </c>
      <c r="U5245" s="21">
        <v>589.47</v>
      </c>
      <c r="V5245" s="21">
        <f t="shared" si="326"/>
        <v>589.47</v>
      </c>
      <c r="W5245" s="23">
        <f t="shared" si="327"/>
        <v>0</v>
      </c>
      <c r="X5245" s="3">
        <v>0</v>
      </c>
      <c r="Y5245" s="2">
        <v>3270.15</v>
      </c>
      <c r="Z5245" s="3">
        <f t="shared" si="324"/>
        <v>3270.15</v>
      </c>
      <c r="AA5245" s="8">
        <f t="shared" si="325"/>
        <v>0</v>
      </c>
    </row>
    <row r="5246" spans="1:27" ht="10.5" x14ac:dyDescent="0.15">
      <c r="A5246" s="1" t="s">
        <v>44589</v>
      </c>
      <c r="B5246" s="1" t="s">
        <v>0</v>
      </c>
      <c r="C5246" s="1" t="s">
        <v>22</v>
      </c>
      <c r="E5246" s="1" t="s">
        <v>44590</v>
      </c>
      <c r="F5246" s="1" t="s">
        <v>2</v>
      </c>
      <c r="G5246" s="1" t="s">
        <v>44591</v>
      </c>
      <c r="H5246" s="1" t="s">
        <v>44592</v>
      </c>
      <c r="I5246" s="1" t="s">
        <v>2822</v>
      </c>
      <c r="J5246" s="1" t="s">
        <v>118</v>
      </c>
      <c r="K5246" s="1" t="s">
        <v>5963</v>
      </c>
      <c r="L5246" s="1" t="s">
        <v>2</v>
      </c>
      <c r="M5246" s="1" t="s">
        <v>120</v>
      </c>
      <c r="N5246" s="1" t="s">
        <v>120</v>
      </c>
      <c r="O5246" s="1" t="s">
        <v>7</v>
      </c>
      <c r="P5246" s="1" t="s">
        <v>817</v>
      </c>
      <c r="Q5246" s="1" t="s">
        <v>476</v>
      </c>
      <c r="R5246" s="1" t="s">
        <v>503</v>
      </c>
      <c r="S5246" s="1" t="s">
        <v>44593</v>
      </c>
      <c r="T5246" s="21">
        <v>0</v>
      </c>
      <c r="U5246" s="21">
        <v>3328.46</v>
      </c>
      <c r="V5246" s="21">
        <f t="shared" si="326"/>
        <v>3328.46</v>
      </c>
      <c r="W5246" s="23">
        <f t="shared" si="327"/>
        <v>0</v>
      </c>
      <c r="X5246" s="3">
        <v>0</v>
      </c>
      <c r="Y5246" s="2">
        <v>3269.69</v>
      </c>
      <c r="Z5246" s="3">
        <f t="shared" si="324"/>
        <v>3269.69</v>
      </c>
      <c r="AA5246" s="8">
        <f t="shared" si="325"/>
        <v>0</v>
      </c>
    </row>
    <row r="5247" spans="1:27" ht="10.5" x14ac:dyDescent="0.15">
      <c r="A5247" s="1" t="s">
        <v>30025</v>
      </c>
      <c r="B5247" s="1" t="s">
        <v>0</v>
      </c>
      <c r="C5247" s="1" t="s">
        <v>22</v>
      </c>
      <c r="E5247" s="1" t="s">
        <v>30026</v>
      </c>
      <c r="F5247" s="1" t="s">
        <v>2</v>
      </c>
      <c r="G5247" s="1" t="s">
        <v>30027</v>
      </c>
      <c r="H5247" s="1" t="s">
        <v>30028</v>
      </c>
      <c r="I5247" s="1" t="s">
        <v>30029</v>
      </c>
      <c r="J5247" s="1" t="s">
        <v>32</v>
      </c>
      <c r="K5247" s="1" t="s">
        <v>30030</v>
      </c>
      <c r="L5247" s="1" t="s">
        <v>2</v>
      </c>
      <c r="M5247" s="1" t="s">
        <v>120</v>
      </c>
      <c r="N5247" s="1" t="s">
        <v>120</v>
      </c>
      <c r="O5247" s="1" t="s">
        <v>7</v>
      </c>
      <c r="P5247" s="1" t="s">
        <v>3402</v>
      </c>
      <c r="Q5247" s="1" t="s">
        <v>476</v>
      </c>
      <c r="R5247" s="1" t="s">
        <v>488</v>
      </c>
      <c r="S5247" s="1" t="s">
        <v>30031</v>
      </c>
      <c r="T5247" s="21">
        <v>0</v>
      </c>
      <c r="U5247" s="21">
        <v>3829.05</v>
      </c>
      <c r="V5247" s="21">
        <f t="shared" si="326"/>
        <v>3829.05</v>
      </c>
      <c r="W5247" s="23">
        <f t="shared" si="327"/>
        <v>0</v>
      </c>
      <c r="X5247" s="3">
        <v>0</v>
      </c>
      <c r="Y5247" s="2">
        <v>3475.99</v>
      </c>
      <c r="Z5247" s="3">
        <f t="shared" si="324"/>
        <v>3475.99</v>
      </c>
      <c r="AA5247" s="8">
        <f t="shared" si="325"/>
        <v>0</v>
      </c>
    </row>
    <row r="5248" spans="1:27" ht="10.5" x14ac:dyDescent="0.15">
      <c r="A5248" s="1" t="s">
        <v>31209</v>
      </c>
      <c r="B5248" s="1" t="s">
        <v>0</v>
      </c>
      <c r="C5248" s="1" t="s">
        <v>22</v>
      </c>
      <c r="E5248" s="1" t="s">
        <v>31210</v>
      </c>
      <c r="F5248" s="1" t="s">
        <v>2</v>
      </c>
      <c r="G5248" s="1" t="s">
        <v>31211</v>
      </c>
      <c r="H5248" s="1" t="s">
        <v>31212</v>
      </c>
      <c r="I5248" s="1" t="s">
        <v>2405</v>
      </c>
      <c r="J5248" s="1" t="s">
        <v>381</v>
      </c>
      <c r="K5248" s="1" t="s">
        <v>31213</v>
      </c>
      <c r="L5248" s="1" t="s">
        <v>57</v>
      </c>
      <c r="M5248" s="1" t="s">
        <v>120</v>
      </c>
      <c r="N5248" s="1" t="s">
        <v>120</v>
      </c>
      <c r="O5248" s="1" t="s">
        <v>7</v>
      </c>
      <c r="P5248" s="1" t="s">
        <v>817</v>
      </c>
      <c r="Q5248" s="1" t="s">
        <v>476</v>
      </c>
      <c r="R5248" s="1" t="s">
        <v>503</v>
      </c>
      <c r="S5248" s="1" t="s">
        <v>31214</v>
      </c>
      <c r="T5248" s="21">
        <v>0</v>
      </c>
      <c r="U5248" s="21">
        <v>7344.56</v>
      </c>
      <c r="V5248" s="21">
        <f t="shared" si="326"/>
        <v>7344.56</v>
      </c>
      <c r="W5248" s="23">
        <f t="shared" si="327"/>
        <v>0</v>
      </c>
      <c r="X5248" s="3">
        <v>0</v>
      </c>
      <c r="Y5248" s="2">
        <v>3268.28</v>
      </c>
      <c r="Z5248" s="3">
        <f t="shared" si="324"/>
        <v>3268.28</v>
      </c>
      <c r="AA5248" s="8">
        <f t="shared" si="325"/>
        <v>0</v>
      </c>
    </row>
    <row r="5249" spans="1:27" ht="10.5" x14ac:dyDescent="0.15">
      <c r="A5249" s="1" t="s">
        <v>40807</v>
      </c>
      <c r="B5249" s="1" t="s">
        <v>0</v>
      </c>
      <c r="C5249" s="1" t="s">
        <v>22</v>
      </c>
      <c r="E5249" s="1" t="s">
        <v>14688</v>
      </c>
      <c r="F5249" s="1" t="s">
        <v>40808</v>
      </c>
      <c r="G5249" s="1" t="s">
        <v>40809</v>
      </c>
      <c r="H5249" s="1" t="s">
        <v>40810</v>
      </c>
      <c r="I5249" s="1" t="s">
        <v>117</v>
      </c>
      <c r="J5249" s="1" t="s">
        <v>118</v>
      </c>
      <c r="K5249" s="1" t="s">
        <v>21442</v>
      </c>
      <c r="L5249" s="1" t="s">
        <v>2</v>
      </c>
      <c r="M5249" s="1" t="s">
        <v>120</v>
      </c>
      <c r="N5249" s="1" t="s">
        <v>120</v>
      </c>
      <c r="O5249" s="1" t="s">
        <v>7</v>
      </c>
      <c r="P5249" s="1" t="s">
        <v>879</v>
      </c>
      <c r="Q5249" s="1" t="s">
        <v>476</v>
      </c>
      <c r="R5249" s="1" t="s">
        <v>477</v>
      </c>
      <c r="S5249" s="1" t="s">
        <v>2</v>
      </c>
      <c r="T5249" s="21"/>
      <c r="U5249" s="21"/>
      <c r="V5249" s="21">
        <f t="shared" si="326"/>
        <v>0</v>
      </c>
      <c r="W5249" s="23" t="e">
        <f t="shared" si="327"/>
        <v>#DIV/0!</v>
      </c>
      <c r="X5249" s="3">
        <v>0</v>
      </c>
      <c r="Y5249" s="2">
        <v>3266.7</v>
      </c>
      <c r="Z5249" s="3">
        <f t="shared" si="324"/>
        <v>3266.7</v>
      </c>
      <c r="AA5249" s="8">
        <f t="shared" si="325"/>
        <v>0</v>
      </c>
    </row>
    <row r="5250" spans="1:27" ht="10.5" x14ac:dyDescent="0.15">
      <c r="A5250" s="1" t="s">
        <v>39887</v>
      </c>
      <c r="B5250" s="1" t="s">
        <v>0</v>
      </c>
      <c r="C5250" s="1" t="s">
        <v>22</v>
      </c>
      <c r="E5250" s="1" t="s">
        <v>39888</v>
      </c>
      <c r="F5250" s="1" t="s">
        <v>2</v>
      </c>
      <c r="G5250" s="1" t="s">
        <v>2</v>
      </c>
      <c r="H5250" s="1" t="s">
        <v>39889</v>
      </c>
      <c r="I5250" s="1" t="s">
        <v>13210</v>
      </c>
      <c r="J5250" s="1" t="s">
        <v>69</v>
      </c>
      <c r="K5250" s="1" t="s">
        <v>13211</v>
      </c>
      <c r="L5250" s="1" t="s">
        <v>57</v>
      </c>
      <c r="M5250" s="1" t="s">
        <v>120</v>
      </c>
      <c r="N5250" s="1" t="s">
        <v>120</v>
      </c>
      <c r="O5250" s="1" t="s">
        <v>7</v>
      </c>
      <c r="P5250" s="1" t="s">
        <v>761</v>
      </c>
      <c r="Q5250" s="1" t="s">
        <v>476</v>
      </c>
      <c r="R5250" s="1" t="s">
        <v>488</v>
      </c>
      <c r="S5250" s="1" t="s">
        <v>39890</v>
      </c>
      <c r="T5250" s="21">
        <v>0</v>
      </c>
      <c r="U5250" s="21">
        <v>7987.7</v>
      </c>
      <c r="V5250" s="21">
        <f t="shared" si="326"/>
        <v>7987.7</v>
      </c>
      <c r="W5250" s="23">
        <f t="shared" si="327"/>
        <v>0</v>
      </c>
      <c r="X5250" s="3">
        <v>0</v>
      </c>
      <c r="Y5250" s="2">
        <v>3263.41</v>
      </c>
      <c r="Z5250" s="3">
        <f t="shared" ref="Z5250:Z5313" si="328">SUM(X5250:Y5250)</f>
        <v>3263.41</v>
      </c>
      <c r="AA5250" s="8">
        <f t="shared" ref="AA5250:AA5313" si="329">X5250/Z5250</f>
        <v>0</v>
      </c>
    </row>
    <row r="5251" spans="1:27" ht="10.5" x14ac:dyDescent="0.15">
      <c r="A5251" s="1" t="s">
        <v>38026</v>
      </c>
      <c r="B5251" s="1" t="s">
        <v>0</v>
      </c>
      <c r="C5251" s="1" t="s">
        <v>22</v>
      </c>
      <c r="E5251" s="1" t="s">
        <v>38027</v>
      </c>
      <c r="F5251" s="1" t="s">
        <v>2</v>
      </c>
      <c r="G5251" s="1" t="s">
        <v>2</v>
      </c>
      <c r="H5251" s="1" t="s">
        <v>38028</v>
      </c>
      <c r="I5251" s="1" t="s">
        <v>316</v>
      </c>
      <c r="J5251" s="1" t="s">
        <v>18</v>
      </c>
      <c r="K5251" s="1" t="s">
        <v>11120</v>
      </c>
      <c r="L5251" s="1" t="s">
        <v>2</v>
      </c>
      <c r="M5251" s="1" t="s">
        <v>120</v>
      </c>
      <c r="N5251" s="1" t="s">
        <v>120</v>
      </c>
      <c r="O5251" s="1" t="s">
        <v>7</v>
      </c>
      <c r="P5251" s="1" t="s">
        <v>879</v>
      </c>
      <c r="Q5251" s="1" t="s">
        <v>476</v>
      </c>
      <c r="R5251" s="1" t="s">
        <v>477</v>
      </c>
      <c r="S5251" s="1" t="s">
        <v>38029</v>
      </c>
      <c r="T5251" s="21">
        <v>0</v>
      </c>
      <c r="U5251" s="21">
        <v>7163.99</v>
      </c>
      <c r="V5251" s="21">
        <f t="shared" ref="V5251:V5314" si="330">SUM(T5251:U5251)</f>
        <v>7163.99</v>
      </c>
      <c r="W5251" s="23">
        <f t="shared" ref="W5251:W5314" si="331">T5251/V5251</f>
        <v>0</v>
      </c>
      <c r="X5251" s="3">
        <v>0</v>
      </c>
      <c r="Y5251" s="2">
        <v>3263.37</v>
      </c>
      <c r="Z5251" s="3">
        <f t="shared" si="328"/>
        <v>3263.37</v>
      </c>
      <c r="AA5251" s="8">
        <f t="shared" si="329"/>
        <v>0</v>
      </c>
    </row>
    <row r="5252" spans="1:27" ht="10.5" x14ac:dyDescent="0.15">
      <c r="A5252" s="1" t="s">
        <v>37068</v>
      </c>
      <c r="B5252" s="1" t="s">
        <v>0</v>
      </c>
      <c r="C5252" s="1" t="s">
        <v>22</v>
      </c>
      <c r="E5252" s="1" t="s">
        <v>37069</v>
      </c>
      <c r="F5252" s="1" t="s">
        <v>2</v>
      </c>
      <c r="G5252" s="1" t="s">
        <v>37070</v>
      </c>
      <c r="H5252" s="1" t="s">
        <v>37071</v>
      </c>
      <c r="I5252" s="1" t="s">
        <v>14610</v>
      </c>
      <c r="J5252" s="1" t="s">
        <v>162</v>
      </c>
      <c r="K5252" s="1" t="s">
        <v>17343</v>
      </c>
      <c r="L5252" s="1" t="s">
        <v>2</v>
      </c>
      <c r="M5252" s="1" t="s">
        <v>120</v>
      </c>
      <c r="N5252" s="1" t="s">
        <v>120</v>
      </c>
      <c r="O5252" s="1" t="s">
        <v>7</v>
      </c>
      <c r="P5252" s="1" t="s">
        <v>2446</v>
      </c>
      <c r="Q5252" s="1" t="s">
        <v>476</v>
      </c>
      <c r="R5252" s="1" t="s">
        <v>488</v>
      </c>
      <c r="S5252" s="1" t="s">
        <v>37072</v>
      </c>
      <c r="T5252" s="21">
        <v>0</v>
      </c>
      <c r="U5252" s="21">
        <v>8159.04</v>
      </c>
      <c r="V5252" s="21">
        <f t="shared" si="330"/>
        <v>8159.04</v>
      </c>
      <c r="W5252" s="23">
        <f t="shared" si="331"/>
        <v>0</v>
      </c>
      <c r="X5252" s="3">
        <v>0</v>
      </c>
      <c r="Y5252" s="2">
        <v>3263.09</v>
      </c>
      <c r="Z5252" s="3">
        <f t="shared" si="328"/>
        <v>3263.09</v>
      </c>
      <c r="AA5252" s="8">
        <f t="shared" si="329"/>
        <v>0</v>
      </c>
    </row>
    <row r="5253" spans="1:27" ht="10.5" x14ac:dyDescent="0.15">
      <c r="A5253" s="1" t="s">
        <v>30311</v>
      </c>
      <c r="B5253" s="1" t="s">
        <v>0</v>
      </c>
      <c r="C5253" s="1" t="s">
        <v>22</v>
      </c>
      <c r="E5253" s="1" t="s">
        <v>30312</v>
      </c>
      <c r="F5253" s="1" t="s">
        <v>2</v>
      </c>
      <c r="G5253" s="1" t="s">
        <v>2</v>
      </c>
      <c r="H5253" s="1" t="s">
        <v>30313</v>
      </c>
      <c r="I5253" s="1" t="s">
        <v>611</v>
      </c>
      <c r="J5253" s="1" t="s">
        <v>24</v>
      </c>
      <c r="K5253" s="1" t="s">
        <v>1230</v>
      </c>
      <c r="L5253" s="1" t="s">
        <v>34</v>
      </c>
      <c r="M5253" s="1" t="s">
        <v>120</v>
      </c>
      <c r="N5253" s="1" t="s">
        <v>120</v>
      </c>
      <c r="O5253" s="1" t="s">
        <v>191</v>
      </c>
      <c r="P5253" s="1" t="s">
        <v>1435</v>
      </c>
      <c r="Q5253" s="1" t="s">
        <v>476</v>
      </c>
      <c r="R5253" s="1" t="s">
        <v>477</v>
      </c>
      <c r="S5253" s="1" t="s">
        <v>30314</v>
      </c>
      <c r="T5253" s="21">
        <v>0</v>
      </c>
      <c r="U5253" s="21">
        <v>6088.83</v>
      </c>
      <c r="V5253" s="21">
        <f t="shared" si="330"/>
        <v>6088.83</v>
      </c>
      <c r="W5253" s="23">
        <f t="shared" si="331"/>
        <v>0</v>
      </c>
      <c r="X5253" s="3">
        <v>0</v>
      </c>
      <c r="Y5253" s="2">
        <v>3263.06</v>
      </c>
      <c r="Z5253" s="3">
        <f t="shared" si="328"/>
        <v>3263.06</v>
      </c>
      <c r="AA5253" s="8">
        <f t="shared" si="329"/>
        <v>0</v>
      </c>
    </row>
    <row r="5254" spans="1:27" ht="10.5" x14ac:dyDescent="0.15">
      <c r="A5254" s="1" t="s">
        <v>31980</v>
      </c>
      <c r="B5254" s="1" t="s">
        <v>0</v>
      </c>
      <c r="C5254" s="1" t="s">
        <v>1</v>
      </c>
      <c r="E5254" s="1" t="s">
        <v>31981</v>
      </c>
      <c r="F5254" s="1" t="s">
        <v>2</v>
      </c>
      <c r="G5254" s="1" t="s">
        <v>2</v>
      </c>
      <c r="H5254" s="1" t="s">
        <v>31982</v>
      </c>
      <c r="I5254" s="1" t="s">
        <v>1102</v>
      </c>
      <c r="J5254" s="1" t="s">
        <v>79</v>
      </c>
      <c r="K5254" s="1" t="s">
        <v>31983</v>
      </c>
      <c r="L5254" s="1" t="s">
        <v>6</v>
      </c>
      <c r="M5254" s="1" t="s">
        <v>289</v>
      </c>
      <c r="N5254" s="1" t="s">
        <v>289</v>
      </c>
      <c r="O5254" s="1" t="s">
        <v>7</v>
      </c>
      <c r="P5254" s="1" t="s">
        <v>8</v>
      </c>
      <c r="Q5254" s="1" t="s">
        <v>9</v>
      </c>
      <c r="R5254" s="1" t="s">
        <v>10</v>
      </c>
      <c r="S5254" s="1" t="s">
        <v>31984</v>
      </c>
      <c r="T5254" s="21">
        <v>0</v>
      </c>
      <c r="U5254" s="21">
        <v>6041.3</v>
      </c>
      <c r="V5254" s="21">
        <f t="shared" si="330"/>
        <v>6041.3</v>
      </c>
      <c r="W5254" s="23">
        <f t="shared" si="331"/>
        <v>0</v>
      </c>
      <c r="X5254" s="3">
        <v>0</v>
      </c>
      <c r="Y5254" s="2">
        <v>3263</v>
      </c>
      <c r="Z5254" s="3">
        <f t="shared" si="328"/>
        <v>3263</v>
      </c>
      <c r="AA5254" s="8">
        <f t="shared" si="329"/>
        <v>0</v>
      </c>
    </row>
    <row r="5255" spans="1:27" ht="10.5" x14ac:dyDescent="0.15">
      <c r="A5255" s="1" t="s">
        <v>37062</v>
      </c>
      <c r="B5255" s="1" t="s">
        <v>0</v>
      </c>
      <c r="C5255" s="1" t="s">
        <v>22</v>
      </c>
      <c r="E5255" s="1" t="s">
        <v>37063</v>
      </c>
      <c r="F5255" s="1" t="s">
        <v>2</v>
      </c>
      <c r="G5255" s="1" t="s">
        <v>37064</v>
      </c>
      <c r="H5255" s="1" t="s">
        <v>37065</v>
      </c>
      <c r="I5255" s="1" t="s">
        <v>37066</v>
      </c>
      <c r="J5255" s="1" t="s">
        <v>37</v>
      </c>
      <c r="K5255" s="1" t="s">
        <v>4780</v>
      </c>
      <c r="L5255" s="1" t="s">
        <v>2</v>
      </c>
      <c r="M5255" s="1" t="s">
        <v>120</v>
      </c>
      <c r="N5255" s="1" t="s">
        <v>120</v>
      </c>
      <c r="O5255" s="1" t="s">
        <v>7</v>
      </c>
      <c r="P5255" s="1" t="s">
        <v>1256</v>
      </c>
      <c r="Q5255" s="1" t="s">
        <v>476</v>
      </c>
      <c r="R5255" s="1" t="s">
        <v>503</v>
      </c>
      <c r="S5255" s="1" t="s">
        <v>37067</v>
      </c>
      <c r="T5255" s="21">
        <v>0</v>
      </c>
      <c r="U5255" s="21">
        <v>3951.8</v>
      </c>
      <c r="V5255" s="21">
        <f t="shared" si="330"/>
        <v>3951.8</v>
      </c>
      <c r="W5255" s="23">
        <f t="shared" si="331"/>
        <v>0</v>
      </c>
      <c r="X5255" s="3">
        <v>0</v>
      </c>
      <c r="Y5255" s="2">
        <v>3262.4</v>
      </c>
      <c r="Z5255" s="3">
        <f t="shared" si="328"/>
        <v>3262.4</v>
      </c>
      <c r="AA5255" s="8">
        <f t="shared" si="329"/>
        <v>0</v>
      </c>
    </row>
    <row r="5256" spans="1:27" ht="10.5" x14ac:dyDescent="0.15">
      <c r="A5256" s="1" t="s">
        <v>44305</v>
      </c>
      <c r="B5256" s="1" t="s">
        <v>0</v>
      </c>
      <c r="C5256" s="1" t="s">
        <v>22</v>
      </c>
      <c r="E5256" s="1" t="s">
        <v>44306</v>
      </c>
      <c r="F5256" s="1" t="s">
        <v>2</v>
      </c>
      <c r="G5256" s="1" t="s">
        <v>44307</v>
      </c>
      <c r="H5256" s="1" t="s">
        <v>44308</v>
      </c>
      <c r="I5256" s="1" t="s">
        <v>151</v>
      </c>
      <c r="J5256" s="1" t="s">
        <v>46</v>
      </c>
      <c r="K5256" s="1" t="s">
        <v>38719</v>
      </c>
      <c r="L5256" s="1" t="s">
        <v>2</v>
      </c>
      <c r="M5256" s="1" t="s">
        <v>120</v>
      </c>
      <c r="N5256" s="1" t="s">
        <v>120</v>
      </c>
      <c r="O5256" s="1" t="s">
        <v>191</v>
      </c>
      <c r="P5256" s="1" t="s">
        <v>1256</v>
      </c>
      <c r="Q5256" s="1" t="s">
        <v>476</v>
      </c>
      <c r="R5256" s="1" t="s">
        <v>503</v>
      </c>
      <c r="S5256" s="1" t="s">
        <v>44309</v>
      </c>
      <c r="T5256" s="21">
        <v>0</v>
      </c>
      <c r="U5256" s="21">
        <v>6432.45</v>
      </c>
      <c r="V5256" s="21">
        <f t="shared" si="330"/>
        <v>6432.45</v>
      </c>
      <c r="W5256" s="23">
        <f t="shared" si="331"/>
        <v>0</v>
      </c>
      <c r="X5256" s="3">
        <v>0</v>
      </c>
      <c r="Y5256" s="2">
        <v>3374.49</v>
      </c>
      <c r="Z5256" s="3">
        <f t="shared" si="328"/>
        <v>3374.49</v>
      </c>
      <c r="AA5256" s="8">
        <f t="shared" si="329"/>
        <v>0</v>
      </c>
    </row>
    <row r="5257" spans="1:27" ht="10.5" x14ac:dyDescent="0.15">
      <c r="A5257" s="1" t="s">
        <v>35559</v>
      </c>
      <c r="B5257" s="1" t="s">
        <v>0</v>
      </c>
      <c r="C5257" s="1" t="s">
        <v>22</v>
      </c>
      <c r="E5257" s="1" t="s">
        <v>35560</v>
      </c>
      <c r="F5257" s="1" t="s">
        <v>2</v>
      </c>
      <c r="G5257" s="1" t="s">
        <v>2</v>
      </c>
      <c r="H5257" s="1" t="s">
        <v>35561</v>
      </c>
      <c r="I5257" s="1" t="s">
        <v>340</v>
      </c>
      <c r="J5257" s="1" t="s">
        <v>210</v>
      </c>
      <c r="K5257" s="1" t="s">
        <v>20379</v>
      </c>
      <c r="L5257" s="1" t="s">
        <v>2</v>
      </c>
      <c r="M5257" s="1" t="s">
        <v>120</v>
      </c>
      <c r="N5257" s="1" t="s">
        <v>120</v>
      </c>
      <c r="O5257" s="1" t="s">
        <v>7</v>
      </c>
      <c r="P5257" s="1" t="s">
        <v>588</v>
      </c>
      <c r="Q5257" s="1" t="s">
        <v>476</v>
      </c>
      <c r="R5257" s="1" t="s">
        <v>488</v>
      </c>
      <c r="S5257" s="1" t="s">
        <v>35562</v>
      </c>
      <c r="T5257" s="21">
        <v>77.900000000000006</v>
      </c>
      <c r="U5257" s="21">
        <v>7576.96</v>
      </c>
      <c r="V5257" s="21">
        <f t="shared" si="330"/>
        <v>7654.86</v>
      </c>
      <c r="W5257" s="23">
        <f t="shared" si="331"/>
        <v>1.0176541439033505E-2</v>
      </c>
      <c r="X5257" s="3">
        <v>0</v>
      </c>
      <c r="Y5257" s="2">
        <v>3260.63</v>
      </c>
      <c r="Z5257" s="3">
        <f t="shared" si="328"/>
        <v>3260.63</v>
      </c>
      <c r="AA5257" s="8">
        <f t="shared" si="329"/>
        <v>0</v>
      </c>
    </row>
    <row r="5258" spans="1:27" ht="10.5" x14ac:dyDescent="0.15">
      <c r="A5258" s="1" t="s">
        <v>35464</v>
      </c>
      <c r="B5258" s="1" t="s">
        <v>0</v>
      </c>
      <c r="C5258" s="1" t="s">
        <v>22</v>
      </c>
      <c r="E5258" s="1" t="s">
        <v>35465</v>
      </c>
      <c r="F5258" s="1" t="s">
        <v>2</v>
      </c>
      <c r="G5258" s="1" t="s">
        <v>2</v>
      </c>
      <c r="H5258" s="1" t="s">
        <v>25160</v>
      </c>
      <c r="I5258" s="1" t="s">
        <v>8616</v>
      </c>
      <c r="J5258" s="1" t="s">
        <v>162</v>
      </c>
      <c r="K5258" s="1" t="s">
        <v>8617</v>
      </c>
      <c r="L5258" s="1" t="s">
        <v>2</v>
      </c>
      <c r="M5258" s="1" t="s">
        <v>120</v>
      </c>
      <c r="N5258" s="1" t="s">
        <v>120</v>
      </c>
      <c r="O5258" s="1" t="s">
        <v>7</v>
      </c>
      <c r="P5258" s="1" t="s">
        <v>2675</v>
      </c>
      <c r="Q5258" s="1" t="s">
        <v>476</v>
      </c>
      <c r="R5258" s="1" t="s">
        <v>488</v>
      </c>
      <c r="S5258" s="1" t="s">
        <v>35466</v>
      </c>
      <c r="T5258" s="21">
        <v>56.15</v>
      </c>
      <c r="U5258" s="21">
        <v>6045.94</v>
      </c>
      <c r="V5258" s="21">
        <f t="shared" si="330"/>
        <v>6102.0899999999992</v>
      </c>
      <c r="W5258" s="23">
        <f t="shared" si="331"/>
        <v>9.2017652968081429E-3</v>
      </c>
      <c r="X5258" s="3">
        <v>0</v>
      </c>
      <c r="Y5258" s="2">
        <v>3449.92</v>
      </c>
      <c r="Z5258" s="3">
        <f t="shared" si="328"/>
        <v>3449.92</v>
      </c>
      <c r="AA5258" s="8">
        <f t="shared" si="329"/>
        <v>0</v>
      </c>
    </row>
    <row r="5259" spans="1:27" ht="10.5" x14ac:dyDescent="0.15">
      <c r="A5259" s="1" t="s">
        <v>29948</v>
      </c>
      <c r="B5259" s="1" t="s">
        <v>0</v>
      </c>
      <c r="C5259" s="1" t="s">
        <v>22</v>
      </c>
      <c r="E5259" s="1" t="s">
        <v>29949</v>
      </c>
      <c r="F5259" s="1" t="s">
        <v>2</v>
      </c>
      <c r="G5259" s="1" t="s">
        <v>2</v>
      </c>
      <c r="H5259" s="1" t="s">
        <v>7391</v>
      </c>
      <c r="I5259" s="1" t="s">
        <v>5713</v>
      </c>
      <c r="J5259" s="1" t="s">
        <v>322</v>
      </c>
      <c r="K5259" s="1" t="s">
        <v>7392</v>
      </c>
      <c r="L5259" s="1" t="s">
        <v>2</v>
      </c>
      <c r="M5259" s="1" t="s">
        <v>120</v>
      </c>
      <c r="N5259" s="1" t="s">
        <v>120</v>
      </c>
      <c r="O5259" s="1" t="s">
        <v>7</v>
      </c>
      <c r="P5259" s="1" t="s">
        <v>495</v>
      </c>
      <c r="Q5259" s="1" t="s">
        <v>476</v>
      </c>
      <c r="R5259" s="1" t="s">
        <v>488</v>
      </c>
      <c r="S5259" s="1" t="s">
        <v>29950</v>
      </c>
      <c r="T5259" s="21">
        <v>0</v>
      </c>
      <c r="U5259" s="21">
        <v>4431.72</v>
      </c>
      <c r="V5259" s="21">
        <f t="shared" si="330"/>
        <v>4431.72</v>
      </c>
      <c r="W5259" s="23">
        <f t="shared" si="331"/>
        <v>0</v>
      </c>
      <c r="X5259" s="3">
        <v>0</v>
      </c>
      <c r="Y5259" s="2">
        <v>3256.37</v>
      </c>
      <c r="Z5259" s="3">
        <f t="shared" si="328"/>
        <v>3256.37</v>
      </c>
      <c r="AA5259" s="8">
        <f t="shared" si="329"/>
        <v>0</v>
      </c>
    </row>
    <row r="5260" spans="1:27" ht="10.5" x14ac:dyDescent="0.15">
      <c r="A5260" s="1" t="s">
        <v>23846</v>
      </c>
      <c r="B5260" s="1" t="s">
        <v>0</v>
      </c>
      <c r="C5260" s="1" t="s">
        <v>22</v>
      </c>
      <c r="E5260" s="1" t="s">
        <v>23847</v>
      </c>
      <c r="F5260" s="1" t="s">
        <v>2</v>
      </c>
      <c r="G5260" s="1" t="s">
        <v>23848</v>
      </c>
      <c r="H5260" s="1" t="s">
        <v>23849</v>
      </c>
      <c r="I5260" s="1" t="s">
        <v>16554</v>
      </c>
      <c r="J5260" s="1" t="s">
        <v>88</v>
      </c>
      <c r="K5260" s="1" t="s">
        <v>23850</v>
      </c>
      <c r="L5260" s="1" t="s">
        <v>6</v>
      </c>
      <c r="M5260" s="1" t="s">
        <v>120</v>
      </c>
      <c r="N5260" s="1" t="s">
        <v>120</v>
      </c>
      <c r="O5260" s="1" t="s">
        <v>7</v>
      </c>
      <c r="P5260" s="1" t="s">
        <v>588</v>
      </c>
      <c r="Q5260" s="1" t="s">
        <v>476</v>
      </c>
      <c r="R5260" s="1" t="s">
        <v>488</v>
      </c>
      <c r="S5260" s="1" t="s">
        <v>2</v>
      </c>
      <c r="T5260" s="21">
        <v>0</v>
      </c>
      <c r="U5260" s="21">
        <v>6562.43</v>
      </c>
      <c r="V5260" s="21">
        <f t="shared" si="330"/>
        <v>6562.43</v>
      </c>
      <c r="W5260" s="23">
        <f t="shared" si="331"/>
        <v>0</v>
      </c>
      <c r="X5260" s="3">
        <v>0</v>
      </c>
      <c r="Y5260" s="2">
        <v>3255.85</v>
      </c>
      <c r="Z5260" s="3">
        <f t="shared" si="328"/>
        <v>3255.85</v>
      </c>
      <c r="AA5260" s="8">
        <f t="shared" si="329"/>
        <v>0</v>
      </c>
    </row>
    <row r="5261" spans="1:27" ht="10.5" x14ac:dyDescent="0.15">
      <c r="A5261" s="1" t="s">
        <v>43714</v>
      </c>
      <c r="B5261" s="1" t="s">
        <v>0</v>
      </c>
      <c r="C5261" s="1" t="s">
        <v>22</v>
      </c>
      <c r="E5261" s="1" t="s">
        <v>43715</v>
      </c>
      <c r="F5261" s="1" t="s">
        <v>2</v>
      </c>
      <c r="G5261" s="1" t="s">
        <v>43716</v>
      </c>
      <c r="H5261" s="1" t="s">
        <v>43717</v>
      </c>
      <c r="I5261" s="1" t="s">
        <v>13068</v>
      </c>
      <c r="J5261" s="1" t="s">
        <v>187</v>
      </c>
      <c r="K5261" s="1" t="s">
        <v>34087</v>
      </c>
      <c r="L5261" s="1" t="s">
        <v>2</v>
      </c>
      <c r="M5261" s="1" t="s">
        <v>120</v>
      </c>
      <c r="N5261" s="1" t="s">
        <v>120</v>
      </c>
      <c r="O5261" s="1" t="s">
        <v>7</v>
      </c>
      <c r="P5261" s="1" t="s">
        <v>872</v>
      </c>
      <c r="Q5261" s="1" t="s">
        <v>476</v>
      </c>
      <c r="R5261" s="1" t="s">
        <v>488</v>
      </c>
      <c r="S5261" s="1" t="s">
        <v>43718</v>
      </c>
      <c r="T5261" s="21">
        <v>0</v>
      </c>
      <c r="U5261" s="21">
        <v>12771.82</v>
      </c>
      <c r="V5261" s="21">
        <f t="shared" si="330"/>
        <v>12771.82</v>
      </c>
      <c r="W5261" s="23">
        <f t="shared" si="331"/>
        <v>0</v>
      </c>
      <c r="X5261" s="3">
        <v>0</v>
      </c>
      <c r="Y5261" s="2">
        <v>3672.04</v>
      </c>
      <c r="Z5261" s="3">
        <f t="shared" si="328"/>
        <v>3672.04</v>
      </c>
      <c r="AA5261" s="8">
        <f t="shared" si="329"/>
        <v>0</v>
      </c>
    </row>
    <row r="5262" spans="1:27" ht="10.5" x14ac:dyDescent="0.15">
      <c r="A5262" s="1" t="s">
        <v>30236</v>
      </c>
      <c r="B5262" s="1" t="s">
        <v>0</v>
      </c>
      <c r="C5262" s="1" t="s">
        <v>22</v>
      </c>
      <c r="E5262" s="1" t="s">
        <v>28999</v>
      </c>
      <c r="F5262" s="1" t="s">
        <v>2</v>
      </c>
      <c r="G5262" s="1" t="s">
        <v>10136</v>
      </c>
      <c r="H5262" s="1" t="s">
        <v>30237</v>
      </c>
      <c r="I5262" s="1" t="s">
        <v>14352</v>
      </c>
      <c r="J5262" s="1" t="s">
        <v>118</v>
      </c>
      <c r="K5262" s="1" t="s">
        <v>14353</v>
      </c>
      <c r="L5262" s="1" t="s">
        <v>34</v>
      </c>
      <c r="M5262" s="1" t="s">
        <v>289</v>
      </c>
      <c r="N5262" s="1" t="s">
        <v>6847</v>
      </c>
      <c r="O5262" s="1" t="s">
        <v>7</v>
      </c>
      <c r="P5262" s="1" t="s">
        <v>1409</v>
      </c>
      <c r="Q5262" s="1" t="s">
        <v>476</v>
      </c>
      <c r="R5262" s="1" t="s">
        <v>503</v>
      </c>
      <c r="S5262" s="1" t="s">
        <v>2</v>
      </c>
      <c r="T5262" s="21">
        <v>0</v>
      </c>
      <c r="U5262" s="21">
        <v>2594.94</v>
      </c>
      <c r="V5262" s="21">
        <f t="shared" si="330"/>
        <v>2594.94</v>
      </c>
      <c r="W5262" s="23">
        <f t="shared" si="331"/>
        <v>0</v>
      </c>
      <c r="X5262" s="3">
        <v>0</v>
      </c>
      <c r="Y5262" s="2">
        <v>3249.42</v>
      </c>
      <c r="Z5262" s="3">
        <f t="shared" si="328"/>
        <v>3249.42</v>
      </c>
      <c r="AA5262" s="8">
        <f t="shared" si="329"/>
        <v>0</v>
      </c>
    </row>
    <row r="5263" spans="1:27" ht="10.5" x14ac:dyDescent="0.15">
      <c r="A5263" s="1" t="s">
        <v>45562</v>
      </c>
      <c r="B5263" s="1" t="s">
        <v>0</v>
      </c>
      <c r="C5263" s="1" t="s">
        <v>22</v>
      </c>
      <c r="E5263" s="1" t="s">
        <v>45563</v>
      </c>
      <c r="F5263" s="1" t="s">
        <v>2</v>
      </c>
      <c r="G5263" s="1" t="s">
        <v>2</v>
      </c>
      <c r="H5263" s="1" t="s">
        <v>45564</v>
      </c>
      <c r="I5263" s="1" t="s">
        <v>4875</v>
      </c>
      <c r="J5263" s="1" t="s">
        <v>64</v>
      </c>
      <c r="K5263" s="1" t="s">
        <v>4555</v>
      </c>
      <c r="L5263" s="1" t="s">
        <v>2</v>
      </c>
      <c r="M5263" s="1" t="s">
        <v>120</v>
      </c>
      <c r="N5263" s="1" t="s">
        <v>120</v>
      </c>
      <c r="O5263" s="1" t="s">
        <v>7</v>
      </c>
      <c r="P5263" s="1" t="s">
        <v>2347</v>
      </c>
      <c r="Q5263" s="1" t="s">
        <v>476</v>
      </c>
      <c r="R5263" s="1" t="s">
        <v>503</v>
      </c>
      <c r="S5263" s="1" t="s">
        <v>2</v>
      </c>
      <c r="T5263" s="21">
        <v>0</v>
      </c>
      <c r="U5263" s="21">
        <v>10596.24</v>
      </c>
      <c r="V5263" s="21">
        <f t="shared" si="330"/>
        <v>10596.24</v>
      </c>
      <c r="W5263" s="23">
        <f t="shared" si="331"/>
        <v>0</v>
      </c>
      <c r="X5263" s="3">
        <v>0</v>
      </c>
      <c r="Y5263" s="2">
        <v>3248.17</v>
      </c>
      <c r="Z5263" s="3">
        <f t="shared" si="328"/>
        <v>3248.17</v>
      </c>
      <c r="AA5263" s="8">
        <f t="shared" si="329"/>
        <v>0</v>
      </c>
    </row>
    <row r="5264" spans="1:27" ht="10.5" x14ac:dyDescent="0.15">
      <c r="A5264" s="1" t="s">
        <v>38907</v>
      </c>
      <c r="B5264" s="1" t="s">
        <v>0</v>
      </c>
      <c r="C5264" s="1" t="s">
        <v>22</v>
      </c>
      <c r="E5264" s="1" t="s">
        <v>15003</v>
      </c>
      <c r="F5264" s="1" t="s">
        <v>2</v>
      </c>
      <c r="G5264" s="1" t="s">
        <v>15004</v>
      </c>
      <c r="H5264" s="1" t="s">
        <v>38908</v>
      </c>
      <c r="I5264" s="1" t="s">
        <v>59</v>
      </c>
      <c r="J5264" s="1" t="s">
        <v>24</v>
      </c>
      <c r="K5264" s="1" t="s">
        <v>15006</v>
      </c>
      <c r="L5264" s="1" t="s">
        <v>72</v>
      </c>
      <c r="M5264" s="1" t="s">
        <v>289</v>
      </c>
      <c r="N5264" s="1" t="s">
        <v>12529</v>
      </c>
      <c r="O5264" s="1" t="s">
        <v>7</v>
      </c>
      <c r="P5264" s="1" t="s">
        <v>510</v>
      </c>
      <c r="Q5264" s="1" t="s">
        <v>476</v>
      </c>
      <c r="R5264" s="1" t="s">
        <v>477</v>
      </c>
      <c r="S5264" s="1" t="s">
        <v>15007</v>
      </c>
      <c r="T5264" s="21">
        <v>257.2</v>
      </c>
      <c r="U5264" s="21">
        <v>9618.6</v>
      </c>
      <c r="V5264" s="21">
        <f t="shared" si="330"/>
        <v>9875.8000000000011</v>
      </c>
      <c r="W5264" s="23">
        <f t="shared" si="331"/>
        <v>2.6043459770347714E-2</v>
      </c>
      <c r="X5264" s="3">
        <v>0</v>
      </c>
      <c r="Y5264" s="2">
        <v>3244.67</v>
      </c>
      <c r="Z5264" s="3">
        <f t="shared" si="328"/>
        <v>3244.67</v>
      </c>
      <c r="AA5264" s="8">
        <f t="shared" si="329"/>
        <v>0</v>
      </c>
    </row>
    <row r="5265" spans="1:27" ht="10.5" x14ac:dyDescent="0.15">
      <c r="A5265" s="1" t="s">
        <v>43451</v>
      </c>
      <c r="B5265" s="1" t="s">
        <v>0</v>
      </c>
      <c r="C5265" s="1" t="s">
        <v>22</v>
      </c>
      <c r="E5265" s="1" t="s">
        <v>43452</v>
      </c>
      <c r="F5265" s="1" t="s">
        <v>2</v>
      </c>
      <c r="G5265" s="1" t="s">
        <v>2</v>
      </c>
      <c r="H5265" s="1" t="s">
        <v>43453</v>
      </c>
      <c r="I5265" s="1" t="s">
        <v>3770</v>
      </c>
      <c r="J5265" s="1" t="s">
        <v>162</v>
      </c>
      <c r="K5265" s="1" t="s">
        <v>4519</v>
      </c>
      <c r="L5265" s="1" t="s">
        <v>2</v>
      </c>
      <c r="M5265" s="1" t="s">
        <v>120</v>
      </c>
      <c r="N5265" s="1" t="s">
        <v>120</v>
      </c>
      <c r="O5265" s="1" t="s">
        <v>7</v>
      </c>
      <c r="P5265" s="1" t="s">
        <v>1892</v>
      </c>
      <c r="Q5265" s="1" t="s">
        <v>476</v>
      </c>
      <c r="R5265" s="1" t="s">
        <v>503</v>
      </c>
      <c r="S5265" s="1" t="s">
        <v>43454</v>
      </c>
      <c r="T5265" s="21">
        <v>3.5</v>
      </c>
      <c r="U5265" s="21">
        <v>6492.7</v>
      </c>
      <c r="V5265" s="21">
        <f t="shared" si="330"/>
        <v>6496.2</v>
      </c>
      <c r="W5265" s="23">
        <f t="shared" si="331"/>
        <v>5.3877651550137003E-4</v>
      </c>
      <c r="X5265" s="3">
        <v>0</v>
      </c>
      <c r="Y5265" s="2">
        <v>3244.31</v>
      </c>
      <c r="Z5265" s="3">
        <f t="shared" si="328"/>
        <v>3244.31</v>
      </c>
      <c r="AA5265" s="8">
        <f t="shared" si="329"/>
        <v>0</v>
      </c>
    </row>
    <row r="5266" spans="1:27" ht="10.5" x14ac:dyDescent="0.15">
      <c r="A5266" s="1" t="s">
        <v>32290</v>
      </c>
      <c r="B5266" s="1" t="s">
        <v>0</v>
      </c>
      <c r="C5266" s="1" t="s">
        <v>22</v>
      </c>
      <c r="E5266" s="1" t="s">
        <v>32291</v>
      </c>
      <c r="F5266" s="1" t="s">
        <v>2</v>
      </c>
      <c r="G5266" s="1" t="s">
        <v>6845</v>
      </c>
      <c r="H5266" s="1" t="s">
        <v>32292</v>
      </c>
      <c r="I5266" s="1" t="s">
        <v>10108</v>
      </c>
      <c r="J5266" s="1" t="s">
        <v>596</v>
      </c>
      <c r="K5266" s="1" t="s">
        <v>10109</v>
      </c>
      <c r="L5266" s="1" t="s">
        <v>34</v>
      </c>
      <c r="M5266" s="1" t="s">
        <v>289</v>
      </c>
      <c r="N5266" s="1" t="s">
        <v>6847</v>
      </c>
      <c r="O5266" s="1" t="s">
        <v>7</v>
      </c>
      <c r="P5266" s="1" t="s">
        <v>487</v>
      </c>
      <c r="Q5266" s="1" t="s">
        <v>476</v>
      </c>
      <c r="R5266" s="1" t="s">
        <v>488</v>
      </c>
      <c r="S5266" s="1" t="s">
        <v>2</v>
      </c>
      <c r="T5266" s="21">
        <v>0</v>
      </c>
      <c r="U5266" s="21">
        <v>5102.74</v>
      </c>
      <c r="V5266" s="21">
        <f t="shared" si="330"/>
        <v>5102.74</v>
      </c>
      <c r="W5266" s="23">
        <f t="shared" si="331"/>
        <v>0</v>
      </c>
      <c r="X5266" s="3">
        <v>0</v>
      </c>
      <c r="Y5266" s="2">
        <v>3238.51</v>
      </c>
      <c r="Z5266" s="3">
        <f t="shared" si="328"/>
        <v>3238.51</v>
      </c>
      <c r="AA5266" s="8">
        <f t="shared" si="329"/>
        <v>0</v>
      </c>
    </row>
    <row r="5267" spans="1:27" ht="10.5" x14ac:dyDescent="0.15">
      <c r="A5267" s="1" t="s">
        <v>37135</v>
      </c>
      <c r="B5267" s="1" t="s">
        <v>0</v>
      </c>
      <c r="C5267" s="1" t="s">
        <v>22</v>
      </c>
      <c r="E5267" s="1" t="s">
        <v>37136</v>
      </c>
      <c r="F5267" s="1" t="s">
        <v>2</v>
      </c>
      <c r="G5267" s="1" t="s">
        <v>37137</v>
      </c>
      <c r="H5267" s="1" t="s">
        <v>37138</v>
      </c>
      <c r="I5267" s="1" t="s">
        <v>407</v>
      </c>
      <c r="J5267" s="1" t="s">
        <v>408</v>
      </c>
      <c r="K5267" s="1" t="s">
        <v>10195</v>
      </c>
      <c r="L5267" s="1" t="s">
        <v>2</v>
      </c>
      <c r="M5267" s="1" t="s">
        <v>120</v>
      </c>
      <c r="N5267" s="1" t="s">
        <v>120</v>
      </c>
      <c r="O5267" s="1" t="s">
        <v>7</v>
      </c>
      <c r="P5267" s="1" t="s">
        <v>894</v>
      </c>
      <c r="Q5267" s="1" t="s">
        <v>476</v>
      </c>
      <c r="R5267" s="1" t="s">
        <v>503</v>
      </c>
      <c r="S5267" s="1" t="s">
        <v>2</v>
      </c>
      <c r="T5267" s="21">
        <v>0</v>
      </c>
      <c r="U5267" s="21">
        <v>8961.41</v>
      </c>
      <c r="V5267" s="21">
        <f t="shared" si="330"/>
        <v>8961.41</v>
      </c>
      <c r="W5267" s="23">
        <f t="shared" si="331"/>
        <v>0</v>
      </c>
      <c r="X5267" s="3">
        <v>0</v>
      </c>
      <c r="Y5267" s="2">
        <v>3237.06</v>
      </c>
      <c r="Z5267" s="3">
        <f t="shared" si="328"/>
        <v>3237.06</v>
      </c>
      <c r="AA5267" s="8">
        <f t="shared" si="329"/>
        <v>0</v>
      </c>
    </row>
    <row r="5268" spans="1:27" ht="10.5" x14ac:dyDescent="0.15">
      <c r="A5268" s="1" t="s">
        <v>45415</v>
      </c>
      <c r="B5268" s="1" t="s">
        <v>0</v>
      </c>
      <c r="C5268" s="1" t="s">
        <v>22</v>
      </c>
      <c r="E5268" s="1" t="s">
        <v>45416</v>
      </c>
      <c r="F5268" s="1" t="s">
        <v>2</v>
      </c>
      <c r="G5268" s="1" t="s">
        <v>45417</v>
      </c>
      <c r="H5268" s="1" t="s">
        <v>45418</v>
      </c>
      <c r="I5268" s="1" t="s">
        <v>1754</v>
      </c>
      <c r="J5268" s="1" t="s">
        <v>64</v>
      </c>
      <c r="K5268" s="1" t="s">
        <v>1755</v>
      </c>
      <c r="L5268" s="1" t="s">
        <v>2</v>
      </c>
      <c r="M5268" s="1" t="s">
        <v>120</v>
      </c>
      <c r="N5268" s="1" t="s">
        <v>120</v>
      </c>
      <c r="O5268" s="1" t="s">
        <v>7</v>
      </c>
      <c r="P5268" s="1" t="s">
        <v>879</v>
      </c>
      <c r="Q5268" s="1" t="s">
        <v>476</v>
      </c>
      <c r="R5268" s="1" t="s">
        <v>477</v>
      </c>
      <c r="S5268" s="1" t="s">
        <v>45419</v>
      </c>
      <c r="T5268" s="21">
        <v>0</v>
      </c>
      <c r="U5268" s="21">
        <v>11403.53</v>
      </c>
      <c r="V5268" s="21">
        <f t="shared" si="330"/>
        <v>11403.53</v>
      </c>
      <c r="W5268" s="23">
        <f t="shared" si="331"/>
        <v>0</v>
      </c>
      <c r="X5268" s="3">
        <v>0</v>
      </c>
      <c r="Y5268" s="2">
        <v>3235.7</v>
      </c>
      <c r="Z5268" s="3">
        <f t="shared" si="328"/>
        <v>3235.7</v>
      </c>
      <c r="AA5268" s="8">
        <f t="shared" si="329"/>
        <v>0</v>
      </c>
    </row>
    <row r="5269" spans="1:27" ht="10.5" x14ac:dyDescent="0.15">
      <c r="A5269" s="1" t="s">
        <v>22138</v>
      </c>
      <c r="B5269" s="1" t="s">
        <v>0</v>
      </c>
      <c r="C5269" s="1" t="s">
        <v>22</v>
      </c>
      <c r="E5269" s="1" t="s">
        <v>22139</v>
      </c>
      <c r="F5269" s="1" t="s">
        <v>2</v>
      </c>
      <c r="G5269" s="1" t="s">
        <v>22140</v>
      </c>
      <c r="H5269" s="1" t="s">
        <v>22141</v>
      </c>
      <c r="I5269" s="1" t="s">
        <v>19149</v>
      </c>
      <c r="J5269" s="1" t="s">
        <v>382</v>
      </c>
      <c r="K5269" s="1" t="s">
        <v>22142</v>
      </c>
      <c r="L5269" s="1" t="s">
        <v>19</v>
      </c>
      <c r="M5269" s="1" t="s">
        <v>120</v>
      </c>
      <c r="N5269" s="1" t="s">
        <v>120</v>
      </c>
      <c r="O5269" s="1" t="s">
        <v>7</v>
      </c>
      <c r="P5269" s="1" t="s">
        <v>1256</v>
      </c>
      <c r="Q5269" s="1" t="s">
        <v>476</v>
      </c>
      <c r="R5269" s="1" t="s">
        <v>503</v>
      </c>
      <c r="S5269" s="1" t="s">
        <v>22143</v>
      </c>
      <c r="T5269" s="21">
        <v>27.2</v>
      </c>
      <c r="U5269" s="21">
        <v>9328.7900000000009</v>
      </c>
      <c r="V5269" s="21">
        <f t="shared" si="330"/>
        <v>9355.9900000000016</v>
      </c>
      <c r="W5269" s="23">
        <f t="shared" si="331"/>
        <v>2.9072284173027115E-3</v>
      </c>
      <c r="X5269" s="3">
        <v>0</v>
      </c>
      <c r="Y5269" s="2">
        <v>3234.2</v>
      </c>
      <c r="Z5269" s="3">
        <f t="shared" si="328"/>
        <v>3234.2</v>
      </c>
      <c r="AA5269" s="8">
        <f t="shared" si="329"/>
        <v>0</v>
      </c>
    </row>
    <row r="5270" spans="1:27" ht="10.5" x14ac:dyDescent="0.15">
      <c r="A5270" s="1" t="s">
        <v>40754</v>
      </c>
      <c r="B5270" s="1" t="s">
        <v>0</v>
      </c>
      <c r="C5270" s="1" t="s">
        <v>22</v>
      </c>
      <c r="E5270" s="1" t="s">
        <v>18804</v>
      </c>
      <c r="F5270" s="1" t="s">
        <v>2</v>
      </c>
      <c r="G5270" s="1" t="s">
        <v>2</v>
      </c>
      <c r="H5270" s="1" t="s">
        <v>40755</v>
      </c>
      <c r="I5270" s="1" t="s">
        <v>19297</v>
      </c>
      <c r="J5270" s="1" t="s">
        <v>24</v>
      </c>
      <c r="K5270" s="1" t="s">
        <v>19298</v>
      </c>
      <c r="L5270" s="1" t="s">
        <v>2</v>
      </c>
      <c r="M5270" s="1" t="s">
        <v>120</v>
      </c>
      <c r="N5270" s="1" t="s">
        <v>120</v>
      </c>
      <c r="O5270" s="1" t="s">
        <v>7</v>
      </c>
      <c r="P5270" s="1" t="s">
        <v>579</v>
      </c>
      <c r="Q5270" s="1" t="s">
        <v>476</v>
      </c>
      <c r="R5270" s="1" t="s">
        <v>488</v>
      </c>
      <c r="S5270" s="1" t="s">
        <v>2</v>
      </c>
      <c r="T5270" s="21">
        <v>0</v>
      </c>
      <c r="U5270" s="21">
        <v>2180.86</v>
      </c>
      <c r="V5270" s="21">
        <f t="shared" si="330"/>
        <v>2180.86</v>
      </c>
      <c r="W5270" s="23">
        <f t="shared" si="331"/>
        <v>0</v>
      </c>
      <c r="X5270" s="3">
        <v>0</v>
      </c>
      <c r="Y5270" s="2">
        <v>3231.24</v>
      </c>
      <c r="Z5270" s="3">
        <f t="shared" si="328"/>
        <v>3231.24</v>
      </c>
      <c r="AA5270" s="8">
        <f t="shared" si="329"/>
        <v>0</v>
      </c>
    </row>
    <row r="5271" spans="1:27" ht="10.5" x14ac:dyDescent="0.15">
      <c r="A5271" s="1" t="s">
        <v>35549</v>
      </c>
      <c r="B5271" s="1" t="s">
        <v>0</v>
      </c>
      <c r="C5271" s="1" t="s">
        <v>22</v>
      </c>
      <c r="E5271" s="1" t="s">
        <v>35550</v>
      </c>
      <c r="F5271" s="1" t="s">
        <v>2</v>
      </c>
      <c r="G5271" s="1" t="s">
        <v>2</v>
      </c>
      <c r="H5271" s="1" t="s">
        <v>35551</v>
      </c>
      <c r="I5271" s="1" t="s">
        <v>2045</v>
      </c>
      <c r="J5271" s="1" t="s">
        <v>210</v>
      </c>
      <c r="K5271" s="1" t="s">
        <v>8626</v>
      </c>
      <c r="L5271" s="1" t="s">
        <v>2</v>
      </c>
      <c r="M5271" s="1" t="s">
        <v>120</v>
      </c>
      <c r="N5271" s="1" t="s">
        <v>120</v>
      </c>
      <c r="O5271" s="1" t="s">
        <v>191</v>
      </c>
      <c r="P5271" s="1" t="s">
        <v>3402</v>
      </c>
      <c r="Q5271" s="1" t="s">
        <v>476</v>
      </c>
      <c r="R5271" s="1" t="s">
        <v>488</v>
      </c>
      <c r="S5271" s="1" t="s">
        <v>35552</v>
      </c>
      <c r="T5271" s="21">
        <v>12.95</v>
      </c>
      <c r="U5271" s="21">
        <v>6301.39</v>
      </c>
      <c r="V5271" s="21">
        <f t="shared" si="330"/>
        <v>6314.34</v>
      </c>
      <c r="W5271" s="23">
        <f t="shared" si="331"/>
        <v>2.0508873453124158E-3</v>
      </c>
      <c r="X5271" s="3">
        <v>0</v>
      </c>
      <c r="Y5271" s="2">
        <v>3229.63</v>
      </c>
      <c r="Z5271" s="3">
        <f t="shared" si="328"/>
        <v>3229.63</v>
      </c>
      <c r="AA5271" s="8">
        <f t="shared" si="329"/>
        <v>0</v>
      </c>
    </row>
    <row r="5272" spans="1:27" ht="10.5" x14ac:dyDescent="0.15">
      <c r="A5272" s="1" t="s">
        <v>38476</v>
      </c>
      <c r="B5272" s="1" t="s">
        <v>0</v>
      </c>
      <c r="C5272" s="1" t="s">
        <v>22</v>
      </c>
      <c r="E5272" s="1" t="s">
        <v>34322</v>
      </c>
      <c r="F5272" s="1" t="s">
        <v>2</v>
      </c>
      <c r="G5272" s="1" t="s">
        <v>38477</v>
      </c>
      <c r="H5272" s="1" t="s">
        <v>38478</v>
      </c>
      <c r="I5272" s="1" t="s">
        <v>7750</v>
      </c>
      <c r="J5272" s="1" t="s">
        <v>53</v>
      </c>
      <c r="K5272" s="1" t="s">
        <v>12246</v>
      </c>
      <c r="L5272" s="1" t="s">
        <v>2</v>
      </c>
      <c r="M5272" s="1" t="s">
        <v>120</v>
      </c>
      <c r="N5272" s="1" t="s">
        <v>120</v>
      </c>
      <c r="O5272" s="1" t="s">
        <v>7</v>
      </c>
      <c r="P5272" s="1" t="s">
        <v>579</v>
      </c>
      <c r="Q5272" s="1" t="s">
        <v>476</v>
      </c>
      <c r="R5272" s="1" t="s">
        <v>488</v>
      </c>
      <c r="S5272" s="1" t="s">
        <v>38479</v>
      </c>
      <c r="T5272" s="21">
        <v>0</v>
      </c>
      <c r="U5272" s="21">
        <v>8666.06</v>
      </c>
      <c r="V5272" s="21">
        <f t="shared" si="330"/>
        <v>8666.06</v>
      </c>
      <c r="W5272" s="23">
        <f t="shared" si="331"/>
        <v>0</v>
      </c>
      <c r="X5272" s="3">
        <v>0</v>
      </c>
      <c r="Y5272" s="2">
        <v>3229.52</v>
      </c>
      <c r="Z5272" s="3">
        <f t="shared" si="328"/>
        <v>3229.52</v>
      </c>
      <c r="AA5272" s="8">
        <f t="shared" si="329"/>
        <v>0</v>
      </c>
    </row>
    <row r="5273" spans="1:27" ht="10.5" x14ac:dyDescent="0.15">
      <c r="A5273" s="1" t="s">
        <v>30344</v>
      </c>
      <c r="B5273" s="1" t="s">
        <v>0</v>
      </c>
      <c r="C5273" s="1" t="s">
        <v>22</v>
      </c>
      <c r="E5273" s="1" t="s">
        <v>25434</v>
      </c>
      <c r="F5273" s="1" t="s">
        <v>2</v>
      </c>
      <c r="G5273" s="1" t="s">
        <v>25435</v>
      </c>
      <c r="H5273" s="1" t="s">
        <v>30345</v>
      </c>
      <c r="I5273" s="1" t="s">
        <v>16504</v>
      </c>
      <c r="J5273" s="1" t="s">
        <v>322</v>
      </c>
      <c r="K5273" s="1" t="s">
        <v>16505</v>
      </c>
      <c r="L5273" s="1" t="s">
        <v>34</v>
      </c>
      <c r="M5273" s="1" t="s">
        <v>289</v>
      </c>
      <c r="N5273" s="1" t="s">
        <v>6847</v>
      </c>
      <c r="O5273" s="1" t="s">
        <v>7</v>
      </c>
      <c r="P5273" s="1" t="s">
        <v>25436</v>
      </c>
      <c r="Q5273" s="1" t="s">
        <v>476</v>
      </c>
      <c r="R5273" s="1" t="s">
        <v>25437</v>
      </c>
      <c r="S5273" s="1" t="s">
        <v>2</v>
      </c>
      <c r="T5273" s="21">
        <v>0</v>
      </c>
      <c r="U5273" s="21">
        <v>4382.33</v>
      </c>
      <c r="V5273" s="21">
        <f t="shared" si="330"/>
        <v>4382.33</v>
      </c>
      <c r="W5273" s="23">
        <f t="shared" si="331"/>
        <v>0</v>
      </c>
      <c r="X5273" s="3">
        <v>0</v>
      </c>
      <c r="Y5273" s="2">
        <v>3228.67</v>
      </c>
      <c r="Z5273" s="3">
        <f t="shared" si="328"/>
        <v>3228.67</v>
      </c>
      <c r="AA5273" s="8">
        <f t="shared" si="329"/>
        <v>0</v>
      </c>
    </row>
    <row r="5274" spans="1:27" ht="10.5" x14ac:dyDescent="0.15">
      <c r="A5274" s="1" t="s">
        <v>26060</v>
      </c>
      <c r="B5274" s="1" t="s">
        <v>0</v>
      </c>
      <c r="C5274" s="1" t="s">
        <v>22</v>
      </c>
      <c r="E5274" s="1" t="s">
        <v>26061</v>
      </c>
      <c r="F5274" s="1" t="s">
        <v>2</v>
      </c>
      <c r="G5274" s="1" t="s">
        <v>2</v>
      </c>
      <c r="H5274" s="1" t="s">
        <v>26062</v>
      </c>
      <c r="I5274" s="1" t="s">
        <v>61</v>
      </c>
      <c r="J5274" s="1" t="s">
        <v>24</v>
      </c>
      <c r="K5274" s="1" t="s">
        <v>1116</v>
      </c>
      <c r="L5274" s="1" t="s">
        <v>6</v>
      </c>
      <c r="M5274" s="1" t="s">
        <v>120</v>
      </c>
      <c r="N5274" s="1" t="s">
        <v>120</v>
      </c>
      <c r="O5274" s="1" t="s">
        <v>7</v>
      </c>
      <c r="P5274" s="1" t="s">
        <v>1242</v>
      </c>
      <c r="Q5274" s="1" t="s">
        <v>476</v>
      </c>
      <c r="R5274" s="1" t="s">
        <v>503</v>
      </c>
      <c r="S5274" s="1" t="s">
        <v>26063</v>
      </c>
      <c r="T5274" s="21">
        <v>0</v>
      </c>
      <c r="U5274" s="21">
        <v>4300.41</v>
      </c>
      <c r="V5274" s="21">
        <f t="shared" si="330"/>
        <v>4300.41</v>
      </c>
      <c r="W5274" s="23">
        <f t="shared" si="331"/>
        <v>0</v>
      </c>
      <c r="X5274" s="3">
        <v>0</v>
      </c>
      <c r="Y5274" s="2">
        <v>3224.53</v>
      </c>
      <c r="Z5274" s="3">
        <f t="shared" si="328"/>
        <v>3224.53</v>
      </c>
      <c r="AA5274" s="8">
        <f t="shared" si="329"/>
        <v>0</v>
      </c>
    </row>
    <row r="5275" spans="1:27" ht="10.5" x14ac:dyDescent="0.15">
      <c r="A5275" s="1" t="s">
        <v>47851</v>
      </c>
      <c r="B5275" s="1" t="s">
        <v>0</v>
      </c>
      <c r="C5275" s="1" t="s">
        <v>22</v>
      </c>
      <c r="E5275" s="1" t="s">
        <v>47852</v>
      </c>
      <c r="F5275" s="1" t="s">
        <v>2</v>
      </c>
      <c r="G5275" s="1" t="s">
        <v>15580</v>
      </c>
      <c r="H5275" s="1" t="s">
        <v>47853</v>
      </c>
      <c r="I5275" s="1" t="s">
        <v>4424</v>
      </c>
      <c r="J5275" s="1" t="s">
        <v>118</v>
      </c>
      <c r="K5275" s="1" t="s">
        <v>4425</v>
      </c>
      <c r="L5275" s="1" t="s">
        <v>6</v>
      </c>
      <c r="M5275" s="1" t="s">
        <v>120</v>
      </c>
      <c r="N5275" s="1" t="s">
        <v>120</v>
      </c>
      <c r="O5275" s="1" t="s">
        <v>7</v>
      </c>
      <c r="P5275" s="1" t="s">
        <v>894</v>
      </c>
      <c r="Q5275" s="1" t="s">
        <v>476</v>
      </c>
      <c r="R5275" s="1" t="s">
        <v>503</v>
      </c>
      <c r="S5275" s="1" t="s">
        <v>2</v>
      </c>
      <c r="T5275" s="21">
        <v>0</v>
      </c>
      <c r="U5275" s="21">
        <v>10708</v>
      </c>
      <c r="V5275" s="21">
        <f t="shared" si="330"/>
        <v>10708</v>
      </c>
      <c r="W5275" s="23">
        <f t="shared" si="331"/>
        <v>0</v>
      </c>
      <c r="X5275" s="3">
        <v>0</v>
      </c>
      <c r="Y5275" s="2">
        <v>3224</v>
      </c>
      <c r="Z5275" s="3">
        <f t="shared" si="328"/>
        <v>3224</v>
      </c>
      <c r="AA5275" s="8">
        <f t="shared" si="329"/>
        <v>0</v>
      </c>
    </row>
    <row r="5276" spans="1:27" ht="10.5" x14ac:dyDescent="0.15">
      <c r="A5276" s="1" t="s">
        <v>42075</v>
      </c>
      <c r="B5276" s="1" t="s">
        <v>0</v>
      </c>
      <c r="C5276" s="1" t="s">
        <v>22</v>
      </c>
      <c r="E5276" s="1" t="s">
        <v>42076</v>
      </c>
      <c r="F5276" s="1" t="s">
        <v>2</v>
      </c>
      <c r="G5276" s="1" t="s">
        <v>21916</v>
      </c>
      <c r="H5276" s="1" t="s">
        <v>42077</v>
      </c>
      <c r="I5276" s="1" t="s">
        <v>859</v>
      </c>
      <c r="J5276" s="1" t="s">
        <v>322</v>
      </c>
      <c r="K5276" s="1" t="s">
        <v>21918</v>
      </c>
      <c r="L5276" s="1" t="s">
        <v>2</v>
      </c>
      <c r="M5276" s="1" t="s">
        <v>120</v>
      </c>
      <c r="N5276" s="1" t="s">
        <v>120</v>
      </c>
      <c r="O5276" s="1" t="s">
        <v>7</v>
      </c>
      <c r="P5276" s="1" t="s">
        <v>1435</v>
      </c>
      <c r="Q5276" s="1" t="s">
        <v>476</v>
      </c>
      <c r="R5276" s="1" t="s">
        <v>477</v>
      </c>
      <c r="S5276" s="1" t="s">
        <v>42078</v>
      </c>
      <c r="T5276" s="21">
        <v>0</v>
      </c>
      <c r="U5276" s="21">
        <v>14624.56</v>
      </c>
      <c r="V5276" s="21">
        <f t="shared" si="330"/>
        <v>14624.56</v>
      </c>
      <c r="W5276" s="23">
        <f t="shared" si="331"/>
        <v>0</v>
      </c>
      <c r="X5276" s="3">
        <v>0</v>
      </c>
      <c r="Y5276" s="2">
        <v>3223.65</v>
      </c>
      <c r="Z5276" s="3">
        <f t="shared" si="328"/>
        <v>3223.65</v>
      </c>
      <c r="AA5276" s="8">
        <f t="shared" si="329"/>
        <v>0</v>
      </c>
    </row>
    <row r="5277" spans="1:27" ht="10.5" x14ac:dyDescent="0.15">
      <c r="A5277" s="1" t="s">
        <v>34164</v>
      </c>
      <c r="B5277" s="1" t="s">
        <v>0</v>
      </c>
      <c r="C5277" s="1" t="s">
        <v>22</v>
      </c>
      <c r="E5277" s="1" t="s">
        <v>34165</v>
      </c>
      <c r="F5277" s="1" t="s">
        <v>2</v>
      </c>
      <c r="G5277" s="1" t="s">
        <v>2</v>
      </c>
      <c r="H5277" s="1" t="s">
        <v>34166</v>
      </c>
      <c r="I5277" s="1" t="s">
        <v>168</v>
      </c>
      <c r="J5277" s="1" t="s">
        <v>104</v>
      </c>
      <c r="K5277" s="1" t="s">
        <v>14395</v>
      </c>
      <c r="L5277" s="1" t="s">
        <v>2</v>
      </c>
      <c r="M5277" s="1" t="s">
        <v>120</v>
      </c>
      <c r="N5277" s="1" t="s">
        <v>120</v>
      </c>
      <c r="O5277" s="1" t="s">
        <v>7</v>
      </c>
      <c r="P5277" s="1" t="s">
        <v>579</v>
      </c>
      <c r="Q5277" s="1" t="s">
        <v>476</v>
      </c>
      <c r="R5277" s="1" t="s">
        <v>488</v>
      </c>
      <c r="S5277" s="1" t="s">
        <v>34167</v>
      </c>
      <c r="T5277" s="21">
        <v>51.52</v>
      </c>
      <c r="U5277" s="21">
        <v>7451.22</v>
      </c>
      <c r="V5277" s="21">
        <f t="shared" si="330"/>
        <v>7502.7400000000007</v>
      </c>
      <c r="W5277" s="23">
        <f t="shared" si="331"/>
        <v>6.8668246533932931E-3</v>
      </c>
      <c r="X5277" s="3">
        <v>0</v>
      </c>
      <c r="Y5277" s="2">
        <v>3217.3</v>
      </c>
      <c r="Z5277" s="3">
        <f t="shared" si="328"/>
        <v>3217.3</v>
      </c>
      <c r="AA5277" s="8">
        <f t="shared" si="329"/>
        <v>0</v>
      </c>
    </row>
    <row r="5278" spans="1:27" ht="10.5" x14ac:dyDescent="0.15">
      <c r="A5278" s="1" t="s">
        <v>41766</v>
      </c>
      <c r="B5278" s="1" t="s">
        <v>0</v>
      </c>
      <c r="C5278" s="1" t="s">
        <v>22</v>
      </c>
      <c r="E5278" s="1" t="s">
        <v>40649</v>
      </c>
      <c r="F5278" s="1" t="s">
        <v>2</v>
      </c>
      <c r="G5278" s="1" t="s">
        <v>41767</v>
      </c>
      <c r="H5278" s="1" t="s">
        <v>41768</v>
      </c>
      <c r="I5278" s="1" t="s">
        <v>15981</v>
      </c>
      <c r="J5278" s="1" t="s">
        <v>210</v>
      </c>
      <c r="K5278" s="1" t="s">
        <v>34608</v>
      </c>
      <c r="L5278" s="1" t="s">
        <v>2</v>
      </c>
      <c r="M5278" s="1" t="s">
        <v>120</v>
      </c>
      <c r="N5278" s="1" t="s">
        <v>120</v>
      </c>
      <c r="O5278" s="1" t="s">
        <v>7</v>
      </c>
      <c r="P5278" s="1" t="s">
        <v>2446</v>
      </c>
      <c r="Q5278" s="1" t="s">
        <v>476</v>
      </c>
      <c r="R5278" s="1" t="s">
        <v>488</v>
      </c>
      <c r="S5278" s="1" t="s">
        <v>2</v>
      </c>
      <c r="T5278" s="21">
        <v>0</v>
      </c>
      <c r="U5278" s="21">
        <v>5238</v>
      </c>
      <c r="V5278" s="21">
        <f t="shared" si="330"/>
        <v>5238</v>
      </c>
      <c r="W5278" s="23">
        <f t="shared" si="331"/>
        <v>0</v>
      </c>
      <c r="X5278" s="3">
        <v>0</v>
      </c>
      <c r="Y5278" s="2">
        <v>4824</v>
      </c>
      <c r="Z5278" s="3">
        <f t="shared" si="328"/>
        <v>4824</v>
      </c>
      <c r="AA5278" s="8">
        <f t="shared" si="329"/>
        <v>0</v>
      </c>
    </row>
    <row r="5279" spans="1:27" ht="10.5" x14ac:dyDescent="0.15">
      <c r="A5279" s="1" t="s">
        <v>48051</v>
      </c>
      <c r="B5279" s="1" t="s">
        <v>0</v>
      </c>
      <c r="C5279" s="1" t="s">
        <v>22</v>
      </c>
      <c r="E5279" s="1" t="s">
        <v>48052</v>
      </c>
      <c r="F5279" s="1" t="s">
        <v>2</v>
      </c>
      <c r="G5279" s="1" t="s">
        <v>48053</v>
      </c>
      <c r="H5279" s="1" t="s">
        <v>48054</v>
      </c>
      <c r="I5279" s="1" t="s">
        <v>190</v>
      </c>
      <c r="J5279" s="1" t="s">
        <v>46</v>
      </c>
      <c r="K5279" s="1" t="s">
        <v>18034</v>
      </c>
      <c r="L5279" s="1" t="s">
        <v>6</v>
      </c>
      <c r="M5279" s="1" t="s">
        <v>120</v>
      </c>
      <c r="N5279" s="1" t="s">
        <v>120</v>
      </c>
      <c r="O5279" s="1" t="s">
        <v>191</v>
      </c>
      <c r="P5279" s="1" t="s">
        <v>1242</v>
      </c>
      <c r="Q5279" s="1" t="s">
        <v>476</v>
      </c>
      <c r="R5279" s="1" t="s">
        <v>503</v>
      </c>
      <c r="S5279" s="1" t="s">
        <v>2</v>
      </c>
      <c r="T5279" s="21">
        <v>0</v>
      </c>
      <c r="U5279" s="21">
        <v>4020</v>
      </c>
      <c r="V5279" s="21">
        <f t="shared" si="330"/>
        <v>4020</v>
      </c>
      <c r="W5279" s="23">
        <f t="shared" si="331"/>
        <v>0</v>
      </c>
      <c r="X5279" s="3">
        <v>0</v>
      </c>
      <c r="Y5279" s="2">
        <v>3216</v>
      </c>
      <c r="Z5279" s="3">
        <f t="shared" si="328"/>
        <v>3216</v>
      </c>
      <c r="AA5279" s="8">
        <f t="shared" si="329"/>
        <v>0</v>
      </c>
    </row>
    <row r="5280" spans="1:27" ht="10.5" x14ac:dyDescent="0.15">
      <c r="A5280" s="1" t="s">
        <v>28302</v>
      </c>
      <c r="B5280" s="1" t="s">
        <v>0</v>
      </c>
      <c r="C5280" s="1" t="s">
        <v>22</v>
      </c>
      <c r="E5280" s="1" t="s">
        <v>28303</v>
      </c>
      <c r="F5280" s="1" t="s">
        <v>2</v>
      </c>
      <c r="G5280" s="1" t="s">
        <v>2</v>
      </c>
      <c r="H5280" s="1" t="s">
        <v>28304</v>
      </c>
      <c r="I5280" s="1" t="s">
        <v>9904</v>
      </c>
      <c r="J5280" s="1" t="s">
        <v>118</v>
      </c>
      <c r="K5280" s="1" t="s">
        <v>9905</v>
      </c>
      <c r="L5280" s="1" t="s">
        <v>2</v>
      </c>
      <c r="M5280" s="1" t="s">
        <v>120</v>
      </c>
      <c r="N5280" s="1" t="s">
        <v>120</v>
      </c>
      <c r="O5280" s="1" t="s">
        <v>7</v>
      </c>
      <c r="P5280" s="1" t="s">
        <v>1409</v>
      </c>
      <c r="Q5280" s="1" t="s">
        <v>476</v>
      </c>
      <c r="R5280" s="1" t="s">
        <v>503</v>
      </c>
      <c r="S5280" s="1" t="s">
        <v>28305</v>
      </c>
      <c r="T5280" s="21">
        <v>0</v>
      </c>
      <c r="U5280" s="21">
        <v>8273.19</v>
      </c>
      <c r="V5280" s="21">
        <f t="shared" si="330"/>
        <v>8273.19</v>
      </c>
      <c r="W5280" s="23">
        <f t="shared" si="331"/>
        <v>0</v>
      </c>
      <c r="X5280" s="3">
        <v>0</v>
      </c>
      <c r="Y5280" s="2">
        <v>3211.06</v>
      </c>
      <c r="Z5280" s="3">
        <f t="shared" si="328"/>
        <v>3211.06</v>
      </c>
      <c r="AA5280" s="8">
        <f t="shared" si="329"/>
        <v>0</v>
      </c>
    </row>
    <row r="5281" spans="1:27" ht="10.5" x14ac:dyDescent="0.15">
      <c r="A5281" s="1" t="s">
        <v>27654</v>
      </c>
      <c r="B5281" s="1" t="s">
        <v>0</v>
      </c>
      <c r="C5281" s="1" t="s">
        <v>22</v>
      </c>
      <c r="E5281" s="1" t="s">
        <v>27655</v>
      </c>
      <c r="F5281" s="1" t="s">
        <v>2</v>
      </c>
      <c r="G5281" s="1" t="s">
        <v>2</v>
      </c>
      <c r="H5281" s="1" t="s">
        <v>27656</v>
      </c>
      <c r="I5281" s="1" t="s">
        <v>7054</v>
      </c>
      <c r="J5281" s="1" t="s">
        <v>93</v>
      </c>
      <c r="K5281" s="1" t="s">
        <v>10321</v>
      </c>
      <c r="L5281" s="1" t="s">
        <v>2</v>
      </c>
      <c r="M5281" s="1" t="s">
        <v>120</v>
      </c>
      <c r="N5281" s="1" t="s">
        <v>760</v>
      </c>
      <c r="O5281" s="1" t="s">
        <v>7</v>
      </c>
      <c r="P5281" s="1" t="s">
        <v>3475</v>
      </c>
      <c r="Q5281" s="1" t="s">
        <v>476</v>
      </c>
      <c r="R5281" s="1" t="s">
        <v>488</v>
      </c>
      <c r="S5281" s="1" t="s">
        <v>27657</v>
      </c>
      <c r="T5281" s="21"/>
      <c r="U5281" s="21"/>
      <c r="V5281" s="21">
        <f t="shared" si="330"/>
        <v>0</v>
      </c>
      <c r="W5281" s="23" t="e">
        <f t="shared" si="331"/>
        <v>#DIV/0!</v>
      </c>
      <c r="X5281" s="3">
        <v>0</v>
      </c>
      <c r="Y5281" s="2">
        <v>3210.77</v>
      </c>
      <c r="Z5281" s="3">
        <f t="shared" si="328"/>
        <v>3210.77</v>
      </c>
      <c r="AA5281" s="8">
        <f t="shared" si="329"/>
        <v>0</v>
      </c>
    </row>
    <row r="5282" spans="1:27" ht="10.5" x14ac:dyDescent="0.15">
      <c r="A5282" s="1" t="s">
        <v>30924</v>
      </c>
      <c r="B5282" s="1" t="s">
        <v>0</v>
      </c>
      <c r="C5282" s="1" t="s">
        <v>22</v>
      </c>
      <c r="E5282" s="1" t="s">
        <v>30925</v>
      </c>
      <c r="F5282" s="1" t="s">
        <v>2</v>
      </c>
      <c r="G5282" s="1" t="s">
        <v>6845</v>
      </c>
      <c r="H5282" s="1" t="s">
        <v>30926</v>
      </c>
      <c r="I5282" s="1" t="s">
        <v>30927</v>
      </c>
      <c r="J5282" s="1" t="s">
        <v>18</v>
      </c>
      <c r="K5282" s="1" t="s">
        <v>842</v>
      </c>
      <c r="L5282" s="1" t="s">
        <v>72</v>
      </c>
      <c r="M5282" s="1" t="s">
        <v>289</v>
      </c>
      <c r="N5282" s="1" t="s">
        <v>6847</v>
      </c>
      <c r="O5282" s="1" t="s">
        <v>7</v>
      </c>
      <c r="P5282" s="1" t="s">
        <v>903</v>
      </c>
      <c r="Q5282" s="1" t="s">
        <v>476</v>
      </c>
      <c r="R5282" s="1" t="s">
        <v>503</v>
      </c>
      <c r="S5282" s="1" t="s">
        <v>2</v>
      </c>
      <c r="T5282" s="21">
        <v>0</v>
      </c>
      <c r="U5282" s="21">
        <v>2050.56</v>
      </c>
      <c r="V5282" s="21">
        <f t="shared" si="330"/>
        <v>2050.56</v>
      </c>
      <c r="W5282" s="23">
        <f t="shared" si="331"/>
        <v>0</v>
      </c>
      <c r="X5282" s="3">
        <v>0</v>
      </c>
      <c r="Y5282" s="2">
        <v>3209.93</v>
      </c>
      <c r="Z5282" s="3">
        <f t="shared" si="328"/>
        <v>3209.93</v>
      </c>
      <c r="AA5282" s="8">
        <f t="shared" si="329"/>
        <v>0</v>
      </c>
    </row>
    <row r="5283" spans="1:27" ht="10.5" x14ac:dyDescent="0.15">
      <c r="A5283" s="1" t="s">
        <v>21880</v>
      </c>
      <c r="B5283" s="1" t="s">
        <v>0</v>
      </c>
      <c r="C5283" s="1" t="s">
        <v>22</v>
      </c>
      <c r="E5283" s="1" t="s">
        <v>21881</v>
      </c>
      <c r="F5283" s="1" t="s">
        <v>2</v>
      </c>
      <c r="G5283" s="1" t="s">
        <v>21882</v>
      </c>
      <c r="H5283" s="1" t="s">
        <v>21883</v>
      </c>
      <c r="I5283" s="1" t="s">
        <v>5016</v>
      </c>
      <c r="J5283" s="1" t="s">
        <v>64</v>
      </c>
      <c r="K5283" s="1" t="s">
        <v>21884</v>
      </c>
      <c r="L5283" s="1" t="s">
        <v>57</v>
      </c>
      <c r="M5283" s="1" t="s">
        <v>120</v>
      </c>
      <c r="N5283" s="1" t="s">
        <v>120</v>
      </c>
      <c r="O5283" s="1" t="s">
        <v>7</v>
      </c>
      <c r="P5283" s="1" t="s">
        <v>1194</v>
      </c>
      <c r="Q5283" s="1" t="s">
        <v>476</v>
      </c>
      <c r="R5283" s="1" t="s">
        <v>477</v>
      </c>
      <c r="S5283" s="1" t="s">
        <v>21885</v>
      </c>
      <c r="T5283" s="21">
        <v>0</v>
      </c>
      <c r="U5283" s="21">
        <v>15789.91</v>
      </c>
      <c r="V5283" s="21">
        <f t="shared" si="330"/>
        <v>15789.91</v>
      </c>
      <c r="W5283" s="23">
        <f t="shared" si="331"/>
        <v>0</v>
      </c>
      <c r="X5283" s="3">
        <v>0</v>
      </c>
      <c r="Y5283" s="2">
        <v>4184.1499999999996</v>
      </c>
      <c r="Z5283" s="3">
        <f t="shared" si="328"/>
        <v>4184.1499999999996</v>
      </c>
      <c r="AA5283" s="8">
        <f t="shared" si="329"/>
        <v>0</v>
      </c>
    </row>
    <row r="5284" spans="1:27" ht="10.5" x14ac:dyDescent="0.15">
      <c r="A5284" s="1" t="s">
        <v>25856</v>
      </c>
      <c r="B5284" s="1" t="s">
        <v>0</v>
      </c>
      <c r="C5284" s="1" t="s">
        <v>22</v>
      </c>
      <c r="E5284" s="1" t="s">
        <v>25857</v>
      </c>
      <c r="F5284" s="1" t="s">
        <v>2</v>
      </c>
      <c r="G5284" s="1" t="s">
        <v>25858</v>
      </c>
      <c r="H5284" s="1" t="s">
        <v>25859</v>
      </c>
      <c r="I5284" s="1" t="s">
        <v>433</v>
      </c>
      <c r="J5284" s="1" t="s">
        <v>64</v>
      </c>
      <c r="K5284" s="1" t="s">
        <v>3620</v>
      </c>
      <c r="L5284" s="1" t="s">
        <v>2</v>
      </c>
      <c r="M5284" s="1" t="s">
        <v>120</v>
      </c>
      <c r="N5284" s="1" t="s">
        <v>760</v>
      </c>
      <c r="O5284" s="1" t="s">
        <v>7</v>
      </c>
      <c r="P5284" s="1" t="s">
        <v>1194</v>
      </c>
      <c r="Q5284" s="1" t="s">
        <v>476</v>
      </c>
      <c r="R5284" s="1" t="s">
        <v>477</v>
      </c>
      <c r="S5284" s="1" t="s">
        <v>25860</v>
      </c>
      <c r="T5284" s="21">
        <v>0</v>
      </c>
      <c r="U5284" s="21">
        <v>7023.28</v>
      </c>
      <c r="V5284" s="21">
        <f t="shared" si="330"/>
        <v>7023.28</v>
      </c>
      <c r="W5284" s="23">
        <f t="shared" si="331"/>
        <v>0</v>
      </c>
      <c r="X5284" s="3">
        <v>0</v>
      </c>
      <c r="Y5284" s="2">
        <v>3201.93</v>
      </c>
      <c r="Z5284" s="3">
        <f t="shared" si="328"/>
        <v>3201.93</v>
      </c>
      <c r="AA5284" s="8">
        <f t="shared" si="329"/>
        <v>0</v>
      </c>
    </row>
    <row r="5285" spans="1:27" ht="10.5" x14ac:dyDescent="0.15">
      <c r="A5285" s="1" t="s">
        <v>38388</v>
      </c>
      <c r="B5285" s="1" t="s">
        <v>0</v>
      </c>
      <c r="C5285" s="1" t="s">
        <v>22</v>
      </c>
      <c r="E5285" s="1" t="s">
        <v>3027</v>
      </c>
      <c r="F5285" s="1" t="s">
        <v>2</v>
      </c>
      <c r="G5285" s="1" t="s">
        <v>2</v>
      </c>
      <c r="H5285" s="1" t="s">
        <v>38389</v>
      </c>
      <c r="I5285" s="1" t="s">
        <v>17960</v>
      </c>
      <c r="J5285" s="1" t="s">
        <v>37</v>
      </c>
      <c r="K5285" s="1" t="s">
        <v>36061</v>
      </c>
      <c r="L5285" s="1" t="s">
        <v>2</v>
      </c>
      <c r="M5285" s="1" t="s">
        <v>120</v>
      </c>
      <c r="N5285" s="1" t="s">
        <v>120</v>
      </c>
      <c r="O5285" s="1" t="s">
        <v>7</v>
      </c>
      <c r="P5285" s="1" t="s">
        <v>886</v>
      </c>
      <c r="Q5285" s="1" t="s">
        <v>476</v>
      </c>
      <c r="R5285" s="1" t="s">
        <v>503</v>
      </c>
      <c r="S5285" s="1" t="s">
        <v>2</v>
      </c>
      <c r="T5285" s="21">
        <v>0</v>
      </c>
      <c r="U5285" s="21">
        <v>7881.99</v>
      </c>
      <c r="V5285" s="21">
        <f t="shared" si="330"/>
        <v>7881.99</v>
      </c>
      <c r="W5285" s="23">
        <f t="shared" si="331"/>
        <v>0</v>
      </c>
      <c r="X5285" s="3">
        <v>0</v>
      </c>
      <c r="Y5285" s="2">
        <v>3199.66</v>
      </c>
      <c r="Z5285" s="3">
        <f t="shared" si="328"/>
        <v>3199.66</v>
      </c>
      <c r="AA5285" s="8">
        <f t="shared" si="329"/>
        <v>0</v>
      </c>
    </row>
    <row r="5286" spans="1:27" ht="10.5" x14ac:dyDescent="0.15">
      <c r="A5286" s="1" t="s">
        <v>10198</v>
      </c>
      <c r="B5286" s="1" t="s">
        <v>0</v>
      </c>
      <c r="C5286" s="1" t="s">
        <v>22</v>
      </c>
      <c r="E5286" s="1" t="s">
        <v>18379</v>
      </c>
      <c r="F5286" s="1" t="s">
        <v>2</v>
      </c>
      <c r="G5286" s="1" t="s">
        <v>18380</v>
      </c>
      <c r="H5286" s="1" t="s">
        <v>18381</v>
      </c>
      <c r="I5286" s="1" t="s">
        <v>252</v>
      </c>
      <c r="J5286" s="1" t="s">
        <v>24</v>
      </c>
      <c r="K5286" s="1" t="s">
        <v>14102</v>
      </c>
      <c r="L5286" s="1" t="s">
        <v>2</v>
      </c>
      <c r="M5286" s="1" t="s">
        <v>120</v>
      </c>
      <c r="N5286" s="1" t="s">
        <v>120</v>
      </c>
      <c r="O5286" s="1" t="s">
        <v>7</v>
      </c>
      <c r="P5286" s="1" t="s">
        <v>475</v>
      </c>
      <c r="Q5286" s="1" t="s">
        <v>476</v>
      </c>
      <c r="R5286" s="1" t="s">
        <v>477</v>
      </c>
      <c r="S5286" s="1" t="s">
        <v>18382</v>
      </c>
      <c r="T5286" s="21">
        <v>0</v>
      </c>
      <c r="U5286" s="21">
        <v>8196.93</v>
      </c>
      <c r="V5286" s="21">
        <f t="shared" si="330"/>
        <v>8196.93</v>
      </c>
      <c r="W5286" s="23">
        <f t="shared" si="331"/>
        <v>0</v>
      </c>
      <c r="X5286" s="3">
        <v>0</v>
      </c>
      <c r="Y5286" s="2">
        <v>3194.48</v>
      </c>
      <c r="Z5286" s="3">
        <f t="shared" si="328"/>
        <v>3194.48</v>
      </c>
      <c r="AA5286" s="8">
        <f t="shared" si="329"/>
        <v>0</v>
      </c>
    </row>
    <row r="5287" spans="1:27" ht="10.5" x14ac:dyDescent="0.15">
      <c r="A5287" s="1" t="s">
        <v>35667</v>
      </c>
      <c r="B5287" s="1" t="s">
        <v>0</v>
      </c>
      <c r="C5287" s="1" t="s">
        <v>22</v>
      </c>
      <c r="E5287" s="1" t="s">
        <v>35668</v>
      </c>
      <c r="F5287" s="1" t="s">
        <v>2</v>
      </c>
      <c r="G5287" s="1" t="s">
        <v>35669</v>
      </c>
      <c r="H5287" s="1" t="s">
        <v>35670</v>
      </c>
      <c r="I5287" s="1" t="s">
        <v>687</v>
      </c>
      <c r="J5287" s="1" t="s">
        <v>162</v>
      </c>
      <c r="K5287" s="1" t="s">
        <v>6680</v>
      </c>
      <c r="L5287" s="1" t="s">
        <v>72</v>
      </c>
      <c r="M5287" s="1" t="s">
        <v>120</v>
      </c>
      <c r="N5287" s="1" t="s">
        <v>760</v>
      </c>
      <c r="O5287" s="1" t="s">
        <v>7</v>
      </c>
      <c r="P5287" s="1" t="s">
        <v>1141</v>
      </c>
      <c r="Q5287" s="1" t="s">
        <v>476</v>
      </c>
      <c r="R5287" s="1" t="s">
        <v>477</v>
      </c>
      <c r="S5287" s="1" t="s">
        <v>35671</v>
      </c>
      <c r="T5287" s="21">
        <v>0</v>
      </c>
      <c r="U5287" s="21">
        <v>2925.82</v>
      </c>
      <c r="V5287" s="21">
        <f t="shared" si="330"/>
        <v>2925.82</v>
      </c>
      <c r="W5287" s="23">
        <f t="shared" si="331"/>
        <v>0</v>
      </c>
      <c r="X5287" s="3">
        <v>0</v>
      </c>
      <c r="Y5287" s="2">
        <v>3188.94</v>
      </c>
      <c r="Z5287" s="3">
        <f t="shared" si="328"/>
        <v>3188.94</v>
      </c>
      <c r="AA5287" s="8">
        <f t="shared" si="329"/>
        <v>0</v>
      </c>
    </row>
    <row r="5288" spans="1:27" ht="10.5" x14ac:dyDescent="0.15">
      <c r="A5288" s="1" t="s">
        <v>35712</v>
      </c>
      <c r="B5288" s="1" t="s">
        <v>0</v>
      </c>
      <c r="C5288" s="1" t="s">
        <v>22</v>
      </c>
      <c r="E5288" s="1" t="s">
        <v>4803</v>
      </c>
      <c r="F5288" s="1" t="s">
        <v>2</v>
      </c>
      <c r="G5288" s="1" t="s">
        <v>8847</v>
      </c>
      <c r="H5288" s="1" t="s">
        <v>35713</v>
      </c>
      <c r="I5288" s="1" t="s">
        <v>933</v>
      </c>
      <c r="J5288" s="1" t="s">
        <v>24</v>
      </c>
      <c r="K5288" s="1" t="s">
        <v>2472</v>
      </c>
      <c r="L5288" s="1" t="s">
        <v>6</v>
      </c>
      <c r="M5288" s="1" t="s">
        <v>289</v>
      </c>
      <c r="N5288" s="1" t="s">
        <v>289</v>
      </c>
      <c r="O5288" s="1" t="s">
        <v>7</v>
      </c>
      <c r="P5288" s="1" t="s">
        <v>1899</v>
      </c>
      <c r="Q5288" s="1" t="s">
        <v>476</v>
      </c>
      <c r="R5288" s="1" t="s">
        <v>477</v>
      </c>
      <c r="S5288" s="1" t="s">
        <v>2</v>
      </c>
      <c r="T5288" s="21">
        <v>0</v>
      </c>
      <c r="U5288" s="21">
        <v>9604.1200000000008</v>
      </c>
      <c r="V5288" s="21">
        <f t="shared" si="330"/>
        <v>9604.1200000000008</v>
      </c>
      <c r="W5288" s="23">
        <f t="shared" si="331"/>
        <v>0</v>
      </c>
      <c r="X5288" s="3">
        <v>0</v>
      </c>
      <c r="Y5288" s="2">
        <v>3185.32</v>
      </c>
      <c r="Z5288" s="3">
        <f t="shared" si="328"/>
        <v>3185.32</v>
      </c>
      <c r="AA5288" s="8">
        <f t="shared" si="329"/>
        <v>0</v>
      </c>
    </row>
    <row r="5289" spans="1:27" ht="10.5" x14ac:dyDescent="0.15">
      <c r="A5289" s="1" t="s">
        <v>35204</v>
      </c>
      <c r="B5289" s="1" t="s">
        <v>0</v>
      </c>
      <c r="C5289" s="1" t="s">
        <v>22</v>
      </c>
      <c r="E5289" s="1" t="s">
        <v>6573</v>
      </c>
      <c r="F5289" s="1" t="s">
        <v>2</v>
      </c>
      <c r="G5289" s="1" t="s">
        <v>2</v>
      </c>
      <c r="H5289" s="1" t="s">
        <v>35205</v>
      </c>
      <c r="I5289" s="1" t="s">
        <v>117</v>
      </c>
      <c r="J5289" s="1" t="s">
        <v>118</v>
      </c>
      <c r="K5289" s="1" t="s">
        <v>4718</v>
      </c>
      <c r="L5289" s="1" t="s">
        <v>2</v>
      </c>
      <c r="M5289" s="1" t="s">
        <v>120</v>
      </c>
      <c r="N5289" s="1" t="s">
        <v>120</v>
      </c>
      <c r="O5289" s="1" t="s">
        <v>7</v>
      </c>
      <c r="P5289" s="1" t="s">
        <v>1111</v>
      </c>
      <c r="Q5289" s="1" t="s">
        <v>140</v>
      </c>
      <c r="R5289" s="1" t="s">
        <v>534</v>
      </c>
      <c r="S5289" s="1" t="s">
        <v>2</v>
      </c>
      <c r="T5289" s="21">
        <v>0</v>
      </c>
      <c r="U5289" s="21">
        <v>2546.58</v>
      </c>
      <c r="V5289" s="21">
        <f t="shared" si="330"/>
        <v>2546.58</v>
      </c>
      <c r="W5289" s="23">
        <f t="shared" si="331"/>
        <v>0</v>
      </c>
      <c r="X5289" s="3">
        <v>0</v>
      </c>
      <c r="Y5289" s="2">
        <v>3185.27</v>
      </c>
      <c r="Z5289" s="3">
        <f t="shared" si="328"/>
        <v>3185.27</v>
      </c>
      <c r="AA5289" s="8">
        <f t="shared" si="329"/>
        <v>0</v>
      </c>
    </row>
    <row r="5290" spans="1:27" ht="10.5" x14ac:dyDescent="0.15">
      <c r="A5290" s="1" t="s">
        <v>18628</v>
      </c>
      <c r="B5290" s="1" t="s">
        <v>0</v>
      </c>
      <c r="C5290" s="1" t="s">
        <v>22</v>
      </c>
      <c r="E5290" s="1" t="s">
        <v>18629</v>
      </c>
      <c r="F5290" s="1" t="s">
        <v>2</v>
      </c>
      <c r="G5290" s="1" t="s">
        <v>2</v>
      </c>
      <c r="H5290" s="1" t="s">
        <v>18630</v>
      </c>
      <c r="I5290" s="1" t="s">
        <v>577</v>
      </c>
      <c r="J5290" s="1" t="s">
        <v>113</v>
      </c>
      <c r="K5290" s="1" t="s">
        <v>17836</v>
      </c>
      <c r="L5290" s="1" t="s">
        <v>2</v>
      </c>
      <c r="M5290" s="1" t="s">
        <v>120</v>
      </c>
      <c r="N5290" s="1" t="s">
        <v>120</v>
      </c>
      <c r="O5290" s="1" t="s">
        <v>7</v>
      </c>
      <c r="P5290" s="1" t="s">
        <v>879</v>
      </c>
      <c r="Q5290" s="1" t="s">
        <v>476</v>
      </c>
      <c r="R5290" s="1" t="s">
        <v>477</v>
      </c>
      <c r="S5290" s="1" t="s">
        <v>18631</v>
      </c>
      <c r="T5290" s="21">
        <v>0</v>
      </c>
      <c r="U5290" s="21">
        <v>2109.25</v>
      </c>
      <c r="V5290" s="21">
        <f t="shared" si="330"/>
        <v>2109.25</v>
      </c>
      <c r="W5290" s="23">
        <f t="shared" si="331"/>
        <v>0</v>
      </c>
      <c r="X5290" s="3">
        <v>0</v>
      </c>
      <c r="Y5290" s="2">
        <v>3182.18</v>
      </c>
      <c r="Z5290" s="3">
        <f t="shared" si="328"/>
        <v>3182.18</v>
      </c>
      <c r="AA5290" s="8">
        <f t="shared" si="329"/>
        <v>0</v>
      </c>
    </row>
    <row r="5291" spans="1:27" ht="10.5" x14ac:dyDescent="0.15">
      <c r="A5291" s="1" t="s">
        <v>23773</v>
      </c>
      <c r="B5291" s="1" t="s">
        <v>0</v>
      </c>
      <c r="C5291" s="1" t="s">
        <v>22</v>
      </c>
      <c r="E5291" s="1" t="s">
        <v>23774</v>
      </c>
      <c r="F5291" s="1" t="s">
        <v>2</v>
      </c>
      <c r="G5291" s="1" t="s">
        <v>2</v>
      </c>
      <c r="H5291" s="1" t="s">
        <v>23775</v>
      </c>
      <c r="I5291" s="1" t="s">
        <v>670</v>
      </c>
      <c r="J5291" s="1" t="s">
        <v>24</v>
      </c>
      <c r="K5291" s="1" t="s">
        <v>851</v>
      </c>
      <c r="L5291" s="1" t="s">
        <v>2</v>
      </c>
      <c r="M5291" s="1" t="s">
        <v>120</v>
      </c>
      <c r="N5291" s="1" t="s">
        <v>120</v>
      </c>
      <c r="O5291" s="1" t="s">
        <v>7</v>
      </c>
      <c r="P5291" s="1" t="s">
        <v>2347</v>
      </c>
      <c r="Q5291" s="1" t="s">
        <v>476</v>
      </c>
      <c r="R5291" s="1" t="s">
        <v>503</v>
      </c>
      <c r="S5291" s="1" t="s">
        <v>23776</v>
      </c>
      <c r="T5291" s="21">
        <v>184.48</v>
      </c>
      <c r="U5291" s="21">
        <v>2658.36</v>
      </c>
      <c r="V5291" s="21">
        <f t="shared" si="330"/>
        <v>2842.84</v>
      </c>
      <c r="W5291" s="23">
        <f t="shared" si="331"/>
        <v>6.4892853625247979E-2</v>
      </c>
      <c r="X5291" s="3">
        <v>0</v>
      </c>
      <c r="Y5291" s="2">
        <v>3181.03</v>
      </c>
      <c r="Z5291" s="3">
        <f t="shared" si="328"/>
        <v>3181.03</v>
      </c>
      <c r="AA5291" s="8">
        <f t="shared" si="329"/>
        <v>0</v>
      </c>
    </row>
    <row r="5292" spans="1:27" ht="10.5" x14ac:dyDescent="0.15">
      <c r="A5292" s="1" t="s">
        <v>20007</v>
      </c>
      <c r="B5292" s="1" t="s">
        <v>0</v>
      </c>
      <c r="C5292" s="1" t="s">
        <v>22</v>
      </c>
      <c r="E5292" s="1" t="s">
        <v>20008</v>
      </c>
      <c r="F5292" s="1" t="s">
        <v>2</v>
      </c>
      <c r="G5292" s="1" t="s">
        <v>2</v>
      </c>
      <c r="H5292" s="1" t="s">
        <v>20009</v>
      </c>
      <c r="I5292" s="1" t="s">
        <v>2656</v>
      </c>
      <c r="J5292" s="1" t="s">
        <v>24</v>
      </c>
      <c r="K5292" s="1" t="s">
        <v>2657</v>
      </c>
      <c r="L5292" s="1" t="s">
        <v>6</v>
      </c>
      <c r="M5292" s="1" t="s">
        <v>976</v>
      </c>
      <c r="N5292" s="1" t="s">
        <v>977</v>
      </c>
      <c r="O5292" s="1" t="s">
        <v>7</v>
      </c>
      <c r="P5292" s="1" t="s">
        <v>2355</v>
      </c>
      <c r="Q5292" s="1" t="s">
        <v>140</v>
      </c>
      <c r="R5292" s="1" t="s">
        <v>534</v>
      </c>
      <c r="S5292" s="1" t="s">
        <v>20010</v>
      </c>
      <c r="T5292" s="21">
        <v>1310</v>
      </c>
      <c r="U5292" s="21">
        <v>-530.4</v>
      </c>
      <c r="V5292" s="21">
        <f t="shared" si="330"/>
        <v>779.6</v>
      </c>
      <c r="W5292" s="23">
        <f t="shared" si="331"/>
        <v>1.6803488968701898</v>
      </c>
      <c r="X5292" s="3">
        <v>0</v>
      </c>
      <c r="Y5292" s="2">
        <v>3178.75</v>
      </c>
      <c r="Z5292" s="3">
        <f t="shared" si="328"/>
        <v>3178.75</v>
      </c>
      <c r="AA5292" s="8">
        <f t="shared" si="329"/>
        <v>0</v>
      </c>
    </row>
    <row r="5293" spans="1:27" ht="10.5" x14ac:dyDescent="0.15">
      <c r="A5293" s="1" t="s">
        <v>20523</v>
      </c>
      <c r="B5293" s="1" t="s">
        <v>0</v>
      </c>
      <c r="C5293" s="1" t="s">
        <v>22</v>
      </c>
      <c r="E5293" s="1" t="s">
        <v>20524</v>
      </c>
      <c r="F5293" s="1" t="s">
        <v>2</v>
      </c>
      <c r="G5293" s="1" t="s">
        <v>20525</v>
      </c>
      <c r="H5293" s="1" t="s">
        <v>20526</v>
      </c>
      <c r="I5293" s="1" t="s">
        <v>771</v>
      </c>
      <c r="J5293" s="1" t="s">
        <v>118</v>
      </c>
      <c r="K5293" s="1" t="s">
        <v>772</v>
      </c>
      <c r="L5293" s="1" t="s">
        <v>57</v>
      </c>
      <c r="M5293" s="1" t="s">
        <v>289</v>
      </c>
      <c r="N5293" s="1" t="s">
        <v>27</v>
      </c>
      <c r="O5293" s="1" t="s">
        <v>14</v>
      </c>
      <c r="P5293" s="1" t="s">
        <v>1796</v>
      </c>
      <c r="Q5293" s="1" t="s">
        <v>140</v>
      </c>
      <c r="R5293" s="1" t="s">
        <v>365</v>
      </c>
      <c r="S5293" s="1" t="s">
        <v>2</v>
      </c>
      <c r="T5293" s="21">
        <v>0</v>
      </c>
      <c r="U5293" s="21">
        <v>8096.66</v>
      </c>
      <c r="V5293" s="21">
        <f t="shared" si="330"/>
        <v>8096.66</v>
      </c>
      <c r="W5293" s="23">
        <f t="shared" si="331"/>
        <v>0</v>
      </c>
      <c r="X5293" s="3">
        <v>0</v>
      </c>
      <c r="Y5293" s="2">
        <v>3178.67</v>
      </c>
      <c r="Z5293" s="3">
        <f t="shared" si="328"/>
        <v>3178.67</v>
      </c>
      <c r="AA5293" s="8">
        <f t="shared" si="329"/>
        <v>0</v>
      </c>
    </row>
    <row r="5294" spans="1:27" ht="10.5" x14ac:dyDescent="0.15">
      <c r="A5294" s="1" t="s">
        <v>37535</v>
      </c>
      <c r="B5294" s="1" t="s">
        <v>0</v>
      </c>
      <c r="C5294" s="1" t="s">
        <v>22</v>
      </c>
      <c r="E5294" s="1" t="s">
        <v>37536</v>
      </c>
      <c r="F5294" s="1" t="s">
        <v>37537</v>
      </c>
      <c r="G5294" s="1" t="s">
        <v>37538</v>
      </c>
      <c r="H5294" s="1" t="s">
        <v>37539</v>
      </c>
      <c r="I5294" s="1" t="s">
        <v>397</v>
      </c>
      <c r="J5294" s="1" t="s">
        <v>37</v>
      </c>
      <c r="K5294" s="1" t="s">
        <v>11894</v>
      </c>
      <c r="L5294" s="1" t="s">
        <v>6</v>
      </c>
      <c r="M5294" s="1" t="s">
        <v>289</v>
      </c>
      <c r="N5294" s="1" t="s">
        <v>760</v>
      </c>
      <c r="O5294" s="1" t="s">
        <v>7</v>
      </c>
      <c r="P5294" s="1" t="s">
        <v>495</v>
      </c>
      <c r="Q5294" s="1" t="s">
        <v>476</v>
      </c>
      <c r="R5294" s="1" t="s">
        <v>488</v>
      </c>
      <c r="S5294" s="1" t="s">
        <v>2</v>
      </c>
      <c r="T5294" s="21">
        <v>0</v>
      </c>
      <c r="U5294" s="21">
        <v>9156.69</v>
      </c>
      <c r="V5294" s="21">
        <f t="shared" si="330"/>
        <v>9156.69</v>
      </c>
      <c r="W5294" s="23">
        <f t="shared" si="331"/>
        <v>0</v>
      </c>
      <c r="X5294" s="3">
        <v>0</v>
      </c>
      <c r="Y5294" s="2">
        <v>3178.6</v>
      </c>
      <c r="Z5294" s="3">
        <f t="shared" si="328"/>
        <v>3178.6</v>
      </c>
      <c r="AA5294" s="8">
        <f t="shared" si="329"/>
        <v>0</v>
      </c>
    </row>
    <row r="5295" spans="1:27" ht="10.5" x14ac:dyDescent="0.15">
      <c r="A5295" s="1" t="s">
        <v>22390</v>
      </c>
      <c r="B5295" s="1" t="s">
        <v>0</v>
      </c>
      <c r="C5295" s="1" t="s">
        <v>22</v>
      </c>
      <c r="E5295" s="1" t="s">
        <v>22391</v>
      </c>
      <c r="F5295" s="1" t="s">
        <v>2</v>
      </c>
      <c r="G5295" s="1" t="s">
        <v>2</v>
      </c>
      <c r="H5295" s="1" t="s">
        <v>22392</v>
      </c>
      <c r="I5295" s="1" t="s">
        <v>2822</v>
      </c>
      <c r="J5295" s="1" t="s">
        <v>118</v>
      </c>
      <c r="K5295" s="1" t="s">
        <v>4269</v>
      </c>
      <c r="L5295" s="1" t="s">
        <v>2</v>
      </c>
      <c r="M5295" s="1" t="s">
        <v>120</v>
      </c>
      <c r="N5295" s="1" t="s">
        <v>120</v>
      </c>
      <c r="O5295" s="1" t="s">
        <v>7</v>
      </c>
      <c r="P5295" s="1" t="s">
        <v>1892</v>
      </c>
      <c r="Q5295" s="1" t="s">
        <v>476</v>
      </c>
      <c r="R5295" s="1" t="s">
        <v>503</v>
      </c>
      <c r="S5295" s="1" t="s">
        <v>22393</v>
      </c>
      <c r="T5295" s="21">
        <v>0</v>
      </c>
      <c r="U5295" s="21">
        <v>4496.13</v>
      </c>
      <c r="V5295" s="21">
        <f t="shared" si="330"/>
        <v>4496.13</v>
      </c>
      <c r="W5295" s="23">
        <f t="shared" si="331"/>
        <v>0</v>
      </c>
      <c r="X5295" s="3">
        <v>0</v>
      </c>
      <c r="Y5295" s="2">
        <v>3717.44</v>
      </c>
      <c r="Z5295" s="3">
        <f t="shared" si="328"/>
        <v>3717.44</v>
      </c>
      <c r="AA5295" s="8">
        <f t="shared" si="329"/>
        <v>0</v>
      </c>
    </row>
    <row r="5296" spans="1:27" ht="10.5" x14ac:dyDescent="0.15">
      <c r="A5296" s="1" t="s">
        <v>24727</v>
      </c>
      <c r="B5296" s="1" t="s">
        <v>0</v>
      </c>
      <c r="C5296" s="1" t="s">
        <v>22</v>
      </c>
      <c r="E5296" s="1" t="s">
        <v>20816</v>
      </c>
      <c r="F5296" s="1" t="s">
        <v>2</v>
      </c>
      <c r="G5296" s="1" t="s">
        <v>20817</v>
      </c>
      <c r="H5296" s="1" t="s">
        <v>24728</v>
      </c>
      <c r="I5296" s="1" t="s">
        <v>295</v>
      </c>
      <c r="J5296" s="1" t="s">
        <v>24</v>
      </c>
      <c r="K5296" s="1" t="s">
        <v>4377</v>
      </c>
      <c r="L5296" s="1" t="s">
        <v>6</v>
      </c>
      <c r="M5296" s="1" t="s">
        <v>120</v>
      </c>
      <c r="N5296" s="1" t="s">
        <v>120</v>
      </c>
      <c r="O5296" s="1" t="s">
        <v>7</v>
      </c>
      <c r="P5296" s="1" t="s">
        <v>1256</v>
      </c>
      <c r="Q5296" s="1" t="s">
        <v>476</v>
      </c>
      <c r="R5296" s="1" t="s">
        <v>503</v>
      </c>
      <c r="S5296" s="1" t="s">
        <v>24729</v>
      </c>
      <c r="T5296" s="21">
        <v>0</v>
      </c>
      <c r="U5296" s="21">
        <v>6900</v>
      </c>
      <c r="V5296" s="21">
        <f t="shared" si="330"/>
        <v>6900</v>
      </c>
      <c r="W5296" s="23">
        <f t="shared" si="331"/>
        <v>0</v>
      </c>
      <c r="X5296" s="3">
        <v>0</v>
      </c>
      <c r="Y5296" s="2">
        <v>3174</v>
      </c>
      <c r="Z5296" s="3">
        <f t="shared" si="328"/>
        <v>3174</v>
      </c>
      <c r="AA5296" s="8">
        <f t="shared" si="329"/>
        <v>0</v>
      </c>
    </row>
    <row r="5297" spans="1:27" ht="10.5" x14ac:dyDescent="0.15">
      <c r="A5297" s="1" t="s">
        <v>46086</v>
      </c>
      <c r="B5297" s="1" t="s">
        <v>0</v>
      </c>
      <c r="C5297" s="1" t="s">
        <v>22</v>
      </c>
      <c r="E5297" s="1" t="s">
        <v>46087</v>
      </c>
      <c r="F5297" s="1" t="s">
        <v>2</v>
      </c>
      <c r="G5297" s="1" t="s">
        <v>2</v>
      </c>
      <c r="H5297" s="1" t="s">
        <v>46088</v>
      </c>
      <c r="I5297" s="1" t="s">
        <v>1388</v>
      </c>
      <c r="J5297" s="1" t="s">
        <v>118</v>
      </c>
      <c r="K5297" s="1" t="s">
        <v>3035</v>
      </c>
      <c r="L5297" s="1" t="s">
        <v>6</v>
      </c>
      <c r="M5297" s="1" t="s">
        <v>120</v>
      </c>
      <c r="N5297" s="1" t="s">
        <v>120</v>
      </c>
      <c r="O5297" s="1" t="s">
        <v>7</v>
      </c>
      <c r="P5297" s="1" t="s">
        <v>894</v>
      </c>
      <c r="Q5297" s="1" t="s">
        <v>476</v>
      </c>
      <c r="R5297" s="1" t="s">
        <v>503</v>
      </c>
      <c r="S5297" s="1" t="s">
        <v>46089</v>
      </c>
      <c r="T5297" s="21">
        <v>0</v>
      </c>
      <c r="U5297" s="21">
        <v>5988.23</v>
      </c>
      <c r="V5297" s="21">
        <f t="shared" si="330"/>
        <v>5988.23</v>
      </c>
      <c r="W5297" s="23">
        <f t="shared" si="331"/>
        <v>0</v>
      </c>
      <c r="X5297" s="3">
        <v>0</v>
      </c>
      <c r="Y5297" s="2">
        <v>3174</v>
      </c>
      <c r="Z5297" s="3">
        <f t="shared" si="328"/>
        <v>3174</v>
      </c>
      <c r="AA5297" s="8">
        <f t="shared" si="329"/>
        <v>0</v>
      </c>
    </row>
    <row r="5298" spans="1:27" ht="10.5" x14ac:dyDescent="0.15">
      <c r="A5298" s="1" t="s">
        <v>40891</v>
      </c>
      <c r="B5298" s="1" t="s">
        <v>0</v>
      </c>
      <c r="C5298" s="1" t="s">
        <v>22</v>
      </c>
      <c r="E5298" s="1" t="s">
        <v>40892</v>
      </c>
      <c r="F5298" s="1" t="s">
        <v>2</v>
      </c>
      <c r="G5298" s="1" t="s">
        <v>40893</v>
      </c>
      <c r="H5298" s="1" t="s">
        <v>40894</v>
      </c>
      <c r="I5298" s="1" t="s">
        <v>3101</v>
      </c>
      <c r="J5298" s="1" t="s">
        <v>118</v>
      </c>
      <c r="K5298" s="1" t="s">
        <v>6239</v>
      </c>
      <c r="L5298" s="1" t="s">
        <v>2</v>
      </c>
      <c r="M5298" s="1" t="s">
        <v>120</v>
      </c>
      <c r="N5298" s="1" t="s">
        <v>120</v>
      </c>
      <c r="O5298" s="1" t="s">
        <v>191</v>
      </c>
      <c r="P5298" s="1" t="s">
        <v>1473</v>
      </c>
      <c r="Q5298" s="1" t="s">
        <v>476</v>
      </c>
      <c r="R5298" s="1" t="s">
        <v>477</v>
      </c>
      <c r="S5298" s="1" t="s">
        <v>40895</v>
      </c>
      <c r="T5298" s="21">
        <v>0</v>
      </c>
      <c r="U5298" s="21">
        <v>1571.62</v>
      </c>
      <c r="V5298" s="21">
        <f t="shared" si="330"/>
        <v>1571.62</v>
      </c>
      <c r="W5298" s="23">
        <f t="shared" si="331"/>
        <v>0</v>
      </c>
      <c r="X5298" s="3">
        <v>0</v>
      </c>
      <c r="Y5298" s="2">
        <v>3173.21</v>
      </c>
      <c r="Z5298" s="3">
        <f t="shared" si="328"/>
        <v>3173.21</v>
      </c>
      <c r="AA5298" s="8">
        <f t="shared" si="329"/>
        <v>0</v>
      </c>
    </row>
    <row r="5299" spans="1:27" ht="10.5" x14ac:dyDescent="0.15">
      <c r="A5299" s="1" t="s">
        <v>28819</v>
      </c>
      <c r="B5299" s="1" t="s">
        <v>0</v>
      </c>
      <c r="C5299" s="1" t="s">
        <v>22</v>
      </c>
      <c r="E5299" s="1" t="s">
        <v>28820</v>
      </c>
      <c r="F5299" s="1" t="s">
        <v>2</v>
      </c>
      <c r="G5299" s="1" t="s">
        <v>2</v>
      </c>
      <c r="H5299" s="1" t="s">
        <v>7386</v>
      </c>
      <c r="I5299" s="1" t="s">
        <v>5713</v>
      </c>
      <c r="J5299" s="1" t="s">
        <v>322</v>
      </c>
      <c r="K5299" s="1" t="s">
        <v>7387</v>
      </c>
      <c r="L5299" s="1" t="s">
        <v>2</v>
      </c>
      <c r="M5299" s="1" t="s">
        <v>120</v>
      </c>
      <c r="N5299" s="1" t="s">
        <v>120</v>
      </c>
      <c r="O5299" s="1" t="s">
        <v>7</v>
      </c>
      <c r="P5299" s="1" t="s">
        <v>495</v>
      </c>
      <c r="Q5299" s="1" t="s">
        <v>476</v>
      </c>
      <c r="R5299" s="1" t="s">
        <v>488</v>
      </c>
      <c r="S5299" s="1" t="s">
        <v>28821</v>
      </c>
      <c r="T5299" s="21">
        <v>101.08</v>
      </c>
      <c r="U5299" s="21">
        <v>3320.38</v>
      </c>
      <c r="V5299" s="21">
        <f t="shared" si="330"/>
        <v>3421.46</v>
      </c>
      <c r="W5299" s="23">
        <f t="shared" si="331"/>
        <v>2.9542943655632391E-2</v>
      </c>
      <c r="X5299" s="3">
        <v>0</v>
      </c>
      <c r="Y5299" s="2">
        <v>3172.18</v>
      </c>
      <c r="Z5299" s="3">
        <f t="shared" si="328"/>
        <v>3172.18</v>
      </c>
      <c r="AA5299" s="8">
        <f t="shared" si="329"/>
        <v>0</v>
      </c>
    </row>
    <row r="5300" spans="1:27" ht="10.5" x14ac:dyDescent="0.15">
      <c r="A5300" s="1" t="s">
        <v>41878</v>
      </c>
      <c r="B5300" s="1" t="s">
        <v>0</v>
      </c>
      <c r="C5300" s="1" t="s">
        <v>22</v>
      </c>
      <c r="E5300" s="1" t="s">
        <v>41366</v>
      </c>
      <c r="F5300" s="1" t="s">
        <v>2</v>
      </c>
      <c r="G5300" s="1" t="s">
        <v>26797</v>
      </c>
      <c r="H5300" s="1" t="s">
        <v>41879</v>
      </c>
      <c r="I5300" s="1" t="s">
        <v>2028</v>
      </c>
      <c r="J5300" s="1" t="s">
        <v>156</v>
      </c>
      <c r="K5300" s="1" t="s">
        <v>26799</v>
      </c>
      <c r="L5300" s="1" t="s">
        <v>2</v>
      </c>
      <c r="M5300" s="1" t="s">
        <v>289</v>
      </c>
      <c r="N5300" s="1" t="s">
        <v>7728</v>
      </c>
      <c r="O5300" s="1" t="s">
        <v>7</v>
      </c>
      <c r="P5300" s="1" t="s">
        <v>1225</v>
      </c>
      <c r="Q5300" s="1" t="s">
        <v>476</v>
      </c>
      <c r="R5300" s="1" t="s">
        <v>477</v>
      </c>
      <c r="S5300" s="1" t="s">
        <v>2</v>
      </c>
      <c r="T5300" s="21"/>
      <c r="U5300" s="21"/>
      <c r="V5300" s="21">
        <f t="shared" si="330"/>
        <v>0</v>
      </c>
      <c r="W5300" s="23" t="e">
        <f t="shared" si="331"/>
        <v>#DIV/0!</v>
      </c>
      <c r="X5300" s="3">
        <v>0</v>
      </c>
      <c r="Y5300" s="2">
        <v>3171.73</v>
      </c>
      <c r="Z5300" s="3">
        <f t="shared" si="328"/>
        <v>3171.73</v>
      </c>
      <c r="AA5300" s="8">
        <f t="shared" si="329"/>
        <v>0</v>
      </c>
    </row>
    <row r="5301" spans="1:27" ht="10.5" x14ac:dyDescent="0.15">
      <c r="A5301" s="1" t="s">
        <v>18567</v>
      </c>
      <c r="B5301" s="1" t="s">
        <v>0</v>
      </c>
      <c r="C5301" s="1" t="s">
        <v>22</v>
      </c>
      <c r="E5301" s="1" t="s">
        <v>18568</v>
      </c>
      <c r="F5301" s="1" t="s">
        <v>2</v>
      </c>
      <c r="G5301" s="1" t="s">
        <v>18569</v>
      </c>
      <c r="H5301" s="1" t="s">
        <v>18570</v>
      </c>
      <c r="I5301" s="1" t="s">
        <v>18571</v>
      </c>
      <c r="J5301" s="1" t="s">
        <v>24</v>
      </c>
      <c r="K5301" s="1" t="s">
        <v>18572</v>
      </c>
      <c r="L5301" s="1" t="s">
        <v>2</v>
      </c>
      <c r="M5301" s="1" t="s">
        <v>120</v>
      </c>
      <c r="N5301" s="1" t="s">
        <v>120</v>
      </c>
      <c r="O5301" s="1" t="s">
        <v>7</v>
      </c>
      <c r="P5301" s="1" t="s">
        <v>761</v>
      </c>
      <c r="Q5301" s="1" t="s">
        <v>476</v>
      </c>
      <c r="R5301" s="1" t="s">
        <v>488</v>
      </c>
      <c r="S5301" s="1" t="s">
        <v>2</v>
      </c>
      <c r="T5301" s="21">
        <v>0</v>
      </c>
      <c r="U5301" s="21">
        <v>2586.4499999999998</v>
      </c>
      <c r="V5301" s="21">
        <f t="shared" si="330"/>
        <v>2586.4499999999998</v>
      </c>
      <c r="W5301" s="23">
        <f t="shared" si="331"/>
        <v>0</v>
      </c>
      <c r="X5301" s="3">
        <v>0</v>
      </c>
      <c r="Y5301" s="2">
        <v>3171.65</v>
      </c>
      <c r="Z5301" s="3">
        <f t="shared" si="328"/>
        <v>3171.65</v>
      </c>
      <c r="AA5301" s="8">
        <f t="shared" si="329"/>
        <v>0</v>
      </c>
    </row>
    <row r="5302" spans="1:27" ht="10.5" x14ac:dyDescent="0.15">
      <c r="A5302" s="1" t="s">
        <v>20100</v>
      </c>
      <c r="B5302" s="1" t="s">
        <v>0</v>
      </c>
      <c r="C5302" s="1" t="s">
        <v>22</v>
      </c>
      <c r="E5302" s="1" t="s">
        <v>20101</v>
      </c>
      <c r="F5302" s="1" t="s">
        <v>2</v>
      </c>
      <c r="G5302" s="1" t="s">
        <v>2</v>
      </c>
      <c r="H5302" s="1" t="s">
        <v>20102</v>
      </c>
      <c r="I5302" s="1" t="s">
        <v>1031</v>
      </c>
      <c r="J5302" s="1" t="s">
        <v>24</v>
      </c>
      <c r="K5302" s="1" t="s">
        <v>1032</v>
      </c>
      <c r="L5302" s="1" t="s">
        <v>2</v>
      </c>
      <c r="M5302" s="1" t="s">
        <v>120</v>
      </c>
      <c r="N5302" s="1" t="s">
        <v>120</v>
      </c>
      <c r="O5302" s="1" t="s">
        <v>7</v>
      </c>
      <c r="P5302" s="1" t="s">
        <v>1435</v>
      </c>
      <c r="Q5302" s="1" t="s">
        <v>476</v>
      </c>
      <c r="R5302" s="1" t="s">
        <v>477</v>
      </c>
      <c r="S5302" s="1" t="s">
        <v>20103</v>
      </c>
      <c r="T5302" s="21">
        <v>15.75</v>
      </c>
      <c r="U5302" s="21">
        <v>2659.92</v>
      </c>
      <c r="V5302" s="21">
        <f t="shared" si="330"/>
        <v>2675.67</v>
      </c>
      <c r="W5302" s="23">
        <f t="shared" si="331"/>
        <v>5.8863761226160176E-3</v>
      </c>
      <c r="X5302" s="3">
        <v>0</v>
      </c>
      <c r="Y5302" s="2">
        <v>3171.28</v>
      </c>
      <c r="Z5302" s="3">
        <f t="shared" si="328"/>
        <v>3171.28</v>
      </c>
      <c r="AA5302" s="8">
        <f t="shared" si="329"/>
        <v>0</v>
      </c>
    </row>
    <row r="5303" spans="1:27" ht="10.5" x14ac:dyDescent="0.15">
      <c r="A5303" s="1" t="s">
        <v>21397</v>
      </c>
      <c r="B5303" s="1" t="s">
        <v>0</v>
      </c>
      <c r="C5303" s="1" t="s">
        <v>22</v>
      </c>
      <c r="E5303" s="1" t="s">
        <v>21398</v>
      </c>
      <c r="F5303" s="1" t="s">
        <v>2</v>
      </c>
      <c r="G5303" s="1" t="s">
        <v>21399</v>
      </c>
      <c r="H5303" s="1" t="s">
        <v>21400</v>
      </c>
      <c r="I5303" s="1" t="s">
        <v>178</v>
      </c>
      <c r="J5303" s="1" t="s">
        <v>118</v>
      </c>
      <c r="K5303" s="1" t="s">
        <v>7213</v>
      </c>
      <c r="L5303" s="1" t="s">
        <v>2</v>
      </c>
      <c r="M5303" s="1" t="s">
        <v>120</v>
      </c>
      <c r="N5303" s="1" t="s">
        <v>120</v>
      </c>
      <c r="O5303" s="1" t="s">
        <v>8937</v>
      </c>
      <c r="P5303" s="1" t="s">
        <v>894</v>
      </c>
      <c r="Q5303" s="1" t="s">
        <v>476</v>
      </c>
      <c r="R5303" s="1" t="s">
        <v>503</v>
      </c>
      <c r="S5303" s="1" t="s">
        <v>2</v>
      </c>
      <c r="T5303" s="21">
        <v>0</v>
      </c>
      <c r="U5303" s="21">
        <v>7920</v>
      </c>
      <c r="V5303" s="21">
        <f t="shared" si="330"/>
        <v>7920</v>
      </c>
      <c r="W5303" s="23">
        <f t="shared" si="331"/>
        <v>0</v>
      </c>
      <c r="X5303" s="3">
        <v>0</v>
      </c>
      <c r="Y5303" s="2">
        <v>3168</v>
      </c>
      <c r="Z5303" s="3">
        <f t="shared" si="328"/>
        <v>3168</v>
      </c>
      <c r="AA5303" s="8">
        <f t="shared" si="329"/>
        <v>0</v>
      </c>
    </row>
    <row r="5304" spans="1:27" ht="10.5" x14ac:dyDescent="0.15">
      <c r="A5304" s="1" t="s">
        <v>23581</v>
      </c>
      <c r="B5304" s="1" t="s">
        <v>0</v>
      </c>
      <c r="C5304" s="1" t="s">
        <v>22</v>
      </c>
      <c r="E5304" s="1" t="s">
        <v>23582</v>
      </c>
      <c r="F5304" s="1" t="s">
        <v>2</v>
      </c>
      <c r="G5304" s="1" t="s">
        <v>2</v>
      </c>
      <c r="H5304" s="1" t="s">
        <v>23583</v>
      </c>
      <c r="I5304" s="1" t="s">
        <v>3044</v>
      </c>
      <c r="J5304" s="1" t="s">
        <v>51</v>
      </c>
      <c r="K5304" s="1" t="s">
        <v>23584</v>
      </c>
      <c r="L5304" s="1" t="s">
        <v>6</v>
      </c>
      <c r="M5304" s="1" t="s">
        <v>120</v>
      </c>
      <c r="N5304" s="1" t="s">
        <v>120</v>
      </c>
      <c r="O5304" s="1" t="s">
        <v>8937</v>
      </c>
      <c r="P5304" s="1" t="s">
        <v>817</v>
      </c>
      <c r="Q5304" s="1" t="s">
        <v>476</v>
      </c>
      <c r="R5304" s="1" t="s">
        <v>503</v>
      </c>
      <c r="S5304" s="1" t="s">
        <v>2</v>
      </c>
      <c r="T5304" s="21">
        <v>0</v>
      </c>
      <c r="U5304" s="21">
        <v>11916</v>
      </c>
      <c r="V5304" s="21">
        <f t="shared" si="330"/>
        <v>11916</v>
      </c>
      <c r="W5304" s="23">
        <f t="shared" si="331"/>
        <v>0</v>
      </c>
      <c r="X5304" s="3">
        <v>0</v>
      </c>
      <c r="Y5304" s="2">
        <v>3168</v>
      </c>
      <c r="Z5304" s="3">
        <f t="shared" si="328"/>
        <v>3168</v>
      </c>
      <c r="AA5304" s="8">
        <f t="shared" si="329"/>
        <v>0</v>
      </c>
    </row>
    <row r="5305" spans="1:27" ht="10.5" x14ac:dyDescent="0.15">
      <c r="A5305" s="1" t="s">
        <v>32093</v>
      </c>
      <c r="B5305" s="1" t="s">
        <v>0</v>
      </c>
      <c r="C5305" s="1" t="s">
        <v>22</v>
      </c>
      <c r="E5305" s="1" t="s">
        <v>32094</v>
      </c>
      <c r="F5305" s="1" t="s">
        <v>2</v>
      </c>
      <c r="G5305" s="1" t="s">
        <v>32095</v>
      </c>
      <c r="H5305" s="1" t="s">
        <v>32096</v>
      </c>
      <c r="I5305" s="1" t="s">
        <v>4488</v>
      </c>
      <c r="J5305" s="1" t="s">
        <v>93</v>
      </c>
      <c r="K5305" s="1" t="s">
        <v>29021</v>
      </c>
      <c r="L5305" s="1" t="s">
        <v>2</v>
      </c>
      <c r="M5305" s="1" t="s">
        <v>120</v>
      </c>
      <c r="N5305" s="1" t="s">
        <v>120</v>
      </c>
      <c r="O5305" s="1" t="s">
        <v>8937</v>
      </c>
      <c r="P5305" s="1" t="s">
        <v>495</v>
      </c>
      <c r="Q5305" s="1" t="s">
        <v>476</v>
      </c>
      <c r="R5305" s="1" t="s">
        <v>488</v>
      </c>
      <c r="S5305" s="1" t="s">
        <v>2</v>
      </c>
      <c r="T5305" s="21">
        <v>0</v>
      </c>
      <c r="U5305" s="21">
        <v>8712</v>
      </c>
      <c r="V5305" s="21">
        <f t="shared" si="330"/>
        <v>8712</v>
      </c>
      <c r="W5305" s="23">
        <f t="shared" si="331"/>
        <v>0</v>
      </c>
      <c r="X5305" s="3">
        <v>0</v>
      </c>
      <c r="Y5305" s="2">
        <v>3168</v>
      </c>
      <c r="Z5305" s="3">
        <f t="shared" si="328"/>
        <v>3168</v>
      </c>
      <c r="AA5305" s="8">
        <f t="shared" si="329"/>
        <v>0</v>
      </c>
    </row>
    <row r="5306" spans="1:27" ht="10.5" x14ac:dyDescent="0.15">
      <c r="A5306" s="1" t="s">
        <v>32124</v>
      </c>
      <c r="B5306" s="1" t="s">
        <v>0</v>
      </c>
      <c r="C5306" s="1" t="s">
        <v>22</v>
      </c>
      <c r="E5306" s="1" t="s">
        <v>32125</v>
      </c>
      <c r="F5306" s="1" t="s">
        <v>32126</v>
      </c>
      <c r="G5306" s="1" t="s">
        <v>2</v>
      </c>
      <c r="H5306" s="1" t="s">
        <v>32127</v>
      </c>
      <c r="I5306" s="1" t="s">
        <v>9618</v>
      </c>
      <c r="J5306" s="1" t="s">
        <v>53</v>
      </c>
      <c r="K5306" s="1" t="s">
        <v>9619</v>
      </c>
      <c r="L5306" s="1" t="s">
        <v>6</v>
      </c>
      <c r="M5306" s="1" t="s">
        <v>120</v>
      </c>
      <c r="N5306" s="1" t="s">
        <v>120</v>
      </c>
      <c r="O5306" s="1" t="s">
        <v>8937</v>
      </c>
      <c r="P5306" s="1" t="s">
        <v>2379</v>
      </c>
      <c r="Q5306" s="1" t="s">
        <v>476</v>
      </c>
      <c r="R5306" s="1" t="s">
        <v>477</v>
      </c>
      <c r="S5306" s="1" t="s">
        <v>2</v>
      </c>
      <c r="T5306" s="21">
        <v>0</v>
      </c>
      <c r="U5306" s="21">
        <v>17892</v>
      </c>
      <c r="V5306" s="21">
        <f t="shared" si="330"/>
        <v>17892</v>
      </c>
      <c r="W5306" s="23">
        <f t="shared" si="331"/>
        <v>0</v>
      </c>
      <c r="X5306" s="3">
        <v>0</v>
      </c>
      <c r="Y5306" s="2">
        <v>3168</v>
      </c>
      <c r="Z5306" s="3">
        <f t="shared" si="328"/>
        <v>3168</v>
      </c>
      <c r="AA5306" s="8">
        <f t="shared" si="329"/>
        <v>0</v>
      </c>
    </row>
    <row r="5307" spans="1:27" ht="10.5" x14ac:dyDescent="0.15">
      <c r="A5307" s="1" t="s">
        <v>47031</v>
      </c>
      <c r="B5307" s="1" t="s">
        <v>0</v>
      </c>
      <c r="C5307" s="1" t="s">
        <v>22</v>
      </c>
      <c r="E5307" s="1" t="s">
        <v>47032</v>
      </c>
      <c r="F5307" s="1" t="s">
        <v>2</v>
      </c>
      <c r="G5307" s="1" t="s">
        <v>2</v>
      </c>
      <c r="H5307" s="1" t="s">
        <v>47033</v>
      </c>
      <c r="I5307" s="1" t="s">
        <v>1047</v>
      </c>
      <c r="J5307" s="1" t="s">
        <v>24</v>
      </c>
      <c r="K5307" s="1" t="s">
        <v>1048</v>
      </c>
      <c r="L5307" s="1" t="s">
        <v>6</v>
      </c>
      <c r="M5307" s="1" t="s">
        <v>120</v>
      </c>
      <c r="N5307" s="1" t="s">
        <v>120</v>
      </c>
      <c r="O5307" s="1" t="s">
        <v>8937</v>
      </c>
      <c r="P5307" s="1" t="s">
        <v>1899</v>
      </c>
      <c r="Q5307" s="1" t="s">
        <v>476</v>
      </c>
      <c r="R5307" s="1" t="s">
        <v>477</v>
      </c>
      <c r="S5307" s="1" t="s">
        <v>2</v>
      </c>
      <c r="T5307" s="21">
        <v>0</v>
      </c>
      <c r="U5307" s="21">
        <v>11484</v>
      </c>
      <c r="V5307" s="21">
        <f t="shared" si="330"/>
        <v>11484</v>
      </c>
      <c r="W5307" s="23">
        <f t="shared" si="331"/>
        <v>0</v>
      </c>
      <c r="X5307" s="3">
        <v>0</v>
      </c>
      <c r="Y5307" s="2">
        <v>3168</v>
      </c>
      <c r="Z5307" s="3">
        <f t="shared" si="328"/>
        <v>3168</v>
      </c>
      <c r="AA5307" s="8">
        <f t="shared" si="329"/>
        <v>0</v>
      </c>
    </row>
    <row r="5308" spans="1:27" ht="10.5" x14ac:dyDescent="0.15">
      <c r="A5308" s="1" t="s">
        <v>47875</v>
      </c>
      <c r="B5308" s="1" t="s">
        <v>0</v>
      </c>
      <c r="C5308" s="1" t="s">
        <v>22</v>
      </c>
      <c r="E5308" s="1" t="s">
        <v>47876</v>
      </c>
      <c r="F5308" s="1" t="s">
        <v>2</v>
      </c>
      <c r="G5308" s="1" t="s">
        <v>2</v>
      </c>
      <c r="H5308" s="1" t="s">
        <v>47877</v>
      </c>
      <c r="I5308" s="1" t="s">
        <v>4201</v>
      </c>
      <c r="J5308" s="1" t="s">
        <v>118</v>
      </c>
      <c r="K5308" s="1" t="s">
        <v>4202</v>
      </c>
      <c r="L5308" s="1" t="s">
        <v>6</v>
      </c>
      <c r="M5308" s="1" t="s">
        <v>120</v>
      </c>
      <c r="N5308" s="1" t="s">
        <v>120</v>
      </c>
      <c r="O5308" s="1" t="s">
        <v>8937</v>
      </c>
      <c r="P5308" s="1" t="s">
        <v>894</v>
      </c>
      <c r="Q5308" s="1" t="s">
        <v>476</v>
      </c>
      <c r="R5308" s="1" t="s">
        <v>503</v>
      </c>
      <c r="S5308" s="1" t="s">
        <v>2</v>
      </c>
      <c r="T5308" s="21">
        <v>0</v>
      </c>
      <c r="U5308" s="21">
        <v>8172</v>
      </c>
      <c r="V5308" s="21">
        <f t="shared" si="330"/>
        <v>8172</v>
      </c>
      <c r="W5308" s="23">
        <f t="shared" si="331"/>
        <v>0</v>
      </c>
      <c r="X5308" s="3">
        <v>0</v>
      </c>
      <c r="Y5308" s="2">
        <v>3168</v>
      </c>
      <c r="Z5308" s="3">
        <f t="shared" si="328"/>
        <v>3168</v>
      </c>
      <c r="AA5308" s="8">
        <f t="shared" si="329"/>
        <v>0</v>
      </c>
    </row>
    <row r="5309" spans="1:27" ht="10.5" x14ac:dyDescent="0.15">
      <c r="A5309" s="1" t="s">
        <v>28157</v>
      </c>
      <c r="B5309" s="1" t="s">
        <v>0</v>
      </c>
      <c r="C5309" s="1" t="s">
        <v>22</v>
      </c>
      <c r="E5309" s="1" t="s">
        <v>28158</v>
      </c>
      <c r="F5309" s="1" t="s">
        <v>2</v>
      </c>
      <c r="G5309" s="1" t="s">
        <v>28159</v>
      </c>
      <c r="H5309" s="1" t="s">
        <v>28160</v>
      </c>
      <c r="I5309" s="1" t="s">
        <v>28161</v>
      </c>
      <c r="J5309" s="1" t="s">
        <v>37</v>
      </c>
      <c r="K5309" s="1" t="s">
        <v>28162</v>
      </c>
      <c r="L5309" s="1" t="s">
        <v>2</v>
      </c>
      <c r="M5309" s="1" t="s">
        <v>120</v>
      </c>
      <c r="N5309" s="1" t="s">
        <v>120</v>
      </c>
      <c r="O5309" s="1" t="s">
        <v>7</v>
      </c>
      <c r="P5309" s="1" t="s">
        <v>3475</v>
      </c>
      <c r="Q5309" s="1" t="s">
        <v>476</v>
      </c>
      <c r="R5309" s="1" t="s">
        <v>488</v>
      </c>
      <c r="S5309" s="1" t="s">
        <v>2</v>
      </c>
      <c r="T5309" s="21">
        <v>0</v>
      </c>
      <c r="U5309" s="21">
        <v>2336.6999999999998</v>
      </c>
      <c r="V5309" s="21">
        <f t="shared" si="330"/>
        <v>2336.6999999999998</v>
      </c>
      <c r="W5309" s="23">
        <f t="shared" si="331"/>
        <v>0</v>
      </c>
      <c r="X5309" s="3">
        <v>0</v>
      </c>
      <c r="Y5309" s="2">
        <v>3160.42</v>
      </c>
      <c r="Z5309" s="3">
        <f t="shared" si="328"/>
        <v>3160.42</v>
      </c>
      <c r="AA5309" s="8">
        <f t="shared" si="329"/>
        <v>0</v>
      </c>
    </row>
    <row r="5310" spans="1:27" ht="10.5" x14ac:dyDescent="0.15">
      <c r="A5310" s="1" t="s">
        <v>44980</v>
      </c>
      <c r="B5310" s="1" t="s">
        <v>0</v>
      </c>
      <c r="C5310" s="1" t="s">
        <v>22</v>
      </c>
      <c r="E5310" s="1" t="s">
        <v>44981</v>
      </c>
      <c r="F5310" s="1" t="s">
        <v>2</v>
      </c>
      <c r="G5310" s="1" t="s">
        <v>23495</v>
      </c>
      <c r="H5310" s="1" t="s">
        <v>44982</v>
      </c>
      <c r="I5310" s="1" t="s">
        <v>44983</v>
      </c>
      <c r="J5310" s="1" t="s">
        <v>37</v>
      </c>
      <c r="K5310" s="1" t="s">
        <v>44984</v>
      </c>
      <c r="L5310" s="1" t="s">
        <v>57</v>
      </c>
      <c r="M5310" s="1" t="s">
        <v>120</v>
      </c>
      <c r="N5310" s="1" t="s">
        <v>120</v>
      </c>
      <c r="O5310" s="1" t="s">
        <v>7</v>
      </c>
      <c r="P5310" s="1" t="s">
        <v>879</v>
      </c>
      <c r="Q5310" s="1" t="s">
        <v>476</v>
      </c>
      <c r="R5310" s="1" t="s">
        <v>477</v>
      </c>
      <c r="S5310" s="1" t="s">
        <v>44985</v>
      </c>
      <c r="T5310" s="21">
        <v>0</v>
      </c>
      <c r="U5310" s="21">
        <v>5748.85</v>
      </c>
      <c r="V5310" s="21">
        <f t="shared" si="330"/>
        <v>5748.85</v>
      </c>
      <c r="W5310" s="23">
        <f t="shared" si="331"/>
        <v>0</v>
      </c>
      <c r="X5310" s="3">
        <v>0</v>
      </c>
      <c r="Y5310" s="2">
        <v>3158.05</v>
      </c>
      <c r="Z5310" s="3">
        <f t="shared" si="328"/>
        <v>3158.05</v>
      </c>
      <c r="AA5310" s="8">
        <f t="shared" si="329"/>
        <v>0</v>
      </c>
    </row>
    <row r="5311" spans="1:27" ht="10.5" x14ac:dyDescent="0.15">
      <c r="A5311" s="1" t="s">
        <v>43708</v>
      </c>
      <c r="B5311" s="1" t="s">
        <v>0</v>
      </c>
      <c r="C5311" s="1" t="s">
        <v>22</v>
      </c>
      <c r="E5311" s="1" t="s">
        <v>43709</v>
      </c>
      <c r="F5311" s="1" t="s">
        <v>43710</v>
      </c>
      <c r="G5311" s="1" t="s">
        <v>43711</v>
      </c>
      <c r="H5311" s="1" t="s">
        <v>43712</v>
      </c>
      <c r="I5311" s="1" t="s">
        <v>672</v>
      </c>
      <c r="J5311" s="1" t="s">
        <v>187</v>
      </c>
      <c r="K5311" s="1" t="s">
        <v>21319</v>
      </c>
      <c r="L5311" s="1" t="s">
        <v>57</v>
      </c>
      <c r="M5311" s="1" t="s">
        <v>289</v>
      </c>
      <c r="N5311" s="1" t="s">
        <v>7728</v>
      </c>
      <c r="O5311" s="1" t="s">
        <v>7</v>
      </c>
      <c r="P5311" s="1" t="s">
        <v>579</v>
      </c>
      <c r="Q5311" s="1" t="s">
        <v>476</v>
      </c>
      <c r="R5311" s="1" t="s">
        <v>488</v>
      </c>
      <c r="S5311" s="1" t="s">
        <v>43713</v>
      </c>
      <c r="T5311" s="21">
        <v>0</v>
      </c>
      <c r="U5311" s="21">
        <v>17131.060000000001</v>
      </c>
      <c r="V5311" s="21">
        <f t="shared" si="330"/>
        <v>17131.060000000001</v>
      </c>
      <c r="W5311" s="23">
        <f t="shared" si="331"/>
        <v>0</v>
      </c>
      <c r="X5311" s="3">
        <v>0</v>
      </c>
      <c r="Y5311" s="2">
        <v>3153.9</v>
      </c>
      <c r="Z5311" s="3">
        <f t="shared" si="328"/>
        <v>3153.9</v>
      </c>
      <c r="AA5311" s="8">
        <f t="shared" si="329"/>
        <v>0</v>
      </c>
    </row>
    <row r="5312" spans="1:27" ht="10.5" x14ac:dyDescent="0.15">
      <c r="A5312" s="1" t="s">
        <v>41035</v>
      </c>
      <c r="B5312" s="1" t="s">
        <v>0</v>
      </c>
      <c r="C5312" s="1" t="s">
        <v>22</v>
      </c>
      <c r="E5312" s="1" t="s">
        <v>41036</v>
      </c>
      <c r="F5312" s="1" t="s">
        <v>2</v>
      </c>
      <c r="G5312" s="1" t="s">
        <v>5912</v>
      </c>
      <c r="H5312" s="1" t="s">
        <v>5913</v>
      </c>
      <c r="I5312" s="1" t="s">
        <v>5914</v>
      </c>
      <c r="J5312" s="1" t="s">
        <v>51</v>
      </c>
      <c r="K5312" s="1" t="s">
        <v>3533</v>
      </c>
      <c r="L5312" s="1" t="s">
        <v>2</v>
      </c>
      <c r="M5312" s="1" t="s">
        <v>120</v>
      </c>
      <c r="N5312" s="1" t="s">
        <v>120</v>
      </c>
      <c r="O5312" s="1" t="s">
        <v>7</v>
      </c>
      <c r="P5312" s="1" t="s">
        <v>1256</v>
      </c>
      <c r="Q5312" s="1" t="s">
        <v>476</v>
      </c>
      <c r="R5312" s="1" t="s">
        <v>503</v>
      </c>
      <c r="S5312" s="1" t="s">
        <v>41037</v>
      </c>
      <c r="T5312" s="21">
        <v>1332.64</v>
      </c>
      <c r="U5312" s="21">
        <v>26652.82</v>
      </c>
      <c r="V5312" s="21">
        <f t="shared" si="330"/>
        <v>27985.46</v>
      </c>
      <c r="W5312" s="23">
        <f t="shared" si="331"/>
        <v>4.7619013587770223E-2</v>
      </c>
      <c r="X5312" s="3">
        <v>0</v>
      </c>
      <c r="Y5312" s="2">
        <v>3141.59</v>
      </c>
      <c r="Z5312" s="3">
        <f t="shared" si="328"/>
        <v>3141.59</v>
      </c>
      <c r="AA5312" s="8">
        <f t="shared" si="329"/>
        <v>0</v>
      </c>
    </row>
    <row r="5313" spans="1:27" ht="10.5" x14ac:dyDescent="0.15">
      <c r="A5313" s="1" t="s">
        <v>43549</v>
      </c>
      <c r="B5313" s="1" t="s">
        <v>0</v>
      </c>
      <c r="C5313" s="1" t="s">
        <v>22</v>
      </c>
      <c r="E5313" s="1" t="s">
        <v>43550</v>
      </c>
      <c r="F5313" s="1" t="s">
        <v>2</v>
      </c>
      <c r="G5313" s="1" t="s">
        <v>2</v>
      </c>
      <c r="H5313" s="1" t="s">
        <v>43551</v>
      </c>
      <c r="I5313" s="1" t="s">
        <v>525</v>
      </c>
      <c r="J5313" s="1" t="s">
        <v>46</v>
      </c>
      <c r="K5313" s="1" t="s">
        <v>43552</v>
      </c>
      <c r="L5313" s="1" t="s">
        <v>57</v>
      </c>
      <c r="M5313" s="1" t="s">
        <v>289</v>
      </c>
      <c r="N5313" s="1" t="s">
        <v>289</v>
      </c>
      <c r="O5313" s="1" t="s">
        <v>7</v>
      </c>
      <c r="P5313" s="1" t="s">
        <v>1735</v>
      </c>
      <c r="Q5313" s="1" t="s">
        <v>140</v>
      </c>
      <c r="R5313" s="1" t="s">
        <v>481</v>
      </c>
      <c r="S5313" s="1" t="s">
        <v>2</v>
      </c>
      <c r="T5313" s="21">
        <v>0</v>
      </c>
      <c r="U5313" s="21">
        <v>6023.46</v>
      </c>
      <c r="V5313" s="21">
        <f t="shared" si="330"/>
        <v>6023.46</v>
      </c>
      <c r="W5313" s="23">
        <f t="shared" si="331"/>
        <v>0</v>
      </c>
      <c r="X5313" s="3">
        <v>0</v>
      </c>
      <c r="Y5313" s="2">
        <v>3139.23</v>
      </c>
      <c r="Z5313" s="3">
        <f t="shared" si="328"/>
        <v>3139.23</v>
      </c>
      <c r="AA5313" s="8">
        <f t="shared" si="329"/>
        <v>0</v>
      </c>
    </row>
    <row r="5314" spans="1:27" ht="10.5" x14ac:dyDescent="0.15">
      <c r="A5314" s="1" t="s">
        <v>46688</v>
      </c>
      <c r="B5314" s="1" t="s">
        <v>0</v>
      </c>
      <c r="C5314" s="1" t="s">
        <v>22</v>
      </c>
      <c r="E5314" s="1" t="s">
        <v>46689</v>
      </c>
      <c r="F5314" s="1" t="s">
        <v>2</v>
      </c>
      <c r="G5314" s="1" t="s">
        <v>46690</v>
      </c>
      <c r="H5314" s="1" t="s">
        <v>46691</v>
      </c>
      <c r="I5314" s="1" t="s">
        <v>7641</v>
      </c>
      <c r="J5314" s="1" t="s">
        <v>118</v>
      </c>
      <c r="K5314" s="1" t="s">
        <v>7642</v>
      </c>
      <c r="L5314" s="1" t="s">
        <v>57</v>
      </c>
      <c r="M5314" s="1" t="s">
        <v>120</v>
      </c>
      <c r="N5314" s="1" t="s">
        <v>120</v>
      </c>
      <c r="O5314" s="1" t="s">
        <v>7</v>
      </c>
      <c r="P5314" s="1" t="s">
        <v>761</v>
      </c>
      <c r="Q5314" s="1" t="s">
        <v>476</v>
      </c>
      <c r="R5314" s="1" t="s">
        <v>488</v>
      </c>
      <c r="S5314" s="1" t="s">
        <v>46692</v>
      </c>
      <c r="T5314" s="21">
        <v>0</v>
      </c>
      <c r="U5314" s="21">
        <v>7946.57</v>
      </c>
      <c r="V5314" s="21">
        <f t="shared" si="330"/>
        <v>7946.57</v>
      </c>
      <c r="W5314" s="23">
        <f t="shared" si="331"/>
        <v>0</v>
      </c>
      <c r="X5314" s="3">
        <v>0</v>
      </c>
      <c r="Y5314" s="2">
        <v>3139.06</v>
      </c>
      <c r="Z5314" s="3">
        <f t="shared" ref="Z5314:Z5377" si="332">SUM(X5314:Y5314)</f>
        <v>3139.06</v>
      </c>
      <c r="AA5314" s="8">
        <f t="shared" ref="AA5314:AA5377" si="333">X5314/Z5314</f>
        <v>0</v>
      </c>
    </row>
    <row r="5315" spans="1:27" ht="10.5" x14ac:dyDescent="0.15">
      <c r="A5315" s="1" t="s">
        <v>44055</v>
      </c>
      <c r="B5315" s="1" t="s">
        <v>0</v>
      </c>
      <c r="C5315" s="1" t="s">
        <v>22</v>
      </c>
      <c r="E5315" s="1" t="s">
        <v>44056</v>
      </c>
      <c r="F5315" s="1" t="s">
        <v>2</v>
      </c>
      <c r="G5315" s="1" t="s">
        <v>2</v>
      </c>
      <c r="H5315" s="1" t="s">
        <v>44057</v>
      </c>
      <c r="I5315" s="1" t="s">
        <v>15152</v>
      </c>
      <c r="J5315" s="1" t="s">
        <v>187</v>
      </c>
      <c r="K5315" s="1" t="s">
        <v>6447</v>
      </c>
      <c r="L5315" s="1" t="s">
        <v>2</v>
      </c>
      <c r="M5315" s="1" t="s">
        <v>120</v>
      </c>
      <c r="N5315" s="1" t="s">
        <v>120</v>
      </c>
      <c r="O5315" s="1" t="s">
        <v>7</v>
      </c>
      <c r="P5315" s="1" t="s">
        <v>1473</v>
      </c>
      <c r="Q5315" s="1" t="s">
        <v>476</v>
      </c>
      <c r="R5315" s="1" t="s">
        <v>477</v>
      </c>
      <c r="S5315" s="1" t="s">
        <v>44058</v>
      </c>
      <c r="T5315" s="21">
        <v>0</v>
      </c>
      <c r="U5315" s="21">
        <v>3301.24</v>
      </c>
      <c r="V5315" s="21">
        <f t="shared" ref="V5315:V5378" si="334">SUM(T5315:U5315)</f>
        <v>3301.24</v>
      </c>
      <c r="W5315" s="23">
        <f t="shared" ref="W5315:W5378" si="335">T5315/V5315</f>
        <v>0</v>
      </c>
      <c r="X5315" s="3">
        <v>0</v>
      </c>
      <c r="Y5315" s="2">
        <v>3137.84</v>
      </c>
      <c r="Z5315" s="3">
        <f t="shared" si="332"/>
        <v>3137.84</v>
      </c>
      <c r="AA5315" s="8">
        <f t="shared" si="333"/>
        <v>0</v>
      </c>
    </row>
    <row r="5316" spans="1:27" ht="10.5" x14ac:dyDescent="0.15">
      <c r="A5316" s="1" t="s">
        <v>22504</v>
      </c>
      <c r="B5316" s="1" t="s">
        <v>0</v>
      </c>
      <c r="C5316" s="1" t="s">
        <v>22</v>
      </c>
      <c r="E5316" s="1" t="s">
        <v>22505</v>
      </c>
      <c r="F5316" s="1" t="s">
        <v>2</v>
      </c>
      <c r="G5316" s="1" t="s">
        <v>22506</v>
      </c>
      <c r="H5316" s="1" t="s">
        <v>22507</v>
      </c>
      <c r="I5316" s="1" t="s">
        <v>3101</v>
      </c>
      <c r="J5316" s="1" t="s">
        <v>118</v>
      </c>
      <c r="K5316" s="1" t="s">
        <v>6003</v>
      </c>
      <c r="L5316" s="1" t="s">
        <v>6</v>
      </c>
      <c r="M5316" s="1" t="s">
        <v>120</v>
      </c>
      <c r="N5316" s="1" t="s">
        <v>120</v>
      </c>
      <c r="O5316" s="1" t="s">
        <v>7</v>
      </c>
      <c r="P5316" s="1" t="s">
        <v>747</v>
      </c>
      <c r="Q5316" s="1" t="s">
        <v>476</v>
      </c>
      <c r="R5316" s="1" t="s">
        <v>488</v>
      </c>
      <c r="S5316" s="1" t="s">
        <v>22508</v>
      </c>
      <c r="T5316" s="21">
        <v>0</v>
      </c>
      <c r="U5316" s="21">
        <v>2592.65</v>
      </c>
      <c r="V5316" s="21">
        <f t="shared" si="334"/>
        <v>2592.65</v>
      </c>
      <c r="W5316" s="23">
        <f t="shared" si="335"/>
        <v>0</v>
      </c>
      <c r="X5316" s="3">
        <v>0</v>
      </c>
      <c r="Y5316" s="2">
        <v>3482.49</v>
      </c>
      <c r="Z5316" s="3">
        <f t="shared" si="332"/>
        <v>3482.49</v>
      </c>
      <c r="AA5316" s="8">
        <f t="shared" si="333"/>
        <v>0</v>
      </c>
    </row>
    <row r="5317" spans="1:27" ht="10.5" x14ac:dyDescent="0.15">
      <c r="A5317" s="1" t="s">
        <v>20752</v>
      </c>
      <c r="B5317" s="1" t="s">
        <v>0</v>
      </c>
      <c r="C5317" s="1" t="s">
        <v>22</v>
      </c>
      <c r="E5317" s="1" t="s">
        <v>11385</v>
      </c>
      <c r="F5317" s="1" t="s">
        <v>2</v>
      </c>
      <c r="G5317" s="1" t="s">
        <v>20753</v>
      </c>
      <c r="H5317" s="1" t="s">
        <v>20754</v>
      </c>
      <c r="I5317" s="1" t="s">
        <v>6875</v>
      </c>
      <c r="J5317" s="1" t="s">
        <v>118</v>
      </c>
      <c r="K5317" s="1" t="s">
        <v>7404</v>
      </c>
      <c r="L5317" s="1" t="s">
        <v>2</v>
      </c>
      <c r="M5317" s="1" t="s">
        <v>120</v>
      </c>
      <c r="N5317" s="1" t="s">
        <v>120</v>
      </c>
      <c r="O5317" s="1" t="s">
        <v>7</v>
      </c>
      <c r="P5317" s="1" t="s">
        <v>1899</v>
      </c>
      <c r="Q5317" s="1" t="s">
        <v>476</v>
      </c>
      <c r="R5317" s="1" t="s">
        <v>477</v>
      </c>
      <c r="S5317" s="1" t="s">
        <v>2</v>
      </c>
      <c r="T5317" s="21">
        <v>0</v>
      </c>
      <c r="U5317" s="21">
        <v>5053.5600000000004</v>
      </c>
      <c r="V5317" s="21">
        <f t="shared" si="334"/>
        <v>5053.5600000000004</v>
      </c>
      <c r="W5317" s="23">
        <f t="shared" si="335"/>
        <v>0</v>
      </c>
      <c r="X5317" s="3">
        <v>0</v>
      </c>
      <c r="Y5317" s="2">
        <v>3133.15</v>
      </c>
      <c r="Z5317" s="3">
        <f t="shared" si="332"/>
        <v>3133.15</v>
      </c>
      <c r="AA5317" s="8">
        <f t="shared" si="333"/>
        <v>0</v>
      </c>
    </row>
    <row r="5318" spans="1:27" ht="10.5" x14ac:dyDescent="0.15">
      <c r="A5318" s="1" t="s">
        <v>44520</v>
      </c>
      <c r="B5318" s="1" t="s">
        <v>0</v>
      </c>
      <c r="C5318" s="1" t="s">
        <v>22</v>
      </c>
      <c r="E5318" s="1" t="s">
        <v>44521</v>
      </c>
      <c r="F5318" s="1" t="s">
        <v>2</v>
      </c>
      <c r="G5318" s="1" t="s">
        <v>2</v>
      </c>
      <c r="H5318" s="1" t="s">
        <v>44522</v>
      </c>
      <c r="I5318" s="1" t="s">
        <v>433</v>
      </c>
      <c r="J5318" s="1" t="s">
        <v>64</v>
      </c>
      <c r="K5318" s="1" t="s">
        <v>44523</v>
      </c>
      <c r="L5318" s="1" t="s">
        <v>2</v>
      </c>
      <c r="M5318" s="1" t="s">
        <v>120</v>
      </c>
      <c r="N5318" s="1" t="s">
        <v>120</v>
      </c>
      <c r="O5318" s="1" t="s">
        <v>7</v>
      </c>
      <c r="P5318" s="1" t="s">
        <v>1435</v>
      </c>
      <c r="Q5318" s="1" t="s">
        <v>476</v>
      </c>
      <c r="R5318" s="1" t="s">
        <v>477</v>
      </c>
      <c r="S5318" s="1" t="s">
        <v>44524</v>
      </c>
      <c r="T5318" s="21">
        <v>0</v>
      </c>
      <c r="U5318" s="21">
        <v>10145.84</v>
      </c>
      <c r="V5318" s="21">
        <f t="shared" si="334"/>
        <v>10145.84</v>
      </c>
      <c r="W5318" s="23">
        <f t="shared" si="335"/>
        <v>0</v>
      </c>
      <c r="X5318" s="3">
        <v>0</v>
      </c>
      <c r="Y5318" s="2">
        <v>3130.1</v>
      </c>
      <c r="Z5318" s="3">
        <f t="shared" si="332"/>
        <v>3130.1</v>
      </c>
      <c r="AA5318" s="8">
        <f t="shared" si="333"/>
        <v>0</v>
      </c>
    </row>
    <row r="5319" spans="1:27" ht="10.5" x14ac:dyDescent="0.15">
      <c r="A5319" s="1" t="s">
        <v>32451</v>
      </c>
      <c r="B5319" s="1" t="s">
        <v>0</v>
      </c>
      <c r="C5319" s="1" t="s">
        <v>22</v>
      </c>
      <c r="E5319" s="1" t="s">
        <v>26764</v>
      </c>
      <c r="F5319" s="1" t="s">
        <v>2</v>
      </c>
      <c r="G5319" s="1" t="s">
        <v>6845</v>
      </c>
      <c r="H5319" s="1" t="s">
        <v>32452</v>
      </c>
      <c r="I5319" s="1" t="s">
        <v>160</v>
      </c>
      <c r="J5319" s="1" t="s">
        <v>18</v>
      </c>
      <c r="K5319" s="1" t="s">
        <v>32453</v>
      </c>
      <c r="L5319" s="1" t="s">
        <v>34</v>
      </c>
      <c r="M5319" s="1" t="s">
        <v>289</v>
      </c>
      <c r="N5319" s="1" t="s">
        <v>6847</v>
      </c>
      <c r="O5319" s="1" t="s">
        <v>7</v>
      </c>
      <c r="P5319" s="1" t="s">
        <v>807</v>
      </c>
      <c r="Q5319" s="1" t="s">
        <v>476</v>
      </c>
      <c r="R5319" s="1" t="s">
        <v>488</v>
      </c>
      <c r="S5319" s="1" t="s">
        <v>26765</v>
      </c>
      <c r="T5319" s="21">
        <v>0</v>
      </c>
      <c r="U5319" s="21">
        <v>5451.85</v>
      </c>
      <c r="V5319" s="21">
        <f t="shared" si="334"/>
        <v>5451.85</v>
      </c>
      <c r="W5319" s="23">
        <f t="shared" si="335"/>
        <v>0</v>
      </c>
      <c r="X5319" s="3">
        <v>0</v>
      </c>
      <c r="Y5319" s="2">
        <v>3128.85</v>
      </c>
      <c r="Z5319" s="3">
        <f t="shared" si="332"/>
        <v>3128.85</v>
      </c>
      <c r="AA5319" s="8">
        <f t="shared" si="333"/>
        <v>0</v>
      </c>
    </row>
    <row r="5320" spans="1:27" ht="10.5" x14ac:dyDescent="0.15">
      <c r="A5320" s="1" t="s">
        <v>42157</v>
      </c>
      <c r="B5320" s="1" t="s">
        <v>0</v>
      </c>
      <c r="C5320" s="1" t="s">
        <v>22</v>
      </c>
      <c r="E5320" s="1" t="s">
        <v>42158</v>
      </c>
      <c r="F5320" s="1" t="s">
        <v>2</v>
      </c>
      <c r="G5320" s="1" t="s">
        <v>42159</v>
      </c>
      <c r="H5320" s="1" t="s">
        <v>42160</v>
      </c>
      <c r="I5320" s="1" t="s">
        <v>42161</v>
      </c>
      <c r="J5320" s="1" t="s">
        <v>1843</v>
      </c>
      <c r="K5320" s="1" t="s">
        <v>42162</v>
      </c>
      <c r="L5320" s="1" t="s">
        <v>6</v>
      </c>
      <c r="M5320" s="1" t="s">
        <v>120</v>
      </c>
      <c r="N5320" s="1" t="s">
        <v>120</v>
      </c>
      <c r="O5320" s="1" t="s">
        <v>7</v>
      </c>
      <c r="P5320" s="1" t="s">
        <v>1435</v>
      </c>
      <c r="Q5320" s="1" t="s">
        <v>476</v>
      </c>
      <c r="R5320" s="1" t="s">
        <v>477</v>
      </c>
      <c r="S5320" s="1" t="s">
        <v>42163</v>
      </c>
      <c r="T5320" s="21">
        <v>0</v>
      </c>
      <c r="U5320" s="21">
        <v>4508.54</v>
      </c>
      <c r="V5320" s="21">
        <f t="shared" si="334"/>
        <v>4508.54</v>
      </c>
      <c r="W5320" s="23">
        <f t="shared" si="335"/>
        <v>0</v>
      </c>
      <c r="X5320" s="3">
        <v>0</v>
      </c>
      <c r="Y5320" s="2">
        <v>3127.05</v>
      </c>
      <c r="Z5320" s="3">
        <f t="shared" si="332"/>
        <v>3127.05</v>
      </c>
      <c r="AA5320" s="8">
        <f t="shared" si="333"/>
        <v>0</v>
      </c>
    </row>
    <row r="5321" spans="1:27" ht="10.5" x14ac:dyDescent="0.15">
      <c r="A5321" s="1" t="s">
        <v>22658</v>
      </c>
      <c r="B5321" s="1" t="s">
        <v>0</v>
      </c>
      <c r="C5321" s="1" t="s">
        <v>22</v>
      </c>
      <c r="E5321" s="1" t="s">
        <v>22659</v>
      </c>
      <c r="F5321" s="1" t="s">
        <v>2</v>
      </c>
      <c r="G5321" s="1" t="s">
        <v>22660</v>
      </c>
      <c r="H5321" s="1" t="s">
        <v>22661</v>
      </c>
      <c r="I5321" s="1" t="s">
        <v>336</v>
      </c>
      <c r="J5321" s="1" t="s">
        <v>118</v>
      </c>
      <c r="K5321" s="1" t="s">
        <v>7524</v>
      </c>
      <c r="L5321" s="1" t="s">
        <v>2</v>
      </c>
      <c r="M5321" s="1" t="s">
        <v>120</v>
      </c>
      <c r="N5321" s="1" t="s">
        <v>120</v>
      </c>
      <c r="O5321" s="1" t="s">
        <v>7</v>
      </c>
      <c r="P5321" s="1" t="s">
        <v>3475</v>
      </c>
      <c r="Q5321" s="1" t="s">
        <v>476</v>
      </c>
      <c r="R5321" s="1" t="s">
        <v>488</v>
      </c>
      <c r="S5321" s="1" t="s">
        <v>2</v>
      </c>
      <c r="T5321" s="21">
        <v>0</v>
      </c>
      <c r="U5321" s="21">
        <v>2921</v>
      </c>
      <c r="V5321" s="21">
        <f t="shared" si="334"/>
        <v>2921</v>
      </c>
      <c r="W5321" s="23">
        <f t="shared" si="335"/>
        <v>0</v>
      </c>
      <c r="X5321" s="3">
        <v>0</v>
      </c>
      <c r="Y5321" s="2">
        <v>4634.3</v>
      </c>
      <c r="Z5321" s="3">
        <f t="shared" si="332"/>
        <v>4634.3</v>
      </c>
      <c r="AA5321" s="8">
        <f t="shared" si="333"/>
        <v>0</v>
      </c>
    </row>
    <row r="5322" spans="1:27" ht="10.5" x14ac:dyDescent="0.15">
      <c r="A5322" s="1" t="s">
        <v>22641</v>
      </c>
      <c r="B5322" s="1" t="s">
        <v>0</v>
      </c>
      <c r="C5322" s="1" t="s">
        <v>22</v>
      </c>
      <c r="E5322" s="1" t="s">
        <v>22642</v>
      </c>
      <c r="F5322" s="1" t="s">
        <v>2</v>
      </c>
      <c r="G5322" s="1" t="s">
        <v>22643</v>
      </c>
      <c r="H5322" s="1" t="s">
        <v>22644</v>
      </c>
      <c r="I5322" s="1" t="s">
        <v>117</v>
      </c>
      <c r="J5322" s="1" t="s">
        <v>118</v>
      </c>
      <c r="K5322" s="1" t="s">
        <v>4718</v>
      </c>
      <c r="L5322" s="1" t="s">
        <v>2</v>
      </c>
      <c r="M5322" s="1" t="s">
        <v>120</v>
      </c>
      <c r="N5322" s="1" t="s">
        <v>120</v>
      </c>
      <c r="O5322" s="1" t="s">
        <v>7</v>
      </c>
      <c r="P5322" s="1" t="s">
        <v>747</v>
      </c>
      <c r="Q5322" s="1" t="s">
        <v>476</v>
      </c>
      <c r="R5322" s="1" t="s">
        <v>488</v>
      </c>
      <c r="S5322" s="1" t="s">
        <v>2</v>
      </c>
      <c r="T5322" s="21">
        <v>0</v>
      </c>
      <c r="U5322" s="21">
        <v>8531.43</v>
      </c>
      <c r="V5322" s="21">
        <f t="shared" si="334"/>
        <v>8531.43</v>
      </c>
      <c r="W5322" s="23">
        <f t="shared" si="335"/>
        <v>0</v>
      </c>
      <c r="X5322" s="3">
        <v>0</v>
      </c>
      <c r="Y5322" s="2">
        <v>3123.31</v>
      </c>
      <c r="Z5322" s="3">
        <f t="shared" si="332"/>
        <v>3123.31</v>
      </c>
      <c r="AA5322" s="8">
        <f t="shared" si="333"/>
        <v>0</v>
      </c>
    </row>
    <row r="5323" spans="1:27" ht="10.5" x14ac:dyDescent="0.15">
      <c r="A5323" s="1" t="s">
        <v>22282</v>
      </c>
      <c r="B5323" s="1" t="s">
        <v>0</v>
      </c>
      <c r="C5323" s="1" t="s">
        <v>22</v>
      </c>
      <c r="E5323" s="1" t="s">
        <v>22283</v>
      </c>
      <c r="F5323" s="1" t="s">
        <v>2</v>
      </c>
      <c r="G5323" s="1" t="s">
        <v>22284</v>
      </c>
      <c r="H5323" s="1" t="s">
        <v>22285</v>
      </c>
      <c r="I5323" s="1" t="s">
        <v>4859</v>
      </c>
      <c r="J5323" s="1" t="s">
        <v>162</v>
      </c>
      <c r="K5323" s="1" t="s">
        <v>4860</v>
      </c>
      <c r="L5323" s="1" t="s">
        <v>72</v>
      </c>
      <c r="M5323" s="1" t="s">
        <v>120</v>
      </c>
      <c r="N5323" s="1" t="s">
        <v>760</v>
      </c>
      <c r="O5323" s="1" t="s">
        <v>7</v>
      </c>
      <c r="P5323" s="1" t="s">
        <v>1435</v>
      </c>
      <c r="Q5323" s="1" t="s">
        <v>476</v>
      </c>
      <c r="R5323" s="1" t="s">
        <v>477</v>
      </c>
      <c r="S5323" s="1" t="s">
        <v>22286</v>
      </c>
      <c r="T5323" s="21">
        <v>0</v>
      </c>
      <c r="U5323" s="21">
        <v>15489.99</v>
      </c>
      <c r="V5323" s="21">
        <f t="shared" si="334"/>
        <v>15489.99</v>
      </c>
      <c r="W5323" s="23">
        <f t="shared" si="335"/>
        <v>0</v>
      </c>
      <c r="X5323" s="3">
        <v>0</v>
      </c>
      <c r="Y5323" s="2">
        <v>3118.62</v>
      </c>
      <c r="Z5323" s="3">
        <f t="shared" si="332"/>
        <v>3118.62</v>
      </c>
      <c r="AA5323" s="8">
        <f t="shared" si="333"/>
        <v>0</v>
      </c>
    </row>
    <row r="5324" spans="1:27" ht="10.5" x14ac:dyDescent="0.15">
      <c r="A5324" s="1" t="s">
        <v>45515</v>
      </c>
      <c r="B5324" s="1" t="s">
        <v>0</v>
      </c>
      <c r="C5324" s="1" t="s">
        <v>22</v>
      </c>
      <c r="E5324" s="1" t="s">
        <v>45516</v>
      </c>
      <c r="F5324" s="1" t="s">
        <v>2</v>
      </c>
      <c r="G5324" s="1" t="s">
        <v>45517</v>
      </c>
      <c r="H5324" s="1" t="s">
        <v>45518</v>
      </c>
      <c r="I5324" s="1" t="s">
        <v>433</v>
      </c>
      <c r="J5324" s="1" t="s">
        <v>64</v>
      </c>
      <c r="K5324" s="1" t="s">
        <v>7456</v>
      </c>
      <c r="L5324" s="1" t="s">
        <v>2</v>
      </c>
      <c r="M5324" s="1" t="s">
        <v>120</v>
      </c>
      <c r="N5324" s="1" t="s">
        <v>120</v>
      </c>
      <c r="O5324" s="1" t="s">
        <v>7</v>
      </c>
      <c r="P5324" s="1" t="s">
        <v>1924</v>
      </c>
      <c r="Q5324" s="1" t="s">
        <v>476</v>
      </c>
      <c r="R5324" s="1" t="s">
        <v>488</v>
      </c>
      <c r="S5324" s="1" t="s">
        <v>2</v>
      </c>
      <c r="T5324" s="21">
        <v>0</v>
      </c>
      <c r="U5324" s="21">
        <v>809.48</v>
      </c>
      <c r="V5324" s="21">
        <f t="shared" si="334"/>
        <v>809.48</v>
      </c>
      <c r="W5324" s="23">
        <f t="shared" si="335"/>
        <v>0</v>
      </c>
      <c r="X5324" s="3">
        <v>0</v>
      </c>
      <c r="Y5324" s="2">
        <v>3116.09</v>
      </c>
      <c r="Z5324" s="3">
        <f t="shared" si="332"/>
        <v>3116.09</v>
      </c>
      <c r="AA5324" s="8">
        <f t="shared" si="333"/>
        <v>0</v>
      </c>
    </row>
    <row r="5325" spans="1:27" ht="10.5" x14ac:dyDescent="0.15">
      <c r="A5325" s="1" t="s">
        <v>30279</v>
      </c>
      <c r="B5325" s="1" t="s">
        <v>0</v>
      </c>
      <c r="C5325" s="1" t="s">
        <v>22</v>
      </c>
      <c r="E5325" s="1" t="s">
        <v>30280</v>
      </c>
      <c r="F5325" s="1" t="s">
        <v>2</v>
      </c>
      <c r="G5325" s="1" t="s">
        <v>30281</v>
      </c>
      <c r="H5325" s="1" t="s">
        <v>30282</v>
      </c>
      <c r="I5325" s="1" t="s">
        <v>319</v>
      </c>
      <c r="J5325" s="1" t="s">
        <v>382</v>
      </c>
      <c r="K5325" s="1" t="s">
        <v>30283</v>
      </c>
      <c r="L5325" s="1" t="s">
        <v>2</v>
      </c>
      <c r="M5325" s="1" t="s">
        <v>120</v>
      </c>
      <c r="N5325" s="1" t="s">
        <v>120</v>
      </c>
      <c r="O5325" s="1" t="s">
        <v>7</v>
      </c>
      <c r="P5325" s="1" t="s">
        <v>3141</v>
      </c>
      <c r="Q5325" s="1" t="s">
        <v>140</v>
      </c>
      <c r="R5325" s="1" t="s">
        <v>797</v>
      </c>
      <c r="S5325" s="1" t="s">
        <v>30284</v>
      </c>
      <c r="T5325" s="21">
        <v>0</v>
      </c>
      <c r="U5325" s="21">
        <v>4458.66</v>
      </c>
      <c r="V5325" s="21">
        <f t="shared" si="334"/>
        <v>4458.66</v>
      </c>
      <c r="W5325" s="23">
        <f t="shared" si="335"/>
        <v>0</v>
      </c>
      <c r="X5325" s="3">
        <v>0</v>
      </c>
      <c r="Y5325" s="2">
        <v>3106.72</v>
      </c>
      <c r="Z5325" s="3">
        <f t="shared" si="332"/>
        <v>3106.72</v>
      </c>
      <c r="AA5325" s="8">
        <f t="shared" si="333"/>
        <v>0</v>
      </c>
    </row>
    <row r="5326" spans="1:27" ht="10.5" x14ac:dyDescent="0.15">
      <c r="A5326" s="1" t="s">
        <v>27102</v>
      </c>
      <c r="B5326" s="1" t="s">
        <v>0</v>
      </c>
      <c r="C5326" s="1" t="s">
        <v>22</v>
      </c>
      <c r="E5326" s="1" t="s">
        <v>27103</v>
      </c>
      <c r="F5326" s="1" t="s">
        <v>24023</v>
      </c>
      <c r="G5326" s="1" t="s">
        <v>26613</v>
      </c>
      <c r="H5326" s="1" t="s">
        <v>27104</v>
      </c>
      <c r="I5326" s="1" t="s">
        <v>3191</v>
      </c>
      <c r="J5326" s="1" t="s">
        <v>210</v>
      </c>
      <c r="K5326" s="1" t="s">
        <v>3192</v>
      </c>
      <c r="L5326" s="1" t="s">
        <v>34</v>
      </c>
      <c r="M5326" s="1" t="s">
        <v>289</v>
      </c>
      <c r="N5326" s="1" t="s">
        <v>7728</v>
      </c>
      <c r="O5326" s="1" t="s">
        <v>7</v>
      </c>
      <c r="P5326" s="1" t="s">
        <v>1194</v>
      </c>
      <c r="Q5326" s="1" t="s">
        <v>476</v>
      </c>
      <c r="R5326" s="1" t="s">
        <v>477</v>
      </c>
      <c r="S5326" s="1" t="s">
        <v>2</v>
      </c>
      <c r="T5326" s="21">
        <v>0</v>
      </c>
      <c r="U5326" s="21">
        <v>414</v>
      </c>
      <c r="V5326" s="21">
        <f t="shared" si="334"/>
        <v>414</v>
      </c>
      <c r="W5326" s="23">
        <f t="shared" si="335"/>
        <v>0</v>
      </c>
      <c r="X5326" s="3">
        <v>0</v>
      </c>
      <c r="Y5326" s="2">
        <v>3105</v>
      </c>
      <c r="Z5326" s="3">
        <f t="shared" si="332"/>
        <v>3105</v>
      </c>
      <c r="AA5326" s="8">
        <f t="shared" si="333"/>
        <v>0</v>
      </c>
    </row>
    <row r="5327" spans="1:27" ht="10.5" x14ac:dyDescent="0.15">
      <c r="A5327" s="1" t="s">
        <v>47722</v>
      </c>
      <c r="B5327" s="1" t="s">
        <v>0</v>
      </c>
      <c r="C5327" s="1" t="s">
        <v>22</v>
      </c>
      <c r="E5327" s="1" t="s">
        <v>47723</v>
      </c>
      <c r="F5327" s="1" t="s">
        <v>2</v>
      </c>
      <c r="G5327" s="1" t="s">
        <v>2</v>
      </c>
      <c r="H5327" s="1" t="s">
        <v>47724</v>
      </c>
      <c r="I5327" s="1" t="s">
        <v>595</v>
      </c>
      <c r="J5327" s="1" t="s">
        <v>118</v>
      </c>
      <c r="K5327" s="1" t="s">
        <v>47725</v>
      </c>
      <c r="L5327" s="1" t="s">
        <v>2</v>
      </c>
      <c r="M5327" s="1" t="s">
        <v>120</v>
      </c>
      <c r="N5327" s="1" t="s">
        <v>120</v>
      </c>
      <c r="O5327" s="1" t="s">
        <v>7</v>
      </c>
      <c r="P5327" s="1" t="s">
        <v>761</v>
      </c>
      <c r="Q5327" s="1" t="s">
        <v>476</v>
      </c>
      <c r="R5327" s="1" t="s">
        <v>488</v>
      </c>
      <c r="S5327" s="1" t="s">
        <v>47726</v>
      </c>
      <c r="T5327" s="21">
        <v>0</v>
      </c>
      <c r="U5327" s="21">
        <v>9730.4</v>
      </c>
      <c r="V5327" s="21">
        <f t="shared" si="334"/>
        <v>9730.4</v>
      </c>
      <c r="W5327" s="23">
        <f t="shared" si="335"/>
        <v>0</v>
      </c>
      <c r="X5327" s="3">
        <v>0</v>
      </c>
      <c r="Y5327" s="2">
        <v>3102.18</v>
      </c>
      <c r="Z5327" s="3">
        <f t="shared" si="332"/>
        <v>3102.18</v>
      </c>
      <c r="AA5327" s="8">
        <f t="shared" si="333"/>
        <v>0</v>
      </c>
    </row>
    <row r="5328" spans="1:27" ht="10.5" x14ac:dyDescent="0.15">
      <c r="A5328" s="1" t="s">
        <v>47427</v>
      </c>
      <c r="B5328" s="1" t="s">
        <v>0</v>
      </c>
      <c r="C5328" s="1" t="s">
        <v>22</v>
      </c>
      <c r="E5328" s="1" t="s">
        <v>47428</v>
      </c>
      <c r="F5328" s="1" t="s">
        <v>2</v>
      </c>
      <c r="G5328" s="1" t="s">
        <v>2</v>
      </c>
      <c r="H5328" s="1" t="s">
        <v>47429</v>
      </c>
      <c r="I5328" s="1" t="s">
        <v>17250</v>
      </c>
      <c r="J5328" s="1" t="s">
        <v>18</v>
      </c>
      <c r="K5328" s="1" t="s">
        <v>17251</v>
      </c>
      <c r="L5328" s="1" t="s">
        <v>2</v>
      </c>
      <c r="M5328" s="1" t="s">
        <v>120</v>
      </c>
      <c r="N5328" s="1" t="s">
        <v>120</v>
      </c>
      <c r="O5328" s="1" t="s">
        <v>7</v>
      </c>
      <c r="P5328" s="1" t="s">
        <v>747</v>
      </c>
      <c r="Q5328" s="1" t="s">
        <v>476</v>
      </c>
      <c r="R5328" s="1" t="s">
        <v>488</v>
      </c>
      <c r="S5328" s="1" t="s">
        <v>2</v>
      </c>
      <c r="T5328" s="21">
        <v>0</v>
      </c>
      <c r="U5328" s="21">
        <v>5652</v>
      </c>
      <c r="V5328" s="21">
        <f t="shared" si="334"/>
        <v>5652</v>
      </c>
      <c r="W5328" s="23">
        <f t="shared" si="335"/>
        <v>0</v>
      </c>
      <c r="X5328" s="3">
        <v>0</v>
      </c>
      <c r="Y5328" s="2">
        <v>3100</v>
      </c>
      <c r="Z5328" s="3">
        <f t="shared" si="332"/>
        <v>3100</v>
      </c>
      <c r="AA5328" s="8">
        <f t="shared" si="333"/>
        <v>0</v>
      </c>
    </row>
    <row r="5329" spans="1:27" ht="10.5" x14ac:dyDescent="0.15">
      <c r="A5329" s="1" t="s">
        <v>29775</v>
      </c>
      <c r="B5329" s="1" t="s">
        <v>0</v>
      </c>
      <c r="C5329" s="1" t="s">
        <v>22</v>
      </c>
      <c r="E5329" s="1" t="s">
        <v>29776</v>
      </c>
      <c r="F5329" s="1" t="s">
        <v>2</v>
      </c>
      <c r="G5329" s="1" t="s">
        <v>29777</v>
      </c>
      <c r="H5329" s="1" t="s">
        <v>29778</v>
      </c>
      <c r="I5329" s="1" t="s">
        <v>544</v>
      </c>
      <c r="J5329" s="1" t="s">
        <v>64</v>
      </c>
      <c r="K5329" s="1" t="s">
        <v>21718</v>
      </c>
      <c r="L5329" s="1" t="s">
        <v>2</v>
      </c>
      <c r="M5329" s="1" t="s">
        <v>120</v>
      </c>
      <c r="N5329" s="1" t="s">
        <v>120</v>
      </c>
      <c r="O5329" s="1" t="s">
        <v>7</v>
      </c>
      <c r="P5329" s="1" t="s">
        <v>747</v>
      </c>
      <c r="Q5329" s="1" t="s">
        <v>476</v>
      </c>
      <c r="R5329" s="1" t="s">
        <v>488</v>
      </c>
      <c r="S5329" s="1" t="s">
        <v>2</v>
      </c>
      <c r="T5329" s="21"/>
      <c r="U5329" s="21"/>
      <c r="V5329" s="21">
        <f t="shared" si="334"/>
        <v>0</v>
      </c>
      <c r="W5329" s="23" t="e">
        <f t="shared" si="335"/>
        <v>#DIV/0!</v>
      </c>
      <c r="X5329" s="3">
        <v>0</v>
      </c>
      <c r="Y5329" s="2">
        <v>3095.62</v>
      </c>
      <c r="Z5329" s="3">
        <f t="shared" si="332"/>
        <v>3095.62</v>
      </c>
      <c r="AA5329" s="8">
        <f t="shared" si="333"/>
        <v>0</v>
      </c>
    </row>
    <row r="5330" spans="1:27" ht="10.5" x14ac:dyDescent="0.15">
      <c r="A5330" s="1" t="s">
        <v>18980</v>
      </c>
      <c r="B5330" s="1" t="s">
        <v>0</v>
      </c>
      <c r="C5330" s="1" t="s">
        <v>22</v>
      </c>
      <c r="E5330" s="1" t="s">
        <v>18981</v>
      </c>
      <c r="F5330" s="1" t="s">
        <v>2</v>
      </c>
      <c r="G5330" s="1" t="s">
        <v>2</v>
      </c>
      <c r="H5330" s="1" t="s">
        <v>18982</v>
      </c>
      <c r="I5330" s="1" t="s">
        <v>1570</v>
      </c>
      <c r="J5330" s="1" t="s">
        <v>24</v>
      </c>
      <c r="K5330" s="1" t="s">
        <v>1571</v>
      </c>
      <c r="L5330" s="1" t="s">
        <v>2</v>
      </c>
      <c r="M5330" s="1" t="s">
        <v>120</v>
      </c>
      <c r="N5330" s="1" t="s">
        <v>120</v>
      </c>
      <c r="O5330" s="1" t="s">
        <v>7</v>
      </c>
      <c r="P5330" s="1" t="s">
        <v>510</v>
      </c>
      <c r="Q5330" s="1" t="s">
        <v>476</v>
      </c>
      <c r="R5330" s="1" t="s">
        <v>477</v>
      </c>
      <c r="S5330" s="1" t="s">
        <v>2</v>
      </c>
      <c r="T5330" s="21">
        <v>0</v>
      </c>
      <c r="U5330" s="21">
        <v>5019.49</v>
      </c>
      <c r="V5330" s="21">
        <f t="shared" si="334"/>
        <v>5019.49</v>
      </c>
      <c r="W5330" s="23">
        <f t="shared" si="335"/>
        <v>0</v>
      </c>
      <c r="X5330" s="3">
        <v>0</v>
      </c>
      <c r="Y5330" s="2">
        <v>3093.26</v>
      </c>
      <c r="Z5330" s="3">
        <f t="shared" si="332"/>
        <v>3093.26</v>
      </c>
      <c r="AA5330" s="8">
        <f t="shared" si="333"/>
        <v>0</v>
      </c>
    </row>
    <row r="5331" spans="1:27" ht="10.5" x14ac:dyDescent="0.15">
      <c r="A5331" s="1" t="s">
        <v>24859</v>
      </c>
      <c r="B5331" s="1" t="s">
        <v>0</v>
      </c>
      <c r="C5331" s="1" t="s">
        <v>22</v>
      </c>
      <c r="E5331" s="1" t="s">
        <v>24860</v>
      </c>
      <c r="F5331" s="1" t="s">
        <v>2</v>
      </c>
      <c r="G5331" s="1" t="s">
        <v>24861</v>
      </c>
      <c r="H5331" s="1" t="s">
        <v>24862</v>
      </c>
      <c r="I5331" s="1" t="s">
        <v>3101</v>
      </c>
      <c r="J5331" s="1" t="s">
        <v>118</v>
      </c>
      <c r="K5331" s="1" t="s">
        <v>8788</v>
      </c>
      <c r="L5331" s="1" t="s">
        <v>2</v>
      </c>
      <c r="M5331" s="1" t="s">
        <v>120</v>
      </c>
      <c r="N5331" s="1" t="s">
        <v>120</v>
      </c>
      <c r="O5331" s="1" t="s">
        <v>7</v>
      </c>
      <c r="P5331" s="1" t="s">
        <v>579</v>
      </c>
      <c r="Q5331" s="1" t="s">
        <v>476</v>
      </c>
      <c r="R5331" s="1" t="s">
        <v>488</v>
      </c>
      <c r="S5331" s="1" t="s">
        <v>24863</v>
      </c>
      <c r="T5331" s="21">
        <v>0</v>
      </c>
      <c r="U5331" s="21">
        <v>11009.92</v>
      </c>
      <c r="V5331" s="21">
        <f t="shared" si="334"/>
        <v>11009.92</v>
      </c>
      <c r="W5331" s="23">
        <f t="shared" si="335"/>
        <v>0</v>
      </c>
      <c r="X5331" s="3">
        <v>0</v>
      </c>
      <c r="Y5331" s="2">
        <v>3092.02</v>
      </c>
      <c r="Z5331" s="3">
        <f t="shared" si="332"/>
        <v>3092.02</v>
      </c>
      <c r="AA5331" s="8">
        <f t="shared" si="333"/>
        <v>0</v>
      </c>
    </row>
    <row r="5332" spans="1:27" ht="10.5" x14ac:dyDescent="0.15">
      <c r="A5332" s="1" t="s">
        <v>39904</v>
      </c>
      <c r="B5332" s="1" t="s">
        <v>0</v>
      </c>
      <c r="C5332" s="1" t="s">
        <v>22</v>
      </c>
      <c r="E5332" s="1" t="s">
        <v>39905</v>
      </c>
      <c r="F5332" s="1" t="s">
        <v>39906</v>
      </c>
      <c r="G5332" s="1" t="s">
        <v>6845</v>
      </c>
      <c r="H5332" s="1" t="s">
        <v>33883</v>
      </c>
      <c r="I5332" s="1" t="s">
        <v>628</v>
      </c>
      <c r="J5332" s="1" t="s">
        <v>37</v>
      </c>
      <c r="K5332" s="1" t="s">
        <v>11895</v>
      </c>
      <c r="L5332" s="1" t="s">
        <v>34</v>
      </c>
      <c r="M5332" s="1" t="s">
        <v>289</v>
      </c>
      <c r="N5332" s="1" t="s">
        <v>7728</v>
      </c>
      <c r="O5332" s="1" t="s">
        <v>7</v>
      </c>
      <c r="P5332" s="1" t="s">
        <v>903</v>
      </c>
      <c r="Q5332" s="1" t="s">
        <v>476</v>
      </c>
      <c r="R5332" s="1" t="s">
        <v>503</v>
      </c>
      <c r="S5332" s="1" t="s">
        <v>2</v>
      </c>
      <c r="T5332" s="21">
        <v>0</v>
      </c>
      <c r="U5332" s="21">
        <v>7723.68</v>
      </c>
      <c r="V5332" s="21">
        <f t="shared" si="334"/>
        <v>7723.68</v>
      </c>
      <c r="W5332" s="23">
        <f t="shared" si="335"/>
        <v>0</v>
      </c>
      <c r="X5332" s="3">
        <v>0</v>
      </c>
      <c r="Y5332" s="2">
        <v>3091.36</v>
      </c>
      <c r="Z5332" s="3">
        <f t="shared" si="332"/>
        <v>3091.36</v>
      </c>
      <c r="AA5332" s="8">
        <f t="shared" si="333"/>
        <v>0</v>
      </c>
    </row>
    <row r="5333" spans="1:27" ht="10.5" x14ac:dyDescent="0.15">
      <c r="A5333" s="1" t="s">
        <v>32258</v>
      </c>
      <c r="B5333" s="1" t="s">
        <v>0</v>
      </c>
      <c r="C5333" s="1" t="s">
        <v>22</v>
      </c>
      <c r="E5333" s="1" t="s">
        <v>32259</v>
      </c>
      <c r="F5333" s="1" t="s">
        <v>2</v>
      </c>
      <c r="G5333" s="1" t="s">
        <v>2</v>
      </c>
      <c r="H5333" s="1" t="s">
        <v>32260</v>
      </c>
      <c r="I5333" s="1" t="s">
        <v>8262</v>
      </c>
      <c r="J5333" s="1" t="s">
        <v>71</v>
      </c>
      <c r="K5333" s="1" t="s">
        <v>9127</v>
      </c>
      <c r="L5333" s="1" t="s">
        <v>2</v>
      </c>
      <c r="M5333" s="1" t="s">
        <v>120</v>
      </c>
      <c r="N5333" s="1" t="s">
        <v>120</v>
      </c>
      <c r="O5333" s="1" t="s">
        <v>191</v>
      </c>
      <c r="P5333" s="1" t="s">
        <v>1141</v>
      </c>
      <c r="Q5333" s="1" t="s">
        <v>476</v>
      </c>
      <c r="R5333" s="1" t="s">
        <v>477</v>
      </c>
      <c r="S5333" s="1" t="s">
        <v>32261</v>
      </c>
      <c r="T5333" s="21">
        <v>0</v>
      </c>
      <c r="U5333" s="21">
        <v>6720.85</v>
      </c>
      <c r="V5333" s="21">
        <f t="shared" si="334"/>
        <v>6720.85</v>
      </c>
      <c r="W5333" s="23">
        <f t="shared" si="335"/>
        <v>0</v>
      </c>
      <c r="X5333" s="3">
        <v>0</v>
      </c>
      <c r="Y5333" s="2">
        <v>3090.25</v>
      </c>
      <c r="Z5333" s="3">
        <f t="shared" si="332"/>
        <v>3090.25</v>
      </c>
      <c r="AA5333" s="8">
        <f t="shared" si="333"/>
        <v>0</v>
      </c>
    </row>
    <row r="5334" spans="1:27" ht="10.5" x14ac:dyDescent="0.15">
      <c r="A5334" s="1" t="s">
        <v>20323</v>
      </c>
      <c r="B5334" s="1" t="s">
        <v>0</v>
      </c>
      <c r="C5334" s="1" t="s">
        <v>22</v>
      </c>
      <c r="E5334" s="1" t="s">
        <v>20324</v>
      </c>
      <c r="F5334" s="1" t="s">
        <v>2</v>
      </c>
      <c r="G5334" s="1" t="s">
        <v>2</v>
      </c>
      <c r="H5334" s="1" t="s">
        <v>20325</v>
      </c>
      <c r="I5334" s="1" t="s">
        <v>20326</v>
      </c>
      <c r="J5334" s="1" t="s">
        <v>24</v>
      </c>
      <c r="K5334" s="1" t="s">
        <v>20327</v>
      </c>
      <c r="L5334" s="1" t="s">
        <v>6</v>
      </c>
      <c r="M5334" s="1" t="s">
        <v>976</v>
      </c>
      <c r="N5334" s="1" t="s">
        <v>7414</v>
      </c>
      <c r="O5334" s="1" t="s">
        <v>7</v>
      </c>
      <c r="P5334" s="1" t="s">
        <v>10671</v>
      </c>
      <c r="Q5334" s="1" t="s">
        <v>1789</v>
      </c>
      <c r="R5334" s="1" t="s">
        <v>1790</v>
      </c>
      <c r="S5334" s="1" t="s">
        <v>2</v>
      </c>
      <c r="T5334" s="21">
        <v>0</v>
      </c>
      <c r="U5334" s="21">
        <v>5360.15</v>
      </c>
      <c r="V5334" s="21">
        <f t="shared" si="334"/>
        <v>5360.15</v>
      </c>
      <c r="W5334" s="23">
        <f t="shared" si="335"/>
        <v>0</v>
      </c>
      <c r="X5334" s="3">
        <v>0</v>
      </c>
      <c r="Y5334" s="2">
        <v>3088.92</v>
      </c>
      <c r="Z5334" s="3">
        <f t="shared" si="332"/>
        <v>3088.92</v>
      </c>
      <c r="AA5334" s="8">
        <f t="shared" si="333"/>
        <v>0</v>
      </c>
    </row>
    <row r="5335" spans="1:27" ht="10.5" x14ac:dyDescent="0.15">
      <c r="A5335" s="1" t="s">
        <v>42357</v>
      </c>
      <c r="B5335" s="1" t="s">
        <v>0</v>
      </c>
      <c r="C5335" s="1" t="s">
        <v>22</v>
      </c>
      <c r="E5335" s="1" t="s">
        <v>42358</v>
      </c>
      <c r="F5335" s="1" t="s">
        <v>2</v>
      </c>
      <c r="G5335" s="1" t="s">
        <v>20452</v>
      </c>
      <c r="H5335" s="1" t="s">
        <v>42359</v>
      </c>
      <c r="I5335" s="1" t="s">
        <v>4399</v>
      </c>
      <c r="J5335" s="1" t="s">
        <v>118</v>
      </c>
      <c r="K5335" s="1" t="s">
        <v>4454</v>
      </c>
      <c r="L5335" s="1" t="s">
        <v>6</v>
      </c>
      <c r="M5335" s="1" t="s">
        <v>120</v>
      </c>
      <c r="N5335" s="1" t="s">
        <v>120</v>
      </c>
      <c r="O5335" s="1" t="s">
        <v>7</v>
      </c>
      <c r="P5335" s="1" t="s">
        <v>894</v>
      </c>
      <c r="Q5335" s="1" t="s">
        <v>476</v>
      </c>
      <c r="R5335" s="1" t="s">
        <v>503</v>
      </c>
      <c r="S5335" s="1" t="s">
        <v>2</v>
      </c>
      <c r="T5335" s="21">
        <v>0</v>
      </c>
      <c r="U5335" s="21">
        <v>4283.6400000000003</v>
      </c>
      <c r="V5335" s="21">
        <f t="shared" si="334"/>
        <v>4283.6400000000003</v>
      </c>
      <c r="W5335" s="23">
        <f t="shared" si="335"/>
        <v>0</v>
      </c>
      <c r="X5335" s="3">
        <v>0</v>
      </c>
      <c r="Y5335" s="2">
        <v>3084.75</v>
      </c>
      <c r="Z5335" s="3">
        <f t="shared" si="332"/>
        <v>3084.75</v>
      </c>
      <c r="AA5335" s="8">
        <f t="shared" si="333"/>
        <v>0</v>
      </c>
    </row>
    <row r="5336" spans="1:27" ht="10.5" x14ac:dyDescent="0.15">
      <c r="A5336" s="1" t="s">
        <v>32942</v>
      </c>
      <c r="B5336" s="1" t="s">
        <v>0</v>
      </c>
      <c r="C5336" s="1" t="s">
        <v>22</v>
      </c>
      <c r="E5336" s="1" t="s">
        <v>32943</v>
      </c>
      <c r="F5336" s="1" t="s">
        <v>2</v>
      </c>
      <c r="G5336" s="1" t="s">
        <v>2</v>
      </c>
      <c r="H5336" s="1" t="s">
        <v>32944</v>
      </c>
      <c r="I5336" s="1" t="s">
        <v>178</v>
      </c>
      <c r="J5336" s="1" t="s">
        <v>118</v>
      </c>
      <c r="K5336" s="1" t="s">
        <v>179</v>
      </c>
      <c r="L5336" s="1" t="s">
        <v>57</v>
      </c>
      <c r="M5336" s="1" t="s">
        <v>120</v>
      </c>
      <c r="N5336" s="1" t="s">
        <v>120</v>
      </c>
      <c r="O5336" s="1" t="s">
        <v>7</v>
      </c>
      <c r="P5336" s="1" t="s">
        <v>1892</v>
      </c>
      <c r="Q5336" s="1" t="s">
        <v>476</v>
      </c>
      <c r="R5336" s="1" t="s">
        <v>503</v>
      </c>
      <c r="S5336" s="1" t="s">
        <v>2</v>
      </c>
      <c r="T5336" s="21">
        <v>0</v>
      </c>
      <c r="U5336" s="21">
        <v>7230.21</v>
      </c>
      <c r="V5336" s="21">
        <f t="shared" si="334"/>
        <v>7230.21</v>
      </c>
      <c r="W5336" s="23">
        <f t="shared" si="335"/>
        <v>0</v>
      </c>
      <c r="X5336" s="3">
        <v>0</v>
      </c>
      <c r="Y5336" s="2">
        <v>3081.49</v>
      </c>
      <c r="Z5336" s="3">
        <f t="shared" si="332"/>
        <v>3081.49</v>
      </c>
      <c r="AA5336" s="8">
        <f t="shared" si="333"/>
        <v>0</v>
      </c>
    </row>
    <row r="5337" spans="1:27" ht="10.5" x14ac:dyDescent="0.15">
      <c r="A5337" s="1" t="s">
        <v>23254</v>
      </c>
      <c r="B5337" s="1" t="s">
        <v>0</v>
      </c>
      <c r="C5337" s="1" t="s">
        <v>22</v>
      </c>
      <c r="E5337" s="1" t="s">
        <v>23255</v>
      </c>
      <c r="F5337" s="1" t="s">
        <v>2</v>
      </c>
      <c r="G5337" s="1" t="s">
        <v>23256</v>
      </c>
      <c r="H5337" s="1" t="s">
        <v>23257</v>
      </c>
      <c r="I5337" s="1" t="s">
        <v>3291</v>
      </c>
      <c r="J5337" s="1" t="s">
        <v>32</v>
      </c>
      <c r="K5337" s="1" t="s">
        <v>23258</v>
      </c>
      <c r="L5337" s="1" t="s">
        <v>2</v>
      </c>
      <c r="M5337" s="1" t="s">
        <v>120</v>
      </c>
      <c r="N5337" s="1" t="s">
        <v>120</v>
      </c>
      <c r="O5337" s="1" t="s">
        <v>7</v>
      </c>
      <c r="P5337" s="1" t="s">
        <v>510</v>
      </c>
      <c r="Q5337" s="1" t="s">
        <v>476</v>
      </c>
      <c r="R5337" s="1" t="s">
        <v>477</v>
      </c>
      <c r="S5337" s="1" t="s">
        <v>23259</v>
      </c>
      <c r="T5337" s="21">
        <v>0</v>
      </c>
      <c r="U5337" s="21">
        <v>4789.46</v>
      </c>
      <c r="V5337" s="21">
        <f t="shared" si="334"/>
        <v>4789.46</v>
      </c>
      <c r="W5337" s="23">
        <f t="shared" si="335"/>
        <v>0</v>
      </c>
      <c r="X5337" s="3">
        <v>0</v>
      </c>
      <c r="Y5337" s="2">
        <v>3074.14</v>
      </c>
      <c r="Z5337" s="3">
        <f t="shared" si="332"/>
        <v>3074.14</v>
      </c>
      <c r="AA5337" s="8">
        <f t="shared" si="333"/>
        <v>0</v>
      </c>
    </row>
    <row r="5338" spans="1:27" ht="10.5" x14ac:dyDescent="0.15">
      <c r="A5338" s="1" t="s">
        <v>23301</v>
      </c>
      <c r="B5338" s="1" t="s">
        <v>0</v>
      </c>
      <c r="C5338" s="1" t="s">
        <v>22</v>
      </c>
      <c r="E5338" s="1" t="s">
        <v>23302</v>
      </c>
      <c r="F5338" s="1" t="s">
        <v>2</v>
      </c>
      <c r="G5338" s="1" t="s">
        <v>3757</v>
      </c>
      <c r="H5338" s="1" t="s">
        <v>23303</v>
      </c>
      <c r="I5338" s="1" t="s">
        <v>367</v>
      </c>
      <c r="J5338" s="1" t="s">
        <v>113</v>
      </c>
      <c r="K5338" s="1" t="s">
        <v>16280</v>
      </c>
      <c r="L5338" s="1" t="s">
        <v>6</v>
      </c>
      <c r="M5338" s="1" t="s">
        <v>120</v>
      </c>
      <c r="N5338" s="1" t="s">
        <v>120</v>
      </c>
      <c r="O5338" s="1" t="s">
        <v>7</v>
      </c>
      <c r="P5338" s="1" t="s">
        <v>807</v>
      </c>
      <c r="Q5338" s="1" t="s">
        <v>476</v>
      </c>
      <c r="R5338" s="1" t="s">
        <v>488</v>
      </c>
      <c r="S5338" s="1" t="s">
        <v>23304</v>
      </c>
      <c r="T5338" s="21">
        <v>23.4</v>
      </c>
      <c r="U5338" s="21">
        <v>7512.63</v>
      </c>
      <c r="V5338" s="21">
        <f t="shared" si="334"/>
        <v>7536.03</v>
      </c>
      <c r="W5338" s="23">
        <f t="shared" si="335"/>
        <v>3.1050831804013516E-3</v>
      </c>
      <c r="X5338" s="3">
        <v>0</v>
      </c>
      <c r="Y5338" s="2">
        <v>3069.63</v>
      </c>
      <c r="Z5338" s="3">
        <f t="shared" si="332"/>
        <v>3069.63</v>
      </c>
      <c r="AA5338" s="8">
        <f t="shared" si="333"/>
        <v>0</v>
      </c>
    </row>
    <row r="5339" spans="1:27" ht="10.5" x14ac:dyDescent="0.15">
      <c r="A5339" s="1" t="s">
        <v>42147</v>
      </c>
      <c r="B5339" s="1" t="s">
        <v>0</v>
      </c>
      <c r="C5339" s="1" t="s">
        <v>22</v>
      </c>
      <c r="E5339" s="1" t="s">
        <v>42148</v>
      </c>
      <c r="F5339" s="1" t="s">
        <v>2</v>
      </c>
      <c r="G5339" s="1" t="s">
        <v>42149</v>
      </c>
      <c r="H5339" s="1" t="s">
        <v>42150</v>
      </c>
      <c r="I5339" s="1" t="s">
        <v>11503</v>
      </c>
      <c r="J5339" s="1" t="s">
        <v>79</v>
      </c>
      <c r="K5339" s="1" t="s">
        <v>42151</v>
      </c>
      <c r="L5339" s="1" t="s">
        <v>2</v>
      </c>
      <c r="M5339" s="1" t="s">
        <v>120</v>
      </c>
      <c r="N5339" s="1" t="s">
        <v>120</v>
      </c>
      <c r="O5339" s="1" t="s">
        <v>7</v>
      </c>
      <c r="P5339" s="1" t="s">
        <v>475</v>
      </c>
      <c r="Q5339" s="1" t="s">
        <v>476</v>
      </c>
      <c r="R5339" s="1" t="s">
        <v>477</v>
      </c>
      <c r="S5339" s="1" t="s">
        <v>42152</v>
      </c>
      <c r="T5339" s="21">
        <v>0</v>
      </c>
      <c r="U5339" s="21">
        <v>5186.3</v>
      </c>
      <c r="V5339" s="21">
        <f t="shared" si="334"/>
        <v>5186.3</v>
      </c>
      <c r="W5339" s="23">
        <f t="shared" si="335"/>
        <v>0</v>
      </c>
      <c r="X5339" s="3">
        <v>0</v>
      </c>
      <c r="Y5339" s="2">
        <v>3064.29</v>
      </c>
      <c r="Z5339" s="3">
        <f t="shared" si="332"/>
        <v>3064.29</v>
      </c>
      <c r="AA5339" s="8">
        <f t="shared" si="333"/>
        <v>0</v>
      </c>
    </row>
    <row r="5340" spans="1:27" ht="10.5" x14ac:dyDescent="0.15">
      <c r="A5340" s="1" t="s">
        <v>37139</v>
      </c>
      <c r="B5340" s="1" t="s">
        <v>0</v>
      </c>
      <c r="C5340" s="1" t="s">
        <v>22</v>
      </c>
      <c r="E5340" s="1" t="s">
        <v>37140</v>
      </c>
      <c r="F5340" s="1" t="s">
        <v>2</v>
      </c>
      <c r="G5340" s="1" t="s">
        <v>37141</v>
      </c>
      <c r="H5340" s="1" t="s">
        <v>37142</v>
      </c>
      <c r="I5340" s="1" t="s">
        <v>8398</v>
      </c>
      <c r="J5340" s="1" t="s">
        <v>126</v>
      </c>
      <c r="K5340" s="1" t="s">
        <v>8399</v>
      </c>
      <c r="L5340" s="1" t="s">
        <v>2</v>
      </c>
      <c r="M5340" s="1" t="s">
        <v>120</v>
      </c>
      <c r="N5340" s="1" t="s">
        <v>120</v>
      </c>
      <c r="O5340" s="1" t="s">
        <v>7</v>
      </c>
      <c r="P5340" s="1" t="s">
        <v>2446</v>
      </c>
      <c r="Q5340" s="1" t="s">
        <v>476</v>
      </c>
      <c r="R5340" s="1" t="s">
        <v>488</v>
      </c>
      <c r="S5340" s="1" t="s">
        <v>37143</v>
      </c>
      <c r="T5340" s="21">
        <v>0</v>
      </c>
      <c r="U5340" s="21">
        <v>10751.32</v>
      </c>
      <c r="V5340" s="21">
        <f t="shared" si="334"/>
        <v>10751.32</v>
      </c>
      <c r="W5340" s="23">
        <f t="shared" si="335"/>
        <v>0</v>
      </c>
      <c r="X5340" s="3">
        <v>0</v>
      </c>
      <c r="Y5340" s="2">
        <v>3064.06</v>
      </c>
      <c r="Z5340" s="3">
        <f t="shared" si="332"/>
        <v>3064.06</v>
      </c>
      <c r="AA5340" s="8">
        <f t="shared" si="333"/>
        <v>0</v>
      </c>
    </row>
    <row r="5341" spans="1:27" ht="10.5" x14ac:dyDescent="0.15">
      <c r="A5341" s="1" t="s">
        <v>45222</v>
      </c>
      <c r="B5341" s="1" t="s">
        <v>0</v>
      </c>
      <c r="C5341" s="1" t="s">
        <v>22</v>
      </c>
      <c r="E5341" s="1" t="s">
        <v>45223</v>
      </c>
      <c r="F5341" s="1" t="s">
        <v>2</v>
      </c>
      <c r="G5341" s="1" t="s">
        <v>2</v>
      </c>
      <c r="H5341" s="1" t="s">
        <v>45224</v>
      </c>
      <c r="I5341" s="1" t="s">
        <v>2847</v>
      </c>
      <c r="J5341" s="1" t="s">
        <v>40</v>
      </c>
      <c r="K5341" s="1" t="s">
        <v>45225</v>
      </c>
      <c r="L5341" s="1" t="s">
        <v>2</v>
      </c>
      <c r="M5341" s="1" t="s">
        <v>120</v>
      </c>
      <c r="N5341" s="1" t="s">
        <v>120</v>
      </c>
      <c r="O5341" s="1" t="s">
        <v>7</v>
      </c>
      <c r="P5341" s="1" t="s">
        <v>2347</v>
      </c>
      <c r="Q5341" s="1" t="s">
        <v>476</v>
      </c>
      <c r="R5341" s="1" t="s">
        <v>503</v>
      </c>
      <c r="S5341" s="1" t="s">
        <v>45226</v>
      </c>
      <c r="T5341" s="21">
        <v>51.35</v>
      </c>
      <c r="U5341" s="21">
        <v>4652.26</v>
      </c>
      <c r="V5341" s="21">
        <f t="shared" si="334"/>
        <v>4703.6100000000006</v>
      </c>
      <c r="W5341" s="23">
        <f t="shared" si="335"/>
        <v>1.0917146617172767E-2</v>
      </c>
      <c r="X5341" s="3">
        <v>0</v>
      </c>
      <c r="Y5341" s="2">
        <v>3060.67</v>
      </c>
      <c r="Z5341" s="3">
        <f t="shared" si="332"/>
        <v>3060.67</v>
      </c>
      <c r="AA5341" s="8">
        <f t="shared" si="333"/>
        <v>0</v>
      </c>
    </row>
    <row r="5342" spans="1:27" ht="10.5" x14ac:dyDescent="0.15">
      <c r="A5342" s="1" t="s">
        <v>30619</v>
      </c>
      <c r="B5342" s="1" t="s">
        <v>0</v>
      </c>
      <c r="C5342" s="1" t="s">
        <v>22</v>
      </c>
      <c r="E5342" s="1" t="s">
        <v>30620</v>
      </c>
      <c r="F5342" s="1" t="s">
        <v>30621</v>
      </c>
      <c r="G5342" s="1" t="s">
        <v>2</v>
      </c>
      <c r="H5342" s="1" t="s">
        <v>30622</v>
      </c>
      <c r="I5342" s="1" t="s">
        <v>9085</v>
      </c>
      <c r="J5342" s="1" t="s">
        <v>150</v>
      </c>
      <c r="K5342" s="1" t="s">
        <v>9086</v>
      </c>
      <c r="L5342" s="1" t="s">
        <v>2</v>
      </c>
      <c r="M5342" s="1" t="s">
        <v>120</v>
      </c>
      <c r="N5342" s="1" t="s">
        <v>120</v>
      </c>
      <c r="O5342" s="1" t="s">
        <v>7</v>
      </c>
      <c r="P5342" s="1" t="s">
        <v>817</v>
      </c>
      <c r="Q5342" s="1" t="s">
        <v>476</v>
      </c>
      <c r="R5342" s="1" t="s">
        <v>503</v>
      </c>
      <c r="S5342" s="1" t="s">
        <v>2</v>
      </c>
      <c r="T5342" s="21">
        <v>0</v>
      </c>
      <c r="U5342" s="21">
        <v>828</v>
      </c>
      <c r="V5342" s="21">
        <f t="shared" si="334"/>
        <v>828</v>
      </c>
      <c r="W5342" s="23">
        <f t="shared" si="335"/>
        <v>0</v>
      </c>
      <c r="X5342" s="3">
        <v>0</v>
      </c>
      <c r="Y5342" s="2">
        <v>3060</v>
      </c>
      <c r="Z5342" s="3">
        <f t="shared" si="332"/>
        <v>3060</v>
      </c>
      <c r="AA5342" s="8">
        <f t="shared" si="333"/>
        <v>0</v>
      </c>
    </row>
    <row r="5343" spans="1:27" ht="10.5" x14ac:dyDescent="0.15">
      <c r="A5343" s="1" t="s">
        <v>39654</v>
      </c>
      <c r="B5343" s="1" t="s">
        <v>0</v>
      </c>
      <c r="C5343" s="1" t="s">
        <v>22</v>
      </c>
      <c r="E5343" s="1" t="s">
        <v>39655</v>
      </c>
      <c r="F5343" s="1" t="s">
        <v>2</v>
      </c>
      <c r="G5343" s="1" t="s">
        <v>2</v>
      </c>
      <c r="H5343" s="1" t="s">
        <v>39656</v>
      </c>
      <c r="I5343" s="1" t="s">
        <v>614</v>
      </c>
      <c r="J5343" s="1" t="s">
        <v>64</v>
      </c>
      <c r="K5343" s="1" t="s">
        <v>19332</v>
      </c>
      <c r="L5343" s="1" t="s">
        <v>2</v>
      </c>
      <c r="M5343" s="1" t="s">
        <v>120</v>
      </c>
      <c r="N5343" s="1" t="s">
        <v>120</v>
      </c>
      <c r="O5343" s="1" t="s">
        <v>7</v>
      </c>
      <c r="P5343" s="1" t="s">
        <v>588</v>
      </c>
      <c r="Q5343" s="1" t="s">
        <v>476</v>
      </c>
      <c r="R5343" s="1" t="s">
        <v>488</v>
      </c>
      <c r="S5343" s="1" t="s">
        <v>39657</v>
      </c>
      <c r="T5343" s="21">
        <v>0</v>
      </c>
      <c r="U5343" s="21">
        <v>10155.780000000001</v>
      </c>
      <c r="V5343" s="21">
        <f t="shared" si="334"/>
        <v>10155.780000000001</v>
      </c>
      <c r="W5343" s="23">
        <f t="shared" si="335"/>
        <v>0</v>
      </c>
      <c r="X5343" s="3">
        <v>0</v>
      </c>
      <c r="Y5343" s="2">
        <v>3058.45</v>
      </c>
      <c r="Z5343" s="3">
        <f t="shared" si="332"/>
        <v>3058.45</v>
      </c>
      <c r="AA5343" s="8">
        <f t="shared" si="333"/>
        <v>0</v>
      </c>
    </row>
    <row r="5344" spans="1:27" ht="10.5" x14ac:dyDescent="0.15">
      <c r="A5344" s="1" t="s">
        <v>22526</v>
      </c>
      <c r="B5344" s="1" t="s">
        <v>0</v>
      </c>
      <c r="C5344" s="1" t="s">
        <v>22</v>
      </c>
      <c r="E5344" s="1" t="s">
        <v>22527</v>
      </c>
      <c r="F5344" s="1" t="s">
        <v>2</v>
      </c>
      <c r="G5344" s="1" t="s">
        <v>22528</v>
      </c>
      <c r="H5344" s="1" t="s">
        <v>22529</v>
      </c>
      <c r="I5344" s="1" t="s">
        <v>2039</v>
      </c>
      <c r="J5344" s="1" t="s">
        <v>118</v>
      </c>
      <c r="K5344" s="1" t="s">
        <v>9409</v>
      </c>
      <c r="L5344" s="1" t="s">
        <v>2</v>
      </c>
      <c r="M5344" s="1" t="s">
        <v>120</v>
      </c>
      <c r="N5344" s="1" t="s">
        <v>120</v>
      </c>
      <c r="O5344" s="1" t="s">
        <v>7</v>
      </c>
      <c r="P5344" s="1" t="s">
        <v>747</v>
      </c>
      <c r="Q5344" s="1" t="s">
        <v>476</v>
      </c>
      <c r="R5344" s="1" t="s">
        <v>488</v>
      </c>
      <c r="S5344" s="1" t="s">
        <v>22530</v>
      </c>
      <c r="T5344" s="21">
        <v>27.32</v>
      </c>
      <c r="U5344" s="21">
        <v>5614.54</v>
      </c>
      <c r="V5344" s="21">
        <f t="shared" si="334"/>
        <v>5641.86</v>
      </c>
      <c r="W5344" s="23">
        <f t="shared" si="335"/>
        <v>4.842374677854467E-3</v>
      </c>
      <c r="X5344" s="3">
        <v>0</v>
      </c>
      <c r="Y5344" s="2">
        <v>3050</v>
      </c>
      <c r="Z5344" s="3">
        <f t="shared" si="332"/>
        <v>3050</v>
      </c>
      <c r="AA5344" s="8">
        <f t="shared" si="333"/>
        <v>0</v>
      </c>
    </row>
    <row r="5345" spans="1:27" ht="10.5" x14ac:dyDescent="0.15">
      <c r="A5345" s="1" t="s">
        <v>26345</v>
      </c>
      <c r="B5345" s="1" t="s">
        <v>0</v>
      </c>
      <c r="C5345" s="1" t="s">
        <v>22</v>
      </c>
      <c r="E5345" s="1" t="s">
        <v>26346</v>
      </c>
      <c r="F5345" s="1" t="s">
        <v>2</v>
      </c>
      <c r="G5345" s="1" t="s">
        <v>26347</v>
      </c>
      <c r="H5345" s="1" t="s">
        <v>26348</v>
      </c>
      <c r="I5345" s="1" t="s">
        <v>916</v>
      </c>
      <c r="J5345" s="1" t="s">
        <v>104</v>
      </c>
      <c r="K5345" s="1" t="s">
        <v>26349</v>
      </c>
      <c r="L5345" s="1" t="s">
        <v>2837</v>
      </c>
      <c r="M5345" s="1" t="s">
        <v>120</v>
      </c>
      <c r="N5345" s="1" t="s">
        <v>120</v>
      </c>
      <c r="O5345" s="1" t="s">
        <v>7</v>
      </c>
      <c r="P5345" s="1" t="s">
        <v>817</v>
      </c>
      <c r="Q5345" s="1" t="s">
        <v>476</v>
      </c>
      <c r="R5345" s="1" t="s">
        <v>503</v>
      </c>
      <c r="S5345" s="1" t="s">
        <v>26350</v>
      </c>
      <c r="T5345" s="21">
        <v>0</v>
      </c>
      <c r="U5345" s="21">
        <v>20063.16</v>
      </c>
      <c r="V5345" s="21">
        <f t="shared" si="334"/>
        <v>20063.16</v>
      </c>
      <c r="W5345" s="23">
        <f t="shared" si="335"/>
        <v>0</v>
      </c>
      <c r="X5345" s="3">
        <v>0</v>
      </c>
      <c r="Y5345" s="2">
        <v>3048.01</v>
      </c>
      <c r="Z5345" s="3">
        <f t="shared" si="332"/>
        <v>3048.01</v>
      </c>
      <c r="AA5345" s="8">
        <f t="shared" si="333"/>
        <v>0</v>
      </c>
    </row>
    <row r="5346" spans="1:27" ht="10.5" x14ac:dyDescent="0.15">
      <c r="A5346" s="1" t="s">
        <v>46766</v>
      </c>
      <c r="B5346" s="1" t="s">
        <v>0</v>
      </c>
      <c r="C5346" s="1" t="s">
        <v>22</v>
      </c>
      <c r="E5346" s="1" t="s">
        <v>46767</v>
      </c>
      <c r="F5346" s="1" t="s">
        <v>2</v>
      </c>
      <c r="G5346" s="1" t="s">
        <v>46768</v>
      </c>
      <c r="H5346" s="1" t="s">
        <v>46769</v>
      </c>
      <c r="I5346" s="1" t="s">
        <v>61</v>
      </c>
      <c r="J5346" s="1" t="s">
        <v>24</v>
      </c>
      <c r="K5346" s="1" t="s">
        <v>1419</v>
      </c>
      <c r="L5346" s="1" t="s">
        <v>72</v>
      </c>
      <c r="M5346" s="1" t="s">
        <v>120</v>
      </c>
      <c r="N5346" s="1" t="s">
        <v>120</v>
      </c>
      <c r="O5346" s="1" t="s">
        <v>7</v>
      </c>
      <c r="P5346" s="1" t="s">
        <v>4917</v>
      </c>
      <c r="Q5346" s="1" t="s">
        <v>476</v>
      </c>
      <c r="R5346" s="1" t="s">
        <v>503</v>
      </c>
      <c r="S5346" s="1" t="s">
        <v>46770</v>
      </c>
      <c r="T5346" s="21">
        <v>0</v>
      </c>
      <c r="U5346" s="21">
        <v>2436.54</v>
      </c>
      <c r="V5346" s="21">
        <f t="shared" si="334"/>
        <v>2436.54</v>
      </c>
      <c r="W5346" s="23">
        <f t="shared" si="335"/>
        <v>0</v>
      </c>
      <c r="X5346" s="3">
        <v>0</v>
      </c>
      <c r="Y5346" s="2">
        <v>3047.9</v>
      </c>
      <c r="Z5346" s="3">
        <f t="shared" si="332"/>
        <v>3047.9</v>
      </c>
      <c r="AA5346" s="8">
        <f t="shared" si="333"/>
        <v>0</v>
      </c>
    </row>
    <row r="5347" spans="1:27" ht="10.5" x14ac:dyDescent="0.15">
      <c r="A5347" s="1" t="s">
        <v>42948</v>
      </c>
      <c r="B5347" s="1" t="s">
        <v>0</v>
      </c>
      <c r="C5347" s="1" t="s">
        <v>22</v>
      </c>
      <c r="E5347" s="1" t="s">
        <v>42949</v>
      </c>
      <c r="F5347" s="1" t="s">
        <v>2</v>
      </c>
      <c r="G5347" s="1" t="s">
        <v>42950</v>
      </c>
      <c r="H5347" s="1" t="s">
        <v>42951</v>
      </c>
      <c r="I5347" s="1" t="s">
        <v>709</v>
      </c>
      <c r="J5347" s="1" t="s">
        <v>176</v>
      </c>
      <c r="K5347" s="1" t="s">
        <v>35104</v>
      </c>
      <c r="L5347" s="1" t="s">
        <v>6</v>
      </c>
      <c r="M5347" s="1" t="s">
        <v>137</v>
      </c>
      <c r="N5347" s="1" t="s">
        <v>138</v>
      </c>
      <c r="O5347" s="1" t="s">
        <v>7</v>
      </c>
      <c r="P5347" s="1" t="s">
        <v>3402</v>
      </c>
      <c r="Q5347" s="1" t="s">
        <v>476</v>
      </c>
      <c r="R5347" s="1" t="s">
        <v>488</v>
      </c>
      <c r="S5347" s="1" t="s">
        <v>2</v>
      </c>
      <c r="T5347" s="21"/>
      <c r="U5347" s="21"/>
      <c r="V5347" s="21">
        <f t="shared" si="334"/>
        <v>0</v>
      </c>
      <c r="W5347" s="23" t="e">
        <f t="shared" si="335"/>
        <v>#DIV/0!</v>
      </c>
      <c r="X5347" s="3">
        <v>0</v>
      </c>
      <c r="Y5347" s="2">
        <v>3047.19</v>
      </c>
      <c r="Z5347" s="3">
        <f t="shared" si="332"/>
        <v>3047.19</v>
      </c>
      <c r="AA5347" s="8">
        <f t="shared" si="333"/>
        <v>0</v>
      </c>
    </row>
    <row r="5348" spans="1:27" ht="10.5" x14ac:dyDescent="0.15">
      <c r="A5348" s="1" t="s">
        <v>43921</v>
      </c>
      <c r="B5348" s="1" t="s">
        <v>0</v>
      </c>
      <c r="C5348" s="1" t="s">
        <v>22</v>
      </c>
      <c r="E5348" s="1" t="s">
        <v>43922</v>
      </c>
      <c r="F5348" s="1" t="s">
        <v>2</v>
      </c>
      <c r="G5348" s="1" t="s">
        <v>43923</v>
      </c>
      <c r="H5348" s="1" t="s">
        <v>43924</v>
      </c>
      <c r="I5348" s="1" t="s">
        <v>3687</v>
      </c>
      <c r="J5348" s="1" t="s">
        <v>88</v>
      </c>
      <c r="K5348" s="1" t="s">
        <v>3688</v>
      </c>
      <c r="L5348" s="1" t="s">
        <v>2</v>
      </c>
      <c r="M5348" s="1" t="s">
        <v>120</v>
      </c>
      <c r="N5348" s="1" t="s">
        <v>120</v>
      </c>
      <c r="O5348" s="1" t="s">
        <v>7</v>
      </c>
      <c r="P5348" s="1" t="s">
        <v>475</v>
      </c>
      <c r="Q5348" s="1" t="s">
        <v>476</v>
      </c>
      <c r="R5348" s="1" t="s">
        <v>477</v>
      </c>
      <c r="S5348" s="1" t="s">
        <v>43925</v>
      </c>
      <c r="T5348" s="21">
        <v>0</v>
      </c>
      <c r="U5348" s="21">
        <v>2442.29</v>
      </c>
      <c r="V5348" s="21">
        <f t="shared" si="334"/>
        <v>2442.29</v>
      </c>
      <c r="W5348" s="23">
        <f t="shared" si="335"/>
        <v>0</v>
      </c>
      <c r="X5348" s="3">
        <v>0</v>
      </c>
      <c r="Y5348" s="2">
        <v>3046.71</v>
      </c>
      <c r="Z5348" s="3">
        <f t="shared" si="332"/>
        <v>3046.71</v>
      </c>
      <c r="AA5348" s="8">
        <f t="shared" si="333"/>
        <v>0</v>
      </c>
    </row>
    <row r="5349" spans="1:27" ht="10.5" x14ac:dyDescent="0.15">
      <c r="A5349" s="1" t="s">
        <v>35451</v>
      </c>
      <c r="B5349" s="1" t="s">
        <v>0</v>
      </c>
      <c r="C5349" s="1" t="s">
        <v>22</v>
      </c>
      <c r="E5349" s="1" t="s">
        <v>35452</v>
      </c>
      <c r="F5349" s="1" t="s">
        <v>2</v>
      </c>
      <c r="G5349" s="1" t="s">
        <v>2</v>
      </c>
      <c r="H5349" s="1" t="s">
        <v>35453</v>
      </c>
      <c r="I5349" s="1" t="s">
        <v>4230</v>
      </c>
      <c r="J5349" s="1" t="s">
        <v>64</v>
      </c>
      <c r="K5349" s="1" t="s">
        <v>5783</v>
      </c>
      <c r="L5349" s="1" t="s">
        <v>2</v>
      </c>
      <c r="M5349" s="1" t="s">
        <v>120</v>
      </c>
      <c r="N5349" s="1" t="s">
        <v>120</v>
      </c>
      <c r="O5349" s="1" t="s">
        <v>7</v>
      </c>
      <c r="P5349" s="1" t="s">
        <v>2347</v>
      </c>
      <c r="Q5349" s="1" t="s">
        <v>476</v>
      </c>
      <c r="R5349" s="1" t="s">
        <v>503</v>
      </c>
      <c r="S5349" s="1" t="s">
        <v>35454</v>
      </c>
      <c r="T5349" s="21">
        <v>0</v>
      </c>
      <c r="U5349" s="21">
        <v>1804.8</v>
      </c>
      <c r="V5349" s="21">
        <f t="shared" si="334"/>
        <v>1804.8</v>
      </c>
      <c r="W5349" s="23">
        <f t="shared" si="335"/>
        <v>0</v>
      </c>
      <c r="X5349" s="3">
        <v>0</v>
      </c>
      <c r="Y5349" s="2">
        <v>3044.4</v>
      </c>
      <c r="Z5349" s="3">
        <f t="shared" si="332"/>
        <v>3044.4</v>
      </c>
      <c r="AA5349" s="8">
        <f t="shared" si="333"/>
        <v>0</v>
      </c>
    </row>
    <row r="5350" spans="1:27" ht="10.5" x14ac:dyDescent="0.15">
      <c r="A5350" s="1" t="s">
        <v>46873</v>
      </c>
      <c r="B5350" s="1" t="s">
        <v>0</v>
      </c>
      <c r="C5350" s="1" t="s">
        <v>22</v>
      </c>
      <c r="E5350" s="1" t="s">
        <v>46874</v>
      </c>
      <c r="F5350" s="1" t="s">
        <v>2</v>
      </c>
      <c r="G5350" s="1" t="s">
        <v>2</v>
      </c>
      <c r="H5350" s="1" t="s">
        <v>46875</v>
      </c>
      <c r="I5350" s="1" t="s">
        <v>35142</v>
      </c>
      <c r="J5350" s="1" t="s">
        <v>298</v>
      </c>
      <c r="K5350" s="1" t="s">
        <v>46876</v>
      </c>
      <c r="L5350" s="1" t="s">
        <v>2</v>
      </c>
      <c r="M5350" s="1" t="s">
        <v>120</v>
      </c>
      <c r="N5350" s="1" t="s">
        <v>120</v>
      </c>
      <c r="O5350" s="1" t="s">
        <v>7</v>
      </c>
      <c r="P5350" s="1" t="s">
        <v>1256</v>
      </c>
      <c r="Q5350" s="1" t="s">
        <v>476</v>
      </c>
      <c r="R5350" s="1" t="s">
        <v>503</v>
      </c>
      <c r="S5350" s="1" t="s">
        <v>46877</v>
      </c>
      <c r="T5350" s="21"/>
      <c r="U5350" s="21"/>
      <c r="V5350" s="21">
        <f t="shared" si="334"/>
        <v>0</v>
      </c>
      <c r="W5350" s="23" t="e">
        <f t="shared" si="335"/>
        <v>#DIV/0!</v>
      </c>
      <c r="X5350" s="3">
        <v>0</v>
      </c>
      <c r="Y5350" s="2">
        <v>3044.4</v>
      </c>
      <c r="Z5350" s="3">
        <f t="shared" si="332"/>
        <v>3044.4</v>
      </c>
      <c r="AA5350" s="8">
        <f t="shared" si="333"/>
        <v>0</v>
      </c>
    </row>
    <row r="5351" spans="1:27" ht="10.5" x14ac:dyDescent="0.15">
      <c r="A5351" s="1" t="s">
        <v>40826</v>
      </c>
      <c r="B5351" s="1" t="s">
        <v>0</v>
      </c>
      <c r="C5351" s="1" t="s">
        <v>22</v>
      </c>
      <c r="E5351" s="1" t="s">
        <v>3823</v>
      </c>
      <c r="F5351" s="1" t="s">
        <v>2</v>
      </c>
      <c r="G5351" s="1" t="s">
        <v>2</v>
      </c>
      <c r="H5351" s="1" t="s">
        <v>40827</v>
      </c>
      <c r="I5351" s="1" t="s">
        <v>3824</v>
      </c>
      <c r="J5351" s="1" t="s">
        <v>64</v>
      </c>
      <c r="K5351" s="1" t="s">
        <v>2237</v>
      </c>
      <c r="L5351" s="1" t="s">
        <v>2</v>
      </c>
      <c r="M5351" s="1" t="s">
        <v>120</v>
      </c>
      <c r="N5351" s="1" t="s">
        <v>120</v>
      </c>
      <c r="O5351" s="1" t="s">
        <v>7</v>
      </c>
      <c r="P5351" s="1" t="s">
        <v>1225</v>
      </c>
      <c r="Q5351" s="1" t="s">
        <v>476</v>
      </c>
      <c r="R5351" s="1" t="s">
        <v>477</v>
      </c>
      <c r="S5351" s="1" t="s">
        <v>40828</v>
      </c>
      <c r="T5351" s="21">
        <v>159</v>
      </c>
      <c r="U5351" s="21">
        <v>20000.55</v>
      </c>
      <c r="V5351" s="21">
        <f t="shared" si="334"/>
        <v>20159.55</v>
      </c>
      <c r="W5351" s="23">
        <f t="shared" si="335"/>
        <v>7.8870808128157621E-3</v>
      </c>
      <c r="X5351" s="3">
        <v>0</v>
      </c>
      <c r="Y5351" s="2">
        <v>3042.43</v>
      </c>
      <c r="Z5351" s="3">
        <f t="shared" si="332"/>
        <v>3042.43</v>
      </c>
      <c r="AA5351" s="8">
        <f t="shared" si="333"/>
        <v>0</v>
      </c>
    </row>
    <row r="5352" spans="1:27" ht="10.5" x14ac:dyDescent="0.15">
      <c r="A5352" s="1" t="s">
        <v>27763</v>
      </c>
      <c r="B5352" s="1" t="s">
        <v>0</v>
      </c>
      <c r="C5352" s="1" t="s">
        <v>22</v>
      </c>
      <c r="E5352" s="1" t="s">
        <v>27764</v>
      </c>
      <c r="F5352" s="1" t="s">
        <v>2</v>
      </c>
      <c r="G5352" s="1" t="s">
        <v>27765</v>
      </c>
      <c r="H5352" s="1" t="s">
        <v>27766</v>
      </c>
      <c r="I5352" s="1" t="s">
        <v>3378</v>
      </c>
      <c r="J5352" s="1" t="s">
        <v>162</v>
      </c>
      <c r="K5352" s="1" t="s">
        <v>4850</v>
      </c>
      <c r="L5352" s="1" t="s">
        <v>2</v>
      </c>
      <c r="M5352" s="1" t="s">
        <v>120</v>
      </c>
      <c r="N5352" s="1" t="s">
        <v>120</v>
      </c>
      <c r="O5352" s="1" t="s">
        <v>7</v>
      </c>
      <c r="P5352" s="1" t="s">
        <v>1194</v>
      </c>
      <c r="Q5352" s="1" t="s">
        <v>476</v>
      </c>
      <c r="R5352" s="1" t="s">
        <v>477</v>
      </c>
      <c r="S5352" s="1" t="s">
        <v>27767</v>
      </c>
      <c r="T5352" s="21">
        <v>0</v>
      </c>
      <c r="U5352" s="21">
        <v>7751.21</v>
      </c>
      <c r="V5352" s="21">
        <f t="shared" si="334"/>
        <v>7751.21</v>
      </c>
      <c r="W5352" s="23">
        <f t="shared" si="335"/>
        <v>0</v>
      </c>
      <c r="X5352" s="3">
        <v>0</v>
      </c>
      <c r="Y5352" s="2">
        <v>5696.65</v>
      </c>
      <c r="Z5352" s="3">
        <f t="shared" si="332"/>
        <v>5696.65</v>
      </c>
      <c r="AA5352" s="8">
        <f t="shared" si="333"/>
        <v>0</v>
      </c>
    </row>
    <row r="5353" spans="1:27" ht="10.5" x14ac:dyDescent="0.15">
      <c r="A5353" s="1" t="s">
        <v>27815</v>
      </c>
      <c r="B5353" s="1" t="s">
        <v>0</v>
      </c>
      <c r="C5353" s="1" t="s">
        <v>22</v>
      </c>
      <c r="E5353" s="1" t="s">
        <v>27816</v>
      </c>
      <c r="F5353" s="1" t="s">
        <v>2</v>
      </c>
      <c r="G5353" s="1" t="s">
        <v>6845</v>
      </c>
      <c r="H5353" s="1" t="s">
        <v>27817</v>
      </c>
      <c r="I5353" s="1" t="s">
        <v>16135</v>
      </c>
      <c r="J5353" s="1" t="s">
        <v>210</v>
      </c>
      <c r="K5353" s="1" t="s">
        <v>24374</v>
      </c>
      <c r="L5353" s="1" t="s">
        <v>72</v>
      </c>
      <c r="M5353" s="1" t="s">
        <v>289</v>
      </c>
      <c r="N5353" s="1" t="s">
        <v>6847</v>
      </c>
      <c r="O5353" s="1" t="s">
        <v>7</v>
      </c>
      <c r="P5353" s="1" t="s">
        <v>2675</v>
      </c>
      <c r="Q5353" s="1" t="s">
        <v>476</v>
      </c>
      <c r="R5353" s="1" t="s">
        <v>488</v>
      </c>
      <c r="S5353" s="1" t="s">
        <v>2</v>
      </c>
      <c r="T5353" s="21"/>
      <c r="U5353" s="21"/>
      <c r="V5353" s="21">
        <f t="shared" si="334"/>
        <v>0</v>
      </c>
      <c r="W5353" s="23" t="e">
        <f t="shared" si="335"/>
        <v>#DIV/0!</v>
      </c>
      <c r="X5353" s="3">
        <v>0</v>
      </c>
      <c r="Y5353" s="2">
        <v>3037.2</v>
      </c>
      <c r="Z5353" s="3">
        <f t="shared" si="332"/>
        <v>3037.2</v>
      </c>
      <c r="AA5353" s="8">
        <f t="shared" si="333"/>
        <v>0</v>
      </c>
    </row>
    <row r="5354" spans="1:27" ht="10.5" x14ac:dyDescent="0.15">
      <c r="A5354" s="1" t="s">
        <v>21937</v>
      </c>
      <c r="B5354" s="1" t="s">
        <v>0</v>
      </c>
      <c r="C5354" s="1" t="s">
        <v>22</v>
      </c>
      <c r="E5354" s="1" t="s">
        <v>21938</v>
      </c>
      <c r="F5354" s="1" t="s">
        <v>2</v>
      </c>
      <c r="G5354" s="1" t="s">
        <v>21939</v>
      </c>
      <c r="H5354" s="1" t="s">
        <v>21940</v>
      </c>
      <c r="I5354" s="1" t="s">
        <v>185</v>
      </c>
      <c r="J5354" s="1" t="s">
        <v>118</v>
      </c>
      <c r="K5354" s="1" t="s">
        <v>21941</v>
      </c>
      <c r="L5354" s="1" t="s">
        <v>6</v>
      </c>
      <c r="M5354" s="1" t="s">
        <v>120</v>
      </c>
      <c r="N5354" s="1" t="s">
        <v>120</v>
      </c>
      <c r="O5354" s="1" t="s">
        <v>7</v>
      </c>
      <c r="P5354" s="1" t="s">
        <v>894</v>
      </c>
      <c r="Q5354" s="1" t="s">
        <v>476</v>
      </c>
      <c r="R5354" s="1" t="s">
        <v>503</v>
      </c>
      <c r="S5354" s="1" t="s">
        <v>2</v>
      </c>
      <c r="T5354" s="21">
        <v>0</v>
      </c>
      <c r="U5354" s="21">
        <v>6762</v>
      </c>
      <c r="V5354" s="21">
        <f t="shared" si="334"/>
        <v>6762</v>
      </c>
      <c r="W5354" s="23">
        <f t="shared" si="335"/>
        <v>0</v>
      </c>
      <c r="X5354" s="3">
        <v>0</v>
      </c>
      <c r="Y5354" s="2">
        <v>3036</v>
      </c>
      <c r="Z5354" s="3">
        <f t="shared" si="332"/>
        <v>3036</v>
      </c>
      <c r="AA5354" s="8">
        <f t="shared" si="333"/>
        <v>0</v>
      </c>
    </row>
    <row r="5355" spans="1:27" ht="10.5" x14ac:dyDescent="0.15">
      <c r="A5355" s="1" t="s">
        <v>24257</v>
      </c>
      <c r="B5355" s="1" t="s">
        <v>0</v>
      </c>
      <c r="C5355" s="1" t="s">
        <v>22</v>
      </c>
      <c r="E5355" s="1" t="s">
        <v>24258</v>
      </c>
      <c r="F5355" s="1" t="s">
        <v>2</v>
      </c>
      <c r="G5355" s="1" t="s">
        <v>24259</v>
      </c>
      <c r="H5355" s="1" t="s">
        <v>24260</v>
      </c>
      <c r="I5355" s="1" t="s">
        <v>24261</v>
      </c>
      <c r="J5355" s="1" t="s">
        <v>19345</v>
      </c>
      <c r="K5355" s="1" t="s">
        <v>24262</v>
      </c>
      <c r="L5355" s="1" t="s">
        <v>6</v>
      </c>
      <c r="M5355" s="1" t="s">
        <v>120</v>
      </c>
      <c r="N5355" s="1" t="s">
        <v>120</v>
      </c>
      <c r="O5355" s="1" t="s">
        <v>7</v>
      </c>
      <c r="P5355" s="1" t="s">
        <v>807</v>
      </c>
      <c r="Q5355" s="1" t="s">
        <v>476</v>
      </c>
      <c r="R5355" s="1" t="s">
        <v>488</v>
      </c>
      <c r="S5355" s="1" t="s">
        <v>2</v>
      </c>
      <c r="T5355" s="21">
        <v>0</v>
      </c>
      <c r="U5355" s="21">
        <v>11921.8</v>
      </c>
      <c r="V5355" s="21">
        <f t="shared" si="334"/>
        <v>11921.8</v>
      </c>
      <c r="W5355" s="23">
        <f t="shared" si="335"/>
        <v>0</v>
      </c>
      <c r="X5355" s="3">
        <v>0</v>
      </c>
      <c r="Y5355" s="2">
        <v>3030.38</v>
      </c>
      <c r="Z5355" s="3">
        <f t="shared" si="332"/>
        <v>3030.38</v>
      </c>
      <c r="AA5355" s="8">
        <f t="shared" si="333"/>
        <v>0</v>
      </c>
    </row>
    <row r="5356" spans="1:27" ht="10.5" x14ac:dyDescent="0.15">
      <c r="A5356" s="1" t="s">
        <v>33911</v>
      </c>
      <c r="B5356" s="1" t="s">
        <v>0</v>
      </c>
      <c r="C5356" s="1" t="s">
        <v>22</v>
      </c>
      <c r="E5356" s="1" t="s">
        <v>33912</v>
      </c>
      <c r="F5356" s="1" t="s">
        <v>2</v>
      </c>
      <c r="G5356" s="1" t="s">
        <v>2</v>
      </c>
      <c r="H5356" s="1" t="s">
        <v>33913</v>
      </c>
      <c r="I5356" s="1" t="s">
        <v>454</v>
      </c>
      <c r="J5356" s="1" t="s">
        <v>11</v>
      </c>
      <c r="K5356" s="1" t="s">
        <v>33914</v>
      </c>
      <c r="L5356" s="1" t="s">
        <v>72</v>
      </c>
      <c r="M5356" s="1" t="s">
        <v>120</v>
      </c>
      <c r="N5356" s="1" t="s">
        <v>760</v>
      </c>
      <c r="O5356" s="1" t="s">
        <v>7</v>
      </c>
      <c r="P5356" s="1" t="s">
        <v>807</v>
      </c>
      <c r="Q5356" s="1" t="s">
        <v>476</v>
      </c>
      <c r="R5356" s="1" t="s">
        <v>488</v>
      </c>
      <c r="S5356" s="1" t="s">
        <v>33915</v>
      </c>
      <c r="T5356" s="21">
        <v>0</v>
      </c>
      <c r="U5356" s="21">
        <v>9671.3799999999992</v>
      </c>
      <c r="V5356" s="21">
        <f t="shared" si="334"/>
        <v>9671.3799999999992</v>
      </c>
      <c r="W5356" s="23">
        <f t="shared" si="335"/>
        <v>0</v>
      </c>
      <c r="X5356" s="3">
        <v>0</v>
      </c>
      <c r="Y5356" s="2">
        <v>3029.84</v>
      </c>
      <c r="Z5356" s="3">
        <f t="shared" si="332"/>
        <v>3029.84</v>
      </c>
      <c r="AA5356" s="8">
        <f t="shared" si="333"/>
        <v>0</v>
      </c>
    </row>
    <row r="5357" spans="1:27" ht="10.5" x14ac:dyDescent="0.15">
      <c r="A5357" s="1" t="s">
        <v>29978</v>
      </c>
      <c r="B5357" s="1" t="s">
        <v>0</v>
      </c>
      <c r="C5357" s="1" t="s">
        <v>22</v>
      </c>
      <c r="E5357" s="1" t="s">
        <v>29979</v>
      </c>
      <c r="F5357" s="1" t="s">
        <v>2</v>
      </c>
      <c r="G5357" s="1" t="s">
        <v>29980</v>
      </c>
      <c r="H5357" s="1" t="s">
        <v>29981</v>
      </c>
      <c r="I5357" s="1" t="s">
        <v>3304</v>
      </c>
      <c r="J5357" s="1" t="s">
        <v>37</v>
      </c>
      <c r="K5357" s="1" t="s">
        <v>29240</v>
      </c>
      <c r="L5357" s="1" t="s">
        <v>6</v>
      </c>
      <c r="M5357" s="1" t="s">
        <v>120</v>
      </c>
      <c r="N5357" s="1" t="s">
        <v>120</v>
      </c>
      <c r="O5357" s="1" t="s">
        <v>7</v>
      </c>
      <c r="P5357" s="1" t="s">
        <v>475</v>
      </c>
      <c r="Q5357" s="1" t="s">
        <v>476</v>
      </c>
      <c r="R5357" s="1" t="s">
        <v>477</v>
      </c>
      <c r="S5357" s="1" t="s">
        <v>29982</v>
      </c>
      <c r="T5357" s="21">
        <v>0</v>
      </c>
      <c r="U5357" s="21">
        <v>4653.2299999999996</v>
      </c>
      <c r="V5357" s="21">
        <f t="shared" si="334"/>
        <v>4653.2299999999996</v>
      </c>
      <c r="W5357" s="23">
        <f t="shared" si="335"/>
        <v>0</v>
      </c>
      <c r="X5357" s="3">
        <v>0</v>
      </c>
      <c r="Y5357" s="2">
        <v>3028.4</v>
      </c>
      <c r="Z5357" s="3">
        <f t="shared" si="332"/>
        <v>3028.4</v>
      </c>
      <c r="AA5357" s="8">
        <f t="shared" si="333"/>
        <v>0</v>
      </c>
    </row>
    <row r="5358" spans="1:27" ht="10.5" x14ac:dyDescent="0.15">
      <c r="A5358" s="1" t="s">
        <v>21464</v>
      </c>
      <c r="B5358" s="1" t="s">
        <v>0</v>
      </c>
      <c r="C5358" s="1" t="s">
        <v>22</v>
      </c>
      <c r="E5358" s="1" t="s">
        <v>21465</v>
      </c>
      <c r="F5358" s="1" t="s">
        <v>2</v>
      </c>
      <c r="G5358" s="1" t="s">
        <v>21466</v>
      </c>
      <c r="H5358" s="1" t="s">
        <v>21467</v>
      </c>
      <c r="I5358" s="1" t="s">
        <v>595</v>
      </c>
      <c r="J5358" s="1" t="s">
        <v>118</v>
      </c>
      <c r="K5358" s="1" t="s">
        <v>4801</v>
      </c>
      <c r="L5358" s="1" t="s">
        <v>57</v>
      </c>
      <c r="M5358" s="1" t="s">
        <v>120</v>
      </c>
      <c r="N5358" s="1" t="s">
        <v>120</v>
      </c>
      <c r="O5358" s="1" t="s">
        <v>191</v>
      </c>
      <c r="P5358" s="1" t="s">
        <v>588</v>
      </c>
      <c r="Q5358" s="1" t="s">
        <v>476</v>
      </c>
      <c r="R5358" s="1" t="s">
        <v>488</v>
      </c>
      <c r="S5358" s="1" t="s">
        <v>21468</v>
      </c>
      <c r="T5358" s="21">
        <v>0</v>
      </c>
      <c r="U5358" s="21">
        <v>5975.31</v>
      </c>
      <c r="V5358" s="21">
        <f t="shared" si="334"/>
        <v>5975.31</v>
      </c>
      <c r="W5358" s="23">
        <f t="shared" si="335"/>
        <v>0</v>
      </c>
      <c r="X5358" s="3">
        <v>0</v>
      </c>
      <c r="Y5358" s="2">
        <v>3024.76</v>
      </c>
      <c r="Z5358" s="3">
        <f t="shared" si="332"/>
        <v>3024.76</v>
      </c>
      <c r="AA5358" s="8">
        <f t="shared" si="333"/>
        <v>0</v>
      </c>
    </row>
    <row r="5359" spans="1:27" ht="10.5" x14ac:dyDescent="0.15">
      <c r="A5359" s="1" t="s">
        <v>29535</v>
      </c>
      <c r="B5359" s="1" t="s">
        <v>0</v>
      </c>
      <c r="C5359" s="1" t="s">
        <v>22</v>
      </c>
      <c r="E5359" s="1" t="s">
        <v>29536</v>
      </c>
      <c r="F5359" s="1" t="s">
        <v>2</v>
      </c>
      <c r="G5359" s="1" t="s">
        <v>2</v>
      </c>
      <c r="H5359" s="1" t="s">
        <v>29537</v>
      </c>
      <c r="I5359" s="1" t="s">
        <v>3637</v>
      </c>
      <c r="J5359" s="1" t="s">
        <v>210</v>
      </c>
      <c r="K5359" s="1" t="s">
        <v>3638</v>
      </c>
      <c r="L5359" s="1" t="s">
        <v>2</v>
      </c>
      <c r="M5359" s="1" t="s">
        <v>120</v>
      </c>
      <c r="N5359" s="1" t="s">
        <v>120</v>
      </c>
      <c r="O5359" s="1" t="s">
        <v>7</v>
      </c>
      <c r="P5359" s="1" t="s">
        <v>1194</v>
      </c>
      <c r="Q5359" s="1" t="s">
        <v>476</v>
      </c>
      <c r="R5359" s="1" t="s">
        <v>477</v>
      </c>
      <c r="S5359" s="1" t="s">
        <v>29538</v>
      </c>
      <c r="T5359" s="21">
        <v>0</v>
      </c>
      <c r="U5359" s="21">
        <v>10614.6</v>
      </c>
      <c r="V5359" s="21">
        <f t="shared" si="334"/>
        <v>10614.6</v>
      </c>
      <c r="W5359" s="23">
        <f t="shared" si="335"/>
        <v>0</v>
      </c>
      <c r="X5359" s="3">
        <v>0</v>
      </c>
      <c r="Y5359" s="2">
        <v>3023.38</v>
      </c>
      <c r="Z5359" s="3">
        <f t="shared" si="332"/>
        <v>3023.38</v>
      </c>
      <c r="AA5359" s="8">
        <f t="shared" si="333"/>
        <v>0</v>
      </c>
    </row>
    <row r="5360" spans="1:27" ht="10.5" x14ac:dyDescent="0.15">
      <c r="A5360" s="1" t="s">
        <v>39668</v>
      </c>
      <c r="B5360" s="1" t="s">
        <v>0</v>
      </c>
      <c r="C5360" s="1" t="s">
        <v>22</v>
      </c>
      <c r="E5360" s="1" t="s">
        <v>39669</v>
      </c>
      <c r="F5360" s="1" t="s">
        <v>2</v>
      </c>
      <c r="G5360" s="1" t="s">
        <v>2</v>
      </c>
      <c r="H5360" s="1" t="s">
        <v>39670</v>
      </c>
      <c r="I5360" s="1" t="s">
        <v>2261</v>
      </c>
      <c r="J5360" s="1" t="s">
        <v>64</v>
      </c>
      <c r="K5360" s="1" t="s">
        <v>5768</v>
      </c>
      <c r="L5360" s="1" t="s">
        <v>2</v>
      </c>
      <c r="M5360" s="1" t="s">
        <v>120</v>
      </c>
      <c r="N5360" s="1" t="s">
        <v>120</v>
      </c>
      <c r="O5360" s="1" t="s">
        <v>7</v>
      </c>
      <c r="P5360" s="1" t="s">
        <v>747</v>
      </c>
      <c r="Q5360" s="1" t="s">
        <v>476</v>
      </c>
      <c r="R5360" s="1" t="s">
        <v>488</v>
      </c>
      <c r="S5360" s="1" t="s">
        <v>39671</v>
      </c>
      <c r="T5360" s="21">
        <v>0</v>
      </c>
      <c r="U5360" s="21">
        <v>3730.35</v>
      </c>
      <c r="V5360" s="21">
        <f t="shared" si="334"/>
        <v>3730.35</v>
      </c>
      <c r="W5360" s="23">
        <f t="shared" si="335"/>
        <v>0</v>
      </c>
      <c r="X5360" s="3">
        <v>0</v>
      </c>
      <c r="Y5360" s="2">
        <v>3022.94</v>
      </c>
      <c r="Z5360" s="3">
        <f t="shared" si="332"/>
        <v>3022.94</v>
      </c>
      <c r="AA5360" s="8">
        <f t="shared" si="333"/>
        <v>0</v>
      </c>
    </row>
    <row r="5361" spans="1:27" ht="10.5" x14ac:dyDescent="0.15">
      <c r="A5361" s="1" t="s">
        <v>30406</v>
      </c>
      <c r="B5361" s="1" t="s">
        <v>0</v>
      </c>
      <c r="C5361" s="1" t="s">
        <v>22</v>
      </c>
      <c r="E5361" s="1" t="s">
        <v>30407</v>
      </c>
      <c r="F5361" s="1" t="s">
        <v>2</v>
      </c>
      <c r="G5361" s="1" t="s">
        <v>2</v>
      </c>
      <c r="H5361" s="1" t="s">
        <v>30408</v>
      </c>
      <c r="I5361" s="1" t="s">
        <v>168</v>
      </c>
      <c r="J5361" s="1" t="s">
        <v>104</v>
      </c>
      <c r="K5361" s="1" t="s">
        <v>2142</v>
      </c>
      <c r="L5361" s="1" t="s">
        <v>2</v>
      </c>
      <c r="M5361" s="1" t="s">
        <v>120</v>
      </c>
      <c r="N5361" s="1" t="s">
        <v>120</v>
      </c>
      <c r="O5361" s="1" t="s">
        <v>7</v>
      </c>
      <c r="P5361" s="1" t="s">
        <v>1435</v>
      </c>
      <c r="Q5361" s="1" t="s">
        <v>476</v>
      </c>
      <c r="R5361" s="1" t="s">
        <v>477</v>
      </c>
      <c r="S5361" s="1" t="s">
        <v>30409</v>
      </c>
      <c r="T5361" s="21">
        <v>0</v>
      </c>
      <c r="U5361" s="21">
        <v>28212.959999999999</v>
      </c>
      <c r="V5361" s="21">
        <f t="shared" si="334"/>
        <v>28212.959999999999</v>
      </c>
      <c r="W5361" s="23">
        <f t="shared" si="335"/>
        <v>0</v>
      </c>
      <c r="X5361" s="3">
        <v>0</v>
      </c>
      <c r="Y5361" s="2">
        <v>3022.37</v>
      </c>
      <c r="Z5361" s="3">
        <f t="shared" si="332"/>
        <v>3022.37</v>
      </c>
      <c r="AA5361" s="8">
        <f t="shared" si="333"/>
        <v>0</v>
      </c>
    </row>
    <row r="5362" spans="1:27" ht="10.5" x14ac:dyDescent="0.15">
      <c r="A5362" s="1" t="s">
        <v>24935</v>
      </c>
      <c r="B5362" s="1" t="s">
        <v>0</v>
      </c>
      <c r="C5362" s="1" t="s">
        <v>22</v>
      </c>
      <c r="E5362" s="1" t="s">
        <v>24936</v>
      </c>
      <c r="F5362" s="1" t="s">
        <v>2</v>
      </c>
      <c r="G5362" s="1" t="s">
        <v>2</v>
      </c>
      <c r="H5362" s="1" t="s">
        <v>24937</v>
      </c>
      <c r="I5362" s="1" t="s">
        <v>541</v>
      </c>
      <c r="J5362" s="1" t="s">
        <v>118</v>
      </c>
      <c r="K5362" s="1" t="s">
        <v>5034</v>
      </c>
      <c r="L5362" s="1" t="s">
        <v>2</v>
      </c>
      <c r="M5362" s="1" t="s">
        <v>120</v>
      </c>
      <c r="N5362" s="1" t="s">
        <v>120</v>
      </c>
      <c r="O5362" s="1" t="s">
        <v>7</v>
      </c>
      <c r="P5362" s="1" t="s">
        <v>879</v>
      </c>
      <c r="Q5362" s="1" t="s">
        <v>476</v>
      </c>
      <c r="R5362" s="1" t="s">
        <v>477</v>
      </c>
      <c r="S5362" s="1" t="s">
        <v>24938</v>
      </c>
      <c r="T5362" s="21">
        <v>0</v>
      </c>
      <c r="U5362" s="21">
        <v>2241</v>
      </c>
      <c r="V5362" s="21">
        <f t="shared" si="334"/>
        <v>2241</v>
      </c>
      <c r="W5362" s="23">
        <f t="shared" si="335"/>
        <v>0</v>
      </c>
      <c r="X5362" s="3">
        <v>0</v>
      </c>
      <c r="Y5362" s="2">
        <v>3022.12</v>
      </c>
      <c r="Z5362" s="3">
        <f t="shared" si="332"/>
        <v>3022.12</v>
      </c>
      <c r="AA5362" s="8">
        <f t="shared" si="333"/>
        <v>0</v>
      </c>
    </row>
    <row r="5363" spans="1:27" ht="10.5" x14ac:dyDescent="0.15">
      <c r="A5363" s="1" t="s">
        <v>32088</v>
      </c>
      <c r="B5363" s="1" t="s">
        <v>0</v>
      </c>
      <c r="C5363" s="1" t="s">
        <v>22</v>
      </c>
      <c r="E5363" s="1" t="s">
        <v>25567</v>
      </c>
      <c r="F5363" s="1" t="s">
        <v>2</v>
      </c>
      <c r="G5363" s="1" t="s">
        <v>32089</v>
      </c>
      <c r="H5363" s="1" t="s">
        <v>25570</v>
      </c>
      <c r="I5363" s="1" t="s">
        <v>143</v>
      </c>
      <c r="J5363" s="1" t="s">
        <v>51</v>
      </c>
      <c r="K5363" s="1" t="s">
        <v>25571</v>
      </c>
      <c r="L5363" s="1" t="s">
        <v>34</v>
      </c>
      <c r="M5363" s="1" t="s">
        <v>289</v>
      </c>
      <c r="N5363" s="1" t="s">
        <v>7728</v>
      </c>
      <c r="O5363" s="1" t="s">
        <v>7</v>
      </c>
      <c r="P5363" s="1" t="s">
        <v>2675</v>
      </c>
      <c r="Q5363" s="1" t="s">
        <v>476</v>
      </c>
      <c r="R5363" s="1" t="s">
        <v>488</v>
      </c>
      <c r="S5363" s="1" t="s">
        <v>2</v>
      </c>
      <c r="T5363" s="21">
        <v>0</v>
      </c>
      <c r="U5363" s="21">
        <v>1338</v>
      </c>
      <c r="V5363" s="21">
        <f t="shared" si="334"/>
        <v>1338</v>
      </c>
      <c r="W5363" s="23">
        <f t="shared" si="335"/>
        <v>0</v>
      </c>
      <c r="X5363" s="3">
        <v>0</v>
      </c>
      <c r="Y5363" s="2">
        <v>3018</v>
      </c>
      <c r="Z5363" s="3">
        <f t="shared" si="332"/>
        <v>3018</v>
      </c>
      <c r="AA5363" s="8">
        <f t="shared" si="333"/>
        <v>0</v>
      </c>
    </row>
    <row r="5364" spans="1:27" ht="10.5" x14ac:dyDescent="0.15">
      <c r="A5364" s="1" t="s">
        <v>31920</v>
      </c>
      <c r="B5364" s="1" t="s">
        <v>0</v>
      </c>
      <c r="C5364" s="1" t="s">
        <v>22</v>
      </c>
      <c r="E5364" s="1" t="s">
        <v>31921</v>
      </c>
      <c r="F5364" s="1" t="s">
        <v>2</v>
      </c>
      <c r="G5364" s="1" t="s">
        <v>2</v>
      </c>
      <c r="H5364" s="1" t="s">
        <v>31922</v>
      </c>
      <c r="I5364" s="1" t="s">
        <v>9132</v>
      </c>
      <c r="J5364" s="1" t="s">
        <v>71</v>
      </c>
      <c r="K5364" s="1" t="s">
        <v>960</v>
      </c>
      <c r="L5364" s="1" t="s">
        <v>57</v>
      </c>
      <c r="M5364" s="1" t="s">
        <v>120</v>
      </c>
      <c r="N5364" s="1" t="s">
        <v>120</v>
      </c>
      <c r="O5364" s="1" t="s">
        <v>7</v>
      </c>
      <c r="P5364" s="1" t="s">
        <v>475</v>
      </c>
      <c r="Q5364" s="1" t="s">
        <v>476</v>
      </c>
      <c r="R5364" s="1" t="s">
        <v>477</v>
      </c>
      <c r="S5364" s="1" t="s">
        <v>31923</v>
      </c>
      <c r="T5364" s="21">
        <v>87.84</v>
      </c>
      <c r="U5364" s="21">
        <v>4002.98</v>
      </c>
      <c r="V5364" s="21">
        <f t="shared" si="334"/>
        <v>4090.82</v>
      </c>
      <c r="W5364" s="23">
        <f t="shared" si="335"/>
        <v>2.1472467622628225E-2</v>
      </c>
      <c r="X5364" s="3">
        <v>0</v>
      </c>
      <c r="Y5364" s="2">
        <v>3017.77</v>
      </c>
      <c r="Z5364" s="3">
        <f t="shared" si="332"/>
        <v>3017.77</v>
      </c>
      <c r="AA5364" s="8">
        <f t="shared" si="333"/>
        <v>0</v>
      </c>
    </row>
    <row r="5365" spans="1:27" ht="10.5" x14ac:dyDescent="0.15">
      <c r="A5365" s="1" t="s">
        <v>44431</v>
      </c>
      <c r="B5365" s="1" t="s">
        <v>0</v>
      </c>
      <c r="C5365" s="1" t="s">
        <v>22</v>
      </c>
      <c r="E5365" s="1" t="s">
        <v>44432</v>
      </c>
      <c r="F5365" s="1" t="s">
        <v>2</v>
      </c>
      <c r="G5365" s="1" t="s">
        <v>44433</v>
      </c>
      <c r="H5365" s="1" t="s">
        <v>44434</v>
      </c>
      <c r="I5365" s="1" t="s">
        <v>16599</v>
      </c>
      <c r="J5365" s="1" t="s">
        <v>88</v>
      </c>
      <c r="K5365" s="1" t="s">
        <v>16600</v>
      </c>
      <c r="L5365" s="1" t="s">
        <v>57</v>
      </c>
      <c r="M5365" s="1" t="s">
        <v>120</v>
      </c>
      <c r="N5365" s="1" t="s">
        <v>120</v>
      </c>
      <c r="O5365" s="1" t="s">
        <v>7</v>
      </c>
      <c r="P5365" s="1" t="s">
        <v>807</v>
      </c>
      <c r="Q5365" s="1" t="s">
        <v>476</v>
      </c>
      <c r="R5365" s="1" t="s">
        <v>488</v>
      </c>
      <c r="S5365" s="1" t="s">
        <v>2</v>
      </c>
      <c r="T5365" s="21">
        <v>0</v>
      </c>
      <c r="U5365" s="21">
        <v>6841.33</v>
      </c>
      <c r="V5365" s="21">
        <f t="shared" si="334"/>
        <v>6841.33</v>
      </c>
      <c r="W5365" s="23">
        <f t="shared" si="335"/>
        <v>0</v>
      </c>
      <c r="X5365" s="3">
        <v>0</v>
      </c>
      <c r="Y5365" s="2">
        <v>3008.35</v>
      </c>
      <c r="Z5365" s="3">
        <f t="shared" si="332"/>
        <v>3008.35</v>
      </c>
      <c r="AA5365" s="8">
        <f t="shared" si="333"/>
        <v>0</v>
      </c>
    </row>
    <row r="5366" spans="1:27" ht="10.5" x14ac:dyDescent="0.15">
      <c r="A5366" s="1" t="s">
        <v>21762</v>
      </c>
      <c r="B5366" s="1" t="s">
        <v>0</v>
      </c>
      <c r="C5366" s="1" t="s">
        <v>22</v>
      </c>
      <c r="E5366" s="1" t="s">
        <v>21763</v>
      </c>
      <c r="F5366" s="1" t="s">
        <v>2</v>
      </c>
      <c r="G5366" s="1" t="s">
        <v>21764</v>
      </c>
      <c r="H5366" s="1" t="s">
        <v>21765</v>
      </c>
      <c r="I5366" s="1" t="s">
        <v>21766</v>
      </c>
      <c r="J5366" s="1" t="s">
        <v>46</v>
      </c>
      <c r="K5366" s="1" t="s">
        <v>21767</v>
      </c>
      <c r="L5366" s="1" t="s">
        <v>2</v>
      </c>
      <c r="M5366" s="1" t="s">
        <v>120</v>
      </c>
      <c r="N5366" s="1" t="s">
        <v>120</v>
      </c>
      <c r="O5366" s="1" t="s">
        <v>7</v>
      </c>
      <c r="P5366" s="1" t="s">
        <v>495</v>
      </c>
      <c r="Q5366" s="1" t="s">
        <v>476</v>
      </c>
      <c r="R5366" s="1" t="s">
        <v>488</v>
      </c>
      <c r="S5366" s="1" t="s">
        <v>21768</v>
      </c>
      <c r="T5366" s="21">
        <v>0</v>
      </c>
      <c r="U5366" s="21">
        <v>4734.8</v>
      </c>
      <c r="V5366" s="21">
        <f t="shared" si="334"/>
        <v>4734.8</v>
      </c>
      <c r="W5366" s="23">
        <f t="shared" si="335"/>
        <v>0</v>
      </c>
      <c r="X5366" s="3">
        <v>0</v>
      </c>
      <c r="Y5366" s="2">
        <v>3003.83</v>
      </c>
      <c r="Z5366" s="3">
        <f t="shared" si="332"/>
        <v>3003.83</v>
      </c>
      <c r="AA5366" s="8">
        <f t="shared" si="333"/>
        <v>0</v>
      </c>
    </row>
    <row r="5367" spans="1:27" ht="10.5" x14ac:dyDescent="0.15">
      <c r="A5367" s="1" t="s">
        <v>25522</v>
      </c>
      <c r="B5367" s="1" t="s">
        <v>0</v>
      </c>
      <c r="C5367" s="1" t="s">
        <v>22</v>
      </c>
      <c r="E5367" s="1" t="s">
        <v>25523</v>
      </c>
      <c r="F5367" s="1" t="s">
        <v>2</v>
      </c>
      <c r="G5367" s="1" t="s">
        <v>24965</v>
      </c>
      <c r="H5367" s="1" t="s">
        <v>25524</v>
      </c>
      <c r="I5367" s="1" t="s">
        <v>16232</v>
      </c>
      <c r="J5367" s="1" t="s">
        <v>49</v>
      </c>
      <c r="K5367" s="1" t="s">
        <v>16233</v>
      </c>
      <c r="L5367" s="1" t="s">
        <v>34</v>
      </c>
      <c r="M5367" s="1" t="s">
        <v>289</v>
      </c>
      <c r="N5367" s="1" t="s">
        <v>6847</v>
      </c>
      <c r="O5367" s="1" t="s">
        <v>7</v>
      </c>
      <c r="P5367" s="1" t="s">
        <v>487</v>
      </c>
      <c r="Q5367" s="1" t="s">
        <v>476</v>
      </c>
      <c r="R5367" s="1" t="s">
        <v>488</v>
      </c>
      <c r="S5367" s="1" t="s">
        <v>2</v>
      </c>
      <c r="T5367" s="21">
        <v>0</v>
      </c>
      <c r="U5367" s="21">
        <v>3905.94</v>
      </c>
      <c r="V5367" s="21">
        <f t="shared" si="334"/>
        <v>3905.94</v>
      </c>
      <c r="W5367" s="23">
        <f t="shared" si="335"/>
        <v>0</v>
      </c>
      <c r="X5367" s="3">
        <v>0</v>
      </c>
      <c r="Y5367" s="2">
        <v>3003.68</v>
      </c>
      <c r="Z5367" s="3">
        <f t="shared" si="332"/>
        <v>3003.68</v>
      </c>
      <c r="AA5367" s="8">
        <f t="shared" si="333"/>
        <v>0</v>
      </c>
    </row>
    <row r="5368" spans="1:27" ht="10.5" x14ac:dyDescent="0.15">
      <c r="A5368" s="1" t="s">
        <v>26177</v>
      </c>
      <c r="B5368" s="1" t="s">
        <v>0</v>
      </c>
      <c r="C5368" s="1" t="s">
        <v>22</v>
      </c>
      <c r="E5368" s="1" t="s">
        <v>26178</v>
      </c>
      <c r="F5368" s="1" t="s">
        <v>2</v>
      </c>
      <c r="G5368" s="1" t="s">
        <v>2</v>
      </c>
      <c r="H5368" s="1" t="s">
        <v>26179</v>
      </c>
      <c r="I5368" s="1" t="s">
        <v>3990</v>
      </c>
      <c r="J5368" s="1" t="s">
        <v>64</v>
      </c>
      <c r="K5368" s="1" t="s">
        <v>26180</v>
      </c>
      <c r="L5368" s="1" t="s">
        <v>2</v>
      </c>
      <c r="M5368" s="1" t="s">
        <v>120</v>
      </c>
      <c r="N5368" s="1" t="s">
        <v>120</v>
      </c>
      <c r="O5368" s="1" t="s">
        <v>7</v>
      </c>
      <c r="P5368" s="1" t="s">
        <v>7773</v>
      </c>
      <c r="Q5368" s="1" t="s">
        <v>476</v>
      </c>
      <c r="R5368" s="1" t="s">
        <v>2399</v>
      </c>
      <c r="S5368" s="1" t="s">
        <v>26181</v>
      </c>
      <c r="T5368" s="21">
        <v>3.4</v>
      </c>
      <c r="U5368" s="21">
        <v>5983.13</v>
      </c>
      <c r="V5368" s="21">
        <f t="shared" si="334"/>
        <v>5986.53</v>
      </c>
      <c r="W5368" s="23">
        <f t="shared" si="335"/>
        <v>5.6794169577367856E-4</v>
      </c>
      <c r="X5368" s="3">
        <v>0</v>
      </c>
      <c r="Y5368" s="2">
        <v>3001.95</v>
      </c>
      <c r="Z5368" s="3">
        <f t="shared" si="332"/>
        <v>3001.95</v>
      </c>
      <c r="AA5368" s="8">
        <f t="shared" si="333"/>
        <v>0</v>
      </c>
    </row>
    <row r="5369" spans="1:27" ht="10.5" x14ac:dyDescent="0.15">
      <c r="A5369" s="1" t="s">
        <v>32430</v>
      </c>
      <c r="B5369" s="1" t="s">
        <v>0</v>
      </c>
      <c r="C5369" s="1" t="s">
        <v>22</v>
      </c>
      <c r="E5369" s="1" t="s">
        <v>32431</v>
      </c>
      <c r="F5369" s="1" t="s">
        <v>2</v>
      </c>
      <c r="G5369" s="1" t="s">
        <v>6845</v>
      </c>
      <c r="H5369" s="1" t="s">
        <v>32432</v>
      </c>
      <c r="I5369" s="1" t="s">
        <v>526</v>
      </c>
      <c r="J5369" s="1" t="s">
        <v>18</v>
      </c>
      <c r="K5369" s="1" t="s">
        <v>3100</v>
      </c>
      <c r="L5369" s="1" t="s">
        <v>34</v>
      </c>
      <c r="M5369" s="1" t="s">
        <v>289</v>
      </c>
      <c r="N5369" s="1" t="s">
        <v>6847</v>
      </c>
      <c r="O5369" s="1" t="s">
        <v>7</v>
      </c>
      <c r="P5369" s="1" t="s">
        <v>903</v>
      </c>
      <c r="Q5369" s="1" t="s">
        <v>476</v>
      </c>
      <c r="R5369" s="1" t="s">
        <v>503</v>
      </c>
      <c r="S5369" s="1" t="s">
        <v>2</v>
      </c>
      <c r="T5369" s="21">
        <v>0</v>
      </c>
      <c r="U5369" s="21">
        <v>4317.12</v>
      </c>
      <c r="V5369" s="21">
        <f t="shared" si="334"/>
        <v>4317.12</v>
      </c>
      <c r="W5369" s="23">
        <f t="shared" si="335"/>
        <v>0</v>
      </c>
      <c r="X5369" s="3">
        <v>0</v>
      </c>
      <c r="Y5369" s="2">
        <v>2995.72</v>
      </c>
      <c r="Z5369" s="3">
        <f t="shared" si="332"/>
        <v>2995.72</v>
      </c>
      <c r="AA5369" s="8">
        <f t="shared" si="333"/>
        <v>0</v>
      </c>
    </row>
    <row r="5370" spans="1:27" ht="10.5" x14ac:dyDescent="0.15">
      <c r="A5370" s="1" t="s">
        <v>33559</v>
      </c>
      <c r="B5370" s="1" t="s">
        <v>0</v>
      </c>
      <c r="C5370" s="1" t="s">
        <v>22</v>
      </c>
      <c r="E5370" s="1" t="s">
        <v>33560</v>
      </c>
      <c r="F5370" s="1" t="s">
        <v>2</v>
      </c>
      <c r="G5370" s="1" t="s">
        <v>2</v>
      </c>
      <c r="H5370" s="1" t="s">
        <v>33561</v>
      </c>
      <c r="I5370" s="1" t="s">
        <v>2034</v>
      </c>
      <c r="J5370" s="1" t="s">
        <v>322</v>
      </c>
      <c r="K5370" s="1" t="s">
        <v>2035</v>
      </c>
      <c r="L5370" s="1" t="s">
        <v>2</v>
      </c>
      <c r="M5370" s="1" t="s">
        <v>120</v>
      </c>
      <c r="N5370" s="1" t="s">
        <v>120</v>
      </c>
      <c r="O5370" s="1" t="s">
        <v>7</v>
      </c>
      <c r="P5370" s="1" t="s">
        <v>5214</v>
      </c>
      <c r="Q5370" s="1" t="s">
        <v>476</v>
      </c>
      <c r="R5370" s="1" t="s">
        <v>488</v>
      </c>
      <c r="S5370" s="1" t="s">
        <v>33562</v>
      </c>
      <c r="T5370" s="21"/>
      <c r="U5370" s="21"/>
      <c r="V5370" s="21">
        <f t="shared" si="334"/>
        <v>0</v>
      </c>
      <c r="W5370" s="23" t="e">
        <f t="shared" si="335"/>
        <v>#DIV/0!</v>
      </c>
      <c r="X5370" s="3">
        <v>0</v>
      </c>
      <c r="Y5370" s="2">
        <v>2992.8</v>
      </c>
      <c r="Z5370" s="3">
        <f t="shared" si="332"/>
        <v>2992.8</v>
      </c>
      <c r="AA5370" s="8">
        <f t="shared" si="333"/>
        <v>0</v>
      </c>
    </row>
    <row r="5371" spans="1:27" ht="10.5" x14ac:dyDescent="0.15">
      <c r="A5371" s="1" t="s">
        <v>27514</v>
      </c>
      <c r="B5371" s="1" t="s">
        <v>0</v>
      </c>
      <c r="C5371" s="1" t="s">
        <v>22</v>
      </c>
      <c r="E5371" s="1" t="s">
        <v>27515</v>
      </c>
      <c r="F5371" s="1" t="s">
        <v>2</v>
      </c>
      <c r="G5371" s="1" t="s">
        <v>27516</v>
      </c>
      <c r="H5371" s="1" t="s">
        <v>27517</v>
      </c>
      <c r="I5371" s="1" t="s">
        <v>287</v>
      </c>
      <c r="J5371" s="1" t="s">
        <v>210</v>
      </c>
      <c r="K5371" s="1" t="s">
        <v>10060</v>
      </c>
      <c r="L5371" s="1" t="s">
        <v>2</v>
      </c>
      <c r="M5371" s="1" t="s">
        <v>120</v>
      </c>
      <c r="N5371" s="1" t="s">
        <v>120</v>
      </c>
      <c r="O5371" s="1" t="s">
        <v>7</v>
      </c>
      <c r="P5371" s="1" t="s">
        <v>817</v>
      </c>
      <c r="Q5371" s="1" t="s">
        <v>476</v>
      </c>
      <c r="R5371" s="1" t="s">
        <v>503</v>
      </c>
      <c r="S5371" s="1" t="s">
        <v>27518</v>
      </c>
      <c r="T5371" s="21"/>
      <c r="U5371" s="21"/>
      <c r="V5371" s="21">
        <f t="shared" si="334"/>
        <v>0</v>
      </c>
      <c r="W5371" s="23" t="e">
        <f t="shared" si="335"/>
        <v>#DIV/0!</v>
      </c>
      <c r="X5371" s="3">
        <v>0</v>
      </c>
      <c r="Y5371" s="2">
        <v>2989.16</v>
      </c>
      <c r="Z5371" s="3">
        <f t="shared" si="332"/>
        <v>2989.16</v>
      </c>
      <c r="AA5371" s="8">
        <f t="shared" si="333"/>
        <v>0</v>
      </c>
    </row>
    <row r="5372" spans="1:27" ht="10.5" x14ac:dyDescent="0.15">
      <c r="A5372" s="1" t="s">
        <v>26452</v>
      </c>
      <c r="B5372" s="1" t="s">
        <v>0</v>
      </c>
      <c r="C5372" s="1" t="s">
        <v>22</v>
      </c>
      <c r="E5372" s="1" t="s">
        <v>26453</v>
      </c>
      <c r="F5372" s="1" t="s">
        <v>2</v>
      </c>
      <c r="G5372" s="1" t="s">
        <v>2</v>
      </c>
      <c r="H5372" s="1" t="s">
        <v>26454</v>
      </c>
      <c r="I5372" s="1" t="s">
        <v>8315</v>
      </c>
      <c r="J5372" s="1" t="s">
        <v>71</v>
      </c>
      <c r="K5372" s="1" t="s">
        <v>8316</v>
      </c>
      <c r="L5372" s="1" t="s">
        <v>2</v>
      </c>
      <c r="M5372" s="1" t="s">
        <v>120</v>
      </c>
      <c r="N5372" s="1" t="s">
        <v>120</v>
      </c>
      <c r="O5372" s="1" t="s">
        <v>7</v>
      </c>
      <c r="P5372" s="1" t="s">
        <v>1435</v>
      </c>
      <c r="Q5372" s="1" t="s">
        <v>476</v>
      </c>
      <c r="R5372" s="1" t="s">
        <v>477</v>
      </c>
      <c r="S5372" s="1" t="s">
        <v>26455</v>
      </c>
      <c r="T5372" s="21">
        <v>0</v>
      </c>
      <c r="U5372" s="21">
        <v>3947.6</v>
      </c>
      <c r="V5372" s="21">
        <f t="shared" si="334"/>
        <v>3947.6</v>
      </c>
      <c r="W5372" s="23">
        <f t="shared" si="335"/>
        <v>0</v>
      </c>
      <c r="X5372" s="3">
        <v>0</v>
      </c>
      <c r="Y5372" s="2">
        <v>2986.3</v>
      </c>
      <c r="Z5372" s="3">
        <f t="shared" si="332"/>
        <v>2986.3</v>
      </c>
      <c r="AA5372" s="8">
        <f t="shared" si="333"/>
        <v>0</v>
      </c>
    </row>
    <row r="5373" spans="1:27" ht="10.5" x14ac:dyDescent="0.15">
      <c r="A5373" s="1" t="s">
        <v>20873</v>
      </c>
      <c r="B5373" s="1" t="s">
        <v>0</v>
      </c>
      <c r="C5373" s="1" t="s">
        <v>22</v>
      </c>
      <c r="E5373" s="1" t="s">
        <v>20874</v>
      </c>
      <c r="F5373" s="1" t="s">
        <v>2</v>
      </c>
      <c r="G5373" s="1" t="s">
        <v>20875</v>
      </c>
      <c r="H5373" s="1" t="s">
        <v>20876</v>
      </c>
      <c r="I5373" s="1" t="s">
        <v>295</v>
      </c>
      <c r="J5373" s="1" t="s">
        <v>24</v>
      </c>
      <c r="K5373" s="1" t="s">
        <v>20877</v>
      </c>
      <c r="L5373" s="1" t="s">
        <v>2</v>
      </c>
      <c r="M5373" s="1" t="s">
        <v>120</v>
      </c>
      <c r="N5373" s="1" t="s">
        <v>120</v>
      </c>
      <c r="O5373" s="1" t="s">
        <v>7</v>
      </c>
      <c r="P5373" s="1" t="s">
        <v>2675</v>
      </c>
      <c r="Q5373" s="1" t="s">
        <v>476</v>
      </c>
      <c r="R5373" s="1" t="s">
        <v>488</v>
      </c>
      <c r="S5373" s="1" t="s">
        <v>20878</v>
      </c>
      <c r="T5373" s="21">
        <v>0</v>
      </c>
      <c r="U5373" s="21">
        <v>6838.17</v>
      </c>
      <c r="V5373" s="21">
        <f t="shared" si="334"/>
        <v>6838.17</v>
      </c>
      <c r="W5373" s="23">
        <f t="shared" si="335"/>
        <v>0</v>
      </c>
      <c r="X5373" s="3">
        <v>0</v>
      </c>
      <c r="Y5373" s="2">
        <v>2983.91</v>
      </c>
      <c r="Z5373" s="3">
        <f t="shared" si="332"/>
        <v>2983.91</v>
      </c>
      <c r="AA5373" s="8">
        <f t="shared" si="333"/>
        <v>0</v>
      </c>
    </row>
    <row r="5374" spans="1:27" ht="10.5" x14ac:dyDescent="0.15">
      <c r="A5374" s="1" t="s">
        <v>26565</v>
      </c>
      <c r="B5374" s="1" t="s">
        <v>0</v>
      </c>
      <c r="C5374" s="1" t="s">
        <v>22</v>
      </c>
      <c r="E5374" s="1" t="s">
        <v>26566</v>
      </c>
      <c r="F5374" s="1" t="s">
        <v>2</v>
      </c>
      <c r="G5374" s="1" t="s">
        <v>26567</v>
      </c>
      <c r="H5374" s="1" t="s">
        <v>26568</v>
      </c>
      <c r="I5374" s="1" t="s">
        <v>5839</v>
      </c>
      <c r="J5374" s="1" t="s">
        <v>118</v>
      </c>
      <c r="K5374" s="1" t="s">
        <v>5840</v>
      </c>
      <c r="L5374" s="1" t="s">
        <v>6</v>
      </c>
      <c r="M5374" s="1" t="s">
        <v>120</v>
      </c>
      <c r="N5374" s="1" t="s">
        <v>760</v>
      </c>
      <c r="O5374" s="1" t="s">
        <v>7</v>
      </c>
      <c r="P5374" s="1" t="s">
        <v>894</v>
      </c>
      <c r="Q5374" s="1" t="s">
        <v>476</v>
      </c>
      <c r="R5374" s="1" t="s">
        <v>503</v>
      </c>
      <c r="S5374" s="1" t="s">
        <v>26569</v>
      </c>
      <c r="T5374" s="21">
        <v>0</v>
      </c>
      <c r="U5374" s="21">
        <v>96802.13</v>
      </c>
      <c r="V5374" s="21">
        <f t="shared" si="334"/>
        <v>96802.13</v>
      </c>
      <c r="W5374" s="23">
        <f t="shared" si="335"/>
        <v>0</v>
      </c>
      <c r="X5374" s="3">
        <v>0</v>
      </c>
      <c r="Y5374" s="2">
        <v>2983.3</v>
      </c>
      <c r="Z5374" s="3">
        <f t="shared" si="332"/>
        <v>2983.3</v>
      </c>
      <c r="AA5374" s="8">
        <f t="shared" si="333"/>
        <v>0</v>
      </c>
    </row>
    <row r="5375" spans="1:27" ht="10.5" x14ac:dyDescent="0.15">
      <c r="A5375" s="1" t="s">
        <v>38640</v>
      </c>
      <c r="B5375" s="1" t="s">
        <v>0</v>
      </c>
      <c r="C5375" s="1" t="s">
        <v>22</v>
      </c>
      <c r="E5375" s="1" t="s">
        <v>38641</v>
      </c>
      <c r="F5375" s="1" t="s">
        <v>2</v>
      </c>
      <c r="G5375" s="1" t="s">
        <v>2</v>
      </c>
      <c r="H5375" s="1" t="s">
        <v>38642</v>
      </c>
      <c r="I5375" s="1" t="s">
        <v>1766</v>
      </c>
      <c r="J5375" s="1" t="s">
        <v>381</v>
      </c>
      <c r="K5375" s="1" t="s">
        <v>6501</v>
      </c>
      <c r="L5375" s="1" t="s">
        <v>2</v>
      </c>
      <c r="M5375" s="1" t="s">
        <v>120</v>
      </c>
      <c r="N5375" s="1" t="s">
        <v>120</v>
      </c>
      <c r="O5375" s="1" t="s">
        <v>7</v>
      </c>
      <c r="P5375" s="1" t="s">
        <v>747</v>
      </c>
      <c r="Q5375" s="1" t="s">
        <v>476</v>
      </c>
      <c r="R5375" s="1" t="s">
        <v>488</v>
      </c>
      <c r="S5375" s="1" t="s">
        <v>38643</v>
      </c>
      <c r="T5375" s="21">
        <v>0</v>
      </c>
      <c r="U5375" s="21">
        <v>3717.15</v>
      </c>
      <c r="V5375" s="21">
        <f t="shared" si="334"/>
        <v>3717.15</v>
      </c>
      <c r="W5375" s="23">
        <f t="shared" si="335"/>
        <v>0</v>
      </c>
      <c r="X5375" s="3">
        <v>0</v>
      </c>
      <c r="Y5375" s="2">
        <v>2982.61</v>
      </c>
      <c r="Z5375" s="3">
        <f t="shared" si="332"/>
        <v>2982.61</v>
      </c>
      <c r="AA5375" s="8">
        <f t="shared" si="333"/>
        <v>0</v>
      </c>
    </row>
    <row r="5376" spans="1:27" ht="10.5" x14ac:dyDescent="0.15">
      <c r="A5376" s="1" t="s">
        <v>39101</v>
      </c>
      <c r="B5376" s="1" t="s">
        <v>0</v>
      </c>
      <c r="C5376" s="1" t="s">
        <v>22</v>
      </c>
      <c r="E5376" s="1" t="s">
        <v>39102</v>
      </c>
      <c r="F5376" s="1" t="s">
        <v>2</v>
      </c>
      <c r="G5376" s="1" t="s">
        <v>39103</v>
      </c>
      <c r="H5376" s="1" t="s">
        <v>39104</v>
      </c>
      <c r="I5376" s="1" t="s">
        <v>3863</v>
      </c>
      <c r="J5376" s="1" t="s">
        <v>40</v>
      </c>
      <c r="K5376" s="1" t="s">
        <v>3864</v>
      </c>
      <c r="L5376" s="1" t="s">
        <v>2</v>
      </c>
      <c r="M5376" s="1" t="s">
        <v>120</v>
      </c>
      <c r="N5376" s="1" t="s">
        <v>120</v>
      </c>
      <c r="O5376" s="1" t="s">
        <v>7</v>
      </c>
      <c r="P5376" s="1" t="s">
        <v>1899</v>
      </c>
      <c r="Q5376" s="1" t="s">
        <v>476</v>
      </c>
      <c r="R5376" s="1" t="s">
        <v>477</v>
      </c>
      <c r="S5376" s="1" t="s">
        <v>2</v>
      </c>
      <c r="T5376" s="21">
        <v>0</v>
      </c>
      <c r="U5376" s="21">
        <v>8308.59</v>
      </c>
      <c r="V5376" s="21">
        <f t="shared" si="334"/>
        <v>8308.59</v>
      </c>
      <c r="W5376" s="23">
        <f t="shared" si="335"/>
        <v>0</v>
      </c>
      <c r="X5376" s="3">
        <v>0</v>
      </c>
      <c r="Y5376" s="2">
        <v>2982.37</v>
      </c>
      <c r="Z5376" s="3">
        <f t="shared" si="332"/>
        <v>2982.37</v>
      </c>
      <c r="AA5376" s="8">
        <f t="shared" si="333"/>
        <v>0</v>
      </c>
    </row>
    <row r="5377" spans="1:27" ht="10.5" x14ac:dyDescent="0.15">
      <c r="A5377" s="1" t="s">
        <v>38329</v>
      </c>
      <c r="B5377" s="1" t="s">
        <v>0</v>
      </c>
      <c r="C5377" s="1" t="s">
        <v>22</v>
      </c>
      <c r="E5377" s="1" t="s">
        <v>38330</v>
      </c>
      <c r="F5377" s="1" t="s">
        <v>2</v>
      </c>
      <c r="G5377" s="1" t="s">
        <v>38331</v>
      </c>
      <c r="H5377" s="1" t="s">
        <v>38332</v>
      </c>
      <c r="I5377" s="1" t="s">
        <v>332</v>
      </c>
      <c r="J5377" s="1" t="s">
        <v>333</v>
      </c>
      <c r="K5377" s="1" t="s">
        <v>38333</v>
      </c>
      <c r="L5377" s="1" t="s">
        <v>783</v>
      </c>
      <c r="M5377" s="1" t="s">
        <v>120</v>
      </c>
      <c r="N5377" s="1" t="s">
        <v>120</v>
      </c>
      <c r="O5377" s="1" t="s">
        <v>7</v>
      </c>
      <c r="P5377" s="1" t="s">
        <v>817</v>
      </c>
      <c r="Q5377" s="1" t="s">
        <v>476</v>
      </c>
      <c r="R5377" s="1" t="s">
        <v>503</v>
      </c>
      <c r="S5377" s="1" t="s">
        <v>38334</v>
      </c>
      <c r="T5377" s="21">
        <v>3395.42</v>
      </c>
      <c r="U5377" s="21">
        <v>86482.36</v>
      </c>
      <c r="V5377" s="21">
        <f t="shared" si="334"/>
        <v>89877.78</v>
      </c>
      <c r="W5377" s="23">
        <f t="shared" si="335"/>
        <v>3.7778191673181069E-2</v>
      </c>
      <c r="X5377" s="3">
        <v>0</v>
      </c>
      <c r="Y5377" s="2">
        <v>2979.6</v>
      </c>
      <c r="Z5377" s="3">
        <f t="shared" si="332"/>
        <v>2979.6</v>
      </c>
      <c r="AA5377" s="8">
        <f t="shared" si="333"/>
        <v>0</v>
      </c>
    </row>
    <row r="5378" spans="1:27" ht="10.5" x14ac:dyDescent="0.15">
      <c r="A5378" s="1" t="s">
        <v>21241</v>
      </c>
      <c r="B5378" s="1" t="s">
        <v>0</v>
      </c>
      <c r="C5378" s="1" t="s">
        <v>22</v>
      </c>
      <c r="E5378" s="1" t="s">
        <v>21242</v>
      </c>
      <c r="F5378" s="1" t="s">
        <v>2</v>
      </c>
      <c r="G5378" s="1" t="s">
        <v>21239</v>
      </c>
      <c r="H5378" s="1" t="s">
        <v>21243</v>
      </c>
      <c r="I5378" s="1" t="s">
        <v>397</v>
      </c>
      <c r="J5378" s="1" t="s">
        <v>37</v>
      </c>
      <c r="K5378" s="1" t="s">
        <v>19471</v>
      </c>
      <c r="L5378" s="1" t="s">
        <v>2</v>
      </c>
      <c r="M5378" s="1" t="s">
        <v>120</v>
      </c>
      <c r="N5378" s="1" t="s">
        <v>120</v>
      </c>
      <c r="O5378" s="1" t="s">
        <v>7</v>
      </c>
      <c r="P5378" s="1" t="s">
        <v>747</v>
      </c>
      <c r="Q5378" s="1" t="s">
        <v>476</v>
      </c>
      <c r="R5378" s="1" t="s">
        <v>488</v>
      </c>
      <c r="S5378" s="1" t="s">
        <v>2</v>
      </c>
      <c r="T5378" s="21">
        <v>0</v>
      </c>
      <c r="U5378" s="21">
        <v>1512</v>
      </c>
      <c r="V5378" s="21">
        <f t="shared" si="334"/>
        <v>1512</v>
      </c>
      <c r="W5378" s="23">
        <f t="shared" si="335"/>
        <v>0</v>
      </c>
      <c r="X5378" s="3">
        <v>0</v>
      </c>
      <c r="Y5378" s="2">
        <v>2976</v>
      </c>
      <c r="Z5378" s="3">
        <f t="shared" ref="Z5378:Z5441" si="336">SUM(X5378:Y5378)</f>
        <v>2976</v>
      </c>
      <c r="AA5378" s="8">
        <f t="shared" ref="AA5378:AA5441" si="337">X5378/Z5378</f>
        <v>0</v>
      </c>
    </row>
    <row r="5379" spans="1:27" ht="10.5" x14ac:dyDescent="0.15">
      <c r="A5379" s="1" t="s">
        <v>30467</v>
      </c>
      <c r="B5379" s="1" t="s">
        <v>0</v>
      </c>
      <c r="C5379" s="1" t="s">
        <v>22</v>
      </c>
      <c r="E5379" s="1" t="s">
        <v>30468</v>
      </c>
      <c r="F5379" s="1" t="s">
        <v>2</v>
      </c>
      <c r="G5379" s="1" t="s">
        <v>2</v>
      </c>
      <c r="H5379" s="1" t="s">
        <v>30469</v>
      </c>
      <c r="I5379" s="1" t="s">
        <v>6310</v>
      </c>
      <c r="J5379" s="1" t="s">
        <v>118</v>
      </c>
      <c r="K5379" s="1" t="s">
        <v>8283</v>
      </c>
      <c r="L5379" s="1" t="s">
        <v>2</v>
      </c>
      <c r="M5379" s="1" t="s">
        <v>120</v>
      </c>
      <c r="N5379" s="1" t="s">
        <v>120</v>
      </c>
      <c r="O5379" s="1" t="s">
        <v>7</v>
      </c>
      <c r="P5379" s="1" t="s">
        <v>894</v>
      </c>
      <c r="Q5379" s="1" t="s">
        <v>476</v>
      </c>
      <c r="R5379" s="1" t="s">
        <v>503</v>
      </c>
      <c r="S5379" s="1" t="s">
        <v>2</v>
      </c>
      <c r="T5379" s="21">
        <v>0</v>
      </c>
      <c r="U5379" s="21">
        <v>1116</v>
      </c>
      <c r="V5379" s="21">
        <f t="shared" ref="V5379:V5442" si="338">SUM(T5379:U5379)</f>
        <v>1116</v>
      </c>
      <c r="W5379" s="23">
        <f t="shared" ref="W5379:W5442" si="339">T5379/V5379</f>
        <v>0</v>
      </c>
      <c r="X5379" s="3">
        <v>0</v>
      </c>
      <c r="Y5379" s="2">
        <v>2976</v>
      </c>
      <c r="Z5379" s="3">
        <f t="shared" si="336"/>
        <v>2976</v>
      </c>
      <c r="AA5379" s="8">
        <f t="shared" si="337"/>
        <v>0</v>
      </c>
    </row>
    <row r="5380" spans="1:27" ht="10.5" x14ac:dyDescent="0.15">
      <c r="A5380" s="1" t="s">
        <v>42342</v>
      </c>
      <c r="B5380" s="1" t="s">
        <v>0</v>
      </c>
      <c r="C5380" s="1" t="s">
        <v>22</v>
      </c>
      <c r="E5380" s="1" t="s">
        <v>42343</v>
      </c>
      <c r="F5380" s="1" t="s">
        <v>2</v>
      </c>
      <c r="G5380" s="1" t="s">
        <v>2</v>
      </c>
      <c r="H5380" s="1" t="s">
        <v>42344</v>
      </c>
      <c r="I5380" s="1" t="s">
        <v>595</v>
      </c>
      <c r="J5380" s="1" t="s">
        <v>118</v>
      </c>
      <c r="K5380" s="1" t="s">
        <v>22097</v>
      </c>
      <c r="L5380" s="1" t="s">
        <v>6</v>
      </c>
      <c r="M5380" s="1" t="s">
        <v>120</v>
      </c>
      <c r="N5380" s="1" t="s">
        <v>120</v>
      </c>
      <c r="O5380" s="1" t="s">
        <v>7</v>
      </c>
      <c r="P5380" s="1" t="s">
        <v>894</v>
      </c>
      <c r="Q5380" s="1" t="s">
        <v>476</v>
      </c>
      <c r="R5380" s="1" t="s">
        <v>503</v>
      </c>
      <c r="S5380" s="1" t="s">
        <v>2</v>
      </c>
      <c r="T5380" s="21">
        <v>0</v>
      </c>
      <c r="U5380" s="21">
        <v>1242</v>
      </c>
      <c r="V5380" s="21">
        <f t="shared" si="338"/>
        <v>1242</v>
      </c>
      <c r="W5380" s="23">
        <f t="shared" si="339"/>
        <v>0</v>
      </c>
      <c r="X5380" s="3">
        <v>0</v>
      </c>
      <c r="Y5380" s="2">
        <v>2976</v>
      </c>
      <c r="Z5380" s="3">
        <f t="shared" si="336"/>
        <v>2976</v>
      </c>
      <c r="AA5380" s="8">
        <f t="shared" si="337"/>
        <v>0</v>
      </c>
    </row>
    <row r="5381" spans="1:27" ht="10.5" x14ac:dyDescent="0.15">
      <c r="A5381" s="1" t="s">
        <v>42351</v>
      </c>
      <c r="B5381" s="1" t="s">
        <v>0</v>
      </c>
      <c r="C5381" s="1" t="s">
        <v>22</v>
      </c>
      <c r="E5381" s="1" t="s">
        <v>42352</v>
      </c>
      <c r="F5381" s="1" t="s">
        <v>2</v>
      </c>
      <c r="G5381" s="1" t="s">
        <v>2</v>
      </c>
      <c r="H5381" s="1" t="s">
        <v>42353</v>
      </c>
      <c r="I5381" s="1" t="s">
        <v>157</v>
      </c>
      <c r="J5381" s="1" t="s">
        <v>118</v>
      </c>
      <c r="K5381" s="1" t="s">
        <v>6823</v>
      </c>
      <c r="L5381" s="1" t="s">
        <v>6</v>
      </c>
      <c r="M5381" s="1" t="s">
        <v>120</v>
      </c>
      <c r="N5381" s="1" t="s">
        <v>120</v>
      </c>
      <c r="O5381" s="1" t="s">
        <v>7</v>
      </c>
      <c r="P5381" s="1" t="s">
        <v>894</v>
      </c>
      <c r="Q5381" s="1" t="s">
        <v>476</v>
      </c>
      <c r="R5381" s="1" t="s">
        <v>503</v>
      </c>
      <c r="S5381" s="1" t="s">
        <v>2</v>
      </c>
      <c r="T5381" s="21">
        <v>0</v>
      </c>
      <c r="U5381" s="21">
        <v>5980</v>
      </c>
      <c r="V5381" s="21">
        <f t="shared" si="338"/>
        <v>5980</v>
      </c>
      <c r="W5381" s="23">
        <f t="shared" si="339"/>
        <v>0</v>
      </c>
      <c r="X5381" s="3">
        <v>0</v>
      </c>
      <c r="Y5381" s="2">
        <v>2976</v>
      </c>
      <c r="Z5381" s="3">
        <f t="shared" si="336"/>
        <v>2976</v>
      </c>
      <c r="AA5381" s="8">
        <f t="shared" si="337"/>
        <v>0</v>
      </c>
    </row>
    <row r="5382" spans="1:27" ht="10.5" x14ac:dyDescent="0.15">
      <c r="A5382" s="1" t="s">
        <v>43746</v>
      </c>
      <c r="B5382" s="1" t="s">
        <v>0</v>
      </c>
      <c r="C5382" s="1" t="s">
        <v>22</v>
      </c>
      <c r="E5382" s="1" t="s">
        <v>22931</v>
      </c>
      <c r="F5382" s="1" t="s">
        <v>2</v>
      </c>
      <c r="G5382" s="1" t="s">
        <v>2</v>
      </c>
      <c r="H5382" s="1" t="s">
        <v>43747</v>
      </c>
      <c r="I5382" s="1" t="s">
        <v>444</v>
      </c>
      <c r="J5382" s="1" t="s">
        <v>24</v>
      </c>
      <c r="K5382" s="1" t="s">
        <v>7398</v>
      </c>
      <c r="L5382" s="1" t="s">
        <v>2</v>
      </c>
      <c r="M5382" s="1" t="s">
        <v>120</v>
      </c>
      <c r="N5382" s="1" t="s">
        <v>120</v>
      </c>
      <c r="O5382" s="1" t="s">
        <v>7</v>
      </c>
      <c r="P5382" s="1" t="s">
        <v>1256</v>
      </c>
      <c r="Q5382" s="1" t="s">
        <v>476</v>
      </c>
      <c r="R5382" s="1" t="s">
        <v>503</v>
      </c>
      <c r="S5382" s="1" t="s">
        <v>2</v>
      </c>
      <c r="T5382" s="21">
        <v>0</v>
      </c>
      <c r="U5382" s="21">
        <v>1488</v>
      </c>
      <c r="V5382" s="21">
        <f t="shared" si="338"/>
        <v>1488</v>
      </c>
      <c r="W5382" s="23">
        <f t="shared" si="339"/>
        <v>0</v>
      </c>
      <c r="X5382" s="3">
        <v>0</v>
      </c>
      <c r="Y5382" s="2">
        <v>2976</v>
      </c>
      <c r="Z5382" s="3">
        <f t="shared" si="336"/>
        <v>2976</v>
      </c>
      <c r="AA5382" s="8">
        <f t="shared" si="337"/>
        <v>0</v>
      </c>
    </row>
    <row r="5383" spans="1:27" ht="10.5" x14ac:dyDescent="0.15">
      <c r="A5383" s="1" t="s">
        <v>19403</v>
      </c>
      <c r="B5383" s="1" t="s">
        <v>0</v>
      </c>
      <c r="C5383" s="1" t="s">
        <v>22</v>
      </c>
      <c r="E5383" s="1" t="s">
        <v>19404</v>
      </c>
      <c r="F5383" s="1" t="s">
        <v>2</v>
      </c>
      <c r="G5383" s="1" t="s">
        <v>19405</v>
      </c>
      <c r="H5383" s="1" t="s">
        <v>19406</v>
      </c>
      <c r="I5383" s="1" t="s">
        <v>928</v>
      </c>
      <c r="J5383" s="1" t="s">
        <v>93</v>
      </c>
      <c r="K5383" s="1" t="s">
        <v>13287</v>
      </c>
      <c r="L5383" s="1" t="s">
        <v>2</v>
      </c>
      <c r="M5383" s="1" t="s">
        <v>120</v>
      </c>
      <c r="N5383" s="1" t="s">
        <v>120</v>
      </c>
      <c r="O5383" s="1" t="s">
        <v>7</v>
      </c>
      <c r="P5383" s="1" t="s">
        <v>879</v>
      </c>
      <c r="Q5383" s="1" t="s">
        <v>476</v>
      </c>
      <c r="R5383" s="1" t="s">
        <v>477</v>
      </c>
      <c r="S5383" s="1" t="s">
        <v>19407</v>
      </c>
      <c r="T5383" s="21">
        <v>0</v>
      </c>
      <c r="U5383" s="21">
        <v>6414.96</v>
      </c>
      <c r="V5383" s="21">
        <f t="shared" si="338"/>
        <v>6414.96</v>
      </c>
      <c r="W5383" s="23">
        <f t="shared" si="339"/>
        <v>0</v>
      </c>
      <c r="X5383" s="3">
        <v>0</v>
      </c>
      <c r="Y5383" s="2">
        <v>2971.75</v>
      </c>
      <c r="Z5383" s="3">
        <f t="shared" si="336"/>
        <v>2971.75</v>
      </c>
      <c r="AA5383" s="8">
        <f t="shared" si="337"/>
        <v>0</v>
      </c>
    </row>
    <row r="5384" spans="1:27" ht="10.5" x14ac:dyDescent="0.15">
      <c r="A5384" s="1" t="s">
        <v>48392</v>
      </c>
      <c r="B5384" s="1" t="s">
        <v>0</v>
      </c>
      <c r="C5384" s="1" t="s">
        <v>22</v>
      </c>
      <c r="E5384" s="1" t="s">
        <v>48393</v>
      </c>
      <c r="F5384" s="1" t="s">
        <v>2</v>
      </c>
      <c r="G5384" s="1" t="s">
        <v>48394</v>
      </c>
      <c r="H5384" s="1" t="s">
        <v>48395</v>
      </c>
      <c r="I5384" s="1" t="s">
        <v>560</v>
      </c>
      <c r="J5384" s="1" t="s">
        <v>333</v>
      </c>
      <c r="K5384" s="1" t="s">
        <v>35143</v>
      </c>
      <c r="L5384" s="1" t="s">
        <v>2</v>
      </c>
      <c r="M5384" s="1" t="s">
        <v>120</v>
      </c>
      <c r="N5384" s="1" t="s">
        <v>120</v>
      </c>
      <c r="O5384" s="1" t="s">
        <v>7</v>
      </c>
      <c r="P5384" s="1" t="s">
        <v>886</v>
      </c>
      <c r="Q5384" s="1" t="s">
        <v>476</v>
      </c>
      <c r="R5384" s="1" t="s">
        <v>503</v>
      </c>
      <c r="S5384" s="1" t="s">
        <v>48396</v>
      </c>
      <c r="T5384" s="21">
        <v>8.5</v>
      </c>
      <c r="U5384" s="21">
        <v>8902.09</v>
      </c>
      <c r="V5384" s="21">
        <f t="shared" si="338"/>
        <v>8910.59</v>
      </c>
      <c r="W5384" s="23">
        <f t="shared" si="339"/>
        <v>9.539211208236492E-4</v>
      </c>
      <c r="X5384" s="3">
        <v>0</v>
      </c>
      <c r="Y5384" s="2">
        <v>2968.56</v>
      </c>
      <c r="Z5384" s="3">
        <f t="shared" si="336"/>
        <v>2968.56</v>
      </c>
      <c r="AA5384" s="8">
        <f t="shared" si="337"/>
        <v>0</v>
      </c>
    </row>
    <row r="5385" spans="1:27" ht="10.5" x14ac:dyDescent="0.15">
      <c r="A5385" s="1" t="s">
        <v>18200</v>
      </c>
      <c r="B5385" s="1" t="s">
        <v>0</v>
      </c>
      <c r="C5385" s="1" t="s">
        <v>22</v>
      </c>
      <c r="E5385" s="1" t="s">
        <v>18201</v>
      </c>
      <c r="F5385" s="1" t="s">
        <v>2</v>
      </c>
      <c r="G5385" s="1" t="s">
        <v>2</v>
      </c>
      <c r="H5385" s="1" t="s">
        <v>18202</v>
      </c>
      <c r="I5385" s="1" t="s">
        <v>18203</v>
      </c>
      <c r="J5385" s="1" t="s">
        <v>113</v>
      </c>
      <c r="K5385" s="1" t="s">
        <v>18204</v>
      </c>
      <c r="L5385" s="1" t="s">
        <v>2</v>
      </c>
      <c r="M5385" s="1" t="s">
        <v>120</v>
      </c>
      <c r="N5385" s="1" t="s">
        <v>120</v>
      </c>
      <c r="O5385" s="1" t="s">
        <v>7</v>
      </c>
      <c r="P5385" s="1" t="s">
        <v>1256</v>
      </c>
      <c r="Q5385" s="1" t="s">
        <v>476</v>
      </c>
      <c r="R5385" s="1" t="s">
        <v>503</v>
      </c>
      <c r="S5385" s="1" t="s">
        <v>2</v>
      </c>
      <c r="T5385" s="21">
        <v>0</v>
      </c>
      <c r="U5385" s="21">
        <v>1022.73</v>
      </c>
      <c r="V5385" s="21">
        <f t="shared" si="338"/>
        <v>1022.73</v>
      </c>
      <c r="W5385" s="23">
        <f t="shared" si="339"/>
        <v>0</v>
      </c>
      <c r="X5385" s="3">
        <v>0</v>
      </c>
      <c r="Y5385" s="2">
        <v>2963.98</v>
      </c>
      <c r="Z5385" s="3">
        <f t="shared" si="336"/>
        <v>2963.98</v>
      </c>
      <c r="AA5385" s="8">
        <f t="shared" si="337"/>
        <v>0</v>
      </c>
    </row>
    <row r="5386" spans="1:27" ht="10.5" x14ac:dyDescent="0.15">
      <c r="A5386" s="1" t="s">
        <v>26833</v>
      </c>
      <c r="B5386" s="1" t="s">
        <v>0</v>
      </c>
      <c r="C5386" s="1" t="s">
        <v>22</v>
      </c>
      <c r="E5386" s="1" t="s">
        <v>26834</v>
      </c>
      <c r="F5386" s="1" t="s">
        <v>2</v>
      </c>
      <c r="G5386" s="1" t="s">
        <v>26835</v>
      </c>
      <c r="H5386" s="1" t="s">
        <v>26836</v>
      </c>
      <c r="I5386" s="1" t="s">
        <v>185</v>
      </c>
      <c r="J5386" s="1" t="s">
        <v>118</v>
      </c>
      <c r="K5386" s="1" t="s">
        <v>26837</v>
      </c>
      <c r="L5386" s="1" t="s">
        <v>2</v>
      </c>
      <c r="M5386" s="1" t="s">
        <v>120</v>
      </c>
      <c r="N5386" s="1" t="s">
        <v>120</v>
      </c>
      <c r="O5386" s="1" t="s">
        <v>7</v>
      </c>
      <c r="P5386" s="1" t="s">
        <v>761</v>
      </c>
      <c r="Q5386" s="1" t="s">
        <v>476</v>
      </c>
      <c r="R5386" s="1" t="s">
        <v>488</v>
      </c>
      <c r="S5386" s="1" t="s">
        <v>2</v>
      </c>
      <c r="T5386" s="21"/>
      <c r="U5386" s="21"/>
      <c r="V5386" s="21">
        <f t="shared" si="338"/>
        <v>0</v>
      </c>
      <c r="W5386" s="23" t="e">
        <f t="shared" si="339"/>
        <v>#DIV/0!</v>
      </c>
      <c r="X5386" s="3">
        <v>0</v>
      </c>
      <c r="Y5386" s="2">
        <v>2962.55</v>
      </c>
      <c r="Z5386" s="3">
        <f t="shared" si="336"/>
        <v>2962.55</v>
      </c>
      <c r="AA5386" s="8">
        <f t="shared" si="337"/>
        <v>0</v>
      </c>
    </row>
    <row r="5387" spans="1:27" ht="10.5" x14ac:dyDescent="0.15">
      <c r="A5387" s="1" t="s">
        <v>29397</v>
      </c>
      <c r="B5387" s="1" t="s">
        <v>0</v>
      </c>
      <c r="C5387" s="1" t="s">
        <v>22</v>
      </c>
      <c r="E5387" s="1" t="s">
        <v>29398</v>
      </c>
      <c r="F5387" s="1" t="s">
        <v>2</v>
      </c>
      <c r="G5387" s="1" t="s">
        <v>2</v>
      </c>
      <c r="H5387" s="1" t="s">
        <v>29399</v>
      </c>
      <c r="I5387" s="1" t="s">
        <v>11983</v>
      </c>
      <c r="J5387" s="1" t="s">
        <v>24</v>
      </c>
      <c r="K5387" s="1" t="s">
        <v>29400</v>
      </c>
      <c r="L5387" s="1" t="s">
        <v>2</v>
      </c>
      <c r="M5387" s="1" t="s">
        <v>120</v>
      </c>
      <c r="N5387" s="1" t="s">
        <v>120</v>
      </c>
      <c r="O5387" s="1" t="s">
        <v>7</v>
      </c>
      <c r="P5387" s="1" t="s">
        <v>1796</v>
      </c>
      <c r="Q5387" s="1" t="s">
        <v>140</v>
      </c>
      <c r="R5387" s="1" t="s">
        <v>365</v>
      </c>
      <c r="S5387" s="1" t="s">
        <v>29401</v>
      </c>
      <c r="T5387" s="21">
        <v>0</v>
      </c>
      <c r="U5387" s="21">
        <v>1854.91</v>
      </c>
      <c r="V5387" s="21">
        <f t="shared" si="338"/>
        <v>1854.91</v>
      </c>
      <c r="W5387" s="23">
        <f t="shared" si="339"/>
        <v>0</v>
      </c>
      <c r="X5387" s="3">
        <v>0</v>
      </c>
      <c r="Y5387" s="2">
        <v>2962.14</v>
      </c>
      <c r="Z5387" s="3">
        <f t="shared" si="336"/>
        <v>2962.14</v>
      </c>
      <c r="AA5387" s="8">
        <f t="shared" si="337"/>
        <v>0</v>
      </c>
    </row>
    <row r="5388" spans="1:27" ht="10.5" x14ac:dyDescent="0.15">
      <c r="A5388" s="1" t="s">
        <v>43280</v>
      </c>
      <c r="B5388" s="1" t="s">
        <v>0</v>
      </c>
      <c r="C5388" s="1" t="s">
        <v>22</v>
      </c>
      <c r="E5388" s="1" t="s">
        <v>43281</v>
      </c>
      <c r="F5388" s="1" t="s">
        <v>2</v>
      </c>
      <c r="G5388" s="1" t="s">
        <v>2</v>
      </c>
      <c r="H5388" s="1" t="s">
        <v>43282</v>
      </c>
      <c r="I5388" s="1" t="s">
        <v>315</v>
      </c>
      <c r="J5388" s="1" t="s">
        <v>64</v>
      </c>
      <c r="K5388" s="1" t="s">
        <v>21039</v>
      </c>
      <c r="L5388" s="1" t="s">
        <v>2</v>
      </c>
      <c r="M5388" s="1" t="s">
        <v>120</v>
      </c>
      <c r="N5388" s="1" t="s">
        <v>120</v>
      </c>
      <c r="O5388" s="1" t="s">
        <v>7</v>
      </c>
      <c r="P5388" s="1" t="s">
        <v>1409</v>
      </c>
      <c r="Q5388" s="1" t="s">
        <v>476</v>
      </c>
      <c r="R5388" s="1" t="s">
        <v>503</v>
      </c>
      <c r="S5388" s="1" t="s">
        <v>43283</v>
      </c>
      <c r="T5388" s="21">
        <v>0</v>
      </c>
      <c r="U5388" s="21">
        <v>5408.13</v>
      </c>
      <c r="V5388" s="21">
        <f t="shared" si="338"/>
        <v>5408.13</v>
      </c>
      <c r="W5388" s="23">
        <f t="shared" si="339"/>
        <v>0</v>
      </c>
      <c r="X5388" s="3">
        <v>0</v>
      </c>
      <c r="Y5388" s="2">
        <v>2959.94</v>
      </c>
      <c r="Z5388" s="3">
        <f t="shared" si="336"/>
        <v>2959.94</v>
      </c>
      <c r="AA5388" s="8">
        <f t="shared" si="337"/>
        <v>0</v>
      </c>
    </row>
    <row r="5389" spans="1:27" ht="10.5" x14ac:dyDescent="0.15">
      <c r="A5389" s="1" t="s">
        <v>43995</v>
      </c>
      <c r="B5389" s="1" t="s">
        <v>0</v>
      </c>
      <c r="C5389" s="1" t="s">
        <v>22</v>
      </c>
      <c r="E5389" s="1" t="s">
        <v>43996</v>
      </c>
      <c r="F5389" s="1" t="s">
        <v>2</v>
      </c>
      <c r="G5389" s="1" t="s">
        <v>2</v>
      </c>
      <c r="H5389" s="1" t="s">
        <v>43997</v>
      </c>
      <c r="I5389" s="1" t="s">
        <v>656</v>
      </c>
      <c r="J5389" s="1" t="s">
        <v>64</v>
      </c>
      <c r="K5389" s="1" t="s">
        <v>7757</v>
      </c>
      <c r="L5389" s="1" t="s">
        <v>2</v>
      </c>
      <c r="M5389" s="1" t="s">
        <v>120</v>
      </c>
      <c r="N5389" s="1" t="s">
        <v>120</v>
      </c>
      <c r="O5389" s="1" t="s">
        <v>7</v>
      </c>
      <c r="P5389" s="1" t="s">
        <v>872</v>
      </c>
      <c r="Q5389" s="1" t="s">
        <v>476</v>
      </c>
      <c r="R5389" s="1" t="s">
        <v>488</v>
      </c>
      <c r="S5389" s="1" t="s">
        <v>43283</v>
      </c>
      <c r="T5389" s="21">
        <v>0</v>
      </c>
      <c r="U5389" s="21">
        <v>2881.21</v>
      </c>
      <c r="V5389" s="21">
        <f t="shared" si="338"/>
        <v>2881.21</v>
      </c>
      <c r="W5389" s="23">
        <f t="shared" si="339"/>
        <v>0</v>
      </c>
      <c r="X5389" s="3">
        <v>0</v>
      </c>
      <c r="Y5389" s="2">
        <v>2957.21</v>
      </c>
      <c r="Z5389" s="3">
        <f t="shared" si="336"/>
        <v>2957.21</v>
      </c>
      <c r="AA5389" s="8">
        <f t="shared" si="337"/>
        <v>0</v>
      </c>
    </row>
    <row r="5390" spans="1:27" ht="10.5" x14ac:dyDescent="0.15">
      <c r="A5390" s="1" t="s">
        <v>34879</v>
      </c>
      <c r="B5390" s="1" t="s">
        <v>0</v>
      </c>
      <c r="C5390" s="1" t="s">
        <v>22</v>
      </c>
      <c r="E5390" s="1" t="s">
        <v>34880</v>
      </c>
      <c r="F5390" s="1" t="s">
        <v>2</v>
      </c>
      <c r="G5390" s="1" t="s">
        <v>34881</v>
      </c>
      <c r="H5390" s="1" t="s">
        <v>34882</v>
      </c>
      <c r="I5390" s="1" t="s">
        <v>733</v>
      </c>
      <c r="J5390" s="1" t="s">
        <v>53</v>
      </c>
      <c r="K5390" s="1" t="s">
        <v>12385</v>
      </c>
      <c r="L5390" s="1" t="s">
        <v>2</v>
      </c>
      <c r="M5390" s="1" t="s">
        <v>120</v>
      </c>
      <c r="N5390" s="1" t="s">
        <v>120</v>
      </c>
      <c r="O5390" s="1" t="s">
        <v>7</v>
      </c>
      <c r="P5390" s="1" t="s">
        <v>3402</v>
      </c>
      <c r="Q5390" s="1" t="s">
        <v>476</v>
      </c>
      <c r="R5390" s="1" t="s">
        <v>488</v>
      </c>
      <c r="S5390" s="1" t="s">
        <v>34883</v>
      </c>
      <c r="T5390" s="21">
        <v>0</v>
      </c>
      <c r="U5390" s="21">
        <v>5472.28</v>
      </c>
      <c r="V5390" s="21">
        <f t="shared" si="338"/>
        <v>5472.28</v>
      </c>
      <c r="W5390" s="23">
        <f t="shared" si="339"/>
        <v>0</v>
      </c>
      <c r="X5390" s="3">
        <v>0</v>
      </c>
      <c r="Y5390" s="2">
        <v>2957.07</v>
      </c>
      <c r="Z5390" s="3">
        <f t="shared" si="336"/>
        <v>2957.07</v>
      </c>
      <c r="AA5390" s="8">
        <f t="shared" si="337"/>
        <v>0</v>
      </c>
    </row>
    <row r="5391" spans="1:27" ht="10.5" x14ac:dyDescent="0.15">
      <c r="A5391" s="1" t="s">
        <v>35869</v>
      </c>
      <c r="B5391" s="1" t="s">
        <v>0</v>
      </c>
      <c r="C5391" s="1" t="s">
        <v>22</v>
      </c>
      <c r="E5391" s="1" t="s">
        <v>35870</v>
      </c>
      <c r="F5391" s="1" t="s">
        <v>2</v>
      </c>
      <c r="G5391" s="1" t="s">
        <v>35871</v>
      </c>
      <c r="H5391" s="1" t="s">
        <v>35872</v>
      </c>
      <c r="I5391" s="1" t="s">
        <v>3583</v>
      </c>
      <c r="J5391" s="1" t="s">
        <v>187</v>
      </c>
      <c r="K5391" s="1" t="s">
        <v>10178</v>
      </c>
      <c r="L5391" s="1" t="s">
        <v>72</v>
      </c>
      <c r="M5391" s="1" t="s">
        <v>120</v>
      </c>
      <c r="N5391" s="1" t="s">
        <v>760</v>
      </c>
      <c r="O5391" s="1" t="s">
        <v>191</v>
      </c>
      <c r="P5391" s="1" t="s">
        <v>475</v>
      </c>
      <c r="Q5391" s="1" t="s">
        <v>476</v>
      </c>
      <c r="R5391" s="1" t="s">
        <v>477</v>
      </c>
      <c r="S5391" s="1" t="s">
        <v>35873</v>
      </c>
      <c r="T5391" s="21">
        <v>0</v>
      </c>
      <c r="U5391" s="21">
        <v>5256.21</v>
      </c>
      <c r="V5391" s="21">
        <f t="shared" si="338"/>
        <v>5256.21</v>
      </c>
      <c r="W5391" s="23">
        <f t="shared" si="339"/>
        <v>0</v>
      </c>
      <c r="X5391" s="3">
        <v>0</v>
      </c>
      <c r="Y5391" s="2">
        <v>3084.67</v>
      </c>
      <c r="Z5391" s="3">
        <f t="shared" si="336"/>
        <v>3084.67</v>
      </c>
      <c r="AA5391" s="8">
        <f t="shared" si="337"/>
        <v>0</v>
      </c>
    </row>
    <row r="5392" spans="1:27" ht="10.5" x14ac:dyDescent="0.15">
      <c r="A5392" s="1" t="s">
        <v>44077</v>
      </c>
      <c r="B5392" s="1" t="s">
        <v>0</v>
      </c>
      <c r="C5392" s="1" t="s">
        <v>22</v>
      </c>
      <c r="E5392" s="1" t="s">
        <v>44078</v>
      </c>
      <c r="F5392" s="1" t="s">
        <v>2</v>
      </c>
      <c r="G5392" s="1" t="s">
        <v>44079</v>
      </c>
      <c r="H5392" s="1" t="s">
        <v>44080</v>
      </c>
      <c r="I5392" s="1" t="s">
        <v>106</v>
      </c>
      <c r="J5392" s="1" t="s">
        <v>107</v>
      </c>
      <c r="K5392" s="1" t="s">
        <v>15154</v>
      </c>
      <c r="L5392" s="1" t="s">
        <v>6</v>
      </c>
      <c r="M5392" s="1" t="s">
        <v>120</v>
      </c>
      <c r="N5392" s="1" t="s">
        <v>1832</v>
      </c>
      <c r="O5392" s="1" t="s">
        <v>191</v>
      </c>
      <c r="P5392" s="1" t="s">
        <v>879</v>
      </c>
      <c r="Q5392" s="1" t="s">
        <v>476</v>
      </c>
      <c r="R5392" s="1" t="s">
        <v>477</v>
      </c>
      <c r="S5392" s="1" t="s">
        <v>44081</v>
      </c>
      <c r="T5392" s="21">
        <v>0</v>
      </c>
      <c r="U5392" s="21">
        <v>6161.11</v>
      </c>
      <c r="V5392" s="21">
        <f t="shared" si="338"/>
        <v>6161.11</v>
      </c>
      <c r="W5392" s="23">
        <f t="shared" si="339"/>
        <v>0</v>
      </c>
      <c r="X5392" s="3">
        <v>0</v>
      </c>
      <c r="Y5392" s="2">
        <v>2950.8</v>
      </c>
      <c r="Z5392" s="3">
        <f t="shared" si="336"/>
        <v>2950.8</v>
      </c>
      <c r="AA5392" s="8">
        <f t="shared" si="337"/>
        <v>0</v>
      </c>
    </row>
    <row r="5393" spans="1:27" ht="10.5" x14ac:dyDescent="0.15">
      <c r="A5393" s="1" t="s">
        <v>40090</v>
      </c>
      <c r="B5393" s="1" t="s">
        <v>0</v>
      </c>
      <c r="C5393" s="1" t="s">
        <v>22</v>
      </c>
      <c r="E5393" s="1" t="s">
        <v>40091</v>
      </c>
      <c r="F5393" s="1" t="s">
        <v>2</v>
      </c>
      <c r="G5393" s="1" t="s">
        <v>2</v>
      </c>
      <c r="H5393" s="1" t="s">
        <v>40092</v>
      </c>
      <c r="I5393" s="1" t="s">
        <v>2256</v>
      </c>
      <c r="J5393" s="1" t="s">
        <v>118</v>
      </c>
      <c r="K5393" s="1" t="s">
        <v>2922</v>
      </c>
      <c r="L5393" s="1" t="s">
        <v>2</v>
      </c>
      <c r="M5393" s="1" t="s">
        <v>120</v>
      </c>
      <c r="N5393" s="1" t="s">
        <v>120</v>
      </c>
      <c r="O5393" s="1" t="s">
        <v>7</v>
      </c>
      <c r="P5393" s="1" t="s">
        <v>894</v>
      </c>
      <c r="Q5393" s="1" t="s">
        <v>476</v>
      </c>
      <c r="R5393" s="1" t="s">
        <v>503</v>
      </c>
      <c r="S5393" s="1" t="s">
        <v>2</v>
      </c>
      <c r="T5393" s="21">
        <v>0</v>
      </c>
      <c r="U5393" s="21">
        <v>5226</v>
      </c>
      <c r="V5393" s="21">
        <f t="shared" si="338"/>
        <v>5226</v>
      </c>
      <c r="W5393" s="23">
        <f t="shared" si="339"/>
        <v>0</v>
      </c>
      <c r="X5393" s="3">
        <v>0</v>
      </c>
      <c r="Y5393" s="2">
        <v>2948</v>
      </c>
      <c r="Z5393" s="3">
        <f t="shared" si="336"/>
        <v>2948</v>
      </c>
      <c r="AA5393" s="8">
        <f t="shared" si="337"/>
        <v>0</v>
      </c>
    </row>
    <row r="5394" spans="1:27" ht="10.5" x14ac:dyDescent="0.15">
      <c r="A5394" s="1" t="s">
        <v>48164</v>
      </c>
      <c r="B5394" s="1" t="s">
        <v>0</v>
      </c>
      <c r="C5394" s="1" t="s">
        <v>22</v>
      </c>
      <c r="E5394" s="1" t="s">
        <v>48165</v>
      </c>
      <c r="F5394" s="1" t="s">
        <v>2</v>
      </c>
      <c r="G5394" s="1" t="s">
        <v>27539</v>
      </c>
      <c r="H5394" s="1" t="s">
        <v>27540</v>
      </c>
      <c r="I5394" s="1" t="s">
        <v>6435</v>
      </c>
      <c r="J5394" s="1" t="s">
        <v>24</v>
      </c>
      <c r="K5394" s="1" t="s">
        <v>27541</v>
      </c>
      <c r="L5394" s="1" t="s">
        <v>2</v>
      </c>
      <c r="M5394" s="1" t="s">
        <v>120</v>
      </c>
      <c r="N5394" s="1" t="s">
        <v>120</v>
      </c>
      <c r="O5394" s="1" t="s">
        <v>191</v>
      </c>
      <c r="P5394" s="1" t="s">
        <v>1256</v>
      </c>
      <c r="Q5394" s="1" t="s">
        <v>476</v>
      </c>
      <c r="R5394" s="1" t="s">
        <v>503</v>
      </c>
      <c r="S5394" s="1" t="s">
        <v>2</v>
      </c>
      <c r="T5394" s="21">
        <v>0</v>
      </c>
      <c r="U5394" s="21">
        <v>5322</v>
      </c>
      <c r="V5394" s="21">
        <f t="shared" si="338"/>
        <v>5322</v>
      </c>
      <c r="W5394" s="23">
        <f t="shared" si="339"/>
        <v>0</v>
      </c>
      <c r="X5394" s="3">
        <v>0</v>
      </c>
      <c r="Y5394" s="2">
        <v>2948</v>
      </c>
      <c r="Z5394" s="3">
        <f t="shared" si="336"/>
        <v>2948</v>
      </c>
      <c r="AA5394" s="8">
        <f t="shared" si="337"/>
        <v>0</v>
      </c>
    </row>
    <row r="5395" spans="1:27" ht="10.5" x14ac:dyDescent="0.15">
      <c r="A5395" s="1" t="s">
        <v>19822</v>
      </c>
      <c r="B5395" s="1" t="s">
        <v>0</v>
      </c>
      <c r="C5395" s="1" t="s">
        <v>22</v>
      </c>
      <c r="D5395" s="14" t="s">
        <v>48458</v>
      </c>
      <c r="E5395" s="1" t="s">
        <v>19823</v>
      </c>
      <c r="F5395" s="1" t="s">
        <v>2</v>
      </c>
      <c r="G5395" s="10" t="s">
        <v>19824</v>
      </c>
      <c r="H5395" s="1" t="s">
        <v>19825</v>
      </c>
      <c r="I5395" s="1" t="s">
        <v>1107</v>
      </c>
      <c r="J5395" s="1" t="s">
        <v>64</v>
      </c>
      <c r="K5395" s="1" t="s">
        <v>19826</v>
      </c>
      <c r="L5395" s="1" t="s">
        <v>34</v>
      </c>
      <c r="M5395" s="1" t="s">
        <v>120</v>
      </c>
      <c r="N5395" s="1" t="s">
        <v>120</v>
      </c>
      <c r="O5395" s="1" t="s">
        <v>7</v>
      </c>
      <c r="P5395" s="1" t="s">
        <v>495</v>
      </c>
      <c r="Q5395" s="1" t="s">
        <v>476</v>
      </c>
      <c r="R5395" s="1" t="s">
        <v>488</v>
      </c>
      <c r="S5395" s="1" t="s">
        <v>19827</v>
      </c>
      <c r="T5395" s="21">
        <v>0</v>
      </c>
      <c r="U5395" s="21">
        <v>10269.56</v>
      </c>
      <c r="V5395" s="21">
        <f t="shared" si="338"/>
        <v>10269.56</v>
      </c>
      <c r="W5395" s="23">
        <f t="shared" si="339"/>
        <v>0</v>
      </c>
      <c r="X5395" s="3">
        <v>0</v>
      </c>
      <c r="Y5395" s="2">
        <v>2947.37</v>
      </c>
      <c r="Z5395" s="3">
        <f t="shared" si="336"/>
        <v>2947.37</v>
      </c>
      <c r="AA5395" s="8">
        <f t="shared" si="337"/>
        <v>0</v>
      </c>
    </row>
    <row r="5396" spans="1:27" ht="10.5" x14ac:dyDescent="0.15">
      <c r="A5396" s="1" t="s">
        <v>38198</v>
      </c>
      <c r="B5396" s="1" t="s">
        <v>0</v>
      </c>
      <c r="C5396" s="1" t="s">
        <v>22</v>
      </c>
      <c r="E5396" s="1" t="s">
        <v>38199</v>
      </c>
      <c r="F5396" s="1" t="s">
        <v>2</v>
      </c>
      <c r="G5396" s="1" t="s">
        <v>2</v>
      </c>
      <c r="H5396" s="1" t="s">
        <v>38200</v>
      </c>
      <c r="I5396" s="1" t="s">
        <v>251</v>
      </c>
      <c r="J5396" s="1" t="s">
        <v>32</v>
      </c>
      <c r="K5396" s="1" t="s">
        <v>1014</v>
      </c>
      <c r="L5396" s="1" t="s">
        <v>72</v>
      </c>
      <c r="M5396" s="1" t="s">
        <v>1870</v>
      </c>
      <c r="N5396" s="1" t="s">
        <v>4502</v>
      </c>
      <c r="O5396" s="1" t="s">
        <v>7</v>
      </c>
      <c r="P5396" s="1" t="s">
        <v>978</v>
      </c>
      <c r="Q5396" s="1" t="s">
        <v>140</v>
      </c>
      <c r="R5396" s="1" t="s">
        <v>141</v>
      </c>
      <c r="S5396" s="1" t="s">
        <v>2</v>
      </c>
      <c r="T5396" s="21">
        <v>0</v>
      </c>
      <c r="U5396" s="21">
        <v>4096.47</v>
      </c>
      <c r="V5396" s="21">
        <f t="shared" si="338"/>
        <v>4096.47</v>
      </c>
      <c r="W5396" s="23">
        <f t="shared" si="339"/>
        <v>0</v>
      </c>
      <c r="X5396" s="3">
        <v>0</v>
      </c>
      <c r="Y5396" s="2">
        <v>2946.67</v>
      </c>
      <c r="Z5396" s="3">
        <f t="shared" si="336"/>
        <v>2946.67</v>
      </c>
      <c r="AA5396" s="8">
        <f t="shared" si="337"/>
        <v>0</v>
      </c>
    </row>
    <row r="5397" spans="1:27" ht="10.5" x14ac:dyDescent="0.15">
      <c r="A5397" s="1" t="s">
        <v>20371</v>
      </c>
      <c r="B5397" s="1" t="s">
        <v>0</v>
      </c>
      <c r="C5397" s="1" t="s">
        <v>22</v>
      </c>
      <c r="E5397" s="1" t="s">
        <v>20372</v>
      </c>
      <c r="F5397" s="1" t="s">
        <v>2</v>
      </c>
      <c r="G5397" s="1" t="s">
        <v>20373</v>
      </c>
      <c r="H5397" s="1" t="s">
        <v>20374</v>
      </c>
      <c r="I5397" s="1" t="s">
        <v>433</v>
      </c>
      <c r="J5397" s="1" t="s">
        <v>64</v>
      </c>
      <c r="K5397" s="1" t="s">
        <v>9630</v>
      </c>
      <c r="L5397" s="1" t="s">
        <v>2</v>
      </c>
      <c r="M5397" s="1" t="s">
        <v>120</v>
      </c>
      <c r="N5397" s="1" t="s">
        <v>120</v>
      </c>
      <c r="O5397" s="1" t="s">
        <v>7</v>
      </c>
      <c r="P5397" s="1" t="s">
        <v>1924</v>
      </c>
      <c r="Q5397" s="1" t="s">
        <v>476</v>
      </c>
      <c r="R5397" s="1" t="s">
        <v>488</v>
      </c>
      <c r="S5397" s="1" t="s">
        <v>2</v>
      </c>
      <c r="T5397" s="21">
        <v>0</v>
      </c>
      <c r="U5397" s="21">
        <v>1298.25</v>
      </c>
      <c r="V5397" s="21">
        <f t="shared" si="338"/>
        <v>1298.25</v>
      </c>
      <c r="W5397" s="23">
        <f t="shared" si="339"/>
        <v>0</v>
      </c>
      <c r="X5397" s="3">
        <v>0</v>
      </c>
      <c r="Y5397" s="2">
        <v>2946.59</v>
      </c>
      <c r="Z5397" s="3">
        <f t="shared" si="336"/>
        <v>2946.59</v>
      </c>
      <c r="AA5397" s="8">
        <f t="shared" si="337"/>
        <v>0</v>
      </c>
    </row>
    <row r="5398" spans="1:27" ht="10.5" x14ac:dyDescent="0.15">
      <c r="A5398" s="1" t="s">
        <v>22998</v>
      </c>
      <c r="B5398" s="1" t="s">
        <v>0</v>
      </c>
      <c r="C5398" s="1" t="s">
        <v>22</v>
      </c>
      <c r="E5398" s="1" t="s">
        <v>22999</v>
      </c>
      <c r="F5398" s="1" t="s">
        <v>2</v>
      </c>
      <c r="G5398" s="1" t="s">
        <v>2</v>
      </c>
      <c r="H5398" s="1" t="s">
        <v>23000</v>
      </c>
      <c r="I5398" s="1" t="s">
        <v>645</v>
      </c>
      <c r="J5398" s="1" t="s">
        <v>162</v>
      </c>
      <c r="K5398" s="1" t="s">
        <v>646</v>
      </c>
      <c r="L5398" s="1" t="s">
        <v>2</v>
      </c>
      <c r="M5398" s="1" t="s">
        <v>120</v>
      </c>
      <c r="N5398" s="1" t="s">
        <v>120</v>
      </c>
      <c r="O5398" s="1" t="s">
        <v>7</v>
      </c>
      <c r="P5398" s="1" t="s">
        <v>741</v>
      </c>
      <c r="Q5398" s="1" t="s">
        <v>476</v>
      </c>
      <c r="R5398" s="1" t="s">
        <v>503</v>
      </c>
      <c r="S5398" s="1" t="s">
        <v>23001</v>
      </c>
      <c r="T5398" s="21">
        <v>0</v>
      </c>
      <c r="U5398" s="21">
        <v>3050.8</v>
      </c>
      <c r="V5398" s="21">
        <f t="shared" si="338"/>
        <v>3050.8</v>
      </c>
      <c r="W5398" s="23">
        <f t="shared" si="339"/>
        <v>0</v>
      </c>
      <c r="X5398" s="3">
        <v>0</v>
      </c>
      <c r="Y5398" s="2">
        <v>2945.75</v>
      </c>
      <c r="Z5398" s="3">
        <f t="shared" si="336"/>
        <v>2945.75</v>
      </c>
      <c r="AA5398" s="8">
        <f t="shared" si="337"/>
        <v>0</v>
      </c>
    </row>
    <row r="5399" spans="1:27" ht="10.5" x14ac:dyDescent="0.15">
      <c r="A5399" s="1" t="s">
        <v>45935</v>
      </c>
      <c r="B5399" s="1" t="s">
        <v>0</v>
      </c>
      <c r="C5399" s="1" t="s">
        <v>22</v>
      </c>
      <c r="E5399" s="1" t="s">
        <v>24287</v>
      </c>
      <c r="F5399" s="1" t="s">
        <v>2</v>
      </c>
      <c r="G5399" s="1" t="s">
        <v>28403</v>
      </c>
      <c r="H5399" s="1" t="s">
        <v>26788</v>
      </c>
      <c r="I5399" s="1" t="s">
        <v>26786</v>
      </c>
      <c r="J5399" s="1" t="s">
        <v>386</v>
      </c>
      <c r="K5399" s="1" t="s">
        <v>26789</v>
      </c>
      <c r="L5399" s="1" t="s">
        <v>72</v>
      </c>
      <c r="M5399" s="1" t="s">
        <v>289</v>
      </c>
      <c r="N5399" s="1" t="s">
        <v>7728</v>
      </c>
      <c r="O5399" s="1" t="s">
        <v>7</v>
      </c>
      <c r="P5399" s="1" t="s">
        <v>886</v>
      </c>
      <c r="Q5399" s="1" t="s">
        <v>476</v>
      </c>
      <c r="R5399" s="1" t="s">
        <v>503</v>
      </c>
      <c r="S5399" s="1" t="s">
        <v>2</v>
      </c>
      <c r="T5399" s="21">
        <v>0</v>
      </c>
      <c r="U5399" s="21">
        <v>2232</v>
      </c>
      <c r="V5399" s="21">
        <f t="shared" si="338"/>
        <v>2232</v>
      </c>
      <c r="W5399" s="23">
        <f t="shared" si="339"/>
        <v>0</v>
      </c>
      <c r="X5399" s="3">
        <v>0</v>
      </c>
      <c r="Y5399" s="2">
        <v>2943</v>
      </c>
      <c r="Z5399" s="3">
        <f t="shared" si="336"/>
        <v>2943</v>
      </c>
      <c r="AA5399" s="8">
        <f t="shared" si="337"/>
        <v>0</v>
      </c>
    </row>
    <row r="5400" spans="1:27" ht="10.5" x14ac:dyDescent="0.15">
      <c r="A5400" s="1" t="s">
        <v>28511</v>
      </c>
      <c r="B5400" s="1" t="s">
        <v>0</v>
      </c>
      <c r="C5400" s="1" t="s">
        <v>22</v>
      </c>
      <c r="E5400" s="1" t="s">
        <v>28512</v>
      </c>
      <c r="F5400" s="1" t="s">
        <v>2</v>
      </c>
      <c r="G5400" s="1" t="s">
        <v>2</v>
      </c>
      <c r="H5400" s="1" t="s">
        <v>28513</v>
      </c>
      <c r="I5400" s="1" t="s">
        <v>28514</v>
      </c>
      <c r="J5400" s="1" t="s">
        <v>93</v>
      </c>
      <c r="K5400" s="1" t="s">
        <v>7958</v>
      </c>
      <c r="L5400" s="1" t="s">
        <v>2</v>
      </c>
      <c r="M5400" s="1" t="s">
        <v>120</v>
      </c>
      <c r="N5400" s="1" t="s">
        <v>120</v>
      </c>
      <c r="O5400" s="1" t="s">
        <v>7</v>
      </c>
      <c r="P5400" s="1" t="s">
        <v>2347</v>
      </c>
      <c r="Q5400" s="1" t="s">
        <v>476</v>
      </c>
      <c r="R5400" s="1" t="s">
        <v>503</v>
      </c>
      <c r="S5400" s="1" t="s">
        <v>28515</v>
      </c>
      <c r="T5400" s="21"/>
      <c r="U5400" s="21"/>
      <c r="V5400" s="21">
        <f t="shared" si="338"/>
        <v>0</v>
      </c>
      <c r="W5400" s="23" t="e">
        <f t="shared" si="339"/>
        <v>#DIV/0!</v>
      </c>
      <c r="X5400" s="3">
        <v>0</v>
      </c>
      <c r="Y5400" s="2">
        <v>2940.3</v>
      </c>
      <c r="Z5400" s="3">
        <f t="shared" si="336"/>
        <v>2940.3</v>
      </c>
      <c r="AA5400" s="8">
        <f t="shared" si="337"/>
        <v>0</v>
      </c>
    </row>
    <row r="5401" spans="1:27" ht="10.5" x14ac:dyDescent="0.15">
      <c r="A5401" s="1" t="s">
        <v>30675</v>
      </c>
      <c r="B5401" s="1" t="s">
        <v>0</v>
      </c>
      <c r="C5401" s="1" t="s">
        <v>22</v>
      </c>
      <c r="E5401" s="1" t="s">
        <v>30676</v>
      </c>
      <c r="F5401" s="1" t="s">
        <v>2</v>
      </c>
      <c r="G5401" s="1" t="s">
        <v>30677</v>
      </c>
      <c r="H5401" s="1" t="s">
        <v>30678</v>
      </c>
      <c r="I5401" s="1" t="s">
        <v>561</v>
      </c>
      <c r="J5401" s="1" t="s">
        <v>71</v>
      </c>
      <c r="K5401" s="1" t="s">
        <v>562</v>
      </c>
      <c r="L5401" s="1" t="s">
        <v>2</v>
      </c>
      <c r="M5401" s="1" t="s">
        <v>120</v>
      </c>
      <c r="N5401" s="1" t="s">
        <v>120</v>
      </c>
      <c r="O5401" s="1" t="s">
        <v>7</v>
      </c>
      <c r="P5401" s="1" t="s">
        <v>502</v>
      </c>
      <c r="Q5401" s="1" t="s">
        <v>476</v>
      </c>
      <c r="R5401" s="1" t="s">
        <v>503</v>
      </c>
      <c r="S5401" s="1" t="s">
        <v>2</v>
      </c>
      <c r="T5401" s="21"/>
      <c r="U5401" s="21"/>
      <c r="V5401" s="21">
        <f t="shared" si="338"/>
        <v>0</v>
      </c>
      <c r="W5401" s="23" t="e">
        <f t="shared" si="339"/>
        <v>#DIV/0!</v>
      </c>
      <c r="X5401" s="3">
        <v>0</v>
      </c>
      <c r="Y5401" s="2">
        <v>2934.07</v>
      </c>
      <c r="Z5401" s="3">
        <f t="shared" si="336"/>
        <v>2934.07</v>
      </c>
      <c r="AA5401" s="8">
        <f t="shared" si="337"/>
        <v>0</v>
      </c>
    </row>
    <row r="5402" spans="1:27" ht="10.5" x14ac:dyDescent="0.15">
      <c r="A5402" s="1" t="s">
        <v>35175</v>
      </c>
      <c r="B5402" s="1" t="s">
        <v>0</v>
      </c>
      <c r="C5402" s="1" t="s">
        <v>22</v>
      </c>
      <c r="E5402" s="1" t="s">
        <v>35176</v>
      </c>
      <c r="F5402" s="1" t="s">
        <v>2</v>
      </c>
      <c r="G5402" s="1" t="s">
        <v>35177</v>
      </c>
      <c r="H5402" s="1" t="s">
        <v>35178</v>
      </c>
      <c r="I5402" s="1" t="s">
        <v>1534</v>
      </c>
      <c r="J5402" s="1" t="s">
        <v>40</v>
      </c>
      <c r="K5402" s="1" t="s">
        <v>35179</v>
      </c>
      <c r="L5402" s="1" t="s">
        <v>2</v>
      </c>
      <c r="M5402" s="1" t="s">
        <v>120</v>
      </c>
      <c r="N5402" s="1" t="s">
        <v>120</v>
      </c>
      <c r="O5402" s="1" t="s">
        <v>7</v>
      </c>
      <c r="P5402" s="1" t="s">
        <v>886</v>
      </c>
      <c r="Q5402" s="1" t="s">
        <v>476</v>
      </c>
      <c r="R5402" s="1" t="s">
        <v>503</v>
      </c>
      <c r="S5402" s="1" t="s">
        <v>35180</v>
      </c>
      <c r="T5402" s="21">
        <v>0</v>
      </c>
      <c r="U5402" s="21">
        <v>7826.73</v>
      </c>
      <c r="V5402" s="21">
        <f t="shared" si="338"/>
        <v>7826.73</v>
      </c>
      <c r="W5402" s="23">
        <f t="shared" si="339"/>
        <v>0</v>
      </c>
      <c r="X5402" s="3">
        <v>0</v>
      </c>
      <c r="Y5402" s="2">
        <v>2933.87</v>
      </c>
      <c r="Z5402" s="3">
        <f t="shared" si="336"/>
        <v>2933.87</v>
      </c>
      <c r="AA5402" s="8">
        <f t="shared" si="337"/>
        <v>0</v>
      </c>
    </row>
    <row r="5403" spans="1:27" ht="10.5" x14ac:dyDescent="0.15">
      <c r="A5403" s="1" t="s">
        <v>24807</v>
      </c>
      <c r="B5403" s="1" t="s">
        <v>0</v>
      </c>
      <c r="C5403" s="1" t="s">
        <v>22</v>
      </c>
      <c r="E5403" s="1" t="s">
        <v>22298</v>
      </c>
      <c r="F5403" s="1" t="s">
        <v>2</v>
      </c>
      <c r="G5403" s="1" t="s">
        <v>24808</v>
      </c>
      <c r="H5403" s="1" t="s">
        <v>24809</v>
      </c>
      <c r="I5403" s="1" t="s">
        <v>24810</v>
      </c>
      <c r="J5403" s="1" t="s">
        <v>64</v>
      </c>
      <c r="K5403" s="1" t="s">
        <v>4085</v>
      </c>
      <c r="L5403" s="1" t="s">
        <v>2</v>
      </c>
      <c r="M5403" s="1" t="s">
        <v>120</v>
      </c>
      <c r="N5403" s="1" t="s">
        <v>120</v>
      </c>
      <c r="O5403" s="1" t="s">
        <v>7</v>
      </c>
      <c r="P5403" s="1" t="s">
        <v>2347</v>
      </c>
      <c r="Q5403" s="1" t="s">
        <v>476</v>
      </c>
      <c r="R5403" s="1" t="s">
        <v>503</v>
      </c>
      <c r="S5403" s="1" t="s">
        <v>2</v>
      </c>
      <c r="T5403" s="21">
        <v>0</v>
      </c>
      <c r="U5403" s="21">
        <v>7664.28</v>
      </c>
      <c r="V5403" s="21">
        <f t="shared" si="338"/>
        <v>7664.28</v>
      </c>
      <c r="W5403" s="23">
        <f t="shared" si="339"/>
        <v>0</v>
      </c>
      <c r="X5403" s="3">
        <v>0</v>
      </c>
      <c r="Y5403" s="2">
        <v>2933.14</v>
      </c>
      <c r="Z5403" s="3">
        <f t="shared" si="336"/>
        <v>2933.14</v>
      </c>
      <c r="AA5403" s="8">
        <f t="shared" si="337"/>
        <v>0</v>
      </c>
    </row>
    <row r="5404" spans="1:27" ht="10.5" x14ac:dyDescent="0.15">
      <c r="A5404" s="1" t="s">
        <v>32968</v>
      </c>
      <c r="B5404" s="1" t="s">
        <v>0</v>
      </c>
      <c r="C5404" s="1" t="s">
        <v>22</v>
      </c>
      <c r="E5404" s="1" t="s">
        <v>32969</v>
      </c>
      <c r="F5404" s="1" t="s">
        <v>2</v>
      </c>
      <c r="G5404" s="1" t="s">
        <v>32970</v>
      </c>
      <c r="H5404" s="1" t="s">
        <v>32971</v>
      </c>
      <c r="I5404" s="1" t="s">
        <v>598</v>
      </c>
      <c r="J5404" s="1" t="s">
        <v>150</v>
      </c>
      <c r="K5404" s="1" t="s">
        <v>12828</v>
      </c>
      <c r="L5404" s="1" t="s">
        <v>57</v>
      </c>
      <c r="M5404" s="1" t="s">
        <v>120</v>
      </c>
      <c r="N5404" s="1" t="s">
        <v>289</v>
      </c>
      <c r="O5404" s="1" t="s">
        <v>7</v>
      </c>
      <c r="P5404" s="1" t="s">
        <v>1242</v>
      </c>
      <c r="Q5404" s="1" t="s">
        <v>476</v>
      </c>
      <c r="R5404" s="1" t="s">
        <v>503</v>
      </c>
      <c r="S5404" s="1" t="s">
        <v>2</v>
      </c>
      <c r="T5404" s="21">
        <v>0</v>
      </c>
      <c r="U5404" s="21">
        <v>7298.08</v>
      </c>
      <c r="V5404" s="21">
        <f t="shared" si="338"/>
        <v>7298.08</v>
      </c>
      <c r="W5404" s="23">
        <f t="shared" si="339"/>
        <v>0</v>
      </c>
      <c r="X5404" s="3">
        <v>0</v>
      </c>
      <c r="Y5404" s="2">
        <v>2932.42</v>
      </c>
      <c r="Z5404" s="3">
        <f t="shared" si="336"/>
        <v>2932.42</v>
      </c>
      <c r="AA5404" s="8">
        <f t="shared" si="337"/>
        <v>0</v>
      </c>
    </row>
    <row r="5405" spans="1:27" ht="10.5" x14ac:dyDescent="0.15">
      <c r="A5405" s="1" t="s">
        <v>24245</v>
      </c>
      <c r="B5405" s="1" t="s">
        <v>0</v>
      </c>
      <c r="C5405" s="1" t="s">
        <v>22</v>
      </c>
      <c r="E5405" s="1" t="s">
        <v>24246</v>
      </c>
      <c r="F5405" s="1" t="s">
        <v>2</v>
      </c>
      <c r="G5405" s="1" t="s">
        <v>24247</v>
      </c>
      <c r="H5405" s="1" t="s">
        <v>24248</v>
      </c>
      <c r="I5405" s="1" t="s">
        <v>24249</v>
      </c>
      <c r="J5405" s="1" t="s">
        <v>79</v>
      </c>
      <c r="K5405" s="1" t="s">
        <v>24250</v>
      </c>
      <c r="L5405" s="1" t="s">
        <v>2</v>
      </c>
      <c r="M5405" s="1" t="s">
        <v>120</v>
      </c>
      <c r="N5405" s="1" t="s">
        <v>120</v>
      </c>
      <c r="O5405" s="1" t="s">
        <v>7</v>
      </c>
      <c r="P5405" s="1" t="s">
        <v>2379</v>
      </c>
      <c r="Q5405" s="1" t="s">
        <v>476</v>
      </c>
      <c r="R5405" s="1" t="s">
        <v>477</v>
      </c>
      <c r="S5405" s="1" t="s">
        <v>24251</v>
      </c>
      <c r="T5405" s="21">
        <v>0</v>
      </c>
      <c r="U5405" s="21">
        <v>25350.51</v>
      </c>
      <c r="V5405" s="21">
        <f t="shared" si="338"/>
        <v>25350.51</v>
      </c>
      <c r="W5405" s="23">
        <f t="shared" si="339"/>
        <v>0</v>
      </c>
      <c r="X5405" s="3">
        <v>0</v>
      </c>
      <c r="Y5405" s="2">
        <v>2928.5</v>
      </c>
      <c r="Z5405" s="3">
        <f t="shared" si="336"/>
        <v>2928.5</v>
      </c>
      <c r="AA5405" s="8">
        <f t="shared" si="337"/>
        <v>0</v>
      </c>
    </row>
    <row r="5406" spans="1:27" ht="10.5" x14ac:dyDescent="0.15">
      <c r="A5406" s="1" t="s">
        <v>30657</v>
      </c>
      <c r="B5406" s="1" t="s">
        <v>0</v>
      </c>
      <c r="C5406" s="1" t="s">
        <v>22</v>
      </c>
      <c r="E5406" s="1" t="s">
        <v>30658</v>
      </c>
      <c r="F5406" s="1" t="s">
        <v>2</v>
      </c>
      <c r="G5406" s="1" t="s">
        <v>30659</v>
      </c>
      <c r="H5406" s="1" t="s">
        <v>30660</v>
      </c>
      <c r="I5406" s="1" t="s">
        <v>11652</v>
      </c>
      <c r="J5406" s="1" t="s">
        <v>333</v>
      </c>
      <c r="K5406" s="1" t="s">
        <v>11653</v>
      </c>
      <c r="L5406" s="1" t="s">
        <v>2</v>
      </c>
      <c r="M5406" s="1" t="s">
        <v>120</v>
      </c>
      <c r="N5406" s="1" t="s">
        <v>120</v>
      </c>
      <c r="O5406" s="1" t="s">
        <v>7</v>
      </c>
      <c r="P5406" s="1" t="s">
        <v>1924</v>
      </c>
      <c r="Q5406" s="1" t="s">
        <v>476</v>
      </c>
      <c r="R5406" s="1" t="s">
        <v>488</v>
      </c>
      <c r="S5406" s="1" t="s">
        <v>2</v>
      </c>
      <c r="T5406" s="21"/>
      <c r="U5406" s="21"/>
      <c r="V5406" s="21">
        <f t="shared" si="338"/>
        <v>0</v>
      </c>
      <c r="W5406" s="23" t="e">
        <f t="shared" si="339"/>
        <v>#DIV/0!</v>
      </c>
      <c r="X5406" s="3">
        <v>0</v>
      </c>
      <c r="Y5406" s="2">
        <v>2928.45</v>
      </c>
      <c r="Z5406" s="3">
        <f t="shared" si="336"/>
        <v>2928.45</v>
      </c>
      <c r="AA5406" s="8">
        <f t="shared" si="337"/>
        <v>0</v>
      </c>
    </row>
    <row r="5407" spans="1:27" ht="10.5" x14ac:dyDescent="0.15">
      <c r="A5407" s="1" t="s">
        <v>27792</v>
      </c>
      <c r="B5407" s="1" t="s">
        <v>0</v>
      </c>
      <c r="C5407" s="1" t="s">
        <v>22</v>
      </c>
      <c r="E5407" s="1" t="s">
        <v>27793</v>
      </c>
      <c r="F5407" s="1" t="s">
        <v>2</v>
      </c>
      <c r="G5407" s="1" t="s">
        <v>2</v>
      </c>
      <c r="H5407" s="1" t="s">
        <v>27794</v>
      </c>
      <c r="I5407" s="1" t="s">
        <v>832</v>
      </c>
      <c r="J5407" s="1" t="s">
        <v>162</v>
      </c>
      <c r="K5407" s="1" t="s">
        <v>27795</v>
      </c>
      <c r="L5407" s="1" t="s">
        <v>57</v>
      </c>
      <c r="M5407" s="1" t="s">
        <v>120</v>
      </c>
      <c r="N5407" s="1" t="s">
        <v>760</v>
      </c>
      <c r="O5407" s="1" t="s">
        <v>7</v>
      </c>
      <c r="P5407" s="1" t="s">
        <v>886</v>
      </c>
      <c r="Q5407" s="1" t="s">
        <v>476</v>
      </c>
      <c r="R5407" s="1" t="s">
        <v>503</v>
      </c>
      <c r="S5407" s="1" t="s">
        <v>2</v>
      </c>
      <c r="T5407" s="21">
        <v>0</v>
      </c>
      <c r="U5407" s="21">
        <v>2116.17</v>
      </c>
      <c r="V5407" s="21">
        <f t="shared" si="338"/>
        <v>2116.17</v>
      </c>
      <c r="W5407" s="23">
        <f t="shared" si="339"/>
        <v>0</v>
      </c>
      <c r="X5407" s="3">
        <v>0</v>
      </c>
      <c r="Y5407" s="2">
        <v>2926.3</v>
      </c>
      <c r="Z5407" s="3">
        <f t="shared" si="336"/>
        <v>2926.3</v>
      </c>
      <c r="AA5407" s="8">
        <f t="shared" si="337"/>
        <v>0</v>
      </c>
    </row>
    <row r="5408" spans="1:27" ht="10.5" x14ac:dyDescent="0.15">
      <c r="A5408" s="1" t="s">
        <v>34736</v>
      </c>
      <c r="B5408" s="1" t="s">
        <v>0</v>
      </c>
      <c r="C5408" s="1" t="s">
        <v>22</v>
      </c>
      <c r="E5408" s="1" t="s">
        <v>34737</v>
      </c>
      <c r="F5408" s="1" t="s">
        <v>2</v>
      </c>
      <c r="G5408" s="1" t="s">
        <v>2</v>
      </c>
      <c r="H5408" s="1" t="s">
        <v>34738</v>
      </c>
      <c r="I5408" s="1" t="s">
        <v>1534</v>
      </c>
      <c r="J5408" s="1" t="s">
        <v>18</v>
      </c>
      <c r="K5408" s="1" t="s">
        <v>34739</v>
      </c>
      <c r="L5408" s="1" t="s">
        <v>2</v>
      </c>
      <c r="M5408" s="1" t="s">
        <v>120</v>
      </c>
      <c r="N5408" s="1" t="s">
        <v>120</v>
      </c>
      <c r="O5408" s="1" t="s">
        <v>7</v>
      </c>
      <c r="P5408" s="1" t="s">
        <v>1435</v>
      </c>
      <c r="Q5408" s="1" t="s">
        <v>476</v>
      </c>
      <c r="R5408" s="1" t="s">
        <v>477</v>
      </c>
      <c r="S5408" s="1" t="s">
        <v>2</v>
      </c>
      <c r="T5408" s="21">
        <v>0</v>
      </c>
      <c r="U5408" s="21">
        <v>3327.5</v>
      </c>
      <c r="V5408" s="21">
        <f t="shared" si="338"/>
        <v>3327.5</v>
      </c>
      <c r="W5408" s="23">
        <f t="shared" si="339"/>
        <v>0</v>
      </c>
      <c r="X5408" s="3">
        <v>0</v>
      </c>
      <c r="Y5408" s="2">
        <v>2926.1</v>
      </c>
      <c r="Z5408" s="3">
        <f t="shared" si="336"/>
        <v>2926.1</v>
      </c>
      <c r="AA5408" s="8">
        <f t="shared" si="337"/>
        <v>0</v>
      </c>
    </row>
    <row r="5409" spans="1:27" ht="10.5" x14ac:dyDescent="0.15">
      <c r="A5409" s="1" t="s">
        <v>19544</v>
      </c>
      <c r="B5409" s="1" t="s">
        <v>0</v>
      </c>
      <c r="C5409" s="1" t="s">
        <v>22</v>
      </c>
      <c r="E5409" s="1" t="s">
        <v>19545</v>
      </c>
      <c r="F5409" s="1" t="s">
        <v>2</v>
      </c>
      <c r="G5409" s="1" t="s">
        <v>19546</v>
      </c>
      <c r="H5409" s="1" t="s">
        <v>19547</v>
      </c>
      <c r="I5409" s="1" t="s">
        <v>2611</v>
      </c>
      <c r="J5409" s="1" t="s">
        <v>24</v>
      </c>
      <c r="K5409" s="1" t="s">
        <v>19548</v>
      </c>
      <c r="L5409" s="1" t="s">
        <v>6</v>
      </c>
      <c r="M5409" s="1" t="s">
        <v>120</v>
      </c>
      <c r="N5409" s="1" t="s">
        <v>120</v>
      </c>
      <c r="O5409" s="1" t="s">
        <v>7</v>
      </c>
      <c r="P5409" s="1" t="s">
        <v>1225</v>
      </c>
      <c r="Q5409" s="1" t="s">
        <v>476</v>
      </c>
      <c r="R5409" s="1" t="s">
        <v>477</v>
      </c>
      <c r="S5409" s="1" t="s">
        <v>19549</v>
      </c>
      <c r="T5409" s="21">
        <v>136.25</v>
      </c>
      <c r="U5409" s="21">
        <v>6854.28</v>
      </c>
      <c r="V5409" s="21">
        <f t="shared" si="338"/>
        <v>6990.53</v>
      </c>
      <c r="W5409" s="23">
        <f t="shared" si="339"/>
        <v>1.9490653784477001E-2</v>
      </c>
      <c r="X5409" s="3">
        <v>0</v>
      </c>
      <c r="Y5409" s="2">
        <v>3089.51</v>
      </c>
      <c r="Z5409" s="3">
        <f t="shared" si="336"/>
        <v>3089.51</v>
      </c>
      <c r="AA5409" s="8">
        <f t="shared" si="337"/>
        <v>0</v>
      </c>
    </row>
    <row r="5410" spans="1:27" ht="10.5" x14ac:dyDescent="0.15">
      <c r="A5410" s="1" t="s">
        <v>19238</v>
      </c>
      <c r="B5410" s="1" t="s">
        <v>0</v>
      </c>
      <c r="C5410" s="1" t="s">
        <v>22</v>
      </c>
      <c r="E5410" s="1" t="s">
        <v>19239</v>
      </c>
      <c r="F5410" s="1" t="s">
        <v>2</v>
      </c>
      <c r="G5410" s="1" t="s">
        <v>19240</v>
      </c>
      <c r="H5410" s="1" t="s">
        <v>19241</v>
      </c>
      <c r="I5410" s="1" t="s">
        <v>13771</v>
      </c>
      <c r="J5410" s="1" t="s">
        <v>64</v>
      </c>
      <c r="K5410" s="1" t="s">
        <v>13772</v>
      </c>
      <c r="L5410" s="1" t="s">
        <v>57</v>
      </c>
      <c r="M5410" s="1" t="s">
        <v>120</v>
      </c>
      <c r="N5410" s="1" t="s">
        <v>760</v>
      </c>
      <c r="O5410" s="1" t="s">
        <v>7</v>
      </c>
      <c r="P5410" s="1" t="s">
        <v>886</v>
      </c>
      <c r="Q5410" s="1" t="s">
        <v>476</v>
      </c>
      <c r="R5410" s="1" t="s">
        <v>503</v>
      </c>
      <c r="S5410" s="1" t="s">
        <v>19242</v>
      </c>
      <c r="T5410" s="21">
        <v>0</v>
      </c>
      <c r="U5410" s="21">
        <v>16682.900000000001</v>
      </c>
      <c r="V5410" s="21">
        <f t="shared" si="338"/>
        <v>16682.900000000001</v>
      </c>
      <c r="W5410" s="23">
        <f t="shared" si="339"/>
        <v>0</v>
      </c>
      <c r="X5410" s="3">
        <v>0</v>
      </c>
      <c r="Y5410" s="2">
        <v>2921.68</v>
      </c>
      <c r="Z5410" s="3">
        <f t="shared" si="336"/>
        <v>2921.68</v>
      </c>
      <c r="AA5410" s="8">
        <f t="shared" si="337"/>
        <v>0</v>
      </c>
    </row>
    <row r="5411" spans="1:27" ht="10.5" x14ac:dyDescent="0.15">
      <c r="A5411" s="1" t="s">
        <v>27027</v>
      </c>
      <c r="B5411" s="1" t="s">
        <v>0</v>
      </c>
      <c r="C5411" s="1" t="s">
        <v>22</v>
      </c>
      <c r="E5411" s="1" t="s">
        <v>27028</v>
      </c>
      <c r="F5411" s="1" t="s">
        <v>2</v>
      </c>
      <c r="G5411" s="1" t="s">
        <v>27029</v>
      </c>
      <c r="H5411" s="1" t="s">
        <v>27030</v>
      </c>
      <c r="I5411" s="1" t="s">
        <v>8572</v>
      </c>
      <c r="J5411" s="1" t="s">
        <v>322</v>
      </c>
      <c r="K5411" s="1" t="s">
        <v>8573</v>
      </c>
      <c r="L5411" s="1" t="s">
        <v>2</v>
      </c>
      <c r="M5411" s="1" t="s">
        <v>120</v>
      </c>
      <c r="N5411" s="1" t="s">
        <v>120</v>
      </c>
      <c r="O5411" s="1" t="s">
        <v>7</v>
      </c>
      <c r="P5411" s="1" t="s">
        <v>1225</v>
      </c>
      <c r="Q5411" s="1" t="s">
        <v>476</v>
      </c>
      <c r="R5411" s="1" t="s">
        <v>477</v>
      </c>
      <c r="S5411" s="1" t="s">
        <v>27031</v>
      </c>
      <c r="T5411" s="21">
        <v>0</v>
      </c>
      <c r="U5411" s="21">
        <v>2367.75</v>
      </c>
      <c r="V5411" s="21">
        <f t="shared" si="338"/>
        <v>2367.75</v>
      </c>
      <c r="W5411" s="23">
        <f t="shared" si="339"/>
        <v>0</v>
      </c>
      <c r="X5411" s="3">
        <v>0</v>
      </c>
      <c r="Y5411" s="2">
        <v>2920.57</v>
      </c>
      <c r="Z5411" s="3">
        <f t="shared" si="336"/>
        <v>2920.57</v>
      </c>
      <c r="AA5411" s="8">
        <f t="shared" si="337"/>
        <v>0</v>
      </c>
    </row>
    <row r="5412" spans="1:27" ht="10.5" x14ac:dyDescent="0.15">
      <c r="A5412" s="1" t="s">
        <v>35687</v>
      </c>
      <c r="B5412" s="1" t="s">
        <v>0</v>
      </c>
      <c r="C5412" s="1" t="s">
        <v>22</v>
      </c>
      <c r="E5412" s="1" t="s">
        <v>35688</v>
      </c>
      <c r="F5412" s="1" t="s">
        <v>2</v>
      </c>
      <c r="G5412" s="1" t="s">
        <v>35689</v>
      </c>
      <c r="H5412" s="1" t="s">
        <v>35690</v>
      </c>
      <c r="I5412" s="1" t="s">
        <v>2114</v>
      </c>
      <c r="J5412" s="1" t="s">
        <v>64</v>
      </c>
      <c r="K5412" s="1" t="s">
        <v>22416</v>
      </c>
      <c r="L5412" s="1" t="s">
        <v>2</v>
      </c>
      <c r="M5412" s="1" t="s">
        <v>120</v>
      </c>
      <c r="N5412" s="1" t="s">
        <v>120</v>
      </c>
      <c r="O5412" s="1" t="s">
        <v>7</v>
      </c>
      <c r="P5412" s="1" t="s">
        <v>807</v>
      </c>
      <c r="Q5412" s="1" t="s">
        <v>476</v>
      </c>
      <c r="R5412" s="1" t="s">
        <v>488</v>
      </c>
      <c r="S5412" s="1" t="s">
        <v>2</v>
      </c>
      <c r="T5412" s="21">
        <v>0</v>
      </c>
      <c r="U5412" s="21">
        <v>7218.69</v>
      </c>
      <c r="V5412" s="21">
        <f t="shared" si="338"/>
        <v>7218.69</v>
      </c>
      <c r="W5412" s="23">
        <f t="shared" si="339"/>
        <v>0</v>
      </c>
      <c r="X5412" s="3">
        <v>0</v>
      </c>
      <c r="Y5412" s="2">
        <v>2920.38</v>
      </c>
      <c r="Z5412" s="3">
        <f t="shared" si="336"/>
        <v>2920.38</v>
      </c>
      <c r="AA5412" s="8">
        <f t="shared" si="337"/>
        <v>0</v>
      </c>
    </row>
    <row r="5413" spans="1:27" ht="10.5" x14ac:dyDescent="0.15">
      <c r="A5413" s="1" t="s">
        <v>40766</v>
      </c>
      <c r="B5413" s="1" t="s">
        <v>0</v>
      </c>
      <c r="C5413" s="1" t="s">
        <v>22</v>
      </c>
      <c r="E5413" s="1" t="s">
        <v>40767</v>
      </c>
      <c r="F5413" s="1" t="s">
        <v>2</v>
      </c>
      <c r="G5413" s="1" t="s">
        <v>40768</v>
      </c>
      <c r="H5413" s="1" t="s">
        <v>40769</v>
      </c>
      <c r="I5413" s="1" t="s">
        <v>157</v>
      </c>
      <c r="J5413" s="1" t="s">
        <v>118</v>
      </c>
      <c r="K5413" s="1" t="s">
        <v>9593</v>
      </c>
      <c r="L5413" s="1" t="s">
        <v>57</v>
      </c>
      <c r="M5413" s="1" t="s">
        <v>289</v>
      </c>
      <c r="N5413" s="1" t="s">
        <v>289</v>
      </c>
      <c r="O5413" s="1" t="s">
        <v>7</v>
      </c>
      <c r="P5413" s="1" t="s">
        <v>487</v>
      </c>
      <c r="Q5413" s="1" t="s">
        <v>476</v>
      </c>
      <c r="R5413" s="1" t="s">
        <v>488</v>
      </c>
      <c r="S5413" s="1" t="s">
        <v>2</v>
      </c>
      <c r="T5413" s="21">
        <v>0</v>
      </c>
      <c r="U5413" s="21">
        <v>6789.07</v>
      </c>
      <c r="V5413" s="21">
        <f t="shared" si="338"/>
        <v>6789.07</v>
      </c>
      <c r="W5413" s="23">
        <f t="shared" si="339"/>
        <v>0</v>
      </c>
      <c r="X5413" s="3">
        <v>0</v>
      </c>
      <c r="Y5413" s="2">
        <v>3019.88</v>
      </c>
      <c r="Z5413" s="3">
        <f t="shared" si="336"/>
        <v>3019.88</v>
      </c>
      <c r="AA5413" s="8">
        <f t="shared" si="337"/>
        <v>0</v>
      </c>
    </row>
    <row r="5414" spans="1:27" ht="10.5" x14ac:dyDescent="0.15">
      <c r="A5414" s="1" t="s">
        <v>33414</v>
      </c>
      <c r="B5414" s="1" t="s">
        <v>0</v>
      </c>
      <c r="C5414" s="1" t="s">
        <v>22</v>
      </c>
      <c r="E5414" s="1" t="s">
        <v>33415</v>
      </c>
      <c r="F5414" s="1" t="s">
        <v>2</v>
      </c>
      <c r="G5414" s="1" t="s">
        <v>2</v>
      </c>
      <c r="H5414" s="1" t="s">
        <v>33416</v>
      </c>
      <c r="I5414" s="1" t="s">
        <v>2202</v>
      </c>
      <c r="J5414" s="1" t="s">
        <v>64</v>
      </c>
      <c r="K5414" s="1" t="s">
        <v>33417</v>
      </c>
      <c r="L5414" s="1" t="s">
        <v>72</v>
      </c>
      <c r="M5414" s="1" t="s">
        <v>120</v>
      </c>
      <c r="N5414" s="1" t="s">
        <v>760</v>
      </c>
      <c r="O5414" s="1" t="s">
        <v>7</v>
      </c>
      <c r="P5414" s="1" t="s">
        <v>872</v>
      </c>
      <c r="Q5414" s="1" t="s">
        <v>476</v>
      </c>
      <c r="R5414" s="1" t="s">
        <v>488</v>
      </c>
      <c r="S5414" s="1" t="s">
        <v>33418</v>
      </c>
      <c r="T5414" s="21">
        <v>0</v>
      </c>
      <c r="U5414" s="21">
        <v>10852.93</v>
      </c>
      <c r="V5414" s="21">
        <f t="shared" si="338"/>
        <v>10852.93</v>
      </c>
      <c r="W5414" s="23">
        <f t="shared" si="339"/>
        <v>0</v>
      </c>
      <c r="X5414" s="3">
        <v>0</v>
      </c>
      <c r="Y5414" s="2">
        <v>2912.07</v>
      </c>
      <c r="Z5414" s="3">
        <f t="shared" si="336"/>
        <v>2912.07</v>
      </c>
      <c r="AA5414" s="8">
        <f t="shared" si="337"/>
        <v>0</v>
      </c>
    </row>
    <row r="5415" spans="1:27" ht="10.5" x14ac:dyDescent="0.15">
      <c r="A5415" s="1" t="s">
        <v>23777</v>
      </c>
      <c r="B5415" s="1" t="s">
        <v>0</v>
      </c>
      <c r="C5415" s="1" t="s">
        <v>22</v>
      </c>
      <c r="E5415" s="1" t="s">
        <v>23778</v>
      </c>
      <c r="F5415" s="1" t="s">
        <v>2</v>
      </c>
      <c r="G5415" s="1" t="s">
        <v>23779</v>
      </c>
      <c r="H5415" s="1" t="s">
        <v>23780</v>
      </c>
      <c r="I5415" s="1" t="s">
        <v>2075</v>
      </c>
      <c r="J5415" s="1" t="s">
        <v>24</v>
      </c>
      <c r="K5415" s="1" t="s">
        <v>3064</v>
      </c>
      <c r="L5415" s="1" t="s">
        <v>2</v>
      </c>
      <c r="M5415" s="1" t="s">
        <v>120</v>
      </c>
      <c r="N5415" s="1" t="s">
        <v>120</v>
      </c>
      <c r="O5415" s="1" t="s">
        <v>7</v>
      </c>
      <c r="P5415" s="1" t="s">
        <v>903</v>
      </c>
      <c r="Q5415" s="1" t="s">
        <v>476</v>
      </c>
      <c r="R5415" s="1" t="s">
        <v>503</v>
      </c>
      <c r="S5415" s="1" t="s">
        <v>2</v>
      </c>
      <c r="T5415" s="21">
        <v>0</v>
      </c>
      <c r="U5415" s="21">
        <v>2993.81</v>
      </c>
      <c r="V5415" s="21">
        <f t="shared" si="338"/>
        <v>2993.81</v>
      </c>
      <c r="W5415" s="23">
        <f t="shared" si="339"/>
        <v>0</v>
      </c>
      <c r="X5415" s="3">
        <v>0</v>
      </c>
      <c r="Y5415" s="2">
        <v>2910.34</v>
      </c>
      <c r="Z5415" s="3">
        <f t="shared" si="336"/>
        <v>2910.34</v>
      </c>
      <c r="AA5415" s="8">
        <f t="shared" si="337"/>
        <v>0</v>
      </c>
    </row>
    <row r="5416" spans="1:27" ht="10.5" x14ac:dyDescent="0.15">
      <c r="A5416" s="1" t="s">
        <v>27047</v>
      </c>
      <c r="B5416" s="1" t="s">
        <v>0</v>
      </c>
      <c r="C5416" s="1" t="s">
        <v>22</v>
      </c>
      <c r="E5416" s="1" t="s">
        <v>27048</v>
      </c>
      <c r="F5416" s="1" t="s">
        <v>2</v>
      </c>
      <c r="G5416" s="1" t="s">
        <v>26567</v>
      </c>
      <c r="H5416" s="1" t="s">
        <v>27049</v>
      </c>
      <c r="I5416" s="1" t="s">
        <v>6431</v>
      </c>
      <c r="J5416" s="1" t="s">
        <v>118</v>
      </c>
      <c r="K5416" s="1" t="s">
        <v>6228</v>
      </c>
      <c r="L5416" s="1" t="s">
        <v>6</v>
      </c>
      <c r="M5416" s="1" t="s">
        <v>120</v>
      </c>
      <c r="N5416" s="1" t="s">
        <v>760</v>
      </c>
      <c r="O5416" s="1" t="s">
        <v>7</v>
      </c>
      <c r="P5416" s="1" t="s">
        <v>894</v>
      </c>
      <c r="Q5416" s="1" t="s">
        <v>476</v>
      </c>
      <c r="R5416" s="1" t="s">
        <v>503</v>
      </c>
      <c r="S5416" s="1" t="s">
        <v>27050</v>
      </c>
      <c r="T5416" s="21">
        <v>0</v>
      </c>
      <c r="U5416" s="21">
        <v>14976.34</v>
      </c>
      <c r="V5416" s="21">
        <f t="shared" si="338"/>
        <v>14976.34</v>
      </c>
      <c r="W5416" s="23">
        <f t="shared" si="339"/>
        <v>0</v>
      </c>
      <c r="X5416" s="3">
        <v>0</v>
      </c>
      <c r="Y5416" s="2">
        <v>2909.55</v>
      </c>
      <c r="Z5416" s="3">
        <f t="shared" si="336"/>
        <v>2909.55</v>
      </c>
      <c r="AA5416" s="8">
        <f t="shared" si="337"/>
        <v>0</v>
      </c>
    </row>
    <row r="5417" spans="1:27" ht="10.5" x14ac:dyDescent="0.15">
      <c r="A5417" s="1" t="s">
        <v>37540</v>
      </c>
      <c r="B5417" s="1" t="s">
        <v>0</v>
      </c>
      <c r="C5417" s="1" t="s">
        <v>22</v>
      </c>
      <c r="E5417" s="1" t="s">
        <v>37541</v>
      </c>
      <c r="F5417" s="1" t="s">
        <v>2</v>
      </c>
      <c r="G5417" s="1" t="s">
        <v>2</v>
      </c>
      <c r="H5417" s="1" t="s">
        <v>37542</v>
      </c>
      <c r="I5417" s="1" t="s">
        <v>17857</v>
      </c>
      <c r="J5417" s="1" t="s">
        <v>37</v>
      </c>
      <c r="K5417" s="1" t="s">
        <v>14192</v>
      </c>
      <c r="L5417" s="1" t="s">
        <v>2</v>
      </c>
      <c r="M5417" s="1" t="s">
        <v>120</v>
      </c>
      <c r="N5417" s="1" t="s">
        <v>120</v>
      </c>
      <c r="O5417" s="1" t="s">
        <v>7</v>
      </c>
      <c r="P5417" s="1" t="s">
        <v>747</v>
      </c>
      <c r="Q5417" s="1" t="s">
        <v>476</v>
      </c>
      <c r="R5417" s="1" t="s">
        <v>488</v>
      </c>
      <c r="S5417" s="1" t="s">
        <v>37543</v>
      </c>
      <c r="T5417" s="21">
        <v>342.6</v>
      </c>
      <c r="U5417" s="21">
        <v>2378.0100000000002</v>
      </c>
      <c r="V5417" s="21">
        <f t="shared" si="338"/>
        <v>2720.61</v>
      </c>
      <c r="W5417" s="23">
        <f t="shared" si="339"/>
        <v>0.12592764122751884</v>
      </c>
      <c r="X5417" s="3">
        <v>0</v>
      </c>
      <c r="Y5417" s="2">
        <v>2902.63</v>
      </c>
      <c r="Z5417" s="3">
        <f t="shared" si="336"/>
        <v>2902.63</v>
      </c>
      <c r="AA5417" s="8">
        <f t="shared" si="337"/>
        <v>0</v>
      </c>
    </row>
    <row r="5418" spans="1:27" ht="10.5" x14ac:dyDescent="0.15">
      <c r="A5418" s="1" t="s">
        <v>30950</v>
      </c>
      <c r="B5418" s="1" t="s">
        <v>0</v>
      </c>
      <c r="C5418" s="1" t="s">
        <v>22</v>
      </c>
      <c r="E5418" s="1" t="s">
        <v>30951</v>
      </c>
      <c r="F5418" s="1" t="s">
        <v>2</v>
      </c>
      <c r="G5418" s="1" t="s">
        <v>6845</v>
      </c>
      <c r="H5418" s="1" t="s">
        <v>30952</v>
      </c>
      <c r="I5418" s="1" t="s">
        <v>30953</v>
      </c>
      <c r="J5418" s="1" t="s">
        <v>18</v>
      </c>
      <c r="K5418" s="1" t="s">
        <v>30954</v>
      </c>
      <c r="L5418" s="1" t="s">
        <v>34</v>
      </c>
      <c r="M5418" s="1" t="s">
        <v>289</v>
      </c>
      <c r="N5418" s="1" t="s">
        <v>6847</v>
      </c>
      <c r="O5418" s="1" t="s">
        <v>7</v>
      </c>
      <c r="P5418" s="1" t="s">
        <v>2675</v>
      </c>
      <c r="Q5418" s="1" t="s">
        <v>476</v>
      </c>
      <c r="R5418" s="1" t="s">
        <v>488</v>
      </c>
      <c r="S5418" s="1" t="s">
        <v>2</v>
      </c>
      <c r="T5418" s="21">
        <v>0</v>
      </c>
      <c r="U5418" s="21">
        <v>8318.34</v>
      </c>
      <c r="V5418" s="21">
        <f t="shared" si="338"/>
        <v>8318.34</v>
      </c>
      <c r="W5418" s="23">
        <f t="shared" si="339"/>
        <v>0</v>
      </c>
      <c r="X5418" s="3">
        <v>0</v>
      </c>
      <c r="Y5418" s="2">
        <v>2902.08</v>
      </c>
      <c r="Z5418" s="3">
        <f t="shared" si="336"/>
        <v>2902.08</v>
      </c>
      <c r="AA5418" s="8">
        <f t="shared" si="337"/>
        <v>0</v>
      </c>
    </row>
    <row r="5419" spans="1:27" ht="10.5" x14ac:dyDescent="0.15">
      <c r="A5419" s="1" t="s">
        <v>35223</v>
      </c>
      <c r="B5419" s="1" t="s">
        <v>0</v>
      </c>
      <c r="C5419" s="1" t="s">
        <v>22</v>
      </c>
      <c r="E5419" s="1" t="s">
        <v>35224</v>
      </c>
      <c r="F5419" s="1" t="s">
        <v>2</v>
      </c>
      <c r="G5419" s="1" t="s">
        <v>2</v>
      </c>
      <c r="H5419" s="1" t="s">
        <v>35225</v>
      </c>
      <c r="I5419" s="1" t="s">
        <v>376</v>
      </c>
      <c r="J5419" s="1" t="s">
        <v>104</v>
      </c>
      <c r="K5419" s="1" t="s">
        <v>3323</v>
      </c>
      <c r="L5419" s="1" t="s">
        <v>2</v>
      </c>
      <c r="M5419" s="1" t="s">
        <v>120</v>
      </c>
      <c r="N5419" s="1" t="s">
        <v>120</v>
      </c>
      <c r="O5419" s="1" t="s">
        <v>7</v>
      </c>
      <c r="P5419" s="1" t="s">
        <v>1141</v>
      </c>
      <c r="Q5419" s="1" t="s">
        <v>476</v>
      </c>
      <c r="R5419" s="1" t="s">
        <v>477</v>
      </c>
      <c r="S5419" s="1" t="s">
        <v>35226</v>
      </c>
      <c r="T5419" s="21">
        <v>0</v>
      </c>
      <c r="U5419" s="21">
        <v>6742.77</v>
      </c>
      <c r="V5419" s="21">
        <f t="shared" si="338"/>
        <v>6742.77</v>
      </c>
      <c r="W5419" s="23">
        <f t="shared" si="339"/>
        <v>0</v>
      </c>
      <c r="X5419" s="3">
        <v>0</v>
      </c>
      <c r="Y5419" s="2">
        <v>2901.95</v>
      </c>
      <c r="Z5419" s="3">
        <f t="shared" si="336"/>
        <v>2901.95</v>
      </c>
      <c r="AA5419" s="8">
        <f t="shared" si="337"/>
        <v>0</v>
      </c>
    </row>
    <row r="5420" spans="1:27" ht="10.5" x14ac:dyDescent="0.15">
      <c r="A5420" s="1" t="s">
        <v>24879</v>
      </c>
      <c r="B5420" s="1" t="s">
        <v>0</v>
      </c>
      <c r="C5420" s="1" t="s">
        <v>22</v>
      </c>
      <c r="E5420" s="1" t="s">
        <v>24880</v>
      </c>
      <c r="F5420" s="1" t="s">
        <v>2</v>
      </c>
      <c r="G5420" s="1" t="s">
        <v>2</v>
      </c>
      <c r="H5420" s="1" t="s">
        <v>24881</v>
      </c>
      <c r="I5420" s="1" t="s">
        <v>14602</v>
      </c>
      <c r="J5420" s="1" t="s">
        <v>93</v>
      </c>
      <c r="K5420" s="1" t="s">
        <v>14603</v>
      </c>
      <c r="L5420" s="1" t="s">
        <v>6</v>
      </c>
      <c r="M5420" s="1" t="s">
        <v>120</v>
      </c>
      <c r="N5420" s="1" t="s">
        <v>120</v>
      </c>
      <c r="O5420" s="1" t="s">
        <v>7</v>
      </c>
      <c r="P5420" s="1" t="s">
        <v>495</v>
      </c>
      <c r="Q5420" s="1" t="s">
        <v>476</v>
      </c>
      <c r="R5420" s="1" t="s">
        <v>488</v>
      </c>
      <c r="S5420" s="1" t="s">
        <v>2</v>
      </c>
      <c r="T5420" s="21">
        <v>0</v>
      </c>
      <c r="U5420" s="21">
        <v>9522</v>
      </c>
      <c r="V5420" s="21">
        <f t="shared" si="338"/>
        <v>9522</v>
      </c>
      <c r="W5420" s="23">
        <f t="shared" si="339"/>
        <v>0</v>
      </c>
      <c r="X5420" s="3">
        <v>0</v>
      </c>
      <c r="Y5420" s="2">
        <v>2898</v>
      </c>
      <c r="Z5420" s="3">
        <f t="shared" si="336"/>
        <v>2898</v>
      </c>
      <c r="AA5420" s="8">
        <f t="shared" si="337"/>
        <v>0</v>
      </c>
    </row>
    <row r="5421" spans="1:27" ht="10.5" x14ac:dyDescent="0.15">
      <c r="A5421" s="1" t="s">
        <v>27466</v>
      </c>
      <c r="B5421" s="1" t="s">
        <v>0</v>
      </c>
      <c r="C5421" s="1" t="s">
        <v>22</v>
      </c>
      <c r="E5421" s="1" t="s">
        <v>27467</v>
      </c>
      <c r="F5421" s="1" t="s">
        <v>2</v>
      </c>
      <c r="G5421" s="1" t="s">
        <v>27468</v>
      </c>
      <c r="H5421" s="1" t="s">
        <v>27469</v>
      </c>
      <c r="I5421" s="1" t="s">
        <v>117</v>
      </c>
      <c r="J5421" s="1" t="s">
        <v>118</v>
      </c>
      <c r="K5421" s="1" t="s">
        <v>5229</v>
      </c>
      <c r="L5421" s="1" t="s">
        <v>2</v>
      </c>
      <c r="M5421" s="1" t="s">
        <v>120</v>
      </c>
      <c r="N5421" s="1" t="s">
        <v>120</v>
      </c>
      <c r="O5421" s="1" t="s">
        <v>7</v>
      </c>
      <c r="P5421" s="1" t="s">
        <v>1899</v>
      </c>
      <c r="Q5421" s="1" t="s">
        <v>476</v>
      </c>
      <c r="R5421" s="1" t="s">
        <v>477</v>
      </c>
      <c r="S5421" s="1" t="s">
        <v>2</v>
      </c>
      <c r="T5421" s="21"/>
      <c r="U5421" s="21"/>
      <c r="V5421" s="21">
        <f t="shared" si="338"/>
        <v>0</v>
      </c>
      <c r="W5421" s="23" t="e">
        <f t="shared" si="339"/>
        <v>#DIV/0!</v>
      </c>
      <c r="X5421" s="3">
        <v>0</v>
      </c>
      <c r="Y5421" s="2">
        <v>3036</v>
      </c>
      <c r="Z5421" s="3">
        <f t="shared" si="336"/>
        <v>3036</v>
      </c>
      <c r="AA5421" s="8">
        <f t="shared" si="337"/>
        <v>0</v>
      </c>
    </row>
    <row r="5422" spans="1:27" ht="10.5" x14ac:dyDescent="0.15">
      <c r="A5422" s="1" t="s">
        <v>30093</v>
      </c>
      <c r="B5422" s="1" t="s">
        <v>0</v>
      </c>
      <c r="C5422" s="1" t="s">
        <v>22</v>
      </c>
      <c r="E5422" s="1" t="s">
        <v>24023</v>
      </c>
      <c r="F5422" s="1" t="s">
        <v>2</v>
      </c>
      <c r="G5422" s="1" t="s">
        <v>6845</v>
      </c>
      <c r="H5422" s="1" t="s">
        <v>30094</v>
      </c>
      <c r="I5422" s="1" t="s">
        <v>377</v>
      </c>
      <c r="J5422" s="1" t="s">
        <v>210</v>
      </c>
      <c r="K5422" s="1" t="s">
        <v>773</v>
      </c>
      <c r="L5422" s="1" t="s">
        <v>34</v>
      </c>
      <c r="M5422" s="1" t="s">
        <v>289</v>
      </c>
      <c r="N5422" s="1" t="s">
        <v>7728</v>
      </c>
      <c r="O5422" s="1" t="s">
        <v>7</v>
      </c>
      <c r="P5422" s="1" t="s">
        <v>1194</v>
      </c>
      <c r="Q5422" s="1" t="s">
        <v>476</v>
      </c>
      <c r="R5422" s="1" t="s">
        <v>477</v>
      </c>
      <c r="S5422" s="1" t="s">
        <v>2</v>
      </c>
      <c r="T5422" s="21">
        <v>0</v>
      </c>
      <c r="U5422" s="21">
        <v>621</v>
      </c>
      <c r="V5422" s="21">
        <f t="shared" si="338"/>
        <v>621</v>
      </c>
      <c r="W5422" s="23">
        <f t="shared" si="339"/>
        <v>0</v>
      </c>
      <c r="X5422" s="3">
        <v>0</v>
      </c>
      <c r="Y5422" s="2">
        <v>2898</v>
      </c>
      <c r="Z5422" s="3">
        <f t="shared" si="336"/>
        <v>2898</v>
      </c>
      <c r="AA5422" s="8">
        <f t="shared" si="337"/>
        <v>0</v>
      </c>
    </row>
    <row r="5423" spans="1:27" ht="10.5" x14ac:dyDescent="0.15">
      <c r="A5423" s="1" t="s">
        <v>30247</v>
      </c>
      <c r="B5423" s="1" t="s">
        <v>0</v>
      </c>
      <c r="C5423" s="1" t="s">
        <v>22</v>
      </c>
      <c r="E5423" s="1" t="s">
        <v>30248</v>
      </c>
      <c r="F5423" s="1" t="s">
        <v>2</v>
      </c>
      <c r="G5423" s="1" t="s">
        <v>20359</v>
      </c>
      <c r="H5423" s="1" t="s">
        <v>30249</v>
      </c>
      <c r="I5423" s="1" t="s">
        <v>15250</v>
      </c>
      <c r="J5423" s="1" t="s">
        <v>150</v>
      </c>
      <c r="K5423" s="1" t="s">
        <v>12828</v>
      </c>
      <c r="L5423" s="1" t="s">
        <v>57</v>
      </c>
      <c r="M5423" s="1" t="s">
        <v>120</v>
      </c>
      <c r="N5423" s="1" t="s">
        <v>120</v>
      </c>
      <c r="O5423" s="1" t="s">
        <v>7</v>
      </c>
      <c r="P5423" s="1" t="s">
        <v>817</v>
      </c>
      <c r="Q5423" s="1" t="s">
        <v>476</v>
      </c>
      <c r="R5423" s="1" t="s">
        <v>503</v>
      </c>
      <c r="S5423" s="1" t="s">
        <v>2</v>
      </c>
      <c r="T5423" s="21">
        <v>0</v>
      </c>
      <c r="U5423" s="21">
        <v>828</v>
      </c>
      <c r="V5423" s="21">
        <f t="shared" si="338"/>
        <v>828</v>
      </c>
      <c r="W5423" s="23">
        <f t="shared" si="339"/>
        <v>0</v>
      </c>
      <c r="X5423" s="3">
        <v>0</v>
      </c>
      <c r="Y5423" s="2">
        <v>2898</v>
      </c>
      <c r="Z5423" s="3">
        <f t="shared" si="336"/>
        <v>2898</v>
      </c>
      <c r="AA5423" s="8">
        <f t="shared" si="337"/>
        <v>0</v>
      </c>
    </row>
    <row r="5424" spans="1:27" ht="10.5" x14ac:dyDescent="0.15">
      <c r="A5424" s="1" t="s">
        <v>33374</v>
      </c>
      <c r="B5424" s="1" t="s">
        <v>0</v>
      </c>
      <c r="C5424" s="1" t="s">
        <v>22</v>
      </c>
      <c r="E5424" s="1" t="s">
        <v>33375</v>
      </c>
      <c r="F5424" s="1" t="s">
        <v>2</v>
      </c>
      <c r="G5424" s="1" t="s">
        <v>2</v>
      </c>
      <c r="H5424" s="1" t="s">
        <v>33376</v>
      </c>
      <c r="I5424" s="1" t="s">
        <v>199</v>
      </c>
      <c r="J5424" s="1" t="s">
        <v>118</v>
      </c>
      <c r="K5424" s="1" t="s">
        <v>33030</v>
      </c>
      <c r="L5424" s="1" t="s">
        <v>6</v>
      </c>
      <c r="M5424" s="1" t="s">
        <v>120</v>
      </c>
      <c r="N5424" s="1" t="s">
        <v>120</v>
      </c>
      <c r="O5424" s="1" t="s">
        <v>7</v>
      </c>
      <c r="P5424" s="1" t="s">
        <v>894</v>
      </c>
      <c r="Q5424" s="1" t="s">
        <v>476</v>
      </c>
      <c r="R5424" s="1" t="s">
        <v>503</v>
      </c>
      <c r="S5424" s="1" t="s">
        <v>2</v>
      </c>
      <c r="T5424" s="21">
        <v>0</v>
      </c>
      <c r="U5424" s="21">
        <v>7176</v>
      </c>
      <c r="V5424" s="21">
        <f t="shared" si="338"/>
        <v>7176</v>
      </c>
      <c r="W5424" s="23">
        <f t="shared" si="339"/>
        <v>0</v>
      </c>
      <c r="X5424" s="3">
        <v>0</v>
      </c>
      <c r="Y5424" s="2">
        <v>3450</v>
      </c>
      <c r="Z5424" s="3">
        <f t="shared" si="336"/>
        <v>3450</v>
      </c>
      <c r="AA5424" s="8">
        <f t="shared" si="337"/>
        <v>0</v>
      </c>
    </row>
    <row r="5425" spans="1:27" ht="10.5" x14ac:dyDescent="0.15">
      <c r="A5425" s="1" t="s">
        <v>41050</v>
      </c>
      <c r="B5425" s="1" t="s">
        <v>0</v>
      </c>
      <c r="C5425" s="1" t="s">
        <v>22</v>
      </c>
      <c r="E5425" s="1" t="s">
        <v>41051</v>
      </c>
      <c r="F5425" s="1" t="s">
        <v>2</v>
      </c>
      <c r="G5425" s="1" t="s">
        <v>2</v>
      </c>
      <c r="H5425" s="1" t="s">
        <v>41052</v>
      </c>
      <c r="I5425" s="1" t="s">
        <v>5047</v>
      </c>
      <c r="J5425" s="1" t="s">
        <v>118</v>
      </c>
      <c r="K5425" s="1" t="s">
        <v>1803</v>
      </c>
      <c r="L5425" s="1" t="s">
        <v>2</v>
      </c>
      <c r="M5425" s="1" t="s">
        <v>120</v>
      </c>
      <c r="N5425" s="1" t="s">
        <v>120</v>
      </c>
      <c r="O5425" s="1" t="s">
        <v>7</v>
      </c>
      <c r="P5425" s="1" t="s">
        <v>1899</v>
      </c>
      <c r="Q5425" s="1" t="s">
        <v>476</v>
      </c>
      <c r="R5425" s="1" t="s">
        <v>477</v>
      </c>
      <c r="S5425" s="1" t="s">
        <v>41053</v>
      </c>
      <c r="T5425" s="21"/>
      <c r="U5425" s="21"/>
      <c r="V5425" s="21">
        <f t="shared" si="338"/>
        <v>0</v>
      </c>
      <c r="W5425" s="23" t="e">
        <f t="shared" si="339"/>
        <v>#DIV/0!</v>
      </c>
      <c r="X5425" s="3">
        <v>0</v>
      </c>
      <c r="Y5425" s="2">
        <v>2898</v>
      </c>
      <c r="Z5425" s="3">
        <f t="shared" si="336"/>
        <v>2898</v>
      </c>
      <c r="AA5425" s="8">
        <f t="shared" si="337"/>
        <v>0</v>
      </c>
    </row>
    <row r="5426" spans="1:27" ht="10.5" x14ac:dyDescent="0.15">
      <c r="A5426" s="1" t="s">
        <v>42650</v>
      </c>
      <c r="B5426" s="1" t="s">
        <v>0</v>
      </c>
      <c r="C5426" s="1" t="s">
        <v>22</v>
      </c>
      <c r="E5426" s="1" t="s">
        <v>42651</v>
      </c>
      <c r="F5426" s="1" t="s">
        <v>2</v>
      </c>
      <c r="G5426" s="1" t="s">
        <v>42652</v>
      </c>
      <c r="H5426" s="1" t="s">
        <v>42653</v>
      </c>
      <c r="I5426" s="1" t="s">
        <v>1018</v>
      </c>
      <c r="J5426" s="1" t="s">
        <v>210</v>
      </c>
      <c r="K5426" s="1" t="s">
        <v>1019</v>
      </c>
      <c r="L5426" s="1" t="s">
        <v>2</v>
      </c>
      <c r="M5426" s="1" t="s">
        <v>120</v>
      </c>
      <c r="N5426" s="1" t="s">
        <v>120</v>
      </c>
      <c r="O5426" s="1" t="s">
        <v>7</v>
      </c>
      <c r="P5426" s="1" t="s">
        <v>2446</v>
      </c>
      <c r="Q5426" s="1" t="s">
        <v>476</v>
      </c>
      <c r="R5426" s="1" t="s">
        <v>488</v>
      </c>
      <c r="S5426" s="1" t="s">
        <v>2</v>
      </c>
      <c r="T5426" s="21">
        <v>0</v>
      </c>
      <c r="U5426" s="21">
        <v>13248</v>
      </c>
      <c r="V5426" s="21">
        <f t="shared" si="338"/>
        <v>13248</v>
      </c>
      <c r="W5426" s="23">
        <f t="shared" si="339"/>
        <v>0</v>
      </c>
      <c r="X5426" s="3">
        <v>0</v>
      </c>
      <c r="Y5426" s="2">
        <v>2898</v>
      </c>
      <c r="Z5426" s="3">
        <f t="shared" si="336"/>
        <v>2898</v>
      </c>
      <c r="AA5426" s="8">
        <f t="shared" si="337"/>
        <v>0</v>
      </c>
    </row>
    <row r="5427" spans="1:27" ht="10.5" x14ac:dyDescent="0.15">
      <c r="A5427" s="1" t="s">
        <v>43626</v>
      </c>
      <c r="B5427" s="1" t="s">
        <v>0</v>
      </c>
      <c r="C5427" s="1" t="s">
        <v>22</v>
      </c>
      <c r="E5427" s="1" t="s">
        <v>43627</v>
      </c>
      <c r="F5427" s="1" t="s">
        <v>2</v>
      </c>
      <c r="G5427" s="1" t="s">
        <v>43628</v>
      </c>
      <c r="H5427" s="1" t="s">
        <v>43629</v>
      </c>
      <c r="I5427" s="1" t="s">
        <v>13925</v>
      </c>
      <c r="J5427" s="1" t="s">
        <v>386</v>
      </c>
      <c r="K5427" s="1" t="s">
        <v>13926</v>
      </c>
      <c r="L5427" s="1" t="s">
        <v>2</v>
      </c>
      <c r="M5427" s="1" t="s">
        <v>120</v>
      </c>
      <c r="N5427" s="1" t="s">
        <v>120</v>
      </c>
      <c r="O5427" s="1" t="s">
        <v>191</v>
      </c>
      <c r="P5427" s="1" t="s">
        <v>1256</v>
      </c>
      <c r="Q5427" s="1" t="s">
        <v>476</v>
      </c>
      <c r="R5427" s="1" t="s">
        <v>503</v>
      </c>
      <c r="S5427" s="1" t="s">
        <v>2</v>
      </c>
      <c r="T5427" s="21">
        <v>0</v>
      </c>
      <c r="U5427" s="21">
        <v>6348</v>
      </c>
      <c r="V5427" s="21">
        <f t="shared" si="338"/>
        <v>6348</v>
      </c>
      <c r="W5427" s="23">
        <f t="shared" si="339"/>
        <v>0</v>
      </c>
      <c r="X5427" s="3">
        <v>0</v>
      </c>
      <c r="Y5427" s="2">
        <v>3312</v>
      </c>
      <c r="Z5427" s="3">
        <f t="shared" si="336"/>
        <v>3312</v>
      </c>
      <c r="AA5427" s="8">
        <f t="shared" si="337"/>
        <v>0</v>
      </c>
    </row>
    <row r="5428" spans="1:27" ht="10.5" x14ac:dyDescent="0.15">
      <c r="A5428" s="1" t="s">
        <v>43894</v>
      </c>
      <c r="B5428" s="1" t="s">
        <v>0</v>
      </c>
      <c r="C5428" s="1" t="s">
        <v>22</v>
      </c>
      <c r="E5428" s="1" t="s">
        <v>43895</v>
      </c>
      <c r="F5428" s="1" t="s">
        <v>2</v>
      </c>
      <c r="G5428" s="1" t="s">
        <v>43896</v>
      </c>
      <c r="H5428" s="1" t="s">
        <v>43897</v>
      </c>
      <c r="I5428" s="1" t="s">
        <v>303</v>
      </c>
      <c r="J5428" s="1" t="s">
        <v>32</v>
      </c>
      <c r="K5428" s="1" t="s">
        <v>5618</v>
      </c>
      <c r="L5428" s="1" t="s">
        <v>2</v>
      </c>
      <c r="M5428" s="1" t="s">
        <v>120</v>
      </c>
      <c r="N5428" s="1" t="s">
        <v>120</v>
      </c>
      <c r="O5428" s="1" t="s">
        <v>7</v>
      </c>
      <c r="P5428" s="1" t="s">
        <v>1242</v>
      </c>
      <c r="Q5428" s="1" t="s">
        <v>476</v>
      </c>
      <c r="R5428" s="1" t="s">
        <v>503</v>
      </c>
      <c r="S5428" s="1" t="s">
        <v>43898</v>
      </c>
      <c r="T5428" s="21">
        <v>0</v>
      </c>
      <c r="U5428" s="21">
        <v>4554</v>
      </c>
      <c r="V5428" s="21">
        <f t="shared" si="338"/>
        <v>4554</v>
      </c>
      <c r="W5428" s="23">
        <f t="shared" si="339"/>
        <v>0</v>
      </c>
      <c r="X5428" s="3">
        <v>0</v>
      </c>
      <c r="Y5428" s="2">
        <v>2898</v>
      </c>
      <c r="Z5428" s="3">
        <f t="shared" si="336"/>
        <v>2898</v>
      </c>
      <c r="AA5428" s="8">
        <f t="shared" si="337"/>
        <v>0</v>
      </c>
    </row>
    <row r="5429" spans="1:27" ht="10.5" x14ac:dyDescent="0.15">
      <c r="A5429" s="1" t="s">
        <v>46207</v>
      </c>
      <c r="B5429" s="1" t="s">
        <v>0</v>
      </c>
      <c r="C5429" s="1" t="s">
        <v>22</v>
      </c>
      <c r="E5429" s="1" t="s">
        <v>46208</v>
      </c>
      <c r="F5429" s="1" t="s">
        <v>2</v>
      </c>
      <c r="G5429" s="1" t="s">
        <v>2</v>
      </c>
      <c r="H5429" s="1" t="s">
        <v>46209</v>
      </c>
      <c r="I5429" s="1" t="s">
        <v>598</v>
      </c>
      <c r="J5429" s="1" t="s">
        <v>150</v>
      </c>
      <c r="K5429" s="1" t="s">
        <v>10249</v>
      </c>
      <c r="L5429" s="1" t="s">
        <v>6</v>
      </c>
      <c r="M5429" s="1" t="s">
        <v>120</v>
      </c>
      <c r="N5429" s="1" t="s">
        <v>120</v>
      </c>
      <c r="O5429" s="1" t="s">
        <v>7</v>
      </c>
      <c r="P5429" s="1" t="s">
        <v>817</v>
      </c>
      <c r="Q5429" s="1" t="s">
        <v>476</v>
      </c>
      <c r="R5429" s="1" t="s">
        <v>503</v>
      </c>
      <c r="S5429" s="1" t="s">
        <v>2</v>
      </c>
      <c r="T5429" s="21">
        <v>0</v>
      </c>
      <c r="U5429" s="21">
        <v>14490</v>
      </c>
      <c r="V5429" s="21">
        <f t="shared" si="338"/>
        <v>14490</v>
      </c>
      <c r="W5429" s="23">
        <f t="shared" si="339"/>
        <v>0</v>
      </c>
      <c r="X5429" s="3">
        <v>0</v>
      </c>
      <c r="Y5429" s="2">
        <v>2898</v>
      </c>
      <c r="Z5429" s="3">
        <f t="shared" si="336"/>
        <v>2898</v>
      </c>
      <c r="AA5429" s="8">
        <f t="shared" si="337"/>
        <v>0</v>
      </c>
    </row>
    <row r="5430" spans="1:27" ht="10.5" x14ac:dyDescent="0.15">
      <c r="A5430" s="1" t="s">
        <v>47311</v>
      </c>
      <c r="B5430" s="1" t="s">
        <v>0</v>
      </c>
      <c r="C5430" s="1" t="s">
        <v>22</v>
      </c>
      <c r="E5430" s="1" t="s">
        <v>47312</v>
      </c>
      <c r="F5430" s="1" t="s">
        <v>2</v>
      </c>
      <c r="G5430" s="1" t="s">
        <v>47313</v>
      </c>
      <c r="H5430" s="1" t="s">
        <v>47314</v>
      </c>
      <c r="I5430" s="1" t="s">
        <v>318</v>
      </c>
      <c r="J5430" s="1" t="s">
        <v>210</v>
      </c>
      <c r="K5430" s="1" t="s">
        <v>22990</v>
      </c>
      <c r="L5430" s="1" t="s">
        <v>6</v>
      </c>
      <c r="M5430" s="1" t="s">
        <v>120</v>
      </c>
      <c r="N5430" s="1" t="s">
        <v>120</v>
      </c>
      <c r="O5430" s="1" t="s">
        <v>7</v>
      </c>
      <c r="P5430" s="1" t="s">
        <v>2446</v>
      </c>
      <c r="Q5430" s="1" t="s">
        <v>476</v>
      </c>
      <c r="R5430" s="1" t="s">
        <v>488</v>
      </c>
      <c r="S5430" s="1" t="s">
        <v>2</v>
      </c>
      <c r="T5430" s="21">
        <v>0</v>
      </c>
      <c r="U5430" s="21">
        <v>7038</v>
      </c>
      <c r="V5430" s="21">
        <f t="shared" si="338"/>
        <v>7038</v>
      </c>
      <c r="W5430" s="23">
        <f t="shared" si="339"/>
        <v>0</v>
      </c>
      <c r="X5430" s="3">
        <v>0</v>
      </c>
      <c r="Y5430" s="2">
        <v>2898</v>
      </c>
      <c r="Z5430" s="3">
        <f t="shared" si="336"/>
        <v>2898</v>
      </c>
      <c r="AA5430" s="8">
        <f t="shared" si="337"/>
        <v>0</v>
      </c>
    </row>
    <row r="5431" spans="1:27" ht="10.5" x14ac:dyDescent="0.15">
      <c r="A5431" s="1" t="s">
        <v>47471</v>
      </c>
      <c r="B5431" s="1" t="s">
        <v>0</v>
      </c>
      <c r="C5431" s="1" t="s">
        <v>22</v>
      </c>
      <c r="E5431" s="1" t="s">
        <v>47472</v>
      </c>
      <c r="F5431" s="1" t="s">
        <v>2</v>
      </c>
      <c r="G5431" s="1" t="s">
        <v>47473</v>
      </c>
      <c r="H5431" s="1" t="s">
        <v>7143</v>
      </c>
      <c r="I5431" s="1" t="s">
        <v>699</v>
      </c>
      <c r="J5431" s="1" t="s">
        <v>162</v>
      </c>
      <c r="K5431" s="1" t="s">
        <v>7144</v>
      </c>
      <c r="L5431" s="1" t="s">
        <v>2</v>
      </c>
      <c r="M5431" s="1" t="s">
        <v>120</v>
      </c>
      <c r="N5431" s="1" t="s">
        <v>120</v>
      </c>
      <c r="O5431" s="1" t="s">
        <v>7</v>
      </c>
      <c r="P5431" s="1" t="s">
        <v>2379</v>
      </c>
      <c r="Q5431" s="1" t="s">
        <v>476</v>
      </c>
      <c r="R5431" s="1" t="s">
        <v>477</v>
      </c>
      <c r="S5431" s="1" t="s">
        <v>2</v>
      </c>
      <c r="T5431" s="21">
        <v>0</v>
      </c>
      <c r="U5431" s="21">
        <v>4968</v>
      </c>
      <c r="V5431" s="21">
        <f t="shared" si="338"/>
        <v>4968</v>
      </c>
      <c r="W5431" s="23">
        <f t="shared" si="339"/>
        <v>0</v>
      </c>
      <c r="X5431" s="3">
        <v>0</v>
      </c>
      <c r="Y5431" s="2">
        <v>2898</v>
      </c>
      <c r="Z5431" s="3">
        <f t="shared" si="336"/>
        <v>2898</v>
      </c>
      <c r="AA5431" s="8">
        <f t="shared" si="337"/>
        <v>0</v>
      </c>
    </row>
    <row r="5432" spans="1:27" ht="10.5" x14ac:dyDescent="0.15">
      <c r="A5432" s="1" t="s">
        <v>19221</v>
      </c>
      <c r="B5432" s="1" t="s">
        <v>0</v>
      </c>
      <c r="C5432" s="1" t="s">
        <v>22</v>
      </c>
      <c r="E5432" s="1" t="s">
        <v>19222</v>
      </c>
      <c r="F5432" s="1" t="s">
        <v>2</v>
      </c>
      <c r="G5432" s="1" t="s">
        <v>2</v>
      </c>
      <c r="H5432" s="1" t="s">
        <v>19223</v>
      </c>
      <c r="I5432" s="1" t="s">
        <v>712</v>
      </c>
      <c r="J5432" s="1" t="s">
        <v>298</v>
      </c>
      <c r="K5432" s="1" t="s">
        <v>19224</v>
      </c>
      <c r="L5432" s="1" t="s">
        <v>2</v>
      </c>
      <c r="M5432" s="1" t="s">
        <v>120</v>
      </c>
      <c r="N5432" s="1" t="s">
        <v>120</v>
      </c>
      <c r="O5432" s="1" t="s">
        <v>7</v>
      </c>
      <c r="P5432" s="1" t="s">
        <v>1194</v>
      </c>
      <c r="Q5432" s="1" t="s">
        <v>476</v>
      </c>
      <c r="R5432" s="1" t="s">
        <v>477</v>
      </c>
      <c r="S5432" s="1" t="s">
        <v>19225</v>
      </c>
      <c r="T5432" s="21">
        <v>0</v>
      </c>
      <c r="U5432" s="21">
        <v>1748.42</v>
      </c>
      <c r="V5432" s="21">
        <f t="shared" si="338"/>
        <v>1748.42</v>
      </c>
      <c r="W5432" s="23">
        <f t="shared" si="339"/>
        <v>0</v>
      </c>
      <c r="X5432" s="3">
        <v>0</v>
      </c>
      <c r="Y5432" s="2">
        <v>2897.84</v>
      </c>
      <c r="Z5432" s="3">
        <f t="shared" si="336"/>
        <v>2897.84</v>
      </c>
      <c r="AA5432" s="8">
        <f t="shared" si="337"/>
        <v>0</v>
      </c>
    </row>
    <row r="5433" spans="1:27" ht="10.5" x14ac:dyDescent="0.15">
      <c r="A5433" s="1" t="s">
        <v>38299</v>
      </c>
      <c r="B5433" s="1" t="s">
        <v>0</v>
      </c>
      <c r="C5433" s="1" t="s">
        <v>22</v>
      </c>
      <c r="E5433" s="1" t="s">
        <v>38300</v>
      </c>
      <c r="F5433" s="1" t="s">
        <v>2</v>
      </c>
      <c r="G5433" s="1" t="s">
        <v>38301</v>
      </c>
      <c r="H5433" s="1" t="s">
        <v>38302</v>
      </c>
      <c r="I5433" s="1" t="s">
        <v>2282</v>
      </c>
      <c r="J5433" s="1" t="s">
        <v>408</v>
      </c>
      <c r="K5433" s="1" t="s">
        <v>36131</v>
      </c>
      <c r="L5433" s="1" t="s">
        <v>2</v>
      </c>
      <c r="M5433" s="1" t="s">
        <v>120</v>
      </c>
      <c r="N5433" s="1" t="s">
        <v>120</v>
      </c>
      <c r="O5433" s="1" t="s">
        <v>7</v>
      </c>
      <c r="P5433" s="1" t="s">
        <v>807</v>
      </c>
      <c r="Q5433" s="1" t="s">
        <v>476</v>
      </c>
      <c r="R5433" s="1" t="s">
        <v>488</v>
      </c>
      <c r="S5433" s="1" t="s">
        <v>38303</v>
      </c>
      <c r="T5433" s="21">
        <v>0</v>
      </c>
      <c r="U5433" s="21">
        <v>2957.58</v>
      </c>
      <c r="V5433" s="21">
        <f t="shared" si="338"/>
        <v>2957.58</v>
      </c>
      <c r="W5433" s="23">
        <f t="shared" si="339"/>
        <v>0</v>
      </c>
      <c r="X5433" s="3">
        <v>0</v>
      </c>
      <c r="Y5433" s="2">
        <v>2890.99</v>
      </c>
      <c r="Z5433" s="3">
        <f t="shared" si="336"/>
        <v>2890.99</v>
      </c>
      <c r="AA5433" s="8">
        <f t="shared" si="337"/>
        <v>0</v>
      </c>
    </row>
    <row r="5434" spans="1:27" ht="10.5" x14ac:dyDescent="0.15">
      <c r="A5434" s="1" t="s">
        <v>46950</v>
      </c>
      <c r="B5434" s="1" t="s">
        <v>0</v>
      </c>
      <c r="C5434" s="1" t="s">
        <v>22</v>
      </c>
      <c r="E5434" s="1" t="s">
        <v>46951</v>
      </c>
      <c r="F5434" s="1" t="s">
        <v>2</v>
      </c>
      <c r="G5434" s="1" t="s">
        <v>46952</v>
      </c>
      <c r="H5434" s="1" t="s">
        <v>46953</v>
      </c>
      <c r="I5434" s="1" t="s">
        <v>2207</v>
      </c>
      <c r="J5434" s="1" t="s">
        <v>80</v>
      </c>
      <c r="K5434" s="1" t="s">
        <v>11550</v>
      </c>
      <c r="L5434" s="1" t="s">
        <v>2</v>
      </c>
      <c r="M5434" s="1" t="s">
        <v>120</v>
      </c>
      <c r="N5434" s="1" t="s">
        <v>120</v>
      </c>
      <c r="O5434" s="1" t="s">
        <v>7</v>
      </c>
      <c r="P5434" s="1" t="s">
        <v>588</v>
      </c>
      <c r="Q5434" s="1" t="s">
        <v>476</v>
      </c>
      <c r="R5434" s="1" t="s">
        <v>488</v>
      </c>
      <c r="S5434" s="1" t="s">
        <v>2</v>
      </c>
      <c r="T5434" s="21">
        <v>0</v>
      </c>
      <c r="U5434" s="21">
        <v>7319.38</v>
      </c>
      <c r="V5434" s="21">
        <f t="shared" si="338"/>
        <v>7319.38</v>
      </c>
      <c r="W5434" s="23">
        <f t="shared" si="339"/>
        <v>0</v>
      </c>
      <c r="X5434" s="3">
        <v>0</v>
      </c>
      <c r="Y5434" s="2">
        <v>2889.3</v>
      </c>
      <c r="Z5434" s="3">
        <f t="shared" si="336"/>
        <v>2889.3</v>
      </c>
      <c r="AA5434" s="8">
        <f t="shared" si="337"/>
        <v>0</v>
      </c>
    </row>
    <row r="5435" spans="1:27" ht="10.5" x14ac:dyDescent="0.15">
      <c r="A5435" s="1" t="s">
        <v>43253</v>
      </c>
      <c r="B5435" s="1" t="s">
        <v>0</v>
      </c>
      <c r="C5435" s="1" t="s">
        <v>22</v>
      </c>
      <c r="E5435" s="1" t="s">
        <v>43254</v>
      </c>
      <c r="F5435" s="1" t="s">
        <v>2</v>
      </c>
      <c r="G5435" s="1" t="s">
        <v>43255</v>
      </c>
      <c r="H5435" s="1" t="s">
        <v>43256</v>
      </c>
      <c r="I5435" s="1" t="s">
        <v>340</v>
      </c>
      <c r="J5435" s="1" t="s">
        <v>53</v>
      </c>
      <c r="K5435" s="1" t="s">
        <v>3902</v>
      </c>
      <c r="L5435" s="1" t="s">
        <v>2</v>
      </c>
      <c r="M5435" s="1" t="s">
        <v>120</v>
      </c>
      <c r="N5435" s="1" t="s">
        <v>120</v>
      </c>
      <c r="O5435" s="1" t="s">
        <v>7</v>
      </c>
      <c r="P5435" s="1" t="s">
        <v>1194</v>
      </c>
      <c r="Q5435" s="1" t="s">
        <v>476</v>
      </c>
      <c r="R5435" s="1" t="s">
        <v>477</v>
      </c>
      <c r="S5435" s="1" t="s">
        <v>43257</v>
      </c>
      <c r="T5435" s="21">
        <v>0</v>
      </c>
      <c r="U5435" s="21">
        <v>4611.4799999999996</v>
      </c>
      <c r="V5435" s="21">
        <f t="shared" si="338"/>
        <v>4611.4799999999996</v>
      </c>
      <c r="W5435" s="23">
        <f t="shared" si="339"/>
        <v>0</v>
      </c>
      <c r="X5435" s="3">
        <v>0</v>
      </c>
      <c r="Y5435" s="2">
        <v>2883.31</v>
      </c>
      <c r="Z5435" s="3">
        <f t="shared" si="336"/>
        <v>2883.31</v>
      </c>
      <c r="AA5435" s="8">
        <f t="shared" si="337"/>
        <v>0</v>
      </c>
    </row>
    <row r="5436" spans="1:27" ht="10.5" x14ac:dyDescent="0.15">
      <c r="A5436" s="1" t="s">
        <v>25069</v>
      </c>
      <c r="B5436" s="1" t="s">
        <v>0</v>
      </c>
      <c r="C5436" s="1" t="s">
        <v>22</v>
      </c>
      <c r="E5436" s="1" t="s">
        <v>25070</v>
      </c>
      <c r="F5436" s="1" t="s">
        <v>2</v>
      </c>
      <c r="G5436" s="1" t="s">
        <v>2</v>
      </c>
      <c r="H5436" s="1" t="s">
        <v>25071</v>
      </c>
      <c r="I5436" s="1" t="s">
        <v>3824</v>
      </c>
      <c r="J5436" s="1" t="s">
        <v>64</v>
      </c>
      <c r="K5436" s="1" t="s">
        <v>2237</v>
      </c>
      <c r="L5436" s="1" t="s">
        <v>2</v>
      </c>
      <c r="M5436" s="1" t="s">
        <v>120</v>
      </c>
      <c r="N5436" s="1" t="s">
        <v>120</v>
      </c>
      <c r="O5436" s="1" t="s">
        <v>7</v>
      </c>
      <c r="P5436" s="1" t="s">
        <v>747</v>
      </c>
      <c r="Q5436" s="1" t="s">
        <v>476</v>
      </c>
      <c r="R5436" s="1" t="s">
        <v>488</v>
      </c>
      <c r="S5436" s="1" t="s">
        <v>2</v>
      </c>
      <c r="T5436" s="21">
        <v>0</v>
      </c>
      <c r="U5436" s="21">
        <v>6831.19</v>
      </c>
      <c r="V5436" s="21">
        <f t="shared" si="338"/>
        <v>6831.19</v>
      </c>
      <c r="W5436" s="23">
        <f t="shared" si="339"/>
        <v>0</v>
      </c>
      <c r="X5436" s="3">
        <v>0</v>
      </c>
      <c r="Y5436" s="2">
        <v>3187.2</v>
      </c>
      <c r="Z5436" s="3">
        <f t="shared" si="336"/>
        <v>3187.2</v>
      </c>
      <c r="AA5436" s="8">
        <f t="shared" si="337"/>
        <v>0</v>
      </c>
    </row>
    <row r="5437" spans="1:27" ht="10.5" x14ac:dyDescent="0.15">
      <c r="A5437" s="1" t="s">
        <v>34040</v>
      </c>
      <c r="B5437" s="1" t="s">
        <v>0</v>
      </c>
      <c r="C5437" s="1" t="s">
        <v>22</v>
      </c>
      <c r="E5437" s="1" t="s">
        <v>34041</v>
      </c>
      <c r="F5437" s="1" t="s">
        <v>2</v>
      </c>
      <c r="G5437" s="1" t="s">
        <v>34042</v>
      </c>
      <c r="H5437" s="1" t="s">
        <v>34043</v>
      </c>
      <c r="I5437" s="1" t="s">
        <v>8111</v>
      </c>
      <c r="J5437" s="1" t="s">
        <v>32</v>
      </c>
      <c r="K5437" s="1" t="s">
        <v>8112</v>
      </c>
      <c r="L5437" s="1" t="s">
        <v>6</v>
      </c>
      <c r="M5437" s="1" t="s">
        <v>120</v>
      </c>
      <c r="N5437" s="1" t="s">
        <v>760</v>
      </c>
      <c r="O5437" s="1" t="s">
        <v>7</v>
      </c>
      <c r="P5437" s="1" t="s">
        <v>894</v>
      </c>
      <c r="Q5437" s="1" t="s">
        <v>476</v>
      </c>
      <c r="R5437" s="1" t="s">
        <v>503</v>
      </c>
      <c r="S5437" s="1" t="s">
        <v>34044</v>
      </c>
      <c r="T5437" s="21">
        <v>0</v>
      </c>
      <c r="U5437" s="21">
        <v>8759.7099999999991</v>
      </c>
      <c r="V5437" s="21">
        <f t="shared" si="338"/>
        <v>8759.7099999999991</v>
      </c>
      <c r="W5437" s="23">
        <f t="shared" si="339"/>
        <v>0</v>
      </c>
      <c r="X5437" s="3">
        <v>0</v>
      </c>
      <c r="Y5437" s="2">
        <v>2880.72</v>
      </c>
      <c r="Z5437" s="3">
        <f t="shared" si="336"/>
        <v>2880.72</v>
      </c>
      <c r="AA5437" s="8">
        <f t="shared" si="337"/>
        <v>0</v>
      </c>
    </row>
    <row r="5438" spans="1:27" ht="10.5" x14ac:dyDescent="0.15">
      <c r="A5438" s="1" t="s">
        <v>37753</v>
      </c>
      <c r="B5438" s="1" t="s">
        <v>0</v>
      </c>
      <c r="C5438" s="1" t="s">
        <v>22</v>
      </c>
      <c r="E5438" s="1" t="s">
        <v>37754</v>
      </c>
      <c r="F5438" s="1" t="s">
        <v>2</v>
      </c>
      <c r="G5438" s="1" t="s">
        <v>37755</v>
      </c>
      <c r="H5438" s="1" t="s">
        <v>37756</v>
      </c>
      <c r="I5438" s="1" t="s">
        <v>37757</v>
      </c>
      <c r="J5438" s="1" t="s">
        <v>162</v>
      </c>
      <c r="K5438" s="1" t="s">
        <v>36820</v>
      </c>
      <c r="L5438" s="1" t="s">
        <v>2</v>
      </c>
      <c r="M5438" s="1" t="s">
        <v>120</v>
      </c>
      <c r="N5438" s="1" t="s">
        <v>120</v>
      </c>
      <c r="O5438" s="1" t="s">
        <v>7</v>
      </c>
      <c r="P5438" s="1" t="s">
        <v>1435</v>
      </c>
      <c r="Q5438" s="1" t="s">
        <v>476</v>
      </c>
      <c r="R5438" s="1" t="s">
        <v>477</v>
      </c>
      <c r="S5438" s="1" t="s">
        <v>37758</v>
      </c>
      <c r="T5438" s="21">
        <v>0</v>
      </c>
      <c r="U5438" s="21">
        <v>8541.9699999999993</v>
      </c>
      <c r="V5438" s="21">
        <f t="shared" si="338"/>
        <v>8541.9699999999993</v>
      </c>
      <c r="W5438" s="23">
        <f t="shared" si="339"/>
        <v>0</v>
      </c>
      <c r="X5438" s="3">
        <v>0</v>
      </c>
      <c r="Y5438" s="2">
        <v>2879.66</v>
      </c>
      <c r="Z5438" s="3">
        <f t="shared" si="336"/>
        <v>2879.66</v>
      </c>
      <c r="AA5438" s="8">
        <f t="shared" si="337"/>
        <v>0</v>
      </c>
    </row>
    <row r="5439" spans="1:27" ht="10.5" x14ac:dyDescent="0.15">
      <c r="A5439" s="1" t="s">
        <v>36746</v>
      </c>
      <c r="B5439" s="1" t="s">
        <v>0</v>
      </c>
      <c r="C5439" s="1" t="s">
        <v>22</v>
      </c>
      <c r="E5439" s="1" t="s">
        <v>36747</v>
      </c>
      <c r="F5439" s="1" t="s">
        <v>2</v>
      </c>
      <c r="G5439" s="1" t="s">
        <v>36748</v>
      </c>
      <c r="H5439" s="1" t="s">
        <v>36749</v>
      </c>
      <c r="I5439" s="1" t="s">
        <v>12200</v>
      </c>
      <c r="J5439" s="1" t="s">
        <v>37</v>
      </c>
      <c r="K5439" s="1" t="s">
        <v>12201</v>
      </c>
      <c r="L5439" s="1" t="s">
        <v>2</v>
      </c>
      <c r="M5439" s="1" t="s">
        <v>120</v>
      </c>
      <c r="N5439" s="1" t="s">
        <v>120</v>
      </c>
      <c r="O5439" s="1" t="s">
        <v>7</v>
      </c>
      <c r="P5439" s="1" t="s">
        <v>894</v>
      </c>
      <c r="Q5439" s="1" t="s">
        <v>476</v>
      </c>
      <c r="R5439" s="1" t="s">
        <v>503</v>
      </c>
      <c r="S5439" s="1" t="s">
        <v>36750</v>
      </c>
      <c r="T5439" s="21">
        <v>0</v>
      </c>
      <c r="U5439" s="21">
        <v>10298.83</v>
      </c>
      <c r="V5439" s="21">
        <f t="shared" si="338"/>
        <v>10298.83</v>
      </c>
      <c r="W5439" s="23">
        <f t="shared" si="339"/>
        <v>0</v>
      </c>
      <c r="X5439" s="3">
        <v>0</v>
      </c>
      <c r="Y5439" s="2">
        <v>2874.95</v>
      </c>
      <c r="Z5439" s="3">
        <f t="shared" si="336"/>
        <v>2874.95</v>
      </c>
      <c r="AA5439" s="8">
        <f t="shared" si="337"/>
        <v>0</v>
      </c>
    </row>
    <row r="5440" spans="1:27" ht="10.5" x14ac:dyDescent="0.15">
      <c r="A5440" s="1" t="s">
        <v>44246</v>
      </c>
      <c r="B5440" s="1" t="s">
        <v>0</v>
      </c>
      <c r="C5440" s="1" t="s">
        <v>22</v>
      </c>
      <c r="E5440" s="1" t="s">
        <v>44247</v>
      </c>
      <c r="F5440" s="1" t="s">
        <v>2</v>
      </c>
      <c r="G5440" s="1" t="s">
        <v>44248</v>
      </c>
      <c r="H5440" s="1" t="s">
        <v>44249</v>
      </c>
      <c r="I5440" s="1" t="s">
        <v>2847</v>
      </c>
      <c r="J5440" s="1" t="s">
        <v>40</v>
      </c>
      <c r="K5440" s="1" t="s">
        <v>44250</v>
      </c>
      <c r="L5440" s="1" t="s">
        <v>2</v>
      </c>
      <c r="M5440" s="1" t="s">
        <v>120</v>
      </c>
      <c r="N5440" s="1" t="s">
        <v>120</v>
      </c>
      <c r="O5440" s="1" t="s">
        <v>7</v>
      </c>
      <c r="P5440" s="1" t="s">
        <v>1899</v>
      </c>
      <c r="Q5440" s="1" t="s">
        <v>476</v>
      </c>
      <c r="R5440" s="1" t="s">
        <v>477</v>
      </c>
      <c r="S5440" s="1" t="s">
        <v>44251</v>
      </c>
      <c r="T5440" s="21">
        <v>0</v>
      </c>
      <c r="U5440" s="21">
        <v>2609.39</v>
      </c>
      <c r="V5440" s="21">
        <f t="shared" si="338"/>
        <v>2609.39</v>
      </c>
      <c r="W5440" s="23">
        <f t="shared" si="339"/>
        <v>0</v>
      </c>
      <c r="X5440" s="3">
        <v>0</v>
      </c>
      <c r="Y5440" s="2">
        <v>2874.61</v>
      </c>
      <c r="Z5440" s="3">
        <f t="shared" si="336"/>
        <v>2874.61</v>
      </c>
      <c r="AA5440" s="8">
        <f t="shared" si="337"/>
        <v>0</v>
      </c>
    </row>
    <row r="5441" spans="1:27" ht="10.5" x14ac:dyDescent="0.15">
      <c r="A5441" s="1" t="s">
        <v>27776</v>
      </c>
      <c r="B5441" s="1" t="s">
        <v>0</v>
      </c>
      <c r="C5441" s="1" t="s">
        <v>22</v>
      </c>
      <c r="E5441" s="1" t="s">
        <v>27777</v>
      </c>
      <c r="F5441" s="1" t="s">
        <v>2</v>
      </c>
      <c r="G5441" s="1" t="s">
        <v>27778</v>
      </c>
      <c r="H5441" s="1" t="s">
        <v>27779</v>
      </c>
      <c r="I5441" s="1" t="s">
        <v>3770</v>
      </c>
      <c r="J5441" s="1" t="s">
        <v>162</v>
      </c>
      <c r="K5441" s="1" t="s">
        <v>3771</v>
      </c>
      <c r="L5441" s="1" t="s">
        <v>2</v>
      </c>
      <c r="M5441" s="1" t="s">
        <v>120</v>
      </c>
      <c r="N5441" s="1" t="s">
        <v>120</v>
      </c>
      <c r="O5441" s="1" t="s">
        <v>7</v>
      </c>
      <c r="P5441" s="1" t="s">
        <v>807</v>
      </c>
      <c r="Q5441" s="1" t="s">
        <v>476</v>
      </c>
      <c r="R5441" s="1" t="s">
        <v>488</v>
      </c>
      <c r="S5441" s="1" t="s">
        <v>25183</v>
      </c>
      <c r="T5441" s="21">
        <v>0</v>
      </c>
      <c r="U5441" s="21">
        <v>4399.0600000000004</v>
      </c>
      <c r="V5441" s="21">
        <f t="shared" si="338"/>
        <v>4399.0600000000004</v>
      </c>
      <c r="W5441" s="23">
        <f t="shared" si="339"/>
        <v>0</v>
      </c>
      <c r="X5441" s="3">
        <v>0</v>
      </c>
      <c r="Y5441" s="2">
        <v>2871.25</v>
      </c>
      <c r="Z5441" s="3">
        <f t="shared" si="336"/>
        <v>2871.25</v>
      </c>
      <c r="AA5441" s="8">
        <f t="shared" si="337"/>
        <v>0</v>
      </c>
    </row>
    <row r="5442" spans="1:27" ht="10.5" x14ac:dyDescent="0.15">
      <c r="A5442" s="1" t="s">
        <v>22249</v>
      </c>
      <c r="B5442" s="1" t="s">
        <v>0</v>
      </c>
      <c r="C5442" s="1" t="s">
        <v>22</v>
      </c>
      <c r="E5442" s="1" t="s">
        <v>22250</v>
      </c>
      <c r="F5442" s="1" t="s">
        <v>2</v>
      </c>
      <c r="G5442" s="1" t="s">
        <v>2</v>
      </c>
      <c r="H5442" s="1" t="s">
        <v>22251</v>
      </c>
      <c r="I5442" s="1" t="s">
        <v>407</v>
      </c>
      <c r="J5442" s="1" t="s">
        <v>408</v>
      </c>
      <c r="K5442" s="1" t="s">
        <v>22252</v>
      </c>
      <c r="L5442" s="1" t="s">
        <v>2</v>
      </c>
      <c r="M5442" s="1" t="s">
        <v>120</v>
      </c>
      <c r="N5442" s="1" t="s">
        <v>120</v>
      </c>
      <c r="O5442" s="1" t="s">
        <v>7</v>
      </c>
      <c r="P5442" s="1" t="s">
        <v>2347</v>
      </c>
      <c r="Q5442" s="1" t="s">
        <v>476</v>
      </c>
      <c r="R5442" s="1" t="s">
        <v>503</v>
      </c>
      <c r="S5442" s="1" t="s">
        <v>22253</v>
      </c>
      <c r="T5442" s="21">
        <v>62.95</v>
      </c>
      <c r="U5442" s="21">
        <v>7573.05</v>
      </c>
      <c r="V5442" s="21">
        <f t="shared" si="338"/>
        <v>7636</v>
      </c>
      <c r="W5442" s="23">
        <f t="shared" si="339"/>
        <v>8.2438449449973809E-3</v>
      </c>
      <c r="X5442" s="3">
        <v>0</v>
      </c>
      <c r="Y5442" s="2">
        <v>2870.71</v>
      </c>
      <c r="Z5442" s="3">
        <f t="shared" ref="Z5442:Z5505" si="340">SUM(X5442:Y5442)</f>
        <v>2870.71</v>
      </c>
      <c r="AA5442" s="8">
        <f t="shared" ref="AA5442:AA5505" si="341">X5442/Z5442</f>
        <v>0</v>
      </c>
    </row>
    <row r="5443" spans="1:27" ht="10.5" x14ac:dyDescent="0.15">
      <c r="A5443" s="1" t="s">
        <v>30073</v>
      </c>
      <c r="B5443" s="1" t="s">
        <v>0</v>
      </c>
      <c r="C5443" s="1" t="s">
        <v>22</v>
      </c>
      <c r="E5443" s="1" t="s">
        <v>30074</v>
      </c>
      <c r="F5443" s="1" t="s">
        <v>2</v>
      </c>
      <c r="G5443" s="1" t="s">
        <v>30075</v>
      </c>
      <c r="H5443" s="1" t="s">
        <v>30076</v>
      </c>
      <c r="I5443" s="1" t="s">
        <v>281</v>
      </c>
      <c r="J5443" s="1" t="s">
        <v>118</v>
      </c>
      <c r="K5443" s="1" t="s">
        <v>21142</v>
      </c>
      <c r="L5443" s="1" t="s">
        <v>34</v>
      </c>
      <c r="M5443" s="1" t="s">
        <v>120</v>
      </c>
      <c r="N5443" s="1" t="s">
        <v>120</v>
      </c>
      <c r="O5443" s="1" t="s">
        <v>7</v>
      </c>
      <c r="P5443" s="1" t="s">
        <v>1256</v>
      </c>
      <c r="Q5443" s="1" t="s">
        <v>476</v>
      </c>
      <c r="R5443" s="1" t="s">
        <v>503</v>
      </c>
      <c r="S5443" s="1" t="s">
        <v>30077</v>
      </c>
      <c r="T5443" s="21">
        <v>0</v>
      </c>
      <c r="U5443" s="21">
        <v>2686.62</v>
      </c>
      <c r="V5443" s="21">
        <f t="shared" ref="V5443:V5506" si="342">SUM(T5443:U5443)</f>
        <v>2686.62</v>
      </c>
      <c r="W5443" s="23">
        <f t="shared" ref="W5443:W5506" si="343">T5443/V5443</f>
        <v>0</v>
      </c>
      <c r="X5443" s="3">
        <v>0</v>
      </c>
      <c r="Y5443" s="2">
        <v>2869.97</v>
      </c>
      <c r="Z5443" s="3">
        <f t="shared" si="340"/>
        <v>2869.97</v>
      </c>
      <c r="AA5443" s="8">
        <f t="shared" si="341"/>
        <v>0</v>
      </c>
    </row>
    <row r="5444" spans="1:27" ht="10.5" x14ac:dyDescent="0.15">
      <c r="A5444" s="1" t="s">
        <v>24537</v>
      </c>
      <c r="B5444" s="1" t="s">
        <v>0</v>
      </c>
      <c r="C5444" s="1" t="s">
        <v>22</v>
      </c>
      <c r="E5444" s="1" t="s">
        <v>24538</v>
      </c>
      <c r="F5444" s="1" t="s">
        <v>2</v>
      </c>
      <c r="G5444" s="1" t="s">
        <v>2</v>
      </c>
      <c r="H5444" s="1" t="s">
        <v>24539</v>
      </c>
      <c r="I5444" s="1" t="s">
        <v>433</v>
      </c>
      <c r="J5444" s="1" t="s">
        <v>64</v>
      </c>
      <c r="K5444" s="1" t="s">
        <v>1069</v>
      </c>
      <c r="L5444" s="1" t="s">
        <v>2</v>
      </c>
      <c r="M5444" s="1" t="s">
        <v>120</v>
      </c>
      <c r="N5444" s="1" t="s">
        <v>120</v>
      </c>
      <c r="O5444" s="1" t="s">
        <v>7</v>
      </c>
      <c r="P5444" s="1" t="s">
        <v>510</v>
      </c>
      <c r="Q5444" s="1" t="s">
        <v>476</v>
      </c>
      <c r="R5444" s="1" t="s">
        <v>477</v>
      </c>
      <c r="S5444" s="1" t="s">
        <v>24540</v>
      </c>
      <c r="T5444" s="21"/>
      <c r="U5444" s="21"/>
      <c r="V5444" s="21">
        <f t="shared" si="342"/>
        <v>0</v>
      </c>
      <c r="W5444" s="23" t="e">
        <f t="shared" si="343"/>
        <v>#DIV/0!</v>
      </c>
      <c r="X5444" s="3">
        <v>0</v>
      </c>
      <c r="Y5444" s="2">
        <v>2869.85</v>
      </c>
      <c r="Z5444" s="3">
        <f t="shared" si="340"/>
        <v>2869.85</v>
      </c>
      <c r="AA5444" s="8">
        <f t="shared" si="341"/>
        <v>0</v>
      </c>
    </row>
    <row r="5445" spans="1:27" ht="10.5" x14ac:dyDescent="0.15">
      <c r="A5445" s="1" t="s">
        <v>34765</v>
      </c>
      <c r="B5445" s="1" t="s">
        <v>0</v>
      </c>
      <c r="C5445" s="1" t="s">
        <v>22</v>
      </c>
      <c r="E5445" s="1" t="s">
        <v>34766</v>
      </c>
      <c r="F5445" s="1" t="s">
        <v>2</v>
      </c>
      <c r="G5445" s="1" t="s">
        <v>2</v>
      </c>
      <c r="H5445" s="1" t="s">
        <v>34767</v>
      </c>
      <c r="I5445" s="1" t="s">
        <v>85</v>
      </c>
      <c r="J5445" s="1" t="s">
        <v>18</v>
      </c>
      <c r="K5445" s="1" t="s">
        <v>10076</v>
      </c>
      <c r="L5445" s="1" t="s">
        <v>57</v>
      </c>
      <c r="M5445" s="1" t="s">
        <v>120</v>
      </c>
      <c r="N5445" s="1" t="s">
        <v>120</v>
      </c>
      <c r="O5445" s="1" t="s">
        <v>191</v>
      </c>
      <c r="P5445" s="1" t="s">
        <v>1225</v>
      </c>
      <c r="Q5445" s="1" t="s">
        <v>476</v>
      </c>
      <c r="R5445" s="1" t="s">
        <v>477</v>
      </c>
      <c r="S5445" s="1" t="s">
        <v>34768</v>
      </c>
      <c r="T5445" s="21">
        <v>0</v>
      </c>
      <c r="U5445" s="21">
        <v>6037.25</v>
      </c>
      <c r="V5445" s="21">
        <f t="shared" si="342"/>
        <v>6037.25</v>
      </c>
      <c r="W5445" s="23">
        <f t="shared" si="343"/>
        <v>0</v>
      </c>
      <c r="X5445" s="3">
        <v>0</v>
      </c>
      <c r="Y5445" s="2">
        <v>2868.04</v>
      </c>
      <c r="Z5445" s="3">
        <f t="shared" si="340"/>
        <v>2868.04</v>
      </c>
      <c r="AA5445" s="8">
        <f t="shared" si="341"/>
        <v>0</v>
      </c>
    </row>
    <row r="5446" spans="1:27" ht="10.5" x14ac:dyDescent="0.15">
      <c r="A5446" s="1" t="s">
        <v>36859</v>
      </c>
      <c r="B5446" s="1" t="s">
        <v>0</v>
      </c>
      <c r="C5446" s="1" t="s">
        <v>22</v>
      </c>
      <c r="E5446" s="1" t="s">
        <v>36860</v>
      </c>
      <c r="F5446" s="1" t="s">
        <v>2</v>
      </c>
      <c r="G5446" s="1" t="s">
        <v>2</v>
      </c>
      <c r="H5446" s="1" t="s">
        <v>36861</v>
      </c>
      <c r="I5446" s="1" t="s">
        <v>659</v>
      </c>
      <c r="J5446" s="1" t="s">
        <v>51</v>
      </c>
      <c r="K5446" s="1" t="s">
        <v>18022</v>
      </c>
      <c r="L5446" s="1" t="s">
        <v>2</v>
      </c>
      <c r="M5446" s="1" t="s">
        <v>120</v>
      </c>
      <c r="N5446" s="1" t="s">
        <v>120</v>
      </c>
      <c r="O5446" s="1" t="s">
        <v>7</v>
      </c>
      <c r="P5446" s="1" t="s">
        <v>886</v>
      </c>
      <c r="Q5446" s="1" t="s">
        <v>476</v>
      </c>
      <c r="R5446" s="1" t="s">
        <v>503</v>
      </c>
      <c r="S5446" s="1" t="s">
        <v>36862</v>
      </c>
      <c r="T5446" s="21">
        <v>382.1</v>
      </c>
      <c r="U5446" s="21">
        <v>7639.04</v>
      </c>
      <c r="V5446" s="21">
        <f t="shared" si="342"/>
        <v>8021.14</v>
      </c>
      <c r="W5446" s="23">
        <f t="shared" si="343"/>
        <v>4.7636620231039477E-2</v>
      </c>
      <c r="X5446" s="3">
        <v>0</v>
      </c>
      <c r="Y5446" s="2">
        <v>2866.33</v>
      </c>
      <c r="Z5446" s="3">
        <f t="shared" si="340"/>
        <v>2866.33</v>
      </c>
      <c r="AA5446" s="8">
        <f t="shared" si="341"/>
        <v>0</v>
      </c>
    </row>
    <row r="5447" spans="1:27" ht="10.5" x14ac:dyDescent="0.15">
      <c r="A5447" s="1" t="s">
        <v>19446</v>
      </c>
      <c r="B5447" s="1" t="s">
        <v>0</v>
      </c>
      <c r="C5447" s="1" t="s">
        <v>22</v>
      </c>
      <c r="E5447" s="1" t="s">
        <v>19447</v>
      </c>
      <c r="F5447" s="1" t="s">
        <v>2</v>
      </c>
      <c r="G5447" s="1" t="s">
        <v>19448</v>
      </c>
      <c r="H5447" s="1" t="s">
        <v>19449</v>
      </c>
      <c r="I5447" s="1" t="s">
        <v>628</v>
      </c>
      <c r="J5447" s="1" t="s">
        <v>210</v>
      </c>
      <c r="K5447" s="1" t="s">
        <v>1019</v>
      </c>
      <c r="L5447" s="1" t="s">
        <v>2</v>
      </c>
      <c r="M5447" s="1" t="s">
        <v>120</v>
      </c>
      <c r="N5447" s="1" t="s">
        <v>120</v>
      </c>
      <c r="O5447" s="1" t="s">
        <v>7</v>
      </c>
      <c r="P5447" s="1" t="s">
        <v>879</v>
      </c>
      <c r="Q5447" s="1" t="s">
        <v>476</v>
      </c>
      <c r="R5447" s="1" t="s">
        <v>477</v>
      </c>
      <c r="S5447" s="1" t="s">
        <v>19450</v>
      </c>
      <c r="T5447" s="21">
        <v>0</v>
      </c>
      <c r="U5447" s="21">
        <v>6669.1</v>
      </c>
      <c r="V5447" s="21">
        <f t="shared" si="342"/>
        <v>6669.1</v>
      </c>
      <c r="W5447" s="23">
        <f t="shared" si="343"/>
        <v>0</v>
      </c>
      <c r="X5447" s="3">
        <v>0</v>
      </c>
      <c r="Y5447" s="2">
        <v>2865.23</v>
      </c>
      <c r="Z5447" s="3">
        <f t="shared" si="340"/>
        <v>2865.23</v>
      </c>
      <c r="AA5447" s="8">
        <f t="shared" si="341"/>
        <v>0</v>
      </c>
    </row>
    <row r="5448" spans="1:27" ht="10.5" x14ac:dyDescent="0.15">
      <c r="A5448" s="1" t="s">
        <v>34676</v>
      </c>
      <c r="B5448" s="1" t="s">
        <v>0</v>
      </c>
      <c r="C5448" s="1" t="s">
        <v>22</v>
      </c>
      <c r="E5448" s="1" t="s">
        <v>34677</v>
      </c>
      <c r="F5448" s="1" t="s">
        <v>2</v>
      </c>
      <c r="G5448" s="1" t="s">
        <v>34678</v>
      </c>
      <c r="H5448" s="1" t="s">
        <v>34679</v>
      </c>
      <c r="I5448" s="1" t="s">
        <v>3934</v>
      </c>
      <c r="J5448" s="1" t="s">
        <v>210</v>
      </c>
      <c r="K5448" s="1" t="s">
        <v>3935</v>
      </c>
      <c r="L5448" s="1" t="s">
        <v>2</v>
      </c>
      <c r="M5448" s="1" t="s">
        <v>120</v>
      </c>
      <c r="N5448" s="1" t="s">
        <v>120</v>
      </c>
      <c r="O5448" s="1" t="s">
        <v>7</v>
      </c>
      <c r="P5448" s="1" t="s">
        <v>807</v>
      </c>
      <c r="Q5448" s="1" t="s">
        <v>476</v>
      </c>
      <c r="R5448" s="1" t="s">
        <v>488</v>
      </c>
      <c r="S5448" s="1" t="s">
        <v>2</v>
      </c>
      <c r="T5448" s="21">
        <v>0</v>
      </c>
      <c r="U5448" s="21">
        <v>7951.1</v>
      </c>
      <c r="V5448" s="21">
        <f t="shared" si="342"/>
        <v>7951.1</v>
      </c>
      <c r="W5448" s="23">
        <f t="shared" si="343"/>
        <v>0</v>
      </c>
      <c r="X5448" s="3">
        <v>0</v>
      </c>
      <c r="Y5448" s="2">
        <v>2855.6</v>
      </c>
      <c r="Z5448" s="3">
        <f t="shared" si="340"/>
        <v>2855.6</v>
      </c>
      <c r="AA5448" s="8">
        <f t="shared" si="341"/>
        <v>0</v>
      </c>
    </row>
    <row r="5449" spans="1:27" ht="10.5" x14ac:dyDescent="0.15">
      <c r="A5449" s="1" t="s">
        <v>29525</v>
      </c>
      <c r="B5449" s="1" t="s">
        <v>0</v>
      </c>
      <c r="C5449" s="1" t="s">
        <v>22</v>
      </c>
      <c r="E5449" s="1" t="s">
        <v>29526</v>
      </c>
      <c r="F5449" s="1" t="s">
        <v>2</v>
      </c>
      <c r="G5449" s="1" t="s">
        <v>29527</v>
      </c>
      <c r="H5449" s="1" t="s">
        <v>29528</v>
      </c>
      <c r="I5449" s="1" t="s">
        <v>531</v>
      </c>
      <c r="J5449" s="1" t="s">
        <v>210</v>
      </c>
      <c r="K5449" s="1" t="s">
        <v>10304</v>
      </c>
      <c r="L5449" s="1" t="s">
        <v>2</v>
      </c>
      <c r="M5449" s="1" t="s">
        <v>120</v>
      </c>
      <c r="N5449" s="1" t="s">
        <v>120</v>
      </c>
      <c r="O5449" s="1" t="s">
        <v>7</v>
      </c>
      <c r="P5449" s="1" t="s">
        <v>872</v>
      </c>
      <c r="Q5449" s="1" t="s">
        <v>476</v>
      </c>
      <c r="R5449" s="1" t="s">
        <v>488</v>
      </c>
      <c r="S5449" s="1" t="s">
        <v>29529</v>
      </c>
      <c r="T5449" s="21">
        <v>0</v>
      </c>
      <c r="U5449" s="21">
        <v>7324.22</v>
      </c>
      <c r="V5449" s="21">
        <f t="shared" si="342"/>
        <v>7324.22</v>
      </c>
      <c r="W5449" s="23">
        <f t="shared" si="343"/>
        <v>0</v>
      </c>
      <c r="X5449" s="3">
        <v>0</v>
      </c>
      <c r="Y5449" s="2">
        <v>2846.21</v>
      </c>
      <c r="Z5449" s="3">
        <f t="shared" si="340"/>
        <v>2846.21</v>
      </c>
      <c r="AA5449" s="8">
        <f t="shared" si="341"/>
        <v>0</v>
      </c>
    </row>
    <row r="5450" spans="1:27" ht="10.5" x14ac:dyDescent="0.15">
      <c r="A5450" s="1" t="s">
        <v>29758</v>
      </c>
      <c r="B5450" s="1" t="s">
        <v>0</v>
      </c>
      <c r="C5450" s="1" t="s">
        <v>22</v>
      </c>
      <c r="E5450" s="1" t="s">
        <v>29759</v>
      </c>
      <c r="F5450" s="1" t="s">
        <v>2</v>
      </c>
      <c r="G5450" s="1" t="s">
        <v>2</v>
      </c>
      <c r="H5450" s="1" t="s">
        <v>29760</v>
      </c>
      <c r="I5450" s="1" t="s">
        <v>2001</v>
      </c>
      <c r="J5450" s="1" t="s">
        <v>40</v>
      </c>
      <c r="K5450" s="1" t="s">
        <v>1334</v>
      </c>
      <c r="L5450" s="1" t="s">
        <v>6</v>
      </c>
      <c r="M5450" s="1" t="s">
        <v>120</v>
      </c>
      <c r="N5450" s="1" t="s">
        <v>398</v>
      </c>
      <c r="O5450" s="1" t="s">
        <v>7</v>
      </c>
      <c r="P5450" s="1" t="s">
        <v>1778</v>
      </c>
      <c r="Q5450" s="1" t="s">
        <v>140</v>
      </c>
      <c r="R5450" s="1" t="s">
        <v>141</v>
      </c>
      <c r="S5450" s="1" t="s">
        <v>29761</v>
      </c>
      <c r="T5450" s="21">
        <v>0</v>
      </c>
      <c r="U5450" s="21">
        <v>4474.32</v>
      </c>
      <c r="V5450" s="21">
        <f t="shared" si="342"/>
        <v>4474.32</v>
      </c>
      <c r="W5450" s="23">
        <f t="shared" si="343"/>
        <v>0</v>
      </c>
      <c r="X5450" s="3">
        <v>0</v>
      </c>
      <c r="Y5450" s="2">
        <v>2842.82</v>
      </c>
      <c r="Z5450" s="3">
        <f t="shared" si="340"/>
        <v>2842.82</v>
      </c>
      <c r="AA5450" s="8">
        <f t="shared" si="341"/>
        <v>0</v>
      </c>
    </row>
    <row r="5451" spans="1:27" ht="10.5" x14ac:dyDescent="0.15">
      <c r="A5451" s="1" t="s">
        <v>19076</v>
      </c>
      <c r="B5451" s="1" t="s">
        <v>0</v>
      </c>
      <c r="C5451" s="1" t="s">
        <v>22</v>
      </c>
      <c r="E5451" s="1" t="s">
        <v>19077</v>
      </c>
      <c r="F5451" s="1" t="s">
        <v>2</v>
      </c>
      <c r="G5451" s="1" t="s">
        <v>2</v>
      </c>
      <c r="H5451" s="1" t="s">
        <v>19078</v>
      </c>
      <c r="I5451" s="1" t="s">
        <v>962</v>
      </c>
      <c r="J5451" s="1" t="s">
        <v>24</v>
      </c>
      <c r="K5451" s="1" t="s">
        <v>6166</v>
      </c>
      <c r="L5451" s="1" t="s">
        <v>2</v>
      </c>
      <c r="M5451" s="1" t="s">
        <v>120</v>
      </c>
      <c r="N5451" s="1" t="s">
        <v>120</v>
      </c>
      <c r="O5451" s="1" t="s">
        <v>7</v>
      </c>
      <c r="P5451" s="1" t="s">
        <v>1242</v>
      </c>
      <c r="Q5451" s="1" t="s">
        <v>476</v>
      </c>
      <c r="R5451" s="1" t="s">
        <v>503</v>
      </c>
      <c r="S5451" s="1" t="s">
        <v>19079</v>
      </c>
      <c r="T5451" s="21">
        <v>0</v>
      </c>
      <c r="U5451" s="21">
        <v>2794.42</v>
      </c>
      <c r="V5451" s="21">
        <f t="shared" si="342"/>
        <v>2794.42</v>
      </c>
      <c r="W5451" s="23">
        <f t="shared" si="343"/>
        <v>0</v>
      </c>
      <c r="X5451" s="3">
        <v>0</v>
      </c>
      <c r="Y5451" s="2">
        <v>2841.57</v>
      </c>
      <c r="Z5451" s="3">
        <f t="shared" si="340"/>
        <v>2841.57</v>
      </c>
      <c r="AA5451" s="8">
        <f t="shared" si="341"/>
        <v>0</v>
      </c>
    </row>
    <row r="5452" spans="1:27" ht="10.5" x14ac:dyDescent="0.15">
      <c r="A5452" s="1" t="s">
        <v>43764</v>
      </c>
      <c r="B5452" s="1" t="s">
        <v>0</v>
      </c>
      <c r="C5452" s="1" t="s">
        <v>22</v>
      </c>
      <c r="E5452" s="1" t="s">
        <v>43765</v>
      </c>
      <c r="F5452" s="1" t="s">
        <v>2</v>
      </c>
      <c r="G5452" s="1" t="s">
        <v>43766</v>
      </c>
      <c r="H5452" s="1" t="s">
        <v>43767</v>
      </c>
      <c r="I5452" s="1" t="s">
        <v>644</v>
      </c>
      <c r="J5452" s="1" t="s">
        <v>64</v>
      </c>
      <c r="K5452" s="1" t="s">
        <v>4351</v>
      </c>
      <c r="L5452" s="1" t="s">
        <v>6</v>
      </c>
      <c r="M5452" s="1" t="s">
        <v>120</v>
      </c>
      <c r="N5452" s="1" t="s">
        <v>27</v>
      </c>
      <c r="O5452" s="1" t="s">
        <v>7</v>
      </c>
      <c r="P5452" s="1" t="s">
        <v>2302</v>
      </c>
      <c r="Q5452" s="1" t="s">
        <v>140</v>
      </c>
      <c r="R5452" s="1" t="s">
        <v>141</v>
      </c>
      <c r="S5452" s="1" t="s">
        <v>43768</v>
      </c>
      <c r="T5452" s="21">
        <v>0</v>
      </c>
      <c r="U5452" s="21">
        <v>6255.48</v>
      </c>
      <c r="V5452" s="21">
        <f t="shared" si="342"/>
        <v>6255.48</v>
      </c>
      <c r="W5452" s="23">
        <f t="shared" si="343"/>
        <v>0</v>
      </c>
      <c r="X5452" s="3">
        <v>0</v>
      </c>
      <c r="Y5452" s="2">
        <v>2841.13</v>
      </c>
      <c r="Z5452" s="3">
        <f t="shared" si="340"/>
        <v>2841.13</v>
      </c>
      <c r="AA5452" s="8">
        <f t="shared" si="341"/>
        <v>0</v>
      </c>
    </row>
    <row r="5453" spans="1:27" ht="10.5" x14ac:dyDescent="0.15">
      <c r="A5453" s="1" t="s">
        <v>38014</v>
      </c>
      <c r="B5453" s="1" t="s">
        <v>0</v>
      </c>
      <c r="C5453" s="1" t="s">
        <v>22</v>
      </c>
      <c r="E5453" s="1" t="s">
        <v>38015</v>
      </c>
      <c r="F5453" s="1" t="s">
        <v>2</v>
      </c>
      <c r="G5453" s="1" t="s">
        <v>2</v>
      </c>
      <c r="H5453" s="1" t="s">
        <v>38016</v>
      </c>
      <c r="I5453" s="1" t="s">
        <v>1911</v>
      </c>
      <c r="J5453" s="1" t="s">
        <v>18</v>
      </c>
      <c r="K5453" s="1" t="s">
        <v>33080</v>
      </c>
      <c r="L5453" s="1" t="s">
        <v>2</v>
      </c>
      <c r="M5453" s="1" t="s">
        <v>120</v>
      </c>
      <c r="N5453" s="1" t="s">
        <v>120</v>
      </c>
      <c r="O5453" s="1" t="s">
        <v>191</v>
      </c>
      <c r="P5453" s="1" t="s">
        <v>3402</v>
      </c>
      <c r="Q5453" s="1" t="s">
        <v>476</v>
      </c>
      <c r="R5453" s="1" t="s">
        <v>488</v>
      </c>
      <c r="S5453" s="1" t="s">
        <v>38017</v>
      </c>
      <c r="T5453" s="21">
        <v>0</v>
      </c>
      <c r="U5453" s="21">
        <v>4802.51</v>
      </c>
      <c r="V5453" s="21">
        <f t="shared" si="342"/>
        <v>4802.51</v>
      </c>
      <c r="W5453" s="23">
        <f t="shared" si="343"/>
        <v>0</v>
      </c>
      <c r="X5453" s="3">
        <v>0</v>
      </c>
      <c r="Y5453" s="2">
        <v>2840.89</v>
      </c>
      <c r="Z5453" s="3">
        <f t="shared" si="340"/>
        <v>2840.89</v>
      </c>
      <c r="AA5453" s="8">
        <f t="shared" si="341"/>
        <v>0</v>
      </c>
    </row>
    <row r="5454" spans="1:27" ht="10.5" x14ac:dyDescent="0.15">
      <c r="A5454" s="1" t="s">
        <v>28911</v>
      </c>
      <c r="B5454" s="1" t="s">
        <v>0</v>
      </c>
      <c r="C5454" s="1" t="s">
        <v>22</v>
      </c>
      <c r="E5454" s="1" t="s">
        <v>18477</v>
      </c>
      <c r="F5454" s="1" t="s">
        <v>2</v>
      </c>
      <c r="G5454" s="1" t="s">
        <v>2</v>
      </c>
      <c r="H5454" s="1" t="s">
        <v>20904</v>
      </c>
      <c r="I5454" s="1" t="s">
        <v>1128</v>
      </c>
      <c r="J5454" s="1" t="s">
        <v>24</v>
      </c>
      <c r="K5454" s="1" t="s">
        <v>20905</v>
      </c>
      <c r="L5454" s="1" t="s">
        <v>6</v>
      </c>
      <c r="M5454" s="1" t="s">
        <v>289</v>
      </c>
      <c r="N5454" s="1" t="s">
        <v>12529</v>
      </c>
      <c r="O5454" s="1" t="s">
        <v>7</v>
      </c>
      <c r="P5454" s="1" t="s">
        <v>1892</v>
      </c>
      <c r="Q5454" s="1" t="s">
        <v>476</v>
      </c>
      <c r="R5454" s="1" t="s">
        <v>503</v>
      </c>
      <c r="S5454" s="1" t="s">
        <v>2</v>
      </c>
      <c r="T5454" s="21">
        <v>0</v>
      </c>
      <c r="U5454" s="21">
        <v>1892.5</v>
      </c>
      <c r="V5454" s="21">
        <f t="shared" si="342"/>
        <v>1892.5</v>
      </c>
      <c r="W5454" s="23">
        <f t="shared" si="343"/>
        <v>0</v>
      </c>
      <c r="X5454" s="3">
        <v>0</v>
      </c>
      <c r="Y5454" s="2">
        <v>2838.75</v>
      </c>
      <c r="Z5454" s="3">
        <f t="shared" si="340"/>
        <v>2838.75</v>
      </c>
      <c r="AA5454" s="8">
        <f t="shared" si="341"/>
        <v>0</v>
      </c>
    </row>
    <row r="5455" spans="1:27" ht="10.5" x14ac:dyDescent="0.15">
      <c r="A5455" s="1" t="s">
        <v>38903</v>
      </c>
      <c r="B5455" s="1" t="s">
        <v>0</v>
      </c>
      <c r="C5455" s="1" t="s">
        <v>22</v>
      </c>
      <c r="E5455" s="1" t="s">
        <v>38904</v>
      </c>
      <c r="F5455" s="1" t="s">
        <v>2</v>
      </c>
      <c r="G5455" s="1" t="s">
        <v>2</v>
      </c>
      <c r="H5455" s="1" t="s">
        <v>38905</v>
      </c>
      <c r="I5455" s="1" t="s">
        <v>6615</v>
      </c>
      <c r="J5455" s="1" t="s">
        <v>46</v>
      </c>
      <c r="K5455" s="1" t="s">
        <v>17252</v>
      </c>
      <c r="L5455" s="1" t="s">
        <v>19</v>
      </c>
      <c r="M5455" s="1" t="s">
        <v>120</v>
      </c>
      <c r="N5455" s="1" t="s">
        <v>120</v>
      </c>
      <c r="O5455" s="1" t="s">
        <v>7</v>
      </c>
      <c r="P5455" s="1" t="s">
        <v>375</v>
      </c>
      <c r="Q5455" s="1" t="s">
        <v>140</v>
      </c>
      <c r="R5455" s="1" t="s">
        <v>141</v>
      </c>
      <c r="S5455" s="1" t="s">
        <v>38906</v>
      </c>
      <c r="T5455" s="21">
        <v>0</v>
      </c>
      <c r="U5455" s="21">
        <v>5919.34</v>
      </c>
      <c r="V5455" s="21">
        <f t="shared" si="342"/>
        <v>5919.34</v>
      </c>
      <c r="W5455" s="23">
        <f t="shared" si="343"/>
        <v>0</v>
      </c>
      <c r="X5455" s="3">
        <v>0</v>
      </c>
      <c r="Y5455" s="2">
        <v>2838.27</v>
      </c>
      <c r="Z5455" s="3">
        <f t="shared" si="340"/>
        <v>2838.27</v>
      </c>
      <c r="AA5455" s="8">
        <f t="shared" si="341"/>
        <v>0</v>
      </c>
    </row>
    <row r="5456" spans="1:27" ht="10.5" x14ac:dyDescent="0.15">
      <c r="A5456" s="1" t="s">
        <v>46024</v>
      </c>
      <c r="B5456" s="1" t="s">
        <v>0</v>
      </c>
      <c r="C5456" s="1" t="s">
        <v>22</v>
      </c>
      <c r="E5456" s="1" t="s">
        <v>46025</v>
      </c>
      <c r="F5456" s="1" t="s">
        <v>2</v>
      </c>
      <c r="G5456" s="1" t="s">
        <v>46026</v>
      </c>
      <c r="H5456" s="1" t="s">
        <v>46027</v>
      </c>
      <c r="I5456" s="1" t="s">
        <v>157</v>
      </c>
      <c r="J5456" s="1" t="s">
        <v>118</v>
      </c>
      <c r="K5456" s="1" t="s">
        <v>11203</v>
      </c>
      <c r="L5456" s="1" t="s">
        <v>34</v>
      </c>
      <c r="M5456" s="1" t="s">
        <v>120</v>
      </c>
      <c r="N5456" s="1" t="s">
        <v>120</v>
      </c>
      <c r="O5456" s="1" t="s">
        <v>7</v>
      </c>
      <c r="P5456" s="1" t="s">
        <v>2675</v>
      </c>
      <c r="Q5456" s="1" t="s">
        <v>476</v>
      </c>
      <c r="R5456" s="1" t="s">
        <v>488</v>
      </c>
      <c r="S5456" s="1" t="s">
        <v>2</v>
      </c>
      <c r="T5456" s="21">
        <v>0</v>
      </c>
      <c r="U5456" s="21">
        <v>4236.42</v>
      </c>
      <c r="V5456" s="21">
        <f t="shared" si="342"/>
        <v>4236.42</v>
      </c>
      <c r="W5456" s="23">
        <f t="shared" si="343"/>
        <v>0</v>
      </c>
      <c r="X5456" s="3">
        <v>0</v>
      </c>
      <c r="Y5456" s="2">
        <v>2828.69</v>
      </c>
      <c r="Z5456" s="3">
        <f t="shared" si="340"/>
        <v>2828.69</v>
      </c>
      <c r="AA5456" s="8">
        <f t="shared" si="341"/>
        <v>0</v>
      </c>
    </row>
    <row r="5457" spans="1:27" ht="10.5" x14ac:dyDescent="0.15">
      <c r="A5457" s="1" t="s">
        <v>42835</v>
      </c>
      <c r="B5457" s="1" t="s">
        <v>0</v>
      </c>
      <c r="C5457" s="1" t="s">
        <v>22</v>
      </c>
      <c r="E5457" s="1" t="s">
        <v>42836</v>
      </c>
      <c r="F5457" s="1" t="s">
        <v>2</v>
      </c>
      <c r="G5457" s="1" t="s">
        <v>2</v>
      </c>
      <c r="H5457" s="1" t="s">
        <v>42837</v>
      </c>
      <c r="I5457" s="1" t="s">
        <v>7100</v>
      </c>
      <c r="J5457" s="1" t="s">
        <v>51</v>
      </c>
      <c r="K5457" s="1" t="s">
        <v>25293</v>
      </c>
      <c r="L5457" s="1" t="s">
        <v>72</v>
      </c>
      <c r="M5457" s="1" t="s">
        <v>120</v>
      </c>
      <c r="N5457" s="1" t="s">
        <v>760</v>
      </c>
      <c r="O5457" s="1" t="s">
        <v>191</v>
      </c>
      <c r="P5457" s="1" t="s">
        <v>1225</v>
      </c>
      <c r="Q5457" s="1" t="s">
        <v>476</v>
      </c>
      <c r="R5457" s="1" t="s">
        <v>477</v>
      </c>
      <c r="S5457" s="1" t="s">
        <v>42838</v>
      </c>
      <c r="T5457" s="21">
        <v>0</v>
      </c>
      <c r="U5457" s="21">
        <v>5411.54</v>
      </c>
      <c r="V5457" s="21">
        <f t="shared" si="342"/>
        <v>5411.54</v>
      </c>
      <c r="W5457" s="23">
        <f t="shared" si="343"/>
        <v>0</v>
      </c>
      <c r="X5457" s="3">
        <v>0</v>
      </c>
      <c r="Y5457" s="2">
        <v>2828.48</v>
      </c>
      <c r="Z5457" s="3">
        <f t="shared" si="340"/>
        <v>2828.48</v>
      </c>
      <c r="AA5457" s="8">
        <f t="shared" si="341"/>
        <v>0</v>
      </c>
    </row>
    <row r="5458" spans="1:27" ht="10.5" x14ac:dyDescent="0.15">
      <c r="A5458" s="1" t="s">
        <v>37550</v>
      </c>
      <c r="B5458" s="1" t="s">
        <v>0</v>
      </c>
      <c r="C5458" s="1" t="s">
        <v>22</v>
      </c>
      <c r="E5458" s="1" t="s">
        <v>24731</v>
      </c>
      <c r="F5458" s="1" t="s">
        <v>2</v>
      </c>
      <c r="G5458" s="1" t="s">
        <v>24732</v>
      </c>
      <c r="H5458" s="1" t="s">
        <v>37551</v>
      </c>
      <c r="I5458" s="1" t="s">
        <v>17646</v>
      </c>
      <c r="J5458" s="1" t="s">
        <v>37</v>
      </c>
      <c r="K5458" s="1" t="s">
        <v>18587</v>
      </c>
      <c r="L5458" s="1" t="s">
        <v>6</v>
      </c>
      <c r="M5458" s="1" t="s">
        <v>120</v>
      </c>
      <c r="N5458" s="1" t="s">
        <v>760</v>
      </c>
      <c r="O5458" s="1" t="s">
        <v>7</v>
      </c>
      <c r="P5458" s="1" t="s">
        <v>894</v>
      </c>
      <c r="Q5458" s="1" t="s">
        <v>476</v>
      </c>
      <c r="R5458" s="1" t="s">
        <v>503</v>
      </c>
      <c r="S5458" s="1" t="s">
        <v>37552</v>
      </c>
      <c r="T5458" s="21">
        <v>0</v>
      </c>
      <c r="U5458" s="21">
        <v>10424.35</v>
      </c>
      <c r="V5458" s="21">
        <f t="shared" si="342"/>
        <v>10424.35</v>
      </c>
      <c r="W5458" s="23">
        <f t="shared" si="343"/>
        <v>0</v>
      </c>
      <c r="X5458" s="3">
        <v>0</v>
      </c>
      <c r="Y5458" s="2">
        <v>2827.7</v>
      </c>
      <c r="Z5458" s="3">
        <f t="shared" si="340"/>
        <v>2827.7</v>
      </c>
      <c r="AA5458" s="8">
        <f t="shared" si="341"/>
        <v>0</v>
      </c>
    </row>
    <row r="5459" spans="1:27" ht="10.5" x14ac:dyDescent="0.15">
      <c r="A5459" s="1" t="s">
        <v>24960</v>
      </c>
      <c r="B5459" s="1" t="s">
        <v>0</v>
      </c>
      <c r="C5459" s="1" t="s">
        <v>1</v>
      </c>
      <c r="E5459" s="1" t="s">
        <v>24961</v>
      </c>
      <c r="F5459" s="1" t="s">
        <v>2</v>
      </c>
      <c r="G5459" s="1" t="s">
        <v>2</v>
      </c>
      <c r="H5459" s="1" t="s">
        <v>24962</v>
      </c>
      <c r="I5459" s="1" t="s">
        <v>9802</v>
      </c>
      <c r="J5459" s="1" t="s">
        <v>18</v>
      </c>
      <c r="K5459" s="1" t="s">
        <v>24963</v>
      </c>
      <c r="L5459" s="1" t="s">
        <v>34</v>
      </c>
      <c r="M5459" s="1" t="s">
        <v>976</v>
      </c>
      <c r="N5459" s="1" t="s">
        <v>977</v>
      </c>
      <c r="O5459" s="1" t="s">
        <v>7</v>
      </c>
      <c r="P5459" s="1" t="s">
        <v>41</v>
      </c>
      <c r="Q5459" s="1" t="s">
        <v>9</v>
      </c>
      <c r="R5459" s="1" t="s">
        <v>10</v>
      </c>
      <c r="S5459" s="1" t="s">
        <v>2</v>
      </c>
      <c r="T5459" s="21">
        <v>0</v>
      </c>
      <c r="U5459" s="21">
        <v>16185.25</v>
      </c>
      <c r="V5459" s="21">
        <f t="shared" si="342"/>
        <v>16185.25</v>
      </c>
      <c r="W5459" s="23">
        <f t="shared" si="343"/>
        <v>0</v>
      </c>
      <c r="X5459" s="3">
        <v>0</v>
      </c>
      <c r="Y5459" s="2">
        <v>2821.96</v>
      </c>
      <c r="Z5459" s="3">
        <f t="shared" si="340"/>
        <v>2821.96</v>
      </c>
      <c r="AA5459" s="8">
        <f t="shared" si="341"/>
        <v>0</v>
      </c>
    </row>
    <row r="5460" spans="1:27" ht="10.5" x14ac:dyDescent="0.15">
      <c r="A5460" s="1" t="s">
        <v>28553</v>
      </c>
      <c r="B5460" s="1" t="s">
        <v>0</v>
      </c>
      <c r="C5460" s="1" t="s">
        <v>22</v>
      </c>
      <c r="E5460" s="1" t="s">
        <v>28554</v>
      </c>
      <c r="F5460" s="1" t="s">
        <v>2</v>
      </c>
      <c r="G5460" s="1" t="s">
        <v>28555</v>
      </c>
      <c r="H5460" s="1" t="s">
        <v>28556</v>
      </c>
      <c r="I5460" s="1" t="s">
        <v>28557</v>
      </c>
      <c r="J5460" s="1" t="s">
        <v>40</v>
      </c>
      <c r="K5460" s="1" t="s">
        <v>28558</v>
      </c>
      <c r="L5460" s="1" t="s">
        <v>2</v>
      </c>
      <c r="M5460" s="1" t="s">
        <v>120</v>
      </c>
      <c r="N5460" s="1" t="s">
        <v>120</v>
      </c>
      <c r="O5460" s="1" t="s">
        <v>7</v>
      </c>
      <c r="P5460" s="1" t="s">
        <v>2701</v>
      </c>
      <c r="Q5460" s="1" t="s">
        <v>476</v>
      </c>
      <c r="R5460" s="1" t="s">
        <v>503</v>
      </c>
      <c r="S5460" s="1" t="s">
        <v>2</v>
      </c>
      <c r="T5460" s="21"/>
      <c r="U5460" s="21"/>
      <c r="V5460" s="21">
        <f t="shared" si="342"/>
        <v>0</v>
      </c>
      <c r="W5460" s="23" t="e">
        <f t="shared" si="343"/>
        <v>#DIV/0!</v>
      </c>
      <c r="X5460" s="3">
        <v>0</v>
      </c>
      <c r="Y5460" s="2">
        <v>2819.94</v>
      </c>
      <c r="Z5460" s="3">
        <f t="shared" si="340"/>
        <v>2819.94</v>
      </c>
      <c r="AA5460" s="8">
        <f t="shared" si="341"/>
        <v>0</v>
      </c>
    </row>
    <row r="5461" spans="1:27" ht="10.5" x14ac:dyDescent="0.15">
      <c r="A5461" s="1" t="s">
        <v>21233</v>
      </c>
      <c r="B5461" s="1" t="s">
        <v>0</v>
      </c>
      <c r="C5461" s="1" t="s">
        <v>22</v>
      </c>
      <c r="E5461" s="1" t="s">
        <v>21234</v>
      </c>
      <c r="F5461" s="1" t="s">
        <v>2</v>
      </c>
      <c r="G5461" s="1" t="s">
        <v>21235</v>
      </c>
      <c r="H5461" s="1" t="s">
        <v>21236</v>
      </c>
      <c r="I5461" s="1" t="s">
        <v>346</v>
      </c>
      <c r="J5461" s="1" t="s">
        <v>150</v>
      </c>
      <c r="K5461" s="1" t="s">
        <v>5725</v>
      </c>
      <c r="L5461" s="1" t="s">
        <v>2</v>
      </c>
      <c r="M5461" s="1" t="s">
        <v>120</v>
      </c>
      <c r="N5461" s="1" t="s">
        <v>120</v>
      </c>
      <c r="O5461" s="1" t="s">
        <v>7</v>
      </c>
      <c r="P5461" s="1" t="s">
        <v>817</v>
      </c>
      <c r="Q5461" s="1" t="s">
        <v>476</v>
      </c>
      <c r="R5461" s="1" t="s">
        <v>503</v>
      </c>
      <c r="S5461" s="1" t="s">
        <v>2</v>
      </c>
      <c r="T5461" s="21">
        <v>0</v>
      </c>
      <c r="U5461" s="21">
        <v>10050</v>
      </c>
      <c r="V5461" s="21">
        <f t="shared" si="342"/>
        <v>10050</v>
      </c>
      <c r="W5461" s="23">
        <f t="shared" si="343"/>
        <v>0</v>
      </c>
      <c r="X5461" s="3">
        <v>0</v>
      </c>
      <c r="Y5461" s="2">
        <v>2814</v>
      </c>
      <c r="Z5461" s="3">
        <f t="shared" si="340"/>
        <v>2814</v>
      </c>
      <c r="AA5461" s="8">
        <f t="shared" si="341"/>
        <v>0</v>
      </c>
    </row>
    <row r="5462" spans="1:27" ht="10.5" x14ac:dyDescent="0.15">
      <c r="A5462" s="1" t="s">
        <v>31517</v>
      </c>
      <c r="B5462" s="1" t="s">
        <v>0</v>
      </c>
      <c r="C5462" s="1" t="s">
        <v>22</v>
      </c>
      <c r="E5462" s="1" t="s">
        <v>15663</v>
      </c>
      <c r="F5462" s="1" t="s">
        <v>2</v>
      </c>
      <c r="G5462" s="1" t="s">
        <v>31518</v>
      </c>
      <c r="H5462" s="1" t="s">
        <v>31519</v>
      </c>
      <c r="I5462" s="1" t="s">
        <v>1035</v>
      </c>
      <c r="J5462" s="1" t="s">
        <v>24</v>
      </c>
      <c r="K5462" s="1" t="s">
        <v>1036</v>
      </c>
      <c r="L5462" s="1" t="s">
        <v>57</v>
      </c>
      <c r="M5462" s="1" t="s">
        <v>120</v>
      </c>
      <c r="N5462" s="1" t="s">
        <v>120</v>
      </c>
      <c r="O5462" s="1" t="s">
        <v>7</v>
      </c>
      <c r="P5462" s="1" t="s">
        <v>579</v>
      </c>
      <c r="Q5462" s="1" t="s">
        <v>476</v>
      </c>
      <c r="R5462" s="1" t="s">
        <v>488</v>
      </c>
      <c r="S5462" s="1" t="s">
        <v>2</v>
      </c>
      <c r="T5462" s="21">
        <v>0</v>
      </c>
      <c r="U5462" s="21">
        <v>8457.16</v>
      </c>
      <c r="V5462" s="21">
        <f t="shared" si="342"/>
        <v>8457.16</v>
      </c>
      <c r="W5462" s="23">
        <f t="shared" si="343"/>
        <v>0</v>
      </c>
      <c r="X5462" s="3">
        <v>0</v>
      </c>
      <c r="Y5462" s="2">
        <v>2813.64</v>
      </c>
      <c r="Z5462" s="3">
        <f t="shared" si="340"/>
        <v>2813.64</v>
      </c>
      <c r="AA5462" s="8">
        <f t="shared" si="341"/>
        <v>0</v>
      </c>
    </row>
    <row r="5463" spans="1:27" ht="10.5" x14ac:dyDescent="0.15">
      <c r="A5463" s="1" t="s">
        <v>18656</v>
      </c>
      <c r="B5463" s="1" t="s">
        <v>0</v>
      </c>
      <c r="C5463" s="1" t="s">
        <v>22</v>
      </c>
      <c r="E5463" s="1" t="s">
        <v>18657</v>
      </c>
      <c r="F5463" s="1" t="s">
        <v>2</v>
      </c>
      <c r="G5463" s="1" t="s">
        <v>2</v>
      </c>
      <c r="H5463" s="1" t="s">
        <v>18658</v>
      </c>
      <c r="I5463" s="1" t="s">
        <v>792</v>
      </c>
      <c r="J5463" s="1" t="s">
        <v>298</v>
      </c>
      <c r="K5463" s="1" t="s">
        <v>793</v>
      </c>
      <c r="L5463" s="1" t="s">
        <v>2</v>
      </c>
      <c r="M5463" s="1" t="s">
        <v>120</v>
      </c>
      <c r="N5463" s="1" t="s">
        <v>120</v>
      </c>
      <c r="O5463" s="1" t="s">
        <v>7</v>
      </c>
      <c r="P5463" s="1" t="s">
        <v>894</v>
      </c>
      <c r="Q5463" s="1" t="s">
        <v>476</v>
      </c>
      <c r="R5463" s="1" t="s">
        <v>503</v>
      </c>
      <c r="S5463" s="1" t="s">
        <v>18659</v>
      </c>
      <c r="T5463" s="21">
        <v>0</v>
      </c>
      <c r="U5463" s="21">
        <v>15781.18</v>
      </c>
      <c r="V5463" s="21">
        <f t="shared" si="342"/>
        <v>15781.18</v>
      </c>
      <c r="W5463" s="23">
        <f t="shared" si="343"/>
        <v>0</v>
      </c>
      <c r="X5463" s="3">
        <v>0</v>
      </c>
      <c r="Y5463" s="2">
        <v>2810.58</v>
      </c>
      <c r="Z5463" s="3">
        <f t="shared" si="340"/>
        <v>2810.58</v>
      </c>
      <c r="AA5463" s="8">
        <f t="shared" si="341"/>
        <v>0</v>
      </c>
    </row>
    <row r="5464" spans="1:27" ht="10.5" x14ac:dyDescent="0.15">
      <c r="A5464" s="1" t="s">
        <v>29259</v>
      </c>
      <c r="B5464" s="1" t="s">
        <v>0</v>
      </c>
      <c r="C5464" s="1" t="s">
        <v>22</v>
      </c>
      <c r="E5464" s="1" t="s">
        <v>29260</v>
      </c>
      <c r="F5464" s="1" t="s">
        <v>2</v>
      </c>
      <c r="G5464" s="1" t="s">
        <v>29261</v>
      </c>
      <c r="H5464" s="1" t="s">
        <v>29262</v>
      </c>
      <c r="I5464" s="1" t="s">
        <v>2835</v>
      </c>
      <c r="J5464" s="1" t="s">
        <v>53</v>
      </c>
      <c r="K5464" s="1" t="s">
        <v>2836</v>
      </c>
      <c r="L5464" s="1" t="s">
        <v>2</v>
      </c>
      <c r="M5464" s="1" t="s">
        <v>120</v>
      </c>
      <c r="N5464" s="1" t="s">
        <v>120</v>
      </c>
      <c r="O5464" s="1" t="s">
        <v>7</v>
      </c>
      <c r="P5464" s="1" t="s">
        <v>886</v>
      </c>
      <c r="Q5464" s="1" t="s">
        <v>476</v>
      </c>
      <c r="R5464" s="1" t="s">
        <v>503</v>
      </c>
      <c r="S5464" s="1" t="s">
        <v>29263</v>
      </c>
      <c r="T5464" s="21">
        <v>112.3</v>
      </c>
      <c r="U5464" s="21">
        <v>6340.59</v>
      </c>
      <c r="V5464" s="21">
        <f t="shared" si="342"/>
        <v>6452.89</v>
      </c>
      <c r="W5464" s="23">
        <f t="shared" si="343"/>
        <v>1.7403055065249834E-2</v>
      </c>
      <c r="X5464" s="3">
        <v>0</v>
      </c>
      <c r="Y5464" s="2">
        <v>2810.23</v>
      </c>
      <c r="Z5464" s="3">
        <f t="shared" si="340"/>
        <v>2810.23</v>
      </c>
      <c r="AA5464" s="8">
        <f t="shared" si="341"/>
        <v>0</v>
      </c>
    </row>
    <row r="5465" spans="1:27" ht="10.5" x14ac:dyDescent="0.15">
      <c r="A5465" s="1" t="s">
        <v>48317</v>
      </c>
      <c r="B5465" s="1" t="s">
        <v>0</v>
      </c>
      <c r="C5465" s="1" t="s">
        <v>22</v>
      </c>
      <c r="E5465" s="1" t="s">
        <v>48318</v>
      </c>
      <c r="F5465" s="1" t="s">
        <v>2</v>
      </c>
      <c r="G5465" s="1" t="s">
        <v>48319</v>
      </c>
      <c r="H5465" s="1" t="s">
        <v>48320</v>
      </c>
      <c r="I5465" s="1" t="s">
        <v>928</v>
      </c>
      <c r="J5465" s="1" t="s">
        <v>93</v>
      </c>
      <c r="K5465" s="1" t="s">
        <v>47715</v>
      </c>
      <c r="L5465" s="1" t="s">
        <v>2</v>
      </c>
      <c r="M5465" s="1" t="s">
        <v>120</v>
      </c>
      <c r="N5465" s="1" t="s">
        <v>120</v>
      </c>
      <c r="O5465" s="1" t="s">
        <v>7</v>
      </c>
      <c r="P5465" s="1" t="s">
        <v>817</v>
      </c>
      <c r="Q5465" s="1" t="s">
        <v>476</v>
      </c>
      <c r="R5465" s="1" t="s">
        <v>503</v>
      </c>
      <c r="S5465" s="1" t="s">
        <v>48321</v>
      </c>
      <c r="T5465" s="21">
        <v>0</v>
      </c>
      <c r="U5465" s="21">
        <v>9262.39</v>
      </c>
      <c r="V5465" s="21">
        <f t="shared" si="342"/>
        <v>9262.39</v>
      </c>
      <c r="W5465" s="23">
        <f t="shared" si="343"/>
        <v>0</v>
      </c>
      <c r="X5465" s="3">
        <v>0</v>
      </c>
      <c r="Y5465" s="2">
        <v>2809.59</v>
      </c>
      <c r="Z5465" s="3">
        <f t="shared" si="340"/>
        <v>2809.59</v>
      </c>
      <c r="AA5465" s="8">
        <f t="shared" si="341"/>
        <v>0</v>
      </c>
    </row>
    <row r="5466" spans="1:27" ht="10.5" x14ac:dyDescent="0.15">
      <c r="A5466" s="1" t="s">
        <v>31742</v>
      </c>
      <c r="B5466" s="1" t="s">
        <v>0</v>
      </c>
      <c r="C5466" s="1" t="s">
        <v>1</v>
      </c>
      <c r="E5466" s="1" t="s">
        <v>31743</v>
      </c>
      <c r="F5466" s="1" t="s">
        <v>2</v>
      </c>
      <c r="G5466" s="1" t="s">
        <v>31744</v>
      </c>
      <c r="H5466" s="1" t="s">
        <v>31745</v>
      </c>
      <c r="I5466" s="1" t="s">
        <v>5736</v>
      </c>
      <c r="J5466" s="1" t="s">
        <v>18</v>
      </c>
      <c r="K5466" s="1" t="s">
        <v>31746</v>
      </c>
      <c r="L5466" s="1" t="s">
        <v>2</v>
      </c>
      <c r="M5466" s="1" t="s">
        <v>120</v>
      </c>
      <c r="N5466" s="1" t="s">
        <v>120</v>
      </c>
      <c r="O5466" s="1" t="s">
        <v>7</v>
      </c>
      <c r="P5466" s="1" t="s">
        <v>239</v>
      </c>
      <c r="Q5466" s="1" t="s">
        <v>9</v>
      </c>
      <c r="R5466" s="1" t="s">
        <v>10</v>
      </c>
      <c r="S5466" s="1" t="s">
        <v>31747</v>
      </c>
      <c r="T5466" s="21"/>
      <c r="U5466" s="21"/>
      <c r="V5466" s="21">
        <f t="shared" si="342"/>
        <v>0</v>
      </c>
      <c r="W5466" s="23" t="e">
        <f t="shared" si="343"/>
        <v>#DIV/0!</v>
      </c>
      <c r="X5466" s="3">
        <v>0</v>
      </c>
      <c r="Y5466" s="2">
        <v>2809.01</v>
      </c>
      <c r="Z5466" s="3">
        <f t="shared" si="340"/>
        <v>2809.01</v>
      </c>
      <c r="AA5466" s="8">
        <f t="shared" si="341"/>
        <v>0</v>
      </c>
    </row>
    <row r="5467" spans="1:27" ht="10.5" x14ac:dyDescent="0.15">
      <c r="A5467" s="1" t="s">
        <v>33364</v>
      </c>
      <c r="B5467" s="1" t="s">
        <v>0</v>
      </c>
      <c r="C5467" s="1" t="s">
        <v>22</v>
      </c>
      <c r="E5467" s="1" t="s">
        <v>33365</v>
      </c>
      <c r="F5467" s="1" t="s">
        <v>2</v>
      </c>
      <c r="G5467" s="1" t="s">
        <v>33366</v>
      </c>
      <c r="H5467" s="1" t="s">
        <v>33367</v>
      </c>
      <c r="I5467" s="1" t="s">
        <v>550</v>
      </c>
      <c r="J5467" s="1" t="s">
        <v>130</v>
      </c>
      <c r="K5467" s="1" t="s">
        <v>5383</v>
      </c>
      <c r="L5467" s="1" t="s">
        <v>6</v>
      </c>
      <c r="M5467" s="1" t="s">
        <v>120</v>
      </c>
      <c r="N5467" s="1" t="s">
        <v>120</v>
      </c>
      <c r="O5467" s="1" t="s">
        <v>7</v>
      </c>
      <c r="P5467" s="1" t="s">
        <v>894</v>
      </c>
      <c r="Q5467" s="1" t="s">
        <v>476</v>
      </c>
      <c r="R5467" s="1" t="s">
        <v>503</v>
      </c>
      <c r="S5467" s="1" t="s">
        <v>33368</v>
      </c>
      <c r="T5467" s="21">
        <v>0</v>
      </c>
      <c r="U5467" s="21">
        <v>2903.6</v>
      </c>
      <c r="V5467" s="21">
        <f t="shared" si="342"/>
        <v>2903.6</v>
      </c>
      <c r="W5467" s="23">
        <f t="shared" si="343"/>
        <v>0</v>
      </c>
      <c r="X5467" s="3">
        <v>0</v>
      </c>
      <c r="Y5467" s="2">
        <v>2809</v>
      </c>
      <c r="Z5467" s="3">
        <f t="shared" si="340"/>
        <v>2809</v>
      </c>
      <c r="AA5467" s="8">
        <f t="shared" si="341"/>
        <v>0</v>
      </c>
    </row>
    <row r="5468" spans="1:27" ht="10.5" x14ac:dyDescent="0.15">
      <c r="A5468" s="1" t="s">
        <v>19914</v>
      </c>
      <c r="B5468" s="1" t="s">
        <v>0</v>
      </c>
      <c r="C5468" s="1" t="s">
        <v>22</v>
      </c>
      <c r="E5468" s="1" t="s">
        <v>19915</v>
      </c>
      <c r="F5468" s="1" t="s">
        <v>2</v>
      </c>
      <c r="G5468" s="1" t="s">
        <v>2</v>
      </c>
      <c r="H5468" s="1" t="s">
        <v>19916</v>
      </c>
      <c r="I5468" s="1" t="s">
        <v>2130</v>
      </c>
      <c r="J5468" s="1" t="s">
        <v>24</v>
      </c>
      <c r="K5468" s="1" t="s">
        <v>9597</v>
      </c>
      <c r="L5468" s="1" t="s">
        <v>2</v>
      </c>
      <c r="M5468" s="1" t="s">
        <v>120</v>
      </c>
      <c r="N5468" s="1" t="s">
        <v>120</v>
      </c>
      <c r="O5468" s="1" t="s">
        <v>7</v>
      </c>
      <c r="P5468" s="1" t="s">
        <v>495</v>
      </c>
      <c r="Q5468" s="1" t="s">
        <v>476</v>
      </c>
      <c r="R5468" s="1" t="s">
        <v>488</v>
      </c>
      <c r="S5468" s="1" t="s">
        <v>19917</v>
      </c>
      <c r="T5468" s="21">
        <v>0</v>
      </c>
      <c r="U5468" s="21">
        <v>14434.71</v>
      </c>
      <c r="V5468" s="21">
        <f t="shared" si="342"/>
        <v>14434.71</v>
      </c>
      <c r="W5468" s="23">
        <f t="shared" si="343"/>
        <v>0</v>
      </c>
      <c r="X5468" s="3">
        <v>0</v>
      </c>
      <c r="Y5468" s="2">
        <v>2807.07</v>
      </c>
      <c r="Z5468" s="3">
        <f t="shared" si="340"/>
        <v>2807.07</v>
      </c>
      <c r="AA5468" s="8">
        <f t="shared" si="341"/>
        <v>0</v>
      </c>
    </row>
    <row r="5469" spans="1:27" ht="10.5" x14ac:dyDescent="0.15">
      <c r="A5469" s="1" t="s">
        <v>43486</v>
      </c>
      <c r="B5469" s="1" t="s">
        <v>0</v>
      </c>
      <c r="C5469" s="1" t="s">
        <v>22</v>
      </c>
      <c r="E5469" s="1" t="s">
        <v>43487</v>
      </c>
      <c r="F5469" s="1" t="s">
        <v>2</v>
      </c>
      <c r="G5469" s="1" t="s">
        <v>2</v>
      </c>
      <c r="H5469" s="1" t="s">
        <v>43488</v>
      </c>
      <c r="I5469" s="1" t="s">
        <v>17133</v>
      </c>
      <c r="J5469" s="1" t="s">
        <v>40</v>
      </c>
      <c r="K5469" s="1" t="s">
        <v>43489</v>
      </c>
      <c r="L5469" s="1" t="s">
        <v>2</v>
      </c>
      <c r="M5469" s="1" t="s">
        <v>120</v>
      </c>
      <c r="N5469" s="1" t="s">
        <v>120</v>
      </c>
      <c r="O5469" s="1" t="s">
        <v>7</v>
      </c>
      <c r="P5469" s="1" t="s">
        <v>510</v>
      </c>
      <c r="Q5469" s="1" t="s">
        <v>476</v>
      </c>
      <c r="R5469" s="1" t="s">
        <v>477</v>
      </c>
      <c r="S5469" s="1" t="s">
        <v>43490</v>
      </c>
      <c r="T5469" s="21">
        <v>0</v>
      </c>
      <c r="U5469" s="21">
        <v>5677.65</v>
      </c>
      <c r="V5469" s="21">
        <f t="shared" si="342"/>
        <v>5677.65</v>
      </c>
      <c r="W5469" s="23">
        <f t="shared" si="343"/>
        <v>0</v>
      </c>
      <c r="X5469" s="3">
        <v>0</v>
      </c>
      <c r="Y5469" s="2">
        <v>2806.56</v>
      </c>
      <c r="Z5469" s="3">
        <f t="shared" si="340"/>
        <v>2806.56</v>
      </c>
      <c r="AA5469" s="8">
        <f t="shared" si="341"/>
        <v>0</v>
      </c>
    </row>
    <row r="5470" spans="1:27" ht="10.5" x14ac:dyDescent="0.15">
      <c r="A5470" s="1" t="s">
        <v>34497</v>
      </c>
      <c r="B5470" s="1" t="s">
        <v>0</v>
      </c>
      <c r="C5470" s="1" t="s">
        <v>22</v>
      </c>
      <c r="E5470" s="1" t="s">
        <v>3614</v>
      </c>
      <c r="F5470" s="1" t="s">
        <v>2</v>
      </c>
      <c r="G5470" s="1" t="s">
        <v>34498</v>
      </c>
      <c r="H5470" s="1" t="s">
        <v>34499</v>
      </c>
      <c r="I5470" s="1" t="s">
        <v>17</v>
      </c>
      <c r="J5470" s="1" t="s">
        <v>18</v>
      </c>
      <c r="K5470" s="1" t="s">
        <v>1825</v>
      </c>
      <c r="L5470" s="1" t="s">
        <v>34</v>
      </c>
      <c r="M5470" s="1" t="s">
        <v>120</v>
      </c>
      <c r="N5470" s="1" t="s">
        <v>3615</v>
      </c>
      <c r="O5470" s="1" t="s">
        <v>7</v>
      </c>
      <c r="P5470" s="1" t="s">
        <v>588</v>
      </c>
      <c r="Q5470" s="1" t="s">
        <v>476</v>
      </c>
      <c r="R5470" s="1" t="s">
        <v>488</v>
      </c>
      <c r="S5470" s="1" t="s">
        <v>2</v>
      </c>
      <c r="T5470" s="21"/>
      <c r="U5470" s="21"/>
      <c r="V5470" s="21">
        <f t="shared" si="342"/>
        <v>0</v>
      </c>
      <c r="W5470" s="23" t="e">
        <f t="shared" si="343"/>
        <v>#DIV/0!</v>
      </c>
      <c r="X5470" s="3">
        <v>0</v>
      </c>
      <c r="Y5470" s="2">
        <v>3395.8</v>
      </c>
      <c r="Z5470" s="3">
        <f t="shared" si="340"/>
        <v>3395.8</v>
      </c>
      <c r="AA5470" s="8">
        <f t="shared" si="341"/>
        <v>0</v>
      </c>
    </row>
    <row r="5471" spans="1:27" ht="10.5" x14ac:dyDescent="0.15">
      <c r="A5471" s="1" t="s">
        <v>26245</v>
      </c>
      <c r="B5471" s="1" t="s">
        <v>0</v>
      </c>
      <c r="C5471" s="1" t="s">
        <v>22</v>
      </c>
      <c r="E5471" s="1" t="s">
        <v>26246</v>
      </c>
      <c r="F5471" s="1" t="s">
        <v>2</v>
      </c>
      <c r="G5471" s="1" t="s">
        <v>2</v>
      </c>
      <c r="H5471" s="1" t="s">
        <v>26247</v>
      </c>
      <c r="I5471" s="1" t="s">
        <v>2123</v>
      </c>
      <c r="J5471" s="1" t="s">
        <v>64</v>
      </c>
      <c r="K5471" s="1" t="s">
        <v>15416</v>
      </c>
      <c r="L5471" s="1" t="s">
        <v>2</v>
      </c>
      <c r="M5471" s="1" t="s">
        <v>120</v>
      </c>
      <c r="N5471" s="1" t="s">
        <v>120</v>
      </c>
      <c r="O5471" s="1" t="s">
        <v>7</v>
      </c>
      <c r="P5471" s="1" t="s">
        <v>2347</v>
      </c>
      <c r="Q5471" s="1" t="s">
        <v>476</v>
      </c>
      <c r="R5471" s="1" t="s">
        <v>503</v>
      </c>
      <c r="S5471" s="1" t="s">
        <v>2</v>
      </c>
      <c r="T5471" s="21">
        <v>0</v>
      </c>
      <c r="U5471" s="21">
        <v>8792.8700000000008</v>
      </c>
      <c r="V5471" s="21">
        <f t="shared" si="342"/>
        <v>8792.8700000000008</v>
      </c>
      <c r="W5471" s="23">
        <f t="shared" si="343"/>
        <v>0</v>
      </c>
      <c r="X5471" s="3">
        <v>0</v>
      </c>
      <c r="Y5471" s="2">
        <v>2804.6</v>
      </c>
      <c r="Z5471" s="3">
        <f t="shared" si="340"/>
        <v>2804.6</v>
      </c>
      <c r="AA5471" s="8">
        <f t="shared" si="341"/>
        <v>0</v>
      </c>
    </row>
    <row r="5472" spans="1:27" ht="10.5" x14ac:dyDescent="0.15">
      <c r="A5472" s="1" t="s">
        <v>45895</v>
      </c>
      <c r="B5472" s="1" t="s">
        <v>0</v>
      </c>
      <c r="C5472" s="1" t="s">
        <v>22</v>
      </c>
      <c r="E5472" s="1" t="s">
        <v>22407</v>
      </c>
      <c r="F5472" s="1" t="s">
        <v>2</v>
      </c>
      <c r="G5472" s="1" t="s">
        <v>45896</v>
      </c>
      <c r="H5472" s="1" t="s">
        <v>45897</v>
      </c>
      <c r="I5472" s="1" t="s">
        <v>10101</v>
      </c>
      <c r="J5472" s="1" t="s">
        <v>64</v>
      </c>
      <c r="K5472" s="1" t="s">
        <v>10102</v>
      </c>
      <c r="L5472" s="1" t="s">
        <v>72</v>
      </c>
      <c r="M5472" s="1" t="s">
        <v>976</v>
      </c>
      <c r="N5472" s="1" t="s">
        <v>22410</v>
      </c>
      <c r="O5472" s="1" t="s">
        <v>7</v>
      </c>
      <c r="P5472" s="1" t="s">
        <v>1872</v>
      </c>
      <c r="Q5472" s="1" t="s">
        <v>1789</v>
      </c>
      <c r="R5472" s="1" t="s">
        <v>1790</v>
      </c>
      <c r="S5472" s="1" t="s">
        <v>45898</v>
      </c>
      <c r="T5472" s="21">
        <v>0</v>
      </c>
      <c r="U5472" s="21">
        <v>11149.52</v>
      </c>
      <c r="V5472" s="21">
        <f t="shared" si="342"/>
        <v>11149.52</v>
      </c>
      <c r="W5472" s="23">
        <f t="shared" si="343"/>
        <v>0</v>
      </c>
      <c r="X5472" s="3">
        <v>0</v>
      </c>
      <c r="Y5472" s="2">
        <v>2803.4</v>
      </c>
      <c r="Z5472" s="3">
        <f t="shared" si="340"/>
        <v>2803.4</v>
      </c>
      <c r="AA5472" s="8">
        <f t="shared" si="341"/>
        <v>0</v>
      </c>
    </row>
    <row r="5473" spans="1:27" ht="10.5" x14ac:dyDescent="0.15">
      <c r="A5473" s="1" t="s">
        <v>34321</v>
      </c>
      <c r="B5473" s="1" t="s">
        <v>0</v>
      </c>
      <c r="C5473" s="1" t="s">
        <v>22</v>
      </c>
      <c r="E5473" s="1" t="s">
        <v>34322</v>
      </c>
      <c r="F5473" s="1" t="s">
        <v>2</v>
      </c>
      <c r="G5473" s="1" t="s">
        <v>2</v>
      </c>
      <c r="H5473" s="1" t="s">
        <v>34323</v>
      </c>
      <c r="I5473" s="1" t="s">
        <v>16867</v>
      </c>
      <c r="J5473" s="1" t="s">
        <v>53</v>
      </c>
      <c r="K5473" s="1" t="s">
        <v>16868</v>
      </c>
      <c r="L5473" s="1" t="s">
        <v>2</v>
      </c>
      <c r="M5473" s="1" t="s">
        <v>120</v>
      </c>
      <c r="N5473" s="1" t="s">
        <v>120</v>
      </c>
      <c r="O5473" s="1" t="s">
        <v>7</v>
      </c>
      <c r="P5473" s="1" t="s">
        <v>579</v>
      </c>
      <c r="Q5473" s="1" t="s">
        <v>476</v>
      </c>
      <c r="R5473" s="1" t="s">
        <v>488</v>
      </c>
      <c r="S5473" s="1" t="s">
        <v>2</v>
      </c>
      <c r="T5473" s="21"/>
      <c r="U5473" s="21"/>
      <c r="V5473" s="21">
        <f t="shared" si="342"/>
        <v>0</v>
      </c>
      <c r="W5473" s="23" t="e">
        <f t="shared" si="343"/>
        <v>#DIV/0!</v>
      </c>
      <c r="X5473" s="3">
        <v>0</v>
      </c>
      <c r="Y5473" s="2">
        <v>2794.86</v>
      </c>
      <c r="Z5473" s="3">
        <f t="shared" si="340"/>
        <v>2794.86</v>
      </c>
      <c r="AA5473" s="8">
        <f t="shared" si="341"/>
        <v>0</v>
      </c>
    </row>
    <row r="5474" spans="1:27" ht="10.5" x14ac:dyDescent="0.15">
      <c r="A5474" s="1" t="s">
        <v>24768</v>
      </c>
      <c r="B5474" s="1" t="s">
        <v>0</v>
      </c>
      <c r="C5474" s="1" t="s">
        <v>22</v>
      </c>
      <c r="E5474" s="1" t="s">
        <v>24756</v>
      </c>
      <c r="F5474" s="1" t="s">
        <v>2</v>
      </c>
      <c r="G5474" s="1" t="s">
        <v>2</v>
      </c>
      <c r="H5474" s="1" t="s">
        <v>24769</v>
      </c>
      <c r="I5474" s="1" t="s">
        <v>5436</v>
      </c>
      <c r="J5474" s="1" t="s">
        <v>118</v>
      </c>
      <c r="K5474" s="1" t="s">
        <v>5989</v>
      </c>
      <c r="L5474" s="1" t="s">
        <v>2</v>
      </c>
      <c r="M5474" s="1" t="s">
        <v>120</v>
      </c>
      <c r="N5474" s="1" t="s">
        <v>120</v>
      </c>
      <c r="O5474" s="1" t="s">
        <v>7</v>
      </c>
      <c r="P5474" s="1" t="s">
        <v>761</v>
      </c>
      <c r="Q5474" s="1" t="s">
        <v>476</v>
      </c>
      <c r="R5474" s="1" t="s">
        <v>488</v>
      </c>
      <c r="S5474" s="1" t="s">
        <v>24758</v>
      </c>
      <c r="T5474" s="21">
        <v>0</v>
      </c>
      <c r="U5474" s="21">
        <v>7791.15</v>
      </c>
      <c r="V5474" s="21">
        <f t="shared" si="342"/>
        <v>7791.15</v>
      </c>
      <c r="W5474" s="23">
        <f t="shared" si="343"/>
        <v>0</v>
      </c>
      <c r="X5474" s="3">
        <v>0</v>
      </c>
      <c r="Y5474" s="2">
        <v>2793.43</v>
      </c>
      <c r="Z5474" s="3">
        <f t="shared" si="340"/>
        <v>2793.43</v>
      </c>
      <c r="AA5474" s="8">
        <f t="shared" si="341"/>
        <v>0</v>
      </c>
    </row>
    <row r="5475" spans="1:27" ht="10.5" x14ac:dyDescent="0.15">
      <c r="A5475" s="1" t="s">
        <v>18607</v>
      </c>
      <c r="B5475" s="1" t="s">
        <v>0</v>
      </c>
      <c r="C5475" s="1" t="s">
        <v>22</v>
      </c>
      <c r="E5475" s="1" t="s">
        <v>18608</v>
      </c>
      <c r="F5475" s="1" t="s">
        <v>2</v>
      </c>
      <c r="G5475" s="1" t="s">
        <v>18609</v>
      </c>
      <c r="H5475" s="1" t="s">
        <v>18610</v>
      </c>
      <c r="I5475" s="1" t="s">
        <v>18203</v>
      </c>
      <c r="J5475" s="1" t="s">
        <v>113</v>
      </c>
      <c r="K5475" s="1" t="s">
        <v>18204</v>
      </c>
      <c r="L5475" s="1" t="s">
        <v>2</v>
      </c>
      <c r="M5475" s="1" t="s">
        <v>120</v>
      </c>
      <c r="N5475" s="1" t="s">
        <v>120</v>
      </c>
      <c r="O5475" s="1" t="s">
        <v>7</v>
      </c>
      <c r="P5475" s="1" t="s">
        <v>510</v>
      </c>
      <c r="Q5475" s="1" t="s">
        <v>476</v>
      </c>
      <c r="R5475" s="1" t="s">
        <v>477</v>
      </c>
      <c r="S5475" s="1" t="s">
        <v>18611</v>
      </c>
      <c r="T5475" s="21">
        <v>0</v>
      </c>
      <c r="U5475" s="21">
        <v>1471.95</v>
      </c>
      <c r="V5475" s="21">
        <f t="shared" si="342"/>
        <v>1471.95</v>
      </c>
      <c r="W5475" s="23">
        <f t="shared" si="343"/>
        <v>0</v>
      </c>
      <c r="X5475" s="3">
        <v>0</v>
      </c>
      <c r="Y5475" s="2">
        <v>2786.47</v>
      </c>
      <c r="Z5475" s="3">
        <f t="shared" si="340"/>
        <v>2786.47</v>
      </c>
      <c r="AA5475" s="8">
        <f t="shared" si="341"/>
        <v>0</v>
      </c>
    </row>
    <row r="5476" spans="1:27" ht="10.5" x14ac:dyDescent="0.15">
      <c r="A5476" s="1" t="s">
        <v>39001</v>
      </c>
      <c r="B5476" s="1" t="s">
        <v>0</v>
      </c>
      <c r="C5476" s="1" t="s">
        <v>22</v>
      </c>
      <c r="E5476" s="1" t="s">
        <v>20579</v>
      </c>
      <c r="F5476" s="1" t="s">
        <v>2</v>
      </c>
      <c r="G5476" s="1" t="s">
        <v>20580</v>
      </c>
      <c r="H5476" s="1" t="s">
        <v>39002</v>
      </c>
      <c r="I5476" s="1" t="s">
        <v>178</v>
      </c>
      <c r="J5476" s="1" t="s">
        <v>118</v>
      </c>
      <c r="K5476" s="1" t="s">
        <v>3716</v>
      </c>
      <c r="L5476" s="1" t="s">
        <v>2</v>
      </c>
      <c r="M5476" s="1" t="s">
        <v>120</v>
      </c>
      <c r="N5476" s="1" t="s">
        <v>120</v>
      </c>
      <c r="O5476" s="1" t="s">
        <v>7</v>
      </c>
      <c r="P5476" s="1" t="s">
        <v>2675</v>
      </c>
      <c r="Q5476" s="1" t="s">
        <v>476</v>
      </c>
      <c r="R5476" s="1" t="s">
        <v>488</v>
      </c>
      <c r="S5476" s="1" t="s">
        <v>2</v>
      </c>
      <c r="T5476" s="21">
        <v>0</v>
      </c>
      <c r="U5476" s="21">
        <v>3700.82</v>
      </c>
      <c r="V5476" s="21">
        <f t="shared" si="342"/>
        <v>3700.82</v>
      </c>
      <c r="W5476" s="23">
        <f t="shared" si="343"/>
        <v>0</v>
      </c>
      <c r="X5476" s="3">
        <v>0</v>
      </c>
      <c r="Y5476" s="2">
        <v>2786</v>
      </c>
      <c r="Z5476" s="3">
        <f t="shared" si="340"/>
        <v>2786</v>
      </c>
      <c r="AA5476" s="8">
        <f t="shared" si="341"/>
        <v>0</v>
      </c>
    </row>
    <row r="5477" spans="1:27" ht="10.5" x14ac:dyDescent="0.15">
      <c r="A5477" s="1" t="s">
        <v>35830</v>
      </c>
      <c r="B5477" s="1" t="s">
        <v>0</v>
      </c>
      <c r="C5477" s="1" t="s">
        <v>22</v>
      </c>
      <c r="E5477" s="1" t="s">
        <v>35831</v>
      </c>
      <c r="F5477" s="1" t="s">
        <v>2</v>
      </c>
      <c r="G5477" s="1" t="s">
        <v>2</v>
      </c>
      <c r="H5477" s="1" t="s">
        <v>35832</v>
      </c>
      <c r="I5477" s="1" t="s">
        <v>1049</v>
      </c>
      <c r="J5477" s="1" t="s">
        <v>88</v>
      </c>
      <c r="K5477" s="1" t="s">
        <v>1363</v>
      </c>
      <c r="L5477" s="1" t="s">
        <v>2</v>
      </c>
      <c r="M5477" s="1" t="s">
        <v>120</v>
      </c>
      <c r="N5477" s="1" t="s">
        <v>120</v>
      </c>
      <c r="O5477" s="1" t="s">
        <v>7</v>
      </c>
      <c r="P5477" s="1" t="s">
        <v>1194</v>
      </c>
      <c r="Q5477" s="1" t="s">
        <v>476</v>
      </c>
      <c r="R5477" s="1" t="s">
        <v>477</v>
      </c>
      <c r="S5477" s="1" t="s">
        <v>35833</v>
      </c>
      <c r="T5477" s="21">
        <v>0</v>
      </c>
      <c r="U5477" s="21">
        <v>4580.01</v>
      </c>
      <c r="V5477" s="21">
        <f t="shared" si="342"/>
        <v>4580.01</v>
      </c>
      <c r="W5477" s="23">
        <f t="shared" si="343"/>
        <v>0</v>
      </c>
      <c r="X5477" s="3">
        <v>0</v>
      </c>
      <c r="Y5477" s="2">
        <v>3420.06</v>
      </c>
      <c r="Z5477" s="3">
        <f t="shared" si="340"/>
        <v>3420.06</v>
      </c>
      <c r="AA5477" s="8">
        <f t="shared" si="341"/>
        <v>0</v>
      </c>
    </row>
    <row r="5478" spans="1:27" ht="10.5" x14ac:dyDescent="0.15">
      <c r="A5478" s="1" t="s">
        <v>37011</v>
      </c>
      <c r="B5478" s="1" t="s">
        <v>0</v>
      </c>
      <c r="C5478" s="1" t="s">
        <v>22</v>
      </c>
      <c r="E5478" s="1" t="s">
        <v>37012</v>
      </c>
      <c r="F5478" s="1" t="s">
        <v>2</v>
      </c>
      <c r="G5478" s="1" t="s">
        <v>27125</v>
      </c>
      <c r="H5478" s="1" t="s">
        <v>37013</v>
      </c>
      <c r="I5478" s="1" t="s">
        <v>209</v>
      </c>
      <c r="J5478" s="1" t="s">
        <v>210</v>
      </c>
      <c r="K5478" s="1" t="s">
        <v>37014</v>
      </c>
      <c r="L5478" s="1" t="s">
        <v>57</v>
      </c>
      <c r="M5478" s="1" t="s">
        <v>120</v>
      </c>
      <c r="N5478" s="1" t="s">
        <v>120</v>
      </c>
      <c r="O5478" s="1" t="s">
        <v>7</v>
      </c>
      <c r="P5478" s="1" t="s">
        <v>817</v>
      </c>
      <c r="Q5478" s="1" t="s">
        <v>476</v>
      </c>
      <c r="R5478" s="1" t="s">
        <v>503</v>
      </c>
      <c r="S5478" s="1" t="s">
        <v>2</v>
      </c>
      <c r="T5478" s="21">
        <v>0</v>
      </c>
      <c r="U5478" s="21">
        <v>3484.45</v>
      </c>
      <c r="V5478" s="21">
        <f t="shared" si="342"/>
        <v>3484.45</v>
      </c>
      <c r="W5478" s="23">
        <f t="shared" si="343"/>
        <v>0</v>
      </c>
      <c r="X5478" s="3">
        <v>0</v>
      </c>
      <c r="Y5478" s="2">
        <v>2782.38</v>
      </c>
      <c r="Z5478" s="3">
        <f t="shared" si="340"/>
        <v>2782.38</v>
      </c>
      <c r="AA5478" s="8">
        <f t="shared" si="341"/>
        <v>0</v>
      </c>
    </row>
    <row r="5479" spans="1:27" ht="10.5" x14ac:dyDescent="0.15">
      <c r="A5479" s="1" t="s">
        <v>33807</v>
      </c>
      <c r="B5479" s="1" t="s">
        <v>0</v>
      </c>
      <c r="C5479" s="1" t="s">
        <v>22</v>
      </c>
      <c r="E5479" s="1" t="s">
        <v>33808</v>
      </c>
      <c r="F5479" s="1" t="s">
        <v>2</v>
      </c>
      <c r="G5479" s="1" t="s">
        <v>6845</v>
      </c>
      <c r="H5479" s="1" t="s">
        <v>33809</v>
      </c>
      <c r="I5479" s="1" t="s">
        <v>106</v>
      </c>
      <c r="J5479" s="1" t="s">
        <v>107</v>
      </c>
      <c r="K5479" s="1" t="s">
        <v>108</v>
      </c>
      <c r="L5479" s="1" t="s">
        <v>72</v>
      </c>
      <c r="M5479" s="1" t="s">
        <v>289</v>
      </c>
      <c r="N5479" s="1" t="s">
        <v>7728</v>
      </c>
      <c r="O5479" s="1" t="s">
        <v>7</v>
      </c>
      <c r="P5479" s="1" t="s">
        <v>1194</v>
      </c>
      <c r="Q5479" s="1" t="s">
        <v>476</v>
      </c>
      <c r="R5479" s="1" t="s">
        <v>477</v>
      </c>
      <c r="S5479" s="1" t="s">
        <v>2</v>
      </c>
      <c r="T5479" s="21">
        <v>0</v>
      </c>
      <c r="U5479" s="21">
        <v>5130.34</v>
      </c>
      <c r="V5479" s="21">
        <f t="shared" si="342"/>
        <v>5130.34</v>
      </c>
      <c r="W5479" s="23">
        <f t="shared" si="343"/>
        <v>0</v>
      </c>
      <c r="X5479" s="3">
        <v>0</v>
      </c>
      <c r="Y5479" s="2">
        <v>2781.84</v>
      </c>
      <c r="Z5479" s="3">
        <f t="shared" si="340"/>
        <v>2781.84</v>
      </c>
      <c r="AA5479" s="8">
        <f t="shared" si="341"/>
        <v>0</v>
      </c>
    </row>
    <row r="5480" spans="1:27" ht="10.5" x14ac:dyDescent="0.15">
      <c r="A5480" s="1" t="s">
        <v>31219</v>
      </c>
      <c r="B5480" s="1" t="s">
        <v>0</v>
      </c>
      <c r="C5480" s="1" t="s">
        <v>22</v>
      </c>
      <c r="E5480" s="1" t="s">
        <v>31220</v>
      </c>
      <c r="F5480" s="1" t="s">
        <v>2</v>
      </c>
      <c r="G5480" s="1" t="s">
        <v>2</v>
      </c>
      <c r="H5480" s="1" t="s">
        <v>31221</v>
      </c>
      <c r="I5480" s="1" t="s">
        <v>9109</v>
      </c>
      <c r="J5480" s="1" t="s">
        <v>322</v>
      </c>
      <c r="K5480" s="1" t="s">
        <v>31222</v>
      </c>
      <c r="L5480" s="1" t="s">
        <v>34</v>
      </c>
      <c r="M5480" s="1" t="s">
        <v>120</v>
      </c>
      <c r="N5480" s="1" t="s">
        <v>120</v>
      </c>
      <c r="O5480" s="1" t="s">
        <v>7</v>
      </c>
      <c r="P5480" s="1" t="s">
        <v>1194</v>
      </c>
      <c r="Q5480" s="1" t="s">
        <v>476</v>
      </c>
      <c r="R5480" s="1" t="s">
        <v>477</v>
      </c>
      <c r="S5480" s="1" t="s">
        <v>31223</v>
      </c>
      <c r="T5480" s="21">
        <v>87.84</v>
      </c>
      <c r="U5480" s="21">
        <v>7023.48</v>
      </c>
      <c r="V5480" s="21">
        <f t="shared" si="342"/>
        <v>7111.32</v>
      </c>
      <c r="W5480" s="23">
        <f t="shared" si="343"/>
        <v>1.2352137155971044E-2</v>
      </c>
      <c r="X5480" s="3">
        <v>0</v>
      </c>
      <c r="Y5480" s="2">
        <v>3307.25</v>
      </c>
      <c r="Z5480" s="3">
        <f t="shared" si="340"/>
        <v>3307.25</v>
      </c>
      <c r="AA5480" s="8">
        <f t="shared" si="341"/>
        <v>0</v>
      </c>
    </row>
    <row r="5481" spans="1:27" ht="10.5" x14ac:dyDescent="0.15">
      <c r="A5481" s="1" t="s">
        <v>19215</v>
      </c>
      <c r="B5481" s="1" t="s">
        <v>0</v>
      </c>
      <c r="C5481" s="1" t="s">
        <v>22</v>
      </c>
      <c r="E5481" s="1" t="s">
        <v>19216</v>
      </c>
      <c r="F5481" s="1" t="s">
        <v>2</v>
      </c>
      <c r="G5481" s="1" t="s">
        <v>19217</v>
      </c>
      <c r="H5481" s="1" t="s">
        <v>19218</v>
      </c>
      <c r="I5481" s="1" t="s">
        <v>657</v>
      </c>
      <c r="J5481" s="1" t="s">
        <v>298</v>
      </c>
      <c r="K5481" s="1" t="s">
        <v>19219</v>
      </c>
      <c r="L5481" s="1" t="s">
        <v>2</v>
      </c>
      <c r="M5481" s="1" t="s">
        <v>120</v>
      </c>
      <c r="N5481" s="1" t="s">
        <v>120</v>
      </c>
      <c r="O5481" s="1" t="s">
        <v>7</v>
      </c>
      <c r="P5481" s="1" t="s">
        <v>579</v>
      </c>
      <c r="Q5481" s="1" t="s">
        <v>476</v>
      </c>
      <c r="R5481" s="1" t="s">
        <v>488</v>
      </c>
      <c r="S5481" s="1" t="s">
        <v>19220</v>
      </c>
      <c r="T5481" s="21">
        <v>0</v>
      </c>
      <c r="U5481" s="21">
        <v>7208.26</v>
      </c>
      <c r="V5481" s="21">
        <f t="shared" si="342"/>
        <v>7208.26</v>
      </c>
      <c r="W5481" s="23">
        <f t="shared" si="343"/>
        <v>0</v>
      </c>
      <c r="X5481" s="3">
        <v>0</v>
      </c>
      <c r="Y5481" s="2">
        <v>2776.12</v>
      </c>
      <c r="Z5481" s="3">
        <f t="shared" si="340"/>
        <v>2776.12</v>
      </c>
      <c r="AA5481" s="8">
        <f t="shared" si="341"/>
        <v>0</v>
      </c>
    </row>
    <row r="5482" spans="1:27" ht="10.5" x14ac:dyDescent="0.15">
      <c r="A5482" s="1" t="s">
        <v>30009</v>
      </c>
      <c r="B5482" s="1" t="s">
        <v>0</v>
      </c>
      <c r="C5482" s="1" t="s">
        <v>22</v>
      </c>
      <c r="E5482" s="1" t="s">
        <v>30010</v>
      </c>
      <c r="F5482" s="1" t="s">
        <v>2</v>
      </c>
      <c r="G5482" s="1" t="s">
        <v>30011</v>
      </c>
      <c r="H5482" s="1" t="s">
        <v>30012</v>
      </c>
      <c r="I5482" s="1" t="s">
        <v>30013</v>
      </c>
      <c r="J5482" s="1" t="s">
        <v>210</v>
      </c>
      <c r="K5482" s="1" t="s">
        <v>30014</v>
      </c>
      <c r="L5482" s="1" t="s">
        <v>6</v>
      </c>
      <c r="M5482" s="1" t="s">
        <v>120</v>
      </c>
      <c r="N5482" s="1" t="s">
        <v>1832</v>
      </c>
      <c r="O5482" s="1" t="s">
        <v>191</v>
      </c>
      <c r="P5482" s="1" t="s">
        <v>3475</v>
      </c>
      <c r="Q5482" s="1" t="s">
        <v>476</v>
      </c>
      <c r="R5482" s="1" t="s">
        <v>488</v>
      </c>
      <c r="S5482" s="1" t="s">
        <v>30015</v>
      </c>
      <c r="T5482" s="21">
        <v>0</v>
      </c>
      <c r="U5482" s="21">
        <v>2994.65</v>
      </c>
      <c r="V5482" s="21">
        <f t="shared" si="342"/>
        <v>2994.65</v>
      </c>
      <c r="W5482" s="23">
        <f t="shared" si="343"/>
        <v>0</v>
      </c>
      <c r="X5482" s="3">
        <v>0</v>
      </c>
      <c r="Y5482" s="2">
        <v>2772.46</v>
      </c>
      <c r="Z5482" s="3">
        <f t="shared" si="340"/>
        <v>2772.46</v>
      </c>
      <c r="AA5482" s="8">
        <f t="shared" si="341"/>
        <v>0</v>
      </c>
    </row>
    <row r="5483" spans="1:27" ht="10.5" x14ac:dyDescent="0.15">
      <c r="A5483" s="1" t="s">
        <v>29610</v>
      </c>
      <c r="B5483" s="1" t="s">
        <v>0</v>
      </c>
      <c r="C5483" s="1" t="s">
        <v>22</v>
      </c>
      <c r="E5483" s="1" t="s">
        <v>29611</v>
      </c>
      <c r="F5483" s="1" t="s">
        <v>2</v>
      </c>
      <c r="G5483" s="1" t="s">
        <v>2</v>
      </c>
      <c r="H5483" s="1" t="s">
        <v>29612</v>
      </c>
      <c r="I5483" s="1" t="s">
        <v>316</v>
      </c>
      <c r="J5483" s="1" t="s">
        <v>18</v>
      </c>
      <c r="K5483" s="1" t="s">
        <v>5558</v>
      </c>
      <c r="L5483" s="1" t="s">
        <v>2</v>
      </c>
      <c r="M5483" s="1" t="s">
        <v>120</v>
      </c>
      <c r="N5483" s="1" t="s">
        <v>120</v>
      </c>
      <c r="O5483" s="1" t="s">
        <v>8937</v>
      </c>
      <c r="P5483" s="1" t="s">
        <v>747</v>
      </c>
      <c r="Q5483" s="1" t="s">
        <v>476</v>
      </c>
      <c r="R5483" s="1" t="s">
        <v>488</v>
      </c>
      <c r="S5483" s="1" t="s">
        <v>2</v>
      </c>
      <c r="T5483" s="21">
        <v>0</v>
      </c>
      <c r="U5483" s="21">
        <v>3204</v>
      </c>
      <c r="V5483" s="21">
        <f t="shared" si="342"/>
        <v>3204</v>
      </c>
      <c r="W5483" s="23">
        <f t="shared" si="343"/>
        <v>0</v>
      </c>
      <c r="X5483" s="3">
        <v>0</v>
      </c>
      <c r="Y5483" s="2">
        <v>2772</v>
      </c>
      <c r="Z5483" s="3">
        <f t="shared" si="340"/>
        <v>2772</v>
      </c>
      <c r="AA5483" s="8">
        <f t="shared" si="341"/>
        <v>0</v>
      </c>
    </row>
    <row r="5484" spans="1:27" ht="10.5" x14ac:dyDescent="0.15">
      <c r="A5484" s="1" t="s">
        <v>42446</v>
      </c>
      <c r="B5484" s="1" t="s">
        <v>0</v>
      </c>
      <c r="C5484" s="1" t="s">
        <v>22</v>
      </c>
      <c r="E5484" s="1" t="s">
        <v>42447</v>
      </c>
      <c r="F5484" s="1" t="s">
        <v>2</v>
      </c>
      <c r="G5484" s="1" t="s">
        <v>29656</v>
      </c>
      <c r="H5484" s="1" t="s">
        <v>42448</v>
      </c>
      <c r="I5484" s="1" t="s">
        <v>3740</v>
      </c>
      <c r="J5484" s="1" t="s">
        <v>18</v>
      </c>
      <c r="K5484" s="1" t="s">
        <v>3741</v>
      </c>
      <c r="L5484" s="1" t="s">
        <v>6</v>
      </c>
      <c r="M5484" s="1" t="s">
        <v>120</v>
      </c>
      <c r="N5484" s="1" t="s">
        <v>120</v>
      </c>
      <c r="O5484" s="1" t="s">
        <v>8937</v>
      </c>
      <c r="P5484" s="1" t="s">
        <v>747</v>
      </c>
      <c r="Q5484" s="1" t="s">
        <v>476</v>
      </c>
      <c r="R5484" s="1" t="s">
        <v>488</v>
      </c>
      <c r="S5484" s="1" t="s">
        <v>2</v>
      </c>
      <c r="T5484" s="21">
        <v>0</v>
      </c>
      <c r="U5484" s="21">
        <v>5676</v>
      </c>
      <c r="V5484" s="21">
        <f t="shared" si="342"/>
        <v>5676</v>
      </c>
      <c r="W5484" s="23">
        <f t="shared" si="343"/>
        <v>0</v>
      </c>
      <c r="X5484" s="3">
        <v>0</v>
      </c>
      <c r="Y5484" s="2">
        <v>2772</v>
      </c>
      <c r="Z5484" s="3">
        <f t="shared" si="340"/>
        <v>2772</v>
      </c>
      <c r="AA5484" s="8">
        <f t="shared" si="341"/>
        <v>0</v>
      </c>
    </row>
    <row r="5485" spans="1:27" ht="10.5" x14ac:dyDescent="0.15">
      <c r="A5485" s="1" t="s">
        <v>42639</v>
      </c>
      <c r="B5485" s="1" t="s">
        <v>0</v>
      </c>
      <c r="C5485" s="1" t="s">
        <v>22</v>
      </c>
      <c r="E5485" s="1" t="s">
        <v>42640</v>
      </c>
      <c r="F5485" s="1" t="s">
        <v>2</v>
      </c>
      <c r="G5485" s="1" t="s">
        <v>2</v>
      </c>
      <c r="H5485" s="1" t="s">
        <v>42641</v>
      </c>
      <c r="I5485" s="1" t="s">
        <v>251</v>
      </c>
      <c r="J5485" s="1" t="s">
        <v>32</v>
      </c>
      <c r="K5485" s="1" t="s">
        <v>11677</v>
      </c>
      <c r="L5485" s="1" t="s">
        <v>2</v>
      </c>
      <c r="M5485" s="1" t="s">
        <v>120</v>
      </c>
      <c r="N5485" s="1" t="s">
        <v>120</v>
      </c>
      <c r="O5485" s="1" t="s">
        <v>7</v>
      </c>
      <c r="P5485" s="1" t="s">
        <v>1242</v>
      </c>
      <c r="Q5485" s="1" t="s">
        <v>476</v>
      </c>
      <c r="R5485" s="1" t="s">
        <v>503</v>
      </c>
      <c r="S5485" s="1" t="s">
        <v>2</v>
      </c>
      <c r="T5485" s="21"/>
      <c r="U5485" s="21"/>
      <c r="V5485" s="21">
        <f t="shared" si="342"/>
        <v>0</v>
      </c>
      <c r="W5485" s="23" t="e">
        <f t="shared" si="343"/>
        <v>#DIV/0!</v>
      </c>
      <c r="X5485" s="3">
        <v>0</v>
      </c>
      <c r="Y5485" s="2">
        <v>2772</v>
      </c>
      <c r="Z5485" s="3">
        <f t="shared" si="340"/>
        <v>2772</v>
      </c>
      <c r="AA5485" s="8">
        <f t="shared" si="341"/>
        <v>0</v>
      </c>
    </row>
    <row r="5486" spans="1:27" ht="10.5" x14ac:dyDescent="0.15">
      <c r="A5486" s="1" t="s">
        <v>44613</v>
      </c>
      <c r="B5486" s="1" t="s">
        <v>0</v>
      </c>
      <c r="C5486" s="1" t="s">
        <v>22</v>
      </c>
      <c r="E5486" s="1" t="s">
        <v>44614</v>
      </c>
      <c r="F5486" s="1" t="s">
        <v>2</v>
      </c>
      <c r="G5486" s="1" t="s">
        <v>44615</v>
      </c>
      <c r="H5486" s="1" t="s">
        <v>44616</v>
      </c>
      <c r="I5486" s="1" t="s">
        <v>44617</v>
      </c>
      <c r="J5486" s="1" t="s">
        <v>64</v>
      </c>
      <c r="K5486" s="1" t="s">
        <v>44618</v>
      </c>
      <c r="L5486" s="1" t="s">
        <v>57</v>
      </c>
      <c r="M5486" s="1" t="s">
        <v>120</v>
      </c>
      <c r="N5486" s="1" t="s">
        <v>120</v>
      </c>
      <c r="O5486" s="1" t="s">
        <v>7</v>
      </c>
      <c r="P5486" s="1" t="s">
        <v>1924</v>
      </c>
      <c r="Q5486" s="1" t="s">
        <v>476</v>
      </c>
      <c r="R5486" s="1" t="s">
        <v>488</v>
      </c>
      <c r="S5486" s="1" t="s">
        <v>44619</v>
      </c>
      <c r="T5486" s="21">
        <v>0</v>
      </c>
      <c r="U5486" s="21">
        <v>3261.7</v>
      </c>
      <c r="V5486" s="21">
        <f t="shared" si="342"/>
        <v>3261.7</v>
      </c>
      <c r="W5486" s="23">
        <f t="shared" si="343"/>
        <v>0</v>
      </c>
      <c r="X5486" s="3">
        <v>0</v>
      </c>
      <c r="Y5486" s="2">
        <v>2771.4</v>
      </c>
      <c r="Z5486" s="3">
        <f t="shared" si="340"/>
        <v>2771.4</v>
      </c>
      <c r="AA5486" s="8">
        <f t="shared" si="341"/>
        <v>0</v>
      </c>
    </row>
    <row r="5487" spans="1:27" ht="10.5" x14ac:dyDescent="0.15">
      <c r="A5487" s="1" t="s">
        <v>22042</v>
      </c>
      <c r="B5487" s="1" t="s">
        <v>0</v>
      </c>
      <c r="C5487" s="1" t="s">
        <v>22</v>
      </c>
      <c r="E5487" s="1" t="s">
        <v>22043</v>
      </c>
      <c r="F5487" s="1" t="s">
        <v>2</v>
      </c>
      <c r="G5487" s="1" t="s">
        <v>2</v>
      </c>
      <c r="H5487" s="1" t="s">
        <v>22044</v>
      </c>
      <c r="I5487" s="1" t="s">
        <v>1717</v>
      </c>
      <c r="J5487" s="1" t="s">
        <v>24</v>
      </c>
      <c r="K5487" s="1" t="s">
        <v>1718</v>
      </c>
      <c r="L5487" s="1" t="s">
        <v>2</v>
      </c>
      <c r="M5487" s="1" t="s">
        <v>120</v>
      </c>
      <c r="N5487" s="1" t="s">
        <v>120</v>
      </c>
      <c r="O5487" s="1" t="s">
        <v>7</v>
      </c>
      <c r="P5487" s="1" t="s">
        <v>1256</v>
      </c>
      <c r="Q5487" s="1" t="s">
        <v>476</v>
      </c>
      <c r="R5487" s="1" t="s">
        <v>503</v>
      </c>
      <c r="S5487" s="1" t="s">
        <v>2</v>
      </c>
      <c r="T5487" s="21">
        <v>0</v>
      </c>
      <c r="U5487" s="21">
        <v>5610.34</v>
      </c>
      <c r="V5487" s="21">
        <f t="shared" si="342"/>
        <v>5610.34</v>
      </c>
      <c r="W5487" s="23">
        <f t="shared" si="343"/>
        <v>0</v>
      </c>
      <c r="X5487" s="3">
        <v>0</v>
      </c>
      <c r="Y5487" s="2">
        <v>2770</v>
      </c>
      <c r="Z5487" s="3">
        <f t="shared" si="340"/>
        <v>2770</v>
      </c>
      <c r="AA5487" s="8">
        <f t="shared" si="341"/>
        <v>0</v>
      </c>
    </row>
    <row r="5488" spans="1:27" ht="10.5" x14ac:dyDescent="0.15">
      <c r="A5488" s="1" t="s">
        <v>33761</v>
      </c>
      <c r="B5488" s="1" t="s">
        <v>0</v>
      </c>
      <c r="C5488" s="1" t="s">
        <v>22</v>
      </c>
      <c r="E5488" s="1" t="s">
        <v>24742</v>
      </c>
      <c r="F5488" s="1" t="s">
        <v>2</v>
      </c>
      <c r="G5488" s="1" t="s">
        <v>33762</v>
      </c>
      <c r="H5488" s="1" t="s">
        <v>33763</v>
      </c>
      <c r="I5488" s="1" t="s">
        <v>607</v>
      </c>
      <c r="J5488" s="1" t="s">
        <v>18</v>
      </c>
      <c r="K5488" s="1" t="s">
        <v>31595</v>
      </c>
      <c r="L5488" s="1" t="s">
        <v>34</v>
      </c>
      <c r="M5488" s="1" t="s">
        <v>289</v>
      </c>
      <c r="N5488" s="1" t="s">
        <v>6847</v>
      </c>
      <c r="O5488" s="1" t="s">
        <v>7</v>
      </c>
      <c r="P5488" s="1" t="s">
        <v>2675</v>
      </c>
      <c r="Q5488" s="1" t="s">
        <v>476</v>
      </c>
      <c r="R5488" s="1" t="s">
        <v>488</v>
      </c>
      <c r="S5488" s="1" t="s">
        <v>24746</v>
      </c>
      <c r="T5488" s="21">
        <v>0</v>
      </c>
      <c r="U5488" s="21">
        <v>24287.57</v>
      </c>
      <c r="V5488" s="21">
        <f t="shared" si="342"/>
        <v>24287.57</v>
      </c>
      <c r="W5488" s="23">
        <f t="shared" si="343"/>
        <v>0</v>
      </c>
      <c r="X5488" s="3">
        <v>0</v>
      </c>
      <c r="Y5488" s="2">
        <v>2768.64</v>
      </c>
      <c r="Z5488" s="3">
        <f t="shared" si="340"/>
        <v>2768.64</v>
      </c>
      <c r="AA5488" s="8">
        <f t="shared" si="341"/>
        <v>0</v>
      </c>
    </row>
    <row r="5489" spans="1:27" ht="10.5" x14ac:dyDescent="0.15">
      <c r="A5489" s="1" t="s">
        <v>44651</v>
      </c>
      <c r="B5489" s="1" t="s">
        <v>0</v>
      </c>
      <c r="C5489" s="1" t="s">
        <v>22</v>
      </c>
      <c r="E5489" s="1" t="s">
        <v>44652</v>
      </c>
      <c r="F5489" s="1" t="s">
        <v>2</v>
      </c>
      <c r="G5489" s="1" t="s">
        <v>2</v>
      </c>
      <c r="H5489" s="1" t="s">
        <v>44653</v>
      </c>
      <c r="I5489" s="1" t="s">
        <v>44654</v>
      </c>
      <c r="J5489" s="1" t="s">
        <v>64</v>
      </c>
      <c r="K5489" s="1" t="s">
        <v>44655</v>
      </c>
      <c r="L5489" s="1" t="s">
        <v>2</v>
      </c>
      <c r="M5489" s="1" t="s">
        <v>120</v>
      </c>
      <c r="N5489" s="1" t="s">
        <v>120</v>
      </c>
      <c r="O5489" s="1" t="s">
        <v>7</v>
      </c>
      <c r="P5489" s="1" t="s">
        <v>510</v>
      </c>
      <c r="Q5489" s="1" t="s">
        <v>476</v>
      </c>
      <c r="R5489" s="1" t="s">
        <v>477</v>
      </c>
      <c r="S5489" s="1" t="s">
        <v>44656</v>
      </c>
      <c r="T5489" s="21">
        <v>0</v>
      </c>
      <c r="U5489" s="21">
        <v>8571.18</v>
      </c>
      <c r="V5489" s="21">
        <f t="shared" si="342"/>
        <v>8571.18</v>
      </c>
      <c r="W5489" s="23">
        <f t="shared" si="343"/>
        <v>0</v>
      </c>
      <c r="X5489" s="3">
        <v>0</v>
      </c>
      <c r="Y5489" s="2">
        <v>2766.88</v>
      </c>
      <c r="Z5489" s="3">
        <f t="shared" si="340"/>
        <v>2766.88</v>
      </c>
      <c r="AA5489" s="8">
        <f t="shared" si="341"/>
        <v>0</v>
      </c>
    </row>
    <row r="5490" spans="1:27" ht="10.5" x14ac:dyDescent="0.15">
      <c r="A5490" s="1" t="s">
        <v>39264</v>
      </c>
      <c r="B5490" s="1" t="s">
        <v>0</v>
      </c>
      <c r="C5490" s="1" t="s">
        <v>22</v>
      </c>
      <c r="E5490" s="1" t="s">
        <v>39265</v>
      </c>
      <c r="F5490" s="1" t="s">
        <v>2</v>
      </c>
      <c r="G5490" s="1" t="s">
        <v>2</v>
      </c>
      <c r="H5490" s="1" t="s">
        <v>39266</v>
      </c>
      <c r="I5490" s="1" t="s">
        <v>17</v>
      </c>
      <c r="J5490" s="1" t="s">
        <v>18</v>
      </c>
      <c r="K5490" s="1" t="s">
        <v>4011</v>
      </c>
      <c r="L5490" s="1" t="s">
        <v>6</v>
      </c>
      <c r="M5490" s="1" t="s">
        <v>976</v>
      </c>
      <c r="N5490" s="1" t="s">
        <v>977</v>
      </c>
      <c r="O5490" s="1" t="s">
        <v>7</v>
      </c>
      <c r="P5490" s="1" t="s">
        <v>1439</v>
      </c>
      <c r="Q5490" s="1" t="s">
        <v>140</v>
      </c>
      <c r="R5490" s="1" t="s">
        <v>481</v>
      </c>
      <c r="S5490" s="1" t="s">
        <v>2</v>
      </c>
      <c r="T5490" s="21">
        <v>0</v>
      </c>
      <c r="U5490" s="21">
        <v>2276.15</v>
      </c>
      <c r="V5490" s="21">
        <f t="shared" si="342"/>
        <v>2276.15</v>
      </c>
      <c r="W5490" s="23">
        <f t="shared" si="343"/>
        <v>0</v>
      </c>
      <c r="X5490" s="3">
        <v>0</v>
      </c>
      <c r="Y5490" s="2">
        <v>2760.58</v>
      </c>
      <c r="Z5490" s="3">
        <f t="shared" si="340"/>
        <v>2760.58</v>
      </c>
      <c r="AA5490" s="8">
        <f t="shared" si="341"/>
        <v>0</v>
      </c>
    </row>
    <row r="5491" spans="1:27" ht="10.5" x14ac:dyDescent="0.15">
      <c r="A5491" s="1" t="s">
        <v>34293</v>
      </c>
      <c r="B5491" s="1" t="s">
        <v>0</v>
      </c>
      <c r="C5491" s="1" t="s">
        <v>22</v>
      </c>
      <c r="E5491" s="1" t="s">
        <v>34294</v>
      </c>
      <c r="F5491" s="1" t="s">
        <v>2</v>
      </c>
      <c r="G5491" s="1" t="s">
        <v>2</v>
      </c>
      <c r="H5491" s="1" t="s">
        <v>34295</v>
      </c>
      <c r="I5491" s="1" t="s">
        <v>117</v>
      </c>
      <c r="J5491" s="1" t="s">
        <v>118</v>
      </c>
      <c r="K5491" s="1" t="s">
        <v>4449</v>
      </c>
      <c r="L5491" s="1" t="s">
        <v>2</v>
      </c>
      <c r="M5491" s="1" t="s">
        <v>120</v>
      </c>
      <c r="N5491" s="1" t="s">
        <v>120</v>
      </c>
      <c r="O5491" s="1" t="s">
        <v>7</v>
      </c>
      <c r="P5491" s="1" t="s">
        <v>1899</v>
      </c>
      <c r="Q5491" s="1" t="s">
        <v>476</v>
      </c>
      <c r="R5491" s="1" t="s">
        <v>477</v>
      </c>
      <c r="S5491" s="1" t="s">
        <v>2</v>
      </c>
      <c r="T5491" s="21"/>
      <c r="U5491" s="21"/>
      <c r="V5491" s="21">
        <f t="shared" si="342"/>
        <v>0</v>
      </c>
      <c r="W5491" s="23" t="e">
        <f t="shared" si="343"/>
        <v>#DIV/0!</v>
      </c>
      <c r="X5491" s="3">
        <v>0</v>
      </c>
      <c r="Y5491" s="2">
        <v>2760</v>
      </c>
      <c r="Z5491" s="3">
        <f t="shared" si="340"/>
        <v>2760</v>
      </c>
      <c r="AA5491" s="8">
        <f t="shared" si="341"/>
        <v>0</v>
      </c>
    </row>
    <row r="5492" spans="1:27" ht="10.5" x14ac:dyDescent="0.15">
      <c r="A5492" s="1" t="s">
        <v>42406</v>
      </c>
      <c r="B5492" s="1" t="s">
        <v>0</v>
      </c>
      <c r="C5492" s="1" t="s">
        <v>22</v>
      </c>
      <c r="E5492" s="1" t="s">
        <v>42407</v>
      </c>
      <c r="F5492" s="1" t="s">
        <v>2</v>
      </c>
      <c r="G5492" s="1" t="s">
        <v>2</v>
      </c>
      <c r="H5492" s="1" t="s">
        <v>42408</v>
      </c>
      <c r="I5492" s="1" t="s">
        <v>662</v>
      </c>
      <c r="J5492" s="1" t="s">
        <v>187</v>
      </c>
      <c r="K5492" s="1" t="s">
        <v>26221</v>
      </c>
      <c r="L5492" s="1" t="s">
        <v>6</v>
      </c>
      <c r="M5492" s="1" t="s">
        <v>120</v>
      </c>
      <c r="N5492" s="1" t="s">
        <v>120</v>
      </c>
      <c r="O5492" s="1" t="s">
        <v>7</v>
      </c>
      <c r="P5492" s="1" t="s">
        <v>2379</v>
      </c>
      <c r="Q5492" s="1" t="s">
        <v>476</v>
      </c>
      <c r="R5492" s="1" t="s">
        <v>477</v>
      </c>
      <c r="S5492" s="1" t="s">
        <v>2</v>
      </c>
      <c r="T5492" s="21">
        <v>0</v>
      </c>
      <c r="U5492" s="21">
        <v>12696</v>
      </c>
      <c r="V5492" s="21">
        <f t="shared" si="342"/>
        <v>12696</v>
      </c>
      <c r="W5492" s="23">
        <f t="shared" si="343"/>
        <v>0</v>
      </c>
      <c r="X5492" s="3">
        <v>0</v>
      </c>
      <c r="Y5492" s="2">
        <v>2760</v>
      </c>
      <c r="Z5492" s="3">
        <f t="shared" si="340"/>
        <v>2760</v>
      </c>
      <c r="AA5492" s="8">
        <f t="shared" si="341"/>
        <v>0</v>
      </c>
    </row>
    <row r="5493" spans="1:27" ht="10.5" x14ac:dyDescent="0.15">
      <c r="A5493" s="1" t="s">
        <v>27796</v>
      </c>
      <c r="B5493" s="1" t="s">
        <v>0</v>
      </c>
      <c r="C5493" s="1" t="s">
        <v>22</v>
      </c>
      <c r="E5493" s="1" t="s">
        <v>27797</v>
      </c>
      <c r="F5493" s="1" t="s">
        <v>27798</v>
      </c>
      <c r="G5493" s="1" t="s">
        <v>2</v>
      </c>
      <c r="H5493" s="1" t="s">
        <v>27799</v>
      </c>
      <c r="I5493" s="1" t="s">
        <v>3770</v>
      </c>
      <c r="J5493" s="1" t="s">
        <v>162</v>
      </c>
      <c r="K5493" s="1" t="s">
        <v>3771</v>
      </c>
      <c r="L5493" s="1" t="s">
        <v>2</v>
      </c>
      <c r="M5493" s="1" t="s">
        <v>120</v>
      </c>
      <c r="N5493" s="1" t="s">
        <v>760</v>
      </c>
      <c r="O5493" s="1" t="s">
        <v>7</v>
      </c>
      <c r="P5493" s="1" t="s">
        <v>579</v>
      </c>
      <c r="Q5493" s="1" t="s">
        <v>476</v>
      </c>
      <c r="R5493" s="1" t="s">
        <v>488</v>
      </c>
      <c r="S5493" s="1" t="s">
        <v>27800</v>
      </c>
      <c r="T5493" s="21">
        <v>0</v>
      </c>
      <c r="U5493" s="21">
        <v>9017.0300000000007</v>
      </c>
      <c r="V5493" s="21">
        <f t="shared" si="342"/>
        <v>9017.0300000000007</v>
      </c>
      <c r="W5493" s="23">
        <f t="shared" si="343"/>
        <v>0</v>
      </c>
      <c r="X5493" s="3">
        <v>0</v>
      </c>
      <c r="Y5493" s="2">
        <v>2990.4</v>
      </c>
      <c r="Z5493" s="3">
        <f t="shared" si="340"/>
        <v>2990.4</v>
      </c>
      <c r="AA5493" s="8">
        <f t="shared" si="341"/>
        <v>0</v>
      </c>
    </row>
    <row r="5494" spans="1:27" ht="10.5" x14ac:dyDescent="0.15">
      <c r="A5494" s="1" t="s">
        <v>19565</v>
      </c>
      <c r="B5494" s="1" t="s">
        <v>0</v>
      </c>
      <c r="C5494" s="1" t="s">
        <v>22</v>
      </c>
      <c r="E5494" s="1" t="s">
        <v>19566</v>
      </c>
      <c r="F5494" s="1" t="s">
        <v>2</v>
      </c>
      <c r="G5494" s="1" t="s">
        <v>19567</v>
      </c>
      <c r="H5494" s="1" t="s">
        <v>19568</v>
      </c>
      <c r="I5494" s="1" t="s">
        <v>699</v>
      </c>
      <c r="J5494" s="1" t="s">
        <v>162</v>
      </c>
      <c r="K5494" s="1" t="s">
        <v>4793</v>
      </c>
      <c r="L5494" s="1" t="s">
        <v>72</v>
      </c>
      <c r="M5494" s="1" t="s">
        <v>120</v>
      </c>
      <c r="N5494" s="1" t="s">
        <v>760</v>
      </c>
      <c r="O5494" s="1" t="s">
        <v>7</v>
      </c>
      <c r="P5494" s="1" t="s">
        <v>1225</v>
      </c>
      <c r="Q5494" s="1" t="s">
        <v>476</v>
      </c>
      <c r="R5494" s="1" t="s">
        <v>477</v>
      </c>
      <c r="S5494" s="1" t="s">
        <v>2</v>
      </c>
      <c r="T5494" s="21">
        <v>0</v>
      </c>
      <c r="U5494" s="21">
        <v>5961.62</v>
      </c>
      <c r="V5494" s="21">
        <f t="shared" si="342"/>
        <v>5961.62</v>
      </c>
      <c r="W5494" s="23">
        <f t="shared" si="343"/>
        <v>0</v>
      </c>
      <c r="X5494" s="3">
        <v>0</v>
      </c>
      <c r="Y5494" s="2">
        <v>2759.47</v>
      </c>
      <c r="Z5494" s="3">
        <f t="shared" si="340"/>
        <v>2759.47</v>
      </c>
      <c r="AA5494" s="8">
        <f t="shared" si="341"/>
        <v>0</v>
      </c>
    </row>
    <row r="5495" spans="1:27" ht="10.5" x14ac:dyDescent="0.15">
      <c r="A5495" s="1" t="s">
        <v>34192</v>
      </c>
      <c r="B5495" s="1" t="s">
        <v>0</v>
      </c>
      <c r="C5495" s="1" t="s">
        <v>22</v>
      </c>
      <c r="E5495" s="1" t="s">
        <v>34193</v>
      </c>
      <c r="F5495" s="1" t="s">
        <v>2</v>
      </c>
      <c r="G5495" s="1" t="s">
        <v>2</v>
      </c>
      <c r="H5495" s="1" t="s">
        <v>34194</v>
      </c>
      <c r="I5495" s="1" t="s">
        <v>5377</v>
      </c>
      <c r="J5495" s="1" t="s">
        <v>104</v>
      </c>
      <c r="K5495" s="1" t="s">
        <v>5378</v>
      </c>
      <c r="L5495" s="1" t="s">
        <v>2</v>
      </c>
      <c r="M5495" s="1" t="s">
        <v>120</v>
      </c>
      <c r="N5495" s="1" t="s">
        <v>120</v>
      </c>
      <c r="O5495" s="1" t="s">
        <v>7</v>
      </c>
      <c r="P5495" s="1" t="s">
        <v>1194</v>
      </c>
      <c r="Q5495" s="1" t="s">
        <v>476</v>
      </c>
      <c r="R5495" s="1" t="s">
        <v>477</v>
      </c>
      <c r="S5495" s="1" t="s">
        <v>34195</v>
      </c>
      <c r="T5495" s="21">
        <v>0</v>
      </c>
      <c r="U5495" s="21">
        <v>5489.22</v>
      </c>
      <c r="V5495" s="21">
        <f t="shared" si="342"/>
        <v>5489.22</v>
      </c>
      <c r="W5495" s="23">
        <f t="shared" si="343"/>
        <v>0</v>
      </c>
      <c r="X5495" s="3">
        <v>0</v>
      </c>
      <c r="Y5495" s="2">
        <v>2759.41</v>
      </c>
      <c r="Z5495" s="3">
        <f t="shared" si="340"/>
        <v>2759.41</v>
      </c>
      <c r="AA5495" s="8">
        <f t="shared" si="341"/>
        <v>0</v>
      </c>
    </row>
    <row r="5496" spans="1:27" ht="10.5" x14ac:dyDescent="0.15">
      <c r="A5496" s="1" t="s">
        <v>25162</v>
      </c>
      <c r="B5496" s="1" t="s">
        <v>0</v>
      </c>
      <c r="C5496" s="1" t="s">
        <v>22</v>
      </c>
      <c r="E5496" s="1" t="s">
        <v>25163</v>
      </c>
      <c r="F5496" s="1" t="s">
        <v>2</v>
      </c>
      <c r="G5496" s="1" t="s">
        <v>25164</v>
      </c>
      <c r="H5496" s="1" t="s">
        <v>25165</v>
      </c>
      <c r="I5496" s="1" t="s">
        <v>22944</v>
      </c>
      <c r="J5496" s="1" t="s">
        <v>162</v>
      </c>
      <c r="K5496" s="1" t="s">
        <v>22945</v>
      </c>
      <c r="L5496" s="1" t="s">
        <v>2</v>
      </c>
      <c r="M5496" s="1" t="s">
        <v>120</v>
      </c>
      <c r="N5496" s="1" t="s">
        <v>120</v>
      </c>
      <c r="O5496" s="1" t="s">
        <v>7</v>
      </c>
      <c r="P5496" s="1" t="s">
        <v>1473</v>
      </c>
      <c r="Q5496" s="1" t="s">
        <v>476</v>
      </c>
      <c r="R5496" s="1" t="s">
        <v>477</v>
      </c>
      <c r="S5496" s="1" t="s">
        <v>2</v>
      </c>
      <c r="T5496" s="21">
        <v>0</v>
      </c>
      <c r="U5496" s="21">
        <v>3357.91</v>
      </c>
      <c r="V5496" s="21">
        <f t="shared" si="342"/>
        <v>3357.91</v>
      </c>
      <c r="W5496" s="23">
        <f t="shared" si="343"/>
        <v>0</v>
      </c>
      <c r="X5496" s="3">
        <v>0</v>
      </c>
      <c r="Y5496" s="2">
        <v>2759.21</v>
      </c>
      <c r="Z5496" s="3">
        <f t="shared" si="340"/>
        <v>2759.21</v>
      </c>
      <c r="AA5496" s="8">
        <f t="shared" si="341"/>
        <v>0</v>
      </c>
    </row>
    <row r="5497" spans="1:27" ht="10.5" x14ac:dyDescent="0.15">
      <c r="A5497" s="1" t="s">
        <v>40770</v>
      </c>
      <c r="B5497" s="1" t="s">
        <v>0</v>
      </c>
      <c r="C5497" s="1" t="s">
        <v>22</v>
      </c>
      <c r="E5497" s="1" t="s">
        <v>40771</v>
      </c>
      <c r="F5497" s="1" t="s">
        <v>2</v>
      </c>
      <c r="G5497" s="1" t="s">
        <v>40772</v>
      </c>
      <c r="H5497" s="1" t="s">
        <v>40773</v>
      </c>
      <c r="I5497" s="1" t="s">
        <v>40774</v>
      </c>
      <c r="J5497" s="1" t="s">
        <v>24</v>
      </c>
      <c r="K5497" s="1" t="s">
        <v>40775</v>
      </c>
      <c r="L5497" s="1" t="s">
        <v>57</v>
      </c>
      <c r="M5497" s="1" t="s">
        <v>120</v>
      </c>
      <c r="N5497" s="1" t="s">
        <v>120</v>
      </c>
      <c r="O5497" s="1" t="s">
        <v>7</v>
      </c>
      <c r="P5497" s="1" t="s">
        <v>1473</v>
      </c>
      <c r="Q5497" s="1" t="s">
        <v>476</v>
      </c>
      <c r="R5497" s="1" t="s">
        <v>477</v>
      </c>
      <c r="S5497" s="1" t="s">
        <v>40776</v>
      </c>
      <c r="T5497" s="21">
        <v>18.45</v>
      </c>
      <c r="U5497" s="21">
        <v>1235.58</v>
      </c>
      <c r="V5497" s="21">
        <f t="shared" si="342"/>
        <v>1254.03</v>
      </c>
      <c r="W5497" s="23">
        <f t="shared" si="343"/>
        <v>1.4712566685007535E-2</v>
      </c>
      <c r="X5497" s="3">
        <v>0</v>
      </c>
      <c r="Y5497" s="2">
        <v>2758.48</v>
      </c>
      <c r="Z5497" s="3">
        <f t="shared" si="340"/>
        <v>2758.48</v>
      </c>
      <c r="AA5497" s="8">
        <f t="shared" si="341"/>
        <v>0</v>
      </c>
    </row>
    <row r="5498" spans="1:27" ht="10.5" x14ac:dyDescent="0.15">
      <c r="A5498" s="1" t="s">
        <v>43903</v>
      </c>
      <c r="B5498" s="1" t="s">
        <v>0</v>
      </c>
      <c r="C5498" s="1" t="s">
        <v>22</v>
      </c>
      <c r="E5498" s="1" t="s">
        <v>43904</v>
      </c>
      <c r="F5498" s="1" t="s">
        <v>2</v>
      </c>
      <c r="G5498" s="1" t="s">
        <v>43905</v>
      </c>
      <c r="H5498" s="1" t="s">
        <v>43906</v>
      </c>
      <c r="I5498" s="1" t="s">
        <v>43907</v>
      </c>
      <c r="J5498" s="1" t="s">
        <v>24</v>
      </c>
      <c r="K5498" s="1" t="s">
        <v>43908</v>
      </c>
      <c r="L5498" s="1" t="s">
        <v>2</v>
      </c>
      <c r="M5498" s="1" t="s">
        <v>120</v>
      </c>
      <c r="N5498" s="1" t="s">
        <v>120</v>
      </c>
      <c r="O5498" s="1" t="s">
        <v>7</v>
      </c>
      <c r="P5498" s="1" t="s">
        <v>588</v>
      </c>
      <c r="Q5498" s="1" t="s">
        <v>476</v>
      </c>
      <c r="R5498" s="1" t="s">
        <v>488</v>
      </c>
      <c r="S5498" s="1" t="s">
        <v>7676</v>
      </c>
      <c r="T5498" s="21">
        <v>0</v>
      </c>
      <c r="U5498" s="21">
        <v>3196.11</v>
      </c>
      <c r="V5498" s="21">
        <f t="shared" si="342"/>
        <v>3196.11</v>
      </c>
      <c r="W5498" s="23">
        <f t="shared" si="343"/>
        <v>0</v>
      </c>
      <c r="X5498" s="3">
        <v>0</v>
      </c>
      <c r="Y5498" s="2">
        <v>2756.75</v>
      </c>
      <c r="Z5498" s="3">
        <f t="shared" si="340"/>
        <v>2756.75</v>
      </c>
      <c r="AA5498" s="8">
        <f t="shared" si="341"/>
        <v>0</v>
      </c>
    </row>
    <row r="5499" spans="1:27" ht="10.5" x14ac:dyDescent="0.15">
      <c r="A5499" s="1" t="s">
        <v>44859</v>
      </c>
      <c r="B5499" s="1" t="s">
        <v>0</v>
      </c>
      <c r="C5499" s="1" t="s">
        <v>22</v>
      </c>
      <c r="E5499" s="1" t="s">
        <v>44860</v>
      </c>
      <c r="F5499" s="1" t="s">
        <v>2</v>
      </c>
      <c r="G5499" s="1" t="s">
        <v>2</v>
      </c>
      <c r="H5499" s="1" t="s">
        <v>44861</v>
      </c>
      <c r="I5499" s="1" t="s">
        <v>316</v>
      </c>
      <c r="J5499" s="1" t="s">
        <v>18</v>
      </c>
      <c r="K5499" s="1" t="s">
        <v>37945</v>
      </c>
      <c r="L5499" s="1" t="s">
        <v>2</v>
      </c>
      <c r="M5499" s="1" t="s">
        <v>120</v>
      </c>
      <c r="N5499" s="1" t="s">
        <v>120</v>
      </c>
      <c r="O5499" s="1" t="s">
        <v>7</v>
      </c>
      <c r="P5499" s="1" t="s">
        <v>1924</v>
      </c>
      <c r="Q5499" s="1" t="s">
        <v>476</v>
      </c>
      <c r="R5499" s="1" t="s">
        <v>488</v>
      </c>
      <c r="S5499" s="1" t="s">
        <v>44862</v>
      </c>
      <c r="T5499" s="21"/>
      <c r="U5499" s="21"/>
      <c r="V5499" s="21">
        <f t="shared" si="342"/>
        <v>0</v>
      </c>
      <c r="W5499" s="23" t="e">
        <f t="shared" si="343"/>
        <v>#DIV/0!</v>
      </c>
      <c r="X5499" s="3">
        <v>0</v>
      </c>
      <c r="Y5499" s="2">
        <v>4141.93</v>
      </c>
      <c r="Z5499" s="3">
        <f t="shared" si="340"/>
        <v>4141.93</v>
      </c>
      <c r="AA5499" s="8">
        <f t="shared" si="341"/>
        <v>0</v>
      </c>
    </row>
    <row r="5500" spans="1:27" ht="10.5" x14ac:dyDescent="0.15">
      <c r="A5500" s="1" t="s">
        <v>41014</v>
      </c>
      <c r="B5500" s="1" t="s">
        <v>0</v>
      </c>
      <c r="C5500" s="1" t="s">
        <v>22</v>
      </c>
      <c r="E5500" s="1" t="s">
        <v>41015</v>
      </c>
      <c r="F5500" s="1" t="s">
        <v>2</v>
      </c>
      <c r="G5500" s="1" t="s">
        <v>2</v>
      </c>
      <c r="H5500" s="1" t="s">
        <v>41016</v>
      </c>
      <c r="I5500" s="1" t="s">
        <v>1446</v>
      </c>
      <c r="J5500" s="1" t="s">
        <v>51</v>
      </c>
      <c r="K5500" s="1" t="s">
        <v>1447</v>
      </c>
      <c r="L5500" s="1" t="s">
        <v>2</v>
      </c>
      <c r="M5500" s="1" t="s">
        <v>120</v>
      </c>
      <c r="N5500" s="1" t="s">
        <v>120</v>
      </c>
      <c r="O5500" s="1" t="s">
        <v>7</v>
      </c>
      <c r="P5500" s="1" t="s">
        <v>588</v>
      </c>
      <c r="Q5500" s="1" t="s">
        <v>476</v>
      </c>
      <c r="R5500" s="1" t="s">
        <v>488</v>
      </c>
      <c r="S5500" s="1" t="s">
        <v>41017</v>
      </c>
      <c r="T5500" s="21">
        <v>0</v>
      </c>
      <c r="U5500" s="21">
        <v>7284.33</v>
      </c>
      <c r="V5500" s="21">
        <f t="shared" si="342"/>
        <v>7284.33</v>
      </c>
      <c r="W5500" s="23">
        <f t="shared" si="343"/>
        <v>0</v>
      </c>
      <c r="X5500" s="3">
        <v>0</v>
      </c>
      <c r="Y5500" s="2">
        <v>2753.85</v>
      </c>
      <c r="Z5500" s="3">
        <f t="shared" si="340"/>
        <v>2753.85</v>
      </c>
      <c r="AA5500" s="8">
        <f t="shared" si="341"/>
        <v>0</v>
      </c>
    </row>
    <row r="5501" spans="1:27" ht="10.5" x14ac:dyDescent="0.15">
      <c r="A5501" s="1" t="s">
        <v>33662</v>
      </c>
      <c r="B5501" s="1" t="s">
        <v>0</v>
      </c>
      <c r="C5501" s="1" t="s">
        <v>22</v>
      </c>
      <c r="E5501" s="1" t="s">
        <v>33663</v>
      </c>
      <c r="F5501" s="1" t="s">
        <v>2</v>
      </c>
      <c r="G5501" s="1" t="s">
        <v>6845</v>
      </c>
      <c r="H5501" s="1" t="s">
        <v>33664</v>
      </c>
      <c r="I5501" s="1" t="s">
        <v>5956</v>
      </c>
      <c r="J5501" s="1" t="s">
        <v>596</v>
      </c>
      <c r="K5501" s="1" t="s">
        <v>5957</v>
      </c>
      <c r="L5501" s="1" t="s">
        <v>34</v>
      </c>
      <c r="M5501" s="1" t="s">
        <v>289</v>
      </c>
      <c r="N5501" s="1" t="s">
        <v>6847</v>
      </c>
      <c r="O5501" s="1" t="s">
        <v>7</v>
      </c>
      <c r="P5501" s="1" t="s">
        <v>487</v>
      </c>
      <c r="Q5501" s="1" t="s">
        <v>476</v>
      </c>
      <c r="R5501" s="1" t="s">
        <v>488</v>
      </c>
      <c r="S5501" s="1" t="s">
        <v>2</v>
      </c>
      <c r="T5501" s="21">
        <v>0</v>
      </c>
      <c r="U5501" s="21">
        <v>2873.23</v>
      </c>
      <c r="V5501" s="21">
        <f t="shared" si="342"/>
        <v>2873.23</v>
      </c>
      <c r="W5501" s="23">
        <f t="shared" si="343"/>
        <v>0</v>
      </c>
      <c r="X5501" s="3">
        <v>0</v>
      </c>
      <c r="Y5501" s="2">
        <v>2746.91</v>
      </c>
      <c r="Z5501" s="3">
        <f t="shared" si="340"/>
        <v>2746.91</v>
      </c>
      <c r="AA5501" s="8">
        <f t="shared" si="341"/>
        <v>0</v>
      </c>
    </row>
    <row r="5502" spans="1:27" ht="10.5" x14ac:dyDescent="0.15">
      <c r="A5502" s="1" t="s">
        <v>25713</v>
      </c>
      <c r="B5502" s="1" t="s">
        <v>0</v>
      </c>
      <c r="C5502" s="1" t="s">
        <v>22</v>
      </c>
      <c r="E5502" s="1" t="s">
        <v>25714</v>
      </c>
      <c r="F5502" s="1" t="s">
        <v>2</v>
      </c>
      <c r="G5502" s="1" t="s">
        <v>2</v>
      </c>
      <c r="H5502" s="1" t="s">
        <v>25715</v>
      </c>
      <c r="I5502" s="1" t="s">
        <v>25716</v>
      </c>
      <c r="J5502" s="1" t="s">
        <v>32</v>
      </c>
      <c r="K5502" s="1" t="s">
        <v>25717</v>
      </c>
      <c r="L5502" s="1" t="s">
        <v>57</v>
      </c>
      <c r="M5502" s="1" t="s">
        <v>120</v>
      </c>
      <c r="N5502" s="1" t="s">
        <v>120</v>
      </c>
      <c r="O5502" s="1" t="s">
        <v>7</v>
      </c>
      <c r="P5502" s="1" t="s">
        <v>579</v>
      </c>
      <c r="Q5502" s="1" t="s">
        <v>476</v>
      </c>
      <c r="R5502" s="1" t="s">
        <v>488</v>
      </c>
      <c r="S5502" s="1" t="s">
        <v>25718</v>
      </c>
      <c r="T5502" s="21">
        <v>0</v>
      </c>
      <c r="U5502" s="21">
        <v>6857.5</v>
      </c>
      <c r="V5502" s="21">
        <f t="shared" si="342"/>
        <v>6857.5</v>
      </c>
      <c r="W5502" s="23">
        <f t="shared" si="343"/>
        <v>0</v>
      </c>
      <c r="X5502" s="3">
        <v>0</v>
      </c>
      <c r="Y5502" s="2">
        <v>2746.38</v>
      </c>
      <c r="Z5502" s="3">
        <f t="shared" si="340"/>
        <v>2746.38</v>
      </c>
      <c r="AA5502" s="8">
        <f t="shared" si="341"/>
        <v>0</v>
      </c>
    </row>
    <row r="5503" spans="1:27" ht="10.5" x14ac:dyDescent="0.15">
      <c r="A5503" s="1" t="s">
        <v>32960</v>
      </c>
      <c r="B5503" s="1" t="s">
        <v>0</v>
      </c>
      <c r="C5503" s="1" t="s">
        <v>22</v>
      </c>
      <c r="E5503" s="1" t="s">
        <v>6774</v>
      </c>
      <c r="F5503" s="1" t="s">
        <v>2</v>
      </c>
      <c r="G5503" s="1" t="s">
        <v>32961</v>
      </c>
      <c r="H5503" s="1" t="s">
        <v>32962</v>
      </c>
      <c r="I5503" s="1" t="s">
        <v>3378</v>
      </c>
      <c r="J5503" s="1" t="s">
        <v>162</v>
      </c>
      <c r="K5503" s="1" t="s">
        <v>4850</v>
      </c>
      <c r="L5503" s="1" t="s">
        <v>2</v>
      </c>
      <c r="M5503" s="1" t="s">
        <v>120</v>
      </c>
      <c r="N5503" s="1" t="s">
        <v>120</v>
      </c>
      <c r="O5503" s="1" t="s">
        <v>7</v>
      </c>
      <c r="P5503" s="1" t="s">
        <v>872</v>
      </c>
      <c r="Q5503" s="1" t="s">
        <v>476</v>
      </c>
      <c r="R5503" s="1" t="s">
        <v>488</v>
      </c>
      <c r="S5503" s="1" t="s">
        <v>2</v>
      </c>
      <c r="T5503" s="21">
        <v>0</v>
      </c>
      <c r="U5503" s="21">
        <v>5184.88</v>
      </c>
      <c r="V5503" s="21">
        <f t="shared" si="342"/>
        <v>5184.88</v>
      </c>
      <c r="W5503" s="23">
        <f t="shared" si="343"/>
        <v>0</v>
      </c>
      <c r="X5503" s="3">
        <v>0</v>
      </c>
      <c r="Y5503" s="2">
        <v>2744.79</v>
      </c>
      <c r="Z5503" s="3">
        <f t="shared" si="340"/>
        <v>2744.79</v>
      </c>
      <c r="AA5503" s="8">
        <f t="shared" si="341"/>
        <v>0</v>
      </c>
    </row>
    <row r="5504" spans="1:27" ht="10.5" x14ac:dyDescent="0.15">
      <c r="A5504" s="1" t="s">
        <v>21660</v>
      </c>
      <c r="B5504" s="1" t="s">
        <v>0</v>
      </c>
      <c r="C5504" s="1" t="s">
        <v>22</v>
      </c>
      <c r="E5504" s="1" t="s">
        <v>21661</v>
      </c>
      <c r="F5504" s="1" t="s">
        <v>2</v>
      </c>
      <c r="G5504" s="1" t="s">
        <v>21662</v>
      </c>
      <c r="H5504" s="1" t="s">
        <v>21663</v>
      </c>
      <c r="I5504" s="1" t="s">
        <v>117</v>
      </c>
      <c r="J5504" s="1" t="s">
        <v>118</v>
      </c>
      <c r="K5504" s="1" t="s">
        <v>4718</v>
      </c>
      <c r="L5504" s="1" t="s">
        <v>2</v>
      </c>
      <c r="M5504" s="1" t="s">
        <v>120</v>
      </c>
      <c r="N5504" s="1" t="s">
        <v>120</v>
      </c>
      <c r="O5504" s="1" t="s">
        <v>7</v>
      </c>
      <c r="P5504" s="1" t="s">
        <v>894</v>
      </c>
      <c r="Q5504" s="1" t="s">
        <v>476</v>
      </c>
      <c r="R5504" s="1" t="s">
        <v>503</v>
      </c>
      <c r="S5504" s="1" t="s">
        <v>21664</v>
      </c>
      <c r="T5504" s="21">
        <v>0</v>
      </c>
      <c r="U5504" s="21">
        <v>20527.91</v>
      </c>
      <c r="V5504" s="21">
        <f t="shared" si="342"/>
        <v>20527.91</v>
      </c>
      <c r="W5504" s="23">
        <f t="shared" si="343"/>
        <v>0</v>
      </c>
      <c r="X5504" s="3">
        <v>0</v>
      </c>
      <c r="Y5504" s="2">
        <v>2744.72</v>
      </c>
      <c r="Z5504" s="3">
        <f t="shared" si="340"/>
        <v>2744.72</v>
      </c>
      <c r="AA5504" s="8">
        <f t="shared" si="341"/>
        <v>0</v>
      </c>
    </row>
    <row r="5505" spans="1:27" ht="10.5" x14ac:dyDescent="0.15">
      <c r="A5505" s="1" t="s">
        <v>36790</v>
      </c>
      <c r="B5505" s="1" t="s">
        <v>0</v>
      </c>
      <c r="C5505" s="1" t="s">
        <v>22</v>
      </c>
      <c r="E5505" s="1" t="s">
        <v>36791</v>
      </c>
      <c r="F5505" s="1" t="s">
        <v>2</v>
      </c>
      <c r="G5505" s="1" t="s">
        <v>2</v>
      </c>
      <c r="H5505" s="1" t="s">
        <v>36792</v>
      </c>
      <c r="I5505" s="1" t="s">
        <v>151</v>
      </c>
      <c r="J5505" s="1" t="s">
        <v>46</v>
      </c>
      <c r="K5505" s="1" t="s">
        <v>9844</v>
      </c>
      <c r="L5505" s="1" t="s">
        <v>2</v>
      </c>
      <c r="M5505" s="1" t="s">
        <v>120</v>
      </c>
      <c r="N5505" s="1" t="s">
        <v>120</v>
      </c>
      <c r="O5505" s="1" t="s">
        <v>7</v>
      </c>
      <c r="P5505" s="1" t="s">
        <v>4917</v>
      </c>
      <c r="Q5505" s="1" t="s">
        <v>476</v>
      </c>
      <c r="R5505" s="1" t="s">
        <v>503</v>
      </c>
      <c r="S5505" s="1" t="s">
        <v>36793</v>
      </c>
      <c r="T5505" s="21"/>
      <c r="U5505" s="21"/>
      <c r="V5505" s="21">
        <f t="shared" si="342"/>
        <v>0</v>
      </c>
      <c r="W5505" s="23" t="e">
        <f t="shared" si="343"/>
        <v>#DIV/0!</v>
      </c>
      <c r="X5505" s="3">
        <v>0</v>
      </c>
      <c r="Y5505" s="2">
        <v>2743.8</v>
      </c>
      <c r="Z5505" s="3">
        <f t="shared" si="340"/>
        <v>2743.8</v>
      </c>
      <c r="AA5505" s="8">
        <f t="shared" si="341"/>
        <v>0</v>
      </c>
    </row>
    <row r="5506" spans="1:27" ht="10.5" x14ac:dyDescent="0.15">
      <c r="A5506" s="1" t="s">
        <v>21735</v>
      </c>
      <c r="B5506" s="1" t="s">
        <v>0</v>
      </c>
      <c r="C5506" s="1" t="s">
        <v>22</v>
      </c>
      <c r="E5506" s="1" t="s">
        <v>21736</v>
      </c>
      <c r="F5506" s="1" t="s">
        <v>2</v>
      </c>
      <c r="G5506" s="1" t="s">
        <v>13342</v>
      </c>
      <c r="H5506" s="1" t="s">
        <v>21737</v>
      </c>
      <c r="I5506" s="1" t="s">
        <v>21738</v>
      </c>
      <c r="J5506" s="1" t="s">
        <v>93</v>
      </c>
      <c r="K5506" s="1" t="s">
        <v>21739</v>
      </c>
      <c r="L5506" s="1" t="s">
        <v>34</v>
      </c>
      <c r="M5506" s="1" t="s">
        <v>120</v>
      </c>
      <c r="N5506" s="1" t="s">
        <v>120</v>
      </c>
      <c r="O5506" s="1" t="s">
        <v>7</v>
      </c>
      <c r="P5506" s="1" t="s">
        <v>1473</v>
      </c>
      <c r="Q5506" s="1" t="s">
        <v>476</v>
      </c>
      <c r="R5506" s="1" t="s">
        <v>477</v>
      </c>
      <c r="S5506" s="1" t="s">
        <v>21740</v>
      </c>
      <c r="T5506" s="21">
        <v>27.32</v>
      </c>
      <c r="U5506" s="21">
        <v>14506.74</v>
      </c>
      <c r="V5506" s="21">
        <f t="shared" si="342"/>
        <v>14534.06</v>
      </c>
      <c r="W5506" s="23">
        <f t="shared" si="343"/>
        <v>1.8797225276350861E-3</v>
      </c>
      <c r="X5506" s="3">
        <v>0</v>
      </c>
      <c r="Y5506" s="2">
        <v>2742.81</v>
      </c>
      <c r="Z5506" s="3">
        <f t="shared" ref="Z5506:Z5569" si="344">SUM(X5506:Y5506)</f>
        <v>2742.81</v>
      </c>
      <c r="AA5506" s="8">
        <f t="shared" ref="AA5506:AA5569" si="345">X5506/Z5506</f>
        <v>0</v>
      </c>
    </row>
    <row r="5507" spans="1:27" ht="10.5" x14ac:dyDescent="0.15">
      <c r="A5507" s="1" t="s">
        <v>47741</v>
      </c>
      <c r="B5507" s="1" t="s">
        <v>0</v>
      </c>
      <c r="C5507" s="1" t="s">
        <v>22</v>
      </c>
      <c r="E5507" s="1" t="s">
        <v>47742</v>
      </c>
      <c r="F5507" s="1" t="s">
        <v>2</v>
      </c>
      <c r="G5507" s="1" t="s">
        <v>2</v>
      </c>
      <c r="H5507" s="1" t="s">
        <v>47743</v>
      </c>
      <c r="I5507" s="1" t="s">
        <v>2269</v>
      </c>
      <c r="J5507" s="1" t="s">
        <v>51</v>
      </c>
      <c r="K5507" s="1" t="s">
        <v>47744</v>
      </c>
      <c r="L5507" s="1" t="s">
        <v>2</v>
      </c>
      <c r="M5507" s="1" t="s">
        <v>120</v>
      </c>
      <c r="N5507" s="1" t="s">
        <v>120</v>
      </c>
      <c r="O5507" s="1" t="s">
        <v>7</v>
      </c>
      <c r="P5507" s="1" t="s">
        <v>2385</v>
      </c>
      <c r="Q5507" s="1" t="s">
        <v>476</v>
      </c>
      <c r="R5507" s="1" t="s">
        <v>477</v>
      </c>
      <c r="S5507" s="1" t="s">
        <v>47745</v>
      </c>
      <c r="T5507" s="21">
        <v>0</v>
      </c>
      <c r="U5507" s="21">
        <v>13520.11</v>
      </c>
      <c r="V5507" s="21">
        <f t="shared" ref="V5507:V5570" si="346">SUM(T5507:U5507)</f>
        <v>13520.11</v>
      </c>
      <c r="W5507" s="23">
        <f t="shared" ref="W5507:W5570" si="347">T5507/V5507</f>
        <v>0</v>
      </c>
      <c r="X5507" s="3">
        <v>0</v>
      </c>
      <c r="Y5507" s="2">
        <v>2742.01</v>
      </c>
      <c r="Z5507" s="3">
        <f t="shared" si="344"/>
        <v>2742.01</v>
      </c>
      <c r="AA5507" s="8">
        <f t="shared" si="345"/>
        <v>0</v>
      </c>
    </row>
    <row r="5508" spans="1:27" ht="10.5" x14ac:dyDescent="0.15">
      <c r="A5508" s="1" t="s">
        <v>26736</v>
      </c>
      <c r="B5508" s="1" t="s">
        <v>0</v>
      </c>
      <c r="C5508" s="1" t="s">
        <v>22</v>
      </c>
      <c r="E5508" s="1" t="s">
        <v>26737</v>
      </c>
      <c r="F5508" s="1" t="s">
        <v>2</v>
      </c>
      <c r="G5508" s="1" t="s">
        <v>26738</v>
      </c>
      <c r="H5508" s="1" t="s">
        <v>26739</v>
      </c>
      <c r="I5508" s="1" t="s">
        <v>16704</v>
      </c>
      <c r="J5508" s="1" t="s">
        <v>1455</v>
      </c>
      <c r="K5508" s="1" t="s">
        <v>26740</v>
      </c>
      <c r="L5508" s="1" t="s">
        <v>2</v>
      </c>
      <c r="M5508" s="1" t="s">
        <v>120</v>
      </c>
      <c r="N5508" s="1" t="s">
        <v>120</v>
      </c>
      <c r="O5508" s="1" t="s">
        <v>7</v>
      </c>
      <c r="P5508" s="1" t="s">
        <v>1256</v>
      </c>
      <c r="Q5508" s="1" t="s">
        <v>476</v>
      </c>
      <c r="R5508" s="1" t="s">
        <v>503</v>
      </c>
      <c r="S5508" s="1" t="s">
        <v>2</v>
      </c>
      <c r="T5508" s="21">
        <v>0</v>
      </c>
      <c r="U5508" s="21">
        <v>2274.4</v>
      </c>
      <c r="V5508" s="21">
        <f t="shared" si="346"/>
        <v>2274.4</v>
      </c>
      <c r="W5508" s="23">
        <f t="shared" si="347"/>
        <v>0</v>
      </c>
      <c r="X5508" s="3">
        <v>0</v>
      </c>
      <c r="Y5508" s="2">
        <v>2740.66</v>
      </c>
      <c r="Z5508" s="3">
        <f t="shared" si="344"/>
        <v>2740.66</v>
      </c>
      <c r="AA5508" s="8">
        <f t="shared" si="345"/>
        <v>0</v>
      </c>
    </row>
    <row r="5509" spans="1:27" ht="10.5" x14ac:dyDescent="0.15">
      <c r="A5509" s="1" t="s">
        <v>43344</v>
      </c>
      <c r="B5509" s="1" t="s">
        <v>0</v>
      </c>
      <c r="C5509" s="1" t="s">
        <v>22</v>
      </c>
      <c r="E5509" s="1" t="s">
        <v>43345</v>
      </c>
      <c r="F5509" s="1" t="s">
        <v>2</v>
      </c>
      <c r="G5509" s="1" t="s">
        <v>5057</v>
      </c>
      <c r="H5509" s="1" t="s">
        <v>43346</v>
      </c>
      <c r="I5509" s="1" t="s">
        <v>2866</v>
      </c>
      <c r="J5509" s="1" t="s">
        <v>24</v>
      </c>
      <c r="K5509" s="1" t="s">
        <v>2867</v>
      </c>
      <c r="L5509" s="1" t="s">
        <v>2</v>
      </c>
      <c r="M5509" s="1" t="s">
        <v>120</v>
      </c>
      <c r="N5509" s="1" t="s">
        <v>120</v>
      </c>
      <c r="O5509" s="1" t="s">
        <v>7</v>
      </c>
      <c r="P5509" s="1" t="s">
        <v>3475</v>
      </c>
      <c r="Q5509" s="1" t="s">
        <v>476</v>
      </c>
      <c r="R5509" s="1" t="s">
        <v>488</v>
      </c>
      <c r="S5509" s="1" t="s">
        <v>43347</v>
      </c>
      <c r="T5509" s="21">
        <v>0</v>
      </c>
      <c r="U5509" s="21">
        <v>1558.32</v>
      </c>
      <c r="V5509" s="21">
        <f t="shared" si="346"/>
        <v>1558.32</v>
      </c>
      <c r="W5509" s="23">
        <f t="shared" si="347"/>
        <v>0</v>
      </c>
      <c r="X5509" s="3">
        <v>0</v>
      </c>
      <c r="Y5509" s="2">
        <v>2740.05</v>
      </c>
      <c r="Z5509" s="3">
        <f t="shared" si="344"/>
        <v>2740.05</v>
      </c>
      <c r="AA5509" s="8">
        <f t="shared" si="345"/>
        <v>0</v>
      </c>
    </row>
    <row r="5510" spans="1:27" ht="10.5" x14ac:dyDescent="0.15">
      <c r="A5510" s="1" t="s">
        <v>34355</v>
      </c>
      <c r="B5510" s="1" t="s">
        <v>0</v>
      </c>
      <c r="C5510" s="1" t="s">
        <v>22</v>
      </c>
      <c r="E5510" s="1" t="s">
        <v>34356</v>
      </c>
      <c r="F5510" s="1" t="s">
        <v>2</v>
      </c>
      <c r="G5510" s="1" t="s">
        <v>34357</v>
      </c>
      <c r="H5510" s="1" t="s">
        <v>34358</v>
      </c>
      <c r="I5510" s="1" t="s">
        <v>2822</v>
      </c>
      <c r="J5510" s="1" t="s">
        <v>118</v>
      </c>
      <c r="K5510" s="1" t="s">
        <v>6540</v>
      </c>
      <c r="L5510" s="1" t="s">
        <v>2</v>
      </c>
      <c r="M5510" s="1" t="s">
        <v>120</v>
      </c>
      <c r="N5510" s="1" t="s">
        <v>120</v>
      </c>
      <c r="O5510" s="1" t="s">
        <v>7</v>
      </c>
      <c r="P5510" s="1" t="s">
        <v>588</v>
      </c>
      <c r="Q5510" s="1" t="s">
        <v>476</v>
      </c>
      <c r="R5510" s="1" t="s">
        <v>488</v>
      </c>
      <c r="S5510" s="1" t="s">
        <v>2</v>
      </c>
      <c r="T5510" s="21"/>
      <c r="U5510" s="21"/>
      <c r="V5510" s="21">
        <f t="shared" si="346"/>
        <v>0</v>
      </c>
      <c r="W5510" s="23" t="e">
        <f t="shared" si="347"/>
        <v>#DIV/0!</v>
      </c>
      <c r="X5510" s="3">
        <v>0</v>
      </c>
      <c r="Y5510" s="2">
        <v>2879.45</v>
      </c>
      <c r="Z5510" s="3">
        <f t="shared" si="344"/>
        <v>2879.45</v>
      </c>
      <c r="AA5510" s="8">
        <f t="shared" si="345"/>
        <v>0</v>
      </c>
    </row>
    <row r="5511" spans="1:27" ht="10.5" x14ac:dyDescent="0.15">
      <c r="A5511" s="1" t="s">
        <v>28736</v>
      </c>
      <c r="B5511" s="1" t="s">
        <v>0</v>
      </c>
      <c r="C5511" s="1" t="s">
        <v>22</v>
      </c>
      <c r="E5511" s="1" t="s">
        <v>28737</v>
      </c>
      <c r="F5511" s="1" t="s">
        <v>28738</v>
      </c>
      <c r="G5511" s="1" t="s">
        <v>6845</v>
      </c>
      <c r="H5511" s="1" t="s">
        <v>28739</v>
      </c>
      <c r="I5511" s="1" t="s">
        <v>28740</v>
      </c>
      <c r="J5511" s="1" t="s">
        <v>53</v>
      </c>
      <c r="K5511" s="1" t="s">
        <v>27524</v>
      </c>
      <c r="L5511" s="1" t="s">
        <v>34</v>
      </c>
      <c r="M5511" s="1" t="s">
        <v>289</v>
      </c>
      <c r="N5511" s="1" t="s">
        <v>6847</v>
      </c>
      <c r="O5511" s="1" t="s">
        <v>7</v>
      </c>
      <c r="P5511" s="1" t="s">
        <v>1409</v>
      </c>
      <c r="Q5511" s="1" t="s">
        <v>476</v>
      </c>
      <c r="R5511" s="1" t="s">
        <v>503</v>
      </c>
      <c r="S5511" s="1" t="s">
        <v>2</v>
      </c>
      <c r="T5511" s="21">
        <v>0</v>
      </c>
      <c r="U5511" s="21">
        <v>9904.1200000000008</v>
      </c>
      <c r="V5511" s="21">
        <f t="shared" si="346"/>
        <v>9904.1200000000008</v>
      </c>
      <c r="W5511" s="23">
        <f t="shared" si="347"/>
        <v>0</v>
      </c>
      <c r="X5511" s="3">
        <v>0</v>
      </c>
      <c r="Y5511" s="2">
        <v>2736.6</v>
      </c>
      <c r="Z5511" s="3">
        <f t="shared" si="344"/>
        <v>2736.6</v>
      </c>
      <c r="AA5511" s="8">
        <f t="shared" si="345"/>
        <v>0</v>
      </c>
    </row>
    <row r="5512" spans="1:27" ht="10.5" x14ac:dyDescent="0.15">
      <c r="A5512" s="1" t="s">
        <v>36486</v>
      </c>
      <c r="B5512" s="1" t="s">
        <v>0</v>
      </c>
      <c r="C5512" s="1" t="s">
        <v>22</v>
      </c>
      <c r="E5512" s="1" t="s">
        <v>36487</v>
      </c>
      <c r="F5512" s="1" t="s">
        <v>2</v>
      </c>
      <c r="G5512" s="1" t="s">
        <v>36488</v>
      </c>
      <c r="H5512" s="1" t="s">
        <v>36489</v>
      </c>
      <c r="I5512" s="1" t="s">
        <v>192</v>
      </c>
      <c r="J5512" s="1" t="s">
        <v>64</v>
      </c>
      <c r="K5512" s="1" t="s">
        <v>36490</v>
      </c>
      <c r="L5512" s="1" t="s">
        <v>6</v>
      </c>
      <c r="M5512" s="1" t="s">
        <v>120</v>
      </c>
      <c r="N5512" s="1" t="s">
        <v>120</v>
      </c>
      <c r="O5512" s="1" t="s">
        <v>7</v>
      </c>
      <c r="P5512" s="1" t="s">
        <v>872</v>
      </c>
      <c r="Q5512" s="1" t="s">
        <v>476</v>
      </c>
      <c r="R5512" s="1" t="s">
        <v>488</v>
      </c>
      <c r="S5512" s="1" t="s">
        <v>2</v>
      </c>
      <c r="T5512" s="21">
        <v>0</v>
      </c>
      <c r="U5512" s="21">
        <v>3364.69</v>
      </c>
      <c r="V5512" s="21">
        <f t="shared" si="346"/>
        <v>3364.69</v>
      </c>
      <c r="W5512" s="23">
        <f t="shared" si="347"/>
        <v>0</v>
      </c>
      <c r="X5512" s="3">
        <v>0</v>
      </c>
      <c r="Y5512" s="2">
        <v>2735.47</v>
      </c>
      <c r="Z5512" s="3">
        <f t="shared" si="344"/>
        <v>2735.47</v>
      </c>
      <c r="AA5512" s="8">
        <f t="shared" si="345"/>
        <v>0</v>
      </c>
    </row>
    <row r="5513" spans="1:27" ht="10.5" x14ac:dyDescent="0.15">
      <c r="A5513" s="1" t="s">
        <v>43909</v>
      </c>
      <c r="B5513" s="1" t="s">
        <v>0</v>
      </c>
      <c r="C5513" s="1" t="s">
        <v>22</v>
      </c>
      <c r="E5513" s="1" t="s">
        <v>43910</v>
      </c>
      <c r="F5513" s="1" t="s">
        <v>2</v>
      </c>
      <c r="G5513" s="1" t="s">
        <v>2</v>
      </c>
      <c r="H5513" s="1" t="s">
        <v>43911</v>
      </c>
      <c r="I5513" s="1" t="s">
        <v>264</v>
      </c>
      <c r="J5513" s="1" t="s">
        <v>162</v>
      </c>
      <c r="K5513" s="1" t="s">
        <v>293</v>
      </c>
      <c r="L5513" s="1" t="s">
        <v>72</v>
      </c>
      <c r="M5513" s="1" t="s">
        <v>120</v>
      </c>
      <c r="N5513" s="1" t="s">
        <v>760</v>
      </c>
      <c r="O5513" s="1" t="s">
        <v>7</v>
      </c>
      <c r="P5513" s="1" t="s">
        <v>1225</v>
      </c>
      <c r="Q5513" s="1" t="s">
        <v>476</v>
      </c>
      <c r="R5513" s="1" t="s">
        <v>477</v>
      </c>
      <c r="S5513" s="1" t="s">
        <v>2</v>
      </c>
      <c r="T5513" s="21">
        <v>0</v>
      </c>
      <c r="U5513" s="21">
        <v>1946.59</v>
      </c>
      <c r="V5513" s="21">
        <f t="shared" si="346"/>
        <v>1946.59</v>
      </c>
      <c r="W5513" s="23">
        <f t="shared" si="347"/>
        <v>0</v>
      </c>
      <c r="X5513" s="3">
        <v>0</v>
      </c>
      <c r="Y5513" s="2">
        <v>2735.26</v>
      </c>
      <c r="Z5513" s="3">
        <f t="shared" si="344"/>
        <v>2735.26</v>
      </c>
      <c r="AA5513" s="8">
        <f t="shared" si="345"/>
        <v>0</v>
      </c>
    </row>
    <row r="5514" spans="1:27" ht="10.5" x14ac:dyDescent="0.15">
      <c r="A5514" s="1" t="s">
        <v>29186</v>
      </c>
      <c r="B5514" s="1" t="s">
        <v>0</v>
      </c>
      <c r="C5514" s="1" t="s">
        <v>22</v>
      </c>
      <c r="E5514" s="1" t="s">
        <v>29187</v>
      </c>
      <c r="F5514" s="1" t="s">
        <v>2</v>
      </c>
      <c r="G5514" s="1" t="s">
        <v>2</v>
      </c>
      <c r="H5514" s="1" t="s">
        <v>29188</v>
      </c>
      <c r="I5514" s="1" t="s">
        <v>1466</v>
      </c>
      <c r="J5514" s="1" t="s">
        <v>53</v>
      </c>
      <c r="K5514" s="1" t="s">
        <v>8126</v>
      </c>
      <c r="L5514" s="1" t="s">
        <v>72</v>
      </c>
      <c r="M5514" s="1" t="s">
        <v>976</v>
      </c>
      <c r="N5514" s="1" t="s">
        <v>977</v>
      </c>
      <c r="O5514" s="1" t="s">
        <v>7</v>
      </c>
      <c r="P5514" s="1" t="s">
        <v>2561</v>
      </c>
      <c r="Q5514" s="1" t="s">
        <v>140</v>
      </c>
      <c r="R5514" s="1" t="s">
        <v>370</v>
      </c>
      <c r="S5514" s="1" t="s">
        <v>2</v>
      </c>
      <c r="T5514" s="21"/>
      <c r="U5514" s="21"/>
      <c r="V5514" s="21">
        <f t="shared" si="346"/>
        <v>0</v>
      </c>
      <c r="W5514" s="23" t="e">
        <f t="shared" si="347"/>
        <v>#DIV/0!</v>
      </c>
      <c r="X5514" s="3">
        <v>0</v>
      </c>
      <c r="Y5514" s="2">
        <v>159.96</v>
      </c>
      <c r="Z5514" s="3">
        <f t="shared" si="344"/>
        <v>159.96</v>
      </c>
      <c r="AA5514" s="8">
        <f t="shared" si="345"/>
        <v>0</v>
      </c>
    </row>
    <row r="5515" spans="1:27" ht="10.5" x14ac:dyDescent="0.15">
      <c r="A5515" s="1" t="s">
        <v>20231</v>
      </c>
      <c r="B5515" s="1" t="s">
        <v>0</v>
      </c>
      <c r="C5515" s="1" t="s">
        <v>22</v>
      </c>
      <c r="E5515" s="1" t="s">
        <v>20232</v>
      </c>
      <c r="F5515" s="1" t="s">
        <v>2</v>
      </c>
      <c r="G5515" s="1" t="s">
        <v>20233</v>
      </c>
      <c r="H5515" s="1" t="s">
        <v>20234</v>
      </c>
      <c r="I5515" s="1" t="s">
        <v>2783</v>
      </c>
      <c r="J5515" s="1" t="s">
        <v>381</v>
      </c>
      <c r="K5515" s="1" t="s">
        <v>3486</v>
      </c>
      <c r="L5515" s="1" t="s">
        <v>57</v>
      </c>
      <c r="M5515" s="1" t="s">
        <v>120</v>
      </c>
      <c r="N5515" s="1" t="s">
        <v>120</v>
      </c>
      <c r="O5515" s="1" t="s">
        <v>7</v>
      </c>
      <c r="P5515" s="1" t="s">
        <v>1435</v>
      </c>
      <c r="Q5515" s="1" t="s">
        <v>476</v>
      </c>
      <c r="R5515" s="1" t="s">
        <v>477</v>
      </c>
      <c r="S5515" s="1" t="s">
        <v>20235</v>
      </c>
      <c r="T5515" s="21">
        <v>0</v>
      </c>
      <c r="U5515" s="21">
        <v>8130.41</v>
      </c>
      <c r="V5515" s="21">
        <f t="shared" si="346"/>
        <v>8130.41</v>
      </c>
      <c r="W5515" s="23">
        <f t="shared" si="347"/>
        <v>0</v>
      </c>
      <c r="X5515" s="3">
        <v>0</v>
      </c>
      <c r="Y5515" s="2">
        <v>2728.77</v>
      </c>
      <c r="Z5515" s="3">
        <f t="shared" si="344"/>
        <v>2728.77</v>
      </c>
      <c r="AA5515" s="8">
        <f t="shared" si="345"/>
        <v>0</v>
      </c>
    </row>
    <row r="5516" spans="1:27" ht="10.5" x14ac:dyDescent="0.15">
      <c r="A5516" s="1" t="s">
        <v>33501</v>
      </c>
      <c r="B5516" s="1" t="s">
        <v>0</v>
      </c>
      <c r="C5516" s="1" t="s">
        <v>22</v>
      </c>
      <c r="E5516" s="1" t="s">
        <v>33502</v>
      </c>
      <c r="F5516" s="1" t="s">
        <v>2</v>
      </c>
      <c r="G5516" s="1" t="s">
        <v>33503</v>
      </c>
      <c r="H5516" s="1" t="s">
        <v>33504</v>
      </c>
      <c r="I5516" s="1" t="s">
        <v>1107</v>
      </c>
      <c r="J5516" s="1" t="s">
        <v>64</v>
      </c>
      <c r="K5516" s="1" t="s">
        <v>8083</v>
      </c>
      <c r="L5516" s="1" t="s">
        <v>2</v>
      </c>
      <c r="M5516" s="1" t="s">
        <v>120</v>
      </c>
      <c r="N5516" s="1" t="s">
        <v>120</v>
      </c>
      <c r="O5516" s="1" t="s">
        <v>7</v>
      </c>
      <c r="P5516" s="1" t="s">
        <v>894</v>
      </c>
      <c r="Q5516" s="1" t="s">
        <v>476</v>
      </c>
      <c r="R5516" s="1" t="s">
        <v>503</v>
      </c>
      <c r="S5516" s="1" t="s">
        <v>2</v>
      </c>
      <c r="T5516" s="21">
        <v>0</v>
      </c>
      <c r="U5516" s="21">
        <v>16797.68</v>
      </c>
      <c r="V5516" s="21">
        <f t="shared" si="346"/>
        <v>16797.68</v>
      </c>
      <c r="W5516" s="23">
        <f t="shared" si="347"/>
        <v>0</v>
      </c>
      <c r="X5516" s="3">
        <v>0</v>
      </c>
      <c r="Y5516" s="2">
        <v>2727</v>
      </c>
      <c r="Z5516" s="3">
        <f t="shared" si="344"/>
        <v>2727</v>
      </c>
      <c r="AA5516" s="8">
        <f t="shared" si="345"/>
        <v>0</v>
      </c>
    </row>
    <row r="5517" spans="1:27" ht="10.5" x14ac:dyDescent="0.15">
      <c r="A5517" s="1" t="s">
        <v>34404</v>
      </c>
      <c r="B5517" s="1" t="s">
        <v>0</v>
      </c>
      <c r="C5517" s="1" t="s">
        <v>22</v>
      </c>
      <c r="E5517" s="1" t="s">
        <v>34405</v>
      </c>
      <c r="F5517" s="1" t="s">
        <v>2</v>
      </c>
      <c r="G5517" s="1" t="s">
        <v>2</v>
      </c>
      <c r="H5517" s="1" t="s">
        <v>34406</v>
      </c>
      <c r="I5517" s="1" t="s">
        <v>464</v>
      </c>
      <c r="J5517" s="1" t="s">
        <v>113</v>
      </c>
      <c r="K5517" s="1" t="s">
        <v>465</v>
      </c>
      <c r="L5517" s="1" t="s">
        <v>72</v>
      </c>
      <c r="M5517" s="1" t="s">
        <v>976</v>
      </c>
      <c r="N5517" s="1" t="s">
        <v>977</v>
      </c>
      <c r="O5517" s="1" t="s">
        <v>7</v>
      </c>
      <c r="P5517" s="1" t="s">
        <v>375</v>
      </c>
      <c r="Q5517" s="1" t="s">
        <v>140</v>
      </c>
      <c r="R5517" s="1" t="s">
        <v>141</v>
      </c>
      <c r="S5517" s="1" t="s">
        <v>2</v>
      </c>
      <c r="T5517" s="21"/>
      <c r="U5517" s="21"/>
      <c r="V5517" s="21">
        <f t="shared" si="346"/>
        <v>0</v>
      </c>
      <c r="W5517" s="23" t="e">
        <f t="shared" si="347"/>
        <v>#DIV/0!</v>
      </c>
      <c r="X5517" s="3">
        <v>0</v>
      </c>
      <c r="Y5517" s="2">
        <v>2726.4</v>
      </c>
      <c r="Z5517" s="3">
        <f t="shared" si="344"/>
        <v>2726.4</v>
      </c>
      <c r="AA5517" s="8">
        <f t="shared" si="345"/>
        <v>0</v>
      </c>
    </row>
    <row r="5518" spans="1:27" ht="10.5" x14ac:dyDescent="0.15">
      <c r="A5518" s="1" t="s">
        <v>32415</v>
      </c>
      <c r="B5518" s="1" t="s">
        <v>0</v>
      </c>
      <c r="C5518" s="1" t="s">
        <v>22</v>
      </c>
      <c r="E5518" s="1" t="s">
        <v>27741</v>
      </c>
      <c r="F5518" s="1" t="s">
        <v>2</v>
      </c>
      <c r="G5518" s="1" t="s">
        <v>6845</v>
      </c>
      <c r="H5518" s="1" t="s">
        <v>27742</v>
      </c>
      <c r="I5518" s="1" t="s">
        <v>3971</v>
      </c>
      <c r="J5518" s="1" t="s">
        <v>18</v>
      </c>
      <c r="K5518" s="1" t="s">
        <v>24133</v>
      </c>
      <c r="L5518" s="1" t="s">
        <v>34</v>
      </c>
      <c r="M5518" s="1" t="s">
        <v>289</v>
      </c>
      <c r="N5518" s="1" t="s">
        <v>6847</v>
      </c>
      <c r="O5518" s="1" t="s">
        <v>7</v>
      </c>
      <c r="P5518" s="1" t="s">
        <v>2675</v>
      </c>
      <c r="Q5518" s="1" t="s">
        <v>476</v>
      </c>
      <c r="R5518" s="1" t="s">
        <v>488</v>
      </c>
      <c r="S5518" s="1" t="s">
        <v>2</v>
      </c>
      <c r="T5518" s="21">
        <v>0</v>
      </c>
      <c r="U5518" s="21">
        <v>9333.69</v>
      </c>
      <c r="V5518" s="21">
        <f t="shared" si="346"/>
        <v>9333.69</v>
      </c>
      <c r="W5518" s="23">
        <f t="shared" si="347"/>
        <v>0</v>
      </c>
      <c r="X5518" s="3">
        <v>0</v>
      </c>
      <c r="Y5518" s="2">
        <v>2720.16</v>
      </c>
      <c r="Z5518" s="3">
        <f t="shared" si="344"/>
        <v>2720.16</v>
      </c>
      <c r="AA5518" s="8">
        <f t="shared" si="345"/>
        <v>0</v>
      </c>
    </row>
    <row r="5519" spans="1:27" ht="10.5" x14ac:dyDescent="0.15">
      <c r="A5519" s="1" t="s">
        <v>40327</v>
      </c>
      <c r="B5519" s="1" t="s">
        <v>0</v>
      </c>
      <c r="C5519" s="1" t="s">
        <v>22</v>
      </c>
      <c r="E5519" s="1" t="s">
        <v>40328</v>
      </c>
      <c r="F5519" s="1" t="s">
        <v>2</v>
      </c>
      <c r="G5519" s="1" t="s">
        <v>2</v>
      </c>
      <c r="H5519" s="1" t="s">
        <v>40329</v>
      </c>
      <c r="I5519" s="1" t="s">
        <v>6670</v>
      </c>
      <c r="J5519" s="1" t="s">
        <v>162</v>
      </c>
      <c r="K5519" s="1" t="s">
        <v>2186</v>
      </c>
      <c r="L5519" s="1" t="s">
        <v>2</v>
      </c>
      <c r="M5519" s="1" t="s">
        <v>120</v>
      </c>
      <c r="N5519" s="1" t="s">
        <v>120</v>
      </c>
      <c r="O5519" s="1" t="s">
        <v>7</v>
      </c>
      <c r="P5519" s="1" t="s">
        <v>879</v>
      </c>
      <c r="Q5519" s="1" t="s">
        <v>476</v>
      </c>
      <c r="R5519" s="1" t="s">
        <v>477</v>
      </c>
      <c r="S5519" s="1" t="s">
        <v>2</v>
      </c>
      <c r="T5519" s="21">
        <v>0</v>
      </c>
      <c r="U5519" s="21">
        <v>5992.05</v>
      </c>
      <c r="V5519" s="21">
        <f t="shared" si="346"/>
        <v>5992.05</v>
      </c>
      <c r="W5519" s="23">
        <f t="shared" si="347"/>
        <v>0</v>
      </c>
      <c r="X5519" s="3">
        <v>0</v>
      </c>
      <c r="Y5519" s="2">
        <v>2719.05</v>
      </c>
      <c r="Z5519" s="3">
        <f t="shared" si="344"/>
        <v>2719.05</v>
      </c>
      <c r="AA5519" s="8">
        <f t="shared" si="345"/>
        <v>0</v>
      </c>
    </row>
    <row r="5520" spans="1:27" ht="10.5" x14ac:dyDescent="0.15">
      <c r="A5520" s="1" t="s">
        <v>41688</v>
      </c>
      <c r="B5520" s="1" t="s">
        <v>0</v>
      </c>
      <c r="C5520" s="1" t="s">
        <v>22</v>
      </c>
      <c r="E5520" s="1" t="s">
        <v>41689</v>
      </c>
      <c r="F5520" s="1" t="s">
        <v>2</v>
      </c>
      <c r="G5520" s="1" t="s">
        <v>2</v>
      </c>
      <c r="H5520" s="1" t="s">
        <v>41690</v>
      </c>
      <c r="I5520" s="1" t="s">
        <v>41691</v>
      </c>
      <c r="J5520" s="1" t="s">
        <v>51</v>
      </c>
      <c r="K5520" s="1" t="s">
        <v>5955</v>
      </c>
      <c r="L5520" s="1" t="s">
        <v>2</v>
      </c>
      <c r="M5520" s="1" t="s">
        <v>120</v>
      </c>
      <c r="N5520" s="1" t="s">
        <v>120</v>
      </c>
      <c r="O5520" s="1" t="s">
        <v>7</v>
      </c>
      <c r="P5520" s="1" t="s">
        <v>741</v>
      </c>
      <c r="Q5520" s="1" t="s">
        <v>476</v>
      </c>
      <c r="R5520" s="1" t="s">
        <v>503</v>
      </c>
      <c r="S5520" s="1" t="s">
        <v>2</v>
      </c>
      <c r="T5520" s="21">
        <v>0</v>
      </c>
      <c r="U5520" s="21">
        <v>4242.5</v>
      </c>
      <c r="V5520" s="21">
        <f t="shared" si="346"/>
        <v>4242.5</v>
      </c>
      <c r="W5520" s="23">
        <f t="shared" si="347"/>
        <v>0</v>
      </c>
      <c r="X5520" s="3">
        <v>0</v>
      </c>
      <c r="Y5520" s="2">
        <v>2717.8</v>
      </c>
      <c r="Z5520" s="3">
        <f t="shared" si="344"/>
        <v>2717.8</v>
      </c>
      <c r="AA5520" s="8">
        <f t="shared" si="345"/>
        <v>0</v>
      </c>
    </row>
    <row r="5521" spans="1:27" ht="10.5" x14ac:dyDescent="0.15">
      <c r="A5521" s="1" t="s">
        <v>25143</v>
      </c>
      <c r="B5521" s="1" t="s">
        <v>0</v>
      </c>
      <c r="C5521" s="1" t="s">
        <v>22</v>
      </c>
      <c r="E5521" s="1" t="s">
        <v>25144</v>
      </c>
      <c r="F5521" s="1" t="s">
        <v>2</v>
      </c>
      <c r="G5521" s="1" t="s">
        <v>25145</v>
      </c>
      <c r="H5521" s="1" t="s">
        <v>25146</v>
      </c>
      <c r="I5521" s="1" t="s">
        <v>25147</v>
      </c>
      <c r="J5521" s="1" t="s">
        <v>118</v>
      </c>
      <c r="K5521" s="1" t="s">
        <v>25148</v>
      </c>
      <c r="L5521" s="1" t="s">
        <v>2</v>
      </c>
      <c r="M5521" s="1" t="s">
        <v>120</v>
      </c>
      <c r="N5521" s="1" t="s">
        <v>120</v>
      </c>
      <c r="O5521" s="1" t="s">
        <v>7</v>
      </c>
      <c r="P5521" s="1" t="s">
        <v>495</v>
      </c>
      <c r="Q5521" s="1" t="s">
        <v>476</v>
      </c>
      <c r="R5521" s="1" t="s">
        <v>488</v>
      </c>
      <c r="S5521" s="1" t="s">
        <v>25149</v>
      </c>
      <c r="T5521" s="21">
        <v>0</v>
      </c>
      <c r="U5521" s="21">
        <v>3523.99</v>
      </c>
      <c r="V5521" s="21">
        <f t="shared" si="346"/>
        <v>3523.99</v>
      </c>
      <c r="W5521" s="23">
        <f t="shared" si="347"/>
        <v>0</v>
      </c>
      <c r="X5521" s="3">
        <v>0</v>
      </c>
      <c r="Y5521" s="2">
        <v>2716.44</v>
      </c>
      <c r="Z5521" s="3">
        <f t="shared" si="344"/>
        <v>2716.44</v>
      </c>
      <c r="AA5521" s="8">
        <f t="shared" si="345"/>
        <v>0</v>
      </c>
    </row>
    <row r="5522" spans="1:27" ht="10.5" x14ac:dyDescent="0.15">
      <c r="A5522" s="1" t="s">
        <v>24927</v>
      </c>
      <c r="B5522" s="1" t="s">
        <v>0</v>
      </c>
      <c r="C5522" s="1" t="s">
        <v>22</v>
      </c>
      <c r="E5522" s="1" t="s">
        <v>24928</v>
      </c>
      <c r="F5522" s="1" t="s">
        <v>2</v>
      </c>
      <c r="G5522" s="1" t="s">
        <v>2</v>
      </c>
      <c r="H5522" s="1" t="s">
        <v>24929</v>
      </c>
      <c r="I5522" s="1" t="s">
        <v>1707</v>
      </c>
      <c r="J5522" s="1" t="s">
        <v>118</v>
      </c>
      <c r="K5522" s="1" t="s">
        <v>6246</v>
      </c>
      <c r="L5522" s="1" t="s">
        <v>72</v>
      </c>
      <c r="M5522" s="1" t="s">
        <v>120</v>
      </c>
      <c r="N5522" s="1" t="s">
        <v>120</v>
      </c>
      <c r="O5522" s="1" t="s">
        <v>7</v>
      </c>
      <c r="P5522" s="1" t="s">
        <v>747</v>
      </c>
      <c r="Q5522" s="1" t="s">
        <v>476</v>
      </c>
      <c r="R5522" s="1" t="s">
        <v>488</v>
      </c>
      <c r="S5522" s="1" t="s">
        <v>24930</v>
      </c>
      <c r="T5522" s="21">
        <v>0</v>
      </c>
      <c r="U5522" s="21">
        <v>4536.05</v>
      </c>
      <c r="V5522" s="21">
        <f t="shared" si="346"/>
        <v>4536.05</v>
      </c>
      <c r="W5522" s="23">
        <f t="shared" si="347"/>
        <v>0</v>
      </c>
      <c r="X5522" s="3">
        <v>0</v>
      </c>
      <c r="Y5522" s="2">
        <v>2710.75</v>
      </c>
      <c r="Z5522" s="3">
        <f t="shared" si="344"/>
        <v>2710.75</v>
      </c>
      <c r="AA5522" s="8">
        <f t="shared" si="345"/>
        <v>0</v>
      </c>
    </row>
    <row r="5523" spans="1:27" ht="10.5" x14ac:dyDescent="0.15">
      <c r="A5523" s="1" t="s">
        <v>17975</v>
      </c>
      <c r="B5523" s="1" t="s">
        <v>0</v>
      </c>
      <c r="C5523" s="1" t="s">
        <v>1</v>
      </c>
      <c r="E5523" s="1" t="s">
        <v>17976</v>
      </c>
      <c r="F5523" s="1" t="s">
        <v>2</v>
      </c>
      <c r="G5523" s="1" t="s">
        <v>2</v>
      </c>
      <c r="H5523" s="1" t="s">
        <v>17977</v>
      </c>
      <c r="I5523" s="1" t="s">
        <v>17978</v>
      </c>
      <c r="J5523" s="1" t="s">
        <v>24</v>
      </c>
      <c r="K5523" s="1" t="s">
        <v>17979</v>
      </c>
      <c r="L5523" s="1" t="s">
        <v>72</v>
      </c>
      <c r="M5523" s="1" t="s">
        <v>137</v>
      </c>
      <c r="N5523" s="1" t="s">
        <v>246</v>
      </c>
      <c r="O5523" s="1" t="s">
        <v>7</v>
      </c>
      <c r="P5523" s="1" t="s">
        <v>154</v>
      </c>
      <c r="Q5523" s="1" t="s">
        <v>9</v>
      </c>
      <c r="R5523" s="1" t="s">
        <v>10</v>
      </c>
      <c r="S5523" s="1" t="s">
        <v>17980</v>
      </c>
      <c r="T5523" s="21">
        <v>0</v>
      </c>
      <c r="U5523" s="21">
        <v>9077.42</v>
      </c>
      <c r="V5523" s="21">
        <f t="shared" si="346"/>
        <v>9077.42</v>
      </c>
      <c r="W5523" s="23">
        <f t="shared" si="347"/>
        <v>0</v>
      </c>
      <c r="X5523" s="3">
        <v>0</v>
      </c>
      <c r="Y5523" s="2">
        <v>2705.81</v>
      </c>
      <c r="Z5523" s="3">
        <f t="shared" si="344"/>
        <v>2705.81</v>
      </c>
      <c r="AA5523" s="8">
        <f t="shared" si="345"/>
        <v>0</v>
      </c>
    </row>
    <row r="5524" spans="1:27" ht="10.5" x14ac:dyDescent="0.15">
      <c r="A5524" s="1" t="s">
        <v>31802</v>
      </c>
      <c r="B5524" s="1" t="s">
        <v>0</v>
      </c>
      <c r="C5524" s="1" t="s">
        <v>22</v>
      </c>
      <c r="E5524" s="1" t="s">
        <v>31803</v>
      </c>
      <c r="F5524" s="1" t="s">
        <v>2</v>
      </c>
      <c r="G5524" s="1" t="s">
        <v>31804</v>
      </c>
      <c r="H5524" s="1" t="s">
        <v>31805</v>
      </c>
      <c r="I5524" s="1" t="s">
        <v>2114</v>
      </c>
      <c r="J5524" s="1" t="s">
        <v>64</v>
      </c>
      <c r="K5524" s="1" t="s">
        <v>2260</v>
      </c>
      <c r="L5524" s="1" t="s">
        <v>2</v>
      </c>
      <c r="M5524" s="1" t="s">
        <v>120</v>
      </c>
      <c r="N5524" s="1" t="s">
        <v>120</v>
      </c>
      <c r="O5524" s="1" t="s">
        <v>7</v>
      </c>
      <c r="P5524" s="1" t="s">
        <v>879</v>
      </c>
      <c r="Q5524" s="1" t="s">
        <v>476</v>
      </c>
      <c r="R5524" s="1" t="s">
        <v>477</v>
      </c>
      <c r="S5524" s="1" t="s">
        <v>31806</v>
      </c>
      <c r="T5524" s="21">
        <v>0</v>
      </c>
      <c r="U5524" s="21">
        <v>13807.85</v>
      </c>
      <c r="V5524" s="21">
        <f t="shared" si="346"/>
        <v>13807.85</v>
      </c>
      <c r="W5524" s="23">
        <f t="shared" si="347"/>
        <v>0</v>
      </c>
      <c r="X5524" s="3">
        <v>0</v>
      </c>
      <c r="Y5524" s="2">
        <v>2701.4</v>
      </c>
      <c r="Z5524" s="3">
        <f t="shared" si="344"/>
        <v>2701.4</v>
      </c>
      <c r="AA5524" s="8">
        <f t="shared" si="345"/>
        <v>0</v>
      </c>
    </row>
    <row r="5525" spans="1:27" ht="10.5" x14ac:dyDescent="0.15">
      <c r="A5525" s="1" t="s">
        <v>23507</v>
      </c>
      <c r="B5525" s="1" t="s">
        <v>0</v>
      </c>
      <c r="C5525" s="1" t="s">
        <v>22</v>
      </c>
      <c r="E5525" s="1" t="s">
        <v>23508</v>
      </c>
      <c r="F5525" s="1" t="s">
        <v>2</v>
      </c>
      <c r="G5525" s="1" t="s">
        <v>23509</v>
      </c>
      <c r="H5525" s="1" t="s">
        <v>23510</v>
      </c>
      <c r="I5525" s="1" t="s">
        <v>59</v>
      </c>
      <c r="J5525" s="1" t="s">
        <v>24</v>
      </c>
      <c r="K5525" s="1" t="s">
        <v>1926</v>
      </c>
      <c r="L5525" s="1" t="s">
        <v>2</v>
      </c>
      <c r="M5525" s="1" t="s">
        <v>120</v>
      </c>
      <c r="N5525" s="1" t="s">
        <v>120</v>
      </c>
      <c r="O5525" s="1" t="s">
        <v>7</v>
      </c>
      <c r="P5525" s="1" t="s">
        <v>510</v>
      </c>
      <c r="Q5525" s="1" t="s">
        <v>476</v>
      </c>
      <c r="R5525" s="1" t="s">
        <v>477</v>
      </c>
      <c r="S5525" s="1" t="s">
        <v>2</v>
      </c>
      <c r="T5525" s="21">
        <v>0</v>
      </c>
      <c r="U5525" s="21">
        <v>193.15</v>
      </c>
      <c r="V5525" s="21">
        <f t="shared" si="346"/>
        <v>193.15</v>
      </c>
      <c r="W5525" s="23">
        <f t="shared" si="347"/>
        <v>0</v>
      </c>
      <c r="X5525" s="3">
        <v>0</v>
      </c>
      <c r="Y5525" s="2">
        <v>2700.7</v>
      </c>
      <c r="Z5525" s="3">
        <f t="shared" si="344"/>
        <v>2700.7</v>
      </c>
      <c r="AA5525" s="8">
        <f t="shared" si="345"/>
        <v>0</v>
      </c>
    </row>
    <row r="5526" spans="1:27" ht="10.5" x14ac:dyDescent="0.15">
      <c r="A5526" s="1" t="s">
        <v>19039</v>
      </c>
      <c r="B5526" s="1" t="s">
        <v>0</v>
      </c>
      <c r="C5526" s="1" t="s">
        <v>22</v>
      </c>
      <c r="E5526" s="1" t="s">
        <v>19040</v>
      </c>
      <c r="F5526" s="1" t="s">
        <v>2</v>
      </c>
      <c r="G5526" s="1" t="s">
        <v>2</v>
      </c>
      <c r="H5526" s="1" t="s">
        <v>19041</v>
      </c>
      <c r="I5526" s="1" t="s">
        <v>9412</v>
      </c>
      <c r="J5526" s="1" t="s">
        <v>24</v>
      </c>
      <c r="K5526" s="1" t="s">
        <v>12123</v>
      </c>
      <c r="L5526" s="1" t="s">
        <v>2</v>
      </c>
      <c r="M5526" s="1" t="s">
        <v>120</v>
      </c>
      <c r="N5526" s="1" t="s">
        <v>120</v>
      </c>
      <c r="O5526" s="1" t="s">
        <v>7</v>
      </c>
      <c r="P5526" s="1" t="s">
        <v>1892</v>
      </c>
      <c r="Q5526" s="1" t="s">
        <v>476</v>
      </c>
      <c r="R5526" s="1" t="s">
        <v>503</v>
      </c>
      <c r="S5526" s="1" t="s">
        <v>19042</v>
      </c>
      <c r="T5526" s="21">
        <v>0</v>
      </c>
      <c r="U5526" s="21">
        <v>11570.12</v>
      </c>
      <c r="V5526" s="21">
        <f t="shared" si="346"/>
        <v>11570.12</v>
      </c>
      <c r="W5526" s="23">
        <f t="shared" si="347"/>
        <v>0</v>
      </c>
      <c r="X5526" s="3">
        <v>0</v>
      </c>
      <c r="Y5526" s="2">
        <v>2698.72</v>
      </c>
      <c r="Z5526" s="3">
        <f t="shared" si="344"/>
        <v>2698.72</v>
      </c>
      <c r="AA5526" s="8">
        <f t="shared" si="345"/>
        <v>0</v>
      </c>
    </row>
    <row r="5527" spans="1:27" ht="10.5" x14ac:dyDescent="0.15">
      <c r="A5527" s="1" t="s">
        <v>21270</v>
      </c>
      <c r="B5527" s="1" t="s">
        <v>0</v>
      </c>
      <c r="C5527" s="1" t="s">
        <v>22</v>
      </c>
      <c r="E5527" s="1" t="s">
        <v>21271</v>
      </c>
      <c r="F5527" s="1" t="s">
        <v>2</v>
      </c>
      <c r="G5527" s="1" t="s">
        <v>19517</v>
      </c>
      <c r="H5527" s="1" t="s">
        <v>21272</v>
      </c>
      <c r="I5527" s="1" t="s">
        <v>21273</v>
      </c>
      <c r="J5527" s="1" t="s">
        <v>18</v>
      </c>
      <c r="K5527" s="1" t="s">
        <v>4496</v>
      </c>
      <c r="L5527" s="1" t="s">
        <v>57</v>
      </c>
      <c r="M5527" s="1" t="s">
        <v>120</v>
      </c>
      <c r="N5527" s="1" t="s">
        <v>120</v>
      </c>
      <c r="O5527" s="1" t="s">
        <v>7</v>
      </c>
      <c r="P5527" s="1" t="s">
        <v>1435</v>
      </c>
      <c r="Q5527" s="1" t="s">
        <v>476</v>
      </c>
      <c r="R5527" s="1" t="s">
        <v>477</v>
      </c>
      <c r="S5527" s="1" t="s">
        <v>2</v>
      </c>
      <c r="T5527" s="21">
        <v>0</v>
      </c>
      <c r="U5527" s="21">
        <v>3151.35</v>
      </c>
      <c r="V5527" s="21">
        <f t="shared" si="346"/>
        <v>3151.35</v>
      </c>
      <c r="W5527" s="23">
        <f t="shared" si="347"/>
        <v>0</v>
      </c>
      <c r="X5527" s="3">
        <v>0</v>
      </c>
      <c r="Y5527" s="2">
        <v>2697.6</v>
      </c>
      <c r="Z5527" s="3">
        <f t="shared" si="344"/>
        <v>2697.6</v>
      </c>
      <c r="AA5527" s="8">
        <f t="shared" si="345"/>
        <v>0</v>
      </c>
    </row>
    <row r="5528" spans="1:27" ht="10.5" x14ac:dyDescent="0.15">
      <c r="A5528" s="1" t="s">
        <v>43748</v>
      </c>
      <c r="B5528" s="1" t="s">
        <v>0</v>
      </c>
      <c r="C5528" s="1" t="s">
        <v>22</v>
      </c>
      <c r="E5528" s="1" t="s">
        <v>43749</v>
      </c>
      <c r="F5528" s="1" t="s">
        <v>2</v>
      </c>
      <c r="G5528" s="1" t="s">
        <v>43750</v>
      </c>
      <c r="H5528" s="1" t="s">
        <v>43751</v>
      </c>
      <c r="I5528" s="1" t="s">
        <v>2368</v>
      </c>
      <c r="J5528" s="1" t="s">
        <v>46</v>
      </c>
      <c r="K5528" s="1" t="s">
        <v>3201</v>
      </c>
      <c r="L5528" s="1" t="s">
        <v>2</v>
      </c>
      <c r="M5528" s="1" t="s">
        <v>120</v>
      </c>
      <c r="N5528" s="1" t="s">
        <v>120</v>
      </c>
      <c r="O5528" s="1" t="s">
        <v>191</v>
      </c>
      <c r="P5528" s="1" t="s">
        <v>4917</v>
      </c>
      <c r="Q5528" s="1" t="s">
        <v>476</v>
      </c>
      <c r="R5528" s="1" t="s">
        <v>503</v>
      </c>
      <c r="S5528" s="1" t="s">
        <v>43752</v>
      </c>
      <c r="T5528" s="21">
        <v>0</v>
      </c>
      <c r="U5528" s="21">
        <v>6295.13</v>
      </c>
      <c r="V5528" s="21">
        <f t="shared" si="346"/>
        <v>6295.13</v>
      </c>
      <c r="W5528" s="23">
        <f t="shared" si="347"/>
        <v>0</v>
      </c>
      <c r="X5528" s="3">
        <v>0</v>
      </c>
      <c r="Y5528" s="2">
        <v>2696.76</v>
      </c>
      <c r="Z5528" s="3">
        <f t="shared" si="344"/>
        <v>2696.76</v>
      </c>
      <c r="AA5528" s="8">
        <f t="shared" si="345"/>
        <v>0</v>
      </c>
    </row>
    <row r="5529" spans="1:27" ht="10.5" x14ac:dyDescent="0.15">
      <c r="A5529" s="1" t="s">
        <v>44646</v>
      </c>
      <c r="B5529" s="1" t="s">
        <v>0</v>
      </c>
      <c r="C5529" s="1" t="s">
        <v>22</v>
      </c>
      <c r="E5529" s="1" t="s">
        <v>44647</v>
      </c>
      <c r="F5529" s="1" t="s">
        <v>2</v>
      </c>
      <c r="G5529" s="1" t="s">
        <v>44648</v>
      </c>
      <c r="H5529" s="1" t="s">
        <v>44649</v>
      </c>
      <c r="I5529" s="1" t="s">
        <v>2202</v>
      </c>
      <c r="J5529" s="1" t="s">
        <v>64</v>
      </c>
      <c r="K5529" s="1" t="s">
        <v>4623</v>
      </c>
      <c r="L5529" s="1" t="s">
        <v>2</v>
      </c>
      <c r="M5529" s="1" t="s">
        <v>120</v>
      </c>
      <c r="N5529" s="1" t="s">
        <v>120</v>
      </c>
      <c r="O5529" s="1" t="s">
        <v>7</v>
      </c>
      <c r="P5529" s="1" t="s">
        <v>1256</v>
      </c>
      <c r="Q5529" s="1" t="s">
        <v>476</v>
      </c>
      <c r="R5529" s="1" t="s">
        <v>503</v>
      </c>
      <c r="S5529" s="1" t="s">
        <v>44650</v>
      </c>
      <c r="T5529" s="21">
        <v>0</v>
      </c>
      <c r="U5529" s="21">
        <v>13591.68</v>
      </c>
      <c r="V5529" s="21">
        <f t="shared" si="346"/>
        <v>13591.68</v>
      </c>
      <c r="W5529" s="23">
        <f t="shared" si="347"/>
        <v>0</v>
      </c>
      <c r="X5529" s="3">
        <v>0</v>
      </c>
      <c r="Y5529" s="2">
        <v>3012.87</v>
      </c>
      <c r="Z5529" s="3">
        <f t="shared" si="344"/>
        <v>3012.87</v>
      </c>
      <c r="AA5529" s="8">
        <f t="shared" si="345"/>
        <v>0</v>
      </c>
    </row>
    <row r="5530" spans="1:27" ht="10.5" x14ac:dyDescent="0.15">
      <c r="A5530" s="1" t="s">
        <v>27681</v>
      </c>
      <c r="B5530" s="1" t="s">
        <v>0</v>
      </c>
      <c r="C5530" s="1" t="s">
        <v>22</v>
      </c>
      <c r="E5530" s="1" t="s">
        <v>27682</v>
      </c>
      <c r="F5530" s="1" t="s">
        <v>2</v>
      </c>
      <c r="G5530" s="1" t="s">
        <v>2</v>
      </c>
      <c r="H5530" s="1" t="s">
        <v>27683</v>
      </c>
      <c r="I5530" s="1" t="s">
        <v>3969</v>
      </c>
      <c r="J5530" s="1" t="s">
        <v>118</v>
      </c>
      <c r="K5530" s="1" t="s">
        <v>8543</v>
      </c>
      <c r="L5530" s="1" t="s">
        <v>6</v>
      </c>
      <c r="M5530" s="1" t="s">
        <v>398</v>
      </c>
      <c r="N5530" s="1" t="s">
        <v>1146</v>
      </c>
      <c r="O5530" s="1" t="s">
        <v>1146</v>
      </c>
      <c r="P5530" s="1" t="s">
        <v>2302</v>
      </c>
      <c r="Q5530" s="1" t="s">
        <v>140</v>
      </c>
      <c r="R5530" s="1" t="s">
        <v>141</v>
      </c>
      <c r="S5530" s="1" t="s">
        <v>27684</v>
      </c>
      <c r="T5530" s="21">
        <v>931.83</v>
      </c>
      <c r="U5530" s="21">
        <v>21739.119999999999</v>
      </c>
      <c r="V5530" s="21">
        <f t="shared" si="346"/>
        <v>22670.95</v>
      </c>
      <c r="W5530" s="23">
        <f t="shared" si="347"/>
        <v>4.1102379917912574E-2</v>
      </c>
      <c r="X5530" s="3">
        <v>0</v>
      </c>
      <c r="Y5530" s="2">
        <v>2695.38</v>
      </c>
      <c r="Z5530" s="3">
        <f t="shared" si="344"/>
        <v>2695.38</v>
      </c>
      <c r="AA5530" s="8">
        <f t="shared" si="345"/>
        <v>0</v>
      </c>
    </row>
    <row r="5531" spans="1:27" ht="10.5" x14ac:dyDescent="0.15">
      <c r="A5531" s="1" t="s">
        <v>17886</v>
      </c>
      <c r="B5531" s="1" t="s">
        <v>0</v>
      </c>
      <c r="C5531" s="1" t="s">
        <v>22</v>
      </c>
      <c r="E5531" s="1" t="s">
        <v>17887</v>
      </c>
      <c r="F5531" s="1" t="s">
        <v>2</v>
      </c>
      <c r="G5531" s="1" t="s">
        <v>2</v>
      </c>
      <c r="H5531" s="1" t="s">
        <v>17888</v>
      </c>
      <c r="I5531" s="1" t="s">
        <v>413</v>
      </c>
      <c r="J5531" s="1" t="s">
        <v>113</v>
      </c>
      <c r="K5531" s="1" t="s">
        <v>4545</v>
      </c>
      <c r="L5531" s="1" t="s">
        <v>2</v>
      </c>
      <c r="M5531" s="1" t="s">
        <v>120</v>
      </c>
      <c r="N5531" s="1" t="s">
        <v>120</v>
      </c>
      <c r="O5531" s="1" t="s">
        <v>7</v>
      </c>
      <c r="P5531" s="1" t="s">
        <v>510</v>
      </c>
      <c r="Q5531" s="1" t="s">
        <v>476</v>
      </c>
      <c r="R5531" s="1" t="s">
        <v>477</v>
      </c>
      <c r="S5531" s="1" t="s">
        <v>17889</v>
      </c>
      <c r="T5531" s="21">
        <v>0</v>
      </c>
      <c r="U5531" s="21">
        <v>9139.17</v>
      </c>
      <c r="V5531" s="21">
        <f t="shared" si="346"/>
        <v>9139.17</v>
      </c>
      <c r="W5531" s="23">
        <f t="shared" si="347"/>
        <v>0</v>
      </c>
      <c r="X5531" s="3">
        <v>0</v>
      </c>
      <c r="Y5531" s="2">
        <v>2695.2</v>
      </c>
      <c r="Z5531" s="3">
        <f t="shared" si="344"/>
        <v>2695.2</v>
      </c>
      <c r="AA5531" s="8">
        <f t="shared" si="345"/>
        <v>0</v>
      </c>
    </row>
    <row r="5532" spans="1:27" ht="10.5" x14ac:dyDescent="0.15">
      <c r="A5532" s="1" t="s">
        <v>30768</v>
      </c>
      <c r="B5532" s="1" t="s">
        <v>0</v>
      </c>
      <c r="C5532" s="1" t="s">
        <v>22</v>
      </c>
      <c r="E5532" s="1" t="s">
        <v>30769</v>
      </c>
      <c r="F5532" s="1" t="s">
        <v>2</v>
      </c>
      <c r="G5532" s="1" t="s">
        <v>30770</v>
      </c>
      <c r="H5532" s="1" t="s">
        <v>30771</v>
      </c>
      <c r="I5532" s="1" t="s">
        <v>2216</v>
      </c>
      <c r="J5532" s="1" t="s">
        <v>382</v>
      </c>
      <c r="K5532" s="1" t="s">
        <v>4546</v>
      </c>
      <c r="L5532" s="1" t="s">
        <v>72</v>
      </c>
      <c r="M5532" s="1" t="s">
        <v>120</v>
      </c>
      <c r="N5532" s="1" t="s">
        <v>760</v>
      </c>
      <c r="O5532" s="1" t="s">
        <v>7</v>
      </c>
      <c r="P5532" s="1" t="s">
        <v>1256</v>
      </c>
      <c r="Q5532" s="1" t="s">
        <v>476</v>
      </c>
      <c r="R5532" s="1" t="s">
        <v>503</v>
      </c>
      <c r="S5532" s="1" t="s">
        <v>2</v>
      </c>
      <c r="T5532" s="21">
        <v>0</v>
      </c>
      <c r="U5532" s="21">
        <v>3026.22</v>
      </c>
      <c r="V5532" s="21">
        <f t="shared" si="346"/>
        <v>3026.22</v>
      </c>
      <c r="W5532" s="23">
        <f t="shared" si="347"/>
        <v>0</v>
      </c>
      <c r="X5532" s="3">
        <v>0</v>
      </c>
      <c r="Y5532" s="2">
        <v>2694.3</v>
      </c>
      <c r="Z5532" s="3">
        <f t="shared" si="344"/>
        <v>2694.3</v>
      </c>
      <c r="AA5532" s="8">
        <f t="shared" si="345"/>
        <v>0</v>
      </c>
    </row>
    <row r="5533" spans="1:27" ht="10.5" x14ac:dyDescent="0.15">
      <c r="A5533" s="1" t="s">
        <v>34427</v>
      </c>
      <c r="B5533" s="1" t="s">
        <v>0</v>
      </c>
      <c r="C5533" s="1" t="s">
        <v>22</v>
      </c>
      <c r="E5533" s="1" t="s">
        <v>34428</v>
      </c>
      <c r="F5533" s="1" t="s">
        <v>2</v>
      </c>
      <c r="G5533" s="1" t="s">
        <v>2</v>
      </c>
      <c r="H5533" s="1" t="s">
        <v>34429</v>
      </c>
      <c r="I5533" s="1" t="s">
        <v>182</v>
      </c>
      <c r="J5533" s="1" t="s">
        <v>24</v>
      </c>
      <c r="K5533" s="1" t="s">
        <v>1638</v>
      </c>
      <c r="L5533" s="1" t="s">
        <v>2</v>
      </c>
      <c r="M5533" s="1" t="s">
        <v>120</v>
      </c>
      <c r="N5533" s="1" t="s">
        <v>120</v>
      </c>
      <c r="O5533" s="1" t="s">
        <v>7</v>
      </c>
      <c r="P5533" s="1" t="s">
        <v>4917</v>
      </c>
      <c r="Q5533" s="1" t="s">
        <v>476</v>
      </c>
      <c r="R5533" s="1" t="s">
        <v>503</v>
      </c>
      <c r="S5533" s="1" t="s">
        <v>2</v>
      </c>
      <c r="T5533" s="21"/>
      <c r="U5533" s="21"/>
      <c r="V5533" s="21">
        <f t="shared" si="346"/>
        <v>0</v>
      </c>
      <c r="W5533" s="23" t="e">
        <f t="shared" si="347"/>
        <v>#DIV/0!</v>
      </c>
      <c r="X5533" s="3">
        <v>0</v>
      </c>
      <c r="Y5533" s="2">
        <v>2693.97</v>
      </c>
      <c r="Z5533" s="3">
        <f t="shared" si="344"/>
        <v>2693.97</v>
      </c>
      <c r="AA5533" s="8">
        <f t="shared" si="345"/>
        <v>0</v>
      </c>
    </row>
    <row r="5534" spans="1:27" ht="10.5" x14ac:dyDescent="0.15">
      <c r="A5534" s="1" t="s">
        <v>39907</v>
      </c>
      <c r="B5534" s="1" t="s">
        <v>0</v>
      </c>
      <c r="C5534" s="1" t="s">
        <v>22</v>
      </c>
      <c r="E5534" s="1" t="s">
        <v>39908</v>
      </c>
      <c r="F5534" s="1" t="s">
        <v>2</v>
      </c>
      <c r="G5534" s="1" t="s">
        <v>19875</v>
      </c>
      <c r="H5534" s="1" t="s">
        <v>39909</v>
      </c>
      <c r="I5534" s="1" t="s">
        <v>3101</v>
      </c>
      <c r="J5534" s="1" t="s">
        <v>118</v>
      </c>
      <c r="K5534" s="1" t="s">
        <v>6239</v>
      </c>
      <c r="L5534" s="1" t="s">
        <v>6</v>
      </c>
      <c r="M5534" s="1" t="s">
        <v>120</v>
      </c>
      <c r="N5534" s="1" t="s">
        <v>120</v>
      </c>
      <c r="O5534" s="1" t="s">
        <v>7</v>
      </c>
      <c r="P5534" s="1" t="s">
        <v>747</v>
      </c>
      <c r="Q5534" s="1" t="s">
        <v>476</v>
      </c>
      <c r="R5534" s="1" t="s">
        <v>488</v>
      </c>
      <c r="S5534" s="1" t="s">
        <v>2</v>
      </c>
      <c r="T5534" s="21">
        <v>0</v>
      </c>
      <c r="U5534" s="21">
        <v>2528.31</v>
      </c>
      <c r="V5534" s="21">
        <f t="shared" si="346"/>
        <v>2528.31</v>
      </c>
      <c r="W5534" s="23">
        <f t="shared" si="347"/>
        <v>0</v>
      </c>
      <c r="X5534" s="3">
        <v>0</v>
      </c>
      <c r="Y5534" s="2">
        <v>2908.66</v>
      </c>
      <c r="Z5534" s="3">
        <f t="shared" si="344"/>
        <v>2908.66</v>
      </c>
      <c r="AA5534" s="8">
        <f t="shared" si="345"/>
        <v>0</v>
      </c>
    </row>
    <row r="5535" spans="1:27" ht="10.5" x14ac:dyDescent="0.15">
      <c r="A5535" s="1" t="s">
        <v>29431</v>
      </c>
      <c r="B5535" s="1" t="s">
        <v>0</v>
      </c>
      <c r="C5535" s="1" t="s">
        <v>22</v>
      </c>
      <c r="E5535" s="1" t="s">
        <v>29432</v>
      </c>
      <c r="F5535" s="1" t="s">
        <v>2</v>
      </c>
      <c r="G5535" s="1" t="s">
        <v>2</v>
      </c>
      <c r="H5535" s="1" t="s">
        <v>29433</v>
      </c>
      <c r="I5535" s="1" t="s">
        <v>933</v>
      </c>
      <c r="J5535" s="1" t="s">
        <v>24</v>
      </c>
      <c r="K5535" s="1" t="s">
        <v>934</v>
      </c>
      <c r="L5535" s="1" t="s">
        <v>2</v>
      </c>
      <c r="M5535" s="1" t="s">
        <v>120</v>
      </c>
      <c r="N5535" s="1" t="s">
        <v>120</v>
      </c>
      <c r="O5535" s="1" t="s">
        <v>7</v>
      </c>
      <c r="P5535" s="1" t="s">
        <v>807</v>
      </c>
      <c r="Q5535" s="1" t="s">
        <v>476</v>
      </c>
      <c r="R5535" s="1" t="s">
        <v>488</v>
      </c>
      <c r="S5535" s="1" t="s">
        <v>29434</v>
      </c>
      <c r="T5535" s="21"/>
      <c r="U5535" s="21"/>
      <c r="V5535" s="21">
        <f t="shared" si="346"/>
        <v>0</v>
      </c>
      <c r="W5535" s="23" t="e">
        <f t="shared" si="347"/>
        <v>#DIV/0!</v>
      </c>
      <c r="X5535" s="3">
        <v>0</v>
      </c>
      <c r="Y5535" s="2">
        <v>2692.2</v>
      </c>
      <c r="Z5535" s="3">
        <f t="shared" si="344"/>
        <v>2692.2</v>
      </c>
      <c r="AA5535" s="8">
        <f t="shared" si="345"/>
        <v>0</v>
      </c>
    </row>
    <row r="5536" spans="1:27" ht="10.5" x14ac:dyDescent="0.15">
      <c r="A5536" s="1" t="s">
        <v>29335</v>
      </c>
      <c r="B5536" s="1" t="s">
        <v>0</v>
      </c>
      <c r="C5536" s="1" t="s">
        <v>22</v>
      </c>
      <c r="E5536" s="1" t="s">
        <v>29336</v>
      </c>
      <c r="F5536" s="1" t="s">
        <v>2</v>
      </c>
      <c r="G5536" s="1" t="s">
        <v>23960</v>
      </c>
      <c r="H5536" s="1" t="s">
        <v>29337</v>
      </c>
      <c r="I5536" s="1" t="s">
        <v>8542</v>
      </c>
      <c r="J5536" s="1" t="s">
        <v>118</v>
      </c>
      <c r="K5536" s="1" t="s">
        <v>4284</v>
      </c>
      <c r="L5536" s="1" t="s">
        <v>2</v>
      </c>
      <c r="M5536" s="1" t="s">
        <v>120</v>
      </c>
      <c r="N5536" s="1" t="s">
        <v>120</v>
      </c>
      <c r="O5536" s="1" t="s">
        <v>7</v>
      </c>
      <c r="P5536" s="1" t="s">
        <v>879</v>
      </c>
      <c r="Q5536" s="1" t="s">
        <v>476</v>
      </c>
      <c r="R5536" s="1" t="s">
        <v>477</v>
      </c>
      <c r="S5536" s="1" t="s">
        <v>29338</v>
      </c>
      <c r="T5536" s="21">
        <v>0</v>
      </c>
      <c r="U5536" s="21">
        <v>3568.44</v>
      </c>
      <c r="V5536" s="21">
        <f t="shared" si="346"/>
        <v>3568.44</v>
      </c>
      <c r="W5536" s="23">
        <f t="shared" si="347"/>
        <v>0</v>
      </c>
      <c r="X5536" s="3">
        <v>0</v>
      </c>
      <c r="Y5536" s="2">
        <v>2691.47</v>
      </c>
      <c r="Z5536" s="3">
        <f t="shared" si="344"/>
        <v>2691.47</v>
      </c>
      <c r="AA5536" s="8">
        <f t="shared" si="345"/>
        <v>0</v>
      </c>
    </row>
    <row r="5537" spans="1:27" ht="10.5" x14ac:dyDescent="0.15">
      <c r="A5537" s="1" t="s">
        <v>44665</v>
      </c>
      <c r="B5537" s="1" t="s">
        <v>0</v>
      </c>
      <c r="C5537" s="1" t="s">
        <v>22</v>
      </c>
      <c r="E5537" s="1" t="s">
        <v>44666</v>
      </c>
      <c r="F5537" s="1" t="s">
        <v>44667</v>
      </c>
      <c r="G5537" s="1" t="s">
        <v>2</v>
      </c>
      <c r="H5537" s="1" t="s">
        <v>44668</v>
      </c>
      <c r="I5537" s="1" t="s">
        <v>433</v>
      </c>
      <c r="J5537" s="1" t="s">
        <v>64</v>
      </c>
      <c r="K5537" s="1" t="s">
        <v>2985</v>
      </c>
      <c r="L5537" s="1" t="s">
        <v>6</v>
      </c>
      <c r="M5537" s="1" t="s">
        <v>120</v>
      </c>
      <c r="N5537" s="1" t="s">
        <v>289</v>
      </c>
      <c r="O5537" s="1" t="s">
        <v>7</v>
      </c>
      <c r="P5537" s="1" t="s">
        <v>761</v>
      </c>
      <c r="Q5537" s="1" t="s">
        <v>476</v>
      </c>
      <c r="R5537" s="1" t="s">
        <v>488</v>
      </c>
      <c r="S5537" s="1" t="s">
        <v>44669</v>
      </c>
      <c r="T5537" s="21">
        <v>0</v>
      </c>
      <c r="U5537" s="21">
        <v>331.44</v>
      </c>
      <c r="V5537" s="21">
        <f t="shared" si="346"/>
        <v>331.44</v>
      </c>
      <c r="W5537" s="23">
        <f t="shared" si="347"/>
        <v>0</v>
      </c>
      <c r="X5537" s="3">
        <v>0</v>
      </c>
      <c r="Y5537" s="2">
        <v>2688.52</v>
      </c>
      <c r="Z5537" s="3">
        <f t="shared" si="344"/>
        <v>2688.52</v>
      </c>
      <c r="AA5537" s="8">
        <f t="shared" si="345"/>
        <v>0</v>
      </c>
    </row>
    <row r="5538" spans="1:27" ht="10.5" x14ac:dyDescent="0.15">
      <c r="A5538" s="1" t="s">
        <v>30049</v>
      </c>
      <c r="B5538" s="1" t="s">
        <v>0</v>
      </c>
      <c r="C5538" s="1" t="s">
        <v>22</v>
      </c>
      <c r="E5538" s="1" t="s">
        <v>30050</v>
      </c>
      <c r="F5538" s="1" t="s">
        <v>2</v>
      </c>
      <c r="G5538" s="1" t="s">
        <v>30051</v>
      </c>
      <c r="H5538" s="1" t="s">
        <v>30052</v>
      </c>
      <c r="I5538" s="1" t="s">
        <v>830</v>
      </c>
      <c r="J5538" s="1" t="s">
        <v>162</v>
      </c>
      <c r="K5538" s="1" t="s">
        <v>14558</v>
      </c>
      <c r="L5538" s="1" t="s">
        <v>19</v>
      </c>
      <c r="M5538" s="1" t="s">
        <v>120</v>
      </c>
      <c r="N5538" s="1" t="s">
        <v>760</v>
      </c>
      <c r="O5538" s="1" t="s">
        <v>7</v>
      </c>
      <c r="P5538" s="1" t="s">
        <v>1409</v>
      </c>
      <c r="Q5538" s="1" t="s">
        <v>476</v>
      </c>
      <c r="R5538" s="1" t="s">
        <v>503</v>
      </c>
      <c r="S5538" s="1" t="s">
        <v>30053</v>
      </c>
      <c r="T5538" s="21">
        <v>0</v>
      </c>
      <c r="U5538" s="21">
        <v>14479.99</v>
      </c>
      <c r="V5538" s="21">
        <f t="shared" si="346"/>
        <v>14479.99</v>
      </c>
      <c r="W5538" s="23">
        <f t="shared" si="347"/>
        <v>0</v>
      </c>
      <c r="X5538" s="3">
        <v>0</v>
      </c>
      <c r="Y5538" s="2">
        <v>2680.14</v>
      </c>
      <c r="Z5538" s="3">
        <f t="shared" si="344"/>
        <v>2680.14</v>
      </c>
      <c r="AA5538" s="8">
        <f t="shared" si="345"/>
        <v>0</v>
      </c>
    </row>
    <row r="5539" spans="1:27" ht="10.5" x14ac:dyDescent="0.15">
      <c r="A5539" s="1" t="s">
        <v>31399</v>
      </c>
      <c r="B5539" s="1" t="s">
        <v>0</v>
      </c>
      <c r="C5539" s="1" t="s">
        <v>22</v>
      </c>
      <c r="E5539" s="1" t="s">
        <v>31400</v>
      </c>
      <c r="F5539" s="1" t="s">
        <v>2</v>
      </c>
      <c r="G5539" s="1" t="s">
        <v>2</v>
      </c>
      <c r="H5539" s="1" t="s">
        <v>31401</v>
      </c>
      <c r="I5539" s="1" t="s">
        <v>30141</v>
      </c>
      <c r="J5539" s="1" t="s">
        <v>93</v>
      </c>
      <c r="K5539" s="1" t="s">
        <v>30142</v>
      </c>
      <c r="L5539" s="1" t="s">
        <v>6</v>
      </c>
      <c r="M5539" s="1" t="s">
        <v>120</v>
      </c>
      <c r="N5539" s="1" t="s">
        <v>120</v>
      </c>
      <c r="O5539" s="1" t="s">
        <v>7</v>
      </c>
      <c r="P5539" s="1" t="s">
        <v>2675</v>
      </c>
      <c r="Q5539" s="1" t="s">
        <v>476</v>
      </c>
      <c r="R5539" s="1" t="s">
        <v>488</v>
      </c>
      <c r="S5539" s="1" t="s">
        <v>2</v>
      </c>
      <c r="T5539" s="21">
        <v>0</v>
      </c>
      <c r="U5539" s="21">
        <v>5866.05</v>
      </c>
      <c r="V5539" s="21">
        <f t="shared" si="346"/>
        <v>5866.05</v>
      </c>
      <c r="W5539" s="23">
        <f t="shared" si="347"/>
        <v>0</v>
      </c>
      <c r="X5539" s="3">
        <v>0</v>
      </c>
      <c r="Y5539" s="2">
        <v>2677.4</v>
      </c>
      <c r="Z5539" s="3">
        <f t="shared" si="344"/>
        <v>2677.4</v>
      </c>
      <c r="AA5539" s="8">
        <f t="shared" si="345"/>
        <v>0</v>
      </c>
    </row>
    <row r="5540" spans="1:27" ht="10.5" x14ac:dyDescent="0.15">
      <c r="A5540" s="1" t="s">
        <v>43920</v>
      </c>
      <c r="B5540" s="1" t="s">
        <v>0</v>
      </c>
      <c r="C5540" s="1" t="s">
        <v>22</v>
      </c>
      <c r="E5540" s="1" t="s">
        <v>43916</v>
      </c>
      <c r="F5540" s="1" t="s">
        <v>2</v>
      </c>
      <c r="G5540" s="1" t="s">
        <v>43917</v>
      </c>
      <c r="H5540" s="1" t="s">
        <v>43918</v>
      </c>
      <c r="I5540" s="1" t="s">
        <v>15763</v>
      </c>
      <c r="J5540" s="1" t="s">
        <v>79</v>
      </c>
      <c r="K5540" s="1" t="s">
        <v>43919</v>
      </c>
      <c r="L5540" s="1" t="s">
        <v>6</v>
      </c>
      <c r="M5540" s="1" t="s">
        <v>289</v>
      </c>
      <c r="N5540" s="1" t="s">
        <v>12529</v>
      </c>
      <c r="O5540" s="1" t="s">
        <v>7</v>
      </c>
      <c r="P5540" s="1" t="s">
        <v>475</v>
      </c>
      <c r="Q5540" s="1" t="s">
        <v>476</v>
      </c>
      <c r="R5540" s="1" t="s">
        <v>477</v>
      </c>
      <c r="S5540" s="1" t="s">
        <v>2</v>
      </c>
      <c r="T5540" s="21">
        <v>0</v>
      </c>
      <c r="U5540" s="21">
        <v>54.4</v>
      </c>
      <c r="V5540" s="21">
        <f t="shared" si="346"/>
        <v>54.4</v>
      </c>
      <c r="W5540" s="23">
        <f t="shared" si="347"/>
        <v>0</v>
      </c>
      <c r="X5540" s="3">
        <v>0</v>
      </c>
      <c r="Y5540" s="2">
        <v>2676.9</v>
      </c>
      <c r="Z5540" s="3">
        <f t="shared" si="344"/>
        <v>2676.9</v>
      </c>
      <c r="AA5540" s="8">
        <f t="shared" si="345"/>
        <v>0</v>
      </c>
    </row>
    <row r="5541" spans="1:27" ht="10.5" x14ac:dyDescent="0.15">
      <c r="A5541" s="1" t="s">
        <v>38756</v>
      </c>
      <c r="B5541" s="1" t="s">
        <v>0</v>
      </c>
      <c r="C5541" s="1" t="s">
        <v>22</v>
      </c>
      <c r="E5541" s="1" t="s">
        <v>38757</v>
      </c>
      <c r="F5541" s="1" t="s">
        <v>2</v>
      </c>
      <c r="G5541" s="1" t="s">
        <v>2</v>
      </c>
      <c r="H5541" s="1" t="s">
        <v>38758</v>
      </c>
      <c r="I5541" s="1" t="s">
        <v>268</v>
      </c>
      <c r="J5541" s="1" t="s">
        <v>126</v>
      </c>
      <c r="K5541" s="1" t="s">
        <v>5977</v>
      </c>
      <c r="L5541" s="1" t="s">
        <v>2</v>
      </c>
      <c r="M5541" s="1" t="s">
        <v>120</v>
      </c>
      <c r="N5541" s="1" t="s">
        <v>120</v>
      </c>
      <c r="O5541" s="1" t="s">
        <v>7</v>
      </c>
      <c r="P5541" s="1" t="s">
        <v>588</v>
      </c>
      <c r="Q5541" s="1" t="s">
        <v>476</v>
      </c>
      <c r="R5541" s="1" t="s">
        <v>488</v>
      </c>
      <c r="S5541" s="1" t="s">
        <v>2</v>
      </c>
      <c r="T5541" s="21">
        <v>0</v>
      </c>
      <c r="U5541" s="21">
        <v>2246.6999999999998</v>
      </c>
      <c r="V5541" s="21">
        <f t="shared" si="346"/>
        <v>2246.6999999999998</v>
      </c>
      <c r="W5541" s="23">
        <f t="shared" si="347"/>
        <v>0</v>
      </c>
      <c r="X5541" s="3">
        <v>0</v>
      </c>
      <c r="Y5541" s="2">
        <v>2839.37</v>
      </c>
      <c r="Z5541" s="3">
        <f t="shared" si="344"/>
        <v>2839.37</v>
      </c>
      <c r="AA5541" s="8">
        <f t="shared" si="345"/>
        <v>0</v>
      </c>
    </row>
    <row r="5542" spans="1:27" ht="10.5" x14ac:dyDescent="0.15">
      <c r="A5542" s="1" t="s">
        <v>41323</v>
      </c>
      <c r="B5542" s="1" t="s">
        <v>0</v>
      </c>
      <c r="C5542" s="1" t="s">
        <v>22</v>
      </c>
      <c r="E5542" s="1" t="s">
        <v>41324</v>
      </c>
      <c r="F5542" s="1" t="s">
        <v>2</v>
      </c>
      <c r="G5542" s="1" t="s">
        <v>41325</v>
      </c>
      <c r="H5542" s="1" t="s">
        <v>41326</v>
      </c>
      <c r="I5542" s="1" t="s">
        <v>3101</v>
      </c>
      <c r="J5542" s="1" t="s">
        <v>118</v>
      </c>
      <c r="K5542" s="1" t="s">
        <v>6239</v>
      </c>
      <c r="L5542" s="1" t="s">
        <v>2</v>
      </c>
      <c r="M5542" s="1" t="s">
        <v>120</v>
      </c>
      <c r="N5542" s="1" t="s">
        <v>120</v>
      </c>
      <c r="O5542" s="1" t="s">
        <v>7</v>
      </c>
      <c r="P5542" s="1" t="s">
        <v>5214</v>
      </c>
      <c r="Q5542" s="1" t="s">
        <v>476</v>
      </c>
      <c r="R5542" s="1" t="s">
        <v>488</v>
      </c>
      <c r="S5542" s="1" t="s">
        <v>41327</v>
      </c>
      <c r="T5542" s="21"/>
      <c r="U5542" s="21"/>
      <c r="V5542" s="21">
        <f t="shared" si="346"/>
        <v>0</v>
      </c>
      <c r="W5542" s="23" t="e">
        <f t="shared" si="347"/>
        <v>#DIV/0!</v>
      </c>
      <c r="X5542" s="3">
        <v>0</v>
      </c>
      <c r="Y5542" s="2">
        <v>2774.21</v>
      </c>
      <c r="Z5542" s="3">
        <f t="shared" si="344"/>
        <v>2774.21</v>
      </c>
      <c r="AA5542" s="8">
        <f t="shared" si="345"/>
        <v>0</v>
      </c>
    </row>
    <row r="5543" spans="1:27" ht="10.5" x14ac:dyDescent="0.15">
      <c r="A5543" s="1" t="s">
        <v>41699</v>
      </c>
      <c r="B5543" s="1" t="s">
        <v>0</v>
      </c>
      <c r="C5543" s="1" t="s">
        <v>22</v>
      </c>
      <c r="E5543" s="1" t="s">
        <v>41700</v>
      </c>
      <c r="F5543" s="1" t="s">
        <v>2</v>
      </c>
      <c r="G5543" s="1" t="s">
        <v>37103</v>
      </c>
      <c r="H5543" s="1" t="s">
        <v>41701</v>
      </c>
      <c r="I5543" s="1" t="s">
        <v>1453</v>
      </c>
      <c r="J5543" s="1" t="s">
        <v>51</v>
      </c>
      <c r="K5543" s="1" t="s">
        <v>1454</v>
      </c>
      <c r="L5543" s="1" t="s">
        <v>2</v>
      </c>
      <c r="M5543" s="1" t="s">
        <v>120</v>
      </c>
      <c r="N5543" s="1" t="s">
        <v>120</v>
      </c>
      <c r="O5543" s="1" t="s">
        <v>7</v>
      </c>
      <c r="P5543" s="1" t="s">
        <v>1242</v>
      </c>
      <c r="Q5543" s="1" t="s">
        <v>476</v>
      </c>
      <c r="R5543" s="1" t="s">
        <v>503</v>
      </c>
      <c r="S5543" s="1" t="s">
        <v>41702</v>
      </c>
      <c r="T5543" s="21">
        <v>0</v>
      </c>
      <c r="U5543" s="21">
        <v>3561.52</v>
      </c>
      <c r="V5543" s="21">
        <f t="shared" si="346"/>
        <v>3561.52</v>
      </c>
      <c r="W5543" s="23">
        <f t="shared" si="347"/>
        <v>0</v>
      </c>
      <c r="X5543" s="3">
        <v>0</v>
      </c>
      <c r="Y5543" s="2">
        <v>2670.75</v>
      </c>
      <c r="Z5543" s="3">
        <f t="shared" si="344"/>
        <v>2670.75</v>
      </c>
      <c r="AA5543" s="8">
        <f t="shared" si="345"/>
        <v>0</v>
      </c>
    </row>
    <row r="5544" spans="1:27" ht="10.5" x14ac:dyDescent="0.15">
      <c r="A5544" s="1" t="s">
        <v>18584</v>
      </c>
      <c r="B5544" s="1" t="s">
        <v>0</v>
      </c>
      <c r="C5544" s="1" t="s">
        <v>22</v>
      </c>
      <c r="E5544" s="1" t="s">
        <v>18585</v>
      </c>
      <c r="F5544" s="1" t="s">
        <v>2</v>
      </c>
      <c r="G5544" s="1" t="s">
        <v>2</v>
      </c>
      <c r="H5544" s="1" t="s">
        <v>18586</v>
      </c>
      <c r="I5544" s="1" t="s">
        <v>1200</v>
      </c>
      <c r="J5544" s="1" t="s">
        <v>24</v>
      </c>
      <c r="K5544" s="1" t="s">
        <v>1201</v>
      </c>
      <c r="L5544" s="1" t="s">
        <v>2</v>
      </c>
      <c r="M5544" s="1" t="s">
        <v>120</v>
      </c>
      <c r="N5544" s="1" t="s">
        <v>120</v>
      </c>
      <c r="O5544" s="1" t="s">
        <v>7</v>
      </c>
      <c r="P5544" s="1" t="s">
        <v>747</v>
      </c>
      <c r="Q5544" s="1" t="s">
        <v>476</v>
      </c>
      <c r="R5544" s="1" t="s">
        <v>488</v>
      </c>
      <c r="S5544" s="1" t="s">
        <v>2</v>
      </c>
      <c r="T5544" s="21">
        <v>0</v>
      </c>
      <c r="U5544" s="21">
        <v>1589.87</v>
      </c>
      <c r="V5544" s="21">
        <f t="shared" si="346"/>
        <v>1589.87</v>
      </c>
      <c r="W5544" s="23">
        <f t="shared" si="347"/>
        <v>0</v>
      </c>
      <c r="X5544" s="3">
        <v>0</v>
      </c>
      <c r="Y5544" s="2">
        <v>2670.55</v>
      </c>
      <c r="Z5544" s="3">
        <f t="shared" si="344"/>
        <v>2670.55</v>
      </c>
      <c r="AA5544" s="8">
        <f t="shared" si="345"/>
        <v>0</v>
      </c>
    </row>
    <row r="5545" spans="1:27" ht="10.5" x14ac:dyDescent="0.15">
      <c r="A5545" s="1" t="s">
        <v>18817</v>
      </c>
      <c r="B5545" s="1" t="s">
        <v>0</v>
      </c>
      <c r="C5545" s="1" t="s">
        <v>22</v>
      </c>
      <c r="E5545" s="1" t="s">
        <v>18814</v>
      </c>
      <c r="F5545" s="1" t="s">
        <v>2</v>
      </c>
      <c r="G5545" s="1" t="s">
        <v>18818</v>
      </c>
      <c r="H5545" s="1" t="s">
        <v>18819</v>
      </c>
      <c r="I5545" s="1" t="s">
        <v>3703</v>
      </c>
      <c r="J5545" s="1" t="s">
        <v>24</v>
      </c>
      <c r="K5545" s="1" t="s">
        <v>16004</v>
      </c>
      <c r="L5545" s="1" t="s">
        <v>2</v>
      </c>
      <c r="M5545" s="1" t="s">
        <v>120</v>
      </c>
      <c r="N5545" s="1" t="s">
        <v>120</v>
      </c>
      <c r="O5545" s="1" t="s">
        <v>7</v>
      </c>
      <c r="P5545" s="1" t="s">
        <v>487</v>
      </c>
      <c r="Q5545" s="1" t="s">
        <v>476</v>
      </c>
      <c r="R5545" s="1" t="s">
        <v>488</v>
      </c>
      <c r="S5545" s="1" t="s">
        <v>2</v>
      </c>
      <c r="T5545" s="21">
        <v>0</v>
      </c>
      <c r="U5545" s="21">
        <v>8525.35</v>
      </c>
      <c r="V5545" s="21">
        <f t="shared" si="346"/>
        <v>8525.35</v>
      </c>
      <c r="W5545" s="23">
        <f t="shared" si="347"/>
        <v>0</v>
      </c>
      <c r="X5545" s="3">
        <v>0</v>
      </c>
      <c r="Y5545" s="2">
        <v>2670</v>
      </c>
      <c r="Z5545" s="3">
        <f t="shared" si="344"/>
        <v>2670</v>
      </c>
      <c r="AA5545" s="8">
        <f t="shared" si="345"/>
        <v>0</v>
      </c>
    </row>
    <row r="5546" spans="1:27" ht="10.5" x14ac:dyDescent="0.15">
      <c r="A5546" s="1" t="s">
        <v>19153</v>
      </c>
      <c r="B5546" s="1" t="s">
        <v>0</v>
      </c>
      <c r="C5546" s="1" t="s">
        <v>22</v>
      </c>
      <c r="E5546" s="1" t="s">
        <v>19154</v>
      </c>
      <c r="F5546" s="1" t="s">
        <v>2</v>
      </c>
      <c r="G5546" s="1" t="s">
        <v>2</v>
      </c>
      <c r="H5546" s="1" t="s">
        <v>19155</v>
      </c>
      <c r="I5546" s="1" t="s">
        <v>4972</v>
      </c>
      <c r="J5546" s="1" t="s">
        <v>408</v>
      </c>
      <c r="K5546" s="1" t="s">
        <v>4973</v>
      </c>
      <c r="L5546" s="1" t="s">
        <v>2</v>
      </c>
      <c r="M5546" s="1" t="s">
        <v>120</v>
      </c>
      <c r="N5546" s="1" t="s">
        <v>120</v>
      </c>
      <c r="O5546" s="1" t="s">
        <v>7</v>
      </c>
      <c r="P5546" s="1" t="s">
        <v>879</v>
      </c>
      <c r="Q5546" s="1" t="s">
        <v>476</v>
      </c>
      <c r="R5546" s="1" t="s">
        <v>477</v>
      </c>
      <c r="S5546" s="1" t="s">
        <v>19156</v>
      </c>
      <c r="T5546" s="21">
        <v>236</v>
      </c>
      <c r="U5546" s="21">
        <v>4496.46</v>
      </c>
      <c r="V5546" s="21">
        <f t="shared" si="346"/>
        <v>4732.46</v>
      </c>
      <c r="W5546" s="23">
        <f t="shared" si="347"/>
        <v>4.9868355992443679E-2</v>
      </c>
      <c r="X5546" s="3">
        <v>0</v>
      </c>
      <c r="Y5546" s="2">
        <v>2668.49</v>
      </c>
      <c r="Z5546" s="3">
        <f t="shared" si="344"/>
        <v>2668.49</v>
      </c>
      <c r="AA5546" s="8">
        <f t="shared" si="345"/>
        <v>0</v>
      </c>
    </row>
    <row r="5547" spans="1:27" ht="10.5" x14ac:dyDescent="0.15">
      <c r="A5547" s="1" t="s">
        <v>33849</v>
      </c>
      <c r="B5547" s="1" t="s">
        <v>0</v>
      </c>
      <c r="C5547" s="1" t="s">
        <v>22</v>
      </c>
      <c r="E5547" s="1" t="s">
        <v>33850</v>
      </c>
      <c r="F5547" s="1" t="s">
        <v>26666</v>
      </c>
      <c r="G5547" s="1" t="s">
        <v>10136</v>
      </c>
      <c r="H5547" s="1" t="s">
        <v>33851</v>
      </c>
      <c r="I5547" s="1" t="s">
        <v>12700</v>
      </c>
      <c r="J5547" s="1" t="s">
        <v>159</v>
      </c>
      <c r="K5547" s="1" t="s">
        <v>12701</v>
      </c>
      <c r="L5547" s="1" t="s">
        <v>72</v>
      </c>
      <c r="M5547" s="1" t="s">
        <v>289</v>
      </c>
      <c r="N5547" s="1" t="s">
        <v>6847</v>
      </c>
      <c r="O5547" s="1" t="s">
        <v>7</v>
      </c>
      <c r="P5547" s="1" t="s">
        <v>2347</v>
      </c>
      <c r="Q5547" s="1" t="s">
        <v>476</v>
      </c>
      <c r="R5547" s="1" t="s">
        <v>503</v>
      </c>
      <c r="S5547" s="1" t="s">
        <v>2</v>
      </c>
      <c r="T5547" s="21">
        <v>0</v>
      </c>
      <c r="U5547" s="21">
        <v>2449.1999999999998</v>
      </c>
      <c r="V5547" s="21">
        <f t="shared" si="346"/>
        <v>2449.1999999999998</v>
      </c>
      <c r="W5547" s="23">
        <f t="shared" si="347"/>
        <v>0</v>
      </c>
      <c r="X5547" s="3">
        <v>0</v>
      </c>
      <c r="Y5547" s="2">
        <v>2666.88</v>
      </c>
      <c r="Z5547" s="3">
        <f t="shared" si="344"/>
        <v>2666.88</v>
      </c>
      <c r="AA5547" s="8">
        <f t="shared" si="345"/>
        <v>0</v>
      </c>
    </row>
    <row r="5548" spans="1:27" ht="10.5" x14ac:dyDescent="0.15">
      <c r="A5548" s="1" t="s">
        <v>35789</v>
      </c>
      <c r="B5548" s="1" t="s">
        <v>0</v>
      </c>
      <c r="C5548" s="1" t="s">
        <v>22</v>
      </c>
      <c r="E5548" s="1" t="s">
        <v>35790</v>
      </c>
      <c r="F5548" s="1" t="s">
        <v>2</v>
      </c>
      <c r="G5548" s="1" t="s">
        <v>2</v>
      </c>
      <c r="H5548" s="1" t="s">
        <v>35791</v>
      </c>
      <c r="I5548" s="1" t="s">
        <v>4556</v>
      </c>
      <c r="J5548" s="1" t="s">
        <v>69</v>
      </c>
      <c r="K5548" s="1" t="s">
        <v>4557</v>
      </c>
      <c r="L5548" s="1" t="s">
        <v>2</v>
      </c>
      <c r="M5548" s="1" t="s">
        <v>120</v>
      </c>
      <c r="N5548" s="1" t="s">
        <v>120</v>
      </c>
      <c r="O5548" s="1" t="s">
        <v>7</v>
      </c>
      <c r="P5548" s="1" t="s">
        <v>502</v>
      </c>
      <c r="Q5548" s="1" t="s">
        <v>476</v>
      </c>
      <c r="R5548" s="1" t="s">
        <v>503</v>
      </c>
      <c r="S5548" s="1" t="s">
        <v>35792</v>
      </c>
      <c r="T5548" s="21">
        <v>0</v>
      </c>
      <c r="U5548" s="21">
        <v>651.4</v>
      </c>
      <c r="V5548" s="21">
        <f t="shared" si="346"/>
        <v>651.4</v>
      </c>
      <c r="W5548" s="23">
        <f t="shared" si="347"/>
        <v>0</v>
      </c>
      <c r="X5548" s="3">
        <v>0</v>
      </c>
      <c r="Y5548" s="2">
        <v>2661.69</v>
      </c>
      <c r="Z5548" s="3">
        <f t="shared" si="344"/>
        <v>2661.69</v>
      </c>
      <c r="AA5548" s="8">
        <f t="shared" si="345"/>
        <v>0</v>
      </c>
    </row>
    <row r="5549" spans="1:27" ht="10.5" x14ac:dyDescent="0.15">
      <c r="A5549" s="1" t="s">
        <v>31846</v>
      </c>
      <c r="B5549" s="1" t="s">
        <v>0</v>
      </c>
      <c r="C5549" s="1" t="s">
        <v>22</v>
      </c>
      <c r="E5549" s="1" t="s">
        <v>31847</v>
      </c>
      <c r="F5549" s="1" t="s">
        <v>2</v>
      </c>
      <c r="G5549" s="1" t="s">
        <v>31848</v>
      </c>
      <c r="H5549" s="1" t="s">
        <v>31849</v>
      </c>
      <c r="I5549" s="1" t="s">
        <v>92</v>
      </c>
      <c r="J5549" s="1" t="s">
        <v>93</v>
      </c>
      <c r="K5549" s="1" t="s">
        <v>19066</v>
      </c>
      <c r="L5549" s="1" t="s">
        <v>2</v>
      </c>
      <c r="M5549" s="1" t="s">
        <v>120</v>
      </c>
      <c r="N5549" s="1" t="s">
        <v>120</v>
      </c>
      <c r="O5549" s="1" t="s">
        <v>7</v>
      </c>
      <c r="P5549" s="1" t="s">
        <v>5214</v>
      </c>
      <c r="Q5549" s="1" t="s">
        <v>476</v>
      </c>
      <c r="R5549" s="1" t="s">
        <v>488</v>
      </c>
      <c r="S5549" s="1" t="s">
        <v>31850</v>
      </c>
      <c r="T5549" s="21"/>
      <c r="U5549" s="21"/>
      <c r="V5549" s="21">
        <f t="shared" si="346"/>
        <v>0</v>
      </c>
      <c r="W5549" s="23" t="e">
        <f t="shared" si="347"/>
        <v>#DIV/0!</v>
      </c>
      <c r="X5549" s="3">
        <v>0</v>
      </c>
      <c r="Y5549" s="2">
        <v>2656.17</v>
      </c>
      <c r="Z5549" s="3">
        <f t="shared" si="344"/>
        <v>2656.17</v>
      </c>
      <c r="AA5549" s="8">
        <f t="shared" si="345"/>
        <v>0</v>
      </c>
    </row>
    <row r="5550" spans="1:27" ht="10.5" x14ac:dyDescent="0.15">
      <c r="A5550" s="1" t="s">
        <v>20670</v>
      </c>
      <c r="B5550" s="1" t="s">
        <v>0</v>
      </c>
      <c r="C5550" s="1" t="s">
        <v>22</v>
      </c>
      <c r="E5550" s="1" t="s">
        <v>20671</v>
      </c>
      <c r="F5550" s="1" t="s">
        <v>2</v>
      </c>
      <c r="G5550" s="1" t="s">
        <v>4487</v>
      </c>
      <c r="H5550" s="1" t="s">
        <v>20672</v>
      </c>
      <c r="I5550" s="1" t="s">
        <v>59</v>
      </c>
      <c r="J5550" s="1" t="s">
        <v>24</v>
      </c>
      <c r="K5550" s="1" t="s">
        <v>1923</v>
      </c>
      <c r="L5550" s="1" t="s">
        <v>2</v>
      </c>
      <c r="M5550" s="1" t="s">
        <v>120</v>
      </c>
      <c r="N5550" s="1" t="s">
        <v>120</v>
      </c>
      <c r="O5550" s="1" t="s">
        <v>7</v>
      </c>
      <c r="P5550" s="1" t="s">
        <v>747</v>
      </c>
      <c r="Q5550" s="1" t="s">
        <v>476</v>
      </c>
      <c r="R5550" s="1" t="s">
        <v>488</v>
      </c>
      <c r="S5550" s="1" t="s">
        <v>20673</v>
      </c>
      <c r="T5550" s="21">
        <v>0</v>
      </c>
      <c r="U5550" s="21">
        <v>5741.63</v>
      </c>
      <c r="V5550" s="21">
        <f t="shared" si="346"/>
        <v>5741.63</v>
      </c>
      <c r="W5550" s="23">
        <f t="shared" si="347"/>
        <v>0</v>
      </c>
      <c r="X5550" s="3">
        <v>0</v>
      </c>
      <c r="Y5550" s="2">
        <v>2655.4</v>
      </c>
      <c r="Z5550" s="3">
        <f t="shared" si="344"/>
        <v>2655.4</v>
      </c>
      <c r="AA5550" s="8">
        <f t="shared" si="345"/>
        <v>0</v>
      </c>
    </row>
    <row r="5551" spans="1:27" ht="10.5" x14ac:dyDescent="0.15">
      <c r="A5551" s="1" t="s">
        <v>21769</v>
      </c>
      <c r="B5551" s="1" t="s">
        <v>0</v>
      </c>
      <c r="C5551" s="1" t="s">
        <v>22</v>
      </c>
      <c r="E5551" s="1" t="s">
        <v>21770</v>
      </c>
      <c r="F5551" s="1" t="s">
        <v>2</v>
      </c>
      <c r="G5551" s="1" t="s">
        <v>21771</v>
      </c>
      <c r="H5551" s="1" t="s">
        <v>21772</v>
      </c>
      <c r="I5551" s="1" t="s">
        <v>9558</v>
      </c>
      <c r="J5551" s="1" t="s">
        <v>118</v>
      </c>
      <c r="K5551" s="1" t="s">
        <v>6957</v>
      </c>
      <c r="L5551" s="1" t="s">
        <v>2</v>
      </c>
      <c r="M5551" s="1" t="s">
        <v>120</v>
      </c>
      <c r="N5551" s="1" t="s">
        <v>120</v>
      </c>
      <c r="O5551" s="1" t="s">
        <v>7</v>
      </c>
      <c r="P5551" s="1" t="s">
        <v>817</v>
      </c>
      <c r="Q5551" s="1" t="s">
        <v>476</v>
      </c>
      <c r="R5551" s="1" t="s">
        <v>503</v>
      </c>
      <c r="S5551" s="1" t="s">
        <v>2</v>
      </c>
      <c r="T5551" s="21">
        <v>0</v>
      </c>
      <c r="U5551" s="21">
        <v>3886.4</v>
      </c>
      <c r="V5551" s="21">
        <f t="shared" si="346"/>
        <v>3886.4</v>
      </c>
      <c r="W5551" s="23">
        <f t="shared" si="347"/>
        <v>0</v>
      </c>
      <c r="X5551" s="3">
        <v>0</v>
      </c>
      <c r="Y5551" s="2">
        <v>2654.59</v>
      </c>
      <c r="Z5551" s="3">
        <f t="shared" si="344"/>
        <v>2654.59</v>
      </c>
      <c r="AA5551" s="8">
        <f t="shared" si="345"/>
        <v>0</v>
      </c>
    </row>
    <row r="5552" spans="1:27" ht="10.5" x14ac:dyDescent="0.15">
      <c r="A5552" s="1" t="s">
        <v>34095</v>
      </c>
      <c r="B5552" s="1" t="s">
        <v>0</v>
      </c>
      <c r="C5552" s="1" t="s">
        <v>22</v>
      </c>
      <c r="E5552" s="1" t="s">
        <v>34096</v>
      </c>
      <c r="F5552" s="1" t="s">
        <v>2</v>
      </c>
      <c r="G5552" s="1" t="s">
        <v>34097</v>
      </c>
      <c r="H5552" s="1" t="s">
        <v>34098</v>
      </c>
      <c r="I5552" s="1" t="s">
        <v>34099</v>
      </c>
      <c r="J5552" s="1" t="s">
        <v>37</v>
      </c>
      <c r="K5552" s="1" t="s">
        <v>34100</v>
      </c>
      <c r="L5552" s="1" t="s">
        <v>2</v>
      </c>
      <c r="M5552" s="1" t="s">
        <v>120</v>
      </c>
      <c r="N5552" s="1" t="s">
        <v>120</v>
      </c>
      <c r="O5552" s="1" t="s">
        <v>7</v>
      </c>
      <c r="P5552" s="1" t="s">
        <v>5214</v>
      </c>
      <c r="Q5552" s="1" t="s">
        <v>476</v>
      </c>
      <c r="R5552" s="1" t="s">
        <v>488</v>
      </c>
      <c r="S5552" s="1" t="s">
        <v>34101</v>
      </c>
      <c r="T5552" s="21"/>
      <c r="U5552" s="21"/>
      <c r="V5552" s="21">
        <f t="shared" si="346"/>
        <v>0</v>
      </c>
      <c r="W5552" s="23" t="e">
        <f t="shared" si="347"/>
        <v>#DIV/0!</v>
      </c>
      <c r="X5552" s="3">
        <v>0</v>
      </c>
      <c r="Y5552" s="2">
        <v>2653.9</v>
      </c>
      <c r="Z5552" s="3">
        <f t="shared" si="344"/>
        <v>2653.9</v>
      </c>
      <c r="AA5552" s="8">
        <f t="shared" si="345"/>
        <v>0</v>
      </c>
    </row>
    <row r="5553" spans="1:27" ht="10.5" x14ac:dyDescent="0.15">
      <c r="A5553" s="1" t="s">
        <v>35515</v>
      </c>
      <c r="B5553" s="1" t="s">
        <v>0</v>
      </c>
      <c r="C5553" s="1" t="s">
        <v>22</v>
      </c>
      <c r="E5553" s="1" t="s">
        <v>35516</v>
      </c>
      <c r="F5553" s="1" t="s">
        <v>2</v>
      </c>
      <c r="G5553" s="1" t="s">
        <v>2</v>
      </c>
      <c r="H5553" s="1" t="s">
        <v>35517</v>
      </c>
      <c r="I5553" s="1" t="s">
        <v>5465</v>
      </c>
      <c r="J5553" s="1" t="s">
        <v>210</v>
      </c>
      <c r="K5553" s="1" t="s">
        <v>5466</v>
      </c>
      <c r="L5553" s="1" t="s">
        <v>2</v>
      </c>
      <c r="M5553" s="1" t="s">
        <v>120</v>
      </c>
      <c r="N5553" s="1" t="s">
        <v>120</v>
      </c>
      <c r="O5553" s="1" t="s">
        <v>191</v>
      </c>
      <c r="P5553" s="1" t="s">
        <v>2347</v>
      </c>
      <c r="Q5553" s="1" t="s">
        <v>476</v>
      </c>
      <c r="R5553" s="1" t="s">
        <v>503</v>
      </c>
      <c r="S5553" s="1" t="s">
        <v>35518</v>
      </c>
      <c r="T5553" s="21">
        <v>0</v>
      </c>
      <c r="U5553" s="21">
        <v>1941.6</v>
      </c>
      <c r="V5553" s="21">
        <f t="shared" si="346"/>
        <v>1941.6</v>
      </c>
      <c r="W5553" s="23">
        <f t="shared" si="347"/>
        <v>0</v>
      </c>
      <c r="X5553" s="3">
        <v>0</v>
      </c>
      <c r="Y5553" s="2">
        <v>2653.75</v>
      </c>
      <c r="Z5553" s="3">
        <f t="shared" si="344"/>
        <v>2653.75</v>
      </c>
      <c r="AA5553" s="8">
        <f t="shared" si="345"/>
        <v>0</v>
      </c>
    </row>
    <row r="5554" spans="1:27" ht="10.5" x14ac:dyDescent="0.15">
      <c r="A5554" s="1" t="s">
        <v>39250</v>
      </c>
      <c r="B5554" s="1" t="s">
        <v>0</v>
      </c>
      <c r="C5554" s="1" t="s">
        <v>22</v>
      </c>
      <c r="E5554" s="1" t="s">
        <v>39251</v>
      </c>
      <c r="F5554" s="1" t="s">
        <v>2</v>
      </c>
      <c r="G5554" s="1" t="s">
        <v>39252</v>
      </c>
      <c r="H5554" s="1" t="s">
        <v>39253</v>
      </c>
      <c r="I5554" s="1" t="s">
        <v>39254</v>
      </c>
      <c r="J5554" s="1" t="s">
        <v>18</v>
      </c>
      <c r="K5554" s="1" t="s">
        <v>39255</v>
      </c>
      <c r="L5554" s="1" t="s">
        <v>2</v>
      </c>
      <c r="M5554" s="1" t="s">
        <v>120</v>
      </c>
      <c r="N5554" s="1" t="s">
        <v>120</v>
      </c>
      <c r="O5554" s="1" t="s">
        <v>7</v>
      </c>
      <c r="P5554" s="1" t="s">
        <v>588</v>
      </c>
      <c r="Q5554" s="1" t="s">
        <v>476</v>
      </c>
      <c r="R5554" s="1" t="s">
        <v>488</v>
      </c>
      <c r="S5554" s="1" t="s">
        <v>39256</v>
      </c>
      <c r="T5554" s="21">
        <v>0</v>
      </c>
      <c r="U5554" s="21">
        <v>7606.5</v>
      </c>
      <c r="V5554" s="21">
        <f t="shared" si="346"/>
        <v>7606.5</v>
      </c>
      <c r="W5554" s="23">
        <f t="shared" si="347"/>
        <v>0</v>
      </c>
      <c r="X5554" s="3">
        <v>0</v>
      </c>
      <c r="Y5554" s="2">
        <v>3171.52</v>
      </c>
      <c r="Z5554" s="3">
        <f t="shared" si="344"/>
        <v>3171.52</v>
      </c>
      <c r="AA5554" s="8">
        <f t="shared" si="345"/>
        <v>0</v>
      </c>
    </row>
    <row r="5555" spans="1:27" ht="10.5" x14ac:dyDescent="0.15">
      <c r="A5555" s="1" t="s">
        <v>43816</v>
      </c>
      <c r="B5555" s="1" t="s">
        <v>0</v>
      </c>
      <c r="C5555" s="1" t="s">
        <v>22</v>
      </c>
      <c r="E5555" s="1" t="s">
        <v>43817</v>
      </c>
      <c r="F5555" s="1" t="s">
        <v>2</v>
      </c>
      <c r="G5555" s="1" t="s">
        <v>43818</v>
      </c>
      <c r="H5555" s="1" t="s">
        <v>43819</v>
      </c>
      <c r="I5555" s="1" t="s">
        <v>3990</v>
      </c>
      <c r="J5555" s="1" t="s">
        <v>64</v>
      </c>
      <c r="K5555" s="1" t="s">
        <v>3991</v>
      </c>
      <c r="L5555" s="1" t="s">
        <v>2</v>
      </c>
      <c r="M5555" s="1" t="s">
        <v>120</v>
      </c>
      <c r="N5555" s="1" t="s">
        <v>120</v>
      </c>
      <c r="O5555" s="1" t="s">
        <v>7</v>
      </c>
      <c r="P5555" s="1" t="s">
        <v>2675</v>
      </c>
      <c r="Q5555" s="1" t="s">
        <v>476</v>
      </c>
      <c r="R5555" s="1" t="s">
        <v>488</v>
      </c>
      <c r="S5555" s="1" t="s">
        <v>43820</v>
      </c>
      <c r="T5555" s="21"/>
      <c r="U5555" s="21"/>
      <c r="V5555" s="21">
        <f t="shared" si="346"/>
        <v>0</v>
      </c>
      <c r="W5555" s="23" t="e">
        <f t="shared" si="347"/>
        <v>#DIV/0!</v>
      </c>
      <c r="X5555" s="3">
        <v>0</v>
      </c>
      <c r="Y5555" s="2">
        <v>2651.48</v>
      </c>
      <c r="Z5555" s="3">
        <f t="shared" si="344"/>
        <v>2651.48</v>
      </c>
      <c r="AA5555" s="8">
        <f t="shared" si="345"/>
        <v>0</v>
      </c>
    </row>
    <row r="5556" spans="1:27" ht="10.5" x14ac:dyDescent="0.15">
      <c r="A5556" s="1" t="s">
        <v>36689</v>
      </c>
      <c r="B5556" s="1" t="s">
        <v>0</v>
      </c>
      <c r="C5556" s="1" t="s">
        <v>22</v>
      </c>
      <c r="E5556" s="1" t="s">
        <v>36690</v>
      </c>
      <c r="F5556" s="1" t="s">
        <v>2</v>
      </c>
      <c r="G5556" s="1" t="s">
        <v>36691</v>
      </c>
      <c r="H5556" s="1" t="s">
        <v>36692</v>
      </c>
      <c r="I5556" s="1" t="s">
        <v>12143</v>
      </c>
      <c r="J5556" s="1" t="s">
        <v>51</v>
      </c>
      <c r="K5556" s="1" t="s">
        <v>12144</v>
      </c>
      <c r="L5556" s="1" t="s">
        <v>34</v>
      </c>
      <c r="M5556" s="1" t="s">
        <v>120</v>
      </c>
      <c r="N5556" s="1" t="s">
        <v>760</v>
      </c>
      <c r="O5556" s="1" t="s">
        <v>7</v>
      </c>
      <c r="P5556" s="1" t="s">
        <v>761</v>
      </c>
      <c r="Q5556" s="1" t="s">
        <v>476</v>
      </c>
      <c r="R5556" s="1" t="s">
        <v>488</v>
      </c>
      <c r="S5556" s="1" t="s">
        <v>36693</v>
      </c>
      <c r="T5556" s="21">
        <v>0</v>
      </c>
      <c r="U5556" s="21">
        <v>8906.1</v>
      </c>
      <c r="V5556" s="21">
        <f t="shared" si="346"/>
        <v>8906.1</v>
      </c>
      <c r="W5556" s="23">
        <f t="shared" si="347"/>
        <v>0</v>
      </c>
      <c r="X5556" s="3">
        <v>0</v>
      </c>
      <c r="Y5556" s="2">
        <v>2651</v>
      </c>
      <c r="Z5556" s="3">
        <f t="shared" si="344"/>
        <v>2651</v>
      </c>
      <c r="AA5556" s="8">
        <f t="shared" si="345"/>
        <v>0</v>
      </c>
    </row>
    <row r="5557" spans="1:27" ht="10.5" x14ac:dyDescent="0.15">
      <c r="A5557" s="1" t="s">
        <v>31049</v>
      </c>
      <c r="B5557" s="1" t="s">
        <v>0</v>
      </c>
      <c r="C5557" s="1" t="s">
        <v>22</v>
      </c>
      <c r="E5557" s="1" t="s">
        <v>24029</v>
      </c>
      <c r="F5557" s="1" t="s">
        <v>2</v>
      </c>
      <c r="G5557" s="1" t="s">
        <v>24030</v>
      </c>
      <c r="H5557" s="1" t="s">
        <v>31047</v>
      </c>
      <c r="I5557" s="1" t="s">
        <v>1128</v>
      </c>
      <c r="J5557" s="1" t="s">
        <v>24</v>
      </c>
      <c r="K5557" s="1" t="s">
        <v>2328</v>
      </c>
      <c r="L5557" s="1" t="s">
        <v>6</v>
      </c>
      <c r="M5557" s="1" t="s">
        <v>289</v>
      </c>
      <c r="N5557" s="1" t="s">
        <v>12529</v>
      </c>
      <c r="O5557" s="1" t="s">
        <v>7</v>
      </c>
      <c r="P5557" s="1" t="s">
        <v>1892</v>
      </c>
      <c r="Q5557" s="1" t="s">
        <v>476</v>
      </c>
      <c r="R5557" s="1" t="s">
        <v>503</v>
      </c>
      <c r="S5557" s="1" t="s">
        <v>31048</v>
      </c>
      <c r="T5557" s="21">
        <v>0</v>
      </c>
      <c r="U5557" s="21">
        <v>1135.5</v>
      </c>
      <c r="V5557" s="21">
        <f t="shared" si="346"/>
        <v>1135.5</v>
      </c>
      <c r="W5557" s="23">
        <f t="shared" si="347"/>
        <v>0</v>
      </c>
      <c r="X5557" s="3">
        <v>0</v>
      </c>
      <c r="Y5557" s="2">
        <v>2649.5</v>
      </c>
      <c r="Z5557" s="3">
        <f t="shared" si="344"/>
        <v>2649.5</v>
      </c>
      <c r="AA5557" s="8">
        <f t="shared" si="345"/>
        <v>0</v>
      </c>
    </row>
    <row r="5558" spans="1:27" ht="10.5" x14ac:dyDescent="0.15">
      <c r="A5558" s="1" t="s">
        <v>27275</v>
      </c>
      <c r="B5558" s="1" t="s">
        <v>0</v>
      </c>
      <c r="C5558" s="1" t="s">
        <v>22</v>
      </c>
      <c r="E5558" s="1" t="s">
        <v>27276</v>
      </c>
      <c r="F5558" s="1" t="s">
        <v>2</v>
      </c>
      <c r="G5558" s="1" t="s">
        <v>27277</v>
      </c>
      <c r="H5558" s="1" t="s">
        <v>27278</v>
      </c>
      <c r="I5558" s="1" t="s">
        <v>11538</v>
      </c>
      <c r="J5558" s="1" t="s">
        <v>32</v>
      </c>
      <c r="K5558" s="1" t="s">
        <v>20700</v>
      </c>
      <c r="L5558" s="1" t="s">
        <v>2</v>
      </c>
      <c r="M5558" s="1" t="s">
        <v>120</v>
      </c>
      <c r="N5558" s="1" t="s">
        <v>120</v>
      </c>
      <c r="O5558" s="1" t="s">
        <v>7</v>
      </c>
      <c r="P5558" s="1" t="s">
        <v>2675</v>
      </c>
      <c r="Q5558" s="1" t="s">
        <v>476</v>
      </c>
      <c r="R5558" s="1" t="s">
        <v>488</v>
      </c>
      <c r="S5558" s="1" t="s">
        <v>27279</v>
      </c>
      <c r="T5558" s="21">
        <v>0</v>
      </c>
      <c r="U5558" s="21">
        <v>4896.8500000000004</v>
      </c>
      <c r="V5558" s="21">
        <f t="shared" si="346"/>
        <v>4896.8500000000004</v>
      </c>
      <c r="W5558" s="23">
        <f t="shared" si="347"/>
        <v>0</v>
      </c>
      <c r="X5558" s="3">
        <v>0</v>
      </c>
      <c r="Y5558" s="2">
        <v>2866.59</v>
      </c>
      <c r="Z5558" s="3">
        <f t="shared" si="344"/>
        <v>2866.59</v>
      </c>
      <c r="AA5558" s="8">
        <f t="shared" si="345"/>
        <v>0</v>
      </c>
    </row>
    <row r="5559" spans="1:27" ht="10.5" x14ac:dyDescent="0.15">
      <c r="A5559" s="1" t="s">
        <v>44122</v>
      </c>
      <c r="B5559" s="1" t="s">
        <v>0</v>
      </c>
      <c r="C5559" s="1" t="s">
        <v>22</v>
      </c>
      <c r="E5559" s="1" t="s">
        <v>44123</v>
      </c>
      <c r="F5559" s="1" t="s">
        <v>2</v>
      </c>
      <c r="G5559" s="1" t="s">
        <v>2</v>
      </c>
      <c r="H5559" s="1" t="s">
        <v>44124</v>
      </c>
      <c r="I5559" s="1" t="s">
        <v>2611</v>
      </c>
      <c r="J5559" s="1" t="s">
        <v>64</v>
      </c>
      <c r="K5559" s="1" t="s">
        <v>44125</v>
      </c>
      <c r="L5559" s="1" t="s">
        <v>2</v>
      </c>
      <c r="M5559" s="1" t="s">
        <v>120</v>
      </c>
      <c r="N5559" s="1" t="s">
        <v>120</v>
      </c>
      <c r="O5559" s="1" t="s">
        <v>7</v>
      </c>
      <c r="P5559" s="1" t="s">
        <v>886</v>
      </c>
      <c r="Q5559" s="1" t="s">
        <v>476</v>
      </c>
      <c r="R5559" s="1" t="s">
        <v>503</v>
      </c>
      <c r="S5559" s="1" t="s">
        <v>44126</v>
      </c>
      <c r="T5559" s="21">
        <v>0</v>
      </c>
      <c r="U5559" s="21">
        <v>4550.5</v>
      </c>
      <c r="V5559" s="21">
        <f t="shared" si="346"/>
        <v>4550.5</v>
      </c>
      <c r="W5559" s="23">
        <f t="shared" si="347"/>
        <v>0</v>
      </c>
      <c r="X5559" s="3">
        <v>0</v>
      </c>
      <c r="Y5559" s="2">
        <v>2647.95</v>
      </c>
      <c r="Z5559" s="3">
        <f t="shared" si="344"/>
        <v>2647.95</v>
      </c>
      <c r="AA5559" s="8">
        <f t="shared" si="345"/>
        <v>0</v>
      </c>
    </row>
    <row r="5560" spans="1:27" ht="10.5" x14ac:dyDescent="0.15">
      <c r="A5560" s="1" t="s">
        <v>23851</v>
      </c>
      <c r="B5560" s="1" t="s">
        <v>0</v>
      </c>
      <c r="C5560" s="1" t="s">
        <v>22</v>
      </c>
      <c r="E5560" s="1" t="s">
        <v>23852</v>
      </c>
      <c r="F5560" s="1" t="s">
        <v>20359</v>
      </c>
      <c r="G5560" s="1" t="s">
        <v>2</v>
      </c>
      <c r="H5560" s="1" t="s">
        <v>23853</v>
      </c>
      <c r="I5560" s="1" t="s">
        <v>598</v>
      </c>
      <c r="J5560" s="1" t="s">
        <v>150</v>
      </c>
      <c r="K5560" s="1" t="s">
        <v>2215</v>
      </c>
      <c r="L5560" s="1" t="s">
        <v>6</v>
      </c>
      <c r="M5560" s="1" t="s">
        <v>120</v>
      </c>
      <c r="N5560" s="1" t="s">
        <v>120</v>
      </c>
      <c r="O5560" s="1" t="s">
        <v>7</v>
      </c>
      <c r="P5560" s="1" t="s">
        <v>817</v>
      </c>
      <c r="Q5560" s="1" t="s">
        <v>476</v>
      </c>
      <c r="R5560" s="1" t="s">
        <v>503</v>
      </c>
      <c r="S5560" s="1" t="s">
        <v>2</v>
      </c>
      <c r="T5560" s="21">
        <v>0</v>
      </c>
      <c r="U5560" s="21">
        <v>1656</v>
      </c>
      <c r="V5560" s="21">
        <f t="shared" si="346"/>
        <v>1656</v>
      </c>
      <c r="W5560" s="23">
        <f t="shared" si="347"/>
        <v>0</v>
      </c>
      <c r="X5560" s="3">
        <v>0</v>
      </c>
      <c r="Y5560" s="2">
        <v>2646</v>
      </c>
      <c r="Z5560" s="3">
        <f t="shared" si="344"/>
        <v>2646</v>
      </c>
      <c r="AA5560" s="8">
        <f t="shared" si="345"/>
        <v>0</v>
      </c>
    </row>
    <row r="5561" spans="1:27" ht="10.5" x14ac:dyDescent="0.15">
      <c r="A5561" s="1" t="s">
        <v>37781</v>
      </c>
      <c r="B5561" s="1" t="s">
        <v>0</v>
      </c>
      <c r="C5561" s="1" t="s">
        <v>22</v>
      </c>
      <c r="E5561" s="1" t="s">
        <v>37782</v>
      </c>
      <c r="F5561" s="1" t="s">
        <v>2</v>
      </c>
      <c r="G5561" s="1" t="s">
        <v>37783</v>
      </c>
      <c r="H5561" s="1" t="s">
        <v>37784</v>
      </c>
      <c r="I5561" s="1" t="s">
        <v>1057</v>
      </c>
      <c r="J5561" s="1" t="s">
        <v>51</v>
      </c>
      <c r="K5561" s="1" t="s">
        <v>13646</v>
      </c>
      <c r="L5561" s="1" t="s">
        <v>2</v>
      </c>
      <c r="M5561" s="1" t="s">
        <v>120</v>
      </c>
      <c r="N5561" s="1" t="s">
        <v>120</v>
      </c>
      <c r="O5561" s="1" t="s">
        <v>7</v>
      </c>
      <c r="P5561" s="1" t="s">
        <v>487</v>
      </c>
      <c r="Q5561" s="1" t="s">
        <v>476</v>
      </c>
      <c r="R5561" s="1" t="s">
        <v>488</v>
      </c>
      <c r="S5561" s="1" t="s">
        <v>37785</v>
      </c>
      <c r="T5561" s="21">
        <v>0</v>
      </c>
      <c r="U5561" s="21">
        <v>45590.3</v>
      </c>
      <c r="V5561" s="21">
        <f t="shared" si="346"/>
        <v>45590.3</v>
      </c>
      <c r="W5561" s="23">
        <f t="shared" si="347"/>
        <v>0</v>
      </c>
      <c r="X5561" s="3">
        <v>0</v>
      </c>
      <c r="Y5561" s="2">
        <v>2644.95</v>
      </c>
      <c r="Z5561" s="3">
        <f t="shared" si="344"/>
        <v>2644.95</v>
      </c>
      <c r="AA5561" s="8">
        <f t="shared" si="345"/>
        <v>0</v>
      </c>
    </row>
    <row r="5562" spans="1:27" ht="10.5" x14ac:dyDescent="0.15">
      <c r="A5562" s="1" t="s">
        <v>38168</v>
      </c>
      <c r="B5562" s="1" t="s">
        <v>0</v>
      </c>
      <c r="C5562" s="1" t="s">
        <v>22</v>
      </c>
      <c r="E5562" s="1" t="s">
        <v>38169</v>
      </c>
      <c r="F5562" s="1" t="s">
        <v>2</v>
      </c>
      <c r="G5562" s="1" t="s">
        <v>2</v>
      </c>
      <c r="H5562" s="1" t="s">
        <v>38170</v>
      </c>
      <c r="I5562" s="1" t="s">
        <v>379</v>
      </c>
      <c r="J5562" s="1" t="s">
        <v>18</v>
      </c>
      <c r="K5562" s="1" t="s">
        <v>845</v>
      </c>
      <c r="L5562" s="1" t="s">
        <v>2</v>
      </c>
      <c r="M5562" s="1" t="s">
        <v>120</v>
      </c>
      <c r="N5562" s="1" t="s">
        <v>120</v>
      </c>
      <c r="O5562" s="1" t="s">
        <v>7</v>
      </c>
      <c r="P5562" s="1" t="s">
        <v>741</v>
      </c>
      <c r="Q5562" s="1" t="s">
        <v>476</v>
      </c>
      <c r="R5562" s="1" t="s">
        <v>503</v>
      </c>
      <c r="S5562" s="1" t="s">
        <v>2</v>
      </c>
      <c r="T5562" s="21">
        <v>0</v>
      </c>
      <c r="U5562" s="21">
        <v>2309.88</v>
      </c>
      <c r="V5562" s="21">
        <f t="shared" si="346"/>
        <v>2309.88</v>
      </c>
      <c r="W5562" s="23">
        <f t="shared" si="347"/>
        <v>0</v>
      </c>
      <c r="X5562" s="3">
        <v>0</v>
      </c>
      <c r="Y5562" s="2">
        <v>2642.4</v>
      </c>
      <c r="Z5562" s="3">
        <f t="shared" si="344"/>
        <v>2642.4</v>
      </c>
      <c r="AA5562" s="8">
        <f t="shared" si="345"/>
        <v>0</v>
      </c>
    </row>
    <row r="5563" spans="1:27" ht="10.5" x14ac:dyDescent="0.15">
      <c r="A5563" s="1" t="s">
        <v>28566</v>
      </c>
      <c r="B5563" s="1" t="s">
        <v>0</v>
      </c>
      <c r="C5563" s="1" t="s">
        <v>22</v>
      </c>
      <c r="E5563" s="1" t="s">
        <v>28567</v>
      </c>
      <c r="F5563" s="1" t="s">
        <v>2</v>
      </c>
      <c r="G5563" s="1" t="s">
        <v>2</v>
      </c>
      <c r="H5563" s="1" t="s">
        <v>28568</v>
      </c>
      <c r="I5563" s="1" t="s">
        <v>1700</v>
      </c>
      <c r="J5563" s="1" t="s">
        <v>88</v>
      </c>
      <c r="K5563" s="1" t="s">
        <v>13181</v>
      </c>
      <c r="L5563" s="1" t="s">
        <v>2</v>
      </c>
      <c r="M5563" s="1" t="s">
        <v>120</v>
      </c>
      <c r="N5563" s="1" t="s">
        <v>120</v>
      </c>
      <c r="O5563" s="1" t="s">
        <v>7</v>
      </c>
      <c r="P5563" s="1" t="s">
        <v>886</v>
      </c>
      <c r="Q5563" s="1" t="s">
        <v>476</v>
      </c>
      <c r="R5563" s="1" t="s">
        <v>503</v>
      </c>
      <c r="S5563" s="1" t="s">
        <v>28569</v>
      </c>
      <c r="T5563" s="21">
        <v>0</v>
      </c>
      <c r="U5563" s="21">
        <v>2793.3</v>
      </c>
      <c r="V5563" s="21">
        <f t="shared" si="346"/>
        <v>2793.3</v>
      </c>
      <c r="W5563" s="23">
        <f t="shared" si="347"/>
        <v>0</v>
      </c>
      <c r="X5563" s="3">
        <v>0</v>
      </c>
      <c r="Y5563" s="2">
        <v>2641.62</v>
      </c>
      <c r="Z5563" s="3">
        <f t="shared" si="344"/>
        <v>2641.62</v>
      </c>
      <c r="AA5563" s="8">
        <f t="shared" si="345"/>
        <v>0</v>
      </c>
    </row>
    <row r="5564" spans="1:27" ht="10.5" x14ac:dyDescent="0.15">
      <c r="A5564" s="1" t="s">
        <v>42363</v>
      </c>
      <c r="B5564" s="1" t="s">
        <v>0</v>
      </c>
      <c r="C5564" s="1" t="s">
        <v>22</v>
      </c>
      <c r="E5564" s="1" t="s">
        <v>42364</v>
      </c>
      <c r="F5564" s="1" t="s">
        <v>2</v>
      </c>
      <c r="G5564" s="1" t="s">
        <v>2</v>
      </c>
      <c r="H5564" s="1" t="s">
        <v>42365</v>
      </c>
      <c r="I5564" s="1" t="s">
        <v>4543</v>
      </c>
      <c r="J5564" s="1" t="s">
        <v>118</v>
      </c>
      <c r="K5564" s="1" t="s">
        <v>4625</v>
      </c>
      <c r="L5564" s="1" t="s">
        <v>6</v>
      </c>
      <c r="M5564" s="1" t="s">
        <v>120</v>
      </c>
      <c r="N5564" s="1" t="s">
        <v>120</v>
      </c>
      <c r="O5564" s="1" t="s">
        <v>8937</v>
      </c>
      <c r="P5564" s="1" t="s">
        <v>894</v>
      </c>
      <c r="Q5564" s="1" t="s">
        <v>476</v>
      </c>
      <c r="R5564" s="1" t="s">
        <v>503</v>
      </c>
      <c r="S5564" s="1" t="s">
        <v>2</v>
      </c>
      <c r="T5564" s="21"/>
      <c r="U5564" s="21"/>
      <c r="V5564" s="21">
        <f t="shared" si="346"/>
        <v>0</v>
      </c>
      <c r="W5564" s="23" t="e">
        <f t="shared" si="347"/>
        <v>#DIV/0!</v>
      </c>
      <c r="X5564" s="3">
        <v>0</v>
      </c>
      <c r="Y5564" s="2">
        <v>2640</v>
      </c>
      <c r="Z5564" s="3">
        <f t="shared" si="344"/>
        <v>2640</v>
      </c>
      <c r="AA5564" s="8">
        <f t="shared" si="345"/>
        <v>0</v>
      </c>
    </row>
    <row r="5565" spans="1:27" ht="10.5" x14ac:dyDescent="0.15">
      <c r="A5565" s="1" t="s">
        <v>43004</v>
      </c>
      <c r="B5565" s="1" t="s">
        <v>0</v>
      </c>
      <c r="C5565" s="1" t="s">
        <v>22</v>
      </c>
      <c r="E5565" s="1" t="s">
        <v>43005</v>
      </c>
      <c r="F5565" s="1" t="s">
        <v>2</v>
      </c>
      <c r="G5565" s="1" t="s">
        <v>43006</v>
      </c>
      <c r="H5565" s="1" t="s">
        <v>43007</v>
      </c>
      <c r="I5565" s="1" t="s">
        <v>43008</v>
      </c>
      <c r="J5565" s="1" t="s">
        <v>408</v>
      </c>
      <c r="K5565" s="1" t="s">
        <v>2833</v>
      </c>
      <c r="L5565" s="1" t="s">
        <v>2</v>
      </c>
      <c r="M5565" s="1" t="s">
        <v>120</v>
      </c>
      <c r="N5565" s="1" t="s">
        <v>120</v>
      </c>
      <c r="O5565" s="1" t="s">
        <v>7</v>
      </c>
      <c r="P5565" s="1" t="s">
        <v>1242</v>
      </c>
      <c r="Q5565" s="1" t="s">
        <v>476</v>
      </c>
      <c r="R5565" s="1" t="s">
        <v>503</v>
      </c>
      <c r="S5565" s="1" t="s">
        <v>2</v>
      </c>
      <c r="T5565" s="21"/>
      <c r="U5565" s="21"/>
      <c r="V5565" s="21">
        <f t="shared" si="346"/>
        <v>0</v>
      </c>
      <c r="W5565" s="23" t="e">
        <f t="shared" si="347"/>
        <v>#DIV/0!</v>
      </c>
      <c r="X5565" s="3">
        <v>0</v>
      </c>
      <c r="Y5565" s="2">
        <v>3375.4</v>
      </c>
      <c r="Z5565" s="3">
        <f t="shared" si="344"/>
        <v>3375.4</v>
      </c>
      <c r="AA5565" s="8">
        <f t="shared" si="345"/>
        <v>0</v>
      </c>
    </row>
    <row r="5566" spans="1:27" ht="10.5" x14ac:dyDescent="0.15">
      <c r="A5566" s="1" t="s">
        <v>19636</v>
      </c>
      <c r="B5566" s="1" t="s">
        <v>0</v>
      </c>
      <c r="C5566" s="1" t="s">
        <v>22</v>
      </c>
      <c r="E5566" s="1" t="s">
        <v>19637</v>
      </c>
      <c r="F5566" s="1" t="s">
        <v>2</v>
      </c>
      <c r="G5566" s="1" t="s">
        <v>19638</v>
      </c>
      <c r="H5566" s="1" t="s">
        <v>19639</v>
      </c>
      <c r="I5566" s="1" t="s">
        <v>699</v>
      </c>
      <c r="J5566" s="1" t="s">
        <v>162</v>
      </c>
      <c r="K5566" s="1" t="s">
        <v>19640</v>
      </c>
      <c r="L5566" s="1" t="s">
        <v>72</v>
      </c>
      <c r="M5566" s="1" t="s">
        <v>120</v>
      </c>
      <c r="N5566" s="1" t="s">
        <v>760</v>
      </c>
      <c r="O5566" s="1" t="s">
        <v>7</v>
      </c>
      <c r="P5566" s="1" t="s">
        <v>817</v>
      </c>
      <c r="Q5566" s="1" t="s">
        <v>476</v>
      </c>
      <c r="R5566" s="1" t="s">
        <v>503</v>
      </c>
      <c r="S5566" s="1" t="s">
        <v>19641</v>
      </c>
      <c r="T5566" s="21">
        <v>0</v>
      </c>
      <c r="U5566" s="21">
        <v>4992.3599999999997</v>
      </c>
      <c r="V5566" s="21">
        <f t="shared" si="346"/>
        <v>4992.3599999999997</v>
      </c>
      <c r="W5566" s="23">
        <f t="shared" si="347"/>
        <v>0</v>
      </c>
      <c r="X5566" s="3">
        <v>0</v>
      </c>
      <c r="Y5566" s="2">
        <v>2831.1</v>
      </c>
      <c r="Z5566" s="3">
        <f t="shared" si="344"/>
        <v>2831.1</v>
      </c>
      <c r="AA5566" s="8">
        <f t="shared" si="345"/>
        <v>0</v>
      </c>
    </row>
    <row r="5567" spans="1:27" ht="10.5" x14ac:dyDescent="0.15">
      <c r="A5567" s="1" t="s">
        <v>40836</v>
      </c>
      <c r="B5567" s="1" t="s">
        <v>0</v>
      </c>
      <c r="C5567" s="1" t="s">
        <v>22</v>
      </c>
      <c r="E5567" s="1" t="s">
        <v>40837</v>
      </c>
      <c r="F5567" s="1" t="s">
        <v>2</v>
      </c>
      <c r="G5567" s="1" t="s">
        <v>2</v>
      </c>
      <c r="H5567" s="1" t="s">
        <v>40838</v>
      </c>
      <c r="I5567" s="1" t="s">
        <v>4431</v>
      </c>
      <c r="J5567" s="1" t="s">
        <v>24</v>
      </c>
      <c r="K5567" s="1" t="s">
        <v>4432</v>
      </c>
      <c r="L5567" s="1" t="s">
        <v>2</v>
      </c>
      <c r="M5567" s="1" t="s">
        <v>120</v>
      </c>
      <c r="N5567" s="1" t="s">
        <v>120</v>
      </c>
      <c r="O5567" s="1" t="s">
        <v>7</v>
      </c>
      <c r="P5567" s="1" t="s">
        <v>1899</v>
      </c>
      <c r="Q5567" s="1" t="s">
        <v>476</v>
      </c>
      <c r="R5567" s="1" t="s">
        <v>477</v>
      </c>
      <c r="S5567" s="1" t="s">
        <v>2</v>
      </c>
      <c r="T5567" s="21">
        <v>0</v>
      </c>
      <c r="U5567" s="21">
        <v>4416</v>
      </c>
      <c r="V5567" s="21">
        <f t="shared" si="346"/>
        <v>4416</v>
      </c>
      <c r="W5567" s="23">
        <f t="shared" si="347"/>
        <v>0</v>
      </c>
      <c r="X5567" s="3">
        <v>0</v>
      </c>
      <c r="Y5567" s="2">
        <v>2636.25</v>
      </c>
      <c r="Z5567" s="3">
        <f t="shared" si="344"/>
        <v>2636.25</v>
      </c>
      <c r="AA5567" s="8">
        <f t="shared" si="345"/>
        <v>0</v>
      </c>
    </row>
    <row r="5568" spans="1:27" ht="10.5" x14ac:dyDescent="0.15">
      <c r="A5568" s="1" t="s">
        <v>39943</v>
      </c>
      <c r="B5568" s="1" t="s">
        <v>0</v>
      </c>
      <c r="C5568" s="1" t="s">
        <v>22</v>
      </c>
      <c r="E5568" s="1" t="s">
        <v>39944</v>
      </c>
      <c r="F5568" s="1" t="s">
        <v>2</v>
      </c>
      <c r="G5568" s="1" t="s">
        <v>39945</v>
      </c>
      <c r="H5568" s="1" t="s">
        <v>39946</v>
      </c>
      <c r="I5568" s="1" t="s">
        <v>199</v>
      </c>
      <c r="J5568" s="1" t="s">
        <v>118</v>
      </c>
      <c r="K5568" s="1" t="s">
        <v>5988</v>
      </c>
      <c r="L5568" s="1" t="s">
        <v>2</v>
      </c>
      <c r="M5568" s="1" t="s">
        <v>120</v>
      </c>
      <c r="N5568" s="1" t="s">
        <v>120</v>
      </c>
      <c r="O5568" s="1" t="s">
        <v>7</v>
      </c>
      <c r="P5568" s="1" t="s">
        <v>1194</v>
      </c>
      <c r="Q5568" s="1" t="s">
        <v>476</v>
      </c>
      <c r="R5568" s="1" t="s">
        <v>477</v>
      </c>
      <c r="S5568" s="1" t="s">
        <v>39947</v>
      </c>
      <c r="T5568" s="21">
        <v>0</v>
      </c>
      <c r="U5568" s="21">
        <v>4395.78</v>
      </c>
      <c r="V5568" s="21">
        <f t="shared" si="346"/>
        <v>4395.78</v>
      </c>
      <c r="W5568" s="23">
        <f t="shared" si="347"/>
        <v>0</v>
      </c>
      <c r="X5568" s="3">
        <v>0</v>
      </c>
      <c r="Y5568" s="2">
        <v>2635.2</v>
      </c>
      <c r="Z5568" s="3">
        <f t="shared" si="344"/>
        <v>2635.2</v>
      </c>
      <c r="AA5568" s="8">
        <f t="shared" si="345"/>
        <v>0</v>
      </c>
    </row>
    <row r="5569" spans="1:27" ht="10.5" x14ac:dyDescent="0.15">
      <c r="A5569" s="1" t="s">
        <v>39136</v>
      </c>
      <c r="B5569" s="1" t="s">
        <v>0</v>
      </c>
      <c r="C5569" s="1" t="s">
        <v>22</v>
      </c>
      <c r="E5569" s="1" t="s">
        <v>12643</v>
      </c>
      <c r="F5569" s="1" t="s">
        <v>2</v>
      </c>
      <c r="G5569" s="1" t="s">
        <v>39137</v>
      </c>
      <c r="H5569" s="1" t="s">
        <v>39138</v>
      </c>
      <c r="I5569" s="1" t="s">
        <v>2256</v>
      </c>
      <c r="J5569" s="1" t="s">
        <v>118</v>
      </c>
      <c r="K5569" s="1" t="s">
        <v>2922</v>
      </c>
      <c r="L5569" s="1" t="s">
        <v>2</v>
      </c>
      <c r="M5569" s="1" t="s">
        <v>120</v>
      </c>
      <c r="N5569" s="1" t="s">
        <v>120</v>
      </c>
      <c r="O5569" s="1" t="s">
        <v>7</v>
      </c>
      <c r="P5569" s="1" t="s">
        <v>1899</v>
      </c>
      <c r="Q5569" s="1" t="s">
        <v>476</v>
      </c>
      <c r="R5569" s="1" t="s">
        <v>477</v>
      </c>
      <c r="S5569" s="1" t="s">
        <v>2</v>
      </c>
      <c r="T5569" s="21">
        <v>0</v>
      </c>
      <c r="U5569" s="21">
        <v>5583.54</v>
      </c>
      <c r="V5569" s="21">
        <f t="shared" si="346"/>
        <v>5583.54</v>
      </c>
      <c r="W5569" s="23">
        <f t="shared" si="347"/>
        <v>0</v>
      </c>
      <c r="X5569" s="3">
        <v>0</v>
      </c>
      <c r="Y5569" s="2">
        <v>3114.12</v>
      </c>
      <c r="Z5569" s="3">
        <f t="shared" si="344"/>
        <v>3114.12</v>
      </c>
      <c r="AA5569" s="8">
        <f t="shared" si="345"/>
        <v>0</v>
      </c>
    </row>
    <row r="5570" spans="1:27" ht="10.5" x14ac:dyDescent="0.15">
      <c r="A5570" s="1" t="s">
        <v>8129</v>
      </c>
      <c r="B5570" s="1" t="s">
        <v>0</v>
      </c>
      <c r="C5570" s="1" t="s">
        <v>327</v>
      </c>
      <c r="E5570" s="1" t="s">
        <v>18948</v>
      </c>
      <c r="F5570" s="1" t="s">
        <v>2</v>
      </c>
      <c r="G5570" s="1" t="s">
        <v>2</v>
      </c>
      <c r="H5570" s="1" t="s">
        <v>18949</v>
      </c>
      <c r="I5570" s="1" t="s">
        <v>9504</v>
      </c>
      <c r="J5570" s="1" t="s">
        <v>329</v>
      </c>
      <c r="K5570" s="1" t="s">
        <v>14611</v>
      </c>
      <c r="L5570" s="1" t="s">
        <v>72</v>
      </c>
      <c r="M5570" s="1" t="s">
        <v>137</v>
      </c>
      <c r="N5570" s="1" t="s">
        <v>138</v>
      </c>
      <c r="O5570" s="1" t="s">
        <v>7</v>
      </c>
      <c r="P5570" s="1" t="s">
        <v>1653</v>
      </c>
      <c r="Q5570" s="1" t="s">
        <v>140</v>
      </c>
      <c r="R5570" s="1" t="s">
        <v>534</v>
      </c>
      <c r="S5570" s="1" t="s">
        <v>18950</v>
      </c>
      <c r="T5570" s="21">
        <v>0</v>
      </c>
      <c r="U5570" s="21">
        <v>5342.88</v>
      </c>
      <c r="V5570" s="21">
        <f t="shared" si="346"/>
        <v>5342.88</v>
      </c>
      <c r="W5570" s="23">
        <f t="shared" si="347"/>
        <v>0</v>
      </c>
      <c r="X5570" s="3">
        <v>0</v>
      </c>
      <c r="Y5570" s="2">
        <v>2632.05</v>
      </c>
      <c r="Z5570" s="3">
        <f t="shared" ref="Z5570:Z5633" si="348">SUM(X5570:Y5570)</f>
        <v>2632.05</v>
      </c>
      <c r="AA5570" s="8">
        <f t="shared" ref="AA5570:AA5633" si="349">X5570/Z5570</f>
        <v>0</v>
      </c>
    </row>
    <row r="5571" spans="1:27" ht="10.5" x14ac:dyDescent="0.15">
      <c r="A5571" s="1" t="s">
        <v>42228</v>
      </c>
      <c r="B5571" s="1" t="s">
        <v>0</v>
      </c>
      <c r="C5571" s="1" t="s">
        <v>22</v>
      </c>
      <c r="E5571" s="1" t="s">
        <v>42229</v>
      </c>
      <c r="F5571" s="1" t="s">
        <v>2</v>
      </c>
      <c r="G5571" s="1" t="s">
        <v>42230</v>
      </c>
      <c r="H5571" s="1" t="s">
        <v>42231</v>
      </c>
      <c r="I5571" s="1" t="s">
        <v>1596</v>
      </c>
      <c r="J5571" s="1" t="s">
        <v>24</v>
      </c>
      <c r="K5571" s="1" t="s">
        <v>1597</v>
      </c>
      <c r="L5571" s="1" t="s">
        <v>2</v>
      </c>
      <c r="M5571" s="1" t="s">
        <v>120</v>
      </c>
      <c r="N5571" s="1" t="s">
        <v>120</v>
      </c>
      <c r="O5571" s="1" t="s">
        <v>7</v>
      </c>
      <c r="P5571" s="1" t="s">
        <v>761</v>
      </c>
      <c r="Q5571" s="1" t="s">
        <v>476</v>
      </c>
      <c r="R5571" s="1" t="s">
        <v>488</v>
      </c>
      <c r="S5571" s="1" t="s">
        <v>2</v>
      </c>
      <c r="T5571" s="21">
        <v>0</v>
      </c>
      <c r="U5571" s="21">
        <v>2795.79</v>
      </c>
      <c r="V5571" s="21">
        <f t="shared" ref="V5571:V5634" si="350">SUM(T5571:U5571)</f>
        <v>2795.79</v>
      </c>
      <c r="W5571" s="23">
        <f t="shared" ref="W5571:W5634" si="351">T5571/V5571</f>
        <v>0</v>
      </c>
      <c r="X5571" s="3">
        <v>0</v>
      </c>
      <c r="Y5571" s="2">
        <v>2631.67</v>
      </c>
      <c r="Z5571" s="3">
        <f t="shared" si="348"/>
        <v>2631.67</v>
      </c>
      <c r="AA5571" s="8">
        <f t="shared" si="349"/>
        <v>0</v>
      </c>
    </row>
    <row r="5572" spans="1:27" ht="10.5" x14ac:dyDescent="0.15">
      <c r="A5572" s="1" t="s">
        <v>36451</v>
      </c>
      <c r="B5572" s="1" t="s">
        <v>0</v>
      </c>
      <c r="C5572" s="1" t="s">
        <v>1</v>
      </c>
      <c r="E5572" s="1" t="s">
        <v>36452</v>
      </c>
      <c r="F5572" s="1" t="s">
        <v>2</v>
      </c>
      <c r="G5572" s="1" t="s">
        <v>2</v>
      </c>
      <c r="H5572" s="1" t="s">
        <v>36453</v>
      </c>
      <c r="I5572" s="1" t="s">
        <v>36454</v>
      </c>
      <c r="J5572" s="1" t="s">
        <v>49</v>
      </c>
      <c r="K5572" s="1" t="s">
        <v>36455</v>
      </c>
      <c r="L5572" s="1" t="s">
        <v>57</v>
      </c>
      <c r="M5572" s="1" t="s">
        <v>120</v>
      </c>
      <c r="N5572" s="1" t="s">
        <v>120</v>
      </c>
      <c r="O5572" s="1" t="s">
        <v>7</v>
      </c>
      <c r="P5572" s="1" t="s">
        <v>41</v>
      </c>
      <c r="Q5572" s="1" t="s">
        <v>9</v>
      </c>
      <c r="R5572" s="1" t="s">
        <v>10</v>
      </c>
      <c r="S5572" s="1" t="s">
        <v>2</v>
      </c>
      <c r="T5572" s="21">
        <v>0</v>
      </c>
      <c r="U5572" s="21">
        <v>4575.2</v>
      </c>
      <c r="V5572" s="21">
        <f t="shared" si="350"/>
        <v>4575.2</v>
      </c>
      <c r="W5572" s="23">
        <f t="shared" si="351"/>
        <v>0</v>
      </c>
      <c r="X5572" s="3">
        <v>0</v>
      </c>
      <c r="Y5572" s="2">
        <v>3209.82</v>
      </c>
      <c r="Z5572" s="3">
        <f t="shared" si="348"/>
        <v>3209.82</v>
      </c>
      <c r="AA5572" s="8">
        <f t="shared" si="349"/>
        <v>0</v>
      </c>
    </row>
    <row r="5573" spans="1:27" ht="10.5" x14ac:dyDescent="0.15">
      <c r="A5573" s="1" t="s">
        <v>47750</v>
      </c>
      <c r="B5573" s="1" t="s">
        <v>0</v>
      </c>
      <c r="C5573" s="1" t="s">
        <v>22</v>
      </c>
      <c r="E5573" s="1" t="s">
        <v>47751</v>
      </c>
      <c r="F5573" s="1" t="s">
        <v>2</v>
      </c>
      <c r="G5573" s="1" t="s">
        <v>47752</v>
      </c>
      <c r="H5573" s="1" t="s">
        <v>47753</v>
      </c>
      <c r="I5573" s="1" t="s">
        <v>5945</v>
      </c>
      <c r="J5573" s="1" t="s">
        <v>162</v>
      </c>
      <c r="K5573" s="1" t="s">
        <v>28694</v>
      </c>
      <c r="L5573" s="1" t="s">
        <v>6</v>
      </c>
      <c r="M5573" s="1" t="s">
        <v>120</v>
      </c>
      <c r="N5573" s="1" t="s">
        <v>760</v>
      </c>
      <c r="O5573" s="1" t="s">
        <v>7</v>
      </c>
      <c r="P5573" s="1" t="s">
        <v>1225</v>
      </c>
      <c r="Q5573" s="1" t="s">
        <v>476</v>
      </c>
      <c r="R5573" s="1" t="s">
        <v>477</v>
      </c>
      <c r="S5573" s="1" t="s">
        <v>47754</v>
      </c>
      <c r="T5573" s="21">
        <v>0</v>
      </c>
      <c r="U5573" s="21">
        <v>12473.68</v>
      </c>
      <c r="V5573" s="21">
        <f t="shared" si="350"/>
        <v>12473.68</v>
      </c>
      <c r="W5573" s="23">
        <f t="shared" si="351"/>
        <v>0</v>
      </c>
      <c r="X5573" s="3">
        <v>0</v>
      </c>
      <c r="Y5573" s="2">
        <v>2629.94</v>
      </c>
      <c r="Z5573" s="3">
        <f t="shared" si="348"/>
        <v>2629.94</v>
      </c>
      <c r="AA5573" s="8">
        <f t="shared" si="349"/>
        <v>0</v>
      </c>
    </row>
    <row r="5574" spans="1:27" ht="10.5" x14ac:dyDescent="0.15">
      <c r="A5574" s="1" t="s">
        <v>37268</v>
      </c>
      <c r="B5574" s="1" t="s">
        <v>0</v>
      </c>
      <c r="C5574" s="1" t="s">
        <v>22</v>
      </c>
      <c r="E5574" s="1" t="s">
        <v>33388</v>
      </c>
      <c r="F5574" s="1" t="s">
        <v>2</v>
      </c>
      <c r="G5574" s="1" t="s">
        <v>2</v>
      </c>
      <c r="H5574" s="1" t="s">
        <v>37269</v>
      </c>
      <c r="I5574" s="1" t="s">
        <v>4997</v>
      </c>
      <c r="J5574" s="1" t="s">
        <v>150</v>
      </c>
      <c r="K5574" s="1" t="s">
        <v>6226</v>
      </c>
      <c r="L5574" s="1" t="s">
        <v>2</v>
      </c>
      <c r="M5574" s="1" t="s">
        <v>120</v>
      </c>
      <c r="N5574" s="1" t="s">
        <v>120</v>
      </c>
      <c r="O5574" s="1" t="s">
        <v>7</v>
      </c>
      <c r="P5574" s="1" t="s">
        <v>2379</v>
      </c>
      <c r="Q5574" s="1" t="s">
        <v>476</v>
      </c>
      <c r="R5574" s="1" t="s">
        <v>477</v>
      </c>
      <c r="S5574" s="1" t="s">
        <v>2</v>
      </c>
      <c r="T5574" s="21"/>
      <c r="U5574" s="21"/>
      <c r="V5574" s="21">
        <f t="shared" si="350"/>
        <v>0</v>
      </c>
      <c r="W5574" s="23" t="e">
        <f t="shared" si="351"/>
        <v>#DIV/0!</v>
      </c>
      <c r="X5574" s="3">
        <v>0</v>
      </c>
      <c r="Y5574" s="2">
        <v>2627.68</v>
      </c>
      <c r="Z5574" s="3">
        <f t="shared" si="348"/>
        <v>2627.68</v>
      </c>
      <c r="AA5574" s="8">
        <f t="shared" si="349"/>
        <v>0</v>
      </c>
    </row>
    <row r="5575" spans="1:27" ht="10.5" x14ac:dyDescent="0.15">
      <c r="A5575" s="1" t="s">
        <v>26033</v>
      </c>
      <c r="B5575" s="1" t="s">
        <v>0</v>
      </c>
      <c r="C5575" s="1" t="s">
        <v>22</v>
      </c>
      <c r="E5575" s="1" t="s">
        <v>26034</v>
      </c>
      <c r="F5575" s="1" t="s">
        <v>2</v>
      </c>
      <c r="G5575" s="1" t="s">
        <v>21125</v>
      </c>
      <c r="H5575" s="1" t="s">
        <v>21126</v>
      </c>
      <c r="I5575" s="1" t="s">
        <v>14989</v>
      </c>
      <c r="J5575" s="1" t="s">
        <v>322</v>
      </c>
      <c r="K5575" s="1" t="s">
        <v>14990</v>
      </c>
      <c r="L5575" s="1" t="s">
        <v>2</v>
      </c>
      <c r="M5575" s="1" t="s">
        <v>120</v>
      </c>
      <c r="N5575" s="1" t="s">
        <v>120</v>
      </c>
      <c r="O5575" s="1" t="s">
        <v>7</v>
      </c>
      <c r="P5575" s="1" t="s">
        <v>807</v>
      </c>
      <c r="Q5575" s="1" t="s">
        <v>476</v>
      </c>
      <c r="R5575" s="1" t="s">
        <v>488</v>
      </c>
      <c r="S5575" s="1" t="s">
        <v>26035</v>
      </c>
      <c r="T5575" s="21">
        <v>0</v>
      </c>
      <c r="U5575" s="21">
        <v>2362.61</v>
      </c>
      <c r="V5575" s="21">
        <f t="shared" si="350"/>
        <v>2362.61</v>
      </c>
      <c r="W5575" s="23">
        <f t="shared" si="351"/>
        <v>0</v>
      </c>
      <c r="X5575" s="3">
        <v>0</v>
      </c>
      <c r="Y5575" s="2">
        <v>2627.38</v>
      </c>
      <c r="Z5575" s="3">
        <f t="shared" si="348"/>
        <v>2627.38</v>
      </c>
      <c r="AA5575" s="8">
        <f t="shared" si="349"/>
        <v>0</v>
      </c>
    </row>
    <row r="5576" spans="1:27" ht="10.5" x14ac:dyDescent="0.15">
      <c r="A5576" s="1" t="s">
        <v>18885</v>
      </c>
      <c r="B5576" s="1" t="s">
        <v>0</v>
      </c>
      <c r="C5576" s="1" t="s">
        <v>22</v>
      </c>
      <c r="E5576" s="1" t="s">
        <v>18886</v>
      </c>
      <c r="F5576" s="1" t="s">
        <v>2</v>
      </c>
      <c r="G5576" s="1" t="s">
        <v>2</v>
      </c>
      <c r="H5576" s="1" t="s">
        <v>18887</v>
      </c>
      <c r="I5576" s="1" t="s">
        <v>18888</v>
      </c>
      <c r="J5576" s="1" t="s">
        <v>159</v>
      </c>
      <c r="K5576" s="1" t="s">
        <v>18889</v>
      </c>
      <c r="L5576" s="1" t="s">
        <v>2</v>
      </c>
      <c r="M5576" s="1" t="s">
        <v>120</v>
      </c>
      <c r="N5576" s="1" t="s">
        <v>120</v>
      </c>
      <c r="O5576" s="1" t="s">
        <v>191</v>
      </c>
      <c r="P5576" s="1" t="s">
        <v>2347</v>
      </c>
      <c r="Q5576" s="1" t="s">
        <v>476</v>
      </c>
      <c r="R5576" s="1" t="s">
        <v>503</v>
      </c>
      <c r="S5576" s="1" t="s">
        <v>18890</v>
      </c>
      <c r="T5576" s="21">
        <v>0</v>
      </c>
      <c r="U5576" s="21">
        <v>1604.8</v>
      </c>
      <c r="V5576" s="21">
        <f t="shared" si="350"/>
        <v>1604.8</v>
      </c>
      <c r="W5576" s="23">
        <f t="shared" si="351"/>
        <v>0</v>
      </c>
      <c r="X5576" s="3">
        <v>0</v>
      </c>
      <c r="Y5576" s="2">
        <v>2625.55</v>
      </c>
      <c r="Z5576" s="3">
        <f t="shared" si="348"/>
        <v>2625.55</v>
      </c>
      <c r="AA5576" s="8">
        <f t="shared" si="349"/>
        <v>0</v>
      </c>
    </row>
    <row r="5577" spans="1:27" ht="10.5" x14ac:dyDescent="0.15">
      <c r="A5577" s="1" t="s">
        <v>40711</v>
      </c>
      <c r="B5577" s="1" t="s">
        <v>0</v>
      </c>
      <c r="C5577" s="1" t="s">
        <v>22</v>
      </c>
      <c r="E5577" s="1" t="s">
        <v>40712</v>
      </c>
      <c r="F5577" s="1" t="s">
        <v>2</v>
      </c>
      <c r="G5577" s="1" t="s">
        <v>40477</v>
      </c>
      <c r="H5577" s="1" t="s">
        <v>40713</v>
      </c>
      <c r="I5577" s="1" t="s">
        <v>3191</v>
      </c>
      <c r="J5577" s="1" t="s">
        <v>210</v>
      </c>
      <c r="K5577" s="1" t="s">
        <v>6468</v>
      </c>
      <c r="L5577" s="1" t="s">
        <v>2</v>
      </c>
      <c r="M5577" s="1" t="s">
        <v>120</v>
      </c>
      <c r="N5577" s="1" t="s">
        <v>120</v>
      </c>
      <c r="O5577" s="1" t="s">
        <v>7</v>
      </c>
      <c r="P5577" s="1" t="s">
        <v>2446</v>
      </c>
      <c r="Q5577" s="1" t="s">
        <v>476</v>
      </c>
      <c r="R5577" s="1" t="s">
        <v>488</v>
      </c>
      <c r="S5577" s="1" t="s">
        <v>40714</v>
      </c>
      <c r="T5577" s="21">
        <v>0</v>
      </c>
      <c r="U5577" s="21">
        <v>4416</v>
      </c>
      <c r="V5577" s="21">
        <f t="shared" si="350"/>
        <v>4416</v>
      </c>
      <c r="W5577" s="23">
        <f t="shared" si="351"/>
        <v>0</v>
      </c>
      <c r="X5577" s="3">
        <v>0</v>
      </c>
      <c r="Y5577" s="2">
        <v>2622</v>
      </c>
      <c r="Z5577" s="3">
        <f t="shared" si="348"/>
        <v>2622</v>
      </c>
      <c r="AA5577" s="8">
        <f t="shared" si="349"/>
        <v>0</v>
      </c>
    </row>
    <row r="5578" spans="1:27" ht="10.5" x14ac:dyDescent="0.15">
      <c r="A5578" s="1" t="s">
        <v>45726</v>
      </c>
      <c r="B5578" s="1" t="s">
        <v>0</v>
      </c>
      <c r="C5578" s="1" t="s">
        <v>22</v>
      </c>
      <c r="E5578" s="1" t="s">
        <v>45727</v>
      </c>
      <c r="F5578" s="1" t="s">
        <v>2</v>
      </c>
      <c r="G5578" s="1" t="s">
        <v>2</v>
      </c>
      <c r="H5578" s="1" t="s">
        <v>45728</v>
      </c>
      <c r="I5578" s="1" t="s">
        <v>1524</v>
      </c>
      <c r="J5578" s="1" t="s">
        <v>298</v>
      </c>
      <c r="K5578" s="1" t="s">
        <v>1525</v>
      </c>
      <c r="L5578" s="1" t="s">
        <v>2</v>
      </c>
      <c r="M5578" s="1" t="s">
        <v>120</v>
      </c>
      <c r="N5578" s="1" t="s">
        <v>120</v>
      </c>
      <c r="O5578" s="1" t="s">
        <v>7</v>
      </c>
      <c r="P5578" s="1" t="s">
        <v>894</v>
      </c>
      <c r="Q5578" s="1" t="s">
        <v>476</v>
      </c>
      <c r="R5578" s="1" t="s">
        <v>503</v>
      </c>
      <c r="S5578" s="1" t="s">
        <v>45729</v>
      </c>
      <c r="T5578" s="21">
        <v>0</v>
      </c>
      <c r="U5578" s="21">
        <v>4880.99</v>
      </c>
      <c r="V5578" s="21">
        <f t="shared" si="350"/>
        <v>4880.99</v>
      </c>
      <c r="W5578" s="23">
        <f t="shared" si="351"/>
        <v>0</v>
      </c>
      <c r="X5578" s="3">
        <v>0</v>
      </c>
      <c r="Y5578" s="2">
        <v>2620.4699999999998</v>
      </c>
      <c r="Z5578" s="3">
        <f t="shared" si="348"/>
        <v>2620.4699999999998</v>
      </c>
      <c r="AA5578" s="8">
        <f t="shared" si="349"/>
        <v>0</v>
      </c>
    </row>
    <row r="5579" spans="1:27" ht="10.5" x14ac:dyDescent="0.15">
      <c r="A5579" s="1" t="s">
        <v>25916</v>
      </c>
      <c r="B5579" s="1" t="s">
        <v>0</v>
      </c>
      <c r="C5579" s="1" t="s">
        <v>22</v>
      </c>
      <c r="E5579" s="1" t="s">
        <v>25917</v>
      </c>
      <c r="F5579" s="1" t="s">
        <v>2</v>
      </c>
      <c r="G5579" s="1" t="s">
        <v>2</v>
      </c>
      <c r="H5579" s="1" t="s">
        <v>25918</v>
      </c>
      <c r="I5579" s="1" t="s">
        <v>2273</v>
      </c>
      <c r="J5579" s="1" t="s">
        <v>322</v>
      </c>
      <c r="K5579" s="1" t="s">
        <v>25919</v>
      </c>
      <c r="L5579" s="1" t="s">
        <v>2</v>
      </c>
      <c r="M5579" s="1" t="s">
        <v>120</v>
      </c>
      <c r="N5579" s="1" t="s">
        <v>120</v>
      </c>
      <c r="O5579" s="1" t="s">
        <v>7</v>
      </c>
      <c r="P5579" s="1" t="s">
        <v>1194</v>
      </c>
      <c r="Q5579" s="1" t="s">
        <v>476</v>
      </c>
      <c r="R5579" s="1" t="s">
        <v>477</v>
      </c>
      <c r="S5579" s="1" t="s">
        <v>25920</v>
      </c>
      <c r="T5579" s="21">
        <v>0</v>
      </c>
      <c r="U5579" s="21">
        <v>4182.74</v>
      </c>
      <c r="V5579" s="21">
        <f t="shared" si="350"/>
        <v>4182.74</v>
      </c>
      <c r="W5579" s="23">
        <f t="shared" si="351"/>
        <v>0</v>
      </c>
      <c r="X5579" s="3">
        <v>0</v>
      </c>
      <c r="Y5579" s="2">
        <v>2619.6</v>
      </c>
      <c r="Z5579" s="3">
        <f t="shared" si="348"/>
        <v>2619.6</v>
      </c>
      <c r="AA5579" s="8">
        <f t="shared" si="349"/>
        <v>0</v>
      </c>
    </row>
    <row r="5580" spans="1:27" ht="10.5" x14ac:dyDescent="0.15">
      <c r="A5580" s="1" t="s">
        <v>37516</v>
      </c>
      <c r="B5580" s="1" t="s">
        <v>0</v>
      </c>
      <c r="C5580" s="1" t="s">
        <v>22</v>
      </c>
      <c r="E5580" s="1" t="s">
        <v>37517</v>
      </c>
      <c r="F5580" s="1" t="s">
        <v>2</v>
      </c>
      <c r="G5580" s="1" t="s">
        <v>2</v>
      </c>
      <c r="H5580" s="1" t="s">
        <v>37518</v>
      </c>
      <c r="I5580" s="1" t="s">
        <v>11831</v>
      </c>
      <c r="J5580" s="1" t="s">
        <v>37</v>
      </c>
      <c r="K5580" s="1" t="s">
        <v>11832</v>
      </c>
      <c r="L5580" s="1" t="s">
        <v>2</v>
      </c>
      <c r="M5580" s="1" t="s">
        <v>120</v>
      </c>
      <c r="N5580" s="1" t="s">
        <v>120</v>
      </c>
      <c r="O5580" s="1" t="s">
        <v>7</v>
      </c>
      <c r="P5580" s="1" t="s">
        <v>807</v>
      </c>
      <c r="Q5580" s="1" t="s">
        <v>476</v>
      </c>
      <c r="R5580" s="1" t="s">
        <v>488</v>
      </c>
      <c r="S5580" s="1" t="s">
        <v>37519</v>
      </c>
      <c r="T5580" s="21">
        <v>2.5499999999999998</v>
      </c>
      <c r="U5580" s="21">
        <v>9967.86</v>
      </c>
      <c r="V5580" s="21">
        <f t="shared" si="350"/>
        <v>9970.41</v>
      </c>
      <c r="W5580" s="23">
        <f t="shared" si="351"/>
        <v>2.5575678432481711E-4</v>
      </c>
      <c r="X5580" s="3">
        <v>0</v>
      </c>
      <c r="Y5580" s="2">
        <v>2619.0300000000002</v>
      </c>
      <c r="Z5580" s="3">
        <f t="shared" si="348"/>
        <v>2619.0300000000002</v>
      </c>
      <c r="AA5580" s="8">
        <f t="shared" si="349"/>
        <v>0</v>
      </c>
    </row>
    <row r="5581" spans="1:27" ht="10.5" x14ac:dyDescent="0.15">
      <c r="A5581" s="1" t="s">
        <v>22987</v>
      </c>
      <c r="B5581" s="1" t="s">
        <v>0</v>
      </c>
      <c r="C5581" s="1" t="s">
        <v>22</v>
      </c>
      <c r="E5581" s="1" t="s">
        <v>22988</v>
      </c>
      <c r="F5581" s="1" t="s">
        <v>2</v>
      </c>
      <c r="G5581" s="1" t="s">
        <v>2</v>
      </c>
      <c r="H5581" s="1" t="s">
        <v>22989</v>
      </c>
      <c r="I5581" s="1" t="s">
        <v>318</v>
      </c>
      <c r="J5581" s="1" t="s">
        <v>210</v>
      </c>
      <c r="K5581" s="1" t="s">
        <v>22990</v>
      </c>
      <c r="L5581" s="1" t="s">
        <v>2</v>
      </c>
      <c r="M5581" s="1" t="s">
        <v>120</v>
      </c>
      <c r="N5581" s="1" t="s">
        <v>120</v>
      </c>
      <c r="O5581" s="1" t="s">
        <v>7</v>
      </c>
      <c r="P5581" s="1" t="s">
        <v>3402</v>
      </c>
      <c r="Q5581" s="1" t="s">
        <v>476</v>
      </c>
      <c r="R5581" s="1" t="s">
        <v>488</v>
      </c>
      <c r="S5581" s="1" t="s">
        <v>2</v>
      </c>
      <c r="T5581" s="21">
        <v>0</v>
      </c>
      <c r="U5581" s="21">
        <v>3479.09</v>
      </c>
      <c r="V5581" s="21">
        <f t="shared" si="350"/>
        <v>3479.09</v>
      </c>
      <c r="W5581" s="23">
        <f t="shared" si="351"/>
        <v>0</v>
      </c>
      <c r="X5581" s="3">
        <v>0</v>
      </c>
      <c r="Y5581" s="2">
        <v>2617.92</v>
      </c>
      <c r="Z5581" s="3">
        <f t="shared" si="348"/>
        <v>2617.92</v>
      </c>
      <c r="AA5581" s="8">
        <f t="shared" si="349"/>
        <v>0</v>
      </c>
    </row>
    <row r="5582" spans="1:27" ht="10.5" x14ac:dyDescent="0.15">
      <c r="A5582" s="1" t="s">
        <v>35519</v>
      </c>
      <c r="B5582" s="1" t="s">
        <v>0</v>
      </c>
      <c r="C5582" s="1" t="s">
        <v>22</v>
      </c>
      <c r="E5582" s="1" t="s">
        <v>35520</v>
      </c>
      <c r="F5582" s="1" t="s">
        <v>2</v>
      </c>
      <c r="G5582" s="1" t="s">
        <v>35521</v>
      </c>
      <c r="H5582" s="1" t="s">
        <v>11007</v>
      </c>
      <c r="I5582" s="1" t="s">
        <v>9460</v>
      </c>
      <c r="J5582" s="1" t="s">
        <v>210</v>
      </c>
      <c r="K5582" s="1" t="s">
        <v>11008</v>
      </c>
      <c r="L5582" s="1" t="s">
        <v>2</v>
      </c>
      <c r="M5582" s="1" t="s">
        <v>120</v>
      </c>
      <c r="N5582" s="1" t="s">
        <v>120</v>
      </c>
      <c r="O5582" s="1" t="s">
        <v>7</v>
      </c>
      <c r="P5582" s="1" t="s">
        <v>1892</v>
      </c>
      <c r="Q5582" s="1" t="s">
        <v>476</v>
      </c>
      <c r="R5582" s="1" t="s">
        <v>503</v>
      </c>
      <c r="S5582" s="1" t="s">
        <v>35522</v>
      </c>
      <c r="T5582" s="21">
        <v>0</v>
      </c>
      <c r="U5582" s="21">
        <v>7506.95</v>
      </c>
      <c r="V5582" s="21">
        <f t="shared" si="350"/>
        <v>7506.95</v>
      </c>
      <c r="W5582" s="23">
        <f t="shared" si="351"/>
        <v>0</v>
      </c>
      <c r="X5582" s="3">
        <v>0</v>
      </c>
      <c r="Y5582" s="2">
        <v>2615.2800000000002</v>
      </c>
      <c r="Z5582" s="3">
        <f t="shared" si="348"/>
        <v>2615.2800000000002</v>
      </c>
      <c r="AA5582" s="8">
        <f t="shared" si="349"/>
        <v>0</v>
      </c>
    </row>
    <row r="5583" spans="1:27" ht="10.5" x14ac:dyDescent="0.15">
      <c r="A5583" s="1" t="s">
        <v>25373</v>
      </c>
      <c r="B5583" s="1" t="s">
        <v>0</v>
      </c>
      <c r="C5583" s="1" t="s">
        <v>22</v>
      </c>
      <c r="E5583" s="1" t="s">
        <v>25374</v>
      </c>
      <c r="F5583" s="1" t="s">
        <v>2</v>
      </c>
      <c r="G5583" s="1" t="s">
        <v>23495</v>
      </c>
      <c r="H5583" s="1" t="s">
        <v>25375</v>
      </c>
      <c r="I5583" s="1" t="s">
        <v>25376</v>
      </c>
      <c r="J5583" s="1" t="s">
        <v>37</v>
      </c>
      <c r="K5583" s="1" t="s">
        <v>25377</v>
      </c>
      <c r="L5583" s="1" t="s">
        <v>2</v>
      </c>
      <c r="M5583" s="1" t="s">
        <v>120</v>
      </c>
      <c r="N5583" s="1" t="s">
        <v>120</v>
      </c>
      <c r="O5583" s="1" t="s">
        <v>7</v>
      </c>
      <c r="P5583" s="1" t="s">
        <v>879</v>
      </c>
      <c r="Q5583" s="1" t="s">
        <v>476</v>
      </c>
      <c r="R5583" s="1" t="s">
        <v>477</v>
      </c>
      <c r="S5583" s="1" t="s">
        <v>2</v>
      </c>
      <c r="T5583" s="21">
        <v>0</v>
      </c>
      <c r="U5583" s="21">
        <v>3144.86</v>
      </c>
      <c r="V5583" s="21">
        <f t="shared" si="350"/>
        <v>3144.86</v>
      </c>
      <c r="W5583" s="23">
        <f t="shared" si="351"/>
        <v>0</v>
      </c>
      <c r="X5583" s="3">
        <v>0</v>
      </c>
      <c r="Y5583" s="2">
        <v>2613.3000000000002</v>
      </c>
      <c r="Z5583" s="3">
        <f t="shared" si="348"/>
        <v>2613.3000000000002</v>
      </c>
      <c r="AA5583" s="8">
        <f t="shared" si="349"/>
        <v>0</v>
      </c>
    </row>
    <row r="5584" spans="1:27" ht="10.5" x14ac:dyDescent="0.15">
      <c r="A5584" s="1" t="s">
        <v>28690</v>
      </c>
      <c r="B5584" s="1" t="s">
        <v>0</v>
      </c>
      <c r="C5584" s="1" t="s">
        <v>22</v>
      </c>
      <c r="E5584" s="1" t="s">
        <v>28691</v>
      </c>
      <c r="F5584" s="1" t="s">
        <v>2</v>
      </c>
      <c r="G5584" s="1" t="s">
        <v>28692</v>
      </c>
      <c r="H5584" s="1" t="s">
        <v>28693</v>
      </c>
      <c r="I5584" s="1" t="s">
        <v>5945</v>
      </c>
      <c r="J5584" s="1" t="s">
        <v>162</v>
      </c>
      <c r="K5584" s="1" t="s">
        <v>28694</v>
      </c>
      <c r="L5584" s="1" t="s">
        <v>6</v>
      </c>
      <c r="M5584" s="1" t="s">
        <v>120</v>
      </c>
      <c r="N5584" s="1" t="s">
        <v>760</v>
      </c>
      <c r="O5584" s="1" t="s">
        <v>7</v>
      </c>
      <c r="P5584" s="1" t="s">
        <v>588</v>
      </c>
      <c r="Q5584" s="1" t="s">
        <v>476</v>
      </c>
      <c r="R5584" s="1" t="s">
        <v>488</v>
      </c>
      <c r="S5584" s="1" t="s">
        <v>28695</v>
      </c>
      <c r="T5584" s="21">
        <v>0</v>
      </c>
      <c r="U5584" s="21">
        <v>13793.6</v>
      </c>
      <c r="V5584" s="21">
        <f t="shared" si="350"/>
        <v>13793.6</v>
      </c>
      <c r="W5584" s="23">
        <f t="shared" si="351"/>
        <v>0</v>
      </c>
      <c r="X5584" s="3">
        <v>0</v>
      </c>
      <c r="Y5584" s="2">
        <v>2613.27</v>
      </c>
      <c r="Z5584" s="3">
        <f t="shared" si="348"/>
        <v>2613.27</v>
      </c>
      <c r="AA5584" s="8">
        <f t="shared" si="349"/>
        <v>0</v>
      </c>
    </row>
    <row r="5585" spans="1:27" ht="10.5" x14ac:dyDescent="0.15">
      <c r="A5585" s="1" t="s">
        <v>41396</v>
      </c>
      <c r="B5585" s="1" t="s">
        <v>0</v>
      </c>
      <c r="C5585" s="1" t="s">
        <v>22</v>
      </c>
      <c r="E5585" s="1" t="s">
        <v>41397</v>
      </c>
      <c r="F5585" s="1" t="s">
        <v>2</v>
      </c>
      <c r="G5585" s="1" t="s">
        <v>2</v>
      </c>
      <c r="H5585" s="1" t="s">
        <v>41398</v>
      </c>
      <c r="I5585" s="1" t="s">
        <v>9397</v>
      </c>
      <c r="J5585" s="1" t="s">
        <v>150</v>
      </c>
      <c r="K5585" s="1" t="s">
        <v>9398</v>
      </c>
      <c r="L5585" s="1" t="s">
        <v>2</v>
      </c>
      <c r="M5585" s="1" t="s">
        <v>120</v>
      </c>
      <c r="N5585" s="1" t="s">
        <v>120</v>
      </c>
      <c r="O5585" s="1" t="s">
        <v>7</v>
      </c>
      <c r="P5585" s="1" t="s">
        <v>3475</v>
      </c>
      <c r="Q5585" s="1" t="s">
        <v>476</v>
      </c>
      <c r="R5585" s="1" t="s">
        <v>488</v>
      </c>
      <c r="S5585" s="1" t="s">
        <v>41399</v>
      </c>
      <c r="T5585" s="21">
        <v>0</v>
      </c>
      <c r="U5585" s="21">
        <v>2206.7199999999998</v>
      </c>
      <c r="V5585" s="21">
        <f t="shared" si="350"/>
        <v>2206.7199999999998</v>
      </c>
      <c r="W5585" s="23">
        <f t="shared" si="351"/>
        <v>0</v>
      </c>
      <c r="X5585" s="3">
        <v>0</v>
      </c>
      <c r="Y5585" s="2">
        <v>2611.13</v>
      </c>
      <c r="Z5585" s="3">
        <f t="shared" si="348"/>
        <v>2611.13</v>
      </c>
      <c r="AA5585" s="8">
        <f t="shared" si="349"/>
        <v>0</v>
      </c>
    </row>
    <row r="5586" spans="1:27" ht="10.5" x14ac:dyDescent="0.15">
      <c r="A5586" s="1" t="s">
        <v>19394</v>
      </c>
      <c r="B5586" s="1" t="s">
        <v>0</v>
      </c>
      <c r="C5586" s="1" t="s">
        <v>22</v>
      </c>
      <c r="E5586" s="1" t="s">
        <v>19395</v>
      </c>
      <c r="F5586" s="1" t="s">
        <v>2</v>
      </c>
      <c r="G5586" s="1" t="s">
        <v>2</v>
      </c>
      <c r="H5586" s="1" t="s">
        <v>19396</v>
      </c>
      <c r="I5586" s="1" t="s">
        <v>10675</v>
      </c>
      <c r="J5586" s="1" t="s">
        <v>24</v>
      </c>
      <c r="K5586" s="1" t="s">
        <v>10676</v>
      </c>
      <c r="L5586" s="1" t="s">
        <v>6</v>
      </c>
      <c r="M5586" s="1" t="s">
        <v>120</v>
      </c>
      <c r="N5586" s="1" t="s">
        <v>120</v>
      </c>
      <c r="O5586" s="1" t="s">
        <v>7</v>
      </c>
      <c r="P5586" s="1" t="s">
        <v>894</v>
      </c>
      <c r="Q5586" s="1" t="s">
        <v>476</v>
      </c>
      <c r="R5586" s="1" t="s">
        <v>503</v>
      </c>
      <c r="S5586" s="1" t="s">
        <v>19397</v>
      </c>
      <c r="T5586" s="21">
        <v>0</v>
      </c>
      <c r="U5586" s="21">
        <v>5927.59</v>
      </c>
      <c r="V5586" s="21">
        <f t="shared" si="350"/>
        <v>5927.59</v>
      </c>
      <c r="W5586" s="23">
        <f t="shared" si="351"/>
        <v>0</v>
      </c>
      <c r="X5586" s="3">
        <v>0</v>
      </c>
      <c r="Y5586" s="2">
        <v>2608.81</v>
      </c>
      <c r="Z5586" s="3">
        <f t="shared" si="348"/>
        <v>2608.81</v>
      </c>
      <c r="AA5586" s="8">
        <f t="shared" si="349"/>
        <v>0</v>
      </c>
    </row>
    <row r="5587" spans="1:27" ht="10.5" x14ac:dyDescent="0.15">
      <c r="A5587" s="1" t="s">
        <v>20089</v>
      </c>
      <c r="B5587" s="1" t="s">
        <v>0</v>
      </c>
      <c r="C5587" s="1" t="s">
        <v>22</v>
      </c>
      <c r="E5587" s="1" t="s">
        <v>20090</v>
      </c>
      <c r="F5587" s="1" t="s">
        <v>2</v>
      </c>
      <c r="G5587" s="1" t="s">
        <v>20091</v>
      </c>
      <c r="H5587" s="1" t="s">
        <v>20092</v>
      </c>
      <c r="I5587" s="1" t="s">
        <v>670</v>
      </c>
      <c r="J5587" s="1" t="s">
        <v>24</v>
      </c>
      <c r="K5587" s="1" t="s">
        <v>6952</v>
      </c>
      <c r="L5587" s="1" t="s">
        <v>2</v>
      </c>
      <c r="M5587" s="1" t="s">
        <v>120</v>
      </c>
      <c r="N5587" s="1" t="s">
        <v>120</v>
      </c>
      <c r="O5587" s="1" t="s">
        <v>7</v>
      </c>
      <c r="P5587" s="1" t="s">
        <v>761</v>
      </c>
      <c r="Q5587" s="1" t="s">
        <v>476</v>
      </c>
      <c r="R5587" s="1" t="s">
        <v>488</v>
      </c>
      <c r="S5587" s="1" t="s">
        <v>20093</v>
      </c>
      <c r="T5587" s="21">
        <v>201.55</v>
      </c>
      <c r="U5587" s="21">
        <v>6849.94</v>
      </c>
      <c r="V5587" s="21">
        <f t="shared" si="350"/>
        <v>7051.49</v>
      </c>
      <c r="W5587" s="23">
        <f t="shared" si="351"/>
        <v>2.8582611618253734E-2</v>
      </c>
      <c r="X5587" s="3">
        <v>0</v>
      </c>
      <c r="Y5587" s="2">
        <v>2607.7600000000002</v>
      </c>
      <c r="Z5587" s="3">
        <f t="shared" si="348"/>
        <v>2607.7600000000002</v>
      </c>
      <c r="AA5587" s="8">
        <f t="shared" si="349"/>
        <v>0</v>
      </c>
    </row>
    <row r="5588" spans="1:27" ht="10.5" x14ac:dyDescent="0.15">
      <c r="A5588" s="1" t="s">
        <v>23350</v>
      </c>
      <c r="B5588" s="1" t="s">
        <v>0</v>
      </c>
      <c r="C5588" s="1" t="s">
        <v>22</v>
      </c>
      <c r="E5588" s="1" t="s">
        <v>23351</v>
      </c>
      <c r="F5588" s="1" t="s">
        <v>2</v>
      </c>
      <c r="G5588" s="1" t="s">
        <v>23352</v>
      </c>
      <c r="H5588" s="1" t="s">
        <v>23353</v>
      </c>
      <c r="I5588" s="1" t="s">
        <v>4268</v>
      </c>
      <c r="J5588" s="1" t="s">
        <v>118</v>
      </c>
      <c r="K5588" s="1" t="s">
        <v>6540</v>
      </c>
      <c r="L5588" s="1" t="s">
        <v>2</v>
      </c>
      <c r="M5588" s="1" t="s">
        <v>120</v>
      </c>
      <c r="N5588" s="1" t="s">
        <v>120</v>
      </c>
      <c r="O5588" s="1" t="s">
        <v>7</v>
      </c>
      <c r="P5588" s="1" t="s">
        <v>2675</v>
      </c>
      <c r="Q5588" s="1" t="s">
        <v>476</v>
      </c>
      <c r="R5588" s="1" t="s">
        <v>488</v>
      </c>
      <c r="S5588" s="1" t="s">
        <v>2</v>
      </c>
      <c r="T5588" s="21">
        <v>0</v>
      </c>
      <c r="U5588" s="21">
        <v>6527.3</v>
      </c>
      <c r="V5588" s="21">
        <f t="shared" si="350"/>
        <v>6527.3</v>
      </c>
      <c r="W5588" s="23">
        <f t="shared" si="351"/>
        <v>0</v>
      </c>
      <c r="X5588" s="3">
        <v>0</v>
      </c>
      <c r="Y5588" s="2">
        <v>2605.2800000000002</v>
      </c>
      <c r="Z5588" s="3">
        <f t="shared" si="348"/>
        <v>2605.2800000000002</v>
      </c>
      <c r="AA5588" s="8">
        <f t="shared" si="349"/>
        <v>0</v>
      </c>
    </row>
    <row r="5589" spans="1:27" ht="10.5" x14ac:dyDescent="0.15">
      <c r="A5589" s="1" t="s">
        <v>27139</v>
      </c>
      <c r="B5589" s="1" t="s">
        <v>0</v>
      </c>
      <c r="C5589" s="1" t="s">
        <v>22</v>
      </c>
      <c r="E5589" s="1" t="s">
        <v>27140</v>
      </c>
      <c r="F5589" s="1" t="s">
        <v>2</v>
      </c>
      <c r="G5589" s="1" t="s">
        <v>2</v>
      </c>
      <c r="H5589" s="1" t="s">
        <v>27141</v>
      </c>
      <c r="I5589" s="1" t="s">
        <v>4875</v>
      </c>
      <c r="J5589" s="1" t="s">
        <v>64</v>
      </c>
      <c r="K5589" s="1" t="s">
        <v>6427</v>
      </c>
      <c r="L5589" s="1" t="s">
        <v>2</v>
      </c>
      <c r="M5589" s="1" t="s">
        <v>120</v>
      </c>
      <c r="N5589" s="1" t="s">
        <v>120</v>
      </c>
      <c r="O5589" s="1" t="s">
        <v>7</v>
      </c>
      <c r="P5589" s="1" t="s">
        <v>2347</v>
      </c>
      <c r="Q5589" s="1" t="s">
        <v>476</v>
      </c>
      <c r="R5589" s="1" t="s">
        <v>503</v>
      </c>
      <c r="S5589" s="1" t="s">
        <v>27142</v>
      </c>
      <c r="T5589" s="21">
        <v>0</v>
      </c>
      <c r="U5589" s="21">
        <v>7866.55</v>
      </c>
      <c r="V5589" s="21">
        <f t="shared" si="350"/>
        <v>7866.55</v>
      </c>
      <c r="W5589" s="23">
        <f t="shared" si="351"/>
        <v>0</v>
      </c>
      <c r="X5589" s="3">
        <v>0</v>
      </c>
      <c r="Y5589" s="2">
        <v>2604.1999999999998</v>
      </c>
      <c r="Z5589" s="3">
        <f t="shared" si="348"/>
        <v>2604.1999999999998</v>
      </c>
      <c r="AA5589" s="8">
        <f t="shared" si="349"/>
        <v>0</v>
      </c>
    </row>
    <row r="5590" spans="1:27" ht="10.5" x14ac:dyDescent="0.15">
      <c r="A5590" s="1" t="s">
        <v>26137</v>
      </c>
      <c r="B5590" s="1" t="s">
        <v>0</v>
      </c>
      <c r="C5590" s="1" t="s">
        <v>22</v>
      </c>
      <c r="E5590" s="1" t="s">
        <v>26138</v>
      </c>
      <c r="F5590" s="1" t="s">
        <v>2</v>
      </c>
      <c r="G5590" s="1" t="s">
        <v>26139</v>
      </c>
      <c r="H5590" s="1" t="s">
        <v>26140</v>
      </c>
      <c r="I5590" s="1" t="s">
        <v>1466</v>
      </c>
      <c r="J5590" s="1" t="s">
        <v>53</v>
      </c>
      <c r="K5590" s="1" t="s">
        <v>8126</v>
      </c>
      <c r="L5590" s="1" t="s">
        <v>57</v>
      </c>
      <c r="M5590" s="1" t="s">
        <v>120</v>
      </c>
      <c r="N5590" s="1" t="s">
        <v>120</v>
      </c>
      <c r="O5590" s="1" t="s">
        <v>7</v>
      </c>
      <c r="P5590" s="1" t="s">
        <v>1256</v>
      </c>
      <c r="Q5590" s="1" t="s">
        <v>476</v>
      </c>
      <c r="R5590" s="1" t="s">
        <v>503</v>
      </c>
      <c r="S5590" s="1" t="s">
        <v>26141</v>
      </c>
      <c r="T5590" s="21">
        <v>0</v>
      </c>
      <c r="U5590" s="21">
        <v>11134.87</v>
      </c>
      <c r="V5590" s="21">
        <f t="shared" si="350"/>
        <v>11134.87</v>
      </c>
      <c r="W5590" s="23">
        <f t="shared" si="351"/>
        <v>0</v>
      </c>
      <c r="X5590" s="3">
        <v>0</v>
      </c>
      <c r="Y5590" s="2">
        <v>2604</v>
      </c>
      <c r="Z5590" s="3">
        <f t="shared" si="348"/>
        <v>2604</v>
      </c>
      <c r="AA5590" s="8">
        <f t="shared" si="349"/>
        <v>0</v>
      </c>
    </row>
    <row r="5591" spans="1:27" ht="10.5" x14ac:dyDescent="0.15">
      <c r="A5591" s="1" t="s">
        <v>38428</v>
      </c>
      <c r="B5591" s="1" t="s">
        <v>0</v>
      </c>
      <c r="C5591" s="1" t="s">
        <v>22</v>
      </c>
      <c r="E5591" s="1" t="s">
        <v>38429</v>
      </c>
      <c r="F5591" s="1" t="s">
        <v>2</v>
      </c>
      <c r="G5591" s="1" t="s">
        <v>38430</v>
      </c>
      <c r="H5591" s="1" t="s">
        <v>38431</v>
      </c>
      <c r="I5591" s="1" t="s">
        <v>38432</v>
      </c>
      <c r="J5591" s="1" t="s">
        <v>162</v>
      </c>
      <c r="K5591" s="1" t="s">
        <v>38433</v>
      </c>
      <c r="L5591" s="1" t="s">
        <v>2</v>
      </c>
      <c r="M5591" s="1" t="s">
        <v>120</v>
      </c>
      <c r="N5591" s="1" t="s">
        <v>120</v>
      </c>
      <c r="O5591" s="1" t="s">
        <v>7</v>
      </c>
      <c r="P5591" s="1" t="s">
        <v>2379</v>
      </c>
      <c r="Q5591" s="1" t="s">
        <v>476</v>
      </c>
      <c r="R5591" s="1" t="s">
        <v>477</v>
      </c>
      <c r="S5591" s="1" t="s">
        <v>2</v>
      </c>
      <c r="T5591" s="21"/>
      <c r="U5591" s="21"/>
      <c r="V5591" s="21">
        <f t="shared" si="350"/>
        <v>0</v>
      </c>
      <c r="W5591" s="23" t="e">
        <f t="shared" si="351"/>
        <v>#DIV/0!</v>
      </c>
      <c r="X5591" s="3">
        <v>0</v>
      </c>
      <c r="Y5591" s="2">
        <v>2604</v>
      </c>
      <c r="Z5591" s="3">
        <f t="shared" si="348"/>
        <v>2604</v>
      </c>
      <c r="AA5591" s="8">
        <f t="shared" si="349"/>
        <v>0</v>
      </c>
    </row>
    <row r="5592" spans="1:27" ht="10.5" x14ac:dyDescent="0.15">
      <c r="A5592" s="1" t="s">
        <v>28713</v>
      </c>
      <c r="B5592" s="1" t="s">
        <v>0</v>
      </c>
      <c r="C5592" s="1" t="s">
        <v>22</v>
      </c>
      <c r="E5592" s="1" t="s">
        <v>28714</v>
      </c>
      <c r="F5592" s="1" t="s">
        <v>2</v>
      </c>
      <c r="G5592" s="1" t="s">
        <v>2</v>
      </c>
      <c r="H5592" s="1" t="s">
        <v>28715</v>
      </c>
      <c r="I5592" s="1" t="s">
        <v>9232</v>
      </c>
      <c r="J5592" s="1" t="s">
        <v>130</v>
      </c>
      <c r="K5592" s="1" t="s">
        <v>24193</v>
      </c>
      <c r="L5592" s="1" t="s">
        <v>34</v>
      </c>
      <c r="M5592" s="1" t="s">
        <v>137</v>
      </c>
      <c r="N5592" s="1" t="s">
        <v>4502</v>
      </c>
      <c r="O5592" s="1" t="s">
        <v>7</v>
      </c>
      <c r="P5592" s="1" t="s">
        <v>495</v>
      </c>
      <c r="Q5592" s="1" t="s">
        <v>476</v>
      </c>
      <c r="R5592" s="1" t="s">
        <v>488</v>
      </c>
      <c r="S5592" s="1" t="s">
        <v>28716</v>
      </c>
      <c r="T5592" s="21">
        <v>0</v>
      </c>
      <c r="U5592" s="21">
        <v>5439.57</v>
      </c>
      <c r="V5592" s="21">
        <f t="shared" si="350"/>
        <v>5439.57</v>
      </c>
      <c r="W5592" s="23">
        <f t="shared" si="351"/>
        <v>0</v>
      </c>
      <c r="X5592" s="3">
        <v>0</v>
      </c>
      <c r="Y5592" s="2">
        <v>2603.88</v>
      </c>
      <c r="Z5592" s="3">
        <f t="shared" si="348"/>
        <v>2603.88</v>
      </c>
      <c r="AA5592" s="8">
        <f t="shared" si="349"/>
        <v>0</v>
      </c>
    </row>
    <row r="5593" spans="1:27" ht="10.5" x14ac:dyDescent="0.15">
      <c r="A5593" s="1" t="s">
        <v>25641</v>
      </c>
      <c r="B5593" s="1" t="s">
        <v>0</v>
      </c>
      <c r="C5593" s="1" t="s">
        <v>22</v>
      </c>
      <c r="E5593" s="1" t="s">
        <v>25642</v>
      </c>
      <c r="F5593" s="1" t="s">
        <v>25643</v>
      </c>
      <c r="G5593" s="1" t="s">
        <v>2</v>
      </c>
      <c r="H5593" s="1" t="s">
        <v>25644</v>
      </c>
      <c r="I5593" s="1" t="s">
        <v>2114</v>
      </c>
      <c r="J5593" s="1" t="s">
        <v>64</v>
      </c>
      <c r="K5593" s="1" t="s">
        <v>2260</v>
      </c>
      <c r="L5593" s="1" t="s">
        <v>2</v>
      </c>
      <c r="M5593" s="1" t="s">
        <v>120</v>
      </c>
      <c r="N5593" s="1" t="s">
        <v>120</v>
      </c>
      <c r="O5593" s="1" t="s">
        <v>7</v>
      </c>
      <c r="P5593" s="1" t="s">
        <v>1225</v>
      </c>
      <c r="Q5593" s="1" t="s">
        <v>476</v>
      </c>
      <c r="R5593" s="1" t="s">
        <v>477</v>
      </c>
      <c r="S5593" s="1" t="s">
        <v>25645</v>
      </c>
      <c r="T5593" s="21">
        <v>0</v>
      </c>
      <c r="U5593" s="21">
        <v>4330.8500000000004</v>
      </c>
      <c r="V5593" s="21">
        <f t="shared" si="350"/>
        <v>4330.8500000000004</v>
      </c>
      <c r="W5593" s="23">
        <f t="shared" si="351"/>
        <v>0</v>
      </c>
      <c r="X5593" s="3">
        <v>0</v>
      </c>
      <c r="Y5593" s="2">
        <v>2602.7199999999998</v>
      </c>
      <c r="Z5593" s="3">
        <f t="shared" si="348"/>
        <v>2602.7199999999998</v>
      </c>
      <c r="AA5593" s="8">
        <f t="shared" si="349"/>
        <v>0</v>
      </c>
    </row>
    <row r="5594" spans="1:27" ht="10.5" x14ac:dyDescent="0.15">
      <c r="A5594" s="1" t="s">
        <v>37805</v>
      </c>
      <c r="B5594" s="1" t="s">
        <v>0</v>
      </c>
      <c r="C5594" s="1" t="s">
        <v>22</v>
      </c>
      <c r="E5594" s="1" t="s">
        <v>20228</v>
      </c>
      <c r="F5594" s="1" t="s">
        <v>2</v>
      </c>
      <c r="G5594" s="1" t="s">
        <v>37806</v>
      </c>
      <c r="H5594" s="1" t="s">
        <v>37807</v>
      </c>
      <c r="I5594" s="1" t="s">
        <v>4230</v>
      </c>
      <c r="J5594" s="1" t="s">
        <v>64</v>
      </c>
      <c r="K5594" s="1" t="s">
        <v>5783</v>
      </c>
      <c r="L5594" s="1" t="s">
        <v>6</v>
      </c>
      <c r="M5594" s="1" t="s">
        <v>120</v>
      </c>
      <c r="N5594" s="1" t="s">
        <v>120</v>
      </c>
      <c r="O5594" s="1" t="s">
        <v>7</v>
      </c>
      <c r="P5594" s="1" t="s">
        <v>1892</v>
      </c>
      <c r="Q5594" s="1" t="s">
        <v>476</v>
      </c>
      <c r="R5594" s="1" t="s">
        <v>503</v>
      </c>
      <c r="S5594" s="1" t="s">
        <v>2</v>
      </c>
      <c r="T5594" s="21">
        <v>0</v>
      </c>
      <c r="U5594" s="21">
        <v>8580.01</v>
      </c>
      <c r="V5594" s="21">
        <f t="shared" si="350"/>
        <v>8580.01</v>
      </c>
      <c r="W5594" s="23">
        <f t="shared" si="351"/>
        <v>0</v>
      </c>
      <c r="X5594" s="3">
        <v>0</v>
      </c>
      <c r="Y5594" s="2">
        <v>2600.8000000000002</v>
      </c>
      <c r="Z5594" s="3">
        <f t="shared" si="348"/>
        <v>2600.8000000000002</v>
      </c>
      <c r="AA5594" s="8">
        <f t="shared" si="349"/>
        <v>0</v>
      </c>
    </row>
    <row r="5595" spans="1:27" ht="10.5" x14ac:dyDescent="0.15">
      <c r="A5595" s="1" t="s">
        <v>32185</v>
      </c>
      <c r="B5595" s="1" t="s">
        <v>0</v>
      </c>
      <c r="C5595" s="1" t="s">
        <v>22</v>
      </c>
      <c r="E5595" s="1" t="s">
        <v>32186</v>
      </c>
      <c r="F5595" s="1" t="s">
        <v>2</v>
      </c>
      <c r="G5595" s="1" t="s">
        <v>32187</v>
      </c>
      <c r="H5595" s="1" t="s">
        <v>32188</v>
      </c>
      <c r="I5595" s="1" t="s">
        <v>608</v>
      </c>
      <c r="J5595" s="1" t="s">
        <v>51</v>
      </c>
      <c r="K5595" s="1" t="s">
        <v>32189</v>
      </c>
      <c r="L5595" s="1" t="s">
        <v>34</v>
      </c>
      <c r="M5595" s="1" t="s">
        <v>120</v>
      </c>
      <c r="N5595" s="1" t="s">
        <v>760</v>
      </c>
      <c r="O5595" s="1" t="s">
        <v>7</v>
      </c>
      <c r="P5595" s="1" t="s">
        <v>761</v>
      </c>
      <c r="Q5595" s="1" t="s">
        <v>476</v>
      </c>
      <c r="R5595" s="1" t="s">
        <v>488</v>
      </c>
      <c r="S5595" s="1" t="s">
        <v>32190</v>
      </c>
      <c r="T5595" s="21">
        <v>0</v>
      </c>
      <c r="U5595" s="21">
        <v>6473.98</v>
      </c>
      <c r="V5595" s="21">
        <f t="shared" si="350"/>
        <v>6473.98</v>
      </c>
      <c r="W5595" s="23">
        <f t="shared" si="351"/>
        <v>0</v>
      </c>
      <c r="X5595" s="3">
        <v>0</v>
      </c>
      <c r="Y5595" s="2">
        <v>2599.6</v>
      </c>
      <c r="Z5595" s="3">
        <f t="shared" si="348"/>
        <v>2599.6</v>
      </c>
      <c r="AA5595" s="8">
        <f t="shared" si="349"/>
        <v>0</v>
      </c>
    </row>
    <row r="5596" spans="1:27" ht="10.5" x14ac:dyDescent="0.15">
      <c r="A5596" s="1" t="s">
        <v>45470</v>
      </c>
      <c r="B5596" s="1" t="s">
        <v>0</v>
      </c>
      <c r="C5596" s="1" t="s">
        <v>22</v>
      </c>
      <c r="E5596" s="1" t="s">
        <v>45471</v>
      </c>
      <c r="F5596" s="1" t="s">
        <v>2</v>
      </c>
      <c r="G5596" s="1" t="s">
        <v>2</v>
      </c>
      <c r="H5596" s="1" t="s">
        <v>45472</v>
      </c>
      <c r="I5596" s="1" t="s">
        <v>14709</v>
      </c>
      <c r="J5596" s="1" t="s">
        <v>64</v>
      </c>
      <c r="K5596" s="1" t="s">
        <v>14710</v>
      </c>
      <c r="L5596" s="1" t="s">
        <v>2</v>
      </c>
      <c r="M5596" s="1" t="s">
        <v>120</v>
      </c>
      <c r="N5596" s="1" t="s">
        <v>120</v>
      </c>
      <c r="O5596" s="1" t="s">
        <v>7</v>
      </c>
      <c r="P5596" s="1" t="s">
        <v>588</v>
      </c>
      <c r="Q5596" s="1" t="s">
        <v>476</v>
      </c>
      <c r="R5596" s="1" t="s">
        <v>488</v>
      </c>
      <c r="S5596" s="1" t="s">
        <v>45473</v>
      </c>
      <c r="T5596" s="21">
        <v>0</v>
      </c>
      <c r="U5596" s="21">
        <v>6822.14</v>
      </c>
      <c r="V5596" s="21">
        <f t="shared" si="350"/>
        <v>6822.14</v>
      </c>
      <c r="W5596" s="23">
        <f t="shared" si="351"/>
        <v>0</v>
      </c>
      <c r="X5596" s="3">
        <v>0</v>
      </c>
      <c r="Y5596" s="2">
        <v>2599.17</v>
      </c>
      <c r="Z5596" s="3">
        <f t="shared" si="348"/>
        <v>2599.17</v>
      </c>
      <c r="AA5596" s="8">
        <f t="shared" si="349"/>
        <v>0</v>
      </c>
    </row>
    <row r="5597" spans="1:27" ht="10.5" x14ac:dyDescent="0.15">
      <c r="A5597" s="1" t="s">
        <v>31707</v>
      </c>
      <c r="B5597" s="1" t="s">
        <v>0</v>
      </c>
      <c r="C5597" s="1" t="s">
        <v>22</v>
      </c>
      <c r="E5597" s="1" t="s">
        <v>31708</v>
      </c>
      <c r="F5597" s="1" t="s">
        <v>2</v>
      </c>
      <c r="G5597" s="1" t="s">
        <v>2</v>
      </c>
      <c r="H5597" s="1" t="s">
        <v>31709</v>
      </c>
      <c r="I5597" s="1" t="s">
        <v>4865</v>
      </c>
      <c r="J5597" s="1" t="s">
        <v>64</v>
      </c>
      <c r="K5597" s="1" t="s">
        <v>9114</v>
      </c>
      <c r="L5597" s="1" t="s">
        <v>19</v>
      </c>
      <c r="M5597" s="1" t="s">
        <v>120</v>
      </c>
      <c r="N5597" s="1" t="s">
        <v>120</v>
      </c>
      <c r="O5597" s="1" t="s">
        <v>7</v>
      </c>
      <c r="P5597" s="1" t="s">
        <v>4917</v>
      </c>
      <c r="Q5597" s="1" t="s">
        <v>476</v>
      </c>
      <c r="R5597" s="1" t="s">
        <v>503</v>
      </c>
      <c r="S5597" s="1" t="s">
        <v>31710</v>
      </c>
      <c r="T5597" s="21">
        <v>0</v>
      </c>
      <c r="U5597" s="21">
        <v>2002.01</v>
      </c>
      <c r="V5597" s="21">
        <f t="shared" si="350"/>
        <v>2002.01</v>
      </c>
      <c r="W5597" s="23">
        <f t="shared" si="351"/>
        <v>0</v>
      </c>
      <c r="X5597" s="3">
        <v>0</v>
      </c>
      <c r="Y5597" s="2">
        <v>2599.0500000000002</v>
      </c>
      <c r="Z5597" s="3">
        <f t="shared" si="348"/>
        <v>2599.0500000000002</v>
      </c>
      <c r="AA5597" s="8">
        <f t="shared" si="349"/>
        <v>0</v>
      </c>
    </row>
    <row r="5598" spans="1:27" ht="10.5" x14ac:dyDescent="0.15">
      <c r="A5598" s="1" t="s">
        <v>35672</v>
      </c>
      <c r="B5598" s="1" t="s">
        <v>0</v>
      </c>
      <c r="C5598" s="1" t="s">
        <v>22</v>
      </c>
      <c r="E5598" s="1" t="s">
        <v>35673</v>
      </c>
      <c r="F5598" s="1" t="s">
        <v>2</v>
      </c>
      <c r="G5598" s="1" t="s">
        <v>35674</v>
      </c>
      <c r="H5598" s="1" t="s">
        <v>35675</v>
      </c>
      <c r="I5598" s="1" t="s">
        <v>7088</v>
      </c>
      <c r="J5598" s="1" t="s">
        <v>53</v>
      </c>
      <c r="K5598" s="1" t="s">
        <v>7089</v>
      </c>
      <c r="L5598" s="1" t="s">
        <v>57</v>
      </c>
      <c r="M5598" s="1" t="s">
        <v>120</v>
      </c>
      <c r="N5598" s="1" t="s">
        <v>120</v>
      </c>
      <c r="O5598" s="1" t="s">
        <v>7</v>
      </c>
      <c r="P5598" s="1" t="s">
        <v>2347</v>
      </c>
      <c r="Q5598" s="1" t="s">
        <v>476</v>
      </c>
      <c r="R5598" s="1" t="s">
        <v>503</v>
      </c>
      <c r="S5598" s="1" t="s">
        <v>35676</v>
      </c>
      <c r="T5598" s="21">
        <v>0</v>
      </c>
      <c r="U5598" s="21">
        <v>2963.53</v>
      </c>
      <c r="V5598" s="21">
        <f t="shared" si="350"/>
        <v>2963.53</v>
      </c>
      <c r="W5598" s="23">
        <f t="shared" si="351"/>
        <v>0</v>
      </c>
      <c r="X5598" s="3">
        <v>0</v>
      </c>
      <c r="Y5598" s="2">
        <v>2598.2399999999998</v>
      </c>
      <c r="Z5598" s="3">
        <f t="shared" si="348"/>
        <v>2598.2399999999998</v>
      </c>
      <c r="AA5598" s="8">
        <f t="shared" si="349"/>
        <v>0</v>
      </c>
    </row>
    <row r="5599" spans="1:27" ht="10.5" x14ac:dyDescent="0.15">
      <c r="A5599" s="1" t="s">
        <v>39549</v>
      </c>
      <c r="B5599" s="1" t="s">
        <v>0</v>
      </c>
      <c r="C5599" s="1" t="s">
        <v>22</v>
      </c>
      <c r="E5599" s="1" t="s">
        <v>39550</v>
      </c>
      <c r="F5599" s="1" t="s">
        <v>2</v>
      </c>
      <c r="G5599" s="1" t="s">
        <v>39551</v>
      </c>
      <c r="H5599" s="1" t="s">
        <v>39552</v>
      </c>
      <c r="I5599" s="1" t="s">
        <v>4875</v>
      </c>
      <c r="J5599" s="1" t="s">
        <v>64</v>
      </c>
      <c r="K5599" s="1" t="s">
        <v>4555</v>
      </c>
      <c r="L5599" s="1" t="s">
        <v>2</v>
      </c>
      <c r="M5599" s="1" t="s">
        <v>120</v>
      </c>
      <c r="N5599" s="1" t="s">
        <v>120</v>
      </c>
      <c r="O5599" s="1" t="s">
        <v>7</v>
      </c>
      <c r="P5599" s="1" t="s">
        <v>579</v>
      </c>
      <c r="Q5599" s="1" t="s">
        <v>476</v>
      </c>
      <c r="R5599" s="1" t="s">
        <v>488</v>
      </c>
      <c r="S5599" s="1" t="s">
        <v>2</v>
      </c>
      <c r="T5599" s="21">
        <v>0</v>
      </c>
      <c r="U5599" s="21">
        <v>4437.3</v>
      </c>
      <c r="V5599" s="21">
        <f t="shared" si="350"/>
        <v>4437.3</v>
      </c>
      <c r="W5599" s="23">
        <f t="shared" si="351"/>
        <v>0</v>
      </c>
      <c r="X5599" s="3">
        <v>0</v>
      </c>
      <c r="Y5599" s="2">
        <v>2598.1999999999998</v>
      </c>
      <c r="Z5599" s="3">
        <f t="shared" si="348"/>
        <v>2598.1999999999998</v>
      </c>
      <c r="AA5599" s="8">
        <f t="shared" si="349"/>
        <v>0</v>
      </c>
    </row>
    <row r="5600" spans="1:27" ht="10.5" x14ac:dyDescent="0.15">
      <c r="A5600" s="1" t="s">
        <v>34794</v>
      </c>
      <c r="B5600" s="1" t="s">
        <v>0</v>
      </c>
      <c r="C5600" s="1" t="s">
        <v>22</v>
      </c>
      <c r="E5600" s="1" t="s">
        <v>34795</v>
      </c>
      <c r="F5600" s="1" t="s">
        <v>2</v>
      </c>
      <c r="G5600" s="1" t="s">
        <v>2</v>
      </c>
      <c r="H5600" s="1" t="s">
        <v>34796</v>
      </c>
      <c r="I5600" s="1" t="s">
        <v>4476</v>
      </c>
      <c r="J5600" s="1" t="s">
        <v>118</v>
      </c>
      <c r="K5600" s="1" t="s">
        <v>4477</v>
      </c>
      <c r="L5600" s="1" t="s">
        <v>2</v>
      </c>
      <c r="M5600" s="1" t="s">
        <v>120</v>
      </c>
      <c r="N5600" s="1" t="s">
        <v>120</v>
      </c>
      <c r="O5600" s="1" t="s">
        <v>7</v>
      </c>
      <c r="P5600" s="1" t="s">
        <v>1435</v>
      </c>
      <c r="Q5600" s="1" t="s">
        <v>476</v>
      </c>
      <c r="R5600" s="1" t="s">
        <v>477</v>
      </c>
      <c r="S5600" s="1" t="s">
        <v>2</v>
      </c>
      <c r="T5600" s="21">
        <v>0</v>
      </c>
      <c r="U5600" s="21">
        <v>7717.59</v>
      </c>
      <c r="V5600" s="21">
        <f t="shared" si="350"/>
        <v>7717.59</v>
      </c>
      <c r="W5600" s="23">
        <f t="shared" si="351"/>
        <v>0</v>
      </c>
      <c r="X5600" s="3">
        <v>0</v>
      </c>
      <c r="Y5600" s="2">
        <v>2597.9</v>
      </c>
      <c r="Z5600" s="3">
        <f t="shared" si="348"/>
        <v>2597.9</v>
      </c>
      <c r="AA5600" s="8">
        <f t="shared" si="349"/>
        <v>0</v>
      </c>
    </row>
    <row r="5601" spans="1:27" ht="10.5" x14ac:dyDescent="0.15">
      <c r="A5601" s="1" t="s">
        <v>41066</v>
      </c>
      <c r="B5601" s="1" t="s">
        <v>0</v>
      </c>
      <c r="C5601" s="1" t="s">
        <v>22</v>
      </c>
      <c r="E5601" s="1" t="s">
        <v>24029</v>
      </c>
      <c r="F5601" s="1" t="s">
        <v>2</v>
      </c>
      <c r="G5601" s="1" t="s">
        <v>2</v>
      </c>
      <c r="H5601" s="1" t="s">
        <v>41067</v>
      </c>
      <c r="I5601" s="1" t="s">
        <v>1128</v>
      </c>
      <c r="J5601" s="1" t="s">
        <v>24</v>
      </c>
      <c r="K5601" s="1" t="s">
        <v>41068</v>
      </c>
      <c r="L5601" s="1" t="s">
        <v>2</v>
      </c>
      <c r="M5601" s="1" t="s">
        <v>120</v>
      </c>
      <c r="N5601" s="1" t="s">
        <v>120</v>
      </c>
      <c r="O5601" s="1" t="s">
        <v>7</v>
      </c>
      <c r="P5601" s="1" t="s">
        <v>1892</v>
      </c>
      <c r="Q5601" s="1" t="s">
        <v>476</v>
      </c>
      <c r="R5601" s="1" t="s">
        <v>503</v>
      </c>
      <c r="S5601" s="1" t="s">
        <v>2</v>
      </c>
      <c r="T5601" s="21">
        <v>0</v>
      </c>
      <c r="U5601" s="21">
        <v>6405.13</v>
      </c>
      <c r="V5601" s="21">
        <f t="shared" si="350"/>
        <v>6405.13</v>
      </c>
      <c r="W5601" s="23">
        <f t="shared" si="351"/>
        <v>0</v>
      </c>
      <c r="X5601" s="3">
        <v>0</v>
      </c>
      <c r="Y5601" s="2">
        <v>2596.6799999999998</v>
      </c>
      <c r="Z5601" s="3">
        <f t="shared" si="348"/>
        <v>2596.6799999999998</v>
      </c>
      <c r="AA5601" s="8">
        <f t="shared" si="349"/>
        <v>0</v>
      </c>
    </row>
    <row r="5602" spans="1:27" ht="10.5" x14ac:dyDescent="0.15">
      <c r="A5602" s="1" t="s">
        <v>18820</v>
      </c>
      <c r="B5602" s="1" t="s">
        <v>0</v>
      </c>
      <c r="C5602" s="1" t="s">
        <v>22</v>
      </c>
      <c r="E5602" s="1" t="s">
        <v>13607</v>
      </c>
      <c r="F5602" s="1" t="s">
        <v>2</v>
      </c>
      <c r="G5602" s="1" t="s">
        <v>2</v>
      </c>
      <c r="H5602" s="1" t="s">
        <v>18821</v>
      </c>
      <c r="I5602" s="1" t="s">
        <v>18822</v>
      </c>
      <c r="J5602" s="1" t="s">
        <v>210</v>
      </c>
      <c r="K5602" s="1" t="s">
        <v>5884</v>
      </c>
      <c r="L5602" s="1" t="s">
        <v>6</v>
      </c>
      <c r="M5602" s="1" t="s">
        <v>1870</v>
      </c>
      <c r="N5602" s="1" t="s">
        <v>13610</v>
      </c>
      <c r="O5602" s="1" t="s">
        <v>7</v>
      </c>
      <c r="P5602" s="1" t="s">
        <v>1872</v>
      </c>
      <c r="Q5602" s="1" t="s">
        <v>1789</v>
      </c>
      <c r="R5602" s="1" t="s">
        <v>1790</v>
      </c>
      <c r="S5602" s="1" t="s">
        <v>2</v>
      </c>
      <c r="T5602" s="21">
        <v>0</v>
      </c>
      <c r="U5602" s="21">
        <v>3116.11</v>
      </c>
      <c r="V5602" s="21">
        <f t="shared" si="350"/>
        <v>3116.11</v>
      </c>
      <c r="W5602" s="23">
        <f t="shared" si="351"/>
        <v>0</v>
      </c>
      <c r="X5602" s="3">
        <v>0</v>
      </c>
      <c r="Y5602" s="2">
        <v>2596.19</v>
      </c>
      <c r="Z5602" s="3">
        <f t="shared" si="348"/>
        <v>2596.19</v>
      </c>
      <c r="AA5602" s="8">
        <f t="shared" si="349"/>
        <v>0</v>
      </c>
    </row>
    <row r="5603" spans="1:27" ht="10.5" x14ac:dyDescent="0.15">
      <c r="A5603" s="1" t="s">
        <v>40530</v>
      </c>
      <c r="B5603" s="1" t="s">
        <v>0</v>
      </c>
      <c r="C5603" s="1" t="s">
        <v>22</v>
      </c>
      <c r="E5603" s="1" t="s">
        <v>36372</v>
      </c>
      <c r="F5603" s="1" t="s">
        <v>2</v>
      </c>
      <c r="G5603" s="1" t="s">
        <v>40531</v>
      </c>
      <c r="H5603" s="1" t="s">
        <v>40532</v>
      </c>
      <c r="I5603" s="1" t="s">
        <v>679</v>
      </c>
      <c r="J5603" s="1" t="s">
        <v>24</v>
      </c>
      <c r="K5603" s="1" t="s">
        <v>2729</v>
      </c>
      <c r="L5603" s="1" t="s">
        <v>72</v>
      </c>
      <c r="M5603" s="1" t="s">
        <v>289</v>
      </c>
      <c r="N5603" s="1" t="s">
        <v>6847</v>
      </c>
      <c r="O5603" s="1" t="s">
        <v>7</v>
      </c>
      <c r="P5603" s="1" t="s">
        <v>872</v>
      </c>
      <c r="Q5603" s="1" t="s">
        <v>476</v>
      </c>
      <c r="R5603" s="1" t="s">
        <v>488</v>
      </c>
      <c r="S5603" s="1" t="s">
        <v>36375</v>
      </c>
      <c r="T5603" s="21">
        <v>0</v>
      </c>
      <c r="U5603" s="21">
        <v>11124</v>
      </c>
      <c r="V5603" s="21">
        <f t="shared" si="350"/>
        <v>11124</v>
      </c>
      <c r="W5603" s="23">
        <f t="shared" si="351"/>
        <v>0</v>
      </c>
      <c r="X5603" s="3">
        <v>0</v>
      </c>
      <c r="Y5603" s="2">
        <v>2595.6</v>
      </c>
      <c r="Z5603" s="3">
        <f t="shared" si="348"/>
        <v>2595.6</v>
      </c>
      <c r="AA5603" s="8">
        <f t="shared" si="349"/>
        <v>0</v>
      </c>
    </row>
    <row r="5604" spans="1:27" ht="10.5" x14ac:dyDescent="0.15">
      <c r="A5604" s="1" t="s">
        <v>28213</v>
      </c>
      <c r="B5604" s="1" t="s">
        <v>0</v>
      </c>
      <c r="C5604" s="1" t="s">
        <v>22</v>
      </c>
      <c r="E5604" s="1" t="s">
        <v>28214</v>
      </c>
      <c r="F5604" s="1" t="s">
        <v>2</v>
      </c>
      <c r="G5604" s="1" t="s">
        <v>28215</v>
      </c>
      <c r="H5604" s="1" t="s">
        <v>28216</v>
      </c>
      <c r="I5604" s="1" t="s">
        <v>3219</v>
      </c>
      <c r="J5604" s="1" t="s">
        <v>118</v>
      </c>
      <c r="K5604" s="1" t="s">
        <v>28217</v>
      </c>
      <c r="L5604" s="1" t="s">
        <v>2</v>
      </c>
      <c r="M5604" s="1" t="s">
        <v>120</v>
      </c>
      <c r="N5604" s="1" t="s">
        <v>120</v>
      </c>
      <c r="O5604" s="1" t="s">
        <v>7</v>
      </c>
      <c r="P5604" s="1" t="s">
        <v>747</v>
      </c>
      <c r="Q5604" s="1" t="s">
        <v>476</v>
      </c>
      <c r="R5604" s="1" t="s">
        <v>488</v>
      </c>
      <c r="S5604" s="1" t="s">
        <v>28218</v>
      </c>
      <c r="T5604" s="21">
        <v>0</v>
      </c>
      <c r="U5604" s="21">
        <v>5486.48</v>
      </c>
      <c r="V5604" s="21">
        <f t="shared" si="350"/>
        <v>5486.48</v>
      </c>
      <c r="W5604" s="23">
        <f t="shared" si="351"/>
        <v>0</v>
      </c>
      <c r="X5604" s="3">
        <v>0</v>
      </c>
      <c r="Y5604" s="2">
        <v>2594.48</v>
      </c>
      <c r="Z5604" s="3">
        <f t="shared" si="348"/>
        <v>2594.48</v>
      </c>
      <c r="AA5604" s="8">
        <f t="shared" si="349"/>
        <v>0</v>
      </c>
    </row>
    <row r="5605" spans="1:27" ht="10.5" x14ac:dyDescent="0.15">
      <c r="A5605" s="1" t="s">
        <v>36534</v>
      </c>
      <c r="B5605" s="1" t="s">
        <v>0</v>
      </c>
      <c r="C5605" s="1" t="s">
        <v>22</v>
      </c>
      <c r="E5605" s="1" t="s">
        <v>36535</v>
      </c>
      <c r="F5605" s="1" t="s">
        <v>2</v>
      </c>
      <c r="G5605" s="1" t="s">
        <v>2</v>
      </c>
      <c r="H5605" s="1" t="s">
        <v>36536</v>
      </c>
      <c r="I5605" s="1" t="s">
        <v>6991</v>
      </c>
      <c r="J5605" s="1" t="s">
        <v>118</v>
      </c>
      <c r="K5605" s="1" t="s">
        <v>6992</v>
      </c>
      <c r="L5605" s="1" t="s">
        <v>2837</v>
      </c>
      <c r="M5605" s="1" t="s">
        <v>120</v>
      </c>
      <c r="N5605" s="1" t="s">
        <v>120</v>
      </c>
      <c r="O5605" s="1" t="s">
        <v>7</v>
      </c>
      <c r="P5605" s="1" t="s">
        <v>817</v>
      </c>
      <c r="Q5605" s="1" t="s">
        <v>476</v>
      </c>
      <c r="R5605" s="1" t="s">
        <v>503</v>
      </c>
      <c r="S5605" s="1" t="s">
        <v>36537</v>
      </c>
      <c r="T5605" s="21">
        <v>0</v>
      </c>
      <c r="U5605" s="21">
        <v>6312.53</v>
      </c>
      <c r="V5605" s="21">
        <f t="shared" si="350"/>
        <v>6312.53</v>
      </c>
      <c r="W5605" s="23">
        <f t="shared" si="351"/>
        <v>0</v>
      </c>
      <c r="X5605" s="3">
        <v>0</v>
      </c>
      <c r="Y5605" s="2">
        <v>2592.4899999999998</v>
      </c>
      <c r="Z5605" s="3">
        <f t="shared" si="348"/>
        <v>2592.4899999999998</v>
      </c>
      <c r="AA5605" s="8">
        <f t="shared" si="349"/>
        <v>0</v>
      </c>
    </row>
    <row r="5606" spans="1:27" ht="10.5" x14ac:dyDescent="0.15">
      <c r="A5606" s="1" t="s">
        <v>39781</v>
      </c>
      <c r="B5606" s="1" t="s">
        <v>0</v>
      </c>
      <c r="C5606" s="1" t="s">
        <v>22</v>
      </c>
      <c r="E5606" s="1" t="s">
        <v>39782</v>
      </c>
      <c r="F5606" s="1" t="s">
        <v>2</v>
      </c>
      <c r="G5606" s="1" t="s">
        <v>2</v>
      </c>
      <c r="H5606" s="1" t="s">
        <v>39783</v>
      </c>
      <c r="I5606" s="1" t="s">
        <v>39784</v>
      </c>
      <c r="J5606" s="1" t="s">
        <v>156</v>
      </c>
      <c r="K5606" s="1" t="s">
        <v>39785</v>
      </c>
      <c r="L5606" s="1" t="s">
        <v>2</v>
      </c>
      <c r="M5606" s="1" t="s">
        <v>120</v>
      </c>
      <c r="N5606" s="1" t="s">
        <v>120</v>
      </c>
      <c r="O5606" s="1" t="s">
        <v>7</v>
      </c>
      <c r="P5606" s="1" t="s">
        <v>588</v>
      </c>
      <c r="Q5606" s="1" t="s">
        <v>476</v>
      </c>
      <c r="R5606" s="1" t="s">
        <v>488</v>
      </c>
      <c r="S5606" s="1" t="s">
        <v>39786</v>
      </c>
      <c r="T5606" s="21">
        <v>0</v>
      </c>
      <c r="U5606" s="21">
        <v>14395.79</v>
      </c>
      <c r="V5606" s="21">
        <f t="shared" si="350"/>
        <v>14395.79</v>
      </c>
      <c r="W5606" s="23">
        <f t="shared" si="351"/>
        <v>0</v>
      </c>
      <c r="X5606" s="3">
        <v>0</v>
      </c>
      <c r="Y5606" s="2">
        <v>2582.61</v>
      </c>
      <c r="Z5606" s="3">
        <f t="shared" si="348"/>
        <v>2582.61</v>
      </c>
      <c r="AA5606" s="8">
        <f t="shared" si="349"/>
        <v>0</v>
      </c>
    </row>
    <row r="5607" spans="1:27" ht="10.5" x14ac:dyDescent="0.15">
      <c r="A5607" s="1" t="s">
        <v>36226</v>
      </c>
      <c r="B5607" s="1" t="s">
        <v>0</v>
      </c>
      <c r="C5607" s="1" t="s">
        <v>22</v>
      </c>
      <c r="E5607" s="1" t="s">
        <v>26680</v>
      </c>
      <c r="F5607" s="1" t="s">
        <v>36227</v>
      </c>
      <c r="G5607" s="1" t="s">
        <v>6845</v>
      </c>
      <c r="H5607" s="1" t="s">
        <v>26681</v>
      </c>
      <c r="I5607" s="1" t="s">
        <v>26682</v>
      </c>
      <c r="J5607" s="1" t="s">
        <v>1843</v>
      </c>
      <c r="K5607" s="1" t="s">
        <v>26683</v>
      </c>
      <c r="L5607" s="1" t="s">
        <v>72</v>
      </c>
      <c r="M5607" s="1" t="s">
        <v>289</v>
      </c>
      <c r="N5607" s="1" t="s">
        <v>7728</v>
      </c>
      <c r="O5607" s="1" t="s">
        <v>7</v>
      </c>
      <c r="P5607" s="1" t="s">
        <v>807</v>
      </c>
      <c r="Q5607" s="1" t="s">
        <v>476</v>
      </c>
      <c r="R5607" s="1" t="s">
        <v>488</v>
      </c>
      <c r="S5607" s="1" t="s">
        <v>2</v>
      </c>
      <c r="T5607" s="21">
        <v>0</v>
      </c>
      <c r="U5607" s="21">
        <v>2897</v>
      </c>
      <c r="V5607" s="21">
        <f t="shared" si="350"/>
        <v>2897</v>
      </c>
      <c r="W5607" s="23">
        <f t="shared" si="351"/>
        <v>0</v>
      </c>
      <c r="X5607" s="3">
        <v>0</v>
      </c>
      <c r="Y5607" s="2">
        <v>2579.6999999999998</v>
      </c>
      <c r="Z5607" s="3">
        <f t="shared" si="348"/>
        <v>2579.6999999999998</v>
      </c>
      <c r="AA5607" s="8">
        <f t="shared" si="349"/>
        <v>0</v>
      </c>
    </row>
    <row r="5608" spans="1:27" ht="10.5" x14ac:dyDescent="0.15">
      <c r="A5608" s="1" t="s">
        <v>40537</v>
      </c>
      <c r="B5608" s="1" t="s">
        <v>0</v>
      </c>
      <c r="C5608" s="1" t="s">
        <v>22</v>
      </c>
      <c r="E5608" s="1" t="s">
        <v>36384</v>
      </c>
      <c r="F5608" s="1" t="s">
        <v>2</v>
      </c>
      <c r="G5608" s="1" t="s">
        <v>6845</v>
      </c>
      <c r="H5608" s="1" t="s">
        <v>40538</v>
      </c>
      <c r="I5608" s="1" t="s">
        <v>220</v>
      </c>
      <c r="J5608" s="1" t="s">
        <v>37</v>
      </c>
      <c r="K5608" s="1" t="s">
        <v>3865</v>
      </c>
      <c r="L5608" s="1" t="s">
        <v>12502</v>
      </c>
      <c r="M5608" s="1" t="s">
        <v>289</v>
      </c>
      <c r="N5608" s="1" t="s">
        <v>6847</v>
      </c>
      <c r="O5608" s="1" t="s">
        <v>7</v>
      </c>
      <c r="P5608" s="1" t="s">
        <v>903</v>
      </c>
      <c r="Q5608" s="1" t="s">
        <v>476</v>
      </c>
      <c r="R5608" s="1" t="s">
        <v>503</v>
      </c>
      <c r="S5608" s="1" t="s">
        <v>2</v>
      </c>
      <c r="T5608" s="21">
        <v>0</v>
      </c>
      <c r="U5608" s="21">
        <v>2911.2</v>
      </c>
      <c r="V5608" s="21">
        <f t="shared" si="350"/>
        <v>2911.2</v>
      </c>
      <c r="W5608" s="23">
        <f t="shared" si="351"/>
        <v>0</v>
      </c>
      <c r="X5608" s="3">
        <v>0</v>
      </c>
      <c r="Y5608" s="2">
        <v>2577.12</v>
      </c>
      <c r="Z5608" s="3">
        <f t="shared" si="348"/>
        <v>2577.12</v>
      </c>
      <c r="AA5608" s="8">
        <f t="shared" si="349"/>
        <v>0</v>
      </c>
    </row>
    <row r="5609" spans="1:27" ht="10.5" x14ac:dyDescent="0.15">
      <c r="A5609" s="1" t="s">
        <v>32155</v>
      </c>
      <c r="B5609" s="1" t="s">
        <v>0</v>
      </c>
      <c r="C5609" s="1" t="s">
        <v>22</v>
      </c>
      <c r="E5609" s="1" t="s">
        <v>32156</v>
      </c>
      <c r="F5609" s="1" t="s">
        <v>2</v>
      </c>
      <c r="G5609" s="1" t="s">
        <v>2</v>
      </c>
      <c r="H5609" s="1" t="s">
        <v>32157</v>
      </c>
      <c r="I5609" s="1" t="s">
        <v>10434</v>
      </c>
      <c r="J5609" s="1" t="s">
        <v>210</v>
      </c>
      <c r="K5609" s="1" t="s">
        <v>10435</v>
      </c>
      <c r="L5609" s="1" t="s">
        <v>2</v>
      </c>
      <c r="M5609" s="1" t="s">
        <v>120</v>
      </c>
      <c r="N5609" s="1" t="s">
        <v>120</v>
      </c>
      <c r="O5609" s="1" t="s">
        <v>7</v>
      </c>
      <c r="P5609" s="1" t="s">
        <v>2675</v>
      </c>
      <c r="Q5609" s="1" t="s">
        <v>476</v>
      </c>
      <c r="R5609" s="1" t="s">
        <v>488</v>
      </c>
      <c r="S5609" s="1" t="s">
        <v>2</v>
      </c>
      <c r="T5609" s="21">
        <v>0</v>
      </c>
      <c r="U5609" s="21">
        <v>3786</v>
      </c>
      <c r="V5609" s="21">
        <f t="shared" si="350"/>
        <v>3786</v>
      </c>
      <c r="W5609" s="23">
        <f t="shared" si="351"/>
        <v>0</v>
      </c>
      <c r="X5609" s="3">
        <v>0</v>
      </c>
      <c r="Y5609" s="2">
        <v>2575.64</v>
      </c>
      <c r="Z5609" s="3">
        <f t="shared" si="348"/>
        <v>2575.64</v>
      </c>
      <c r="AA5609" s="8">
        <f t="shared" si="349"/>
        <v>0</v>
      </c>
    </row>
    <row r="5610" spans="1:27" ht="10.5" x14ac:dyDescent="0.15">
      <c r="A5610" s="1" t="s">
        <v>33840</v>
      </c>
      <c r="B5610" s="1" t="s">
        <v>0</v>
      </c>
      <c r="C5610" s="1" t="s">
        <v>22</v>
      </c>
      <c r="E5610" s="1" t="s">
        <v>33841</v>
      </c>
      <c r="F5610" s="1" t="s">
        <v>2</v>
      </c>
      <c r="G5610" s="1" t="s">
        <v>26613</v>
      </c>
      <c r="H5610" s="1" t="s">
        <v>33842</v>
      </c>
      <c r="I5610" s="1" t="s">
        <v>1766</v>
      </c>
      <c r="J5610" s="1" t="s">
        <v>381</v>
      </c>
      <c r="K5610" s="1" t="s">
        <v>3099</v>
      </c>
      <c r="L5610" s="1" t="s">
        <v>34</v>
      </c>
      <c r="M5610" s="1" t="s">
        <v>289</v>
      </c>
      <c r="N5610" s="1" t="s">
        <v>7728</v>
      </c>
      <c r="O5610" s="1" t="s">
        <v>7</v>
      </c>
      <c r="P5610" s="1" t="s">
        <v>579</v>
      </c>
      <c r="Q5610" s="1" t="s">
        <v>476</v>
      </c>
      <c r="R5610" s="1" t="s">
        <v>488</v>
      </c>
      <c r="S5610" s="1" t="s">
        <v>2</v>
      </c>
      <c r="T5610" s="21">
        <v>0</v>
      </c>
      <c r="U5610" s="21">
        <v>2562.8200000000002</v>
      </c>
      <c r="V5610" s="21">
        <f t="shared" si="350"/>
        <v>2562.8200000000002</v>
      </c>
      <c r="W5610" s="23">
        <f t="shared" si="351"/>
        <v>0</v>
      </c>
      <c r="X5610" s="3">
        <v>0</v>
      </c>
      <c r="Y5610" s="2">
        <v>2573.9499999999998</v>
      </c>
      <c r="Z5610" s="3">
        <f t="shared" si="348"/>
        <v>2573.9499999999998</v>
      </c>
      <c r="AA5610" s="8">
        <f t="shared" si="349"/>
        <v>0</v>
      </c>
    </row>
    <row r="5611" spans="1:27" ht="10.5" x14ac:dyDescent="0.15">
      <c r="A5611" s="1" t="s">
        <v>34937</v>
      </c>
      <c r="B5611" s="1" t="s">
        <v>0</v>
      </c>
      <c r="C5611" s="1" t="s">
        <v>22</v>
      </c>
      <c r="E5611" s="1" t="s">
        <v>34938</v>
      </c>
      <c r="F5611" s="1" t="s">
        <v>2</v>
      </c>
      <c r="G5611" s="1" t="s">
        <v>34939</v>
      </c>
      <c r="H5611" s="1" t="s">
        <v>34940</v>
      </c>
      <c r="I5611" s="1" t="s">
        <v>14442</v>
      </c>
      <c r="J5611" s="1" t="s">
        <v>46</v>
      </c>
      <c r="K5611" s="1" t="s">
        <v>34941</v>
      </c>
      <c r="L5611" s="1" t="s">
        <v>2</v>
      </c>
      <c r="M5611" s="1" t="s">
        <v>120</v>
      </c>
      <c r="N5611" s="1" t="s">
        <v>120</v>
      </c>
      <c r="O5611" s="1" t="s">
        <v>7</v>
      </c>
      <c r="P5611" s="1" t="s">
        <v>894</v>
      </c>
      <c r="Q5611" s="1" t="s">
        <v>476</v>
      </c>
      <c r="R5611" s="1" t="s">
        <v>503</v>
      </c>
      <c r="S5611" s="1" t="s">
        <v>34942</v>
      </c>
      <c r="T5611" s="21">
        <v>0</v>
      </c>
      <c r="U5611" s="21">
        <v>5522.89</v>
      </c>
      <c r="V5611" s="21">
        <f t="shared" si="350"/>
        <v>5522.89</v>
      </c>
      <c r="W5611" s="23">
        <f t="shared" si="351"/>
        <v>0</v>
      </c>
      <c r="X5611" s="3">
        <v>0</v>
      </c>
      <c r="Y5611" s="2">
        <v>2573.81</v>
      </c>
      <c r="Z5611" s="3">
        <f t="shared" si="348"/>
        <v>2573.81</v>
      </c>
      <c r="AA5611" s="8">
        <f t="shared" si="349"/>
        <v>0</v>
      </c>
    </row>
    <row r="5612" spans="1:27" ht="10.5" x14ac:dyDescent="0.15">
      <c r="A5612" s="1" t="s">
        <v>32270</v>
      </c>
      <c r="B5612" s="1" t="s">
        <v>0</v>
      </c>
      <c r="C5612" s="1" t="s">
        <v>22</v>
      </c>
      <c r="E5612" s="1" t="s">
        <v>32271</v>
      </c>
      <c r="F5612" s="1" t="s">
        <v>2</v>
      </c>
      <c r="G5612" s="1" t="s">
        <v>32272</v>
      </c>
      <c r="H5612" s="1" t="s">
        <v>32273</v>
      </c>
      <c r="I5612" s="1" t="s">
        <v>3304</v>
      </c>
      <c r="J5612" s="1" t="s">
        <v>162</v>
      </c>
      <c r="K5612" s="1" t="s">
        <v>32274</v>
      </c>
      <c r="L5612" s="1" t="s">
        <v>34</v>
      </c>
      <c r="M5612" s="1" t="s">
        <v>120</v>
      </c>
      <c r="N5612" s="1" t="s">
        <v>760</v>
      </c>
      <c r="O5612" s="1" t="s">
        <v>7</v>
      </c>
      <c r="P5612" s="1" t="s">
        <v>495</v>
      </c>
      <c r="Q5612" s="1" t="s">
        <v>476</v>
      </c>
      <c r="R5612" s="1" t="s">
        <v>488</v>
      </c>
      <c r="S5612" s="1" t="s">
        <v>32275</v>
      </c>
      <c r="T5612" s="21">
        <v>0</v>
      </c>
      <c r="U5612" s="21">
        <v>3607.61</v>
      </c>
      <c r="V5612" s="21">
        <f t="shared" si="350"/>
        <v>3607.61</v>
      </c>
      <c r="W5612" s="23">
        <f t="shared" si="351"/>
        <v>0</v>
      </c>
      <c r="X5612" s="3">
        <v>0</v>
      </c>
      <c r="Y5612" s="2">
        <v>2572.14</v>
      </c>
      <c r="Z5612" s="3">
        <f t="shared" si="348"/>
        <v>2572.14</v>
      </c>
      <c r="AA5612" s="8">
        <f t="shared" si="349"/>
        <v>0</v>
      </c>
    </row>
    <row r="5613" spans="1:27" ht="10.5" x14ac:dyDescent="0.15">
      <c r="A5613" s="1" t="s">
        <v>31907</v>
      </c>
      <c r="B5613" s="1" t="s">
        <v>0</v>
      </c>
      <c r="C5613" s="1" t="s">
        <v>22</v>
      </c>
      <c r="E5613" s="1" t="s">
        <v>31908</v>
      </c>
      <c r="F5613" s="1" t="s">
        <v>2</v>
      </c>
      <c r="G5613" s="1" t="s">
        <v>31909</v>
      </c>
      <c r="H5613" s="1" t="s">
        <v>31910</v>
      </c>
      <c r="I5613" s="1" t="s">
        <v>1511</v>
      </c>
      <c r="J5613" s="1" t="s">
        <v>37</v>
      </c>
      <c r="K5613" s="1" t="s">
        <v>3945</v>
      </c>
      <c r="L5613" s="1" t="s">
        <v>2</v>
      </c>
      <c r="M5613" s="1" t="s">
        <v>120</v>
      </c>
      <c r="N5613" s="1" t="s">
        <v>120</v>
      </c>
      <c r="O5613" s="1" t="s">
        <v>7</v>
      </c>
      <c r="P5613" s="1" t="s">
        <v>487</v>
      </c>
      <c r="Q5613" s="1" t="s">
        <v>476</v>
      </c>
      <c r="R5613" s="1" t="s">
        <v>488</v>
      </c>
      <c r="S5613" s="1" t="s">
        <v>2</v>
      </c>
      <c r="T5613" s="21"/>
      <c r="U5613" s="21"/>
      <c r="V5613" s="21">
        <f t="shared" si="350"/>
        <v>0</v>
      </c>
      <c r="W5613" s="23" t="e">
        <f t="shared" si="351"/>
        <v>#DIV/0!</v>
      </c>
      <c r="X5613" s="3">
        <v>0</v>
      </c>
      <c r="Y5613" s="2">
        <v>2571.5</v>
      </c>
      <c r="Z5613" s="3">
        <f t="shared" si="348"/>
        <v>2571.5</v>
      </c>
      <c r="AA5613" s="8">
        <f t="shared" si="349"/>
        <v>0</v>
      </c>
    </row>
    <row r="5614" spans="1:27" ht="10.5" x14ac:dyDescent="0.15">
      <c r="A5614" s="1" t="s">
        <v>21780</v>
      </c>
      <c r="B5614" s="1" t="s">
        <v>0</v>
      </c>
      <c r="C5614" s="1" t="s">
        <v>22</v>
      </c>
      <c r="E5614" s="1" t="s">
        <v>21781</v>
      </c>
      <c r="F5614" s="1" t="s">
        <v>2</v>
      </c>
      <c r="G5614" s="1" t="s">
        <v>2</v>
      </c>
      <c r="H5614" s="1" t="s">
        <v>21782</v>
      </c>
      <c r="I5614" s="1" t="s">
        <v>21783</v>
      </c>
      <c r="J5614" s="1" t="s">
        <v>24</v>
      </c>
      <c r="K5614" s="1" t="s">
        <v>21784</v>
      </c>
      <c r="L5614" s="1" t="s">
        <v>2</v>
      </c>
      <c r="M5614" s="1" t="s">
        <v>120</v>
      </c>
      <c r="N5614" s="1" t="s">
        <v>120</v>
      </c>
      <c r="O5614" s="1" t="s">
        <v>7</v>
      </c>
      <c r="P5614" s="1" t="s">
        <v>741</v>
      </c>
      <c r="Q5614" s="1" t="s">
        <v>476</v>
      </c>
      <c r="R5614" s="1" t="s">
        <v>503</v>
      </c>
      <c r="S5614" s="1" t="s">
        <v>2</v>
      </c>
      <c r="T5614" s="21">
        <v>0</v>
      </c>
      <c r="U5614" s="21">
        <v>3100.3</v>
      </c>
      <c r="V5614" s="21">
        <f t="shared" si="350"/>
        <v>3100.3</v>
      </c>
      <c r="W5614" s="23">
        <f t="shared" si="351"/>
        <v>0</v>
      </c>
      <c r="X5614" s="3">
        <v>0</v>
      </c>
      <c r="Y5614" s="2">
        <v>2569.96</v>
      </c>
      <c r="Z5614" s="3">
        <f t="shared" si="348"/>
        <v>2569.96</v>
      </c>
      <c r="AA5614" s="8">
        <f t="shared" si="349"/>
        <v>0</v>
      </c>
    </row>
    <row r="5615" spans="1:27" ht="10.5" x14ac:dyDescent="0.15">
      <c r="A5615" s="1" t="s">
        <v>45827</v>
      </c>
      <c r="B5615" s="1" t="s">
        <v>0</v>
      </c>
      <c r="C5615" s="1" t="s">
        <v>22</v>
      </c>
      <c r="E5615" s="1" t="s">
        <v>44424</v>
      </c>
      <c r="F5615" s="1" t="s">
        <v>2</v>
      </c>
      <c r="G5615" s="1" t="s">
        <v>45828</v>
      </c>
      <c r="H5615" s="1" t="s">
        <v>45829</v>
      </c>
      <c r="I5615" s="1" t="s">
        <v>315</v>
      </c>
      <c r="J5615" s="1" t="s">
        <v>64</v>
      </c>
      <c r="K5615" s="1" t="s">
        <v>10625</v>
      </c>
      <c r="L5615" s="1" t="s">
        <v>6</v>
      </c>
      <c r="M5615" s="1" t="s">
        <v>120</v>
      </c>
      <c r="N5615" s="1" t="s">
        <v>120</v>
      </c>
      <c r="O5615" s="1" t="s">
        <v>7</v>
      </c>
      <c r="P5615" s="1" t="s">
        <v>886</v>
      </c>
      <c r="Q5615" s="1" t="s">
        <v>476</v>
      </c>
      <c r="R5615" s="1" t="s">
        <v>503</v>
      </c>
      <c r="S5615" s="1" t="s">
        <v>45830</v>
      </c>
      <c r="T5615" s="21">
        <v>57.25</v>
      </c>
      <c r="U5615" s="21">
        <v>7063.74</v>
      </c>
      <c r="V5615" s="21">
        <f t="shared" si="350"/>
        <v>7120.99</v>
      </c>
      <c r="W5615" s="23">
        <f t="shared" si="351"/>
        <v>8.0396124696144773E-3</v>
      </c>
      <c r="X5615" s="3">
        <v>0</v>
      </c>
      <c r="Y5615" s="2">
        <v>2568</v>
      </c>
      <c r="Z5615" s="3">
        <f t="shared" si="348"/>
        <v>2568</v>
      </c>
      <c r="AA5615" s="8">
        <f t="shared" si="349"/>
        <v>0</v>
      </c>
    </row>
    <row r="5616" spans="1:27" ht="10.5" x14ac:dyDescent="0.15">
      <c r="A5616" s="1" t="s">
        <v>14674</v>
      </c>
      <c r="B5616" s="1" t="s">
        <v>0</v>
      </c>
      <c r="C5616" s="1" t="s">
        <v>22</v>
      </c>
      <c r="E5616" s="1" t="s">
        <v>23233</v>
      </c>
      <c r="F5616" s="1" t="s">
        <v>2</v>
      </c>
      <c r="G5616" s="1" t="s">
        <v>23234</v>
      </c>
      <c r="H5616" s="1" t="s">
        <v>23235</v>
      </c>
      <c r="I5616" s="1" t="s">
        <v>5016</v>
      </c>
      <c r="J5616" s="1" t="s">
        <v>18</v>
      </c>
      <c r="K5616" s="1" t="s">
        <v>8555</v>
      </c>
      <c r="L5616" s="1" t="s">
        <v>2</v>
      </c>
      <c r="M5616" s="1" t="s">
        <v>120</v>
      </c>
      <c r="N5616" s="1" t="s">
        <v>120</v>
      </c>
      <c r="O5616" s="1" t="s">
        <v>7</v>
      </c>
      <c r="P5616" s="1" t="s">
        <v>1892</v>
      </c>
      <c r="Q5616" s="1" t="s">
        <v>476</v>
      </c>
      <c r="R5616" s="1" t="s">
        <v>503</v>
      </c>
      <c r="S5616" s="1" t="s">
        <v>2</v>
      </c>
      <c r="T5616" s="21">
        <v>0</v>
      </c>
      <c r="U5616" s="21">
        <v>2044.55</v>
      </c>
      <c r="V5616" s="21">
        <f t="shared" si="350"/>
        <v>2044.55</v>
      </c>
      <c r="W5616" s="23">
        <f t="shared" si="351"/>
        <v>0</v>
      </c>
      <c r="X5616" s="3">
        <v>0</v>
      </c>
      <c r="Y5616" s="2">
        <v>2567.85</v>
      </c>
      <c r="Z5616" s="3">
        <f t="shared" si="348"/>
        <v>2567.85</v>
      </c>
      <c r="AA5616" s="8">
        <f t="shared" si="349"/>
        <v>0</v>
      </c>
    </row>
    <row r="5617" spans="1:27" ht="10.5" x14ac:dyDescent="0.15">
      <c r="A5617" s="1" t="s">
        <v>36653</v>
      </c>
      <c r="B5617" s="1" t="s">
        <v>0</v>
      </c>
      <c r="C5617" s="1" t="s">
        <v>22</v>
      </c>
      <c r="E5617" s="1" t="s">
        <v>36654</v>
      </c>
      <c r="F5617" s="1" t="s">
        <v>2</v>
      </c>
      <c r="G5617" s="1" t="s">
        <v>2</v>
      </c>
      <c r="H5617" s="1" t="s">
        <v>36655</v>
      </c>
      <c r="I5617" s="1" t="s">
        <v>2123</v>
      </c>
      <c r="J5617" s="1" t="s">
        <v>64</v>
      </c>
      <c r="K5617" s="1" t="s">
        <v>15416</v>
      </c>
      <c r="L5617" s="1" t="s">
        <v>2</v>
      </c>
      <c r="M5617" s="1" t="s">
        <v>120</v>
      </c>
      <c r="N5617" s="1" t="s">
        <v>120</v>
      </c>
      <c r="O5617" s="1" t="s">
        <v>7</v>
      </c>
      <c r="P5617" s="1" t="s">
        <v>2347</v>
      </c>
      <c r="Q5617" s="1" t="s">
        <v>476</v>
      </c>
      <c r="R5617" s="1" t="s">
        <v>503</v>
      </c>
      <c r="S5617" s="1" t="s">
        <v>36656</v>
      </c>
      <c r="T5617" s="21">
        <v>0</v>
      </c>
      <c r="U5617" s="21">
        <v>8825.4</v>
      </c>
      <c r="V5617" s="21">
        <f t="shared" si="350"/>
        <v>8825.4</v>
      </c>
      <c r="W5617" s="23">
        <f t="shared" si="351"/>
        <v>0</v>
      </c>
      <c r="X5617" s="3">
        <v>0</v>
      </c>
      <c r="Y5617" s="2">
        <v>2564.9</v>
      </c>
      <c r="Z5617" s="3">
        <f t="shared" si="348"/>
        <v>2564.9</v>
      </c>
      <c r="AA5617" s="8">
        <f t="shared" si="349"/>
        <v>0</v>
      </c>
    </row>
    <row r="5618" spans="1:27" ht="10.5" x14ac:dyDescent="0.15">
      <c r="A5618" s="1" t="s">
        <v>32318</v>
      </c>
      <c r="B5618" s="1" t="s">
        <v>0</v>
      </c>
      <c r="C5618" s="1" t="s">
        <v>22</v>
      </c>
      <c r="E5618" s="1" t="s">
        <v>32319</v>
      </c>
      <c r="F5618" s="1" t="s">
        <v>32320</v>
      </c>
      <c r="G5618" s="1" t="s">
        <v>6845</v>
      </c>
      <c r="H5618" s="1" t="s">
        <v>32321</v>
      </c>
      <c r="I5618" s="1" t="s">
        <v>7099</v>
      </c>
      <c r="J5618" s="1" t="s">
        <v>4</v>
      </c>
      <c r="K5618" s="1" t="s">
        <v>2529</v>
      </c>
      <c r="L5618" s="1" t="s">
        <v>34</v>
      </c>
      <c r="M5618" s="1" t="s">
        <v>289</v>
      </c>
      <c r="N5618" s="1" t="s">
        <v>6847</v>
      </c>
      <c r="O5618" s="1" t="s">
        <v>7</v>
      </c>
      <c r="P5618" s="1" t="s">
        <v>1194</v>
      </c>
      <c r="Q5618" s="1" t="s">
        <v>476</v>
      </c>
      <c r="R5618" s="1" t="s">
        <v>477</v>
      </c>
      <c r="S5618" s="1" t="s">
        <v>2</v>
      </c>
      <c r="T5618" s="21">
        <v>0</v>
      </c>
      <c r="U5618" s="21">
        <v>2175.7800000000002</v>
      </c>
      <c r="V5618" s="21">
        <f t="shared" si="350"/>
        <v>2175.7800000000002</v>
      </c>
      <c r="W5618" s="23">
        <f t="shared" si="351"/>
        <v>0</v>
      </c>
      <c r="X5618" s="3">
        <v>0</v>
      </c>
      <c r="Y5618" s="2">
        <v>2564.2800000000002</v>
      </c>
      <c r="Z5618" s="3">
        <f t="shared" si="348"/>
        <v>2564.2800000000002</v>
      </c>
      <c r="AA5618" s="8">
        <f t="shared" si="349"/>
        <v>0</v>
      </c>
    </row>
    <row r="5619" spans="1:27" ht="10.5" x14ac:dyDescent="0.15">
      <c r="A5619" s="1" t="s">
        <v>24631</v>
      </c>
      <c r="B5619" s="1" t="s">
        <v>0</v>
      </c>
      <c r="C5619" s="1" t="s">
        <v>22</v>
      </c>
      <c r="E5619" s="1" t="s">
        <v>24459</v>
      </c>
      <c r="F5619" s="1" t="s">
        <v>2</v>
      </c>
      <c r="G5619" s="1" t="s">
        <v>2</v>
      </c>
      <c r="H5619" s="1" t="s">
        <v>24632</v>
      </c>
      <c r="I5619" s="1" t="s">
        <v>117</v>
      </c>
      <c r="J5619" s="1" t="s">
        <v>118</v>
      </c>
      <c r="K5619" s="1" t="s">
        <v>1603</v>
      </c>
      <c r="L5619" s="1" t="s">
        <v>2</v>
      </c>
      <c r="M5619" s="1" t="s">
        <v>120</v>
      </c>
      <c r="N5619" s="1" t="s">
        <v>120</v>
      </c>
      <c r="O5619" s="1" t="s">
        <v>7</v>
      </c>
      <c r="P5619" s="1" t="s">
        <v>761</v>
      </c>
      <c r="Q5619" s="1" t="s">
        <v>476</v>
      </c>
      <c r="R5619" s="1" t="s">
        <v>488</v>
      </c>
      <c r="S5619" s="1" t="s">
        <v>2</v>
      </c>
      <c r="T5619" s="21">
        <v>0</v>
      </c>
      <c r="U5619" s="21">
        <v>12233.89</v>
      </c>
      <c r="V5619" s="21">
        <f t="shared" si="350"/>
        <v>12233.89</v>
      </c>
      <c r="W5619" s="23">
        <f t="shared" si="351"/>
        <v>0</v>
      </c>
      <c r="X5619" s="3">
        <v>0</v>
      </c>
      <c r="Y5619" s="2">
        <v>2564</v>
      </c>
      <c r="Z5619" s="3">
        <f t="shared" si="348"/>
        <v>2564</v>
      </c>
      <c r="AA5619" s="8">
        <f t="shared" si="349"/>
        <v>0</v>
      </c>
    </row>
    <row r="5620" spans="1:27" ht="10.5" x14ac:dyDescent="0.15">
      <c r="A5620" s="1" t="s">
        <v>34967</v>
      </c>
      <c r="B5620" s="1" t="s">
        <v>0</v>
      </c>
      <c r="C5620" s="1" t="s">
        <v>22</v>
      </c>
      <c r="E5620" s="1" t="s">
        <v>34968</v>
      </c>
      <c r="F5620" s="1" t="s">
        <v>2</v>
      </c>
      <c r="G5620" s="1" t="s">
        <v>2</v>
      </c>
      <c r="H5620" s="1" t="s">
        <v>34969</v>
      </c>
      <c r="I5620" s="1" t="s">
        <v>9331</v>
      </c>
      <c r="J5620" s="1" t="s">
        <v>46</v>
      </c>
      <c r="K5620" s="1" t="s">
        <v>34970</v>
      </c>
      <c r="L5620" s="1" t="s">
        <v>2</v>
      </c>
      <c r="M5620" s="1" t="s">
        <v>120</v>
      </c>
      <c r="N5620" s="1" t="s">
        <v>120</v>
      </c>
      <c r="O5620" s="1" t="s">
        <v>7</v>
      </c>
      <c r="P5620" s="1" t="s">
        <v>747</v>
      </c>
      <c r="Q5620" s="1" t="s">
        <v>476</v>
      </c>
      <c r="R5620" s="1" t="s">
        <v>488</v>
      </c>
      <c r="S5620" s="1" t="s">
        <v>34971</v>
      </c>
      <c r="T5620" s="21">
        <v>0</v>
      </c>
      <c r="U5620" s="21">
        <v>3839.25</v>
      </c>
      <c r="V5620" s="21">
        <f t="shared" si="350"/>
        <v>3839.25</v>
      </c>
      <c r="W5620" s="23">
        <f t="shared" si="351"/>
        <v>0</v>
      </c>
      <c r="X5620" s="3">
        <v>0</v>
      </c>
      <c r="Y5620" s="2">
        <v>2559.5</v>
      </c>
      <c r="Z5620" s="3">
        <f t="shared" si="348"/>
        <v>2559.5</v>
      </c>
      <c r="AA5620" s="8">
        <f t="shared" si="349"/>
        <v>0</v>
      </c>
    </row>
    <row r="5621" spans="1:27" ht="10.5" x14ac:dyDescent="0.15">
      <c r="A5621" s="1" t="s">
        <v>35814</v>
      </c>
      <c r="B5621" s="1" t="s">
        <v>0</v>
      </c>
      <c r="C5621" s="1" t="s">
        <v>22</v>
      </c>
      <c r="E5621" s="1" t="s">
        <v>35815</v>
      </c>
      <c r="F5621" s="1" t="s">
        <v>2</v>
      </c>
      <c r="G5621" s="1" t="s">
        <v>2</v>
      </c>
      <c r="H5621" s="1" t="s">
        <v>35816</v>
      </c>
      <c r="I5621" s="1" t="s">
        <v>17946</v>
      </c>
      <c r="J5621" s="1" t="s">
        <v>159</v>
      </c>
      <c r="K5621" s="1" t="s">
        <v>35817</v>
      </c>
      <c r="L5621" s="1" t="s">
        <v>2</v>
      </c>
      <c r="M5621" s="1" t="s">
        <v>120</v>
      </c>
      <c r="N5621" s="1" t="s">
        <v>120</v>
      </c>
      <c r="O5621" s="1" t="s">
        <v>7</v>
      </c>
      <c r="P5621" s="1" t="s">
        <v>1892</v>
      </c>
      <c r="Q5621" s="1" t="s">
        <v>476</v>
      </c>
      <c r="R5621" s="1" t="s">
        <v>503</v>
      </c>
      <c r="S5621" s="1" t="s">
        <v>2</v>
      </c>
      <c r="T5621" s="21">
        <v>0</v>
      </c>
      <c r="U5621" s="21">
        <v>5119</v>
      </c>
      <c r="V5621" s="21">
        <f t="shared" si="350"/>
        <v>5119</v>
      </c>
      <c r="W5621" s="23">
        <f t="shared" si="351"/>
        <v>0</v>
      </c>
      <c r="X5621" s="3">
        <v>0</v>
      </c>
      <c r="Y5621" s="2">
        <v>2559.5</v>
      </c>
      <c r="Z5621" s="3">
        <f t="shared" si="348"/>
        <v>2559.5</v>
      </c>
      <c r="AA5621" s="8">
        <f t="shared" si="349"/>
        <v>0</v>
      </c>
    </row>
    <row r="5622" spans="1:27" ht="10.5" x14ac:dyDescent="0.15">
      <c r="A5622" s="1" t="s">
        <v>37687</v>
      </c>
      <c r="B5622" s="1" t="s">
        <v>0</v>
      </c>
      <c r="C5622" s="1" t="s">
        <v>22</v>
      </c>
      <c r="E5622" s="1" t="s">
        <v>37688</v>
      </c>
      <c r="F5622" s="1" t="s">
        <v>2</v>
      </c>
      <c r="G5622" s="1" t="s">
        <v>37689</v>
      </c>
      <c r="H5622" s="1" t="s">
        <v>37690</v>
      </c>
      <c r="I5622" s="1" t="s">
        <v>10824</v>
      </c>
      <c r="J5622" s="1" t="s">
        <v>37</v>
      </c>
      <c r="K5622" s="1" t="s">
        <v>10825</v>
      </c>
      <c r="L5622" s="1" t="s">
        <v>2</v>
      </c>
      <c r="M5622" s="1" t="s">
        <v>120</v>
      </c>
      <c r="N5622" s="1" t="s">
        <v>120</v>
      </c>
      <c r="O5622" s="1" t="s">
        <v>7</v>
      </c>
      <c r="P5622" s="1" t="s">
        <v>1256</v>
      </c>
      <c r="Q5622" s="1" t="s">
        <v>476</v>
      </c>
      <c r="R5622" s="1" t="s">
        <v>503</v>
      </c>
      <c r="S5622" s="1" t="s">
        <v>2</v>
      </c>
      <c r="T5622" s="21">
        <v>0</v>
      </c>
      <c r="U5622" s="21">
        <v>12797.5</v>
      </c>
      <c r="V5622" s="21">
        <f t="shared" si="350"/>
        <v>12797.5</v>
      </c>
      <c r="W5622" s="23">
        <f t="shared" si="351"/>
        <v>0</v>
      </c>
      <c r="X5622" s="3">
        <v>0</v>
      </c>
      <c r="Y5622" s="2">
        <v>2559.5</v>
      </c>
      <c r="Z5622" s="3">
        <f t="shared" si="348"/>
        <v>2559.5</v>
      </c>
      <c r="AA5622" s="8">
        <f t="shared" si="349"/>
        <v>0</v>
      </c>
    </row>
    <row r="5623" spans="1:27" ht="10.5" x14ac:dyDescent="0.15">
      <c r="A5623" s="1" t="s">
        <v>41628</v>
      </c>
      <c r="B5623" s="1" t="s">
        <v>0</v>
      </c>
      <c r="C5623" s="1" t="s">
        <v>22</v>
      </c>
      <c r="E5623" s="1" t="s">
        <v>26594</v>
      </c>
      <c r="F5623" s="1" t="s">
        <v>2</v>
      </c>
      <c r="G5623" s="1" t="s">
        <v>2</v>
      </c>
      <c r="H5623" s="1" t="s">
        <v>41629</v>
      </c>
      <c r="I5623" s="1" t="s">
        <v>59</v>
      </c>
      <c r="J5623" s="1" t="s">
        <v>24</v>
      </c>
      <c r="K5623" s="1" t="s">
        <v>1034</v>
      </c>
      <c r="L5623" s="1" t="s">
        <v>198</v>
      </c>
      <c r="M5623" s="1" t="s">
        <v>120</v>
      </c>
      <c r="N5623" s="1" t="s">
        <v>120</v>
      </c>
      <c r="O5623" s="1" t="s">
        <v>7</v>
      </c>
      <c r="P5623" s="1" t="s">
        <v>3475</v>
      </c>
      <c r="Q5623" s="1" t="s">
        <v>476</v>
      </c>
      <c r="R5623" s="1" t="s">
        <v>488</v>
      </c>
      <c r="S5623" s="1" t="s">
        <v>2</v>
      </c>
      <c r="T5623" s="21">
        <v>0</v>
      </c>
      <c r="U5623" s="21">
        <v>4302.5</v>
      </c>
      <c r="V5623" s="21">
        <f t="shared" si="350"/>
        <v>4302.5</v>
      </c>
      <c r="W5623" s="23">
        <f t="shared" si="351"/>
        <v>0</v>
      </c>
      <c r="X5623" s="3">
        <v>0</v>
      </c>
      <c r="Y5623" s="2">
        <v>2559.5</v>
      </c>
      <c r="Z5623" s="3">
        <f t="shared" si="348"/>
        <v>2559.5</v>
      </c>
      <c r="AA5623" s="8">
        <f t="shared" si="349"/>
        <v>0</v>
      </c>
    </row>
    <row r="5624" spans="1:27" ht="10.5" x14ac:dyDescent="0.15">
      <c r="A5624" s="1" t="s">
        <v>43386</v>
      </c>
      <c r="B5624" s="1" t="s">
        <v>0</v>
      </c>
      <c r="C5624" s="1" t="s">
        <v>22</v>
      </c>
      <c r="E5624" s="1" t="s">
        <v>35815</v>
      </c>
      <c r="F5624" s="1" t="s">
        <v>2</v>
      </c>
      <c r="G5624" s="1" t="s">
        <v>2</v>
      </c>
      <c r="H5624" s="1" t="s">
        <v>43387</v>
      </c>
      <c r="I5624" s="1" t="s">
        <v>43388</v>
      </c>
      <c r="J5624" s="1" t="s">
        <v>781</v>
      </c>
      <c r="K5624" s="1" t="s">
        <v>43389</v>
      </c>
      <c r="L5624" s="1" t="s">
        <v>2</v>
      </c>
      <c r="M5624" s="1" t="s">
        <v>120</v>
      </c>
      <c r="N5624" s="1" t="s">
        <v>120</v>
      </c>
      <c r="O5624" s="1" t="s">
        <v>7</v>
      </c>
      <c r="P5624" s="1" t="s">
        <v>1892</v>
      </c>
      <c r="Q5624" s="1" t="s">
        <v>476</v>
      </c>
      <c r="R5624" s="1" t="s">
        <v>503</v>
      </c>
      <c r="S5624" s="1" t="s">
        <v>43390</v>
      </c>
      <c r="T5624" s="21">
        <v>0</v>
      </c>
      <c r="U5624" s="21">
        <v>5119</v>
      </c>
      <c r="V5624" s="21">
        <f t="shared" si="350"/>
        <v>5119</v>
      </c>
      <c r="W5624" s="23">
        <f t="shared" si="351"/>
        <v>0</v>
      </c>
      <c r="X5624" s="3">
        <v>0</v>
      </c>
      <c r="Y5624" s="2">
        <v>2559.5</v>
      </c>
      <c r="Z5624" s="3">
        <f t="shared" si="348"/>
        <v>2559.5</v>
      </c>
      <c r="AA5624" s="8">
        <f t="shared" si="349"/>
        <v>0</v>
      </c>
    </row>
    <row r="5625" spans="1:27" ht="10.5" x14ac:dyDescent="0.15">
      <c r="A5625" s="1" t="s">
        <v>23345</v>
      </c>
      <c r="B5625" s="1" t="s">
        <v>0</v>
      </c>
      <c r="C5625" s="1" t="s">
        <v>22</v>
      </c>
      <c r="E5625" s="1" t="s">
        <v>23346</v>
      </c>
      <c r="F5625" s="1" t="s">
        <v>2</v>
      </c>
      <c r="G5625" s="1" t="s">
        <v>23347</v>
      </c>
      <c r="H5625" s="1" t="s">
        <v>23348</v>
      </c>
      <c r="I5625" s="1" t="s">
        <v>206</v>
      </c>
      <c r="J5625" s="1" t="s">
        <v>118</v>
      </c>
      <c r="K5625" s="1" t="s">
        <v>12942</v>
      </c>
      <c r="L5625" s="1" t="s">
        <v>2</v>
      </c>
      <c r="M5625" s="1" t="s">
        <v>120</v>
      </c>
      <c r="N5625" s="1" t="s">
        <v>120</v>
      </c>
      <c r="O5625" s="1" t="s">
        <v>7</v>
      </c>
      <c r="P5625" s="1" t="s">
        <v>510</v>
      </c>
      <c r="Q5625" s="1" t="s">
        <v>476</v>
      </c>
      <c r="R5625" s="1" t="s">
        <v>477</v>
      </c>
      <c r="S5625" s="1" t="s">
        <v>23349</v>
      </c>
      <c r="T5625" s="21">
        <v>0</v>
      </c>
      <c r="U5625" s="21">
        <v>3541.1</v>
      </c>
      <c r="V5625" s="21">
        <f t="shared" si="350"/>
        <v>3541.1</v>
      </c>
      <c r="W5625" s="23">
        <f t="shared" si="351"/>
        <v>0</v>
      </c>
      <c r="X5625" s="3">
        <v>0</v>
      </c>
      <c r="Y5625" s="2">
        <v>2559.1</v>
      </c>
      <c r="Z5625" s="3">
        <f t="shared" si="348"/>
        <v>2559.1</v>
      </c>
      <c r="AA5625" s="8">
        <f t="shared" si="349"/>
        <v>0</v>
      </c>
    </row>
    <row r="5626" spans="1:27" ht="10.5" x14ac:dyDescent="0.15">
      <c r="A5626" s="1" t="s">
        <v>41084</v>
      </c>
      <c r="B5626" s="1" t="s">
        <v>0</v>
      </c>
      <c r="C5626" s="1" t="s">
        <v>22</v>
      </c>
      <c r="E5626" s="1" t="s">
        <v>41085</v>
      </c>
      <c r="F5626" s="1" t="s">
        <v>2</v>
      </c>
      <c r="G5626" s="1" t="s">
        <v>14074</v>
      </c>
      <c r="H5626" s="1" t="s">
        <v>41086</v>
      </c>
      <c r="I5626" s="1" t="s">
        <v>352</v>
      </c>
      <c r="J5626" s="1" t="s">
        <v>118</v>
      </c>
      <c r="K5626" s="1" t="s">
        <v>353</v>
      </c>
      <c r="L5626" s="1" t="s">
        <v>2</v>
      </c>
      <c r="M5626" s="1" t="s">
        <v>120</v>
      </c>
      <c r="N5626" s="1" t="s">
        <v>120</v>
      </c>
      <c r="O5626" s="1" t="s">
        <v>7</v>
      </c>
      <c r="P5626" s="1" t="s">
        <v>588</v>
      </c>
      <c r="Q5626" s="1" t="s">
        <v>476</v>
      </c>
      <c r="R5626" s="1" t="s">
        <v>488</v>
      </c>
      <c r="S5626" s="1" t="s">
        <v>2</v>
      </c>
      <c r="T5626" s="21">
        <v>0</v>
      </c>
      <c r="U5626" s="21">
        <v>2492.4899999999998</v>
      </c>
      <c r="V5626" s="21">
        <f t="shared" si="350"/>
        <v>2492.4899999999998</v>
      </c>
      <c r="W5626" s="23">
        <f t="shared" si="351"/>
        <v>0</v>
      </c>
      <c r="X5626" s="3">
        <v>0</v>
      </c>
      <c r="Y5626" s="2">
        <v>2855.83</v>
      </c>
      <c r="Z5626" s="3">
        <f t="shared" si="348"/>
        <v>2855.83</v>
      </c>
      <c r="AA5626" s="8">
        <f t="shared" si="349"/>
        <v>0</v>
      </c>
    </row>
    <row r="5627" spans="1:27" ht="10.5" x14ac:dyDescent="0.15">
      <c r="A5627" s="1" t="s">
        <v>18725</v>
      </c>
      <c r="B5627" s="1" t="s">
        <v>0</v>
      </c>
      <c r="C5627" s="1" t="s">
        <v>22</v>
      </c>
      <c r="E5627" s="1" t="s">
        <v>18726</v>
      </c>
      <c r="F5627" s="1" t="s">
        <v>2</v>
      </c>
      <c r="G5627" s="1" t="s">
        <v>18727</v>
      </c>
      <c r="H5627" s="1" t="s">
        <v>18728</v>
      </c>
      <c r="I5627" s="1" t="s">
        <v>1476</v>
      </c>
      <c r="J5627" s="1" t="s">
        <v>40</v>
      </c>
      <c r="K5627" s="1" t="s">
        <v>18729</v>
      </c>
      <c r="L5627" s="1" t="s">
        <v>6</v>
      </c>
      <c r="M5627" s="1" t="s">
        <v>976</v>
      </c>
      <c r="N5627" s="1" t="s">
        <v>977</v>
      </c>
      <c r="O5627" s="1" t="s">
        <v>7</v>
      </c>
      <c r="P5627" s="1" t="s">
        <v>2347</v>
      </c>
      <c r="Q5627" s="1" t="s">
        <v>476</v>
      </c>
      <c r="R5627" s="1" t="s">
        <v>503</v>
      </c>
      <c r="S5627" s="1" t="s">
        <v>2</v>
      </c>
      <c r="T5627" s="21">
        <v>0</v>
      </c>
      <c r="U5627" s="21">
        <v>4993.74</v>
      </c>
      <c r="V5627" s="21">
        <f t="shared" si="350"/>
        <v>4993.74</v>
      </c>
      <c r="W5627" s="23">
        <f t="shared" si="351"/>
        <v>0</v>
      </c>
      <c r="X5627" s="3">
        <v>0</v>
      </c>
      <c r="Y5627" s="2">
        <v>2557.17</v>
      </c>
      <c r="Z5627" s="3">
        <f t="shared" si="348"/>
        <v>2557.17</v>
      </c>
      <c r="AA5627" s="8">
        <f t="shared" si="349"/>
        <v>0</v>
      </c>
    </row>
    <row r="5628" spans="1:27" ht="10.5" x14ac:dyDescent="0.15">
      <c r="A5628" s="1" t="s">
        <v>43167</v>
      </c>
      <c r="B5628" s="1" t="s">
        <v>0</v>
      </c>
      <c r="C5628" s="1" t="s">
        <v>1</v>
      </c>
      <c r="E5628" s="1" t="s">
        <v>43168</v>
      </c>
      <c r="F5628" s="1" t="s">
        <v>2</v>
      </c>
      <c r="G5628" s="1" t="s">
        <v>43169</v>
      </c>
      <c r="H5628" s="1" t="s">
        <v>43170</v>
      </c>
      <c r="I5628" s="1" t="s">
        <v>304</v>
      </c>
      <c r="J5628" s="1" t="s">
        <v>49</v>
      </c>
      <c r="K5628" s="1" t="s">
        <v>43171</v>
      </c>
      <c r="L5628" s="1" t="s">
        <v>26</v>
      </c>
      <c r="M5628" s="1" t="s">
        <v>289</v>
      </c>
      <c r="N5628" s="1" t="s">
        <v>11631</v>
      </c>
      <c r="O5628" s="1" t="s">
        <v>7</v>
      </c>
      <c r="P5628" s="1" t="s">
        <v>35</v>
      </c>
      <c r="Q5628" s="1" t="s">
        <v>9</v>
      </c>
      <c r="R5628" s="1" t="s">
        <v>10</v>
      </c>
      <c r="S5628" s="1" t="s">
        <v>43172</v>
      </c>
      <c r="T5628" s="21">
        <v>54902.3</v>
      </c>
      <c r="U5628" s="21">
        <v>27787.64</v>
      </c>
      <c r="V5628" s="21">
        <f t="shared" si="350"/>
        <v>82689.94</v>
      </c>
      <c r="W5628" s="23">
        <f t="shared" si="351"/>
        <v>0.6639538013934948</v>
      </c>
      <c r="X5628" s="3">
        <v>0</v>
      </c>
      <c r="Y5628" s="2">
        <v>2553.19</v>
      </c>
      <c r="Z5628" s="3">
        <f t="shared" si="348"/>
        <v>2553.19</v>
      </c>
      <c r="AA5628" s="8">
        <f t="shared" si="349"/>
        <v>0</v>
      </c>
    </row>
    <row r="5629" spans="1:27" ht="10.5" x14ac:dyDescent="0.15">
      <c r="A5629" s="1" t="s">
        <v>39894</v>
      </c>
      <c r="B5629" s="1" t="s">
        <v>0</v>
      </c>
      <c r="C5629" s="1" t="s">
        <v>22</v>
      </c>
      <c r="E5629" s="1" t="s">
        <v>39895</v>
      </c>
      <c r="F5629" s="1" t="s">
        <v>2</v>
      </c>
      <c r="G5629" s="1" t="s">
        <v>2</v>
      </c>
      <c r="H5629" s="1" t="s">
        <v>39896</v>
      </c>
      <c r="I5629" s="1" t="s">
        <v>5970</v>
      </c>
      <c r="J5629" s="1" t="s">
        <v>156</v>
      </c>
      <c r="K5629" s="1" t="s">
        <v>5971</v>
      </c>
      <c r="L5629" s="1" t="s">
        <v>2</v>
      </c>
      <c r="M5629" s="1" t="s">
        <v>120</v>
      </c>
      <c r="N5629" s="1" t="s">
        <v>120</v>
      </c>
      <c r="O5629" s="1" t="s">
        <v>7</v>
      </c>
      <c r="P5629" s="1" t="s">
        <v>1256</v>
      </c>
      <c r="Q5629" s="1" t="s">
        <v>476</v>
      </c>
      <c r="R5629" s="1" t="s">
        <v>503</v>
      </c>
      <c r="S5629" s="1" t="s">
        <v>2</v>
      </c>
      <c r="T5629" s="21">
        <v>0</v>
      </c>
      <c r="U5629" s="21">
        <v>3886</v>
      </c>
      <c r="V5629" s="21">
        <f t="shared" si="350"/>
        <v>3886</v>
      </c>
      <c r="W5629" s="23">
        <f t="shared" si="351"/>
        <v>0</v>
      </c>
      <c r="X5629" s="3">
        <v>0</v>
      </c>
      <c r="Y5629" s="2">
        <v>2546</v>
      </c>
      <c r="Z5629" s="3">
        <f t="shared" si="348"/>
        <v>2546</v>
      </c>
      <c r="AA5629" s="8">
        <f t="shared" si="349"/>
        <v>0</v>
      </c>
    </row>
    <row r="5630" spans="1:27" ht="10.5" x14ac:dyDescent="0.15">
      <c r="A5630" s="1" t="s">
        <v>45790</v>
      </c>
      <c r="B5630" s="1" t="s">
        <v>0</v>
      </c>
      <c r="C5630" s="1" t="s">
        <v>22</v>
      </c>
      <c r="E5630" s="1" t="s">
        <v>45791</v>
      </c>
      <c r="F5630" s="1" t="s">
        <v>2</v>
      </c>
      <c r="G5630" s="1" t="s">
        <v>2</v>
      </c>
      <c r="H5630" s="1" t="s">
        <v>45792</v>
      </c>
      <c r="I5630" s="1" t="s">
        <v>4230</v>
      </c>
      <c r="J5630" s="1" t="s">
        <v>64</v>
      </c>
      <c r="K5630" s="1" t="s">
        <v>21642</v>
      </c>
      <c r="L5630" s="1" t="s">
        <v>57</v>
      </c>
      <c r="M5630" s="1" t="s">
        <v>120</v>
      </c>
      <c r="N5630" s="1" t="s">
        <v>120</v>
      </c>
      <c r="O5630" s="1" t="s">
        <v>7</v>
      </c>
      <c r="P5630" s="1" t="s">
        <v>2347</v>
      </c>
      <c r="Q5630" s="1" t="s">
        <v>476</v>
      </c>
      <c r="R5630" s="1" t="s">
        <v>503</v>
      </c>
      <c r="S5630" s="1" t="s">
        <v>45793</v>
      </c>
      <c r="T5630" s="21">
        <v>0</v>
      </c>
      <c r="U5630" s="21">
        <v>3189.04</v>
      </c>
      <c r="V5630" s="21">
        <f t="shared" si="350"/>
        <v>3189.04</v>
      </c>
      <c r="W5630" s="23">
        <f t="shared" si="351"/>
        <v>0</v>
      </c>
      <c r="X5630" s="3">
        <v>0</v>
      </c>
      <c r="Y5630" s="2">
        <v>2545.98</v>
      </c>
      <c r="Z5630" s="3">
        <f t="shared" si="348"/>
        <v>2545.98</v>
      </c>
      <c r="AA5630" s="8">
        <f t="shared" si="349"/>
        <v>0</v>
      </c>
    </row>
    <row r="5631" spans="1:27" ht="10.5" x14ac:dyDescent="0.15">
      <c r="A5631" s="1" t="s">
        <v>30423</v>
      </c>
      <c r="B5631" s="1" t="s">
        <v>0</v>
      </c>
      <c r="C5631" s="1" t="s">
        <v>22</v>
      </c>
      <c r="E5631" s="1" t="s">
        <v>30424</v>
      </c>
      <c r="F5631" s="1" t="s">
        <v>2</v>
      </c>
      <c r="G5631" s="1" t="s">
        <v>30425</v>
      </c>
      <c r="H5631" s="1" t="s">
        <v>30426</v>
      </c>
      <c r="I5631" s="1" t="s">
        <v>19858</v>
      </c>
      <c r="J5631" s="1" t="s">
        <v>104</v>
      </c>
      <c r="K5631" s="1" t="s">
        <v>19859</v>
      </c>
      <c r="L5631" s="1" t="s">
        <v>57</v>
      </c>
      <c r="M5631" s="1" t="s">
        <v>120</v>
      </c>
      <c r="N5631" s="1" t="s">
        <v>120</v>
      </c>
      <c r="O5631" s="1" t="s">
        <v>7</v>
      </c>
      <c r="P5631" s="1" t="s">
        <v>807</v>
      </c>
      <c r="Q5631" s="1" t="s">
        <v>476</v>
      </c>
      <c r="R5631" s="1" t="s">
        <v>488</v>
      </c>
      <c r="S5631" s="1" t="s">
        <v>30427</v>
      </c>
      <c r="T5631" s="21">
        <v>0</v>
      </c>
      <c r="U5631" s="21">
        <v>6905.34</v>
      </c>
      <c r="V5631" s="21">
        <f t="shared" si="350"/>
        <v>6905.34</v>
      </c>
      <c r="W5631" s="23">
        <f t="shared" si="351"/>
        <v>0</v>
      </c>
      <c r="X5631" s="3">
        <v>0</v>
      </c>
      <c r="Y5631" s="2">
        <v>2544.63</v>
      </c>
      <c r="Z5631" s="3">
        <f t="shared" si="348"/>
        <v>2544.63</v>
      </c>
      <c r="AA5631" s="8">
        <f t="shared" si="349"/>
        <v>0</v>
      </c>
    </row>
    <row r="5632" spans="1:27" ht="10.5" x14ac:dyDescent="0.15">
      <c r="A5632" s="1" t="s">
        <v>29627</v>
      </c>
      <c r="B5632" s="1" t="s">
        <v>0</v>
      </c>
      <c r="C5632" s="1" t="s">
        <v>22</v>
      </c>
      <c r="E5632" s="1" t="s">
        <v>29628</v>
      </c>
      <c r="F5632" s="1" t="s">
        <v>29629</v>
      </c>
      <c r="G5632" s="1" t="s">
        <v>2</v>
      </c>
      <c r="H5632" s="1" t="s">
        <v>29630</v>
      </c>
      <c r="I5632" s="1" t="s">
        <v>4875</v>
      </c>
      <c r="J5632" s="1" t="s">
        <v>64</v>
      </c>
      <c r="K5632" s="1" t="s">
        <v>4555</v>
      </c>
      <c r="L5632" s="1" t="s">
        <v>2</v>
      </c>
      <c r="M5632" s="1" t="s">
        <v>120</v>
      </c>
      <c r="N5632" s="1" t="s">
        <v>120</v>
      </c>
      <c r="O5632" s="1" t="s">
        <v>7</v>
      </c>
      <c r="P5632" s="1" t="s">
        <v>1242</v>
      </c>
      <c r="Q5632" s="1" t="s">
        <v>476</v>
      </c>
      <c r="R5632" s="1" t="s">
        <v>503</v>
      </c>
      <c r="S5632" s="1" t="s">
        <v>13907</v>
      </c>
      <c r="T5632" s="21">
        <v>0</v>
      </c>
      <c r="U5632" s="21">
        <v>3595.49</v>
      </c>
      <c r="V5632" s="21">
        <f t="shared" si="350"/>
        <v>3595.49</v>
      </c>
      <c r="W5632" s="23">
        <f t="shared" si="351"/>
        <v>0</v>
      </c>
      <c r="X5632" s="3">
        <v>0</v>
      </c>
      <c r="Y5632" s="2">
        <v>2538.4</v>
      </c>
      <c r="Z5632" s="3">
        <f t="shared" si="348"/>
        <v>2538.4</v>
      </c>
      <c r="AA5632" s="8">
        <f t="shared" si="349"/>
        <v>0</v>
      </c>
    </row>
    <row r="5633" spans="1:27" ht="10.5" x14ac:dyDescent="0.15">
      <c r="A5633" s="1" t="s">
        <v>22540</v>
      </c>
      <c r="B5633" s="1" t="s">
        <v>0</v>
      </c>
      <c r="C5633" s="1" t="s">
        <v>22</v>
      </c>
      <c r="E5633" s="1" t="s">
        <v>22541</v>
      </c>
      <c r="F5633" s="1" t="s">
        <v>2</v>
      </c>
      <c r="G5633" s="1" t="s">
        <v>22542</v>
      </c>
      <c r="H5633" s="1" t="s">
        <v>22543</v>
      </c>
      <c r="I5633" s="1" t="s">
        <v>541</v>
      </c>
      <c r="J5633" s="1" t="s">
        <v>118</v>
      </c>
      <c r="K5633" s="1" t="s">
        <v>8768</v>
      </c>
      <c r="L5633" s="1" t="s">
        <v>2</v>
      </c>
      <c r="M5633" s="1" t="s">
        <v>120</v>
      </c>
      <c r="N5633" s="1" t="s">
        <v>120</v>
      </c>
      <c r="O5633" s="1" t="s">
        <v>7</v>
      </c>
      <c r="P5633" s="1" t="s">
        <v>495</v>
      </c>
      <c r="Q5633" s="1" t="s">
        <v>476</v>
      </c>
      <c r="R5633" s="1" t="s">
        <v>488</v>
      </c>
      <c r="S5633" s="1" t="s">
        <v>22544</v>
      </c>
      <c r="T5633" s="21">
        <v>195.93</v>
      </c>
      <c r="U5633" s="21">
        <v>7802.88</v>
      </c>
      <c r="V5633" s="21">
        <f t="shared" si="350"/>
        <v>7998.81</v>
      </c>
      <c r="W5633" s="23">
        <f t="shared" si="351"/>
        <v>2.4494893615425294E-2</v>
      </c>
      <c r="X5633" s="3">
        <v>0</v>
      </c>
      <c r="Y5633" s="2">
        <v>2537.6799999999998</v>
      </c>
      <c r="Z5633" s="3">
        <f t="shared" si="348"/>
        <v>2537.6799999999998</v>
      </c>
      <c r="AA5633" s="8">
        <f t="shared" si="349"/>
        <v>0</v>
      </c>
    </row>
    <row r="5634" spans="1:27" ht="10.5" x14ac:dyDescent="0.15">
      <c r="A5634" s="1" t="s">
        <v>26375</v>
      </c>
      <c r="B5634" s="1" t="s">
        <v>0</v>
      </c>
      <c r="C5634" s="1" t="s">
        <v>22</v>
      </c>
      <c r="E5634" s="1" t="s">
        <v>16500</v>
      </c>
      <c r="F5634" s="1" t="s">
        <v>2</v>
      </c>
      <c r="G5634" s="1" t="s">
        <v>26376</v>
      </c>
      <c r="H5634" s="1" t="s">
        <v>26377</v>
      </c>
      <c r="I5634" s="1" t="s">
        <v>4543</v>
      </c>
      <c r="J5634" s="1" t="s">
        <v>118</v>
      </c>
      <c r="K5634" s="1" t="s">
        <v>4625</v>
      </c>
      <c r="L5634" s="1" t="s">
        <v>2</v>
      </c>
      <c r="M5634" s="1" t="s">
        <v>120</v>
      </c>
      <c r="N5634" s="1" t="s">
        <v>120</v>
      </c>
      <c r="O5634" s="1" t="s">
        <v>7</v>
      </c>
      <c r="P5634" s="1" t="s">
        <v>1141</v>
      </c>
      <c r="Q5634" s="1" t="s">
        <v>476</v>
      </c>
      <c r="R5634" s="1" t="s">
        <v>477</v>
      </c>
      <c r="S5634" s="1" t="s">
        <v>16503</v>
      </c>
      <c r="T5634" s="21">
        <v>0</v>
      </c>
      <c r="U5634" s="21">
        <v>4606.68</v>
      </c>
      <c r="V5634" s="21">
        <f t="shared" si="350"/>
        <v>4606.68</v>
      </c>
      <c r="W5634" s="23">
        <f t="shared" si="351"/>
        <v>0</v>
      </c>
      <c r="X5634" s="3">
        <v>0</v>
      </c>
      <c r="Y5634" s="2">
        <v>2535.25</v>
      </c>
      <c r="Z5634" s="3">
        <f t="shared" ref="Z5634:Z5697" si="352">SUM(X5634:Y5634)</f>
        <v>2535.25</v>
      </c>
      <c r="AA5634" s="8">
        <f t="shared" ref="AA5634:AA5697" si="353">X5634/Z5634</f>
        <v>0</v>
      </c>
    </row>
    <row r="5635" spans="1:27" ht="10.5" x14ac:dyDescent="0.15">
      <c r="A5635" s="1" t="s">
        <v>40369</v>
      </c>
      <c r="B5635" s="1" t="s">
        <v>0</v>
      </c>
      <c r="C5635" s="1" t="s">
        <v>22</v>
      </c>
      <c r="E5635" s="1" t="s">
        <v>40370</v>
      </c>
      <c r="F5635" s="1" t="s">
        <v>2</v>
      </c>
      <c r="G5635" s="1" t="s">
        <v>2</v>
      </c>
      <c r="H5635" s="1" t="s">
        <v>40371</v>
      </c>
      <c r="I5635" s="1" t="s">
        <v>6431</v>
      </c>
      <c r="J5635" s="1" t="s">
        <v>118</v>
      </c>
      <c r="K5635" s="1" t="s">
        <v>6793</v>
      </c>
      <c r="L5635" s="1" t="s">
        <v>2</v>
      </c>
      <c r="M5635" s="1" t="s">
        <v>120</v>
      </c>
      <c r="N5635" s="1" t="s">
        <v>120</v>
      </c>
      <c r="O5635" s="1" t="s">
        <v>7</v>
      </c>
      <c r="P5635" s="1" t="s">
        <v>1899</v>
      </c>
      <c r="Q5635" s="1" t="s">
        <v>476</v>
      </c>
      <c r="R5635" s="1" t="s">
        <v>477</v>
      </c>
      <c r="S5635" s="1" t="s">
        <v>2</v>
      </c>
      <c r="T5635" s="21">
        <v>0</v>
      </c>
      <c r="U5635" s="21">
        <v>8174.75</v>
      </c>
      <c r="V5635" s="21">
        <f t="shared" ref="V5635:V5698" si="354">SUM(T5635:U5635)</f>
        <v>8174.75</v>
      </c>
      <c r="W5635" s="23">
        <f t="shared" ref="W5635:W5698" si="355">T5635/V5635</f>
        <v>0</v>
      </c>
      <c r="X5635" s="3">
        <v>0</v>
      </c>
      <c r="Y5635" s="2">
        <v>2534.85</v>
      </c>
      <c r="Z5635" s="3">
        <f t="shared" si="352"/>
        <v>2534.85</v>
      </c>
      <c r="AA5635" s="8">
        <f t="shared" si="353"/>
        <v>0</v>
      </c>
    </row>
    <row r="5636" spans="1:27" ht="10.5" x14ac:dyDescent="0.15">
      <c r="A5636" s="1" t="s">
        <v>35280</v>
      </c>
      <c r="B5636" s="1" t="s">
        <v>0</v>
      </c>
      <c r="C5636" s="1" t="s">
        <v>22</v>
      </c>
      <c r="E5636" s="1" t="s">
        <v>35281</v>
      </c>
      <c r="F5636" s="1" t="s">
        <v>2</v>
      </c>
      <c r="G5636" s="1" t="s">
        <v>35282</v>
      </c>
      <c r="H5636" s="1" t="s">
        <v>35283</v>
      </c>
      <c r="I5636" s="1" t="s">
        <v>17</v>
      </c>
      <c r="J5636" s="1" t="s">
        <v>18</v>
      </c>
      <c r="K5636" s="1" t="s">
        <v>7427</v>
      </c>
      <c r="L5636" s="1" t="s">
        <v>2</v>
      </c>
      <c r="M5636" s="1" t="s">
        <v>120</v>
      </c>
      <c r="N5636" s="1" t="s">
        <v>120</v>
      </c>
      <c r="O5636" s="1" t="s">
        <v>7</v>
      </c>
      <c r="P5636" s="1" t="s">
        <v>1435</v>
      </c>
      <c r="Q5636" s="1" t="s">
        <v>476</v>
      </c>
      <c r="R5636" s="1" t="s">
        <v>477</v>
      </c>
      <c r="S5636" s="1" t="s">
        <v>2</v>
      </c>
      <c r="T5636" s="21">
        <v>0</v>
      </c>
      <c r="U5636" s="21">
        <v>4153.84</v>
      </c>
      <c r="V5636" s="21">
        <f t="shared" si="354"/>
        <v>4153.84</v>
      </c>
      <c r="W5636" s="23">
        <f t="shared" si="355"/>
        <v>0</v>
      </c>
      <c r="X5636" s="3">
        <v>0</v>
      </c>
      <c r="Y5636" s="2">
        <v>2534.04</v>
      </c>
      <c r="Z5636" s="3">
        <f t="shared" si="352"/>
        <v>2534.04</v>
      </c>
      <c r="AA5636" s="8">
        <f t="shared" si="353"/>
        <v>0</v>
      </c>
    </row>
    <row r="5637" spans="1:27" ht="10.5" x14ac:dyDescent="0.15">
      <c r="A5637" s="1" t="s">
        <v>36593</v>
      </c>
      <c r="B5637" s="1" t="s">
        <v>0</v>
      </c>
      <c r="C5637" s="1" t="s">
        <v>22</v>
      </c>
      <c r="E5637" s="1" t="s">
        <v>19447</v>
      </c>
      <c r="F5637" s="1" t="s">
        <v>2</v>
      </c>
      <c r="G5637" s="1" t="s">
        <v>36594</v>
      </c>
      <c r="H5637" s="1" t="s">
        <v>36595</v>
      </c>
      <c r="I5637" s="1" t="s">
        <v>5428</v>
      </c>
      <c r="J5637" s="1" t="s">
        <v>210</v>
      </c>
      <c r="K5637" s="1" t="s">
        <v>10440</v>
      </c>
      <c r="L5637" s="1" t="s">
        <v>2</v>
      </c>
      <c r="M5637" s="1" t="s">
        <v>120</v>
      </c>
      <c r="N5637" s="1" t="s">
        <v>120</v>
      </c>
      <c r="O5637" s="1" t="s">
        <v>7</v>
      </c>
      <c r="P5637" s="1" t="s">
        <v>879</v>
      </c>
      <c r="Q5637" s="1" t="s">
        <v>476</v>
      </c>
      <c r="R5637" s="1" t="s">
        <v>477</v>
      </c>
      <c r="S5637" s="1" t="s">
        <v>2</v>
      </c>
      <c r="T5637" s="21">
        <v>0</v>
      </c>
      <c r="U5637" s="21">
        <v>1245.1199999999999</v>
      </c>
      <c r="V5637" s="21">
        <f t="shared" si="354"/>
        <v>1245.1199999999999</v>
      </c>
      <c r="W5637" s="23">
        <f t="shared" si="355"/>
        <v>0</v>
      </c>
      <c r="X5637" s="3">
        <v>0</v>
      </c>
      <c r="Y5637" s="2">
        <v>2530.4499999999998</v>
      </c>
      <c r="Z5637" s="3">
        <f t="shared" si="352"/>
        <v>2530.4499999999998</v>
      </c>
      <c r="AA5637" s="8">
        <f t="shared" si="353"/>
        <v>0</v>
      </c>
    </row>
    <row r="5638" spans="1:27" ht="10.5" x14ac:dyDescent="0.15">
      <c r="A5638" s="1" t="s">
        <v>43190</v>
      </c>
      <c r="B5638" s="1" t="s">
        <v>0</v>
      </c>
      <c r="C5638" s="1" t="s">
        <v>22</v>
      </c>
      <c r="E5638" s="1" t="s">
        <v>23270</v>
      </c>
      <c r="F5638" s="1" t="s">
        <v>2</v>
      </c>
      <c r="G5638" s="1" t="s">
        <v>23271</v>
      </c>
      <c r="H5638" s="1" t="s">
        <v>43191</v>
      </c>
      <c r="I5638" s="1" t="s">
        <v>4178</v>
      </c>
      <c r="J5638" s="1" t="s">
        <v>386</v>
      </c>
      <c r="K5638" s="1" t="s">
        <v>34142</v>
      </c>
      <c r="L5638" s="1" t="s">
        <v>72</v>
      </c>
      <c r="M5638" s="1" t="s">
        <v>120</v>
      </c>
      <c r="N5638" s="1" t="s">
        <v>1785</v>
      </c>
      <c r="O5638" s="1" t="s">
        <v>1786</v>
      </c>
      <c r="P5638" s="1" t="s">
        <v>510</v>
      </c>
      <c r="Q5638" s="1" t="s">
        <v>476</v>
      </c>
      <c r="R5638" s="1" t="s">
        <v>477</v>
      </c>
      <c r="S5638" s="1" t="s">
        <v>43192</v>
      </c>
      <c r="T5638" s="21">
        <v>0</v>
      </c>
      <c r="U5638" s="21">
        <v>4401.2</v>
      </c>
      <c r="V5638" s="21">
        <f t="shared" si="354"/>
        <v>4401.2</v>
      </c>
      <c r="W5638" s="23">
        <f t="shared" si="355"/>
        <v>0</v>
      </c>
      <c r="X5638" s="3">
        <v>0</v>
      </c>
      <c r="Y5638" s="2">
        <v>2529.87</v>
      </c>
      <c r="Z5638" s="3">
        <f t="shared" si="352"/>
        <v>2529.87</v>
      </c>
      <c r="AA5638" s="8">
        <f t="shared" si="353"/>
        <v>0</v>
      </c>
    </row>
    <row r="5639" spans="1:27" ht="10.5" x14ac:dyDescent="0.15">
      <c r="A5639" s="1" t="s">
        <v>35823</v>
      </c>
      <c r="B5639" s="1" t="s">
        <v>0</v>
      </c>
      <c r="C5639" s="1" t="s">
        <v>22</v>
      </c>
      <c r="E5639" s="1" t="s">
        <v>35824</v>
      </c>
      <c r="F5639" s="1" t="s">
        <v>2</v>
      </c>
      <c r="G5639" s="1" t="s">
        <v>35825</v>
      </c>
      <c r="H5639" s="1" t="s">
        <v>35826</v>
      </c>
      <c r="I5639" s="1" t="s">
        <v>35827</v>
      </c>
      <c r="J5639" s="1" t="s">
        <v>322</v>
      </c>
      <c r="K5639" s="1" t="s">
        <v>35828</v>
      </c>
      <c r="L5639" s="1" t="s">
        <v>2</v>
      </c>
      <c r="M5639" s="1" t="s">
        <v>120</v>
      </c>
      <c r="N5639" s="1" t="s">
        <v>120</v>
      </c>
      <c r="O5639" s="1" t="s">
        <v>7</v>
      </c>
      <c r="P5639" s="1" t="s">
        <v>1194</v>
      </c>
      <c r="Q5639" s="1" t="s">
        <v>476</v>
      </c>
      <c r="R5639" s="1" t="s">
        <v>477</v>
      </c>
      <c r="S5639" s="1" t="s">
        <v>35829</v>
      </c>
      <c r="T5639" s="21">
        <v>538.98</v>
      </c>
      <c r="U5639" s="21">
        <v>13639.11</v>
      </c>
      <c r="V5639" s="21">
        <f t="shared" si="354"/>
        <v>14178.09</v>
      </c>
      <c r="W5639" s="23">
        <f t="shared" si="355"/>
        <v>3.8014993556960072E-2</v>
      </c>
      <c r="X5639" s="3">
        <v>0</v>
      </c>
      <c r="Y5639" s="2">
        <v>2527.29</v>
      </c>
      <c r="Z5639" s="3">
        <f t="shared" si="352"/>
        <v>2527.29</v>
      </c>
      <c r="AA5639" s="8">
        <f t="shared" si="353"/>
        <v>0</v>
      </c>
    </row>
    <row r="5640" spans="1:27" ht="10.5" x14ac:dyDescent="0.15">
      <c r="A5640" s="1" t="s">
        <v>44572</v>
      </c>
      <c r="B5640" s="1" t="s">
        <v>0</v>
      </c>
      <c r="C5640" s="1" t="s">
        <v>22</v>
      </c>
      <c r="E5640" s="1" t="s">
        <v>44573</v>
      </c>
      <c r="F5640" s="1" t="s">
        <v>2</v>
      </c>
      <c r="G5640" s="1" t="s">
        <v>2</v>
      </c>
      <c r="H5640" s="1" t="s">
        <v>44574</v>
      </c>
      <c r="I5640" s="1" t="s">
        <v>2313</v>
      </c>
      <c r="J5640" s="1" t="s">
        <v>24</v>
      </c>
      <c r="K5640" s="1" t="s">
        <v>2314</v>
      </c>
      <c r="L5640" s="1" t="s">
        <v>2</v>
      </c>
      <c r="M5640" s="1" t="s">
        <v>120</v>
      </c>
      <c r="N5640" s="1" t="s">
        <v>120</v>
      </c>
      <c r="O5640" s="1" t="s">
        <v>7</v>
      </c>
      <c r="P5640" s="1" t="s">
        <v>502</v>
      </c>
      <c r="Q5640" s="1" t="s">
        <v>476</v>
      </c>
      <c r="R5640" s="1" t="s">
        <v>503</v>
      </c>
      <c r="S5640" s="1" t="s">
        <v>44575</v>
      </c>
      <c r="T5640" s="21">
        <v>0</v>
      </c>
      <c r="U5640" s="21">
        <v>1361.4</v>
      </c>
      <c r="V5640" s="21">
        <f t="shared" si="354"/>
        <v>1361.4</v>
      </c>
      <c r="W5640" s="23">
        <f t="shared" si="355"/>
        <v>0</v>
      </c>
      <c r="X5640" s="3">
        <v>0</v>
      </c>
      <c r="Y5640" s="2">
        <v>2522.91</v>
      </c>
      <c r="Z5640" s="3">
        <f t="shared" si="352"/>
        <v>2522.91</v>
      </c>
      <c r="AA5640" s="8">
        <f t="shared" si="353"/>
        <v>0</v>
      </c>
    </row>
    <row r="5641" spans="1:27" ht="10.5" x14ac:dyDescent="0.15">
      <c r="A5641" s="1" t="s">
        <v>20019</v>
      </c>
      <c r="B5641" s="1" t="s">
        <v>0</v>
      </c>
      <c r="C5641" s="1" t="s">
        <v>22</v>
      </c>
      <c r="E5641" s="1" t="s">
        <v>20020</v>
      </c>
      <c r="F5641" s="1" t="s">
        <v>2</v>
      </c>
      <c r="G5641" s="1" t="s">
        <v>2</v>
      </c>
      <c r="H5641" s="1" t="s">
        <v>20021</v>
      </c>
      <c r="I5641" s="1" t="s">
        <v>1025</v>
      </c>
      <c r="J5641" s="1" t="s">
        <v>24</v>
      </c>
      <c r="K5641" s="1" t="s">
        <v>1026</v>
      </c>
      <c r="L5641" s="1" t="s">
        <v>2</v>
      </c>
      <c r="M5641" s="1" t="s">
        <v>120</v>
      </c>
      <c r="N5641" s="1" t="s">
        <v>120</v>
      </c>
      <c r="O5641" s="1" t="s">
        <v>191</v>
      </c>
      <c r="P5641" s="1" t="s">
        <v>886</v>
      </c>
      <c r="Q5641" s="1" t="s">
        <v>476</v>
      </c>
      <c r="R5641" s="1" t="s">
        <v>503</v>
      </c>
      <c r="S5641" s="1" t="s">
        <v>20022</v>
      </c>
      <c r="T5641" s="21">
        <v>0</v>
      </c>
      <c r="U5641" s="21">
        <v>6514.3</v>
      </c>
      <c r="V5641" s="21">
        <f t="shared" si="354"/>
        <v>6514.3</v>
      </c>
      <c r="W5641" s="23">
        <f t="shared" si="355"/>
        <v>0</v>
      </c>
      <c r="X5641" s="3">
        <v>0</v>
      </c>
      <c r="Y5641" s="2">
        <v>2522.27</v>
      </c>
      <c r="Z5641" s="3">
        <f t="shared" si="352"/>
        <v>2522.27</v>
      </c>
      <c r="AA5641" s="8">
        <f t="shared" si="353"/>
        <v>0</v>
      </c>
    </row>
    <row r="5642" spans="1:27" ht="10.5" x14ac:dyDescent="0.15">
      <c r="A5642" s="1" t="s">
        <v>45283</v>
      </c>
      <c r="B5642" s="1" t="s">
        <v>0</v>
      </c>
      <c r="C5642" s="1" t="s">
        <v>22</v>
      </c>
      <c r="E5642" s="1" t="s">
        <v>45284</v>
      </c>
      <c r="F5642" s="1" t="s">
        <v>2</v>
      </c>
      <c r="G5642" s="1" t="s">
        <v>45285</v>
      </c>
      <c r="H5642" s="1" t="s">
        <v>45286</v>
      </c>
      <c r="I5642" s="1" t="s">
        <v>3021</v>
      </c>
      <c r="J5642" s="1" t="s">
        <v>88</v>
      </c>
      <c r="K5642" s="1" t="s">
        <v>8119</v>
      </c>
      <c r="L5642" s="1" t="s">
        <v>2</v>
      </c>
      <c r="M5642" s="1" t="s">
        <v>120</v>
      </c>
      <c r="N5642" s="1" t="s">
        <v>120</v>
      </c>
      <c r="O5642" s="1" t="s">
        <v>7</v>
      </c>
      <c r="P5642" s="1" t="s">
        <v>1194</v>
      </c>
      <c r="Q5642" s="1" t="s">
        <v>476</v>
      </c>
      <c r="R5642" s="1" t="s">
        <v>477</v>
      </c>
      <c r="S5642" s="1" t="s">
        <v>45287</v>
      </c>
      <c r="T5642" s="21"/>
      <c r="U5642" s="21"/>
      <c r="V5642" s="21">
        <f t="shared" si="354"/>
        <v>0</v>
      </c>
      <c r="W5642" s="23" t="e">
        <f t="shared" si="355"/>
        <v>#DIV/0!</v>
      </c>
      <c r="X5642" s="3">
        <v>0</v>
      </c>
      <c r="Y5642" s="2">
        <v>2521.0300000000002</v>
      </c>
      <c r="Z5642" s="3">
        <f t="shared" si="352"/>
        <v>2521.0300000000002</v>
      </c>
      <c r="AA5642" s="8">
        <f t="shared" si="353"/>
        <v>0</v>
      </c>
    </row>
    <row r="5643" spans="1:27" ht="10.5" x14ac:dyDescent="0.15">
      <c r="A5643" s="1" t="s">
        <v>36875</v>
      </c>
      <c r="B5643" s="1" t="s">
        <v>0</v>
      </c>
      <c r="C5643" s="1" t="s">
        <v>22</v>
      </c>
      <c r="E5643" s="1" t="s">
        <v>36876</v>
      </c>
      <c r="F5643" s="1" t="s">
        <v>2</v>
      </c>
      <c r="G5643" s="1" t="s">
        <v>2</v>
      </c>
      <c r="H5643" s="1" t="s">
        <v>36877</v>
      </c>
      <c r="I5643" s="1" t="s">
        <v>36878</v>
      </c>
      <c r="J5643" s="1" t="s">
        <v>51</v>
      </c>
      <c r="K5643" s="1" t="s">
        <v>36879</v>
      </c>
      <c r="L5643" s="1" t="s">
        <v>2</v>
      </c>
      <c r="M5643" s="1" t="s">
        <v>120</v>
      </c>
      <c r="N5643" s="1" t="s">
        <v>120</v>
      </c>
      <c r="O5643" s="1" t="s">
        <v>7</v>
      </c>
      <c r="P5643" s="1" t="s">
        <v>1256</v>
      </c>
      <c r="Q5643" s="1" t="s">
        <v>476</v>
      </c>
      <c r="R5643" s="1" t="s">
        <v>503</v>
      </c>
      <c r="S5643" s="1" t="s">
        <v>36880</v>
      </c>
      <c r="T5643" s="21">
        <v>0</v>
      </c>
      <c r="U5643" s="21">
        <v>6796.54</v>
      </c>
      <c r="V5643" s="21">
        <f t="shared" si="354"/>
        <v>6796.54</v>
      </c>
      <c r="W5643" s="23">
        <f t="shared" si="355"/>
        <v>0</v>
      </c>
      <c r="X5643" s="3">
        <v>0</v>
      </c>
      <c r="Y5643" s="2">
        <v>2917.39</v>
      </c>
      <c r="Z5643" s="3">
        <f t="shared" si="352"/>
        <v>2917.39</v>
      </c>
      <c r="AA5643" s="8">
        <f t="shared" si="353"/>
        <v>0</v>
      </c>
    </row>
    <row r="5644" spans="1:27" ht="10.5" x14ac:dyDescent="0.15">
      <c r="A5644" s="1" t="s">
        <v>32355</v>
      </c>
      <c r="B5644" s="1" t="s">
        <v>0</v>
      </c>
      <c r="C5644" s="1" t="s">
        <v>22</v>
      </c>
      <c r="E5644" s="1" t="s">
        <v>32356</v>
      </c>
      <c r="F5644" s="1" t="s">
        <v>2</v>
      </c>
      <c r="G5644" s="1" t="s">
        <v>6845</v>
      </c>
      <c r="H5644" s="1" t="s">
        <v>32357</v>
      </c>
      <c r="I5644" s="1" t="s">
        <v>941</v>
      </c>
      <c r="J5644" s="1" t="s">
        <v>46</v>
      </c>
      <c r="K5644" s="1" t="s">
        <v>15993</v>
      </c>
      <c r="L5644" s="1" t="s">
        <v>72</v>
      </c>
      <c r="M5644" s="1" t="s">
        <v>289</v>
      </c>
      <c r="N5644" s="1" t="s">
        <v>6847</v>
      </c>
      <c r="O5644" s="1" t="s">
        <v>7</v>
      </c>
      <c r="P5644" s="1" t="s">
        <v>872</v>
      </c>
      <c r="Q5644" s="1" t="s">
        <v>476</v>
      </c>
      <c r="R5644" s="1" t="s">
        <v>488</v>
      </c>
      <c r="S5644" s="1" t="s">
        <v>2</v>
      </c>
      <c r="T5644" s="21">
        <v>0</v>
      </c>
      <c r="U5644" s="21">
        <v>23914.560000000001</v>
      </c>
      <c r="V5644" s="21">
        <f t="shared" si="354"/>
        <v>23914.560000000001</v>
      </c>
      <c r="W5644" s="23">
        <f t="shared" si="355"/>
        <v>0</v>
      </c>
      <c r="X5644" s="3">
        <v>0</v>
      </c>
      <c r="Y5644" s="2">
        <v>2518.56</v>
      </c>
      <c r="Z5644" s="3">
        <f t="shared" si="352"/>
        <v>2518.56</v>
      </c>
      <c r="AA5644" s="8">
        <f t="shared" si="353"/>
        <v>0</v>
      </c>
    </row>
    <row r="5645" spans="1:27" ht="10.5" x14ac:dyDescent="0.15">
      <c r="A5645" s="1" t="s">
        <v>30698</v>
      </c>
      <c r="B5645" s="1" t="s">
        <v>0</v>
      </c>
      <c r="C5645" s="1" t="s">
        <v>22</v>
      </c>
      <c r="E5645" s="1" t="s">
        <v>30699</v>
      </c>
      <c r="F5645" s="1" t="s">
        <v>2</v>
      </c>
      <c r="G5645" s="1" t="s">
        <v>30700</v>
      </c>
      <c r="H5645" s="1" t="s">
        <v>30701</v>
      </c>
      <c r="I5645" s="1" t="s">
        <v>1105</v>
      </c>
      <c r="J5645" s="1" t="s">
        <v>71</v>
      </c>
      <c r="K5645" s="1" t="s">
        <v>10983</v>
      </c>
      <c r="L5645" s="1" t="s">
        <v>2</v>
      </c>
      <c r="M5645" s="1" t="s">
        <v>120</v>
      </c>
      <c r="N5645" s="1" t="s">
        <v>120</v>
      </c>
      <c r="O5645" s="1" t="s">
        <v>7</v>
      </c>
      <c r="P5645" s="1" t="s">
        <v>495</v>
      </c>
      <c r="Q5645" s="1" t="s">
        <v>476</v>
      </c>
      <c r="R5645" s="1" t="s">
        <v>488</v>
      </c>
      <c r="S5645" s="1" t="s">
        <v>30702</v>
      </c>
      <c r="T5645" s="21">
        <v>0</v>
      </c>
      <c r="U5645" s="21">
        <v>3407.58</v>
      </c>
      <c r="V5645" s="21">
        <f t="shared" si="354"/>
        <v>3407.58</v>
      </c>
      <c r="W5645" s="23">
        <f t="shared" si="355"/>
        <v>0</v>
      </c>
      <c r="X5645" s="3">
        <v>0</v>
      </c>
      <c r="Y5645" s="2">
        <v>2516.4</v>
      </c>
      <c r="Z5645" s="3">
        <f t="shared" si="352"/>
        <v>2516.4</v>
      </c>
      <c r="AA5645" s="8">
        <f t="shared" si="353"/>
        <v>0</v>
      </c>
    </row>
    <row r="5646" spans="1:27" ht="10.5" x14ac:dyDescent="0.15">
      <c r="A5646" s="1" t="s">
        <v>36898</v>
      </c>
      <c r="B5646" s="1" t="s">
        <v>0</v>
      </c>
      <c r="C5646" s="1" t="s">
        <v>1</v>
      </c>
      <c r="E5646" s="1" t="s">
        <v>36899</v>
      </c>
      <c r="F5646" s="1" t="s">
        <v>2</v>
      </c>
      <c r="G5646" s="1" t="s">
        <v>2</v>
      </c>
      <c r="H5646" s="1" t="s">
        <v>36900</v>
      </c>
      <c r="I5646" s="1" t="s">
        <v>1655</v>
      </c>
      <c r="J5646" s="1" t="s">
        <v>18</v>
      </c>
      <c r="K5646" s="1" t="s">
        <v>33620</v>
      </c>
      <c r="L5646" s="1" t="s">
        <v>57</v>
      </c>
      <c r="M5646" s="1" t="s">
        <v>120</v>
      </c>
      <c r="N5646" s="1" t="s">
        <v>120</v>
      </c>
      <c r="O5646" s="1" t="s">
        <v>7</v>
      </c>
      <c r="P5646" s="1" t="s">
        <v>41</v>
      </c>
      <c r="Q5646" s="1" t="s">
        <v>9</v>
      </c>
      <c r="R5646" s="1" t="s">
        <v>10</v>
      </c>
      <c r="S5646" s="1" t="s">
        <v>36901</v>
      </c>
      <c r="T5646" s="21"/>
      <c r="U5646" s="21"/>
      <c r="V5646" s="21">
        <f t="shared" si="354"/>
        <v>0</v>
      </c>
      <c r="W5646" s="23" t="e">
        <f t="shared" si="355"/>
        <v>#DIV/0!</v>
      </c>
      <c r="X5646" s="3">
        <v>0</v>
      </c>
      <c r="Y5646" s="2">
        <v>2516.4</v>
      </c>
      <c r="Z5646" s="3">
        <f t="shared" si="352"/>
        <v>2516.4</v>
      </c>
      <c r="AA5646" s="8">
        <f t="shared" si="353"/>
        <v>0</v>
      </c>
    </row>
    <row r="5647" spans="1:27" ht="10.5" x14ac:dyDescent="0.15">
      <c r="A5647" s="1" t="s">
        <v>31319</v>
      </c>
      <c r="B5647" s="1" t="s">
        <v>0</v>
      </c>
      <c r="C5647" s="1" t="s">
        <v>22</v>
      </c>
      <c r="E5647" s="1" t="s">
        <v>31320</v>
      </c>
      <c r="F5647" s="1" t="s">
        <v>2</v>
      </c>
      <c r="G5647" s="1" t="s">
        <v>31321</v>
      </c>
      <c r="H5647" s="1" t="s">
        <v>31322</v>
      </c>
      <c r="I5647" s="1" t="s">
        <v>27238</v>
      </c>
      <c r="J5647" s="1" t="s">
        <v>32</v>
      </c>
      <c r="K5647" s="1" t="s">
        <v>2438</v>
      </c>
      <c r="L5647" s="1" t="s">
        <v>2</v>
      </c>
      <c r="M5647" s="1" t="s">
        <v>120</v>
      </c>
      <c r="N5647" s="1" t="s">
        <v>120</v>
      </c>
      <c r="O5647" s="1" t="s">
        <v>7</v>
      </c>
      <c r="P5647" s="1" t="s">
        <v>1242</v>
      </c>
      <c r="Q5647" s="1" t="s">
        <v>476</v>
      </c>
      <c r="R5647" s="1" t="s">
        <v>503</v>
      </c>
      <c r="S5647" s="1" t="s">
        <v>31323</v>
      </c>
      <c r="T5647" s="21">
        <v>0</v>
      </c>
      <c r="U5647" s="21">
        <v>6901.03</v>
      </c>
      <c r="V5647" s="21">
        <f t="shared" si="354"/>
        <v>6901.03</v>
      </c>
      <c r="W5647" s="23">
        <f t="shared" si="355"/>
        <v>0</v>
      </c>
      <c r="X5647" s="3">
        <v>0</v>
      </c>
      <c r="Y5647" s="2">
        <v>2514.81</v>
      </c>
      <c r="Z5647" s="3">
        <f t="shared" si="352"/>
        <v>2514.81</v>
      </c>
      <c r="AA5647" s="8">
        <f t="shared" si="353"/>
        <v>0</v>
      </c>
    </row>
    <row r="5648" spans="1:27" ht="10.5" x14ac:dyDescent="0.15">
      <c r="A5648" s="1" t="s">
        <v>37596</v>
      </c>
      <c r="B5648" s="1" t="s">
        <v>0</v>
      </c>
      <c r="C5648" s="1" t="s">
        <v>22</v>
      </c>
      <c r="E5648" s="1" t="s">
        <v>37597</v>
      </c>
      <c r="F5648" s="1" t="s">
        <v>2</v>
      </c>
      <c r="G5648" s="1" t="s">
        <v>37598</v>
      </c>
      <c r="H5648" s="1" t="s">
        <v>37599</v>
      </c>
      <c r="I5648" s="1" t="s">
        <v>699</v>
      </c>
      <c r="J5648" s="1" t="s">
        <v>162</v>
      </c>
      <c r="K5648" s="1" t="s">
        <v>15890</v>
      </c>
      <c r="L5648" s="1" t="s">
        <v>6</v>
      </c>
      <c r="M5648" s="1" t="s">
        <v>120</v>
      </c>
      <c r="N5648" s="1" t="s">
        <v>120</v>
      </c>
      <c r="O5648" s="1" t="s">
        <v>7</v>
      </c>
      <c r="P5648" s="1" t="s">
        <v>2701</v>
      </c>
      <c r="Q5648" s="1" t="s">
        <v>476</v>
      </c>
      <c r="R5648" s="1" t="s">
        <v>503</v>
      </c>
      <c r="S5648" s="1" t="s">
        <v>2</v>
      </c>
      <c r="T5648" s="21"/>
      <c r="U5648" s="21"/>
      <c r="V5648" s="21">
        <f t="shared" si="354"/>
        <v>0</v>
      </c>
      <c r="W5648" s="23" t="e">
        <f t="shared" si="355"/>
        <v>#DIV/0!</v>
      </c>
      <c r="X5648" s="3">
        <v>0</v>
      </c>
      <c r="Y5648" s="2">
        <v>2512.12</v>
      </c>
      <c r="Z5648" s="3">
        <f t="shared" si="352"/>
        <v>2512.12</v>
      </c>
      <c r="AA5648" s="8">
        <f t="shared" si="353"/>
        <v>0</v>
      </c>
    </row>
    <row r="5649" spans="1:27" ht="10.5" x14ac:dyDescent="0.15">
      <c r="A5649" s="1" t="s">
        <v>17127</v>
      </c>
      <c r="B5649" s="1" t="s">
        <v>0</v>
      </c>
      <c r="C5649" s="1" t="s">
        <v>1</v>
      </c>
      <c r="E5649" s="1" t="s">
        <v>17128</v>
      </c>
      <c r="F5649" s="1" t="s">
        <v>2</v>
      </c>
      <c r="G5649" s="1" t="s">
        <v>17129</v>
      </c>
      <c r="H5649" s="1" t="s">
        <v>17130</v>
      </c>
      <c r="I5649" s="1" t="s">
        <v>4859</v>
      </c>
      <c r="J5649" s="1" t="s">
        <v>162</v>
      </c>
      <c r="K5649" s="1" t="s">
        <v>4860</v>
      </c>
      <c r="L5649" s="1" t="s">
        <v>783</v>
      </c>
      <c r="M5649" s="1" t="s">
        <v>137</v>
      </c>
      <c r="N5649" s="1" t="s">
        <v>246</v>
      </c>
      <c r="O5649" s="1" t="s">
        <v>7</v>
      </c>
      <c r="P5649" s="1" t="s">
        <v>154</v>
      </c>
      <c r="Q5649" s="1" t="s">
        <v>9</v>
      </c>
      <c r="R5649" s="1" t="s">
        <v>10</v>
      </c>
      <c r="S5649" s="1" t="s">
        <v>17131</v>
      </c>
      <c r="T5649" s="21">
        <v>15.45</v>
      </c>
      <c r="U5649" s="21">
        <v>4564.6099999999997</v>
      </c>
      <c r="V5649" s="21">
        <f t="shared" si="354"/>
        <v>4580.0599999999995</v>
      </c>
      <c r="W5649" s="23">
        <f t="shared" si="355"/>
        <v>3.3733182534726623E-3</v>
      </c>
      <c r="X5649" s="3">
        <v>0</v>
      </c>
      <c r="Y5649" s="2">
        <v>2511.56</v>
      </c>
      <c r="Z5649" s="3">
        <f t="shared" si="352"/>
        <v>2511.56</v>
      </c>
      <c r="AA5649" s="8">
        <f t="shared" si="353"/>
        <v>0</v>
      </c>
    </row>
    <row r="5650" spans="1:27" ht="10.5" x14ac:dyDescent="0.15">
      <c r="A5650" s="1" t="s">
        <v>45917</v>
      </c>
      <c r="B5650" s="1" t="s">
        <v>0</v>
      </c>
      <c r="C5650" s="1" t="s">
        <v>22</v>
      </c>
      <c r="E5650" s="1" t="s">
        <v>45918</v>
      </c>
      <c r="F5650" s="1" t="s">
        <v>2</v>
      </c>
      <c r="G5650" s="1" t="s">
        <v>45919</v>
      </c>
      <c r="H5650" s="1" t="s">
        <v>45920</v>
      </c>
      <c r="I5650" s="1" t="s">
        <v>45921</v>
      </c>
      <c r="J5650" s="1" t="s">
        <v>88</v>
      </c>
      <c r="K5650" s="1" t="s">
        <v>26264</v>
      </c>
      <c r="L5650" s="1" t="s">
        <v>2</v>
      </c>
      <c r="M5650" s="1" t="s">
        <v>120</v>
      </c>
      <c r="N5650" s="1" t="s">
        <v>120</v>
      </c>
      <c r="O5650" s="1" t="s">
        <v>7</v>
      </c>
      <c r="P5650" s="1" t="s">
        <v>747</v>
      </c>
      <c r="Q5650" s="1" t="s">
        <v>476</v>
      </c>
      <c r="R5650" s="1" t="s">
        <v>488</v>
      </c>
      <c r="S5650" s="1" t="s">
        <v>45922</v>
      </c>
      <c r="T5650" s="21">
        <v>0</v>
      </c>
      <c r="U5650" s="21">
        <v>9309.5</v>
      </c>
      <c r="V5650" s="21">
        <f t="shared" si="354"/>
        <v>9309.5</v>
      </c>
      <c r="W5650" s="23">
        <f t="shared" si="355"/>
        <v>0</v>
      </c>
      <c r="X5650" s="3">
        <v>0</v>
      </c>
      <c r="Y5650" s="2">
        <v>2506.02</v>
      </c>
      <c r="Z5650" s="3">
        <f t="shared" si="352"/>
        <v>2506.02</v>
      </c>
      <c r="AA5650" s="8">
        <f t="shared" si="353"/>
        <v>0</v>
      </c>
    </row>
    <row r="5651" spans="1:27" ht="10.5" x14ac:dyDescent="0.15">
      <c r="A5651" s="1" t="s">
        <v>25405</v>
      </c>
      <c r="B5651" s="1" t="s">
        <v>0</v>
      </c>
      <c r="C5651" s="1" t="s">
        <v>22</v>
      </c>
      <c r="E5651" s="1" t="s">
        <v>25406</v>
      </c>
      <c r="F5651" s="1" t="s">
        <v>2</v>
      </c>
      <c r="G5651" s="1" t="s">
        <v>25407</v>
      </c>
      <c r="H5651" s="1" t="s">
        <v>25408</v>
      </c>
      <c r="I5651" s="1" t="s">
        <v>10826</v>
      </c>
      <c r="J5651" s="1" t="s">
        <v>381</v>
      </c>
      <c r="K5651" s="1" t="s">
        <v>19576</v>
      </c>
      <c r="L5651" s="1" t="s">
        <v>2</v>
      </c>
      <c r="M5651" s="1" t="s">
        <v>120</v>
      </c>
      <c r="N5651" s="1" t="s">
        <v>120</v>
      </c>
      <c r="O5651" s="1" t="s">
        <v>7</v>
      </c>
      <c r="P5651" s="1" t="s">
        <v>886</v>
      </c>
      <c r="Q5651" s="1" t="s">
        <v>476</v>
      </c>
      <c r="R5651" s="1" t="s">
        <v>503</v>
      </c>
      <c r="S5651" s="1" t="s">
        <v>2</v>
      </c>
      <c r="T5651" s="21">
        <v>0</v>
      </c>
      <c r="U5651" s="21">
        <v>3371.2</v>
      </c>
      <c r="V5651" s="21">
        <f t="shared" si="354"/>
        <v>3371.2</v>
      </c>
      <c r="W5651" s="23">
        <f t="shared" si="355"/>
        <v>0</v>
      </c>
      <c r="X5651" s="3">
        <v>0</v>
      </c>
      <c r="Y5651" s="2">
        <v>2500.71</v>
      </c>
      <c r="Z5651" s="3">
        <f t="shared" si="352"/>
        <v>2500.71</v>
      </c>
      <c r="AA5651" s="8">
        <f t="shared" si="353"/>
        <v>0</v>
      </c>
    </row>
    <row r="5652" spans="1:27" ht="10.5" x14ac:dyDescent="0.15">
      <c r="A5652" s="1" t="s">
        <v>45377</v>
      </c>
      <c r="B5652" s="1" t="s">
        <v>0</v>
      </c>
      <c r="C5652" s="1" t="s">
        <v>22</v>
      </c>
      <c r="E5652" s="1" t="s">
        <v>45378</v>
      </c>
      <c r="F5652" s="1" t="s">
        <v>2</v>
      </c>
      <c r="G5652" s="1" t="s">
        <v>2</v>
      </c>
      <c r="H5652" s="1" t="s">
        <v>45379</v>
      </c>
      <c r="I5652" s="1" t="s">
        <v>16550</v>
      </c>
      <c r="J5652" s="1" t="s">
        <v>88</v>
      </c>
      <c r="K5652" s="1" t="s">
        <v>23724</v>
      </c>
      <c r="L5652" s="1" t="s">
        <v>2</v>
      </c>
      <c r="M5652" s="1" t="s">
        <v>120</v>
      </c>
      <c r="N5652" s="1" t="s">
        <v>120</v>
      </c>
      <c r="O5652" s="1" t="s">
        <v>7</v>
      </c>
      <c r="P5652" s="1" t="s">
        <v>1225</v>
      </c>
      <c r="Q5652" s="1" t="s">
        <v>476</v>
      </c>
      <c r="R5652" s="1" t="s">
        <v>477</v>
      </c>
      <c r="S5652" s="1" t="s">
        <v>45380</v>
      </c>
      <c r="T5652" s="21">
        <v>15.75</v>
      </c>
      <c r="U5652" s="21">
        <v>10998.4</v>
      </c>
      <c r="V5652" s="21">
        <f t="shared" si="354"/>
        <v>11014.15</v>
      </c>
      <c r="W5652" s="23">
        <f t="shared" si="355"/>
        <v>1.4299787092058851E-3</v>
      </c>
      <c r="X5652" s="3">
        <v>0</v>
      </c>
      <c r="Y5652" s="2">
        <v>3016.53</v>
      </c>
      <c r="Z5652" s="3">
        <f t="shared" si="352"/>
        <v>3016.53</v>
      </c>
      <c r="AA5652" s="8">
        <f t="shared" si="353"/>
        <v>0</v>
      </c>
    </row>
    <row r="5653" spans="1:27" ht="10.5" x14ac:dyDescent="0.15">
      <c r="A5653" s="1" t="s">
        <v>27884</v>
      </c>
      <c r="B5653" s="1" t="s">
        <v>0</v>
      </c>
      <c r="C5653" s="1" t="s">
        <v>22</v>
      </c>
      <c r="E5653" s="1" t="s">
        <v>27885</v>
      </c>
      <c r="F5653" s="1" t="s">
        <v>2</v>
      </c>
      <c r="G5653" s="1" t="s">
        <v>2</v>
      </c>
      <c r="H5653" s="1" t="s">
        <v>27886</v>
      </c>
      <c r="I5653" s="1" t="s">
        <v>15996</v>
      </c>
      <c r="J5653" s="1" t="s">
        <v>162</v>
      </c>
      <c r="K5653" s="1" t="s">
        <v>4793</v>
      </c>
      <c r="L5653" s="1" t="s">
        <v>2</v>
      </c>
      <c r="M5653" s="1" t="s">
        <v>120</v>
      </c>
      <c r="N5653" s="1" t="s">
        <v>120</v>
      </c>
      <c r="O5653" s="1" t="s">
        <v>7</v>
      </c>
      <c r="P5653" s="1" t="s">
        <v>894</v>
      </c>
      <c r="Q5653" s="1" t="s">
        <v>476</v>
      </c>
      <c r="R5653" s="1" t="s">
        <v>503</v>
      </c>
      <c r="S5653" s="1" t="s">
        <v>2</v>
      </c>
      <c r="T5653" s="21">
        <v>0</v>
      </c>
      <c r="U5653" s="21">
        <v>1387.81</v>
      </c>
      <c r="V5653" s="21">
        <f t="shared" si="354"/>
        <v>1387.81</v>
      </c>
      <c r="W5653" s="23">
        <f t="shared" si="355"/>
        <v>0</v>
      </c>
      <c r="X5653" s="3">
        <v>0</v>
      </c>
      <c r="Y5653" s="2">
        <v>2497.31</v>
      </c>
      <c r="Z5653" s="3">
        <f t="shared" si="352"/>
        <v>2497.31</v>
      </c>
      <c r="AA5653" s="8">
        <f t="shared" si="353"/>
        <v>0</v>
      </c>
    </row>
    <row r="5654" spans="1:27" ht="10.5" x14ac:dyDescent="0.15">
      <c r="A5654" s="1" t="s">
        <v>23541</v>
      </c>
      <c r="B5654" s="1" t="s">
        <v>0</v>
      </c>
      <c r="C5654" s="1" t="s">
        <v>22</v>
      </c>
      <c r="E5654" s="1" t="s">
        <v>23542</v>
      </c>
      <c r="F5654" s="1" t="s">
        <v>2</v>
      </c>
      <c r="G5654" s="1" t="s">
        <v>23543</v>
      </c>
      <c r="H5654" s="1" t="s">
        <v>23544</v>
      </c>
      <c r="I5654" s="1" t="s">
        <v>528</v>
      </c>
      <c r="J5654" s="1" t="s">
        <v>64</v>
      </c>
      <c r="K5654" s="1" t="s">
        <v>11578</v>
      </c>
      <c r="L5654" s="1" t="s">
        <v>72</v>
      </c>
      <c r="M5654" s="1" t="s">
        <v>289</v>
      </c>
      <c r="N5654" s="1" t="s">
        <v>289</v>
      </c>
      <c r="O5654" s="1" t="s">
        <v>7</v>
      </c>
      <c r="P5654" s="1" t="s">
        <v>872</v>
      </c>
      <c r="Q5654" s="1" t="s">
        <v>476</v>
      </c>
      <c r="R5654" s="1" t="s">
        <v>488</v>
      </c>
      <c r="S5654" s="1" t="s">
        <v>2</v>
      </c>
      <c r="T5654" s="21">
        <v>0</v>
      </c>
      <c r="U5654" s="21">
        <v>2079.3000000000002</v>
      </c>
      <c r="V5654" s="21">
        <f t="shared" si="354"/>
        <v>2079.3000000000002</v>
      </c>
      <c r="W5654" s="23">
        <f t="shared" si="355"/>
        <v>0</v>
      </c>
      <c r="X5654" s="3">
        <v>0</v>
      </c>
      <c r="Y5654" s="2">
        <v>2496.66</v>
      </c>
      <c r="Z5654" s="3">
        <f t="shared" si="352"/>
        <v>2496.66</v>
      </c>
      <c r="AA5654" s="8">
        <f t="shared" si="353"/>
        <v>0</v>
      </c>
    </row>
    <row r="5655" spans="1:27" ht="10.5" x14ac:dyDescent="0.15">
      <c r="A5655" s="1" t="s">
        <v>47787</v>
      </c>
      <c r="B5655" s="1" t="s">
        <v>0</v>
      </c>
      <c r="C5655" s="1" t="s">
        <v>22</v>
      </c>
      <c r="E5655" s="1" t="s">
        <v>47788</v>
      </c>
      <c r="F5655" s="1" t="s">
        <v>2</v>
      </c>
      <c r="G5655" s="1" t="s">
        <v>2</v>
      </c>
      <c r="H5655" s="1" t="s">
        <v>47789</v>
      </c>
      <c r="I5655" s="1" t="s">
        <v>4230</v>
      </c>
      <c r="J5655" s="1" t="s">
        <v>64</v>
      </c>
      <c r="K5655" s="1" t="s">
        <v>5783</v>
      </c>
      <c r="L5655" s="1" t="s">
        <v>6</v>
      </c>
      <c r="M5655" s="1" t="s">
        <v>120</v>
      </c>
      <c r="N5655" s="1" t="s">
        <v>760</v>
      </c>
      <c r="O5655" s="1" t="s">
        <v>7</v>
      </c>
      <c r="P5655" s="1" t="s">
        <v>894</v>
      </c>
      <c r="Q5655" s="1" t="s">
        <v>476</v>
      </c>
      <c r="R5655" s="1" t="s">
        <v>503</v>
      </c>
      <c r="S5655" s="1" t="s">
        <v>47790</v>
      </c>
      <c r="T5655" s="21">
        <v>0</v>
      </c>
      <c r="U5655" s="21">
        <v>18060.45</v>
      </c>
      <c r="V5655" s="21">
        <f t="shared" si="354"/>
        <v>18060.45</v>
      </c>
      <c r="W5655" s="23">
        <f t="shared" si="355"/>
        <v>0</v>
      </c>
      <c r="X5655" s="3">
        <v>0</v>
      </c>
      <c r="Y5655" s="2">
        <v>2491.02</v>
      </c>
      <c r="Z5655" s="3">
        <f t="shared" si="352"/>
        <v>2491.02</v>
      </c>
      <c r="AA5655" s="8">
        <f t="shared" si="353"/>
        <v>0</v>
      </c>
    </row>
    <row r="5656" spans="1:27" ht="10.5" x14ac:dyDescent="0.15">
      <c r="A5656" s="1" t="s">
        <v>46699</v>
      </c>
      <c r="B5656" s="1" t="s">
        <v>0</v>
      </c>
      <c r="C5656" s="1" t="s">
        <v>22</v>
      </c>
      <c r="E5656" s="1" t="s">
        <v>46700</v>
      </c>
      <c r="F5656" s="1" t="s">
        <v>2</v>
      </c>
      <c r="G5656" s="1" t="s">
        <v>46701</v>
      </c>
      <c r="H5656" s="1" t="s">
        <v>46702</v>
      </c>
      <c r="I5656" s="1" t="s">
        <v>318</v>
      </c>
      <c r="J5656" s="1" t="s">
        <v>46</v>
      </c>
      <c r="K5656" s="1" t="s">
        <v>46313</v>
      </c>
      <c r="L5656" s="1" t="s">
        <v>2</v>
      </c>
      <c r="M5656" s="1" t="s">
        <v>120</v>
      </c>
      <c r="N5656" s="1" t="s">
        <v>120</v>
      </c>
      <c r="O5656" s="1" t="s">
        <v>7</v>
      </c>
      <c r="P5656" s="1" t="s">
        <v>747</v>
      </c>
      <c r="Q5656" s="1" t="s">
        <v>476</v>
      </c>
      <c r="R5656" s="1" t="s">
        <v>488</v>
      </c>
      <c r="S5656" s="1" t="s">
        <v>46703</v>
      </c>
      <c r="T5656" s="21">
        <v>0</v>
      </c>
      <c r="U5656" s="21">
        <v>6940.49</v>
      </c>
      <c r="V5656" s="21">
        <f t="shared" si="354"/>
        <v>6940.49</v>
      </c>
      <c r="W5656" s="23">
        <f t="shared" si="355"/>
        <v>0</v>
      </c>
      <c r="X5656" s="3">
        <v>0</v>
      </c>
      <c r="Y5656" s="2">
        <v>2489.6799999999998</v>
      </c>
      <c r="Z5656" s="3">
        <f t="shared" si="352"/>
        <v>2489.6799999999998</v>
      </c>
      <c r="AA5656" s="8">
        <f t="shared" si="353"/>
        <v>0</v>
      </c>
    </row>
    <row r="5657" spans="1:27" ht="10.5" x14ac:dyDescent="0.15">
      <c r="A5657" s="1" t="s">
        <v>21643</v>
      </c>
      <c r="B5657" s="1" t="s">
        <v>0</v>
      </c>
      <c r="C5657" s="1" t="s">
        <v>22</v>
      </c>
      <c r="E5657" s="1" t="s">
        <v>21644</v>
      </c>
      <c r="F5657" s="1" t="s">
        <v>2</v>
      </c>
      <c r="G5657" s="1" t="s">
        <v>21645</v>
      </c>
      <c r="H5657" s="1" t="s">
        <v>21646</v>
      </c>
      <c r="I5657" s="1" t="s">
        <v>9435</v>
      </c>
      <c r="J5657" s="1" t="s">
        <v>32</v>
      </c>
      <c r="K5657" s="1" t="s">
        <v>9436</v>
      </c>
      <c r="L5657" s="1" t="s">
        <v>6</v>
      </c>
      <c r="M5657" s="1" t="s">
        <v>289</v>
      </c>
      <c r="N5657" s="1" t="s">
        <v>289</v>
      </c>
      <c r="O5657" s="1" t="s">
        <v>7</v>
      </c>
      <c r="P5657" s="1" t="s">
        <v>886</v>
      </c>
      <c r="Q5657" s="1" t="s">
        <v>476</v>
      </c>
      <c r="R5657" s="1" t="s">
        <v>503</v>
      </c>
      <c r="S5657" s="1" t="s">
        <v>2</v>
      </c>
      <c r="T5657" s="21">
        <v>0</v>
      </c>
      <c r="U5657" s="21">
        <v>4245.8900000000003</v>
      </c>
      <c r="V5657" s="21">
        <f t="shared" si="354"/>
        <v>4245.8900000000003</v>
      </c>
      <c r="W5657" s="23">
        <f t="shared" si="355"/>
        <v>0</v>
      </c>
      <c r="X5657" s="3">
        <v>0</v>
      </c>
      <c r="Y5657" s="2">
        <v>2486</v>
      </c>
      <c r="Z5657" s="3">
        <f t="shared" si="352"/>
        <v>2486</v>
      </c>
      <c r="AA5657" s="8">
        <f t="shared" si="353"/>
        <v>0</v>
      </c>
    </row>
    <row r="5658" spans="1:27" ht="10.5" x14ac:dyDescent="0.15">
      <c r="A5658" s="1" t="s">
        <v>19882</v>
      </c>
      <c r="B5658" s="1" t="s">
        <v>0</v>
      </c>
      <c r="C5658" s="1" t="s">
        <v>22</v>
      </c>
      <c r="E5658" s="1" t="s">
        <v>19883</v>
      </c>
      <c r="F5658" s="1" t="s">
        <v>2</v>
      </c>
      <c r="G5658" s="1" t="s">
        <v>19884</v>
      </c>
      <c r="H5658" s="1" t="s">
        <v>19885</v>
      </c>
      <c r="I5658" s="1" t="s">
        <v>6706</v>
      </c>
      <c r="J5658" s="1" t="s">
        <v>118</v>
      </c>
      <c r="K5658" s="1" t="s">
        <v>6707</v>
      </c>
      <c r="L5658" s="1" t="s">
        <v>2</v>
      </c>
      <c r="M5658" s="1" t="s">
        <v>120</v>
      </c>
      <c r="N5658" s="1" t="s">
        <v>120</v>
      </c>
      <c r="O5658" s="1" t="s">
        <v>7</v>
      </c>
      <c r="P5658" s="1" t="s">
        <v>894</v>
      </c>
      <c r="Q5658" s="1" t="s">
        <v>476</v>
      </c>
      <c r="R5658" s="1" t="s">
        <v>503</v>
      </c>
      <c r="S5658" s="1" t="s">
        <v>19886</v>
      </c>
      <c r="T5658" s="21">
        <v>0</v>
      </c>
      <c r="U5658" s="21">
        <v>14904</v>
      </c>
      <c r="V5658" s="21">
        <f t="shared" si="354"/>
        <v>14904</v>
      </c>
      <c r="W5658" s="23">
        <f t="shared" si="355"/>
        <v>0</v>
      </c>
      <c r="X5658" s="3">
        <v>0</v>
      </c>
      <c r="Y5658" s="2">
        <v>2484</v>
      </c>
      <c r="Z5658" s="3">
        <f t="shared" si="352"/>
        <v>2484</v>
      </c>
      <c r="AA5658" s="8">
        <f t="shared" si="353"/>
        <v>0</v>
      </c>
    </row>
    <row r="5659" spans="1:27" ht="10.5" x14ac:dyDescent="0.15">
      <c r="A5659" s="1" t="s">
        <v>21186</v>
      </c>
      <c r="B5659" s="1" t="s">
        <v>0</v>
      </c>
      <c r="C5659" s="1" t="s">
        <v>22</v>
      </c>
      <c r="E5659" s="1" t="s">
        <v>21187</v>
      </c>
      <c r="F5659" s="1" t="s">
        <v>2</v>
      </c>
      <c r="G5659" s="1" t="s">
        <v>21188</v>
      </c>
      <c r="H5659" s="1" t="s">
        <v>21189</v>
      </c>
      <c r="I5659" s="1" t="s">
        <v>930</v>
      </c>
      <c r="J5659" s="1" t="s">
        <v>596</v>
      </c>
      <c r="K5659" s="1" t="s">
        <v>21190</v>
      </c>
      <c r="L5659" s="1" t="s">
        <v>2</v>
      </c>
      <c r="M5659" s="1" t="s">
        <v>120</v>
      </c>
      <c r="N5659" s="1" t="s">
        <v>120</v>
      </c>
      <c r="O5659" s="1" t="s">
        <v>7</v>
      </c>
      <c r="P5659" s="1" t="s">
        <v>495</v>
      </c>
      <c r="Q5659" s="1" t="s">
        <v>476</v>
      </c>
      <c r="R5659" s="1" t="s">
        <v>488</v>
      </c>
      <c r="S5659" s="1" t="s">
        <v>2</v>
      </c>
      <c r="T5659" s="21">
        <v>0</v>
      </c>
      <c r="U5659" s="21">
        <v>4968</v>
      </c>
      <c r="V5659" s="21">
        <f t="shared" si="354"/>
        <v>4968</v>
      </c>
      <c r="W5659" s="23">
        <f t="shared" si="355"/>
        <v>0</v>
      </c>
      <c r="X5659" s="3">
        <v>0</v>
      </c>
      <c r="Y5659" s="2">
        <v>2484</v>
      </c>
      <c r="Z5659" s="3">
        <f t="shared" si="352"/>
        <v>2484</v>
      </c>
      <c r="AA5659" s="8">
        <f t="shared" si="353"/>
        <v>0</v>
      </c>
    </row>
    <row r="5660" spans="1:27" ht="10.5" x14ac:dyDescent="0.15">
      <c r="A5660" s="1" t="s">
        <v>22811</v>
      </c>
      <c r="B5660" s="1" t="s">
        <v>0</v>
      </c>
      <c r="C5660" s="1" t="s">
        <v>22</v>
      </c>
      <c r="E5660" s="1" t="s">
        <v>22812</v>
      </c>
      <c r="F5660" s="1" t="s">
        <v>2</v>
      </c>
      <c r="G5660" s="1" t="s">
        <v>2</v>
      </c>
      <c r="H5660" s="1" t="s">
        <v>22813</v>
      </c>
      <c r="I5660" s="1" t="s">
        <v>830</v>
      </c>
      <c r="J5660" s="1" t="s">
        <v>64</v>
      </c>
      <c r="K5660" s="1" t="s">
        <v>831</v>
      </c>
      <c r="L5660" s="1" t="s">
        <v>2</v>
      </c>
      <c r="M5660" s="1" t="s">
        <v>120</v>
      </c>
      <c r="N5660" s="1" t="s">
        <v>120</v>
      </c>
      <c r="O5660" s="1" t="s">
        <v>7</v>
      </c>
      <c r="P5660" s="1" t="s">
        <v>761</v>
      </c>
      <c r="Q5660" s="1" t="s">
        <v>476</v>
      </c>
      <c r="R5660" s="1" t="s">
        <v>488</v>
      </c>
      <c r="S5660" s="1" t="s">
        <v>2</v>
      </c>
      <c r="T5660" s="21">
        <v>0</v>
      </c>
      <c r="U5660" s="21">
        <v>1242</v>
      </c>
      <c r="V5660" s="21">
        <f t="shared" si="354"/>
        <v>1242</v>
      </c>
      <c r="W5660" s="23">
        <f t="shared" si="355"/>
        <v>0</v>
      </c>
      <c r="X5660" s="3">
        <v>0</v>
      </c>
      <c r="Y5660" s="2">
        <v>2484</v>
      </c>
      <c r="Z5660" s="3">
        <f t="shared" si="352"/>
        <v>2484</v>
      </c>
      <c r="AA5660" s="8">
        <f t="shared" si="353"/>
        <v>0</v>
      </c>
    </row>
    <row r="5661" spans="1:27" ht="10.5" x14ac:dyDescent="0.15">
      <c r="A5661" s="1" t="s">
        <v>23705</v>
      </c>
      <c r="B5661" s="1" t="s">
        <v>0</v>
      </c>
      <c r="C5661" s="1" t="s">
        <v>22</v>
      </c>
      <c r="E5661" s="1" t="s">
        <v>23706</v>
      </c>
      <c r="F5661" s="1" t="s">
        <v>2</v>
      </c>
      <c r="G5661" s="1" t="s">
        <v>23707</v>
      </c>
      <c r="H5661" s="1" t="s">
        <v>23708</v>
      </c>
      <c r="I5661" s="1" t="s">
        <v>5548</v>
      </c>
      <c r="J5661" s="1" t="s">
        <v>93</v>
      </c>
      <c r="K5661" s="1" t="s">
        <v>5549</v>
      </c>
      <c r="L5661" s="1" t="s">
        <v>6</v>
      </c>
      <c r="M5661" s="1" t="s">
        <v>120</v>
      </c>
      <c r="N5661" s="1" t="s">
        <v>120</v>
      </c>
      <c r="O5661" s="1" t="s">
        <v>191</v>
      </c>
      <c r="P5661" s="1" t="s">
        <v>495</v>
      </c>
      <c r="Q5661" s="1" t="s">
        <v>476</v>
      </c>
      <c r="R5661" s="1" t="s">
        <v>488</v>
      </c>
      <c r="S5661" s="1" t="s">
        <v>23709</v>
      </c>
      <c r="T5661" s="21">
        <v>0</v>
      </c>
      <c r="U5661" s="21">
        <v>16146</v>
      </c>
      <c r="V5661" s="21">
        <f t="shared" si="354"/>
        <v>16146</v>
      </c>
      <c r="W5661" s="23">
        <f t="shared" si="355"/>
        <v>0</v>
      </c>
      <c r="X5661" s="3">
        <v>0</v>
      </c>
      <c r="Y5661" s="2">
        <v>2484</v>
      </c>
      <c r="Z5661" s="3">
        <f t="shared" si="352"/>
        <v>2484</v>
      </c>
      <c r="AA5661" s="8">
        <f t="shared" si="353"/>
        <v>0</v>
      </c>
    </row>
    <row r="5662" spans="1:27" ht="10.5" x14ac:dyDescent="0.15">
      <c r="A5662" s="1" t="s">
        <v>24273</v>
      </c>
      <c r="B5662" s="1" t="s">
        <v>0</v>
      </c>
      <c r="C5662" s="1" t="s">
        <v>22</v>
      </c>
      <c r="E5662" s="1" t="s">
        <v>24274</v>
      </c>
      <c r="F5662" s="1" t="s">
        <v>2</v>
      </c>
      <c r="G5662" s="1" t="s">
        <v>2</v>
      </c>
      <c r="H5662" s="1" t="s">
        <v>24275</v>
      </c>
      <c r="I5662" s="1" t="s">
        <v>3873</v>
      </c>
      <c r="J5662" s="1" t="s">
        <v>18</v>
      </c>
      <c r="K5662" s="1" t="s">
        <v>3874</v>
      </c>
      <c r="L5662" s="1" t="s">
        <v>6</v>
      </c>
      <c r="M5662" s="1" t="s">
        <v>120</v>
      </c>
      <c r="N5662" s="1" t="s">
        <v>120</v>
      </c>
      <c r="O5662" s="1" t="s">
        <v>7</v>
      </c>
      <c r="P5662" s="1" t="s">
        <v>495</v>
      </c>
      <c r="Q5662" s="1" t="s">
        <v>476</v>
      </c>
      <c r="R5662" s="1" t="s">
        <v>488</v>
      </c>
      <c r="S5662" s="1" t="s">
        <v>2</v>
      </c>
      <c r="T5662" s="21">
        <v>0</v>
      </c>
      <c r="U5662" s="21">
        <v>17388</v>
      </c>
      <c r="V5662" s="21">
        <f t="shared" si="354"/>
        <v>17388</v>
      </c>
      <c r="W5662" s="23">
        <f t="shared" si="355"/>
        <v>0</v>
      </c>
      <c r="X5662" s="3">
        <v>0</v>
      </c>
      <c r="Y5662" s="2">
        <v>2484</v>
      </c>
      <c r="Z5662" s="3">
        <f t="shared" si="352"/>
        <v>2484</v>
      </c>
      <c r="AA5662" s="8">
        <f t="shared" si="353"/>
        <v>0</v>
      </c>
    </row>
    <row r="5663" spans="1:27" ht="10.5" x14ac:dyDescent="0.15">
      <c r="A5663" s="1" t="s">
        <v>24636</v>
      </c>
      <c r="B5663" s="1" t="s">
        <v>0</v>
      </c>
      <c r="C5663" s="1" t="s">
        <v>22</v>
      </c>
      <c r="E5663" s="1" t="s">
        <v>24637</v>
      </c>
      <c r="F5663" s="1" t="s">
        <v>2</v>
      </c>
      <c r="G5663" s="1" t="s">
        <v>2</v>
      </c>
      <c r="H5663" s="1" t="s">
        <v>24638</v>
      </c>
      <c r="I5663" s="1" t="s">
        <v>945</v>
      </c>
      <c r="J5663" s="1" t="s">
        <v>118</v>
      </c>
      <c r="K5663" s="1" t="s">
        <v>4428</v>
      </c>
      <c r="L5663" s="1" t="s">
        <v>6</v>
      </c>
      <c r="M5663" s="1" t="s">
        <v>120</v>
      </c>
      <c r="N5663" s="1" t="s">
        <v>120</v>
      </c>
      <c r="O5663" s="1" t="s">
        <v>191</v>
      </c>
      <c r="P5663" s="1" t="s">
        <v>894</v>
      </c>
      <c r="Q5663" s="1" t="s">
        <v>476</v>
      </c>
      <c r="R5663" s="1" t="s">
        <v>503</v>
      </c>
      <c r="S5663" s="1" t="s">
        <v>2</v>
      </c>
      <c r="T5663" s="21">
        <v>0</v>
      </c>
      <c r="U5663" s="21">
        <v>6900</v>
      </c>
      <c r="V5663" s="21">
        <f t="shared" si="354"/>
        <v>6900</v>
      </c>
      <c r="W5663" s="23">
        <f t="shared" si="355"/>
        <v>0</v>
      </c>
      <c r="X5663" s="3">
        <v>0</v>
      </c>
      <c r="Y5663" s="2">
        <v>2484</v>
      </c>
      <c r="Z5663" s="3">
        <f t="shared" si="352"/>
        <v>2484</v>
      </c>
      <c r="AA5663" s="8">
        <f t="shared" si="353"/>
        <v>0</v>
      </c>
    </row>
    <row r="5664" spans="1:27" ht="10.5" x14ac:dyDescent="0.15">
      <c r="A5664" s="1" t="s">
        <v>25122</v>
      </c>
      <c r="B5664" s="1" t="s">
        <v>0</v>
      </c>
      <c r="C5664" s="1" t="s">
        <v>22</v>
      </c>
      <c r="E5664" s="1" t="s">
        <v>25123</v>
      </c>
      <c r="F5664" s="1" t="s">
        <v>2</v>
      </c>
      <c r="G5664" s="1" t="s">
        <v>25124</v>
      </c>
      <c r="H5664" s="1" t="s">
        <v>25125</v>
      </c>
      <c r="I5664" s="1" t="s">
        <v>3103</v>
      </c>
      <c r="J5664" s="1" t="s">
        <v>118</v>
      </c>
      <c r="K5664" s="1" t="s">
        <v>6349</v>
      </c>
      <c r="L5664" s="1" t="s">
        <v>2</v>
      </c>
      <c r="M5664" s="1" t="s">
        <v>120</v>
      </c>
      <c r="N5664" s="1" t="s">
        <v>120</v>
      </c>
      <c r="O5664" s="1" t="s">
        <v>7</v>
      </c>
      <c r="P5664" s="1" t="s">
        <v>894</v>
      </c>
      <c r="Q5664" s="1" t="s">
        <v>476</v>
      </c>
      <c r="R5664" s="1" t="s">
        <v>503</v>
      </c>
      <c r="S5664" s="1" t="s">
        <v>2</v>
      </c>
      <c r="T5664" s="21">
        <v>0</v>
      </c>
      <c r="U5664" s="21">
        <v>3312</v>
      </c>
      <c r="V5664" s="21">
        <f t="shared" si="354"/>
        <v>3312</v>
      </c>
      <c r="W5664" s="23">
        <f t="shared" si="355"/>
        <v>0</v>
      </c>
      <c r="X5664" s="3">
        <v>0</v>
      </c>
      <c r="Y5664" s="2">
        <v>2484</v>
      </c>
      <c r="Z5664" s="3">
        <f t="shared" si="352"/>
        <v>2484</v>
      </c>
      <c r="AA5664" s="8">
        <f t="shared" si="353"/>
        <v>0</v>
      </c>
    </row>
    <row r="5665" spans="1:27" ht="10.5" x14ac:dyDescent="0.15">
      <c r="A5665" s="1" t="s">
        <v>38339</v>
      </c>
      <c r="B5665" s="1" t="s">
        <v>0</v>
      </c>
      <c r="C5665" s="1" t="s">
        <v>22</v>
      </c>
      <c r="E5665" s="1" t="s">
        <v>38340</v>
      </c>
      <c r="F5665" s="1" t="s">
        <v>2</v>
      </c>
      <c r="G5665" s="1" t="s">
        <v>38341</v>
      </c>
      <c r="H5665" s="1" t="s">
        <v>38342</v>
      </c>
      <c r="I5665" s="1" t="s">
        <v>2183</v>
      </c>
      <c r="J5665" s="1" t="s">
        <v>46</v>
      </c>
      <c r="K5665" s="1" t="s">
        <v>2184</v>
      </c>
      <c r="L5665" s="1" t="s">
        <v>2</v>
      </c>
      <c r="M5665" s="1" t="s">
        <v>120</v>
      </c>
      <c r="N5665" s="1" t="s">
        <v>120</v>
      </c>
      <c r="O5665" s="1" t="s">
        <v>7</v>
      </c>
      <c r="P5665" s="1" t="s">
        <v>2446</v>
      </c>
      <c r="Q5665" s="1" t="s">
        <v>476</v>
      </c>
      <c r="R5665" s="1" t="s">
        <v>488</v>
      </c>
      <c r="S5665" s="1" t="s">
        <v>2</v>
      </c>
      <c r="T5665" s="21">
        <v>0</v>
      </c>
      <c r="U5665" s="21">
        <v>4968</v>
      </c>
      <c r="V5665" s="21">
        <f t="shared" si="354"/>
        <v>4968</v>
      </c>
      <c r="W5665" s="23">
        <f t="shared" si="355"/>
        <v>0</v>
      </c>
      <c r="X5665" s="3">
        <v>0</v>
      </c>
      <c r="Y5665" s="2">
        <v>2484</v>
      </c>
      <c r="Z5665" s="3">
        <f t="shared" si="352"/>
        <v>2484</v>
      </c>
      <c r="AA5665" s="8">
        <f t="shared" si="353"/>
        <v>0</v>
      </c>
    </row>
    <row r="5666" spans="1:27" ht="10.5" x14ac:dyDescent="0.15">
      <c r="A5666" s="1" t="s">
        <v>38801</v>
      </c>
      <c r="B5666" s="1" t="s">
        <v>0</v>
      </c>
      <c r="C5666" s="1" t="s">
        <v>22</v>
      </c>
      <c r="E5666" s="1" t="s">
        <v>38802</v>
      </c>
      <c r="F5666" s="1" t="s">
        <v>2</v>
      </c>
      <c r="G5666" s="1" t="s">
        <v>2</v>
      </c>
      <c r="H5666" s="1" t="s">
        <v>38803</v>
      </c>
      <c r="I5666" s="1" t="s">
        <v>2783</v>
      </c>
      <c r="J5666" s="1" t="s">
        <v>381</v>
      </c>
      <c r="K5666" s="1" t="s">
        <v>3486</v>
      </c>
      <c r="L5666" s="1" t="s">
        <v>2</v>
      </c>
      <c r="M5666" s="1" t="s">
        <v>120</v>
      </c>
      <c r="N5666" s="1" t="s">
        <v>120</v>
      </c>
      <c r="O5666" s="1" t="s">
        <v>7</v>
      </c>
      <c r="P5666" s="1" t="s">
        <v>761</v>
      </c>
      <c r="Q5666" s="1" t="s">
        <v>476</v>
      </c>
      <c r="R5666" s="1" t="s">
        <v>488</v>
      </c>
      <c r="S5666" s="1" t="s">
        <v>38804</v>
      </c>
      <c r="T5666" s="21">
        <v>0</v>
      </c>
      <c r="U5666" s="21">
        <v>9108</v>
      </c>
      <c r="V5666" s="21">
        <f t="shared" si="354"/>
        <v>9108</v>
      </c>
      <c r="W5666" s="23">
        <f t="shared" si="355"/>
        <v>0</v>
      </c>
      <c r="X5666" s="3">
        <v>0</v>
      </c>
      <c r="Y5666" s="2">
        <v>2484</v>
      </c>
      <c r="Z5666" s="3">
        <f t="shared" si="352"/>
        <v>2484</v>
      </c>
      <c r="AA5666" s="8">
        <f t="shared" si="353"/>
        <v>0</v>
      </c>
    </row>
    <row r="5667" spans="1:27" ht="10.5" x14ac:dyDescent="0.15">
      <c r="A5667" s="1" t="s">
        <v>42693</v>
      </c>
      <c r="B5667" s="1" t="s">
        <v>0</v>
      </c>
      <c r="C5667" s="1" t="s">
        <v>22</v>
      </c>
      <c r="E5667" s="1" t="s">
        <v>42694</v>
      </c>
      <c r="F5667" s="1" t="s">
        <v>2</v>
      </c>
      <c r="G5667" s="1" t="s">
        <v>42695</v>
      </c>
      <c r="H5667" s="1" t="s">
        <v>34315</v>
      </c>
      <c r="I5667" s="1" t="s">
        <v>29960</v>
      </c>
      <c r="J5667" s="1" t="s">
        <v>51</v>
      </c>
      <c r="K5667" s="1" t="s">
        <v>34316</v>
      </c>
      <c r="L5667" s="1" t="s">
        <v>2</v>
      </c>
      <c r="M5667" s="1" t="s">
        <v>120</v>
      </c>
      <c r="N5667" s="1" t="s">
        <v>120</v>
      </c>
      <c r="O5667" s="1" t="s">
        <v>7</v>
      </c>
      <c r="P5667" s="1" t="s">
        <v>817</v>
      </c>
      <c r="Q5667" s="1" t="s">
        <v>476</v>
      </c>
      <c r="R5667" s="1" t="s">
        <v>503</v>
      </c>
      <c r="S5667" s="1" t="s">
        <v>2</v>
      </c>
      <c r="T5667" s="21">
        <v>0</v>
      </c>
      <c r="U5667" s="21">
        <v>2484</v>
      </c>
      <c r="V5667" s="21">
        <f t="shared" si="354"/>
        <v>2484</v>
      </c>
      <c r="W5667" s="23">
        <f t="shared" si="355"/>
        <v>0</v>
      </c>
      <c r="X5667" s="3">
        <v>0</v>
      </c>
      <c r="Y5667" s="2">
        <v>2484</v>
      </c>
      <c r="Z5667" s="3">
        <f t="shared" si="352"/>
        <v>2484</v>
      </c>
      <c r="AA5667" s="8">
        <f t="shared" si="353"/>
        <v>0</v>
      </c>
    </row>
    <row r="5668" spans="1:27" ht="10.5" x14ac:dyDescent="0.15">
      <c r="A5668" s="1" t="s">
        <v>46446</v>
      </c>
      <c r="B5668" s="1" t="s">
        <v>0</v>
      </c>
      <c r="C5668" s="1" t="s">
        <v>22</v>
      </c>
      <c r="E5668" s="1" t="s">
        <v>46447</v>
      </c>
      <c r="F5668" s="1" t="s">
        <v>2</v>
      </c>
      <c r="G5668" s="1" t="s">
        <v>46448</v>
      </c>
      <c r="H5668" s="1" t="s">
        <v>46449</v>
      </c>
      <c r="I5668" s="1" t="s">
        <v>9415</v>
      </c>
      <c r="J5668" s="1" t="s">
        <v>11</v>
      </c>
      <c r="K5668" s="1" t="s">
        <v>9416</v>
      </c>
      <c r="L5668" s="1" t="s">
        <v>2</v>
      </c>
      <c r="M5668" s="1" t="s">
        <v>120</v>
      </c>
      <c r="N5668" s="1" t="s">
        <v>120</v>
      </c>
      <c r="O5668" s="1" t="s">
        <v>7</v>
      </c>
      <c r="P5668" s="1" t="s">
        <v>495</v>
      </c>
      <c r="Q5668" s="1" t="s">
        <v>476</v>
      </c>
      <c r="R5668" s="1" t="s">
        <v>488</v>
      </c>
      <c r="S5668" s="1" t="s">
        <v>2</v>
      </c>
      <c r="T5668" s="21">
        <v>0</v>
      </c>
      <c r="U5668" s="21">
        <v>4140</v>
      </c>
      <c r="V5668" s="21">
        <f t="shared" si="354"/>
        <v>4140</v>
      </c>
      <c r="W5668" s="23">
        <f t="shared" si="355"/>
        <v>0</v>
      </c>
      <c r="X5668" s="3">
        <v>0</v>
      </c>
      <c r="Y5668" s="2">
        <v>2484</v>
      </c>
      <c r="Z5668" s="3">
        <f t="shared" si="352"/>
        <v>2484</v>
      </c>
      <c r="AA5668" s="8">
        <f t="shared" si="353"/>
        <v>0</v>
      </c>
    </row>
    <row r="5669" spans="1:27" ht="10.5" x14ac:dyDescent="0.15">
      <c r="A5669" s="1" t="s">
        <v>46525</v>
      </c>
      <c r="B5669" s="1" t="s">
        <v>0</v>
      </c>
      <c r="C5669" s="1" t="s">
        <v>22</v>
      </c>
      <c r="E5669" s="1" t="s">
        <v>46526</v>
      </c>
      <c r="F5669" s="1" t="s">
        <v>2</v>
      </c>
      <c r="G5669" s="1" t="s">
        <v>46527</v>
      </c>
      <c r="H5669" s="1" t="s">
        <v>46528</v>
      </c>
      <c r="I5669" s="1" t="s">
        <v>7259</v>
      </c>
      <c r="J5669" s="1" t="s">
        <v>49</v>
      </c>
      <c r="K5669" s="1" t="s">
        <v>7260</v>
      </c>
      <c r="L5669" s="1" t="s">
        <v>2</v>
      </c>
      <c r="M5669" s="1" t="s">
        <v>120</v>
      </c>
      <c r="N5669" s="1" t="s">
        <v>120</v>
      </c>
      <c r="O5669" s="1" t="s">
        <v>7</v>
      </c>
      <c r="P5669" s="1" t="s">
        <v>2446</v>
      </c>
      <c r="Q5669" s="1" t="s">
        <v>476</v>
      </c>
      <c r="R5669" s="1" t="s">
        <v>488</v>
      </c>
      <c r="S5669" s="1" t="s">
        <v>2</v>
      </c>
      <c r="T5669" s="21">
        <v>0</v>
      </c>
      <c r="U5669" s="21">
        <v>10212</v>
      </c>
      <c r="V5669" s="21">
        <f t="shared" si="354"/>
        <v>10212</v>
      </c>
      <c r="W5669" s="23">
        <f t="shared" si="355"/>
        <v>0</v>
      </c>
      <c r="X5669" s="3">
        <v>0</v>
      </c>
      <c r="Y5669" s="2">
        <v>2484</v>
      </c>
      <c r="Z5669" s="3">
        <f t="shared" si="352"/>
        <v>2484</v>
      </c>
      <c r="AA5669" s="8">
        <f t="shared" si="353"/>
        <v>0</v>
      </c>
    </row>
    <row r="5670" spans="1:27" ht="10.5" x14ac:dyDescent="0.15">
      <c r="A5670" s="1" t="s">
        <v>47107</v>
      </c>
      <c r="B5670" s="1" t="s">
        <v>0</v>
      </c>
      <c r="C5670" s="1" t="s">
        <v>22</v>
      </c>
      <c r="E5670" s="1" t="s">
        <v>47108</v>
      </c>
      <c r="F5670" s="1" t="s">
        <v>2</v>
      </c>
      <c r="G5670" s="1" t="s">
        <v>2</v>
      </c>
      <c r="H5670" s="1" t="s">
        <v>47109</v>
      </c>
      <c r="I5670" s="1" t="s">
        <v>3353</v>
      </c>
      <c r="J5670" s="1" t="s">
        <v>49</v>
      </c>
      <c r="K5670" s="1" t="s">
        <v>3354</v>
      </c>
      <c r="L5670" s="1" t="s">
        <v>6</v>
      </c>
      <c r="M5670" s="1" t="s">
        <v>120</v>
      </c>
      <c r="N5670" s="1" t="s">
        <v>120</v>
      </c>
      <c r="O5670" s="1" t="s">
        <v>7</v>
      </c>
      <c r="P5670" s="1" t="s">
        <v>2446</v>
      </c>
      <c r="Q5670" s="1" t="s">
        <v>476</v>
      </c>
      <c r="R5670" s="1" t="s">
        <v>488</v>
      </c>
      <c r="S5670" s="1" t="s">
        <v>47110</v>
      </c>
      <c r="T5670" s="21">
        <v>0</v>
      </c>
      <c r="U5670" s="21">
        <v>4799.7</v>
      </c>
      <c r="V5670" s="21">
        <f t="shared" si="354"/>
        <v>4799.7</v>
      </c>
      <c r="W5670" s="23">
        <f t="shared" si="355"/>
        <v>0</v>
      </c>
      <c r="X5670" s="3">
        <v>0</v>
      </c>
      <c r="Y5670" s="2">
        <v>2484</v>
      </c>
      <c r="Z5670" s="3">
        <f t="shared" si="352"/>
        <v>2484</v>
      </c>
      <c r="AA5670" s="8">
        <f t="shared" si="353"/>
        <v>0</v>
      </c>
    </row>
    <row r="5671" spans="1:27" ht="10.5" x14ac:dyDescent="0.15">
      <c r="A5671" s="1" t="s">
        <v>47185</v>
      </c>
      <c r="B5671" s="1" t="s">
        <v>0</v>
      </c>
      <c r="C5671" s="1" t="s">
        <v>22</v>
      </c>
      <c r="E5671" s="1" t="s">
        <v>47186</v>
      </c>
      <c r="F5671" s="1" t="s">
        <v>2</v>
      </c>
      <c r="G5671" s="1" t="s">
        <v>47187</v>
      </c>
      <c r="H5671" s="1" t="s">
        <v>47188</v>
      </c>
      <c r="I5671" s="1" t="s">
        <v>617</v>
      </c>
      <c r="J5671" s="1" t="s">
        <v>322</v>
      </c>
      <c r="K5671" s="1" t="s">
        <v>44941</v>
      </c>
      <c r="L5671" s="1" t="s">
        <v>6</v>
      </c>
      <c r="M5671" s="1" t="s">
        <v>120</v>
      </c>
      <c r="N5671" s="1" t="s">
        <v>120</v>
      </c>
      <c r="O5671" s="1" t="s">
        <v>7</v>
      </c>
      <c r="P5671" s="1" t="s">
        <v>1242</v>
      </c>
      <c r="Q5671" s="1" t="s">
        <v>476</v>
      </c>
      <c r="R5671" s="1" t="s">
        <v>503</v>
      </c>
      <c r="S5671" s="1" t="s">
        <v>2</v>
      </c>
      <c r="T5671" s="21">
        <v>0</v>
      </c>
      <c r="U5671" s="21">
        <v>12420</v>
      </c>
      <c r="V5671" s="21">
        <f t="shared" si="354"/>
        <v>12420</v>
      </c>
      <c r="W5671" s="23">
        <f t="shared" si="355"/>
        <v>0</v>
      </c>
      <c r="X5671" s="3">
        <v>0</v>
      </c>
      <c r="Y5671" s="2">
        <v>2484</v>
      </c>
      <c r="Z5671" s="3">
        <f t="shared" si="352"/>
        <v>2484</v>
      </c>
      <c r="AA5671" s="8">
        <f t="shared" si="353"/>
        <v>0</v>
      </c>
    </row>
    <row r="5672" spans="1:27" ht="10.5" x14ac:dyDescent="0.15">
      <c r="A5672" s="1" t="s">
        <v>47862</v>
      </c>
      <c r="B5672" s="1" t="s">
        <v>0</v>
      </c>
      <c r="C5672" s="1" t="s">
        <v>22</v>
      </c>
      <c r="E5672" s="1" t="s">
        <v>47863</v>
      </c>
      <c r="F5672" s="1" t="s">
        <v>2</v>
      </c>
      <c r="G5672" s="1" t="s">
        <v>2</v>
      </c>
      <c r="H5672" s="1" t="s">
        <v>47864</v>
      </c>
      <c r="I5672" s="1" t="s">
        <v>2822</v>
      </c>
      <c r="J5672" s="1" t="s">
        <v>118</v>
      </c>
      <c r="K5672" s="1" t="s">
        <v>4269</v>
      </c>
      <c r="L5672" s="1" t="s">
        <v>6</v>
      </c>
      <c r="M5672" s="1" t="s">
        <v>120</v>
      </c>
      <c r="N5672" s="1" t="s">
        <v>120</v>
      </c>
      <c r="O5672" s="1" t="s">
        <v>7</v>
      </c>
      <c r="P5672" s="1" t="s">
        <v>894</v>
      </c>
      <c r="Q5672" s="1" t="s">
        <v>476</v>
      </c>
      <c r="R5672" s="1" t="s">
        <v>503</v>
      </c>
      <c r="S5672" s="1" t="s">
        <v>2</v>
      </c>
      <c r="T5672" s="21">
        <v>0</v>
      </c>
      <c r="U5672" s="21">
        <v>5382</v>
      </c>
      <c r="V5672" s="21">
        <f t="shared" si="354"/>
        <v>5382</v>
      </c>
      <c r="W5672" s="23">
        <f t="shared" si="355"/>
        <v>0</v>
      </c>
      <c r="X5672" s="3">
        <v>0</v>
      </c>
      <c r="Y5672" s="2">
        <v>2484</v>
      </c>
      <c r="Z5672" s="3">
        <f t="shared" si="352"/>
        <v>2484</v>
      </c>
      <c r="AA5672" s="8">
        <f t="shared" si="353"/>
        <v>0</v>
      </c>
    </row>
    <row r="5673" spans="1:27" ht="10.5" x14ac:dyDescent="0.15">
      <c r="A5673" s="1" t="s">
        <v>48136</v>
      </c>
      <c r="B5673" s="1" t="s">
        <v>0</v>
      </c>
      <c r="C5673" s="1" t="s">
        <v>22</v>
      </c>
      <c r="E5673" s="1" t="s">
        <v>48137</v>
      </c>
      <c r="F5673" s="1" t="s">
        <v>2</v>
      </c>
      <c r="G5673" s="1" t="s">
        <v>2</v>
      </c>
      <c r="H5673" s="1" t="s">
        <v>48138</v>
      </c>
      <c r="I5673" s="1" t="s">
        <v>1570</v>
      </c>
      <c r="J5673" s="1" t="s">
        <v>24</v>
      </c>
      <c r="K5673" s="1" t="s">
        <v>1571</v>
      </c>
      <c r="L5673" s="1" t="s">
        <v>6</v>
      </c>
      <c r="M5673" s="1" t="s">
        <v>120</v>
      </c>
      <c r="N5673" s="1" t="s">
        <v>120</v>
      </c>
      <c r="O5673" s="1" t="s">
        <v>7</v>
      </c>
      <c r="P5673" s="1" t="s">
        <v>1899</v>
      </c>
      <c r="Q5673" s="1" t="s">
        <v>476</v>
      </c>
      <c r="R5673" s="1" t="s">
        <v>477</v>
      </c>
      <c r="S5673" s="1" t="s">
        <v>48139</v>
      </c>
      <c r="T5673" s="21">
        <v>43.92</v>
      </c>
      <c r="U5673" s="21">
        <v>5796</v>
      </c>
      <c r="V5673" s="21">
        <f t="shared" si="354"/>
        <v>5839.92</v>
      </c>
      <c r="W5673" s="23">
        <f t="shared" si="355"/>
        <v>7.5206509678214769E-3</v>
      </c>
      <c r="X5673" s="3">
        <v>0</v>
      </c>
      <c r="Y5673" s="2">
        <v>2484</v>
      </c>
      <c r="Z5673" s="3">
        <f t="shared" si="352"/>
        <v>2484</v>
      </c>
      <c r="AA5673" s="8">
        <f t="shared" si="353"/>
        <v>0</v>
      </c>
    </row>
    <row r="5674" spans="1:27" ht="10.5" x14ac:dyDescent="0.15">
      <c r="A5674" s="1" t="s">
        <v>36194</v>
      </c>
      <c r="B5674" s="1" t="s">
        <v>0</v>
      </c>
      <c r="C5674" s="1" t="s">
        <v>22</v>
      </c>
      <c r="E5674" s="1" t="s">
        <v>36195</v>
      </c>
      <c r="F5674" s="1" t="s">
        <v>2</v>
      </c>
      <c r="G5674" s="1" t="s">
        <v>36196</v>
      </c>
      <c r="H5674" s="1" t="s">
        <v>36197</v>
      </c>
      <c r="I5674" s="1" t="s">
        <v>3106</v>
      </c>
      <c r="J5674" s="1" t="s">
        <v>3107</v>
      </c>
      <c r="K5674" s="1" t="s">
        <v>3108</v>
      </c>
      <c r="L5674" s="1" t="s">
        <v>2</v>
      </c>
      <c r="M5674" s="1" t="s">
        <v>120</v>
      </c>
      <c r="N5674" s="1" t="s">
        <v>120</v>
      </c>
      <c r="O5674" s="1" t="s">
        <v>7</v>
      </c>
      <c r="P5674" s="1" t="s">
        <v>475</v>
      </c>
      <c r="Q5674" s="1" t="s">
        <v>476</v>
      </c>
      <c r="R5674" s="1" t="s">
        <v>477</v>
      </c>
      <c r="S5674" s="1" t="s">
        <v>36198</v>
      </c>
      <c r="T5674" s="21">
        <v>51.25</v>
      </c>
      <c r="U5674" s="21">
        <v>3112.2</v>
      </c>
      <c r="V5674" s="21">
        <f t="shared" si="354"/>
        <v>3163.45</v>
      </c>
      <c r="W5674" s="23">
        <f t="shared" si="355"/>
        <v>1.6200666993314263E-2</v>
      </c>
      <c r="X5674" s="3">
        <v>0</v>
      </c>
      <c r="Y5674" s="2">
        <v>2482.44</v>
      </c>
      <c r="Z5674" s="3">
        <f t="shared" si="352"/>
        <v>2482.44</v>
      </c>
      <c r="AA5674" s="8">
        <f t="shared" si="353"/>
        <v>0</v>
      </c>
    </row>
    <row r="5675" spans="1:27" ht="10.5" x14ac:dyDescent="0.15">
      <c r="A5675" s="1" t="s">
        <v>36251</v>
      </c>
      <c r="B5675" s="1" t="s">
        <v>0</v>
      </c>
      <c r="C5675" s="1" t="s">
        <v>22</v>
      </c>
      <c r="E5675" s="1" t="s">
        <v>36252</v>
      </c>
      <c r="F5675" s="1" t="s">
        <v>2</v>
      </c>
      <c r="G5675" s="1" t="s">
        <v>11363</v>
      </c>
      <c r="H5675" s="1" t="s">
        <v>36253</v>
      </c>
      <c r="I5675" s="1" t="s">
        <v>315</v>
      </c>
      <c r="J5675" s="1" t="s">
        <v>64</v>
      </c>
      <c r="K5675" s="1" t="s">
        <v>11365</v>
      </c>
      <c r="L5675" s="1" t="s">
        <v>6</v>
      </c>
      <c r="M5675" s="1" t="s">
        <v>120</v>
      </c>
      <c r="N5675" s="1" t="s">
        <v>760</v>
      </c>
      <c r="O5675" s="1" t="s">
        <v>7</v>
      </c>
      <c r="P5675" s="1" t="s">
        <v>495</v>
      </c>
      <c r="Q5675" s="1" t="s">
        <v>476</v>
      </c>
      <c r="R5675" s="1" t="s">
        <v>488</v>
      </c>
      <c r="S5675" s="1" t="s">
        <v>36254</v>
      </c>
      <c r="T5675" s="21">
        <v>0</v>
      </c>
      <c r="U5675" s="21">
        <v>3578.65</v>
      </c>
      <c r="V5675" s="21">
        <f t="shared" si="354"/>
        <v>3578.65</v>
      </c>
      <c r="W5675" s="23">
        <f t="shared" si="355"/>
        <v>0</v>
      </c>
      <c r="X5675" s="3">
        <v>0</v>
      </c>
      <c r="Y5675" s="2">
        <v>2482.1799999999998</v>
      </c>
      <c r="Z5675" s="3">
        <f t="shared" si="352"/>
        <v>2482.1799999999998</v>
      </c>
      <c r="AA5675" s="8">
        <f t="shared" si="353"/>
        <v>0</v>
      </c>
    </row>
    <row r="5676" spans="1:27" ht="10.5" x14ac:dyDescent="0.15">
      <c r="A5676" s="1" t="s">
        <v>28383</v>
      </c>
      <c r="B5676" s="1" t="s">
        <v>0</v>
      </c>
      <c r="C5676" s="1" t="s">
        <v>22</v>
      </c>
      <c r="E5676" s="1" t="s">
        <v>28384</v>
      </c>
      <c r="F5676" s="1" t="s">
        <v>2</v>
      </c>
      <c r="G5676" s="1" t="s">
        <v>2</v>
      </c>
      <c r="H5676" s="1" t="s">
        <v>28385</v>
      </c>
      <c r="I5676" s="1" t="s">
        <v>933</v>
      </c>
      <c r="J5676" s="1" t="s">
        <v>24</v>
      </c>
      <c r="K5676" s="1" t="s">
        <v>28386</v>
      </c>
      <c r="L5676" s="1" t="s">
        <v>2</v>
      </c>
      <c r="M5676" s="1" t="s">
        <v>120</v>
      </c>
      <c r="N5676" s="1" t="s">
        <v>120</v>
      </c>
      <c r="O5676" s="1" t="s">
        <v>7</v>
      </c>
      <c r="P5676" s="1" t="s">
        <v>510</v>
      </c>
      <c r="Q5676" s="1" t="s">
        <v>476</v>
      </c>
      <c r="R5676" s="1" t="s">
        <v>477</v>
      </c>
      <c r="S5676" s="1" t="s">
        <v>28387</v>
      </c>
      <c r="T5676" s="21">
        <v>0</v>
      </c>
      <c r="U5676" s="21">
        <v>2875.64</v>
      </c>
      <c r="V5676" s="21">
        <f t="shared" si="354"/>
        <v>2875.64</v>
      </c>
      <c r="W5676" s="23">
        <f t="shared" si="355"/>
        <v>0</v>
      </c>
      <c r="X5676" s="3">
        <v>0</v>
      </c>
      <c r="Y5676" s="2">
        <v>2480</v>
      </c>
      <c r="Z5676" s="3">
        <f t="shared" si="352"/>
        <v>2480</v>
      </c>
      <c r="AA5676" s="8">
        <f t="shared" si="353"/>
        <v>0</v>
      </c>
    </row>
    <row r="5677" spans="1:27" ht="10.5" x14ac:dyDescent="0.15">
      <c r="A5677" s="1" t="s">
        <v>26684</v>
      </c>
      <c r="B5677" s="1" t="s">
        <v>0</v>
      </c>
      <c r="C5677" s="1" t="s">
        <v>22</v>
      </c>
      <c r="E5677" s="1" t="s">
        <v>26685</v>
      </c>
      <c r="F5677" s="1" t="s">
        <v>2</v>
      </c>
      <c r="G5677" s="1" t="s">
        <v>6845</v>
      </c>
      <c r="H5677" s="1" t="s">
        <v>26686</v>
      </c>
      <c r="I5677" s="1" t="s">
        <v>1012</v>
      </c>
      <c r="J5677" s="1" t="s">
        <v>18</v>
      </c>
      <c r="K5677" s="1" t="s">
        <v>1013</v>
      </c>
      <c r="L5677" s="1" t="s">
        <v>34</v>
      </c>
      <c r="M5677" s="1" t="s">
        <v>289</v>
      </c>
      <c r="N5677" s="1" t="s">
        <v>6847</v>
      </c>
      <c r="O5677" s="1" t="s">
        <v>7</v>
      </c>
      <c r="P5677" s="1" t="s">
        <v>1924</v>
      </c>
      <c r="Q5677" s="1" t="s">
        <v>476</v>
      </c>
      <c r="R5677" s="1" t="s">
        <v>488</v>
      </c>
      <c r="S5677" s="1" t="s">
        <v>2</v>
      </c>
      <c r="T5677" s="21">
        <v>0</v>
      </c>
      <c r="U5677" s="21">
        <v>2192.16</v>
      </c>
      <c r="V5677" s="21">
        <f t="shared" si="354"/>
        <v>2192.16</v>
      </c>
      <c r="W5677" s="23">
        <f t="shared" si="355"/>
        <v>0</v>
      </c>
      <c r="X5677" s="3">
        <v>0</v>
      </c>
      <c r="Y5677" s="2">
        <v>2479.08</v>
      </c>
      <c r="Z5677" s="3">
        <f t="shared" si="352"/>
        <v>2479.08</v>
      </c>
      <c r="AA5677" s="8">
        <f t="shared" si="353"/>
        <v>0</v>
      </c>
    </row>
    <row r="5678" spans="1:27" ht="10.5" x14ac:dyDescent="0.15">
      <c r="A5678" s="1" t="s">
        <v>25707</v>
      </c>
      <c r="B5678" s="1" t="s">
        <v>0</v>
      </c>
      <c r="C5678" s="1" t="s">
        <v>22</v>
      </c>
      <c r="E5678" s="1" t="s">
        <v>25708</v>
      </c>
      <c r="F5678" s="1" t="s">
        <v>2</v>
      </c>
      <c r="G5678" s="1" t="s">
        <v>25709</v>
      </c>
      <c r="H5678" s="1" t="s">
        <v>25710</v>
      </c>
      <c r="I5678" s="1" t="s">
        <v>25711</v>
      </c>
      <c r="J5678" s="1" t="s">
        <v>49</v>
      </c>
      <c r="K5678" s="1" t="s">
        <v>25712</v>
      </c>
      <c r="L5678" s="1" t="s">
        <v>2</v>
      </c>
      <c r="M5678" s="1" t="s">
        <v>120</v>
      </c>
      <c r="N5678" s="1" t="s">
        <v>120</v>
      </c>
      <c r="O5678" s="1" t="s">
        <v>191</v>
      </c>
      <c r="P5678" s="1" t="s">
        <v>588</v>
      </c>
      <c r="Q5678" s="1" t="s">
        <v>476</v>
      </c>
      <c r="R5678" s="1" t="s">
        <v>488</v>
      </c>
      <c r="S5678" s="1" t="s">
        <v>2</v>
      </c>
      <c r="T5678" s="21">
        <v>0</v>
      </c>
      <c r="U5678" s="21">
        <v>2821.79</v>
      </c>
      <c r="V5678" s="21">
        <f t="shared" si="354"/>
        <v>2821.79</v>
      </c>
      <c r="W5678" s="23">
        <f t="shared" si="355"/>
        <v>0</v>
      </c>
      <c r="X5678" s="3">
        <v>0</v>
      </c>
      <c r="Y5678" s="2">
        <v>2475.4</v>
      </c>
      <c r="Z5678" s="3">
        <f t="shared" si="352"/>
        <v>2475.4</v>
      </c>
      <c r="AA5678" s="8">
        <f t="shared" si="353"/>
        <v>0</v>
      </c>
    </row>
    <row r="5679" spans="1:27" ht="10.5" x14ac:dyDescent="0.15">
      <c r="A5679" s="1" t="s">
        <v>35238</v>
      </c>
      <c r="B5679" s="1" t="s">
        <v>0</v>
      </c>
      <c r="C5679" s="1" t="s">
        <v>22</v>
      </c>
      <c r="E5679" s="1" t="s">
        <v>35239</v>
      </c>
      <c r="F5679" s="1" t="s">
        <v>2</v>
      </c>
      <c r="G5679" s="1" t="s">
        <v>35240</v>
      </c>
      <c r="H5679" s="1" t="s">
        <v>35241</v>
      </c>
      <c r="I5679" s="1" t="s">
        <v>687</v>
      </c>
      <c r="J5679" s="1" t="s">
        <v>162</v>
      </c>
      <c r="K5679" s="1" t="s">
        <v>688</v>
      </c>
      <c r="L5679" s="1" t="s">
        <v>72</v>
      </c>
      <c r="M5679" s="1" t="s">
        <v>976</v>
      </c>
      <c r="N5679" s="1" t="s">
        <v>977</v>
      </c>
      <c r="O5679" s="1" t="s">
        <v>7</v>
      </c>
      <c r="P5679" s="1" t="s">
        <v>978</v>
      </c>
      <c r="Q5679" s="1" t="s">
        <v>140</v>
      </c>
      <c r="R5679" s="1" t="s">
        <v>141</v>
      </c>
      <c r="S5679" s="1" t="s">
        <v>2</v>
      </c>
      <c r="T5679" s="21">
        <v>0</v>
      </c>
      <c r="U5679" s="21">
        <v>7676.63</v>
      </c>
      <c r="V5679" s="21">
        <f t="shared" si="354"/>
        <v>7676.63</v>
      </c>
      <c r="W5679" s="23">
        <f t="shared" si="355"/>
        <v>0</v>
      </c>
      <c r="X5679" s="3">
        <v>0</v>
      </c>
      <c r="Y5679" s="2">
        <v>2471.25</v>
      </c>
      <c r="Z5679" s="3">
        <f t="shared" si="352"/>
        <v>2471.25</v>
      </c>
      <c r="AA5679" s="8">
        <f t="shared" si="353"/>
        <v>0</v>
      </c>
    </row>
    <row r="5680" spans="1:27" ht="10.5" x14ac:dyDescent="0.15">
      <c r="A5680" s="1" t="s">
        <v>38210</v>
      </c>
      <c r="B5680" s="1" t="s">
        <v>0</v>
      </c>
      <c r="C5680" s="1" t="s">
        <v>22</v>
      </c>
      <c r="E5680" s="1" t="s">
        <v>38211</v>
      </c>
      <c r="F5680" s="1" t="s">
        <v>2</v>
      </c>
      <c r="G5680" s="1" t="s">
        <v>38212</v>
      </c>
      <c r="H5680" s="1" t="s">
        <v>38213</v>
      </c>
      <c r="I5680" s="1" t="s">
        <v>383</v>
      </c>
      <c r="J5680" s="1" t="s">
        <v>104</v>
      </c>
      <c r="K5680" s="1" t="s">
        <v>19420</v>
      </c>
      <c r="L5680" s="1" t="s">
        <v>2</v>
      </c>
      <c r="M5680" s="1" t="s">
        <v>120</v>
      </c>
      <c r="N5680" s="1" t="s">
        <v>120</v>
      </c>
      <c r="O5680" s="1" t="s">
        <v>7</v>
      </c>
      <c r="P5680" s="1" t="s">
        <v>807</v>
      </c>
      <c r="Q5680" s="1" t="s">
        <v>476</v>
      </c>
      <c r="R5680" s="1" t="s">
        <v>488</v>
      </c>
      <c r="S5680" s="1" t="s">
        <v>2</v>
      </c>
      <c r="T5680" s="21">
        <v>0</v>
      </c>
      <c r="U5680" s="21">
        <v>4450.58</v>
      </c>
      <c r="V5680" s="21">
        <f t="shared" si="354"/>
        <v>4450.58</v>
      </c>
      <c r="W5680" s="23">
        <f t="shared" si="355"/>
        <v>0</v>
      </c>
      <c r="X5680" s="3">
        <v>0</v>
      </c>
      <c r="Y5680" s="2">
        <v>2764.33</v>
      </c>
      <c r="Z5680" s="3">
        <f t="shared" si="352"/>
        <v>2764.33</v>
      </c>
      <c r="AA5680" s="8">
        <f t="shared" si="353"/>
        <v>0</v>
      </c>
    </row>
    <row r="5681" spans="1:27" ht="10.5" x14ac:dyDescent="0.15">
      <c r="A5681" s="1" t="s">
        <v>35589</v>
      </c>
      <c r="B5681" s="1" t="s">
        <v>0</v>
      </c>
      <c r="C5681" s="1" t="s">
        <v>22</v>
      </c>
      <c r="E5681" s="1" t="s">
        <v>35590</v>
      </c>
      <c r="F5681" s="1" t="s">
        <v>2</v>
      </c>
      <c r="G5681" s="1" t="s">
        <v>35591</v>
      </c>
      <c r="H5681" s="1" t="s">
        <v>35592</v>
      </c>
      <c r="I5681" s="1" t="s">
        <v>4865</v>
      </c>
      <c r="J5681" s="1" t="s">
        <v>64</v>
      </c>
      <c r="K5681" s="1" t="s">
        <v>19659</v>
      </c>
      <c r="L5681" s="1" t="s">
        <v>72</v>
      </c>
      <c r="M5681" s="1" t="s">
        <v>120</v>
      </c>
      <c r="N5681" s="1" t="s">
        <v>760</v>
      </c>
      <c r="O5681" s="1" t="s">
        <v>7</v>
      </c>
      <c r="P5681" s="1" t="s">
        <v>495</v>
      </c>
      <c r="Q5681" s="1" t="s">
        <v>476</v>
      </c>
      <c r="R5681" s="1" t="s">
        <v>488</v>
      </c>
      <c r="S5681" s="1" t="s">
        <v>35593</v>
      </c>
      <c r="T5681" s="21">
        <v>0</v>
      </c>
      <c r="U5681" s="21">
        <v>13991.07</v>
      </c>
      <c r="V5681" s="21">
        <f t="shared" si="354"/>
        <v>13991.07</v>
      </c>
      <c r="W5681" s="23">
        <f t="shared" si="355"/>
        <v>0</v>
      </c>
      <c r="X5681" s="3">
        <v>0</v>
      </c>
      <c r="Y5681" s="2">
        <v>2471</v>
      </c>
      <c r="Z5681" s="3">
        <f t="shared" si="352"/>
        <v>2471</v>
      </c>
      <c r="AA5681" s="8">
        <f t="shared" si="353"/>
        <v>0</v>
      </c>
    </row>
    <row r="5682" spans="1:27" ht="10.5" x14ac:dyDescent="0.15">
      <c r="A5682" s="1" t="s">
        <v>45913</v>
      </c>
      <c r="B5682" s="1" t="s">
        <v>0</v>
      </c>
      <c r="C5682" s="1" t="s">
        <v>22</v>
      </c>
      <c r="E5682" s="1" t="s">
        <v>45914</v>
      </c>
      <c r="F5682" s="1" t="s">
        <v>2</v>
      </c>
      <c r="G5682" s="1" t="s">
        <v>45915</v>
      </c>
      <c r="H5682" s="1" t="s">
        <v>45916</v>
      </c>
      <c r="I5682" s="1" t="s">
        <v>16228</v>
      </c>
      <c r="J5682" s="1" t="s">
        <v>88</v>
      </c>
      <c r="K5682" s="1" t="s">
        <v>16229</v>
      </c>
      <c r="L5682" s="1" t="s">
        <v>72</v>
      </c>
      <c r="M5682" s="1" t="s">
        <v>289</v>
      </c>
      <c r="N5682" s="1" t="s">
        <v>760</v>
      </c>
      <c r="O5682" s="1" t="s">
        <v>191</v>
      </c>
      <c r="P5682" s="1" t="s">
        <v>1256</v>
      </c>
      <c r="Q5682" s="1" t="s">
        <v>476</v>
      </c>
      <c r="R5682" s="1" t="s">
        <v>503</v>
      </c>
      <c r="S5682" s="1" t="s">
        <v>2</v>
      </c>
      <c r="T5682" s="21">
        <v>0</v>
      </c>
      <c r="U5682" s="21">
        <v>7069.6</v>
      </c>
      <c r="V5682" s="21">
        <f t="shared" si="354"/>
        <v>7069.6</v>
      </c>
      <c r="W5682" s="23">
        <f t="shared" si="355"/>
        <v>0</v>
      </c>
      <c r="X5682" s="3">
        <v>0</v>
      </c>
      <c r="Y5682" s="2">
        <v>2467.04</v>
      </c>
      <c r="Z5682" s="3">
        <f t="shared" si="352"/>
        <v>2467.04</v>
      </c>
      <c r="AA5682" s="8">
        <f t="shared" si="353"/>
        <v>0</v>
      </c>
    </row>
    <row r="5683" spans="1:27" ht="10.5" x14ac:dyDescent="0.15">
      <c r="A5683" s="1" t="s">
        <v>21785</v>
      </c>
      <c r="B5683" s="1" t="s">
        <v>0</v>
      </c>
      <c r="C5683" s="1" t="s">
        <v>22</v>
      </c>
      <c r="E5683" s="1" t="s">
        <v>21786</v>
      </c>
      <c r="F5683" s="1" t="s">
        <v>2</v>
      </c>
      <c r="G5683" s="1" t="s">
        <v>21787</v>
      </c>
      <c r="H5683" s="1" t="s">
        <v>21788</v>
      </c>
      <c r="I5683" s="1" t="s">
        <v>709</v>
      </c>
      <c r="J5683" s="1" t="s">
        <v>156</v>
      </c>
      <c r="K5683" s="1" t="s">
        <v>710</v>
      </c>
      <c r="L5683" s="1" t="s">
        <v>34</v>
      </c>
      <c r="M5683" s="1" t="s">
        <v>120</v>
      </c>
      <c r="N5683" s="1" t="s">
        <v>120</v>
      </c>
      <c r="O5683" s="1" t="s">
        <v>7</v>
      </c>
      <c r="P5683" s="1" t="s">
        <v>1194</v>
      </c>
      <c r="Q5683" s="1" t="s">
        <v>476</v>
      </c>
      <c r="R5683" s="1" t="s">
        <v>477</v>
      </c>
      <c r="S5683" s="1" t="s">
        <v>21789</v>
      </c>
      <c r="T5683" s="21">
        <v>0</v>
      </c>
      <c r="U5683" s="21">
        <v>3963.51</v>
      </c>
      <c r="V5683" s="21">
        <f t="shared" si="354"/>
        <v>3963.51</v>
      </c>
      <c r="W5683" s="23">
        <f t="shared" si="355"/>
        <v>0</v>
      </c>
      <c r="X5683" s="3">
        <v>0</v>
      </c>
      <c r="Y5683" s="2">
        <v>2466.12</v>
      </c>
      <c r="Z5683" s="3">
        <f t="shared" si="352"/>
        <v>2466.12</v>
      </c>
      <c r="AA5683" s="8">
        <f t="shared" si="353"/>
        <v>0</v>
      </c>
    </row>
    <row r="5684" spans="1:27" ht="10.5" x14ac:dyDescent="0.15">
      <c r="A5684" s="1" t="s">
        <v>40632</v>
      </c>
      <c r="B5684" s="1" t="s">
        <v>0</v>
      </c>
      <c r="C5684" s="1" t="s">
        <v>22</v>
      </c>
      <c r="E5684" s="1" t="s">
        <v>40633</v>
      </c>
      <c r="F5684" s="1" t="s">
        <v>2</v>
      </c>
      <c r="G5684" s="1" t="s">
        <v>2</v>
      </c>
      <c r="H5684" s="1" t="s">
        <v>40634</v>
      </c>
      <c r="I5684" s="1" t="s">
        <v>236</v>
      </c>
      <c r="J5684" s="1" t="s">
        <v>118</v>
      </c>
      <c r="K5684" s="1" t="s">
        <v>1284</v>
      </c>
      <c r="L5684" s="1" t="s">
        <v>2</v>
      </c>
      <c r="M5684" s="1" t="s">
        <v>120</v>
      </c>
      <c r="N5684" s="1" t="s">
        <v>120</v>
      </c>
      <c r="O5684" s="1" t="s">
        <v>7</v>
      </c>
      <c r="P5684" s="1" t="s">
        <v>741</v>
      </c>
      <c r="Q5684" s="1" t="s">
        <v>476</v>
      </c>
      <c r="R5684" s="1" t="s">
        <v>503</v>
      </c>
      <c r="S5684" s="1" t="s">
        <v>2</v>
      </c>
      <c r="T5684" s="21">
        <v>0</v>
      </c>
      <c r="U5684" s="21">
        <v>3950.19</v>
      </c>
      <c r="V5684" s="21">
        <f t="shared" si="354"/>
        <v>3950.19</v>
      </c>
      <c r="W5684" s="23">
        <f t="shared" si="355"/>
        <v>0</v>
      </c>
      <c r="X5684" s="3">
        <v>0</v>
      </c>
      <c r="Y5684" s="2">
        <v>2462.71</v>
      </c>
      <c r="Z5684" s="3">
        <f t="shared" si="352"/>
        <v>2462.71</v>
      </c>
      <c r="AA5684" s="8">
        <f t="shared" si="353"/>
        <v>0</v>
      </c>
    </row>
    <row r="5685" spans="1:27" ht="10.5" x14ac:dyDescent="0.15">
      <c r="A5685" s="1" t="s">
        <v>36961</v>
      </c>
      <c r="B5685" s="1" t="s">
        <v>0</v>
      </c>
      <c r="C5685" s="1" t="s">
        <v>22</v>
      </c>
      <c r="E5685" s="1" t="s">
        <v>36962</v>
      </c>
      <c r="F5685" s="1" t="s">
        <v>2</v>
      </c>
      <c r="G5685" s="1" t="s">
        <v>36963</v>
      </c>
      <c r="H5685" s="1" t="s">
        <v>36964</v>
      </c>
      <c r="I5685" s="1" t="s">
        <v>1067</v>
      </c>
      <c r="J5685" s="1" t="s">
        <v>51</v>
      </c>
      <c r="K5685" s="1" t="s">
        <v>1068</v>
      </c>
      <c r="L5685" s="1" t="s">
        <v>6</v>
      </c>
      <c r="M5685" s="1" t="s">
        <v>120</v>
      </c>
      <c r="N5685" s="1" t="s">
        <v>760</v>
      </c>
      <c r="O5685" s="1" t="s">
        <v>7</v>
      </c>
      <c r="P5685" s="1" t="s">
        <v>487</v>
      </c>
      <c r="Q5685" s="1" t="s">
        <v>476</v>
      </c>
      <c r="R5685" s="1" t="s">
        <v>488</v>
      </c>
      <c r="S5685" s="1" t="s">
        <v>36965</v>
      </c>
      <c r="T5685" s="21">
        <v>0</v>
      </c>
      <c r="U5685" s="21">
        <v>5271</v>
      </c>
      <c r="V5685" s="21">
        <f t="shared" si="354"/>
        <v>5271</v>
      </c>
      <c r="W5685" s="23">
        <f t="shared" si="355"/>
        <v>0</v>
      </c>
      <c r="X5685" s="3">
        <v>0</v>
      </c>
      <c r="Y5685" s="2">
        <v>2462.6</v>
      </c>
      <c r="Z5685" s="3">
        <f t="shared" si="352"/>
        <v>2462.6</v>
      </c>
      <c r="AA5685" s="8">
        <f t="shared" si="353"/>
        <v>0</v>
      </c>
    </row>
    <row r="5686" spans="1:27" ht="10.5" x14ac:dyDescent="0.15">
      <c r="A5686" s="1" t="s">
        <v>39836</v>
      </c>
      <c r="B5686" s="1" t="s">
        <v>0</v>
      </c>
      <c r="C5686" s="1" t="s">
        <v>22</v>
      </c>
      <c r="E5686" s="1" t="s">
        <v>39834</v>
      </c>
      <c r="F5686" s="1" t="s">
        <v>2</v>
      </c>
      <c r="G5686" s="1" t="s">
        <v>5781</v>
      </c>
      <c r="H5686" s="1" t="s">
        <v>39837</v>
      </c>
      <c r="I5686" s="1" t="s">
        <v>4875</v>
      </c>
      <c r="J5686" s="1" t="s">
        <v>64</v>
      </c>
      <c r="K5686" s="1" t="s">
        <v>6427</v>
      </c>
      <c r="L5686" s="1" t="s">
        <v>2</v>
      </c>
      <c r="M5686" s="1" t="s">
        <v>120</v>
      </c>
      <c r="N5686" s="1" t="s">
        <v>120</v>
      </c>
      <c r="O5686" s="1" t="s">
        <v>7</v>
      </c>
      <c r="P5686" s="1" t="s">
        <v>817</v>
      </c>
      <c r="Q5686" s="1" t="s">
        <v>476</v>
      </c>
      <c r="R5686" s="1" t="s">
        <v>503</v>
      </c>
      <c r="S5686" s="1" t="s">
        <v>2</v>
      </c>
      <c r="T5686" s="21">
        <v>0</v>
      </c>
      <c r="U5686" s="21">
        <v>762.2</v>
      </c>
      <c r="V5686" s="21">
        <f t="shared" si="354"/>
        <v>762.2</v>
      </c>
      <c r="W5686" s="23">
        <f t="shared" si="355"/>
        <v>0</v>
      </c>
      <c r="X5686" s="3">
        <v>0</v>
      </c>
      <c r="Y5686" s="2">
        <v>2454.33</v>
      </c>
      <c r="Z5686" s="3">
        <f t="shared" si="352"/>
        <v>2454.33</v>
      </c>
      <c r="AA5686" s="8">
        <f t="shared" si="353"/>
        <v>0</v>
      </c>
    </row>
    <row r="5687" spans="1:27" ht="10.5" x14ac:dyDescent="0.15">
      <c r="A5687" s="1" t="s">
        <v>46676</v>
      </c>
      <c r="B5687" s="1" t="s">
        <v>0</v>
      </c>
      <c r="C5687" s="1" t="s">
        <v>327</v>
      </c>
      <c r="E5687" s="1" t="s">
        <v>46677</v>
      </c>
      <c r="F5687" s="1" t="s">
        <v>2</v>
      </c>
      <c r="G5687" s="1" t="s">
        <v>2</v>
      </c>
      <c r="H5687" s="1" t="s">
        <v>46678</v>
      </c>
      <c r="I5687" s="1" t="s">
        <v>9674</v>
      </c>
      <c r="J5687" s="1" t="s">
        <v>329</v>
      </c>
      <c r="K5687" s="1" t="s">
        <v>9675</v>
      </c>
      <c r="L5687" s="1" t="s">
        <v>2</v>
      </c>
      <c r="M5687" s="1" t="s">
        <v>120</v>
      </c>
      <c r="N5687" s="1" t="s">
        <v>4586</v>
      </c>
      <c r="O5687" s="1" t="s">
        <v>7</v>
      </c>
      <c r="P5687" s="1" t="s">
        <v>1934</v>
      </c>
      <c r="Q5687" s="1" t="s">
        <v>140</v>
      </c>
      <c r="R5687" s="1" t="s">
        <v>534</v>
      </c>
      <c r="S5687" s="1" t="s">
        <v>46679</v>
      </c>
      <c r="T5687" s="21">
        <v>0</v>
      </c>
      <c r="U5687" s="21">
        <v>7676.28</v>
      </c>
      <c r="V5687" s="21">
        <f t="shared" si="354"/>
        <v>7676.28</v>
      </c>
      <c r="W5687" s="23">
        <f t="shared" si="355"/>
        <v>0</v>
      </c>
      <c r="X5687" s="3">
        <v>0</v>
      </c>
      <c r="Y5687" s="2">
        <v>2633.99</v>
      </c>
      <c r="Z5687" s="3">
        <f t="shared" si="352"/>
        <v>2633.99</v>
      </c>
      <c r="AA5687" s="8">
        <f t="shared" si="353"/>
        <v>0</v>
      </c>
    </row>
    <row r="5688" spans="1:27" ht="10.5" x14ac:dyDescent="0.15">
      <c r="A5688" s="1" t="s">
        <v>32707</v>
      </c>
      <c r="B5688" s="1" t="s">
        <v>0</v>
      </c>
      <c r="C5688" s="1" t="s">
        <v>22</v>
      </c>
      <c r="E5688" s="1" t="s">
        <v>32708</v>
      </c>
      <c r="F5688" s="1" t="s">
        <v>2</v>
      </c>
      <c r="G5688" s="1" t="s">
        <v>32709</v>
      </c>
      <c r="H5688" s="1" t="s">
        <v>32710</v>
      </c>
      <c r="I5688" s="1" t="s">
        <v>32711</v>
      </c>
      <c r="J5688" s="1" t="s">
        <v>162</v>
      </c>
      <c r="K5688" s="1" t="s">
        <v>22756</v>
      </c>
      <c r="L5688" s="1" t="s">
        <v>34</v>
      </c>
      <c r="M5688" s="1" t="s">
        <v>120</v>
      </c>
      <c r="N5688" s="1" t="s">
        <v>760</v>
      </c>
      <c r="O5688" s="1" t="s">
        <v>7</v>
      </c>
      <c r="P5688" s="1" t="s">
        <v>518</v>
      </c>
      <c r="Q5688" s="1" t="s">
        <v>476</v>
      </c>
      <c r="R5688" s="1" t="s">
        <v>477</v>
      </c>
      <c r="S5688" s="1" t="s">
        <v>32712</v>
      </c>
      <c r="T5688" s="21"/>
      <c r="U5688" s="21"/>
      <c r="V5688" s="21">
        <f t="shared" si="354"/>
        <v>0</v>
      </c>
      <c r="W5688" s="23" t="e">
        <f t="shared" si="355"/>
        <v>#DIV/0!</v>
      </c>
      <c r="X5688" s="3">
        <v>0</v>
      </c>
      <c r="Y5688" s="2">
        <v>2474.2600000000002</v>
      </c>
      <c r="Z5688" s="3">
        <f t="shared" si="352"/>
        <v>2474.2600000000002</v>
      </c>
      <c r="AA5688" s="8">
        <f t="shared" si="353"/>
        <v>0</v>
      </c>
    </row>
    <row r="5689" spans="1:27" ht="10.5" x14ac:dyDescent="0.15">
      <c r="A5689" s="1" t="s">
        <v>28836</v>
      </c>
      <c r="B5689" s="1" t="s">
        <v>0</v>
      </c>
      <c r="C5689" s="1" t="s">
        <v>22</v>
      </c>
      <c r="E5689" s="1" t="s">
        <v>28837</v>
      </c>
      <c r="F5689" s="1" t="s">
        <v>2</v>
      </c>
      <c r="G5689" s="1" t="s">
        <v>28838</v>
      </c>
      <c r="H5689" s="1" t="s">
        <v>28839</v>
      </c>
      <c r="I5689" s="1" t="s">
        <v>4400</v>
      </c>
      <c r="J5689" s="1" t="s">
        <v>18</v>
      </c>
      <c r="K5689" s="1" t="s">
        <v>4401</v>
      </c>
      <c r="L5689" s="1" t="s">
        <v>2</v>
      </c>
      <c r="M5689" s="1" t="s">
        <v>120</v>
      </c>
      <c r="N5689" s="1" t="s">
        <v>120</v>
      </c>
      <c r="O5689" s="1" t="s">
        <v>7</v>
      </c>
      <c r="P5689" s="1" t="s">
        <v>1924</v>
      </c>
      <c r="Q5689" s="1" t="s">
        <v>476</v>
      </c>
      <c r="R5689" s="1" t="s">
        <v>488</v>
      </c>
      <c r="S5689" s="1" t="s">
        <v>28840</v>
      </c>
      <c r="T5689" s="21">
        <v>0</v>
      </c>
      <c r="U5689" s="21">
        <v>2732.39</v>
      </c>
      <c r="V5689" s="21">
        <f t="shared" si="354"/>
        <v>2732.39</v>
      </c>
      <c r="W5689" s="23">
        <f t="shared" si="355"/>
        <v>0</v>
      </c>
      <c r="X5689" s="3">
        <v>0</v>
      </c>
      <c r="Y5689" s="2">
        <v>2449.0700000000002</v>
      </c>
      <c r="Z5689" s="3">
        <f t="shared" si="352"/>
        <v>2449.0700000000002</v>
      </c>
      <c r="AA5689" s="8">
        <f t="shared" si="353"/>
        <v>0</v>
      </c>
    </row>
    <row r="5690" spans="1:27" ht="10.5" x14ac:dyDescent="0.15">
      <c r="A5690" s="1" t="s">
        <v>19127</v>
      </c>
      <c r="B5690" s="1" t="s">
        <v>0</v>
      </c>
      <c r="C5690" s="1" t="s">
        <v>22</v>
      </c>
      <c r="E5690" s="1" t="s">
        <v>19128</v>
      </c>
      <c r="F5690" s="1" t="s">
        <v>2</v>
      </c>
      <c r="G5690" s="1" t="s">
        <v>2</v>
      </c>
      <c r="H5690" s="1" t="s">
        <v>19129</v>
      </c>
      <c r="I5690" s="1" t="s">
        <v>3213</v>
      </c>
      <c r="J5690" s="1" t="s">
        <v>24</v>
      </c>
      <c r="K5690" s="1" t="s">
        <v>3214</v>
      </c>
      <c r="L5690" s="1" t="s">
        <v>6</v>
      </c>
      <c r="M5690" s="1" t="s">
        <v>289</v>
      </c>
      <c r="N5690" s="1" t="s">
        <v>289</v>
      </c>
      <c r="O5690" s="1" t="s">
        <v>7</v>
      </c>
      <c r="P5690" s="1" t="s">
        <v>1256</v>
      </c>
      <c r="Q5690" s="1" t="s">
        <v>476</v>
      </c>
      <c r="R5690" s="1" t="s">
        <v>503</v>
      </c>
      <c r="S5690" s="1" t="s">
        <v>2</v>
      </c>
      <c r="T5690" s="21">
        <v>0</v>
      </c>
      <c r="U5690" s="21">
        <v>2032.75</v>
      </c>
      <c r="V5690" s="21">
        <f t="shared" si="354"/>
        <v>2032.75</v>
      </c>
      <c r="W5690" s="23">
        <f t="shared" si="355"/>
        <v>0</v>
      </c>
      <c r="X5690" s="3">
        <v>0</v>
      </c>
      <c r="Y5690" s="2">
        <v>2447.3000000000002</v>
      </c>
      <c r="Z5690" s="3">
        <f t="shared" si="352"/>
        <v>2447.3000000000002</v>
      </c>
      <c r="AA5690" s="8">
        <f t="shared" si="353"/>
        <v>0</v>
      </c>
    </row>
    <row r="5691" spans="1:27" ht="10.5" x14ac:dyDescent="0.15">
      <c r="A5691" s="1" t="s">
        <v>43829</v>
      </c>
      <c r="B5691" s="1" t="s">
        <v>0</v>
      </c>
      <c r="C5691" s="1" t="s">
        <v>22</v>
      </c>
      <c r="E5691" s="1" t="s">
        <v>43830</v>
      </c>
      <c r="F5691" s="1" t="s">
        <v>2</v>
      </c>
      <c r="G5691" s="1" t="s">
        <v>2</v>
      </c>
      <c r="H5691" s="1" t="s">
        <v>43831</v>
      </c>
      <c r="I5691" s="1" t="s">
        <v>922</v>
      </c>
      <c r="J5691" s="1" t="s">
        <v>64</v>
      </c>
      <c r="K5691" s="1" t="s">
        <v>11515</v>
      </c>
      <c r="L5691" s="1" t="s">
        <v>2</v>
      </c>
      <c r="M5691" s="1" t="s">
        <v>120</v>
      </c>
      <c r="N5691" s="1" t="s">
        <v>120</v>
      </c>
      <c r="O5691" s="1" t="s">
        <v>7</v>
      </c>
      <c r="P5691" s="1" t="s">
        <v>588</v>
      </c>
      <c r="Q5691" s="1" t="s">
        <v>476</v>
      </c>
      <c r="R5691" s="1" t="s">
        <v>488</v>
      </c>
      <c r="S5691" s="1" t="s">
        <v>43832</v>
      </c>
      <c r="T5691" s="21">
        <v>26.5</v>
      </c>
      <c r="U5691" s="21">
        <v>2682.36</v>
      </c>
      <c r="V5691" s="21">
        <f t="shared" si="354"/>
        <v>2708.86</v>
      </c>
      <c r="W5691" s="23">
        <f t="shared" si="355"/>
        <v>9.782713023190566E-3</v>
      </c>
      <c r="X5691" s="3">
        <v>0</v>
      </c>
      <c r="Y5691" s="2">
        <v>2447.25</v>
      </c>
      <c r="Z5691" s="3">
        <f t="shared" si="352"/>
        <v>2447.25</v>
      </c>
      <c r="AA5691" s="8">
        <f t="shared" si="353"/>
        <v>0</v>
      </c>
    </row>
    <row r="5692" spans="1:27" ht="10.5" x14ac:dyDescent="0.15">
      <c r="A5692" s="1" t="s">
        <v>18617</v>
      </c>
      <c r="B5692" s="1" t="s">
        <v>0</v>
      </c>
      <c r="C5692" s="1" t="s">
        <v>22</v>
      </c>
      <c r="E5692" s="1" t="s">
        <v>18618</v>
      </c>
      <c r="F5692" s="1" t="s">
        <v>2</v>
      </c>
      <c r="G5692" s="1" t="s">
        <v>2</v>
      </c>
      <c r="H5692" s="1" t="s">
        <v>18619</v>
      </c>
      <c r="I5692" s="1" t="s">
        <v>18620</v>
      </c>
      <c r="J5692" s="1" t="s">
        <v>113</v>
      </c>
      <c r="K5692" s="1" t="s">
        <v>18621</v>
      </c>
      <c r="L5692" s="1" t="s">
        <v>2</v>
      </c>
      <c r="M5692" s="1" t="s">
        <v>120</v>
      </c>
      <c r="N5692" s="1" t="s">
        <v>120</v>
      </c>
      <c r="O5692" s="1" t="s">
        <v>7</v>
      </c>
      <c r="P5692" s="1" t="s">
        <v>747</v>
      </c>
      <c r="Q5692" s="1" t="s">
        <v>476</v>
      </c>
      <c r="R5692" s="1" t="s">
        <v>488</v>
      </c>
      <c r="S5692" s="1" t="s">
        <v>18622</v>
      </c>
      <c r="T5692" s="21">
        <v>0</v>
      </c>
      <c r="U5692" s="21">
        <v>7730.51</v>
      </c>
      <c r="V5692" s="21">
        <f t="shared" si="354"/>
        <v>7730.51</v>
      </c>
      <c r="W5692" s="23">
        <f t="shared" si="355"/>
        <v>0</v>
      </c>
      <c r="X5692" s="3">
        <v>0</v>
      </c>
      <c r="Y5692" s="2">
        <v>2446.91</v>
      </c>
      <c r="Z5692" s="3">
        <f t="shared" si="352"/>
        <v>2446.91</v>
      </c>
      <c r="AA5692" s="8">
        <f t="shared" si="353"/>
        <v>0</v>
      </c>
    </row>
    <row r="5693" spans="1:27" ht="10.5" x14ac:dyDescent="0.15">
      <c r="A5693" s="1" t="s">
        <v>31332</v>
      </c>
      <c r="B5693" s="1" t="s">
        <v>0</v>
      </c>
      <c r="C5693" s="1" t="s">
        <v>22</v>
      </c>
      <c r="E5693" s="1" t="s">
        <v>31333</v>
      </c>
      <c r="F5693" s="1" t="s">
        <v>2</v>
      </c>
      <c r="G5693" s="1" t="s">
        <v>31334</v>
      </c>
      <c r="H5693" s="1" t="s">
        <v>31335</v>
      </c>
      <c r="I5693" s="1" t="s">
        <v>319</v>
      </c>
      <c r="J5693" s="1" t="s">
        <v>32</v>
      </c>
      <c r="K5693" s="1" t="s">
        <v>31336</v>
      </c>
      <c r="L5693" s="1" t="s">
        <v>2</v>
      </c>
      <c r="M5693" s="1" t="s">
        <v>120</v>
      </c>
      <c r="N5693" s="1" t="s">
        <v>120</v>
      </c>
      <c r="O5693" s="1" t="s">
        <v>7</v>
      </c>
      <c r="P5693" s="1" t="s">
        <v>1242</v>
      </c>
      <c r="Q5693" s="1" t="s">
        <v>476</v>
      </c>
      <c r="R5693" s="1" t="s">
        <v>503</v>
      </c>
      <c r="S5693" s="1" t="s">
        <v>31337</v>
      </c>
      <c r="T5693" s="21">
        <v>0</v>
      </c>
      <c r="U5693" s="21">
        <v>12989.44</v>
      </c>
      <c r="V5693" s="21">
        <f t="shared" si="354"/>
        <v>12989.44</v>
      </c>
      <c r="W5693" s="23">
        <f t="shared" si="355"/>
        <v>0</v>
      </c>
      <c r="X5693" s="3">
        <v>0</v>
      </c>
      <c r="Y5693" s="2">
        <v>4084.99</v>
      </c>
      <c r="Z5693" s="3">
        <f t="shared" si="352"/>
        <v>4084.99</v>
      </c>
      <c r="AA5693" s="8">
        <f t="shared" si="353"/>
        <v>0</v>
      </c>
    </row>
    <row r="5694" spans="1:27" ht="10.5" x14ac:dyDescent="0.15">
      <c r="A5694" s="1" t="s">
        <v>32745</v>
      </c>
      <c r="B5694" s="1" t="s">
        <v>0</v>
      </c>
      <c r="C5694" s="1" t="s">
        <v>22</v>
      </c>
      <c r="E5694" s="1" t="s">
        <v>25975</v>
      </c>
      <c r="F5694" s="1" t="s">
        <v>2</v>
      </c>
      <c r="G5694" s="1" t="s">
        <v>2</v>
      </c>
      <c r="H5694" s="1" t="s">
        <v>32746</v>
      </c>
      <c r="I5694" s="1" t="s">
        <v>11636</v>
      </c>
      <c r="J5694" s="1" t="s">
        <v>51</v>
      </c>
      <c r="K5694" s="1" t="s">
        <v>11637</v>
      </c>
      <c r="L5694" s="1" t="s">
        <v>6</v>
      </c>
      <c r="M5694" s="1" t="s">
        <v>976</v>
      </c>
      <c r="N5694" s="1" t="s">
        <v>977</v>
      </c>
      <c r="O5694" s="1" t="s">
        <v>7</v>
      </c>
      <c r="P5694" s="1" t="s">
        <v>2222</v>
      </c>
      <c r="Q5694" s="1" t="s">
        <v>140</v>
      </c>
      <c r="R5694" s="1" t="s">
        <v>370</v>
      </c>
      <c r="S5694" s="1" t="s">
        <v>2</v>
      </c>
      <c r="T5694" s="21">
        <v>0</v>
      </c>
      <c r="U5694" s="21">
        <v>25341.7</v>
      </c>
      <c r="V5694" s="21">
        <f t="shared" si="354"/>
        <v>25341.7</v>
      </c>
      <c r="W5694" s="23">
        <f t="shared" si="355"/>
        <v>0</v>
      </c>
      <c r="X5694" s="3">
        <v>0</v>
      </c>
      <c r="Y5694" s="2">
        <v>2444.4499999999998</v>
      </c>
      <c r="Z5694" s="3">
        <f t="shared" si="352"/>
        <v>2444.4499999999998</v>
      </c>
      <c r="AA5694" s="8">
        <f t="shared" si="353"/>
        <v>0</v>
      </c>
    </row>
    <row r="5695" spans="1:27" ht="10.5" x14ac:dyDescent="0.15">
      <c r="A5695" s="1" t="s">
        <v>21438</v>
      </c>
      <c r="B5695" s="1" t="s">
        <v>0</v>
      </c>
      <c r="C5695" s="1" t="s">
        <v>22</v>
      </c>
      <c r="E5695" s="1" t="s">
        <v>23499</v>
      </c>
      <c r="F5695" s="1" t="s">
        <v>2</v>
      </c>
      <c r="G5695" s="1" t="s">
        <v>2</v>
      </c>
      <c r="H5695" s="1" t="s">
        <v>23500</v>
      </c>
      <c r="I5695" s="1" t="s">
        <v>3773</v>
      </c>
      <c r="J5695" s="1" t="s">
        <v>118</v>
      </c>
      <c r="K5695" s="1" t="s">
        <v>3774</v>
      </c>
      <c r="L5695" s="1" t="s">
        <v>6</v>
      </c>
      <c r="M5695" s="1" t="s">
        <v>120</v>
      </c>
      <c r="N5695" s="1" t="s">
        <v>120</v>
      </c>
      <c r="O5695" s="1" t="s">
        <v>7</v>
      </c>
      <c r="P5695" s="1" t="s">
        <v>894</v>
      </c>
      <c r="Q5695" s="1" t="s">
        <v>476</v>
      </c>
      <c r="R5695" s="1" t="s">
        <v>503</v>
      </c>
      <c r="S5695" s="1" t="s">
        <v>2</v>
      </c>
      <c r="T5695" s="21">
        <v>0</v>
      </c>
      <c r="U5695" s="21">
        <v>4287</v>
      </c>
      <c r="V5695" s="21">
        <f t="shared" si="354"/>
        <v>4287</v>
      </c>
      <c r="W5695" s="23">
        <f t="shared" si="355"/>
        <v>0</v>
      </c>
      <c r="X5695" s="3">
        <v>0</v>
      </c>
      <c r="Y5695" s="2">
        <v>2443.23</v>
      </c>
      <c r="Z5695" s="3">
        <f t="shared" si="352"/>
        <v>2443.23</v>
      </c>
      <c r="AA5695" s="8">
        <f t="shared" si="353"/>
        <v>0</v>
      </c>
    </row>
    <row r="5696" spans="1:27" ht="10.5" x14ac:dyDescent="0.15">
      <c r="A5696" s="1" t="s">
        <v>21947</v>
      </c>
      <c r="B5696" s="1" t="s">
        <v>0</v>
      </c>
      <c r="C5696" s="1" t="s">
        <v>22</v>
      </c>
      <c r="E5696" s="1" t="s">
        <v>21948</v>
      </c>
      <c r="F5696" s="1" t="s">
        <v>2</v>
      </c>
      <c r="G5696" s="1" t="s">
        <v>21949</v>
      </c>
      <c r="H5696" s="1" t="s">
        <v>21950</v>
      </c>
      <c r="I5696" s="1" t="s">
        <v>16087</v>
      </c>
      <c r="J5696" s="1" t="s">
        <v>51</v>
      </c>
      <c r="K5696" s="1" t="s">
        <v>21951</v>
      </c>
      <c r="L5696" s="1" t="s">
        <v>2</v>
      </c>
      <c r="M5696" s="1" t="s">
        <v>120</v>
      </c>
      <c r="N5696" s="1" t="s">
        <v>120</v>
      </c>
      <c r="O5696" s="1" t="s">
        <v>7</v>
      </c>
      <c r="P5696" s="1" t="s">
        <v>588</v>
      </c>
      <c r="Q5696" s="1" t="s">
        <v>476</v>
      </c>
      <c r="R5696" s="1" t="s">
        <v>488</v>
      </c>
      <c r="S5696" s="1" t="s">
        <v>2</v>
      </c>
      <c r="T5696" s="21">
        <v>0</v>
      </c>
      <c r="U5696" s="21">
        <v>14524.49</v>
      </c>
      <c r="V5696" s="21">
        <f t="shared" si="354"/>
        <v>14524.49</v>
      </c>
      <c r="W5696" s="23">
        <f t="shared" si="355"/>
        <v>0</v>
      </c>
      <c r="X5696" s="3">
        <v>0</v>
      </c>
      <c r="Y5696" s="2">
        <v>2441.9699999999998</v>
      </c>
      <c r="Z5696" s="3">
        <f t="shared" si="352"/>
        <v>2441.9699999999998</v>
      </c>
      <c r="AA5696" s="8">
        <f t="shared" si="353"/>
        <v>0</v>
      </c>
    </row>
    <row r="5697" spans="1:27" ht="10.5" x14ac:dyDescent="0.15">
      <c r="A5697" s="1" t="s">
        <v>47461</v>
      </c>
      <c r="B5697" s="1" t="s">
        <v>0</v>
      </c>
      <c r="C5697" s="1" t="s">
        <v>22</v>
      </c>
      <c r="E5697" s="1" t="s">
        <v>47462</v>
      </c>
      <c r="F5697" s="1" t="s">
        <v>2</v>
      </c>
      <c r="G5697" s="1" t="s">
        <v>2</v>
      </c>
      <c r="H5697" s="1" t="s">
        <v>47463</v>
      </c>
      <c r="I5697" s="1" t="s">
        <v>3386</v>
      </c>
      <c r="J5697" s="1" t="s">
        <v>386</v>
      </c>
      <c r="K5697" s="1" t="s">
        <v>21726</v>
      </c>
      <c r="L5697" s="1" t="s">
        <v>2</v>
      </c>
      <c r="M5697" s="1" t="s">
        <v>120</v>
      </c>
      <c r="N5697" s="1" t="s">
        <v>120</v>
      </c>
      <c r="O5697" s="1" t="s">
        <v>7</v>
      </c>
      <c r="P5697" s="1" t="s">
        <v>1256</v>
      </c>
      <c r="Q5697" s="1" t="s">
        <v>476</v>
      </c>
      <c r="R5697" s="1" t="s">
        <v>503</v>
      </c>
      <c r="S5697" s="1" t="s">
        <v>2</v>
      </c>
      <c r="T5697" s="21">
        <v>0</v>
      </c>
      <c r="U5697" s="21">
        <v>8402.65</v>
      </c>
      <c r="V5697" s="21">
        <f t="shared" si="354"/>
        <v>8402.65</v>
      </c>
      <c r="W5697" s="23">
        <f t="shared" si="355"/>
        <v>0</v>
      </c>
      <c r="X5697" s="3">
        <v>0</v>
      </c>
      <c r="Y5697" s="2">
        <v>2437.4499999999998</v>
      </c>
      <c r="Z5697" s="3">
        <f t="shared" si="352"/>
        <v>2437.4499999999998</v>
      </c>
      <c r="AA5697" s="8">
        <f t="shared" si="353"/>
        <v>0</v>
      </c>
    </row>
    <row r="5698" spans="1:27" ht="10.5" x14ac:dyDescent="0.15">
      <c r="A5698" s="1" t="s">
        <v>19646</v>
      </c>
      <c r="B5698" s="1" t="s">
        <v>0</v>
      </c>
      <c r="C5698" s="1" t="s">
        <v>22</v>
      </c>
      <c r="E5698" s="1" t="s">
        <v>19647</v>
      </c>
      <c r="F5698" s="1" t="s">
        <v>2</v>
      </c>
      <c r="G5698" s="1" t="s">
        <v>2</v>
      </c>
      <c r="H5698" s="1" t="s">
        <v>19648</v>
      </c>
      <c r="I5698" s="1" t="s">
        <v>3824</v>
      </c>
      <c r="J5698" s="1" t="s">
        <v>64</v>
      </c>
      <c r="K5698" s="1" t="s">
        <v>19649</v>
      </c>
      <c r="L5698" s="1" t="s">
        <v>57</v>
      </c>
      <c r="M5698" s="1" t="s">
        <v>120</v>
      </c>
      <c r="N5698" s="1" t="s">
        <v>120</v>
      </c>
      <c r="O5698" s="1" t="s">
        <v>7</v>
      </c>
      <c r="P5698" s="1" t="s">
        <v>886</v>
      </c>
      <c r="Q5698" s="1" t="s">
        <v>476</v>
      </c>
      <c r="R5698" s="1" t="s">
        <v>503</v>
      </c>
      <c r="S5698" s="1" t="s">
        <v>2</v>
      </c>
      <c r="T5698" s="21">
        <v>0</v>
      </c>
      <c r="U5698" s="21">
        <v>4754.41</v>
      </c>
      <c r="V5698" s="21">
        <f t="shared" si="354"/>
        <v>4754.41</v>
      </c>
      <c r="W5698" s="23">
        <f t="shared" si="355"/>
        <v>0</v>
      </c>
      <c r="X5698" s="3">
        <v>0</v>
      </c>
      <c r="Y5698" s="2">
        <v>2766.19</v>
      </c>
      <c r="Z5698" s="3">
        <f t="shared" ref="Z5698:Z5761" si="356">SUM(X5698:Y5698)</f>
        <v>2766.19</v>
      </c>
      <c r="AA5698" s="8">
        <f t="shared" ref="AA5698:AA5761" si="357">X5698/Z5698</f>
        <v>0</v>
      </c>
    </row>
    <row r="5699" spans="1:27" ht="10.5" x14ac:dyDescent="0.15">
      <c r="A5699" s="1" t="s">
        <v>37175</v>
      </c>
      <c r="B5699" s="1" t="s">
        <v>0</v>
      </c>
      <c r="C5699" s="1" t="s">
        <v>22</v>
      </c>
      <c r="D5699" s="14" t="s">
        <v>48458</v>
      </c>
      <c r="E5699" s="10" t="s">
        <v>37176</v>
      </c>
      <c r="F5699" s="1" t="s">
        <v>2</v>
      </c>
      <c r="G5699" s="1" t="s">
        <v>37177</v>
      </c>
      <c r="H5699" s="1" t="s">
        <v>37178</v>
      </c>
      <c r="I5699" s="1" t="s">
        <v>420</v>
      </c>
      <c r="J5699" s="1" t="s">
        <v>24</v>
      </c>
      <c r="K5699" s="1" t="s">
        <v>421</v>
      </c>
      <c r="L5699" s="1" t="s">
        <v>72</v>
      </c>
      <c r="M5699" s="1" t="s">
        <v>289</v>
      </c>
      <c r="N5699" s="1" t="s">
        <v>289</v>
      </c>
      <c r="O5699" s="1" t="s">
        <v>7</v>
      </c>
      <c r="P5699" s="1" t="s">
        <v>2675</v>
      </c>
      <c r="Q5699" s="1" t="s">
        <v>476</v>
      </c>
      <c r="R5699" s="1" t="s">
        <v>488</v>
      </c>
      <c r="S5699" s="1" t="s">
        <v>37179</v>
      </c>
      <c r="T5699" s="21">
        <v>0</v>
      </c>
      <c r="U5699" s="21">
        <v>9244.65</v>
      </c>
      <c r="V5699" s="21">
        <f t="shared" ref="V5699:V5762" si="358">SUM(T5699:U5699)</f>
        <v>9244.65</v>
      </c>
      <c r="W5699" s="23">
        <f t="shared" ref="W5699:W5762" si="359">T5699/V5699</f>
        <v>0</v>
      </c>
      <c r="X5699" s="3">
        <v>0</v>
      </c>
      <c r="Y5699" s="2">
        <v>2434.38</v>
      </c>
      <c r="Z5699" s="3">
        <f t="shared" si="356"/>
        <v>2434.38</v>
      </c>
      <c r="AA5699" s="8">
        <f t="shared" si="357"/>
        <v>0</v>
      </c>
    </row>
    <row r="5700" spans="1:27" ht="10.5" x14ac:dyDescent="0.15">
      <c r="A5700" s="1" t="s">
        <v>24910</v>
      </c>
      <c r="B5700" s="1" t="s">
        <v>0</v>
      </c>
      <c r="C5700" s="1" t="s">
        <v>22</v>
      </c>
      <c r="E5700" s="1" t="s">
        <v>24911</v>
      </c>
      <c r="F5700" s="1" t="s">
        <v>2</v>
      </c>
      <c r="G5700" s="1" t="s">
        <v>24912</v>
      </c>
      <c r="H5700" s="1" t="s">
        <v>24913</v>
      </c>
      <c r="I5700" s="1" t="s">
        <v>595</v>
      </c>
      <c r="J5700" s="1" t="s">
        <v>118</v>
      </c>
      <c r="K5700" s="1" t="s">
        <v>10163</v>
      </c>
      <c r="L5700" s="1" t="s">
        <v>72</v>
      </c>
      <c r="M5700" s="1" t="s">
        <v>120</v>
      </c>
      <c r="N5700" s="1" t="s">
        <v>760</v>
      </c>
      <c r="O5700" s="1" t="s">
        <v>7</v>
      </c>
      <c r="P5700" s="1" t="s">
        <v>2446</v>
      </c>
      <c r="Q5700" s="1" t="s">
        <v>476</v>
      </c>
      <c r="R5700" s="1" t="s">
        <v>488</v>
      </c>
      <c r="S5700" s="1" t="s">
        <v>24914</v>
      </c>
      <c r="T5700" s="21">
        <v>0</v>
      </c>
      <c r="U5700" s="21">
        <v>5364.05</v>
      </c>
      <c r="V5700" s="21">
        <f t="shared" si="358"/>
        <v>5364.05</v>
      </c>
      <c r="W5700" s="23">
        <f t="shared" si="359"/>
        <v>0</v>
      </c>
      <c r="X5700" s="3">
        <v>0</v>
      </c>
      <c r="Y5700" s="2">
        <v>2433.66</v>
      </c>
      <c r="Z5700" s="3">
        <f t="shared" si="356"/>
        <v>2433.66</v>
      </c>
      <c r="AA5700" s="8">
        <f t="shared" si="357"/>
        <v>0</v>
      </c>
    </row>
    <row r="5701" spans="1:27" ht="10.5" x14ac:dyDescent="0.15">
      <c r="A5701" s="1" t="s">
        <v>42240</v>
      </c>
      <c r="B5701" s="1" t="s">
        <v>0</v>
      </c>
      <c r="C5701" s="1" t="s">
        <v>22</v>
      </c>
      <c r="E5701" s="1" t="s">
        <v>42241</v>
      </c>
      <c r="F5701" s="1" t="s">
        <v>2</v>
      </c>
      <c r="G5701" s="1" t="s">
        <v>2</v>
      </c>
      <c r="H5701" s="1" t="s">
        <v>42242</v>
      </c>
      <c r="I5701" s="1" t="s">
        <v>315</v>
      </c>
      <c r="J5701" s="1" t="s">
        <v>64</v>
      </c>
      <c r="K5701" s="1" t="s">
        <v>37281</v>
      </c>
      <c r="L5701" s="1" t="s">
        <v>2</v>
      </c>
      <c r="M5701" s="1" t="s">
        <v>120</v>
      </c>
      <c r="N5701" s="1" t="s">
        <v>120</v>
      </c>
      <c r="O5701" s="1" t="s">
        <v>7</v>
      </c>
      <c r="P5701" s="1" t="s">
        <v>894</v>
      </c>
      <c r="Q5701" s="1" t="s">
        <v>476</v>
      </c>
      <c r="R5701" s="1" t="s">
        <v>503</v>
      </c>
      <c r="S5701" s="1" t="s">
        <v>2</v>
      </c>
      <c r="T5701" s="21">
        <v>0</v>
      </c>
      <c r="U5701" s="21">
        <v>3410.07</v>
      </c>
      <c r="V5701" s="21">
        <f t="shared" si="358"/>
        <v>3410.07</v>
      </c>
      <c r="W5701" s="23">
        <f t="shared" si="359"/>
        <v>0</v>
      </c>
      <c r="X5701" s="3">
        <v>0</v>
      </c>
      <c r="Y5701" s="2">
        <v>2432.13</v>
      </c>
      <c r="Z5701" s="3">
        <f t="shared" si="356"/>
        <v>2432.13</v>
      </c>
      <c r="AA5701" s="8">
        <f t="shared" si="357"/>
        <v>0</v>
      </c>
    </row>
    <row r="5702" spans="1:27" ht="10.5" x14ac:dyDescent="0.15">
      <c r="A5702" s="1" t="s">
        <v>29049</v>
      </c>
      <c r="B5702" s="1" t="s">
        <v>0</v>
      </c>
      <c r="C5702" s="1" t="s">
        <v>22</v>
      </c>
      <c r="E5702" s="1" t="s">
        <v>29050</v>
      </c>
      <c r="F5702" s="1" t="s">
        <v>2</v>
      </c>
      <c r="G5702" s="1" t="s">
        <v>29051</v>
      </c>
      <c r="H5702" s="1" t="s">
        <v>29052</v>
      </c>
      <c r="I5702" s="1" t="s">
        <v>1842</v>
      </c>
      <c r="J5702" s="1" t="s">
        <v>1843</v>
      </c>
      <c r="K5702" s="1" t="s">
        <v>29053</v>
      </c>
      <c r="L5702" s="1" t="s">
        <v>2</v>
      </c>
      <c r="M5702" s="1" t="s">
        <v>120</v>
      </c>
      <c r="N5702" s="1" t="s">
        <v>120</v>
      </c>
      <c r="O5702" s="1" t="s">
        <v>7</v>
      </c>
      <c r="P5702" s="1" t="s">
        <v>1225</v>
      </c>
      <c r="Q5702" s="1" t="s">
        <v>476</v>
      </c>
      <c r="R5702" s="1" t="s">
        <v>477</v>
      </c>
      <c r="S5702" s="1" t="s">
        <v>29054</v>
      </c>
      <c r="T5702" s="21">
        <v>119.3</v>
      </c>
      <c r="U5702" s="21">
        <v>2834.81</v>
      </c>
      <c r="V5702" s="21">
        <f t="shared" si="358"/>
        <v>2954.11</v>
      </c>
      <c r="W5702" s="23">
        <f t="shared" si="359"/>
        <v>4.0384413579724519E-2</v>
      </c>
      <c r="X5702" s="3">
        <v>0</v>
      </c>
      <c r="Y5702" s="2">
        <v>2431.7199999999998</v>
      </c>
      <c r="Z5702" s="3">
        <f t="shared" si="356"/>
        <v>2431.7199999999998</v>
      </c>
      <c r="AA5702" s="8">
        <f t="shared" si="357"/>
        <v>0</v>
      </c>
    </row>
    <row r="5703" spans="1:27" ht="10.5" x14ac:dyDescent="0.15">
      <c r="A5703" s="1" t="s">
        <v>34159</v>
      </c>
      <c r="B5703" s="1" t="s">
        <v>0</v>
      </c>
      <c r="C5703" s="1" t="s">
        <v>22</v>
      </c>
      <c r="E5703" s="1" t="s">
        <v>34160</v>
      </c>
      <c r="F5703" s="1" t="s">
        <v>2</v>
      </c>
      <c r="G5703" s="1" t="s">
        <v>2</v>
      </c>
      <c r="H5703" s="1" t="s">
        <v>34161</v>
      </c>
      <c r="I5703" s="1" t="s">
        <v>5863</v>
      </c>
      <c r="J5703" s="1" t="s">
        <v>126</v>
      </c>
      <c r="K5703" s="1" t="s">
        <v>5864</v>
      </c>
      <c r="L5703" s="1" t="s">
        <v>2</v>
      </c>
      <c r="M5703" s="1" t="s">
        <v>120</v>
      </c>
      <c r="N5703" s="1" t="s">
        <v>120</v>
      </c>
      <c r="O5703" s="1" t="s">
        <v>7</v>
      </c>
      <c r="P5703" s="1" t="s">
        <v>886</v>
      </c>
      <c r="Q5703" s="1" t="s">
        <v>476</v>
      </c>
      <c r="R5703" s="1" t="s">
        <v>503</v>
      </c>
      <c r="S5703" s="1" t="s">
        <v>34162</v>
      </c>
      <c r="T5703" s="21">
        <v>0</v>
      </c>
      <c r="U5703" s="21">
        <v>4912.83</v>
      </c>
      <c r="V5703" s="21">
        <f t="shared" si="358"/>
        <v>4912.83</v>
      </c>
      <c r="W5703" s="23">
        <f t="shared" si="359"/>
        <v>0</v>
      </c>
      <c r="X5703" s="3">
        <v>0</v>
      </c>
      <c r="Y5703" s="2">
        <v>2429</v>
      </c>
      <c r="Z5703" s="3">
        <f t="shared" si="356"/>
        <v>2429</v>
      </c>
      <c r="AA5703" s="8">
        <f t="shared" si="357"/>
        <v>0</v>
      </c>
    </row>
    <row r="5704" spans="1:27" ht="10.5" x14ac:dyDescent="0.15">
      <c r="A5704" s="1" t="s">
        <v>27078</v>
      </c>
      <c r="B5704" s="1" t="s">
        <v>0</v>
      </c>
      <c r="C5704" s="1" t="s">
        <v>22</v>
      </c>
      <c r="E5704" s="1" t="s">
        <v>27079</v>
      </c>
      <c r="F5704" s="1" t="s">
        <v>2</v>
      </c>
      <c r="G5704" s="1" t="s">
        <v>27080</v>
      </c>
      <c r="H5704" s="1" t="s">
        <v>27081</v>
      </c>
      <c r="I5704" s="1" t="s">
        <v>2256</v>
      </c>
      <c r="J5704" s="1" t="s">
        <v>118</v>
      </c>
      <c r="K5704" s="1" t="s">
        <v>2257</v>
      </c>
      <c r="L5704" s="1" t="s">
        <v>2</v>
      </c>
      <c r="M5704" s="1" t="s">
        <v>120</v>
      </c>
      <c r="N5704" s="1" t="s">
        <v>120</v>
      </c>
      <c r="O5704" s="1" t="s">
        <v>7</v>
      </c>
      <c r="P5704" s="1" t="s">
        <v>588</v>
      </c>
      <c r="Q5704" s="1" t="s">
        <v>476</v>
      </c>
      <c r="R5704" s="1" t="s">
        <v>488</v>
      </c>
      <c r="S5704" s="1" t="s">
        <v>27082</v>
      </c>
      <c r="T5704" s="21">
        <v>0</v>
      </c>
      <c r="U5704" s="21">
        <v>952.86</v>
      </c>
      <c r="V5704" s="21">
        <f t="shared" si="358"/>
        <v>952.86</v>
      </c>
      <c r="W5704" s="23">
        <f t="shared" si="359"/>
        <v>0</v>
      </c>
      <c r="X5704" s="3">
        <v>0</v>
      </c>
      <c r="Y5704" s="2">
        <v>2428.8000000000002</v>
      </c>
      <c r="Z5704" s="3">
        <f t="shared" si="356"/>
        <v>2428.8000000000002</v>
      </c>
      <c r="AA5704" s="8">
        <f t="shared" si="357"/>
        <v>0</v>
      </c>
    </row>
    <row r="5705" spans="1:27" ht="10.5" x14ac:dyDescent="0.15">
      <c r="A5705" s="1" t="s">
        <v>41985</v>
      </c>
      <c r="B5705" s="1" t="s">
        <v>0</v>
      </c>
      <c r="C5705" s="1" t="s">
        <v>22</v>
      </c>
      <c r="E5705" s="1" t="s">
        <v>40303</v>
      </c>
      <c r="F5705" s="1" t="s">
        <v>2</v>
      </c>
      <c r="G5705" s="1" t="s">
        <v>41986</v>
      </c>
      <c r="H5705" s="1" t="s">
        <v>41987</v>
      </c>
      <c r="I5705" s="1" t="s">
        <v>598</v>
      </c>
      <c r="J5705" s="1" t="s">
        <v>150</v>
      </c>
      <c r="K5705" s="1" t="s">
        <v>9986</v>
      </c>
      <c r="L5705" s="1" t="s">
        <v>6</v>
      </c>
      <c r="M5705" s="1" t="s">
        <v>289</v>
      </c>
      <c r="N5705" s="1" t="s">
        <v>289</v>
      </c>
      <c r="O5705" s="1" t="s">
        <v>7</v>
      </c>
      <c r="P5705" s="1" t="s">
        <v>1159</v>
      </c>
      <c r="Q5705" s="1" t="s">
        <v>140</v>
      </c>
      <c r="R5705" s="1" t="s">
        <v>390</v>
      </c>
      <c r="S5705" s="1" t="s">
        <v>41988</v>
      </c>
      <c r="T5705" s="21">
        <v>0</v>
      </c>
      <c r="U5705" s="21">
        <v>1791.41</v>
      </c>
      <c r="V5705" s="21">
        <f t="shared" si="358"/>
        <v>1791.41</v>
      </c>
      <c r="W5705" s="23">
        <f t="shared" si="359"/>
        <v>0</v>
      </c>
      <c r="X5705" s="3">
        <v>0</v>
      </c>
      <c r="Y5705" s="2">
        <v>2428.04</v>
      </c>
      <c r="Z5705" s="3">
        <f t="shared" si="356"/>
        <v>2428.04</v>
      </c>
      <c r="AA5705" s="8">
        <f t="shared" si="357"/>
        <v>0</v>
      </c>
    </row>
    <row r="5706" spans="1:27" ht="10.5" x14ac:dyDescent="0.15">
      <c r="A5706" s="1" t="s">
        <v>37256</v>
      </c>
      <c r="B5706" s="1" t="s">
        <v>0</v>
      </c>
      <c r="C5706" s="1" t="s">
        <v>22</v>
      </c>
      <c r="E5706" s="1" t="s">
        <v>37257</v>
      </c>
      <c r="F5706" s="1" t="s">
        <v>37258</v>
      </c>
      <c r="G5706" s="1" t="s">
        <v>2</v>
      </c>
      <c r="H5706" s="1" t="s">
        <v>37259</v>
      </c>
      <c r="I5706" s="1" t="s">
        <v>10945</v>
      </c>
      <c r="J5706" s="1" t="s">
        <v>260</v>
      </c>
      <c r="K5706" s="1" t="s">
        <v>10946</v>
      </c>
      <c r="L5706" s="1" t="s">
        <v>6</v>
      </c>
      <c r="M5706" s="1" t="s">
        <v>289</v>
      </c>
      <c r="N5706" s="1" t="s">
        <v>12529</v>
      </c>
      <c r="O5706" s="1" t="s">
        <v>7</v>
      </c>
      <c r="P5706" s="1" t="s">
        <v>903</v>
      </c>
      <c r="Q5706" s="1" t="s">
        <v>476</v>
      </c>
      <c r="R5706" s="1" t="s">
        <v>503</v>
      </c>
      <c r="S5706" s="1" t="s">
        <v>2</v>
      </c>
      <c r="T5706" s="21"/>
      <c r="U5706" s="21"/>
      <c r="V5706" s="21">
        <f t="shared" si="358"/>
        <v>0</v>
      </c>
      <c r="W5706" s="23" t="e">
        <f t="shared" si="359"/>
        <v>#DIV/0!</v>
      </c>
      <c r="X5706" s="3">
        <v>0</v>
      </c>
      <c r="Y5706" s="2">
        <v>2427.6</v>
      </c>
      <c r="Z5706" s="3">
        <f t="shared" si="356"/>
        <v>2427.6</v>
      </c>
      <c r="AA5706" s="8">
        <f t="shared" si="357"/>
        <v>0</v>
      </c>
    </row>
    <row r="5707" spans="1:27" ht="10.5" x14ac:dyDescent="0.15">
      <c r="A5707" s="1" t="s">
        <v>21537</v>
      </c>
      <c r="B5707" s="1" t="s">
        <v>0</v>
      </c>
      <c r="C5707" s="1" t="s">
        <v>22</v>
      </c>
      <c r="E5707" s="1" t="s">
        <v>21538</v>
      </c>
      <c r="F5707" s="1" t="s">
        <v>2</v>
      </c>
      <c r="G5707" s="1" t="s">
        <v>21539</v>
      </c>
      <c r="H5707" s="1" t="s">
        <v>21540</v>
      </c>
      <c r="I5707" s="1" t="s">
        <v>21541</v>
      </c>
      <c r="J5707" s="1" t="s">
        <v>104</v>
      </c>
      <c r="K5707" s="1" t="s">
        <v>21542</v>
      </c>
      <c r="L5707" s="1" t="s">
        <v>2</v>
      </c>
      <c r="M5707" s="1" t="s">
        <v>120</v>
      </c>
      <c r="N5707" s="1" t="s">
        <v>120</v>
      </c>
      <c r="O5707" s="1" t="s">
        <v>7</v>
      </c>
      <c r="P5707" s="1" t="s">
        <v>588</v>
      </c>
      <c r="Q5707" s="1" t="s">
        <v>476</v>
      </c>
      <c r="R5707" s="1" t="s">
        <v>488</v>
      </c>
      <c r="S5707" s="1" t="s">
        <v>21543</v>
      </c>
      <c r="T5707" s="21">
        <v>0</v>
      </c>
      <c r="U5707" s="21">
        <v>15134.91</v>
      </c>
      <c r="V5707" s="21">
        <f t="shared" si="358"/>
        <v>15134.91</v>
      </c>
      <c r="W5707" s="23">
        <f t="shared" si="359"/>
        <v>0</v>
      </c>
      <c r="X5707" s="3">
        <v>0</v>
      </c>
      <c r="Y5707" s="2">
        <v>2829.44</v>
      </c>
      <c r="Z5707" s="3">
        <f t="shared" si="356"/>
        <v>2829.44</v>
      </c>
      <c r="AA5707" s="8">
        <f t="shared" si="357"/>
        <v>0</v>
      </c>
    </row>
    <row r="5708" spans="1:27" ht="10.5" x14ac:dyDescent="0.15">
      <c r="A5708" s="1" t="s">
        <v>33887</v>
      </c>
      <c r="B5708" s="1" t="s">
        <v>0</v>
      </c>
      <c r="C5708" s="1" t="s">
        <v>22</v>
      </c>
      <c r="E5708" s="1" t="s">
        <v>33888</v>
      </c>
      <c r="F5708" s="1" t="s">
        <v>26948</v>
      </c>
      <c r="G5708" s="1" t="s">
        <v>6845</v>
      </c>
      <c r="H5708" s="1" t="s">
        <v>33889</v>
      </c>
      <c r="I5708" s="1" t="s">
        <v>33890</v>
      </c>
      <c r="J5708" s="1" t="s">
        <v>37</v>
      </c>
      <c r="K5708" s="1" t="s">
        <v>33891</v>
      </c>
      <c r="L5708" s="1" t="s">
        <v>72</v>
      </c>
      <c r="M5708" s="1" t="s">
        <v>289</v>
      </c>
      <c r="N5708" s="1" t="s">
        <v>6847</v>
      </c>
      <c r="O5708" s="1" t="s">
        <v>7</v>
      </c>
      <c r="P5708" s="1" t="s">
        <v>872</v>
      </c>
      <c r="Q5708" s="1" t="s">
        <v>476</v>
      </c>
      <c r="R5708" s="1" t="s">
        <v>488</v>
      </c>
      <c r="S5708" s="1" t="s">
        <v>2</v>
      </c>
      <c r="T5708" s="21">
        <v>0</v>
      </c>
      <c r="U5708" s="21">
        <v>4721.04</v>
      </c>
      <c r="V5708" s="21">
        <f t="shared" si="358"/>
        <v>4721.04</v>
      </c>
      <c r="W5708" s="23">
        <f t="shared" si="359"/>
        <v>0</v>
      </c>
      <c r="X5708" s="3">
        <v>0</v>
      </c>
      <c r="Y5708" s="2">
        <v>2427.12</v>
      </c>
      <c r="Z5708" s="3">
        <f t="shared" si="356"/>
        <v>2427.12</v>
      </c>
      <c r="AA5708" s="8">
        <f t="shared" si="357"/>
        <v>0</v>
      </c>
    </row>
    <row r="5709" spans="1:27" ht="10.5" x14ac:dyDescent="0.15">
      <c r="A5709" s="1" t="s">
        <v>46635</v>
      </c>
      <c r="B5709" s="1" t="s">
        <v>0</v>
      </c>
      <c r="C5709" s="1" t="s">
        <v>327</v>
      </c>
      <c r="E5709" s="1" t="s">
        <v>46636</v>
      </c>
      <c r="F5709" s="1" t="s">
        <v>2</v>
      </c>
      <c r="G5709" s="1" t="s">
        <v>46637</v>
      </c>
      <c r="H5709" s="1" t="s">
        <v>46638</v>
      </c>
      <c r="I5709" s="1" t="s">
        <v>12674</v>
      </c>
      <c r="J5709" s="1" t="s">
        <v>329</v>
      </c>
      <c r="K5709" s="1" t="s">
        <v>12675</v>
      </c>
      <c r="L5709" s="1" t="s">
        <v>72</v>
      </c>
      <c r="M5709" s="1" t="s">
        <v>120</v>
      </c>
      <c r="N5709" s="1" t="s">
        <v>4586</v>
      </c>
      <c r="O5709" s="1" t="s">
        <v>7</v>
      </c>
      <c r="P5709" s="1" t="s">
        <v>1653</v>
      </c>
      <c r="Q5709" s="1" t="s">
        <v>140</v>
      </c>
      <c r="R5709" s="1" t="s">
        <v>534</v>
      </c>
      <c r="S5709" s="1" t="s">
        <v>46639</v>
      </c>
      <c r="T5709" s="21">
        <v>0</v>
      </c>
      <c r="U5709" s="21">
        <v>5644.36</v>
      </c>
      <c r="V5709" s="21">
        <f t="shared" si="358"/>
        <v>5644.36</v>
      </c>
      <c r="W5709" s="23">
        <f t="shared" si="359"/>
        <v>0</v>
      </c>
      <c r="X5709" s="3">
        <v>0</v>
      </c>
      <c r="Y5709" s="2">
        <v>2133.1799999999998</v>
      </c>
      <c r="Z5709" s="3">
        <f t="shared" si="356"/>
        <v>2133.1799999999998</v>
      </c>
      <c r="AA5709" s="8">
        <f t="shared" si="357"/>
        <v>0</v>
      </c>
    </row>
    <row r="5710" spans="1:27" ht="10.5" x14ac:dyDescent="0.15">
      <c r="A5710" s="1" t="s">
        <v>46185</v>
      </c>
      <c r="B5710" s="1" t="s">
        <v>0</v>
      </c>
      <c r="C5710" s="1" t="s">
        <v>22</v>
      </c>
      <c r="E5710" s="1" t="s">
        <v>46186</v>
      </c>
      <c r="F5710" s="1" t="s">
        <v>2</v>
      </c>
      <c r="G5710" s="1" t="s">
        <v>2</v>
      </c>
      <c r="H5710" s="1" t="s">
        <v>46187</v>
      </c>
      <c r="I5710" s="1" t="s">
        <v>5016</v>
      </c>
      <c r="J5710" s="1" t="s">
        <v>18</v>
      </c>
      <c r="K5710" s="1" t="s">
        <v>25142</v>
      </c>
      <c r="L5710" s="1" t="s">
        <v>6</v>
      </c>
      <c r="M5710" s="1" t="s">
        <v>120</v>
      </c>
      <c r="N5710" s="1" t="s">
        <v>120</v>
      </c>
      <c r="O5710" s="1" t="s">
        <v>7</v>
      </c>
      <c r="P5710" s="1" t="s">
        <v>495</v>
      </c>
      <c r="Q5710" s="1" t="s">
        <v>476</v>
      </c>
      <c r="R5710" s="1" t="s">
        <v>488</v>
      </c>
      <c r="S5710" s="1" t="s">
        <v>2</v>
      </c>
      <c r="T5710" s="21">
        <v>0</v>
      </c>
      <c r="U5710" s="21">
        <v>6624</v>
      </c>
      <c r="V5710" s="21">
        <f t="shared" si="358"/>
        <v>6624</v>
      </c>
      <c r="W5710" s="23">
        <f t="shared" si="359"/>
        <v>0</v>
      </c>
      <c r="X5710" s="3">
        <v>0</v>
      </c>
      <c r="Y5710" s="2">
        <v>2424</v>
      </c>
      <c r="Z5710" s="3">
        <f t="shared" si="356"/>
        <v>2424</v>
      </c>
      <c r="AA5710" s="8">
        <f t="shared" si="357"/>
        <v>0</v>
      </c>
    </row>
    <row r="5711" spans="1:27" ht="10.5" x14ac:dyDescent="0.15">
      <c r="A5711" s="1" t="s">
        <v>21796</v>
      </c>
      <c r="B5711" s="1" t="s">
        <v>0</v>
      </c>
      <c r="C5711" s="1" t="s">
        <v>22</v>
      </c>
      <c r="E5711" s="1" t="s">
        <v>21797</v>
      </c>
      <c r="F5711" s="1" t="s">
        <v>2</v>
      </c>
      <c r="G5711" s="1" t="s">
        <v>21798</v>
      </c>
      <c r="H5711" s="1" t="s">
        <v>21799</v>
      </c>
      <c r="I5711" s="1" t="s">
        <v>964</v>
      </c>
      <c r="J5711" s="1" t="s">
        <v>24</v>
      </c>
      <c r="K5711" s="1" t="s">
        <v>965</v>
      </c>
      <c r="L5711" s="1" t="s">
        <v>34</v>
      </c>
      <c r="M5711" s="1" t="s">
        <v>120</v>
      </c>
      <c r="N5711" s="1" t="s">
        <v>120</v>
      </c>
      <c r="O5711" s="1" t="s">
        <v>7</v>
      </c>
      <c r="P5711" s="1" t="s">
        <v>1899</v>
      </c>
      <c r="Q5711" s="1" t="s">
        <v>476</v>
      </c>
      <c r="R5711" s="1" t="s">
        <v>477</v>
      </c>
      <c r="S5711" s="1" t="s">
        <v>21800</v>
      </c>
      <c r="T5711" s="21">
        <v>3.8</v>
      </c>
      <c r="U5711" s="21">
        <v>5554.11</v>
      </c>
      <c r="V5711" s="21">
        <f t="shared" si="358"/>
        <v>5557.91</v>
      </c>
      <c r="W5711" s="23">
        <f t="shared" si="359"/>
        <v>6.8371024359876282E-4</v>
      </c>
      <c r="X5711" s="3">
        <v>0</v>
      </c>
      <c r="Y5711" s="2">
        <v>2423.4</v>
      </c>
      <c r="Z5711" s="3">
        <f t="shared" si="356"/>
        <v>2423.4</v>
      </c>
      <c r="AA5711" s="8">
        <f t="shared" si="357"/>
        <v>0</v>
      </c>
    </row>
    <row r="5712" spans="1:27" ht="10.5" x14ac:dyDescent="0.15">
      <c r="A5712" s="1" t="s">
        <v>28487</v>
      </c>
      <c r="B5712" s="1" t="s">
        <v>0</v>
      </c>
      <c r="C5712" s="1" t="s">
        <v>22</v>
      </c>
      <c r="E5712" s="1" t="s">
        <v>28488</v>
      </c>
      <c r="F5712" s="1" t="s">
        <v>2</v>
      </c>
      <c r="G5712" s="1" t="s">
        <v>2</v>
      </c>
      <c r="H5712" s="1" t="s">
        <v>28489</v>
      </c>
      <c r="I5712" s="1" t="s">
        <v>4230</v>
      </c>
      <c r="J5712" s="1" t="s">
        <v>64</v>
      </c>
      <c r="K5712" s="1" t="s">
        <v>4231</v>
      </c>
      <c r="L5712" s="1" t="s">
        <v>2</v>
      </c>
      <c r="M5712" s="1" t="s">
        <v>120</v>
      </c>
      <c r="N5712" s="1" t="s">
        <v>120</v>
      </c>
      <c r="O5712" s="1" t="s">
        <v>7</v>
      </c>
      <c r="P5712" s="1" t="s">
        <v>2347</v>
      </c>
      <c r="Q5712" s="1" t="s">
        <v>476</v>
      </c>
      <c r="R5712" s="1" t="s">
        <v>503</v>
      </c>
      <c r="S5712" s="1" t="s">
        <v>28490</v>
      </c>
      <c r="T5712" s="21">
        <v>0</v>
      </c>
      <c r="U5712" s="21">
        <v>19930.41</v>
      </c>
      <c r="V5712" s="21">
        <f t="shared" si="358"/>
        <v>19930.41</v>
      </c>
      <c r="W5712" s="23">
        <f t="shared" si="359"/>
        <v>0</v>
      </c>
      <c r="X5712" s="3">
        <v>0</v>
      </c>
      <c r="Y5712" s="2">
        <v>2419.62</v>
      </c>
      <c r="Z5712" s="3">
        <f t="shared" si="356"/>
        <v>2419.62</v>
      </c>
      <c r="AA5712" s="8">
        <f t="shared" si="357"/>
        <v>0</v>
      </c>
    </row>
    <row r="5713" spans="1:27" ht="10.5" x14ac:dyDescent="0.15">
      <c r="A5713" s="1" t="s">
        <v>20337</v>
      </c>
      <c r="B5713" s="1" t="s">
        <v>0</v>
      </c>
      <c r="C5713" s="1" t="s">
        <v>22</v>
      </c>
      <c r="E5713" s="1" t="s">
        <v>20338</v>
      </c>
      <c r="F5713" s="1" t="s">
        <v>2</v>
      </c>
      <c r="G5713" s="1" t="s">
        <v>20339</v>
      </c>
      <c r="H5713" s="1" t="s">
        <v>20340</v>
      </c>
      <c r="I5713" s="1" t="s">
        <v>692</v>
      </c>
      <c r="J5713" s="1" t="s">
        <v>46</v>
      </c>
      <c r="K5713" s="1" t="s">
        <v>1339</v>
      </c>
      <c r="L5713" s="1" t="s">
        <v>57</v>
      </c>
      <c r="M5713" s="1" t="s">
        <v>120</v>
      </c>
      <c r="N5713" s="1" t="s">
        <v>120</v>
      </c>
      <c r="O5713" s="1" t="s">
        <v>7</v>
      </c>
      <c r="P5713" s="1" t="s">
        <v>1242</v>
      </c>
      <c r="Q5713" s="1" t="s">
        <v>476</v>
      </c>
      <c r="R5713" s="1" t="s">
        <v>503</v>
      </c>
      <c r="S5713" s="1" t="s">
        <v>2</v>
      </c>
      <c r="T5713" s="21">
        <v>0</v>
      </c>
      <c r="U5713" s="21">
        <v>2186.4</v>
      </c>
      <c r="V5713" s="21">
        <f t="shared" si="358"/>
        <v>2186.4</v>
      </c>
      <c r="W5713" s="23">
        <f t="shared" si="359"/>
        <v>0</v>
      </c>
      <c r="X5713" s="3">
        <v>0</v>
      </c>
      <c r="Y5713" s="2">
        <v>2413.88</v>
      </c>
      <c r="Z5713" s="3">
        <f t="shared" si="356"/>
        <v>2413.88</v>
      </c>
      <c r="AA5713" s="8">
        <f t="shared" si="357"/>
        <v>0</v>
      </c>
    </row>
    <row r="5714" spans="1:27" ht="10.5" x14ac:dyDescent="0.15">
      <c r="A5714" s="1" t="s">
        <v>18602</v>
      </c>
      <c r="B5714" s="1" t="s">
        <v>0</v>
      </c>
      <c r="C5714" s="1" t="s">
        <v>22</v>
      </c>
      <c r="E5714" s="1" t="s">
        <v>18603</v>
      </c>
      <c r="F5714" s="1" t="s">
        <v>2</v>
      </c>
      <c r="G5714" s="1" t="s">
        <v>18604</v>
      </c>
      <c r="H5714" s="1" t="s">
        <v>18605</v>
      </c>
      <c r="I5714" s="1" t="s">
        <v>15769</v>
      </c>
      <c r="J5714" s="1" t="s">
        <v>113</v>
      </c>
      <c r="K5714" s="1" t="s">
        <v>15770</v>
      </c>
      <c r="L5714" s="1" t="s">
        <v>2</v>
      </c>
      <c r="M5714" s="1" t="s">
        <v>120</v>
      </c>
      <c r="N5714" s="1" t="s">
        <v>120</v>
      </c>
      <c r="O5714" s="1" t="s">
        <v>7</v>
      </c>
      <c r="P5714" s="1" t="s">
        <v>894</v>
      </c>
      <c r="Q5714" s="1" t="s">
        <v>476</v>
      </c>
      <c r="R5714" s="1" t="s">
        <v>503</v>
      </c>
      <c r="S5714" s="1" t="s">
        <v>18606</v>
      </c>
      <c r="T5714" s="21">
        <v>0</v>
      </c>
      <c r="U5714" s="21">
        <v>7674.16</v>
      </c>
      <c r="V5714" s="21">
        <f t="shared" si="358"/>
        <v>7674.16</v>
      </c>
      <c r="W5714" s="23">
        <f t="shared" si="359"/>
        <v>0</v>
      </c>
      <c r="X5714" s="3">
        <v>0</v>
      </c>
      <c r="Y5714" s="2">
        <v>2408.17</v>
      </c>
      <c r="Z5714" s="3">
        <f t="shared" si="356"/>
        <v>2408.17</v>
      </c>
      <c r="AA5714" s="8">
        <f t="shared" si="357"/>
        <v>0</v>
      </c>
    </row>
    <row r="5715" spans="1:27" ht="10.5" x14ac:dyDescent="0.15">
      <c r="A5715" s="1" t="s">
        <v>21171</v>
      </c>
      <c r="B5715" s="1" t="s">
        <v>0</v>
      </c>
      <c r="C5715" s="1" t="s">
        <v>22</v>
      </c>
      <c r="E5715" s="1" t="s">
        <v>21172</v>
      </c>
      <c r="F5715" s="1" t="s">
        <v>2345</v>
      </c>
      <c r="G5715" s="1" t="s">
        <v>2</v>
      </c>
      <c r="H5715" s="1" t="s">
        <v>21173</v>
      </c>
      <c r="I5715" s="1" t="s">
        <v>4399</v>
      </c>
      <c r="J5715" s="1" t="s">
        <v>118</v>
      </c>
      <c r="K5715" s="1" t="s">
        <v>2210</v>
      </c>
      <c r="L5715" s="1" t="s">
        <v>2</v>
      </c>
      <c r="M5715" s="1" t="s">
        <v>120</v>
      </c>
      <c r="N5715" s="1" t="s">
        <v>120</v>
      </c>
      <c r="O5715" s="1" t="s">
        <v>7</v>
      </c>
      <c r="P5715" s="1" t="s">
        <v>807</v>
      </c>
      <c r="Q5715" s="1" t="s">
        <v>476</v>
      </c>
      <c r="R5715" s="1" t="s">
        <v>488</v>
      </c>
      <c r="S5715" s="1" t="s">
        <v>21174</v>
      </c>
      <c r="T5715" s="21">
        <v>642.99</v>
      </c>
      <c r="U5715" s="21">
        <v>4349.5600000000004</v>
      </c>
      <c r="V5715" s="21">
        <f t="shared" si="358"/>
        <v>4992.55</v>
      </c>
      <c r="W5715" s="23">
        <f t="shared" si="359"/>
        <v>0.12878989694645021</v>
      </c>
      <c r="X5715" s="3">
        <v>0</v>
      </c>
      <c r="Y5715" s="2">
        <v>2892.54</v>
      </c>
      <c r="Z5715" s="3">
        <f t="shared" si="356"/>
        <v>2892.54</v>
      </c>
      <c r="AA5715" s="8">
        <f t="shared" si="357"/>
        <v>0</v>
      </c>
    </row>
    <row r="5716" spans="1:27" ht="10.5" x14ac:dyDescent="0.15">
      <c r="A5716" s="1" t="s">
        <v>27650</v>
      </c>
      <c r="B5716" s="1" t="s">
        <v>0</v>
      </c>
      <c r="C5716" s="1" t="s">
        <v>22</v>
      </c>
      <c r="E5716" s="1" t="s">
        <v>27651</v>
      </c>
      <c r="F5716" s="1" t="s">
        <v>2</v>
      </c>
      <c r="G5716" s="1" t="s">
        <v>2</v>
      </c>
      <c r="H5716" s="1" t="s">
        <v>27652</v>
      </c>
      <c r="I5716" s="1" t="s">
        <v>16230</v>
      </c>
      <c r="J5716" s="1" t="s">
        <v>88</v>
      </c>
      <c r="K5716" s="1" t="s">
        <v>16231</v>
      </c>
      <c r="L5716" s="1" t="s">
        <v>2</v>
      </c>
      <c r="M5716" s="1" t="s">
        <v>120</v>
      </c>
      <c r="N5716" s="1" t="s">
        <v>120</v>
      </c>
      <c r="O5716" s="1" t="s">
        <v>7</v>
      </c>
      <c r="P5716" s="1" t="s">
        <v>2446</v>
      </c>
      <c r="Q5716" s="1" t="s">
        <v>476</v>
      </c>
      <c r="R5716" s="1" t="s">
        <v>488</v>
      </c>
      <c r="S5716" s="1" t="s">
        <v>27653</v>
      </c>
      <c r="T5716" s="21"/>
      <c r="U5716" s="21"/>
      <c r="V5716" s="21">
        <f t="shared" si="358"/>
        <v>0</v>
      </c>
      <c r="W5716" s="23" t="e">
        <f t="shared" si="359"/>
        <v>#DIV/0!</v>
      </c>
      <c r="X5716" s="3">
        <v>0</v>
      </c>
      <c r="Y5716" s="2">
        <v>2412</v>
      </c>
      <c r="Z5716" s="3">
        <f t="shared" si="356"/>
        <v>2412</v>
      </c>
      <c r="AA5716" s="8">
        <f t="shared" si="357"/>
        <v>0</v>
      </c>
    </row>
    <row r="5717" spans="1:27" ht="10.5" x14ac:dyDescent="0.15">
      <c r="A5717" s="1" t="s">
        <v>45161</v>
      </c>
      <c r="B5717" s="1" t="s">
        <v>0</v>
      </c>
      <c r="C5717" s="1" t="s">
        <v>22</v>
      </c>
      <c r="E5717" s="1" t="s">
        <v>45162</v>
      </c>
      <c r="F5717" s="1" t="s">
        <v>2</v>
      </c>
      <c r="G5717" s="1" t="s">
        <v>45163</v>
      </c>
      <c r="H5717" s="1" t="s">
        <v>45164</v>
      </c>
      <c r="I5717" s="1" t="s">
        <v>2552</v>
      </c>
      <c r="J5717" s="1" t="s">
        <v>24</v>
      </c>
      <c r="K5717" s="1" t="s">
        <v>45165</v>
      </c>
      <c r="L5717" s="1" t="s">
        <v>6</v>
      </c>
      <c r="M5717" s="1" t="s">
        <v>289</v>
      </c>
      <c r="N5717" s="1" t="s">
        <v>1785</v>
      </c>
      <c r="O5717" s="1" t="s">
        <v>1786</v>
      </c>
      <c r="P5717" s="1" t="s">
        <v>510</v>
      </c>
      <c r="Q5717" s="1" t="s">
        <v>476</v>
      </c>
      <c r="R5717" s="1" t="s">
        <v>477</v>
      </c>
      <c r="S5717" s="1" t="s">
        <v>2</v>
      </c>
      <c r="T5717" s="21"/>
      <c r="U5717" s="21"/>
      <c r="V5717" s="21">
        <f t="shared" si="358"/>
        <v>0</v>
      </c>
      <c r="W5717" s="23" t="e">
        <f t="shared" si="359"/>
        <v>#DIV/0!</v>
      </c>
      <c r="X5717" s="3">
        <v>0</v>
      </c>
      <c r="Y5717" s="2">
        <v>2412</v>
      </c>
      <c r="Z5717" s="3">
        <f t="shared" si="356"/>
        <v>2412</v>
      </c>
      <c r="AA5717" s="8">
        <f t="shared" si="357"/>
        <v>0</v>
      </c>
    </row>
    <row r="5718" spans="1:27" ht="10.5" x14ac:dyDescent="0.15">
      <c r="A5718" s="1" t="s">
        <v>34366</v>
      </c>
      <c r="B5718" s="1" t="s">
        <v>0</v>
      </c>
      <c r="C5718" s="1" t="s">
        <v>22</v>
      </c>
      <c r="E5718" s="1" t="s">
        <v>7916</v>
      </c>
      <c r="F5718" s="1" t="s">
        <v>2</v>
      </c>
      <c r="G5718" s="1" t="s">
        <v>2</v>
      </c>
      <c r="H5718" s="1" t="s">
        <v>34367</v>
      </c>
      <c r="I5718" s="1" t="s">
        <v>933</v>
      </c>
      <c r="J5718" s="1" t="s">
        <v>24</v>
      </c>
      <c r="K5718" s="1" t="s">
        <v>10649</v>
      </c>
      <c r="L5718" s="1" t="s">
        <v>2</v>
      </c>
      <c r="M5718" s="1" t="s">
        <v>120</v>
      </c>
      <c r="N5718" s="1" t="s">
        <v>120</v>
      </c>
      <c r="O5718" s="1" t="s">
        <v>7</v>
      </c>
      <c r="P5718" s="1" t="s">
        <v>4917</v>
      </c>
      <c r="Q5718" s="1" t="s">
        <v>476</v>
      </c>
      <c r="R5718" s="1" t="s">
        <v>503</v>
      </c>
      <c r="S5718" s="1" t="s">
        <v>2</v>
      </c>
      <c r="T5718" s="21"/>
      <c r="U5718" s="21"/>
      <c r="V5718" s="21">
        <f t="shared" si="358"/>
        <v>0</v>
      </c>
      <c r="W5718" s="23" t="e">
        <f t="shared" si="359"/>
        <v>#DIV/0!</v>
      </c>
      <c r="X5718" s="3">
        <v>0</v>
      </c>
      <c r="Y5718" s="2">
        <v>2411.21</v>
      </c>
      <c r="Z5718" s="3">
        <f t="shared" si="356"/>
        <v>2411.21</v>
      </c>
      <c r="AA5718" s="8">
        <f t="shared" si="357"/>
        <v>0</v>
      </c>
    </row>
    <row r="5719" spans="1:27" ht="10.5" x14ac:dyDescent="0.15">
      <c r="A5719" s="1" t="s">
        <v>28334</v>
      </c>
      <c r="B5719" s="1" t="s">
        <v>0</v>
      </c>
      <c r="C5719" s="1" t="s">
        <v>22</v>
      </c>
      <c r="E5719" s="1" t="s">
        <v>28335</v>
      </c>
      <c r="F5719" s="1" t="s">
        <v>2</v>
      </c>
      <c r="G5719" s="1" t="s">
        <v>2</v>
      </c>
      <c r="H5719" s="1" t="s">
        <v>28336</v>
      </c>
      <c r="I5719" s="1" t="s">
        <v>4476</v>
      </c>
      <c r="J5719" s="1" t="s">
        <v>118</v>
      </c>
      <c r="K5719" s="1" t="s">
        <v>4477</v>
      </c>
      <c r="L5719" s="1" t="s">
        <v>2</v>
      </c>
      <c r="M5719" s="1" t="s">
        <v>120</v>
      </c>
      <c r="N5719" s="1" t="s">
        <v>120</v>
      </c>
      <c r="O5719" s="1" t="s">
        <v>7</v>
      </c>
      <c r="P5719" s="1" t="s">
        <v>879</v>
      </c>
      <c r="Q5719" s="1" t="s">
        <v>476</v>
      </c>
      <c r="R5719" s="1" t="s">
        <v>477</v>
      </c>
      <c r="S5719" s="1" t="s">
        <v>2</v>
      </c>
      <c r="T5719" s="21">
        <v>0</v>
      </c>
      <c r="U5719" s="21">
        <v>6740.15</v>
      </c>
      <c r="V5719" s="21">
        <f t="shared" si="358"/>
        <v>6740.15</v>
      </c>
      <c r="W5719" s="23">
        <f t="shared" si="359"/>
        <v>0</v>
      </c>
      <c r="X5719" s="3">
        <v>0</v>
      </c>
      <c r="Y5719" s="2">
        <v>2408.69</v>
      </c>
      <c r="Z5719" s="3">
        <f t="shared" si="356"/>
        <v>2408.69</v>
      </c>
      <c r="AA5719" s="8">
        <f t="shared" si="357"/>
        <v>0</v>
      </c>
    </row>
    <row r="5720" spans="1:27" ht="10.5" x14ac:dyDescent="0.15">
      <c r="A5720" s="1" t="s">
        <v>43240</v>
      </c>
      <c r="B5720" s="1" t="s">
        <v>0</v>
      </c>
      <c r="C5720" s="1" t="s">
        <v>22</v>
      </c>
      <c r="E5720" s="1" t="s">
        <v>43241</v>
      </c>
      <c r="F5720" s="1" t="s">
        <v>2</v>
      </c>
      <c r="G5720" s="1" t="s">
        <v>2</v>
      </c>
      <c r="H5720" s="1" t="s">
        <v>43242</v>
      </c>
      <c r="I5720" s="1" t="s">
        <v>4798</v>
      </c>
      <c r="J5720" s="1" t="s">
        <v>64</v>
      </c>
      <c r="K5720" s="1" t="s">
        <v>17787</v>
      </c>
      <c r="L5720" s="1" t="s">
        <v>2</v>
      </c>
      <c r="M5720" s="1" t="s">
        <v>120</v>
      </c>
      <c r="N5720" s="1" t="s">
        <v>120</v>
      </c>
      <c r="O5720" s="1" t="s">
        <v>7</v>
      </c>
      <c r="P5720" s="1" t="s">
        <v>1141</v>
      </c>
      <c r="Q5720" s="1" t="s">
        <v>476</v>
      </c>
      <c r="R5720" s="1" t="s">
        <v>477</v>
      </c>
      <c r="S5720" s="1" t="s">
        <v>43243</v>
      </c>
      <c r="T5720" s="21">
        <v>71</v>
      </c>
      <c r="U5720" s="21">
        <v>4901.62</v>
      </c>
      <c r="V5720" s="21">
        <f t="shared" si="358"/>
        <v>4972.62</v>
      </c>
      <c r="W5720" s="23">
        <f t="shared" si="359"/>
        <v>1.4278187353950231E-2</v>
      </c>
      <c r="X5720" s="3">
        <v>0</v>
      </c>
      <c r="Y5720" s="2">
        <v>2408.4899999999998</v>
      </c>
      <c r="Z5720" s="3">
        <f t="shared" si="356"/>
        <v>2408.4899999999998</v>
      </c>
      <c r="AA5720" s="8">
        <f t="shared" si="357"/>
        <v>0</v>
      </c>
    </row>
    <row r="5721" spans="1:27" ht="10.5" x14ac:dyDescent="0.15">
      <c r="A5721" s="1" t="s">
        <v>42031</v>
      </c>
      <c r="B5721" s="1" t="s">
        <v>0</v>
      </c>
      <c r="C5721" s="1" t="s">
        <v>22</v>
      </c>
      <c r="E5721" s="1" t="s">
        <v>42032</v>
      </c>
      <c r="F5721" s="1" t="s">
        <v>2</v>
      </c>
      <c r="G5721" s="1" t="s">
        <v>2</v>
      </c>
      <c r="H5721" s="1" t="s">
        <v>42033</v>
      </c>
      <c r="I5721" s="1" t="s">
        <v>2847</v>
      </c>
      <c r="J5721" s="1" t="s">
        <v>40</v>
      </c>
      <c r="K5721" s="1" t="s">
        <v>2848</v>
      </c>
      <c r="L5721" s="1" t="s">
        <v>2</v>
      </c>
      <c r="M5721" s="1" t="s">
        <v>120</v>
      </c>
      <c r="N5721" s="1" t="s">
        <v>120</v>
      </c>
      <c r="O5721" s="1" t="s">
        <v>7</v>
      </c>
      <c r="P5721" s="1" t="s">
        <v>2446</v>
      </c>
      <c r="Q5721" s="1" t="s">
        <v>476</v>
      </c>
      <c r="R5721" s="1" t="s">
        <v>488</v>
      </c>
      <c r="S5721" s="1" t="s">
        <v>42034</v>
      </c>
      <c r="T5721" s="21">
        <v>0</v>
      </c>
      <c r="U5721" s="21">
        <v>5858.75</v>
      </c>
      <c r="V5721" s="21">
        <f t="shared" si="358"/>
        <v>5858.75</v>
      </c>
      <c r="W5721" s="23">
        <f t="shared" si="359"/>
        <v>0</v>
      </c>
      <c r="X5721" s="3">
        <v>0</v>
      </c>
      <c r="Y5721" s="2">
        <v>2408.39</v>
      </c>
      <c r="Z5721" s="3">
        <f t="shared" si="356"/>
        <v>2408.39</v>
      </c>
      <c r="AA5721" s="8">
        <f t="shared" si="357"/>
        <v>0</v>
      </c>
    </row>
    <row r="5722" spans="1:27" ht="10.5" x14ac:dyDescent="0.15">
      <c r="A5722" s="1" t="s">
        <v>38695</v>
      </c>
      <c r="B5722" s="1" t="s">
        <v>0</v>
      </c>
      <c r="C5722" s="1" t="s">
        <v>22</v>
      </c>
      <c r="E5722" s="1" t="s">
        <v>25240</v>
      </c>
      <c r="F5722" s="1" t="s">
        <v>2</v>
      </c>
      <c r="G5722" s="1" t="s">
        <v>38696</v>
      </c>
      <c r="H5722" s="1" t="s">
        <v>38697</v>
      </c>
      <c r="I5722" s="1" t="s">
        <v>117</v>
      </c>
      <c r="J5722" s="1" t="s">
        <v>118</v>
      </c>
      <c r="K5722" s="1" t="s">
        <v>3178</v>
      </c>
      <c r="L5722" s="1" t="s">
        <v>2</v>
      </c>
      <c r="M5722" s="1" t="s">
        <v>120</v>
      </c>
      <c r="N5722" s="1" t="s">
        <v>120</v>
      </c>
      <c r="O5722" s="1" t="s">
        <v>7</v>
      </c>
      <c r="P5722" s="1" t="s">
        <v>1194</v>
      </c>
      <c r="Q5722" s="1" t="s">
        <v>476</v>
      </c>
      <c r="R5722" s="1" t="s">
        <v>477</v>
      </c>
      <c r="S5722" s="1" t="s">
        <v>38698</v>
      </c>
      <c r="T5722" s="21">
        <v>0</v>
      </c>
      <c r="U5722" s="21">
        <v>3407.83</v>
      </c>
      <c r="V5722" s="21">
        <f t="shared" si="358"/>
        <v>3407.83</v>
      </c>
      <c r="W5722" s="23">
        <f t="shared" si="359"/>
        <v>0</v>
      </c>
      <c r="X5722" s="3">
        <v>0</v>
      </c>
      <c r="Y5722" s="2">
        <v>2406.79</v>
      </c>
      <c r="Z5722" s="3">
        <f t="shared" si="356"/>
        <v>2406.79</v>
      </c>
      <c r="AA5722" s="8">
        <f t="shared" si="357"/>
        <v>0</v>
      </c>
    </row>
    <row r="5723" spans="1:27" ht="10.5" x14ac:dyDescent="0.15">
      <c r="A5723" s="1" t="s">
        <v>24060</v>
      </c>
      <c r="B5723" s="1" t="s">
        <v>0</v>
      </c>
      <c r="C5723" s="1" t="s">
        <v>22</v>
      </c>
      <c r="E5723" s="1" t="s">
        <v>24061</v>
      </c>
      <c r="F5723" s="1" t="s">
        <v>2</v>
      </c>
      <c r="G5723" s="1" t="s">
        <v>24062</v>
      </c>
      <c r="H5723" s="1" t="s">
        <v>24063</v>
      </c>
      <c r="I5723" s="1" t="s">
        <v>367</v>
      </c>
      <c r="J5723" s="1" t="s">
        <v>113</v>
      </c>
      <c r="K5723" s="1" t="s">
        <v>24064</v>
      </c>
      <c r="L5723" s="1" t="s">
        <v>6</v>
      </c>
      <c r="M5723" s="1" t="s">
        <v>120</v>
      </c>
      <c r="N5723" s="1" t="s">
        <v>120</v>
      </c>
      <c r="O5723" s="1" t="s">
        <v>7</v>
      </c>
      <c r="P5723" s="1" t="s">
        <v>1924</v>
      </c>
      <c r="Q5723" s="1" t="s">
        <v>476</v>
      </c>
      <c r="R5723" s="1" t="s">
        <v>488</v>
      </c>
      <c r="S5723" s="1" t="s">
        <v>24065</v>
      </c>
      <c r="T5723" s="21">
        <v>0</v>
      </c>
      <c r="U5723" s="21">
        <v>1585.9</v>
      </c>
      <c r="V5723" s="21">
        <f t="shared" si="358"/>
        <v>1585.9</v>
      </c>
      <c r="W5723" s="23">
        <f t="shared" si="359"/>
        <v>0</v>
      </c>
      <c r="X5723" s="3">
        <v>0</v>
      </c>
      <c r="Y5723" s="2">
        <v>2404.9499999999998</v>
      </c>
      <c r="Z5723" s="3">
        <f t="shared" si="356"/>
        <v>2404.9499999999998</v>
      </c>
      <c r="AA5723" s="8">
        <f t="shared" si="357"/>
        <v>0</v>
      </c>
    </row>
    <row r="5724" spans="1:27" ht="10.5" x14ac:dyDescent="0.15">
      <c r="A5724" s="1" t="s">
        <v>23286</v>
      </c>
      <c r="B5724" s="1" t="s">
        <v>0</v>
      </c>
      <c r="C5724" s="1" t="s">
        <v>22</v>
      </c>
      <c r="E5724" s="1" t="s">
        <v>23287</v>
      </c>
      <c r="F5724" s="1" t="s">
        <v>2</v>
      </c>
      <c r="G5724" s="1" t="s">
        <v>2</v>
      </c>
      <c r="H5724" s="1" t="s">
        <v>23288</v>
      </c>
      <c r="I5724" s="1" t="s">
        <v>3824</v>
      </c>
      <c r="J5724" s="1" t="s">
        <v>64</v>
      </c>
      <c r="K5724" s="1" t="s">
        <v>9946</v>
      </c>
      <c r="L5724" s="1" t="s">
        <v>2</v>
      </c>
      <c r="M5724" s="1" t="s">
        <v>120</v>
      </c>
      <c r="N5724" s="1" t="s">
        <v>120</v>
      </c>
      <c r="O5724" s="1" t="s">
        <v>7</v>
      </c>
      <c r="P5724" s="1" t="s">
        <v>510</v>
      </c>
      <c r="Q5724" s="1" t="s">
        <v>476</v>
      </c>
      <c r="R5724" s="1" t="s">
        <v>477</v>
      </c>
      <c r="S5724" s="1" t="s">
        <v>23289</v>
      </c>
      <c r="T5724" s="21">
        <v>0</v>
      </c>
      <c r="U5724" s="21">
        <v>8672.69</v>
      </c>
      <c r="V5724" s="21">
        <f t="shared" si="358"/>
        <v>8672.69</v>
      </c>
      <c r="W5724" s="23">
        <f t="shared" si="359"/>
        <v>0</v>
      </c>
      <c r="X5724" s="3">
        <v>0</v>
      </c>
      <c r="Y5724" s="2">
        <v>2761.25</v>
      </c>
      <c r="Z5724" s="3">
        <f t="shared" si="356"/>
        <v>2761.25</v>
      </c>
      <c r="AA5724" s="8">
        <f t="shared" si="357"/>
        <v>0</v>
      </c>
    </row>
    <row r="5725" spans="1:27" ht="10.5" x14ac:dyDescent="0.15">
      <c r="A5725" s="1" t="s">
        <v>37358</v>
      </c>
      <c r="B5725" s="1" t="s">
        <v>0</v>
      </c>
      <c r="C5725" s="1" t="s">
        <v>22</v>
      </c>
      <c r="E5725" s="1" t="s">
        <v>37359</v>
      </c>
      <c r="F5725" s="1" t="s">
        <v>2</v>
      </c>
      <c r="G5725" s="1" t="s">
        <v>2</v>
      </c>
      <c r="H5725" s="1" t="s">
        <v>37360</v>
      </c>
      <c r="I5725" s="1" t="s">
        <v>12840</v>
      </c>
      <c r="J5725" s="1" t="s">
        <v>24</v>
      </c>
      <c r="K5725" s="1" t="s">
        <v>12841</v>
      </c>
      <c r="L5725" s="1" t="s">
        <v>2</v>
      </c>
      <c r="M5725" s="1" t="s">
        <v>120</v>
      </c>
      <c r="N5725" s="1" t="s">
        <v>120</v>
      </c>
      <c r="O5725" s="1" t="s">
        <v>7</v>
      </c>
      <c r="P5725" s="1" t="s">
        <v>807</v>
      </c>
      <c r="Q5725" s="1" t="s">
        <v>476</v>
      </c>
      <c r="R5725" s="1" t="s">
        <v>488</v>
      </c>
      <c r="S5725" s="1" t="s">
        <v>2</v>
      </c>
      <c r="T5725" s="21"/>
      <c r="U5725" s="21"/>
      <c r="V5725" s="21">
        <f t="shared" si="358"/>
        <v>0</v>
      </c>
      <c r="W5725" s="23" t="e">
        <f t="shared" si="359"/>
        <v>#DIV/0!</v>
      </c>
      <c r="X5725" s="3">
        <v>0</v>
      </c>
      <c r="Y5725" s="2">
        <v>2524.62</v>
      </c>
      <c r="Z5725" s="3">
        <f t="shared" si="356"/>
        <v>2524.62</v>
      </c>
      <c r="AA5725" s="8">
        <f t="shared" si="357"/>
        <v>0</v>
      </c>
    </row>
    <row r="5726" spans="1:27" ht="10.5" x14ac:dyDescent="0.15">
      <c r="A5726" s="1" t="s">
        <v>39090</v>
      </c>
      <c r="B5726" s="1" t="s">
        <v>0</v>
      </c>
      <c r="C5726" s="1" t="s">
        <v>22</v>
      </c>
      <c r="E5726" s="1" t="s">
        <v>39091</v>
      </c>
      <c r="F5726" s="1" t="s">
        <v>2</v>
      </c>
      <c r="G5726" s="1" t="s">
        <v>39092</v>
      </c>
      <c r="H5726" s="1" t="s">
        <v>39093</v>
      </c>
      <c r="I5726" s="1" t="s">
        <v>18672</v>
      </c>
      <c r="J5726" s="1" t="s">
        <v>40</v>
      </c>
      <c r="K5726" s="1" t="s">
        <v>39094</v>
      </c>
      <c r="L5726" s="1" t="s">
        <v>2</v>
      </c>
      <c r="M5726" s="1" t="s">
        <v>120</v>
      </c>
      <c r="N5726" s="1" t="s">
        <v>120</v>
      </c>
      <c r="O5726" s="1" t="s">
        <v>7</v>
      </c>
      <c r="P5726" s="1" t="s">
        <v>2347</v>
      </c>
      <c r="Q5726" s="1" t="s">
        <v>476</v>
      </c>
      <c r="R5726" s="1" t="s">
        <v>503</v>
      </c>
      <c r="S5726" s="1" t="s">
        <v>39095</v>
      </c>
      <c r="T5726" s="21">
        <v>0</v>
      </c>
      <c r="U5726" s="21">
        <v>3851.05</v>
      </c>
      <c r="V5726" s="21">
        <f t="shared" si="358"/>
        <v>3851.05</v>
      </c>
      <c r="W5726" s="23">
        <f t="shared" si="359"/>
        <v>0</v>
      </c>
      <c r="X5726" s="3">
        <v>0</v>
      </c>
      <c r="Y5726" s="2">
        <v>2399.31</v>
      </c>
      <c r="Z5726" s="3">
        <f t="shared" si="356"/>
        <v>2399.31</v>
      </c>
      <c r="AA5726" s="8">
        <f t="shared" si="357"/>
        <v>0</v>
      </c>
    </row>
    <row r="5727" spans="1:27" ht="10.5" x14ac:dyDescent="0.15">
      <c r="A5727" s="1" t="s">
        <v>27065</v>
      </c>
      <c r="B5727" s="1" t="s">
        <v>0</v>
      </c>
      <c r="C5727" s="1" t="s">
        <v>22</v>
      </c>
      <c r="E5727" s="1" t="s">
        <v>27066</v>
      </c>
      <c r="F5727" s="1" t="s">
        <v>2</v>
      </c>
      <c r="G5727" s="1" t="s">
        <v>27067</v>
      </c>
      <c r="H5727" s="1" t="s">
        <v>3343</v>
      </c>
      <c r="I5727" s="1" t="s">
        <v>117</v>
      </c>
      <c r="J5727" s="1" t="s">
        <v>118</v>
      </c>
      <c r="K5727" s="1" t="s">
        <v>3344</v>
      </c>
      <c r="L5727" s="1" t="s">
        <v>2</v>
      </c>
      <c r="M5727" s="1" t="s">
        <v>120</v>
      </c>
      <c r="N5727" s="1" t="s">
        <v>120</v>
      </c>
      <c r="O5727" s="1" t="s">
        <v>7</v>
      </c>
      <c r="P5727" s="1" t="s">
        <v>747</v>
      </c>
      <c r="Q5727" s="1" t="s">
        <v>476</v>
      </c>
      <c r="R5727" s="1" t="s">
        <v>488</v>
      </c>
      <c r="S5727" s="1" t="s">
        <v>27068</v>
      </c>
      <c r="T5727" s="21">
        <v>0</v>
      </c>
      <c r="U5727" s="21">
        <v>6503.22</v>
      </c>
      <c r="V5727" s="21">
        <f t="shared" si="358"/>
        <v>6503.22</v>
      </c>
      <c r="W5727" s="23">
        <f t="shared" si="359"/>
        <v>0</v>
      </c>
      <c r="X5727" s="3">
        <v>0</v>
      </c>
      <c r="Y5727" s="2">
        <v>3401.25</v>
      </c>
      <c r="Z5727" s="3">
        <f t="shared" si="356"/>
        <v>3401.25</v>
      </c>
      <c r="AA5727" s="8">
        <f t="shared" si="357"/>
        <v>0</v>
      </c>
    </row>
    <row r="5728" spans="1:27" ht="10.5" x14ac:dyDescent="0.15">
      <c r="A5728" s="1" t="s">
        <v>26621</v>
      </c>
      <c r="B5728" s="1" t="s">
        <v>0</v>
      </c>
      <c r="C5728" s="1" t="s">
        <v>22</v>
      </c>
      <c r="E5728" s="1" t="s">
        <v>26622</v>
      </c>
      <c r="F5728" s="1" t="s">
        <v>2</v>
      </c>
      <c r="G5728" s="1" t="s">
        <v>6845</v>
      </c>
      <c r="H5728" s="1" t="s">
        <v>26623</v>
      </c>
      <c r="I5728" s="1" t="s">
        <v>4230</v>
      </c>
      <c r="J5728" s="1" t="s">
        <v>64</v>
      </c>
      <c r="K5728" s="1" t="s">
        <v>4231</v>
      </c>
      <c r="L5728" s="1" t="s">
        <v>34</v>
      </c>
      <c r="M5728" s="1" t="s">
        <v>289</v>
      </c>
      <c r="N5728" s="1" t="s">
        <v>6847</v>
      </c>
      <c r="O5728" s="1" t="s">
        <v>7</v>
      </c>
      <c r="P5728" s="1" t="s">
        <v>1435</v>
      </c>
      <c r="Q5728" s="1" t="s">
        <v>476</v>
      </c>
      <c r="R5728" s="1" t="s">
        <v>477</v>
      </c>
      <c r="S5728" s="1" t="s">
        <v>2</v>
      </c>
      <c r="T5728" s="21">
        <v>0</v>
      </c>
      <c r="U5728" s="21">
        <v>7724.76</v>
      </c>
      <c r="V5728" s="21">
        <f t="shared" si="358"/>
        <v>7724.76</v>
      </c>
      <c r="W5728" s="23">
        <f t="shared" si="359"/>
        <v>0</v>
      </c>
      <c r="X5728" s="3">
        <v>0</v>
      </c>
      <c r="Y5728" s="2">
        <v>1687.68</v>
      </c>
      <c r="Z5728" s="3">
        <f t="shared" si="356"/>
        <v>1687.68</v>
      </c>
      <c r="AA5728" s="8">
        <f t="shared" si="357"/>
        <v>0</v>
      </c>
    </row>
    <row r="5729" spans="1:27" ht="10.5" x14ac:dyDescent="0.15">
      <c r="A5729" s="1" t="s">
        <v>46363</v>
      </c>
      <c r="B5729" s="1" t="s">
        <v>0</v>
      </c>
      <c r="C5729" s="1" t="s">
        <v>22</v>
      </c>
      <c r="E5729" s="1" t="s">
        <v>46364</v>
      </c>
      <c r="F5729" s="1" t="s">
        <v>2</v>
      </c>
      <c r="G5729" s="1" t="s">
        <v>2</v>
      </c>
      <c r="H5729" s="1" t="s">
        <v>46365</v>
      </c>
      <c r="I5729" s="1" t="s">
        <v>4459</v>
      </c>
      <c r="J5729" s="1" t="s">
        <v>118</v>
      </c>
      <c r="K5729" s="1" t="s">
        <v>4460</v>
      </c>
      <c r="L5729" s="1" t="s">
        <v>2</v>
      </c>
      <c r="M5729" s="1" t="s">
        <v>120</v>
      </c>
      <c r="N5729" s="1" t="s">
        <v>120</v>
      </c>
      <c r="O5729" s="1" t="s">
        <v>7</v>
      </c>
      <c r="P5729" s="1" t="s">
        <v>817</v>
      </c>
      <c r="Q5729" s="1" t="s">
        <v>476</v>
      </c>
      <c r="R5729" s="1" t="s">
        <v>503</v>
      </c>
      <c r="S5729" s="1" t="s">
        <v>46366</v>
      </c>
      <c r="T5729" s="21">
        <v>360.15</v>
      </c>
      <c r="U5729" s="21">
        <v>5167.55</v>
      </c>
      <c r="V5729" s="21">
        <f t="shared" si="358"/>
        <v>5527.7</v>
      </c>
      <c r="W5729" s="23">
        <f t="shared" si="359"/>
        <v>6.5153680554299251E-2</v>
      </c>
      <c r="X5729" s="3">
        <v>0</v>
      </c>
      <c r="Y5729" s="2">
        <v>2392.02</v>
      </c>
      <c r="Z5729" s="3">
        <f t="shared" si="356"/>
        <v>2392.02</v>
      </c>
      <c r="AA5729" s="8">
        <f t="shared" si="357"/>
        <v>0</v>
      </c>
    </row>
    <row r="5730" spans="1:27" ht="10.5" x14ac:dyDescent="0.15">
      <c r="A5730" s="1" t="s">
        <v>45305</v>
      </c>
      <c r="B5730" s="1" t="s">
        <v>0</v>
      </c>
      <c r="C5730" s="1" t="s">
        <v>22</v>
      </c>
      <c r="D5730" s="14" t="s">
        <v>48458</v>
      </c>
      <c r="E5730" s="1" t="s">
        <v>45306</v>
      </c>
      <c r="F5730" s="1" t="s">
        <v>2</v>
      </c>
      <c r="G5730" s="10" t="s">
        <v>45307</v>
      </c>
      <c r="H5730" s="1" t="s">
        <v>45308</v>
      </c>
      <c r="I5730" s="1" t="s">
        <v>21389</v>
      </c>
      <c r="J5730" s="1" t="s">
        <v>187</v>
      </c>
      <c r="K5730" s="1" t="s">
        <v>21390</v>
      </c>
      <c r="L5730" s="1" t="s">
        <v>2</v>
      </c>
      <c r="M5730" s="1" t="s">
        <v>120</v>
      </c>
      <c r="N5730" s="1" t="s">
        <v>120</v>
      </c>
      <c r="O5730" s="1" t="s">
        <v>7</v>
      </c>
      <c r="P5730" s="1" t="s">
        <v>475</v>
      </c>
      <c r="Q5730" s="1" t="s">
        <v>476</v>
      </c>
      <c r="R5730" s="1" t="s">
        <v>477</v>
      </c>
      <c r="S5730" s="1" t="s">
        <v>45309</v>
      </c>
      <c r="T5730" s="21"/>
      <c r="U5730" s="21"/>
      <c r="V5730" s="21">
        <f t="shared" si="358"/>
        <v>0</v>
      </c>
      <c r="W5730" s="23" t="e">
        <f t="shared" si="359"/>
        <v>#DIV/0!</v>
      </c>
      <c r="X5730" s="3">
        <v>0</v>
      </c>
      <c r="Y5730" s="2">
        <v>2389.66</v>
      </c>
      <c r="Z5730" s="3">
        <f t="shared" si="356"/>
        <v>2389.66</v>
      </c>
      <c r="AA5730" s="8">
        <f t="shared" si="357"/>
        <v>0</v>
      </c>
    </row>
    <row r="5731" spans="1:27" ht="10.5" x14ac:dyDescent="0.15">
      <c r="A5731" s="1" t="s">
        <v>28461</v>
      </c>
      <c r="B5731" s="1" t="s">
        <v>0</v>
      </c>
      <c r="C5731" s="1" t="s">
        <v>22</v>
      </c>
      <c r="E5731" s="1" t="s">
        <v>28462</v>
      </c>
      <c r="F5731" s="1" t="s">
        <v>2</v>
      </c>
      <c r="G5731" s="1" t="s">
        <v>28463</v>
      </c>
      <c r="H5731" s="1" t="s">
        <v>28464</v>
      </c>
      <c r="I5731" s="1" t="s">
        <v>8616</v>
      </c>
      <c r="J5731" s="1" t="s">
        <v>162</v>
      </c>
      <c r="K5731" s="1" t="s">
        <v>8617</v>
      </c>
      <c r="L5731" s="1" t="s">
        <v>72</v>
      </c>
      <c r="M5731" s="1" t="s">
        <v>120</v>
      </c>
      <c r="N5731" s="1" t="s">
        <v>760</v>
      </c>
      <c r="O5731" s="1" t="s">
        <v>7</v>
      </c>
      <c r="P5731" s="1" t="s">
        <v>2347</v>
      </c>
      <c r="Q5731" s="1" t="s">
        <v>476</v>
      </c>
      <c r="R5731" s="1" t="s">
        <v>503</v>
      </c>
      <c r="S5731" s="1" t="s">
        <v>28465</v>
      </c>
      <c r="T5731" s="21">
        <v>0</v>
      </c>
      <c r="U5731" s="21">
        <v>7772.22</v>
      </c>
      <c r="V5731" s="21">
        <f t="shared" si="358"/>
        <v>7772.22</v>
      </c>
      <c r="W5731" s="23">
        <f t="shared" si="359"/>
        <v>0</v>
      </c>
      <c r="X5731" s="3">
        <v>0</v>
      </c>
      <c r="Y5731" s="2">
        <v>2388.62</v>
      </c>
      <c r="Z5731" s="3">
        <f t="shared" si="356"/>
        <v>2388.62</v>
      </c>
      <c r="AA5731" s="8">
        <f t="shared" si="357"/>
        <v>0</v>
      </c>
    </row>
    <row r="5732" spans="1:27" ht="10.5" x14ac:dyDescent="0.15">
      <c r="A5732" s="1" t="s">
        <v>19841</v>
      </c>
      <c r="B5732" s="1" t="s">
        <v>0</v>
      </c>
      <c r="C5732" s="1" t="s">
        <v>22</v>
      </c>
      <c r="E5732" s="1" t="s">
        <v>19842</v>
      </c>
      <c r="F5732" s="1" t="s">
        <v>2</v>
      </c>
      <c r="G5732" s="1" t="s">
        <v>2</v>
      </c>
      <c r="H5732" s="1" t="s">
        <v>19843</v>
      </c>
      <c r="I5732" s="1" t="s">
        <v>117</v>
      </c>
      <c r="J5732" s="1" t="s">
        <v>118</v>
      </c>
      <c r="K5732" s="1" t="s">
        <v>3178</v>
      </c>
      <c r="L5732" s="1" t="s">
        <v>2</v>
      </c>
      <c r="M5732" s="1" t="s">
        <v>120</v>
      </c>
      <c r="N5732" s="1" t="s">
        <v>120</v>
      </c>
      <c r="O5732" s="1" t="s">
        <v>7</v>
      </c>
      <c r="P5732" s="1" t="s">
        <v>886</v>
      </c>
      <c r="Q5732" s="1" t="s">
        <v>476</v>
      </c>
      <c r="R5732" s="1" t="s">
        <v>503</v>
      </c>
      <c r="S5732" s="1" t="s">
        <v>19844</v>
      </c>
      <c r="T5732" s="21">
        <v>0</v>
      </c>
      <c r="U5732" s="21">
        <v>1237.05</v>
      </c>
      <c r="V5732" s="21">
        <f t="shared" si="358"/>
        <v>1237.05</v>
      </c>
      <c r="W5732" s="23">
        <f t="shared" si="359"/>
        <v>0</v>
      </c>
      <c r="X5732" s="3">
        <v>0</v>
      </c>
      <c r="Y5732" s="2">
        <v>2377.7199999999998</v>
      </c>
      <c r="Z5732" s="3">
        <f t="shared" si="356"/>
        <v>2377.7199999999998</v>
      </c>
      <c r="AA5732" s="8">
        <f t="shared" si="357"/>
        <v>0</v>
      </c>
    </row>
    <row r="5733" spans="1:27" ht="10.5" x14ac:dyDescent="0.15">
      <c r="A5733" s="1" t="s">
        <v>22971</v>
      </c>
      <c r="B5733" s="1" t="s">
        <v>0</v>
      </c>
      <c r="C5733" s="1" t="s">
        <v>22</v>
      </c>
      <c r="E5733" s="1" t="s">
        <v>22972</v>
      </c>
      <c r="F5733" s="1" t="s">
        <v>2</v>
      </c>
      <c r="G5733" s="1" t="s">
        <v>22973</v>
      </c>
      <c r="H5733" s="1" t="s">
        <v>22974</v>
      </c>
      <c r="I5733" s="1" t="s">
        <v>143</v>
      </c>
      <c r="J5733" s="1" t="s">
        <v>51</v>
      </c>
      <c r="K5733" s="1" t="s">
        <v>4967</v>
      </c>
      <c r="L5733" s="1" t="s">
        <v>2</v>
      </c>
      <c r="M5733" s="1" t="s">
        <v>120</v>
      </c>
      <c r="N5733" s="1" t="s">
        <v>120</v>
      </c>
      <c r="O5733" s="1" t="s">
        <v>8937</v>
      </c>
      <c r="P5733" s="1" t="s">
        <v>817</v>
      </c>
      <c r="Q5733" s="1" t="s">
        <v>476</v>
      </c>
      <c r="R5733" s="1" t="s">
        <v>503</v>
      </c>
      <c r="S5733" s="1" t="s">
        <v>2</v>
      </c>
      <c r="T5733" s="21">
        <v>0</v>
      </c>
      <c r="U5733" s="21">
        <v>5220</v>
      </c>
      <c r="V5733" s="21">
        <f t="shared" si="358"/>
        <v>5220</v>
      </c>
      <c r="W5733" s="23">
        <f t="shared" si="359"/>
        <v>0</v>
      </c>
      <c r="X5733" s="3">
        <v>0</v>
      </c>
      <c r="Y5733" s="2">
        <v>2376</v>
      </c>
      <c r="Z5733" s="3">
        <f t="shared" si="356"/>
        <v>2376</v>
      </c>
      <c r="AA5733" s="8">
        <f t="shared" si="357"/>
        <v>0</v>
      </c>
    </row>
    <row r="5734" spans="1:27" ht="10.5" x14ac:dyDescent="0.15">
      <c r="A5734" s="1" t="s">
        <v>42660</v>
      </c>
      <c r="B5734" s="1" t="s">
        <v>0</v>
      </c>
      <c r="C5734" s="1" t="s">
        <v>22</v>
      </c>
      <c r="E5734" s="1" t="s">
        <v>42661</v>
      </c>
      <c r="F5734" s="1" t="s">
        <v>2</v>
      </c>
      <c r="G5734" s="1" t="s">
        <v>42662</v>
      </c>
      <c r="H5734" s="1" t="s">
        <v>42663</v>
      </c>
      <c r="I5734" s="1" t="s">
        <v>2835</v>
      </c>
      <c r="J5734" s="1" t="s">
        <v>53</v>
      </c>
      <c r="K5734" s="1" t="s">
        <v>2836</v>
      </c>
      <c r="L5734" s="1" t="s">
        <v>2</v>
      </c>
      <c r="M5734" s="1" t="s">
        <v>120</v>
      </c>
      <c r="N5734" s="1" t="s">
        <v>120</v>
      </c>
      <c r="O5734" s="1" t="s">
        <v>8937</v>
      </c>
      <c r="P5734" s="1" t="s">
        <v>2379</v>
      </c>
      <c r="Q5734" s="1" t="s">
        <v>476</v>
      </c>
      <c r="R5734" s="1" t="s">
        <v>477</v>
      </c>
      <c r="S5734" s="1" t="s">
        <v>2</v>
      </c>
      <c r="T5734" s="21">
        <v>0</v>
      </c>
      <c r="U5734" s="21">
        <v>1188</v>
      </c>
      <c r="V5734" s="21">
        <f t="shared" si="358"/>
        <v>1188</v>
      </c>
      <c r="W5734" s="23">
        <f t="shared" si="359"/>
        <v>0</v>
      </c>
      <c r="X5734" s="3">
        <v>0</v>
      </c>
      <c r="Y5734" s="2">
        <v>2376</v>
      </c>
      <c r="Z5734" s="3">
        <f t="shared" si="356"/>
        <v>2376</v>
      </c>
      <c r="AA5734" s="8">
        <f t="shared" si="357"/>
        <v>0</v>
      </c>
    </row>
    <row r="5735" spans="1:27" ht="10.5" x14ac:dyDescent="0.15">
      <c r="A5735" s="1" t="s">
        <v>46235</v>
      </c>
      <c r="B5735" s="1" t="s">
        <v>0</v>
      </c>
      <c r="C5735" s="1" t="s">
        <v>22</v>
      </c>
      <c r="E5735" s="1" t="s">
        <v>46236</v>
      </c>
      <c r="F5735" s="1" t="s">
        <v>2</v>
      </c>
      <c r="G5735" s="1" t="s">
        <v>2</v>
      </c>
      <c r="H5735" s="1" t="s">
        <v>46237</v>
      </c>
      <c r="I5735" s="1" t="s">
        <v>3044</v>
      </c>
      <c r="J5735" s="1" t="s">
        <v>51</v>
      </c>
      <c r="K5735" s="1" t="s">
        <v>16278</v>
      </c>
      <c r="L5735" s="1" t="s">
        <v>2837</v>
      </c>
      <c r="M5735" s="1" t="s">
        <v>120</v>
      </c>
      <c r="N5735" s="1" t="s">
        <v>120</v>
      </c>
      <c r="O5735" s="1" t="s">
        <v>8937</v>
      </c>
      <c r="P5735" s="1" t="s">
        <v>817</v>
      </c>
      <c r="Q5735" s="1" t="s">
        <v>476</v>
      </c>
      <c r="R5735" s="1" t="s">
        <v>503</v>
      </c>
      <c r="S5735" s="1" t="s">
        <v>2</v>
      </c>
      <c r="T5735" s="21">
        <v>0</v>
      </c>
      <c r="U5735" s="21">
        <v>4968</v>
      </c>
      <c r="V5735" s="21">
        <f t="shared" si="358"/>
        <v>4968</v>
      </c>
      <c r="W5735" s="23">
        <f t="shared" si="359"/>
        <v>0</v>
      </c>
      <c r="X5735" s="3">
        <v>0</v>
      </c>
      <c r="Y5735" s="2">
        <v>2376</v>
      </c>
      <c r="Z5735" s="3">
        <f t="shared" si="356"/>
        <v>2376</v>
      </c>
      <c r="AA5735" s="8">
        <f t="shared" si="357"/>
        <v>0</v>
      </c>
    </row>
    <row r="5736" spans="1:27" ht="10.5" x14ac:dyDescent="0.15">
      <c r="A5736" s="1" t="s">
        <v>46246</v>
      </c>
      <c r="B5736" s="1" t="s">
        <v>0</v>
      </c>
      <c r="C5736" s="1" t="s">
        <v>22</v>
      </c>
      <c r="E5736" s="1" t="s">
        <v>46247</v>
      </c>
      <c r="F5736" s="1" t="s">
        <v>2</v>
      </c>
      <c r="G5736" s="1" t="s">
        <v>46248</v>
      </c>
      <c r="H5736" s="1" t="s">
        <v>46249</v>
      </c>
      <c r="I5736" s="1" t="s">
        <v>407</v>
      </c>
      <c r="J5736" s="1" t="s">
        <v>408</v>
      </c>
      <c r="K5736" s="1" t="s">
        <v>9856</v>
      </c>
      <c r="L5736" s="1" t="s">
        <v>6</v>
      </c>
      <c r="M5736" s="1" t="s">
        <v>120</v>
      </c>
      <c r="N5736" s="1" t="s">
        <v>120</v>
      </c>
      <c r="O5736" s="1" t="s">
        <v>8937</v>
      </c>
      <c r="P5736" s="1" t="s">
        <v>1899</v>
      </c>
      <c r="Q5736" s="1" t="s">
        <v>476</v>
      </c>
      <c r="R5736" s="1" t="s">
        <v>477</v>
      </c>
      <c r="S5736" s="1" t="s">
        <v>2</v>
      </c>
      <c r="T5736" s="21">
        <v>0</v>
      </c>
      <c r="U5736" s="21">
        <v>1980</v>
      </c>
      <c r="V5736" s="21">
        <f t="shared" si="358"/>
        <v>1980</v>
      </c>
      <c r="W5736" s="23">
        <f t="shared" si="359"/>
        <v>0</v>
      </c>
      <c r="X5736" s="3">
        <v>0</v>
      </c>
      <c r="Y5736" s="2">
        <v>2376</v>
      </c>
      <c r="Z5736" s="3">
        <f t="shared" si="356"/>
        <v>2376</v>
      </c>
      <c r="AA5736" s="8">
        <f t="shared" si="357"/>
        <v>0</v>
      </c>
    </row>
    <row r="5737" spans="1:27" ht="10.5" x14ac:dyDescent="0.15">
      <c r="A5737" s="1" t="s">
        <v>46529</v>
      </c>
      <c r="B5737" s="1" t="s">
        <v>0</v>
      </c>
      <c r="C5737" s="1" t="s">
        <v>22</v>
      </c>
      <c r="E5737" s="1" t="s">
        <v>46530</v>
      </c>
      <c r="F5737" s="1" t="s">
        <v>2</v>
      </c>
      <c r="G5737" s="1" t="s">
        <v>2</v>
      </c>
      <c r="H5737" s="1" t="s">
        <v>46531</v>
      </c>
      <c r="I5737" s="1" t="s">
        <v>613</v>
      </c>
      <c r="J5737" s="1" t="s">
        <v>80</v>
      </c>
      <c r="K5737" s="1" t="s">
        <v>16239</v>
      </c>
      <c r="L5737" s="1" t="s">
        <v>2</v>
      </c>
      <c r="M5737" s="1" t="s">
        <v>120</v>
      </c>
      <c r="N5737" s="1" t="s">
        <v>120</v>
      </c>
      <c r="O5737" s="1" t="s">
        <v>8937</v>
      </c>
      <c r="P5737" s="1" t="s">
        <v>817</v>
      </c>
      <c r="Q5737" s="1" t="s">
        <v>476</v>
      </c>
      <c r="R5737" s="1" t="s">
        <v>503</v>
      </c>
      <c r="S5737" s="1" t="s">
        <v>2</v>
      </c>
      <c r="T5737" s="21">
        <v>0</v>
      </c>
      <c r="U5737" s="21">
        <v>24948</v>
      </c>
      <c r="V5737" s="21">
        <f t="shared" si="358"/>
        <v>24948</v>
      </c>
      <c r="W5737" s="23">
        <f t="shared" si="359"/>
        <v>0</v>
      </c>
      <c r="X5737" s="3">
        <v>0</v>
      </c>
      <c r="Y5737" s="2">
        <v>2376</v>
      </c>
      <c r="Z5737" s="3">
        <f t="shared" si="356"/>
        <v>2376</v>
      </c>
      <c r="AA5737" s="8">
        <f t="shared" si="357"/>
        <v>0</v>
      </c>
    </row>
    <row r="5738" spans="1:27" ht="10.5" x14ac:dyDescent="0.15">
      <c r="A5738" s="1" t="s">
        <v>44810</v>
      </c>
      <c r="B5738" s="1" t="s">
        <v>0</v>
      </c>
      <c r="C5738" s="1" t="s">
        <v>22</v>
      </c>
      <c r="E5738" s="1" t="s">
        <v>44811</v>
      </c>
      <c r="F5738" s="1" t="s">
        <v>2</v>
      </c>
      <c r="G5738" s="1" t="s">
        <v>44812</v>
      </c>
      <c r="H5738" s="1" t="s">
        <v>44813</v>
      </c>
      <c r="I5738" s="1" t="s">
        <v>11495</v>
      </c>
      <c r="J5738" s="1" t="s">
        <v>88</v>
      </c>
      <c r="K5738" s="1" t="s">
        <v>12077</v>
      </c>
      <c r="L5738" s="1" t="s">
        <v>2</v>
      </c>
      <c r="M5738" s="1" t="s">
        <v>120</v>
      </c>
      <c r="N5738" s="1" t="s">
        <v>120</v>
      </c>
      <c r="O5738" s="1" t="s">
        <v>7</v>
      </c>
      <c r="P5738" s="1" t="s">
        <v>475</v>
      </c>
      <c r="Q5738" s="1" t="s">
        <v>476</v>
      </c>
      <c r="R5738" s="1" t="s">
        <v>477</v>
      </c>
      <c r="S5738" s="1" t="s">
        <v>44814</v>
      </c>
      <c r="T5738" s="21">
        <v>0</v>
      </c>
      <c r="U5738" s="21">
        <v>4915.8900000000003</v>
      </c>
      <c r="V5738" s="21">
        <f t="shared" si="358"/>
        <v>4915.8900000000003</v>
      </c>
      <c r="W5738" s="23">
        <f t="shared" si="359"/>
        <v>0</v>
      </c>
      <c r="X5738" s="3">
        <v>0</v>
      </c>
      <c r="Y5738" s="2">
        <v>2375.09</v>
      </c>
      <c r="Z5738" s="3">
        <f t="shared" si="356"/>
        <v>2375.09</v>
      </c>
      <c r="AA5738" s="8">
        <f t="shared" si="357"/>
        <v>0</v>
      </c>
    </row>
    <row r="5739" spans="1:27" ht="10.5" x14ac:dyDescent="0.15">
      <c r="A5739" s="1" t="s">
        <v>22637</v>
      </c>
      <c r="B5739" s="1" t="s">
        <v>0</v>
      </c>
      <c r="C5739" s="1" t="s">
        <v>22</v>
      </c>
      <c r="E5739" s="1" t="s">
        <v>22638</v>
      </c>
      <c r="F5739" s="1" t="s">
        <v>2</v>
      </c>
      <c r="G5739" s="1" t="s">
        <v>2</v>
      </c>
      <c r="H5739" s="1" t="s">
        <v>22639</v>
      </c>
      <c r="I5739" s="1" t="s">
        <v>5436</v>
      </c>
      <c r="J5739" s="1" t="s">
        <v>118</v>
      </c>
      <c r="K5739" s="1" t="s">
        <v>5437</v>
      </c>
      <c r="L5739" s="1" t="s">
        <v>2</v>
      </c>
      <c r="M5739" s="1" t="s">
        <v>120</v>
      </c>
      <c r="N5739" s="1" t="s">
        <v>120</v>
      </c>
      <c r="O5739" s="1" t="s">
        <v>7</v>
      </c>
      <c r="P5739" s="1" t="s">
        <v>1194</v>
      </c>
      <c r="Q5739" s="1" t="s">
        <v>476</v>
      </c>
      <c r="R5739" s="1" t="s">
        <v>477</v>
      </c>
      <c r="S5739" s="1" t="s">
        <v>22640</v>
      </c>
      <c r="T5739" s="21">
        <v>0</v>
      </c>
      <c r="U5739" s="21">
        <v>2152.52</v>
      </c>
      <c r="V5739" s="21">
        <f t="shared" si="358"/>
        <v>2152.52</v>
      </c>
      <c r="W5739" s="23">
        <f t="shared" si="359"/>
        <v>0</v>
      </c>
      <c r="X5739" s="3">
        <v>0</v>
      </c>
      <c r="Y5739" s="2">
        <v>2368.5300000000002</v>
      </c>
      <c r="Z5739" s="3">
        <f t="shared" si="356"/>
        <v>2368.5300000000002</v>
      </c>
      <c r="AA5739" s="8">
        <f t="shared" si="357"/>
        <v>0</v>
      </c>
    </row>
    <row r="5740" spans="1:27" ht="10.5" x14ac:dyDescent="0.15">
      <c r="A5740" s="1" t="s">
        <v>27985</v>
      </c>
      <c r="B5740" s="1" t="s">
        <v>0</v>
      </c>
      <c r="C5740" s="1" t="s">
        <v>22</v>
      </c>
      <c r="E5740" s="1" t="s">
        <v>27986</v>
      </c>
      <c r="F5740" s="1" t="s">
        <v>2</v>
      </c>
      <c r="G5740" s="1" t="s">
        <v>2</v>
      </c>
      <c r="H5740" s="1" t="s">
        <v>27987</v>
      </c>
      <c r="I5740" s="1" t="s">
        <v>1546</v>
      </c>
      <c r="J5740" s="1" t="s">
        <v>118</v>
      </c>
      <c r="K5740" s="1" t="s">
        <v>1547</v>
      </c>
      <c r="L5740" s="1" t="s">
        <v>2</v>
      </c>
      <c r="M5740" s="1" t="s">
        <v>120</v>
      </c>
      <c r="N5740" s="1" t="s">
        <v>120</v>
      </c>
      <c r="O5740" s="1" t="s">
        <v>7</v>
      </c>
      <c r="P5740" s="1" t="s">
        <v>879</v>
      </c>
      <c r="Q5740" s="1" t="s">
        <v>476</v>
      </c>
      <c r="R5740" s="1" t="s">
        <v>477</v>
      </c>
      <c r="S5740" s="1" t="s">
        <v>27988</v>
      </c>
      <c r="T5740" s="21"/>
      <c r="U5740" s="21"/>
      <c r="V5740" s="21">
        <f t="shared" si="358"/>
        <v>0</v>
      </c>
      <c r="W5740" s="23" t="e">
        <f t="shared" si="359"/>
        <v>#DIV/0!</v>
      </c>
      <c r="X5740" s="3">
        <v>0</v>
      </c>
      <c r="Y5740" s="2">
        <v>2364.56</v>
      </c>
      <c r="Z5740" s="3">
        <f t="shared" si="356"/>
        <v>2364.56</v>
      </c>
      <c r="AA5740" s="8">
        <f t="shared" si="357"/>
        <v>0</v>
      </c>
    </row>
    <row r="5741" spans="1:27" ht="10.5" x14ac:dyDescent="0.15">
      <c r="A5741" s="1" t="s">
        <v>36853</v>
      </c>
      <c r="B5741" s="1" t="s">
        <v>0</v>
      </c>
      <c r="C5741" s="1" t="s">
        <v>22</v>
      </c>
      <c r="E5741" s="1" t="s">
        <v>36854</v>
      </c>
      <c r="F5741" s="1" t="s">
        <v>2</v>
      </c>
      <c r="G5741" s="1" t="s">
        <v>2</v>
      </c>
      <c r="H5741" s="1" t="s">
        <v>36855</v>
      </c>
      <c r="I5741" s="1" t="s">
        <v>36856</v>
      </c>
      <c r="J5741" s="1" t="s">
        <v>51</v>
      </c>
      <c r="K5741" s="1" t="s">
        <v>36857</v>
      </c>
      <c r="L5741" s="1" t="s">
        <v>2</v>
      </c>
      <c r="M5741" s="1" t="s">
        <v>120</v>
      </c>
      <c r="N5741" s="1" t="s">
        <v>120</v>
      </c>
      <c r="O5741" s="1" t="s">
        <v>7</v>
      </c>
      <c r="P5741" s="1" t="s">
        <v>487</v>
      </c>
      <c r="Q5741" s="1" t="s">
        <v>476</v>
      </c>
      <c r="R5741" s="1" t="s">
        <v>488</v>
      </c>
      <c r="S5741" s="1" t="s">
        <v>36858</v>
      </c>
      <c r="T5741" s="21">
        <v>0</v>
      </c>
      <c r="U5741" s="21">
        <v>2154.25</v>
      </c>
      <c r="V5741" s="21">
        <f t="shared" si="358"/>
        <v>2154.25</v>
      </c>
      <c r="W5741" s="23">
        <f t="shared" si="359"/>
        <v>0</v>
      </c>
      <c r="X5741" s="3">
        <v>0</v>
      </c>
      <c r="Y5741" s="2">
        <v>2363.59</v>
      </c>
      <c r="Z5741" s="3">
        <f t="shared" si="356"/>
        <v>2363.59</v>
      </c>
      <c r="AA5741" s="8">
        <f t="shared" si="357"/>
        <v>0</v>
      </c>
    </row>
    <row r="5742" spans="1:27" ht="10.5" x14ac:dyDescent="0.15">
      <c r="A5742" s="1" t="s">
        <v>33185</v>
      </c>
      <c r="B5742" s="1" t="s">
        <v>0</v>
      </c>
      <c r="C5742" s="1" t="s">
        <v>22</v>
      </c>
      <c r="E5742" s="1" t="s">
        <v>33186</v>
      </c>
      <c r="F5742" s="1" t="s">
        <v>2</v>
      </c>
      <c r="G5742" s="1" t="s">
        <v>8426</v>
      </c>
      <c r="H5742" s="1" t="s">
        <v>8427</v>
      </c>
      <c r="I5742" s="1" t="s">
        <v>4509</v>
      </c>
      <c r="J5742" s="1" t="s">
        <v>118</v>
      </c>
      <c r="K5742" s="1" t="s">
        <v>4510</v>
      </c>
      <c r="L5742" s="1" t="s">
        <v>2</v>
      </c>
      <c r="M5742" s="1" t="s">
        <v>120</v>
      </c>
      <c r="N5742" s="1" t="s">
        <v>398</v>
      </c>
      <c r="O5742" s="1" t="s">
        <v>7</v>
      </c>
      <c r="P5742" s="1" t="s">
        <v>1924</v>
      </c>
      <c r="Q5742" s="1" t="s">
        <v>476</v>
      </c>
      <c r="R5742" s="1" t="s">
        <v>488</v>
      </c>
      <c r="S5742" s="1" t="s">
        <v>2</v>
      </c>
      <c r="T5742" s="21"/>
      <c r="U5742" s="21"/>
      <c r="V5742" s="21">
        <f t="shared" si="358"/>
        <v>0</v>
      </c>
      <c r="W5742" s="23" t="e">
        <f t="shared" si="359"/>
        <v>#DIV/0!</v>
      </c>
      <c r="X5742" s="3">
        <v>0</v>
      </c>
      <c r="Y5742" s="2">
        <v>2363.52</v>
      </c>
      <c r="Z5742" s="3">
        <f t="shared" si="356"/>
        <v>2363.52</v>
      </c>
      <c r="AA5742" s="8">
        <f t="shared" si="357"/>
        <v>0</v>
      </c>
    </row>
    <row r="5743" spans="1:27" ht="10.5" x14ac:dyDescent="0.15">
      <c r="A5743" s="1" t="s">
        <v>27719</v>
      </c>
      <c r="B5743" s="1" t="s">
        <v>0</v>
      </c>
      <c r="C5743" s="1" t="s">
        <v>22</v>
      </c>
      <c r="E5743" s="1" t="s">
        <v>27720</v>
      </c>
      <c r="F5743" s="1" t="s">
        <v>2</v>
      </c>
      <c r="G5743" s="1" t="s">
        <v>2</v>
      </c>
      <c r="H5743" s="1" t="s">
        <v>27721</v>
      </c>
      <c r="I5743" s="1" t="s">
        <v>117</v>
      </c>
      <c r="J5743" s="1" t="s">
        <v>118</v>
      </c>
      <c r="K5743" s="1" t="s">
        <v>4444</v>
      </c>
      <c r="L5743" s="1" t="s">
        <v>72</v>
      </c>
      <c r="M5743" s="1" t="s">
        <v>120</v>
      </c>
      <c r="N5743" s="1" t="s">
        <v>120</v>
      </c>
      <c r="O5743" s="1" t="s">
        <v>7</v>
      </c>
      <c r="P5743" s="1" t="s">
        <v>1194</v>
      </c>
      <c r="Q5743" s="1" t="s">
        <v>476</v>
      </c>
      <c r="R5743" s="1" t="s">
        <v>477</v>
      </c>
      <c r="S5743" s="1" t="s">
        <v>27722</v>
      </c>
      <c r="T5743" s="21">
        <v>0</v>
      </c>
      <c r="U5743" s="21">
        <v>574.38</v>
      </c>
      <c r="V5743" s="21">
        <f t="shared" si="358"/>
        <v>574.38</v>
      </c>
      <c r="W5743" s="23">
        <f t="shared" si="359"/>
        <v>0</v>
      </c>
      <c r="X5743" s="3">
        <v>0</v>
      </c>
      <c r="Y5743" s="2">
        <v>2361.2199999999998</v>
      </c>
      <c r="Z5743" s="3">
        <f t="shared" si="356"/>
        <v>2361.2199999999998</v>
      </c>
      <c r="AA5743" s="8">
        <f t="shared" si="357"/>
        <v>0</v>
      </c>
    </row>
    <row r="5744" spans="1:27" ht="10.5" x14ac:dyDescent="0.15">
      <c r="A5744" s="1" t="s">
        <v>40295</v>
      </c>
      <c r="B5744" s="1" t="s">
        <v>0</v>
      </c>
      <c r="C5744" s="1" t="s">
        <v>22</v>
      </c>
      <c r="E5744" s="1" t="s">
        <v>13918</v>
      </c>
      <c r="F5744" s="1" t="s">
        <v>2</v>
      </c>
      <c r="G5744" s="1" t="s">
        <v>13919</v>
      </c>
      <c r="H5744" s="1" t="s">
        <v>13920</v>
      </c>
      <c r="I5744" s="1" t="s">
        <v>13921</v>
      </c>
      <c r="J5744" s="1" t="s">
        <v>1843</v>
      </c>
      <c r="K5744" s="1" t="s">
        <v>13922</v>
      </c>
      <c r="L5744" s="1" t="s">
        <v>6</v>
      </c>
      <c r="M5744" s="1" t="s">
        <v>289</v>
      </c>
      <c r="N5744" s="1" t="s">
        <v>12529</v>
      </c>
      <c r="O5744" s="1" t="s">
        <v>7</v>
      </c>
      <c r="P5744" s="1" t="s">
        <v>807</v>
      </c>
      <c r="Q5744" s="1" t="s">
        <v>476</v>
      </c>
      <c r="R5744" s="1" t="s">
        <v>488</v>
      </c>
      <c r="S5744" s="1" t="s">
        <v>13923</v>
      </c>
      <c r="T5744" s="21">
        <v>0</v>
      </c>
      <c r="U5744" s="21">
        <v>1108.74</v>
      </c>
      <c r="V5744" s="21">
        <f t="shared" si="358"/>
        <v>1108.74</v>
      </c>
      <c r="W5744" s="23">
        <f t="shared" si="359"/>
        <v>0</v>
      </c>
      <c r="X5744" s="3">
        <v>0</v>
      </c>
      <c r="Y5744" s="2">
        <v>2359.61</v>
      </c>
      <c r="Z5744" s="3">
        <f t="shared" si="356"/>
        <v>2359.61</v>
      </c>
      <c r="AA5744" s="8">
        <f t="shared" si="357"/>
        <v>0</v>
      </c>
    </row>
    <row r="5745" spans="1:27" ht="10.5" x14ac:dyDescent="0.15">
      <c r="A5745" s="1" t="s">
        <v>35683</v>
      </c>
      <c r="B5745" s="1" t="s">
        <v>0</v>
      </c>
      <c r="C5745" s="1" t="s">
        <v>22</v>
      </c>
      <c r="E5745" s="1" t="s">
        <v>35684</v>
      </c>
      <c r="F5745" s="1" t="s">
        <v>2</v>
      </c>
      <c r="G5745" s="1" t="s">
        <v>2</v>
      </c>
      <c r="H5745" s="1" t="s">
        <v>35685</v>
      </c>
      <c r="I5745" s="1" t="s">
        <v>644</v>
      </c>
      <c r="J5745" s="1" t="s">
        <v>64</v>
      </c>
      <c r="K5745" s="1" t="s">
        <v>11523</v>
      </c>
      <c r="L5745" s="1" t="s">
        <v>2</v>
      </c>
      <c r="M5745" s="1" t="s">
        <v>120</v>
      </c>
      <c r="N5745" s="1" t="s">
        <v>120</v>
      </c>
      <c r="O5745" s="1" t="s">
        <v>7</v>
      </c>
      <c r="P5745" s="1" t="s">
        <v>588</v>
      </c>
      <c r="Q5745" s="1" t="s">
        <v>476</v>
      </c>
      <c r="R5745" s="1" t="s">
        <v>488</v>
      </c>
      <c r="S5745" s="1" t="s">
        <v>35686</v>
      </c>
      <c r="T5745" s="21">
        <v>0</v>
      </c>
      <c r="U5745" s="21">
        <v>13196.99</v>
      </c>
      <c r="V5745" s="21">
        <f t="shared" si="358"/>
        <v>13196.99</v>
      </c>
      <c r="W5745" s="23">
        <f t="shared" si="359"/>
        <v>0</v>
      </c>
      <c r="X5745" s="3">
        <v>0</v>
      </c>
      <c r="Y5745" s="2">
        <v>2357.2199999999998</v>
      </c>
      <c r="Z5745" s="3">
        <f t="shared" si="356"/>
        <v>2357.2199999999998</v>
      </c>
      <c r="AA5745" s="8">
        <f t="shared" si="357"/>
        <v>0</v>
      </c>
    </row>
    <row r="5746" spans="1:27" ht="10.5" x14ac:dyDescent="0.15">
      <c r="A5746" s="1" t="s">
        <v>46771</v>
      </c>
      <c r="B5746" s="1" t="s">
        <v>0</v>
      </c>
      <c r="C5746" s="1" t="s">
        <v>22</v>
      </c>
      <c r="E5746" s="1" t="s">
        <v>46772</v>
      </c>
      <c r="F5746" s="1" t="s">
        <v>2</v>
      </c>
      <c r="G5746" s="1" t="s">
        <v>2</v>
      </c>
      <c r="H5746" s="1" t="s">
        <v>46773</v>
      </c>
      <c r="I5746" s="1" t="s">
        <v>7784</v>
      </c>
      <c r="J5746" s="1" t="s">
        <v>64</v>
      </c>
      <c r="K5746" s="1" t="s">
        <v>15540</v>
      </c>
      <c r="L5746" s="1" t="s">
        <v>6</v>
      </c>
      <c r="M5746" s="1" t="s">
        <v>120</v>
      </c>
      <c r="N5746" s="1" t="s">
        <v>120</v>
      </c>
      <c r="O5746" s="1" t="s">
        <v>7</v>
      </c>
      <c r="P5746" s="1" t="s">
        <v>1194</v>
      </c>
      <c r="Q5746" s="1" t="s">
        <v>476</v>
      </c>
      <c r="R5746" s="1" t="s">
        <v>477</v>
      </c>
      <c r="S5746" s="1" t="s">
        <v>46774</v>
      </c>
      <c r="T5746" s="21">
        <v>0</v>
      </c>
      <c r="U5746" s="21">
        <v>3888.51</v>
      </c>
      <c r="V5746" s="21">
        <f t="shared" si="358"/>
        <v>3888.51</v>
      </c>
      <c r="W5746" s="23">
        <f t="shared" si="359"/>
        <v>0</v>
      </c>
      <c r="X5746" s="3">
        <v>0</v>
      </c>
      <c r="Y5746" s="2">
        <v>2357.16</v>
      </c>
      <c r="Z5746" s="3">
        <f t="shared" si="356"/>
        <v>2357.16</v>
      </c>
      <c r="AA5746" s="8">
        <f t="shared" si="357"/>
        <v>0</v>
      </c>
    </row>
    <row r="5747" spans="1:27" ht="10.5" x14ac:dyDescent="0.15">
      <c r="A5747" s="1" t="s">
        <v>23493</v>
      </c>
      <c r="B5747" s="1" t="s">
        <v>0</v>
      </c>
      <c r="C5747" s="1" t="s">
        <v>22</v>
      </c>
      <c r="E5747" s="1" t="s">
        <v>23494</v>
      </c>
      <c r="F5747" s="1" t="s">
        <v>2</v>
      </c>
      <c r="G5747" s="1" t="s">
        <v>23495</v>
      </c>
      <c r="H5747" s="1" t="s">
        <v>23496</v>
      </c>
      <c r="I5747" s="1" t="s">
        <v>23497</v>
      </c>
      <c r="J5747" s="1" t="s">
        <v>37</v>
      </c>
      <c r="K5747" s="1" t="s">
        <v>6378</v>
      </c>
      <c r="L5747" s="1" t="s">
        <v>2</v>
      </c>
      <c r="M5747" s="1" t="s">
        <v>120</v>
      </c>
      <c r="N5747" s="1" t="s">
        <v>120</v>
      </c>
      <c r="O5747" s="1" t="s">
        <v>7</v>
      </c>
      <c r="P5747" s="1" t="s">
        <v>879</v>
      </c>
      <c r="Q5747" s="1" t="s">
        <v>476</v>
      </c>
      <c r="R5747" s="1" t="s">
        <v>477</v>
      </c>
      <c r="S5747" s="1" t="s">
        <v>23498</v>
      </c>
      <c r="T5747" s="21">
        <v>0</v>
      </c>
      <c r="U5747" s="21">
        <v>2950.3</v>
      </c>
      <c r="V5747" s="21">
        <f t="shared" si="358"/>
        <v>2950.3</v>
      </c>
      <c r="W5747" s="23">
        <f t="shared" si="359"/>
        <v>0</v>
      </c>
      <c r="X5747" s="3">
        <v>0</v>
      </c>
      <c r="Y5747" s="2">
        <v>2356.1</v>
      </c>
      <c r="Z5747" s="3">
        <f t="shared" si="356"/>
        <v>2356.1</v>
      </c>
      <c r="AA5747" s="8">
        <f t="shared" si="357"/>
        <v>0</v>
      </c>
    </row>
    <row r="5748" spans="1:27" ht="10.5" x14ac:dyDescent="0.15">
      <c r="A5748" s="1" t="s">
        <v>37558</v>
      </c>
      <c r="B5748" s="1" t="s">
        <v>0</v>
      </c>
      <c r="C5748" s="1" t="s">
        <v>22</v>
      </c>
      <c r="E5748" s="1" t="s">
        <v>37559</v>
      </c>
      <c r="F5748" s="1" t="s">
        <v>2</v>
      </c>
      <c r="G5748" s="1" t="s">
        <v>37560</v>
      </c>
      <c r="H5748" s="1" t="s">
        <v>37561</v>
      </c>
      <c r="I5748" s="1" t="s">
        <v>37562</v>
      </c>
      <c r="J5748" s="1" t="s">
        <v>64</v>
      </c>
      <c r="K5748" s="1" t="s">
        <v>37563</v>
      </c>
      <c r="L5748" s="1" t="s">
        <v>34</v>
      </c>
      <c r="M5748" s="1" t="s">
        <v>120</v>
      </c>
      <c r="N5748" s="1" t="s">
        <v>120</v>
      </c>
      <c r="O5748" s="1" t="s">
        <v>7</v>
      </c>
      <c r="P5748" s="1" t="s">
        <v>1414</v>
      </c>
      <c r="Q5748" s="1" t="s">
        <v>476</v>
      </c>
      <c r="R5748" s="1" t="s">
        <v>477</v>
      </c>
      <c r="S5748" s="1" t="s">
        <v>37564</v>
      </c>
      <c r="T5748" s="21">
        <v>17.7</v>
      </c>
      <c r="U5748" s="21">
        <v>2237.34</v>
      </c>
      <c r="V5748" s="21">
        <f t="shared" si="358"/>
        <v>2255.04</v>
      </c>
      <c r="W5748" s="23">
        <f t="shared" si="359"/>
        <v>7.8490847169008088E-3</v>
      </c>
      <c r="X5748" s="3">
        <v>0</v>
      </c>
      <c r="Y5748" s="2">
        <v>2353.41</v>
      </c>
      <c r="Z5748" s="3">
        <f t="shared" si="356"/>
        <v>2353.41</v>
      </c>
      <c r="AA5748" s="8">
        <f t="shared" si="357"/>
        <v>0</v>
      </c>
    </row>
    <row r="5749" spans="1:27" ht="10.5" x14ac:dyDescent="0.15">
      <c r="A5749" s="1" t="s">
        <v>32780</v>
      </c>
      <c r="B5749" s="1" t="s">
        <v>0</v>
      </c>
      <c r="C5749" s="1" t="s">
        <v>22</v>
      </c>
      <c r="E5749" s="1" t="s">
        <v>32781</v>
      </c>
      <c r="F5749" s="1" t="s">
        <v>2</v>
      </c>
      <c r="G5749" s="1" t="s">
        <v>32782</v>
      </c>
      <c r="H5749" s="1" t="s">
        <v>32783</v>
      </c>
      <c r="I5749" s="1" t="s">
        <v>1758</v>
      </c>
      <c r="J5749" s="1" t="s">
        <v>71</v>
      </c>
      <c r="K5749" s="1" t="s">
        <v>17796</v>
      </c>
      <c r="L5749" s="1" t="s">
        <v>2</v>
      </c>
      <c r="M5749" s="1" t="s">
        <v>120</v>
      </c>
      <c r="N5749" s="1" t="s">
        <v>120</v>
      </c>
      <c r="O5749" s="1" t="s">
        <v>7</v>
      </c>
      <c r="P5749" s="1" t="s">
        <v>2675</v>
      </c>
      <c r="Q5749" s="1" t="s">
        <v>476</v>
      </c>
      <c r="R5749" s="1" t="s">
        <v>488</v>
      </c>
      <c r="S5749" s="1" t="s">
        <v>2</v>
      </c>
      <c r="T5749" s="21">
        <v>0</v>
      </c>
      <c r="U5749" s="21">
        <v>6928.07</v>
      </c>
      <c r="V5749" s="21">
        <f t="shared" si="358"/>
        <v>6928.07</v>
      </c>
      <c r="W5749" s="23">
        <f t="shared" si="359"/>
        <v>0</v>
      </c>
      <c r="X5749" s="3">
        <v>0</v>
      </c>
      <c r="Y5749" s="2">
        <v>2349.8000000000002</v>
      </c>
      <c r="Z5749" s="3">
        <f t="shared" si="356"/>
        <v>2349.8000000000002</v>
      </c>
      <c r="AA5749" s="8">
        <f t="shared" si="357"/>
        <v>0</v>
      </c>
    </row>
    <row r="5750" spans="1:27" ht="10.5" x14ac:dyDescent="0.15">
      <c r="A5750" s="1" t="s">
        <v>19601</v>
      </c>
      <c r="B5750" s="1" t="s">
        <v>0</v>
      </c>
      <c r="C5750" s="1" t="s">
        <v>22</v>
      </c>
      <c r="E5750" s="1" t="s">
        <v>19602</v>
      </c>
      <c r="F5750" s="1" t="s">
        <v>2</v>
      </c>
      <c r="G5750" s="1" t="s">
        <v>2</v>
      </c>
      <c r="H5750" s="1" t="s">
        <v>19603</v>
      </c>
      <c r="I5750" s="1" t="s">
        <v>752</v>
      </c>
      <c r="J5750" s="1" t="s">
        <v>408</v>
      </c>
      <c r="K5750" s="1" t="s">
        <v>2786</v>
      </c>
      <c r="L5750" s="1" t="s">
        <v>2</v>
      </c>
      <c r="M5750" s="1" t="s">
        <v>120</v>
      </c>
      <c r="N5750" s="1" t="s">
        <v>120</v>
      </c>
      <c r="O5750" s="1" t="s">
        <v>7</v>
      </c>
      <c r="P5750" s="1" t="s">
        <v>2446</v>
      </c>
      <c r="Q5750" s="1" t="s">
        <v>476</v>
      </c>
      <c r="R5750" s="1" t="s">
        <v>488</v>
      </c>
      <c r="S5750" s="1" t="s">
        <v>2</v>
      </c>
      <c r="T5750" s="21">
        <v>0</v>
      </c>
      <c r="U5750" s="21">
        <v>2221.34</v>
      </c>
      <c r="V5750" s="21">
        <f t="shared" si="358"/>
        <v>2221.34</v>
      </c>
      <c r="W5750" s="23">
        <f t="shared" si="359"/>
        <v>0</v>
      </c>
      <c r="X5750" s="3">
        <v>0</v>
      </c>
      <c r="Y5750" s="2">
        <v>2349.62</v>
      </c>
      <c r="Z5750" s="3">
        <f t="shared" si="356"/>
        <v>2349.62</v>
      </c>
      <c r="AA5750" s="8">
        <f t="shared" si="357"/>
        <v>0</v>
      </c>
    </row>
    <row r="5751" spans="1:27" ht="10.5" x14ac:dyDescent="0.15">
      <c r="A5751" s="1" t="s">
        <v>33149</v>
      </c>
      <c r="B5751" s="1" t="s">
        <v>0</v>
      </c>
      <c r="C5751" s="1" t="s">
        <v>22</v>
      </c>
      <c r="E5751" s="1" t="s">
        <v>33150</v>
      </c>
      <c r="F5751" s="1" t="s">
        <v>2</v>
      </c>
      <c r="G5751" s="1" t="s">
        <v>2</v>
      </c>
      <c r="H5751" s="1" t="s">
        <v>33151</v>
      </c>
      <c r="I5751" s="1" t="s">
        <v>59</v>
      </c>
      <c r="J5751" s="1" t="s">
        <v>24</v>
      </c>
      <c r="K5751" s="1" t="s">
        <v>1179</v>
      </c>
      <c r="L5751" s="1" t="s">
        <v>2</v>
      </c>
      <c r="M5751" s="1" t="s">
        <v>120</v>
      </c>
      <c r="N5751" s="1" t="s">
        <v>120</v>
      </c>
      <c r="O5751" s="1" t="s">
        <v>7</v>
      </c>
      <c r="P5751" s="1" t="s">
        <v>1256</v>
      </c>
      <c r="Q5751" s="1" t="s">
        <v>476</v>
      </c>
      <c r="R5751" s="1" t="s">
        <v>503</v>
      </c>
      <c r="S5751" s="1" t="s">
        <v>33152</v>
      </c>
      <c r="T5751" s="21">
        <v>0</v>
      </c>
      <c r="U5751" s="21">
        <v>10712.75</v>
      </c>
      <c r="V5751" s="21">
        <f t="shared" si="358"/>
        <v>10712.75</v>
      </c>
      <c r="W5751" s="23">
        <f t="shared" si="359"/>
        <v>0</v>
      </c>
      <c r="X5751" s="3">
        <v>0</v>
      </c>
      <c r="Y5751" s="2">
        <v>2345.6</v>
      </c>
      <c r="Z5751" s="3">
        <f t="shared" si="356"/>
        <v>2345.6</v>
      </c>
      <c r="AA5751" s="8">
        <f t="shared" si="357"/>
        <v>0</v>
      </c>
    </row>
    <row r="5752" spans="1:27" ht="10.5" x14ac:dyDescent="0.15">
      <c r="A5752" s="1" t="s">
        <v>39932</v>
      </c>
      <c r="B5752" s="1" t="s">
        <v>0</v>
      </c>
      <c r="C5752" s="1" t="s">
        <v>22</v>
      </c>
      <c r="E5752" s="1" t="s">
        <v>39933</v>
      </c>
      <c r="F5752" s="1" t="s">
        <v>2</v>
      </c>
      <c r="G5752" s="1" t="s">
        <v>39934</v>
      </c>
      <c r="H5752" s="1" t="s">
        <v>39935</v>
      </c>
      <c r="I5752" s="1" t="s">
        <v>34805</v>
      </c>
      <c r="J5752" s="1" t="s">
        <v>53</v>
      </c>
      <c r="K5752" s="1" t="s">
        <v>1106</v>
      </c>
      <c r="L5752" s="1" t="s">
        <v>2</v>
      </c>
      <c r="M5752" s="1" t="s">
        <v>120</v>
      </c>
      <c r="N5752" s="1" t="s">
        <v>120</v>
      </c>
      <c r="O5752" s="1" t="s">
        <v>7</v>
      </c>
      <c r="P5752" s="1" t="s">
        <v>1473</v>
      </c>
      <c r="Q5752" s="1" t="s">
        <v>476</v>
      </c>
      <c r="R5752" s="1" t="s">
        <v>477</v>
      </c>
      <c r="S5752" s="1" t="s">
        <v>2</v>
      </c>
      <c r="T5752" s="21">
        <v>0</v>
      </c>
      <c r="U5752" s="21">
        <v>2632.5</v>
      </c>
      <c r="V5752" s="21">
        <f t="shared" si="358"/>
        <v>2632.5</v>
      </c>
      <c r="W5752" s="23">
        <f t="shared" si="359"/>
        <v>0</v>
      </c>
      <c r="X5752" s="3">
        <v>0</v>
      </c>
      <c r="Y5752" s="2">
        <v>2345.13</v>
      </c>
      <c r="Z5752" s="3">
        <f t="shared" si="356"/>
        <v>2345.13</v>
      </c>
      <c r="AA5752" s="8">
        <f t="shared" si="357"/>
        <v>0</v>
      </c>
    </row>
    <row r="5753" spans="1:27" ht="10.5" x14ac:dyDescent="0.15">
      <c r="A5753" s="1" t="s">
        <v>26387</v>
      </c>
      <c r="B5753" s="1" t="s">
        <v>0</v>
      </c>
      <c r="C5753" s="1" t="s">
        <v>22</v>
      </c>
      <c r="E5753" s="1" t="s">
        <v>26388</v>
      </c>
      <c r="F5753" s="1" t="s">
        <v>2</v>
      </c>
      <c r="G5753" s="1" t="s">
        <v>2</v>
      </c>
      <c r="H5753" s="1" t="s">
        <v>26389</v>
      </c>
      <c r="I5753" s="1" t="s">
        <v>4476</v>
      </c>
      <c r="J5753" s="1" t="s">
        <v>118</v>
      </c>
      <c r="K5753" s="1" t="s">
        <v>4477</v>
      </c>
      <c r="L5753" s="1" t="s">
        <v>2</v>
      </c>
      <c r="M5753" s="1" t="s">
        <v>120</v>
      </c>
      <c r="N5753" s="1" t="s">
        <v>120</v>
      </c>
      <c r="O5753" s="1" t="s">
        <v>7</v>
      </c>
      <c r="P5753" s="1" t="s">
        <v>872</v>
      </c>
      <c r="Q5753" s="1" t="s">
        <v>476</v>
      </c>
      <c r="R5753" s="1" t="s">
        <v>488</v>
      </c>
      <c r="S5753" s="1" t="s">
        <v>2</v>
      </c>
      <c r="T5753" s="21">
        <v>0</v>
      </c>
      <c r="U5753" s="21">
        <v>8576.25</v>
      </c>
      <c r="V5753" s="21">
        <f t="shared" si="358"/>
        <v>8576.25</v>
      </c>
      <c r="W5753" s="23">
        <f t="shared" si="359"/>
        <v>0</v>
      </c>
      <c r="X5753" s="3">
        <v>0</v>
      </c>
      <c r="Y5753" s="2">
        <v>2345</v>
      </c>
      <c r="Z5753" s="3">
        <f t="shared" si="356"/>
        <v>2345</v>
      </c>
      <c r="AA5753" s="8">
        <f t="shared" si="357"/>
        <v>0</v>
      </c>
    </row>
    <row r="5754" spans="1:27" ht="10.5" x14ac:dyDescent="0.15">
      <c r="A5754" s="1" t="s">
        <v>24695</v>
      </c>
      <c r="B5754" s="1" t="s">
        <v>0</v>
      </c>
      <c r="C5754" s="1" t="s">
        <v>22</v>
      </c>
      <c r="E5754" s="1" t="s">
        <v>24696</v>
      </c>
      <c r="F5754" s="1" t="s">
        <v>2</v>
      </c>
      <c r="G5754" s="1" t="s">
        <v>24697</v>
      </c>
      <c r="H5754" s="1" t="s">
        <v>24698</v>
      </c>
      <c r="I5754" s="1" t="s">
        <v>1466</v>
      </c>
      <c r="J5754" s="1" t="s">
        <v>53</v>
      </c>
      <c r="K5754" s="1" t="s">
        <v>10107</v>
      </c>
      <c r="L5754" s="1" t="s">
        <v>2</v>
      </c>
      <c r="M5754" s="1" t="s">
        <v>120</v>
      </c>
      <c r="N5754" s="1" t="s">
        <v>120</v>
      </c>
      <c r="O5754" s="1" t="s">
        <v>7</v>
      </c>
      <c r="P5754" s="1" t="s">
        <v>1409</v>
      </c>
      <c r="Q5754" s="1" t="s">
        <v>476</v>
      </c>
      <c r="R5754" s="1" t="s">
        <v>503</v>
      </c>
      <c r="S5754" s="1" t="s">
        <v>24699</v>
      </c>
      <c r="T5754" s="21"/>
      <c r="U5754" s="21"/>
      <c r="V5754" s="21">
        <f t="shared" si="358"/>
        <v>0</v>
      </c>
      <c r="W5754" s="23" t="e">
        <f t="shared" si="359"/>
        <v>#DIV/0!</v>
      </c>
      <c r="X5754" s="3">
        <v>0</v>
      </c>
      <c r="Y5754" s="2">
        <v>2343.35</v>
      </c>
      <c r="Z5754" s="3">
        <f t="shared" si="356"/>
        <v>2343.35</v>
      </c>
      <c r="AA5754" s="8">
        <f t="shared" si="357"/>
        <v>0</v>
      </c>
    </row>
    <row r="5755" spans="1:27" ht="10.5" x14ac:dyDescent="0.15">
      <c r="A5755" s="1" t="s">
        <v>28180</v>
      </c>
      <c r="B5755" s="1" t="s">
        <v>0</v>
      </c>
      <c r="C5755" s="1" t="s">
        <v>22</v>
      </c>
      <c r="E5755" s="1" t="s">
        <v>28181</v>
      </c>
      <c r="F5755" s="1" t="s">
        <v>2</v>
      </c>
      <c r="G5755" s="1" t="s">
        <v>28182</v>
      </c>
      <c r="H5755" s="1" t="s">
        <v>28183</v>
      </c>
      <c r="I5755" s="1" t="s">
        <v>3118</v>
      </c>
      <c r="J5755" s="1" t="s">
        <v>24</v>
      </c>
      <c r="K5755" s="1" t="s">
        <v>3119</v>
      </c>
      <c r="L5755" s="1" t="s">
        <v>2</v>
      </c>
      <c r="M5755" s="1" t="s">
        <v>120</v>
      </c>
      <c r="N5755" s="1" t="s">
        <v>120</v>
      </c>
      <c r="O5755" s="1" t="s">
        <v>7</v>
      </c>
      <c r="P5755" s="1" t="s">
        <v>1899</v>
      </c>
      <c r="Q5755" s="1" t="s">
        <v>476</v>
      </c>
      <c r="R5755" s="1" t="s">
        <v>477</v>
      </c>
      <c r="S5755" s="1" t="s">
        <v>2</v>
      </c>
      <c r="T5755" s="21"/>
      <c r="U5755" s="21"/>
      <c r="V5755" s="21">
        <f t="shared" si="358"/>
        <v>0</v>
      </c>
      <c r="W5755" s="23" t="e">
        <f t="shared" si="359"/>
        <v>#DIV/0!</v>
      </c>
      <c r="X5755" s="3">
        <v>0</v>
      </c>
      <c r="Y5755" s="2">
        <v>2340</v>
      </c>
      <c r="Z5755" s="3">
        <f t="shared" si="356"/>
        <v>2340</v>
      </c>
      <c r="AA5755" s="8">
        <f t="shared" si="357"/>
        <v>0</v>
      </c>
    </row>
    <row r="5756" spans="1:27" ht="10.5" x14ac:dyDescent="0.15">
      <c r="A5756" s="1" t="s">
        <v>37656</v>
      </c>
      <c r="B5756" s="1" t="s">
        <v>0</v>
      </c>
      <c r="C5756" s="1" t="s">
        <v>22</v>
      </c>
      <c r="E5756" s="1" t="s">
        <v>37657</v>
      </c>
      <c r="F5756" s="1" t="s">
        <v>2</v>
      </c>
      <c r="G5756" s="1" t="s">
        <v>37658</v>
      </c>
      <c r="H5756" s="1" t="s">
        <v>37659</v>
      </c>
      <c r="I5756" s="1" t="s">
        <v>37660</v>
      </c>
      <c r="J5756" s="1" t="s">
        <v>37</v>
      </c>
      <c r="K5756" s="1" t="s">
        <v>27560</v>
      </c>
      <c r="L5756" s="1" t="s">
        <v>2</v>
      </c>
      <c r="M5756" s="1" t="s">
        <v>120</v>
      </c>
      <c r="N5756" s="1" t="s">
        <v>120</v>
      </c>
      <c r="O5756" s="1" t="s">
        <v>7</v>
      </c>
      <c r="P5756" s="1" t="s">
        <v>747</v>
      </c>
      <c r="Q5756" s="1" t="s">
        <v>476</v>
      </c>
      <c r="R5756" s="1" t="s">
        <v>488</v>
      </c>
      <c r="S5756" s="1" t="s">
        <v>2</v>
      </c>
      <c r="T5756" s="21"/>
      <c r="U5756" s="21"/>
      <c r="V5756" s="21">
        <f t="shared" si="358"/>
        <v>0</v>
      </c>
      <c r="W5756" s="23" t="e">
        <f t="shared" si="359"/>
        <v>#DIV/0!</v>
      </c>
      <c r="X5756" s="3">
        <v>0</v>
      </c>
      <c r="Y5756" s="2">
        <v>2340</v>
      </c>
      <c r="Z5756" s="3">
        <f t="shared" si="356"/>
        <v>2340</v>
      </c>
      <c r="AA5756" s="8">
        <f t="shared" si="357"/>
        <v>0</v>
      </c>
    </row>
    <row r="5757" spans="1:27" ht="10.5" x14ac:dyDescent="0.15">
      <c r="A5757" s="1" t="s">
        <v>39501</v>
      </c>
      <c r="B5757" s="1" t="s">
        <v>0</v>
      </c>
      <c r="C5757" s="1" t="s">
        <v>22</v>
      </c>
      <c r="E5757" s="1" t="s">
        <v>39502</v>
      </c>
      <c r="F5757" s="1" t="s">
        <v>2</v>
      </c>
      <c r="G5757" s="1" t="s">
        <v>39503</v>
      </c>
      <c r="H5757" s="1" t="s">
        <v>39504</v>
      </c>
      <c r="I5757" s="1" t="s">
        <v>35242</v>
      </c>
      <c r="J5757" s="1" t="s">
        <v>113</v>
      </c>
      <c r="K5757" s="1" t="s">
        <v>30911</v>
      </c>
      <c r="L5757" s="1" t="s">
        <v>2</v>
      </c>
      <c r="M5757" s="1" t="s">
        <v>120</v>
      </c>
      <c r="N5757" s="1" t="s">
        <v>120</v>
      </c>
      <c r="O5757" s="1" t="s">
        <v>7</v>
      </c>
      <c r="P5757" s="1" t="s">
        <v>2446</v>
      </c>
      <c r="Q5757" s="1" t="s">
        <v>476</v>
      </c>
      <c r="R5757" s="1" t="s">
        <v>488</v>
      </c>
      <c r="S5757" s="1" t="s">
        <v>39505</v>
      </c>
      <c r="T5757" s="21">
        <v>0</v>
      </c>
      <c r="U5757" s="21">
        <v>2340</v>
      </c>
      <c r="V5757" s="21">
        <f t="shared" si="358"/>
        <v>2340</v>
      </c>
      <c r="W5757" s="23">
        <f t="shared" si="359"/>
        <v>0</v>
      </c>
      <c r="X5757" s="3">
        <v>0</v>
      </c>
      <c r="Y5757" s="2">
        <v>2340</v>
      </c>
      <c r="Z5757" s="3">
        <f t="shared" si="356"/>
        <v>2340</v>
      </c>
      <c r="AA5757" s="8">
        <f t="shared" si="357"/>
        <v>0</v>
      </c>
    </row>
    <row r="5758" spans="1:27" ht="10.5" x14ac:dyDescent="0.15">
      <c r="A5758" s="1" t="s">
        <v>47182</v>
      </c>
      <c r="B5758" s="1" t="s">
        <v>0</v>
      </c>
      <c r="C5758" s="1" t="s">
        <v>22</v>
      </c>
      <c r="E5758" s="1" t="s">
        <v>47183</v>
      </c>
      <c r="F5758" s="1" t="s">
        <v>2</v>
      </c>
      <c r="G5758" s="1" t="s">
        <v>2</v>
      </c>
      <c r="H5758" s="1" t="s">
        <v>47184</v>
      </c>
      <c r="I5758" s="1" t="s">
        <v>1391</v>
      </c>
      <c r="J5758" s="1" t="s">
        <v>83</v>
      </c>
      <c r="K5758" s="1" t="s">
        <v>1392</v>
      </c>
      <c r="L5758" s="1" t="s">
        <v>6</v>
      </c>
      <c r="M5758" s="1" t="s">
        <v>120</v>
      </c>
      <c r="N5758" s="1" t="s">
        <v>120</v>
      </c>
      <c r="O5758" s="1" t="s">
        <v>7</v>
      </c>
      <c r="P5758" s="1" t="s">
        <v>1256</v>
      </c>
      <c r="Q5758" s="1" t="s">
        <v>476</v>
      </c>
      <c r="R5758" s="1" t="s">
        <v>503</v>
      </c>
      <c r="S5758" s="1" t="s">
        <v>2</v>
      </c>
      <c r="T5758" s="21">
        <v>0</v>
      </c>
      <c r="U5758" s="21">
        <v>7020</v>
      </c>
      <c r="V5758" s="21">
        <f t="shared" si="358"/>
        <v>7020</v>
      </c>
      <c r="W5758" s="23">
        <f t="shared" si="359"/>
        <v>0</v>
      </c>
      <c r="X5758" s="3">
        <v>0</v>
      </c>
      <c r="Y5758" s="2">
        <v>2340</v>
      </c>
      <c r="Z5758" s="3">
        <f t="shared" si="356"/>
        <v>2340</v>
      </c>
      <c r="AA5758" s="8">
        <f t="shared" si="357"/>
        <v>0</v>
      </c>
    </row>
    <row r="5759" spans="1:27" ht="10.5" x14ac:dyDescent="0.15">
      <c r="A5759" s="1" t="s">
        <v>25993</v>
      </c>
      <c r="B5759" s="1" t="s">
        <v>0</v>
      </c>
      <c r="C5759" s="1" t="s">
        <v>22</v>
      </c>
      <c r="E5759" s="1" t="s">
        <v>25994</v>
      </c>
      <c r="F5759" s="1" t="s">
        <v>2</v>
      </c>
      <c r="G5759" s="1" t="s">
        <v>2</v>
      </c>
      <c r="H5759" s="1" t="s">
        <v>25995</v>
      </c>
      <c r="I5759" s="1" t="s">
        <v>832</v>
      </c>
      <c r="J5759" s="1" t="s">
        <v>162</v>
      </c>
      <c r="K5759" s="1" t="s">
        <v>7985</v>
      </c>
      <c r="L5759" s="1" t="s">
        <v>2</v>
      </c>
      <c r="M5759" s="1" t="s">
        <v>120</v>
      </c>
      <c r="N5759" s="1" t="s">
        <v>120</v>
      </c>
      <c r="O5759" s="1" t="s">
        <v>7</v>
      </c>
      <c r="P5759" s="1" t="s">
        <v>1409</v>
      </c>
      <c r="Q5759" s="1" t="s">
        <v>476</v>
      </c>
      <c r="R5759" s="1" t="s">
        <v>503</v>
      </c>
      <c r="S5759" s="1" t="s">
        <v>25996</v>
      </c>
      <c r="T5759" s="21"/>
      <c r="U5759" s="21"/>
      <c r="V5759" s="21">
        <f t="shared" si="358"/>
        <v>0</v>
      </c>
      <c r="W5759" s="23" t="e">
        <f t="shared" si="359"/>
        <v>#DIV/0!</v>
      </c>
      <c r="X5759" s="3">
        <v>0</v>
      </c>
      <c r="Y5759" s="2">
        <v>2339.1</v>
      </c>
      <c r="Z5759" s="3">
        <f t="shared" si="356"/>
        <v>2339.1</v>
      </c>
      <c r="AA5759" s="8">
        <f t="shared" si="357"/>
        <v>0</v>
      </c>
    </row>
    <row r="5760" spans="1:27" ht="10.5" x14ac:dyDescent="0.15">
      <c r="A5760" s="1" t="s">
        <v>45588</v>
      </c>
      <c r="B5760" s="1" t="s">
        <v>0</v>
      </c>
      <c r="C5760" s="1" t="s">
        <v>22</v>
      </c>
      <c r="E5760" s="1" t="s">
        <v>45589</v>
      </c>
      <c r="F5760" s="1" t="s">
        <v>2</v>
      </c>
      <c r="G5760" s="1" t="s">
        <v>2</v>
      </c>
      <c r="H5760" s="1" t="s">
        <v>45590</v>
      </c>
      <c r="I5760" s="1" t="s">
        <v>315</v>
      </c>
      <c r="J5760" s="1" t="s">
        <v>64</v>
      </c>
      <c r="K5760" s="1" t="s">
        <v>35603</v>
      </c>
      <c r="L5760" s="1" t="s">
        <v>2</v>
      </c>
      <c r="M5760" s="1" t="s">
        <v>120</v>
      </c>
      <c r="N5760" s="1" t="s">
        <v>120</v>
      </c>
      <c r="O5760" s="1" t="s">
        <v>7</v>
      </c>
      <c r="P5760" s="1" t="s">
        <v>2347</v>
      </c>
      <c r="Q5760" s="1" t="s">
        <v>476</v>
      </c>
      <c r="R5760" s="1" t="s">
        <v>503</v>
      </c>
      <c r="S5760" s="1" t="s">
        <v>45591</v>
      </c>
      <c r="T5760" s="21">
        <v>0</v>
      </c>
      <c r="U5760" s="21">
        <v>9481.5400000000009</v>
      </c>
      <c r="V5760" s="21">
        <f t="shared" si="358"/>
        <v>9481.5400000000009</v>
      </c>
      <c r="W5760" s="23">
        <f t="shared" si="359"/>
        <v>0</v>
      </c>
      <c r="X5760" s="3">
        <v>0</v>
      </c>
      <c r="Y5760" s="2">
        <v>2337.04</v>
      </c>
      <c r="Z5760" s="3">
        <f t="shared" si="356"/>
        <v>2337.04</v>
      </c>
      <c r="AA5760" s="8">
        <f t="shared" si="357"/>
        <v>0</v>
      </c>
    </row>
    <row r="5761" spans="1:27" ht="10.5" x14ac:dyDescent="0.15">
      <c r="A5761" s="1" t="s">
        <v>19524</v>
      </c>
      <c r="B5761" s="1" t="s">
        <v>0</v>
      </c>
      <c r="C5761" s="1" t="s">
        <v>22</v>
      </c>
      <c r="E5761" s="1" t="s">
        <v>19525</v>
      </c>
      <c r="F5761" s="1" t="s">
        <v>2</v>
      </c>
      <c r="G5761" s="1" t="s">
        <v>19526</v>
      </c>
      <c r="H5761" s="1" t="s">
        <v>19527</v>
      </c>
      <c r="I5761" s="1" t="s">
        <v>5883</v>
      </c>
      <c r="J5761" s="1" t="s">
        <v>210</v>
      </c>
      <c r="K5761" s="1" t="s">
        <v>19528</v>
      </c>
      <c r="L5761" s="1" t="s">
        <v>57</v>
      </c>
      <c r="M5761" s="1" t="s">
        <v>120</v>
      </c>
      <c r="N5761" s="1" t="s">
        <v>120</v>
      </c>
      <c r="O5761" s="1" t="s">
        <v>7</v>
      </c>
      <c r="P5761" s="1" t="s">
        <v>817</v>
      </c>
      <c r="Q5761" s="1" t="s">
        <v>476</v>
      </c>
      <c r="R5761" s="1" t="s">
        <v>503</v>
      </c>
      <c r="S5761" s="1" t="s">
        <v>2</v>
      </c>
      <c r="T5761" s="21">
        <v>0</v>
      </c>
      <c r="U5761" s="21">
        <v>1692.2</v>
      </c>
      <c r="V5761" s="21">
        <f t="shared" si="358"/>
        <v>1692.2</v>
      </c>
      <c r="W5761" s="23">
        <f t="shared" si="359"/>
        <v>0</v>
      </c>
      <c r="X5761" s="3">
        <v>0</v>
      </c>
      <c r="Y5761" s="2">
        <v>2336.9</v>
      </c>
      <c r="Z5761" s="3">
        <f t="shared" si="356"/>
        <v>2336.9</v>
      </c>
      <c r="AA5761" s="8">
        <f t="shared" si="357"/>
        <v>0</v>
      </c>
    </row>
    <row r="5762" spans="1:27" ht="10.5" x14ac:dyDescent="0.15">
      <c r="A5762" s="1" t="s">
        <v>28570</v>
      </c>
      <c r="B5762" s="1" t="s">
        <v>0</v>
      </c>
      <c r="C5762" s="1" t="s">
        <v>22</v>
      </c>
      <c r="E5762" s="1" t="s">
        <v>28571</v>
      </c>
      <c r="F5762" s="1" t="s">
        <v>2</v>
      </c>
      <c r="G5762" s="1" t="s">
        <v>2</v>
      </c>
      <c r="H5762" s="1" t="s">
        <v>28572</v>
      </c>
      <c r="I5762" s="1" t="s">
        <v>962</v>
      </c>
      <c r="J5762" s="1" t="s">
        <v>24</v>
      </c>
      <c r="K5762" s="1" t="s">
        <v>28573</v>
      </c>
      <c r="L5762" s="1" t="s">
        <v>2</v>
      </c>
      <c r="M5762" s="1" t="s">
        <v>120</v>
      </c>
      <c r="N5762" s="1" t="s">
        <v>120</v>
      </c>
      <c r="O5762" s="1" t="s">
        <v>7</v>
      </c>
      <c r="P5762" s="1" t="s">
        <v>3402</v>
      </c>
      <c r="Q5762" s="1" t="s">
        <v>476</v>
      </c>
      <c r="R5762" s="1" t="s">
        <v>488</v>
      </c>
      <c r="S5762" s="1" t="s">
        <v>2</v>
      </c>
      <c r="T5762" s="21">
        <v>0</v>
      </c>
      <c r="U5762" s="21">
        <v>2883.85</v>
      </c>
      <c r="V5762" s="21">
        <f t="shared" si="358"/>
        <v>2883.85</v>
      </c>
      <c r="W5762" s="23">
        <f t="shared" si="359"/>
        <v>0</v>
      </c>
      <c r="X5762" s="3">
        <v>0</v>
      </c>
      <c r="Y5762" s="2">
        <v>3041.4</v>
      </c>
      <c r="Z5762" s="3">
        <f t="shared" ref="Z5762:Z5825" si="360">SUM(X5762:Y5762)</f>
        <v>3041.4</v>
      </c>
      <c r="AA5762" s="8">
        <f t="shared" ref="AA5762:AA5825" si="361">X5762/Z5762</f>
        <v>0</v>
      </c>
    </row>
    <row r="5763" spans="1:27" ht="10.5" x14ac:dyDescent="0.15">
      <c r="A5763" s="1" t="s">
        <v>18557</v>
      </c>
      <c r="B5763" s="1" t="s">
        <v>0</v>
      </c>
      <c r="C5763" s="1" t="s">
        <v>22</v>
      </c>
      <c r="E5763" s="1" t="s">
        <v>18558</v>
      </c>
      <c r="F5763" s="1" t="s">
        <v>2</v>
      </c>
      <c r="G5763" s="1" t="s">
        <v>2</v>
      </c>
      <c r="H5763" s="1" t="s">
        <v>18559</v>
      </c>
      <c r="I5763" s="1" t="s">
        <v>1265</v>
      </c>
      <c r="J5763" s="1" t="s">
        <v>24</v>
      </c>
      <c r="K5763" s="1" t="s">
        <v>1266</v>
      </c>
      <c r="L5763" s="1" t="s">
        <v>2</v>
      </c>
      <c r="M5763" s="1" t="s">
        <v>120</v>
      </c>
      <c r="N5763" s="1" t="s">
        <v>120</v>
      </c>
      <c r="O5763" s="1" t="s">
        <v>7</v>
      </c>
      <c r="P5763" s="1" t="s">
        <v>741</v>
      </c>
      <c r="Q5763" s="1" t="s">
        <v>476</v>
      </c>
      <c r="R5763" s="1" t="s">
        <v>503</v>
      </c>
      <c r="S5763" s="1" t="s">
        <v>2</v>
      </c>
      <c r="T5763" s="21">
        <v>0</v>
      </c>
      <c r="U5763" s="21">
        <v>4710.97</v>
      </c>
      <c r="V5763" s="21">
        <f t="shared" ref="V5763:V5826" si="362">SUM(T5763:U5763)</f>
        <v>4710.97</v>
      </c>
      <c r="W5763" s="23">
        <f t="shared" ref="W5763:W5826" si="363">T5763/V5763</f>
        <v>0</v>
      </c>
      <c r="X5763" s="3">
        <v>0</v>
      </c>
      <c r="Y5763" s="2">
        <v>2330.02</v>
      </c>
      <c r="Z5763" s="3">
        <f t="shared" si="360"/>
        <v>2330.02</v>
      </c>
      <c r="AA5763" s="8">
        <f t="shared" si="361"/>
        <v>0</v>
      </c>
    </row>
    <row r="5764" spans="1:27" ht="10.5" x14ac:dyDescent="0.15">
      <c r="A5764" s="1" t="s">
        <v>38042</v>
      </c>
      <c r="B5764" s="1" t="s">
        <v>0</v>
      </c>
      <c r="C5764" s="1" t="s">
        <v>22</v>
      </c>
      <c r="E5764" s="1" t="s">
        <v>38043</v>
      </c>
      <c r="F5764" s="1" t="s">
        <v>2</v>
      </c>
      <c r="G5764" s="1" t="s">
        <v>2</v>
      </c>
      <c r="H5764" s="1" t="s">
        <v>38044</v>
      </c>
      <c r="I5764" s="1" t="s">
        <v>1275</v>
      </c>
      <c r="J5764" s="1" t="s">
        <v>18</v>
      </c>
      <c r="K5764" s="1" t="s">
        <v>9182</v>
      </c>
      <c r="L5764" s="1" t="s">
        <v>2</v>
      </c>
      <c r="M5764" s="1" t="s">
        <v>120</v>
      </c>
      <c r="N5764" s="1" t="s">
        <v>120</v>
      </c>
      <c r="O5764" s="1" t="s">
        <v>7</v>
      </c>
      <c r="P5764" s="1" t="s">
        <v>487</v>
      </c>
      <c r="Q5764" s="1" t="s">
        <v>476</v>
      </c>
      <c r="R5764" s="1" t="s">
        <v>488</v>
      </c>
      <c r="S5764" s="1" t="s">
        <v>38045</v>
      </c>
      <c r="T5764" s="21">
        <v>0</v>
      </c>
      <c r="U5764" s="21">
        <v>7688.01</v>
      </c>
      <c r="V5764" s="21">
        <f t="shared" si="362"/>
        <v>7688.01</v>
      </c>
      <c r="W5764" s="23">
        <f t="shared" si="363"/>
        <v>0</v>
      </c>
      <c r="X5764" s="3">
        <v>0</v>
      </c>
      <c r="Y5764" s="2">
        <v>2328.5700000000002</v>
      </c>
      <c r="Z5764" s="3">
        <f t="shared" si="360"/>
        <v>2328.5700000000002</v>
      </c>
      <c r="AA5764" s="8">
        <f t="shared" si="361"/>
        <v>0</v>
      </c>
    </row>
    <row r="5765" spans="1:27" ht="10.5" x14ac:dyDescent="0.15">
      <c r="A5765" s="1" t="s">
        <v>46762</v>
      </c>
      <c r="B5765" s="1" t="s">
        <v>0</v>
      </c>
      <c r="C5765" s="1" t="s">
        <v>22</v>
      </c>
      <c r="E5765" s="1" t="s">
        <v>46763</v>
      </c>
      <c r="F5765" s="1" t="s">
        <v>2</v>
      </c>
      <c r="G5765" s="1" t="s">
        <v>2</v>
      </c>
      <c r="H5765" s="1" t="s">
        <v>46764</v>
      </c>
      <c r="I5765" s="1" t="s">
        <v>3386</v>
      </c>
      <c r="J5765" s="1" t="s">
        <v>386</v>
      </c>
      <c r="K5765" s="1" t="s">
        <v>46765</v>
      </c>
      <c r="L5765" s="1" t="s">
        <v>57</v>
      </c>
      <c r="M5765" s="1" t="s">
        <v>976</v>
      </c>
      <c r="N5765" s="1" t="s">
        <v>977</v>
      </c>
      <c r="O5765" s="1" t="s">
        <v>7</v>
      </c>
      <c r="P5765" s="1" t="s">
        <v>991</v>
      </c>
      <c r="Q5765" s="1" t="s">
        <v>29</v>
      </c>
      <c r="R5765" s="1" t="s">
        <v>30</v>
      </c>
      <c r="S5765" s="1" t="s">
        <v>2</v>
      </c>
      <c r="T5765" s="21">
        <v>0</v>
      </c>
      <c r="U5765" s="21">
        <v>24792.68</v>
      </c>
      <c r="V5765" s="21">
        <f t="shared" si="362"/>
        <v>24792.68</v>
      </c>
      <c r="W5765" s="23">
        <f t="shared" si="363"/>
        <v>0</v>
      </c>
      <c r="X5765" s="3">
        <v>0</v>
      </c>
      <c r="Y5765" s="2">
        <v>2326.15</v>
      </c>
      <c r="Z5765" s="3">
        <f t="shared" si="360"/>
        <v>2326.15</v>
      </c>
      <c r="AA5765" s="8">
        <f t="shared" si="361"/>
        <v>0</v>
      </c>
    </row>
    <row r="5766" spans="1:27" ht="10.5" x14ac:dyDescent="0.15">
      <c r="A5766" s="1" t="s">
        <v>38357</v>
      </c>
      <c r="B5766" s="1" t="s">
        <v>0</v>
      </c>
      <c r="C5766" s="1" t="s">
        <v>22</v>
      </c>
      <c r="E5766" s="1" t="s">
        <v>38358</v>
      </c>
      <c r="F5766" s="1" t="s">
        <v>2</v>
      </c>
      <c r="G5766" s="1" t="s">
        <v>23495</v>
      </c>
      <c r="H5766" s="1" t="s">
        <v>38359</v>
      </c>
      <c r="I5766" s="1" t="s">
        <v>6377</v>
      </c>
      <c r="J5766" s="1" t="s">
        <v>37</v>
      </c>
      <c r="K5766" s="1" t="s">
        <v>6378</v>
      </c>
      <c r="L5766" s="1" t="s">
        <v>2</v>
      </c>
      <c r="M5766" s="1" t="s">
        <v>120</v>
      </c>
      <c r="N5766" s="1" t="s">
        <v>120</v>
      </c>
      <c r="O5766" s="1" t="s">
        <v>7</v>
      </c>
      <c r="P5766" s="1" t="s">
        <v>487</v>
      </c>
      <c r="Q5766" s="1" t="s">
        <v>476</v>
      </c>
      <c r="R5766" s="1" t="s">
        <v>488</v>
      </c>
      <c r="S5766" s="1" t="s">
        <v>38360</v>
      </c>
      <c r="T5766" s="21">
        <v>0</v>
      </c>
      <c r="U5766" s="21">
        <v>5013.75</v>
      </c>
      <c r="V5766" s="21">
        <f t="shared" si="362"/>
        <v>5013.75</v>
      </c>
      <c r="W5766" s="23">
        <f t="shared" si="363"/>
        <v>0</v>
      </c>
      <c r="X5766" s="3">
        <v>0</v>
      </c>
      <c r="Y5766" s="2">
        <v>2325.5</v>
      </c>
      <c r="Z5766" s="3">
        <f t="shared" si="360"/>
        <v>2325.5</v>
      </c>
      <c r="AA5766" s="8">
        <f t="shared" si="361"/>
        <v>0</v>
      </c>
    </row>
    <row r="5767" spans="1:27" ht="10.5" x14ac:dyDescent="0.15">
      <c r="A5767" s="1" t="s">
        <v>42015</v>
      </c>
      <c r="B5767" s="1" t="s">
        <v>0</v>
      </c>
      <c r="C5767" s="1" t="s">
        <v>22</v>
      </c>
      <c r="E5767" s="1" t="s">
        <v>42016</v>
      </c>
      <c r="F5767" s="1" t="s">
        <v>2</v>
      </c>
      <c r="G5767" s="1" t="s">
        <v>29101</v>
      </c>
      <c r="H5767" s="1" t="s">
        <v>42017</v>
      </c>
      <c r="I5767" s="1" t="s">
        <v>59</v>
      </c>
      <c r="J5767" s="1" t="s">
        <v>24</v>
      </c>
      <c r="K5767" s="1" t="s">
        <v>2305</v>
      </c>
      <c r="L5767" s="1" t="s">
        <v>2</v>
      </c>
      <c r="M5767" s="1" t="s">
        <v>120</v>
      </c>
      <c r="N5767" s="1" t="s">
        <v>120</v>
      </c>
      <c r="O5767" s="1" t="s">
        <v>7</v>
      </c>
      <c r="P5767" s="1" t="s">
        <v>588</v>
      </c>
      <c r="Q5767" s="1" t="s">
        <v>476</v>
      </c>
      <c r="R5767" s="1" t="s">
        <v>488</v>
      </c>
      <c r="S5767" s="1" t="s">
        <v>42018</v>
      </c>
      <c r="T5767" s="21">
        <v>0</v>
      </c>
      <c r="U5767" s="21">
        <v>15587.46</v>
      </c>
      <c r="V5767" s="21">
        <f t="shared" si="362"/>
        <v>15587.46</v>
      </c>
      <c r="W5767" s="23">
        <f t="shared" si="363"/>
        <v>0</v>
      </c>
      <c r="X5767" s="3">
        <v>0</v>
      </c>
      <c r="Y5767" s="2">
        <v>2323.89</v>
      </c>
      <c r="Z5767" s="3">
        <f t="shared" si="360"/>
        <v>2323.89</v>
      </c>
      <c r="AA5767" s="8">
        <f t="shared" si="361"/>
        <v>0</v>
      </c>
    </row>
    <row r="5768" spans="1:27" ht="10.5" x14ac:dyDescent="0.15">
      <c r="A5768" s="1" t="s">
        <v>45816</v>
      </c>
      <c r="B5768" s="1" t="s">
        <v>0</v>
      </c>
      <c r="C5768" s="1" t="s">
        <v>22</v>
      </c>
      <c r="E5768" s="1" t="s">
        <v>45817</v>
      </c>
      <c r="F5768" s="1" t="s">
        <v>2</v>
      </c>
      <c r="G5768" s="1" t="s">
        <v>45818</v>
      </c>
      <c r="H5768" s="1" t="s">
        <v>45819</v>
      </c>
      <c r="I5768" s="1" t="s">
        <v>635</v>
      </c>
      <c r="J5768" s="1" t="s">
        <v>162</v>
      </c>
      <c r="K5768" s="1" t="s">
        <v>45820</v>
      </c>
      <c r="L5768" s="1" t="s">
        <v>6</v>
      </c>
      <c r="M5768" s="1" t="s">
        <v>120</v>
      </c>
      <c r="N5768" s="1" t="s">
        <v>760</v>
      </c>
      <c r="O5768" s="1" t="s">
        <v>7</v>
      </c>
      <c r="P5768" s="1" t="s">
        <v>579</v>
      </c>
      <c r="Q5768" s="1" t="s">
        <v>476</v>
      </c>
      <c r="R5768" s="1" t="s">
        <v>488</v>
      </c>
      <c r="S5768" s="1" t="s">
        <v>2</v>
      </c>
      <c r="T5768" s="21">
        <v>0</v>
      </c>
      <c r="U5768" s="21">
        <v>17330.28</v>
      </c>
      <c r="V5768" s="21">
        <f t="shared" si="362"/>
        <v>17330.28</v>
      </c>
      <c r="W5768" s="23">
        <f t="shared" si="363"/>
        <v>0</v>
      </c>
      <c r="X5768" s="3">
        <v>0</v>
      </c>
      <c r="Y5768" s="2">
        <v>2323.3200000000002</v>
      </c>
      <c r="Z5768" s="3">
        <f t="shared" si="360"/>
        <v>2323.3200000000002</v>
      </c>
      <c r="AA5768" s="8">
        <f t="shared" si="361"/>
        <v>0</v>
      </c>
    </row>
    <row r="5769" spans="1:27" ht="10.5" x14ac:dyDescent="0.15">
      <c r="A5769" s="1" t="s">
        <v>28070</v>
      </c>
      <c r="B5769" s="1" t="s">
        <v>0</v>
      </c>
      <c r="C5769" s="1" t="s">
        <v>22</v>
      </c>
      <c r="E5769" s="1" t="s">
        <v>28071</v>
      </c>
      <c r="F5769" s="1" t="s">
        <v>2</v>
      </c>
      <c r="G5769" s="1" t="s">
        <v>28072</v>
      </c>
      <c r="H5769" s="1" t="s">
        <v>28073</v>
      </c>
      <c r="I5769" s="1" t="s">
        <v>3101</v>
      </c>
      <c r="J5769" s="1" t="s">
        <v>118</v>
      </c>
      <c r="K5769" s="1" t="s">
        <v>3102</v>
      </c>
      <c r="L5769" s="1" t="s">
        <v>2</v>
      </c>
      <c r="M5769" s="1" t="s">
        <v>120</v>
      </c>
      <c r="N5769" s="1" t="s">
        <v>120</v>
      </c>
      <c r="O5769" s="1" t="s">
        <v>7</v>
      </c>
      <c r="P5769" s="1" t="s">
        <v>1892</v>
      </c>
      <c r="Q5769" s="1" t="s">
        <v>476</v>
      </c>
      <c r="R5769" s="1" t="s">
        <v>503</v>
      </c>
      <c r="S5769" s="1" t="s">
        <v>28074</v>
      </c>
      <c r="T5769" s="21">
        <v>0</v>
      </c>
      <c r="U5769" s="21">
        <v>7784.44</v>
      </c>
      <c r="V5769" s="21">
        <f t="shared" si="362"/>
        <v>7784.44</v>
      </c>
      <c r="W5769" s="23">
        <f t="shared" si="363"/>
        <v>0</v>
      </c>
      <c r="X5769" s="3">
        <v>0</v>
      </c>
      <c r="Y5769" s="2">
        <v>2320.29</v>
      </c>
      <c r="Z5769" s="3">
        <f t="shared" si="360"/>
        <v>2320.29</v>
      </c>
      <c r="AA5769" s="8">
        <f t="shared" si="361"/>
        <v>0</v>
      </c>
    </row>
    <row r="5770" spans="1:27" ht="10.5" x14ac:dyDescent="0.15">
      <c r="A5770" s="1" t="s">
        <v>41286</v>
      </c>
      <c r="B5770" s="1" t="s">
        <v>0</v>
      </c>
      <c r="C5770" s="1" t="s">
        <v>22</v>
      </c>
      <c r="E5770" s="1" t="s">
        <v>41287</v>
      </c>
      <c r="F5770" s="1" t="s">
        <v>2</v>
      </c>
      <c r="G5770" s="1" t="s">
        <v>2</v>
      </c>
      <c r="H5770" s="1" t="s">
        <v>41288</v>
      </c>
      <c r="I5770" s="1" t="s">
        <v>832</v>
      </c>
      <c r="J5770" s="1" t="s">
        <v>162</v>
      </c>
      <c r="K5770" s="1" t="s">
        <v>41289</v>
      </c>
      <c r="L5770" s="1" t="s">
        <v>72</v>
      </c>
      <c r="M5770" s="1" t="s">
        <v>289</v>
      </c>
      <c r="N5770" s="1" t="s">
        <v>289</v>
      </c>
      <c r="O5770" s="1" t="s">
        <v>7</v>
      </c>
      <c r="P5770" s="1" t="s">
        <v>794</v>
      </c>
      <c r="Q5770" s="1" t="s">
        <v>140</v>
      </c>
      <c r="R5770" s="1" t="s">
        <v>370</v>
      </c>
      <c r="S5770" s="1" t="s">
        <v>2</v>
      </c>
      <c r="T5770" s="21">
        <v>0</v>
      </c>
      <c r="U5770" s="21">
        <v>8694.5</v>
      </c>
      <c r="V5770" s="21">
        <f t="shared" si="362"/>
        <v>8694.5</v>
      </c>
      <c r="W5770" s="23">
        <f t="shared" si="363"/>
        <v>0</v>
      </c>
      <c r="X5770" s="3">
        <v>0</v>
      </c>
      <c r="Y5770" s="2">
        <v>7390.6</v>
      </c>
      <c r="Z5770" s="3">
        <f t="shared" si="360"/>
        <v>7390.6</v>
      </c>
      <c r="AA5770" s="8">
        <f t="shared" si="361"/>
        <v>0</v>
      </c>
    </row>
    <row r="5771" spans="1:27" ht="10.5" x14ac:dyDescent="0.15">
      <c r="A5771" s="1" t="s">
        <v>28434</v>
      </c>
      <c r="B5771" s="1" t="s">
        <v>0</v>
      </c>
      <c r="C5771" s="1" t="s">
        <v>22</v>
      </c>
      <c r="E5771" s="1" t="s">
        <v>28435</v>
      </c>
      <c r="F5771" s="1" t="s">
        <v>2</v>
      </c>
      <c r="G5771" s="1" t="s">
        <v>2</v>
      </c>
      <c r="H5771" s="1" t="s">
        <v>28436</v>
      </c>
      <c r="I5771" s="1" t="s">
        <v>6518</v>
      </c>
      <c r="J5771" s="1" t="s">
        <v>51</v>
      </c>
      <c r="K5771" s="1" t="s">
        <v>28437</v>
      </c>
      <c r="L5771" s="1" t="s">
        <v>2</v>
      </c>
      <c r="M5771" s="1" t="s">
        <v>120</v>
      </c>
      <c r="N5771" s="1" t="s">
        <v>120</v>
      </c>
      <c r="O5771" s="1" t="s">
        <v>7</v>
      </c>
      <c r="P5771" s="1" t="s">
        <v>3475</v>
      </c>
      <c r="Q5771" s="1" t="s">
        <v>476</v>
      </c>
      <c r="R5771" s="1" t="s">
        <v>488</v>
      </c>
      <c r="S5771" s="1" t="s">
        <v>2</v>
      </c>
      <c r="T5771" s="21"/>
      <c r="U5771" s="21"/>
      <c r="V5771" s="21">
        <f t="shared" si="362"/>
        <v>0</v>
      </c>
      <c r="W5771" s="23" t="e">
        <f t="shared" si="363"/>
        <v>#DIV/0!</v>
      </c>
      <c r="X5771" s="3">
        <v>0</v>
      </c>
      <c r="Y5771" s="2">
        <v>2317.19</v>
      </c>
      <c r="Z5771" s="3">
        <f t="shared" si="360"/>
        <v>2317.19</v>
      </c>
      <c r="AA5771" s="8">
        <f t="shared" si="361"/>
        <v>0</v>
      </c>
    </row>
    <row r="5772" spans="1:27" ht="10.5" x14ac:dyDescent="0.15">
      <c r="A5772" s="1" t="s">
        <v>20236</v>
      </c>
      <c r="B5772" s="1" t="s">
        <v>0</v>
      </c>
      <c r="C5772" s="1" t="s">
        <v>22</v>
      </c>
      <c r="E5772" s="1" t="s">
        <v>20237</v>
      </c>
      <c r="F5772" s="1" t="s">
        <v>2</v>
      </c>
      <c r="G5772" s="1" t="s">
        <v>2</v>
      </c>
      <c r="H5772" s="1" t="s">
        <v>20238</v>
      </c>
      <c r="I5772" s="1" t="s">
        <v>8020</v>
      </c>
      <c r="J5772" s="1" t="s">
        <v>83</v>
      </c>
      <c r="K5772" s="1" t="s">
        <v>8021</v>
      </c>
      <c r="L5772" s="1" t="s">
        <v>2</v>
      </c>
      <c r="M5772" s="1" t="s">
        <v>120</v>
      </c>
      <c r="N5772" s="1" t="s">
        <v>120</v>
      </c>
      <c r="O5772" s="1" t="s">
        <v>7</v>
      </c>
      <c r="P5772" s="1" t="s">
        <v>894</v>
      </c>
      <c r="Q5772" s="1" t="s">
        <v>476</v>
      </c>
      <c r="R5772" s="1" t="s">
        <v>503</v>
      </c>
      <c r="S5772" s="1" t="s">
        <v>20239</v>
      </c>
      <c r="T5772" s="21">
        <v>124.65</v>
      </c>
      <c r="U5772" s="21">
        <v>3184.56</v>
      </c>
      <c r="V5772" s="21">
        <f t="shared" si="362"/>
        <v>3309.21</v>
      </c>
      <c r="W5772" s="23">
        <f t="shared" si="363"/>
        <v>3.7667600424270448E-2</v>
      </c>
      <c r="X5772" s="3">
        <v>0</v>
      </c>
      <c r="Y5772" s="2">
        <v>2313.92</v>
      </c>
      <c r="Z5772" s="3">
        <f t="shared" si="360"/>
        <v>2313.92</v>
      </c>
      <c r="AA5772" s="8">
        <f t="shared" si="361"/>
        <v>0</v>
      </c>
    </row>
    <row r="5773" spans="1:27" ht="10.5" x14ac:dyDescent="0.15">
      <c r="A5773" s="1" t="s">
        <v>39227</v>
      </c>
      <c r="B5773" s="1" t="s">
        <v>0</v>
      </c>
      <c r="C5773" s="1" t="s">
        <v>22</v>
      </c>
      <c r="E5773" s="1" t="s">
        <v>39228</v>
      </c>
      <c r="F5773" s="1" t="s">
        <v>2</v>
      </c>
      <c r="G5773" s="1" t="s">
        <v>2</v>
      </c>
      <c r="H5773" s="1" t="s">
        <v>39229</v>
      </c>
      <c r="I5773" s="1" t="s">
        <v>316</v>
      </c>
      <c r="J5773" s="1" t="s">
        <v>18</v>
      </c>
      <c r="K5773" s="1" t="s">
        <v>674</v>
      </c>
      <c r="L5773" s="1" t="s">
        <v>6</v>
      </c>
      <c r="M5773" s="1" t="s">
        <v>120</v>
      </c>
      <c r="N5773" s="1" t="s">
        <v>120</v>
      </c>
      <c r="O5773" s="1" t="s">
        <v>7</v>
      </c>
      <c r="P5773" s="1" t="s">
        <v>3402</v>
      </c>
      <c r="Q5773" s="1" t="s">
        <v>476</v>
      </c>
      <c r="R5773" s="1" t="s">
        <v>488</v>
      </c>
      <c r="S5773" s="1" t="s">
        <v>39230</v>
      </c>
      <c r="T5773" s="21">
        <v>0</v>
      </c>
      <c r="U5773" s="21">
        <v>1710</v>
      </c>
      <c r="V5773" s="21">
        <f t="shared" si="362"/>
        <v>1710</v>
      </c>
      <c r="W5773" s="23">
        <f t="shared" si="363"/>
        <v>0</v>
      </c>
      <c r="X5773" s="3">
        <v>0</v>
      </c>
      <c r="Y5773" s="2">
        <v>2313.54</v>
      </c>
      <c r="Z5773" s="3">
        <f t="shared" si="360"/>
        <v>2313.54</v>
      </c>
      <c r="AA5773" s="8">
        <f t="shared" si="361"/>
        <v>0</v>
      </c>
    </row>
    <row r="5774" spans="1:27" ht="10.5" x14ac:dyDescent="0.15">
      <c r="A5774" s="1" t="s">
        <v>19013</v>
      </c>
      <c r="B5774" s="1" t="s">
        <v>0</v>
      </c>
      <c r="C5774" s="1" t="s">
        <v>22</v>
      </c>
      <c r="E5774" s="1" t="s">
        <v>19014</v>
      </c>
      <c r="F5774" s="1" t="s">
        <v>2</v>
      </c>
      <c r="G5774" s="1" t="s">
        <v>2</v>
      </c>
      <c r="H5774" s="1" t="s">
        <v>19015</v>
      </c>
      <c r="I5774" s="1" t="s">
        <v>3449</v>
      </c>
      <c r="J5774" s="1" t="s">
        <v>24</v>
      </c>
      <c r="K5774" s="1" t="s">
        <v>3450</v>
      </c>
      <c r="L5774" s="1" t="s">
        <v>2</v>
      </c>
      <c r="M5774" s="1" t="s">
        <v>120</v>
      </c>
      <c r="N5774" s="1" t="s">
        <v>120</v>
      </c>
      <c r="O5774" s="1" t="s">
        <v>7</v>
      </c>
      <c r="P5774" s="1" t="s">
        <v>495</v>
      </c>
      <c r="Q5774" s="1" t="s">
        <v>476</v>
      </c>
      <c r="R5774" s="1" t="s">
        <v>488</v>
      </c>
      <c r="S5774" s="1" t="s">
        <v>19016</v>
      </c>
      <c r="T5774" s="21">
        <v>103.04</v>
      </c>
      <c r="U5774" s="21">
        <v>4354.75</v>
      </c>
      <c r="V5774" s="21">
        <f t="shared" si="362"/>
        <v>4457.79</v>
      </c>
      <c r="W5774" s="23">
        <f t="shared" si="363"/>
        <v>2.3114592656899496E-2</v>
      </c>
      <c r="X5774" s="3">
        <v>0</v>
      </c>
      <c r="Y5774" s="2">
        <v>3123.48</v>
      </c>
      <c r="Z5774" s="3">
        <f t="shared" si="360"/>
        <v>3123.48</v>
      </c>
      <c r="AA5774" s="8">
        <f t="shared" si="361"/>
        <v>0</v>
      </c>
    </row>
    <row r="5775" spans="1:27" ht="10.5" x14ac:dyDescent="0.15">
      <c r="A5775" s="1" t="s">
        <v>33070</v>
      </c>
      <c r="B5775" s="1" t="s">
        <v>0</v>
      </c>
      <c r="C5775" s="1" t="s">
        <v>22</v>
      </c>
      <c r="E5775" s="1" t="s">
        <v>33071</v>
      </c>
      <c r="F5775" s="1" t="s">
        <v>2</v>
      </c>
      <c r="G5775" s="1" t="s">
        <v>33072</v>
      </c>
      <c r="H5775" s="1" t="s">
        <v>33073</v>
      </c>
      <c r="I5775" s="1" t="s">
        <v>4433</v>
      </c>
      <c r="J5775" s="1" t="s">
        <v>118</v>
      </c>
      <c r="K5775" s="1" t="s">
        <v>33074</v>
      </c>
      <c r="L5775" s="1" t="s">
        <v>72</v>
      </c>
      <c r="M5775" s="1" t="s">
        <v>976</v>
      </c>
      <c r="N5775" s="1" t="s">
        <v>1397</v>
      </c>
      <c r="O5775" s="1" t="s">
        <v>7</v>
      </c>
      <c r="P5775" s="1" t="s">
        <v>1435</v>
      </c>
      <c r="Q5775" s="1" t="s">
        <v>476</v>
      </c>
      <c r="R5775" s="1" t="s">
        <v>477</v>
      </c>
      <c r="S5775" s="1" t="s">
        <v>2</v>
      </c>
      <c r="T5775" s="21"/>
      <c r="U5775" s="21"/>
      <c r="V5775" s="21">
        <f t="shared" si="362"/>
        <v>0</v>
      </c>
      <c r="W5775" s="23" t="e">
        <f t="shared" si="363"/>
        <v>#DIV/0!</v>
      </c>
      <c r="X5775" s="3">
        <v>0</v>
      </c>
      <c r="Y5775" s="2">
        <v>2312.61</v>
      </c>
      <c r="Z5775" s="3">
        <f t="shared" si="360"/>
        <v>2312.61</v>
      </c>
      <c r="AA5775" s="8">
        <f t="shared" si="361"/>
        <v>0</v>
      </c>
    </row>
    <row r="5776" spans="1:27" ht="10.5" x14ac:dyDescent="0.15">
      <c r="A5776" s="1" t="s">
        <v>47766</v>
      </c>
      <c r="B5776" s="1" t="s">
        <v>0</v>
      </c>
      <c r="C5776" s="1" t="s">
        <v>1</v>
      </c>
      <c r="E5776" s="1" t="s">
        <v>47767</v>
      </c>
      <c r="F5776" s="1" t="s">
        <v>2</v>
      </c>
      <c r="G5776" s="1" t="s">
        <v>2</v>
      </c>
      <c r="H5776" s="1" t="s">
        <v>47768</v>
      </c>
      <c r="I5776" s="1" t="s">
        <v>12036</v>
      </c>
      <c r="J5776" s="1" t="s">
        <v>18</v>
      </c>
      <c r="K5776" s="1" t="s">
        <v>12037</v>
      </c>
      <c r="L5776" s="1" t="s">
        <v>72</v>
      </c>
      <c r="M5776" s="1" t="s">
        <v>120</v>
      </c>
      <c r="N5776" s="1" t="s">
        <v>120</v>
      </c>
      <c r="O5776" s="1" t="s">
        <v>7</v>
      </c>
      <c r="P5776" s="1" t="s">
        <v>78</v>
      </c>
      <c r="Q5776" s="1" t="s">
        <v>9</v>
      </c>
      <c r="R5776" s="1" t="s">
        <v>21</v>
      </c>
      <c r="S5776" s="1" t="s">
        <v>47769</v>
      </c>
      <c r="T5776" s="21">
        <v>0</v>
      </c>
      <c r="U5776" s="21">
        <v>4594.25</v>
      </c>
      <c r="V5776" s="21">
        <f t="shared" si="362"/>
        <v>4594.25</v>
      </c>
      <c r="W5776" s="23">
        <f t="shared" si="363"/>
        <v>0</v>
      </c>
      <c r="X5776" s="3">
        <v>0</v>
      </c>
      <c r="Y5776" s="2">
        <v>2312.5700000000002</v>
      </c>
      <c r="Z5776" s="3">
        <f t="shared" si="360"/>
        <v>2312.5700000000002</v>
      </c>
      <c r="AA5776" s="8">
        <f t="shared" si="361"/>
        <v>0</v>
      </c>
    </row>
    <row r="5777" spans="1:27" ht="10.5" x14ac:dyDescent="0.15">
      <c r="A5777" s="1" t="s">
        <v>33731</v>
      </c>
      <c r="B5777" s="1" t="s">
        <v>0</v>
      </c>
      <c r="C5777" s="1" t="s">
        <v>22</v>
      </c>
      <c r="E5777" s="1" t="s">
        <v>26596</v>
      </c>
      <c r="F5777" s="1" t="s">
        <v>33732</v>
      </c>
      <c r="G5777" s="1" t="s">
        <v>6845</v>
      </c>
      <c r="H5777" s="1" t="s">
        <v>33733</v>
      </c>
      <c r="I5777" s="1" t="s">
        <v>9394</v>
      </c>
      <c r="J5777" s="1" t="s">
        <v>51</v>
      </c>
      <c r="K5777" s="1" t="s">
        <v>33734</v>
      </c>
      <c r="L5777" s="1" t="s">
        <v>34</v>
      </c>
      <c r="M5777" s="1" t="s">
        <v>289</v>
      </c>
      <c r="N5777" s="1" t="s">
        <v>6847</v>
      </c>
      <c r="O5777" s="1" t="s">
        <v>7</v>
      </c>
      <c r="P5777" s="1" t="s">
        <v>1924</v>
      </c>
      <c r="Q5777" s="1" t="s">
        <v>476</v>
      </c>
      <c r="R5777" s="1" t="s">
        <v>488</v>
      </c>
      <c r="S5777" s="1" t="s">
        <v>2</v>
      </c>
      <c r="T5777" s="21">
        <v>0</v>
      </c>
      <c r="U5777" s="21">
        <v>1928.16</v>
      </c>
      <c r="V5777" s="21">
        <f t="shared" si="362"/>
        <v>1928.16</v>
      </c>
      <c r="W5777" s="23">
        <f t="shared" si="363"/>
        <v>0</v>
      </c>
      <c r="X5777" s="3">
        <v>0</v>
      </c>
      <c r="Y5777" s="2">
        <v>2309.04</v>
      </c>
      <c r="Z5777" s="3">
        <f t="shared" si="360"/>
        <v>2309.04</v>
      </c>
      <c r="AA5777" s="8">
        <f t="shared" si="361"/>
        <v>0</v>
      </c>
    </row>
    <row r="5778" spans="1:27" ht="10.5" x14ac:dyDescent="0.15">
      <c r="A5778" s="1" t="s">
        <v>45523</v>
      </c>
      <c r="B5778" s="1" t="s">
        <v>0</v>
      </c>
      <c r="C5778" s="1" t="s">
        <v>22</v>
      </c>
      <c r="E5778" s="1" t="s">
        <v>45524</v>
      </c>
      <c r="F5778" s="1" t="s">
        <v>2</v>
      </c>
      <c r="G5778" s="1" t="s">
        <v>2</v>
      </c>
      <c r="H5778" s="1" t="s">
        <v>45525</v>
      </c>
      <c r="I5778" s="1" t="s">
        <v>433</v>
      </c>
      <c r="J5778" s="1" t="s">
        <v>64</v>
      </c>
      <c r="K5778" s="1" t="s">
        <v>6133</v>
      </c>
      <c r="L5778" s="1" t="s">
        <v>2</v>
      </c>
      <c r="M5778" s="1" t="s">
        <v>120</v>
      </c>
      <c r="N5778" s="1" t="s">
        <v>120</v>
      </c>
      <c r="O5778" s="1" t="s">
        <v>7</v>
      </c>
      <c r="P5778" s="1" t="s">
        <v>761</v>
      </c>
      <c r="Q5778" s="1" t="s">
        <v>476</v>
      </c>
      <c r="R5778" s="1" t="s">
        <v>488</v>
      </c>
      <c r="S5778" s="1" t="s">
        <v>43447</v>
      </c>
      <c r="T5778" s="21">
        <v>0</v>
      </c>
      <c r="U5778" s="21">
        <v>2192.48</v>
      </c>
      <c r="V5778" s="21">
        <f t="shared" si="362"/>
        <v>2192.48</v>
      </c>
      <c r="W5778" s="23">
        <f t="shared" si="363"/>
        <v>0</v>
      </c>
      <c r="X5778" s="3">
        <v>0</v>
      </c>
      <c r="Y5778" s="2">
        <v>2308.17</v>
      </c>
      <c r="Z5778" s="3">
        <f t="shared" si="360"/>
        <v>2308.17</v>
      </c>
      <c r="AA5778" s="8">
        <f t="shared" si="361"/>
        <v>0</v>
      </c>
    </row>
    <row r="5779" spans="1:27" ht="10.5" x14ac:dyDescent="0.15">
      <c r="A5779" s="1" t="s">
        <v>29072</v>
      </c>
      <c r="B5779" s="1" t="s">
        <v>0</v>
      </c>
      <c r="C5779" s="1" t="s">
        <v>22</v>
      </c>
      <c r="E5779" s="1" t="s">
        <v>29073</v>
      </c>
      <c r="F5779" s="1" t="s">
        <v>2</v>
      </c>
      <c r="G5779" s="1" t="s">
        <v>3615</v>
      </c>
      <c r="H5779" s="1" t="s">
        <v>29074</v>
      </c>
      <c r="I5779" s="1" t="s">
        <v>3103</v>
      </c>
      <c r="J5779" s="1" t="s">
        <v>118</v>
      </c>
      <c r="K5779" s="1" t="s">
        <v>5990</v>
      </c>
      <c r="L5779" s="1" t="s">
        <v>6</v>
      </c>
      <c r="M5779" s="1" t="s">
        <v>120</v>
      </c>
      <c r="N5779" s="1" t="s">
        <v>3615</v>
      </c>
      <c r="O5779" s="1" t="s">
        <v>7</v>
      </c>
      <c r="P5779" s="1" t="s">
        <v>588</v>
      </c>
      <c r="Q5779" s="1" t="s">
        <v>476</v>
      </c>
      <c r="R5779" s="1" t="s">
        <v>488</v>
      </c>
      <c r="S5779" s="1" t="s">
        <v>29075</v>
      </c>
      <c r="T5779" s="21">
        <v>0</v>
      </c>
      <c r="U5779" s="21">
        <v>1240.99</v>
      </c>
      <c r="V5779" s="21">
        <f t="shared" si="362"/>
        <v>1240.99</v>
      </c>
      <c r="W5779" s="23">
        <f t="shared" si="363"/>
        <v>0</v>
      </c>
      <c r="X5779" s="3">
        <v>0</v>
      </c>
      <c r="Y5779" s="2">
        <v>2307.84</v>
      </c>
      <c r="Z5779" s="3">
        <f t="shared" si="360"/>
        <v>2307.84</v>
      </c>
      <c r="AA5779" s="8">
        <f t="shared" si="361"/>
        <v>0</v>
      </c>
    </row>
    <row r="5780" spans="1:27" ht="10.5" x14ac:dyDescent="0.15">
      <c r="A5780" s="1" t="s">
        <v>22622</v>
      </c>
      <c r="B5780" s="1" t="s">
        <v>0</v>
      </c>
      <c r="C5780" s="1" t="s">
        <v>22</v>
      </c>
      <c r="E5780" s="1" t="s">
        <v>22623</v>
      </c>
      <c r="F5780" s="1" t="s">
        <v>2</v>
      </c>
      <c r="G5780" s="1" t="s">
        <v>22624</v>
      </c>
      <c r="H5780" s="1" t="s">
        <v>22625</v>
      </c>
      <c r="I5780" s="1" t="s">
        <v>4113</v>
      </c>
      <c r="J5780" s="1" t="s">
        <v>118</v>
      </c>
      <c r="K5780" s="1" t="s">
        <v>6531</v>
      </c>
      <c r="L5780" s="1" t="s">
        <v>2</v>
      </c>
      <c r="M5780" s="1" t="s">
        <v>120</v>
      </c>
      <c r="N5780" s="1" t="s">
        <v>120</v>
      </c>
      <c r="O5780" s="1" t="s">
        <v>7</v>
      </c>
      <c r="P5780" s="1" t="s">
        <v>886</v>
      </c>
      <c r="Q5780" s="1" t="s">
        <v>476</v>
      </c>
      <c r="R5780" s="1" t="s">
        <v>503</v>
      </c>
      <c r="S5780" s="1" t="s">
        <v>22626</v>
      </c>
      <c r="T5780" s="21">
        <v>0</v>
      </c>
      <c r="U5780" s="21">
        <v>4402.68</v>
      </c>
      <c r="V5780" s="21">
        <f t="shared" si="362"/>
        <v>4402.68</v>
      </c>
      <c r="W5780" s="23">
        <f t="shared" si="363"/>
        <v>0</v>
      </c>
      <c r="X5780" s="3">
        <v>0</v>
      </c>
      <c r="Y5780" s="2">
        <v>2307.7399999999998</v>
      </c>
      <c r="Z5780" s="3">
        <f t="shared" si="360"/>
        <v>2307.7399999999998</v>
      </c>
      <c r="AA5780" s="8">
        <f t="shared" si="361"/>
        <v>0</v>
      </c>
    </row>
    <row r="5781" spans="1:27" ht="10.5" x14ac:dyDescent="0.15">
      <c r="A5781" s="1" t="s">
        <v>33177</v>
      </c>
      <c r="B5781" s="1" t="s">
        <v>0</v>
      </c>
      <c r="C5781" s="1" t="s">
        <v>22</v>
      </c>
      <c r="E5781" s="1" t="s">
        <v>33178</v>
      </c>
      <c r="F5781" s="1" t="s">
        <v>2</v>
      </c>
      <c r="G5781" s="1" t="s">
        <v>2</v>
      </c>
      <c r="H5781" s="1" t="s">
        <v>28427</v>
      </c>
      <c r="I5781" s="1" t="s">
        <v>609</v>
      </c>
      <c r="J5781" s="1" t="s">
        <v>156</v>
      </c>
      <c r="K5781" s="1" t="s">
        <v>610</v>
      </c>
      <c r="L5781" s="1" t="s">
        <v>2</v>
      </c>
      <c r="M5781" s="1" t="s">
        <v>120</v>
      </c>
      <c r="N5781" s="1" t="s">
        <v>120</v>
      </c>
      <c r="O5781" s="1" t="s">
        <v>7</v>
      </c>
      <c r="P5781" s="1" t="s">
        <v>1256</v>
      </c>
      <c r="Q5781" s="1" t="s">
        <v>476</v>
      </c>
      <c r="R5781" s="1" t="s">
        <v>503</v>
      </c>
      <c r="S5781" s="1" t="s">
        <v>2</v>
      </c>
      <c r="T5781" s="21"/>
      <c r="U5781" s="21"/>
      <c r="V5781" s="21">
        <f t="shared" si="362"/>
        <v>0</v>
      </c>
      <c r="W5781" s="23" t="e">
        <f t="shared" si="363"/>
        <v>#DIV/0!</v>
      </c>
      <c r="X5781" s="3">
        <v>0</v>
      </c>
      <c r="Y5781" s="2">
        <v>2304</v>
      </c>
      <c r="Z5781" s="3">
        <f t="shared" si="360"/>
        <v>2304</v>
      </c>
      <c r="AA5781" s="8">
        <f t="shared" si="361"/>
        <v>0</v>
      </c>
    </row>
    <row r="5782" spans="1:27" ht="10.5" x14ac:dyDescent="0.15">
      <c r="A5782" s="1" t="s">
        <v>31555</v>
      </c>
      <c r="B5782" s="1" t="s">
        <v>0</v>
      </c>
      <c r="C5782" s="1" t="s">
        <v>22</v>
      </c>
      <c r="E5782" s="1" t="s">
        <v>31556</v>
      </c>
      <c r="F5782" s="1" t="s">
        <v>2</v>
      </c>
      <c r="G5782" s="1" t="s">
        <v>31557</v>
      </c>
      <c r="H5782" s="1" t="s">
        <v>31558</v>
      </c>
      <c r="I5782" s="1" t="s">
        <v>31559</v>
      </c>
      <c r="J5782" s="1" t="s">
        <v>24</v>
      </c>
      <c r="K5782" s="1" t="s">
        <v>31560</v>
      </c>
      <c r="L5782" s="1" t="s">
        <v>2</v>
      </c>
      <c r="M5782" s="1" t="s">
        <v>120</v>
      </c>
      <c r="N5782" s="1" t="s">
        <v>120</v>
      </c>
      <c r="O5782" s="1" t="s">
        <v>7</v>
      </c>
      <c r="P5782" s="1" t="s">
        <v>1892</v>
      </c>
      <c r="Q5782" s="1" t="s">
        <v>476</v>
      </c>
      <c r="R5782" s="1" t="s">
        <v>503</v>
      </c>
      <c r="S5782" s="1" t="s">
        <v>31561</v>
      </c>
      <c r="T5782" s="21"/>
      <c r="U5782" s="21"/>
      <c r="V5782" s="21">
        <f t="shared" si="362"/>
        <v>0</v>
      </c>
      <c r="W5782" s="23" t="e">
        <f t="shared" si="363"/>
        <v>#DIV/0!</v>
      </c>
      <c r="X5782" s="3">
        <v>0</v>
      </c>
      <c r="Y5782" s="2">
        <v>2302.44</v>
      </c>
      <c r="Z5782" s="3">
        <f t="shared" si="360"/>
        <v>2302.44</v>
      </c>
      <c r="AA5782" s="8">
        <f t="shared" si="361"/>
        <v>0</v>
      </c>
    </row>
    <row r="5783" spans="1:27" ht="10.5" x14ac:dyDescent="0.15">
      <c r="A5783" s="1" t="s">
        <v>44455</v>
      </c>
      <c r="B5783" s="1" t="s">
        <v>0</v>
      </c>
      <c r="C5783" s="1" t="s">
        <v>22</v>
      </c>
      <c r="E5783" s="1" t="s">
        <v>44456</v>
      </c>
      <c r="F5783" s="1" t="s">
        <v>2</v>
      </c>
      <c r="G5783" s="1" t="s">
        <v>44457</v>
      </c>
      <c r="H5783" s="1" t="s">
        <v>44458</v>
      </c>
      <c r="I5783" s="1" t="s">
        <v>444</v>
      </c>
      <c r="J5783" s="1" t="s">
        <v>88</v>
      </c>
      <c r="K5783" s="1" t="s">
        <v>1768</v>
      </c>
      <c r="L5783" s="1" t="s">
        <v>57</v>
      </c>
      <c r="M5783" s="1" t="s">
        <v>120</v>
      </c>
      <c r="N5783" s="1" t="s">
        <v>120</v>
      </c>
      <c r="O5783" s="1" t="s">
        <v>7</v>
      </c>
      <c r="P5783" s="1" t="s">
        <v>2385</v>
      </c>
      <c r="Q5783" s="1" t="s">
        <v>476</v>
      </c>
      <c r="R5783" s="1" t="s">
        <v>477</v>
      </c>
      <c r="S5783" s="1" t="s">
        <v>44459</v>
      </c>
      <c r="T5783" s="21">
        <v>0</v>
      </c>
      <c r="U5783" s="21">
        <v>4143.8999999999996</v>
      </c>
      <c r="V5783" s="21">
        <f t="shared" si="362"/>
        <v>4143.8999999999996</v>
      </c>
      <c r="W5783" s="23">
        <f t="shared" si="363"/>
        <v>0</v>
      </c>
      <c r="X5783" s="3">
        <v>0</v>
      </c>
      <c r="Y5783" s="2">
        <v>2299.2399999999998</v>
      </c>
      <c r="Z5783" s="3">
        <f t="shared" si="360"/>
        <v>2299.2399999999998</v>
      </c>
      <c r="AA5783" s="8">
        <f t="shared" si="361"/>
        <v>0</v>
      </c>
    </row>
    <row r="5784" spans="1:27" ht="10.5" x14ac:dyDescent="0.15">
      <c r="A5784" s="1" t="s">
        <v>29195</v>
      </c>
      <c r="B5784" s="1" t="s">
        <v>0</v>
      </c>
      <c r="C5784" s="1" t="s">
        <v>22</v>
      </c>
      <c r="E5784" s="1" t="s">
        <v>29196</v>
      </c>
      <c r="F5784" s="1" t="s">
        <v>2</v>
      </c>
      <c r="G5784" s="1" t="s">
        <v>2</v>
      </c>
      <c r="H5784" s="1" t="s">
        <v>29197</v>
      </c>
      <c r="I5784" s="1" t="s">
        <v>3418</v>
      </c>
      <c r="J5784" s="1" t="s">
        <v>24</v>
      </c>
      <c r="K5784" s="1" t="s">
        <v>3419</v>
      </c>
      <c r="L5784" s="1" t="s">
        <v>2</v>
      </c>
      <c r="M5784" s="1" t="s">
        <v>120</v>
      </c>
      <c r="N5784" s="1" t="s">
        <v>120</v>
      </c>
      <c r="O5784" s="1" t="s">
        <v>7</v>
      </c>
      <c r="P5784" s="1" t="s">
        <v>4917</v>
      </c>
      <c r="Q5784" s="1" t="s">
        <v>476</v>
      </c>
      <c r="R5784" s="1" t="s">
        <v>503</v>
      </c>
      <c r="S5784" s="1" t="s">
        <v>29198</v>
      </c>
      <c r="T5784" s="21">
        <v>0</v>
      </c>
      <c r="U5784" s="21">
        <v>2923.3</v>
      </c>
      <c r="V5784" s="21">
        <f t="shared" si="362"/>
        <v>2923.3</v>
      </c>
      <c r="W5784" s="23">
        <f t="shared" si="363"/>
        <v>0</v>
      </c>
      <c r="X5784" s="3">
        <v>0</v>
      </c>
      <c r="Y5784" s="2">
        <v>2299.1999999999998</v>
      </c>
      <c r="Z5784" s="3">
        <f t="shared" si="360"/>
        <v>2299.1999999999998</v>
      </c>
      <c r="AA5784" s="8">
        <f t="shared" si="361"/>
        <v>0</v>
      </c>
    </row>
    <row r="5785" spans="1:27" ht="10.5" x14ac:dyDescent="0.15">
      <c r="A5785" s="1" t="s">
        <v>29685</v>
      </c>
      <c r="B5785" s="1" t="s">
        <v>0</v>
      </c>
      <c r="C5785" s="1" t="s">
        <v>22</v>
      </c>
      <c r="E5785" s="1" t="s">
        <v>29686</v>
      </c>
      <c r="F5785" s="1" t="s">
        <v>2</v>
      </c>
      <c r="G5785" s="1" t="s">
        <v>29687</v>
      </c>
      <c r="H5785" s="1" t="s">
        <v>29688</v>
      </c>
      <c r="I5785" s="1" t="s">
        <v>1609</v>
      </c>
      <c r="J5785" s="1" t="s">
        <v>77</v>
      </c>
      <c r="K5785" s="1" t="s">
        <v>1610</v>
      </c>
      <c r="L5785" s="1" t="s">
        <v>2</v>
      </c>
      <c r="M5785" s="1" t="s">
        <v>120</v>
      </c>
      <c r="N5785" s="1" t="s">
        <v>120</v>
      </c>
      <c r="O5785" s="1" t="s">
        <v>7</v>
      </c>
      <c r="P5785" s="1" t="s">
        <v>817</v>
      </c>
      <c r="Q5785" s="1" t="s">
        <v>476</v>
      </c>
      <c r="R5785" s="1" t="s">
        <v>503</v>
      </c>
      <c r="S5785" s="1" t="s">
        <v>29689</v>
      </c>
      <c r="T5785" s="21">
        <v>137.9</v>
      </c>
      <c r="U5785" s="21">
        <v>11095.64</v>
      </c>
      <c r="V5785" s="21">
        <f t="shared" si="362"/>
        <v>11233.539999999999</v>
      </c>
      <c r="W5785" s="23">
        <f t="shared" si="363"/>
        <v>1.2275738547243346E-2</v>
      </c>
      <c r="X5785" s="3">
        <v>0</v>
      </c>
      <c r="Y5785" s="2">
        <v>2299.1999999999998</v>
      </c>
      <c r="Z5785" s="3">
        <f t="shared" si="360"/>
        <v>2299.1999999999998</v>
      </c>
      <c r="AA5785" s="8">
        <f t="shared" si="361"/>
        <v>0</v>
      </c>
    </row>
    <row r="5786" spans="1:27" ht="10.5" x14ac:dyDescent="0.15">
      <c r="A5786" s="1" t="s">
        <v>36799</v>
      </c>
      <c r="B5786" s="1" t="s">
        <v>0</v>
      </c>
      <c r="C5786" s="1" t="s">
        <v>22</v>
      </c>
      <c r="E5786" s="1" t="s">
        <v>36800</v>
      </c>
      <c r="F5786" s="1" t="s">
        <v>2</v>
      </c>
      <c r="G5786" s="1" t="s">
        <v>2</v>
      </c>
      <c r="H5786" s="1" t="s">
        <v>36801</v>
      </c>
      <c r="I5786" s="1" t="s">
        <v>644</v>
      </c>
      <c r="J5786" s="1" t="s">
        <v>64</v>
      </c>
      <c r="K5786" s="1" t="s">
        <v>1662</v>
      </c>
      <c r="L5786" s="1" t="s">
        <v>57</v>
      </c>
      <c r="M5786" s="1" t="s">
        <v>120</v>
      </c>
      <c r="N5786" s="1" t="s">
        <v>120</v>
      </c>
      <c r="O5786" s="1" t="s">
        <v>7</v>
      </c>
      <c r="P5786" s="1" t="s">
        <v>588</v>
      </c>
      <c r="Q5786" s="1" t="s">
        <v>476</v>
      </c>
      <c r="R5786" s="1" t="s">
        <v>488</v>
      </c>
      <c r="S5786" s="1" t="s">
        <v>36802</v>
      </c>
      <c r="T5786" s="21">
        <v>0</v>
      </c>
      <c r="U5786" s="21">
        <v>5317.05</v>
      </c>
      <c r="V5786" s="21">
        <f t="shared" si="362"/>
        <v>5317.05</v>
      </c>
      <c r="W5786" s="23">
        <f t="shared" si="363"/>
        <v>0</v>
      </c>
      <c r="X5786" s="3">
        <v>0</v>
      </c>
      <c r="Y5786" s="2">
        <v>2298.35</v>
      </c>
      <c r="Z5786" s="3">
        <f t="shared" si="360"/>
        <v>2298.35</v>
      </c>
      <c r="AA5786" s="8">
        <f t="shared" si="361"/>
        <v>0</v>
      </c>
    </row>
    <row r="5787" spans="1:27" ht="10.5" x14ac:dyDescent="0.15">
      <c r="A5787" s="1" t="s">
        <v>27246</v>
      </c>
      <c r="B5787" s="1" t="s">
        <v>0</v>
      </c>
      <c r="C5787" s="1" t="s">
        <v>22</v>
      </c>
      <c r="E5787" s="1" t="s">
        <v>27247</v>
      </c>
      <c r="F5787" s="1" t="s">
        <v>2</v>
      </c>
      <c r="G5787" s="1" t="s">
        <v>2</v>
      </c>
      <c r="H5787" s="1" t="s">
        <v>27248</v>
      </c>
      <c r="I5787" s="1" t="s">
        <v>2968</v>
      </c>
      <c r="J5787" s="1" t="s">
        <v>32</v>
      </c>
      <c r="K5787" s="1" t="s">
        <v>2969</v>
      </c>
      <c r="L5787" s="1" t="s">
        <v>2</v>
      </c>
      <c r="M5787" s="1" t="s">
        <v>120</v>
      </c>
      <c r="N5787" s="1" t="s">
        <v>120</v>
      </c>
      <c r="O5787" s="1" t="s">
        <v>7</v>
      </c>
      <c r="P5787" s="1" t="s">
        <v>1899</v>
      </c>
      <c r="Q5787" s="1" t="s">
        <v>476</v>
      </c>
      <c r="R5787" s="1" t="s">
        <v>477</v>
      </c>
      <c r="S5787" s="1" t="s">
        <v>27249</v>
      </c>
      <c r="T5787" s="21">
        <v>35.5</v>
      </c>
      <c r="U5787" s="21">
        <v>8010.37</v>
      </c>
      <c r="V5787" s="21">
        <f t="shared" si="362"/>
        <v>8045.87</v>
      </c>
      <c r="W5787" s="23">
        <f t="shared" si="363"/>
        <v>4.4122015394233317E-3</v>
      </c>
      <c r="X5787" s="3">
        <v>0</v>
      </c>
      <c r="Y5787" s="2">
        <v>2868.39</v>
      </c>
      <c r="Z5787" s="3">
        <f t="shared" si="360"/>
        <v>2868.39</v>
      </c>
      <c r="AA5787" s="8">
        <f t="shared" si="361"/>
        <v>0</v>
      </c>
    </row>
    <row r="5788" spans="1:27" ht="10.5" x14ac:dyDescent="0.15">
      <c r="A5788" s="1" t="s">
        <v>44552</v>
      </c>
      <c r="B5788" s="1" t="s">
        <v>0</v>
      </c>
      <c r="C5788" s="1" t="s">
        <v>22</v>
      </c>
      <c r="E5788" s="1" t="s">
        <v>44553</v>
      </c>
      <c r="F5788" s="1" t="s">
        <v>2</v>
      </c>
      <c r="G5788" s="1" t="s">
        <v>2</v>
      </c>
      <c r="H5788" s="1" t="s">
        <v>44554</v>
      </c>
      <c r="I5788" s="1" t="s">
        <v>4230</v>
      </c>
      <c r="J5788" s="1" t="s">
        <v>64</v>
      </c>
      <c r="K5788" s="1" t="s">
        <v>5783</v>
      </c>
      <c r="L5788" s="1" t="s">
        <v>2</v>
      </c>
      <c r="M5788" s="1" t="s">
        <v>120</v>
      </c>
      <c r="N5788" s="1" t="s">
        <v>120</v>
      </c>
      <c r="O5788" s="1" t="s">
        <v>7</v>
      </c>
      <c r="P5788" s="1" t="s">
        <v>807</v>
      </c>
      <c r="Q5788" s="1" t="s">
        <v>476</v>
      </c>
      <c r="R5788" s="1" t="s">
        <v>488</v>
      </c>
      <c r="S5788" s="1" t="s">
        <v>44555</v>
      </c>
      <c r="T5788" s="21">
        <v>0</v>
      </c>
      <c r="U5788" s="21">
        <v>3647.75</v>
      </c>
      <c r="V5788" s="21">
        <f t="shared" si="362"/>
        <v>3647.75</v>
      </c>
      <c r="W5788" s="23">
        <f t="shared" si="363"/>
        <v>0</v>
      </c>
      <c r="X5788" s="3">
        <v>0</v>
      </c>
      <c r="Y5788" s="2">
        <v>2297.4299999999998</v>
      </c>
      <c r="Z5788" s="3">
        <f t="shared" si="360"/>
        <v>2297.4299999999998</v>
      </c>
      <c r="AA5788" s="8">
        <f t="shared" si="361"/>
        <v>0</v>
      </c>
    </row>
    <row r="5789" spans="1:27" ht="10.5" x14ac:dyDescent="0.15">
      <c r="A5789" s="1" t="s">
        <v>32478</v>
      </c>
      <c r="B5789" s="1" t="s">
        <v>0</v>
      </c>
      <c r="C5789" s="1" t="s">
        <v>22</v>
      </c>
      <c r="E5789" s="1" t="s">
        <v>32479</v>
      </c>
      <c r="F5789" s="1" t="s">
        <v>2</v>
      </c>
      <c r="G5789" s="1" t="s">
        <v>6845</v>
      </c>
      <c r="H5789" s="1" t="s">
        <v>32480</v>
      </c>
      <c r="I5789" s="1" t="s">
        <v>20128</v>
      </c>
      <c r="J5789" s="1" t="s">
        <v>18</v>
      </c>
      <c r="K5789" s="1" t="s">
        <v>32481</v>
      </c>
      <c r="L5789" s="1" t="s">
        <v>12502</v>
      </c>
      <c r="M5789" s="1" t="s">
        <v>289</v>
      </c>
      <c r="N5789" s="1" t="s">
        <v>6847</v>
      </c>
      <c r="O5789" s="1" t="s">
        <v>7</v>
      </c>
      <c r="P5789" s="1" t="s">
        <v>886</v>
      </c>
      <c r="Q5789" s="1" t="s">
        <v>476</v>
      </c>
      <c r="R5789" s="1" t="s">
        <v>503</v>
      </c>
      <c r="S5789" s="1" t="s">
        <v>2</v>
      </c>
      <c r="T5789" s="21">
        <v>0</v>
      </c>
      <c r="U5789" s="21">
        <v>3657.68</v>
      </c>
      <c r="V5789" s="21">
        <f t="shared" si="362"/>
        <v>3657.68</v>
      </c>
      <c r="W5789" s="23">
        <f t="shared" si="363"/>
        <v>0</v>
      </c>
      <c r="X5789" s="3">
        <v>0</v>
      </c>
      <c r="Y5789" s="2">
        <v>2296.56</v>
      </c>
      <c r="Z5789" s="3">
        <f t="shared" si="360"/>
        <v>2296.56</v>
      </c>
      <c r="AA5789" s="8">
        <f t="shared" si="361"/>
        <v>0</v>
      </c>
    </row>
    <row r="5790" spans="1:27" ht="10.5" x14ac:dyDescent="0.15">
      <c r="A5790" s="1" t="s">
        <v>36760</v>
      </c>
      <c r="B5790" s="1" t="s">
        <v>0</v>
      </c>
      <c r="C5790" s="1" t="s">
        <v>22</v>
      </c>
      <c r="E5790" s="1" t="s">
        <v>36761</v>
      </c>
      <c r="F5790" s="1" t="s">
        <v>2</v>
      </c>
      <c r="G5790" s="1" t="s">
        <v>2</v>
      </c>
      <c r="H5790" s="1" t="s">
        <v>36762</v>
      </c>
      <c r="I5790" s="1" t="s">
        <v>192</v>
      </c>
      <c r="J5790" s="1" t="s">
        <v>64</v>
      </c>
      <c r="K5790" s="1" t="s">
        <v>6394</v>
      </c>
      <c r="L5790" s="1" t="s">
        <v>2</v>
      </c>
      <c r="M5790" s="1" t="s">
        <v>120</v>
      </c>
      <c r="N5790" s="1" t="s">
        <v>120</v>
      </c>
      <c r="O5790" s="1" t="s">
        <v>7</v>
      </c>
      <c r="P5790" s="1" t="s">
        <v>747</v>
      </c>
      <c r="Q5790" s="1" t="s">
        <v>476</v>
      </c>
      <c r="R5790" s="1" t="s">
        <v>488</v>
      </c>
      <c r="S5790" s="1" t="s">
        <v>2</v>
      </c>
      <c r="T5790" s="21">
        <v>0</v>
      </c>
      <c r="U5790" s="21">
        <v>3018.23</v>
      </c>
      <c r="V5790" s="21">
        <f t="shared" si="362"/>
        <v>3018.23</v>
      </c>
      <c r="W5790" s="23">
        <f t="shared" si="363"/>
        <v>0</v>
      </c>
      <c r="X5790" s="3">
        <v>0</v>
      </c>
      <c r="Y5790" s="2">
        <v>2295.41</v>
      </c>
      <c r="Z5790" s="3">
        <f t="shared" si="360"/>
        <v>2295.41</v>
      </c>
      <c r="AA5790" s="8">
        <f t="shared" si="361"/>
        <v>0</v>
      </c>
    </row>
    <row r="5791" spans="1:27" ht="10.5" x14ac:dyDescent="0.15">
      <c r="A5791" s="1" t="s">
        <v>42842</v>
      </c>
      <c r="B5791" s="1" t="s">
        <v>0</v>
      </c>
      <c r="C5791" s="1" t="s">
        <v>22</v>
      </c>
      <c r="E5791" s="1" t="s">
        <v>42843</v>
      </c>
      <c r="F5791" s="1" t="s">
        <v>2</v>
      </c>
      <c r="G5791" s="1" t="s">
        <v>2</v>
      </c>
      <c r="H5791" s="1" t="s">
        <v>42844</v>
      </c>
      <c r="I5791" s="1" t="s">
        <v>22216</v>
      </c>
      <c r="J5791" s="1" t="s">
        <v>51</v>
      </c>
      <c r="K5791" s="1" t="s">
        <v>1715</v>
      </c>
      <c r="L5791" s="1" t="s">
        <v>34</v>
      </c>
      <c r="M5791" s="1" t="s">
        <v>120</v>
      </c>
      <c r="N5791" s="1" t="s">
        <v>120</v>
      </c>
      <c r="O5791" s="1" t="s">
        <v>7</v>
      </c>
      <c r="P5791" s="1" t="s">
        <v>579</v>
      </c>
      <c r="Q5791" s="1" t="s">
        <v>476</v>
      </c>
      <c r="R5791" s="1" t="s">
        <v>488</v>
      </c>
      <c r="S5791" s="1" t="s">
        <v>42845</v>
      </c>
      <c r="T5791" s="21">
        <v>26.95</v>
      </c>
      <c r="U5791" s="21">
        <v>4548.1499999999996</v>
      </c>
      <c r="V5791" s="21">
        <f t="shared" si="362"/>
        <v>4575.0999999999995</v>
      </c>
      <c r="W5791" s="23">
        <f t="shared" si="363"/>
        <v>5.8905816266311122E-3</v>
      </c>
      <c r="X5791" s="3">
        <v>0</v>
      </c>
      <c r="Y5791" s="2">
        <v>2417.58</v>
      </c>
      <c r="Z5791" s="3">
        <f t="shared" si="360"/>
        <v>2417.58</v>
      </c>
      <c r="AA5791" s="8">
        <f t="shared" si="361"/>
        <v>0</v>
      </c>
    </row>
    <row r="5792" spans="1:27" ht="10.5" x14ac:dyDescent="0.15">
      <c r="A5792" s="1" t="s">
        <v>27327</v>
      </c>
      <c r="B5792" s="1" t="s">
        <v>0</v>
      </c>
      <c r="C5792" s="1" t="s">
        <v>22</v>
      </c>
      <c r="E5792" s="1" t="s">
        <v>27328</v>
      </c>
      <c r="F5792" s="1" t="s">
        <v>2</v>
      </c>
      <c r="G5792" s="1" t="s">
        <v>2</v>
      </c>
      <c r="H5792" s="1" t="s">
        <v>27329</v>
      </c>
      <c r="I5792" s="1" t="s">
        <v>8416</v>
      </c>
      <c r="J5792" s="1" t="s">
        <v>126</v>
      </c>
      <c r="K5792" s="1" t="s">
        <v>8417</v>
      </c>
      <c r="L5792" s="1" t="s">
        <v>34</v>
      </c>
      <c r="M5792" s="1" t="s">
        <v>120</v>
      </c>
      <c r="N5792" s="1" t="s">
        <v>27330</v>
      </c>
      <c r="O5792" s="1" t="s">
        <v>7</v>
      </c>
      <c r="P5792" s="1" t="s">
        <v>510</v>
      </c>
      <c r="Q5792" s="1" t="s">
        <v>476</v>
      </c>
      <c r="R5792" s="1" t="s">
        <v>477</v>
      </c>
      <c r="S5792" s="1" t="s">
        <v>2</v>
      </c>
      <c r="T5792" s="21">
        <v>0</v>
      </c>
      <c r="U5792" s="21">
        <v>16319.88</v>
      </c>
      <c r="V5792" s="21">
        <f t="shared" si="362"/>
        <v>16319.88</v>
      </c>
      <c r="W5792" s="23">
        <f t="shared" si="363"/>
        <v>0</v>
      </c>
      <c r="X5792" s="3">
        <v>0</v>
      </c>
      <c r="Y5792" s="2">
        <v>2292.13</v>
      </c>
      <c r="Z5792" s="3">
        <f t="shared" si="360"/>
        <v>2292.13</v>
      </c>
      <c r="AA5792" s="8">
        <f t="shared" si="361"/>
        <v>0</v>
      </c>
    </row>
    <row r="5793" spans="1:27" ht="10.5" x14ac:dyDescent="0.15">
      <c r="A5793" s="1" t="s">
        <v>36448</v>
      </c>
      <c r="B5793" s="1" t="s">
        <v>0</v>
      </c>
      <c r="C5793" s="1" t="s">
        <v>22</v>
      </c>
      <c r="E5793" s="1" t="s">
        <v>24885</v>
      </c>
      <c r="F5793" s="1" t="s">
        <v>2</v>
      </c>
      <c r="G5793" s="1" t="s">
        <v>36449</v>
      </c>
      <c r="H5793" s="1" t="s">
        <v>36450</v>
      </c>
      <c r="I5793" s="1" t="s">
        <v>244</v>
      </c>
      <c r="J5793" s="1" t="s">
        <v>53</v>
      </c>
      <c r="K5793" s="1" t="s">
        <v>12241</v>
      </c>
      <c r="L5793" s="1" t="s">
        <v>2</v>
      </c>
      <c r="M5793" s="1" t="s">
        <v>120</v>
      </c>
      <c r="N5793" s="1" t="s">
        <v>120</v>
      </c>
      <c r="O5793" s="1" t="s">
        <v>7</v>
      </c>
      <c r="P5793" s="1" t="s">
        <v>579</v>
      </c>
      <c r="Q5793" s="1" t="s">
        <v>476</v>
      </c>
      <c r="R5793" s="1" t="s">
        <v>488</v>
      </c>
      <c r="S5793" s="1" t="s">
        <v>2</v>
      </c>
      <c r="T5793" s="21">
        <v>0</v>
      </c>
      <c r="U5793" s="21">
        <v>5700.27</v>
      </c>
      <c r="V5793" s="21">
        <f t="shared" si="362"/>
        <v>5700.27</v>
      </c>
      <c r="W5793" s="23">
        <f t="shared" si="363"/>
        <v>0</v>
      </c>
      <c r="X5793" s="3">
        <v>0</v>
      </c>
      <c r="Y5793" s="2">
        <v>2286.2800000000002</v>
      </c>
      <c r="Z5793" s="3">
        <f t="shared" si="360"/>
        <v>2286.2800000000002</v>
      </c>
      <c r="AA5793" s="8">
        <f t="shared" si="361"/>
        <v>0</v>
      </c>
    </row>
    <row r="5794" spans="1:27" ht="10.5" x14ac:dyDescent="0.15">
      <c r="A5794" s="1" t="s">
        <v>27192</v>
      </c>
      <c r="B5794" s="1" t="s">
        <v>0</v>
      </c>
      <c r="C5794" s="1" t="s">
        <v>22</v>
      </c>
      <c r="E5794" s="1" t="s">
        <v>27193</v>
      </c>
      <c r="F5794" s="1" t="s">
        <v>2</v>
      </c>
      <c r="G5794" s="1" t="s">
        <v>27194</v>
      </c>
      <c r="H5794" s="1" t="s">
        <v>27195</v>
      </c>
      <c r="I5794" s="1" t="s">
        <v>1098</v>
      </c>
      <c r="J5794" s="1" t="s">
        <v>53</v>
      </c>
      <c r="K5794" s="1" t="s">
        <v>27196</v>
      </c>
      <c r="L5794" s="1" t="s">
        <v>6</v>
      </c>
      <c r="M5794" s="1" t="s">
        <v>120</v>
      </c>
      <c r="N5794" s="1" t="s">
        <v>3615</v>
      </c>
      <c r="O5794" s="1" t="s">
        <v>7</v>
      </c>
      <c r="P5794" s="1" t="s">
        <v>588</v>
      </c>
      <c r="Q5794" s="1" t="s">
        <v>476</v>
      </c>
      <c r="R5794" s="1" t="s">
        <v>488</v>
      </c>
      <c r="S5794" s="1" t="s">
        <v>2</v>
      </c>
      <c r="T5794" s="21">
        <v>0</v>
      </c>
      <c r="U5794" s="21">
        <v>9988.9599999999991</v>
      </c>
      <c r="V5794" s="21">
        <f t="shared" si="362"/>
        <v>9988.9599999999991</v>
      </c>
      <c r="W5794" s="23">
        <f t="shared" si="363"/>
        <v>0</v>
      </c>
      <c r="X5794" s="3">
        <v>0</v>
      </c>
      <c r="Y5794" s="2">
        <v>2285.9899999999998</v>
      </c>
      <c r="Z5794" s="3">
        <f t="shared" si="360"/>
        <v>2285.9899999999998</v>
      </c>
      <c r="AA5794" s="8">
        <f t="shared" si="361"/>
        <v>0</v>
      </c>
    </row>
    <row r="5795" spans="1:27" ht="10.5" x14ac:dyDescent="0.15">
      <c r="A5795" s="1" t="s">
        <v>16018</v>
      </c>
      <c r="B5795" s="1" t="s">
        <v>0</v>
      </c>
      <c r="C5795" s="1" t="s">
        <v>22</v>
      </c>
      <c r="E5795" s="1" t="s">
        <v>23143</v>
      </c>
      <c r="F5795" s="1" t="s">
        <v>2</v>
      </c>
      <c r="G5795" s="1" t="s">
        <v>23144</v>
      </c>
      <c r="H5795" s="1" t="s">
        <v>23145</v>
      </c>
      <c r="I5795" s="1" t="s">
        <v>652</v>
      </c>
      <c r="J5795" s="1" t="s">
        <v>113</v>
      </c>
      <c r="K5795" s="1" t="s">
        <v>653</v>
      </c>
      <c r="L5795" s="1" t="s">
        <v>6</v>
      </c>
      <c r="M5795" s="1" t="s">
        <v>120</v>
      </c>
      <c r="N5795" s="1" t="s">
        <v>760</v>
      </c>
      <c r="O5795" s="1" t="s">
        <v>7</v>
      </c>
      <c r="P5795" s="1" t="s">
        <v>2675</v>
      </c>
      <c r="Q5795" s="1" t="s">
        <v>476</v>
      </c>
      <c r="R5795" s="1" t="s">
        <v>488</v>
      </c>
      <c r="S5795" s="1" t="s">
        <v>23146</v>
      </c>
      <c r="T5795" s="21">
        <v>192.77</v>
      </c>
      <c r="U5795" s="21">
        <v>5300.33</v>
      </c>
      <c r="V5795" s="21">
        <f t="shared" si="362"/>
        <v>5493.1</v>
      </c>
      <c r="W5795" s="23">
        <f t="shared" si="363"/>
        <v>3.5093116819282372E-2</v>
      </c>
      <c r="X5795" s="3">
        <v>0</v>
      </c>
      <c r="Y5795" s="2">
        <v>2282.71</v>
      </c>
      <c r="Z5795" s="3">
        <f t="shared" si="360"/>
        <v>2282.71</v>
      </c>
      <c r="AA5795" s="8">
        <f t="shared" si="361"/>
        <v>0</v>
      </c>
    </row>
    <row r="5796" spans="1:27" ht="10.5" x14ac:dyDescent="0.15">
      <c r="A5796" s="1" t="s">
        <v>42755</v>
      </c>
      <c r="B5796" s="1" t="s">
        <v>0</v>
      </c>
      <c r="C5796" s="1" t="s">
        <v>22</v>
      </c>
      <c r="E5796" s="1" t="s">
        <v>42756</v>
      </c>
      <c r="F5796" s="1" t="s">
        <v>2</v>
      </c>
      <c r="G5796" s="1" t="s">
        <v>42757</v>
      </c>
      <c r="H5796" s="1" t="s">
        <v>42758</v>
      </c>
      <c r="I5796" s="1" t="s">
        <v>42759</v>
      </c>
      <c r="J5796" s="1" t="s">
        <v>79</v>
      </c>
      <c r="K5796" s="1" t="s">
        <v>1729</v>
      </c>
      <c r="L5796" s="1" t="s">
        <v>2</v>
      </c>
      <c r="M5796" s="1" t="s">
        <v>120</v>
      </c>
      <c r="N5796" s="1" t="s">
        <v>120</v>
      </c>
      <c r="O5796" s="1" t="s">
        <v>7</v>
      </c>
      <c r="P5796" s="1" t="s">
        <v>2347</v>
      </c>
      <c r="Q5796" s="1" t="s">
        <v>476</v>
      </c>
      <c r="R5796" s="1" t="s">
        <v>503</v>
      </c>
      <c r="S5796" s="1" t="s">
        <v>42760</v>
      </c>
      <c r="T5796" s="21">
        <v>0</v>
      </c>
      <c r="U5796" s="21">
        <v>2407.9</v>
      </c>
      <c r="V5796" s="21">
        <f t="shared" si="362"/>
        <v>2407.9</v>
      </c>
      <c r="W5796" s="23">
        <f t="shared" si="363"/>
        <v>0</v>
      </c>
      <c r="X5796" s="3">
        <v>0</v>
      </c>
      <c r="Y5796" s="2">
        <v>2280.79</v>
      </c>
      <c r="Z5796" s="3">
        <f t="shared" si="360"/>
        <v>2280.79</v>
      </c>
      <c r="AA5796" s="8">
        <f t="shared" si="361"/>
        <v>0</v>
      </c>
    </row>
    <row r="5797" spans="1:27" ht="10.5" x14ac:dyDescent="0.15">
      <c r="A5797" s="1" t="s">
        <v>45244</v>
      </c>
      <c r="B5797" s="1" t="s">
        <v>0</v>
      </c>
      <c r="C5797" s="1" t="s">
        <v>22</v>
      </c>
      <c r="E5797" s="1" t="s">
        <v>45245</v>
      </c>
      <c r="F5797" s="1" t="s">
        <v>2</v>
      </c>
      <c r="G5797" s="1" t="s">
        <v>3615</v>
      </c>
      <c r="H5797" s="1" t="s">
        <v>45246</v>
      </c>
      <c r="I5797" s="1" t="s">
        <v>1911</v>
      </c>
      <c r="J5797" s="1" t="s">
        <v>210</v>
      </c>
      <c r="K5797" s="1" t="s">
        <v>10784</v>
      </c>
      <c r="L5797" s="1" t="s">
        <v>72</v>
      </c>
      <c r="M5797" s="1" t="s">
        <v>120</v>
      </c>
      <c r="N5797" s="1" t="s">
        <v>3615</v>
      </c>
      <c r="O5797" s="1" t="s">
        <v>7</v>
      </c>
      <c r="P5797" s="1" t="s">
        <v>487</v>
      </c>
      <c r="Q5797" s="1" t="s">
        <v>476</v>
      </c>
      <c r="R5797" s="1" t="s">
        <v>488</v>
      </c>
      <c r="S5797" s="1" t="s">
        <v>2</v>
      </c>
      <c r="T5797" s="21">
        <v>0</v>
      </c>
      <c r="U5797" s="21">
        <v>2508.0100000000002</v>
      </c>
      <c r="V5797" s="21">
        <f t="shared" si="362"/>
        <v>2508.0100000000002</v>
      </c>
      <c r="W5797" s="23">
        <f t="shared" si="363"/>
        <v>0</v>
      </c>
      <c r="X5797" s="3">
        <v>0</v>
      </c>
      <c r="Y5797" s="2">
        <v>2280</v>
      </c>
      <c r="Z5797" s="3">
        <f t="shared" si="360"/>
        <v>2280</v>
      </c>
      <c r="AA5797" s="8">
        <f t="shared" si="361"/>
        <v>0</v>
      </c>
    </row>
    <row r="5798" spans="1:27" ht="10.5" x14ac:dyDescent="0.15">
      <c r="A5798" s="1" t="s">
        <v>44157</v>
      </c>
      <c r="B5798" s="1" t="s">
        <v>0</v>
      </c>
      <c r="C5798" s="1" t="s">
        <v>22</v>
      </c>
      <c r="E5798" s="1" t="s">
        <v>44158</v>
      </c>
      <c r="F5798" s="1" t="s">
        <v>2</v>
      </c>
      <c r="G5798" s="1" t="s">
        <v>44159</v>
      </c>
      <c r="H5798" s="1" t="s">
        <v>44160</v>
      </c>
      <c r="I5798" s="1" t="s">
        <v>9067</v>
      </c>
      <c r="J5798" s="1" t="s">
        <v>64</v>
      </c>
      <c r="K5798" s="1" t="s">
        <v>9068</v>
      </c>
      <c r="L5798" s="1" t="s">
        <v>2</v>
      </c>
      <c r="M5798" s="1" t="s">
        <v>120</v>
      </c>
      <c r="N5798" s="1" t="s">
        <v>120</v>
      </c>
      <c r="O5798" s="1" t="s">
        <v>7</v>
      </c>
      <c r="P5798" s="1" t="s">
        <v>2347</v>
      </c>
      <c r="Q5798" s="1" t="s">
        <v>476</v>
      </c>
      <c r="R5798" s="1" t="s">
        <v>503</v>
      </c>
      <c r="S5798" s="1" t="s">
        <v>44161</v>
      </c>
      <c r="T5798" s="21">
        <v>35.5</v>
      </c>
      <c r="U5798" s="21">
        <v>939.34</v>
      </c>
      <c r="V5798" s="21">
        <f t="shared" si="362"/>
        <v>974.84</v>
      </c>
      <c r="W5798" s="23">
        <f t="shared" si="363"/>
        <v>3.6416232407369416E-2</v>
      </c>
      <c r="X5798" s="3">
        <v>0</v>
      </c>
      <c r="Y5798" s="2">
        <v>2278.63</v>
      </c>
      <c r="Z5798" s="3">
        <f t="shared" si="360"/>
        <v>2278.63</v>
      </c>
      <c r="AA5798" s="8">
        <f t="shared" si="361"/>
        <v>0</v>
      </c>
    </row>
    <row r="5799" spans="1:27" ht="10.5" x14ac:dyDescent="0.15">
      <c r="A5799" s="1" t="s">
        <v>40223</v>
      </c>
      <c r="B5799" s="1" t="s">
        <v>0</v>
      </c>
      <c r="C5799" s="1" t="s">
        <v>22</v>
      </c>
      <c r="E5799" s="1" t="s">
        <v>40224</v>
      </c>
      <c r="F5799" s="1" t="s">
        <v>2</v>
      </c>
      <c r="G5799" s="1" t="s">
        <v>27388</v>
      </c>
      <c r="H5799" s="1" t="s">
        <v>40225</v>
      </c>
      <c r="I5799" s="1" t="s">
        <v>252</v>
      </c>
      <c r="J5799" s="1" t="s">
        <v>24</v>
      </c>
      <c r="K5799" s="1" t="s">
        <v>1133</v>
      </c>
      <c r="L5799" s="1" t="s">
        <v>2</v>
      </c>
      <c r="M5799" s="1" t="s">
        <v>120</v>
      </c>
      <c r="N5799" s="1" t="s">
        <v>120</v>
      </c>
      <c r="O5799" s="1" t="s">
        <v>7</v>
      </c>
      <c r="P5799" s="1" t="s">
        <v>1899</v>
      </c>
      <c r="Q5799" s="1" t="s">
        <v>476</v>
      </c>
      <c r="R5799" s="1" t="s">
        <v>477</v>
      </c>
      <c r="S5799" s="1" t="s">
        <v>2</v>
      </c>
      <c r="T5799" s="21">
        <v>0</v>
      </c>
      <c r="U5799" s="21">
        <v>2546</v>
      </c>
      <c r="V5799" s="21">
        <f t="shared" si="362"/>
        <v>2546</v>
      </c>
      <c r="W5799" s="23">
        <f t="shared" si="363"/>
        <v>0</v>
      </c>
      <c r="X5799" s="3">
        <v>0</v>
      </c>
      <c r="Y5799" s="2">
        <v>2278</v>
      </c>
      <c r="Z5799" s="3">
        <f t="shared" si="360"/>
        <v>2278</v>
      </c>
      <c r="AA5799" s="8">
        <f t="shared" si="361"/>
        <v>0</v>
      </c>
    </row>
    <row r="5800" spans="1:27" ht="10.5" x14ac:dyDescent="0.15">
      <c r="A5800" s="1" t="s">
        <v>24305</v>
      </c>
      <c r="B5800" s="1" t="s">
        <v>0</v>
      </c>
      <c r="C5800" s="1" t="s">
        <v>22</v>
      </c>
      <c r="E5800" s="1" t="s">
        <v>24306</v>
      </c>
      <c r="F5800" s="1" t="s">
        <v>2</v>
      </c>
      <c r="G5800" s="1" t="s">
        <v>2</v>
      </c>
      <c r="H5800" s="1" t="s">
        <v>24307</v>
      </c>
      <c r="I5800" s="1" t="s">
        <v>450</v>
      </c>
      <c r="J5800" s="1" t="s">
        <v>69</v>
      </c>
      <c r="K5800" s="1" t="s">
        <v>15716</v>
      </c>
      <c r="L5800" s="1" t="s">
        <v>34</v>
      </c>
      <c r="M5800" s="1" t="s">
        <v>120</v>
      </c>
      <c r="N5800" s="1" t="s">
        <v>120</v>
      </c>
      <c r="O5800" s="1" t="s">
        <v>7</v>
      </c>
      <c r="P5800" s="1" t="s">
        <v>518</v>
      </c>
      <c r="Q5800" s="1" t="s">
        <v>476</v>
      </c>
      <c r="R5800" s="1" t="s">
        <v>477</v>
      </c>
      <c r="S5800" s="1" t="s">
        <v>24308</v>
      </c>
      <c r="T5800" s="21">
        <v>0</v>
      </c>
      <c r="U5800" s="21">
        <v>6339.14</v>
      </c>
      <c r="V5800" s="21">
        <f t="shared" si="362"/>
        <v>6339.14</v>
      </c>
      <c r="W5800" s="23">
        <f t="shared" si="363"/>
        <v>0</v>
      </c>
      <c r="X5800" s="3">
        <v>0</v>
      </c>
      <c r="Y5800" s="2">
        <v>2277.4899999999998</v>
      </c>
      <c r="Z5800" s="3">
        <f t="shared" si="360"/>
        <v>2277.4899999999998</v>
      </c>
      <c r="AA5800" s="8">
        <f t="shared" si="361"/>
        <v>0</v>
      </c>
    </row>
    <row r="5801" spans="1:27" ht="10.5" x14ac:dyDescent="0.15">
      <c r="A5801" s="1" t="s">
        <v>33106</v>
      </c>
      <c r="B5801" s="1" t="s">
        <v>0</v>
      </c>
      <c r="C5801" s="1" t="s">
        <v>22</v>
      </c>
      <c r="E5801" s="1" t="s">
        <v>25590</v>
      </c>
      <c r="F5801" s="1" t="s">
        <v>31694</v>
      </c>
      <c r="G5801" s="1" t="s">
        <v>6845</v>
      </c>
      <c r="H5801" s="1" t="s">
        <v>33107</v>
      </c>
      <c r="I5801" s="1" t="s">
        <v>379</v>
      </c>
      <c r="J5801" s="1" t="s">
        <v>18</v>
      </c>
      <c r="K5801" s="1" t="s">
        <v>25588</v>
      </c>
      <c r="L5801" s="1" t="s">
        <v>34</v>
      </c>
      <c r="M5801" s="1" t="s">
        <v>289</v>
      </c>
      <c r="N5801" s="1" t="s">
        <v>7728</v>
      </c>
      <c r="O5801" s="1" t="s">
        <v>7</v>
      </c>
      <c r="P5801" s="1" t="s">
        <v>1924</v>
      </c>
      <c r="Q5801" s="1" t="s">
        <v>476</v>
      </c>
      <c r="R5801" s="1" t="s">
        <v>488</v>
      </c>
      <c r="S5801" s="1" t="s">
        <v>25589</v>
      </c>
      <c r="T5801" s="21"/>
      <c r="U5801" s="21"/>
      <c r="V5801" s="21">
        <f t="shared" si="362"/>
        <v>0</v>
      </c>
      <c r="W5801" s="23" t="e">
        <f t="shared" si="363"/>
        <v>#DIV/0!</v>
      </c>
      <c r="X5801" s="3">
        <v>0</v>
      </c>
      <c r="Y5801" s="2">
        <v>2277</v>
      </c>
      <c r="Z5801" s="3">
        <f t="shared" si="360"/>
        <v>2277</v>
      </c>
      <c r="AA5801" s="8">
        <f t="shared" si="361"/>
        <v>0</v>
      </c>
    </row>
    <row r="5802" spans="1:27" ht="10.5" x14ac:dyDescent="0.15">
      <c r="A5802" s="1" t="s">
        <v>29726</v>
      </c>
      <c r="B5802" s="1" t="s">
        <v>0</v>
      </c>
      <c r="C5802" s="1" t="s">
        <v>22</v>
      </c>
      <c r="E5802" s="1" t="s">
        <v>29727</v>
      </c>
      <c r="F5802" s="1" t="s">
        <v>2</v>
      </c>
      <c r="G5802" s="1" t="s">
        <v>29728</v>
      </c>
      <c r="H5802" s="1" t="s">
        <v>29729</v>
      </c>
      <c r="I5802" s="1" t="s">
        <v>3386</v>
      </c>
      <c r="J5802" s="1" t="s">
        <v>386</v>
      </c>
      <c r="K5802" s="1" t="s">
        <v>21726</v>
      </c>
      <c r="L5802" s="1" t="s">
        <v>2</v>
      </c>
      <c r="M5802" s="1" t="s">
        <v>120</v>
      </c>
      <c r="N5802" s="1" t="s">
        <v>120</v>
      </c>
      <c r="O5802" s="1" t="s">
        <v>191</v>
      </c>
      <c r="P5802" s="1" t="s">
        <v>807</v>
      </c>
      <c r="Q5802" s="1" t="s">
        <v>476</v>
      </c>
      <c r="R5802" s="1" t="s">
        <v>488</v>
      </c>
      <c r="S5802" s="1" t="s">
        <v>29730</v>
      </c>
      <c r="T5802" s="21">
        <v>0</v>
      </c>
      <c r="U5802" s="21">
        <v>3242.37</v>
      </c>
      <c r="V5802" s="21">
        <f t="shared" si="362"/>
        <v>3242.37</v>
      </c>
      <c r="W5802" s="23">
        <f t="shared" si="363"/>
        <v>0</v>
      </c>
      <c r="X5802" s="3">
        <v>0</v>
      </c>
      <c r="Y5802" s="2">
        <v>2274.19</v>
      </c>
      <c r="Z5802" s="3">
        <f t="shared" si="360"/>
        <v>2274.19</v>
      </c>
      <c r="AA5802" s="8">
        <f t="shared" si="361"/>
        <v>0</v>
      </c>
    </row>
    <row r="5803" spans="1:27" ht="10.5" x14ac:dyDescent="0.15">
      <c r="A5803" s="1" t="s">
        <v>18780</v>
      </c>
      <c r="B5803" s="1" t="s">
        <v>0</v>
      </c>
      <c r="C5803" s="1" t="s">
        <v>22</v>
      </c>
      <c r="E5803" s="1" t="s">
        <v>18781</v>
      </c>
      <c r="F5803" s="1" t="s">
        <v>2</v>
      </c>
      <c r="G5803" s="1" t="s">
        <v>2</v>
      </c>
      <c r="H5803" s="1" t="s">
        <v>18782</v>
      </c>
      <c r="I5803" s="1" t="s">
        <v>598</v>
      </c>
      <c r="J5803" s="1" t="s">
        <v>150</v>
      </c>
      <c r="K5803" s="1" t="s">
        <v>6855</v>
      </c>
      <c r="L5803" s="1" t="s">
        <v>2837</v>
      </c>
      <c r="M5803" s="1" t="s">
        <v>120</v>
      </c>
      <c r="N5803" s="1" t="s">
        <v>120</v>
      </c>
      <c r="O5803" s="1" t="s">
        <v>7</v>
      </c>
      <c r="P5803" s="1" t="s">
        <v>879</v>
      </c>
      <c r="Q5803" s="1" t="s">
        <v>476</v>
      </c>
      <c r="R5803" s="1" t="s">
        <v>477</v>
      </c>
      <c r="S5803" s="1" t="s">
        <v>18783</v>
      </c>
      <c r="T5803" s="21">
        <v>0</v>
      </c>
      <c r="U5803" s="21">
        <v>4864.1499999999996</v>
      </c>
      <c r="V5803" s="21">
        <f t="shared" si="362"/>
        <v>4864.1499999999996</v>
      </c>
      <c r="W5803" s="23">
        <f t="shared" si="363"/>
        <v>0</v>
      </c>
      <c r="X5803" s="3">
        <v>0</v>
      </c>
      <c r="Y5803" s="2">
        <v>2272.5</v>
      </c>
      <c r="Z5803" s="3">
        <f t="shared" si="360"/>
        <v>2272.5</v>
      </c>
      <c r="AA5803" s="8">
        <f t="shared" si="361"/>
        <v>0</v>
      </c>
    </row>
    <row r="5804" spans="1:27" ht="10.5" x14ac:dyDescent="0.15">
      <c r="A5804" s="1" t="s">
        <v>38990</v>
      </c>
      <c r="B5804" s="1" t="s">
        <v>0</v>
      </c>
      <c r="C5804" s="1" t="s">
        <v>22</v>
      </c>
      <c r="E5804" s="1" t="s">
        <v>38991</v>
      </c>
      <c r="F5804" s="1" t="s">
        <v>2</v>
      </c>
      <c r="G5804" s="1" t="s">
        <v>2</v>
      </c>
      <c r="H5804" s="1" t="s">
        <v>38992</v>
      </c>
      <c r="I5804" s="1" t="s">
        <v>16869</v>
      </c>
      <c r="J5804" s="1" t="s">
        <v>40</v>
      </c>
      <c r="K5804" s="1" t="s">
        <v>3901</v>
      </c>
      <c r="L5804" s="1" t="s">
        <v>2</v>
      </c>
      <c r="M5804" s="1" t="s">
        <v>120</v>
      </c>
      <c r="N5804" s="1" t="s">
        <v>120</v>
      </c>
      <c r="O5804" s="1" t="s">
        <v>7</v>
      </c>
      <c r="P5804" s="1" t="s">
        <v>903</v>
      </c>
      <c r="Q5804" s="1" t="s">
        <v>476</v>
      </c>
      <c r="R5804" s="1" t="s">
        <v>503</v>
      </c>
      <c r="S5804" s="1" t="s">
        <v>38993</v>
      </c>
      <c r="T5804" s="21">
        <v>27.32</v>
      </c>
      <c r="U5804" s="21">
        <v>5170.4399999999996</v>
      </c>
      <c r="V5804" s="21">
        <f t="shared" si="362"/>
        <v>5197.7599999999993</v>
      </c>
      <c r="W5804" s="23">
        <f t="shared" si="363"/>
        <v>5.2561103244474546E-3</v>
      </c>
      <c r="X5804" s="3">
        <v>0</v>
      </c>
      <c r="Y5804" s="2">
        <v>2270.52</v>
      </c>
      <c r="Z5804" s="3">
        <f t="shared" si="360"/>
        <v>2270.52</v>
      </c>
      <c r="AA5804" s="8">
        <f t="shared" si="361"/>
        <v>0</v>
      </c>
    </row>
    <row r="5805" spans="1:27" ht="10.5" x14ac:dyDescent="0.15">
      <c r="A5805" s="1" t="s">
        <v>28989</v>
      </c>
      <c r="B5805" s="1" t="s">
        <v>0</v>
      </c>
      <c r="C5805" s="1" t="s">
        <v>22</v>
      </c>
      <c r="E5805" s="1" t="s">
        <v>24054</v>
      </c>
      <c r="F5805" s="1" t="s">
        <v>2</v>
      </c>
      <c r="G5805" s="1" t="s">
        <v>24055</v>
      </c>
      <c r="H5805" s="1" t="s">
        <v>28990</v>
      </c>
      <c r="I5805" s="1" t="s">
        <v>39</v>
      </c>
      <c r="J5805" s="1" t="s">
        <v>162</v>
      </c>
      <c r="K5805" s="1" t="s">
        <v>5260</v>
      </c>
      <c r="L5805" s="1" t="s">
        <v>2</v>
      </c>
      <c r="M5805" s="1" t="s">
        <v>120</v>
      </c>
      <c r="N5805" s="1" t="s">
        <v>120</v>
      </c>
      <c r="O5805" s="1" t="s">
        <v>7</v>
      </c>
      <c r="P5805" s="1" t="s">
        <v>2379</v>
      </c>
      <c r="Q5805" s="1" t="s">
        <v>476</v>
      </c>
      <c r="R5805" s="1" t="s">
        <v>477</v>
      </c>
      <c r="S5805" s="1" t="s">
        <v>2</v>
      </c>
      <c r="T5805" s="21">
        <v>0</v>
      </c>
      <c r="U5805" s="21">
        <v>2268</v>
      </c>
      <c r="V5805" s="21">
        <f t="shared" si="362"/>
        <v>2268</v>
      </c>
      <c r="W5805" s="23">
        <f t="shared" si="363"/>
        <v>0</v>
      </c>
      <c r="X5805" s="3">
        <v>0</v>
      </c>
      <c r="Y5805" s="2">
        <v>2268</v>
      </c>
      <c r="Z5805" s="3">
        <f t="shared" si="360"/>
        <v>2268</v>
      </c>
      <c r="AA5805" s="8">
        <f t="shared" si="361"/>
        <v>0</v>
      </c>
    </row>
    <row r="5806" spans="1:27" ht="10.5" x14ac:dyDescent="0.15">
      <c r="A5806" s="1" t="s">
        <v>47633</v>
      </c>
      <c r="B5806" s="1" t="s">
        <v>0</v>
      </c>
      <c r="C5806" s="1" t="s">
        <v>22</v>
      </c>
      <c r="E5806" s="1" t="s">
        <v>47634</v>
      </c>
      <c r="F5806" s="1" t="s">
        <v>2</v>
      </c>
      <c r="G5806" s="1" t="s">
        <v>2</v>
      </c>
      <c r="H5806" s="1" t="s">
        <v>47635</v>
      </c>
      <c r="I5806" s="1" t="s">
        <v>1879</v>
      </c>
      <c r="J5806" s="1" t="s">
        <v>386</v>
      </c>
      <c r="K5806" s="1" t="s">
        <v>24117</v>
      </c>
      <c r="L5806" s="1" t="s">
        <v>2</v>
      </c>
      <c r="M5806" s="1" t="s">
        <v>120</v>
      </c>
      <c r="N5806" s="1" t="s">
        <v>120</v>
      </c>
      <c r="O5806" s="1" t="s">
        <v>7</v>
      </c>
      <c r="P5806" s="1" t="s">
        <v>894</v>
      </c>
      <c r="Q5806" s="1" t="s">
        <v>476</v>
      </c>
      <c r="R5806" s="1" t="s">
        <v>503</v>
      </c>
      <c r="S5806" s="1" t="s">
        <v>47636</v>
      </c>
      <c r="T5806" s="21">
        <v>0</v>
      </c>
      <c r="U5806" s="21">
        <v>1251.4000000000001</v>
      </c>
      <c r="V5806" s="21">
        <f t="shared" si="362"/>
        <v>1251.4000000000001</v>
      </c>
      <c r="W5806" s="23">
        <f t="shared" si="363"/>
        <v>0</v>
      </c>
      <c r="X5806" s="3">
        <v>0</v>
      </c>
      <c r="Y5806" s="2">
        <v>2267.64</v>
      </c>
      <c r="Z5806" s="3">
        <f t="shared" si="360"/>
        <v>2267.64</v>
      </c>
      <c r="AA5806" s="8">
        <f t="shared" si="361"/>
        <v>0</v>
      </c>
    </row>
    <row r="5807" spans="1:27" ht="10.5" x14ac:dyDescent="0.15">
      <c r="A5807" s="1" t="s">
        <v>37193</v>
      </c>
      <c r="B5807" s="1" t="s">
        <v>0</v>
      </c>
      <c r="C5807" s="1" t="s">
        <v>22</v>
      </c>
      <c r="E5807" s="1" t="s">
        <v>37194</v>
      </c>
      <c r="F5807" s="1" t="s">
        <v>2</v>
      </c>
      <c r="G5807" s="1" t="s">
        <v>2</v>
      </c>
      <c r="H5807" s="1" t="s">
        <v>37195</v>
      </c>
      <c r="I5807" s="1" t="s">
        <v>2557</v>
      </c>
      <c r="J5807" s="1" t="s">
        <v>24</v>
      </c>
      <c r="K5807" s="1" t="s">
        <v>10567</v>
      </c>
      <c r="L5807" s="1" t="s">
        <v>2</v>
      </c>
      <c r="M5807" s="1" t="s">
        <v>120</v>
      </c>
      <c r="N5807" s="1" t="s">
        <v>120</v>
      </c>
      <c r="O5807" s="1" t="s">
        <v>7</v>
      </c>
      <c r="P5807" s="1" t="s">
        <v>1194</v>
      </c>
      <c r="Q5807" s="1" t="s">
        <v>476</v>
      </c>
      <c r="R5807" s="1" t="s">
        <v>477</v>
      </c>
      <c r="S5807" s="1" t="s">
        <v>37196</v>
      </c>
      <c r="T5807" s="21">
        <v>0</v>
      </c>
      <c r="U5807" s="21">
        <v>6886.32</v>
      </c>
      <c r="V5807" s="21">
        <f t="shared" si="362"/>
        <v>6886.32</v>
      </c>
      <c r="W5807" s="23">
        <f t="shared" si="363"/>
        <v>0</v>
      </c>
      <c r="X5807" s="3">
        <v>0</v>
      </c>
      <c r="Y5807" s="2">
        <v>2265.4699999999998</v>
      </c>
      <c r="Z5807" s="3">
        <f t="shared" si="360"/>
        <v>2265.4699999999998</v>
      </c>
      <c r="AA5807" s="8">
        <f t="shared" si="361"/>
        <v>0</v>
      </c>
    </row>
    <row r="5808" spans="1:27" ht="10.5" x14ac:dyDescent="0.15">
      <c r="A5808" s="1" t="s">
        <v>38022</v>
      </c>
      <c r="B5808" s="1" t="s">
        <v>0</v>
      </c>
      <c r="C5808" s="1" t="s">
        <v>22</v>
      </c>
      <c r="E5808" s="1" t="s">
        <v>38023</v>
      </c>
      <c r="F5808" s="1" t="s">
        <v>2</v>
      </c>
      <c r="G5808" s="1" t="s">
        <v>2</v>
      </c>
      <c r="H5808" s="1" t="s">
        <v>38024</v>
      </c>
      <c r="I5808" s="1" t="s">
        <v>38025</v>
      </c>
      <c r="J5808" s="1" t="s">
        <v>18</v>
      </c>
      <c r="K5808" s="1" t="s">
        <v>424</v>
      </c>
      <c r="L5808" s="1" t="s">
        <v>2</v>
      </c>
      <c r="M5808" s="1" t="s">
        <v>120</v>
      </c>
      <c r="N5808" s="1" t="s">
        <v>120</v>
      </c>
      <c r="O5808" s="1" t="s">
        <v>7</v>
      </c>
      <c r="P5808" s="1" t="s">
        <v>1892</v>
      </c>
      <c r="Q5808" s="1" t="s">
        <v>476</v>
      </c>
      <c r="R5808" s="1" t="s">
        <v>503</v>
      </c>
      <c r="S5808" s="1" t="s">
        <v>2</v>
      </c>
      <c r="T5808" s="21">
        <v>0</v>
      </c>
      <c r="U5808" s="21">
        <v>1494.2</v>
      </c>
      <c r="V5808" s="21">
        <f t="shared" si="362"/>
        <v>1494.2</v>
      </c>
      <c r="W5808" s="23">
        <f t="shared" si="363"/>
        <v>0</v>
      </c>
      <c r="X5808" s="3">
        <v>0</v>
      </c>
      <c r="Y5808" s="2">
        <v>2265.36</v>
      </c>
      <c r="Z5808" s="3">
        <f t="shared" si="360"/>
        <v>2265.36</v>
      </c>
      <c r="AA5808" s="8">
        <f t="shared" si="361"/>
        <v>0</v>
      </c>
    </row>
    <row r="5809" spans="1:27" ht="10.5" x14ac:dyDescent="0.15">
      <c r="A5809" s="1" t="s">
        <v>21285</v>
      </c>
      <c r="B5809" s="1" t="s">
        <v>0</v>
      </c>
      <c r="C5809" s="1" t="s">
        <v>22</v>
      </c>
      <c r="E5809" s="1" t="s">
        <v>21286</v>
      </c>
      <c r="F5809" s="1" t="s">
        <v>2</v>
      </c>
      <c r="G5809" s="1" t="s">
        <v>2</v>
      </c>
      <c r="H5809" s="1" t="s">
        <v>21287</v>
      </c>
      <c r="I5809" s="1" t="s">
        <v>15851</v>
      </c>
      <c r="J5809" s="1" t="s">
        <v>64</v>
      </c>
      <c r="K5809" s="1" t="s">
        <v>15852</v>
      </c>
      <c r="L5809" s="1" t="s">
        <v>2</v>
      </c>
      <c r="M5809" s="1" t="s">
        <v>120</v>
      </c>
      <c r="N5809" s="1" t="s">
        <v>120</v>
      </c>
      <c r="O5809" s="1" t="s">
        <v>7</v>
      </c>
      <c r="P5809" s="1" t="s">
        <v>894</v>
      </c>
      <c r="Q5809" s="1" t="s">
        <v>476</v>
      </c>
      <c r="R5809" s="1" t="s">
        <v>503</v>
      </c>
      <c r="S5809" s="1" t="s">
        <v>2</v>
      </c>
      <c r="T5809" s="21">
        <v>0</v>
      </c>
      <c r="U5809" s="21">
        <v>6510.37</v>
      </c>
      <c r="V5809" s="21">
        <f t="shared" si="362"/>
        <v>6510.37</v>
      </c>
      <c r="W5809" s="23">
        <f t="shared" si="363"/>
        <v>0</v>
      </c>
      <c r="X5809" s="3">
        <v>0</v>
      </c>
      <c r="Y5809" s="2">
        <v>2261.3000000000002</v>
      </c>
      <c r="Z5809" s="3">
        <f t="shared" si="360"/>
        <v>2261.3000000000002</v>
      </c>
      <c r="AA5809" s="8">
        <f t="shared" si="361"/>
        <v>0</v>
      </c>
    </row>
    <row r="5810" spans="1:27" ht="10.5" x14ac:dyDescent="0.15">
      <c r="A5810" s="1" t="s">
        <v>46645</v>
      </c>
      <c r="B5810" s="1" t="s">
        <v>0</v>
      </c>
      <c r="C5810" s="1" t="s">
        <v>22</v>
      </c>
      <c r="E5810" s="1" t="s">
        <v>46646</v>
      </c>
      <c r="F5810" s="1" t="s">
        <v>2</v>
      </c>
      <c r="G5810" s="1" t="s">
        <v>2</v>
      </c>
      <c r="H5810" s="1" t="s">
        <v>46647</v>
      </c>
      <c r="I5810" s="1" t="s">
        <v>17110</v>
      </c>
      <c r="J5810" s="1" t="s">
        <v>11</v>
      </c>
      <c r="K5810" s="1" t="s">
        <v>17111</v>
      </c>
      <c r="L5810" s="1" t="s">
        <v>2</v>
      </c>
      <c r="M5810" s="1" t="s">
        <v>120</v>
      </c>
      <c r="N5810" s="1" t="s">
        <v>120</v>
      </c>
      <c r="O5810" s="1" t="s">
        <v>7</v>
      </c>
      <c r="P5810" s="1" t="s">
        <v>1242</v>
      </c>
      <c r="Q5810" s="1" t="s">
        <v>476</v>
      </c>
      <c r="R5810" s="1" t="s">
        <v>503</v>
      </c>
      <c r="S5810" s="1" t="s">
        <v>46648</v>
      </c>
      <c r="T5810" s="21">
        <v>141.05000000000001</v>
      </c>
      <c r="U5810" s="21">
        <v>6335.14</v>
      </c>
      <c r="V5810" s="21">
        <f t="shared" si="362"/>
        <v>6476.1900000000005</v>
      </c>
      <c r="W5810" s="23">
        <f t="shared" si="363"/>
        <v>2.1779781013219191E-2</v>
      </c>
      <c r="X5810" s="3">
        <v>0</v>
      </c>
      <c r="Y5810" s="2">
        <v>2260.16</v>
      </c>
      <c r="Z5810" s="3">
        <f t="shared" si="360"/>
        <v>2260.16</v>
      </c>
      <c r="AA5810" s="8">
        <f t="shared" si="361"/>
        <v>0</v>
      </c>
    </row>
    <row r="5811" spans="1:27" ht="10.5" x14ac:dyDescent="0.15">
      <c r="A5811" s="1" t="s">
        <v>34656</v>
      </c>
      <c r="B5811" s="1" t="s">
        <v>0</v>
      </c>
      <c r="C5811" s="1" t="s">
        <v>22</v>
      </c>
      <c r="E5811" s="1" t="s">
        <v>34657</v>
      </c>
      <c r="F5811" s="1" t="s">
        <v>2</v>
      </c>
      <c r="G5811" s="1" t="s">
        <v>2</v>
      </c>
      <c r="H5811" s="1" t="s">
        <v>34658</v>
      </c>
      <c r="I5811" s="1" t="s">
        <v>572</v>
      </c>
      <c r="J5811" s="1" t="s">
        <v>210</v>
      </c>
      <c r="K5811" s="1" t="s">
        <v>1115</v>
      </c>
      <c r="L5811" s="1" t="s">
        <v>2</v>
      </c>
      <c r="M5811" s="1" t="s">
        <v>120</v>
      </c>
      <c r="N5811" s="1" t="s">
        <v>120</v>
      </c>
      <c r="O5811" s="1" t="s">
        <v>7</v>
      </c>
      <c r="P5811" s="1" t="s">
        <v>1899</v>
      </c>
      <c r="Q5811" s="1" t="s">
        <v>476</v>
      </c>
      <c r="R5811" s="1" t="s">
        <v>477</v>
      </c>
      <c r="S5811" s="1" t="s">
        <v>34659</v>
      </c>
      <c r="T5811" s="21">
        <v>0</v>
      </c>
      <c r="U5811" s="21">
        <v>5516.38</v>
      </c>
      <c r="V5811" s="21">
        <f t="shared" si="362"/>
        <v>5516.38</v>
      </c>
      <c r="W5811" s="23">
        <f t="shared" si="363"/>
        <v>0</v>
      </c>
      <c r="X5811" s="3">
        <v>0</v>
      </c>
      <c r="Y5811" s="2">
        <v>2258.52</v>
      </c>
      <c r="Z5811" s="3">
        <f t="shared" si="360"/>
        <v>2258.52</v>
      </c>
      <c r="AA5811" s="8">
        <f t="shared" si="361"/>
        <v>0</v>
      </c>
    </row>
    <row r="5812" spans="1:27" ht="10.5" x14ac:dyDescent="0.15">
      <c r="A5812" s="1" t="s">
        <v>29199</v>
      </c>
      <c r="B5812" s="1" t="s">
        <v>0</v>
      </c>
      <c r="C5812" s="1" t="s">
        <v>22</v>
      </c>
      <c r="E5812" s="1" t="s">
        <v>29200</v>
      </c>
      <c r="F5812" s="1" t="s">
        <v>2</v>
      </c>
      <c r="G5812" s="1" t="s">
        <v>29201</v>
      </c>
      <c r="H5812" s="1" t="s">
        <v>29202</v>
      </c>
      <c r="I5812" s="1" t="s">
        <v>117</v>
      </c>
      <c r="J5812" s="1" t="s">
        <v>118</v>
      </c>
      <c r="K5812" s="1" t="s">
        <v>3560</v>
      </c>
      <c r="L5812" s="1" t="s">
        <v>2</v>
      </c>
      <c r="M5812" s="1" t="s">
        <v>120</v>
      </c>
      <c r="N5812" s="1" t="s">
        <v>120</v>
      </c>
      <c r="O5812" s="1" t="s">
        <v>7</v>
      </c>
      <c r="P5812" s="1" t="s">
        <v>1899</v>
      </c>
      <c r="Q5812" s="1" t="s">
        <v>476</v>
      </c>
      <c r="R5812" s="1" t="s">
        <v>477</v>
      </c>
      <c r="S5812" s="1" t="s">
        <v>2</v>
      </c>
      <c r="T5812" s="21">
        <v>0</v>
      </c>
      <c r="U5812" s="21">
        <v>243.2</v>
      </c>
      <c r="V5812" s="21">
        <f t="shared" si="362"/>
        <v>243.2</v>
      </c>
      <c r="W5812" s="23">
        <f t="shared" si="363"/>
        <v>0</v>
      </c>
      <c r="X5812" s="3">
        <v>0</v>
      </c>
      <c r="Y5812" s="2">
        <v>2257.38</v>
      </c>
      <c r="Z5812" s="3">
        <f t="shared" si="360"/>
        <v>2257.38</v>
      </c>
      <c r="AA5812" s="8">
        <f t="shared" si="361"/>
        <v>0</v>
      </c>
    </row>
    <row r="5813" spans="1:27" ht="10.5" x14ac:dyDescent="0.15">
      <c r="A5813" s="1" t="s">
        <v>21276</v>
      </c>
      <c r="B5813" s="1" t="s">
        <v>0</v>
      </c>
      <c r="C5813" s="1" t="s">
        <v>22</v>
      </c>
      <c r="E5813" s="1" t="s">
        <v>21277</v>
      </c>
      <c r="F5813" s="1" t="s">
        <v>2</v>
      </c>
      <c r="G5813" s="1" t="s">
        <v>21278</v>
      </c>
      <c r="H5813" s="1" t="s">
        <v>21279</v>
      </c>
      <c r="I5813" s="1" t="s">
        <v>19344</v>
      </c>
      <c r="J5813" s="1" t="s">
        <v>19345</v>
      </c>
      <c r="K5813" s="1" t="s">
        <v>21280</v>
      </c>
      <c r="L5813" s="1" t="s">
        <v>2</v>
      </c>
      <c r="M5813" s="1" t="s">
        <v>120</v>
      </c>
      <c r="N5813" s="1" t="s">
        <v>120</v>
      </c>
      <c r="O5813" s="1" t="s">
        <v>7</v>
      </c>
      <c r="P5813" s="1" t="s">
        <v>807</v>
      </c>
      <c r="Q5813" s="1" t="s">
        <v>476</v>
      </c>
      <c r="R5813" s="1" t="s">
        <v>488</v>
      </c>
      <c r="S5813" s="1" t="s">
        <v>2</v>
      </c>
      <c r="T5813" s="21">
        <v>0</v>
      </c>
      <c r="U5813" s="21">
        <v>11198.06</v>
      </c>
      <c r="V5813" s="21">
        <f t="shared" si="362"/>
        <v>11198.06</v>
      </c>
      <c r="W5813" s="23">
        <f t="shared" si="363"/>
        <v>0</v>
      </c>
      <c r="X5813" s="3">
        <v>0</v>
      </c>
      <c r="Y5813" s="2">
        <v>2257.3000000000002</v>
      </c>
      <c r="Z5813" s="3">
        <f t="shared" si="360"/>
        <v>2257.3000000000002</v>
      </c>
      <c r="AA5813" s="8">
        <f t="shared" si="361"/>
        <v>0</v>
      </c>
    </row>
    <row r="5814" spans="1:27" ht="10.5" x14ac:dyDescent="0.15">
      <c r="A5814" s="1" t="s">
        <v>19974</v>
      </c>
      <c r="B5814" s="1" t="s">
        <v>0</v>
      </c>
      <c r="C5814" s="1" t="s">
        <v>22</v>
      </c>
      <c r="E5814" s="1" t="s">
        <v>19975</v>
      </c>
      <c r="F5814" s="1" t="s">
        <v>2</v>
      </c>
      <c r="G5814" s="1" t="s">
        <v>19976</v>
      </c>
      <c r="H5814" s="1" t="s">
        <v>19977</v>
      </c>
      <c r="I5814" s="1" t="s">
        <v>1131</v>
      </c>
      <c r="J5814" s="1" t="s">
        <v>24</v>
      </c>
      <c r="K5814" s="1" t="s">
        <v>1132</v>
      </c>
      <c r="L5814" s="1" t="s">
        <v>2</v>
      </c>
      <c r="M5814" s="1" t="s">
        <v>120</v>
      </c>
      <c r="N5814" s="1" t="s">
        <v>120</v>
      </c>
      <c r="O5814" s="1" t="s">
        <v>7</v>
      </c>
      <c r="P5814" s="1" t="s">
        <v>1194</v>
      </c>
      <c r="Q5814" s="1" t="s">
        <v>476</v>
      </c>
      <c r="R5814" s="1" t="s">
        <v>477</v>
      </c>
      <c r="S5814" s="1" t="s">
        <v>19978</v>
      </c>
      <c r="T5814" s="21">
        <v>0</v>
      </c>
      <c r="U5814" s="21">
        <v>3720.87</v>
      </c>
      <c r="V5814" s="21">
        <f t="shared" si="362"/>
        <v>3720.87</v>
      </c>
      <c r="W5814" s="23">
        <f t="shared" si="363"/>
        <v>0</v>
      </c>
      <c r="X5814" s="3">
        <v>0</v>
      </c>
      <c r="Y5814" s="2">
        <v>2256.6799999999998</v>
      </c>
      <c r="Z5814" s="3">
        <f t="shared" si="360"/>
        <v>2256.6799999999998</v>
      </c>
      <c r="AA5814" s="8">
        <f t="shared" si="361"/>
        <v>0</v>
      </c>
    </row>
    <row r="5815" spans="1:27" ht="10.5" x14ac:dyDescent="0.15">
      <c r="A5815" s="1" t="s">
        <v>27356</v>
      </c>
      <c r="B5815" s="1" t="s">
        <v>0</v>
      </c>
      <c r="C5815" s="1" t="s">
        <v>22</v>
      </c>
      <c r="E5815" s="1" t="s">
        <v>27357</v>
      </c>
      <c r="F5815" s="1" t="s">
        <v>2</v>
      </c>
      <c r="G5815" s="1" t="s">
        <v>2</v>
      </c>
      <c r="H5815" s="1" t="s">
        <v>27358</v>
      </c>
      <c r="I5815" s="1" t="s">
        <v>13500</v>
      </c>
      <c r="J5815" s="1" t="s">
        <v>126</v>
      </c>
      <c r="K5815" s="1" t="s">
        <v>18866</v>
      </c>
      <c r="L5815" s="1" t="s">
        <v>2837</v>
      </c>
      <c r="M5815" s="1" t="s">
        <v>120</v>
      </c>
      <c r="N5815" s="1" t="s">
        <v>760</v>
      </c>
      <c r="O5815" s="1" t="s">
        <v>7</v>
      </c>
      <c r="P5815" s="1" t="s">
        <v>502</v>
      </c>
      <c r="Q5815" s="1" t="s">
        <v>476</v>
      </c>
      <c r="R5815" s="1" t="s">
        <v>503</v>
      </c>
      <c r="S5815" s="1" t="s">
        <v>27359</v>
      </c>
      <c r="T5815" s="21"/>
      <c r="U5815" s="21"/>
      <c r="V5815" s="21">
        <f t="shared" si="362"/>
        <v>0</v>
      </c>
      <c r="W5815" s="23" t="e">
        <f t="shared" si="363"/>
        <v>#DIV/0!</v>
      </c>
      <c r="X5815" s="3">
        <v>0</v>
      </c>
      <c r="Y5815" s="2">
        <v>2255.5700000000002</v>
      </c>
      <c r="Z5815" s="3">
        <f t="shared" si="360"/>
        <v>2255.5700000000002</v>
      </c>
      <c r="AA5815" s="8">
        <f t="shared" si="361"/>
        <v>0</v>
      </c>
    </row>
    <row r="5816" spans="1:27" ht="10.5" x14ac:dyDescent="0.15">
      <c r="A5816" s="1" t="s">
        <v>33122</v>
      </c>
      <c r="B5816" s="1" t="s">
        <v>0</v>
      </c>
      <c r="C5816" s="1" t="s">
        <v>22</v>
      </c>
      <c r="E5816" s="1" t="s">
        <v>33123</v>
      </c>
      <c r="F5816" s="1" t="s">
        <v>2</v>
      </c>
      <c r="G5816" s="1" t="s">
        <v>33124</v>
      </c>
      <c r="H5816" s="1" t="s">
        <v>33125</v>
      </c>
      <c r="I5816" s="1" t="s">
        <v>9722</v>
      </c>
      <c r="J5816" s="1" t="s">
        <v>382</v>
      </c>
      <c r="K5816" s="1" t="s">
        <v>9723</v>
      </c>
      <c r="L5816" s="1" t="s">
        <v>34</v>
      </c>
      <c r="M5816" s="1" t="s">
        <v>120</v>
      </c>
      <c r="N5816" s="1" t="s">
        <v>120</v>
      </c>
      <c r="O5816" s="1" t="s">
        <v>7</v>
      </c>
      <c r="P5816" s="1" t="s">
        <v>794</v>
      </c>
      <c r="Q5816" s="1" t="s">
        <v>140</v>
      </c>
      <c r="R5816" s="1" t="s">
        <v>370</v>
      </c>
      <c r="S5816" s="1" t="s">
        <v>33126</v>
      </c>
      <c r="T5816" s="21">
        <v>0</v>
      </c>
      <c r="U5816" s="21">
        <v>5144.0600000000004</v>
      </c>
      <c r="V5816" s="21">
        <f t="shared" si="362"/>
        <v>5144.0600000000004</v>
      </c>
      <c r="W5816" s="23">
        <f t="shared" si="363"/>
        <v>0</v>
      </c>
      <c r="X5816" s="3">
        <v>0</v>
      </c>
      <c r="Y5816" s="2">
        <v>2254.86</v>
      </c>
      <c r="Z5816" s="3">
        <f t="shared" si="360"/>
        <v>2254.86</v>
      </c>
      <c r="AA5816" s="8">
        <f t="shared" si="361"/>
        <v>0</v>
      </c>
    </row>
    <row r="5817" spans="1:27" ht="10.5" x14ac:dyDescent="0.15">
      <c r="A5817" s="1" t="s">
        <v>42712</v>
      </c>
      <c r="B5817" s="1" t="s">
        <v>0</v>
      </c>
      <c r="C5817" s="1" t="s">
        <v>22</v>
      </c>
      <c r="E5817" s="1" t="s">
        <v>42713</v>
      </c>
      <c r="F5817" s="1" t="s">
        <v>2</v>
      </c>
      <c r="G5817" s="1" t="s">
        <v>2</v>
      </c>
      <c r="H5817" s="1" t="s">
        <v>42714</v>
      </c>
      <c r="I5817" s="1" t="s">
        <v>38945</v>
      </c>
      <c r="J5817" s="1" t="s">
        <v>162</v>
      </c>
      <c r="K5817" s="1" t="s">
        <v>38946</v>
      </c>
      <c r="L5817" s="1" t="s">
        <v>2</v>
      </c>
      <c r="M5817" s="1" t="s">
        <v>120</v>
      </c>
      <c r="N5817" s="1" t="s">
        <v>120</v>
      </c>
      <c r="O5817" s="1" t="s">
        <v>8937</v>
      </c>
      <c r="P5817" s="1" t="s">
        <v>2379</v>
      </c>
      <c r="Q5817" s="1" t="s">
        <v>476</v>
      </c>
      <c r="R5817" s="1" t="s">
        <v>477</v>
      </c>
      <c r="S5817" s="1" t="s">
        <v>2</v>
      </c>
      <c r="T5817" s="21">
        <v>0</v>
      </c>
      <c r="U5817" s="21">
        <v>3978</v>
      </c>
      <c r="V5817" s="21">
        <f t="shared" si="362"/>
        <v>3978</v>
      </c>
      <c r="W5817" s="23">
        <f t="shared" si="363"/>
        <v>0</v>
      </c>
      <c r="X5817" s="3">
        <v>0</v>
      </c>
      <c r="Y5817" s="2">
        <v>2250</v>
      </c>
      <c r="Z5817" s="3">
        <f t="shared" si="360"/>
        <v>2250</v>
      </c>
      <c r="AA5817" s="8">
        <f t="shared" si="361"/>
        <v>0</v>
      </c>
    </row>
    <row r="5818" spans="1:27" ht="10.5" x14ac:dyDescent="0.15">
      <c r="A5818" s="1" t="s">
        <v>42761</v>
      </c>
      <c r="B5818" s="1" t="s">
        <v>0</v>
      </c>
      <c r="C5818" s="1" t="s">
        <v>22</v>
      </c>
      <c r="E5818" s="1" t="s">
        <v>42762</v>
      </c>
      <c r="F5818" s="1" t="s">
        <v>2</v>
      </c>
      <c r="G5818" s="1" t="s">
        <v>2</v>
      </c>
      <c r="H5818" s="1" t="s">
        <v>42763</v>
      </c>
      <c r="I5818" s="1" t="s">
        <v>15409</v>
      </c>
      <c r="J5818" s="1" t="s">
        <v>40</v>
      </c>
      <c r="K5818" s="1" t="s">
        <v>17246</v>
      </c>
      <c r="L5818" s="1" t="s">
        <v>2</v>
      </c>
      <c r="M5818" s="1" t="s">
        <v>120</v>
      </c>
      <c r="N5818" s="1" t="s">
        <v>120</v>
      </c>
      <c r="O5818" s="1" t="s">
        <v>7</v>
      </c>
      <c r="P5818" s="1" t="s">
        <v>510</v>
      </c>
      <c r="Q5818" s="1" t="s">
        <v>476</v>
      </c>
      <c r="R5818" s="1" t="s">
        <v>477</v>
      </c>
      <c r="S5818" s="1" t="s">
        <v>42764</v>
      </c>
      <c r="T5818" s="21">
        <v>0</v>
      </c>
      <c r="U5818" s="21">
        <v>7563.64</v>
      </c>
      <c r="V5818" s="21">
        <f t="shared" si="362"/>
        <v>7563.64</v>
      </c>
      <c r="W5818" s="23">
        <f t="shared" si="363"/>
        <v>0</v>
      </c>
      <c r="X5818" s="3">
        <v>0</v>
      </c>
      <c r="Y5818" s="2">
        <v>2249.1799999999998</v>
      </c>
      <c r="Z5818" s="3">
        <f t="shared" si="360"/>
        <v>2249.1799999999998</v>
      </c>
      <c r="AA5818" s="8">
        <f t="shared" si="361"/>
        <v>0</v>
      </c>
    </row>
    <row r="5819" spans="1:27" ht="10.5" x14ac:dyDescent="0.15">
      <c r="A5819" s="1" t="s">
        <v>22894</v>
      </c>
      <c r="B5819" s="1" t="s">
        <v>0</v>
      </c>
      <c r="C5819" s="1" t="s">
        <v>1</v>
      </c>
      <c r="E5819" s="1" t="s">
        <v>22895</v>
      </c>
      <c r="F5819" s="1" t="s">
        <v>2</v>
      </c>
      <c r="G5819" s="1" t="s">
        <v>2</v>
      </c>
      <c r="H5819" s="1" t="s">
        <v>22896</v>
      </c>
      <c r="I5819" s="1" t="s">
        <v>373</v>
      </c>
      <c r="J5819" s="1" t="s">
        <v>113</v>
      </c>
      <c r="K5819" s="1" t="s">
        <v>22897</v>
      </c>
      <c r="L5819" s="1" t="s">
        <v>34</v>
      </c>
      <c r="M5819" s="1" t="s">
        <v>120</v>
      </c>
      <c r="N5819" s="1" t="s">
        <v>120</v>
      </c>
      <c r="O5819" s="1" t="s">
        <v>7</v>
      </c>
      <c r="P5819" s="1" t="s">
        <v>70</v>
      </c>
      <c r="Q5819" s="1" t="s">
        <v>9</v>
      </c>
      <c r="R5819" s="1" t="s">
        <v>21</v>
      </c>
      <c r="S5819" s="1" t="s">
        <v>2</v>
      </c>
      <c r="T5819" s="21">
        <v>0</v>
      </c>
      <c r="U5819" s="21">
        <v>7104.41</v>
      </c>
      <c r="V5819" s="21">
        <f t="shared" si="362"/>
        <v>7104.41</v>
      </c>
      <c r="W5819" s="23">
        <f t="shared" si="363"/>
        <v>0</v>
      </c>
      <c r="X5819" s="3">
        <v>0</v>
      </c>
      <c r="Y5819" s="2">
        <v>2249.04</v>
      </c>
      <c r="Z5819" s="3">
        <f t="shared" si="360"/>
        <v>2249.04</v>
      </c>
      <c r="AA5819" s="8">
        <f t="shared" si="361"/>
        <v>0</v>
      </c>
    </row>
    <row r="5820" spans="1:27" ht="10.5" x14ac:dyDescent="0.15">
      <c r="A5820" s="1" t="s">
        <v>40832</v>
      </c>
      <c r="B5820" s="1" t="s">
        <v>0</v>
      </c>
      <c r="C5820" s="1" t="s">
        <v>22</v>
      </c>
      <c r="E5820" s="1" t="s">
        <v>40833</v>
      </c>
      <c r="F5820" s="1" t="s">
        <v>2</v>
      </c>
      <c r="G5820" s="1" t="s">
        <v>4897</v>
      </c>
      <c r="H5820" s="1" t="s">
        <v>40834</v>
      </c>
      <c r="I5820" s="1" t="s">
        <v>1963</v>
      </c>
      <c r="J5820" s="1" t="s">
        <v>386</v>
      </c>
      <c r="K5820" s="1" t="s">
        <v>10941</v>
      </c>
      <c r="L5820" s="1" t="s">
        <v>783</v>
      </c>
      <c r="M5820" s="1" t="s">
        <v>120</v>
      </c>
      <c r="N5820" s="1" t="s">
        <v>120</v>
      </c>
      <c r="O5820" s="1" t="s">
        <v>7</v>
      </c>
      <c r="P5820" s="1" t="s">
        <v>817</v>
      </c>
      <c r="Q5820" s="1" t="s">
        <v>476</v>
      </c>
      <c r="R5820" s="1" t="s">
        <v>503</v>
      </c>
      <c r="S5820" s="1" t="s">
        <v>40835</v>
      </c>
      <c r="T5820" s="21">
        <v>0</v>
      </c>
      <c r="U5820" s="21">
        <v>2832.18</v>
      </c>
      <c r="V5820" s="21">
        <f t="shared" si="362"/>
        <v>2832.18</v>
      </c>
      <c r="W5820" s="23">
        <f t="shared" si="363"/>
        <v>0</v>
      </c>
      <c r="X5820" s="3">
        <v>0</v>
      </c>
      <c r="Y5820" s="2">
        <v>2248.9</v>
      </c>
      <c r="Z5820" s="3">
        <f t="shared" si="360"/>
        <v>2248.9</v>
      </c>
      <c r="AA5820" s="8">
        <f t="shared" si="361"/>
        <v>0</v>
      </c>
    </row>
    <row r="5821" spans="1:27" ht="10.5" x14ac:dyDescent="0.15">
      <c r="A5821" s="1" t="s">
        <v>43458</v>
      </c>
      <c r="B5821" s="1" t="s">
        <v>0</v>
      </c>
      <c r="C5821" s="1" t="s">
        <v>22</v>
      </c>
      <c r="E5821" s="1" t="s">
        <v>43459</v>
      </c>
      <c r="F5821" s="1" t="s">
        <v>2</v>
      </c>
      <c r="G5821" s="1" t="s">
        <v>43460</v>
      </c>
      <c r="H5821" s="1" t="s">
        <v>43461</v>
      </c>
      <c r="I5821" s="1" t="s">
        <v>3101</v>
      </c>
      <c r="J5821" s="1" t="s">
        <v>118</v>
      </c>
      <c r="K5821" s="1" t="s">
        <v>6239</v>
      </c>
      <c r="L5821" s="1" t="s">
        <v>2</v>
      </c>
      <c r="M5821" s="1" t="s">
        <v>120</v>
      </c>
      <c r="N5821" s="1" t="s">
        <v>120</v>
      </c>
      <c r="O5821" s="1" t="s">
        <v>7</v>
      </c>
      <c r="P5821" s="1" t="s">
        <v>510</v>
      </c>
      <c r="Q5821" s="1" t="s">
        <v>476</v>
      </c>
      <c r="R5821" s="1" t="s">
        <v>477</v>
      </c>
      <c r="S5821" s="1" t="s">
        <v>43462</v>
      </c>
      <c r="T5821" s="21">
        <v>121.5</v>
      </c>
      <c r="U5821" s="21">
        <v>9326.2199999999993</v>
      </c>
      <c r="V5821" s="21">
        <f t="shared" si="362"/>
        <v>9447.7199999999993</v>
      </c>
      <c r="W5821" s="23">
        <f t="shared" si="363"/>
        <v>1.2860245646568697E-2</v>
      </c>
      <c r="X5821" s="3">
        <v>0</v>
      </c>
      <c r="Y5821" s="2">
        <v>2247.89</v>
      </c>
      <c r="Z5821" s="3">
        <f t="shared" si="360"/>
        <v>2247.89</v>
      </c>
      <c r="AA5821" s="8">
        <f t="shared" si="361"/>
        <v>0</v>
      </c>
    </row>
    <row r="5822" spans="1:27" ht="10.5" x14ac:dyDescent="0.15">
      <c r="A5822" s="1" t="s">
        <v>36717</v>
      </c>
      <c r="B5822" s="1" t="s">
        <v>0</v>
      </c>
      <c r="C5822" s="1" t="s">
        <v>22</v>
      </c>
      <c r="E5822" s="1" t="s">
        <v>36718</v>
      </c>
      <c r="F5822" s="1" t="s">
        <v>2</v>
      </c>
      <c r="G5822" s="1" t="s">
        <v>2</v>
      </c>
      <c r="H5822" s="1" t="s">
        <v>36719</v>
      </c>
      <c r="I5822" s="1" t="s">
        <v>3118</v>
      </c>
      <c r="J5822" s="1" t="s">
        <v>24</v>
      </c>
      <c r="K5822" s="1" t="s">
        <v>36720</v>
      </c>
      <c r="L5822" s="1" t="s">
        <v>2</v>
      </c>
      <c r="M5822" s="1" t="s">
        <v>120</v>
      </c>
      <c r="N5822" s="1" t="s">
        <v>120</v>
      </c>
      <c r="O5822" s="1" t="s">
        <v>7</v>
      </c>
      <c r="P5822" s="1" t="s">
        <v>510</v>
      </c>
      <c r="Q5822" s="1" t="s">
        <v>476</v>
      </c>
      <c r="R5822" s="1" t="s">
        <v>477</v>
      </c>
      <c r="S5822" s="1" t="s">
        <v>36721</v>
      </c>
      <c r="T5822" s="21">
        <v>0</v>
      </c>
      <c r="U5822" s="21">
        <v>4920.8100000000004</v>
      </c>
      <c r="V5822" s="21">
        <f t="shared" si="362"/>
        <v>4920.8100000000004</v>
      </c>
      <c r="W5822" s="23">
        <f t="shared" si="363"/>
        <v>0</v>
      </c>
      <c r="X5822" s="3">
        <v>0</v>
      </c>
      <c r="Y5822" s="2">
        <v>2245.0300000000002</v>
      </c>
      <c r="Z5822" s="3">
        <f t="shared" si="360"/>
        <v>2245.0300000000002</v>
      </c>
      <c r="AA5822" s="8">
        <f t="shared" si="361"/>
        <v>0</v>
      </c>
    </row>
    <row r="5823" spans="1:27" ht="10.5" x14ac:dyDescent="0.15">
      <c r="A5823" s="1" t="s">
        <v>48023</v>
      </c>
      <c r="B5823" s="1" t="s">
        <v>0</v>
      </c>
      <c r="C5823" s="1" t="s">
        <v>22</v>
      </c>
      <c r="E5823" s="1" t="s">
        <v>48024</v>
      </c>
      <c r="F5823" s="1" t="s">
        <v>2</v>
      </c>
      <c r="G5823" s="1" t="s">
        <v>2</v>
      </c>
      <c r="H5823" s="1" t="s">
        <v>48025</v>
      </c>
      <c r="I5823" s="1" t="s">
        <v>9989</v>
      </c>
      <c r="J5823" s="1" t="s">
        <v>93</v>
      </c>
      <c r="K5823" s="1" t="s">
        <v>7191</v>
      </c>
      <c r="L5823" s="1" t="s">
        <v>6</v>
      </c>
      <c r="M5823" s="1" t="s">
        <v>120</v>
      </c>
      <c r="N5823" s="1" t="s">
        <v>120</v>
      </c>
      <c r="O5823" s="1" t="s">
        <v>8937</v>
      </c>
      <c r="P5823" s="1" t="s">
        <v>495</v>
      </c>
      <c r="Q5823" s="1" t="s">
        <v>476</v>
      </c>
      <c r="R5823" s="1" t="s">
        <v>488</v>
      </c>
      <c r="S5823" s="1" t="s">
        <v>2</v>
      </c>
      <c r="T5823" s="21">
        <v>0</v>
      </c>
      <c r="U5823" s="21">
        <v>3828</v>
      </c>
      <c r="V5823" s="21">
        <f t="shared" si="362"/>
        <v>3828</v>
      </c>
      <c r="W5823" s="23">
        <f t="shared" si="363"/>
        <v>0</v>
      </c>
      <c r="X5823" s="3">
        <v>0</v>
      </c>
      <c r="Y5823" s="2">
        <v>3036</v>
      </c>
      <c r="Z5823" s="3">
        <f t="shared" si="360"/>
        <v>3036</v>
      </c>
      <c r="AA5823" s="8">
        <f t="shared" si="361"/>
        <v>0</v>
      </c>
    </row>
    <row r="5824" spans="1:27" ht="10.5" x14ac:dyDescent="0.15">
      <c r="A5824" s="1" t="s">
        <v>28723</v>
      </c>
      <c r="B5824" s="1" t="s">
        <v>0</v>
      </c>
      <c r="C5824" s="1" t="s">
        <v>22</v>
      </c>
      <c r="E5824" s="1" t="s">
        <v>28724</v>
      </c>
      <c r="F5824" s="1" t="s">
        <v>2</v>
      </c>
      <c r="G5824" s="1" t="s">
        <v>28725</v>
      </c>
      <c r="H5824" s="1" t="s">
        <v>28726</v>
      </c>
      <c r="I5824" s="1" t="s">
        <v>28727</v>
      </c>
      <c r="J5824" s="1" t="s">
        <v>53</v>
      </c>
      <c r="K5824" s="1" t="s">
        <v>15775</v>
      </c>
      <c r="L5824" s="1" t="s">
        <v>72</v>
      </c>
      <c r="M5824" s="1" t="s">
        <v>120</v>
      </c>
      <c r="N5824" s="1" t="s">
        <v>120</v>
      </c>
      <c r="O5824" s="1" t="s">
        <v>7</v>
      </c>
      <c r="P5824" s="1" t="s">
        <v>1409</v>
      </c>
      <c r="Q5824" s="1" t="s">
        <v>476</v>
      </c>
      <c r="R5824" s="1" t="s">
        <v>503</v>
      </c>
      <c r="S5824" s="1" t="s">
        <v>2</v>
      </c>
      <c r="T5824" s="21">
        <v>0</v>
      </c>
      <c r="U5824" s="21">
        <v>6590.3</v>
      </c>
      <c r="V5824" s="21">
        <f t="shared" si="362"/>
        <v>6590.3</v>
      </c>
      <c r="W5824" s="23">
        <f t="shared" si="363"/>
        <v>0</v>
      </c>
      <c r="X5824" s="3">
        <v>0</v>
      </c>
      <c r="Y5824" s="2">
        <v>4015.88</v>
      </c>
      <c r="Z5824" s="3">
        <f t="shared" si="360"/>
        <v>4015.88</v>
      </c>
      <c r="AA5824" s="8">
        <f t="shared" si="361"/>
        <v>0</v>
      </c>
    </row>
    <row r="5825" spans="1:27" ht="10.5" x14ac:dyDescent="0.15">
      <c r="A5825" s="1" t="s">
        <v>27497</v>
      </c>
      <c r="B5825" s="1" t="s">
        <v>0</v>
      </c>
      <c r="C5825" s="1" t="s">
        <v>22</v>
      </c>
      <c r="E5825" s="1" t="s">
        <v>27498</v>
      </c>
      <c r="F5825" s="1" t="s">
        <v>2</v>
      </c>
      <c r="G5825" s="1" t="s">
        <v>27499</v>
      </c>
      <c r="H5825" s="1" t="s">
        <v>27500</v>
      </c>
      <c r="I5825" s="1" t="s">
        <v>17</v>
      </c>
      <c r="J5825" s="1" t="s">
        <v>18</v>
      </c>
      <c r="K5825" s="1" t="s">
        <v>10056</v>
      </c>
      <c r="L5825" s="1" t="s">
        <v>2</v>
      </c>
      <c r="M5825" s="1" t="s">
        <v>120</v>
      </c>
      <c r="N5825" s="1" t="s">
        <v>120</v>
      </c>
      <c r="O5825" s="1" t="s">
        <v>7</v>
      </c>
      <c r="P5825" s="1" t="s">
        <v>741</v>
      </c>
      <c r="Q5825" s="1" t="s">
        <v>476</v>
      </c>
      <c r="R5825" s="1" t="s">
        <v>503</v>
      </c>
      <c r="S5825" s="1" t="s">
        <v>27501</v>
      </c>
      <c r="T5825" s="21"/>
      <c r="U5825" s="21"/>
      <c r="V5825" s="21">
        <f t="shared" si="362"/>
        <v>0</v>
      </c>
      <c r="W5825" s="23" t="e">
        <f t="shared" si="363"/>
        <v>#DIV/0!</v>
      </c>
      <c r="X5825" s="3">
        <v>0</v>
      </c>
      <c r="Y5825" s="2">
        <v>2241.2199999999998</v>
      </c>
      <c r="Z5825" s="3">
        <f t="shared" si="360"/>
        <v>2241.2199999999998</v>
      </c>
      <c r="AA5825" s="8">
        <f t="shared" si="361"/>
        <v>0</v>
      </c>
    </row>
    <row r="5826" spans="1:27" ht="10.5" x14ac:dyDescent="0.15">
      <c r="A5826" s="1" t="s">
        <v>39063</v>
      </c>
      <c r="B5826" s="1" t="s">
        <v>0</v>
      </c>
      <c r="C5826" s="1" t="s">
        <v>22</v>
      </c>
      <c r="E5826" s="1" t="s">
        <v>39064</v>
      </c>
      <c r="F5826" s="1" t="s">
        <v>2</v>
      </c>
      <c r="G5826" s="1" t="s">
        <v>2</v>
      </c>
      <c r="H5826" s="1" t="s">
        <v>39065</v>
      </c>
      <c r="I5826" s="1" t="s">
        <v>10278</v>
      </c>
      <c r="J5826" s="1" t="s">
        <v>40</v>
      </c>
      <c r="K5826" s="1" t="s">
        <v>10279</v>
      </c>
      <c r="L5826" s="1" t="s">
        <v>2</v>
      </c>
      <c r="M5826" s="1" t="s">
        <v>120</v>
      </c>
      <c r="N5826" s="1" t="s">
        <v>120</v>
      </c>
      <c r="O5826" s="1" t="s">
        <v>7</v>
      </c>
      <c r="P5826" s="1" t="s">
        <v>487</v>
      </c>
      <c r="Q5826" s="1" t="s">
        <v>476</v>
      </c>
      <c r="R5826" s="1" t="s">
        <v>488</v>
      </c>
      <c r="S5826" s="1" t="s">
        <v>39066</v>
      </c>
      <c r="T5826" s="21">
        <v>0</v>
      </c>
      <c r="U5826" s="21">
        <v>2026.6</v>
      </c>
      <c r="V5826" s="21">
        <f t="shared" si="362"/>
        <v>2026.6</v>
      </c>
      <c r="W5826" s="23">
        <f t="shared" si="363"/>
        <v>0</v>
      </c>
      <c r="X5826" s="3">
        <v>0</v>
      </c>
      <c r="Y5826" s="2">
        <v>2240.9</v>
      </c>
      <c r="Z5826" s="3">
        <f t="shared" ref="Z5826:Z5889" si="364">SUM(X5826:Y5826)</f>
        <v>2240.9</v>
      </c>
      <c r="AA5826" s="8">
        <f t="shared" ref="AA5826:AA5889" si="365">X5826/Z5826</f>
        <v>0</v>
      </c>
    </row>
    <row r="5827" spans="1:27" ht="10.5" x14ac:dyDescent="0.15">
      <c r="A5827" s="1" t="s">
        <v>28248</v>
      </c>
      <c r="B5827" s="1" t="s">
        <v>0</v>
      </c>
      <c r="C5827" s="1" t="s">
        <v>22</v>
      </c>
      <c r="E5827" s="1" t="s">
        <v>28249</v>
      </c>
      <c r="F5827" s="1" t="s">
        <v>2</v>
      </c>
      <c r="G5827" s="1" t="s">
        <v>2</v>
      </c>
      <c r="H5827" s="1" t="s">
        <v>28250</v>
      </c>
      <c r="I5827" s="1" t="s">
        <v>9991</v>
      </c>
      <c r="J5827" s="1" t="s">
        <v>150</v>
      </c>
      <c r="K5827" s="1" t="s">
        <v>9992</v>
      </c>
      <c r="L5827" s="1" t="s">
        <v>2</v>
      </c>
      <c r="M5827" s="1" t="s">
        <v>120</v>
      </c>
      <c r="N5827" s="1" t="s">
        <v>120</v>
      </c>
      <c r="O5827" s="1" t="s">
        <v>7</v>
      </c>
      <c r="P5827" s="1" t="s">
        <v>1924</v>
      </c>
      <c r="Q5827" s="1" t="s">
        <v>476</v>
      </c>
      <c r="R5827" s="1" t="s">
        <v>488</v>
      </c>
      <c r="S5827" s="1" t="s">
        <v>28251</v>
      </c>
      <c r="T5827" s="21">
        <v>2.4500000000000002</v>
      </c>
      <c r="U5827" s="21">
        <v>1103.81</v>
      </c>
      <c r="V5827" s="21">
        <f t="shared" ref="V5827:V5890" si="366">SUM(T5827:U5827)</f>
        <v>1106.26</v>
      </c>
      <c r="W5827" s="23">
        <f t="shared" ref="W5827:W5890" si="367">T5827/V5827</f>
        <v>2.2146692459277207E-3</v>
      </c>
      <c r="X5827" s="3">
        <v>0</v>
      </c>
      <c r="Y5827" s="2">
        <v>2239.8000000000002</v>
      </c>
      <c r="Z5827" s="3">
        <f t="shared" si="364"/>
        <v>2239.8000000000002</v>
      </c>
      <c r="AA5827" s="8">
        <f t="shared" si="365"/>
        <v>0</v>
      </c>
    </row>
    <row r="5828" spans="1:27" ht="10.5" x14ac:dyDescent="0.15">
      <c r="A5828" s="1" t="s">
        <v>35144</v>
      </c>
      <c r="B5828" s="1" t="s">
        <v>0</v>
      </c>
      <c r="C5828" s="1" t="s">
        <v>22</v>
      </c>
      <c r="E5828" s="1" t="s">
        <v>35145</v>
      </c>
      <c r="F5828" s="1" t="s">
        <v>2</v>
      </c>
      <c r="G5828" s="1" t="s">
        <v>35146</v>
      </c>
      <c r="H5828" s="1" t="s">
        <v>35147</v>
      </c>
      <c r="I5828" s="1" t="s">
        <v>340</v>
      </c>
      <c r="J5828" s="1" t="s">
        <v>64</v>
      </c>
      <c r="K5828" s="1" t="s">
        <v>15471</v>
      </c>
      <c r="L5828" s="1" t="s">
        <v>2</v>
      </c>
      <c r="M5828" s="1" t="s">
        <v>120</v>
      </c>
      <c r="N5828" s="1" t="s">
        <v>120</v>
      </c>
      <c r="O5828" s="1" t="s">
        <v>7</v>
      </c>
      <c r="P5828" s="1" t="s">
        <v>817</v>
      </c>
      <c r="Q5828" s="1" t="s">
        <v>476</v>
      </c>
      <c r="R5828" s="1" t="s">
        <v>503</v>
      </c>
      <c r="S5828" s="1" t="s">
        <v>2</v>
      </c>
      <c r="T5828" s="21">
        <v>0</v>
      </c>
      <c r="U5828" s="21">
        <v>5097.3999999999996</v>
      </c>
      <c r="V5828" s="21">
        <f t="shared" si="366"/>
        <v>5097.3999999999996</v>
      </c>
      <c r="W5828" s="23">
        <f t="shared" si="367"/>
        <v>0</v>
      </c>
      <c r="X5828" s="3">
        <v>0</v>
      </c>
      <c r="Y5828" s="2">
        <v>2239.8000000000002</v>
      </c>
      <c r="Z5828" s="3">
        <f t="shared" si="364"/>
        <v>2239.8000000000002</v>
      </c>
      <c r="AA5828" s="8">
        <f t="shared" si="365"/>
        <v>0</v>
      </c>
    </row>
    <row r="5829" spans="1:27" ht="10.5" x14ac:dyDescent="0.15">
      <c r="A5829" s="1" t="s">
        <v>28131</v>
      </c>
      <c r="B5829" s="1" t="s">
        <v>0</v>
      </c>
      <c r="C5829" s="1" t="s">
        <v>22</v>
      </c>
      <c r="E5829" s="1" t="s">
        <v>28132</v>
      </c>
      <c r="F5829" s="1" t="s">
        <v>2</v>
      </c>
      <c r="G5829" s="1" t="s">
        <v>2</v>
      </c>
      <c r="H5829" s="1" t="s">
        <v>28133</v>
      </c>
      <c r="I5829" s="1" t="s">
        <v>28134</v>
      </c>
      <c r="J5829" s="1" t="s">
        <v>18</v>
      </c>
      <c r="K5829" s="1" t="s">
        <v>28135</v>
      </c>
      <c r="L5829" s="1" t="s">
        <v>2</v>
      </c>
      <c r="M5829" s="1" t="s">
        <v>120</v>
      </c>
      <c r="N5829" s="1" t="s">
        <v>120</v>
      </c>
      <c r="O5829" s="1" t="s">
        <v>7</v>
      </c>
      <c r="P5829" s="1" t="s">
        <v>903</v>
      </c>
      <c r="Q5829" s="1" t="s">
        <v>476</v>
      </c>
      <c r="R5829" s="1" t="s">
        <v>503</v>
      </c>
      <c r="S5829" s="1" t="s">
        <v>28136</v>
      </c>
      <c r="T5829" s="21">
        <v>0</v>
      </c>
      <c r="U5829" s="21">
        <v>557.58000000000004</v>
      </c>
      <c r="V5829" s="21">
        <f t="shared" si="366"/>
        <v>557.58000000000004</v>
      </c>
      <c r="W5829" s="23">
        <f t="shared" si="367"/>
        <v>0</v>
      </c>
      <c r="X5829" s="3">
        <v>0</v>
      </c>
      <c r="Y5829" s="2">
        <v>2448.67</v>
      </c>
      <c r="Z5829" s="3">
        <f t="shared" si="364"/>
        <v>2448.67</v>
      </c>
      <c r="AA5829" s="8">
        <f t="shared" si="365"/>
        <v>0</v>
      </c>
    </row>
    <row r="5830" spans="1:27" ht="10.5" x14ac:dyDescent="0.15">
      <c r="A5830" s="1" t="s">
        <v>26218</v>
      </c>
      <c r="B5830" s="1" t="s">
        <v>0</v>
      </c>
      <c r="C5830" s="1" t="s">
        <v>22</v>
      </c>
      <c r="E5830" s="1" t="s">
        <v>26219</v>
      </c>
      <c r="F5830" s="1" t="s">
        <v>2</v>
      </c>
      <c r="G5830" s="1" t="s">
        <v>16813</v>
      </c>
      <c r="H5830" s="1" t="s">
        <v>26220</v>
      </c>
      <c r="I5830" s="1" t="s">
        <v>662</v>
      </c>
      <c r="J5830" s="1" t="s">
        <v>187</v>
      </c>
      <c r="K5830" s="1" t="s">
        <v>26221</v>
      </c>
      <c r="L5830" s="1" t="s">
        <v>2</v>
      </c>
      <c r="M5830" s="1" t="s">
        <v>120</v>
      </c>
      <c r="N5830" s="1" t="s">
        <v>120</v>
      </c>
      <c r="O5830" s="1" t="s">
        <v>7</v>
      </c>
      <c r="P5830" s="1" t="s">
        <v>872</v>
      </c>
      <c r="Q5830" s="1" t="s">
        <v>476</v>
      </c>
      <c r="R5830" s="1" t="s">
        <v>488</v>
      </c>
      <c r="S5830" s="1" t="s">
        <v>26222</v>
      </c>
      <c r="T5830" s="21">
        <v>0</v>
      </c>
      <c r="U5830" s="21">
        <v>5639.45</v>
      </c>
      <c r="V5830" s="21">
        <f t="shared" si="366"/>
        <v>5639.45</v>
      </c>
      <c r="W5830" s="23">
        <f t="shared" si="367"/>
        <v>0</v>
      </c>
      <c r="X5830" s="3">
        <v>0</v>
      </c>
      <c r="Y5830" s="2">
        <v>2237.1799999999998</v>
      </c>
      <c r="Z5830" s="3">
        <f t="shared" si="364"/>
        <v>2237.1799999999998</v>
      </c>
      <c r="AA5830" s="8">
        <f t="shared" si="365"/>
        <v>0</v>
      </c>
    </row>
    <row r="5831" spans="1:27" ht="10.5" x14ac:dyDescent="0.15">
      <c r="A5831" s="1" t="s">
        <v>25608</v>
      </c>
      <c r="B5831" s="1" t="s">
        <v>0</v>
      </c>
      <c r="C5831" s="1" t="s">
        <v>22</v>
      </c>
      <c r="E5831" s="1" t="s">
        <v>25609</v>
      </c>
      <c r="F5831" s="1" t="s">
        <v>2</v>
      </c>
      <c r="G5831" s="1" t="s">
        <v>25610</v>
      </c>
      <c r="H5831" s="1" t="s">
        <v>25611</v>
      </c>
      <c r="I5831" s="1" t="s">
        <v>4132</v>
      </c>
      <c r="J5831" s="1" t="s">
        <v>150</v>
      </c>
      <c r="K5831" s="1" t="s">
        <v>4133</v>
      </c>
      <c r="L5831" s="1" t="s">
        <v>2</v>
      </c>
      <c r="M5831" s="1" t="s">
        <v>120</v>
      </c>
      <c r="N5831" s="1" t="s">
        <v>120</v>
      </c>
      <c r="O5831" s="1" t="s">
        <v>7</v>
      </c>
      <c r="P5831" s="1" t="s">
        <v>817</v>
      </c>
      <c r="Q5831" s="1" t="s">
        <v>476</v>
      </c>
      <c r="R5831" s="1" t="s">
        <v>503</v>
      </c>
      <c r="S5831" s="1" t="s">
        <v>2</v>
      </c>
      <c r="T5831" s="21">
        <v>0</v>
      </c>
      <c r="U5831" s="21">
        <v>1158</v>
      </c>
      <c r="V5831" s="21">
        <f t="shared" si="366"/>
        <v>1158</v>
      </c>
      <c r="W5831" s="23">
        <f t="shared" si="367"/>
        <v>0</v>
      </c>
      <c r="X5831" s="3">
        <v>0</v>
      </c>
      <c r="Y5831" s="2">
        <v>2232</v>
      </c>
      <c r="Z5831" s="3">
        <f t="shared" si="364"/>
        <v>2232</v>
      </c>
      <c r="AA5831" s="8">
        <f t="shared" si="365"/>
        <v>0</v>
      </c>
    </row>
    <row r="5832" spans="1:27" ht="10.5" x14ac:dyDescent="0.15">
      <c r="A5832" s="1" t="s">
        <v>25618</v>
      </c>
      <c r="B5832" s="1" t="s">
        <v>0</v>
      </c>
      <c r="C5832" s="1" t="s">
        <v>22</v>
      </c>
      <c r="E5832" s="1" t="s">
        <v>25619</v>
      </c>
      <c r="F5832" s="1" t="s">
        <v>2</v>
      </c>
      <c r="G5832" s="1" t="s">
        <v>25620</v>
      </c>
      <c r="H5832" s="1" t="s">
        <v>25621</v>
      </c>
      <c r="I5832" s="1" t="s">
        <v>2548</v>
      </c>
      <c r="J5832" s="1" t="s">
        <v>93</v>
      </c>
      <c r="K5832" s="1" t="s">
        <v>5533</v>
      </c>
      <c r="L5832" s="1" t="s">
        <v>2</v>
      </c>
      <c r="M5832" s="1" t="s">
        <v>120</v>
      </c>
      <c r="N5832" s="1" t="s">
        <v>120</v>
      </c>
      <c r="O5832" s="1" t="s">
        <v>7</v>
      </c>
      <c r="P5832" s="1" t="s">
        <v>495</v>
      </c>
      <c r="Q5832" s="1" t="s">
        <v>476</v>
      </c>
      <c r="R5832" s="1" t="s">
        <v>488</v>
      </c>
      <c r="S5832" s="1" t="s">
        <v>2</v>
      </c>
      <c r="T5832" s="21">
        <v>0</v>
      </c>
      <c r="U5832" s="21">
        <v>1560</v>
      </c>
      <c r="V5832" s="21">
        <f t="shared" si="366"/>
        <v>1560</v>
      </c>
      <c r="W5832" s="23">
        <f t="shared" si="367"/>
        <v>0</v>
      </c>
      <c r="X5832" s="3">
        <v>0</v>
      </c>
      <c r="Y5832" s="2">
        <v>2232</v>
      </c>
      <c r="Z5832" s="3">
        <f t="shared" si="364"/>
        <v>2232</v>
      </c>
      <c r="AA5832" s="8">
        <f t="shared" si="365"/>
        <v>0</v>
      </c>
    </row>
    <row r="5833" spans="1:27" ht="10.5" x14ac:dyDescent="0.15">
      <c r="A5833" s="1" t="s">
        <v>25774</v>
      </c>
      <c r="B5833" s="1" t="s">
        <v>0</v>
      </c>
      <c r="C5833" s="1" t="s">
        <v>22</v>
      </c>
      <c r="E5833" s="1" t="s">
        <v>25775</v>
      </c>
      <c r="F5833" s="1" t="s">
        <v>2</v>
      </c>
      <c r="G5833" s="1" t="s">
        <v>2</v>
      </c>
      <c r="H5833" s="1" t="s">
        <v>25776</v>
      </c>
      <c r="I5833" s="1" t="s">
        <v>4433</v>
      </c>
      <c r="J5833" s="1" t="s">
        <v>118</v>
      </c>
      <c r="K5833" s="1" t="s">
        <v>14819</v>
      </c>
      <c r="L5833" s="1" t="s">
        <v>57</v>
      </c>
      <c r="M5833" s="1" t="s">
        <v>120</v>
      </c>
      <c r="N5833" s="1" t="s">
        <v>120</v>
      </c>
      <c r="O5833" s="1" t="s">
        <v>7</v>
      </c>
      <c r="P5833" s="1" t="s">
        <v>894</v>
      </c>
      <c r="Q5833" s="1" t="s">
        <v>476</v>
      </c>
      <c r="R5833" s="1" t="s">
        <v>503</v>
      </c>
      <c r="S5833" s="1" t="s">
        <v>2</v>
      </c>
      <c r="T5833" s="21">
        <v>0</v>
      </c>
      <c r="U5833" s="21">
        <v>12696</v>
      </c>
      <c r="V5833" s="21">
        <f t="shared" si="366"/>
        <v>12696</v>
      </c>
      <c r="W5833" s="23">
        <f t="shared" si="367"/>
        <v>0</v>
      </c>
      <c r="X5833" s="3">
        <v>0</v>
      </c>
      <c r="Y5833" s="2">
        <v>2232</v>
      </c>
      <c r="Z5833" s="3">
        <f t="shared" si="364"/>
        <v>2232</v>
      </c>
      <c r="AA5833" s="8">
        <f t="shared" si="365"/>
        <v>0</v>
      </c>
    </row>
    <row r="5834" spans="1:27" ht="10.5" x14ac:dyDescent="0.15">
      <c r="A5834" s="1" t="s">
        <v>29680</v>
      </c>
      <c r="B5834" s="1" t="s">
        <v>0</v>
      </c>
      <c r="C5834" s="1" t="s">
        <v>22</v>
      </c>
      <c r="E5834" s="1" t="s">
        <v>29681</v>
      </c>
      <c r="F5834" s="1" t="s">
        <v>2</v>
      </c>
      <c r="G5834" s="1" t="s">
        <v>25620</v>
      </c>
      <c r="H5834" s="1" t="s">
        <v>29682</v>
      </c>
      <c r="I5834" s="1" t="s">
        <v>7934</v>
      </c>
      <c r="J5834" s="1" t="s">
        <v>93</v>
      </c>
      <c r="K5834" s="1" t="s">
        <v>7935</v>
      </c>
      <c r="L5834" s="1" t="s">
        <v>2</v>
      </c>
      <c r="M5834" s="1" t="s">
        <v>120</v>
      </c>
      <c r="N5834" s="1" t="s">
        <v>120</v>
      </c>
      <c r="O5834" s="1" t="s">
        <v>7</v>
      </c>
      <c r="P5834" s="1" t="s">
        <v>495</v>
      </c>
      <c r="Q5834" s="1" t="s">
        <v>476</v>
      </c>
      <c r="R5834" s="1" t="s">
        <v>488</v>
      </c>
      <c r="S5834" s="1" t="s">
        <v>2</v>
      </c>
      <c r="T5834" s="21">
        <v>0</v>
      </c>
      <c r="U5834" s="21">
        <v>4236</v>
      </c>
      <c r="V5834" s="21">
        <f t="shared" si="366"/>
        <v>4236</v>
      </c>
      <c r="W5834" s="23">
        <f t="shared" si="367"/>
        <v>0</v>
      </c>
      <c r="X5834" s="3">
        <v>0</v>
      </c>
      <c r="Y5834" s="2">
        <v>2232</v>
      </c>
      <c r="Z5834" s="3">
        <f t="shared" si="364"/>
        <v>2232</v>
      </c>
      <c r="AA5834" s="8">
        <f t="shared" si="365"/>
        <v>0</v>
      </c>
    </row>
    <row r="5835" spans="1:27" ht="10.5" x14ac:dyDescent="0.15">
      <c r="A5835" s="1" t="s">
        <v>30803</v>
      </c>
      <c r="B5835" s="1" t="s">
        <v>0</v>
      </c>
      <c r="C5835" s="1" t="s">
        <v>22</v>
      </c>
      <c r="E5835" s="1" t="s">
        <v>30804</v>
      </c>
      <c r="F5835" s="1" t="s">
        <v>2</v>
      </c>
      <c r="G5835" s="1" t="s">
        <v>25789</v>
      </c>
      <c r="H5835" s="1" t="s">
        <v>30805</v>
      </c>
      <c r="I5835" s="1" t="s">
        <v>85</v>
      </c>
      <c r="J5835" s="1" t="s">
        <v>18</v>
      </c>
      <c r="K5835" s="1" t="s">
        <v>10076</v>
      </c>
      <c r="L5835" s="1" t="s">
        <v>2</v>
      </c>
      <c r="M5835" s="1" t="s">
        <v>120</v>
      </c>
      <c r="N5835" s="1" t="s">
        <v>120</v>
      </c>
      <c r="O5835" s="1" t="s">
        <v>7</v>
      </c>
      <c r="P5835" s="1" t="s">
        <v>747</v>
      </c>
      <c r="Q5835" s="1" t="s">
        <v>476</v>
      </c>
      <c r="R5835" s="1" t="s">
        <v>488</v>
      </c>
      <c r="S5835" s="1" t="s">
        <v>2</v>
      </c>
      <c r="T5835" s="21">
        <v>0</v>
      </c>
      <c r="U5835" s="21">
        <v>3372</v>
      </c>
      <c r="V5835" s="21">
        <f t="shared" si="366"/>
        <v>3372</v>
      </c>
      <c r="W5835" s="23">
        <f t="shared" si="367"/>
        <v>0</v>
      </c>
      <c r="X5835" s="3">
        <v>0</v>
      </c>
      <c r="Y5835" s="2">
        <v>2232</v>
      </c>
      <c r="Z5835" s="3">
        <f t="shared" si="364"/>
        <v>2232</v>
      </c>
      <c r="AA5835" s="8">
        <f t="shared" si="365"/>
        <v>0</v>
      </c>
    </row>
    <row r="5836" spans="1:27" ht="10.5" x14ac:dyDescent="0.15">
      <c r="A5836" s="1" t="s">
        <v>30818</v>
      </c>
      <c r="B5836" s="1" t="s">
        <v>0</v>
      </c>
      <c r="C5836" s="1" t="s">
        <v>22</v>
      </c>
      <c r="E5836" s="1" t="s">
        <v>30819</v>
      </c>
      <c r="F5836" s="1" t="s">
        <v>2</v>
      </c>
      <c r="G5836" s="1" t="s">
        <v>30820</v>
      </c>
      <c r="H5836" s="1" t="s">
        <v>30821</v>
      </c>
      <c r="I5836" s="1" t="s">
        <v>560</v>
      </c>
      <c r="J5836" s="1" t="s">
        <v>333</v>
      </c>
      <c r="K5836" s="1" t="s">
        <v>27160</v>
      </c>
      <c r="L5836" s="1" t="s">
        <v>2</v>
      </c>
      <c r="M5836" s="1" t="s">
        <v>120</v>
      </c>
      <c r="N5836" s="1" t="s">
        <v>120</v>
      </c>
      <c r="O5836" s="1" t="s">
        <v>7</v>
      </c>
      <c r="P5836" s="1" t="s">
        <v>1899</v>
      </c>
      <c r="Q5836" s="1" t="s">
        <v>476</v>
      </c>
      <c r="R5836" s="1" t="s">
        <v>477</v>
      </c>
      <c r="S5836" s="1" t="s">
        <v>2</v>
      </c>
      <c r="T5836" s="21">
        <v>0</v>
      </c>
      <c r="U5836" s="21">
        <v>8826</v>
      </c>
      <c r="V5836" s="21">
        <f t="shared" si="366"/>
        <v>8826</v>
      </c>
      <c r="W5836" s="23">
        <f t="shared" si="367"/>
        <v>0</v>
      </c>
      <c r="X5836" s="3">
        <v>0</v>
      </c>
      <c r="Y5836" s="2">
        <v>2232</v>
      </c>
      <c r="Z5836" s="3">
        <f t="shared" si="364"/>
        <v>2232</v>
      </c>
      <c r="AA5836" s="8">
        <f t="shared" si="365"/>
        <v>0</v>
      </c>
    </row>
    <row r="5837" spans="1:27" ht="10.5" x14ac:dyDescent="0.15">
      <c r="A5837" s="1" t="s">
        <v>32209</v>
      </c>
      <c r="B5837" s="1" t="s">
        <v>0</v>
      </c>
      <c r="C5837" s="1" t="s">
        <v>22</v>
      </c>
      <c r="E5837" s="1" t="s">
        <v>32210</v>
      </c>
      <c r="F5837" s="1" t="s">
        <v>2</v>
      </c>
      <c r="G5837" s="1" t="s">
        <v>8971</v>
      </c>
      <c r="H5837" s="1" t="s">
        <v>32211</v>
      </c>
      <c r="I5837" s="1" t="s">
        <v>5777</v>
      </c>
      <c r="J5837" s="1" t="s">
        <v>24</v>
      </c>
      <c r="K5837" s="1" t="s">
        <v>19283</v>
      </c>
      <c r="L5837" s="1" t="s">
        <v>2</v>
      </c>
      <c r="M5837" s="1" t="s">
        <v>120</v>
      </c>
      <c r="N5837" s="1" t="s">
        <v>120</v>
      </c>
      <c r="O5837" s="1" t="s">
        <v>7</v>
      </c>
      <c r="P5837" s="1" t="s">
        <v>1256</v>
      </c>
      <c r="Q5837" s="1" t="s">
        <v>476</v>
      </c>
      <c r="R5837" s="1" t="s">
        <v>503</v>
      </c>
      <c r="S5837" s="1" t="s">
        <v>2</v>
      </c>
      <c r="T5837" s="21">
        <v>0</v>
      </c>
      <c r="U5837" s="21">
        <v>4464</v>
      </c>
      <c r="V5837" s="21">
        <f t="shared" si="366"/>
        <v>4464</v>
      </c>
      <c r="W5837" s="23">
        <f t="shared" si="367"/>
        <v>0</v>
      </c>
      <c r="X5837" s="3">
        <v>0</v>
      </c>
      <c r="Y5837" s="2">
        <v>2232</v>
      </c>
      <c r="Z5837" s="3">
        <f t="shared" si="364"/>
        <v>2232</v>
      </c>
      <c r="AA5837" s="8">
        <f t="shared" si="365"/>
        <v>0</v>
      </c>
    </row>
    <row r="5838" spans="1:27" ht="10.5" x14ac:dyDescent="0.15">
      <c r="A5838" s="1" t="s">
        <v>38746</v>
      </c>
      <c r="B5838" s="1" t="s">
        <v>0</v>
      </c>
      <c r="C5838" s="1" t="s">
        <v>22</v>
      </c>
      <c r="E5838" s="1" t="s">
        <v>38747</v>
      </c>
      <c r="F5838" s="1" t="s">
        <v>2</v>
      </c>
      <c r="G5838" s="1" t="s">
        <v>24128</v>
      </c>
      <c r="H5838" s="1" t="s">
        <v>38748</v>
      </c>
      <c r="I5838" s="1" t="s">
        <v>38749</v>
      </c>
      <c r="J5838" s="1" t="s">
        <v>32</v>
      </c>
      <c r="K5838" s="1" t="s">
        <v>24094</v>
      </c>
      <c r="L5838" s="1" t="s">
        <v>2</v>
      </c>
      <c r="M5838" s="1" t="s">
        <v>120</v>
      </c>
      <c r="N5838" s="1" t="s">
        <v>120</v>
      </c>
      <c r="O5838" s="1" t="s">
        <v>7</v>
      </c>
      <c r="P5838" s="1" t="s">
        <v>1242</v>
      </c>
      <c r="Q5838" s="1" t="s">
        <v>476</v>
      </c>
      <c r="R5838" s="1" t="s">
        <v>503</v>
      </c>
      <c r="S5838" s="1" t="s">
        <v>38750</v>
      </c>
      <c r="T5838" s="21">
        <v>0</v>
      </c>
      <c r="U5838" s="21">
        <v>414</v>
      </c>
      <c r="V5838" s="21">
        <f t="shared" si="366"/>
        <v>414</v>
      </c>
      <c r="W5838" s="23">
        <f t="shared" si="367"/>
        <v>0</v>
      </c>
      <c r="X5838" s="3">
        <v>0</v>
      </c>
      <c r="Y5838" s="2">
        <v>2232</v>
      </c>
      <c r="Z5838" s="3">
        <f t="shared" si="364"/>
        <v>2232</v>
      </c>
      <c r="AA5838" s="8">
        <f t="shared" si="365"/>
        <v>0</v>
      </c>
    </row>
    <row r="5839" spans="1:27" ht="10.5" x14ac:dyDescent="0.15">
      <c r="A5839" s="1" t="s">
        <v>39601</v>
      </c>
      <c r="B5839" s="1" t="s">
        <v>0</v>
      </c>
      <c r="C5839" s="1" t="s">
        <v>22</v>
      </c>
      <c r="E5839" s="1" t="s">
        <v>39602</v>
      </c>
      <c r="F5839" s="1" t="s">
        <v>2</v>
      </c>
      <c r="G5839" s="1" t="s">
        <v>2</v>
      </c>
      <c r="H5839" s="1" t="s">
        <v>39368</v>
      </c>
      <c r="I5839" s="1" t="s">
        <v>3718</v>
      </c>
      <c r="J5839" s="1" t="s">
        <v>126</v>
      </c>
      <c r="K5839" s="1" t="s">
        <v>9351</v>
      </c>
      <c r="L5839" s="1" t="s">
        <v>2</v>
      </c>
      <c r="M5839" s="1" t="s">
        <v>120</v>
      </c>
      <c r="N5839" s="1" t="s">
        <v>120</v>
      </c>
      <c r="O5839" s="1" t="s">
        <v>7</v>
      </c>
      <c r="P5839" s="1" t="s">
        <v>761</v>
      </c>
      <c r="Q5839" s="1" t="s">
        <v>476</v>
      </c>
      <c r="R5839" s="1" t="s">
        <v>488</v>
      </c>
      <c r="S5839" s="1" t="s">
        <v>39603</v>
      </c>
      <c r="T5839" s="21">
        <v>0</v>
      </c>
      <c r="U5839" s="21">
        <v>3720</v>
      </c>
      <c r="V5839" s="21">
        <f t="shared" si="366"/>
        <v>3720</v>
      </c>
      <c r="W5839" s="23">
        <f t="shared" si="367"/>
        <v>0</v>
      </c>
      <c r="X5839" s="3">
        <v>0</v>
      </c>
      <c r="Y5839" s="2">
        <v>2232</v>
      </c>
      <c r="Z5839" s="3">
        <f t="shared" si="364"/>
        <v>2232</v>
      </c>
      <c r="AA5839" s="8">
        <f t="shared" si="365"/>
        <v>0</v>
      </c>
    </row>
    <row r="5840" spans="1:27" ht="10.5" x14ac:dyDescent="0.15">
      <c r="A5840" s="1" t="s">
        <v>43360</v>
      </c>
      <c r="B5840" s="1" t="s">
        <v>0</v>
      </c>
      <c r="C5840" s="1" t="s">
        <v>22</v>
      </c>
      <c r="E5840" s="1" t="s">
        <v>43361</v>
      </c>
      <c r="F5840" s="1" t="s">
        <v>2</v>
      </c>
      <c r="G5840" s="1" t="s">
        <v>43362</v>
      </c>
      <c r="H5840" s="1" t="s">
        <v>43363</v>
      </c>
      <c r="I5840" s="1" t="s">
        <v>43364</v>
      </c>
      <c r="J5840" s="1" t="s">
        <v>93</v>
      </c>
      <c r="K5840" s="1" t="s">
        <v>7191</v>
      </c>
      <c r="L5840" s="1" t="s">
        <v>2</v>
      </c>
      <c r="M5840" s="1" t="s">
        <v>120</v>
      </c>
      <c r="N5840" s="1" t="s">
        <v>120</v>
      </c>
      <c r="O5840" s="1" t="s">
        <v>7</v>
      </c>
      <c r="P5840" s="1" t="s">
        <v>495</v>
      </c>
      <c r="Q5840" s="1" t="s">
        <v>476</v>
      </c>
      <c r="R5840" s="1" t="s">
        <v>488</v>
      </c>
      <c r="S5840" s="1" t="s">
        <v>2</v>
      </c>
      <c r="T5840" s="21"/>
      <c r="U5840" s="21"/>
      <c r="V5840" s="21">
        <f t="shared" si="366"/>
        <v>0</v>
      </c>
      <c r="W5840" s="23" t="e">
        <f t="shared" si="367"/>
        <v>#DIV/0!</v>
      </c>
      <c r="X5840" s="3">
        <v>0</v>
      </c>
      <c r="Y5840" s="2">
        <v>2232</v>
      </c>
      <c r="Z5840" s="3">
        <f t="shared" si="364"/>
        <v>2232</v>
      </c>
      <c r="AA5840" s="8">
        <f t="shared" si="365"/>
        <v>0</v>
      </c>
    </row>
    <row r="5841" spans="1:27" ht="10.5" x14ac:dyDescent="0.15">
      <c r="A5841" s="1" t="s">
        <v>43425</v>
      </c>
      <c r="B5841" s="1" t="s">
        <v>0</v>
      </c>
      <c r="C5841" s="1" t="s">
        <v>22</v>
      </c>
      <c r="E5841" s="1" t="s">
        <v>43426</v>
      </c>
      <c r="F5841" s="1" t="s">
        <v>2</v>
      </c>
      <c r="G5841" s="1" t="s">
        <v>24128</v>
      </c>
      <c r="H5841" s="1" t="s">
        <v>43427</v>
      </c>
      <c r="I5841" s="1" t="s">
        <v>262</v>
      </c>
      <c r="J5841" s="1" t="s">
        <v>32</v>
      </c>
      <c r="K5841" s="1" t="s">
        <v>3254</v>
      </c>
      <c r="L5841" s="1" t="s">
        <v>2</v>
      </c>
      <c r="M5841" s="1" t="s">
        <v>120</v>
      </c>
      <c r="N5841" s="1" t="s">
        <v>120</v>
      </c>
      <c r="O5841" s="1" t="s">
        <v>7</v>
      </c>
      <c r="P5841" s="1" t="s">
        <v>1242</v>
      </c>
      <c r="Q5841" s="1" t="s">
        <v>476</v>
      </c>
      <c r="R5841" s="1" t="s">
        <v>503</v>
      </c>
      <c r="S5841" s="1" t="s">
        <v>43428</v>
      </c>
      <c r="T5841" s="21"/>
      <c r="U5841" s="21"/>
      <c r="V5841" s="21">
        <f t="shared" si="366"/>
        <v>0</v>
      </c>
      <c r="W5841" s="23" t="e">
        <f t="shared" si="367"/>
        <v>#DIV/0!</v>
      </c>
      <c r="X5841" s="3">
        <v>0</v>
      </c>
      <c r="Y5841" s="2">
        <v>2232</v>
      </c>
      <c r="Z5841" s="3">
        <f t="shared" si="364"/>
        <v>2232</v>
      </c>
      <c r="AA5841" s="8">
        <f t="shared" si="365"/>
        <v>0</v>
      </c>
    </row>
    <row r="5842" spans="1:27" ht="10.5" x14ac:dyDescent="0.15">
      <c r="A5842" s="1" t="s">
        <v>46477</v>
      </c>
      <c r="B5842" s="1" t="s">
        <v>0</v>
      </c>
      <c r="C5842" s="1" t="s">
        <v>22</v>
      </c>
      <c r="E5842" s="1" t="s">
        <v>46478</v>
      </c>
      <c r="F5842" s="1" t="s">
        <v>2</v>
      </c>
      <c r="G5842" s="1" t="s">
        <v>21239</v>
      </c>
      <c r="H5842" s="1" t="s">
        <v>46479</v>
      </c>
      <c r="I5842" s="1" t="s">
        <v>6466</v>
      </c>
      <c r="J5842" s="1" t="s">
        <v>37</v>
      </c>
      <c r="K5842" s="1" t="s">
        <v>6467</v>
      </c>
      <c r="L5842" s="1" t="s">
        <v>2</v>
      </c>
      <c r="M5842" s="1" t="s">
        <v>120</v>
      </c>
      <c r="N5842" s="1" t="s">
        <v>120</v>
      </c>
      <c r="O5842" s="1" t="s">
        <v>7</v>
      </c>
      <c r="P5842" s="1" t="s">
        <v>747</v>
      </c>
      <c r="Q5842" s="1" t="s">
        <v>476</v>
      </c>
      <c r="R5842" s="1" t="s">
        <v>488</v>
      </c>
      <c r="S5842" s="1" t="s">
        <v>2</v>
      </c>
      <c r="T5842" s="21">
        <v>0</v>
      </c>
      <c r="U5842" s="21">
        <v>4328</v>
      </c>
      <c r="V5842" s="21">
        <f t="shared" si="366"/>
        <v>4328</v>
      </c>
      <c r="W5842" s="23">
        <f t="shared" si="367"/>
        <v>0</v>
      </c>
      <c r="X5842" s="3">
        <v>0</v>
      </c>
      <c r="Y5842" s="2">
        <v>2232</v>
      </c>
      <c r="Z5842" s="3">
        <f t="shared" si="364"/>
        <v>2232</v>
      </c>
      <c r="AA5842" s="8">
        <f t="shared" si="365"/>
        <v>0</v>
      </c>
    </row>
    <row r="5843" spans="1:27" ht="10.5" x14ac:dyDescent="0.15">
      <c r="A5843" s="1" t="s">
        <v>47598</v>
      </c>
      <c r="B5843" s="1" t="s">
        <v>0</v>
      </c>
      <c r="C5843" s="1" t="s">
        <v>22</v>
      </c>
      <c r="E5843" s="1" t="s">
        <v>47599</v>
      </c>
      <c r="F5843" s="1" t="s">
        <v>2</v>
      </c>
      <c r="G5843" s="1" t="s">
        <v>47600</v>
      </c>
      <c r="H5843" s="1" t="s">
        <v>47601</v>
      </c>
      <c r="I5843" s="1" t="s">
        <v>715</v>
      </c>
      <c r="J5843" s="1" t="s">
        <v>408</v>
      </c>
      <c r="K5843" s="1" t="s">
        <v>716</v>
      </c>
      <c r="L5843" s="1" t="s">
        <v>2</v>
      </c>
      <c r="M5843" s="1" t="s">
        <v>120</v>
      </c>
      <c r="N5843" s="1" t="s">
        <v>120</v>
      </c>
      <c r="O5843" s="1" t="s">
        <v>7</v>
      </c>
      <c r="P5843" s="1" t="s">
        <v>1899</v>
      </c>
      <c r="Q5843" s="1" t="s">
        <v>476</v>
      </c>
      <c r="R5843" s="1" t="s">
        <v>477</v>
      </c>
      <c r="S5843" s="1" t="s">
        <v>47602</v>
      </c>
      <c r="T5843" s="21">
        <v>0</v>
      </c>
      <c r="U5843" s="21">
        <v>1736</v>
      </c>
      <c r="V5843" s="21">
        <f t="shared" si="366"/>
        <v>1736</v>
      </c>
      <c r="W5843" s="23">
        <f t="shared" si="367"/>
        <v>0</v>
      </c>
      <c r="X5843" s="3">
        <v>0</v>
      </c>
      <c r="Y5843" s="2">
        <v>2232</v>
      </c>
      <c r="Z5843" s="3">
        <f t="shared" si="364"/>
        <v>2232</v>
      </c>
      <c r="AA5843" s="8">
        <f t="shared" si="365"/>
        <v>0</v>
      </c>
    </row>
    <row r="5844" spans="1:27" ht="10.5" x14ac:dyDescent="0.15">
      <c r="A5844" s="1" t="s">
        <v>36807</v>
      </c>
      <c r="B5844" s="1" t="s">
        <v>0</v>
      </c>
      <c r="C5844" s="1" t="s">
        <v>22</v>
      </c>
      <c r="E5844" s="1" t="s">
        <v>36808</v>
      </c>
      <c r="F5844" s="1" t="s">
        <v>2</v>
      </c>
      <c r="G5844" s="1" t="s">
        <v>36809</v>
      </c>
      <c r="H5844" s="1" t="s">
        <v>36810</v>
      </c>
      <c r="I5844" s="1" t="s">
        <v>36811</v>
      </c>
      <c r="J5844" s="1" t="s">
        <v>1843</v>
      </c>
      <c r="K5844" s="1" t="s">
        <v>36812</v>
      </c>
      <c r="L5844" s="1" t="s">
        <v>2</v>
      </c>
      <c r="M5844" s="1" t="s">
        <v>120</v>
      </c>
      <c r="N5844" s="1" t="s">
        <v>120</v>
      </c>
      <c r="O5844" s="1" t="s">
        <v>7</v>
      </c>
      <c r="P5844" s="1" t="s">
        <v>1435</v>
      </c>
      <c r="Q5844" s="1" t="s">
        <v>476</v>
      </c>
      <c r="R5844" s="1" t="s">
        <v>477</v>
      </c>
      <c r="S5844" s="1" t="s">
        <v>36813</v>
      </c>
      <c r="T5844" s="21">
        <v>0</v>
      </c>
      <c r="U5844" s="21">
        <v>6898.8</v>
      </c>
      <c r="V5844" s="21">
        <f t="shared" si="366"/>
        <v>6898.8</v>
      </c>
      <c r="W5844" s="23">
        <f t="shared" si="367"/>
        <v>0</v>
      </c>
      <c r="X5844" s="3">
        <v>0</v>
      </c>
      <c r="Y5844" s="2">
        <v>3534.75</v>
      </c>
      <c r="Z5844" s="3">
        <f t="shared" si="364"/>
        <v>3534.75</v>
      </c>
      <c r="AA5844" s="8">
        <f t="shared" si="365"/>
        <v>0</v>
      </c>
    </row>
    <row r="5845" spans="1:27" ht="10.5" x14ac:dyDescent="0.15">
      <c r="A5845" s="1" t="s">
        <v>29055</v>
      </c>
      <c r="B5845" s="1" t="s">
        <v>0</v>
      </c>
      <c r="C5845" s="1" t="s">
        <v>22</v>
      </c>
      <c r="E5845" s="1" t="s">
        <v>29056</v>
      </c>
      <c r="F5845" s="1" t="s">
        <v>2</v>
      </c>
      <c r="G5845" s="1" t="s">
        <v>29057</v>
      </c>
      <c r="H5845" s="1" t="s">
        <v>29058</v>
      </c>
      <c r="I5845" s="1" t="s">
        <v>15239</v>
      </c>
      <c r="J5845" s="1" t="s">
        <v>1843</v>
      </c>
      <c r="K5845" s="1" t="s">
        <v>15240</v>
      </c>
      <c r="L5845" s="1" t="s">
        <v>72</v>
      </c>
      <c r="M5845" s="1" t="s">
        <v>120</v>
      </c>
      <c r="N5845" s="1" t="s">
        <v>760</v>
      </c>
      <c r="O5845" s="1" t="s">
        <v>7</v>
      </c>
      <c r="P5845" s="1" t="s">
        <v>872</v>
      </c>
      <c r="Q5845" s="1" t="s">
        <v>476</v>
      </c>
      <c r="R5845" s="1" t="s">
        <v>488</v>
      </c>
      <c r="S5845" s="1" t="s">
        <v>29059</v>
      </c>
      <c r="T5845" s="21">
        <v>0</v>
      </c>
      <c r="U5845" s="21">
        <v>4580.47</v>
      </c>
      <c r="V5845" s="21">
        <f t="shared" si="366"/>
        <v>4580.47</v>
      </c>
      <c r="W5845" s="23">
        <f t="shared" si="367"/>
        <v>0</v>
      </c>
      <c r="X5845" s="3">
        <v>0</v>
      </c>
      <c r="Y5845" s="2">
        <v>2230.9899999999998</v>
      </c>
      <c r="Z5845" s="3">
        <f t="shared" si="364"/>
        <v>2230.9899999999998</v>
      </c>
      <c r="AA5845" s="8">
        <f t="shared" si="365"/>
        <v>0</v>
      </c>
    </row>
    <row r="5846" spans="1:27" ht="10.5" x14ac:dyDescent="0.15">
      <c r="A5846" s="1" t="s">
        <v>34448</v>
      </c>
      <c r="B5846" s="1" t="s">
        <v>0</v>
      </c>
      <c r="C5846" s="1" t="s">
        <v>22</v>
      </c>
      <c r="E5846" s="1" t="s">
        <v>34449</v>
      </c>
      <c r="F5846" s="1" t="s">
        <v>2</v>
      </c>
      <c r="G5846" s="1" t="s">
        <v>2</v>
      </c>
      <c r="H5846" s="1" t="s">
        <v>34450</v>
      </c>
      <c r="I5846" s="1" t="s">
        <v>151</v>
      </c>
      <c r="J5846" s="1" t="s">
        <v>46</v>
      </c>
      <c r="K5846" s="1" t="s">
        <v>34451</v>
      </c>
      <c r="L5846" s="1" t="s">
        <v>2</v>
      </c>
      <c r="M5846" s="1" t="s">
        <v>120</v>
      </c>
      <c r="N5846" s="1" t="s">
        <v>120</v>
      </c>
      <c r="O5846" s="1" t="s">
        <v>7</v>
      </c>
      <c r="P5846" s="1" t="s">
        <v>5214</v>
      </c>
      <c r="Q5846" s="1" t="s">
        <v>476</v>
      </c>
      <c r="R5846" s="1" t="s">
        <v>488</v>
      </c>
      <c r="S5846" s="1" t="s">
        <v>2</v>
      </c>
      <c r="T5846" s="21"/>
      <c r="U5846" s="21"/>
      <c r="V5846" s="21">
        <f t="shared" si="366"/>
        <v>0</v>
      </c>
      <c r="W5846" s="23" t="e">
        <f t="shared" si="367"/>
        <v>#DIV/0!</v>
      </c>
      <c r="X5846" s="3">
        <v>0</v>
      </c>
      <c r="Y5846" s="2">
        <v>2182.63</v>
      </c>
      <c r="Z5846" s="3">
        <f t="shared" si="364"/>
        <v>2182.63</v>
      </c>
      <c r="AA5846" s="8">
        <f t="shared" si="365"/>
        <v>0</v>
      </c>
    </row>
    <row r="5847" spans="1:27" ht="10.5" x14ac:dyDescent="0.15">
      <c r="A5847" s="1" t="s">
        <v>23654</v>
      </c>
      <c r="B5847" s="1" t="s">
        <v>0</v>
      </c>
      <c r="C5847" s="1" t="s">
        <v>22</v>
      </c>
      <c r="E5847" s="1" t="s">
        <v>8260</v>
      </c>
      <c r="F5847" s="1" t="s">
        <v>2</v>
      </c>
      <c r="G5847" s="1" t="s">
        <v>23655</v>
      </c>
      <c r="H5847" s="1" t="s">
        <v>10254</v>
      </c>
      <c r="I5847" s="1" t="s">
        <v>598</v>
      </c>
      <c r="J5847" s="1" t="s">
        <v>150</v>
      </c>
      <c r="K5847" s="1" t="s">
        <v>8942</v>
      </c>
      <c r="L5847" s="1" t="s">
        <v>6</v>
      </c>
      <c r="M5847" s="1" t="s">
        <v>120</v>
      </c>
      <c r="N5847" s="1" t="s">
        <v>120</v>
      </c>
      <c r="O5847" s="1" t="s">
        <v>7</v>
      </c>
      <c r="P5847" s="1" t="s">
        <v>817</v>
      </c>
      <c r="Q5847" s="1" t="s">
        <v>476</v>
      </c>
      <c r="R5847" s="1" t="s">
        <v>503</v>
      </c>
      <c r="S5847" s="1" t="s">
        <v>8261</v>
      </c>
      <c r="T5847" s="21">
        <v>114.5</v>
      </c>
      <c r="U5847" s="21">
        <v>5620.3</v>
      </c>
      <c r="V5847" s="21">
        <f t="shared" si="366"/>
        <v>5734.8</v>
      </c>
      <c r="W5847" s="23">
        <f t="shared" si="367"/>
        <v>1.9965822696519496E-2</v>
      </c>
      <c r="X5847" s="3">
        <v>0</v>
      </c>
      <c r="Y5847" s="2">
        <v>2229.84</v>
      </c>
      <c r="Z5847" s="3">
        <f t="shared" si="364"/>
        <v>2229.84</v>
      </c>
      <c r="AA5847" s="8">
        <f t="shared" si="365"/>
        <v>0</v>
      </c>
    </row>
    <row r="5848" spans="1:27" ht="10.5" x14ac:dyDescent="0.15">
      <c r="A5848" s="1" t="s">
        <v>17890</v>
      </c>
      <c r="B5848" s="1" t="s">
        <v>0</v>
      </c>
      <c r="C5848" s="1" t="s">
        <v>22</v>
      </c>
      <c r="E5848" s="1" t="s">
        <v>17891</v>
      </c>
      <c r="F5848" s="1" t="s">
        <v>2</v>
      </c>
      <c r="G5848" s="1" t="s">
        <v>2</v>
      </c>
      <c r="H5848" s="1" t="s">
        <v>17892</v>
      </c>
      <c r="I5848" s="1" t="s">
        <v>649</v>
      </c>
      <c r="J5848" s="1" t="s">
        <v>113</v>
      </c>
      <c r="K5848" s="1" t="s">
        <v>17893</v>
      </c>
      <c r="L5848" s="1" t="s">
        <v>2</v>
      </c>
      <c r="M5848" s="1" t="s">
        <v>120</v>
      </c>
      <c r="N5848" s="1" t="s">
        <v>120</v>
      </c>
      <c r="O5848" s="1" t="s">
        <v>7</v>
      </c>
      <c r="P5848" s="1" t="s">
        <v>1194</v>
      </c>
      <c r="Q5848" s="1" t="s">
        <v>476</v>
      </c>
      <c r="R5848" s="1" t="s">
        <v>477</v>
      </c>
      <c r="S5848" s="1" t="s">
        <v>17894</v>
      </c>
      <c r="T5848" s="21">
        <v>0</v>
      </c>
      <c r="U5848" s="21">
        <v>2547.81</v>
      </c>
      <c r="V5848" s="21">
        <f t="shared" si="366"/>
        <v>2547.81</v>
      </c>
      <c r="W5848" s="23">
        <f t="shared" si="367"/>
        <v>0</v>
      </c>
      <c r="X5848" s="3">
        <v>0</v>
      </c>
      <c r="Y5848" s="2">
        <v>2227.33</v>
      </c>
      <c r="Z5848" s="3">
        <f t="shared" si="364"/>
        <v>2227.33</v>
      </c>
      <c r="AA5848" s="8">
        <f t="shared" si="365"/>
        <v>0</v>
      </c>
    </row>
    <row r="5849" spans="1:27" ht="10.5" x14ac:dyDescent="0.15">
      <c r="A5849" s="1" t="s">
        <v>25719</v>
      </c>
      <c r="B5849" s="1" t="s">
        <v>0</v>
      </c>
      <c r="C5849" s="1" t="s">
        <v>22</v>
      </c>
      <c r="E5849" s="1" t="s">
        <v>25720</v>
      </c>
      <c r="F5849" s="1" t="s">
        <v>2</v>
      </c>
      <c r="G5849" s="1" t="s">
        <v>17184</v>
      </c>
      <c r="H5849" s="1" t="s">
        <v>25721</v>
      </c>
      <c r="I5849" s="1" t="s">
        <v>687</v>
      </c>
      <c r="J5849" s="1" t="s">
        <v>162</v>
      </c>
      <c r="K5849" s="1" t="s">
        <v>25722</v>
      </c>
      <c r="L5849" s="1" t="s">
        <v>57</v>
      </c>
      <c r="M5849" s="1" t="s">
        <v>120</v>
      </c>
      <c r="N5849" s="1" t="s">
        <v>760</v>
      </c>
      <c r="O5849" s="1" t="s">
        <v>191</v>
      </c>
      <c r="P5849" s="1" t="s">
        <v>1225</v>
      </c>
      <c r="Q5849" s="1" t="s">
        <v>476</v>
      </c>
      <c r="R5849" s="1" t="s">
        <v>477</v>
      </c>
      <c r="S5849" s="1" t="s">
        <v>25723</v>
      </c>
      <c r="T5849" s="21">
        <v>8.1999999999999993</v>
      </c>
      <c r="U5849" s="21">
        <v>6647.33</v>
      </c>
      <c r="V5849" s="21">
        <f t="shared" si="366"/>
        <v>6655.53</v>
      </c>
      <c r="W5849" s="23">
        <f t="shared" si="367"/>
        <v>1.2320581531448285E-3</v>
      </c>
      <c r="X5849" s="3">
        <v>0</v>
      </c>
      <c r="Y5849" s="2">
        <v>2225.67</v>
      </c>
      <c r="Z5849" s="3">
        <f t="shared" si="364"/>
        <v>2225.67</v>
      </c>
      <c r="AA5849" s="8">
        <f t="shared" si="365"/>
        <v>0</v>
      </c>
    </row>
    <row r="5850" spans="1:27" ht="10.5" x14ac:dyDescent="0.15">
      <c r="A5850" s="1" t="s">
        <v>39964</v>
      </c>
      <c r="B5850" s="1" t="s">
        <v>0</v>
      </c>
      <c r="C5850" s="1" t="s">
        <v>22</v>
      </c>
      <c r="E5850" s="1" t="s">
        <v>39965</v>
      </c>
      <c r="F5850" s="1" t="s">
        <v>2</v>
      </c>
      <c r="G5850" s="1" t="s">
        <v>2</v>
      </c>
      <c r="H5850" s="1" t="s">
        <v>39966</v>
      </c>
      <c r="I5850" s="1" t="s">
        <v>1341</v>
      </c>
      <c r="J5850" s="1" t="s">
        <v>46</v>
      </c>
      <c r="K5850" s="1" t="s">
        <v>3914</v>
      </c>
      <c r="L5850" s="1" t="s">
        <v>2</v>
      </c>
      <c r="M5850" s="1" t="s">
        <v>120</v>
      </c>
      <c r="N5850" s="1" t="s">
        <v>120</v>
      </c>
      <c r="O5850" s="1" t="s">
        <v>7</v>
      </c>
      <c r="P5850" s="1" t="s">
        <v>475</v>
      </c>
      <c r="Q5850" s="1" t="s">
        <v>476</v>
      </c>
      <c r="R5850" s="1" t="s">
        <v>477</v>
      </c>
      <c r="S5850" s="1" t="s">
        <v>39967</v>
      </c>
      <c r="T5850" s="21">
        <v>0</v>
      </c>
      <c r="U5850" s="21">
        <v>2050.7399999999998</v>
      </c>
      <c r="V5850" s="21">
        <f t="shared" si="366"/>
        <v>2050.7399999999998</v>
      </c>
      <c r="W5850" s="23">
        <f t="shared" si="367"/>
        <v>0</v>
      </c>
      <c r="X5850" s="3">
        <v>0</v>
      </c>
      <c r="Y5850" s="2">
        <v>2225.11</v>
      </c>
      <c r="Z5850" s="3">
        <f t="shared" si="364"/>
        <v>2225.11</v>
      </c>
      <c r="AA5850" s="8">
        <f t="shared" si="365"/>
        <v>0</v>
      </c>
    </row>
    <row r="5851" spans="1:27" ht="10.5" x14ac:dyDescent="0.15">
      <c r="A5851" s="1" t="s">
        <v>20441</v>
      </c>
      <c r="B5851" s="1" t="s">
        <v>0</v>
      </c>
      <c r="C5851" s="1" t="s">
        <v>22</v>
      </c>
      <c r="E5851" s="1" t="s">
        <v>20442</v>
      </c>
      <c r="F5851" s="1" t="s">
        <v>2</v>
      </c>
      <c r="G5851" s="1" t="s">
        <v>20443</v>
      </c>
      <c r="H5851" s="1" t="s">
        <v>20444</v>
      </c>
      <c r="I5851" s="1" t="s">
        <v>2256</v>
      </c>
      <c r="J5851" s="1" t="s">
        <v>118</v>
      </c>
      <c r="K5851" s="1" t="s">
        <v>2922</v>
      </c>
      <c r="L5851" s="1" t="s">
        <v>2</v>
      </c>
      <c r="M5851" s="1" t="s">
        <v>120</v>
      </c>
      <c r="N5851" s="1" t="s">
        <v>120</v>
      </c>
      <c r="O5851" s="1" t="s">
        <v>7</v>
      </c>
      <c r="P5851" s="1" t="s">
        <v>761</v>
      </c>
      <c r="Q5851" s="1" t="s">
        <v>476</v>
      </c>
      <c r="R5851" s="1" t="s">
        <v>488</v>
      </c>
      <c r="S5851" s="1" t="s">
        <v>20445</v>
      </c>
      <c r="T5851" s="21">
        <v>0</v>
      </c>
      <c r="U5851" s="21">
        <v>3968.91</v>
      </c>
      <c r="V5851" s="21">
        <f t="shared" si="366"/>
        <v>3968.91</v>
      </c>
      <c r="W5851" s="23">
        <f t="shared" si="367"/>
        <v>0</v>
      </c>
      <c r="X5851" s="3">
        <v>0</v>
      </c>
      <c r="Y5851" s="2">
        <v>2427.58</v>
      </c>
      <c r="Z5851" s="3">
        <f t="shared" si="364"/>
        <v>2427.58</v>
      </c>
      <c r="AA5851" s="8">
        <f t="shared" si="365"/>
        <v>0</v>
      </c>
    </row>
    <row r="5852" spans="1:27" ht="10.5" x14ac:dyDescent="0.15">
      <c r="A5852" s="1" t="s">
        <v>38860</v>
      </c>
      <c r="B5852" s="1" t="s">
        <v>0</v>
      </c>
      <c r="C5852" s="1" t="s">
        <v>22</v>
      </c>
      <c r="E5852" s="1" t="s">
        <v>38861</v>
      </c>
      <c r="F5852" s="1" t="s">
        <v>2</v>
      </c>
      <c r="G5852" s="1" t="s">
        <v>2</v>
      </c>
      <c r="H5852" s="1" t="s">
        <v>38862</v>
      </c>
      <c r="I5852" s="1" t="s">
        <v>925</v>
      </c>
      <c r="J5852" s="1" t="s">
        <v>40</v>
      </c>
      <c r="K5852" s="1" t="s">
        <v>18460</v>
      </c>
      <c r="L5852" s="1" t="s">
        <v>72</v>
      </c>
      <c r="M5852" s="1" t="s">
        <v>120</v>
      </c>
      <c r="N5852" s="1" t="s">
        <v>21396</v>
      </c>
      <c r="O5852" s="1" t="s">
        <v>7</v>
      </c>
      <c r="P5852" s="1" t="s">
        <v>8305</v>
      </c>
      <c r="Q5852" s="1" t="s">
        <v>476</v>
      </c>
      <c r="R5852" s="1" t="s">
        <v>8306</v>
      </c>
      <c r="S5852" s="1" t="s">
        <v>2</v>
      </c>
      <c r="T5852" s="21"/>
      <c r="U5852" s="21"/>
      <c r="V5852" s="21">
        <f t="shared" si="366"/>
        <v>0</v>
      </c>
      <c r="W5852" s="23" t="e">
        <f t="shared" si="367"/>
        <v>#DIV/0!</v>
      </c>
      <c r="X5852" s="3">
        <v>0</v>
      </c>
      <c r="Y5852" s="2">
        <v>2222.6999999999998</v>
      </c>
      <c r="Z5852" s="3">
        <f t="shared" si="364"/>
        <v>2222.6999999999998</v>
      </c>
      <c r="AA5852" s="8">
        <f t="shared" si="365"/>
        <v>0</v>
      </c>
    </row>
    <row r="5853" spans="1:27" ht="10.5" x14ac:dyDescent="0.15">
      <c r="A5853" s="1" t="s">
        <v>20582</v>
      </c>
      <c r="B5853" s="1" t="s">
        <v>0</v>
      </c>
      <c r="C5853" s="1" t="s">
        <v>22</v>
      </c>
      <c r="E5853" s="1" t="s">
        <v>20583</v>
      </c>
      <c r="F5853" s="1" t="s">
        <v>2</v>
      </c>
      <c r="G5853" s="1" t="s">
        <v>20584</v>
      </c>
      <c r="H5853" s="1" t="s">
        <v>20585</v>
      </c>
      <c r="I5853" s="1" t="s">
        <v>2980</v>
      </c>
      <c r="J5853" s="1" t="s">
        <v>79</v>
      </c>
      <c r="K5853" s="1" t="s">
        <v>20586</v>
      </c>
      <c r="L5853" s="1" t="s">
        <v>6</v>
      </c>
      <c r="M5853" s="1" t="s">
        <v>120</v>
      </c>
      <c r="N5853" s="1" t="s">
        <v>120</v>
      </c>
      <c r="O5853" s="1" t="s">
        <v>7</v>
      </c>
      <c r="P5853" s="1" t="s">
        <v>1256</v>
      </c>
      <c r="Q5853" s="1" t="s">
        <v>476</v>
      </c>
      <c r="R5853" s="1" t="s">
        <v>503</v>
      </c>
      <c r="S5853" s="1" t="s">
        <v>20587</v>
      </c>
      <c r="T5853" s="21">
        <v>246.1</v>
      </c>
      <c r="U5853" s="21">
        <v>3278.64</v>
      </c>
      <c r="V5853" s="21">
        <f t="shared" si="366"/>
        <v>3524.74</v>
      </c>
      <c r="W5853" s="23">
        <f t="shared" si="367"/>
        <v>6.9820752736372046E-2</v>
      </c>
      <c r="X5853" s="3">
        <v>0</v>
      </c>
      <c r="Y5853" s="2">
        <v>2222.67</v>
      </c>
      <c r="Z5853" s="3">
        <f t="shared" si="364"/>
        <v>2222.67</v>
      </c>
      <c r="AA5853" s="8">
        <f t="shared" si="365"/>
        <v>0</v>
      </c>
    </row>
    <row r="5854" spans="1:27" ht="10.5" x14ac:dyDescent="0.15">
      <c r="A5854" s="1" t="s">
        <v>44509</v>
      </c>
      <c r="B5854" s="1" t="s">
        <v>0</v>
      </c>
      <c r="C5854" s="1" t="s">
        <v>22</v>
      </c>
      <c r="E5854" s="1" t="s">
        <v>44510</v>
      </c>
      <c r="F5854" s="1" t="s">
        <v>2</v>
      </c>
      <c r="G5854" s="1" t="s">
        <v>44511</v>
      </c>
      <c r="H5854" s="1" t="s">
        <v>44512</v>
      </c>
      <c r="I5854" s="1" t="s">
        <v>166</v>
      </c>
      <c r="J5854" s="1" t="s">
        <v>167</v>
      </c>
      <c r="K5854" s="1" t="s">
        <v>12436</v>
      </c>
      <c r="L5854" s="1" t="s">
        <v>6</v>
      </c>
      <c r="M5854" s="1" t="s">
        <v>289</v>
      </c>
      <c r="N5854" s="1" t="s">
        <v>12529</v>
      </c>
      <c r="O5854" s="1" t="s">
        <v>7</v>
      </c>
      <c r="P5854" s="1" t="s">
        <v>903</v>
      </c>
      <c r="Q5854" s="1" t="s">
        <v>476</v>
      </c>
      <c r="R5854" s="1" t="s">
        <v>503</v>
      </c>
      <c r="S5854" s="1" t="s">
        <v>2</v>
      </c>
      <c r="T5854" s="21">
        <v>0</v>
      </c>
      <c r="U5854" s="21">
        <v>2815</v>
      </c>
      <c r="V5854" s="21">
        <f t="shared" si="366"/>
        <v>2815</v>
      </c>
      <c r="W5854" s="23">
        <f t="shared" si="367"/>
        <v>0</v>
      </c>
      <c r="X5854" s="3">
        <v>0</v>
      </c>
      <c r="Y5854" s="2">
        <v>2221.3000000000002</v>
      </c>
      <c r="Z5854" s="3">
        <f t="shared" si="364"/>
        <v>2221.3000000000002</v>
      </c>
      <c r="AA5854" s="8">
        <f t="shared" si="365"/>
        <v>0</v>
      </c>
    </row>
    <row r="5855" spans="1:27" ht="10.5" x14ac:dyDescent="0.15">
      <c r="A5855" s="1" t="s">
        <v>20328</v>
      </c>
      <c r="B5855" s="1" t="s">
        <v>0</v>
      </c>
      <c r="C5855" s="1" t="s">
        <v>22</v>
      </c>
      <c r="E5855" s="1" t="s">
        <v>20329</v>
      </c>
      <c r="F5855" s="1" t="s">
        <v>2</v>
      </c>
      <c r="G5855" s="1" t="s">
        <v>2</v>
      </c>
      <c r="H5855" s="1" t="s">
        <v>20330</v>
      </c>
      <c r="I5855" s="1" t="s">
        <v>20331</v>
      </c>
      <c r="J5855" s="1" t="s">
        <v>64</v>
      </c>
      <c r="K5855" s="1" t="s">
        <v>20332</v>
      </c>
      <c r="L5855" s="1" t="s">
        <v>57</v>
      </c>
      <c r="M5855" s="1" t="s">
        <v>1870</v>
      </c>
      <c r="N5855" s="1" t="s">
        <v>4502</v>
      </c>
      <c r="O5855" s="1" t="s">
        <v>7</v>
      </c>
      <c r="P5855" s="1" t="s">
        <v>495</v>
      </c>
      <c r="Q5855" s="1" t="s">
        <v>476</v>
      </c>
      <c r="R5855" s="1" t="s">
        <v>488</v>
      </c>
      <c r="S5855" s="1" t="s">
        <v>2</v>
      </c>
      <c r="T5855" s="21">
        <v>0</v>
      </c>
      <c r="U5855" s="21">
        <v>12059.5</v>
      </c>
      <c r="V5855" s="21">
        <f t="shared" si="366"/>
        <v>12059.5</v>
      </c>
      <c r="W5855" s="23">
        <f t="shared" si="367"/>
        <v>0</v>
      </c>
      <c r="X5855" s="3">
        <v>0</v>
      </c>
      <c r="Y5855" s="2">
        <v>2219.65</v>
      </c>
      <c r="Z5855" s="3">
        <f t="shared" si="364"/>
        <v>2219.65</v>
      </c>
      <c r="AA5855" s="8">
        <f t="shared" si="365"/>
        <v>0</v>
      </c>
    </row>
    <row r="5856" spans="1:27" ht="10.5" x14ac:dyDescent="0.15">
      <c r="A5856" s="1" t="s">
        <v>26415</v>
      </c>
      <c r="B5856" s="1" t="s">
        <v>0</v>
      </c>
      <c r="C5856" s="1" t="s">
        <v>22</v>
      </c>
      <c r="E5856" s="1" t="s">
        <v>26416</v>
      </c>
      <c r="F5856" s="1" t="s">
        <v>2</v>
      </c>
      <c r="G5856" s="1" t="s">
        <v>26417</v>
      </c>
      <c r="H5856" s="1" t="s">
        <v>26418</v>
      </c>
      <c r="I5856" s="1" t="s">
        <v>628</v>
      </c>
      <c r="J5856" s="1" t="s">
        <v>210</v>
      </c>
      <c r="K5856" s="1" t="s">
        <v>1019</v>
      </c>
      <c r="L5856" s="1" t="s">
        <v>34</v>
      </c>
      <c r="M5856" s="1" t="s">
        <v>120</v>
      </c>
      <c r="N5856" s="1" t="s">
        <v>760</v>
      </c>
      <c r="O5856" s="1" t="s">
        <v>7</v>
      </c>
      <c r="P5856" s="1" t="s">
        <v>879</v>
      </c>
      <c r="Q5856" s="1" t="s">
        <v>476</v>
      </c>
      <c r="R5856" s="1" t="s">
        <v>477</v>
      </c>
      <c r="S5856" s="1" t="s">
        <v>26419</v>
      </c>
      <c r="T5856" s="21">
        <v>0</v>
      </c>
      <c r="U5856" s="21">
        <v>173.65</v>
      </c>
      <c r="V5856" s="21">
        <f t="shared" si="366"/>
        <v>173.65</v>
      </c>
      <c r="W5856" s="23">
        <f t="shared" si="367"/>
        <v>0</v>
      </c>
      <c r="X5856" s="3">
        <v>0</v>
      </c>
      <c r="Y5856" s="2">
        <v>2218.67</v>
      </c>
      <c r="Z5856" s="3">
        <f t="shared" si="364"/>
        <v>2218.67</v>
      </c>
      <c r="AA5856" s="8">
        <f t="shared" si="365"/>
        <v>0</v>
      </c>
    </row>
    <row r="5857" spans="1:27" ht="10.5" x14ac:dyDescent="0.15">
      <c r="A5857" s="1" t="s">
        <v>8216</v>
      </c>
      <c r="B5857" s="1" t="s">
        <v>0</v>
      </c>
      <c r="C5857" s="1" t="s">
        <v>22</v>
      </c>
      <c r="E5857" s="1" t="s">
        <v>19276</v>
      </c>
      <c r="F5857" s="1" t="s">
        <v>2</v>
      </c>
      <c r="G5857" s="1" t="s">
        <v>19277</v>
      </c>
      <c r="H5857" s="1" t="s">
        <v>19278</v>
      </c>
      <c r="I5857" s="1" t="s">
        <v>10839</v>
      </c>
      <c r="J5857" s="1" t="s">
        <v>24</v>
      </c>
      <c r="K5857" s="1" t="s">
        <v>13562</v>
      </c>
      <c r="L5857" s="1" t="s">
        <v>2</v>
      </c>
      <c r="M5857" s="1" t="s">
        <v>120</v>
      </c>
      <c r="N5857" s="1" t="s">
        <v>120</v>
      </c>
      <c r="O5857" s="1" t="s">
        <v>7</v>
      </c>
      <c r="P5857" s="1" t="s">
        <v>1435</v>
      </c>
      <c r="Q5857" s="1" t="s">
        <v>476</v>
      </c>
      <c r="R5857" s="1" t="s">
        <v>477</v>
      </c>
      <c r="S5857" s="1" t="s">
        <v>19279</v>
      </c>
      <c r="T5857" s="21">
        <v>0</v>
      </c>
      <c r="U5857" s="21">
        <v>12824.21</v>
      </c>
      <c r="V5857" s="21">
        <f t="shared" si="366"/>
        <v>12824.21</v>
      </c>
      <c r="W5857" s="23">
        <f t="shared" si="367"/>
        <v>0</v>
      </c>
      <c r="X5857" s="3">
        <v>0</v>
      </c>
      <c r="Y5857" s="2">
        <v>2629.44</v>
      </c>
      <c r="Z5857" s="3">
        <f t="shared" si="364"/>
        <v>2629.44</v>
      </c>
      <c r="AA5857" s="8">
        <f t="shared" si="365"/>
        <v>0</v>
      </c>
    </row>
    <row r="5858" spans="1:27" ht="10.5" x14ac:dyDescent="0.15">
      <c r="A5858" s="1" t="s">
        <v>19596</v>
      </c>
      <c r="B5858" s="1" t="s">
        <v>0</v>
      </c>
      <c r="C5858" s="1" t="s">
        <v>22</v>
      </c>
      <c r="E5858" s="1" t="s">
        <v>19597</v>
      </c>
      <c r="F5858" s="1" t="s">
        <v>2</v>
      </c>
      <c r="G5858" s="1" t="s">
        <v>19598</v>
      </c>
      <c r="H5858" s="1" t="s">
        <v>19599</v>
      </c>
      <c r="I5858" s="1" t="s">
        <v>2282</v>
      </c>
      <c r="J5858" s="1" t="s">
        <v>408</v>
      </c>
      <c r="K5858" s="1" t="s">
        <v>2283</v>
      </c>
      <c r="L5858" s="1" t="s">
        <v>2</v>
      </c>
      <c r="M5858" s="1" t="s">
        <v>120</v>
      </c>
      <c r="N5858" s="1" t="s">
        <v>120</v>
      </c>
      <c r="O5858" s="1" t="s">
        <v>7</v>
      </c>
      <c r="P5858" s="1" t="s">
        <v>3475</v>
      </c>
      <c r="Q5858" s="1" t="s">
        <v>476</v>
      </c>
      <c r="R5858" s="1" t="s">
        <v>488</v>
      </c>
      <c r="S5858" s="1" t="s">
        <v>19600</v>
      </c>
      <c r="T5858" s="21">
        <v>0</v>
      </c>
      <c r="U5858" s="21">
        <v>699.22</v>
      </c>
      <c r="V5858" s="21">
        <f t="shared" si="366"/>
        <v>699.22</v>
      </c>
      <c r="W5858" s="23">
        <f t="shared" si="367"/>
        <v>0</v>
      </c>
      <c r="X5858" s="3">
        <v>0</v>
      </c>
      <c r="Y5858" s="2">
        <v>2216.4499999999998</v>
      </c>
      <c r="Z5858" s="3">
        <f t="shared" si="364"/>
        <v>2216.4499999999998</v>
      </c>
      <c r="AA5858" s="8">
        <f t="shared" si="365"/>
        <v>0</v>
      </c>
    </row>
    <row r="5859" spans="1:27" ht="10.5" x14ac:dyDescent="0.15">
      <c r="A5859" s="1" t="s">
        <v>32019</v>
      </c>
      <c r="B5859" s="1" t="s">
        <v>0</v>
      </c>
      <c r="C5859" s="1" t="s">
        <v>22</v>
      </c>
      <c r="E5859" s="1" t="s">
        <v>32020</v>
      </c>
      <c r="F5859" s="1" t="s">
        <v>2</v>
      </c>
      <c r="G5859" s="1" t="s">
        <v>2</v>
      </c>
      <c r="H5859" s="1" t="s">
        <v>32021</v>
      </c>
      <c r="I5859" s="1" t="s">
        <v>23485</v>
      </c>
      <c r="J5859" s="1" t="s">
        <v>71</v>
      </c>
      <c r="K5859" s="1" t="s">
        <v>32022</v>
      </c>
      <c r="L5859" s="1" t="s">
        <v>2</v>
      </c>
      <c r="M5859" s="1" t="s">
        <v>120</v>
      </c>
      <c r="N5859" s="1" t="s">
        <v>120</v>
      </c>
      <c r="O5859" s="1" t="s">
        <v>191</v>
      </c>
      <c r="P5859" s="1" t="s">
        <v>761</v>
      </c>
      <c r="Q5859" s="1" t="s">
        <v>476</v>
      </c>
      <c r="R5859" s="1" t="s">
        <v>488</v>
      </c>
      <c r="S5859" s="1" t="s">
        <v>32023</v>
      </c>
      <c r="T5859" s="21">
        <v>0</v>
      </c>
      <c r="U5859" s="21">
        <v>14807.21</v>
      </c>
      <c r="V5859" s="21">
        <f t="shared" si="366"/>
        <v>14807.21</v>
      </c>
      <c r="W5859" s="23">
        <f t="shared" si="367"/>
        <v>0</v>
      </c>
      <c r="X5859" s="3">
        <v>0</v>
      </c>
      <c r="Y5859" s="2">
        <v>2215.81</v>
      </c>
      <c r="Z5859" s="3">
        <f t="shared" si="364"/>
        <v>2215.81</v>
      </c>
      <c r="AA5859" s="8">
        <f t="shared" si="365"/>
        <v>0</v>
      </c>
    </row>
    <row r="5860" spans="1:27" ht="10.5" x14ac:dyDescent="0.15">
      <c r="A5860" s="1" t="s">
        <v>40597</v>
      </c>
      <c r="B5860" s="1" t="s">
        <v>0</v>
      </c>
      <c r="C5860" s="1" t="s">
        <v>22</v>
      </c>
      <c r="E5860" s="1" t="s">
        <v>40598</v>
      </c>
      <c r="F5860" s="1" t="s">
        <v>2</v>
      </c>
      <c r="G5860" s="1" t="s">
        <v>40599</v>
      </c>
      <c r="H5860" s="1" t="s">
        <v>40600</v>
      </c>
      <c r="I5860" s="1" t="s">
        <v>1905</v>
      </c>
      <c r="J5860" s="1" t="s">
        <v>586</v>
      </c>
      <c r="K5860" s="1" t="s">
        <v>40601</v>
      </c>
      <c r="L5860" s="1" t="s">
        <v>6</v>
      </c>
      <c r="M5860" s="1" t="s">
        <v>120</v>
      </c>
      <c r="N5860" s="1" t="s">
        <v>120</v>
      </c>
      <c r="O5860" s="1" t="s">
        <v>7</v>
      </c>
      <c r="P5860" s="1" t="s">
        <v>579</v>
      </c>
      <c r="Q5860" s="1" t="s">
        <v>476</v>
      </c>
      <c r="R5860" s="1" t="s">
        <v>488</v>
      </c>
      <c r="S5860" s="1" t="s">
        <v>40602</v>
      </c>
      <c r="T5860" s="21">
        <v>0</v>
      </c>
      <c r="U5860" s="21">
        <v>3591.55</v>
      </c>
      <c r="V5860" s="21">
        <f t="shared" si="366"/>
        <v>3591.55</v>
      </c>
      <c r="W5860" s="23">
        <f t="shared" si="367"/>
        <v>0</v>
      </c>
      <c r="X5860" s="3">
        <v>0</v>
      </c>
      <c r="Y5860" s="2">
        <v>2214.25</v>
      </c>
      <c r="Z5860" s="3">
        <f t="shared" si="364"/>
        <v>2214.25</v>
      </c>
      <c r="AA5860" s="8">
        <f t="shared" si="365"/>
        <v>0</v>
      </c>
    </row>
    <row r="5861" spans="1:27" ht="10.5" x14ac:dyDescent="0.15">
      <c r="A5861" s="1" t="s">
        <v>45803</v>
      </c>
      <c r="B5861" s="1" t="s">
        <v>0</v>
      </c>
      <c r="C5861" s="1" t="s">
        <v>22</v>
      </c>
      <c r="E5861" s="1" t="s">
        <v>45804</v>
      </c>
      <c r="F5861" s="1" t="s">
        <v>2</v>
      </c>
      <c r="G5861" s="1" t="s">
        <v>6689</v>
      </c>
      <c r="H5861" s="1" t="s">
        <v>45805</v>
      </c>
      <c r="I5861" s="1" t="s">
        <v>2130</v>
      </c>
      <c r="J5861" s="1" t="s">
        <v>24</v>
      </c>
      <c r="K5861" s="1" t="s">
        <v>9597</v>
      </c>
      <c r="L5861" s="1" t="s">
        <v>2</v>
      </c>
      <c r="M5861" s="1" t="s">
        <v>120</v>
      </c>
      <c r="N5861" s="1" t="s">
        <v>120</v>
      </c>
      <c r="O5861" s="1" t="s">
        <v>7</v>
      </c>
      <c r="P5861" s="1" t="s">
        <v>807</v>
      </c>
      <c r="Q5861" s="1" t="s">
        <v>476</v>
      </c>
      <c r="R5861" s="1" t="s">
        <v>488</v>
      </c>
      <c r="S5861" s="1" t="s">
        <v>45806</v>
      </c>
      <c r="T5861" s="21">
        <v>0</v>
      </c>
      <c r="U5861" s="21">
        <v>12501.53</v>
      </c>
      <c r="V5861" s="21">
        <f t="shared" si="366"/>
        <v>12501.53</v>
      </c>
      <c r="W5861" s="23">
        <f t="shared" si="367"/>
        <v>0</v>
      </c>
      <c r="X5861" s="3">
        <v>0</v>
      </c>
      <c r="Y5861" s="2">
        <v>2208.79</v>
      </c>
      <c r="Z5861" s="3">
        <f t="shared" si="364"/>
        <v>2208.79</v>
      </c>
      <c r="AA5861" s="8">
        <f t="shared" si="365"/>
        <v>0</v>
      </c>
    </row>
    <row r="5862" spans="1:27" ht="10.5" x14ac:dyDescent="0.15">
      <c r="A5862" s="1" t="s">
        <v>22833</v>
      </c>
      <c r="B5862" s="1" t="s">
        <v>0</v>
      </c>
      <c r="C5862" s="1" t="s">
        <v>22</v>
      </c>
      <c r="E5862" s="1" t="s">
        <v>22834</v>
      </c>
      <c r="F5862" s="1" t="s">
        <v>2</v>
      </c>
      <c r="G5862" s="1" t="s">
        <v>2</v>
      </c>
      <c r="H5862" s="1" t="s">
        <v>22835</v>
      </c>
      <c r="I5862" s="1" t="s">
        <v>3773</v>
      </c>
      <c r="J5862" s="1" t="s">
        <v>118</v>
      </c>
      <c r="K5862" s="1" t="s">
        <v>3774</v>
      </c>
      <c r="L5862" s="1" t="s">
        <v>2</v>
      </c>
      <c r="M5862" s="1" t="s">
        <v>120</v>
      </c>
      <c r="N5862" s="1" t="s">
        <v>120</v>
      </c>
      <c r="O5862" s="1" t="s">
        <v>7</v>
      </c>
      <c r="P5862" s="1" t="s">
        <v>894</v>
      </c>
      <c r="Q5862" s="1" t="s">
        <v>476</v>
      </c>
      <c r="R5862" s="1" t="s">
        <v>503</v>
      </c>
      <c r="S5862" s="1" t="s">
        <v>2</v>
      </c>
      <c r="T5862" s="21">
        <v>0</v>
      </c>
      <c r="U5862" s="21">
        <v>3614.68</v>
      </c>
      <c r="V5862" s="21">
        <f t="shared" si="366"/>
        <v>3614.68</v>
      </c>
      <c r="W5862" s="23">
        <f t="shared" si="367"/>
        <v>0</v>
      </c>
      <c r="X5862" s="3">
        <v>0</v>
      </c>
      <c r="Y5862" s="2">
        <v>2208</v>
      </c>
      <c r="Z5862" s="3">
        <f t="shared" si="364"/>
        <v>2208</v>
      </c>
      <c r="AA5862" s="8">
        <f t="shared" si="365"/>
        <v>0</v>
      </c>
    </row>
    <row r="5863" spans="1:27" ht="10.5" x14ac:dyDescent="0.15">
      <c r="A5863" s="1" t="s">
        <v>42456</v>
      </c>
      <c r="B5863" s="1" t="s">
        <v>0</v>
      </c>
      <c r="C5863" s="1" t="s">
        <v>22</v>
      </c>
      <c r="E5863" s="1" t="s">
        <v>42457</v>
      </c>
      <c r="F5863" s="1" t="s">
        <v>2</v>
      </c>
      <c r="G5863" s="1" t="s">
        <v>2</v>
      </c>
      <c r="H5863" s="1" t="s">
        <v>42458</v>
      </c>
      <c r="I5863" s="1" t="s">
        <v>1200</v>
      </c>
      <c r="J5863" s="1" t="s">
        <v>24</v>
      </c>
      <c r="K5863" s="1" t="s">
        <v>1396</v>
      </c>
      <c r="L5863" s="1" t="s">
        <v>6</v>
      </c>
      <c r="M5863" s="1" t="s">
        <v>120</v>
      </c>
      <c r="N5863" s="1" t="s">
        <v>120</v>
      </c>
      <c r="O5863" s="1" t="s">
        <v>7</v>
      </c>
      <c r="P5863" s="1" t="s">
        <v>1256</v>
      </c>
      <c r="Q5863" s="1" t="s">
        <v>476</v>
      </c>
      <c r="R5863" s="1" t="s">
        <v>503</v>
      </c>
      <c r="S5863" s="1" t="s">
        <v>2</v>
      </c>
      <c r="T5863" s="21">
        <v>0</v>
      </c>
      <c r="U5863" s="21">
        <v>5658</v>
      </c>
      <c r="V5863" s="21">
        <f t="shared" si="366"/>
        <v>5658</v>
      </c>
      <c r="W5863" s="23">
        <f t="shared" si="367"/>
        <v>0</v>
      </c>
      <c r="X5863" s="3">
        <v>0</v>
      </c>
      <c r="Y5863" s="2">
        <v>2208</v>
      </c>
      <c r="Z5863" s="3">
        <f t="shared" si="364"/>
        <v>2208</v>
      </c>
      <c r="AA5863" s="8">
        <f t="shared" si="365"/>
        <v>0</v>
      </c>
    </row>
    <row r="5864" spans="1:27" ht="10.5" x14ac:dyDescent="0.15">
      <c r="A5864" s="1" t="s">
        <v>42994</v>
      </c>
      <c r="B5864" s="1" t="s">
        <v>0</v>
      </c>
      <c r="C5864" s="1" t="s">
        <v>22</v>
      </c>
      <c r="E5864" s="1" t="s">
        <v>38508</v>
      </c>
      <c r="F5864" s="1" t="s">
        <v>2</v>
      </c>
      <c r="G5864" s="1" t="s">
        <v>38509</v>
      </c>
      <c r="H5864" s="1" t="s">
        <v>42995</v>
      </c>
      <c r="I5864" s="1" t="s">
        <v>3103</v>
      </c>
      <c r="J5864" s="1" t="s">
        <v>118</v>
      </c>
      <c r="K5864" s="1" t="s">
        <v>3104</v>
      </c>
      <c r="L5864" s="1" t="s">
        <v>2</v>
      </c>
      <c r="M5864" s="1" t="s">
        <v>120</v>
      </c>
      <c r="N5864" s="1" t="s">
        <v>120</v>
      </c>
      <c r="O5864" s="1" t="s">
        <v>7</v>
      </c>
      <c r="P5864" s="1" t="s">
        <v>894</v>
      </c>
      <c r="Q5864" s="1" t="s">
        <v>476</v>
      </c>
      <c r="R5864" s="1" t="s">
        <v>503</v>
      </c>
      <c r="S5864" s="1" t="s">
        <v>2</v>
      </c>
      <c r="T5864" s="21">
        <v>0</v>
      </c>
      <c r="U5864" s="21">
        <v>6762</v>
      </c>
      <c r="V5864" s="21">
        <f t="shared" si="366"/>
        <v>6762</v>
      </c>
      <c r="W5864" s="23">
        <f t="shared" si="367"/>
        <v>0</v>
      </c>
      <c r="X5864" s="3">
        <v>0</v>
      </c>
      <c r="Y5864" s="2">
        <v>2208</v>
      </c>
      <c r="Z5864" s="3">
        <f t="shared" si="364"/>
        <v>2208</v>
      </c>
      <c r="AA5864" s="8">
        <f t="shared" si="365"/>
        <v>0</v>
      </c>
    </row>
    <row r="5865" spans="1:27" ht="10.5" x14ac:dyDescent="0.15">
      <c r="A5865" s="1" t="s">
        <v>46532</v>
      </c>
      <c r="B5865" s="1" t="s">
        <v>0</v>
      </c>
      <c r="C5865" s="1" t="s">
        <v>22</v>
      </c>
      <c r="E5865" s="1" t="s">
        <v>46533</v>
      </c>
      <c r="F5865" s="1" t="s">
        <v>2</v>
      </c>
      <c r="G5865" s="1" t="s">
        <v>2</v>
      </c>
      <c r="H5865" s="1" t="s">
        <v>46534</v>
      </c>
      <c r="I5865" s="1" t="s">
        <v>3304</v>
      </c>
      <c r="J5865" s="1" t="s">
        <v>162</v>
      </c>
      <c r="K5865" s="1" t="s">
        <v>9776</v>
      </c>
      <c r="L5865" s="1" t="s">
        <v>2</v>
      </c>
      <c r="M5865" s="1" t="s">
        <v>120</v>
      </c>
      <c r="N5865" s="1" t="s">
        <v>120</v>
      </c>
      <c r="O5865" s="1" t="s">
        <v>7</v>
      </c>
      <c r="P5865" s="1" t="s">
        <v>2379</v>
      </c>
      <c r="Q5865" s="1" t="s">
        <v>476</v>
      </c>
      <c r="R5865" s="1" t="s">
        <v>477</v>
      </c>
      <c r="S5865" s="1" t="s">
        <v>2</v>
      </c>
      <c r="T5865" s="21">
        <v>0</v>
      </c>
      <c r="U5865" s="21">
        <v>5106</v>
      </c>
      <c r="V5865" s="21">
        <f t="shared" si="366"/>
        <v>5106</v>
      </c>
      <c r="W5865" s="23">
        <f t="shared" si="367"/>
        <v>0</v>
      </c>
      <c r="X5865" s="3">
        <v>0</v>
      </c>
      <c r="Y5865" s="2">
        <v>2208</v>
      </c>
      <c r="Z5865" s="3">
        <f t="shared" si="364"/>
        <v>2208</v>
      </c>
      <c r="AA5865" s="8">
        <f t="shared" si="365"/>
        <v>0</v>
      </c>
    </row>
    <row r="5866" spans="1:27" ht="10.5" x14ac:dyDescent="0.15">
      <c r="A5866" s="1" t="s">
        <v>47841</v>
      </c>
      <c r="B5866" s="1" t="s">
        <v>0</v>
      </c>
      <c r="C5866" s="1" t="s">
        <v>22</v>
      </c>
      <c r="E5866" s="1" t="s">
        <v>47838</v>
      </c>
      <c r="F5866" s="1" t="s">
        <v>2</v>
      </c>
      <c r="G5866" s="1" t="s">
        <v>47842</v>
      </c>
      <c r="H5866" s="1" t="s">
        <v>47843</v>
      </c>
      <c r="I5866" s="1" t="s">
        <v>3101</v>
      </c>
      <c r="J5866" s="1" t="s">
        <v>118</v>
      </c>
      <c r="K5866" s="1" t="s">
        <v>8656</v>
      </c>
      <c r="L5866" s="1" t="s">
        <v>6</v>
      </c>
      <c r="M5866" s="1" t="s">
        <v>120</v>
      </c>
      <c r="N5866" s="1" t="s">
        <v>120</v>
      </c>
      <c r="O5866" s="1" t="s">
        <v>191</v>
      </c>
      <c r="P5866" s="1" t="s">
        <v>894</v>
      </c>
      <c r="Q5866" s="1" t="s">
        <v>476</v>
      </c>
      <c r="R5866" s="1" t="s">
        <v>503</v>
      </c>
      <c r="S5866" s="1" t="s">
        <v>2</v>
      </c>
      <c r="T5866" s="21">
        <v>0</v>
      </c>
      <c r="U5866" s="21">
        <v>966</v>
      </c>
      <c r="V5866" s="21">
        <f t="shared" si="366"/>
        <v>966</v>
      </c>
      <c r="W5866" s="23">
        <f t="shared" si="367"/>
        <v>0</v>
      </c>
      <c r="X5866" s="3">
        <v>0</v>
      </c>
      <c r="Y5866" s="2">
        <v>2208</v>
      </c>
      <c r="Z5866" s="3">
        <f t="shared" si="364"/>
        <v>2208</v>
      </c>
      <c r="AA5866" s="8">
        <f t="shared" si="365"/>
        <v>0</v>
      </c>
    </row>
    <row r="5867" spans="1:27" ht="10.5" x14ac:dyDescent="0.15">
      <c r="A5867" s="1" t="s">
        <v>47912</v>
      </c>
      <c r="B5867" s="1" t="s">
        <v>0</v>
      </c>
      <c r="C5867" s="1" t="s">
        <v>22</v>
      </c>
      <c r="E5867" s="1" t="s">
        <v>47913</v>
      </c>
      <c r="F5867" s="1" t="s">
        <v>2</v>
      </c>
      <c r="G5867" s="1" t="s">
        <v>2</v>
      </c>
      <c r="H5867" s="1" t="s">
        <v>47914</v>
      </c>
      <c r="I5867" s="1" t="s">
        <v>20298</v>
      </c>
      <c r="J5867" s="1" t="s">
        <v>24</v>
      </c>
      <c r="K5867" s="1" t="s">
        <v>20299</v>
      </c>
      <c r="L5867" s="1" t="s">
        <v>6</v>
      </c>
      <c r="M5867" s="1" t="s">
        <v>120</v>
      </c>
      <c r="N5867" s="1" t="s">
        <v>120</v>
      </c>
      <c r="O5867" s="1" t="s">
        <v>7</v>
      </c>
      <c r="P5867" s="1" t="s">
        <v>1256</v>
      </c>
      <c r="Q5867" s="1" t="s">
        <v>476</v>
      </c>
      <c r="R5867" s="1" t="s">
        <v>503</v>
      </c>
      <c r="S5867" s="1" t="s">
        <v>47915</v>
      </c>
      <c r="T5867" s="21">
        <v>0</v>
      </c>
      <c r="U5867" s="21">
        <v>39882</v>
      </c>
      <c r="V5867" s="21">
        <f t="shared" si="366"/>
        <v>39882</v>
      </c>
      <c r="W5867" s="23">
        <f t="shared" si="367"/>
        <v>0</v>
      </c>
      <c r="X5867" s="3">
        <v>0</v>
      </c>
      <c r="Y5867" s="2">
        <v>2208</v>
      </c>
      <c r="Z5867" s="3">
        <f t="shared" si="364"/>
        <v>2208</v>
      </c>
      <c r="AA5867" s="8">
        <f t="shared" si="365"/>
        <v>0</v>
      </c>
    </row>
    <row r="5868" spans="1:27" ht="10.5" x14ac:dyDescent="0.15">
      <c r="A5868" s="1" t="s">
        <v>34748</v>
      </c>
      <c r="B5868" s="1" t="s">
        <v>0</v>
      </c>
      <c r="C5868" s="1" t="s">
        <v>22</v>
      </c>
      <c r="E5868" s="1" t="s">
        <v>34749</v>
      </c>
      <c r="F5868" s="1" t="s">
        <v>2</v>
      </c>
      <c r="G5868" s="1" t="s">
        <v>34750</v>
      </c>
      <c r="H5868" s="1" t="s">
        <v>34751</v>
      </c>
      <c r="I5868" s="1" t="s">
        <v>7655</v>
      </c>
      <c r="J5868" s="1" t="s">
        <v>18</v>
      </c>
      <c r="K5868" s="1" t="s">
        <v>14520</v>
      </c>
      <c r="L5868" s="1" t="s">
        <v>2</v>
      </c>
      <c r="M5868" s="1" t="s">
        <v>120</v>
      </c>
      <c r="N5868" s="1" t="s">
        <v>120</v>
      </c>
      <c r="O5868" s="1" t="s">
        <v>7</v>
      </c>
      <c r="P5868" s="1" t="s">
        <v>1892</v>
      </c>
      <c r="Q5868" s="1" t="s">
        <v>476</v>
      </c>
      <c r="R5868" s="1" t="s">
        <v>503</v>
      </c>
      <c r="S5868" s="1" t="s">
        <v>34752</v>
      </c>
      <c r="T5868" s="21">
        <v>0</v>
      </c>
      <c r="U5868" s="21">
        <v>3054</v>
      </c>
      <c r="V5868" s="21">
        <f t="shared" si="366"/>
        <v>3054</v>
      </c>
      <c r="W5868" s="23">
        <f t="shared" si="367"/>
        <v>0</v>
      </c>
      <c r="X5868" s="3">
        <v>0</v>
      </c>
      <c r="Y5868" s="2">
        <v>2207.88</v>
      </c>
      <c r="Z5868" s="3">
        <f t="shared" si="364"/>
        <v>2207.88</v>
      </c>
      <c r="AA5868" s="8">
        <f t="shared" si="365"/>
        <v>0</v>
      </c>
    </row>
    <row r="5869" spans="1:27" ht="10.5" x14ac:dyDescent="0.15">
      <c r="A5869" s="1" t="s">
        <v>34668</v>
      </c>
      <c r="B5869" s="1" t="s">
        <v>0</v>
      </c>
      <c r="C5869" s="1" t="s">
        <v>22</v>
      </c>
      <c r="E5869" s="1" t="s">
        <v>34669</v>
      </c>
      <c r="F5869" s="1" t="s">
        <v>2</v>
      </c>
      <c r="G5869" s="1" t="s">
        <v>2</v>
      </c>
      <c r="H5869" s="1" t="s">
        <v>34670</v>
      </c>
      <c r="I5869" s="1" t="s">
        <v>767</v>
      </c>
      <c r="J5869" s="1" t="s">
        <v>210</v>
      </c>
      <c r="K5869" s="1" t="s">
        <v>3888</v>
      </c>
      <c r="L5869" s="1" t="s">
        <v>2</v>
      </c>
      <c r="M5869" s="1" t="s">
        <v>120</v>
      </c>
      <c r="N5869" s="1" t="s">
        <v>120</v>
      </c>
      <c r="O5869" s="1" t="s">
        <v>7</v>
      </c>
      <c r="P5869" s="1" t="s">
        <v>1141</v>
      </c>
      <c r="Q5869" s="1" t="s">
        <v>476</v>
      </c>
      <c r="R5869" s="1" t="s">
        <v>477</v>
      </c>
      <c r="S5869" s="1" t="s">
        <v>34671</v>
      </c>
      <c r="T5869" s="21">
        <v>0</v>
      </c>
      <c r="U5869" s="21">
        <v>3388.47</v>
      </c>
      <c r="V5869" s="21">
        <f t="shared" si="366"/>
        <v>3388.47</v>
      </c>
      <c r="W5869" s="23">
        <f t="shared" si="367"/>
        <v>0</v>
      </c>
      <c r="X5869" s="3">
        <v>0</v>
      </c>
      <c r="Y5869" s="2">
        <v>2205.36</v>
      </c>
      <c r="Z5869" s="3">
        <f t="shared" si="364"/>
        <v>2205.36</v>
      </c>
      <c r="AA5869" s="8">
        <f t="shared" si="365"/>
        <v>0</v>
      </c>
    </row>
    <row r="5870" spans="1:27" ht="10.5" x14ac:dyDescent="0.15">
      <c r="A5870" s="1" t="s">
        <v>27693</v>
      </c>
      <c r="B5870" s="1" t="s">
        <v>0</v>
      </c>
      <c r="C5870" s="1" t="s">
        <v>22</v>
      </c>
      <c r="E5870" s="1" t="s">
        <v>27694</v>
      </c>
      <c r="F5870" s="1" t="s">
        <v>2</v>
      </c>
      <c r="G5870" s="1" t="s">
        <v>2</v>
      </c>
      <c r="H5870" s="1" t="s">
        <v>27695</v>
      </c>
      <c r="I5870" s="1" t="s">
        <v>117</v>
      </c>
      <c r="J5870" s="1" t="s">
        <v>118</v>
      </c>
      <c r="K5870" s="1" t="s">
        <v>3178</v>
      </c>
      <c r="L5870" s="1" t="s">
        <v>2</v>
      </c>
      <c r="M5870" s="1" t="s">
        <v>120</v>
      </c>
      <c r="N5870" s="1" t="s">
        <v>120</v>
      </c>
      <c r="O5870" s="1" t="s">
        <v>7</v>
      </c>
      <c r="P5870" s="1" t="s">
        <v>1892</v>
      </c>
      <c r="Q5870" s="1" t="s">
        <v>476</v>
      </c>
      <c r="R5870" s="1" t="s">
        <v>503</v>
      </c>
      <c r="S5870" s="1" t="s">
        <v>2</v>
      </c>
      <c r="T5870" s="21">
        <v>0</v>
      </c>
      <c r="U5870" s="21">
        <v>203.6</v>
      </c>
      <c r="V5870" s="21">
        <f t="shared" si="366"/>
        <v>203.6</v>
      </c>
      <c r="W5870" s="23">
        <f t="shared" si="367"/>
        <v>0</v>
      </c>
      <c r="X5870" s="3">
        <v>0</v>
      </c>
      <c r="Y5870" s="2">
        <v>2202</v>
      </c>
      <c r="Z5870" s="3">
        <f t="shared" si="364"/>
        <v>2202</v>
      </c>
      <c r="AA5870" s="8">
        <f t="shared" si="365"/>
        <v>0</v>
      </c>
    </row>
    <row r="5871" spans="1:27" ht="10.5" x14ac:dyDescent="0.15">
      <c r="A5871" s="1" t="s">
        <v>41527</v>
      </c>
      <c r="B5871" s="1" t="s">
        <v>0</v>
      </c>
      <c r="C5871" s="1" t="s">
        <v>22</v>
      </c>
      <c r="E5871" s="1" t="s">
        <v>41528</v>
      </c>
      <c r="F5871" s="1" t="s">
        <v>2</v>
      </c>
      <c r="G5871" s="1" t="s">
        <v>2</v>
      </c>
      <c r="H5871" s="1" t="s">
        <v>41529</v>
      </c>
      <c r="I5871" s="1" t="s">
        <v>17059</v>
      </c>
      <c r="J5871" s="1" t="s">
        <v>187</v>
      </c>
      <c r="K5871" s="1" t="s">
        <v>17060</v>
      </c>
      <c r="L5871" s="1" t="s">
        <v>6</v>
      </c>
      <c r="M5871" s="1" t="s">
        <v>289</v>
      </c>
      <c r="N5871" s="1" t="s">
        <v>2197</v>
      </c>
      <c r="O5871" s="1" t="s">
        <v>2198</v>
      </c>
      <c r="P5871" s="1" t="s">
        <v>1225</v>
      </c>
      <c r="Q5871" s="1" t="s">
        <v>476</v>
      </c>
      <c r="R5871" s="1" t="s">
        <v>477</v>
      </c>
      <c r="S5871" s="1" t="s">
        <v>2</v>
      </c>
      <c r="T5871" s="21"/>
      <c r="U5871" s="21"/>
      <c r="V5871" s="21">
        <f t="shared" si="366"/>
        <v>0</v>
      </c>
      <c r="W5871" s="23" t="e">
        <f t="shared" si="367"/>
        <v>#DIV/0!</v>
      </c>
      <c r="X5871" s="3">
        <v>0</v>
      </c>
      <c r="Y5871" s="2">
        <v>2202</v>
      </c>
      <c r="Z5871" s="3">
        <f t="shared" si="364"/>
        <v>2202</v>
      </c>
      <c r="AA5871" s="8">
        <f t="shared" si="365"/>
        <v>0</v>
      </c>
    </row>
    <row r="5872" spans="1:27" ht="10.5" x14ac:dyDescent="0.15">
      <c r="A5872" s="1" t="s">
        <v>39384</v>
      </c>
      <c r="B5872" s="1" t="s">
        <v>0</v>
      </c>
      <c r="C5872" s="1" t="s">
        <v>22</v>
      </c>
      <c r="E5872" s="1" t="s">
        <v>39385</v>
      </c>
      <c r="F5872" s="1" t="s">
        <v>2</v>
      </c>
      <c r="G5872" s="1" t="s">
        <v>2</v>
      </c>
      <c r="H5872" s="1" t="s">
        <v>39386</v>
      </c>
      <c r="I5872" s="1" t="s">
        <v>316</v>
      </c>
      <c r="J5872" s="1" t="s">
        <v>18</v>
      </c>
      <c r="K5872" s="1" t="s">
        <v>674</v>
      </c>
      <c r="L5872" s="1" t="s">
        <v>2</v>
      </c>
      <c r="M5872" s="1" t="s">
        <v>120</v>
      </c>
      <c r="N5872" s="1" t="s">
        <v>120</v>
      </c>
      <c r="O5872" s="1" t="s">
        <v>7</v>
      </c>
      <c r="P5872" s="1" t="s">
        <v>475</v>
      </c>
      <c r="Q5872" s="1" t="s">
        <v>476</v>
      </c>
      <c r="R5872" s="1" t="s">
        <v>477</v>
      </c>
      <c r="S5872" s="1" t="s">
        <v>39387</v>
      </c>
      <c r="T5872" s="21">
        <v>0</v>
      </c>
      <c r="U5872" s="21">
        <v>2174.7600000000002</v>
      </c>
      <c r="V5872" s="21">
        <f t="shared" si="366"/>
        <v>2174.7600000000002</v>
      </c>
      <c r="W5872" s="23">
        <f t="shared" si="367"/>
        <v>0</v>
      </c>
      <c r="X5872" s="3">
        <v>0</v>
      </c>
      <c r="Y5872" s="2">
        <v>2198.56</v>
      </c>
      <c r="Z5872" s="3">
        <f t="shared" si="364"/>
        <v>2198.56</v>
      </c>
      <c r="AA5872" s="8">
        <f t="shared" si="365"/>
        <v>0</v>
      </c>
    </row>
    <row r="5873" spans="1:27" ht="10.5" x14ac:dyDescent="0.15">
      <c r="A5873" s="1" t="s">
        <v>38104</v>
      </c>
      <c r="B5873" s="1" t="s">
        <v>0</v>
      </c>
      <c r="C5873" s="1" t="s">
        <v>22</v>
      </c>
      <c r="E5873" s="1" t="s">
        <v>38105</v>
      </c>
      <c r="F5873" s="1" t="s">
        <v>2</v>
      </c>
      <c r="G5873" s="1" t="s">
        <v>2</v>
      </c>
      <c r="H5873" s="1" t="s">
        <v>38106</v>
      </c>
      <c r="I5873" s="1" t="s">
        <v>11220</v>
      </c>
      <c r="J5873" s="1" t="s">
        <v>113</v>
      </c>
      <c r="K5873" s="1" t="s">
        <v>11733</v>
      </c>
      <c r="L5873" s="1" t="s">
        <v>6</v>
      </c>
      <c r="M5873" s="1" t="s">
        <v>120</v>
      </c>
      <c r="N5873" s="1" t="s">
        <v>760</v>
      </c>
      <c r="O5873" s="1" t="s">
        <v>7</v>
      </c>
      <c r="P5873" s="1" t="s">
        <v>495</v>
      </c>
      <c r="Q5873" s="1" t="s">
        <v>476</v>
      </c>
      <c r="R5873" s="1" t="s">
        <v>488</v>
      </c>
      <c r="S5873" s="1" t="s">
        <v>38107</v>
      </c>
      <c r="T5873" s="21">
        <v>60.45</v>
      </c>
      <c r="U5873" s="21">
        <v>4339.34</v>
      </c>
      <c r="V5873" s="21">
        <f t="shared" si="366"/>
        <v>4399.79</v>
      </c>
      <c r="W5873" s="23">
        <f t="shared" si="367"/>
        <v>1.3739292102577624E-2</v>
      </c>
      <c r="X5873" s="3">
        <v>0</v>
      </c>
      <c r="Y5873" s="2">
        <v>2198.0500000000002</v>
      </c>
      <c r="Z5873" s="3">
        <f t="shared" si="364"/>
        <v>2198.0500000000002</v>
      </c>
      <c r="AA5873" s="8">
        <f t="shared" si="365"/>
        <v>0</v>
      </c>
    </row>
    <row r="5874" spans="1:27" ht="10.5" x14ac:dyDescent="0.15">
      <c r="A5874" s="1" t="s">
        <v>34672</v>
      </c>
      <c r="B5874" s="1" t="s">
        <v>0</v>
      </c>
      <c r="C5874" s="1" t="s">
        <v>22</v>
      </c>
      <c r="E5874" s="1" t="s">
        <v>34673</v>
      </c>
      <c r="F5874" s="1" t="s">
        <v>2</v>
      </c>
      <c r="G5874" s="1" t="s">
        <v>34674</v>
      </c>
      <c r="H5874" s="1" t="s">
        <v>34675</v>
      </c>
      <c r="I5874" s="1" t="s">
        <v>572</v>
      </c>
      <c r="J5874" s="1" t="s">
        <v>210</v>
      </c>
      <c r="K5874" s="1" t="s">
        <v>1115</v>
      </c>
      <c r="L5874" s="1" t="s">
        <v>2</v>
      </c>
      <c r="M5874" s="1" t="s">
        <v>120</v>
      </c>
      <c r="N5874" s="1" t="s">
        <v>120</v>
      </c>
      <c r="O5874" s="1" t="s">
        <v>7</v>
      </c>
      <c r="P5874" s="1" t="s">
        <v>1414</v>
      </c>
      <c r="Q5874" s="1" t="s">
        <v>476</v>
      </c>
      <c r="R5874" s="1" t="s">
        <v>477</v>
      </c>
      <c r="S5874" s="1" t="s">
        <v>2</v>
      </c>
      <c r="T5874" s="21">
        <v>0</v>
      </c>
      <c r="U5874" s="21">
        <v>25759.1</v>
      </c>
      <c r="V5874" s="21">
        <f t="shared" si="366"/>
        <v>25759.1</v>
      </c>
      <c r="W5874" s="23">
        <f t="shared" si="367"/>
        <v>0</v>
      </c>
      <c r="X5874" s="3">
        <v>0</v>
      </c>
      <c r="Y5874" s="2">
        <v>2196.6999999999998</v>
      </c>
      <c r="Z5874" s="3">
        <f t="shared" si="364"/>
        <v>2196.6999999999998</v>
      </c>
      <c r="AA5874" s="8">
        <f t="shared" si="365"/>
        <v>0</v>
      </c>
    </row>
    <row r="5875" spans="1:27" ht="10.5" x14ac:dyDescent="0.15">
      <c r="A5875" s="1" t="s">
        <v>19656</v>
      </c>
      <c r="B5875" s="1" t="s">
        <v>0</v>
      </c>
      <c r="C5875" s="1" t="s">
        <v>22</v>
      </c>
      <c r="E5875" s="1" t="s">
        <v>19657</v>
      </c>
      <c r="F5875" s="1" t="s">
        <v>2</v>
      </c>
      <c r="G5875" s="1" t="s">
        <v>2</v>
      </c>
      <c r="H5875" s="1" t="s">
        <v>19658</v>
      </c>
      <c r="I5875" s="1" t="s">
        <v>4865</v>
      </c>
      <c r="J5875" s="1" t="s">
        <v>64</v>
      </c>
      <c r="K5875" s="1" t="s">
        <v>19659</v>
      </c>
      <c r="L5875" s="1" t="s">
        <v>57</v>
      </c>
      <c r="M5875" s="1" t="s">
        <v>120</v>
      </c>
      <c r="N5875" s="1" t="s">
        <v>120</v>
      </c>
      <c r="O5875" s="1" t="s">
        <v>7</v>
      </c>
      <c r="P5875" s="1" t="s">
        <v>495</v>
      </c>
      <c r="Q5875" s="1" t="s">
        <v>476</v>
      </c>
      <c r="R5875" s="1" t="s">
        <v>488</v>
      </c>
      <c r="S5875" s="1" t="s">
        <v>2</v>
      </c>
      <c r="T5875" s="21">
        <v>0</v>
      </c>
      <c r="U5875" s="21">
        <v>5389.17</v>
      </c>
      <c r="V5875" s="21">
        <f t="shared" si="366"/>
        <v>5389.17</v>
      </c>
      <c r="W5875" s="23">
        <f t="shared" si="367"/>
        <v>0</v>
      </c>
      <c r="X5875" s="3">
        <v>0</v>
      </c>
      <c r="Y5875" s="2">
        <v>2193.5</v>
      </c>
      <c r="Z5875" s="3">
        <f t="shared" si="364"/>
        <v>2193.5</v>
      </c>
      <c r="AA5875" s="8">
        <f t="shared" si="365"/>
        <v>0</v>
      </c>
    </row>
    <row r="5876" spans="1:27" ht="10.5" x14ac:dyDescent="0.15">
      <c r="A5876" s="1" t="s">
        <v>45878</v>
      </c>
      <c r="B5876" s="1" t="s">
        <v>0</v>
      </c>
      <c r="C5876" s="1" t="s">
        <v>22</v>
      </c>
      <c r="E5876" s="1" t="s">
        <v>29217</v>
      </c>
      <c r="F5876" s="1" t="s">
        <v>2</v>
      </c>
      <c r="G5876" s="1" t="s">
        <v>29218</v>
      </c>
      <c r="H5876" s="1" t="s">
        <v>45879</v>
      </c>
      <c r="I5876" s="1" t="s">
        <v>11209</v>
      </c>
      <c r="J5876" s="1" t="s">
        <v>162</v>
      </c>
      <c r="K5876" s="1" t="s">
        <v>4219</v>
      </c>
      <c r="L5876" s="1" t="s">
        <v>57</v>
      </c>
      <c r="M5876" s="1" t="s">
        <v>289</v>
      </c>
      <c r="N5876" s="1" t="s">
        <v>760</v>
      </c>
      <c r="O5876" s="1" t="s">
        <v>7</v>
      </c>
      <c r="P5876" s="1" t="s">
        <v>1409</v>
      </c>
      <c r="Q5876" s="1" t="s">
        <v>476</v>
      </c>
      <c r="R5876" s="1" t="s">
        <v>503</v>
      </c>
      <c r="S5876" s="1" t="s">
        <v>2</v>
      </c>
      <c r="T5876" s="21">
        <v>0</v>
      </c>
      <c r="U5876" s="21">
        <v>25730.15</v>
      </c>
      <c r="V5876" s="21">
        <f t="shared" si="366"/>
        <v>25730.15</v>
      </c>
      <c r="W5876" s="23">
        <f t="shared" si="367"/>
        <v>0</v>
      </c>
      <c r="X5876" s="3">
        <v>0</v>
      </c>
      <c r="Y5876" s="2">
        <v>2185.9499999999998</v>
      </c>
      <c r="Z5876" s="3">
        <f t="shared" si="364"/>
        <v>2185.9499999999998</v>
      </c>
      <c r="AA5876" s="8">
        <f t="shared" si="365"/>
        <v>0</v>
      </c>
    </row>
    <row r="5877" spans="1:27" ht="10.5" x14ac:dyDescent="0.15">
      <c r="A5877" s="1" t="s">
        <v>29131</v>
      </c>
      <c r="B5877" s="1" t="s">
        <v>0</v>
      </c>
      <c r="C5877" s="1" t="s">
        <v>22</v>
      </c>
      <c r="E5877" s="1" t="s">
        <v>29132</v>
      </c>
      <c r="F5877" s="1" t="s">
        <v>2</v>
      </c>
      <c r="G5877" s="1" t="s">
        <v>29133</v>
      </c>
      <c r="H5877" s="1" t="s">
        <v>29134</v>
      </c>
      <c r="I5877" s="1" t="s">
        <v>10487</v>
      </c>
      <c r="J5877" s="1" t="s">
        <v>382</v>
      </c>
      <c r="K5877" s="1" t="s">
        <v>10488</v>
      </c>
      <c r="L5877" s="1" t="s">
        <v>2</v>
      </c>
      <c r="M5877" s="1" t="s">
        <v>120</v>
      </c>
      <c r="N5877" s="1" t="s">
        <v>120</v>
      </c>
      <c r="O5877" s="1" t="s">
        <v>7</v>
      </c>
      <c r="P5877" s="1" t="s">
        <v>1892</v>
      </c>
      <c r="Q5877" s="1" t="s">
        <v>476</v>
      </c>
      <c r="R5877" s="1" t="s">
        <v>503</v>
      </c>
      <c r="S5877" s="1" t="s">
        <v>2</v>
      </c>
      <c r="T5877" s="21">
        <v>0</v>
      </c>
      <c r="U5877" s="21">
        <v>8314.75</v>
      </c>
      <c r="V5877" s="21">
        <f t="shared" si="366"/>
        <v>8314.75</v>
      </c>
      <c r="W5877" s="23">
        <f t="shared" si="367"/>
        <v>0</v>
      </c>
      <c r="X5877" s="3">
        <v>0</v>
      </c>
      <c r="Y5877" s="2">
        <v>2184.9699999999998</v>
      </c>
      <c r="Z5877" s="3">
        <f t="shared" si="364"/>
        <v>2184.9699999999998</v>
      </c>
      <c r="AA5877" s="8">
        <f t="shared" si="365"/>
        <v>0</v>
      </c>
    </row>
    <row r="5878" spans="1:27" ht="10.5" x14ac:dyDescent="0.15">
      <c r="A5878" s="1" t="s">
        <v>38005</v>
      </c>
      <c r="B5878" s="1" t="s">
        <v>0</v>
      </c>
      <c r="C5878" s="1" t="s">
        <v>22</v>
      </c>
      <c r="E5878" s="1" t="s">
        <v>38006</v>
      </c>
      <c r="F5878" s="1" t="s">
        <v>2</v>
      </c>
      <c r="G5878" s="1" t="s">
        <v>38007</v>
      </c>
      <c r="H5878" s="1" t="s">
        <v>21300</v>
      </c>
      <c r="I5878" s="1" t="s">
        <v>38008</v>
      </c>
      <c r="J5878" s="1" t="s">
        <v>18</v>
      </c>
      <c r="K5878" s="1" t="s">
        <v>38009</v>
      </c>
      <c r="L5878" s="1" t="s">
        <v>6</v>
      </c>
      <c r="M5878" s="1" t="s">
        <v>289</v>
      </c>
      <c r="N5878" s="1" t="s">
        <v>289</v>
      </c>
      <c r="O5878" s="1" t="s">
        <v>191</v>
      </c>
      <c r="P5878" s="1" t="s">
        <v>886</v>
      </c>
      <c r="Q5878" s="1" t="s">
        <v>476</v>
      </c>
      <c r="R5878" s="1" t="s">
        <v>503</v>
      </c>
      <c r="S5878" s="1" t="s">
        <v>2</v>
      </c>
      <c r="T5878" s="21">
        <v>0</v>
      </c>
      <c r="U5878" s="21">
        <v>2296.9499999999998</v>
      </c>
      <c r="V5878" s="21">
        <f t="shared" si="366"/>
        <v>2296.9499999999998</v>
      </c>
      <c r="W5878" s="23">
        <f t="shared" si="367"/>
        <v>0</v>
      </c>
      <c r="X5878" s="3">
        <v>0</v>
      </c>
      <c r="Y5878" s="2">
        <v>2184</v>
      </c>
      <c r="Z5878" s="3">
        <f t="shared" si="364"/>
        <v>2184</v>
      </c>
      <c r="AA5878" s="8">
        <f t="shared" si="365"/>
        <v>0</v>
      </c>
    </row>
    <row r="5879" spans="1:27" ht="10.5" x14ac:dyDescent="0.15">
      <c r="A5879" s="1" t="s">
        <v>40120</v>
      </c>
      <c r="B5879" s="1" t="s">
        <v>0</v>
      </c>
      <c r="C5879" s="1" t="s">
        <v>22</v>
      </c>
      <c r="E5879" s="1" t="s">
        <v>40121</v>
      </c>
      <c r="F5879" s="1" t="s">
        <v>2</v>
      </c>
      <c r="G5879" s="1" t="s">
        <v>2</v>
      </c>
      <c r="H5879" s="1" t="s">
        <v>40122</v>
      </c>
      <c r="I5879" s="1" t="s">
        <v>315</v>
      </c>
      <c r="J5879" s="1" t="s">
        <v>64</v>
      </c>
      <c r="K5879" s="1" t="s">
        <v>24563</v>
      </c>
      <c r="L5879" s="1" t="s">
        <v>2</v>
      </c>
      <c r="M5879" s="1" t="s">
        <v>120</v>
      </c>
      <c r="N5879" s="1" t="s">
        <v>120</v>
      </c>
      <c r="O5879" s="1" t="s">
        <v>7</v>
      </c>
      <c r="P5879" s="1" t="s">
        <v>903</v>
      </c>
      <c r="Q5879" s="1" t="s">
        <v>476</v>
      </c>
      <c r="R5879" s="1" t="s">
        <v>503</v>
      </c>
      <c r="S5879" s="1" t="s">
        <v>40123</v>
      </c>
      <c r="T5879" s="21">
        <v>0</v>
      </c>
      <c r="U5879" s="21">
        <v>3336.48</v>
      </c>
      <c r="V5879" s="21">
        <f t="shared" si="366"/>
        <v>3336.48</v>
      </c>
      <c r="W5879" s="23">
        <f t="shared" si="367"/>
        <v>0</v>
      </c>
      <c r="X5879" s="3">
        <v>0</v>
      </c>
      <c r="Y5879" s="2">
        <v>2183.81</v>
      </c>
      <c r="Z5879" s="3">
        <f t="shared" si="364"/>
        <v>2183.81</v>
      </c>
      <c r="AA5879" s="8">
        <f t="shared" si="365"/>
        <v>0</v>
      </c>
    </row>
    <row r="5880" spans="1:27" ht="10.5" x14ac:dyDescent="0.15">
      <c r="A5880" s="1" t="s">
        <v>44742</v>
      </c>
      <c r="B5880" s="1" t="s">
        <v>0</v>
      </c>
      <c r="C5880" s="1" t="s">
        <v>22</v>
      </c>
      <c r="E5880" s="1" t="s">
        <v>44743</v>
      </c>
      <c r="F5880" s="1" t="s">
        <v>44744</v>
      </c>
      <c r="G5880" s="1" t="s">
        <v>44745</v>
      </c>
      <c r="H5880" s="1" t="s">
        <v>44746</v>
      </c>
      <c r="I5880" s="1" t="s">
        <v>39</v>
      </c>
      <c r="J5880" s="1" t="s">
        <v>40</v>
      </c>
      <c r="K5880" s="1" t="s">
        <v>15305</v>
      </c>
      <c r="L5880" s="1" t="s">
        <v>2</v>
      </c>
      <c r="M5880" s="1" t="s">
        <v>120</v>
      </c>
      <c r="N5880" s="1" t="s">
        <v>120</v>
      </c>
      <c r="O5880" s="1" t="s">
        <v>7</v>
      </c>
      <c r="P5880" s="1" t="s">
        <v>879</v>
      </c>
      <c r="Q5880" s="1" t="s">
        <v>476</v>
      </c>
      <c r="R5880" s="1" t="s">
        <v>477</v>
      </c>
      <c r="S5880" s="1" t="s">
        <v>44747</v>
      </c>
      <c r="T5880" s="21">
        <v>159</v>
      </c>
      <c r="U5880" s="21">
        <v>6237.32</v>
      </c>
      <c r="V5880" s="21">
        <f t="shared" si="366"/>
        <v>6396.32</v>
      </c>
      <c r="W5880" s="23">
        <f t="shared" si="367"/>
        <v>2.4858043374940592E-2</v>
      </c>
      <c r="X5880" s="3">
        <v>0</v>
      </c>
      <c r="Y5880" s="2">
        <v>2367.44</v>
      </c>
      <c r="Z5880" s="3">
        <f t="shared" si="364"/>
        <v>2367.44</v>
      </c>
      <c r="AA5880" s="8">
        <f t="shared" si="365"/>
        <v>0</v>
      </c>
    </row>
    <row r="5881" spans="1:27" ht="10.5" x14ac:dyDescent="0.15">
      <c r="A5881" s="1" t="s">
        <v>31520</v>
      </c>
      <c r="B5881" s="1" t="s">
        <v>0</v>
      </c>
      <c r="C5881" s="1" t="s">
        <v>22</v>
      </c>
      <c r="E5881" s="1" t="s">
        <v>31521</v>
      </c>
      <c r="F5881" s="1" t="s">
        <v>2</v>
      </c>
      <c r="G5881" s="1" t="s">
        <v>31522</v>
      </c>
      <c r="H5881" s="1" t="s">
        <v>31523</v>
      </c>
      <c r="I5881" s="1" t="s">
        <v>15851</v>
      </c>
      <c r="J5881" s="1" t="s">
        <v>64</v>
      </c>
      <c r="K5881" s="1" t="s">
        <v>15852</v>
      </c>
      <c r="L5881" s="1" t="s">
        <v>6</v>
      </c>
      <c r="M5881" s="1" t="s">
        <v>120</v>
      </c>
      <c r="N5881" s="1" t="s">
        <v>120</v>
      </c>
      <c r="O5881" s="1" t="s">
        <v>7</v>
      </c>
      <c r="P5881" s="1" t="s">
        <v>886</v>
      </c>
      <c r="Q5881" s="1" t="s">
        <v>476</v>
      </c>
      <c r="R5881" s="1" t="s">
        <v>503</v>
      </c>
      <c r="S5881" s="1" t="s">
        <v>31524</v>
      </c>
      <c r="T5881" s="21">
        <v>0</v>
      </c>
      <c r="U5881" s="21">
        <v>9612.48</v>
      </c>
      <c r="V5881" s="21">
        <f t="shared" si="366"/>
        <v>9612.48</v>
      </c>
      <c r="W5881" s="23">
        <f t="shared" si="367"/>
        <v>0</v>
      </c>
      <c r="X5881" s="3">
        <v>0</v>
      </c>
      <c r="Y5881" s="2">
        <v>2181.85</v>
      </c>
      <c r="Z5881" s="3">
        <f t="shared" si="364"/>
        <v>2181.85</v>
      </c>
      <c r="AA5881" s="8">
        <f t="shared" si="365"/>
        <v>0</v>
      </c>
    </row>
    <row r="5882" spans="1:27" ht="10.5" x14ac:dyDescent="0.15">
      <c r="A5882" s="1" t="s">
        <v>40956</v>
      </c>
      <c r="B5882" s="1" t="s">
        <v>0</v>
      </c>
      <c r="C5882" s="1" t="s">
        <v>22</v>
      </c>
      <c r="E5882" s="1" t="s">
        <v>40957</v>
      </c>
      <c r="F5882" s="1" t="s">
        <v>40958</v>
      </c>
      <c r="G5882" s="1" t="s">
        <v>40959</v>
      </c>
      <c r="H5882" s="1" t="s">
        <v>40960</v>
      </c>
      <c r="I5882" s="1" t="s">
        <v>1663</v>
      </c>
      <c r="J5882" s="1" t="s">
        <v>64</v>
      </c>
      <c r="K5882" s="1" t="s">
        <v>40961</v>
      </c>
      <c r="L5882" s="1" t="s">
        <v>2</v>
      </c>
      <c r="M5882" s="1" t="s">
        <v>120</v>
      </c>
      <c r="N5882" s="1" t="s">
        <v>120</v>
      </c>
      <c r="O5882" s="1" t="s">
        <v>7</v>
      </c>
      <c r="P5882" s="1" t="s">
        <v>1141</v>
      </c>
      <c r="Q5882" s="1" t="s">
        <v>476</v>
      </c>
      <c r="R5882" s="1" t="s">
        <v>477</v>
      </c>
      <c r="S5882" s="1" t="s">
        <v>40962</v>
      </c>
      <c r="T5882" s="21">
        <v>439.2</v>
      </c>
      <c r="U5882" s="21">
        <v>505.25</v>
      </c>
      <c r="V5882" s="21">
        <f t="shared" si="366"/>
        <v>944.45</v>
      </c>
      <c r="W5882" s="23">
        <f t="shared" si="367"/>
        <v>0.46503255863200799</v>
      </c>
      <c r="X5882" s="3">
        <v>0</v>
      </c>
      <c r="Y5882" s="2">
        <v>2180.94</v>
      </c>
      <c r="Z5882" s="3">
        <f t="shared" si="364"/>
        <v>2180.94</v>
      </c>
      <c r="AA5882" s="8">
        <f t="shared" si="365"/>
        <v>0</v>
      </c>
    </row>
    <row r="5883" spans="1:27" ht="10.5" x14ac:dyDescent="0.15">
      <c r="A5883" s="1" t="s">
        <v>31300</v>
      </c>
      <c r="B5883" s="1" t="s">
        <v>0</v>
      </c>
      <c r="C5883" s="1" t="s">
        <v>22</v>
      </c>
      <c r="E5883" s="1" t="s">
        <v>31301</v>
      </c>
      <c r="F5883" s="1" t="s">
        <v>2</v>
      </c>
      <c r="G5883" s="1" t="s">
        <v>2345</v>
      </c>
      <c r="H5883" s="1" t="s">
        <v>31302</v>
      </c>
      <c r="I5883" s="1" t="s">
        <v>25716</v>
      </c>
      <c r="J5883" s="1" t="s">
        <v>32</v>
      </c>
      <c r="K5883" s="1" t="s">
        <v>25717</v>
      </c>
      <c r="L5883" s="1" t="s">
        <v>2</v>
      </c>
      <c r="M5883" s="1" t="s">
        <v>120</v>
      </c>
      <c r="N5883" s="1" t="s">
        <v>120</v>
      </c>
      <c r="O5883" s="1" t="s">
        <v>7</v>
      </c>
      <c r="P5883" s="1" t="s">
        <v>807</v>
      </c>
      <c r="Q5883" s="1" t="s">
        <v>476</v>
      </c>
      <c r="R5883" s="1" t="s">
        <v>488</v>
      </c>
      <c r="S5883" s="1" t="s">
        <v>31303</v>
      </c>
      <c r="T5883" s="21">
        <v>0</v>
      </c>
      <c r="U5883" s="21">
        <v>6037.19</v>
      </c>
      <c r="V5883" s="21">
        <f t="shared" si="366"/>
        <v>6037.19</v>
      </c>
      <c r="W5883" s="23">
        <f t="shared" si="367"/>
        <v>0</v>
      </c>
      <c r="X5883" s="3">
        <v>0</v>
      </c>
      <c r="Y5883" s="2">
        <v>2178.35</v>
      </c>
      <c r="Z5883" s="3">
        <f t="shared" si="364"/>
        <v>2178.35</v>
      </c>
      <c r="AA5883" s="8">
        <f t="shared" si="365"/>
        <v>0</v>
      </c>
    </row>
    <row r="5884" spans="1:27" ht="10.5" x14ac:dyDescent="0.15">
      <c r="A5884" s="1" t="s">
        <v>39741</v>
      </c>
      <c r="B5884" s="1" t="s">
        <v>0</v>
      </c>
      <c r="C5884" s="1" t="s">
        <v>22</v>
      </c>
      <c r="E5884" s="1" t="s">
        <v>39742</v>
      </c>
      <c r="F5884" s="1" t="s">
        <v>2</v>
      </c>
      <c r="G5884" s="1" t="s">
        <v>39743</v>
      </c>
      <c r="H5884" s="1" t="s">
        <v>39744</v>
      </c>
      <c r="I5884" s="1" t="s">
        <v>614</v>
      </c>
      <c r="J5884" s="1" t="s">
        <v>46</v>
      </c>
      <c r="K5884" s="1" t="s">
        <v>12276</v>
      </c>
      <c r="L5884" s="1" t="s">
        <v>19</v>
      </c>
      <c r="M5884" s="1" t="s">
        <v>289</v>
      </c>
      <c r="N5884" s="1" t="s">
        <v>7414</v>
      </c>
      <c r="O5884" s="1" t="s">
        <v>7</v>
      </c>
      <c r="P5884" s="1" t="s">
        <v>3355</v>
      </c>
      <c r="Q5884" s="1" t="s">
        <v>140</v>
      </c>
      <c r="R5884" s="1" t="s">
        <v>365</v>
      </c>
      <c r="S5884" s="1" t="s">
        <v>2</v>
      </c>
      <c r="T5884" s="21">
        <v>0</v>
      </c>
      <c r="U5884" s="21">
        <v>3349.17</v>
      </c>
      <c r="V5884" s="21">
        <f t="shared" si="366"/>
        <v>3349.17</v>
      </c>
      <c r="W5884" s="23">
        <f t="shared" si="367"/>
        <v>0</v>
      </c>
      <c r="X5884" s="3">
        <v>0</v>
      </c>
      <c r="Y5884" s="2">
        <v>2177.4</v>
      </c>
      <c r="Z5884" s="3">
        <f t="shared" si="364"/>
        <v>2177.4</v>
      </c>
      <c r="AA5884" s="8">
        <f t="shared" si="365"/>
        <v>0</v>
      </c>
    </row>
    <row r="5885" spans="1:27" ht="10.5" x14ac:dyDescent="0.15">
      <c r="A5885" s="1" t="s">
        <v>38080</v>
      </c>
      <c r="B5885" s="1" t="s">
        <v>0</v>
      </c>
      <c r="C5885" s="1" t="s">
        <v>22</v>
      </c>
      <c r="E5885" s="1" t="s">
        <v>38081</v>
      </c>
      <c r="F5885" s="1" t="s">
        <v>2</v>
      </c>
      <c r="G5885" s="1" t="s">
        <v>38082</v>
      </c>
      <c r="H5885" s="1" t="s">
        <v>38083</v>
      </c>
      <c r="I5885" s="1" t="s">
        <v>5896</v>
      </c>
      <c r="J5885" s="1" t="s">
        <v>18</v>
      </c>
      <c r="K5885" s="1" t="s">
        <v>827</v>
      </c>
      <c r="L5885" s="1" t="s">
        <v>2</v>
      </c>
      <c r="M5885" s="1" t="s">
        <v>120</v>
      </c>
      <c r="N5885" s="1" t="s">
        <v>120</v>
      </c>
      <c r="O5885" s="1" t="s">
        <v>7</v>
      </c>
      <c r="P5885" s="1" t="s">
        <v>1435</v>
      </c>
      <c r="Q5885" s="1" t="s">
        <v>476</v>
      </c>
      <c r="R5885" s="1" t="s">
        <v>477</v>
      </c>
      <c r="S5885" s="1" t="s">
        <v>38084</v>
      </c>
      <c r="T5885" s="21">
        <v>0</v>
      </c>
      <c r="U5885" s="21">
        <v>2123.35</v>
      </c>
      <c r="V5885" s="21">
        <f t="shared" si="366"/>
        <v>2123.35</v>
      </c>
      <c r="W5885" s="23">
        <f t="shared" si="367"/>
        <v>0</v>
      </c>
      <c r="X5885" s="3">
        <v>0</v>
      </c>
      <c r="Y5885" s="2">
        <v>2173.5</v>
      </c>
      <c r="Z5885" s="3">
        <f t="shared" si="364"/>
        <v>2173.5</v>
      </c>
      <c r="AA5885" s="8">
        <f t="shared" si="365"/>
        <v>0</v>
      </c>
    </row>
    <row r="5886" spans="1:27" ht="10.5" x14ac:dyDescent="0.15">
      <c r="A5886" s="1" t="s">
        <v>34952</v>
      </c>
      <c r="B5886" s="1" t="s">
        <v>0</v>
      </c>
      <c r="C5886" s="1" t="s">
        <v>22</v>
      </c>
      <c r="E5886" s="1" t="s">
        <v>34953</v>
      </c>
      <c r="F5886" s="1" t="s">
        <v>2</v>
      </c>
      <c r="G5886" s="1" t="s">
        <v>2</v>
      </c>
      <c r="H5886" s="1" t="s">
        <v>34954</v>
      </c>
      <c r="I5886" s="1" t="s">
        <v>945</v>
      </c>
      <c r="J5886" s="1" t="s">
        <v>118</v>
      </c>
      <c r="K5886" s="1" t="s">
        <v>4428</v>
      </c>
      <c r="L5886" s="1" t="s">
        <v>2</v>
      </c>
      <c r="M5886" s="1" t="s">
        <v>120</v>
      </c>
      <c r="N5886" s="1" t="s">
        <v>120</v>
      </c>
      <c r="O5886" s="1" t="s">
        <v>7</v>
      </c>
      <c r="P5886" s="1" t="s">
        <v>3475</v>
      </c>
      <c r="Q5886" s="1" t="s">
        <v>476</v>
      </c>
      <c r="R5886" s="1" t="s">
        <v>488</v>
      </c>
      <c r="S5886" s="1" t="s">
        <v>34955</v>
      </c>
      <c r="T5886" s="21">
        <v>0</v>
      </c>
      <c r="U5886" s="21">
        <v>4164.2</v>
      </c>
      <c r="V5886" s="21">
        <f t="shared" si="366"/>
        <v>4164.2</v>
      </c>
      <c r="W5886" s="23">
        <f t="shared" si="367"/>
        <v>0</v>
      </c>
      <c r="X5886" s="3">
        <v>0</v>
      </c>
      <c r="Y5886" s="2">
        <v>2171.35</v>
      </c>
      <c r="Z5886" s="3">
        <f t="shared" si="364"/>
        <v>2171.35</v>
      </c>
      <c r="AA5886" s="8">
        <f t="shared" si="365"/>
        <v>0</v>
      </c>
    </row>
    <row r="5887" spans="1:27" ht="10.5" x14ac:dyDescent="0.15">
      <c r="A5887" s="1" t="s">
        <v>20375</v>
      </c>
      <c r="B5887" s="1" t="s">
        <v>0</v>
      </c>
      <c r="C5887" s="1" t="s">
        <v>22</v>
      </c>
      <c r="E5887" s="1" t="s">
        <v>20376</v>
      </c>
      <c r="F5887" s="1" t="s">
        <v>2</v>
      </c>
      <c r="G5887" s="1" t="s">
        <v>20377</v>
      </c>
      <c r="H5887" s="1" t="s">
        <v>20378</v>
      </c>
      <c r="I5887" s="1" t="s">
        <v>340</v>
      </c>
      <c r="J5887" s="1" t="s">
        <v>210</v>
      </c>
      <c r="K5887" s="1" t="s">
        <v>20379</v>
      </c>
      <c r="L5887" s="1" t="s">
        <v>2</v>
      </c>
      <c r="M5887" s="1" t="s">
        <v>120</v>
      </c>
      <c r="N5887" s="1" t="s">
        <v>120</v>
      </c>
      <c r="O5887" s="1" t="s">
        <v>7</v>
      </c>
      <c r="P5887" s="1" t="s">
        <v>817</v>
      </c>
      <c r="Q5887" s="1" t="s">
        <v>476</v>
      </c>
      <c r="R5887" s="1" t="s">
        <v>503</v>
      </c>
      <c r="S5887" s="1" t="s">
        <v>2</v>
      </c>
      <c r="T5887" s="21">
        <v>0</v>
      </c>
      <c r="U5887" s="21">
        <v>5150.2</v>
      </c>
      <c r="V5887" s="21">
        <f t="shared" si="366"/>
        <v>5150.2</v>
      </c>
      <c r="W5887" s="23">
        <f t="shared" si="367"/>
        <v>0</v>
      </c>
      <c r="X5887" s="3">
        <v>0</v>
      </c>
      <c r="Y5887" s="2">
        <v>2169.85</v>
      </c>
      <c r="Z5887" s="3">
        <f t="shared" si="364"/>
        <v>2169.85</v>
      </c>
      <c r="AA5887" s="8">
        <f t="shared" si="365"/>
        <v>0</v>
      </c>
    </row>
    <row r="5888" spans="1:27" ht="10.5" x14ac:dyDescent="0.15">
      <c r="A5888" s="1" t="s">
        <v>27135</v>
      </c>
      <c r="B5888" s="1" t="s">
        <v>0</v>
      </c>
      <c r="C5888" s="1" t="s">
        <v>22</v>
      </c>
      <c r="E5888" s="1" t="s">
        <v>27136</v>
      </c>
      <c r="F5888" s="1" t="s">
        <v>2</v>
      </c>
      <c r="G5888" s="1" t="s">
        <v>2</v>
      </c>
      <c r="H5888" s="1" t="s">
        <v>27137</v>
      </c>
      <c r="I5888" s="1" t="s">
        <v>8838</v>
      </c>
      <c r="J5888" s="1" t="s">
        <v>386</v>
      </c>
      <c r="K5888" s="1" t="s">
        <v>19383</v>
      </c>
      <c r="L5888" s="1" t="s">
        <v>34</v>
      </c>
      <c r="M5888" s="1" t="s">
        <v>120</v>
      </c>
      <c r="N5888" s="1" t="s">
        <v>120</v>
      </c>
      <c r="O5888" s="1" t="s">
        <v>7</v>
      </c>
      <c r="P5888" s="1" t="s">
        <v>894</v>
      </c>
      <c r="Q5888" s="1" t="s">
        <v>476</v>
      </c>
      <c r="R5888" s="1" t="s">
        <v>503</v>
      </c>
      <c r="S5888" s="1" t="s">
        <v>27138</v>
      </c>
      <c r="T5888" s="21">
        <v>0</v>
      </c>
      <c r="U5888" s="21">
        <v>4064.13</v>
      </c>
      <c r="V5888" s="21">
        <f t="shared" si="366"/>
        <v>4064.13</v>
      </c>
      <c r="W5888" s="23">
        <f t="shared" si="367"/>
        <v>0</v>
      </c>
      <c r="X5888" s="3">
        <v>0</v>
      </c>
      <c r="Y5888" s="2">
        <v>2168.9</v>
      </c>
      <c r="Z5888" s="3">
        <f t="shared" si="364"/>
        <v>2168.9</v>
      </c>
      <c r="AA5888" s="8">
        <f t="shared" si="365"/>
        <v>0</v>
      </c>
    </row>
    <row r="5889" spans="1:27" ht="10.5" x14ac:dyDescent="0.15">
      <c r="A5889" s="1" t="s">
        <v>38617</v>
      </c>
      <c r="B5889" s="1" t="s">
        <v>0</v>
      </c>
      <c r="C5889" s="1" t="s">
        <v>22</v>
      </c>
      <c r="E5889" s="1" t="s">
        <v>38618</v>
      </c>
      <c r="F5889" s="1" t="s">
        <v>2</v>
      </c>
      <c r="G5889" s="1" t="s">
        <v>21587</v>
      </c>
      <c r="H5889" s="1" t="s">
        <v>38619</v>
      </c>
      <c r="I5889" s="1" t="s">
        <v>17854</v>
      </c>
      <c r="J5889" s="1" t="s">
        <v>83</v>
      </c>
      <c r="K5889" s="1" t="s">
        <v>38620</v>
      </c>
      <c r="L5889" s="1" t="s">
        <v>2</v>
      </c>
      <c r="M5889" s="1" t="s">
        <v>120</v>
      </c>
      <c r="N5889" s="1" t="s">
        <v>2236</v>
      </c>
      <c r="O5889" s="1" t="s">
        <v>7</v>
      </c>
      <c r="P5889" s="1" t="s">
        <v>1256</v>
      </c>
      <c r="Q5889" s="1" t="s">
        <v>476</v>
      </c>
      <c r="R5889" s="1" t="s">
        <v>503</v>
      </c>
      <c r="S5889" s="1" t="s">
        <v>38621</v>
      </c>
      <c r="T5889" s="21">
        <v>0</v>
      </c>
      <c r="U5889" s="21">
        <v>2317.79</v>
      </c>
      <c r="V5889" s="21">
        <f t="shared" si="366"/>
        <v>2317.79</v>
      </c>
      <c r="W5889" s="23">
        <f t="shared" si="367"/>
        <v>0</v>
      </c>
      <c r="X5889" s="3">
        <v>0</v>
      </c>
      <c r="Y5889" s="2">
        <v>2168.34</v>
      </c>
      <c r="Z5889" s="3">
        <f t="shared" si="364"/>
        <v>2168.34</v>
      </c>
      <c r="AA5889" s="8">
        <f t="shared" si="365"/>
        <v>0</v>
      </c>
    </row>
    <row r="5890" spans="1:27" ht="10.5" x14ac:dyDescent="0.15">
      <c r="A5890" s="1" t="s">
        <v>23296</v>
      </c>
      <c r="B5890" s="1" t="s">
        <v>0</v>
      </c>
      <c r="C5890" s="1" t="s">
        <v>22</v>
      </c>
      <c r="E5890" s="1" t="s">
        <v>23297</v>
      </c>
      <c r="F5890" s="1" t="s">
        <v>2</v>
      </c>
      <c r="G5890" s="1" t="s">
        <v>23298</v>
      </c>
      <c r="H5890" s="1" t="s">
        <v>23299</v>
      </c>
      <c r="I5890" s="1" t="s">
        <v>6495</v>
      </c>
      <c r="J5890" s="1" t="s">
        <v>18</v>
      </c>
      <c r="K5890" s="1" t="s">
        <v>6496</v>
      </c>
      <c r="L5890" s="1" t="s">
        <v>2</v>
      </c>
      <c r="M5890" s="1" t="s">
        <v>120</v>
      </c>
      <c r="N5890" s="1" t="s">
        <v>120</v>
      </c>
      <c r="O5890" s="1" t="s">
        <v>7</v>
      </c>
      <c r="P5890" s="1" t="s">
        <v>1435</v>
      </c>
      <c r="Q5890" s="1" t="s">
        <v>476</v>
      </c>
      <c r="R5890" s="1" t="s">
        <v>477</v>
      </c>
      <c r="S5890" s="1" t="s">
        <v>23300</v>
      </c>
      <c r="T5890" s="21">
        <v>0</v>
      </c>
      <c r="U5890" s="21">
        <v>7640.31</v>
      </c>
      <c r="V5890" s="21">
        <f t="shared" si="366"/>
        <v>7640.31</v>
      </c>
      <c r="W5890" s="23">
        <f t="shared" si="367"/>
        <v>0</v>
      </c>
      <c r="X5890" s="3">
        <v>0</v>
      </c>
      <c r="Y5890" s="2">
        <v>2161.6799999999998</v>
      </c>
      <c r="Z5890" s="3">
        <f t="shared" ref="Z5890:Z5953" si="368">SUM(X5890:Y5890)</f>
        <v>2161.6799999999998</v>
      </c>
      <c r="AA5890" s="8">
        <f t="shared" ref="AA5890:AA5953" si="369">X5890/Z5890</f>
        <v>0</v>
      </c>
    </row>
    <row r="5891" spans="1:27" ht="10.5" x14ac:dyDescent="0.15">
      <c r="A5891" s="1" t="s">
        <v>17871</v>
      </c>
      <c r="B5891" s="1" t="s">
        <v>0</v>
      </c>
      <c r="C5891" s="1" t="s">
        <v>22</v>
      </c>
      <c r="E5891" s="1" t="s">
        <v>17872</v>
      </c>
      <c r="F5891" s="1" t="s">
        <v>2</v>
      </c>
      <c r="G5891" s="1" t="s">
        <v>2</v>
      </c>
      <c r="H5891" s="1" t="s">
        <v>17873</v>
      </c>
      <c r="I5891" s="1" t="s">
        <v>830</v>
      </c>
      <c r="J5891" s="1" t="s">
        <v>113</v>
      </c>
      <c r="K5891" s="1" t="s">
        <v>17870</v>
      </c>
      <c r="L5891" s="1" t="s">
        <v>2</v>
      </c>
      <c r="M5891" s="1" t="s">
        <v>120</v>
      </c>
      <c r="N5891" s="1" t="s">
        <v>120</v>
      </c>
      <c r="O5891" s="1" t="s">
        <v>7</v>
      </c>
      <c r="P5891" s="1" t="s">
        <v>761</v>
      </c>
      <c r="Q5891" s="1" t="s">
        <v>476</v>
      </c>
      <c r="R5891" s="1" t="s">
        <v>488</v>
      </c>
      <c r="S5891" s="1" t="s">
        <v>17874</v>
      </c>
      <c r="T5891" s="21">
        <v>0</v>
      </c>
      <c r="U5891" s="21">
        <v>5641.23</v>
      </c>
      <c r="V5891" s="21">
        <f t="shared" ref="V5891:V5954" si="370">SUM(T5891:U5891)</f>
        <v>5641.23</v>
      </c>
      <c r="W5891" s="23">
        <f t="shared" ref="W5891:W5954" si="371">T5891/V5891</f>
        <v>0</v>
      </c>
      <c r="X5891" s="3">
        <v>0</v>
      </c>
      <c r="Y5891" s="2">
        <v>2160</v>
      </c>
      <c r="Z5891" s="3">
        <f t="shared" si="368"/>
        <v>2160</v>
      </c>
      <c r="AA5891" s="8">
        <f t="shared" si="369"/>
        <v>0</v>
      </c>
    </row>
    <row r="5892" spans="1:27" ht="10.5" x14ac:dyDescent="0.15">
      <c r="A5892" s="1" t="s">
        <v>30347</v>
      </c>
      <c r="B5892" s="1" t="s">
        <v>0</v>
      </c>
      <c r="C5892" s="1" t="s">
        <v>22</v>
      </c>
      <c r="E5892" s="1" t="s">
        <v>25483</v>
      </c>
      <c r="F5892" s="1" t="s">
        <v>2</v>
      </c>
      <c r="G5892" s="1" t="s">
        <v>24965</v>
      </c>
      <c r="H5892" s="1" t="s">
        <v>30348</v>
      </c>
      <c r="I5892" s="1" t="s">
        <v>304</v>
      </c>
      <c r="J5892" s="1" t="s">
        <v>49</v>
      </c>
      <c r="K5892" s="1" t="s">
        <v>29492</v>
      </c>
      <c r="L5892" s="1" t="s">
        <v>34</v>
      </c>
      <c r="M5892" s="1" t="s">
        <v>289</v>
      </c>
      <c r="N5892" s="1" t="s">
        <v>7728</v>
      </c>
      <c r="O5892" s="1" t="s">
        <v>7</v>
      </c>
      <c r="P5892" s="1" t="s">
        <v>487</v>
      </c>
      <c r="Q5892" s="1" t="s">
        <v>476</v>
      </c>
      <c r="R5892" s="1" t="s">
        <v>488</v>
      </c>
      <c r="S5892" s="1" t="s">
        <v>2</v>
      </c>
      <c r="T5892" s="21">
        <v>0</v>
      </c>
      <c r="U5892" s="21">
        <v>6012</v>
      </c>
      <c r="V5892" s="21">
        <f t="shared" si="370"/>
        <v>6012</v>
      </c>
      <c r="W5892" s="23">
        <f t="shared" si="371"/>
        <v>0</v>
      </c>
      <c r="X5892" s="3">
        <v>0</v>
      </c>
      <c r="Y5892" s="2">
        <v>2160</v>
      </c>
      <c r="Z5892" s="3">
        <f t="shared" si="368"/>
        <v>2160</v>
      </c>
      <c r="AA5892" s="8">
        <f t="shared" si="369"/>
        <v>0</v>
      </c>
    </row>
    <row r="5893" spans="1:27" ht="10.5" x14ac:dyDescent="0.15">
      <c r="A5893" s="1" t="s">
        <v>37935</v>
      </c>
      <c r="B5893" s="1" t="s">
        <v>0</v>
      </c>
      <c r="C5893" s="1" t="s">
        <v>22</v>
      </c>
      <c r="E5893" s="1" t="s">
        <v>37271</v>
      </c>
      <c r="F5893" s="1" t="s">
        <v>2</v>
      </c>
      <c r="G5893" s="1" t="s">
        <v>37936</v>
      </c>
      <c r="H5893" s="1" t="s">
        <v>37937</v>
      </c>
      <c r="I5893" s="1" t="s">
        <v>316</v>
      </c>
      <c r="J5893" s="1" t="s">
        <v>18</v>
      </c>
      <c r="K5893" s="1" t="s">
        <v>387</v>
      </c>
      <c r="L5893" s="1" t="s">
        <v>72</v>
      </c>
      <c r="M5893" s="1" t="s">
        <v>120</v>
      </c>
      <c r="N5893" s="1" t="s">
        <v>760</v>
      </c>
      <c r="O5893" s="1" t="s">
        <v>7</v>
      </c>
      <c r="P5893" s="1" t="s">
        <v>579</v>
      </c>
      <c r="Q5893" s="1" t="s">
        <v>476</v>
      </c>
      <c r="R5893" s="1" t="s">
        <v>488</v>
      </c>
      <c r="S5893" s="1" t="s">
        <v>37938</v>
      </c>
      <c r="T5893" s="21">
        <v>0</v>
      </c>
      <c r="U5893" s="21">
        <v>7337.87</v>
      </c>
      <c r="V5893" s="21">
        <f t="shared" si="370"/>
        <v>7337.87</v>
      </c>
      <c r="W5893" s="23">
        <f t="shared" si="371"/>
        <v>0</v>
      </c>
      <c r="X5893" s="3">
        <v>0</v>
      </c>
      <c r="Y5893" s="2">
        <v>2158.12</v>
      </c>
      <c r="Z5893" s="3">
        <f t="shared" si="368"/>
        <v>2158.12</v>
      </c>
      <c r="AA5893" s="8">
        <f t="shared" si="369"/>
        <v>0</v>
      </c>
    </row>
    <row r="5894" spans="1:27" ht="10.5" x14ac:dyDescent="0.15">
      <c r="A5894" s="1" t="s">
        <v>24804</v>
      </c>
      <c r="B5894" s="1" t="s">
        <v>0</v>
      </c>
      <c r="C5894" s="1" t="s">
        <v>22</v>
      </c>
      <c r="E5894" s="1" t="s">
        <v>24805</v>
      </c>
      <c r="F5894" s="1" t="s">
        <v>2</v>
      </c>
      <c r="G5894" s="1" t="s">
        <v>17783</v>
      </c>
      <c r="H5894" s="1" t="s">
        <v>24806</v>
      </c>
      <c r="I5894" s="1" t="s">
        <v>5730</v>
      </c>
      <c r="J5894" s="1" t="s">
        <v>37</v>
      </c>
      <c r="K5894" s="1" t="s">
        <v>5731</v>
      </c>
      <c r="L5894" s="1" t="s">
        <v>2</v>
      </c>
      <c r="M5894" s="1" t="s">
        <v>120</v>
      </c>
      <c r="N5894" s="1" t="s">
        <v>120</v>
      </c>
      <c r="O5894" s="1" t="s">
        <v>7</v>
      </c>
      <c r="P5894" s="1" t="s">
        <v>903</v>
      </c>
      <c r="Q5894" s="1" t="s">
        <v>476</v>
      </c>
      <c r="R5894" s="1" t="s">
        <v>503</v>
      </c>
      <c r="S5894" s="1" t="s">
        <v>2</v>
      </c>
      <c r="T5894" s="21">
        <v>0</v>
      </c>
      <c r="U5894" s="21">
        <v>3028.92</v>
      </c>
      <c r="V5894" s="21">
        <f t="shared" si="370"/>
        <v>3028.92</v>
      </c>
      <c r="W5894" s="23">
        <f t="shared" si="371"/>
        <v>0</v>
      </c>
      <c r="X5894" s="3">
        <v>0</v>
      </c>
      <c r="Y5894" s="2">
        <v>2157</v>
      </c>
      <c r="Z5894" s="3">
        <f t="shared" si="368"/>
        <v>2157</v>
      </c>
      <c r="AA5894" s="8">
        <f t="shared" si="369"/>
        <v>0</v>
      </c>
    </row>
    <row r="5895" spans="1:27" ht="10.5" x14ac:dyDescent="0.15">
      <c r="A5895" s="1" t="s">
        <v>48425</v>
      </c>
      <c r="B5895" s="1" t="s">
        <v>0</v>
      </c>
      <c r="C5895" s="1" t="s">
        <v>1</v>
      </c>
      <c r="E5895" s="1" t="s">
        <v>48426</v>
      </c>
      <c r="F5895" s="1" t="s">
        <v>2</v>
      </c>
      <c r="G5895" s="1" t="s">
        <v>48427</v>
      </c>
      <c r="H5895" s="1" t="s">
        <v>48428</v>
      </c>
      <c r="I5895" s="1" t="s">
        <v>1020</v>
      </c>
      <c r="J5895" s="1" t="s">
        <v>88</v>
      </c>
      <c r="K5895" s="1" t="s">
        <v>1061</v>
      </c>
      <c r="L5895" s="1" t="s">
        <v>72</v>
      </c>
      <c r="M5895" s="1" t="s">
        <v>137</v>
      </c>
      <c r="N5895" s="1" t="s">
        <v>138</v>
      </c>
      <c r="O5895" s="1" t="s">
        <v>7</v>
      </c>
      <c r="P5895" s="1" t="s">
        <v>112</v>
      </c>
      <c r="Q5895" s="1" t="s">
        <v>9</v>
      </c>
      <c r="R5895" s="1" t="s">
        <v>21</v>
      </c>
      <c r="S5895" s="1" t="s">
        <v>48429</v>
      </c>
      <c r="T5895" s="21">
        <v>204.5</v>
      </c>
      <c r="U5895" s="21">
        <v>4653.8999999999996</v>
      </c>
      <c r="V5895" s="21">
        <f t="shared" si="370"/>
        <v>4858.3999999999996</v>
      </c>
      <c r="W5895" s="23">
        <f t="shared" si="371"/>
        <v>4.2092046764366876E-2</v>
      </c>
      <c r="X5895" s="3">
        <v>0</v>
      </c>
      <c r="Y5895" s="2">
        <v>2154.58</v>
      </c>
      <c r="Z5895" s="3">
        <f t="shared" si="368"/>
        <v>2154.58</v>
      </c>
      <c r="AA5895" s="8">
        <f t="shared" si="369"/>
        <v>0</v>
      </c>
    </row>
    <row r="5896" spans="1:27" ht="10.5" x14ac:dyDescent="0.15">
      <c r="A5896" s="1" t="s">
        <v>39010</v>
      </c>
      <c r="B5896" s="1" t="s">
        <v>0</v>
      </c>
      <c r="C5896" s="1" t="s">
        <v>22</v>
      </c>
      <c r="E5896" s="1" t="s">
        <v>39011</v>
      </c>
      <c r="F5896" s="1" t="s">
        <v>2</v>
      </c>
      <c r="G5896" s="1" t="s">
        <v>39012</v>
      </c>
      <c r="H5896" s="1" t="s">
        <v>39013</v>
      </c>
      <c r="I5896" s="1" t="s">
        <v>823</v>
      </c>
      <c r="J5896" s="1" t="s">
        <v>64</v>
      </c>
      <c r="K5896" s="1" t="s">
        <v>824</v>
      </c>
      <c r="L5896" s="1" t="s">
        <v>2</v>
      </c>
      <c r="M5896" s="1" t="s">
        <v>120</v>
      </c>
      <c r="N5896" s="1" t="s">
        <v>120</v>
      </c>
      <c r="O5896" s="1" t="s">
        <v>7</v>
      </c>
      <c r="P5896" s="1" t="s">
        <v>761</v>
      </c>
      <c r="Q5896" s="1" t="s">
        <v>476</v>
      </c>
      <c r="R5896" s="1" t="s">
        <v>488</v>
      </c>
      <c r="S5896" s="1" t="s">
        <v>2</v>
      </c>
      <c r="T5896" s="21"/>
      <c r="U5896" s="21"/>
      <c r="V5896" s="21">
        <f t="shared" si="370"/>
        <v>0</v>
      </c>
      <c r="W5896" s="23" t="e">
        <f t="shared" si="371"/>
        <v>#DIV/0!</v>
      </c>
      <c r="X5896" s="3">
        <v>0</v>
      </c>
      <c r="Y5896" s="2">
        <v>2152.8000000000002</v>
      </c>
      <c r="Z5896" s="3">
        <f t="shared" si="368"/>
        <v>2152.8000000000002</v>
      </c>
      <c r="AA5896" s="8">
        <f t="shared" si="369"/>
        <v>0</v>
      </c>
    </row>
    <row r="5897" spans="1:27" ht="10.5" x14ac:dyDescent="0.15">
      <c r="A5897" s="1" t="s">
        <v>43933</v>
      </c>
      <c r="B5897" s="1" t="s">
        <v>0</v>
      </c>
      <c r="C5897" s="1" t="s">
        <v>22</v>
      </c>
      <c r="E5897" s="1" t="s">
        <v>43934</v>
      </c>
      <c r="F5897" s="1" t="s">
        <v>2</v>
      </c>
      <c r="G5897" s="1" t="s">
        <v>2</v>
      </c>
      <c r="H5897" s="1" t="s">
        <v>43935</v>
      </c>
      <c r="I5897" s="1" t="s">
        <v>5458</v>
      </c>
      <c r="J5897" s="1" t="s">
        <v>408</v>
      </c>
      <c r="K5897" s="1" t="s">
        <v>21773</v>
      </c>
      <c r="L5897" s="1" t="s">
        <v>2</v>
      </c>
      <c r="M5897" s="1" t="s">
        <v>120</v>
      </c>
      <c r="N5897" s="1" t="s">
        <v>120</v>
      </c>
      <c r="O5897" s="1" t="s">
        <v>7</v>
      </c>
      <c r="P5897" s="1" t="s">
        <v>3475</v>
      </c>
      <c r="Q5897" s="1" t="s">
        <v>476</v>
      </c>
      <c r="R5897" s="1" t="s">
        <v>488</v>
      </c>
      <c r="S5897" s="1" t="s">
        <v>2</v>
      </c>
      <c r="T5897" s="21">
        <v>0</v>
      </c>
      <c r="U5897" s="21">
        <v>5509.09</v>
      </c>
      <c r="V5897" s="21">
        <f t="shared" si="370"/>
        <v>5509.09</v>
      </c>
      <c r="W5897" s="23">
        <f t="shared" si="371"/>
        <v>0</v>
      </c>
      <c r="X5897" s="3">
        <v>0</v>
      </c>
      <c r="Y5897" s="2">
        <v>2148.9</v>
      </c>
      <c r="Z5897" s="3">
        <f t="shared" si="368"/>
        <v>2148.9</v>
      </c>
      <c r="AA5897" s="8">
        <f t="shared" si="369"/>
        <v>0</v>
      </c>
    </row>
    <row r="5898" spans="1:27" ht="10.5" x14ac:dyDescent="0.15">
      <c r="A5898" s="1" t="s">
        <v>17919</v>
      </c>
      <c r="B5898" s="1" t="s">
        <v>0</v>
      </c>
      <c r="C5898" s="1" t="s">
        <v>1</v>
      </c>
      <c r="E5898" s="1" t="s">
        <v>17920</v>
      </c>
      <c r="F5898" s="1" t="s">
        <v>2</v>
      </c>
      <c r="G5898" s="1" t="s">
        <v>17921</v>
      </c>
      <c r="H5898" s="1" t="s">
        <v>17922</v>
      </c>
      <c r="I5898" s="1" t="s">
        <v>17923</v>
      </c>
      <c r="J5898" s="1" t="s">
        <v>51</v>
      </c>
      <c r="K5898" s="1" t="s">
        <v>17924</v>
      </c>
      <c r="L5898" s="1" t="s">
        <v>72</v>
      </c>
      <c r="M5898" s="1" t="s">
        <v>137</v>
      </c>
      <c r="N5898" s="1" t="s">
        <v>138</v>
      </c>
      <c r="O5898" s="1" t="s">
        <v>7</v>
      </c>
      <c r="P5898" s="1" t="s">
        <v>81</v>
      </c>
      <c r="Q5898" s="1" t="s">
        <v>9</v>
      </c>
      <c r="R5898" s="1" t="s">
        <v>16</v>
      </c>
      <c r="S5898" s="1" t="s">
        <v>17925</v>
      </c>
      <c r="T5898" s="21">
        <v>0</v>
      </c>
      <c r="U5898" s="21">
        <v>4845.95</v>
      </c>
      <c r="V5898" s="21">
        <f t="shared" si="370"/>
        <v>4845.95</v>
      </c>
      <c r="W5898" s="23">
        <f t="shared" si="371"/>
        <v>0</v>
      </c>
      <c r="X5898" s="3">
        <v>0</v>
      </c>
      <c r="Y5898" s="2">
        <v>2297.8200000000002</v>
      </c>
      <c r="Z5898" s="3">
        <f t="shared" si="368"/>
        <v>2297.8200000000002</v>
      </c>
      <c r="AA5898" s="8">
        <f t="shared" si="369"/>
        <v>0</v>
      </c>
    </row>
    <row r="5899" spans="1:27" ht="10.5" x14ac:dyDescent="0.15">
      <c r="A5899" s="1" t="s">
        <v>43186</v>
      </c>
      <c r="B5899" s="1" t="s">
        <v>0</v>
      </c>
      <c r="C5899" s="1" t="s">
        <v>22</v>
      </c>
      <c r="E5899" s="1" t="s">
        <v>43187</v>
      </c>
      <c r="F5899" s="1" t="s">
        <v>2</v>
      </c>
      <c r="G5899" s="1" t="s">
        <v>2</v>
      </c>
      <c r="H5899" s="1" t="s">
        <v>43188</v>
      </c>
      <c r="I5899" s="1" t="s">
        <v>2557</v>
      </c>
      <c r="J5899" s="1" t="s">
        <v>24</v>
      </c>
      <c r="K5899" s="1" t="s">
        <v>2558</v>
      </c>
      <c r="L5899" s="1" t="s">
        <v>2</v>
      </c>
      <c r="M5899" s="1" t="s">
        <v>120</v>
      </c>
      <c r="N5899" s="1" t="s">
        <v>120</v>
      </c>
      <c r="O5899" s="1" t="s">
        <v>7</v>
      </c>
      <c r="P5899" s="1" t="s">
        <v>1242</v>
      </c>
      <c r="Q5899" s="1" t="s">
        <v>476</v>
      </c>
      <c r="R5899" s="1" t="s">
        <v>503</v>
      </c>
      <c r="S5899" s="1" t="s">
        <v>43189</v>
      </c>
      <c r="T5899" s="21">
        <v>0</v>
      </c>
      <c r="U5899" s="21">
        <v>1150.97</v>
      </c>
      <c r="V5899" s="21">
        <f t="shared" si="370"/>
        <v>1150.97</v>
      </c>
      <c r="W5899" s="23">
        <f t="shared" si="371"/>
        <v>0</v>
      </c>
      <c r="X5899" s="3">
        <v>0</v>
      </c>
      <c r="Y5899" s="2">
        <v>2148</v>
      </c>
      <c r="Z5899" s="3">
        <f t="shared" si="368"/>
        <v>2148</v>
      </c>
      <c r="AA5899" s="8">
        <f t="shared" si="369"/>
        <v>0</v>
      </c>
    </row>
    <row r="5900" spans="1:27" ht="10.5" x14ac:dyDescent="0.15">
      <c r="A5900" s="1" t="s">
        <v>37520</v>
      </c>
      <c r="B5900" s="1" t="s">
        <v>0</v>
      </c>
      <c r="C5900" s="1" t="s">
        <v>22</v>
      </c>
      <c r="E5900" s="1" t="s">
        <v>37521</v>
      </c>
      <c r="F5900" s="1" t="s">
        <v>2</v>
      </c>
      <c r="G5900" s="1" t="s">
        <v>37522</v>
      </c>
      <c r="H5900" s="1" t="s">
        <v>37523</v>
      </c>
      <c r="I5900" s="1" t="s">
        <v>1057</v>
      </c>
      <c r="J5900" s="1" t="s">
        <v>37</v>
      </c>
      <c r="K5900" s="1" t="s">
        <v>30825</v>
      </c>
      <c r="L5900" s="1" t="s">
        <v>2</v>
      </c>
      <c r="M5900" s="1" t="s">
        <v>120</v>
      </c>
      <c r="N5900" s="1" t="s">
        <v>120</v>
      </c>
      <c r="O5900" s="1" t="s">
        <v>7</v>
      </c>
      <c r="P5900" s="1" t="s">
        <v>510</v>
      </c>
      <c r="Q5900" s="1" t="s">
        <v>476</v>
      </c>
      <c r="R5900" s="1" t="s">
        <v>477</v>
      </c>
      <c r="S5900" s="1" t="s">
        <v>2</v>
      </c>
      <c r="T5900" s="21">
        <v>0</v>
      </c>
      <c r="U5900" s="21">
        <v>12675.33</v>
      </c>
      <c r="V5900" s="21">
        <f t="shared" si="370"/>
        <v>12675.33</v>
      </c>
      <c r="W5900" s="23">
        <f t="shared" si="371"/>
        <v>0</v>
      </c>
      <c r="X5900" s="3">
        <v>0</v>
      </c>
      <c r="Y5900" s="2">
        <v>2147.4899999999998</v>
      </c>
      <c r="Z5900" s="3">
        <f t="shared" si="368"/>
        <v>2147.4899999999998</v>
      </c>
      <c r="AA5900" s="8">
        <f t="shared" si="369"/>
        <v>0</v>
      </c>
    </row>
    <row r="5901" spans="1:27" ht="10.5" x14ac:dyDescent="0.15">
      <c r="A5901" s="1" t="s">
        <v>24787</v>
      </c>
      <c r="B5901" s="1" t="s">
        <v>0</v>
      </c>
      <c r="C5901" s="1" t="s">
        <v>22</v>
      </c>
      <c r="E5901" s="1" t="s">
        <v>24788</v>
      </c>
      <c r="F5901" s="1" t="s">
        <v>2</v>
      </c>
      <c r="G5901" s="1" t="s">
        <v>24789</v>
      </c>
      <c r="H5901" s="1" t="s">
        <v>24790</v>
      </c>
      <c r="I5901" s="1" t="s">
        <v>2405</v>
      </c>
      <c r="J5901" s="1" t="s">
        <v>130</v>
      </c>
      <c r="K5901" s="1" t="s">
        <v>24791</v>
      </c>
      <c r="L5901" s="1" t="s">
        <v>2</v>
      </c>
      <c r="M5901" s="1" t="s">
        <v>120</v>
      </c>
      <c r="N5901" s="1" t="s">
        <v>120</v>
      </c>
      <c r="O5901" s="1" t="s">
        <v>7</v>
      </c>
      <c r="P5901" s="1" t="s">
        <v>4917</v>
      </c>
      <c r="Q5901" s="1" t="s">
        <v>476</v>
      </c>
      <c r="R5901" s="1" t="s">
        <v>503</v>
      </c>
      <c r="S5901" s="1" t="s">
        <v>24792</v>
      </c>
      <c r="T5901" s="21">
        <v>0</v>
      </c>
      <c r="U5901" s="21">
        <v>4610.47</v>
      </c>
      <c r="V5901" s="21">
        <f t="shared" si="370"/>
        <v>4610.47</v>
      </c>
      <c r="W5901" s="23">
        <f t="shared" si="371"/>
        <v>0</v>
      </c>
      <c r="X5901" s="3">
        <v>0</v>
      </c>
      <c r="Y5901" s="2">
        <v>2146.4499999999998</v>
      </c>
      <c r="Z5901" s="3">
        <f t="shared" si="368"/>
        <v>2146.4499999999998</v>
      </c>
      <c r="AA5901" s="8">
        <f t="shared" si="369"/>
        <v>0</v>
      </c>
    </row>
    <row r="5902" spans="1:27" ht="10.5" x14ac:dyDescent="0.15">
      <c r="A5902" s="1" t="s">
        <v>24007</v>
      </c>
      <c r="B5902" s="1" t="s">
        <v>0</v>
      </c>
      <c r="C5902" s="1" t="s">
        <v>22</v>
      </c>
      <c r="E5902" s="1" t="s">
        <v>24008</v>
      </c>
      <c r="F5902" s="1" t="s">
        <v>2</v>
      </c>
      <c r="G5902" s="1" t="s">
        <v>2</v>
      </c>
      <c r="H5902" s="1" t="s">
        <v>24009</v>
      </c>
      <c r="I5902" s="1" t="s">
        <v>1842</v>
      </c>
      <c r="J5902" s="1" t="s">
        <v>1843</v>
      </c>
      <c r="K5902" s="1" t="s">
        <v>1995</v>
      </c>
      <c r="L5902" s="1" t="s">
        <v>2</v>
      </c>
      <c r="M5902" s="1" t="s">
        <v>120</v>
      </c>
      <c r="N5902" s="1" t="s">
        <v>120</v>
      </c>
      <c r="O5902" s="1" t="s">
        <v>7</v>
      </c>
      <c r="P5902" s="1" t="s">
        <v>1225</v>
      </c>
      <c r="Q5902" s="1" t="s">
        <v>476</v>
      </c>
      <c r="R5902" s="1" t="s">
        <v>477</v>
      </c>
      <c r="S5902" s="1" t="s">
        <v>24010</v>
      </c>
      <c r="T5902" s="21">
        <v>43.92</v>
      </c>
      <c r="U5902" s="21">
        <v>606.80999999999995</v>
      </c>
      <c r="V5902" s="21">
        <f t="shared" si="370"/>
        <v>650.7299999999999</v>
      </c>
      <c r="W5902" s="23">
        <f t="shared" si="371"/>
        <v>6.7493430455027439E-2</v>
      </c>
      <c r="X5902" s="3">
        <v>0</v>
      </c>
      <c r="Y5902" s="2">
        <v>2145.52</v>
      </c>
      <c r="Z5902" s="3">
        <f t="shared" si="368"/>
        <v>2145.52</v>
      </c>
      <c r="AA5902" s="8">
        <f t="shared" si="369"/>
        <v>0</v>
      </c>
    </row>
    <row r="5903" spans="1:27" ht="10.5" x14ac:dyDescent="0.15">
      <c r="A5903" s="1" t="s">
        <v>38010</v>
      </c>
      <c r="B5903" s="1" t="s">
        <v>0</v>
      </c>
      <c r="C5903" s="1" t="s">
        <v>22</v>
      </c>
      <c r="E5903" s="1" t="s">
        <v>38011</v>
      </c>
      <c r="F5903" s="1" t="s">
        <v>2</v>
      </c>
      <c r="G5903" s="1" t="s">
        <v>38012</v>
      </c>
      <c r="H5903" s="1" t="s">
        <v>38013</v>
      </c>
      <c r="I5903" s="1" t="s">
        <v>729</v>
      </c>
      <c r="J5903" s="1" t="s">
        <v>18</v>
      </c>
      <c r="K5903" s="1" t="s">
        <v>730</v>
      </c>
      <c r="L5903" s="1" t="s">
        <v>6</v>
      </c>
      <c r="M5903" s="1" t="s">
        <v>120</v>
      </c>
      <c r="N5903" s="1" t="s">
        <v>120</v>
      </c>
      <c r="O5903" s="1" t="s">
        <v>7</v>
      </c>
      <c r="P5903" s="1" t="s">
        <v>475</v>
      </c>
      <c r="Q5903" s="1" t="s">
        <v>476</v>
      </c>
      <c r="R5903" s="1" t="s">
        <v>477</v>
      </c>
      <c r="S5903" s="1" t="s">
        <v>2</v>
      </c>
      <c r="T5903" s="21">
        <v>0</v>
      </c>
      <c r="U5903" s="21">
        <v>5299.6</v>
      </c>
      <c r="V5903" s="21">
        <f t="shared" si="370"/>
        <v>5299.6</v>
      </c>
      <c r="W5903" s="23">
        <f t="shared" si="371"/>
        <v>0</v>
      </c>
      <c r="X5903" s="3">
        <v>0</v>
      </c>
      <c r="Y5903" s="2">
        <v>2145.25</v>
      </c>
      <c r="Z5903" s="3">
        <f t="shared" si="368"/>
        <v>2145.25</v>
      </c>
      <c r="AA5903" s="8">
        <f t="shared" si="369"/>
        <v>0</v>
      </c>
    </row>
    <row r="5904" spans="1:27" ht="10.5" x14ac:dyDescent="0.15">
      <c r="A5904" s="1" t="s">
        <v>27951</v>
      </c>
      <c r="B5904" s="1" t="s">
        <v>0</v>
      </c>
      <c r="C5904" s="1" t="s">
        <v>22</v>
      </c>
      <c r="E5904" s="1" t="s">
        <v>14240</v>
      </c>
      <c r="F5904" s="1" t="s">
        <v>2</v>
      </c>
      <c r="G5904" s="1" t="s">
        <v>2</v>
      </c>
      <c r="H5904" s="1" t="s">
        <v>14241</v>
      </c>
      <c r="I5904" s="1" t="s">
        <v>303</v>
      </c>
      <c r="J5904" s="1" t="s">
        <v>77</v>
      </c>
      <c r="K5904" s="1" t="s">
        <v>9770</v>
      </c>
      <c r="L5904" s="1" t="s">
        <v>72</v>
      </c>
      <c r="M5904" s="1" t="s">
        <v>976</v>
      </c>
      <c r="N5904" s="1" t="s">
        <v>14240</v>
      </c>
      <c r="O5904" s="1" t="s">
        <v>7</v>
      </c>
      <c r="P5904" s="1" t="s">
        <v>1435</v>
      </c>
      <c r="Q5904" s="1" t="s">
        <v>476</v>
      </c>
      <c r="R5904" s="1" t="s">
        <v>477</v>
      </c>
      <c r="S5904" s="1" t="s">
        <v>14242</v>
      </c>
      <c r="T5904" s="21">
        <v>0</v>
      </c>
      <c r="U5904" s="21">
        <v>763.02</v>
      </c>
      <c r="V5904" s="21">
        <f t="shared" si="370"/>
        <v>763.02</v>
      </c>
      <c r="W5904" s="23">
        <f t="shared" si="371"/>
        <v>0</v>
      </c>
      <c r="X5904" s="3">
        <v>0</v>
      </c>
      <c r="Y5904" s="2">
        <v>2145.04</v>
      </c>
      <c r="Z5904" s="3">
        <f t="shared" si="368"/>
        <v>2145.04</v>
      </c>
      <c r="AA5904" s="8">
        <f t="shared" si="369"/>
        <v>0</v>
      </c>
    </row>
    <row r="5905" spans="1:27" ht="10.5" x14ac:dyDescent="0.15">
      <c r="A5905" s="1" t="s">
        <v>37344</v>
      </c>
      <c r="B5905" s="1" t="s">
        <v>0</v>
      </c>
      <c r="C5905" s="1" t="s">
        <v>22</v>
      </c>
      <c r="E5905" s="1" t="s">
        <v>37345</v>
      </c>
      <c r="F5905" s="1" t="s">
        <v>2</v>
      </c>
      <c r="G5905" s="1" t="s">
        <v>2</v>
      </c>
      <c r="H5905" s="1" t="s">
        <v>37346</v>
      </c>
      <c r="I5905" s="1" t="s">
        <v>928</v>
      </c>
      <c r="J5905" s="1" t="s">
        <v>93</v>
      </c>
      <c r="K5905" s="1" t="s">
        <v>13287</v>
      </c>
      <c r="L5905" s="1" t="s">
        <v>2</v>
      </c>
      <c r="M5905" s="1" t="s">
        <v>120</v>
      </c>
      <c r="N5905" s="1" t="s">
        <v>120</v>
      </c>
      <c r="O5905" s="1" t="s">
        <v>7</v>
      </c>
      <c r="P5905" s="1" t="s">
        <v>879</v>
      </c>
      <c r="Q5905" s="1" t="s">
        <v>476</v>
      </c>
      <c r="R5905" s="1" t="s">
        <v>477</v>
      </c>
      <c r="S5905" s="1" t="s">
        <v>37347</v>
      </c>
      <c r="T5905" s="21">
        <v>0</v>
      </c>
      <c r="U5905" s="21">
        <v>3612.35</v>
      </c>
      <c r="V5905" s="21">
        <f t="shared" si="370"/>
        <v>3612.35</v>
      </c>
      <c r="W5905" s="23">
        <f t="shared" si="371"/>
        <v>0</v>
      </c>
      <c r="X5905" s="3">
        <v>0</v>
      </c>
      <c r="Y5905" s="2">
        <v>2141.5300000000002</v>
      </c>
      <c r="Z5905" s="3">
        <f t="shared" si="368"/>
        <v>2141.5300000000002</v>
      </c>
      <c r="AA5905" s="8">
        <f t="shared" si="369"/>
        <v>0</v>
      </c>
    </row>
    <row r="5906" spans="1:27" ht="10.5" x14ac:dyDescent="0.15">
      <c r="A5906" s="1" t="s">
        <v>45266</v>
      </c>
      <c r="B5906" s="1" t="s">
        <v>0</v>
      </c>
      <c r="C5906" s="1" t="s">
        <v>22</v>
      </c>
      <c r="E5906" s="1" t="s">
        <v>45267</v>
      </c>
      <c r="F5906" s="1" t="s">
        <v>2</v>
      </c>
      <c r="G5906" s="1" t="s">
        <v>2</v>
      </c>
      <c r="H5906" s="1" t="s">
        <v>45268</v>
      </c>
      <c r="I5906" s="1" t="s">
        <v>17319</v>
      </c>
      <c r="J5906" s="1" t="s">
        <v>40</v>
      </c>
      <c r="K5906" s="1" t="s">
        <v>17320</v>
      </c>
      <c r="L5906" s="1" t="s">
        <v>2</v>
      </c>
      <c r="M5906" s="1" t="s">
        <v>120</v>
      </c>
      <c r="N5906" s="1" t="s">
        <v>120</v>
      </c>
      <c r="O5906" s="1" t="s">
        <v>7</v>
      </c>
      <c r="P5906" s="1" t="s">
        <v>487</v>
      </c>
      <c r="Q5906" s="1" t="s">
        <v>476</v>
      </c>
      <c r="R5906" s="1" t="s">
        <v>488</v>
      </c>
      <c r="S5906" s="1" t="s">
        <v>45269</v>
      </c>
      <c r="T5906" s="21">
        <v>0</v>
      </c>
      <c r="U5906" s="21">
        <v>6643.63</v>
      </c>
      <c r="V5906" s="21">
        <f t="shared" si="370"/>
        <v>6643.63</v>
      </c>
      <c r="W5906" s="23">
        <f t="shared" si="371"/>
        <v>0</v>
      </c>
      <c r="X5906" s="3">
        <v>0</v>
      </c>
      <c r="Y5906" s="2">
        <v>2140.59</v>
      </c>
      <c r="Z5906" s="3">
        <f t="shared" si="368"/>
        <v>2140.59</v>
      </c>
      <c r="AA5906" s="8">
        <f t="shared" si="369"/>
        <v>0</v>
      </c>
    </row>
    <row r="5907" spans="1:27" ht="10.5" x14ac:dyDescent="0.15">
      <c r="A5907" s="1" t="s">
        <v>32646</v>
      </c>
      <c r="B5907" s="1" t="s">
        <v>0</v>
      </c>
      <c r="C5907" s="1" t="s">
        <v>22</v>
      </c>
      <c r="E5907" s="1" t="s">
        <v>32647</v>
      </c>
      <c r="F5907" s="1" t="s">
        <v>2</v>
      </c>
      <c r="G5907" s="1" t="s">
        <v>2</v>
      </c>
      <c r="H5907" s="1" t="s">
        <v>32648</v>
      </c>
      <c r="I5907" s="1" t="s">
        <v>5713</v>
      </c>
      <c r="J5907" s="1" t="s">
        <v>322</v>
      </c>
      <c r="K5907" s="1" t="s">
        <v>32649</v>
      </c>
      <c r="L5907" s="1" t="s">
        <v>2</v>
      </c>
      <c r="M5907" s="1" t="s">
        <v>120</v>
      </c>
      <c r="N5907" s="1" t="s">
        <v>120</v>
      </c>
      <c r="O5907" s="1" t="s">
        <v>7</v>
      </c>
      <c r="P5907" s="1" t="s">
        <v>588</v>
      </c>
      <c r="Q5907" s="1" t="s">
        <v>476</v>
      </c>
      <c r="R5907" s="1" t="s">
        <v>488</v>
      </c>
      <c r="S5907" s="1" t="s">
        <v>32650</v>
      </c>
      <c r="T5907" s="21">
        <v>47.5</v>
      </c>
      <c r="U5907" s="21">
        <v>3352.85</v>
      </c>
      <c r="V5907" s="21">
        <f t="shared" si="370"/>
        <v>3400.35</v>
      </c>
      <c r="W5907" s="23">
        <f t="shared" si="371"/>
        <v>1.3969150234534681E-2</v>
      </c>
      <c r="X5907" s="3">
        <v>0</v>
      </c>
      <c r="Y5907" s="2">
        <v>2139.16</v>
      </c>
      <c r="Z5907" s="3">
        <f t="shared" si="368"/>
        <v>2139.16</v>
      </c>
      <c r="AA5907" s="8">
        <f t="shared" si="369"/>
        <v>0</v>
      </c>
    </row>
    <row r="5908" spans="1:27" ht="10.5" x14ac:dyDescent="0.15">
      <c r="A5908" s="1" t="s">
        <v>25971</v>
      </c>
      <c r="B5908" s="1" t="s">
        <v>0</v>
      </c>
      <c r="C5908" s="1" t="s">
        <v>22</v>
      </c>
      <c r="E5908" s="1" t="s">
        <v>25972</v>
      </c>
      <c r="F5908" s="1" t="s">
        <v>2</v>
      </c>
      <c r="G5908" s="1" t="s">
        <v>2</v>
      </c>
      <c r="H5908" s="1" t="s">
        <v>25973</v>
      </c>
      <c r="I5908" s="1" t="s">
        <v>528</v>
      </c>
      <c r="J5908" s="1" t="s">
        <v>64</v>
      </c>
      <c r="K5908" s="1" t="s">
        <v>10274</v>
      </c>
      <c r="L5908" s="1" t="s">
        <v>34</v>
      </c>
      <c r="M5908" s="1" t="s">
        <v>120</v>
      </c>
      <c r="N5908" s="1" t="s">
        <v>120</v>
      </c>
      <c r="O5908" s="1" t="s">
        <v>7</v>
      </c>
      <c r="P5908" s="1" t="s">
        <v>879</v>
      </c>
      <c r="Q5908" s="1" t="s">
        <v>476</v>
      </c>
      <c r="R5908" s="1" t="s">
        <v>477</v>
      </c>
      <c r="S5908" s="1" t="s">
        <v>2</v>
      </c>
      <c r="T5908" s="21">
        <v>0</v>
      </c>
      <c r="U5908" s="21">
        <v>2773.69</v>
      </c>
      <c r="V5908" s="21">
        <f t="shared" si="370"/>
        <v>2773.69</v>
      </c>
      <c r="W5908" s="23">
        <f t="shared" si="371"/>
        <v>0</v>
      </c>
      <c r="X5908" s="3">
        <v>0</v>
      </c>
      <c r="Y5908" s="2">
        <v>2138.2199999999998</v>
      </c>
      <c r="Z5908" s="3">
        <f t="shared" si="368"/>
        <v>2138.2199999999998</v>
      </c>
      <c r="AA5908" s="8">
        <f t="shared" si="369"/>
        <v>0</v>
      </c>
    </row>
    <row r="5909" spans="1:27" ht="10.5" x14ac:dyDescent="0.15">
      <c r="A5909" s="1" t="s">
        <v>30511</v>
      </c>
      <c r="B5909" s="1" t="s">
        <v>0</v>
      </c>
      <c r="C5909" s="1" t="s">
        <v>22</v>
      </c>
      <c r="E5909" s="1" t="s">
        <v>30512</v>
      </c>
      <c r="F5909" s="1" t="s">
        <v>2</v>
      </c>
      <c r="G5909" s="1" t="s">
        <v>2</v>
      </c>
      <c r="H5909" s="1" t="s">
        <v>30513</v>
      </c>
      <c r="I5909" s="1" t="s">
        <v>536</v>
      </c>
      <c r="J5909" s="1" t="s">
        <v>32</v>
      </c>
      <c r="K5909" s="1" t="s">
        <v>8370</v>
      </c>
      <c r="L5909" s="1" t="s">
        <v>2</v>
      </c>
      <c r="M5909" s="1" t="s">
        <v>120</v>
      </c>
      <c r="N5909" s="1" t="s">
        <v>120</v>
      </c>
      <c r="O5909" s="1" t="s">
        <v>7</v>
      </c>
      <c r="P5909" s="1" t="s">
        <v>817</v>
      </c>
      <c r="Q5909" s="1" t="s">
        <v>476</v>
      </c>
      <c r="R5909" s="1" t="s">
        <v>503</v>
      </c>
      <c r="S5909" s="1" t="s">
        <v>30514</v>
      </c>
      <c r="T5909" s="21">
        <v>50.54</v>
      </c>
      <c r="U5909" s="21">
        <v>47.68</v>
      </c>
      <c r="V5909" s="21">
        <f t="shared" si="370"/>
        <v>98.22</v>
      </c>
      <c r="W5909" s="23">
        <f t="shared" si="371"/>
        <v>0.51455915292201182</v>
      </c>
      <c r="X5909" s="3">
        <v>0</v>
      </c>
      <c r="Y5909" s="2">
        <v>2137.5100000000002</v>
      </c>
      <c r="Z5909" s="3">
        <f t="shared" si="368"/>
        <v>2137.5100000000002</v>
      </c>
      <c r="AA5909" s="8">
        <f t="shared" si="369"/>
        <v>0</v>
      </c>
    </row>
    <row r="5910" spans="1:27" ht="10.5" x14ac:dyDescent="0.15">
      <c r="A5910" s="1" t="s">
        <v>21340</v>
      </c>
      <c r="B5910" s="1" t="s">
        <v>0</v>
      </c>
      <c r="C5910" s="1" t="s">
        <v>22</v>
      </c>
      <c r="E5910" s="1" t="s">
        <v>21341</v>
      </c>
      <c r="F5910" s="1" t="s">
        <v>2</v>
      </c>
      <c r="G5910" s="1" t="s">
        <v>2</v>
      </c>
      <c r="H5910" s="1" t="s">
        <v>21342</v>
      </c>
      <c r="I5910" s="1" t="s">
        <v>611</v>
      </c>
      <c r="J5910" s="1" t="s">
        <v>24</v>
      </c>
      <c r="K5910" s="1" t="s">
        <v>1230</v>
      </c>
      <c r="L5910" s="1" t="s">
        <v>2</v>
      </c>
      <c r="M5910" s="1" t="s">
        <v>120</v>
      </c>
      <c r="N5910" s="1" t="s">
        <v>120</v>
      </c>
      <c r="O5910" s="1" t="s">
        <v>7</v>
      </c>
      <c r="P5910" s="1" t="s">
        <v>1435</v>
      </c>
      <c r="Q5910" s="1" t="s">
        <v>476</v>
      </c>
      <c r="R5910" s="1" t="s">
        <v>477</v>
      </c>
      <c r="S5910" s="1" t="s">
        <v>21343</v>
      </c>
      <c r="T5910" s="21">
        <v>0</v>
      </c>
      <c r="U5910" s="21">
        <v>3752.04</v>
      </c>
      <c r="V5910" s="21">
        <f t="shared" si="370"/>
        <v>3752.04</v>
      </c>
      <c r="W5910" s="23">
        <f t="shared" si="371"/>
        <v>0</v>
      </c>
      <c r="X5910" s="3">
        <v>0</v>
      </c>
      <c r="Y5910" s="2">
        <v>2136.4</v>
      </c>
      <c r="Z5910" s="3">
        <f t="shared" si="368"/>
        <v>2136.4</v>
      </c>
      <c r="AA5910" s="8">
        <f t="shared" si="369"/>
        <v>0</v>
      </c>
    </row>
    <row r="5911" spans="1:27" ht="10.5" x14ac:dyDescent="0.15">
      <c r="A5911" s="1" t="s">
        <v>41989</v>
      </c>
      <c r="B5911" s="1" t="s">
        <v>0</v>
      </c>
      <c r="C5911" s="1" t="s">
        <v>22</v>
      </c>
      <c r="E5911" s="1" t="s">
        <v>40303</v>
      </c>
      <c r="F5911" s="1" t="s">
        <v>2</v>
      </c>
      <c r="G5911" s="1" t="s">
        <v>41990</v>
      </c>
      <c r="H5911" s="1" t="s">
        <v>41991</v>
      </c>
      <c r="I5911" s="1" t="s">
        <v>598</v>
      </c>
      <c r="J5911" s="1" t="s">
        <v>150</v>
      </c>
      <c r="K5911" s="1" t="s">
        <v>41992</v>
      </c>
      <c r="L5911" s="1" t="s">
        <v>6</v>
      </c>
      <c r="M5911" s="1" t="s">
        <v>289</v>
      </c>
      <c r="N5911" s="1" t="s">
        <v>289</v>
      </c>
      <c r="O5911" s="1" t="s">
        <v>7</v>
      </c>
      <c r="P5911" s="1" t="s">
        <v>1159</v>
      </c>
      <c r="Q5911" s="1" t="s">
        <v>140</v>
      </c>
      <c r="R5911" s="1" t="s">
        <v>390</v>
      </c>
      <c r="S5911" s="1" t="s">
        <v>41993</v>
      </c>
      <c r="T5911" s="21">
        <v>0</v>
      </c>
      <c r="U5911" s="21">
        <v>2078.61</v>
      </c>
      <c r="V5911" s="21">
        <f t="shared" si="370"/>
        <v>2078.61</v>
      </c>
      <c r="W5911" s="23">
        <f t="shared" si="371"/>
        <v>0</v>
      </c>
      <c r="X5911" s="3">
        <v>0</v>
      </c>
      <c r="Y5911" s="2">
        <v>2807.83</v>
      </c>
      <c r="Z5911" s="3">
        <f t="shared" si="368"/>
        <v>2807.83</v>
      </c>
      <c r="AA5911" s="8">
        <f t="shared" si="369"/>
        <v>0</v>
      </c>
    </row>
    <row r="5912" spans="1:27" ht="10.5" x14ac:dyDescent="0.15">
      <c r="A5912" s="1" t="s">
        <v>39535</v>
      </c>
      <c r="B5912" s="1" t="s">
        <v>0</v>
      </c>
      <c r="C5912" s="1" t="s">
        <v>22</v>
      </c>
      <c r="E5912" s="1" t="s">
        <v>39536</v>
      </c>
      <c r="F5912" s="1" t="s">
        <v>2</v>
      </c>
      <c r="G5912" s="1" t="s">
        <v>2</v>
      </c>
      <c r="H5912" s="1" t="s">
        <v>39537</v>
      </c>
      <c r="I5912" s="1" t="s">
        <v>2114</v>
      </c>
      <c r="J5912" s="1" t="s">
        <v>64</v>
      </c>
      <c r="K5912" s="1" t="s">
        <v>2260</v>
      </c>
      <c r="L5912" s="1" t="s">
        <v>2</v>
      </c>
      <c r="M5912" s="1" t="s">
        <v>120</v>
      </c>
      <c r="N5912" s="1" t="s">
        <v>120</v>
      </c>
      <c r="O5912" s="1" t="s">
        <v>7</v>
      </c>
      <c r="P5912" s="1" t="s">
        <v>475</v>
      </c>
      <c r="Q5912" s="1" t="s">
        <v>476</v>
      </c>
      <c r="R5912" s="1" t="s">
        <v>477</v>
      </c>
      <c r="S5912" s="1" t="s">
        <v>39538</v>
      </c>
      <c r="T5912" s="21">
        <v>0</v>
      </c>
      <c r="U5912" s="21">
        <v>1300.77</v>
      </c>
      <c r="V5912" s="21">
        <f t="shared" si="370"/>
        <v>1300.77</v>
      </c>
      <c r="W5912" s="23">
        <f t="shared" si="371"/>
        <v>0</v>
      </c>
      <c r="X5912" s="3">
        <v>0</v>
      </c>
      <c r="Y5912" s="2">
        <v>2133.1999999999998</v>
      </c>
      <c r="Z5912" s="3">
        <f t="shared" si="368"/>
        <v>2133.1999999999998</v>
      </c>
      <c r="AA5912" s="8">
        <f t="shared" si="369"/>
        <v>0</v>
      </c>
    </row>
    <row r="5913" spans="1:27" ht="10.5" x14ac:dyDescent="0.15">
      <c r="A5913" s="1" t="s">
        <v>31612</v>
      </c>
      <c r="B5913" s="1" t="s">
        <v>0</v>
      </c>
      <c r="C5913" s="1" t="s">
        <v>22</v>
      </c>
      <c r="E5913" s="1" t="s">
        <v>31613</v>
      </c>
      <c r="F5913" s="1" t="s">
        <v>2</v>
      </c>
      <c r="G5913" s="1" t="s">
        <v>31614</v>
      </c>
      <c r="H5913" s="1" t="s">
        <v>31615</v>
      </c>
      <c r="I5913" s="1" t="s">
        <v>190</v>
      </c>
      <c r="J5913" s="1" t="s">
        <v>46</v>
      </c>
      <c r="K5913" s="1" t="s">
        <v>19237</v>
      </c>
      <c r="L5913" s="1" t="s">
        <v>2</v>
      </c>
      <c r="M5913" s="1" t="s">
        <v>120</v>
      </c>
      <c r="N5913" s="1" t="s">
        <v>120</v>
      </c>
      <c r="O5913" s="1" t="s">
        <v>7</v>
      </c>
      <c r="P5913" s="1" t="s">
        <v>2446</v>
      </c>
      <c r="Q5913" s="1" t="s">
        <v>476</v>
      </c>
      <c r="R5913" s="1" t="s">
        <v>488</v>
      </c>
      <c r="S5913" s="1" t="s">
        <v>2</v>
      </c>
      <c r="T5913" s="21"/>
      <c r="U5913" s="21"/>
      <c r="V5913" s="21">
        <f t="shared" si="370"/>
        <v>0</v>
      </c>
      <c r="W5913" s="23" t="e">
        <f t="shared" si="371"/>
        <v>#DIV/0!</v>
      </c>
      <c r="X5913" s="3">
        <v>0</v>
      </c>
      <c r="Y5913" s="2">
        <v>2130</v>
      </c>
      <c r="Z5913" s="3">
        <f t="shared" si="368"/>
        <v>2130</v>
      </c>
      <c r="AA5913" s="8">
        <f t="shared" si="369"/>
        <v>0</v>
      </c>
    </row>
    <row r="5914" spans="1:27" ht="10.5" x14ac:dyDescent="0.15">
      <c r="A5914" s="1" t="s">
        <v>42765</v>
      </c>
      <c r="B5914" s="1" t="s">
        <v>0</v>
      </c>
      <c r="C5914" s="1" t="s">
        <v>22</v>
      </c>
      <c r="E5914" s="1" t="s">
        <v>42766</v>
      </c>
      <c r="F5914" s="1" t="s">
        <v>2</v>
      </c>
      <c r="G5914" s="1" t="s">
        <v>2</v>
      </c>
      <c r="H5914" s="1" t="s">
        <v>42767</v>
      </c>
      <c r="I5914" s="1" t="s">
        <v>485</v>
      </c>
      <c r="J5914" s="1" t="s">
        <v>113</v>
      </c>
      <c r="K5914" s="1" t="s">
        <v>486</v>
      </c>
      <c r="L5914" s="1" t="s">
        <v>2</v>
      </c>
      <c r="M5914" s="1" t="s">
        <v>120</v>
      </c>
      <c r="N5914" s="1" t="s">
        <v>120</v>
      </c>
      <c r="O5914" s="1" t="s">
        <v>7</v>
      </c>
      <c r="P5914" s="1" t="s">
        <v>510</v>
      </c>
      <c r="Q5914" s="1" t="s">
        <v>476</v>
      </c>
      <c r="R5914" s="1" t="s">
        <v>477</v>
      </c>
      <c r="S5914" s="1" t="s">
        <v>42768</v>
      </c>
      <c r="T5914" s="21">
        <v>26.95</v>
      </c>
      <c r="U5914" s="21">
        <v>4756.55</v>
      </c>
      <c r="V5914" s="21">
        <f t="shared" si="370"/>
        <v>4783.5</v>
      </c>
      <c r="W5914" s="23">
        <f t="shared" si="371"/>
        <v>5.6339500365840912E-3</v>
      </c>
      <c r="X5914" s="3">
        <v>0</v>
      </c>
      <c r="Y5914" s="2">
        <v>2126.64</v>
      </c>
      <c r="Z5914" s="3">
        <f t="shared" si="368"/>
        <v>2126.64</v>
      </c>
      <c r="AA5914" s="8">
        <f t="shared" si="369"/>
        <v>0</v>
      </c>
    </row>
    <row r="5915" spans="1:27" ht="10.5" x14ac:dyDescent="0.15">
      <c r="A5915" s="1" t="s">
        <v>38952</v>
      </c>
      <c r="B5915" s="1" t="s">
        <v>0</v>
      </c>
      <c r="C5915" s="1" t="s">
        <v>22</v>
      </c>
      <c r="E5915" s="1" t="s">
        <v>38953</v>
      </c>
      <c r="F5915" s="1" t="s">
        <v>2</v>
      </c>
      <c r="G5915" s="1" t="s">
        <v>2</v>
      </c>
      <c r="H5915" s="1" t="s">
        <v>38954</v>
      </c>
      <c r="I5915" s="1" t="s">
        <v>9412</v>
      </c>
      <c r="J5915" s="1" t="s">
        <v>24</v>
      </c>
      <c r="K5915" s="1" t="s">
        <v>12123</v>
      </c>
      <c r="L5915" s="1" t="s">
        <v>2</v>
      </c>
      <c r="M5915" s="1" t="s">
        <v>120</v>
      </c>
      <c r="N5915" s="1" t="s">
        <v>120</v>
      </c>
      <c r="O5915" s="1" t="s">
        <v>7</v>
      </c>
      <c r="P5915" s="1" t="s">
        <v>3475</v>
      </c>
      <c r="Q5915" s="1" t="s">
        <v>476</v>
      </c>
      <c r="R5915" s="1" t="s">
        <v>488</v>
      </c>
      <c r="S5915" s="1" t="s">
        <v>2</v>
      </c>
      <c r="T5915" s="21">
        <v>0</v>
      </c>
      <c r="U5915" s="21">
        <v>3169.31</v>
      </c>
      <c r="V5915" s="21">
        <f t="shared" si="370"/>
        <v>3169.31</v>
      </c>
      <c r="W5915" s="23">
        <f t="shared" si="371"/>
        <v>0</v>
      </c>
      <c r="X5915" s="3">
        <v>0</v>
      </c>
      <c r="Y5915" s="2">
        <v>2124.16</v>
      </c>
      <c r="Z5915" s="3">
        <f t="shared" si="368"/>
        <v>2124.16</v>
      </c>
      <c r="AA5915" s="8">
        <f t="shared" si="369"/>
        <v>0</v>
      </c>
    </row>
    <row r="5916" spans="1:27" ht="10.5" x14ac:dyDescent="0.15">
      <c r="A5916" s="1" t="s">
        <v>43540</v>
      </c>
      <c r="B5916" s="1" t="s">
        <v>0</v>
      </c>
      <c r="C5916" s="1" t="s">
        <v>22</v>
      </c>
      <c r="E5916" s="1" t="s">
        <v>43541</v>
      </c>
      <c r="F5916" s="1" t="s">
        <v>2</v>
      </c>
      <c r="G5916" s="1" t="s">
        <v>43542</v>
      </c>
      <c r="H5916" s="1" t="s">
        <v>43543</v>
      </c>
      <c r="I5916" s="1" t="s">
        <v>12173</v>
      </c>
      <c r="J5916" s="1" t="s">
        <v>32</v>
      </c>
      <c r="K5916" s="1" t="s">
        <v>12174</v>
      </c>
      <c r="L5916" s="1" t="s">
        <v>2</v>
      </c>
      <c r="M5916" s="1" t="s">
        <v>120</v>
      </c>
      <c r="N5916" s="1" t="s">
        <v>120</v>
      </c>
      <c r="O5916" s="1" t="s">
        <v>7</v>
      </c>
      <c r="P5916" s="1" t="s">
        <v>1256</v>
      </c>
      <c r="Q5916" s="1" t="s">
        <v>476</v>
      </c>
      <c r="R5916" s="1" t="s">
        <v>503</v>
      </c>
      <c r="S5916" s="1" t="s">
        <v>43544</v>
      </c>
      <c r="T5916" s="21">
        <v>0</v>
      </c>
      <c r="U5916" s="21">
        <v>9676.5400000000009</v>
      </c>
      <c r="V5916" s="21">
        <f t="shared" si="370"/>
        <v>9676.5400000000009</v>
      </c>
      <c r="W5916" s="23">
        <f t="shared" si="371"/>
        <v>0</v>
      </c>
      <c r="X5916" s="3">
        <v>0</v>
      </c>
      <c r="Y5916" s="2">
        <v>2119.33</v>
      </c>
      <c r="Z5916" s="3">
        <f t="shared" si="368"/>
        <v>2119.33</v>
      </c>
      <c r="AA5916" s="8">
        <f t="shared" si="369"/>
        <v>0</v>
      </c>
    </row>
    <row r="5917" spans="1:27" ht="10.5" x14ac:dyDescent="0.15">
      <c r="A5917" s="1" t="s">
        <v>46758</v>
      </c>
      <c r="B5917" s="1" t="s">
        <v>0</v>
      </c>
      <c r="C5917" s="1" t="s">
        <v>22</v>
      </c>
      <c r="E5917" s="1" t="s">
        <v>46759</v>
      </c>
      <c r="F5917" s="1" t="s">
        <v>2</v>
      </c>
      <c r="G5917" s="1" t="s">
        <v>46760</v>
      </c>
      <c r="H5917" s="1" t="s">
        <v>46761</v>
      </c>
      <c r="I5917" s="1" t="s">
        <v>117</v>
      </c>
      <c r="J5917" s="1" t="s">
        <v>118</v>
      </c>
      <c r="K5917" s="1" t="s">
        <v>5515</v>
      </c>
      <c r="L5917" s="1" t="s">
        <v>57</v>
      </c>
      <c r="M5917" s="1" t="s">
        <v>120</v>
      </c>
      <c r="N5917" s="1" t="s">
        <v>120</v>
      </c>
      <c r="O5917" s="1" t="s">
        <v>7</v>
      </c>
      <c r="P5917" s="1" t="s">
        <v>1435</v>
      </c>
      <c r="Q5917" s="1" t="s">
        <v>476</v>
      </c>
      <c r="R5917" s="1" t="s">
        <v>477</v>
      </c>
      <c r="S5917" s="1" t="s">
        <v>2</v>
      </c>
      <c r="T5917" s="21">
        <v>0</v>
      </c>
      <c r="U5917" s="21">
        <v>14115.66</v>
      </c>
      <c r="V5917" s="21">
        <f t="shared" si="370"/>
        <v>14115.66</v>
      </c>
      <c r="W5917" s="23">
        <f t="shared" si="371"/>
        <v>0</v>
      </c>
      <c r="X5917" s="3">
        <v>0</v>
      </c>
      <c r="Y5917" s="2">
        <v>2118.75</v>
      </c>
      <c r="Z5917" s="3">
        <f t="shared" si="368"/>
        <v>2118.75</v>
      </c>
      <c r="AA5917" s="8">
        <f t="shared" si="369"/>
        <v>0</v>
      </c>
    </row>
    <row r="5918" spans="1:27" ht="10.5" x14ac:dyDescent="0.15">
      <c r="A5918" s="1" t="s">
        <v>39144</v>
      </c>
      <c r="B5918" s="1" t="s">
        <v>0</v>
      </c>
      <c r="C5918" s="1" t="s">
        <v>22</v>
      </c>
      <c r="E5918" s="1" t="s">
        <v>39145</v>
      </c>
      <c r="F5918" s="1" t="s">
        <v>2</v>
      </c>
      <c r="G5918" s="1" t="s">
        <v>2</v>
      </c>
      <c r="H5918" s="1" t="s">
        <v>39146</v>
      </c>
      <c r="I5918" s="1" t="s">
        <v>20751</v>
      </c>
      <c r="J5918" s="1" t="s">
        <v>18</v>
      </c>
      <c r="K5918" s="1" t="s">
        <v>17996</v>
      </c>
      <c r="L5918" s="1" t="s">
        <v>2</v>
      </c>
      <c r="M5918" s="1" t="s">
        <v>120</v>
      </c>
      <c r="N5918" s="1" t="s">
        <v>120</v>
      </c>
      <c r="O5918" s="1" t="s">
        <v>7</v>
      </c>
      <c r="P5918" s="1" t="s">
        <v>588</v>
      </c>
      <c r="Q5918" s="1" t="s">
        <v>476</v>
      </c>
      <c r="R5918" s="1" t="s">
        <v>488</v>
      </c>
      <c r="S5918" s="1" t="s">
        <v>39147</v>
      </c>
      <c r="T5918" s="21">
        <v>118.2</v>
      </c>
      <c r="U5918" s="21">
        <v>9862.18</v>
      </c>
      <c r="V5918" s="21">
        <f t="shared" si="370"/>
        <v>9980.380000000001</v>
      </c>
      <c r="W5918" s="23">
        <f t="shared" si="371"/>
        <v>1.1843236429875415E-2</v>
      </c>
      <c r="X5918" s="3">
        <v>0</v>
      </c>
      <c r="Y5918" s="2">
        <v>2118.58</v>
      </c>
      <c r="Z5918" s="3">
        <f t="shared" si="368"/>
        <v>2118.58</v>
      </c>
      <c r="AA5918" s="8">
        <f t="shared" si="369"/>
        <v>0</v>
      </c>
    </row>
    <row r="5919" spans="1:27" ht="10.5" x14ac:dyDescent="0.15">
      <c r="A5919" s="1" t="s">
        <v>35072</v>
      </c>
      <c r="B5919" s="1" t="s">
        <v>0</v>
      </c>
      <c r="C5919" s="1" t="s">
        <v>22</v>
      </c>
      <c r="E5919" s="1" t="s">
        <v>35073</v>
      </c>
      <c r="F5919" s="1" t="s">
        <v>2</v>
      </c>
      <c r="G5919" s="1" t="s">
        <v>35074</v>
      </c>
      <c r="H5919" s="1" t="s">
        <v>35075</v>
      </c>
      <c r="I5919" s="1" t="s">
        <v>10487</v>
      </c>
      <c r="J5919" s="1" t="s">
        <v>382</v>
      </c>
      <c r="K5919" s="1" t="s">
        <v>10488</v>
      </c>
      <c r="L5919" s="1" t="s">
        <v>2</v>
      </c>
      <c r="M5919" s="1" t="s">
        <v>120</v>
      </c>
      <c r="N5919" s="1" t="s">
        <v>120</v>
      </c>
      <c r="O5919" s="1" t="s">
        <v>7</v>
      </c>
      <c r="P5919" s="1" t="s">
        <v>1242</v>
      </c>
      <c r="Q5919" s="1" t="s">
        <v>476</v>
      </c>
      <c r="R5919" s="1" t="s">
        <v>503</v>
      </c>
      <c r="S5919" s="1" t="s">
        <v>35076</v>
      </c>
      <c r="T5919" s="21">
        <v>0</v>
      </c>
      <c r="U5919" s="21">
        <v>6022.1</v>
      </c>
      <c r="V5919" s="21">
        <f t="shared" si="370"/>
        <v>6022.1</v>
      </c>
      <c r="W5919" s="23">
        <f t="shared" si="371"/>
        <v>0</v>
      </c>
      <c r="X5919" s="3">
        <v>0</v>
      </c>
      <c r="Y5919" s="2">
        <v>2116.33</v>
      </c>
      <c r="Z5919" s="3">
        <f t="shared" si="368"/>
        <v>2116.33</v>
      </c>
      <c r="AA5919" s="8">
        <f t="shared" si="369"/>
        <v>0</v>
      </c>
    </row>
    <row r="5920" spans="1:27" ht="10.5" x14ac:dyDescent="0.15">
      <c r="A5920" s="1" t="s">
        <v>22083</v>
      </c>
      <c r="B5920" s="1" t="s">
        <v>0</v>
      </c>
      <c r="C5920" s="1" t="s">
        <v>22</v>
      </c>
      <c r="E5920" s="1" t="s">
        <v>22084</v>
      </c>
      <c r="F5920" s="1" t="s">
        <v>2</v>
      </c>
      <c r="G5920" s="1" t="s">
        <v>2</v>
      </c>
      <c r="H5920" s="1" t="s">
        <v>22085</v>
      </c>
      <c r="I5920" s="1" t="s">
        <v>3191</v>
      </c>
      <c r="J5920" s="1" t="s">
        <v>210</v>
      </c>
      <c r="K5920" s="1" t="s">
        <v>3192</v>
      </c>
      <c r="L5920" s="1" t="s">
        <v>144</v>
      </c>
      <c r="M5920" s="1" t="s">
        <v>120</v>
      </c>
      <c r="N5920" s="1" t="s">
        <v>120</v>
      </c>
      <c r="O5920" s="1" t="s">
        <v>7</v>
      </c>
      <c r="P5920" s="1" t="s">
        <v>747</v>
      </c>
      <c r="Q5920" s="1" t="s">
        <v>476</v>
      </c>
      <c r="R5920" s="1" t="s">
        <v>488</v>
      </c>
      <c r="S5920" s="1" t="s">
        <v>2</v>
      </c>
      <c r="T5920" s="21">
        <v>0</v>
      </c>
      <c r="U5920" s="21">
        <v>2691.19</v>
      </c>
      <c r="V5920" s="21">
        <f t="shared" si="370"/>
        <v>2691.19</v>
      </c>
      <c r="W5920" s="23">
        <f t="shared" si="371"/>
        <v>0</v>
      </c>
      <c r="X5920" s="3">
        <v>0</v>
      </c>
      <c r="Y5920" s="2">
        <v>2113.21</v>
      </c>
      <c r="Z5920" s="3">
        <f t="shared" si="368"/>
        <v>2113.21</v>
      </c>
      <c r="AA5920" s="8">
        <f t="shared" si="369"/>
        <v>0</v>
      </c>
    </row>
    <row r="5921" spans="1:27" ht="10.5" x14ac:dyDescent="0.15">
      <c r="A5921" s="1" t="s">
        <v>38727</v>
      </c>
      <c r="B5921" s="1" t="s">
        <v>0</v>
      </c>
      <c r="C5921" s="1" t="s">
        <v>22</v>
      </c>
      <c r="E5921" s="1" t="s">
        <v>38728</v>
      </c>
      <c r="F5921" s="1" t="s">
        <v>2</v>
      </c>
      <c r="G5921" s="1" t="s">
        <v>38729</v>
      </c>
      <c r="H5921" s="1" t="s">
        <v>38730</v>
      </c>
      <c r="I5921" s="1" t="s">
        <v>13800</v>
      </c>
      <c r="J5921" s="1" t="s">
        <v>64</v>
      </c>
      <c r="K5921" s="1" t="s">
        <v>13801</v>
      </c>
      <c r="L5921" s="1" t="s">
        <v>2</v>
      </c>
      <c r="M5921" s="1" t="s">
        <v>120</v>
      </c>
      <c r="N5921" s="1" t="s">
        <v>120</v>
      </c>
      <c r="O5921" s="1" t="s">
        <v>7</v>
      </c>
      <c r="P5921" s="1" t="s">
        <v>879</v>
      </c>
      <c r="Q5921" s="1" t="s">
        <v>476</v>
      </c>
      <c r="R5921" s="1" t="s">
        <v>477</v>
      </c>
      <c r="S5921" s="1" t="s">
        <v>2</v>
      </c>
      <c r="T5921" s="21">
        <v>0</v>
      </c>
      <c r="U5921" s="21">
        <v>5093.7</v>
      </c>
      <c r="V5921" s="21">
        <f t="shared" si="370"/>
        <v>5093.7</v>
      </c>
      <c r="W5921" s="23">
        <f t="shared" si="371"/>
        <v>0</v>
      </c>
      <c r="X5921" s="3">
        <v>0</v>
      </c>
      <c r="Y5921" s="2">
        <v>2112.61</v>
      </c>
      <c r="Z5921" s="3">
        <f t="shared" si="368"/>
        <v>2112.61</v>
      </c>
      <c r="AA5921" s="8">
        <f t="shared" si="369"/>
        <v>0</v>
      </c>
    </row>
    <row r="5922" spans="1:27" ht="10.5" x14ac:dyDescent="0.15">
      <c r="A5922" s="1" t="s">
        <v>42769</v>
      </c>
      <c r="B5922" s="1" t="s">
        <v>0</v>
      </c>
      <c r="C5922" s="1" t="s">
        <v>22</v>
      </c>
      <c r="E5922" s="1" t="s">
        <v>42770</v>
      </c>
      <c r="F5922" s="1" t="s">
        <v>2</v>
      </c>
      <c r="G5922" s="1" t="s">
        <v>2</v>
      </c>
      <c r="H5922" s="1" t="s">
        <v>42771</v>
      </c>
      <c r="I5922" s="1" t="s">
        <v>42772</v>
      </c>
      <c r="J5922" s="1" t="s">
        <v>46</v>
      </c>
      <c r="K5922" s="1" t="s">
        <v>42773</v>
      </c>
      <c r="L5922" s="1" t="s">
        <v>2</v>
      </c>
      <c r="M5922" s="1" t="s">
        <v>120</v>
      </c>
      <c r="N5922" s="1" t="s">
        <v>120</v>
      </c>
      <c r="O5922" s="1" t="s">
        <v>7</v>
      </c>
      <c r="P5922" s="1" t="s">
        <v>807</v>
      </c>
      <c r="Q5922" s="1" t="s">
        <v>476</v>
      </c>
      <c r="R5922" s="1" t="s">
        <v>488</v>
      </c>
      <c r="S5922" s="1" t="s">
        <v>2</v>
      </c>
      <c r="T5922" s="21">
        <v>0</v>
      </c>
      <c r="U5922" s="21">
        <v>3816.29</v>
      </c>
      <c r="V5922" s="21">
        <f t="shared" si="370"/>
        <v>3816.29</v>
      </c>
      <c r="W5922" s="23">
        <f t="shared" si="371"/>
        <v>0</v>
      </c>
      <c r="X5922" s="3">
        <v>0</v>
      </c>
      <c r="Y5922" s="2">
        <v>2107.9</v>
      </c>
      <c r="Z5922" s="3">
        <f t="shared" si="368"/>
        <v>2107.9</v>
      </c>
      <c r="AA5922" s="8">
        <f t="shared" si="369"/>
        <v>0</v>
      </c>
    </row>
    <row r="5923" spans="1:27" ht="10.5" x14ac:dyDescent="0.15">
      <c r="A5923" s="1" t="s">
        <v>44460</v>
      </c>
      <c r="B5923" s="1" t="s">
        <v>0</v>
      </c>
      <c r="C5923" s="1" t="s">
        <v>22</v>
      </c>
      <c r="E5923" s="1" t="s">
        <v>44461</v>
      </c>
      <c r="F5923" s="1" t="s">
        <v>2</v>
      </c>
      <c r="G5923" s="1" t="s">
        <v>14818</v>
      </c>
      <c r="H5923" s="1" t="s">
        <v>44462</v>
      </c>
      <c r="I5923" s="1" t="s">
        <v>268</v>
      </c>
      <c r="J5923" s="1" t="s">
        <v>126</v>
      </c>
      <c r="K5923" s="1" t="s">
        <v>9340</v>
      </c>
      <c r="L5923" s="1" t="s">
        <v>2</v>
      </c>
      <c r="M5923" s="1" t="s">
        <v>120</v>
      </c>
      <c r="N5923" s="1" t="s">
        <v>120</v>
      </c>
      <c r="O5923" s="1" t="s">
        <v>7</v>
      </c>
      <c r="P5923" s="1" t="s">
        <v>1473</v>
      </c>
      <c r="Q5923" s="1" t="s">
        <v>476</v>
      </c>
      <c r="R5923" s="1" t="s">
        <v>477</v>
      </c>
      <c r="S5923" s="1" t="s">
        <v>44463</v>
      </c>
      <c r="T5923" s="21">
        <v>0</v>
      </c>
      <c r="U5923" s="21">
        <v>1088.46</v>
      </c>
      <c r="V5923" s="21">
        <f t="shared" si="370"/>
        <v>1088.46</v>
      </c>
      <c r="W5923" s="23">
        <f t="shared" si="371"/>
        <v>0</v>
      </c>
      <c r="X5923" s="3">
        <v>0</v>
      </c>
      <c r="Y5923" s="2">
        <v>2103.87</v>
      </c>
      <c r="Z5923" s="3">
        <f t="shared" si="368"/>
        <v>2103.87</v>
      </c>
      <c r="AA5923" s="8">
        <f t="shared" si="369"/>
        <v>0</v>
      </c>
    </row>
    <row r="5924" spans="1:27" ht="10.5" x14ac:dyDescent="0.15">
      <c r="A5924" s="1" t="s">
        <v>20413</v>
      </c>
      <c r="B5924" s="1" t="s">
        <v>0</v>
      </c>
      <c r="C5924" s="1" t="s">
        <v>22</v>
      </c>
      <c r="E5924" s="1" t="s">
        <v>20414</v>
      </c>
      <c r="F5924" s="1" t="s">
        <v>2</v>
      </c>
      <c r="G5924" s="1" t="s">
        <v>2</v>
      </c>
      <c r="H5924" s="1" t="s">
        <v>20415</v>
      </c>
      <c r="I5924" s="1" t="s">
        <v>2120</v>
      </c>
      <c r="J5924" s="1" t="s">
        <v>51</v>
      </c>
      <c r="K5924" s="1" t="s">
        <v>2121</v>
      </c>
      <c r="L5924" s="1" t="s">
        <v>72</v>
      </c>
      <c r="M5924" s="1" t="s">
        <v>976</v>
      </c>
      <c r="N5924" s="1" t="s">
        <v>977</v>
      </c>
      <c r="O5924" s="1" t="s">
        <v>7</v>
      </c>
      <c r="P5924" s="1" t="s">
        <v>364</v>
      </c>
      <c r="Q5924" s="1" t="s">
        <v>140</v>
      </c>
      <c r="R5924" s="1" t="s">
        <v>365</v>
      </c>
      <c r="S5924" s="1" t="s">
        <v>2</v>
      </c>
      <c r="T5924" s="21">
        <v>0</v>
      </c>
      <c r="U5924" s="21">
        <v>25726.86</v>
      </c>
      <c r="V5924" s="21">
        <f t="shared" si="370"/>
        <v>25726.86</v>
      </c>
      <c r="W5924" s="23">
        <f t="shared" si="371"/>
        <v>0</v>
      </c>
      <c r="X5924" s="3">
        <v>0</v>
      </c>
      <c r="Y5924" s="2">
        <v>2101.4</v>
      </c>
      <c r="Z5924" s="3">
        <f t="shared" si="368"/>
        <v>2101.4</v>
      </c>
      <c r="AA5924" s="8">
        <f t="shared" si="369"/>
        <v>0</v>
      </c>
    </row>
    <row r="5925" spans="1:27" ht="10.5" x14ac:dyDescent="0.15">
      <c r="A5925" s="1" t="s">
        <v>28127</v>
      </c>
      <c r="B5925" s="1" t="s">
        <v>0</v>
      </c>
      <c r="C5925" s="1" t="s">
        <v>22</v>
      </c>
      <c r="E5925" s="1" t="s">
        <v>28128</v>
      </c>
      <c r="F5925" s="1" t="s">
        <v>2</v>
      </c>
      <c r="G5925" s="1" t="s">
        <v>28129</v>
      </c>
      <c r="H5925" s="1" t="s">
        <v>28130</v>
      </c>
      <c r="I5925" s="1" t="s">
        <v>2120</v>
      </c>
      <c r="J5925" s="1" t="s">
        <v>51</v>
      </c>
      <c r="K5925" s="1" t="s">
        <v>2121</v>
      </c>
      <c r="L5925" s="1" t="s">
        <v>26</v>
      </c>
      <c r="M5925" s="1" t="s">
        <v>976</v>
      </c>
      <c r="N5925" s="1" t="s">
        <v>977</v>
      </c>
      <c r="O5925" s="1" t="s">
        <v>7</v>
      </c>
      <c r="P5925" s="1" t="s">
        <v>364</v>
      </c>
      <c r="Q5925" s="1" t="s">
        <v>140</v>
      </c>
      <c r="R5925" s="1" t="s">
        <v>365</v>
      </c>
      <c r="S5925" s="1" t="s">
        <v>2</v>
      </c>
      <c r="T5925" s="21">
        <v>0</v>
      </c>
      <c r="U5925" s="21">
        <v>117.9</v>
      </c>
      <c r="V5925" s="21">
        <f t="shared" si="370"/>
        <v>117.9</v>
      </c>
      <c r="W5925" s="23">
        <f t="shared" si="371"/>
        <v>0</v>
      </c>
      <c r="X5925" s="3">
        <v>0</v>
      </c>
      <c r="Y5925" s="2">
        <v>2101.4</v>
      </c>
      <c r="Z5925" s="3">
        <f t="shared" si="368"/>
        <v>2101.4</v>
      </c>
      <c r="AA5925" s="8">
        <f t="shared" si="369"/>
        <v>0</v>
      </c>
    </row>
    <row r="5926" spans="1:27" ht="10.5" x14ac:dyDescent="0.15">
      <c r="A5926" s="1" t="s">
        <v>31545</v>
      </c>
      <c r="B5926" s="1" t="s">
        <v>0</v>
      </c>
      <c r="C5926" s="1" t="s">
        <v>22</v>
      </c>
      <c r="E5926" s="1" t="s">
        <v>31546</v>
      </c>
      <c r="F5926" s="1" t="s">
        <v>31547</v>
      </c>
      <c r="G5926" s="1" t="s">
        <v>31548</v>
      </c>
      <c r="H5926" s="1" t="s">
        <v>31549</v>
      </c>
      <c r="I5926" s="1" t="s">
        <v>31550</v>
      </c>
      <c r="J5926" s="1" t="s">
        <v>93</v>
      </c>
      <c r="K5926" s="1" t="s">
        <v>31551</v>
      </c>
      <c r="L5926" s="1" t="s">
        <v>2</v>
      </c>
      <c r="M5926" s="1" t="s">
        <v>120</v>
      </c>
      <c r="N5926" s="1" t="s">
        <v>120</v>
      </c>
      <c r="O5926" s="1" t="s">
        <v>7</v>
      </c>
      <c r="P5926" s="1" t="s">
        <v>1473</v>
      </c>
      <c r="Q5926" s="1" t="s">
        <v>476</v>
      </c>
      <c r="R5926" s="1" t="s">
        <v>477</v>
      </c>
      <c r="S5926" s="1" t="s">
        <v>31552</v>
      </c>
      <c r="T5926" s="21"/>
      <c r="U5926" s="21"/>
      <c r="V5926" s="21">
        <f t="shared" si="370"/>
        <v>0</v>
      </c>
      <c r="W5926" s="23" t="e">
        <f t="shared" si="371"/>
        <v>#DIV/0!</v>
      </c>
      <c r="X5926" s="3">
        <v>0</v>
      </c>
      <c r="Y5926" s="2">
        <v>2098.7199999999998</v>
      </c>
      <c r="Z5926" s="3">
        <f t="shared" si="368"/>
        <v>2098.7199999999998</v>
      </c>
      <c r="AA5926" s="8">
        <f t="shared" si="369"/>
        <v>0</v>
      </c>
    </row>
    <row r="5927" spans="1:27" ht="10.5" x14ac:dyDescent="0.15">
      <c r="A5927" s="1" t="s">
        <v>24889</v>
      </c>
      <c r="B5927" s="1" t="s">
        <v>0</v>
      </c>
      <c r="C5927" s="1" t="s">
        <v>22</v>
      </c>
      <c r="E5927" s="1" t="s">
        <v>20832</v>
      </c>
      <c r="F5927" s="1" t="s">
        <v>2</v>
      </c>
      <c r="G5927" s="1" t="s">
        <v>2</v>
      </c>
      <c r="H5927" s="1" t="s">
        <v>24890</v>
      </c>
      <c r="I5927" s="1" t="s">
        <v>17577</v>
      </c>
      <c r="J5927" s="1" t="s">
        <v>88</v>
      </c>
      <c r="K5927" s="1" t="s">
        <v>15055</v>
      </c>
      <c r="L5927" s="1" t="s">
        <v>2</v>
      </c>
      <c r="M5927" s="1" t="s">
        <v>120</v>
      </c>
      <c r="N5927" s="1" t="s">
        <v>120</v>
      </c>
      <c r="O5927" s="1" t="s">
        <v>7</v>
      </c>
      <c r="P5927" s="1" t="s">
        <v>872</v>
      </c>
      <c r="Q5927" s="1" t="s">
        <v>476</v>
      </c>
      <c r="R5927" s="1" t="s">
        <v>488</v>
      </c>
      <c r="S5927" s="1" t="s">
        <v>2</v>
      </c>
      <c r="T5927" s="21">
        <v>0</v>
      </c>
      <c r="U5927" s="21">
        <v>6131.82</v>
      </c>
      <c r="V5927" s="21">
        <f t="shared" si="370"/>
        <v>6131.82</v>
      </c>
      <c r="W5927" s="23">
        <f t="shared" si="371"/>
        <v>0</v>
      </c>
      <c r="X5927" s="3">
        <v>0</v>
      </c>
      <c r="Y5927" s="2">
        <v>2095.81</v>
      </c>
      <c r="Z5927" s="3">
        <f t="shared" si="368"/>
        <v>2095.81</v>
      </c>
      <c r="AA5927" s="8">
        <f t="shared" si="369"/>
        <v>0</v>
      </c>
    </row>
    <row r="5928" spans="1:27" ht="10.5" x14ac:dyDescent="0.15">
      <c r="A5928" s="1" t="s">
        <v>18288</v>
      </c>
      <c r="B5928" s="1" t="s">
        <v>0</v>
      </c>
      <c r="C5928" s="1" t="s">
        <v>22</v>
      </c>
      <c r="E5928" s="1" t="s">
        <v>18289</v>
      </c>
      <c r="F5928" s="1" t="s">
        <v>2</v>
      </c>
      <c r="G5928" s="1" t="s">
        <v>18290</v>
      </c>
      <c r="H5928" s="1" t="s">
        <v>18291</v>
      </c>
      <c r="I5928" s="1" t="s">
        <v>3066</v>
      </c>
      <c r="J5928" s="1" t="s">
        <v>24</v>
      </c>
      <c r="K5928" s="1" t="s">
        <v>3067</v>
      </c>
      <c r="L5928" s="1" t="s">
        <v>72</v>
      </c>
      <c r="M5928" s="1" t="s">
        <v>120</v>
      </c>
      <c r="N5928" s="1" t="s">
        <v>7744</v>
      </c>
      <c r="O5928" s="1" t="s">
        <v>7</v>
      </c>
      <c r="P5928" s="1" t="s">
        <v>1899</v>
      </c>
      <c r="Q5928" s="1" t="s">
        <v>476</v>
      </c>
      <c r="R5928" s="1" t="s">
        <v>477</v>
      </c>
      <c r="S5928" s="1" t="s">
        <v>18292</v>
      </c>
      <c r="T5928" s="21">
        <v>0</v>
      </c>
      <c r="U5928" s="21">
        <v>4384.3500000000004</v>
      </c>
      <c r="V5928" s="21">
        <f t="shared" si="370"/>
        <v>4384.3500000000004</v>
      </c>
      <c r="W5928" s="23">
        <f t="shared" si="371"/>
        <v>0</v>
      </c>
      <c r="X5928" s="3">
        <v>0</v>
      </c>
      <c r="Y5928" s="2">
        <v>2094.14</v>
      </c>
      <c r="Z5928" s="3">
        <f t="shared" si="368"/>
        <v>2094.14</v>
      </c>
      <c r="AA5928" s="8">
        <f t="shared" si="369"/>
        <v>0</v>
      </c>
    </row>
    <row r="5929" spans="1:27" ht="10.5" x14ac:dyDescent="0.15">
      <c r="A5929" s="1" t="s">
        <v>45857</v>
      </c>
      <c r="B5929" s="1" t="s">
        <v>0</v>
      </c>
      <c r="C5929" s="1" t="s">
        <v>22</v>
      </c>
      <c r="E5929" s="1" t="s">
        <v>45858</v>
      </c>
      <c r="F5929" s="1" t="s">
        <v>2</v>
      </c>
      <c r="G5929" s="1" t="s">
        <v>2</v>
      </c>
      <c r="H5929" s="1" t="s">
        <v>45859</v>
      </c>
      <c r="I5929" s="1" t="s">
        <v>334</v>
      </c>
      <c r="J5929" s="1" t="s">
        <v>88</v>
      </c>
      <c r="K5929" s="1" t="s">
        <v>335</v>
      </c>
      <c r="L5929" s="1" t="s">
        <v>2</v>
      </c>
      <c r="M5929" s="1" t="s">
        <v>120</v>
      </c>
      <c r="N5929" s="1" t="s">
        <v>120</v>
      </c>
      <c r="O5929" s="1" t="s">
        <v>7</v>
      </c>
      <c r="P5929" s="1" t="s">
        <v>1892</v>
      </c>
      <c r="Q5929" s="1" t="s">
        <v>476</v>
      </c>
      <c r="R5929" s="1" t="s">
        <v>503</v>
      </c>
      <c r="S5929" s="1" t="s">
        <v>45860</v>
      </c>
      <c r="T5929" s="21">
        <v>0</v>
      </c>
      <c r="U5929" s="21">
        <v>4896.8900000000003</v>
      </c>
      <c r="V5929" s="21">
        <f t="shared" si="370"/>
        <v>4896.8900000000003</v>
      </c>
      <c r="W5929" s="23">
        <f t="shared" si="371"/>
        <v>0</v>
      </c>
      <c r="X5929" s="3">
        <v>0</v>
      </c>
      <c r="Y5929" s="2">
        <v>2090.65</v>
      </c>
      <c r="Z5929" s="3">
        <f t="shared" si="368"/>
        <v>2090.65</v>
      </c>
      <c r="AA5929" s="8">
        <f t="shared" si="369"/>
        <v>0</v>
      </c>
    </row>
    <row r="5930" spans="1:27" ht="10.5" x14ac:dyDescent="0.15">
      <c r="A5930" s="1" t="s">
        <v>33515</v>
      </c>
      <c r="B5930" s="1" t="s">
        <v>0</v>
      </c>
      <c r="C5930" s="1" t="s">
        <v>22</v>
      </c>
      <c r="E5930" s="1" t="s">
        <v>33516</v>
      </c>
      <c r="F5930" s="1" t="s">
        <v>2</v>
      </c>
      <c r="G5930" s="1" t="s">
        <v>33517</v>
      </c>
      <c r="H5930" s="1" t="s">
        <v>33518</v>
      </c>
      <c r="I5930" s="1" t="s">
        <v>23203</v>
      </c>
      <c r="J5930" s="1" t="s">
        <v>118</v>
      </c>
      <c r="K5930" s="1" t="s">
        <v>23204</v>
      </c>
      <c r="L5930" s="1" t="s">
        <v>34</v>
      </c>
      <c r="M5930" s="1" t="s">
        <v>120</v>
      </c>
      <c r="N5930" s="1" t="s">
        <v>120</v>
      </c>
      <c r="O5930" s="1" t="s">
        <v>7</v>
      </c>
      <c r="P5930" s="1" t="s">
        <v>510</v>
      </c>
      <c r="Q5930" s="1" t="s">
        <v>476</v>
      </c>
      <c r="R5930" s="1" t="s">
        <v>477</v>
      </c>
      <c r="S5930" s="1" t="s">
        <v>33519</v>
      </c>
      <c r="T5930" s="21">
        <v>0</v>
      </c>
      <c r="U5930" s="21">
        <v>6743.82</v>
      </c>
      <c r="V5930" s="21">
        <f t="shared" si="370"/>
        <v>6743.82</v>
      </c>
      <c r="W5930" s="23">
        <f t="shared" si="371"/>
        <v>0</v>
      </c>
      <c r="X5930" s="3">
        <v>0</v>
      </c>
      <c r="Y5930" s="2">
        <v>2460.88</v>
      </c>
      <c r="Z5930" s="3">
        <f t="shared" si="368"/>
        <v>2460.88</v>
      </c>
      <c r="AA5930" s="8">
        <f t="shared" si="369"/>
        <v>0</v>
      </c>
    </row>
    <row r="5931" spans="1:27" ht="10.5" x14ac:dyDescent="0.15">
      <c r="A5931" s="1" t="s">
        <v>18114</v>
      </c>
      <c r="B5931" s="1" t="s">
        <v>0</v>
      </c>
      <c r="C5931" s="1" t="s">
        <v>22</v>
      </c>
      <c r="E5931" s="1" t="s">
        <v>18115</v>
      </c>
      <c r="F5931" s="1" t="s">
        <v>2</v>
      </c>
      <c r="G5931" s="1" t="s">
        <v>2</v>
      </c>
      <c r="H5931" s="1" t="s">
        <v>18116</v>
      </c>
      <c r="I5931" s="1" t="s">
        <v>407</v>
      </c>
      <c r="J5931" s="1" t="s">
        <v>408</v>
      </c>
      <c r="K5931" s="1" t="s">
        <v>18117</v>
      </c>
      <c r="L5931" s="1" t="s">
        <v>2</v>
      </c>
      <c r="M5931" s="1" t="s">
        <v>120</v>
      </c>
      <c r="N5931" s="1" t="s">
        <v>120</v>
      </c>
      <c r="O5931" s="1" t="s">
        <v>7</v>
      </c>
      <c r="P5931" s="1" t="s">
        <v>879</v>
      </c>
      <c r="Q5931" s="1" t="s">
        <v>476</v>
      </c>
      <c r="R5931" s="1" t="s">
        <v>477</v>
      </c>
      <c r="S5931" s="1" t="s">
        <v>18118</v>
      </c>
      <c r="T5931" s="21">
        <v>171.75</v>
      </c>
      <c r="U5931" s="21">
        <v>7852.86</v>
      </c>
      <c r="V5931" s="21">
        <f t="shared" si="370"/>
        <v>8024.61</v>
      </c>
      <c r="W5931" s="23">
        <f t="shared" si="371"/>
        <v>2.1402909300265061E-2</v>
      </c>
      <c r="X5931" s="3">
        <v>0</v>
      </c>
      <c r="Y5931" s="2">
        <v>2088.11</v>
      </c>
      <c r="Z5931" s="3">
        <f t="shared" si="368"/>
        <v>2088.11</v>
      </c>
      <c r="AA5931" s="8">
        <f t="shared" si="369"/>
        <v>0</v>
      </c>
    </row>
    <row r="5932" spans="1:27" ht="10.5" x14ac:dyDescent="0.15">
      <c r="A5932" s="1" t="s">
        <v>44716</v>
      </c>
      <c r="B5932" s="1" t="s">
        <v>0</v>
      </c>
      <c r="C5932" s="1" t="s">
        <v>22</v>
      </c>
      <c r="E5932" s="1" t="s">
        <v>44717</v>
      </c>
      <c r="F5932" s="1" t="s">
        <v>2</v>
      </c>
      <c r="G5932" s="1" t="s">
        <v>2</v>
      </c>
      <c r="H5932" s="1" t="s">
        <v>44718</v>
      </c>
      <c r="I5932" s="1" t="s">
        <v>192</v>
      </c>
      <c r="J5932" s="1" t="s">
        <v>64</v>
      </c>
      <c r="K5932" s="1" t="s">
        <v>6394</v>
      </c>
      <c r="L5932" s="1" t="s">
        <v>2</v>
      </c>
      <c r="M5932" s="1" t="s">
        <v>120</v>
      </c>
      <c r="N5932" s="1" t="s">
        <v>120</v>
      </c>
      <c r="O5932" s="1" t="s">
        <v>7</v>
      </c>
      <c r="P5932" s="1" t="s">
        <v>1435</v>
      </c>
      <c r="Q5932" s="1" t="s">
        <v>476</v>
      </c>
      <c r="R5932" s="1" t="s">
        <v>477</v>
      </c>
      <c r="S5932" s="1" t="s">
        <v>44719</v>
      </c>
      <c r="T5932" s="21">
        <v>0</v>
      </c>
      <c r="U5932" s="21">
        <v>2776.41</v>
      </c>
      <c r="V5932" s="21">
        <f t="shared" si="370"/>
        <v>2776.41</v>
      </c>
      <c r="W5932" s="23">
        <f t="shared" si="371"/>
        <v>0</v>
      </c>
      <c r="X5932" s="3">
        <v>0</v>
      </c>
      <c r="Y5932" s="2">
        <v>2087.83</v>
      </c>
      <c r="Z5932" s="3">
        <f t="shared" si="368"/>
        <v>2087.83</v>
      </c>
      <c r="AA5932" s="8">
        <f t="shared" si="369"/>
        <v>0</v>
      </c>
    </row>
    <row r="5933" spans="1:27" ht="10.5" x14ac:dyDescent="0.15">
      <c r="A5933" s="1" t="s">
        <v>34210</v>
      </c>
      <c r="B5933" s="1" t="s">
        <v>0</v>
      </c>
      <c r="C5933" s="1" t="s">
        <v>22</v>
      </c>
      <c r="E5933" s="1" t="s">
        <v>34211</v>
      </c>
      <c r="F5933" s="1" t="s">
        <v>2</v>
      </c>
      <c r="G5933" s="1" t="s">
        <v>2</v>
      </c>
      <c r="H5933" s="1" t="s">
        <v>34212</v>
      </c>
      <c r="I5933" s="1" t="s">
        <v>268</v>
      </c>
      <c r="J5933" s="1" t="s">
        <v>126</v>
      </c>
      <c r="K5933" s="1" t="s">
        <v>9340</v>
      </c>
      <c r="L5933" s="1" t="s">
        <v>2</v>
      </c>
      <c r="M5933" s="1" t="s">
        <v>120</v>
      </c>
      <c r="N5933" s="1" t="s">
        <v>120</v>
      </c>
      <c r="O5933" s="1" t="s">
        <v>7</v>
      </c>
      <c r="P5933" s="1" t="s">
        <v>510</v>
      </c>
      <c r="Q5933" s="1" t="s">
        <v>476</v>
      </c>
      <c r="R5933" s="1" t="s">
        <v>477</v>
      </c>
      <c r="S5933" s="1" t="s">
        <v>34213</v>
      </c>
      <c r="T5933" s="21">
        <v>0</v>
      </c>
      <c r="U5933" s="21">
        <v>4817.3500000000004</v>
      </c>
      <c r="V5933" s="21">
        <f t="shared" si="370"/>
        <v>4817.3500000000004</v>
      </c>
      <c r="W5933" s="23">
        <f t="shared" si="371"/>
        <v>0</v>
      </c>
      <c r="X5933" s="3">
        <v>0</v>
      </c>
      <c r="Y5933" s="2">
        <v>2087.6799999999998</v>
      </c>
      <c r="Z5933" s="3">
        <f t="shared" si="368"/>
        <v>2087.6799999999998</v>
      </c>
      <c r="AA5933" s="8">
        <f t="shared" si="369"/>
        <v>0</v>
      </c>
    </row>
    <row r="5934" spans="1:27" ht="10.5" x14ac:dyDescent="0.15">
      <c r="A5934" s="1" t="s">
        <v>27570</v>
      </c>
      <c r="B5934" s="1" t="s">
        <v>0</v>
      </c>
      <c r="C5934" s="1" t="s">
        <v>22</v>
      </c>
      <c r="E5934" s="1" t="s">
        <v>9828</v>
      </c>
      <c r="F5934" s="1" t="s">
        <v>2</v>
      </c>
      <c r="G5934" s="1" t="s">
        <v>27571</v>
      </c>
      <c r="H5934" s="1" t="s">
        <v>27572</v>
      </c>
      <c r="I5934" s="1" t="s">
        <v>6009</v>
      </c>
      <c r="J5934" s="1" t="s">
        <v>118</v>
      </c>
      <c r="K5934" s="1" t="s">
        <v>4434</v>
      </c>
      <c r="L5934" s="1" t="s">
        <v>2</v>
      </c>
      <c r="M5934" s="1" t="s">
        <v>120</v>
      </c>
      <c r="N5934" s="1" t="s">
        <v>120</v>
      </c>
      <c r="O5934" s="1" t="s">
        <v>7</v>
      </c>
      <c r="P5934" s="1" t="s">
        <v>1242</v>
      </c>
      <c r="Q5934" s="1" t="s">
        <v>476</v>
      </c>
      <c r="R5934" s="1" t="s">
        <v>503</v>
      </c>
      <c r="S5934" s="1" t="s">
        <v>2</v>
      </c>
      <c r="T5934" s="21"/>
      <c r="U5934" s="21"/>
      <c r="V5934" s="21">
        <f t="shared" si="370"/>
        <v>0</v>
      </c>
      <c r="W5934" s="23" t="e">
        <f t="shared" si="371"/>
        <v>#DIV/0!</v>
      </c>
      <c r="X5934" s="3">
        <v>0</v>
      </c>
      <c r="Y5934" s="2">
        <v>2087.6</v>
      </c>
      <c r="Z5934" s="3">
        <f t="shared" si="368"/>
        <v>2087.6</v>
      </c>
      <c r="AA5934" s="8">
        <f t="shared" si="369"/>
        <v>0</v>
      </c>
    </row>
    <row r="5935" spans="1:27" ht="10.5" x14ac:dyDescent="0.15">
      <c r="A5935" s="1" t="s">
        <v>36408</v>
      </c>
      <c r="B5935" s="1" t="s">
        <v>0</v>
      </c>
      <c r="C5935" s="1" t="s">
        <v>22</v>
      </c>
      <c r="E5935" s="1" t="s">
        <v>36409</v>
      </c>
      <c r="F5935" s="1" t="s">
        <v>2</v>
      </c>
      <c r="G5935" s="1" t="s">
        <v>2</v>
      </c>
      <c r="H5935" s="1" t="s">
        <v>36410</v>
      </c>
      <c r="I5935" s="1" t="s">
        <v>15528</v>
      </c>
      <c r="J5935" s="1" t="s">
        <v>382</v>
      </c>
      <c r="K5935" s="1" t="s">
        <v>15529</v>
      </c>
      <c r="L5935" s="1" t="s">
        <v>2</v>
      </c>
      <c r="M5935" s="1" t="s">
        <v>120</v>
      </c>
      <c r="N5935" s="1" t="s">
        <v>120</v>
      </c>
      <c r="O5935" s="1" t="s">
        <v>7</v>
      </c>
      <c r="P5935" s="1" t="s">
        <v>1194</v>
      </c>
      <c r="Q5935" s="1" t="s">
        <v>476</v>
      </c>
      <c r="R5935" s="1" t="s">
        <v>477</v>
      </c>
      <c r="S5935" s="1" t="s">
        <v>36411</v>
      </c>
      <c r="T5935" s="21">
        <v>0</v>
      </c>
      <c r="U5935" s="21">
        <v>7286.26</v>
      </c>
      <c r="V5935" s="21">
        <f t="shared" si="370"/>
        <v>7286.26</v>
      </c>
      <c r="W5935" s="23">
        <f t="shared" si="371"/>
        <v>0</v>
      </c>
      <c r="X5935" s="3">
        <v>0</v>
      </c>
      <c r="Y5935" s="2">
        <v>2085.46</v>
      </c>
      <c r="Z5935" s="3">
        <f t="shared" si="368"/>
        <v>2085.46</v>
      </c>
      <c r="AA5935" s="8">
        <f t="shared" si="369"/>
        <v>0</v>
      </c>
    </row>
    <row r="5936" spans="1:27" ht="10.5" x14ac:dyDescent="0.15">
      <c r="A5936" s="1" t="s">
        <v>24041</v>
      </c>
      <c r="B5936" s="1" t="s">
        <v>0</v>
      </c>
      <c r="C5936" s="1" t="s">
        <v>22</v>
      </c>
      <c r="E5936" s="1" t="s">
        <v>24042</v>
      </c>
      <c r="F5936" s="1" t="s">
        <v>2</v>
      </c>
      <c r="G5936" s="1" t="s">
        <v>3757</v>
      </c>
      <c r="H5936" s="1" t="s">
        <v>20430</v>
      </c>
      <c r="I5936" s="1" t="s">
        <v>20431</v>
      </c>
      <c r="J5936" s="1" t="s">
        <v>113</v>
      </c>
      <c r="K5936" s="1" t="s">
        <v>20432</v>
      </c>
      <c r="L5936" s="1" t="s">
        <v>6</v>
      </c>
      <c r="M5936" s="1" t="s">
        <v>120</v>
      </c>
      <c r="N5936" s="1" t="s">
        <v>120</v>
      </c>
      <c r="O5936" s="1" t="s">
        <v>7</v>
      </c>
      <c r="P5936" s="1" t="s">
        <v>807</v>
      </c>
      <c r="Q5936" s="1" t="s">
        <v>476</v>
      </c>
      <c r="R5936" s="1" t="s">
        <v>488</v>
      </c>
      <c r="S5936" s="1" t="s">
        <v>24043</v>
      </c>
      <c r="T5936" s="21">
        <v>0</v>
      </c>
      <c r="U5936" s="21">
        <v>1676.5</v>
      </c>
      <c r="V5936" s="21">
        <f t="shared" si="370"/>
        <v>1676.5</v>
      </c>
      <c r="W5936" s="23">
        <f t="shared" si="371"/>
        <v>0</v>
      </c>
      <c r="X5936" s="3">
        <v>0</v>
      </c>
      <c r="Y5936" s="2">
        <v>2082.17</v>
      </c>
      <c r="Z5936" s="3">
        <f t="shared" si="368"/>
        <v>2082.17</v>
      </c>
      <c r="AA5936" s="8">
        <f t="shared" si="369"/>
        <v>0</v>
      </c>
    </row>
    <row r="5937" spans="1:27" ht="10.5" x14ac:dyDescent="0.15">
      <c r="A5937" s="1" t="s">
        <v>27425</v>
      </c>
      <c r="B5937" s="1" t="s">
        <v>0</v>
      </c>
      <c r="C5937" s="1" t="s">
        <v>22</v>
      </c>
      <c r="E5937" s="1" t="s">
        <v>27426</v>
      </c>
      <c r="F5937" s="1" t="s">
        <v>2</v>
      </c>
      <c r="G5937" s="1" t="s">
        <v>2</v>
      </c>
      <c r="H5937" s="1" t="s">
        <v>27427</v>
      </c>
      <c r="I5937" s="1" t="s">
        <v>117</v>
      </c>
      <c r="J5937" s="1" t="s">
        <v>118</v>
      </c>
      <c r="K5937" s="1" t="s">
        <v>1603</v>
      </c>
      <c r="L5937" s="1" t="s">
        <v>2</v>
      </c>
      <c r="M5937" s="1" t="s">
        <v>120</v>
      </c>
      <c r="N5937" s="1" t="s">
        <v>120</v>
      </c>
      <c r="O5937" s="1" t="s">
        <v>7</v>
      </c>
      <c r="P5937" s="1" t="s">
        <v>894</v>
      </c>
      <c r="Q5937" s="1" t="s">
        <v>476</v>
      </c>
      <c r="R5937" s="1" t="s">
        <v>503</v>
      </c>
      <c r="S5937" s="1" t="s">
        <v>27428</v>
      </c>
      <c r="T5937" s="21">
        <v>0</v>
      </c>
      <c r="U5937" s="21">
        <v>6379.07</v>
      </c>
      <c r="V5937" s="21">
        <f t="shared" si="370"/>
        <v>6379.07</v>
      </c>
      <c r="W5937" s="23">
        <f t="shared" si="371"/>
        <v>0</v>
      </c>
      <c r="X5937" s="3">
        <v>0</v>
      </c>
      <c r="Y5937" s="2">
        <v>2079.4899999999998</v>
      </c>
      <c r="Z5937" s="3">
        <f t="shared" si="368"/>
        <v>2079.4899999999998</v>
      </c>
      <c r="AA5937" s="8">
        <f t="shared" si="369"/>
        <v>0</v>
      </c>
    </row>
    <row r="5938" spans="1:27" ht="10.5" x14ac:dyDescent="0.15">
      <c r="A5938" s="1" t="s">
        <v>20508</v>
      </c>
      <c r="B5938" s="1" t="s">
        <v>0</v>
      </c>
      <c r="C5938" s="1" t="s">
        <v>22</v>
      </c>
      <c r="E5938" s="1" t="s">
        <v>20509</v>
      </c>
      <c r="F5938" s="1" t="s">
        <v>2</v>
      </c>
      <c r="G5938" s="1" t="s">
        <v>2</v>
      </c>
      <c r="H5938" s="1" t="s">
        <v>20510</v>
      </c>
      <c r="I5938" s="1" t="s">
        <v>17367</v>
      </c>
      <c r="J5938" s="1" t="s">
        <v>24</v>
      </c>
      <c r="K5938" s="1" t="s">
        <v>17368</v>
      </c>
      <c r="L5938" s="1" t="s">
        <v>2</v>
      </c>
      <c r="M5938" s="1" t="s">
        <v>120</v>
      </c>
      <c r="N5938" s="1" t="s">
        <v>120</v>
      </c>
      <c r="O5938" s="1" t="s">
        <v>7</v>
      </c>
      <c r="P5938" s="1" t="s">
        <v>1899</v>
      </c>
      <c r="Q5938" s="1" t="s">
        <v>476</v>
      </c>
      <c r="R5938" s="1" t="s">
        <v>477</v>
      </c>
      <c r="S5938" s="1" t="s">
        <v>20511</v>
      </c>
      <c r="T5938" s="21">
        <v>0</v>
      </c>
      <c r="U5938" s="21">
        <v>5802.88</v>
      </c>
      <c r="V5938" s="21">
        <f t="shared" si="370"/>
        <v>5802.88</v>
      </c>
      <c r="W5938" s="23">
        <f t="shared" si="371"/>
        <v>0</v>
      </c>
      <c r="X5938" s="3">
        <v>0</v>
      </c>
      <c r="Y5938" s="2">
        <v>2075.1999999999998</v>
      </c>
      <c r="Z5938" s="3">
        <f t="shared" si="368"/>
        <v>2075.1999999999998</v>
      </c>
      <c r="AA5938" s="8">
        <f t="shared" si="369"/>
        <v>0</v>
      </c>
    </row>
    <row r="5939" spans="1:27" ht="10.5" x14ac:dyDescent="0.15">
      <c r="A5939" s="1" t="s">
        <v>40349</v>
      </c>
      <c r="B5939" s="1" t="s">
        <v>0</v>
      </c>
      <c r="C5939" s="1" t="s">
        <v>22</v>
      </c>
      <c r="E5939" s="1" t="s">
        <v>40350</v>
      </c>
      <c r="F5939" s="1" t="s">
        <v>2</v>
      </c>
      <c r="G5939" s="1" t="s">
        <v>27476</v>
      </c>
      <c r="H5939" s="1" t="s">
        <v>40351</v>
      </c>
      <c r="I5939" s="1" t="s">
        <v>1125</v>
      </c>
      <c r="J5939" s="1" t="s">
        <v>40</v>
      </c>
      <c r="K5939" s="1" t="s">
        <v>15165</v>
      </c>
      <c r="L5939" s="1" t="s">
        <v>57</v>
      </c>
      <c r="M5939" s="1" t="s">
        <v>120</v>
      </c>
      <c r="N5939" s="1" t="s">
        <v>120</v>
      </c>
      <c r="O5939" s="1" t="s">
        <v>7</v>
      </c>
      <c r="P5939" s="1" t="s">
        <v>1242</v>
      </c>
      <c r="Q5939" s="1" t="s">
        <v>476</v>
      </c>
      <c r="R5939" s="1" t="s">
        <v>503</v>
      </c>
      <c r="S5939" s="1" t="s">
        <v>2</v>
      </c>
      <c r="T5939" s="21">
        <v>0</v>
      </c>
      <c r="U5939" s="21">
        <v>2127.3000000000002</v>
      </c>
      <c r="V5939" s="21">
        <f t="shared" si="370"/>
        <v>2127.3000000000002</v>
      </c>
      <c r="W5939" s="23">
        <f t="shared" si="371"/>
        <v>0</v>
      </c>
      <c r="X5939" s="3">
        <v>0</v>
      </c>
      <c r="Y5939" s="2">
        <v>2075</v>
      </c>
      <c r="Z5939" s="3">
        <f t="shared" si="368"/>
        <v>2075</v>
      </c>
      <c r="AA5939" s="8">
        <f t="shared" si="369"/>
        <v>0</v>
      </c>
    </row>
    <row r="5940" spans="1:27" ht="10.5" x14ac:dyDescent="0.15">
      <c r="A5940" s="1" t="s">
        <v>36470</v>
      </c>
      <c r="B5940" s="1" t="s">
        <v>0</v>
      </c>
      <c r="C5940" s="1" t="s">
        <v>22</v>
      </c>
      <c r="E5940" s="1" t="s">
        <v>36471</v>
      </c>
      <c r="F5940" s="1" t="s">
        <v>2</v>
      </c>
      <c r="G5940" s="1" t="s">
        <v>2</v>
      </c>
      <c r="H5940" s="1" t="s">
        <v>36472</v>
      </c>
      <c r="I5940" s="1" t="s">
        <v>7709</v>
      </c>
      <c r="J5940" s="1" t="s">
        <v>104</v>
      </c>
      <c r="K5940" s="1" t="s">
        <v>7727</v>
      </c>
      <c r="L5940" s="1" t="s">
        <v>2</v>
      </c>
      <c r="M5940" s="1" t="s">
        <v>120</v>
      </c>
      <c r="N5940" s="1" t="s">
        <v>120</v>
      </c>
      <c r="O5940" s="1" t="s">
        <v>7</v>
      </c>
      <c r="P5940" s="1" t="s">
        <v>1256</v>
      </c>
      <c r="Q5940" s="1" t="s">
        <v>476</v>
      </c>
      <c r="R5940" s="1" t="s">
        <v>503</v>
      </c>
      <c r="S5940" s="1" t="s">
        <v>36473</v>
      </c>
      <c r="T5940" s="21">
        <v>27.32</v>
      </c>
      <c r="U5940" s="21">
        <v>12750.78</v>
      </c>
      <c r="V5940" s="21">
        <f t="shared" si="370"/>
        <v>12778.1</v>
      </c>
      <c r="W5940" s="23">
        <f t="shared" si="371"/>
        <v>2.138033040905925E-3</v>
      </c>
      <c r="X5940" s="3">
        <v>0</v>
      </c>
      <c r="Y5940" s="2">
        <v>2073.31</v>
      </c>
      <c r="Z5940" s="3">
        <f t="shared" si="368"/>
        <v>2073.31</v>
      </c>
      <c r="AA5940" s="8">
        <f t="shared" si="369"/>
        <v>0</v>
      </c>
    </row>
    <row r="5941" spans="1:27" ht="10.5" x14ac:dyDescent="0.15">
      <c r="A5941" s="1" t="s">
        <v>28278</v>
      </c>
      <c r="B5941" s="1" t="s">
        <v>0</v>
      </c>
      <c r="C5941" s="1" t="s">
        <v>22</v>
      </c>
      <c r="E5941" s="1" t="s">
        <v>28279</v>
      </c>
      <c r="F5941" s="1" t="s">
        <v>2</v>
      </c>
      <c r="G5941" s="1" t="s">
        <v>28280</v>
      </c>
      <c r="H5941" s="1" t="s">
        <v>28281</v>
      </c>
      <c r="I5941" s="1" t="s">
        <v>28282</v>
      </c>
      <c r="J5941" s="1" t="s">
        <v>64</v>
      </c>
      <c r="K5941" s="1" t="s">
        <v>28283</v>
      </c>
      <c r="L5941" s="1" t="s">
        <v>2</v>
      </c>
      <c r="M5941" s="1" t="s">
        <v>120</v>
      </c>
      <c r="N5941" s="1" t="s">
        <v>120</v>
      </c>
      <c r="O5941" s="1" t="s">
        <v>7</v>
      </c>
      <c r="P5941" s="1" t="s">
        <v>588</v>
      </c>
      <c r="Q5941" s="1" t="s">
        <v>476</v>
      </c>
      <c r="R5941" s="1" t="s">
        <v>488</v>
      </c>
      <c r="S5941" s="1" t="s">
        <v>28284</v>
      </c>
      <c r="T5941" s="21">
        <v>0</v>
      </c>
      <c r="U5941" s="21">
        <v>5695.72</v>
      </c>
      <c r="V5941" s="21">
        <f t="shared" si="370"/>
        <v>5695.72</v>
      </c>
      <c r="W5941" s="23">
        <f t="shared" si="371"/>
        <v>0</v>
      </c>
      <c r="X5941" s="3">
        <v>0</v>
      </c>
      <c r="Y5941" s="2">
        <v>2071.4</v>
      </c>
      <c r="Z5941" s="3">
        <f t="shared" si="368"/>
        <v>2071.4</v>
      </c>
      <c r="AA5941" s="8">
        <f t="shared" si="369"/>
        <v>0</v>
      </c>
    </row>
    <row r="5942" spans="1:27" ht="10.5" x14ac:dyDescent="0.15">
      <c r="A5942" s="1" t="s">
        <v>20628</v>
      </c>
      <c r="B5942" s="1" t="s">
        <v>0</v>
      </c>
      <c r="C5942" s="1" t="s">
        <v>22</v>
      </c>
      <c r="E5942" s="1" t="s">
        <v>20629</v>
      </c>
      <c r="F5942" s="1" t="s">
        <v>2</v>
      </c>
      <c r="G5942" s="1" t="s">
        <v>2</v>
      </c>
      <c r="H5942" s="1" t="s">
        <v>20630</v>
      </c>
      <c r="I5942" s="1" t="s">
        <v>23</v>
      </c>
      <c r="J5942" s="1" t="s">
        <v>24</v>
      </c>
      <c r="K5942" s="1" t="s">
        <v>2669</v>
      </c>
      <c r="L5942" s="1" t="s">
        <v>2</v>
      </c>
      <c r="M5942" s="1" t="s">
        <v>120</v>
      </c>
      <c r="N5942" s="1" t="s">
        <v>120</v>
      </c>
      <c r="O5942" s="1" t="s">
        <v>7</v>
      </c>
      <c r="P5942" s="1" t="s">
        <v>1242</v>
      </c>
      <c r="Q5942" s="1" t="s">
        <v>476</v>
      </c>
      <c r="R5942" s="1" t="s">
        <v>503</v>
      </c>
      <c r="S5942" s="1" t="s">
        <v>20631</v>
      </c>
      <c r="T5942" s="21">
        <v>169.63</v>
      </c>
      <c r="U5942" s="21">
        <v>6011.72</v>
      </c>
      <c r="V5942" s="21">
        <f t="shared" si="370"/>
        <v>6181.35</v>
      </c>
      <c r="W5942" s="23">
        <f t="shared" si="371"/>
        <v>2.7442225403835729E-2</v>
      </c>
      <c r="X5942" s="3">
        <v>0</v>
      </c>
      <c r="Y5942" s="2">
        <v>2071.1</v>
      </c>
      <c r="Z5942" s="3">
        <f t="shared" si="368"/>
        <v>2071.1</v>
      </c>
      <c r="AA5942" s="8">
        <f t="shared" si="369"/>
        <v>0</v>
      </c>
    </row>
    <row r="5943" spans="1:27" ht="10.5" x14ac:dyDescent="0.15">
      <c r="A5943" s="1" t="s">
        <v>18480</v>
      </c>
      <c r="B5943" s="1" t="s">
        <v>0</v>
      </c>
      <c r="C5943" s="1" t="s">
        <v>22</v>
      </c>
      <c r="E5943" s="1" t="s">
        <v>18481</v>
      </c>
      <c r="F5943" s="1" t="s">
        <v>2</v>
      </c>
      <c r="G5943" s="1" t="s">
        <v>18482</v>
      </c>
      <c r="H5943" s="1" t="s">
        <v>18483</v>
      </c>
      <c r="I5943" s="1" t="s">
        <v>1173</v>
      </c>
      <c r="J5943" s="1" t="s">
        <v>24</v>
      </c>
      <c r="K5943" s="1" t="s">
        <v>1174</v>
      </c>
      <c r="L5943" s="1" t="s">
        <v>2</v>
      </c>
      <c r="M5943" s="1" t="s">
        <v>120</v>
      </c>
      <c r="N5943" s="1" t="s">
        <v>120</v>
      </c>
      <c r="O5943" s="1" t="s">
        <v>191</v>
      </c>
      <c r="P5943" s="1" t="s">
        <v>807</v>
      </c>
      <c r="Q5943" s="1" t="s">
        <v>476</v>
      </c>
      <c r="R5943" s="1" t="s">
        <v>488</v>
      </c>
      <c r="S5943" s="1" t="s">
        <v>18484</v>
      </c>
      <c r="T5943" s="21">
        <v>0</v>
      </c>
      <c r="U5943" s="21">
        <v>3601.65</v>
      </c>
      <c r="V5943" s="21">
        <f t="shared" si="370"/>
        <v>3601.65</v>
      </c>
      <c r="W5943" s="23">
        <f t="shared" si="371"/>
        <v>0</v>
      </c>
      <c r="X5943" s="3">
        <v>0</v>
      </c>
      <c r="Y5943" s="2">
        <v>2172.56</v>
      </c>
      <c r="Z5943" s="3">
        <f t="shared" si="368"/>
        <v>2172.56</v>
      </c>
      <c r="AA5943" s="8">
        <f t="shared" si="369"/>
        <v>0</v>
      </c>
    </row>
    <row r="5944" spans="1:27" ht="10.5" x14ac:dyDescent="0.15">
      <c r="A5944" s="1" t="s">
        <v>21060</v>
      </c>
      <c r="B5944" s="1" t="s">
        <v>0</v>
      </c>
      <c r="C5944" s="1" t="s">
        <v>22</v>
      </c>
      <c r="E5944" s="1" t="s">
        <v>21061</v>
      </c>
      <c r="F5944" s="1" t="s">
        <v>2</v>
      </c>
      <c r="G5944" s="1" t="s">
        <v>21062</v>
      </c>
      <c r="H5944" s="1" t="s">
        <v>21063</v>
      </c>
      <c r="I5944" s="1" t="s">
        <v>2404</v>
      </c>
      <c r="J5944" s="1" t="s">
        <v>113</v>
      </c>
      <c r="K5944" s="1" t="s">
        <v>21064</v>
      </c>
      <c r="L5944" s="1" t="s">
        <v>2</v>
      </c>
      <c r="M5944" s="1" t="s">
        <v>120</v>
      </c>
      <c r="N5944" s="1" t="s">
        <v>120</v>
      </c>
      <c r="O5944" s="1" t="s">
        <v>7</v>
      </c>
      <c r="P5944" s="1" t="s">
        <v>2446</v>
      </c>
      <c r="Q5944" s="1" t="s">
        <v>476</v>
      </c>
      <c r="R5944" s="1" t="s">
        <v>488</v>
      </c>
      <c r="S5944" s="1" t="s">
        <v>2</v>
      </c>
      <c r="T5944" s="21"/>
      <c r="U5944" s="21"/>
      <c r="V5944" s="21">
        <f t="shared" si="370"/>
        <v>0</v>
      </c>
      <c r="W5944" s="23" t="e">
        <f t="shared" si="371"/>
        <v>#DIV/0!</v>
      </c>
      <c r="X5944" s="3">
        <v>0</v>
      </c>
      <c r="Y5944" s="2">
        <v>2070</v>
      </c>
      <c r="Z5944" s="3">
        <f t="shared" si="368"/>
        <v>2070</v>
      </c>
      <c r="AA5944" s="8">
        <f t="shared" si="369"/>
        <v>0</v>
      </c>
    </row>
    <row r="5945" spans="1:27" ht="10.5" x14ac:dyDescent="0.15">
      <c r="A5945" s="1" t="s">
        <v>21405</v>
      </c>
      <c r="B5945" s="1" t="s">
        <v>0</v>
      </c>
      <c r="C5945" s="1" t="s">
        <v>22</v>
      </c>
      <c r="E5945" s="1" t="s">
        <v>21406</v>
      </c>
      <c r="F5945" s="1" t="s">
        <v>2</v>
      </c>
      <c r="G5945" s="1" t="s">
        <v>21407</v>
      </c>
      <c r="H5945" s="1" t="s">
        <v>21408</v>
      </c>
      <c r="I5945" s="1" t="s">
        <v>92</v>
      </c>
      <c r="J5945" s="1" t="s">
        <v>93</v>
      </c>
      <c r="K5945" s="1" t="s">
        <v>8438</v>
      </c>
      <c r="L5945" s="1" t="s">
        <v>2</v>
      </c>
      <c r="M5945" s="1" t="s">
        <v>120</v>
      </c>
      <c r="N5945" s="1" t="s">
        <v>120</v>
      </c>
      <c r="O5945" s="1" t="s">
        <v>7</v>
      </c>
      <c r="P5945" s="1" t="s">
        <v>495</v>
      </c>
      <c r="Q5945" s="1" t="s">
        <v>476</v>
      </c>
      <c r="R5945" s="1" t="s">
        <v>488</v>
      </c>
      <c r="S5945" s="1" t="s">
        <v>2</v>
      </c>
      <c r="T5945" s="21">
        <v>0</v>
      </c>
      <c r="U5945" s="21">
        <v>4140</v>
      </c>
      <c r="V5945" s="21">
        <f t="shared" si="370"/>
        <v>4140</v>
      </c>
      <c r="W5945" s="23">
        <f t="shared" si="371"/>
        <v>0</v>
      </c>
      <c r="X5945" s="3">
        <v>0</v>
      </c>
      <c r="Y5945" s="2">
        <v>2070</v>
      </c>
      <c r="Z5945" s="3">
        <f t="shared" si="368"/>
        <v>2070</v>
      </c>
      <c r="AA5945" s="8">
        <f t="shared" si="369"/>
        <v>0</v>
      </c>
    </row>
    <row r="5946" spans="1:27" ht="10.5" x14ac:dyDescent="0.15">
      <c r="A5946" s="1" t="s">
        <v>21929</v>
      </c>
      <c r="B5946" s="1" t="s">
        <v>0</v>
      </c>
      <c r="C5946" s="1" t="s">
        <v>22</v>
      </c>
      <c r="E5946" s="1" t="s">
        <v>21930</v>
      </c>
      <c r="F5946" s="1" t="s">
        <v>2</v>
      </c>
      <c r="G5946" s="1" t="s">
        <v>2</v>
      </c>
      <c r="H5946" s="1" t="s">
        <v>21931</v>
      </c>
      <c r="I5946" s="1" t="s">
        <v>692</v>
      </c>
      <c r="J5946" s="1" t="s">
        <v>118</v>
      </c>
      <c r="K5946" s="1" t="s">
        <v>20384</v>
      </c>
      <c r="L5946" s="1" t="s">
        <v>6</v>
      </c>
      <c r="M5946" s="1" t="s">
        <v>120</v>
      </c>
      <c r="N5946" s="1" t="s">
        <v>120</v>
      </c>
      <c r="O5946" s="1" t="s">
        <v>7</v>
      </c>
      <c r="P5946" s="1" t="s">
        <v>894</v>
      </c>
      <c r="Q5946" s="1" t="s">
        <v>476</v>
      </c>
      <c r="R5946" s="1" t="s">
        <v>503</v>
      </c>
      <c r="S5946" s="1" t="s">
        <v>2</v>
      </c>
      <c r="T5946" s="21">
        <v>0</v>
      </c>
      <c r="U5946" s="21">
        <v>6210</v>
      </c>
      <c r="V5946" s="21">
        <f t="shared" si="370"/>
        <v>6210</v>
      </c>
      <c r="W5946" s="23">
        <f t="shared" si="371"/>
        <v>0</v>
      </c>
      <c r="X5946" s="3">
        <v>0</v>
      </c>
      <c r="Y5946" s="2">
        <v>2070</v>
      </c>
      <c r="Z5946" s="3">
        <f t="shared" si="368"/>
        <v>2070</v>
      </c>
      <c r="AA5946" s="8">
        <f t="shared" si="369"/>
        <v>0</v>
      </c>
    </row>
    <row r="5947" spans="1:27" ht="10.5" x14ac:dyDescent="0.15">
      <c r="A5947" s="1" t="s">
        <v>23985</v>
      </c>
      <c r="B5947" s="1" t="s">
        <v>0</v>
      </c>
      <c r="C5947" s="1" t="s">
        <v>22</v>
      </c>
      <c r="E5947" s="1" t="s">
        <v>23986</v>
      </c>
      <c r="F5947" s="1" t="s">
        <v>2</v>
      </c>
      <c r="G5947" s="1" t="s">
        <v>23987</v>
      </c>
      <c r="H5947" s="1" t="s">
        <v>23988</v>
      </c>
      <c r="I5947" s="1" t="s">
        <v>252</v>
      </c>
      <c r="J5947" s="1" t="s">
        <v>24</v>
      </c>
      <c r="K5947" s="1" t="s">
        <v>23989</v>
      </c>
      <c r="L5947" s="1" t="s">
        <v>6</v>
      </c>
      <c r="M5947" s="1" t="s">
        <v>120</v>
      </c>
      <c r="N5947" s="1" t="s">
        <v>120</v>
      </c>
      <c r="O5947" s="1" t="s">
        <v>7</v>
      </c>
      <c r="P5947" s="1" t="s">
        <v>1899</v>
      </c>
      <c r="Q5947" s="1" t="s">
        <v>476</v>
      </c>
      <c r="R5947" s="1" t="s">
        <v>477</v>
      </c>
      <c r="S5947" s="1" t="s">
        <v>2</v>
      </c>
      <c r="T5947" s="21">
        <v>0</v>
      </c>
      <c r="U5947" s="21">
        <v>4140</v>
      </c>
      <c r="V5947" s="21">
        <f t="shared" si="370"/>
        <v>4140</v>
      </c>
      <c r="W5947" s="23">
        <f t="shared" si="371"/>
        <v>0</v>
      </c>
      <c r="X5947" s="3">
        <v>0</v>
      </c>
      <c r="Y5947" s="2">
        <v>2070</v>
      </c>
      <c r="Z5947" s="3">
        <f t="shared" si="368"/>
        <v>2070</v>
      </c>
      <c r="AA5947" s="8">
        <f t="shared" si="369"/>
        <v>0</v>
      </c>
    </row>
    <row r="5948" spans="1:27" ht="10.5" x14ac:dyDescent="0.15">
      <c r="A5948" s="1" t="s">
        <v>24144</v>
      </c>
      <c r="B5948" s="1" t="s">
        <v>0</v>
      </c>
      <c r="C5948" s="1" t="s">
        <v>22</v>
      </c>
      <c r="E5948" s="1" t="s">
        <v>24145</v>
      </c>
      <c r="F5948" s="1" t="s">
        <v>2</v>
      </c>
      <c r="G5948" s="1" t="s">
        <v>24146</v>
      </c>
      <c r="H5948" s="1" t="s">
        <v>24147</v>
      </c>
      <c r="I5948" s="1" t="s">
        <v>932</v>
      </c>
      <c r="J5948" s="1" t="s">
        <v>24</v>
      </c>
      <c r="K5948" s="1" t="s">
        <v>2550</v>
      </c>
      <c r="L5948" s="1" t="s">
        <v>6</v>
      </c>
      <c r="M5948" s="1" t="s">
        <v>120</v>
      </c>
      <c r="N5948" s="1" t="s">
        <v>120</v>
      </c>
      <c r="O5948" s="1" t="s">
        <v>7</v>
      </c>
      <c r="P5948" s="1" t="s">
        <v>1899</v>
      </c>
      <c r="Q5948" s="1" t="s">
        <v>476</v>
      </c>
      <c r="R5948" s="1" t="s">
        <v>477</v>
      </c>
      <c r="S5948" s="1" t="s">
        <v>2</v>
      </c>
      <c r="T5948" s="21">
        <v>0</v>
      </c>
      <c r="U5948" s="21">
        <v>3726</v>
      </c>
      <c r="V5948" s="21">
        <f t="shared" si="370"/>
        <v>3726</v>
      </c>
      <c r="W5948" s="23">
        <f t="shared" si="371"/>
        <v>0</v>
      </c>
      <c r="X5948" s="3">
        <v>0</v>
      </c>
      <c r="Y5948" s="2">
        <v>2070</v>
      </c>
      <c r="Z5948" s="3">
        <f t="shared" si="368"/>
        <v>2070</v>
      </c>
      <c r="AA5948" s="8">
        <f t="shared" si="369"/>
        <v>0</v>
      </c>
    </row>
    <row r="5949" spans="1:27" ht="10.5" x14ac:dyDescent="0.15">
      <c r="A5949" s="1" t="s">
        <v>27729</v>
      </c>
      <c r="B5949" s="1" t="s">
        <v>0</v>
      </c>
      <c r="C5949" s="1" t="s">
        <v>22</v>
      </c>
      <c r="E5949" s="1" t="s">
        <v>27730</v>
      </c>
      <c r="F5949" s="1" t="s">
        <v>2</v>
      </c>
      <c r="G5949" s="1" t="s">
        <v>6845</v>
      </c>
      <c r="H5949" s="1" t="s">
        <v>27731</v>
      </c>
      <c r="I5949" s="1" t="s">
        <v>5016</v>
      </c>
      <c r="J5949" s="1" t="s">
        <v>18</v>
      </c>
      <c r="K5949" s="1" t="s">
        <v>27732</v>
      </c>
      <c r="L5949" s="1" t="s">
        <v>34</v>
      </c>
      <c r="M5949" s="1" t="s">
        <v>289</v>
      </c>
      <c r="N5949" s="1" t="s">
        <v>7728</v>
      </c>
      <c r="O5949" s="1" t="s">
        <v>7</v>
      </c>
      <c r="P5949" s="1" t="s">
        <v>807</v>
      </c>
      <c r="Q5949" s="1" t="s">
        <v>476</v>
      </c>
      <c r="R5949" s="1" t="s">
        <v>488</v>
      </c>
      <c r="S5949" s="1" t="s">
        <v>27733</v>
      </c>
      <c r="T5949" s="21"/>
      <c r="U5949" s="21"/>
      <c r="V5949" s="21">
        <f t="shared" si="370"/>
        <v>0</v>
      </c>
      <c r="W5949" s="23" t="e">
        <f t="shared" si="371"/>
        <v>#DIV/0!</v>
      </c>
      <c r="X5949" s="3">
        <v>0</v>
      </c>
      <c r="Y5949" s="2">
        <v>2070</v>
      </c>
      <c r="Z5949" s="3">
        <f t="shared" si="368"/>
        <v>2070</v>
      </c>
      <c r="AA5949" s="8">
        <f t="shared" si="369"/>
        <v>0</v>
      </c>
    </row>
    <row r="5950" spans="1:27" ht="10.5" x14ac:dyDescent="0.15">
      <c r="A5950" s="1" t="s">
        <v>32930</v>
      </c>
      <c r="B5950" s="1" t="s">
        <v>0</v>
      </c>
      <c r="C5950" s="1" t="s">
        <v>22</v>
      </c>
      <c r="E5950" s="1" t="s">
        <v>32931</v>
      </c>
      <c r="F5950" s="1" t="s">
        <v>2</v>
      </c>
      <c r="G5950" s="1" t="s">
        <v>32932</v>
      </c>
      <c r="H5950" s="1" t="s">
        <v>32933</v>
      </c>
      <c r="I5950" s="1" t="s">
        <v>8185</v>
      </c>
      <c r="J5950" s="1" t="s">
        <v>104</v>
      </c>
      <c r="K5950" s="1" t="s">
        <v>8186</v>
      </c>
      <c r="L5950" s="1" t="s">
        <v>2</v>
      </c>
      <c r="M5950" s="1" t="s">
        <v>120</v>
      </c>
      <c r="N5950" s="1" t="s">
        <v>120</v>
      </c>
      <c r="O5950" s="1" t="s">
        <v>7</v>
      </c>
      <c r="P5950" s="1" t="s">
        <v>1242</v>
      </c>
      <c r="Q5950" s="1" t="s">
        <v>476</v>
      </c>
      <c r="R5950" s="1" t="s">
        <v>503</v>
      </c>
      <c r="S5950" s="1" t="s">
        <v>2</v>
      </c>
      <c r="T5950" s="21"/>
      <c r="U5950" s="21"/>
      <c r="V5950" s="21">
        <f t="shared" si="370"/>
        <v>0</v>
      </c>
      <c r="W5950" s="23" t="e">
        <f t="shared" si="371"/>
        <v>#DIV/0!</v>
      </c>
      <c r="X5950" s="3">
        <v>0</v>
      </c>
      <c r="Y5950" s="2">
        <v>2070</v>
      </c>
      <c r="Z5950" s="3">
        <f t="shared" si="368"/>
        <v>2070</v>
      </c>
      <c r="AA5950" s="8">
        <f t="shared" si="369"/>
        <v>0</v>
      </c>
    </row>
    <row r="5951" spans="1:27" ht="10.5" x14ac:dyDescent="0.15">
      <c r="A5951" s="1" t="s">
        <v>35039</v>
      </c>
      <c r="B5951" s="1" t="s">
        <v>0</v>
      </c>
      <c r="C5951" s="1" t="s">
        <v>22</v>
      </c>
      <c r="E5951" s="1" t="s">
        <v>35040</v>
      </c>
      <c r="F5951" s="1" t="s">
        <v>2</v>
      </c>
      <c r="G5951" s="1" t="s">
        <v>2</v>
      </c>
      <c r="H5951" s="1" t="s">
        <v>30792</v>
      </c>
      <c r="I5951" s="1" t="s">
        <v>14295</v>
      </c>
      <c r="J5951" s="1" t="s">
        <v>118</v>
      </c>
      <c r="K5951" s="1" t="s">
        <v>24163</v>
      </c>
      <c r="L5951" s="1" t="s">
        <v>2</v>
      </c>
      <c r="M5951" s="1" t="s">
        <v>120</v>
      </c>
      <c r="N5951" s="1" t="s">
        <v>120</v>
      </c>
      <c r="O5951" s="1" t="s">
        <v>7</v>
      </c>
      <c r="P5951" s="1" t="s">
        <v>894</v>
      </c>
      <c r="Q5951" s="1" t="s">
        <v>476</v>
      </c>
      <c r="R5951" s="1" t="s">
        <v>503</v>
      </c>
      <c r="S5951" s="1" t="s">
        <v>2</v>
      </c>
      <c r="T5951" s="21">
        <v>0</v>
      </c>
      <c r="U5951" s="21">
        <v>3726</v>
      </c>
      <c r="V5951" s="21">
        <f t="shared" si="370"/>
        <v>3726</v>
      </c>
      <c r="W5951" s="23">
        <f t="shared" si="371"/>
        <v>0</v>
      </c>
      <c r="X5951" s="3">
        <v>0</v>
      </c>
      <c r="Y5951" s="2">
        <v>2070</v>
      </c>
      <c r="Z5951" s="3">
        <f t="shared" si="368"/>
        <v>2070</v>
      </c>
      <c r="AA5951" s="8">
        <f t="shared" si="369"/>
        <v>0</v>
      </c>
    </row>
    <row r="5952" spans="1:27" ht="10.5" x14ac:dyDescent="0.15">
      <c r="A5952" s="1" t="s">
        <v>35213</v>
      </c>
      <c r="B5952" s="1" t="s">
        <v>0</v>
      </c>
      <c r="C5952" s="1" t="s">
        <v>22</v>
      </c>
      <c r="E5952" s="1" t="s">
        <v>35214</v>
      </c>
      <c r="F5952" s="1" t="s">
        <v>2</v>
      </c>
      <c r="G5952" s="1" t="s">
        <v>35215</v>
      </c>
      <c r="H5952" s="1" t="s">
        <v>35216</v>
      </c>
      <c r="I5952" s="1" t="s">
        <v>10933</v>
      </c>
      <c r="J5952" s="1" t="s">
        <v>1618</v>
      </c>
      <c r="K5952" s="1" t="s">
        <v>10934</v>
      </c>
      <c r="L5952" s="1" t="s">
        <v>2</v>
      </c>
      <c r="M5952" s="1" t="s">
        <v>120</v>
      </c>
      <c r="N5952" s="1" t="s">
        <v>120</v>
      </c>
      <c r="O5952" s="1" t="s">
        <v>7</v>
      </c>
      <c r="P5952" s="1" t="s">
        <v>817</v>
      </c>
      <c r="Q5952" s="1" t="s">
        <v>476</v>
      </c>
      <c r="R5952" s="1" t="s">
        <v>503</v>
      </c>
      <c r="S5952" s="1" t="s">
        <v>35217</v>
      </c>
      <c r="T5952" s="21">
        <v>0</v>
      </c>
      <c r="U5952" s="21">
        <v>6624</v>
      </c>
      <c r="V5952" s="21">
        <f t="shared" si="370"/>
        <v>6624</v>
      </c>
      <c r="W5952" s="23">
        <f t="shared" si="371"/>
        <v>0</v>
      </c>
      <c r="X5952" s="3">
        <v>0</v>
      </c>
      <c r="Y5952" s="2">
        <v>2070</v>
      </c>
      <c r="Z5952" s="3">
        <f t="shared" si="368"/>
        <v>2070</v>
      </c>
      <c r="AA5952" s="8">
        <f t="shared" si="369"/>
        <v>0</v>
      </c>
    </row>
    <row r="5953" spans="1:27" ht="10.5" x14ac:dyDescent="0.15">
      <c r="A5953" s="1" t="s">
        <v>35583</v>
      </c>
      <c r="B5953" s="1" t="s">
        <v>0</v>
      </c>
      <c r="C5953" s="1" t="s">
        <v>22</v>
      </c>
      <c r="E5953" s="1" t="s">
        <v>35584</v>
      </c>
      <c r="F5953" s="1" t="s">
        <v>2</v>
      </c>
      <c r="G5953" s="1" t="s">
        <v>2</v>
      </c>
      <c r="H5953" s="1" t="s">
        <v>30792</v>
      </c>
      <c r="I5953" s="1" t="s">
        <v>14295</v>
      </c>
      <c r="J5953" s="1" t="s">
        <v>118</v>
      </c>
      <c r="K5953" s="1" t="s">
        <v>24163</v>
      </c>
      <c r="L5953" s="1" t="s">
        <v>2</v>
      </c>
      <c r="M5953" s="1" t="s">
        <v>120</v>
      </c>
      <c r="N5953" s="1" t="s">
        <v>120</v>
      </c>
      <c r="O5953" s="1" t="s">
        <v>7</v>
      </c>
      <c r="P5953" s="1" t="s">
        <v>894</v>
      </c>
      <c r="Q5953" s="1" t="s">
        <v>476</v>
      </c>
      <c r="R5953" s="1" t="s">
        <v>503</v>
      </c>
      <c r="S5953" s="1" t="s">
        <v>2</v>
      </c>
      <c r="T5953" s="21">
        <v>0</v>
      </c>
      <c r="U5953" s="21">
        <v>4140</v>
      </c>
      <c r="V5953" s="21">
        <f t="shared" si="370"/>
        <v>4140</v>
      </c>
      <c r="W5953" s="23">
        <f t="shared" si="371"/>
        <v>0</v>
      </c>
      <c r="X5953" s="3">
        <v>0</v>
      </c>
      <c r="Y5953" s="2">
        <v>2070</v>
      </c>
      <c r="Z5953" s="3">
        <f t="shared" si="368"/>
        <v>2070</v>
      </c>
      <c r="AA5953" s="8">
        <f t="shared" si="369"/>
        <v>0</v>
      </c>
    </row>
    <row r="5954" spans="1:27" ht="10.5" x14ac:dyDescent="0.15">
      <c r="A5954" s="1" t="s">
        <v>39345</v>
      </c>
      <c r="B5954" s="1" t="s">
        <v>0</v>
      </c>
      <c r="C5954" s="1" t="s">
        <v>22</v>
      </c>
      <c r="E5954" s="1" t="s">
        <v>39346</v>
      </c>
      <c r="F5954" s="1" t="s">
        <v>2</v>
      </c>
      <c r="G5954" s="1" t="s">
        <v>39347</v>
      </c>
      <c r="H5954" s="1" t="s">
        <v>39348</v>
      </c>
      <c r="I5954" s="1" t="s">
        <v>10301</v>
      </c>
      <c r="J5954" s="1" t="s">
        <v>408</v>
      </c>
      <c r="K5954" s="1" t="s">
        <v>10302</v>
      </c>
      <c r="L5954" s="1" t="s">
        <v>2</v>
      </c>
      <c r="M5954" s="1" t="s">
        <v>120</v>
      </c>
      <c r="N5954" s="1" t="s">
        <v>120</v>
      </c>
      <c r="O5954" s="1" t="s">
        <v>7</v>
      </c>
      <c r="P5954" s="1" t="s">
        <v>1899</v>
      </c>
      <c r="Q5954" s="1" t="s">
        <v>476</v>
      </c>
      <c r="R5954" s="1" t="s">
        <v>477</v>
      </c>
      <c r="S5954" s="1" t="s">
        <v>2</v>
      </c>
      <c r="T5954" s="21">
        <v>0</v>
      </c>
      <c r="U5954" s="21">
        <v>4140</v>
      </c>
      <c r="V5954" s="21">
        <f t="shared" si="370"/>
        <v>4140</v>
      </c>
      <c r="W5954" s="23">
        <f t="shared" si="371"/>
        <v>0</v>
      </c>
      <c r="X5954" s="3">
        <v>0</v>
      </c>
      <c r="Y5954" s="2">
        <v>2070</v>
      </c>
      <c r="Z5954" s="3">
        <f t="shared" ref="Z5954:Z6017" si="372">SUM(X5954:Y5954)</f>
        <v>2070</v>
      </c>
      <c r="AA5954" s="8">
        <f t="shared" ref="AA5954:AA6017" si="373">X5954/Z5954</f>
        <v>0</v>
      </c>
    </row>
    <row r="5955" spans="1:27" ht="10.5" x14ac:dyDescent="0.15">
      <c r="A5955" s="1" t="s">
        <v>40967</v>
      </c>
      <c r="B5955" s="1" t="s">
        <v>0</v>
      </c>
      <c r="C5955" s="1" t="s">
        <v>22</v>
      </c>
      <c r="E5955" s="1" t="s">
        <v>40968</v>
      </c>
      <c r="F5955" s="1" t="s">
        <v>2</v>
      </c>
      <c r="G5955" s="1" t="s">
        <v>40969</v>
      </c>
      <c r="H5955" s="1" t="s">
        <v>40970</v>
      </c>
      <c r="I5955" s="1" t="s">
        <v>16107</v>
      </c>
      <c r="J5955" s="1" t="s">
        <v>79</v>
      </c>
      <c r="K5955" s="1" t="s">
        <v>16108</v>
      </c>
      <c r="L5955" s="1" t="s">
        <v>2</v>
      </c>
      <c r="M5955" s="1" t="s">
        <v>120</v>
      </c>
      <c r="N5955" s="1" t="s">
        <v>120</v>
      </c>
      <c r="O5955" s="1" t="s">
        <v>7</v>
      </c>
      <c r="P5955" s="1" t="s">
        <v>1256</v>
      </c>
      <c r="Q5955" s="1" t="s">
        <v>476</v>
      </c>
      <c r="R5955" s="1" t="s">
        <v>503</v>
      </c>
      <c r="S5955" s="1" t="s">
        <v>2</v>
      </c>
      <c r="T5955" s="21">
        <v>0</v>
      </c>
      <c r="U5955" s="21">
        <v>2760</v>
      </c>
      <c r="V5955" s="21">
        <f t="shared" ref="V5955:V6018" si="374">SUM(T5955:U5955)</f>
        <v>2760</v>
      </c>
      <c r="W5955" s="23">
        <f t="shared" ref="W5955:W6018" si="375">T5955/V5955</f>
        <v>0</v>
      </c>
      <c r="X5955" s="3">
        <v>0</v>
      </c>
      <c r="Y5955" s="2">
        <v>4140</v>
      </c>
      <c r="Z5955" s="3">
        <f t="shared" si="372"/>
        <v>4140</v>
      </c>
      <c r="AA5955" s="8">
        <f t="shared" si="373"/>
        <v>0</v>
      </c>
    </row>
    <row r="5956" spans="1:27" ht="10.5" x14ac:dyDescent="0.15">
      <c r="A5956" s="1" t="s">
        <v>41769</v>
      </c>
      <c r="B5956" s="1" t="s">
        <v>0</v>
      </c>
      <c r="C5956" s="1" t="s">
        <v>22</v>
      </c>
      <c r="E5956" s="1" t="s">
        <v>41770</v>
      </c>
      <c r="F5956" s="1" t="s">
        <v>2</v>
      </c>
      <c r="G5956" s="1" t="s">
        <v>41771</v>
      </c>
      <c r="H5956" s="1" t="s">
        <v>41772</v>
      </c>
      <c r="I5956" s="1" t="s">
        <v>830</v>
      </c>
      <c r="J5956" s="1" t="s">
        <v>93</v>
      </c>
      <c r="K5956" s="1" t="s">
        <v>12923</v>
      </c>
      <c r="L5956" s="1" t="s">
        <v>2</v>
      </c>
      <c r="M5956" s="1" t="s">
        <v>120</v>
      </c>
      <c r="N5956" s="1" t="s">
        <v>120</v>
      </c>
      <c r="O5956" s="1" t="s">
        <v>7</v>
      </c>
      <c r="P5956" s="1" t="s">
        <v>1242</v>
      </c>
      <c r="Q5956" s="1" t="s">
        <v>476</v>
      </c>
      <c r="R5956" s="1" t="s">
        <v>503</v>
      </c>
      <c r="S5956" s="1" t="s">
        <v>41773</v>
      </c>
      <c r="T5956" s="21">
        <v>0</v>
      </c>
      <c r="U5956" s="21">
        <v>8280</v>
      </c>
      <c r="V5956" s="21">
        <f t="shared" si="374"/>
        <v>8280</v>
      </c>
      <c r="W5956" s="23">
        <f t="shared" si="375"/>
        <v>0</v>
      </c>
      <c r="X5956" s="3">
        <v>0</v>
      </c>
      <c r="Y5956" s="2">
        <v>2070</v>
      </c>
      <c r="Z5956" s="3">
        <f t="shared" si="372"/>
        <v>2070</v>
      </c>
      <c r="AA5956" s="8">
        <f t="shared" si="373"/>
        <v>0</v>
      </c>
    </row>
    <row r="5957" spans="1:27" ht="10.5" x14ac:dyDescent="0.15">
      <c r="A5957" s="1" t="s">
        <v>43052</v>
      </c>
      <c r="B5957" s="1" t="s">
        <v>0</v>
      </c>
      <c r="C5957" s="1" t="s">
        <v>22</v>
      </c>
      <c r="E5957" s="1" t="s">
        <v>43053</v>
      </c>
      <c r="F5957" s="1" t="s">
        <v>2</v>
      </c>
      <c r="G5957" s="1" t="s">
        <v>43054</v>
      </c>
      <c r="H5957" s="1" t="s">
        <v>43055</v>
      </c>
      <c r="I5957" s="1" t="s">
        <v>699</v>
      </c>
      <c r="J5957" s="1" t="s">
        <v>162</v>
      </c>
      <c r="K5957" s="1" t="s">
        <v>9231</v>
      </c>
      <c r="L5957" s="1" t="s">
        <v>2</v>
      </c>
      <c r="M5957" s="1" t="s">
        <v>120</v>
      </c>
      <c r="N5957" s="1" t="s">
        <v>120</v>
      </c>
      <c r="O5957" s="1" t="s">
        <v>7</v>
      </c>
      <c r="P5957" s="1" t="s">
        <v>2379</v>
      </c>
      <c r="Q5957" s="1" t="s">
        <v>476</v>
      </c>
      <c r="R5957" s="1" t="s">
        <v>477</v>
      </c>
      <c r="S5957" s="1" t="s">
        <v>2</v>
      </c>
      <c r="T5957" s="21"/>
      <c r="U5957" s="21"/>
      <c r="V5957" s="21">
        <f t="shared" si="374"/>
        <v>0</v>
      </c>
      <c r="W5957" s="23" t="e">
        <f t="shared" si="375"/>
        <v>#DIV/0!</v>
      </c>
      <c r="X5957" s="3">
        <v>0</v>
      </c>
      <c r="Y5957" s="2">
        <v>2070</v>
      </c>
      <c r="Z5957" s="3">
        <f t="shared" si="372"/>
        <v>2070</v>
      </c>
      <c r="AA5957" s="8">
        <f t="shared" si="373"/>
        <v>0</v>
      </c>
    </row>
    <row r="5958" spans="1:27" ht="10.5" x14ac:dyDescent="0.15">
      <c r="A5958" s="1" t="s">
        <v>46095</v>
      </c>
      <c r="B5958" s="1" t="s">
        <v>0</v>
      </c>
      <c r="C5958" s="1" t="s">
        <v>22</v>
      </c>
      <c r="E5958" s="1" t="s">
        <v>46096</v>
      </c>
      <c r="F5958" s="1" t="s">
        <v>2</v>
      </c>
      <c r="G5958" s="1" t="s">
        <v>46097</v>
      </c>
      <c r="H5958" s="1" t="s">
        <v>46098</v>
      </c>
      <c r="I5958" s="1" t="s">
        <v>316</v>
      </c>
      <c r="J5958" s="1" t="s">
        <v>18</v>
      </c>
      <c r="K5958" s="1" t="s">
        <v>5558</v>
      </c>
      <c r="L5958" s="1" t="s">
        <v>6</v>
      </c>
      <c r="M5958" s="1" t="s">
        <v>120</v>
      </c>
      <c r="N5958" s="1" t="s">
        <v>120</v>
      </c>
      <c r="O5958" s="1" t="s">
        <v>7</v>
      </c>
      <c r="P5958" s="1" t="s">
        <v>747</v>
      </c>
      <c r="Q5958" s="1" t="s">
        <v>476</v>
      </c>
      <c r="R5958" s="1" t="s">
        <v>488</v>
      </c>
      <c r="S5958" s="1" t="s">
        <v>2</v>
      </c>
      <c r="T5958" s="21">
        <v>0</v>
      </c>
      <c r="U5958" s="21">
        <v>17397.349999999999</v>
      </c>
      <c r="V5958" s="21">
        <f t="shared" si="374"/>
        <v>17397.349999999999</v>
      </c>
      <c r="W5958" s="23">
        <f t="shared" si="375"/>
        <v>0</v>
      </c>
      <c r="X5958" s="3">
        <v>0</v>
      </c>
      <c r="Y5958" s="2">
        <v>2070</v>
      </c>
      <c r="Z5958" s="3">
        <f t="shared" si="372"/>
        <v>2070</v>
      </c>
      <c r="AA5958" s="8">
        <f t="shared" si="373"/>
        <v>0</v>
      </c>
    </row>
    <row r="5959" spans="1:27" ht="10.5" x14ac:dyDescent="0.15">
      <c r="A5959" s="1" t="s">
        <v>46163</v>
      </c>
      <c r="B5959" s="1" t="s">
        <v>0</v>
      </c>
      <c r="C5959" s="1" t="s">
        <v>22</v>
      </c>
      <c r="E5959" s="1" t="s">
        <v>46164</v>
      </c>
      <c r="F5959" s="1" t="s">
        <v>2</v>
      </c>
      <c r="G5959" s="1" t="s">
        <v>2</v>
      </c>
      <c r="H5959" s="1" t="s">
        <v>46165</v>
      </c>
      <c r="I5959" s="1" t="s">
        <v>32142</v>
      </c>
      <c r="J5959" s="1" t="s">
        <v>51</v>
      </c>
      <c r="K5959" s="1" t="s">
        <v>32143</v>
      </c>
      <c r="L5959" s="1" t="s">
        <v>6</v>
      </c>
      <c r="M5959" s="1" t="s">
        <v>120</v>
      </c>
      <c r="N5959" s="1" t="s">
        <v>120</v>
      </c>
      <c r="O5959" s="1" t="s">
        <v>7</v>
      </c>
      <c r="P5959" s="1" t="s">
        <v>817</v>
      </c>
      <c r="Q5959" s="1" t="s">
        <v>476</v>
      </c>
      <c r="R5959" s="1" t="s">
        <v>503</v>
      </c>
      <c r="S5959" s="1" t="s">
        <v>2</v>
      </c>
      <c r="T5959" s="21">
        <v>0</v>
      </c>
      <c r="U5959" s="21">
        <v>12420</v>
      </c>
      <c r="V5959" s="21">
        <f t="shared" si="374"/>
        <v>12420</v>
      </c>
      <c r="W5959" s="23">
        <f t="shared" si="375"/>
        <v>0</v>
      </c>
      <c r="X5959" s="3">
        <v>0</v>
      </c>
      <c r="Y5959" s="2">
        <v>2070</v>
      </c>
      <c r="Z5959" s="3">
        <f t="shared" si="372"/>
        <v>2070</v>
      </c>
      <c r="AA5959" s="8">
        <f t="shared" si="373"/>
        <v>0</v>
      </c>
    </row>
    <row r="5960" spans="1:27" ht="10.5" x14ac:dyDescent="0.15">
      <c r="A5960" s="1" t="s">
        <v>47222</v>
      </c>
      <c r="B5960" s="1" t="s">
        <v>0</v>
      </c>
      <c r="C5960" s="1" t="s">
        <v>22</v>
      </c>
      <c r="E5960" s="1" t="s">
        <v>47223</v>
      </c>
      <c r="F5960" s="1" t="s">
        <v>2</v>
      </c>
      <c r="G5960" s="1" t="s">
        <v>2</v>
      </c>
      <c r="H5960" s="1" t="s">
        <v>47224</v>
      </c>
      <c r="I5960" s="1" t="s">
        <v>611</v>
      </c>
      <c r="J5960" s="1" t="s">
        <v>24</v>
      </c>
      <c r="K5960" s="1" t="s">
        <v>1230</v>
      </c>
      <c r="L5960" s="1" t="s">
        <v>6</v>
      </c>
      <c r="M5960" s="1" t="s">
        <v>120</v>
      </c>
      <c r="N5960" s="1" t="s">
        <v>120</v>
      </c>
      <c r="O5960" s="1" t="s">
        <v>7</v>
      </c>
      <c r="P5960" s="1" t="s">
        <v>1899</v>
      </c>
      <c r="Q5960" s="1" t="s">
        <v>476</v>
      </c>
      <c r="R5960" s="1" t="s">
        <v>477</v>
      </c>
      <c r="S5960" s="1" t="s">
        <v>2</v>
      </c>
      <c r="T5960" s="21">
        <v>0</v>
      </c>
      <c r="U5960" s="21">
        <v>5382</v>
      </c>
      <c r="V5960" s="21">
        <f t="shared" si="374"/>
        <v>5382</v>
      </c>
      <c r="W5960" s="23">
        <f t="shared" si="375"/>
        <v>0</v>
      </c>
      <c r="X5960" s="3">
        <v>0</v>
      </c>
      <c r="Y5960" s="2">
        <v>2070</v>
      </c>
      <c r="Z5960" s="3">
        <f t="shared" si="372"/>
        <v>2070</v>
      </c>
      <c r="AA5960" s="8">
        <f t="shared" si="373"/>
        <v>0</v>
      </c>
    </row>
    <row r="5961" spans="1:27" ht="10.5" x14ac:dyDescent="0.15">
      <c r="A5961" s="1" t="s">
        <v>47349</v>
      </c>
      <c r="B5961" s="1" t="s">
        <v>0</v>
      </c>
      <c r="C5961" s="1" t="s">
        <v>22</v>
      </c>
      <c r="E5961" s="1" t="s">
        <v>47350</v>
      </c>
      <c r="F5961" s="1" t="s">
        <v>2</v>
      </c>
      <c r="G5961" s="1" t="s">
        <v>2</v>
      </c>
      <c r="H5961" s="1" t="s">
        <v>47351</v>
      </c>
      <c r="I5961" s="1" t="s">
        <v>13477</v>
      </c>
      <c r="J5961" s="1" t="s">
        <v>24</v>
      </c>
      <c r="K5961" s="1" t="s">
        <v>16467</v>
      </c>
      <c r="L5961" s="1" t="s">
        <v>2</v>
      </c>
      <c r="M5961" s="1" t="s">
        <v>120</v>
      </c>
      <c r="N5961" s="1" t="s">
        <v>120</v>
      </c>
      <c r="O5961" s="1" t="s">
        <v>7</v>
      </c>
      <c r="P5961" s="1" t="s">
        <v>1256</v>
      </c>
      <c r="Q5961" s="1" t="s">
        <v>476</v>
      </c>
      <c r="R5961" s="1" t="s">
        <v>503</v>
      </c>
      <c r="S5961" s="1" t="s">
        <v>2</v>
      </c>
      <c r="T5961" s="21">
        <v>0</v>
      </c>
      <c r="U5961" s="21">
        <v>11592</v>
      </c>
      <c r="V5961" s="21">
        <f t="shared" si="374"/>
        <v>11592</v>
      </c>
      <c r="W5961" s="23">
        <f t="shared" si="375"/>
        <v>0</v>
      </c>
      <c r="X5961" s="3">
        <v>0</v>
      </c>
      <c r="Y5961" s="2">
        <v>2070</v>
      </c>
      <c r="Z5961" s="3">
        <f t="shared" si="372"/>
        <v>2070</v>
      </c>
      <c r="AA5961" s="8">
        <f t="shared" si="373"/>
        <v>0</v>
      </c>
    </row>
    <row r="5962" spans="1:27" ht="10.5" x14ac:dyDescent="0.15">
      <c r="A5962" s="1" t="s">
        <v>47430</v>
      </c>
      <c r="B5962" s="1" t="s">
        <v>0</v>
      </c>
      <c r="C5962" s="1" t="s">
        <v>22</v>
      </c>
      <c r="E5962" s="1" t="s">
        <v>47431</v>
      </c>
      <c r="F5962" s="1" t="s">
        <v>2</v>
      </c>
      <c r="G5962" s="1" t="s">
        <v>29656</v>
      </c>
      <c r="H5962" s="1" t="s">
        <v>47432</v>
      </c>
      <c r="I5962" s="1" t="s">
        <v>3740</v>
      </c>
      <c r="J5962" s="1" t="s">
        <v>18</v>
      </c>
      <c r="K5962" s="1" t="s">
        <v>3741</v>
      </c>
      <c r="L5962" s="1" t="s">
        <v>2</v>
      </c>
      <c r="M5962" s="1" t="s">
        <v>120</v>
      </c>
      <c r="N5962" s="1" t="s">
        <v>120</v>
      </c>
      <c r="O5962" s="1" t="s">
        <v>7</v>
      </c>
      <c r="P5962" s="1" t="s">
        <v>747</v>
      </c>
      <c r="Q5962" s="1" t="s">
        <v>476</v>
      </c>
      <c r="R5962" s="1" t="s">
        <v>488</v>
      </c>
      <c r="S5962" s="1" t="s">
        <v>2</v>
      </c>
      <c r="T5962" s="21">
        <v>0</v>
      </c>
      <c r="U5962" s="21">
        <v>6624</v>
      </c>
      <c r="V5962" s="21">
        <f t="shared" si="374"/>
        <v>6624</v>
      </c>
      <c r="W5962" s="23">
        <f t="shared" si="375"/>
        <v>0</v>
      </c>
      <c r="X5962" s="3">
        <v>0</v>
      </c>
      <c r="Y5962" s="2">
        <v>2070</v>
      </c>
      <c r="Z5962" s="3">
        <f t="shared" si="372"/>
        <v>2070</v>
      </c>
      <c r="AA5962" s="8">
        <f t="shared" si="373"/>
        <v>0</v>
      </c>
    </row>
    <row r="5963" spans="1:27" ht="10.5" x14ac:dyDescent="0.15">
      <c r="A5963" s="1" t="s">
        <v>34022</v>
      </c>
      <c r="B5963" s="1" t="s">
        <v>0</v>
      </c>
      <c r="C5963" s="1" t="s">
        <v>22</v>
      </c>
      <c r="E5963" s="1" t="s">
        <v>34023</v>
      </c>
      <c r="F5963" s="1" t="s">
        <v>2</v>
      </c>
      <c r="G5963" s="1" t="s">
        <v>2</v>
      </c>
      <c r="H5963" s="1" t="s">
        <v>34024</v>
      </c>
      <c r="I5963" s="1" t="s">
        <v>17961</v>
      </c>
      <c r="J5963" s="1" t="s">
        <v>32</v>
      </c>
      <c r="K5963" s="1" t="s">
        <v>34025</v>
      </c>
      <c r="L5963" s="1" t="s">
        <v>2</v>
      </c>
      <c r="M5963" s="1" t="s">
        <v>120</v>
      </c>
      <c r="N5963" s="1" t="s">
        <v>120</v>
      </c>
      <c r="O5963" s="1" t="s">
        <v>7</v>
      </c>
      <c r="P5963" s="1" t="s">
        <v>1225</v>
      </c>
      <c r="Q5963" s="1" t="s">
        <v>476</v>
      </c>
      <c r="R5963" s="1" t="s">
        <v>477</v>
      </c>
      <c r="S5963" s="1" t="s">
        <v>34026</v>
      </c>
      <c r="T5963" s="21">
        <v>0</v>
      </c>
      <c r="U5963" s="21">
        <v>7357.46</v>
      </c>
      <c r="V5963" s="21">
        <f t="shared" si="374"/>
        <v>7357.46</v>
      </c>
      <c r="W5963" s="23">
        <f t="shared" si="375"/>
        <v>0</v>
      </c>
      <c r="X5963" s="3">
        <v>0</v>
      </c>
      <c r="Y5963" s="2">
        <v>2069.8000000000002</v>
      </c>
      <c r="Z5963" s="3">
        <f t="shared" si="372"/>
        <v>2069.8000000000002</v>
      </c>
      <c r="AA5963" s="8">
        <f t="shared" si="373"/>
        <v>0</v>
      </c>
    </row>
    <row r="5964" spans="1:27" ht="10.5" x14ac:dyDescent="0.15">
      <c r="A5964" s="1" t="s">
        <v>42296</v>
      </c>
      <c r="B5964" s="1" t="s">
        <v>0</v>
      </c>
      <c r="C5964" s="1" t="s">
        <v>22</v>
      </c>
      <c r="E5964" s="1" t="s">
        <v>42297</v>
      </c>
      <c r="F5964" s="1" t="s">
        <v>2</v>
      </c>
      <c r="G5964" s="1" t="s">
        <v>42298</v>
      </c>
      <c r="H5964" s="1" t="s">
        <v>42299</v>
      </c>
      <c r="I5964" s="1" t="s">
        <v>595</v>
      </c>
      <c r="J5964" s="1" t="s">
        <v>118</v>
      </c>
      <c r="K5964" s="1" t="s">
        <v>42300</v>
      </c>
      <c r="L5964" s="1" t="s">
        <v>6</v>
      </c>
      <c r="M5964" s="1" t="s">
        <v>289</v>
      </c>
      <c r="N5964" s="1" t="s">
        <v>760</v>
      </c>
      <c r="O5964" s="1" t="s">
        <v>7</v>
      </c>
      <c r="P5964" s="1" t="s">
        <v>1892</v>
      </c>
      <c r="Q5964" s="1" t="s">
        <v>476</v>
      </c>
      <c r="R5964" s="1" t="s">
        <v>503</v>
      </c>
      <c r="S5964" s="1" t="s">
        <v>2</v>
      </c>
      <c r="T5964" s="21">
        <v>0</v>
      </c>
      <c r="U5964" s="21">
        <v>1985.8</v>
      </c>
      <c r="V5964" s="21">
        <f t="shared" si="374"/>
        <v>1985.8</v>
      </c>
      <c r="W5964" s="23">
        <f t="shared" si="375"/>
        <v>0</v>
      </c>
      <c r="X5964" s="3">
        <v>0</v>
      </c>
      <c r="Y5964" s="2">
        <v>2068.7600000000002</v>
      </c>
      <c r="Z5964" s="3">
        <f t="shared" si="372"/>
        <v>2068.7600000000002</v>
      </c>
      <c r="AA5964" s="8">
        <f t="shared" si="373"/>
        <v>0</v>
      </c>
    </row>
    <row r="5965" spans="1:27" ht="10.5" x14ac:dyDescent="0.15">
      <c r="A5965" s="1" t="s">
        <v>29573</v>
      </c>
      <c r="B5965" s="1" t="s">
        <v>0</v>
      </c>
      <c r="C5965" s="1" t="s">
        <v>22</v>
      </c>
      <c r="E5965" s="1" t="s">
        <v>29574</v>
      </c>
      <c r="F5965" s="1" t="s">
        <v>2</v>
      </c>
      <c r="G5965" s="1" t="s">
        <v>29575</v>
      </c>
      <c r="H5965" s="1" t="s">
        <v>29576</v>
      </c>
      <c r="I5965" s="1" t="s">
        <v>29577</v>
      </c>
      <c r="J5965" s="1" t="s">
        <v>71</v>
      </c>
      <c r="K5965" s="1" t="s">
        <v>11586</v>
      </c>
      <c r="L5965" s="1" t="s">
        <v>2</v>
      </c>
      <c r="M5965" s="1" t="s">
        <v>120</v>
      </c>
      <c r="N5965" s="1" t="s">
        <v>120</v>
      </c>
      <c r="O5965" s="1" t="s">
        <v>7</v>
      </c>
      <c r="P5965" s="1" t="s">
        <v>1527</v>
      </c>
      <c r="Q5965" s="1" t="s">
        <v>140</v>
      </c>
      <c r="R5965" s="1" t="s">
        <v>481</v>
      </c>
      <c r="S5965" s="1" t="s">
        <v>2</v>
      </c>
      <c r="T5965" s="21"/>
      <c r="U5965" s="21"/>
      <c r="V5965" s="21">
        <f t="shared" si="374"/>
        <v>0</v>
      </c>
      <c r="W5965" s="23" t="e">
        <f t="shared" si="375"/>
        <v>#DIV/0!</v>
      </c>
      <c r="X5965" s="3">
        <v>0</v>
      </c>
      <c r="Y5965" s="2">
        <v>2067.0700000000002</v>
      </c>
      <c r="Z5965" s="3">
        <f t="shared" si="372"/>
        <v>2067.0700000000002</v>
      </c>
      <c r="AA5965" s="8">
        <f t="shared" si="373"/>
        <v>0</v>
      </c>
    </row>
    <row r="5966" spans="1:27" ht="10.5" x14ac:dyDescent="0.15">
      <c r="A5966" s="1" t="s">
        <v>20386</v>
      </c>
      <c r="B5966" s="1" t="s">
        <v>0</v>
      </c>
      <c r="C5966" s="1" t="s">
        <v>22</v>
      </c>
      <c r="E5966" s="1" t="s">
        <v>19447</v>
      </c>
      <c r="F5966" s="1" t="s">
        <v>2</v>
      </c>
      <c r="G5966" s="1" t="s">
        <v>20387</v>
      </c>
      <c r="H5966" s="1" t="s">
        <v>20388</v>
      </c>
      <c r="I5966" s="1" t="s">
        <v>3839</v>
      </c>
      <c r="J5966" s="1" t="s">
        <v>210</v>
      </c>
      <c r="K5966" s="1" t="s">
        <v>3840</v>
      </c>
      <c r="L5966" s="1" t="s">
        <v>2</v>
      </c>
      <c r="M5966" s="1" t="s">
        <v>120</v>
      </c>
      <c r="N5966" s="1" t="s">
        <v>120</v>
      </c>
      <c r="O5966" s="1" t="s">
        <v>7</v>
      </c>
      <c r="P5966" s="1" t="s">
        <v>879</v>
      </c>
      <c r="Q5966" s="1" t="s">
        <v>476</v>
      </c>
      <c r="R5966" s="1" t="s">
        <v>477</v>
      </c>
      <c r="S5966" s="1" t="s">
        <v>2</v>
      </c>
      <c r="T5966" s="21">
        <v>0</v>
      </c>
      <c r="U5966" s="21">
        <v>3495.14</v>
      </c>
      <c r="V5966" s="21">
        <f t="shared" si="374"/>
        <v>3495.14</v>
      </c>
      <c r="W5966" s="23">
        <f t="shared" si="375"/>
        <v>0</v>
      </c>
      <c r="X5966" s="3">
        <v>0</v>
      </c>
      <c r="Y5966" s="2">
        <v>2063.81</v>
      </c>
      <c r="Z5966" s="3">
        <f t="shared" si="372"/>
        <v>2063.81</v>
      </c>
      <c r="AA5966" s="8">
        <f t="shared" si="373"/>
        <v>0</v>
      </c>
    </row>
    <row r="5967" spans="1:27" ht="10.5" x14ac:dyDescent="0.15">
      <c r="A5967" s="1" t="s">
        <v>24071</v>
      </c>
      <c r="B5967" s="1" t="s">
        <v>0</v>
      </c>
      <c r="C5967" s="1" t="s">
        <v>22</v>
      </c>
      <c r="E5967" s="1" t="s">
        <v>24072</v>
      </c>
      <c r="F5967" s="1" t="s">
        <v>2</v>
      </c>
      <c r="G5967" s="1" t="s">
        <v>2</v>
      </c>
      <c r="H5967" s="1" t="s">
        <v>24073</v>
      </c>
      <c r="I5967" s="1" t="s">
        <v>19344</v>
      </c>
      <c r="J5967" s="1" t="s">
        <v>19345</v>
      </c>
      <c r="K5967" s="1" t="s">
        <v>19346</v>
      </c>
      <c r="L5967" s="1" t="s">
        <v>72</v>
      </c>
      <c r="M5967" s="1" t="s">
        <v>976</v>
      </c>
      <c r="N5967" s="1" t="s">
        <v>1397</v>
      </c>
      <c r="O5967" s="1" t="s">
        <v>7</v>
      </c>
      <c r="P5967" s="1" t="s">
        <v>807</v>
      </c>
      <c r="Q5967" s="1" t="s">
        <v>476</v>
      </c>
      <c r="R5967" s="1" t="s">
        <v>488</v>
      </c>
      <c r="S5967" s="1" t="s">
        <v>2</v>
      </c>
      <c r="T5967" s="21">
        <v>0</v>
      </c>
      <c r="U5967" s="21">
        <v>3552.41</v>
      </c>
      <c r="V5967" s="21">
        <f t="shared" si="374"/>
        <v>3552.41</v>
      </c>
      <c r="W5967" s="23">
        <f t="shared" si="375"/>
        <v>0</v>
      </c>
      <c r="X5967" s="3">
        <v>0</v>
      </c>
      <c r="Y5967" s="2">
        <v>2063.3200000000002</v>
      </c>
      <c r="Z5967" s="3">
        <f t="shared" si="372"/>
        <v>2063.3200000000002</v>
      </c>
      <c r="AA5967" s="8">
        <f t="shared" si="373"/>
        <v>0</v>
      </c>
    </row>
    <row r="5968" spans="1:27" ht="10.5" x14ac:dyDescent="0.15">
      <c r="A5968" s="1" t="s">
        <v>42510</v>
      </c>
      <c r="B5968" s="1" t="s">
        <v>0</v>
      </c>
      <c r="C5968" s="1" t="s">
        <v>22</v>
      </c>
      <c r="E5968" s="1" t="s">
        <v>42511</v>
      </c>
      <c r="F5968" s="1" t="s">
        <v>2</v>
      </c>
      <c r="G5968" s="1" t="s">
        <v>2</v>
      </c>
      <c r="H5968" s="1" t="s">
        <v>42512</v>
      </c>
      <c r="I5968" s="1" t="s">
        <v>2409</v>
      </c>
      <c r="J5968" s="1" t="s">
        <v>24</v>
      </c>
      <c r="K5968" s="1" t="s">
        <v>3639</v>
      </c>
      <c r="L5968" s="1" t="s">
        <v>6</v>
      </c>
      <c r="M5968" s="1" t="s">
        <v>120</v>
      </c>
      <c r="N5968" s="1" t="s">
        <v>120</v>
      </c>
      <c r="O5968" s="1" t="s">
        <v>7</v>
      </c>
      <c r="P5968" s="1" t="s">
        <v>1899</v>
      </c>
      <c r="Q5968" s="1" t="s">
        <v>476</v>
      </c>
      <c r="R5968" s="1" t="s">
        <v>477</v>
      </c>
      <c r="S5968" s="1" t="s">
        <v>2</v>
      </c>
      <c r="T5968" s="21">
        <v>0</v>
      </c>
      <c r="U5968" s="21">
        <v>5382</v>
      </c>
      <c r="V5968" s="21">
        <f t="shared" si="374"/>
        <v>5382</v>
      </c>
      <c r="W5968" s="23">
        <f t="shared" si="375"/>
        <v>0</v>
      </c>
      <c r="X5968" s="3">
        <v>0</v>
      </c>
      <c r="Y5968" s="2">
        <v>2058</v>
      </c>
      <c r="Z5968" s="3">
        <f t="shared" si="372"/>
        <v>2058</v>
      </c>
      <c r="AA5968" s="8">
        <f t="shared" si="373"/>
        <v>0</v>
      </c>
    </row>
    <row r="5969" spans="1:27" ht="10.5" x14ac:dyDescent="0.15">
      <c r="A5969" s="1" t="s">
        <v>31328</v>
      </c>
      <c r="B5969" s="1" t="s">
        <v>0</v>
      </c>
      <c r="C5969" s="1" t="s">
        <v>22</v>
      </c>
      <c r="E5969" s="1" t="s">
        <v>31329</v>
      </c>
      <c r="F5969" s="1" t="s">
        <v>2</v>
      </c>
      <c r="G5969" s="1" t="s">
        <v>2</v>
      </c>
      <c r="H5969" s="1" t="s">
        <v>31330</v>
      </c>
      <c r="I5969" s="1" t="s">
        <v>8111</v>
      </c>
      <c r="J5969" s="1" t="s">
        <v>32</v>
      </c>
      <c r="K5969" s="1" t="s">
        <v>8112</v>
      </c>
      <c r="L5969" s="1" t="s">
        <v>72</v>
      </c>
      <c r="M5969" s="1" t="s">
        <v>120</v>
      </c>
      <c r="N5969" s="1" t="s">
        <v>289</v>
      </c>
      <c r="O5969" s="1" t="s">
        <v>7</v>
      </c>
      <c r="P5969" s="1" t="s">
        <v>1414</v>
      </c>
      <c r="Q5969" s="1" t="s">
        <v>476</v>
      </c>
      <c r="R5969" s="1" t="s">
        <v>477</v>
      </c>
      <c r="S5969" s="1" t="s">
        <v>31331</v>
      </c>
      <c r="T5969" s="21"/>
      <c r="U5969" s="21"/>
      <c r="V5969" s="21">
        <f t="shared" si="374"/>
        <v>0</v>
      </c>
      <c r="W5969" s="23" t="e">
        <f t="shared" si="375"/>
        <v>#DIV/0!</v>
      </c>
      <c r="X5969" s="3">
        <v>0</v>
      </c>
      <c r="Y5969" s="2">
        <v>2352.2600000000002</v>
      </c>
      <c r="Z5969" s="3">
        <f t="shared" si="372"/>
        <v>2352.2600000000002</v>
      </c>
      <c r="AA5969" s="8">
        <f t="shared" si="373"/>
        <v>0</v>
      </c>
    </row>
    <row r="5970" spans="1:27" ht="10.5" x14ac:dyDescent="0.15">
      <c r="A5970" s="1" t="s">
        <v>43687</v>
      </c>
      <c r="B5970" s="1" t="s">
        <v>0</v>
      </c>
      <c r="C5970" s="1" t="s">
        <v>22</v>
      </c>
      <c r="E5970" s="1" t="s">
        <v>43688</v>
      </c>
      <c r="F5970" s="1" t="s">
        <v>2</v>
      </c>
      <c r="G5970" s="1" t="s">
        <v>2</v>
      </c>
      <c r="H5970" s="1" t="s">
        <v>11292</v>
      </c>
      <c r="I5970" s="1" t="s">
        <v>388</v>
      </c>
      <c r="J5970" s="1" t="s">
        <v>69</v>
      </c>
      <c r="K5970" s="1" t="s">
        <v>11293</v>
      </c>
      <c r="L5970" s="1" t="s">
        <v>2</v>
      </c>
      <c r="M5970" s="1" t="s">
        <v>120</v>
      </c>
      <c r="N5970" s="1" t="s">
        <v>120</v>
      </c>
      <c r="O5970" s="1" t="s">
        <v>7</v>
      </c>
      <c r="P5970" s="1" t="s">
        <v>487</v>
      </c>
      <c r="Q5970" s="1" t="s">
        <v>476</v>
      </c>
      <c r="R5970" s="1" t="s">
        <v>488</v>
      </c>
      <c r="S5970" s="1" t="s">
        <v>2</v>
      </c>
      <c r="T5970" s="21">
        <v>0</v>
      </c>
      <c r="U5970" s="21">
        <v>5634.06</v>
      </c>
      <c r="V5970" s="21">
        <f t="shared" si="374"/>
        <v>5634.06</v>
      </c>
      <c r="W5970" s="23">
        <f t="shared" si="375"/>
        <v>0</v>
      </c>
      <c r="X5970" s="3">
        <v>0</v>
      </c>
      <c r="Y5970" s="2">
        <v>2056.1</v>
      </c>
      <c r="Z5970" s="3">
        <f t="shared" si="372"/>
        <v>2056.1</v>
      </c>
      <c r="AA5970" s="8">
        <f t="shared" si="373"/>
        <v>0</v>
      </c>
    </row>
    <row r="5971" spans="1:27" ht="10.5" x14ac:dyDescent="0.15">
      <c r="A5971" s="1" t="s">
        <v>45847</v>
      </c>
      <c r="B5971" s="1" t="s">
        <v>0</v>
      </c>
      <c r="C5971" s="1" t="s">
        <v>22</v>
      </c>
      <c r="E5971" s="1" t="s">
        <v>45848</v>
      </c>
      <c r="F5971" s="1" t="s">
        <v>2</v>
      </c>
      <c r="G5971" s="1" t="s">
        <v>45849</v>
      </c>
      <c r="H5971" s="1" t="s">
        <v>45850</v>
      </c>
      <c r="I5971" s="1" t="s">
        <v>252</v>
      </c>
      <c r="J5971" s="1" t="s">
        <v>24</v>
      </c>
      <c r="K5971" s="1" t="s">
        <v>26735</v>
      </c>
      <c r="L5971" s="1" t="s">
        <v>2</v>
      </c>
      <c r="M5971" s="1" t="s">
        <v>120</v>
      </c>
      <c r="N5971" s="1" t="s">
        <v>120</v>
      </c>
      <c r="O5971" s="1" t="s">
        <v>191</v>
      </c>
      <c r="P5971" s="1" t="s">
        <v>761</v>
      </c>
      <c r="Q5971" s="1" t="s">
        <v>476</v>
      </c>
      <c r="R5971" s="1" t="s">
        <v>488</v>
      </c>
      <c r="S5971" s="1" t="s">
        <v>45851</v>
      </c>
      <c r="T5971" s="21">
        <v>0</v>
      </c>
      <c r="U5971" s="21">
        <v>22898.959999999999</v>
      </c>
      <c r="V5971" s="21">
        <f t="shared" si="374"/>
        <v>22898.959999999999</v>
      </c>
      <c r="W5971" s="23">
        <f t="shared" si="375"/>
        <v>0</v>
      </c>
      <c r="X5971" s="3">
        <v>0</v>
      </c>
      <c r="Y5971" s="2">
        <v>2055.71</v>
      </c>
      <c r="Z5971" s="3">
        <f t="shared" si="372"/>
        <v>2055.71</v>
      </c>
      <c r="AA5971" s="8">
        <f t="shared" si="373"/>
        <v>0</v>
      </c>
    </row>
    <row r="5972" spans="1:27" ht="10.5" x14ac:dyDescent="0.15">
      <c r="A5972" s="1" t="s">
        <v>36135</v>
      </c>
      <c r="B5972" s="1" t="s">
        <v>0</v>
      </c>
      <c r="C5972" s="1" t="s">
        <v>22</v>
      </c>
      <c r="E5972" s="1" t="s">
        <v>36136</v>
      </c>
      <c r="F5972" s="1" t="s">
        <v>2</v>
      </c>
      <c r="G5972" s="1" t="s">
        <v>36137</v>
      </c>
      <c r="H5972" s="1" t="s">
        <v>36138</v>
      </c>
      <c r="I5972" s="1" t="s">
        <v>2039</v>
      </c>
      <c r="J5972" s="1" t="s">
        <v>118</v>
      </c>
      <c r="K5972" s="1" t="s">
        <v>34426</v>
      </c>
      <c r="L5972" s="1" t="s">
        <v>34</v>
      </c>
      <c r="M5972" s="1" t="s">
        <v>120</v>
      </c>
      <c r="N5972" s="1" t="s">
        <v>120</v>
      </c>
      <c r="O5972" s="1" t="s">
        <v>7</v>
      </c>
      <c r="P5972" s="1" t="s">
        <v>588</v>
      </c>
      <c r="Q5972" s="1" t="s">
        <v>476</v>
      </c>
      <c r="R5972" s="1" t="s">
        <v>488</v>
      </c>
      <c r="S5972" s="1" t="s">
        <v>2</v>
      </c>
      <c r="T5972" s="21">
        <v>0</v>
      </c>
      <c r="U5972" s="21">
        <v>1732.5</v>
      </c>
      <c r="V5972" s="21">
        <f t="shared" si="374"/>
        <v>1732.5</v>
      </c>
      <c r="W5972" s="23">
        <f t="shared" si="375"/>
        <v>0</v>
      </c>
      <c r="X5972" s="3">
        <v>0</v>
      </c>
      <c r="Y5972" s="2">
        <v>2055.3000000000002</v>
      </c>
      <c r="Z5972" s="3">
        <f t="shared" si="372"/>
        <v>2055.3000000000002</v>
      </c>
      <c r="AA5972" s="8">
        <f t="shared" si="373"/>
        <v>0</v>
      </c>
    </row>
    <row r="5973" spans="1:27" ht="10.5" x14ac:dyDescent="0.15">
      <c r="A5973" s="1" t="s">
        <v>36657</v>
      </c>
      <c r="B5973" s="1" t="s">
        <v>0</v>
      </c>
      <c r="C5973" s="1" t="s">
        <v>22</v>
      </c>
      <c r="E5973" s="1" t="s">
        <v>20338</v>
      </c>
      <c r="F5973" s="1" t="s">
        <v>2</v>
      </c>
      <c r="G5973" s="1" t="s">
        <v>2</v>
      </c>
      <c r="H5973" s="1" t="s">
        <v>36658</v>
      </c>
      <c r="I5973" s="1" t="s">
        <v>16138</v>
      </c>
      <c r="J5973" s="1" t="s">
        <v>46</v>
      </c>
      <c r="K5973" s="1" t="s">
        <v>16139</v>
      </c>
      <c r="L5973" s="1" t="s">
        <v>2</v>
      </c>
      <c r="M5973" s="1" t="s">
        <v>120</v>
      </c>
      <c r="N5973" s="1" t="s">
        <v>120</v>
      </c>
      <c r="O5973" s="1" t="s">
        <v>7</v>
      </c>
      <c r="P5973" s="1" t="s">
        <v>1242</v>
      </c>
      <c r="Q5973" s="1" t="s">
        <v>476</v>
      </c>
      <c r="R5973" s="1" t="s">
        <v>503</v>
      </c>
      <c r="S5973" s="1" t="s">
        <v>36659</v>
      </c>
      <c r="T5973" s="21">
        <v>0</v>
      </c>
      <c r="U5973" s="21">
        <v>5955.51</v>
      </c>
      <c r="V5973" s="21">
        <f t="shared" si="374"/>
        <v>5955.51</v>
      </c>
      <c r="W5973" s="23">
        <f t="shared" si="375"/>
        <v>0</v>
      </c>
      <c r="X5973" s="3">
        <v>0</v>
      </c>
      <c r="Y5973" s="2">
        <v>2052.9</v>
      </c>
      <c r="Z5973" s="3">
        <f t="shared" si="372"/>
        <v>2052.9</v>
      </c>
      <c r="AA5973" s="8">
        <f t="shared" si="373"/>
        <v>0</v>
      </c>
    </row>
    <row r="5974" spans="1:27" ht="10.5" x14ac:dyDescent="0.15">
      <c r="A5974" s="1" t="s">
        <v>19809</v>
      </c>
      <c r="B5974" s="1" t="s">
        <v>0</v>
      </c>
      <c r="C5974" s="1" t="s">
        <v>22</v>
      </c>
      <c r="E5974" s="1" t="s">
        <v>19810</v>
      </c>
      <c r="F5974" s="1" t="s">
        <v>2</v>
      </c>
      <c r="G5974" s="1" t="s">
        <v>2</v>
      </c>
      <c r="H5974" s="1" t="s">
        <v>19811</v>
      </c>
      <c r="I5974" s="1" t="s">
        <v>3813</v>
      </c>
      <c r="J5974" s="1" t="s">
        <v>118</v>
      </c>
      <c r="K5974" s="1" t="s">
        <v>3014</v>
      </c>
      <c r="L5974" s="1" t="s">
        <v>2</v>
      </c>
      <c r="M5974" s="1" t="s">
        <v>120</v>
      </c>
      <c r="N5974" s="1" t="s">
        <v>120</v>
      </c>
      <c r="O5974" s="1" t="s">
        <v>7</v>
      </c>
      <c r="P5974" s="1" t="s">
        <v>1892</v>
      </c>
      <c r="Q5974" s="1" t="s">
        <v>476</v>
      </c>
      <c r="R5974" s="1" t="s">
        <v>503</v>
      </c>
      <c r="S5974" s="1" t="s">
        <v>19812</v>
      </c>
      <c r="T5974" s="21">
        <v>168.45</v>
      </c>
      <c r="U5974" s="21">
        <v>5043.63</v>
      </c>
      <c r="V5974" s="21">
        <f t="shared" si="374"/>
        <v>5212.08</v>
      </c>
      <c r="W5974" s="23">
        <f t="shared" si="375"/>
        <v>3.2319150895611728E-2</v>
      </c>
      <c r="X5974" s="3">
        <v>0</v>
      </c>
      <c r="Y5974" s="2">
        <v>2052.29</v>
      </c>
      <c r="Z5974" s="3">
        <f t="shared" si="372"/>
        <v>2052.29</v>
      </c>
      <c r="AA5974" s="8">
        <f t="shared" si="373"/>
        <v>0</v>
      </c>
    </row>
    <row r="5975" spans="1:27" ht="10.5" x14ac:dyDescent="0.15">
      <c r="A5975" s="1" t="s">
        <v>38742</v>
      </c>
      <c r="B5975" s="1" t="s">
        <v>0</v>
      </c>
      <c r="C5975" s="1" t="s">
        <v>22</v>
      </c>
      <c r="E5975" s="1" t="s">
        <v>15331</v>
      </c>
      <c r="F5975" s="1" t="s">
        <v>2</v>
      </c>
      <c r="G5975" s="1" t="s">
        <v>15332</v>
      </c>
      <c r="H5975" s="1" t="s">
        <v>38743</v>
      </c>
      <c r="I5975" s="1" t="s">
        <v>723</v>
      </c>
      <c r="J5975" s="1" t="s">
        <v>40</v>
      </c>
      <c r="K5975" s="1" t="s">
        <v>29185</v>
      </c>
      <c r="L5975" s="1" t="s">
        <v>2</v>
      </c>
      <c r="M5975" s="1" t="s">
        <v>120</v>
      </c>
      <c r="N5975" s="1" t="s">
        <v>120</v>
      </c>
      <c r="O5975" s="1" t="s">
        <v>7</v>
      </c>
      <c r="P5975" s="1" t="s">
        <v>879</v>
      </c>
      <c r="Q5975" s="1" t="s">
        <v>476</v>
      </c>
      <c r="R5975" s="1" t="s">
        <v>477</v>
      </c>
      <c r="S5975" s="1" t="s">
        <v>2</v>
      </c>
      <c r="T5975" s="21">
        <v>0</v>
      </c>
      <c r="U5975" s="21">
        <v>14588.52</v>
      </c>
      <c r="V5975" s="21">
        <f t="shared" si="374"/>
        <v>14588.52</v>
      </c>
      <c r="W5975" s="23">
        <f t="shared" si="375"/>
        <v>0</v>
      </c>
      <c r="X5975" s="3">
        <v>0</v>
      </c>
      <c r="Y5975" s="2">
        <v>2048.5700000000002</v>
      </c>
      <c r="Z5975" s="3">
        <f t="shared" si="372"/>
        <v>2048.5700000000002</v>
      </c>
      <c r="AA5975" s="8">
        <f t="shared" si="373"/>
        <v>0</v>
      </c>
    </row>
    <row r="5976" spans="1:27" ht="10.5" x14ac:dyDescent="0.15">
      <c r="A5976" s="1" t="s">
        <v>24044</v>
      </c>
      <c r="B5976" s="1" t="s">
        <v>0</v>
      </c>
      <c r="C5976" s="1" t="s">
        <v>22</v>
      </c>
      <c r="E5976" s="1" t="s">
        <v>24045</v>
      </c>
      <c r="F5976" s="1" t="s">
        <v>2</v>
      </c>
      <c r="G5976" s="1" t="s">
        <v>2</v>
      </c>
      <c r="H5976" s="1" t="s">
        <v>24046</v>
      </c>
      <c r="I5976" s="1" t="s">
        <v>1905</v>
      </c>
      <c r="J5976" s="1" t="s">
        <v>586</v>
      </c>
      <c r="K5976" s="1" t="s">
        <v>1906</v>
      </c>
      <c r="L5976" s="1" t="s">
        <v>2</v>
      </c>
      <c r="M5976" s="1" t="s">
        <v>120</v>
      </c>
      <c r="N5976" s="1" t="s">
        <v>120</v>
      </c>
      <c r="O5976" s="1" t="s">
        <v>7</v>
      </c>
      <c r="P5976" s="1" t="s">
        <v>807</v>
      </c>
      <c r="Q5976" s="1" t="s">
        <v>476</v>
      </c>
      <c r="R5976" s="1" t="s">
        <v>488</v>
      </c>
      <c r="S5976" s="1" t="s">
        <v>2</v>
      </c>
      <c r="T5976" s="21">
        <v>0</v>
      </c>
      <c r="U5976" s="21">
        <v>3326.89</v>
      </c>
      <c r="V5976" s="21">
        <f t="shared" si="374"/>
        <v>3326.89</v>
      </c>
      <c r="W5976" s="23">
        <f t="shared" si="375"/>
        <v>0</v>
      </c>
      <c r="X5976" s="3">
        <v>0</v>
      </c>
      <c r="Y5976" s="2">
        <v>2162.29</v>
      </c>
      <c r="Z5976" s="3">
        <f t="shared" si="372"/>
        <v>2162.29</v>
      </c>
      <c r="AA5976" s="8">
        <f t="shared" si="373"/>
        <v>0</v>
      </c>
    </row>
    <row r="5977" spans="1:27" ht="10.5" x14ac:dyDescent="0.15">
      <c r="A5977" s="1" t="s">
        <v>41957</v>
      </c>
      <c r="B5977" s="1" t="s">
        <v>0</v>
      </c>
      <c r="C5977" s="1" t="s">
        <v>22</v>
      </c>
      <c r="E5977" s="1" t="s">
        <v>41958</v>
      </c>
      <c r="F5977" s="1" t="s">
        <v>2</v>
      </c>
      <c r="G5977" s="1" t="s">
        <v>41959</v>
      </c>
      <c r="H5977" s="1" t="s">
        <v>41960</v>
      </c>
      <c r="I5977" s="1" t="s">
        <v>16083</v>
      </c>
      <c r="J5977" s="1" t="s">
        <v>187</v>
      </c>
      <c r="K5977" s="1" t="s">
        <v>16084</v>
      </c>
      <c r="L5977" s="1" t="s">
        <v>2</v>
      </c>
      <c r="M5977" s="1" t="s">
        <v>120</v>
      </c>
      <c r="N5977" s="1" t="s">
        <v>120</v>
      </c>
      <c r="O5977" s="1" t="s">
        <v>7</v>
      </c>
      <c r="P5977" s="1" t="s">
        <v>817</v>
      </c>
      <c r="Q5977" s="1" t="s">
        <v>476</v>
      </c>
      <c r="R5977" s="1" t="s">
        <v>503</v>
      </c>
      <c r="S5977" s="1" t="s">
        <v>2</v>
      </c>
      <c r="T5977" s="21">
        <v>0</v>
      </c>
      <c r="U5977" s="21">
        <v>8516.7000000000007</v>
      </c>
      <c r="V5977" s="21">
        <f t="shared" si="374"/>
        <v>8516.7000000000007</v>
      </c>
      <c r="W5977" s="23">
        <f t="shared" si="375"/>
        <v>0</v>
      </c>
      <c r="X5977" s="3">
        <v>0</v>
      </c>
      <c r="Y5977" s="2">
        <v>2045.93</v>
      </c>
      <c r="Z5977" s="3">
        <f t="shared" si="372"/>
        <v>2045.93</v>
      </c>
      <c r="AA5977" s="8">
        <f t="shared" si="373"/>
        <v>0</v>
      </c>
    </row>
    <row r="5978" spans="1:27" ht="10.5" x14ac:dyDescent="0.15">
      <c r="A5978" s="1" t="s">
        <v>43926</v>
      </c>
      <c r="B5978" s="1" t="s">
        <v>0</v>
      </c>
      <c r="C5978" s="1" t="s">
        <v>22</v>
      </c>
      <c r="E5978" s="1" t="s">
        <v>43927</v>
      </c>
      <c r="F5978" s="1" t="s">
        <v>2</v>
      </c>
      <c r="G5978" s="1" t="s">
        <v>2</v>
      </c>
      <c r="H5978" s="1" t="s">
        <v>43928</v>
      </c>
      <c r="I5978" s="1" t="s">
        <v>8500</v>
      </c>
      <c r="J5978" s="1" t="s">
        <v>135</v>
      </c>
      <c r="K5978" s="1" t="s">
        <v>43929</v>
      </c>
      <c r="L5978" s="1" t="s">
        <v>2</v>
      </c>
      <c r="M5978" s="1" t="s">
        <v>120</v>
      </c>
      <c r="N5978" s="1" t="s">
        <v>120</v>
      </c>
      <c r="O5978" s="1" t="s">
        <v>7</v>
      </c>
      <c r="P5978" s="1" t="s">
        <v>495</v>
      </c>
      <c r="Q5978" s="1" t="s">
        <v>476</v>
      </c>
      <c r="R5978" s="1" t="s">
        <v>488</v>
      </c>
      <c r="S5978" s="1" t="s">
        <v>2</v>
      </c>
      <c r="T5978" s="21">
        <v>0</v>
      </c>
      <c r="U5978" s="21">
        <v>3618</v>
      </c>
      <c r="V5978" s="21">
        <f t="shared" si="374"/>
        <v>3618</v>
      </c>
      <c r="W5978" s="23">
        <f t="shared" si="375"/>
        <v>0</v>
      </c>
      <c r="X5978" s="3">
        <v>0</v>
      </c>
      <c r="Y5978" s="2">
        <v>2045.05</v>
      </c>
      <c r="Z5978" s="3">
        <f t="shared" si="372"/>
        <v>2045.05</v>
      </c>
      <c r="AA5978" s="8">
        <f t="shared" si="373"/>
        <v>0</v>
      </c>
    </row>
    <row r="5979" spans="1:27" ht="10.5" x14ac:dyDescent="0.15">
      <c r="A5979" s="1" t="s">
        <v>33257</v>
      </c>
      <c r="B5979" s="1" t="s">
        <v>0</v>
      </c>
      <c r="C5979" s="1" t="s">
        <v>22</v>
      </c>
      <c r="E5979" s="1" t="s">
        <v>33258</v>
      </c>
      <c r="F5979" s="1" t="s">
        <v>2</v>
      </c>
      <c r="G5979" s="1" t="s">
        <v>2</v>
      </c>
      <c r="H5979" s="1" t="s">
        <v>33259</v>
      </c>
      <c r="I5979" s="1" t="s">
        <v>699</v>
      </c>
      <c r="J5979" s="1" t="s">
        <v>162</v>
      </c>
      <c r="K5979" s="1" t="s">
        <v>2060</v>
      </c>
      <c r="L5979" s="1" t="s">
        <v>2</v>
      </c>
      <c r="M5979" s="1" t="s">
        <v>120</v>
      </c>
      <c r="N5979" s="1" t="s">
        <v>120</v>
      </c>
      <c r="O5979" s="1" t="s">
        <v>7</v>
      </c>
      <c r="P5979" s="1" t="s">
        <v>518</v>
      </c>
      <c r="Q5979" s="1" t="s">
        <v>476</v>
      </c>
      <c r="R5979" s="1" t="s">
        <v>477</v>
      </c>
      <c r="S5979" s="1" t="s">
        <v>33260</v>
      </c>
      <c r="T5979" s="21"/>
      <c r="U5979" s="21"/>
      <c r="V5979" s="21">
        <f t="shared" si="374"/>
        <v>0</v>
      </c>
      <c r="W5979" s="23" t="e">
        <f t="shared" si="375"/>
        <v>#DIV/0!</v>
      </c>
      <c r="X5979" s="3">
        <v>0</v>
      </c>
      <c r="Y5979" s="2">
        <v>2042.36</v>
      </c>
      <c r="Z5979" s="3">
        <f t="shared" si="372"/>
        <v>2042.36</v>
      </c>
      <c r="AA5979" s="8">
        <f t="shared" si="373"/>
        <v>0</v>
      </c>
    </row>
    <row r="5980" spans="1:27" ht="10.5" x14ac:dyDescent="0.15">
      <c r="A5980" s="1" t="s">
        <v>35044</v>
      </c>
      <c r="B5980" s="1" t="s">
        <v>0</v>
      </c>
      <c r="C5980" s="1" t="s">
        <v>22</v>
      </c>
      <c r="E5980" s="1" t="s">
        <v>35045</v>
      </c>
      <c r="F5980" s="1" t="s">
        <v>2</v>
      </c>
      <c r="G5980" s="1" t="s">
        <v>35046</v>
      </c>
      <c r="H5980" s="1" t="s">
        <v>35047</v>
      </c>
      <c r="I5980" s="1" t="s">
        <v>117</v>
      </c>
      <c r="J5980" s="1" t="s">
        <v>118</v>
      </c>
      <c r="K5980" s="1" t="s">
        <v>4844</v>
      </c>
      <c r="L5980" s="1" t="s">
        <v>2</v>
      </c>
      <c r="M5980" s="1" t="s">
        <v>120</v>
      </c>
      <c r="N5980" s="1" t="s">
        <v>120</v>
      </c>
      <c r="O5980" s="1" t="s">
        <v>7</v>
      </c>
      <c r="P5980" s="1" t="s">
        <v>761</v>
      </c>
      <c r="Q5980" s="1" t="s">
        <v>476</v>
      </c>
      <c r="R5980" s="1" t="s">
        <v>488</v>
      </c>
      <c r="S5980" s="1" t="s">
        <v>2</v>
      </c>
      <c r="T5980" s="21">
        <v>0</v>
      </c>
      <c r="U5980" s="21">
        <v>5520.11</v>
      </c>
      <c r="V5980" s="21">
        <f t="shared" si="374"/>
        <v>5520.11</v>
      </c>
      <c r="W5980" s="23">
        <f t="shared" si="375"/>
        <v>0</v>
      </c>
      <c r="X5980" s="3">
        <v>0</v>
      </c>
      <c r="Y5980" s="2">
        <v>2041.27</v>
      </c>
      <c r="Z5980" s="3">
        <f t="shared" si="372"/>
        <v>2041.27</v>
      </c>
      <c r="AA5980" s="8">
        <f t="shared" si="373"/>
        <v>0</v>
      </c>
    </row>
    <row r="5981" spans="1:27" ht="10.5" x14ac:dyDescent="0.15">
      <c r="A5981" s="1" t="s">
        <v>44257</v>
      </c>
      <c r="B5981" s="1" t="s">
        <v>0</v>
      </c>
      <c r="C5981" s="1" t="s">
        <v>22</v>
      </c>
      <c r="E5981" s="1" t="s">
        <v>44258</v>
      </c>
      <c r="F5981" s="1" t="s">
        <v>2</v>
      </c>
      <c r="G5981" s="1" t="s">
        <v>44259</v>
      </c>
      <c r="H5981" s="1" t="s">
        <v>44260</v>
      </c>
      <c r="I5981" s="1" t="s">
        <v>29468</v>
      </c>
      <c r="J5981" s="1" t="s">
        <v>40</v>
      </c>
      <c r="K5981" s="1" t="s">
        <v>29469</v>
      </c>
      <c r="L5981" s="1" t="s">
        <v>2</v>
      </c>
      <c r="M5981" s="1" t="s">
        <v>120</v>
      </c>
      <c r="N5981" s="1" t="s">
        <v>120</v>
      </c>
      <c r="O5981" s="1" t="s">
        <v>191</v>
      </c>
      <c r="P5981" s="1" t="s">
        <v>1899</v>
      </c>
      <c r="Q5981" s="1" t="s">
        <v>476</v>
      </c>
      <c r="R5981" s="1" t="s">
        <v>477</v>
      </c>
      <c r="S5981" s="1" t="s">
        <v>44261</v>
      </c>
      <c r="T5981" s="21">
        <v>0</v>
      </c>
      <c r="U5981" s="21">
        <v>4979.28</v>
      </c>
      <c r="V5981" s="21">
        <f t="shared" si="374"/>
        <v>4979.28</v>
      </c>
      <c r="W5981" s="23">
        <f t="shared" si="375"/>
        <v>0</v>
      </c>
      <c r="X5981" s="3">
        <v>0</v>
      </c>
      <c r="Y5981" s="2">
        <v>2041</v>
      </c>
      <c r="Z5981" s="3">
        <f t="shared" si="372"/>
        <v>2041</v>
      </c>
      <c r="AA5981" s="8">
        <f t="shared" si="373"/>
        <v>0</v>
      </c>
    </row>
    <row r="5982" spans="1:27" ht="10.5" x14ac:dyDescent="0.15">
      <c r="A5982" s="1" t="s">
        <v>41610</v>
      </c>
      <c r="B5982" s="1" t="s">
        <v>0</v>
      </c>
      <c r="C5982" s="1" t="s">
        <v>22</v>
      </c>
      <c r="E5982" s="1" t="s">
        <v>41611</v>
      </c>
      <c r="F5982" s="1" t="s">
        <v>2</v>
      </c>
      <c r="G5982" s="1" t="s">
        <v>2</v>
      </c>
      <c r="H5982" s="1" t="s">
        <v>41612</v>
      </c>
      <c r="I5982" s="1" t="s">
        <v>143</v>
      </c>
      <c r="J5982" s="1" t="s">
        <v>51</v>
      </c>
      <c r="K5982" s="1" t="s">
        <v>41613</v>
      </c>
      <c r="L5982" s="1" t="s">
        <v>2</v>
      </c>
      <c r="M5982" s="1" t="s">
        <v>120</v>
      </c>
      <c r="N5982" s="1" t="s">
        <v>120</v>
      </c>
      <c r="O5982" s="1" t="s">
        <v>7</v>
      </c>
      <c r="P5982" s="1" t="s">
        <v>1256</v>
      </c>
      <c r="Q5982" s="1" t="s">
        <v>476</v>
      </c>
      <c r="R5982" s="1" t="s">
        <v>503</v>
      </c>
      <c r="S5982" s="1" t="s">
        <v>41614</v>
      </c>
      <c r="T5982" s="21">
        <v>0</v>
      </c>
      <c r="U5982" s="21">
        <v>3659.81</v>
      </c>
      <c r="V5982" s="21">
        <f t="shared" si="374"/>
        <v>3659.81</v>
      </c>
      <c r="W5982" s="23">
        <f t="shared" si="375"/>
        <v>0</v>
      </c>
      <c r="X5982" s="3">
        <v>0</v>
      </c>
      <c r="Y5982" s="2">
        <v>2040.48</v>
      </c>
      <c r="Z5982" s="3">
        <f t="shared" si="372"/>
        <v>2040.48</v>
      </c>
      <c r="AA5982" s="8">
        <f t="shared" si="373"/>
        <v>0</v>
      </c>
    </row>
    <row r="5983" spans="1:27" ht="10.5" x14ac:dyDescent="0.15">
      <c r="A5983" s="1" t="s">
        <v>39388</v>
      </c>
      <c r="B5983" s="1" t="s">
        <v>0</v>
      </c>
      <c r="C5983" s="1" t="s">
        <v>22</v>
      </c>
      <c r="E5983" s="1" t="s">
        <v>39389</v>
      </c>
      <c r="F5983" s="1" t="s">
        <v>2</v>
      </c>
      <c r="G5983" s="1" t="s">
        <v>2</v>
      </c>
      <c r="H5983" s="1" t="s">
        <v>39390</v>
      </c>
      <c r="I5983" s="1" t="s">
        <v>117</v>
      </c>
      <c r="J5983" s="1" t="s">
        <v>118</v>
      </c>
      <c r="K5983" s="1" t="s">
        <v>3560</v>
      </c>
      <c r="L5983" s="1" t="s">
        <v>2</v>
      </c>
      <c r="M5983" s="1" t="s">
        <v>120</v>
      </c>
      <c r="N5983" s="1" t="s">
        <v>120</v>
      </c>
      <c r="O5983" s="1" t="s">
        <v>7</v>
      </c>
      <c r="P5983" s="1" t="s">
        <v>579</v>
      </c>
      <c r="Q5983" s="1" t="s">
        <v>476</v>
      </c>
      <c r="R5983" s="1" t="s">
        <v>488</v>
      </c>
      <c r="S5983" s="1" t="s">
        <v>39391</v>
      </c>
      <c r="T5983" s="21">
        <v>0</v>
      </c>
      <c r="U5983" s="21">
        <v>1557.73</v>
      </c>
      <c r="V5983" s="21">
        <f t="shared" si="374"/>
        <v>1557.73</v>
      </c>
      <c r="W5983" s="23">
        <f t="shared" si="375"/>
        <v>0</v>
      </c>
      <c r="X5983" s="3">
        <v>0</v>
      </c>
      <c r="Y5983" s="2">
        <v>2039.28</v>
      </c>
      <c r="Z5983" s="3">
        <f t="shared" si="372"/>
        <v>2039.28</v>
      </c>
      <c r="AA5983" s="8">
        <f t="shared" si="373"/>
        <v>0</v>
      </c>
    </row>
    <row r="5984" spans="1:27" ht="10.5" x14ac:dyDescent="0.15">
      <c r="A5984" s="1" t="s">
        <v>36310</v>
      </c>
      <c r="B5984" s="1" t="s">
        <v>0</v>
      </c>
      <c r="C5984" s="1" t="s">
        <v>22</v>
      </c>
      <c r="E5984" s="1" t="s">
        <v>36311</v>
      </c>
      <c r="F5984" s="1" t="s">
        <v>2</v>
      </c>
      <c r="G5984" s="1" t="s">
        <v>2</v>
      </c>
      <c r="H5984" s="1" t="s">
        <v>36312</v>
      </c>
      <c r="I5984" s="1" t="s">
        <v>17808</v>
      </c>
      <c r="J5984" s="1" t="s">
        <v>32</v>
      </c>
      <c r="K5984" s="1" t="s">
        <v>20539</v>
      </c>
      <c r="L5984" s="1" t="s">
        <v>2</v>
      </c>
      <c r="M5984" s="1" t="s">
        <v>120</v>
      </c>
      <c r="N5984" s="1" t="s">
        <v>120</v>
      </c>
      <c r="O5984" s="1" t="s">
        <v>7</v>
      </c>
      <c r="P5984" s="1" t="s">
        <v>2675</v>
      </c>
      <c r="Q5984" s="1" t="s">
        <v>476</v>
      </c>
      <c r="R5984" s="1" t="s">
        <v>488</v>
      </c>
      <c r="S5984" s="1" t="s">
        <v>36313</v>
      </c>
      <c r="T5984" s="21">
        <v>0</v>
      </c>
      <c r="U5984" s="21">
        <v>3581.75</v>
      </c>
      <c r="V5984" s="21">
        <f t="shared" si="374"/>
        <v>3581.75</v>
      </c>
      <c r="W5984" s="23">
        <f t="shared" si="375"/>
        <v>0</v>
      </c>
      <c r="X5984" s="3">
        <v>0</v>
      </c>
      <c r="Y5984" s="2">
        <v>2039.2</v>
      </c>
      <c r="Z5984" s="3">
        <f t="shared" si="372"/>
        <v>2039.2</v>
      </c>
      <c r="AA5984" s="8">
        <f t="shared" si="373"/>
        <v>0</v>
      </c>
    </row>
    <row r="5985" spans="1:27" ht="10.5" x14ac:dyDescent="0.15">
      <c r="A5985" s="1" t="s">
        <v>22686</v>
      </c>
      <c r="B5985" s="1" t="s">
        <v>0</v>
      </c>
      <c r="C5985" s="1" t="s">
        <v>22</v>
      </c>
      <c r="E5985" s="1" t="s">
        <v>22687</v>
      </c>
      <c r="F5985" s="1" t="s">
        <v>2</v>
      </c>
      <c r="G5985" s="1" t="s">
        <v>22688</v>
      </c>
      <c r="H5985" s="1" t="s">
        <v>22689</v>
      </c>
      <c r="I5985" s="1" t="s">
        <v>22690</v>
      </c>
      <c r="J5985" s="1" t="s">
        <v>24</v>
      </c>
      <c r="K5985" s="1" t="s">
        <v>22691</v>
      </c>
      <c r="L5985" s="1" t="s">
        <v>2</v>
      </c>
      <c r="M5985" s="1" t="s">
        <v>120</v>
      </c>
      <c r="N5985" s="1" t="s">
        <v>120</v>
      </c>
      <c r="O5985" s="1" t="s">
        <v>7</v>
      </c>
      <c r="P5985" s="1" t="s">
        <v>872</v>
      </c>
      <c r="Q5985" s="1" t="s">
        <v>476</v>
      </c>
      <c r="R5985" s="1" t="s">
        <v>488</v>
      </c>
      <c r="S5985" s="1" t="s">
        <v>22692</v>
      </c>
      <c r="T5985" s="21">
        <v>0</v>
      </c>
      <c r="U5985" s="21">
        <v>15142.33</v>
      </c>
      <c r="V5985" s="21">
        <f t="shared" si="374"/>
        <v>15142.33</v>
      </c>
      <c r="W5985" s="23">
        <f t="shared" si="375"/>
        <v>0</v>
      </c>
      <c r="X5985" s="3">
        <v>0</v>
      </c>
      <c r="Y5985" s="2">
        <v>2038.95</v>
      </c>
      <c r="Z5985" s="3">
        <f t="shared" si="372"/>
        <v>2038.95</v>
      </c>
      <c r="AA5985" s="8">
        <f t="shared" si="373"/>
        <v>0</v>
      </c>
    </row>
    <row r="5986" spans="1:27" ht="10.5" x14ac:dyDescent="0.15">
      <c r="A5986" s="1" t="s">
        <v>25724</v>
      </c>
      <c r="B5986" s="1" t="s">
        <v>0</v>
      </c>
      <c r="C5986" s="1" t="s">
        <v>22</v>
      </c>
      <c r="E5986" s="1" t="s">
        <v>25725</v>
      </c>
      <c r="F5986" s="1" t="s">
        <v>2</v>
      </c>
      <c r="G5986" s="1" t="s">
        <v>25726</v>
      </c>
      <c r="H5986" s="1" t="s">
        <v>25727</v>
      </c>
      <c r="I5986" s="1" t="s">
        <v>16902</v>
      </c>
      <c r="J5986" s="1" t="s">
        <v>162</v>
      </c>
      <c r="K5986" s="1" t="s">
        <v>16903</v>
      </c>
      <c r="L5986" s="1" t="s">
        <v>6</v>
      </c>
      <c r="M5986" s="1" t="s">
        <v>120</v>
      </c>
      <c r="N5986" s="1" t="s">
        <v>760</v>
      </c>
      <c r="O5986" s="1" t="s">
        <v>7</v>
      </c>
      <c r="P5986" s="1" t="s">
        <v>1225</v>
      </c>
      <c r="Q5986" s="1" t="s">
        <v>476</v>
      </c>
      <c r="R5986" s="1" t="s">
        <v>477</v>
      </c>
      <c r="S5986" s="1" t="s">
        <v>25728</v>
      </c>
      <c r="T5986" s="21">
        <v>0</v>
      </c>
      <c r="U5986" s="21">
        <v>6177.26</v>
      </c>
      <c r="V5986" s="21">
        <f t="shared" si="374"/>
        <v>6177.26</v>
      </c>
      <c r="W5986" s="23">
        <f t="shared" si="375"/>
        <v>0</v>
      </c>
      <c r="X5986" s="3">
        <v>0</v>
      </c>
      <c r="Y5986" s="2">
        <v>2038.94</v>
      </c>
      <c r="Z5986" s="3">
        <f t="shared" si="372"/>
        <v>2038.94</v>
      </c>
      <c r="AA5986" s="8">
        <f t="shared" si="373"/>
        <v>0</v>
      </c>
    </row>
    <row r="5987" spans="1:27" ht="10.5" x14ac:dyDescent="0.15">
      <c r="A5987" s="1" t="s">
        <v>25342</v>
      </c>
      <c r="B5987" s="1" t="s">
        <v>0</v>
      </c>
      <c r="C5987" s="1" t="s">
        <v>22</v>
      </c>
      <c r="E5987" s="1" t="s">
        <v>25343</v>
      </c>
      <c r="F5987" s="1" t="s">
        <v>2</v>
      </c>
      <c r="G5987" s="1" t="s">
        <v>25344</v>
      </c>
      <c r="H5987" s="1" t="s">
        <v>25345</v>
      </c>
      <c r="I5987" s="1" t="s">
        <v>25346</v>
      </c>
      <c r="J5987" s="1" t="s">
        <v>408</v>
      </c>
      <c r="K5987" s="1" t="s">
        <v>25347</v>
      </c>
      <c r="L5987" s="1" t="s">
        <v>6</v>
      </c>
      <c r="M5987" s="1" t="s">
        <v>120</v>
      </c>
      <c r="N5987" s="1" t="s">
        <v>120</v>
      </c>
      <c r="O5987" s="1" t="s">
        <v>7</v>
      </c>
      <c r="P5987" s="1" t="s">
        <v>747</v>
      </c>
      <c r="Q5987" s="1" t="s">
        <v>476</v>
      </c>
      <c r="R5987" s="1" t="s">
        <v>488</v>
      </c>
      <c r="S5987" s="1" t="s">
        <v>23055</v>
      </c>
      <c r="T5987" s="21">
        <v>0</v>
      </c>
      <c r="U5987" s="21">
        <v>1170.5899999999999</v>
      </c>
      <c r="V5987" s="21">
        <f t="shared" si="374"/>
        <v>1170.5899999999999</v>
      </c>
      <c r="W5987" s="23">
        <f t="shared" si="375"/>
        <v>0</v>
      </c>
      <c r="X5987" s="3">
        <v>0</v>
      </c>
      <c r="Y5987" s="2">
        <v>2037.44</v>
      </c>
      <c r="Z5987" s="3">
        <f t="shared" si="372"/>
        <v>2037.44</v>
      </c>
      <c r="AA5987" s="8">
        <f t="shared" si="373"/>
        <v>0</v>
      </c>
    </row>
    <row r="5988" spans="1:27" ht="10.5" x14ac:dyDescent="0.15">
      <c r="A5988" s="1" t="s">
        <v>25447</v>
      </c>
      <c r="B5988" s="1" t="s">
        <v>0</v>
      </c>
      <c r="C5988" s="1" t="s">
        <v>22</v>
      </c>
      <c r="E5988" s="1" t="s">
        <v>19447</v>
      </c>
      <c r="F5988" s="1" t="s">
        <v>2</v>
      </c>
      <c r="G5988" s="1" t="s">
        <v>25448</v>
      </c>
      <c r="H5988" s="1" t="s">
        <v>25449</v>
      </c>
      <c r="I5988" s="1" t="s">
        <v>767</v>
      </c>
      <c r="J5988" s="1" t="s">
        <v>210</v>
      </c>
      <c r="K5988" s="1" t="s">
        <v>3888</v>
      </c>
      <c r="L5988" s="1" t="s">
        <v>2</v>
      </c>
      <c r="M5988" s="1" t="s">
        <v>120</v>
      </c>
      <c r="N5988" s="1" t="s">
        <v>120</v>
      </c>
      <c r="O5988" s="1" t="s">
        <v>7</v>
      </c>
      <c r="P5988" s="1" t="s">
        <v>879</v>
      </c>
      <c r="Q5988" s="1" t="s">
        <v>476</v>
      </c>
      <c r="R5988" s="1" t="s">
        <v>477</v>
      </c>
      <c r="S5988" s="1" t="s">
        <v>2</v>
      </c>
      <c r="T5988" s="21">
        <v>0</v>
      </c>
      <c r="U5988" s="21">
        <v>3140.81</v>
      </c>
      <c r="V5988" s="21">
        <f t="shared" si="374"/>
        <v>3140.81</v>
      </c>
      <c r="W5988" s="23">
        <f t="shared" si="375"/>
        <v>0</v>
      </c>
      <c r="X5988" s="3">
        <v>0</v>
      </c>
      <c r="Y5988" s="2">
        <v>2029.65</v>
      </c>
      <c r="Z5988" s="3">
        <f t="shared" si="372"/>
        <v>2029.65</v>
      </c>
      <c r="AA5988" s="8">
        <f t="shared" si="373"/>
        <v>0</v>
      </c>
    </row>
    <row r="5989" spans="1:27" ht="10.5" x14ac:dyDescent="0.15">
      <c r="A5989" s="1" t="s">
        <v>22951</v>
      </c>
      <c r="B5989" s="1" t="s">
        <v>0</v>
      </c>
      <c r="C5989" s="1" t="s">
        <v>22</v>
      </c>
      <c r="E5989" s="1" t="s">
        <v>22952</v>
      </c>
      <c r="F5989" s="1" t="s">
        <v>2</v>
      </c>
      <c r="G5989" s="1" t="s">
        <v>22953</v>
      </c>
      <c r="H5989" s="1" t="s">
        <v>22954</v>
      </c>
      <c r="I5989" s="1" t="s">
        <v>936</v>
      </c>
      <c r="J5989" s="1" t="s">
        <v>53</v>
      </c>
      <c r="K5989" s="1" t="s">
        <v>937</v>
      </c>
      <c r="L5989" s="1" t="s">
        <v>34</v>
      </c>
      <c r="M5989" s="1" t="s">
        <v>120</v>
      </c>
      <c r="N5989" s="1" t="s">
        <v>120</v>
      </c>
      <c r="O5989" s="1" t="s">
        <v>7</v>
      </c>
      <c r="P5989" s="1" t="s">
        <v>487</v>
      </c>
      <c r="Q5989" s="1" t="s">
        <v>476</v>
      </c>
      <c r="R5989" s="1" t="s">
        <v>488</v>
      </c>
      <c r="S5989" s="1" t="s">
        <v>22955</v>
      </c>
      <c r="T5989" s="21">
        <v>0</v>
      </c>
      <c r="U5989" s="21">
        <v>3044.49</v>
      </c>
      <c r="V5989" s="21">
        <f t="shared" si="374"/>
        <v>3044.49</v>
      </c>
      <c r="W5989" s="23">
        <f t="shared" si="375"/>
        <v>0</v>
      </c>
      <c r="X5989" s="3">
        <v>0</v>
      </c>
      <c r="Y5989" s="2">
        <v>2029.6</v>
      </c>
      <c r="Z5989" s="3">
        <f t="shared" si="372"/>
        <v>2029.6</v>
      </c>
      <c r="AA5989" s="8">
        <f t="shared" si="373"/>
        <v>0</v>
      </c>
    </row>
    <row r="5990" spans="1:27" ht="10.5" x14ac:dyDescent="0.15">
      <c r="A5990" s="1" t="s">
        <v>24793</v>
      </c>
      <c r="B5990" s="1" t="s">
        <v>0</v>
      </c>
      <c r="C5990" s="1" t="s">
        <v>22</v>
      </c>
      <c r="E5990" s="1" t="s">
        <v>24794</v>
      </c>
      <c r="F5990" s="1" t="s">
        <v>2</v>
      </c>
      <c r="G5990" s="1" t="s">
        <v>24795</v>
      </c>
      <c r="H5990" s="1" t="s">
        <v>24796</v>
      </c>
      <c r="I5990" s="1" t="s">
        <v>24797</v>
      </c>
      <c r="J5990" s="1" t="s">
        <v>53</v>
      </c>
      <c r="K5990" s="1" t="s">
        <v>24798</v>
      </c>
      <c r="L5990" s="1" t="s">
        <v>2</v>
      </c>
      <c r="M5990" s="1" t="s">
        <v>120</v>
      </c>
      <c r="N5990" s="1" t="s">
        <v>120</v>
      </c>
      <c r="O5990" s="1" t="s">
        <v>7</v>
      </c>
      <c r="P5990" s="1" t="s">
        <v>487</v>
      </c>
      <c r="Q5990" s="1" t="s">
        <v>476</v>
      </c>
      <c r="R5990" s="1" t="s">
        <v>488</v>
      </c>
      <c r="S5990" s="1" t="s">
        <v>24799</v>
      </c>
      <c r="T5990" s="21">
        <v>0</v>
      </c>
      <c r="U5990" s="21">
        <v>5360.85</v>
      </c>
      <c r="V5990" s="21">
        <f t="shared" si="374"/>
        <v>5360.85</v>
      </c>
      <c r="W5990" s="23">
        <f t="shared" si="375"/>
        <v>0</v>
      </c>
      <c r="X5990" s="3">
        <v>0</v>
      </c>
      <c r="Y5990" s="2">
        <v>2028.86</v>
      </c>
      <c r="Z5990" s="3">
        <f t="shared" si="372"/>
        <v>2028.86</v>
      </c>
      <c r="AA5990" s="8">
        <f t="shared" si="373"/>
        <v>0</v>
      </c>
    </row>
    <row r="5991" spans="1:27" ht="10.5" x14ac:dyDescent="0.15">
      <c r="A5991" s="1" t="s">
        <v>29544</v>
      </c>
      <c r="B5991" s="1" t="s">
        <v>0</v>
      </c>
      <c r="C5991" s="1" t="s">
        <v>22</v>
      </c>
      <c r="E5991" s="1" t="s">
        <v>29545</v>
      </c>
      <c r="F5991" s="1" t="s">
        <v>2</v>
      </c>
      <c r="G5991" s="1" t="s">
        <v>29546</v>
      </c>
      <c r="H5991" s="1" t="s">
        <v>29547</v>
      </c>
      <c r="I5991" s="1" t="s">
        <v>531</v>
      </c>
      <c r="J5991" s="1" t="s">
        <v>210</v>
      </c>
      <c r="K5991" s="1" t="s">
        <v>1835</v>
      </c>
      <c r="L5991" s="1" t="s">
        <v>2</v>
      </c>
      <c r="M5991" s="1" t="s">
        <v>120</v>
      </c>
      <c r="N5991" s="1" t="s">
        <v>120</v>
      </c>
      <c r="O5991" s="1" t="s">
        <v>7</v>
      </c>
      <c r="P5991" s="1" t="s">
        <v>487</v>
      </c>
      <c r="Q5991" s="1" t="s">
        <v>476</v>
      </c>
      <c r="R5991" s="1" t="s">
        <v>488</v>
      </c>
      <c r="S5991" s="1" t="s">
        <v>29548</v>
      </c>
      <c r="T5991" s="21">
        <v>0</v>
      </c>
      <c r="U5991" s="21">
        <v>4006.26</v>
      </c>
      <c r="V5991" s="21">
        <f t="shared" si="374"/>
        <v>4006.26</v>
      </c>
      <c r="W5991" s="23">
        <f t="shared" si="375"/>
        <v>0</v>
      </c>
      <c r="X5991" s="3">
        <v>0</v>
      </c>
      <c r="Y5991" s="2">
        <v>2021.68</v>
      </c>
      <c r="Z5991" s="3">
        <f t="shared" si="372"/>
        <v>2021.68</v>
      </c>
      <c r="AA5991" s="8">
        <f t="shared" si="373"/>
        <v>0</v>
      </c>
    </row>
    <row r="5992" spans="1:27" ht="10.5" x14ac:dyDescent="0.15">
      <c r="A5992" s="1" t="s">
        <v>38059</v>
      </c>
      <c r="B5992" s="1" t="s">
        <v>0</v>
      </c>
      <c r="C5992" s="1" t="s">
        <v>22</v>
      </c>
      <c r="E5992" s="1" t="s">
        <v>28654</v>
      </c>
      <c r="F5992" s="1" t="s">
        <v>2</v>
      </c>
      <c r="G5992" s="1" t="s">
        <v>38060</v>
      </c>
      <c r="H5992" s="1" t="s">
        <v>38061</v>
      </c>
      <c r="I5992" s="1" t="s">
        <v>85</v>
      </c>
      <c r="J5992" s="1" t="s">
        <v>18</v>
      </c>
      <c r="K5992" s="1" t="s">
        <v>2946</v>
      </c>
      <c r="L5992" s="1" t="s">
        <v>2</v>
      </c>
      <c r="M5992" s="1" t="s">
        <v>120</v>
      </c>
      <c r="N5992" s="1" t="s">
        <v>120</v>
      </c>
      <c r="O5992" s="1" t="s">
        <v>7</v>
      </c>
      <c r="P5992" s="1" t="s">
        <v>747</v>
      </c>
      <c r="Q5992" s="1" t="s">
        <v>476</v>
      </c>
      <c r="R5992" s="1" t="s">
        <v>488</v>
      </c>
      <c r="S5992" s="1" t="s">
        <v>2</v>
      </c>
      <c r="T5992" s="21">
        <v>0</v>
      </c>
      <c r="U5992" s="21">
        <v>4684.68</v>
      </c>
      <c r="V5992" s="21">
        <f t="shared" si="374"/>
        <v>4684.68</v>
      </c>
      <c r="W5992" s="23">
        <f t="shared" si="375"/>
        <v>0</v>
      </c>
      <c r="X5992" s="3">
        <v>0</v>
      </c>
      <c r="Y5992" s="2">
        <v>2019.46</v>
      </c>
      <c r="Z5992" s="3">
        <f t="shared" si="372"/>
        <v>2019.46</v>
      </c>
      <c r="AA5992" s="8">
        <f t="shared" si="373"/>
        <v>0</v>
      </c>
    </row>
    <row r="5993" spans="1:27" ht="10.5" x14ac:dyDescent="0.15">
      <c r="A5993" s="1" t="s">
        <v>26962</v>
      </c>
      <c r="B5993" s="1" t="s">
        <v>0</v>
      </c>
      <c r="C5993" s="1" t="s">
        <v>22</v>
      </c>
      <c r="E5993" s="1" t="s">
        <v>26963</v>
      </c>
      <c r="F5993" s="1" t="s">
        <v>2</v>
      </c>
      <c r="G5993" s="1" t="s">
        <v>26964</v>
      </c>
      <c r="H5993" s="1" t="s">
        <v>26965</v>
      </c>
      <c r="I5993" s="1" t="s">
        <v>933</v>
      </c>
      <c r="J5993" s="1" t="s">
        <v>24</v>
      </c>
      <c r="K5993" s="1" t="s">
        <v>1154</v>
      </c>
      <c r="L5993" s="1" t="s">
        <v>2</v>
      </c>
      <c r="M5993" s="1" t="s">
        <v>120</v>
      </c>
      <c r="N5993" s="1" t="s">
        <v>120</v>
      </c>
      <c r="O5993" s="1" t="s">
        <v>7</v>
      </c>
      <c r="P5993" s="1" t="s">
        <v>761</v>
      </c>
      <c r="Q5993" s="1" t="s">
        <v>476</v>
      </c>
      <c r="R5993" s="1" t="s">
        <v>488</v>
      </c>
      <c r="S5993" s="1" t="s">
        <v>26966</v>
      </c>
      <c r="T5993" s="21">
        <v>0</v>
      </c>
      <c r="U5993" s="21">
        <v>3965.42</v>
      </c>
      <c r="V5993" s="21">
        <f t="shared" si="374"/>
        <v>3965.42</v>
      </c>
      <c r="W5993" s="23">
        <f t="shared" si="375"/>
        <v>0</v>
      </c>
      <c r="X5993" s="3">
        <v>0</v>
      </c>
      <c r="Y5993" s="2">
        <v>2013.91</v>
      </c>
      <c r="Z5993" s="3">
        <f t="shared" si="372"/>
        <v>2013.91</v>
      </c>
      <c r="AA5993" s="8">
        <f t="shared" si="373"/>
        <v>0</v>
      </c>
    </row>
    <row r="5994" spans="1:27" ht="10.5" x14ac:dyDescent="0.15">
      <c r="A5994" s="1" t="s">
        <v>22462</v>
      </c>
      <c r="B5994" s="1" t="s">
        <v>0</v>
      </c>
      <c r="C5994" s="1" t="s">
        <v>22</v>
      </c>
      <c r="E5994" s="1" t="s">
        <v>22463</v>
      </c>
      <c r="F5994" s="1" t="s">
        <v>2</v>
      </c>
      <c r="G5994" s="1" t="s">
        <v>22464</v>
      </c>
      <c r="H5994" s="1" t="s">
        <v>22465</v>
      </c>
      <c r="I5994" s="1" t="s">
        <v>2039</v>
      </c>
      <c r="J5994" s="1" t="s">
        <v>118</v>
      </c>
      <c r="K5994" s="1" t="s">
        <v>2040</v>
      </c>
      <c r="L5994" s="1" t="s">
        <v>34</v>
      </c>
      <c r="M5994" s="1" t="s">
        <v>120</v>
      </c>
      <c r="N5994" s="1" t="s">
        <v>3615</v>
      </c>
      <c r="O5994" s="1" t="s">
        <v>7</v>
      </c>
      <c r="P5994" s="1" t="s">
        <v>518</v>
      </c>
      <c r="Q5994" s="1" t="s">
        <v>476</v>
      </c>
      <c r="R5994" s="1" t="s">
        <v>477</v>
      </c>
      <c r="S5994" s="1" t="s">
        <v>2</v>
      </c>
      <c r="T5994" s="21">
        <v>0</v>
      </c>
      <c r="U5994" s="21">
        <v>9184.66</v>
      </c>
      <c r="V5994" s="21">
        <f t="shared" si="374"/>
        <v>9184.66</v>
      </c>
      <c r="W5994" s="23">
        <f t="shared" si="375"/>
        <v>0</v>
      </c>
      <c r="X5994" s="3">
        <v>0</v>
      </c>
      <c r="Y5994" s="2">
        <v>4163.3999999999996</v>
      </c>
      <c r="Z5994" s="3">
        <f t="shared" si="372"/>
        <v>4163.3999999999996</v>
      </c>
      <c r="AA5994" s="8">
        <f t="shared" si="373"/>
        <v>0</v>
      </c>
    </row>
    <row r="5995" spans="1:27" ht="10.5" x14ac:dyDescent="0.15">
      <c r="A5995" s="1" t="s">
        <v>30754</v>
      </c>
      <c r="B5995" s="1" t="s">
        <v>0</v>
      </c>
      <c r="C5995" s="1" t="s">
        <v>22</v>
      </c>
      <c r="E5995" s="1" t="s">
        <v>30755</v>
      </c>
      <c r="F5995" s="1" t="s">
        <v>2</v>
      </c>
      <c r="G5995" s="1" t="s">
        <v>2</v>
      </c>
      <c r="H5995" s="1" t="s">
        <v>30756</v>
      </c>
      <c r="I5995" s="1" t="s">
        <v>528</v>
      </c>
      <c r="J5995" s="1" t="s">
        <v>64</v>
      </c>
      <c r="K5995" s="1" t="s">
        <v>8659</v>
      </c>
      <c r="L5995" s="1" t="s">
        <v>2</v>
      </c>
      <c r="M5995" s="1" t="s">
        <v>120</v>
      </c>
      <c r="N5995" s="1" t="s">
        <v>120</v>
      </c>
      <c r="O5995" s="1" t="s">
        <v>7</v>
      </c>
      <c r="P5995" s="1" t="s">
        <v>2347</v>
      </c>
      <c r="Q5995" s="1" t="s">
        <v>476</v>
      </c>
      <c r="R5995" s="1" t="s">
        <v>503</v>
      </c>
      <c r="S5995" s="1" t="s">
        <v>30757</v>
      </c>
      <c r="T5995" s="21"/>
      <c r="U5995" s="21"/>
      <c r="V5995" s="21">
        <f t="shared" si="374"/>
        <v>0</v>
      </c>
      <c r="W5995" s="23" t="e">
        <f t="shared" si="375"/>
        <v>#DIV/0!</v>
      </c>
      <c r="X5995" s="3">
        <v>0</v>
      </c>
      <c r="Y5995" s="2">
        <v>2009.09</v>
      </c>
      <c r="Z5995" s="3">
        <f t="shared" si="372"/>
        <v>2009.09</v>
      </c>
      <c r="AA5995" s="8">
        <f t="shared" si="373"/>
        <v>0</v>
      </c>
    </row>
    <row r="5996" spans="1:27" ht="10.5" x14ac:dyDescent="0.15">
      <c r="A5996" s="1" t="s">
        <v>30307</v>
      </c>
      <c r="B5996" s="1" t="s">
        <v>0</v>
      </c>
      <c r="C5996" s="1" t="s">
        <v>22</v>
      </c>
      <c r="E5996" s="1" t="s">
        <v>30308</v>
      </c>
      <c r="F5996" s="1" t="s">
        <v>2</v>
      </c>
      <c r="G5996" s="1" t="s">
        <v>2</v>
      </c>
      <c r="H5996" s="1" t="s">
        <v>30309</v>
      </c>
      <c r="I5996" s="1" t="s">
        <v>1546</v>
      </c>
      <c r="J5996" s="1" t="s">
        <v>118</v>
      </c>
      <c r="K5996" s="1" t="s">
        <v>2364</v>
      </c>
      <c r="L5996" s="1" t="s">
        <v>34</v>
      </c>
      <c r="M5996" s="1" t="s">
        <v>120</v>
      </c>
      <c r="N5996" s="1" t="s">
        <v>120</v>
      </c>
      <c r="O5996" s="1" t="s">
        <v>7</v>
      </c>
      <c r="P5996" s="1" t="s">
        <v>2379</v>
      </c>
      <c r="Q5996" s="1" t="s">
        <v>476</v>
      </c>
      <c r="R5996" s="1" t="s">
        <v>477</v>
      </c>
      <c r="S5996" s="1" t="s">
        <v>30310</v>
      </c>
      <c r="T5996" s="21">
        <v>0</v>
      </c>
      <c r="U5996" s="21">
        <v>774.68</v>
      </c>
      <c r="V5996" s="21">
        <f t="shared" si="374"/>
        <v>774.68</v>
      </c>
      <c r="W5996" s="23">
        <f t="shared" si="375"/>
        <v>0</v>
      </c>
      <c r="X5996" s="3">
        <v>0</v>
      </c>
      <c r="Y5996" s="2">
        <v>2170.1999999999998</v>
      </c>
      <c r="Z5996" s="3">
        <f t="shared" si="372"/>
        <v>2170.1999999999998</v>
      </c>
      <c r="AA5996" s="8">
        <f t="shared" si="373"/>
        <v>0</v>
      </c>
    </row>
    <row r="5997" spans="1:27" ht="10.5" x14ac:dyDescent="0.15">
      <c r="A5997" s="1" t="s">
        <v>36093</v>
      </c>
      <c r="B5997" s="1" t="s">
        <v>0</v>
      </c>
      <c r="C5997" s="1" t="s">
        <v>22</v>
      </c>
      <c r="E5997" s="1" t="s">
        <v>36094</v>
      </c>
      <c r="F5997" s="1" t="s">
        <v>2</v>
      </c>
      <c r="G5997" s="1" t="s">
        <v>36095</v>
      </c>
      <c r="H5997" s="1" t="s">
        <v>36096</v>
      </c>
      <c r="I5997" s="1" t="s">
        <v>687</v>
      </c>
      <c r="J5997" s="1" t="s">
        <v>162</v>
      </c>
      <c r="K5997" s="1" t="s">
        <v>22712</v>
      </c>
      <c r="L5997" s="1" t="s">
        <v>2</v>
      </c>
      <c r="M5997" s="1" t="s">
        <v>120</v>
      </c>
      <c r="N5997" s="1" t="s">
        <v>120</v>
      </c>
      <c r="O5997" s="1" t="s">
        <v>7</v>
      </c>
      <c r="P5997" s="1" t="s">
        <v>1899</v>
      </c>
      <c r="Q5997" s="1" t="s">
        <v>476</v>
      </c>
      <c r="R5997" s="1" t="s">
        <v>477</v>
      </c>
      <c r="S5997" s="1" t="s">
        <v>2</v>
      </c>
      <c r="T5997" s="21">
        <v>0</v>
      </c>
      <c r="U5997" s="21">
        <v>3547.98</v>
      </c>
      <c r="V5997" s="21">
        <f t="shared" si="374"/>
        <v>3547.98</v>
      </c>
      <c r="W5997" s="23">
        <f t="shared" si="375"/>
        <v>0</v>
      </c>
      <c r="X5997" s="3">
        <v>0</v>
      </c>
      <c r="Y5997" s="2">
        <v>2352.9</v>
      </c>
      <c r="Z5997" s="3">
        <f t="shared" si="372"/>
        <v>2352.9</v>
      </c>
      <c r="AA5997" s="8">
        <f t="shared" si="373"/>
        <v>0</v>
      </c>
    </row>
    <row r="5998" spans="1:27" ht="10.5" x14ac:dyDescent="0.15">
      <c r="A5998" s="1" t="s">
        <v>34943</v>
      </c>
      <c r="B5998" s="1" t="s">
        <v>0</v>
      </c>
      <c r="C5998" s="1" t="s">
        <v>22</v>
      </c>
      <c r="E5998" s="1" t="s">
        <v>34944</v>
      </c>
      <c r="F5998" s="1" t="s">
        <v>2</v>
      </c>
      <c r="G5998" s="1" t="s">
        <v>34945</v>
      </c>
      <c r="H5998" s="1" t="s">
        <v>34946</v>
      </c>
      <c r="I5998" s="1" t="s">
        <v>99</v>
      </c>
      <c r="J5998" s="1" t="s">
        <v>46</v>
      </c>
      <c r="K5998" s="1" t="s">
        <v>18034</v>
      </c>
      <c r="L5998" s="1" t="s">
        <v>2</v>
      </c>
      <c r="M5998" s="1" t="s">
        <v>120</v>
      </c>
      <c r="N5998" s="1" t="s">
        <v>120</v>
      </c>
      <c r="O5998" s="1" t="s">
        <v>7</v>
      </c>
      <c r="P5998" s="1" t="s">
        <v>807</v>
      </c>
      <c r="Q5998" s="1" t="s">
        <v>476</v>
      </c>
      <c r="R5998" s="1" t="s">
        <v>488</v>
      </c>
      <c r="S5998" s="1" t="s">
        <v>34947</v>
      </c>
      <c r="T5998" s="21">
        <v>0</v>
      </c>
      <c r="U5998" s="21">
        <v>1797.46</v>
      </c>
      <c r="V5998" s="21">
        <f t="shared" si="374"/>
        <v>1797.46</v>
      </c>
      <c r="W5998" s="23">
        <f t="shared" si="375"/>
        <v>0</v>
      </c>
      <c r="X5998" s="3">
        <v>0</v>
      </c>
      <c r="Y5998" s="2">
        <v>2005.46</v>
      </c>
      <c r="Z5998" s="3">
        <f t="shared" si="372"/>
        <v>2005.46</v>
      </c>
      <c r="AA5998" s="8">
        <f t="shared" si="373"/>
        <v>0</v>
      </c>
    </row>
    <row r="5999" spans="1:27" ht="10.5" x14ac:dyDescent="0.15">
      <c r="A5999" s="1" t="s">
        <v>20300</v>
      </c>
      <c r="B5999" s="1" t="s">
        <v>0</v>
      </c>
      <c r="C5999" s="1" t="s">
        <v>22</v>
      </c>
      <c r="E5999" s="1" t="s">
        <v>20301</v>
      </c>
      <c r="F5999" s="1" t="s">
        <v>2</v>
      </c>
      <c r="G5999" s="1" t="s">
        <v>20302</v>
      </c>
      <c r="H5999" s="1" t="s">
        <v>20303</v>
      </c>
      <c r="I5999" s="1" t="s">
        <v>3129</v>
      </c>
      <c r="J5999" s="1" t="s">
        <v>24</v>
      </c>
      <c r="K5999" s="1" t="s">
        <v>3130</v>
      </c>
      <c r="L5999" s="1" t="s">
        <v>2</v>
      </c>
      <c r="M5999" s="1" t="s">
        <v>120</v>
      </c>
      <c r="N5999" s="1" t="s">
        <v>120</v>
      </c>
      <c r="O5999" s="1" t="s">
        <v>7</v>
      </c>
      <c r="P5999" s="1" t="s">
        <v>1141</v>
      </c>
      <c r="Q5999" s="1" t="s">
        <v>476</v>
      </c>
      <c r="R5999" s="1" t="s">
        <v>477</v>
      </c>
      <c r="S5999" s="1" t="s">
        <v>2</v>
      </c>
      <c r="T5999" s="21">
        <v>0</v>
      </c>
      <c r="U5999" s="21">
        <v>694.6</v>
      </c>
      <c r="V5999" s="21">
        <f t="shared" si="374"/>
        <v>694.6</v>
      </c>
      <c r="W5999" s="23">
        <f t="shared" si="375"/>
        <v>0</v>
      </c>
      <c r="X5999" s="3">
        <v>0</v>
      </c>
      <c r="Y5999" s="2">
        <v>2004.89</v>
      </c>
      <c r="Z5999" s="3">
        <f t="shared" si="372"/>
        <v>2004.89</v>
      </c>
      <c r="AA5999" s="8">
        <f t="shared" si="373"/>
        <v>0</v>
      </c>
    </row>
    <row r="6000" spans="1:27" ht="10.5" x14ac:dyDescent="0.15">
      <c r="A6000" s="1" t="s">
        <v>26256</v>
      </c>
      <c r="B6000" s="1" t="s">
        <v>0</v>
      </c>
      <c r="C6000" s="1" t="s">
        <v>22</v>
      </c>
      <c r="E6000" s="1" t="s">
        <v>26257</v>
      </c>
      <c r="F6000" s="1" t="s">
        <v>2</v>
      </c>
      <c r="G6000" s="1" t="s">
        <v>2</v>
      </c>
      <c r="H6000" s="1" t="s">
        <v>26258</v>
      </c>
      <c r="I6000" s="1" t="s">
        <v>251</v>
      </c>
      <c r="J6000" s="1" t="s">
        <v>32</v>
      </c>
      <c r="K6000" s="1" t="s">
        <v>11677</v>
      </c>
      <c r="L6000" s="1" t="s">
        <v>34</v>
      </c>
      <c r="M6000" s="1" t="s">
        <v>120</v>
      </c>
      <c r="N6000" s="1" t="s">
        <v>120</v>
      </c>
      <c r="O6000" s="1" t="s">
        <v>7</v>
      </c>
      <c r="P6000" s="1" t="s">
        <v>1256</v>
      </c>
      <c r="Q6000" s="1" t="s">
        <v>476</v>
      </c>
      <c r="R6000" s="1" t="s">
        <v>503</v>
      </c>
      <c r="S6000" s="1" t="s">
        <v>26259</v>
      </c>
      <c r="T6000" s="21"/>
      <c r="U6000" s="21"/>
      <c r="V6000" s="21">
        <f t="shared" si="374"/>
        <v>0</v>
      </c>
      <c r="W6000" s="23" t="e">
        <f t="shared" si="375"/>
        <v>#DIV/0!</v>
      </c>
      <c r="X6000" s="3">
        <v>0</v>
      </c>
      <c r="Y6000" s="2">
        <v>2004.15</v>
      </c>
      <c r="Z6000" s="3">
        <f t="shared" si="372"/>
        <v>2004.15</v>
      </c>
      <c r="AA6000" s="8">
        <f t="shared" si="373"/>
        <v>0</v>
      </c>
    </row>
    <row r="6001" spans="1:27" ht="10.5" x14ac:dyDescent="0.15">
      <c r="A6001" s="1" t="s">
        <v>37865</v>
      </c>
      <c r="B6001" s="1" t="s">
        <v>0</v>
      </c>
      <c r="C6001" s="1" t="s">
        <v>22</v>
      </c>
      <c r="E6001" s="1" t="s">
        <v>37866</v>
      </c>
      <c r="F6001" s="1" t="s">
        <v>2</v>
      </c>
      <c r="G6001" s="1" t="s">
        <v>37867</v>
      </c>
      <c r="H6001" s="1" t="s">
        <v>37868</v>
      </c>
      <c r="I6001" s="1" t="s">
        <v>998</v>
      </c>
      <c r="J6001" s="1" t="s">
        <v>93</v>
      </c>
      <c r="K6001" s="1" t="s">
        <v>8864</v>
      </c>
      <c r="L6001" s="1" t="s">
        <v>2837</v>
      </c>
      <c r="M6001" s="1" t="s">
        <v>120</v>
      </c>
      <c r="N6001" s="1" t="s">
        <v>3615</v>
      </c>
      <c r="O6001" s="1" t="s">
        <v>7</v>
      </c>
      <c r="P6001" s="1" t="s">
        <v>817</v>
      </c>
      <c r="Q6001" s="1" t="s">
        <v>476</v>
      </c>
      <c r="R6001" s="1" t="s">
        <v>503</v>
      </c>
      <c r="S6001" s="1" t="s">
        <v>37869</v>
      </c>
      <c r="T6001" s="21">
        <v>0</v>
      </c>
      <c r="U6001" s="21">
        <v>23853.07</v>
      </c>
      <c r="V6001" s="21">
        <f t="shared" si="374"/>
        <v>23853.07</v>
      </c>
      <c r="W6001" s="23">
        <f t="shared" si="375"/>
        <v>0</v>
      </c>
      <c r="X6001" s="3">
        <v>0</v>
      </c>
      <c r="Y6001" s="2">
        <v>2003.3</v>
      </c>
      <c r="Z6001" s="3">
        <f t="shared" si="372"/>
        <v>2003.3</v>
      </c>
      <c r="AA6001" s="8">
        <f t="shared" si="373"/>
        <v>0</v>
      </c>
    </row>
    <row r="6002" spans="1:27" ht="10.5" x14ac:dyDescent="0.15">
      <c r="A6002" s="1" t="s">
        <v>46832</v>
      </c>
      <c r="B6002" s="1" t="s">
        <v>0</v>
      </c>
      <c r="C6002" s="1" t="s">
        <v>22</v>
      </c>
      <c r="E6002" s="1" t="s">
        <v>46833</v>
      </c>
      <c r="F6002" s="1" t="s">
        <v>2</v>
      </c>
      <c r="G6002" s="1" t="s">
        <v>19119</v>
      </c>
      <c r="H6002" s="1" t="s">
        <v>46834</v>
      </c>
      <c r="I6002" s="1" t="s">
        <v>367</v>
      </c>
      <c r="J6002" s="1" t="s">
        <v>80</v>
      </c>
      <c r="K6002" s="1" t="s">
        <v>46835</v>
      </c>
      <c r="L6002" s="1" t="s">
        <v>2</v>
      </c>
      <c r="M6002" s="1" t="s">
        <v>120</v>
      </c>
      <c r="N6002" s="1" t="s">
        <v>120</v>
      </c>
      <c r="O6002" s="1" t="s">
        <v>7</v>
      </c>
      <c r="P6002" s="1" t="s">
        <v>1899</v>
      </c>
      <c r="Q6002" s="1" t="s">
        <v>476</v>
      </c>
      <c r="R6002" s="1" t="s">
        <v>477</v>
      </c>
      <c r="S6002" s="1" t="s">
        <v>46836</v>
      </c>
      <c r="T6002" s="21">
        <v>0</v>
      </c>
      <c r="U6002" s="21">
        <v>2360.4</v>
      </c>
      <c r="V6002" s="21">
        <f t="shared" si="374"/>
        <v>2360.4</v>
      </c>
      <c r="W6002" s="23">
        <f t="shared" si="375"/>
        <v>0</v>
      </c>
      <c r="X6002" s="3">
        <v>0</v>
      </c>
      <c r="Y6002" s="2">
        <v>2000.65</v>
      </c>
      <c r="Z6002" s="3">
        <f t="shared" si="372"/>
        <v>2000.65</v>
      </c>
      <c r="AA6002" s="8">
        <f t="shared" si="373"/>
        <v>0</v>
      </c>
    </row>
    <row r="6003" spans="1:27" ht="10.5" x14ac:dyDescent="0.15">
      <c r="A6003" s="1" t="s">
        <v>45209</v>
      </c>
      <c r="B6003" s="1" t="s">
        <v>0</v>
      </c>
      <c r="C6003" s="1" t="s">
        <v>22</v>
      </c>
      <c r="E6003" s="1" t="s">
        <v>45210</v>
      </c>
      <c r="F6003" s="1" t="s">
        <v>2</v>
      </c>
      <c r="G6003" s="1" t="s">
        <v>45211</v>
      </c>
      <c r="H6003" s="1" t="s">
        <v>45212</v>
      </c>
      <c r="I6003" s="1" t="s">
        <v>67</v>
      </c>
      <c r="J6003" s="1" t="s">
        <v>40</v>
      </c>
      <c r="K6003" s="1" t="s">
        <v>1080</v>
      </c>
      <c r="L6003" s="1" t="s">
        <v>2</v>
      </c>
      <c r="M6003" s="1" t="s">
        <v>120</v>
      </c>
      <c r="N6003" s="1" t="s">
        <v>120</v>
      </c>
      <c r="O6003" s="1" t="s">
        <v>7</v>
      </c>
      <c r="P6003" s="1" t="s">
        <v>1899</v>
      </c>
      <c r="Q6003" s="1" t="s">
        <v>476</v>
      </c>
      <c r="R6003" s="1" t="s">
        <v>477</v>
      </c>
      <c r="S6003" s="1" t="s">
        <v>45213</v>
      </c>
      <c r="T6003" s="21">
        <v>0</v>
      </c>
      <c r="U6003" s="21">
        <v>4043.29</v>
      </c>
      <c r="V6003" s="21">
        <f t="shared" si="374"/>
        <v>4043.29</v>
      </c>
      <c r="W6003" s="23">
        <f t="shared" si="375"/>
        <v>0</v>
      </c>
      <c r="X6003" s="3">
        <v>0</v>
      </c>
      <c r="Y6003" s="2">
        <v>1998.58</v>
      </c>
      <c r="Z6003" s="3">
        <f t="shared" si="372"/>
        <v>1998.58</v>
      </c>
      <c r="AA6003" s="8">
        <f t="shared" si="373"/>
        <v>0</v>
      </c>
    </row>
    <row r="6004" spans="1:27" ht="10.5" x14ac:dyDescent="0.15">
      <c r="A6004" s="1" t="s">
        <v>47770</v>
      </c>
      <c r="B6004" s="1" t="s">
        <v>0</v>
      </c>
      <c r="C6004" s="1" t="s">
        <v>22</v>
      </c>
      <c r="E6004" s="1" t="s">
        <v>35668</v>
      </c>
      <c r="F6004" s="1" t="s">
        <v>2</v>
      </c>
      <c r="G6004" s="1" t="s">
        <v>35669</v>
      </c>
      <c r="H6004" s="1" t="s">
        <v>47771</v>
      </c>
      <c r="I6004" s="1" t="s">
        <v>22765</v>
      </c>
      <c r="J6004" s="1" t="s">
        <v>162</v>
      </c>
      <c r="K6004" s="1" t="s">
        <v>22766</v>
      </c>
      <c r="L6004" s="1" t="s">
        <v>6</v>
      </c>
      <c r="M6004" s="1" t="s">
        <v>289</v>
      </c>
      <c r="N6004" s="1" t="s">
        <v>760</v>
      </c>
      <c r="O6004" s="1" t="s">
        <v>7</v>
      </c>
      <c r="P6004" s="1" t="s">
        <v>1141</v>
      </c>
      <c r="Q6004" s="1" t="s">
        <v>476</v>
      </c>
      <c r="R6004" s="1" t="s">
        <v>477</v>
      </c>
      <c r="S6004" s="1" t="s">
        <v>2</v>
      </c>
      <c r="T6004" s="21">
        <v>0</v>
      </c>
      <c r="U6004" s="21">
        <v>1629.59</v>
      </c>
      <c r="V6004" s="21">
        <f t="shared" si="374"/>
        <v>1629.59</v>
      </c>
      <c r="W6004" s="23">
        <f t="shared" si="375"/>
        <v>0</v>
      </c>
      <c r="X6004" s="3">
        <v>0</v>
      </c>
      <c r="Y6004" s="2">
        <v>1996.29</v>
      </c>
      <c r="Z6004" s="3">
        <f t="shared" si="372"/>
        <v>1996.29</v>
      </c>
      <c r="AA6004" s="8">
        <f t="shared" si="373"/>
        <v>0</v>
      </c>
    </row>
    <row r="6005" spans="1:27" ht="10.5" x14ac:dyDescent="0.15">
      <c r="A6005" s="1" t="s">
        <v>47796</v>
      </c>
      <c r="B6005" s="1" t="s">
        <v>0</v>
      </c>
      <c r="C6005" s="1" t="s">
        <v>22</v>
      </c>
      <c r="E6005" s="1" t="s">
        <v>42297</v>
      </c>
      <c r="F6005" s="1" t="s">
        <v>2</v>
      </c>
      <c r="G6005" s="1" t="s">
        <v>42298</v>
      </c>
      <c r="H6005" s="1" t="s">
        <v>47797</v>
      </c>
      <c r="I6005" s="1" t="s">
        <v>595</v>
      </c>
      <c r="J6005" s="1" t="s">
        <v>118</v>
      </c>
      <c r="K6005" s="1" t="s">
        <v>3172</v>
      </c>
      <c r="L6005" s="1" t="s">
        <v>6</v>
      </c>
      <c r="M6005" s="1" t="s">
        <v>120</v>
      </c>
      <c r="N6005" s="1" t="s">
        <v>760</v>
      </c>
      <c r="O6005" s="1" t="s">
        <v>7</v>
      </c>
      <c r="P6005" s="1" t="s">
        <v>1892</v>
      </c>
      <c r="Q6005" s="1" t="s">
        <v>476</v>
      </c>
      <c r="R6005" s="1" t="s">
        <v>503</v>
      </c>
      <c r="S6005" s="1" t="s">
        <v>47798</v>
      </c>
      <c r="T6005" s="21">
        <v>0</v>
      </c>
      <c r="U6005" s="21">
        <v>3317.7</v>
      </c>
      <c r="V6005" s="21">
        <f t="shared" si="374"/>
        <v>3317.7</v>
      </c>
      <c r="W6005" s="23">
        <f t="shared" si="375"/>
        <v>0</v>
      </c>
      <c r="X6005" s="3">
        <v>0</v>
      </c>
      <c r="Y6005" s="2">
        <v>1994.46</v>
      </c>
      <c r="Z6005" s="3">
        <f t="shared" si="372"/>
        <v>1994.46</v>
      </c>
      <c r="AA6005" s="8">
        <f t="shared" si="373"/>
        <v>0</v>
      </c>
    </row>
    <row r="6006" spans="1:27" ht="10.5" x14ac:dyDescent="0.15">
      <c r="A6006" s="1" t="s">
        <v>48230</v>
      </c>
      <c r="B6006" s="1" t="s">
        <v>0</v>
      </c>
      <c r="C6006" s="1" t="s">
        <v>22</v>
      </c>
      <c r="E6006" s="1" t="s">
        <v>48231</v>
      </c>
      <c r="F6006" s="1" t="s">
        <v>2</v>
      </c>
      <c r="G6006" s="1" t="s">
        <v>2</v>
      </c>
      <c r="H6006" s="1" t="s">
        <v>48232</v>
      </c>
      <c r="I6006" s="1" t="s">
        <v>3118</v>
      </c>
      <c r="J6006" s="1" t="s">
        <v>18</v>
      </c>
      <c r="K6006" s="1" t="s">
        <v>15896</v>
      </c>
      <c r="L6006" s="1" t="s">
        <v>2</v>
      </c>
      <c r="M6006" s="1" t="s">
        <v>120</v>
      </c>
      <c r="N6006" s="1" t="s">
        <v>120</v>
      </c>
      <c r="O6006" s="1" t="s">
        <v>7</v>
      </c>
      <c r="P6006" s="1" t="s">
        <v>495</v>
      </c>
      <c r="Q6006" s="1" t="s">
        <v>476</v>
      </c>
      <c r="R6006" s="1" t="s">
        <v>488</v>
      </c>
      <c r="S6006" s="1" t="s">
        <v>2</v>
      </c>
      <c r="T6006" s="21">
        <v>0</v>
      </c>
      <c r="U6006" s="21">
        <v>1340</v>
      </c>
      <c r="V6006" s="21">
        <f t="shared" si="374"/>
        <v>1340</v>
      </c>
      <c r="W6006" s="23">
        <f t="shared" si="375"/>
        <v>0</v>
      </c>
      <c r="X6006" s="3">
        <v>0</v>
      </c>
      <c r="Y6006" s="2">
        <v>1991.4</v>
      </c>
      <c r="Z6006" s="3">
        <f t="shared" si="372"/>
        <v>1991.4</v>
      </c>
      <c r="AA6006" s="8">
        <f t="shared" si="373"/>
        <v>0</v>
      </c>
    </row>
    <row r="6007" spans="1:27" ht="10.5" x14ac:dyDescent="0.15">
      <c r="A6007" s="1" t="s">
        <v>41783</v>
      </c>
      <c r="B6007" s="1" t="s">
        <v>0</v>
      </c>
      <c r="C6007" s="1" t="s">
        <v>22</v>
      </c>
      <c r="E6007" s="1" t="s">
        <v>41085</v>
      </c>
      <c r="F6007" s="1" t="s">
        <v>2</v>
      </c>
      <c r="G6007" s="1" t="s">
        <v>14074</v>
      </c>
      <c r="H6007" s="1" t="s">
        <v>41784</v>
      </c>
      <c r="I6007" s="1" t="s">
        <v>41785</v>
      </c>
      <c r="J6007" s="1" t="s">
        <v>118</v>
      </c>
      <c r="K6007" s="1" t="s">
        <v>41786</v>
      </c>
      <c r="L6007" s="1" t="s">
        <v>2</v>
      </c>
      <c r="M6007" s="1" t="s">
        <v>120</v>
      </c>
      <c r="N6007" s="1" t="s">
        <v>120</v>
      </c>
      <c r="O6007" s="1" t="s">
        <v>7</v>
      </c>
      <c r="P6007" s="1" t="s">
        <v>588</v>
      </c>
      <c r="Q6007" s="1" t="s">
        <v>476</v>
      </c>
      <c r="R6007" s="1" t="s">
        <v>488</v>
      </c>
      <c r="S6007" s="1" t="s">
        <v>2</v>
      </c>
      <c r="T6007" s="21">
        <v>0</v>
      </c>
      <c r="U6007" s="21">
        <v>642.03</v>
      </c>
      <c r="V6007" s="21">
        <f t="shared" si="374"/>
        <v>642.03</v>
      </c>
      <c r="W6007" s="23">
        <f t="shared" si="375"/>
        <v>0</v>
      </c>
      <c r="X6007" s="3">
        <v>0</v>
      </c>
      <c r="Y6007" s="2">
        <v>1991.08</v>
      </c>
      <c r="Z6007" s="3">
        <f t="shared" si="372"/>
        <v>1991.08</v>
      </c>
      <c r="AA6007" s="8">
        <f t="shared" si="373"/>
        <v>0</v>
      </c>
    </row>
    <row r="6008" spans="1:27" ht="10.5" x14ac:dyDescent="0.15">
      <c r="A6008" s="1" t="s">
        <v>25831</v>
      </c>
      <c r="B6008" s="1" t="s">
        <v>0</v>
      </c>
      <c r="C6008" s="1" t="s">
        <v>22</v>
      </c>
      <c r="E6008" s="1" t="s">
        <v>25832</v>
      </c>
      <c r="F6008" s="1" t="s">
        <v>2</v>
      </c>
      <c r="G6008" s="1" t="s">
        <v>2</v>
      </c>
      <c r="H6008" s="1" t="s">
        <v>25833</v>
      </c>
      <c r="I6008" s="1" t="s">
        <v>9683</v>
      </c>
      <c r="J6008" s="1" t="s">
        <v>53</v>
      </c>
      <c r="K6008" s="1" t="s">
        <v>25834</v>
      </c>
      <c r="L6008" s="1" t="s">
        <v>2</v>
      </c>
      <c r="M6008" s="1" t="s">
        <v>120</v>
      </c>
      <c r="N6008" s="1" t="s">
        <v>120</v>
      </c>
      <c r="O6008" s="1" t="s">
        <v>7</v>
      </c>
      <c r="P6008" s="1" t="s">
        <v>894</v>
      </c>
      <c r="Q6008" s="1" t="s">
        <v>476</v>
      </c>
      <c r="R6008" s="1" t="s">
        <v>503</v>
      </c>
      <c r="S6008" s="1" t="s">
        <v>25835</v>
      </c>
      <c r="T6008" s="21">
        <v>0</v>
      </c>
      <c r="U6008" s="21">
        <v>4267.09</v>
      </c>
      <c r="V6008" s="21">
        <f t="shared" si="374"/>
        <v>4267.09</v>
      </c>
      <c r="W6008" s="23">
        <f t="shared" si="375"/>
        <v>0</v>
      </c>
      <c r="X6008" s="3">
        <v>0</v>
      </c>
      <c r="Y6008" s="2">
        <v>1989.99</v>
      </c>
      <c r="Z6008" s="3">
        <f t="shared" si="372"/>
        <v>1989.99</v>
      </c>
      <c r="AA6008" s="8">
        <f t="shared" si="373"/>
        <v>0</v>
      </c>
    </row>
    <row r="6009" spans="1:27" ht="10.5" x14ac:dyDescent="0.15">
      <c r="A6009" s="1" t="s">
        <v>24943</v>
      </c>
      <c r="B6009" s="1" t="s">
        <v>0</v>
      </c>
      <c r="C6009" s="1" t="s">
        <v>22</v>
      </c>
      <c r="E6009" s="1" t="s">
        <v>24944</v>
      </c>
      <c r="F6009" s="1" t="s">
        <v>2</v>
      </c>
      <c r="G6009" s="1" t="s">
        <v>24945</v>
      </c>
      <c r="H6009" s="1" t="s">
        <v>24946</v>
      </c>
      <c r="I6009" s="1" t="s">
        <v>160</v>
      </c>
      <c r="J6009" s="1" t="s">
        <v>18</v>
      </c>
      <c r="K6009" s="1" t="s">
        <v>24947</v>
      </c>
      <c r="L6009" s="1" t="s">
        <v>6</v>
      </c>
      <c r="M6009" s="1" t="s">
        <v>289</v>
      </c>
      <c r="N6009" s="1" t="s">
        <v>289</v>
      </c>
      <c r="O6009" s="1" t="s">
        <v>7</v>
      </c>
      <c r="P6009" s="1" t="s">
        <v>894</v>
      </c>
      <c r="Q6009" s="1" t="s">
        <v>476</v>
      </c>
      <c r="R6009" s="1" t="s">
        <v>503</v>
      </c>
      <c r="S6009" s="1" t="s">
        <v>2</v>
      </c>
      <c r="T6009" s="21">
        <v>0</v>
      </c>
      <c r="U6009" s="21">
        <v>16297.79</v>
      </c>
      <c r="V6009" s="21">
        <f t="shared" si="374"/>
        <v>16297.79</v>
      </c>
      <c r="W6009" s="23">
        <f t="shared" si="375"/>
        <v>0</v>
      </c>
      <c r="X6009" s="3">
        <v>0</v>
      </c>
      <c r="Y6009" s="2">
        <v>1989.93</v>
      </c>
      <c r="Z6009" s="3">
        <f t="shared" si="372"/>
        <v>1989.93</v>
      </c>
      <c r="AA6009" s="8">
        <f t="shared" si="373"/>
        <v>0</v>
      </c>
    </row>
    <row r="6010" spans="1:27" ht="10.5" x14ac:dyDescent="0.15">
      <c r="A6010" s="1" t="s">
        <v>21567</v>
      </c>
      <c r="B6010" s="1" t="s">
        <v>0</v>
      </c>
      <c r="C6010" s="1" t="s">
        <v>22</v>
      </c>
      <c r="E6010" s="1" t="s">
        <v>21568</v>
      </c>
      <c r="F6010" s="1" t="s">
        <v>2</v>
      </c>
      <c r="G6010" s="1" t="s">
        <v>21569</v>
      </c>
      <c r="H6010" s="1" t="s">
        <v>21570</v>
      </c>
      <c r="I6010" s="1" t="s">
        <v>59</v>
      </c>
      <c r="J6010" s="1" t="s">
        <v>24</v>
      </c>
      <c r="K6010" s="1" t="s">
        <v>1143</v>
      </c>
      <c r="L6010" s="1" t="s">
        <v>57</v>
      </c>
      <c r="M6010" s="1" t="s">
        <v>120</v>
      </c>
      <c r="N6010" s="1" t="s">
        <v>120</v>
      </c>
      <c r="O6010" s="1" t="s">
        <v>7</v>
      </c>
      <c r="P6010" s="1" t="s">
        <v>747</v>
      </c>
      <c r="Q6010" s="1" t="s">
        <v>476</v>
      </c>
      <c r="R6010" s="1" t="s">
        <v>488</v>
      </c>
      <c r="S6010" s="1" t="s">
        <v>21571</v>
      </c>
      <c r="T6010" s="21">
        <v>0</v>
      </c>
      <c r="U6010" s="21">
        <v>13681.74</v>
      </c>
      <c r="V6010" s="21">
        <f t="shared" si="374"/>
        <v>13681.74</v>
      </c>
      <c r="W6010" s="23">
        <f t="shared" si="375"/>
        <v>0</v>
      </c>
      <c r="X6010" s="3">
        <v>0</v>
      </c>
      <c r="Y6010" s="2">
        <v>1989.6</v>
      </c>
      <c r="Z6010" s="3">
        <f t="shared" si="372"/>
        <v>1989.6</v>
      </c>
      <c r="AA6010" s="8">
        <f t="shared" si="373"/>
        <v>0</v>
      </c>
    </row>
    <row r="6011" spans="1:27" ht="10.5" x14ac:dyDescent="0.15">
      <c r="A6011" s="1" t="s">
        <v>38294</v>
      </c>
      <c r="B6011" s="1" t="s">
        <v>0</v>
      </c>
      <c r="C6011" s="1" t="s">
        <v>22</v>
      </c>
      <c r="E6011" s="1" t="s">
        <v>38295</v>
      </c>
      <c r="F6011" s="1" t="s">
        <v>2</v>
      </c>
      <c r="G6011" s="1" t="s">
        <v>38296</v>
      </c>
      <c r="H6011" s="1" t="s">
        <v>38297</v>
      </c>
      <c r="I6011" s="1" t="s">
        <v>433</v>
      </c>
      <c r="J6011" s="1" t="s">
        <v>64</v>
      </c>
      <c r="K6011" s="1" t="s">
        <v>36370</v>
      </c>
      <c r="L6011" s="1" t="s">
        <v>2</v>
      </c>
      <c r="M6011" s="1" t="s">
        <v>120</v>
      </c>
      <c r="N6011" s="1" t="s">
        <v>120</v>
      </c>
      <c r="O6011" s="1" t="s">
        <v>7</v>
      </c>
      <c r="P6011" s="1" t="s">
        <v>2675</v>
      </c>
      <c r="Q6011" s="1" t="s">
        <v>476</v>
      </c>
      <c r="R6011" s="1" t="s">
        <v>488</v>
      </c>
      <c r="S6011" s="1" t="s">
        <v>38298</v>
      </c>
      <c r="T6011" s="21">
        <v>5.75</v>
      </c>
      <c r="U6011" s="21">
        <v>3797.13</v>
      </c>
      <c r="V6011" s="21">
        <f t="shared" si="374"/>
        <v>3802.88</v>
      </c>
      <c r="W6011" s="23">
        <f t="shared" si="375"/>
        <v>1.5120119488387749E-3</v>
      </c>
      <c r="X6011" s="3">
        <v>0</v>
      </c>
      <c r="Y6011" s="2">
        <v>1988.06</v>
      </c>
      <c r="Z6011" s="3">
        <f t="shared" si="372"/>
        <v>1988.06</v>
      </c>
      <c r="AA6011" s="8">
        <f t="shared" si="373"/>
        <v>0</v>
      </c>
    </row>
    <row r="6012" spans="1:27" ht="10.5" x14ac:dyDescent="0.15">
      <c r="A6012" s="1" t="s">
        <v>20015</v>
      </c>
      <c r="B6012" s="1" t="s">
        <v>0</v>
      </c>
      <c r="C6012" s="1" t="s">
        <v>22</v>
      </c>
      <c r="E6012" s="1" t="s">
        <v>20016</v>
      </c>
      <c r="F6012" s="1" t="s">
        <v>2</v>
      </c>
      <c r="G6012" s="1" t="s">
        <v>2</v>
      </c>
      <c r="H6012" s="1" t="s">
        <v>20017</v>
      </c>
      <c r="I6012" s="1" t="s">
        <v>962</v>
      </c>
      <c r="J6012" s="1" t="s">
        <v>24</v>
      </c>
      <c r="K6012" s="1" t="s">
        <v>18491</v>
      </c>
      <c r="L6012" s="1" t="s">
        <v>6</v>
      </c>
      <c r="M6012" s="1" t="s">
        <v>120</v>
      </c>
      <c r="N6012" s="1" t="s">
        <v>120</v>
      </c>
      <c r="O6012" s="1" t="s">
        <v>191</v>
      </c>
      <c r="P6012" s="1" t="s">
        <v>1256</v>
      </c>
      <c r="Q6012" s="1" t="s">
        <v>476</v>
      </c>
      <c r="R6012" s="1" t="s">
        <v>503</v>
      </c>
      <c r="S6012" s="1" t="s">
        <v>20018</v>
      </c>
      <c r="T6012" s="21">
        <v>0</v>
      </c>
      <c r="U6012" s="21">
        <v>2070</v>
      </c>
      <c r="V6012" s="21">
        <f t="shared" si="374"/>
        <v>2070</v>
      </c>
      <c r="W6012" s="23">
        <f t="shared" si="375"/>
        <v>0</v>
      </c>
      <c r="X6012" s="3">
        <v>0</v>
      </c>
      <c r="Y6012" s="2">
        <v>1988.05</v>
      </c>
      <c r="Z6012" s="3">
        <f t="shared" si="372"/>
        <v>1988.05</v>
      </c>
      <c r="AA6012" s="8">
        <f t="shared" si="373"/>
        <v>0</v>
      </c>
    </row>
    <row r="6013" spans="1:27" ht="10.5" x14ac:dyDescent="0.15">
      <c r="A6013" s="1" t="s">
        <v>3825</v>
      </c>
      <c r="B6013" s="1" t="s">
        <v>0</v>
      </c>
      <c r="C6013" s="1" t="s">
        <v>22</v>
      </c>
      <c r="E6013" s="1" t="s">
        <v>19574</v>
      </c>
      <c r="F6013" s="1" t="s">
        <v>2</v>
      </c>
      <c r="G6013" s="1" t="s">
        <v>3615</v>
      </c>
      <c r="H6013" s="1" t="s">
        <v>19575</v>
      </c>
      <c r="I6013" s="1" t="s">
        <v>10826</v>
      </c>
      <c r="J6013" s="1" t="s">
        <v>381</v>
      </c>
      <c r="K6013" s="1" t="s">
        <v>19576</v>
      </c>
      <c r="L6013" s="1" t="s">
        <v>6</v>
      </c>
      <c r="M6013" s="1" t="s">
        <v>120</v>
      </c>
      <c r="N6013" s="1" t="s">
        <v>3615</v>
      </c>
      <c r="O6013" s="1" t="s">
        <v>7</v>
      </c>
      <c r="P6013" s="1" t="s">
        <v>588</v>
      </c>
      <c r="Q6013" s="1" t="s">
        <v>476</v>
      </c>
      <c r="R6013" s="1" t="s">
        <v>488</v>
      </c>
      <c r="S6013" s="1" t="s">
        <v>2</v>
      </c>
      <c r="T6013" s="21">
        <v>0</v>
      </c>
      <c r="U6013" s="21">
        <v>8960.59</v>
      </c>
      <c r="V6013" s="21">
        <f t="shared" si="374"/>
        <v>8960.59</v>
      </c>
      <c r="W6013" s="23">
        <f t="shared" si="375"/>
        <v>0</v>
      </c>
      <c r="X6013" s="3">
        <v>0</v>
      </c>
      <c r="Y6013" s="2">
        <v>1986.25</v>
      </c>
      <c r="Z6013" s="3">
        <f t="shared" si="372"/>
        <v>1986.25</v>
      </c>
      <c r="AA6013" s="8">
        <f t="shared" si="373"/>
        <v>0</v>
      </c>
    </row>
    <row r="6014" spans="1:27" ht="10.5" x14ac:dyDescent="0.15">
      <c r="A6014" s="1" t="s">
        <v>27407</v>
      </c>
      <c r="B6014" s="1" t="s">
        <v>0</v>
      </c>
      <c r="C6014" s="1" t="s">
        <v>22</v>
      </c>
      <c r="E6014" s="1" t="s">
        <v>27408</v>
      </c>
      <c r="F6014" s="1" t="s">
        <v>2</v>
      </c>
      <c r="G6014" s="1" t="s">
        <v>27409</v>
      </c>
      <c r="H6014" s="1" t="s">
        <v>27410</v>
      </c>
      <c r="I6014" s="1" t="s">
        <v>2123</v>
      </c>
      <c r="J6014" s="1" t="s">
        <v>64</v>
      </c>
      <c r="K6014" s="1" t="s">
        <v>8151</v>
      </c>
      <c r="L6014" s="1" t="s">
        <v>2</v>
      </c>
      <c r="M6014" s="1" t="s">
        <v>120</v>
      </c>
      <c r="N6014" s="1" t="s">
        <v>120</v>
      </c>
      <c r="O6014" s="1" t="s">
        <v>7</v>
      </c>
      <c r="P6014" s="1" t="s">
        <v>3402</v>
      </c>
      <c r="Q6014" s="1" t="s">
        <v>476</v>
      </c>
      <c r="R6014" s="1" t="s">
        <v>488</v>
      </c>
      <c r="S6014" s="1" t="s">
        <v>2</v>
      </c>
      <c r="T6014" s="21">
        <v>0</v>
      </c>
      <c r="U6014" s="21">
        <v>3295.76</v>
      </c>
      <c r="V6014" s="21">
        <f t="shared" si="374"/>
        <v>3295.76</v>
      </c>
      <c r="W6014" s="23">
        <f t="shared" si="375"/>
        <v>0</v>
      </c>
      <c r="X6014" s="3">
        <v>0</v>
      </c>
      <c r="Y6014" s="2">
        <v>2051.5</v>
      </c>
      <c r="Z6014" s="3">
        <f t="shared" si="372"/>
        <v>2051.5</v>
      </c>
      <c r="AA6014" s="8">
        <f t="shared" si="373"/>
        <v>0</v>
      </c>
    </row>
    <row r="6015" spans="1:27" ht="10.5" x14ac:dyDescent="0.15">
      <c r="A6015" s="1" t="s">
        <v>43101</v>
      </c>
      <c r="B6015" s="1" t="s">
        <v>0</v>
      </c>
      <c r="C6015" s="1" t="s">
        <v>22</v>
      </c>
      <c r="E6015" s="1" t="s">
        <v>43102</v>
      </c>
      <c r="F6015" s="1" t="s">
        <v>2</v>
      </c>
      <c r="G6015" s="1" t="s">
        <v>43103</v>
      </c>
      <c r="H6015" s="1" t="s">
        <v>43104</v>
      </c>
      <c r="I6015" s="1" t="s">
        <v>22921</v>
      </c>
      <c r="J6015" s="1" t="s">
        <v>24</v>
      </c>
      <c r="K6015" s="1" t="s">
        <v>22922</v>
      </c>
      <c r="L6015" s="1" t="s">
        <v>2</v>
      </c>
      <c r="M6015" s="1" t="s">
        <v>120</v>
      </c>
      <c r="N6015" s="1" t="s">
        <v>120</v>
      </c>
      <c r="O6015" s="1" t="s">
        <v>7</v>
      </c>
      <c r="P6015" s="1" t="s">
        <v>588</v>
      </c>
      <c r="Q6015" s="1" t="s">
        <v>476</v>
      </c>
      <c r="R6015" s="1" t="s">
        <v>488</v>
      </c>
      <c r="S6015" s="1" t="s">
        <v>43105</v>
      </c>
      <c r="T6015" s="21"/>
      <c r="U6015" s="21"/>
      <c r="V6015" s="21">
        <f t="shared" si="374"/>
        <v>0</v>
      </c>
      <c r="W6015" s="23" t="e">
        <f t="shared" si="375"/>
        <v>#DIV/0!</v>
      </c>
      <c r="X6015" s="3">
        <v>0</v>
      </c>
      <c r="Y6015" s="2">
        <v>1985.53</v>
      </c>
      <c r="Z6015" s="3">
        <f t="shared" si="372"/>
        <v>1985.53</v>
      </c>
      <c r="AA6015" s="8">
        <f t="shared" si="373"/>
        <v>0</v>
      </c>
    </row>
    <row r="6016" spans="1:27" ht="10.5" x14ac:dyDescent="0.15">
      <c r="A6016" s="1" t="s">
        <v>28137</v>
      </c>
      <c r="B6016" s="1" t="s">
        <v>0</v>
      </c>
      <c r="C6016" s="1" t="s">
        <v>22</v>
      </c>
      <c r="E6016" s="1" t="s">
        <v>28138</v>
      </c>
      <c r="F6016" s="1" t="s">
        <v>2</v>
      </c>
      <c r="G6016" s="1" t="s">
        <v>2</v>
      </c>
      <c r="H6016" s="1" t="s">
        <v>28139</v>
      </c>
      <c r="I6016" s="1" t="s">
        <v>432</v>
      </c>
      <c r="J6016" s="1" t="s">
        <v>18</v>
      </c>
      <c r="K6016" s="1" t="s">
        <v>28140</v>
      </c>
      <c r="L6016" s="1" t="s">
        <v>2</v>
      </c>
      <c r="M6016" s="1" t="s">
        <v>120</v>
      </c>
      <c r="N6016" s="1" t="s">
        <v>120</v>
      </c>
      <c r="O6016" s="1" t="s">
        <v>7</v>
      </c>
      <c r="P6016" s="1" t="s">
        <v>747</v>
      </c>
      <c r="Q6016" s="1" t="s">
        <v>476</v>
      </c>
      <c r="R6016" s="1" t="s">
        <v>488</v>
      </c>
      <c r="S6016" s="1" t="s">
        <v>2</v>
      </c>
      <c r="T6016" s="21"/>
      <c r="U6016" s="21"/>
      <c r="V6016" s="21">
        <f t="shared" si="374"/>
        <v>0</v>
      </c>
      <c r="W6016" s="23" t="e">
        <f t="shared" si="375"/>
        <v>#DIV/0!</v>
      </c>
      <c r="X6016" s="3">
        <v>0</v>
      </c>
      <c r="Y6016" s="2">
        <v>1984</v>
      </c>
      <c r="Z6016" s="3">
        <f t="shared" si="372"/>
        <v>1984</v>
      </c>
      <c r="AA6016" s="8">
        <f t="shared" si="373"/>
        <v>0</v>
      </c>
    </row>
    <row r="6017" spans="1:27" ht="10.5" x14ac:dyDescent="0.15">
      <c r="A6017" s="1" t="s">
        <v>31658</v>
      </c>
      <c r="B6017" s="1" t="s">
        <v>0</v>
      </c>
      <c r="C6017" s="1" t="s">
        <v>22</v>
      </c>
      <c r="E6017" s="1" t="s">
        <v>31659</v>
      </c>
      <c r="F6017" s="1" t="s">
        <v>2</v>
      </c>
      <c r="G6017" s="1" t="s">
        <v>31660</v>
      </c>
      <c r="H6017" s="1" t="s">
        <v>31661</v>
      </c>
      <c r="I6017" s="1" t="s">
        <v>185</v>
      </c>
      <c r="J6017" s="1" t="s">
        <v>118</v>
      </c>
      <c r="K6017" s="1" t="s">
        <v>17802</v>
      </c>
      <c r="L6017" s="1" t="s">
        <v>2</v>
      </c>
      <c r="M6017" s="1" t="s">
        <v>120</v>
      </c>
      <c r="N6017" s="1" t="s">
        <v>120</v>
      </c>
      <c r="O6017" s="1" t="s">
        <v>7</v>
      </c>
      <c r="P6017" s="1" t="s">
        <v>1242</v>
      </c>
      <c r="Q6017" s="1" t="s">
        <v>476</v>
      </c>
      <c r="R6017" s="1" t="s">
        <v>503</v>
      </c>
      <c r="S6017" s="1" t="s">
        <v>2</v>
      </c>
      <c r="T6017" s="21"/>
      <c r="U6017" s="21"/>
      <c r="V6017" s="21">
        <f t="shared" si="374"/>
        <v>0</v>
      </c>
      <c r="W6017" s="23" t="e">
        <f t="shared" si="375"/>
        <v>#DIV/0!</v>
      </c>
      <c r="X6017" s="3">
        <v>0</v>
      </c>
      <c r="Y6017" s="2">
        <v>1983.93</v>
      </c>
      <c r="Z6017" s="3">
        <f t="shared" si="372"/>
        <v>1983.93</v>
      </c>
      <c r="AA6017" s="8">
        <f t="shared" si="373"/>
        <v>0</v>
      </c>
    </row>
    <row r="6018" spans="1:27" ht="10.5" x14ac:dyDescent="0.15">
      <c r="A6018" s="1" t="s">
        <v>25680</v>
      </c>
      <c r="B6018" s="1" t="s">
        <v>0</v>
      </c>
      <c r="C6018" s="1" t="s">
        <v>22</v>
      </c>
      <c r="E6018" s="1" t="s">
        <v>25681</v>
      </c>
      <c r="F6018" s="1" t="s">
        <v>2</v>
      </c>
      <c r="G6018" s="1" t="s">
        <v>25682</v>
      </c>
      <c r="H6018" s="1" t="s">
        <v>25683</v>
      </c>
      <c r="I6018" s="1" t="s">
        <v>464</v>
      </c>
      <c r="J6018" s="1" t="s">
        <v>113</v>
      </c>
      <c r="K6018" s="1" t="s">
        <v>25684</v>
      </c>
      <c r="L6018" s="1" t="s">
        <v>2</v>
      </c>
      <c r="M6018" s="1" t="s">
        <v>120</v>
      </c>
      <c r="N6018" s="1" t="s">
        <v>120</v>
      </c>
      <c r="O6018" s="1" t="s">
        <v>8937</v>
      </c>
      <c r="P6018" s="1" t="s">
        <v>894</v>
      </c>
      <c r="Q6018" s="1" t="s">
        <v>476</v>
      </c>
      <c r="R6018" s="1" t="s">
        <v>503</v>
      </c>
      <c r="S6018" s="1" t="s">
        <v>2</v>
      </c>
      <c r="T6018" s="21">
        <v>0</v>
      </c>
      <c r="U6018" s="21">
        <v>13758</v>
      </c>
      <c r="V6018" s="21">
        <f t="shared" si="374"/>
        <v>13758</v>
      </c>
      <c r="W6018" s="23">
        <f t="shared" si="375"/>
        <v>0</v>
      </c>
      <c r="X6018" s="3">
        <v>0</v>
      </c>
      <c r="Y6018" s="2">
        <v>1980</v>
      </c>
      <c r="Z6018" s="3">
        <f t="shared" ref="Z6018:Z6081" si="376">SUM(X6018:Y6018)</f>
        <v>1980</v>
      </c>
      <c r="AA6018" s="8">
        <f t="shared" ref="AA6018:AA6081" si="377">X6018/Z6018</f>
        <v>0</v>
      </c>
    </row>
    <row r="6019" spans="1:27" ht="10.5" x14ac:dyDescent="0.15">
      <c r="A6019" s="1" t="s">
        <v>42519</v>
      </c>
      <c r="B6019" s="1" t="s">
        <v>0</v>
      </c>
      <c r="C6019" s="1" t="s">
        <v>22</v>
      </c>
      <c r="E6019" s="1" t="s">
        <v>42520</v>
      </c>
      <c r="F6019" s="1" t="s">
        <v>2</v>
      </c>
      <c r="G6019" s="1" t="s">
        <v>2</v>
      </c>
      <c r="H6019" s="1" t="s">
        <v>42521</v>
      </c>
      <c r="I6019" s="1" t="s">
        <v>316</v>
      </c>
      <c r="J6019" s="1" t="s">
        <v>18</v>
      </c>
      <c r="K6019" s="1" t="s">
        <v>5558</v>
      </c>
      <c r="L6019" s="1" t="s">
        <v>6</v>
      </c>
      <c r="M6019" s="1" t="s">
        <v>120</v>
      </c>
      <c r="N6019" s="1" t="s">
        <v>120</v>
      </c>
      <c r="O6019" s="1" t="s">
        <v>8937</v>
      </c>
      <c r="P6019" s="1" t="s">
        <v>747</v>
      </c>
      <c r="Q6019" s="1" t="s">
        <v>476</v>
      </c>
      <c r="R6019" s="1" t="s">
        <v>488</v>
      </c>
      <c r="S6019" s="1" t="s">
        <v>42522</v>
      </c>
      <c r="T6019" s="21">
        <v>10.3</v>
      </c>
      <c r="U6019" s="21">
        <v>16909.599999999999</v>
      </c>
      <c r="V6019" s="21">
        <f t="shared" ref="V6019:V6082" si="378">SUM(T6019:U6019)</f>
        <v>16919.899999999998</v>
      </c>
      <c r="W6019" s="23">
        <f t="shared" ref="W6019:W6082" si="379">T6019/V6019</f>
        <v>6.0875064273429528E-4</v>
      </c>
      <c r="X6019" s="3">
        <v>0</v>
      </c>
      <c r="Y6019" s="2">
        <v>1980</v>
      </c>
      <c r="Z6019" s="3">
        <f t="shared" si="376"/>
        <v>1980</v>
      </c>
      <c r="AA6019" s="8">
        <f t="shared" si="377"/>
        <v>0</v>
      </c>
    </row>
    <row r="6020" spans="1:27" ht="10.5" x14ac:dyDescent="0.15">
      <c r="A6020" s="1" t="s">
        <v>42551</v>
      </c>
      <c r="B6020" s="1" t="s">
        <v>0</v>
      </c>
      <c r="C6020" s="1" t="s">
        <v>22</v>
      </c>
      <c r="E6020" s="1" t="s">
        <v>42552</v>
      </c>
      <c r="F6020" s="1" t="s">
        <v>2</v>
      </c>
      <c r="G6020" s="1" t="s">
        <v>42553</v>
      </c>
      <c r="H6020" s="1" t="s">
        <v>42554</v>
      </c>
      <c r="I6020" s="1" t="s">
        <v>4951</v>
      </c>
      <c r="J6020" s="1" t="s">
        <v>79</v>
      </c>
      <c r="K6020" s="1" t="s">
        <v>4952</v>
      </c>
      <c r="L6020" s="1" t="s">
        <v>6</v>
      </c>
      <c r="M6020" s="1" t="s">
        <v>120</v>
      </c>
      <c r="N6020" s="1" t="s">
        <v>120</v>
      </c>
      <c r="O6020" s="1" t="s">
        <v>8937</v>
      </c>
      <c r="P6020" s="1" t="s">
        <v>1256</v>
      </c>
      <c r="Q6020" s="1" t="s">
        <v>476</v>
      </c>
      <c r="R6020" s="1" t="s">
        <v>503</v>
      </c>
      <c r="S6020" s="1" t="s">
        <v>2</v>
      </c>
      <c r="T6020" s="21">
        <v>0</v>
      </c>
      <c r="U6020" s="21">
        <v>14652</v>
      </c>
      <c r="V6020" s="21">
        <f t="shared" si="378"/>
        <v>14652</v>
      </c>
      <c r="W6020" s="23">
        <f t="shared" si="379"/>
        <v>0</v>
      </c>
      <c r="X6020" s="3">
        <v>0</v>
      </c>
      <c r="Y6020" s="2">
        <v>1980</v>
      </c>
      <c r="Z6020" s="3">
        <f t="shared" si="376"/>
        <v>1980</v>
      </c>
      <c r="AA6020" s="8">
        <f t="shared" si="377"/>
        <v>0</v>
      </c>
    </row>
    <row r="6021" spans="1:27" ht="10.5" x14ac:dyDescent="0.15">
      <c r="A6021" s="1" t="s">
        <v>48189</v>
      </c>
      <c r="B6021" s="1" t="s">
        <v>0</v>
      </c>
      <c r="C6021" s="1" t="s">
        <v>22</v>
      </c>
      <c r="E6021" s="1" t="s">
        <v>48190</v>
      </c>
      <c r="F6021" s="1" t="s">
        <v>2</v>
      </c>
      <c r="G6021" s="1" t="s">
        <v>48191</v>
      </c>
      <c r="H6021" s="1" t="s">
        <v>48192</v>
      </c>
      <c r="I6021" s="1" t="s">
        <v>9415</v>
      </c>
      <c r="J6021" s="1" t="s">
        <v>11</v>
      </c>
      <c r="K6021" s="1" t="s">
        <v>9416</v>
      </c>
      <c r="L6021" s="1" t="s">
        <v>2</v>
      </c>
      <c r="M6021" s="1" t="s">
        <v>120</v>
      </c>
      <c r="N6021" s="1" t="s">
        <v>120</v>
      </c>
      <c r="O6021" s="1" t="s">
        <v>191</v>
      </c>
      <c r="P6021" s="1" t="s">
        <v>495</v>
      </c>
      <c r="Q6021" s="1" t="s">
        <v>476</v>
      </c>
      <c r="R6021" s="1" t="s">
        <v>488</v>
      </c>
      <c r="S6021" s="1" t="s">
        <v>2</v>
      </c>
      <c r="T6021" s="21">
        <v>0</v>
      </c>
      <c r="U6021" s="21">
        <v>38400</v>
      </c>
      <c r="V6021" s="21">
        <f t="shared" si="378"/>
        <v>38400</v>
      </c>
      <c r="W6021" s="23">
        <f t="shared" si="379"/>
        <v>0</v>
      </c>
      <c r="X6021" s="3">
        <v>0</v>
      </c>
      <c r="Y6021" s="2">
        <v>1980</v>
      </c>
      <c r="Z6021" s="3">
        <f t="shared" si="376"/>
        <v>1980</v>
      </c>
      <c r="AA6021" s="8">
        <f t="shared" si="377"/>
        <v>0</v>
      </c>
    </row>
    <row r="6022" spans="1:27" ht="10.5" x14ac:dyDescent="0.15">
      <c r="A6022" s="1" t="s">
        <v>30955</v>
      </c>
      <c r="B6022" s="1" t="s">
        <v>0</v>
      </c>
      <c r="C6022" s="1" t="s">
        <v>22</v>
      </c>
      <c r="E6022" s="1" t="s">
        <v>30956</v>
      </c>
      <c r="F6022" s="1" t="s">
        <v>2</v>
      </c>
      <c r="G6022" s="1" t="s">
        <v>26613</v>
      </c>
      <c r="H6022" s="1" t="s">
        <v>30957</v>
      </c>
      <c r="I6022" s="1" t="s">
        <v>1200</v>
      </c>
      <c r="J6022" s="1" t="s">
        <v>24</v>
      </c>
      <c r="K6022" s="1" t="s">
        <v>30958</v>
      </c>
      <c r="L6022" s="1" t="s">
        <v>34</v>
      </c>
      <c r="M6022" s="1" t="s">
        <v>289</v>
      </c>
      <c r="N6022" s="1" t="s">
        <v>7728</v>
      </c>
      <c r="O6022" s="1" t="s">
        <v>7</v>
      </c>
      <c r="P6022" s="1" t="s">
        <v>879</v>
      </c>
      <c r="Q6022" s="1" t="s">
        <v>476</v>
      </c>
      <c r="R6022" s="1" t="s">
        <v>477</v>
      </c>
      <c r="S6022" s="1" t="s">
        <v>2</v>
      </c>
      <c r="T6022" s="21"/>
      <c r="U6022" s="21"/>
      <c r="V6022" s="21">
        <f t="shared" si="378"/>
        <v>0</v>
      </c>
      <c r="W6022" s="23" t="e">
        <f t="shared" si="379"/>
        <v>#DIV/0!</v>
      </c>
      <c r="X6022" s="3">
        <v>0</v>
      </c>
      <c r="Y6022" s="2">
        <v>1979.58</v>
      </c>
      <c r="Z6022" s="3">
        <f t="shared" si="376"/>
        <v>1979.58</v>
      </c>
      <c r="AA6022" s="8">
        <f t="shared" si="377"/>
        <v>0</v>
      </c>
    </row>
    <row r="6023" spans="1:27" ht="10.5" x14ac:dyDescent="0.15">
      <c r="A6023" s="1" t="s">
        <v>28660</v>
      </c>
      <c r="B6023" s="1" t="s">
        <v>0</v>
      </c>
      <c r="C6023" s="1" t="s">
        <v>22</v>
      </c>
      <c r="E6023" s="1" t="s">
        <v>28661</v>
      </c>
      <c r="F6023" s="1" t="s">
        <v>2</v>
      </c>
      <c r="G6023" s="1" t="s">
        <v>28662</v>
      </c>
      <c r="H6023" s="1" t="s">
        <v>28663</v>
      </c>
      <c r="I6023" s="1" t="s">
        <v>4230</v>
      </c>
      <c r="J6023" s="1" t="s">
        <v>64</v>
      </c>
      <c r="K6023" s="1" t="s">
        <v>4231</v>
      </c>
      <c r="L6023" s="1" t="s">
        <v>2</v>
      </c>
      <c r="M6023" s="1" t="s">
        <v>120</v>
      </c>
      <c r="N6023" s="1" t="s">
        <v>120</v>
      </c>
      <c r="O6023" s="1" t="s">
        <v>7</v>
      </c>
      <c r="P6023" s="1" t="s">
        <v>2347</v>
      </c>
      <c r="Q6023" s="1" t="s">
        <v>476</v>
      </c>
      <c r="R6023" s="1" t="s">
        <v>503</v>
      </c>
      <c r="S6023" s="1" t="s">
        <v>28664</v>
      </c>
      <c r="T6023" s="21"/>
      <c r="U6023" s="21"/>
      <c r="V6023" s="21">
        <f t="shared" si="378"/>
        <v>0</v>
      </c>
      <c r="W6023" s="23" t="e">
        <f t="shared" si="379"/>
        <v>#DIV/0!</v>
      </c>
      <c r="X6023" s="3">
        <v>0</v>
      </c>
      <c r="Y6023" s="2">
        <v>1979.2</v>
      </c>
      <c r="Z6023" s="3">
        <f t="shared" si="376"/>
        <v>1979.2</v>
      </c>
      <c r="AA6023" s="8">
        <f t="shared" si="377"/>
        <v>0</v>
      </c>
    </row>
    <row r="6024" spans="1:27" ht="10.5" x14ac:dyDescent="0.15">
      <c r="A6024" s="1" t="s">
        <v>19770</v>
      </c>
      <c r="B6024" s="1" t="s">
        <v>0</v>
      </c>
      <c r="C6024" s="1" t="s">
        <v>22</v>
      </c>
      <c r="E6024" s="1" t="s">
        <v>19771</v>
      </c>
      <c r="F6024" s="1" t="s">
        <v>2</v>
      </c>
      <c r="G6024" s="1" t="s">
        <v>2</v>
      </c>
      <c r="H6024" s="1" t="s">
        <v>19772</v>
      </c>
      <c r="I6024" s="1" t="s">
        <v>2548</v>
      </c>
      <c r="J6024" s="1" t="s">
        <v>24</v>
      </c>
      <c r="K6024" s="1" t="s">
        <v>2549</v>
      </c>
      <c r="L6024" s="1" t="s">
        <v>6</v>
      </c>
      <c r="M6024" s="1" t="s">
        <v>976</v>
      </c>
      <c r="N6024" s="1" t="s">
        <v>398</v>
      </c>
      <c r="O6024" s="1" t="s">
        <v>7</v>
      </c>
      <c r="P6024" s="1" t="s">
        <v>480</v>
      </c>
      <c r="Q6024" s="1" t="s">
        <v>140</v>
      </c>
      <c r="R6024" s="1" t="s">
        <v>481</v>
      </c>
      <c r="S6024" s="1" t="s">
        <v>19773</v>
      </c>
      <c r="T6024" s="21">
        <v>0</v>
      </c>
      <c r="U6024" s="21">
        <v>82829.279999999999</v>
      </c>
      <c r="V6024" s="21">
        <f t="shared" si="378"/>
        <v>82829.279999999999</v>
      </c>
      <c r="W6024" s="23">
        <f t="shared" si="379"/>
        <v>0</v>
      </c>
      <c r="X6024" s="3">
        <v>0</v>
      </c>
      <c r="Y6024" s="2">
        <v>1978.5</v>
      </c>
      <c r="Z6024" s="3">
        <f t="shared" si="376"/>
        <v>1978.5</v>
      </c>
      <c r="AA6024" s="8">
        <f t="shared" si="377"/>
        <v>0</v>
      </c>
    </row>
    <row r="6025" spans="1:27" ht="10.5" x14ac:dyDescent="0.15">
      <c r="A6025" s="1" t="s">
        <v>25734</v>
      </c>
      <c r="B6025" s="1" t="s">
        <v>0</v>
      </c>
      <c r="C6025" s="1" t="s">
        <v>22</v>
      </c>
      <c r="E6025" s="1" t="s">
        <v>25735</v>
      </c>
      <c r="F6025" s="1" t="s">
        <v>2</v>
      </c>
      <c r="G6025" s="1" t="s">
        <v>6867</v>
      </c>
      <c r="H6025" s="1" t="s">
        <v>25736</v>
      </c>
      <c r="I6025" s="1" t="s">
        <v>25737</v>
      </c>
      <c r="J6025" s="1" t="s">
        <v>1843</v>
      </c>
      <c r="K6025" s="1" t="s">
        <v>25738</v>
      </c>
      <c r="L6025" s="1" t="s">
        <v>2</v>
      </c>
      <c r="M6025" s="1" t="s">
        <v>120</v>
      </c>
      <c r="N6025" s="1" t="s">
        <v>120</v>
      </c>
      <c r="O6025" s="1" t="s">
        <v>7</v>
      </c>
      <c r="P6025" s="1" t="s">
        <v>879</v>
      </c>
      <c r="Q6025" s="1" t="s">
        <v>476</v>
      </c>
      <c r="R6025" s="1" t="s">
        <v>477</v>
      </c>
      <c r="S6025" s="1" t="s">
        <v>25739</v>
      </c>
      <c r="T6025" s="21">
        <v>0</v>
      </c>
      <c r="U6025" s="21">
        <v>2895.44</v>
      </c>
      <c r="V6025" s="21">
        <f t="shared" si="378"/>
        <v>2895.44</v>
      </c>
      <c r="W6025" s="23">
        <f t="shared" si="379"/>
        <v>0</v>
      </c>
      <c r="X6025" s="3">
        <v>0</v>
      </c>
      <c r="Y6025" s="2">
        <v>1978.37</v>
      </c>
      <c r="Z6025" s="3">
        <f t="shared" si="376"/>
        <v>1978.37</v>
      </c>
      <c r="AA6025" s="8">
        <f t="shared" si="377"/>
        <v>0</v>
      </c>
    </row>
    <row r="6026" spans="1:27" ht="10.5" x14ac:dyDescent="0.15">
      <c r="A6026" s="1" t="s">
        <v>22778</v>
      </c>
      <c r="B6026" s="1" t="s">
        <v>0</v>
      </c>
      <c r="C6026" s="1" t="s">
        <v>22</v>
      </c>
      <c r="E6026" s="1" t="s">
        <v>22779</v>
      </c>
      <c r="F6026" s="1" t="s">
        <v>2</v>
      </c>
      <c r="G6026" s="1" t="s">
        <v>2</v>
      </c>
      <c r="H6026" s="1" t="s">
        <v>22780</v>
      </c>
      <c r="I6026" s="1" t="s">
        <v>22781</v>
      </c>
      <c r="J6026" s="1" t="s">
        <v>162</v>
      </c>
      <c r="K6026" s="1" t="s">
        <v>22782</v>
      </c>
      <c r="L6026" s="1" t="s">
        <v>2</v>
      </c>
      <c r="M6026" s="1" t="s">
        <v>120</v>
      </c>
      <c r="N6026" s="1" t="s">
        <v>120</v>
      </c>
      <c r="O6026" s="1" t="s">
        <v>7</v>
      </c>
      <c r="P6026" s="1" t="s">
        <v>2347</v>
      </c>
      <c r="Q6026" s="1" t="s">
        <v>476</v>
      </c>
      <c r="R6026" s="1" t="s">
        <v>503</v>
      </c>
      <c r="S6026" s="1" t="s">
        <v>22783</v>
      </c>
      <c r="T6026" s="21">
        <v>0</v>
      </c>
      <c r="U6026" s="21">
        <v>2111.23</v>
      </c>
      <c r="V6026" s="21">
        <f t="shared" si="378"/>
        <v>2111.23</v>
      </c>
      <c r="W6026" s="23">
        <f t="shared" si="379"/>
        <v>0</v>
      </c>
      <c r="X6026" s="3">
        <v>0</v>
      </c>
      <c r="Y6026" s="2">
        <v>1978.15</v>
      </c>
      <c r="Z6026" s="3">
        <f t="shared" si="376"/>
        <v>1978.15</v>
      </c>
      <c r="AA6026" s="8">
        <f t="shared" si="377"/>
        <v>0</v>
      </c>
    </row>
    <row r="6027" spans="1:27" ht="10.5" x14ac:dyDescent="0.15">
      <c r="A6027" s="1" t="s">
        <v>43945</v>
      </c>
      <c r="B6027" s="1" t="s">
        <v>0</v>
      </c>
      <c r="C6027" s="1" t="s">
        <v>22</v>
      </c>
      <c r="E6027" s="1" t="s">
        <v>43946</v>
      </c>
      <c r="F6027" s="1" t="s">
        <v>2</v>
      </c>
      <c r="G6027" s="1" t="s">
        <v>43947</v>
      </c>
      <c r="H6027" s="1" t="s">
        <v>43948</v>
      </c>
      <c r="I6027" s="1" t="s">
        <v>342</v>
      </c>
      <c r="J6027" s="1" t="s">
        <v>64</v>
      </c>
      <c r="K6027" s="1" t="s">
        <v>43949</v>
      </c>
      <c r="L6027" s="1" t="s">
        <v>2</v>
      </c>
      <c r="M6027" s="1" t="s">
        <v>120</v>
      </c>
      <c r="N6027" s="1" t="s">
        <v>120</v>
      </c>
      <c r="O6027" s="1" t="s">
        <v>7</v>
      </c>
      <c r="P6027" s="1" t="s">
        <v>487</v>
      </c>
      <c r="Q6027" s="1" t="s">
        <v>476</v>
      </c>
      <c r="R6027" s="1" t="s">
        <v>488</v>
      </c>
      <c r="S6027" s="1" t="s">
        <v>43950</v>
      </c>
      <c r="T6027" s="21">
        <v>0</v>
      </c>
      <c r="U6027" s="21">
        <v>4400.13</v>
      </c>
      <c r="V6027" s="21">
        <f t="shared" si="378"/>
        <v>4400.13</v>
      </c>
      <c r="W6027" s="23">
        <f t="shared" si="379"/>
        <v>0</v>
      </c>
      <c r="X6027" s="3">
        <v>0</v>
      </c>
      <c r="Y6027" s="2">
        <v>1976.25</v>
      </c>
      <c r="Z6027" s="3">
        <f t="shared" si="376"/>
        <v>1976.25</v>
      </c>
      <c r="AA6027" s="8">
        <f t="shared" si="377"/>
        <v>0</v>
      </c>
    </row>
    <row r="6028" spans="1:27" ht="10.5" x14ac:dyDescent="0.15">
      <c r="A6028" s="1" t="s">
        <v>48430</v>
      </c>
      <c r="B6028" s="1" t="s">
        <v>0</v>
      </c>
      <c r="C6028" s="1" t="s">
        <v>22</v>
      </c>
      <c r="E6028" s="1" t="s">
        <v>48431</v>
      </c>
      <c r="F6028" s="1" t="s">
        <v>2</v>
      </c>
      <c r="G6028" s="1" t="s">
        <v>2</v>
      </c>
      <c r="H6028" s="1" t="s">
        <v>48432</v>
      </c>
      <c r="I6028" s="1" t="s">
        <v>6959</v>
      </c>
      <c r="J6028" s="1" t="s">
        <v>118</v>
      </c>
      <c r="K6028" s="1" t="s">
        <v>6960</v>
      </c>
      <c r="L6028" s="1" t="s">
        <v>72</v>
      </c>
      <c r="M6028" s="1" t="s">
        <v>137</v>
      </c>
      <c r="N6028" s="1" t="s">
        <v>138</v>
      </c>
      <c r="O6028" s="1" t="s">
        <v>7</v>
      </c>
      <c r="P6028" s="1" t="s">
        <v>1777</v>
      </c>
      <c r="Q6028" s="1" t="s">
        <v>140</v>
      </c>
      <c r="R6028" s="1" t="s">
        <v>390</v>
      </c>
      <c r="S6028" s="1" t="s">
        <v>48433</v>
      </c>
      <c r="T6028" s="21">
        <v>537.45000000000005</v>
      </c>
      <c r="U6028" s="21">
        <v>3376.23</v>
      </c>
      <c r="V6028" s="21">
        <f t="shared" si="378"/>
        <v>3913.6800000000003</v>
      </c>
      <c r="W6028" s="23">
        <f t="shared" si="379"/>
        <v>0.13732599497148465</v>
      </c>
      <c r="X6028" s="3">
        <v>0</v>
      </c>
      <c r="Y6028" s="2">
        <v>2146.98</v>
      </c>
      <c r="Z6028" s="3">
        <f t="shared" si="376"/>
        <v>2146.98</v>
      </c>
      <c r="AA6028" s="8">
        <f t="shared" si="377"/>
        <v>0</v>
      </c>
    </row>
    <row r="6029" spans="1:27" ht="10.5" x14ac:dyDescent="0.15">
      <c r="A6029" s="1" t="s">
        <v>45584</v>
      </c>
      <c r="B6029" s="1" t="s">
        <v>0</v>
      </c>
      <c r="C6029" s="1" t="s">
        <v>22</v>
      </c>
      <c r="E6029" s="1" t="s">
        <v>45585</v>
      </c>
      <c r="F6029" s="1" t="s">
        <v>2</v>
      </c>
      <c r="G6029" s="1" t="s">
        <v>2</v>
      </c>
      <c r="H6029" s="1" t="s">
        <v>45586</v>
      </c>
      <c r="I6029" s="1" t="s">
        <v>528</v>
      </c>
      <c r="J6029" s="1" t="s">
        <v>64</v>
      </c>
      <c r="K6029" s="1" t="s">
        <v>10274</v>
      </c>
      <c r="L6029" s="1" t="s">
        <v>2</v>
      </c>
      <c r="M6029" s="1" t="s">
        <v>120</v>
      </c>
      <c r="N6029" s="1" t="s">
        <v>120</v>
      </c>
      <c r="O6029" s="1" t="s">
        <v>7</v>
      </c>
      <c r="P6029" s="1" t="s">
        <v>879</v>
      </c>
      <c r="Q6029" s="1" t="s">
        <v>476</v>
      </c>
      <c r="R6029" s="1" t="s">
        <v>477</v>
      </c>
      <c r="S6029" s="1" t="s">
        <v>45587</v>
      </c>
      <c r="T6029" s="21">
        <v>0</v>
      </c>
      <c r="U6029" s="21">
        <v>3294.71</v>
      </c>
      <c r="V6029" s="21">
        <f t="shared" si="378"/>
        <v>3294.71</v>
      </c>
      <c r="W6029" s="23">
        <f t="shared" si="379"/>
        <v>0</v>
      </c>
      <c r="X6029" s="3">
        <v>0</v>
      </c>
      <c r="Y6029" s="2">
        <v>1969.51</v>
      </c>
      <c r="Z6029" s="3">
        <f t="shared" si="376"/>
        <v>1969.51</v>
      </c>
      <c r="AA6029" s="8">
        <f t="shared" si="377"/>
        <v>0</v>
      </c>
    </row>
    <row r="6030" spans="1:27" ht="10.5" x14ac:dyDescent="0.15">
      <c r="A6030" s="1" t="s">
        <v>36786</v>
      </c>
      <c r="B6030" s="1" t="s">
        <v>0</v>
      </c>
      <c r="C6030" s="1" t="s">
        <v>22</v>
      </c>
      <c r="E6030" s="1" t="s">
        <v>36787</v>
      </c>
      <c r="F6030" s="1" t="s">
        <v>2</v>
      </c>
      <c r="G6030" s="1" t="s">
        <v>2</v>
      </c>
      <c r="H6030" s="1" t="s">
        <v>36788</v>
      </c>
      <c r="I6030" s="1" t="s">
        <v>3101</v>
      </c>
      <c r="J6030" s="1" t="s">
        <v>118</v>
      </c>
      <c r="K6030" s="1" t="s">
        <v>6570</v>
      </c>
      <c r="L6030" s="1" t="s">
        <v>783</v>
      </c>
      <c r="M6030" s="1" t="s">
        <v>120</v>
      </c>
      <c r="N6030" s="1" t="s">
        <v>760</v>
      </c>
      <c r="O6030" s="1" t="s">
        <v>7</v>
      </c>
      <c r="P6030" s="1" t="s">
        <v>1242</v>
      </c>
      <c r="Q6030" s="1" t="s">
        <v>476</v>
      </c>
      <c r="R6030" s="1" t="s">
        <v>503</v>
      </c>
      <c r="S6030" s="1" t="s">
        <v>36789</v>
      </c>
      <c r="T6030" s="21">
        <v>0</v>
      </c>
      <c r="U6030" s="21">
        <v>5382.35</v>
      </c>
      <c r="V6030" s="21">
        <f t="shared" si="378"/>
        <v>5382.35</v>
      </c>
      <c r="W6030" s="23">
        <f t="shared" si="379"/>
        <v>0</v>
      </c>
      <c r="X6030" s="3">
        <v>0</v>
      </c>
      <c r="Y6030" s="2">
        <v>1964.74</v>
      </c>
      <c r="Z6030" s="3">
        <f t="shared" si="376"/>
        <v>1964.74</v>
      </c>
      <c r="AA6030" s="8">
        <f t="shared" si="377"/>
        <v>0</v>
      </c>
    </row>
    <row r="6031" spans="1:27" ht="10.5" x14ac:dyDescent="0.15">
      <c r="A6031" s="1" t="s">
        <v>39635</v>
      </c>
      <c r="B6031" s="1" t="s">
        <v>0</v>
      </c>
      <c r="C6031" s="1" t="s">
        <v>22</v>
      </c>
      <c r="E6031" s="1" t="s">
        <v>39636</v>
      </c>
      <c r="F6031" s="1" t="s">
        <v>2</v>
      </c>
      <c r="G6031" s="1" t="s">
        <v>2</v>
      </c>
      <c r="H6031" s="1" t="s">
        <v>39637</v>
      </c>
      <c r="I6031" s="1" t="s">
        <v>39638</v>
      </c>
      <c r="J6031" s="1" t="s">
        <v>53</v>
      </c>
      <c r="K6031" s="1" t="s">
        <v>39639</v>
      </c>
      <c r="L6031" s="1" t="s">
        <v>2</v>
      </c>
      <c r="M6031" s="1" t="s">
        <v>120</v>
      </c>
      <c r="N6031" s="1" t="s">
        <v>120</v>
      </c>
      <c r="O6031" s="1" t="s">
        <v>7</v>
      </c>
      <c r="P6031" s="1" t="s">
        <v>903</v>
      </c>
      <c r="Q6031" s="1" t="s">
        <v>476</v>
      </c>
      <c r="R6031" s="1" t="s">
        <v>503</v>
      </c>
      <c r="S6031" s="1" t="s">
        <v>2</v>
      </c>
      <c r="T6031" s="21">
        <v>0</v>
      </c>
      <c r="U6031" s="21">
        <v>1840.98</v>
      </c>
      <c r="V6031" s="21">
        <f t="shared" si="378"/>
        <v>1840.98</v>
      </c>
      <c r="W6031" s="23">
        <f t="shared" si="379"/>
        <v>0</v>
      </c>
      <c r="X6031" s="3">
        <v>0</v>
      </c>
      <c r="Y6031" s="2">
        <v>1963.05</v>
      </c>
      <c r="Z6031" s="3">
        <f t="shared" si="376"/>
        <v>1963.05</v>
      </c>
      <c r="AA6031" s="8">
        <f t="shared" si="377"/>
        <v>0</v>
      </c>
    </row>
    <row r="6032" spans="1:27" ht="10.5" x14ac:dyDescent="0.15">
      <c r="A6032" s="1" t="s">
        <v>33669</v>
      </c>
      <c r="B6032" s="1" t="s">
        <v>0</v>
      </c>
      <c r="C6032" s="1" t="s">
        <v>22</v>
      </c>
      <c r="E6032" s="1" t="s">
        <v>33670</v>
      </c>
      <c r="F6032" s="1" t="s">
        <v>2</v>
      </c>
      <c r="G6032" s="1" t="s">
        <v>33671</v>
      </c>
      <c r="H6032" s="1" t="s">
        <v>33672</v>
      </c>
      <c r="I6032" s="1" t="s">
        <v>966</v>
      </c>
      <c r="J6032" s="1" t="s">
        <v>53</v>
      </c>
      <c r="K6032" s="1" t="s">
        <v>12270</v>
      </c>
      <c r="L6032" s="1" t="s">
        <v>57</v>
      </c>
      <c r="M6032" s="1" t="s">
        <v>120</v>
      </c>
      <c r="N6032" s="1" t="s">
        <v>120</v>
      </c>
      <c r="O6032" s="1" t="s">
        <v>7</v>
      </c>
      <c r="P6032" s="1" t="s">
        <v>1225</v>
      </c>
      <c r="Q6032" s="1" t="s">
        <v>476</v>
      </c>
      <c r="R6032" s="1" t="s">
        <v>477</v>
      </c>
      <c r="S6032" s="1" t="s">
        <v>33673</v>
      </c>
      <c r="T6032" s="21">
        <v>0</v>
      </c>
      <c r="U6032" s="21">
        <v>5723.04</v>
      </c>
      <c r="V6032" s="21">
        <f t="shared" si="378"/>
        <v>5723.04</v>
      </c>
      <c r="W6032" s="23">
        <f t="shared" si="379"/>
        <v>0</v>
      </c>
      <c r="X6032" s="3">
        <v>0</v>
      </c>
      <c r="Y6032" s="2">
        <v>1961.02</v>
      </c>
      <c r="Z6032" s="3">
        <f t="shared" si="376"/>
        <v>1961.02</v>
      </c>
      <c r="AA6032" s="8">
        <f t="shared" si="377"/>
        <v>0</v>
      </c>
    </row>
    <row r="6033" spans="1:27" ht="10.5" x14ac:dyDescent="0.15">
      <c r="A6033" s="1" t="s">
        <v>44788</v>
      </c>
      <c r="B6033" s="1" t="s">
        <v>0</v>
      </c>
      <c r="C6033" s="1" t="s">
        <v>22</v>
      </c>
      <c r="E6033" s="1" t="s">
        <v>44789</v>
      </c>
      <c r="F6033" s="1" t="s">
        <v>2</v>
      </c>
      <c r="G6033" s="1" t="s">
        <v>44790</v>
      </c>
      <c r="H6033" s="1" t="s">
        <v>44791</v>
      </c>
      <c r="I6033" s="1" t="s">
        <v>2252</v>
      </c>
      <c r="J6033" s="1" t="s">
        <v>150</v>
      </c>
      <c r="K6033" s="1" t="s">
        <v>12835</v>
      </c>
      <c r="L6033" s="1" t="s">
        <v>57</v>
      </c>
      <c r="M6033" s="1" t="s">
        <v>120</v>
      </c>
      <c r="N6033" s="1" t="s">
        <v>120</v>
      </c>
      <c r="O6033" s="1" t="s">
        <v>7</v>
      </c>
      <c r="P6033" s="1" t="s">
        <v>579</v>
      </c>
      <c r="Q6033" s="1" t="s">
        <v>476</v>
      </c>
      <c r="R6033" s="1" t="s">
        <v>488</v>
      </c>
      <c r="S6033" s="1" t="s">
        <v>44792</v>
      </c>
      <c r="T6033" s="21">
        <v>655.52</v>
      </c>
      <c r="U6033" s="21">
        <v>3355.76</v>
      </c>
      <c r="V6033" s="21">
        <f t="shared" si="378"/>
        <v>4011.28</v>
      </c>
      <c r="W6033" s="23">
        <f t="shared" si="379"/>
        <v>0.16341915797451187</v>
      </c>
      <c r="X6033" s="3">
        <v>0</v>
      </c>
      <c r="Y6033" s="2">
        <v>2346.7600000000002</v>
      </c>
      <c r="Z6033" s="3">
        <f t="shared" si="376"/>
        <v>2346.7600000000002</v>
      </c>
      <c r="AA6033" s="8">
        <f t="shared" si="377"/>
        <v>0</v>
      </c>
    </row>
    <row r="6034" spans="1:27" ht="10.5" x14ac:dyDescent="0.15">
      <c r="A6034" s="1" t="s">
        <v>26456</v>
      </c>
      <c r="B6034" s="1" t="s">
        <v>0</v>
      </c>
      <c r="C6034" s="1" t="s">
        <v>22</v>
      </c>
      <c r="E6034" s="1" t="s">
        <v>26457</v>
      </c>
      <c r="F6034" s="1" t="s">
        <v>2</v>
      </c>
      <c r="G6034" s="1" t="s">
        <v>2</v>
      </c>
      <c r="H6034" s="1" t="s">
        <v>26458</v>
      </c>
      <c r="I6034" s="1" t="s">
        <v>143</v>
      </c>
      <c r="J6034" s="1" t="s">
        <v>51</v>
      </c>
      <c r="K6034" s="1" t="s">
        <v>1279</v>
      </c>
      <c r="L6034" s="1" t="s">
        <v>2</v>
      </c>
      <c r="M6034" s="1" t="s">
        <v>120</v>
      </c>
      <c r="N6034" s="1" t="s">
        <v>120</v>
      </c>
      <c r="O6034" s="1" t="s">
        <v>7</v>
      </c>
      <c r="P6034" s="1" t="s">
        <v>1111</v>
      </c>
      <c r="Q6034" s="1" t="s">
        <v>140</v>
      </c>
      <c r="R6034" s="1" t="s">
        <v>534</v>
      </c>
      <c r="S6034" s="1" t="s">
        <v>26459</v>
      </c>
      <c r="T6034" s="21">
        <v>0</v>
      </c>
      <c r="U6034" s="21">
        <v>4767.4799999999996</v>
      </c>
      <c r="V6034" s="21">
        <f t="shared" si="378"/>
        <v>4767.4799999999996</v>
      </c>
      <c r="W6034" s="23">
        <f t="shared" si="379"/>
        <v>0</v>
      </c>
      <c r="X6034" s="3">
        <v>0</v>
      </c>
      <c r="Y6034" s="2">
        <v>1956.45</v>
      </c>
      <c r="Z6034" s="3">
        <f t="shared" si="376"/>
        <v>1956.45</v>
      </c>
      <c r="AA6034" s="8">
        <f t="shared" si="377"/>
        <v>0</v>
      </c>
    </row>
    <row r="6035" spans="1:27" ht="10.5" x14ac:dyDescent="0.15">
      <c r="A6035" s="1" t="s">
        <v>34617</v>
      </c>
      <c r="B6035" s="1" t="s">
        <v>0</v>
      </c>
      <c r="C6035" s="1" t="s">
        <v>22</v>
      </c>
      <c r="E6035" s="1" t="s">
        <v>34618</v>
      </c>
      <c r="F6035" s="1" t="s">
        <v>2</v>
      </c>
      <c r="G6035" s="1" t="s">
        <v>34619</v>
      </c>
      <c r="H6035" s="1" t="s">
        <v>34620</v>
      </c>
      <c r="I6035" s="1" t="s">
        <v>12985</v>
      </c>
      <c r="J6035" s="1" t="s">
        <v>18</v>
      </c>
      <c r="K6035" s="1" t="s">
        <v>34621</v>
      </c>
      <c r="L6035" s="1" t="s">
        <v>2</v>
      </c>
      <c r="M6035" s="1" t="s">
        <v>120</v>
      </c>
      <c r="N6035" s="1" t="s">
        <v>120</v>
      </c>
      <c r="O6035" s="1" t="s">
        <v>7</v>
      </c>
      <c r="P6035" s="1" t="s">
        <v>3475</v>
      </c>
      <c r="Q6035" s="1" t="s">
        <v>476</v>
      </c>
      <c r="R6035" s="1" t="s">
        <v>488</v>
      </c>
      <c r="S6035" s="1" t="s">
        <v>2</v>
      </c>
      <c r="T6035" s="21">
        <v>0</v>
      </c>
      <c r="U6035" s="21">
        <v>3249.65</v>
      </c>
      <c r="V6035" s="21">
        <f t="shared" si="378"/>
        <v>3249.65</v>
      </c>
      <c r="W6035" s="23">
        <f t="shared" si="379"/>
        <v>0</v>
      </c>
      <c r="X6035" s="3">
        <v>0</v>
      </c>
      <c r="Y6035" s="2">
        <v>1956.27</v>
      </c>
      <c r="Z6035" s="3">
        <f t="shared" si="376"/>
        <v>1956.27</v>
      </c>
      <c r="AA6035" s="8">
        <f t="shared" si="377"/>
        <v>0</v>
      </c>
    </row>
    <row r="6036" spans="1:27" ht="10.5" x14ac:dyDescent="0.15">
      <c r="A6036" s="1" t="s">
        <v>32779</v>
      </c>
      <c r="B6036" s="1" t="s">
        <v>0</v>
      </c>
      <c r="C6036" s="1" t="s">
        <v>22</v>
      </c>
      <c r="E6036" s="1" t="s">
        <v>16865</v>
      </c>
      <c r="F6036" s="1" t="s">
        <v>2</v>
      </c>
      <c r="G6036" s="1" t="s">
        <v>2</v>
      </c>
      <c r="H6036" s="1" t="s">
        <v>10577</v>
      </c>
      <c r="I6036" s="1" t="s">
        <v>7047</v>
      </c>
      <c r="J6036" s="1" t="s">
        <v>18</v>
      </c>
      <c r="K6036" s="1" t="s">
        <v>7048</v>
      </c>
      <c r="L6036" s="1" t="s">
        <v>57</v>
      </c>
      <c r="M6036" s="1" t="s">
        <v>398</v>
      </c>
      <c r="N6036" s="1" t="s">
        <v>1146</v>
      </c>
      <c r="O6036" s="1" t="s">
        <v>1146</v>
      </c>
      <c r="P6036" s="1" t="s">
        <v>1934</v>
      </c>
      <c r="Q6036" s="1" t="s">
        <v>140</v>
      </c>
      <c r="R6036" s="1" t="s">
        <v>534</v>
      </c>
      <c r="S6036" s="1" t="s">
        <v>16866</v>
      </c>
      <c r="T6036" s="21">
        <v>0</v>
      </c>
      <c r="U6036" s="21">
        <v>6363.36</v>
      </c>
      <c r="V6036" s="21">
        <f t="shared" si="378"/>
        <v>6363.36</v>
      </c>
      <c r="W6036" s="23">
        <f t="shared" si="379"/>
        <v>0</v>
      </c>
      <c r="X6036" s="3">
        <v>0</v>
      </c>
      <c r="Y6036" s="2">
        <v>1955.42</v>
      </c>
      <c r="Z6036" s="3">
        <f t="shared" si="376"/>
        <v>1955.42</v>
      </c>
      <c r="AA6036" s="8">
        <f t="shared" si="377"/>
        <v>0</v>
      </c>
    </row>
    <row r="6037" spans="1:27" ht="10.5" x14ac:dyDescent="0.15">
      <c r="A6037" s="1" t="s">
        <v>26213</v>
      </c>
      <c r="B6037" s="1" t="s">
        <v>0</v>
      </c>
      <c r="C6037" s="1" t="s">
        <v>22</v>
      </c>
      <c r="E6037" s="1" t="s">
        <v>26214</v>
      </c>
      <c r="F6037" s="1" t="s">
        <v>2</v>
      </c>
      <c r="G6037" s="1" t="s">
        <v>26215</v>
      </c>
      <c r="H6037" s="1" t="s">
        <v>26216</v>
      </c>
      <c r="I6037" s="1" t="s">
        <v>4016</v>
      </c>
      <c r="J6037" s="1" t="s">
        <v>118</v>
      </c>
      <c r="K6037" s="1" t="s">
        <v>4017</v>
      </c>
      <c r="L6037" s="1" t="s">
        <v>2</v>
      </c>
      <c r="M6037" s="1" t="s">
        <v>120</v>
      </c>
      <c r="N6037" s="1" t="s">
        <v>120</v>
      </c>
      <c r="O6037" s="1" t="s">
        <v>7</v>
      </c>
      <c r="P6037" s="1" t="s">
        <v>747</v>
      </c>
      <c r="Q6037" s="1" t="s">
        <v>476</v>
      </c>
      <c r="R6037" s="1" t="s">
        <v>488</v>
      </c>
      <c r="S6037" s="1" t="s">
        <v>26217</v>
      </c>
      <c r="T6037" s="21">
        <v>0</v>
      </c>
      <c r="U6037" s="21">
        <v>6847.84</v>
      </c>
      <c r="V6037" s="21">
        <f t="shared" si="378"/>
        <v>6847.84</v>
      </c>
      <c r="W6037" s="23">
        <f t="shared" si="379"/>
        <v>0</v>
      </c>
      <c r="X6037" s="3">
        <v>0</v>
      </c>
      <c r="Y6037" s="2">
        <v>1953.84</v>
      </c>
      <c r="Z6037" s="3">
        <f t="shared" si="376"/>
        <v>1953.84</v>
      </c>
      <c r="AA6037" s="8">
        <f t="shared" si="377"/>
        <v>0</v>
      </c>
    </row>
    <row r="6038" spans="1:27" ht="10.5" x14ac:dyDescent="0.15">
      <c r="A6038" s="1" t="s">
        <v>28013</v>
      </c>
      <c r="B6038" s="1" t="s">
        <v>0</v>
      </c>
      <c r="C6038" s="1" t="s">
        <v>22</v>
      </c>
      <c r="E6038" s="1" t="s">
        <v>28014</v>
      </c>
      <c r="F6038" s="1" t="s">
        <v>2</v>
      </c>
      <c r="G6038" s="1" t="s">
        <v>2</v>
      </c>
      <c r="H6038" s="1" t="s">
        <v>28015</v>
      </c>
      <c r="I6038" s="1" t="s">
        <v>590</v>
      </c>
      <c r="J6038" s="1" t="s">
        <v>64</v>
      </c>
      <c r="K6038" s="1" t="s">
        <v>3511</v>
      </c>
      <c r="L6038" s="1" t="s">
        <v>2</v>
      </c>
      <c r="M6038" s="1" t="s">
        <v>120</v>
      </c>
      <c r="N6038" s="1" t="s">
        <v>120</v>
      </c>
      <c r="O6038" s="1" t="s">
        <v>7</v>
      </c>
      <c r="P6038" s="1" t="s">
        <v>588</v>
      </c>
      <c r="Q6038" s="1" t="s">
        <v>476</v>
      </c>
      <c r="R6038" s="1" t="s">
        <v>488</v>
      </c>
      <c r="S6038" s="1" t="s">
        <v>28016</v>
      </c>
      <c r="T6038" s="21">
        <v>0</v>
      </c>
      <c r="U6038" s="21">
        <v>356.95</v>
      </c>
      <c r="V6038" s="21">
        <f t="shared" si="378"/>
        <v>356.95</v>
      </c>
      <c r="W6038" s="23">
        <f t="shared" si="379"/>
        <v>0</v>
      </c>
      <c r="X6038" s="3">
        <v>0</v>
      </c>
      <c r="Y6038" s="2">
        <v>1951.41</v>
      </c>
      <c r="Z6038" s="3">
        <f t="shared" si="376"/>
        <v>1951.41</v>
      </c>
      <c r="AA6038" s="8">
        <f t="shared" si="377"/>
        <v>0</v>
      </c>
    </row>
    <row r="6039" spans="1:27" ht="10.5" x14ac:dyDescent="0.15">
      <c r="A6039" s="1" t="s">
        <v>46079</v>
      </c>
      <c r="B6039" s="1" t="s">
        <v>0</v>
      </c>
      <c r="C6039" s="1" t="s">
        <v>22</v>
      </c>
      <c r="E6039" s="1" t="s">
        <v>46080</v>
      </c>
      <c r="F6039" s="1" t="s">
        <v>2</v>
      </c>
      <c r="G6039" s="1" t="s">
        <v>46081</v>
      </c>
      <c r="H6039" s="1" t="s">
        <v>46082</v>
      </c>
      <c r="I6039" s="1" t="s">
        <v>1546</v>
      </c>
      <c r="J6039" s="1" t="s">
        <v>118</v>
      </c>
      <c r="K6039" s="1" t="s">
        <v>2364</v>
      </c>
      <c r="L6039" s="1" t="s">
        <v>6</v>
      </c>
      <c r="M6039" s="1" t="s">
        <v>120</v>
      </c>
      <c r="N6039" s="1" t="s">
        <v>120</v>
      </c>
      <c r="O6039" s="1" t="s">
        <v>7</v>
      </c>
      <c r="P6039" s="1" t="s">
        <v>894</v>
      </c>
      <c r="Q6039" s="1" t="s">
        <v>476</v>
      </c>
      <c r="R6039" s="1" t="s">
        <v>503</v>
      </c>
      <c r="S6039" s="1" t="s">
        <v>2</v>
      </c>
      <c r="T6039" s="21">
        <v>0</v>
      </c>
      <c r="U6039" s="21">
        <v>10010</v>
      </c>
      <c r="V6039" s="21">
        <f t="shared" si="378"/>
        <v>10010</v>
      </c>
      <c r="W6039" s="23">
        <f t="shared" si="379"/>
        <v>0</v>
      </c>
      <c r="X6039" s="3">
        <v>0</v>
      </c>
      <c r="Y6039" s="2">
        <v>1950</v>
      </c>
      <c r="Z6039" s="3">
        <f t="shared" si="376"/>
        <v>1950</v>
      </c>
      <c r="AA6039" s="8">
        <f t="shared" si="377"/>
        <v>0</v>
      </c>
    </row>
    <row r="6040" spans="1:27" ht="10.5" x14ac:dyDescent="0.15">
      <c r="A6040" s="1" t="s">
        <v>34753</v>
      </c>
      <c r="B6040" s="1" t="s">
        <v>0</v>
      </c>
      <c r="C6040" s="1" t="s">
        <v>22</v>
      </c>
      <c r="E6040" s="1" t="s">
        <v>34754</v>
      </c>
      <c r="F6040" s="1" t="s">
        <v>2</v>
      </c>
      <c r="G6040" s="1" t="s">
        <v>2</v>
      </c>
      <c r="H6040" s="1" t="s">
        <v>34755</v>
      </c>
      <c r="I6040" s="1" t="s">
        <v>316</v>
      </c>
      <c r="J6040" s="1" t="s">
        <v>18</v>
      </c>
      <c r="K6040" s="1" t="s">
        <v>5558</v>
      </c>
      <c r="L6040" s="1" t="s">
        <v>2</v>
      </c>
      <c r="M6040" s="1" t="s">
        <v>120</v>
      </c>
      <c r="N6040" s="1" t="s">
        <v>120</v>
      </c>
      <c r="O6040" s="1" t="s">
        <v>7</v>
      </c>
      <c r="P6040" s="1" t="s">
        <v>579</v>
      </c>
      <c r="Q6040" s="1" t="s">
        <v>476</v>
      </c>
      <c r="R6040" s="1" t="s">
        <v>488</v>
      </c>
      <c r="S6040" s="1" t="s">
        <v>2</v>
      </c>
      <c r="T6040" s="21">
        <v>0</v>
      </c>
      <c r="U6040" s="21">
        <v>3524.05</v>
      </c>
      <c r="V6040" s="21">
        <f t="shared" si="378"/>
        <v>3524.05</v>
      </c>
      <c r="W6040" s="23">
        <f t="shared" si="379"/>
        <v>0</v>
      </c>
      <c r="X6040" s="3">
        <v>0</v>
      </c>
      <c r="Y6040" s="2">
        <v>1949.9</v>
      </c>
      <c r="Z6040" s="3">
        <f t="shared" si="376"/>
        <v>1949.9</v>
      </c>
      <c r="AA6040" s="8">
        <f t="shared" si="377"/>
        <v>0</v>
      </c>
    </row>
    <row r="6041" spans="1:27" ht="10.5" x14ac:dyDescent="0.15">
      <c r="A6041" s="1" t="s">
        <v>45692</v>
      </c>
      <c r="B6041" s="1" t="s">
        <v>0</v>
      </c>
      <c r="C6041" s="1" t="s">
        <v>22</v>
      </c>
      <c r="E6041" s="1" t="s">
        <v>45693</v>
      </c>
      <c r="F6041" s="1" t="s">
        <v>2</v>
      </c>
      <c r="G6041" s="1" t="s">
        <v>2</v>
      </c>
      <c r="H6041" s="1" t="s">
        <v>45694</v>
      </c>
      <c r="I6041" s="1" t="s">
        <v>2123</v>
      </c>
      <c r="J6041" s="1" t="s">
        <v>64</v>
      </c>
      <c r="K6041" s="1" t="s">
        <v>8151</v>
      </c>
      <c r="L6041" s="1" t="s">
        <v>2</v>
      </c>
      <c r="M6041" s="1" t="s">
        <v>120</v>
      </c>
      <c r="N6041" s="1" t="s">
        <v>120</v>
      </c>
      <c r="O6041" s="1" t="s">
        <v>7</v>
      </c>
      <c r="P6041" s="1" t="s">
        <v>2347</v>
      </c>
      <c r="Q6041" s="1" t="s">
        <v>476</v>
      </c>
      <c r="R6041" s="1" t="s">
        <v>503</v>
      </c>
      <c r="S6041" s="1" t="s">
        <v>45695</v>
      </c>
      <c r="T6041" s="21">
        <v>0</v>
      </c>
      <c r="U6041" s="21">
        <v>3968.08</v>
      </c>
      <c r="V6041" s="21">
        <f t="shared" si="378"/>
        <v>3968.08</v>
      </c>
      <c r="W6041" s="23">
        <f t="shared" si="379"/>
        <v>0</v>
      </c>
      <c r="X6041" s="3">
        <v>0</v>
      </c>
      <c r="Y6041" s="2">
        <v>1949.85</v>
      </c>
      <c r="Z6041" s="3">
        <f t="shared" si="376"/>
        <v>1949.85</v>
      </c>
      <c r="AA6041" s="8">
        <f t="shared" si="377"/>
        <v>0</v>
      </c>
    </row>
    <row r="6042" spans="1:27" ht="10.5" x14ac:dyDescent="0.15">
      <c r="A6042" s="1" t="s">
        <v>31715</v>
      </c>
      <c r="B6042" s="1" t="s">
        <v>0</v>
      </c>
      <c r="C6042" s="1" t="s">
        <v>22</v>
      </c>
      <c r="E6042" s="1" t="s">
        <v>31716</v>
      </c>
      <c r="F6042" s="1" t="s">
        <v>2</v>
      </c>
      <c r="G6042" s="1" t="s">
        <v>2</v>
      </c>
      <c r="H6042" s="1" t="s">
        <v>31717</v>
      </c>
      <c r="I6042" s="1" t="s">
        <v>151</v>
      </c>
      <c r="J6042" s="1" t="s">
        <v>162</v>
      </c>
      <c r="K6042" s="1" t="s">
        <v>13924</v>
      </c>
      <c r="L6042" s="1" t="s">
        <v>19</v>
      </c>
      <c r="M6042" s="1" t="s">
        <v>120</v>
      </c>
      <c r="N6042" s="1" t="s">
        <v>760</v>
      </c>
      <c r="O6042" s="1" t="s">
        <v>7</v>
      </c>
      <c r="P6042" s="1" t="s">
        <v>495</v>
      </c>
      <c r="Q6042" s="1" t="s">
        <v>476</v>
      </c>
      <c r="R6042" s="1" t="s">
        <v>488</v>
      </c>
      <c r="S6042" s="1" t="s">
        <v>31718</v>
      </c>
      <c r="T6042" s="21">
        <v>0</v>
      </c>
      <c r="U6042" s="21">
        <v>9092.07</v>
      </c>
      <c r="V6042" s="21">
        <f t="shared" si="378"/>
        <v>9092.07</v>
      </c>
      <c r="W6042" s="23">
        <f t="shared" si="379"/>
        <v>0</v>
      </c>
      <c r="X6042" s="3">
        <v>0</v>
      </c>
      <c r="Y6042" s="2">
        <v>1947.05</v>
      </c>
      <c r="Z6042" s="3">
        <f t="shared" si="376"/>
        <v>1947.05</v>
      </c>
      <c r="AA6042" s="8">
        <f t="shared" si="377"/>
        <v>0</v>
      </c>
    </row>
    <row r="6043" spans="1:27" ht="10.5" x14ac:dyDescent="0.15">
      <c r="A6043" s="1" t="s">
        <v>30315</v>
      </c>
      <c r="B6043" s="1" t="s">
        <v>0</v>
      </c>
      <c r="C6043" s="1" t="s">
        <v>22</v>
      </c>
      <c r="E6043" s="1" t="s">
        <v>30316</v>
      </c>
      <c r="F6043" s="1" t="s">
        <v>2</v>
      </c>
      <c r="G6043" s="1" t="s">
        <v>30317</v>
      </c>
      <c r="H6043" s="1" t="s">
        <v>30318</v>
      </c>
      <c r="I6043" s="1" t="s">
        <v>30319</v>
      </c>
      <c r="J6043" s="1" t="s">
        <v>118</v>
      </c>
      <c r="K6043" s="1" t="s">
        <v>11890</v>
      </c>
      <c r="L6043" s="1" t="s">
        <v>57</v>
      </c>
      <c r="M6043" s="1" t="s">
        <v>120</v>
      </c>
      <c r="N6043" s="1" t="s">
        <v>120</v>
      </c>
      <c r="O6043" s="1" t="s">
        <v>8937</v>
      </c>
      <c r="P6043" s="1" t="s">
        <v>747</v>
      </c>
      <c r="Q6043" s="1" t="s">
        <v>476</v>
      </c>
      <c r="R6043" s="1" t="s">
        <v>488</v>
      </c>
      <c r="S6043" s="1" t="s">
        <v>30320</v>
      </c>
      <c r="T6043" s="21">
        <v>0</v>
      </c>
      <c r="U6043" s="21">
        <v>2519.61</v>
      </c>
      <c r="V6043" s="21">
        <f t="shared" si="378"/>
        <v>2519.61</v>
      </c>
      <c r="W6043" s="23">
        <f t="shared" si="379"/>
        <v>0</v>
      </c>
      <c r="X6043" s="3">
        <v>0</v>
      </c>
      <c r="Y6043" s="2">
        <v>1946.45</v>
      </c>
      <c r="Z6043" s="3">
        <f t="shared" si="376"/>
        <v>1946.45</v>
      </c>
      <c r="AA6043" s="8">
        <f t="shared" si="377"/>
        <v>0</v>
      </c>
    </row>
    <row r="6044" spans="1:27" ht="10.5" x14ac:dyDescent="0.15">
      <c r="A6044" s="1" t="s">
        <v>21586</v>
      </c>
      <c r="B6044" s="1" t="s">
        <v>0</v>
      </c>
      <c r="C6044" s="1" t="s">
        <v>1</v>
      </c>
      <c r="E6044" s="1" t="s">
        <v>21587</v>
      </c>
      <c r="F6044" s="1" t="s">
        <v>2</v>
      </c>
      <c r="G6044" s="1" t="s">
        <v>2</v>
      </c>
      <c r="H6044" s="1" t="s">
        <v>21588</v>
      </c>
      <c r="I6044" s="1" t="s">
        <v>340</v>
      </c>
      <c r="J6044" s="1" t="s">
        <v>46</v>
      </c>
      <c r="K6044" s="1" t="s">
        <v>17973</v>
      </c>
      <c r="L6044" s="1" t="s">
        <v>57</v>
      </c>
      <c r="M6044" s="1" t="s">
        <v>289</v>
      </c>
      <c r="N6044" s="1" t="s">
        <v>289</v>
      </c>
      <c r="O6044" s="1" t="s">
        <v>7</v>
      </c>
      <c r="P6044" s="1" t="s">
        <v>76</v>
      </c>
      <c r="Q6044" s="1" t="s">
        <v>9</v>
      </c>
      <c r="R6044" s="1" t="s">
        <v>16</v>
      </c>
      <c r="S6044" s="1" t="s">
        <v>21589</v>
      </c>
      <c r="T6044" s="21">
        <v>0</v>
      </c>
      <c r="U6044" s="21">
        <v>2655</v>
      </c>
      <c r="V6044" s="21">
        <f t="shared" si="378"/>
        <v>2655</v>
      </c>
      <c r="W6044" s="23">
        <f t="shared" si="379"/>
        <v>0</v>
      </c>
      <c r="X6044" s="3">
        <v>0</v>
      </c>
      <c r="Y6044" s="2">
        <v>1944.58</v>
      </c>
      <c r="Z6044" s="3">
        <f t="shared" si="376"/>
        <v>1944.58</v>
      </c>
      <c r="AA6044" s="8">
        <f t="shared" si="377"/>
        <v>0</v>
      </c>
    </row>
    <row r="6045" spans="1:27" ht="10.5" x14ac:dyDescent="0.15">
      <c r="A6045" s="1" t="s">
        <v>39716</v>
      </c>
      <c r="B6045" s="1" t="s">
        <v>0</v>
      </c>
      <c r="C6045" s="1" t="s">
        <v>22</v>
      </c>
      <c r="E6045" s="1" t="s">
        <v>39717</v>
      </c>
      <c r="F6045" s="1" t="s">
        <v>2</v>
      </c>
      <c r="G6045" s="1" t="s">
        <v>39718</v>
      </c>
      <c r="H6045" s="1" t="s">
        <v>39719</v>
      </c>
      <c r="I6045" s="1" t="s">
        <v>3824</v>
      </c>
      <c r="J6045" s="1" t="s">
        <v>64</v>
      </c>
      <c r="K6045" s="1" t="s">
        <v>19577</v>
      </c>
      <c r="L6045" s="1" t="s">
        <v>2</v>
      </c>
      <c r="M6045" s="1" t="s">
        <v>120</v>
      </c>
      <c r="N6045" s="1" t="s">
        <v>120</v>
      </c>
      <c r="O6045" s="1" t="s">
        <v>7</v>
      </c>
      <c r="P6045" s="1" t="s">
        <v>487</v>
      </c>
      <c r="Q6045" s="1" t="s">
        <v>476</v>
      </c>
      <c r="R6045" s="1" t="s">
        <v>488</v>
      </c>
      <c r="S6045" s="1" t="s">
        <v>2</v>
      </c>
      <c r="T6045" s="21">
        <v>0</v>
      </c>
      <c r="U6045" s="21">
        <v>10779.87</v>
      </c>
      <c r="V6045" s="21">
        <f t="shared" si="378"/>
        <v>10779.87</v>
      </c>
      <c r="W6045" s="23">
        <f t="shared" si="379"/>
        <v>0</v>
      </c>
      <c r="X6045" s="3">
        <v>0</v>
      </c>
      <c r="Y6045" s="2">
        <v>1942.24</v>
      </c>
      <c r="Z6045" s="3">
        <f t="shared" si="376"/>
        <v>1942.24</v>
      </c>
      <c r="AA6045" s="8">
        <f t="shared" si="377"/>
        <v>0</v>
      </c>
    </row>
    <row r="6046" spans="1:27" ht="10.5" x14ac:dyDescent="0.15">
      <c r="A6046" s="1" t="s">
        <v>35086</v>
      </c>
      <c r="B6046" s="1" t="s">
        <v>0</v>
      </c>
      <c r="C6046" s="1" t="s">
        <v>22</v>
      </c>
      <c r="E6046" s="1" t="s">
        <v>35087</v>
      </c>
      <c r="F6046" s="1" t="s">
        <v>2</v>
      </c>
      <c r="G6046" s="1" t="s">
        <v>2</v>
      </c>
      <c r="H6046" s="1" t="s">
        <v>35088</v>
      </c>
      <c r="I6046" s="1" t="s">
        <v>15528</v>
      </c>
      <c r="J6046" s="1" t="s">
        <v>382</v>
      </c>
      <c r="K6046" s="1" t="s">
        <v>15529</v>
      </c>
      <c r="L6046" s="1" t="s">
        <v>6</v>
      </c>
      <c r="M6046" s="1" t="s">
        <v>120</v>
      </c>
      <c r="N6046" s="1" t="s">
        <v>120</v>
      </c>
      <c r="O6046" s="1" t="s">
        <v>7</v>
      </c>
      <c r="P6046" s="1" t="s">
        <v>3402</v>
      </c>
      <c r="Q6046" s="1" t="s">
        <v>476</v>
      </c>
      <c r="R6046" s="1" t="s">
        <v>488</v>
      </c>
      <c r="S6046" s="1" t="s">
        <v>2</v>
      </c>
      <c r="T6046" s="21">
        <v>0</v>
      </c>
      <c r="U6046" s="21">
        <v>967.12</v>
      </c>
      <c r="V6046" s="21">
        <f t="shared" si="378"/>
        <v>967.12</v>
      </c>
      <c r="W6046" s="23">
        <f t="shared" si="379"/>
        <v>0</v>
      </c>
      <c r="X6046" s="3">
        <v>0</v>
      </c>
      <c r="Y6046" s="2">
        <v>1941.86</v>
      </c>
      <c r="Z6046" s="3">
        <f t="shared" si="376"/>
        <v>1941.86</v>
      </c>
      <c r="AA6046" s="8">
        <f t="shared" si="377"/>
        <v>0</v>
      </c>
    </row>
    <row r="6047" spans="1:27" ht="10.5" x14ac:dyDescent="0.15">
      <c r="A6047" s="1" t="s">
        <v>31596</v>
      </c>
      <c r="B6047" s="1" t="s">
        <v>0</v>
      </c>
      <c r="C6047" s="1" t="s">
        <v>22</v>
      </c>
      <c r="E6047" s="1" t="s">
        <v>31597</v>
      </c>
      <c r="F6047" s="1" t="s">
        <v>2</v>
      </c>
      <c r="G6047" s="1" t="s">
        <v>2</v>
      </c>
      <c r="H6047" s="1" t="s">
        <v>31598</v>
      </c>
      <c r="I6047" s="1" t="s">
        <v>7054</v>
      </c>
      <c r="J6047" s="1" t="s">
        <v>135</v>
      </c>
      <c r="K6047" s="1" t="s">
        <v>31599</v>
      </c>
      <c r="L6047" s="1" t="s">
        <v>57</v>
      </c>
      <c r="M6047" s="1" t="s">
        <v>137</v>
      </c>
      <c r="N6047" s="1" t="s">
        <v>138</v>
      </c>
      <c r="O6047" s="1" t="s">
        <v>7</v>
      </c>
      <c r="P6047" s="1" t="s">
        <v>495</v>
      </c>
      <c r="Q6047" s="1" t="s">
        <v>476</v>
      </c>
      <c r="R6047" s="1" t="s">
        <v>488</v>
      </c>
      <c r="S6047" s="1" t="s">
        <v>2</v>
      </c>
      <c r="T6047" s="21">
        <v>0</v>
      </c>
      <c r="U6047" s="21">
        <v>3517.06</v>
      </c>
      <c r="V6047" s="21">
        <f t="shared" si="378"/>
        <v>3517.06</v>
      </c>
      <c r="W6047" s="23">
        <f t="shared" si="379"/>
        <v>0</v>
      </c>
      <c r="X6047" s="3">
        <v>0</v>
      </c>
      <c r="Y6047" s="2">
        <v>1941.51</v>
      </c>
      <c r="Z6047" s="3">
        <f t="shared" si="376"/>
        <v>1941.51</v>
      </c>
      <c r="AA6047" s="8">
        <f t="shared" si="377"/>
        <v>0</v>
      </c>
    </row>
    <row r="6048" spans="1:27" ht="10.5" x14ac:dyDescent="0.15">
      <c r="A6048" s="1" t="s">
        <v>39973</v>
      </c>
      <c r="B6048" s="1" t="s">
        <v>0</v>
      </c>
      <c r="C6048" s="1" t="s">
        <v>22</v>
      </c>
      <c r="E6048" s="1" t="s">
        <v>39974</v>
      </c>
      <c r="F6048" s="1" t="s">
        <v>2</v>
      </c>
      <c r="G6048" s="1" t="s">
        <v>2</v>
      </c>
      <c r="H6048" s="1" t="s">
        <v>39975</v>
      </c>
      <c r="I6048" s="1" t="s">
        <v>13593</v>
      </c>
      <c r="J6048" s="1" t="s">
        <v>46</v>
      </c>
      <c r="K6048" s="1" t="s">
        <v>39976</v>
      </c>
      <c r="L6048" s="1" t="s">
        <v>2</v>
      </c>
      <c r="M6048" s="1" t="s">
        <v>120</v>
      </c>
      <c r="N6048" s="1" t="s">
        <v>120</v>
      </c>
      <c r="O6048" s="1" t="s">
        <v>7</v>
      </c>
      <c r="P6048" s="1" t="s">
        <v>588</v>
      </c>
      <c r="Q6048" s="1" t="s">
        <v>476</v>
      </c>
      <c r="R6048" s="1" t="s">
        <v>488</v>
      </c>
      <c r="S6048" s="1" t="s">
        <v>39977</v>
      </c>
      <c r="T6048" s="21">
        <v>12.5</v>
      </c>
      <c r="U6048" s="21">
        <v>5090.57</v>
      </c>
      <c r="V6048" s="21">
        <f t="shared" si="378"/>
        <v>5103.07</v>
      </c>
      <c r="W6048" s="23">
        <f t="shared" si="379"/>
        <v>2.4495058856727424E-3</v>
      </c>
      <c r="X6048" s="3">
        <v>0</v>
      </c>
      <c r="Y6048" s="2">
        <v>1938.14</v>
      </c>
      <c r="Z6048" s="3">
        <f t="shared" si="376"/>
        <v>1938.14</v>
      </c>
      <c r="AA6048" s="8">
        <f t="shared" si="377"/>
        <v>0</v>
      </c>
    </row>
    <row r="6049" spans="1:27" ht="10.5" x14ac:dyDescent="0.15">
      <c r="A6049" s="1" t="s">
        <v>40292</v>
      </c>
      <c r="B6049" s="1" t="s">
        <v>0</v>
      </c>
      <c r="C6049" s="1" t="s">
        <v>22</v>
      </c>
      <c r="E6049" s="1" t="s">
        <v>40293</v>
      </c>
      <c r="F6049" s="1" t="s">
        <v>2</v>
      </c>
      <c r="G6049" s="1" t="s">
        <v>33137</v>
      </c>
      <c r="H6049" s="1" t="s">
        <v>40294</v>
      </c>
      <c r="I6049" s="1" t="s">
        <v>2008</v>
      </c>
      <c r="J6049" s="1" t="s">
        <v>118</v>
      </c>
      <c r="K6049" s="1" t="s">
        <v>2009</v>
      </c>
      <c r="L6049" s="1" t="s">
        <v>6</v>
      </c>
      <c r="M6049" s="1" t="s">
        <v>120</v>
      </c>
      <c r="N6049" s="1" t="s">
        <v>120</v>
      </c>
      <c r="O6049" s="1" t="s">
        <v>7</v>
      </c>
      <c r="P6049" s="1" t="s">
        <v>747</v>
      </c>
      <c r="Q6049" s="1" t="s">
        <v>476</v>
      </c>
      <c r="R6049" s="1" t="s">
        <v>488</v>
      </c>
      <c r="S6049" s="1" t="s">
        <v>2</v>
      </c>
      <c r="T6049" s="21">
        <v>0</v>
      </c>
      <c r="U6049" s="21">
        <v>1077.5</v>
      </c>
      <c r="V6049" s="21">
        <f t="shared" si="378"/>
        <v>1077.5</v>
      </c>
      <c r="W6049" s="23">
        <f t="shared" si="379"/>
        <v>0</v>
      </c>
      <c r="X6049" s="3">
        <v>0</v>
      </c>
      <c r="Y6049" s="2">
        <v>1937.86</v>
      </c>
      <c r="Z6049" s="3">
        <f t="shared" si="376"/>
        <v>1937.86</v>
      </c>
      <c r="AA6049" s="8">
        <f t="shared" si="377"/>
        <v>0</v>
      </c>
    </row>
    <row r="6050" spans="1:27" ht="10.5" x14ac:dyDescent="0.15">
      <c r="A6050" s="1" t="s">
        <v>26129</v>
      </c>
      <c r="B6050" s="1" t="s">
        <v>0</v>
      </c>
      <c r="C6050" s="1" t="s">
        <v>1</v>
      </c>
      <c r="E6050" s="1" t="s">
        <v>26130</v>
      </c>
      <c r="F6050" s="1" t="s">
        <v>2</v>
      </c>
      <c r="G6050" s="1" t="s">
        <v>2</v>
      </c>
      <c r="H6050" s="1" t="s">
        <v>26131</v>
      </c>
      <c r="I6050" s="1" t="s">
        <v>601</v>
      </c>
      <c r="J6050" s="1" t="s">
        <v>298</v>
      </c>
      <c r="K6050" s="1" t="s">
        <v>1517</v>
      </c>
      <c r="L6050" s="1" t="s">
        <v>19</v>
      </c>
      <c r="M6050" s="1" t="s">
        <v>120</v>
      </c>
      <c r="N6050" s="1" t="s">
        <v>120</v>
      </c>
      <c r="O6050" s="1" t="s">
        <v>7</v>
      </c>
      <c r="P6050" s="1" t="s">
        <v>224</v>
      </c>
      <c r="Q6050" s="1" t="s">
        <v>9</v>
      </c>
      <c r="R6050" s="1" t="s">
        <v>21</v>
      </c>
      <c r="S6050" s="1" t="s">
        <v>26132</v>
      </c>
      <c r="T6050" s="21">
        <v>112.3</v>
      </c>
      <c r="U6050" s="21">
        <v>918.84</v>
      </c>
      <c r="V6050" s="21">
        <f t="shared" si="378"/>
        <v>1031.1400000000001</v>
      </c>
      <c r="W6050" s="23">
        <f t="shared" si="379"/>
        <v>0.10890858661287506</v>
      </c>
      <c r="X6050" s="3">
        <v>0</v>
      </c>
      <c r="Y6050" s="2">
        <v>1933.08</v>
      </c>
      <c r="Z6050" s="3">
        <f t="shared" si="376"/>
        <v>1933.08</v>
      </c>
      <c r="AA6050" s="8">
        <f t="shared" si="377"/>
        <v>0</v>
      </c>
    </row>
    <row r="6051" spans="1:27" ht="10.5" x14ac:dyDescent="0.15">
      <c r="A6051" s="1" t="s">
        <v>40678</v>
      </c>
      <c r="B6051" s="1" t="s">
        <v>0</v>
      </c>
      <c r="C6051" s="1" t="s">
        <v>22</v>
      </c>
      <c r="E6051" s="1" t="s">
        <v>40679</v>
      </c>
      <c r="F6051" s="1" t="s">
        <v>2</v>
      </c>
      <c r="G6051" s="1" t="s">
        <v>2</v>
      </c>
      <c r="H6051" s="1" t="s">
        <v>40680</v>
      </c>
      <c r="I6051" s="1" t="s">
        <v>433</v>
      </c>
      <c r="J6051" s="1" t="s">
        <v>64</v>
      </c>
      <c r="K6051" s="1" t="s">
        <v>2857</v>
      </c>
      <c r="L6051" s="1" t="s">
        <v>2</v>
      </c>
      <c r="M6051" s="1" t="s">
        <v>120</v>
      </c>
      <c r="N6051" s="1" t="s">
        <v>120</v>
      </c>
      <c r="O6051" s="1" t="s">
        <v>7</v>
      </c>
      <c r="P6051" s="1" t="s">
        <v>903</v>
      </c>
      <c r="Q6051" s="1" t="s">
        <v>476</v>
      </c>
      <c r="R6051" s="1" t="s">
        <v>503</v>
      </c>
      <c r="S6051" s="1" t="s">
        <v>40681</v>
      </c>
      <c r="T6051" s="21">
        <v>0</v>
      </c>
      <c r="U6051" s="21">
        <v>3738.2</v>
      </c>
      <c r="V6051" s="21">
        <f t="shared" si="378"/>
        <v>3738.2</v>
      </c>
      <c r="W6051" s="23">
        <f t="shared" si="379"/>
        <v>0</v>
      </c>
      <c r="X6051" s="3">
        <v>0</v>
      </c>
      <c r="Y6051" s="2">
        <v>1932.74</v>
      </c>
      <c r="Z6051" s="3">
        <f t="shared" si="376"/>
        <v>1932.74</v>
      </c>
      <c r="AA6051" s="8">
        <f t="shared" si="377"/>
        <v>0</v>
      </c>
    </row>
    <row r="6052" spans="1:27" ht="10.5" x14ac:dyDescent="0.15">
      <c r="A6052" s="1" t="s">
        <v>38847</v>
      </c>
      <c r="B6052" s="1" t="s">
        <v>0</v>
      </c>
      <c r="C6052" s="1" t="s">
        <v>22</v>
      </c>
      <c r="E6052" s="1" t="s">
        <v>38848</v>
      </c>
      <c r="F6052" s="1" t="s">
        <v>2</v>
      </c>
      <c r="G6052" s="1" t="s">
        <v>38849</v>
      </c>
      <c r="H6052" s="1" t="s">
        <v>38850</v>
      </c>
      <c r="I6052" s="1" t="s">
        <v>2233</v>
      </c>
      <c r="J6052" s="1" t="s">
        <v>37</v>
      </c>
      <c r="K6052" s="1" t="s">
        <v>2234</v>
      </c>
      <c r="L6052" s="1" t="s">
        <v>2</v>
      </c>
      <c r="M6052" s="1" t="s">
        <v>120</v>
      </c>
      <c r="N6052" s="1" t="s">
        <v>120</v>
      </c>
      <c r="O6052" s="1" t="s">
        <v>7</v>
      </c>
      <c r="P6052" s="1" t="s">
        <v>1892</v>
      </c>
      <c r="Q6052" s="1" t="s">
        <v>476</v>
      </c>
      <c r="R6052" s="1" t="s">
        <v>503</v>
      </c>
      <c r="S6052" s="1" t="s">
        <v>2</v>
      </c>
      <c r="T6052" s="21">
        <v>0</v>
      </c>
      <c r="U6052" s="21">
        <v>2298.2399999999998</v>
      </c>
      <c r="V6052" s="21">
        <f t="shared" si="378"/>
        <v>2298.2399999999998</v>
      </c>
      <c r="W6052" s="23">
        <f t="shared" si="379"/>
        <v>0</v>
      </c>
      <c r="X6052" s="3">
        <v>0</v>
      </c>
      <c r="Y6052" s="2">
        <v>2520.1</v>
      </c>
      <c r="Z6052" s="3">
        <f t="shared" si="376"/>
        <v>2520.1</v>
      </c>
      <c r="AA6052" s="8">
        <f t="shared" si="377"/>
        <v>0</v>
      </c>
    </row>
    <row r="6053" spans="1:27" ht="10.5" x14ac:dyDescent="0.15">
      <c r="A6053" s="1" t="s">
        <v>47331</v>
      </c>
      <c r="B6053" s="1" t="s">
        <v>0</v>
      </c>
      <c r="C6053" s="1" t="s">
        <v>22</v>
      </c>
      <c r="E6053" s="1" t="s">
        <v>47332</v>
      </c>
      <c r="F6053" s="1" t="s">
        <v>2</v>
      </c>
      <c r="G6053" s="1" t="s">
        <v>2</v>
      </c>
      <c r="H6053" s="1" t="s">
        <v>47333</v>
      </c>
      <c r="I6053" s="1" t="s">
        <v>34495</v>
      </c>
      <c r="J6053" s="1" t="s">
        <v>18</v>
      </c>
      <c r="K6053" s="1" t="s">
        <v>33725</v>
      </c>
      <c r="L6053" s="1" t="s">
        <v>6</v>
      </c>
      <c r="M6053" s="1" t="s">
        <v>120</v>
      </c>
      <c r="N6053" s="1" t="s">
        <v>120</v>
      </c>
      <c r="O6053" s="1" t="s">
        <v>7</v>
      </c>
      <c r="P6053" s="1" t="s">
        <v>495</v>
      </c>
      <c r="Q6053" s="1" t="s">
        <v>476</v>
      </c>
      <c r="R6053" s="1" t="s">
        <v>488</v>
      </c>
      <c r="S6053" s="1" t="s">
        <v>2</v>
      </c>
      <c r="T6053" s="21">
        <v>0</v>
      </c>
      <c r="U6053" s="21">
        <v>2622</v>
      </c>
      <c r="V6053" s="21">
        <f t="shared" si="378"/>
        <v>2622</v>
      </c>
      <c r="W6053" s="23">
        <f t="shared" si="379"/>
        <v>0</v>
      </c>
      <c r="X6053" s="3">
        <v>0</v>
      </c>
      <c r="Y6053" s="2">
        <v>1932</v>
      </c>
      <c r="Z6053" s="3">
        <f t="shared" si="376"/>
        <v>1932</v>
      </c>
      <c r="AA6053" s="8">
        <f t="shared" si="377"/>
        <v>0</v>
      </c>
    </row>
    <row r="6054" spans="1:27" ht="10.5" x14ac:dyDescent="0.15">
      <c r="A6054" s="1" t="s">
        <v>29539</v>
      </c>
      <c r="B6054" s="1" t="s">
        <v>0</v>
      </c>
      <c r="C6054" s="1" t="s">
        <v>22</v>
      </c>
      <c r="E6054" s="1" t="s">
        <v>29540</v>
      </c>
      <c r="F6054" s="1" t="s">
        <v>2</v>
      </c>
      <c r="G6054" s="1" t="s">
        <v>29541</v>
      </c>
      <c r="H6054" s="1" t="s">
        <v>29542</v>
      </c>
      <c r="I6054" s="1" t="s">
        <v>268</v>
      </c>
      <c r="J6054" s="1" t="s">
        <v>210</v>
      </c>
      <c r="K6054" s="1" t="s">
        <v>11522</v>
      </c>
      <c r="L6054" s="1" t="s">
        <v>72</v>
      </c>
      <c r="M6054" s="1" t="s">
        <v>120</v>
      </c>
      <c r="N6054" s="1" t="s">
        <v>289</v>
      </c>
      <c r="O6054" s="1" t="s">
        <v>7</v>
      </c>
      <c r="P6054" s="1" t="s">
        <v>2675</v>
      </c>
      <c r="Q6054" s="1" t="s">
        <v>476</v>
      </c>
      <c r="R6054" s="1" t="s">
        <v>488</v>
      </c>
      <c r="S6054" s="1" t="s">
        <v>29543</v>
      </c>
      <c r="T6054" s="21">
        <v>0</v>
      </c>
      <c r="U6054" s="21">
        <v>4435.38</v>
      </c>
      <c r="V6054" s="21">
        <f t="shared" si="378"/>
        <v>4435.38</v>
      </c>
      <c r="W6054" s="23">
        <f t="shared" si="379"/>
        <v>0</v>
      </c>
      <c r="X6054" s="3">
        <v>0</v>
      </c>
      <c r="Y6054" s="2">
        <v>1931.56</v>
      </c>
      <c r="Z6054" s="3">
        <f t="shared" si="376"/>
        <v>1931.56</v>
      </c>
      <c r="AA6054" s="8">
        <f t="shared" si="377"/>
        <v>0</v>
      </c>
    </row>
    <row r="6055" spans="1:27" ht="10.5" x14ac:dyDescent="0.15">
      <c r="A6055" s="1" t="s">
        <v>31338</v>
      </c>
      <c r="B6055" s="1" t="s">
        <v>0</v>
      </c>
      <c r="C6055" s="1" t="s">
        <v>22</v>
      </c>
      <c r="E6055" s="1" t="s">
        <v>31339</v>
      </c>
      <c r="F6055" s="1" t="s">
        <v>2</v>
      </c>
      <c r="G6055" s="1" t="s">
        <v>2</v>
      </c>
      <c r="H6055" s="1" t="s">
        <v>31340</v>
      </c>
      <c r="I6055" s="1" t="s">
        <v>17966</v>
      </c>
      <c r="J6055" s="1" t="s">
        <v>93</v>
      </c>
      <c r="K6055" s="1" t="s">
        <v>31341</v>
      </c>
      <c r="L6055" s="1" t="s">
        <v>2</v>
      </c>
      <c r="M6055" s="1" t="s">
        <v>120</v>
      </c>
      <c r="N6055" s="1" t="s">
        <v>120</v>
      </c>
      <c r="O6055" s="1" t="s">
        <v>191</v>
      </c>
      <c r="P6055" s="1" t="s">
        <v>872</v>
      </c>
      <c r="Q6055" s="1" t="s">
        <v>476</v>
      </c>
      <c r="R6055" s="1" t="s">
        <v>488</v>
      </c>
      <c r="S6055" s="1" t="s">
        <v>31342</v>
      </c>
      <c r="T6055" s="21">
        <v>0</v>
      </c>
      <c r="U6055" s="21">
        <v>11002.44</v>
      </c>
      <c r="V6055" s="21">
        <f t="shared" si="378"/>
        <v>11002.44</v>
      </c>
      <c r="W6055" s="23">
        <f t="shared" si="379"/>
        <v>0</v>
      </c>
      <c r="X6055" s="3">
        <v>0</v>
      </c>
      <c r="Y6055" s="2">
        <v>2154.0300000000002</v>
      </c>
      <c r="Z6055" s="3">
        <f t="shared" si="376"/>
        <v>2154.0300000000002</v>
      </c>
      <c r="AA6055" s="8">
        <f t="shared" si="377"/>
        <v>0</v>
      </c>
    </row>
    <row r="6056" spans="1:27" ht="10.5" x14ac:dyDescent="0.15">
      <c r="A6056" s="1" t="s">
        <v>18861</v>
      </c>
      <c r="B6056" s="1" t="s">
        <v>0</v>
      </c>
      <c r="C6056" s="1" t="s">
        <v>22</v>
      </c>
      <c r="E6056" s="1" t="s">
        <v>18862</v>
      </c>
      <c r="F6056" s="1" t="s">
        <v>2</v>
      </c>
      <c r="G6056" s="1" t="s">
        <v>2</v>
      </c>
      <c r="H6056" s="1" t="s">
        <v>18863</v>
      </c>
      <c r="I6056" s="1" t="s">
        <v>18864</v>
      </c>
      <c r="J6056" s="1" t="s">
        <v>113</v>
      </c>
      <c r="K6056" s="1" t="s">
        <v>17940</v>
      </c>
      <c r="L6056" s="1" t="s">
        <v>2</v>
      </c>
      <c r="M6056" s="1" t="s">
        <v>120</v>
      </c>
      <c r="N6056" s="1" t="s">
        <v>120</v>
      </c>
      <c r="O6056" s="1" t="s">
        <v>7</v>
      </c>
      <c r="P6056" s="1" t="s">
        <v>475</v>
      </c>
      <c r="Q6056" s="1" t="s">
        <v>476</v>
      </c>
      <c r="R6056" s="1" t="s">
        <v>477</v>
      </c>
      <c r="S6056" s="1" t="s">
        <v>18865</v>
      </c>
      <c r="T6056" s="21">
        <v>0</v>
      </c>
      <c r="U6056" s="21">
        <v>10802.44</v>
      </c>
      <c r="V6056" s="21">
        <f t="shared" si="378"/>
        <v>10802.44</v>
      </c>
      <c r="W6056" s="23">
        <f t="shared" si="379"/>
        <v>0</v>
      </c>
      <c r="X6056" s="3">
        <v>0</v>
      </c>
      <c r="Y6056" s="2">
        <v>1930</v>
      </c>
      <c r="Z6056" s="3">
        <f t="shared" si="376"/>
        <v>1930</v>
      </c>
      <c r="AA6056" s="8">
        <f t="shared" si="377"/>
        <v>0</v>
      </c>
    </row>
    <row r="6057" spans="1:27" ht="10.5" x14ac:dyDescent="0.15">
      <c r="A6057" s="1" t="s">
        <v>27668</v>
      </c>
      <c r="B6057" s="1" t="s">
        <v>0</v>
      </c>
      <c r="C6057" s="1" t="s">
        <v>22</v>
      </c>
      <c r="E6057" s="1" t="s">
        <v>27669</v>
      </c>
      <c r="F6057" s="1" t="s">
        <v>2</v>
      </c>
      <c r="G6057" s="1" t="s">
        <v>2</v>
      </c>
      <c r="H6057" s="1" t="s">
        <v>27670</v>
      </c>
      <c r="I6057" s="1" t="s">
        <v>315</v>
      </c>
      <c r="J6057" s="1" t="s">
        <v>162</v>
      </c>
      <c r="K6057" s="1" t="s">
        <v>7021</v>
      </c>
      <c r="L6057" s="1" t="s">
        <v>2</v>
      </c>
      <c r="M6057" s="1" t="s">
        <v>120</v>
      </c>
      <c r="N6057" s="1" t="s">
        <v>120</v>
      </c>
      <c r="O6057" s="1" t="s">
        <v>7</v>
      </c>
      <c r="P6057" s="1" t="s">
        <v>1409</v>
      </c>
      <c r="Q6057" s="1" t="s">
        <v>476</v>
      </c>
      <c r="R6057" s="1" t="s">
        <v>503</v>
      </c>
      <c r="S6057" s="1" t="s">
        <v>27671</v>
      </c>
      <c r="T6057" s="21">
        <v>0</v>
      </c>
      <c r="U6057" s="21">
        <v>155.75</v>
      </c>
      <c r="V6057" s="21">
        <f t="shared" si="378"/>
        <v>155.75</v>
      </c>
      <c r="W6057" s="23">
        <f t="shared" si="379"/>
        <v>0</v>
      </c>
      <c r="X6057" s="3">
        <v>0</v>
      </c>
      <c r="Y6057" s="2">
        <v>1929.62</v>
      </c>
      <c r="Z6057" s="3">
        <f t="shared" si="376"/>
        <v>1929.62</v>
      </c>
      <c r="AA6057" s="8">
        <f t="shared" si="377"/>
        <v>0</v>
      </c>
    </row>
    <row r="6058" spans="1:27" ht="10.5" x14ac:dyDescent="0.15">
      <c r="A6058" s="1" t="s">
        <v>31239</v>
      </c>
      <c r="B6058" s="1" t="s">
        <v>0</v>
      </c>
      <c r="C6058" s="1" t="s">
        <v>22</v>
      </c>
      <c r="E6058" s="1" t="s">
        <v>31240</v>
      </c>
      <c r="F6058" s="1" t="s">
        <v>2</v>
      </c>
      <c r="G6058" s="1" t="s">
        <v>6845</v>
      </c>
      <c r="H6058" s="1" t="s">
        <v>31241</v>
      </c>
      <c r="I6058" s="1" t="s">
        <v>548</v>
      </c>
      <c r="J6058" s="1" t="s">
        <v>51</v>
      </c>
      <c r="K6058" s="1" t="s">
        <v>549</v>
      </c>
      <c r="L6058" s="1" t="s">
        <v>72</v>
      </c>
      <c r="M6058" s="1" t="s">
        <v>289</v>
      </c>
      <c r="N6058" s="1" t="s">
        <v>6847</v>
      </c>
      <c r="O6058" s="1" t="s">
        <v>7</v>
      </c>
      <c r="P6058" s="1" t="s">
        <v>1924</v>
      </c>
      <c r="Q6058" s="1" t="s">
        <v>476</v>
      </c>
      <c r="R6058" s="1" t="s">
        <v>488</v>
      </c>
      <c r="S6058" s="1" t="s">
        <v>2</v>
      </c>
      <c r="T6058" s="21">
        <v>0</v>
      </c>
      <c r="U6058" s="21">
        <v>2667.18</v>
      </c>
      <c r="V6058" s="21">
        <f t="shared" si="378"/>
        <v>2667.18</v>
      </c>
      <c r="W6058" s="23">
        <f t="shared" si="379"/>
        <v>0</v>
      </c>
      <c r="X6058" s="3">
        <v>0</v>
      </c>
      <c r="Y6058" s="2">
        <v>1928.52</v>
      </c>
      <c r="Z6058" s="3">
        <f t="shared" si="376"/>
        <v>1928.52</v>
      </c>
      <c r="AA6058" s="8">
        <f t="shared" si="377"/>
        <v>0</v>
      </c>
    </row>
    <row r="6059" spans="1:27" ht="10.5" x14ac:dyDescent="0.15">
      <c r="A6059" s="1" t="s">
        <v>35125</v>
      </c>
      <c r="B6059" s="1" t="s">
        <v>0</v>
      </c>
      <c r="C6059" s="1" t="s">
        <v>22</v>
      </c>
      <c r="E6059" s="1" t="s">
        <v>35126</v>
      </c>
      <c r="F6059" s="1" t="s">
        <v>2</v>
      </c>
      <c r="G6059" s="1" t="s">
        <v>35127</v>
      </c>
      <c r="H6059" s="1" t="s">
        <v>35128</v>
      </c>
      <c r="I6059" s="1" t="s">
        <v>117</v>
      </c>
      <c r="J6059" s="1" t="s">
        <v>118</v>
      </c>
      <c r="K6059" s="1" t="s">
        <v>3178</v>
      </c>
      <c r="L6059" s="1" t="s">
        <v>2</v>
      </c>
      <c r="M6059" s="1" t="s">
        <v>120</v>
      </c>
      <c r="N6059" s="1" t="s">
        <v>120</v>
      </c>
      <c r="O6059" s="1" t="s">
        <v>7</v>
      </c>
      <c r="P6059" s="1" t="s">
        <v>807</v>
      </c>
      <c r="Q6059" s="1" t="s">
        <v>476</v>
      </c>
      <c r="R6059" s="1" t="s">
        <v>488</v>
      </c>
      <c r="S6059" s="1" t="s">
        <v>2</v>
      </c>
      <c r="T6059" s="21">
        <v>0</v>
      </c>
      <c r="U6059" s="21">
        <v>1775.56</v>
      </c>
      <c r="V6059" s="21">
        <f t="shared" si="378"/>
        <v>1775.56</v>
      </c>
      <c r="W6059" s="23">
        <f t="shared" si="379"/>
        <v>0</v>
      </c>
      <c r="X6059" s="3">
        <v>0</v>
      </c>
      <c r="Y6059" s="2">
        <v>1928.39</v>
      </c>
      <c r="Z6059" s="3">
        <f t="shared" si="376"/>
        <v>1928.39</v>
      </c>
      <c r="AA6059" s="8">
        <f t="shared" si="377"/>
        <v>0</v>
      </c>
    </row>
    <row r="6060" spans="1:27" ht="10.5" x14ac:dyDescent="0.15">
      <c r="A6060" s="1" t="s">
        <v>34035</v>
      </c>
      <c r="B6060" s="1" t="s">
        <v>0</v>
      </c>
      <c r="C6060" s="1" t="s">
        <v>22</v>
      </c>
      <c r="E6060" s="1" t="s">
        <v>34036</v>
      </c>
      <c r="F6060" s="1" t="s">
        <v>2</v>
      </c>
      <c r="G6060" s="1" t="s">
        <v>34037</v>
      </c>
      <c r="H6060" s="1" t="s">
        <v>34038</v>
      </c>
      <c r="I6060" s="1" t="s">
        <v>32716</v>
      </c>
      <c r="J6060" s="1" t="s">
        <v>32</v>
      </c>
      <c r="K6060" s="1" t="s">
        <v>34039</v>
      </c>
      <c r="L6060" s="1" t="s">
        <v>2</v>
      </c>
      <c r="M6060" s="1" t="s">
        <v>120</v>
      </c>
      <c r="N6060" s="1" t="s">
        <v>120</v>
      </c>
      <c r="O6060" s="1" t="s">
        <v>7</v>
      </c>
      <c r="P6060" s="1" t="s">
        <v>1141</v>
      </c>
      <c r="Q6060" s="1" t="s">
        <v>476</v>
      </c>
      <c r="R6060" s="1" t="s">
        <v>477</v>
      </c>
      <c r="S6060" s="1" t="s">
        <v>2</v>
      </c>
      <c r="T6060" s="21">
        <v>0</v>
      </c>
      <c r="U6060" s="21">
        <v>398</v>
      </c>
      <c r="V6060" s="21">
        <f t="shared" si="378"/>
        <v>398</v>
      </c>
      <c r="W6060" s="23">
        <f t="shared" si="379"/>
        <v>0</v>
      </c>
      <c r="X6060" s="3">
        <v>0</v>
      </c>
      <c r="Y6060" s="2">
        <v>1927.39</v>
      </c>
      <c r="Z6060" s="3">
        <f t="shared" si="376"/>
        <v>1927.39</v>
      </c>
      <c r="AA6060" s="8">
        <f t="shared" si="377"/>
        <v>0</v>
      </c>
    </row>
    <row r="6061" spans="1:27" ht="10.5" x14ac:dyDescent="0.15">
      <c r="A6061" s="1" t="s">
        <v>30209</v>
      </c>
      <c r="B6061" s="1" t="s">
        <v>0</v>
      </c>
      <c r="C6061" s="1" t="s">
        <v>22</v>
      </c>
      <c r="E6061" s="1" t="s">
        <v>30210</v>
      </c>
      <c r="F6061" s="1" t="s">
        <v>2</v>
      </c>
      <c r="G6061" s="1" t="s">
        <v>2</v>
      </c>
      <c r="H6061" s="1" t="s">
        <v>7452</v>
      </c>
      <c r="I6061" s="1" t="s">
        <v>1147</v>
      </c>
      <c r="J6061" s="1" t="s">
        <v>24</v>
      </c>
      <c r="K6061" s="1" t="s">
        <v>1148</v>
      </c>
      <c r="L6061" s="1" t="s">
        <v>2</v>
      </c>
      <c r="M6061" s="1" t="s">
        <v>120</v>
      </c>
      <c r="N6061" s="1" t="s">
        <v>120</v>
      </c>
      <c r="O6061" s="1" t="s">
        <v>7</v>
      </c>
      <c r="P6061" s="1" t="s">
        <v>3475</v>
      </c>
      <c r="Q6061" s="1" t="s">
        <v>476</v>
      </c>
      <c r="R6061" s="1" t="s">
        <v>488</v>
      </c>
      <c r="S6061" s="1" t="s">
        <v>2</v>
      </c>
      <c r="T6061" s="21">
        <v>0</v>
      </c>
      <c r="U6061" s="21">
        <v>4457.68</v>
      </c>
      <c r="V6061" s="21">
        <f t="shared" si="378"/>
        <v>4457.68</v>
      </c>
      <c r="W6061" s="23">
        <f t="shared" si="379"/>
        <v>0</v>
      </c>
      <c r="X6061" s="3">
        <v>0</v>
      </c>
      <c r="Y6061" s="2">
        <v>1926.65</v>
      </c>
      <c r="Z6061" s="3">
        <f t="shared" si="376"/>
        <v>1926.65</v>
      </c>
      <c r="AA6061" s="8">
        <f t="shared" si="377"/>
        <v>0</v>
      </c>
    </row>
    <row r="6062" spans="1:27" ht="10.5" x14ac:dyDescent="0.15">
      <c r="A6062" s="1" t="s">
        <v>35231</v>
      </c>
      <c r="B6062" s="1" t="s">
        <v>0</v>
      </c>
      <c r="C6062" s="1" t="s">
        <v>22</v>
      </c>
      <c r="E6062" s="1" t="s">
        <v>35232</v>
      </c>
      <c r="F6062" s="1" t="s">
        <v>2</v>
      </c>
      <c r="G6062" s="1" t="s">
        <v>35233</v>
      </c>
      <c r="H6062" s="1" t="s">
        <v>35234</v>
      </c>
      <c r="I6062" s="1" t="s">
        <v>376</v>
      </c>
      <c r="J6062" s="1" t="s">
        <v>104</v>
      </c>
      <c r="K6062" s="1" t="s">
        <v>22905</v>
      </c>
      <c r="L6062" s="1" t="s">
        <v>34</v>
      </c>
      <c r="M6062" s="1" t="s">
        <v>120</v>
      </c>
      <c r="N6062" s="1" t="s">
        <v>289</v>
      </c>
      <c r="O6062" s="1" t="s">
        <v>7</v>
      </c>
      <c r="P6062" s="1" t="s">
        <v>588</v>
      </c>
      <c r="Q6062" s="1" t="s">
        <v>476</v>
      </c>
      <c r="R6062" s="1" t="s">
        <v>488</v>
      </c>
      <c r="S6062" s="1" t="s">
        <v>2</v>
      </c>
      <c r="T6062" s="21">
        <v>0</v>
      </c>
      <c r="U6062" s="21">
        <v>1699.45</v>
      </c>
      <c r="V6062" s="21">
        <f t="shared" si="378"/>
        <v>1699.45</v>
      </c>
      <c r="W6062" s="23">
        <f t="shared" si="379"/>
        <v>0</v>
      </c>
      <c r="X6062" s="3">
        <v>0</v>
      </c>
      <c r="Y6062" s="2">
        <v>1926.55</v>
      </c>
      <c r="Z6062" s="3">
        <f t="shared" si="376"/>
        <v>1926.55</v>
      </c>
      <c r="AA6062" s="8">
        <f t="shared" si="377"/>
        <v>0</v>
      </c>
    </row>
    <row r="6063" spans="1:27" ht="10.5" x14ac:dyDescent="0.15">
      <c r="A6063" s="1" t="s">
        <v>31005</v>
      </c>
      <c r="B6063" s="1" t="s">
        <v>0</v>
      </c>
      <c r="C6063" s="1" t="s">
        <v>22</v>
      </c>
      <c r="E6063" s="1" t="s">
        <v>31006</v>
      </c>
      <c r="F6063" s="1" t="s">
        <v>2</v>
      </c>
      <c r="G6063" s="1" t="s">
        <v>6845</v>
      </c>
      <c r="H6063" s="1" t="s">
        <v>31007</v>
      </c>
      <c r="I6063" s="1" t="s">
        <v>12036</v>
      </c>
      <c r="J6063" s="1" t="s">
        <v>18</v>
      </c>
      <c r="K6063" s="1" t="s">
        <v>12037</v>
      </c>
      <c r="L6063" s="1" t="s">
        <v>34</v>
      </c>
      <c r="M6063" s="1" t="s">
        <v>289</v>
      </c>
      <c r="N6063" s="1" t="s">
        <v>6847</v>
      </c>
      <c r="O6063" s="1" t="s">
        <v>7</v>
      </c>
      <c r="P6063" s="1" t="s">
        <v>807</v>
      </c>
      <c r="Q6063" s="1" t="s">
        <v>476</v>
      </c>
      <c r="R6063" s="1" t="s">
        <v>488</v>
      </c>
      <c r="S6063" s="1" t="s">
        <v>2</v>
      </c>
      <c r="T6063" s="21">
        <v>0</v>
      </c>
      <c r="U6063" s="21">
        <v>3907.38</v>
      </c>
      <c r="V6063" s="21">
        <f t="shared" si="378"/>
        <v>3907.38</v>
      </c>
      <c r="W6063" s="23">
        <f t="shared" si="379"/>
        <v>0</v>
      </c>
      <c r="X6063" s="3">
        <v>0</v>
      </c>
      <c r="Y6063" s="2">
        <v>1925.18</v>
      </c>
      <c r="Z6063" s="3">
        <f t="shared" si="376"/>
        <v>1925.18</v>
      </c>
      <c r="AA6063" s="8">
        <f t="shared" si="377"/>
        <v>0</v>
      </c>
    </row>
    <row r="6064" spans="1:27" ht="10.5" x14ac:dyDescent="0.15">
      <c r="A6064" s="1" t="s">
        <v>33622</v>
      </c>
      <c r="B6064" s="1" t="s">
        <v>0</v>
      </c>
      <c r="C6064" s="1" t="s">
        <v>22</v>
      </c>
      <c r="E6064" s="1" t="s">
        <v>33623</v>
      </c>
      <c r="F6064" s="1" t="s">
        <v>2</v>
      </c>
      <c r="G6064" s="1" t="s">
        <v>6845</v>
      </c>
      <c r="H6064" s="1" t="s">
        <v>33624</v>
      </c>
      <c r="I6064" s="1" t="s">
        <v>17958</v>
      </c>
      <c r="J6064" s="1" t="s">
        <v>18</v>
      </c>
      <c r="K6064" s="1" t="s">
        <v>17959</v>
      </c>
      <c r="L6064" s="1" t="s">
        <v>34</v>
      </c>
      <c r="M6064" s="1" t="s">
        <v>289</v>
      </c>
      <c r="N6064" s="1" t="s">
        <v>6847</v>
      </c>
      <c r="O6064" s="1" t="s">
        <v>7</v>
      </c>
      <c r="P6064" s="1" t="s">
        <v>807</v>
      </c>
      <c r="Q6064" s="1" t="s">
        <v>476</v>
      </c>
      <c r="R6064" s="1" t="s">
        <v>488</v>
      </c>
      <c r="S6064" s="1" t="s">
        <v>2</v>
      </c>
      <c r="T6064" s="21">
        <v>0</v>
      </c>
      <c r="U6064" s="21">
        <v>1902.03</v>
      </c>
      <c r="V6064" s="21">
        <f t="shared" si="378"/>
        <v>1902.03</v>
      </c>
      <c r="W6064" s="23">
        <f t="shared" si="379"/>
        <v>0</v>
      </c>
      <c r="X6064" s="3">
        <v>0</v>
      </c>
      <c r="Y6064" s="2">
        <v>1925.07</v>
      </c>
      <c r="Z6064" s="3">
        <f t="shared" si="376"/>
        <v>1925.07</v>
      </c>
      <c r="AA6064" s="8">
        <f t="shared" si="377"/>
        <v>0</v>
      </c>
    </row>
    <row r="6065" spans="1:27" ht="10.5" x14ac:dyDescent="0.15">
      <c r="A6065" s="1" t="s">
        <v>42955</v>
      </c>
      <c r="B6065" s="1" t="s">
        <v>0</v>
      </c>
      <c r="C6065" s="1" t="s">
        <v>22</v>
      </c>
      <c r="E6065" s="1" t="s">
        <v>42956</v>
      </c>
      <c r="F6065" s="1" t="s">
        <v>2</v>
      </c>
      <c r="G6065" s="1" t="s">
        <v>42957</v>
      </c>
      <c r="H6065" s="1" t="s">
        <v>42958</v>
      </c>
      <c r="I6065" s="1" t="s">
        <v>5980</v>
      </c>
      <c r="J6065" s="1" t="s">
        <v>18</v>
      </c>
      <c r="K6065" s="1" t="s">
        <v>5981</v>
      </c>
      <c r="L6065" s="1" t="s">
        <v>2</v>
      </c>
      <c r="M6065" s="1" t="s">
        <v>120</v>
      </c>
      <c r="N6065" s="1" t="s">
        <v>120</v>
      </c>
      <c r="O6065" s="1" t="s">
        <v>7</v>
      </c>
      <c r="P6065" s="1" t="s">
        <v>1194</v>
      </c>
      <c r="Q6065" s="1" t="s">
        <v>476</v>
      </c>
      <c r="R6065" s="1" t="s">
        <v>477</v>
      </c>
      <c r="S6065" s="1" t="s">
        <v>2</v>
      </c>
      <c r="T6065" s="21"/>
      <c r="U6065" s="21"/>
      <c r="V6065" s="21">
        <f t="shared" si="378"/>
        <v>0</v>
      </c>
      <c r="W6065" s="23" t="e">
        <f t="shared" si="379"/>
        <v>#DIV/0!</v>
      </c>
      <c r="X6065" s="3">
        <v>0</v>
      </c>
      <c r="Y6065" s="2">
        <v>1925</v>
      </c>
      <c r="Z6065" s="3">
        <f t="shared" si="376"/>
        <v>1925</v>
      </c>
      <c r="AA6065" s="8">
        <f t="shared" si="377"/>
        <v>0</v>
      </c>
    </row>
    <row r="6066" spans="1:27" ht="10.5" x14ac:dyDescent="0.15">
      <c r="A6066" s="1" t="s">
        <v>41274</v>
      </c>
      <c r="B6066" s="1" t="s">
        <v>0</v>
      </c>
      <c r="C6066" s="1" t="s">
        <v>22</v>
      </c>
      <c r="E6066" s="1" t="s">
        <v>41275</v>
      </c>
      <c r="F6066" s="1" t="s">
        <v>2</v>
      </c>
      <c r="G6066" s="1" t="s">
        <v>2</v>
      </c>
      <c r="H6066" s="1" t="s">
        <v>41276</v>
      </c>
      <c r="I6066" s="1" t="s">
        <v>41277</v>
      </c>
      <c r="J6066" s="1" t="s">
        <v>260</v>
      </c>
      <c r="K6066" s="1" t="s">
        <v>41278</v>
      </c>
      <c r="L6066" s="1" t="s">
        <v>2</v>
      </c>
      <c r="M6066" s="1" t="s">
        <v>120</v>
      </c>
      <c r="N6066" s="1" t="s">
        <v>120</v>
      </c>
      <c r="O6066" s="1" t="s">
        <v>7</v>
      </c>
      <c r="P6066" s="1" t="s">
        <v>3402</v>
      </c>
      <c r="Q6066" s="1" t="s">
        <v>476</v>
      </c>
      <c r="R6066" s="1" t="s">
        <v>488</v>
      </c>
      <c r="S6066" s="1" t="s">
        <v>2</v>
      </c>
      <c r="T6066" s="21">
        <v>0</v>
      </c>
      <c r="U6066" s="21">
        <v>4272.13</v>
      </c>
      <c r="V6066" s="21">
        <f t="shared" si="378"/>
        <v>4272.13</v>
      </c>
      <c r="W6066" s="23">
        <f t="shared" si="379"/>
        <v>0</v>
      </c>
      <c r="X6066" s="3">
        <v>0</v>
      </c>
      <c r="Y6066" s="2">
        <v>1923.15</v>
      </c>
      <c r="Z6066" s="3">
        <f t="shared" si="376"/>
        <v>1923.15</v>
      </c>
      <c r="AA6066" s="8">
        <f t="shared" si="377"/>
        <v>0</v>
      </c>
    </row>
    <row r="6067" spans="1:27" ht="10.5" x14ac:dyDescent="0.15">
      <c r="A6067" s="1" t="s">
        <v>23246</v>
      </c>
      <c r="B6067" s="1" t="s">
        <v>0</v>
      </c>
      <c r="C6067" s="1" t="s">
        <v>22</v>
      </c>
      <c r="E6067" s="1" t="s">
        <v>23247</v>
      </c>
      <c r="F6067" s="1" t="s">
        <v>2</v>
      </c>
      <c r="G6067" s="1" t="s">
        <v>23248</v>
      </c>
      <c r="H6067" s="1" t="s">
        <v>23249</v>
      </c>
      <c r="I6067" s="1" t="s">
        <v>5604</v>
      </c>
      <c r="J6067" s="1" t="s">
        <v>46</v>
      </c>
      <c r="K6067" s="1" t="s">
        <v>5605</v>
      </c>
      <c r="L6067" s="1" t="s">
        <v>57</v>
      </c>
      <c r="M6067" s="1" t="s">
        <v>120</v>
      </c>
      <c r="N6067" s="1" t="s">
        <v>120</v>
      </c>
      <c r="O6067" s="1" t="s">
        <v>7</v>
      </c>
      <c r="P6067" s="1" t="s">
        <v>2446</v>
      </c>
      <c r="Q6067" s="1" t="s">
        <v>476</v>
      </c>
      <c r="R6067" s="1" t="s">
        <v>488</v>
      </c>
      <c r="S6067" s="1" t="s">
        <v>2</v>
      </c>
      <c r="T6067" s="21">
        <v>0</v>
      </c>
      <c r="U6067" s="21">
        <v>8496</v>
      </c>
      <c r="V6067" s="21">
        <f t="shared" si="378"/>
        <v>8496</v>
      </c>
      <c r="W6067" s="23">
        <f t="shared" si="379"/>
        <v>0</v>
      </c>
      <c r="X6067" s="3">
        <v>0</v>
      </c>
      <c r="Y6067" s="2">
        <v>1920</v>
      </c>
      <c r="Z6067" s="3">
        <f t="shared" si="376"/>
        <v>1920</v>
      </c>
      <c r="AA6067" s="8">
        <f t="shared" si="377"/>
        <v>0</v>
      </c>
    </row>
    <row r="6068" spans="1:27" ht="10.5" x14ac:dyDescent="0.15">
      <c r="A6068" s="1" t="s">
        <v>46229</v>
      </c>
      <c r="B6068" s="1" t="s">
        <v>0</v>
      </c>
      <c r="C6068" s="1" t="s">
        <v>22</v>
      </c>
      <c r="E6068" s="1" t="s">
        <v>46230</v>
      </c>
      <c r="F6068" s="1" t="s">
        <v>2</v>
      </c>
      <c r="G6068" s="1" t="s">
        <v>46231</v>
      </c>
      <c r="H6068" s="1" t="s">
        <v>46232</v>
      </c>
      <c r="I6068" s="1" t="s">
        <v>46233</v>
      </c>
      <c r="J6068" s="1" t="s">
        <v>93</v>
      </c>
      <c r="K6068" s="1" t="s">
        <v>46234</v>
      </c>
      <c r="L6068" s="1" t="s">
        <v>6</v>
      </c>
      <c r="M6068" s="1" t="s">
        <v>120</v>
      </c>
      <c r="N6068" s="1" t="s">
        <v>120</v>
      </c>
      <c r="O6068" s="1" t="s">
        <v>7</v>
      </c>
      <c r="P6068" s="1" t="s">
        <v>1242</v>
      </c>
      <c r="Q6068" s="1" t="s">
        <v>476</v>
      </c>
      <c r="R6068" s="1" t="s">
        <v>503</v>
      </c>
      <c r="S6068" s="1" t="s">
        <v>2</v>
      </c>
      <c r="T6068" s="21">
        <v>0</v>
      </c>
      <c r="U6068" s="21">
        <v>70560</v>
      </c>
      <c r="V6068" s="21">
        <f t="shared" si="378"/>
        <v>70560</v>
      </c>
      <c r="W6068" s="23">
        <f t="shared" si="379"/>
        <v>0</v>
      </c>
      <c r="X6068" s="3">
        <v>0</v>
      </c>
      <c r="Y6068" s="2">
        <v>3840</v>
      </c>
      <c r="Z6068" s="3">
        <f t="shared" si="376"/>
        <v>3840</v>
      </c>
      <c r="AA6068" s="8">
        <f t="shared" si="377"/>
        <v>0</v>
      </c>
    </row>
    <row r="6069" spans="1:27" ht="10.5" x14ac:dyDescent="0.15">
      <c r="A6069" s="1" t="s">
        <v>47957</v>
      </c>
      <c r="B6069" s="1" t="s">
        <v>0</v>
      </c>
      <c r="C6069" s="1" t="s">
        <v>22</v>
      </c>
      <c r="E6069" s="1" t="s">
        <v>47958</v>
      </c>
      <c r="F6069" s="1" t="s">
        <v>2</v>
      </c>
      <c r="G6069" s="1" t="s">
        <v>46452</v>
      </c>
      <c r="H6069" s="1" t="s">
        <v>42641</v>
      </c>
      <c r="I6069" s="1" t="s">
        <v>47959</v>
      </c>
      <c r="J6069" s="1" t="s">
        <v>32</v>
      </c>
      <c r="K6069" s="1" t="s">
        <v>11677</v>
      </c>
      <c r="L6069" s="1" t="s">
        <v>6</v>
      </c>
      <c r="M6069" s="1" t="s">
        <v>120</v>
      </c>
      <c r="N6069" s="1" t="s">
        <v>120</v>
      </c>
      <c r="O6069" s="1" t="s">
        <v>7</v>
      </c>
      <c r="P6069" s="1" t="s">
        <v>1242</v>
      </c>
      <c r="Q6069" s="1" t="s">
        <v>476</v>
      </c>
      <c r="R6069" s="1" t="s">
        <v>503</v>
      </c>
      <c r="S6069" s="1" t="s">
        <v>2</v>
      </c>
      <c r="T6069" s="21">
        <v>0</v>
      </c>
      <c r="U6069" s="21">
        <v>4332</v>
      </c>
      <c r="V6069" s="21">
        <f t="shared" si="378"/>
        <v>4332</v>
      </c>
      <c r="W6069" s="23">
        <f t="shared" si="379"/>
        <v>0</v>
      </c>
      <c r="X6069" s="3">
        <v>0</v>
      </c>
      <c r="Y6069" s="2">
        <v>1920</v>
      </c>
      <c r="Z6069" s="3">
        <f t="shared" si="376"/>
        <v>1920</v>
      </c>
      <c r="AA6069" s="8">
        <f t="shared" si="377"/>
        <v>0</v>
      </c>
    </row>
    <row r="6070" spans="1:27" ht="10.5" x14ac:dyDescent="0.15">
      <c r="A6070" s="1" t="s">
        <v>45799</v>
      </c>
      <c r="B6070" s="1" t="s">
        <v>0</v>
      </c>
      <c r="C6070" s="1" t="s">
        <v>22</v>
      </c>
      <c r="E6070" s="1" t="s">
        <v>45800</v>
      </c>
      <c r="F6070" s="1" t="s">
        <v>2</v>
      </c>
      <c r="G6070" s="1" t="s">
        <v>45801</v>
      </c>
      <c r="H6070" s="1" t="s">
        <v>45802</v>
      </c>
      <c r="I6070" s="1" t="s">
        <v>420</v>
      </c>
      <c r="J6070" s="1" t="s">
        <v>24</v>
      </c>
      <c r="K6070" s="1" t="s">
        <v>34371</v>
      </c>
      <c r="L6070" s="1" t="s">
        <v>2</v>
      </c>
      <c r="M6070" s="1" t="s">
        <v>120</v>
      </c>
      <c r="N6070" s="1" t="s">
        <v>120</v>
      </c>
      <c r="O6070" s="1" t="s">
        <v>7</v>
      </c>
      <c r="P6070" s="1" t="s">
        <v>3475</v>
      </c>
      <c r="Q6070" s="1" t="s">
        <v>476</v>
      </c>
      <c r="R6070" s="1" t="s">
        <v>488</v>
      </c>
      <c r="S6070" s="1" t="s">
        <v>2</v>
      </c>
      <c r="T6070" s="21">
        <v>0</v>
      </c>
      <c r="U6070" s="21">
        <v>3320.18</v>
      </c>
      <c r="V6070" s="21">
        <f t="shared" si="378"/>
        <v>3320.18</v>
      </c>
      <c r="W6070" s="23">
        <f t="shared" si="379"/>
        <v>0</v>
      </c>
      <c r="X6070" s="3">
        <v>0</v>
      </c>
      <c r="Y6070" s="2">
        <v>1917.71</v>
      </c>
      <c r="Z6070" s="3">
        <f t="shared" si="376"/>
        <v>1917.71</v>
      </c>
      <c r="AA6070" s="8">
        <f t="shared" si="377"/>
        <v>0</v>
      </c>
    </row>
    <row r="6071" spans="1:27" ht="10.5" x14ac:dyDescent="0.15">
      <c r="A6071" s="1" t="s">
        <v>22991</v>
      </c>
      <c r="B6071" s="1" t="s">
        <v>0</v>
      </c>
      <c r="C6071" s="1" t="s">
        <v>1</v>
      </c>
      <c r="E6071" s="1" t="s">
        <v>22992</v>
      </c>
      <c r="F6071" s="1" t="s">
        <v>2</v>
      </c>
      <c r="G6071" s="1" t="s">
        <v>22993</v>
      </c>
      <c r="H6071" s="1" t="s">
        <v>22994</v>
      </c>
      <c r="I6071" s="1" t="s">
        <v>22995</v>
      </c>
      <c r="J6071" s="1" t="s">
        <v>150</v>
      </c>
      <c r="K6071" s="1" t="s">
        <v>22996</v>
      </c>
      <c r="L6071" s="1" t="s">
        <v>57</v>
      </c>
      <c r="M6071" s="1" t="s">
        <v>120</v>
      </c>
      <c r="N6071" s="1" t="s">
        <v>120</v>
      </c>
      <c r="O6071" s="1" t="s">
        <v>7</v>
      </c>
      <c r="P6071" s="1" t="s">
        <v>202</v>
      </c>
      <c r="Q6071" s="1" t="s">
        <v>9</v>
      </c>
      <c r="R6071" s="1" t="s">
        <v>16</v>
      </c>
      <c r="S6071" s="1" t="s">
        <v>22997</v>
      </c>
      <c r="T6071" s="21">
        <v>0</v>
      </c>
      <c r="U6071" s="21">
        <v>15531.26</v>
      </c>
      <c r="V6071" s="21">
        <f t="shared" si="378"/>
        <v>15531.26</v>
      </c>
      <c r="W6071" s="23">
        <f t="shared" si="379"/>
        <v>0</v>
      </c>
      <c r="X6071" s="3">
        <v>0</v>
      </c>
      <c r="Y6071" s="2">
        <v>1917.45</v>
      </c>
      <c r="Z6071" s="3">
        <f t="shared" si="376"/>
        <v>1917.45</v>
      </c>
      <c r="AA6071" s="8">
        <f t="shared" si="377"/>
        <v>0</v>
      </c>
    </row>
    <row r="6072" spans="1:27" ht="10.5" x14ac:dyDescent="0.15">
      <c r="A6072" s="1" t="s">
        <v>35005</v>
      </c>
      <c r="B6072" s="1" t="s">
        <v>0</v>
      </c>
      <c r="C6072" s="1" t="s">
        <v>22</v>
      </c>
      <c r="E6072" s="1" t="s">
        <v>35006</v>
      </c>
      <c r="F6072" s="1" t="s">
        <v>2</v>
      </c>
      <c r="G6072" s="1" t="s">
        <v>2</v>
      </c>
      <c r="H6072" s="1" t="s">
        <v>35007</v>
      </c>
      <c r="I6072" s="1" t="s">
        <v>2218</v>
      </c>
      <c r="J6072" s="1" t="s">
        <v>46</v>
      </c>
      <c r="K6072" s="1" t="s">
        <v>28874</v>
      </c>
      <c r="L6072" s="1" t="s">
        <v>72</v>
      </c>
      <c r="M6072" s="1" t="s">
        <v>120</v>
      </c>
      <c r="N6072" s="1" t="s">
        <v>3615</v>
      </c>
      <c r="O6072" s="1" t="s">
        <v>7</v>
      </c>
      <c r="P6072" s="1" t="s">
        <v>747</v>
      </c>
      <c r="Q6072" s="1" t="s">
        <v>476</v>
      </c>
      <c r="R6072" s="1" t="s">
        <v>488</v>
      </c>
      <c r="S6072" s="1" t="s">
        <v>35008</v>
      </c>
      <c r="T6072" s="21">
        <v>0</v>
      </c>
      <c r="U6072" s="21">
        <v>12868.76</v>
      </c>
      <c r="V6072" s="21">
        <f t="shared" si="378"/>
        <v>12868.76</v>
      </c>
      <c r="W6072" s="23">
        <f t="shared" si="379"/>
        <v>0</v>
      </c>
      <c r="X6072" s="3">
        <v>0</v>
      </c>
      <c r="Y6072" s="2">
        <v>1916.52</v>
      </c>
      <c r="Z6072" s="3">
        <f t="shared" si="376"/>
        <v>1916.52</v>
      </c>
      <c r="AA6072" s="8">
        <f t="shared" si="377"/>
        <v>0</v>
      </c>
    </row>
    <row r="6073" spans="1:27" ht="10.5" x14ac:dyDescent="0.15">
      <c r="A6073" s="1" t="s">
        <v>39313</v>
      </c>
      <c r="B6073" s="1" t="s">
        <v>0</v>
      </c>
      <c r="C6073" s="1" t="s">
        <v>22</v>
      </c>
      <c r="E6073" s="1" t="s">
        <v>39314</v>
      </c>
      <c r="F6073" s="1" t="s">
        <v>2</v>
      </c>
      <c r="G6073" s="1" t="s">
        <v>2</v>
      </c>
      <c r="H6073" s="1" t="s">
        <v>39315</v>
      </c>
      <c r="I6073" s="1" t="s">
        <v>251</v>
      </c>
      <c r="J6073" s="1" t="s">
        <v>32</v>
      </c>
      <c r="K6073" s="1" t="s">
        <v>22243</v>
      </c>
      <c r="L6073" s="1" t="s">
        <v>2</v>
      </c>
      <c r="M6073" s="1" t="s">
        <v>120</v>
      </c>
      <c r="N6073" s="1" t="s">
        <v>120</v>
      </c>
      <c r="O6073" s="1" t="s">
        <v>7</v>
      </c>
      <c r="P6073" s="1" t="s">
        <v>2675</v>
      </c>
      <c r="Q6073" s="1" t="s">
        <v>476</v>
      </c>
      <c r="R6073" s="1" t="s">
        <v>488</v>
      </c>
      <c r="S6073" s="1" t="s">
        <v>2</v>
      </c>
      <c r="T6073" s="21">
        <v>0</v>
      </c>
      <c r="U6073" s="21">
        <v>1459.52</v>
      </c>
      <c r="V6073" s="21">
        <f t="shared" si="378"/>
        <v>1459.52</v>
      </c>
      <c r="W6073" s="23">
        <f t="shared" si="379"/>
        <v>0</v>
      </c>
      <c r="X6073" s="3">
        <v>0</v>
      </c>
      <c r="Y6073" s="2">
        <v>1913.25</v>
      </c>
      <c r="Z6073" s="3">
        <f t="shared" si="376"/>
        <v>1913.25</v>
      </c>
      <c r="AA6073" s="8">
        <f t="shared" si="377"/>
        <v>0</v>
      </c>
    </row>
    <row r="6074" spans="1:27" ht="10.5" x14ac:dyDescent="0.15">
      <c r="A6074" s="1" t="s">
        <v>39521</v>
      </c>
      <c r="B6074" s="1" t="s">
        <v>0</v>
      </c>
      <c r="C6074" s="1" t="s">
        <v>22</v>
      </c>
      <c r="E6074" s="1" t="s">
        <v>39522</v>
      </c>
      <c r="F6074" s="1" t="s">
        <v>2</v>
      </c>
      <c r="G6074" s="1" t="s">
        <v>39523</v>
      </c>
      <c r="H6074" s="1" t="s">
        <v>39524</v>
      </c>
      <c r="I6074" s="1" t="s">
        <v>4230</v>
      </c>
      <c r="J6074" s="1" t="s">
        <v>64</v>
      </c>
      <c r="K6074" s="1" t="s">
        <v>5783</v>
      </c>
      <c r="L6074" s="1" t="s">
        <v>2</v>
      </c>
      <c r="M6074" s="1" t="s">
        <v>120</v>
      </c>
      <c r="N6074" s="1" t="s">
        <v>120</v>
      </c>
      <c r="O6074" s="1" t="s">
        <v>7</v>
      </c>
      <c r="P6074" s="1" t="s">
        <v>579</v>
      </c>
      <c r="Q6074" s="1" t="s">
        <v>476</v>
      </c>
      <c r="R6074" s="1" t="s">
        <v>488</v>
      </c>
      <c r="S6074" s="1" t="s">
        <v>39525</v>
      </c>
      <c r="T6074" s="21">
        <v>0</v>
      </c>
      <c r="U6074" s="21">
        <v>7637.36</v>
      </c>
      <c r="V6074" s="21">
        <f t="shared" si="378"/>
        <v>7637.36</v>
      </c>
      <c r="W6074" s="23">
        <f t="shared" si="379"/>
        <v>0</v>
      </c>
      <c r="X6074" s="3">
        <v>0</v>
      </c>
      <c r="Y6074" s="2">
        <v>1911.8</v>
      </c>
      <c r="Z6074" s="3">
        <f t="shared" si="376"/>
        <v>1911.8</v>
      </c>
      <c r="AA6074" s="8">
        <f t="shared" si="377"/>
        <v>0</v>
      </c>
    </row>
    <row r="6075" spans="1:27" ht="10.5" x14ac:dyDescent="0.15">
      <c r="A6075" s="1" t="s">
        <v>21969</v>
      </c>
      <c r="B6075" s="1" t="s">
        <v>0</v>
      </c>
      <c r="C6075" s="1" t="s">
        <v>22</v>
      </c>
      <c r="E6075" s="1" t="s">
        <v>21970</v>
      </c>
      <c r="F6075" s="1" t="s">
        <v>2</v>
      </c>
      <c r="G6075" s="1" t="s">
        <v>21971</v>
      </c>
      <c r="H6075" s="1" t="s">
        <v>21972</v>
      </c>
      <c r="I6075" s="1" t="s">
        <v>1094</v>
      </c>
      <c r="J6075" s="1" t="s">
        <v>113</v>
      </c>
      <c r="K6075" s="1" t="s">
        <v>3184</v>
      </c>
      <c r="L6075" s="1" t="s">
        <v>2</v>
      </c>
      <c r="M6075" s="1" t="s">
        <v>120</v>
      </c>
      <c r="N6075" s="1" t="s">
        <v>120</v>
      </c>
      <c r="O6075" s="1" t="s">
        <v>7</v>
      </c>
      <c r="P6075" s="1" t="s">
        <v>1256</v>
      </c>
      <c r="Q6075" s="1" t="s">
        <v>476</v>
      </c>
      <c r="R6075" s="1" t="s">
        <v>503</v>
      </c>
      <c r="S6075" s="1" t="s">
        <v>2</v>
      </c>
      <c r="T6075" s="21">
        <v>0</v>
      </c>
      <c r="U6075" s="21">
        <v>3356.54</v>
      </c>
      <c r="V6075" s="21">
        <f t="shared" si="378"/>
        <v>3356.54</v>
      </c>
      <c r="W6075" s="23">
        <f t="shared" si="379"/>
        <v>0</v>
      </c>
      <c r="X6075" s="3">
        <v>0</v>
      </c>
      <c r="Y6075" s="2">
        <v>1909.33</v>
      </c>
      <c r="Z6075" s="3">
        <f t="shared" si="376"/>
        <v>1909.33</v>
      </c>
      <c r="AA6075" s="8">
        <f t="shared" si="377"/>
        <v>0</v>
      </c>
    </row>
    <row r="6076" spans="1:27" ht="10.5" x14ac:dyDescent="0.15">
      <c r="A6076" s="1" t="s">
        <v>38666</v>
      </c>
      <c r="B6076" s="1" t="s">
        <v>0</v>
      </c>
      <c r="C6076" s="1" t="s">
        <v>22</v>
      </c>
      <c r="E6076" s="1" t="s">
        <v>38667</v>
      </c>
      <c r="F6076" s="1" t="s">
        <v>38668</v>
      </c>
      <c r="G6076" s="1" t="s">
        <v>38669</v>
      </c>
      <c r="H6076" s="1" t="s">
        <v>38670</v>
      </c>
      <c r="I6076" s="1" t="s">
        <v>38671</v>
      </c>
      <c r="J6076" s="1" t="s">
        <v>135</v>
      </c>
      <c r="K6076" s="1" t="s">
        <v>38672</v>
      </c>
      <c r="L6076" s="1" t="s">
        <v>2</v>
      </c>
      <c r="M6076" s="1" t="s">
        <v>120</v>
      </c>
      <c r="N6076" s="1" t="s">
        <v>120</v>
      </c>
      <c r="O6076" s="1" t="s">
        <v>7</v>
      </c>
      <c r="P6076" s="1" t="s">
        <v>1892</v>
      </c>
      <c r="Q6076" s="1" t="s">
        <v>476</v>
      </c>
      <c r="R6076" s="1" t="s">
        <v>503</v>
      </c>
      <c r="S6076" s="1" t="s">
        <v>2</v>
      </c>
      <c r="T6076" s="21">
        <v>0</v>
      </c>
      <c r="U6076" s="21">
        <v>6756.85</v>
      </c>
      <c r="V6076" s="21">
        <f t="shared" si="378"/>
        <v>6756.85</v>
      </c>
      <c r="W6076" s="23">
        <f t="shared" si="379"/>
        <v>0</v>
      </c>
      <c r="X6076" s="3">
        <v>0</v>
      </c>
      <c r="Y6076" s="2">
        <v>1908.55</v>
      </c>
      <c r="Z6076" s="3">
        <f t="shared" si="376"/>
        <v>1908.55</v>
      </c>
      <c r="AA6076" s="8">
        <f t="shared" si="377"/>
        <v>0</v>
      </c>
    </row>
    <row r="6077" spans="1:27" ht="10.5" x14ac:dyDescent="0.15">
      <c r="A6077" s="1" t="s">
        <v>21478</v>
      </c>
      <c r="B6077" s="1" t="s">
        <v>0</v>
      </c>
      <c r="C6077" s="1" t="s">
        <v>22</v>
      </c>
      <c r="E6077" s="1" t="s">
        <v>21479</v>
      </c>
      <c r="F6077" s="1" t="s">
        <v>2</v>
      </c>
      <c r="G6077" s="1" t="s">
        <v>21480</v>
      </c>
      <c r="H6077" s="1" t="s">
        <v>21481</v>
      </c>
      <c r="I6077" s="1" t="s">
        <v>13208</v>
      </c>
      <c r="J6077" s="1" t="s">
        <v>64</v>
      </c>
      <c r="K6077" s="1" t="s">
        <v>13209</v>
      </c>
      <c r="L6077" s="1" t="s">
        <v>2</v>
      </c>
      <c r="M6077" s="1" t="s">
        <v>120</v>
      </c>
      <c r="N6077" s="1" t="s">
        <v>120</v>
      </c>
      <c r="O6077" s="1" t="s">
        <v>7</v>
      </c>
      <c r="P6077" s="1" t="s">
        <v>1256</v>
      </c>
      <c r="Q6077" s="1" t="s">
        <v>476</v>
      </c>
      <c r="R6077" s="1" t="s">
        <v>503</v>
      </c>
      <c r="S6077" s="1" t="s">
        <v>21482</v>
      </c>
      <c r="T6077" s="21">
        <v>0</v>
      </c>
      <c r="U6077" s="21">
        <v>4757.7</v>
      </c>
      <c r="V6077" s="21">
        <f t="shared" si="378"/>
        <v>4757.7</v>
      </c>
      <c r="W6077" s="23">
        <f t="shared" si="379"/>
        <v>0</v>
      </c>
      <c r="X6077" s="3">
        <v>0</v>
      </c>
      <c r="Y6077" s="2">
        <v>1908.09</v>
      </c>
      <c r="Z6077" s="3">
        <f t="shared" si="376"/>
        <v>1908.09</v>
      </c>
      <c r="AA6077" s="8">
        <f t="shared" si="377"/>
        <v>0</v>
      </c>
    </row>
    <row r="6078" spans="1:27" ht="10.5" x14ac:dyDescent="0.15">
      <c r="A6078" s="1" t="s">
        <v>25921</v>
      </c>
      <c r="B6078" s="1" t="s">
        <v>0</v>
      </c>
      <c r="C6078" s="1" t="s">
        <v>22</v>
      </c>
      <c r="E6078" s="1" t="s">
        <v>25922</v>
      </c>
      <c r="F6078" s="1" t="s">
        <v>2</v>
      </c>
      <c r="G6078" s="1" t="s">
        <v>25923</v>
      </c>
      <c r="H6078" s="1" t="s">
        <v>25924</v>
      </c>
      <c r="I6078" s="1" t="s">
        <v>5483</v>
      </c>
      <c r="J6078" s="1" t="s">
        <v>322</v>
      </c>
      <c r="K6078" s="1" t="s">
        <v>5484</v>
      </c>
      <c r="L6078" s="1" t="s">
        <v>34</v>
      </c>
      <c r="M6078" s="1" t="s">
        <v>120</v>
      </c>
      <c r="N6078" s="1" t="s">
        <v>120</v>
      </c>
      <c r="O6078" s="1" t="s">
        <v>7</v>
      </c>
      <c r="P6078" s="1" t="s">
        <v>894</v>
      </c>
      <c r="Q6078" s="1" t="s">
        <v>476</v>
      </c>
      <c r="R6078" s="1" t="s">
        <v>503</v>
      </c>
      <c r="S6078" s="1" t="s">
        <v>2</v>
      </c>
      <c r="T6078" s="21">
        <v>0</v>
      </c>
      <c r="U6078" s="21">
        <v>3628.08</v>
      </c>
      <c r="V6078" s="21">
        <f t="shared" si="378"/>
        <v>3628.08</v>
      </c>
      <c r="W6078" s="23">
        <f t="shared" si="379"/>
        <v>0</v>
      </c>
      <c r="X6078" s="3">
        <v>0</v>
      </c>
      <c r="Y6078" s="2">
        <v>1904.35</v>
      </c>
      <c r="Z6078" s="3">
        <f t="shared" si="376"/>
        <v>1904.35</v>
      </c>
      <c r="AA6078" s="8">
        <f t="shared" si="377"/>
        <v>0</v>
      </c>
    </row>
    <row r="6079" spans="1:27" ht="10.5" x14ac:dyDescent="0.15">
      <c r="A6079" s="1" t="s">
        <v>9770</v>
      </c>
      <c r="B6079" s="1" t="s">
        <v>0</v>
      </c>
      <c r="C6079" s="1" t="s">
        <v>22</v>
      </c>
      <c r="E6079" s="1" t="s">
        <v>22024</v>
      </c>
      <c r="F6079" s="1" t="s">
        <v>2</v>
      </c>
      <c r="G6079" s="1" t="s">
        <v>2</v>
      </c>
      <c r="H6079" s="1" t="s">
        <v>22025</v>
      </c>
      <c r="I6079" s="1" t="s">
        <v>433</v>
      </c>
      <c r="J6079" s="1" t="s">
        <v>64</v>
      </c>
      <c r="K6079" s="1" t="s">
        <v>3679</v>
      </c>
      <c r="L6079" s="1" t="s">
        <v>2</v>
      </c>
      <c r="M6079" s="1" t="s">
        <v>120</v>
      </c>
      <c r="N6079" s="1" t="s">
        <v>120</v>
      </c>
      <c r="O6079" s="1" t="s">
        <v>7</v>
      </c>
      <c r="P6079" s="1" t="s">
        <v>1899</v>
      </c>
      <c r="Q6079" s="1" t="s">
        <v>476</v>
      </c>
      <c r="R6079" s="1" t="s">
        <v>477</v>
      </c>
      <c r="S6079" s="1" t="s">
        <v>2</v>
      </c>
      <c r="T6079" s="21">
        <v>0</v>
      </c>
      <c r="U6079" s="21">
        <v>4020.64</v>
      </c>
      <c r="V6079" s="21">
        <f t="shared" si="378"/>
        <v>4020.64</v>
      </c>
      <c r="W6079" s="23">
        <f t="shared" si="379"/>
        <v>0</v>
      </c>
      <c r="X6079" s="3">
        <v>0</v>
      </c>
      <c r="Y6079" s="2">
        <v>1903.7</v>
      </c>
      <c r="Z6079" s="3">
        <f t="shared" si="376"/>
        <v>1903.7</v>
      </c>
      <c r="AA6079" s="8">
        <f t="shared" si="377"/>
        <v>0</v>
      </c>
    </row>
    <row r="6080" spans="1:27" ht="10.5" x14ac:dyDescent="0.15">
      <c r="A6080" s="1" t="s">
        <v>35834</v>
      </c>
      <c r="B6080" s="1" t="s">
        <v>0</v>
      </c>
      <c r="C6080" s="1" t="s">
        <v>22</v>
      </c>
      <c r="E6080" s="1" t="s">
        <v>35835</v>
      </c>
      <c r="F6080" s="1" t="s">
        <v>2</v>
      </c>
      <c r="G6080" s="1" t="s">
        <v>2</v>
      </c>
      <c r="H6080" s="1" t="s">
        <v>35836</v>
      </c>
      <c r="I6080" s="1" t="s">
        <v>4543</v>
      </c>
      <c r="J6080" s="1" t="s">
        <v>118</v>
      </c>
      <c r="K6080" s="1" t="s">
        <v>4625</v>
      </c>
      <c r="L6080" s="1" t="s">
        <v>2</v>
      </c>
      <c r="M6080" s="1" t="s">
        <v>120</v>
      </c>
      <c r="N6080" s="1" t="s">
        <v>120</v>
      </c>
      <c r="O6080" s="1" t="s">
        <v>7</v>
      </c>
      <c r="P6080" s="1" t="s">
        <v>495</v>
      </c>
      <c r="Q6080" s="1" t="s">
        <v>476</v>
      </c>
      <c r="R6080" s="1" t="s">
        <v>488</v>
      </c>
      <c r="S6080" s="1" t="s">
        <v>35837</v>
      </c>
      <c r="T6080" s="21">
        <v>0</v>
      </c>
      <c r="U6080" s="21">
        <v>5283.3</v>
      </c>
      <c r="V6080" s="21">
        <f t="shared" si="378"/>
        <v>5283.3</v>
      </c>
      <c r="W6080" s="23">
        <f t="shared" si="379"/>
        <v>0</v>
      </c>
      <c r="X6080" s="3">
        <v>0</v>
      </c>
      <c r="Y6080" s="2">
        <v>1902.99</v>
      </c>
      <c r="Z6080" s="3">
        <f t="shared" si="376"/>
        <v>1902.99</v>
      </c>
      <c r="AA6080" s="8">
        <f t="shared" si="377"/>
        <v>0</v>
      </c>
    </row>
    <row r="6081" spans="1:27" ht="10.5" x14ac:dyDescent="0.15">
      <c r="A6081" s="1" t="s">
        <v>29001</v>
      </c>
      <c r="B6081" s="1" t="s">
        <v>0</v>
      </c>
      <c r="C6081" s="1" t="s">
        <v>22</v>
      </c>
      <c r="E6081" s="1" t="s">
        <v>29002</v>
      </c>
      <c r="F6081" s="1" t="s">
        <v>2</v>
      </c>
      <c r="G6081" s="1" t="s">
        <v>2</v>
      </c>
      <c r="H6081" s="1" t="s">
        <v>29003</v>
      </c>
      <c r="I6081" s="1" t="s">
        <v>7205</v>
      </c>
      <c r="J6081" s="1" t="s">
        <v>93</v>
      </c>
      <c r="K6081" s="1" t="s">
        <v>7206</v>
      </c>
      <c r="L6081" s="1" t="s">
        <v>2</v>
      </c>
      <c r="M6081" s="1" t="s">
        <v>120</v>
      </c>
      <c r="N6081" s="1" t="s">
        <v>120</v>
      </c>
      <c r="O6081" s="1" t="s">
        <v>7</v>
      </c>
      <c r="P6081" s="1" t="s">
        <v>1225</v>
      </c>
      <c r="Q6081" s="1" t="s">
        <v>476</v>
      </c>
      <c r="R6081" s="1" t="s">
        <v>477</v>
      </c>
      <c r="S6081" s="1" t="s">
        <v>29004</v>
      </c>
      <c r="T6081" s="21">
        <v>0</v>
      </c>
      <c r="U6081" s="21">
        <v>12361.85</v>
      </c>
      <c r="V6081" s="21">
        <f t="shared" si="378"/>
        <v>12361.85</v>
      </c>
      <c r="W6081" s="23">
        <f t="shared" si="379"/>
        <v>0</v>
      </c>
      <c r="X6081" s="3">
        <v>0</v>
      </c>
      <c r="Y6081" s="2">
        <v>1901.95</v>
      </c>
      <c r="Z6081" s="3">
        <f t="shared" si="376"/>
        <v>1901.95</v>
      </c>
      <c r="AA6081" s="8">
        <f t="shared" si="377"/>
        <v>0</v>
      </c>
    </row>
    <row r="6082" spans="1:27" ht="10.5" x14ac:dyDescent="0.15">
      <c r="A6082" s="1" t="s">
        <v>28904</v>
      </c>
      <c r="B6082" s="1" t="s">
        <v>0</v>
      </c>
      <c r="C6082" s="1" t="s">
        <v>22</v>
      </c>
      <c r="E6082" s="1" t="s">
        <v>28905</v>
      </c>
      <c r="F6082" s="1" t="s">
        <v>2</v>
      </c>
      <c r="G6082" s="1" t="s">
        <v>2</v>
      </c>
      <c r="H6082" s="1" t="s">
        <v>28906</v>
      </c>
      <c r="I6082" s="1" t="s">
        <v>17139</v>
      </c>
      <c r="J6082" s="1" t="s">
        <v>64</v>
      </c>
      <c r="K6082" s="1" t="s">
        <v>17140</v>
      </c>
      <c r="L6082" s="1" t="s">
        <v>2</v>
      </c>
      <c r="M6082" s="1" t="s">
        <v>120</v>
      </c>
      <c r="N6082" s="1" t="s">
        <v>120</v>
      </c>
      <c r="O6082" s="1" t="s">
        <v>7</v>
      </c>
      <c r="P6082" s="1" t="s">
        <v>3475</v>
      </c>
      <c r="Q6082" s="1" t="s">
        <v>476</v>
      </c>
      <c r="R6082" s="1" t="s">
        <v>488</v>
      </c>
      <c r="S6082" s="1" t="s">
        <v>2</v>
      </c>
      <c r="T6082" s="21">
        <v>0</v>
      </c>
      <c r="U6082" s="21">
        <v>1657.06</v>
      </c>
      <c r="V6082" s="21">
        <f t="shared" si="378"/>
        <v>1657.06</v>
      </c>
      <c r="W6082" s="23">
        <f t="shared" si="379"/>
        <v>0</v>
      </c>
      <c r="X6082" s="3">
        <v>0</v>
      </c>
      <c r="Y6082" s="2">
        <v>1901.67</v>
      </c>
      <c r="Z6082" s="3">
        <f t="shared" ref="Z6082:Z6145" si="380">SUM(X6082:Y6082)</f>
        <v>1901.67</v>
      </c>
      <c r="AA6082" s="8">
        <f t="shared" ref="AA6082:AA6145" si="381">X6082/Z6082</f>
        <v>0</v>
      </c>
    </row>
    <row r="6083" spans="1:27" ht="10.5" x14ac:dyDescent="0.15">
      <c r="A6083" s="1" t="s">
        <v>45757</v>
      </c>
      <c r="B6083" s="1" t="s">
        <v>0</v>
      </c>
      <c r="C6083" s="1" t="s">
        <v>22</v>
      </c>
      <c r="E6083" s="1" t="s">
        <v>45758</v>
      </c>
      <c r="F6083" s="1" t="s">
        <v>2</v>
      </c>
      <c r="G6083" s="1" t="s">
        <v>2</v>
      </c>
      <c r="H6083" s="1" t="s">
        <v>45759</v>
      </c>
      <c r="I6083" s="1" t="s">
        <v>614</v>
      </c>
      <c r="J6083" s="1" t="s">
        <v>46</v>
      </c>
      <c r="K6083" s="1" t="s">
        <v>17847</v>
      </c>
      <c r="L6083" s="1" t="s">
        <v>2</v>
      </c>
      <c r="M6083" s="1" t="s">
        <v>120</v>
      </c>
      <c r="N6083" s="1" t="s">
        <v>120</v>
      </c>
      <c r="O6083" s="1" t="s">
        <v>7</v>
      </c>
      <c r="P6083" s="1" t="s">
        <v>2446</v>
      </c>
      <c r="Q6083" s="1" t="s">
        <v>476</v>
      </c>
      <c r="R6083" s="1" t="s">
        <v>488</v>
      </c>
      <c r="S6083" s="1" t="s">
        <v>45760</v>
      </c>
      <c r="T6083" s="21">
        <v>0</v>
      </c>
      <c r="U6083" s="21">
        <v>1873.55</v>
      </c>
      <c r="V6083" s="21">
        <f t="shared" ref="V6083:V6146" si="382">SUM(T6083:U6083)</f>
        <v>1873.55</v>
      </c>
      <c r="W6083" s="23">
        <f t="shared" ref="W6083:W6146" si="383">T6083/V6083</f>
        <v>0</v>
      </c>
      <c r="X6083" s="3">
        <v>0</v>
      </c>
      <c r="Y6083" s="2">
        <v>1900.77</v>
      </c>
      <c r="Z6083" s="3">
        <f t="shared" si="380"/>
        <v>1900.77</v>
      </c>
      <c r="AA6083" s="8">
        <f t="shared" si="381"/>
        <v>0</v>
      </c>
    </row>
    <row r="6084" spans="1:27" ht="10.5" x14ac:dyDescent="0.15">
      <c r="A6084" s="1" t="s">
        <v>45730</v>
      </c>
      <c r="B6084" s="1" t="s">
        <v>0</v>
      </c>
      <c r="C6084" s="1" t="s">
        <v>22</v>
      </c>
      <c r="E6084" s="1" t="s">
        <v>45731</v>
      </c>
      <c r="F6084" s="1" t="s">
        <v>2</v>
      </c>
      <c r="G6084" s="1" t="s">
        <v>2</v>
      </c>
      <c r="H6084" s="1" t="s">
        <v>45732</v>
      </c>
      <c r="I6084" s="1" t="s">
        <v>7689</v>
      </c>
      <c r="J6084" s="1" t="s">
        <v>322</v>
      </c>
      <c r="K6084" s="1" t="s">
        <v>7690</v>
      </c>
      <c r="L6084" s="1" t="s">
        <v>2</v>
      </c>
      <c r="M6084" s="1" t="s">
        <v>120</v>
      </c>
      <c r="N6084" s="1" t="s">
        <v>120</v>
      </c>
      <c r="O6084" s="1" t="s">
        <v>7</v>
      </c>
      <c r="P6084" s="1" t="s">
        <v>3475</v>
      </c>
      <c r="Q6084" s="1" t="s">
        <v>476</v>
      </c>
      <c r="R6084" s="1" t="s">
        <v>488</v>
      </c>
      <c r="S6084" s="1" t="s">
        <v>2</v>
      </c>
      <c r="T6084" s="21">
        <v>0</v>
      </c>
      <c r="U6084" s="21">
        <v>3002.6</v>
      </c>
      <c r="V6084" s="21">
        <f t="shared" si="382"/>
        <v>3002.6</v>
      </c>
      <c r="W6084" s="23">
        <f t="shared" si="383"/>
        <v>0</v>
      </c>
      <c r="X6084" s="3">
        <v>0</v>
      </c>
      <c r="Y6084" s="2">
        <v>1897.43</v>
      </c>
      <c r="Z6084" s="3">
        <f t="shared" si="380"/>
        <v>1897.43</v>
      </c>
      <c r="AA6084" s="8">
        <f t="shared" si="381"/>
        <v>0</v>
      </c>
    </row>
    <row r="6085" spans="1:27" ht="10.5" x14ac:dyDescent="0.15">
      <c r="A6085" s="1" t="s">
        <v>42788</v>
      </c>
      <c r="B6085" s="1" t="s">
        <v>0</v>
      </c>
      <c r="C6085" s="1" t="s">
        <v>22</v>
      </c>
      <c r="E6085" s="1" t="s">
        <v>42789</v>
      </c>
      <c r="F6085" s="1" t="s">
        <v>2</v>
      </c>
      <c r="G6085" s="1" t="s">
        <v>42790</v>
      </c>
      <c r="H6085" s="1" t="s">
        <v>42791</v>
      </c>
      <c r="I6085" s="1" t="s">
        <v>530</v>
      </c>
      <c r="J6085" s="1" t="s">
        <v>46</v>
      </c>
      <c r="K6085" s="1" t="s">
        <v>27130</v>
      </c>
      <c r="L6085" s="1" t="s">
        <v>2</v>
      </c>
      <c r="M6085" s="1" t="s">
        <v>120</v>
      </c>
      <c r="N6085" s="1" t="s">
        <v>120</v>
      </c>
      <c r="O6085" s="1" t="s">
        <v>7</v>
      </c>
      <c r="P6085" s="1" t="s">
        <v>487</v>
      </c>
      <c r="Q6085" s="1" t="s">
        <v>476</v>
      </c>
      <c r="R6085" s="1" t="s">
        <v>488</v>
      </c>
      <c r="S6085" s="1" t="s">
        <v>42792</v>
      </c>
      <c r="T6085" s="21">
        <v>0</v>
      </c>
      <c r="U6085" s="21">
        <v>1632.79</v>
      </c>
      <c r="V6085" s="21">
        <f t="shared" si="382"/>
        <v>1632.79</v>
      </c>
      <c r="W6085" s="23">
        <f t="shared" si="383"/>
        <v>0</v>
      </c>
      <c r="X6085" s="3">
        <v>0</v>
      </c>
      <c r="Y6085" s="2">
        <v>1895.15</v>
      </c>
      <c r="Z6085" s="3">
        <f t="shared" si="380"/>
        <v>1895.15</v>
      </c>
      <c r="AA6085" s="8">
        <f t="shared" si="381"/>
        <v>0</v>
      </c>
    </row>
    <row r="6086" spans="1:27" ht="10.5" x14ac:dyDescent="0.15">
      <c r="A6086" s="1" t="s">
        <v>45641</v>
      </c>
      <c r="B6086" s="1" t="s">
        <v>0</v>
      </c>
      <c r="C6086" s="1" t="s">
        <v>22</v>
      </c>
      <c r="E6086" s="1" t="s">
        <v>45642</v>
      </c>
      <c r="F6086" s="1" t="s">
        <v>2</v>
      </c>
      <c r="G6086" s="1" t="s">
        <v>45643</v>
      </c>
      <c r="H6086" s="1" t="s">
        <v>45644</v>
      </c>
      <c r="I6086" s="1" t="s">
        <v>931</v>
      </c>
      <c r="J6086" s="1" t="s">
        <v>46</v>
      </c>
      <c r="K6086" s="1" t="s">
        <v>28637</v>
      </c>
      <c r="L6086" s="1" t="s">
        <v>6</v>
      </c>
      <c r="M6086" s="1" t="s">
        <v>289</v>
      </c>
      <c r="N6086" s="1" t="s">
        <v>12529</v>
      </c>
      <c r="O6086" s="1" t="s">
        <v>7</v>
      </c>
      <c r="P6086" s="1" t="s">
        <v>475</v>
      </c>
      <c r="Q6086" s="1" t="s">
        <v>476</v>
      </c>
      <c r="R6086" s="1" t="s">
        <v>477</v>
      </c>
      <c r="S6086" s="1" t="s">
        <v>2</v>
      </c>
      <c r="T6086" s="21"/>
      <c r="U6086" s="21"/>
      <c r="V6086" s="21">
        <f t="shared" si="382"/>
        <v>0</v>
      </c>
      <c r="W6086" s="23" t="e">
        <f t="shared" si="383"/>
        <v>#DIV/0!</v>
      </c>
      <c r="X6086" s="3">
        <v>0</v>
      </c>
      <c r="Y6086" s="2">
        <v>1894.8</v>
      </c>
      <c r="Z6086" s="3">
        <f t="shared" si="380"/>
        <v>1894.8</v>
      </c>
      <c r="AA6086" s="8">
        <f t="shared" si="381"/>
        <v>0</v>
      </c>
    </row>
    <row r="6087" spans="1:27" ht="10.5" x14ac:dyDescent="0.15">
      <c r="A6087" s="1" t="s">
        <v>18867</v>
      </c>
      <c r="B6087" s="1" t="s">
        <v>0</v>
      </c>
      <c r="C6087" s="1" t="s">
        <v>22</v>
      </c>
      <c r="E6087" s="1" t="s">
        <v>18868</v>
      </c>
      <c r="F6087" s="1" t="s">
        <v>2</v>
      </c>
      <c r="G6087" s="1" t="s">
        <v>2</v>
      </c>
      <c r="H6087" s="1" t="s">
        <v>18869</v>
      </c>
      <c r="I6087" s="1" t="s">
        <v>3070</v>
      </c>
      <c r="J6087" s="1" t="s">
        <v>24</v>
      </c>
      <c r="K6087" s="1" t="s">
        <v>18870</v>
      </c>
      <c r="L6087" s="1" t="s">
        <v>2</v>
      </c>
      <c r="M6087" s="1" t="s">
        <v>120</v>
      </c>
      <c r="N6087" s="1" t="s">
        <v>120</v>
      </c>
      <c r="O6087" s="1" t="s">
        <v>7</v>
      </c>
      <c r="P6087" s="1" t="s">
        <v>886</v>
      </c>
      <c r="Q6087" s="1" t="s">
        <v>476</v>
      </c>
      <c r="R6087" s="1" t="s">
        <v>503</v>
      </c>
      <c r="S6087" s="1" t="s">
        <v>18871</v>
      </c>
      <c r="T6087" s="21">
        <v>0</v>
      </c>
      <c r="U6087" s="21">
        <v>5757.99</v>
      </c>
      <c r="V6087" s="21">
        <f t="shared" si="382"/>
        <v>5757.99</v>
      </c>
      <c r="W6087" s="23">
        <f t="shared" si="383"/>
        <v>0</v>
      </c>
      <c r="X6087" s="3">
        <v>0</v>
      </c>
      <c r="Y6087" s="2">
        <v>1892.12</v>
      </c>
      <c r="Z6087" s="3">
        <f t="shared" si="380"/>
        <v>1892.12</v>
      </c>
      <c r="AA6087" s="8">
        <f t="shared" si="381"/>
        <v>0</v>
      </c>
    </row>
    <row r="6088" spans="1:27" ht="10.5" x14ac:dyDescent="0.15">
      <c r="A6088" s="1" t="s">
        <v>27411</v>
      </c>
      <c r="B6088" s="1" t="s">
        <v>0</v>
      </c>
      <c r="C6088" s="1" t="s">
        <v>22</v>
      </c>
      <c r="E6088" s="1" t="s">
        <v>27412</v>
      </c>
      <c r="F6088" s="1" t="s">
        <v>2</v>
      </c>
      <c r="G6088" s="1" t="s">
        <v>27413</v>
      </c>
      <c r="H6088" s="1" t="s">
        <v>27414</v>
      </c>
      <c r="I6088" s="1" t="s">
        <v>5047</v>
      </c>
      <c r="J6088" s="1" t="s">
        <v>118</v>
      </c>
      <c r="K6088" s="1" t="s">
        <v>4656</v>
      </c>
      <c r="L6088" s="1" t="s">
        <v>57</v>
      </c>
      <c r="M6088" s="1" t="s">
        <v>120</v>
      </c>
      <c r="N6088" s="1" t="s">
        <v>120</v>
      </c>
      <c r="O6088" s="1" t="s">
        <v>7</v>
      </c>
      <c r="P6088" s="1" t="s">
        <v>872</v>
      </c>
      <c r="Q6088" s="1" t="s">
        <v>476</v>
      </c>
      <c r="R6088" s="1" t="s">
        <v>488</v>
      </c>
      <c r="S6088" s="1" t="s">
        <v>27415</v>
      </c>
      <c r="T6088" s="21">
        <v>0</v>
      </c>
      <c r="U6088" s="21">
        <v>2792.67</v>
      </c>
      <c r="V6088" s="21">
        <f t="shared" si="382"/>
        <v>2792.67</v>
      </c>
      <c r="W6088" s="23">
        <f t="shared" si="383"/>
        <v>0</v>
      </c>
      <c r="X6088" s="3">
        <v>0</v>
      </c>
      <c r="Y6088" s="2">
        <v>1887.17</v>
      </c>
      <c r="Z6088" s="3">
        <f t="shared" si="380"/>
        <v>1887.17</v>
      </c>
      <c r="AA6088" s="8">
        <f t="shared" si="381"/>
        <v>0</v>
      </c>
    </row>
    <row r="6089" spans="1:27" ht="10.5" x14ac:dyDescent="0.15">
      <c r="A6089" s="1" t="s">
        <v>45083</v>
      </c>
      <c r="B6089" s="1" t="s">
        <v>0</v>
      </c>
      <c r="C6089" s="1" t="s">
        <v>22</v>
      </c>
      <c r="E6089" s="1" t="s">
        <v>45084</v>
      </c>
      <c r="F6089" s="1" t="s">
        <v>2</v>
      </c>
      <c r="G6089" s="1" t="s">
        <v>2</v>
      </c>
      <c r="H6089" s="1" t="s">
        <v>45085</v>
      </c>
      <c r="I6089" s="1" t="s">
        <v>9680</v>
      </c>
      <c r="J6089" s="1" t="s">
        <v>64</v>
      </c>
      <c r="K6089" s="1" t="s">
        <v>19728</v>
      </c>
      <c r="L6089" s="1" t="s">
        <v>57</v>
      </c>
      <c r="M6089" s="1" t="s">
        <v>120</v>
      </c>
      <c r="N6089" s="1" t="s">
        <v>120</v>
      </c>
      <c r="O6089" s="1" t="s">
        <v>7</v>
      </c>
      <c r="P6089" s="1" t="s">
        <v>579</v>
      </c>
      <c r="Q6089" s="1" t="s">
        <v>476</v>
      </c>
      <c r="R6089" s="1" t="s">
        <v>488</v>
      </c>
      <c r="S6089" s="1" t="s">
        <v>2</v>
      </c>
      <c r="T6089" s="21">
        <v>0</v>
      </c>
      <c r="U6089" s="21">
        <v>4551.1400000000003</v>
      </c>
      <c r="V6089" s="21">
        <f t="shared" si="382"/>
        <v>4551.1400000000003</v>
      </c>
      <c r="W6089" s="23">
        <f t="shared" si="383"/>
        <v>0</v>
      </c>
      <c r="X6089" s="3">
        <v>0</v>
      </c>
      <c r="Y6089" s="2">
        <v>1884.21</v>
      </c>
      <c r="Z6089" s="3">
        <f t="shared" si="380"/>
        <v>1884.21</v>
      </c>
      <c r="AA6089" s="8">
        <f t="shared" si="381"/>
        <v>0</v>
      </c>
    </row>
    <row r="6090" spans="1:27" ht="10.5" x14ac:dyDescent="0.15">
      <c r="A6090" s="1" t="s">
        <v>43573</v>
      </c>
      <c r="B6090" s="1" t="s">
        <v>0</v>
      </c>
      <c r="C6090" s="1" t="s">
        <v>22</v>
      </c>
      <c r="E6090" s="1" t="s">
        <v>43574</v>
      </c>
      <c r="F6090" s="1" t="s">
        <v>2</v>
      </c>
      <c r="G6090" s="1" t="s">
        <v>43575</v>
      </c>
      <c r="H6090" s="1" t="s">
        <v>43576</v>
      </c>
      <c r="I6090" s="1" t="s">
        <v>3101</v>
      </c>
      <c r="J6090" s="1" t="s">
        <v>118</v>
      </c>
      <c r="K6090" s="1" t="s">
        <v>43577</v>
      </c>
      <c r="L6090" s="1" t="s">
        <v>6</v>
      </c>
      <c r="M6090" s="1" t="s">
        <v>120</v>
      </c>
      <c r="N6090" s="1" t="s">
        <v>120</v>
      </c>
      <c r="O6090" s="1" t="s">
        <v>7</v>
      </c>
      <c r="P6090" s="1" t="s">
        <v>747</v>
      </c>
      <c r="Q6090" s="1" t="s">
        <v>476</v>
      </c>
      <c r="R6090" s="1" t="s">
        <v>488</v>
      </c>
      <c r="S6090" s="1" t="s">
        <v>43578</v>
      </c>
      <c r="T6090" s="21">
        <v>0</v>
      </c>
      <c r="U6090" s="21">
        <v>2168.4899999999998</v>
      </c>
      <c r="V6090" s="21">
        <f t="shared" si="382"/>
        <v>2168.4899999999998</v>
      </c>
      <c r="W6090" s="23">
        <f t="shared" si="383"/>
        <v>0</v>
      </c>
      <c r="X6090" s="3">
        <v>0</v>
      </c>
      <c r="Y6090" s="2">
        <v>2080.0700000000002</v>
      </c>
      <c r="Z6090" s="3">
        <f t="shared" si="380"/>
        <v>2080.0700000000002</v>
      </c>
      <c r="AA6090" s="8">
        <f t="shared" si="381"/>
        <v>0</v>
      </c>
    </row>
    <row r="6091" spans="1:27" ht="10.5" x14ac:dyDescent="0.15">
      <c r="A6091" s="1" t="s">
        <v>27179</v>
      </c>
      <c r="B6091" s="1" t="s">
        <v>0</v>
      </c>
      <c r="C6091" s="1" t="s">
        <v>22</v>
      </c>
      <c r="E6091" s="1" t="s">
        <v>27180</v>
      </c>
      <c r="F6091" s="1" t="s">
        <v>2</v>
      </c>
      <c r="G6091" s="1" t="s">
        <v>2</v>
      </c>
      <c r="H6091" s="1" t="s">
        <v>27181</v>
      </c>
      <c r="I6091" s="1" t="s">
        <v>936</v>
      </c>
      <c r="J6091" s="1" t="s">
        <v>1618</v>
      </c>
      <c r="K6091" s="1" t="s">
        <v>24266</v>
      </c>
      <c r="L6091" s="1" t="s">
        <v>2</v>
      </c>
      <c r="M6091" s="1" t="s">
        <v>120</v>
      </c>
      <c r="N6091" s="1" t="s">
        <v>120</v>
      </c>
      <c r="O6091" s="1" t="s">
        <v>7</v>
      </c>
      <c r="P6091" s="1" t="s">
        <v>3475</v>
      </c>
      <c r="Q6091" s="1" t="s">
        <v>476</v>
      </c>
      <c r="R6091" s="1" t="s">
        <v>488</v>
      </c>
      <c r="S6091" s="1" t="s">
        <v>2</v>
      </c>
      <c r="T6091" s="21">
        <v>0</v>
      </c>
      <c r="U6091" s="21">
        <v>2339.3000000000002</v>
      </c>
      <c r="V6091" s="21">
        <f t="shared" si="382"/>
        <v>2339.3000000000002</v>
      </c>
      <c r="W6091" s="23">
        <f t="shared" si="383"/>
        <v>0</v>
      </c>
      <c r="X6091" s="3">
        <v>0</v>
      </c>
      <c r="Y6091" s="2">
        <v>1882</v>
      </c>
      <c r="Z6091" s="3">
        <f t="shared" si="380"/>
        <v>1882</v>
      </c>
      <c r="AA6091" s="8">
        <f t="shared" si="381"/>
        <v>0</v>
      </c>
    </row>
    <row r="6092" spans="1:27" ht="10.5" x14ac:dyDescent="0.15">
      <c r="A6092" s="1" t="s">
        <v>24135</v>
      </c>
      <c r="B6092" s="1" t="s">
        <v>0</v>
      </c>
      <c r="C6092" s="1" t="s">
        <v>22</v>
      </c>
      <c r="E6092" s="1" t="s">
        <v>24136</v>
      </c>
      <c r="F6092" s="1" t="s">
        <v>2</v>
      </c>
      <c r="G6092" s="1" t="s">
        <v>2</v>
      </c>
      <c r="H6092" s="1" t="s">
        <v>24137</v>
      </c>
      <c r="I6092" s="1" t="s">
        <v>4608</v>
      </c>
      <c r="J6092" s="1" t="s">
        <v>162</v>
      </c>
      <c r="K6092" s="1" t="s">
        <v>6651</v>
      </c>
      <c r="L6092" s="1" t="s">
        <v>2</v>
      </c>
      <c r="M6092" s="1" t="s">
        <v>120</v>
      </c>
      <c r="N6092" s="1" t="s">
        <v>120</v>
      </c>
      <c r="O6092" s="1" t="s">
        <v>7</v>
      </c>
      <c r="P6092" s="1" t="s">
        <v>487</v>
      </c>
      <c r="Q6092" s="1" t="s">
        <v>476</v>
      </c>
      <c r="R6092" s="1" t="s">
        <v>488</v>
      </c>
      <c r="S6092" s="1" t="s">
        <v>24138</v>
      </c>
      <c r="T6092" s="21">
        <v>0</v>
      </c>
      <c r="U6092" s="21">
        <v>2445.2199999999998</v>
      </c>
      <c r="V6092" s="21">
        <f t="shared" si="382"/>
        <v>2445.2199999999998</v>
      </c>
      <c r="W6092" s="23">
        <f t="shared" si="383"/>
        <v>0</v>
      </c>
      <c r="X6092" s="3">
        <v>0</v>
      </c>
      <c r="Y6092" s="2">
        <v>1877.45</v>
      </c>
      <c r="Z6092" s="3">
        <f t="shared" si="380"/>
        <v>1877.45</v>
      </c>
      <c r="AA6092" s="8">
        <f t="shared" si="381"/>
        <v>0</v>
      </c>
    </row>
    <row r="6093" spans="1:27" ht="10.5" x14ac:dyDescent="0.15">
      <c r="A6093" s="1" t="s">
        <v>44349</v>
      </c>
      <c r="B6093" s="1" t="s">
        <v>0</v>
      </c>
      <c r="C6093" s="1" t="s">
        <v>22</v>
      </c>
      <c r="E6093" s="1" t="s">
        <v>44350</v>
      </c>
      <c r="F6093" s="1" t="s">
        <v>2</v>
      </c>
      <c r="G6093" s="1" t="s">
        <v>44351</v>
      </c>
      <c r="H6093" s="1" t="s">
        <v>44352</v>
      </c>
      <c r="I6093" s="1" t="s">
        <v>39</v>
      </c>
      <c r="J6093" s="1" t="s">
        <v>37</v>
      </c>
      <c r="K6093" s="1" t="s">
        <v>10580</v>
      </c>
      <c r="L6093" s="1" t="s">
        <v>57</v>
      </c>
      <c r="M6093" s="1" t="s">
        <v>137</v>
      </c>
      <c r="N6093" s="1" t="s">
        <v>138</v>
      </c>
      <c r="O6093" s="1" t="s">
        <v>7</v>
      </c>
      <c r="P6093" s="1" t="s">
        <v>495</v>
      </c>
      <c r="Q6093" s="1" t="s">
        <v>476</v>
      </c>
      <c r="R6093" s="1" t="s">
        <v>488</v>
      </c>
      <c r="S6093" s="1" t="s">
        <v>44353</v>
      </c>
      <c r="T6093" s="21">
        <v>0</v>
      </c>
      <c r="U6093" s="21">
        <v>4487.47</v>
      </c>
      <c r="V6093" s="21">
        <f t="shared" si="382"/>
        <v>4487.47</v>
      </c>
      <c r="W6093" s="23">
        <f t="shared" si="383"/>
        <v>0</v>
      </c>
      <c r="X6093" s="3">
        <v>0</v>
      </c>
      <c r="Y6093" s="2">
        <v>2307.6</v>
      </c>
      <c r="Z6093" s="3">
        <f t="shared" si="380"/>
        <v>2307.6</v>
      </c>
      <c r="AA6093" s="8">
        <f t="shared" si="381"/>
        <v>0</v>
      </c>
    </row>
    <row r="6094" spans="1:27" ht="10.5" x14ac:dyDescent="0.15">
      <c r="A6094" s="1" t="s">
        <v>25288</v>
      </c>
      <c r="B6094" s="1" t="s">
        <v>0</v>
      </c>
      <c r="C6094" s="1" t="s">
        <v>22</v>
      </c>
      <c r="E6094" s="1" t="s">
        <v>25289</v>
      </c>
      <c r="F6094" s="1" t="s">
        <v>2</v>
      </c>
      <c r="G6094" s="1" t="s">
        <v>25290</v>
      </c>
      <c r="H6094" s="1" t="s">
        <v>25291</v>
      </c>
      <c r="I6094" s="1" t="s">
        <v>433</v>
      </c>
      <c r="J6094" s="1" t="s">
        <v>64</v>
      </c>
      <c r="K6094" s="1" t="s">
        <v>13009</v>
      </c>
      <c r="L6094" s="1" t="s">
        <v>2</v>
      </c>
      <c r="M6094" s="1" t="s">
        <v>120</v>
      </c>
      <c r="N6094" s="1" t="s">
        <v>120</v>
      </c>
      <c r="O6094" s="1" t="s">
        <v>7</v>
      </c>
      <c r="P6094" s="1" t="s">
        <v>1256</v>
      </c>
      <c r="Q6094" s="1" t="s">
        <v>476</v>
      </c>
      <c r="R6094" s="1" t="s">
        <v>503</v>
      </c>
      <c r="S6094" s="1" t="s">
        <v>2</v>
      </c>
      <c r="T6094" s="21">
        <v>0</v>
      </c>
      <c r="U6094" s="21">
        <v>22743.02</v>
      </c>
      <c r="V6094" s="21">
        <f t="shared" si="382"/>
        <v>22743.02</v>
      </c>
      <c r="W6094" s="23">
        <f t="shared" si="383"/>
        <v>0</v>
      </c>
      <c r="X6094" s="3">
        <v>0</v>
      </c>
      <c r="Y6094" s="2">
        <v>1875.73</v>
      </c>
      <c r="Z6094" s="3">
        <f t="shared" si="380"/>
        <v>1875.73</v>
      </c>
      <c r="AA6094" s="8">
        <f t="shared" si="381"/>
        <v>0</v>
      </c>
    </row>
    <row r="6095" spans="1:27" ht="10.5" x14ac:dyDescent="0.15">
      <c r="A6095" s="1" t="s">
        <v>21704</v>
      </c>
      <c r="B6095" s="1" t="s">
        <v>0</v>
      </c>
      <c r="C6095" s="1" t="s">
        <v>1</v>
      </c>
      <c r="E6095" s="1" t="s">
        <v>21705</v>
      </c>
      <c r="F6095" s="1" t="s">
        <v>2</v>
      </c>
      <c r="G6095" s="1" t="s">
        <v>2</v>
      </c>
      <c r="H6095" s="1" t="s">
        <v>21706</v>
      </c>
      <c r="I6095" s="1" t="s">
        <v>1391</v>
      </c>
      <c r="J6095" s="1" t="s">
        <v>83</v>
      </c>
      <c r="K6095" s="1" t="s">
        <v>1392</v>
      </c>
      <c r="L6095" s="1" t="s">
        <v>57</v>
      </c>
      <c r="M6095" s="1" t="s">
        <v>120</v>
      </c>
      <c r="N6095" s="1" t="s">
        <v>120</v>
      </c>
      <c r="O6095" s="1" t="s">
        <v>7</v>
      </c>
      <c r="P6095" s="1" t="s">
        <v>35</v>
      </c>
      <c r="Q6095" s="1" t="s">
        <v>9</v>
      </c>
      <c r="R6095" s="1" t="s">
        <v>10</v>
      </c>
      <c r="S6095" s="1" t="s">
        <v>21707</v>
      </c>
      <c r="T6095" s="21">
        <v>0</v>
      </c>
      <c r="U6095" s="21">
        <v>3103.64</v>
      </c>
      <c r="V6095" s="21">
        <f t="shared" si="382"/>
        <v>3103.64</v>
      </c>
      <c r="W6095" s="23">
        <f t="shared" si="383"/>
        <v>0</v>
      </c>
      <c r="X6095" s="3">
        <v>0</v>
      </c>
      <c r="Y6095" s="2">
        <v>1874.79</v>
      </c>
      <c r="Z6095" s="3">
        <f t="shared" si="380"/>
        <v>1874.79</v>
      </c>
      <c r="AA6095" s="8">
        <f t="shared" si="381"/>
        <v>0</v>
      </c>
    </row>
    <row r="6096" spans="1:27" ht="10.5" x14ac:dyDescent="0.15">
      <c r="A6096" s="1" t="s">
        <v>44534</v>
      </c>
      <c r="B6096" s="1" t="s">
        <v>0</v>
      </c>
      <c r="C6096" s="1" t="s">
        <v>22</v>
      </c>
      <c r="E6096" s="1" t="s">
        <v>44535</v>
      </c>
      <c r="F6096" s="1" t="s">
        <v>2</v>
      </c>
      <c r="G6096" s="1" t="s">
        <v>44536</v>
      </c>
      <c r="H6096" s="1" t="s">
        <v>44537</v>
      </c>
      <c r="I6096" s="1" t="s">
        <v>656</v>
      </c>
      <c r="J6096" s="1" t="s">
        <v>64</v>
      </c>
      <c r="K6096" s="1" t="s">
        <v>4486</v>
      </c>
      <c r="L6096" s="1" t="s">
        <v>2</v>
      </c>
      <c r="M6096" s="1" t="s">
        <v>120</v>
      </c>
      <c r="N6096" s="1" t="s">
        <v>120</v>
      </c>
      <c r="O6096" s="1" t="s">
        <v>7</v>
      </c>
      <c r="P6096" s="1" t="s">
        <v>1256</v>
      </c>
      <c r="Q6096" s="1" t="s">
        <v>476</v>
      </c>
      <c r="R6096" s="1" t="s">
        <v>503</v>
      </c>
      <c r="S6096" s="1" t="s">
        <v>44538</v>
      </c>
      <c r="T6096" s="21">
        <v>0</v>
      </c>
      <c r="U6096" s="21">
        <v>3094.33</v>
      </c>
      <c r="V6096" s="21">
        <f t="shared" si="382"/>
        <v>3094.33</v>
      </c>
      <c r="W6096" s="23">
        <f t="shared" si="383"/>
        <v>0</v>
      </c>
      <c r="X6096" s="3">
        <v>0</v>
      </c>
      <c r="Y6096" s="2">
        <v>1873.84</v>
      </c>
      <c r="Z6096" s="3">
        <f t="shared" si="380"/>
        <v>1873.84</v>
      </c>
      <c r="AA6096" s="8">
        <f t="shared" si="381"/>
        <v>0</v>
      </c>
    </row>
    <row r="6097" spans="1:27" ht="10.5" x14ac:dyDescent="0.15">
      <c r="A6097" s="1" t="s">
        <v>21754</v>
      </c>
      <c r="B6097" s="1" t="s">
        <v>0</v>
      </c>
      <c r="C6097" s="1" t="s">
        <v>22</v>
      </c>
      <c r="E6097" s="1" t="s">
        <v>21755</v>
      </c>
      <c r="F6097" s="1" t="s">
        <v>2</v>
      </c>
      <c r="G6097" s="1" t="s">
        <v>21756</v>
      </c>
      <c r="H6097" s="1" t="s">
        <v>21757</v>
      </c>
      <c r="I6097" s="1" t="s">
        <v>21617</v>
      </c>
      <c r="J6097" s="1" t="s">
        <v>18</v>
      </c>
      <c r="K6097" s="1" t="s">
        <v>21618</v>
      </c>
      <c r="L6097" s="1" t="s">
        <v>2</v>
      </c>
      <c r="M6097" s="1" t="s">
        <v>120</v>
      </c>
      <c r="N6097" s="1" t="s">
        <v>120</v>
      </c>
      <c r="O6097" s="1" t="s">
        <v>7</v>
      </c>
      <c r="P6097" s="1" t="s">
        <v>1892</v>
      </c>
      <c r="Q6097" s="1" t="s">
        <v>476</v>
      </c>
      <c r="R6097" s="1" t="s">
        <v>503</v>
      </c>
      <c r="S6097" s="1" t="s">
        <v>2</v>
      </c>
      <c r="T6097" s="21">
        <v>0</v>
      </c>
      <c r="U6097" s="21">
        <v>2609.1999999999998</v>
      </c>
      <c r="V6097" s="21">
        <f t="shared" si="382"/>
        <v>2609.1999999999998</v>
      </c>
      <c r="W6097" s="23">
        <f t="shared" si="383"/>
        <v>0</v>
      </c>
      <c r="X6097" s="3">
        <v>0</v>
      </c>
      <c r="Y6097" s="2">
        <v>1873.2</v>
      </c>
      <c r="Z6097" s="3">
        <f t="shared" si="380"/>
        <v>1873.2</v>
      </c>
      <c r="AA6097" s="8">
        <f t="shared" si="381"/>
        <v>0</v>
      </c>
    </row>
    <row r="6098" spans="1:27" ht="10.5" x14ac:dyDescent="0.15">
      <c r="A6098" s="1" t="s">
        <v>20151</v>
      </c>
      <c r="B6098" s="1" t="s">
        <v>0</v>
      </c>
      <c r="C6098" s="1" t="s">
        <v>22</v>
      </c>
      <c r="E6098" s="1" t="s">
        <v>20152</v>
      </c>
      <c r="F6098" s="1" t="s">
        <v>2</v>
      </c>
      <c r="G6098" s="1" t="s">
        <v>2</v>
      </c>
      <c r="H6098" s="1" t="s">
        <v>20153</v>
      </c>
      <c r="I6098" s="1" t="s">
        <v>20154</v>
      </c>
      <c r="J6098" s="1" t="s">
        <v>93</v>
      </c>
      <c r="K6098" s="1" t="s">
        <v>20155</v>
      </c>
      <c r="L6098" s="1" t="s">
        <v>6</v>
      </c>
      <c r="M6098" s="1" t="s">
        <v>137</v>
      </c>
      <c r="N6098" s="1" t="s">
        <v>138</v>
      </c>
      <c r="O6098" s="1" t="s">
        <v>7</v>
      </c>
      <c r="P6098" s="1" t="s">
        <v>1796</v>
      </c>
      <c r="Q6098" s="1" t="s">
        <v>140</v>
      </c>
      <c r="R6098" s="1" t="s">
        <v>365</v>
      </c>
      <c r="S6098" s="1" t="s">
        <v>20156</v>
      </c>
      <c r="T6098" s="21">
        <v>0</v>
      </c>
      <c r="U6098" s="21">
        <v>1978.59</v>
      </c>
      <c r="V6098" s="21">
        <f t="shared" si="382"/>
        <v>1978.59</v>
      </c>
      <c r="W6098" s="23">
        <f t="shared" si="383"/>
        <v>0</v>
      </c>
      <c r="X6098" s="3">
        <v>0</v>
      </c>
      <c r="Y6098" s="2">
        <v>1872.23</v>
      </c>
      <c r="Z6098" s="3">
        <f t="shared" si="380"/>
        <v>1872.23</v>
      </c>
      <c r="AA6098" s="8">
        <f t="shared" si="381"/>
        <v>0</v>
      </c>
    </row>
    <row r="6099" spans="1:27" ht="10.5" x14ac:dyDescent="0.15">
      <c r="A6099" s="1" t="s">
        <v>21209</v>
      </c>
      <c r="B6099" s="1" t="s">
        <v>0</v>
      </c>
      <c r="C6099" s="1" t="s">
        <v>22</v>
      </c>
      <c r="E6099" s="1" t="s">
        <v>21210</v>
      </c>
      <c r="F6099" s="1" t="s">
        <v>2</v>
      </c>
      <c r="G6099" s="1" t="s">
        <v>6845</v>
      </c>
      <c r="H6099" s="1" t="s">
        <v>21211</v>
      </c>
      <c r="I6099" s="1" t="s">
        <v>1698</v>
      </c>
      <c r="J6099" s="1" t="s">
        <v>46</v>
      </c>
      <c r="K6099" s="1" t="s">
        <v>21212</v>
      </c>
      <c r="L6099" s="1" t="s">
        <v>34</v>
      </c>
      <c r="M6099" s="1" t="s">
        <v>289</v>
      </c>
      <c r="N6099" s="1" t="s">
        <v>6847</v>
      </c>
      <c r="O6099" s="1" t="s">
        <v>7</v>
      </c>
      <c r="P6099" s="1" t="s">
        <v>903</v>
      </c>
      <c r="Q6099" s="1" t="s">
        <v>476</v>
      </c>
      <c r="R6099" s="1" t="s">
        <v>503</v>
      </c>
      <c r="S6099" s="1" t="s">
        <v>2</v>
      </c>
      <c r="T6099" s="21">
        <v>0</v>
      </c>
      <c r="U6099" s="21">
        <v>2247.06</v>
      </c>
      <c r="V6099" s="21">
        <f t="shared" si="382"/>
        <v>2247.06</v>
      </c>
      <c r="W6099" s="23">
        <f t="shared" si="383"/>
        <v>0</v>
      </c>
      <c r="X6099" s="3">
        <v>0</v>
      </c>
      <c r="Y6099" s="2">
        <v>1872</v>
      </c>
      <c r="Z6099" s="3">
        <f t="shared" si="380"/>
        <v>1872</v>
      </c>
      <c r="AA6099" s="8">
        <f t="shared" si="381"/>
        <v>0</v>
      </c>
    </row>
    <row r="6100" spans="1:27" ht="10.5" x14ac:dyDescent="0.15">
      <c r="A6100" s="1" t="s">
        <v>40101</v>
      </c>
      <c r="B6100" s="1" t="s">
        <v>0</v>
      </c>
      <c r="C6100" s="1" t="s">
        <v>22</v>
      </c>
      <c r="E6100" s="1" t="s">
        <v>40102</v>
      </c>
      <c r="F6100" s="1" t="s">
        <v>2</v>
      </c>
      <c r="G6100" s="1" t="s">
        <v>2</v>
      </c>
      <c r="H6100" s="1" t="s">
        <v>40103</v>
      </c>
      <c r="I6100" s="1" t="s">
        <v>1062</v>
      </c>
      <c r="J6100" s="1" t="s">
        <v>162</v>
      </c>
      <c r="K6100" s="1" t="s">
        <v>6950</v>
      </c>
      <c r="L6100" s="1" t="s">
        <v>72</v>
      </c>
      <c r="M6100" s="1" t="s">
        <v>120</v>
      </c>
      <c r="N6100" s="1" t="s">
        <v>120</v>
      </c>
      <c r="O6100" s="1" t="s">
        <v>7</v>
      </c>
      <c r="P6100" s="1" t="s">
        <v>1225</v>
      </c>
      <c r="Q6100" s="1" t="s">
        <v>476</v>
      </c>
      <c r="R6100" s="1" t="s">
        <v>477</v>
      </c>
      <c r="S6100" s="1" t="s">
        <v>2</v>
      </c>
      <c r="T6100" s="21">
        <v>0</v>
      </c>
      <c r="U6100" s="21">
        <v>2622.33</v>
      </c>
      <c r="V6100" s="21">
        <f t="shared" si="382"/>
        <v>2622.33</v>
      </c>
      <c r="W6100" s="23">
        <f t="shared" si="383"/>
        <v>0</v>
      </c>
      <c r="X6100" s="3">
        <v>0</v>
      </c>
      <c r="Y6100" s="2">
        <v>1870.85</v>
      </c>
      <c r="Z6100" s="3">
        <f t="shared" si="380"/>
        <v>1870.85</v>
      </c>
      <c r="AA6100" s="8">
        <f t="shared" si="381"/>
        <v>0</v>
      </c>
    </row>
    <row r="6101" spans="1:27" ht="10.5" x14ac:dyDescent="0.15">
      <c r="A6101" s="1" t="s">
        <v>32276</v>
      </c>
      <c r="B6101" s="1" t="s">
        <v>0</v>
      </c>
      <c r="C6101" s="1" t="s">
        <v>22</v>
      </c>
      <c r="E6101" s="1" t="s">
        <v>32277</v>
      </c>
      <c r="F6101" s="1" t="s">
        <v>2</v>
      </c>
      <c r="G6101" s="1" t="s">
        <v>32278</v>
      </c>
      <c r="H6101" s="1" t="s">
        <v>32279</v>
      </c>
      <c r="I6101" s="1" t="s">
        <v>4859</v>
      </c>
      <c r="J6101" s="1" t="s">
        <v>162</v>
      </c>
      <c r="K6101" s="1" t="s">
        <v>14879</v>
      </c>
      <c r="L6101" s="1" t="s">
        <v>6</v>
      </c>
      <c r="M6101" s="1" t="s">
        <v>120</v>
      </c>
      <c r="N6101" s="1" t="s">
        <v>760</v>
      </c>
      <c r="O6101" s="1" t="s">
        <v>7</v>
      </c>
      <c r="P6101" s="1" t="s">
        <v>2446</v>
      </c>
      <c r="Q6101" s="1" t="s">
        <v>476</v>
      </c>
      <c r="R6101" s="1" t="s">
        <v>488</v>
      </c>
      <c r="S6101" s="1" t="s">
        <v>32280</v>
      </c>
      <c r="T6101" s="21">
        <v>0</v>
      </c>
      <c r="U6101" s="21">
        <v>7199.63</v>
      </c>
      <c r="V6101" s="21">
        <f t="shared" si="382"/>
        <v>7199.63</v>
      </c>
      <c r="W6101" s="23">
        <f t="shared" si="383"/>
        <v>0</v>
      </c>
      <c r="X6101" s="3">
        <v>0</v>
      </c>
      <c r="Y6101" s="2">
        <v>1867.17</v>
      </c>
      <c r="Z6101" s="3">
        <f t="shared" si="380"/>
        <v>1867.17</v>
      </c>
      <c r="AA6101" s="8">
        <f t="shared" si="381"/>
        <v>0</v>
      </c>
    </row>
    <row r="6102" spans="1:27" ht="10.5" x14ac:dyDescent="0.15">
      <c r="A6102" s="1" t="s">
        <v>38161</v>
      </c>
      <c r="B6102" s="1" t="s">
        <v>0</v>
      </c>
      <c r="C6102" s="1" t="s">
        <v>22</v>
      </c>
      <c r="E6102" s="1" t="s">
        <v>38162</v>
      </c>
      <c r="F6102" s="1" t="s">
        <v>2</v>
      </c>
      <c r="G6102" s="1" t="s">
        <v>38163</v>
      </c>
      <c r="H6102" s="1" t="s">
        <v>38164</v>
      </c>
      <c r="I6102" s="1" t="s">
        <v>38165</v>
      </c>
      <c r="J6102" s="1" t="s">
        <v>18</v>
      </c>
      <c r="K6102" s="1" t="s">
        <v>38166</v>
      </c>
      <c r="L6102" s="1" t="s">
        <v>72</v>
      </c>
      <c r="M6102" s="1" t="s">
        <v>120</v>
      </c>
      <c r="N6102" s="1" t="s">
        <v>760</v>
      </c>
      <c r="O6102" s="1" t="s">
        <v>7</v>
      </c>
      <c r="P6102" s="1" t="s">
        <v>579</v>
      </c>
      <c r="Q6102" s="1" t="s">
        <v>476</v>
      </c>
      <c r="R6102" s="1" t="s">
        <v>488</v>
      </c>
      <c r="S6102" s="1" t="s">
        <v>38167</v>
      </c>
      <c r="T6102" s="21">
        <v>0</v>
      </c>
      <c r="U6102" s="21">
        <v>1732.5</v>
      </c>
      <c r="V6102" s="21">
        <f t="shared" si="382"/>
        <v>1732.5</v>
      </c>
      <c r="W6102" s="23">
        <f t="shared" si="383"/>
        <v>0</v>
      </c>
      <c r="X6102" s="3">
        <v>0</v>
      </c>
      <c r="Y6102" s="2">
        <v>1862.8</v>
      </c>
      <c r="Z6102" s="3">
        <f t="shared" si="380"/>
        <v>1862.8</v>
      </c>
      <c r="AA6102" s="8">
        <f t="shared" si="381"/>
        <v>0</v>
      </c>
    </row>
    <row r="6103" spans="1:27" ht="10.5" x14ac:dyDescent="0.15">
      <c r="A6103" s="1" t="s">
        <v>45036</v>
      </c>
      <c r="B6103" s="1" t="s">
        <v>0</v>
      </c>
      <c r="C6103" s="1" t="s">
        <v>22</v>
      </c>
      <c r="E6103" s="1" t="s">
        <v>17496</v>
      </c>
      <c r="F6103" s="1" t="s">
        <v>2</v>
      </c>
      <c r="G6103" s="1" t="s">
        <v>45037</v>
      </c>
      <c r="H6103" s="1" t="s">
        <v>45038</v>
      </c>
      <c r="I6103" s="1" t="s">
        <v>7502</v>
      </c>
      <c r="J6103" s="1" t="s">
        <v>210</v>
      </c>
      <c r="K6103" s="1" t="s">
        <v>45039</v>
      </c>
      <c r="L6103" s="1" t="s">
        <v>6</v>
      </c>
      <c r="M6103" s="1" t="s">
        <v>289</v>
      </c>
      <c r="N6103" s="1" t="s">
        <v>2197</v>
      </c>
      <c r="O6103" s="1" t="s">
        <v>2198</v>
      </c>
      <c r="P6103" s="1" t="s">
        <v>1924</v>
      </c>
      <c r="Q6103" s="1" t="s">
        <v>476</v>
      </c>
      <c r="R6103" s="1" t="s">
        <v>488</v>
      </c>
      <c r="S6103" s="1" t="s">
        <v>2</v>
      </c>
      <c r="T6103" s="21"/>
      <c r="U6103" s="21"/>
      <c r="V6103" s="21">
        <f t="shared" si="382"/>
        <v>0</v>
      </c>
      <c r="W6103" s="23" t="e">
        <f t="shared" si="383"/>
        <v>#DIV/0!</v>
      </c>
      <c r="X6103" s="3">
        <v>0</v>
      </c>
      <c r="Y6103" s="2">
        <v>1862.79</v>
      </c>
      <c r="Z6103" s="3">
        <f t="shared" si="380"/>
        <v>1862.79</v>
      </c>
      <c r="AA6103" s="8">
        <f t="shared" si="381"/>
        <v>0</v>
      </c>
    </row>
    <row r="6104" spans="1:27" ht="10.5" x14ac:dyDescent="0.15">
      <c r="A6104" s="1" t="s">
        <v>25154</v>
      </c>
      <c r="B6104" s="1" t="s">
        <v>0</v>
      </c>
      <c r="C6104" s="1" t="s">
        <v>22</v>
      </c>
      <c r="E6104" s="1" t="s">
        <v>25155</v>
      </c>
      <c r="F6104" s="1" t="s">
        <v>2</v>
      </c>
      <c r="G6104" s="1" t="s">
        <v>25156</v>
      </c>
      <c r="H6104" s="1" t="s">
        <v>25157</v>
      </c>
      <c r="I6104" s="1" t="s">
        <v>7934</v>
      </c>
      <c r="J6104" s="1" t="s">
        <v>93</v>
      </c>
      <c r="K6104" s="1" t="s">
        <v>7935</v>
      </c>
      <c r="L6104" s="1" t="s">
        <v>2</v>
      </c>
      <c r="M6104" s="1" t="s">
        <v>120</v>
      </c>
      <c r="N6104" s="1" t="s">
        <v>120</v>
      </c>
      <c r="O6104" s="1" t="s">
        <v>7</v>
      </c>
      <c r="P6104" s="1" t="s">
        <v>495</v>
      </c>
      <c r="Q6104" s="1" t="s">
        <v>476</v>
      </c>
      <c r="R6104" s="1" t="s">
        <v>488</v>
      </c>
      <c r="S6104" s="1" t="s">
        <v>2</v>
      </c>
      <c r="T6104" s="21">
        <v>0</v>
      </c>
      <c r="U6104" s="21">
        <v>2232</v>
      </c>
      <c r="V6104" s="21">
        <f t="shared" si="382"/>
        <v>2232</v>
      </c>
      <c r="W6104" s="23">
        <f t="shared" si="383"/>
        <v>0</v>
      </c>
      <c r="X6104" s="3">
        <v>0</v>
      </c>
      <c r="Y6104" s="2">
        <v>1860</v>
      </c>
      <c r="Z6104" s="3">
        <f t="shared" si="380"/>
        <v>1860</v>
      </c>
      <c r="AA6104" s="8">
        <f t="shared" si="381"/>
        <v>0</v>
      </c>
    </row>
    <row r="6105" spans="1:27" ht="10.5" x14ac:dyDescent="0.15">
      <c r="A6105" s="1" t="s">
        <v>40708</v>
      </c>
      <c r="B6105" s="1" t="s">
        <v>0</v>
      </c>
      <c r="C6105" s="1" t="s">
        <v>22</v>
      </c>
      <c r="E6105" s="1" t="s">
        <v>40709</v>
      </c>
      <c r="F6105" s="1" t="s">
        <v>2</v>
      </c>
      <c r="G6105" s="1" t="s">
        <v>2</v>
      </c>
      <c r="H6105" s="1" t="s">
        <v>40710</v>
      </c>
      <c r="I6105" s="1" t="s">
        <v>3325</v>
      </c>
      <c r="J6105" s="1" t="s">
        <v>37</v>
      </c>
      <c r="K6105" s="1" t="s">
        <v>11828</v>
      </c>
      <c r="L6105" s="1" t="s">
        <v>2</v>
      </c>
      <c r="M6105" s="1" t="s">
        <v>120</v>
      </c>
      <c r="N6105" s="1" t="s">
        <v>120</v>
      </c>
      <c r="O6105" s="1" t="s">
        <v>7</v>
      </c>
      <c r="P6105" s="1" t="s">
        <v>747</v>
      </c>
      <c r="Q6105" s="1" t="s">
        <v>476</v>
      </c>
      <c r="R6105" s="1" t="s">
        <v>488</v>
      </c>
      <c r="S6105" s="1" t="s">
        <v>2</v>
      </c>
      <c r="T6105" s="21">
        <v>0</v>
      </c>
      <c r="U6105" s="21">
        <v>7068</v>
      </c>
      <c r="V6105" s="21">
        <f t="shared" si="382"/>
        <v>7068</v>
      </c>
      <c r="W6105" s="23">
        <f t="shared" si="383"/>
        <v>0</v>
      </c>
      <c r="X6105" s="3">
        <v>0</v>
      </c>
      <c r="Y6105" s="2">
        <v>1860</v>
      </c>
      <c r="Z6105" s="3">
        <f t="shared" si="380"/>
        <v>1860</v>
      </c>
      <c r="AA6105" s="8">
        <f t="shared" si="381"/>
        <v>0</v>
      </c>
    </row>
    <row r="6106" spans="1:27" ht="10.5" x14ac:dyDescent="0.15">
      <c r="A6106" s="1" t="s">
        <v>42338</v>
      </c>
      <c r="B6106" s="1" t="s">
        <v>0</v>
      </c>
      <c r="C6106" s="1" t="s">
        <v>22</v>
      </c>
      <c r="E6106" s="1" t="s">
        <v>42339</v>
      </c>
      <c r="F6106" s="1" t="s">
        <v>2</v>
      </c>
      <c r="G6106" s="1" t="s">
        <v>42340</v>
      </c>
      <c r="H6106" s="1" t="s">
        <v>42341</v>
      </c>
      <c r="I6106" s="1" t="s">
        <v>595</v>
      </c>
      <c r="J6106" s="1" t="s">
        <v>118</v>
      </c>
      <c r="K6106" s="1" t="s">
        <v>30549</v>
      </c>
      <c r="L6106" s="1" t="s">
        <v>6</v>
      </c>
      <c r="M6106" s="1" t="s">
        <v>120</v>
      </c>
      <c r="N6106" s="1" t="s">
        <v>120</v>
      </c>
      <c r="O6106" s="1" t="s">
        <v>7</v>
      </c>
      <c r="P6106" s="1" t="s">
        <v>894</v>
      </c>
      <c r="Q6106" s="1" t="s">
        <v>476</v>
      </c>
      <c r="R6106" s="1" t="s">
        <v>503</v>
      </c>
      <c r="S6106" s="1" t="s">
        <v>2</v>
      </c>
      <c r="T6106" s="21"/>
      <c r="U6106" s="21"/>
      <c r="V6106" s="21">
        <f t="shared" si="382"/>
        <v>0</v>
      </c>
      <c r="W6106" s="23" t="e">
        <f t="shared" si="383"/>
        <v>#DIV/0!</v>
      </c>
      <c r="X6106" s="3">
        <v>0</v>
      </c>
      <c r="Y6106" s="2">
        <v>1860</v>
      </c>
      <c r="Z6106" s="3">
        <f t="shared" si="380"/>
        <v>1860</v>
      </c>
      <c r="AA6106" s="8">
        <f t="shared" si="381"/>
        <v>0</v>
      </c>
    </row>
    <row r="6107" spans="1:27" ht="10.5" x14ac:dyDescent="0.15">
      <c r="A6107" s="1" t="s">
        <v>47157</v>
      </c>
      <c r="B6107" s="1" t="s">
        <v>0</v>
      </c>
      <c r="C6107" s="1" t="s">
        <v>22</v>
      </c>
      <c r="E6107" s="1" t="s">
        <v>47158</v>
      </c>
      <c r="F6107" s="1" t="s">
        <v>2</v>
      </c>
      <c r="G6107" s="1" t="s">
        <v>25789</v>
      </c>
      <c r="H6107" s="1" t="s">
        <v>47159</v>
      </c>
      <c r="I6107" s="1" t="s">
        <v>85</v>
      </c>
      <c r="J6107" s="1" t="s">
        <v>18</v>
      </c>
      <c r="K6107" s="1" t="s">
        <v>10076</v>
      </c>
      <c r="L6107" s="1" t="s">
        <v>6</v>
      </c>
      <c r="M6107" s="1" t="s">
        <v>120</v>
      </c>
      <c r="N6107" s="1" t="s">
        <v>120</v>
      </c>
      <c r="O6107" s="1" t="s">
        <v>7</v>
      </c>
      <c r="P6107" s="1" t="s">
        <v>747</v>
      </c>
      <c r="Q6107" s="1" t="s">
        <v>476</v>
      </c>
      <c r="R6107" s="1" t="s">
        <v>488</v>
      </c>
      <c r="S6107" s="1" t="s">
        <v>2</v>
      </c>
      <c r="T6107" s="21">
        <v>0</v>
      </c>
      <c r="U6107" s="21">
        <v>3780</v>
      </c>
      <c r="V6107" s="21">
        <f t="shared" si="382"/>
        <v>3780</v>
      </c>
      <c r="W6107" s="23">
        <f t="shared" si="383"/>
        <v>0</v>
      </c>
      <c r="X6107" s="3">
        <v>0</v>
      </c>
      <c r="Y6107" s="2">
        <v>1860</v>
      </c>
      <c r="Z6107" s="3">
        <f t="shared" si="380"/>
        <v>1860</v>
      </c>
      <c r="AA6107" s="8">
        <f t="shared" si="381"/>
        <v>0</v>
      </c>
    </row>
    <row r="6108" spans="1:27" ht="10.5" x14ac:dyDescent="0.15">
      <c r="A6108" s="1" t="s">
        <v>47394</v>
      </c>
      <c r="B6108" s="1" t="s">
        <v>0</v>
      </c>
      <c r="C6108" s="1" t="s">
        <v>22</v>
      </c>
      <c r="E6108" s="1" t="s">
        <v>47395</v>
      </c>
      <c r="F6108" s="1" t="s">
        <v>2</v>
      </c>
      <c r="G6108" s="1" t="s">
        <v>2</v>
      </c>
      <c r="H6108" s="1" t="s">
        <v>47396</v>
      </c>
      <c r="I6108" s="1" t="s">
        <v>31550</v>
      </c>
      <c r="J6108" s="1" t="s">
        <v>104</v>
      </c>
      <c r="K6108" s="1" t="s">
        <v>47397</v>
      </c>
      <c r="L6108" s="1" t="s">
        <v>2</v>
      </c>
      <c r="M6108" s="1" t="s">
        <v>120</v>
      </c>
      <c r="N6108" s="1" t="s">
        <v>120</v>
      </c>
      <c r="O6108" s="1" t="s">
        <v>7</v>
      </c>
      <c r="P6108" s="1" t="s">
        <v>1242</v>
      </c>
      <c r="Q6108" s="1" t="s">
        <v>476</v>
      </c>
      <c r="R6108" s="1" t="s">
        <v>503</v>
      </c>
      <c r="S6108" s="1" t="s">
        <v>2</v>
      </c>
      <c r="T6108" s="21">
        <v>0</v>
      </c>
      <c r="U6108" s="21">
        <v>3516</v>
      </c>
      <c r="V6108" s="21">
        <f t="shared" si="382"/>
        <v>3516</v>
      </c>
      <c r="W6108" s="23">
        <f t="shared" si="383"/>
        <v>0</v>
      </c>
      <c r="X6108" s="3">
        <v>0</v>
      </c>
      <c r="Y6108" s="2">
        <v>1860</v>
      </c>
      <c r="Z6108" s="3">
        <f t="shared" si="380"/>
        <v>1860</v>
      </c>
      <c r="AA6108" s="8">
        <f t="shared" si="381"/>
        <v>0</v>
      </c>
    </row>
    <row r="6109" spans="1:27" ht="10.5" x14ac:dyDescent="0.15">
      <c r="A6109" s="1" t="s">
        <v>31954</v>
      </c>
      <c r="B6109" s="1" t="s">
        <v>0</v>
      </c>
      <c r="C6109" s="1" t="s">
        <v>22</v>
      </c>
      <c r="E6109" s="1" t="s">
        <v>31955</v>
      </c>
      <c r="F6109" s="1" t="s">
        <v>2</v>
      </c>
      <c r="G6109" s="1" t="s">
        <v>31956</v>
      </c>
      <c r="H6109" s="1" t="s">
        <v>31957</v>
      </c>
      <c r="I6109" s="1" t="s">
        <v>2151</v>
      </c>
      <c r="J6109" s="1" t="s">
        <v>162</v>
      </c>
      <c r="K6109" s="1" t="s">
        <v>23699</v>
      </c>
      <c r="L6109" s="1" t="s">
        <v>6</v>
      </c>
      <c r="M6109" s="1" t="s">
        <v>120</v>
      </c>
      <c r="N6109" s="1" t="s">
        <v>760</v>
      </c>
      <c r="O6109" s="1" t="s">
        <v>7</v>
      </c>
      <c r="P6109" s="1" t="s">
        <v>1899</v>
      </c>
      <c r="Q6109" s="1" t="s">
        <v>476</v>
      </c>
      <c r="R6109" s="1" t="s">
        <v>477</v>
      </c>
      <c r="S6109" s="1" t="s">
        <v>31958</v>
      </c>
      <c r="T6109" s="21">
        <v>53.5</v>
      </c>
      <c r="U6109" s="21">
        <v>3005.2</v>
      </c>
      <c r="V6109" s="21">
        <f t="shared" si="382"/>
        <v>3058.7</v>
      </c>
      <c r="W6109" s="23">
        <f t="shared" si="383"/>
        <v>1.7491090986366756E-2</v>
      </c>
      <c r="X6109" s="3">
        <v>0</v>
      </c>
      <c r="Y6109" s="2">
        <v>1857.78</v>
      </c>
      <c r="Z6109" s="3">
        <f t="shared" si="380"/>
        <v>1857.78</v>
      </c>
      <c r="AA6109" s="8">
        <f t="shared" si="381"/>
        <v>0</v>
      </c>
    </row>
    <row r="6110" spans="1:27" ht="10.5" x14ac:dyDescent="0.15">
      <c r="A6110" s="1" t="s">
        <v>45270</v>
      </c>
      <c r="B6110" s="1" t="s">
        <v>0</v>
      </c>
      <c r="C6110" s="1" t="s">
        <v>22</v>
      </c>
      <c r="E6110" s="1" t="s">
        <v>45271</v>
      </c>
      <c r="F6110" s="1" t="s">
        <v>2</v>
      </c>
      <c r="G6110" s="1" t="s">
        <v>2</v>
      </c>
      <c r="H6110" s="1" t="s">
        <v>45272</v>
      </c>
      <c r="I6110" s="1" t="s">
        <v>832</v>
      </c>
      <c r="J6110" s="1" t="s">
        <v>40</v>
      </c>
      <c r="K6110" s="1" t="s">
        <v>13653</v>
      </c>
      <c r="L6110" s="1" t="s">
        <v>2</v>
      </c>
      <c r="M6110" s="1" t="s">
        <v>120</v>
      </c>
      <c r="N6110" s="1" t="s">
        <v>120</v>
      </c>
      <c r="O6110" s="1" t="s">
        <v>7</v>
      </c>
      <c r="P6110" s="1" t="s">
        <v>817</v>
      </c>
      <c r="Q6110" s="1" t="s">
        <v>476</v>
      </c>
      <c r="R6110" s="1" t="s">
        <v>503</v>
      </c>
      <c r="S6110" s="1" t="s">
        <v>2</v>
      </c>
      <c r="T6110" s="21">
        <v>0</v>
      </c>
      <c r="U6110" s="21">
        <v>3020.14</v>
      </c>
      <c r="V6110" s="21">
        <f t="shared" si="382"/>
        <v>3020.14</v>
      </c>
      <c r="W6110" s="23">
        <f t="shared" si="383"/>
        <v>0</v>
      </c>
      <c r="X6110" s="3">
        <v>0</v>
      </c>
      <c r="Y6110" s="2">
        <v>1855.73</v>
      </c>
      <c r="Z6110" s="3">
        <f t="shared" si="380"/>
        <v>1855.73</v>
      </c>
      <c r="AA6110" s="8">
        <f t="shared" si="381"/>
        <v>0</v>
      </c>
    </row>
    <row r="6111" spans="1:27" ht="10.5" x14ac:dyDescent="0.15">
      <c r="A6111" s="1" t="s">
        <v>45296</v>
      </c>
      <c r="B6111" s="1" t="s">
        <v>0</v>
      </c>
      <c r="C6111" s="1" t="s">
        <v>22</v>
      </c>
      <c r="E6111" s="1" t="s">
        <v>45297</v>
      </c>
      <c r="F6111" s="1" t="s">
        <v>2</v>
      </c>
      <c r="G6111" s="1" t="s">
        <v>45298</v>
      </c>
      <c r="H6111" s="1" t="s">
        <v>45299</v>
      </c>
      <c r="I6111" s="1" t="s">
        <v>234</v>
      </c>
      <c r="J6111" s="1" t="s">
        <v>130</v>
      </c>
      <c r="K6111" s="1" t="s">
        <v>235</v>
      </c>
      <c r="L6111" s="1" t="s">
        <v>2</v>
      </c>
      <c r="M6111" s="1" t="s">
        <v>120</v>
      </c>
      <c r="N6111" s="1" t="s">
        <v>120</v>
      </c>
      <c r="O6111" s="1" t="s">
        <v>7</v>
      </c>
      <c r="P6111" s="1" t="s">
        <v>1242</v>
      </c>
      <c r="Q6111" s="1" t="s">
        <v>476</v>
      </c>
      <c r="R6111" s="1" t="s">
        <v>503</v>
      </c>
      <c r="S6111" s="1" t="s">
        <v>45300</v>
      </c>
      <c r="T6111" s="21">
        <v>90.95</v>
      </c>
      <c r="U6111" s="21">
        <v>2486.9499999999998</v>
      </c>
      <c r="V6111" s="21">
        <f t="shared" si="382"/>
        <v>2577.8999999999996</v>
      </c>
      <c r="W6111" s="23">
        <f t="shared" si="383"/>
        <v>3.5280654796539829E-2</v>
      </c>
      <c r="X6111" s="3">
        <v>0</v>
      </c>
      <c r="Y6111" s="2">
        <v>1853.96</v>
      </c>
      <c r="Z6111" s="3">
        <f t="shared" si="380"/>
        <v>1853.96</v>
      </c>
      <c r="AA6111" s="8">
        <f t="shared" si="381"/>
        <v>0</v>
      </c>
    </row>
    <row r="6112" spans="1:27" ht="10.5" x14ac:dyDescent="0.15">
      <c r="A6112" s="1" t="s">
        <v>40281</v>
      </c>
      <c r="B6112" s="1" t="s">
        <v>0</v>
      </c>
      <c r="C6112" s="1" t="s">
        <v>22</v>
      </c>
      <c r="E6112" s="1" t="s">
        <v>27383</v>
      </c>
      <c r="F6112" s="1" t="s">
        <v>2</v>
      </c>
      <c r="G6112" s="1" t="s">
        <v>40282</v>
      </c>
      <c r="H6112" s="1" t="s">
        <v>40283</v>
      </c>
      <c r="I6112" s="1" t="s">
        <v>11944</v>
      </c>
      <c r="J6112" s="1" t="s">
        <v>18</v>
      </c>
      <c r="K6112" s="1" t="s">
        <v>11945</v>
      </c>
      <c r="L6112" s="1" t="s">
        <v>2</v>
      </c>
      <c r="M6112" s="1" t="s">
        <v>120</v>
      </c>
      <c r="N6112" s="1" t="s">
        <v>120</v>
      </c>
      <c r="O6112" s="1" t="s">
        <v>7</v>
      </c>
      <c r="P6112" s="1" t="s">
        <v>879</v>
      </c>
      <c r="Q6112" s="1" t="s">
        <v>476</v>
      </c>
      <c r="R6112" s="1" t="s">
        <v>477</v>
      </c>
      <c r="S6112" s="1" t="s">
        <v>2</v>
      </c>
      <c r="T6112" s="21">
        <v>0</v>
      </c>
      <c r="U6112" s="21">
        <v>2888.44</v>
      </c>
      <c r="V6112" s="21">
        <f t="shared" si="382"/>
        <v>2888.44</v>
      </c>
      <c r="W6112" s="23">
        <f t="shared" si="383"/>
        <v>0</v>
      </c>
      <c r="X6112" s="3">
        <v>0</v>
      </c>
      <c r="Y6112" s="2">
        <v>1853.94</v>
      </c>
      <c r="Z6112" s="3">
        <f t="shared" si="380"/>
        <v>1853.94</v>
      </c>
      <c r="AA6112" s="8">
        <f t="shared" si="381"/>
        <v>0</v>
      </c>
    </row>
    <row r="6113" spans="1:27" ht="10.5" x14ac:dyDescent="0.15">
      <c r="A6113" s="1" t="s">
        <v>39663</v>
      </c>
      <c r="B6113" s="1" t="s">
        <v>0</v>
      </c>
      <c r="C6113" s="1" t="s">
        <v>22</v>
      </c>
      <c r="E6113" s="1" t="s">
        <v>39664</v>
      </c>
      <c r="F6113" s="1" t="s">
        <v>39665</v>
      </c>
      <c r="G6113" s="1" t="s">
        <v>2</v>
      </c>
      <c r="H6113" s="1" t="s">
        <v>39666</v>
      </c>
      <c r="I6113" s="1" t="s">
        <v>15999</v>
      </c>
      <c r="J6113" s="1" t="s">
        <v>64</v>
      </c>
      <c r="K6113" s="1" t="s">
        <v>16659</v>
      </c>
      <c r="L6113" s="1" t="s">
        <v>57</v>
      </c>
      <c r="M6113" s="1" t="s">
        <v>120</v>
      </c>
      <c r="N6113" s="1" t="s">
        <v>120</v>
      </c>
      <c r="O6113" s="1" t="s">
        <v>7</v>
      </c>
      <c r="P6113" s="1" t="s">
        <v>1225</v>
      </c>
      <c r="Q6113" s="1" t="s">
        <v>476</v>
      </c>
      <c r="R6113" s="1" t="s">
        <v>477</v>
      </c>
      <c r="S6113" s="1" t="s">
        <v>39667</v>
      </c>
      <c r="T6113" s="21">
        <v>0</v>
      </c>
      <c r="U6113" s="21">
        <v>5584.76</v>
      </c>
      <c r="V6113" s="21">
        <f t="shared" si="382"/>
        <v>5584.76</v>
      </c>
      <c r="W6113" s="23">
        <f t="shared" si="383"/>
        <v>0</v>
      </c>
      <c r="X6113" s="3">
        <v>0</v>
      </c>
      <c r="Y6113" s="2">
        <v>1853.36</v>
      </c>
      <c r="Z6113" s="3">
        <f t="shared" si="380"/>
        <v>1853.36</v>
      </c>
      <c r="AA6113" s="8">
        <f t="shared" si="381"/>
        <v>0</v>
      </c>
    </row>
    <row r="6114" spans="1:27" ht="10.5" x14ac:dyDescent="0.15">
      <c r="A6114" s="1" t="s">
        <v>30289</v>
      </c>
      <c r="B6114" s="1" t="s">
        <v>0</v>
      </c>
      <c r="C6114" s="1" t="s">
        <v>22</v>
      </c>
      <c r="E6114" s="1" t="s">
        <v>30290</v>
      </c>
      <c r="F6114" s="1" t="s">
        <v>2</v>
      </c>
      <c r="G6114" s="1" t="s">
        <v>2</v>
      </c>
      <c r="H6114" s="1" t="s">
        <v>30291</v>
      </c>
      <c r="I6114" s="1" t="s">
        <v>2123</v>
      </c>
      <c r="J6114" s="1" t="s">
        <v>64</v>
      </c>
      <c r="K6114" s="1" t="s">
        <v>8151</v>
      </c>
      <c r="L6114" s="1" t="s">
        <v>2</v>
      </c>
      <c r="M6114" s="1" t="s">
        <v>120</v>
      </c>
      <c r="N6114" s="1" t="s">
        <v>120</v>
      </c>
      <c r="O6114" s="1" t="s">
        <v>7</v>
      </c>
      <c r="P6114" s="1" t="s">
        <v>2347</v>
      </c>
      <c r="Q6114" s="1" t="s">
        <v>476</v>
      </c>
      <c r="R6114" s="1" t="s">
        <v>503</v>
      </c>
      <c r="S6114" s="1" t="s">
        <v>30292</v>
      </c>
      <c r="T6114" s="21">
        <v>0</v>
      </c>
      <c r="U6114" s="21">
        <v>1304.06</v>
      </c>
      <c r="V6114" s="21">
        <f t="shared" si="382"/>
        <v>1304.06</v>
      </c>
      <c r="W6114" s="23">
        <f t="shared" si="383"/>
        <v>0</v>
      </c>
      <c r="X6114" s="3">
        <v>0</v>
      </c>
      <c r="Y6114" s="2">
        <v>1852.19</v>
      </c>
      <c r="Z6114" s="3">
        <f t="shared" si="380"/>
        <v>1852.19</v>
      </c>
      <c r="AA6114" s="8">
        <f t="shared" si="381"/>
        <v>0</v>
      </c>
    </row>
    <row r="6115" spans="1:27" ht="10.5" x14ac:dyDescent="0.15">
      <c r="A6115" s="1" t="s">
        <v>39833</v>
      </c>
      <c r="B6115" s="1" t="s">
        <v>0</v>
      </c>
      <c r="C6115" s="1" t="s">
        <v>22</v>
      </c>
      <c r="E6115" s="1" t="s">
        <v>39834</v>
      </c>
      <c r="F6115" s="1" t="s">
        <v>2</v>
      </c>
      <c r="G6115" s="1" t="s">
        <v>5781</v>
      </c>
      <c r="H6115" s="1" t="s">
        <v>39835</v>
      </c>
      <c r="I6115" s="1" t="s">
        <v>2123</v>
      </c>
      <c r="J6115" s="1" t="s">
        <v>64</v>
      </c>
      <c r="K6115" s="1" t="s">
        <v>8151</v>
      </c>
      <c r="L6115" s="1" t="s">
        <v>2</v>
      </c>
      <c r="M6115" s="1" t="s">
        <v>120</v>
      </c>
      <c r="N6115" s="1" t="s">
        <v>120</v>
      </c>
      <c r="O6115" s="1" t="s">
        <v>7</v>
      </c>
      <c r="P6115" s="1" t="s">
        <v>817</v>
      </c>
      <c r="Q6115" s="1" t="s">
        <v>476</v>
      </c>
      <c r="R6115" s="1" t="s">
        <v>503</v>
      </c>
      <c r="S6115" s="1" t="s">
        <v>2</v>
      </c>
      <c r="T6115" s="21">
        <v>0</v>
      </c>
      <c r="U6115" s="21">
        <v>3065.68</v>
      </c>
      <c r="V6115" s="21">
        <f t="shared" si="382"/>
        <v>3065.68</v>
      </c>
      <c r="W6115" s="23">
        <f t="shared" si="383"/>
        <v>0</v>
      </c>
      <c r="X6115" s="3">
        <v>0</v>
      </c>
      <c r="Y6115" s="2">
        <v>1849.02</v>
      </c>
      <c r="Z6115" s="3">
        <f t="shared" si="380"/>
        <v>1849.02</v>
      </c>
      <c r="AA6115" s="8">
        <f t="shared" si="381"/>
        <v>0</v>
      </c>
    </row>
    <row r="6116" spans="1:27" ht="10.5" x14ac:dyDescent="0.15">
      <c r="A6116" s="1" t="s">
        <v>23746</v>
      </c>
      <c r="B6116" s="1" t="s">
        <v>0</v>
      </c>
      <c r="C6116" s="1" t="s">
        <v>22</v>
      </c>
      <c r="E6116" s="1" t="s">
        <v>23747</v>
      </c>
      <c r="F6116" s="1" t="s">
        <v>2</v>
      </c>
      <c r="G6116" s="1" t="s">
        <v>23748</v>
      </c>
      <c r="H6116" s="1" t="s">
        <v>23749</v>
      </c>
      <c r="I6116" s="1" t="s">
        <v>23750</v>
      </c>
      <c r="J6116" s="1" t="s">
        <v>24</v>
      </c>
      <c r="K6116" s="1" t="s">
        <v>23751</v>
      </c>
      <c r="L6116" s="1" t="s">
        <v>2</v>
      </c>
      <c r="M6116" s="1" t="s">
        <v>120</v>
      </c>
      <c r="N6116" s="1" t="s">
        <v>120</v>
      </c>
      <c r="O6116" s="1" t="s">
        <v>7</v>
      </c>
      <c r="P6116" s="1" t="s">
        <v>817</v>
      </c>
      <c r="Q6116" s="1" t="s">
        <v>476</v>
      </c>
      <c r="R6116" s="1" t="s">
        <v>503</v>
      </c>
      <c r="S6116" s="1" t="s">
        <v>23752</v>
      </c>
      <c r="T6116" s="21">
        <v>0</v>
      </c>
      <c r="U6116" s="21">
        <v>3958.55</v>
      </c>
      <c r="V6116" s="21">
        <f t="shared" si="382"/>
        <v>3958.55</v>
      </c>
      <c r="W6116" s="23">
        <f t="shared" si="383"/>
        <v>0</v>
      </c>
      <c r="X6116" s="3">
        <v>0</v>
      </c>
      <c r="Y6116" s="2">
        <v>1845.74</v>
      </c>
      <c r="Z6116" s="3">
        <f t="shared" si="380"/>
        <v>1845.74</v>
      </c>
      <c r="AA6116" s="8">
        <f t="shared" si="381"/>
        <v>0</v>
      </c>
    </row>
    <row r="6117" spans="1:27" ht="10.5" x14ac:dyDescent="0.15">
      <c r="A6117" s="1" t="s">
        <v>39510</v>
      </c>
      <c r="B6117" s="1" t="s">
        <v>0</v>
      </c>
      <c r="C6117" s="1" t="s">
        <v>22</v>
      </c>
      <c r="E6117" s="1" t="s">
        <v>35471</v>
      </c>
      <c r="F6117" s="1" t="s">
        <v>2</v>
      </c>
      <c r="G6117" s="1" t="s">
        <v>35472</v>
      </c>
      <c r="H6117" s="1" t="s">
        <v>39511</v>
      </c>
      <c r="I6117" s="1" t="s">
        <v>4599</v>
      </c>
      <c r="J6117" s="1" t="s">
        <v>150</v>
      </c>
      <c r="K6117" s="1" t="s">
        <v>4600</v>
      </c>
      <c r="L6117" s="1" t="s">
        <v>2</v>
      </c>
      <c r="M6117" s="1" t="s">
        <v>120</v>
      </c>
      <c r="N6117" s="1" t="s">
        <v>120</v>
      </c>
      <c r="O6117" s="1" t="s">
        <v>7</v>
      </c>
      <c r="P6117" s="1" t="s">
        <v>817</v>
      </c>
      <c r="Q6117" s="1" t="s">
        <v>476</v>
      </c>
      <c r="R6117" s="1" t="s">
        <v>503</v>
      </c>
      <c r="S6117" s="1" t="s">
        <v>2</v>
      </c>
      <c r="T6117" s="21">
        <v>0</v>
      </c>
      <c r="U6117" s="21">
        <v>5578.56</v>
      </c>
      <c r="V6117" s="21">
        <f t="shared" si="382"/>
        <v>5578.56</v>
      </c>
      <c r="W6117" s="23">
        <f t="shared" si="383"/>
        <v>0</v>
      </c>
      <c r="X6117" s="3">
        <v>0</v>
      </c>
      <c r="Y6117" s="2">
        <v>1889.29</v>
      </c>
      <c r="Z6117" s="3">
        <f t="shared" si="380"/>
        <v>1889.29</v>
      </c>
      <c r="AA6117" s="8">
        <f t="shared" si="381"/>
        <v>0</v>
      </c>
    </row>
    <row r="6118" spans="1:27" ht="10.5" x14ac:dyDescent="0.15">
      <c r="A6118" s="1" t="s">
        <v>37497</v>
      </c>
      <c r="B6118" s="1" t="s">
        <v>0</v>
      </c>
      <c r="C6118" s="1" t="s">
        <v>22</v>
      </c>
      <c r="E6118" s="1" t="s">
        <v>37498</v>
      </c>
      <c r="F6118" s="1" t="s">
        <v>2</v>
      </c>
      <c r="G6118" s="1" t="s">
        <v>2</v>
      </c>
      <c r="H6118" s="1" t="s">
        <v>37499</v>
      </c>
      <c r="I6118" s="1" t="s">
        <v>37500</v>
      </c>
      <c r="J6118" s="1" t="s">
        <v>37</v>
      </c>
      <c r="K6118" s="1" t="s">
        <v>37501</v>
      </c>
      <c r="L6118" s="1" t="s">
        <v>2</v>
      </c>
      <c r="M6118" s="1" t="s">
        <v>120</v>
      </c>
      <c r="N6118" s="1" t="s">
        <v>120</v>
      </c>
      <c r="O6118" s="1" t="s">
        <v>7</v>
      </c>
      <c r="P6118" s="1" t="s">
        <v>588</v>
      </c>
      <c r="Q6118" s="1" t="s">
        <v>476</v>
      </c>
      <c r="R6118" s="1" t="s">
        <v>488</v>
      </c>
      <c r="S6118" s="1" t="s">
        <v>37502</v>
      </c>
      <c r="T6118" s="21">
        <v>0</v>
      </c>
      <c r="U6118" s="21">
        <v>3987.05</v>
      </c>
      <c r="V6118" s="21">
        <f t="shared" si="382"/>
        <v>3987.05</v>
      </c>
      <c r="W6118" s="23">
        <f t="shared" si="383"/>
        <v>0</v>
      </c>
      <c r="X6118" s="3">
        <v>0</v>
      </c>
      <c r="Y6118" s="2">
        <v>1844.66</v>
      </c>
      <c r="Z6118" s="3">
        <f t="shared" si="380"/>
        <v>1844.66</v>
      </c>
      <c r="AA6118" s="8">
        <f t="shared" si="381"/>
        <v>0</v>
      </c>
    </row>
    <row r="6119" spans="1:27" ht="10.5" x14ac:dyDescent="0.15">
      <c r="A6119" s="1" t="s">
        <v>41300</v>
      </c>
      <c r="B6119" s="1" t="s">
        <v>0</v>
      </c>
      <c r="C6119" s="1" t="s">
        <v>22</v>
      </c>
      <c r="E6119" s="1" t="s">
        <v>41301</v>
      </c>
      <c r="F6119" s="1" t="s">
        <v>2</v>
      </c>
      <c r="G6119" s="1" t="s">
        <v>41302</v>
      </c>
      <c r="H6119" s="1" t="s">
        <v>41303</v>
      </c>
      <c r="I6119" s="1" t="s">
        <v>3191</v>
      </c>
      <c r="J6119" s="1" t="s">
        <v>210</v>
      </c>
      <c r="K6119" s="1" t="s">
        <v>6468</v>
      </c>
      <c r="L6119" s="1" t="s">
        <v>2</v>
      </c>
      <c r="M6119" s="1" t="s">
        <v>120</v>
      </c>
      <c r="N6119" s="1" t="s">
        <v>120</v>
      </c>
      <c r="O6119" s="1" t="s">
        <v>7</v>
      </c>
      <c r="P6119" s="1" t="s">
        <v>1414</v>
      </c>
      <c r="Q6119" s="1" t="s">
        <v>476</v>
      </c>
      <c r="R6119" s="1" t="s">
        <v>477</v>
      </c>
      <c r="S6119" s="1" t="s">
        <v>2</v>
      </c>
      <c r="T6119" s="21"/>
      <c r="U6119" s="21"/>
      <c r="V6119" s="21">
        <f t="shared" si="382"/>
        <v>0</v>
      </c>
      <c r="W6119" s="23" t="e">
        <f t="shared" si="383"/>
        <v>#DIV/0!</v>
      </c>
      <c r="X6119" s="3">
        <v>0</v>
      </c>
      <c r="Y6119" s="2">
        <v>1844.46</v>
      </c>
      <c r="Z6119" s="3">
        <f t="shared" si="380"/>
        <v>1844.46</v>
      </c>
      <c r="AA6119" s="8">
        <f t="shared" si="381"/>
        <v>0</v>
      </c>
    </row>
    <row r="6120" spans="1:27" ht="10.5" x14ac:dyDescent="0.15">
      <c r="A6120" s="1" t="s">
        <v>37673</v>
      </c>
      <c r="B6120" s="1" t="s">
        <v>0</v>
      </c>
      <c r="C6120" s="1" t="s">
        <v>22</v>
      </c>
      <c r="E6120" s="1" t="s">
        <v>37674</v>
      </c>
      <c r="F6120" s="1" t="s">
        <v>2</v>
      </c>
      <c r="G6120" s="1" t="s">
        <v>37675</v>
      </c>
      <c r="H6120" s="1" t="s">
        <v>37676</v>
      </c>
      <c r="I6120" s="1" t="s">
        <v>37677</v>
      </c>
      <c r="J6120" s="1" t="s">
        <v>382</v>
      </c>
      <c r="K6120" s="1" t="s">
        <v>37678</v>
      </c>
      <c r="L6120" s="1" t="s">
        <v>2</v>
      </c>
      <c r="M6120" s="1" t="s">
        <v>289</v>
      </c>
      <c r="N6120" s="1" t="s">
        <v>289</v>
      </c>
      <c r="O6120" s="1" t="s">
        <v>7</v>
      </c>
      <c r="P6120" s="1" t="s">
        <v>1194</v>
      </c>
      <c r="Q6120" s="1" t="s">
        <v>476</v>
      </c>
      <c r="R6120" s="1" t="s">
        <v>477</v>
      </c>
      <c r="S6120" s="1" t="s">
        <v>2</v>
      </c>
      <c r="T6120" s="21">
        <v>0</v>
      </c>
      <c r="U6120" s="21">
        <v>5915.68</v>
      </c>
      <c r="V6120" s="21">
        <f t="shared" si="382"/>
        <v>5915.68</v>
      </c>
      <c r="W6120" s="23">
        <f t="shared" si="383"/>
        <v>0</v>
      </c>
      <c r="X6120" s="3">
        <v>0</v>
      </c>
      <c r="Y6120" s="2">
        <v>1844.04</v>
      </c>
      <c r="Z6120" s="3">
        <f t="shared" si="380"/>
        <v>1844.04</v>
      </c>
      <c r="AA6120" s="8">
        <f t="shared" si="381"/>
        <v>0</v>
      </c>
    </row>
    <row r="6121" spans="1:27" ht="10.5" x14ac:dyDescent="0.15">
      <c r="A6121" s="1" t="s">
        <v>39492</v>
      </c>
      <c r="B6121" s="1" t="s">
        <v>0</v>
      </c>
      <c r="C6121" s="1" t="s">
        <v>22</v>
      </c>
      <c r="E6121" s="1" t="s">
        <v>1482</v>
      </c>
      <c r="F6121" s="1" t="s">
        <v>2</v>
      </c>
      <c r="G6121" s="1" t="s">
        <v>39493</v>
      </c>
      <c r="H6121" s="1" t="s">
        <v>39494</v>
      </c>
      <c r="I6121" s="1" t="s">
        <v>39495</v>
      </c>
      <c r="J6121" s="1" t="s">
        <v>113</v>
      </c>
      <c r="K6121" s="1" t="s">
        <v>39496</v>
      </c>
      <c r="L6121" s="1" t="s">
        <v>2</v>
      </c>
      <c r="M6121" s="1" t="s">
        <v>120</v>
      </c>
      <c r="N6121" s="1" t="s">
        <v>120</v>
      </c>
      <c r="O6121" s="1" t="s">
        <v>7</v>
      </c>
      <c r="P6121" s="1" t="s">
        <v>872</v>
      </c>
      <c r="Q6121" s="1" t="s">
        <v>476</v>
      </c>
      <c r="R6121" s="1" t="s">
        <v>488</v>
      </c>
      <c r="S6121" s="1" t="s">
        <v>2</v>
      </c>
      <c r="T6121" s="21">
        <v>0</v>
      </c>
      <c r="U6121" s="21">
        <v>3513.8</v>
      </c>
      <c r="V6121" s="21">
        <f t="shared" si="382"/>
        <v>3513.8</v>
      </c>
      <c r="W6121" s="23">
        <f t="shared" si="383"/>
        <v>0</v>
      </c>
      <c r="X6121" s="3">
        <v>0</v>
      </c>
      <c r="Y6121" s="2">
        <v>1843.3</v>
      </c>
      <c r="Z6121" s="3">
        <f t="shared" si="380"/>
        <v>1843.3</v>
      </c>
      <c r="AA6121" s="8">
        <f t="shared" si="381"/>
        <v>0</v>
      </c>
    </row>
    <row r="6122" spans="1:27" ht="10.5" x14ac:dyDescent="0.15">
      <c r="A6122" s="1" t="s">
        <v>44064</v>
      </c>
      <c r="B6122" s="1" t="s">
        <v>0</v>
      </c>
      <c r="C6122" s="1" t="s">
        <v>22</v>
      </c>
      <c r="E6122" s="1" t="s">
        <v>44065</v>
      </c>
      <c r="F6122" s="1" t="s">
        <v>2</v>
      </c>
      <c r="G6122" s="1" t="s">
        <v>2</v>
      </c>
      <c r="H6122" s="1" t="s">
        <v>44066</v>
      </c>
      <c r="I6122" s="1" t="s">
        <v>13068</v>
      </c>
      <c r="J6122" s="1" t="s">
        <v>187</v>
      </c>
      <c r="K6122" s="1" t="s">
        <v>34087</v>
      </c>
      <c r="L6122" s="1" t="s">
        <v>2</v>
      </c>
      <c r="M6122" s="1" t="s">
        <v>120</v>
      </c>
      <c r="N6122" s="1" t="s">
        <v>120</v>
      </c>
      <c r="O6122" s="1" t="s">
        <v>7</v>
      </c>
      <c r="P6122" s="1" t="s">
        <v>487</v>
      </c>
      <c r="Q6122" s="1" t="s">
        <v>476</v>
      </c>
      <c r="R6122" s="1" t="s">
        <v>488</v>
      </c>
      <c r="S6122" s="1" t="s">
        <v>44067</v>
      </c>
      <c r="T6122" s="21">
        <v>0</v>
      </c>
      <c r="U6122" s="21">
        <v>4585.6899999999996</v>
      </c>
      <c r="V6122" s="21">
        <f t="shared" si="382"/>
        <v>4585.6899999999996</v>
      </c>
      <c r="W6122" s="23">
        <f t="shared" si="383"/>
        <v>0</v>
      </c>
      <c r="X6122" s="3">
        <v>0</v>
      </c>
      <c r="Y6122" s="2">
        <v>1938.21</v>
      </c>
      <c r="Z6122" s="3">
        <f t="shared" si="380"/>
        <v>1938.21</v>
      </c>
      <c r="AA6122" s="8">
        <f t="shared" si="381"/>
        <v>0</v>
      </c>
    </row>
    <row r="6123" spans="1:27" ht="10.5" x14ac:dyDescent="0.15">
      <c r="A6123" s="1" t="s">
        <v>23909</v>
      </c>
      <c r="B6123" s="1" t="s">
        <v>0</v>
      </c>
      <c r="C6123" s="1" t="s">
        <v>22</v>
      </c>
      <c r="E6123" s="1" t="s">
        <v>23910</v>
      </c>
      <c r="F6123" s="1" t="s">
        <v>2</v>
      </c>
      <c r="G6123" s="1" t="s">
        <v>2</v>
      </c>
      <c r="H6123" s="1" t="s">
        <v>23911</v>
      </c>
      <c r="I6123" s="1" t="s">
        <v>4571</v>
      </c>
      <c r="J6123" s="1" t="s">
        <v>187</v>
      </c>
      <c r="K6123" s="1" t="s">
        <v>4572</v>
      </c>
      <c r="L6123" s="1" t="s">
        <v>2</v>
      </c>
      <c r="M6123" s="1" t="s">
        <v>120</v>
      </c>
      <c r="N6123" s="1" t="s">
        <v>120</v>
      </c>
      <c r="O6123" s="1" t="s">
        <v>7</v>
      </c>
      <c r="P6123" s="1" t="s">
        <v>3475</v>
      </c>
      <c r="Q6123" s="1" t="s">
        <v>476</v>
      </c>
      <c r="R6123" s="1" t="s">
        <v>488</v>
      </c>
      <c r="S6123" s="1" t="s">
        <v>2</v>
      </c>
      <c r="T6123" s="21">
        <v>0</v>
      </c>
      <c r="U6123" s="21">
        <v>782.08</v>
      </c>
      <c r="V6123" s="21">
        <f t="shared" si="382"/>
        <v>782.08</v>
      </c>
      <c r="W6123" s="23">
        <f t="shared" si="383"/>
        <v>0</v>
      </c>
      <c r="X6123" s="3">
        <v>0</v>
      </c>
      <c r="Y6123" s="2">
        <v>1836.29</v>
      </c>
      <c r="Z6123" s="3">
        <f t="shared" si="380"/>
        <v>1836.29</v>
      </c>
      <c r="AA6123" s="8">
        <f t="shared" si="381"/>
        <v>0</v>
      </c>
    </row>
    <row r="6124" spans="1:27" ht="10.5" x14ac:dyDescent="0.15">
      <c r="A6124" s="1" t="s">
        <v>29321</v>
      </c>
      <c r="B6124" s="1" t="s">
        <v>0</v>
      </c>
      <c r="C6124" s="1" t="s">
        <v>22</v>
      </c>
      <c r="E6124" s="1" t="s">
        <v>29322</v>
      </c>
      <c r="F6124" s="1" t="s">
        <v>2</v>
      </c>
      <c r="G6124" s="1" t="s">
        <v>29323</v>
      </c>
      <c r="H6124" s="1" t="s">
        <v>29324</v>
      </c>
      <c r="I6124" s="1" t="s">
        <v>598</v>
      </c>
      <c r="J6124" s="1" t="s">
        <v>150</v>
      </c>
      <c r="K6124" s="1" t="s">
        <v>3406</v>
      </c>
      <c r="L6124" s="1" t="s">
        <v>2</v>
      </c>
      <c r="M6124" s="1" t="s">
        <v>120</v>
      </c>
      <c r="N6124" s="1" t="s">
        <v>120</v>
      </c>
      <c r="O6124" s="1" t="s">
        <v>7</v>
      </c>
      <c r="P6124" s="1" t="s">
        <v>1194</v>
      </c>
      <c r="Q6124" s="1" t="s">
        <v>476</v>
      </c>
      <c r="R6124" s="1" t="s">
        <v>477</v>
      </c>
      <c r="S6124" s="1" t="s">
        <v>29325</v>
      </c>
      <c r="T6124" s="21">
        <v>0</v>
      </c>
      <c r="U6124" s="21">
        <v>1715.25</v>
      </c>
      <c r="V6124" s="21">
        <f t="shared" si="382"/>
        <v>1715.25</v>
      </c>
      <c r="W6124" s="23">
        <f t="shared" si="383"/>
        <v>0</v>
      </c>
      <c r="X6124" s="3">
        <v>0</v>
      </c>
      <c r="Y6124" s="2">
        <v>1832.81</v>
      </c>
      <c r="Z6124" s="3">
        <f t="shared" si="380"/>
        <v>1832.81</v>
      </c>
      <c r="AA6124" s="8">
        <f t="shared" si="381"/>
        <v>0</v>
      </c>
    </row>
    <row r="6125" spans="1:27" ht="10.5" x14ac:dyDescent="0.15">
      <c r="A6125" s="1" t="s">
        <v>41795</v>
      </c>
      <c r="B6125" s="1" t="s">
        <v>0</v>
      </c>
      <c r="C6125" s="1" t="s">
        <v>22</v>
      </c>
      <c r="E6125" s="1" t="s">
        <v>41796</v>
      </c>
      <c r="F6125" s="1" t="s">
        <v>2</v>
      </c>
      <c r="G6125" s="1" t="s">
        <v>41797</v>
      </c>
      <c r="H6125" s="1" t="s">
        <v>41798</v>
      </c>
      <c r="I6125" s="1" t="s">
        <v>6991</v>
      </c>
      <c r="J6125" s="1" t="s">
        <v>118</v>
      </c>
      <c r="K6125" s="1" t="s">
        <v>10121</v>
      </c>
      <c r="L6125" s="1" t="s">
        <v>2</v>
      </c>
      <c r="M6125" s="1" t="s">
        <v>120</v>
      </c>
      <c r="N6125" s="1" t="s">
        <v>120</v>
      </c>
      <c r="O6125" s="1" t="s">
        <v>7</v>
      </c>
      <c r="P6125" s="1" t="s">
        <v>1924</v>
      </c>
      <c r="Q6125" s="1" t="s">
        <v>476</v>
      </c>
      <c r="R6125" s="1" t="s">
        <v>488</v>
      </c>
      <c r="S6125" s="1" t="s">
        <v>2</v>
      </c>
      <c r="T6125" s="21"/>
      <c r="U6125" s="21"/>
      <c r="V6125" s="21">
        <f t="shared" si="382"/>
        <v>0</v>
      </c>
      <c r="W6125" s="23" t="e">
        <f t="shared" si="383"/>
        <v>#DIV/0!</v>
      </c>
      <c r="X6125" s="3">
        <v>0</v>
      </c>
      <c r="Y6125" s="2">
        <v>1830.75</v>
      </c>
      <c r="Z6125" s="3">
        <f t="shared" si="380"/>
        <v>1830.75</v>
      </c>
      <c r="AA6125" s="8">
        <f t="shared" si="381"/>
        <v>0</v>
      </c>
    </row>
    <row r="6126" spans="1:27" ht="10.5" x14ac:dyDescent="0.15">
      <c r="A6126" s="1" t="s">
        <v>38443</v>
      </c>
      <c r="B6126" s="1" t="s">
        <v>0</v>
      </c>
      <c r="C6126" s="1" t="s">
        <v>22</v>
      </c>
      <c r="E6126" s="1" t="s">
        <v>38444</v>
      </c>
      <c r="F6126" s="1" t="s">
        <v>2</v>
      </c>
      <c r="G6126" s="1" t="s">
        <v>2</v>
      </c>
      <c r="H6126" s="1" t="s">
        <v>38445</v>
      </c>
      <c r="I6126" s="1" t="s">
        <v>377</v>
      </c>
      <c r="J6126" s="1" t="s">
        <v>46</v>
      </c>
      <c r="K6126" s="1" t="s">
        <v>38446</v>
      </c>
      <c r="L6126" s="1" t="s">
        <v>2</v>
      </c>
      <c r="M6126" s="1" t="s">
        <v>120</v>
      </c>
      <c r="N6126" s="1" t="s">
        <v>120</v>
      </c>
      <c r="O6126" s="1" t="s">
        <v>7</v>
      </c>
      <c r="P6126" s="1" t="s">
        <v>1225</v>
      </c>
      <c r="Q6126" s="1" t="s">
        <v>476</v>
      </c>
      <c r="R6126" s="1" t="s">
        <v>477</v>
      </c>
      <c r="S6126" s="1" t="s">
        <v>38447</v>
      </c>
      <c r="T6126" s="21">
        <v>0</v>
      </c>
      <c r="U6126" s="21">
        <v>1590.7</v>
      </c>
      <c r="V6126" s="21">
        <f t="shared" si="382"/>
        <v>1590.7</v>
      </c>
      <c r="W6126" s="23">
        <f t="shared" si="383"/>
        <v>0</v>
      </c>
      <c r="X6126" s="3">
        <v>0</v>
      </c>
      <c r="Y6126" s="2">
        <v>1827.39</v>
      </c>
      <c r="Z6126" s="3">
        <f t="shared" si="380"/>
        <v>1827.39</v>
      </c>
      <c r="AA6126" s="8">
        <f t="shared" si="381"/>
        <v>0</v>
      </c>
    </row>
    <row r="6127" spans="1:27" ht="10.5" x14ac:dyDescent="0.15">
      <c r="A6127" s="1" t="s">
        <v>26532</v>
      </c>
      <c r="B6127" s="1" t="s">
        <v>0</v>
      </c>
      <c r="C6127" s="1" t="s">
        <v>22</v>
      </c>
      <c r="E6127" s="1" t="s">
        <v>26533</v>
      </c>
      <c r="F6127" s="1" t="s">
        <v>2</v>
      </c>
      <c r="G6127" s="1" t="s">
        <v>2</v>
      </c>
      <c r="H6127" s="1" t="s">
        <v>26534</v>
      </c>
      <c r="I6127" s="1" t="s">
        <v>26535</v>
      </c>
      <c r="J6127" s="1" t="s">
        <v>24</v>
      </c>
      <c r="K6127" s="1" t="s">
        <v>26536</v>
      </c>
      <c r="L6127" s="1" t="s">
        <v>2</v>
      </c>
      <c r="M6127" s="1" t="s">
        <v>120</v>
      </c>
      <c r="N6127" s="1" t="s">
        <v>120</v>
      </c>
      <c r="O6127" s="1" t="s">
        <v>7</v>
      </c>
      <c r="P6127" s="1" t="s">
        <v>1194</v>
      </c>
      <c r="Q6127" s="1" t="s">
        <v>476</v>
      </c>
      <c r="R6127" s="1" t="s">
        <v>477</v>
      </c>
      <c r="S6127" s="1" t="s">
        <v>26537</v>
      </c>
      <c r="T6127" s="21">
        <v>211.62</v>
      </c>
      <c r="U6127" s="21">
        <v>3018.08</v>
      </c>
      <c r="V6127" s="21">
        <f t="shared" si="382"/>
        <v>3229.7</v>
      </c>
      <c r="W6127" s="23">
        <f t="shared" si="383"/>
        <v>6.5523113601882538E-2</v>
      </c>
      <c r="X6127" s="3">
        <v>0</v>
      </c>
      <c r="Y6127" s="2">
        <v>1825.62</v>
      </c>
      <c r="Z6127" s="3">
        <f t="shared" si="380"/>
        <v>1825.62</v>
      </c>
      <c r="AA6127" s="8">
        <f t="shared" si="381"/>
        <v>0</v>
      </c>
    </row>
    <row r="6128" spans="1:27" ht="10.5" x14ac:dyDescent="0.15">
      <c r="A6128" s="1" t="s">
        <v>25908</v>
      </c>
      <c r="B6128" s="1" t="s">
        <v>0</v>
      </c>
      <c r="C6128" s="1" t="s">
        <v>22</v>
      </c>
      <c r="E6128" s="1" t="s">
        <v>25909</v>
      </c>
      <c r="F6128" s="1" t="s">
        <v>2</v>
      </c>
      <c r="G6128" s="1" t="s">
        <v>2</v>
      </c>
      <c r="H6128" s="1" t="s">
        <v>25910</v>
      </c>
      <c r="I6128" s="1" t="s">
        <v>3291</v>
      </c>
      <c r="J6128" s="1" t="s">
        <v>322</v>
      </c>
      <c r="K6128" s="1" t="s">
        <v>3292</v>
      </c>
      <c r="L6128" s="1" t="s">
        <v>2</v>
      </c>
      <c r="M6128" s="1" t="s">
        <v>120</v>
      </c>
      <c r="N6128" s="1" t="s">
        <v>120</v>
      </c>
      <c r="O6128" s="1" t="s">
        <v>7</v>
      </c>
      <c r="P6128" s="1" t="s">
        <v>1435</v>
      </c>
      <c r="Q6128" s="1" t="s">
        <v>476</v>
      </c>
      <c r="R6128" s="1" t="s">
        <v>477</v>
      </c>
      <c r="S6128" s="1" t="s">
        <v>25911</v>
      </c>
      <c r="T6128" s="21">
        <v>0</v>
      </c>
      <c r="U6128" s="21">
        <v>4246.0600000000004</v>
      </c>
      <c r="V6128" s="21">
        <f t="shared" si="382"/>
        <v>4246.0600000000004</v>
      </c>
      <c r="W6128" s="23">
        <f t="shared" si="383"/>
        <v>0</v>
      </c>
      <c r="X6128" s="3">
        <v>0</v>
      </c>
      <c r="Y6128" s="2">
        <v>1825.32</v>
      </c>
      <c r="Z6128" s="3">
        <f t="shared" si="380"/>
        <v>1825.32</v>
      </c>
      <c r="AA6128" s="8">
        <f t="shared" si="381"/>
        <v>0</v>
      </c>
    </row>
    <row r="6129" spans="1:27" ht="10.5" x14ac:dyDescent="0.15">
      <c r="A6129" s="1" t="s">
        <v>24100</v>
      </c>
      <c r="B6129" s="1" t="s">
        <v>0</v>
      </c>
      <c r="C6129" s="1" t="s">
        <v>22</v>
      </c>
      <c r="E6129" s="1" t="s">
        <v>24101</v>
      </c>
      <c r="F6129" s="1" t="s">
        <v>2</v>
      </c>
      <c r="G6129" s="1" t="s">
        <v>24102</v>
      </c>
      <c r="H6129" s="1" t="s">
        <v>24103</v>
      </c>
      <c r="I6129" s="1" t="s">
        <v>14602</v>
      </c>
      <c r="J6129" s="1" t="s">
        <v>93</v>
      </c>
      <c r="K6129" s="1" t="s">
        <v>14603</v>
      </c>
      <c r="L6129" s="1" t="s">
        <v>2</v>
      </c>
      <c r="M6129" s="1" t="s">
        <v>120</v>
      </c>
      <c r="N6129" s="1" t="s">
        <v>120</v>
      </c>
      <c r="O6129" s="1" t="s">
        <v>7</v>
      </c>
      <c r="P6129" s="1" t="s">
        <v>2675</v>
      </c>
      <c r="Q6129" s="1" t="s">
        <v>476</v>
      </c>
      <c r="R6129" s="1" t="s">
        <v>488</v>
      </c>
      <c r="S6129" s="1" t="s">
        <v>24104</v>
      </c>
      <c r="T6129" s="21">
        <v>0</v>
      </c>
      <c r="U6129" s="21">
        <v>8522.4500000000007</v>
      </c>
      <c r="V6129" s="21">
        <f t="shared" si="382"/>
        <v>8522.4500000000007</v>
      </c>
      <c r="W6129" s="23">
        <f t="shared" si="383"/>
        <v>0</v>
      </c>
      <c r="X6129" s="3">
        <v>0</v>
      </c>
      <c r="Y6129" s="2">
        <v>1824.81</v>
      </c>
      <c r="Z6129" s="3">
        <f t="shared" si="380"/>
        <v>1824.81</v>
      </c>
      <c r="AA6129" s="8">
        <f t="shared" si="381"/>
        <v>0</v>
      </c>
    </row>
    <row r="6130" spans="1:27" ht="10.5" x14ac:dyDescent="0.15">
      <c r="A6130" s="1" t="s">
        <v>30414</v>
      </c>
      <c r="B6130" s="1" t="s">
        <v>0</v>
      </c>
      <c r="C6130" s="1" t="s">
        <v>22</v>
      </c>
      <c r="E6130" s="1" t="s">
        <v>30415</v>
      </c>
      <c r="F6130" s="1" t="s">
        <v>2</v>
      </c>
      <c r="G6130" s="1" t="s">
        <v>2</v>
      </c>
      <c r="H6130" s="1" t="s">
        <v>30416</v>
      </c>
      <c r="I6130" s="1" t="s">
        <v>7709</v>
      </c>
      <c r="J6130" s="1" t="s">
        <v>104</v>
      </c>
      <c r="K6130" s="1" t="s">
        <v>9760</v>
      </c>
      <c r="L6130" s="1" t="s">
        <v>2</v>
      </c>
      <c r="M6130" s="1" t="s">
        <v>120</v>
      </c>
      <c r="N6130" s="1" t="s">
        <v>120</v>
      </c>
      <c r="O6130" s="1" t="s">
        <v>7</v>
      </c>
      <c r="P6130" s="1" t="s">
        <v>502</v>
      </c>
      <c r="Q6130" s="1" t="s">
        <v>476</v>
      </c>
      <c r="R6130" s="1" t="s">
        <v>503</v>
      </c>
      <c r="S6130" s="1" t="s">
        <v>30417</v>
      </c>
      <c r="T6130" s="21"/>
      <c r="U6130" s="21"/>
      <c r="V6130" s="21">
        <f t="shared" si="382"/>
        <v>0</v>
      </c>
      <c r="W6130" s="23" t="e">
        <f t="shared" si="383"/>
        <v>#DIV/0!</v>
      </c>
      <c r="X6130" s="3">
        <v>0</v>
      </c>
      <c r="Y6130" s="2">
        <v>1824.45</v>
      </c>
      <c r="Z6130" s="3">
        <f t="shared" si="380"/>
        <v>1824.45</v>
      </c>
      <c r="AA6130" s="8">
        <f t="shared" si="381"/>
        <v>0</v>
      </c>
    </row>
    <row r="6131" spans="1:27" ht="10.5" x14ac:dyDescent="0.15">
      <c r="A6131" s="1" t="s">
        <v>28322</v>
      </c>
      <c r="B6131" s="1" t="s">
        <v>0</v>
      </c>
      <c r="C6131" s="1" t="s">
        <v>22</v>
      </c>
      <c r="E6131" s="1" t="s">
        <v>28323</v>
      </c>
      <c r="F6131" s="1" t="s">
        <v>2</v>
      </c>
      <c r="G6131" s="1" t="s">
        <v>2</v>
      </c>
      <c r="H6131" s="1" t="s">
        <v>28324</v>
      </c>
      <c r="I6131" s="1" t="s">
        <v>178</v>
      </c>
      <c r="J6131" s="1" t="s">
        <v>118</v>
      </c>
      <c r="K6131" s="1" t="s">
        <v>179</v>
      </c>
      <c r="L6131" s="1" t="s">
        <v>2</v>
      </c>
      <c r="M6131" s="1" t="s">
        <v>120</v>
      </c>
      <c r="N6131" s="1" t="s">
        <v>120</v>
      </c>
      <c r="O6131" s="1" t="s">
        <v>7</v>
      </c>
      <c r="P6131" s="1" t="s">
        <v>879</v>
      </c>
      <c r="Q6131" s="1" t="s">
        <v>476</v>
      </c>
      <c r="R6131" s="1" t="s">
        <v>477</v>
      </c>
      <c r="S6131" s="1" t="s">
        <v>28325</v>
      </c>
      <c r="T6131" s="21">
        <v>0</v>
      </c>
      <c r="U6131" s="21">
        <v>3088.32</v>
      </c>
      <c r="V6131" s="21">
        <f t="shared" si="382"/>
        <v>3088.32</v>
      </c>
      <c r="W6131" s="23">
        <f t="shared" si="383"/>
        <v>0</v>
      </c>
      <c r="X6131" s="3">
        <v>0</v>
      </c>
      <c r="Y6131" s="2">
        <v>1821.83</v>
      </c>
      <c r="Z6131" s="3">
        <f t="shared" si="380"/>
        <v>1821.83</v>
      </c>
      <c r="AA6131" s="8">
        <f t="shared" si="381"/>
        <v>0</v>
      </c>
    </row>
    <row r="6132" spans="1:27" ht="10.5" x14ac:dyDescent="0.15">
      <c r="A6132" s="1" t="s">
        <v>44475</v>
      </c>
      <c r="B6132" s="1" t="s">
        <v>0</v>
      </c>
      <c r="C6132" s="1" t="s">
        <v>22</v>
      </c>
      <c r="E6132" s="1" t="s">
        <v>44476</v>
      </c>
      <c r="F6132" s="1" t="s">
        <v>2</v>
      </c>
      <c r="G6132" s="1" t="s">
        <v>2</v>
      </c>
      <c r="H6132" s="1" t="s">
        <v>44477</v>
      </c>
      <c r="I6132" s="1" t="s">
        <v>4230</v>
      </c>
      <c r="J6132" s="1" t="s">
        <v>64</v>
      </c>
      <c r="K6132" s="1" t="s">
        <v>4231</v>
      </c>
      <c r="L6132" s="1" t="s">
        <v>2</v>
      </c>
      <c r="M6132" s="1" t="s">
        <v>120</v>
      </c>
      <c r="N6132" s="1" t="s">
        <v>120</v>
      </c>
      <c r="O6132" s="1" t="s">
        <v>7</v>
      </c>
      <c r="P6132" s="1" t="s">
        <v>903</v>
      </c>
      <c r="Q6132" s="1" t="s">
        <v>476</v>
      </c>
      <c r="R6132" s="1" t="s">
        <v>503</v>
      </c>
      <c r="S6132" s="1" t="s">
        <v>2</v>
      </c>
      <c r="T6132" s="21">
        <v>0</v>
      </c>
      <c r="U6132" s="21">
        <v>3773.08</v>
      </c>
      <c r="V6132" s="21">
        <f t="shared" si="382"/>
        <v>3773.08</v>
      </c>
      <c r="W6132" s="23">
        <f t="shared" si="383"/>
        <v>0</v>
      </c>
      <c r="X6132" s="3">
        <v>0</v>
      </c>
      <c r="Y6132" s="2">
        <v>1821.37</v>
      </c>
      <c r="Z6132" s="3">
        <f t="shared" si="380"/>
        <v>1821.37</v>
      </c>
      <c r="AA6132" s="8">
        <f t="shared" si="381"/>
        <v>0</v>
      </c>
    </row>
    <row r="6133" spans="1:27" ht="10.5" x14ac:dyDescent="0.15">
      <c r="A6133" s="1" t="s">
        <v>41333</v>
      </c>
      <c r="B6133" s="1" t="s">
        <v>0</v>
      </c>
      <c r="C6133" s="1" t="s">
        <v>22</v>
      </c>
      <c r="E6133" s="1" t="s">
        <v>41334</v>
      </c>
      <c r="F6133" s="1" t="s">
        <v>2</v>
      </c>
      <c r="G6133" s="1" t="s">
        <v>41335</v>
      </c>
      <c r="H6133" s="1" t="s">
        <v>41336</v>
      </c>
      <c r="I6133" s="1" t="s">
        <v>41252</v>
      </c>
      <c r="J6133" s="1" t="s">
        <v>24</v>
      </c>
      <c r="K6133" s="1" t="s">
        <v>41253</v>
      </c>
      <c r="L6133" s="1" t="s">
        <v>2</v>
      </c>
      <c r="M6133" s="1" t="s">
        <v>120</v>
      </c>
      <c r="N6133" s="1" t="s">
        <v>120</v>
      </c>
      <c r="O6133" s="1" t="s">
        <v>7</v>
      </c>
      <c r="P6133" s="1" t="s">
        <v>2701</v>
      </c>
      <c r="Q6133" s="1" t="s">
        <v>476</v>
      </c>
      <c r="R6133" s="1" t="s">
        <v>503</v>
      </c>
      <c r="S6133" s="1" t="s">
        <v>41337</v>
      </c>
      <c r="T6133" s="21"/>
      <c r="U6133" s="21"/>
      <c r="V6133" s="21">
        <f t="shared" si="382"/>
        <v>0</v>
      </c>
      <c r="W6133" s="23" t="e">
        <f t="shared" si="383"/>
        <v>#DIV/0!</v>
      </c>
      <c r="X6133" s="3">
        <v>0</v>
      </c>
      <c r="Y6133" s="2">
        <v>1821.2</v>
      </c>
      <c r="Z6133" s="3">
        <f t="shared" si="380"/>
        <v>1821.2</v>
      </c>
      <c r="AA6133" s="8">
        <f t="shared" si="381"/>
        <v>0</v>
      </c>
    </row>
    <row r="6134" spans="1:27" ht="10.5" x14ac:dyDescent="0.15">
      <c r="A6134" s="1" t="s">
        <v>43992</v>
      </c>
      <c r="B6134" s="1" t="s">
        <v>0</v>
      </c>
      <c r="C6134" s="1" t="s">
        <v>22</v>
      </c>
      <c r="E6134" s="1" t="s">
        <v>31163</v>
      </c>
      <c r="F6134" s="1" t="s">
        <v>2</v>
      </c>
      <c r="G6134" s="1" t="s">
        <v>2</v>
      </c>
      <c r="H6134" s="1" t="s">
        <v>43993</v>
      </c>
      <c r="I6134" s="1" t="s">
        <v>315</v>
      </c>
      <c r="J6134" s="1" t="s">
        <v>64</v>
      </c>
      <c r="K6134" s="1" t="s">
        <v>6029</v>
      </c>
      <c r="L6134" s="1" t="s">
        <v>2</v>
      </c>
      <c r="M6134" s="1" t="s">
        <v>120</v>
      </c>
      <c r="N6134" s="1" t="s">
        <v>120</v>
      </c>
      <c r="O6134" s="1" t="s">
        <v>7</v>
      </c>
      <c r="P6134" s="1" t="s">
        <v>487</v>
      </c>
      <c r="Q6134" s="1" t="s">
        <v>476</v>
      </c>
      <c r="R6134" s="1" t="s">
        <v>488</v>
      </c>
      <c r="S6134" s="1" t="s">
        <v>43994</v>
      </c>
      <c r="T6134" s="21">
        <v>0</v>
      </c>
      <c r="U6134" s="21">
        <v>15316.95</v>
      </c>
      <c r="V6134" s="21">
        <f t="shared" si="382"/>
        <v>15316.95</v>
      </c>
      <c r="W6134" s="23">
        <f t="shared" si="383"/>
        <v>0</v>
      </c>
      <c r="X6134" s="3">
        <v>0</v>
      </c>
      <c r="Y6134" s="2">
        <v>1819.7</v>
      </c>
      <c r="Z6134" s="3">
        <f t="shared" si="380"/>
        <v>1819.7</v>
      </c>
      <c r="AA6134" s="8">
        <f t="shared" si="381"/>
        <v>0</v>
      </c>
    </row>
    <row r="6135" spans="1:27" ht="10.5" x14ac:dyDescent="0.15">
      <c r="A6135" s="1" t="s">
        <v>33962</v>
      </c>
      <c r="B6135" s="1" t="s">
        <v>0</v>
      </c>
      <c r="C6135" s="1" t="s">
        <v>22</v>
      </c>
      <c r="E6135" s="1" t="s">
        <v>33963</v>
      </c>
      <c r="F6135" s="1" t="s">
        <v>2</v>
      </c>
      <c r="G6135" s="1" t="s">
        <v>2</v>
      </c>
      <c r="H6135" s="1" t="s">
        <v>33964</v>
      </c>
      <c r="I6135" s="1" t="s">
        <v>2149</v>
      </c>
      <c r="J6135" s="1" t="s">
        <v>37</v>
      </c>
      <c r="K6135" s="1" t="s">
        <v>29796</v>
      </c>
      <c r="L6135" s="1" t="s">
        <v>2</v>
      </c>
      <c r="M6135" s="1" t="s">
        <v>120</v>
      </c>
      <c r="N6135" s="1" t="s">
        <v>120</v>
      </c>
      <c r="O6135" s="1" t="s">
        <v>7</v>
      </c>
      <c r="P6135" s="1" t="s">
        <v>1256</v>
      </c>
      <c r="Q6135" s="1" t="s">
        <v>476</v>
      </c>
      <c r="R6135" s="1" t="s">
        <v>503</v>
      </c>
      <c r="S6135" s="1" t="s">
        <v>33965</v>
      </c>
      <c r="T6135" s="21">
        <v>0</v>
      </c>
      <c r="U6135" s="21">
        <v>1835.94</v>
      </c>
      <c r="V6135" s="21">
        <f t="shared" si="382"/>
        <v>1835.94</v>
      </c>
      <c r="W6135" s="23">
        <f t="shared" si="383"/>
        <v>0</v>
      </c>
      <c r="X6135" s="3">
        <v>0</v>
      </c>
      <c r="Y6135" s="2">
        <v>1919.5</v>
      </c>
      <c r="Z6135" s="3">
        <f t="shared" si="380"/>
        <v>1919.5</v>
      </c>
      <c r="AA6135" s="8">
        <f t="shared" si="381"/>
        <v>0</v>
      </c>
    </row>
    <row r="6136" spans="1:27" ht="10.5" x14ac:dyDescent="0.15">
      <c r="A6136" s="1" t="s">
        <v>33722</v>
      </c>
      <c r="B6136" s="1" t="s">
        <v>0</v>
      </c>
      <c r="C6136" s="1" t="s">
        <v>22</v>
      </c>
      <c r="E6136" s="1" t="s">
        <v>26596</v>
      </c>
      <c r="F6136" s="1" t="s">
        <v>33723</v>
      </c>
      <c r="G6136" s="1" t="s">
        <v>6845</v>
      </c>
      <c r="H6136" s="1" t="s">
        <v>33724</v>
      </c>
      <c r="I6136" s="1" t="s">
        <v>5583</v>
      </c>
      <c r="J6136" s="1" t="s">
        <v>51</v>
      </c>
      <c r="K6136" s="1" t="s">
        <v>5584</v>
      </c>
      <c r="L6136" s="1" t="s">
        <v>34</v>
      </c>
      <c r="M6136" s="1" t="s">
        <v>289</v>
      </c>
      <c r="N6136" s="1" t="s">
        <v>6847</v>
      </c>
      <c r="O6136" s="1" t="s">
        <v>7</v>
      </c>
      <c r="P6136" s="1" t="s">
        <v>1924</v>
      </c>
      <c r="Q6136" s="1" t="s">
        <v>476</v>
      </c>
      <c r="R6136" s="1" t="s">
        <v>488</v>
      </c>
      <c r="S6136" s="1" t="s">
        <v>2</v>
      </c>
      <c r="T6136" s="21">
        <v>0</v>
      </c>
      <c r="U6136" s="21">
        <v>5638.44</v>
      </c>
      <c r="V6136" s="21">
        <f t="shared" si="382"/>
        <v>5638.44</v>
      </c>
      <c r="W6136" s="23">
        <f t="shared" si="383"/>
        <v>0</v>
      </c>
      <c r="X6136" s="3">
        <v>0</v>
      </c>
      <c r="Y6136" s="2">
        <v>1817.04</v>
      </c>
      <c r="Z6136" s="3">
        <f t="shared" si="380"/>
        <v>1817.04</v>
      </c>
      <c r="AA6136" s="8">
        <f t="shared" si="381"/>
        <v>0</v>
      </c>
    </row>
    <row r="6137" spans="1:27" ht="10.5" x14ac:dyDescent="0.15">
      <c r="A6137" s="1" t="s">
        <v>40149</v>
      </c>
      <c r="B6137" s="1" t="s">
        <v>0</v>
      </c>
      <c r="C6137" s="1" t="s">
        <v>22</v>
      </c>
      <c r="E6137" s="1" t="s">
        <v>4803</v>
      </c>
      <c r="F6137" s="1" t="s">
        <v>2</v>
      </c>
      <c r="G6137" s="1" t="s">
        <v>23974</v>
      </c>
      <c r="H6137" s="1" t="s">
        <v>40150</v>
      </c>
      <c r="I6137" s="1" t="s">
        <v>40151</v>
      </c>
      <c r="J6137" s="1" t="s">
        <v>24</v>
      </c>
      <c r="K6137" s="1" t="s">
        <v>983</v>
      </c>
      <c r="L6137" s="1" t="s">
        <v>2</v>
      </c>
      <c r="M6137" s="1" t="s">
        <v>120</v>
      </c>
      <c r="N6137" s="1" t="s">
        <v>120</v>
      </c>
      <c r="O6137" s="1" t="s">
        <v>7</v>
      </c>
      <c r="P6137" s="1" t="s">
        <v>1899</v>
      </c>
      <c r="Q6137" s="1" t="s">
        <v>476</v>
      </c>
      <c r="R6137" s="1" t="s">
        <v>477</v>
      </c>
      <c r="S6137" s="1" t="s">
        <v>4806</v>
      </c>
      <c r="T6137" s="21">
        <v>0</v>
      </c>
      <c r="U6137" s="21">
        <v>8389.2099999999991</v>
      </c>
      <c r="V6137" s="21">
        <f t="shared" si="382"/>
        <v>8389.2099999999991</v>
      </c>
      <c r="W6137" s="23">
        <f t="shared" si="383"/>
        <v>0</v>
      </c>
      <c r="X6137" s="3">
        <v>0</v>
      </c>
      <c r="Y6137" s="2">
        <v>1815.53</v>
      </c>
      <c r="Z6137" s="3">
        <f t="shared" si="380"/>
        <v>1815.53</v>
      </c>
      <c r="AA6137" s="8">
        <f t="shared" si="381"/>
        <v>0</v>
      </c>
    </row>
    <row r="6138" spans="1:27" ht="10.5" x14ac:dyDescent="0.15">
      <c r="A6138" s="1" t="s">
        <v>24741</v>
      </c>
      <c r="B6138" s="1" t="s">
        <v>0</v>
      </c>
      <c r="C6138" s="1" t="s">
        <v>22</v>
      </c>
      <c r="E6138" s="1" t="s">
        <v>24742</v>
      </c>
      <c r="F6138" s="1" t="s">
        <v>2</v>
      </c>
      <c r="G6138" s="1" t="s">
        <v>24743</v>
      </c>
      <c r="H6138" s="1" t="s">
        <v>24744</v>
      </c>
      <c r="I6138" s="1" t="s">
        <v>540</v>
      </c>
      <c r="J6138" s="1" t="s">
        <v>18</v>
      </c>
      <c r="K6138" s="1" t="s">
        <v>24745</v>
      </c>
      <c r="L6138" s="1" t="s">
        <v>72</v>
      </c>
      <c r="M6138" s="1" t="s">
        <v>289</v>
      </c>
      <c r="N6138" s="1" t="s">
        <v>6847</v>
      </c>
      <c r="O6138" s="1" t="s">
        <v>7</v>
      </c>
      <c r="P6138" s="1" t="s">
        <v>2675</v>
      </c>
      <c r="Q6138" s="1" t="s">
        <v>476</v>
      </c>
      <c r="R6138" s="1" t="s">
        <v>488</v>
      </c>
      <c r="S6138" s="1" t="s">
        <v>24746</v>
      </c>
      <c r="T6138" s="21">
        <v>0</v>
      </c>
      <c r="U6138" s="21">
        <v>3059.28</v>
      </c>
      <c r="V6138" s="21">
        <f t="shared" si="382"/>
        <v>3059.28</v>
      </c>
      <c r="W6138" s="23">
        <f t="shared" si="383"/>
        <v>0</v>
      </c>
      <c r="X6138" s="3">
        <v>0</v>
      </c>
      <c r="Y6138" s="2">
        <v>1941.14</v>
      </c>
      <c r="Z6138" s="3">
        <f t="shared" si="380"/>
        <v>1941.14</v>
      </c>
      <c r="AA6138" s="8">
        <f t="shared" si="381"/>
        <v>0</v>
      </c>
    </row>
    <row r="6139" spans="1:27" ht="10.5" x14ac:dyDescent="0.15">
      <c r="A6139" s="1" t="s">
        <v>42452</v>
      </c>
      <c r="B6139" s="1" t="s">
        <v>0</v>
      </c>
      <c r="C6139" s="1" t="s">
        <v>22</v>
      </c>
      <c r="E6139" s="1" t="s">
        <v>42453</v>
      </c>
      <c r="F6139" s="1" t="s">
        <v>2</v>
      </c>
      <c r="G6139" s="1" t="s">
        <v>2</v>
      </c>
      <c r="H6139" s="1" t="s">
        <v>42454</v>
      </c>
      <c r="I6139" s="1" t="s">
        <v>92</v>
      </c>
      <c r="J6139" s="1" t="s">
        <v>93</v>
      </c>
      <c r="K6139" s="1" t="s">
        <v>6452</v>
      </c>
      <c r="L6139" s="1" t="s">
        <v>6</v>
      </c>
      <c r="M6139" s="1" t="s">
        <v>120</v>
      </c>
      <c r="N6139" s="1" t="s">
        <v>120</v>
      </c>
      <c r="O6139" s="1" t="s">
        <v>7</v>
      </c>
      <c r="P6139" s="1" t="s">
        <v>495</v>
      </c>
      <c r="Q6139" s="1" t="s">
        <v>476</v>
      </c>
      <c r="R6139" s="1" t="s">
        <v>488</v>
      </c>
      <c r="S6139" s="1" t="s">
        <v>42455</v>
      </c>
      <c r="T6139" s="21">
        <v>326.77999999999997</v>
      </c>
      <c r="U6139" s="21">
        <v>5696.97</v>
      </c>
      <c r="V6139" s="21">
        <f t="shared" si="382"/>
        <v>6023.75</v>
      </c>
      <c r="W6139" s="23">
        <f t="shared" si="383"/>
        <v>5.4248599294459424E-2</v>
      </c>
      <c r="X6139" s="3">
        <v>0</v>
      </c>
      <c r="Y6139" s="2">
        <v>1814.86</v>
      </c>
      <c r="Z6139" s="3">
        <f t="shared" si="380"/>
        <v>1814.86</v>
      </c>
      <c r="AA6139" s="8">
        <f t="shared" si="381"/>
        <v>0</v>
      </c>
    </row>
    <row r="6140" spans="1:27" ht="10.5" x14ac:dyDescent="0.15">
      <c r="A6140" s="1" t="s">
        <v>33611</v>
      </c>
      <c r="B6140" s="1" t="s">
        <v>0</v>
      </c>
      <c r="C6140" s="1" t="s">
        <v>22</v>
      </c>
      <c r="E6140" s="1" t="s">
        <v>32356</v>
      </c>
      <c r="F6140" s="1" t="s">
        <v>2</v>
      </c>
      <c r="G6140" s="1" t="s">
        <v>26613</v>
      </c>
      <c r="H6140" s="1" t="s">
        <v>30722</v>
      </c>
      <c r="I6140" s="1" t="s">
        <v>1001</v>
      </c>
      <c r="J6140" s="1" t="s">
        <v>46</v>
      </c>
      <c r="K6140" s="1" t="s">
        <v>1002</v>
      </c>
      <c r="L6140" s="1" t="s">
        <v>34</v>
      </c>
      <c r="M6140" s="1" t="s">
        <v>289</v>
      </c>
      <c r="N6140" s="1" t="s">
        <v>7728</v>
      </c>
      <c r="O6140" s="1" t="s">
        <v>7</v>
      </c>
      <c r="P6140" s="1" t="s">
        <v>872</v>
      </c>
      <c r="Q6140" s="1" t="s">
        <v>476</v>
      </c>
      <c r="R6140" s="1" t="s">
        <v>488</v>
      </c>
      <c r="S6140" s="1" t="s">
        <v>2</v>
      </c>
      <c r="T6140" s="21"/>
      <c r="U6140" s="21"/>
      <c r="V6140" s="21">
        <f t="shared" si="382"/>
        <v>0</v>
      </c>
      <c r="W6140" s="23" t="e">
        <f t="shared" si="383"/>
        <v>#DIV/0!</v>
      </c>
      <c r="X6140" s="3">
        <v>0</v>
      </c>
      <c r="Y6140" s="2">
        <v>1814.4</v>
      </c>
      <c r="Z6140" s="3">
        <f t="shared" si="380"/>
        <v>1814.4</v>
      </c>
      <c r="AA6140" s="8">
        <f t="shared" si="381"/>
        <v>0</v>
      </c>
    </row>
    <row r="6141" spans="1:27" ht="10.5" x14ac:dyDescent="0.15">
      <c r="A6141" s="1" t="s">
        <v>40686</v>
      </c>
      <c r="B6141" s="1" t="s">
        <v>0</v>
      </c>
      <c r="C6141" s="1" t="s">
        <v>1</v>
      </c>
      <c r="E6141" s="1" t="s">
        <v>40687</v>
      </c>
      <c r="F6141" s="1" t="s">
        <v>2</v>
      </c>
      <c r="G6141" s="1" t="s">
        <v>40688</v>
      </c>
      <c r="H6141" s="1" t="s">
        <v>40689</v>
      </c>
      <c r="I6141" s="1" t="s">
        <v>541</v>
      </c>
      <c r="J6141" s="1" t="s">
        <v>118</v>
      </c>
      <c r="K6141" s="1" t="s">
        <v>5444</v>
      </c>
      <c r="L6141" s="1" t="s">
        <v>6</v>
      </c>
      <c r="M6141" s="1" t="s">
        <v>120</v>
      </c>
      <c r="N6141" s="1" t="s">
        <v>120</v>
      </c>
      <c r="O6141" s="1" t="s">
        <v>7</v>
      </c>
      <c r="P6141" s="1" t="s">
        <v>38</v>
      </c>
      <c r="Q6141" s="1" t="s">
        <v>9</v>
      </c>
      <c r="R6141" s="1" t="s">
        <v>21</v>
      </c>
      <c r="S6141" s="1" t="s">
        <v>40690</v>
      </c>
      <c r="T6141" s="21">
        <v>0</v>
      </c>
      <c r="U6141" s="21">
        <v>3440.08</v>
      </c>
      <c r="V6141" s="21">
        <f t="shared" si="382"/>
        <v>3440.08</v>
      </c>
      <c r="W6141" s="23">
        <f t="shared" si="383"/>
        <v>0</v>
      </c>
      <c r="X6141" s="3">
        <v>0</v>
      </c>
      <c r="Y6141" s="2">
        <v>1808.97</v>
      </c>
      <c r="Z6141" s="3">
        <f t="shared" si="380"/>
        <v>1808.97</v>
      </c>
      <c r="AA6141" s="8">
        <f t="shared" si="381"/>
        <v>0</v>
      </c>
    </row>
    <row r="6142" spans="1:27" ht="10.5" x14ac:dyDescent="0.15">
      <c r="A6142" s="1" t="s">
        <v>43153</v>
      </c>
      <c r="B6142" s="1" t="s">
        <v>0</v>
      </c>
      <c r="C6142" s="1" t="s">
        <v>22</v>
      </c>
      <c r="E6142" s="1" t="s">
        <v>43154</v>
      </c>
      <c r="F6142" s="1" t="s">
        <v>2</v>
      </c>
      <c r="G6142" s="1" t="s">
        <v>43155</v>
      </c>
      <c r="H6142" s="1" t="s">
        <v>43156</v>
      </c>
      <c r="I6142" s="1" t="s">
        <v>3101</v>
      </c>
      <c r="J6142" s="1" t="s">
        <v>118</v>
      </c>
      <c r="K6142" s="1" t="s">
        <v>19877</v>
      </c>
      <c r="L6142" s="1" t="s">
        <v>6</v>
      </c>
      <c r="M6142" s="1" t="s">
        <v>120</v>
      </c>
      <c r="N6142" s="1" t="s">
        <v>120</v>
      </c>
      <c r="O6142" s="1" t="s">
        <v>7</v>
      </c>
      <c r="P6142" s="1" t="s">
        <v>747</v>
      </c>
      <c r="Q6142" s="1" t="s">
        <v>476</v>
      </c>
      <c r="R6142" s="1" t="s">
        <v>488</v>
      </c>
      <c r="S6142" s="1" t="s">
        <v>43157</v>
      </c>
      <c r="T6142" s="21">
        <v>0</v>
      </c>
      <c r="U6142" s="21">
        <v>6751.26</v>
      </c>
      <c r="V6142" s="21">
        <f t="shared" si="382"/>
        <v>6751.26</v>
      </c>
      <c r="W6142" s="23">
        <f t="shared" si="383"/>
        <v>0</v>
      </c>
      <c r="X6142" s="3">
        <v>0</v>
      </c>
      <c r="Y6142" s="2">
        <v>1806.63</v>
      </c>
      <c r="Z6142" s="3">
        <f t="shared" si="380"/>
        <v>1806.63</v>
      </c>
      <c r="AA6142" s="8">
        <f t="shared" si="381"/>
        <v>0</v>
      </c>
    </row>
    <row r="6143" spans="1:27" ht="10.5" x14ac:dyDescent="0.15">
      <c r="A6143" s="1" t="s">
        <v>24751</v>
      </c>
      <c r="B6143" s="1" t="s">
        <v>0</v>
      </c>
      <c r="C6143" s="1" t="s">
        <v>22</v>
      </c>
      <c r="E6143" s="1" t="s">
        <v>24752</v>
      </c>
      <c r="F6143" s="1" t="s">
        <v>2</v>
      </c>
      <c r="G6143" s="1" t="s">
        <v>2</v>
      </c>
      <c r="H6143" s="1" t="s">
        <v>24753</v>
      </c>
      <c r="I6143" s="1" t="s">
        <v>9138</v>
      </c>
      <c r="J6143" s="1" t="s">
        <v>187</v>
      </c>
      <c r="K6143" s="1" t="s">
        <v>13794</v>
      </c>
      <c r="L6143" s="1" t="s">
        <v>6</v>
      </c>
      <c r="M6143" s="1" t="s">
        <v>976</v>
      </c>
      <c r="N6143" s="1" t="s">
        <v>977</v>
      </c>
      <c r="O6143" s="1" t="s">
        <v>7</v>
      </c>
      <c r="P6143" s="1" t="s">
        <v>475</v>
      </c>
      <c r="Q6143" s="1" t="s">
        <v>476</v>
      </c>
      <c r="R6143" s="1" t="s">
        <v>477</v>
      </c>
      <c r="S6143" s="1" t="s">
        <v>2</v>
      </c>
      <c r="T6143" s="21"/>
      <c r="U6143" s="21"/>
      <c r="V6143" s="21">
        <f t="shared" si="382"/>
        <v>0</v>
      </c>
      <c r="W6143" s="23" t="e">
        <f t="shared" si="383"/>
        <v>#DIV/0!</v>
      </c>
      <c r="X6143" s="3">
        <v>0</v>
      </c>
      <c r="Y6143" s="2">
        <v>1806.4</v>
      </c>
      <c r="Z6143" s="3">
        <f t="shared" si="380"/>
        <v>1806.4</v>
      </c>
      <c r="AA6143" s="8">
        <f t="shared" si="381"/>
        <v>0</v>
      </c>
    </row>
    <row r="6144" spans="1:27" ht="10.5" x14ac:dyDescent="0.15">
      <c r="A6144" s="1" t="s">
        <v>45880</v>
      </c>
      <c r="B6144" s="1" t="s">
        <v>0</v>
      </c>
      <c r="C6144" s="1" t="s">
        <v>22</v>
      </c>
      <c r="E6144" s="1" t="s">
        <v>45881</v>
      </c>
      <c r="F6144" s="1" t="s">
        <v>2</v>
      </c>
      <c r="G6144" s="1" t="s">
        <v>2</v>
      </c>
      <c r="H6144" s="1" t="s">
        <v>45882</v>
      </c>
      <c r="I6144" s="1" t="s">
        <v>2557</v>
      </c>
      <c r="J6144" s="1" t="s">
        <v>24</v>
      </c>
      <c r="K6144" s="1" t="s">
        <v>10567</v>
      </c>
      <c r="L6144" s="1" t="s">
        <v>57</v>
      </c>
      <c r="M6144" s="1" t="s">
        <v>120</v>
      </c>
      <c r="N6144" s="1" t="s">
        <v>120</v>
      </c>
      <c r="O6144" s="1" t="s">
        <v>7</v>
      </c>
      <c r="P6144" s="1" t="s">
        <v>761</v>
      </c>
      <c r="Q6144" s="1" t="s">
        <v>476</v>
      </c>
      <c r="R6144" s="1" t="s">
        <v>488</v>
      </c>
      <c r="S6144" s="1" t="s">
        <v>45883</v>
      </c>
      <c r="T6144" s="21">
        <v>0</v>
      </c>
      <c r="U6144" s="21">
        <v>8701.16</v>
      </c>
      <c r="V6144" s="21">
        <f t="shared" si="382"/>
        <v>8701.16</v>
      </c>
      <c r="W6144" s="23">
        <f t="shared" si="383"/>
        <v>0</v>
      </c>
      <c r="X6144" s="3">
        <v>0</v>
      </c>
      <c r="Y6144" s="2">
        <v>1806.15</v>
      </c>
      <c r="Z6144" s="3">
        <f t="shared" si="380"/>
        <v>1806.15</v>
      </c>
      <c r="AA6144" s="8">
        <f t="shared" si="381"/>
        <v>0</v>
      </c>
    </row>
    <row r="6145" spans="1:27" ht="10.5" x14ac:dyDescent="0.15">
      <c r="A6145" s="1" t="s">
        <v>21034</v>
      </c>
      <c r="B6145" s="1" t="s">
        <v>0</v>
      </c>
      <c r="C6145" s="1" t="s">
        <v>22</v>
      </c>
      <c r="E6145" s="1" t="s">
        <v>21035</v>
      </c>
      <c r="F6145" s="1" t="s">
        <v>2</v>
      </c>
      <c r="G6145" s="1" t="s">
        <v>21036</v>
      </c>
      <c r="H6145" s="1" t="s">
        <v>21037</v>
      </c>
      <c r="I6145" s="1" t="s">
        <v>2001</v>
      </c>
      <c r="J6145" s="1" t="s">
        <v>40</v>
      </c>
      <c r="K6145" s="1" t="s">
        <v>1334</v>
      </c>
      <c r="L6145" s="1" t="s">
        <v>34</v>
      </c>
      <c r="M6145" s="1" t="s">
        <v>120</v>
      </c>
      <c r="N6145" s="1" t="s">
        <v>120</v>
      </c>
      <c r="O6145" s="1" t="s">
        <v>7</v>
      </c>
      <c r="P6145" s="1" t="s">
        <v>1409</v>
      </c>
      <c r="Q6145" s="1" t="s">
        <v>476</v>
      </c>
      <c r="R6145" s="1" t="s">
        <v>503</v>
      </c>
      <c r="S6145" s="1" t="s">
        <v>21038</v>
      </c>
      <c r="T6145" s="21">
        <v>0</v>
      </c>
      <c r="U6145" s="21">
        <v>2959.5</v>
      </c>
      <c r="V6145" s="21">
        <f t="shared" si="382"/>
        <v>2959.5</v>
      </c>
      <c r="W6145" s="23">
        <f t="shared" si="383"/>
        <v>0</v>
      </c>
      <c r="X6145" s="3">
        <v>0</v>
      </c>
      <c r="Y6145" s="2">
        <v>2823.45</v>
      </c>
      <c r="Z6145" s="3">
        <f t="shared" si="380"/>
        <v>2823.45</v>
      </c>
      <c r="AA6145" s="8">
        <f t="shared" si="381"/>
        <v>0</v>
      </c>
    </row>
    <row r="6146" spans="1:27" ht="10.5" x14ac:dyDescent="0.15">
      <c r="A6146" s="1" t="s">
        <v>35677</v>
      </c>
      <c r="B6146" s="1" t="s">
        <v>0</v>
      </c>
      <c r="C6146" s="1" t="s">
        <v>22</v>
      </c>
      <c r="E6146" s="1" t="s">
        <v>35678</v>
      </c>
      <c r="F6146" s="1" t="s">
        <v>2</v>
      </c>
      <c r="G6146" s="1" t="s">
        <v>35679</v>
      </c>
      <c r="H6146" s="1" t="s">
        <v>35680</v>
      </c>
      <c r="I6146" s="1" t="s">
        <v>35681</v>
      </c>
      <c r="J6146" s="1" t="s">
        <v>322</v>
      </c>
      <c r="K6146" s="1" t="s">
        <v>35682</v>
      </c>
      <c r="L6146" s="1" t="s">
        <v>72</v>
      </c>
      <c r="M6146" s="1" t="s">
        <v>120</v>
      </c>
      <c r="N6146" s="1" t="s">
        <v>21396</v>
      </c>
      <c r="O6146" s="1" t="s">
        <v>7</v>
      </c>
      <c r="P6146" s="1" t="s">
        <v>487</v>
      </c>
      <c r="Q6146" s="1" t="s">
        <v>476</v>
      </c>
      <c r="R6146" s="1" t="s">
        <v>488</v>
      </c>
      <c r="S6146" s="1" t="s">
        <v>2</v>
      </c>
      <c r="T6146" s="21">
        <v>0</v>
      </c>
      <c r="U6146" s="21">
        <v>4454.13</v>
      </c>
      <c r="V6146" s="21">
        <f t="shared" si="382"/>
        <v>4454.13</v>
      </c>
      <c r="W6146" s="23">
        <f t="shared" si="383"/>
        <v>0</v>
      </c>
      <c r="X6146" s="3">
        <v>0</v>
      </c>
      <c r="Y6146" s="2">
        <v>2146.5300000000002</v>
      </c>
      <c r="Z6146" s="3">
        <f t="shared" ref="Z6146:Z6209" si="384">SUM(X6146:Y6146)</f>
        <v>2146.5300000000002</v>
      </c>
      <c r="AA6146" s="8">
        <f t="shared" ref="AA6146:AA6209" si="385">X6146/Z6146</f>
        <v>0</v>
      </c>
    </row>
    <row r="6147" spans="1:27" ht="10.5" x14ac:dyDescent="0.15">
      <c r="A6147" s="1" t="s">
        <v>37617</v>
      </c>
      <c r="B6147" s="1" t="s">
        <v>0</v>
      </c>
      <c r="C6147" s="1" t="s">
        <v>22</v>
      </c>
      <c r="E6147" s="1" t="s">
        <v>37618</v>
      </c>
      <c r="F6147" s="1" t="s">
        <v>2</v>
      </c>
      <c r="G6147" s="1" t="s">
        <v>37619</v>
      </c>
      <c r="H6147" s="1" t="s">
        <v>37620</v>
      </c>
      <c r="I6147" s="1" t="s">
        <v>194</v>
      </c>
      <c r="J6147" s="1" t="s">
        <v>46</v>
      </c>
      <c r="K6147" s="1" t="s">
        <v>10713</v>
      </c>
      <c r="L6147" s="1" t="s">
        <v>6</v>
      </c>
      <c r="M6147" s="1" t="s">
        <v>120</v>
      </c>
      <c r="N6147" s="1" t="s">
        <v>120</v>
      </c>
      <c r="O6147" s="1" t="s">
        <v>7</v>
      </c>
      <c r="P6147" s="1" t="s">
        <v>1892</v>
      </c>
      <c r="Q6147" s="1" t="s">
        <v>476</v>
      </c>
      <c r="R6147" s="1" t="s">
        <v>503</v>
      </c>
      <c r="S6147" s="1" t="s">
        <v>2</v>
      </c>
      <c r="T6147" s="21">
        <v>0</v>
      </c>
      <c r="U6147" s="21">
        <v>5305.49</v>
      </c>
      <c r="V6147" s="21">
        <f t="shared" ref="V6147:V6210" si="386">SUM(T6147:U6147)</f>
        <v>5305.49</v>
      </c>
      <c r="W6147" s="23">
        <f t="shared" ref="W6147:W6210" si="387">T6147/V6147</f>
        <v>0</v>
      </c>
      <c r="X6147" s="3">
        <v>0</v>
      </c>
      <c r="Y6147" s="2">
        <v>1800</v>
      </c>
      <c r="Z6147" s="3">
        <f t="shared" si="384"/>
        <v>1800</v>
      </c>
      <c r="AA6147" s="8">
        <f t="shared" si="385"/>
        <v>0</v>
      </c>
    </row>
    <row r="6148" spans="1:27" ht="10.5" x14ac:dyDescent="0.15">
      <c r="A6148" s="1" t="s">
        <v>26078</v>
      </c>
      <c r="B6148" s="1" t="s">
        <v>0</v>
      </c>
      <c r="C6148" s="1" t="s">
        <v>22</v>
      </c>
      <c r="E6148" s="1" t="s">
        <v>26079</v>
      </c>
      <c r="F6148" s="1" t="s">
        <v>2</v>
      </c>
      <c r="G6148" s="1" t="s">
        <v>26080</v>
      </c>
      <c r="H6148" s="1" t="s">
        <v>26081</v>
      </c>
      <c r="I6148" s="1" t="s">
        <v>13518</v>
      </c>
      <c r="J6148" s="1" t="s">
        <v>69</v>
      </c>
      <c r="K6148" s="1" t="s">
        <v>13519</v>
      </c>
      <c r="L6148" s="1" t="s">
        <v>2</v>
      </c>
      <c r="M6148" s="1" t="s">
        <v>120</v>
      </c>
      <c r="N6148" s="1" t="s">
        <v>120</v>
      </c>
      <c r="O6148" s="1" t="s">
        <v>7</v>
      </c>
      <c r="P6148" s="1" t="s">
        <v>518</v>
      </c>
      <c r="Q6148" s="1" t="s">
        <v>476</v>
      </c>
      <c r="R6148" s="1" t="s">
        <v>477</v>
      </c>
      <c r="S6148" s="1" t="s">
        <v>26082</v>
      </c>
      <c r="T6148" s="21">
        <v>0</v>
      </c>
      <c r="U6148" s="21">
        <v>2169.89</v>
      </c>
      <c r="V6148" s="21">
        <f t="shared" si="386"/>
        <v>2169.89</v>
      </c>
      <c r="W6148" s="23">
        <f t="shared" si="387"/>
        <v>0</v>
      </c>
      <c r="X6148" s="3">
        <v>0</v>
      </c>
      <c r="Y6148" s="2">
        <v>1799.75</v>
      </c>
      <c r="Z6148" s="3">
        <f t="shared" si="384"/>
        <v>1799.75</v>
      </c>
      <c r="AA6148" s="8">
        <f t="shared" si="385"/>
        <v>0</v>
      </c>
    </row>
    <row r="6149" spans="1:27" ht="10.5" x14ac:dyDescent="0.15">
      <c r="A6149" s="1" t="s">
        <v>32741</v>
      </c>
      <c r="B6149" s="1" t="s">
        <v>0</v>
      </c>
      <c r="C6149" s="1" t="s">
        <v>22</v>
      </c>
      <c r="E6149" s="1" t="s">
        <v>32742</v>
      </c>
      <c r="F6149" s="1" t="s">
        <v>2</v>
      </c>
      <c r="G6149" s="1" t="s">
        <v>2</v>
      </c>
      <c r="H6149" s="1" t="s">
        <v>32743</v>
      </c>
      <c r="I6149" s="1" t="s">
        <v>12879</v>
      </c>
      <c r="J6149" s="1" t="s">
        <v>126</v>
      </c>
      <c r="K6149" s="1" t="s">
        <v>12880</v>
      </c>
      <c r="L6149" s="1" t="s">
        <v>34</v>
      </c>
      <c r="M6149" s="1" t="s">
        <v>120</v>
      </c>
      <c r="N6149" s="1" t="s">
        <v>120</v>
      </c>
      <c r="O6149" s="1" t="s">
        <v>7</v>
      </c>
      <c r="P6149" s="1" t="s">
        <v>588</v>
      </c>
      <c r="Q6149" s="1" t="s">
        <v>476</v>
      </c>
      <c r="R6149" s="1" t="s">
        <v>488</v>
      </c>
      <c r="S6149" s="1" t="s">
        <v>32744</v>
      </c>
      <c r="T6149" s="21">
        <v>0</v>
      </c>
      <c r="U6149" s="21">
        <v>3597.01</v>
      </c>
      <c r="V6149" s="21">
        <f t="shared" si="386"/>
        <v>3597.01</v>
      </c>
      <c r="W6149" s="23">
        <f t="shared" si="387"/>
        <v>0</v>
      </c>
      <c r="X6149" s="3">
        <v>0</v>
      </c>
      <c r="Y6149" s="2">
        <v>1797.11</v>
      </c>
      <c r="Z6149" s="3">
        <f t="shared" si="384"/>
        <v>1797.11</v>
      </c>
      <c r="AA6149" s="8">
        <f t="shared" si="385"/>
        <v>0</v>
      </c>
    </row>
    <row r="6150" spans="1:27" ht="10.5" x14ac:dyDescent="0.15">
      <c r="A6150" s="1" t="s">
        <v>14467</v>
      </c>
      <c r="B6150" s="1" t="s">
        <v>0</v>
      </c>
      <c r="C6150" s="1" t="s">
        <v>22</v>
      </c>
      <c r="E6150" s="1" t="s">
        <v>19642</v>
      </c>
      <c r="F6150" s="1" t="s">
        <v>2</v>
      </c>
      <c r="G6150" s="1" t="s">
        <v>19643</v>
      </c>
      <c r="H6150" s="1" t="s">
        <v>19644</v>
      </c>
      <c r="I6150" s="1" t="s">
        <v>117</v>
      </c>
      <c r="J6150" s="1" t="s">
        <v>118</v>
      </c>
      <c r="K6150" s="1" t="s">
        <v>3178</v>
      </c>
      <c r="L6150" s="1" t="s">
        <v>57</v>
      </c>
      <c r="M6150" s="1" t="s">
        <v>120</v>
      </c>
      <c r="N6150" s="1" t="s">
        <v>120</v>
      </c>
      <c r="O6150" s="1" t="s">
        <v>7</v>
      </c>
      <c r="P6150" s="1" t="s">
        <v>1899</v>
      </c>
      <c r="Q6150" s="1" t="s">
        <v>476</v>
      </c>
      <c r="R6150" s="1" t="s">
        <v>477</v>
      </c>
      <c r="S6150" s="1" t="s">
        <v>19645</v>
      </c>
      <c r="T6150" s="21">
        <v>97.95</v>
      </c>
      <c r="U6150" s="21">
        <v>4123.57</v>
      </c>
      <c r="V6150" s="21">
        <f t="shared" si="386"/>
        <v>4221.5199999999995</v>
      </c>
      <c r="W6150" s="23">
        <f t="shared" si="387"/>
        <v>2.3202543159809741E-2</v>
      </c>
      <c r="X6150" s="3">
        <v>0</v>
      </c>
      <c r="Y6150" s="2">
        <v>1796.16</v>
      </c>
      <c r="Z6150" s="3">
        <f t="shared" si="384"/>
        <v>1796.16</v>
      </c>
      <c r="AA6150" s="8">
        <f t="shared" si="385"/>
        <v>0</v>
      </c>
    </row>
    <row r="6151" spans="1:27" ht="10.5" x14ac:dyDescent="0.15">
      <c r="A6151" s="1" t="s">
        <v>35341</v>
      </c>
      <c r="B6151" s="1" t="s">
        <v>0</v>
      </c>
      <c r="C6151" s="1" t="s">
        <v>22</v>
      </c>
      <c r="E6151" s="1" t="s">
        <v>35342</v>
      </c>
      <c r="F6151" s="1" t="s">
        <v>2</v>
      </c>
      <c r="G6151" s="1" t="s">
        <v>2</v>
      </c>
      <c r="H6151" s="1" t="s">
        <v>35343</v>
      </c>
      <c r="I6151" s="1" t="s">
        <v>35344</v>
      </c>
      <c r="J6151" s="1" t="s">
        <v>135</v>
      </c>
      <c r="K6151" s="1" t="s">
        <v>35345</v>
      </c>
      <c r="L6151" s="1" t="s">
        <v>2</v>
      </c>
      <c r="M6151" s="1" t="s">
        <v>120</v>
      </c>
      <c r="N6151" s="1" t="s">
        <v>120</v>
      </c>
      <c r="O6151" s="1" t="s">
        <v>7</v>
      </c>
      <c r="P6151" s="1" t="s">
        <v>894</v>
      </c>
      <c r="Q6151" s="1" t="s">
        <v>476</v>
      </c>
      <c r="R6151" s="1" t="s">
        <v>503</v>
      </c>
      <c r="S6151" s="1" t="s">
        <v>35346</v>
      </c>
      <c r="T6151" s="21">
        <v>0</v>
      </c>
      <c r="U6151" s="21">
        <v>1617.76</v>
      </c>
      <c r="V6151" s="21">
        <f t="shared" si="386"/>
        <v>1617.76</v>
      </c>
      <c r="W6151" s="23">
        <f t="shared" si="387"/>
        <v>0</v>
      </c>
      <c r="X6151" s="3">
        <v>0</v>
      </c>
      <c r="Y6151" s="2">
        <v>1795.9</v>
      </c>
      <c r="Z6151" s="3">
        <f t="shared" si="384"/>
        <v>1795.9</v>
      </c>
      <c r="AA6151" s="8">
        <f t="shared" si="385"/>
        <v>0</v>
      </c>
    </row>
    <row r="6152" spans="1:27" ht="10.5" x14ac:dyDescent="0.15">
      <c r="A6152" s="1" t="s">
        <v>44583</v>
      </c>
      <c r="B6152" s="1" t="s">
        <v>0</v>
      </c>
      <c r="C6152" s="1" t="s">
        <v>22</v>
      </c>
      <c r="E6152" s="1" t="s">
        <v>44584</v>
      </c>
      <c r="F6152" s="1" t="s">
        <v>2</v>
      </c>
      <c r="G6152" s="1" t="s">
        <v>44585</v>
      </c>
      <c r="H6152" s="1" t="s">
        <v>44586</v>
      </c>
      <c r="I6152" s="1" t="s">
        <v>44587</v>
      </c>
      <c r="J6152" s="1" t="s">
        <v>126</v>
      </c>
      <c r="K6152" s="1" t="s">
        <v>11378</v>
      </c>
      <c r="L6152" s="1" t="s">
        <v>2</v>
      </c>
      <c r="M6152" s="1" t="s">
        <v>120</v>
      </c>
      <c r="N6152" s="1" t="s">
        <v>120</v>
      </c>
      <c r="O6152" s="1" t="s">
        <v>7</v>
      </c>
      <c r="P6152" s="1" t="s">
        <v>817</v>
      </c>
      <c r="Q6152" s="1" t="s">
        <v>476</v>
      </c>
      <c r="R6152" s="1" t="s">
        <v>503</v>
      </c>
      <c r="S6152" s="1" t="s">
        <v>44588</v>
      </c>
      <c r="T6152" s="21">
        <v>0</v>
      </c>
      <c r="U6152" s="21">
        <v>9271.98</v>
      </c>
      <c r="V6152" s="21">
        <f t="shared" si="386"/>
        <v>9271.98</v>
      </c>
      <c r="W6152" s="23">
        <f t="shared" si="387"/>
        <v>0</v>
      </c>
      <c r="X6152" s="3">
        <v>0</v>
      </c>
      <c r="Y6152" s="2">
        <v>1795.7</v>
      </c>
      <c r="Z6152" s="3">
        <f t="shared" si="384"/>
        <v>1795.7</v>
      </c>
      <c r="AA6152" s="8">
        <f t="shared" si="385"/>
        <v>0</v>
      </c>
    </row>
    <row r="6153" spans="1:27" ht="10.5" x14ac:dyDescent="0.15">
      <c r="A6153" s="1" t="s">
        <v>23978</v>
      </c>
      <c r="B6153" s="1" t="s">
        <v>0</v>
      </c>
      <c r="C6153" s="1" t="s">
        <v>22</v>
      </c>
      <c r="E6153" s="1" t="s">
        <v>23979</v>
      </c>
      <c r="F6153" s="1" t="s">
        <v>2</v>
      </c>
      <c r="G6153" s="1" t="s">
        <v>23980</v>
      </c>
      <c r="H6153" s="1" t="s">
        <v>23981</v>
      </c>
      <c r="I6153" s="1" t="s">
        <v>23982</v>
      </c>
      <c r="J6153" s="1" t="s">
        <v>93</v>
      </c>
      <c r="K6153" s="1" t="s">
        <v>23983</v>
      </c>
      <c r="L6153" s="1" t="s">
        <v>6</v>
      </c>
      <c r="M6153" s="1" t="s">
        <v>120</v>
      </c>
      <c r="N6153" s="1" t="s">
        <v>120</v>
      </c>
      <c r="O6153" s="1" t="s">
        <v>7</v>
      </c>
      <c r="P6153" s="1" t="s">
        <v>495</v>
      </c>
      <c r="Q6153" s="1" t="s">
        <v>476</v>
      </c>
      <c r="R6153" s="1" t="s">
        <v>488</v>
      </c>
      <c r="S6153" s="1" t="s">
        <v>23984</v>
      </c>
      <c r="T6153" s="21">
        <v>0</v>
      </c>
      <c r="U6153" s="21">
        <v>5520</v>
      </c>
      <c r="V6153" s="21">
        <f t="shared" si="386"/>
        <v>5520</v>
      </c>
      <c r="W6153" s="23">
        <f t="shared" si="387"/>
        <v>0</v>
      </c>
      <c r="X6153" s="3">
        <v>0</v>
      </c>
      <c r="Y6153" s="2">
        <v>1794</v>
      </c>
      <c r="Z6153" s="3">
        <f t="shared" si="384"/>
        <v>1794</v>
      </c>
      <c r="AA6153" s="8">
        <f t="shared" si="385"/>
        <v>0</v>
      </c>
    </row>
    <row r="6154" spans="1:27" ht="10.5" x14ac:dyDescent="0.15">
      <c r="A6154" s="1" t="s">
        <v>38507</v>
      </c>
      <c r="B6154" s="1" t="s">
        <v>0</v>
      </c>
      <c r="C6154" s="1" t="s">
        <v>22</v>
      </c>
      <c r="E6154" s="1" t="s">
        <v>38508</v>
      </c>
      <c r="F6154" s="1" t="s">
        <v>2</v>
      </c>
      <c r="G6154" s="1" t="s">
        <v>38509</v>
      </c>
      <c r="H6154" s="1" t="s">
        <v>38510</v>
      </c>
      <c r="I6154" s="1" t="s">
        <v>557</v>
      </c>
      <c r="J6154" s="1" t="s">
        <v>118</v>
      </c>
      <c r="K6154" s="1" t="s">
        <v>727</v>
      </c>
      <c r="L6154" s="1" t="s">
        <v>2</v>
      </c>
      <c r="M6154" s="1" t="s">
        <v>120</v>
      </c>
      <c r="N6154" s="1" t="s">
        <v>120</v>
      </c>
      <c r="O6154" s="1" t="s">
        <v>7</v>
      </c>
      <c r="P6154" s="1" t="s">
        <v>894</v>
      </c>
      <c r="Q6154" s="1" t="s">
        <v>476</v>
      </c>
      <c r="R6154" s="1" t="s">
        <v>503</v>
      </c>
      <c r="S6154" s="1" t="s">
        <v>2</v>
      </c>
      <c r="T6154" s="21">
        <v>0</v>
      </c>
      <c r="U6154" s="21">
        <v>3864</v>
      </c>
      <c r="V6154" s="21">
        <f t="shared" si="386"/>
        <v>3864</v>
      </c>
      <c r="W6154" s="23">
        <f t="shared" si="387"/>
        <v>0</v>
      </c>
      <c r="X6154" s="3">
        <v>0</v>
      </c>
      <c r="Y6154" s="2">
        <v>1794</v>
      </c>
      <c r="Z6154" s="3">
        <f t="shared" si="384"/>
        <v>1794</v>
      </c>
      <c r="AA6154" s="8">
        <f t="shared" si="385"/>
        <v>0</v>
      </c>
    </row>
    <row r="6155" spans="1:27" ht="10.5" x14ac:dyDescent="0.15">
      <c r="A6155" s="1" t="s">
        <v>46408</v>
      </c>
      <c r="B6155" s="1" t="s">
        <v>0</v>
      </c>
      <c r="C6155" s="1" t="s">
        <v>22</v>
      </c>
      <c r="E6155" s="1" t="s">
        <v>46409</v>
      </c>
      <c r="F6155" s="1" t="s">
        <v>2</v>
      </c>
      <c r="G6155" s="1" t="s">
        <v>2</v>
      </c>
      <c r="H6155" s="1" t="s">
        <v>46410</v>
      </c>
      <c r="I6155" s="1" t="s">
        <v>5346</v>
      </c>
      <c r="J6155" s="1" t="s">
        <v>24</v>
      </c>
      <c r="K6155" s="1" t="s">
        <v>5347</v>
      </c>
      <c r="L6155" s="1" t="s">
        <v>2</v>
      </c>
      <c r="M6155" s="1" t="s">
        <v>120</v>
      </c>
      <c r="N6155" s="1" t="s">
        <v>120</v>
      </c>
      <c r="O6155" s="1" t="s">
        <v>191</v>
      </c>
      <c r="P6155" s="1" t="s">
        <v>1899</v>
      </c>
      <c r="Q6155" s="1" t="s">
        <v>476</v>
      </c>
      <c r="R6155" s="1" t="s">
        <v>477</v>
      </c>
      <c r="S6155" s="1" t="s">
        <v>2</v>
      </c>
      <c r="T6155" s="21">
        <v>0</v>
      </c>
      <c r="U6155" s="21">
        <v>5111.75</v>
      </c>
      <c r="V6155" s="21">
        <f t="shared" si="386"/>
        <v>5111.75</v>
      </c>
      <c r="W6155" s="23">
        <f t="shared" si="387"/>
        <v>0</v>
      </c>
      <c r="X6155" s="3">
        <v>0</v>
      </c>
      <c r="Y6155" s="2">
        <v>1794</v>
      </c>
      <c r="Z6155" s="3">
        <f t="shared" si="384"/>
        <v>1794</v>
      </c>
      <c r="AA6155" s="8">
        <f t="shared" si="385"/>
        <v>0</v>
      </c>
    </row>
    <row r="6156" spans="1:27" ht="10.5" x14ac:dyDescent="0.15">
      <c r="A6156" s="1" t="s">
        <v>48301</v>
      </c>
      <c r="B6156" s="1" t="s">
        <v>0</v>
      </c>
      <c r="C6156" s="1" t="s">
        <v>22</v>
      </c>
      <c r="E6156" s="1" t="s">
        <v>48302</v>
      </c>
      <c r="F6156" s="1" t="s">
        <v>2</v>
      </c>
      <c r="G6156" s="1" t="s">
        <v>2</v>
      </c>
      <c r="H6156" s="1" t="s">
        <v>48303</v>
      </c>
      <c r="I6156" s="1" t="s">
        <v>5258</v>
      </c>
      <c r="J6156" s="1" t="s">
        <v>382</v>
      </c>
      <c r="K6156" s="1" t="s">
        <v>10492</v>
      </c>
      <c r="L6156" s="1" t="s">
        <v>2</v>
      </c>
      <c r="M6156" s="1" t="s">
        <v>120</v>
      </c>
      <c r="N6156" s="1" t="s">
        <v>120</v>
      </c>
      <c r="O6156" s="1" t="s">
        <v>7</v>
      </c>
      <c r="P6156" s="1" t="s">
        <v>894</v>
      </c>
      <c r="Q6156" s="1" t="s">
        <v>476</v>
      </c>
      <c r="R6156" s="1" t="s">
        <v>503</v>
      </c>
      <c r="S6156" s="1" t="s">
        <v>2</v>
      </c>
      <c r="T6156" s="21">
        <v>0</v>
      </c>
      <c r="U6156" s="21">
        <v>4968</v>
      </c>
      <c r="V6156" s="21">
        <f t="shared" si="386"/>
        <v>4968</v>
      </c>
      <c r="W6156" s="23">
        <f t="shared" si="387"/>
        <v>0</v>
      </c>
      <c r="X6156" s="3">
        <v>0</v>
      </c>
      <c r="Y6156" s="2">
        <v>1794</v>
      </c>
      <c r="Z6156" s="3">
        <f t="shared" si="384"/>
        <v>1794</v>
      </c>
      <c r="AA6156" s="8">
        <f t="shared" si="385"/>
        <v>0</v>
      </c>
    </row>
    <row r="6157" spans="1:27" ht="10.5" x14ac:dyDescent="0.15">
      <c r="A6157" s="1" t="s">
        <v>32696</v>
      </c>
      <c r="B6157" s="1" t="s">
        <v>0</v>
      </c>
      <c r="C6157" s="1" t="s">
        <v>22</v>
      </c>
      <c r="E6157" s="1" t="s">
        <v>32697</v>
      </c>
      <c r="F6157" s="1" t="s">
        <v>2</v>
      </c>
      <c r="G6157" s="1" t="s">
        <v>2</v>
      </c>
      <c r="H6157" s="1" t="s">
        <v>32698</v>
      </c>
      <c r="I6157" s="1" t="s">
        <v>32699</v>
      </c>
      <c r="J6157" s="1" t="s">
        <v>162</v>
      </c>
      <c r="K6157" s="1" t="s">
        <v>23549</v>
      </c>
      <c r="L6157" s="1" t="s">
        <v>57</v>
      </c>
      <c r="M6157" s="1" t="s">
        <v>120</v>
      </c>
      <c r="N6157" s="1" t="s">
        <v>760</v>
      </c>
      <c r="O6157" s="1" t="s">
        <v>7</v>
      </c>
      <c r="P6157" s="1" t="s">
        <v>1924</v>
      </c>
      <c r="Q6157" s="1" t="s">
        <v>476</v>
      </c>
      <c r="R6157" s="1" t="s">
        <v>488</v>
      </c>
      <c r="S6157" s="1" t="s">
        <v>32700</v>
      </c>
      <c r="T6157" s="21">
        <v>0</v>
      </c>
      <c r="U6157" s="21">
        <v>4146.6000000000004</v>
      </c>
      <c r="V6157" s="21">
        <f t="shared" si="386"/>
        <v>4146.6000000000004</v>
      </c>
      <c r="W6157" s="23">
        <f t="shared" si="387"/>
        <v>0</v>
      </c>
      <c r="X6157" s="3">
        <v>0</v>
      </c>
      <c r="Y6157" s="2">
        <v>1790.64</v>
      </c>
      <c r="Z6157" s="3">
        <f t="shared" si="384"/>
        <v>1790.64</v>
      </c>
      <c r="AA6157" s="8">
        <f t="shared" si="385"/>
        <v>0</v>
      </c>
    </row>
    <row r="6158" spans="1:27" ht="10.5" x14ac:dyDescent="0.15">
      <c r="A6158" s="1" t="s">
        <v>45369</v>
      </c>
      <c r="B6158" s="1" t="s">
        <v>0</v>
      </c>
      <c r="C6158" s="1" t="s">
        <v>22</v>
      </c>
      <c r="E6158" s="1" t="s">
        <v>45370</v>
      </c>
      <c r="F6158" s="1" t="s">
        <v>2</v>
      </c>
      <c r="G6158" s="1" t="s">
        <v>2</v>
      </c>
      <c r="H6158" s="1" t="s">
        <v>45371</v>
      </c>
      <c r="I6158" s="1" t="s">
        <v>229</v>
      </c>
      <c r="J6158" s="1" t="s">
        <v>88</v>
      </c>
      <c r="K6158" s="1" t="s">
        <v>4221</v>
      </c>
      <c r="L6158" s="1" t="s">
        <v>2</v>
      </c>
      <c r="M6158" s="1" t="s">
        <v>120</v>
      </c>
      <c r="N6158" s="1" t="s">
        <v>120</v>
      </c>
      <c r="O6158" s="1" t="s">
        <v>7</v>
      </c>
      <c r="P6158" s="1" t="s">
        <v>495</v>
      </c>
      <c r="Q6158" s="1" t="s">
        <v>476</v>
      </c>
      <c r="R6158" s="1" t="s">
        <v>488</v>
      </c>
      <c r="S6158" s="1" t="s">
        <v>45372</v>
      </c>
      <c r="T6158" s="21">
        <v>32.700000000000003</v>
      </c>
      <c r="U6158" s="21">
        <v>4386.76</v>
      </c>
      <c r="V6158" s="21">
        <f t="shared" si="386"/>
        <v>4419.46</v>
      </c>
      <c r="W6158" s="23">
        <f t="shared" si="387"/>
        <v>7.3990940069601271E-3</v>
      </c>
      <c r="X6158" s="3">
        <v>0</v>
      </c>
      <c r="Y6158" s="2">
        <v>1789.91</v>
      </c>
      <c r="Z6158" s="3">
        <f t="shared" si="384"/>
        <v>1789.91</v>
      </c>
      <c r="AA6158" s="8">
        <f t="shared" si="385"/>
        <v>0</v>
      </c>
    </row>
    <row r="6159" spans="1:27" ht="10.5" x14ac:dyDescent="0.15">
      <c r="A6159" s="1" t="s">
        <v>41125</v>
      </c>
      <c r="B6159" s="1" t="s">
        <v>0</v>
      </c>
      <c r="C6159" s="1" t="s">
        <v>22</v>
      </c>
      <c r="E6159" s="1" t="s">
        <v>14073</v>
      </c>
      <c r="F6159" s="1" t="s">
        <v>2</v>
      </c>
      <c r="G6159" s="1" t="s">
        <v>14074</v>
      </c>
      <c r="H6159" s="1" t="s">
        <v>41126</v>
      </c>
      <c r="I6159" s="1" t="s">
        <v>18391</v>
      </c>
      <c r="J6159" s="1" t="s">
        <v>118</v>
      </c>
      <c r="K6159" s="1" t="s">
        <v>18392</v>
      </c>
      <c r="L6159" s="1" t="s">
        <v>2</v>
      </c>
      <c r="M6159" s="1" t="s">
        <v>120</v>
      </c>
      <c r="N6159" s="1" t="s">
        <v>120</v>
      </c>
      <c r="O6159" s="1" t="s">
        <v>7</v>
      </c>
      <c r="P6159" s="1" t="s">
        <v>588</v>
      </c>
      <c r="Q6159" s="1" t="s">
        <v>476</v>
      </c>
      <c r="R6159" s="1" t="s">
        <v>488</v>
      </c>
      <c r="S6159" s="1" t="s">
        <v>2</v>
      </c>
      <c r="T6159" s="21"/>
      <c r="U6159" s="21"/>
      <c r="V6159" s="21">
        <f t="shared" si="386"/>
        <v>0</v>
      </c>
      <c r="W6159" s="23" t="e">
        <f t="shared" si="387"/>
        <v>#DIV/0!</v>
      </c>
      <c r="X6159" s="3">
        <v>0</v>
      </c>
      <c r="Y6159" s="2">
        <v>1788.7</v>
      </c>
      <c r="Z6159" s="3">
        <f t="shared" si="384"/>
        <v>1788.7</v>
      </c>
      <c r="AA6159" s="8">
        <f t="shared" si="385"/>
        <v>0</v>
      </c>
    </row>
    <row r="6160" spans="1:27" ht="10.5" x14ac:dyDescent="0.15">
      <c r="A6160" s="1" t="s">
        <v>19813</v>
      </c>
      <c r="B6160" s="1" t="s">
        <v>0</v>
      </c>
      <c r="C6160" s="1" t="s">
        <v>22</v>
      </c>
      <c r="E6160" s="1" t="s">
        <v>19814</v>
      </c>
      <c r="F6160" s="1" t="s">
        <v>2</v>
      </c>
      <c r="G6160" s="1" t="s">
        <v>19815</v>
      </c>
      <c r="H6160" s="1" t="s">
        <v>19816</v>
      </c>
      <c r="I6160" s="1" t="s">
        <v>18060</v>
      </c>
      <c r="J6160" s="1" t="s">
        <v>53</v>
      </c>
      <c r="K6160" s="1" t="s">
        <v>19817</v>
      </c>
      <c r="L6160" s="1" t="s">
        <v>2</v>
      </c>
      <c r="M6160" s="1" t="s">
        <v>120</v>
      </c>
      <c r="N6160" s="1" t="s">
        <v>120</v>
      </c>
      <c r="O6160" s="1" t="s">
        <v>7</v>
      </c>
      <c r="P6160" s="1" t="s">
        <v>879</v>
      </c>
      <c r="Q6160" s="1" t="s">
        <v>476</v>
      </c>
      <c r="R6160" s="1" t="s">
        <v>477</v>
      </c>
      <c r="S6160" s="1" t="s">
        <v>19818</v>
      </c>
      <c r="T6160" s="21">
        <v>0</v>
      </c>
      <c r="U6160" s="21">
        <v>2111.19</v>
      </c>
      <c r="V6160" s="21">
        <f t="shared" si="386"/>
        <v>2111.19</v>
      </c>
      <c r="W6160" s="23">
        <f t="shared" si="387"/>
        <v>0</v>
      </c>
      <c r="X6160" s="3">
        <v>0</v>
      </c>
      <c r="Y6160" s="2">
        <v>1788.16</v>
      </c>
      <c r="Z6160" s="3">
        <f t="shared" si="384"/>
        <v>1788.16</v>
      </c>
      <c r="AA6160" s="8">
        <f t="shared" si="385"/>
        <v>0</v>
      </c>
    </row>
    <row r="6161" spans="1:27" ht="10.5" x14ac:dyDescent="0.15">
      <c r="A6161" s="1" t="s">
        <v>25999</v>
      </c>
      <c r="B6161" s="1" t="s">
        <v>0</v>
      </c>
      <c r="C6161" s="1" t="s">
        <v>1</v>
      </c>
      <c r="E6161" s="1" t="s">
        <v>26000</v>
      </c>
      <c r="F6161" s="1" t="s">
        <v>2</v>
      </c>
      <c r="G6161" s="1" t="s">
        <v>2</v>
      </c>
      <c r="H6161" s="1" t="s">
        <v>26001</v>
      </c>
      <c r="I6161" s="1" t="s">
        <v>11600</v>
      </c>
      <c r="J6161" s="1" t="s">
        <v>386</v>
      </c>
      <c r="K6161" s="1" t="s">
        <v>17652</v>
      </c>
      <c r="L6161" s="1" t="s">
        <v>72</v>
      </c>
      <c r="M6161" s="1" t="s">
        <v>137</v>
      </c>
      <c r="N6161" s="1" t="s">
        <v>246</v>
      </c>
      <c r="O6161" s="1" t="s">
        <v>7</v>
      </c>
      <c r="P6161" s="1" t="s">
        <v>154</v>
      </c>
      <c r="Q6161" s="1" t="s">
        <v>9</v>
      </c>
      <c r="R6161" s="1" t="s">
        <v>10</v>
      </c>
      <c r="S6161" s="1" t="s">
        <v>26002</v>
      </c>
      <c r="T6161" s="21">
        <v>0</v>
      </c>
      <c r="U6161" s="21">
        <v>3687.38</v>
      </c>
      <c r="V6161" s="21">
        <f t="shared" si="386"/>
        <v>3687.38</v>
      </c>
      <c r="W6161" s="23">
        <f t="shared" si="387"/>
        <v>0</v>
      </c>
      <c r="X6161" s="3">
        <v>0</v>
      </c>
      <c r="Y6161" s="2">
        <v>1780.18</v>
      </c>
      <c r="Z6161" s="3">
        <f t="shared" si="384"/>
        <v>1780.18</v>
      </c>
      <c r="AA6161" s="8">
        <f t="shared" si="385"/>
        <v>0</v>
      </c>
    </row>
    <row r="6162" spans="1:27" ht="10.5" x14ac:dyDescent="0.15">
      <c r="A6162" s="1" t="s">
        <v>5768</v>
      </c>
      <c r="B6162" s="1" t="s">
        <v>0</v>
      </c>
      <c r="C6162" s="1" t="s">
        <v>22</v>
      </c>
      <c r="E6162" s="1" t="s">
        <v>19262</v>
      </c>
      <c r="F6162" s="1" t="s">
        <v>2</v>
      </c>
      <c r="G6162" s="1" t="s">
        <v>19263</v>
      </c>
      <c r="H6162" s="1" t="s">
        <v>19264</v>
      </c>
      <c r="I6162" s="1" t="s">
        <v>3770</v>
      </c>
      <c r="J6162" s="1" t="s">
        <v>162</v>
      </c>
      <c r="K6162" s="1" t="s">
        <v>3771</v>
      </c>
      <c r="L6162" s="1" t="s">
        <v>6</v>
      </c>
      <c r="M6162" s="1" t="s">
        <v>120</v>
      </c>
      <c r="N6162" s="1" t="s">
        <v>760</v>
      </c>
      <c r="O6162" s="1" t="s">
        <v>7</v>
      </c>
      <c r="P6162" s="1" t="s">
        <v>761</v>
      </c>
      <c r="Q6162" s="1" t="s">
        <v>476</v>
      </c>
      <c r="R6162" s="1" t="s">
        <v>488</v>
      </c>
      <c r="S6162" s="1" t="s">
        <v>19265</v>
      </c>
      <c r="T6162" s="21">
        <v>0</v>
      </c>
      <c r="U6162" s="21">
        <v>2128.9499999999998</v>
      </c>
      <c r="V6162" s="21">
        <f t="shared" si="386"/>
        <v>2128.9499999999998</v>
      </c>
      <c r="W6162" s="23">
        <f t="shared" si="387"/>
        <v>0</v>
      </c>
      <c r="X6162" s="3">
        <v>0</v>
      </c>
      <c r="Y6162" s="2">
        <v>1777.83</v>
      </c>
      <c r="Z6162" s="3">
        <f t="shared" si="384"/>
        <v>1777.83</v>
      </c>
      <c r="AA6162" s="8">
        <f t="shared" si="385"/>
        <v>0</v>
      </c>
    </row>
    <row r="6163" spans="1:27" ht="10.5" x14ac:dyDescent="0.15">
      <c r="A6163" s="1" t="s">
        <v>24325</v>
      </c>
      <c r="B6163" s="1" t="s">
        <v>0</v>
      </c>
      <c r="C6163" s="1" t="s">
        <v>22</v>
      </c>
      <c r="E6163" s="1" t="s">
        <v>24326</v>
      </c>
      <c r="F6163" s="1" t="s">
        <v>2</v>
      </c>
      <c r="G6163" s="1" t="s">
        <v>551</v>
      </c>
      <c r="H6163" s="1" t="s">
        <v>24327</v>
      </c>
      <c r="I6163" s="1" t="s">
        <v>59</v>
      </c>
      <c r="J6163" s="1" t="s">
        <v>24</v>
      </c>
      <c r="K6163" s="1" t="s">
        <v>1926</v>
      </c>
      <c r="L6163" s="1" t="s">
        <v>34</v>
      </c>
      <c r="M6163" s="1" t="s">
        <v>120</v>
      </c>
      <c r="N6163" s="1" t="s">
        <v>120</v>
      </c>
      <c r="O6163" s="1" t="s">
        <v>7</v>
      </c>
      <c r="P6163" s="1" t="s">
        <v>991</v>
      </c>
      <c r="Q6163" s="1" t="s">
        <v>29</v>
      </c>
      <c r="R6163" s="1" t="s">
        <v>30</v>
      </c>
      <c r="S6163" s="1" t="s">
        <v>24328</v>
      </c>
      <c r="T6163" s="21">
        <v>0</v>
      </c>
      <c r="U6163" s="21">
        <v>833.5</v>
      </c>
      <c r="V6163" s="21">
        <f t="shared" si="386"/>
        <v>833.5</v>
      </c>
      <c r="W6163" s="23">
        <f t="shared" si="387"/>
        <v>0</v>
      </c>
      <c r="X6163" s="3">
        <v>0</v>
      </c>
      <c r="Y6163" s="2">
        <v>1775.05</v>
      </c>
      <c r="Z6163" s="3">
        <f t="shared" si="384"/>
        <v>1775.05</v>
      </c>
      <c r="AA6163" s="8">
        <f t="shared" si="385"/>
        <v>0</v>
      </c>
    </row>
    <row r="6164" spans="1:27" ht="10.5" x14ac:dyDescent="0.15">
      <c r="A6164" s="1" t="s">
        <v>27581</v>
      </c>
      <c r="B6164" s="1" t="s">
        <v>0</v>
      </c>
      <c r="C6164" s="1" t="s">
        <v>22</v>
      </c>
      <c r="E6164" s="1" t="s">
        <v>27582</v>
      </c>
      <c r="F6164" s="1" t="s">
        <v>2</v>
      </c>
      <c r="G6164" s="1" t="s">
        <v>27583</v>
      </c>
      <c r="H6164" s="1" t="s">
        <v>27584</v>
      </c>
      <c r="I6164" s="1" t="s">
        <v>316</v>
      </c>
      <c r="J6164" s="1" t="s">
        <v>18</v>
      </c>
      <c r="K6164" s="1" t="s">
        <v>12367</v>
      </c>
      <c r="L6164" s="1" t="s">
        <v>2</v>
      </c>
      <c r="M6164" s="1" t="s">
        <v>120</v>
      </c>
      <c r="N6164" s="1" t="s">
        <v>120</v>
      </c>
      <c r="O6164" s="1" t="s">
        <v>7</v>
      </c>
      <c r="P6164" s="1" t="s">
        <v>879</v>
      </c>
      <c r="Q6164" s="1" t="s">
        <v>476</v>
      </c>
      <c r="R6164" s="1" t="s">
        <v>477</v>
      </c>
      <c r="S6164" s="1" t="s">
        <v>27585</v>
      </c>
      <c r="T6164" s="21"/>
      <c r="U6164" s="21"/>
      <c r="V6164" s="21">
        <f t="shared" si="386"/>
        <v>0</v>
      </c>
      <c r="W6164" s="23" t="e">
        <f t="shared" si="387"/>
        <v>#DIV/0!</v>
      </c>
      <c r="X6164" s="3">
        <v>0</v>
      </c>
      <c r="Y6164" s="2">
        <v>1774.15</v>
      </c>
      <c r="Z6164" s="3">
        <f t="shared" si="384"/>
        <v>1774.15</v>
      </c>
      <c r="AA6164" s="8">
        <f t="shared" si="385"/>
        <v>0</v>
      </c>
    </row>
    <row r="6165" spans="1:27" ht="10.5" x14ac:dyDescent="0.15">
      <c r="A6165" s="1" t="s">
        <v>44096</v>
      </c>
      <c r="B6165" s="1" t="s">
        <v>0</v>
      </c>
      <c r="C6165" s="1" t="s">
        <v>22</v>
      </c>
      <c r="E6165" s="1" t="s">
        <v>34115</v>
      </c>
      <c r="F6165" s="1" t="s">
        <v>2</v>
      </c>
      <c r="G6165" s="1" t="s">
        <v>44097</v>
      </c>
      <c r="H6165" s="1" t="s">
        <v>44098</v>
      </c>
      <c r="I6165" s="1" t="s">
        <v>2114</v>
      </c>
      <c r="J6165" s="1" t="s">
        <v>64</v>
      </c>
      <c r="K6165" s="1" t="s">
        <v>2260</v>
      </c>
      <c r="L6165" s="1" t="s">
        <v>2</v>
      </c>
      <c r="M6165" s="1" t="s">
        <v>120</v>
      </c>
      <c r="N6165" s="1" t="s">
        <v>120</v>
      </c>
      <c r="O6165" s="1" t="s">
        <v>7</v>
      </c>
      <c r="P6165" s="1" t="s">
        <v>807</v>
      </c>
      <c r="Q6165" s="1" t="s">
        <v>476</v>
      </c>
      <c r="R6165" s="1" t="s">
        <v>488</v>
      </c>
      <c r="S6165" s="1" t="s">
        <v>2</v>
      </c>
      <c r="T6165" s="21">
        <v>0</v>
      </c>
      <c r="U6165" s="21">
        <v>4361.53</v>
      </c>
      <c r="V6165" s="21">
        <f t="shared" si="386"/>
        <v>4361.53</v>
      </c>
      <c r="W6165" s="23">
        <f t="shared" si="387"/>
        <v>0</v>
      </c>
      <c r="X6165" s="3">
        <v>0</v>
      </c>
      <c r="Y6165" s="2">
        <v>1773.94</v>
      </c>
      <c r="Z6165" s="3">
        <f t="shared" si="384"/>
        <v>1773.94</v>
      </c>
      <c r="AA6165" s="8">
        <f t="shared" si="385"/>
        <v>0</v>
      </c>
    </row>
    <row r="6166" spans="1:27" ht="10.5" x14ac:dyDescent="0.15">
      <c r="A6166" s="1" t="s">
        <v>21020</v>
      </c>
      <c r="B6166" s="1" t="s">
        <v>0</v>
      </c>
      <c r="C6166" s="1" t="s">
        <v>22</v>
      </c>
      <c r="E6166" s="1" t="s">
        <v>21021</v>
      </c>
      <c r="F6166" s="1" t="s">
        <v>2</v>
      </c>
      <c r="G6166" s="1" t="s">
        <v>2</v>
      </c>
      <c r="H6166" s="1" t="s">
        <v>21022</v>
      </c>
      <c r="I6166" s="1" t="s">
        <v>962</v>
      </c>
      <c r="J6166" s="1" t="s">
        <v>24</v>
      </c>
      <c r="K6166" s="1" t="s">
        <v>10313</v>
      </c>
      <c r="L6166" s="1" t="s">
        <v>2</v>
      </c>
      <c r="M6166" s="1" t="s">
        <v>120</v>
      </c>
      <c r="N6166" s="1" t="s">
        <v>120</v>
      </c>
      <c r="O6166" s="1" t="s">
        <v>7</v>
      </c>
      <c r="P6166" s="1" t="s">
        <v>817</v>
      </c>
      <c r="Q6166" s="1" t="s">
        <v>476</v>
      </c>
      <c r="R6166" s="1" t="s">
        <v>503</v>
      </c>
      <c r="S6166" s="1" t="s">
        <v>21023</v>
      </c>
      <c r="T6166" s="21">
        <v>0</v>
      </c>
      <c r="U6166" s="21">
        <v>2966.48</v>
      </c>
      <c r="V6166" s="21">
        <f t="shared" si="386"/>
        <v>2966.48</v>
      </c>
      <c r="W6166" s="23">
        <f t="shared" si="387"/>
        <v>0</v>
      </c>
      <c r="X6166" s="3">
        <v>0</v>
      </c>
      <c r="Y6166" s="2">
        <v>1773.17</v>
      </c>
      <c r="Z6166" s="3">
        <f t="shared" si="384"/>
        <v>1773.17</v>
      </c>
      <c r="AA6166" s="8">
        <f t="shared" si="385"/>
        <v>0</v>
      </c>
    </row>
    <row r="6167" spans="1:27" ht="10.5" x14ac:dyDescent="0.15">
      <c r="A6167" s="1" t="s">
        <v>41807</v>
      </c>
      <c r="B6167" s="1" t="s">
        <v>0</v>
      </c>
      <c r="C6167" s="1" t="s">
        <v>22</v>
      </c>
      <c r="E6167" s="1" t="s">
        <v>41808</v>
      </c>
      <c r="F6167" s="1" t="s">
        <v>2</v>
      </c>
      <c r="G6167" s="1" t="s">
        <v>2</v>
      </c>
      <c r="H6167" s="1" t="s">
        <v>41809</v>
      </c>
      <c r="I6167" s="1" t="s">
        <v>433</v>
      </c>
      <c r="J6167" s="1" t="s">
        <v>64</v>
      </c>
      <c r="K6167" s="1" t="s">
        <v>1720</v>
      </c>
      <c r="L6167" s="1" t="s">
        <v>2</v>
      </c>
      <c r="M6167" s="1" t="s">
        <v>120</v>
      </c>
      <c r="N6167" s="1" t="s">
        <v>120</v>
      </c>
      <c r="O6167" s="1" t="s">
        <v>7</v>
      </c>
      <c r="P6167" s="1" t="s">
        <v>139</v>
      </c>
      <c r="Q6167" s="1" t="s">
        <v>140</v>
      </c>
      <c r="R6167" s="1" t="s">
        <v>141</v>
      </c>
      <c r="S6167" s="1" t="s">
        <v>2</v>
      </c>
      <c r="T6167" s="21"/>
      <c r="U6167" s="21"/>
      <c r="V6167" s="21">
        <f t="shared" si="386"/>
        <v>0</v>
      </c>
      <c r="W6167" s="23" t="e">
        <f t="shared" si="387"/>
        <v>#DIV/0!</v>
      </c>
      <c r="X6167" s="3">
        <v>0</v>
      </c>
      <c r="Y6167" s="2">
        <v>1770.05</v>
      </c>
      <c r="Z6167" s="3">
        <f t="shared" si="384"/>
        <v>1770.05</v>
      </c>
      <c r="AA6167" s="8">
        <f t="shared" si="385"/>
        <v>0</v>
      </c>
    </row>
    <row r="6168" spans="1:27" ht="10.5" x14ac:dyDescent="0.15">
      <c r="A6168" s="1" t="s">
        <v>24368</v>
      </c>
      <c r="B6168" s="1" t="s">
        <v>0</v>
      </c>
      <c r="C6168" s="1" t="s">
        <v>22</v>
      </c>
      <c r="E6168" s="1" t="s">
        <v>24369</v>
      </c>
      <c r="F6168" s="1" t="s">
        <v>2</v>
      </c>
      <c r="G6168" s="1" t="s">
        <v>2</v>
      </c>
      <c r="H6168" s="1" t="s">
        <v>24370</v>
      </c>
      <c r="I6168" s="1" t="s">
        <v>5606</v>
      </c>
      <c r="J6168" s="1" t="s">
        <v>150</v>
      </c>
      <c r="K6168" s="1" t="s">
        <v>5607</v>
      </c>
      <c r="L6168" s="1" t="s">
        <v>6</v>
      </c>
      <c r="M6168" s="1" t="s">
        <v>120</v>
      </c>
      <c r="N6168" s="1" t="s">
        <v>120</v>
      </c>
      <c r="O6168" s="1" t="s">
        <v>7</v>
      </c>
      <c r="P6168" s="1" t="s">
        <v>817</v>
      </c>
      <c r="Q6168" s="1" t="s">
        <v>476</v>
      </c>
      <c r="R6168" s="1" t="s">
        <v>503</v>
      </c>
      <c r="S6168" s="1" t="s">
        <v>2</v>
      </c>
      <c r="T6168" s="21">
        <v>0</v>
      </c>
      <c r="U6168" s="21">
        <v>2484</v>
      </c>
      <c r="V6168" s="21">
        <f t="shared" si="386"/>
        <v>2484</v>
      </c>
      <c r="W6168" s="23">
        <f t="shared" si="387"/>
        <v>0</v>
      </c>
      <c r="X6168" s="3">
        <v>0</v>
      </c>
      <c r="Y6168" s="2">
        <v>1763.18</v>
      </c>
      <c r="Z6168" s="3">
        <f t="shared" si="384"/>
        <v>1763.18</v>
      </c>
      <c r="AA6168" s="8">
        <f t="shared" si="385"/>
        <v>0</v>
      </c>
    </row>
    <row r="6169" spans="1:27" ht="10.5" x14ac:dyDescent="0.15">
      <c r="A6169" s="1" t="s">
        <v>38502</v>
      </c>
      <c r="B6169" s="1" t="s">
        <v>0</v>
      </c>
      <c r="C6169" s="1" t="s">
        <v>22</v>
      </c>
      <c r="E6169" s="1" t="s">
        <v>38503</v>
      </c>
      <c r="F6169" s="1" t="s">
        <v>2</v>
      </c>
      <c r="G6169" s="1" t="s">
        <v>38504</v>
      </c>
      <c r="H6169" s="1" t="s">
        <v>38505</v>
      </c>
      <c r="I6169" s="1" t="s">
        <v>35777</v>
      </c>
      <c r="J6169" s="1" t="s">
        <v>53</v>
      </c>
      <c r="K6169" s="1" t="s">
        <v>35778</v>
      </c>
      <c r="L6169" s="1" t="s">
        <v>2</v>
      </c>
      <c r="M6169" s="1" t="s">
        <v>120</v>
      </c>
      <c r="N6169" s="1" t="s">
        <v>120</v>
      </c>
      <c r="O6169" s="1" t="s">
        <v>7</v>
      </c>
      <c r="P6169" s="1" t="s">
        <v>817</v>
      </c>
      <c r="Q6169" s="1" t="s">
        <v>476</v>
      </c>
      <c r="R6169" s="1" t="s">
        <v>503</v>
      </c>
      <c r="S6169" s="1" t="s">
        <v>38506</v>
      </c>
      <c r="T6169" s="21">
        <v>44.55</v>
      </c>
      <c r="U6169" s="21">
        <v>4392.8900000000003</v>
      </c>
      <c r="V6169" s="21">
        <f t="shared" si="386"/>
        <v>4437.4400000000005</v>
      </c>
      <c r="W6169" s="23">
        <f t="shared" si="387"/>
        <v>1.0039572366048891E-2</v>
      </c>
      <c r="X6169" s="3">
        <v>0</v>
      </c>
      <c r="Y6169" s="2">
        <v>1762.14</v>
      </c>
      <c r="Z6169" s="3">
        <f t="shared" si="384"/>
        <v>1762.14</v>
      </c>
      <c r="AA6169" s="8">
        <f t="shared" si="385"/>
        <v>0</v>
      </c>
    </row>
    <row r="6170" spans="1:27" ht="10.5" x14ac:dyDescent="0.15">
      <c r="A6170" s="1" t="s">
        <v>43737</v>
      </c>
      <c r="B6170" s="1" t="s">
        <v>0</v>
      </c>
      <c r="C6170" s="1" t="s">
        <v>22</v>
      </c>
      <c r="E6170" s="1" t="s">
        <v>43738</v>
      </c>
      <c r="F6170" s="1" t="s">
        <v>2</v>
      </c>
      <c r="G6170" s="1" t="s">
        <v>2</v>
      </c>
      <c r="H6170" s="1" t="s">
        <v>43739</v>
      </c>
      <c r="I6170" s="1" t="s">
        <v>2083</v>
      </c>
      <c r="J6170" s="1" t="s">
        <v>18</v>
      </c>
      <c r="K6170" s="1" t="s">
        <v>14318</v>
      </c>
      <c r="L6170" s="1" t="s">
        <v>2</v>
      </c>
      <c r="M6170" s="1" t="s">
        <v>120</v>
      </c>
      <c r="N6170" s="1" t="s">
        <v>120</v>
      </c>
      <c r="O6170" s="1" t="s">
        <v>7</v>
      </c>
      <c r="P6170" s="1" t="s">
        <v>747</v>
      </c>
      <c r="Q6170" s="1" t="s">
        <v>476</v>
      </c>
      <c r="R6170" s="1" t="s">
        <v>488</v>
      </c>
      <c r="S6170" s="1" t="s">
        <v>2</v>
      </c>
      <c r="T6170" s="21">
        <v>0</v>
      </c>
      <c r="U6170" s="21">
        <v>2583.4699999999998</v>
      </c>
      <c r="V6170" s="21">
        <f t="shared" si="386"/>
        <v>2583.4699999999998</v>
      </c>
      <c r="W6170" s="23">
        <f t="shared" si="387"/>
        <v>0</v>
      </c>
      <c r="X6170" s="3">
        <v>0</v>
      </c>
      <c r="Y6170" s="2">
        <v>1761.59</v>
      </c>
      <c r="Z6170" s="3">
        <f t="shared" si="384"/>
        <v>1761.59</v>
      </c>
      <c r="AA6170" s="8">
        <f t="shared" si="385"/>
        <v>0</v>
      </c>
    </row>
    <row r="6171" spans="1:27" ht="10.5" x14ac:dyDescent="0.15">
      <c r="A6171" s="1" t="s">
        <v>28704</v>
      </c>
      <c r="B6171" s="1" t="s">
        <v>0</v>
      </c>
      <c r="C6171" s="1" t="s">
        <v>22</v>
      </c>
      <c r="E6171" s="1" t="s">
        <v>28705</v>
      </c>
      <c r="F6171" s="1" t="s">
        <v>2</v>
      </c>
      <c r="G6171" s="1" t="s">
        <v>2</v>
      </c>
      <c r="H6171" s="1" t="s">
        <v>28706</v>
      </c>
      <c r="I6171" s="1" t="s">
        <v>9974</v>
      </c>
      <c r="J6171" s="1" t="s">
        <v>162</v>
      </c>
      <c r="K6171" s="1" t="s">
        <v>9975</v>
      </c>
      <c r="L6171" s="1" t="s">
        <v>6</v>
      </c>
      <c r="M6171" s="1" t="s">
        <v>120</v>
      </c>
      <c r="N6171" s="1" t="s">
        <v>760</v>
      </c>
      <c r="O6171" s="1" t="s">
        <v>7</v>
      </c>
      <c r="P6171" s="1" t="s">
        <v>894</v>
      </c>
      <c r="Q6171" s="1" t="s">
        <v>476</v>
      </c>
      <c r="R6171" s="1" t="s">
        <v>503</v>
      </c>
      <c r="S6171" s="1" t="s">
        <v>28707</v>
      </c>
      <c r="T6171" s="21">
        <v>0</v>
      </c>
      <c r="U6171" s="21">
        <v>6965.08</v>
      </c>
      <c r="V6171" s="21">
        <f t="shared" si="386"/>
        <v>6965.08</v>
      </c>
      <c r="W6171" s="23">
        <f t="shared" si="387"/>
        <v>0</v>
      </c>
      <c r="X6171" s="3">
        <v>0</v>
      </c>
      <c r="Y6171" s="2">
        <v>1760.69</v>
      </c>
      <c r="Z6171" s="3">
        <f t="shared" si="384"/>
        <v>1760.69</v>
      </c>
      <c r="AA6171" s="8">
        <f t="shared" si="385"/>
        <v>0</v>
      </c>
    </row>
    <row r="6172" spans="1:27" ht="10.5" x14ac:dyDescent="0.15">
      <c r="A6172" s="1" t="s">
        <v>17953</v>
      </c>
      <c r="B6172" s="1" t="s">
        <v>0</v>
      </c>
      <c r="C6172" s="1" t="s">
        <v>1</v>
      </c>
      <c r="E6172" s="1" t="s">
        <v>17954</v>
      </c>
      <c r="F6172" s="1" t="s">
        <v>2</v>
      </c>
      <c r="G6172" s="1" t="s">
        <v>2</v>
      </c>
      <c r="H6172" s="1" t="s">
        <v>17955</v>
      </c>
      <c r="I6172" s="1" t="s">
        <v>109</v>
      </c>
      <c r="J6172" s="1" t="s">
        <v>18</v>
      </c>
      <c r="K6172" s="1" t="s">
        <v>110</v>
      </c>
      <c r="L6172" s="1" t="s">
        <v>72</v>
      </c>
      <c r="M6172" s="1" t="s">
        <v>137</v>
      </c>
      <c r="N6172" s="1" t="s">
        <v>138</v>
      </c>
      <c r="O6172" s="1" t="s">
        <v>7</v>
      </c>
      <c r="P6172" s="1" t="s">
        <v>384</v>
      </c>
      <c r="Q6172" s="1" t="s">
        <v>9</v>
      </c>
      <c r="R6172" s="1" t="s">
        <v>16</v>
      </c>
      <c r="S6172" s="1" t="s">
        <v>17956</v>
      </c>
      <c r="T6172" s="21">
        <v>0</v>
      </c>
      <c r="U6172" s="21">
        <v>3691.51</v>
      </c>
      <c r="V6172" s="21">
        <f t="shared" si="386"/>
        <v>3691.51</v>
      </c>
      <c r="W6172" s="23">
        <f t="shared" si="387"/>
        <v>0</v>
      </c>
      <c r="X6172" s="3">
        <v>0</v>
      </c>
      <c r="Y6172" s="2">
        <v>1757.53</v>
      </c>
      <c r="Z6172" s="3">
        <f t="shared" si="384"/>
        <v>1757.53</v>
      </c>
      <c r="AA6172" s="8">
        <f t="shared" si="385"/>
        <v>0</v>
      </c>
    </row>
    <row r="6173" spans="1:27" ht="10.5" x14ac:dyDescent="0.15">
      <c r="A6173" s="1" t="s">
        <v>34956</v>
      </c>
      <c r="B6173" s="1" t="s">
        <v>0</v>
      </c>
      <c r="C6173" s="1" t="s">
        <v>22</v>
      </c>
      <c r="E6173" s="1" t="s">
        <v>34957</v>
      </c>
      <c r="F6173" s="1" t="s">
        <v>2</v>
      </c>
      <c r="G6173" s="1" t="s">
        <v>2</v>
      </c>
      <c r="H6173" s="1" t="s">
        <v>34958</v>
      </c>
      <c r="I6173" s="1" t="s">
        <v>6050</v>
      </c>
      <c r="J6173" s="1" t="s">
        <v>24</v>
      </c>
      <c r="K6173" s="1" t="s">
        <v>6051</v>
      </c>
      <c r="L6173" s="1" t="s">
        <v>2</v>
      </c>
      <c r="M6173" s="1" t="s">
        <v>120</v>
      </c>
      <c r="N6173" s="1" t="s">
        <v>120</v>
      </c>
      <c r="O6173" s="1" t="s">
        <v>7</v>
      </c>
      <c r="P6173" s="1" t="s">
        <v>894</v>
      </c>
      <c r="Q6173" s="1" t="s">
        <v>476</v>
      </c>
      <c r="R6173" s="1" t="s">
        <v>503</v>
      </c>
      <c r="S6173" s="1" t="s">
        <v>34959</v>
      </c>
      <c r="T6173" s="21">
        <v>0</v>
      </c>
      <c r="U6173" s="21">
        <v>4252.1099999999997</v>
      </c>
      <c r="V6173" s="21">
        <f t="shared" si="386"/>
        <v>4252.1099999999997</v>
      </c>
      <c r="W6173" s="23">
        <f t="shared" si="387"/>
        <v>0</v>
      </c>
      <c r="X6173" s="3">
        <v>0</v>
      </c>
      <c r="Y6173" s="2">
        <v>1752.91</v>
      </c>
      <c r="Z6173" s="3">
        <f t="shared" si="384"/>
        <v>1752.91</v>
      </c>
      <c r="AA6173" s="8">
        <f t="shared" si="385"/>
        <v>0</v>
      </c>
    </row>
    <row r="6174" spans="1:27" ht="10.5" x14ac:dyDescent="0.15">
      <c r="A6174" s="1" t="s">
        <v>19792</v>
      </c>
      <c r="B6174" s="1" t="s">
        <v>0</v>
      </c>
      <c r="C6174" s="1" t="s">
        <v>1</v>
      </c>
      <c r="E6174" s="1" t="s">
        <v>19793</v>
      </c>
      <c r="F6174" s="1" t="s">
        <v>2</v>
      </c>
      <c r="G6174" s="1" t="s">
        <v>19794</v>
      </c>
      <c r="H6174" s="1" t="s">
        <v>19795</v>
      </c>
      <c r="I6174" s="1" t="s">
        <v>19796</v>
      </c>
      <c r="J6174" s="1" t="s">
        <v>118</v>
      </c>
      <c r="K6174" s="1" t="s">
        <v>5444</v>
      </c>
      <c r="L6174" s="1" t="s">
        <v>6</v>
      </c>
      <c r="M6174" s="1" t="s">
        <v>120</v>
      </c>
      <c r="N6174" s="1" t="s">
        <v>120</v>
      </c>
      <c r="O6174" s="1" t="s">
        <v>7</v>
      </c>
      <c r="P6174" s="1" t="s">
        <v>78</v>
      </c>
      <c r="Q6174" s="1" t="s">
        <v>9</v>
      </c>
      <c r="R6174" s="1" t="s">
        <v>21</v>
      </c>
      <c r="S6174" s="1" t="s">
        <v>19797</v>
      </c>
      <c r="T6174" s="21">
        <v>0</v>
      </c>
      <c r="U6174" s="21">
        <v>4559.16</v>
      </c>
      <c r="V6174" s="21">
        <f t="shared" si="386"/>
        <v>4559.16</v>
      </c>
      <c r="W6174" s="23">
        <f t="shared" si="387"/>
        <v>0</v>
      </c>
      <c r="X6174" s="3">
        <v>0</v>
      </c>
      <c r="Y6174" s="2">
        <v>1751.9</v>
      </c>
      <c r="Z6174" s="3">
        <f t="shared" si="384"/>
        <v>1751.9</v>
      </c>
      <c r="AA6174" s="8">
        <f t="shared" si="385"/>
        <v>0</v>
      </c>
    </row>
    <row r="6175" spans="1:27" ht="10.5" x14ac:dyDescent="0.15">
      <c r="A6175" s="1" t="s">
        <v>38977</v>
      </c>
      <c r="B6175" s="1" t="s">
        <v>0</v>
      </c>
      <c r="C6175" s="1" t="s">
        <v>22</v>
      </c>
      <c r="E6175" s="1" t="s">
        <v>38978</v>
      </c>
      <c r="F6175" s="1" t="s">
        <v>2</v>
      </c>
      <c r="G6175" s="1" t="s">
        <v>2</v>
      </c>
      <c r="H6175" s="1" t="s">
        <v>38979</v>
      </c>
      <c r="I6175" s="1" t="s">
        <v>18408</v>
      </c>
      <c r="J6175" s="1" t="s">
        <v>187</v>
      </c>
      <c r="K6175" s="1" t="s">
        <v>18409</v>
      </c>
      <c r="L6175" s="1" t="s">
        <v>2</v>
      </c>
      <c r="M6175" s="1" t="s">
        <v>120</v>
      </c>
      <c r="N6175" s="1" t="s">
        <v>120</v>
      </c>
      <c r="O6175" s="1" t="s">
        <v>7</v>
      </c>
      <c r="P6175" s="1" t="s">
        <v>886</v>
      </c>
      <c r="Q6175" s="1" t="s">
        <v>476</v>
      </c>
      <c r="R6175" s="1" t="s">
        <v>503</v>
      </c>
      <c r="S6175" s="1" t="s">
        <v>38980</v>
      </c>
      <c r="T6175" s="21">
        <v>0</v>
      </c>
      <c r="U6175" s="21">
        <v>3408.35</v>
      </c>
      <c r="V6175" s="21">
        <f t="shared" si="386"/>
        <v>3408.35</v>
      </c>
      <c r="W6175" s="23">
        <f t="shared" si="387"/>
        <v>0</v>
      </c>
      <c r="X6175" s="3">
        <v>0</v>
      </c>
      <c r="Y6175" s="2">
        <v>1862.38</v>
      </c>
      <c r="Z6175" s="3">
        <f t="shared" si="384"/>
        <v>1862.38</v>
      </c>
      <c r="AA6175" s="8">
        <f t="shared" si="385"/>
        <v>0</v>
      </c>
    </row>
    <row r="6176" spans="1:27" ht="10.5" x14ac:dyDescent="0.15">
      <c r="A6176" s="1" t="s">
        <v>31688</v>
      </c>
      <c r="B6176" s="1" t="s">
        <v>0</v>
      </c>
      <c r="C6176" s="1" t="s">
        <v>22</v>
      </c>
      <c r="E6176" s="1" t="s">
        <v>31689</v>
      </c>
      <c r="F6176" s="1" t="s">
        <v>2</v>
      </c>
      <c r="G6176" s="1" t="s">
        <v>31690</v>
      </c>
      <c r="H6176" s="1" t="s">
        <v>31691</v>
      </c>
      <c r="I6176" s="1" t="s">
        <v>4459</v>
      </c>
      <c r="J6176" s="1" t="s">
        <v>118</v>
      </c>
      <c r="K6176" s="1" t="s">
        <v>28238</v>
      </c>
      <c r="L6176" s="1" t="s">
        <v>2</v>
      </c>
      <c r="M6176" s="1" t="s">
        <v>120</v>
      </c>
      <c r="N6176" s="1" t="s">
        <v>120</v>
      </c>
      <c r="O6176" s="1" t="s">
        <v>7</v>
      </c>
      <c r="P6176" s="1" t="s">
        <v>5214</v>
      </c>
      <c r="Q6176" s="1" t="s">
        <v>476</v>
      </c>
      <c r="R6176" s="1" t="s">
        <v>488</v>
      </c>
      <c r="S6176" s="1" t="s">
        <v>31692</v>
      </c>
      <c r="T6176" s="21"/>
      <c r="U6176" s="21"/>
      <c r="V6176" s="21">
        <f t="shared" si="386"/>
        <v>0</v>
      </c>
      <c r="W6176" s="23" t="e">
        <f t="shared" si="387"/>
        <v>#DIV/0!</v>
      </c>
      <c r="X6176" s="3">
        <v>0</v>
      </c>
      <c r="Y6176" s="2">
        <v>1750</v>
      </c>
      <c r="Z6176" s="3">
        <f t="shared" si="384"/>
        <v>1750</v>
      </c>
      <c r="AA6176" s="8">
        <f t="shared" si="385"/>
        <v>0</v>
      </c>
    </row>
    <row r="6177" spans="1:27" ht="10.5" x14ac:dyDescent="0.15">
      <c r="A6177" s="1" t="s">
        <v>33957</v>
      </c>
      <c r="B6177" s="1" t="s">
        <v>0</v>
      </c>
      <c r="C6177" s="1" t="s">
        <v>22</v>
      </c>
      <c r="E6177" s="1" t="s">
        <v>33958</v>
      </c>
      <c r="F6177" s="1" t="s">
        <v>2</v>
      </c>
      <c r="G6177" s="1" t="s">
        <v>2</v>
      </c>
      <c r="H6177" s="1" t="s">
        <v>33959</v>
      </c>
      <c r="I6177" s="1" t="s">
        <v>33960</v>
      </c>
      <c r="J6177" s="1" t="s">
        <v>37</v>
      </c>
      <c r="K6177" s="1" t="s">
        <v>17933</v>
      </c>
      <c r="L6177" s="1" t="s">
        <v>2</v>
      </c>
      <c r="M6177" s="1" t="s">
        <v>120</v>
      </c>
      <c r="N6177" s="1" t="s">
        <v>120</v>
      </c>
      <c r="O6177" s="1" t="s">
        <v>7</v>
      </c>
      <c r="P6177" s="1" t="s">
        <v>510</v>
      </c>
      <c r="Q6177" s="1" t="s">
        <v>476</v>
      </c>
      <c r="R6177" s="1" t="s">
        <v>477</v>
      </c>
      <c r="S6177" s="1" t="s">
        <v>33961</v>
      </c>
      <c r="T6177" s="21">
        <v>0</v>
      </c>
      <c r="U6177" s="21">
        <v>4041.95</v>
      </c>
      <c r="V6177" s="21">
        <f t="shared" si="386"/>
        <v>4041.95</v>
      </c>
      <c r="W6177" s="23">
        <f t="shared" si="387"/>
        <v>0</v>
      </c>
      <c r="X6177" s="3">
        <v>0</v>
      </c>
      <c r="Y6177" s="2">
        <v>1750</v>
      </c>
      <c r="Z6177" s="3">
        <f t="shared" si="384"/>
        <v>1750</v>
      </c>
      <c r="AA6177" s="8">
        <f t="shared" si="385"/>
        <v>0</v>
      </c>
    </row>
    <row r="6178" spans="1:27" ht="10.5" x14ac:dyDescent="0.15">
      <c r="A6178" s="1" t="s">
        <v>31445</v>
      </c>
      <c r="B6178" s="1" t="s">
        <v>0</v>
      </c>
      <c r="C6178" s="1" t="s">
        <v>22</v>
      </c>
      <c r="E6178" s="1" t="s">
        <v>31446</v>
      </c>
      <c r="F6178" s="1" t="s">
        <v>2</v>
      </c>
      <c r="G6178" s="1" t="s">
        <v>31447</v>
      </c>
      <c r="H6178" s="1" t="s">
        <v>31448</v>
      </c>
      <c r="I6178" s="1" t="s">
        <v>17937</v>
      </c>
      <c r="J6178" s="1" t="s">
        <v>4</v>
      </c>
      <c r="K6178" s="1" t="s">
        <v>24379</v>
      </c>
      <c r="L6178" s="1" t="s">
        <v>2</v>
      </c>
      <c r="M6178" s="1" t="s">
        <v>120</v>
      </c>
      <c r="N6178" s="1" t="s">
        <v>120</v>
      </c>
      <c r="O6178" s="1" t="s">
        <v>7</v>
      </c>
      <c r="P6178" s="1" t="s">
        <v>807</v>
      </c>
      <c r="Q6178" s="1" t="s">
        <v>476</v>
      </c>
      <c r="R6178" s="1" t="s">
        <v>488</v>
      </c>
      <c r="S6178" s="1" t="s">
        <v>2</v>
      </c>
      <c r="T6178" s="21">
        <v>0</v>
      </c>
      <c r="U6178" s="21">
        <v>803.05</v>
      </c>
      <c r="V6178" s="21">
        <f t="shared" si="386"/>
        <v>803.05</v>
      </c>
      <c r="W6178" s="23">
        <f t="shared" si="387"/>
        <v>0</v>
      </c>
      <c r="X6178" s="3">
        <v>0</v>
      </c>
      <c r="Y6178" s="2">
        <v>1747.95</v>
      </c>
      <c r="Z6178" s="3">
        <f t="shared" si="384"/>
        <v>1747.95</v>
      </c>
      <c r="AA6178" s="8">
        <f t="shared" si="385"/>
        <v>0</v>
      </c>
    </row>
    <row r="6179" spans="1:27" ht="10.5" x14ac:dyDescent="0.15">
      <c r="A6179" s="1" t="s">
        <v>42113</v>
      </c>
      <c r="B6179" s="1" t="s">
        <v>0</v>
      </c>
      <c r="C6179" s="1" t="s">
        <v>22</v>
      </c>
      <c r="E6179" s="1" t="s">
        <v>42114</v>
      </c>
      <c r="F6179" s="1" t="s">
        <v>2</v>
      </c>
      <c r="G6179" s="1" t="s">
        <v>42115</v>
      </c>
      <c r="H6179" s="1" t="s">
        <v>42116</v>
      </c>
      <c r="I6179" s="1" t="s">
        <v>151</v>
      </c>
      <c r="J6179" s="1" t="s">
        <v>162</v>
      </c>
      <c r="K6179" s="1" t="s">
        <v>6760</v>
      </c>
      <c r="L6179" s="1" t="s">
        <v>2</v>
      </c>
      <c r="M6179" s="1" t="s">
        <v>120</v>
      </c>
      <c r="N6179" s="1" t="s">
        <v>120</v>
      </c>
      <c r="O6179" s="1" t="s">
        <v>7</v>
      </c>
      <c r="P6179" s="1" t="s">
        <v>475</v>
      </c>
      <c r="Q6179" s="1" t="s">
        <v>476</v>
      </c>
      <c r="R6179" s="1" t="s">
        <v>477</v>
      </c>
      <c r="S6179" s="1" t="s">
        <v>42117</v>
      </c>
      <c r="T6179" s="21">
        <v>0</v>
      </c>
      <c r="U6179" s="21">
        <v>2063.64</v>
      </c>
      <c r="V6179" s="21">
        <f t="shared" si="386"/>
        <v>2063.64</v>
      </c>
      <c r="W6179" s="23">
        <f t="shared" si="387"/>
        <v>0</v>
      </c>
      <c r="X6179" s="3">
        <v>0</v>
      </c>
      <c r="Y6179" s="2">
        <v>1746.2</v>
      </c>
      <c r="Z6179" s="3">
        <f t="shared" si="384"/>
        <v>1746.2</v>
      </c>
      <c r="AA6179" s="8">
        <f t="shared" si="385"/>
        <v>0</v>
      </c>
    </row>
    <row r="6180" spans="1:27" ht="10.5" x14ac:dyDescent="0.15">
      <c r="A6180" s="1" t="s">
        <v>19991</v>
      </c>
      <c r="B6180" s="1" t="s">
        <v>0</v>
      </c>
      <c r="C6180" s="1" t="s">
        <v>22</v>
      </c>
      <c r="E6180" s="1" t="s">
        <v>19992</v>
      </c>
      <c r="F6180" s="1" t="s">
        <v>2</v>
      </c>
      <c r="G6180" s="1" t="s">
        <v>2</v>
      </c>
      <c r="H6180" s="1" t="s">
        <v>19993</v>
      </c>
      <c r="I6180" s="1" t="s">
        <v>1025</v>
      </c>
      <c r="J6180" s="1" t="s">
        <v>24</v>
      </c>
      <c r="K6180" s="1" t="s">
        <v>1026</v>
      </c>
      <c r="L6180" s="1" t="s">
        <v>34</v>
      </c>
      <c r="M6180" s="1" t="s">
        <v>120</v>
      </c>
      <c r="N6180" s="1" t="s">
        <v>398</v>
      </c>
      <c r="O6180" s="1" t="s">
        <v>7</v>
      </c>
      <c r="P6180" s="1" t="s">
        <v>588</v>
      </c>
      <c r="Q6180" s="1" t="s">
        <v>476</v>
      </c>
      <c r="R6180" s="1" t="s">
        <v>488</v>
      </c>
      <c r="S6180" s="1" t="s">
        <v>19994</v>
      </c>
      <c r="T6180" s="21">
        <v>0</v>
      </c>
      <c r="U6180" s="21">
        <v>4432.71</v>
      </c>
      <c r="V6180" s="21">
        <f t="shared" si="386"/>
        <v>4432.71</v>
      </c>
      <c r="W6180" s="23">
        <f t="shared" si="387"/>
        <v>0</v>
      </c>
      <c r="X6180" s="3">
        <v>0</v>
      </c>
      <c r="Y6180" s="2">
        <v>2011.05</v>
      </c>
      <c r="Z6180" s="3">
        <f t="shared" si="384"/>
        <v>2011.05</v>
      </c>
      <c r="AA6180" s="8">
        <f t="shared" si="385"/>
        <v>0</v>
      </c>
    </row>
    <row r="6181" spans="1:27" ht="10.5" x14ac:dyDescent="0.15">
      <c r="A6181" s="1" t="s">
        <v>29370</v>
      </c>
      <c r="B6181" s="1" t="s">
        <v>0</v>
      </c>
      <c r="C6181" s="1" t="s">
        <v>22</v>
      </c>
      <c r="E6181" s="1" t="s">
        <v>29371</v>
      </c>
      <c r="F6181" s="1" t="s">
        <v>2</v>
      </c>
      <c r="G6181" s="1" t="s">
        <v>29372</v>
      </c>
      <c r="H6181" s="1" t="s">
        <v>29373</v>
      </c>
      <c r="I6181" s="1" t="s">
        <v>17855</v>
      </c>
      <c r="J6181" s="1" t="s">
        <v>40</v>
      </c>
      <c r="K6181" s="1" t="s">
        <v>17856</v>
      </c>
      <c r="L6181" s="1" t="s">
        <v>2</v>
      </c>
      <c r="M6181" s="1" t="s">
        <v>120</v>
      </c>
      <c r="N6181" s="1" t="s">
        <v>120</v>
      </c>
      <c r="O6181" s="1" t="s">
        <v>7</v>
      </c>
      <c r="P6181" s="1" t="s">
        <v>747</v>
      </c>
      <c r="Q6181" s="1" t="s">
        <v>476</v>
      </c>
      <c r="R6181" s="1" t="s">
        <v>488</v>
      </c>
      <c r="S6181" s="1" t="s">
        <v>29374</v>
      </c>
      <c r="T6181" s="21">
        <v>0</v>
      </c>
      <c r="U6181" s="21">
        <v>7102.64</v>
      </c>
      <c r="V6181" s="21">
        <f t="shared" si="386"/>
        <v>7102.64</v>
      </c>
      <c r="W6181" s="23">
        <f t="shared" si="387"/>
        <v>0</v>
      </c>
      <c r="X6181" s="3">
        <v>0</v>
      </c>
      <c r="Y6181" s="2">
        <v>1741.32</v>
      </c>
      <c r="Z6181" s="3">
        <f t="shared" si="384"/>
        <v>1741.32</v>
      </c>
      <c r="AA6181" s="8">
        <f t="shared" si="385"/>
        <v>0</v>
      </c>
    </row>
    <row r="6182" spans="1:27" ht="10.5" x14ac:dyDescent="0.15">
      <c r="A6182" s="1" t="s">
        <v>38316</v>
      </c>
      <c r="B6182" s="1" t="s">
        <v>0</v>
      </c>
      <c r="C6182" s="1" t="s">
        <v>22</v>
      </c>
      <c r="E6182" s="1" t="s">
        <v>38317</v>
      </c>
      <c r="F6182" s="1" t="s">
        <v>2</v>
      </c>
      <c r="G6182" s="1" t="s">
        <v>38318</v>
      </c>
      <c r="H6182" s="1" t="s">
        <v>38319</v>
      </c>
      <c r="I6182" s="1" t="s">
        <v>2218</v>
      </c>
      <c r="J6182" s="1" t="s">
        <v>46</v>
      </c>
      <c r="K6182" s="1" t="s">
        <v>3960</v>
      </c>
      <c r="L6182" s="1" t="s">
        <v>2</v>
      </c>
      <c r="M6182" s="1" t="s">
        <v>120</v>
      </c>
      <c r="N6182" s="1" t="s">
        <v>120</v>
      </c>
      <c r="O6182" s="1" t="s">
        <v>7</v>
      </c>
      <c r="P6182" s="1" t="s">
        <v>807</v>
      </c>
      <c r="Q6182" s="1" t="s">
        <v>476</v>
      </c>
      <c r="R6182" s="1" t="s">
        <v>488</v>
      </c>
      <c r="S6182" s="1" t="s">
        <v>2</v>
      </c>
      <c r="T6182" s="21">
        <v>0</v>
      </c>
      <c r="U6182" s="21">
        <v>3783.7</v>
      </c>
      <c r="V6182" s="21">
        <f t="shared" si="386"/>
        <v>3783.7</v>
      </c>
      <c r="W6182" s="23">
        <f t="shared" si="387"/>
        <v>0</v>
      </c>
      <c r="X6182" s="3">
        <v>0</v>
      </c>
      <c r="Y6182" s="2">
        <v>1739.14</v>
      </c>
      <c r="Z6182" s="3">
        <f t="shared" si="384"/>
        <v>1739.14</v>
      </c>
      <c r="AA6182" s="8">
        <f t="shared" si="385"/>
        <v>0</v>
      </c>
    </row>
    <row r="6183" spans="1:27" ht="10.5" x14ac:dyDescent="0.15">
      <c r="A6183" s="1" t="s">
        <v>40544</v>
      </c>
      <c r="B6183" s="1" t="s">
        <v>0</v>
      </c>
      <c r="C6183" s="1" t="s">
        <v>22</v>
      </c>
      <c r="E6183" s="1" t="s">
        <v>40545</v>
      </c>
      <c r="F6183" s="1" t="s">
        <v>2</v>
      </c>
      <c r="G6183" s="1" t="s">
        <v>40546</v>
      </c>
      <c r="H6183" s="1" t="s">
        <v>40547</v>
      </c>
      <c r="I6183" s="1" t="s">
        <v>2228</v>
      </c>
      <c r="J6183" s="1" t="s">
        <v>187</v>
      </c>
      <c r="K6183" s="1" t="s">
        <v>13505</v>
      </c>
      <c r="L6183" s="1" t="s">
        <v>2</v>
      </c>
      <c r="M6183" s="1" t="s">
        <v>120</v>
      </c>
      <c r="N6183" s="1" t="s">
        <v>760</v>
      </c>
      <c r="O6183" s="1" t="s">
        <v>7</v>
      </c>
      <c r="P6183" s="1" t="s">
        <v>3475</v>
      </c>
      <c r="Q6183" s="1" t="s">
        <v>476</v>
      </c>
      <c r="R6183" s="1" t="s">
        <v>488</v>
      </c>
      <c r="S6183" s="1" t="s">
        <v>2</v>
      </c>
      <c r="T6183" s="21">
        <v>0</v>
      </c>
      <c r="U6183" s="21">
        <v>4270.1899999999996</v>
      </c>
      <c r="V6183" s="21">
        <f t="shared" si="386"/>
        <v>4270.1899999999996</v>
      </c>
      <c r="W6183" s="23">
        <f t="shared" si="387"/>
        <v>0</v>
      </c>
      <c r="X6183" s="3">
        <v>0</v>
      </c>
      <c r="Y6183" s="2">
        <v>1738.68</v>
      </c>
      <c r="Z6183" s="3">
        <f t="shared" si="384"/>
        <v>1738.68</v>
      </c>
      <c r="AA6183" s="8">
        <f t="shared" si="385"/>
        <v>0</v>
      </c>
    </row>
    <row r="6184" spans="1:27" ht="10.5" x14ac:dyDescent="0.15">
      <c r="A6184" s="1" t="s">
        <v>31456</v>
      </c>
      <c r="B6184" s="1" t="s">
        <v>0</v>
      </c>
      <c r="C6184" s="1" t="s">
        <v>22</v>
      </c>
      <c r="E6184" s="1" t="s">
        <v>31457</v>
      </c>
      <c r="F6184" s="1" t="s">
        <v>2</v>
      </c>
      <c r="G6184" s="1" t="s">
        <v>31458</v>
      </c>
      <c r="H6184" s="1" t="s">
        <v>31459</v>
      </c>
      <c r="I6184" s="1" t="s">
        <v>5863</v>
      </c>
      <c r="J6184" s="1" t="s">
        <v>126</v>
      </c>
      <c r="K6184" s="1" t="s">
        <v>5864</v>
      </c>
      <c r="L6184" s="1" t="s">
        <v>2</v>
      </c>
      <c r="M6184" s="1" t="s">
        <v>120</v>
      </c>
      <c r="N6184" s="1" t="s">
        <v>120</v>
      </c>
      <c r="O6184" s="1" t="s">
        <v>7</v>
      </c>
      <c r="P6184" s="1" t="s">
        <v>2379</v>
      </c>
      <c r="Q6184" s="1" t="s">
        <v>476</v>
      </c>
      <c r="R6184" s="1" t="s">
        <v>477</v>
      </c>
      <c r="S6184" s="1" t="s">
        <v>31460</v>
      </c>
      <c r="T6184" s="21">
        <v>77.25</v>
      </c>
      <c r="U6184" s="21">
        <v>3501.71</v>
      </c>
      <c r="V6184" s="21">
        <f t="shared" si="386"/>
        <v>3578.96</v>
      </c>
      <c r="W6184" s="23">
        <f t="shared" si="387"/>
        <v>2.1584482643002435E-2</v>
      </c>
      <c r="X6184" s="3">
        <v>0</v>
      </c>
      <c r="Y6184" s="2">
        <v>1734.43</v>
      </c>
      <c r="Z6184" s="3">
        <f t="shared" si="384"/>
        <v>1734.43</v>
      </c>
      <c r="AA6184" s="8">
        <f t="shared" si="385"/>
        <v>0</v>
      </c>
    </row>
    <row r="6185" spans="1:27" ht="10.5" x14ac:dyDescent="0.15">
      <c r="A6185" s="1" t="s">
        <v>34815</v>
      </c>
      <c r="B6185" s="1" t="s">
        <v>0</v>
      </c>
      <c r="C6185" s="1" t="s">
        <v>22</v>
      </c>
      <c r="E6185" s="1" t="s">
        <v>34816</v>
      </c>
      <c r="F6185" s="1" t="s">
        <v>2</v>
      </c>
      <c r="G6185" s="1" t="s">
        <v>2</v>
      </c>
      <c r="H6185" s="1" t="s">
        <v>34817</v>
      </c>
      <c r="I6185" s="1" t="s">
        <v>922</v>
      </c>
      <c r="J6185" s="1" t="s">
        <v>64</v>
      </c>
      <c r="K6185" s="1" t="s">
        <v>11515</v>
      </c>
      <c r="L6185" s="1" t="s">
        <v>2</v>
      </c>
      <c r="M6185" s="1" t="s">
        <v>120</v>
      </c>
      <c r="N6185" s="1" t="s">
        <v>120</v>
      </c>
      <c r="O6185" s="1" t="s">
        <v>7</v>
      </c>
      <c r="P6185" s="1" t="s">
        <v>588</v>
      </c>
      <c r="Q6185" s="1" t="s">
        <v>476</v>
      </c>
      <c r="R6185" s="1" t="s">
        <v>488</v>
      </c>
      <c r="S6185" s="1" t="s">
        <v>34818</v>
      </c>
      <c r="T6185" s="21">
        <v>0</v>
      </c>
      <c r="U6185" s="21">
        <v>8248.9699999999993</v>
      </c>
      <c r="V6185" s="21">
        <f t="shared" si="386"/>
        <v>8248.9699999999993</v>
      </c>
      <c r="W6185" s="23">
        <f t="shared" si="387"/>
        <v>0</v>
      </c>
      <c r="X6185" s="3">
        <v>0</v>
      </c>
      <c r="Y6185" s="2">
        <v>1732.38</v>
      </c>
      <c r="Z6185" s="3">
        <f t="shared" si="384"/>
        <v>1732.38</v>
      </c>
      <c r="AA6185" s="8">
        <f t="shared" si="385"/>
        <v>0</v>
      </c>
    </row>
    <row r="6186" spans="1:27" ht="10.5" x14ac:dyDescent="0.15">
      <c r="A6186" s="1" t="s">
        <v>43998</v>
      </c>
      <c r="B6186" s="1" t="s">
        <v>0</v>
      </c>
      <c r="C6186" s="1" t="s">
        <v>22</v>
      </c>
      <c r="E6186" s="1" t="s">
        <v>43999</v>
      </c>
      <c r="F6186" s="1" t="s">
        <v>2</v>
      </c>
      <c r="G6186" s="1" t="s">
        <v>2</v>
      </c>
      <c r="H6186" s="1" t="s">
        <v>44000</v>
      </c>
      <c r="I6186" s="1" t="s">
        <v>24595</v>
      </c>
      <c r="J6186" s="1" t="s">
        <v>24</v>
      </c>
      <c r="K6186" s="1" t="s">
        <v>24596</v>
      </c>
      <c r="L6186" s="1" t="s">
        <v>2</v>
      </c>
      <c r="M6186" s="1" t="s">
        <v>120</v>
      </c>
      <c r="N6186" s="1" t="s">
        <v>120</v>
      </c>
      <c r="O6186" s="1" t="s">
        <v>7</v>
      </c>
      <c r="P6186" s="1" t="s">
        <v>579</v>
      </c>
      <c r="Q6186" s="1" t="s">
        <v>476</v>
      </c>
      <c r="R6186" s="1" t="s">
        <v>488</v>
      </c>
      <c r="S6186" s="1" t="s">
        <v>2</v>
      </c>
      <c r="T6186" s="21">
        <v>0</v>
      </c>
      <c r="U6186" s="21">
        <v>1041.32</v>
      </c>
      <c r="V6186" s="21">
        <f t="shared" si="386"/>
        <v>1041.32</v>
      </c>
      <c r="W6186" s="23">
        <f t="shared" si="387"/>
        <v>0</v>
      </c>
      <c r="X6186" s="3">
        <v>0</v>
      </c>
      <c r="Y6186" s="2">
        <v>1728.01</v>
      </c>
      <c r="Z6186" s="3">
        <f t="shared" si="384"/>
        <v>1728.01</v>
      </c>
      <c r="AA6186" s="8">
        <f t="shared" si="385"/>
        <v>0</v>
      </c>
    </row>
    <row r="6187" spans="1:27" ht="10.5" x14ac:dyDescent="0.15">
      <c r="A6187" s="1" t="s">
        <v>29937</v>
      </c>
      <c r="B6187" s="1" t="s">
        <v>0</v>
      </c>
      <c r="C6187" s="1" t="s">
        <v>22</v>
      </c>
      <c r="E6187" s="1" t="s">
        <v>29938</v>
      </c>
      <c r="F6187" s="1" t="s">
        <v>2</v>
      </c>
      <c r="G6187" s="1" t="s">
        <v>2</v>
      </c>
      <c r="H6187" s="1" t="s">
        <v>5712</v>
      </c>
      <c r="I6187" s="1" t="s">
        <v>5718</v>
      </c>
      <c r="J6187" s="1" t="s">
        <v>322</v>
      </c>
      <c r="K6187" s="1" t="s">
        <v>5714</v>
      </c>
      <c r="L6187" s="1" t="s">
        <v>2</v>
      </c>
      <c r="M6187" s="1" t="s">
        <v>120</v>
      </c>
      <c r="N6187" s="1" t="s">
        <v>120</v>
      </c>
      <c r="O6187" s="1" t="s">
        <v>7</v>
      </c>
      <c r="P6187" s="1" t="s">
        <v>495</v>
      </c>
      <c r="Q6187" s="1" t="s">
        <v>476</v>
      </c>
      <c r="R6187" s="1" t="s">
        <v>488</v>
      </c>
      <c r="S6187" s="1" t="s">
        <v>29939</v>
      </c>
      <c r="T6187" s="21">
        <v>0</v>
      </c>
      <c r="U6187" s="21">
        <v>1168.95</v>
      </c>
      <c r="V6187" s="21">
        <f t="shared" si="386"/>
        <v>1168.95</v>
      </c>
      <c r="W6187" s="23">
        <f t="shared" si="387"/>
        <v>0</v>
      </c>
      <c r="X6187" s="3">
        <v>0</v>
      </c>
      <c r="Y6187" s="2">
        <v>1724.58</v>
      </c>
      <c r="Z6187" s="3">
        <f t="shared" si="384"/>
        <v>1724.58</v>
      </c>
      <c r="AA6187" s="8">
        <f t="shared" si="385"/>
        <v>0</v>
      </c>
    </row>
    <row r="6188" spans="1:27" ht="10.5" x14ac:dyDescent="0.15">
      <c r="A6188" s="1" t="s">
        <v>37870</v>
      </c>
      <c r="B6188" s="1" t="s">
        <v>0</v>
      </c>
      <c r="C6188" s="1" t="s">
        <v>22</v>
      </c>
      <c r="E6188" s="1" t="s">
        <v>37871</v>
      </c>
      <c r="F6188" s="1" t="s">
        <v>2</v>
      </c>
      <c r="G6188" s="1" t="s">
        <v>37872</v>
      </c>
      <c r="H6188" s="1" t="s">
        <v>37873</v>
      </c>
      <c r="I6188" s="1" t="s">
        <v>37874</v>
      </c>
      <c r="J6188" s="1" t="s">
        <v>51</v>
      </c>
      <c r="K6188" s="1" t="s">
        <v>1721</v>
      </c>
      <c r="L6188" s="1" t="s">
        <v>6</v>
      </c>
      <c r="M6188" s="1" t="s">
        <v>120</v>
      </c>
      <c r="N6188" s="1" t="s">
        <v>760</v>
      </c>
      <c r="O6188" s="1" t="s">
        <v>7</v>
      </c>
      <c r="P6188" s="1" t="s">
        <v>487</v>
      </c>
      <c r="Q6188" s="1" t="s">
        <v>476</v>
      </c>
      <c r="R6188" s="1" t="s">
        <v>488</v>
      </c>
      <c r="S6188" s="1" t="s">
        <v>37875</v>
      </c>
      <c r="T6188" s="21">
        <v>0</v>
      </c>
      <c r="U6188" s="21">
        <v>13884.59</v>
      </c>
      <c r="V6188" s="21">
        <f t="shared" si="386"/>
        <v>13884.59</v>
      </c>
      <c r="W6188" s="23">
        <f t="shared" si="387"/>
        <v>0</v>
      </c>
      <c r="X6188" s="3">
        <v>0</v>
      </c>
      <c r="Y6188" s="2">
        <v>1723.67</v>
      </c>
      <c r="Z6188" s="3">
        <f t="shared" si="384"/>
        <v>1723.67</v>
      </c>
      <c r="AA6188" s="8">
        <f t="shared" si="385"/>
        <v>0</v>
      </c>
    </row>
    <row r="6189" spans="1:27" ht="10.5" x14ac:dyDescent="0.15">
      <c r="A6189" s="1" t="s">
        <v>40794</v>
      </c>
      <c r="B6189" s="1" t="s">
        <v>0</v>
      </c>
      <c r="C6189" s="1" t="s">
        <v>22</v>
      </c>
      <c r="E6189" s="1" t="s">
        <v>40795</v>
      </c>
      <c r="F6189" s="1" t="s">
        <v>2</v>
      </c>
      <c r="G6189" s="1" t="s">
        <v>40796</v>
      </c>
      <c r="H6189" s="1" t="s">
        <v>40797</v>
      </c>
      <c r="I6189" s="1" t="s">
        <v>1560</v>
      </c>
      <c r="J6189" s="1" t="s">
        <v>130</v>
      </c>
      <c r="K6189" s="1" t="s">
        <v>1561</v>
      </c>
      <c r="L6189" s="1" t="s">
        <v>2</v>
      </c>
      <c r="M6189" s="1" t="s">
        <v>120</v>
      </c>
      <c r="N6189" s="1" t="s">
        <v>120</v>
      </c>
      <c r="O6189" s="1" t="s">
        <v>7</v>
      </c>
      <c r="P6189" s="1" t="s">
        <v>1256</v>
      </c>
      <c r="Q6189" s="1" t="s">
        <v>476</v>
      </c>
      <c r="R6189" s="1" t="s">
        <v>503</v>
      </c>
      <c r="S6189" s="1" t="s">
        <v>2</v>
      </c>
      <c r="T6189" s="21">
        <v>0</v>
      </c>
      <c r="U6189" s="21">
        <v>13243.71</v>
      </c>
      <c r="V6189" s="21">
        <f t="shared" si="386"/>
        <v>13243.71</v>
      </c>
      <c r="W6189" s="23">
        <f t="shared" si="387"/>
        <v>0</v>
      </c>
      <c r="X6189" s="3">
        <v>0</v>
      </c>
      <c r="Y6189" s="2">
        <v>1720.54</v>
      </c>
      <c r="Z6189" s="3">
        <f t="shared" si="384"/>
        <v>1720.54</v>
      </c>
      <c r="AA6189" s="8">
        <f t="shared" si="385"/>
        <v>0</v>
      </c>
    </row>
    <row r="6190" spans="1:27" ht="10.5" x14ac:dyDescent="0.15">
      <c r="A6190" s="1" t="s">
        <v>45923</v>
      </c>
      <c r="B6190" s="1" t="s">
        <v>0</v>
      </c>
      <c r="C6190" s="1" t="s">
        <v>22</v>
      </c>
      <c r="E6190" s="1" t="s">
        <v>45924</v>
      </c>
      <c r="F6190" s="1" t="s">
        <v>2</v>
      </c>
      <c r="G6190" s="1" t="s">
        <v>31312</v>
      </c>
      <c r="H6190" s="1" t="s">
        <v>45925</v>
      </c>
      <c r="I6190" s="1" t="s">
        <v>87</v>
      </c>
      <c r="J6190" s="1" t="s">
        <v>88</v>
      </c>
      <c r="K6190" s="1" t="s">
        <v>12836</v>
      </c>
      <c r="L6190" s="1" t="s">
        <v>2</v>
      </c>
      <c r="M6190" s="1" t="s">
        <v>120</v>
      </c>
      <c r="N6190" s="1" t="s">
        <v>120</v>
      </c>
      <c r="O6190" s="1" t="s">
        <v>7</v>
      </c>
      <c r="P6190" s="1" t="s">
        <v>1194</v>
      </c>
      <c r="Q6190" s="1" t="s">
        <v>476</v>
      </c>
      <c r="R6190" s="1" t="s">
        <v>477</v>
      </c>
      <c r="S6190" s="1" t="s">
        <v>45926</v>
      </c>
      <c r="T6190" s="21">
        <v>0</v>
      </c>
      <c r="U6190" s="21">
        <v>3105.7</v>
      </c>
      <c r="V6190" s="21">
        <f t="shared" si="386"/>
        <v>3105.7</v>
      </c>
      <c r="W6190" s="23">
        <f t="shared" si="387"/>
        <v>0</v>
      </c>
      <c r="X6190" s="3">
        <v>0</v>
      </c>
      <c r="Y6190" s="2">
        <v>1718.25</v>
      </c>
      <c r="Z6190" s="3">
        <f t="shared" si="384"/>
        <v>1718.25</v>
      </c>
      <c r="AA6190" s="8">
        <f t="shared" si="385"/>
        <v>0</v>
      </c>
    </row>
    <row r="6191" spans="1:27" ht="10.5" x14ac:dyDescent="0.15">
      <c r="A6191" s="1" t="s">
        <v>36803</v>
      </c>
      <c r="B6191" s="1" t="s">
        <v>0</v>
      </c>
      <c r="C6191" s="1" t="s">
        <v>22</v>
      </c>
      <c r="E6191" s="1" t="s">
        <v>36804</v>
      </c>
      <c r="F6191" s="1" t="s">
        <v>2</v>
      </c>
      <c r="G6191" s="1" t="s">
        <v>36805</v>
      </c>
      <c r="H6191" s="1" t="s">
        <v>36806</v>
      </c>
      <c r="I6191" s="1" t="s">
        <v>9429</v>
      </c>
      <c r="J6191" s="1" t="s">
        <v>32</v>
      </c>
      <c r="K6191" s="1" t="s">
        <v>9430</v>
      </c>
      <c r="L6191" s="1" t="s">
        <v>2</v>
      </c>
      <c r="M6191" s="1" t="s">
        <v>120</v>
      </c>
      <c r="N6191" s="1" t="s">
        <v>120</v>
      </c>
      <c r="O6191" s="1" t="s">
        <v>7</v>
      </c>
      <c r="P6191" s="1" t="s">
        <v>1256</v>
      </c>
      <c r="Q6191" s="1" t="s">
        <v>476</v>
      </c>
      <c r="R6191" s="1" t="s">
        <v>503</v>
      </c>
      <c r="S6191" s="1" t="s">
        <v>2</v>
      </c>
      <c r="T6191" s="21">
        <v>0</v>
      </c>
      <c r="U6191" s="21">
        <v>6168.32</v>
      </c>
      <c r="V6191" s="21">
        <f t="shared" si="386"/>
        <v>6168.32</v>
      </c>
      <c r="W6191" s="23">
        <f t="shared" si="387"/>
        <v>0</v>
      </c>
      <c r="X6191" s="3">
        <v>0</v>
      </c>
      <c r="Y6191" s="2">
        <v>1717.89</v>
      </c>
      <c r="Z6191" s="3">
        <f t="shared" si="384"/>
        <v>1717.89</v>
      </c>
      <c r="AA6191" s="8">
        <f t="shared" si="385"/>
        <v>0</v>
      </c>
    </row>
    <row r="6192" spans="1:27" ht="10.5" x14ac:dyDescent="0.15">
      <c r="A6192" s="1" t="s">
        <v>39165</v>
      </c>
      <c r="B6192" s="1" t="s">
        <v>0</v>
      </c>
      <c r="C6192" s="1" t="s">
        <v>22</v>
      </c>
      <c r="E6192" s="1" t="s">
        <v>39166</v>
      </c>
      <c r="F6192" s="1" t="s">
        <v>2</v>
      </c>
      <c r="G6192" s="1" t="s">
        <v>2</v>
      </c>
      <c r="H6192" s="1" t="s">
        <v>39167</v>
      </c>
      <c r="I6192" s="1" t="s">
        <v>17</v>
      </c>
      <c r="J6192" s="1" t="s">
        <v>18</v>
      </c>
      <c r="K6192" s="1" t="s">
        <v>406</v>
      </c>
      <c r="L6192" s="1" t="s">
        <v>2</v>
      </c>
      <c r="M6192" s="1" t="s">
        <v>120</v>
      </c>
      <c r="N6192" s="1" t="s">
        <v>120</v>
      </c>
      <c r="O6192" s="1" t="s">
        <v>7</v>
      </c>
      <c r="P6192" s="1" t="s">
        <v>761</v>
      </c>
      <c r="Q6192" s="1" t="s">
        <v>476</v>
      </c>
      <c r="R6192" s="1" t="s">
        <v>488</v>
      </c>
      <c r="S6192" s="1" t="s">
        <v>39168</v>
      </c>
      <c r="T6192" s="21">
        <v>0</v>
      </c>
      <c r="U6192" s="21">
        <v>5739.74</v>
      </c>
      <c r="V6192" s="21">
        <f t="shared" si="386"/>
        <v>5739.74</v>
      </c>
      <c r="W6192" s="23">
        <f t="shared" si="387"/>
        <v>0</v>
      </c>
      <c r="X6192" s="3">
        <v>0</v>
      </c>
      <c r="Y6192" s="2">
        <v>1717.43</v>
      </c>
      <c r="Z6192" s="3">
        <f t="shared" si="384"/>
        <v>1717.43</v>
      </c>
      <c r="AA6192" s="8">
        <f t="shared" si="385"/>
        <v>0</v>
      </c>
    </row>
    <row r="6193" spans="1:27" ht="10.5" x14ac:dyDescent="0.15">
      <c r="A6193" s="1" t="s">
        <v>28791</v>
      </c>
      <c r="B6193" s="1" t="s">
        <v>0</v>
      </c>
      <c r="C6193" s="1" t="s">
        <v>22</v>
      </c>
      <c r="E6193" s="1" t="s">
        <v>28792</v>
      </c>
      <c r="F6193" s="1" t="s">
        <v>2</v>
      </c>
      <c r="G6193" s="1" t="s">
        <v>28793</v>
      </c>
      <c r="H6193" s="1" t="s">
        <v>28794</v>
      </c>
      <c r="I6193" s="1" t="s">
        <v>10032</v>
      </c>
      <c r="J6193" s="1" t="s">
        <v>64</v>
      </c>
      <c r="K6193" s="1" t="s">
        <v>4145</v>
      </c>
      <c r="L6193" s="1" t="s">
        <v>2</v>
      </c>
      <c r="M6193" s="1" t="s">
        <v>120</v>
      </c>
      <c r="N6193" s="1" t="s">
        <v>120</v>
      </c>
      <c r="O6193" s="1" t="s">
        <v>7</v>
      </c>
      <c r="P6193" s="1" t="s">
        <v>588</v>
      </c>
      <c r="Q6193" s="1" t="s">
        <v>476</v>
      </c>
      <c r="R6193" s="1" t="s">
        <v>488</v>
      </c>
      <c r="S6193" s="1" t="s">
        <v>28795</v>
      </c>
      <c r="T6193" s="21">
        <v>0</v>
      </c>
      <c r="U6193" s="21">
        <v>3596.18</v>
      </c>
      <c r="V6193" s="21">
        <f t="shared" si="386"/>
        <v>3596.18</v>
      </c>
      <c r="W6193" s="23">
        <f t="shared" si="387"/>
        <v>0</v>
      </c>
      <c r="X6193" s="3">
        <v>0</v>
      </c>
      <c r="Y6193" s="2">
        <v>1716.98</v>
      </c>
      <c r="Z6193" s="3">
        <f t="shared" si="384"/>
        <v>1716.98</v>
      </c>
      <c r="AA6193" s="8">
        <f t="shared" si="385"/>
        <v>0</v>
      </c>
    </row>
    <row r="6194" spans="1:27" ht="10.5" x14ac:dyDescent="0.15">
      <c r="A6194" s="1" t="s">
        <v>40215</v>
      </c>
      <c r="B6194" s="1" t="s">
        <v>0</v>
      </c>
      <c r="C6194" s="1" t="s">
        <v>22</v>
      </c>
      <c r="E6194" s="1" t="s">
        <v>40216</v>
      </c>
      <c r="F6194" s="1" t="s">
        <v>2</v>
      </c>
      <c r="G6194" s="1" t="s">
        <v>2</v>
      </c>
      <c r="H6194" s="1" t="s">
        <v>40217</v>
      </c>
      <c r="I6194" s="1" t="s">
        <v>9618</v>
      </c>
      <c r="J6194" s="1" t="s">
        <v>53</v>
      </c>
      <c r="K6194" s="1" t="s">
        <v>9619</v>
      </c>
      <c r="L6194" s="1" t="s">
        <v>2</v>
      </c>
      <c r="M6194" s="1" t="s">
        <v>120</v>
      </c>
      <c r="N6194" s="1" t="s">
        <v>120</v>
      </c>
      <c r="O6194" s="1" t="s">
        <v>8937</v>
      </c>
      <c r="P6194" s="1" t="s">
        <v>2379</v>
      </c>
      <c r="Q6194" s="1" t="s">
        <v>476</v>
      </c>
      <c r="R6194" s="1" t="s">
        <v>477</v>
      </c>
      <c r="S6194" s="1" t="s">
        <v>2</v>
      </c>
      <c r="T6194" s="21">
        <v>0</v>
      </c>
      <c r="U6194" s="21">
        <v>24684</v>
      </c>
      <c r="V6194" s="21">
        <f t="shared" si="386"/>
        <v>24684</v>
      </c>
      <c r="W6194" s="23">
        <f t="shared" si="387"/>
        <v>0</v>
      </c>
      <c r="X6194" s="3">
        <v>0</v>
      </c>
      <c r="Y6194" s="2">
        <v>1716</v>
      </c>
      <c r="Z6194" s="3">
        <f t="shared" si="384"/>
        <v>1716</v>
      </c>
      <c r="AA6194" s="8">
        <f t="shared" si="385"/>
        <v>0</v>
      </c>
    </row>
    <row r="6195" spans="1:27" ht="10.5" x14ac:dyDescent="0.15">
      <c r="A6195" s="1" t="s">
        <v>31529</v>
      </c>
      <c r="B6195" s="1" t="s">
        <v>0</v>
      </c>
      <c r="C6195" s="1" t="s">
        <v>22</v>
      </c>
      <c r="E6195" s="1" t="s">
        <v>31530</v>
      </c>
      <c r="F6195" s="1" t="s">
        <v>2</v>
      </c>
      <c r="G6195" s="1" t="s">
        <v>2</v>
      </c>
      <c r="H6195" s="1" t="s">
        <v>31531</v>
      </c>
      <c r="I6195" s="1" t="s">
        <v>2028</v>
      </c>
      <c r="J6195" s="1" t="s">
        <v>156</v>
      </c>
      <c r="K6195" s="1" t="s">
        <v>31532</v>
      </c>
      <c r="L6195" s="1" t="s">
        <v>2</v>
      </c>
      <c r="M6195" s="1" t="s">
        <v>120</v>
      </c>
      <c r="N6195" s="1" t="s">
        <v>120</v>
      </c>
      <c r="O6195" s="1" t="s">
        <v>7</v>
      </c>
      <c r="P6195" s="1" t="s">
        <v>761</v>
      </c>
      <c r="Q6195" s="1" t="s">
        <v>476</v>
      </c>
      <c r="R6195" s="1" t="s">
        <v>488</v>
      </c>
      <c r="S6195" s="1" t="s">
        <v>31533</v>
      </c>
      <c r="T6195" s="21"/>
      <c r="U6195" s="21"/>
      <c r="V6195" s="21">
        <f t="shared" si="386"/>
        <v>0</v>
      </c>
      <c r="W6195" s="23" t="e">
        <f t="shared" si="387"/>
        <v>#DIV/0!</v>
      </c>
      <c r="X6195" s="3">
        <v>0</v>
      </c>
      <c r="Y6195" s="2">
        <v>1715.9</v>
      </c>
      <c r="Z6195" s="3">
        <f t="shared" si="384"/>
        <v>1715.9</v>
      </c>
      <c r="AA6195" s="8">
        <f t="shared" si="385"/>
        <v>0</v>
      </c>
    </row>
    <row r="6196" spans="1:27" ht="10.5" x14ac:dyDescent="0.15">
      <c r="A6196" s="1" t="s">
        <v>17895</v>
      </c>
      <c r="B6196" s="1" t="s">
        <v>0</v>
      </c>
      <c r="C6196" s="1" t="s">
        <v>22</v>
      </c>
      <c r="E6196" s="1" t="s">
        <v>17896</v>
      </c>
      <c r="F6196" s="1" t="s">
        <v>2</v>
      </c>
      <c r="G6196" s="1" t="s">
        <v>2</v>
      </c>
      <c r="H6196" s="1" t="s">
        <v>17897</v>
      </c>
      <c r="I6196" s="1" t="s">
        <v>649</v>
      </c>
      <c r="J6196" s="1" t="s">
        <v>113</v>
      </c>
      <c r="K6196" s="1" t="s">
        <v>17893</v>
      </c>
      <c r="L6196" s="1" t="s">
        <v>2</v>
      </c>
      <c r="M6196" s="1" t="s">
        <v>120</v>
      </c>
      <c r="N6196" s="1" t="s">
        <v>120</v>
      </c>
      <c r="O6196" s="1" t="s">
        <v>7</v>
      </c>
      <c r="P6196" s="1" t="s">
        <v>579</v>
      </c>
      <c r="Q6196" s="1" t="s">
        <v>476</v>
      </c>
      <c r="R6196" s="1" t="s">
        <v>488</v>
      </c>
      <c r="S6196" s="1" t="s">
        <v>17898</v>
      </c>
      <c r="T6196" s="21">
        <v>0</v>
      </c>
      <c r="U6196" s="21">
        <v>4403.7700000000004</v>
      </c>
      <c r="V6196" s="21">
        <f t="shared" si="386"/>
        <v>4403.7700000000004</v>
      </c>
      <c r="W6196" s="23">
        <f t="shared" si="387"/>
        <v>0</v>
      </c>
      <c r="X6196" s="3">
        <v>0</v>
      </c>
      <c r="Y6196" s="2">
        <v>1714.01</v>
      </c>
      <c r="Z6196" s="3">
        <f t="shared" si="384"/>
        <v>1714.01</v>
      </c>
      <c r="AA6196" s="8">
        <f t="shared" si="385"/>
        <v>0</v>
      </c>
    </row>
    <row r="6197" spans="1:27" ht="10.5" x14ac:dyDescent="0.15">
      <c r="A6197" s="1" t="s">
        <v>35699</v>
      </c>
      <c r="B6197" s="1" t="s">
        <v>0</v>
      </c>
      <c r="C6197" s="1" t="s">
        <v>22</v>
      </c>
      <c r="E6197" s="1" t="s">
        <v>35700</v>
      </c>
      <c r="F6197" s="1" t="s">
        <v>2</v>
      </c>
      <c r="G6197" s="1" t="s">
        <v>2</v>
      </c>
      <c r="H6197" s="1" t="s">
        <v>35701</v>
      </c>
      <c r="I6197" s="1" t="s">
        <v>2151</v>
      </c>
      <c r="J6197" s="1" t="s">
        <v>162</v>
      </c>
      <c r="K6197" s="1" t="s">
        <v>23699</v>
      </c>
      <c r="L6197" s="1" t="s">
        <v>2837</v>
      </c>
      <c r="M6197" s="1" t="s">
        <v>120</v>
      </c>
      <c r="N6197" s="1" t="s">
        <v>760</v>
      </c>
      <c r="O6197" s="1" t="s">
        <v>7</v>
      </c>
      <c r="P6197" s="1" t="s">
        <v>817</v>
      </c>
      <c r="Q6197" s="1" t="s">
        <v>476</v>
      </c>
      <c r="R6197" s="1" t="s">
        <v>503</v>
      </c>
      <c r="S6197" s="1" t="s">
        <v>35702</v>
      </c>
      <c r="T6197" s="21">
        <v>0</v>
      </c>
      <c r="U6197" s="21">
        <v>2850.1</v>
      </c>
      <c r="V6197" s="21">
        <f t="shared" si="386"/>
        <v>2850.1</v>
      </c>
      <c r="W6197" s="23">
        <f t="shared" si="387"/>
        <v>0</v>
      </c>
      <c r="X6197" s="3">
        <v>0</v>
      </c>
      <c r="Y6197" s="2">
        <v>1713.61</v>
      </c>
      <c r="Z6197" s="3">
        <f t="shared" si="384"/>
        <v>1713.61</v>
      </c>
      <c r="AA6197" s="8">
        <f t="shared" si="385"/>
        <v>0</v>
      </c>
    </row>
    <row r="6198" spans="1:27" ht="10.5" x14ac:dyDescent="0.15">
      <c r="A6198" s="1" t="s">
        <v>18218</v>
      </c>
      <c r="B6198" s="1" t="s">
        <v>0</v>
      </c>
      <c r="C6198" s="1" t="s">
        <v>22</v>
      </c>
      <c r="E6198" s="1" t="s">
        <v>18219</v>
      </c>
      <c r="F6198" s="1" t="s">
        <v>2</v>
      </c>
      <c r="G6198" s="1" t="s">
        <v>2</v>
      </c>
      <c r="H6198" s="1" t="s">
        <v>18220</v>
      </c>
      <c r="I6198" s="1" t="s">
        <v>18221</v>
      </c>
      <c r="J6198" s="1" t="s">
        <v>298</v>
      </c>
      <c r="K6198" s="1" t="s">
        <v>18222</v>
      </c>
      <c r="L6198" s="1" t="s">
        <v>2</v>
      </c>
      <c r="M6198" s="1" t="s">
        <v>120</v>
      </c>
      <c r="N6198" s="1" t="s">
        <v>120</v>
      </c>
      <c r="O6198" s="1" t="s">
        <v>7</v>
      </c>
      <c r="P6198" s="1" t="s">
        <v>579</v>
      </c>
      <c r="Q6198" s="1" t="s">
        <v>476</v>
      </c>
      <c r="R6198" s="1" t="s">
        <v>488</v>
      </c>
      <c r="S6198" s="1" t="s">
        <v>18223</v>
      </c>
      <c r="T6198" s="21">
        <v>0</v>
      </c>
      <c r="U6198" s="21">
        <v>3780.14</v>
      </c>
      <c r="V6198" s="21">
        <f t="shared" si="386"/>
        <v>3780.14</v>
      </c>
      <c r="W6198" s="23">
        <f t="shared" si="387"/>
        <v>0</v>
      </c>
      <c r="X6198" s="3">
        <v>0</v>
      </c>
      <c r="Y6198" s="2">
        <v>1712.09</v>
      </c>
      <c r="Z6198" s="3">
        <f t="shared" si="384"/>
        <v>1712.09</v>
      </c>
      <c r="AA6198" s="8">
        <f t="shared" si="385"/>
        <v>0</v>
      </c>
    </row>
    <row r="6199" spans="1:27" ht="10.5" x14ac:dyDescent="0.15">
      <c r="A6199" s="1" t="s">
        <v>37955</v>
      </c>
      <c r="B6199" s="1" t="s">
        <v>0</v>
      </c>
      <c r="C6199" s="1" t="s">
        <v>22</v>
      </c>
      <c r="E6199" s="1" t="s">
        <v>37956</v>
      </c>
      <c r="F6199" s="1" t="s">
        <v>2</v>
      </c>
      <c r="G6199" s="1" t="s">
        <v>2</v>
      </c>
      <c r="H6199" s="1" t="s">
        <v>37957</v>
      </c>
      <c r="I6199" s="1" t="s">
        <v>1661</v>
      </c>
      <c r="J6199" s="1" t="s">
        <v>18</v>
      </c>
      <c r="K6199" s="1" t="s">
        <v>2248</v>
      </c>
      <c r="L6199" s="1" t="s">
        <v>2</v>
      </c>
      <c r="M6199" s="1" t="s">
        <v>120</v>
      </c>
      <c r="N6199" s="1" t="s">
        <v>120</v>
      </c>
      <c r="O6199" s="1" t="s">
        <v>7</v>
      </c>
      <c r="P6199" s="1" t="s">
        <v>807</v>
      </c>
      <c r="Q6199" s="1" t="s">
        <v>476</v>
      </c>
      <c r="R6199" s="1" t="s">
        <v>488</v>
      </c>
      <c r="S6199" s="1" t="s">
        <v>37958</v>
      </c>
      <c r="T6199" s="21">
        <v>0</v>
      </c>
      <c r="U6199" s="21">
        <v>2421.5700000000002</v>
      </c>
      <c r="V6199" s="21">
        <f t="shared" si="386"/>
        <v>2421.5700000000002</v>
      </c>
      <c r="W6199" s="23">
        <f t="shared" si="387"/>
        <v>0</v>
      </c>
      <c r="X6199" s="3">
        <v>0</v>
      </c>
      <c r="Y6199" s="2">
        <v>1710.29</v>
      </c>
      <c r="Z6199" s="3">
        <f t="shared" si="384"/>
        <v>1710.29</v>
      </c>
      <c r="AA6199" s="8">
        <f t="shared" si="385"/>
        <v>0</v>
      </c>
    </row>
    <row r="6200" spans="1:27" ht="10.5" x14ac:dyDescent="0.15">
      <c r="A6200" s="1" t="s">
        <v>26327</v>
      </c>
      <c r="B6200" s="1" t="s">
        <v>0</v>
      </c>
      <c r="C6200" s="1" t="s">
        <v>22</v>
      </c>
      <c r="E6200" s="1" t="s">
        <v>26328</v>
      </c>
      <c r="F6200" s="1" t="s">
        <v>2</v>
      </c>
      <c r="G6200" s="1" t="s">
        <v>2</v>
      </c>
      <c r="H6200" s="1" t="s">
        <v>26329</v>
      </c>
      <c r="I6200" s="1" t="s">
        <v>10947</v>
      </c>
      <c r="J6200" s="1" t="s">
        <v>18</v>
      </c>
      <c r="K6200" s="1" t="s">
        <v>10948</v>
      </c>
      <c r="L6200" s="1" t="s">
        <v>522</v>
      </c>
      <c r="M6200" s="1" t="s">
        <v>120</v>
      </c>
      <c r="N6200" s="1" t="s">
        <v>120</v>
      </c>
      <c r="O6200" s="1" t="s">
        <v>7</v>
      </c>
      <c r="P6200" s="1" t="s">
        <v>872</v>
      </c>
      <c r="Q6200" s="1" t="s">
        <v>476</v>
      </c>
      <c r="R6200" s="1" t="s">
        <v>488</v>
      </c>
      <c r="S6200" s="1" t="s">
        <v>26330</v>
      </c>
      <c r="T6200" s="21"/>
      <c r="U6200" s="21"/>
      <c r="V6200" s="21">
        <f t="shared" si="386"/>
        <v>0</v>
      </c>
      <c r="W6200" s="23" t="e">
        <f t="shared" si="387"/>
        <v>#DIV/0!</v>
      </c>
      <c r="X6200" s="3">
        <v>0</v>
      </c>
      <c r="Y6200" s="2">
        <v>1707.2</v>
      </c>
      <c r="Z6200" s="3">
        <f t="shared" si="384"/>
        <v>1707.2</v>
      </c>
      <c r="AA6200" s="8">
        <f t="shared" si="385"/>
        <v>0</v>
      </c>
    </row>
    <row r="6201" spans="1:27" ht="10.5" x14ac:dyDescent="0.15">
      <c r="A6201" s="1" t="s">
        <v>40533</v>
      </c>
      <c r="B6201" s="1" t="s">
        <v>0</v>
      </c>
      <c r="C6201" s="1" t="s">
        <v>22</v>
      </c>
      <c r="E6201" s="1" t="s">
        <v>36372</v>
      </c>
      <c r="F6201" s="1" t="s">
        <v>2</v>
      </c>
      <c r="G6201" s="1" t="s">
        <v>40534</v>
      </c>
      <c r="H6201" s="1" t="s">
        <v>40535</v>
      </c>
      <c r="I6201" s="1" t="s">
        <v>40165</v>
      </c>
      <c r="J6201" s="1" t="s">
        <v>24</v>
      </c>
      <c r="K6201" s="1" t="s">
        <v>40536</v>
      </c>
      <c r="L6201" s="1" t="s">
        <v>2</v>
      </c>
      <c r="M6201" s="1" t="s">
        <v>289</v>
      </c>
      <c r="N6201" s="1" t="s">
        <v>6847</v>
      </c>
      <c r="O6201" s="1" t="s">
        <v>7</v>
      </c>
      <c r="P6201" s="1" t="s">
        <v>872</v>
      </c>
      <c r="Q6201" s="1" t="s">
        <v>476</v>
      </c>
      <c r="R6201" s="1" t="s">
        <v>488</v>
      </c>
      <c r="S6201" s="1" t="s">
        <v>36375</v>
      </c>
      <c r="T6201" s="21">
        <v>0</v>
      </c>
      <c r="U6201" s="21">
        <v>6340.68</v>
      </c>
      <c r="V6201" s="21">
        <f t="shared" si="386"/>
        <v>6340.68</v>
      </c>
      <c r="W6201" s="23">
        <f t="shared" si="387"/>
        <v>0</v>
      </c>
      <c r="X6201" s="3">
        <v>0</v>
      </c>
      <c r="Y6201" s="2">
        <v>1705.68</v>
      </c>
      <c r="Z6201" s="3">
        <f t="shared" si="384"/>
        <v>1705.68</v>
      </c>
      <c r="AA6201" s="8">
        <f t="shared" si="385"/>
        <v>0</v>
      </c>
    </row>
    <row r="6202" spans="1:27" ht="10.5" x14ac:dyDescent="0.15">
      <c r="A6202" s="1" t="s">
        <v>36062</v>
      </c>
      <c r="B6202" s="1" t="s">
        <v>0</v>
      </c>
      <c r="C6202" s="1" t="s">
        <v>22</v>
      </c>
      <c r="E6202" s="1" t="s">
        <v>36063</v>
      </c>
      <c r="F6202" s="1" t="s">
        <v>2</v>
      </c>
      <c r="G6202" s="1" t="s">
        <v>2</v>
      </c>
      <c r="H6202" s="1" t="s">
        <v>36064</v>
      </c>
      <c r="I6202" s="1" t="s">
        <v>6204</v>
      </c>
      <c r="J6202" s="1" t="s">
        <v>53</v>
      </c>
      <c r="K6202" s="1" t="s">
        <v>6205</v>
      </c>
      <c r="L6202" s="1" t="s">
        <v>6</v>
      </c>
      <c r="M6202" s="1" t="s">
        <v>120</v>
      </c>
      <c r="N6202" s="1" t="s">
        <v>1540</v>
      </c>
      <c r="O6202" s="1" t="s">
        <v>191</v>
      </c>
      <c r="P6202" s="1" t="s">
        <v>510</v>
      </c>
      <c r="Q6202" s="1" t="s">
        <v>476</v>
      </c>
      <c r="R6202" s="1" t="s">
        <v>477</v>
      </c>
      <c r="S6202" s="1" t="s">
        <v>36065</v>
      </c>
      <c r="T6202" s="21">
        <v>0</v>
      </c>
      <c r="U6202" s="21">
        <v>4879</v>
      </c>
      <c r="V6202" s="21">
        <f t="shared" si="386"/>
        <v>4879</v>
      </c>
      <c r="W6202" s="23">
        <f t="shared" si="387"/>
        <v>0</v>
      </c>
      <c r="X6202" s="3">
        <v>0</v>
      </c>
      <c r="Y6202" s="2">
        <v>1703.5</v>
      </c>
      <c r="Z6202" s="3">
        <f t="shared" si="384"/>
        <v>1703.5</v>
      </c>
      <c r="AA6202" s="8">
        <f t="shared" si="385"/>
        <v>0</v>
      </c>
    </row>
    <row r="6203" spans="1:27" ht="10.5" x14ac:dyDescent="0.15">
      <c r="A6203" s="1" t="s">
        <v>19026</v>
      </c>
      <c r="B6203" s="1" t="s">
        <v>0</v>
      </c>
      <c r="C6203" s="1" t="s">
        <v>22</v>
      </c>
      <c r="E6203" s="1" t="s">
        <v>19027</v>
      </c>
      <c r="F6203" s="1" t="s">
        <v>2</v>
      </c>
      <c r="G6203" s="1" t="s">
        <v>2</v>
      </c>
      <c r="H6203" s="1" t="s">
        <v>19028</v>
      </c>
      <c r="I6203" s="1" t="s">
        <v>59</v>
      </c>
      <c r="J6203" s="1" t="s">
        <v>24</v>
      </c>
      <c r="K6203" s="1" t="s">
        <v>1158</v>
      </c>
      <c r="L6203" s="1" t="s">
        <v>2</v>
      </c>
      <c r="M6203" s="1" t="s">
        <v>120</v>
      </c>
      <c r="N6203" s="1" t="s">
        <v>120</v>
      </c>
      <c r="O6203" s="1" t="s">
        <v>7</v>
      </c>
      <c r="P6203" s="1" t="s">
        <v>807</v>
      </c>
      <c r="Q6203" s="1" t="s">
        <v>476</v>
      </c>
      <c r="R6203" s="1" t="s">
        <v>488</v>
      </c>
      <c r="S6203" s="1" t="s">
        <v>19029</v>
      </c>
      <c r="T6203" s="21">
        <v>0</v>
      </c>
      <c r="U6203" s="21">
        <v>3596.62</v>
      </c>
      <c r="V6203" s="21">
        <f t="shared" si="386"/>
        <v>3596.62</v>
      </c>
      <c r="W6203" s="23">
        <f t="shared" si="387"/>
        <v>0</v>
      </c>
      <c r="X6203" s="3">
        <v>0</v>
      </c>
      <c r="Y6203" s="2">
        <v>1700.79</v>
      </c>
      <c r="Z6203" s="3">
        <f t="shared" si="384"/>
        <v>1700.79</v>
      </c>
      <c r="AA6203" s="8">
        <f t="shared" si="385"/>
        <v>0</v>
      </c>
    </row>
    <row r="6204" spans="1:27" ht="10.5" x14ac:dyDescent="0.15">
      <c r="A6204" s="1" t="s">
        <v>29176</v>
      </c>
      <c r="B6204" s="1" t="s">
        <v>0</v>
      </c>
      <c r="C6204" s="1" t="s">
        <v>22</v>
      </c>
      <c r="E6204" s="1" t="s">
        <v>29177</v>
      </c>
      <c r="F6204" s="1" t="s">
        <v>2</v>
      </c>
      <c r="G6204" s="1" t="s">
        <v>29178</v>
      </c>
      <c r="H6204" s="1" t="s">
        <v>29179</v>
      </c>
      <c r="I6204" s="1" t="s">
        <v>29180</v>
      </c>
      <c r="J6204" s="1" t="s">
        <v>79</v>
      </c>
      <c r="K6204" s="1" t="s">
        <v>29181</v>
      </c>
      <c r="L6204" s="1" t="s">
        <v>2</v>
      </c>
      <c r="M6204" s="1" t="s">
        <v>120</v>
      </c>
      <c r="N6204" s="1" t="s">
        <v>120</v>
      </c>
      <c r="O6204" s="1" t="s">
        <v>7</v>
      </c>
      <c r="P6204" s="1" t="s">
        <v>1141</v>
      </c>
      <c r="Q6204" s="1" t="s">
        <v>476</v>
      </c>
      <c r="R6204" s="1" t="s">
        <v>477</v>
      </c>
      <c r="S6204" s="1" t="s">
        <v>29182</v>
      </c>
      <c r="T6204" s="21">
        <v>0</v>
      </c>
      <c r="U6204" s="21">
        <v>1073.94</v>
      </c>
      <c r="V6204" s="21">
        <f t="shared" si="386"/>
        <v>1073.94</v>
      </c>
      <c r="W6204" s="23">
        <f t="shared" si="387"/>
        <v>0</v>
      </c>
      <c r="X6204" s="3">
        <v>0</v>
      </c>
      <c r="Y6204" s="2">
        <v>1700.37</v>
      </c>
      <c r="Z6204" s="3">
        <f t="shared" si="384"/>
        <v>1700.37</v>
      </c>
      <c r="AA6204" s="8">
        <f t="shared" si="385"/>
        <v>0</v>
      </c>
    </row>
    <row r="6205" spans="1:27" ht="10.5" x14ac:dyDescent="0.15">
      <c r="A6205" s="1" t="s">
        <v>47418</v>
      </c>
      <c r="B6205" s="1" t="s">
        <v>0</v>
      </c>
      <c r="C6205" s="1" t="s">
        <v>22</v>
      </c>
      <c r="E6205" s="1" t="s">
        <v>47419</v>
      </c>
      <c r="F6205" s="1" t="s">
        <v>2</v>
      </c>
      <c r="G6205" s="1" t="s">
        <v>2</v>
      </c>
      <c r="H6205" s="1" t="s">
        <v>47420</v>
      </c>
      <c r="I6205" s="1" t="s">
        <v>316</v>
      </c>
      <c r="J6205" s="1" t="s">
        <v>18</v>
      </c>
      <c r="K6205" s="1" t="s">
        <v>6190</v>
      </c>
      <c r="L6205" s="1" t="s">
        <v>2</v>
      </c>
      <c r="M6205" s="1" t="s">
        <v>120</v>
      </c>
      <c r="N6205" s="1" t="s">
        <v>120</v>
      </c>
      <c r="O6205" s="1" t="s">
        <v>7</v>
      </c>
      <c r="P6205" s="1" t="s">
        <v>747</v>
      </c>
      <c r="Q6205" s="1" t="s">
        <v>476</v>
      </c>
      <c r="R6205" s="1" t="s">
        <v>488</v>
      </c>
      <c r="S6205" s="1" t="s">
        <v>2</v>
      </c>
      <c r="T6205" s="21">
        <v>0</v>
      </c>
      <c r="U6205" s="21">
        <v>2484</v>
      </c>
      <c r="V6205" s="21">
        <f t="shared" si="386"/>
        <v>2484</v>
      </c>
      <c r="W6205" s="23">
        <f t="shared" si="387"/>
        <v>0</v>
      </c>
      <c r="X6205" s="3">
        <v>0</v>
      </c>
      <c r="Y6205" s="2">
        <v>1699.58</v>
      </c>
      <c r="Z6205" s="3">
        <f t="shared" si="384"/>
        <v>1699.58</v>
      </c>
      <c r="AA6205" s="8">
        <f t="shared" si="385"/>
        <v>0</v>
      </c>
    </row>
    <row r="6206" spans="1:27" ht="10.5" x14ac:dyDescent="0.15">
      <c r="A6206" s="1" t="s">
        <v>31379</v>
      </c>
      <c r="B6206" s="1" t="s">
        <v>0</v>
      </c>
      <c r="C6206" s="1" t="s">
        <v>22</v>
      </c>
      <c r="E6206" s="1" t="s">
        <v>31380</v>
      </c>
      <c r="F6206" s="1" t="s">
        <v>2</v>
      </c>
      <c r="G6206" s="1" t="s">
        <v>2</v>
      </c>
      <c r="H6206" s="1" t="s">
        <v>31381</v>
      </c>
      <c r="I6206" s="1" t="s">
        <v>1059</v>
      </c>
      <c r="J6206" s="1" t="s">
        <v>37</v>
      </c>
      <c r="K6206" s="1" t="s">
        <v>10841</v>
      </c>
      <c r="L6206" s="1" t="s">
        <v>2</v>
      </c>
      <c r="M6206" s="1" t="s">
        <v>120</v>
      </c>
      <c r="N6206" s="1" t="s">
        <v>120</v>
      </c>
      <c r="O6206" s="1" t="s">
        <v>7</v>
      </c>
      <c r="P6206" s="1" t="s">
        <v>2446</v>
      </c>
      <c r="Q6206" s="1" t="s">
        <v>476</v>
      </c>
      <c r="R6206" s="1" t="s">
        <v>488</v>
      </c>
      <c r="S6206" s="1" t="s">
        <v>31382</v>
      </c>
      <c r="T6206" s="21">
        <v>0</v>
      </c>
      <c r="U6206" s="21">
        <v>11922.82</v>
      </c>
      <c r="V6206" s="21">
        <f t="shared" si="386"/>
        <v>11922.82</v>
      </c>
      <c r="W6206" s="23">
        <f t="shared" si="387"/>
        <v>0</v>
      </c>
      <c r="X6206" s="3">
        <v>0</v>
      </c>
      <c r="Y6206" s="2">
        <v>1698.91</v>
      </c>
      <c r="Z6206" s="3">
        <f t="shared" si="384"/>
        <v>1698.91</v>
      </c>
      <c r="AA6206" s="8">
        <f t="shared" si="385"/>
        <v>0</v>
      </c>
    </row>
    <row r="6207" spans="1:27" ht="10.5" x14ac:dyDescent="0.15">
      <c r="A6207" s="1" t="s">
        <v>28831</v>
      </c>
      <c r="B6207" s="1" t="s">
        <v>0</v>
      </c>
      <c r="C6207" s="1" t="s">
        <v>22</v>
      </c>
      <c r="E6207" s="1" t="s">
        <v>28832</v>
      </c>
      <c r="F6207" s="1" t="s">
        <v>2</v>
      </c>
      <c r="G6207" s="1" t="s">
        <v>2</v>
      </c>
      <c r="H6207" s="1" t="s">
        <v>28833</v>
      </c>
      <c r="I6207" s="1" t="s">
        <v>17</v>
      </c>
      <c r="J6207" s="1" t="s">
        <v>18</v>
      </c>
      <c r="K6207" s="1" t="s">
        <v>406</v>
      </c>
      <c r="L6207" s="1" t="s">
        <v>2</v>
      </c>
      <c r="M6207" s="1" t="s">
        <v>120</v>
      </c>
      <c r="N6207" s="1" t="s">
        <v>120</v>
      </c>
      <c r="O6207" s="1" t="s">
        <v>7</v>
      </c>
      <c r="P6207" s="1" t="s">
        <v>4917</v>
      </c>
      <c r="Q6207" s="1" t="s">
        <v>476</v>
      </c>
      <c r="R6207" s="1" t="s">
        <v>503</v>
      </c>
      <c r="S6207" s="1" t="s">
        <v>2</v>
      </c>
      <c r="T6207" s="21">
        <v>0</v>
      </c>
      <c r="U6207" s="21">
        <v>8302.4500000000007</v>
      </c>
      <c r="V6207" s="21">
        <f t="shared" si="386"/>
        <v>8302.4500000000007</v>
      </c>
      <c r="W6207" s="23">
        <f t="shared" si="387"/>
        <v>0</v>
      </c>
      <c r="X6207" s="3">
        <v>0</v>
      </c>
      <c r="Y6207" s="2">
        <v>1697.56</v>
      </c>
      <c r="Z6207" s="3">
        <f t="shared" si="384"/>
        <v>1697.56</v>
      </c>
      <c r="AA6207" s="8">
        <f t="shared" si="385"/>
        <v>0</v>
      </c>
    </row>
    <row r="6208" spans="1:27" ht="10.5" x14ac:dyDescent="0.15">
      <c r="A6208" s="1" t="s">
        <v>20645</v>
      </c>
      <c r="B6208" s="1" t="s">
        <v>0</v>
      </c>
      <c r="C6208" s="1" t="s">
        <v>22</v>
      </c>
      <c r="E6208" s="1" t="s">
        <v>20646</v>
      </c>
      <c r="F6208" s="1" t="s">
        <v>2</v>
      </c>
      <c r="G6208" s="1" t="s">
        <v>2</v>
      </c>
      <c r="H6208" s="1" t="s">
        <v>20647</v>
      </c>
      <c r="I6208" s="1" t="s">
        <v>20456</v>
      </c>
      <c r="J6208" s="1" t="s">
        <v>24</v>
      </c>
      <c r="K6208" s="1" t="s">
        <v>20648</v>
      </c>
      <c r="L6208" s="1" t="s">
        <v>2</v>
      </c>
      <c r="M6208" s="1" t="s">
        <v>120</v>
      </c>
      <c r="N6208" s="1" t="s">
        <v>120</v>
      </c>
      <c r="O6208" s="1" t="s">
        <v>7</v>
      </c>
      <c r="P6208" s="1" t="s">
        <v>1899</v>
      </c>
      <c r="Q6208" s="1" t="s">
        <v>476</v>
      </c>
      <c r="R6208" s="1" t="s">
        <v>477</v>
      </c>
      <c r="S6208" s="1" t="s">
        <v>20649</v>
      </c>
      <c r="T6208" s="21">
        <v>0</v>
      </c>
      <c r="U6208" s="21">
        <v>2218.56</v>
      </c>
      <c r="V6208" s="21">
        <f t="shared" si="386"/>
        <v>2218.56</v>
      </c>
      <c r="W6208" s="23">
        <f t="shared" si="387"/>
        <v>0</v>
      </c>
      <c r="X6208" s="3">
        <v>0</v>
      </c>
      <c r="Y6208" s="2">
        <v>1696.4</v>
      </c>
      <c r="Z6208" s="3">
        <f t="shared" si="384"/>
        <v>1696.4</v>
      </c>
      <c r="AA6208" s="8">
        <f t="shared" si="385"/>
        <v>0</v>
      </c>
    </row>
    <row r="6209" spans="1:27" ht="10.5" x14ac:dyDescent="0.15">
      <c r="A6209" s="1" t="s">
        <v>40419</v>
      </c>
      <c r="B6209" s="1" t="s">
        <v>0</v>
      </c>
      <c r="C6209" s="1" t="s">
        <v>22</v>
      </c>
      <c r="E6209" s="1" t="s">
        <v>40420</v>
      </c>
      <c r="F6209" s="1" t="s">
        <v>2</v>
      </c>
      <c r="G6209" s="1" t="s">
        <v>2</v>
      </c>
      <c r="H6209" s="1" t="s">
        <v>40421</v>
      </c>
      <c r="I6209" s="1" t="s">
        <v>6148</v>
      </c>
      <c r="J6209" s="1" t="s">
        <v>162</v>
      </c>
      <c r="K6209" s="1" t="s">
        <v>27513</v>
      </c>
      <c r="L6209" s="1" t="s">
        <v>57</v>
      </c>
      <c r="M6209" s="1" t="s">
        <v>120</v>
      </c>
      <c r="N6209" s="1" t="s">
        <v>760</v>
      </c>
      <c r="O6209" s="1" t="s">
        <v>7</v>
      </c>
      <c r="P6209" s="1" t="s">
        <v>872</v>
      </c>
      <c r="Q6209" s="1" t="s">
        <v>476</v>
      </c>
      <c r="R6209" s="1" t="s">
        <v>488</v>
      </c>
      <c r="S6209" s="1" t="s">
        <v>40422</v>
      </c>
      <c r="T6209" s="21">
        <v>0</v>
      </c>
      <c r="U6209" s="21">
        <v>2241.2600000000002</v>
      </c>
      <c r="V6209" s="21">
        <f t="shared" si="386"/>
        <v>2241.2600000000002</v>
      </c>
      <c r="W6209" s="23">
        <f t="shared" si="387"/>
        <v>0</v>
      </c>
      <c r="X6209" s="3">
        <v>0</v>
      </c>
      <c r="Y6209" s="2">
        <v>1695.63</v>
      </c>
      <c r="Z6209" s="3">
        <f t="shared" si="384"/>
        <v>1695.63</v>
      </c>
      <c r="AA6209" s="8">
        <f t="shared" si="385"/>
        <v>0</v>
      </c>
    </row>
    <row r="6210" spans="1:27" ht="10.5" x14ac:dyDescent="0.15">
      <c r="A6210" s="1" t="s">
        <v>23685</v>
      </c>
      <c r="B6210" s="1" t="s">
        <v>0</v>
      </c>
      <c r="C6210" s="1" t="s">
        <v>22</v>
      </c>
      <c r="E6210" s="1" t="s">
        <v>23686</v>
      </c>
      <c r="F6210" s="1" t="s">
        <v>2</v>
      </c>
      <c r="G6210" s="1" t="s">
        <v>2</v>
      </c>
      <c r="H6210" s="1" t="s">
        <v>23687</v>
      </c>
      <c r="I6210" s="1" t="s">
        <v>7028</v>
      </c>
      <c r="J6210" s="1" t="s">
        <v>118</v>
      </c>
      <c r="K6210" s="1" t="s">
        <v>23344</v>
      </c>
      <c r="L6210" s="1" t="s">
        <v>2</v>
      </c>
      <c r="M6210" s="1" t="s">
        <v>120</v>
      </c>
      <c r="N6210" s="1" t="s">
        <v>120</v>
      </c>
      <c r="O6210" s="1" t="s">
        <v>7</v>
      </c>
      <c r="P6210" s="1" t="s">
        <v>2347</v>
      </c>
      <c r="Q6210" s="1" t="s">
        <v>476</v>
      </c>
      <c r="R6210" s="1" t="s">
        <v>503</v>
      </c>
      <c r="S6210" s="1" t="s">
        <v>23688</v>
      </c>
      <c r="T6210" s="21">
        <v>0</v>
      </c>
      <c r="U6210" s="21">
        <v>2382.0500000000002</v>
      </c>
      <c r="V6210" s="21">
        <f t="shared" si="386"/>
        <v>2382.0500000000002</v>
      </c>
      <c r="W6210" s="23">
        <f t="shared" si="387"/>
        <v>0</v>
      </c>
      <c r="X6210" s="3">
        <v>0</v>
      </c>
      <c r="Y6210" s="2">
        <v>1694.6</v>
      </c>
      <c r="Z6210" s="3">
        <f t="shared" ref="Z6210:Z6273" si="388">SUM(X6210:Y6210)</f>
        <v>1694.6</v>
      </c>
      <c r="AA6210" s="8">
        <f t="shared" ref="AA6210:AA6273" si="389">X6210/Z6210</f>
        <v>0</v>
      </c>
    </row>
    <row r="6211" spans="1:27" ht="10.5" x14ac:dyDescent="0.15">
      <c r="A6211" s="1" t="s">
        <v>37440</v>
      </c>
      <c r="B6211" s="1" t="s">
        <v>0</v>
      </c>
      <c r="C6211" s="1" t="s">
        <v>22</v>
      </c>
      <c r="E6211" s="1" t="s">
        <v>37441</v>
      </c>
      <c r="F6211" s="1" t="s">
        <v>2</v>
      </c>
      <c r="G6211" s="1" t="s">
        <v>2</v>
      </c>
      <c r="H6211" s="1" t="s">
        <v>37442</v>
      </c>
      <c r="I6211" s="1" t="s">
        <v>457</v>
      </c>
      <c r="J6211" s="1" t="s">
        <v>24</v>
      </c>
      <c r="K6211" s="1" t="s">
        <v>37443</v>
      </c>
      <c r="L6211" s="1" t="s">
        <v>2</v>
      </c>
      <c r="M6211" s="1" t="s">
        <v>120</v>
      </c>
      <c r="N6211" s="1" t="s">
        <v>120</v>
      </c>
      <c r="O6211" s="1" t="s">
        <v>7</v>
      </c>
      <c r="P6211" s="1" t="s">
        <v>903</v>
      </c>
      <c r="Q6211" s="1" t="s">
        <v>476</v>
      </c>
      <c r="R6211" s="1" t="s">
        <v>503</v>
      </c>
      <c r="S6211" s="1" t="s">
        <v>37444</v>
      </c>
      <c r="T6211" s="21"/>
      <c r="U6211" s="21"/>
      <c r="V6211" s="21">
        <f t="shared" ref="V6211:V6274" si="390">SUM(T6211:U6211)</f>
        <v>0</v>
      </c>
      <c r="W6211" s="23" t="e">
        <f t="shared" ref="W6211:W6274" si="391">T6211/V6211</f>
        <v>#DIV/0!</v>
      </c>
      <c r="X6211" s="3">
        <v>0</v>
      </c>
      <c r="Y6211" s="2">
        <v>1690.02</v>
      </c>
      <c r="Z6211" s="3">
        <f t="shared" si="388"/>
        <v>1690.02</v>
      </c>
      <c r="AA6211" s="8">
        <f t="shared" si="389"/>
        <v>0</v>
      </c>
    </row>
    <row r="6212" spans="1:27" ht="10.5" x14ac:dyDescent="0.15">
      <c r="A6212" s="1" t="s">
        <v>35500</v>
      </c>
      <c r="B6212" s="1" t="s">
        <v>0</v>
      </c>
      <c r="C6212" s="1" t="s">
        <v>22</v>
      </c>
      <c r="E6212" s="1" t="s">
        <v>35501</v>
      </c>
      <c r="F6212" s="1" t="s">
        <v>2</v>
      </c>
      <c r="G6212" s="1" t="s">
        <v>28060</v>
      </c>
      <c r="H6212" s="1" t="s">
        <v>35502</v>
      </c>
      <c r="I6212" s="1" t="s">
        <v>1570</v>
      </c>
      <c r="J6212" s="1" t="s">
        <v>24</v>
      </c>
      <c r="K6212" s="1" t="s">
        <v>28062</v>
      </c>
      <c r="L6212" s="1" t="s">
        <v>2</v>
      </c>
      <c r="M6212" s="1" t="s">
        <v>120</v>
      </c>
      <c r="N6212" s="1" t="s">
        <v>120</v>
      </c>
      <c r="O6212" s="1" t="s">
        <v>7</v>
      </c>
      <c r="P6212" s="1" t="s">
        <v>794</v>
      </c>
      <c r="Q6212" s="1" t="s">
        <v>140</v>
      </c>
      <c r="R6212" s="1" t="s">
        <v>370</v>
      </c>
      <c r="S6212" s="1" t="s">
        <v>2</v>
      </c>
      <c r="T6212" s="21">
        <v>0</v>
      </c>
      <c r="U6212" s="21">
        <v>2425</v>
      </c>
      <c r="V6212" s="21">
        <f t="shared" si="390"/>
        <v>2425</v>
      </c>
      <c r="W6212" s="23">
        <f t="shared" si="391"/>
        <v>0</v>
      </c>
      <c r="X6212" s="3">
        <v>0</v>
      </c>
      <c r="Y6212" s="2">
        <v>1689.8</v>
      </c>
      <c r="Z6212" s="3">
        <f t="shared" si="388"/>
        <v>1689.8</v>
      </c>
      <c r="AA6212" s="8">
        <f t="shared" si="389"/>
        <v>0</v>
      </c>
    </row>
    <row r="6213" spans="1:27" ht="10.5" x14ac:dyDescent="0.15">
      <c r="A6213" s="1" t="s">
        <v>23758</v>
      </c>
      <c r="B6213" s="1" t="s">
        <v>0</v>
      </c>
      <c r="C6213" s="1" t="s">
        <v>22</v>
      </c>
      <c r="E6213" s="1" t="s">
        <v>23759</v>
      </c>
      <c r="F6213" s="1" t="s">
        <v>2</v>
      </c>
      <c r="G6213" s="1" t="s">
        <v>23760</v>
      </c>
      <c r="H6213" s="1" t="s">
        <v>23761</v>
      </c>
      <c r="I6213" s="1" t="s">
        <v>4230</v>
      </c>
      <c r="J6213" s="1" t="s">
        <v>40</v>
      </c>
      <c r="K6213" s="1" t="s">
        <v>15328</v>
      </c>
      <c r="L6213" s="1" t="s">
        <v>2</v>
      </c>
      <c r="M6213" s="1" t="s">
        <v>120</v>
      </c>
      <c r="N6213" s="1" t="s">
        <v>120</v>
      </c>
      <c r="O6213" s="1" t="s">
        <v>7</v>
      </c>
      <c r="P6213" s="1" t="s">
        <v>1473</v>
      </c>
      <c r="Q6213" s="1" t="s">
        <v>476</v>
      </c>
      <c r="R6213" s="1" t="s">
        <v>477</v>
      </c>
      <c r="S6213" s="1" t="s">
        <v>23762</v>
      </c>
      <c r="T6213" s="21">
        <v>0</v>
      </c>
      <c r="U6213" s="21">
        <v>2516.13</v>
      </c>
      <c r="V6213" s="21">
        <f t="shared" si="390"/>
        <v>2516.13</v>
      </c>
      <c r="W6213" s="23">
        <f t="shared" si="391"/>
        <v>0</v>
      </c>
      <c r="X6213" s="3">
        <v>0</v>
      </c>
      <c r="Y6213" s="2">
        <v>1687.28</v>
      </c>
      <c r="Z6213" s="3">
        <f t="shared" si="388"/>
        <v>1687.28</v>
      </c>
      <c r="AA6213" s="8">
        <f t="shared" si="389"/>
        <v>0</v>
      </c>
    </row>
    <row r="6214" spans="1:27" ht="10.5" x14ac:dyDescent="0.15">
      <c r="A6214" s="1" t="s">
        <v>30879</v>
      </c>
      <c r="B6214" s="1" t="s">
        <v>0</v>
      </c>
      <c r="C6214" s="1" t="s">
        <v>22</v>
      </c>
      <c r="E6214" s="1" t="s">
        <v>30880</v>
      </c>
      <c r="F6214" s="1" t="s">
        <v>2</v>
      </c>
      <c r="G6214" s="1" t="s">
        <v>2</v>
      </c>
      <c r="H6214" s="1" t="s">
        <v>30881</v>
      </c>
      <c r="I6214" s="1" t="s">
        <v>5483</v>
      </c>
      <c r="J6214" s="1" t="s">
        <v>322</v>
      </c>
      <c r="K6214" s="1" t="s">
        <v>26591</v>
      </c>
      <c r="L6214" s="1" t="s">
        <v>2</v>
      </c>
      <c r="M6214" s="1" t="s">
        <v>120</v>
      </c>
      <c r="N6214" s="1" t="s">
        <v>120</v>
      </c>
      <c r="O6214" s="1" t="s">
        <v>7</v>
      </c>
      <c r="P6214" s="1" t="s">
        <v>879</v>
      </c>
      <c r="Q6214" s="1" t="s">
        <v>476</v>
      </c>
      <c r="R6214" s="1" t="s">
        <v>477</v>
      </c>
      <c r="S6214" s="1" t="s">
        <v>30882</v>
      </c>
      <c r="T6214" s="21">
        <v>126.2</v>
      </c>
      <c r="U6214" s="21">
        <v>3325.76</v>
      </c>
      <c r="V6214" s="21">
        <f t="shared" si="390"/>
        <v>3451.96</v>
      </c>
      <c r="W6214" s="23">
        <f t="shared" si="391"/>
        <v>3.6558940428046673E-2</v>
      </c>
      <c r="X6214" s="3">
        <v>0</v>
      </c>
      <c r="Y6214" s="2">
        <v>1686.86</v>
      </c>
      <c r="Z6214" s="3">
        <f t="shared" si="388"/>
        <v>1686.86</v>
      </c>
      <c r="AA6214" s="8">
        <f t="shared" si="389"/>
        <v>0</v>
      </c>
    </row>
    <row r="6215" spans="1:27" ht="10.5" x14ac:dyDescent="0.15">
      <c r="A6215" s="1" t="s">
        <v>26953</v>
      </c>
      <c r="B6215" s="1" t="s">
        <v>0</v>
      </c>
      <c r="C6215" s="1" t="s">
        <v>22</v>
      </c>
      <c r="D6215" s="14" t="s">
        <v>48458</v>
      </c>
      <c r="E6215" s="1" t="s">
        <v>26954</v>
      </c>
      <c r="F6215" s="1" t="s">
        <v>2</v>
      </c>
      <c r="G6215" s="10" t="s">
        <v>26955</v>
      </c>
      <c r="H6215" s="1" t="s">
        <v>26956</v>
      </c>
      <c r="I6215" s="1" t="s">
        <v>4777</v>
      </c>
      <c r="J6215" s="1" t="s">
        <v>118</v>
      </c>
      <c r="K6215" s="1" t="s">
        <v>5329</v>
      </c>
      <c r="L6215" s="1" t="s">
        <v>6</v>
      </c>
      <c r="M6215" s="1" t="s">
        <v>120</v>
      </c>
      <c r="N6215" s="1" t="s">
        <v>398</v>
      </c>
      <c r="O6215" s="1" t="s">
        <v>7</v>
      </c>
      <c r="P6215" s="1" t="s">
        <v>879</v>
      </c>
      <c r="Q6215" s="1" t="s">
        <v>476</v>
      </c>
      <c r="R6215" s="1" t="s">
        <v>477</v>
      </c>
      <c r="S6215" s="1" t="s">
        <v>26957</v>
      </c>
      <c r="T6215" s="21">
        <v>0</v>
      </c>
      <c r="U6215" s="21">
        <v>3114.87</v>
      </c>
      <c r="V6215" s="21">
        <f t="shared" si="390"/>
        <v>3114.87</v>
      </c>
      <c r="W6215" s="23">
        <f t="shared" si="391"/>
        <v>0</v>
      </c>
      <c r="X6215" s="3">
        <v>0</v>
      </c>
      <c r="Y6215" s="2">
        <v>1686.42</v>
      </c>
      <c r="Z6215" s="3">
        <f t="shared" si="388"/>
        <v>1686.42</v>
      </c>
      <c r="AA6215" s="8">
        <f t="shared" si="389"/>
        <v>0</v>
      </c>
    </row>
    <row r="6216" spans="1:27" ht="10.5" x14ac:dyDescent="0.15">
      <c r="A6216" s="1" t="s">
        <v>42265</v>
      </c>
      <c r="B6216" s="1" t="s">
        <v>0</v>
      </c>
      <c r="C6216" s="1" t="s">
        <v>22</v>
      </c>
      <c r="E6216" s="1" t="s">
        <v>42266</v>
      </c>
      <c r="F6216" s="1" t="s">
        <v>2</v>
      </c>
      <c r="G6216" s="1" t="s">
        <v>2</v>
      </c>
      <c r="H6216" s="1" t="s">
        <v>42267</v>
      </c>
      <c r="I6216" s="1" t="s">
        <v>1064</v>
      </c>
      <c r="J6216" s="1" t="s">
        <v>18</v>
      </c>
      <c r="K6216" s="1" t="s">
        <v>42268</v>
      </c>
      <c r="L6216" s="1" t="s">
        <v>2</v>
      </c>
      <c r="M6216" s="1" t="s">
        <v>120</v>
      </c>
      <c r="N6216" s="1" t="s">
        <v>120</v>
      </c>
      <c r="O6216" s="1" t="s">
        <v>7</v>
      </c>
      <c r="P6216" s="1" t="s">
        <v>1409</v>
      </c>
      <c r="Q6216" s="1" t="s">
        <v>476</v>
      </c>
      <c r="R6216" s="1" t="s">
        <v>503</v>
      </c>
      <c r="S6216" s="1" t="s">
        <v>2</v>
      </c>
      <c r="T6216" s="21">
        <v>0</v>
      </c>
      <c r="U6216" s="21">
        <v>1149.71</v>
      </c>
      <c r="V6216" s="21">
        <f t="shared" si="390"/>
        <v>1149.71</v>
      </c>
      <c r="W6216" s="23">
        <f t="shared" si="391"/>
        <v>0</v>
      </c>
      <c r="X6216" s="3">
        <v>0</v>
      </c>
      <c r="Y6216" s="2">
        <v>1682.38</v>
      </c>
      <c r="Z6216" s="3">
        <f t="shared" si="388"/>
        <v>1682.38</v>
      </c>
      <c r="AA6216" s="8">
        <f t="shared" si="389"/>
        <v>0</v>
      </c>
    </row>
    <row r="6217" spans="1:27" ht="10.5" x14ac:dyDescent="0.15">
      <c r="A6217" s="1" t="s">
        <v>27942</v>
      </c>
      <c r="B6217" s="1" t="s">
        <v>0</v>
      </c>
      <c r="C6217" s="1" t="s">
        <v>22</v>
      </c>
      <c r="E6217" s="1" t="s">
        <v>27943</v>
      </c>
      <c r="F6217" s="1" t="s">
        <v>2</v>
      </c>
      <c r="G6217" s="1" t="s">
        <v>27944</v>
      </c>
      <c r="H6217" s="1" t="s">
        <v>27945</v>
      </c>
      <c r="I6217" s="1" t="s">
        <v>4074</v>
      </c>
      <c r="J6217" s="1" t="s">
        <v>118</v>
      </c>
      <c r="K6217" s="1" t="s">
        <v>24085</v>
      </c>
      <c r="L6217" s="1" t="s">
        <v>6</v>
      </c>
      <c r="M6217" s="1" t="s">
        <v>120</v>
      </c>
      <c r="N6217" s="1" t="s">
        <v>1832</v>
      </c>
      <c r="O6217" s="1" t="s">
        <v>191</v>
      </c>
      <c r="P6217" s="1" t="s">
        <v>1256</v>
      </c>
      <c r="Q6217" s="1" t="s">
        <v>476</v>
      </c>
      <c r="R6217" s="1" t="s">
        <v>503</v>
      </c>
      <c r="S6217" s="1" t="s">
        <v>27946</v>
      </c>
      <c r="T6217" s="21"/>
      <c r="U6217" s="21"/>
      <c r="V6217" s="21">
        <f t="shared" si="390"/>
        <v>0</v>
      </c>
      <c r="W6217" s="23" t="e">
        <f t="shared" si="391"/>
        <v>#DIV/0!</v>
      </c>
      <c r="X6217" s="3">
        <v>0</v>
      </c>
      <c r="Y6217" s="2">
        <v>1682.13</v>
      </c>
      <c r="Z6217" s="3">
        <f t="shared" si="388"/>
        <v>1682.13</v>
      </c>
      <c r="AA6217" s="8">
        <f t="shared" si="389"/>
        <v>0</v>
      </c>
    </row>
    <row r="6218" spans="1:27" ht="10.5" x14ac:dyDescent="0.15">
      <c r="A6218" s="1" t="s">
        <v>31029</v>
      </c>
      <c r="B6218" s="1" t="s">
        <v>0</v>
      </c>
      <c r="C6218" s="1" t="s">
        <v>22</v>
      </c>
      <c r="E6218" s="1" t="s">
        <v>31030</v>
      </c>
      <c r="F6218" s="1" t="s">
        <v>2</v>
      </c>
      <c r="G6218" s="1" t="s">
        <v>6845</v>
      </c>
      <c r="H6218" s="1" t="s">
        <v>31031</v>
      </c>
      <c r="I6218" s="1" t="s">
        <v>17574</v>
      </c>
      <c r="J6218" s="1" t="s">
        <v>46</v>
      </c>
      <c r="K6218" s="1" t="s">
        <v>17575</v>
      </c>
      <c r="L6218" s="1" t="s">
        <v>34</v>
      </c>
      <c r="M6218" s="1" t="s">
        <v>289</v>
      </c>
      <c r="N6218" s="1" t="s">
        <v>6847</v>
      </c>
      <c r="O6218" s="1" t="s">
        <v>7</v>
      </c>
      <c r="P6218" s="1" t="s">
        <v>903</v>
      </c>
      <c r="Q6218" s="1" t="s">
        <v>476</v>
      </c>
      <c r="R6218" s="1" t="s">
        <v>503</v>
      </c>
      <c r="S6218" s="1" t="s">
        <v>2</v>
      </c>
      <c r="T6218" s="21">
        <v>0</v>
      </c>
      <c r="U6218" s="21">
        <v>2569.87</v>
      </c>
      <c r="V6218" s="21">
        <f t="shared" si="390"/>
        <v>2569.87</v>
      </c>
      <c r="W6218" s="23">
        <f t="shared" si="391"/>
        <v>0</v>
      </c>
      <c r="X6218" s="3">
        <v>0</v>
      </c>
      <c r="Y6218" s="2">
        <v>2176.37</v>
      </c>
      <c r="Z6218" s="3">
        <f t="shared" si="388"/>
        <v>2176.37</v>
      </c>
      <c r="AA6218" s="8">
        <f t="shared" si="389"/>
        <v>0</v>
      </c>
    </row>
    <row r="6219" spans="1:27" ht="10.5" x14ac:dyDescent="0.15">
      <c r="A6219" s="1" t="s">
        <v>26367</v>
      </c>
      <c r="B6219" s="1" t="s">
        <v>0</v>
      </c>
      <c r="C6219" s="1" t="s">
        <v>22</v>
      </c>
      <c r="E6219" s="1" t="s">
        <v>26368</v>
      </c>
      <c r="F6219" s="1" t="s">
        <v>2</v>
      </c>
      <c r="G6219" s="1" t="s">
        <v>26369</v>
      </c>
      <c r="H6219" s="1" t="s">
        <v>26370</v>
      </c>
      <c r="I6219" s="1" t="s">
        <v>767</v>
      </c>
      <c r="J6219" s="1" t="s">
        <v>210</v>
      </c>
      <c r="K6219" s="1" t="s">
        <v>3888</v>
      </c>
      <c r="L6219" s="1" t="s">
        <v>2</v>
      </c>
      <c r="M6219" s="1" t="s">
        <v>120</v>
      </c>
      <c r="N6219" s="1" t="s">
        <v>120</v>
      </c>
      <c r="O6219" s="1" t="s">
        <v>7</v>
      </c>
      <c r="P6219" s="1" t="s">
        <v>475</v>
      </c>
      <c r="Q6219" s="1" t="s">
        <v>476</v>
      </c>
      <c r="R6219" s="1" t="s">
        <v>477</v>
      </c>
      <c r="S6219" s="1" t="s">
        <v>26371</v>
      </c>
      <c r="T6219" s="21">
        <v>0</v>
      </c>
      <c r="U6219" s="21">
        <v>1599</v>
      </c>
      <c r="V6219" s="21">
        <f t="shared" si="390"/>
        <v>1599</v>
      </c>
      <c r="W6219" s="23">
        <f t="shared" si="391"/>
        <v>0</v>
      </c>
      <c r="X6219" s="3">
        <v>0</v>
      </c>
      <c r="Y6219" s="2">
        <v>1680.6</v>
      </c>
      <c r="Z6219" s="3">
        <f t="shared" si="388"/>
        <v>1680.6</v>
      </c>
      <c r="AA6219" s="8">
        <f t="shared" si="389"/>
        <v>0</v>
      </c>
    </row>
    <row r="6220" spans="1:27" ht="10.5" x14ac:dyDescent="0.15">
      <c r="A6220" s="1" t="s">
        <v>43821</v>
      </c>
      <c r="B6220" s="1" t="s">
        <v>0</v>
      </c>
      <c r="C6220" s="1" t="s">
        <v>22</v>
      </c>
      <c r="E6220" s="1" t="s">
        <v>43822</v>
      </c>
      <c r="F6220" s="1" t="s">
        <v>2</v>
      </c>
      <c r="G6220" s="1" t="s">
        <v>2</v>
      </c>
      <c r="H6220" s="1" t="s">
        <v>43823</v>
      </c>
      <c r="I6220" s="1" t="s">
        <v>29738</v>
      </c>
      <c r="J6220" s="1" t="s">
        <v>64</v>
      </c>
      <c r="K6220" s="1" t="s">
        <v>29739</v>
      </c>
      <c r="L6220" s="1" t="s">
        <v>2</v>
      </c>
      <c r="M6220" s="1" t="s">
        <v>120</v>
      </c>
      <c r="N6220" s="1" t="s">
        <v>120</v>
      </c>
      <c r="O6220" s="1" t="s">
        <v>7</v>
      </c>
      <c r="P6220" s="1" t="s">
        <v>817</v>
      </c>
      <c r="Q6220" s="1" t="s">
        <v>476</v>
      </c>
      <c r="R6220" s="1" t="s">
        <v>503</v>
      </c>
      <c r="S6220" s="1" t="s">
        <v>43824</v>
      </c>
      <c r="T6220" s="21">
        <v>0</v>
      </c>
      <c r="U6220" s="21">
        <v>3630.78</v>
      </c>
      <c r="V6220" s="21">
        <f t="shared" si="390"/>
        <v>3630.78</v>
      </c>
      <c r="W6220" s="23">
        <f t="shared" si="391"/>
        <v>0</v>
      </c>
      <c r="X6220" s="3">
        <v>0</v>
      </c>
      <c r="Y6220" s="2">
        <v>1680.02</v>
      </c>
      <c r="Z6220" s="3">
        <f t="shared" si="388"/>
        <v>1680.02</v>
      </c>
      <c r="AA6220" s="8">
        <f t="shared" si="389"/>
        <v>0</v>
      </c>
    </row>
    <row r="6221" spans="1:27" ht="10.5" x14ac:dyDescent="0.15">
      <c r="A6221" s="1" t="s">
        <v>46618</v>
      </c>
      <c r="B6221" s="1" t="s">
        <v>0</v>
      </c>
      <c r="C6221" s="1" t="s">
        <v>22</v>
      </c>
      <c r="E6221" s="1" t="s">
        <v>46619</v>
      </c>
      <c r="F6221" s="1" t="s">
        <v>2</v>
      </c>
      <c r="G6221" s="1" t="s">
        <v>2</v>
      </c>
      <c r="H6221" s="1" t="s">
        <v>46620</v>
      </c>
      <c r="I6221" s="1" t="s">
        <v>4178</v>
      </c>
      <c r="J6221" s="1" t="s">
        <v>386</v>
      </c>
      <c r="K6221" s="1" t="s">
        <v>4179</v>
      </c>
      <c r="L6221" s="1" t="s">
        <v>2</v>
      </c>
      <c r="M6221" s="1" t="s">
        <v>120</v>
      </c>
      <c r="N6221" s="1" t="s">
        <v>120</v>
      </c>
      <c r="O6221" s="1" t="s">
        <v>7</v>
      </c>
      <c r="P6221" s="1" t="s">
        <v>579</v>
      </c>
      <c r="Q6221" s="1" t="s">
        <v>476</v>
      </c>
      <c r="R6221" s="1" t="s">
        <v>488</v>
      </c>
      <c r="S6221" s="1" t="s">
        <v>2</v>
      </c>
      <c r="T6221" s="21"/>
      <c r="U6221" s="21"/>
      <c r="V6221" s="21">
        <f t="shared" si="390"/>
        <v>0</v>
      </c>
      <c r="W6221" s="23" t="e">
        <f t="shared" si="391"/>
        <v>#DIV/0!</v>
      </c>
      <c r="X6221" s="3">
        <v>0</v>
      </c>
      <c r="Y6221" s="2">
        <v>1679.2</v>
      </c>
      <c r="Z6221" s="3">
        <f t="shared" si="388"/>
        <v>1679.2</v>
      </c>
      <c r="AA6221" s="8">
        <f t="shared" si="389"/>
        <v>0</v>
      </c>
    </row>
    <row r="6222" spans="1:27" ht="10.5" x14ac:dyDescent="0.15">
      <c r="A6222" s="1" t="s">
        <v>23382</v>
      </c>
      <c r="B6222" s="1" t="s">
        <v>0</v>
      </c>
      <c r="C6222" s="1" t="s">
        <v>22</v>
      </c>
      <c r="E6222" s="1" t="s">
        <v>19525</v>
      </c>
      <c r="F6222" s="1" t="s">
        <v>2</v>
      </c>
      <c r="G6222" s="1" t="s">
        <v>23383</v>
      </c>
      <c r="H6222" s="1" t="s">
        <v>23384</v>
      </c>
      <c r="I6222" s="1" t="s">
        <v>5883</v>
      </c>
      <c r="J6222" s="1" t="s">
        <v>210</v>
      </c>
      <c r="K6222" s="1" t="s">
        <v>19528</v>
      </c>
      <c r="L6222" s="1" t="s">
        <v>57</v>
      </c>
      <c r="M6222" s="1" t="s">
        <v>120</v>
      </c>
      <c r="N6222" s="1" t="s">
        <v>120</v>
      </c>
      <c r="O6222" s="1" t="s">
        <v>7</v>
      </c>
      <c r="P6222" s="1" t="s">
        <v>817</v>
      </c>
      <c r="Q6222" s="1" t="s">
        <v>476</v>
      </c>
      <c r="R6222" s="1" t="s">
        <v>503</v>
      </c>
      <c r="S6222" s="1" t="s">
        <v>2</v>
      </c>
      <c r="T6222" s="21">
        <v>0</v>
      </c>
      <c r="U6222" s="21">
        <v>4259.75</v>
      </c>
      <c r="V6222" s="21">
        <f t="shared" si="390"/>
        <v>4259.75</v>
      </c>
      <c r="W6222" s="23">
        <f t="shared" si="391"/>
        <v>0</v>
      </c>
      <c r="X6222" s="3">
        <v>0</v>
      </c>
      <c r="Y6222" s="2">
        <v>1678.8</v>
      </c>
      <c r="Z6222" s="3">
        <f t="shared" si="388"/>
        <v>1678.8</v>
      </c>
      <c r="AA6222" s="8">
        <f t="shared" si="389"/>
        <v>0</v>
      </c>
    </row>
    <row r="6223" spans="1:27" ht="10.5" x14ac:dyDescent="0.15">
      <c r="A6223" s="1" t="s">
        <v>24057</v>
      </c>
      <c r="B6223" s="1" t="s">
        <v>0</v>
      </c>
      <c r="C6223" s="1" t="s">
        <v>22</v>
      </c>
      <c r="E6223" s="1" t="s">
        <v>24058</v>
      </c>
      <c r="F6223" s="1" t="s">
        <v>2</v>
      </c>
      <c r="G6223" s="1" t="s">
        <v>2</v>
      </c>
      <c r="H6223" s="1" t="s">
        <v>24059</v>
      </c>
      <c r="I6223" s="1" t="s">
        <v>15705</v>
      </c>
      <c r="J6223" s="1" t="s">
        <v>69</v>
      </c>
      <c r="K6223" s="1" t="s">
        <v>15706</v>
      </c>
      <c r="L6223" s="1" t="s">
        <v>2</v>
      </c>
      <c r="M6223" s="1" t="s">
        <v>120</v>
      </c>
      <c r="N6223" s="1" t="s">
        <v>120</v>
      </c>
      <c r="O6223" s="1" t="s">
        <v>7</v>
      </c>
      <c r="P6223" s="1" t="s">
        <v>1435</v>
      </c>
      <c r="Q6223" s="1" t="s">
        <v>476</v>
      </c>
      <c r="R6223" s="1" t="s">
        <v>477</v>
      </c>
      <c r="S6223" s="1" t="s">
        <v>2</v>
      </c>
      <c r="T6223" s="21">
        <v>0</v>
      </c>
      <c r="U6223" s="21">
        <v>1061.01</v>
      </c>
      <c r="V6223" s="21">
        <f t="shared" si="390"/>
        <v>1061.01</v>
      </c>
      <c r="W6223" s="23">
        <f t="shared" si="391"/>
        <v>0</v>
      </c>
      <c r="X6223" s="3">
        <v>0</v>
      </c>
      <c r="Y6223" s="2">
        <v>1678.57</v>
      </c>
      <c r="Z6223" s="3">
        <f t="shared" si="388"/>
        <v>1678.57</v>
      </c>
      <c r="AA6223" s="8">
        <f t="shared" si="389"/>
        <v>0</v>
      </c>
    </row>
    <row r="6224" spans="1:27" ht="10.5" x14ac:dyDescent="0.15">
      <c r="A6224" s="1" t="s">
        <v>32672</v>
      </c>
      <c r="B6224" s="1" t="s">
        <v>0</v>
      </c>
      <c r="C6224" s="1" t="s">
        <v>22</v>
      </c>
      <c r="E6224" s="1" t="s">
        <v>32673</v>
      </c>
      <c r="F6224" s="1" t="s">
        <v>2</v>
      </c>
      <c r="G6224" s="1" t="s">
        <v>32674</v>
      </c>
      <c r="H6224" s="1" t="s">
        <v>32675</v>
      </c>
      <c r="I6224" s="1" t="s">
        <v>461</v>
      </c>
      <c r="J6224" s="1" t="s">
        <v>104</v>
      </c>
      <c r="K6224" s="1" t="s">
        <v>32676</v>
      </c>
      <c r="L6224" s="1" t="s">
        <v>6</v>
      </c>
      <c r="M6224" s="1" t="s">
        <v>137</v>
      </c>
      <c r="N6224" s="1" t="s">
        <v>138</v>
      </c>
      <c r="O6224" s="1" t="s">
        <v>7</v>
      </c>
      <c r="P6224" s="1" t="s">
        <v>495</v>
      </c>
      <c r="Q6224" s="1" t="s">
        <v>476</v>
      </c>
      <c r="R6224" s="1" t="s">
        <v>488</v>
      </c>
      <c r="S6224" s="1" t="s">
        <v>2</v>
      </c>
      <c r="T6224" s="21">
        <v>0</v>
      </c>
      <c r="U6224" s="21">
        <v>2782.32</v>
      </c>
      <c r="V6224" s="21">
        <f t="shared" si="390"/>
        <v>2782.32</v>
      </c>
      <c r="W6224" s="23">
        <f t="shared" si="391"/>
        <v>0</v>
      </c>
      <c r="X6224" s="3">
        <v>0</v>
      </c>
      <c r="Y6224" s="2">
        <v>1678.32</v>
      </c>
      <c r="Z6224" s="3">
        <f t="shared" si="388"/>
        <v>1678.32</v>
      </c>
      <c r="AA6224" s="8">
        <f t="shared" si="389"/>
        <v>0</v>
      </c>
    </row>
    <row r="6225" spans="1:27" ht="10.5" x14ac:dyDescent="0.15">
      <c r="A6225" s="1" t="s">
        <v>26175</v>
      </c>
      <c r="B6225" s="1" t="s">
        <v>0</v>
      </c>
      <c r="C6225" s="1" t="s">
        <v>22</v>
      </c>
      <c r="E6225" s="1" t="s">
        <v>2020</v>
      </c>
      <c r="F6225" s="1" t="s">
        <v>2</v>
      </c>
      <c r="G6225" s="1" t="s">
        <v>2021</v>
      </c>
      <c r="H6225" s="1" t="s">
        <v>26176</v>
      </c>
      <c r="I6225" s="1" t="s">
        <v>117</v>
      </c>
      <c r="J6225" s="1" t="s">
        <v>118</v>
      </c>
      <c r="K6225" s="1" t="s">
        <v>5778</v>
      </c>
      <c r="L6225" s="1" t="s">
        <v>57</v>
      </c>
      <c r="M6225" s="1" t="s">
        <v>120</v>
      </c>
      <c r="N6225" s="1" t="s">
        <v>120</v>
      </c>
      <c r="O6225" s="1" t="s">
        <v>7</v>
      </c>
      <c r="P6225" s="1" t="s">
        <v>1256</v>
      </c>
      <c r="Q6225" s="1" t="s">
        <v>476</v>
      </c>
      <c r="R6225" s="1" t="s">
        <v>503</v>
      </c>
      <c r="S6225" s="1" t="s">
        <v>2024</v>
      </c>
      <c r="T6225" s="21">
        <v>0</v>
      </c>
      <c r="U6225" s="21">
        <v>5255.6</v>
      </c>
      <c r="V6225" s="21">
        <f t="shared" si="390"/>
        <v>5255.6</v>
      </c>
      <c r="W6225" s="23">
        <f t="shared" si="391"/>
        <v>0</v>
      </c>
      <c r="X6225" s="3">
        <v>0</v>
      </c>
      <c r="Y6225" s="2">
        <v>1676.91</v>
      </c>
      <c r="Z6225" s="3">
        <f t="shared" si="388"/>
        <v>1676.91</v>
      </c>
      <c r="AA6225" s="8">
        <f t="shared" si="389"/>
        <v>0</v>
      </c>
    </row>
    <row r="6226" spans="1:27" ht="10.5" x14ac:dyDescent="0.15">
      <c r="A6226" s="1" t="s">
        <v>34761</v>
      </c>
      <c r="B6226" s="1" t="s">
        <v>0</v>
      </c>
      <c r="C6226" s="1" t="s">
        <v>22</v>
      </c>
      <c r="E6226" s="1" t="s">
        <v>34762</v>
      </c>
      <c r="F6226" s="1" t="s">
        <v>2</v>
      </c>
      <c r="G6226" s="1" t="s">
        <v>2</v>
      </c>
      <c r="H6226" s="1" t="s">
        <v>34763</v>
      </c>
      <c r="I6226" s="1" t="s">
        <v>317</v>
      </c>
      <c r="J6226" s="1" t="s">
        <v>18</v>
      </c>
      <c r="K6226" s="1" t="s">
        <v>8510</v>
      </c>
      <c r="L6226" s="1" t="s">
        <v>2</v>
      </c>
      <c r="M6226" s="1" t="s">
        <v>120</v>
      </c>
      <c r="N6226" s="1" t="s">
        <v>120</v>
      </c>
      <c r="O6226" s="1" t="s">
        <v>7</v>
      </c>
      <c r="P6226" s="1" t="s">
        <v>1225</v>
      </c>
      <c r="Q6226" s="1" t="s">
        <v>476</v>
      </c>
      <c r="R6226" s="1" t="s">
        <v>477</v>
      </c>
      <c r="S6226" s="1" t="s">
        <v>34764</v>
      </c>
      <c r="T6226" s="21"/>
      <c r="U6226" s="21"/>
      <c r="V6226" s="21">
        <f t="shared" si="390"/>
        <v>0</v>
      </c>
      <c r="W6226" s="23" t="e">
        <f t="shared" si="391"/>
        <v>#DIV/0!</v>
      </c>
      <c r="X6226" s="3">
        <v>0</v>
      </c>
      <c r="Y6226" s="2">
        <v>1675.04</v>
      </c>
      <c r="Z6226" s="3">
        <f t="shared" si="388"/>
        <v>1675.04</v>
      </c>
      <c r="AA6226" s="8">
        <f t="shared" si="389"/>
        <v>0</v>
      </c>
    </row>
    <row r="6227" spans="1:27" ht="10.5" x14ac:dyDescent="0.15">
      <c r="A6227" s="1" t="s">
        <v>20591</v>
      </c>
      <c r="B6227" s="1" t="s">
        <v>0</v>
      </c>
      <c r="C6227" s="1" t="s">
        <v>22</v>
      </c>
      <c r="E6227" s="1" t="s">
        <v>20592</v>
      </c>
      <c r="F6227" s="1" t="s">
        <v>2</v>
      </c>
      <c r="G6227" s="1" t="s">
        <v>20593</v>
      </c>
      <c r="H6227" s="1" t="s">
        <v>20594</v>
      </c>
      <c r="I6227" s="1" t="s">
        <v>332</v>
      </c>
      <c r="J6227" s="1" t="s">
        <v>333</v>
      </c>
      <c r="K6227" s="1" t="s">
        <v>6434</v>
      </c>
      <c r="L6227" s="1" t="s">
        <v>72</v>
      </c>
      <c r="M6227" s="1" t="s">
        <v>120</v>
      </c>
      <c r="N6227" s="1" t="s">
        <v>1785</v>
      </c>
      <c r="O6227" s="1" t="s">
        <v>1786</v>
      </c>
      <c r="P6227" s="1" t="s">
        <v>20595</v>
      </c>
      <c r="Q6227" s="1" t="s">
        <v>1789</v>
      </c>
      <c r="R6227" s="1" t="s">
        <v>1790</v>
      </c>
      <c r="S6227" s="1" t="s">
        <v>2</v>
      </c>
      <c r="T6227" s="21"/>
      <c r="U6227" s="21"/>
      <c r="V6227" s="21">
        <f t="shared" si="390"/>
        <v>0</v>
      </c>
      <c r="W6227" s="23" t="e">
        <f t="shared" si="391"/>
        <v>#DIV/0!</v>
      </c>
      <c r="X6227" s="3">
        <v>0</v>
      </c>
      <c r="Y6227" s="2">
        <v>1675</v>
      </c>
      <c r="Z6227" s="3">
        <f t="shared" si="388"/>
        <v>1675</v>
      </c>
      <c r="AA6227" s="8">
        <f t="shared" si="389"/>
        <v>0</v>
      </c>
    </row>
    <row r="6228" spans="1:27" ht="10.5" x14ac:dyDescent="0.15">
      <c r="A6228" s="1" t="s">
        <v>31686</v>
      </c>
      <c r="B6228" s="1" t="s">
        <v>0</v>
      </c>
      <c r="C6228" s="1" t="s">
        <v>22</v>
      </c>
      <c r="E6228" s="1" t="s">
        <v>25483</v>
      </c>
      <c r="F6228" s="1" t="s">
        <v>2</v>
      </c>
      <c r="G6228" s="1" t="s">
        <v>26613</v>
      </c>
      <c r="H6228" s="1" t="s">
        <v>31687</v>
      </c>
      <c r="I6228" s="1" t="s">
        <v>295</v>
      </c>
      <c r="J6228" s="1" t="s">
        <v>24</v>
      </c>
      <c r="K6228" s="1" t="s">
        <v>5206</v>
      </c>
      <c r="L6228" s="1" t="s">
        <v>34</v>
      </c>
      <c r="M6228" s="1" t="s">
        <v>289</v>
      </c>
      <c r="N6228" s="1" t="s">
        <v>7728</v>
      </c>
      <c r="O6228" s="1" t="s">
        <v>7</v>
      </c>
      <c r="P6228" s="1" t="s">
        <v>879</v>
      </c>
      <c r="Q6228" s="1" t="s">
        <v>476</v>
      </c>
      <c r="R6228" s="1" t="s">
        <v>477</v>
      </c>
      <c r="S6228" s="1" t="s">
        <v>2</v>
      </c>
      <c r="T6228" s="21"/>
      <c r="U6228" s="21"/>
      <c r="V6228" s="21">
        <f t="shared" si="390"/>
        <v>0</v>
      </c>
      <c r="W6228" s="23" t="e">
        <f t="shared" si="391"/>
        <v>#DIV/0!</v>
      </c>
      <c r="X6228" s="3">
        <v>0</v>
      </c>
      <c r="Y6228" s="2">
        <v>2126.36</v>
      </c>
      <c r="Z6228" s="3">
        <f t="shared" si="388"/>
        <v>2126.36</v>
      </c>
      <c r="AA6228" s="8">
        <f t="shared" si="389"/>
        <v>0</v>
      </c>
    </row>
    <row r="6229" spans="1:27" ht="10.5" x14ac:dyDescent="0.15">
      <c r="A6229" s="1" t="s">
        <v>40717</v>
      </c>
      <c r="B6229" s="1" t="s">
        <v>0</v>
      </c>
      <c r="C6229" s="1" t="s">
        <v>22</v>
      </c>
      <c r="E6229" s="1" t="s">
        <v>40718</v>
      </c>
      <c r="F6229" s="1" t="s">
        <v>2</v>
      </c>
      <c r="G6229" s="1" t="s">
        <v>2</v>
      </c>
      <c r="H6229" s="1" t="s">
        <v>40719</v>
      </c>
      <c r="I6229" s="1" t="s">
        <v>377</v>
      </c>
      <c r="J6229" s="1" t="s">
        <v>210</v>
      </c>
      <c r="K6229" s="1" t="s">
        <v>773</v>
      </c>
      <c r="L6229" s="1" t="s">
        <v>2</v>
      </c>
      <c r="M6229" s="1" t="s">
        <v>120</v>
      </c>
      <c r="N6229" s="1" t="s">
        <v>120</v>
      </c>
      <c r="O6229" s="1" t="s">
        <v>7</v>
      </c>
      <c r="P6229" s="1" t="s">
        <v>475</v>
      </c>
      <c r="Q6229" s="1" t="s">
        <v>476</v>
      </c>
      <c r="R6229" s="1" t="s">
        <v>477</v>
      </c>
      <c r="S6229" s="1" t="s">
        <v>40720</v>
      </c>
      <c r="T6229" s="21">
        <v>0</v>
      </c>
      <c r="U6229" s="21">
        <v>2824</v>
      </c>
      <c r="V6229" s="21">
        <f t="shared" si="390"/>
        <v>2824</v>
      </c>
      <c r="W6229" s="23">
        <f t="shared" si="391"/>
        <v>0</v>
      </c>
      <c r="X6229" s="3">
        <v>0</v>
      </c>
      <c r="Y6229" s="2">
        <v>1673.75</v>
      </c>
      <c r="Z6229" s="3">
        <f t="shared" si="388"/>
        <v>1673.75</v>
      </c>
      <c r="AA6229" s="8">
        <f t="shared" si="389"/>
        <v>0</v>
      </c>
    </row>
    <row r="6230" spans="1:27" ht="10.5" x14ac:dyDescent="0.15">
      <c r="A6230" s="1" t="s">
        <v>39460</v>
      </c>
      <c r="B6230" s="1" t="s">
        <v>0</v>
      </c>
      <c r="C6230" s="1" t="s">
        <v>22</v>
      </c>
      <c r="E6230" s="1" t="s">
        <v>39461</v>
      </c>
      <c r="F6230" s="1" t="s">
        <v>2</v>
      </c>
      <c r="G6230" s="1" t="s">
        <v>2</v>
      </c>
      <c r="H6230" s="1" t="s">
        <v>38003</v>
      </c>
      <c r="I6230" s="1" t="s">
        <v>153</v>
      </c>
      <c r="J6230" s="1" t="s">
        <v>18</v>
      </c>
      <c r="K6230" s="1" t="s">
        <v>17323</v>
      </c>
      <c r="L6230" s="1" t="s">
        <v>2</v>
      </c>
      <c r="M6230" s="1" t="s">
        <v>120</v>
      </c>
      <c r="N6230" s="1" t="s">
        <v>120</v>
      </c>
      <c r="O6230" s="1" t="s">
        <v>7</v>
      </c>
      <c r="P6230" s="1" t="s">
        <v>747</v>
      </c>
      <c r="Q6230" s="1" t="s">
        <v>476</v>
      </c>
      <c r="R6230" s="1" t="s">
        <v>488</v>
      </c>
      <c r="S6230" s="1" t="s">
        <v>2</v>
      </c>
      <c r="T6230" s="21">
        <v>0</v>
      </c>
      <c r="U6230" s="21">
        <v>8231.2000000000007</v>
      </c>
      <c r="V6230" s="21">
        <f t="shared" si="390"/>
        <v>8231.2000000000007</v>
      </c>
      <c r="W6230" s="23">
        <f t="shared" si="391"/>
        <v>0</v>
      </c>
      <c r="X6230" s="3">
        <v>0</v>
      </c>
      <c r="Y6230" s="2">
        <v>1671.45</v>
      </c>
      <c r="Z6230" s="3">
        <f t="shared" si="388"/>
        <v>1671.45</v>
      </c>
      <c r="AA6230" s="8">
        <f t="shared" si="389"/>
        <v>0</v>
      </c>
    </row>
    <row r="6231" spans="1:27" ht="10.5" x14ac:dyDescent="0.15">
      <c r="A6231" s="1" t="s">
        <v>42085</v>
      </c>
      <c r="B6231" s="1" t="s">
        <v>0</v>
      </c>
      <c r="C6231" s="1" t="s">
        <v>22</v>
      </c>
      <c r="E6231" s="1" t="s">
        <v>42086</v>
      </c>
      <c r="F6231" s="1" t="s">
        <v>2</v>
      </c>
      <c r="G6231" s="1" t="s">
        <v>42087</v>
      </c>
      <c r="H6231" s="1" t="s">
        <v>42088</v>
      </c>
      <c r="I6231" s="1" t="s">
        <v>17941</v>
      </c>
      <c r="J6231" s="1" t="s">
        <v>18</v>
      </c>
      <c r="K6231" s="1" t="s">
        <v>17942</v>
      </c>
      <c r="L6231" s="1" t="s">
        <v>2</v>
      </c>
      <c r="M6231" s="1" t="s">
        <v>120</v>
      </c>
      <c r="N6231" s="1" t="s">
        <v>120</v>
      </c>
      <c r="O6231" s="1" t="s">
        <v>7</v>
      </c>
      <c r="P6231" s="1" t="s">
        <v>1435</v>
      </c>
      <c r="Q6231" s="1" t="s">
        <v>476</v>
      </c>
      <c r="R6231" s="1" t="s">
        <v>477</v>
      </c>
      <c r="S6231" s="1" t="s">
        <v>2</v>
      </c>
      <c r="T6231" s="21">
        <v>0</v>
      </c>
      <c r="U6231" s="21">
        <v>8549.02</v>
      </c>
      <c r="V6231" s="21">
        <f t="shared" si="390"/>
        <v>8549.02</v>
      </c>
      <c r="W6231" s="23">
        <f t="shared" si="391"/>
        <v>0</v>
      </c>
      <c r="X6231" s="3">
        <v>0</v>
      </c>
      <c r="Y6231" s="2">
        <v>1671.44</v>
      </c>
      <c r="Z6231" s="3">
        <f t="shared" si="388"/>
        <v>1671.44</v>
      </c>
      <c r="AA6231" s="8">
        <f t="shared" si="389"/>
        <v>0</v>
      </c>
    </row>
    <row r="6232" spans="1:27" ht="10.5" x14ac:dyDescent="0.15">
      <c r="A6232" s="1" t="s">
        <v>41463</v>
      </c>
      <c r="B6232" s="1" t="s">
        <v>0</v>
      </c>
      <c r="C6232" s="1" t="s">
        <v>22</v>
      </c>
      <c r="E6232" s="1" t="s">
        <v>41464</v>
      </c>
      <c r="F6232" s="1" t="s">
        <v>2</v>
      </c>
      <c r="G6232" s="1" t="s">
        <v>6927</v>
      </c>
      <c r="H6232" s="1" t="s">
        <v>41465</v>
      </c>
      <c r="I6232" s="1" t="s">
        <v>1015</v>
      </c>
      <c r="J6232" s="1" t="s">
        <v>69</v>
      </c>
      <c r="K6232" s="1" t="s">
        <v>5982</v>
      </c>
      <c r="L6232" s="1" t="s">
        <v>2</v>
      </c>
      <c r="M6232" s="1" t="s">
        <v>120</v>
      </c>
      <c r="N6232" s="1" t="s">
        <v>120</v>
      </c>
      <c r="O6232" s="1" t="s">
        <v>7</v>
      </c>
      <c r="P6232" s="1" t="s">
        <v>1924</v>
      </c>
      <c r="Q6232" s="1" t="s">
        <v>476</v>
      </c>
      <c r="R6232" s="1" t="s">
        <v>488</v>
      </c>
      <c r="S6232" s="1" t="s">
        <v>41466</v>
      </c>
      <c r="T6232" s="21">
        <v>0</v>
      </c>
      <c r="U6232" s="21">
        <v>4045.4</v>
      </c>
      <c r="V6232" s="21">
        <f t="shared" si="390"/>
        <v>4045.4</v>
      </c>
      <c r="W6232" s="23">
        <f t="shared" si="391"/>
        <v>0</v>
      </c>
      <c r="X6232" s="3">
        <v>0</v>
      </c>
      <c r="Y6232" s="2">
        <v>1670.8</v>
      </c>
      <c r="Z6232" s="3">
        <f t="shared" si="388"/>
        <v>1670.8</v>
      </c>
      <c r="AA6232" s="8">
        <f t="shared" si="389"/>
        <v>0</v>
      </c>
    </row>
    <row r="6233" spans="1:27" ht="10.5" x14ac:dyDescent="0.15">
      <c r="A6233" s="1" t="s">
        <v>39276</v>
      </c>
      <c r="B6233" s="1" t="s">
        <v>0</v>
      </c>
      <c r="C6233" s="1" t="s">
        <v>22</v>
      </c>
      <c r="E6233" s="1" t="s">
        <v>39277</v>
      </c>
      <c r="F6233" s="1" t="s">
        <v>2</v>
      </c>
      <c r="G6233" s="1" t="s">
        <v>39278</v>
      </c>
      <c r="H6233" s="1" t="s">
        <v>39279</v>
      </c>
      <c r="I6233" s="1" t="s">
        <v>6991</v>
      </c>
      <c r="J6233" s="1" t="s">
        <v>118</v>
      </c>
      <c r="K6233" s="1" t="s">
        <v>10121</v>
      </c>
      <c r="L6233" s="1" t="s">
        <v>2</v>
      </c>
      <c r="M6233" s="1" t="s">
        <v>120</v>
      </c>
      <c r="N6233" s="1" t="s">
        <v>120</v>
      </c>
      <c r="O6233" s="1" t="s">
        <v>7</v>
      </c>
      <c r="P6233" s="1" t="s">
        <v>2379</v>
      </c>
      <c r="Q6233" s="1" t="s">
        <v>476</v>
      </c>
      <c r="R6233" s="1" t="s">
        <v>477</v>
      </c>
      <c r="S6233" s="1" t="s">
        <v>2</v>
      </c>
      <c r="T6233" s="21">
        <v>0</v>
      </c>
      <c r="U6233" s="21">
        <v>1125.71</v>
      </c>
      <c r="V6233" s="21">
        <f t="shared" si="390"/>
        <v>1125.71</v>
      </c>
      <c r="W6233" s="23">
        <f t="shared" si="391"/>
        <v>0</v>
      </c>
      <c r="X6233" s="3">
        <v>0</v>
      </c>
      <c r="Y6233" s="2">
        <v>1669.27</v>
      </c>
      <c r="Z6233" s="3">
        <f t="shared" si="388"/>
        <v>1669.27</v>
      </c>
      <c r="AA6233" s="8">
        <f t="shared" si="389"/>
        <v>0</v>
      </c>
    </row>
    <row r="6234" spans="1:27" ht="10.5" x14ac:dyDescent="0.15">
      <c r="A6234" s="1" t="s">
        <v>33810</v>
      </c>
      <c r="B6234" s="1" t="s">
        <v>0</v>
      </c>
      <c r="C6234" s="1" t="s">
        <v>22</v>
      </c>
      <c r="E6234" s="1" t="s">
        <v>26596</v>
      </c>
      <c r="F6234" s="1" t="s">
        <v>33811</v>
      </c>
      <c r="G6234" s="1" t="s">
        <v>6845</v>
      </c>
      <c r="H6234" s="1" t="s">
        <v>33812</v>
      </c>
      <c r="I6234" s="1" t="s">
        <v>33813</v>
      </c>
      <c r="J6234" s="1" t="s">
        <v>51</v>
      </c>
      <c r="K6234" s="1" t="s">
        <v>33814</v>
      </c>
      <c r="L6234" s="1" t="s">
        <v>34</v>
      </c>
      <c r="M6234" s="1" t="s">
        <v>289</v>
      </c>
      <c r="N6234" s="1" t="s">
        <v>6847</v>
      </c>
      <c r="O6234" s="1" t="s">
        <v>7</v>
      </c>
      <c r="P6234" s="1" t="s">
        <v>1924</v>
      </c>
      <c r="Q6234" s="1" t="s">
        <v>476</v>
      </c>
      <c r="R6234" s="1" t="s">
        <v>488</v>
      </c>
      <c r="S6234" s="1" t="s">
        <v>2</v>
      </c>
      <c r="T6234" s="21">
        <v>0</v>
      </c>
      <c r="U6234" s="21">
        <v>3764.58</v>
      </c>
      <c r="V6234" s="21">
        <f t="shared" si="390"/>
        <v>3764.58</v>
      </c>
      <c r="W6234" s="23">
        <f t="shared" si="391"/>
        <v>0</v>
      </c>
      <c r="X6234" s="3">
        <v>0</v>
      </c>
      <c r="Y6234" s="2">
        <v>1668.88</v>
      </c>
      <c r="Z6234" s="3">
        <f t="shared" si="388"/>
        <v>1668.88</v>
      </c>
      <c r="AA6234" s="8">
        <f t="shared" si="389"/>
        <v>0</v>
      </c>
    </row>
    <row r="6235" spans="1:27" ht="10.5" x14ac:dyDescent="0.15">
      <c r="A6235" s="1" t="s">
        <v>44001</v>
      </c>
      <c r="B6235" s="1" t="s">
        <v>0</v>
      </c>
      <c r="C6235" s="1" t="s">
        <v>22</v>
      </c>
      <c r="E6235" s="1" t="s">
        <v>44002</v>
      </c>
      <c r="F6235" s="1" t="s">
        <v>2</v>
      </c>
      <c r="G6235" s="1" t="s">
        <v>44003</v>
      </c>
      <c r="H6235" s="1" t="s">
        <v>44004</v>
      </c>
      <c r="I6235" s="1" t="s">
        <v>666</v>
      </c>
      <c r="J6235" s="1" t="s">
        <v>88</v>
      </c>
      <c r="K6235" s="1" t="s">
        <v>667</v>
      </c>
      <c r="L6235" s="1" t="s">
        <v>2</v>
      </c>
      <c r="M6235" s="1" t="s">
        <v>120</v>
      </c>
      <c r="N6235" s="1" t="s">
        <v>120</v>
      </c>
      <c r="O6235" s="1" t="s">
        <v>7</v>
      </c>
      <c r="P6235" s="1" t="s">
        <v>2675</v>
      </c>
      <c r="Q6235" s="1" t="s">
        <v>476</v>
      </c>
      <c r="R6235" s="1" t="s">
        <v>488</v>
      </c>
      <c r="S6235" s="1" t="s">
        <v>44005</v>
      </c>
      <c r="T6235" s="21">
        <v>0</v>
      </c>
      <c r="U6235" s="21">
        <v>2586.52</v>
      </c>
      <c r="V6235" s="21">
        <f t="shared" si="390"/>
        <v>2586.52</v>
      </c>
      <c r="W6235" s="23">
        <f t="shared" si="391"/>
        <v>0</v>
      </c>
      <c r="X6235" s="3">
        <v>0</v>
      </c>
      <c r="Y6235" s="2">
        <v>1666.9</v>
      </c>
      <c r="Z6235" s="3">
        <f t="shared" si="388"/>
        <v>1666.9</v>
      </c>
      <c r="AA6235" s="8">
        <f t="shared" si="389"/>
        <v>0</v>
      </c>
    </row>
    <row r="6236" spans="1:27" ht="10.5" x14ac:dyDescent="0.15">
      <c r="A6236" s="1" t="s">
        <v>29299</v>
      </c>
      <c r="B6236" s="1" t="s">
        <v>0</v>
      </c>
      <c r="C6236" s="1" t="s">
        <v>22</v>
      </c>
      <c r="E6236" s="1" t="s">
        <v>29300</v>
      </c>
      <c r="F6236" s="1" t="s">
        <v>2</v>
      </c>
      <c r="G6236" s="1" t="s">
        <v>2</v>
      </c>
      <c r="H6236" s="1" t="s">
        <v>29301</v>
      </c>
      <c r="I6236" s="1" t="s">
        <v>9085</v>
      </c>
      <c r="J6236" s="1" t="s">
        <v>150</v>
      </c>
      <c r="K6236" s="1" t="s">
        <v>9086</v>
      </c>
      <c r="L6236" s="1" t="s">
        <v>2</v>
      </c>
      <c r="M6236" s="1" t="s">
        <v>120</v>
      </c>
      <c r="N6236" s="1" t="s">
        <v>120</v>
      </c>
      <c r="O6236" s="1" t="s">
        <v>7</v>
      </c>
      <c r="P6236" s="1" t="s">
        <v>487</v>
      </c>
      <c r="Q6236" s="1" t="s">
        <v>476</v>
      </c>
      <c r="R6236" s="1" t="s">
        <v>488</v>
      </c>
      <c r="S6236" s="1" t="s">
        <v>29302</v>
      </c>
      <c r="T6236" s="21">
        <v>0</v>
      </c>
      <c r="U6236" s="21">
        <v>2394.75</v>
      </c>
      <c r="V6236" s="21">
        <f t="shared" si="390"/>
        <v>2394.75</v>
      </c>
      <c r="W6236" s="23">
        <f t="shared" si="391"/>
        <v>0</v>
      </c>
      <c r="X6236" s="3">
        <v>0</v>
      </c>
      <c r="Y6236" s="2">
        <v>1666.08</v>
      </c>
      <c r="Z6236" s="3">
        <f t="shared" si="388"/>
        <v>1666.08</v>
      </c>
      <c r="AA6236" s="8">
        <f t="shared" si="389"/>
        <v>0</v>
      </c>
    </row>
    <row r="6237" spans="1:27" ht="10.5" x14ac:dyDescent="0.15">
      <c r="A6237" s="1" t="s">
        <v>31682</v>
      </c>
      <c r="B6237" s="1" t="s">
        <v>0</v>
      </c>
      <c r="C6237" s="1" t="s">
        <v>22</v>
      </c>
      <c r="E6237" s="1" t="s">
        <v>7916</v>
      </c>
      <c r="F6237" s="1" t="s">
        <v>2</v>
      </c>
      <c r="G6237" s="1" t="s">
        <v>2</v>
      </c>
      <c r="H6237" s="1" t="s">
        <v>31683</v>
      </c>
      <c r="I6237" s="1" t="s">
        <v>31684</v>
      </c>
      <c r="J6237" s="1" t="s">
        <v>24</v>
      </c>
      <c r="K6237" s="1" t="s">
        <v>18088</v>
      </c>
      <c r="L6237" s="1" t="s">
        <v>2</v>
      </c>
      <c r="M6237" s="1" t="s">
        <v>120</v>
      </c>
      <c r="N6237" s="1" t="s">
        <v>120</v>
      </c>
      <c r="O6237" s="1" t="s">
        <v>7</v>
      </c>
      <c r="P6237" s="1" t="s">
        <v>4917</v>
      </c>
      <c r="Q6237" s="1" t="s">
        <v>476</v>
      </c>
      <c r="R6237" s="1" t="s">
        <v>503</v>
      </c>
      <c r="S6237" s="1" t="s">
        <v>2</v>
      </c>
      <c r="T6237" s="21"/>
      <c r="U6237" s="21"/>
      <c r="V6237" s="21">
        <f t="shared" si="390"/>
        <v>0</v>
      </c>
      <c r="W6237" s="23" t="e">
        <f t="shared" si="391"/>
        <v>#DIV/0!</v>
      </c>
      <c r="X6237" s="3">
        <v>0</v>
      </c>
      <c r="Y6237" s="2">
        <v>1664.99</v>
      </c>
      <c r="Z6237" s="3">
        <f t="shared" si="388"/>
        <v>1664.99</v>
      </c>
      <c r="AA6237" s="8">
        <f t="shared" si="389"/>
        <v>0</v>
      </c>
    </row>
    <row r="6238" spans="1:27" ht="10.5" x14ac:dyDescent="0.15">
      <c r="A6238" s="1" t="s">
        <v>38527</v>
      </c>
      <c r="B6238" s="1" t="s">
        <v>0</v>
      </c>
      <c r="C6238" s="1" t="s">
        <v>22</v>
      </c>
      <c r="E6238" s="1" t="s">
        <v>38528</v>
      </c>
      <c r="F6238" s="1" t="s">
        <v>2</v>
      </c>
      <c r="G6238" s="1" t="s">
        <v>38529</v>
      </c>
      <c r="H6238" s="1" t="s">
        <v>38530</v>
      </c>
      <c r="I6238" s="1" t="s">
        <v>38531</v>
      </c>
      <c r="J6238" s="1" t="s">
        <v>187</v>
      </c>
      <c r="K6238" s="1" t="s">
        <v>38532</v>
      </c>
      <c r="L6238" s="1" t="s">
        <v>2</v>
      </c>
      <c r="M6238" s="1" t="s">
        <v>120</v>
      </c>
      <c r="N6238" s="1" t="s">
        <v>120</v>
      </c>
      <c r="O6238" s="1" t="s">
        <v>7</v>
      </c>
      <c r="P6238" s="1" t="s">
        <v>1435</v>
      </c>
      <c r="Q6238" s="1" t="s">
        <v>476</v>
      </c>
      <c r="R6238" s="1" t="s">
        <v>477</v>
      </c>
      <c r="S6238" s="1" t="s">
        <v>2</v>
      </c>
      <c r="T6238" s="21">
        <v>0</v>
      </c>
      <c r="U6238" s="21">
        <v>2573.84</v>
      </c>
      <c r="V6238" s="21">
        <f t="shared" si="390"/>
        <v>2573.84</v>
      </c>
      <c r="W6238" s="23">
        <f t="shared" si="391"/>
        <v>0</v>
      </c>
      <c r="X6238" s="3">
        <v>0</v>
      </c>
      <c r="Y6238" s="2">
        <v>1663.87</v>
      </c>
      <c r="Z6238" s="3">
        <f t="shared" si="388"/>
        <v>1663.87</v>
      </c>
      <c r="AA6238" s="8">
        <f t="shared" si="389"/>
        <v>0</v>
      </c>
    </row>
    <row r="6239" spans="1:27" ht="10.5" x14ac:dyDescent="0.15">
      <c r="A6239" s="1" t="s">
        <v>26411</v>
      </c>
      <c r="B6239" s="1" t="s">
        <v>0</v>
      </c>
      <c r="C6239" s="1" t="s">
        <v>22</v>
      </c>
      <c r="E6239" s="1" t="s">
        <v>26412</v>
      </c>
      <c r="F6239" s="1" t="s">
        <v>2</v>
      </c>
      <c r="G6239" s="1" t="s">
        <v>26413</v>
      </c>
      <c r="H6239" s="1" t="s">
        <v>26414</v>
      </c>
      <c r="I6239" s="1" t="s">
        <v>17</v>
      </c>
      <c r="J6239" s="1" t="s">
        <v>18</v>
      </c>
      <c r="K6239" s="1" t="s">
        <v>2223</v>
      </c>
      <c r="L6239" s="1" t="s">
        <v>2</v>
      </c>
      <c r="M6239" s="1" t="s">
        <v>120</v>
      </c>
      <c r="N6239" s="1" t="s">
        <v>120</v>
      </c>
      <c r="O6239" s="1" t="s">
        <v>7</v>
      </c>
      <c r="P6239" s="1" t="s">
        <v>1435</v>
      </c>
      <c r="Q6239" s="1" t="s">
        <v>476</v>
      </c>
      <c r="R6239" s="1" t="s">
        <v>477</v>
      </c>
      <c r="S6239" s="1" t="s">
        <v>2</v>
      </c>
      <c r="T6239" s="21">
        <v>0</v>
      </c>
      <c r="U6239" s="21">
        <v>4565.5</v>
      </c>
      <c r="V6239" s="21">
        <f t="shared" si="390"/>
        <v>4565.5</v>
      </c>
      <c r="W6239" s="23">
        <f t="shared" si="391"/>
        <v>0</v>
      </c>
      <c r="X6239" s="3">
        <v>0</v>
      </c>
      <c r="Y6239" s="2">
        <v>1663.55</v>
      </c>
      <c r="Z6239" s="3">
        <f t="shared" si="388"/>
        <v>1663.55</v>
      </c>
      <c r="AA6239" s="8">
        <f t="shared" si="389"/>
        <v>0</v>
      </c>
    </row>
    <row r="6240" spans="1:27" ht="10.5" x14ac:dyDescent="0.15">
      <c r="A6240" s="1" t="s">
        <v>21914</v>
      </c>
      <c r="B6240" s="1" t="s">
        <v>0</v>
      </c>
      <c r="C6240" s="1" t="s">
        <v>22</v>
      </c>
      <c r="E6240" s="1" t="s">
        <v>21915</v>
      </c>
      <c r="F6240" s="1" t="s">
        <v>2</v>
      </c>
      <c r="G6240" s="1" t="s">
        <v>21916</v>
      </c>
      <c r="H6240" s="1" t="s">
        <v>21917</v>
      </c>
      <c r="I6240" s="1" t="s">
        <v>859</v>
      </c>
      <c r="J6240" s="1" t="s">
        <v>322</v>
      </c>
      <c r="K6240" s="1" t="s">
        <v>21918</v>
      </c>
      <c r="L6240" s="1" t="s">
        <v>2</v>
      </c>
      <c r="M6240" s="1" t="s">
        <v>120</v>
      </c>
      <c r="N6240" s="1" t="s">
        <v>120</v>
      </c>
      <c r="O6240" s="1" t="s">
        <v>7</v>
      </c>
      <c r="P6240" s="1" t="s">
        <v>1435</v>
      </c>
      <c r="Q6240" s="1" t="s">
        <v>476</v>
      </c>
      <c r="R6240" s="1" t="s">
        <v>477</v>
      </c>
      <c r="S6240" s="1" t="s">
        <v>21919</v>
      </c>
      <c r="T6240" s="21">
        <v>0</v>
      </c>
      <c r="U6240" s="21">
        <v>7447.25</v>
      </c>
      <c r="V6240" s="21">
        <f t="shared" si="390"/>
        <v>7447.25</v>
      </c>
      <c r="W6240" s="23">
        <f t="shared" si="391"/>
        <v>0</v>
      </c>
      <c r="X6240" s="3">
        <v>0</v>
      </c>
      <c r="Y6240" s="2">
        <v>1662.95</v>
      </c>
      <c r="Z6240" s="3">
        <f t="shared" si="388"/>
        <v>1662.95</v>
      </c>
      <c r="AA6240" s="8">
        <f t="shared" si="389"/>
        <v>0</v>
      </c>
    </row>
    <row r="6241" spans="1:27" ht="10.5" x14ac:dyDescent="0.15">
      <c r="A6241" s="1" t="s">
        <v>20484</v>
      </c>
      <c r="B6241" s="1" t="s">
        <v>0</v>
      </c>
      <c r="C6241" s="1" t="s">
        <v>22</v>
      </c>
      <c r="E6241" s="1" t="s">
        <v>20485</v>
      </c>
      <c r="F6241" s="1" t="s">
        <v>2</v>
      </c>
      <c r="G6241" s="1" t="s">
        <v>2</v>
      </c>
      <c r="H6241" s="1" t="s">
        <v>20486</v>
      </c>
      <c r="I6241" s="1" t="s">
        <v>933</v>
      </c>
      <c r="J6241" s="1" t="s">
        <v>24</v>
      </c>
      <c r="K6241" s="1" t="s">
        <v>2472</v>
      </c>
      <c r="L6241" s="1" t="s">
        <v>2</v>
      </c>
      <c r="M6241" s="1" t="s">
        <v>120</v>
      </c>
      <c r="N6241" s="1" t="s">
        <v>120</v>
      </c>
      <c r="O6241" s="1" t="s">
        <v>7</v>
      </c>
      <c r="P6241" s="1" t="s">
        <v>510</v>
      </c>
      <c r="Q6241" s="1" t="s">
        <v>476</v>
      </c>
      <c r="R6241" s="1" t="s">
        <v>477</v>
      </c>
      <c r="S6241" s="1" t="s">
        <v>20487</v>
      </c>
      <c r="T6241" s="21">
        <v>2.5</v>
      </c>
      <c r="U6241" s="21">
        <v>4885.8599999999997</v>
      </c>
      <c r="V6241" s="21">
        <f t="shared" si="390"/>
        <v>4888.3599999999997</v>
      </c>
      <c r="W6241" s="23">
        <f t="shared" si="391"/>
        <v>5.1141896259686282E-4</v>
      </c>
      <c r="X6241" s="3">
        <v>0</v>
      </c>
      <c r="Y6241" s="2">
        <v>1660.83</v>
      </c>
      <c r="Z6241" s="3">
        <f t="shared" si="388"/>
        <v>1660.83</v>
      </c>
      <c r="AA6241" s="8">
        <f t="shared" si="389"/>
        <v>0</v>
      </c>
    </row>
    <row r="6242" spans="1:27" ht="10.5" x14ac:dyDescent="0.15">
      <c r="A6242" s="1" t="s">
        <v>40821</v>
      </c>
      <c r="B6242" s="1" t="s">
        <v>0</v>
      </c>
      <c r="C6242" s="1" t="s">
        <v>22</v>
      </c>
      <c r="E6242" s="1" t="s">
        <v>40822</v>
      </c>
      <c r="F6242" s="1" t="s">
        <v>2</v>
      </c>
      <c r="G6242" s="1" t="s">
        <v>40823</v>
      </c>
      <c r="H6242" s="1" t="s">
        <v>40824</v>
      </c>
      <c r="I6242" s="1" t="s">
        <v>4399</v>
      </c>
      <c r="J6242" s="1" t="s">
        <v>118</v>
      </c>
      <c r="K6242" s="1" t="s">
        <v>2960</v>
      </c>
      <c r="L6242" s="1" t="s">
        <v>2</v>
      </c>
      <c r="M6242" s="1" t="s">
        <v>120</v>
      </c>
      <c r="N6242" s="1" t="s">
        <v>120</v>
      </c>
      <c r="O6242" s="1" t="s">
        <v>7</v>
      </c>
      <c r="P6242" s="1" t="s">
        <v>1796</v>
      </c>
      <c r="Q6242" s="1" t="s">
        <v>140</v>
      </c>
      <c r="R6242" s="1" t="s">
        <v>365</v>
      </c>
      <c r="S6242" s="1" t="s">
        <v>40825</v>
      </c>
      <c r="T6242" s="21">
        <v>0</v>
      </c>
      <c r="U6242" s="21">
        <v>1092.33</v>
      </c>
      <c r="V6242" s="21">
        <f t="shared" si="390"/>
        <v>1092.33</v>
      </c>
      <c r="W6242" s="23">
        <f t="shared" si="391"/>
        <v>0</v>
      </c>
      <c r="X6242" s="3">
        <v>0</v>
      </c>
      <c r="Y6242" s="2">
        <v>1659.27</v>
      </c>
      <c r="Z6242" s="3">
        <f t="shared" si="388"/>
        <v>1659.27</v>
      </c>
      <c r="AA6242" s="8">
        <f t="shared" si="389"/>
        <v>0</v>
      </c>
    </row>
    <row r="6243" spans="1:27" ht="10.5" x14ac:dyDescent="0.15">
      <c r="A6243" s="1" t="s">
        <v>34861</v>
      </c>
      <c r="B6243" s="1" t="s">
        <v>0</v>
      </c>
      <c r="C6243" s="1" t="s">
        <v>22</v>
      </c>
      <c r="E6243" s="1" t="s">
        <v>34862</v>
      </c>
      <c r="F6243" s="1" t="s">
        <v>2</v>
      </c>
      <c r="G6243" s="1" t="s">
        <v>2</v>
      </c>
      <c r="H6243" s="1" t="s">
        <v>34863</v>
      </c>
      <c r="I6243" s="1" t="s">
        <v>14768</v>
      </c>
      <c r="J6243" s="1" t="s">
        <v>53</v>
      </c>
      <c r="K6243" s="1" t="s">
        <v>14769</v>
      </c>
      <c r="L6243" s="1" t="s">
        <v>2</v>
      </c>
      <c r="M6243" s="1" t="s">
        <v>120</v>
      </c>
      <c r="N6243" s="1" t="s">
        <v>120</v>
      </c>
      <c r="O6243" s="1" t="s">
        <v>7</v>
      </c>
      <c r="P6243" s="1" t="s">
        <v>747</v>
      </c>
      <c r="Q6243" s="1" t="s">
        <v>476</v>
      </c>
      <c r="R6243" s="1" t="s">
        <v>488</v>
      </c>
      <c r="S6243" s="1" t="s">
        <v>34864</v>
      </c>
      <c r="T6243" s="21">
        <v>0</v>
      </c>
      <c r="U6243" s="21">
        <v>3180.94</v>
      </c>
      <c r="V6243" s="21">
        <f t="shared" si="390"/>
        <v>3180.94</v>
      </c>
      <c r="W6243" s="23">
        <f t="shared" si="391"/>
        <v>0</v>
      </c>
      <c r="X6243" s="3">
        <v>0</v>
      </c>
      <c r="Y6243" s="2">
        <v>1658.15</v>
      </c>
      <c r="Z6243" s="3">
        <f t="shared" si="388"/>
        <v>1658.15</v>
      </c>
      <c r="AA6243" s="8">
        <f t="shared" si="389"/>
        <v>0</v>
      </c>
    </row>
    <row r="6244" spans="1:27" ht="10.5" x14ac:dyDescent="0.15">
      <c r="A6244" s="1" t="s">
        <v>44262</v>
      </c>
      <c r="B6244" s="1" t="s">
        <v>0</v>
      </c>
      <c r="C6244" s="1" t="s">
        <v>22</v>
      </c>
      <c r="E6244" s="1" t="s">
        <v>44263</v>
      </c>
      <c r="F6244" s="1" t="s">
        <v>2</v>
      </c>
      <c r="G6244" s="1" t="s">
        <v>2</v>
      </c>
      <c r="H6244" s="1" t="s">
        <v>44264</v>
      </c>
      <c r="I6244" s="1" t="s">
        <v>666</v>
      </c>
      <c r="J6244" s="1" t="s">
        <v>40</v>
      </c>
      <c r="K6244" s="1" t="s">
        <v>10156</v>
      </c>
      <c r="L6244" s="1" t="s">
        <v>2</v>
      </c>
      <c r="M6244" s="1" t="s">
        <v>120</v>
      </c>
      <c r="N6244" s="1" t="s">
        <v>120</v>
      </c>
      <c r="O6244" s="1" t="s">
        <v>7</v>
      </c>
      <c r="P6244" s="1" t="s">
        <v>1435</v>
      </c>
      <c r="Q6244" s="1" t="s">
        <v>476</v>
      </c>
      <c r="R6244" s="1" t="s">
        <v>477</v>
      </c>
      <c r="S6244" s="1" t="s">
        <v>44265</v>
      </c>
      <c r="T6244" s="21">
        <v>0</v>
      </c>
      <c r="U6244" s="21">
        <v>4721.33</v>
      </c>
      <c r="V6244" s="21">
        <f t="shared" si="390"/>
        <v>4721.33</v>
      </c>
      <c r="W6244" s="23">
        <f t="shared" si="391"/>
        <v>0</v>
      </c>
      <c r="X6244" s="3">
        <v>0</v>
      </c>
      <c r="Y6244" s="2">
        <v>1883.96</v>
      </c>
      <c r="Z6244" s="3">
        <f t="shared" si="388"/>
        <v>1883.96</v>
      </c>
      <c r="AA6244" s="8">
        <f t="shared" si="389"/>
        <v>0</v>
      </c>
    </row>
    <row r="6245" spans="1:27" ht="10.5" x14ac:dyDescent="0.15">
      <c r="A6245" s="1" t="s">
        <v>20202</v>
      </c>
      <c r="B6245" s="1" t="s">
        <v>0</v>
      </c>
      <c r="C6245" s="1" t="s">
        <v>22</v>
      </c>
      <c r="E6245" s="1" t="s">
        <v>20203</v>
      </c>
      <c r="F6245" s="1" t="s">
        <v>2</v>
      </c>
      <c r="G6245" s="1" t="s">
        <v>2</v>
      </c>
      <c r="H6245" s="1" t="s">
        <v>20204</v>
      </c>
      <c r="I6245" s="1" t="s">
        <v>20205</v>
      </c>
      <c r="J6245" s="1" t="s">
        <v>93</v>
      </c>
      <c r="K6245" s="1" t="s">
        <v>20206</v>
      </c>
      <c r="L6245" s="1" t="s">
        <v>6</v>
      </c>
      <c r="M6245" s="1" t="s">
        <v>120</v>
      </c>
      <c r="N6245" s="1" t="s">
        <v>120</v>
      </c>
      <c r="O6245" s="1" t="s">
        <v>7</v>
      </c>
      <c r="P6245" s="1" t="s">
        <v>495</v>
      </c>
      <c r="Q6245" s="1" t="s">
        <v>476</v>
      </c>
      <c r="R6245" s="1" t="s">
        <v>488</v>
      </c>
      <c r="S6245" s="1" t="s">
        <v>20207</v>
      </c>
      <c r="T6245" s="21">
        <v>270.12</v>
      </c>
      <c r="U6245" s="21">
        <v>5382</v>
      </c>
      <c r="V6245" s="21">
        <f t="shared" si="390"/>
        <v>5652.12</v>
      </c>
      <c r="W6245" s="23">
        <f t="shared" si="391"/>
        <v>4.7790917390288956E-2</v>
      </c>
      <c r="X6245" s="3">
        <v>0</v>
      </c>
      <c r="Y6245" s="2">
        <v>1656</v>
      </c>
      <c r="Z6245" s="3">
        <f t="shared" si="388"/>
        <v>1656</v>
      </c>
      <c r="AA6245" s="8">
        <f t="shared" si="389"/>
        <v>0</v>
      </c>
    </row>
    <row r="6246" spans="1:27" ht="10.5" x14ac:dyDescent="0.15">
      <c r="A6246" s="1" t="s">
        <v>21205</v>
      </c>
      <c r="B6246" s="1" t="s">
        <v>0</v>
      </c>
      <c r="C6246" s="1" t="s">
        <v>22</v>
      </c>
      <c r="E6246" s="1" t="s">
        <v>21206</v>
      </c>
      <c r="F6246" s="1" t="s">
        <v>2</v>
      </c>
      <c r="G6246" s="1" t="s">
        <v>21207</v>
      </c>
      <c r="H6246" s="1" t="s">
        <v>21208</v>
      </c>
      <c r="I6246" s="1" t="s">
        <v>14171</v>
      </c>
      <c r="J6246" s="1" t="s">
        <v>37</v>
      </c>
      <c r="K6246" s="1" t="s">
        <v>14172</v>
      </c>
      <c r="L6246" s="1" t="s">
        <v>2</v>
      </c>
      <c r="M6246" s="1" t="s">
        <v>120</v>
      </c>
      <c r="N6246" s="1" t="s">
        <v>120</v>
      </c>
      <c r="O6246" s="1" t="s">
        <v>7</v>
      </c>
      <c r="P6246" s="1" t="s">
        <v>747</v>
      </c>
      <c r="Q6246" s="1" t="s">
        <v>476</v>
      </c>
      <c r="R6246" s="1" t="s">
        <v>488</v>
      </c>
      <c r="S6246" s="1" t="s">
        <v>2</v>
      </c>
      <c r="T6246" s="21">
        <v>0</v>
      </c>
      <c r="U6246" s="21">
        <v>2070</v>
      </c>
      <c r="V6246" s="21">
        <f t="shared" si="390"/>
        <v>2070</v>
      </c>
      <c r="W6246" s="23">
        <f t="shared" si="391"/>
        <v>0</v>
      </c>
      <c r="X6246" s="3">
        <v>0</v>
      </c>
      <c r="Y6246" s="2">
        <v>1656</v>
      </c>
      <c r="Z6246" s="3">
        <f t="shared" si="388"/>
        <v>1656</v>
      </c>
      <c r="AA6246" s="8">
        <f t="shared" si="389"/>
        <v>0</v>
      </c>
    </row>
    <row r="6247" spans="1:27" ht="10.5" x14ac:dyDescent="0.15">
      <c r="A6247" s="1" t="s">
        <v>23710</v>
      </c>
      <c r="B6247" s="1" t="s">
        <v>0</v>
      </c>
      <c r="C6247" s="1" t="s">
        <v>22</v>
      </c>
      <c r="E6247" s="1" t="s">
        <v>23711</v>
      </c>
      <c r="F6247" s="1" t="s">
        <v>2</v>
      </c>
      <c r="G6247" s="1" t="s">
        <v>23712</v>
      </c>
      <c r="H6247" s="1" t="s">
        <v>23713</v>
      </c>
      <c r="I6247" s="1" t="s">
        <v>5236</v>
      </c>
      <c r="J6247" s="1" t="s">
        <v>382</v>
      </c>
      <c r="K6247" s="1" t="s">
        <v>23714</v>
      </c>
      <c r="L6247" s="1" t="s">
        <v>6</v>
      </c>
      <c r="M6247" s="1" t="s">
        <v>120</v>
      </c>
      <c r="N6247" s="1" t="s">
        <v>120</v>
      </c>
      <c r="O6247" s="1" t="s">
        <v>7</v>
      </c>
      <c r="P6247" s="1" t="s">
        <v>2446</v>
      </c>
      <c r="Q6247" s="1" t="s">
        <v>476</v>
      </c>
      <c r="R6247" s="1" t="s">
        <v>488</v>
      </c>
      <c r="S6247" s="1" t="s">
        <v>2</v>
      </c>
      <c r="T6247" s="21">
        <v>0</v>
      </c>
      <c r="U6247" s="21">
        <v>2484</v>
      </c>
      <c r="V6247" s="21">
        <f t="shared" si="390"/>
        <v>2484</v>
      </c>
      <c r="W6247" s="23">
        <f t="shared" si="391"/>
        <v>0</v>
      </c>
      <c r="X6247" s="3">
        <v>0</v>
      </c>
      <c r="Y6247" s="2">
        <v>1656</v>
      </c>
      <c r="Z6247" s="3">
        <f t="shared" si="388"/>
        <v>1656</v>
      </c>
      <c r="AA6247" s="8">
        <f t="shared" si="389"/>
        <v>0</v>
      </c>
    </row>
    <row r="6248" spans="1:27" ht="10.5" x14ac:dyDescent="0.15">
      <c r="A6248" s="1" t="s">
        <v>24617</v>
      </c>
      <c r="B6248" s="1" t="s">
        <v>0</v>
      </c>
      <c r="C6248" s="1" t="s">
        <v>22</v>
      </c>
      <c r="E6248" s="1" t="s">
        <v>24618</v>
      </c>
      <c r="F6248" s="1" t="s">
        <v>2</v>
      </c>
      <c r="G6248" s="1" t="s">
        <v>24161</v>
      </c>
      <c r="H6248" s="1" t="s">
        <v>24619</v>
      </c>
      <c r="I6248" s="1" t="s">
        <v>4415</v>
      </c>
      <c r="J6248" s="1" t="s">
        <v>118</v>
      </c>
      <c r="K6248" s="1" t="s">
        <v>8150</v>
      </c>
      <c r="L6248" s="1" t="s">
        <v>2</v>
      </c>
      <c r="M6248" s="1" t="s">
        <v>120</v>
      </c>
      <c r="N6248" s="1" t="s">
        <v>120</v>
      </c>
      <c r="O6248" s="1" t="s">
        <v>7</v>
      </c>
      <c r="P6248" s="1" t="s">
        <v>894</v>
      </c>
      <c r="Q6248" s="1" t="s">
        <v>476</v>
      </c>
      <c r="R6248" s="1" t="s">
        <v>503</v>
      </c>
      <c r="S6248" s="1" t="s">
        <v>2</v>
      </c>
      <c r="T6248" s="21">
        <v>0</v>
      </c>
      <c r="U6248" s="21">
        <v>6624</v>
      </c>
      <c r="V6248" s="21">
        <f t="shared" si="390"/>
        <v>6624</v>
      </c>
      <c r="W6248" s="23">
        <f t="shared" si="391"/>
        <v>0</v>
      </c>
      <c r="X6248" s="3">
        <v>0</v>
      </c>
      <c r="Y6248" s="2">
        <v>1656</v>
      </c>
      <c r="Z6248" s="3">
        <f t="shared" si="388"/>
        <v>1656</v>
      </c>
      <c r="AA6248" s="8">
        <f t="shared" si="389"/>
        <v>0</v>
      </c>
    </row>
    <row r="6249" spans="1:27" ht="10.5" x14ac:dyDescent="0.15">
      <c r="A6249" s="1" t="s">
        <v>24952</v>
      </c>
      <c r="B6249" s="1" t="s">
        <v>0</v>
      </c>
      <c r="C6249" s="1" t="s">
        <v>22</v>
      </c>
      <c r="E6249" s="1" t="s">
        <v>24953</v>
      </c>
      <c r="F6249" s="1" t="s">
        <v>2</v>
      </c>
      <c r="G6249" s="1" t="s">
        <v>2</v>
      </c>
      <c r="H6249" s="1" t="s">
        <v>24954</v>
      </c>
      <c r="I6249" s="1" t="s">
        <v>89</v>
      </c>
      <c r="J6249" s="1" t="s">
        <v>24</v>
      </c>
      <c r="K6249" s="1" t="s">
        <v>24955</v>
      </c>
      <c r="L6249" s="1" t="s">
        <v>2</v>
      </c>
      <c r="M6249" s="1" t="s">
        <v>120</v>
      </c>
      <c r="N6249" s="1" t="s">
        <v>120</v>
      </c>
      <c r="O6249" s="1" t="s">
        <v>7</v>
      </c>
      <c r="P6249" s="1" t="s">
        <v>1256</v>
      </c>
      <c r="Q6249" s="1" t="s">
        <v>476</v>
      </c>
      <c r="R6249" s="1" t="s">
        <v>503</v>
      </c>
      <c r="S6249" s="1" t="s">
        <v>2</v>
      </c>
      <c r="T6249" s="21">
        <v>0</v>
      </c>
      <c r="U6249" s="21">
        <v>2898</v>
      </c>
      <c r="V6249" s="21">
        <f t="shared" si="390"/>
        <v>2898</v>
      </c>
      <c r="W6249" s="23">
        <f t="shared" si="391"/>
        <v>0</v>
      </c>
      <c r="X6249" s="3">
        <v>0</v>
      </c>
      <c r="Y6249" s="2">
        <v>1656</v>
      </c>
      <c r="Z6249" s="3">
        <f t="shared" si="388"/>
        <v>1656</v>
      </c>
      <c r="AA6249" s="8">
        <f t="shared" si="389"/>
        <v>0</v>
      </c>
    </row>
    <row r="6250" spans="1:27" ht="10.5" x14ac:dyDescent="0.15">
      <c r="A6250" s="1" t="s">
        <v>26618</v>
      </c>
      <c r="B6250" s="1" t="s">
        <v>0</v>
      </c>
      <c r="C6250" s="1" t="s">
        <v>22</v>
      </c>
      <c r="E6250" s="1" t="s">
        <v>26619</v>
      </c>
      <c r="F6250" s="1" t="s">
        <v>2</v>
      </c>
      <c r="G6250" s="1" t="s">
        <v>6845</v>
      </c>
      <c r="H6250" s="1" t="s">
        <v>26620</v>
      </c>
      <c r="I6250" s="1" t="s">
        <v>1661</v>
      </c>
      <c r="J6250" s="1" t="s">
        <v>18</v>
      </c>
      <c r="K6250" s="1" t="s">
        <v>2248</v>
      </c>
      <c r="L6250" s="1" t="s">
        <v>34</v>
      </c>
      <c r="M6250" s="1" t="s">
        <v>289</v>
      </c>
      <c r="N6250" s="1" t="s">
        <v>6847</v>
      </c>
      <c r="O6250" s="1" t="s">
        <v>7</v>
      </c>
      <c r="P6250" s="1" t="s">
        <v>2675</v>
      </c>
      <c r="Q6250" s="1" t="s">
        <v>476</v>
      </c>
      <c r="R6250" s="1" t="s">
        <v>488</v>
      </c>
      <c r="S6250" s="1" t="s">
        <v>2</v>
      </c>
      <c r="T6250" s="21">
        <v>0</v>
      </c>
      <c r="U6250" s="21">
        <v>3281.04</v>
      </c>
      <c r="V6250" s="21">
        <f t="shared" si="390"/>
        <v>3281.04</v>
      </c>
      <c r="W6250" s="23">
        <f t="shared" si="391"/>
        <v>0</v>
      </c>
      <c r="X6250" s="3">
        <v>0</v>
      </c>
      <c r="Y6250" s="2">
        <v>1656</v>
      </c>
      <c r="Z6250" s="3">
        <f t="shared" si="388"/>
        <v>1656</v>
      </c>
      <c r="AA6250" s="8">
        <f t="shared" si="389"/>
        <v>0</v>
      </c>
    </row>
    <row r="6251" spans="1:27" ht="10.5" x14ac:dyDescent="0.15">
      <c r="A6251" s="1" t="s">
        <v>29425</v>
      </c>
      <c r="B6251" s="1" t="s">
        <v>0</v>
      </c>
      <c r="C6251" s="1" t="s">
        <v>22</v>
      </c>
      <c r="E6251" s="1" t="s">
        <v>29426</v>
      </c>
      <c r="F6251" s="1" t="s">
        <v>2</v>
      </c>
      <c r="G6251" s="1" t="s">
        <v>29427</v>
      </c>
      <c r="H6251" s="1" t="s">
        <v>29428</v>
      </c>
      <c r="I6251" s="1" t="s">
        <v>29429</v>
      </c>
      <c r="J6251" s="1" t="s">
        <v>130</v>
      </c>
      <c r="K6251" s="1" t="s">
        <v>235</v>
      </c>
      <c r="L6251" s="1" t="s">
        <v>2</v>
      </c>
      <c r="M6251" s="1" t="s">
        <v>120</v>
      </c>
      <c r="N6251" s="1" t="s">
        <v>120</v>
      </c>
      <c r="O6251" s="1" t="s">
        <v>7</v>
      </c>
      <c r="P6251" s="1" t="s">
        <v>1256</v>
      </c>
      <c r="Q6251" s="1" t="s">
        <v>476</v>
      </c>
      <c r="R6251" s="1" t="s">
        <v>503</v>
      </c>
      <c r="S6251" s="1" t="s">
        <v>2</v>
      </c>
      <c r="T6251" s="21"/>
      <c r="U6251" s="21"/>
      <c r="V6251" s="21">
        <f t="shared" si="390"/>
        <v>0</v>
      </c>
      <c r="W6251" s="23" t="e">
        <f t="shared" si="391"/>
        <v>#DIV/0!</v>
      </c>
      <c r="X6251" s="3">
        <v>0</v>
      </c>
      <c r="Y6251" s="2">
        <v>1656</v>
      </c>
      <c r="Z6251" s="3">
        <f t="shared" si="388"/>
        <v>1656</v>
      </c>
      <c r="AA6251" s="8">
        <f t="shared" si="389"/>
        <v>0</v>
      </c>
    </row>
    <row r="6252" spans="1:27" ht="10.5" x14ac:dyDescent="0.15">
      <c r="A6252" s="1" t="s">
        <v>34588</v>
      </c>
      <c r="B6252" s="1" t="s">
        <v>0</v>
      </c>
      <c r="C6252" s="1" t="s">
        <v>22</v>
      </c>
      <c r="E6252" s="1" t="s">
        <v>34589</v>
      </c>
      <c r="F6252" s="1" t="s">
        <v>34590</v>
      </c>
      <c r="G6252" s="1" t="s">
        <v>34590</v>
      </c>
      <c r="H6252" s="1" t="s">
        <v>34591</v>
      </c>
      <c r="I6252" s="1" t="s">
        <v>595</v>
      </c>
      <c r="J6252" s="1" t="s">
        <v>118</v>
      </c>
      <c r="K6252" s="1" t="s">
        <v>3172</v>
      </c>
      <c r="L6252" s="1" t="s">
        <v>2</v>
      </c>
      <c r="M6252" s="1" t="s">
        <v>120</v>
      </c>
      <c r="N6252" s="1" t="s">
        <v>120</v>
      </c>
      <c r="O6252" s="1" t="s">
        <v>7</v>
      </c>
      <c r="P6252" s="1" t="s">
        <v>894</v>
      </c>
      <c r="Q6252" s="1" t="s">
        <v>476</v>
      </c>
      <c r="R6252" s="1" t="s">
        <v>503</v>
      </c>
      <c r="S6252" s="1" t="s">
        <v>34592</v>
      </c>
      <c r="T6252" s="21"/>
      <c r="U6252" s="21"/>
      <c r="V6252" s="21">
        <f t="shared" si="390"/>
        <v>0</v>
      </c>
      <c r="W6252" s="23" t="e">
        <f t="shared" si="391"/>
        <v>#DIV/0!</v>
      </c>
      <c r="X6252" s="3">
        <v>0</v>
      </c>
      <c r="Y6252" s="2">
        <v>1656</v>
      </c>
      <c r="Z6252" s="3">
        <f t="shared" si="388"/>
        <v>1656</v>
      </c>
      <c r="AA6252" s="8">
        <f t="shared" si="389"/>
        <v>0</v>
      </c>
    </row>
    <row r="6253" spans="1:27" ht="10.5" x14ac:dyDescent="0.15">
      <c r="A6253" s="1" t="s">
        <v>35206</v>
      </c>
      <c r="B6253" s="1" t="s">
        <v>0</v>
      </c>
      <c r="C6253" s="1" t="s">
        <v>22</v>
      </c>
      <c r="E6253" s="1" t="s">
        <v>35207</v>
      </c>
      <c r="F6253" s="1" t="s">
        <v>2</v>
      </c>
      <c r="G6253" s="1" t="s">
        <v>35208</v>
      </c>
      <c r="H6253" s="1" t="s">
        <v>35209</v>
      </c>
      <c r="I6253" s="1" t="s">
        <v>35210</v>
      </c>
      <c r="J6253" s="1" t="s">
        <v>176</v>
      </c>
      <c r="K6253" s="1" t="s">
        <v>32379</v>
      </c>
      <c r="L6253" s="1" t="s">
        <v>2</v>
      </c>
      <c r="M6253" s="1" t="s">
        <v>120</v>
      </c>
      <c r="N6253" s="1" t="s">
        <v>120</v>
      </c>
      <c r="O6253" s="1" t="s">
        <v>7</v>
      </c>
      <c r="P6253" s="1" t="s">
        <v>747</v>
      </c>
      <c r="Q6253" s="1" t="s">
        <v>476</v>
      </c>
      <c r="R6253" s="1" t="s">
        <v>488</v>
      </c>
      <c r="S6253" s="1" t="s">
        <v>2</v>
      </c>
      <c r="T6253" s="21">
        <v>0</v>
      </c>
      <c r="U6253" s="21">
        <v>1656</v>
      </c>
      <c r="V6253" s="21">
        <f t="shared" si="390"/>
        <v>1656</v>
      </c>
      <c r="W6253" s="23">
        <f t="shared" si="391"/>
        <v>0</v>
      </c>
      <c r="X6253" s="3">
        <v>0</v>
      </c>
      <c r="Y6253" s="2">
        <v>1656</v>
      </c>
      <c r="Z6253" s="3">
        <f t="shared" si="388"/>
        <v>1656</v>
      </c>
      <c r="AA6253" s="8">
        <f t="shared" si="389"/>
        <v>0</v>
      </c>
    </row>
    <row r="6254" spans="1:27" ht="10.5" x14ac:dyDescent="0.15">
      <c r="A6254" s="1" t="s">
        <v>38346</v>
      </c>
      <c r="B6254" s="1" t="s">
        <v>0</v>
      </c>
      <c r="C6254" s="1" t="s">
        <v>22</v>
      </c>
      <c r="E6254" s="1" t="s">
        <v>38347</v>
      </c>
      <c r="F6254" s="1" t="s">
        <v>2</v>
      </c>
      <c r="G6254" s="1" t="s">
        <v>38348</v>
      </c>
      <c r="H6254" s="1" t="s">
        <v>38349</v>
      </c>
      <c r="I6254" s="1" t="s">
        <v>14773</v>
      </c>
      <c r="J6254" s="1" t="s">
        <v>118</v>
      </c>
      <c r="K6254" s="1" t="s">
        <v>14774</v>
      </c>
      <c r="L6254" s="1" t="s">
        <v>2</v>
      </c>
      <c r="M6254" s="1" t="s">
        <v>120</v>
      </c>
      <c r="N6254" s="1" t="s">
        <v>120</v>
      </c>
      <c r="O6254" s="1" t="s">
        <v>7</v>
      </c>
      <c r="P6254" s="1" t="s">
        <v>894</v>
      </c>
      <c r="Q6254" s="1" t="s">
        <v>476</v>
      </c>
      <c r="R6254" s="1" t="s">
        <v>503</v>
      </c>
      <c r="S6254" s="1" t="s">
        <v>2</v>
      </c>
      <c r="T6254" s="21">
        <v>0</v>
      </c>
      <c r="U6254" s="21">
        <v>3100</v>
      </c>
      <c r="V6254" s="21">
        <f t="shared" si="390"/>
        <v>3100</v>
      </c>
      <c r="W6254" s="23">
        <f t="shared" si="391"/>
        <v>0</v>
      </c>
      <c r="X6254" s="3">
        <v>0</v>
      </c>
      <c r="Y6254" s="2">
        <v>1656</v>
      </c>
      <c r="Z6254" s="3">
        <f t="shared" si="388"/>
        <v>1656</v>
      </c>
      <c r="AA6254" s="8">
        <f t="shared" si="389"/>
        <v>0</v>
      </c>
    </row>
    <row r="6255" spans="1:27" ht="10.5" x14ac:dyDescent="0.15">
      <c r="A6255" s="1" t="s">
        <v>38613</v>
      </c>
      <c r="B6255" s="1" t="s">
        <v>0</v>
      </c>
      <c r="C6255" s="1" t="s">
        <v>22</v>
      </c>
      <c r="E6255" s="1" t="s">
        <v>38614</v>
      </c>
      <c r="F6255" s="1" t="s">
        <v>2</v>
      </c>
      <c r="G6255" s="1" t="s">
        <v>38615</v>
      </c>
      <c r="H6255" s="1" t="s">
        <v>38616</v>
      </c>
      <c r="I6255" s="1" t="s">
        <v>618</v>
      </c>
      <c r="J6255" s="1" t="s">
        <v>150</v>
      </c>
      <c r="K6255" s="1" t="s">
        <v>3794</v>
      </c>
      <c r="L6255" s="1" t="s">
        <v>34</v>
      </c>
      <c r="M6255" s="1" t="s">
        <v>120</v>
      </c>
      <c r="N6255" s="1" t="s">
        <v>120</v>
      </c>
      <c r="O6255" s="1" t="s">
        <v>191</v>
      </c>
      <c r="P6255" s="1" t="s">
        <v>817</v>
      </c>
      <c r="Q6255" s="1" t="s">
        <v>476</v>
      </c>
      <c r="R6255" s="1" t="s">
        <v>503</v>
      </c>
      <c r="S6255" s="1" t="s">
        <v>2</v>
      </c>
      <c r="T6255" s="21">
        <v>0</v>
      </c>
      <c r="U6255" s="21">
        <v>5382</v>
      </c>
      <c r="V6255" s="21">
        <f t="shared" si="390"/>
        <v>5382</v>
      </c>
      <c r="W6255" s="23">
        <f t="shared" si="391"/>
        <v>0</v>
      </c>
      <c r="X6255" s="3">
        <v>0</v>
      </c>
      <c r="Y6255" s="2">
        <v>1656</v>
      </c>
      <c r="Z6255" s="3">
        <f t="shared" si="388"/>
        <v>1656</v>
      </c>
      <c r="AA6255" s="8">
        <f t="shared" si="389"/>
        <v>0</v>
      </c>
    </row>
    <row r="6256" spans="1:27" ht="10.5" x14ac:dyDescent="0.15">
      <c r="A6256" s="1" t="s">
        <v>38702</v>
      </c>
      <c r="B6256" s="1" t="s">
        <v>0</v>
      </c>
      <c r="C6256" s="1" t="s">
        <v>22</v>
      </c>
      <c r="E6256" s="1" t="s">
        <v>38703</v>
      </c>
      <c r="F6256" s="1" t="s">
        <v>2</v>
      </c>
      <c r="G6256" s="1" t="s">
        <v>38704</v>
      </c>
      <c r="H6256" s="1" t="s">
        <v>38705</v>
      </c>
      <c r="I6256" s="1" t="s">
        <v>23982</v>
      </c>
      <c r="J6256" s="1" t="s">
        <v>46</v>
      </c>
      <c r="K6256" s="1" t="s">
        <v>2995</v>
      </c>
      <c r="L6256" s="1" t="s">
        <v>72</v>
      </c>
      <c r="M6256" s="1" t="s">
        <v>120</v>
      </c>
      <c r="N6256" s="1" t="s">
        <v>120</v>
      </c>
      <c r="O6256" s="1" t="s">
        <v>7</v>
      </c>
      <c r="P6256" s="1" t="s">
        <v>1242</v>
      </c>
      <c r="Q6256" s="1" t="s">
        <v>476</v>
      </c>
      <c r="R6256" s="1" t="s">
        <v>503</v>
      </c>
      <c r="S6256" s="1" t="s">
        <v>38706</v>
      </c>
      <c r="T6256" s="21">
        <v>0</v>
      </c>
      <c r="U6256" s="21">
        <v>828</v>
      </c>
      <c r="V6256" s="21">
        <f t="shared" si="390"/>
        <v>828</v>
      </c>
      <c r="W6256" s="23">
        <f t="shared" si="391"/>
        <v>0</v>
      </c>
      <c r="X6256" s="3">
        <v>0</v>
      </c>
      <c r="Y6256" s="2">
        <v>1656</v>
      </c>
      <c r="Z6256" s="3">
        <f t="shared" si="388"/>
        <v>1656</v>
      </c>
      <c r="AA6256" s="8">
        <f t="shared" si="389"/>
        <v>0</v>
      </c>
    </row>
    <row r="6257" spans="1:27" ht="10.5" x14ac:dyDescent="0.15">
      <c r="A6257" s="1" t="s">
        <v>39817</v>
      </c>
      <c r="B6257" s="1" t="s">
        <v>0</v>
      </c>
      <c r="C6257" s="1" t="s">
        <v>22</v>
      </c>
      <c r="E6257" s="1" t="s">
        <v>39818</v>
      </c>
      <c r="F6257" s="1" t="s">
        <v>2</v>
      </c>
      <c r="G6257" s="1" t="s">
        <v>2</v>
      </c>
      <c r="H6257" s="1" t="s">
        <v>39819</v>
      </c>
      <c r="I6257" s="1" t="s">
        <v>5720</v>
      </c>
      <c r="J6257" s="1" t="s">
        <v>322</v>
      </c>
      <c r="K6257" s="1" t="s">
        <v>5721</v>
      </c>
      <c r="L6257" s="1" t="s">
        <v>2</v>
      </c>
      <c r="M6257" s="1" t="s">
        <v>120</v>
      </c>
      <c r="N6257" s="1" t="s">
        <v>120</v>
      </c>
      <c r="O6257" s="1" t="s">
        <v>7</v>
      </c>
      <c r="P6257" s="1" t="s">
        <v>495</v>
      </c>
      <c r="Q6257" s="1" t="s">
        <v>476</v>
      </c>
      <c r="R6257" s="1" t="s">
        <v>488</v>
      </c>
      <c r="S6257" s="1" t="s">
        <v>2</v>
      </c>
      <c r="T6257" s="21">
        <v>0</v>
      </c>
      <c r="U6257" s="21">
        <v>7866</v>
      </c>
      <c r="V6257" s="21">
        <f t="shared" si="390"/>
        <v>7866</v>
      </c>
      <c r="W6257" s="23">
        <f t="shared" si="391"/>
        <v>0</v>
      </c>
      <c r="X6257" s="3">
        <v>0</v>
      </c>
      <c r="Y6257" s="2">
        <v>1656</v>
      </c>
      <c r="Z6257" s="3">
        <f t="shared" si="388"/>
        <v>1656</v>
      </c>
      <c r="AA6257" s="8">
        <f t="shared" si="389"/>
        <v>0</v>
      </c>
    </row>
    <row r="6258" spans="1:27" ht="10.5" x14ac:dyDescent="0.15">
      <c r="A6258" s="1" t="s">
        <v>41272</v>
      </c>
      <c r="B6258" s="1" t="s">
        <v>0</v>
      </c>
      <c r="C6258" s="1" t="s">
        <v>22</v>
      </c>
      <c r="E6258" s="1" t="s">
        <v>24413</v>
      </c>
      <c r="F6258" s="1" t="s">
        <v>2</v>
      </c>
      <c r="G6258" s="1" t="s">
        <v>24414</v>
      </c>
      <c r="H6258" s="1" t="s">
        <v>41273</v>
      </c>
      <c r="I6258" s="1" t="s">
        <v>28880</v>
      </c>
      <c r="J6258" s="1" t="s">
        <v>93</v>
      </c>
      <c r="K6258" s="1" t="s">
        <v>13287</v>
      </c>
      <c r="L6258" s="1" t="s">
        <v>2</v>
      </c>
      <c r="M6258" s="1" t="s">
        <v>120</v>
      </c>
      <c r="N6258" s="1" t="s">
        <v>120</v>
      </c>
      <c r="O6258" s="1" t="s">
        <v>7</v>
      </c>
      <c r="P6258" s="1" t="s">
        <v>1242</v>
      </c>
      <c r="Q6258" s="1" t="s">
        <v>476</v>
      </c>
      <c r="R6258" s="1" t="s">
        <v>503</v>
      </c>
      <c r="S6258" s="1" t="s">
        <v>2</v>
      </c>
      <c r="T6258" s="21">
        <v>0</v>
      </c>
      <c r="U6258" s="21">
        <v>1242</v>
      </c>
      <c r="V6258" s="21">
        <f t="shared" si="390"/>
        <v>1242</v>
      </c>
      <c r="W6258" s="23">
        <f t="shared" si="391"/>
        <v>0</v>
      </c>
      <c r="X6258" s="3">
        <v>0</v>
      </c>
      <c r="Y6258" s="2">
        <v>1656</v>
      </c>
      <c r="Z6258" s="3">
        <f t="shared" si="388"/>
        <v>1656</v>
      </c>
      <c r="AA6258" s="8">
        <f t="shared" si="389"/>
        <v>0</v>
      </c>
    </row>
    <row r="6259" spans="1:27" ht="10.5" x14ac:dyDescent="0.15">
      <c r="A6259" s="1" t="s">
        <v>42164</v>
      </c>
      <c r="B6259" s="1" t="s">
        <v>0</v>
      </c>
      <c r="C6259" s="1" t="s">
        <v>22</v>
      </c>
      <c r="E6259" s="1" t="s">
        <v>42165</v>
      </c>
      <c r="F6259" s="1" t="s">
        <v>2</v>
      </c>
      <c r="G6259" s="1" t="s">
        <v>42166</v>
      </c>
      <c r="H6259" s="1" t="s">
        <v>42167</v>
      </c>
      <c r="I6259" s="1" t="s">
        <v>17937</v>
      </c>
      <c r="J6259" s="1" t="s">
        <v>4</v>
      </c>
      <c r="K6259" s="1" t="s">
        <v>24379</v>
      </c>
      <c r="L6259" s="1" t="s">
        <v>2</v>
      </c>
      <c r="M6259" s="1" t="s">
        <v>120</v>
      </c>
      <c r="N6259" s="1" t="s">
        <v>120</v>
      </c>
      <c r="O6259" s="1" t="s">
        <v>7</v>
      </c>
      <c r="P6259" s="1" t="s">
        <v>495</v>
      </c>
      <c r="Q6259" s="1" t="s">
        <v>476</v>
      </c>
      <c r="R6259" s="1" t="s">
        <v>488</v>
      </c>
      <c r="S6259" s="1" t="s">
        <v>2</v>
      </c>
      <c r="T6259" s="21">
        <v>0</v>
      </c>
      <c r="U6259" s="21">
        <v>1242</v>
      </c>
      <c r="V6259" s="21">
        <f t="shared" si="390"/>
        <v>1242</v>
      </c>
      <c r="W6259" s="23">
        <f t="shared" si="391"/>
        <v>0</v>
      </c>
      <c r="X6259" s="3">
        <v>0</v>
      </c>
      <c r="Y6259" s="2">
        <v>1656</v>
      </c>
      <c r="Z6259" s="3">
        <f t="shared" si="388"/>
        <v>1656</v>
      </c>
      <c r="AA6259" s="8">
        <f t="shared" si="389"/>
        <v>0</v>
      </c>
    </row>
    <row r="6260" spans="1:27" ht="10.5" x14ac:dyDescent="0.15">
      <c r="A6260" s="1" t="s">
        <v>42562</v>
      </c>
      <c r="B6260" s="1" t="s">
        <v>0</v>
      </c>
      <c r="C6260" s="1" t="s">
        <v>22</v>
      </c>
      <c r="E6260" s="1" t="s">
        <v>42563</v>
      </c>
      <c r="F6260" s="1" t="s">
        <v>2</v>
      </c>
      <c r="G6260" s="1" t="s">
        <v>2</v>
      </c>
      <c r="H6260" s="1" t="s">
        <v>42564</v>
      </c>
      <c r="I6260" s="1" t="s">
        <v>1595</v>
      </c>
      <c r="J6260" s="1" t="s">
        <v>40</v>
      </c>
      <c r="K6260" s="1" t="s">
        <v>42565</v>
      </c>
      <c r="L6260" s="1" t="s">
        <v>6</v>
      </c>
      <c r="M6260" s="1" t="s">
        <v>120</v>
      </c>
      <c r="N6260" s="1" t="s">
        <v>120</v>
      </c>
      <c r="O6260" s="1" t="s">
        <v>7</v>
      </c>
      <c r="P6260" s="1" t="s">
        <v>2446</v>
      </c>
      <c r="Q6260" s="1" t="s">
        <v>476</v>
      </c>
      <c r="R6260" s="1" t="s">
        <v>488</v>
      </c>
      <c r="S6260" s="1" t="s">
        <v>2</v>
      </c>
      <c r="T6260" s="21">
        <v>0</v>
      </c>
      <c r="U6260" s="21">
        <v>1656</v>
      </c>
      <c r="V6260" s="21">
        <f t="shared" si="390"/>
        <v>1656</v>
      </c>
      <c r="W6260" s="23">
        <f t="shared" si="391"/>
        <v>0</v>
      </c>
      <c r="X6260" s="3">
        <v>0</v>
      </c>
      <c r="Y6260" s="2">
        <v>1656</v>
      </c>
      <c r="Z6260" s="3">
        <f t="shared" si="388"/>
        <v>1656</v>
      </c>
      <c r="AA6260" s="8">
        <f t="shared" si="389"/>
        <v>0</v>
      </c>
    </row>
    <row r="6261" spans="1:27" ht="10.5" x14ac:dyDescent="0.15">
      <c r="A6261" s="1" t="s">
        <v>46260</v>
      </c>
      <c r="B6261" s="1" t="s">
        <v>0</v>
      </c>
      <c r="C6261" s="1" t="s">
        <v>22</v>
      </c>
      <c r="E6261" s="1" t="s">
        <v>46261</v>
      </c>
      <c r="F6261" s="1" t="s">
        <v>2</v>
      </c>
      <c r="G6261" s="1" t="s">
        <v>46262</v>
      </c>
      <c r="H6261" s="1" t="s">
        <v>46263</v>
      </c>
      <c r="I6261" s="1" t="s">
        <v>7115</v>
      </c>
      <c r="J6261" s="1" t="s">
        <v>77</v>
      </c>
      <c r="K6261" s="1" t="s">
        <v>9837</v>
      </c>
      <c r="L6261" s="1" t="s">
        <v>6</v>
      </c>
      <c r="M6261" s="1" t="s">
        <v>120</v>
      </c>
      <c r="N6261" s="1" t="s">
        <v>120</v>
      </c>
      <c r="O6261" s="1" t="s">
        <v>191</v>
      </c>
      <c r="P6261" s="1" t="s">
        <v>495</v>
      </c>
      <c r="Q6261" s="1" t="s">
        <v>476</v>
      </c>
      <c r="R6261" s="1" t="s">
        <v>488</v>
      </c>
      <c r="S6261" s="1" t="s">
        <v>46264</v>
      </c>
      <c r="T6261" s="21">
        <v>0</v>
      </c>
      <c r="U6261" s="21">
        <v>24840</v>
      </c>
      <c r="V6261" s="21">
        <f t="shared" si="390"/>
        <v>24840</v>
      </c>
      <c r="W6261" s="23">
        <f t="shared" si="391"/>
        <v>0</v>
      </c>
      <c r="X6261" s="3">
        <v>0</v>
      </c>
      <c r="Y6261" s="2">
        <v>1656</v>
      </c>
      <c r="Z6261" s="3">
        <f t="shared" si="388"/>
        <v>1656</v>
      </c>
      <c r="AA6261" s="8">
        <f t="shared" si="389"/>
        <v>0</v>
      </c>
    </row>
    <row r="6262" spans="1:27" ht="10.5" x14ac:dyDescent="0.15">
      <c r="A6262" s="1" t="s">
        <v>47019</v>
      </c>
      <c r="B6262" s="1" t="s">
        <v>0</v>
      </c>
      <c r="C6262" s="1" t="s">
        <v>22</v>
      </c>
      <c r="E6262" s="1" t="s">
        <v>47020</v>
      </c>
      <c r="F6262" s="1" t="s">
        <v>2</v>
      </c>
      <c r="G6262" s="1" t="s">
        <v>2</v>
      </c>
      <c r="H6262" s="1" t="s">
        <v>47021</v>
      </c>
      <c r="I6262" s="1" t="s">
        <v>316</v>
      </c>
      <c r="J6262" s="1" t="s">
        <v>18</v>
      </c>
      <c r="K6262" s="1" t="s">
        <v>5558</v>
      </c>
      <c r="L6262" s="1" t="s">
        <v>6</v>
      </c>
      <c r="M6262" s="1" t="s">
        <v>120</v>
      </c>
      <c r="N6262" s="1" t="s">
        <v>120</v>
      </c>
      <c r="O6262" s="1" t="s">
        <v>7</v>
      </c>
      <c r="P6262" s="1" t="s">
        <v>747</v>
      </c>
      <c r="Q6262" s="1" t="s">
        <v>476</v>
      </c>
      <c r="R6262" s="1" t="s">
        <v>488</v>
      </c>
      <c r="S6262" s="1" t="s">
        <v>2</v>
      </c>
      <c r="T6262" s="21">
        <v>0</v>
      </c>
      <c r="U6262" s="21">
        <v>1656</v>
      </c>
      <c r="V6262" s="21">
        <f t="shared" si="390"/>
        <v>1656</v>
      </c>
      <c r="W6262" s="23">
        <f t="shared" si="391"/>
        <v>0</v>
      </c>
      <c r="X6262" s="3">
        <v>0</v>
      </c>
      <c r="Y6262" s="2">
        <v>1656</v>
      </c>
      <c r="Z6262" s="3">
        <f t="shared" si="388"/>
        <v>1656</v>
      </c>
      <c r="AA6262" s="8">
        <f t="shared" si="389"/>
        <v>0</v>
      </c>
    </row>
    <row r="6263" spans="1:27" ht="10.5" x14ac:dyDescent="0.15">
      <c r="A6263" s="1" t="s">
        <v>47218</v>
      </c>
      <c r="B6263" s="1" t="s">
        <v>0</v>
      </c>
      <c r="C6263" s="1" t="s">
        <v>22</v>
      </c>
      <c r="E6263" s="1" t="s">
        <v>47219</v>
      </c>
      <c r="F6263" s="1" t="s">
        <v>2</v>
      </c>
      <c r="G6263" s="1" t="s">
        <v>47220</v>
      </c>
      <c r="H6263" s="1" t="s">
        <v>47221</v>
      </c>
      <c r="I6263" s="1" t="s">
        <v>185</v>
      </c>
      <c r="J6263" s="1" t="s">
        <v>162</v>
      </c>
      <c r="K6263" s="1" t="s">
        <v>240</v>
      </c>
      <c r="L6263" s="1" t="s">
        <v>6</v>
      </c>
      <c r="M6263" s="1" t="s">
        <v>120</v>
      </c>
      <c r="N6263" s="1" t="s">
        <v>120</v>
      </c>
      <c r="O6263" s="1" t="s">
        <v>7</v>
      </c>
      <c r="P6263" s="1" t="s">
        <v>2379</v>
      </c>
      <c r="Q6263" s="1" t="s">
        <v>476</v>
      </c>
      <c r="R6263" s="1" t="s">
        <v>477</v>
      </c>
      <c r="S6263" s="1" t="s">
        <v>2</v>
      </c>
      <c r="T6263" s="21">
        <v>0</v>
      </c>
      <c r="U6263" s="21">
        <v>9936</v>
      </c>
      <c r="V6263" s="21">
        <f t="shared" si="390"/>
        <v>9936</v>
      </c>
      <c r="W6263" s="23">
        <f t="shared" si="391"/>
        <v>0</v>
      </c>
      <c r="X6263" s="3">
        <v>0</v>
      </c>
      <c r="Y6263" s="2">
        <v>1656</v>
      </c>
      <c r="Z6263" s="3">
        <f t="shared" si="388"/>
        <v>1656</v>
      </c>
      <c r="AA6263" s="8">
        <f t="shared" si="389"/>
        <v>0</v>
      </c>
    </row>
    <row r="6264" spans="1:27" ht="10.5" x14ac:dyDescent="0.15">
      <c r="A6264" s="1" t="s">
        <v>47265</v>
      </c>
      <c r="B6264" s="1" t="s">
        <v>0</v>
      </c>
      <c r="C6264" s="1" t="s">
        <v>22</v>
      </c>
      <c r="E6264" s="1" t="s">
        <v>47266</v>
      </c>
      <c r="F6264" s="1" t="s">
        <v>2</v>
      </c>
      <c r="G6264" s="1" t="s">
        <v>47267</v>
      </c>
      <c r="H6264" s="1" t="s">
        <v>47268</v>
      </c>
      <c r="I6264" s="1" t="s">
        <v>1730</v>
      </c>
      <c r="J6264" s="1" t="s">
        <v>79</v>
      </c>
      <c r="K6264" s="1" t="s">
        <v>1731</v>
      </c>
      <c r="L6264" s="1" t="s">
        <v>6</v>
      </c>
      <c r="M6264" s="1" t="s">
        <v>120</v>
      </c>
      <c r="N6264" s="1" t="s">
        <v>120</v>
      </c>
      <c r="O6264" s="1" t="s">
        <v>7</v>
      </c>
      <c r="P6264" s="1" t="s">
        <v>1256</v>
      </c>
      <c r="Q6264" s="1" t="s">
        <v>476</v>
      </c>
      <c r="R6264" s="1" t="s">
        <v>503</v>
      </c>
      <c r="S6264" s="1" t="s">
        <v>47269</v>
      </c>
      <c r="T6264" s="21">
        <v>0</v>
      </c>
      <c r="U6264" s="21">
        <v>11686.8</v>
      </c>
      <c r="V6264" s="21">
        <f t="shared" si="390"/>
        <v>11686.8</v>
      </c>
      <c r="W6264" s="23">
        <f t="shared" si="391"/>
        <v>0</v>
      </c>
      <c r="X6264" s="3">
        <v>0</v>
      </c>
      <c r="Y6264" s="2">
        <v>1656</v>
      </c>
      <c r="Z6264" s="3">
        <f t="shared" si="388"/>
        <v>1656</v>
      </c>
      <c r="AA6264" s="8">
        <f t="shared" si="389"/>
        <v>0</v>
      </c>
    </row>
    <row r="6265" spans="1:27" ht="10.5" x14ac:dyDescent="0.15">
      <c r="A6265" s="1" t="s">
        <v>47920</v>
      </c>
      <c r="B6265" s="1" t="s">
        <v>0</v>
      </c>
      <c r="C6265" s="1" t="s">
        <v>22</v>
      </c>
      <c r="E6265" s="1" t="s">
        <v>47921</v>
      </c>
      <c r="F6265" s="1" t="s">
        <v>2</v>
      </c>
      <c r="G6265" s="1" t="s">
        <v>47922</v>
      </c>
      <c r="H6265" s="1" t="s">
        <v>47923</v>
      </c>
      <c r="I6265" s="1" t="s">
        <v>304</v>
      </c>
      <c r="J6265" s="1" t="s">
        <v>49</v>
      </c>
      <c r="K6265" s="1" t="s">
        <v>5885</v>
      </c>
      <c r="L6265" s="1" t="s">
        <v>6</v>
      </c>
      <c r="M6265" s="1" t="s">
        <v>120</v>
      </c>
      <c r="N6265" s="1" t="s">
        <v>120</v>
      </c>
      <c r="O6265" s="1" t="s">
        <v>7</v>
      </c>
      <c r="P6265" s="1" t="s">
        <v>2446</v>
      </c>
      <c r="Q6265" s="1" t="s">
        <v>476</v>
      </c>
      <c r="R6265" s="1" t="s">
        <v>488</v>
      </c>
      <c r="S6265" s="1" t="s">
        <v>2</v>
      </c>
      <c r="T6265" s="21"/>
      <c r="U6265" s="21"/>
      <c r="V6265" s="21">
        <f t="shared" si="390"/>
        <v>0</v>
      </c>
      <c r="W6265" s="23" t="e">
        <f t="shared" si="391"/>
        <v>#DIV/0!</v>
      </c>
      <c r="X6265" s="3">
        <v>0</v>
      </c>
      <c r="Y6265" s="2">
        <v>1656</v>
      </c>
      <c r="Z6265" s="3">
        <f t="shared" si="388"/>
        <v>1656</v>
      </c>
      <c r="AA6265" s="8">
        <f t="shared" si="389"/>
        <v>0</v>
      </c>
    </row>
    <row r="6266" spans="1:27" ht="10.5" x14ac:dyDescent="0.15">
      <c r="A6266" s="1" t="s">
        <v>48160</v>
      </c>
      <c r="B6266" s="1" t="s">
        <v>0</v>
      </c>
      <c r="C6266" s="1" t="s">
        <v>22</v>
      </c>
      <c r="E6266" s="1" t="s">
        <v>48161</v>
      </c>
      <c r="F6266" s="1" t="s">
        <v>2</v>
      </c>
      <c r="G6266" s="1" t="s">
        <v>48162</v>
      </c>
      <c r="H6266" s="1" t="s">
        <v>48163</v>
      </c>
      <c r="I6266" s="1" t="s">
        <v>1047</v>
      </c>
      <c r="J6266" s="1" t="s">
        <v>24</v>
      </c>
      <c r="K6266" s="1" t="s">
        <v>1048</v>
      </c>
      <c r="L6266" s="1" t="s">
        <v>2</v>
      </c>
      <c r="M6266" s="1" t="s">
        <v>120</v>
      </c>
      <c r="N6266" s="1" t="s">
        <v>120</v>
      </c>
      <c r="O6266" s="1" t="s">
        <v>7</v>
      </c>
      <c r="P6266" s="1" t="s">
        <v>1899</v>
      </c>
      <c r="Q6266" s="1" t="s">
        <v>476</v>
      </c>
      <c r="R6266" s="1" t="s">
        <v>477</v>
      </c>
      <c r="S6266" s="1" t="s">
        <v>2</v>
      </c>
      <c r="T6266" s="21">
        <v>0</v>
      </c>
      <c r="U6266" s="21">
        <v>3312</v>
      </c>
      <c r="V6266" s="21">
        <f t="shared" si="390"/>
        <v>3312</v>
      </c>
      <c r="W6266" s="23">
        <f t="shared" si="391"/>
        <v>0</v>
      </c>
      <c r="X6266" s="3">
        <v>0</v>
      </c>
      <c r="Y6266" s="2">
        <v>1656</v>
      </c>
      <c r="Z6266" s="3">
        <f t="shared" si="388"/>
        <v>1656</v>
      </c>
      <c r="AA6266" s="8">
        <f t="shared" si="389"/>
        <v>0</v>
      </c>
    </row>
    <row r="6267" spans="1:27" ht="10.5" x14ac:dyDescent="0.15">
      <c r="A6267" s="1" t="s">
        <v>48251</v>
      </c>
      <c r="B6267" s="1" t="s">
        <v>0</v>
      </c>
      <c r="C6267" s="1" t="s">
        <v>22</v>
      </c>
      <c r="E6267" s="1" t="s">
        <v>48252</v>
      </c>
      <c r="F6267" s="1" t="s">
        <v>2</v>
      </c>
      <c r="G6267" s="1" t="s">
        <v>48253</v>
      </c>
      <c r="H6267" s="1" t="s">
        <v>48254</v>
      </c>
      <c r="I6267" s="1" t="s">
        <v>627</v>
      </c>
      <c r="J6267" s="1" t="s">
        <v>18</v>
      </c>
      <c r="K6267" s="1" t="s">
        <v>1082</v>
      </c>
      <c r="L6267" s="1" t="s">
        <v>2</v>
      </c>
      <c r="M6267" s="1" t="s">
        <v>120</v>
      </c>
      <c r="N6267" s="1" t="s">
        <v>120</v>
      </c>
      <c r="O6267" s="1" t="s">
        <v>7</v>
      </c>
      <c r="P6267" s="1" t="s">
        <v>495</v>
      </c>
      <c r="Q6267" s="1" t="s">
        <v>476</v>
      </c>
      <c r="R6267" s="1" t="s">
        <v>488</v>
      </c>
      <c r="S6267" s="1" t="s">
        <v>2</v>
      </c>
      <c r="T6267" s="21">
        <v>0</v>
      </c>
      <c r="U6267" s="21">
        <v>276</v>
      </c>
      <c r="V6267" s="21">
        <f t="shared" si="390"/>
        <v>276</v>
      </c>
      <c r="W6267" s="23">
        <f t="shared" si="391"/>
        <v>0</v>
      </c>
      <c r="X6267" s="3">
        <v>0</v>
      </c>
      <c r="Y6267" s="2">
        <v>1794</v>
      </c>
      <c r="Z6267" s="3">
        <f t="shared" si="388"/>
        <v>1794</v>
      </c>
      <c r="AA6267" s="8">
        <f t="shared" si="389"/>
        <v>0</v>
      </c>
    </row>
    <row r="6268" spans="1:27" ht="10.5" x14ac:dyDescent="0.15">
      <c r="A6268" s="1" t="s">
        <v>48298</v>
      </c>
      <c r="B6268" s="1" t="s">
        <v>0</v>
      </c>
      <c r="C6268" s="1" t="s">
        <v>22</v>
      </c>
      <c r="E6268" s="1" t="s">
        <v>48299</v>
      </c>
      <c r="F6268" s="1" t="s">
        <v>2</v>
      </c>
      <c r="G6268" s="1" t="s">
        <v>2</v>
      </c>
      <c r="H6268" s="1" t="s">
        <v>48300</v>
      </c>
      <c r="I6268" s="1" t="s">
        <v>563</v>
      </c>
      <c r="J6268" s="1" t="s">
        <v>135</v>
      </c>
      <c r="K6268" s="1" t="s">
        <v>9401</v>
      </c>
      <c r="L6268" s="1" t="s">
        <v>2</v>
      </c>
      <c r="M6268" s="1" t="s">
        <v>120</v>
      </c>
      <c r="N6268" s="1" t="s">
        <v>120</v>
      </c>
      <c r="O6268" s="1" t="s">
        <v>7</v>
      </c>
      <c r="P6268" s="1" t="s">
        <v>495</v>
      </c>
      <c r="Q6268" s="1" t="s">
        <v>476</v>
      </c>
      <c r="R6268" s="1" t="s">
        <v>488</v>
      </c>
      <c r="S6268" s="1" t="s">
        <v>2</v>
      </c>
      <c r="T6268" s="21">
        <v>0</v>
      </c>
      <c r="U6268" s="21">
        <v>7866</v>
      </c>
      <c r="V6268" s="21">
        <f t="shared" si="390"/>
        <v>7866</v>
      </c>
      <c r="W6268" s="23">
        <f t="shared" si="391"/>
        <v>0</v>
      </c>
      <c r="X6268" s="3">
        <v>0</v>
      </c>
      <c r="Y6268" s="2">
        <v>1656</v>
      </c>
      <c r="Z6268" s="3">
        <f t="shared" si="388"/>
        <v>1656</v>
      </c>
      <c r="AA6268" s="8">
        <f t="shared" si="389"/>
        <v>0</v>
      </c>
    </row>
    <row r="6269" spans="1:27" ht="10.5" x14ac:dyDescent="0.15">
      <c r="A6269" s="1" t="s">
        <v>24495</v>
      </c>
      <c r="B6269" s="1" t="s">
        <v>0</v>
      </c>
      <c r="C6269" s="1" t="s">
        <v>22</v>
      </c>
      <c r="E6269" s="1" t="s">
        <v>24496</v>
      </c>
      <c r="F6269" s="1" t="s">
        <v>2</v>
      </c>
      <c r="G6269" s="1" t="s">
        <v>2</v>
      </c>
      <c r="H6269" s="1" t="s">
        <v>24497</v>
      </c>
      <c r="I6269" s="1" t="s">
        <v>24498</v>
      </c>
      <c r="J6269" s="1" t="s">
        <v>24</v>
      </c>
      <c r="K6269" s="1" t="s">
        <v>6278</v>
      </c>
      <c r="L6269" s="1" t="s">
        <v>2</v>
      </c>
      <c r="M6269" s="1" t="s">
        <v>120</v>
      </c>
      <c r="N6269" s="1" t="s">
        <v>120</v>
      </c>
      <c r="O6269" s="1" t="s">
        <v>7</v>
      </c>
      <c r="P6269" s="1" t="s">
        <v>761</v>
      </c>
      <c r="Q6269" s="1" t="s">
        <v>476</v>
      </c>
      <c r="R6269" s="1" t="s">
        <v>488</v>
      </c>
      <c r="S6269" s="1" t="s">
        <v>24499</v>
      </c>
      <c r="T6269" s="21">
        <v>0</v>
      </c>
      <c r="U6269" s="21">
        <v>1254.75</v>
      </c>
      <c r="V6269" s="21">
        <f t="shared" si="390"/>
        <v>1254.75</v>
      </c>
      <c r="W6269" s="23">
        <f t="shared" si="391"/>
        <v>0</v>
      </c>
      <c r="X6269" s="3">
        <v>0</v>
      </c>
      <c r="Y6269" s="2">
        <v>1654.2</v>
      </c>
      <c r="Z6269" s="3">
        <f t="shared" si="388"/>
        <v>1654.2</v>
      </c>
      <c r="AA6269" s="8">
        <f t="shared" si="389"/>
        <v>0</v>
      </c>
    </row>
    <row r="6270" spans="1:27" ht="10.5" x14ac:dyDescent="0.15">
      <c r="A6270" s="1" t="s">
        <v>31911</v>
      </c>
      <c r="B6270" s="1" t="s">
        <v>0</v>
      </c>
      <c r="C6270" s="1" t="s">
        <v>22</v>
      </c>
      <c r="E6270" s="1" t="s">
        <v>31912</v>
      </c>
      <c r="F6270" s="1" t="s">
        <v>2</v>
      </c>
      <c r="G6270" s="1" t="s">
        <v>31913</v>
      </c>
      <c r="H6270" s="1" t="s">
        <v>31914</v>
      </c>
      <c r="I6270" s="1" t="s">
        <v>3304</v>
      </c>
      <c r="J6270" s="1" t="s">
        <v>162</v>
      </c>
      <c r="K6270" s="1" t="s">
        <v>8448</v>
      </c>
      <c r="L6270" s="1" t="s">
        <v>2</v>
      </c>
      <c r="M6270" s="1" t="s">
        <v>120</v>
      </c>
      <c r="N6270" s="1" t="s">
        <v>120</v>
      </c>
      <c r="O6270" s="1" t="s">
        <v>7</v>
      </c>
      <c r="P6270" s="1" t="s">
        <v>588</v>
      </c>
      <c r="Q6270" s="1" t="s">
        <v>476</v>
      </c>
      <c r="R6270" s="1" t="s">
        <v>488</v>
      </c>
      <c r="S6270" s="1" t="s">
        <v>2</v>
      </c>
      <c r="T6270" s="21">
        <v>0</v>
      </c>
      <c r="U6270" s="21">
        <v>3558.16</v>
      </c>
      <c r="V6270" s="21">
        <f t="shared" si="390"/>
        <v>3558.16</v>
      </c>
      <c r="W6270" s="23">
        <f t="shared" si="391"/>
        <v>0</v>
      </c>
      <c r="X6270" s="3">
        <v>0</v>
      </c>
      <c r="Y6270" s="2">
        <v>1653.76</v>
      </c>
      <c r="Z6270" s="3">
        <f t="shared" si="388"/>
        <v>1653.76</v>
      </c>
      <c r="AA6270" s="8">
        <f t="shared" si="389"/>
        <v>0</v>
      </c>
    </row>
    <row r="6271" spans="1:27" ht="10.5" x14ac:dyDescent="0.15">
      <c r="A6271" s="1" t="s">
        <v>20710</v>
      </c>
      <c r="B6271" s="1" t="s">
        <v>0</v>
      </c>
      <c r="C6271" s="1" t="s">
        <v>22</v>
      </c>
      <c r="E6271" s="1" t="s">
        <v>20711</v>
      </c>
      <c r="F6271" s="1" t="s">
        <v>2</v>
      </c>
      <c r="G6271" s="1" t="s">
        <v>20712</v>
      </c>
      <c r="H6271" s="1" t="s">
        <v>20713</v>
      </c>
      <c r="I6271" s="1" t="s">
        <v>16540</v>
      </c>
      <c r="J6271" s="1" t="s">
        <v>53</v>
      </c>
      <c r="K6271" s="1" t="s">
        <v>20714</v>
      </c>
      <c r="L6271" s="1" t="s">
        <v>57</v>
      </c>
      <c r="M6271" s="1" t="s">
        <v>120</v>
      </c>
      <c r="N6271" s="1" t="s">
        <v>120</v>
      </c>
      <c r="O6271" s="1" t="s">
        <v>7</v>
      </c>
      <c r="P6271" s="1" t="s">
        <v>894</v>
      </c>
      <c r="Q6271" s="1" t="s">
        <v>476</v>
      </c>
      <c r="R6271" s="1" t="s">
        <v>503</v>
      </c>
      <c r="S6271" s="1" t="s">
        <v>20715</v>
      </c>
      <c r="T6271" s="21">
        <v>0</v>
      </c>
      <c r="U6271" s="21">
        <v>2193.75</v>
      </c>
      <c r="V6271" s="21">
        <f t="shared" si="390"/>
        <v>2193.75</v>
      </c>
      <c r="W6271" s="23">
        <f t="shared" si="391"/>
        <v>0</v>
      </c>
      <c r="X6271" s="3">
        <v>0</v>
      </c>
      <c r="Y6271" s="2">
        <v>1653.41</v>
      </c>
      <c r="Z6271" s="3">
        <f t="shared" si="388"/>
        <v>1653.41</v>
      </c>
      <c r="AA6271" s="8">
        <f t="shared" si="389"/>
        <v>0</v>
      </c>
    </row>
    <row r="6272" spans="1:27" ht="10.5" x14ac:dyDescent="0.15">
      <c r="A6272" s="1" t="s">
        <v>29765</v>
      </c>
      <c r="B6272" s="1" t="s">
        <v>0</v>
      </c>
      <c r="C6272" s="1" t="s">
        <v>22</v>
      </c>
      <c r="E6272" s="1" t="s">
        <v>29766</v>
      </c>
      <c r="F6272" s="1" t="s">
        <v>2</v>
      </c>
      <c r="G6272" s="1" t="s">
        <v>2</v>
      </c>
      <c r="H6272" s="1" t="s">
        <v>29767</v>
      </c>
      <c r="I6272" s="1" t="s">
        <v>29768</v>
      </c>
      <c r="J6272" s="1" t="s">
        <v>88</v>
      </c>
      <c r="K6272" s="1" t="s">
        <v>29769</v>
      </c>
      <c r="L6272" s="1" t="s">
        <v>57</v>
      </c>
      <c r="M6272" s="1" t="s">
        <v>120</v>
      </c>
      <c r="N6272" s="1" t="s">
        <v>120</v>
      </c>
      <c r="O6272" s="1" t="s">
        <v>7</v>
      </c>
      <c r="P6272" s="1" t="s">
        <v>872</v>
      </c>
      <c r="Q6272" s="1" t="s">
        <v>476</v>
      </c>
      <c r="R6272" s="1" t="s">
        <v>488</v>
      </c>
      <c r="S6272" s="1" t="s">
        <v>29770</v>
      </c>
      <c r="T6272" s="21">
        <v>0</v>
      </c>
      <c r="U6272" s="21">
        <v>5923.1</v>
      </c>
      <c r="V6272" s="21">
        <f t="shared" si="390"/>
        <v>5923.1</v>
      </c>
      <c r="W6272" s="23">
        <f t="shared" si="391"/>
        <v>0</v>
      </c>
      <c r="X6272" s="3">
        <v>0</v>
      </c>
      <c r="Y6272" s="2">
        <v>1652.12</v>
      </c>
      <c r="Z6272" s="3">
        <f t="shared" si="388"/>
        <v>1652.12</v>
      </c>
      <c r="AA6272" s="8">
        <f t="shared" si="389"/>
        <v>0</v>
      </c>
    </row>
    <row r="6273" spans="1:27" ht="10.5" x14ac:dyDescent="0.15">
      <c r="A6273" s="1" t="s">
        <v>25158</v>
      </c>
      <c r="B6273" s="1" t="s">
        <v>0</v>
      </c>
      <c r="C6273" s="1" t="s">
        <v>22</v>
      </c>
      <c r="E6273" s="1" t="s">
        <v>25159</v>
      </c>
      <c r="F6273" s="1" t="s">
        <v>2</v>
      </c>
      <c r="G6273" s="1" t="s">
        <v>2</v>
      </c>
      <c r="H6273" s="1" t="s">
        <v>25160</v>
      </c>
      <c r="I6273" s="1" t="s">
        <v>8616</v>
      </c>
      <c r="J6273" s="1" t="s">
        <v>162</v>
      </c>
      <c r="K6273" s="1" t="s">
        <v>8617</v>
      </c>
      <c r="L6273" s="1" t="s">
        <v>6</v>
      </c>
      <c r="M6273" s="1" t="s">
        <v>120</v>
      </c>
      <c r="N6273" s="1" t="s">
        <v>760</v>
      </c>
      <c r="O6273" s="1" t="s">
        <v>7</v>
      </c>
      <c r="P6273" s="1" t="s">
        <v>1256</v>
      </c>
      <c r="Q6273" s="1" t="s">
        <v>476</v>
      </c>
      <c r="R6273" s="1" t="s">
        <v>503</v>
      </c>
      <c r="S6273" s="1" t="s">
        <v>25161</v>
      </c>
      <c r="T6273" s="21">
        <v>0</v>
      </c>
      <c r="U6273" s="21">
        <v>3871.5</v>
      </c>
      <c r="V6273" s="21">
        <f t="shared" si="390"/>
        <v>3871.5</v>
      </c>
      <c r="W6273" s="23">
        <f t="shared" si="391"/>
        <v>0</v>
      </c>
      <c r="X6273" s="3">
        <v>0</v>
      </c>
      <c r="Y6273" s="2">
        <v>1650.26</v>
      </c>
      <c r="Z6273" s="3">
        <f t="shared" si="388"/>
        <v>1650.26</v>
      </c>
      <c r="AA6273" s="8">
        <f t="shared" si="389"/>
        <v>0</v>
      </c>
    </row>
    <row r="6274" spans="1:27" ht="10.5" x14ac:dyDescent="0.15">
      <c r="A6274" s="1" t="s">
        <v>34600</v>
      </c>
      <c r="B6274" s="1" t="s">
        <v>0</v>
      </c>
      <c r="C6274" s="1" t="s">
        <v>22</v>
      </c>
      <c r="E6274" s="1" t="s">
        <v>34601</v>
      </c>
      <c r="F6274" s="1" t="s">
        <v>34602</v>
      </c>
      <c r="G6274" s="1" t="s">
        <v>2</v>
      </c>
      <c r="H6274" s="1" t="s">
        <v>34603</v>
      </c>
      <c r="I6274" s="1" t="s">
        <v>34604</v>
      </c>
      <c r="J6274" s="1" t="s">
        <v>4</v>
      </c>
      <c r="K6274" s="1" t="s">
        <v>34605</v>
      </c>
      <c r="L6274" s="1" t="s">
        <v>2</v>
      </c>
      <c r="M6274" s="1" t="s">
        <v>120</v>
      </c>
      <c r="N6274" s="1" t="s">
        <v>120</v>
      </c>
      <c r="O6274" s="1" t="s">
        <v>7</v>
      </c>
      <c r="P6274" s="1" t="s">
        <v>588</v>
      </c>
      <c r="Q6274" s="1" t="s">
        <v>476</v>
      </c>
      <c r="R6274" s="1" t="s">
        <v>488</v>
      </c>
      <c r="S6274" s="1" t="s">
        <v>2</v>
      </c>
      <c r="T6274" s="21"/>
      <c r="U6274" s="21"/>
      <c r="V6274" s="21">
        <f t="shared" si="390"/>
        <v>0</v>
      </c>
      <c r="W6274" s="23" t="e">
        <f t="shared" si="391"/>
        <v>#DIV/0!</v>
      </c>
      <c r="X6274" s="3">
        <v>0</v>
      </c>
      <c r="Y6274" s="2">
        <v>1649.55</v>
      </c>
      <c r="Z6274" s="3">
        <f t="shared" ref="Z6274:Z6337" si="392">SUM(X6274:Y6274)</f>
        <v>1649.55</v>
      </c>
      <c r="AA6274" s="8">
        <f t="shared" ref="AA6274:AA6337" si="393">X6274/Z6274</f>
        <v>0</v>
      </c>
    </row>
    <row r="6275" spans="1:27" ht="10.5" x14ac:dyDescent="0.15">
      <c r="A6275" s="1" t="s">
        <v>37571</v>
      </c>
      <c r="B6275" s="1" t="s">
        <v>0</v>
      </c>
      <c r="C6275" s="1" t="s">
        <v>22</v>
      </c>
      <c r="E6275" s="1" t="s">
        <v>37572</v>
      </c>
      <c r="F6275" s="1" t="s">
        <v>2</v>
      </c>
      <c r="G6275" s="1" t="s">
        <v>37573</v>
      </c>
      <c r="H6275" s="1" t="s">
        <v>37574</v>
      </c>
      <c r="I6275" s="1" t="s">
        <v>5465</v>
      </c>
      <c r="J6275" s="1" t="s">
        <v>210</v>
      </c>
      <c r="K6275" s="1" t="s">
        <v>9466</v>
      </c>
      <c r="L6275" s="1" t="s">
        <v>34</v>
      </c>
      <c r="M6275" s="1" t="s">
        <v>120</v>
      </c>
      <c r="N6275" s="1" t="s">
        <v>120</v>
      </c>
      <c r="O6275" s="1" t="s">
        <v>7</v>
      </c>
      <c r="P6275" s="1" t="s">
        <v>2379</v>
      </c>
      <c r="Q6275" s="1" t="s">
        <v>476</v>
      </c>
      <c r="R6275" s="1" t="s">
        <v>477</v>
      </c>
      <c r="S6275" s="1" t="s">
        <v>2</v>
      </c>
      <c r="T6275" s="21">
        <v>0</v>
      </c>
      <c r="U6275" s="21">
        <v>3024.05</v>
      </c>
      <c r="V6275" s="21">
        <f t="shared" ref="V6275:V6338" si="394">SUM(T6275:U6275)</f>
        <v>3024.05</v>
      </c>
      <c r="W6275" s="23">
        <f t="shared" ref="W6275:W6338" si="395">T6275/V6275</f>
        <v>0</v>
      </c>
      <c r="X6275" s="3">
        <v>0</v>
      </c>
      <c r="Y6275" s="2">
        <v>1649.4</v>
      </c>
      <c r="Z6275" s="3">
        <f t="shared" si="392"/>
        <v>1649.4</v>
      </c>
      <c r="AA6275" s="8">
        <f t="shared" si="393"/>
        <v>0</v>
      </c>
    </row>
    <row r="6276" spans="1:27" ht="10.5" x14ac:dyDescent="0.15">
      <c r="A6276" s="1" t="s">
        <v>45218</v>
      </c>
      <c r="B6276" s="1" t="s">
        <v>0</v>
      </c>
      <c r="C6276" s="1" t="s">
        <v>22</v>
      </c>
      <c r="E6276" s="1" t="s">
        <v>45219</v>
      </c>
      <c r="F6276" s="1" t="s">
        <v>2</v>
      </c>
      <c r="G6276" s="1" t="s">
        <v>45220</v>
      </c>
      <c r="H6276" s="1" t="s">
        <v>45221</v>
      </c>
      <c r="I6276" s="1" t="s">
        <v>1534</v>
      </c>
      <c r="J6276" s="1" t="s">
        <v>40</v>
      </c>
      <c r="K6276" s="1" t="s">
        <v>35179</v>
      </c>
      <c r="L6276" s="1" t="s">
        <v>2</v>
      </c>
      <c r="M6276" s="1" t="s">
        <v>120</v>
      </c>
      <c r="N6276" s="1" t="s">
        <v>120</v>
      </c>
      <c r="O6276" s="1" t="s">
        <v>7</v>
      </c>
      <c r="P6276" s="1" t="s">
        <v>1892</v>
      </c>
      <c r="Q6276" s="1" t="s">
        <v>476</v>
      </c>
      <c r="R6276" s="1" t="s">
        <v>503</v>
      </c>
      <c r="S6276" s="1" t="s">
        <v>2</v>
      </c>
      <c r="T6276" s="21">
        <v>0</v>
      </c>
      <c r="U6276" s="21">
        <v>3567.4</v>
      </c>
      <c r="V6276" s="21">
        <f t="shared" si="394"/>
        <v>3567.4</v>
      </c>
      <c r="W6276" s="23">
        <f t="shared" si="395"/>
        <v>0</v>
      </c>
      <c r="X6276" s="3">
        <v>0</v>
      </c>
      <c r="Y6276" s="2">
        <v>1648.75</v>
      </c>
      <c r="Z6276" s="3">
        <f t="shared" si="392"/>
        <v>1648.75</v>
      </c>
      <c r="AA6276" s="8">
        <f t="shared" si="393"/>
        <v>0</v>
      </c>
    </row>
    <row r="6277" spans="1:27" ht="10.5" x14ac:dyDescent="0.15">
      <c r="A6277" s="1" t="s">
        <v>28294</v>
      </c>
      <c r="B6277" s="1" t="s">
        <v>0</v>
      </c>
      <c r="C6277" s="1" t="s">
        <v>22</v>
      </c>
      <c r="E6277" s="1" t="s">
        <v>28295</v>
      </c>
      <c r="F6277" s="1" t="s">
        <v>2</v>
      </c>
      <c r="G6277" s="1" t="s">
        <v>2</v>
      </c>
      <c r="H6277" s="1" t="s">
        <v>28296</v>
      </c>
      <c r="I6277" s="1" t="s">
        <v>1546</v>
      </c>
      <c r="J6277" s="1" t="s">
        <v>118</v>
      </c>
      <c r="K6277" s="1" t="s">
        <v>2364</v>
      </c>
      <c r="L6277" s="1" t="s">
        <v>2</v>
      </c>
      <c r="M6277" s="1" t="s">
        <v>120</v>
      </c>
      <c r="N6277" s="1" t="s">
        <v>120</v>
      </c>
      <c r="O6277" s="1" t="s">
        <v>7</v>
      </c>
      <c r="P6277" s="1" t="s">
        <v>487</v>
      </c>
      <c r="Q6277" s="1" t="s">
        <v>476</v>
      </c>
      <c r="R6277" s="1" t="s">
        <v>488</v>
      </c>
      <c r="S6277" s="1" t="s">
        <v>28297</v>
      </c>
      <c r="T6277" s="21">
        <v>0</v>
      </c>
      <c r="U6277" s="21">
        <v>1658.62</v>
      </c>
      <c r="V6277" s="21">
        <f t="shared" si="394"/>
        <v>1658.62</v>
      </c>
      <c r="W6277" s="23">
        <f t="shared" si="395"/>
        <v>0</v>
      </c>
      <c r="X6277" s="3">
        <v>0</v>
      </c>
      <c r="Y6277" s="2">
        <v>1648.37</v>
      </c>
      <c r="Z6277" s="3">
        <f t="shared" si="392"/>
        <v>1648.37</v>
      </c>
      <c r="AA6277" s="8">
        <f t="shared" si="393"/>
        <v>0</v>
      </c>
    </row>
    <row r="6278" spans="1:27" ht="10.5" x14ac:dyDescent="0.15">
      <c r="A6278" s="1" t="s">
        <v>39990</v>
      </c>
      <c r="B6278" s="1" t="s">
        <v>0</v>
      </c>
      <c r="C6278" s="1" t="s">
        <v>22</v>
      </c>
      <c r="E6278" s="1" t="s">
        <v>39991</v>
      </c>
      <c r="F6278" s="1" t="s">
        <v>2</v>
      </c>
      <c r="G6278" s="1" t="s">
        <v>39992</v>
      </c>
      <c r="H6278" s="1" t="s">
        <v>39993</v>
      </c>
      <c r="I6278" s="1" t="s">
        <v>39994</v>
      </c>
      <c r="J6278" s="1" t="s">
        <v>46</v>
      </c>
      <c r="K6278" s="1" t="s">
        <v>39995</v>
      </c>
      <c r="L6278" s="1" t="s">
        <v>72</v>
      </c>
      <c r="M6278" s="1" t="s">
        <v>120</v>
      </c>
      <c r="N6278" s="1" t="s">
        <v>760</v>
      </c>
      <c r="O6278" s="1" t="s">
        <v>7</v>
      </c>
      <c r="P6278" s="1" t="s">
        <v>872</v>
      </c>
      <c r="Q6278" s="1" t="s">
        <v>476</v>
      </c>
      <c r="R6278" s="1" t="s">
        <v>488</v>
      </c>
      <c r="S6278" s="1" t="s">
        <v>39996</v>
      </c>
      <c r="T6278" s="21">
        <v>0</v>
      </c>
      <c r="U6278" s="21">
        <v>2947.64</v>
      </c>
      <c r="V6278" s="21">
        <f t="shared" si="394"/>
        <v>2947.64</v>
      </c>
      <c r="W6278" s="23">
        <f t="shared" si="395"/>
        <v>0</v>
      </c>
      <c r="X6278" s="3">
        <v>0</v>
      </c>
      <c r="Y6278" s="2">
        <v>1647.91</v>
      </c>
      <c r="Z6278" s="3">
        <f t="shared" si="392"/>
        <v>1647.91</v>
      </c>
      <c r="AA6278" s="8">
        <f t="shared" si="393"/>
        <v>0</v>
      </c>
    </row>
    <row r="6279" spans="1:27" ht="10.5" x14ac:dyDescent="0.15">
      <c r="A6279" s="1" t="s">
        <v>34389</v>
      </c>
      <c r="B6279" s="1" t="s">
        <v>0</v>
      </c>
      <c r="C6279" s="1" t="s">
        <v>22</v>
      </c>
      <c r="E6279" s="1" t="s">
        <v>34390</v>
      </c>
      <c r="F6279" s="1" t="s">
        <v>34391</v>
      </c>
      <c r="G6279" s="1" t="s">
        <v>34392</v>
      </c>
      <c r="H6279" s="1" t="s">
        <v>34393</v>
      </c>
      <c r="I6279" s="1" t="s">
        <v>6431</v>
      </c>
      <c r="J6279" s="1" t="s">
        <v>118</v>
      </c>
      <c r="K6279" s="1" t="s">
        <v>7880</v>
      </c>
      <c r="L6279" s="1" t="s">
        <v>2</v>
      </c>
      <c r="M6279" s="1" t="s">
        <v>120</v>
      </c>
      <c r="N6279" s="1" t="s">
        <v>120</v>
      </c>
      <c r="O6279" s="1" t="s">
        <v>7</v>
      </c>
      <c r="P6279" s="1" t="s">
        <v>2701</v>
      </c>
      <c r="Q6279" s="1" t="s">
        <v>476</v>
      </c>
      <c r="R6279" s="1" t="s">
        <v>503</v>
      </c>
      <c r="S6279" s="1" t="s">
        <v>34394</v>
      </c>
      <c r="T6279" s="21"/>
      <c r="U6279" s="21"/>
      <c r="V6279" s="21">
        <f t="shared" si="394"/>
        <v>0</v>
      </c>
      <c r="W6279" s="23" t="e">
        <f t="shared" si="395"/>
        <v>#DIV/0!</v>
      </c>
      <c r="X6279" s="3">
        <v>0</v>
      </c>
      <c r="Y6279" s="2">
        <v>1645.52</v>
      </c>
      <c r="Z6279" s="3">
        <f t="shared" si="392"/>
        <v>1645.52</v>
      </c>
      <c r="AA6279" s="8">
        <f t="shared" si="393"/>
        <v>0</v>
      </c>
    </row>
    <row r="6280" spans="1:27" ht="10.5" x14ac:dyDescent="0.15">
      <c r="A6280" s="1" t="s">
        <v>18676</v>
      </c>
      <c r="B6280" s="1" t="s">
        <v>0</v>
      </c>
      <c r="C6280" s="1" t="s">
        <v>22</v>
      </c>
      <c r="E6280" s="1" t="s">
        <v>18677</v>
      </c>
      <c r="F6280" s="1" t="s">
        <v>2</v>
      </c>
      <c r="G6280" s="1" t="s">
        <v>18678</v>
      </c>
      <c r="H6280" s="1" t="s">
        <v>18679</v>
      </c>
      <c r="I6280" s="1" t="s">
        <v>1905</v>
      </c>
      <c r="J6280" s="1" t="s">
        <v>586</v>
      </c>
      <c r="K6280" s="1" t="s">
        <v>18680</v>
      </c>
      <c r="L6280" s="1" t="s">
        <v>6</v>
      </c>
      <c r="M6280" s="1" t="s">
        <v>120</v>
      </c>
      <c r="N6280" s="1" t="s">
        <v>1832</v>
      </c>
      <c r="O6280" s="1" t="s">
        <v>191</v>
      </c>
      <c r="P6280" s="1" t="s">
        <v>588</v>
      </c>
      <c r="Q6280" s="1" t="s">
        <v>476</v>
      </c>
      <c r="R6280" s="1" t="s">
        <v>488</v>
      </c>
      <c r="S6280" s="1" t="s">
        <v>2</v>
      </c>
      <c r="T6280" s="21">
        <v>0</v>
      </c>
      <c r="U6280" s="21">
        <v>5167.3500000000004</v>
      </c>
      <c r="V6280" s="21">
        <f t="shared" si="394"/>
        <v>5167.3500000000004</v>
      </c>
      <c r="W6280" s="23">
        <f t="shared" si="395"/>
        <v>0</v>
      </c>
      <c r="X6280" s="3">
        <v>0</v>
      </c>
      <c r="Y6280" s="2">
        <v>1641.55</v>
      </c>
      <c r="Z6280" s="3">
        <f t="shared" si="392"/>
        <v>1641.55</v>
      </c>
      <c r="AA6280" s="8">
        <f t="shared" si="393"/>
        <v>0</v>
      </c>
    </row>
    <row r="6281" spans="1:27" ht="10.5" x14ac:dyDescent="0.15">
      <c r="A6281" s="1" t="s">
        <v>41643</v>
      </c>
      <c r="B6281" s="1" t="s">
        <v>0</v>
      </c>
      <c r="C6281" s="1" t="s">
        <v>22</v>
      </c>
      <c r="E6281" s="1" t="s">
        <v>41644</v>
      </c>
      <c r="F6281" s="1" t="s">
        <v>2</v>
      </c>
      <c r="G6281" s="1" t="s">
        <v>34995</v>
      </c>
      <c r="H6281" s="1" t="s">
        <v>41645</v>
      </c>
      <c r="I6281" s="1" t="s">
        <v>1020</v>
      </c>
      <c r="J6281" s="1" t="s">
        <v>88</v>
      </c>
      <c r="K6281" s="1" t="s">
        <v>1061</v>
      </c>
      <c r="L6281" s="1" t="s">
        <v>2</v>
      </c>
      <c r="M6281" s="1" t="s">
        <v>120</v>
      </c>
      <c r="N6281" s="1" t="s">
        <v>120</v>
      </c>
      <c r="O6281" s="1" t="s">
        <v>7</v>
      </c>
      <c r="P6281" s="1" t="s">
        <v>2347</v>
      </c>
      <c r="Q6281" s="1" t="s">
        <v>476</v>
      </c>
      <c r="R6281" s="1" t="s">
        <v>503</v>
      </c>
      <c r="S6281" s="1" t="s">
        <v>2</v>
      </c>
      <c r="T6281" s="21">
        <v>0</v>
      </c>
      <c r="U6281" s="21">
        <v>3335.6</v>
      </c>
      <c r="V6281" s="21">
        <f t="shared" si="394"/>
        <v>3335.6</v>
      </c>
      <c r="W6281" s="23">
        <f t="shared" si="395"/>
        <v>0</v>
      </c>
      <c r="X6281" s="3">
        <v>0</v>
      </c>
      <c r="Y6281" s="2">
        <v>1641.12</v>
      </c>
      <c r="Z6281" s="3">
        <f t="shared" si="392"/>
        <v>1641.12</v>
      </c>
      <c r="AA6281" s="8">
        <f t="shared" si="393"/>
        <v>0</v>
      </c>
    </row>
    <row r="6282" spans="1:27" ht="10.5" x14ac:dyDescent="0.15">
      <c r="A6282" s="1" t="s">
        <v>44207</v>
      </c>
      <c r="B6282" s="1" t="s">
        <v>0</v>
      </c>
      <c r="C6282" s="1" t="s">
        <v>22</v>
      </c>
      <c r="E6282" s="1" t="s">
        <v>44208</v>
      </c>
      <c r="F6282" s="1" t="s">
        <v>2</v>
      </c>
      <c r="G6282" s="1" t="s">
        <v>44209</v>
      </c>
      <c r="H6282" s="1" t="s">
        <v>44210</v>
      </c>
      <c r="I6282" s="1" t="s">
        <v>5718</v>
      </c>
      <c r="J6282" s="1" t="s">
        <v>322</v>
      </c>
      <c r="K6282" s="1" t="s">
        <v>7387</v>
      </c>
      <c r="L6282" s="1" t="s">
        <v>57</v>
      </c>
      <c r="M6282" s="1" t="s">
        <v>120</v>
      </c>
      <c r="N6282" s="1" t="s">
        <v>120</v>
      </c>
      <c r="O6282" s="1" t="s">
        <v>7</v>
      </c>
      <c r="P6282" s="1" t="s">
        <v>487</v>
      </c>
      <c r="Q6282" s="1" t="s">
        <v>476</v>
      </c>
      <c r="R6282" s="1" t="s">
        <v>488</v>
      </c>
      <c r="S6282" s="1" t="s">
        <v>44211</v>
      </c>
      <c r="T6282" s="21">
        <v>0</v>
      </c>
      <c r="U6282" s="21">
        <v>1690.86</v>
      </c>
      <c r="V6282" s="21">
        <f t="shared" si="394"/>
        <v>1690.86</v>
      </c>
      <c r="W6282" s="23">
        <f t="shared" si="395"/>
        <v>0</v>
      </c>
      <c r="X6282" s="3">
        <v>0</v>
      </c>
      <c r="Y6282" s="2">
        <v>1641.06</v>
      </c>
      <c r="Z6282" s="3">
        <f t="shared" si="392"/>
        <v>1641.06</v>
      </c>
      <c r="AA6282" s="8">
        <f t="shared" si="393"/>
        <v>0</v>
      </c>
    </row>
    <row r="6283" spans="1:27" ht="10.5" x14ac:dyDescent="0.15">
      <c r="A6283" s="1" t="s">
        <v>45907</v>
      </c>
      <c r="B6283" s="1" t="s">
        <v>0</v>
      </c>
      <c r="C6283" s="1" t="s">
        <v>22</v>
      </c>
      <c r="E6283" s="1" t="s">
        <v>45908</v>
      </c>
      <c r="F6283" s="1" t="s">
        <v>2</v>
      </c>
      <c r="G6283" s="1" t="s">
        <v>2</v>
      </c>
      <c r="H6283" s="1" t="s">
        <v>45909</v>
      </c>
      <c r="I6283" s="1" t="s">
        <v>4741</v>
      </c>
      <c r="J6283" s="1" t="s">
        <v>118</v>
      </c>
      <c r="K6283" s="1" t="s">
        <v>5541</v>
      </c>
      <c r="L6283" s="1" t="s">
        <v>57</v>
      </c>
      <c r="M6283" s="1" t="s">
        <v>289</v>
      </c>
      <c r="N6283" s="1" t="s">
        <v>289</v>
      </c>
      <c r="O6283" s="1" t="s">
        <v>7</v>
      </c>
      <c r="P6283" s="1" t="s">
        <v>1414</v>
      </c>
      <c r="Q6283" s="1" t="s">
        <v>476</v>
      </c>
      <c r="R6283" s="1" t="s">
        <v>477</v>
      </c>
      <c r="S6283" s="1" t="s">
        <v>2</v>
      </c>
      <c r="T6283" s="21"/>
      <c r="U6283" s="21"/>
      <c r="V6283" s="21">
        <f t="shared" si="394"/>
        <v>0</v>
      </c>
      <c r="W6283" s="23" t="e">
        <f t="shared" si="395"/>
        <v>#DIV/0!</v>
      </c>
      <c r="X6283" s="3">
        <v>0</v>
      </c>
      <c r="Y6283" s="2">
        <v>1639.9</v>
      </c>
      <c r="Z6283" s="3">
        <f t="shared" si="392"/>
        <v>1639.9</v>
      </c>
      <c r="AA6283" s="8">
        <f t="shared" si="393"/>
        <v>0</v>
      </c>
    </row>
    <row r="6284" spans="1:27" ht="10.5" x14ac:dyDescent="0.15">
      <c r="A6284" s="1" t="s">
        <v>38472</v>
      </c>
      <c r="B6284" s="1" t="s">
        <v>0</v>
      </c>
      <c r="C6284" s="1" t="s">
        <v>22</v>
      </c>
      <c r="E6284" s="1" t="s">
        <v>38473</v>
      </c>
      <c r="F6284" s="1" t="s">
        <v>2</v>
      </c>
      <c r="G6284" s="1" t="s">
        <v>2</v>
      </c>
      <c r="H6284" s="1" t="s">
        <v>38474</v>
      </c>
      <c r="I6284" s="1" t="s">
        <v>2835</v>
      </c>
      <c r="J6284" s="1" t="s">
        <v>53</v>
      </c>
      <c r="K6284" s="1" t="s">
        <v>2836</v>
      </c>
      <c r="L6284" s="1" t="s">
        <v>2</v>
      </c>
      <c r="M6284" s="1" t="s">
        <v>120</v>
      </c>
      <c r="N6284" s="1" t="s">
        <v>120</v>
      </c>
      <c r="O6284" s="1" t="s">
        <v>7</v>
      </c>
      <c r="P6284" s="1" t="s">
        <v>510</v>
      </c>
      <c r="Q6284" s="1" t="s">
        <v>476</v>
      </c>
      <c r="R6284" s="1" t="s">
        <v>477</v>
      </c>
      <c r="S6284" s="1" t="s">
        <v>38475</v>
      </c>
      <c r="T6284" s="21">
        <v>0</v>
      </c>
      <c r="U6284" s="21">
        <v>2872.74</v>
      </c>
      <c r="V6284" s="21">
        <f t="shared" si="394"/>
        <v>2872.74</v>
      </c>
      <c r="W6284" s="23">
        <f t="shared" si="395"/>
        <v>0</v>
      </c>
      <c r="X6284" s="3">
        <v>0</v>
      </c>
      <c r="Y6284" s="2">
        <v>1639.59</v>
      </c>
      <c r="Z6284" s="3">
        <f t="shared" si="392"/>
        <v>1639.59</v>
      </c>
      <c r="AA6284" s="8">
        <f t="shared" si="393"/>
        <v>0</v>
      </c>
    </row>
    <row r="6285" spans="1:27" ht="10.5" x14ac:dyDescent="0.15">
      <c r="A6285" s="1" t="s">
        <v>20208</v>
      </c>
      <c r="B6285" s="1" t="s">
        <v>0</v>
      </c>
      <c r="C6285" s="1" t="s">
        <v>22</v>
      </c>
      <c r="E6285" s="1" t="s">
        <v>20209</v>
      </c>
      <c r="F6285" s="1" t="s">
        <v>2</v>
      </c>
      <c r="G6285" s="1" t="s">
        <v>20210</v>
      </c>
      <c r="H6285" s="1" t="s">
        <v>20211</v>
      </c>
      <c r="I6285" s="1" t="s">
        <v>560</v>
      </c>
      <c r="J6285" s="1" t="s">
        <v>333</v>
      </c>
      <c r="K6285" s="1" t="s">
        <v>7251</v>
      </c>
      <c r="L6285" s="1" t="s">
        <v>6</v>
      </c>
      <c r="M6285" s="1" t="s">
        <v>120</v>
      </c>
      <c r="N6285" s="1" t="s">
        <v>120</v>
      </c>
      <c r="O6285" s="1" t="s">
        <v>7</v>
      </c>
      <c r="P6285" s="1" t="s">
        <v>487</v>
      </c>
      <c r="Q6285" s="1" t="s">
        <v>476</v>
      </c>
      <c r="R6285" s="1" t="s">
        <v>488</v>
      </c>
      <c r="S6285" s="1" t="s">
        <v>20212</v>
      </c>
      <c r="T6285" s="21">
        <v>0</v>
      </c>
      <c r="U6285" s="21">
        <v>3460.86</v>
      </c>
      <c r="V6285" s="21">
        <f t="shared" si="394"/>
        <v>3460.86</v>
      </c>
      <c r="W6285" s="23">
        <f t="shared" si="395"/>
        <v>0</v>
      </c>
      <c r="X6285" s="3">
        <v>0</v>
      </c>
      <c r="Y6285" s="2">
        <v>1637.32</v>
      </c>
      <c r="Z6285" s="3">
        <f t="shared" si="392"/>
        <v>1637.32</v>
      </c>
      <c r="AA6285" s="8">
        <f t="shared" si="393"/>
        <v>0</v>
      </c>
    </row>
    <row r="6286" spans="1:27" ht="10.5" x14ac:dyDescent="0.15">
      <c r="A6286" s="1" t="s">
        <v>25740</v>
      </c>
      <c r="B6286" s="1" t="s">
        <v>0</v>
      </c>
      <c r="C6286" s="1" t="s">
        <v>22</v>
      </c>
      <c r="E6286" s="1" t="s">
        <v>25741</v>
      </c>
      <c r="F6286" s="1" t="s">
        <v>2</v>
      </c>
      <c r="G6286" s="1" t="s">
        <v>25742</v>
      </c>
      <c r="H6286" s="1" t="s">
        <v>25743</v>
      </c>
      <c r="I6286" s="1" t="s">
        <v>1905</v>
      </c>
      <c r="J6286" s="1" t="s">
        <v>586</v>
      </c>
      <c r="K6286" s="1" t="s">
        <v>1906</v>
      </c>
      <c r="L6286" s="1" t="s">
        <v>2</v>
      </c>
      <c r="M6286" s="1" t="s">
        <v>120</v>
      </c>
      <c r="N6286" s="1" t="s">
        <v>120</v>
      </c>
      <c r="O6286" s="1" t="s">
        <v>7</v>
      </c>
      <c r="P6286" s="1" t="s">
        <v>807</v>
      </c>
      <c r="Q6286" s="1" t="s">
        <v>476</v>
      </c>
      <c r="R6286" s="1" t="s">
        <v>488</v>
      </c>
      <c r="S6286" s="1" t="s">
        <v>25744</v>
      </c>
      <c r="T6286" s="21">
        <v>0</v>
      </c>
      <c r="U6286" s="21">
        <v>6441.51</v>
      </c>
      <c r="V6286" s="21">
        <f t="shared" si="394"/>
        <v>6441.51</v>
      </c>
      <c r="W6286" s="23">
        <f t="shared" si="395"/>
        <v>0</v>
      </c>
      <c r="X6286" s="3">
        <v>0</v>
      </c>
      <c r="Y6286" s="2">
        <v>1636.81</v>
      </c>
      <c r="Z6286" s="3">
        <f t="shared" si="392"/>
        <v>1636.81</v>
      </c>
      <c r="AA6286" s="8">
        <f t="shared" si="393"/>
        <v>0</v>
      </c>
    </row>
    <row r="6287" spans="1:27" ht="10.5" x14ac:dyDescent="0.15">
      <c r="A6287" s="1" t="s">
        <v>28963</v>
      </c>
      <c r="B6287" s="1" t="s">
        <v>0</v>
      </c>
      <c r="C6287" s="1" t="s">
        <v>22</v>
      </c>
      <c r="E6287" s="1" t="s">
        <v>28964</v>
      </c>
      <c r="F6287" s="1" t="s">
        <v>2</v>
      </c>
      <c r="G6287" s="1" t="s">
        <v>28965</v>
      </c>
      <c r="H6287" s="1" t="s">
        <v>28966</v>
      </c>
      <c r="I6287" s="1" t="s">
        <v>9067</v>
      </c>
      <c r="J6287" s="1" t="s">
        <v>64</v>
      </c>
      <c r="K6287" s="1" t="s">
        <v>9068</v>
      </c>
      <c r="L6287" s="1" t="s">
        <v>34</v>
      </c>
      <c r="M6287" s="1" t="s">
        <v>120</v>
      </c>
      <c r="N6287" s="1" t="s">
        <v>120</v>
      </c>
      <c r="O6287" s="1" t="s">
        <v>7</v>
      </c>
      <c r="P6287" s="1" t="s">
        <v>807</v>
      </c>
      <c r="Q6287" s="1" t="s">
        <v>476</v>
      </c>
      <c r="R6287" s="1" t="s">
        <v>488</v>
      </c>
      <c r="S6287" s="1" t="s">
        <v>2</v>
      </c>
      <c r="T6287" s="21">
        <v>0</v>
      </c>
      <c r="U6287" s="21">
        <v>3499.08</v>
      </c>
      <c r="V6287" s="21">
        <f t="shared" si="394"/>
        <v>3499.08</v>
      </c>
      <c r="W6287" s="23">
        <f t="shared" si="395"/>
        <v>0</v>
      </c>
      <c r="X6287" s="3">
        <v>0</v>
      </c>
      <c r="Y6287" s="2">
        <v>1636.25</v>
      </c>
      <c r="Z6287" s="3">
        <f t="shared" si="392"/>
        <v>1636.25</v>
      </c>
      <c r="AA6287" s="8">
        <f t="shared" si="393"/>
        <v>0</v>
      </c>
    </row>
    <row r="6288" spans="1:27" ht="10.5" x14ac:dyDescent="0.15">
      <c r="A6288" s="1" t="s">
        <v>25444</v>
      </c>
      <c r="B6288" s="1" t="s">
        <v>0</v>
      </c>
      <c r="C6288" s="1" t="s">
        <v>22</v>
      </c>
      <c r="E6288" s="1" t="s">
        <v>20342</v>
      </c>
      <c r="F6288" s="1" t="s">
        <v>2</v>
      </c>
      <c r="G6288" s="1" t="s">
        <v>20343</v>
      </c>
      <c r="H6288" s="1" t="s">
        <v>25445</v>
      </c>
      <c r="I6288" s="1" t="s">
        <v>25446</v>
      </c>
      <c r="J6288" s="1" t="s">
        <v>408</v>
      </c>
      <c r="K6288" s="1" t="s">
        <v>19879</v>
      </c>
      <c r="L6288" s="1" t="s">
        <v>57</v>
      </c>
      <c r="M6288" s="1" t="s">
        <v>120</v>
      </c>
      <c r="N6288" s="1" t="s">
        <v>120</v>
      </c>
      <c r="O6288" s="1" t="s">
        <v>7</v>
      </c>
      <c r="P6288" s="1" t="s">
        <v>1899</v>
      </c>
      <c r="Q6288" s="1" t="s">
        <v>476</v>
      </c>
      <c r="R6288" s="1" t="s">
        <v>477</v>
      </c>
      <c r="S6288" s="1" t="s">
        <v>2</v>
      </c>
      <c r="T6288" s="21">
        <v>0</v>
      </c>
      <c r="U6288" s="21">
        <v>3349.96</v>
      </c>
      <c r="V6288" s="21">
        <f t="shared" si="394"/>
        <v>3349.96</v>
      </c>
      <c r="W6288" s="23">
        <f t="shared" si="395"/>
        <v>0</v>
      </c>
      <c r="X6288" s="3">
        <v>0</v>
      </c>
      <c r="Y6288" s="2">
        <v>1635.81</v>
      </c>
      <c r="Z6288" s="3">
        <f t="shared" si="392"/>
        <v>1635.81</v>
      </c>
      <c r="AA6288" s="8">
        <f t="shared" si="393"/>
        <v>0</v>
      </c>
    </row>
    <row r="6289" spans="1:27" ht="10.5" x14ac:dyDescent="0.15">
      <c r="A6289" s="1" t="s">
        <v>36709</v>
      </c>
      <c r="B6289" s="1" t="s">
        <v>0</v>
      </c>
      <c r="C6289" s="1" t="s">
        <v>22</v>
      </c>
      <c r="E6289" s="1" t="s">
        <v>36710</v>
      </c>
      <c r="F6289" s="1" t="s">
        <v>2</v>
      </c>
      <c r="G6289" s="1" t="s">
        <v>2</v>
      </c>
      <c r="H6289" s="1" t="s">
        <v>36711</v>
      </c>
      <c r="I6289" s="1" t="s">
        <v>17944</v>
      </c>
      <c r="J6289" s="1" t="s">
        <v>69</v>
      </c>
      <c r="K6289" s="1" t="s">
        <v>10594</v>
      </c>
      <c r="L6289" s="1" t="s">
        <v>57</v>
      </c>
      <c r="M6289" s="1" t="s">
        <v>120</v>
      </c>
      <c r="N6289" s="1" t="s">
        <v>120</v>
      </c>
      <c r="O6289" s="1" t="s">
        <v>7</v>
      </c>
      <c r="P6289" s="1" t="s">
        <v>579</v>
      </c>
      <c r="Q6289" s="1" t="s">
        <v>476</v>
      </c>
      <c r="R6289" s="1" t="s">
        <v>488</v>
      </c>
      <c r="S6289" s="1" t="s">
        <v>2</v>
      </c>
      <c r="T6289" s="21">
        <v>0</v>
      </c>
      <c r="U6289" s="21">
        <v>6687.18</v>
      </c>
      <c r="V6289" s="21">
        <f t="shared" si="394"/>
        <v>6687.18</v>
      </c>
      <c r="W6289" s="23">
        <f t="shared" si="395"/>
        <v>0</v>
      </c>
      <c r="X6289" s="3">
        <v>0</v>
      </c>
      <c r="Y6289" s="2">
        <v>1633.94</v>
      </c>
      <c r="Z6289" s="3">
        <f t="shared" si="392"/>
        <v>1633.94</v>
      </c>
      <c r="AA6289" s="8">
        <f t="shared" si="393"/>
        <v>0</v>
      </c>
    </row>
    <row r="6290" spans="1:27" ht="10.5" x14ac:dyDescent="0.15">
      <c r="A6290" s="1" t="s">
        <v>25318</v>
      </c>
      <c r="B6290" s="1" t="s">
        <v>0</v>
      </c>
      <c r="C6290" s="1" t="s">
        <v>22</v>
      </c>
      <c r="E6290" s="1" t="s">
        <v>25319</v>
      </c>
      <c r="F6290" s="1" t="s">
        <v>2</v>
      </c>
      <c r="G6290" s="1" t="s">
        <v>25320</v>
      </c>
      <c r="H6290" s="1" t="s">
        <v>25321</v>
      </c>
      <c r="I6290" s="1" t="s">
        <v>870</v>
      </c>
      <c r="J6290" s="1" t="s">
        <v>51</v>
      </c>
      <c r="K6290" s="1" t="s">
        <v>13193</v>
      </c>
      <c r="L6290" s="1" t="s">
        <v>72</v>
      </c>
      <c r="M6290" s="1" t="s">
        <v>120</v>
      </c>
      <c r="N6290" s="1" t="s">
        <v>760</v>
      </c>
      <c r="O6290" s="1" t="s">
        <v>7</v>
      </c>
      <c r="P6290" s="1" t="s">
        <v>487</v>
      </c>
      <c r="Q6290" s="1" t="s">
        <v>476</v>
      </c>
      <c r="R6290" s="1" t="s">
        <v>488</v>
      </c>
      <c r="S6290" s="1" t="s">
        <v>25322</v>
      </c>
      <c r="T6290" s="21">
        <v>0</v>
      </c>
      <c r="U6290" s="21">
        <v>4516.7</v>
      </c>
      <c r="V6290" s="21">
        <f t="shared" si="394"/>
        <v>4516.7</v>
      </c>
      <c r="W6290" s="23">
        <f t="shared" si="395"/>
        <v>0</v>
      </c>
      <c r="X6290" s="3">
        <v>0</v>
      </c>
      <c r="Y6290" s="2">
        <v>1633.5</v>
      </c>
      <c r="Z6290" s="3">
        <f t="shared" si="392"/>
        <v>1633.5</v>
      </c>
      <c r="AA6290" s="8">
        <f t="shared" si="393"/>
        <v>0</v>
      </c>
    </row>
    <row r="6291" spans="1:27" ht="10.5" x14ac:dyDescent="0.15">
      <c r="A6291" s="1" t="s">
        <v>22183</v>
      </c>
      <c r="B6291" s="1" t="s">
        <v>0</v>
      </c>
      <c r="C6291" s="1" t="s">
        <v>22</v>
      </c>
      <c r="E6291" s="1" t="s">
        <v>22184</v>
      </c>
      <c r="F6291" s="1" t="s">
        <v>2</v>
      </c>
      <c r="G6291" s="1" t="s">
        <v>22185</v>
      </c>
      <c r="H6291" s="1" t="s">
        <v>22186</v>
      </c>
      <c r="I6291" s="1" t="s">
        <v>2231</v>
      </c>
      <c r="J6291" s="1" t="s">
        <v>24</v>
      </c>
      <c r="K6291" s="1" t="s">
        <v>2232</v>
      </c>
      <c r="L6291" s="1" t="s">
        <v>34</v>
      </c>
      <c r="M6291" s="1" t="s">
        <v>120</v>
      </c>
      <c r="N6291" s="1" t="s">
        <v>120</v>
      </c>
      <c r="O6291" s="1" t="s">
        <v>7</v>
      </c>
      <c r="P6291" s="1" t="s">
        <v>807</v>
      </c>
      <c r="Q6291" s="1" t="s">
        <v>476</v>
      </c>
      <c r="R6291" s="1" t="s">
        <v>488</v>
      </c>
      <c r="S6291" s="1" t="s">
        <v>2</v>
      </c>
      <c r="T6291" s="21">
        <v>0</v>
      </c>
      <c r="U6291" s="21">
        <v>299.89999999999998</v>
      </c>
      <c r="V6291" s="21">
        <f t="shared" si="394"/>
        <v>299.89999999999998</v>
      </c>
      <c r="W6291" s="23">
        <f t="shared" si="395"/>
        <v>0</v>
      </c>
      <c r="X6291" s="3">
        <v>0</v>
      </c>
      <c r="Y6291" s="2">
        <v>1633.07</v>
      </c>
      <c r="Z6291" s="3">
        <f t="shared" si="392"/>
        <v>1633.07</v>
      </c>
      <c r="AA6291" s="8">
        <f t="shared" si="393"/>
        <v>0</v>
      </c>
    </row>
    <row r="6292" spans="1:27" ht="10.5" x14ac:dyDescent="0.15">
      <c r="A6292" s="1" t="s">
        <v>40672</v>
      </c>
      <c r="B6292" s="1" t="s">
        <v>0</v>
      </c>
      <c r="C6292" s="1" t="s">
        <v>22</v>
      </c>
      <c r="E6292" s="1" t="s">
        <v>35798</v>
      </c>
      <c r="F6292" s="1" t="s">
        <v>2</v>
      </c>
      <c r="G6292" s="1" t="s">
        <v>40673</v>
      </c>
      <c r="H6292" s="1" t="s">
        <v>40674</v>
      </c>
      <c r="I6292" s="1" t="s">
        <v>14837</v>
      </c>
      <c r="J6292" s="1" t="s">
        <v>53</v>
      </c>
      <c r="K6292" s="1" t="s">
        <v>14838</v>
      </c>
      <c r="L6292" s="1" t="s">
        <v>6</v>
      </c>
      <c r="M6292" s="1" t="s">
        <v>120</v>
      </c>
      <c r="N6292" s="1" t="s">
        <v>120</v>
      </c>
      <c r="O6292" s="1" t="s">
        <v>7</v>
      </c>
      <c r="P6292" s="1" t="s">
        <v>1435</v>
      </c>
      <c r="Q6292" s="1" t="s">
        <v>476</v>
      </c>
      <c r="R6292" s="1" t="s">
        <v>477</v>
      </c>
      <c r="S6292" s="1" t="s">
        <v>2</v>
      </c>
      <c r="T6292" s="21">
        <v>0</v>
      </c>
      <c r="U6292" s="21">
        <v>5701.78</v>
      </c>
      <c r="V6292" s="21">
        <f t="shared" si="394"/>
        <v>5701.78</v>
      </c>
      <c r="W6292" s="23">
        <f t="shared" si="395"/>
        <v>0</v>
      </c>
      <c r="X6292" s="3">
        <v>0</v>
      </c>
      <c r="Y6292" s="2">
        <v>1632.23</v>
      </c>
      <c r="Z6292" s="3">
        <f t="shared" si="392"/>
        <v>1632.23</v>
      </c>
      <c r="AA6292" s="8">
        <f t="shared" si="393"/>
        <v>0</v>
      </c>
    </row>
    <row r="6293" spans="1:27" ht="10.5" x14ac:dyDescent="0.15">
      <c r="A6293" s="1" t="s">
        <v>23692</v>
      </c>
      <c r="B6293" s="1" t="s">
        <v>0</v>
      </c>
      <c r="C6293" s="1" t="s">
        <v>22</v>
      </c>
      <c r="E6293" s="1" t="s">
        <v>23693</v>
      </c>
      <c r="F6293" s="1" t="s">
        <v>2</v>
      </c>
      <c r="G6293" s="1" t="s">
        <v>2</v>
      </c>
      <c r="H6293" s="1" t="s">
        <v>23694</v>
      </c>
      <c r="I6293" s="1" t="s">
        <v>844</v>
      </c>
      <c r="J6293" s="1" t="s">
        <v>53</v>
      </c>
      <c r="K6293" s="1" t="s">
        <v>18417</v>
      </c>
      <c r="L6293" s="1" t="s">
        <v>57</v>
      </c>
      <c r="M6293" s="1" t="s">
        <v>120</v>
      </c>
      <c r="N6293" s="1" t="s">
        <v>120</v>
      </c>
      <c r="O6293" s="1" t="s">
        <v>7</v>
      </c>
      <c r="P6293" s="1" t="s">
        <v>1409</v>
      </c>
      <c r="Q6293" s="1" t="s">
        <v>476</v>
      </c>
      <c r="R6293" s="1" t="s">
        <v>503</v>
      </c>
      <c r="S6293" s="1" t="s">
        <v>23695</v>
      </c>
      <c r="T6293" s="21">
        <v>19.600000000000001</v>
      </c>
      <c r="U6293" s="21">
        <v>5066.01</v>
      </c>
      <c r="V6293" s="21">
        <f t="shared" si="394"/>
        <v>5085.6100000000006</v>
      </c>
      <c r="W6293" s="23">
        <f t="shared" si="395"/>
        <v>3.8540116131594833E-3</v>
      </c>
      <c r="X6293" s="3">
        <v>0</v>
      </c>
      <c r="Y6293" s="2">
        <v>1631.65</v>
      </c>
      <c r="Z6293" s="3">
        <f t="shared" si="392"/>
        <v>1631.65</v>
      </c>
      <c r="AA6293" s="8">
        <f t="shared" si="393"/>
        <v>0</v>
      </c>
    </row>
    <row r="6294" spans="1:27" ht="10.5" x14ac:dyDescent="0.15">
      <c r="A6294" s="1" t="s">
        <v>22267</v>
      </c>
      <c r="B6294" s="1" t="s">
        <v>0</v>
      </c>
      <c r="C6294" s="1" t="s">
        <v>327</v>
      </c>
      <c r="E6294" s="1" t="s">
        <v>22268</v>
      </c>
      <c r="F6294" s="1" t="s">
        <v>2</v>
      </c>
      <c r="G6294" s="1" t="s">
        <v>22269</v>
      </c>
      <c r="H6294" s="1" t="s">
        <v>22270</v>
      </c>
      <c r="I6294" s="1" t="s">
        <v>10482</v>
      </c>
      <c r="J6294" s="1" t="s">
        <v>329</v>
      </c>
      <c r="K6294" s="1" t="s">
        <v>10483</v>
      </c>
      <c r="L6294" s="1" t="s">
        <v>72</v>
      </c>
      <c r="M6294" s="1" t="s">
        <v>137</v>
      </c>
      <c r="N6294" s="1" t="s">
        <v>138</v>
      </c>
      <c r="O6294" s="1" t="s">
        <v>7</v>
      </c>
      <c r="P6294" s="1" t="s">
        <v>3309</v>
      </c>
      <c r="Q6294" s="1" t="s">
        <v>140</v>
      </c>
      <c r="R6294" s="1" t="s">
        <v>534</v>
      </c>
      <c r="S6294" s="1" t="s">
        <v>22271</v>
      </c>
      <c r="T6294" s="21">
        <v>0</v>
      </c>
      <c r="U6294" s="21">
        <v>8081.72</v>
      </c>
      <c r="V6294" s="21">
        <f t="shared" si="394"/>
        <v>8081.72</v>
      </c>
      <c r="W6294" s="23">
        <f t="shared" si="395"/>
        <v>0</v>
      </c>
      <c r="X6294" s="3">
        <v>0</v>
      </c>
      <c r="Y6294" s="2">
        <v>1631.39</v>
      </c>
      <c r="Z6294" s="3">
        <f t="shared" si="392"/>
        <v>1631.39</v>
      </c>
      <c r="AA6294" s="8">
        <f t="shared" si="393"/>
        <v>0</v>
      </c>
    </row>
    <row r="6295" spans="1:27" ht="10.5" x14ac:dyDescent="0.15">
      <c r="A6295" s="1" t="s">
        <v>46851</v>
      </c>
      <c r="B6295" s="1" t="s">
        <v>0</v>
      </c>
      <c r="C6295" s="1" t="s">
        <v>22</v>
      </c>
      <c r="E6295" s="1" t="s">
        <v>46852</v>
      </c>
      <c r="F6295" s="1" t="s">
        <v>2</v>
      </c>
      <c r="G6295" s="1" t="s">
        <v>2</v>
      </c>
      <c r="H6295" s="1" t="s">
        <v>46853</v>
      </c>
      <c r="I6295" s="1" t="s">
        <v>420</v>
      </c>
      <c r="J6295" s="1" t="s">
        <v>24</v>
      </c>
      <c r="K6295" s="1" t="s">
        <v>421</v>
      </c>
      <c r="L6295" s="1" t="s">
        <v>2</v>
      </c>
      <c r="M6295" s="1" t="s">
        <v>120</v>
      </c>
      <c r="N6295" s="1" t="s">
        <v>120</v>
      </c>
      <c r="O6295" s="1" t="s">
        <v>7</v>
      </c>
      <c r="P6295" s="1" t="s">
        <v>1899</v>
      </c>
      <c r="Q6295" s="1" t="s">
        <v>476</v>
      </c>
      <c r="R6295" s="1" t="s">
        <v>477</v>
      </c>
      <c r="S6295" s="1" t="s">
        <v>2</v>
      </c>
      <c r="T6295" s="21">
        <v>0</v>
      </c>
      <c r="U6295" s="21">
        <v>699</v>
      </c>
      <c r="V6295" s="21">
        <f t="shared" si="394"/>
        <v>699</v>
      </c>
      <c r="W6295" s="23">
        <f t="shared" si="395"/>
        <v>0</v>
      </c>
      <c r="X6295" s="3">
        <v>0</v>
      </c>
      <c r="Y6295" s="2">
        <v>1631</v>
      </c>
      <c r="Z6295" s="3">
        <f t="shared" si="392"/>
        <v>1631</v>
      </c>
      <c r="AA6295" s="8">
        <f t="shared" si="393"/>
        <v>0</v>
      </c>
    </row>
    <row r="6296" spans="1:27" ht="10.5" x14ac:dyDescent="0.15">
      <c r="A6296" s="1" t="s">
        <v>24473</v>
      </c>
      <c r="B6296" s="1" t="s">
        <v>0</v>
      </c>
      <c r="C6296" s="1" t="s">
        <v>22</v>
      </c>
      <c r="E6296" s="1" t="s">
        <v>24474</v>
      </c>
      <c r="F6296" s="1" t="s">
        <v>2</v>
      </c>
      <c r="G6296" s="1" t="s">
        <v>24475</v>
      </c>
      <c r="H6296" s="1" t="s">
        <v>24476</v>
      </c>
      <c r="I6296" s="1" t="s">
        <v>24477</v>
      </c>
      <c r="J6296" s="1" t="s">
        <v>382</v>
      </c>
      <c r="K6296" s="1" t="s">
        <v>24478</v>
      </c>
      <c r="L6296" s="1" t="s">
        <v>2</v>
      </c>
      <c r="M6296" s="1" t="s">
        <v>120</v>
      </c>
      <c r="N6296" s="1" t="s">
        <v>120</v>
      </c>
      <c r="O6296" s="1" t="s">
        <v>7</v>
      </c>
      <c r="P6296" s="1" t="s">
        <v>1892</v>
      </c>
      <c r="Q6296" s="1" t="s">
        <v>476</v>
      </c>
      <c r="R6296" s="1" t="s">
        <v>503</v>
      </c>
      <c r="S6296" s="1" t="s">
        <v>24479</v>
      </c>
      <c r="T6296" s="21">
        <v>0</v>
      </c>
      <c r="U6296" s="21">
        <v>658.91</v>
      </c>
      <c r="V6296" s="21">
        <f t="shared" si="394"/>
        <v>658.91</v>
      </c>
      <c r="W6296" s="23">
        <f t="shared" si="395"/>
        <v>0</v>
      </c>
      <c r="X6296" s="3">
        <v>0</v>
      </c>
      <c r="Y6296" s="2">
        <v>1630.29</v>
      </c>
      <c r="Z6296" s="3">
        <f t="shared" si="392"/>
        <v>1630.29</v>
      </c>
      <c r="AA6296" s="8">
        <f t="shared" si="393"/>
        <v>0</v>
      </c>
    </row>
    <row r="6297" spans="1:27" ht="10.5" x14ac:dyDescent="0.15">
      <c r="A6297" s="1" t="s">
        <v>43797</v>
      </c>
      <c r="B6297" s="1" t="s">
        <v>0</v>
      </c>
      <c r="C6297" s="1" t="s">
        <v>22</v>
      </c>
      <c r="E6297" s="1" t="s">
        <v>43798</v>
      </c>
      <c r="F6297" s="1" t="s">
        <v>2</v>
      </c>
      <c r="G6297" s="1" t="s">
        <v>43799</v>
      </c>
      <c r="H6297" s="1" t="s">
        <v>43800</v>
      </c>
      <c r="I6297" s="1" t="s">
        <v>2165</v>
      </c>
      <c r="J6297" s="1" t="s">
        <v>64</v>
      </c>
      <c r="K6297" s="1" t="s">
        <v>18415</v>
      </c>
      <c r="L6297" s="1" t="s">
        <v>2</v>
      </c>
      <c r="M6297" s="1" t="s">
        <v>120</v>
      </c>
      <c r="N6297" s="1" t="s">
        <v>120</v>
      </c>
      <c r="O6297" s="1" t="s">
        <v>7</v>
      </c>
      <c r="P6297" s="1" t="s">
        <v>1256</v>
      </c>
      <c r="Q6297" s="1" t="s">
        <v>476</v>
      </c>
      <c r="R6297" s="1" t="s">
        <v>503</v>
      </c>
      <c r="S6297" s="1" t="s">
        <v>43801</v>
      </c>
      <c r="T6297" s="21">
        <v>0</v>
      </c>
      <c r="U6297" s="21">
        <v>3595.32</v>
      </c>
      <c r="V6297" s="21">
        <f t="shared" si="394"/>
        <v>3595.32</v>
      </c>
      <c r="W6297" s="23">
        <f t="shared" si="395"/>
        <v>0</v>
      </c>
      <c r="X6297" s="3">
        <v>0</v>
      </c>
      <c r="Y6297" s="2">
        <v>1627.78</v>
      </c>
      <c r="Z6297" s="3">
        <f t="shared" si="392"/>
        <v>1627.78</v>
      </c>
      <c r="AA6297" s="8">
        <f t="shared" si="393"/>
        <v>0</v>
      </c>
    </row>
    <row r="6298" spans="1:27" ht="10.5" x14ac:dyDescent="0.15">
      <c r="A6298" s="1" t="s">
        <v>26641</v>
      </c>
      <c r="B6298" s="1" t="s">
        <v>0</v>
      </c>
      <c r="C6298" s="1" t="s">
        <v>22</v>
      </c>
      <c r="E6298" s="1" t="s">
        <v>26642</v>
      </c>
      <c r="F6298" s="1" t="s">
        <v>2</v>
      </c>
      <c r="G6298" s="1" t="s">
        <v>26643</v>
      </c>
      <c r="H6298" s="1" t="s">
        <v>26644</v>
      </c>
      <c r="I6298" s="1" t="s">
        <v>542</v>
      </c>
      <c r="J6298" s="1" t="s">
        <v>1710</v>
      </c>
      <c r="K6298" s="1" t="s">
        <v>6229</v>
      </c>
      <c r="L6298" s="1" t="s">
        <v>2</v>
      </c>
      <c r="M6298" s="1" t="s">
        <v>120</v>
      </c>
      <c r="N6298" s="1" t="s">
        <v>120</v>
      </c>
      <c r="O6298" s="1" t="s">
        <v>7</v>
      </c>
      <c r="P6298" s="1" t="s">
        <v>487</v>
      </c>
      <c r="Q6298" s="1" t="s">
        <v>476</v>
      </c>
      <c r="R6298" s="1" t="s">
        <v>488</v>
      </c>
      <c r="S6298" s="1" t="s">
        <v>2</v>
      </c>
      <c r="T6298" s="21">
        <v>0</v>
      </c>
      <c r="U6298" s="21">
        <v>6587.16</v>
      </c>
      <c r="V6298" s="21">
        <f t="shared" si="394"/>
        <v>6587.16</v>
      </c>
      <c r="W6298" s="23">
        <f t="shared" si="395"/>
        <v>0</v>
      </c>
      <c r="X6298" s="3">
        <v>0</v>
      </c>
      <c r="Y6298" s="2">
        <v>1627.06</v>
      </c>
      <c r="Z6298" s="3">
        <f t="shared" si="392"/>
        <v>1627.06</v>
      </c>
      <c r="AA6298" s="8">
        <f t="shared" si="393"/>
        <v>0</v>
      </c>
    </row>
    <row r="6299" spans="1:27" ht="10.5" x14ac:dyDescent="0.15">
      <c r="A6299" s="1" t="s">
        <v>18749</v>
      </c>
      <c r="B6299" s="1" t="s">
        <v>0</v>
      </c>
      <c r="C6299" s="1" t="s">
        <v>22</v>
      </c>
      <c r="E6299" s="1" t="s">
        <v>18750</v>
      </c>
      <c r="F6299" s="1" t="s">
        <v>2</v>
      </c>
      <c r="G6299" s="1" t="s">
        <v>18751</v>
      </c>
      <c r="H6299" s="1" t="s">
        <v>18752</v>
      </c>
      <c r="I6299" s="1" t="s">
        <v>699</v>
      </c>
      <c r="J6299" s="1" t="s">
        <v>162</v>
      </c>
      <c r="K6299" s="1" t="s">
        <v>18753</v>
      </c>
      <c r="L6299" s="1" t="s">
        <v>3474</v>
      </c>
      <c r="M6299" s="1" t="s">
        <v>120</v>
      </c>
      <c r="N6299" s="1" t="s">
        <v>760</v>
      </c>
      <c r="O6299" s="1" t="s">
        <v>7</v>
      </c>
      <c r="P6299" s="1" t="s">
        <v>817</v>
      </c>
      <c r="Q6299" s="1" t="s">
        <v>476</v>
      </c>
      <c r="R6299" s="1" t="s">
        <v>503</v>
      </c>
      <c r="S6299" s="1" t="s">
        <v>18754</v>
      </c>
      <c r="T6299" s="21">
        <v>0</v>
      </c>
      <c r="U6299" s="21">
        <v>3482.1</v>
      </c>
      <c r="V6299" s="21">
        <f t="shared" si="394"/>
        <v>3482.1</v>
      </c>
      <c r="W6299" s="23">
        <f t="shared" si="395"/>
        <v>0</v>
      </c>
      <c r="X6299" s="3">
        <v>0</v>
      </c>
      <c r="Y6299" s="2">
        <v>1623.95</v>
      </c>
      <c r="Z6299" s="3">
        <f t="shared" si="392"/>
        <v>1623.95</v>
      </c>
      <c r="AA6299" s="8">
        <f t="shared" si="393"/>
        <v>0</v>
      </c>
    </row>
    <row r="6300" spans="1:27" ht="10.5" x14ac:dyDescent="0.15">
      <c r="A6300" s="1" t="s">
        <v>34177</v>
      </c>
      <c r="B6300" s="1" t="s">
        <v>0</v>
      </c>
      <c r="C6300" s="1" t="s">
        <v>22</v>
      </c>
      <c r="E6300" s="1" t="s">
        <v>34178</v>
      </c>
      <c r="F6300" s="1" t="s">
        <v>2</v>
      </c>
      <c r="G6300" s="1" t="s">
        <v>2</v>
      </c>
      <c r="H6300" s="1" t="s">
        <v>34179</v>
      </c>
      <c r="I6300" s="1" t="s">
        <v>4997</v>
      </c>
      <c r="J6300" s="1" t="s">
        <v>150</v>
      </c>
      <c r="K6300" s="1" t="s">
        <v>34180</v>
      </c>
      <c r="L6300" s="1" t="s">
        <v>2</v>
      </c>
      <c r="M6300" s="1" t="s">
        <v>120</v>
      </c>
      <c r="N6300" s="1" t="s">
        <v>120</v>
      </c>
      <c r="O6300" s="1" t="s">
        <v>7</v>
      </c>
      <c r="P6300" s="1" t="s">
        <v>747</v>
      </c>
      <c r="Q6300" s="1" t="s">
        <v>476</v>
      </c>
      <c r="R6300" s="1" t="s">
        <v>488</v>
      </c>
      <c r="S6300" s="1" t="s">
        <v>34181</v>
      </c>
      <c r="T6300" s="21">
        <v>0</v>
      </c>
      <c r="U6300" s="21">
        <v>4334.5600000000004</v>
      </c>
      <c r="V6300" s="21">
        <f t="shared" si="394"/>
        <v>4334.5600000000004</v>
      </c>
      <c r="W6300" s="23">
        <f t="shared" si="395"/>
        <v>0</v>
      </c>
      <c r="X6300" s="3">
        <v>0</v>
      </c>
      <c r="Y6300" s="2">
        <v>2377.2600000000002</v>
      </c>
      <c r="Z6300" s="3">
        <f t="shared" si="392"/>
        <v>2377.2600000000002</v>
      </c>
      <c r="AA6300" s="8">
        <f t="shared" si="393"/>
        <v>0</v>
      </c>
    </row>
    <row r="6301" spans="1:27" ht="10.5" x14ac:dyDescent="0.15">
      <c r="A6301" s="1" t="s">
        <v>38766</v>
      </c>
      <c r="B6301" s="1" t="s">
        <v>0</v>
      </c>
      <c r="C6301" s="1" t="s">
        <v>22</v>
      </c>
      <c r="E6301" s="1" t="s">
        <v>38767</v>
      </c>
      <c r="F6301" s="1" t="s">
        <v>2</v>
      </c>
      <c r="G6301" s="1" t="s">
        <v>2</v>
      </c>
      <c r="H6301" s="1" t="s">
        <v>38768</v>
      </c>
      <c r="I6301" s="1" t="s">
        <v>1047</v>
      </c>
      <c r="J6301" s="1" t="s">
        <v>24</v>
      </c>
      <c r="K6301" s="1" t="s">
        <v>1048</v>
      </c>
      <c r="L6301" s="1" t="s">
        <v>2</v>
      </c>
      <c r="M6301" s="1" t="s">
        <v>120</v>
      </c>
      <c r="N6301" s="1" t="s">
        <v>120</v>
      </c>
      <c r="O6301" s="1" t="s">
        <v>7</v>
      </c>
      <c r="P6301" s="1" t="s">
        <v>894</v>
      </c>
      <c r="Q6301" s="1" t="s">
        <v>476</v>
      </c>
      <c r="R6301" s="1" t="s">
        <v>503</v>
      </c>
      <c r="S6301" s="1" t="s">
        <v>2</v>
      </c>
      <c r="T6301" s="21">
        <v>0</v>
      </c>
      <c r="U6301" s="21">
        <v>1903.8</v>
      </c>
      <c r="V6301" s="21">
        <f t="shared" si="394"/>
        <v>1903.8</v>
      </c>
      <c r="W6301" s="23">
        <f t="shared" si="395"/>
        <v>0</v>
      </c>
      <c r="X6301" s="3">
        <v>0</v>
      </c>
      <c r="Y6301" s="2">
        <v>1623.3</v>
      </c>
      <c r="Z6301" s="3">
        <f t="shared" si="392"/>
        <v>1623.3</v>
      </c>
      <c r="AA6301" s="8">
        <f t="shared" si="393"/>
        <v>0</v>
      </c>
    </row>
    <row r="6302" spans="1:27" ht="10.5" x14ac:dyDescent="0.15">
      <c r="A6302" s="1" t="s">
        <v>30238</v>
      </c>
      <c r="B6302" s="1" t="s">
        <v>0</v>
      </c>
      <c r="C6302" s="1" t="s">
        <v>22</v>
      </c>
      <c r="E6302" s="1" t="s">
        <v>30239</v>
      </c>
      <c r="F6302" s="1" t="s">
        <v>2</v>
      </c>
      <c r="G6302" s="1" t="s">
        <v>2</v>
      </c>
      <c r="H6302" s="1" t="s">
        <v>30240</v>
      </c>
      <c r="I6302" s="1" t="s">
        <v>3219</v>
      </c>
      <c r="J6302" s="1" t="s">
        <v>118</v>
      </c>
      <c r="K6302" s="1" t="s">
        <v>3220</v>
      </c>
      <c r="L6302" s="1" t="s">
        <v>6</v>
      </c>
      <c r="M6302" s="1" t="s">
        <v>120</v>
      </c>
      <c r="N6302" s="1" t="s">
        <v>1832</v>
      </c>
      <c r="O6302" s="1" t="s">
        <v>191</v>
      </c>
      <c r="P6302" s="1" t="s">
        <v>1256</v>
      </c>
      <c r="Q6302" s="1" t="s">
        <v>476</v>
      </c>
      <c r="R6302" s="1" t="s">
        <v>503</v>
      </c>
      <c r="S6302" s="1" t="s">
        <v>30241</v>
      </c>
      <c r="T6302" s="21">
        <v>0</v>
      </c>
      <c r="U6302" s="21">
        <v>76.44</v>
      </c>
      <c r="V6302" s="21">
        <f t="shared" si="394"/>
        <v>76.44</v>
      </c>
      <c r="W6302" s="23">
        <f t="shared" si="395"/>
        <v>0</v>
      </c>
      <c r="X6302" s="3">
        <v>0</v>
      </c>
      <c r="Y6302" s="2">
        <v>1622.58</v>
      </c>
      <c r="Z6302" s="3">
        <f t="shared" si="392"/>
        <v>1622.58</v>
      </c>
      <c r="AA6302" s="8">
        <f t="shared" si="393"/>
        <v>0</v>
      </c>
    </row>
    <row r="6303" spans="1:27" ht="10.5" x14ac:dyDescent="0.15">
      <c r="A6303" s="1" t="s">
        <v>29616</v>
      </c>
      <c r="B6303" s="1" t="s">
        <v>0</v>
      </c>
      <c r="C6303" s="1" t="s">
        <v>22</v>
      </c>
      <c r="E6303" s="1" t="s">
        <v>29617</v>
      </c>
      <c r="F6303" s="1" t="s">
        <v>2</v>
      </c>
      <c r="G6303" s="1" t="s">
        <v>29618</v>
      </c>
      <c r="H6303" s="1" t="s">
        <v>29619</v>
      </c>
      <c r="I6303" s="1" t="s">
        <v>1463</v>
      </c>
      <c r="J6303" s="1" t="s">
        <v>46</v>
      </c>
      <c r="K6303" s="1" t="s">
        <v>29620</v>
      </c>
      <c r="L6303" s="1" t="s">
        <v>34</v>
      </c>
      <c r="M6303" s="1" t="s">
        <v>289</v>
      </c>
      <c r="N6303" s="1" t="s">
        <v>6847</v>
      </c>
      <c r="O6303" s="1" t="s">
        <v>7</v>
      </c>
      <c r="P6303" s="1" t="s">
        <v>903</v>
      </c>
      <c r="Q6303" s="1" t="s">
        <v>476</v>
      </c>
      <c r="R6303" s="1" t="s">
        <v>503</v>
      </c>
      <c r="S6303" s="1" t="s">
        <v>2</v>
      </c>
      <c r="T6303" s="21">
        <v>0</v>
      </c>
      <c r="U6303" s="21">
        <v>1893.66</v>
      </c>
      <c r="V6303" s="21">
        <f t="shared" si="394"/>
        <v>1893.66</v>
      </c>
      <c r="W6303" s="23">
        <f t="shared" si="395"/>
        <v>0</v>
      </c>
      <c r="X6303" s="3">
        <v>0</v>
      </c>
      <c r="Y6303" s="2">
        <v>1622.4</v>
      </c>
      <c r="Z6303" s="3">
        <f t="shared" si="392"/>
        <v>1622.4</v>
      </c>
      <c r="AA6303" s="8">
        <f t="shared" si="393"/>
        <v>0</v>
      </c>
    </row>
    <row r="6304" spans="1:27" ht="10.5" x14ac:dyDescent="0.15">
      <c r="A6304" s="1" t="s">
        <v>47727</v>
      </c>
      <c r="B6304" s="1" t="s">
        <v>0</v>
      </c>
      <c r="C6304" s="1" t="s">
        <v>22</v>
      </c>
      <c r="E6304" s="1" t="s">
        <v>47728</v>
      </c>
      <c r="F6304" s="1" t="s">
        <v>2</v>
      </c>
      <c r="G6304" s="1" t="s">
        <v>47729</v>
      </c>
      <c r="H6304" s="1" t="s">
        <v>47730</v>
      </c>
      <c r="I6304" s="1" t="s">
        <v>178</v>
      </c>
      <c r="J6304" s="1" t="s">
        <v>118</v>
      </c>
      <c r="K6304" s="1" t="s">
        <v>179</v>
      </c>
      <c r="L6304" s="1" t="s">
        <v>2</v>
      </c>
      <c r="M6304" s="1" t="s">
        <v>120</v>
      </c>
      <c r="N6304" s="1" t="s">
        <v>120</v>
      </c>
      <c r="O6304" s="1" t="s">
        <v>7</v>
      </c>
      <c r="P6304" s="1" t="s">
        <v>747</v>
      </c>
      <c r="Q6304" s="1" t="s">
        <v>476</v>
      </c>
      <c r="R6304" s="1" t="s">
        <v>488</v>
      </c>
      <c r="S6304" s="1" t="s">
        <v>47731</v>
      </c>
      <c r="T6304" s="21">
        <v>0</v>
      </c>
      <c r="U6304" s="21">
        <v>4516.8100000000004</v>
      </c>
      <c r="V6304" s="21">
        <f t="shared" si="394"/>
        <v>4516.8100000000004</v>
      </c>
      <c r="W6304" s="23">
        <f t="shared" si="395"/>
        <v>0</v>
      </c>
      <c r="X6304" s="3">
        <v>0</v>
      </c>
      <c r="Y6304" s="2">
        <v>1621.97</v>
      </c>
      <c r="Z6304" s="3">
        <f t="shared" si="392"/>
        <v>1621.97</v>
      </c>
      <c r="AA6304" s="8">
        <f t="shared" si="393"/>
        <v>0</v>
      </c>
    </row>
    <row r="6305" spans="1:27" ht="10.5" x14ac:dyDescent="0.15">
      <c r="A6305" s="1" t="s">
        <v>35093</v>
      </c>
      <c r="B6305" s="1" t="s">
        <v>0</v>
      </c>
      <c r="C6305" s="1" t="s">
        <v>22</v>
      </c>
      <c r="E6305" s="1" t="s">
        <v>35094</v>
      </c>
      <c r="F6305" s="1" t="s">
        <v>2</v>
      </c>
      <c r="G6305" s="1" t="s">
        <v>35095</v>
      </c>
      <c r="H6305" s="1" t="s">
        <v>35096</v>
      </c>
      <c r="I6305" s="1" t="s">
        <v>35097</v>
      </c>
      <c r="J6305" s="1" t="s">
        <v>382</v>
      </c>
      <c r="K6305" s="1" t="s">
        <v>35098</v>
      </c>
      <c r="L6305" s="1" t="s">
        <v>2</v>
      </c>
      <c r="M6305" s="1" t="s">
        <v>120</v>
      </c>
      <c r="N6305" s="1" t="s">
        <v>120</v>
      </c>
      <c r="O6305" s="1" t="s">
        <v>7</v>
      </c>
      <c r="P6305" s="1" t="s">
        <v>1892</v>
      </c>
      <c r="Q6305" s="1" t="s">
        <v>476</v>
      </c>
      <c r="R6305" s="1" t="s">
        <v>503</v>
      </c>
      <c r="S6305" s="1" t="s">
        <v>2</v>
      </c>
      <c r="T6305" s="21">
        <v>0</v>
      </c>
      <c r="U6305" s="21">
        <v>1545.65</v>
      </c>
      <c r="V6305" s="21">
        <f t="shared" si="394"/>
        <v>1545.65</v>
      </c>
      <c r="W6305" s="23">
        <f t="shared" si="395"/>
        <v>0</v>
      </c>
      <c r="X6305" s="3">
        <v>0</v>
      </c>
      <c r="Y6305" s="2">
        <v>1621.35</v>
      </c>
      <c r="Z6305" s="3">
        <f t="shared" si="392"/>
        <v>1621.35</v>
      </c>
      <c r="AA6305" s="8">
        <f t="shared" si="393"/>
        <v>0</v>
      </c>
    </row>
    <row r="6306" spans="1:27" ht="10.5" x14ac:dyDescent="0.15">
      <c r="A6306" s="1" t="s">
        <v>43873</v>
      </c>
      <c r="B6306" s="1" t="s">
        <v>0</v>
      </c>
      <c r="C6306" s="1" t="s">
        <v>327</v>
      </c>
      <c r="E6306" s="1" t="s">
        <v>43874</v>
      </c>
      <c r="F6306" s="1" t="s">
        <v>43875</v>
      </c>
      <c r="G6306" s="1" t="s">
        <v>43876</v>
      </c>
      <c r="H6306" s="1" t="s">
        <v>43877</v>
      </c>
      <c r="I6306" s="1" t="s">
        <v>9504</v>
      </c>
      <c r="J6306" s="1" t="s">
        <v>329</v>
      </c>
      <c r="K6306" s="1" t="s">
        <v>10840</v>
      </c>
      <c r="L6306" s="1" t="s">
        <v>2</v>
      </c>
      <c r="M6306" s="1" t="s">
        <v>120</v>
      </c>
      <c r="N6306" s="1" t="s">
        <v>4586</v>
      </c>
      <c r="O6306" s="1" t="s">
        <v>7</v>
      </c>
      <c r="P6306" s="1" t="s">
        <v>1934</v>
      </c>
      <c r="Q6306" s="1" t="s">
        <v>140</v>
      </c>
      <c r="R6306" s="1" t="s">
        <v>534</v>
      </c>
      <c r="S6306" s="1" t="s">
        <v>43878</v>
      </c>
      <c r="T6306" s="21">
        <v>0</v>
      </c>
      <c r="U6306" s="21">
        <v>11793.26</v>
      </c>
      <c r="V6306" s="21">
        <f t="shared" si="394"/>
        <v>11793.26</v>
      </c>
      <c r="W6306" s="23">
        <f t="shared" si="395"/>
        <v>0</v>
      </c>
      <c r="X6306" s="3">
        <v>0</v>
      </c>
      <c r="Y6306" s="2">
        <v>1620.29</v>
      </c>
      <c r="Z6306" s="3">
        <f t="shared" si="392"/>
        <v>1620.29</v>
      </c>
      <c r="AA6306" s="8">
        <f t="shared" si="393"/>
        <v>0</v>
      </c>
    </row>
    <row r="6307" spans="1:27" ht="10.5" x14ac:dyDescent="0.15">
      <c r="A6307" s="1" t="s">
        <v>48173</v>
      </c>
      <c r="B6307" s="1" t="s">
        <v>0</v>
      </c>
      <c r="C6307" s="1" t="s">
        <v>22</v>
      </c>
      <c r="E6307" s="1" t="s">
        <v>48174</v>
      </c>
      <c r="F6307" s="1" t="s">
        <v>2</v>
      </c>
      <c r="G6307" s="1" t="s">
        <v>2</v>
      </c>
      <c r="H6307" s="1" t="s">
        <v>48175</v>
      </c>
      <c r="I6307" s="1" t="s">
        <v>92</v>
      </c>
      <c r="J6307" s="1" t="s">
        <v>93</v>
      </c>
      <c r="K6307" s="1" t="s">
        <v>7957</v>
      </c>
      <c r="L6307" s="1" t="s">
        <v>2</v>
      </c>
      <c r="M6307" s="1" t="s">
        <v>120</v>
      </c>
      <c r="N6307" s="1" t="s">
        <v>120</v>
      </c>
      <c r="O6307" s="1" t="s">
        <v>7</v>
      </c>
      <c r="P6307" s="1" t="s">
        <v>495</v>
      </c>
      <c r="Q6307" s="1" t="s">
        <v>476</v>
      </c>
      <c r="R6307" s="1" t="s">
        <v>488</v>
      </c>
      <c r="S6307" s="1" t="s">
        <v>2</v>
      </c>
      <c r="T6307" s="21">
        <v>0</v>
      </c>
      <c r="U6307" s="21">
        <v>1242</v>
      </c>
      <c r="V6307" s="21">
        <f t="shared" si="394"/>
        <v>1242</v>
      </c>
      <c r="W6307" s="23">
        <f t="shared" si="395"/>
        <v>0</v>
      </c>
      <c r="X6307" s="3">
        <v>0</v>
      </c>
      <c r="Y6307" s="2">
        <v>1620</v>
      </c>
      <c r="Z6307" s="3">
        <f t="shared" si="392"/>
        <v>1620</v>
      </c>
      <c r="AA6307" s="8">
        <f t="shared" si="393"/>
        <v>0</v>
      </c>
    </row>
    <row r="6308" spans="1:27" ht="10.5" x14ac:dyDescent="0.15">
      <c r="A6308" s="1" t="s">
        <v>26362</v>
      </c>
      <c r="B6308" s="1" t="s">
        <v>0</v>
      </c>
      <c r="C6308" s="1" t="s">
        <v>22</v>
      </c>
      <c r="E6308" s="1" t="s">
        <v>26363</v>
      </c>
      <c r="F6308" s="1" t="s">
        <v>2</v>
      </c>
      <c r="G6308" s="1" t="s">
        <v>26364</v>
      </c>
      <c r="H6308" s="1" t="s">
        <v>26365</v>
      </c>
      <c r="I6308" s="1" t="s">
        <v>541</v>
      </c>
      <c r="J6308" s="1" t="s">
        <v>118</v>
      </c>
      <c r="K6308" s="1" t="s">
        <v>2799</v>
      </c>
      <c r="L6308" s="1" t="s">
        <v>2</v>
      </c>
      <c r="M6308" s="1" t="s">
        <v>120</v>
      </c>
      <c r="N6308" s="1" t="s">
        <v>120</v>
      </c>
      <c r="O6308" s="1" t="s">
        <v>7</v>
      </c>
      <c r="P6308" s="1" t="s">
        <v>879</v>
      </c>
      <c r="Q6308" s="1" t="s">
        <v>476</v>
      </c>
      <c r="R6308" s="1" t="s">
        <v>477</v>
      </c>
      <c r="S6308" s="1" t="s">
        <v>26366</v>
      </c>
      <c r="T6308" s="21">
        <v>0</v>
      </c>
      <c r="U6308" s="21">
        <v>3322.77</v>
      </c>
      <c r="V6308" s="21">
        <f t="shared" si="394"/>
        <v>3322.77</v>
      </c>
      <c r="W6308" s="23">
        <f t="shared" si="395"/>
        <v>0</v>
      </c>
      <c r="X6308" s="3">
        <v>0</v>
      </c>
      <c r="Y6308" s="2">
        <v>1618.08</v>
      </c>
      <c r="Z6308" s="3">
        <f t="shared" si="392"/>
        <v>1618.08</v>
      </c>
      <c r="AA6308" s="8">
        <f t="shared" si="393"/>
        <v>0</v>
      </c>
    </row>
    <row r="6309" spans="1:27" ht="10.5" x14ac:dyDescent="0.15">
      <c r="A6309" s="1" t="s">
        <v>23015</v>
      </c>
      <c r="B6309" s="1" t="s">
        <v>0</v>
      </c>
      <c r="C6309" s="1" t="s">
        <v>22</v>
      </c>
      <c r="E6309" s="1" t="s">
        <v>23016</v>
      </c>
      <c r="F6309" s="1" t="s">
        <v>2</v>
      </c>
      <c r="G6309" s="1" t="s">
        <v>2</v>
      </c>
      <c r="H6309" s="1" t="s">
        <v>23017</v>
      </c>
      <c r="I6309" s="1" t="s">
        <v>2156</v>
      </c>
      <c r="J6309" s="1" t="s">
        <v>162</v>
      </c>
      <c r="K6309" s="1" t="s">
        <v>2157</v>
      </c>
      <c r="L6309" s="1" t="s">
        <v>2</v>
      </c>
      <c r="M6309" s="1" t="s">
        <v>120</v>
      </c>
      <c r="N6309" s="1" t="s">
        <v>120</v>
      </c>
      <c r="O6309" s="1" t="s">
        <v>191</v>
      </c>
      <c r="P6309" s="1" t="s">
        <v>886</v>
      </c>
      <c r="Q6309" s="1" t="s">
        <v>476</v>
      </c>
      <c r="R6309" s="1" t="s">
        <v>503</v>
      </c>
      <c r="S6309" s="1" t="s">
        <v>23018</v>
      </c>
      <c r="T6309" s="21">
        <v>0</v>
      </c>
      <c r="U6309" s="21">
        <v>9291.89</v>
      </c>
      <c r="V6309" s="21">
        <f t="shared" si="394"/>
        <v>9291.89</v>
      </c>
      <c r="W6309" s="23">
        <f t="shared" si="395"/>
        <v>0</v>
      </c>
      <c r="X6309" s="3">
        <v>0</v>
      </c>
      <c r="Y6309" s="2">
        <v>1617.38</v>
      </c>
      <c r="Z6309" s="3">
        <f t="shared" si="392"/>
        <v>1617.38</v>
      </c>
      <c r="AA6309" s="8">
        <f t="shared" si="393"/>
        <v>0</v>
      </c>
    </row>
    <row r="6310" spans="1:27" ht="10.5" x14ac:dyDescent="0.15">
      <c r="A6310" s="1" t="s">
        <v>34869</v>
      </c>
      <c r="B6310" s="1" t="s">
        <v>0</v>
      </c>
      <c r="C6310" s="1" t="s">
        <v>22</v>
      </c>
      <c r="E6310" s="1" t="s">
        <v>34870</v>
      </c>
      <c r="F6310" s="1" t="s">
        <v>2</v>
      </c>
      <c r="G6310" s="1" t="s">
        <v>34871</v>
      </c>
      <c r="H6310" s="1" t="s">
        <v>34872</v>
      </c>
      <c r="I6310" s="1" t="s">
        <v>2927</v>
      </c>
      <c r="J6310" s="1" t="s">
        <v>53</v>
      </c>
      <c r="K6310" s="1" t="s">
        <v>2928</v>
      </c>
      <c r="L6310" s="1" t="s">
        <v>2</v>
      </c>
      <c r="M6310" s="1" t="s">
        <v>120</v>
      </c>
      <c r="N6310" s="1" t="s">
        <v>120</v>
      </c>
      <c r="O6310" s="1" t="s">
        <v>7</v>
      </c>
      <c r="P6310" s="1" t="s">
        <v>1242</v>
      </c>
      <c r="Q6310" s="1" t="s">
        <v>476</v>
      </c>
      <c r="R6310" s="1" t="s">
        <v>503</v>
      </c>
      <c r="S6310" s="1" t="s">
        <v>34873</v>
      </c>
      <c r="T6310" s="21">
        <v>0</v>
      </c>
      <c r="U6310" s="21">
        <v>1056.0999999999999</v>
      </c>
      <c r="V6310" s="21">
        <f t="shared" si="394"/>
        <v>1056.0999999999999</v>
      </c>
      <c r="W6310" s="23">
        <f t="shared" si="395"/>
        <v>0</v>
      </c>
      <c r="X6310" s="3">
        <v>0</v>
      </c>
      <c r="Y6310" s="2">
        <v>1617.33</v>
      </c>
      <c r="Z6310" s="3">
        <f t="shared" si="392"/>
        <v>1617.33</v>
      </c>
      <c r="AA6310" s="8">
        <f t="shared" si="393"/>
        <v>0</v>
      </c>
    </row>
    <row r="6311" spans="1:27" ht="10.5" x14ac:dyDescent="0.15">
      <c r="A6311" s="1" t="s">
        <v>29393</v>
      </c>
      <c r="B6311" s="1" t="s">
        <v>0</v>
      </c>
      <c r="C6311" s="1" t="s">
        <v>22</v>
      </c>
      <c r="E6311" s="1" t="s">
        <v>29394</v>
      </c>
      <c r="F6311" s="1" t="s">
        <v>2</v>
      </c>
      <c r="G6311" s="1" t="s">
        <v>2</v>
      </c>
      <c r="H6311" s="1" t="s">
        <v>29395</v>
      </c>
      <c r="I6311" s="1" t="s">
        <v>13682</v>
      </c>
      <c r="J6311" s="1" t="s">
        <v>156</v>
      </c>
      <c r="K6311" s="1" t="s">
        <v>13683</v>
      </c>
      <c r="L6311" s="1" t="s">
        <v>2</v>
      </c>
      <c r="M6311" s="1" t="s">
        <v>120</v>
      </c>
      <c r="N6311" s="1" t="s">
        <v>120</v>
      </c>
      <c r="O6311" s="1" t="s">
        <v>7</v>
      </c>
      <c r="P6311" s="1" t="s">
        <v>3475</v>
      </c>
      <c r="Q6311" s="1" t="s">
        <v>476</v>
      </c>
      <c r="R6311" s="1" t="s">
        <v>488</v>
      </c>
      <c r="S6311" s="1" t="s">
        <v>29396</v>
      </c>
      <c r="T6311" s="21">
        <v>0</v>
      </c>
      <c r="U6311" s="21">
        <v>1018.16</v>
      </c>
      <c r="V6311" s="21">
        <f t="shared" si="394"/>
        <v>1018.16</v>
      </c>
      <c r="W6311" s="23">
        <f t="shared" si="395"/>
        <v>0</v>
      </c>
      <c r="X6311" s="3">
        <v>0</v>
      </c>
      <c r="Y6311" s="2">
        <v>1747.79</v>
      </c>
      <c r="Z6311" s="3">
        <f t="shared" si="392"/>
        <v>1747.79</v>
      </c>
      <c r="AA6311" s="8">
        <f t="shared" si="393"/>
        <v>0</v>
      </c>
    </row>
    <row r="6312" spans="1:27" ht="10.5" x14ac:dyDescent="0.15">
      <c r="A6312" s="1" t="s">
        <v>39398</v>
      </c>
      <c r="B6312" s="1" t="s">
        <v>0</v>
      </c>
      <c r="C6312" s="1" t="s">
        <v>22</v>
      </c>
      <c r="E6312" s="1" t="s">
        <v>39399</v>
      </c>
      <c r="F6312" s="1" t="s">
        <v>2</v>
      </c>
      <c r="G6312" s="1" t="s">
        <v>39400</v>
      </c>
      <c r="H6312" s="1" t="s">
        <v>39401</v>
      </c>
      <c r="I6312" s="1" t="s">
        <v>39402</v>
      </c>
      <c r="J6312" s="1" t="s">
        <v>64</v>
      </c>
      <c r="K6312" s="1" t="s">
        <v>3827</v>
      </c>
      <c r="L6312" s="1" t="s">
        <v>2</v>
      </c>
      <c r="M6312" s="1" t="s">
        <v>120</v>
      </c>
      <c r="N6312" s="1" t="s">
        <v>120</v>
      </c>
      <c r="O6312" s="1" t="s">
        <v>7</v>
      </c>
      <c r="P6312" s="1" t="s">
        <v>1892</v>
      </c>
      <c r="Q6312" s="1" t="s">
        <v>476</v>
      </c>
      <c r="R6312" s="1" t="s">
        <v>503</v>
      </c>
      <c r="S6312" s="1" t="s">
        <v>39403</v>
      </c>
      <c r="T6312" s="21">
        <v>0</v>
      </c>
      <c r="U6312" s="21">
        <v>2585</v>
      </c>
      <c r="V6312" s="21">
        <f t="shared" si="394"/>
        <v>2585</v>
      </c>
      <c r="W6312" s="23">
        <f t="shared" si="395"/>
        <v>0</v>
      </c>
      <c r="X6312" s="3">
        <v>0</v>
      </c>
      <c r="Y6312" s="2">
        <v>1614.9</v>
      </c>
      <c r="Z6312" s="3">
        <f t="shared" si="392"/>
        <v>1614.9</v>
      </c>
      <c r="AA6312" s="8">
        <f t="shared" si="393"/>
        <v>0</v>
      </c>
    </row>
    <row r="6313" spans="1:27" ht="10.5" x14ac:dyDescent="0.15">
      <c r="A6313" s="1" t="s">
        <v>24569</v>
      </c>
      <c r="B6313" s="1" t="s">
        <v>0</v>
      </c>
      <c r="C6313" s="1" t="s">
        <v>22</v>
      </c>
      <c r="E6313" s="1" t="s">
        <v>24570</v>
      </c>
      <c r="F6313" s="1" t="s">
        <v>2</v>
      </c>
      <c r="G6313" s="1" t="s">
        <v>24571</v>
      </c>
      <c r="H6313" s="1" t="s">
        <v>24572</v>
      </c>
      <c r="I6313" s="1" t="s">
        <v>18119</v>
      </c>
      <c r="J6313" s="1" t="s">
        <v>93</v>
      </c>
      <c r="K6313" s="1" t="s">
        <v>24573</v>
      </c>
      <c r="L6313" s="1" t="s">
        <v>2</v>
      </c>
      <c r="M6313" s="1" t="s">
        <v>120</v>
      </c>
      <c r="N6313" s="1" t="s">
        <v>120</v>
      </c>
      <c r="O6313" s="1" t="s">
        <v>7</v>
      </c>
      <c r="P6313" s="1" t="s">
        <v>761</v>
      </c>
      <c r="Q6313" s="1" t="s">
        <v>476</v>
      </c>
      <c r="R6313" s="1" t="s">
        <v>488</v>
      </c>
      <c r="S6313" s="1" t="s">
        <v>2</v>
      </c>
      <c r="T6313" s="21"/>
      <c r="U6313" s="21"/>
      <c r="V6313" s="21">
        <f t="shared" si="394"/>
        <v>0</v>
      </c>
      <c r="W6313" s="23" t="e">
        <f t="shared" si="395"/>
        <v>#DIV/0!</v>
      </c>
      <c r="X6313" s="3">
        <v>0</v>
      </c>
      <c r="Y6313" s="2">
        <v>1614.3</v>
      </c>
      <c r="Z6313" s="3">
        <f t="shared" si="392"/>
        <v>1614.3</v>
      </c>
      <c r="AA6313" s="8">
        <f t="shared" si="393"/>
        <v>0</v>
      </c>
    </row>
    <row r="6314" spans="1:27" ht="10.5" x14ac:dyDescent="0.15">
      <c r="A6314" s="1" t="s">
        <v>32981</v>
      </c>
      <c r="B6314" s="1" t="s">
        <v>0</v>
      </c>
      <c r="C6314" s="1" t="s">
        <v>22</v>
      </c>
      <c r="E6314" s="1" t="s">
        <v>32982</v>
      </c>
      <c r="F6314" s="1" t="s">
        <v>2</v>
      </c>
      <c r="G6314" s="1" t="s">
        <v>32983</v>
      </c>
      <c r="H6314" s="1" t="s">
        <v>32984</v>
      </c>
      <c r="I6314" s="1" t="s">
        <v>52</v>
      </c>
      <c r="J6314" s="1" t="s">
        <v>53</v>
      </c>
      <c r="K6314" s="1" t="s">
        <v>32985</v>
      </c>
      <c r="L6314" s="1" t="s">
        <v>6</v>
      </c>
      <c r="M6314" s="1" t="s">
        <v>120</v>
      </c>
      <c r="N6314" s="1" t="s">
        <v>120</v>
      </c>
      <c r="O6314" s="1" t="s">
        <v>7</v>
      </c>
      <c r="P6314" s="1" t="s">
        <v>817</v>
      </c>
      <c r="Q6314" s="1" t="s">
        <v>476</v>
      </c>
      <c r="R6314" s="1" t="s">
        <v>503</v>
      </c>
      <c r="S6314" s="1" t="s">
        <v>32986</v>
      </c>
      <c r="T6314" s="21">
        <v>1.95</v>
      </c>
      <c r="U6314" s="21">
        <v>4193.8599999999997</v>
      </c>
      <c r="V6314" s="21">
        <f t="shared" si="394"/>
        <v>4195.8099999999995</v>
      </c>
      <c r="W6314" s="23">
        <f t="shared" si="395"/>
        <v>4.6474935709672272E-4</v>
      </c>
      <c r="X6314" s="3">
        <v>0</v>
      </c>
      <c r="Y6314" s="2">
        <v>1612.56</v>
      </c>
      <c r="Z6314" s="3">
        <f t="shared" si="392"/>
        <v>1612.56</v>
      </c>
      <c r="AA6314" s="8">
        <f t="shared" si="393"/>
        <v>0</v>
      </c>
    </row>
    <row r="6315" spans="1:27" ht="10.5" x14ac:dyDescent="0.15">
      <c r="A6315" s="1" t="s">
        <v>21237</v>
      </c>
      <c r="B6315" s="1" t="s">
        <v>0</v>
      </c>
      <c r="C6315" s="1" t="s">
        <v>22</v>
      </c>
      <c r="E6315" s="1" t="s">
        <v>21238</v>
      </c>
      <c r="F6315" s="1" t="s">
        <v>2</v>
      </c>
      <c r="G6315" s="1" t="s">
        <v>21239</v>
      </c>
      <c r="H6315" s="1" t="s">
        <v>21240</v>
      </c>
      <c r="I6315" s="1" t="s">
        <v>12202</v>
      </c>
      <c r="J6315" s="1" t="s">
        <v>37</v>
      </c>
      <c r="K6315" s="1" t="s">
        <v>1351</v>
      </c>
      <c r="L6315" s="1" t="s">
        <v>2</v>
      </c>
      <c r="M6315" s="1" t="s">
        <v>120</v>
      </c>
      <c r="N6315" s="1" t="s">
        <v>120</v>
      </c>
      <c r="O6315" s="1" t="s">
        <v>7</v>
      </c>
      <c r="P6315" s="1" t="s">
        <v>747</v>
      </c>
      <c r="Q6315" s="1" t="s">
        <v>476</v>
      </c>
      <c r="R6315" s="1" t="s">
        <v>488</v>
      </c>
      <c r="S6315" s="1" t="s">
        <v>2</v>
      </c>
      <c r="T6315" s="21">
        <v>0</v>
      </c>
      <c r="U6315" s="21">
        <v>6072</v>
      </c>
      <c r="V6315" s="21">
        <f t="shared" si="394"/>
        <v>6072</v>
      </c>
      <c r="W6315" s="23">
        <f t="shared" si="395"/>
        <v>0</v>
      </c>
      <c r="X6315" s="3">
        <v>0</v>
      </c>
      <c r="Y6315" s="2">
        <v>1612</v>
      </c>
      <c r="Z6315" s="3">
        <f t="shared" si="392"/>
        <v>1612</v>
      </c>
      <c r="AA6315" s="8">
        <f t="shared" si="393"/>
        <v>0</v>
      </c>
    </row>
    <row r="6316" spans="1:27" ht="10.5" x14ac:dyDescent="0.15">
      <c r="A6316" s="1" t="s">
        <v>42366</v>
      </c>
      <c r="B6316" s="1" t="s">
        <v>0</v>
      </c>
      <c r="C6316" s="1" t="s">
        <v>22</v>
      </c>
      <c r="E6316" s="1" t="s">
        <v>42367</v>
      </c>
      <c r="F6316" s="1" t="s">
        <v>2</v>
      </c>
      <c r="G6316" s="1" t="s">
        <v>2</v>
      </c>
      <c r="H6316" s="1" t="s">
        <v>42368</v>
      </c>
      <c r="I6316" s="1" t="s">
        <v>2822</v>
      </c>
      <c r="J6316" s="1" t="s">
        <v>118</v>
      </c>
      <c r="K6316" s="1" t="s">
        <v>11010</v>
      </c>
      <c r="L6316" s="1" t="s">
        <v>6</v>
      </c>
      <c r="M6316" s="1" t="s">
        <v>120</v>
      </c>
      <c r="N6316" s="1" t="s">
        <v>120</v>
      </c>
      <c r="O6316" s="1" t="s">
        <v>7</v>
      </c>
      <c r="P6316" s="1" t="s">
        <v>894</v>
      </c>
      <c r="Q6316" s="1" t="s">
        <v>476</v>
      </c>
      <c r="R6316" s="1" t="s">
        <v>503</v>
      </c>
      <c r="S6316" s="1" t="s">
        <v>2</v>
      </c>
      <c r="T6316" s="21">
        <v>0</v>
      </c>
      <c r="U6316" s="21">
        <v>7504</v>
      </c>
      <c r="V6316" s="21">
        <f t="shared" si="394"/>
        <v>7504</v>
      </c>
      <c r="W6316" s="23">
        <f t="shared" si="395"/>
        <v>0</v>
      </c>
      <c r="X6316" s="3">
        <v>0</v>
      </c>
      <c r="Y6316" s="2">
        <v>1612</v>
      </c>
      <c r="Z6316" s="3">
        <f t="shared" si="392"/>
        <v>1612</v>
      </c>
      <c r="AA6316" s="8">
        <f t="shared" si="393"/>
        <v>0</v>
      </c>
    </row>
    <row r="6317" spans="1:27" ht="10.5" x14ac:dyDescent="0.15">
      <c r="A6317" s="1" t="s">
        <v>32687</v>
      </c>
      <c r="B6317" s="1" t="s">
        <v>0</v>
      </c>
      <c r="C6317" s="1" t="s">
        <v>22</v>
      </c>
      <c r="E6317" s="1" t="s">
        <v>32688</v>
      </c>
      <c r="F6317" s="1" t="s">
        <v>2</v>
      </c>
      <c r="G6317" s="1" t="s">
        <v>2</v>
      </c>
      <c r="H6317" s="1" t="s">
        <v>32689</v>
      </c>
      <c r="I6317" s="1" t="s">
        <v>577</v>
      </c>
      <c r="J6317" s="1" t="s">
        <v>113</v>
      </c>
      <c r="K6317" s="1" t="s">
        <v>32690</v>
      </c>
      <c r="L6317" s="1" t="s">
        <v>6</v>
      </c>
      <c r="M6317" s="1" t="s">
        <v>120</v>
      </c>
      <c r="N6317" s="1" t="s">
        <v>760</v>
      </c>
      <c r="O6317" s="1" t="s">
        <v>191</v>
      </c>
      <c r="P6317" s="1" t="s">
        <v>894</v>
      </c>
      <c r="Q6317" s="1" t="s">
        <v>476</v>
      </c>
      <c r="R6317" s="1" t="s">
        <v>503</v>
      </c>
      <c r="S6317" s="1" t="s">
        <v>32691</v>
      </c>
      <c r="T6317" s="21">
        <v>0</v>
      </c>
      <c r="U6317" s="21">
        <v>4214.7</v>
      </c>
      <c r="V6317" s="21">
        <f t="shared" si="394"/>
        <v>4214.7</v>
      </c>
      <c r="W6317" s="23">
        <f t="shared" si="395"/>
        <v>0</v>
      </c>
      <c r="X6317" s="3">
        <v>0</v>
      </c>
      <c r="Y6317" s="2">
        <v>1714.39</v>
      </c>
      <c r="Z6317" s="3">
        <f t="shared" si="392"/>
        <v>1714.39</v>
      </c>
      <c r="AA6317" s="8">
        <f t="shared" si="393"/>
        <v>0</v>
      </c>
    </row>
    <row r="6318" spans="1:27" ht="10.5" x14ac:dyDescent="0.15">
      <c r="A6318" s="1" t="s">
        <v>21925</v>
      </c>
      <c r="B6318" s="1" t="s">
        <v>0</v>
      </c>
      <c r="C6318" s="1" t="s">
        <v>22</v>
      </c>
      <c r="E6318" s="1" t="s">
        <v>21926</v>
      </c>
      <c r="F6318" s="1" t="s">
        <v>2</v>
      </c>
      <c r="G6318" s="1" t="s">
        <v>21927</v>
      </c>
      <c r="H6318" s="1" t="s">
        <v>21928</v>
      </c>
      <c r="I6318" s="1" t="s">
        <v>15833</v>
      </c>
      <c r="J6318" s="1" t="s">
        <v>586</v>
      </c>
      <c r="K6318" s="1" t="s">
        <v>15834</v>
      </c>
      <c r="L6318" s="1" t="s">
        <v>6</v>
      </c>
      <c r="M6318" s="1" t="s">
        <v>120</v>
      </c>
      <c r="N6318" s="1" t="s">
        <v>120</v>
      </c>
      <c r="O6318" s="1" t="s">
        <v>7</v>
      </c>
      <c r="P6318" s="1" t="s">
        <v>1256</v>
      </c>
      <c r="Q6318" s="1" t="s">
        <v>476</v>
      </c>
      <c r="R6318" s="1" t="s">
        <v>503</v>
      </c>
      <c r="S6318" s="1" t="s">
        <v>2</v>
      </c>
      <c r="T6318" s="21">
        <v>0</v>
      </c>
      <c r="U6318" s="21">
        <v>3216</v>
      </c>
      <c r="V6318" s="21">
        <f t="shared" si="394"/>
        <v>3216</v>
      </c>
      <c r="W6318" s="23">
        <f t="shared" si="395"/>
        <v>0</v>
      </c>
      <c r="X6318" s="3">
        <v>0</v>
      </c>
      <c r="Y6318" s="2">
        <v>1608</v>
      </c>
      <c r="Z6318" s="3">
        <f t="shared" si="392"/>
        <v>1608</v>
      </c>
      <c r="AA6318" s="8">
        <f t="shared" si="393"/>
        <v>0</v>
      </c>
    </row>
    <row r="6319" spans="1:27" ht="10.5" x14ac:dyDescent="0.15">
      <c r="A6319" s="1" t="s">
        <v>34484</v>
      </c>
      <c r="B6319" s="1" t="s">
        <v>0</v>
      </c>
      <c r="C6319" s="1" t="s">
        <v>22</v>
      </c>
      <c r="E6319" s="1" t="s">
        <v>34485</v>
      </c>
      <c r="F6319" s="1" t="s">
        <v>2</v>
      </c>
      <c r="G6319" s="1" t="s">
        <v>34486</v>
      </c>
      <c r="H6319" s="1" t="s">
        <v>34487</v>
      </c>
      <c r="I6319" s="1" t="s">
        <v>14654</v>
      </c>
      <c r="J6319" s="1" t="s">
        <v>586</v>
      </c>
      <c r="K6319" s="1" t="s">
        <v>14655</v>
      </c>
      <c r="L6319" s="1" t="s">
        <v>2</v>
      </c>
      <c r="M6319" s="1" t="s">
        <v>120</v>
      </c>
      <c r="N6319" s="1" t="s">
        <v>120</v>
      </c>
      <c r="O6319" s="1" t="s">
        <v>7</v>
      </c>
      <c r="P6319" s="1" t="s">
        <v>1256</v>
      </c>
      <c r="Q6319" s="1" t="s">
        <v>476</v>
      </c>
      <c r="R6319" s="1" t="s">
        <v>503</v>
      </c>
      <c r="S6319" s="1" t="s">
        <v>2</v>
      </c>
      <c r="T6319" s="21"/>
      <c r="U6319" s="21"/>
      <c r="V6319" s="21">
        <f t="shared" si="394"/>
        <v>0</v>
      </c>
      <c r="W6319" s="23" t="e">
        <f t="shared" si="395"/>
        <v>#DIV/0!</v>
      </c>
      <c r="X6319" s="3">
        <v>0</v>
      </c>
      <c r="Y6319" s="2">
        <v>1608</v>
      </c>
      <c r="Z6319" s="3">
        <f t="shared" si="392"/>
        <v>1608</v>
      </c>
      <c r="AA6319" s="8">
        <f t="shared" si="393"/>
        <v>0</v>
      </c>
    </row>
    <row r="6320" spans="1:27" ht="10.5" x14ac:dyDescent="0.15">
      <c r="A6320" s="1" t="s">
        <v>47382</v>
      </c>
      <c r="B6320" s="1" t="s">
        <v>0</v>
      </c>
      <c r="C6320" s="1" t="s">
        <v>22</v>
      </c>
      <c r="E6320" s="1" t="s">
        <v>47383</v>
      </c>
      <c r="F6320" s="1" t="s">
        <v>2</v>
      </c>
      <c r="G6320" s="1" t="s">
        <v>2</v>
      </c>
      <c r="H6320" s="1" t="s">
        <v>47384</v>
      </c>
      <c r="I6320" s="1" t="s">
        <v>8111</v>
      </c>
      <c r="J6320" s="1" t="s">
        <v>32</v>
      </c>
      <c r="K6320" s="1" t="s">
        <v>8112</v>
      </c>
      <c r="L6320" s="1" t="s">
        <v>2</v>
      </c>
      <c r="M6320" s="1" t="s">
        <v>120</v>
      </c>
      <c r="N6320" s="1" t="s">
        <v>120</v>
      </c>
      <c r="O6320" s="1" t="s">
        <v>7</v>
      </c>
      <c r="P6320" s="1" t="s">
        <v>1242</v>
      </c>
      <c r="Q6320" s="1" t="s">
        <v>476</v>
      </c>
      <c r="R6320" s="1" t="s">
        <v>503</v>
      </c>
      <c r="S6320" s="1" t="s">
        <v>2</v>
      </c>
      <c r="T6320" s="21">
        <v>0</v>
      </c>
      <c r="U6320" s="21">
        <v>4824</v>
      </c>
      <c r="V6320" s="21">
        <f t="shared" si="394"/>
        <v>4824</v>
      </c>
      <c r="W6320" s="23">
        <f t="shared" si="395"/>
        <v>0</v>
      </c>
      <c r="X6320" s="3">
        <v>0</v>
      </c>
      <c r="Y6320" s="2">
        <v>1608</v>
      </c>
      <c r="Z6320" s="3">
        <f t="shared" si="392"/>
        <v>1608</v>
      </c>
      <c r="AA6320" s="8">
        <f t="shared" si="393"/>
        <v>0</v>
      </c>
    </row>
    <row r="6321" spans="1:27" ht="10.5" x14ac:dyDescent="0.15">
      <c r="A6321" s="1" t="s">
        <v>26420</v>
      </c>
      <c r="B6321" s="1" t="s">
        <v>0</v>
      </c>
      <c r="C6321" s="1" t="s">
        <v>22</v>
      </c>
      <c r="E6321" s="1" t="s">
        <v>26421</v>
      </c>
      <c r="F6321" s="1" t="s">
        <v>2</v>
      </c>
      <c r="G6321" s="1" t="s">
        <v>26422</v>
      </c>
      <c r="H6321" s="1" t="s">
        <v>26423</v>
      </c>
      <c r="I6321" s="1" t="s">
        <v>932</v>
      </c>
      <c r="J6321" s="1" t="s">
        <v>24</v>
      </c>
      <c r="K6321" s="1" t="s">
        <v>2550</v>
      </c>
      <c r="L6321" s="1" t="s">
        <v>6</v>
      </c>
      <c r="M6321" s="1" t="s">
        <v>120</v>
      </c>
      <c r="N6321" s="1" t="s">
        <v>120</v>
      </c>
      <c r="O6321" s="1" t="s">
        <v>7</v>
      </c>
      <c r="P6321" s="1" t="s">
        <v>3402</v>
      </c>
      <c r="Q6321" s="1" t="s">
        <v>476</v>
      </c>
      <c r="R6321" s="1" t="s">
        <v>488</v>
      </c>
      <c r="S6321" s="1" t="s">
        <v>26424</v>
      </c>
      <c r="T6321" s="21">
        <v>0</v>
      </c>
      <c r="U6321" s="21">
        <v>2452.35</v>
      </c>
      <c r="V6321" s="21">
        <f t="shared" si="394"/>
        <v>2452.35</v>
      </c>
      <c r="W6321" s="23">
        <f t="shared" si="395"/>
        <v>0</v>
      </c>
      <c r="X6321" s="3">
        <v>0</v>
      </c>
      <c r="Y6321" s="2">
        <v>1607.04</v>
      </c>
      <c r="Z6321" s="3">
        <f t="shared" si="392"/>
        <v>1607.04</v>
      </c>
      <c r="AA6321" s="8">
        <f t="shared" si="393"/>
        <v>0</v>
      </c>
    </row>
    <row r="6322" spans="1:27" ht="10.5" x14ac:dyDescent="0.15">
      <c r="A6322" s="1" t="s">
        <v>44221</v>
      </c>
      <c r="B6322" s="1" t="s">
        <v>0</v>
      </c>
      <c r="C6322" s="1" t="s">
        <v>22</v>
      </c>
      <c r="E6322" s="1" t="s">
        <v>40319</v>
      </c>
      <c r="F6322" s="1" t="s">
        <v>2</v>
      </c>
      <c r="G6322" s="1" t="s">
        <v>44222</v>
      </c>
      <c r="H6322" s="1" t="s">
        <v>44223</v>
      </c>
      <c r="I6322" s="1" t="s">
        <v>2855</v>
      </c>
      <c r="J6322" s="1" t="s">
        <v>24</v>
      </c>
      <c r="K6322" s="1" t="s">
        <v>2856</v>
      </c>
      <c r="L6322" s="1" t="s">
        <v>2</v>
      </c>
      <c r="M6322" s="1" t="s">
        <v>120</v>
      </c>
      <c r="N6322" s="1" t="s">
        <v>120</v>
      </c>
      <c r="O6322" s="1" t="s">
        <v>7</v>
      </c>
      <c r="P6322" s="1" t="s">
        <v>741</v>
      </c>
      <c r="Q6322" s="1" t="s">
        <v>476</v>
      </c>
      <c r="R6322" s="1" t="s">
        <v>503</v>
      </c>
      <c r="S6322" s="1" t="s">
        <v>44224</v>
      </c>
      <c r="T6322" s="21">
        <v>0</v>
      </c>
      <c r="U6322" s="21">
        <v>6429.88</v>
      </c>
      <c r="V6322" s="21">
        <f t="shared" si="394"/>
        <v>6429.88</v>
      </c>
      <c r="W6322" s="23">
        <f t="shared" si="395"/>
        <v>0</v>
      </c>
      <c r="X6322" s="3">
        <v>0</v>
      </c>
      <c r="Y6322" s="2">
        <v>1604.55</v>
      </c>
      <c r="Z6322" s="3">
        <f t="shared" si="392"/>
        <v>1604.55</v>
      </c>
      <c r="AA6322" s="8">
        <f t="shared" si="393"/>
        <v>0</v>
      </c>
    </row>
    <row r="6323" spans="1:27" ht="10.5" x14ac:dyDescent="0.15">
      <c r="A6323" s="1" t="s">
        <v>37813</v>
      </c>
      <c r="B6323" s="1" t="s">
        <v>0</v>
      </c>
      <c r="C6323" s="1" t="s">
        <v>1</v>
      </c>
      <c r="E6323" s="1" t="s">
        <v>37814</v>
      </c>
      <c r="F6323" s="1" t="s">
        <v>2</v>
      </c>
      <c r="G6323" s="1" t="s">
        <v>37815</v>
      </c>
      <c r="H6323" s="1" t="s">
        <v>37816</v>
      </c>
      <c r="I6323" s="1" t="s">
        <v>37817</v>
      </c>
      <c r="J6323" s="1" t="s">
        <v>18</v>
      </c>
      <c r="K6323" s="1" t="s">
        <v>37818</v>
      </c>
      <c r="L6323" s="1" t="s">
        <v>72</v>
      </c>
      <c r="M6323" s="1" t="s">
        <v>137</v>
      </c>
      <c r="N6323" s="1" t="s">
        <v>4995</v>
      </c>
      <c r="O6323" s="1" t="s">
        <v>7</v>
      </c>
      <c r="P6323" s="1" t="s">
        <v>154</v>
      </c>
      <c r="Q6323" s="1" t="s">
        <v>9</v>
      </c>
      <c r="R6323" s="1" t="s">
        <v>10</v>
      </c>
      <c r="S6323" s="1" t="s">
        <v>2</v>
      </c>
      <c r="T6323" s="21">
        <v>0</v>
      </c>
      <c r="U6323" s="21">
        <v>9602.9599999999991</v>
      </c>
      <c r="V6323" s="21">
        <f t="shared" si="394"/>
        <v>9602.9599999999991</v>
      </c>
      <c r="W6323" s="23">
        <f t="shared" si="395"/>
        <v>0</v>
      </c>
      <c r="X6323" s="3">
        <v>0</v>
      </c>
      <c r="Y6323" s="2">
        <v>1604.4</v>
      </c>
      <c r="Z6323" s="3">
        <f t="shared" si="392"/>
        <v>1604.4</v>
      </c>
      <c r="AA6323" s="8">
        <f t="shared" si="393"/>
        <v>0</v>
      </c>
    </row>
    <row r="6324" spans="1:27" ht="10.5" x14ac:dyDescent="0.15">
      <c r="A6324" s="1" t="s">
        <v>24082</v>
      </c>
      <c r="B6324" s="1" t="s">
        <v>0</v>
      </c>
      <c r="C6324" s="1" t="s">
        <v>22</v>
      </c>
      <c r="E6324" s="1" t="s">
        <v>24083</v>
      </c>
      <c r="F6324" s="1" t="s">
        <v>2</v>
      </c>
      <c r="G6324" s="1" t="s">
        <v>2</v>
      </c>
      <c r="H6324" s="1" t="s">
        <v>24084</v>
      </c>
      <c r="I6324" s="1" t="s">
        <v>4074</v>
      </c>
      <c r="J6324" s="1" t="s">
        <v>118</v>
      </c>
      <c r="K6324" s="1" t="s">
        <v>24085</v>
      </c>
      <c r="L6324" s="1" t="s">
        <v>6</v>
      </c>
      <c r="M6324" s="1" t="s">
        <v>120</v>
      </c>
      <c r="N6324" s="1" t="s">
        <v>1832</v>
      </c>
      <c r="O6324" s="1" t="s">
        <v>191</v>
      </c>
      <c r="P6324" s="1" t="s">
        <v>1256</v>
      </c>
      <c r="Q6324" s="1" t="s">
        <v>476</v>
      </c>
      <c r="R6324" s="1" t="s">
        <v>503</v>
      </c>
      <c r="S6324" s="1" t="s">
        <v>24086</v>
      </c>
      <c r="T6324" s="21">
        <v>0</v>
      </c>
      <c r="U6324" s="21">
        <v>126.11</v>
      </c>
      <c r="V6324" s="21">
        <f t="shared" si="394"/>
        <v>126.11</v>
      </c>
      <c r="W6324" s="23">
        <f t="shared" si="395"/>
        <v>0</v>
      </c>
      <c r="X6324" s="3">
        <v>0</v>
      </c>
      <c r="Y6324" s="2">
        <v>1603.66</v>
      </c>
      <c r="Z6324" s="3">
        <f t="shared" si="392"/>
        <v>1603.66</v>
      </c>
      <c r="AA6324" s="8">
        <f t="shared" si="393"/>
        <v>0</v>
      </c>
    </row>
    <row r="6325" spans="1:27" ht="10.5" x14ac:dyDescent="0.15">
      <c r="A6325" s="1" t="s">
        <v>38099</v>
      </c>
      <c r="B6325" s="1" t="s">
        <v>0</v>
      </c>
      <c r="C6325" s="1" t="s">
        <v>22</v>
      </c>
      <c r="E6325" s="1" t="s">
        <v>38100</v>
      </c>
      <c r="F6325" s="1" t="s">
        <v>2</v>
      </c>
      <c r="G6325" s="1" t="s">
        <v>38101</v>
      </c>
      <c r="H6325" s="1" t="s">
        <v>38102</v>
      </c>
      <c r="I6325" s="1" t="s">
        <v>316</v>
      </c>
      <c r="J6325" s="1" t="s">
        <v>18</v>
      </c>
      <c r="K6325" s="1" t="s">
        <v>1117</v>
      </c>
      <c r="L6325" s="1" t="s">
        <v>2</v>
      </c>
      <c r="M6325" s="1" t="s">
        <v>120</v>
      </c>
      <c r="N6325" s="1" t="s">
        <v>120</v>
      </c>
      <c r="O6325" s="1" t="s">
        <v>7</v>
      </c>
      <c r="P6325" s="1" t="s">
        <v>761</v>
      </c>
      <c r="Q6325" s="1" t="s">
        <v>476</v>
      </c>
      <c r="R6325" s="1" t="s">
        <v>488</v>
      </c>
      <c r="S6325" s="1" t="s">
        <v>38103</v>
      </c>
      <c r="T6325" s="21">
        <v>698.5</v>
      </c>
      <c r="U6325" s="21">
        <v>4160.53</v>
      </c>
      <c r="V6325" s="21">
        <f t="shared" si="394"/>
        <v>4859.03</v>
      </c>
      <c r="W6325" s="23">
        <f t="shared" si="395"/>
        <v>0.14375297127204401</v>
      </c>
      <c r="X6325" s="3">
        <v>0</v>
      </c>
      <c r="Y6325" s="2">
        <v>1603.27</v>
      </c>
      <c r="Z6325" s="3">
        <f t="shared" si="392"/>
        <v>1603.27</v>
      </c>
      <c r="AA6325" s="8">
        <f t="shared" si="393"/>
        <v>0</v>
      </c>
    </row>
    <row r="6326" spans="1:27" ht="10.5" x14ac:dyDescent="0.15">
      <c r="A6326" s="1" t="s">
        <v>47563</v>
      </c>
      <c r="B6326" s="1" t="s">
        <v>0</v>
      </c>
      <c r="C6326" s="1" t="s">
        <v>1</v>
      </c>
      <c r="E6326" s="1" t="s">
        <v>47564</v>
      </c>
      <c r="F6326" s="1" t="s">
        <v>2</v>
      </c>
      <c r="G6326" s="1" t="s">
        <v>47565</v>
      </c>
      <c r="H6326" s="1" t="s">
        <v>47566</v>
      </c>
      <c r="I6326" s="1" t="s">
        <v>143</v>
      </c>
      <c r="J6326" s="1" t="s">
        <v>51</v>
      </c>
      <c r="K6326" s="1" t="s">
        <v>717</v>
      </c>
      <c r="L6326" s="1" t="s">
        <v>57</v>
      </c>
      <c r="M6326" s="1" t="s">
        <v>137</v>
      </c>
      <c r="N6326" s="1" t="s">
        <v>138</v>
      </c>
      <c r="O6326" s="1" t="s">
        <v>7</v>
      </c>
      <c r="P6326" s="1" t="s">
        <v>58</v>
      </c>
      <c r="Q6326" s="1" t="s">
        <v>9</v>
      </c>
      <c r="R6326" s="1" t="s">
        <v>10</v>
      </c>
      <c r="S6326" s="1" t="s">
        <v>47567</v>
      </c>
      <c r="T6326" s="21">
        <v>0</v>
      </c>
      <c r="U6326" s="21">
        <v>2494.61</v>
      </c>
      <c r="V6326" s="21">
        <f t="shared" si="394"/>
        <v>2494.61</v>
      </c>
      <c r="W6326" s="23">
        <f t="shared" si="395"/>
        <v>0</v>
      </c>
      <c r="X6326" s="3">
        <v>0</v>
      </c>
      <c r="Y6326" s="2">
        <v>1602.52</v>
      </c>
      <c r="Z6326" s="3">
        <f t="shared" si="392"/>
        <v>1602.52</v>
      </c>
      <c r="AA6326" s="8">
        <f t="shared" si="393"/>
        <v>0</v>
      </c>
    </row>
    <row r="6327" spans="1:27" ht="10.5" x14ac:dyDescent="0.15">
      <c r="A6327" s="1" t="s">
        <v>33460</v>
      </c>
      <c r="B6327" s="1" t="s">
        <v>0</v>
      </c>
      <c r="C6327" s="1" t="s">
        <v>22</v>
      </c>
      <c r="E6327" s="1" t="s">
        <v>33461</v>
      </c>
      <c r="F6327" s="1" t="s">
        <v>2</v>
      </c>
      <c r="G6327" s="1" t="s">
        <v>2787</v>
      </c>
      <c r="H6327" s="1" t="s">
        <v>33462</v>
      </c>
      <c r="I6327" s="1" t="s">
        <v>2987</v>
      </c>
      <c r="J6327" s="1" t="s">
        <v>135</v>
      </c>
      <c r="K6327" s="1" t="s">
        <v>33463</v>
      </c>
      <c r="L6327" s="1" t="s">
        <v>2</v>
      </c>
      <c r="M6327" s="1" t="s">
        <v>120</v>
      </c>
      <c r="N6327" s="1" t="s">
        <v>120</v>
      </c>
      <c r="O6327" s="1" t="s">
        <v>7</v>
      </c>
      <c r="P6327" s="1" t="s">
        <v>518</v>
      </c>
      <c r="Q6327" s="1" t="s">
        <v>476</v>
      </c>
      <c r="R6327" s="1" t="s">
        <v>477</v>
      </c>
      <c r="S6327" s="1" t="s">
        <v>33464</v>
      </c>
      <c r="T6327" s="21">
        <v>5.15</v>
      </c>
      <c r="U6327" s="21">
        <v>1910.97</v>
      </c>
      <c r="V6327" s="21">
        <f t="shared" si="394"/>
        <v>1916.1200000000001</v>
      </c>
      <c r="W6327" s="23">
        <f t="shared" si="395"/>
        <v>2.6877231071122895E-3</v>
      </c>
      <c r="X6327" s="3">
        <v>0</v>
      </c>
      <c r="Y6327" s="2">
        <v>1601.91</v>
      </c>
      <c r="Z6327" s="3">
        <f t="shared" si="392"/>
        <v>1601.91</v>
      </c>
      <c r="AA6327" s="8">
        <f t="shared" si="393"/>
        <v>0</v>
      </c>
    </row>
    <row r="6328" spans="1:27" ht="10.5" x14ac:dyDescent="0.15">
      <c r="A6328" s="1" t="s">
        <v>44131</v>
      </c>
      <c r="B6328" s="1" t="s">
        <v>0</v>
      </c>
      <c r="C6328" s="1" t="s">
        <v>22</v>
      </c>
      <c r="E6328" s="1" t="s">
        <v>44132</v>
      </c>
      <c r="F6328" s="1" t="s">
        <v>2</v>
      </c>
      <c r="G6328" s="1" t="s">
        <v>2</v>
      </c>
      <c r="H6328" s="1" t="s">
        <v>44133</v>
      </c>
      <c r="I6328" s="1" t="s">
        <v>2202</v>
      </c>
      <c r="J6328" s="1" t="s">
        <v>64</v>
      </c>
      <c r="K6328" s="1" t="s">
        <v>4623</v>
      </c>
      <c r="L6328" s="1" t="s">
        <v>2</v>
      </c>
      <c r="M6328" s="1" t="s">
        <v>120</v>
      </c>
      <c r="N6328" s="1" t="s">
        <v>120</v>
      </c>
      <c r="O6328" s="1" t="s">
        <v>7</v>
      </c>
      <c r="P6328" s="1" t="s">
        <v>2347</v>
      </c>
      <c r="Q6328" s="1" t="s">
        <v>476</v>
      </c>
      <c r="R6328" s="1" t="s">
        <v>503</v>
      </c>
      <c r="S6328" s="1" t="s">
        <v>44134</v>
      </c>
      <c r="T6328" s="21">
        <v>43.92</v>
      </c>
      <c r="U6328" s="21">
        <v>4188.5</v>
      </c>
      <c r="V6328" s="21">
        <f t="shared" si="394"/>
        <v>4232.42</v>
      </c>
      <c r="W6328" s="23">
        <f t="shared" si="395"/>
        <v>1.0377041975985371E-2</v>
      </c>
      <c r="X6328" s="3">
        <v>0</v>
      </c>
      <c r="Y6328" s="2">
        <v>1601.07</v>
      </c>
      <c r="Z6328" s="3">
        <f t="shared" si="392"/>
        <v>1601.07</v>
      </c>
      <c r="AA6328" s="8">
        <f t="shared" si="393"/>
        <v>0</v>
      </c>
    </row>
    <row r="6329" spans="1:27" ht="10.5" x14ac:dyDescent="0.15">
      <c r="A6329" s="1" t="s">
        <v>20662</v>
      </c>
      <c r="B6329" s="1" t="s">
        <v>0</v>
      </c>
      <c r="C6329" s="1" t="s">
        <v>22</v>
      </c>
      <c r="E6329" s="1" t="s">
        <v>20663</v>
      </c>
      <c r="F6329" s="1" t="s">
        <v>2</v>
      </c>
      <c r="G6329" s="1" t="s">
        <v>2</v>
      </c>
      <c r="H6329" s="1" t="s">
        <v>20664</v>
      </c>
      <c r="I6329" s="1" t="s">
        <v>59</v>
      </c>
      <c r="J6329" s="1" t="s">
        <v>24</v>
      </c>
      <c r="K6329" s="1" t="s">
        <v>959</v>
      </c>
      <c r="L6329" s="1" t="s">
        <v>2</v>
      </c>
      <c r="M6329" s="1" t="s">
        <v>120</v>
      </c>
      <c r="N6329" s="1" t="s">
        <v>120</v>
      </c>
      <c r="O6329" s="1" t="s">
        <v>7</v>
      </c>
      <c r="P6329" s="1" t="s">
        <v>741</v>
      </c>
      <c r="Q6329" s="1" t="s">
        <v>476</v>
      </c>
      <c r="R6329" s="1" t="s">
        <v>503</v>
      </c>
      <c r="S6329" s="1" t="s">
        <v>20665</v>
      </c>
      <c r="T6329" s="21">
        <v>0</v>
      </c>
      <c r="U6329" s="21">
        <v>961.25</v>
      </c>
      <c r="V6329" s="21">
        <f t="shared" si="394"/>
        <v>961.25</v>
      </c>
      <c r="W6329" s="23">
        <f t="shared" si="395"/>
        <v>0</v>
      </c>
      <c r="X6329" s="3">
        <v>0</v>
      </c>
      <c r="Y6329" s="2">
        <v>1600.8</v>
      </c>
      <c r="Z6329" s="3">
        <f t="shared" si="392"/>
        <v>1600.8</v>
      </c>
      <c r="AA6329" s="8">
        <f t="shared" si="393"/>
        <v>0</v>
      </c>
    </row>
    <row r="6330" spans="1:27" ht="10.5" x14ac:dyDescent="0.15">
      <c r="A6330" s="1" t="s">
        <v>19784</v>
      </c>
      <c r="B6330" s="1" t="s">
        <v>0</v>
      </c>
      <c r="C6330" s="1" t="s">
        <v>22</v>
      </c>
      <c r="E6330" s="1" t="s">
        <v>19785</v>
      </c>
      <c r="F6330" s="1" t="s">
        <v>2</v>
      </c>
      <c r="G6330" s="1" t="s">
        <v>2</v>
      </c>
      <c r="H6330" s="1" t="s">
        <v>19786</v>
      </c>
      <c r="I6330" s="1" t="s">
        <v>2123</v>
      </c>
      <c r="J6330" s="1" t="s">
        <v>64</v>
      </c>
      <c r="K6330" s="1" t="s">
        <v>8151</v>
      </c>
      <c r="L6330" s="1" t="s">
        <v>2</v>
      </c>
      <c r="M6330" s="1" t="s">
        <v>120</v>
      </c>
      <c r="N6330" s="1" t="s">
        <v>120</v>
      </c>
      <c r="O6330" s="1" t="s">
        <v>7</v>
      </c>
      <c r="P6330" s="1" t="s">
        <v>4917</v>
      </c>
      <c r="Q6330" s="1" t="s">
        <v>476</v>
      </c>
      <c r="R6330" s="1" t="s">
        <v>503</v>
      </c>
      <c r="S6330" s="1" t="s">
        <v>2</v>
      </c>
      <c r="T6330" s="21">
        <v>0</v>
      </c>
      <c r="U6330" s="21">
        <v>660.24</v>
      </c>
      <c r="V6330" s="21">
        <f t="shared" si="394"/>
        <v>660.24</v>
      </c>
      <c r="W6330" s="23">
        <f t="shared" si="395"/>
        <v>0</v>
      </c>
      <c r="X6330" s="3">
        <v>0</v>
      </c>
      <c r="Y6330" s="2">
        <v>1597.8</v>
      </c>
      <c r="Z6330" s="3">
        <f t="shared" si="392"/>
        <v>1597.8</v>
      </c>
      <c r="AA6330" s="8">
        <f t="shared" si="393"/>
        <v>0</v>
      </c>
    </row>
    <row r="6331" spans="1:27" ht="10.5" x14ac:dyDescent="0.15">
      <c r="A6331" s="1" t="s">
        <v>38805</v>
      </c>
      <c r="B6331" s="1" t="s">
        <v>0</v>
      </c>
      <c r="C6331" s="1" t="s">
        <v>22</v>
      </c>
      <c r="E6331" s="1" t="s">
        <v>38806</v>
      </c>
      <c r="F6331" s="1" t="s">
        <v>2</v>
      </c>
      <c r="G6331" s="1" t="s">
        <v>38807</v>
      </c>
      <c r="H6331" s="1" t="s">
        <v>38808</v>
      </c>
      <c r="I6331" s="1" t="s">
        <v>457</v>
      </c>
      <c r="J6331" s="1" t="s">
        <v>24</v>
      </c>
      <c r="K6331" s="1" t="s">
        <v>2576</v>
      </c>
      <c r="L6331" s="1" t="s">
        <v>2</v>
      </c>
      <c r="M6331" s="1" t="s">
        <v>120</v>
      </c>
      <c r="N6331" s="1" t="s">
        <v>120</v>
      </c>
      <c r="O6331" s="1" t="s">
        <v>7</v>
      </c>
      <c r="P6331" s="1" t="s">
        <v>579</v>
      </c>
      <c r="Q6331" s="1" t="s">
        <v>476</v>
      </c>
      <c r="R6331" s="1" t="s">
        <v>488</v>
      </c>
      <c r="S6331" s="1" t="s">
        <v>2</v>
      </c>
      <c r="T6331" s="21">
        <v>0</v>
      </c>
      <c r="U6331" s="21">
        <v>1952.24</v>
      </c>
      <c r="V6331" s="21">
        <f t="shared" si="394"/>
        <v>1952.24</v>
      </c>
      <c r="W6331" s="23">
        <f t="shared" si="395"/>
        <v>0</v>
      </c>
      <c r="X6331" s="3">
        <v>0</v>
      </c>
      <c r="Y6331" s="2">
        <v>1597.21</v>
      </c>
      <c r="Z6331" s="3">
        <f t="shared" si="392"/>
        <v>1597.21</v>
      </c>
      <c r="AA6331" s="8">
        <f t="shared" si="393"/>
        <v>0</v>
      </c>
    </row>
    <row r="6332" spans="1:27" ht="10.5" x14ac:dyDescent="0.15">
      <c r="A6332" s="1" t="s">
        <v>24832</v>
      </c>
      <c r="B6332" s="1" t="s">
        <v>0</v>
      </c>
      <c r="C6332" s="1" t="s">
        <v>22</v>
      </c>
      <c r="E6332" s="1" t="s">
        <v>24833</v>
      </c>
      <c r="F6332" s="1" t="s">
        <v>2</v>
      </c>
      <c r="G6332" s="1" t="s">
        <v>24834</v>
      </c>
      <c r="H6332" s="1" t="s">
        <v>24835</v>
      </c>
      <c r="I6332" s="1" t="s">
        <v>14295</v>
      </c>
      <c r="J6332" s="1" t="s">
        <v>118</v>
      </c>
      <c r="K6332" s="1" t="s">
        <v>14296</v>
      </c>
      <c r="L6332" s="1" t="s">
        <v>2</v>
      </c>
      <c r="M6332" s="1" t="s">
        <v>120</v>
      </c>
      <c r="N6332" s="1" t="s">
        <v>120</v>
      </c>
      <c r="O6332" s="1" t="s">
        <v>7</v>
      </c>
      <c r="P6332" s="1" t="s">
        <v>1899</v>
      </c>
      <c r="Q6332" s="1" t="s">
        <v>476</v>
      </c>
      <c r="R6332" s="1" t="s">
        <v>477</v>
      </c>
      <c r="S6332" s="1" t="s">
        <v>24836</v>
      </c>
      <c r="T6332" s="21">
        <v>0</v>
      </c>
      <c r="U6332" s="21">
        <v>5451.3</v>
      </c>
      <c r="V6332" s="21">
        <f t="shared" si="394"/>
        <v>5451.3</v>
      </c>
      <c r="W6332" s="23">
        <f t="shared" si="395"/>
        <v>0</v>
      </c>
      <c r="X6332" s="3">
        <v>0</v>
      </c>
      <c r="Y6332" s="2">
        <v>1593.06</v>
      </c>
      <c r="Z6332" s="3">
        <f t="shared" si="392"/>
        <v>1593.06</v>
      </c>
      <c r="AA6332" s="8">
        <f t="shared" si="393"/>
        <v>0</v>
      </c>
    </row>
    <row r="6333" spans="1:27" ht="10.5" x14ac:dyDescent="0.15">
      <c r="A6333" s="1" t="s">
        <v>46788</v>
      </c>
      <c r="B6333" s="1" t="s">
        <v>0</v>
      </c>
      <c r="C6333" s="1" t="s">
        <v>22</v>
      </c>
      <c r="E6333" s="1" t="s">
        <v>46789</v>
      </c>
      <c r="F6333" s="1" t="s">
        <v>2</v>
      </c>
      <c r="G6333" s="1" t="s">
        <v>29546</v>
      </c>
      <c r="H6333" s="1" t="s">
        <v>46790</v>
      </c>
      <c r="I6333" s="1" t="s">
        <v>531</v>
      </c>
      <c r="J6333" s="1" t="s">
        <v>210</v>
      </c>
      <c r="K6333" s="1" t="s">
        <v>1835</v>
      </c>
      <c r="L6333" s="1" t="s">
        <v>2</v>
      </c>
      <c r="M6333" s="1" t="s">
        <v>120</v>
      </c>
      <c r="N6333" s="1" t="s">
        <v>120</v>
      </c>
      <c r="O6333" s="1" t="s">
        <v>7</v>
      </c>
      <c r="P6333" s="1" t="s">
        <v>487</v>
      </c>
      <c r="Q6333" s="1" t="s">
        <v>476</v>
      </c>
      <c r="R6333" s="1" t="s">
        <v>488</v>
      </c>
      <c r="S6333" s="1" t="s">
        <v>2</v>
      </c>
      <c r="T6333" s="21"/>
      <c r="U6333" s="21"/>
      <c r="V6333" s="21">
        <f t="shared" si="394"/>
        <v>0</v>
      </c>
      <c r="W6333" s="23" t="e">
        <f t="shared" si="395"/>
        <v>#DIV/0!</v>
      </c>
      <c r="X6333" s="3">
        <v>0</v>
      </c>
      <c r="Y6333" s="2">
        <v>1592.7</v>
      </c>
      <c r="Z6333" s="3">
        <f t="shared" si="392"/>
        <v>1592.7</v>
      </c>
      <c r="AA6333" s="8">
        <f t="shared" si="393"/>
        <v>0</v>
      </c>
    </row>
    <row r="6334" spans="1:27" ht="10.5" x14ac:dyDescent="0.15">
      <c r="A6334" s="1" t="s">
        <v>43761</v>
      </c>
      <c r="B6334" s="1" t="s">
        <v>0</v>
      </c>
      <c r="C6334" s="1" t="s">
        <v>22</v>
      </c>
      <c r="E6334" s="1" t="s">
        <v>43762</v>
      </c>
      <c r="F6334" s="1" t="s">
        <v>2</v>
      </c>
      <c r="G6334" s="1" t="s">
        <v>2</v>
      </c>
      <c r="H6334" s="1" t="s">
        <v>21068</v>
      </c>
      <c r="I6334" s="1" t="s">
        <v>433</v>
      </c>
      <c r="J6334" s="1" t="s">
        <v>64</v>
      </c>
      <c r="K6334" s="1" t="s">
        <v>1295</v>
      </c>
      <c r="L6334" s="1" t="s">
        <v>2</v>
      </c>
      <c r="M6334" s="1" t="s">
        <v>120</v>
      </c>
      <c r="N6334" s="1" t="s">
        <v>120</v>
      </c>
      <c r="O6334" s="1" t="s">
        <v>7</v>
      </c>
      <c r="P6334" s="1" t="s">
        <v>579</v>
      </c>
      <c r="Q6334" s="1" t="s">
        <v>476</v>
      </c>
      <c r="R6334" s="1" t="s">
        <v>488</v>
      </c>
      <c r="S6334" s="1" t="s">
        <v>43763</v>
      </c>
      <c r="T6334" s="21">
        <v>0</v>
      </c>
      <c r="U6334" s="21">
        <v>342.33</v>
      </c>
      <c r="V6334" s="21">
        <f t="shared" si="394"/>
        <v>342.33</v>
      </c>
      <c r="W6334" s="23">
        <f t="shared" si="395"/>
        <v>0</v>
      </c>
      <c r="X6334" s="3">
        <v>0</v>
      </c>
      <c r="Y6334" s="2">
        <v>1592.45</v>
      </c>
      <c r="Z6334" s="3">
        <f t="shared" si="392"/>
        <v>1592.45</v>
      </c>
      <c r="AA6334" s="8">
        <f t="shared" si="393"/>
        <v>0</v>
      </c>
    </row>
    <row r="6335" spans="1:27" ht="10.5" x14ac:dyDescent="0.15">
      <c r="A6335" s="1" t="s">
        <v>24454</v>
      </c>
      <c r="B6335" s="1" t="s">
        <v>0</v>
      </c>
      <c r="C6335" s="1" t="s">
        <v>22</v>
      </c>
      <c r="E6335" s="1" t="s">
        <v>24455</v>
      </c>
      <c r="F6335" s="1" t="s">
        <v>2</v>
      </c>
      <c r="G6335" s="1" t="s">
        <v>24456</v>
      </c>
      <c r="H6335" s="1" t="s">
        <v>24457</v>
      </c>
      <c r="I6335" s="1" t="s">
        <v>117</v>
      </c>
      <c r="J6335" s="1" t="s">
        <v>118</v>
      </c>
      <c r="K6335" s="1" t="s">
        <v>4449</v>
      </c>
      <c r="L6335" s="1" t="s">
        <v>2</v>
      </c>
      <c r="M6335" s="1" t="s">
        <v>120</v>
      </c>
      <c r="N6335" s="1" t="s">
        <v>120</v>
      </c>
      <c r="O6335" s="1" t="s">
        <v>7</v>
      </c>
      <c r="P6335" s="1" t="s">
        <v>1409</v>
      </c>
      <c r="Q6335" s="1" t="s">
        <v>476</v>
      </c>
      <c r="R6335" s="1" t="s">
        <v>503</v>
      </c>
      <c r="S6335" s="1" t="s">
        <v>2</v>
      </c>
      <c r="T6335" s="21">
        <v>0</v>
      </c>
      <c r="U6335" s="21">
        <v>1655.6</v>
      </c>
      <c r="V6335" s="21">
        <f t="shared" si="394"/>
        <v>1655.6</v>
      </c>
      <c r="W6335" s="23">
        <f t="shared" si="395"/>
        <v>0</v>
      </c>
      <c r="X6335" s="3">
        <v>0</v>
      </c>
      <c r="Y6335" s="2">
        <v>1591.35</v>
      </c>
      <c r="Z6335" s="3">
        <f t="shared" si="392"/>
        <v>1591.35</v>
      </c>
      <c r="AA6335" s="8">
        <f t="shared" si="393"/>
        <v>0</v>
      </c>
    </row>
    <row r="6336" spans="1:27" ht="10.5" x14ac:dyDescent="0.15">
      <c r="A6336" s="1" t="s">
        <v>43158</v>
      </c>
      <c r="B6336" s="1" t="s">
        <v>0</v>
      </c>
      <c r="C6336" s="1" t="s">
        <v>22</v>
      </c>
      <c r="E6336" s="1" t="s">
        <v>43159</v>
      </c>
      <c r="F6336" s="1" t="s">
        <v>2</v>
      </c>
      <c r="G6336" s="1" t="s">
        <v>43160</v>
      </c>
      <c r="H6336" s="1" t="s">
        <v>43161</v>
      </c>
      <c r="I6336" s="1" t="s">
        <v>157</v>
      </c>
      <c r="J6336" s="1" t="s">
        <v>118</v>
      </c>
      <c r="K6336" s="1" t="s">
        <v>9905</v>
      </c>
      <c r="L6336" s="1" t="s">
        <v>6</v>
      </c>
      <c r="M6336" s="1" t="s">
        <v>120</v>
      </c>
      <c r="N6336" s="1" t="s">
        <v>120</v>
      </c>
      <c r="O6336" s="1" t="s">
        <v>7</v>
      </c>
      <c r="P6336" s="1" t="s">
        <v>747</v>
      </c>
      <c r="Q6336" s="1" t="s">
        <v>476</v>
      </c>
      <c r="R6336" s="1" t="s">
        <v>488</v>
      </c>
      <c r="S6336" s="1" t="s">
        <v>2</v>
      </c>
      <c r="T6336" s="21">
        <v>0</v>
      </c>
      <c r="U6336" s="21">
        <v>325.92</v>
      </c>
      <c r="V6336" s="21">
        <f t="shared" si="394"/>
        <v>325.92</v>
      </c>
      <c r="W6336" s="23">
        <f t="shared" si="395"/>
        <v>0</v>
      </c>
      <c r="X6336" s="3">
        <v>0</v>
      </c>
      <c r="Y6336" s="2">
        <v>1591.33</v>
      </c>
      <c r="Z6336" s="3">
        <f t="shared" si="392"/>
        <v>1591.33</v>
      </c>
      <c r="AA6336" s="8">
        <f t="shared" si="393"/>
        <v>0</v>
      </c>
    </row>
    <row r="6337" spans="1:27" ht="10.5" x14ac:dyDescent="0.15">
      <c r="A6337" s="1" t="s">
        <v>36889</v>
      </c>
      <c r="B6337" s="1" t="s">
        <v>0</v>
      </c>
      <c r="C6337" s="1" t="s">
        <v>22</v>
      </c>
      <c r="E6337" s="1" t="s">
        <v>36890</v>
      </c>
      <c r="F6337" s="1" t="s">
        <v>2</v>
      </c>
      <c r="G6337" s="1" t="s">
        <v>2</v>
      </c>
      <c r="H6337" s="1" t="s">
        <v>36891</v>
      </c>
      <c r="I6337" s="1" t="s">
        <v>28277</v>
      </c>
      <c r="J6337" s="1" t="s">
        <v>19345</v>
      </c>
      <c r="K6337" s="1" t="s">
        <v>36892</v>
      </c>
      <c r="L6337" s="1" t="s">
        <v>57</v>
      </c>
      <c r="M6337" s="1" t="s">
        <v>976</v>
      </c>
      <c r="N6337" s="1" t="s">
        <v>977</v>
      </c>
      <c r="O6337" s="1" t="s">
        <v>7</v>
      </c>
      <c r="P6337" s="1" t="s">
        <v>375</v>
      </c>
      <c r="Q6337" s="1" t="s">
        <v>140</v>
      </c>
      <c r="R6337" s="1" t="s">
        <v>141</v>
      </c>
      <c r="S6337" s="1" t="s">
        <v>36893</v>
      </c>
      <c r="T6337" s="21">
        <v>0</v>
      </c>
      <c r="U6337" s="21">
        <v>33296.69</v>
      </c>
      <c r="V6337" s="21">
        <f t="shared" si="394"/>
        <v>33296.69</v>
      </c>
      <c r="W6337" s="23">
        <f t="shared" si="395"/>
        <v>0</v>
      </c>
      <c r="X6337" s="3">
        <v>0</v>
      </c>
      <c r="Y6337" s="2">
        <v>1586.96</v>
      </c>
      <c r="Z6337" s="3">
        <f t="shared" si="392"/>
        <v>1586.96</v>
      </c>
      <c r="AA6337" s="8">
        <f t="shared" si="393"/>
        <v>0</v>
      </c>
    </row>
    <row r="6338" spans="1:27" ht="10.5" x14ac:dyDescent="0.15">
      <c r="A6338" s="1" t="s">
        <v>42224</v>
      </c>
      <c r="B6338" s="1" t="s">
        <v>0</v>
      </c>
      <c r="C6338" s="1" t="s">
        <v>22</v>
      </c>
      <c r="E6338" s="1" t="s">
        <v>42225</v>
      </c>
      <c r="F6338" s="1" t="s">
        <v>2</v>
      </c>
      <c r="G6338" s="1" t="s">
        <v>42226</v>
      </c>
      <c r="H6338" s="1" t="s">
        <v>42227</v>
      </c>
      <c r="I6338" s="1" t="s">
        <v>35665</v>
      </c>
      <c r="J6338" s="1" t="s">
        <v>51</v>
      </c>
      <c r="K6338" s="1" t="s">
        <v>35666</v>
      </c>
      <c r="L6338" s="1" t="s">
        <v>2</v>
      </c>
      <c r="M6338" s="1" t="s">
        <v>120</v>
      </c>
      <c r="N6338" s="1" t="s">
        <v>120</v>
      </c>
      <c r="O6338" s="1" t="s">
        <v>7</v>
      </c>
      <c r="P6338" s="1" t="s">
        <v>807</v>
      </c>
      <c r="Q6338" s="1" t="s">
        <v>476</v>
      </c>
      <c r="R6338" s="1" t="s">
        <v>488</v>
      </c>
      <c r="S6338" s="1" t="s">
        <v>2</v>
      </c>
      <c r="T6338" s="21">
        <v>0</v>
      </c>
      <c r="U6338" s="21">
        <v>694.65</v>
      </c>
      <c r="V6338" s="21">
        <f t="shared" si="394"/>
        <v>694.65</v>
      </c>
      <c r="W6338" s="23">
        <f t="shared" si="395"/>
        <v>0</v>
      </c>
      <c r="X6338" s="3">
        <v>0</v>
      </c>
      <c r="Y6338" s="2">
        <v>1586.75</v>
      </c>
      <c r="Z6338" s="3">
        <f t="shared" ref="Z6338:Z6401" si="396">SUM(X6338:Y6338)</f>
        <v>1586.75</v>
      </c>
      <c r="AA6338" s="8">
        <f t="shared" ref="AA6338:AA6401" si="397">X6338/Z6338</f>
        <v>0</v>
      </c>
    </row>
    <row r="6339" spans="1:27" ht="10.5" x14ac:dyDescent="0.15">
      <c r="A6339" s="1" t="s">
        <v>20588</v>
      </c>
      <c r="B6339" s="1" t="s">
        <v>0</v>
      </c>
      <c r="C6339" s="1" t="s">
        <v>22</v>
      </c>
      <c r="E6339" s="1" t="s">
        <v>20589</v>
      </c>
      <c r="F6339" s="1" t="s">
        <v>2</v>
      </c>
      <c r="G6339" s="1" t="s">
        <v>2</v>
      </c>
      <c r="H6339" s="1" t="s">
        <v>20590</v>
      </c>
      <c r="I6339" s="1" t="s">
        <v>13257</v>
      </c>
      <c r="J6339" s="1" t="s">
        <v>24</v>
      </c>
      <c r="K6339" s="1" t="s">
        <v>13258</v>
      </c>
      <c r="L6339" s="1" t="s">
        <v>6</v>
      </c>
      <c r="M6339" s="1" t="s">
        <v>120</v>
      </c>
      <c r="N6339" s="1" t="s">
        <v>120</v>
      </c>
      <c r="O6339" s="1" t="s">
        <v>8937</v>
      </c>
      <c r="P6339" s="1" t="s">
        <v>1899</v>
      </c>
      <c r="Q6339" s="1" t="s">
        <v>476</v>
      </c>
      <c r="R6339" s="1" t="s">
        <v>477</v>
      </c>
      <c r="S6339" s="1" t="s">
        <v>2</v>
      </c>
      <c r="T6339" s="21">
        <v>0</v>
      </c>
      <c r="U6339" s="21">
        <v>3696</v>
      </c>
      <c r="V6339" s="21">
        <f t="shared" ref="V6339:V6402" si="398">SUM(T6339:U6339)</f>
        <v>3696</v>
      </c>
      <c r="W6339" s="23">
        <f t="shared" ref="W6339:W6402" si="399">T6339/V6339</f>
        <v>0</v>
      </c>
      <c r="X6339" s="3">
        <v>0</v>
      </c>
      <c r="Y6339" s="2">
        <v>1584</v>
      </c>
      <c r="Z6339" s="3">
        <f t="shared" si="396"/>
        <v>1584</v>
      </c>
      <c r="AA6339" s="8">
        <f t="shared" si="397"/>
        <v>0</v>
      </c>
    </row>
    <row r="6340" spans="1:27" ht="10.5" x14ac:dyDescent="0.15">
      <c r="A6340" s="1" t="s">
        <v>38819</v>
      </c>
      <c r="B6340" s="1" t="s">
        <v>0</v>
      </c>
      <c r="C6340" s="1" t="s">
        <v>22</v>
      </c>
      <c r="E6340" s="1" t="s">
        <v>38820</v>
      </c>
      <c r="F6340" s="1" t="s">
        <v>2</v>
      </c>
      <c r="G6340" s="1" t="s">
        <v>2</v>
      </c>
      <c r="H6340" s="1" t="s">
        <v>38821</v>
      </c>
      <c r="I6340" s="1" t="s">
        <v>339</v>
      </c>
      <c r="J6340" s="1" t="s">
        <v>159</v>
      </c>
      <c r="K6340" s="1" t="s">
        <v>1886</v>
      </c>
      <c r="L6340" s="1" t="s">
        <v>2</v>
      </c>
      <c r="M6340" s="1" t="s">
        <v>120</v>
      </c>
      <c r="N6340" s="1" t="s">
        <v>120</v>
      </c>
      <c r="O6340" s="1" t="s">
        <v>191</v>
      </c>
      <c r="P6340" s="1" t="s">
        <v>2398</v>
      </c>
      <c r="Q6340" s="1" t="s">
        <v>476</v>
      </c>
      <c r="R6340" s="1" t="s">
        <v>2399</v>
      </c>
      <c r="S6340" s="1" t="s">
        <v>2</v>
      </c>
      <c r="T6340" s="21">
        <v>0</v>
      </c>
      <c r="U6340" s="21">
        <v>4356</v>
      </c>
      <c r="V6340" s="21">
        <f t="shared" si="398"/>
        <v>4356</v>
      </c>
      <c r="W6340" s="23">
        <f t="shared" si="399"/>
        <v>0</v>
      </c>
      <c r="X6340" s="3">
        <v>0</v>
      </c>
      <c r="Y6340" s="2">
        <v>1584</v>
      </c>
      <c r="Z6340" s="3">
        <f t="shared" si="396"/>
        <v>1584</v>
      </c>
      <c r="AA6340" s="8">
        <f t="shared" si="397"/>
        <v>0</v>
      </c>
    </row>
    <row r="6341" spans="1:27" ht="10.5" x14ac:dyDescent="0.15">
      <c r="A6341" s="1" t="s">
        <v>43672</v>
      </c>
      <c r="B6341" s="1" t="s">
        <v>0</v>
      </c>
      <c r="C6341" s="1" t="s">
        <v>22</v>
      </c>
      <c r="E6341" s="1" t="s">
        <v>43673</v>
      </c>
      <c r="F6341" s="1" t="s">
        <v>2</v>
      </c>
      <c r="G6341" s="1" t="s">
        <v>43674</v>
      </c>
      <c r="H6341" s="1" t="s">
        <v>43675</v>
      </c>
      <c r="I6341" s="1" t="s">
        <v>1144</v>
      </c>
      <c r="J6341" s="1" t="s">
        <v>24</v>
      </c>
      <c r="K6341" s="1" t="s">
        <v>1145</v>
      </c>
      <c r="L6341" s="1" t="s">
        <v>2</v>
      </c>
      <c r="M6341" s="1" t="s">
        <v>120</v>
      </c>
      <c r="N6341" s="1" t="s">
        <v>120</v>
      </c>
      <c r="O6341" s="1" t="s">
        <v>8937</v>
      </c>
      <c r="P6341" s="1" t="s">
        <v>1899</v>
      </c>
      <c r="Q6341" s="1" t="s">
        <v>476</v>
      </c>
      <c r="R6341" s="1" t="s">
        <v>477</v>
      </c>
      <c r="S6341" s="1" t="s">
        <v>43676</v>
      </c>
      <c r="T6341" s="21">
        <v>0</v>
      </c>
      <c r="U6341" s="21">
        <v>4788</v>
      </c>
      <c r="V6341" s="21">
        <f t="shared" si="398"/>
        <v>4788</v>
      </c>
      <c r="W6341" s="23">
        <f t="shared" si="399"/>
        <v>0</v>
      </c>
      <c r="X6341" s="3">
        <v>0</v>
      </c>
      <c r="Y6341" s="2">
        <v>1584</v>
      </c>
      <c r="Z6341" s="3">
        <f t="shared" si="396"/>
        <v>1584</v>
      </c>
      <c r="AA6341" s="8">
        <f t="shared" si="397"/>
        <v>0</v>
      </c>
    </row>
    <row r="6342" spans="1:27" ht="10.5" x14ac:dyDescent="0.15">
      <c r="A6342" s="1" t="s">
        <v>46043</v>
      </c>
      <c r="B6342" s="1" t="s">
        <v>0</v>
      </c>
      <c r="C6342" s="1" t="s">
        <v>22</v>
      </c>
      <c r="E6342" s="1" t="s">
        <v>46044</v>
      </c>
      <c r="F6342" s="1" t="s">
        <v>2</v>
      </c>
      <c r="G6342" s="1" t="s">
        <v>2</v>
      </c>
      <c r="H6342" s="1" t="s">
        <v>46045</v>
      </c>
      <c r="I6342" s="1" t="s">
        <v>3575</v>
      </c>
      <c r="J6342" s="1" t="s">
        <v>118</v>
      </c>
      <c r="K6342" s="1" t="s">
        <v>3576</v>
      </c>
      <c r="L6342" s="1" t="s">
        <v>6</v>
      </c>
      <c r="M6342" s="1" t="s">
        <v>120</v>
      </c>
      <c r="N6342" s="1" t="s">
        <v>120</v>
      </c>
      <c r="O6342" s="1" t="s">
        <v>8937</v>
      </c>
      <c r="P6342" s="1" t="s">
        <v>894</v>
      </c>
      <c r="Q6342" s="1" t="s">
        <v>476</v>
      </c>
      <c r="R6342" s="1" t="s">
        <v>503</v>
      </c>
      <c r="S6342" s="1" t="s">
        <v>2</v>
      </c>
      <c r="T6342" s="21">
        <v>0</v>
      </c>
      <c r="U6342" s="21">
        <v>1188</v>
      </c>
      <c r="V6342" s="21">
        <f t="shared" si="398"/>
        <v>1188</v>
      </c>
      <c r="W6342" s="23">
        <f t="shared" si="399"/>
        <v>0</v>
      </c>
      <c r="X6342" s="3">
        <v>0</v>
      </c>
      <c r="Y6342" s="2">
        <v>1584</v>
      </c>
      <c r="Z6342" s="3">
        <f t="shared" si="396"/>
        <v>1584</v>
      </c>
      <c r="AA6342" s="8">
        <f t="shared" si="397"/>
        <v>0</v>
      </c>
    </row>
    <row r="6343" spans="1:27" ht="10.5" x14ac:dyDescent="0.15">
      <c r="A6343" s="1" t="s">
        <v>47297</v>
      </c>
      <c r="B6343" s="1" t="s">
        <v>0</v>
      </c>
      <c r="C6343" s="1" t="s">
        <v>22</v>
      </c>
      <c r="E6343" s="1" t="s">
        <v>47298</v>
      </c>
      <c r="F6343" s="1" t="s">
        <v>2</v>
      </c>
      <c r="G6343" s="1" t="s">
        <v>2</v>
      </c>
      <c r="H6343" s="1" t="s">
        <v>47299</v>
      </c>
      <c r="I6343" s="1" t="s">
        <v>47300</v>
      </c>
      <c r="J6343" s="1" t="s">
        <v>18</v>
      </c>
      <c r="K6343" s="1" t="s">
        <v>11946</v>
      </c>
      <c r="L6343" s="1" t="s">
        <v>6</v>
      </c>
      <c r="M6343" s="1" t="s">
        <v>120</v>
      </c>
      <c r="N6343" s="1" t="s">
        <v>120</v>
      </c>
      <c r="O6343" s="1" t="s">
        <v>8937</v>
      </c>
      <c r="P6343" s="1" t="s">
        <v>747</v>
      </c>
      <c r="Q6343" s="1" t="s">
        <v>476</v>
      </c>
      <c r="R6343" s="1" t="s">
        <v>488</v>
      </c>
      <c r="S6343" s="1" t="s">
        <v>2</v>
      </c>
      <c r="T6343" s="21">
        <v>0</v>
      </c>
      <c r="U6343" s="21">
        <v>2394</v>
      </c>
      <c r="V6343" s="21">
        <f t="shared" si="398"/>
        <v>2394</v>
      </c>
      <c r="W6343" s="23">
        <f t="shared" si="399"/>
        <v>0</v>
      </c>
      <c r="X6343" s="3">
        <v>0</v>
      </c>
      <c r="Y6343" s="2">
        <v>1584</v>
      </c>
      <c r="Z6343" s="3">
        <f t="shared" si="396"/>
        <v>1584</v>
      </c>
      <c r="AA6343" s="8">
        <f t="shared" si="397"/>
        <v>0</v>
      </c>
    </row>
    <row r="6344" spans="1:27" ht="10.5" x14ac:dyDescent="0.15">
      <c r="A6344" s="1" t="s">
        <v>36083</v>
      </c>
      <c r="B6344" s="1" t="s">
        <v>0</v>
      </c>
      <c r="C6344" s="1" t="s">
        <v>22</v>
      </c>
      <c r="E6344" s="1" t="s">
        <v>36084</v>
      </c>
      <c r="F6344" s="1" t="s">
        <v>2</v>
      </c>
      <c r="G6344" s="1" t="s">
        <v>36085</v>
      </c>
      <c r="H6344" s="1" t="s">
        <v>36086</v>
      </c>
      <c r="I6344" s="1" t="s">
        <v>117</v>
      </c>
      <c r="J6344" s="1" t="s">
        <v>118</v>
      </c>
      <c r="K6344" s="1" t="s">
        <v>7488</v>
      </c>
      <c r="L6344" s="1" t="s">
        <v>2</v>
      </c>
      <c r="M6344" s="1" t="s">
        <v>120</v>
      </c>
      <c r="N6344" s="1" t="s">
        <v>120</v>
      </c>
      <c r="O6344" s="1" t="s">
        <v>7</v>
      </c>
      <c r="P6344" s="1" t="s">
        <v>1435</v>
      </c>
      <c r="Q6344" s="1" t="s">
        <v>476</v>
      </c>
      <c r="R6344" s="1" t="s">
        <v>477</v>
      </c>
      <c r="S6344" s="1" t="s">
        <v>36087</v>
      </c>
      <c r="T6344" s="21">
        <v>0</v>
      </c>
      <c r="U6344" s="21">
        <v>2601.8000000000002</v>
      </c>
      <c r="V6344" s="21">
        <f t="shared" si="398"/>
        <v>2601.8000000000002</v>
      </c>
      <c r="W6344" s="23">
        <f t="shared" si="399"/>
        <v>0</v>
      </c>
      <c r="X6344" s="3">
        <v>0</v>
      </c>
      <c r="Y6344" s="2">
        <v>2378.7600000000002</v>
      </c>
      <c r="Z6344" s="3">
        <f t="shared" si="396"/>
        <v>2378.7600000000002</v>
      </c>
      <c r="AA6344" s="8">
        <f t="shared" si="397"/>
        <v>0</v>
      </c>
    </row>
    <row r="6345" spans="1:27" ht="10.5" x14ac:dyDescent="0.15">
      <c r="A6345" s="1" t="s">
        <v>38030</v>
      </c>
      <c r="B6345" s="1" t="s">
        <v>0</v>
      </c>
      <c r="C6345" s="1" t="s">
        <v>22</v>
      </c>
      <c r="E6345" s="1" t="s">
        <v>38031</v>
      </c>
      <c r="F6345" s="1" t="s">
        <v>2</v>
      </c>
      <c r="G6345" s="1" t="s">
        <v>2</v>
      </c>
      <c r="H6345" s="1" t="s">
        <v>38032</v>
      </c>
      <c r="I6345" s="1" t="s">
        <v>160</v>
      </c>
      <c r="J6345" s="1" t="s">
        <v>18</v>
      </c>
      <c r="K6345" s="1" t="s">
        <v>34257</v>
      </c>
      <c r="L6345" s="1" t="s">
        <v>2</v>
      </c>
      <c r="M6345" s="1" t="s">
        <v>120</v>
      </c>
      <c r="N6345" s="1" t="s">
        <v>120</v>
      </c>
      <c r="O6345" s="1" t="s">
        <v>7</v>
      </c>
      <c r="P6345" s="1" t="s">
        <v>761</v>
      </c>
      <c r="Q6345" s="1" t="s">
        <v>476</v>
      </c>
      <c r="R6345" s="1" t="s">
        <v>488</v>
      </c>
      <c r="S6345" s="1" t="s">
        <v>38033</v>
      </c>
      <c r="T6345" s="21">
        <v>0</v>
      </c>
      <c r="U6345" s="21">
        <v>2393.9299999999998</v>
      </c>
      <c r="V6345" s="21">
        <f t="shared" si="398"/>
        <v>2393.9299999999998</v>
      </c>
      <c r="W6345" s="23">
        <f t="shared" si="399"/>
        <v>0</v>
      </c>
      <c r="X6345" s="3">
        <v>0</v>
      </c>
      <c r="Y6345" s="2">
        <v>1576.18</v>
      </c>
      <c r="Z6345" s="3">
        <f t="shared" si="396"/>
        <v>1576.18</v>
      </c>
      <c r="AA6345" s="8">
        <f t="shared" si="397"/>
        <v>0</v>
      </c>
    </row>
    <row r="6346" spans="1:27" ht="10.5" x14ac:dyDescent="0.15">
      <c r="A6346" s="1" t="s">
        <v>4866</v>
      </c>
      <c r="B6346" s="1" t="s">
        <v>0</v>
      </c>
      <c r="C6346" s="1" t="s">
        <v>22</v>
      </c>
      <c r="E6346" s="1" t="s">
        <v>20342</v>
      </c>
      <c r="F6346" s="1" t="s">
        <v>2</v>
      </c>
      <c r="G6346" s="1" t="s">
        <v>20343</v>
      </c>
      <c r="H6346" s="1" t="s">
        <v>21641</v>
      </c>
      <c r="I6346" s="1" t="s">
        <v>739</v>
      </c>
      <c r="J6346" s="1" t="s">
        <v>408</v>
      </c>
      <c r="K6346" s="1" t="s">
        <v>5332</v>
      </c>
      <c r="L6346" s="1" t="s">
        <v>6</v>
      </c>
      <c r="M6346" s="1" t="s">
        <v>120</v>
      </c>
      <c r="N6346" s="1" t="s">
        <v>120</v>
      </c>
      <c r="O6346" s="1" t="s">
        <v>7</v>
      </c>
      <c r="P6346" s="1" t="s">
        <v>1899</v>
      </c>
      <c r="Q6346" s="1" t="s">
        <v>476</v>
      </c>
      <c r="R6346" s="1" t="s">
        <v>477</v>
      </c>
      <c r="S6346" s="1" t="s">
        <v>2</v>
      </c>
      <c r="T6346" s="21">
        <v>0</v>
      </c>
      <c r="U6346" s="21">
        <v>5343.17</v>
      </c>
      <c r="V6346" s="21">
        <f t="shared" si="398"/>
        <v>5343.17</v>
      </c>
      <c r="W6346" s="23">
        <f t="shared" si="399"/>
        <v>0</v>
      </c>
      <c r="X6346" s="3">
        <v>0</v>
      </c>
      <c r="Y6346" s="2">
        <v>1575.34</v>
      </c>
      <c r="Z6346" s="3">
        <f t="shared" si="396"/>
        <v>1575.34</v>
      </c>
      <c r="AA6346" s="8">
        <f t="shared" si="397"/>
        <v>0</v>
      </c>
    </row>
    <row r="6347" spans="1:27" ht="10.5" x14ac:dyDescent="0.15">
      <c r="A6347" s="1" t="s">
        <v>38511</v>
      </c>
      <c r="B6347" s="1" t="s">
        <v>0</v>
      </c>
      <c r="C6347" s="1" t="s">
        <v>22</v>
      </c>
      <c r="E6347" s="1" t="s">
        <v>6994</v>
      </c>
      <c r="F6347" s="1" t="s">
        <v>2</v>
      </c>
      <c r="G6347" s="1" t="s">
        <v>2</v>
      </c>
      <c r="H6347" s="1" t="s">
        <v>38512</v>
      </c>
      <c r="I6347" s="1" t="s">
        <v>2943</v>
      </c>
      <c r="J6347" s="1" t="s">
        <v>118</v>
      </c>
      <c r="K6347" s="1" t="s">
        <v>17618</v>
      </c>
      <c r="L6347" s="1" t="s">
        <v>2</v>
      </c>
      <c r="M6347" s="1" t="s">
        <v>120</v>
      </c>
      <c r="N6347" s="1" t="s">
        <v>120</v>
      </c>
      <c r="O6347" s="1" t="s">
        <v>7</v>
      </c>
      <c r="P6347" s="1" t="s">
        <v>579</v>
      </c>
      <c r="Q6347" s="1" t="s">
        <v>476</v>
      </c>
      <c r="R6347" s="1" t="s">
        <v>488</v>
      </c>
      <c r="S6347" s="1" t="s">
        <v>2</v>
      </c>
      <c r="T6347" s="21">
        <v>0</v>
      </c>
      <c r="U6347" s="21">
        <v>261.8</v>
      </c>
      <c r="V6347" s="21">
        <f t="shared" si="398"/>
        <v>261.8</v>
      </c>
      <c r="W6347" s="23">
        <f t="shared" si="399"/>
        <v>0</v>
      </c>
      <c r="X6347" s="3">
        <v>0</v>
      </c>
      <c r="Y6347" s="2">
        <v>1574.65</v>
      </c>
      <c r="Z6347" s="3">
        <f t="shared" si="396"/>
        <v>1574.65</v>
      </c>
      <c r="AA6347" s="8">
        <f t="shared" si="397"/>
        <v>0</v>
      </c>
    </row>
    <row r="6348" spans="1:27" ht="10.5" x14ac:dyDescent="0.15">
      <c r="A6348" s="1" t="s">
        <v>30294</v>
      </c>
      <c r="B6348" s="1" t="s">
        <v>0</v>
      </c>
      <c r="C6348" s="1" t="s">
        <v>22</v>
      </c>
      <c r="E6348" s="1" t="s">
        <v>30295</v>
      </c>
      <c r="F6348" s="1" t="s">
        <v>2</v>
      </c>
      <c r="G6348" s="1" t="s">
        <v>30296</v>
      </c>
      <c r="H6348" s="1" t="s">
        <v>30297</v>
      </c>
      <c r="I6348" s="1" t="s">
        <v>16582</v>
      </c>
      <c r="J6348" s="1" t="s">
        <v>386</v>
      </c>
      <c r="K6348" s="1" t="s">
        <v>16583</v>
      </c>
      <c r="L6348" s="1" t="s">
        <v>2</v>
      </c>
      <c r="M6348" s="1" t="s">
        <v>120</v>
      </c>
      <c r="N6348" s="1" t="s">
        <v>120</v>
      </c>
      <c r="O6348" s="1" t="s">
        <v>7</v>
      </c>
      <c r="P6348" s="1" t="s">
        <v>1256</v>
      </c>
      <c r="Q6348" s="1" t="s">
        <v>476</v>
      </c>
      <c r="R6348" s="1" t="s">
        <v>503</v>
      </c>
      <c r="S6348" s="1" t="s">
        <v>2</v>
      </c>
      <c r="T6348" s="21">
        <v>0</v>
      </c>
      <c r="U6348" s="21">
        <v>1611.95</v>
      </c>
      <c r="V6348" s="21">
        <f t="shared" si="398"/>
        <v>1611.95</v>
      </c>
      <c r="W6348" s="23">
        <f t="shared" si="399"/>
        <v>0</v>
      </c>
      <c r="X6348" s="3">
        <v>0</v>
      </c>
      <c r="Y6348" s="2">
        <v>1570.48</v>
      </c>
      <c r="Z6348" s="3">
        <f t="shared" si="396"/>
        <v>1570.48</v>
      </c>
      <c r="AA6348" s="8">
        <f t="shared" si="397"/>
        <v>0</v>
      </c>
    </row>
    <row r="6349" spans="1:27" ht="10.5" x14ac:dyDescent="0.15">
      <c r="A6349" s="1" t="s">
        <v>30682</v>
      </c>
      <c r="B6349" s="1" t="s">
        <v>0</v>
      </c>
      <c r="C6349" s="1" t="s">
        <v>22</v>
      </c>
      <c r="E6349" s="1" t="s">
        <v>30683</v>
      </c>
      <c r="F6349" s="1" t="s">
        <v>2</v>
      </c>
      <c r="G6349" s="1" t="s">
        <v>2</v>
      </c>
      <c r="H6349" s="1" t="s">
        <v>30684</v>
      </c>
      <c r="I6349" s="1" t="s">
        <v>608</v>
      </c>
      <c r="J6349" s="1" t="s">
        <v>51</v>
      </c>
      <c r="K6349" s="1" t="s">
        <v>30685</v>
      </c>
      <c r="L6349" s="1" t="s">
        <v>2</v>
      </c>
      <c r="M6349" s="1" t="s">
        <v>120</v>
      </c>
      <c r="N6349" s="1" t="s">
        <v>120</v>
      </c>
      <c r="O6349" s="1" t="s">
        <v>7</v>
      </c>
      <c r="P6349" s="1" t="s">
        <v>1473</v>
      </c>
      <c r="Q6349" s="1" t="s">
        <v>476</v>
      </c>
      <c r="R6349" s="1" t="s">
        <v>477</v>
      </c>
      <c r="S6349" s="1" t="s">
        <v>30686</v>
      </c>
      <c r="T6349" s="21"/>
      <c r="U6349" s="21"/>
      <c r="V6349" s="21">
        <f t="shared" si="398"/>
        <v>0</v>
      </c>
      <c r="W6349" s="23" t="e">
        <f t="shared" si="399"/>
        <v>#DIV/0!</v>
      </c>
      <c r="X6349" s="3">
        <v>0</v>
      </c>
      <c r="Y6349" s="2">
        <v>1568.56</v>
      </c>
      <c r="Z6349" s="3">
        <f t="shared" si="396"/>
        <v>1568.56</v>
      </c>
      <c r="AA6349" s="8">
        <f t="shared" si="397"/>
        <v>0</v>
      </c>
    </row>
    <row r="6350" spans="1:27" ht="10.5" x14ac:dyDescent="0.15">
      <c r="A6350" s="1" t="s">
        <v>19710</v>
      </c>
      <c r="B6350" s="1" t="s">
        <v>0</v>
      </c>
      <c r="C6350" s="1" t="s">
        <v>22</v>
      </c>
      <c r="E6350" s="1" t="s">
        <v>19711</v>
      </c>
      <c r="F6350" s="1" t="s">
        <v>2</v>
      </c>
      <c r="G6350" s="1" t="s">
        <v>19712</v>
      </c>
      <c r="H6350" s="1" t="s">
        <v>19713</v>
      </c>
      <c r="I6350" s="1" t="s">
        <v>15049</v>
      </c>
      <c r="J6350" s="1" t="s">
        <v>88</v>
      </c>
      <c r="K6350" s="1" t="s">
        <v>19714</v>
      </c>
      <c r="L6350" s="1" t="s">
        <v>72</v>
      </c>
      <c r="M6350" s="1" t="s">
        <v>120</v>
      </c>
      <c r="N6350" s="1" t="s">
        <v>289</v>
      </c>
      <c r="O6350" s="1" t="s">
        <v>7</v>
      </c>
      <c r="P6350" s="1" t="s">
        <v>2675</v>
      </c>
      <c r="Q6350" s="1" t="s">
        <v>476</v>
      </c>
      <c r="R6350" s="1" t="s">
        <v>488</v>
      </c>
      <c r="S6350" s="1" t="s">
        <v>2</v>
      </c>
      <c r="T6350" s="21">
        <v>0</v>
      </c>
      <c r="U6350" s="21">
        <v>3012.48</v>
      </c>
      <c r="V6350" s="21">
        <f t="shared" si="398"/>
        <v>3012.48</v>
      </c>
      <c r="W6350" s="23">
        <f t="shared" si="399"/>
        <v>0</v>
      </c>
      <c r="X6350" s="3">
        <v>0</v>
      </c>
      <c r="Y6350" s="2">
        <v>1568.33</v>
      </c>
      <c r="Z6350" s="3">
        <f t="shared" si="396"/>
        <v>1568.33</v>
      </c>
      <c r="AA6350" s="8">
        <f t="shared" si="397"/>
        <v>0</v>
      </c>
    </row>
    <row r="6351" spans="1:27" ht="10.5" x14ac:dyDescent="0.15">
      <c r="A6351" s="1" t="s">
        <v>35763</v>
      </c>
      <c r="B6351" s="1" t="s">
        <v>0</v>
      </c>
      <c r="C6351" s="1" t="s">
        <v>22</v>
      </c>
      <c r="E6351" s="1" t="s">
        <v>35764</v>
      </c>
      <c r="F6351" s="1" t="s">
        <v>2</v>
      </c>
      <c r="G6351" s="1" t="s">
        <v>35765</v>
      </c>
      <c r="H6351" s="1" t="s">
        <v>35766</v>
      </c>
      <c r="I6351" s="1" t="s">
        <v>14044</v>
      </c>
      <c r="J6351" s="1" t="s">
        <v>51</v>
      </c>
      <c r="K6351" s="1" t="s">
        <v>14045</v>
      </c>
      <c r="L6351" s="1" t="s">
        <v>2</v>
      </c>
      <c r="M6351" s="1" t="s">
        <v>120</v>
      </c>
      <c r="N6351" s="1" t="s">
        <v>120</v>
      </c>
      <c r="O6351" s="1" t="s">
        <v>7</v>
      </c>
      <c r="P6351" s="1" t="s">
        <v>487</v>
      </c>
      <c r="Q6351" s="1" t="s">
        <v>476</v>
      </c>
      <c r="R6351" s="1" t="s">
        <v>488</v>
      </c>
      <c r="S6351" s="1" t="s">
        <v>35767</v>
      </c>
      <c r="T6351" s="21">
        <v>0</v>
      </c>
      <c r="U6351" s="21">
        <v>3541.55</v>
      </c>
      <c r="V6351" s="21">
        <f t="shared" si="398"/>
        <v>3541.55</v>
      </c>
      <c r="W6351" s="23">
        <f t="shared" si="399"/>
        <v>0</v>
      </c>
      <c r="X6351" s="3">
        <v>0</v>
      </c>
      <c r="Y6351" s="2">
        <v>1568.11</v>
      </c>
      <c r="Z6351" s="3">
        <f t="shared" si="396"/>
        <v>1568.11</v>
      </c>
      <c r="AA6351" s="8">
        <f t="shared" si="397"/>
        <v>0</v>
      </c>
    </row>
    <row r="6352" spans="1:27" ht="10.5" x14ac:dyDescent="0.15">
      <c r="A6352" s="1" t="s">
        <v>36326</v>
      </c>
      <c r="B6352" s="1" t="s">
        <v>0</v>
      </c>
      <c r="C6352" s="1" t="s">
        <v>22</v>
      </c>
      <c r="E6352" s="1" t="s">
        <v>36327</v>
      </c>
      <c r="F6352" s="1" t="s">
        <v>2</v>
      </c>
      <c r="G6352" s="1" t="s">
        <v>2</v>
      </c>
      <c r="H6352" s="1" t="s">
        <v>36328</v>
      </c>
      <c r="I6352" s="1" t="s">
        <v>339</v>
      </c>
      <c r="J6352" s="1" t="s">
        <v>64</v>
      </c>
      <c r="K6352" s="1" t="s">
        <v>16227</v>
      </c>
      <c r="L6352" s="1" t="s">
        <v>2</v>
      </c>
      <c r="M6352" s="1" t="s">
        <v>120</v>
      </c>
      <c r="N6352" s="1" t="s">
        <v>120</v>
      </c>
      <c r="O6352" s="1" t="s">
        <v>7</v>
      </c>
      <c r="P6352" s="1" t="s">
        <v>807</v>
      </c>
      <c r="Q6352" s="1" t="s">
        <v>476</v>
      </c>
      <c r="R6352" s="1" t="s">
        <v>488</v>
      </c>
      <c r="S6352" s="1" t="s">
        <v>36329</v>
      </c>
      <c r="T6352" s="21">
        <v>0</v>
      </c>
      <c r="U6352" s="21">
        <v>3248.54</v>
      </c>
      <c r="V6352" s="21">
        <f t="shared" si="398"/>
        <v>3248.54</v>
      </c>
      <c r="W6352" s="23">
        <f t="shared" si="399"/>
        <v>0</v>
      </c>
      <c r="X6352" s="3">
        <v>0</v>
      </c>
      <c r="Y6352" s="2">
        <v>1567.85</v>
      </c>
      <c r="Z6352" s="3">
        <f t="shared" si="396"/>
        <v>1567.85</v>
      </c>
      <c r="AA6352" s="8">
        <f t="shared" si="397"/>
        <v>0</v>
      </c>
    </row>
    <row r="6353" spans="1:27" ht="10.5" x14ac:dyDescent="0.15">
      <c r="A6353" s="1" t="s">
        <v>36498</v>
      </c>
      <c r="B6353" s="1" t="s">
        <v>0</v>
      </c>
      <c r="C6353" s="1" t="s">
        <v>22</v>
      </c>
      <c r="E6353" s="1" t="s">
        <v>36499</v>
      </c>
      <c r="F6353" s="1" t="s">
        <v>2</v>
      </c>
      <c r="G6353" s="1" t="s">
        <v>36500</v>
      </c>
      <c r="H6353" s="1" t="s">
        <v>36501</v>
      </c>
      <c r="I6353" s="1" t="s">
        <v>6991</v>
      </c>
      <c r="J6353" s="1" t="s">
        <v>118</v>
      </c>
      <c r="K6353" s="1" t="s">
        <v>26582</v>
      </c>
      <c r="L6353" s="1" t="s">
        <v>6</v>
      </c>
      <c r="M6353" s="1" t="s">
        <v>120</v>
      </c>
      <c r="N6353" s="1" t="s">
        <v>120</v>
      </c>
      <c r="O6353" s="1" t="s">
        <v>7</v>
      </c>
      <c r="P6353" s="1" t="s">
        <v>1194</v>
      </c>
      <c r="Q6353" s="1" t="s">
        <v>476</v>
      </c>
      <c r="R6353" s="1" t="s">
        <v>477</v>
      </c>
      <c r="S6353" s="1" t="s">
        <v>2</v>
      </c>
      <c r="T6353" s="21">
        <v>0</v>
      </c>
      <c r="U6353" s="21">
        <v>11938.93</v>
      </c>
      <c r="V6353" s="21">
        <f t="shared" si="398"/>
        <v>11938.93</v>
      </c>
      <c r="W6353" s="23">
        <f t="shared" si="399"/>
        <v>0</v>
      </c>
      <c r="X6353" s="3">
        <v>0</v>
      </c>
      <c r="Y6353" s="2">
        <v>1565.65</v>
      </c>
      <c r="Z6353" s="3">
        <f t="shared" si="396"/>
        <v>1565.65</v>
      </c>
      <c r="AA6353" s="8">
        <f t="shared" si="397"/>
        <v>0</v>
      </c>
    </row>
    <row r="6354" spans="1:27" ht="10.5" x14ac:dyDescent="0.15">
      <c r="A6354" s="1" t="s">
        <v>40051</v>
      </c>
      <c r="B6354" s="1" t="s">
        <v>0</v>
      </c>
      <c r="C6354" s="1" t="s">
        <v>22</v>
      </c>
      <c r="E6354" s="1" t="s">
        <v>40052</v>
      </c>
      <c r="F6354" s="1" t="s">
        <v>2</v>
      </c>
      <c r="G6354" s="1" t="s">
        <v>2</v>
      </c>
      <c r="H6354" s="1" t="s">
        <v>40053</v>
      </c>
      <c r="I6354" s="1" t="s">
        <v>1617</v>
      </c>
      <c r="J6354" s="1" t="s">
        <v>210</v>
      </c>
      <c r="K6354" s="1" t="s">
        <v>40054</v>
      </c>
      <c r="L6354" s="1" t="s">
        <v>6</v>
      </c>
      <c r="M6354" s="1" t="s">
        <v>976</v>
      </c>
      <c r="N6354" s="1" t="s">
        <v>977</v>
      </c>
      <c r="O6354" s="1" t="s">
        <v>7</v>
      </c>
      <c r="P6354" s="1" t="s">
        <v>978</v>
      </c>
      <c r="Q6354" s="1" t="s">
        <v>140</v>
      </c>
      <c r="R6354" s="1" t="s">
        <v>141</v>
      </c>
      <c r="S6354" s="1" t="s">
        <v>40055</v>
      </c>
      <c r="T6354" s="21">
        <v>323.8</v>
      </c>
      <c r="U6354" s="21">
        <v>5432.75</v>
      </c>
      <c r="V6354" s="21">
        <f t="shared" si="398"/>
        <v>5756.55</v>
      </c>
      <c r="W6354" s="23">
        <f t="shared" si="399"/>
        <v>5.6248968566241932E-2</v>
      </c>
      <c r="X6354" s="3">
        <v>0</v>
      </c>
      <c r="Y6354" s="2">
        <v>1855.08</v>
      </c>
      <c r="Z6354" s="3">
        <f t="shared" si="396"/>
        <v>1855.08</v>
      </c>
      <c r="AA6354" s="8">
        <f t="shared" si="397"/>
        <v>0</v>
      </c>
    </row>
    <row r="6355" spans="1:27" ht="10.5" x14ac:dyDescent="0.15">
      <c r="A6355" s="1" t="s">
        <v>35196</v>
      </c>
      <c r="B6355" s="1" t="s">
        <v>0</v>
      </c>
      <c r="C6355" s="1" t="s">
        <v>22</v>
      </c>
      <c r="E6355" s="1" t="s">
        <v>35197</v>
      </c>
      <c r="F6355" s="1" t="s">
        <v>2</v>
      </c>
      <c r="G6355" s="1" t="s">
        <v>35198</v>
      </c>
      <c r="H6355" s="1" t="s">
        <v>35199</v>
      </c>
      <c r="I6355" s="1" t="s">
        <v>19083</v>
      </c>
      <c r="J6355" s="1" t="s">
        <v>24</v>
      </c>
      <c r="K6355" s="1" t="s">
        <v>19084</v>
      </c>
      <c r="L6355" s="1" t="s">
        <v>2</v>
      </c>
      <c r="M6355" s="1" t="s">
        <v>120</v>
      </c>
      <c r="N6355" s="1" t="s">
        <v>120</v>
      </c>
      <c r="O6355" s="1" t="s">
        <v>7</v>
      </c>
      <c r="P6355" s="1" t="s">
        <v>761</v>
      </c>
      <c r="Q6355" s="1" t="s">
        <v>476</v>
      </c>
      <c r="R6355" s="1" t="s">
        <v>488</v>
      </c>
      <c r="S6355" s="1" t="s">
        <v>2</v>
      </c>
      <c r="T6355" s="21">
        <v>0</v>
      </c>
      <c r="U6355" s="21">
        <v>3154.06</v>
      </c>
      <c r="V6355" s="21">
        <f t="shared" si="398"/>
        <v>3154.06</v>
      </c>
      <c r="W6355" s="23">
        <f t="shared" si="399"/>
        <v>0</v>
      </c>
      <c r="X6355" s="3">
        <v>0</v>
      </c>
      <c r="Y6355" s="2">
        <v>1564.79</v>
      </c>
      <c r="Z6355" s="3">
        <f t="shared" si="396"/>
        <v>1564.79</v>
      </c>
      <c r="AA6355" s="8">
        <f t="shared" si="397"/>
        <v>0</v>
      </c>
    </row>
    <row r="6356" spans="1:27" ht="10.5" x14ac:dyDescent="0.15">
      <c r="A6356" s="1" t="s">
        <v>35430</v>
      </c>
      <c r="B6356" s="1" t="s">
        <v>0</v>
      </c>
      <c r="C6356" s="1" t="s">
        <v>22</v>
      </c>
      <c r="E6356" s="1" t="s">
        <v>35431</v>
      </c>
      <c r="F6356" s="1" t="s">
        <v>2</v>
      </c>
      <c r="G6356" s="1" t="s">
        <v>2</v>
      </c>
      <c r="H6356" s="1" t="s">
        <v>35432</v>
      </c>
      <c r="I6356" s="1" t="s">
        <v>6519</v>
      </c>
      <c r="J6356" s="1" t="s">
        <v>46</v>
      </c>
      <c r="K6356" s="1" t="s">
        <v>6520</v>
      </c>
      <c r="L6356" s="1" t="s">
        <v>2</v>
      </c>
      <c r="M6356" s="1" t="s">
        <v>120</v>
      </c>
      <c r="N6356" s="1" t="s">
        <v>120</v>
      </c>
      <c r="O6356" s="1" t="s">
        <v>191</v>
      </c>
      <c r="P6356" s="1" t="s">
        <v>1225</v>
      </c>
      <c r="Q6356" s="1" t="s">
        <v>476</v>
      </c>
      <c r="R6356" s="1" t="s">
        <v>477</v>
      </c>
      <c r="S6356" s="1" t="s">
        <v>35433</v>
      </c>
      <c r="T6356" s="21">
        <v>0</v>
      </c>
      <c r="U6356" s="21">
        <v>12489.28</v>
      </c>
      <c r="V6356" s="21">
        <f t="shared" si="398"/>
        <v>12489.28</v>
      </c>
      <c r="W6356" s="23">
        <f t="shared" si="399"/>
        <v>0</v>
      </c>
      <c r="X6356" s="3">
        <v>0</v>
      </c>
      <c r="Y6356" s="2">
        <v>1564.03</v>
      </c>
      <c r="Z6356" s="3">
        <f t="shared" si="396"/>
        <v>1564.03</v>
      </c>
      <c r="AA6356" s="8">
        <f t="shared" si="397"/>
        <v>0</v>
      </c>
    </row>
    <row r="6357" spans="1:27" ht="10.5" x14ac:dyDescent="0.15">
      <c r="A6357" s="1" t="s">
        <v>26083</v>
      </c>
      <c r="B6357" s="1" t="s">
        <v>0</v>
      </c>
      <c r="C6357" s="1" t="s">
        <v>22</v>
      </c>
      <c r="E6357" s="1" t="s">
        <v>26084</v>
      </c>
      <c r="F6357" s="1" t="s">
        <v>2</v>
      </c>
      <c r="G6357" s="1" t="s">
        <v>2</v>
      </c>
      <c r="H6357" s="1" t="s">
        <v>26085</v>
      </c>
      <c r="I6357" s="1" t="s">
        <v>19083</v>
      </c>
      <c r="J6357" s="1" t="s">
        <v>24</v>
      </c>
      <c r="K6357" s="1" t="s">
        <v>19084</v>
      </c>
      <c r="L6357" s="1" t="s">
        <v>2</v>
      </c>
      <c r="M6357" s="1" t="s">
        <v>120</v>
      </c>
      <c r="N6357" s="1" t="s">
        <v>120</v>
      </c>
      <c r="O6357" s="1" t="s">
        <v>7</v>
      </c>
      <c r="P6357" s="1" t="s">
        <v>1409</v>
      </c>
      <c r="Q6357" s="1" t="s">
        <v>476</v>
      </c>
      <c r="R6357" s="1" t="s">
        <v>503</v>
      </c>
      <c r="S6357" s="1" t="s">
        <v>26086</v>
      </c>
      <c r="T6357" s="21">
        <v>0</v>
      </c>
      <c r="U6357" s="21">
        <v>2341.6799999999998</v>
      </c>
      <c r="V6357" s="21">
        <f t="shared" si="398"/>
        <v>2341.6799999999998</v>
      </c>
      <c r="W6357" s="23">
        <f t="shared" si="399"/>
        <v>0</v>
      </c>
      <c r="X6357" s="3">
        <v>0</v>
      </c>
      <c r="Y6357" s="2">
        <v>1563.7</v>
      </c>
      <c r="Z6357" s="3">
        <f t="shared" si="396"/>
        <v>1563.7</v>
      </c>
      <c r="AA6357" s="8">
        <f t="shared" si="397"/>
        <v>0</v>
      </c>
    </row>
    <row r="6358" spans="1:27" ht="10.5" x14ac:dyDescent="0.15">
      <c r="A6358" s="1" t="s">
        <v>38835</v>
      </c>
      <c r="B6358" s="1" t="s">
        <v>0</v>
      </c>
      <c r="C6358" s="1" t="s">
        <v>22</v>
      </c>
      <c r="E6358" s="1" t="s">
        <v>38836</v>
      </c>
      <c r="F6358" s="1" t="s">
        <v>2</v>
      </c>
      <c r="G6358" s="1" t="s">
        <v>2</v>
      </c>
      <c r="H6358" s="1" t="s">
        <v>38837</v>
      </c>
      <c r="I6358" s="1" t="s">
        <v>38838</v>
      </c>
      <c r="J6358" s="1" t="s">
        <v>18</v>
      </c>
      <c r="K6358" s="1" t="s">
        <v>38839</v>
      </c>
      <c r="L6358" s="1" t="s">
        <v>72</v>
      </c>
      <c r="M6358" s="1" t="s">
        <v>976</v>
      </c>
      <c r="N6358" s="1" t="s">
        <v>977</v>
      </c>
      <c r="O6358" s="1" t="s">
        <v>7</v>
      </c>
      <c r="P6358" s="1" t="s">
        <v>2087</v>
      </c>
      <c r="Q6358" s="1" t="s">
        <v>140</v>
      </c>
      <c r="R6358" s="1" t="s">
        <v>370</v>
      </c>
      <c r="S6358" s="1" t="s">
        <v>2</v>
      </c>
      <c r="T6358" s="21">
        <v>0</v>
      </c>
      <c r="U6358" s="21">
        <v>78220.09</v>
      </c>
      <c r="V6358" s="21">
        <f t="shared" si="398"/>
        <v>78220.09</v>
      </c>
      <c r="W6358" s="23">
        <f t="shared" si="399"/>
        <v>0</v>
      </c>
      <c r="X6358" s="3">
        <v>0</v>
      </c>
      <c r="Y6358" s="2">
        <v>1562.73</v>
      </c>
      <c r="Z6358" s="3">
        <f t="shared" si="396"/>
        <v>1562.73</v>
      </c>
      <c r="AA6358" s="8">
        <f t="shared" si="397"/>
        <v>0</v>
      </c>
    </row>
    <row r="6359" spans="1:27" ht="10.5" x14ac:dyDescent="0.15">
      <c r="A6359" s="1" t="s">
        <v>20112</v>
      </c>
      <c r="B6359" s="1" t="s">
        <v>0</v>
      </c>
      <c r="C6359" s="1" t="s">
        <v>1</v>
      </c>
      <c r="E6359" s="1" t="s">
        <v>20113</v>
      </c>
      <c r="F6359" s="1" t="s">
        <v>2</v>
      </c>
      <c r="G6359" s="1" t="s">
        <v>2</v>
      </c>
      <c r="H6359" s="1" t="s">
        <v>20114</v>
      </c>
      <c r="I6359" s="1" t="s">
        <v>20115</v>
      </c>
      <c r="J6359" s="1" t="s">
        <v>32</v>
      </c>
      <c r="K6359" s="1" t="s">
        <v>20116</v>
      </c>
      <c r="L6359" s="1" t="s">
        <v>6</v>
      </c>
      <c r="M6359" s="1" t="s">
        <v>289</v>
      </c>
      <c r="N6359" s="1" t="s">
        <v>289</v>
      </c>
      <c r="O6359" s="1" t="s">
        <v>7</v>
      </c>
      <c r="P6359" s="1" t="s">
        <v>38</v>
      </c>
      <c r="Q6359" s="1" t="s">
        <v>9</v>
      </c>
      <c r="R6359" s="1" t="s">
        <v>21</v>
      </c>
      <c r="S6359" s="1" t="s">
        <v>20117</v>
      </c>
      <c r="T6359" s="21">
        <v>0</v>
      </c>
      <c r="U6359" s="21">
        <v>2955.43</v>
      </c>
      <c r="V6359" s="21">
        <f t="shared" si="398"/>
        <v>2955.43</v>
      </c>
      <c r="W6359" s="23">
        <f t="shared" si="399"/>
        <v>0</v>
      </c>
      <c r="X6359" s="3">
        <v>0</v>
      </c>
      <c r="Y6359" s="2">
        <v>1561.47</v>
      </c>
      <c r="Z6359" s="3">
        <f t="shared" si="396"/>
        <v>1561.47</v>
      </c>
      <c r="AA6359" s="8">
        <f t="shared" si="397"/>
        <v>0</v>
      </c>
    </row>
    <row r="6360" spans="1:27" ht="10.5" x14ac:dyDescent="0.15">
      <c r="A6360" s="1" t="s">
        <v>24504</v>
      </c>
      <c r="B6360" s="1" t="s">
        <v>0</v>
      </c>
      <c r="C6360" s="1" t="s">
        <v>22</v>
      </c>
      <c r="E6360" s="1" t="s">
        <v>24505</v>
      </c>
      <c r="F6360" s="1" t="s">
        <v>2</v>
      </c>
      <c r="G6360" s="1" t="s">
        <v>2</v>
      </c>
      <c r="H6360" s="1" t="s">
        <v>24506</v>
      </c>
      <c r="I6360" s="1" t="s">
        <v>23394</v>
      </c>
      <c r="J6360" s="1" t="s">
        <v>210</v>
      </c>
      <c r="K6360" s="1" t="s">
        <v>11455</v>
      </c>
      <c r="L6360" s="1" t="s">
        <v>6</v>
      </c>
      <c r="M6360" s="1" t="s">
        <v>120</v>
      </c>
      <c r="N6360" s="1" t="s">
        <v>120</v>
      </c>
      <c r="O6360" s="1" t="s">
        <v>7</v>
      </c>
      <c r="P6360" s="1" t="s">
        <v>2446</v>
      </c>
      <c r="Q6360" s="1" t="s">
        <v>476</v>
      </c>
      <c r="R6360" s="1" t="s">
        <v>488</v>
      </c>
      <c r="S6360" s="1" t="s">
        <v>24507</v>
      </c>
      <c r="T6360" s="21">
        <v>0</v>
      </c>
      <c r="U6360" s="21">
        <v>2738.23</v>
      </c>
      <c r="V6360" s="21">
        <f t="shared" si="398"/>
        <v>2738.23</v>
      </c>
      <c r="W6360" s="23">
        <f t="shared" si="399"/>
        <v>0</v>
      </c>
      <c r="X6360" s="3">
        <v>0</v>
      </c>
      <c r="Y6360" s="2">
        <v>1556.33</v>
      </c>
      <c r="Z6360" s="3">
        <f t="shared" si="396"/>
        <v>1556.33</v>
      </c>
      <c r="AA6360" s="8">
        <f t="shared" si="397"/>
        <v>0</v>
      </c>
    </row>
    <row r="6361" spans="1:27" ht="10.5" x14ac:dyDescent="0.15">
      <c r="A6361" s="1" t="s">
        <v>37959</v>
      </c>
      <c r="B6361" s="1" t="s">
        <v>0</v>
      </c>
      <c r="C6361" s="1" t="s">
        <v>22</v>
      </c>
      <c r="E6361" s="1" t="s">
        <v>37960</v>
      </c>
      <c r="F6361" s="1" t="s">
        <v>2</v>
      </c>
      <c r="G6361" s="1" t="s">
        <v>37961</v>
      </c>
      <c r="H6361" s="1" t="s">
        <v>37962</v>
      </c>
      <c r="I6361" s="1" t="s">
        <v>5384</v>
      </c>
      <c r="J6361" s="1" t="s">
        <v>18</v>
      </c>
      <c r="K6361" s="1" t="s">
        <v>5385</v>
      </c>
      <c r="L6361" s="1" t="s">
        <v>2</v>
      </c>
      <c r="M6361" s="1" t="s">
        <v>120</v>
      </c>
      <c r="N6361" s="1" t="s">
        <v>120</v>
      </c>
      <c r="O6361" s="1" t="s">
        <v>7</v>
      </c>
      <c r="P6361" s="1" t="s">
        <v>1409</v>
      </c>
      <c r="Q6361" s="1" t="s">
        <v>476</v>
      </c>
      <c r="R6361" s="1" t="s">
        <v>503</v>
      </c>
      <c r="S6361" s="1" t="s">
        <v>37963</v>
      </c>
      <c r="T6361" s="21">
        <v>0</v>
      </c>
      <c r="U6361" s="21">
        <v>8529.8799999999992</v>
      </c>
      <c r="V6361" s="21">
        <f t="shared" si="398"/>
        <v>8529.8799999999992</v>
      </c>
      <c r="W6361" s="23">
        <f t="shared" si="399"/>
        <v>0</v>
      </c>
      <c r="X6361" s="3">
        <v>0</v>
      </c>
      <c r="Y6361" s="2">
        <v>1555.68</v>
      </c>
      <c r="Z6361" s="3">
        <f t="shared" si="396"/>
        <v>1555.68</v>
      </c>
      <c r="AA6361" s="8">
        <f t="shared" si="397"/>
        <v>0</v>
      </c>
    </row>
    <row r="6362" spans="1:27" ht="10.5" x14ac:dyDescent="0.15">
      <c r="A6362" s="1" t="s">
        <v>40226</v>
      </c>
      <c r="B6362" s="1" t="s">
        <v>0</v>
      </c>
      <c r="C6362" s="1" t="s">
        <v>22</v>
      </c>
      <c r="E6362" s="1" t="s">
        <v>40227</v>
      </c>
      <c r="F6362" s="1" t="s">
        <v>2</v>
      </c>
      <c r="G6362" s="1" t="s">
        <v>40228</v>
      </c>
      <c r="H6362" s="1" t="s">
        <v>40229</v>
      </c>
      <c r="I6362" s="1" t="s">
        <v>40230</v>
      </c>
      <c r="J6362" s="1" t="s">
        <v>79</v>
      </c>
      <c r="K6362" s="1" t="s">
        <v>3105</v>
      </c>
      <c r="L6362" s="1" t="s">
        <v>57</v>
      </c>
      <c r="M6362" s="1" t="s">
        <v>120</v>
      </c>
      <c r="N6362" s="1" t="s">
        <v>120</v>
      </c>
      <c r="O6362" s="1" t="s">
        <v>7</v>
      </c>
      <c r="P6362" s="1" t="s">
        <v>1414</v>
      </c>
      <c r="Q6362" s="1" t="s">
        <v>476</v>
      </c>
      <c r="R6362" s="1" t="s">
        <v>477</v>
      </c>
      <c r="S6362" s="1" t="s">
        <v>40231</v>
      </c>
      <c r="T6362" s="21">
        <v>0</v>
      </c>
      <c r="U6362" s="21">
        <v>1703.44</v>
      </c>
      <c r="V6362" s="21">
        <f t="shared" si="398"/>
        <v>1703.44</v>
      </c>
      <c r="W6362" s="23">
        <f t="shared" si="399"/>
        <v>0</v>
      </c>
      <c r="X6362" s="3">
        <v>0</v>
      </c>
      <c r="Y6362" s="2">
        <v>1555.34</v>
      </c>
      <c r="Z6362" s="3">
        <f t="shared" si="396"/>
        <v>1555.34</v>
      </c>
      <c r="AA6362" s="8">
        <f t="shared" si="397"/>
        <v>0</v>
      </c>
    </row>
    <row r="6363" spans="1:27" ht="10.5" x14ac:dyDescent="0.15">
      <c r="A6363" s="1" t="s">
        <v>30250</v>
      </c>
      <c r="B6363" s="1" t="s">
        <v>0</v>
      </c>
      <c r="C6363" s="1" t="s">
        <v>22</v>
      </c>
      <c r="E6363" s="1" t="s">
        <v>29024</v>
      </c>
      <c r="F6363" s="1" t="s">
        <v>2</v>
      </c>
      <c r="G6363" s="1" t="s">
        <v>30251</v>
      </c>
      <c r="H6363" s="1" t="s">
        <v>19103</v>
      </c>
      <c r="I6363" s="1" t="s">
        <v>1054</v>
      </c>
      <c r="J6363" s="1" t="s">
        <v>24</v>
      </c>
      <c r="K6363" s="1" t="s">
        <v>1055</v>
      </c>
      <c r="L6363" s="1" t="s">
        <v>34</v>
      </c>
      <c r="M6363" s="1" t="s">
        <v>289</v>
      </c>
      <c r="N6363" s="1" t="s">
        <v>289</v>
      </c>
      <c r="O6363" s="1" t="s">
        <v>7</v>
      </c>
      <c r="P6363" s="1" t="s">
        <v>4917</v>
      </c>
      <c r="Q6363" s="1" t="s">
        <v>476</v>
      </c>
      <c r="R6363" s="1" t="s">
        <v>503</v>
      </c>
      <c r="S6363" s="1" t="s">
        <v>29025</v>
      </c>
      <c r="T6363" s="21"/>
      <c r="U6363" s="21"/>
      <c r="V6363" s="21">
        <f t="shared" si="398"/>
        <v>0</v>
      </c>
      <c r="W6363" s="23" t="e">
        <f t="shared" si="399"/>
        <v>#DIV/0!</v>
      </c>
      <c r="X6363" s="3">
        <v>0</v>
      </c>
      <c r="Y6363" s="2">
        <v>1554.25</v>
      </c>
      <c r="Z6363" s="3">
        <f t="shared" si="396"/>
        <v>1554.25</v>
      </c>
      <c r="AA6363" s="8">
        <f t="shared" si="397"/>
        <v>0</v>
      </c>
    </row>
    <row r="6364" spans="1:27" ht="10.5" x14ac:dyDescent="0.15">
      <c r="A6364" s="1" t="s">
        <v>25400</v>
      </c>
      <c r="B6364" s="1" t="s">
        <v>0</v>
      </c>
      <c r="C6364" s="1" t="s">
        <v>22</v>
      </c>
      <c r="E6364" s="1" t="s">
        <v>25401</v>
      </c>
      <c r="F6364" s="1" t="s">
        <v>2</v>
      </c>
      <c r="G6364" s="1" t="s">
        <v>2</v>
      </c>
      <c r="H6364" s="1" t="s">
        <v>25402</v>
      </c>
      <c r="I6364" s="1" t="s">
        <v>25403</v>
      </c>
      <c r="J6364" s="1" t="s">
        <v>49</v>
      </c>
      <c r="K6364" s="1" t="s">
        <v>25404</v>
      </c>
      <c r="L6364" s="1" t="s">
        <v>2</v>
      </c>
      <c r="M6364" s="1" t="s">
        <v>120</v>
      </c>
      <c r="N6364" s="1" t="s">
        <v>120</v>
      </c>
      <c r="O6364" s="1" t="s">
        <v>7</v>
      </c>
      <c r="P6364" s="1" t="s">
        <v>510</v>
      </c>
      <c r="Q6364" s="1" t="s">
        <v>476</v>
      </c>
      <c r="R6364" s="1" t="s">
        <v>477</v>
      </c>
      <c r="S6364" s="1" t="s">
        <v>2</v>
      </c>
      <c r="T6364" s="21">
        <v>0</v>
      </c>
      <c r="U6364" s="21">
        <v>144.69999999999999</v>
      </c>
      <c r="V6364" s="21">
        <f t="shared" si="398"/>
        <v>144.69999999999999</v>
      </c>
      <c r="W6364" s="23">
        <f t="shared" si="399"/>
        <v>0</v>
      </c>
      <c r="X6364" s="3">
        <v>0</v>
      </c>
      <c r="Y6364" s="2">
        <v>1553.38</v>
      </c>
      <c r="Z6364" s="3">
        <f t="shared" si="396"/>
        <v>1553.38</v>
      </c>
      <c r="AA6364" s="8">
        <f t="shared" si="397"/>
        <v>0</v>
      </c>
    </row>
    <row r="6365" spans="1:27" ht="10.5" x14ac:dyDescent="0.15">
      <c r="A6365" s="1" t="s">
        <v>41684</v>
      </c>
      <c r="B6365" s="1" t="s">
        <v>0</v>
      </c>
      <c r="C6365" s="1" t="s">
        <v>22</v>
      </c>
      <c r="E6365" s="1" t="s">
        <v>41685</v>
      </c>
      <c r="F6365" s="1" t="s">
        <v>2</v>
      </c>
      <c r="G6365" s="1" t="s">
        <v>2</v>
      </c>
      <c r="H6365" s="1" t="s">
        <v>41686</v>
      </c>
      <c r="I6365" s="1" t="s">
        <v>1977</v>
      </c>
      <c r="J6365" s="1" t="s">
        <v>51</v>
      </c>
      <c r="K6365" s="1" t="s">
        <v>1978</v>
      </c>
      <c r="L6365" s="1" t="s">
        <v>2</v>
      </c>
      <c r="M6365" s="1" t="s">
        <v>120</v>
      </c>
      <c r="N6365" s="1" t="s">
        <v>120</v>
      </c>
      <c r="O6365" s="1" t="s">
        <v>7</v>
      </c>
      <c r="P6365" s="1" t="s">
        <v>588</v>
      </c>
      <c r="Q6365" s="1" t="s">
        <v>476</v>
      </c>
      <c r="R6365" s="1" t="s">
        <v>488</v>
      </c>
      <c r="S6365" s="1" t="s">
        <v>41687</v>
      </c>
      <c r="T6365" s="21">
        <v>15.8</v>
      </c>
      <c r="U6365" s="21">
        <v>3806.08</v>
      </c>
      <c r="V6365" s="21">
        <f t="shared" si="398"/>
        <v>3821.88</v>
      </c>
      <c r="W6365" s="23">
        <f t="shared" si="399"/>
        <v>4.1340910755963039E-3</v>
      </c>
      <c r="X6365" s="3">
        <v>0</v>
      </c>
      <c r="Y6365" s="2">
        <v>1552.75</v>
      </c>
      <c r="Z6365" s="3">
        <f t="shared" si="396"/>
        <v>1552.75</v>
      </c>
      <c r="AA6365" s="8">
        <f t="shared" si="397"/>
        <v>0</v>
      </c>
    </row>
    <row r="6366" spans="1:27" ht="10.5" x14ac:dyDescent="0.15">
      <c r="A6366" s="1" t="s">
        <v>22116</v>
      </c>
      <c r="B6366" s="1" t="s">
        <v>0</v>
      </c>
      <c r="C6366" s="1" t="s">
        <v>22</v>
      </c>
      <c r="E6366" s="1" t="s">
        <v>22117</v>
      </c>
      <c r="F6366" s="1" t="s">
        <v>2</v>
      </c>
      <c r="G6366" s="1" t="s">
        <v>2</v>
      </c>
      <c r="H6366" s="1" t="s">
        <v>22118</v>
      </c>
      <c r="I6366" s="1" t="s">
        <v>2256</v>
      </c>
      <c r="J6366" s="1" t="s">
        <v>118</v>
      </c>
      <c r="K6366" s="1" t="s">
        <v>2257</v>
      </c>
      <c r="L6366" s="1" t="s">
        <v>2</v>
      </c>
      <c r="M6366" s="1" t="s">
        <v>120</v>
      </c>
      <c r="N6366" s="1" t="s">
        <v>120</v>
      </c>
      <c r="O6366" s="1" t="s">
        <v>7</v>
      </c>
      <c r="P6366" s="1" t="s">
        <v>588</v>
      </c>
      <c r="Q6366" s="1" t="s">
        <v>476</v>
      </c>
      <c r="R6366" s="1" t="s">
        <v>488</v>
      </c>
      <c r="S6366" s="1" t="s">
        <v>22119</v>
      </c>
      <c r="T6366" s="21">
        <v>0</v>
      </c>
      <c r="U6366" s="21">
        <v>16236.28</v>
      </c>
      <c r="V6366" s="21">
        <f t="shared" si="398"/>
        <v>16236.28</v>
      </c>
      <c r="W6366" s="23">
        <f t="shared" si="399"/>
        <v>0</v>
      </c>
      <c r="X6366" s="3">
        <v>0</v>
      </c>
      <c r="Y6366" s="2">
        <v>1551.11</v>
      </c>
      <c r="Z6366" s="3">
        <f t="shared" si="396"/>
        <v>1551.11</v>
      </c>
      <c r="AA6366" s="8">
        <f t="shared" si="397"/>
        <v>0</v>
      </c>
    </row>
    <row r="6367" spans="1:27" ht="10.5" x14ac:dyDescent="0.15">
      <c r="A6367" s="1" t="s">
        <v>45399</v>
      </c>
      <c r="B6367" s="1" t="s">
        <v>0</v>
      </c>
      <c r="C6367" s="1" t="s">
        <v>22</v>
      </c>
      <c r="E6367" s="1" t="s">
        <v>45400</v>
      </c>
      <c r="F6367" s="1" t="s">
        <v>2</v>
      </c>
      <c r="G6367" s="1" t="s">
        <v>2</v>
      </c>
      <c r="H6367" s="1" t="s">
        <v>45401</v>
      </c>
      <c r="I6367" s="1" t="s">
        <v>528</v>
      </c>
      <c r="J6367" s="1" t="s">
        <v>64</v>
      </c>
      <c r="K6367" s="1" t="s">
        <v>15793</v>
      </c>
      <c r="L6367" s="1" t="s">
        <v>2</v>
      </c>
      <c r="M6367" s="1" t="s">
        <v>120</v>
      </c>
      <c r="N6367" s="1" t="s">
        <v>120</v>
      </c>
      <c r="O6367" s="1" t="s">
        <v>7</v>
      </c>
      <c r="P6367" s="1" t="s">
        <v>879</v>
      </c>
      <c r="Q6367" s="1" t="s">
        <v>476</v>
      </c>
      <c r="R6367" s="1" t="s">
        <v>477</v>
      </c>
      <c r="S6367" s="1" t="s">
        <v>45402</v>
      </c>
      <c r="T6367" s="21">
        <v>33.950000000000003</v>
      </c>
      <c r="U6367" s="21">
        <v>3437.3</v>
      </c>
      <c r="V6367" s="21">
        <f t="shared" si="398"/>
        <v>3471.25</v>
      </c>
      <c r="W6367" s="23">
        <f t="shared" si="399"/>
        <v>9.7803384947785389E-3</v>
      </c>
      <c r="X6367" s="3">
        <v>0</v>
      </c>
      <c r="Y6367" s="2">
        <v>1550.92</v>
      </c>
      <c r="Z6367" s="3">
        <f t="shared" si="396"/>
        <v>1550.92</v>
      </c>
      <c r="AA6367" s="8">
        <f t="shared" si="397"/>
        <v>0</v>
      </c>
    </row>
    <row r="6368" spans="1:27" ht="10.5" x14ac:dyDescent="0.15">
      <c r="A6368" s="1" t="s">
        <v>27676</v>
      </c>
      <c r="B6368" s="1" t="s">
        <v>0</v>
      </c>
      <c r="C6368" s="1" t="s">
        <v>22</v>
      </c>
      <c r="E6368" s="1" t="s">
        <v>27677</v>
      </c>
      <c r="F6368" s="1" t="s">
        <v>2</v>
      </c>
      <c r="G6368" s="1" t="s">
        <v>27678</v>
      </c>
      <c r="H6368" s="1" t="s">
        <v>27679</v>
      </c>
      <c r="I6368" s="1" t="s">
        <v>157</v>
      </c>
      <c r="J6368" s="1" t="s">
        <v>118</v>
      </c>
      <c r="K6368" s="1" t="s">
        <v>12089</v>
      </c>
      <c r="L6368" s="1" t="s">
        <v>2</v>
      </c>
      <c r="M6368" s="1" t="s">
        <v>120</v>
      </c>
      <c r="N6368" s="1" t="s">
        <v>120</v>
      </c>
      <c r="O6368" s="1" t="s">
        <v>7</v>
      </c>
      <c r="P6368" s="1" t="s">
        <v>1473</v>
      </c>
      <c r="Q6368" s="1" t="s">
        <v>476</v>
      </c>
      <c r="R6368" s="1" t="s">
        <v>477</v>
      </c>
      <c r="S6368" s="1" t="s">
        <v>27680</v>
      </c>
      <c r="T6368" s="21">
        <v>0</v>
      </c>
      <c r="U6368" s="21">
        <v>5496.12</v>
      </c>
      <c r="V6368" s="21">
        <f t="shared" si="398"/>
        <v>5496.12</v>
      </c>
      <c r="W6368" s="23">
        <f t="shared" si="399"/>
        <v>0</v>
      </c>
      <c r="X6368" s="3">
        <v>0</v>
      </c>
      <c r="Y6368" s="2">
        <v>1882.34</v>
      </c>
      <c r="Z6368" s="3">
        <f t="shared" si="396"/>
        <v>1882.34</v>
      </c>
      <c r="AA6368" s="8">
        <f t="shared" si="397"/>
        <v>0</v>
      </c>
    </row>
    <row r="6369" spans="1:27" ht="10.5" x14ac:dyDescent="0.15">
      <c r="A6369" s="1" t="s">
        <v>31539</v>
      </c>
      <c r="B6369" s="1" t="s">
        <v>0</v>
      </c>
      <c r="C6369" s="1" t="s">
        <v>22</v>
      </c>
      <c r="E6369" s="1" t="s">
        <v>31540</v>
      </c>
      <c r="F6369" s="1" t="s">
        <v>2</v>
      </c>
      <c r="G6369" s="1" t="s">
        <v>31541</v>
      </c>
      <c r="H6369" s="1" t="s">
        <v>31542</v>
      </c>
      <c r="I6369" s="1" t="s">
        <v>7464</v>
      </c>
      <c r="J6369" s="1" t="s">
        <v>93</v>
      </c>
      <c r="K6369" s="1" t="s">
        <v>31543</v>
      </c>
      <c r="L6369" s="1" t="s">
        <v>2</v>
      </c>
      <c r="M6369" s="1" t="s">
        <v>120</v>
      </c>
      <c r="N6369" s="1" t="s">
        <v>120</v>
      </c>
      <c r="O6369" s="1" t="s">
        <v>7</v>
      </c>
      <c r="P6369" s="1" t="s">
        <v>1473</v>
      </c>
      <c r="Q6369" s="1" t="s">
        <v>476</v>
      </c>
      <c r="R6369" s="1" t="s">
        <v>477</v>
      </c>
      <c r="S6369" s="1" t="s">
        <v>2</v>
      </c>
      <c r="T6369" s="21"/>
      <c r="U6369" s="21"/>
      <c r="V6369" s="21">
        <f t="shared" si="398"/>
        <v>0</v>
      </c>
      <c r="W6369" s="23" t="e">
        <f t="shared" si="399"/>
        <v>#DIV/0!</v>
      </c>
      <c r="X6369" s="3">
        <v>0</v>
      </c>
      <c r="Y6369" s="2">
        <v>1550.25</v>
      </c>
      <c r="Z6369" s="3">
        <f t="shared" si="396"/>
        <v>1550.25</v>
      </c>
      <c r="AA6369" s="8">
        <f t="shared" si="397"/>
        <v>0</v>
      </c>
    </row>
    <row r="6370" spans="1:27" ht="10.5" x14ac:dyDescent="0.15">
      <c r="A6370" s="1" t="s">
        <v>36794</v>
      </c>
      <c r="B6370" s="1" t="s">
        <v>0</v>
      </c>
      <c r="C6370" s="1" t="s">
        <v>22</v>
      </c>
      <c r="E6370" s="1" t="s">
        <v>23649</v>
      </c>
      <c r="F6370" s="1" t="s">
        <v>2</v>
      </c>
      <c r="G6370" s="1" t="s">
        <v>2</v>
      </c>
      <c r="H6370" s="1" t="s">
        <v>36795</v>
      </c>
      <c r="I6370" s="1" t="s">
        <v>36796</v>
      </c>
      <c r="J6370" s="1" t="s">
        <v>51</v>
      </c>
      <c r="K6370" s="1" t="s">
        <v>36797</v>
      </c>
      <c r="L6370" s="1" t="s">
        <v>2</v>
      </c>
      <c r="M6370" s="1" t="s">
        <v>120</v>
      </c>
      <c r="N6370" s="1" t="s">
        <v>120</v>
      </c>
      <c r="O6370" s="1" t="s">
        <v>7</v>
      </c>
      <c r="P6370" s="1" t="s">
        <v>1256</v>
      </c>
      <c r="Q6370" s="1" t="s">
        <v>476</v>
      </c>
      <c r="R6370" s="1" t="s">
        <v>503</v>
      </c>
      <c r="S6370" s="1" t="s">
        <v>36798</v>
      </c>
      <c r="T6370" s="21">
        <v>0</v>
      </c>
      <c r="U6370" s="21">
        <v>1577.5</v>
      </c>
      <c r="V6370" s="21">
        <f t="shared" si="398"/>
        <v>1577.5</v>
      </c>
      <c r="W6370" s="23">
        <f t="shared" si="399"/>
        <v>0</v>
      </c>
      <c r="X6370" s="3">
        <v>0</v>
      </c>
      <c r="Y6370" s="2">
        <v>1550</v>
      </c>
      <c r="Z6370" s="3">
        <f t="shared" si="396"/>
        <v>1550</v>
      </c>
      <c r="AA6370" s="8">
        <f t="shared" si="397"/>
        <v>0</v>
      </c>
    </row>
    <row r="6371" spans="1:27" ht="10.5" x14ac:dyDescent="0.15">
      <c r="A6371" s="1" t="s">
        <v>36622</v>
      </c>
      <c r="B6371" s="1" t="s">
        <v>0</v>
      </c>
      <c r="C6371" s="1" t="s">
        <v>22</v>
      </c>
      <c r="E6371" s="1" t="s">
        <v>36623</v>
      </c>
      <c r="F6371" s="1" t="s">
        <v>2</v>
      </c>
      <c r="G6371" s="1" t="s">
        <v>36624</v>
      </c>
      <c r="H6371" s="1" t="s">
        <v>36625</v>
      </c>
      <c r="I6371" s="1" t="s">
        <v>315</v>
      </c>
      <c r="J6371" s="1" t="s">
        <v>64</v>
      </c>
      <c r="K6371" s="1" t="s">
        <v>11365</v>
      </c>
      <c r="L6371" s="1" t="s">
        <v>6</v>
      </c>
      <c r="M6371" s="1" t="s">
        <v>120</v>
      </c>
      <c r="N6371" s="1" t="s">
        <v>120</v>
      </c>
      <c r="O6371" s="1" t="s">
        <v>7</v>
      </c>
      <c r="P6371" s="1" t="s">
        <v>495</v>
      </c>
      <c r="Q6371" s="1" t="s">
        <v>476</v>
      </c>
      <c r="R6371" s="1" t="s">
        <v>488</v>
      </c>
      <c r="S6371" s="1" t="s">
        <v>36626</v>
      </c>
      <c r="T6371" s="21">
        <v>0</v>
      </c>
      <c r="U6371" s="21">
        <v>3876.31</v>
      </c>
      <c r="V6371" s="21">
        <f t="shared" si="398"/>
        <v>3876.31</v>
      </c>
      <c r="W6371" s="23">
        <f t="shared" si="399"/>
        <v>0</v>
      </c>
      <c r="X6371" s="3">
        <v>0</v>
      </c>
      <c r="Y6371" s="2">
        <v>1549.99</v>
      </c>
      <c r="Z6371" s="3">
        <f t="shared" si="396"/>
        <v>1549.99</v>
      </c>
      <c r="AA6371" s="8">
        <f t="shared" si="397"/>
        <v>0</v>
      </c>
    </row>
    <row r="6372" spans="1:27" ht="10.5" x14ac:dyDescent="0.15">
      <c r="A6372" s="1" t="s">
        <v>47521</v>
      </c>
      <c r="B6372" s="1" t="s">
        <v>0</v>
      </c>
      <c r="C6372" s="1" t="s">
        <v>22</v>
      </c>
      <c r="E6372" s="1" t="s">
        <v>47522</v>
      </c>
      <c r="F6372" s="1" t="s">
        <v>2</v>
      </c>
      <c r="G6372" s="1" t="s">
        <v>47523</v>
      </c>
      <c r="H6372" s="1" t="s">
        <v>47524</v>
      </c>
      <c r="I6372" s="1" t="s">
        <v>315</v>
      </c>
      <c r="J6372" s="1" t="s">
        <v>64</v>
      </c>
      <c r="K6372" s="1" t="s">
        <v>47525</v>
      </c>
      <c r="L6372" s="1" t="s">
        <v>2</v>
      </c>
      <c r="M6372" s="1" t="s">
        <v>120</v>
      </c>
      <c r="N6372" s="1" t="s">
        <v>120</v>
      </c>
      <c r="O6372" s="1" t="s">
        <v>7</v>
      </c>
      <c r="P6372" s="1" t="s">
        <v>1242</v>
      </c>
      <c r="Q6372" s="1" t="s">
        <v>476</v>
      </c>
      <c r="R6372" s="1" t="s">
        <v>503</v>
      </c>
      <c r="S6372" s="1" t="s">
        <v>47526</v>
      </c>
      <c r="T6372" s="21">
        <v>0</v>
      </c>
      <c r="U6372" s="21">
        <v>3345.31</v>
      </c>
      <c r="V6372" s="21">
        <f t="shared" si="398"/>
        <v>3345.31</v>
      </c>
      <c r="W6372" s="23">
        <f t="shared" si="399"/>
        <v>0</v>
      </c>
      <c r="X6372" s="3">
        <v>0</v>
      </c>
      <c r="Y6372" s="2">
        <v>1549.96</v>
      </c>
      <c r="Z6372" s="3">
        <f t="shared" si="396"/>
        <v>1549.96</v>
      </c>
      <c r="AA6372" s="8">
        <f t="shared" si="397"/>
        <v>0</v>
      </c>
    </row>
    <row r="6373" spans="1:27" ht="10.5" x14ac:dyDescent="0.15">
      <c r="A6373" s="1" t="s">
        <v>27801</v>
      </c>
      <c r="B6373" s="1" t="s">
        <v>0</v>
      </c>
      <c r="C6373" s="1" t="s">
        <v>22</v>
      </c>
      <c r="E6373" s="1" t="s">
        <v>27802</v>
      </c>
      <c r="F6373" s="1" t="s">
        <v>2</v>
      </c>
      <c r="G6373" s="1" t="s">
        <v>2</v>
      </c>
      <c r="H6373" s="1" t="s">
        <v>27803</v>
      </c>
      <c r="I6373" s="1" t="s">
        <v>413</v>
      </c>
      <c r="J6373" s="1" t="s">
        <v>162</v>
      </c>
      <c r="K6373" s="1" t="s">
        <v>19055</v>
      </c>
      <c r="L6373" s="1" t="s">
        <v>2</v>
      </c>
      <c r="M6373" s="1" t="s">
        <v>120</v>
      </c>
      <c r="N6373" s="1" t="s">
        <v>120</v>
      </c>
      <c r="O6373" s="1" t="s">
        <v>7</v>
      </c>
      <c r="P6373" s="1" t="s">
        <v>1924</v>
      </c>
      <c r="Q6373" s="1" t="s">
        <v>476</v>
      </c>
      <c r="R6373" s="1" t="s">
        <v>488</v>
      </c>
      <c r="S6373" s="1" t="s">
        <v>2</v>
      </c>
      <c r="T6373" s="21">
        <v>0</v>
      </c>
      <c r="U6373" s="21">
        <v>2603.88</v>
      </c>
      <c r="V6373" s="21">
        <f t="shared" si="398"/>
        <v>2603.88</v>
      </c>
      <c r="W6373" s="23">
        <f t="shared" si="399"/>
        <v>0</v>
      </c>
      <c r="X6373" s="3">
        <v>0</v>
      </c>
      <c r="Y6373" s="2">
        <v>1549.42</v>
      </c>
      <c r="Z6373" s="3">
        <f t="shared" si="396"/>
        <v>1549.42</v>
      </c>
      <c r="AA6373" s="8">
        <f t="shared" si="397"/>
        <v>0</v>
      </c>
    </row>
    <row r="6374" spans="1:27" ht="10.5" x14ac:dyDescent="0.15">
      <c r="A6374" s="1" t="s">
        <v>41911</v>
      </c>
      <c r="B6374" s="1" t="s">
        <v>0</v>
      </c>
      <c r="C6374" s="1" t="s">
        <v>22</v>
      </c>
      <c r="E6374" s="1" t="s">
        <v>41912</v>
      </c>
      <c r="F6374" s="1" t="s">
        <v>2</v>
      </c>
      <c r="G6374" s="1" t="s">
        <v>41913</v>
      </c>
      <c r="H6374" s="1" t="s">
        <v>41914</v>
      </c>
      <c r="I6374" s="1" t="s">
        <v>11209</v>
      </c>
      <c r="J6374" s="1" t="s">
        <v>162</v>
      </c>
      <c r="K6374" s="1" t="s">
        <v>41915</v>
      </c>
      <c r="L6374" s="1" t="s">
        <v>2</v>
      </c>
      <c r="M6374" s="1" t="s">
        <v>120</v>
      </c>
      <c r="N6374" s="1" t="s">
        <v>120</v>
      </c>
      <c r="O6374" s="1" t="s">
        <v>7</v>
      </c>
      <c r="P6374" s="1" t="s">
        <v>1242</v>
      </c>
      <c r="Q6374" s="1" t="s">
        <v>476</v>
      </c>
      <c r="R6374" s="1" t="s">
        <v>503</v>
      </c>
      <c r="S6374" s="1" t="s">
        <v>41916</v>
      </c>
      <c r="T6374" s="21"/>
      <c r="U6374" s="21"/>
      <c r="V6374" s="21">
        <f t="shared" si="398"/>
        <v>0</v>
      </c>
      <c r="W6374" s="23" t="e">
        <f t="shared" si="399"/>
        <v>#DIV/0!</v>
      </c>
      <c r="X6374" s="3">
        <v>0</v>
      </c>
      <c r="Y6374" s="2">
        <v>1549.4</v>
      </c>
      <c r="Z6374" s="3">
        <f t="shared" si="396"/>
        <v>1549.4</v>
      </c>
      <c r="AA6374" s="8">
        <f t="shared" si="397"/>
        <v>0</v>
      </c>
    </row>
    <row r="6375" spans="1:27" ht="10.5" x14ac:dyDescent="0.15">
      <c r="A6375" s="1" t="s">
        <v>31819</v>
      </c>
      <c r="B6375" s="1" t="s">
        <v>0</v>
      </c>
      <c r="C6375" s="1" t="s">
        <v>22</v>
      </c>
      <c r="E6375" s="1" t="s">
        <v>31820</v>
      </c>
      <c r="F6375" s="1" t="s">
        <v>2</v>
      </c>
      <c r="G6375" s="1" t="s">
        <v>2</v>
      </c>
      <c r="H6375" s="1" t="s">
        <v>31821</v>
      </c>
      <c r="I6375" s="1" t="s">
        <v>157</v>
      </c>
      <c r="J6375" s="1" t="s">
        <v>118</v>
      </c>
      <c r="K6375" s="1" t="s">
        <v>9905</v>
      </c>
      <c r="L6375" s="1" t="s">
        <v>2</v>
      </c>
      <c r="M6375" s="1" t="s">
        <v>120</v>
      </c>
      <c r="N6375" s="1" t="s">
        <v>120</v>
      </c>
      <c r="O6375" s="1" t="s">
        <v>7</v>
      </c>
      <c r="P6375" s="1" t="s">
        <v>475</v>
      </c>
      <c r="Q6375" s="1" t="s">
        <v>476</v>
      </c>
      <c r="R6375" s="1" t="s">
        <v>477</v>
      </c>
      <c r="S6375" s="1" t="s">
        <v>31822</v>
      </c>
      <c r="T6375" s="21">
        <v>0</v>
      </c>
      <c r="U6375" s="21">
        <v>461.75</v>
      </c>
      <c r="V6375" s="21">
        <f t="shared" si="398"/>
        <v>461.75</v>
      </c>
      <c r="W6375" s="23">
        <f t="shared" si="399"/>
        <v>0</v>
      </c>
      <c r="X6375" s="3">
        <v>0</v>
      </c>
      <c r="Y6375" s="2">
        <v>1545.84</v>
      </c>
      <c r="Z6375" s="3">
        <f t="shared" si="396"/>
        <v>1545.84</v>
      </c>
      <c r="AA6375" s="8">
        <f t="shared" si="397"/>
        <v>0</v>
      </c>
    </row>
    <row r="6376" spans="1:27" ht="10.5" x14ac:dyDescent="0.15">
      <c r="A6376" s="1" t="s">
        <v>38247</v>
      </c>
      <c r="B6376" s="1" t="s">
        <v>0</v>
      </c>
      <c r="C6376" s="1" t="s">
        <v>22</v>
      </c>
      <c r="E6376" s="1" t="s">
        <v>38248</v>
      </c>
      <c r="F6376" s="1" t="s">
        <v>2</v>
      </c>
      <c r="G6376" s="1" t="s">
        <v>38249</v>
      </c>
      <c r="H6376" s="1" t="s">
        <v>38250</v>
      </c>
      <c r="I6376" s="1" t="s">
        <v>1009</v>
      </c>
      <c r="J6376" s="1" t="s">
        <v>53</v>
      </c>
      <c r="K6376" s="1" t="s">
        <v>1010</v>
      </c>
      <c r="L6376" s="1" t="s">
        <v>2</v>
      </c>
      <c r="M6376" s="1" t="s">
        <v>120</v>
      </c>
      <c r="N6376" s="1" t="s">
        <v>120</v>
      </c>
      <c r="O6376" s="1" t="s">
        <v>7</v>
      </c>
      <c r="P6376" s="1" t="s">
        <v>807</v>
      </c>
      <c r="Q6376" s="1" t="s">
        <v>476</v>
      </c>
      <c r="R6376" s="1" t="s">
        <v>488</v>
      </c>
      <c r="S6376" s="1" t="s">
        <v>38251</v>
      </c>
      <c r="T6376" s="21">
        <v>14.39</v>
      </c>
      <c r="U6376" s="21">
        <v>2460.48</v>
      </c>
      <c r="V6376" s="21">
        <f t="shared" si="398"/>
        <v>2474.87</v>
      </c>
      <c r="W6376" s="23">
        <f t="shared" si="399"/>
        <v>5.8144468194288998E-3</v>
      </c>
      <c r="X6376" s="3">
        <v>0</v>
      </c>
      <c r="Y6376" s="2">
        <v>1545.08</v>
      </c>
      <c r="Z6376" s="3">
        <f t="shared" si="396"/>
        <v>1545.08</v>
      </c>
      <c r="AA6376" s="8">
        <f t="shared" si="397"/>
        <v>0</v>
      </c>
    </row>
    <row r="6377" spans="1:27" ht="10.5" x14ac:dyDescent="0.15">
      <c r="A6377" s="1" t="s">
        <v>38955</v>
      </c>
      <c r="B6377" s="1" t="s">
        <v>0</v>
      </c>
      <c r="C6377" s="1" t="s">
        <v>22</v>
      </c>
      <c r="E6377" s="1" t="s">
        <v>38956</v>
      </c>
      <c r="F6377" s="1" t="s">
        <v>2</v>
      </c>
      <c r="G6377" s="1" t="s">
        <v>2</v>
      </c>
      <c r="H6377" s="1" t="s">
        <v>38957</v>
      </c>
      <c r="I6377" s="1" t="s">
        <v>92</v>
      </c>
      <c r="J6377" s="1" t="s">
        <v>93</v>
      </c>
      <c r="K6377" s="1" t="s">
        <v>19581</v>
      </c>
      <c r="L6377" s="1" t="s">
        <v>2</v>
      </c>
      <c r="M6377" s="1" t="s">
        <v>120</v>
      </c>
      <c r="N6377" s="1" t="s">
        <v>120</v>
      </c>
      <c r="O6377" s="1" t="s">
        <v>7</v>
      </c>
      <c r="P6377" s="1" t="s">
        <v>1924</v>
      </c>
      <c r="Q6377" s="1" t="s">
        <v>476</v>
      </c>
      <c r="R6377" s="1" t="s">
        <v>488</v>
      </c>
      <c r="S6377" s="1" t="s">
        <v>38958</v>
      </c>
      <c r="T6377" s="21">
        <v>0</v>
      </c>
      <c r="U6377" s="21">
        <v>1710.82</v>
      </c>
      <c r="V6377" s="21">
        <f t="shared" si="398"/>
        <v>1710.82</v>
      </c>
      <c r="W6377" s="23">
        <f t="shared" si="399"/>
        <v>0</v>
      </c>
      <c r="X6377" s="3">
        <v>0</v>
      </c>
      <c r="Y6377" s="2">
        <v>1544.81</v>
      </c>
      <c r="Z6377" s="3">
        <f t="shared" si="396"/>
        <v>1544.81</v>
      </c>
      <c r="AA6377" s="8">
        <f t="shared" si="397"/>
        <v>0</v>
      </c>
    </row>
    <row r="6378" spans="1:27" ht="10.5" x14ac:dyDescent="0.15">
      <c r="A6378" s="1" t="s">
        <v>35218</v>
      </c>
      <c r="B6378" s="1" t="s">
        <v>0</v>
      </c>
      <c r="C6378" s="1" t="s">
        <v>22</v>
      </c>
      <c r="E6378" s="1" t="s">
        <v>35219</v>
      </c>
      <c r="F6378" s="1" t="s">
        <v>2</v>
      </c>
      <c r="G6378" s="1" t="s">
        <v>35220</v>
      </c>
      <c r="H6378" s="1" t="s">
        <v>35221</v>
      </c>
      <c r="I6378" s="1" t="s">
        <v>34204</v>
      </c>
      <c r="J6378" s="1" t="s">
        <v>77</v>
      </c>
      <c r="K6378" s="1" t="s">
        <v>34205</v>
      </c>
      <c r="L6378" s="1" t="s">
        <v>2</v>
      </c>
      <c r="M6378" s="1" t="s">
        <v>120</v>
      </c>
      <c r="N6378" s="1" t="s">
        <v>120</v>
      </c>
      <c r="O6378" s="1" t="s">
        <v>7</v>
      </c>
      <c r="P6378" s="1" t="s">
        <v>1242</v>
      </c>
      <c r="Q6378" s="1" t="s">
        <v>476</v>
      </c>
      <c r="R6378" s="1" t="s">
        <v>503</v>
      </c>
      <c r="S6378" s="1" t="s">
        <v>35222</v>
      </c>
      <c r="T6378" s="21">
        <v>0</v>
      </c>
      <c r="U6378" s="21">
        <v>3887.78</v>
      </c>
      <c r="V6378" s="21">
        <f t="shared" si="398"/>
        <v>3887.78</v>
      </c>
      <c r="W6378" s="23">
        <f t="shared" si="399"/>
        <v>0</v>
      </c>
      <c r="X6378" s="3">
        <v>0</v>
      </c>
      <c r="Y6378" s="2">
        <v>1544.54</v>
      </c>
      <c r="Z6378" s="3">
        <f t="shared" si="396"/>
        <v>1544.54</v>
      </c>
      <c r="AA6378" s="8">
        <f t="shared" si="397"/>
        <v>0</v>
      </c>
    </row>
    <row r="6379" spans="1:27" ht="10.5" x14ac:dyDescent="0.15">
      <c r="A6379" s="1" t="s">
        <v>28611</v>
      </c>
      <c r="B6379" s="1" t="s">
        <v>0</v>
      </c>
      <c r="C6379" s="1" t="s">
        <v>22</v>
      </c>
      <c r="E6379" s="1" t="s">
        <v>28612</v>
      </c>
      <c r="F6379" s="1" t="s">
        <v>2</v>
      </c>
      <c r="G6379" s="1" t="s">
        <v>2</v>
      </c>
      <c r="H6379" s="1" t="s">
        <v>28613</v>
      </c>
      <c r="I6379" s="1" t="s">
        <v>10357</v>
      </c>
      <c r="J6379" s="1" t="s">
        <v>150</v>
      </c>
      <c r="K6379" s="1" t="s">
        <v>10358</v>
      </c>
      <c r="L6379" s="1" t="s">
        <v>2</v>
      </c>
      <c r="M6379" s="1" t="s">
        <v>120</v>
      </c>
      <c r="N6379" s="1" t="s">
        <v>120</v>
      </c>
      <c r="O6379" s="1" t="s">
        <v>7</v>
      </c>
      <c r="P6379" s="1" t="s">
        <v>903</v>
      </c>
      <c r="Q6379" s="1" t="s">
        <v>476</v>
      </c>
      <c r="R6379" s="1" t="s">
        <v>503</v>
      </c>
      <c r="S6379" s="1" t="s">
        <v>28614</v>
      </c>
      <c r="T6379" s="21">
        <v>0</v>
      </c>
      <c r="U6379" s="21">
        <v>2884.35</v>
      </c>
      <c r="V6379" s="21">
        <f t="shared" si="398"/>
        <v>2884.35</v>
      </c>
      <c r="W6379" s="23">
        <f t="shared" si="399"/>
        <v>0</v>
      </c>
      <c r="X6379" s="3">
        <v>0</v>
      </c>
      <c r="Y6379" s="2">
        <v>1543.35</v>
      </c>
      <c r="Z6379" s="3">
        <f t="shared" si="396"/>
        <v>1543.35</v>
      </c>
      <c r="AA6379" s="8">
        <f t="shared" si="397"/>
        <v>0</v>
      </c>
    </row>
    <row r="6380" spans="1:27" ht="10.5" x14ac:dyDescent="0.15">
      <c r="A6380" s="1" t="s">
        <v>41458</v>
      </c>
      <c r="B6380" s="1" t="s">
        <v>0</v>
      </c>
      <c r="C6380" s="1" t="s">
        <v>22</v>
      </c>
      <c r="E6380" s="1" t="s">
        <v>41459</v>
      </c>
      <c r="F6380" s="1" t="s">
        <v>2</v>
      </c>
      <c r="G6380" s="1" t="s">
        <v>41460</v>
      </c>
      <c r="H6380" s="1" t="s">
        <v>41461</v>
      </c>
      <c r="I6380" s="1" t="s">
        <v>23</v>
      </c>
      <c r="J6380" s="1" t="s">
        <v>24</v>
      </c>
      <c r="K6380" s="1" t="s">
        <v>1038</v>
      </c>
      <c r="L6380" s="1" t="s">
        <v>2</v>
      </c>
      <c r="M6380" s="1" t="s">
        <v>120</v>
      </c>
      <c r="N6380" s="1" t="s">
        <v>120</v>
      </c>
      <c r="O6380" s="1" t="s">
        <v>7</v>
      </c>
      <c r="P6380" s="1" t="s">
        <v>894</v>
      </c>
      <c r="Q6380" s="1" t="s">
        <v>476</v>
      </c>
      <c r="R6380" s="1" t="s">
        <v>503</v>
      </c>
      <c r="S6380" s="1" t="s">
        <v>41462</v>
      </c>
      <c r="T6380" s="21">
        <v>0</v>
      </c>
      <c r="U6380" s="21">
        <v>550.45000000000005</v>
      </c>
      <c r="V6380" s="21">
        <f t="shared" si="398"/>
        <v>550.45000000000005</v>
      </c>
      <c r="W6380" s="23">
        <f t="shared" si="399"/>
        <v>0</v>
      </c>
      <c r="X6380" s="3">
        <v>0</v>
      </c>
      <c r="Y6380" s="2">
        <v>1541.6</v>
      </c>
      <c r="Z6380" s="3">
        <f t="shared" si="396"/>
        <v>1541.6</v>
      </c>
      <c r="AA6380" s="8">
        <f t="shared" si="397"/>
        <v>0</v>
      </c>
    </row>
    <row r="6381" spans="1:27" ht="10.5" x14ac:dyDescent="0.15">
      <c r="A6381" s="1" t="s">
        <v>43865</v>
      </c>
      <c r="B6381" s="1" t="s">
        <v>0</v>
      </c>
      <c r="C6381" s="1" t="s">
        <v>22</v>
      </c>
      <c r="E6381" s="1" t="s">
        <v>43866</v>
      </c>
      <c r="F6381" s="1" t="s">
        <v>2</v>
      </c>
      <c r="G6381" s="1" t="s">
        <v>43867</v>
      </c>
      <c r="H6381" s="1" t="s">
        <v>43868</v>
      </c>
      <c r="I6381" s="1" t="s">
        <v>837</v>
      </c>
      <c r="J6381" s="1" t="s">
        <v>24</v>
      </c>
      <c r="K6381" s="1" t="s">
        <v>2667</v>
      </c>
      <c r="L6381" s="1" t="s">
        <v>2</v>
      </c>
      <c r="M6381" s="1" t="s">
        <v>120</v>
      </c>
      <c r="N6381" s="1" t="s">
        <v>120</v>
      </c>
      <c r="O6381" s="1" t="s">
        <v>7</v>
      </c>
      <c r="P6381" s="1" t="s">
        <v>1899</v>
      </c>
      <c r="Q6381" s="1" t="s">
        <v>476</v>
      </c>
      <c r="R6381" s="1" t="s">
        <v>477</v>
      </c>
      <c r="S6381" s="1" t="s">
        <v>2</v>
      </c>
      <c r="T6381" s="21">
        <v>0</v>
      </c>
      <c r="U6381" s="21">
        <v>9111.5400000000009</v>
      </c>
      <c r="V6381" s="21">
        <f t="shared" si="398"/>
        <v>9111.5400000000009</v>
      </c>
      <c r="W6381" s="23">
        <f t="shared" si="399"/>
        <v>0</v>
      </c>
      <c r="X6381" s="3">
        <v>0</v>
      </c>
      <c r="Y6381" s="2">
        <v>2199.7600000000002</v>
      </c>
      <c r="Z6381" s="3">
        <f t="shared" si="396"/>
        <v>2199.7600000000002</v>
      </c>
      <c r="AA6381" s="8">
        <f t="shared" si="397"/>
        <v>0</v>
      </c>
    </row>
    <row r="6382" spans="1:27" ht="10.5" x14ac:dyDescent="0.15">
      <c r="A6382" s="1" t="s">
        <v>39726</v>
      </c>
      <c r="B6382" s="1" t="s">
        <v>0</v>
      </c>
      <c r="C6382" s="1" t="s">
        <v>22</v>
      </c>
      <c r="E6382" s="1" t="s">
        <v>39727</v>
      </c>
      <c r="F6382" s="1" t="s">
        <v>2</v>
      </c>
      <c r="G6382" s="1" t="s">
        <v>39728</v>
      </c>
      <c r="H6382" s="1" t="s">
        <v>39729</v>
      </c>
      <c r="I6382" s="1" t="s">
        <v>3934</v>
      </c>
      <c r="J6382" s="1" t="s">
        <v>210</v>
      </c>
      <c r="K6382" s="1" t="s">
        <v>3935</v>
      </c>
      <c r="L6382" s="1" t="s">
        <v>2</v>
      </c>
      <c r="M6382" s="1" t="s">
        <v>120</v>
      </c>
      <c r="N6382" s="1" t="s">
        <v>120</v>
      </c>
      <c r="O6382" s="1" t="s">
        <v>7</v>
      </c>
      <c r="P6382" s="1" t="s">
        <v>807</v>
      </c>
      <c r="Q6382" s="1" t="s">
        <v>476</v>
      </c>
      <c r="R6382" s="1" t="s">
        <v>488</v>
      </c>
      <c r="S6382" s="1" t="s">
        <v>2</v>
      </c>
      <c r="T6382" s="21">
        <v>0</v>
      </c>
      <c r="U6382" s="21">
        <v>1476.62</v>
      </c>
      <c r="V6382" s="21">
        <f t="shared" si="398"/>
        <v>1476.62</v>
      </c>
      <c r="W6382" s="23">
        <f t="shared" si="399"/>
        <v>0</v>
      </c>
      <c r="X6382" s="3">
        <v>0</v>
      </c>
      <c r="Y6382" s="2">
        <v>1537.88</v>
      </c>
      <c r="Z6382" s="3">
        <f t="shared" si="396"/>
        <v>1537.88</v>
      </c>
      <c r="AA6382" s="8">
        <f t="shared" si="397"/>
        <v>0</v>
      </c>
    </row>
    <row r="6383" spans="1:27" ht="10.5" x14ac:dyDescent="0.15">
      <c r="A6383" s="1" t="s">
        <v>18580</v>
      </c>
      <c r="B6383" s="1" t="s">
        <v>0</v>
      </c>
      <c r="C6383" s="1" t="s">
        <v>22</v>
      </c>
      <c r="E6383" s="1" t="s">
        <v>18581</v>
      </c>
      <c r="F6383" s="1" t="s">
        <v>2</v>
      </c>
      <c r="G6383" s="1" t="s">
        <v>2</v>
      </c>
      <c r="H6383" s="1" t="s">
        <v>18582</v>
      </c>
      <c r="I6383" s="1" t="s">
        <v>1128</v>
      </c>
      <c r="J6383" s="1" t="s">
        <v>24</v>
      </c>
      <c r="K6383" s="1" t="s">
        <v>2328</v>
      </c>
      <c r="L6383" s="1" t="s">
        <v>2</v>
      </c>
      <c r="M6383" s="1" t="s">
        <v>120</v>
      </c>
      <c r="N6383" s="1" t="s">
        <v>120</v>
      </c>
      <c r="O6383" s="1" t="s">
        <v>7</v>
      </c>
      <c r="P6383" s="1" t="s">
        <v>1225</v>
      </c>
      <c r="Q6383" s="1" t="s">
        <v>476</v>
      </c>
      <c r="R6383" s="1" t="s">
        <v>477</v>
      </c>
      <c r="S6383" s="1" t="s">
        <v>18583</v>
      </c>
      <c r="T6383" s="21">
        <v>0</v>
      </c>
      <c r="U6383" s="21">
        <v>1551.7</v>
      </c>
      <c r="V6383" s="21">
        <f t="shared" si="398"/>
        <v>1551.7</v>
      </c>
      <c r="W6383" s="23">
        <f t="shared" si="399"/>
        <v>0</v>
      </c>
      <c r="X6383" s="3">
        <v>0</v>
      </c>
      <c r="Y6383" s="2">
        <v>1537</v>
      </c>
      <c r="Z6383" s="3">
        <f t="shared" si="396"/>
        <v>1537</v>
      </c>
      <c r="AA6383" s="8">
        <f t="shared" si="397"/>
        <v>0</v>
      </c>
    </row>
    <row r="6384" spans="1:27" ht="10.5" x14ac:dyDescent="0.15">
      <c r="A6384" s="1" t="s">
        <v>31513</v>
      </c>
      <c r="B6384" s="1" t="s">
        <v>0</v>
      </c>
      <c r="C6384" s="1" t="s">
        <v>327</v>
      </c>
      <c r="E6384" s="1" t="s">
        <v>31514</v>
      </c>
      <c r="F6384" s="1" t="s">
        <v>2</v>
      </c>
      <c r="G6384" s="1" t="s">
        <v>2</v>
      </c>
      <c r="H6384" s="1" t="s">
        <v>31515</v>
      </c>
      <c r="I6384" s="1" t="s">
        <v>3494</v>
      </c>
      <c r="J6384" s="1" t="s">
        <v>329</v>
      </c>
      <c r="K6384" s="1" t="s">
        <v>3495</v>
      </c>
      <c r="L6384" s="1" t="s">
        <v>57</v>
      </c>
      <c r="M6384" s="1" t="s">
        <v>289</v>
      </c>
      <c r="N6384" s="1" t="s">
        <v>4586</v>
      </c>
      <c r="O6384" s="1" t="s">
        <v>7</v>
      </c>
      <c r="P6384" s="1" t="s">
        <v>1794</v>
      </c>
      <c r="Q6384" s="1" t="s">
        <v>140</v>
      </c>
      <c r="R6384" s="1" t="s">
        <v>534</v>
      </c>
      <c r="S6384" s="1" t="s">
        <v>31516</v>
      </c>
      <c r="T6384" s="21">
        <v>0</v>
      </c>
      <c r="U6384" s="21">
        <v>4799.76</v>
      </c>
      <c r="V6384" s="21">
        <f t="shared" si="398"/>
        <v>4799.76</v>
      </c>
      <c r="W6384" s="23">
        <f t="shared" si="399"/>
        <v>0</v>
      </c>
      <c r="X6384" s="3">
        <v>0</v>
      </c>
      <c r="Y6384" s="2">
        <v>1535.77</v>
      </c>
      <c r="Z6384" s="3">
        <f t="shared" si="396"/>
        <v>1535.77</v>
      </c>
      <c r="AA6384" s="8">
        <f t="shared" si="397"/>
        <v>0</v>
      </c>
    </row>
    <row r="6385" spans="1:27" ht="10.5" x14ac:dyDescent="0.15">
      <c r="A6385" s="1" t="s">
        <v>44661</v>
      </c>
      <c r="B6385" s="1" t="s">
        <v>0</v>
      </c>
      <c r="C6385" s="1" t="s">
        <v>22</v>
      </c>
      <c r="E6385" s="1" t="s">
        <v>44662</v>
      </c>
      <c r="F6385" s="1" t="s">
        <v>2</v>
      </c>
      <c r="G6385" s="1" t="s">
        <v>2</v>
      </c>
      <c r="H6385" s="1" t="s">
        <v>44663</v>
      </c>
      <c r="I6385" s="1" t="s">
        <v>10032</v>
      </c>
      <c r="J6385" s="1" t="s">
        <v>64</v>
      </c>
      <c r="K6385" s="1" t="s">
        <v>13766</v>
      </c>
      <c r="L6385" s="1" t="s">
        <v>2</v>
      </c>
      <c r="M6385" s="1" t="s">
        <v>120</v>
      </c>
      <c r="N6385" s="1" t="s">
        <v>120</v>
      </c>
      <c r="O6385" s="1" t="s">
        <v>7</v>
      </c>
      <c r="P6385" s="1" t="s">
        <v>1473</v>
      </c>
      <c r="Q6385" s="1" t="s">
        <v>476</v>
      </c>
      <c r="R6385" s="1" t="s">
        <v>477</v>
      </c>
      <c r="S6385" s="1" t="s">
        <v>44664</v>
      </c>
      <c r="T6385" s="21">
        <v>0</v>
      </c>
      <c r="U6385" s="21">
        <v>821</v>
      </c>
      <c r="V6385" s="21">
        <f t="shared" si="398"/>
        <v>821</v>
      </c>
      <c r="W6385" s="23">
        <f t="shared" si="399"/>
        <v>0</v>
      </c>
      <c r="X6385" s="3">
        <v>0</v>
      </c>
      <c r="Y6385" s="2">
        <v>1535.77</v>
      </c>
      <c r="Z6385" s="3">
        <f t="shared" si="396"/>
        <v>1535.77</v>
      </c>
      <c r="AA6385" s="8">
        <f t="shared" si="397"/>
        <v>0</v>
      </c>
    </row>
    <row r="6386" spans="1:27" ht="10.5" x14ac:dyDescent="0.15">
      <c r="A6386" s="1" t="s">
        <v>23878</v>
      </c>
      <c r="B6386" s="1" t="s">
        <v>0</v>
      </c>
      <c r="C6386" s="1" t="s">
        <v>22</v>
      </c>
      <c r="E6386" s="1" t="s">
        <v>22449</v>
      </c>
      <c r="F6386" s="1" t="s">
        <v>2</v>
      </c>
      <c r="G6386" s="1" t="s">
        <v>3615</v>
      </c>
      <c r="H6386" s="1" t="s">
        <v>23879</v>
      </c>
      <c r="I6386" s="1" t="s">
        <v>1107</v>
      </c>
      <c r="J6386" s="1" t="s">
        <v>64</v>
      </c>
      <c r="K6386" s="1" t="s">
        <v>3631</v>
      </c>
      <c r="L6386" s="1" t="s">
        <v>6</v>
      </c>
      <c r="M6386" s="1" t="s">
        <v>120</v>
      </c>
      <c r="N6386" s="1" t="s">
        <v>3615</v>
      </c>
      <c r="O6386" s="1" t="s">
        <v>7</v>
      </c>
      <c r="P6386" s="1" t="s">
        <v>588</v>
      </c>
      <c r="Q6386" s="1" t="s">
        <v>476</v>
      </c>
      <c r="R6386" s="1" t="s">
        <v>488</v>
      </c>
      <c r="S6386" s="1" t="s">
        <v>2</v>
      </c>
      <c r="T6386" s="21">
        <v>0</v>
      </c>
      <c r="U6386" s="21">
        <v>8815.81</v>
      </c>
      <c r="V6386" s="21">
        <f t="shared" si="398"/>
        <v>8815.81</v>
      </c>
      <c r="W6386" s="23">
        <f t="shared" si="399"/>
        <v>0</v>
      </c>
      <c r="X6386" s="3">
        <v>0</v>
      </c>
      <c r="Y6386" s="2">
        <v>1535.54</v>
      </c>
      <c r="Z6386" s="3">
        <f t="shared" si="396"/>
        <v>1535.54</v>
      </c>
      <c r="AA6386" s="8">
        <f t="shared" si="397"/>
        <v>0</v>
      </c>
    </row>
    <row r="6387" spans="1:27" ht="10.5" x14ac:dyDescent="0.15">
      <c r="A6387" s="1" t="s">
        <v>18967</v>
      </c>
      <c r="B6387" s="1" t="s">
        <v>0</v>
      </c>
      <c r="C6387" s="1" t="s">
        <v>22</v>
      </c>
      <c r="E6387" s="1" t="s">
        <v>18968</v>
      </c>
      <c r="F6387" s="1" t="s">
        <v>2</v>
      </c>
      <c r="G6387" s="1" t="s">
        <v>18969</v>
      </c>
      <c r="H6387" s="1" t="s">
        <v>18970</v>
      </c>
      <c r="I6387" s="1" t="s">
        <v>16880</v>
      </c>
      <c r="J6387" s="1" t="s">
        <v>24</v>
      </c>
      <c r="K6387" s="1" t="s">
        <v>16881</v>
      </c>
      <c r="L6387" s="1" t="s">
        <v>2</v>
      </c>
      <c r="M6387" s="1" t="s">
        <v>120</v>
      </c>
      <c r="N6387" s="1" t="s">
        <v>120</v>
      </c>
      <c r="O6387" s="1" t="s">
        <v>7</v>
      </c>
      <c r="P6387" s="1" t="s">
        <v>807</v>
      </c>
      <c r="Q6387" s="1" t="s">
        <v>476</v>
      </c>
      <c r="R6387" s="1" t="s">
        <v>488</v>
      </c>
      <c r="S6387" s="1" t="s">
        <v>18971</v>
      </c>
      <c r="T6387" s="21">
        <v>0</v>
      </c>
      <c r="U6387" s="21">
        <v>1942.07</v>
      </c>
      <c r="V6387" s="21">
        <f t="shared" si="398"/>
        <v>1942.07</v>
      </c>
      <c r="W6387" s="23">
        <f t="shared" si="399"/>
        <v>0</v>
      </c>
      <c r="X6387" s="3">
        <v>0</v>
      </c>
      <c r="Y6387" s="2">
        <v>1534.54</v>
      </c>
      <c r="Z6387" s="3">
        <f t="shared" si="396"/>
        <v>1534.54</v>
      </c>
      <c r="AA6387" s="8">
        <f t="shared" si="397"/>
        <v>0</v>
      </c>
    </row>
    <row r="6388" spans="1:27" ht="10.5" x14ac:dyDescent="0.15">
      <c r="A6388" s="1" t="s">
        <v>29621</v>
      </c>
      <c r="B6388" s="1" t="s">
        <v>0</v>
      </c>
      <c r="C6388" s="1" t="s">
        <v>22</v>
      </c>
      <c r="E6388" s="1" t="s">
        <v>29622</v>
      </c>
      <c r="F6388" s="1" t="s">
        <v>2</v>
      </c>
      <c r="G6388" s="1" t="s">
        <v>29623</v>
      </c>
      <c r="H6388" s="1" t="s">
        <v>29624</v>
      </c>
      <c r="I6388" s="1" t="s">
        <v>16472</v>
      </c>
      <c r="J6388" s="1" t="s">
        <v>40</v>
      </c>
      <c r="K6388" s="1" t="s">
        <v>29625</v>
      </c>
      <c r="L6388" s="1" t="s">
        <v>2</v>
      </c>
      <c r="M6388" s="1" t="s">
        <v>120</v>
      </c>
      <c r="N6388" s="1" t="s">
        <v>120</v>
      </c>
      <c r="O6388" s="1" t="s">
        <v>7</v>
      </c>
      <c r="P6388" s="1" t="s">
        <v>1778</v>
      </c>
      <c r="Q6388" s="1" t="s">
        <v>140</v>
      </c>
      <c r="R6388" s="1" t="s">
        <v>141</v>
      </c>
      <c r="S6388" s="1" t="s">
        <v>29626</v>
      </c>
      <c r="T6388" s="21">
        <v>280.95</v>
      </c>
      <c r="U6388" s="21">
        <v>3835.28</v>
      </c>
      <c r="V6388" s="21">
        <f t="shared" si="398"/>
        <v>4116.2300000000005</v>
      </c>
      <c r="W6388" s="23">
        <f t="shared" si="399"/>
        <v>6.8254203482312689E-2</v>
      </c>
      <c r="X6388" s="3">
        <v>0</v>
      </c>
      <c r="Y6388" s="2">
        <v>1534.21</v>
      </c>
      <c r="Z6388" s="3">
        <f t="shared" si="396"/>
        <v>1534.21</v>
      </c>
      <c r="AA6388" s="8">
        <f t="shared" si="397"/>
        <v>0</v>
      </c>
    </row>
    <row r="6389" spans="1:27" ht="10.5" x14ac:dyDescent="0.15">
      <c r="A6389" s="1" t="s">
        <v>33249</v>
      </c>
      <c r="B6389" s="1" t="s">
        <v>0</v>
      </c>
      <c r="C6389" s="1" t="s">
        <v>22</v>
      </c>
      <c r="E6389" s="1" t="s">
        <v>33250</v>
      </c>
      <c r="F6389" s="1" t="s">
        <v>2</v>
      </c>
      <c r="G6389" s="1" t="s">
        <v>2</v>
      </c>
      <c r="H6389" s="1" t="s">
        <v>33251</v>
      </c>
      <c r="I6389" s="1" t="s">
        <v>3990</v>
      </c>
      <c r="J6389" s="1" t="s">
        <v>64</v>
      </c>
      <c r="K6389" s="1" t="s">
        <v>3991</v>
      </c>
      <c r="L6389" s="1" t="s">
        <v>2</v>
      </c>
      <c r="M6389" s="1" t="s">
        <v>120</v>
      </c>
      <c r="N6389" s="1" t="s">
        <v>120</v>
      </c>
      <c r="O6389" s="1" t="s">
        <v>7</v>
      </c>
      <c r="P6389" s="1" t="s">
        <v>3475</v>
      </c>
      <c r="Q6389" s="1" t="s">
        <v>476</v>
      </c>
      <c r="R6389" s="1" t="s">
        <v>488</v>
      </c>
      <c r="S6389" s="1" t="s">
        <v>33252</v>
      </c>
      <c r="T6389" s="21"/>
      <c r="U6389" s="21"/>
      <c r="V6389" s="21">
        <f t="shared" si="398"/>
        <v>0</v>
      </c>
      <c r="W6389" s="23" t="e">
        <f t="shared" si="399"/>
        <v>#DIV/0!</v>
      </c>
      <c r="X6389" s="3">
        <v>0</v>
      </c>
      <c r="Y6389" s="2">
        <v>1531.16</v>
      </c>
      <c r="Z6389" s="3">
        <f t="shared" si="396"/>
        <v>1531.16</v>
      </c>
      <c r="AA6389" s="8">
        <f t="shared" si="397"/>
        <v>0</v>
      </c>
    </row>
    <row r="6390" spans="1:27" ht="10.5" x14ac:dyDescent="0.15">
      <c r="A6390" s="1" t="s">
        <v>32581</v>
      </c>
      <c r="B6390" s="1" t="s">
        <v>0</v>
      </c>
      <c r="C6390" s="1" t="s">
        <v>22</v>
      </c>
      <c r="E6390" s="1" t="s">
        <v>32582</v>
      </c>
      <c r="F6390" s="1" t="s">
        <v>26933</v>
      </c>
      <c r="G6390" s="1" t="s">
        <v>26613</v>
      </c>
      <c r="H6390" s="1" t="s">
        <v>32583</v>
      </c>
      <c r="I6390" s="1" t="s">
        <v>9849</v>
      </c>
      <c r="J6390" s="1" t="s">
        <v>51</v>
      </c>
      <c r="K6390" s="1" t="s">
        <v>9850</v>
      </c>
      <c r="L6390" s="1" t="s">
        <v>34</v>
      </c>
      <c r="M6390" s="1" t="s">
        <v>289</v>
      </c>
      <c r="N6390" s="1" t="s">
        <v>7728</v>
      </c>
      <c r="O6390" s="1" t="s">
        <v>7</v>
      </c>
      <c r="P6390" s="1" t="s">
        <v>1225</v>
      </c>
      <c r="Q6390" s="1" t="s">
        <v>476</v>
      </c>
      <c r="R6390" s="1" t="s">
        <v>477</v>
      </c>
      <c r="S6390" s="1" t="s">
        <v>2</v>
      </c>
      <c r="T6390" s="21"/>
      <c r="U6390" s="21"/>
      <c r="V6390" s="21">
        <f t="shared" si="398"/>
        <v>0</v>
      </c>
      <c r="W6390" s="23" t="e">
        <f t="shared" si="399"/>
        <v>#DIV/0!</v>
      </c>
      <c r="X6390" s="3">
        <v>0</v>
      </c>
      <c r="Y6390" s="2">
        <v>1530.62</v>
      </c>
      <c r="Z6390" s="3">
        <f t="shared" si="396"/>
        <v>1530.62</v>
      </c>
      <c r="AA6390" s="8">
        <f t="shared" si="397"/>
        <v>0</v>
      </c>
    </row>
    <row r="6391" spans="1:27" ht="10.5" x14ac:dyDescent="0.15">
      <c r="A6391" s="1" t="s">
        <v>29046</v>
      </c>
      <c r="B6391" s="1" t="s">
        <v>0</v>
      </c>
      <c r="C6391" s="1" t="s">
        <v>22</v>
      </c>
      <c r="E6391" s="1" t="s">
        <v>29047</v>
      </c>
      <c r="F6391" s="1" t="s">
        <v>2</v>
      </c>
      <c r="G6391" s="1" t="s">
        <v>2</v>
      </c>
      <c r="H6391" s="1" t="s">
        <v>29048</v>
      </c>
      <c r="I6391" s="1" t="s">
        <v>12986</v>
      </c>
      <c r="J6391" s="1" t="s">
        <v>64</v>
      </c>
      <c r="K6391" s="1" t="s">
        <v>12987</v>
      </c>
      <c r="L6391" s="1" t="s">
        <v>2</v>
      </c>
      <c r="M6391" s="1" t="s">
        <v>120</v>
      </c>
      <c r="N6391" s="1" t="s">
        <v>120</v>
      </c>
      <c r="O6391" s="1" t="s">
        <v>7</v>
      </c>
      <c r="P6391" s="1" t="s">
        <v>4917</v>
      </c>
      <c r="Q6391" s="1" t="s">
        <v>476</v>
      </c>
      <c r="R6391" s="1" t="s">
        <v>503</v>
      </c>
      <c r="S6391" s="1" t="s">
        <v>2</v>
      </c>
      <c r="T6391" s="21">
        <v>0</v>
      </c>
      <c r="U6391" s="21">
        <v>724.36</v>
      </c>
      <c r="V6391" s="21">
        <f t="shared" si="398"/>
        <v>724.36</v>
      </c>
      <c r="W6391" s="23">
        <f t="shared" si="399"/>
        <v>0</v>
      </c>
      <c r="X6391" s="3">
        <v>0</v>
      </c>
      <c r="Y6391" s="2">
        <v>1530.46</v>
      </c>
      <c r="Z6391" s="3">
        <f t="shared" si="396"/>
        <v>1530.46</v>
      </c>
      <c r="AA6391" s="8">
        <f t="shared" si="397"/>
        <v>0</v>
      </c>
    </row>
    <row r="6392" spans="1:27" ht="10.5" x14ac:dyDescent="0.15">
      <c r="A6392" s="1" t="s">
        <v>37083</v>
      </c>
      <c r="B6392" s="1" t="s">
        <v>0</v>
      </c>
      <c r="C6392" s="1" t="s">
        <v>22</v>
      </c>
      <c r="E6392" s="1" t="s">
        <v>37084</v>
      </c>
      <c r="F6392" s="1" t="s">
        <v>2</v>
      </c>
      <c r="G6392" s="1" t="s">
        <v>37085</v>
      </c>
      <c r="H6392" s="1" t="s">
        <v>37086</v>
      </c>
      <c r="I6392" s="1" t="s">
        <v>10450</v>
      </c>
      <c r="J6392" s="1" t="s">
        <v>150</v>
      </c>
      <c r="K6392" s="1" t="s">
        <v>642</v>
      </c>
      <c r="L6392" s="1" t="s">
        <v>34</v>
      </c>
      <c r="M6392" s="1" t="s">
        <v>120</v>
      </c>
      <c r="N6392" s="1" t="s">
        <v>120</v>
      </c>
      <c r="O6392" s="1" t="s">
        <v>7</v>
      </c>
      <c r="P6392" s="1" t="s">
        <v>1439</v>
      </c>
      <c r="Q6392" s="1" t="s">
        <v>140</v>
      </c>
      <c r="R6392" s="1" t="s">
        <v>481</v>
      </c>
      <c r="S6392" s="1" t="s">
        <v>37087</v>
      </c>
      <c r="T6392" s="21">
        <v>0</v>
      </c>
      <c r="U6392" s="21">
        <v>5767.04</v>
      </c>
      <c r="V6392" s="21">
        <f t="shared" si="398"/>
        <v>5767.04</v>
      </c>
      <c r="W6392" s="23">
        <f t="shared" si="399"/>
        <v>0</v>
      </c>
      <c r="X6392" s="3">
        <v>0</v>
      </c>
      <c r="Y6392" s="2">
        <v>1528</v>
      </c>
      <c r="Z6392" s="3">
        <f t="shared" si="396"/>
        <v>1528</v>
      </c>
      <c r="AA6392" s="8">
        <f t="shared" si="397"/>
        <v>0</v>
      </c>
    </row>
    <row r="6393" spans="1:27" ht="10.5" x14ac:dyDescent="0.15">
      <c r="A6393" s="1" t="s">
        <v>9495</v>
      </c>
      <c r="B6393" s="1" t="s">
        <v>0</v>
      </c>
      <c r="C6393" s="1" t="s">
        <v>22</v>
      </c>
      <c r="E6393" s="1" t="s">
        <v>19317</v>
      </c>
      <c r="F6393" s="1" t="s">
        <v>2</v>
      </c>
      <c r="G6393" s="1" t="s">
        <v>2</v>
      </c>
      <c r="H6393" s="1" t="s">
        <v>19318</v>
      </c>
      <c r="I6393" s="1" t="s">
        <v>6632</v>
      </c>
      <c r="J6393" s="1" t="s">
        <v>24</v>
      </c>
      <c r="K6393" s="1" t="s">
        <v>19319</v>
      </c>
      <c r="L6393" s="1" t="s">
        <v>2</v>
      </c>
      <c r="M6393" s="1" t="s">
        <v>120</v>
      </c>
      <c r="N6393" s="1" t="s">
        <v>120</v>
      </c>
      <c r="O6393" s="1" t="s">
        <v>7</v>
      </c>
      <c r="P6393" s="1" t="s">
        <v>761</v>
      </c>
      <c r="Q6393" s="1" t="s">
        <v>476</v>
      </c>
      <c r="R6393" s="1" t="s">
        <v>488</v>
      </c>
      <c r="S6393" s="1" t="s">
        <v>19320</v>
      </c>
      <c r="T6393" s="21">
        <v>126.4</v>
      </c>
      <c r="U6393" s="21">
        <v>3443.6</v>
      </c>
      <c r="V6393" s="21">
        <f t="shared" si="398"/>
        <v>3570</v>
      </c>
      <c r="W6393" s="23">
        <f t="shared" si="399"/>
        <v>3.5406162464985999E-2</v>
      </c>
      <c r="X6393" s="3">
        <v>0</v>
      </c>
      <c r="Y6393" s="2">
        <v>1524.82</v>
      </c>
      <c r="Z6393" s="3">
        <f t="shared" si="396"/>
        <v>1524.82</v>
      </c>
      <c r="AA6393" s="8">
        <f t="shared" si="397"/>
        <v>0</v>
      </c>
    </row>
    <row r="6394" spans="1:27" ht="10.5" x14ac:dyDescent="0.15">
      <c r="A6394" s="1" t="s">
        <v>26354</v>
      </c>
      <c r="B6394" s="1" t="s">
        <v>0</v>
      </c>
      <c r="C6394" s="1" t="s">
        <v>22</v>
      </c>
      <c r="E6394" s="1" t="s">
        <v>26355</v>
      </c>
      <c r="F6394" s="1" t="s">
        <v>2</v>
      </c>
      <c r="G6394" s="1" t="s">
        <v>26356</v>
      </c>
      <c r="H6394" s="1" t="s">
        <v>26357</v>
      </c>
      <c r="I6394" s="1" t="s">
        <v>548</v>
      </c>
      <c r="J6394" s="1" t="s">
        <v>51</v>
      </c>
      <c r="K6394" s="1" t="s">
        <v>549</v>
      </c>
      <c r="L6394" s="1" t="s">
        <v>72</v>
      </c>
      <c r="M6394" s="1" t="s">
        <v>120</v>
      </c>
      <c r="N6394" s="1" t="s">
        <v>1785</v>
      </c>
      <c r="O6394" s="1" t="s">
        <v>1786</v>
      </c>
      <c r="P6394" s="1" t="s">
        <v>1892</v>
      </c>
      <c r="Q6394" s="1" t="s">
        <v>476</v>
      </c>
      <c r="R6394" s="1" t="s">
        <v>503</v>
      </c>
      <c r="S6394" s="1" t="s">
        <v>2</v>
      </c>
      <c r="T6394" s="21">
        <v>0</v>
      </c>
      <c r="U6394" s="21">
        <v>3526.76</v>
      </c>
      <c r="V6394" s="21">
        <f t="shared" si="398"/>
        <v>3526.76</v>
      </c>
      <c r="W6394" s="23">
        <f t="shared" si="399"/>
        <v>0</v>
      </c>
      <c r="X6394" s="3">
        <v>0</v>
      </c>
      <c r="Y6394" s="2">
        <v>1524.29</v>
      </c>
      <c r="Z6394" s="3">
        <f t="shared" si="396"/>
        <v>1524.29</v>
      </c>
      <c r="AA6394" s="8">
        <f t="shared" si="397"/>
        <v>0</v>
      </c>
    </row>
    <row r="6395" spans="1:27" ht="10.5" x14ac:dyDescent="0.15">
      <c r="A6395" s="1" t="s">
        <v>44678</v>
      </c>
      <c r="B6395" s="1" t="s">
        <v>0</v>
      </c>
      <c r="C6395" s="1" t="s">
        <v>22</v>
      </c>
      <c r="E6395" s="1" t="s">
        <v>44679</v>
      </c>
      <c r="F6395" s="1" t="s">
        <v>2</v>
      </c>
      <c r="G6395" s="1" t="s">
        <v>2</v>
      </c>
      <c r="H6395" s="1" t="s">
        <v>44680</v>
      </c>
      <c r="I6395" s="1" t="s">
        <v>635</v>
      </c>
      <c r="J6395" s="1" t="s">
        <v>64</v>
      </c>
      <c r="K6395" s="1" t="s">
        <v>15849</v>
      </c>
      <c r="L6395" s="1" t="s">
        <v>2</v>
      </c>
      <c r="M6395" s="1" t="s">
        <v>120</v>
      </c>
      <c r="N6395" s="1" t="s">
        <v>120</v>
      </c>
      <c r="O6395" s="1" t="s">
        <v>7</v>
      </c>
      <c r="P6395" s="1" t="s">
        <v>3402</v>
      </c>
      <c r="Q6395" s="1" t="s">
        <v>476</v>
      </c>
      <c r="R6395" s="1" t="s">
        <v>488</v>
      </c>
      <c r="S6395" s="1" t="s">
        <v>2</v>
      </c>
      <c r="T6395" s="21">
        <v>0</v>
      </c>
      <c r="U6395" s="21">
        <v>125.9</v>
      </c>
      <c r="V6395" s="21">
        <f t="shared" si="398"/>
        <v>125.9</v>
      </c>
      <c r="W6395" s="23">
        <f t="shared" si="399"/>
        <v>0</v>
      </c>
      <c r="X6395" s="3">
        <v>0</v>
      </c>
      <c r="Y6395" s="2">
        <v>1524.09</v>
      </c>
      <c r="Z6395" s="3">
        <f t="shared" si="396"/>
        <v>1524.09</v>
      </c>
      <c r="AA6395" s="8">
        <f t="shared" si="397"/>
        <v>0</v>
      </c>
    </row>
    <row r="6396" spans="1:27" ht="10.5" x14ac:dyDescent="0.15">
      <c r="A6396" s="1" t="s">
        <v>39433</v>
      </c>
      <c r="B6396" s="1" t="s">
        <v>0</v>
      </c>
      <c r="C6396" s="1" t="s">
        <v>22</v>
      </c>
      <c r="E6396" s="1" t="s">
        <v>39434</v>
      </c>
      <c r="F6396" s="1" t="s">
        <v>2</v>
      </c>
      <c r="G6396" s="1" t="s">
        <v>2</v>
      </c>
      <c r="H6396" s="1" t="s">
        <v>39435</v>
      </c>
      <c r="I6396" s="1" t="s">
        <v>9496</v>
      </c>
      <c r="J6396" s="1" t="s">
        <v>64</v>
      </c>
      <c r="K6396" s="1" t="s">
        <v>34417</v>
      </c>
      <c r="L6396" s="1" t="s">
        <v>2</v>
      </c>
      <c r="M6396" s="1" t="s">
        <v>120</v>
      </c>
      <c r="N6396" s="1" t="s">
        <v>120</v>
      </c>
      <c r="O6396" s="1" t="s">
        <v>7</v>
      </c>
      <c r="P6396" s="1" t="s">
        <v>1899</v>
      </c>
      <c r="Q6396" s="1" t="s">
        <v>476</v>
      </c>
      <c r="R6396" s="1" t="s">
        <v>477</v>
      </c>
      <c r="S6396" s="1" t="s">
        <v>39436</v>
      </c>
      <c r="T6396" s="21">
        <v>0</v>
      </c>
      <c r="U6396" s="21">
        <v>2768.83</v>
      </c>
      <c r="V6396" s="21">
        <f t="shared" si="398"/>
        <v>2768.83</v>
      </c>
      <c r="W6396" s="23">
        <f t="shared" si="399"/>
        <v>0</v>
      </c>
      <c r="X6396" s="3">
        <v>0</v>
      </c>
      <c r="Y6396" s="2">
        <v>1523.47</v>
      </c>
      <c r="Z6396" s="3">
        <f t="shared" si="396"/>
        <v>1523.47</v>
      </c>
      <c r="AA6396" s="8">
        <f t="shared" si="397"/>
        <v>0</v>
      </c>
    </row>
    <row r="6397" spans="1:27" ht="10.5" x14ac:dyDescent="0.15">
      <c r="A6397" s="1" t="s">
        <v>43204</v>
      </c>
      <c r="B6397" s="1" t="s">
        <v>0</v>
      </c>
      <c r="C6397" s="1" t="s">
        <v>22</v>
      </c>
      <c r="E6397" s="1" t="s">
        <v>43205</v>
      </c>
      <c r="F6397" s="1" t="s">
        <v>2</v>
      </c>
      <c r="G6397" s="1" t="s">
        <v>43206</v>
      </c>
      <c r="H6397" s="1" t="s">
        <v>43207</v>
      </c>
      <c r="I6397" s="1" t="s">
        <v>3703</v>
      </c>
      <c r="J6397" s="1" t="s">
        <v>24</v>
      </c>
      <c r="K6397" s="1" t="s">
        <v>3704</v>
      </c>
      <c r="L6397" s="1" t="s">
        <v>2</v>
      </c>
      <c r="M6397" s="1" t="s">
        <v>120</v>
      </c>
      <c r="N6397" s="1" t="s">
        <v>120</v>
      </c>
      <c r="O6397" s="1" t="s">
        <v>191</v>
      </c>
      <c r="P6397" s="1" t="s">
        <v>1924</v>
      </c>
      <c r="Q6397" s="1" t="s">
        <v>476</v>
      </c>
      <c r="R6397" s="1" t="s">
        <v>488</v>
      </c>
      <c r="S6397" s="1" t="s">
        <v>43208</v>
      </c>
      <c r="T6397" s="21">
        <v>26.46</v>
      </c>
      <c r="U6397" s="21">
        <v>4324.78</v>
      </c>
      <c r="V6397" s="21">
        <f t="shared" si="398"/>
        <v>4351.24</v>
      </c>
      <c r="W6397" s="23">
        <f t="shared" si="399"/>
        <v>6.081025179029427E-3</v>
      </c>
      <c r="X6397" s="3">
        <v>0</v>
      </c>
      <c r="Y6397" s="2">
        <v>1523.14</v>
      </c>
      <c r="Z6397" s="3">
        <f t="shared" si="396"/>
        <v>1523.14</v>
      </c>
      <c r="AA6397" s="8">
        <f t="shared" si="397"/>
        <v>0</v>
      </c>
    </row>
    <row r="6398" spans="1:27" ht="10.5" x14ac:dyDescent="0.15">
      <c r="A6398" s="1" t="s">
        <v>38194</v>
      </c>
      <c r="B6398" s="1" t="s">
        <v>0</v>
      </c>
      <c r="C6398" s="1" t="s">
        <v>22</v>
      </c>
      <c r="E6398" s="1" t="s">
        <v>38195</v>
      </c>
      <c r="F6398" s="1" t="s">
        <v>2</v>
      </c>
      <c r="G6398" s="1" t="s">
        <v>2</v>
      </c>
      <c r="H6398" s="1" t="s">
        <v>38196</v>
      </c>
      <c r="I6398" s="1" t="s">
        <v>17574</v>
      </c>
      <c r="J6398" s="1" t="s">
        <v>18</v>
      </c>
      <c r="K6398" s="1" t="s">
        <v>38197</v>
      </c>
      <c r="L6398" s="1" t="s">
        <v>2</v>
      </c>
      <c r="M6398" s="1" t="s">
        <v>120</v>
      </c>
      <c r="N6398" s="1" t="s">
        <v>120</v>
      </c>
      <c r="O6398" s="1" t="s">
        <v>7</v>
      </c>
      <c r="P6398" s="1" t="s">
        <v>1414</v>
      </c>
      <c r="Q6398" s="1" t="s">
        <v>476</v>
      </c>
      <c r="R6398" s="1" t="s">
        <v>477</v>
      </c>
      <c r="S6398" s="1" t="s">
        <v>2</v>
      </c>
      <c r="T6398" s="21">
        <v>0</v>
      </c>
      <c r="U6398" s="21">
        <v>11576.31</v>
      </c>
      <c r="V6398" s="21">
        <f t="shared" si="398"/>
        <v>11576.31</v>
      </c>
      <c r="W6398" s="23">
        <f t="shared" si="399"/>
        <v>0</v>
      </c>
      <c r="X6398" s="3">
        <v>0</v>
      </c>
      <c r="Y6398" s="2">
        <v>1521.47</v>
      </c>
      <c r="Z6398" s="3">
        <f t="shared" si="396"/>
        <v>1521.47</v>
      </c>
      <c r="AA6398" s="8">
        <f t="shared" si="397"/>
        <v>0</v>
      </c>
    </row>
    <row r="6399" spans="1:27" ht="10.5" x14ac:dyDescent="0.15">
      <c r="A6399" s="1" t="s">
        <v>40640</v>
      </c>
      <c r="B6399" s="1" t="s">
        <v>0</v>
      </c>
      <c r="C6399" s="1" t="s">
        <v>22</v>
      </c>
      <c r="E6399" s="1" t="s">
        <v>35239</v>
      </c>
      <c r="F6399" s="1" t="s">
        <v>2</v>
      </c>
      <c r="G6399" s="1" t="s">
        <v>2</v>
      </c>
      <c r="H6399" s="1" t="s">
        <v>40641</v>
      </c>
      <c r="I6399" s="1" t="s">
        <v>619</v>
      </c>
      <c r="J6399" s="1" t="s">
        <v>113</v>
      </c>
      <c r="K6399" s="1" t="s">
        <v>7118</v>
      </c>
      <c r="L6399" s="1" t="s">
        <v>72</v>
      </c>
      <c r="M6399" s="1" t="s">
        <v>976</v>
      </c>
      <c r="N6399" s="1" t="s">
        <v>977</v>
      </c>
      <c r="O6399" s="1" t="s">
        <v>7</v>
      </c>
      <c r="P6399" s="1" t="s">
        <v>978</v>
      </c>
      <c r="Q6399" s="1" t="s">
        <v>140</v>
      </c>
      <c r="R6399" s="1" t="s">
        <v>141</v>
      </c>
      <c r="S6399" s="1" t="s">
        <v>2</v>
      </c>
      <c r="T6399" s="21">
        <v>0</v>
      </c>
      <c r="U6399" s="21">
        <v>7938.81</v>
      </c>
      <c r="V6399" s="21">
        <f t="shared" si="398"/>
        <v>7938.81</v>
      </c>
      <c r="W6399" s="23">
        <f t="shared" si="399"/>
        <v>0</v>
      </c>
      <c r="X6399" s="3">
        <v>0</v>
      </c>
      <c r="Y6399" s="2">
        <v>1521.1</v>
      </c>
      <c r="Z6399" s="3">
        <f t="shared" si="396"/>
        <v>1521.1</v>
      </c>
      <c r="AA6399" s="8">
        <f t="shared" si="397"/>
        <v>0</v>
      </c>
    </row>
    <row r="6400" spans="1:27" ht="10.5" x14ac:dyDescent="0.15">
      <c r="A6400" s="1" t="s">
        <v>22412</v>
      </c>
      <c r="B6400" s="1" t="s">
        <v>0</v>
      </c>
      <c r="C6400" s="1" t="s">
        <v>22</v>
      </c>
      <c r="E6400" s="1" t="s">
        <v>22413</v>
      </c>
      <c r="F6400" s="1" t="s">
        <v>2</v>
      </c>
      <c r="G6400" s="1" t="s">
        <v>22414</v>
      </c>
      <c r="H6400" s="1" t="s">
        <v>22415</v>
      </c>
      <c r="I6400" s="1" t="s">
        <v>4399</v>
      </c>
      <c r="J6400" s="1" t="s">
        <v>118</v>
      </c>
      <c r="K6400" s="1" t="s">
        <v>4454</v>
      </c>
      <c r="L6400" s="1" t="s">
        <v>6</v>
      </c>
      <c r="M6400" s="1" t="s">
        <v>120</v>
      </c>
      <c r="N6400" s="1" t="s">
        <v>120</v>
      </c>
      <c r="O6400" s="1" t="s">
        <v>7</v>
      </c>
      <c r="P6400" s="1" t="s">
        <v>487</v>
      </c>
      <c r="Q6400" s="1" t="s">
        <v>476</v>
      </c>
      <c r="R6400" s="1" t="s">
        <v>488</v>
      </c>
      <c r="S6400" s="1" t="s">
        <v>2</v>
      </c>
      <c r="T6400" s="21">
        <v>0</v>
      </c>
      <c r="U6400" s="21">
        <v>1693.03</v>
      </c>
      <c r="V6400" s="21">
        <f t="shared" si="398"/>
        <v>1693.03</v>
      </c>
      <c r="W6400" s="23">
        <f t="shared" si="399"/>
        <v>0</v>
      </c>
      <c r="X6400" s="3">
        <v>0</v>
      </c>
      <c r="Y6400" s="2">
        <v>1520.99</v>
      </c>
      <c r="Z6400" s="3">
        <f t="shared" si="396"/>
        <v>1520.99</v>
      </c>
      <c r="AA6400" s="8">
        <f t="shared" si="397"/>
        <v>0</v>
      </c>
    </row>
    <row r="6401" spans="1:27" ht="10.5" x14ac:dyDescent="0.15">
      <c r="A6401" s="1" t="s">
        <v>31388</v>
      </c>
      <c r="B6401" s="1" t="s">
        <v>0</v>
      </c>
      <c r="C6401" s="1" t="s">
        <v>22</v>
      </c>
      <c r="E6401" s="1" t="s">
        <v>31389</v>
      </c>
      <c r="F6401" s="1" t="s">
        <v>2</v>
      </c>
      <c r="G6401" s="1" t="s">
        <v>31390</v>
      </c>
      <c r="H6401" s="1" t="s">
        <v>31391</v>
      </c>
      <c r="I6401" s="1" t="s">
        <v>9714</v>
      </c>
      <c r="J6401" s="1" t="s">
        <v>126</v>
      </c>
      <c r="K6401" s="1" t="s">
        <v>9715</v>
      </c>
      <c r="L6401" s="1" t="s">
        <v>2</v>
      </c>
      <c r="M6401" s="1" t="s">
        <v>120</v>
      </c>
      <c r="N6401" s="1" t="s">
        <v>120</v>
      </c>
      <c r="O6401" s="1" t="s">
        <v>7</v>
      </c>
      <c r="P6401" s="1" t="s">
        <v>1225</v>
      </c>
      <c r="Q6401" s="1" t="s">
        <v>476</v>
      </c>
      <c r="R6401" s="1" t="s">
        <v>477</v>
      </c>
      <c r="S6401" s="1" t="s">
        <v>31392</v>
      </c>
      <c r="T6401" s="21">
        <v>0</v>
      </c>
      <c r="U6401" s="21">
        <v>2031.79</v>
      </c>
      <c r="V6401" s="21">
        <f t="shared" si="398"/>
        <v>2031.79</v>
      </c>
      <c r="W6401" s="23">
        <f t="shared" si="399"/>
        <v>0</v>
      </c>
      <c r="X6401" s="3">
        <v>0</v>
      </c>
      <c r="Y6401" s="2">
        <v>1518.93</v>
      </c>
      <c r="Z6401" s="3">
        <f t="shared" si="396"/>
        <v>1518.93</v>
      </c>
      <c r="AA6401" s="8">
        <f t="shared" si="397"/>
        <v>0</v>
      </c>
    </row>
    <row r="6402" spans="1:27" ht="10.5" x14ac:dyDescent="0.15">
      <c r="A6402" s="1" t="s">
        <v>20815</v>
      </c>
      <c r="B6402" s="1" t="s">
        <v>0</v>
      </c>
      <c r="C6402" s="1" t="s">
        <v>22</v>
      </c>
      <c r="E6402" s="1" t="s">
        <v>20816</v>
      </c>
      <c r="F6402" s="1" t="s">
        <v>2</v>
      </c>
      <c r="G6402" s="1" t="s">
        <v>20817</v>
      </c>
      <c r="H6402" s="1" t="s">
        <v>20818</v>
      </c>
      <c r="I6402" s="1" t="s">
        <v>295</v>
      </c>
      <c r="J6402" s="1" t="s">
        <v>24</v>
      </c>
      <c r="K6402" s="1" t="s">
        <v>18762</v>
      </c>
      <c r="L6402" s="1" t="s">
        <v>6</v>
      </c>
      <c r="M6402" s="1" t="s">
        <v>120</v>
      </c>
      <c r="N6402" s="1" t="s">
        <v>120</v>
      </c>
      <c r="O6402" s="1" t="s">
        <v>7</v>
      </c>
      <c r="P6402" s="1" t="s">
        <v>1256</v>
      </c>
      <c r="Q6402" s="1" t="s">
        <v>476</v>
      </c>
      <c r="R6402" s="1" t="s">
        <v>503</v>
      </c>
      <c r="S6402" s="1" t="s">
        <v>2</v>
      </c>
      <c r="T6402" s="21">
        <v>0</v>
      </c>
      <c r="U6402" s="21">
        <v>2070</v>
      </c>
      <c r="V6402" s="21">
        <f t="shared" si="398"/>
        <v>2070</v>
      </c>
      <c r="W6402" s="23">
        <f t="shared" si="399"/>
        <v>0</v>
      </c>
      <c r="X6402" s="3">
        <v>0</v>
      </c>
      <c r="Y6402" s="2">
        <v>1518</v>
      </c>
      <c r="Z6402" s="3">
        <f t="shared" ref="Z6402:Z6465" si="400">SUM(X6402:Y6402)</f>
        <v>1518</v>
      </c>
      <c r="AA6402" s="8">
        <f t="shared" ref="AA6402:AA6465" si="401">X6402/Z6402</f>
        <v>0</v>
      </c>
    </row>
    <row r="6403" spans="1:27" ht="10.5" x14ac:dyDescent="0.15">
      <c r="A6403" s="1" t="s">
        <v>29264</v>
      </c>
      <c r="B6403" s="1" t="s">
        <v>0</v>
      </c>
      <c r="C6403" s="1" t="s">
        <v>22</v>
      </c>
      <c r="E6403" s="1" t="s">
        <v>29265</v>
      </c>
      <c r="F6403" s="1" t="s">
        <v>2</v>
      </c>
      <c r="G6403" s="1" t="s">
        <v>2</v>
      </c>
      <c r="H6403" s="1" t="s">
        <v>29266</v>
      </c>
      <c r="I6403" s="1" t="s">
        <v>2361</v>
      </c>
      <c r="J6403" s="1" t="s">
        <v>40</v>
      </c>
      <c r="K6403" s="1" t="s">
        <v>21301</v>
      </c>
      <c r="L6403" s="1" t="s">
        <v>2</v>
      </c>
      <c r="M6403" s="1" t="s">
        <v>120</v>
      </c>
      <c r="N6403" s="1" t="s">
        <v>120</v>
      </c>
      <c r="O6403" s="1" t="s">
        <v>191</v>
      </c>
      <c r="P6403" s="1" t="s">
        <v>1899</v>
      </c>
      <c r="Q6403" s="1" t="s">
        <v>476</v>
      </c>
      <c r="R6403" s="1" t="s">
        <v>477</v>
      </c>
      <c r="S6403" s="1" t="s">
        <v>29267</v>
      </c>
      <c r="T6403" s="21">
        <v>193.07</v>
      </c>
      <c r="U6403" s="21">
        <v>2756.73</v>
      </c>
      <c r="V6403" s="21">
        <f t="shared" ref="V6403:V6466" si="402">SUM(T6403:U6403)</f>
        <v>2949.8</v>
      </c>
      <c r="W6403" s="23">
        <f t="shared" ref="W6403:W6466" si="403">T6403/V6403</f>
        <v>6.5451895043731778E-2</v>
      </c>
      <c r="X6403" s="3">
        <v>0</v>
      </c>
      <c r="Y6403" s="2">
        <v>1518</v>
      </c>
      <c r="Z6403" s="3">
        <f t="shared" si="400"/>
        <v>1518</v>
      </c>
      <c r="AA6403" s="8">
        <f t="shared" si="401"/>
        <v>0</v>
      </c>
    </row>
    <row r="6404" spans="1:27" ht="10.5" x14ac:dyDescent="0.15">
      <c r="A6404" s="1" t="s">
        <v>39059</v>
      </c>
      <c r="B6404" s="1" t="s">
        <v>0</v>
      </c>
      <c r="C6404" s="1" t="s">
        <v>22</v>
      </c>
      <c r="E6404" s="1" t="s">
        <v>39060</v>
      </c>
      <c r="F6404" s="1" t="s">
        <v>2</v>
      </c>
      <c r="G6404" s="1" t="s">
        <v>39061</v>
      </c>
      <c r="H6404" s="1" t="s">
        <v>39062</v>
      </c>
      <c r="I6404" s="1" t="s">
        <v>14962</v>
      </c>
      <c r="J6404" s="1" t="s">
        <v>49</v>
      </c>
      <c r="K6404" s="1" t="s">
        <v>14963</v>
      </c>
      <c r="L6404" s="1" t="s">
        <v>72</v>
      </c>
      <c r="M6404" s="1" t="s">
        <v>289</v>
      </c>
      <c r="N6404" s="1" t="s">
        <v>289</v>
      </c>
      <c r="O6404" s="1" t="s">
        <v>7</v>
      </c>
      <c r="P6404" s="1" t="s">
        <v>20595</v>
      </c>
      <c r="Q6404" s="1" t="s">
        <v>1789</v>
      </c>
      <c r="R6404" s="1" t="s">
        <v>1790</v>
      </c>
      <c r="S6404" s="1" t="s">
        <v>2</v>
      </c>
      <c r="T6404" s="21">
        <v>0</v>
      </c>
      <c r="U6404" s="21">
        <v>4570.34</v>
      </c>
      <c r="V6404" s="21">
        <f t="shared" si="402"/>
        <v>4570.34</v>
      </c>
      <c r="W6404" s="23">
        <f t="shared" si="403"/>
        <v>0</v>
      </c>
      <c r="X6404" s="3">
        <v>0</v>
      </c>
      <c r="Y6404" s="2">
        <v>1517.6</v>
      </c>
      <c r="Z6404" s="3">
        <f t="shared" si="400"/>
        <v>1517.6</v>
      </c>
      <c r="AA6404" s="8">
        <f t="shared" si="401"/>
        <v>0</v>
      </c>
    </row>
    <row r="6405" spans="1:27" ht="10.5" x14ac:dyDescent="0.15">
      <c r="A6405" s="1" t="s">
        <v>31483</v>
      </c>
      <c r="B6405" s="1" t="s">
        <v>0</v>
      </c>
      <c r="C6405" s="1" t="s">
        <v>22</v>
      </c>
      <c r="E6405" s="1" t="s">
        <v>31484</v>
      </c>
      <c r="F6405" s="1" t="s">
        <v>2</v>
      </c>
      <c r="G6405" s="1" t="s">
        <v>2</v>
      </c>
      <c r="H6405" s="1" t="s">
        <v>31485</v>
      </c>
      <c r="I6405" s="1" t="s">
        <v>31486</v>
      </c>
      <c r="J6405" s="1" t="s">
        <v>126</v>
      </c>
      <c r="K6405" s="1" t="s">
        <v>31487</v>
      </c>
      <c r="L6405" s="1" t="s">
        <v>34</v>
      </c>
      <c r="M6405" s="1" t="s">
        <v>289</v>
      </c>
      <c r="N6405" s="1" t="s">
        <v>289</v>
      </c>
      <c r="O6405" s="1" t="s">
        <v>7</v>
      </c>
      <c r="P6405" s="1" t="s">
        <v>761</v>
      </c>
      <c r="Q6405" s="1" t="s">
        <v>476</v>
      </c>
      <c r="R6405" s="1" t="s">
        <v>488</v>
      </c>
      <c r="S6405" s="1" t="s">
        <v>31488</v>
      </c>
      <c r="T6405" s="21">
        <v>0</v>
      </c>
      <c r="U6405" s="21">
        <v>5989.05</v>
      </c>
      <c r="V6405" s="21">
        <f t="shared" si="402"/>
        <v>5989.05</v>
      </c>
      <c r="W6405" s="23">
        <f t="shared" si="403"/>
        <v>0</v>
      </c>
      <c r="X6405" s="3">
        <v>0</v>
      </c>
      <c r="Y6405" s="2">
        <v>1516.52</v>
      </c>
      <c r="Z6405" s="3">
        <f t="shared" si="400"/>
        <v>1516.52</v>
      </c>
      <c r="AA6405" s="8">
        <f t="shared" si="401"/>
        <v>0</v>
      </c>
    </row>
    <row r="6406" spans="1:27" ht="10.5" x14ac:dyDescent="0.15">
      <c r="A6406" s="1" t="s">
        <v>37732</v>
      </c>
      <c r="B6406" s="1" t="s">
        <v>0</v>
      </c>
      <c r="C6406" s="1" t="s">
        <v>22</v>
      </c>
      <c r="E6406" s="1" t="s">
        <v>37733</v>
      </c>
      <c r="F6406" s="1" t="s">
        <v>2</v>
      </c>
      <c r="G6406" s="1" t="s">
        <v>2</v>
      </c>
      <c r="H6406" s="1" t="s">
        <v>37734</v>
      </c>
      <c r="I6406" s="1" t="s">
        <v>4230</v>
      </c>
      <c r="J6406" s="1" t="s">
        <v>64</v>
      </c>
      <c r="K6406" s="1" t="s">
        <v>5783</v>
      </c>
      <c r="L6406" s="1" t="s">
        <v>2</v>
      </c>
      <c r="M6406" s="1" t="s">
        <v>120</v>
      </c>
      <c r="N6406" s="1" t="s">
        <v>120</v>
      </c>
      <c r="O6406" s="1" t="s">
        <v>7</v>
      </c>
      <c r="P6406" s="1" t="s">
        <v>1899</v>
      </c>
      <c r="Q6406" s="1" t="s">
        <v>476</v>
      </c>
      <c r="R6406" s="1" t="s">
        <v>477</v>
      </c>
      <c r="S6406" s="1" t="s">
        <v>37735</v>
      </c>
      <c r="T6406" s="21">
        <v>0</v>
      </c>
      <c r="U6406" s="21">
        <v>7540.7</v>
      </c>
      <c r="V6406" s="21">
        <f t="shared" si="402"/>
        <v>7540.7</v>
      </c>
      <c r="W6406" s="23">
        <f t="shared" si="403"/>
        <v>0</v>
      </c>
      <c r="X6406" s="3">
        <v>0</v>
      </c>
      <c r="Y6406" s="2">
        <v>1515.59</v>
      </c>
      <c r="Z6406" s="3">
        <f t="shared" si="400"/>
        <v>1515.59</v>
      </c>
      <c r="AA6406" s="8">
        <f t="shared" si="401"/>
        <v>0</v>
      </c>
    </row>
    <row r="6407" spans="1:27" ht="10.5" x14ac:dyDescent="0.15">
      <c r="A6407" s="1" t="s">
        <v>43070</v>
      </c>
      <c r="B6407" s="1" t="s">
        <v>0</v>
      </c>
      <c r="C6407" s="1" t="s">
        <v>22</v>
      </c>
      <c r="E6407" s="1" t="s">
        <v>43071</v>
      </c>
      <c r="F6407" s="1" t="s">
        <v>2</v>
      </c>
      <c r="G6407" s="1" t="s">
        <v>2</v>
      </c>
      <c r="H6407" s="1" t="s">
        <v>43072</v>
      </c>
      <c r="I6407" s="1" t="s">
        <v>9405</v>
      </c>
      <c r="J6407" s="1" t="s">
        <v>88</v>
      </c>
      <c r="K6407" s="1" t="s">
        <v>26264</v>
      </c>
      <c r="L6407" s="1" t="s">
        <v>2</v>
      </c>
      <c r="M6407" s="1" t="s">
        <v>120</v>
      </c>
      <c r="N6407" s="1" t="s">
        <v>120</v>
      </c>
      <c r="O6407" s="1" t="s">
        <v>7</v>
      </c>
      <c r="P6407" s="1" t="s">
        <v>3475</v>
      </c>
      <c r="Q6407" s="1" t="s">
        <v>476</v>
      </c>
      <c r="R6407" s="1" t="s">
        <v>488</v>
      </c>
      <c r="S6407" s="1" t="s">
        <v>2</v>
      </c>
      <c r="T6407" s="21"/>
      <c r="U6407" s="21"/>
      <c r="V6407" s="21">
        <f t="shared" si="402"/>
        <v>0</v>
      </c>
      <c r="W6407" s="23" t="e">
        <f t="shared" si="403"/>
        <v>#DIV/0!</v>
      </c>
      <c r="X6407" s="3">
        <v>0</v>
      </c>
      <c r="Y6407" s="2">
        <v>1514.47</v>
      </c>
      <c r="Z6407" s="3">
        <f t="shared" si="400"/>
        <v>1514.47</v>
      </c>
      <c r="AA6407" s="8">
        <f t="shared" si="401"/>
        <v>0</v>
      </c>
    </row>
    <row r="6408" spans="1:27" ht="10.5" x14ac:dyDescent="0.15">
      <c r="A6408" s="1" t="s">
        <v>24661</v>
      </c>
      <c r="B6408" s="1" t="s">
        <v>0</v>
      </c>
      <c r="C6408" s="1" t="s">
        <v>22</v>
      </c>
      <c r="E6408" s="1" t="s">
        <v>24662</v>
      </c>
      <c r="F6408" s="1" t="s">
        <v>2</v>
      </c>
      <c r="G6408" s="1" t="s">
        <v>24663</v>
      </c>
      <c r="H6408" s="1" t="s">
        <v>24664</v>
      </c>
      <c r="I6408" s="1" t="s">
        <v>4113</v>
      </c>
      <c r="J6408" s="1" t="s">
        <v>118</v>
      </c>
      <c r="K6408" s="1" t="s">
        <v>6531</v>
      </c>
      <c r="L6408" s="1" t="s">
        <v>6</v>
      </c>
      <c r="M6408" s="1" t="s">
        <v>120</v>
      </c>
      <c r="N6408" s="1" t="s">
        <v>398</v>
      </c>
      <c r="O6408" s="1" t="s">
        <v>7</v>
      </c>
      <c r="P6408" s="1" t="s">
        <v>1892</v>
      </c>
      <c r="Q6408" s="1" t="s">
        <v>476</v>
      </c>
      <c r="R6408" s="1" t="s">
        <v>503</v>
      </c>
      <c r="S6408" s="1" t="s">
        <v>2</v>
      </c>
      <c r="T6408" s="21">
        <v>0</v>
      </c>
      <c r="U6408" s="21">
        <v>5210.34</v>
      </c>
      <c r="V6408" s="21">
        <f t="shared" si="402"/>
        <v>5210.34</v>
      </c>
      <c r="W6408" s="23">
        <f t="shared" si="403"/>
        <v>0</v>
      </c>
      <c r="X6408" s="3">
        <v>0</v>
      </c>
      <c r="Y6408" s="2">
        <v>1514.31</v>
      </c>
      <c r="Z6408" s="3">
        <f t="shared" si="400"/>
        <v>1514.31</v>
      </c>
      <c r="AA6408" s="8">
        <f t="shared" si="401"/>
        <v>0</v>
      </c>
    </row>
    <row r="6409" spans="1:27" ht="10.5" x14ac:dyDescent="0.15">
      <c r="A6409" s="1" t="s">
        <v>48116</v>
      </c>
      <c r="B6409" s="1" t="s">
        <v>0</v>
      </c>
      <c r="C6409" s="1" t="s">
        <v>22</v>
      </c>
      <c r="E6409" s="1" t="s">
        <v>48117</v>
      </c>
      <c r="F6409" s="1" t="s">
        <v>2</v>
      </c>
      <c r="G6409" s="1" t="s">
        <v>48118</v>
      </c>
      <c r="H6409" s="1" t="s">
        <v>48119</v>
      </c>
      <c r="I6409" s="1" t="s">
        <v>39994</v>
      </c>
      <c r="J6409" s="1" t="s">
        <v>46</v>
      </c>
      <c r="K6409" s="1" t="s">
        <v>39995</v>
      </c>
      <c r="L6409" s="1" t="s">
        <v>6</v>
      </c>
      <c r="M6409" s="1" t="s">
        <v>120</v>
      </c>
      <c r="N6409" s="1" t="s">
        <v>120</v>
      </c>
      <c r="O6409" s="1" t="s">
        <v>191</v>
      </c>
      <c r="P6409" s="1" t="s">
        <v>817</v>
      </c>
      <c r="Q6409" s="1" t="s">
        <v>476</v>
      </c>
      <c r="R6409" s="1" t="s">
        <v>503</v>
      </c>
      <c r="S6409" s="1" t="s">
        <v>2</v>
      </c>
      <c r="T6409" s="21">
        <v>0</v>
      </c>
      <c r="U6409" s="21">
        <v>1184</v>
      </c>
      <c r="V6409" s="21">
        <f t="shared" si="402"/>
        <v>1184</v>
      </c>
      <c r="W6409" s="23">
        <f t="shared" si="403"/>
        <v>0</v>
      </c>
      <c r="X6409" s="3">
        <v>0</v>
      </c>
      <c r="Y6409" s="2">
        <v>1514</v>
      </c>
      <c r="Z6409" s="3">
        <f t="shared" si="400"/>
        <v>1514</v>
      </c>
      <c r="AA6409" s="8">
        <f t="shared" si="401"/>
        <v>0</v>
      </c>
    </row>
    <row r="6410" spans="1:27" ht="10.5" x14ac:dyDescent="0.15">
      <c r="A6410" s="1" t="s">
        <v>44447</v>
      </c>
      <c r="B6410" s="1" t="s">
        <v>0</v>
      </c>
      <c r="C6410" s="1" t="s">
        <v>22</v>
      </c>
      <c r="E6410" s="1" t="s">
        <v>44448</v>
      </c>
      <c r="F6410" s="1" t="s">
        <v>2</v>
      </c>
      <c r="G6410" s="1" t="s">
        <v>30585</v>
      </c>
      <c r="H6410" s="1" t="s">
        <v>44449</v>
      </c>
      <c r="I6410" s="1" t="s">
        <v>8456</v>
      </c>
      <c r="J6410" s="1" t="s">
        <v>187</v>
      </c>
      <c r="K6410" s="1" t="s">
        <v>12325</v>
      </c>
      <c r="L6410" s="1" t="s">
        <v>34</v>
      </c>
      <c r="M6410" s="1" t="s">
        <v>137</v>
      </c>
      <c r="N6410" s="1" t="s">
        <v>5546</v>
      </c>
      <c r="O6410" s="1" t="s">
        <v>7</v>
      </c>
      <c r="P6410" s="1" t="s">
        <v>495</v>
      </c>
      <c r="Q6410" s="1" t="s">
        <v>476</v>
      </c>
      <c r="R6410" s="1" t="s">
        <v>488</v>
      </c>
      <c r="S6410" s="1" t="s">
        <v>44450</v>
      </c>
      <c r="T6410" s="21">
        <v>0</v>
      </c>
      <c r="U6410" s="21">
        <v>1865.62</v>
      </c>
      <c r="V6410" s="21">
        <f t="shared" si="402"/>
        <v>1865.62</v>
      </c>
      <c r="W6410" s="23">
        <f t="shared" si="403"/>
        <v>0</v>
      </c>
      <c r="X6410" s="3">
        <v>0</v>
      </c>
      <c r="Y6410" s="2">
        <v>1512.46</v>
      </c>
      <c r="Z6410" s="3">
        <f t="shared" si="400"/>
        <v>1512.46</v>
      </c>
      <c r="AA6410" s="8">
        <f t="shared" si="401"/>
        <v>0</v>
      </c>
    </row>
    <row r="6411" spans="1:27" ht="10.5" x14ac:dyDescent="0.15">
      <c r="A6411" s="1" t="s">
        <v>41136</v>
      </c>
      <c r="B6411" s="1" t="s">
        <v>0</v>
      </c>
      <c r="C6411" s="1" t="s">
        <v>22</v>
      </c>
      <c r="E6411" s="1" t="s">
        <v>41137</v>
      </c>
      <c r="F6411" s="1" t="s">
        <v>2</v>
      </c>
      <c r="G6411" s="1" t="s">
        <v>31144</v>
      </c>
      <c r="H6411" s="1" t="s">
        <v>41138</v>
      </c>
      <c r="I6411" s="1" t="s">
        <v>1848</v>
      </c>
      <c r="J6411" s="1" t="s">
        <v>210</v>
      </c>
      <c r="K6411" s="1" t="s">
        <v>1849</v>
      </c>
      <c r="L6411" s="1" t="s">
        <v>2</v>
      </c>
      <c r="M6411" s="1" t="s">
        <v>289</v>
      </c>
      <c r="N6411" s="1" t="s">
        <v>6847</v>
      </c>
      <c r="O6411" s="1" t="s">
        <v>7</v>
      </c>
      <c r="P6411" s="1" t="s">
        <v>1194</v>
      </c>
      <c r="Q6411" s="1" t="s">
        <v>476</v>
      </c>
      <c r="R6411" s="1" t="s">
        <v>477</v>
      </c>
      <c r="S6411" s="1" t="s">
        <v>2</v>
      </c>
      <c r="T6411" s="21"/>
      <c r="U6411" s="21"/>
      <c r="V6411" s="21">
        <f t="shared" si="402"/>
        <v>0</v>
      </c>
      <c r="W6411" s="23" t="e">
        <f t="shared" si="403"/>
        <v>#DIV/0!</v>
      </c>
      <c r="X6411" s="3">
        <v>0</v>
      </c>
      <c r="Y6411" s="2">
        <v>1512</v>
      </c>
      <c r="Z6411" s="3">
        <f t="shared" si="400"/>
        <v>1512</v>
      </c>
      <c r="AA6411" s="8">
        <f t="shared" si="401"/>
        <v>0</v>
      </c>
    </row>
    <row r="6412" spans="1:27" ht="10.5" x14ac:dyDescent="0.15">
      <c r="A6412" s="1" t="s">
        <v>44501</v>
      </c>
      <c r="B6412" s="1" t="s">
        <v>0</v>
      </c>
      <c r="C6412" s="1" t="s">
        <v>22</v>
      </c>
      <c r="E6412" s="1" t="s">
        <v>44502</v>
      </c>
      <c r="F6412" s="1" t="s">
        <v>2</v>
      </c>
      <c r="G6412" s="1" t="s">
        <v>44503</v>
      </c>
      <c r="H6412" s="1" t="s">
        <v>44504</v>
      </c>
      <c r="I6412" s="1" t="s">
        <v>1593</v>
      </c>
      <c r="J6412" s="1" t="s">
        <v>40</v>
      </c>
      <c r="K6412" s="1" t="s">
        <v>11214</v>
      </c>
      <c r="L6412" s="1" t="s">
        <v>2</v>
      </c>
      <c r="M6412" s="1" t="s">
        <v>120</v>
      </c>
      <c r="N6412" s="1" t="s">
        <v>120</v>
      </c>
      <c r="O6412" s="1" t="s">
        <v>7</v>
      </c>
      <c r="P6412" s="1" t="s">
        <v>2446</v>
      </c>
      <c r="Q6412" s="1" t="s">
        <v>476</v>
      </c>
      <c r="R6412" s="1" t="s">
        <v>488</v>
      </c>
      <c r="S6412" s="1" t="s">
        <v>2</v>
      </c>
      <c r="T6412" s="21"/>
      <c r="U6412" s="21"/>
      <c r="V6412" s="21">
        <f t="shared" si="402"/>
        <v>0</v>
      </c>
      <c r="W6412" s="23" t="e">
        <f t="shared" si="403"/>
        <v>#DIV/0!</v>
      </c>
      <c r="X6412" s="3">
        <v>0</v>
      </c>
      <c r="Y6412" s="2">
        <v>1512</v>
      </c>
      <c r="Z6412" s="3">
        <f t="shared" si="400"/>
        <v>1512</v>
      </c>
      <c r="AA6412" s="8">
        <f t="shared" si="401"/>
        <v>0</v>
      </c>
    </row>
    <row r="6413" spans="1:27" ht="10.5" x14ac:dyDescent="0.15">
      <c r="A6413" s="1" t="s">
        <v>46512</v>
      </c>
      <c r="B6413" s="1" t="s">
        <v>0</v>
      </c>
      <c r="C6413" s="1" t="s">
        <v>22</v>
      </c>
      <c r="E6413" s="1" t="s">
        <v>46513</v>
      </c>
      <c r="F6413" s="1" t="s">
        <v>2</v>
      </c>
      <c r="G6413" s="1" t="s">
        <v>46514</v>
      </c>
      <c r="H6413" s="1" t="s">
        <v>46515</v>
      </c>
      <c r="I6413" s="1" t="s">
        <v>1595</v>
      </c>
      <c r="J6413" s="1" t="s">
        <v>40</v>
      </c>
      <c r="K6413" s="1" t="s">
        <v>45235</v>
      </c>
      <c r="L6413" s="1" t="s">
        <v>2</v>
      </c>
      <c r="M6413" s="1" t="s">
        <v>120</v>
      </c>
      <c r="N6413" s="1" t="s">
        <v>120</v>
      </c>
      <c r="O6413" s="1" t="s">
        <v>7</v>
      </c>
      <c r="P6413" s="1" t="s">
        <v>2446</v>
      </c>
      <c r="Q6413" s="1" t="s">
        <v>476</v>
      </c>
      <c r="R6413" s="1" t="s">
        <v>488</v>
      </c>
      <c r="S6413" s="1" t="s">
        <v>2</v>
      </c>
      <c r="T6413" s="21"/>
      <c r="U6413" s="21"/>
      <c r="V6413" s="21">
        <f t="shared" si="402"/>
        <v>0</v>
      </c>
      <c r="W6413" s="23" t="e">
        <f t="shared" si="403"/>
        <v>#DIV/0!</v>
      </c>
      <c r="X6413" s="3">
        <v>0</v>
      </c>
      <c r="Y6413" s="2">
        <v>1512</v>
      </c>
      <c r="Z6413" s="3">
        <f t="shared" si="400"/>
        <v>1512</v>
      </c>
      <c r="AA6413" s="8">
        <f t="shared" si="401"/>
        <v>0</v>
      </c>
    </row>
    <row r="6414" spans="1:27" ht="10.5" x14ac:dyDescent="0.15">
      <c r="A6414" s="1" t="s">
        <v>19995</v>
      </c>
      <c r="B6414" s="1" t="s">
        <v>0</v>
      </c>
      <c r="C6414" s="1" t="s">
        <v>22</v>
      </c>
      <c r="E6414" s="1" t="s">
        <v>19996</v>
      </c>
      <c r="F6414" s="1" t="s">
        <v>2</v>
      </c>
      <c r="G6414" s="1" t="s">
        <v>2</v>
      </c>
      <c r="H6414" s="1" t="s">
        <v>19997</v>
      </c>
      <c r="I6414" s="1" t="s">
        <v>59</v>
      </c>
      <c r="J6414" s="1" t="s">
        <v>24</v>
      </c>
      <c r="K6414" s="1" t="s">
        <v>1152</v>
      </c>
      <c r="L6414" s="1" t="s">
        <v>2</v>
      </c>
      <c r="M6414" s="1" t="s">
        <v>120</v>
      </c>
      <c r="N6414" s="1" t="s">
        <v>120</v>
      </c>
      <c r="O6414" s="1" t="s">
        <v>7</v>
      </c>
      <c r="P6414" s="1" t="s">
        <v>2379</v>
      </c>
      <c r="Q6414" s="1" t="s">
        <v>476</v>
      </c>
      <c r="R6414" s="1" t="s">
        <v>477</v>
      </c>
      <c r="S6414" s="1" t="s">
        <v>19998</v>
      </c>
      <c r="T6414" s="21">
        <v>0</v>
      </c>
      <c r="U6414" s="21">
        <v>354.74</v>
      </c>
      <c r="V6414" s="21">
        <f t="shared" si="402"/>
        <v>354.74</v>
      </c>
      <c r="W6414" s="23">
        <f t="shared" si="403"/>
        <v>0</v>
      </c>
      <c r="X6414" s="3">
        <v>0</v>
      </c>
      <c r="Y6414" s="2">
        <v>1510.68</v>
      </c>
      <c r="Z6414" s="3">
        <f t="shared" si="400"/>
        <v>1510.68</v>
      </c>
      <c r="AA6414" s="8">
        <f t="shared" si="401"/>
        <v>0</v>
      </c>
    </row>
    <row r="6415" spans="1:27" ht="10.5" x14ac:dyDescent="0.15">
      <c r="A6415" s="1" t="s">
        <v>38487</v>
      </c>
      <c r="B6415" s="1" t="s">
        <v>0</v>
      </c>
      <c r="C6415" s="1" t="s">
        <v>22</v>
      </c>
      <c r="E6415" s="1" t="s">
        <v>38488</v>
      </c>
      <c r="F6415" s="1" t="s">
        <v>2</v>
      </c>
      <c r="G6415" s="1" t="s">
        <v>38489</v>
      </c>
      <c r="H6415" s="1" t="s">
        <v>38490</v>
      </c>
      <c r="I6415" s="1" t="s">
        <v>1534</v>
      </c>
      <c r="J6415" s="1" t="s">
        <v>53</v>
      </c>
      <c r="K6415" s="1" t="s">
        <v>17916</v>
      </c>
      <c r="L6415" s="1" t="s">
        <v>2</v>
      </c>
      <c r="M6415" s="1" t="s">
        <v>120</v>
      </c>
      <c r="N6415" s="1" t="s">
        <v>120</v>
      </c>
      <c r="O6415" s="1" t="s">
        <v>191</v>
      </c>
      <c r="P6415" s="1" t="s">
        <v>1899</v>
      </c>
      <c r="Q6415" s="1" t="s">
        <v>476</v>
      </c>
      <c r="R6415" s="1" t="s">
        <v>477</v>
      </c>
      <c r="S6415" s="1" t="s">
        <v>38491</v>
      </c>
      <c r="T6415" s="21">
        <v>0</v>
      </c>
      <c r="U6415" s="21">
        <v>6272.15</v>
      </c>
      <c r="V6415" s="21">
        <f t="shared" si="402"/>
        <v>6272.15</v>
      </c>
      <c r="W6415" s="23">
        <f t="shared" si="403"/>
        <v>0</v>
      </c>
      <c r="X6415" s="3">
        <v>0</v>
      </c>
      <c r="Y6415" s="2">
        <v>1510.44</v>
      </c>
      <c r="Z6415" s="3">
        <f t="shared" si="400"/>
        <v>1510.44</v>
      </c>
      <c r="AA6415" s="8">
        <f t="shared" si="401"/>
        <v>0</v>
      </c>
    </row>
    <row r="6416" spans="1:27" ht="10.5" x14ac:dyDescent="0.15">
      <c r="A6416" s="1" t="s">
        <v>31477</v>
      </c>
      <c r="B6416" s="1" t="s">
        <v>0</v>
      </c>
      <c r="C6416" s="1" t="s">
        <v>22</v>
      </c>
      <c r="E6416" s="1" t="s">
        <v>31478</v>
      </c>
      <c r="F6416" s="1" t="s">
        <v>2</v>
      </c>
      <c r="G6416" s="1" t="s">
        <v>31479</v>
      </c>
      <c r="H6416" s="1" t="s">
        <v>31480</v>
      </c>
      <c r="I6416" s="1" t="s">
        <v>17947</v>
      </c>
      <c r="J6416" s="1" t="s">
        <v>126</v>
      </c>
      <c r="K6416" s="1" t="s">
        <v>31481</v>
      </c>
      <c r="L6416" s="1" t="s">
        <v>72</v>
      </c>
      <c r="M6416" s="1" t="s">
        <v>120</v>
      </c>
      <c r="N6416" s="1" t="s">
        <v>760</v>
      </c>
      <c r="O6416" s="1" t="s">
        <v>7</v>
      </c>
      <c r="P6416" s="1" t="s">
        <v>1141</v>
      </c>
      <c r="Q6416" s="1" t="s">
        <v>476</v>
      </c>
      <c r="R6416" s="1" t="s">
        <v>477</v>
      </c>
      <c r="S6416" s="1" t="s">
        <v>31482</v>
      </c>
      <c r="T6416" s="21">
        <v>0</v>
      </c>
      <c r="U6416" s="21">
        <v>1197.8900000000001</v>
      </c>
      <c r="V6416" s="21">
        <f t="shared" si="402"/>
        <v>1197.8900000000001</v>
      </c>
      <c r="W6416" s="23">
        <f t="shared" si="403"/>
        <v>0</v>
      </c>
      <c r="X6416" s="3">
        <v>0</v>
      </c>
      <c r="Y6416" s="2">
        <v>1509.71</v>
      </c>
      <c r="Z6416" s="3">
        <f t="shared" si="400"/>
        <v>1509.71</v>
      </c>
      <c r="AA6416" s="8">
        <f t="shared" si="401"/>
        <v>0</v>
      </c>
    </row>
    <row r="6417" spans="1:27" ht="10.5" x14ac:dyDescent="0.15">
      <c r="A6417" s="1" t="s">
        <v>29159</v>
      </c>
      <c r="B6417" s="1" t="s">
        <v>0</v>
      </c>
      <c r="C6417" s="1" t="s">
        <v>22</v>
      </c>
      <c r="E6417" s="1" t="s">
        <v>29160</v>
      </c>
      <c r="F6417" s="1" t="s">
        <v>2</v>
      </c>
      <c r="G6417" s="1" t="s">
        <v>29161</v>
      </c>
      <c r="H6417" s="1" t="s">
        <v>29162</v>
      </c>
      <c r="I6417" s="1" t="s">
        <v>10352</v>
      </c>
      <c r="J6417" s="1" t="s">
        <v>135</v>
      </c>
      <c r="K6417" s="1" t="s">
        <v>10353</v>
      </c>
      <c r="L6417" s="1" t="s">
        <v>2</v>
      </c>
      <c r="M6417" s="1" t="s">
        <v>120</v>
      </c>
      <c r="N6417" s="1" t="s">
        <v>120</v>
      </c>
      <c r="O6417" s="1" t="s">
        <v>7</v>
      </c>
      <c r="P6417" s="1" t="s">
        <v>4917</v>
      </c>
      <c r="Q6417" s="1" t="s">
        <v>476</v>
      </c>
      <c r="R6417" s="1" t="s">
        <v>503</v>
      </c>
      <c r="S6417" s="1" t="s">
        <v>29163</v>
      </c>
      <c r="T6417" s="21">
        <v>31.82</v>
      </c>
      <c r="U6417" s="21">
        <v>1617.64</v>
      </c>
      <c r="V6417" s="21">
        <f t="shared" si="402"/>
        <v>1649.46</v>
      </c>
      <c r="W6417" s="23">
        <f t="shared" si="403"/>
        <v>1.9291161956034097E-2</v>
      </c>
      <c r="X6417" s="3">
        <v>0</v>
      </c>
      <c r="Y6417" s="2">
        <v>1507.54</v>
      </c>
      <c r="Z6417" s="3">
        <f t="shared" si="400"/>
        <v>1507.54</v>
      </c>
      <c r="AA6417" s="8">
        <f t="shared" si="401"/>
        <v>0</v>
      </c>
    </row>
    <row r="6418" spans="1:27" ht="10.5" x14ac:dyDescent="0.15">
      <c r="A6418" s="1" t="s">
        <v>23178</v>
      </c>
      <c r="B6418" s="1" t="s">
        <v>0</v>
      </c>
      <c r="C6418" s="1" t="s">
        <v>22</v>
      </c>
      <c r="E6418" s="1" t="s">
        <v>23179</v>
      </c>
      <c r="F6418" s="1" t="s">
        <v>2</v>
      </c>
      <c r="G6418" s="1" t="s">
        <v>23180</v>
      </c>
      <c r="H6418" s="1" t="s">
        <v>23181</v>
      </c>
      <c r="I6418" s="1" t="s">
        <v>14740</v>
      </c>
      <c r="J6418" s="1" t="s">
        <v>64</v>
      </c>
      <c r="K6418" s="1" t="s">
        <v>23182</v>
      </c>
      <c r="L6418" s="1" t="s">
        <v>2</v>
      </c>
      <c r="M6418" s="1" t="s">
        <v>120</v>
      </c>
      <c r="N6418" s="1" t="s">
        <v>120</v>
      </c>
      <c r="O6418" s="1" t="s">
        <v>7</v>
      </c>
      <c r="P6418" s="1" t="s">
        <v>1242</v>
      </c>
      <c r="Q6418" s="1" t="s">
        <v>476</v>
      </c>
      <c r="R6418" s="1" t="s">
        <v>503</v>
      </c>
      <c r="S6418" s="1" t="s">
        <v>2</v>
      </c>
      <c r="T6418" s="21">
        <v>0</v>
      </c>
      <c r="U6418" s="21">
        <v>5751.64</v>
      </c>
      <c r="V6418" s="21">
        <f t="shared" si="402"/>
        <v>5751.64</v>
      </c>
      <c r="W6418" s="23">
        <f t="shared" si="403"/>
        <v>0</v>
      </c>
      <c r="X6418" s="3">
        <v>0</v>
      </c>
      <c r="Y6418" s="2">
        <v>1507.48</v>
      </c>
      <c r="Z6418" s="3">
        <f t="shared" si="400"/>
        <v>1507.48</v>
      </c>
      <c r="AA6418" s="8">
        <f t="shared" si="401"/>
        <v>0</v>
      </c>
    </row>
    <row r="6419" spans="1:27" ht="10.5" x14ac:dyDescent="0.15">
      <c r="A6419" s="1" t="s">
        <v>22318</v>
      </c>
      <c r="B6419" s="1" t="s">
        <v>0</v>
      </c>
      <c r="C6419" s="1" t="s">
        <v>22</v>
      </c>
      <c r="E6419" s="1" t="s">
        <v>22319</v>
      </c>
      <c r="F6419" s="1" t="s">
        <v>2</v>
      </c>
      <c r="G6419" s="1" t="s">
        <v>2</v>
      </c>
      <c r="H6419" s="1" t="s">
        <v>22320</v>
      </c>
      <c r="I6419" s="1" t="s">
        <v>3932</v>
      </c>
      <c r="J6419" s="1" t="s">
        <v>118</v>
      </c>
      <c r="K6419" s="1" t="s">
        <v>3933</v>
      </c>
      <c r="L6419" s="1" t="s">
        <v>2</v>
      </c>
      <c r="M6419" s="1" t="s">
        <v>120</v>
      </c>
      <c r="N6419" s="1" t="s">
        <v>120</v>
      </c>
      <c r="O6419" s="1" t="s">
        <v>7</v>
      </c>
      <c r="P6419" s="1" t="s">
        <v>807</v>
      </c>
      <c r="Q6419" s="1" t="s">
        <v>476</v>
      </c>
      <c r="R6419" s="1" t="s">
        <v>488</v>
      </c>
      <c r="S6419" s="1" t="s">
        <v>22321</v>
      </c>
      <c r="T6419" s="21">
        <v>8.9499999999999993</v>
      </c>
      <c r="U6419" s="21">
        <v>1305.23</v>
      </c>
      <c r="V6419" s="21">
        <f t="shared" si="402"/>
        <v>1314.18</v>
      </c>
      <c r="W6419" s="23">
        <f t="shared" si="403"/>
        <v>6.8103303961405586E-3</v>
      </c>
      <c r="X6419" s="3">
        <v>0</v>
      </c>
      <c r="Y6419" s="2">
        <v>1505.8</v>
      </c>
      <c r="Z6419" s="3">
        <f t="shared" si="400"/>
        <v>1505.8</v>
      </c>
      <c r="AA6419" s="8">
        <f t="shared" si="401"/>
        <v>0</v>
      </c>
    </row>
    <row r="6420" spans="1:27" ht="10.5" x14ac:dyDescent="0.15">
      <c r="A6420" s="1" t="s">
        <v>23805</v>
      </c>
      <c r="B6420" s="1" t="s">
        <v>0</v>
      </c>
      <c r="C6420" s="1" t="s">
        <v>22</v>
      </c>
      <c r="E6420" s="1" t="s">
        <v>23806</v>
      </c>
      <c r="F6420" s="1" t="s">
        <v>2</v>
      </c>
      <c r="G6420" s="1" t="s">
        <v>23807</v>
      </c>
      <c r="H6420" s="1" t="s">
        <v>23808</v>
      </c>
      <c r="I6420" s="1" t="s">
        <v>328</v>
      </c>
      <c r="J6420" s="1" t="s">
        <v>329</v>
      </c>
      <c r="K6420" s="1" t="s">
        <v>9503</v>
      </c>
      <c r="L6420" s="1" t="s">
        <v>72</v>
      </c>
      <c r="M6420" s="1" t="s">
        <v>976</v>
      </c>
      <c r="N6420" s="1" t="s">
        <v>977</v>
      </c>
      <c r="O6420" s="1" t="s">
        <v>7</v>
      </c>
      <c r="P6420" s="1" t="s">
        <v>1653</v>
      </c>
      <c r="Q6420" s="1" t="s">
        <v>140</v>
      </c>
      <c r="R6420" s="1" t="s">
        <v>534</v>
      </c>
      <c r="S6420" s="1" t="s">
        <v>2</v>
      </c>
      <c r="T6420" s="21">
        <v>0</v>
      </c>
      <c r="U6420" s="21">
        <v>4249.5200000000004</v>
      </c>
      <c r="V6420" s="21">
        <f t="shared" si="402"/>
        <v>4249.5200000000004</v>
      </c>
      <c r="W6420" s="23">
        <f t="shared" si="403"/>
        <v>0</v>
      </c>
      <c r="X6420" s="3">
        <v>0</v>
      </c>
      <c r="Y6420" s="2">
        <v>1505.64</v>
      </c>
      <c r="Z6420" s="3">
        <f t="shared" si="400"/>
        <v>1505.64</v>
      </c>
      <c r="AA6420" s="8">
        <f t="shared" si="401"/>
        <v>0</v>
      </c>
    </row>
    <row r="6421" spans="1:27" ht="10.5" x14ac:dyDescent="0.15">
      <c r="A6421" s="1" t="s">
        <v>33966</v>
      </c>
      <c r="B6421" s="1" t="s">
        <v>0</v>
      </c>
      <c r="C6421" s="1" t="s">
        <v>22</v>
      </c>
      <c r="E6421" s="1" t="s">
        <v>33967</v>
      </c>
      <c r="F6421" s="1" t="s">
        <v>2</v>
      </c>
      <c r="G6421" s="1" t="s">
        <v>2</v>
      </c>
      <c r="H6421" s="1" t="s">
        <v>33968</v>
      </c>
      <c r="I6421" s="1" t="s">
        <v>33969</v>
      </c>
      <c r="J6421" s="1" t="s">
        <v>37</v>
      </c>
      <c r="K6421" s="1" t="s">
        <v>33970</v>
      </c>
      <c r="L6421" s="1" t="s">
        <v>2</v>
      </c>
      <c r="M6421" s="1" t="s">
        <v>120</v>
      </c>
      <c r="N6421" s="1" t="s">
        <v>120</v>
      </c>
      <c r="O6421" s="1" t="s">
        <v>7</v>
      </c>
      <c r="P6421" s="1" t="s">
        <v>1899</v>
      </c>
      <c r="Q6421" s="1" t="s">
        <v>476</v>
      </c>
      <c r="R6421" s="1" t="s">
        <v>477</v>
      </c>
      <c r="S6421" s="1" t="s">
        <v>2</v>
      </c>
      <c r="T6421" s="21">
        <v>0</v>
      </c>
      <c r="U6421" s="21">
        <v>4967.1499999999996</v>
      </c>
      <c r="V6421" s="21">
        <f t="shared" si="402"/>
        <v>4967.1499999999996</v>
      </c>
      <c r="W6421" s="23">
        <f t="shared" si="403"/>
        <v>0</v>
      </c>
      <c r="X6421" s="3">
        <v>0</v>
      </c>
      <c r="Y6421" s="2">
        <v>1505.23</v>
      </c>
      <c r="Z6421" s="3">
        <f t="shared" si="400"/>
        <v>1505.23</v>
      </c>
      <c r="AA6421" s="8">
        <f t="shared" si="401"/>
        <v>0</v>
      </c>
    </row>
    <row r="6422" spans="1:27" ht="10.5" x14ac:dyDescent="0.15">
      <c r="A6422" s="1" t="s">
        <v>41304</v>
      </c>
      <c r="B6422" s="1" t="s">
        <v>0</v>
      </c>
      <c r="C6422" s="1" t="s">
        <v>22</v>
      </c>
      <c r="E6422" s="1" t="s">
        <v>41305</v>
      </c>
      <c r="F6422" s="1" t="s">
        <v>2</v>
      </c>
      <c r="G6422" s="1" t="s">
        <v>2</v>
      </c>
      <c r="H6422" s="1" t="s">
        <v>41306</v>
      </c>
      <c r="I6422" s="1" t="s">
        <v>352</v>
      </c>
      <c r="J6422" s="1" t="s">
        <v>118</v>
      </c>
      <c r="K6422" s="1" t="s">
        <v>22669</v>
      </c>
      <c r="L6422" s="1" t="s">
        <v>2</v>
      </c>
      <c r="M6422" s="1" t="s">
        <v>120</v>
      </c>
      <c r="N6422" s="1" t="s">
        <v>120</v>
      </c>
      <c r="O6422" s="1" t="s">
        <v>7</v>
      </c>
      <c r="P6422" s="1" t="s">
        <v>510</v>
      </c>
      <c r="Q6422" s="1" t="s">
        <v>476</v>
      </c>
      <c r="R6422" s="1" t="s">
        <v>477</v>
      </c>
      <c r="S6422" s="1" t="s">
        <v>2</v>
      </c>
      <c r="T6422" s="21"/>
      <c r="U6422" s="21"/>
      <c r="V6422" s="21">
        <f t="shared" si="402"/>
        <v>0</v>
      </c>
      <c r="W6422" s="23" t="e">
        <f t="shared" si="403"/>
        <v>#DIV/0!</v>
      </c>
      <c r="X6422" s="3">
        <v>0</v>
      </c>
      <c r="Y6422" s="2">
        <v>1504.93</v>
      </c>
      <c r="Z6422" s="3">
        <f t="shared" si="400"/>
        <v>1504.93</v>
      </c>
      <c r="AA6422" s="8">
        <f t="shared" si="401"/>
        <v>0</v>
      </c>
    </row>
    <row r="6423" spans="1:27" ht="10.5" x14ac:dyDescent="0.15">
      <c r="A6423" s="1" t="s">
        <v>28442</v>
      </c>
      <c r="B6423" s="1" t="s">
        <v>0</v>
      </c>
      <c r="C6423" s="1" t="s">
        <v>22</v>
      </c>
      <c r="E6423" s="1" t="s">
        <v>28443</v>
      </c>
      <c r="F6423" s="1" t="s">
        <v>2</v>
      </c>
      <c r="G6423" s="1" t="s">
        <v>28444</v>
      </c>
      <c r="H6423" s="1" t="s">
        <v>28445</v>
      </c>
      <c r="I6423" s="1" t="s">
        <v>28446</v>
      </c>
      <c r="J6423" s="1" t="s">
        <v>18</v>
      </c>
      <c r="K6423" s="1" t="s">
        <v>28447</v>
      </c>
      <c r="L6423" s="1" t="s">
        <v>2</v>
      </c>
      <c r="M6423" s="1" t="s">
        <v>120</v>
      </c>
      <c r="N6423" s="1" t="s">
        <v>120</v>
      </c>
      <c r="O6423" s="1" t="s">
        <v>7</v>
      </c>
      <c r="P6423" s="1" t="s">
        <v>2701</v>
      </c>
      <c r="Q6423" s="1" t="s">
        <v>476</v>
      </c>
      <c r="R6423" s="1" t="s">
        <v>503</v>
      </c>
      <c r="S6423" s="1" t="s">
        <v>28448</v>
      </c>
      <c r="T6423" s="21"/>
      <c r="U6423" s="21"/>
      <c r="V6423" s="21">
        <f t="shared" si="402"/>
        <v>0</v>
      </c>
      <c r="W6423" s="23" t="e">
        <f t="shared" si="403"/>
        <v>#DIV/0!</v>
      </c>
      <c r="X6423" s="3">
        <v>0</v>
      </c>
      <c r="Y6423" s="2">
        <v>1503.9</v>
      </c>
      <c r="Z6423" s="3">
        <f t="shared" si="400"/>
        <v>1503.9</v>
      </c>
      <c r="AA6423" s="8">
        <f t="shared" si="401"/>
        <v>0</v>
      </c>
    </row>
    <row r="6424" spans="1:27" ht="10.5" x14ac:dyDescent="0.15">
      <c r="A6424" s="1" t="s">
        <v>27874</v>
      </c>
      <c r="B6424" s="1" t="s">
        <v>0</v>
      </c>
      <c r="C6424" s="1" t="s">
        <v>22</v>
      </c>
      <c r="E6424" s="1" t="s">
        <v>27875</v>
      </c>
      <c r="F6424" s="1" t="s">
        <v>2</v>
      </c>
      <c r="G6424" s="1" t="s">
        <v>27876</v>
      </c>
      <c r="H6424" s="1" t="s">
        <v>27877</v>
      </c>
      <c r="I6424" s="1" t="s">
        <v>27878</v>
      </c>
      <c r="J6424" s="1" t="s">
        <v>135</v>
      </c>
      <c r="K6424" s="1" t="s">
        <v>27879</v>
      </c>
      <c r="L6424" s="1" t="s">
        <v>2</v>
      </c>
      <c r="M6424" s="1" t="s">
        <v>120</v>
      </c>
      <c r="N6424" s="1" t="s">
        <v>120</v>
      </c>
      <c r="O6424" s="1" t="s">
        <v>7</v>
      </c>
      <c r="P6424" s="1" t="s">
        <v>1435</v>
      </c>
      <c r="Q6424" s="1" t="s">
        <v>476</v>
      </c>
      <c r="R6424" s="1" t="s">
        <v>477</v>
      </c>
      <c r="S6424" s="1" t="s">
        <v>2</v>
      </c>
      <c r="T6424" s="21">
        <v>0</v>
      </c>
      <c r="U6424" s="21">
        <v>1142.1500000000001</v>
      </c>
      <c r="V6424" s="21">
        <f t="shared" si="402"/>
        <v>1142.1500000000001</v>
      </c>
      <c r="W6424" s="23">
        <f t="shared" si="403"/>
        <v>0</v>
      </c>
      <c r="X6424" s="3">
        <v>0</v>
      </c>
      <c r="Y6424" s="2">
        <v>1503.61</v>
      </c>
      <c r="Z6424" s="3">
        <f t="shared" si="400"/>
        <v>1503.61</v>
      </c>
      <c r="AA6424" s="8">
        <f t="shared" si="401"/>
        <v>0</v>
      </c>
    </row>
    <row r="6425" spans="1:27" ht="10.5" x14ac:dyDescent="0.15">
      <c r="A6425" s="1" t="s">
        <v>19002</v>
      </c>
      <c r="B6425" s="1" t="s">
        <v>0</v>
      </c>
      <c r="C6425" s="1" t="s">
        <v>22</v>
      </c>
      <c r="E6425" s="1" t="s">
        <v>19003</v>
      </c>
      <c r="F6425" s="1" t="s">
        <v>2</v>
      </c>
      <c r="G6425" s="1" t="s">
        <v>2</v>
      </c>
      <c r="H6425" s="1" t="s">
        <v>19004</v>
      </c>
      <c r="I6425" s="1" t="s">
        <v>1186</v>
      </c>
      <c r="J6425" s="1" t="s">
        <v>24</v>
      </c>
      <c r="K6425" s="1" t="s">
        <v>1187</v>
      </c>
      <c r="L6425" s="1" t="s">
        <v>2</v>
      </c>
      <c r="M6425" s="1" t="s">
        <v>120</v>
      </c>
      <c r="N6425" s="1" t="s">
        <v>120</v>
      </c>
      <c r="O6425" s="1" t="s">
        <v>7</v>
      </c>
      <c r="P6425" s="1" t="s">
        <v>579</v>
      </c>
      <c r="Q6425" s="1" t="s">
        <v>476</v>
      </c>
      <c r="R6425" s="1" t="s">
        <v>488</v>
      </c>
      <c r="S6425" s="1" t="s">
        <v>19005</v>
      </c>
      <c r="T6425" s="21">
        <v>0</v>
      </c>
      <c r="U6425" s="21">
        <v>1332.4</v>
      </c>
      <c r="V6425" s="21">
        <f t="shared" si="402"/>
        <v>1332.4</v>
      </c>
      <c r="W6425" s="23">
        <f t="shared" si="403"/>
        <v>0</v>
      </c>
      <c r="X6425" s="3">
        <v>0</v>
      </c>
      <c r="Y6425" s="2">
        <v>1503.36</v>
      </c>
      <c r="Z6425" s="3">
        <f t="shared" si="400"/>
        <v>1503.36</v>
      </c>
      <c r="AA6425" s="8">
        <f t="shared" si="401"/>
        <v>0</v>
      </c>
    </row>
    <row r="6426" spans="1:27" ht="10.5" x14ac:dyDescent="0.15">
      <c r="A6426" s="1" t="s">
        <v>37627</v>
      </c>
      <c r="B6426" s="1" t="s">
        <v>0</v>
      </c>
      <c r="C6426" s="1" t="s">
        <v>22</v>
      </c>
      <c r="E6426" s="1" t="s">
        <v>37628</v>
      </c>
      <c r="F6426" s="1" t="s">
        <v>2</v>
      </c>
      <c r="G6426" s="1" t="s">
        <v>2</v>
      </c>
      <c r="H6426" s="1" t="s">
        <v>37629</v>
      </c>
      <c r="I6426" s="1" t="s">
        <v>10598</v>
      </c>
      <c r="J6426" s="1" t="s">
        <v>37</v>
      </c>
      <c r="K6426" s="1" t="s">
        <v>10599</v>
      </c>
      <c r="L6426" s="1" t="s">
        <v>2</v>
      </c>
      <c r="M6426" s="1" t="s">
        <v>120</v>
      </c>
      <c r="N6426" s="1" t="s">
        <v>120</v>
      </c>
      <c r="O6426" s="1" t="s">
        <v>7</v>
      </c>
      <c r="P6426" s="1" t="s">
        <v>1435</v>
      </c>
      <c r="Q6426" s="1" t="s">
        <v>476</v>
      </c>
      <c r="R6426" s="1" t="s">
        <v>477</v>
      </c>
      <c r="S6426" s="1" t="s">
        <v>37630</v>
      </c>
      <c r="T6426" s="21">
        <v>0</v>
      </c>
      <c r="U6426" s="21">
        <v>3279.39</v>
      </c>
      <c r="V6426" s="21">
        <f t="shared" si="402"/>
        <v>3279.39</v>
      </c>
      <c r="W6426" s="23">
        <f t="shared" si="403"/>
        <v>0</v>
      </c>
      <c r="X6426" s="3">
        <v>0</v>
      </c>
      <c r="Y6426" s="2">
        <v>1503.24</v>
      </c>
      <c r="Z6426" s="3">
        <f t="shared" si="400"/>
        <v>1503.24</v>
      </c>
      <c r="AA6426" s="8">
        <f t="shared" si="401"/>
        <v>0</v>
      </c>
    </row>
    <row r="6427" spans="1:27" ht="10.5" x14ac:dyDescent="0.15">
      <c r="A6427" s="1" t="s">
        <v>33157</v>
      </c>
      <c r="B6427" s="1" t="s">
        <v>0</v>
      </c>
      <c r="C6427" s="1" t="s">
        <v>22</v>
      </c>
      <c r="E6427" s="1" t="s">
        <v>33158</v>
      </c>
      <c r="F6427" s="1" t="s">
        <v>2</v>
      </c>
      <c r="G6427" s="1" t="s">
        <v>2</v>
      </c>
      <c r="H6427" s="1" t="s">
        <v>33159</v>
      </c>
      <c r="I6427" s="1" t="s">
        <v>852</v>
      </c>
      <c r="J6427" s="1" t="s">
        <v>24</v>
      </c>
      <c r="K6427" s="1" t="s">
        <v>9172</v>
      </c>
      <c r="L6427" s="1" t="s">
        <v>6</v>
      </c>
      <c r="M6427" s="1" t="s">
        <v>120</v>
      </c>
      <c r="N6427" s="1" t="s">
        <v>120</v>
      </c>
      <c r="O6427" s="1" t="s">
        <v>7</v>
      </c>
      <c r="P6427" s="1" t="s">
        <v>872</v>
      </c>
      <c r="Q6427" s="1" t="s">
        <v>476</v>
      </c>
      <c r="R6427" s="1" t="s">
        <v>488</v>
      </c>
      <c r="S6427" s="1" t="s">
        <v>33160</v>
      </c>
      <c r="T6427" s="21">
        <v>0</v>
      </c>
      <c r="U6427" s="21">
        <v>4095.09</v>
      </c>
      <c r="V6427" s="21">
        <f t="shared" si="402"/>
        <v>4095.09</v>
      </c>
      <c r="W6427" s="23">
        <f t="shared" si="403"/>
        <v>0</v>
      </c>
      <c r="X6427" s="3">
        <v>0</v>
      </c>
      <c r="Y6427" s="2">
        <v>1502.43</v>
      </c>
      <c r="Z6427" s="3">
        <f t="shared" si="400"/>
        <v>1502.43</v>
      </c>
      <c r="AA6427" s="8">
        <f t="shared" si="401"/>
        <v>0</v>
      </c>
    </row>
    <row r="6428" spans="1:27" ht="10.5" x14ac:dyDescent="0.15">
      <c r="A6428" s="1" t="s">
        <v>44736</v>
      </c>
      <c r="B6428" s="1" t="s">
        <v>0</v>
      </c>
      <c r="C6428" s="1" t="s">
        <v>22</v>
      </c>
      <c r="E6428" s="1" t="s">
        <v>44737</v>
      </c>
      <c r="F6428" s="1" t="s">
        <v>2</v>
      </c>
      <c r="G6428" s="1" t="s">
        <v>44738</v>
      </c>
      <c r="H6428" s="1" t="s">
        <v>44739</v>
      </c>
      <c r="I6428" s="1" t="s">
        <v>1107</v>
      </c>
      <c r="J6428" s="1" t="s">
        <v>64</v>
      </c>
      <c r="K6428" s="1" t="s">
        <v>44740</v>
      </c>
      <c r="L6428" s="1" t="s">
        <v>2</v>
      </c>
      <c r="M6428" s="1" t="s">
        <v>120</v>
      </c>
      <c r="N6428" s="1" t="s">
        <v>120</v>
      </c>
      <c r="O6428" s="1" t="s">
        <v>7</v>
      </c>
      <c r="P6428" s="1" t="s">
        <v>588</v>
      </c>
      <c r="Q6428" s="1" t="s">
        <v>476</v>
      </c>
      <c r="R6428" s="1" t="s">
        <v>488</v>
      </c>
      <c r="S6428" s="1" t="s">
        <v>44741</v>
      </c>
      <c r="T6428" s="21">
        <v>0</v>
      </c>
      <c r="U6428" s="21">
        <v>1914.21</v>
      </c>
      <c r="V6428" s="21">
        <f t="shared" si="402"/>
        <v>1914.21</v>
      </c>
      <c r="W6428" s="23">
        <f t="shared" si="403"/>
        <v>0</v>
      </c>
      <c r="X6428" s="3">
        <v>0</v>
      </c>
      <c r="Y6428" s="2">
        <v>1502.25</v>
      </c>
      <c r="Z6428" s="3">
        <f t="shared" si="400"/>
        <v>1502.25</v>
      </c>
      <c r="AA6428" s="8">
        <f t="shared" si="401"/>
        <v>0</v>
      </c>
    </row>
    <row r="6429" spans="1:27" ht="10.5" x14ac:dyDescent="0.15">
      <c r="A6429" s="1" t="s">
        <v>40073</v>
      </c>
      <c r="B6429" s="1" t="s">
        <v>0</v>
      </c>
      <c r="C6429" s="1" t="s">
        <v>22</v>
      </c>
      <c r="E6429" s="1" t="s">
        <v>40074</v>
      </c>
      <c r="F6429" s="1" t="s">
        <v>2</v>
      </c>
      <c r="G6429" s="1" t="s">
        <v>40075</v>
      </c>
      <c r="H6429" s="1" t="s">
        <v>40076</v>
      </c>
      <c r="I6429" s="1" t="s">
        <v>407</v>
      </c>
      <c r="J6429" s="1" t="s">
        <v>408</v>
      </c>
      <c r="K6429" s="1" t="s">
        <v>18082</v>
      </c>
      <c r="L6429" s="1" t="s">
        <v>144</v>
      </c>
      <c r="M6429" s="1" t="s">
        <v>120</v>
      </c>
      <c r="N6429" s="1" t="s">
        <v>120</v>
      </c>
      <c r="O6429" s="1" t="s">
        <v>7</v>
      </c>
      <c r="P6429" s="1" t="s">
        <v>807</v>
      </c>
      <c r="Q6429" s="1" t="s">
        <v>476</v>
      </c>
      <c r="R6429" s="1" t="s">
        <v>488</v>
      </c>
      <c r="S6429" s="1" t="s">
        <v>40077</v>
      </c>
      <c r="T6429" s="21">
        <v>197.9</v>
      </c>
      <c r="U6429" s="21">
        <v>3264.85</v>
      </c>
      <c r="V6429" s="21">
        <f t="shared" si="402"/>
        <v>3462.75</v>
      </c>
      <c r="W6429" s="23">
        <f t="shared" si="403"/>
        <v>5.715110822323298E-2</v>
      </c>
      <c r="X6429" s="3">
        <v>0</v>
      </c>
      <c r="Y6429" s="2">
        <v>1500.84</v>
      </c>
      <c r="Z6429" s="3">
        <f t="shared" si="400"/>
        <v>1500.84</v>
      </c>
      <c r="AA6429" s="8">
        <f t="shared" si="401"/>
        <v>0</v>
      </c>
    </row>
    <row r="6430" spans="1:27" ht="10.5" x14ac:dyDescent="0.15">
      <c r="A6430" s="1" t="s">
        <v>25928</v>
      </c>
      <c r="B6430" s="1" t="s">
        <v>0</v>
      </c>
      <c r="C6430" s="1" t="s">
        <v>22</v>
      </c>
      <c r="E6430" s="1" t="s">
        <v>25929</v>
      </c>
      <c r="F6430" s="1" t="s">
        <v>2</v>
      </c>
      <c r="G6430" s="1" t="s">
        <v>2</v>
      </c>
      <c r="H6430" s="1" t="s">
        <v>25930</v>
      </c>
      <c r="I6430" s="1" t="s">
        <v>433</v>
      </c>
      <c r="J6430" s="1" t="s">
        <v>64</v>
      </c>
      <c r="K6430" s="1" t="s">
        <v>1903</v>
      </c>
      <c r="L6430" s="1" t="s">
        <v>34</v>
      </c>
      <c r="M6430" s="1" t="s">
        <v>120</v>
      </c>
      <c r="N6430" s="1" t="s">
        <v>120</v>
      </c>
      <c r="O6430" s="1" t="s">
        <v>7</v>
      </c>
      <c r="P6430" s="1" t="s">
        <v>4917</v>
      </c>
      <c r="Q6430" s="1" t="s">
        <v>476</v>
      </c>
      <c r="R6430" s="1" t="s">
        <v>503</v>
      </c>
      <c r="S6430" s="1" t="s">
        <v>2</v>
      </c>
      <c r="T6430" s="21">
        <v>0</v>
      </c>
      <c r="U6430" s="21">
        <v>699.79</v>
      </c>
      <c r="V6430" s="21">
        <f t="shared" si="402"/>
        <v>699.79</v>
      </c>
      <c r="W6430" s="23">
        <f t="shared" si="403"/>
        <v>0</v>
      </c>
      <c r="X6430" s="3">
        <v>0</v>
      </c>
      <c r="Y6430" s="2">
        <v>1500.28</v>
      </c>
      <c r="Z6430" s="3">
        <f t="shared" si="400"/>
        <v>1500.28</v>
      </c>
      <c r="AA6430" s="8">
        <f t="shared" si="401"/>
        <v>0</v>
      </c>
    </row>
    <row r="6431" spans="1:27" ht="10.5" x14ac:dyDescent="0.15">
      <c r="A6431" s="1" t="s">
        <v>18003</v>
      </c>
      <c r="B6431" s="1" t="s">
        <v>0</v>
      </c>
      <c r="C6431" s="1" t="s">
        <v>22</v>
      </c>
      <c r="E6431" s="1" t="s">
        <v>18004</v>
      </c>
      <c r="F6431" s="1" t="s">
        <v>2</v>
      </c>
      <c r="G6431" s="1" t="s">
        <v>2</v>
      </c>
      <c r="H6431" s="1" t="s">
        <v>18005</v>
      </c>
      <c r="I6431" s="1" t="s">
        <v>1109</v>
      </c>
      <c r="J6431" s="1" t="s">
        <v>113</v>
      </c>
      <c r="K6431" s="1" t="s">
        <v>1110</v>
      </c>
      <c r="L6431" s="1" t="s">
        <v>2</v>
      </c>
      <c r="M6431" s="1" t="s">
        <v>120</v>
      </c>
      <c r="N6431" s="1" t="s">
        <v>120</v>
      </c>
      <c r="O6431" s="1" t="s">
        <v>7</v>
      </c>
      <c r="P6431" s="1" t="s">
        <v>2347</v>
      </c>
      <c r="Q6431" s="1" t="s">
        <v>476</v>
      </c>
      <c r="R6431" s="1" t="s">
        <v>503</v>
      </c>
      <c r="S6431" s="1" t="s">
        <v>18006</v>
      </c>
      <c r="T6431" s="21">
        <v>0</v>
      </c>
      <c r="U6431" s="21">
        <v>4620.62</v>
      </c>
      <c r="V6431" s="21">
        <f t="shared" si="402"/>
        <v>4620.62</v>
      </c>
      <c r="W6431" s="23">
        <f t="shared" si="403"/>
        <v>0</v>
      </c>
      <c r="X6431" s="3">
        <v>0</v>
      </c>
      <c r="Y6431" s="2">
        <v>1500.2</v>
      </c>
      <c r="Z6431" s="3">
        <f t="shared" si="400"/>
        <v>1500.2</v>
      </c>
      <c r="AA6431" s="8">
        <f t="shared" si="401"/>
        <v>0</v>
      </c>
    </row>
    <row r="6432" spans="1:27" ht="10.5" x14ac:dyDescent="0.15">
      <c r="A6432" s="1" t="s">
        <v>36596</v>
      </c>
      <c r="B6432" s="1" t="s">
        <v>0</v>
      </c>
      <c r="C6432" s="1" t="s">
        <v>22</v>
      </c>
      <c r="E6432" s="1" t="s">
        <v>36597</v>
      </c>
      <c r="F6432" s="1" t="s">
        <v>2</v>
      </c>
      <c r="G6432" s="1" t="s">
        <v>2</v>
      </c>
      <c r="H6432" s="1" t="s">
        <v>36598</v>
      </c>
      <c r="I6432" s="1" t="s">
        <v>7750</v>
      </c>
      <c r="J6432" s="1" t="s">
        <v>53</v>
      </c>
      <c r="K6432" s="1" t="s">
        <v>7751</v>
      </c>
      <c r="L6432" s="1" t="s">
        <v>2</v>
      </c>
      <c r="M6432" s="1" t="s">
        <v>120</v>
      </c>
      <c r="N6432" s="1" t="s">
        <v>120</v>
      </c>
      <c r="O6432" s="1" t="s">
        <v>7</v>
      </c>
      <c r="P6432" s="1" t="s">
        <v>579</v>
      </c>
      <c r="Q6432" s="1" t="s">
        <v>476</v>
      </c>
      <c r="R6432" s="1" t="s">
        <v>488</v>
      </c>
      <c r="S6432" s="1" t="s">
        <v>36599</v>
      </c>
      <c r="T6432" s="21">
        <v>0</v>
      </c>
      <c r="U6432" s="21">
        <v>16715.62</v>
      </c>
      <c r="V6432" s="21">
        <f t="shared" si="402"/>
        <v>16715.62</v>
      </c>
      <c r="W6432" s="23">
        <f t="shared" si="403"/>
        <v>0</v>
      </c>
      <c r="X6432" s="3">
        <v>0</v>
      </c>
      <c r="Y6432" s="2">
        <v>1499.38</v>
      </c>
      <c r="Z6432" s="3">
        <f t="shared" si="400"/>
        <v>1499.38</v>
      </c>
      <c r="AA6432" s="8">
        <f t="shared" si="401"/>
        <v>0</v>
      </c>
    </row>
    <row r="6433" spans="1:27" ht="10.5" x14ac:dyDescent="0.15">
      <c r="A6433" s="1" t="s">
        <v>19114</v>
      </c>
      <c r="B6433" s="1" t="s">
        <v>0</v>
      </c>
      <c r="C6433" s="1" t="s">
        <v>22</v>
      </c>
      <c r="E6433" s="1" t="s">
        <v>19115</v>
      </c>
      <c r="F6433" s="1" t="s">
        <v>2</v>
      </c>
      <c r="G6433" s="1" t="s">
        <v>2</v>
      </c>
      <c r="H6433" s="1" t="s">
        <v>19116</v>
      </c>
      <c r="I6433" s="1" t="s">
        <v>2585</v>
      </c>
      <c r="J6433" s="1" t="s">
        <v>24</v>
      </c>
      <c r="K6433" s="1" t="s">
        <v>2586</v>
      </c>
      <c r="L6433" s="1" t="s">
        <v>6</v>
      </c>
      <c r="M6433" s="1" t="s">
        <v>120</v>
      </c>
      <c r="N6433" s="1" t="s">
        <v>120</v>
      </c>
      <c r="O6433" s="1" t="s">
        <v>7</v>
      </c>
      <c r="P6433" s="1" t="s">
        <v>886</v>
      </c>
      <c r="Q6433" s="1" t="s">
        <v>476</v>
      </c>
      <c r="R6433" s="1" t="s">
        <v>503</v>
      </c>
      <c r="S6433" s="1" t="s">
        <v>19117</v>
      </c>
      <c r="T6433" s="21">
        <v>316.11</v>
      </c>
      <c r="U6433" s="21">
        <v>4276.09</v>
      </c>
      <c r="V6433" s="21">
        <f t="shared" si="402"/>
        <v>4592.2</v>
      </c>
      <c r="W6433" s="23">
        <f t="shared" si="403"/>
        <v>6.8836287618135109E-2</v>
      </c>
      <c r="X6433" s="3">
        <v>0</v>
      </c>
      <c r="Y6433" s="2">
        <v>1499.34</v>
      </c>
      <c r="Z6433" s="3">
        <f t="shared" si="400"/>
        <v>1499.34</v>
      </c>
      <c r="AA6433" s="8">
        <f t="shared" si="401"/>
        <v>0</v>
      </c>
    </row>
    <row r="6434" spans="1:27" ht="10.5" x14ac:dyDescent="0.15">
      <c r="A6434" s="1" t="s">
        <v>41417</v>
      </c>
      <c r="B6434" s="1" t="s">
        <v>0</v>
      </c>
      <c r="C6434" s="1" t="s">
        <v>22</v>
      </c>
      <c r="E6434" s="1" t="s">
        <v>41418</v>
      </c>
      <c r="F6434" s="1" t="s">
        <v>2</v>
      </c>
      <c r="G6434" s="1" t="s">
        <v>41419</v>
      </c>
      <c r="H6434" s="1" t="s">
        <v>26032</v>
      </c>
      <c r="I6434" s="1" t="s">
        <v>315</v>
      </c>
      <c r="J6434" s="1" t="s">
        <v>53</v>
      </c>
      <c r="K6434" s="1" t="s">
        <v>7660</v>
      </c>
      <c r="L6434" s="1" t="s">
        <v>2</v>
      </c>
      <c r="M6434" s="1" t="s">
        <v>120</v>
      </c>
      <c r="N6434" s="1" t="s">
        <v>120</v>
      </c>
      <c r="O6434" s="1" t="s">
        <v>7</v>
      </c>
      <c r="P6434" s="1" t="s">
        <v>588</v>
      </c>
      <c r="Q6434" s="1" t="s">
        <v>476</v>
      </c>
      <c r="R6434" s="1" t="s">
        <v>488</v>
      </c>
      <c r="S6434" s="1" t="s">
        <v>41420</v>
      </c>
      <c r="T6434" s="21"/>
      <c r="U6434" s="21"/>
      <c r="V6434" s="21">
        <f t="shared" si="402"/>
        <v>0</v>
      </c>
      <c r="W6434" s="23" t="e">
        <f t="shared" si="403"/>
        <v>#DIV/0!</v>
      </c>
      <c r="X6434" s="3">
        <v>0</v>
      </c>
      <c r="Y6434" s="2">
        <v>1498.82</v>
      </c>
      <c r="Z6434" s="3">
        <f t="shared" si="400"/>
        <v>1498.82</v>
      </c>
      <c r="AA6434" s="8">
        <f t="shared" si="401"/>
        <v>0</v>
      </c>
    </row>
    <row r="6435" spans="1:27" ht="10.5" x14ac:dyDescent="0.15">
      <c r="A6435" s="1" t="s">
        <v>33153</v>
      </c>
      <c r="B6435" s="1" t="s">
        <v>0</v>
      </c>
      <c r="C6435" s="1" t="s">
        <v>22</v>
      </c>
      <c r="E6435" s="1" t="s">
        <v>33154</v>
      </c>
      <c r="F6435" s="1" t="s">
        <v>2</v>
      </c>
      <c r="G6435" s="1" t="s">
        <v>33155</v>
      </c>
      <c r="H6435" s="1" t="s">
        <v>33156</v>
      </c>
      <c r="I6435" s="1" t="s">
        <v>433</v>
      </c>
      <c r="J6435" s="1" t="s">
        <v>64</v>
      </c>
      <c r="K6435" s="1" t="s">
        <v>3801</v>
      </c>
      <c r="L6435" s="1" t="s">
        <v>6</v>
      </c>
      <c r="M6435" s="1" t="s">
        <v>120</v>
      </c>
      <c r="N6435" s="1" t="s">
        <v>120</v>
      </c>
      <c r="O6435" s="1" t="s">
        <v>7</v>
      </c>
      <c r="P6435" s="1" t="s">
        <v>1141</v>
      </c>
      <c r="Q6435" s="1" t="s">
        <v>476</v>
      </c>
      <c r="R6435" s="1" t="s">
        <v>477</v>
      </c>
      <c r="S6435" s="1" t="s">
        <v>2</v>
      </c>
      <c r="T6435" s="21">
        <v>0</v>
      </c>
      <c r="U6435" s="21">
        <v>1875.92</v>
      </c>
      <c r="V6435" s="21">
        <f t="shared" si="402"/>
        <v>1875.92</v>
      </c>
      <c r="W6435" s="23">
        <f t="shared" si="403"/>
        <v>0</v>
      </c>
      <c r="X6435" s="3">
        <v>0</v>
      </c>
      <c r="Y6435" s="2">
        <v>1496.84</v>
      </c>
      <c r="Z6435" s="3">
        <f t="shared" si="400"/>
        <v>1496.84</v>
      </c>
      <c r="AA6435" s="8">
        <f t="shared" si="401"/>
        <v>0</v>
      </c>
    </row>
    <row r="6436" spans="1:27" ht="10.5" x14ac:dyDescent="0.15">
      <c r="A6436" s="1" t="s">
        <v>20784</v>
      </c>
      <c r="B6436" s="1" t="s">
        <v>0</v>
      </c>
      <c r="C6436" s="1" t="s">
        <v>22</v>
      </c>
      <c r="E6436" s="1" t="s">
        <v>20785</v>
      </c>
      <c r="F6436" s="1" t="s">
        <v>2</v>
      </c>
      <c r="G6436" s="1" t="s">
        <v>20786</v>
      </c>
      <c r="H6436" s="1" t="s">
        <v>20787</v>
      </c>
      <c r="I6436" s="1" t="s">
        <v>20788</v>
      </c>
      <c r="J6436" s="1" t="s">
        <v>210</v>
      </c>
      <c r="K6436" s="1" t="s">
        <v>20789</v>
      </c>
      <c r="L6436" s="1" t="s">
        <v>2</v>
      </c>
      <c r="M6436" s="1" t="s">
        <v>120</v>
      </c>
      <c r="N6436" s="1" t="s">
        <v>120</v>
      </c>
      <c r="O6436" s="1" t="s">
        <v>7</v>
      </c>
      <c r="P6436" s="1" t="s">
        <v>588</v>
      </c>
      <c r="Q6436" s="1" t="s">
        <v>476</v>
      </c>
      <c r="R6436" s="1" t="s">
        <v>488</v>
      </c>
      <c r="S6436" s="1" t="s">
        <v>20790</v>
      </c>
      <c r="T6436" s="21">
        <v>0</v>
      </c>
      <c r="U6436" s="21">
        <v>33305.35</v>
      </c>
      <c r="V6436" s="21">
        <f t="shared" si="402"/>
        <v>33305.35</v>
      </c>
      <c r="W6436" s="23">
        <f t="shared" si="403"/>
        <v>0</v>
      </c>
      <c r="X6436" s="3">
        <v>0</v>
      </c>
      <c r="Y6436" s="2">
        <v>1496.65</v>
      </c>
      <c r="Z6436" s="3">
        <f t="shared" si="400"/>
        <v>1496.65</v>
      </c>
      <c r="AA6436" s="8">
        <f t="shared" si="401"/>
        <v>0</v>
      </c>
    </row>
    <row r="6437" spans="1:27" ht="10.5" x14ac:dyDescent="0.15">
      <c r="A6437" s="1" t="s">
        <v>35293</v>
      </c>
      <c r="B6437" s="1" t="s">
        <v>0</v>
      </c>
      <c r="C6437" s="1" t="s">
        <v>22</v>
      </c>
      <c r="E6437" s="1" t="s">
        <v>29407</v>
      </c>
      <c r="F6437" s="1" t="s">
        <v>2</v>
      </c>
      <c r="G6437" s="1" t="s">
        <v>29408</v>
      </c>
      <c r="H6437" s="1" t="s">
        <v>35294</v>
      </c>
      <c r="I6437" s="1" t="s">
        <v>433</v>
      </c>
      <c r="J6437" s="1" t="s">
        <v>64</v>
      </c>
      <c r="K6437" s="1" t="s">
        <v>2146</v>
      </c>
      <c r="L6437" s="1" t="s">
        <v>2</v>
      </c>
      <c r="M6437" s="1" t="s">
        <v>120</v>
      </c>
      <c r="N6437" s="1" t="s">
        <v>120</v>
      </c>
      <c r="O6437" s="1" t="s">
        <v>7</v>
      </c>
      <c r="P6437" s="1" t="s">
        <v>747</v>
      </c>
      <c r="Q6437" s="1" t="s">
        <v>476</v>
      </c>
      <c r="R6437" s="1" t="s">
        <v>488</v>
      </c>
      <c r="S6437" s="1" t="s">
        <v>2</v>
      </c>
      <c r="T6437" s="21">
        <v>0</v>
      </c>
      <c r="U6437" s="21">
        <v>44134.75</v>
      </c>
      <c r="V6437" s="21">
        <f t="shared" si="402"/>
        <v>44134.75</v>
      </c>
      <c r="W6437" s="23">
        <f t="shared" si="403"/>
        <v>0</v>
      </c>
      <c r="X6437" s="3">
        <v>0</v>
      </c>
      <c r="Y6437" s="2">
        <v>1496.3</v>
      </c>
      <c r="Z6437" s="3">
        <f t="shared" si="400"/>
        <v>1496.3</v>
      </c>
      <c r="AA6437" s="8">
        <f t="shared" si="401"/>
        <v>0</v>
      </c>
    </row>
    <row r="6438" spans="1:27" ht="10.5" x14ac:dyDescent="0.15">
      <c r="A6438" s="1" t="s">
        <v>39409</v>
      </c>
      <c r="B6438" s="1" t="s">
        <v>0</v>
      </c>
      <c r="C6438" s="1" t="s">
        <v>22</v>
      </c>
      <c r="E6438" s="1" t="s">
        <v>39410</v>
      </c>
      <c r="F6438" s="1" t="s">
        <v>2</v>
      </c>
      <c r="G6438" s="1" t="s">
        <v>2</v>
      </c>
      <c r="H6438" s="1" t="s">
        <v>39411</v>
      </c>
      <c r="I6438" s="1" t="s">
        <v>4875</v>
      </c>
      <c r="J6438" s="1" t="s">
        <v>64</v>
      </c>
      <c r="K6438" s="1" t="s">
        <v>6427</v>
      </c>
      <c r="L6438" s="1" t="s">
        <v>2</v>
      </c>
      <c r="M6438" s="1" t="s">
        <v>120</v>
      </c>
      <c r="N6438" s="1" t="s">
        <v>120</v>
      </c>
      <c r="O6438" s="1" t="s">
        <v>7</v>
      </c>
      <c r="P6438" s="1" t="s">
        <v>894</v>
      </c>
      <c r="Q6438" s="1" t="s">
        <v>476</v>
      </c>
      <c r="R6438" s="1" t="s">
        <v>503</v>
      </c>
      <c r="S6438" s="1" t="s">
        <v>39412</v>
      </c>
      <c r="T6438" s="21">
        <v>0</v>
      </c>
      <c r="U6438" s="21">
        <v>3430.42</v>
      </c>
      <c r="V6438" s="21">
        <f t="shared" si="402"/>
        <v>3430.42</v>
      </c>
      <c r="W6438" s="23">
        <f t="shared" si="403"/>
        <v>0</v>
      </c>
      <c r="X6438" s="3">
        <v>0</v>
      </c>
      <c r="Y6438" s="2">
        <v>1492.35</v>
      </c>
      <c r="Z6438" s="3">
        <f t="shared" si="400"/>
        <v>1492.35</v>
      </c>
      <c r="AA6438" s="8">
        <f t="shared" si="401"/>
        <v>0</v>
      </c>
    </row>
    <row r="6439" spans="1:27" ht="10.5" x14ac:dyDescent="0.15">
      <c r="A6439" s="1" t="s">
        <v>35295</v>
      </c>
      <c r="B6439" s="1" t="s">
        <v>0</v>
      </c>
      <c r="C6439" s="1" t="s">
        <v>22</v>
      </c>
      <c r="E6439" s="1" t="s">
        <v>35296</v>
      </c>
      <c r="F6439" s="1" t="s">
        <v>2</v>
      </c>
      <c r="G6439" s="1" t="s">
        <v>2</v>
      </c>
      <c r="H6439" s="1" t="s">
        <v>35297</v>
      </c>
      <c r="I6439" s="1" t="s">
        <v>1359</v>
      </c>
      <c r="J6439" s="1" t="s">
        <v>162</v>
      </c>
      <c r="K6439" s="1" t="s">
        <v>11599</v>
      </c>
      <c r="L6439" s="1" t="s">
        <v>2</v>
      </c>
      <c r="M6439" s="1" t="s">
        <v>120</v>
      </c>
      <c r="N6439" s="1" t="s">
        <v>120</v>
      </c>
      <c r="O6439" s="1" t="s">
        <v>7</v>
      </c>
      <c r="P6439" s="1" t="s">
        <v>1225</v>
      </c>
      <c r="Q6439" s="1" t="s">
        <v>476</v>
      </c>
      <c r="R6439" s="1" t="s">
        <v>477</v>
      </c>
      <c r="S6439" s="1" t="s">
        <v>35298</v>
      </c>
      <c r="T6439" s="21">
        <v>0</v>
      </c>
      <c r="U6439" s="21">
        <v>460.8</v>
      </c>
      <c r="V6439" s="21">
        <f t="shared" si="402"/>
        <v>460.8</v>
      </c>
      <c r="W6439" s="23">
        <f t="shared" si="403"/>
        <v>0</v>
      </c>
      <c r="X6439" s="3">
        <v>0</v>
      </c>
      <c r="Y6439" s="2">
        <v>1491.65</v>
      </c>
      <c r="Z6439" s="3">
        <f t="shared" si="400"/>
        <v>1491.65</v>
      </c>
      <c r="AA6439" s="8">
        <f t="shared" si="401"/>
        <v>0</v>
      </c>
    </row>
    <row r="6440" spans="1:27" ht="10.5" x14ac:dyDescent="0.15">
      <c r="A6440" s="1" t="s">
        <v>37897</v>
      </c>
      <c r="B6440" s="1" t="s">
        <v>0</v>
      </c>
      <c r="C6440" s="1" t="s">
        <v>22</v>
      </c>
      <c r="E6440" s="1" t="s">
        <v>37898</v>
      </c>
      <c r="F6440" s="1" t="s">
        <v>2</v>
      </c>
      <c r="G6440" s="1" t="s">
        <v>37899</v>
      </c>
      <c r="H6440" s="1" t="s">
        <v>37900</v>
      </c>
      <c r="I6440" s="1" t="s">
        <v>67</v>
      </c>
      <c r="J6440" s="1" t="s">
        <v>40</v>
      </c>
      <c r="K6440" s="1" t="s">
        <v>15338</v>
      </c>
      <c r="L6440" s="1" t="s">
        <v>2</v>
      </c>
      <c r="M6440" s="1" t="s">
        <v>120</v>
      </c>
      <c r="N6440" s="1" t="s">
        <v>120</v>
      </c>
      <c r="O6440" s="1" t="s">
        <v>7</v>
      </c>
      <c r="P6440" s="1" t="s">
        <v>747</v>
      </c>
      <c r="Q6440" s="1" t="s">
        <v>476</v>
      </c>
      <c r="R6440" s="1" t="s">
        <v>488</v>
      </c>
      <c r="S6440" s="1" t="s">
        <v>37901</v>
      </c>
      <c r="T6440" s="21">
        <v>0</v>
      </c>
      <c r="U6440" s="21">
        <v>2625.65</v>
      </c>
      <c r="V6440" s="21">
        <f t="shared" si="402"/>
        <v>2625.65</v>
      </c>
      <c r="W6440" s="23">
        <f t="shared" si="403"/>
        <v>0</v>
      </c>
      <c r="X6440" s="3">
        <v>0</v>
      </c>
      <c r="Y6440" s="2">
        <v>1490.84</v>
      </c>
      <c r="Z6440" s="3">
        <f t="shared" si="400"/>
        <v>1490.84</v>
      </c>
      <c r="AA6440" s="8">
        <f t="shared" si="401"/>
        <v>0</v>
      </c>
    </row>
    <row r="6441" spans="1:27" ht="10.5" x14ac:dyDescent="0.15">
      <c r="A6441" s="1" t="s">
        <v>40782</v>
      </c>
      <c r="B6441" s="1" t="s">
        <v>0</v>
      </c>
      <c r="C6441" s="1" t="s">
        <v>22</v>
      </c>
      <c r="E6441" s="1" t="s">
        <v>40783</v>
      </c>
      <c r="F6441" s="1" t="s">
        <v>2</v>
      </c>
      <c r="G6441" s="1" t="s">
        <v>2</v>
      </c>
      <c r="H6441" s="1" t="s">
        <v>40784</v>
      </c>
      <c r="I6441" s="1" t="s">
        <v>12907</v>
      </c>
      <c r="J6441" s="1" t="s">
        <v>130</v>
      </c>
      <c r="K6441" s="1" t="s">
        <v>12908</v>
      </c>
      <c r="L6441" s="1" t="s">
        <v>2</v>
      </c>
      <c r="M6441" s="1" t="s">
        <v>120</v>
      </c>
      <c r="N6441" s="1" t="s">
        <v>120</v>
      </c>
      <c r="O6441" s="1" t="s">
        <v>7</v>
      </c>
      <c r="P6441" s="1" t="s">
        <v>2347</v>
      </c>
      <c r="Q6441" s="1" t="s">
        <v>476</v>
      </c>
      <c r="R6441" s="1" t="s">
        <v>503</v>
      </c>
      <c r="S6441" s="1" t="s">
        <v>40785</v>
      </c>
      <c r="T6441" s="21">
        <v>0</v>
      </c>
      <c r="U6441" s="21">
        <v>3973.3</v>
      </c>
      <c r="V6441" s="21">
        <f t="shared" si="402"/>
        <v>3973.3</v>
      </c>
      <c r="W6441" s="23">
        <f t="shared" si="403"/>
        <v>0</v>
      </c>
      <c r="X6441" s="3">
        <v>0</v>
      </c>
      <c r="Y6441" s="2">
        <v>1490.55</v>
      </c>
      <c r="Z6441" s="3">
        <f t="shared" si="400"/>
        <v>1490.55</v>
      </c>
      <c r="AA6441" s="8">
        <f t="shared" si="401"/>
        <v>0</v>
      </c>
    </row>
    <row r="6442" spans="1:27" ht="10.5" x14ac:dyDescent="0.15">
      <c r="A6442" s="1" t="s">
        <v>21677</v>
      </c>
      <c r="B6442" s="1" t="s">
        <v>0</v>
      </c>
      <c r="C6442" s="1" t="s">
        <v>22</v>
      </c>
      <c r="E6442" s="1" t="s">
        <v>21678</v>
      </c>
      <c r="F6442" s="1" t="s">
        <v>2</v>
      </c>
      <c r="G6442" s="1" t="s">
        <v>2</v>
      </c>
      <c r="H6442" s="1" t="s">
        <v>21679</v>
      </c>
      <c r="I6442" s="1" t="s">
        <v>595</v>
      </c>
      <c r="J6442" s="1" t="s">
        <v>113</v>
      </c>
      <c r="K6442" s="1" t="s">
        <v>7083</v>
      </c>
      <c r="L6442" s="1" t="s">
        <v>2</v>
      </c>
      <c r="M6442" s="1" t="s">
        <v>120</v>
      </c>
      <c r="N6442" s="1" t="s">
        <v>120</v>
      </c>
      <c r="O6442" s="1" t="s">
        <v>7</v>
      </c>
      <c r="P6442" s="1" t="s">
        <v>2347</v>
      </c>
      <c r="Q6442" s="1" t="s">
        <v>476</v>
      </c>
      <c r="R6442" s="1" t="s">
        <v>503</v>
      </c>
      <c r="S6442" s="1" t="s">
        <v>2</v>
      </c>
      <c r="T6442" s="21">
        <v>0</v>
      </c>
      <c r="U6442" s="21">
        <v>12177.92</v>
      </c>
      <c r="V6442" s="21">
        <f t="shared" si="402"/>
        <v>12177.92</v>
      </c>
      <c r="W6442" s="23">
        <f t="shared" si="403"/>
        <v>0</v>
      </c>
      <c r="X6442" s="3">
        <v>0</v>
      </c>
      <c r="Y6442" s="2">
        <v>1489.5</v>
      </c>
      <c r="Z6442" s="3">
        <f t="shared" si="400"/>
        <v>1489.5</v>
      </c>
      <c r="AA6442" s="8">
        <f t="shared" si="401"/>
        <v>0</v>
      </c>
    </row>
    <row r="6443" spans="1:27" ht="10.5" x14ac:dyDescent="0.15">
      <c r="A6443" s="1" t="s">
        <v>24712</v>
      </c>
      <c r="B6443" s="1" t="s">
        <v>0</v>
      </c>
      <c r="C6443" s="1" t="s">
        <v>22</v>
      </c>
      <c r="E6443" s="1" t="s">
        <v>24713</v>
      </c>
      <c r="F6443" s="1" t="s">
        <v>2</v>
      </c>
      <c r="G6443" s="1" t="s">
        <v>24714</v>
      </c>
      <c r="H6443" s="1" t="s">
        <v>24715</v>
      </c>
      <c r="I6443" s="1" t="s">
        <v>5483</v>
      </c>
      <c r="J6443" s="1" t="s">
        <v>322</v>
      </c>
      <c r="K6443" s="1" t="s">
        <v>7849</v>
      </c>
      <c r="L6443" s="1" t="s">
        <v>2</v>
      </c>
      <c r="M6443" s="1" t="s">
        <v>120</v>
      </c>
      <c r="N6443" s="1" t="s">
        <v>120</v>
      </c>
      <c r="O6443" s="1" t="s">
        <v>7</v>
      </c>
      <c r="P6443" s="1" t="s">
        <v>817</v>
      </c>
      <c r="Q6443" s="1" t="s">
        <v>476</v>
      </c>
      <c r="R6443" s="1" t="s">
        <v>503</v>
      </c>
      <c r="S6443" s="1" t="s">
        <v>2</v>
      </c>
      <c r="T6443" s="21"/>
      <c r="U6443" s="21"/>
      <c r="V6443" s="21">
        <f t="shared" si="402"/>
        <v>0</v>
      </c>
      <c r="W6443" s="23" t="e">
        <f t="shared" si="403"/>
        <v>#DIV/0!</v>
      </c>
      <c r="X6443" s="3">
        <v>0</v>
      </c>
      <c r="Y6443" s="2">
        <v>1489.5</v>
      </c>
      <c r="Z6443" s="3">
        <f t="shared" si="400"/>
        <v>1489.5</v>
      </c>
      <c r="AA6443" s="8">
        <f t="shared" si="401"/>
        <v>0</v>
      </c>
    </row>
    <row r="6444" spans="1:27" ht="10.5" x14ac:dyDescent="0.15">
      <c r="A6444" s="1" t="s">
        <v>20683</v>
      </c>
      <c r="B6444" s="1" t="s">
        <v>0</v>
      </c>
      <c r="C6444" s="1" t="s">
        <v>22</v>
      </c>
      <c r="E6444" s="1" t="s">
        <v>20684</v>
      </c>
      <c r="F6444" s="1" t="s">
        <v>2</v>
      </c>
      <c r="G6444" s="1" t="s">
        <v>2</v>
      </c>
      <c r="H6444" s="1" t="s">
        <v>20685</v>
      </c>
      <c r="I6444" s="1" t="s">
        <v>59</v>
      </c>
      <c r="J6444" s="1" t="s">
        <v>24</v>
      </c>
      <c r="K6444" s="1" t="s">
        <v>3082</v>
      </c>
      <c r="L6444" s="1" t="s">
        <v>2</v>
      </c>
      <c r="M6444" s="1" t="s">
        <v>120</v>
      </c>
      <c r="N6444" s="1" t="s">
        <v>120</v>
      </c>
      <c r="O6444" s="1" t="s">
        <v>7</v>
      </c>
      <c r="P6444" s="1" t="s">
        <v>2347</v>
      </c>
      <c r="Q6444" s="1" t="s">
        <v>476</v>
      </c>
      <c r="R6444" s="1" t="s">
        <v>503</v>
      </c>
      <c r="S6444" s="1" t="s">
        <v>20686</v>
      </c>
      <c r="T6444" s="21">
        <v>0</v>
      </c>
      <c r="U6444" s="21">
        <v>594.29999999999995</v>
      </c>
      <c r="V6444" s="21">
        <f t="shared" si="402"/>
        <v>594.29999999999995</v>
      </c>
      <c r="W6444" s="23">
        <f t="shared" si="403"/>
        <v>0</v>
      </c>
      <c r="X6444" s="3">
        <v>0</v>
      </c>
      <c r="Y6444" s="2">
        <v>1488.85</v>
      </c>
      <c r="Z6444" s="3">
        <f t="shared" si="400"/>
        <v>1488.85</v>
      </c>
      <c r="AA6444" s="8">
        <f t="shared" si="401"/>
        <v>0</v>
      </c>
    </row>
    <row r="6445" spans="1:27" ht="10.5" x14ac:dyDescent="0.15">
      <c r="A6445" s="1" t="s">
        <v>25599</v>
      </c>
      <c r="B6445" s="1" t="s">
        <v>0</v>
      </c>
      <c r="C6445" s="1" t="s">
        <v>22</v>
      </c>
      <c r="E6445" s="1" t="s">
        <v>25600</v>
      </c>
      <c r="F6445" s="1" t="s">
        <v>2</v>
      </c>
      <c r="G6445" s="1" t="s">
        <v>25601</v>
      </c>
      <c r="H6445" s="1" t="s">
        <v>25602</v>
      </c>
      <c r="I6445" s="1" t="s">
        <v>433</v>
      </c>
      <c r="J6445" s="1" t="s">
        <v>64</v>
      </c>
      <c r="K6445" s="1" t="s">
        <v>1549</v>
      </c>
      <c r="L6445" s="1" t="s">
        <v>2</v>
      </c>
      <c r="M6445" s="1" t="s">
        <v>120</v>
      </c>
      <c r="N6445" s="1" t="s">
        <v>120</v>
      </c>
      <c r="O6445" s="1" t="s">
        <v>7</v>
      </c>
      <c r="P6445" s="1" t="s">
        <v>761</v>
      </c>
      <c r="Q6445" s="1" t="s">
        <v>476</v>
      </c>
      <c r="R6445" s="1" t="s">
        <v>488</v>
      </c>
      <c r="S6445" s="1" t="s">
        <v>2</v>
      </c>
      <c r="T6445" s="21"/>
      <c r="U6445" s="21"/>
      <c r="V6445" s="21">
        <f t="shared" si="402"/>
        <v>0</v>
      </c>
      <c r="W6445" s="23" t="e">
        <f t="shared" si="403"/>
        <v>#DIV/0!</v>
      </c>
      <c r="X6445" s="3">
        <v>0</v>
      </c>
      <c r="Y6445" s="2">
        <v>1488</v>
      </c>
      <c r="Z6445" s="3">
        <f t="shared" si="400"/>
        <v>1488</v>
      </c>
      <c r="AA6445" s="8">
        <f t="shared" si="401"/>
        <v>0</v>
      </c>
    </row>
    <row r="6446" spans="1:27" ht="10.5" x14ac:dyDescent="0.15">
      <c r="A6446" s="1" t="s">
        <v>29668</v>
      </c>
      <c r="B6446" s="1" t="s">
        <v>0</v>
      </c>
      <c r="C6446" s="1" t="s">
        <v>22</v>
      </c>
      <c r="E6446" s="1" t="s">
        <v>29669</v>
      </c>
      <c r="F6446" s="1" t="s">
        <v>2</v>
      </c>
      <c r="G6446" s="1" t="s">
        <v>25601</v>
      </c>
      <c r="H6446" s="1" t="s">
        <v>29670</v>
      </c>
      <c r="I6446" s="1" t="s">
        <v>433</v>
      </c>
      <c r="J6446" s="1" t="s">
        <v>64</v>
      </c>
      <c r="K6446" s="1" t="s">
        <v>1549</v>
      </c>
      <c r="L6446" s="1" t="s">
        <v>2</v>
      </c>
      <c r="M6446" s="1" t="s">
        <v>120</v>
      </c>
      <c r="N6446" s="1" t="s">
        <v>120</v>
      </c>
      <c r="O6446" s="1" t="s">
        <v>7</v>
      </c>
      <c r="P6446" s="1" t="s">
        <v>761</v>
      </c>
      <c r="Q6446" s="1" t="s">
        <v>476</v>
      </c>
      <c r="R6446" s="1" t="s">
        <v>488</v>
      </c>
      <c r="S6446" s="1" t="s">
        <v>2</v>
      </c>
      <c r="T6446" s="21"/>
      <c r="U6446" s="21"/>
      <c r="V6446" s="21">
        <f t="shared" si="402"/>
        <v>0</v>
      </c>
      <c r="W6446" s="23" t="e">
        <f t="shared" si="403"/>
        <v>#DIV/0!</v>
      </c>
      <c r="X6446" s="3">
        <v>0</v>
      </c>
      <c r="Y6446" s="2">
        <v>1488</v>
      </c>
      <c r="Z6446" s="3">
        <f t="shared" si="400"/>
        <v>1488</v>
      </c>
      <c r="AA6446" s="8">
        <f t="shared" si="401"/>
        <v>0</v>
      </c>
    </row>
    <row r="6447" spans="1:27" ht="10.5" x14ac:dyDescent="0.15">
      <c r="A6447" s="1" t="s">
        <v>29699</v>
      </c>
      <c r="B6447" s="1" t="s">
        <v>0</v>
      </c>
      <c r="C6447" s="1" t="s">
        <v>22</v>
      </c>
      <c r="E6447" s="1" t="s">
        <v>29700</v>
      </c>
      <c r="F6447" s="1" t="s">
        <v>2</v>
      </c>
      <c r="G6447" s="1" t="s">
        <v>25695</v>
      </c>
      <c r="H6447" s="1" t="s">
        <v>29701</v>
      </c>
      <c r="I6447" s="1" t="s">
        <v>676</v>
      </c>
      <c r="J6447" s="1" t="s">
        <v>18</v>
      </c>
      <c r="K6447" s="1" t="s">
        <v>25692</v>
      </c>
      <c r="L6447" s="1" t="s">
        <v>2</v>
      </c>
      <c r="M6447" s="1" t="s">
        <v>120</v>
      </c>
      <c r="N6447" s="1" t="s">
        <v>120</v>
      </c>
      <c r="O6447" s="1" t="s">
        <v>7</v>
      </c>
      <c r="P6447" s="1" t="s">
        <v>747</v>
      </c>
      <c r="Q6447" s="1" t="s">
        <v>476</v>
      </c>
      <c r="R6447" s="1" t="s">
        <v>488</v>
      </c>
      <c r="S6447" s="1" t="s">
        <v>2</v>
      </c>
      <c r="T6447" s="21">
        <v>0</v>
      </c>
      <c r="U6447" s="21">
        <v>7164</v>
      </c>
      <c r="V6447" s="21">
        <f t="shared" si="402"/>
        <v>7164</v>
      </c>
      <c r="W6447" s="23">
        <f t="shared" si="403"/>
        <v>0</v>
      </c>
      <c r="X6447" s="3">
        <v>0</v>
      </c>
      <c r="Y6447" s="2">
        <v>1488</v>
      </c>
      <c r="Z6447" s="3">
        <f t="shared" si="400"/>
        <v>1488</v>
      </c>
      <c r="AA6447" s="8">
        <f t="shared" si="401"/>
        <v>0</v>
      </c>
    </row>
    <row r="6448" spans="1:27" ht="10.5" x14ac:dyDescent="0.15">
      <c r="A6448" s="1" t="s">
        <v>30643</v>
      </c>
      <c r="B6448" s="1" t="s">
        <v>0</v>
      </c>
      <c r="C6448" s="1" t="s">
        <v>22</v>
      </c>
      <c r="E6448" s="1" t="s">
        <v>30644</v>
      </c>
      <c r="F6448" s="1" t="s">
        <v>2</v>
      </c>
      <c r="G6448" s="1" t="s">
        <v>25620</v>
      </c>
      <c r="H6448" s="1" t="s">
        <v>30645</v>
      </c>
      <c r="I6448" s="1" t="s">
        <v>92</v>
      </c>
      <c r="J6448" s="1" t="s">
        <v>93</v>
      </c>
      <c r="K6448" s="1" t="s">
        <v>19481</v>
      </c>
      <c r="L6448" s="1" t="s">
        <v>2</v>
      </c>
      <c r="M6448" s="1" t="s">
        <v>120</v>
      </c>
      <c r="N6448" s="1" t="s">
        <v>120</v>
      </c>
      <c r="O6448" s="1" t="s">
        <v>7</v>
      </c>
      <c r="P6448" s="1" t="s">
        <v>495</v>
      </c>
      <c r="Q6448" s="1" t="s">
        <v>476</v>
      </c>
      <c r="R6448" s="1" t="s">
        <v>488</v>
      </c>
      <c r="S6448" s="1" t="s">
        <v>2</v>
      </c>
      <c r="T6448" s="21">
        <v>0</v>
      </c>
      <c r="U6448" s="21">
        <v>3864</v>
      </c>
      <c r="V6448" s="21">
        <f t="shared" si="402"/>
        <v>3864</v>
      </c>
      <c r="W6448" s="23">
        <f t="shared" si="403"/>
        <v>0</v>
      </c>
      <c r="X6448" s="3">
        <v>0</v>
      </c>
      <c r="Y6448" s="2">
        <v>1488</v>
      </c>
      <c r="Z6448" s="3">
        <f t="shared" si="400"/>
        <v>1488</v>
      </c>
      <c r="AA6448" s="8">
        <f t="shared" si="401"/>
        <v>0</v>
      </c>
    </row>
    <row r="6449" spans="1:27" ht="10.5" x14ac:dyDescent="0.15">
      <c r="A6449" s="1" t="s">
        <v>40296</v>
      </c>
      <c r="B6449" s="1" t="s">
        <v>0</v>
      </c>
      <c r="C6449" s="1" t="s">
        <v>22</v>
      </c>
      <c r="E6449" s="1" t="s">
        <v>40297</v>
      </c>
      <c r="F6449" s="1" t="s">
        <v>2</v>
      </c>
      <c r="G6449" s="1" t="s">
        <v>40298</v>
      </c>
      <c r="H6449" s="1" t="s">
        <v>40299</v>
      </c>
      <c r="I6449" s="1" t="s">
        <v>220</v>
      </c>
      <c r="J6449" s="1" t="s">
        <v>37</v>
      </c>
      <c r="K6449" s="1" t="s">
        <v>221</v>
      </c>
      <c r="L6449" s="1" t="s">
        <v>2</v>
      </c>
      <c r="M6449" s="1" t="s">
        <v>120</v>
      </c>
      <c r="N6449" s="1" t="s">
        <v>120</v>
      </c>
      <c r="O6449" s="1" t="s">
        <v>7</v>
      </c>
      <c r="P6449" s="1" t="s">
        <v>747</v>
      </c>
      <c r="Q6449" s="1" t="s">
        <v>476</v>
      </c>
      <c r="R6449" s="1" t="s">
        <v>488</v>
      </c>
      <c r="S6449" s="1" t="s">
        <v>2</v>
      </c>
      <c r="T6449" s="21">
        <v>0</v>
      </c>
      <c r="U6449" s="21">
        <v>3408</v>
      </c>
      <c r="V6449" s="21">
        <f t="shared" si="402"/>
        <v>3408</v>
      </c>
      <c r="W6449" s="23">
        <f t="shared" si="403"/>
        <v>0</v>
      </c>
      <c r="X6449" s="3">
        <v>0</v>
      </c>
      <c r="Y6449" s="2">
        <v>1488</v>
      </c>
      <c r="Z6449" s="3">
        <f t="shared" si="400"/>
        <v>1488</v>
      </c>
      <c r="AA6449" s="8">
        <f t="shared" si="401"/>
        <v>0</v>
      </c>
    </row>
    <row r="6450" spans="1:27" ht="10.5" x14ac:dyDescent="0.15">
      <c r="A6450" s="1" t="s">
        <v>43047</v>
      </c>
      <c r="B6450" s="1" t="s">
        <v>0</v>
      </c>
      <c r="C6450" s="1" t="s">
        <v>22</v>
      </c>
      <c r="E6450" s="1" t="s">
        <v>31725</v>
      </c>
      <c r="F6450" s="1" t="s">
        <v>2</v>
      </c>
      <c r="G6450" s="1" t="s">
        <v>31700</v>
      </c>
      <c r="H6450" s="1" t="s">
        <v>43048</v>
      </c>
      <c r="I6450" s="1" t="s">
        <v>1763</v>
      </c>
      <c r="J6450" s="1" t="s">
        <v>118</v>
      </c>
      <c r="K6450" s="1" t="s">
        <v>7481</v>
      </c>
      <c r="L6450" s="1" t="s">
        <v>2</v>
      </c>
      <c r="M6450" s="1" t="s">
        <v>120</v>
      </c>
      <c r="N6450" s="1" t="s">
        <v>120</v>
      </c>
      <c r="O6450" s="1" t="s">
        <v>7</v>
      </c>
      <c r="P6450" s="1" t="s">
        <v>894</v>
      </c>
      <c r="Q6450" s="1" t="s">
        <v>476</v>
      </c>
      <c r="R6450" s="1" t="s">
        <v>503</v>
      </c>
      <c r="S6450" s="1" t="s">
        <v>2</v>
      </c>
      <c r="T6450" s="21"/>
      <c r="U6450" s="21"/>
      <c r="V6450" s="21">
        <f t="shared" si="402"/>
        <v>0</v>
      </c>
      <c r="W6450" s="23" t="e">
        <f t="shared" si="403"/>
        <v>#DIV/0!</v>
      </c>
      <c r="X6450" s="3">
        <v>0</v>
      </c>
      <c r="Y6450" s="2">
        <v>1488</v>
      </c>
      <c r="Z6450" s="3">
        <f t="shared" si="400"/>
        <v>1488</v>
      </c>
      <c r="AA6450" s="8">
        <f t="shared" si="401"/>
        <v>0</v>
      </c>
    </row>
    <row r="6451" spans="1:27" ht="10.5" x14ac:dyDescent="0.15">
      <c r="A6451" s="1" t="s">
        <v>43744</v>
      </c>
      <c r="B6451" s="1" t="s">
        <v>0</v>
      </c>
      <c r="C6451" s="1" t="s">
        <v>22</v>
      </c>
      <c r="E6451" s="1" t="s">
        <v>43745</v>
      </c>
      <c r="F6451" s="1" t="s">
        <v>2</v>
      </c>
      <c r="G6451" s="1" t="s">
        <v>15580</v>
      </c>
      <c r="H6451" s="1" t="s">
        <v>29692</v>
      </c>
      <c r="I6451" s="1" t="s">
        <v>4433</v>
      </c>
      <c r="J6451" s="1" t="s">
        <v>118</v>
      </c>
      <c r="K6451" s="1" t="s">
        <v>14819</v>
      </c>
      <c r="L6451" s="1" t="s">
        <v>6</v>
      </c>
      <c r="M6451" s="1" t="s">
        <v>120</v>
      </c>
      <c r="N6451" s="1" t="s">
        <v>120</v>
      </c>
      <c r="O6451" s="1" t="s">
        <v>7</v>
      </c>
      <c r="P6451" s="1" t="s">
        <v>894</v>
      </c>
      <c r="Q6451" s="1" t="s">
        <v>476</v>
      </c>
      <c r="R6451" s="1" t="s">
        <v>503</v>
      </c>
      <c r="S6451" s="1" t="s">
        <v>2</v>
      </c>
      <c r="T6451" s="21">
        <v>0</v>
      </c>
      <c r="U6451" s="21">
        <v>3756</v>
      </c>
      <c r="V6451" s="21">
        <f t="shared" si="402"/>
        <v>3756</v>
      </c>
      <c r="W6451" s="23">
        <f t="shared" si="403"/>
        <v>0</v>
      </c>
      <c r="X6451" s="3">
        <v>0</v>
      </c>
      <c r="Y6451" s="2">
        <v>1488</v>
      </c>
      <c r="Z6451" s="3">
        <f t="shared" si="400"/>
        <v>1488</v>
      </c>
      <c r="AA6451" s="8">
        <f t="shared" si="401"/>
        <v>0</v>
      </c>
    </row>
    <row r="6452" spans="1:27" ht="10.5" x14ac:dyDescent="0.15">
      <c r="A6452" s="1" t="s">
        <v>46994</v>
      </c>
      <c r="B6452" s="1" t="s">
        <v>0</v>
      </c>
      <c r="C6452" s="1" t="s">
        <v>22</v>
      </c>
      <c r="E6452" s="1" t="s">
        <v>46995</v>
      </c>
      <c r="F6452" s="1" t="s">
        <v>2</v>
      </c>
      <c r="G6452" s="1" t="s">
        <v>2</v>
      </c>
      <c r="H6452" s="1" t="s">
        <v>46996</v>
      </c>
      <c r="I6452" s="1" t="s">
        <v>6203</v>
      </c>
      <c r="J6452" s="1" t="s">
        <v>118</v>
      </c>
      <c r="K6452" s="1" t="s">
        <v>1299</v>
      </c>
      <c r="L6452" s="1" t="s">
        <v>6</v>
      </c>
      <c r="M6452" s="1" t="s">
        <v>120</v>
      </c>
      <c r="N6452" s="1" t="s">
        <v>120</v>
      </c>
      <c r="O6452" s="1" t="s">
        <v>7</v>
      </c>
      <c r="P6452" s="1" t="s">
        <v>894</v>
      </c>
      <c r="Q6452" s="1" t="s">
        <v>476</v>
      </c>
      <c r="R6452" s="1" t="s">
        <v>503</v>
      </c>
      <c r="S6452" s="1" t="s">
        <v>2</v>
      </c>
      <c r="T6452" s="21"/>
      <c r="U6452" s="21"/>
      <c r="V6452" s="21">
        <f t="shared" si="402"/>
        <v>0</v>
      </c>
      <c r="W6452" s="23" t="e">
        <f t="shared" si="403"/>
        <v>#DIV/0!</v>
      </c>
      <c r="X6452" s="3">
        <v>0</v>
      </c>
      <c r="Y6452" s="2">
        <v>1488</v>
      </c>
      <c r="Z6452" s="3">
        <f t="shared" si="400"/>
        <v>1488</v>
      </c>
      <c r="AA6452" s="8">
        <f t="shared" si="401"/>
        <v>0</v>
      </c>
    </row>
    <row r="6453" spans="1:27" ht="10.5" x14ac:dyDescent="0.15">
      <c r="A6453" s="1" t="s">
        <v>47489</v>
      </c>
      <c r="B6453" s="1" t="s">
        <v>0</v>
      </c>
      <c r="C6453" s="1" t="s">
        <v>22</v>
      </c>
      <c r="E6453" s="1" t="s">
        <v>47490</v>
      </c>
      <c r="F6453" s="1" t="s">
        <v>2</v>
      </c>
      <c r="G6453" s="1" t="s">
        <v>30820</v>
      </c>
      <c r="H6453" s="1" t="s">
        <v>42731</v>
      </c>
      <c r="I6453" s="1" t="s">
        <v>560</v>
      </c>
      <c r="J6453" s="1" t="s">
        <v>333</v>
      </c>
      <c r="K6453" s="1" t="s">
        <v>27160</v>
      </c>
      <c r="L6453" s="1" t="s">
        <v>2</v>
      </c>
      <c r="M6453" s="1" t="s">
        <v>120</v>
      </c>
      <c r="N6453" s="1" t="s">
        <v>120</v>
      </c>
      <c r="O6453" s="1" t="s">
        <v>7</v>
      </c>
      <c r="P6453" s="1" t="s">
        <v>1899</v>
      </c>
      <c r="Q6453" s="1" t="s">
        <v>476</v>
      </c>
      <c r="R6453" s="1" t="s">
        <v>477</v>
      </c>
      <c r="S6453" s="1" t="s">
        <v>2</v>
      </c>
      <c r="T6453" s="21">
        <v>0</v>
      </c>
      <c r="U6453" s="21">
        <v>12864</v>
      </c>
      <c r="V6453" s="21">
        <f t="shared" si="402"/>
        <v>12864</v>
      </c>
      <c r="W6453" s="23">
        <f t="shared" si="403"/>
        <v>0</v>
      </c>
      <c r="X6453" s="3">
        <v>0</v>
      </c>
      <c r="Y6453" s="2">
        <v>1488</v>
      </c>
      <c r="Z6453" s="3">
        <f t="shared" si="400"/>
        <v>1488</v>
      </c>
      <c r="AA6453" s="8">
        <f t="shared" si="401"/>
        <v>0</v>
      </c>
    </row>
    <row r="6454" spans="1:27" ht="10.5" x14ac:dyDescent="0.15">
      <c r="A6454" s="1" t="s">
        <v>26504</v>
      </c>
      <c r="B6454" s="1" t="s">
        <v>0</v>
      </c>
      <c r="C6454" s="1" t="s">
        <v>22</v>
      </c>
      <c r="E6454" s="1" t="s">
        <v>26505</v>
      </c>
      <c r="F6454" s="1" t="s">
        <v>2</v>
      </c>
      <c r="G6454" s="1" t="s">
        <v>2</v>
      </c>
      <c r="H6454" s="1" t="s">
        <v>26506</v>
      </c>
      <c r="I6454" s="1" t="s">
        <v>26507</v>
      </c>
      <c r="J6454" s="1" t="s">
        <v>260</v>
      </c>
      <c r="K6454" s="1" t="s">
        <v>26508</v>
      </c>
      <c r="L6454" s="1" t="s">
        <v>57</v>
      </c>
      <c r="M6454" s="1" t="s">
        <v>289</v>
      </c>
      <c r="N6454" s="1" t="s">
        <v>1555</v>
      </c>
      <c r="O6454" s="1" t="s">
        <v>7</v>
      </c>
      <c r="P6454" s="1" t="s">
        <v>2302</v>
      </c>
      <c r="Q6454" s="1" t="s">
        <v>140</v>
      </c>
      <c r="R6454" s="1" t="s">
        <v>141</v>
      </c>
      <c r="S6454" s="1" t="s">
        <v>26509</v>
      </c>
      <c r="T6454" s="21">
        <v>0</v>
      </c>
      <c r="U6454" s="21">
        <v>2056.9499999999998</v>
      </c>
      <c r="V6454" s="21">
        <f t="shared" si="402"/>
        <v>2056.9499999999998</v>
      </c>
      <c r="W6454" s="23">
        <f t="shared" si="403"/>
        <v>0</v>
      </c>
      <c r="X6454" s="3">
        <v>0</v>
      </c>
      <c r="Y6454" s="2">
        <v>1486.4</v>
      </c>
      <c r="Z6454" s="3">
        <f t="shared" si="400"/>
        <v>1486.4</v>
      </c>
      <c r="AA6454" s="8">
        <f t="shared" si="401"/>
        <v>0</v>
      </c>
    </row>
    <row r="6455" spans="1:27" ht="10.5" x14ac:dyDescent="0.15">
      <c r="A6455" s="1" t="s">
        <v>33791</v>
      </c>
      <c r="B6455" s="1" t="s">
        <v>0</v>
      </c>
      <c r="C6455" s="1" t="s">
        <v>22</v>
      </c>
      <c r="E6455" s="1" t="s">
        <v>33792</v>
      </c>
      <c r="F6455" s="1" t="s">
        <v>2</v>
      </c>
      <c r="G6455" s="1" t="s">
        <v>6845</v>
      </c>
      <c r="H6455" s="1" t="s">
        <v>33793</v>
      </c>
      <c r="I6455" s="1" t="s">
        <v>11090</v>
      </c>
      <c r="J6455" s="1" t="s">
        <v>18</v>
      </c>
      <c r="K6455" s="1" t="s">
        <v>665</v>
      </c>
      <c r="L6455" s="1" t="s">
        <v>34</v>
      </c>
      <c r="M6455" s="1" t="s">
        <v>289</v>
      </c>
      <c r="N6455" s="1" t="s">
        <v>6847</v>
      </c>
      <c r="O6455" s="1" t="s">
        <v>7</v>
      </c>
      <c r="P6455" s="1" t="s">
        <v>2675</v>
      </c>
      <c r="Q6455" s="1" t="s">
        <v>476</v>
      </c>
      <c r="R6455" s="1" t="s">
        <v>488</v>
      </c>
      <c r="S6455" s="1" t="s">
        <v>2</v>
      </c>
      <c r="T6455" s="21">
        <v>0</v>
      </c>
      <c r="U6455" s="21">
        <v>7591.32</v>
      </c>
      <c r="V6455" s="21">
        <f t="shared" si="402"/>
        <v>7591.32</v>
      </c>
      <c r="W6455" s="23">
        <f t="shared" si="403"/>
        <v>0</v>
      </c>
      <c r="X6455" s="3">
        <v>0</v>
      </c>
      <c r="Y6455" s="2">
        <v>1485.84</v>
      </c>
      <c r="Z6455" s="3">
        <f t="shared" si="400"/>
        <v>1485.84</v>
      </c>
      <c r="AA6455" s="8">
        <f t="shared" si="401"/>
        <v>0</v>
      </c>
    </row>
    <row r="6456" spans="1:27" ht="10.5" x14ac:dyDescent="0.15">
      <c r="A6456" s="1" t="s">
        <v>26227</v>
      </c>
      <c r="B6456" s="1" t="s">
        <v>0</v>
      </c>
      <c r="C6456" s="1" t="s">
        <v>22</v>
      </c>
      <c r="E6456" s="1" t="s">
        <v>26228</v>
      </c>
      <c r="F6456" s="1" t="s">
        <v>2</v>
      </c>
      <c r="G6456" s="1" t="s">
        <v>2</v>
      </c>
      <c r="H6456" s="1" t="s">
        <v>26229</v>
      </c>
      <c r="I6456" s="1" t="s">
        <v>4476</v>
      </c>
      <c r="J6456" s="1" t="s">
        <v>118</v>
      </c>
      <c r="K6456" s="1" t="s">
        <v>4477</v>
      </c>
      <c r="L6456" s="1" t="s">
        <v>2</v>
      </c>
      <c r="M6456" s="1" t="s">
        <v>120</v>
      </c>
      <c r="N6456" s="1" t="s">
        <v>120</v>
      </c>
      <c r="O6456" s="1" t="s">
        <v>7</v>
      </c>
      <c r="P6456" s="1" t="s">
        <v>588</v>
      </c>
      <c r="Q6456" s="1" t="s">
        <v>476</v>
      </c>
      <c r="R6456" s="1" t="s">
        <v>488</v>
      </c>
      <c r="S6456" s="1" t="s">
        <v>26230</v>
      </c>
      <c r="T6456" s="21">
        <v>0</v>
      </c>
      <c r="U6456" s="21">
        <v>1646.4</v>
      </c>
      <c r="V6456" s="21">
        <f t="shared" si="402"/>
        <v>1646.4</v>
      </c>
      <c r="W6456" s="23">
        <f t="shared" si="403"/>
        <v>0</v>
      </c>
      <c r="X6456" s="3">
        <v>0</v>
      </c>
      <c r="Y6456" s="2">
        <v>1485.75</v>
      </c>
      <c r="Z6456" s="3">
        <f t="shared" si="400"/>
        <v>1485.75</v>
      </c>
      <c r="AA6456" s="8">
        <f t="shared" si="401"/>
        <v>0</v>
      </c>
    </row>
    <row r="6457" spans="1:27" ht="10.5" x14ac:dyDescent="0.15">
      <c r="A6457" s="1" t="s">
        <v>19608</v>
      </c>
      <c r="B6457" s="1" t="s">
        <v>0</v>
      </c>
      <c r="C6457" s="1" t="s">
        <v>22</v>
      </c>
      <c r="E6457" s="1" t="s">
        <v>19609</v>
      </c>
      <c r="F6457" s="1" t="s">
        <v>2</v>
      </c>
      <c r="G6457" s="1" t="s">
        <v>2</v>
      </c>
      <c r="H6457" s="1" t="s">
        <v>19610</v>
      </c>
      <c r="I6457" s="1" t="s">
        <v>715</v>
      </c>
      <c r="J6457" s="1" t="s">
        <v>408</v>
      </c>
      <c r="K6457" s="1" t="s">
        <v>716</v>
      </c>
      <c r="L6457" s="1" t="s">
        <v>2</v>
      </c>
      <c r="M6457" s="1" t="s">
        <v>120</v>
      </c>
      <c r="N6457" s="1" t="s">
        <v>120</v>
      </c>
      <c r="O6457" s="1" t="s">
        <v>7</v>
      </c>
      <c r="P6457" s="1" t="s">
        <v>879</v>
      </c>
      <c r="Q6457" s="1" t="s">
        <v>476</v>
      </c>
      <c r="R6457" s="1" t="s">
        <v>477</v>
      </c>
      <c r="S6457" s="1" t="s">
        <v>2</v>
      </c>
      <c r="T6457" s="21">
        <v>0</v>
      </c>
      <c r="U6457" s="21">
        <v>4398.96</v>
      </c>
      <c r="V6457" s="21">
        <f t="shared" si="402"/>
        <v>4398.96</v>
      </c>
      <c r="W6457" s="23">
        <f t="shared" si="403"/>
        <v>0</v>
      </c>
      <c r="X6457" s="3">
        <v>0</v>
      </c>
      <c r="Y6457" s="2">
        <v>1485.6</v>
      </c>
      <c r="Z6457" s="3">
        <f t="shared" si="400"/>
        <v>1485.6</v>
      </c>
      <c r="AA6457" s="8">
        <f t="shared" si="401"/>
        <v>0</v>
      </c>
    </row>
    <row r="6458" spans="1:27" ht="10.5" x14ac:dyDescent="0.15">
      <c r="A6458" s="1" t="s">
        <v>34280</v>
      </c>
      <c r="B6458" s="1" t="s">
        <v>0</v>
      </c>
      <c r="C6458" s="1" t="s">
        <v>22</v>
      </c>
      <c r="E6458" s="1" t="s">
        <v>34281</v>
      </c>
      <c r="F6458" s="1" t="s">
        <v>2</v>
      </c>
      <c r="G6458" s="1" t="s">
        <v>2</v>
      </c>
      <c r="H6458" s="1" t="s">
        <v>34282</v>
      </c>
      <c r="I6458" s="1" t="s">
        <v>2764</v>
      </c>
      <c r="J6458" s="1" t="s">
        <v>24</v>
      </c>
      <c r="K6458" s="1" t="s">
        <v>17337</v>
      </c>
      <c r="L6458" s="1" t="s">
        <v>6</v>
      </c>
      <c r="M6458" s="1" t="s">
        <v>289</v>
      </c>
      <c r="N6458" s="1" t="s">
        <v>12529</v>
      </c>
      <c r="O6458" s="1" t="s">
        <v>7</v>
      </c>
      <c r="P6458" s="1" t="s">
        <v>487</v>
      </c>
      <c r="Q6458" s="1" t="s">
        <v>476</v>
      </c>
      <c r="R6458" s="1" t="s">
        <v>488</v>
      </c>
      <c r="S6458" s="1" t="s">
        <v>2</v>
      </c>
      <c r="T6458" s="21"/>
      <c r="U6458" s="21"/>
      <c r="V6458" s="21">
        <f t="shared" si="402"/>
        <v>0</v>
      </c>
      <c r="W6458" s="23" t="e">
        <f t="shared" si="403"/>
        <v>#DIV/0!</v>
      </c>
      <c r="X6458" s="3">
        <v>0</v>
      </c>
      <c r="Y6458" s="2">
        <v>1483.37</v>
      </c>
      <c r="Z6458" s="3">
        <f t="shared" si="400"/>
        <v>1483.37</v>
      </c>
      <c r="AA6458" s="8">
        <f t="shared" si="401"/>
        <v>0</v>
      </c>
    </row>
    <row r="6459" spans="1:27" ht="10.5" x14ac:dyDescent="0.15">
      <c r="A6459" s="1" t="s">
        <v>39776</v>
      </c>
      <c r="B6459" s="1" t="s">
        <v>0</v>
      </c>
      <c r="C6459" s="1" t="s">
        <v>22</v>
      </c>
      <c r="E6459" s="1" t="s">
        <v>39777</v>
      </c>
      <c r="F6459" s="1" t="s">
        <v>2</v>
      </c>
      <c r="G6459" s="1" t="s">
        <v>39778</v>
      </c>
      <c r="H6459" s="1" t="s">
        <v>39779</v>
      </c>
      <c r="I6459" s="1" t="s">
        <v>3404</v>
      </c>
      <c r="J6459" s="1" t="s">
        <v>69</v>
      </c>
      <c r="K6459" s="1" t="s">
        <v>3405</v>
      </c>
      <c r="L6459" s="1" t="s">
        <v>2</v>
      </c>
      <c r="M6459" s="1" t="s">
        <v>120</v>
      </c>
      <c r="N6459" s="1" t="s">
        <v>120</v>
      </c>
      <c r="O6459" s="1" t="s">
        <v>7</v>
      </c>
      <c r="P6459" s="1" t="s">
        <v>886</v>
      </c>
      <c r="Q6459" s="1" t="s">
        <v>476</v>
      </c>
      <c r="R6459" s="1" t="s">
        <v>503</v>
      </c>
      <c r="S6459" s="1" t="s">
        <v>39780</v>
      </c>
      <c r="T6459" s="21">
        <v>0</v>
      </c>
      <c r="U6459" s="21">
        <v>4160.5600000000004</v>
      </c>
      <c r="V6459" s="21">
        <f t="shared" si="402"/>
        <v>4160.5600000000004</v>
      </c>
      <c r="W6459" s="23">
        <f t="shared" si="403"/>
        <v>0</v>
      </c>
      <c r="X6459" s="3">
        <v>0</v>
      </c>
      <c r="Y6459" s="2">
        <v>1483.32</v>
      </c>
      <c r="Z6459" s="3">
        <f t="shared" si="400"/>
        <v>1483.32</v>
      </c>
      <c r="AA6459" s="8">
        <f t="shared" si="401"/>
        <v>0</v>
      </c>
    </row>
    <row r="6460" spans="1:27" ht="10.5" x14ac:dyDescent="0.15">
      <c r="A6460" s="1" t="s">
        <v>36371</v>
      </c>
      <c r="B6460" s="1" t="s">
        <v>0</v>
      </c>
      <c r="C6460" s="1" t="s">
        <v>22</v>
      </c>
      <c r="E6460" s="1" t="s">
        <v>36372</v>
      </c>
      <c r="F6460" s="1" t="s">
        <v>2</v>
      </c>
      <c r="G6460" s="1" t="s">
        <v>36373</v>
      </c>
      <c r="H6460" s="1" t="s">
        <v>36374</v>
      </c>
      <c r="I6460" s="1" t="s">
        <v>21783</v>
      </c>
      <c r="J6460" s="1" t="s">
        <v>24</v>
      </c>
      <c r="K6460" s="1" t="s">
        <v>21784</v>
      </c>
      <c r="L6460" s="1" t="s">
        <v>72</v>
      </c>
      <c r="M6460" s="1" t="s">
        <v>289</v>
      </c>
      <c r="N6460" s="1" t="s">
        <v>6847</v>
      </c>
      <c r="O6460" s="1" t="s">
        <v>7</v>
      </c>
      <c r="P6460" s="1" t="s">
        <v>872</v>
      </c>
      <c r="Q6460" s="1" t="s">
        <v>476</v>
      </c>
      <c r="R6460" s="1" t="s">
        <v>488</v>
      </c>
      <c r="S6460" s="1" t="s">
        <v>36375</v>
      </c>
      <c r="T6460" s="21">
        <v>0</v>
      </c>
      <c r="U6460" s="21">
        <v>11680.2</v>
      </c>
      <c r="V6460" s="21">
        <f t="shared" si="402"/>
        <v>11680.2</v>
      </c>
      <c r="W6460" s="23">
        <f t="shared" si="403"/>
        <v>0</v>
      </c>
      <c r="X6460" s="3">
        <v>0</v>
      </c>
      <c r="Y6460" s="2">
        <v>1483.2</v>
      </c>
      <c r="Z6460" s="3">
        <f t="shared" si="400"/>
        <v>1483.2</v>
      </c>
      <c r="AA6460" s="8">
        <f t="shared" si="401"/>
        <v>0</v>
      </c>
    </row>
    <row r="6461" spans="1:27" ht="10.5" x14ac:dyDescent="0.15">
      <c r="A6461" s="1" t="s">
        <v>40986</v>
      </c>
      <c r="B6461" s="1" t="s">
        <v>0</v>
      </c>
      <c r="C6461" s="1" t="s">
        <v>22</v>
      </c>
      <c r="E6461" s="1" t="s">
        <v>36372</v>
      </c>
      <c r="F6461" s="1" t="s">
        <v>2</v>
      </c>
      <c r="G6461" s="1" t="s">
        <v>40987</v>
      </c>
      <c r="H6461" s="1" t="s">
        <v>40988</v>
      </c>
      <c r="I6461" s="1" t="s">
        <v>11596</v>
      </c>
      <c r="J6461" s="1" t="s">
        <v>24</v>
      </c>
      <c r="K6461" s="1" t="s">
        <v>11597</v>
      </c>
      <c r="L6461" s="1" t="s">
        <v>72</v>
      </c>
      <c r="M6461" s="1" t="s">
        <v>289</v>
      </c>
      <c r="N6461" s="1" t="s">
        <v>6847</v>
      </c>
      <c r="O6461" s="1" t="s">
        <v>7</v>
      </c>
      <c r="P6461" s="1" t="s">
        <v>872</v>
      </c>
      <c r="Q6461" s="1" t="s">
        <v>476</v>
      </c>
      <c r="R6461" s="1" t="s">
        <v>488</v>
      </c>
      <c r="S6461" s="1" t="s">
        <v>36375</v>
      </c>
      <c r="T6461" s="21">
        <v>0</v>
      </c>
      <c r="U6461" s="21">
        <v>6674.4</v>
      </c>
      <c r="V6461" s="21">
        <f t="shared" si="402"/>
        <v>6674.4</v>
      </c>
      <c r="W6461" s="23">
        <f t="shared" si="403"/>
        <v>0</v>
      </c>
      <c r="X6461" s="3">
        <v>0</v>
      </c>
      <c r="Y6461" s="2">
        <v>1483.2</v>
      </c>
      <c r="Z6461" s="3">
        <f t="shared" si="400"/>
        <v>1483.2</v>
      </c>
      <c r="AA6461" s="8">
        <f t="shared" si="401"/>
        <v>0</v>
      </c>
    </row>
    <row r="6462" spans="1:27" ht="10.5" x14ac:dyDescent="0.15">
      <c r="A6462" s="1" t="s">
        <v>21805</v>
      </c>
      <c r="B6462" s="1" t="s">
        <v>0</v>
      </c>
      <c r="C6462" s="1" t="s">
        <v>22</v>
      </c>
      <c r="E6462" s="1" t="s">
        <v>21806</v>
      </c>
      <c r="F6462" s="1" t="s">
        <v>2</v>
      </c>
      <c r="G6462" s="1" t="s">
        <v>21807</v>
      </c>
      <c r="H6462" s="1" t="s">
        <v>21808</v>
      </c>
      <c r="I6462" s="1" t="s">
        <v>21809</v>
      </c>
      <c r="J6462" s="1" t="s">
        <v>64</v>
      </c>
      <c r="K6462" s="1" t="s">
        <v>17844</v>
      </c>
      <c r="L6462" s="1" t="s">
        <v>34</v>
      </c>
      <c r="M6462" s="1" t="s">
        <v>289</v>
      </c>
      <c r="N6462" s="1" t="s">
        <v>289</v>
      </c>
      <c r="O6462" s="1" t="s">
        <v>7</v>
      </c>
      <c r="P6462" s="1" t="s">
        <v>1409</v>
      </c>
      <c r="Q6462" s="1" t="s">
        <v>476</v>
      </c>
      <c r="R6462" s="1" t="s">
        <v>503</v>
      </c>
      <c r="S6462" s="1" t="s">
        <v>2</v>
      </c>
      <c r="T6462" s="21">
        <v>0</v>
      </c>
      <c r="U6462" s="21">
        <v>3920.17</v>
      </c>
      <c r="V6462" s="21">
        <f t="shared" si="402"/>
        <v>3920.17</v>
      </c>
      <c r="W6462" s="23">
        <f t="shared" si="403"/>
        <v>0</v>
      </c>
      <c r="X6462" s="3">
        <v>0</v>
      </c>
      <c r="Y6462" s="2">
        <v>1482.26</v>
      </c>
      <c r="Z6462" s="3">
        <f t="shared" si="400"/>
        <v>1482.26</v>
      </c>
      <c r="AA6462" s="8">
        <f t="shared" si="401"/>
        <v>0</v>
      </c>
    </row>
    <row r="6463" spans="1:27" ht="10.5" x14ac:dyDescent="0.15">
      <c r="A6463" s="1" t="s">
        <v>26958</v>
      </c>
      <c r="B6463" s="1" t="s">
        <v>0</v>
      </c>
      <c r="C6463" s="1" t="s">
        <v>22</v>
      </c>
      <c r="E6463" s="1" t="s">
        <v>26959</v>
      </c>
      <c r="F6463" s="1" t="s">
        <v>2</v>
      </c>
      <c r="G6463" s="1" t="s">
        <v>2</v>
      </c>
      <c r="H6463" s="1" t="s">
        <v>26960</v>
      </c>
      <c r="I6463" s="1" t="s">
        <v>9106</v>
      </c>
      <c r="J6463" s="1" t="s">
        <v>118</v>
      </c>
      <c r="K6463" s="1" t="s">
        <v>5992</v>
      </c>
      <c r="L6463" s="1" t="s">
        <v>2</v>
      </c>
      <c r="M6463" s="1" t="s">
        <v>120</v>
      </c>
      <c r="N6463" s="1" t="s">
        <v>120</v>
      </c>
      <c r="O6463" s="1" t="s">
        <v>7</v>
      </c>
      <c r="P6463" s="1" t="s">
        <v>2302</v>
      </c>
      <c r="Q6463" s="1" t="s">
        <v>140</v>
      </c>
      <c r="R6463" s="1" t="s">
        <v>141</v>
      </c>
      <c r="S6463" s="1" t="s">
        <v>26961</v>
      </c>
      <c r="T6463" s="21">
        <v>0</v>
      </c>
      <c r="U6463" s="21">
        <v>2111.0500000000002</v>
      </c>
      <c r="V6463" s="21">
        <f t="shared" si="402"/>
        <v>2111.0500000000002</v>
      </c>
      <c r="W6463" s="23">
        <f t="shared" si="403"/>
        <v>0</v>
      </c>
      <c r="X6463" s="3">
        <v>0</v>
      </c>
      <c r="Y6463" s="2">
        <v>1482.25</v>
      </c>
      <c r="Z6463" s="3">
        <f t="shared" si="400"/>
        <v>1482.25</v>
      </c>
      <c r="AA6463" s="8">
        <f t="shared" si="401"/>
        <v>0</v>
      </c>
    </row>
    <row r="6464" spans="1:27" ht="10.5" x14ac:dyDescent="0.15">
      <c r="A6464" s="1" t="s">
        <v>33456</v>
      </c>
      <c r="B6464" s="1" t="s">
        <v>0</v>
      </c>
      <c r="C6464" s="1" t="s">
        <v>22</v>
      </c>
      <c r="E6464" s="1" t="s">
        <v>33457</v>
      </c>
      <c r="F6464" s="1" t="s">
        <v>2</v>
      </c>
      <c r="G6464" s="1" t="s">
        <v>2</v>
      </c>
      <c r="H6464" s="1" t="s">
        <v>33458</v>
      </c>
      <c r="I6464" s="1" t="s">
        <v>2165</v>
      </c>
      <c r="J6464" s="1" t="s">
        <v>64</v>
      </c>
      <c r="K6464" s="1" t="s">
        <v>16940</v>
      </c>
      <c r="L6464" s="1" t="s">
        <v>2</v>
      </c>
      <c r="M6464" s="1" t="s">
        <v>120</v>
      </c>
      <c r="N6464" s="1" t="s">
        <v>120</v>
      </c>
      <c r="O6464" s="1" t="s">
        <v>7</v>
      </c>
      <c r="P6464" s="1" t="s">
        <v>1194</v>
      </c>
      <c r="Q6464" s="1" t="s">
        <v>476</v>
      </c>
      <c r="R6464" s="1" t="s">
        <v>477</v>
      </c>
      <c r="S6464" s="1" t="s">
        <v>33459</v>
      </c>
      <c r="T6464" s="21">
        <v>0</v>
      </c>
      <c r="U6464" s="21">
        <v>1095.53</v>
      </c>
      <c r="V6464" s="21">
        <f t="shared" si="402"/>
        <v>1095.53</v>
      </c>
      <c r="W6464" s="23">
        <f t="shared" si="403"/>
        <v>0</v>
      </c>
      <c r="X6464" s="3">
        <v>0</v>
      </c>
      <c r="Y6464" s="2">
        <v>1479.53</v>
      </c>
      <c r="Z6464" s="3">
        <f t="shared" si="400"/>
        <v>1479.53</v>
      </c>
      <c r="AA6464" s="8">
        <f t="shared" si="401"/>
        <v>0</v>
      </c>
    </row>
    <row r="6465" spans="1:27" ht="10.5" x14ac:dyDescent="0.15">
      <c r="A6465" s="1" t="s">
        <v>21320</v>
      </c>
      <c r="B6465" s="1" t="s">
        <v>0</v>
      </c>
      <c r="C6465" s="1" t="s">
        <v>22</v>
      </c>
      <c r="E6465" s="1" t="s">
        <v>21321</v>
      </c>
      <c r="F6465" s="1" t="s">
        <v>2</v>
      </c>
      <c r="G6465" s="1" t="s">
        <v>2</v>
      </c>
      <c r="H6465" s="1" t="s">
        <v>21322</v>
      </c>
      <c r="I6465" s="1" t="s">
        <v>4095</v>
      </c>
      <c r="J6465" s="1" t="s">
        <v>37</v>
      </c>
      <c r="K6465" s="1" t="s">
        <v>4096</v>
      </c>
      <c r="L6465" s="1" t="s">
        <v>2</v>
      </c>
      <c r="M6465" s="1" t="s">
        <v>120</v>
      </c>
      <c r="N6465" s="1" t="s">
        <v>1832</v>
      </c>
      <c r="O6465" s="1" t="s">
        <v>191</v>
      </c>
      <c r="P6465" s="1" t="s">
        <v>903</v>
      </c>
      <c r="Q6465" s="1" t="s">
        <v>476</v>
      </c>
      <c r="R6465" s="1" t="s">
        <v>503</v>
      </c>
      <c r="S6465" s="1" t="s">
        <v>2</v>
      </c>
      <c r="T6465" s="21">
        <v>0</v>
      </c>
      <c r="U6465" s="21">
        <v>1158.1199999999999</v>
      </c>
      <c r="V6465" s="21">
        <f t="shared" si="402"/>
        <v>1158.1199999999999</v>
      </c>
      <c r="W6465" s="23">
        <f t="shared" si="403"/>
        <v>0</v>
      </c>
      <c r="X6465" s="3">
        <v>0</v>
      </c>
      <c r="Y6465" s="2">
        <v>1477</v>
      </c>
      <c r="Z6465" s="3">
        <f t="shared" si="400"/>
        <v>1477</v>
      </c>
      <c r="AA6465" s="8">
        <f t="shared" si="401"/>
        <v>0</v>
      </c>
    </row>
    <row r="6466" spans="1:27" ht="10.5" x14ac:dyDescent="0.15">
      <c r="A6466" s="1" t="s">
        <v>33436</v>
      </c>
      <c r="B6466" s="1" t="s">
        <v>0</v>
      </c>
      <c r="C6466" s="1" t="s">
        <v>22</v>
      </c>
      <c r="E6466" s="1" t="s">
        <v>33437</v>
      </c>
      <c r="F6466" s="1" t="s">
        <v>2</v>
      </c>
      <c r="G6466" s="1" t="s">
        <v>2</v>
      </c>
      <c r="H6466" s="1" t="s">
        <v>33438</v>
      </c>
      <c r="I6466" s="1" t="s">
        <v>7205</v>
      </c>
      <c r="J6466" s="1" t="s">
        <v>93</v>
      </c>
      <c r="K6466" s="1" t="s">
        <v>7206</v>
      </c>
      <c r="L6466" s="1" t="s">
        <v>2</v>
      </c>
      <c r="M6466" s="1" t="s">
        <v>120</v>
      </c>
      <c r="N6466" s="1" t="s">
        <v>120</v>
      </c>
      <c r="O6466" s="1" t="s">
        <v>7</v>
      </c>
      <c r="P6466" s="1" t="s">
        <v>3475</v>
      </c>
      <c r="Q6466" s="1" t="s">
        <v>476</v>
      </c>
      <c r="R6466" s="1" t="s">
        <v>488</v>
      </c>
      <c r="S6466" s="1" t="s">
        <v>2</v>
      </c>
      <c r="T6466" s="21">
        <v>0</v>
      </c>
      <c r="U6466" s="21">
        <v>4238.54</v>
      </c>
      <c r="V6466" s="21">
        <f t="shared" si="402"/>
        <v>4238.54</v>
      </c>
      <c r="W6466" s="23">
        <f t="shared" si="403"/>
        <v>0</v>
      </c>
      <c r="X6466" s="3">
        <v>0</v>
      </c>
      <c r="Y6466" s="2">
        <v>1476.83</v>
      </c>
      <c r="Z6466" s="3">
        <f t="shared" ref="Z6466:Z6529" si="404">SUM(X6466:Y6466)</f>
        <v>1476.83</v>
      </c>
      <c r="AA6466" s="8">
        <f t="shared" ref="AA6466:AA6529" si="405">X6466/Z6466</f>
        <v>0</v>
      </c>
    </row>
    <row r="6467" spans="1:27" ht="10.5" x14ac:dyDescent="0.15">
      <c r="A6467" s="1" t="s">
        <v>47527</v>
      </c>
      <c r="B6467" s="1" t="s">
        <v>0</v>
      </c>
      <c r="C6467" s="1" t="s">
        <v>22</v>
      </c>
      <c r="E6467" s="1" t="s">
        <v>47528</v>
      </c>
      <c r="F6467" s="1" t="s">
        <v>2</v>
      </c>
      <c r="G6467" s="1" t="s">
        <v>2</v>
      </c>
      <c r="H6467" s="1" t="s">
        <v>47529</v>
      </c>
      <c r="I6467" s="1" t="s">
        <v>15851</v>
      </c>
      <c r="J6467" s="1" t="s">
        <v>64</v>
      </c>
      <c r="K6467" s="1" t="s">
        <v>15852</v>
      </c>
      <c r="L6467" s="1" t="s">
        <v>2</v>
      </c>
      <c r="M6467" s="1" t="s">
        <v>120</v>
      </c>
      <c r="N6467" s="1" t="s">
        <v>120</v>
      </c>
      <c r="O6467" s="1" t="s">
        <v>7</v>
      </c>
      <c r="P6467" s="1" t="s">
        <v>2347</v>
      </c>
      <c r="Q6467" s="1" t="s">
        <v>476</v>
      </c>
      <c r="R6467" s="1" t="s">
        <v>503</v>
      </c>
      <c r="S6467" s="1" t="s">
        <v>47530</v>
      </c>
      <c r="T6467" s="21">
        <v>0</v>
      </c>
      <c r="U6467" s="21">
        <v>5824.93</v>
      </c>
      <c r="V6467" s="21">
        <f t="shared" ref="V6467:V6530" si="406">SUM(T6467:U6467)</f>
        <v>5824.93</v>
      </c>
      <c r="W6467" s="23">
        <f t="shared" ref="W6467:W6530" si="407">T6467/V6467</f>
        <v>0</v>
      </c>
      <c r="X6467" s="3">
        <v>0</v>
      </c>
      <c r="Y6467" s="2">
        <v>1476.64</v>
      </c>
      <c r="Z6467" s="3">
        <f t="shared" si="404"/>
        <v>1476.64</v>
      </c>
      <c r="AA6467" s="8">
        <f t="shared" si="405"/>
        <v>0</v>
      </c>
    </row>
    <row r="6468" spans="1:27" ht="10.5" x14ac:dyDescent="0.15">
      <c r="A6468" s="1" t="s">
        <v>42996</v>
      </c>
      <c r="B6468" s="1" t="s">
        <v>0</v>
      </c>
      <c r="C6468" s="1" t="s">
        <v>22</v>
      </c>
      <c r="E6468" s="1" t="s">
        <v>42997</v>
      </c>
      <c r="F6468" s="1" t="s">
        <v>2</v>
      </c>
      <c r="G6468" s="1" t="s">
        <v>42998</v>
      </c>
      <c r="H6468" s="1" t="s">
        <v>42999</v>
      </c>
      <c r="I6468" s="1" t="s">
        <v>43000</v>
      </c>
      <c r="J6468" s="1" t="s">
        <v>88</v>
      </c>
      <c r="K6468" s="1" t="s">
        <v>103</v>
      </c>
      <c r="L6468" s="1" t="s">
        <v>2</v>
      </c>
      <c r="M6468" s="1" t="s">
        <v>120</v>
      </c>
      <c r="N6468" s="1" t="s">
        <v>120</v>
      </c>
      <c r="O6468" s="1" t="s">
        <v>7</v>
      </c>
      <c r="P6468" s="1" t="s">
        <v>4917</v>
      </c>
      <c r="Q6468" s="1" t="s">
        <v>476</v>
      </c>
      <c r="R6468" s="1" t="s">
        <v>503</v>
      </c>
      <c r="S6468" s="1" t="s">
        <v>2</v>
      </c>
      <c r="T6468" s="21"/>
      <c r="U6468" s="21"/>
      <c r="V6468" s="21">
        <f t="shared" si="406"/>
        <v>0</v>
      </c>
      <c r="W6468" s="23" t="e">
        <f t="shared" si="407"/>
        <v>#DIV/0!</v>
      </c>
      <c r="X6468" s="3">
        <v>0</v>
      </c>
      <c r="Y6468" s="2">
        <v>1475.18</v>
      </c>
      <c r="Z6468" s="3">
        <f t="shared" si="404"/>
        <v>1475.18</v>
      </c>
      <c r="AA6468" s="8">
        <f t="shared" si="405"/>
        <v>0</v>
      </c>
    </row>
    <row r="6469" spans="1:27" ht="10.5" x14ac:dyDescent="0.15">
      <c r="A6469" s="1" t="s">
        <v>38116</v>
      </c>
      <c r="B6469" s="1" t="s">
        <v>0</v>
      </c>
      <c r="C6469" s="1" t="s">
        <v>22</v>
      </c>
      <c r="E6469" s="1" t="s">
        <v>22014</v>
      </c>
      <c r="F6469" s="1" t="s">
        <v>2</v>
      </c>
      <c r="G6469" s="1" t="s">
        <v>22015</v>
      </c>
      <c r="H6469" s="1" t="s">
        <v>38117</v>
      </c>
      <c r="I6469" s="1" t="s">
        <v>2137</v>
      </c>
      <c r="J6469" s="1" t="s">
        <v>53</v>
      </c>
      <c r="K6469" s="1" t="s">
        <v>38118</v>
      </c>
      <c r="L6469" s="1" t="s">
        <v>2</v>
      </c>
      <c r="M6469" s="1" t="s">
        <v>120</v>
      </c>
      <c r="N6469" s="1" t="s">
        <v>120</v>
      </c>
      <c r="O6469" s="1" t="s">
        <v>7</v>
      </c>
      <c r="P6469" s="1" t="s">
        <v>1194</v>
      </c>
      <c r="Q6469" s="1" t="s">
        <v>476</v>
      </c>
      <c r="R6469" s="1" t="s">
        <v>477</v>
      </c>
      <c r="S6469" s="1" t="s">
        <v>38119</v>
      </c>
      <c r="T6469" s="21">
        <v>0</v>
      </c>
      <c r="U6469" s="21">
        <v>9838.18</v>
      </c>
      <c r="V6469" s="21">
        <f t="shared" si="406"/>
        <v>9838.18</v>
      </c>
      <c r="W6469" s="23">
        <f t="shared" si="407"/>
        <v>0</v>
      </c>
      <c r="X6469" s="3">
        <v>0</v>
      </c>
      <c r="Y6469" s="2">
        <v>1474.32</v>
      </c>
      <c r="Z6469" s="3">
        <f t="shared" si="404"/>
        <v>1474.32</v>
      </c>
      <c r="AA6469" s="8">
        <f t="shared" si="405"/>
        <v>0</v>
      </c>
    </row>
    <row r="6470" spans="1:27" ht="10.5" x14ac:dyDescent="0.15">
      <c r="A6470" s="1" t="s">
        <v>21041</v>
      </c>
      <c r="B6470" s="1" t="s">
        <v>0</v>
      </c>
      <c r="C6470" s="1" t="s">
        <v>22</v>
      </c>
      <c r="E6470" s="1" t="s">
        <v>21042</v>
      </c>
      <c r="F6470" s="1" t="s">
        <v>2</v>
      </c>
      <c r="G6470" s="1" t="s">
        <v>21043</v>
      </c>
      <c r="H6470" s="1" t="s">
        <v>21044</v>
      </c>
      <c r="I6470" s="1" t="s">
        <v>10212</v>
      </c>
      <c r="J6470" s="1" t="s">
        <v>88</v>
      </c>
      <c r="K6470" s="1" t="s">
        <v>10213</v>
      </c>
      <c r="L6470" s="1" t="s">
        <v>2</v>
      </c>
      <c r="M6470" s="1" t="s">
        <v>120</v>
      </c>
      <c r="N6470" s="1" t="s">
        <v>120</v>
      </c>
      <c r="O6470" s="1" t="s">
        <v>7</v>
      </c>
      <c r="P6470" s="1" t="s">
        <v>1409</v>
      </c>
      <c r="Q6470" s="1" t="s">
        <v>476</v>
      </c>
      <c r="R6470" s="1" t="s">
        <v>503</v>
      </c>
      <c r="S6470" s="1" t="s">
        <v>21045</v>
      </c>
      <c r="T6470" s="21">
        <v>0</v>
      </c>
      <c r="U6470" s="21">
        <v>2527.71</v>
      </c>
      <c r="V6470" s="21">
        <f t="shared" si="406"/>
        <v>2527.71</v>
      </c>
      <c r="W6470" s="23">
        <f t="shared" si="407"/>
        <v>0</v>
      </c>
      <c r="X6470" s="3">
        <v>0</v>
      </c>
      <c r="Y6470" s="2">
        <v>1472.5</v>
      </c>
      <c r="Z6470" s="3">
        <f t="shared" si="404"/>
        <v>1472.5</v>
      </c>
      <c r="AA6470" s="8">
        <f t="shared" si="405"/>
        <v>0</v>
      </c>
    </row>
    <row r="6471" spans="1:27" ht="10.5" x14ac:dyDescent="0.15">
      <c r="A6471" s="1" t="s">
        <v>25083</v>
      </c>
      <c r="B6471" s="1" t="s">
        <v>0</v>
      </c>
      <c r="C6471" s="1" t="s">
        <v>22</v>
      </c>
      <c r="E6471" s="1" t="s">
        <v>25084</v>
      </c>
      <c r="F6471" s="1" t="s">
        <v>2</v>
      </c>
      <c r="G6471" s="1" t="s">
        <v>16531</v>
      </c>
      <c r="H6471" s="1" t="s">
        <v>16532</v>
      </c>
      <c r="I6471" s="1" t="s">
        <v>6426</v>
      </c>
      <c r="J6471" s="1" t="s">
        <v>24</v>
      </c>
      <c r="K6471" s="1" t="s">
        <v>1174</v>
      </c>
      <c r="L6471" s="1" t="s">
        <v>2</v>
      </c>
      <c r="M6471" s="1" t="s">
        <v>120</v>
      </c>
      <c r="N6471" s="1" t="s">
        <v>120</v>
      </c>
      <c r="O6471" s="1" t="s">
        <v>7</v>
      </c>
      <c r="P6471" s="1" t="s">
        <v>807</v>
      </c>
      <c r="Q6471" s="1" t="s">
        <v>476</v>
      </c>
      <c r="R6471" s="1" t="s">
        <v>488</v>
      </c>
      <c r="S6471" s="1" t="s">
        <v>2</v>
      </c>
      <c r="T6471" s="21">
        <v>0</v>
      </c>
      <c r="U6471" s="21">
        <v>100.95</v>
      </c>
      <c r="V6471" s="21">
        <f t="shared" si="406"/>
        <v>100.95</v>
      </c>
      <c r="W6471" s="23">
        <f t="shared" si="407"/>
        <v>0</v>
      </c>
      <c r="X6471" s="3">
        <v>0</v>
      </c>
      <c r="Y6471" s="2">
        <v>1470.6</v>
      </c>
      <c r="Z6471" s="3">
        <f t="shared" si="404"/>
        <v>1470.6</v>
      </c>
      <c r="AA6471" s="8">
        <f t="shared" si="405"/>
        <v>0</v>
      </c>
    </row>
    <row r="6472" spans="1:27" ht="10.5" x14ac:dyDescent="0.15">
      <c r="A6472" s="1" t="s">
        <v>38932</v>
      </c>
      <c r="B6472" s="1" t="s">
        <v>0</v>
      </c>
      <c r="C6472" s="1" t="s">
        <v>327</v>
      </c>
      <c r="E6472" s="1" t="s">
        <v>38933</v>
      </c>
      <c r="F6472" s="1" t="s">
        <v>2</v>
      </c>
      <c r="G6472" s="1" t="s">
        <v>38934</v>
      </c>
      <c r="H6472" s="1" t="s">
        <v>38935</v>
      </c>
      <c r="I6472" s="1" t="s">
        <v>10477</v>
      </c>
      <c r="J6472" s="1" t="s">
        <v>329</v>
      </c>
      <c r="K6472" s="1" t="s">
        <v>10478</v>
      </c>
      <c r="L6472" s="1" t="s">
        <v>2</v>
      </c>
      <c r="M6472" s="1" t="s">
        <v>120</v>
      </c>
      <c r="N6472" s="1" t="s">
        <v>4586</v>
      </c>
      <c r="O6472" s="1" t="s">
        <v>7</v>
      </c>
      <c r="P6472" s="1" t="s">
        <v>1111</v>
      </c>
      <c r="Q6472" s="1" t="s">
        <v>140</v>
      </c>
      <c r="R6472" s="1" t="s">
        <v>534</v>
      </c>
      <c r="S6472" s="1" t="s">
        <v>38936</v>
      </c>
      <c r="T6472" s="21">
        <v>0</v>
      </c>
      <c r="U6472" s="21">
        <v>4169.3900000000003</v>
      </c>
      <c r="V6472" s="21">
        <f t="shared" si="406"/>
        <v>4169.3900000000003</v>
      </c>
      <c r="W6472" s="23">
        <f t="shared" si="407"/>
        <v>0</v>
      </c>
      <c r="X6472" s="3">
        <v>0</v>
      </c>
      <c r="Y6472" s="2">
        <v>1467.77</v>
      </c>
      <c r="Z6472" s="3">
        <f t="shared" si="404"/>
        <v>1467.77</v>
      </c>
      <c r="AA6472" s="8">
        <f t="shared" si="405"/>
        <v>0</v>
      </c>
    </row>
    <row r="6473" spans="1:27" ht="10.5" x14ac:dyDescent="0.15">
      <c r="A6473" s="1" t="s">
        <v>31438</v>
      </c>
      <c r="B6473" s="1" t="s">
        <v>0</v>
      </c>
      <c r="C6473" s="1" t="s">
        <v>22</v>
      </c>
      <c r="E6473" s="1" t="s">
        <v>31439</v>
      </c>
      <c r="F6473" s="1" t="s">
        <v>2</v>
      </c>
      <c r="G6473" s="1" t="s">
        <v>31440</v>
      </c>
      <c r="H6473" s="1" t="s">
        <v>31441</v>
      </c>
      <c r="I6473" s="1" t="s">
        <v>31442</v>
      </c>
      <c r="J6473" s="1" t="s">
        <v>51</v>
      </c>
      <c r="K6473" s="1" t="s">
        <v>31443</v>
      </c>
      <c r="L6473" s="1" t="s">
        <v>2</v>
      </c>
      <c r="M6473" s="1" t="s">
        <v>120</v>
      </c>
      <c r="N6473" s="1" t="s">
        <v>120</v>
      </c>
      <c r="O6473" s="1" t="s">
        <v>7</v>
      </c>
      <c r="P6473" s="1" t="s">
        <v>495</v>
      </c>
      <c r="Q6473" s="1" t="s">
        <v>476</v>
      </c>
      <c r="R6473" s="1" t="s">
        <v>488</v>
      </c>
      <c r="S6473" s="1" t="s">
        <v>31444</v>
      </c>
      <c r="T6473" s="21">
        <v>0</v>
      </c>
      <c r="U6473" s="21">
        <v>5281.64</v>
      </c>
      <c r="V6473" s="21">
        <f t="shared" si="406"/>
        <v>5281.64</v>
      </c>
      <c r="W6473" s="23">
        <f t="shared" si="407"/>
        <v>0</v>
      </c>
      <c r="X6473" s="3">
        <v>0</v>
      </c>
      <c r="Y6473" s="2">
        <v>1467.62</v>
      </c>
      <c r="Z6473" s="3">
        <f t="shared" si="404"/>
        <v>1467.62</v>
      </c>
      <c r="AA6473" s="8">
        <f t="shared" si="405"/>
        <v>0</v>
      </c>
    </row>
    <row r="6474" spans="1:27" ht="10.5" x14ac:dyDescent="0.15">
      <c r="A6474" s="1" t="s">
        <v>22381</v>
      </c>
      <c r="B6474" s="1" t="s">
        <v>0</v>
      </c>
      <c r="C6474" s="1" t="s">
        <v>22</v>
      </c>
      <c r="E6474" s="1" t="s">
        <v>22382</v>
      </c>
      <c r="F6474" s="1" t="s">
        <v>2</v>
      </c>
      <c r="G6474" s="1" t="s">
        <v>2</v>
      </c>
      <c r="H6474" s="1" t="s">
        <v>22383</v>
      </c>
      <c r="I6474" s="1" t="s">
        <v>117</v>
      </c>
      <c r="J6474" s="1" t="s">
        <v>118</v>
      </c>
      <c r="K6474" s="1" t="s">
        <v>3560</v>
      </c>
      <c r="L6474" s="1" t="s">
        <v>2</v>
      </c>
      <c r="M6474" s="1" t="s">
        <v>120</v>
      </c>
      <c r="N6474" s="1" t="s">
        <v>120</v>
      </c>
      <c r="O6474" s="1" t="s">
        <v>7</v>
      </c>
      <c r="P6474" s="1" t="s">
        <v>579</v>
      </c>
      <c r="Q6474" s="1" t="s">
        <v>476</v>
      </c>
      <c r="R6474" s="1" t="s">
        <v>488</v>
      </c>
      <c r="S6474" s="1" t="s">
        <v>22384</v>
      </c>
      <c r="T6474" s="21">
        <v>0</v>
      </c>
      <c r="U6474" s="21">
        <v>3264.31</v>
      </c>
      <c r="V6474" s="21">
        <f t="shared" si="406"/>
        <v>3264.31</v>
      </c>
      <c r="W6474" s="23">
        <f t="shared" si="407"/>
        <v>0</v>
      </c>
      <c r="X6474" s="3">
        <v>0</v>
      </c>
      <c r="Y6474" s="2">
        <v>1466.7</v>
      </c>
      <c r="Z6474" s="3">
        <f t="shared" si="404"/>
        <v>1466.7</v>
      </c>
      <c r="AA6474" s="8">
        <f t="shared" si="405"/>
        <v>0</v>
      </c>
    </row>
    <row r="6475" spans="1:27" ht="10.5" x14ac:dyDescent="0.15">
      <c r="A6475" s="1" t="s">
        <v>42053</v>
      </c>
      <c r="B6475" s="1" t="s">
        <v>0</v>
      </c>
      <c r="C6475" s="1" t="s">
        <v>22</v>
      </c>
      <c r="E6475" s="1" t="s">
        <v>6116</v>
      </c>
      <c r="F6475" s="1" t="s">
        <v>2</v>
      </c>
      <c r="G6475" s="1" t="s">
        <v>42054</v>
      </c>
      <c r="H6475" s="1" t="s">
        <v>42055</v>
      </c>
      <c r="I6475" s="1" t="s">
        <v>839</v>
      </c>
      <c r="J6475" s="1" t="s">
        <v>118</v>
      </c>
      <c r="K6475" s="1" t="s">
        <v>42056</v>
      </c>
      <c r="L6475" s="1" t="s">
        <v>2</v>
      </c>
      <c r="M6475" s="1" t="s">
        <v>120</v>
      </c>
      <c r="N6475" s="1" t="s">
        <v>120</v>
      </c>
      <c r="O6475" s="1" t="s">
        <v>7</v>
      </c>
      <c r="P6475" s="1" t="s">
        <v>475</v>
      </c>
      <c r="Q6475" s="1" t="s">
        <v>476</v>
      </c>
      <c r="R6475" s="1" t="s">
        <v>477</v>
      </c>
      <c r="S6475" s="1" t="s">
        <v>2</v>
      </c>
      <c r="T6475" s="21"/>
      <c r="U6475" s="21"/>
      <c r="V6475" s="21">
        <f t="shared" si="406"/>
        <v>0</v>
      </c>
      <c r="W6475" s="23" t="e">
        <f t="shared" si="407"/>
        <v>#DIV/0!</v>
      </c>
      <c r="X6475" s="3">
        <v>0</v>
      </c>
      <c r="Y6475" s="2">
        <v>1466.63</v>
      </c>
      <c r="Z6475" s="3">
        <f t="shared" si="404"/>
        <v>1466.63</v>
      </c>
      <c r="AA6475" s="8">
        <f t="shared" si="405"/>
        <v>0</v>
      </c>
    </row>
    <row r="6476" spans="1:27" ht="10.5" x14ac:dyDescent="0.15">
      <c r="A6476" s="1" t="s">
        <v>36053</v>
      </c>
      <c r="B6476" s="1" t="s">
        <v>0</v>
      </c>
      <c r="C6476" s="1" t="s">
        <v>22</v>
      </c>
      <c r="E6476" s="1" t="s">
        <v>36054</v>
      </c>
      <c r="F6476" s="1" t="s">
        <v>2</v>
      </c>
      <c r="G6476" s="1" t="s">
        <v>2</v>
      </c>
      <c r="H6476" s="1" t="s">
        <v>36055</v>
      </c>
      <c r="I6476" s="1" t="s">
        <v>18309</v>
      </c>
      <c r="J6476" s="1" t="s">
        <v>24</v>
      </c>
      <c r="K6476" s="1" t="s">
        <v>18310</v>
      </c>
      <c r="L6476" s="1" t="s">
        <v>2</v>
      </c>
      <c r="M6476" s="1" t="s">
        <v>120</v>
      </c>
      <c r="N6476" s="1" t="s">
        <v>120</v>
      </c>
      <c r="O6476" s="1" t="s">
        <v>191</v>
      </c>
      <c r="P6476" s="1" t="s">
        <v>761</v>
      </c>
      <c r="Q6476" s="1" t="s">
        <v>476</v>
      </c>
      <c r="R6476" s="1" t="s">
        <v>488</v>
      </c>
      <c r="S6476" s="1" t="s">
        <v>36056</v>
      </c>
      <c r="T6476" s="21">
        <v>0</v>
      </c>
      <c r="U6476" s="21">
        <v>4679.05</v>
      </c>
      <c r="V6476" s="21">
        <f t="shared" si="406"/>
        <v>4679.05</v>
      </c>
      <c r="W6476" s="23">
        <f t="shared" si="407"/>
        <v>0</v>
      </c>
      <c r="X6476" s="3">
        <v>0</v>
      </c>
      <c r="Y6476" s="2">
        <v>1466.49</v>
      </c>
      <c r="Z6476" s="3">
        <f t="shared" si="404"/>
        <v>1466.49</v>
      </c>
      <c r="AA6476" s="8">
        <f t="shared" si="405"/>
        <v>0</v>
      </c>
    </row>
    <row r="6477" spans="1:27" ht="10.5" x14ac:dyDescent="0.15">
      <c r="A6477" s="1" t="s">
        <v>25076</v>
      </c>
      <c r="B6477" s="1" t="s">
        <v>0</v>
      </c>
      <c r="C6477" s="1" t="s">
        <v>22</v>
      </c>
      <c r="E6477" s="1" t="s">
        <v>25077</v>
      </c>
      <c r="F6477" s="1" t="s">
        <v>2</v>
      </c>
      <c r="G6477" s="1" t="s">
        <v>25078</v>
      </c>
      <c r="H6477" s="1" t="s">
        <v>25079</v>
      </c>
      <c r="I6477" s="1" t="s">
        <v>25080</v>
      </c>
      <c r="J6477" s="1" t="s">
        <v>46</v>
      </c>
      <c r="K6477" s="1" t="s">
        <v>25081</v>
      </c>
      <c r="L6477" s="1" t="s">
        <v>6</v>
      </c>
      <c r="M6477" s="1" t="s">
        <v>120</v>
      </c>
      <c r="N6477" s="1" t="s">
        <v>120</v>
      </c>
      <c r="O6477" s="1" t="s">
        <v>7</v>
      </c>
      <c r="P6477" s="1" t="s">
        <v>510</v>
      </c>
      <c r="Q6477" s="1" t="s">
        <v>476</v>
      </c>
      <c r="R6477" s="1" t="s">
        <v>477</v>
      </c>
      <c r="S6477" s="1" t="s">
        <v>25082</v>
      </c>
      <c r="T6477" s="21">
        <v>7.6</v>
      </c>
      <c r="U6477" s="21">
        <v>859.15</v>
      </c>
      <c r="V6477" s="21">
        <f t="shared" si="406"/>
        <v>866.75</v>
      </c>
      <c r="W6477" s="23">
        <f t="shared" si="407"/>
        <v>8.7683876550331691E-3</v>
      </c>
      <c r="X6477" s="3">
        <v>0</v>
      </c>
      <c r="Y6477" s="2">
        <v>1466.24</v>
      </c>
      <c r="Z6477" s="3">
        <f t="shared" si="404"/>
        <v>1466.24</v>
      </c>
      <c r="AA6477" s="8">
        <f t="shared" si="405"/>
        <v>0</v>
      </c>
    </row>
    <row r="6478" spans="1:27" ht="10.5" x14ac:dyDescent="0.15">
      <c r="A6478" s="1" t="s">
        <v>43269</v>
      </c>
      <c r="B6478" s="1" t="s">
        <v>0</v>
      </c>
      <c r="C6478" s="1" t="s">
        <v>22</v>
      </c>
      <c r="E6478" s="1" t="s">
        <v>43270</v>
      </c>
      <c r="F6478" s="1" t="s">
        <v>2</v>
      </c>
      <c r="G6478" s="1" t="s">
        <v>43271</v>
      </c>
      <c r="H6478" s="1" t="s">
        <v>43272</v>
      </c>
      <c r="I6478" s="1" t="s">
        <v>11503</v>
      </c>
      <c r="J6478" s="1" t="s">
        <v>79</v>
      </c>
      <c r="K6478" s="1" t="s">
        <v>43273</v>
      </c>
      <c r="L6478" s="1" t="s">
        <v>2</v>
      </c>
      <c r="M6478" s="1" t="s">
        <v>120</v>
      </c>
      <c r="N6478" s="1" t="s">
        <v>760</v>
      </c>
      <c r="O6478" s="1" t="s">
        <v>191</v>
      </c>
      <c r="P6478" s="1" t="s">
        <v>807</v>
      </c>
      <c r="Q6478" s="1" t="s">
        <v>476</v>
      </c>
      <c r="R6478" s="1" t="s">
        <v>488</v>
      </c>
      <c r="S6478" s="1" t="s">
        <v>43274</v>
      </c>
      <c r="T6478" s="21">
        <v>0</v>
      </c>
      <c r="U6478" s="21">
        <v>1347.17</v>
      </c>
      <c r="V6478" s="21">
        <f t="shared" si="406"/>
        <v>1347.17</v>
      </c>
      <c r="W6478" s="23">
        <f t="shared" si="407"/>
        <v>0</v>
      </c>
      <c r="X6478" s="3">
        <v>0</v>
      </c>
      <c r="Y6478" s="2">
        <v>1465.25</v>
      </c>
      <c r="Z6478" s="3">
        <f t="shared" si="404"/>
        <v>1465.25</v>
      </c>
      <c r="AA6478" s="8">
        <f t="shared" si="405"/>
        <v>0</v>
      </c>
    </row>
    <row r="6479" spans="1:27" ht="10.5" x14ac:dyDescent="0.15">
      <c r="A6479" s="1" t="s">
        <v>25894</v>
      </c>
      <c r="B6479" s="1" t="s">
        <v>0</v>
      </c>
      <c r="C6479" s="1" t="s">
        <v>22</v>
      </c>
      <c r="E6479" s="1" t="s">
        <v>25895</v>
      </c>
      <c r="F6479" s="1" t="s">
        <v>2</v>
      </c>
      <c r="G6479" s="1" t="s">
        <v>2</v>
      </c>
      <c r="H6479" s="1" t="s">
        <v>25896</v>
      </c>
      <c r="I6479" s="1" t="s">
        <v>16908</v>
      </c>
      <c r="J6479" s="1" t="s">
        <v>322</v>
      </c>
      <c r="K6479" s="1" t="s">
        <v>25897</v>
      </c>
      <c r="L6479" s="1" t="s">
        <v>2</v>
      </c>
      <c r="M6479" s="1" t="s">
        <v>120</v>
      </c>
      <c r="N6479" s="1" t="s">
        <v>120</v>
      </c>
      <c r="O6479" s="1" t="s">
        <v>7</v>
      </c>
      <c r="P6479" s="1" t="s">
        <v>807</v>
      </c>
      <c r="Q6479" s="1" t="s">
        <v>476</v>
      </c>
      <c r="R6479" s="1" t="s">
        <v>488</v>
      </c>
      <c r="S6479" s="1" t="s">
        <v>25898</v>
      </c>
      <c r="T6479" s="21">
        <v>0</v>
      </c>
      <c r="U6479" s="21">
        <v>1256.76</v>
      </c>
      <c r="V6479" s="21">
        <f t="shared" si="406"/>
        <v>1256.76</v>
      </c>
      <c r="W6479" s="23">
        <f t="shared" si="407"/>
        <v>0</v>
      </c>
      <c r="X6479" s="3">
        <v>0</v>
      </c>
      <c r="Y6479" s="2">
        <v>1464.96</v>
      </c>
      <c r="Z6479" s="3">
        <f t="shared" si="404"/>
        <v>1464.96</v>
      </c>
      <c r="AA6479" s="8">
        <f t="shared" si="405"/>
        <v>0</v>
      </c>
    </row>
    <row r="6480" spans="1:27" ht="10.5" x14ac:dyDescent="0.15">
      <c r="A6480" s="1" t="s">
        <v>39526</v>
      </c>
      <c r="B6480" s="1" t="s">
        <v>0</v>
      </c>
      <c r="C6480" s="1" t="s">
        <v>22</v>
      </c>
      <c r="E6480" s="1" t="s">
        <v>39527</v>
      </c>
      <c r="F6480" s="1" t="s">
        <v>2</v>
      </c>
      <c r="G6480" s="1" t="s">
        <v>39528</v>
      </c>
      <c r="H6480" s="1" t="s">
        <v>39529</v>
      </c>
      <c r="I6480" s="1" t="s">
        <v>8255</v>
      </c>
      <c r="J6480" s="1" t="s">
        <v>64</v>
      </c>
      <c r="K6480" s="1" t="s">
        <v>3640</v>
      </c>
      <c r="L6480" s="1" t="s">
        <v>2</v>
      </c>
      <c r="M6480" s="1" t="s">
        <v>120</v>
      </c>
      <c r="N6480" s="1" t="s">
        <v>120</v>
      </c>
      <c r="O6480" s="1" t="s">
        <v>7</v>
      </c>
      <c r="P6480" s="1" t="s">
        <v>2347</v>
      </c>
      <c r="Q6480" s="1" t="s">
        <v>476</v>
      </c>
      <c r="R6480" s="1" t="s">
        <v>503</v>
      </c>
      <c r="S6480" s="1" t="s">
        <v>39530</v>
      </c>
      <c r="T6480" s="21"/>
      <c r="U6480" s="21"/>
      <c r="V6480" s="21">
        <f t="shared" si="406"/>
        <v>0</v>
      </c>
      <c r="W6480" s="23" t="e">
        <f t="shared" si="407"/>
        <v>#DIV/0!</v>
      </c>
      <c r="X6480" s="3">
        <v>0</v>
      </c>
      <c r="Y6480" s="2">
        <v>1463.84</v>
      </c>
      <c r="Z6480" s="3">
        <f t="shared" si="404"/>
        <v>1463.84</v>
      </c>
      <c r="AA6480" s="8">
        <f t="shared" si="405"/>
        <v>0</v>
      </c>
    </row>
    <row r="6481" spans="1:27" ht="10.5" x14ac:dyDescent="0.15">
      <c r="A6481" s="1" t="s">
        <v>35376</v>
      </c>
      <c r="B6481" s="1" t="s">
        <v>0</v>
      </c>
      <c r="C6481" s="1" t="s">
        <v>22</v>
      </c>
      <c r="E6481" s="1" t="s">
        <v>35377</v>
      </c>
      <c r="F6481" s="1" t="s">
        <v>2</v>
      </c>
      <c r="G6481" s="1" t="s">
        <v>35378</v>
      </c>
      <c r="H6481" s="1" t="s">
        <v>35379</v>
      </c>
      <c r="I6481" s="1" t="s">
        <v>2039</v>
      </c>
      <c r="J6481" s="1" t="s">
        <v>118</v>
      </c>
      <c r="K6481" s="1" t="s">
        <v>3623</v>
      </c>
      <c r="L6481" s="1" t="s">
        <v>34</v>
      </c>
      <c r="M6481" s="1" t="s">
        <v>120</v>
      </c>
      <c r="N6481" s="1" t="s">
        <v>760</v>
      </c>
      <c r="O6481" s="1" t="s">
        <v>7</v>
      </c>
      <c r="P6481" s="1" t="s">
        <v>1242</v>
      </c>
      <c r="Q6481" s="1" t="s">
        <v>476</v>
      </c>
      <c r="R6481" s="1" t="s">
        <v>503</v>
      </c>
      <c r="S6481" s="1" t="s">
        <v>35380</v>
      </c>
      <c r="T6481" s="21">
        <v>309.12</v>
      </c>
      <c r="U6481" s="21">
        <v>5149.68</v>
      </c>
      <c r="V6481" s="21">
        <f t="shared" si="406"/>
        <v>5458.8</v>
      </c>
      <c r="W6481" s="23">
        <f t="shared" si="407"/>
        <v>5.662783029237195E-2</v>
      </c>
      <c r="X6481" s="3">
        <v>0</v>
      </c>
      <c r="Y6481" s="2">
        <v>1463.76</v>
      </c>
      <c r="Z6481" s="3">
        <f t="shared" si="404"/>
        <v>1463.76</v>
      </c>
      <c r="AA6481" s="8">
        <f t="shared" si="405"/>
        <v>0</v>
      </c>
    </row>
    <row r="6482" spans="1:27" ht="10.5" x14ac:dyDescent="0.15">
      <c r="A6482" s="1" t="s">
        <v>34000</v>
      </c>
      <c r="B6482" s="1" t="s">
        <v>0</v>
      </c>
      <c r="C6482" s="1" t="s">
        <v>22</v>
      </c>
      <c r="E6482" s="1" t="s">
        <v>34001</v>
      </c>
      <c r="F6482" s="1" t="s">
        <v>2</v>
      </c>
      <c r="G6482" s="1" t="s">
        <v>2</v>
      </c>
      <c r="H6482" s="1" t="s">
        <v>34002</v>
      </c>
      <c r="I6482" s="1" t="s">
        <v>34003</v>
      </c>
      <c r="J6482" s="1" t="s">
        <v>37</v>
      </c>
      <c r="K6482" s="1" t="s">
        <v>10797</v>
      </c>
      <c r="L6482" s="1" t="s">
        <v>2</v>
      </c>
      <c r="M6482" s="1" t="s">
        <v>120</v>
      </c>
      <c r="N6482" s="1" t="s">
        <v>120</v>
      </c>
      <c r="O6482" s="1" t="s">
        <v>7</v>
      </c>
      <c r="P6482" s="1" t="s">
        <v>1435</v>
      </c>
      <c r="Q6482" s="1" t="s">
        <v>476</v>
      </c>
      <c r="R6482" s="1" t="s">
        <v>477</v>
      </c>
      <c r="S6482" s="1" t="s">
        <v>2</v>
      </c>
      <c r="T6482" s="21">
        <v>0</v>
      </c>
      <c r="U6482" s="21">
        <v>3891.79</v>
      </c>
      <c r="V6482" s="21">
        <f t="shared" si="406"/>
        <v>3891.79</v>
      </c>
      <c r="W6482" s="23">
        <f t="shared" si="407"/>
        <v>0</v>
      </c>
      <c r="X6482" s="3">
        <v>0</v>
      </c>
      <c r="Y6482" s="2">
        <v>1463.73</v>
      </c>
      <c r="Z6482" s="3">
        <f t="shared" si="404"/>
        <v>1463.73</v>
      </c>
      <c r="AA6482" s="8">
        <f t="shared" si="405"/>
        <v>0</v>
      </c>
    </row>
    <row r="6483" spans="1:27" ht="10.5" x14ac:dyDescent="0.15">
      <c r="A6483" s="1" t="s">
        <v>38593</v>
      </c>
      <c r="B6483" s="1" t="s">
        <v>0</v>
      </c>
      <c r="C6483" s="1" t="s">
        <v>22</v>
      </c>
      <c r="E6483" s="1" t="s">
        <v>38594</v>
      </c>
      <c r="F6483" s="1" t="s">
        <v>2</v>
      </c>
      <c r="G6483" s="1" t="s">
        <v>2</v>
      </c>
      <c r="H6483" s="1" t="s">
        <v>38595</v>
      </c>
      <c r="I6483" s="1" t="s">
        <v>453</v>
      </c>
      <c r="J6483" s="1" t="s">
        <v>46</v>
      </c>
      <c r="K6483" s="1" t="s">
        <v>14448</v>
      </c>
      <c r="L6483" s="1" t="s">
        <v>2</v>
      </c>
      <c r="M6483" s="1" t="s">
        <v>120</v>
      </c>
      <c r="N6483" s="1" t="s">
        <v>120</v>
      </c>
      <c r="O6483" s="1" t="s">
        <v>7</v>
      </c>
      <c r="P6483" s="1" t="s">
        <v>579</v>
      </c>
      <c r="Q6483" s="1" t="s">
        <v>476</v>
      </c>
      <c r="R6483" s="1" t="s">
        <v>488</v>
      </c>
      <c r="S6483" s="1" t="s">
        <v>2</v>
      </c>
      <c r="T6483" s="21">
        <v>0</v>
      </c>
      <c r="U6483" s="21">
        <v>3804.43</v>
      </c>
      <c r="V6483" s="21">
        <f t="shared" si="406"/>
        <v>3804.43</v>
      </c>
      <c r="W6483" s="23">
        <f t="shared" si="407"/>
        <v>0</v>
      </c>
      <c r="X6483" s="3">
        <v>0</v>
      </c>
      <c r="Y6483" s="2">
        <v>1463.15</v>
      </c>
      <c r="Z6483" s="3">
        <f t="shared" si="404"/>
        <v>1463.15</v>
      </c>
      <c r="AA6483" s="8">
        <f t="shared" si="405"/>
        <v>0</v>
      </c>
    </row>
    <row r="6484" spans="1:27" ht="10.5" x14ac:dyDescent="0.15">
      <c r="A6484" s="1" t="s">
        <v>18876</v>
      </c>
      <c r="B6484" s="1" t="s">
        <v>0</v>
      </c>
      <c r="C6484" s="1" t="s">
        <v>22</v>
      </c>
      <c r="E6484" s="1" t="s">
        <v>18877</v>
      </c>
      <c r="F6484" s="1" t="s">
        <v>2</v>
      </c>
      <c r="G6484" s="1" t="s">
        <v>2</v>
      </c>
      <c r="H6484" s="1" t="s">
        <v>18878</v>
      </c>
      <c r="I6484" s="1" t="s">
        <v>4268</v>
      </c>
      <c r="J6484" s="1" t="s">
        <v>118</v>
      </c>
      <c r="K6484" s="1" t="s">
        <v>13370</v>
      </c>
      <c r="L6484" s="1" t="s">
        <v>2</v>
      </c>
      <c r="M6484" s="1" t="s">
        <v>120</v>
      </c>
      <c r="N6484" s="1" t="s">
        <v>120</v>
      </c>
      <c r="O6484" s="1" t="s">
        <v>7</v>
      </c>
      <c r="P6484" s="1" t="s">
        <v>1892</v>
      </c>
      <c r="Q6484" s="1" t="s">
        <v>476</v>
      </c>
      <c r="R6484" s="1" t="s">
        <v>503</v>
      </c>
      <c r="S6484" s="1" t="s">
        <v>18879</v>
      </c>
      <c r="T6484" s="21">
        <v>97</v>
      </c>
      <c r="U6484" s="21">
        <v>4609.83</v>
      </c>
      <c r="V6484" s="21">
        <f t="shared" si="406"/>
        <v>4706.83</v>
      </c>
      <c r="W6484" s="23">
        <f t="shared" si="407"/>
        <v>2.0608349993520056E-2</v>
      </c>
      <c r="X6484" s="3">
        <v>0</v>
      </c>
      <c r="Y6484" s="2">
        <v>1460.26</v>
      </c>
      <c r="Z6484" s="3">
        <f t="shared" si="404"/>
        <v>1460.26</v>
      </c>
      <c r="AA6484" s="8">
        <f t="shared" si="405"/>
        <v>0</v>
      </c>
    </row>
    <row r="6485" spans="1:27" ht="10.5" x14ac:dyDescent="0.15">
      <c r="A6485" s="1" t="s">
        <v>27590</v>
      </c>
      <c r="B6485" s="1" t="s">
        <v>0</v>
      </c>
      <c r="C6485" s="1" t="s">
        <v>22</v>
      </c>
      <c r="E6485" s="1" t="s">
        <v>27591</v>
      </c>
      <c r="F6485" s="1" t="s">
        <v>2</v>
      </c>
      <c r="G6485" s="1" t="s">
        <v>27592</v>
      </c>
      <c r="H6485" s="1" t="s">
        <v>27593</v>
      </c>
      <c r="I6485" s="1" t="s">
        <v>467</v>
      </c>
      <c r="J6485" s="1" t="s">
        <v>113</v>
      </c>
      <c r="K6485" s="1" t="s">
        <v>501</v>
      </c>
      <c r="L6485" s="1" t="s">
        <v>2</v>
      </c>
      <c r="M6485" s="1" t="s">
        <v>120</v>
      </c>
      <c r="N6485" s="1" t="s">
        <v>120</v>
      </c>
      <c r="O6485" s="1" t="s">
        <v>7</v>
      </c>
      <c r="P6485" s="1" t="s">
        <v>2701</v>
      </c>
      <c r="Q6485" s="1" t="s">
        <v>476</v>
      </c>
      <c r="R6485" s="1" t="s">
        <v>503</v>
      </c>
      <c r="S6485" s="1" t="s">
        <v>27594</v>
      </c>
      <c r="T6485" s="21"/>
      <c r="U6485" s="21"/>
      <c r="V6485" s="21">
        <f t="shared" si="406"/>
        <v>0</v>
      </c>
      <c r="W6485" s="23" t="e">
        <f t="shared" si="407"/>
        <v>#DIV/0!</v>
      </c>
      <c r="X6485" s="3">
        <v>0</v>
      </c>
      <c r="Y6485" s="2">
        <v>1458.69</v>
      </c>
      <c r="Z6485" s="3">
        <f t="shared" si="404"/>
        <v>1458.69</v>
      </c>
      <c r="AA6485" s="8">
        <f t="shared" si="405"/>
        <v>0</v>
      </c>
    </row>
    <row r="6486" spans="1:27" ht="10.5" x14ac:dyDescent="0.15">
      <c r="A6486" s="1" t="s">
        <v>39173</v>
      </c>
      <c r="B6486" s="1" t="s">
        <v>0</v>
      </c>
      <c r="C6486" s="1" t="s">
        <v>22</v>
      </c>
      <c r="E6486" s="1" t="s">
        <v>39174</v>
      </c>
      <c r="F6486" s="1" t="s">
        <v>2</v>
      </c>
      <c r="G6486" s="1" t="s">
        <v>2</v>
      </c>
      <c r="H6486" s="1" t="s">
        <v>39175</v>
      </c>
      <c r="I6486" s="1" t="s">
        <v>379</v>
      </c>
      <c r="J6486" s="1" t="s">
        <v>18</v>
      </c>
      <c r="K6486" s="1" t="s">
        <v>39176</v>
      </c>
      <c r="L6486" s="1" t="s">
        <v>2</v>
      </c>
      <c r="M6486" s="1" t="s">
        <v>120</v>
      </c>
      <c r="N6486" s="1" t="s">
        <v>120</v>
      </c>
      <c r="O6486" s="1" t="s">
        <v>191</v>
      </c>
      <c r="P6486" s="1" t="s">
        <v>3402</v>
      </c>
      <c r="Q6486" s="1" t="s">
        <v>476</v>
      </c>
      <c r="R6486" s="1" t="s">
        <v>488</v>
      </c>
      <c r="S6486" s="1" t="s">
        <v>39177</v>
      </c>
      <c r="T6486" s="21">
        <v>0</v>
      </c>
      <c r="U6486" s="21">
        <v>1538.55</v>
      </c>
      <c r="V6486" s="21">
        <f t="shared" si="406"/>
        <v>1538.55</v>
      </c>
      <c r="W6486" s="23">
        <f t="shared" si="407"/>
        <v>0</v>
      </c>
      <c r="X6486" s="3">
        <v>0</v>
      </c>
      <c r="Y6486" s="2">
        <v>1457.46</v>
      </c>
      <c r="Z6486" s="3">
        <f t="shared" si="404"/>
        <v>1457.46</v>
      </c>
      <c r="AA6486" s="8">
        <f t="shared" si="405"/>
        <v>0</v>
      </c>
    </row>
    <row r="6487" spans="1:27" ht="10.5" x14ac:dyDescent="0.15">
      <c r="A6487" s="1" t="s">
        <v>43733</v>
      </c>
      <c r="B6487" s="1" t="s">
        <v>0</v>
      </c>
      <c r="C6487" s="1" t="s">
        <v>22</v>
      </c>
      <c r="E6487" s="1" t="s">
        <v>43734</v>
      </c>
      <c r="F6487" s="1" t="s">
        <v>2</v>
      </c>
      <c r="G6487" s="1" t="s">
        <v>43735</v>
      </c>
      <c r="H6487" s="1" t="s">
        <v>43736</v>
      </c>
      <c r="I6487" s="1" t="s">
        <v>464</v>
      </c>
      <c r="J6487" s="1" t="s">
        <v>113</v>
      </c>
      <c r="K6487" s="1" t="s">
        <v>465</v>
      </c>
      <c r="L6487" s="1" t="s">
        <v>2</v>
      </c>
      <c r="M6487" s="1" t="s">
        <v>120</v>
      </c>
      <c r="N6487" s="1" t="s">
        <v>120</v>
      </c>
      <c r="O6487" s="1" t="s">
        <v>7</v>
      </c>
      <c r="P6487" s="1" t="s">
        <v>1141</v>
      </c>
      <c r="Q6487" s="1" t="s">
        <v>476</v>
      </c>
      <c r="R6487" s="1" t="s">
        <v>477</v>
      </c>
      <c r="S6487" s="1" t="s">
        <v>2</v>
      </c>
      <c r="T6487" s="21">
        <v>0</v>
      </c>
      <c r="U6487" s="21">
        <v>1976.69</v>
      </c>
      <c r="V6487" s="21">
        <f t="shared" si="406"/>
        <v>1976.69</v>
      </c>
      <c r="W6487" s="23">
        <f t="shared" si="407"/>
        <v>0</v>
      </c>
      <c r="X6487" s="3">
        <v>0</v>
      </c>
      <c r="Y6487" s="2">
        <v>1457.33</v>
      </c>
      <c r="Z6487" s="3">
        <f t="shared" si="404"/>
        <v>1457.33</v>
      </c>
      <c r="AA6487" s="8">
        <f t="shared" si="405"/>
        <v>0</v>
      </c>
    </row>
    <row r="6488" spans="1:27" ht="10.5" x14ac:dyDescent="0.15">
      <c r="A6488" s="1" t="s">
        <v>34188</v>
      </c>
      <c r="B6488" s="1" t="s">
        <v>0</v>
      </c>
      <c r="C6488" s="1" t="s">
        <v>22</v>
      </c>
      <c r="E6488" s="1" t="s">
        <v>34189</v>
      </c>
      <c r="F6488" s="1" t="s">
        <v>2</v>
      </c>
      <c r="G6488" s="1" t="s">
        <v>13621</v>
      </c>
      <c r="H6488" s="1" t="s">
        <v>34190</v>
      </c>
      <c r="I6488" s="1" t="s">
        <v>9984</v>
      </c>
      <c r="J6488" s="1" t="s">
        <v>150</v>
      </c>
      <c r="K6488" s="1" t="s">
        <v>34191</v>
      </c>
      <c r="L6488" s="1" t="s">
        <v>2</v>
      </c>
      <c r="M6488" s="1" t="s">
        <v>120</v>
      </c>
      <c r="N6488" s="1" t="s">
        <v>120</v>
      </c>
      <c r="O6488" s="1" t="s">
        <v>7</v>
      </c>
      <c r="P6488" s="1" t="s">
        <v>886</v>
      </c>
      <c r="Q6488" s="1" t="s">
        <v>476</v>
      </c>
      <c r="R6488" s="1" t="s">
        <v>503</v>
      </c>
      <c r="S6488" s="1" t="s">
        <v>2</v>
      </c>
      <c r="T6488" s="21">
        <v>0</v>
      </c>
      <c r="U6488" s="21">
        <v>223.75</v>
      </c>
      <c r="V6488" s="21">
        <f t="shared" si="406"/>
        <v>223.75</v>
      </c>
      <c r="W6488" s="23">
        <f t="shared" si="407"/>
        <v>0</v>
      </c>
      <c r="X6488" s="3">
        <v>0</v>
      </c>
      <c r="Y6488" s="2">
        <v>1456.85</v>
      </c>
      <c r="Z6488" s="3">
        <f t="shared" si="404"/>
        <v>1456.85</v>
      </c>
      <c r="AA6488" s="8">
        <f t="shared" si="405"/>
        <v>0</v>
      </c>
    </row>
    <row r="6489" spans="1:27" ht="10.5" x14ac:dyDescent="0.15">
      <c r="A6489" s="1" t="s">
        <v>30730</v>
      </c>
      <c r="B6489" s="1" t="s">
        <v>0</v>
      </c>
      <c r="C6489" s="1" t="s">
        <v>1</v>
      </c>
      <c r="E6489" s="1" t="s">
        <v>24752</v>
      </c>
      <c r="F6489" s="1" t="s">
        <v>2</v>
      </c>
      <c r="G6489" s="1" t="s">
        <v>2</v>
      </c>
      <c r="H6489" s="1" t="s">
        <v>24753</v>
      </c>
      <c r="I6489" s="1" t="s">
        <v>9138</v>
      </c>
      <c r="J6489" s="1" t="s">
        <v>187</v>
      </c>
      <c r="K6489" s="1" t="s">
        <v>13794</v>
      </c>
      <c r="L6489" s="1" t="s">
        <v>6</v>
      </c>
      <c r="M6489" s="1" t="s">
        <v>976</v>
      </c>
      <c r="N6489" s="1" t="s">
        <v>977</v>
      </c>
      <c r="O6489" s="1" t="s">
        <v>7</v>
      </c>
      <c r="P6489" s="1" t="s">
        <v>202</v>
      </c>
      <c r="Q6489" s="1" t="s">
        <v>9</v>
      </c>
      <c r="R6489" s="1" t="s">
        <v>16</v>
      </c>
      <c r="S6489" s="1" t="s">
        <v>2</v>
      </c>
      <c r="T6489" s="21"/>
      <c r="U6489" s="21"/>
      <c r="V6489" s="21">
        <f t="shared" si="406"/>
        <v>0</v>
      </c>
      <c r="W6489" s="23" t="e">
        <f t="shared" si="407"/>
        <v>#DIV/0!</v>
      </c>
      <c r="X6489" s="3">
        <v>0</v>
      </c>
      <c r="Y6489" s="2">
        <v>1455.5</v>
      </c>
      <c r="Z6489" s="3">
        <f t="shared" si="404"/>
        <v>1455.5</v>
      </c>
      <c r="AA6489" s="8">
        <f t="shared" si="405"/>
        <v>0</v>
      </c>
    </row>
    <row r="6490" spans="1:27" ht="10.5" x14ac:dyDescent="0.15">
      <c r="A6490" s="1" t="s">
        <v>29442</v>
      </c>
      <c r="B6490" s="1" t="s">
        <v>0</v>
      </c>
      <c r="C6490" s="1" t="s">
        <v>22</v>
      </c>
      <c r="E6490" s="1" t="s">
        <v>29443</v>
      </c>
      <c r="F6490" s="1" t="s">
        <v>2</v>
      </c>
      <c r="G6490" s="1" t="s">
        <v>2</v>
      </c>
      <c r="H6490" s="1" t="s">
        <v>29444</v>
      </c>
      <c r="I6490" s="1" t="s">
        <v>299</v>
      </c>
      <c r="J6490" s="1" t="s">
        <v>32</v>
      </c>
      <c r="K6490" s="1" t="s">
        <v>27233</v>
      </c>
      <c r="L6490" s="1" t="s">
        <v>57</v>
      </c>
      <c r="M6490" s="1" t="s">
        <v>120</v>
      </c>
      <c r="N6490" s="1" t="s">
        <v>120</v>
      </c>
      <c r="O6490" s="1" t="s">
        <v>7</v>
      </c>
      <c r="P6490" s="1" t="s">
        <v>1473</v>
      </c>
      <c r="Q6490" s="1" t="s">
        <v>476</v>
      </c>
      <c r="R6490" s="1" t="s">
        <v>477</v>
      </c>
      <c r="S6490" s="1" t="s">
        <v>29445</v>
      </c>
      <c r="T6490" s="21"/>
      <c r="U6490" s="21"/>
      <c r="V6490" s="21">
        <f t="shared" si="406"/>
        <v>0</v>
      </c>
      <c r="W6490" s="23" t="e">
        <f t="shared" si="407"/>
        <v>#DIV/0!</v>
      </c>
      <c r="X6490" s="3">
        <v>0</v>
      </c>
      <c r="Y6490" s="2">
        <v>1453.7</v>
      </c>
      <c r="Z6490" s="3">
        <f t="shared" si="404"/>
        <v>1453.7</v>
      </c>
      <c r="AA6490" s="8">
        <f t="shared" si="405"/>
        <v>0</v>
      </c>
    </row>
    <row r="6491" spans="1:27" ht="10.5" x14ac:dyDescent="0.15">
      <c r="A6491" s="1" t="s">
        <v>32570</v>
      </c>
      <c r="B6491" s="1" t="s">
        <v>0</v>
      </c>
      <c r="C6491" s="1" t="s">
        <v>22</v>
      </c>
      <c r="E6491" s="1" t="s">
        <v>32571</v>
      </c>
      <c r="F6491" s="1" t="s">
        <v>6845</v>
      </c>
      <c r="G6491" s="1" t="s">
        <v>26827</v>
      </c>
      <c r="H6491" s="1" t="s">
        <v>32572</v>
      </c>
      <c r="I6491" s="1" t="s">
        <v>32573</v>
      </c>
      <c r="J6491" s="1" t="s">
        <v>386</v>
      </c>
      <c r="K6491" s="1" t="s">
        <v>32574</v>
      </c>
      <c r="L6491" s="1" t="s">
        <v>34</v>
      </c>
      <c r="M6491" s="1" t="s">
        <v>289</v>
      </c>
      <c r="N6491" s="1" t="s">
        <v>6847</v>
      </c>
      <c r="O6491" s="1" t="s">
        <v>7</v>
      </c>
      <c r="P6491" s="1" t="s">
        <v>1225</v>
      </c>
      <c r="Q6491" s="1" t="s">
        <v>476</v>
      </c>
      <c r="R6491" s="1" t="s">
        <v>477</v>
      </c>
      <c r="S6491" s="1" t="s">
        <v>2</v>
      </c>
      <c r="T6491" s="21"/>
      <c r="U6491" s="21"/>
      <c r="V6491" s="21">
        <f t="shared" si="406"/>
        <v>0</v>
      </c>
      <c r="W6491" s="23" t="e">
        <f t="shared" si="407"/>
        <v>#DIV/0!</v>
      </c>
      <c r="X6491" s="3">
        <v>0</v>
      </c>
      <c r="Y6491" s="2">
        <v>1453.24</v>
      </c>
      <c r="Z6491" s="3">
        <f t="shared" si="404"/>
        <v>1453.24</v>
      </c>
      <c r="AA6491" s="8">
        <f t="shared" si="405"/>
        <v>0</v>
      </c>
    </row>
    <row r="6492" spans="1:27" ht="10.5" x14ac:dyDescent="0.15">
      <c r="A6492" s="1" t="s">
        <v>38380</v>
      </c>
      <c r="B6492" s="1" t="s">
        <v>0</v>
      </c>
      <c r="C6492" s="1" t="s">
        <v>22</v>
      </c>
      <c r="E6492" s="1" t="s">
        <v>38381</v>
      </c>
      <c r="F6492" s="1" t="s">
        <v>2</v>
      </c>
      <c r="G6492" s="1" t="s">
        <v>2</v>
      </c>
      <c r="H6492" s="1" t="s">
        <v>38382</v>
      </c>
      <c r="I6492" s="1" t="s">
        <v>226</v>
      </c>
      <c r="J6492" s="1" t="s">
        <v>37</v>
      </c>
      <c r="K6492" s="1" t="s">
        <v>13557</v>
      </c>
      <c r="L6492" s="1" t="s">
        <v>2</v>
      </c>
      <c r="M6492" s="1" t="s">
        <v>120</v>
      </c>
      <c r="N6492" s="1" t="s">
        <v>120</v>
      </c>
      <c r="O6492" s="1" t="s">
        <v>7</v>
      </c>
      <c r="P6492" s="1" t="s">
        <v>761</v>
      </c>
      <c r="Q6492" s="1" t="s">
        <v>476</v>
      </c>
      <c r="R6492" s="1" t="s">
        <v>488</v>
      </c>
      <c r="S6492" s="1" t="s">
        <v>38383</v>
      </c>
      <c r="T6492" s="21">
        <v>0</v>
      </c>
      <c r="U6492" s="21">
        <v>8362.44</v>
      </c>
      <c r="V6492" s="21">
        <f t="shared" si="406"/>
        <v>8362.44</v>
      </c>
      <c r="W6492" s="23">
        <f t="shared" si="407"/>
        <v>0</v>
      </c>
      <c r="X6492" s="3">
        <v>0</v>
      </c>
      <c r="Y6492" s="2">
        <v>1452.34</v>
      </c>
      <c r="Z6492" s="3">
        <f t="shared" si="404"/>
        <v>1452.34</v>
      </c>
      <c r="AA6492" s="8">
        <f t="shared" si="405"/>
        <v>0</v>
      </c>
    </row>
    <row r="6493" spans="1:27" ht="10.5" x14ac:dyDescent="0.15">
      <c r="A6493" s="1" t="s">
        <v>21181</v>
      </c>
      <c r="B6493" s="1" t="s">
        <v>0</v>
      </c>
      <c r="C6493" s="1" t="s">
        <v>22</v>
      </c>
      <c r="E6493" s="1" t="s">
        <v>21182</v>
      </c>
      <c r="F6493" s="1" t="s">
        <v>2</v>
      </c>
      <c r="G6493" s="1" t="s">
        <v>21183</v>
      </c>
      <c r="H6493" s="1" t="s">
        <v>21184</v>
      </c>
      <c r="I6493" s="1" t="s">
        <v>1546</v>
      </c>
      <c r="J6493" s="1" t="s">
        <v>118</v>
      </c>
      <c r="K6493" s="1" t="s">
        <v>8195</v>
      </c>
      <c r="L6493" s="1" t="s">
        <v>2</v>
      </c>
      <c r="M6493" s="1" t="s">
        <v>120</v>
      </c>
      <c r="N6493" s="1" t="s">
        <v>120</v>
      </c>
      <c r="O6493" s="1" t="s">
        <v>7</v>
      </c>
      <c r="P6493" s="1" t="s">
        <v>1892</v>
      </c>
      <c r="Q6493" s="1" t="s">
        <v>476</v>
      </c>
      <c r="R6493" s="1" t="s">
        <v>503</v>
      </c>
      <c r="S6493" s="1" t="s">
        <v>21185</v>
      </c>
      <c r="T6493" s="21">
        <v>0</v>
      </c>
      <c r="U6493" s="21">
        <v>2462.35</v>
      </c>
      <c r="V6493" s="21">
        <f t="shared" si="406"/>
        <v>2462.35</v>
      </c>
      <c r="W6493" s="23">
        <f t="shared" si="407"/>
        <v>0</v>
      </c>
      <c r="X6493" s="3">
        <v>0</v>
      </c>
      <c r="Y6493" s="2">
        <v>1449.74</v>
      </c>
      <c r="Z6493" s="3">
        <f t="shared" si="404"/>
        <v>1449.74</v>
      </c>
      <c r="AA6493" s="8">
        <f t="shared" si="405"/>
        <v>0</v>
      </c>
    </row>
    <row r="6494" spans="1:27" ht="10.5" x14ac:dyDescent="0.15">
      <c r="A6494" s="1" t="s">
        <v>44773</v>
      </c>
      <c r="B6494" s="1" t="s">
        <v>0</v>
      </c>
      <c r="C6494" s="1" t="s">
        <v>22</v>
      </c>
      <c r="E6494" s="1" t="s">
        <v>44774</v>
      </c>
      <c r="F6494" s="1" t="s">
        <v>2</v>
      </c>
      <c r="G6494" s="1" t="s">
        <v>2</v>
      </c>
      <c r="H6494" s="1" t="s">
        <v>44775</v>
      </c>
      <c r="I6494" s="1" t="s">
        <v>828</v>
      </c>
      <c r="J6494" s="1" t="s">
        <v>118</v>
      </c>
      <c r="K6494" s="1" t="s">
        <v>829</v>
      </c>
      <c r="L6494" s="1" t="s">
        <v>6</v>
      </c>
      <c r="M6494" s="1" t="s">
        <v>120</v>
      </c>
      <c r="N6494" s="1" t="s">
        <v>120</v>
      </c>
      <c r="O6494" s="1" t="s">
        <v>7</v>
      </c>
      <c r="P6494" s="1" t="s">
        <v>1473</v>
      </c>
      <c r="Q6494" s="1" t="s">
        <v>476</v>
      </c>
      <c r="R6494" s="1" t="s">
        <v>477</v>
      </c>
      <c r="S6494" s="1" t="s">
        <v>44776</v>
      </c>
      <c r="T6494" s="21">
        <v>0</v>
      </c>
      <c r="U6494" s="21">
        <v>5760.54</v>
      </c>
      <c r="V6494" s="21">
        <f t="shared" si="406"/>
        <v>5760.54</v>
      </c>
      <c r="W6494" s="23">
        <f t="shared" si="407"/>
        <v>0</v>
      </c>
      <c r="X6494" s="3">
        <v>0</v>
      </c>
      <c r="Y6494" s="2">
        <v>1449.59</v>
      </c>
      <c r="Z6494" s="3">
        <f t="shared" si="404"/>
        <v>1449.59</v>
      </c>
      <c r="AA6494" s="8">
        <f t="shared" si="405"/>
        <v>0</v>
      </c>
    </row>
    <row r="6495" spans="1:27" ht="10.5" x14ac:dyDescent="0.15">
      <c r="A6495" s="1" t="s">
        <v>24022</v>
      </c>
      <c r="B6495" s="1" t="s">
        <v>0</v>
      </c>
      <c r="C6495" s="1" t="s">
        <v>22</v>
      </c>
      <c r="E6495" s="1" t="s">
        <v>24023</v>
      </c>
      <c r="F6495" s="1" t="s">
        <v>24024</v>
      </c>
      <c r="G6495" s="1" t="s">
        <v>6845</v>
      </c>
      <c r="H6495" s="1" t="s">
        <v>24025</v>
      </c>
      <c r="I6495" s="1" t="s">
        <v>9814</v>
      </c>
      <c r="J6495" s="1" t="s">
        <v>210</v>
      </c>
      <c r="K6495" s="1" t="s">
        <v>11011</v>
      </c>
      <c r="L6495" s="1" t="s">
        <v>34</v>
      </c>
      <c r="M6495" s="1" t="s">
        <v>289</v>
      </c>
      <c r="N6495" s="1" t="s">
        <v>7728</v>
      </c>
      <c r="O6495" s="1" t="s">
        <v>7</v>
      </c>
      <c r="P6495" s="1" t="s">
        <v>1194</v>
      </c>
      <c r="Q6495" s="1" t="s">
        <v>476</v>
      </c>
      <c r="R6495" s="1" t="s">
        <v>477</v>
      </c>
      <c r="S6495" s="1" t="s">
        <v>2</v>
      </c>
      <c r="T6495" s="21">
        <v>0</v>
      </c>
      <c r="U6495" s="21">
        <v>414</v>
      </c>
      <c r="V6495" s="21">
        <f t="shared" si="406"/>
        <v>414</v>
      </c>
      <c r="W6495" s="23">
        <f t="shared" si="407"/>
        <v>0</v>
      </c>
      <c r="X6495" s="3">
        <v>0</v>
      </c>
      <c r="Y6495" s="2">
        <v>1449</v>
      </c>
      <c r="Z6495" s="3">
        <f t="shared" si="404"/>
        <v>1449</v>
      </c>
      <c r="AA6495" s="8">
        <f t="shared" si="405"/>
        <v>0</v>
      </c>
    </row>
    <row r="6496" spans="1:27" ht="10.5" x14ac:dyDescent="0.15">
      <c r="A6496" s="1" t="s">
        <v>29037</v>
      </c>
      <c r="B6496" s="1" t="s">
        <v>0</v>
      </c>
      <c r="C6496" s="1" t="s">
        <v>22</v>
      </c>
      <c r="E6496" s="1" t="s">
        <v>29038</v>
      </c>
      <c r="F6496" s="1" t="s">
        <v>2</v>
      </c>
      <c r="G6496" s="1" t="s">
        <v>2</v>
      </c>
      <c r="H6496" s="1" t="s">
        <v>29039</v>
      </c>
      <c r="I6496" s="1" t="s">
        <v>8332</v>
      </c>
      <c r="J6496" s="1" t="s">
        <v>69</v>
      </c>
      <c r="K6496" s="1" t="s">
        <v>11690</v>
      </c>
      <c r="L6496" s="1" t="s">
        <v>2</v>
      </c>
      <c r="M6496" s="1" t="s">
        <v>120</v>
      </c>
      <c r="N6496" s="1" t="s">
        <v>120</v>
      </c>
      <c r="O6496" s="1" t="s">
        <v>7</v>
      </c>
      <c r="P6496" s="1" t="s">
        <v>903</v>
      </c>
      <c r="Q6496" s="1" t="s">
        <v>476</v>
      </c>
      <c r="R6496" s="1" t="s">
        <v>503</v>
      </c>
      <c r="S6496" s="1" t="s">
        <v>2</v>
      </c>
      <c r="T6496" s="21">
        <v>0</v>
      </c>
      <c r="U6496" s="21">
        <v>1159.1500000000001</v>
      </c>
      <c r="V6496" s="21">
        <f t="shared" si="406"/>
        <v>1159.1500000000001</v>
      </c>
      <c r="W6496" s="23">
        <f t="shared" si="407"/>
        <v>0</v>
      </c>
      <c r="X6496" s="3">
        <v>0</v>
      </c>
      <c r="Y6496" s="2">
        <v>1448.28</v>
      </c>
      <c r="Z6496" s="3">
        <f t="shared" si="404"/>
        <v>1448.28</v>
      </c>
      <c r="AA6496" s="8">
        <f t="shared" si="405"/>
        <v>0</v>
      </c>
    </row>
    <row r="6497" spans="1:27" ht="10.5" x14ac:dyDescent="0.15">
      <c r="A6497" s="1" t="s">
        <v>32171</v>
      </c>
      <c r="B6497" s="1" t="s">
        <v>0</v>
      </c>
      <c r="C6497" s="1" t="s">
        <v>22</v>
      </c>
      <c r="E6497" s="1" t="s">
        <v>32172</v>
      </c>
      <c r="F6497" s="1" t="s">
        <v>2</v>
      </c>
      <c r="G6497" s="1" t="s">
        <v>2</v>
      </c>
      <c r="H6497" s="1" t="s">
        <v>32173</v>
      </c>
      <c r="I6497" s="1" t="s">
        <v>6148</v>
      </c>
      <c r="J6497" s="1" t="s">
        <v>40</v>
      </c>
      <c r="K6497" s="1" t="s">
        <v>32174</v>
      </c>
      <c r="L6497" s="1" t="s">
        <v>2</v>
      </c>
      <c r="M6497" s="1" t="s">
        <v>120</v>
      </c>
      <c r="N6497" s="1" t="s">
        <v>120</v>
      </c>
      <c r="O6497" s="1" t="s">
        <v>7</v>
      </c>
      <c r="P6497" s="1" t="s">
        <v>879</v>
      </c>
      <c r="Q6497" s="1" t="s">
        <v>476</v>
      </c>
      <c r="R6497" s="1" t="s">
        <v>477</v>
      </c>
      <c r="S6497" s="1" t="s">
        <v>32175</v>
      </c>
      <c r="T6497" s="21">
        <v>44.1</v>
      </c>
      <c r="U6497" s="21">
        <v>5201.75</v>
      </c>
      <c r="V6497" s="21">
        <f t="shared" si="406"/>
        <v>5245.85</v>
      </c>
      <c r="W6497" s="23">
        <f t="shared" si="407"/>
        <v>8.4066452529142077E-3</v>
      </c>
      <c r="X6497" s="3">
        <v>0</v>
      </c>
      <c r="Y6497" s="2">
        <v>1447.87</v>
      </c>
      <c r="Z6497" s="3">
        <f t="shared" si="404"/>
        <v>1447.87</v>
      </c>
      <c r="AA6497" s="8">
        <f t="shared" si="405"/>
        <v>0</v>
      </c>
    </row>
    <row r="6498" spans="1:27" ht="10.5" x14ac:dyDescent="0.15">
      <c r="A6498" s="1" t="s">
        <v>35594</v>
      </c>
      <c r="B6498" s="1" t="s">
        <v>0</v>
      </c>
      <c r="C6498" s="1" t="s">
        <v>22</v>
      </c>
      <c r="E6498" s="1" t="s">
        <v>35595</v>
      </c>
      <c r="F6498" s="1" t="s">
        <v>2</v>
      </c>
      <c r="G6498" s="1" t="s">
        <v>35596</v>
      </c>
      <c r="H6498" s="1" t="s">
        <v>35597</v>
      </c>
      <c r="I6498" s="1" t="s">
        <v>35598</v>
      </c>
      <c r="J6498" s="1" t="s">
        <v>1618</v>
      </c>
      <c r="K6498" s="1" t="s">
        <v>35599</v>
      </c>
      <c r="L6498" s="1" t="s">
        <v>2</v>
      </c>
      <c r="M6498" s="1" t="s">
        <v>120</v>
      </c>
      <c r="N6498" s="1" t="s">
        <v>120</v>
      </c>
      <c r="O6498" s="1" t="s">
        <v>7</v>
      </c>
      <c r="P6498" s="1" t="s">
        <v>872</v>
      </c>
      <c r="Q6498" s="1" t="s">
        <v>476</v>
      </c>
      <c r="R6498" s="1" t="s">
        <v>488</v>
      </c>
      <c r="S6498" s="1" t="s">
        <v>2</v>
      </c>
      <c r="T6498" s="21">
        <v>0</v>
      </c>
      <c r="U6498" s="21">
        <v>3352.28</v>
      </c>
      <c r="V6498" s="21">
        <f t="shared" si="406"/>
        <v>3352.28</v>
      </c>
      <c r="W6498" s="23">
        <f t="shared" si="407"/>
        <v>0</v>
      </c>
      <c r="X6498" s="3">
        <v>0</v>
      </c>
      <c r="Y6498" s="2">
        <v>1447.32</v>
      </c>
      <c r="Z6498" s="3">
        <f t="shared" si="404"/>
        <v>1447.32</v>
      </c>
      <c r="AA6498" s="8">
        <f t="shared" si="405"/>
        <v>0</v>
      </c>
    </row>
    <row r="6499" spans="1:27" ht="10.5" x14ac:dyDescent="0.15">
      <c r="A6499" s="1" t="s">
        <v>25429</v>
      </c>
      <c r="B6499" s="1" t="s">
        <v>0</v>
      </c>
      <c r="C6499" s="1" t="s">
        <v>22</v>
      </c>
      <c r="E6499" s="1" t="s">
        <v>25430</v>
      </c>
      <c r="F6499" s="1" t="s">
        <v>2</v>
      </c>
      <c r="G6499" s="1" t="s">
        <v>25431</v>
      </c>
      <c r="H6499" s="1" t="s">
        <v>25432</v>
      </c>
      <c r="I6499" s="1" t="s">
        <v>433</v>
      </c>
      <c r="J6499" s="1" t="s">
        <v>64</v>
      </c>
      <c r="K6499" s="1" t="s">
        <v>16981</v>
      </c>
      <c r="L6499" s="1" t="s">
        <v>2</v>
      </c>
      <c r="M6499" s="1" t="s">
        <v>120</v>
      </c>
      <c r="N6499" s="1" t="s">
        <v>120</v>
      </c>
      <c r="O6499" s="1" t="s">
        <v>7</v>
      </c>
      <c r="P6499" s="1" t="s">
        <v>1409</v>
      </c>
      <c r="Q6499" s="1" t="s">
        <v>476</v>
      </c>
      <c r="R6499" s="1" t="s">
        <v>503</v>
      </c>
      <c r="S6499" s="1" t="s">
        <v>25433</v>
      </c>
      <c r="T6499" s="21">
        <v>0</v>
      </c>
      <c r="U6499" s="21">
        <v>4337.7</v>
      </c>
      <c r="V6499" s="21">
        <f t="shared" si="406"/>
        <v>4337.7</v>
      </c>
      <c r="W6499" s="23">
        <f t="shared" si="407"/>
        <v>0</v>
      </c>
      <c r="X6499" s="3">
        <v>0</v>
      </c>
      <c r="Y6499" s="2">
        <v>1446.89</v>
      </c>
      <c r="Z6499" s="3">
        <f t="shared" si="404"/>
        <v>1446.89</v>
      </c>
      <c r="AA6499" s="8">
        <f t="shared" si="405"/>
        <v>0</v>
      </c>
    </row>
    <row r="6500" spans="1:27" ht="10.5" x14ac:dyDescent="0.15">
      <c r="A6500" s="1" t="s">
        <v>45831</v>
      </c>
      <c r="B6500" s="1" t="s">
        <v>0</v>
      </c>
      <c r="C6500" s="1" t="s">
        <v>22</v>
      </c>
      <c r="E6500" s="1" t="s">
        <v>45832</v>
      </c>
      <c r="F6500" s="1" t="s">
        <v>2</v>
      </c>
      <c r="G6500" s="1" t="s">
        <v>2</v>
      </c>
      <c r="H6500" s="1" t="s">
        <v>45833</v>
      </c>
      <c r="I6500" s="1" t="s">
        <v>8052</v>
      </c>
      <c r="J6500" s="1" t="s">
        <v>64</v>
      </c>
      <c r="K6500" s="1" t="s">
        <v>8053</v>
      </c>
      <c r="L6500" s="1" t="s">
        <v>57</v>
      </c>
      <c r="M6500" s="1" t="s">
        <v>120</v>
      </c>
      <c r="N6500" s="1" t="s">
        <v>120</v>
      </c>
      <c r="O6500" s="1" t="s">
        <v>7</v>
      </c>
      <c r="P6500" s="1" t="s">
        <v>2347</v>
      </c>
      <c r="Q6500" s="1" t="s">
        <v>476</v>
      </c>
      <c r="R6500" s="1" t="s">
        <v>503</v>
      </c>
      <c r="S6500" s="1" t="s">
        <v>45834</v>
      </c>
      <c r="T6500" s="21"/>
      <c r="U6500" s="21"/>
      <c r="V6500" s="21">
        <f t="shared" si="406"/>
        <v>0</v>
      </c>
      <c r="W6500" s="23" t="e">
        <f t="shared" si="407"/>
        <v>#DIV/0!</v>
      </c>
      <c r="X6500" s="3">
        <v>0</v>
      </c>
      <c r="Y6500" s="2">
        <v>3197.3</v>
      </c>
      <c r="Z6500" s="3">
        <f t="shared" si="404"/>
        <v>3197.3</v>
      </c>
      <c r="AA6500" s="8">
        <f t="shared" si="405"/>
        <v>0</v>
      </c>
    </row>
    <row r="6501" spans="1:27" ht="10.5" x14ac:dyDescent="0.15">
      <c r="A6501" s="1" t="s">
        <v>42742</v>
      </c>
      <c r="B6501" s="1" t="s">
        <v>0</v>
      </c>
      <c r="C6501" s="1" t="s">
        <v>22</v>
      </c>
      <c r="E6501" s="1" t="s">
        <v>42743</v>
      </c>
      <c r="F6501" s="1" t="s">
        <v>2</v>
      </c>
      <c r="G6501" s="1" t="s">
        <v>2</v>
      </c>
      <c r="H6501" s="1" t="s">
        <v>42744</v>
      </c>
      <c r="I6501" s="1" t="s">
        <v>9066</v>
      </c>
      <c r="J6501" s="1" t="s">
        <v>93</v>
      </c>
      <c r="K6501" s="1" t="s">
        <v>37445</v>
      </c>
      <c r="L6501" s="1" t="s">
        <v>2</v>
      </c>
      <c r="M6501" s="1" t="s">
        <v>120</v>
      </c>
      <c r="N6501" s="1" t="s">
        <v>120</v>
      </c>
      <c r="O6501" s="1" t="s">
        <v>7</v>
      </c>
      <c r="P6501" s="1" t="s">
        <v>761</v>
      </c>
      <c r="Q6501" s="1" t="s">
        <v>476</v>
      </c>
      <c r="R6501" s="1" t="s">
        <v>488</v>
      </c>
      <c r="S6501" s="1" t="s">
        <v>42745</v>
      </c>
      <c r="T6501" s="21">
        <v>0</v>
      </c>
      <c r="U6501" s="21">
        <v>1503.01</v>
      </c>
      <c r="V6501" s="21">
        <f t="shared" si="406"/>
        <v>1503.01</v>
      </c>
      <c r="W6501" s="23">
        <f t="shared" si="407"/>
        <v>0</v>
      </c>
      <c r="X6501" s="3">
        <v>0</v>
      </c>
      <c r="Y6501" s="2">
        <v>1443.92</v>
      </c>
      <c r="Z6501" s="3">
        <f t="shared" si="404"/>
        <v>1443.92</v>
      </c>
      <c r="AA6501" s="8">
        <f t="shared" si="405"/>
        <v>0</v>
      </c>
    </row>
    <row r="6502" spans="1:27" ht="10.5" x14ac:dyDescent="0.15">
      <c r="A6502" s="1" t="s">
        <v>27331</v>
      </c>
      <c r="B6502" s="1" t="s">
        <v>0</v>
      </c>
      <c r="C6502" s="1" t="s">
        <v>22</v>
      </c>
      <c r="E6502" s="1" t="s">
        <v>27332</v>
      </c>
      <c r="F6502" s="1" t="s">
        <v>2</v>
      </c>
      <c r="G6502" s="1" t="s">
        <v>27333</v>
      </c>
      <c r="H6502" s="1" t="s">
        <v>27334</v>
      </c>
      <c r="I6502" s="1" t="s">
        <v>3718</v>
      </c>
      <c r="J6502" s="1" t="s">
        <v>126</v>
      </c>
      <c r="K6502" s="1" t="s">
        <v>6478</v>
      </c>
      <c r="L6502" s="1" t="s">
        <v>2</v>
      </c>
      <c r="M6502" s="1" t="s">
        <v>120</v>
      </c>
      <c r="N6502" s="1" t="s">
        <v>120</v>
      </c>
      <c r="O6502" s="1" t="s">
        <v>7</v>
      </c>
      <c r="P6502" s="1" t="s">
        <v>1256</v>
      </c>
      <c r="Q6502" s="1" t="s">
        <v>476</v>
      </c>
      <c r="R6502" s="1" t="s">
        <v>503</v>
      </c>
      <c r="S6502" s="1" t="s">
        <v>27335</v>
      </c>
      <c r="T6502" s="21">
        <v>0</v>
      </c>
      <c r="U6502" s="21">
        <v>3119.59</v>
      </c>
      <c r="V6502" s="21">
        <f t="shared" si="406"/>
        <v>3119.59</v>
      </c>
      <c r="W6502" s="23">
        <f t="shared" si="407"/>
        <v>0</v>
      </c>
      <c r="X6502" s="3">
        <v>0</v>
      </c>
      <c r="Y6502" s="2">
        <v>1443.17</v>
      </c>
      <c r="Z6502" s="3">
        <f t="shared" si="404"/>
        <v>1443.17</v>
      </c>
      <c r="AA6502" s="8">
        <f t="shared" si="405"/>
        <v>0</v>
      </c>
    </row>
    <row r="6503" spans="1:27" ht="10.5" x14ac:dyDescent="0.15">
      <c r="A6503" s="1" t="s">
        <v>40210</v>
      </c>
      <c r="B6503" s="1" t="s">
        <v>0</v>
      </c>
      <c r="C6503" s="1" t="s">
        <v>22</v>
      </c>
      <c r="E6503" s="1" t="s">
        <v>40211</v>
      </c>
      <c r="F6503" s="1" t="s">
        <v>2</v>
      </c>
      <c r="G6503" s="1" t="s">
        <v>40212</v>
      </c>
      <c r="H6503" s="1" t="s">
        <v>40213</v>
      </c>
      <c r="I6503" s="1" t="s">
        <v>3796</v>
      </c>
      <c r="J6503" s="1" t="s">
        <v>24</v>
      </c>
      <c r="K6503" s="1" t="s">
        <v>13321</v>
      </c>
      <c r="L6503" s="1" t="s">
        <v>2</v>
      </c>
      <c r="M6503" s="1" t="s">
        <v>120</v>
      </c>
      <c r="N6503" s="1" t="s">
        <v>120</v>
      </c>
      <c r="O6503" s="1" t="s">
        <v>7</v>
      </c>
      <c r="P6503" s="1" t="s">
        <v>4917</v>
      </c>
      <c r="Q6503" s="1" t="s">
        <v>476</v>
      </c>
      <c r="R6503" s="1" t="s">
        <v>503</v>
      </c>
      <c r="S6503" s="1" t="s">
        <v>40214</v>
      </c>
      <c r="T6503" s="21">
        <v>0</v>
      </c>
      <c r="U6503" s="21">
        <v>2998.77</v>
      </c>
      <c r="V6503" s="21">
        <f t="shared" si="406"/>
        <v>2998.77</v>
      </c>
      <c r="W6503" s="23">
        <f t="shared" si="407"/>
        <v>0</v>
      </c>
      <c r="X6503" s="3">
        <v>0</v>
      </c>
      <c r="Y6503" s="2">
        <v>1442.03</v>
      </c>
      <c r="Z6503" s="3">
        <f t="shared" si="404"/>
        <v>1442.03</v>
      </c>
      <c r="AA6503" s="8">
        <f t="shared" si="405"/>
        <v>0</v>
      </c>
    </row>
    <row r="6504" spans="1:27" ht="10.5" x14ac:dyDescent="0.15">
      <c r="A6504" s="1" t="s">
        <v>44748</v>
      </c>
      <c r="B6504" s="1" t="s">
        <v>0</v>
      </c>
      <c r="C6504" s="1" t="s">
        <v>22</v>
      </c>
      <c r="E6504" s="1" t="s">
        <v>44749</v>
      </c>
      <c r="F6504" s="1" t="s">
        <v>2</v>
      </c>
      <c r="G6504" s="1" t="s">
        <v>44750</v>
      </c>
      <c r="H6504" s="1" t="s">
        <v>44751</v>
      </c>
      <c r="I6504" s="1" t="s">
        <v>715</v>
      </c>
      <c r="J6504" s="1" t="s">
        <v>408</v>
      </c>
      <c r="K6504" s="1" t="s">
        <v>18129</v>
      </c>
      <c r="L6504" s="1" t="s">
        <v>6</v>
      </c>
      <c r="M6504" s="1" t="s">
        <v>137</v>
      </c>
      <c r="N6504" s="1" t="s">
        <v>4995</v>
      </c>
      <c r="O6504" s="1" t="s">
        <v>7</v>
      </c>
      <c r="P6504" s="1" t="s">
        <v>588</v>
      </c>
      <c r="Q6504" s="1" t="s">
        <v>476</v>
      </c>
      <c r="R6504" s="1" t="s">
        <v>488</v>
      </c>
      <c r="S6504" s="1" t="s">
        <v>44752</v>
      </c>
      <c r="T6504" s="21">
        <v>0</v>
      </c>
      <c r="U6504" s="21">
        <v>1780.67</v>
      </c>
      <c r="V6504" s="21">
        <f t="shared" si="406"/>
        <v>1780.67</v>
      </c>
      <c r="W6504" s="23">
        <f t="shared" si="407"/>
        <v>0</v>
      </c>
      <c r="X6504" s="3">
        <v>0</v>
      </c>
      <c r="Y6504" s="2">
        <v>1441.61</v>
      </c>
      <c r="Z6504" s="3">
        <f t="shared" si="404"/>
        <v>1441.61</v>
      </c>
      <c r="AA6504" s="8">
        <f t="shared" si="405"/>
        <v>0</v>
      </c>
    </row>
    <row r="6505" spans="1:27" ht="10.5" x14ac:dyDescent="0.15">
      <c r="A6505" s="1" t="s">
        <v>33571</v>
      </c>
      <c r="B6505" s="1" t="s">
        <v>0</v>
      </c>
      <c r="C6505" s="1" t="s">
        <v>22</v>
      </c>
      <c r="E6505" s="1" t="s">
        <v>33572</v>
      </c>
      <c r="F6505" s="1" t="s">
        <v>2</v>
      </c>
      <c r="G6505" s="1" t="s">
        <v>33573</v>
      </c>
      <c r="H6505" s="1" t="s">
        <v>33574</v>
      </c>
      <c r="I6505" s="1" t="s">
        <v>2228</v>
      </c>
      <c r="J6505" s="1" t="s">
        <v>150</v>
      </c>
      <c r="K6505" s="1" t="s">
        <v>9084</v>
      </c>
      <c r="L6505" s="1" t="s">
        <v>34</v>
      </c>
      <c r="M6505" s="1" t="s">
        <v>137</v>
      </c>
      <c r="N6505" s="1" t="s">
        <v>138</v>
      </c>
      <c r="O6505" s="1" t="s">
        <v>7</v>
      </c>
      <c r="P6505" s="1" t="s">
        <v>3355</v>
      </c>
      <c r="Q6505" s="1" t="s">
        <v>140</v>
      </c>
      <c r="R6505" s="1" t="s">
        <v>365</v>
      </c>
      <c r="S6505" s="1" t="s">
        <v>33575</v>
      </c>
      <c r="T6505" s="21">
        <v>0</v>
      </c>
      <c r="U6505" s="21">
        <v>2386.42</v>
      </c>
      <c r="V6505" s="21">
        <f t="shared" si="406"/>
        <v>2386.42</v>
      </c>
      <c r="W6505" s="23">
        <f t="shared" si="407"/>
        <v>0</v>
      </c>
      <c r="X6505" s="3">
        <v>0</v>
      </c>
      <c r="Y6505" s="2">
        <v>1440.11</v>
      </c>
      <c r="Z6505" s="3">
        <f t="shared" si="404"/>
        <v>1440.11</v>
      </c>
      <c r="AA6505" s="8">
        <f t="shared" si="405"/>
        <v>0</v>
      </c>
    </row>
    <row r="6506" spans="1:27" ht="10.5" x14ac:dyDescent="0.15">
      <c r="A6506" s="1" t="s">
        <v>36116</v>
      </c>
      <c r="B6506" s="1" t="s">
        <v>0</v>
      </c>
      <c r="C6506" s="1" t="s">
        <v>22</v>
      </c>
      <c r="E6506" s="1" t="s">
        <v>36117</v>
      </c>
      <c r="F6506" s="1" t="s">
        <v>2</v>
      </c>
      <c r="G6506" s="1" t="s">
        <v>36118</v>
      </c>
      <c r="H6506" s="1" t="s">
        <v>36119</v>
      </c>
      <c r="I6506" s="1" t="s">
        <v>7067</v>
      </c>
      <c r="J6506" s="1" t="s">
        <v>586</v>
      </c>
      <c r="K6506" s="1" t="s">
        <v>7068</v>
      </c>
      <c r="L6506" s="1" t="s">
        <v>2</v>
      </c>
      <c r="M6506" s="1" t="s">
        <v>120</v>
      </c>
      <c r="N6506" s="1" t="s">
        <v>120</v>
      </c>
      <c r="O6506" s="1" t="s">
        <v>7</v>
      </c>
      <c r="P6506" s="1" t="s">
        <v>807</v>
      </c>
      <c r="Q6506" s="1" t="s">
        <v>476</v>
      </c>
      <c r="R6506" s="1" t="s">
        <v>488</v>
      </c>
      <c r="S6506" s="1" t="s">
        <v>36120</v>
      </c>
      <c r="T6506" s="21">
        <v>39.049999999999997</v>
      </c>
      <c r="U6506" s="21">
        <v>6355.43</v>
      </c>
      <c r="V6506" s="21">
        <f t="shared" si="406"/>
        <v>6394.4800000000005</v>
      </c>
      <c r="W6506" s="23">
        <f t="shared" si="407"/>
        <v>6.1068296405649867E-3</v>
      </c>
      <c r="X6506" s="3">
        <v>0</v>
      </c>
      <c r="Y6506" s="2">
        <v>1439</v>
      </c>
      <c r="Z6506" s="3">
        <f t="shared" si="404"/>
        <v>1439</v>
      </c>
      <c r="AA6506" s="8">
        <f t="shared" si="405"/>
        <v>0</v>
      </c>
    </row>
    <row r="6507" spans="1:27" ht="10.5" x14ac:dyDescent="0.15">
      <c r="A6507" s="1" t="s">
        <v>47504</v>
      </c>
      <c r="B6507" s="1" t="s">
        <v>0</v>
      </c>
      <c r="C6507" s="1" t="s">
        <v>22</v>
      </c>
      <c r="E6507" s="1" t="s">
        <v>47505</v>
      </c>
      <c r="F6507" s="1" t="s">
        <v>2</v>
      </c>
      <c r="G6507" s="1" t="s">
        <v>2</v>
      </c>
      <c r="H6507" s="1" t="s">
        <v>47506</v>
      </c>
      <c r="I6507" s="1" t="s">
        <v>85</v>
      </c>
      <c r="J6507" s="1" t="s">
        <v>18</v>
      </c>
      <c r="K6507" s="1" t="s">
        <v>3324</v>
      </c>
      <c r="L6507" s="1" t="s">
        <v>57</v>
      </c>
      <c r="M6507" s="1" t="s">
        <v>120</v>
      </c>
      <c r="N6507" s="1" t="s">
        <v>120</v>
      </c>
      <c r="O6507" s="1" t="s">
        <v>7</v>
      </c>
      <c r="P6507" s="1" t="s">
        <v>2446</v>
      </c>
      <c r="Q6507" s="1" t="s">
        <v>476</v>
      </c>
      <c r="R6507" s="1" t="s">
        <v>488</v>
      </c>
      <c r="S6507" s="1" t="s">
        <v>2</v>
      </c>
      <c r="T6507" s="21">
        <v>0</v>
      </c>
      <c r="U6507" s="21">
        <v>6623.57</v>
      </c>
      <c r="V6507" s="21">
        <f t="shared" si="406"/>
        <v>6623.57</v>
      </c>
      <c r="W6507" s="23">
        <f t="shared" si="407"/>
        <v>0</v>
      </c>
      <c r="X6507" s="3">
        <v>0</v>
      </c>
      <c r="Y6507" s="2">
        <v>1438.79</v>
      </c>
      <c r="Z6507" s="3">
        <f t="shared" si="404"/>
        <v>1438.79</v>
      </c>
      <c r="AA6507" s="8">
        <f t="shared" si="405"/>
        <v>0</v>
      </c>
    </row>
    <row r="6508" spans="1:27" ht="10.5" x14ac:dyDescent="0.15">
      <c r="A6508" s="1" t="s">
        <v>20504</v>
      </c>
      <c r="B6508" s="1" t="s">
        <v>0</v>
      </c>
      <c r="C6508" s="1" t="s">
        <v>22</v>
      </c>
      <c r="E6508" s="1" t="s">
        <v>20505</v>
      </c>
      <c r="F6508" s="1" t="s">
        <v>2</v>
      </c>
      <c r="G6508" s="1" t="s">
        <v>2</v>
      </c>
      <c r="H6508" s="1" t="s">
        <v>20506</v>
      </c>
      <c r="I6508" s="1" t="s">
        <v>679</v>
      </c>
      <c r="J6508" s="1" t="s">
        <v>24</v>
      </c>
      <c r="K6508" s="1" t="s">
        <v>20507</v>
      </c>
      <c r="L6508" s="1" t="s">
        <v>2</v>
      </c>
      <c r="M6508" s="1" t="s">
        <v>120</v>
      </c>
      <c r="N6508" s="1" t="s">
        <v>120</v>
      </c>
      <c r="O6508" s="1" t="s">
        <v>7</v>
      </c>
      <c r="P6508" s="1" t="s">
        <v>579</v>
      </c>
      <c r="Q6508" s="1" t="s">
        <v>476</v>
      </c>
      <c r="R6508" s="1" t="s">
        <v>488</v>
      </c>
      <c r="S6508" s="1" t="s">
        <v>2</v>
      </c>
      <c r="T6508" s="21">
        <v>0</v>
      </c>
      <c r="U6508" s="21">
        <v>3938.41</v>
      </c>
      <c r="V6508" s="21">
        <f t="shared" si="406"/>
        <v>3938.41</v>
      </c>
      <c r="W6508" s="23">
        <f t="shared" si="407"/>
        <v>0</v>
      </c>
      <c r="X6508" s="3">
        <v>0</v>
      </c>
      <c r="Y6508" s="2">
        <v>1438.45</v>
      </c>
      <c r="Z6508" s="3">
        <f t="shared" si="404"/>
        <v>1438.45</v>
      </c>
      <c r="AA6508" s="8">
        <f t="shared" si="405"/>
        <v>0</v>
      </c>
    </row>
    <row r="6509" spans="1:27" ht="10.5" x14ac:dyDescent="0.15">
      <c r="A6509" s="1" t="s">
        <v>21131</v>
      </c>
      <c r="B6509" s="1" t="s">
        <v>0</v>
      </c>
      <c r="C6509" s="1" t="s">
        <v>22</v>
      </c>
      <c r="E6509" s="1" t="s">
        <v>21132</v>
      </c>
      <c r="F6509" s="1" t="s">
        <v>2</v>
      </c>
      <c r="G6509" s="1" t="s">
        <v>2</v>
      </c>
      <c r="H6509" s="1" t="s">
        <v>21133</v>
      </c>
      <c r="I6509" s="1" t="s">
        <v>644</v>
      </c>
      <c r="J6509" s="1" t="s">
        <v>64</v>
      </c>
      <c r="K6509" s="1" t="s">
        <v>21134</v>
      </c>
      <c r="L6509" s="1" t="s">
        <v>6</v>
      </c>
      <c r="M6509" s="1" t="s">
        <v>120</v>
      </c>
      <c r="N6509" s="1" t="s">
        <v>120</v>
      </c>
      <c r="O6509" s="1" t="s">
        <v>7</v>
      </c>
      <c r="P6509" s="1" t="s">
        <v>1194</v>
      </c>
      <c r="Q6509" s="1" t="s">
        <v>476</v>
      </c>
      <c r="R6509" s="1" t="s">
        <v>477</v>
      </c>
      <c r="S6509" s="1" t="s">
        <v>21135</v>
      </c>
      <c r="T6509" s="21">
        <v>0</v>
      </c>
      <c r="U6509" s="21">
        <v>2124.8000000000002</v>
      </c>
      <c r="V6509" s="21">
        <f t="shared" si="406"/>
        <v>2124.8000000000002</v>
      </c>
      <c r="W6509" s="23">
        <f t="shared" si="407"/>
        <v>0</v>
      </c>
      <c r="X6509" s="3">
        <v>0</v>
      </c>
      <c r="Y6509" s="2">
        <v>1437.75</v>
      </c>
      <c r="Z6509" s="3">
        <f t="shared" si="404"/>
        <v>1437.75</v>
      </c>
      <c r="AA6509" s="8">
        <f t="shared" si="405"/>
        <v>0</v>
      </c>
    </row>
    <row r="6510" spans="1:27" ht="10.5" x14ac:dyDescent="0.15">
      <c r="A6510" s="1" t="s">
        <v>29285</v>
      </c>
      <c r="B6510" s="1" t="s">
        <v>0</v>
      </c>
      <c r="C6510" s="1" t="s">
        <v>22</v>
      </c>
      <c r="E6510" s="1" t="s">
        <v>29286</v>
      </c>
      <c r="F6510" s="1" t="s">
        <v>2</v>
      </c>
      <c r="G6510" s="1" t="s">
        <v>2</v>
      </c>
      <c r="H6510" s="1" t="s">
        <v>29287</v>
      </c>
      <c r="I6510" s="1" t="s">
        <v>29288</v>
      </c>
      <c r="J6510" s="1" t="s">
        <v>93</v>
      </c>
      <c r="K6510" s="1" t="s">
        <v>29289</v>
      </c>
      <c r="L6510" s="1" t="s">
        <v>6</v>
      </c>
      <c r="M6510" s="1" t="s">
        <v>120</v>
      </c>
      <c r="N6510" s="1" t="s">
        <v>120</v>
      </c>
      <c r="O6510" s="1" t="s">
        <v>7</v>
      </c>
      <c r="P6510" s="1" t="s">
        <v>1435</v>
      </c>
      <c r="Q6510" s="1" t="s">
        <v>476</v>
      </c>
      <c r="R6510" s="1" t="s">
        <v>477</v>
      </c>
      <c r="S6510" s="1" t="s">
        <v>29290</v>
      </c>
      <c r="T6510" s="21">
        <v>0</v>
      </c>
      <c r="U6510" s="21">
        <v>1030.95</v>
      </c>
      <c r="V6510" s="21">
        <f t="shared" si="406"/>
        <v>1030.95</v>
      </c>
      <c r="W6510" s="23">
        <f t="shared" si="407"/>
        <v>0</v>
      </c>
      <c r="X6510" s="3">
        <v>0</v>
      </c>
      <c r="Y6510" s="2">
        <v>1436.8</v>
      </c>
      <c r="Z6510" s="3">
        <f t="shared" si="404"/>
        <v>1436.8</v>
      </c>
      <c r="AA6510" s="8">
        <f t="shared" si="405"/>
        <v>0</v>
      </c>
    </row>
    <row r="6511" spans="1:27" ht="10.5" x14ac:dyDescent="0.15">
      <c r="A6511" s="1" t="s">
        <v>23408</v>
      </c>
      <c r="B6511" s="1" t="s">
        <v>0</v>
      </c>
      <c r="C6511" s="1" t="s">
        <v>22</v>
      </c>
      <c r="E6511" s="1" t="s">
        <v>23409</v>
      </c>
      <c r="F6511" s="1" t="s">
        <v>2</v>
      </c>
      <c r="G6511" s="1" t="s">
        <v>23410</v>
      </c>
      <c r="H6511" s="1" t="s">
        <v>23411</v>
      </c>
      <c r="I6511" s="1" t="s">
        <v>1071</v>
      </c>
      <c r="J6511" s="1" t="s">
        <v>298</v>
      </c>
      <c r="K6511" s="1" t="s">
        <v>2439</v>
      </c>
      <c r="L6511" s="1" t="s">
        <v>2</v>
      </c>
      <c r="M6511" s="1" t="s">
        <v>120</v>
      </c>
      <c r="N6511" s="1" t="s">
        <v>120</v>
      </c>
      <c r="O6511" s="1" t="s">
        <v>7</v>
      </c>
      <c r="P6511" s="1" t="s">
        <v>2379</v>
      </c>
      <c r="Q6511" s="1" t="s">
        <v>476</v>
      </c>
      <c r="R6511" s="1" t="s">
        <v>477</v>
      </c>
      <c r="S6511" s="1" t="s">
        <v>23412</v>
      </c>
      <c r="T6511" s="21">
        <v>0</v>
      </c>
      <c r="U6511" s="21">
        <v>6417.75</v>
      </c>
      <c r="V6511" s="21">
        <f t="shared" si="406"/>
        <v>6417.75</v>
      </c>
      <c r="W6511" s="23">
        <f t="shared" si="407"/>
        <v>0</v>
      </c>
      <c r="X6511" s="3">
        <v>0</v>
      </c>
      <c r="Y6511" s="2">
        <v>1436.68</v>
      </c>
      <c r="Z6511" s="3">
        <f t="shared" si="404"/>
        <v>1436.68</v>
      </c>
      <c r="AA6511" s="8">
        <f t="shared" si="405"/>
        <v>0</v>
      </c>
    </row>
    <row r="6512" spans="1:27" ht="10.5" x14ac:dyDescent="0.15">
      <c r="A6512" s="1" t="s">
        <v>33647</v>
      </c>
      <c r="B6512" s="1" t="s">
        <v>0</v>
      </c>
      <c r="C6512" s="1" t="s">
        <v>22</v>
      </c>
      <c r="E6512" s="1" t="s">
        <v>33648</v>
      </c>
      <c r="F6512" s="1" t="s">
        <v>26658</v>
      </c>
      <c r="G6512" s="1" t="s">
        <v>26613</v>
      </c>
      <c r="H6512" s="1" t="s">
        <v>33649</v>
      </c>
      <c r="I6512" s="1" t="s">
        <v>92</v>
      </c>
      <c r="J6512" s="1" t="s">
        <v>93</v>
      </c>
      <c r="K6512" s="1" t="s">
        <v>25063</v>
      </c>
      <c r="L6512" s="1" t="s">
        <v>34</v>
      </c>
      <c r="M6512" s="1" t="s">
        <v>289</v>
      </c>
      <c r="N6512" s="1" t="s">
        <v>7728</v>
      </c>
      <c r="O6512" s="1" t="s">
        <v>7</v>
      </c>
      <c r="P6512" s="1" t="s">
        <v>886</v>
      </c>
      <c r="Q6512" s="1" t="s">
        <v>476</v>
      </c>
      <c r="R6512" s="1" t="s">
        <v>503</v>
      </c>
      <c r="S6512" s="1" t="s">
        <v>2</v>
      </c>
      <c r="T6512" s="21">
        <v>0</v>
      </c>
      <c r="U6512" s="21">
        <v>5275.17</v>
      </c>
      <c r="V6512" s="21">
        <f t="shared" si="406"/>
        <v>5275.17</v>
      </c>
      <c r="W6512" s="23">
        <f t="shared" si="407"/>
        <v>0</v>
      </c>
      <c r="X6512" s="3">
        <v>0</v>
      </c>
      <c r="Y6512" s="2">
        <v>1435.4</v>
      </c>
      <c r="Z6512" s="3">
        <f t="shared" si="404"/>
        <v>1435.4</v>
      </c>
      <c r="AA6512" s="8">
        <f t="shared" si="405"/>
        <v>0</v>
      </c>
    </row>
    <row r="6513" spans="1:27" ht="10.5" x14ac:dyDescent="0.15">
      <c r="A6513" s="1" t="s">
        <v>45664</v>
      </c>
      <c r="B6513" s="1" t="s">
        <v>0</v>
      </c>
      <c r="C6513" s="1" t="s">
        <v>22</v>
      </c>
      <c r="E6513" s="1" t="s">
        <v>45665</v>
      </c>
      <c r="F6513" s="1" t="s">
        <v>2</v>
      </c>
      <c r="G6513" s="1" t="s">
        <v>45666</v>
      </c>
      <c r="H6513" s="1" t="s">
        <v>45667</v>
      </c>
      <c r="I6513" s="1" t="s">
        <v>15350</v>
      </c>
      <c r="J6513" s="1" t="s">
        <v>64</v>
      </c>
      <c r="K6513" s="1" t="s">
        <v>15351</v>
      </c>
      <c r="L6513" s="1" t="s">
        <v>2</v>
      </c>
      <c r="M6513" s="1" t="s">
        <v>120</v>
      </c>
      <c r="N6513" s="1" t="s">
        <v>120</v>
      </c>
      <c r="O6513" s="1" t="s">
        <v>7</v>
      </c>
      <c r="P6513" s="1" t="s">
        <v>475</v>
      </c>
      <c r="Q6513" s="1" t="s">
        <v>476</v>
      </c>
      <c r="R6513" s="1" t="s">
        <v>477</v>
      </c>
      <c r="S6513" s="1" t="s">
        <v>45668</v>
      </c>
      <c r="T6513" s="21">
        <v>0</v>
      </c>
      <c r="U6513" s="21">
        <v>1387.34</v>
      </c>
      <c r="V6513" s="21">
        <f t="shared" si="406"/>
        <v>1387.34</v>
      </c>
      <c r="W6513" s="23">
        <f t="shared" si="407"/>
        <v>0</v>
      </c>
      <c r="X6513" s="3">
        <v>0</v>
      </c>
      <c r="Y6513" s="2">
        <v>1434.11</v>
      </c>
      <c r="Z6513" s="3">
        <f t="shared" si="404"/>
        <v>1434.11</v>
      </c>
      <c r="AA6513" s="8">
        <f t="shared" si="405"/>
        <v>0</v>
      </c>
    </row>
    <row r="6514" spans="1:27" ht="10.5" x14ac:dyDescent="0.15">
      <c r="A6514" s="1" t="s">
        <v>36132</v>
      </c>
      <c r="B6514" s="1" t="s">
        <v>0</v>
      </c>
      <c r="C6514" s="1" t="s">
        <v>22</v>
      </c>
      <c r="E6514" s="1" t="s">
        <v>2709</v>
      </c>
      <c r="F6514" s="1" t="s">
        <v>2</v>
      </c>
      <c r="G6514" s="1" t="s">
        <v>2</v>
      </c>
      <c r="H6514" s="1" t="s">
        <v>36133</v>
      </c>
      <c r="I6514" s="1" t="s">
        <v>846</v>
      </c>
      <c r="J6514" s="1" t="s">
        <v>24</v>
      </c>
      <c r="K6514" s="1" t="s">
        <v>21499</v>
      </c>
      <c r="L6514" s="1" t="s">
        <v>57</v>
      </c>
      <c r="M6514" s="1" t="s">
        <v>120</v>
      </c>
      <c r="N6514" s="1" t="s">
        <v>120</v>
      </c>
      <c r="O6514" s="1" t="s">
        <v>7</v>
      </c>
      <c r="P6514" s="1" t="s">
        <v>1141</v>
      </c>
      <c r="Q6514" s="1" t="s">
        <v>476</v>
      </c>
      <c r="R6514" s="1" t="s">
        <v>477</v>
      </c>
      <c r="S6514" s="1" t="s">
        <v>36134</v>
      </c>
      <c r="T6514" s="21">
        <v>0</v>
      </c>
      <c r="U6514" s="21">
        <v>5117.1000000000004</v>
      </c>
      <c r="V6514" s="21">
        <f t="shared" si="406"/>
        <v>5117.1000000000004</v>
      </c>
      <c r="W6514" s="23">
        <f t="shared" si="407"/>
        <v>0</v>
      </c>
      <c r="X6514" s="3">
        <v>0</v>
      </c>
      <c r="Y6514" s="2">
        <v>1430.72</v>
      </c>
      <c r="Z6514" s="3">
        <f t="shared" si="404"/>
        <v>1430.72</v>
      </c>
      <c r="AA6514" s="8">
        <f t="shared" si="405"/>
        <v>0</v>
      </c>
    </row>
    <row r="6515" spans="1:27" ht="10.5" x14ac:dyDescent="0.15">
      <c r="A6515" s="1" t="s">
        <v>29094</v>
      </c>
      <c r="B6515" s="1" t="s">
        <v>0</v>
      </c>
      <c r="C6515" s="1" t="s">
        <v>22</v>
      </c>
      <c r="E6515" s="1" t="s">
        <v>29095</v>
      </c>
      <c r="F6515" s="1" t="s">
        <v>2</v>
      </c>
      <c r="G6515" s="1" t="s">
        <v>29096</v>
      </c>
      <c r="H6515" s="1" t="s">
        <v>29097</v>
      </c>
      <c r="I6515" s="1" t="s">
        <v>3094</v>
      </c>
      <c r="J6515" s="1" t="s">
        <v>162</v>
      </c>
      <c r="K6515" s="1" t="s">
        <v>3095</v>
      </c>
      <c r="L6515" s="1" t="s">
        <v>2</v>
      </c>
      <c r="M6515" s="1" t="s">
        <v>120</v>
      </c>
      <c r="N6515" s="1" t="s">
        <v>120</v>
      </c>
      <c r="O6515" s="1" t="s">
        <v>7</v>
      </c>
      <c r="P6515" s="1" t="s">
        <v>1409</v>
      </c>
      <c r="Q6515" s="1" t="s">
        <v>476</v>
      </c>
      <c r="R6515" s="1" t="s">
        <v>503</v>
      </c>
      <c r="S6515" s="1" t="s">
        <v>29098</v>
      </c>
      <c r="T6515" s="21">
        <v>30</v>
      </c>
      <c r="U6515" s="21">
        <v>5614.69</v>
      </c>
      <c r="V6515" s="21">
        <f t="shared" si="406"/>
        <v>5644.69</v>
      </c>
      <c r="W6515" s="23">
        <f t="shared" si="407"/>
        <v>5.3147294182674344E-3</v>
      </c>
      <c r="X6515" s="3">
        <v>0</v>
      </c>
      <c r="Y6515" s="2">
        <v>1430.62</v>
      </c>
      <c r="Z6515" s="3">
        <f t="shared" si="404"/>
        <v>1430.62</v>
      </c>
      <c r="AA6515" s="8">
        <f t="shared" si="405"/>
        <v>0</v>
      </c>
    </row>
    <row r="6516" spans="1:27" ht="10.5" x14ac:dyDescent="0.15">
      <c r="A6516" s="1" t="s">
        <v>48434</v>
      </c>
      <c r="B6516" s="1" t="s">
        <v>0</v>
      </c>
      <c r="C6516" s="1" t="s">
        <v>22</v>
      </c>
      <c r="E6516" s="1" t="s">
        <v>48435</v>
      </c>
      <c r="F6516" s="1" t="s">
        <v>2</v>
      </c>
      <c r="G6516" s="1" t="s">
        <v>2</v>
      </c>
      <c r="H6516" s="1" t="s">
        <v>48436</v>
      </c>
      <c r="I6516" s="1" t="s">
        <v>48437</v>
      </c>
      <c r="J6516" s="1" t="s">
        <v>135</v>
      </c>
      <c r="K6516" s="1" t="s">
        <v>48438</v>
      </c>
      <c r="L6516" s="1" t="s">
        <v>6</v>
      </c>
      <c r="M6516" s="1" t="s">
        <v>120</v>
      </c>
      <c r="N6516" s="1" t="s">
        <v>120</v>
      </c>
      <c r="O6516" s="1" t="s">
        <v>7</v>
      </c>
      <c r="P6516" s="1" t="s">
        <v>369</v>
      </c>
      <c r="Q6516" s="1" t="s">
        <v>140</v>
      </c>
      <c r="R6516" s="1" t="s">
        <v>370</v>
      </c>
      <c r="S6516" s="1" t="s">
        <v>48439</v>
      </c>
      <c r="T6516" s="21">
        <v>87.7</v>
      </c>
      <c r="U6516" s="21">
        <v>1309.83</v>
      </c>
      <c r="V6516" s="21">
        <f t="shared" si="406"/>
        <v>1397.53</v>
      </c>
      <c r="W6516" s="23">
        <f t="shared" si="407"/>
        <v>6.2753572374117189E-2</v>
      </c>
      <c r="X6516" s="3">
        <v>0</v>
      </c>
      <c r="Y6516" s="2">
        <v>1429.41</v>
      </c>
      <c r="Z6516" s="3">
        <f t="shared" si="404"/>
        <v>1429.41</v>
      </c>
      <c r="AA6516" s="8">
        <f t="shared" si="405"/>
        <v>0</v>
      </c>
    </row>
    <row r="6517" spans="1:27" ht="10.5" x14ac:dyDescent="0.15">
      <c r="A6517" s="1" t="s">
        <v>34196</v>
      </c>
      <c r="B6517" s="1" t="s">
        <v>0</v>
      </c>
      <c r="C6517" s="1" t="s">
        <v>22</v>
      </c>
      <c r="E6517" s="1" t="s">
        <v>34197</v>
      </c>
      <c r="F6517" s="1" t="s">
        <v>2</v>
      </c>
      <c r="G6517" s="1" t="s">
        <v>2</v>
      </c>
      <c r="H6517" s="1" t="s">
        <v>34198</v>
      </c>
      <c r="I6517" s="1" t="s">
        <v>658</v>
      </c>
      <c r="J6517" s="1" t="s">
        <v>260</v>
      </c>
      <c r="K6517" s="1" t="s">
        <v>21575</v>
      </c>
      <c r="L6517" s="1" t="s">
        <v>2</v>
      </c>
      <c r="M6517" s="1" t="s">
        <v>120</v>
      </c>
      <c r="N6517" s="1" t="s">
        <v>120</v>
      </c>
      <c r="O6517" s="1" t="s">
        <v>7</v>
      </c>
      <c r="P6517" s="1" t="s">
        <v>8305</v>
      </c>
      <c r="Q6517" s="1" t="s">
        <v>476</v>
      </c>
      <c r="R6517" s="1" t="s">
        <v>8306</v>
      </c>
      <c r="S6517" s="1" t="s">
        <v>34199</v>
      </c>
      <c r="T6517" s="21">
        <v>0</v>
      </c>
      <c r="U6517" s="21">
        <v>9978.93</v>
      </c>
      <c r="V6517" s="21">
        <f t="shared" si="406"/>
        <v>9978.93</v>
      </c>
      <c r="W6517" s="23">
        <f t="shared" si="407"/>
        <v>0</v>
      </c>
      <c r="X6517" s="3">
        <v>0</v>
      </c>
      <c r="Y6517" s="2">
        <v>1429.13</v>
      </c>
      <c r="Z6517" s="3">
        <f t="shared" si="404"/>
        <v>1429.13</v>
      </c>
      <c r="AA6517" s="8">
        <f t="shared" si="405"/>
        <v>0</v>
      </c>
    </row>
    <row r="6518" spans="1:27" ht="10.5" x14ac:dyDescent="0.15">
      <c r="A6518" s="1" t="s">
        <v>20982</v>
      </c>
      <c r="B6518" s="1" t="s">
        <v>0</v>
      </c>
      <c r="C6518" s="1" t="s">
        <v>22</v>
      </c>
      <c r="E6518" s="1" t="s">
        <v>20983</v>
      </c>
      <c r="F6518" s="1" t="s">
        <v>2</v>
      </c>
      <c r="G6518" s="1" t="s">
        <v>20984</v>
      </c>
      <c r="H6518" s="1" t="s">
        <v>20985</v>
      </c>
      <c r="I6518" s="1" t="s">
        <v>6632</v>
      </c>
      <c r="J6518" s="1" t="s">
        <v>24</v>
      </c>
      <c r="K6518" s="1" t="s">
        <v>16351</v>
      </c>
      <c r="L6518" s="1" t="s">
        <v>57</v>
      </c>
      <c r="M6518" s="1" t="s">
        <v>120</v>
      </c>
      <c r="N6518" s="1" t="s">
        <v>120</v>
      </c>
      <c r="O6518" s="1" t="s">
        <v>7</v>
      </c>
      <c r="P6518" s="1" t="s">
        <v>741</v>
      </c>
      <c r="Q6518" s="1" t="s">
        <v>476</v>
      </c>
      <c r="R6518" s="1" t="s">
        <v>503</v>
      </c>
      <c r="S6518" s="1" t="s">
        <v>2</v>
      </c>
      <c r="T6518" s="21">
        <v>0</v>
      </c>
      <c r="U6518" s="21">
        <v>2439.9499999999998</v>
      </c>
      <c r="V6518" s="21">
        <f t="shared" si="406"/>
        <v>2439.9499999999998</v>
      </c>
      <c r="W6518" s="23">
        <f t="shared" si="407"/>
        <v>0</v>
      </c>
      <c r="X6518" s="3">
        <v>0</v>
      </c>
      <c r="Y6518" s="2">
        <v>1429</v>
      </c>
      <c r="Z6518" s="3">
        <f t="shared" si="404"/>
        <v>1429</v>
      </c>
      <c r="AA6518" s="8">
        <f t="shared" si="405"/>
        <v>0</v>
      </c>
    </row>
    <row r="6519" spans="1:27" ht="10.5" x14ac:dyDescent="0.15">
      <c r="A6519" s="1" t="s">
        <v>36763</v>
      </c>
      <c r="B6519" s="1" t="s">
        <v>0</v>
      </c>
      <c r="C6519" s="1" t="s">
        <v>22</v>
      </c>
      <c r="E6519" s="1" t="s">
        <v>36764</v>
      </c>
      <c r="F6519" s="1" t="s">
        <v>2</v>
      </c>
      <c r="G6519" s="1" t="s">
        <v>2</v>
      </c>
      <c r="H6519" s="1" t="s">
        <v>36765</v>
      </c>
      <c r="I6519" s="1" t="s">
        <v>359</v>
      </c>
      <c r="J6519" s="1" t="s">
        <v>53</v>
      </c>
      <c r="K6519" s="1" t="s">
        <v>360</v>
      </c>
      <c r="L6519" s="1" t="s">
        <v>2</v>
      </c>
      <c r="M6519" s="1" t="s">
        <v>120</v>
      </c>
      <c r="N6519" s="1" t="s">
        <v>120</v>
      </c>
      <c r="O6519" s="1" t="s">
        <v>7</v>
      </c>
      <c r="P6519" s="1" t="s">
        <v>894</v>
      </c>
      <c r="Q6519" s="1" t="s">
        <v>476</v>
      </c>
      <c r="R6519" s="1" t="s">
        <v>503</v>
      </c>
      <c r="S6519" s="1" t="s">
        <v>2</v>
      </c>
      <c r="T6519" s="21">
        <v>0</v>
      </c>
      <c r="U6519" s="21">
        <v>2650.69</v>
      </c>
      <c r="V6519" s="21">
        <f t="shared" si="406"/>
        <v>2650.69</v>
      </c>
      <c r="W6519" s="23">
        <f t="shared" si="407"/>
        <v>0</v>
      </c>
      <c r="X6519" s="3">
        <v>0</v>
      </c>
      <c r="Y6519" s="2">
        <v>1887.19</v>
      </c>
      <c r="Z6519" s="3">
        <f t="shared" si="404"/>
        <v>1887.19</v>
      </c>
      <c r="AA6519" s="8">
        <f t="shared" si="405"/>
        <v>0</v>
      </c>
    </row>
    <row r="6520" spans="1:27" ht="10.5" x14ac:dyDescent="0.15">
      <c r="A6520" s="1" t="s">
        <v>28815</v>
      </c>
      <c r="B6520" s="1" t="s">
        <v>0</v>
      </c>
      <c r="C6520" s="1" t="s">
        <v>22</v>
      </c>
      <c r="E6520" s="1" t="s">
        <v>28816</v>
      </c>
      <c r="F6520" s="1" t="s">
        <v>28817</v>
      </c>
      <c r="G6520" s="1" t="s">
        <v>2</v>
      </c>
      <c r="H6520" s="1" t="s">
        <v>28818</v>
      </c>
      <c r="I6520" s="1" t="s">
        <v>340</v>
      </c>
      <c r="J6520" s="1" t="s">
        <v>187</v>
      </c>
      <c r="K6520" s="1" t="s">
        <v>7801</v>
      </c>
      <c r="L6520" s="1" t="s">
        <v>2</v>
      </c>
      <c r="M6520" s="1" t="s">
        <v>120</v>
      </c>
      <c r="N6520" s="1" t="s">
        <v>120</v>
      </c>
      <c r="O6520" s="1" t="s">
        <v>7</v>
      </c>
      <c r="P6520" s="1" t="s">
        <v>886</v>
      </c>
      <c r="Q6520" s="1" t="s">
        <v>476</v>
      </c>
      <c r="R6520" s="1" t="s">
        <v>503</v>
      </c>
      <c r="S6520" s="1" t="s">
        <v>2</v>
      </c>
      <c r="T6520" s="21">
        <v>0</v>
      </c>
      <c r="U6520" s="21">
        <v>9917.56</v>
      </c>
      <c r="V6520" s="21">
        <f t="shared" si="406"/>
        <v>9917.56</v>
      </c>
      <c r="W6520" s="23">
        <f t="shared" si="407"/>
        <v>0</v>
      </c>
      <c r="X6520" s="3">
        <v>0</v>
      </c>
      <c r="Y6520" s="2">
        <v>1427.38</v>
      </c>
      <c r="Z6520" s="3">
        <f t="shared" si="404"/>
        <v>1427.38</v>
      </c>
      <c r="AA6520" s="8">
        <f t="shared" si="405"/>
        <v>0</v>
      </c>
    </row>
    <row r="6521" spans="1:27" ht="10.5" x14ac:dyDescent="0.15">
      <c r="A6521" s="1" t="s">
        <v>30303</v>
      </c>
      <c r="B6521" s="1" t="s">
        <v>0</v>
      </c>
      <c r="C6521" s="1" t="s">
        <v>22</v>
      </c>
      <c r="E6521" s="1" t="s">
        <v>30304</v>
      </c>
      <c r="F6521" s="1" t="s">
        <v>2</v>
      </c>
      <c r="G6521" s="1" t="s">
        <v>30305</v>
      </c>
      <c r="H6521" s="1" t="s">
        <v>30306</v>
      </c>
      <c r="I6521" s="1" t="s">
        <v>846</v>
      </c>
      <c r="J6521" s="1" t="s">
        <v>37</v>
      </c>
      <c r="K6521" s="1" t="s">
        <v>847</v>
      </c>
      <c r="L6521" s="1" t="s">
        <v>34</v>
      </c>
      <c r="M6521" s="1" t="s">
        <v>120</v>
      </c>
      <c r="N6521" s="1" t="s">
        <v>120</v>
      </c>
      <c r="O6521" s="1" t="s">
        <v>7</v>
      </c>
      <c r="P6521" s="1" t="s">
        <v>510</v>
      </c>
      <c r="Q6521" s="1" t="s">
        <v>476</v>
      </c>
      <c r="R6521" s="1" t="s">
        <v>477</v>
      </c>
      <c r="S6521" s="1" t="s">
        <v>2</v>
      </c>
      <c r="T6521" s="21">
        <v>0</v>
      </c>
      <c r="U6521" s="21">
        <v>3089.81</v>
      </c>
      <c r="V6521" s="21">
        <f t="shared" si="406"/>
        <v>3089.81</v>
      </c>
      <c r="W6521" s="23">
        <f t="shared" si="407"/>
        <v>0</v>
      </c>
      <c r="X6521" s="3">
        <v>0</v>
      </c>
      <c r="Y6521" s="2">
        <v>1426.82</v>
      </c>
      <c r="Z6521" s="3">
        <f t="shared" si="404"/>
        <v>1426.82</v>
      </c>
      <c r="AA6521" s="8">
        <f t="shared" si="405"/>
        <v>0</v>
      </c>
    </row>
    <row r="6522" spans="1:27" ht="10.5" x14ac:dyDescent="0.15">
      <c r="A6522" s="1" t="s">
        <v>40307</v>
      </c>
      <c r="B6522" s="1" t="s">
        <v>0</v>
      </c>
      <c r="C6522" s="1" t="s">
        <v>22</v>
      </c>
      <c r="E6522" s="1" t="s">
        <v>29881</v>
      </c>
      <c r="F6522" s="1" t="s">
        <v>2</v>
      </c>
      <c r="G6522" s="1" t="s">
        <v>2</v>
      </c>
      <c r="H6522" s="1" t="s">
        <v>29883</v>
      </c>
      <c r="I6522" s="1" t="s">
        <v>10883</v>
      </c>
      <c r="J6522" s="1" t="s">
        <v>322</v>
      </c>
      <c r="K6522" s="1" t="s">
        <v>10884</v>
      </c>
      <c r="L6522" s="1" t="s">
        <v>2</v>
      </c>
      <c r="M6522" s="1" t="s">
        <v>120</v>
      </c>
      <c r="N6522" s="1" t="s">
        <v>120</v>
      </c>
      <c r="O6522" s="1" t="s">
        <v>7</v>
      </c>
      <c r="P6522" s="1" t="s">
        <v>894</v>
      </c>
      <c r="Q6522" s="1" t="s">
        <v>476</v>
      </c>
      <c r="R6522" s="1" t="s">
        <v>503</v>
      </c>
      <c r="S6522" s="1" t="s">
        <v>2</v>
      </c>
      <c r="T6522" s="21">
        <v>0</v>
      </c>
      <c r="U6522" s="21">
        <v>2175.23</v>
      </c>
      <c r="V6522" s="21">
        <f t="shared" si="406"/>
        <v>2175.23</v>
      </c>
      <c r="W6522" s="23">
        <f t="shared" si="407"/>
        <v>0</v>
      </c>
      <c r="X6522" s="3">
        <v>0</v>
      </c>
      <c r="Y6522" s="2">
        <v>1423.58</v>
      </c>
      <c r="Z6522" s="3">
        <f t="shared" si="404"/>
        <v>1423.58</v>
      </c>
      <c r="AA6522" s="8">
        <f t="shared" si="405"/>
        <v>0</v>
      </c>
    </row>
    <row r="6523" spans="1:27" ht="10.5" x14ac:dyDescent="0.15">
      <c r="A6523" s="1" t="s">
        <v>28979</v>
      </c>
      <c r="B6523" s="1" t="s">
        <v>0</v>
      </c>
      <c r="C6523" s="1" t="s">
        <v>22</v>
      </c>
      <c r="E6523" s="1" t="s">
        <v>28980</v>
      </c>
      <c r="F6523" s="1" t="s">
        <v>2</v>
      </c>
      <c r="G6523" s="1" t="s">
        <v>2</v>
      </c>
      <c r="H6523" s="1" t="s">
        <v>28981</v>
      </c>
      <c r="I6523" s="1" t="s">
        <v>16646</v>
      </c>
      <c r="J6523" s="1" t="s">
        <v>64</v>
      </c>
      <c r="K6523" s="1" t="s">
        <v>17095</v>
      </c>
      <c r="L6523" s="1" t="s">
        <v>2</v>
      </c>
      <c r="M6523" s="1" t="s">
        <v>120</v>
      </c>
      <c r="N6523" s="1" t="s">
        <v>120</v>
      </c>
      <c r="O6523" s="1" t="s">
        <v>7</v>
      </c>
      <c r="P6523" s="1" t="s">
        <v>872</v>
      </c>
      <c r="Q6523" s="1" t="s">
        <v>476</v>
      </c>
      <c r="R6523" s="1" t="s">
        <v>488</v>
      </c>
      <c r="S6523" s="1" t="s">
        <v>28982</v>
      </c>
      <c r="T6523" s="21">
        <v>0</v>
      </c>
      <c r="U6523" s="21">
        <v>5462.5</v>
      </c>
      <c r="V6523" s="21">
        <f t="shared" si="406"/>
        <v>5462.5</v>
      </c>
      <c r="W6523" s="23">
        <f t="shared" si="407"/>
        <v>0</v>
      </c>
      <c r="X6523" s="3">
        <v>0</v>
      </c>
      <c r="Y6523" s="2">
        <v>1906.06</v>
      </c>
      <c r="Z6523" s="3">
        <f t="shared" si="404"/>
        <v>1906.06</v>
      </c>
      <c r="AA6523" s="8">
        <f t="shared" si="405"/>
        <v>0</v>
      </c>
    </row>
    <row r="6524" spans="1:27" ht="10.5" x14ac:dyDescent="0.15">
      <c r="A6524" s="1" t="s">
        <v>45043</v>
      </c>
      <c r="B6524" s="1" t="s">
        <v>0</v>
      </c>
      <c r="C6524" s="1" t="s">
        <v>22</v>
      </c>
      <c r="E6524" s="1" t="s">
        <v>17496</v>
      </c>
      <c r="F6524" s="1" t="s">
        <v>2</v>
      </c>
      <c r="G6524" s="1" t="s">
        <v>45044</v>
      </c>
      <c r="H6524" s="1" t="s">
        <v>45045</v>
      </c>
      <c r="I6524" s="1" t="s">
        <v>531</v>
      </c>
      <c r="J6524" s="1" t="s">
        <v>210</v>
      </c>
      <c r="K6524" s="1" t="s">
        <v>6039</v>
      </c>
      <c r="L6524" s="1" t="s">
        <v>6</v>
      </c>
      <c r="M6524" s="1" t="s">
        <v>289</v>
      </c>
      <c r="N6524" s="1" t="s">
        <v>2197</v>
      </c>
      <c r="O6524" s="1" t="s">
        <v>2198</v>
      </c>
      <c r="P6524" s="1" t="s">
        <v>1924</v>
      </c>
      <c r="Q6524" s="1" t="s">
        <v>476</v>
      </c>
      <c r="R6524" s="1" t="s">
        <v>488</v>
      </c>
      <c r="S6524" s="1" t="s">
        <v>2</v>
      </c>
      <c r="T6524" s="21">
        <v>0</v>
      </c>
      <c r="U6524" s="21">
        <v>173.89</v>
      </c>
      <c r="V6524" s="21">
        <f t="shared" si="406"/>
        <v>173.89</v>
      </c>
      <c r="W6524" s="23">
        <f t="shared" si="407"/>
        <v>0</v>
      </c>
      <c r="X6524" s="3">
        <v>0</v>
      </c>
      <c r="Y6524" s="2">
        <v>1421.17</v>
      </c>
      <c r="Z6524" s="3">
        <f t="shared" si="404"/>
        <v>1421.17</v>
      </c>
      <c r="AA6524" s="8">
        <f t="shared" si="405"/>
        <v>0</v>
      </c>
    </row>
    <row r="6525" spans="1:27" ht="10.5" x14ac:dyDescent="0.15">
      <c r="A6525" s="1" t="s">
        <v>36474</v>
      </c>
      <c r="B6525" s="1" t="s">
        <v>0</v>
      </c>
      <c r="C6525" s="1" t="s">
        <v>22</v>
      </c>
      <c r="E6525" s="1" t="s">
        <v>36475</v>
      </c>
      <c r="F6525" s="1" t="s">
        <v>2</v>
      </c>
      <c r="G6525" s="1" t="s">
        <v>36476</v>
      </c>
      <c r="H6525" s="1" t="s">
        <v>36477</v>
      </c>
      <c r="I6525" s="1" t="s">
        <v>376</v>
      </c>
      <c r="J6525" s="1" t="s">
        <v>104</v>
      </c>
      <c r="K6525" s="1" t="s">
        <v>13327</v>
      </c>
      <c r="L6525" s="1" t="s">
        <v>2</v>
      </c>
      <c r="M6525" s="1" t="s">
        <v>120</v>
      </c>
      <c r="N6525" s="1" t="s">
        <v>120</v>
      </c>
      <c r="O6525" s="1" t="s">
        <v>7</v>
      </c>
      <c r="P6525" s="1" t="s">
        <v>1414</v>
      </c>
      <c r="Q6525" s="1" t="s">
        <v>476</v>
      </c>
      <c r="R6525" s="1" t="s">
        <v>477</v>
      </c>
      <c r="S6525" s="1" t="s">
        <v>36478</v>
      </c>
      <c r="T6525" s="21">
        <v>18.95</v>
      </c>
      <c r="U6525" s="21">
        <v>2637.2</v>
      </c>
      <c r="V6525" s="21">
        <f t="shared" si="406"/>
        <v>2656.1499999999996</v>
      </c>
      <c r="W6525" s="23">
        <f t="shared" si="407"/>
        <v>7.1343862357171103E-3</v>
      </c>
      <c r="X6525" s="3">
        <v>0</v>
      </c>
      <c r="Y6525" s="2">
        <v>1421</v>
      </c>
      <c r="Z6525" s="3">
        <f t="shared" si="404"/>
        <v>1421</v>
      </c>
      <c r="AA6525" s="8">
        <f t="shared" si="405"/>
        <v>0</v>
      </c>
    </row>
    <row r="6526" spans="1:27" ht="10.5" x14ac:dyDescent="0.15">
      <c r="A6526" s="1" t="s">
        <v>36614</v>
      </c>
      <c r="B6526" s="1" t="s">
        <v>0</v>
      </c>
      <c r="C6526" s="1" t="s">
        <v>22</v>
      </c>
      <c r="E6526" s="1" t="s">
        <v>36615</v>
      </c>
      <c r="F6526" s="1" t="s">
        <v>2</v>
      </c>
      <c r="G6526" s="1" t="s">
        <v>36616</v>
      </c>
      <c r="H6526" s="1" t="s">
        <v>36617</v>
      </c>
      <c r="I6526" s="1" t="s">
        <v>2039</v>
      </c>
      <c r="J6526" s="1" t="s">
        <v>118</v>
      </c>
      <c r="K6526" s="1" t="s">
        <v>9409</v>
      </c>
      <c r="L6526" s="1" t="s">
        <v>34</v>
      </c>
      <c r="M6526" s="1" t="s">
        <v>120</v>
      </c>
      <c r="N6526" s="1" t="s">
        <v>120</v>
      </c>
      <c r="O6526" s="1" t="s">
        <v>7</v>
      </c>
      <c r="P6526" s="1" t="s">
        <v>588</v>
      </c>
      <c r="Q6526" s="1" t="s">
        <v>476</v>
      </c>
      <c r="R6526" s="1" t="s">
        <v>488</v>
      </c>
      <c r="S6526" s="1" t="s">
        <v>36618</v>
      </c>
      <c r="T6526" s="21">
        <v>0</v>
      </c>
      <c r="U6526" s="21">
        <v>205.3</v>
      </c>
      <c r="V6526" s="21">
        <f t="shared" si="406"/>
        <v>205.3</v>
      </c>
      <c r="W6526" s="23">
        <f t="shared" si="407"/>
        <v>0</v>
      </c>
      <c r="X6526" s="3">
        <v>0</v>
      </c>
      <c r="Y6526" s="2">
        <v>1418.8</v>
      </c>
      <c r="Z6526" s="3">
        <f t="shared" si="404"/>
        <v>1418.8</v>
      </c>
      <c r="AA6526" s="8">
        <f t="shared" si="405"/>
        <v>0</v>
      </c>
    </row>
    <row r="6527" spans="1:27" ht="10.5" x14ac:dyDescent="0.15">
      <c r="A6527" s="1" t="s">
        <v>21105</v>
      </c>
      <c r="B6527" s="1" t="s">
        <v>0</v>
      </c>
      <c r="C6527" s="1" t="s">
        <v>22</v>
      </c>
      <c r="E6527" s="1" t="s">
        <v>21106</v>
      </c>
      <c r="F6527" s="1" t="s">
        <v>2</v>
      </c>
      <c r="G6527" s="1" t="s">
        <v>2</v>
      </c>
      <c r="H6527" s="1" t="s">
        <v>21107</v>
      </c>
      <c r="I6527" s="1" t="s">
        <v>4724</v>
      </c>
      <c r="J6527" s="1" t="s">
        <v>118</v>
      </c>
      <c r="K6527" s="1" t="s">
        <v>6432</v>
      </c>
      <c r="L6527" s="1" t="s">
        <v>57</v>
      </c>
      <c r="M6527" s="1" t="s">
        <v>120</v>
      </c>
      <c r="N6527" s="1" t="s">
        <v>120</v>
      </c>
      <c r="O6527" s="1" t="s">
        <v>7</v>
      </c>
      <c r="P6527" s="1" t="s">
        <v>1414</v>
      </c>
      <c r="Q6527" s="1" t="s">
        <v>476</v>
      </c>
      <c r="R6527" s="1" t="s">
        <v>477</v>
      </c>
      <c r="S6527" s="1" t="s">
        <v>21108</v>
      </c>
      <c r="T6527" s="21">
        <v>0</v>
      </c>
      <c r="U6527" s="21">
        <v>1775.4</v>
      </c>
      <c r="V6527" s="21">
        <f t="shared" si="406"/>
        <v>1775.4</v>
      </c>
      <c r="W6527" s="23">
        <f t="shared" si="407"/>
        <v>0</v>
      </c>
      <c r="X6527" s="3">
        <v>0</v>
      </c>
      <c r="Y6527" s="2">
        <v>1418.25</v>
      </c>
      <c r="Z6527" s="3">
        <f t="shared" si="404"/>
        <v>1418.25</v>
      </c>
      <c r="AA6527" s="8">
        <f t="shared" si="405"/>
        <v>0</v>
      </c>
    </row>
    <row r="6528" spans="1:27" ht="10.5" x14ac:dyDescent="0.15">
      <c r="A6528" s="1" t="s">
        <v>43568</v>
      </c>
      <c r="B6528" s="1" t="s">
        <v>0</v>
      </c>
      <c r="C6528" s="1" t="s">
        <v>22</v>
      </c>
      <c r="E6528" s="1" t="s">
        <v>43569</v>
      </c>
      <c r="F6528" s="1" t="s">
        <v>2</v>
      </c>
      <c r="G6528" s="1" t="s">
        <v>43570</v>
      </c>
      <c r="H6528" s="1" t="s">
        <v>43571</v>
      </c>
      <c r="I6528" s="1" t="s">
        <v>2008</v>
      </c>
      <c r="J6528" s="1" t="s">
        <v>118</v>
      </c>
      <c r="K6528" s="1" t="s">
        <v>28986</v>
      </c>
      <c r="L6528" s="1" t="s">
        <v>6</v>
      </c>
      <c r="M6528" s="1" t="s">
        <v>120</v>
      </c>
      <c r="N6528" s="1" t="s">
        <v>120</v>
      </c>
      <c r="O6528" s="1" t="s">
        <v>8937</v>
      </c>
      <c r="P6528" s="1" t="s">
        <v>747</v>
      </c>
      <c r="Q6528" s="1" t="s">
        <v>476</v>
      </c>
      <c r="R6528" s="1" t="s">
        <v>488</v>
      </c>
      <c r="S6528" s="1" t="s">
        <v>43572</v>
      </c>
      <c r="T6528" s="21">
        <v>0</v>
      </c>
      <c r="U6528" s="21">
        <v>807.67</v>
      </c>
      <c r="V6528" s="21">
        <f t="shared" si="406"/>
        <v>807.67</v>
      </c>
      <c r="W6528" s="23">
        <f t="shared" si="407"/>
        <v>0</v>
      </c>
      <c r="X6528" s="3">
        <v>0</v>
      </c>
      <c r="Y6528" s="2">
        <v>1417.9</v>
      </c>
      <c r="Z6528" s="3">
        <f t="shared" si="404"/>
        <v>1417.9</v>
      </c>
      <c r="AA6528" s="8">
        <f t="shared" si="405"/>
        <v>0</v>
      </c>
    </row>
    <row r="6529" spans="1:27" ht="10.5" x14ac:dyDescent="0.15">
      <c r="A6529" s="1" t="s">
        <v>20869</v>
      </c>
      <c r="B6529" s="1" t="s">
        <v>0</v>
      </c>
      <c r="C6529" s="1" t="s">
        <v>22</v>
      </c>
      <c r="E6529" s="1" t="s">
        <v>20870</v>
      </c>
      <c r="F6529" s="1" t="s">
        <v>2</v>
      </c>
      <c r="G6529" s="1" t="s">
        <v>2</v>
      </c>
      <c r="H6529" s="1" t="s">
        <v>20871</v>
      </c>
      <c r="I6529" s="1" t="s">
        <v>295</v>
      </c>
      <c r="J6529" s="1" t="s">
        <v>24</v>
      </c>
      <c r="K6529" s="1" t="s">
        <v>4377</v>
      </c>
      <c r="L6529" s="1" t="s">
        <v>2</v>
      </c>
      <c r="M6529" s="1" t="s">
        <v>120</v>
      </c>
      <c r="N6529" s="1" t="s">
        <v>120</v>
      </c>
      <c r="O6529" s="1" t="s">
        <v>7</v>
      </c>
      <c r="P6529" s="1" t="s">
        <v>1899</v>
      </c>
      <c r="Q6529" s="1" t="s">
        <v>476</v>
      </c>
      <c r="R6529" s="1" t="s">
        <v>477</v>
      </c>
      <c r="S6529" s="1" t="s">
        <v>20872</v>
      </c>
      <c r="T6529" s="21">
        <v>0</v>
      </c>
      <c r="U6529" s="21">
        <v>3381.03</v>
      </c>
      <c r="V6529" s="21">
        <f t="shared" si="406"/>
        <v>3381.03</v>
      </c>
      <c r="W6529" s="23">
        <f t="shared" si="407"/>
        <v>0</v>
      </c>
      <c r="X6529" s="3">
        <v>0</v>
      </c>
      <c r="Y6529" s="2">
        <v>1417.19</v>
      </c>
      <c r="Z6529" s="3">
        <f t="shared" si="404"/>
        <v>1417.19</v>
      </c>
      <c r="AA6529" s="8">
        <f t="shared" si="405"/>
        <v>0</v>
      </c>
    </row>
    <row r="6530" spans="1:27" ht="10.5" x14ac:dyDescent="0.15">
      <c r="A6530" s="1" t="s">
        <v>35935</v>
      </c>
      <c r="B6530" s="1" t="s">
        <v>0</v>
      </c>
      <c r="C6530" s="1" t="s">
        <v>22</v>
      </c>
      <c r="E6530" s="1" t="s">
        <v>35936</v>
      </c>
      <c r="F6530" s="1" t="s">
        <v>2</v>
      </c>
      <c r="G6530" s="1" t="s">
        <v>2</v>
      </c>
      <c r="H6530" s="1" t="s">
        <v>35937</v>
      </c>
      <c r="I6530" s="1" t="s">
        <v>861</v>
      </c>
      <c r="J6530" s="1" t="s">
        <v>24</v>
      </c>
      <c r="K6530" s="1" t="s">
        <v>969</v>
      </c>
      <c r="L6530" s="1" t="s">
        <v>72</v>
      </c>
      <c r="M6530" s="1" t="s">
        <v>120</v>
      </c>
      <c r="N6530" s="1" t="s">
        <v>760</v>
      </c>
      <c r="O6530" s="1" t="s">
        <v>7</v>
      </c>
      <c r="P6530" s="1" t="s">
        <v>518</v>
      </c>
      <c r="Q6530" s="1" t="s">
        <v>476</v>
      </c>
      <c r="R6530" s="1" t="s">
        <v>477</v>
      </c>
      <c r="S6530" s="1" t="s">
        <v>35938</v>
      </c>
      <c r="T6530" s="21">
        <v>286.25</v>
      </c>
      <c r="U6530" s="21">
        <v>5294.3</v>
      </c>
      <c r="V6530" s="21">
        <f t="shared" si="406"/>
        <v>5580.55</v>
      </c>
      <c r="W6530" s="23">
        <f t="shared" si="407"/>
        <v>5.1294227271505496E-2</v>
      </c>
      <c r="X6530" s="3">
        <v>0</v>
      </c>
      <c r="Y6530" s="2">
        <v>1414.53</v>
      </c>
      <c r="Z6530" s="3">
        <f t="shared" ref="Z6530:Z6593" si="408">SUM(X6530:Y6530)</f>
        <v>1414.53</v>
      </c>
      <c r="AA6530" s="8">
        <f t="shared" ref="AA6530:AA6593" si="409">X6530/Z6530</f>
        <v>0</v>
      </c>
    </row>
    <row r="6531" spans="1:27" ht="10.5" x14ac:dyDescent="0.15">
      <c r="A6531" s="1" t="s">
        <v>32660</v>
      </c>
      <c r="B6531" s="1" t="s">
        <v>0</v>
      </c>
      <c r="C6531" s="1" t="s">
        <v>22</v>
      </c>
      <c r="E6531" s="1" t="s">
        <v>32661</v>
      </c>
      <c r="F6531" s="1" t="s">
        <v>2</v>
      </c>
      <c r="G6531" s="1" t="s">
        <v>32662</v>
      </c>
      <c r="H6531" s="1" t="s">
        <v>32663</v>
      </c>
      <c r="I6531" s="1" t="s">
        <v>3959</v>
      </c>
      <c r="J6531" s="1" t="s">
        <v>322</v>
      </c>
      <c r="K6531" s="1" t="s">
        <v>32664</v>
      </c>
      <c r="L6531" s="1" t="s">
        <v>2</v>
      </c>
      <c r="M6531" s="1" t="s">
        <v>120</v>
      </c>
      <c r="N6531" s="1" t="s">
        <v>120</v>
      </c>
      <c r="O6531" s="1" t="s">
        <v>7</v>
      </c>
      <c r="P6531" s="1" t="s">
        <v>1256</v>
      </c>
      <c r="Q6531" s="1" t="s">
        <v>476</v>
      </c>
      <c r="R6531" s="1" t="s">
        <v>503</v>
      </c>
      <c r="S6531" s="1" t="s">
        <v>32665</v>
      </c>
      <c r="T6531" s="21">
        <v>0</v>
      </c>
      <c r="U6531" s="21">
        <v>4894.0200000000004</v>
      </c>
      <c r="V6531" s="21">
        <f t="shared" ref="V6531:V6594" si="410">SUM(T6531:U6531)</f>
        <v>4894.0200000000004</v>
      </c>
      <c r="W6531" s="23">
        <f t="shared" ref="W6531:W6594" si="411">T6531/V6531</f>
        <v>0</v>
      </c>
      <c r="X6531" s="3">
        <v>0</v>
      </c>
      <c r="Y6531" s="2">
        <v>1413.73</v>
      </c>
      <c r="Z6531" s="3">
        <f t="shared" si="408"/>
        <v>1413.73</v>
      </c>
      <c r="AA6531" s="8">
        <f t="shared" si="409"/>
        <v>0</v>
      </c>
    </row>
    <row r="6532" spans="1:27" ht="10.5" x14ac:dyDescent="0.15">
      <c r="A6532" s="1" t="s">
        <v>44198</v>
      </c>
      <c r="B6532" s="1" t="s">
        <v>0</v>
      </c>
      <c r="C6532" s="1" t="s">
        <v>22</v>
      </c>
      <c r="E6532" s="1" t="s">
        <v>34281</v>
      </c>
      <c r="F6532" s="1" t="s">
        <v>44199</v>
      </c>
      <c r="G6532" s="1" t="s">
        <v>2</v>
      </c>
      <c r="H6532" s="1" t="s">
        <v>34282</v>
      </c>
      <c r="I6532" s="1" t="s">
        <v>2764</v>
      </c>
      <c r="J6532" s="1" t="s">
        <v>24</v>
      </c>
      <c r="K6532" s="1" t="s">
        <v>17337</v>
      </c>
      <c r="L6532" s="1" t="s">
        <v>57</v>
      </c>
      <c r="M6532" s="1" t="s">
        <v>289</v>
      </c>
      <c r="N6532" s="1" t="s">
        <v>289</v>
      </c>
      <c r="O6532" s="1" t="s">
        <v>7</v>
      </c>
      <c r="P6532" s="1" t="s">
        <v>487</v>
      </c>
      <c r="Q6532" s="1" t="s">
        <v>476</v>
      </c>
      <c r="R6532" s="1" t="s">
        <v>488</v>
      </c>
      <c r="S6532" s="1" t="s">
        <v>44200</v>
      </c>
      <c r="T6532" s="21">
        <v>0</v>
      </c>
      <c r="U6532" s="21">
        <v>10170.57</v>
      </c>
      <c r="V6532" s="21">
        <f t="shared" si="410"/>
        <v>10170.57</v>
      </c>
      <c r="W6532" s="23">
        <f t="shared" si="411"/>
        <v>0</v>
      </c>
      <c r="X6532" s="3">
        <v>0</v>
      </c>
      <c r="Y6532" s="2">
        <v>1413.47</v>
      </c>
      <c r="Z6532" s="3">
        <f t="shared" si="408"/>
        <v>1413.47</v>
      </c>
      <c r="AA6532" s="8">
        <f t="shared" si="409"/>
        <v>0</v>
      </c>
    </row>
    <row r="6533" spans="1:27" ht="10.5" x14ac:dyDescent="0.15">
      <c r="A6533" s="1" t="s">
        <v>40515</v>
      </c>
      <c r="B6533" s="1" t="s">
        <v>0</v>
      </c>
      <c r="C6533" s="1" t="s">
        <v>22</v>
      </c>
      <c r="E6533" s="1" t="s">
        <v>40516</v>
      </c>
      <c r="F6533" s="1" t="s">
        <v>2</v>
      </c>
      <c r="G6533" s="1" t="s">
        <v>40517</v>
      </c>
      <c r="H6533" s="1" t="s">
        <v>40518</v>
      </c>
      <c r="I6533" s="1" t="s">
        <v>3101</v>
      </c>
      <c r="J6533" s="1" t="s">
        <v>118</v>
      </c>
      <c r="K6533" s="1" t="s">
        <v>21040</v>
      </c>
      <c r="L6533" s="1" t="s">
        <v>2</v>
      </c>
      <c r="M6533" s="1" t="s">
        <v>120</v>
      </c>
      <c r="N6533" s="1" t="s">
        <v>120</v>
      </c>
      <c r="O6533" s="1" t="s">
        <v>7</v>
      </c>
      <c r="P6533" s="1" t="s">
        <v>4917</v>
      </c>
      <c r="Q6533" s="1" t="s">
        <v>476</v>
      </c>
      <c r="R6533" s="1" t="s">
        <v>503</v>
      </c>
      <c r="S6533" s="1" t="s">
        <v>2</v>
      </c>
      <c r="T6533" s="21">
        <v>0</v>
      </c>
      <c r="U6533" s="21">
        <v>1538.97</v>
      </c>
      <c r="V6533" s="21">
        <f t="shared" si="410"/>
        <v>1538.97</v>
      </c>
      <c r="W6533" s="23">
        <f t="shared" si="411"/>
        <v>0</v>
      </c>
      <c r="X6533" s="3">
        <v>0</v>
      </c>
      <c r="Y6533" s="2">
        <v>1413.11</v>
      </c>
      <c r="Z6533" s="3">
        <f t="shared" si="408"/>
        <v>1413.11</v>
      </c>
      <c r="AA6533" s="8">
        <f t="shared" si="409"/>
        <v>0</v>
      </c>
    </row>
    <row r="6534" spans="1:27" ht="10.5" x14ac:dyDescent="0.15">
      <c r="A6534" s="1" t="s">
        <v>45736</v>
      </c>
      <c r="B6534" s="1" t="s">
        <v>0</v>
      </c>
      <c r="C6534" s="1" t="s">
        <v>22</v>
      </c>
      <c r="E6534" s="1" t="s">
        <v>45737</v>
      </c>
      <c r="F6534" s="1" t="s">
        <v>2</v>
      </c>
      <c r="G6534" s="1" t="s">
        <v>2</v>
      </c>
      <c r="H6534" s="1" t="s">
        <v>45738</v>
      </c>
      <c r="I6534" s="1" t="s">
        <v>4875</v>
      </c>
      <c r="J6534" s="1" t="s">
        <v>64</v>
      </c>
      <c r="K6534" s="1" t="s">
        <v>4555</v>
      </c>
      <c r="L6534" s="1" t="s">
        <v>2</v>
      </c>
      <c r="M6534" s="1" t="s">
        <v>120</v>
      </c>
      <c r="N6534" s="1" t="s">
        <v>120</v>
      </c>
      <c r="O6534" s="1" t="s">
        <v>7</v>
      </c>
      <c r="P6534" s="1" t="s">
        <v>579</v>
      </c>
      <c r="Q6534" s="1" t="s">
        <v>476</v>
      </c>
      <c r="R6534" s="1" t="s">
        <v>488</v>
      </c>
      <c r="S6534" s="1" t="s">
        <v>2</v>
      </c>
      <c r="T6534" s="21">
        <v>0</v>
      </c>
      <c r="U6534" s="21">
        <v>6107.29</v>
      </c>
      <c r="V6534" s="21">
        <f t="shared" si="410"/>
        <v>6107.29</v>
      </c>
      <c r="W6534" s="23">
        <f t="shared" si="411"/>
        <v>0</v>
      </c>
      <c r="X6534" s="3">
        <v>0</v>
      </c>
      <c r="Y6534" s="2">
        <v>1412.7</v>
      </c>
      <c r="Z6534" s="3">
        <f t="shared" si="408"/>
        <v>1412.7</v>
      </c>
      <c r="AA6534" s="8">
        <f t="shared" si="409"/>
        <v>0</v>
      </c>
    </row>
    <row r="6535" spans="1:27" ht="10.5" x14ac:dyDescent="0.15">
      <c r="A6535" s="1" t="s">
        <v>19202</v>
      </c>
      <c r="B6535" s="1" t="s">
        <v>0</v>
      </c>
      <c r="C6535" s="1" t="s">
        <v>22</v>
      </c>
      <c r="E6535" s="1" t="s">
        <v>19203</v>
      </c>
      <c r="F6535" s="1" t="s">
        <v>2</v>
      </c>
      <c r="G6535" s="1" t="s">
        <v>19204</v>
      </c>
      <c r="H6535" s="1" t="s">
        <v>19205</v>
      </c>
      <c r="I6535" s="1" t="s">
        <v>1200</v>
      </c>
      <c r="J6535" s="1" t="s">
        <v>24</v>
      </c>
      <c r="K6535" s="1" t="s">
        <v>1396</v>
      </c>
      <c r="L6535" s="1" t="s">
        <v>2</v>
      </c>
      <c r="M6535" s="1" t="s">
        <v>120</v>
      </c>
      <c r="N6535" s="1" t="s">
        <v>120</v>
      </c>
      <c r="O6535" s="1" t="s">
        <v>7</v>
      </c>
      <c r="P6535" s="1" t="s">
        <v>817</v>
      </c>
      <c r="Q6535" s="1" t="s">
        <v>476</v>
      </c>
      <c r="R6535" s="1" t="s">
        <v>503</v>
      </c>
      <c r="S6535" s="1" t="s">
        <v>19206</v>
      </c>
      <c r="T6535" s="21">
        <v>0</v>
      </c>
      <c r="U6535" s="21">
        <v>3181.52</v>
      </c>
      <c r="V6535" s="21">
        <f t="shared" si="410"/>
        <v>3181.52</v>
      </c>
      <c r="W6535" s="23">
        <f t="shared" si="411"/>
        <v>0</v>
      </c>
      <c r="X6535" s="3">
        <v>0</v>
      </c>
      <c r="Y6535" s="2">
        <v>1411.45</v>
      </c>
      <c r="Z6535" s="3">
        <f t="shared" si="408"/>
        <v>1411.45</v>
      </c>
      <c r="AA6535" s="8">
        <f t="shared" si="409"/>
        <v>0</v>
      </c>
    </row>
    <row r="6536" spans="1:27" ht="10.5" x14ac:dyDescent="0.15">
      <c r="A6536" s="1" t="s">
        <v>20057</v>
      </c>
      <c r="B6536" s="1" t="s">
        <v>0</v>
      </c>
      <c r="C6536" s="1" t="s">
        <v>22</v>
      </c>
      <c r="E6536" s="1" t="s">
        <v>20058</v>
      </c>
      <c r="F6536" s="1" t="s">
        <v>2</v>
      </c>
      <c r="G6536" s="1" t="s">
        <v>2</v>
      </c>
      <c r="H6536" s="1" t="s">
        <v>20059</v>
      </c>
      <c r="I6536" s="1" t="s">
        <v>59</v>
      </c>
      <c r="J6536" s="1" t="s">
        <v>24</v>
      </c>
      <c r="K6536" s="1" t="s">
        <v>2668</v>
      </c>
      <c r="L6536" s="1" t="s">
        <v>2</v>
      </c>
      <c r="M6536" s="1" t="s">
        <v>120</v>
      </c>
      <c r="N6536" s="1" t="s">
        <v>120</v>
      </c>
      <c r="O6536" s="1" t="s">
        <v>7</v>
      </c>
      <c r="P6536" s="1" t="s">
        <v>1409</v>
      </c>
      <c r="Q6536" s="1" t="s">
        <v>476</v>
      </c>
      <c r="R6536" s="1" t="s">
        <v>503</v>
      </c>
      <c r="S6536" s="1" t="s">
        <v>20060</v>
      </c>
      <c r="T6536" s="21">
        <v>121.5</v>
      </c>
      <c r="U6536" s="21">
        <v>7132.1</v>
      </c>
      <c r="V6536" s="21">
        <f t="shared" si="410"/>
        <v>7253.6</v>
      </c>
      <c r="W6536" s="23">
        <f t="shared" si="411"/>
        <v>1.6750303297672881E-2</v>
      </c>
      <c r="X6536" s="3">
        <v>0</v>
      </c>
      <c r="Y6536" s="2">
        <v>1410.61</v>
      </c>
      <c r="Z6536" s="3">
        <f t="shared" si="408"/>
        <v>1410.61</v>
      </c>
      <c r="AA6536" s="8">
        <f t="shared" si="409"/>
        <v>0</v>
      </c>
    </row>
    <row r="6537" spans="1:27" ht="10.5" x14ac:dyDescent="0.15">
      <c r="A6537" s="1" t="s">
        <v>44478</v>
      </c>
      <c r="B6537" s="1" t="s">
        <v>0</v>
      </c>
      <c r="C6537" s="1" t="s">
        <v>22</v>
      </c>
      <c r="E6537" s="1" t="s">
        <v>44479</v>
      </c>
      <c r="F6537" s="1" t="s">
        <v>2</v>
      </c>
      <c r="G6537" s="1" t="s">
        <v>2</v>
      </c>
      <c r="H6537" s="1" t="s">
        <v>44480</v>
      </c>
      <c r="I6537" s="1" t="s">
        <v>41252</v>
      </c>
      <c r="J6537" s="1" t="s">
        <v>24</v>
      </c>
      <c r="K6537" s="1" t="s">
        <v>41253</v>
      </c>
      <c r="L6537" s="1" t="s">
        <v>2</v>
      </c>
      <c r="M6537" s="1" t="s">
        <v>120</v>
      </c>
      <c r="N6537" s="1" t="s">
        <v>120</v>
      </c>
      <c r="O6537" s="1" t="s">
        <v>7</v>
      </c>
      <c r="P6537" s="1" t="s">
        <v>1473</v>
      </c>
      <c r="Q6537" s="1" t="s">
        <v>476</v>
      </c>
      <c r="R6537" s="1" t="s">
        <v>477</v>
      </c>
      <c r="S6537" s="1" t="s">
        <v>2</v>
      </c>
      <c r="T6537" s="21">
        <v>0</v>
      </c>
      <c r="U6537" s="21">
        <v>1133.96</v>
      </c>
      <c r="V6537" s="21">
        <f t="shared" si="410"/>
        <v>1133.96</v>
      </c>
      <c r="W6537" s="23">
        <f t="shared" si="411"/>
        <v>0</v>
      </c>
      <c r="X6537" s="3">
        <v>0</v>
      </c>
      <c r="Y6537" s="2">
        <v>1409.76</v>
      </c>
      <c r="Z6537" s="3">
        <f t="shared" si="408"/>
        <v>1409.76</v>
      </c>
      <c r="AA6537" s="8">
        <f t="shared" si="409"/>
        <v>0</v>
      </c>
    </row>
    <row r="6538" spans="1:27" ht="10.5" x14ac:dyDescent="0.15">
      <c r="A6538" s="1" t="s">
        <v>35864</v>
      </c>
      <c r="B6538" s="1" t="s">
        <v>0</v>
      </c>
      <c r="C6538" s="1" t="s">
        <v>22</v>
      </c>
      <c r="E6538" s="1" t="s">
        <v>35865</v>
      </c>
      <c r="F6538" s="1" t="s">
        <v>2</v>
      </c>
      <c r="G6538" s="1" t="s">
        <v>35866</v>
      </c>
      <c r="H6538" s="1" t="s">
        <v>35867</v>
      </c>
      <c r="I6538" s="1" t="s">
        <v>4193</v>
      </c>
      <c r="J6538" s="1" t="s">
        <v>386</v>
      </c>
      <c r="K6538" s="1" t="s">
        <v>4194</v>
      </c>
      <c r="L6538" s="1" t="s">
        <v>2</v>
      </c>
      <c r="M6538" s="1" t="s">
        <v>120</v>
      </c>
      <c r="N6538" s="1" t="s">
        <v>120</v>
      </c>
      <c r="O6538" s="1" t="s">
        <v>7</v>
      </c>
      <c r="P6538" s="1" t="s">
        <v>1924</v>
      </c>
      <c r="Q6538" s="1" t="s">
        <v>476</v>
      </c>
      <c r="R6538" s="1" t="s">
        <v>488</v>
      </c>
      <c r="S6538" s="1" t="s">
        <v>35868</v>
      </c>
      <c r="T6538" s="21">
        <v>0</v>
      </c>
      <c r="U6538" s="21">
        <v>1698.7</v>
      </c>
      <c r="V6538" s="21">
        <f t="shared" si="410"/>
        <v>1698.7</v>
      </c>
      <c r="W6538" s="23">
        <f t="shared" si="411"/>
        <v>0</v>
      </c>
      <c r="X6538" s="3">
        <v>0</v>
      </c>
      <c r="Y6538" s="2">
        <v>1409.38</v>
      </c>
      <c r="Z6538" s="3">
        <f t="shared" si="408"/>
        <v>1409.38</v>
      </c>
      <c r="AA6538" s="8">
        <f t="shared" si="409"/>
        <v>0</v>
      </c>
    </row>
    <row r="6539" spans="1:27" ht="10.5" x14ac:dyDescent="0.15">
      <c r="A6539" s="1" t="s">
        <v>45534</v>
      </c>
      <c r="B6539" s="1" t="s">
        <v>0</v>
      </c>
      <c r="C6539" s="1" t="s">
        <v>22</v>
      </c>
      <c r="E6539" s="1" t="s">
        <v>45535</v>
      </c>
      <c r="F6539" s="1" t="s">
        <v>2</v>
      </c>
      <c r="G6539" s="1" t="s">
        <v>2</v>
      </c>
      <c r="H6539" s="1" t="s">
        <v>45536</v>
      </c>
      <c r="I6539" s="1" t="s">
        <v>614</v>
      </c>
      <c r="J6539" s="1" t="s">
        <v>64</v>
      </c>
      <c r="K6539" s="1" t="s">
        <v>19332</v>
      </c>
      <c r="L6539" s="1" t="s">
        <v>2</v>
      </c>
      <c r="M6539" s="1" t="s">
        <v>120</v>
      </c>
      <c r="N6539" s="1" t="s">
        <v>120</v>
      </c>
      <c r="O6539" s="1" t="s">
        <v>7</v>
      </c>
      <c r="P6539" s="1" t="s">
        <v>1141</v>
      </c>
      <c r="Q6539" s="1" t="s">
        <v>476</v>
      </c>
      <c r="R6539" s="1" t="s">
        <v>477</v>
      </c>
      <c r="S6539" s="1" t="s">
        <v>45537</v>
      </c>
      <c r="T6539" s="21">
        <v>0</v>
      </c>
      <c r="U6539" s="21">
        <v>5063.8999999999996</v>
      </c>
      <c r="V6539" s="21">
        <f t="shared" si="410"/>
        <v>5063.8999999999996</v>
      </c>
      <c r="W6539" s="23">
        <f t="shared" si="411"/>
        <v>0</v>
      </c>
      <c r="X6539" s="3">
        <v>0</v>
      </c>
      <c r="Y6539" s="2">
        <v>1409.3</v>
      </c>
      <c r="Z6539" s="3">
        <f t="shared" si="408"/>
        <v>1409.3</v>
      </c>
      <c r="AA6539" s="8">
        <f t="shared" si="409"/>
        <v>0</v>
      </c>
    </row>
    <row r="6540" spans="1:27" ht="10.5" x14ac:dyDescent="0.15">
      <c r="A6540" s="1" t="s">
        <v>27842</v>
      </c>
      <c r="B6540" s="1" t="s">
        <v>0</v>
      </c>
      <c r="C6540" s="1" t="s">
        <v>22</v>
      </c>
      <c r="E6540" s="1" t="s">
        <v>27843</v>
      </c>
      <c r="F6540" s="1" t="s">
        <v>2</v>
      </c>
      <c r="G6540" s="1" t="s">
        <v>2</v>
      </c>
      <c r="H6540" s="1" t="s">
        <v>27844</v>
      </c>
      <c r="I6540" s="1" t="s">
        <v>5606</v>
      </c>
      <c r="J6540" s="1" t="s">
        <v>150</v>
      </c>
      <c r="K6540" s="1" t="s">
        <v>5607</v>
      </c>
      <c r="L6540" s="1" t="s">
        <v>2</v>
      </c>
      <c r="M6540" s="1" t="s">
        <v>120</v>
      </c>
      <c r="N6540" s="1" t="s">
        <v>120</v>
      </c>
      <c r="O6540" s="1" t="s">
        <v>7</v>
      </c>
      <c r="P6540" s="1" t="s">
        <v>1409</v>
      </c>
      <c r="Q6540" s="1" t="s">
        <v>476</v>
      </c>
      <c r="R6540" s="1" t="s">
        <v>503</v>
      </c>
      <c r="S6540" s="1" t="s">
        <v>27845</v>
      </c>
      <c r="T6540" s="21"/>
      <c r="U6540" s="21"/>
      <c r="V6540" s="21">
        <f t="shared" si="410"/>
        <v>0</v>
      </c>
      <c r="W6540" s="23" t="e">
        <f t="shared" si="411"/>
        <v>#DIV/0!</v>
      </c>
      <c r="X6540" s="3">
        <v>0</v>
      </c>
      <c r="Y6540" s="2">
        <v>1408.97</v>
      </c>
      <c r="Z6540" s="3">
        <f t="shared" si="408"/>
        <v>1408.97</v>
      </c>
      <c r="AA6540" s="8">
        <f t="shared" si="409"/>
        <v>0</v>
      </c>
    </row>
    <row r="6541" spans="1:27" ht="10.5" x14ac:dyDescent="0.15">
      <c r="A6541" s="1" t="s">
        <v>36395</v>
      </c>
      <c r="B6541" s="1" t="s">
        <v>0</v>
      </c>
      <c r="C6541" s="1" t="s">
        <v>22</v>
      </c>
      <c r="E6541" s="1" t="s">
        <v>36396</v>
      </c>
      <c r="F6541" s="1" t="s">
        <v>2</v>
      </c>
      <c r="G6541" s="1" t="s">
        <v>36397</v>
      </c>
      <c r="H6541" s="1" t="s">
        <v>36398</v>
      </c>
      <c r="I6541" s="1" t="s">
        <v>603</v>
      </c>
      <c r="J6541" s="1" t="s">
        <v>382</v>
      </c>
      <c r="K6541" s="1" t="s">
        <v>36399</v>
      </c>
      <c r="L6541" s="1" t="s">
        <v>2</v>
      </c>
      <c r="M6541" s="1" t="s">
        <v>120</v>
      </c>
      <c r="N6541" s="1" t="s">
        <v>120</v>
      </c>
      <c r="O6541" s="1" t="s">
        <v>7</v>
      </c>
      <c r="P6541" s="1" t="s">
        <v>741</v>
      </c>
      <c r="Q6541" s="1" t="s">
        <v>476</v>
      </c>
      <c r="R6541" s="1" t="s">
        <v>503</v>
      </c>
      <c r="S6541" s="1" t="s">
        <v>36400</v>
      </c>
      <c r="T6541" s="21">
        <v>0</v>
      </c>
      <c r="U6541" s="21">
        <v>2905.55</v>
      </c>
      <c r="V6541" s="21">
        <f t="shared" si="410"/>
        <v>2905.55</v>
      </c>
      <c r="W6541" s="23">
        <f t="shared" si="411"/>
        <v>0</v>
      </c>
      <c r="X6541" s="3">
        <v>0</v>
      </c>
      <c r="Y6541" s="2">
        <v>1408.56</v>
      </c>
      <c r="Z6541" s="3">
        <f t="shared" si="408"/>
        <v>1408.56</v>
      </c>
      <c r="AA6541" s="8">
        <f t="shared" si="409"/>
        <v>0</v>
      </c>
    </row>
    <row r="6542" spans="1:27" ht="10.5" x14ac:dyDescent="0.15">
      <c r="A6542" s="1" t="s">
        <v>47799</v>
      </c>
      <c r="B6542" s="1" t="s">
        <v>0</v>
      </c>
      <c r="C6542" s="1" t="s">
        <v>22</v>
      </c>
      <c r="E6542" s="1" t="s">
        <v>47800</v>
      </c>
      <c r="F6542" s="1" t="s">
        <v>2</v>
      </c>
      <c r="G6542" s="1" t="s">
        <v>2</v>
      </c>
      <c r="H6542" s="1" t="s">
        <v>47801</v>
      </c>
      <c r="I6542" s="1" t="s">
        <v>321</v>
      </c>
      <c r="J6542" s="1" t="s">
        <v>322</v>
      </c>
      <c r="K6542" s="1" t="s">
        <v>323</v>
      </c>
      <c r="L6542" s="1" t="s">
        <v>57</v>
      </c>
      <c r="M6542" s="1" t="s">
        <v>120</v>
      </c>
      <c r="N6542" s="1" t="s">
        <v>120</v>
      </c>
      <c r="O6542" s="1" t="s">
        <v>7</v>
      </c>
      <c r="P6542" s="1" t="s">
        <v>495</v>
      </c>
      <c r="Q6542" s="1" t="s">
        <v>476</v>
      </c>
      <c r="R6542" s="1" t="s">
        <v>488</v>
      </c>
      <c r="S6542" s="1" t="s">
        <v>2</v>
      </c>
      <c r="T6542" s="21">
        <v>0</v>
      </c>
      <c r="U6542" s="21">
        <v>8423.0499999999993</v>
      </c>
      <c r="V6542" s="21">
        <f t="shared" si="410"/>
        <v>8423.0499999999993</v>
      </c>
      <c r="W6542" s="23">
        <f t="shared" si="411"/>
        <v>0</v>
      </c>
      <c r="X6542" s="3">
        <v>0</v>
      </c>
      <c r="Y6542" s="2">
        <v>1408.23</v>
      </c>
      <c r="Z6542" s="3">
        <f t="shared" si="408"/>
        <v>1408.23</v>
      </c>
      <c r="AA6542" s="8">
        <f t="shared" si="409"/>
        <v>0</v>
      </c>
    </row>
    <row r="6543" spans="1:27" ht="10.5" x14ac:dyDescent="0.15">
      <c r="A6543" s="1" t="s">
        <v>40947</v>
      </c>
      <c r="B6543" s="1" t="s">
        <v>0</v>
      </c>
      <c r="C6543" s="1" t="s">
        <v>22</v>
      </c>
      <c r="E6543" s="1" t="s">
        <v>40948</v>
      </c>
      <c r="F6543" s="1" t="s">
        <v>2</v>
      </c>
      <c r="G6543" s="1" t="s">
        <v>40949</v>
      </c>
      <c r="H6543" s="1" t="s">
        <v>40950</v>
      </c>
      <c r="I6543" s="1" t="s">
        <v>923</v>
      </c>
      <c r="J6543" s="1" t="s">
        <v>4</v>
      </c>
      <c r="K6543" s="1" t="s">
        <v>40951</v>
      </c>
      <c r="L6543" s="1" t="s">
        <v>2</v>
      </c>
      <c r="M6543" s="1" t="s">
        <v>120</v>
      </c>
      <c r="N6543" s="1" t="s">
        <v>120</v>
      </c>
      <c r="O6543" s="1" t="s">
        <v>7</v>
      </c>
      <c r="P6543" s="1" t="s">
        <v>903</v>
      </c>
      <c r="Q6543" s="1" t="s">
        <v>476</v>
      </c>
      <c r="R6543" s="1" t="s">
        <v>503</v>
      </c>
      <c r="S6543" s="1" t="s">
        <v>2</v>
      </c>
      <c r="T6543" s="21">
        <v>0</v>
      </c>
      <c r="U6543" s="21">
        <v>138.24</v>
      </c>
      <c r="V6543" s="21">
        <f t="shared" si="410"/>
        <v>138.24</v>
      </c>
      <c r="W6543" s="23">
        <f t="shared" si="411"/>
        <v>0</v>
      </c>
      <c r="X6543" s="3">
        <v>0</v>
      </c>
      <c r="Y6543" s="2">
        <v>1407.44</v>
      </c>
      <c r="Z6543" s="3">
        <f t="shared" si="408"/>
        <v>1407.44</v>
      </c>
      <c r="AA6543" s="8">
        <f t="shared" si="409"/>
        <v>0</v>
      </c>
    </row>
    <row r="6544" spans="1:27" ht="10.5" x14ac:dyDescent="0.15">
      <c r="A6544" s="1" t="s">
        <v>31600</v>
      </c>
      <c r="B6544" s="1" t="s">
        <v>0</v>
      </c>
      <c r="C6544" s="1" t="s">
        <v>22</v>
      </c>
      <c r="E6544" s="1" t="s">
        <v>31601</v>
      </c>
      <c r="F6544" s="1" t="s">
        <v>2</v>
      </c>
      <c r="G6544" s="1" t="s">
        <v>31602</v>
      </c>
      <c r="H6544" s="1" t="s">
        <v>31603</v>
      </c>
      <c r="I6544" s="1" t="s">
        <v>4476</v>
      </c>
      <c r="J6544" s="1" t="s">
        <v>118</v>
      </c>
      <c r="K6544" s="1" t="s">
        <v>25013</v>
      </c>
      <c r="L6544" s="1" t="s">
        <v>6</v>
      </c>
      <c r="M6544" s="1" t="s">
        <v>120</v>
      </c>
      <c r="N6544" s="1" t="s">
        <v>120</v>
      </c>
      <c r="O6544" s="1" t="s">
        <v>7</v>
      </c>
      <c r="P6544" s="1" t="s">
        <v>761</v>
      </c>
      <c r="Q6544" s="1" t="s">
        <v>476</v>
      </c>
      <c r="R6544" s="1" t="s">
        <v>488</v>
      </c>
      <c r="S6544" s="1" t="s">
        <v>2</v>
      </c>
      <c r="T6544" s="21">
        <v>0</v>
      </c>
      <c r="U6544" s="21">
        <v>11824.1</v>
      </c>
      <c r="V6544" s="21">
        <f t="shared" si="410"/>
        <v>11824.1</v>
      </c>
      <c r="W6544" s="23">
        <f t="shared" si="411"/>
        <v>0</v>
      </c>
      <c r="X6544" s="3">
        <v>0</v>
      </c>
      <c r="Y6544" s="2">
        <v>1407.3</v>
      </c>
      <c r="Z6544" s="3">
        <f t="shared" si="408"/>
        <v>1407.3</v>
      </c>
      <c r="AA6544" s="8">
        <f t="shared" si="409"/>
        <v>0</v>
      </c>
    </row>
    <row r="6545" spans="1:27" ht="10.5" x14ac:dyDescent="0.15">
      <c r="A6545" s="1" t="s">
        <v>20346</v>
      </c>
      <c r="B6545" s="1" t="s">
        <v>0</v>
      </c>
      <c r="C6545" s="1" t="s">
        <v>22</v>
      </c>
      <c r="E6545" s="1" t="s">
        <v>20342</v>
      </c>
      <c r="F6545" s="1" t="s">
        <v>2</v>
      </c>
      <c r="G6545" s="1" t="s">
        <v>20343</v>
      </c>
      <c r="H6545" s="1" t="s">
        <v>20347</v>
      </c>
      <c r="I6545" s="1" t="s">
        <v>739</v>
      </c>
      <c r="J6545" s="1" t="s">
        <v>408</v>
      </c>
      <c r="K6545" s="1" t="s">
        <v>740</v>
      </c>
      <c r="L6545" s="1" t="s">
        <v>57</v>
      </c>
      <c r="M6545" s="1" t="s">
        <v>120</v>
      </c>
      <c r="N6545" s="1" t="s">
        <v>120</v>
      </c>
      <c r="O6545" s="1" t="s">
        <v>7</v>
      </c>
      <c r="P6545" s="1" t="s">
        <v>1899</v>
      </c>
      <c r="Q6545" s="1" t="s">
        <v>476</v>
      </c>
      <c r="R6545" s="1" t="s">
        <v>477</v>
      </c>
      <c r="S6545" s="1" t="s">
        <v>2</v>
      </c>
      <c r="T6545" s="21">
        <v>0</v>
      </c>
      <c r="U6545" s="21">
        <v>4659.3900000000003</v>
      </c>
      <c r="V6545" s="21">
        <f t="shared" si="410"/>
        <v>4659.3900000000003</v>
      </c>
      <c r="W6545" s="23">
        <f t="shared" si="411"/>
        <v>0</v>
      </c>
      <c r="X6545" s="3">
        <v>0</v>
      </c>
      <c r="Y6545" s="2">
        <v>1407.25</v>
      </c>
      <c r="Z6545" s="3">
        <f t="shared" si="408"/>
        <v>1407.25</v>
      </c>
      <c r="AA6545" s="8">
        <f t="shared" si="409"/>
        <v>0</v>
      </c>
    </row>
    <row r="6546" spans="1:27" ht="10.5" x14ac:dyDescent="0.15">
      <c r="A6546" s="1" t="s">
        <v>39471</v>
      </c>
      <c r="B6546" s="1" t="s">
        <v>0</v>
      </c>
      <c r="C6546" s="1" t="s">
        <v>22</v>
      </c>
      <c r="E6546" s="1" t="s">
        <v>39472</v>
      </c>
      <c r="F6546" s="1" t="s">
        <v>2</v>
      </c>
      <c r="G6546" s="1" t="s">
        <v>39473</v>
      </c>
      <c r="H6546" s="1" t="s">
        <v>39474</v>
      </c>
      <c r="I6546" s="1" t="s">
        <v>315</v>
      </c>
      <c r="J6546" s="1" t="s">
        <v>64</v>
      </c>
      <c r="K6546" s="1" t="s">
        <v>11365</v>
      </c>
      <c r="L6546" s="1" t="s">
        <v>2</v>
      </c>
      <c r="M6546" s="1" t="s">
        <v>120</v>
      </c>
      <c r="N6546" s="1" t="s">
        <v>120</v>
      </c>
      <c r="O6546" s="1" t="s">
        <v>7</v>
      </c>
      <c r="P6546" s="1" t="s">
        <v>1194</v>
      </c>
      <c r="Q6546" s="1" t="s">
        <v>476</v>
      </c>
      <c r="R6546" s="1" t="s">
        <v>477</v>
      </c>
      <c r="S6546" s="1" t="s">
        <v>2</v>
      </c>
      <c r="T6546" s="21">
        <v>0</v>
      </c>
      <c r="U6546" s="21">
        <v>2175.75</v>
      </c>
      <c r="V6546" s="21">
        <f t="shared" si="410"/>
        <v>2175.75</v>
      </c>
      <c r="W6546" s="23">
        <f t="shared" si="411"/>
        <v>0</v>
      </c>
      <c r="X6546" s="3">
        <v>0</v>
      </c>
      <c r="Y6546" s="2">
        <v>1406.55</v>
      </c>
      <c r="Z6546" s="3">
        <f t="shared" si="408"/>
        <v>1406.55</v>
      </c>
      <c r="AA6546" s="8">
        <f t="shared" si="409"/>
        <v>0</v>
      </c>
    </row>
    <row r="6547" spans="1:27" ht="10.5" x14ac:dyDescent="0.15">
      <c r="A6547" s="1" t="s">
        <v>23056</v>
      </c>
      <c r="B6547" s="1" t="s">
        <v>0</v>
      </c>
      <c r="C6547" s="1" t="s">
        <v>22</v>
      </c>
      <c r="E6547" s="1" t="s">
        <v>23057</v>
      </c>
      <c r="F6547" s="1" t="s">
        <v>2</v>
      </c>
      <c r="G6547" s="1" t="s">
        <v>2</v>
      </c>
      <c r="H6547" s="1" t="s">
        <v>23058</v>
      </c>
      <c r="I6547" s="1" t="s">
        <v>316</v>
      </c>
      <c r="J6547" s="1" t="s">
        <v>18</v>
      </c>
      <c r="K6547" s="1" t="s">
        <v>6190</v>
      </c>
      <c r="L6547" s="1" t="s">
        <v>2</v>
      </c>
      <c r="M6547" s="1" t="s">
        <v>120</v>
      </c>
      <c r="N6547" s="1" t="s">
        <v>120</v>
      </c>
      <c r="O6547" s="1" t="s">
        <v>7</v>
      </c>
      <c r="P6547" s="1" t="s">
        <v>1141</v>
      </c>
      <c r="Q6547" s="1" t="s">
        <v>476</v>
      </c>
      <c r="R6547" s="1" t="s">
        <v>477</v>
      </c>
      <c r="S6547" s="1" t="s">
        <v>23059</v>
      </c>
      <c r="T6547" s="21">
        <v>0</v>
      </c>
      <c r="U6547" s="21">
        <v>4107.68</v>
      </c>
      <c r="V6547" s="21">
        <f t="shared" si="410"/>
        <v>4107.68</v>
      </c>
      <c r="W6547" s="23">
        <f t="shared" si="411"/>
        <v>0</v>
      </c>
      <c r="X6547" s="3">
        <v>0</v>
      </c>
      <c r="Y6547" s="2">
        <v>1405.65</v>
      </c>
      <c r="Z6547" s="3">
        <f t="shared" si="408"/>
        <v>1405.65</v>
      </c>
      <c r="AA6547" s="8">
        <f t="shared" si="409"/>
        <v>0</v>
      </c>
    </row>
    <row r="6548" spans="1:27" ht="10.5" x14ac:dyDescent="0.15">
      <c r="A6548" s="1" t="s">
        <v>22098</v>
      </c>
      <c r="B6548" s="1" t="s">
        <v>0</v>
      </c>
      <c r="C6548" s="1" t="s">
        <v>22</v>
      </c>
      <c r="E6548" s="1" t="s">
        <v>22099</v>
      </c>
      <c r="F6548" s="1" t="s">
        <v>2</v>
      </c>
      <c r="G6548" s="1" t="s">
        <v>22100</v>
      </c>
      <c r="H6548" s="1" t="s">
        <v>22101</v>
      </c>
      <c r="I6548" s="1" t="s">
        <v>22102</v>
      </c>
      <c r="J6548" s="1" t="s">
        <v>118</v>
      </c>
      <c r="K6548" s="1" t="s">
        <v>22103</v>
      </c>
      <c r="L6548" s="1" t="s">
        <v>2</v>
      </c>
      <c r="M6548" s="1" t="s">
        <v>120</v>
      </c>
      <c r="N6548" s="1" t="s">
        <v>120</v>
      </c>
      <c r="O6548" s="1" t="s">
        <v>7</v>
      </c>
      <c r="P6548" s="1" t="s">
        <v>2347</v>
      </c>
      <c r="Q6548" s="1" t="s">
        <v>476</v>
      </c>
      <c r="R6548" s="1" t="s">
        <v>503</v>
      </c>
      <c r="S6548" s="1" t="s">
        <v>2</v>
      </c>
      <c r="T6548" s="21">
        <v>0</v>
      </c>
      <c r="U6548" s="21">
        <v>3485</v>
      </c>
      <c r="V6548" s="21">
        <f t="shared" si="410"/>
        <v>3485</v>
      </c>
      <c r="W6548" s="23">
        <f t="shared" si="411"/>
        <v>0</v>
      </c>
      <c r="X6548" s="3">
        <v>0</v>
      </c>
      <c r="Y6548" s="2">
        <v>1405.24</v>
      </c>
      <c r="Z6548" s="3">
        <f t="shared" si="408"/>
        <v>1405.24</v>
      </c>
      <c r="AA6548" s="8">
        <f t="shared" si="409"/>
        <v>0</v>
      </c>
    </row>
    <row r="6549" spans="1:27" ht="10.5" x14ac:dyDescent="0.15">
      <c r="A6549" s="1" t="s">
        <v>24357</v>
      </c>
      <c r="B6549" s="1" t="s">
        <v>0</v>
      </c>
      <c r="C6549" s="1" t="s">
        <v>22</v>
      </c>
      <c r="E6549" s="1" t="s">
        <v>24358</v>
      </c>
      <c r="F6549" s="1" t="s">
        <v>2</v>
      </c>
      <c r="G6549" s="1" t="s">
        <v>24359</v>
      </c>
      <c r="H6549" s="1" t="s">
        <v>24360</v>
      </c>
      <c r="I6549" s="1" t="s">
        <v>313</v>
      </c>
      <c r="J6549" s="1" t="s">
        <v>40</v>
      </c>
      <c r="K6549" s="1" t="s">
        <v>314</v>
      </c>
      <c r="L6549" s="1" t="s">
        <v>2</v>
      </c>
      <c r="M6549" s="1" t="s">
        <v>120</v>
      </c>
      <c r="N6549" s="1" t="s">
        <v>120</v>
      </c>
      <c r="O6549" s="1" t="s">
        <v>7</v>
      </c>
      <c r="P6549" s="1" t="s">
        <v>1778</v>
      </c>
      <c r="Q6549" s="1" t="s">
        <v>140</v>
      </c>
      <c r="R6549" s="1" t="s">
        <v>141</v>
      </c>
      <c r="S6549" s="1" t="s">
        <v>24361</v>
      </c>
      <c r="T6549" s="21">
        <v>0</v>
      </c>
      <c r="U6549" s="21">
        <v>1692.53</v>
      </c>
      <c r="V6549" s="21">
        <f t="shared" si="410"/>
        <v>1692.53</v>
      </c>
      <c r="W6549" s="23">
        <f t="shared" si="411"/>
        <v>0</v>
      </c>
      <c r="X6549" s="3">
        <v>0</v>
      </c>
      <c r="Y6549" s="2">
        <v>1553.91</v>
      </c>
      <c r="Z6549" s="3">
        <f t="shared" si="408"/>
        <v>1553.91</v>
      </c>
      <c r="AA6549" s="8">
        <f t="shared" si="409"/>
        <v>0</v>
      </c>
    </row>
    <row r="6550" spans="1:27" ht="10.5" x14ac:dyDescent="0.15">
      <c r="A6550" s="1" t="s">
        <v>33495</v>
      </c>
      <c r="B6550" s="1" t="s">
        <v>0</v>
      </c>
      <c r="C6550" s="1" t="s">
        <v>22</v>
      </c>
      <c r="E6550" s="1" t="s">
        <v>33496</v>
      </c>
      <c r="F6550" s="1" t="s">
        <v>2</v>
      </c>
      <c r="G6550" s="1" t="s">
        <v>33497</v>
      </c>
      <c r="H6550" s="1" t="s">
        <v>33498</v>
      </c>
      <c r="I6550" s="1" t="s">
        <v>1905</v>
      </c>
      <c r="J6550" s="1" t="s">
        <v>586</v>
      </c>
      <c r="K6550" s="1" t="s">
        <v>33499</v>
      </c>
      <c r="L6550" s="1" t="s">
        <v>2</v>
      </c>
      <c r="M6550" s="1" t="s">
        <v>120</v>
      </c>
      <c r="N6550" s="1" t="s">
        <v>120</v>
      </c>
      <c r="O6550" s="1" t="s">
        <v>7</v>
      </c>
      <c r="P6550" s="1" t="s">
        <v>588</v>
      </c>
      <c r="Q6550" s="1" t="s">
        <v>476</v>
      </c>
      <c r="R6550" s="1" t="s">
        <v>488</v>
      </c>
      <c r="S6550" s="1" t="s">
        <v>33500</v>
      </c>
      <c r="T6550" s="21">
        <v>0</v>
      </c>
      <c r="U6550" s="21">
        <v>18481.099999999999</v>
      </c>
      <c r="V6550" s="21">
        <f t="shared" si="410"/>
        <v>18481.099999999999</v>
      </c>
      <c r="W6550" s="23">
        <f t="shared" si="411"/>
        <v>0</v>
      </c>
      <c r="X6550" s="3">
        <v>0</v>
      </c>
      <c r="Y6550" s="2">
        <v>1404.18</v>
      </c>
      <c r="Z6550" s="3">
        <f t="shared" si="408"/>
        <v>1404.18</v>
      </c>
      <c r="AA6550" s="8">
        <f t="shared" si="409"/>
        <v>0</v>
      </c>
    </row>
    <row r="6551" spans="1:27" ht="10.5" x14ac:dyDescent="0.15">
      <c r="A6551" s="1" t="s">
        <v>38533</v>
      </c>
      <c r="B6551" s="1" t="s">
        <v>0</v>
      </c>
      <c r="C6551" s="1" t="s">
        <v>22</v>
      </c>
      <c r="E6551" s="1" t="s">
        <v>38534</v>
      </c>
      <c r="F6551" s="1" t="s">
        <v>2</v>
      </c>
      <c r="G6551" s="1" t="s">
        <v>2</v>
      </c>
      <c r="H6551" s="1" t="s">
        <v>38535</v>
      </c>
      <c r="I6551" s="1" t="s">
        <v>598</v>
      </c>
      <c r="J6551" s="1" t="s">
        <v>150</v>
      </c>
      <c r="K6551" s="1" t="s">
        <v>38536</v>
      </c>
      <c r="L6551" s="1" t="s">
        <v>2</v>
      </c>
      <c r="M6551" s="1" t="s">
        <v>120</v>
      </c>
      <c r="N6551" s="1" t="s">
        <v>120</v>
      </c>
      <c r="O6551" s="1" t="s">
        <v>7</v>
      </c>
      <c r="P6551" s="1" t="s">
        <v>1435</v>
      </c>
      <c r="Q6551" s="1" t="s">
        <v>476</v>
      </c>
      <c r="R6551" s="1" t="s">
        <v>477</v>
      </c>
      <c r="S6551" s="1" t="s">
        <v>38537</v>
      </c>
      <c r="T6551" s="21">
        <v>0</v>
      </c>
      <c r="U6551" s="21">
        <v>5211.6499999999996</v>
      </c>
      <c r="V6551" s="21">
        <f t="shared" si="410"/>
        <v>5211.6499999999996</v>
      </c>
      <c r="W6551" s="23">
        <f t="shared" si="411"/>
        <v>0</v>
      </c>
      <c r="X6551" s="3">
        <v>0</v>
      </c>
      <c r="Y6551" s="2">
        <v>1403.85</v>
      </c>
      <c r="Z6551" s="3">
        <f t="shared" si="408"/>
        <v>1403.85</v>
      </c>
      <c r="AA6551" s="8">
        <f t="shared" si="409"/>
        <v>0</v>
      </c>
    </row>
    <row r="6552" spans="1:27" ht="10.5" x14ac:dyDescent="0.15">
      <c r="A6552" s="1" t="s">
        <v>33933</v>
      </c>
      <c r="B6552" s="1" t="s">
        <v>0</v>
      </c>
      <c r="C6552" s="1" t="s">
        <v>22</v>
      </c>
      <c r="E6552" s="1" t="s">
        <v>33934</v>
      </c>
      <c r="F6552" s="1" t="s">
        <v>2</v>
      </c>
      <c r="G6552" s="1" t="s">
        <v>2</v>
      </c>
      <c r="H6552" s="1" t="s">
        <v>33935</v>
      </c>
      <c r="I6552" s="1" t="s">
        <v>10796</v>
      </c>
      <c r="J6552" s="1" t="s">
        <v>37</v>
      </c>
      <c r="K6552" s="1" t="s">
        <v>10797</v>
      </c>
      <c r="L6552" s="1" t="s">
        <v>2</v>
      </c>
      <c r="M6552" s="1" t="s">
        <v>120</v>
      </c>
      <c r="N6552" s="1" t="s">
        <v>120</v>
      </c>
      <c r="O6552" s="1" t="s">
        <v>7</v>
      </c>
      <c r="P6552" s="1" t="s">
        <v>1409</v>
      </c>
      <c r="Q6552" s="1" t="s">
        <v>476</v>
      </c>
      <c r="R6552" s="1" t="s">
        <v>503</v>
      </c>
      <c r="S6552" s="1" t="s">
        <v>33936</v>
      </c>
      <c r="T6552" s="21">
        <v>0</v>
      </c>
      <c r="U6552" s="21">
        <v>6524.6</v>
      </c>
      <c r="V6552" s="21">
        <f t="shared" si="410"/>
        <v>6524.6</v>
      </c>
      <c r="W6552" s="23">
        <f t="shared" si="411"/>
        <v>0</v>
      </c>
      <c r="X6552" s="3">
        <v>0</v>
      </c>
      <c r="Y6552" s="2">
        <v>1403.7</v>
      </c>
      <c r="Z6552" s="3">
        <f t="shared" si="408"/>
        <v>1403.7</v>
      </c>
      <c r="AA6552" s="8">
        <f t="shared" si="409"/>
        <v>0</v>
      </c>
    </row>
    <row r="6553" spans="1:27" ht="10.5" x14ac:dyDescent="0.15">
      <c r="A6553" s="1" t="s">
        <v>32732</v>
      </c>
      <c r="B6553" s="1" t="s">
        <v>0</v>
      </c>
      <c r="C6553" s="1" t="s">
        <v>1</v>
      </c>
      <c r="E6553" s="1" t="s">
        <v>32733</v>
      </c>
      <c r="F6553" s="1" t="s">
        <v>2</v>
      </c>
      <c r="G6553" s="1" t="s">
        <v>32734</v>
      </c>
      <c r="H6553" s="1" t="s">
        <v>32735</v>
      </c>
      <c r="I6553" s="1" t="s">
        <v>434</v>
      </c>
      <c r="J6553" s="1" t="s">
        <v>37</v>
      </c>
      <c r="K6553" s="1" t="s">
        <v>1604</v>
      </c>
      <c r="L6553" s="1" t="s">
        <v>6</v>
      </c>
      <c r="M6553" s="1" t="s">
        <v>120</v>
      </c>
      <c r="N6553" s="1" t="s">
        <v>120</v>
      </c>
      <c r="O6553" s="1" t="s">
        <v>7</v>
      </c>
      <c r="P6553" s="1" t="s">
        <v>68</v>
      </c>
      <c r="Q6553" s="1" t="s">
        <v>9</v>
      </c>
      <c r="R6553" s="1" t="s">
        <v>10</v>
      </c>
      <c r="S6553" s="1" t="s">
        <v>2</v>
      </c>
      <c r="T6553" s="21">
        <v>0</v>
      </c>
      <c r="U6553" s="21">
        <v>4803.75</v>
      </c>
      <c r="V6553" s="21">
        <f t="shared" si="410"/>
        <v>4803.75</v>
      </c>
      <c r="W6553" s="23">
        <f t="shared" si="411"/>
        <v>0</v>
      </c>
      <c r="X6553" s="3">
        <v>0</v>
      </c>
      <c r="Y6553" s="2">
        <v>1403.06</v>
      </c>
      <c r="Z6553" s="3">
        <f t="shared" si="408"/>
        <v>1403.06</v>
      </c>
      <c r="AA6553" s="8">
        <f t="shared" si="409"/>
        <v>0</v>
      </c>
    </row>
    <row r="6554" spans="1:27" ht="10.5" x14ac:dyDescent="0.15">
      <c r="A6554" s="1" t="s">
        <v>34960</v>
      </c>
      <c r="B6554" s="1" t="s">
        <v>0</v>
      </c>
      <c r="C6554" s="1" t="s">
        <v>22</v>
      </c>
      <c r="E6554" s="1" t="s">
        <v>34961</v>
      </c>
      <c r="F6554" s="1" t="s">
        <v>2</v>
      </c>
      <c r="G6554" s="1" t="s">
        <v>2</v>
      </c>
      <c r="H6554" s="1" t="s">
        <v>34962</v>
      </c>
      <c r="I6554" s="1" t="s">
        <v>7047</v>
      </c>
      <c r="J6554" s="1" t="s">
        <v>18</v>
      </c>
      <c r="K6554" s="1" t="s">
        <v>7048</v>
      </c>
      <c r="L6554" s="1" t="s">
        <v>2</v>
      </c>
      <c r="M6554" s="1" t="s">
        <v>120</v>
      </c>
      <c r="N6554" s="1" t="s">
        <v>120</v>
      </c>
      <c r="O6554" s="1" t="s">
        <v>7</v>
      </c>
      <c r="P6554" s="1" t="s">
        <v>1194</v>
      </c>
      <c r="Q6554" s="1" t="s">
        <v>476</v>
      </c>
      <c r="R6554" s="1" t="s">
        <v>477</v>
      </c>
      <c r="S6554" s="1" t="s">
        <v>34963</v>
      </c>
      <c r="T6554" s="21">
        <v>0</v>
      </c>
      <c r="U6554" s="21">
        <v>5760.44</v>
      </c>
      <c r="V6554" s="21">
        <f t="shared" si="410"/>
        <v>5760.44</v>
      </c>
      <c r="W6554" s="23">
        <f t="shared" si="411"/>
        <v>0</v>
      </c>
      <c r="X6554" s="3">
        <v>0</v>
      </c>
      <c r="Y6554" s="2">
        <v>1398.64</v>
      </c>
      <c r="Z6554" s="3">
        <f t="shared" si="408"/>
        <v>1398.64</v>
      </c>
      <c r="AA6554" s="8">
        <f t="shared" si="409"/>
        <v>0</v>
      </c>
    </row>
    <row r="6555" spans="1:27" ht="10.5" x14ac:dyDescent="0.15">
      <c r="A6555" s="1" t="s">
        <v>45094</v>
      </c>
      <c r="B6555" s="1" t="s">
        <v>0</v>
      </c>
      <c r="C6555" s="1" t="s">
        <v>22</v>
      </c>
      <c r="E6555" s="1" t="s">
        <v>45095</v>
      </c>
      <c r="F6555" s="1" t="s">
        <v>2</v>
      </c>
      <c r="G6555" s="1" t="s">
        <v>2</v>
      </c>
      <c r="H6555" s="1" t="s">
        <v>45096</v>
      </c>
      <c r="I6555" s="1" t="s">
        <v>6790</v>
      </c>
      <c r="J6555" s="1" t="s">
        <v>24</v>
      </c>
      <c r="K6555" s="1" t="s">
        <v>6791</v>
      </c>
      <c r="L6555" s="1" t="s">
        <v>2</v>
      </c>
      <c r="M6555" s="1" t="s">
        <v>120</v>
      </c>
      <c r="N6555" s="1" t="s">
        <v>120</v>
      </c>
      <c r="O6555" s="1" t="s">
        <v>7</v>
      </c>
      <c r="P6555" s="1" t="s">
        <v>1473</v>
      </c>
      <c r="Q6555" s="1" t="s">
        <v>476</v>
      </c>
      <c r="R6555" s="1" t="s">
        <v>477</v>
      </c>
      <c r="S6555" s="1" t="s">
        <v>2</v>
      </c>
      <c r="T6555" s="21"/>
      <c r="U6555" s="21"/>
      <c r="V6555" s="21">
        <f t="shared" si="410"/>
        <v>0</v>
      </c>
      <c r="W6555" s="23" t="e">
        <f t="shared" si="411"/>
        <v>#DIV/0!</v>
      </c>
      <c r="X6555" s="3">
        <v>0</v>
      </c>
      <c r="Y6555" s="2">
        <v>1397.93</v>
      </c>
      <c r="Z6555" s="3">
        <f t="shared" si="408"/>
        <v>1397.93</v>
      </c>
      <c r="AA6555" s="8">
        <f t="shared" si="409"/>
        <v>0</v>
      </c>
    </row>
    <row r="6556" spans="1:27" ht="10.5" x14ac:dyDescent="0.15">
      <c r="A6556" s="1" t="s">
        <v>38683</v>
      </c>
      <c r="B6556" s="1" t="s">
        <v>0</v>
      </c>
      <c r="C6556" s="1" t="s">
        <v>22</v>
      </c>
      <c r="E6556" s="1" t="s">
        <v>27383</v>
      </c>
      <c r="F6556" s="1" t="s">
        <v>2</v>
      </c>
      <c r="G6556" s="1" t="s">
        <v>38684</v>
      </c>
      <c r="H6556" s="1" t="s">
        <v>38685</v>
      </c>
      <c r="I6556" s="1" t="s">
        <v>16006</v>
      </c>
      <c r="J6556" s="1" t="s">
        <v>18</v>
      </c>
      <c r="K6556" s="1" t="s">
        <v>38686</v>
      </c>
      <c r="L6556" s="1" t="s">
        <v>2</v>
      </c>
      <c r="M6556" s="1" t="s">
        <v>120</v>
      </c>
      <c r="N6556" s="1" t="s">
        <v>120</v>
      </c>
      <c r="O6556" s="1" t="s">
        <v>7</v>
      </c>
      <c r="P6556" s="1" t="s">
        <v>879</v>
      </c>
      <c r="Q6556" s="1" t="s">
        <v>476</v>
      </c>
      <c r="R6556" s="1" t="s">
        <v>477</v>
      </c>
      <c r="S6556" s="1" t="s">
        <v>2</v>
      </c>
      <c r="T6556" s="21">
        <v>0</v>
      </c>
      <c r="U6556" s="21">
        <v>3053.35</v>
      </c>
      <c r="V6556" s="21">
        <f t="shared" si="410"/>
        <v>3053.35</v>
      </c>
      <c r="W6556" s="23">
        <f t="shared" si="411"/>
        <v>0</v>
      </c>
      <c r="X6556" s="3">
        <v>0</v>
      </c>
      <c r="Y6556" s="2">
        <v>1397.85</v>
      </c>
      <c r="Z6556" s="3">
        <f t="shared" si="408"/>
        <v>1397.85</v>
      </c>
      <c r="AA6556" s="8">
        <f t="shared" si="409"/>
        <v>0</v>
      </c>
    </row>
    <row r="6557" spans="1:27" ht="10.5" x14ac:dyDescent="0.15">
      <c r="A6557" s="1" t="s">
        <v>33682</v>
      </c>
      <c r="B6557" s="1" t="s">
        <v>0</v>
      </c>
      <c r="C6557" s="1" t="s">
        <v>22</v>
      </c>
      <c r="E6557" s="1" t="s">
        <v>33683</v>
      </c>
      <c r="F6557" s="1" t="s">
        <v>2</v>
      </c>
      <c r="G6557" s="1" t="s">
        <v>33684</v>
      </c>
      <c r="H6557" s="1" t="s">
        <v>33685</v>
      </c>
      <c r="I6557" s="1" t="s">
        <v>33686</v>
      </c>
      <c r="J6557" s="1" t="s">
        <v>159</v>
      </c>
      <c r="K6557" s="1" t="s">
        <v>33687</v>
      </c>
      <c r="L6557" s="1" t="s">
        <v>2</v>
      </c>
      <c r="M6557" s="1" t="s">
        <v>120</v>
      </c>
      <c r="N6557" s="1" t="s">
        <v>120</v>
      </c>
      <c r="O6557" s="1" t="s">
        <v>7</v>
      </c>
      <c r="P6557" s="1" t="s">
        <v>817</v>
      </c>
      <c r="Q6557" s="1" t="s">
        <v>476</v>
      </c>
      <c r="R6557" s="1" t="s">
        <v>503</v>
      </c>
      <c r="S6557" s="1" t="s">
        <v>33688</v>
      </c>
      <c r="T6557" s="21">
        <v>0</v>
      </c>
      <c r="U6557" s="21">
        <v>3790.89</v>
      </c>
      <c r="V6557" s="21">
        <f t="shared" si="410"/>
        <v>3790.89</v>
      </c>
      <c r="W6557" s="23">
        <f t="shared" si="411"/>
        <v>0</v>
      </c>
      <c r="X6557" s="3">
        <v>0</v>
      </c>
      <c r="Y6557" s="2">
        <v>1397</v>
      </c>
      <c r="Z6557" s="3">
        <f t="shared" si="408"/>
        <v>1397</v>
      </c>
      <c r="AA6557" s="8">
        <f t="shared" si="409"/>
        <v>0</v>
      </c>
    </row>
    <row r="6558" spans="1:27" ht="10.5" x14ac:dyDescent="0.15">
      <c r="A6558" s="1" t="s">
        <v>27865</v>
      </c>
      <c r="B6558" s="1" t="s">
        <v>0</v>
      </c>
      <c r="C6558" s="1" t="s">
        <v>22</v>
      </c>
      <c r="E6558" s="1" t="s">
        <v>27866</v>
      </c>
      <c r="F6558" s="1" t="s">
        <v>2</v>
      </c>
      <c r="G6558" s="1" t="s">
        <v>2</v>
      </c>
      <c r="H6558" s="1" t="s">
        <v>27867</v>
      </c>
      <c r="I6558" s="1" t="s">
        <v>59</v>
      </c>
      <c r="J6558" s="1" t="s">
        <v>24</v>
      </c>
      <c r="K6558" s="1" t="s">
        <v>27868</v>
      </c>
      <c r="L6558" s="1" t="s">
        <v>2</v>
      </c>
      <c r="M6558" s="1" t="s">
        <v>120</v>
      </c>
      <c r="N6558" s="1" t="s">
        <v>120</v>
      </c>
      <c r="O6558" s="1" t="s">
        <v>7</v>
      </c>
      <c r="P6558" s="1" t="s">
        <v>1141</v>
      </c>
      <c r="Q6558" s="1" t="s">
        <v>476</v>
      </c>
      <c r="R6558" s="1" t="s">
        <v>477</v>
      </c>
      <c r="S6558" s="1" t="s">
        <v>2</v>
      </c>
      <c r="T6558" s="21">
        <v>0</v>
      </c>
      <c r="U6558" s="21">
        <v>3298.33</v>
      </c>
      <c r="V6558" s="21">
        <f t="shared" si="410"/>
        <v>3298.33</v>
      </c>
      <c r="W6558" s="23">
        <f t="shared" si="411"/>
        <v>0</v>
      </c>
      <c r="X6558" s="3">
        <v>0</v>
      </c>
      <c r="Y6558" s="2">
        <v>1396.32</v>
      </c>
      <c r="Z6558" s="3">
        <f t="shared" si="408"/>
        <v>1396.32</v>
      </c>
      <c r="AA6558" s="8">
        <f t="shared" si="409"/>
        <v>0</v>
      </c>
    </row>
    <row r="6559" spans="1:27" ht="10.5" x14ac:dyDescent="0.15">
      <c r="A6559" s="1" t="s">
        <v>21421</v>
      </c>
      <c r="B6559" s="1" t="s">
        <v>0</v>
      </c>
      <c r="C6559" s="1" t="s">
        <v>22</v>
      </c>
      <c r="E6559" s="1" t="s">
        <v>21422</v>
      </c>
      <c r="F6559" s="1" t="s">
        <v>2</v>
      </c>
      <c r="G6559" s="1" t="s">
        <v>21423</v>
      </c>
      <c r="H6559" s="1" t="s">
        <v>21424</v>
      </c>
      <c r="I6559" s="1" t="s">
        <v>14709</v>
      </c>
      <c r="J6559" s="1" t="s">
        <v>64</v>
      </c>
      <c r="K6559" s="1" t="s">
        <v>14710</v>
      </c>
      <c r="L6559" s="1" t="s">
        <v>34</v>
      </c>
      <c r="M6559" s="1" t="s">
        <v>120</v>
      </c>
      <c r="N6559" s="1" t="s">
        <v>120</v>
      </c>
      <c r="O6559" s="1" t="s">
        <v>7</v>
      </c>
      <c r="P6559" s="1" t="s">
        <v>588</v>
      </c>
      <c r="Q6559" s="1" t="s">
        <v>476</v>
      </c>
      <c r="R6559" s="1" t="s">
        <v>488</v>
      </c>
      <c r="S6559" s="1" t="s">
        <v>21425</v>
      </c>
      <c r="T6559" s="21">
        <v>0</v>
      </c>
      <c r="U6559" s="21">
        <v>3941.02</v>
      </c>
      <c r="V6559" s="21">
        <f t="shared" si="410"/>
        <v>3941.02</v>
      </c>
      <c r="W6559" s="23">
        <f t="shared" si="411"/>
        <v>0</v>
      </c>
      <c r="X6559" s="3">
        <v>0</v>
      </c>
      <c r="Y6559" s="2">
        <v>1393.76</v>
      </c>
      <c r="Z6559" s="3">
        <f t="shared" si="408"/>
        <v>1393.76</v>
      </c>
      <c r="AA6559" s="8">
        <f t="shared" si="409"/>
        <v>0</v>
      </c>
    </row>
    <row r="6560" spans="1:27" ht="10.5" x14ac:dyDescent="0.15">
      <c r="A6560" s="1" t="s">
        <v>43324</v>
      </c>
      <c r="B6560" s="1" t="s">
        <v>0</v>
      </c>
      <c r="C6560" s="1" t="s">
        <v>22</v>
      </c>
      <c r="E6560" s="1" t="s">
        <v>43325</v>
      </c>
      <c r="F6560" s="1" t="s">
        <v>2</v>
      </c>
      <c r="G6560" s="1" t="s">
        <v>43326</v>
      </c>
      <c r="H6560" s="1" t="s">
        <v>43327</v>
      </c>
      <c r="I6560" s="1" t="s">
        <v>13921</v>
      </c>
      <c r="J6560" s="1" t="s">
        <v>1843</v>
      </c>
      <c r="K6560" s="1" t="s">
        <v>13922</v>
      </c>
      <c r="L6560" s="1" t="s">
        <v>72</v>
      </c>
      <c r="M6560" s="1" t="s">
        <v>289</v>
      </c>
      <c r="N6560" s="1" t="s">
        <v>7728</v>
      </c>
      <c r="O6560" s="1" t="s">
        <v>7</v>
      </c>
      <c r="P6560" s="1" t="s">
        <v>807</v>
      </c>
      <c r="Q6560" s="1" t="s">
        <v>476</v>
      </c>
      <c r="R6560" s="1" t="s">
        <v>488</v>
      </c>
      <c r="S6560" s="1" t="s">
        <v>2</v>
      </c>
      <c r="T6560" s="21">
        <v>0</v>
      </c>
      <c r="U6560" s="21">
        <v>2484.8000000000002</v>
      </c>
      <c r="V6560" s="21">
        <f t="shared" si="410"/>
        <v>2484.8000000000002</v>
      </c>
      <c r="W6560" s="23">
        <f t="shared" si="411"/>
        <v>0</v>
      </c>
      <c r="X6560" s="3">
        <v>0</v>
      </c>
      <c r="Y6560" s="2">
        <v>1393.5</v>
      </c>
      <c r="Z6560" s="3">
        <f t="shared" si="408"/>
        <v>1393.5</v>
      </c>
      <c r="AA6560" s="8">
        <f t="shared" si="409"/>
        <v>0</v>
      </c>
    </row>
    <row r="6561" spans="1:27" ht="10.5" x14ac:dyDescent="0.15">
      <c r="A6561" s="1" t="s">
        <v>19489</v>
      </c>
      <c r="B6561" s="1" t="s">
        <v>0</v>
      </c>
      <c r="C6561" s="1" t="s">
        <v>22</v>
      </c>
      <c r="E6561" s="1" t="s">
        <v>19490</v>
      </c>
      <c r="F6561" s="1" t="s">
        <v>2</v>
      </c>
      <c r="G6561" s="1" t="s">
        <v>13631</v>
      </c>
      <c r="H6561" s="1" t="s">
        <v>19491</v>
      </c>
      <c r="I6561" s="1" t="s">
        <v>13633</v>
      </c>
      <c r="J6561" s="1" t="s">
        <v>51</v>
      </c>
      <c r="K6561" s="1" t="s">
        <v>13634</v>
      </c>
      <c r="L6561" s="1" t="s">
        <v>57</v>
      </c>
      <c r="M6561" s="1" t="s">
        <v>120</v>
      </c>
      <c r="N6561" s="1" t="s">
        <v>120</v>
      </c>
      <c r="O6561" s="1" t="s">
        <v>7</v>
      </c>
      <c r="P6561" s="1" t="s">
        <v>1409</v>
      </c>
      <c r="Q6561" s="1" t="s">
        <v>476</v>
      </c>
      <c r="R6561" s="1" t="s">
        <v>503</v>
      </c>
      <c r="S6561" s="1" t="s">
        <v>19492</v>
      </c>
      <c r="T6561" s="21">
        <v>24.6</v>
      </c>
      <c r="U6561" s="21">
        <v>4621.9799999999996</v>
      </c>
      <c r="V6561" s="21">
        <f t="shared" si="410"/>
        <v>4646.58</v>
      </c>
      <c r="W6561" s="23">
        <f t="shared" si="411"/>
        <v>5.294216391410457E-3</v>
      </c>
      <c r="X6561" s="3">
        <v>0</v>
      </c>
      <c r="Y6561" s="2">
        <v>1393</v>
      </c>
      <c r="Z6561" s="3">
        <f t="shared" si="408"/>
        <v>1393</v>
      </c>
      <c r="AA6561" s="8">
        <f t="shared" si="409"/>
        <v>0</v>
      </c>
    </row>
    <row r="6562" spans="1:27" ht="10.5" x14ac:dyDescent="0.15">
      <c r="A6562" s="1" t="s">
        <v>42022</v>
      </c>
      <c r="B6562" s="1" t="s">
        <v>0</v>
      </c>
      <c r="C6562" s="1" t="s">
        <v>327</v>
      </c>
      <c r="E6562" s="1" t="s">
        <v>42023</v>
      </c>
      <c r="F6562" s="1" t="s">
        <v>2</v>
      </c>
      <c r="G6562" s="1" t="s">
        <v>42024</v>
      </c>
      <c r="H6562" s="1" t="s">
        <v>42025</v>
      </c>
      <c r="I6562" s="1" t="s">
        <v>10473</v>
      </c>
      <c r="J6562" s="1" t="s">
        <v>329</v>
      </c>
      <c r="K6562" s="1" t="s">
        <v>17409</v>
      </c>
      <c r="L6562" s="1" t="s">
        <v>2</v>
      </c>
      <c r="M6562" s="1" t="s">
        <v>120</v>
      </c>
      <c r="N6562" s="1" t="s">
        <v>4586</v>
      </c>
      <c r="O6562" s="1" t="s">
        <v>7</v>
      </c>
      <c r="P6562" s="1" t="s">
        <v>1934</v>
      </c>
      <c r="Q6562" s="1" t="s">
        <v>140</v>
      </c>
      <c r="R6562" s="1" t="s">
        <v>534</v>
      </c>
      <c r="S6562" s="1" t="s">
        <v>42026</v>
      </c>
      <c r="T6562" s="21">
        <v>0</v>
      </c>
      <c r="U6562" s="21">
        <v>7310.85</v>
      </c>
      <c r="V6562" s="21">
        <f t="shared" si="410"/>
        <v>7310.85</v>
      </c>
      <c r="W6562" s="23">
        <f t="shared" si="411"/>
        <v>0</v>
      </c>
      <c r="X6562" s="3">
        <v>0</v>
      </c>
      <c r="Y6562" s="2">
        <v>1392.25</v>
      </c>
      <c r="Z6562" s="3">
        <f t="shared" si="408"/>
        <v>1392.25</v>
      </c>
      <c r="AA6562" s="8">
        <f t="shared" si="409"/>
        <v>0</v>
      </c>
    </row>
    <row r="6563" spans="1:27" ht="10.5" x14ac:dyDescent="0.15">
      <c r="A6563" s="1" t="s">
        <v>18466</v>
      </c>
      <c r="B6563" s="1" t="s">
        <v>0</v>
      </c>
      <c r="C6563" s="1" t="s">
        <v>22</v>
      </c>
      <c r="E6563" s="1" t="s">
        <v>18467</v>
      </c>
      <c r="F6563" s="1" t="s">
        <v>2</v>
      </c>
      <c r="G6563" s="1" t="s">
        <v>2</v>
      </c>
      <c r="H6563" s="1" t="s">
        <v>18468</v>
      </c>
      <c r="I6563" s="1" t="s">
        <v>2282</v>
      </c>
      <c r="J6563" s="1" t="s">
        <v>408</v>
      </c>
      <c r="K6563" s="1" t="s">
        <v>18140</v>
      </c>
      <c r="L6563" s="1" t="s">
        <v>2</v>
      </c>
      <c r="M6563" s="1" t="s">
        <v>120</v>
      </c>
      <c r="N6563" s="1" t="s">
        <v>120</v>
      </c>
      <c r="O6563" s="1" t="s">
        <v>7</v>
      </c>
      <c r="P6563" s="1" t="s">
        <v>1435</v>
      </c>
      <c r="Q6563" s="1" t="s">
        <v>476</v>
      </c>
      <c r="R6563" s="1" t="s">
        <v>477</v>
      </c>
      <c r="S6563" s="1" t="s">
        <v>18469</v>
      </c>
      <c r="T6563" s="21">
        <v>0</v>
      </c>
      <c r="U6563" s="21">
        <v>3087.86</v>
      </c>
      <c r="V6563" s="21">
        <f t="shared" si="410"/>
        <v>3087.86</v>
      </c>
      <c r="W6563" s="23">
        <f t="shared" si="411"/>
        <v>0</v>
      </c>
      <c r="X6563" s="3">
        <v>0</v>
      </c>
      <c r="Y6563" s="2">
        <v>1390.95</v>
      </c>
      <c r="Z6563" s="3">
        <f t="shared" si="408"/>
        <v>1390.95</v>
      </c>
      <c r="AA6563" s="8">
        <f t="shared" si="409"/>
        <v>0</v>
      </c>
    </row>
    <row r="6564" spans="1:27" ht="10.5" x14ac:dyDescent="0.15">
      <c r="A6564" s="1" t="s">
        <v>41421</v>
      </c>
      <c r="B6564" s="1" t="s">
        <v>0</v>
      </c>
      <c r="C6564" s="1" t="s">
        <v>22</v>
      </c>
      <c r="E6564" s="1" t="s">
        <v>41422</v>
      </c>
      <c r="F6564" s="1" t="s">
        <v>2</v>
      </c>
      <c r="G6564" s="1" t="s">
        <v>41423</v>
      </c>
      <c r="H6564" s="1" t="s">
        <v>21005</v>
      </c>
      <c r="I6564" s="1" t="s">
        <v>59</v>
      </c>
      <c r="J6564" s="1" t="s">
        <v>24</v>
      </c>
      <c r="K6564" s="1" t="s">
        <v>3346</v>
      </c>
      <c r="L6564" s="1" t="s">
        <v>2</v>
      </c>
      <c r="M6564" s="1" t="s">
        <v>120</v>
      </c>
      <c r="N6564" s="1" t="s">
        <v>120</v>
      </c>
      <c r="O6564" s="1" t="s">
        <v>7</v>
      </c>
      <c r="P6564" s="1" t="s">
        <v>807</v>
      </c>
      <c r="Q6564" s="1" t="s">
        <v>476</v>
      </c>
      <c r="R6564" s="1" t="s">
        <v>488</v>
      </c>
      <c r="S6564" s="1" t="s">
        <v>2</v>
      </c>
      <c r="T6564" s="21"/>
      <c r="U6564" s="21"/>
      <c r="V6564" s="21">
        <f t="shared" si="410"/>
        <v>0</v>
      </c>
      <c r="W6564" s="23" t="e">
        <f t="shared" si="411"/>
        <v>#DIV/0!</v>
      </c>
      <c r="X6564" s="3">
        <v>0</v>
      </c>
      <c r="Y6564" s="2">
        <v>1389.64</v>
      </c>
      <c r="Z6564" s="3">
        <f t="shared" si="408"/>
        <v>1389.64</v>
      </c>
      <c r="AA6564" s="8">
        <f t="shared" si="409"/>
        <v>0</v>
      </c>
    </row>
    <row r="6565" spans="1:27" ht="10.5" x14ac:dyDescent="0.15">
      <c r="A6565" s="1" t="s">
        <v>19326</v>
      </c>
      <c r="B6565" s="1" t="s">
        <v>0</v>
      </c>
      <c r="C6565" s="1" t="s">
        <v>22</v>
      </c>
      <c r="E6565" s="1" t="s">
        <v>19327</v>
      </c>
      <c r="F6565" s="1" t="s">
        <v>2</v>
      </c>
      <c r="G6565" s="1" t="s">
        <v>647</v>
      </c>
      <c r="H6565" s="1" t="s">
        <v>19328</v>
      </c>
      <c r="I6565" s="1" t="s">
        <v>3304</v>
      </c>
      <c r="J6565" s="1" t="s">
        <v>162</v>
      </c>
      <c r="K6565" s="1" t="s">
        <v>9776</v>
      </c>
      <c r="L6565" s="1" t="s">
        <v>2</v>
      </c>
      <c r="M6565" s="1" t="s">
        <v>120</v>
      </c>
      <c r="N6565" s="1" t="s">
        <v>120</v>
      </c>
      <c r="O6565" s="1" t="s">
        <v>7</v>
      </c>
      <c r="P6565" s="1" t="s">
        <v>886</v>
      </c>
      <c r="Q6565" s="1" t="s">
        <v>476</v>
      </c>
      <c r="R6565" s="1" t="s">
        <v>503</v>
      </c>
      <c r="S6565" s="1" t="s">
        <v>2</v>
      </c>
      <c r="T6565" s="21">
        <v>0</v>
      </c>
      <c r="U6565" s="21">
        <v>3999.94</v>
      </c>
      <c r="V6565" s="21">
        <f t="shared" si="410"/>
        <v>3999.94</v>
      </c>
      <c r="W6565" s="23">
        <f t="shared" si="411"/>
        <v>0</v>
      </c>
      <c r="X6565" s="3">
        <v>0</v>
      </c>
      <c r="Y6565" s="2">
        <v>1389.43</v>
      </c>
      <c r="Z6565" s="3">
        <f t="shared" si="408"/>
        <v>1389.43</v>
      </c>
      <c r="AA6565" s="8">
        <f t="shared" si="409"/>
        <v>0</v>
      </c>
    </row>
    <row r="6566" spans="1:27" ht="10.5" x14ac:dyDescent="0.15">
      <c r="A6566" s="1" t="s">
        <v>23416</v>
      </c>
      <c r="B6566" s="1" t="s">
        <v>0</v>
      </c>
      <c r="C6566" s="1" t="s">
        <v>22</v>
      </c>
      <c r="E6566" s="1" t="s">
        <v>23417</v>
      </c>
      <c r="F6566" s="1" t="s">
        <v>2</v>
      </c>
      <c r="G6566" s="1" t="s">
        <v>23418</v>
      </c>
      <c r="H6566" s="1" t="s">
        <v>23419</v>
      </c>
      <c r="I6566" s="1" t="s">
        <v>15049</v>
      </c>
      <c r="J6566" s="1" t="s">
        <v>88</v>
      </c>
      <c r="K6566" s="1" t="s">
        <v>19714</v>
      </c>
      <c r="L6566" s="1" t="s">
        <v>6</v>
      </c>
      <c r="M6566" s="1" t="s">
        <v>120</v>
      </c>
      <c r="N6566" s="1" t="s">
        <v>120</v>
      </c>
      <c r="O6566" s="1" t="s">
        <v>7</v>
      </c>
      <c r="P6566" s="1" t="s">
        <v>894</v>
      </c>
      <c r="Q6566" s="1" t="s">
        <v>476</v>
      </c>
      <c r="R6566" s="1" t="s">
        <v>503</v>
      </c>
      <c r="S6566" s="1" t="s">
        <v>2</v>
      </c>
      <c r="T6566" s="21">
        <v>0</v>
      </c>
      <c r="U6566" s="21">
        <v>5665.01</v>
      </c>
      <c r="V6566" s="21">
        <f t="shared" si="410"/>
        <v>5665.01</v>
      </c>
      <c r="W6566" s="23">
        <f t="shared" si="411"/>
        <v>0</v>
      </c>
      <c r="X6566" s="3">
        <v>0</v>
      </c>
      <c r="Y6566" s="2">
        <v>1389.15</v>
      </c>
      <c r="Z6566" s="3">
        <f t="shared" si="408"/>
        <v>1389.15</v>
      </c>
      <c r="AA6566" s="8">
        <f t="shared" si="409"/>
        <v>0</v>
      </c>
    </row>
    <row r="6567" spans="1:27" ht="10.5" x14ac:dyDescent="0.15">
      <c r="A6567" s="1" t="s">
        <v>29943</v>
      </c>
      <c r="B6567" s="1" t="s">
        <v>0</v>
      </c>
      <c r="C6567" s="1" t="s">
        <v>22</v>
      </c>
      <c r="E6567" s="1" t="s">
        <v>29944</v>
      </c>
      <c r="F6567" s="1" t="s">
        <v>2</v>
      </c>
      <c r="G6567" s="1" t="s">
        <v>29945</v>
      </c>
      <c r="H6567" s="1" t="s">
        <v>29946</v>
      </c>
      <c r="I6567" s="1" t="s">
        <v>952</v>
      </c>
      <c r="J6567" s="1" t="s">
        <v>80</v>
      </c>
      <c r="K6567" s="1" t="s">
        <v>953</v>
      </c>
      <c r="L6567" s="1" t="s">
        <v>2</v>
      </c>
      <c r="M6567" s="1" t="s">
        <v>120</v>
      </c>
      <c r="N6567" s="1" t="s">
        <v>120</v>
      </c>
      <c r="O6567" s="1" t="s">
        <v>7</v>
      </c>
      <c r="P6567" s="1" t="s">
        <v>475</v>
      </c>
      <c r="Q6567" s="1" t="s">
        <v>476</v>
      </c>
      <c r="R6567" s="1" t="s">
        <v>477</v>
      </c>
      <c r="S6567" s="1" t="s">
        <v>29947</v>
      </c>
      <c r="T6567" s="21">
        <v>0</v>
      </c>
      <c r="U6567" s="21">
        <v>4724.84</v>
      </c>
      <c r="V6567" s="21">
        <f t="shared" si="410"/>
        <v>4724.84</v>
      </c>
      <c r="W6567" s="23">
        <f t="shared" si="411"/>
        <v>0</v>
      </c>
      <c r="X6567" s="3">
        <v>0</v>
      </c>
      <c r="Y6567" s="2">
        <v>1389.15</v>
      </c>
      <c r="Z6567" s="3">
        <f t="shared" si="408"/>
        <v>1389.15</v>
      </c>
      <c r="AA6567" s="8">
        <f t="shared" si="409"/>
        <v>0</v>
      </c>
    </row>
    <row r="6568" spans="1:27" ht="10.5" x14ac:dyDescent="0.15">
      <c r="A6568" s="1" t="s">
        <v>28686</v>
      </c>
      <c r="B6568" s="1" t="s">
        <v>0</v>
      </c>
      <c r="C6568" s="1" t="s">
        <v>22</v>
      </c>
      <c r="E6568" s="1" t="s">
        <v>28687</v>
      </c>
      <c r="F6568" s="1" t="s">
        <v>2</v>
      </c>
      <c r="G6568" s="1" t="s">
        <v>2</v>
      </c>
      <c r="H6568" s="1" t="s">
        <v>28688</v>
      </c>
      <c r="I6568" s="1" t="s">
        <v>9974</v>
      </c>
      <c r="J6568" s="1" t="s">
        <v>162</v>
      </c>
      <c r="K6568" s="1" t="s">
        <v>9975</v>
      </c>
      <c r="L6568" s="1" t="s">
        <v>2</v>
      </c>
      <c r="M6568" s="1" t="s">
        <v>120</v>
      </c>
      <c r="N6568" s="1" t="s">
        <v>120</v>
      </c>
      <c r="O6568" s="1" t="s">
        <v>7</v>
      </c>
      <c r="P6568" s="1" t="s">
        <v>1435</v>
      </c>
      <c r="Q6568" s="1" t="s">
        <v>476</v>
      </c>
      <c r="R6568" s="1" t="s">
        <v>477</v>
      </c>
      <c r="S6568" s="1" t="s">
        <v>28689</v>
      </c>
      <c r="T6568" s="21">
        <v>0</v>
      </c>
      <c r="U6568" s="21">
        <v>2402.2399999999998</v>
      </c>
      <c r="V6568" s="21">
        <f t="shared" si="410"/>
        <v>2402.2399999999998</v>
      </c>
      <c r="W6568" s="23">
        <f t="shared" si="411"/>
        <v>0</v>
      </c>
      <c r="X6568" s="3">
        <v>0</v>
      </c>
      <c r="Y6568" s="2">
        <v>1388.54</v>
      </c>
      <c r="Z6568" s="3">
        <f t="shared" si="408"/>
        <v>1388.54</v>
      </c>
      <c r="AA6568" s="8">
        <f t="shared" si="409"/>
        <v>0</v>
      </c>
    </row>
    <row r="6569" spans="1:27" ht="10.5" x14ac:dyDescent="0.15">
      <c r="A6569" s="1" t="s">
        <v>22662</v>
      </c>
      <c r="B6569" s="1" t="s">
        <v>0</v>
      </c>
      <c r="C6569" s="1" t="s">
        <v>22</v>
      </c>
      <c r="E6569" s="1" t="s">
        <v>22663</v>
      </c>
      <c r="F6569" s="1" t="s">
        <v>2</v>
      </c>
      <c r="G6569" s="1" t="s">
        <v>2</v>
      </c>
      <c r="H6569" s="1" t="s">
        <v>22664</v>
      </c>
      <c r="I6569" s="1" t="s">
        <v>4399</v>
      </c>
      <c r="J6569" s="1" t="s">
        <v>118</v>
      </c>
      <c r="K6569" s="1" t="s">
        <v>2210</v>
      </c>
      <c r="L6569" s="1" t="s">
        <v>2</v>
      </c>
      <c r="M6569" s="1" t="s">
        <v>120</v>
      </c>
      <c r="N6569" s="1" t="s">
        <v>120</v>
      </c>
      <c r="O6569" s="1" t="s">
        <v>7</v>
      </c>
      <c r="P6569" s="1" t="s">
        <v>1899</v>
      </c>
      <c r="Q6569" s="1" t="s">
        <v>476</v>
      </c>
      <c r="R6569" s="1" t="s">
        <v>477</v>
      </c>
      <c r="S6569" s="1" t="s">
        <v>22665</v>
      </c>
      <c r="T6569" s="21">
        <v>0</v>
      </c>
      <c r="U6569" s="21">
        <v>2429.63</v>
      </c>
      <c r="V6569" s="21">
        <f t="shared" si="410"/>
        <v>2429.63</v>
      </c>
      <c r="W6569" s="23">
        <f t="shared" si="411"/>
        <v>0</v>
      </c>
      <c r="X6569" s="3">
        <v>0</v>
      </c>
      <c r="Y6569" s="2">
        <v>1388.23</v>
      </c>
      <c r="Z6569" s="3">
        <f t="shared" si="408"/>
        <v>1388.23</v>
      </c>
      <c r="AA6569" s="8">
        <f t="shared" si="409"/>
        <v>0</v>
      </c>
    </row>
    <row r="6570" spans="1:27" ht="10.5" x14ac:dyDescent="0.15">
      <c r="A6570" s="1" t="s">
        <v>34542</v>
      </c>
      <c r="B6570" s="1" t="s">
        <v>0</v>
      </c>
      <c r="C6570" s="1" t="s">
        <v>22</v>
      </c>
      <c r="E6570" s="1" t="s">
        <v>34543</v>
      </c>
      <c r="F6570" s="1" t="s">
        <v>2</v>
      </c>
      <c r="G6570" s="1" t="s">
        <v>34544</v>
      </c>
      <c r="H6570" s="1" t="s">
        <v>34545</v>
      </c>
      <c r="I6570" s="1" t="s">
        <v>5688</v>
      </c>
      <c r="J6570" s="1" t="s">
        <v>150</v>
      </c>
      <c r="K6570" s="1" t="s">
        <v>20118</v>
      </c>
      <c r="L6570" s="1" t="s">
        <v>2</v>
      </c>
      <c r="M6570" s="1" t="s">
        <v>120</v>
      </c>
      <c r="N6570" s="1" t="s">
        <v>120</v>
      </c>
      <c r="O6570" s="1" t="s">
        <v>7</v>
      </c>
      <c r="P6570" s="1" t="s">
        <v>1225</v>
      </c>
      <c r="Q6570" s="1" t="s">
        <v>476</v>
      </c>
      <c r="R6570" s="1" t="s">
        <v>477</v>
      </c>
      <c r="S6570" s="1" t="s">
        <v>34546</v>
      </c>
      <c r="T6570" s="21">
        <v>0</v>
      </c>
      <c r="U6570" s="21">
        <v>2722.57</v>
      </c>
      <c r="V6570" s="21">
        <f t="shared" si="410"/>
        <v>2722.57</v>
      </c>
      <c r="W6570" s="23">
        <f t="shared" si="411"/>
        <v>0</v>
      </c>
      <c r="X6570" s="3">
        <v>0</v>
      </c>
      <c r="Y6570" s="2">
        <v>1386.88</v>
      </c>
      <c r="Z6570" s="3">
        <f t="shared" si="408"/>
        <v>1386.88</v>
      </c>
      <c r="AA6570" s="8">
        <f t="shared" si="409"/>
        <v>0</v>
      </c>
    </row>
    <row r="6571" spans="1:27" ht="10.5" x14ac:dyDescent="0.15">
      <c r="A6571" s="1" t="s">
        <v>29992</v>
      </c>
      <c r="B6571" s="1" t="s">
        <v>0</v>
      </c>
      <c r="C6571" s="1" t="s">
        <v>22</v>
      </c>
      <c r="E6571" s="1" t="s">
        <v>29993</v>
      </c>
      <c r="F6571" s="1" t="s">
        <v>2</v>
      </c>
      <c r="G6571" s="1" t="s">
        <v>29994</v>
      </c>
      <c r="H6571" s="1" t="s">
        <v>29995</v>
      </c>
      <c r="I6571" s="1" t="s">
        <v>3824</v>
      </c>
      <c r="J6571" s="1" t="s">
        <v>64</v>
      </c>
      <c r="K6571" s="1" t="s">
        <v>2237</v>
      </c>
      <c r="L6571" s="1" t="s">
        <v>2</v>
      </c>
      <c r="M6571" s="1" t="s">
        <v>120</v>
      </c>
      <c r="N6571" s="1" t="s">
        <v>120</v>
      </c>
      <c r="O6571" s="1" t="s">
        <v>7</v>
      </c>
      <c r="P6571" s="1" t="s">
        <v>894</v>
      </c>
      <c r="Q6571" s="1" t="s">
        <v>476</v>
      </c>
      <c r="R6571" s="1" t="s">
        <v>503</v>
      </c>
      <c r="S6571" s="1" t="s">
        <v>29996</v>
      </c>
      <c r="T6571" s="21">
        <v>0</v>
      </c>
      <c r="U6571" s="21">
        <v>341</v>
      </c>
      <c r="V6571" s="21">
        <f t="shared" si="410"/>
        <v>341</v>
      </c>
      <c r="W6571" s="23">
        <f t="shared" si="411"/>
        <v>0</v>
      </c>
      <c r="X6571" s="3">
        <v>0</v>
      </c>
      <c r="Y6571" s="2">
        <v>1386.34</v>
      </c>
      <c r="Z6571" s="3">
        <f t="shared" si="408"/>
        <v>1386.34</v>
      </c>
      <c r="AA6571" s="8">
        <f t="shared" si="409"/>
        <v>0</v>
      </c>
    </row>
    <row r="6572" spans="1:27" ht="10.5" x14ac:dyDescent="0.15">
      <c r="A6572" s="1" t="s">
        <v>39178</v>
      </c>
      <c r="B6572" s="1" t="s">
        <v>0</v>
      </c>
      <c r="C6572" s="1" t="s">
        <v>1</v>
      </c>
      <c r="E6572" s="1" t="s">
        <v>39179</v>
      </c>
      <c r="F6572" s="1" t="s">
        <v>2</v>
      </c>
      <c r="G6572" s="1" t="s">
        <v>39180</v>
      </c>
      <c r="H6572" s="1" t="s">
        <v>39181</v>
      </c>
      <c r="I6572" s="1" t="s">
        <v>305</v>
      </c>
      <c r="J6572" s="1" t="s">
        <v>18</v>
      </c>
      <c r="K6572" s="1" t="s">
        <v>39182</v>
      </c>
      <c r="L6572" s="1" t="s">
        <v>57</v>
      </c>
      <c r="M6572" s="1" t="s">
        <v>120</v>
      </c>
      <c r="N6572" s="1" t="s">
        <v>120</v>
      </c>
      <c r="O6572" s="1" t="s">
        <v>7</v>
      </c>
      <c r="P6572" s="1" t="s">
        <v>76</v>
      </c>
      <c r="Q6572" s="1" t="s">
        <v>9</v>
      </c>
      <c r="R6572" s="1" t="s">
        <v>16</v>
      </c>
      <c r="S6572" s="1" t="s">
        <v>39183</v>
      </c>
      <c r="T6572" s="21">
        <v>0</v>
      </c>
      <c r="U6572" s="21">
        <v>3500.7</v>
      </c>
      <c r="V6572" s="21">
        <f t="shared" si="410"/>
        <v>3500.7</v>
      </c>
      <c r="W6572" s="23">
        <f t="shared" si="411"/>
        <v>0</v>
      </c>
      <c r="X6572" s="3">
        <v>0</v>
      </c>
      <c r="Y6572" s="2">
        <v>1385.95</v>
      </c>
      <c r="Z6572" s="3">
        <f t="shared" si="408"/>
        <v>1385.95</v>
      </c>
      <c r="AA6572" s="8">
        <f t="shared" si="409"/>
        <v>0</v>
      </c>
    </row>
    <row r="6573" spans="1:27" ht="10.5" x14ac:dyDescent="0.15">
      <c r="A6573" s="1" t="s">
        <v>23875</v>
      </c>
      <c r="B6573" s="1" t="s">
        <v>0</v>
      </c>
      <c r="C6573" s="1" t="s">
        <v>22</v>
      </c>
      <c r="E6573" s="1" t="s">
        <v>23876</v>
      </c>
      <c r="F6573" s="1" t="s">
        <v>2</v>
      </c>
      <c r="G6573" s="1" t="s">
        <v>2</v>
      </c>
      <c r="H6573" s="1" t="s">
        <v>23877</v>
      </c>
      <c r="I6573" s="1" t="s">
        <v>85</v>
      </c>
      <c r="J6573" s="1" t="s">
        <v>18</v>
      </c>
      <c r="K6573" s="1" t="s">
        <v>1572</v>
      </c>
      <c r="L6573" s="1" t="s">
        <v>2</v>
      </c>
      <c r="M6573" s="1" t="s">
        <v>120</v>
      </c>
      <c r="N6573" s="1" t="s">
        <v>120</v>
      </c>
      <c r="O6573" s="1" t="s">
        <v>7</v>
      </c>
      <c r="P6573" s="1" t="s">
        <v>872</v>
      </c>
      <c r="Q6573" s="1" t="s">
        <v>476</v>
      </c>
      <c r="R6573" s="1" t="s">
        <v>488</v>
      </c>
      <c r="S6573" s="1" t="s">
        <v>2</v>
      </c>
      <c r="T6573" s="21">
        <v>0</v>
      </c>
      <c r="U6573" s="21">
        <v>2672.07</v>
      </c>
      <c r="V6573" s="21">
        <f t="shared" si="410"/>
        <v>2672.07</v>
      </c>
      <c r="W6573" s="23">
        <f t="shared" si="411"/>
        <v>0</v>
      </c>
      <c r="X6573" s="3">
        <v>0</v>
      </c>
      <c r="Y6573" s="2">
        <v>1385.62</v>
      </c>
      <c r="Z6573" s="3">
        <f t="shared" si="408"/>
        <v>1385.62</v>
      </c>
      <c r="AA6573" s="8">
        <f t="shared" si="409"/>
        <v>0</v>
      </c>
    </row>
    <row r="6574" spans="1:27" ht="10.5" x14ac:dyDescent="0.15">
      <c r="A6574" s="1" t="s">
        <v>34851</v>
      </c>
      <c r="B6574" s="1" t="s">
        <v>0</v>
      </c>
      <c r="C6574" s="1" t="s">
        <v>22</v>
      </c>
      <c r="E6574" s="1" t="s">
        <v>34852</v>
      </c>
      <c r="F6574" s="1" t="s">
        <v>2</v>
      </c>
      <c r="G6574" s="1" t="s">
        <v>2</v>
      </c>
      <c r="H6574" s="1" t="s">
        <v>34853</v>
      </c>
      <c r="I6574" s="1" t="s">
        <v>1996</v>
      </c>
      <c r="J6574" s="1" t="s">
        <v>53</v>
      </c>
      <c r="K6574" s="1" t="s">
        <v>34854</v>
      </c>
      <c r="L6574" s="1" t="s">
        <v>2</v>
      </c>
      <c r="M6574" s="1" t="s">
        <v>120</v>
      </c>
      <c r="N6574" s="1" t="s">
        <v>120</v>
      </c>
      <c r="O6574" s="1" t="s">
        <v>7</v>
      </c>
      <c r="P6574" s="1" t="s">
        <v>761</v>
      </c>
      <c r="Q6574" s="1" t="s">
        <v>476</v>
      </c>
      <c r="R6574" s="1" t="s">
        <v>488</v>
      </c>
      <c r="S6574" s="1" t="s">
        <v>34855</v>
      </c>
      <c r="T6574" s="21">
        <v>15.8</v>
      </c>
      <c r="U6574" s="21">
        <v>1800.65</v>
      </c>
      <c r="V6574" s="21">
        <f t="shared" si="410"/>
        <v>1816.45</v>
      </c>
      <c r="W6574" s="23">
        <f t="shared" si="411"/>
        <v>8.6982851165735373E-3</v>
      </c>
      <c r="X6574" s="3">
        <v>0</v>
      </c>
      <c r="Y6574" s="2">
        <v>1382.11</v>
      </c>
      <c r="Z6574" s="3">
        <f t="shared" si="408"/>
        <v>1382.11</v>
      </c>
      <c r="AA6574" s="8">
        <f t="shared" si="409"/>
        <v>0</v>
      </c>
    </row>
    <row r="6575" spans="1:27" ht="10.5" x14ac:dyDescent="0.15">
      <c r="A6575" s="1" t="s">
        <v>47682</v>
      </c>
      <c r="B6575" s="1" t="s">
        <v>0</v>
      </c>
      <c r="C6575" s="1" t="s">
        <v>22</v>
      </c>
      <c r="E6575" s="1" t="s">
        <v>47683</v>
      </c>
      <c r="F6575" s="1" t="s">
        <v>2</v>
      </c>
      <c r="G6575" s="1" t="s">
        <v>2</v>
      </c>
      <c r="H6575" s="1" t="s">
        <v>47684</v>
      </c>
      <c r="I6575" s="1" t="s">
        <v>47685</v>
      </c>
      <c r="J6575" s="1" t="s">
        <v>64</v>
      </c>
      <c r="K6575" s="1" t="s">
        <v>47686</v>
      </c>
      <c r="L6575" s="1" t="s">
        <v>2</v>
      </c>
      <c r="M6575" s="1" t="s">
        <v>120</v>
      </c>
      <c r="N6575" s="1" t="s">
        <v>120</v>
      </c>
      <c r="O6575" s="1" t="s">
        <v>7</v>
      </c>
      <c r="P6575" s="1" t="s">
        <v>761</v>
      </c>
      <c r="Q6575" s="1" t="s">
        <v>476</v>
      </c>
      <c r="R6575" s="1" t="s">
        <v>488</v>
      </c>
      <c r="S6575" s="1" t="s">
        <v>47687</v>
      </c>
      <c r="T6575" s="21">
        <v>824.75</v>
      </c>
      <c r="U6575" s="21">
        <v>1985.04</v>
      </c>
      <c r="V6575" s="21">
        <f t="shared" si="410"/>
        <v>2809.79</v>
      </c>
      <c r="W6575" s="23">
        <f t="shared" si="411"/>
        <v>0.2935272742802843</v>
      </c>
      <c r="X6575" s="3">
        <v>0</v>
      </c>
      <c r="Y6575" s="2">
        <v>1381.64</v>
      </c>
      <c r="Z6575" s="3">
        <f t="shared" si="408"/>
        <v>1381.64</v>
      </c>
      <c r="AA6575" s="8">
        <f t="shared" si="409"/>
        <v>0</v>
      </c>
    </row>
    <row r="6576" spans="1:27" ht="10.5" x14ac:dyDescent="0.15">
      <c r="A6576" s="1" t="s">
        <v>39745</v>
      </c>
      <c r="B6576" s="1" t="s">
        <v>0</v>
      </c>
      <c r="C6576" s="1" t="s">
        <v>22</v>
      </c>
      <c r="E6576" s="1" t="s">
        <v>39746</v>
      </c>
      <c r="F6576" s="1" t="s">
        <v>2</v>
      </c>
      <c r="G6576" s="1" t="s">
        <v>39747</v>
      </c>
      <c r="H6576" s="1" t="s">
        <v>11295</v>
      </c>
      <c r="I6576" s="1" t="s">
        <v>837</v>
      </c>
      <c r="J6576" s="1" t="s">
        <v>24</v>
      </c>
      <c r="K6576" s="1" t="s">
        <v>2667</v>
      </c>
      <c r="L6576" s="1" t="s">
        <v>2</v>
      </c>
      <c r="M6576" s="1" t="s">
        <v>120</v>
      </c>
      <c r="N6576" s="1" t="s">
        <v>120</v>
      </c>
      <c r="O6576" s="1" t="s">
        <v>7</v>
      </c>
      <c r="P6576" s="1" t="s">
        <v>741</v>
      </c>
      <c r="Q6576" s="1" t="s">
        <v>476</v>
      </c>
      <c r="R6576" s="1" t="s">
        <v>503</v>
      </c>
      <c r="S6576" s="1" t="s">
        <v>2</v>
      </c>
      <c r="T6576" s="21">
        <v>0</v>
      </c>
      <c r="U6576" s="21">
        <v>515.01</v>
      </c>
      <c r="V6576" s="21">
        <f t="shared" si="410"/>
        <v>515.01</v>
      </c>
      <c r="W6576" s="23">
        <f t="shared" si="411"/>
        <v>0</v>
      </c>
      <c r="X6576" s="3">
        <v>0</v>
      </c>
      <c r="Y6576" s="2">
        <v>1814.66</v>
      </c>
      <c r="Z6576" s="3">
        <f t="shared" si="408"/>
        <v>1814.66</v>
      </c>
      <c r="AA6576" s="8">
        <f t="shared" si="409"/>
        <v>0</v>
      </c>
    </row>
    <row r="6577" spans="1:27" ht="10.5" x14ac:dyDescent="0.15">
      <c r="A6577" s="1" t="s">
        <v>26851</v>
      </c>
      <c r="B6577" s="1" t="s">
        <v>0</v>
      </c>
      <c r="C6577" s="1" t="s">
        <v>22</v>
      </c>
      <c r="E6577" s="1" t="s">
        <v>26852</v>
      </c>
      <c r="F6577" s="1" t="s">
        <v>2</v>
      </c>
      <c r="G6577" s="1" t="s">
        <v>2</v>
      </c>
      <c r="H6577" s="1" t="s">
        <v>26853</v>
      </c>
      <c r="I6577" s="1" t="s">
        <v>236</v>
      </c>
      <c r="J6577" s="1" t="s">
        <v>118</v>
      </c>
      <c r="K6577" s="1" t="s">
        <v>1284</v>
      </c>
      <c r="L6577" s="1" t="s">
        <v>2</v>
      </c>
      <c r="M6577" s="1" t="s">
        <v>120</v>
      </c>
      <c r="N6577" s="1" t="s">
        <v>120</v>
      </c>
      <c r="O6577" s="1" t="s">
        <v>191</v>
      </c>
      <c r="P6577" s="1" t="s">
        <v>1225</v>
      </c>
      <c r="Q6577" s="1" t="s">
        <v>476</v>
      </c>
      <c r="R6577" s="1" t="s">
        <v>477</v>
      </c>
      <c r="S6577" s="1" t="s">
        <v>26854</v>
      </c>
      <c r="T6577" s="21">
        <v>0</v>
      </c>
      <c r="U6577" s="21">
        <v>11545.39</v>
      </c>
      <c r="V6577" s="21">
        <f t="shared" si="410"/>
        <v>11545.39</v>
      </c>
      <c r="W6577" s="23">
        <f t="shared" si="411"/>
        <v>0</v>
      </c>
      <c r="X6577" s="3">
        <v>0</v>
      </c>
      <c r="Y6577" s="2">
        <v>1380.34</v>
      </c>
      <c r="Z6577" s="3">
        <f t="shared" si="408"/>
        <v>1380.34</v>
      </c>
      <c r="AA6577" s="8">
        <f t="shared" si="409"/>
        <v>0</v>
      </c>
    </row>
    <row r="6578" spans="1:27" ht="10.5" x14ac:dyDescent="0.15">
      <c r="A6578" s="1" t="s">
        <v>30268</v>
      </c>
      <c r="B6578" s="1" t="s">
        <v>0</v>
      </c>
      <c r="C6578" s="1" t="s">
        <v>22</v>
      </c>
      <c r="E6578" s="1" t="s">
        <v>30269</v>
      </c>
      <c r="F6578" s="1" t="s">
        <v>2</v>
      </c>
      <c r="G6578" s="1" t="s">
        <v>30270</v>
      </c>
      <c r="H6578" s="1" t="s">
        <v>30271</v>
      </c>
      <c r="I6578" s="1" t="s">
        <v>644</v>
      </c>
      <c r="J6578" s="1" t="s">
        <v>64</v>
      </c>
      <c r="K6578" s="1" t="s">
        <v>11523</v>
      </c>
      <c r="L6578" s="1" t="s">
        <v>2</v>
      </c>
      <c r="M6578" s="1" t="s">
        <v>120</v>
      </c>
      <c r="N6578" s="1" t="s">
        <v>120</v>
      </c>
      <c r="O6578" s="1" t="s">
        <v>7</v>
      </c>
      <c r="P6578" s="1" t="s">
        <v>761</v>
      </c>
      <c r="Q6578" s="1" t="s">
        <v>476</v>
      </c>
      <c r="R6578" s="1" t="s">
        <v>488</v>
      </c>
      <c r="S6578" s="1" t="s">
        <v>2</v>
      </c>
      <c r="T6578" s="21">
        <v>0</v>
      </c>
      <c r="U6578" s="21">
        <v>2760</v>
      </c>
      <c r="V6578" s="21">
        <f t="shared" si="410"/>
        <v>2760</v>
      </c>
      <c r="W6578" s="23">
        <f t="shared" si="411"/>
        <v>0</v>
      </c>
      <c r="X6578" s="3">
        <v>0</v>
      </c>
      <c r="Y6578" s="2">
        <v>1380</v>
      </c>
      <c r="Z6578" s="3">
        <f t="shared" si="408"/>
        <v>1380</v>
      </c>
      <c r="AA6578" s="8">
        <f t="shared" si="409"/>
        <v>0</v>
      </c>
    </row>
    <row r="6579" spans="1:27" ht="10.5" x14ac:dyDescent="0.15">
      <c r="A6579" s="1" t="s">
        <v>30826</v>
      </c>
      <c r="B6579" s="1" t="s">
        <v>0</v>
      </c>
      <c r="C6579" s="1" t="s">
        <v>22</v>
      </c>
      <c r="E6579" s="1" t="s">
        <v>30827</v>
      </c>
      <c r="F6579" s="1" t="s">
        <v>2</v>
      </c>
      <c r="G6579" s="1" t="s">
        <v>21912</v>
      </c>
      <c r="H6579" s="1" t="s">
        <v>30828</v>
      </c>
      <c r="I6579" s="1" t="s">
        <v>143</v>
      </c>
      <c r="J6579" s="1" t="s">
        <v>51</v>
      </c>
      <c r="K6579" s="1" t="s">
        <v>921</v>
      </c>
      <c r="L6579" s="1" t="s">
        <v>6</v>
      </c>
      <c r="M6579" s="1" t="s">
        <v>120</v>
      </c>
      <c r="N6579" s="1" t="s">
        <v>120</v>
      </c>
      <c r="O6579" s="1" t="s">
        <v>7</v>
      </c>
      <c r="P6579" s="1" t="s">
        <v>817</v>
      </c>
      <c r="Q6579" s="1" t="s">
        <v>476</v>
      </c>
      <c r="R6579" s="1" t="s">
        <v>503</v>
      </c>
      <c r="S6579" s="1" t="s">
        <v>2</v>
      </c>
      <c r="T6579" s="21">
        <v>0</v>
      </c>
      <c r="U6579" s="21">
        <v>18924</v>
      </c>
      <c r="V6579" s="21">
        <f t="shared" si="410"/>
        <v>18924</v>
      </c>
      <c r="W6579" s="23">
        <f t="shared" si="411"/>
        <v>0</v>
      </c>
      <c r="X6579" s="3">
        <v>0</v>
      </c>
      <c r="Y6579" s="2">
        <v>1380</v>
      </c>
      <c r="Z6579" s="3">
        <f t="shared" si="408"/>
        <v>1380</v>
      </c>
      <c r="AA6579" s="8">
        <f t="shared" si="409"/>
        <v>0</v>
      </c>
    </row>
    <row r="6580" spans="1:27" ht="10.5" x14ac:dyDescent="0.15">
      <c r="A6580" s="1" t="s">
        <v>31675</v>
      </c>
      <c r="B6580" s="1" t="s">
        <v>0</v>
      </c>
      <c r="C6580" s="1" t="s">
        <v>22</v>
      </c>
      <c r="E6580" s="1" t="s">
        <v>31676</v>
      </c>
      <c r="F6580" s="1" t="s">
        <v>2</v>
      </c>
      <c r="G6580" s="1" t="s">
        <v>2</v>
      </c>
      <c r="H6580" s="1" t="s">
        <v>20453</v>
      </c>
      <c r="I6580" s="1" t="s">
        <v>1802</v>
      </c>
      <c r="J6580" s="1" t="s">
        <v>118</v>
      </c>
      <c r="K6580" s="1" t="s">
        <v>1803</v>
      </c>
      <c r="L6580" s="1" t="s">
        <v>2</v>
      </c>
      <c r="M6580" s="1" t="s">
        <v>120</v>
      </c>
      <c r="N6580" s="1" t="s">
        <v>120</v>
      </c>
      <c r="O6580" s="1" t="s">
        <v>7</v>
      </c>
      <c r="P6580" s="1" t="s">
        <v>1899</v>
      </c>
      <c r="Q6580" s="1" t="s">
        <v>476</v>
      </c>
      <c r="R6580" s="1" t="s">
        <v>477</v>
      </c>
      <c r="S6580" s="1" t="s">
        <v>2</v>
      </c>
      <c r="T6580" s="21"/>
      <c r="U6580" s="21"/>
      <c r="V6580" s="21">
        <f t="shared" si="410"/>
        <v>0</v>
      </c>
      <c r="W6580" s="23" t="e">
        <f t="shared" si="411"/>
        <v>#DIV/0!</v>
      </c>
      <c r="X6580" s="3">
        <v>0</v>
      </c>
      <c r="Y6580" s="2">
        <v>1380</v>
      </c>
      <c r="Z6580" s="3">
        <f t="shared" si="408"/>
        <v>1380</v>
      </c>
      <c r="AA6580" s="8">
        <f t="shared" si="409"/>
        <v>0</v>
      </c>
    </row>
    <row r="6581" spans="1:27" ht="10.5" x14ac:dyDescent="0.15">
      <c r="A6581" s="1" t="s">
        <v>34317</v>
      </c>
      <c r="B6581" s="1" t="s">
        <v>0</v>
      </c>
      <c r="C6581" s="1" t="s">
        <v>22</v>
      </c>
      <c r="E6581" s="1" t="s">
        <v>34318</v>
      </c>
      <c r="F6581" s="1" t="s">
        <v>2</v>
      </c>
      <c r="G6581" s="1" t="s">
        <v>2</v>
      </c>
      <c r="H6581" s="1" t="s">
        <v>34319</v>
      </c>
      <c r="I6581" s="1" t="s">
        <v>2256</v>
      </c>
      <c r="J6581" s="1" t="s">
        <v>118</v>
      </c>
      <c r="K6581" s="1" t="s">
        <v>34320</v>
      </c>
      <c r="L6581" s="1" t="s">
        <v>2</v>
      </c>
      <c r="M6581" s="1" t="s">
        <v>120</v>
      </c>
      <c r="N6581" s="1" t="s">
        <v>120</v>
      </c>
      <c r="O6581" s="1" t="s">
        <v>7</v>
      </c>
      <c r="P6581" s="1" t="s">
        <v>1899</v>
      </c>
      <c r="Q6581" s="1" t="s">
        <v>476</v>
      </c>
      <c r="R6581" s="1" t="s">
        <v>477</v>
      </c>
      <c r="S6581" s="1" t="s">
        <v>2</v>
      </c>
      <c r="T6581" s="21"/>
      <c r="U6581" s="21"/>
      <c r="V6581" s="21">
        <f t="shared" si="410"/>
        <v>0</v>
      </c>
      <c r="W6581" s="23" t="e">
        <f t="shared" si="411"/>
        <v>#DIV/0!</v>
      </c>
      <c r="X6581" s="3">
        <v>0</v>
      </c>
      <c r="Y6581" s="2">
        <v>1380</v>
      </c>
      <c r="Z6581" s="3">
        <f t="shared" si="408"/>
        <v>1380</v>
      </c>
      <c r="AA6581" s="8">
        <f t="shared" si="409"/>
        <v>0</v>
      </c>
    </row>
    <row r="6582" spans="1:27" ht="10.5" x14ac:dyDescent="0.15">
      <c r="A6582" s="1" t="s">
        <v>46285</v>
      </c>
      <c r="B6582" s="1" t="s">
        <v>0</v>
      </c>
      <c r="C6582" s="1" t="s">
        <v>22</v>
      </c>
      <c r="E6582" s="1" t="s">
        <v>46286</v>
      </c>
      <c r="F6582" s="1" t="s">
        <v>2</v>
      </c>
      <c r="G6582" s="1" t="s">
        <v>46287</v>
      </c>
      <c r="H6582" s="1" t="s">
        <v>46288</v>
      </c>
      <c r="I6582" s="1" t="s">
        <v>3534</v>
      </c>
      <c r="J6582" s="1" t="s">
        <v>64</v>
      </c>
      <c r="K6582" s="1" t="s">
        <v>36417</v>
      </c>
      <c r="L6582" s="1" t="s">
        <v>6</v>
      </c>
      <c r="M6582" s="1" t="s">
        <v>120</v>
      </c>
      <c r="N6582" s="1" t="s">
        <v>120</v>
      </c>
      <c r="O6582" s="1" t="s">
        <v>7</v>
      </c>
      <c r="P6582" s="1" t="s">
        <v>761</v>
      </c>
      <c r="Q6582" s="1" t="s">
        <v>476</v>
      </c>
      <c r="R6582" s="1" t="s">
        <v>488</v>
      </c>
      <c r="S6582" s="1" t="s">
        <v>2</v>
      </c>
      <c r="T6582" s="21">
        <v>0</v>
      </c>
      <c r="U6582" s="21">
        <v>8004</v>
      </c>
      <c r="V6582" s="21">
        <f t="shared" si="410"/>
        <v>8004</v>
      </c>
      <c r="W6582" s="23">
        <f t="shared" si="411"/>
        <v>0</v>
      </c>
      <c r="X6582" s="3">
        <v>0</v>
      </c>
      <c r="Y6582" s="2">
        <v>1380</v>
      </c>
      <c r="Z6582" s="3">
        <f t="shared" si="408"/>
        <v>1380</v>
      </c>
      <c r="AA6582" s="8">
        <f t="shared" si="409"/>
        <v>0</v>
      </c>
    </row>
    <row r="6583" spans="1:27" ht="10.5" x14ac:dyDescent="0.15">
      <c r="A6583" s="1" t="s">
        <v>46411</v>
      </c>
      <c r="B6583" s="1" t="s">
        <v>0</v>
      </c>
      <c r="C6583" s="1" t="s">
        <v>22</v>
      </c>
      <c r="E6583" s="1" t="s">
        <v>46412</v>
      </c>
      <c r="F6583" s="1" t="s">
        <v>2</v>
      </c>
      <c r="G6583" s="1" t="s">
        <v>2</v>
      </c>
      <c r="H6583" s="1" t="s">
        <v>46413</v>
      </c>
      <c r="I6583" s="1" t="s">
        <v>252</v>
      </c>
      <c r="J6583" s="1" t="s">
        <v>24</v>
      </c>
      <c r="K6583" s="1" t="s">
        <v>13957</v>
      </c>
      <c r="L6583" s="1" t="s">
        <v>2</v>
      </c>
      <c r="M6583" s="1" t="s">
        <v>120</v>
      </c>
      <c r="N6583" s="1" t="s">
        <v>120</v>
      </c>
      <c r="O6583" s="1" t="s">
        <v>7</v>
      </c>
      <c r="P6583" s="1" t="s">
        <v>1899</v>
      </c>
      <c r="Q6583" s="1" t="s">
        <v>476</v>
      </c>
      <c r="R6583" s="1" t="s">
        <v>477</v>
      </c>
      <c r="S6583" s="1" t="s">
        <v>2</v>
      </c>
      <c r="T6583" s="21">
        <v>0</v>
      </c>
      <c r="U6583" s="21">
        <v>9383.2999999999993</v>
      </c>
      <c r="V6583" s="21">
        <f t="shared" si="410"/>
        <v>9383.2999999999993</v>
      </c>
      <c r="W6583" s="23">
        <f t="shared" si="411"/>
        <v>0</v>
      </c>
      <c r="X6583" s="3">
        <v>0</v>
      </c>
      <c r="Y6583" s="2">
        <v>1380</v>
      </c>
      <c r="Z6583" s="3">
        <f t="shared" si="408"/>
        <v>1380</v>
      </c>
      <c r="AA6583" s="8">
        <f t="shared" si="409"/>
        <v>0</v>
      </c>
    </row>
    <row r="6584" spans="1:27" ht="10.5" x14ac:dyDescent="0.15">
      <c r="A6584" s="1" t="s">
        <v>46440</v>
      </c>
      <c r="B6584" s="1" t="s">
        <v>0</v>
      </c>
      <c r="C6584" s="1" t="s">
        <v>22</v>
      </c>
      <c r="E6584" s="1" t="s">
        <v>46441</v>
      </c>
      <c r="F6584" s="1" t="s">
        <v>2</v>
      </c>
      <c r="G6584" s="1" t="s">
        <v>2</v>
      </c>
      <c r="H6584" s="1" t="s">
        <v>46183</v>
      </c>
      <c r="I6584" s="1" t="s">
        <v>168</v>
      </c>
      <c r="J6584" s="1" t="s">
        <v>93</v>
      </c>
      <c r="K6584" s="1" t="s">
        <v>10337</v>
      </c>
      <c r="L6584" s="1" t="s">
        <v>2</v>
      </c>
      <c r="M6584" s="1" t="s">
        <v>120</v>
      </c>
      <c r="N6584" s="1" t="s">
        <v>120</v>
      </c>
      <c r="O6584" s="1" t="s">
        <v>7</v>
      </c>
      <c r="P6584" s="1" t="s">
        <v>1242</v>
      </c>
      <c r="Q6584" s="1" t="s">
        <v>476</v>
      </c>
      <c r="R6584" s="1" t="s">
        <v>503</v>
      </c>
      <c r="S6584" s="1" t="s">
        <v>2</v>
      </c>
      <c r="T6584" s="21">
        <v>0</v>
      </c>
      <c r="U6584" s="21">
        <v>1518</v>
      </c>
      <c r="V6584" s="21">
        <f t="shared" si="410"/>
        <v>1518</v>
      </c>
      <c r="W6584" s="23">
        <f t="shared" si="411"/>
        <v>0</v>
      </c>
      <c r="X6584" s="3">
        <v>0</v>
      </c>
      <c r="Y6584" s="2">
        <v>1380</v>
      </c>
      <c r="Z6584" s="3">
        <f t="shared" si="408"/>
        <v>1380</v>
      </c>
      <c r="AA6584" s="8">
        <f t="shared" si="409"/>
        <v>0</v>
      </c>
    </row>
    <row r="6585" spans="1:27" ht="10.5" x14ac:dyDescent="0.15">
      <c r="A6585" s="1" t="s">
        <v>47837</v>
      </c>
      <c r="B6585" s="1" t="s">
        <v>0</v>
      </c>
      <c r="C6585" s="1" t="s">
        <v>22</v>
      </c>
      <c r="E6585" s="1" t="s">
        <v>47838</v>
      </c>
      <c r="F6585" s="1" t="s">
        <v>2</v>
      </c>
      <c r="G6585" s="1" t="s">
        <v>47839</v>
      </c>
      <c r="H6585" s="1" t="s">
        <v>47840</v>
      </c>
      <c r="I6585" s="1" t="s">
        <v>3101</v>
      </c>
      <c r="J6585" s="1" t="s">
        <v>118</v>
      </c>
      <c r="K6585" s="1" t="s">
        <v>8788</v>
      </c>
      <c r="L6585" s="1" t="s">
        <v>6</v>
      </c>
      <c r="M6585" s="1" t="s">
        <v>120</v>
      </c>
      <c r="N6585" s="1" t="s">
        <v>120</v>
      </c>
      <c r="O6585" s="1" t="s">
        <v>7</v>
      </c>
      <c r="P6585" s="1" t="s">
        <v>894</v>
      </c>
      <c r="Q6585" s="1" t="s">
        <v>476</v>
      </c>
      <c r="R6585" s="1" t="s">
        <v>503</v>
      </c>
      <c r="S6585" s="1" t="s">
        <v>2</v>
      </c>
      <c r="T6585" s="21">
        <v>0</v>
      </c>
      <c r="U6585" s="21">
        <v>3726</v>
      </c>
      <c r="V6585" s="21">
        <f t="shared" si="410"/>
        <v>3726</v>
      </c>
      <c r="W6585" s="23">
        <f t="shared" si="411"/>
        <v>0</v>
      </c>
      <c r="X6585" s="3">
        <v>0</v>
      </c>
      <c r="Y6585" s="2">
        <v>1380</v>
      </c>
      <c r="Z6585" s="3">
        <f t="shared" si="408"/>
        <v>1380</v>
      </c>
      <c r="AA6585" s="8">
        <f t="shared" si="409"/>
        <v>0</v>
      </c>
    </row>
    <row r="6586" spans="1:27" ht="10.5" x14ac:dyDescent="0.15">
      <c r="A6586" s="1" t="s">
        <v>23725</v>
      </c>
      <c r="B6586" s="1" t="s">
        <v>0</v>
      </c>
      <c r="C6586" s="1" t="s">
        <v>22</v>
      </c>
      <c r="E6586" s="1" t="s">
        <v>6988</v>
      </c>
      <c r="F6586" s="1" t="s">
        <v>2</v>
      </c>
      <c r="G6586" s="1" t="s">
        <v>2</v>
      </c>
      <c r="H6586" s="1" t="s">
        <v>23726</v>
      </c>
      <c r="I6586" s="1" t="s">
        <v>3129</v>
      </c>
      <c r="J6586" s="1" t="s">
        <v>118</v>
      </c>
      <c r="K6586" s="1" t="s">
        <v>7404</v>
      </c>
      <c r="L6586" s="1" t="s">
        <v>2</v>
      </c>
      <c r="M6586" s="1" t="s">
        <v>120</v>
      </c>
      <c r="N6586" s="1" t="s">
        <v>120</v>
      </c>
      <c r="O6586" s="1" t="s">
        <v>7</v>
      </c>
      <c r="P6586" s="1" t="s">
        <v>879</v>
      </c>
      <c r="Q6586" s="1" t="s">
        <v>476</v>
      </c>
      <c r="R6586" s="1" t="s">
        <v>477</v>
      </c>
      <c r="S6586" s="1" t="s">
        <v>2</v>
      </c>
      <c r="T6586" s="21">
        <v>0</v>
      </c>
      <c r="U6586" s="21">
        <v>2200.6</v>
      </c>
      <c r="V6586" s="21">
        <f t="shared" si="410"/>
        <v>2200.6</v>
      </c>
      <c r="W6586" s="23">
        <f t="shared" si="411"/>
        <v>0</v>
      </c>
      <c r="X6586" s="3">
        <v>0</v>
      </c>
      <c r="Y6586" s="2">
        <v>1378.83</v>
      </c>
      <c r="Z6586" s="3">
        <f t="shared" si="408"/>
        <v>1378.83</v>
      </c>
      <c r="AA6586" s="8">
        <f t="shared" si="409"/>
        <v>0</v>
      </c>
    </row>
    <row r="6587" spans="1:27" ht="10.5" x14ac:dyDescent="0.15">
      <c r="A6587" s="1" t="s">
        <v>23474</v>
      </c>
      <c r="B6587" s="1" t="s">
        <v>0</v>
      </c>
      <c r="C6587" s="1" t="s">
        <v>22</v>
      </c>
      <c r="E6587" s="1" t="s">
        <v>23475</v>
      </c>
      <c r="F6587" s="1" t="s">
        <v>2</v>
      </c>
      <c r="G6587" s="1" t="s">
        <v>23476</v>
      </c>
      <c r="H6587" s="1" t="s">
        <v>23477</v>
      </c>
      <c r="I6587" s="1" t="s">
        <v>23478</v>
      </c>
      <c r="J6587" s="1" t="s">
        <v>53</v>
      </c>
      <c r="K6587" s="1" t="s">
        <v>23479</v>
      </c>
      <c r="L6587" s="1" t="s">
        <v>2</v>
      </c>
      <c r="M6587" s="1" t="s">
        <v>120</v>
      </c>
      <c r="N6587" s="1" t="s">
        <v>120</v>
      </c>
      <c r="O6587" s="1" t="s">
        <v>7</v>
      </c>
      <c r="P6587" s="1" t="s">
        <v>886</v>
      </c>
      <c r="Q6587" s="1" t="s">
        <v>476</v>
      </c>
      <c r="R6587" s="1" t="s">
        <v>503</v>
      </c>
      <c r="S6587" s="1" t="s">
        <v>23480</v>
      </c>
      <c r="T6587" s="21">
        <v>14.48</v>
      </c>
      <c r="U6587" s="21">
        <v>5577.51</v>
      </c>
      <c r="V6587" s="21">
        <f t="shared" si="410"/>
        <v>5591.99</v>
      </c>
      <c r="W6587" s="23">
        <f t="shared" si="411"/>
        <v>2.5894180783585094E-3</v>
      </c>
      <c r="X6587" s="3">
        <v>0</v>
      </c>
      <c r="Y6587" s="2">
        <v>1378.03</v>
      </c>
      <c r="Z6587" s="3">
        <f t="shared" si="408"/>
        <v>1378.03</v>
      </c>
      <c r="AA6587" s="8">
        <f t="shared" si="409"/>
        <v>0</v>
      </c>
    </row>
    <row r="6588" spans="1:27" ht="10.5" x14ac:dyDescent="0.15">
      <c r="A6588" s="1" t="s">
        <v>28767</v>
      </c>
      <c r="B6588" s="1" t="s">
        <v>0</v>
      </c>
      <c r="C6588" s="1" t="s">
        <v>22</v>
      </c>
      <c r="E6588" s="1" t="s">
        <v>28768</v>
      </c>
      <c r="F6588" s="1" t="s">
        <v>2</v>
      </c>
      <c r="G6588" s="1" t="s">
        <v>28769</v>
      </c>
      <c r="H6588" s="1" t="s">
        <v>28770</v>
      </c>
      <c r="I6588" s="1" t="s">
        <v>6875</v>
      </c>
      <c r="J6588" s="1" t="s">
        <v>118</v>
      </c>
      <c r="K6588" s="1" t="s">
        <v>3828</v>
      </c>
      <c r="L6588" s="1" t="s">
        <v>2</v>
      </c>
      <c r="M6588" s="1" t="s">
        <v>120</v>
      </c>
      <c r="N6588" s="1" t="s">
        <v>120</v>
      </c>
      <c r="O6588" s="1" t="s">
        <v>7</v>
      </c>
      <c r="P6588" s="1" t="s">
        <v>879</v>
      </c>
      <c r="Q6588" s="1" t="s">
        <v>476</v>
      </c>
      <c r="R6588" s="1" t="s">
        <v>477</v>
      </c>
      <c r="S6588" s="1" t="s">
        <v>2</v>
      </c>
      <c r="T6588" s="21"/>
      <c r="U6588" s="21"/>
      <c r="V6588" s="21">
        <f t="shared" si="410"/>
        <v>0</v>
      </c>
      <c r="W6588" s="23" t="e">
        <f t="shared" si="411"/>
        <v>#DIV/0!</v>
      </c>
      <c r="X6588" s="3">
        <v>0</v>
      </c>
      <c r="Y6588" s="2">
        <v>1375.5</v>
      </c>
      <c r="Z6588" s="3">
        <f t="shared" si="408"/>
        <v>1375.5</v>
      </c>
      <c r="AA6588" s="8">
        <f t="shared" si="409"/>
        <v>0</v>
      </c>
    </row>
    <row r="6589" spans="1:27" ht="10.5" x14ac:dyDescent="0.15">
      <c r="A6589" s="1" t="s">
        <v>43527</v>
      </c>
      <c r="B6589" s="1" t="s">
        <v>0</v>
      </c>
      <c r="C6589" s="1" t="s">
        <v>22</v>
      </c>
      <c r="E6589" s="1" t="s">
        <v>43528</v>
      </c>
      <c r="F6589" s="1" t="s">
        <v>2</v>
      </c>
      <c r="G6589" s="1" t="s">
        <v>43529</v>
      </c>
      <c r="H6589" s="1" t="s">
        <v>43530</v>
      </c>
      <c r="I6589" s="1" t="s">
        <v>11524</v>
      </c>
      <c r="J6589" s="1" t="s">
        <v>71</v>
      </c>
      <c r="K6589" s="1" t="s">
        <v>11525</v>
      </c>
      <c r="L6589" s="1" t="s">
        <v>2</v>
      </c>
      <c r="M6589" s="1" t="s">
        <v>120</v>
      </c>
      <c r="N6589" s="1" t="s">
        <v>120</v>
      </c>
      <c r="O6589" s="1" t="s">
        <v>7</v>
      </c>
      <c r="P6589" s="1" t="s">
        <v>1194</v>
      </c>
      <c r="Q6589" s="1" t="s">
        <v>476</v>
      </c>
      <c r="R6589" s="1" t="s">
        <v>477</v>
      </c>
      <c r="S6589" s="1" t="s">
        <v>43531</v>
      </c>
      <c r="T6589" s="21">
        <v>0</v>
      </c>
      <c r="U6589" s="21">
        <v>7073.83</v>
      </c>
      <c r="V6589" s="21">
        <f t="shared" si="410"/>
        <v>7073.83</v>
      </c>
      <c r="W6589" s="23">
        <f t="shared" si="411"/>
        <v>0</v>
      </c>
      <c r="X6589" s="3">
        <v>0</v>
      </c>
      <c r="Y6589" s="2">
        <v>1374.55</v>
      </c>
      <c r="Z6589" s="3">
        <f t="shared" si="408"/>
        <v>1374.55</v>
      </c>
      <c r="AA6589" s="8">
        <f t="shared" si="409"/>
        <v>0</v>
      </c>
    </row>
    <row r="6590" spans="1:27" ht="10.5" x14ac:dyDescent="0.15">
      <c r="A6590" s="1" t="s">
        <v>28907</v>
      </c>
      <c r="B6590" s="1" t="s">
        <v>0</v>
      </c>
      <c r="C6590" s="1" t="s">
        <v>22</v>
      </c>
      <c r="E6590" s="1" t="s">
        <v>28908</v>
      </c>
      <c r="F6590" s="1" t="s">
        <v>2</v>
      </c>
      <c r="G6590" s="1" t="s">
        <v>2</v>
      </c>
      <c r="H6590" s="1" t="s">
        <v>28909</v>
      </c>
      <c r="I6590" s="1" t="s">
        <v>4626</v>
      </c>
      <c r="J6590" s="1" t="s">
        <v>118</v>
      </c>
      <c r="K6590" s="1" t="s">
        <v>4627</v>
      </c>
      <c r="L6590" s="1" t="s">
        <v>2</v>
      </c>
      <c r="M6590" s="1" t="s">
        <v>120</v>
      </c>
      <c r="N6590" s="1" t="s">
        <v>120</v>
      </c>
      <c r="O6590" s="1" t="s">
        <v>7</v>
      </c>
      <c r="P6590" s="1" t="s">
        <v>741</v>
      </c>
      <c r="Q6590" s="1" t="s">
        <v>476</v>
      </c>
      <c r="R6590" s="1" t="s">
        <v>503</v>
      </c>
      <c r="S6590" s="1" t="s">
        <v>28910</v>
      </c>
      <c r="T6590" s="21">
        <v>0</v>
      </c>
      <c r="U6590" s="21">
        <v>774.4</v>
      </c>
      <c r="V6590" s="21">
        <f t="shared" si="410"/>
        <v>774.4</v>
      </c>
      <c r="W6590" s="23">
        <f t="shared" si="411"/>
        <v>0</v>
      </c>
      <c r="X6590" s="3">
        <v>0</v>
      </c>
      <c r="Y6590" s="2">
        <v>1374.44</v>
      </c>
      <c r="Z6590" s="3">
        <f t="shared" si="408"/>
        <v>1374.44</v>
      </c>
      <c r="AA6590" s="8">
        <f t="shared" si="409"/>
        <v>0</v>
      </c>
    </row>
    <row r="6591" spans="1:27" ht="10.5" x14ac:dyDescent="0.15">
      <c r="A6591" s="1" t="s">
        <v>21958</v>
      </c>
      <c r="B6591" s="1" t="s">
        <v>0</v>
      </c>
      <c r="C6591" s="1" t="s">
        <v>22</v>
      </c>
      <c r="E6591" s="1" t="s">
        <v>21959</v>
      </c>
      <c r="F6591" s="1" t="s">
        <v>2</v>
      </c>
      <c r="G6591" s="1" t="s">
        <v>21960</v>
      </c>
      <c r="H6591" s="1" t="s">
        <v>21961</v>
      </c>
      <c r="I6591" s="1" t="s">
        <v>326</v>
      </c>
      <c r="J6591" s="1" t="s">
        <v>88</v>
      </c>
      <c r="K6591" s="1" t="s">
        <v>5508</v>
      </c>
      <c r="L6591" s="1" t="s">
        <v>2</v>
      </c>
      <c r="M6591" s="1" t="s">
        <v>120</v>
      </c>
      <c r="N6591" s="1" t="s">
        <v>120</v>
      </c>
      <c r="O6591" s="1" t="s">
        <v>7</v>
      </c>
      <c r="P6591" s="1" t="s">
        <v>807</v>
      </c>
      <c r="Q6591" s="1" t="s">
        <v>476</v>
      </c>
      <c r="R6591" s="1" t="s">
        <v>488</v>
      </c>
      <c r="S6591" s="1" t="s">
        <v>21962</v>
      </c>
      <c r="T6591" s="21">
        <v>0</v>
      </c>
      <c r="U6591" s="21">
        <v>2199.33</v>
      </c>
      <c r="V6591" s="21">
        <f t="shared" si="410"/>
        <v>2199.33</v>
      </c>
      <c r="W6591" s="23">
        <f t="shared" si="411"/>
        <v>0</v>
      </c>
      <c r="X6591" s="3">
        <v>0</v>
      </c>
      <c r="Y6591" s="2">
        <v>1373.83</v>
      </c>
      <c r="Z6591" s="3">
        <f t="shared" si="408"/>
        <v>1373.83</v>
      </c>
      <c r="AA6591" s="8">
        <f t="shared" si="409"/>
        <v>0</v>
      </c>
    </row>
    <row r="6592" spans="1:27" ht="10.5" x14ac:dyDescent="0.15">
      <c r="A6592" s="1" t="s">
        <v>46003</v>
      </c>
      <c r="B6592" s="1" t="s">
        <v>0</v>
      </c>
      <c r="C6592" s="1" t="s">
        <v>22</v>
      </c>
      <c r="E6592" s="1" t="s">
        <v>46004</v>
      </c>
      <c r="F6592" s="1" t="s">
        <v>2</v>
      </c>
      <c r="G6592" s="1" t="s">
        <v>46005</v>
      </c>
      <c r="H6592" s="1" t="s">
        <v>46006</v>
      </c>
      <c r="I6592" s="1" t="s">
        <v>1107</v>
      </c>
      <c r="J6592" s="1" t="s">
        <v>64</v>
      </c>
      <c r="K6592" s="1" t="s">
        <v>17281</v>
      </c>
      <c r="L6592" s="1" t="s">
        <v>72</v>
      </c>
      <c r="M6592" s="1" t="s">
        <v>137</v>
      </c>
      <c r="N6592" s="1" t="s">
        <v>138</v>
      </c>
      <c r="O6592" s="1" t="s">
        <v>7</v>
      </c>
      <c r="P6592" s="1" t="s">
        <v>1739</v>
      </c>
      <c r="Q6592" s="1" t="s">
        <v>140</v>
      </c>
      <c r="R6592" s="1" t="s">
        <v>141</v>
      </c>
      <c r="S6592" s="1" t="s">
        <v>46007</v>
      </c>
      <c r="T6592" s="21">
        <v>0</v>
      </c>
      <c r="U6592" s="21">
        <v>7957.65</v>
      </c>
      <c r="V6592" s="21">
        <f t="shared" si="410"/>
        <v>7957.65</v>
      </c>
      <c r="W6592" s="23">
        <f t="shared" si="411"/>
        <v>0</v>
      </c>
      <c r="X6592" s="3">
        <v>0</v>
      </c>
      <c r="Y6592" s="2">
        <v>1371.83</v>
      </c>
      <c r="Z6592" s="3">
        <f t="shared" si="408"/>
        <v>1371.83</v>
      </c>
      <c r="AA6592" s="8">
        <f t="shared" si="409"/>
        <v>0</v>
      </c>
    </row>
    <row r="6593" spans="1:27" ht="10.5" x14ac:dyDescent="0.15">
      <c r="A6593" s="1" t="s">
        <v>43980</v>
      </c>
      <c r="B6593" s="1" t="s">
        <v>0</v>
      </c>
      <c r="C6593" s="1" t="s">
        <v>22</v>
      </c>
      <c r="E6593" s="1" t="s">
        <v>43981</v>
      </c>
      <c r="F6593" s="1" t="s">
        <v>2</v>
      </c>
      <c r="G6593" s="1" t="s">
        <v>2</v>
      </c>
      <c r="H6593" s="1" t="s">
        <v>43982</v>
      </c>
      <c r="I6593" s="1" t="s">
        <v>3555</v>
      </c>
      <c r="J6593" s="1" t="s">
        <v>64</v>
      </c>
      <c r="K6593" s="1" t="s">
        <v>3556</v>
      </c>
      <c r="L6593" s="1" t="s">
        <v>2</v>
      </c>
      <c r="M6593" s="1" t="s">
        <v>120</v>
      </c>
      <c r="N6593" s="1" t="s">
        <v>120</v>
      </c>
      <c r="O6593" s="1" t="s">
        <v>7</v>
      </c>
      <c r="P6593" s="1" t="s">
        <v>1473</v>
      </c>
      <c r="Q6593" s="1" t="s">
        <v>476</v>
      </c>
      <c r="R6593" s="1" t="s">
        <v>477</v>
      </c>
      <c r="S6593" s="1" t="s">
        <v>43983</v>
      </c>
      <c r="T6593" s="21">
        <v>0</v>
      </c>
      <c r="U6593" s="21">
        <v>1489.34</v>
      </c>
      <c r="V6593" s="21">
        <f t="shared" si="410"/>
        <v>1489.34</v>
      </c>
      <c r="W6593" s="23">
        <f t="shared" si="411"/>
        <v>0</v>
      </c>
      <c r="X6593" s="3">
        <v>0</v>
      </c>
      <c r="Y6593" s="2">
        <v>1371.11</v>
      </c>
      <c r="Z6593" s="3">
        <f t="shared" si="408"/>
        <v>1371.11</v>
      </c>
      <c r="AA6593" s="8">
        <f t="shared" si="409"/>
        <v>0</v>
      </c>
    </row>
    <row r="6594" spans="1:27" ht="10.5" x14ac:dyDescent="0.15">
      <c r="A6594" s="1" t="s">
        <v>30491</v>
      </c>
      <c r="B6594" s="1" t="s">
        <v>0</v>
      </c>
      <c r="C6594" s="1" t="s">
        <v>22</v>
      </c>
      <c r="E6594" s="1" t="s">
        <v>30492</v>
      </c>
      <c r="F6594" s="1" t="s">
        <v>2</v>
      </c>
      <c r="G6594" s="1" t="s">
        <v>2</v>
      </c>
      <c r="H6594" s="1" t="s">
        <v>30493</v>
      </c>
      <c r="I6594" s="1" t="s">
        <v>117</v>
      </c>
      <c r="J6594" s="1" t="s">
        <v>118</v>
      </c>
      <c r="K6594" s="1" t="s">
        <v>11058</v>
      </c>
      <c r="L6594" s="1" t="s">
        <v>72</v>
      </c>
      <c r="M6594" s="1" t="s">
        <v>120</v>
      </c>
      <c r="N6594" s="1" t="s">
        <v>120</v>
      </c>
      <c r="O6594" s="1" t="s">
        <v>7</v>
      </c>
      <c r="P6594" s="1" t="s">
        <v>747</v>
      </c>
      <c r="Q6594" s="1" t="s">
        <v>476</v>
      </c>
      <c r="R6594" s="1" t="s">
        <v>488</v>
      </c>
      <c r="S6594" s="1" t="s">
        <v>2</v>
      </c>
      <c r="T6594" s="21">
        <v>0</v>
      </c>
      <c r="U6594" s="21">
        <v>4576.47</v>
      </c>
      <c r="V6594" s="21">
        <f t="shared" si="410"/>
        <v>4576.47</v>
      </c>
      <c r="W6594" s="23">
        <f t="shared" si="411"/>
        <v>0</v>
      </c>
      <c r="X6594" s="3">
        <v>0</v>
      </c>
      <c r="Y6594" s="2">
        <v>1369.5</v>
      </c>
      <c r="Z6594" s="3">
        <f t="shared" ref="Z6594:Z6657" si="412">SUM(X6594:Y6594)</f>
        <v>1369.5</v>
      </c>
      <c r="AA6594" s="8">
        <f t="shared" ref="AA6594:AA6657" si="413">X6594/Z6594</f>
        <v>0</v>
      </c>
    </row>
    <row r="6595" spans="1:27" ht="10.5" x14ac:dyDescent="0.15">
      <c r="A6595" s="1" t="s">
        <v>47807</v>
      </c>
      <c r="B6595" s="1" t="s">
        <v>0</v>
      </c>
      <c r="C6595" s="1" t="s">
        <v>22</v>
      </c>
      <c r="E6595" s="1" t="s">
        <v>47808</v>
      </c>
      <c r="F6595" s="1" t="s">
        <v>2</v>
      </c>
      <c r="G6595" s="1" t="s">
        <v>47809</v>
      </c>
      <c r="H6595" s="1" t="s">
        <v>47810</v>
      </c>
      <c r="I6595" s="1" t="s">
        <v>47811</v>
      </c>
      <c r="J6595" s="1" t="s">
        <v>80</v>
      </c>
      <c r="K6595" s="1" t="s">
        <v>47812</v>
      </c>
      <c r="L6595" s="1" t="s">
        <v>2</v>
      </c>
      <c r="M6595" s="1" t="s">
        <v>120</v>
      </c>
      <c r="N6595" s="1" t="s">
        <v>120</v>
      </c>
      <c r="O6595" s="1" t="s">
        <v>7</v>
      </c>
      <c r="P6595" s="1" t="s">
        <v>1256</v>
      </c>
      <c r="Q6595" s="1" t="s">
        <v>476</v>
      </c>
      <c r="R6595" s="1" t="s">
        <v>503</v>
      </c>
      <c r="S6595" s="1" t="s">
        <v>47813</v>
      </c>
      <c r="T6595" s="21">
        <v>0</v>
      </c>
      <c r="U6595" s="21">
        <v>4204.8500000000004</v>
      </c>
      <c r="V6595" s="21">
        <f t="shared" ref="V6595:V6658" si="414">SUM(T6595:U6595)</f>
        <v>4204.8500000000004</v>
      </c>
      <c r="W6595" s="23">
        <f t="shared" ref="W6595:W6658" si="415">T6595/V6595</f>
        <v>0</v>
      </c>
      <c r="X6595" s="3">
        <v>0</v>
      </c>
      <c r="Y6595" s="2">
        <v>1369.16</v>
      </c>
      <c r="Z6595" s="3">
        <f t="shared" si="412"/>
        <v>1369.16</v>
      </c>
      <c r="AA6595" s="8">
        <f t="shared" si="413"/>
        <v>0</v>
      </c>
    </row>
    <row r="6596" spans="1:27" ht="10.5" x14ac:dyDescent="0.15">
      <c r="A6596" s="1" t="s">
        <v>37989</v>
      </c>
      <c r="B6596" s="1" t="s">
        <v>0</v>
      </c>
      <c r="C6596" s="1" t="s">
        <v>22</v>
      </c>
      <c r="E6596" s="1" t="s">
        <v>37990</v>
      </c>
      <c r="F6596" s="1" t="s">
        <v>2</v>
      </c>
      <c r="G6596" s="1" t="s">
        <v>37991</v>
      </c>
      <c r="H6596" s="1" t="s">
        <v>37992</v>
      </c>
      <c r="I6596" s="1" t="s">
        <v>1275</v>
      </c>
      <c r="J6596" s="1" t="s">
        <v>18</v>
      </c>
      <c r="K6596" s="1" t="s">
        <v>9182</v>
      </c>
      <c r="L6596" s="1" t="s">
        <v>2</v>
      </c>
      <c r="M6596" s="1" t="s">
        <v>120</v>
      </c>
      <c r="N6596" s="1" t="s">
        <v>120</v>
      </c>
      <c r="O6596" s="1" t="s">
        <v>7</v>
      </c>
      <c r="P6596" s="1" t="s">
        <v>761</v>
      </c>
      <c r="Q6596" s="1" t="s">
        <v>476</v>
      </c>
      <c r="R6596" s="1" t="s">
        <v>488</v>
      </c>
      <c r="S6596" s="1" t="s">
        <v>37993</v>
      </c>
      <c r="T6596" s="21">
        <v>0</v>
      </c>
      <c r="U6596" s="21">
        <v>2202.4</v>
      </c>
      <c r="V6596" s="21">
        <f t="shared" si="414"/>
        <v>2202.4</v>
      </c>
      <c r="W6596" s="23">
        <f t="shared" si="415"/>
        <v>0</v>
      </c>
      <c r="X6596" s="3">
        <v>0</v>
      </c>
      <c r="Y6596" s="2">
        <v>1367.04</v>
      </c>
      <c r="Z6596" s="3">
        <f t="shared" si="412"/>
        <v>1367.04</v>
      </c>
      <c r="AA6596" s="8">
        <f t="shared" si="413"/>
        <v>0</v>
      </c>
    </row>
    <row r="6597" spans="1:27" ht="10.5" x14ac:dyDescent="0.15">
      <c r="A6597" s="1" t="s">
        <v>29352</v>
      </c>
      <c r="B6597" s="1" t="s">
        <v>0</v>
      </c>
      <c r="C6597" s="1" t="s">
        <v>22</v>
      </c>
      <c r="E6597" s="1" t="s">
        <v>29353</v>
      </c>
      <c r="F6597" s="1" t="s">
        <v>2</v>
      </c>
      <c r="G6597" s="1" t="s">
        <v>29354</v>
      </c>
      <c r="H6597" s="1" t="s">
        <v>29355</v>
      </c>
      <c r="I6597" s="1" t="s">
        <v>8398</v>
      </c>
      <c r="J6597" s="1" t="s">
        <v>126</v>
      </c>
      <c r="K6597" s="1" t="s">
        <v>8399</v>
      </c>
      <c r="L6597" s="1" t="s">
        <v>2</v>
      </c>
      <c r="M6597" s="1" t="s">
        <v>120</v>
      </c>
      <c r="N6597" s="1" t="s">
        <v>120</v>
      </c>
      <c r="O6597" s="1" t="s">
        <v>191</v>
      </c>
      <c r="P6597" s="1" t="s">
        <v>886</v>
      </c>
      <c r="Q6597" s="1" t="s">
        <v>476</v>
      </c>
      <c r="R6597" s="1" t="s">
        <v>503</v>
      </c>
      <c r="S6597" s="1" t="s">
        <v>2</v>
      </c>
      <c r="T6597" s="21">
        <v>0</v>
      </c>
      <c r="U6597" s="21">
        <v>10941.02</v>
      </c>
      <c r="V6597" s="21">
        <f t="shared" si="414"/>
        <v>10941.02</v>
      </c>
      <c r="W6597" s="23">
        <f t="shared" si="415"/>
        <v>0</v>
      </c>
      <c r="X6597" s="3">
        <v>0</v>
      </c>
      <c r="Y6597" s="2">
        <v>1361.25</v>
      </c>
      <c r="Z6597" s="3">
        <f t="shared" si="412"/>
        <v>1361.25</v>
      </c>
      <c r="AA6597" s="8">
        <f t="shared" si="413"/>
        <v>0</v>
      </c>
    </row>
    <row r="6598" spans="1:27" ht="10.5" x14ac:dyDescent="0.15">
      <c r="A6598" s="1" t="s">
        <v>18730</v>
      </c>
      <c r="B6598" s="1" t="s">
        <v>0</v>
      </c>
      <c r="C6598" s="1" t="s">
        <v>22</v>
      </c>
      <c r="E6598" s="1" t="s">
        <v>18731</v>
      </c>
      <c r="F6598" s="1" t="s">
        <v>2</v>
      </c>
      <c r="G6598" s="1" t="s">
        <v>18732</v>
      </c>
      <c r="H6598" s="1" t="s">
        <v>18733</v>
      </c>
      <c r="I6598" s="1" t="s">
        <v>9974</v>
      </c>
      <c r="J6598" s="1" t="s">
        <v>162</v>
      </c>
      <c r="K6598" s="1" t="s">
        <v>9975</v>
      </c>
      <c r="L6598" s="1" t="s">
        <v>72</v>
      </c>
      <c r="M6598" s="1" t="s">
        <v>120</v>
      </c>
      <c r="N6598" s="1" t="s">
        <v>760</v>
      </c>
      <c r="O6598" s="1" t="s">
        <v>7</v>
      </c>
      <c r="P6598" s="1" t="s">
        <v>817</v>
      </c>
      <c r="Q6598" s="1" t="s">
        <v>476</v>
      </c>
      <c r="R6598" s="1" t="s">
        <v>503</v>
      </c>
      <c r="S6598" s="1" t="s">
        <v>18734</v>
      </c>
      <c r="T6598" s="21">
        <v>0</v>
      </c>
      <c r="U6598" s="21">
        <v>3602.41</v>
      </c>
      <c r="V6598" s="21">
        <f t="shared" si="414"/>
        <v>3602.41</v>
      </c>
      <c r="W6598" s="23">
        <f t="shared" si="415"/>
        <v>0</v>
      </c>
      <c r="X6598" s="3">
        <v>0</v>
      </c>
      <c r="Y6598" s="2">
        <v>1361.14</v>
      </c>
      <c r="Z6598" s="3">
        <f t="shared" si="412"/>
        <v>1361.14</v>
      </c>
      <c r="AA6598" s="8">
        <f t="shared" si="413"/>
        <v>0</v>
      </c>
    </row>
    <row r="6599" spans="1:27" ht="10.5" x14ac:dyDescent="0.15">
      <c r="A6599" s="1" t="s">
        <v>19157</v>
      </c>
      <c r="B6599" s="1" t="s">
        <v>0</v>
      </c>
      <c r="C6599" s="1" t="s">
        <v>22</v>
      </c>
      <c r="E6599" s="1" t="s">
        <v>19158</v>
      </c>
      <c r="F6599" s="1" t="s">
        <v>2</v>
      </c>
      <c r="G6599" s="1" t="s">
        <v>2</v>
      </c>
      <c r="H6599" s="1" t="s">
        <v>19159</v>
      </c>
      <c r="I6599" s="1" t="s">
        <v>19160</v>
      </c>
      <c r="J6599" s="1" t="s">
        <v>408</v>
      </c>
      <c r="K6599" s="1" t="s">
        <v>19161</v>
      </c>
      <c r="L6599" s="1" t="s">
        <v>57</v>
      </c>
      <c r="M6599" s="1" t="s">
        <v>120</v>
      </c>
      <c r="N6599" s="1" t="s">
        <v>120</v>
      </c>
      <c r="O6599" s="1" t="s">
        <v>7</v>
      </c>
      <c r="P6599" s="1" t="s">
        <v>1473</v>
      </c>
      <c r="Q6599" s="1" t="s">
        <v>476</v>
      </c>
      <c r="R6599" s="1" t="s">
        <v>477</v>
      </c>
      <c r="S6599" s="1" t="s">
        <v>19162</v>
      </c>
      <c r="T6599" s="21">
        <v>0</v>
      </c>
      <c r="U6599" s="21">
        <v>1148.2</v>
      </c>
      <c r="V6599" s="21">
        <f t="shared" si="414"/>
        <v>1148.2</v>
      </c>
      <c r="W6599" s="23">
        <f t="shared" si="415"/>
        <v>0</v>
      </c>
      <c r="X6599" s="3">
        <v>0</v>
      </c>
      <c r="Y6599" s="2">
        <v>1361.01</v>
      </c>
      <c r="Z6599" s="3">
        <f t="shared" si="412"/>
        <v>1361.01</v>
      </c>
      <c r="AA6599" s="8">
        <f t="shared" si="413"/>
        <v>0</v>
      </c>
    </row>
    <row r="6600" spans="1:27" ht="10.5" x14ac:dyDescent="0.15">
      <c r="A6600" s="1" t="s">
        <v>18121</v>
      </c>
      <c r="B6600" s="1" t="s">
        <v>0</v>
      </c>
      <c r="C6600" s="1" t="s">
        <v>22</v>
      </c>
      <c r="E6600" s="1" t="s">
        <v>18122</v>
      </c>
      <c r="F6600" s="1" t="s">
        <v>2</v>
      </c>
      <c r="G6600" s="1" t="s">
        <v>2</v>
      </c>
      <c r="H6600" s="1" t="s">
        <v>18123</v>
      </c>
      <c r="I6600" s="1" t="s">
        <v>2282</v>
      </c>
      <c r="J6600" s="1" t="s">
        <v>408</v>
      </c>
      <c r="K6600" s="1" t="s">
        <v>18124</v>
      </c>
      <c r="L6600" s="1" t="s">
        <v>2</v>
      </c>
      <c r="M6600" s="1" t="s">
        <v>120</v>
      </c>
      <c r="N6600" s="1" t="s">
        <v>120</v>
      </c>
      <c r="O6600" s="1" t="s">
        <v>191</v>
      </c>
      <c r="P6600" s="1" t="s">
        <v>1242</v>
      </c>
      <c r="Q6600" s="1" t="s">
        <v>476</v>
      </c>
      <c r="R6600" s="1" t="s">
        <v>503</v>
      </c>
      <c r="S6600" s="1" t="s">
        <v>18125</v>
      </c>
      <c r="T6600" s="21">
        <v>0</v>
      </c>
      <c r="U6600" s="21">
        <v>2979.83</v>
      </c>
      <c r="V6600" s="21">
        <f t="shared" si="414"/>
        <v>2979.83</v>
      </c>
      <c r="W6600" s="23">
        <f t="shared" si="415"/>
        <v>0</v>
      </c>
      <c r="X6600" s="3">
        <v>0</v>
      </c>
      <c r="Y6600" s="2">
        <v>1359.17</v>
      </c>
      <c r="Z6600" s="3">
        <f t="shared" si="412"/>
        <v>1359.17</v>
      </c>
      <c r="AA6600" s="8">
        <f t="shared" si="413"/>
        <v>0</v>
      </c>
    </row>
    <row r="6601" spans="1:27" ht="10.5" x14ac:dyDescent="0.15">
      <c r="A6601" s="1" t="s">
        <v>35892</v>
      </c>
      <c r="B6601" s="1" t="s">
        <v>0</v>
      </c>
      <c r="C6601" s="1" t="s">
        <v>22</v>
      </c>
      <c r="E6601" s="1" t="s">
        <v>35893</v>
      </c>
      <c r="F6601" s="1" t="s">
        <v>2</v>
      </c>
      <c r="G6601" s="1" t="s">
        <v>35894</v>
      </c>
      <c r="H6601" s="1" t="s">
        <v>35895</v>
      </c>
      <c r="I6601" s="1" t="s">
        <v>2028</v>
      </c>
      <c r="J6601" s="1" t="s">
        <v>156</v>
      </c>
      <c r="K6601" s="1" t="s">
        <v>3910</v>
      </c>
      <c r="L6601" s="1" t="s">
        <v>2</v>
      </c>
      <c r="M6601" s="1" t="s">
        <v>120</v>
      </c>
      <c r="N6601" s="1" t="s">
        <v>120</v>
      </c>
      <c r="O6601" s="1" t="s">
        <v>7</v>
      </c>
      <c r="P6601" s="1" t="s">
        <v>8305</v>
      </c>
      <c r="Q6601" s="1" t="s">
        <v>476</v>
      </c>
      <c r="R6601" s="1" t="s">
        <v>8306</v>
      </c>
      <c r="S6601" s="1" t="s">
        <v>2</v>
      </c>
      <c r="T6601" s="21">
        <v>0</v>
      </c>
      <c r="U6601" s="21">
        <v>2318.9499999999998</v>
      </c>
      <c r="V6601" s="21">
        <f t="shared" si="414"/>
        <v>2318.9499999999998</v>
      </c>
      <c r="W6601" s="23">
        <f t="shared" si="415"/>
        <v>0</v>
      </c>
      <c r="X6601" s="3">
        <v>0</v>
      </c>
      <c r="Y6601" s="2">
        <v>1359.1</v>
      </c>
      <c r="Z6601" s="3">
        <f t="shared" si="412"/>
        <v>1359.1</v>
      </c>
      <c r="AA6601" s="8">
        <f t="shared" si="413"/>
        <v>0</v>
      </c>
    </row>
    <row r="6602" spans="1:27" ht="10.5" x14ac:dyDescent="0.15">
      <c r="A6602" s="1" t="s">
        <v>28431</v>
      </c>
      <c r="B6602" s="1" t="s">
        <v>0</v>
      </c>
      <c r="C6602" s="1" t="s">
        <v>22</v>
      </c>
      <c r="E6602" s="1" t="s">
        <v>28432</v>
      </c>
      <c r="F6602" s="1" t="s">
        <v>2</v>
      </c>
      <c r="G6602" s="1" t="s">
        <v>2</v>
      </c>
      <c r="H6602" s="1" t="s">
        <v>28433</v>
      </c>
      <c r="I6602" s="1" t="s">
        <v>4476</v>
      </c>
      <c r="J6602" s="1" t="s">
        <v>118</v>
      </c>
      <c r="K6602" s="1" t="s">
        <v>4477</v>
      </c>
      <c r="L6602" s="1" t="s">
        <v>2</v>
      </c>
      <c r="M6602" s="1" t="s">
        <v>120</v>
      </c>
      <c r="N6602" s="1" t="s">
        <v>120</v>
      </c>
      <c r="O6602" s="1" t="s">
        <v>7</v>
      </c>
      <c r="P6602" s="1" t="s">
        <v>879</v>
      </c>
      <c r="Q6602" s="1" t="s">
        <v>476</v>
      </c>
      <c r="R6602" s="1" t="s">
        <v>477</v>
      </c>
      <c r="S6602" s="1" t="s">
        <v>2</v>
      </c>
      <c r="T6602" s="21"/>
      <c r="U6602" s="21"/>
      <c r="V6602" s="21">
        <f t="shared" si="414"/>
        <v>0</v>
      </c>
      <c r="W6602" s="23" t="e">
        <f t="shared" si="415"/>
        <v>#DIV/0!</v>
      </c>
      <c r="X6602" s="3">
        <v>0</v>
      </c>
      <c r="Y6602" s="2">
        <v>1359.06</v>
      </c>
      <c r="Z6602" s="3">
        <f t="shared" si="412"/>
        <v>1359.06</v>
      </c>
      <c r="AA6602" s="8">
        <f t="shared" si="413"/>
        <v>0</v>
      </c>
    </row>
    <row r="6603" spans="1:27" ht="10.5" x14ac:dyDescent="0.15">
      <c r="A6603" s="1" t="s">
        <v>28378</v>
      </c>
      <c r="B6603" s="1" t="s">
        <v>0</v>
      </c>
      <c r="C6603" s="1" t="s">
        <v>22</v>
      </c>
      <c r="E6603" s="1" t="s">
        <v>28379</v>
      </c>
      <c r="F6603" s="1" t="s">
        <v>2</v>
      </c>
      <c r="G6603" s="1" t="s">
        <v>28380</v>
      </c>
      <c r="H6603" s="1" t="s">
        <v>28381</v>
      </c>
      <c r="I6603" s="1" t="s">
        <v>1381</v>
      </c>
      <c r="J6603" s="1" t="s">
        <v>24</v>
      </c>
      <c r="K6603" s="1" t="s">
        <v>1382</v>
      </c>
      <c r="L6603" s="1" t="s">
        <v>2</v>
      </c>
      <c r="M6603" s="1" t="s">
        <v>120</v>
      </c>
      <c r="N6603" s="1" t="s">
        <v>120</v>
      </c>
      <c r="O6603" s="1" t="s">
        <v>7</v>
      </c>
      <c r="P6603" s="1" t="s">
        <v>894</v>
      </c>
      <c r="Q6603" s="1" t="s">
        <v>476</v>
      </c>
      <c r="R6603" s="1" t="s">
        <v>503</v>
      </c>
      <c r="S6603" s="1" t="s">
        <v>28382</v>
      </c>
      <c r="T6603" s="21">
        <v>0</v>
      </c>
      <c r="U6603" s="21">
        <v>676.12</v>
      </c>
      <c r="V6603" s="21">
        <f t="shared" si="414"/>
        <v>676.12</v>
      </c>
      <c r="W6603" s="23">
        <f t="shared" si="415"/>
        <v>0</v>
      </c>
      <c r="X6603" s="3">
        <v>0</v>
      </c>
      <c r="Y6603" s="2">
        <v>1358.08</v>
      </c>
      <c r="Z6603" s="3">
        <f t="shared" si="412"/>
        <v>1358.08</v>
      </c>
      <c r="AA6603" s="8">
        <f t="shared" si="413"/>
        <v>0</v>
      </c>
    </row>
    <row r="6604" spans="1:27" ht="10.5" x14ac:dyDescent="0.15">
      <c r="A6604" s="1" t="s">
        <v>18920</v>
      </c>
      <c r="B6604" s="1" t="s">
        <v>0</v>
      </c>
      <c r="C6604" s="1" t="s">
        <v>22</v>
      </c>
      <c r="E6604" s="1" t="s">
        <v>18921</v>
      </c>
      <c r="F6604" s="1" t="s">
        <v>18922</v>
      </c>
      <c r="G6604" s="1" t="s">
        <v>2</v>
      </c>
      <c r="H6604" s="1" t="s">
        <v>18923</v>
      </c>
      <c r="I6604" s="1" t="s">
        <v>925</v>
      </c>
      <c r="J6604" s="1" t="s">
        <v>40</v>
      </c>
      <c r="K6604" s="1" t="s">
        <v>18460</v>
      </c>
      <c r="L6604" s="1" t="s">
        <v>34</v>
      </c>
      <c r="M6604" s="1" t="s">
        <v>120</v>
      </c>
      <c r="N6604" s="1" t="s">
        <v>120</v>
      </c>
      <c r="O6604" s="1" t="s">
        <v>7</v>
      </c>
      <c r="P6604" s="1" t="s">
        <v>487</v>
      </c>
      <c r="Q6604" s="1" t="s">
        <v>476</v>
      </c>
      <c r="R6604" s="1" t="s">
        <v>488</v>
      </c>
      <c r="S6604" s="1" t="s">
        <v>2</v>
      </c>
      <c r="T6604" s="21">
        <v>0</v>
      </c>
      <c r="U6604" s="21">
        <v>8894.4699999999993</v>
      </c>
      <c r="V6604" s="21">
        <f t="shared" si="414"/>
        <v>8894.4699999999993</v>
      </c>
      <c r="W6604" s="23">
        <f t="shared" si="415"/>
        <v>0</v>
      </c>
      <c r="X6604" s="3">
        <v>0</v>
      </c>
      <c r="Y6604" s="2">
        <v>1357.1</v>
      </c>
      <c r="Z6604" s="3">
        <f t="shared" si="412"/>
        <v>1357.1</v>
      </c>
      <c r="AA6604" s="8">
        <f t="shared" si="413"/>
        <v>0</v>
      </c>
    </row>
    <row r="6605" spans="1:27" ht="10.5" x14ac:dyDescent="0.15">
      <c r="A6605" s="1" t="s">
        <v>22611</v>
      </c>
      <c r="B6605" s="1" t="s">
        <v>0</v>
      </c>
      <c r="C6605" s="1" t="s">
        <v>1</v>
      </c>
      <c r="E6605" s="1" t="s">
        <v>22612</v>
      </c>
      <c r="F6605" s="1" t="s">
        <v>2</v>
      </c>
      <c r="G6605" s="1" t="s">
        <v>22613</v>
      </c>
      <c r="H6605" s="1" t="s">
        <v>22614</v>
      </c>
      <c r="I6605" s="1" t="s">
        <v>89</v>
      </c>
      <c r="J6605" s="1" t="s">
        <v>322</v>
      </c>
      <c r="K6605" s="1" t="s">
        <v>22615</v>
      </c>
      <c r="L6605" s="1" t="s">
        <v>522</v>
      </c>
      <c r="M6605" s="1" t="s">
        <v>120</v>
      </c>
      <c r="N6605" s="1" t="s">
        <v>120</v>
      </c>
      <c r="O6605" s="1" t="s">
        <v>7</v>
      </c>
      <c r="P6605" s="1" t="s">
        <v>41</v>
      </c>
      <c r="Q6605" s="1" t="s">
        <v>9</v>
      </c>
      <c r="R6605" s="1" t="s">
        <v>10</v>
      </c>
      <c r="S6605" s="1" t="s">
        <v>22616</v>
      </c>
      <c r="T6605" s="21">
        <v>0</v>
      </c>
      <c r="U6605" s="21">
        <v>110.3</v>
      </c>
      <c r="V6605" s="21">
        <f t="shared" si="414"/>
        <v>110.3</v>
      </c>
      <c r="W6605" s="23">
        <f t="shared" si="415"/>
        <v>0</v>
      </c>
      <c r="X6605" s="3">
        <v>0</v>
      </c>
      <c r="Y6605" s="2">
        <v>1355.8</v>
      </c>
      <c r="Z6605" s="3">
        <f t="shared" si="412"/>
        <v>1355.8</v>
      </c>
      <c r="AA6605" s="8">
        <f t="shared" si="413"/>
        <v>0</v>
      </c>
    </row>
    <row r="6606" spans="1:27" ht="10.5" x14ac:dyDescent="0.15">
      <c r="A6606" s="1" t="s">
        <v>27870</v>
      </c>
      <c r="B6606" s="1" t="s">
        <v>0</v>
      </c>
      <c r="C6606" s="1" t="s">
        <v>22</v>
      </c>
      <c r="E6606" s="1" t="s">
        <v>27871</v>
      </c>
      <c r="F6606" s="1" t="s">
        <v>2</v>
      </c>
      <c r="G6606" s="1" t="s">
        <v>27872</v>
      </c>
      <c r="H6606" s="1" t="s">
        <v>27873</v>
      </c>
      <c r="I6606" s="1" t="s">
        <v>428</v>
      </c>
      <c r="J6606" s="1" t="s">
        <v>159</v>
      </c>
      <c r="K6606" s="1" t="s">
        <v>429</v>
      </c>
      <c r="L6606" s="1" t="s">
        <v>2</v>
      </c>
      <c r="M6606" s="1" t="s">
        <v>120</v>
      </c>
      <c r="N6606" s="1" t="s">
        <v>120</v>
      </c>
      <c r="O6606" s="1" t="s">
        <v>7</v>
      </c>
      <c r="P6606" s="1" t="s">
        <v>588</v>
      </c>
      <c r="Q6606" s="1" t="s">
        <v>476</v>
      </c>
      <c r="R6606" s="1" t="s">
        <v>488</v>
      </c>
      <c r="S6606" s="1" t="s">
        <v>2</v>
      </c>
      <c r="T6606" s="21">
        <v>0</v>
      </c>
      <c r="U6606" s="21">
        <v>479.63</v>
      </c>
      <c r="V6606" s="21">
        <f t="shared" si="414"/>
        <v>479.63</v>
      </c>
      <c r="W6606" s="23">
        <f t="shared" si="415"/>
        <v>0</v>
      </c>
      <c r="X6606" s="3">
        <v>0</v>
      </c>
      <c r="Y6606" s="2">
        <v>1355.52</v>
      </c>
      <c r="Z6606" s="3">
        <f t="shared" si="412"/>
        <v>1355.52</v>
      </c>
      <c r="AA6606" s="8">
        <f t="shared" si="413"/>
        <v>0</v>
      </c>
    </row>
    <row r="6607" spans="1:27" ht="10.5" x14ac:dyDescent="0.15">
      <c r="A6607" s="1" t="s">
        <v>20687</v>
      </c>
      <c r="B6607" s="1" t="s">
        <v>0</v>
      </c>
      <c r="C6607" s="1" t="s">
        <v>22</v>
      </c>
      <c r="E6607" s="1" t="s">
        <v>20688</v>
      </c>
      <c r="F6607" s="1" t="s">
        <v>2</v>
      </c>
      <c r="G6607" s="1" t="s">
        <v>20689</v>
      </c>
      <c r="H6607" s="1" t="s">
        <v>20690</v>
      </c>
      <c r="I6607" s="1" t="s">
        <v>17663</v>
      </c>
      <c r="J6607" s="1" t="s">
        <v>80</v>
      </c>
      <c r="K6607" s="1" t="s">
        <v>17664</v>
      </c>
      <c r="L6607" s="1" t="s">
        <v>57</v>
      </c>
      <c r="M6607" s="1" t="s">
        <v>120</v>
      </c>
      <c r="N6607" s="1" t="s">
        <v>120</v>
      </c>
      <c r="O6607" s="1" t="s">
        <v>7</v>
      </c>
      <c r="P6607" s="1" t="s">
        <v>807</v>
      </c>
      <c r="Q6607" s="1" t="s">
        <v>476</v>
      </c>
      <c r="R6607" s="1" t="s">
        <v>488</v>
      </c>
      <c r="S6607" s="1" t="s">
        <v>2</v>
      </c>
      <c r="T6607" s="21">
        <v>0</v>
      </c>
      <c r="U6607" s="21">
        <v>4183.72</v>
      </c>
      <c r="V6607" s="21">
        <f t="shared" si="414"/>
        <v>4183.72</v>
      </c>
      <c r="W6607" s="23">
        <f t="shared" si="415"/>
        <v>0</v>
      </c>
      <c r="X6607" s="3">
        <v>0</v>
      </c>
      <c r="Y6607" s="2">
        <v>1351.86</v>
      </c>
      <c r="Z6607" s="3">
        <f t="shared" si="412"/>
        <v>1351.86</v>
      </c>
      <c r="AA6607" s="8">
        <f t="shared" si="413"/>
        <v>0</v>
      </c>
    </row>
    <row r="6608" spans="1:27" ht="10.5" x14ac:dyDescent="0.15">
      <c r="A6608" s="1" t="s">
        <v>43613</v>
      </c>
      <c r="B6608" s="1" t="s">
        <v>0</v>
      </c>
      <c r="C6608" s="1" t="s">
        <v>22</v>
      </c>
      <c r="E6608" s="1" t="s">
        <v>43614</v>
      </c>
      <c r="F6608" s="1" t="s">
        <v>2</v>
      </c>
      <c r="G6608" s="1" t="s">
        <v>2</v>
      </c>
      <c r="H6608" s="1" t="s">
        <v>43615</v>
      </c>
      <c r="I6608" s="1" t="s">
        <v>3134</v>
      </c>
      <c r="J6608" s="1" t="s">
        <v>24</v>
      </c>
      <c r="K6608" s="1" t="s">
        <v>3484</v>
      </c>
      <c r="L6608" s="1" t="s">
        <v>2</v>
      </c>
      <c r="M6608" s="1" t="s">
        <v>120</v>
      </c>
      <c r="N6608" s="1" t="s">
        <v>120</v>
      </c>
      <c r="O6608" s="1" t="s">
        <v>7</v>
      </c>
      <c r="P6608" s="1" t="s">
        <v>3475</v>
      </c>
      <c r="Q6608" s="1" t="s">
        <v>476</v>
      </c>
      <c r="R6608" s="1" t="s">
        <v>488</v>
      </c>
      <c r="S6608" s="1" t="s">
        <v>43616</v>
      </c>
      <c r="T6608" s="21">
        <v>0</v>
      </c>
      <c r="U6608" s="21">
        <v>1392.6</v>
      </c>
      <c r="V6608" s="21">
        <f t="shared" si="414"/>
        <v>1392.6</v>
      </c>
      <c r="W6608" s="23">
        <f t="shared" si="415"/>
        <v>0</v>
      </c>
      <c r="X6608" s="3">
        <v>0</v>
      </c>
      <c r="Y6608" s="2">
        <v>2062.8000000000002</v>
      </c>
      <c r="Z6608" s="3">
        <f t="shared" si="412"/>
        <v>2062.8000000000002</v>
      </c>
      <c r="AA6608" s="8">
        <f t="shared" si="413"/>
        <v>0</v>
      </c>
    </row>
    <row r="6609" spans="1:27" ht="10.5" x14ac:dyDescent="0.15">
      <c r="A6609" s="1" t="s">
        <v>29146</v>
      </c>
      <c r="B6609" s="1" t="s">
        <v>0</v>
      </c>
      <c r="C6609" s="1" t="s">
        <v>22</v>
      </c>
      <c r="E6609" s="1" t="s">
        <v>29147</v>
      </c>
      <c r="F6609" s="1" t="s">
        <v>2</v>
      </c>
      <c r="G6609" s="1" t="s">
        <v>2</v>
      </c>
      <c r="H6609" s="1" t="s">
        <v>29148</v>
      </c>
      <c r="I6609" s="1" t="s">
        <v>10947</v>
      </c>
      <c r="J6609" s="1" t="s">
        <v>18</v>
      </c>
      <c r="K6609" s="1" t="s">
        <v>10948</v>
      </c>
      <c r="L6609" s="1" t="s">
        <v>2</v>
      </c>
      <c r="M6609" s="1" t="s">
        <v>120</v>
      </c>
      <c r="N6609" s="1" t="s">
        <v>120</v>
      </c>
      <c r="O6609" s="1" t="s">
        <v>7</v>
      </c>
      <c r="P6609" s="1" t="s">
        <v>968</v>
      </c>
      <c r="Q6609" s="1" t="s">
        <v>140</v>
      </c>
      <c r="R6609" s="1" t="s">
        <v>370</v>
      </c>
      <c r="S6609" s="1" t="s">
        <v>29149</v>
      </c>
      <c r="T6609" s="21">
        <v>224.6</v>
      </c>
      <c r="U6609" s="21">
        <v>554.65</v>
      </c>
      <c r="V6609" s="21">
        <f t="shared" si="414"/>
        <v>779.25</v>
      </c>
      <c r="W6609" s="23">
        <f t="shared" si="415"/>
        <v>0.28822585819698426</v>
      </c>
      <c r="X6609" s="3">
        <v>0</v>
      </c>
      <c r="Y6609" s="2">
        <v>1350.29</v>
      </c>
      <c r="Z6609" s="3">
        <f t="shared" si="412"/>
        <v>1350.29</v>
      </c>
      <c r="AA6609" s="8">
        <f t="shared" si="413"/>
        <v>0</v>
      </c>
    </row>
    <row r="6610" spans="1:27" ht="10.5" x14ac:dyDescent="0.15">
      <c r="A6610" s="1" t="s">
        <v>40193</v>
      </c>
      <c r="B6610" s="1" t="s">
        <v>0</v>
      </c>
      <c r="C6610" s="1" t="s">
        <v>22</v>
      </c>
      <c r="E6610" s="1" t="s">
        <v>40194</v>
      </c>
      <c r="F6610" s="1" t="s">
        <v>2</v>
      </c>
      <c r="G6610" s="1" t="s">
        <v>40195</v>
      </c>
      <c r="H6610" s="1" t="s">
        <v>40196</v>
      </c>
      <c r="I6610" s="1" t="s">
        <v>349</v>
      </c>
      <c r="J6610" s="1" t="s">
        <v>18</v>
      </c>
      <c r="K6610" s="1" t="s">
        <v>5708</v>
      </c>
      <c r="L6610" s="1" t="s">
        <v>2</v>
      </c>
      <c r="M6610" s="1" t="s">
        <v>120</v>
      </c>
      <c r="N6610" s="1" t="s">
        <v>120</v>
      </c>
      <c r="O6610" s="1" t="s">
        <v>7</v>
      </c>
      <c r="P6610" s="1" t="s">
        <v>1141</v>
      </c>
      <c r="Q6610" s="1" t="s">
        <v>476</v>
      </c>
      <c r="R6610" s="1" t="s">
        <v>477</v>
      </c>
      <c r="S6610" s="1" t="s">
        <v>40197</v>
      </c>
      <c r="T6610" s="21">
        <v>0</v>
      </c>
      <c r="U6610" s="21">
        <v>1782.77</v>
      </c>
      <c r="V6610" s="21">
        <f t="shared" si="414"/>
        <v>1782.77</v>
      </c>
      <c r="W6610" s="23">
        <f t="shared" si="415"/>
        <v>0</v>
      </c>
      <c r="X6610" s="3">
        <v>0</v>
      </c>
      <c r="Y6610" s="2">
        <v>1349.19</v>
      </c>
      <c r="Z6610" s="3">
        <f t="shared" si="412"/>
        <v>1349.19</v>
      </c>
      <c r="AA6610" s="8">
        <f t="shared" si="413"/>
        <v>0</v>
      </c>
    </row>
    <row r="6611" spans="1:27" ht="10.5" x14ac:dyDescent="0.15">
      <c r="A6611" s="1" t="s">
        <v>20956</v>
      </c>
      <c r="B6611" s="1" t="s">
        <v>0</v>
      </c>
      <c r="C6611" s="1" t="s">
        <v>22</v>
      </c>
      <c r="E6611" s="1" t="s">
        <v>20957</v>
      </c>
      <c r="F6611" s="1" t="s">
        <v>2</v>
      </c>
      <c r="G6611" s="1" t="s">
        <v>2</v>
      </c>
      <c r="H6611" s="1" t="s">
        <v>20958</v>
      </c>
      <c r="I6611" s="1" t="s">
        <v>4478</v>
      </c>
      <c r="J6611" s="1" t="s">
        <v>71</v>
      </c>
      <c r="K6611" s="1" t="s">
        <v>955</v>
      </c>
      <c r="L6611" s="1" t="s">
        <v>2</v>
      </c>
      <c r="M6611" s="1" t="s">
        <v>120</v>
      </c>
      <c r="N6611" s="1" t="s">
        <v>120</v>
      </c>
      <c r="O6611" s="1" t="s">
        <v>7</v>
      </c>
      <c r="P6611" s="1" t="s">
        <v>1256</v>
      </c>
      <c r="Q6611" s="1" t="s">
        <v>476</v>
      </c>
      <c r="R6611" s="1" t="s">
        <v>503</v>
      </c>
      <c r="S6611" s="1" t="s">
        <v>2</v>
      </c>
      <c r="T6611" s="21">
        <v>0</v>
      </c>
      <c r="U6611" s="21">
        <v>12370.18</v>
      </c>
      <c r="V6611" s="21">
        <f t="shared" si="414"/>
        <v>12370.18</v>
      </c>
      <c r="W6611" s="23">
        <f t="shared" si="415"/>
        <v>0</v>
      </c>
      <c r="X6611" s="3">
        <v>0</v>
      </c>
      <c r="Y6611" s="2">
        <v>1347.29</v>
      </c>
      <c r="Z6611" s="3">
        <f t="shared" si="412"/>
        <v>1347.29</v>
      </c>
      <c r="AA6611" s="8">
        <f t="shared" si="413"/>
        <v>0</v>
      </c>
    </row>
    <row r="6612" spans="1:27" ht="10.5" x14ac:dyDescent="0.15">
      <c r="A6612" s="1" t="s">
        <v>28075</v>
      </c>
      <c r="B6612" s="1" t="s">
        <v>0</v>
      </c>
      <c r="C6612" s="1" t="s">
        <v>22</v>
      </c>
      <c r="E6612" s="1" t="s">
        <v>28076</v>
      </c>
      <c r="F6612" s="1" t="s">
        <v>2</v>
      </c>
      <c r="G6612" s="1" t="s">
        <v>2</v>
      </c>
      <c r="H6612" s="1" t="s">
        <v>28077</v>
      </c>
      <c r="I6612" s="1" t="s">
        <v>117</v>
      </c>
      <c r="J6612" s="1" t="s">
        <v>118</v>
      </c>
      <c r="K6612" s="1" t="s">
        <v>4656</v>
      </c>
      <c r="L6612" s="1" t="s">
        <v>2</v>
      </c>
      <c r="M6612" s="1" t="s">
        <v>120</v>
      </c>
      <c r="N6612" s="1" t="s">
        <v>120</v>
      </c>
      <c r="O6612" s="1" t="s">
        <v>7</v>
      </c>
      <c r="P6612" s="1" t="s">
        <v>579</v>
      </c>
      <c r="Q6612" s="1" t="s">
        <v>476</v>
      </c>
      <c r="R6612" s="1" t="s">
        <v>488</v>
      </c>
      <c r="S6612" s="1" t="s">
        <v>28078</v>
      </c>
      <c r="T6612" s="21">
        <v>0</v>
      </c>
      <c r="U6612" s="21">
        <v>3300.57</v>
      </c>
      <c r="V6612" s="21">
        <f t="shared" si="414"/>
        <v>3300.57</v>
      </c>
      <c r="W6612" s="23">
        <f t="shared" si="415"/>
        <v>0</v>
      </c>
      <c r="X6612" s="3">
        <v>0</v>
      </c>
      <c r="Y6612" s="2">
        <v>1345.65</v>
      </c>
      <c r="Z6612" s="3">
        <f t="shared" si="412"/>
        <v>1345.65</v>
      </c>
      <c r="AA6612" s="8">
        <f t="shared" si="413"/>
        <v>0</v>
      </c>
    </row>
    <row r="6613" spans="1:27" ht="10.5" x14ac:dyDescent="0.15">
      <c r="A6613" s="1" t="s">
        <v>44435</v>
      </c>
      <c r="B6613" s="1" t="s">
        <v>0</v>
      </c>
      <c r="C6613" s="1" t="s">
        <v>22</v>
      </c>
      <c r="E6613" s="1" t="s">
        <v>44436</v>
      </c>
      <c r="F6613" s="1" t="s">
        <v>2</v>
      </c>
      <c r="G6613" s="1" t="s">
        <v>2</v>
      </c>
      <c r="H6613" s="1" t="s">
        <v>44437</v>
      </c>
      <c r="I6613" s="1" t="s">
        <v>660</v>
      </c>
      <c r="J6613" s="1" t="s">
        <v>4</v>
      </c>
      <c r="K6613" s="1" t="s">
        <v>24669</v>
      </c>
      <c r="L6613" s="1" t="s">
        <v>34</v>
      </c>
      <c r="M6613" s="1" t="s">
        <v>137</v>
      </c>
      <c r="N6613" s="1" t="s">
        <v>5546</v>
      </c>
      <c r="O6613" s="1" t="s">
        <v>7</v>
      </c>
      <c r="P6613" s="1" t="s">
        <v>810</v>
      </c>
      <c r="Q6613" s="1" t="s">
        <v>140</v>
      </c>
      <c r="R6613" s="1" t="s">
        <v>481</v>
      </c>
      <c r="S6613" s="1" t="s">
        <v>44438</v>
      </c>
      <c r="T6613" s="21">
        <v>0</v>
      </c>
      <c r="U6613" s="21">
        <v>6662.74</v>
      </c>
      <c r="V6613" s="21">
        <f t="shared" si="414"/>
        <v>6662.74</v>
      </c>
      <c r="W6613" s="23">
        <f t="shared" si="415"/>
        <v>0</v>
      </c>
      <c r="X6613" s="3">
        <v>0</v>
      </c>
      <c r="Y6613" s="2">
        <v>1345.05</v>
      </c>
      <c r="Z6613" s="3">
        <f t="shared" si="412"/>
        <v>1345.05</v>
      </c>
      <c r="AA6613" s="8">
        <f t="shared" si="413"/>
        <v>0</v>
      </c>
    </row>
    <row r="6614" spans="1:27" ht="10.5" x14ac:dyDescent="0.15">
      <c r="A6614" s="1" t="s">
        <v>33165</v>
      </c>
      <c r="B6614" s="1" t="s">
        <v>0</v>
      </c>
      <c r="C6614" s="1" t="s">
        <v>22</v>
      </c>
      <c r="E6614" s="1" t="s">
        <v>33166</v>
      </c>
      <c r="F6614" s="1" t="s">
        <v>2</v>
      </c>
      <c r="G6614" s="1" t="s">
        <v>2</v>
      </c>
      <c r="H6614" s="1" t="s">
        <v>33167</v>
      </c>
      <c r="I6614" s="1" t="s">
        <v>1043</v>
      </c>
      <c r="J6614" s="1" t="s">
        <v>24</v>
      </c>
      <c r="K6614" s="1" t="s">
        <v>33168</v>
      </c>
      <c r="L6614" s="1" t="s">
        <v>72</v>
      </c>
      <c r="M6614" s="1" t="s">
        <v>120</v>
      </c>
      <c r="N6614" s="1" t="s">
        <v>760</v>
      </c>
      <c r="O6614" s="1" t="s">
        <v>7</v>
      </c>
      <c r="P6614" s="1" t="s">
        <v>1141</v>
      </c>
      <c r="Q6614" s="1" t="s">
        <v>476</v>
      </c>
      <c r="R6614" s="1" t="s">
        <v>477</v>
      </c>
      <c r="S6614" s="1" t="s">
        <v>2</v>
      </c>
      <c r="T6614" s="21">
        <v>0</v>
      </c>
      <c r="U6614" s="21">
        <v>1533.85</v>
      </c>
      <c r="V6614" s="21">
        <f t="shared" si="414"/>
        <v>1533.85</v>
      </c>
      <c r="W6614" s="23">
        <f t="shared" si="415"/>
        <v>0</v>
      </c>
      <c r="X6614" s="3">
        <v>0</v>
      </c>
      <c r="Y6614" s="2">
        <v>1344.29</v>
      </c>
      <c r="Z6614" s="3">
        <f t="shared" si="412"/>
        <v>1344.29</v>
      </c>
      <c r="AA6614" s="8">
        <f t="shared" si="413"/>
        <v>0</v>
      </c>
    </row>
    <row r="6615" spans="1:27" ht="10.5" x14ac:dyDescent="0.15">
      <c r="A6615" s="1" t="s">
        <v>22442</v>
      </c>
      <c r="B6615" s="1" t="s">
        <v>0</v>
      </c>
      <c r="C6615" s="1" t="s">
        <v>22</v>
      </c>
      <c r="E6615" s="1" t="s">
        <v>21271</v>
      </c>
      <c r="F6615" s="1" t="s">
        <v>2</v>
      </c>
      <c r="G6615" s="1" t="s">
        <v>19517</v>
      </c>
      <c r="H6615" s="1" t="s">
        <v>22443</v>
      </c>
      <c r="I6615" s="1" t="s">
        <v>280</v>
      </c>
      <c r="J6615" s="1" t="s">
        <v>18</v>
      </c>
      <c r="K6615" s="1" t="s">
        <v>4192</v>
      </c>
      <c r="L6615" s="1" t="s">
        <v>57</v>
      </c>
      <c r="M6615" s="1" t="s">
        <v>120</v>
      </c>
      <c r="N6615" s="1" t="s">
        <v>120</v>
      </c>
      <c r="O6615" s="1" t="s">
        <v>7</v>
      </c>
      <c r="P6615" s="1" t="s">
        <v>1435</v>
      </c>
      <c r="Q6615" s="1" t="s">
        <v>476</v>
      </c>
      <c r="R6615" s="1" t="s">
        <v>477</v>
      </c>
      <c r="S6615" s="1" t="s">
        <v>2</v>
      </c>
      <c r="T6615" s="21">
        <v>0</v>
      </c>
      <c r="U6615" s="21">
        <v>3481.9</v>
      </c>
      <c r="V6615" s="21">
        <f t="shared" si="414"/>
        <v>3481.9</v>
      </c>
      <c r="W6615" s="23">
        <f t="shared" si="415"/>
        <v>0</v>
      </c>
      <c r="X6615" s="3">
        <v>0</v>
      </c>
      <c r="Y6615" s="2">
        <v>1596.7</v>
      </c>
      <c r="Z6615" s="3">
        <f t="shared" si="412"/>
        <v>1596.7</v>
      </c>
      <c r="AA6615" s="8">
        <f t="shared" si="413"/>
        <v>0</v>
      </c>
    </row>
    <row r="6616" spans="1:27" ht="10.5" x14ac:dyDescent="0.15">
      <c r="A6616" s="1" t="s">
        <v>38687</v>
      </c>
      <c r="B6616" s="1" t="s">
        <v>0</v>
      </c>
      <c r="C6616" s="1" t="s">
        <v>22</v>
      </c>
      <c r="E6616" s="1" t="s">
        <v>38688</v>
      </c>
      <c r="F6616" s="1" t="s">
        <v>2</v>
      </c>
      <c r="G6616" s="1" t="s">
        <v>38689</v>
      </c>
      <c r="H6616" s="1" t="s">
        <v>38690</v>
      </c>
      <c r="I6616" s="1" t="s">
        <v>2147</v>
      </c>
      <c r="J6616" s="1" t="s">
        <v>18</v>
      </c>
      <c r="K6616" s="1" t="s">
        <v>2148</v>
      </c>
      <c r="L6616" s="1" t="s">
        <v>2</v>
      </c>
      <c r="M6616" s="1" t="s">
        <v>120</v>
      </c>
      <c r="N6616" s="1" t="s">
        <v>120</v>
      </c>
      <c r="O6616" s="1" t="s">
        <v>7</v>
      </c>
      <c r="P6616" s="1" t="s">
        <v>879</v>
      </c>
      <c r="Q6616" s="1" t="s">
        <v>476</v>
      </c>
      <c r="R6616" s="1" t="s">
        <v>477</v>
      </c>
      <c r="S6616" s="1" t="s">
        <v>2</v>
      </c>
      <c r="T6616" s="21">
        <v>0</v>
      </c>
      <c r="U6616" s="21">
        <v>4370.6000000000004</v>
      </c>
      <c r="V6616" s="21">
        <f t="shared" si="414"/>
        <v>4370.6000000000004</v>
      </c>
      <c r="W6616" s="23">
        <f t="shared" si="415"/>
        <v>0</v>
      </c>
      <c r="X6616" s="3">
        <v>0</v>
      </c>
      <c r="Y6616" s="2">
        <v>1342.5</v>
      </c>
      <c r="Z6616" s="3">
        <f t="shared" si="412"/>
        <v>1342.5</v>
      </c>
      <c r="AA6616" s="8">
        <f t="shared" si="413"/>
        <v>0</v>
      </c>
    </row>
    <row r="6617" spans="1:27" ht="10.5" x14ac:dyDescent="0.15">
      <c r="A6617" s="1" t="s">
        <v>47495</v>
      </c>
      <c r="B6617" s="1" t="s">
        <v>0</v>
      </c>
      <c r="C6617" s="1" t="s">
        <v>22</v>
      </c>
      <c r="E6617" s="1" t="s">
        <v>47496</v>
      </c>
      <c r="F6617" s="1" t="s">
        <v>2</v>
      </c>
      <c r="G6617" s="1" t="s">
        <v>2</v>
      </c>
      <c r="H6617" s="1" t="s">
        <v>47497</v>
      </c>
      <c r="I6617" s="1" t="s">
        <v>1017</v>
      </c>
      <c r="J6617" s="1" t="s">
        <v>18</v>
      </c>
      <c r="K6617" s="1" t="s">
        <v>3267</v>
      </c>
      <c r="L6617" s="1" t="s">
        <v>57</v>
      </c>
      <c r="M6617" s="1" t="s">
        <v>120</v>
      </c>
      <c r="N6617" s="1" t="s">
        <v>120</v>
      </c>
      <c r="O6617" s="1" t="s">
        <v>7</v>
      </c>
      <c r="P6617" s="1" t="s">
        <v>1796</v>
      </c>
      <c r="Q6617" s="1" t="s">
        <v>140</v>
      </c>
      <c r="R6617" s="1" t="s">
        <v>365</v>
      </c>
      <c r="S6617" s="1" t="s">
        <v>47498</v>
      </c>
      <c r="T6617" s="21">
        <v>0</v>
      </c>
      <c r="U6617" s="21">
        <v>2809.6</v>
      </c>
      <c r="V6617" s="21">
        <f t="shared" si="414"/>
        <v>2809.6</v>
      </c>
      <c r="W6617" s="23">
        <f t="shared" si="415"/>
        <v>0</v>
      </c>
      <c r="X6617" s="3">
        <v>0</v>
      </c>
      <c r="Y6617" s="2">
        <v>1339.27</v>
      </c>
      <c r="Z6617" s="3">
        <f t="shared" si="412"/>
        <v>1339.27</v>
      </c>
      <c r="AA6617" s="8">
        <f t="shared" si="413"/>
        <v>0</v>
      </c>
    </row>
    <row r="6618" spans="1:27" ht="10.5" x14ac:dyDescent="0.15">
      <c r="A6618" s="1" t="s">
        <v>44556</v>
      </c>
      <c r="B6618" s="1" t="s">
        <v>0</v>
      </c>
      <c r="C6618" s="1" t="s">
        <v>22</v>
      </c>
      <c r="E6618" s="1" t="s">
        <v>44557</v>
      </c>
      <c r="F6618" s="1" t="s">
        <v>2</v>
      </c>
      <c r="G6618" s="1" t="s">
        <v>2</v>
      </c>
      <c r="H6618" s="1" t="s">
        <v>44558</v>
      </c>
      <c r="I6618" s="1" t="s">
        <v>2847</v>
      </c>
      <c r="J6618" s="1" t="s">
        <v>40</v>
      </c>
      <c r="K6618" s="1" t="s">
        <v>5319</v>
      </c>
      <c r="L6618" s="1" t="s">
        <v>2</v>
      </c>
      <c r="M6618" s="1" t="s">
        <v>120</v>
      </c>
      <c r="N6618" s="1" t="s">
        <v>760</v>
      </c>
      <c r="O6618" s="1" t="s">
        <v>7</v>
      </c>
      <c r="P6618" s="1" t="s">
        <v>1141</v>
      </c>
      <c r="Q6618" s="1" t="s">
        <v>476</v>
      </c>
      <c r="R6618" s="1" t="s">
        <v>477</v>
      </c>
      <c r="S6618" s="1" t="s">
        <v>44559</v>
      </c>
      <c r="T6618" s="21">
        <v>0</v>
      </c>
      <c r="U6618" s="21">
        <v>3340.55</v>
      </c>
      <c r="V6618" s="21">
        <f t="shared" si="414"/>
        <v>3340.55</v>
      </c>
      <c r="W6618" s="23">
        <f t="shared" si="415"/>
        <v>0</v>
      </c>
      <c r="X6618" s="3">
        <v>0</v>
      </c>
      <c r="Y6618" s="2">
        <v>1332.65</v>
      </c>
      <c r="Z6618" s="3">
        <f t="shared" si="412"/>
        <v>1332.65</v>
      </c>
      <c r="AA6618" s="8">
        <f t="shared" si="413"/>
        <v>0</v>
      </c>
    </row>
    <row r="6619" spans="1:27" ht="10.5" x14ac:dyDescent="0.15">
      <c r="A6619" s="1" t="s">
        <v>27887</v>
      </c>
      <c r="B6619" s="1" t="s">
        <v>0</v>
      </c>
      <c r="C6619" s="1" t="s">
        <v>22</v>
      </c>
      <c r="E6619" s="1" t="s">
        <v>27888</v>
      </c>
      <c r="F6619" s="1" t="s">
        <v>2</v>
      </c>
      <c r="G6619" s="1" t="s">
        <v>27889</v>
      </c>
      <c r="H6619" s="1" t="s">
        <v>27890</v>
      </c>
      <c r="I6619" s="1" t="s">
        <v>27891</v>
      </c>
      <c r="J6619" s="1" t="s">
        <v>46</v>
      </c>
      <c r="K6619" s="1" t="s">
        <v>18240</v>
      </c>
      <c r="L6619" s="1" t="s">
        <v>19</v>
      </c>
      <c r="M6619" s="1" t="s">
        <v>289</v>
      </c>
      <c r="N6619" s="1" t="s">
        <v>7414</v>
      </c>
      <c r="O6619" s="1" t="s">
        <v>7</v>
      </c>
      <c r="P6619" s="1" t="s">
        <v>3355</v>
      </c>
      <c r="Q6619" s="1" t="s">
        <v>140</v>
      </c>
      <c r="R6619" s="1" t="s">
        <v>365</v>
      </c>
      <c r="S6619" s="1" t="s">
        <v>2</v>
      </c>
      <c r="T6619" s="21">
        <v>0</v>
      </c>
      <c r="U6619" s="21">
        <v>4534.97</v>
      </c>
      <c r="V6619" s="21">
        <f t="shared" si="414"/>
        <v>4534.97</v>
      </c>
      <c r="W6619" s="23">
        <f t="shared" si="415"/>
        <v>0</v>
      </c>
      <c r="X6619" s="3">
        <v>0</v>
      </c>
      <c r="Y6619" s="2">
        <v>1552.27</v>
      </c>
      <c r="Z6619" s="3">
        <f t="shared" si="412"/>
        <v>1552.27</v>
      </c>
      <c r="AA6619" s="8">
        <f t="shared" si="413"/>
        <v>0</v>
      </c>
    </row>
    <row r="6620" spans="1:27" ht="10.5" x14ac:dyDescent="0.15">
      <c r="A6620" s="1" t="s">
        <v>18593</v>
      </c>
      <c r="B6620" s="1" t="s">
        <v>0</v>
      </c>
      <c r="C6620" s="1" t="s">
        <v>22</v>
      </c>
      <c r="E6620" s="1" t="s">
        <v>18594</v>
      </c>
      <c r="F6620" s="1" t="s">
        <v>2</v>
      </c>
      <c r="G6620" s="1" t="s">
        <v>2</v>
      </c>
      <c r="H6620" s="1" t="s">
        <v>18595</v>
      </c>
      <c r="I6620" s="1" t="s">
        <v>18596</v>
      </c>
      <c r="J6620" s="1" t="s">
        <v>113</v>
      </c>
      <c r="K6620" s="1" t="s">
        <v>18597</v>
      </c>
      <c r="L6620" s="1" t="s">
        <v>2</v>
      </c>
      <c r="M6620" s="1" t="s">
        <v>120</v>
      </c>
      <c r="N6620" s="1" t="s">
        <v>120</v>
      </c>
      <c r="O6620" s="1" t="s">
        <v>7</v>
      </c>
      <c r="P6620" s="1" t="s">
        <v>2446</v>
      </c>
      <c r="Q6620" s="1" t="s">
        <v>476</v>
      </c>
      <c r="R6620" s="1" t="s">
        <v>488</v>
      </c>
      <c r="S6620" s="1" t="s">
        <v>2</v>
      </c>
      <c r="T6620" s="21">
        <v>0</v>
      </c>
      <c r="U6620" s="21">
        <v>2045.56</v>
      </c>
      <c r="V6620" s="21">
        <f t="shared" si="414"/>
        <v>2045.56</v>
      </c>
      <c r="W6620" s="23">
        <f t="shared" si="415"/>
        <v>0</v>
      </c>
      <c r="X6620" s="3">
        <v>0</v>
      </c>
      <c r="Y6620" s="2">
        <v>1331.48</v>
      </c>
      <c r="Z6620" s="3">
        <f t="shared" si="412"/>
        <v>1331.48</v>
      </c>
      <c r="AA6620" s="8">
        <f t="shared" si="413"/>
        <v>0</v>
      </c>
    </row>
    <row r="6621" spans="1:27" ht="10.5" x14ac:dyDescent="0.15">
      <c r="A6621" s="1" t="s">
        <v>35249</v>
      </c>
      <c r="B6621" s="1" t="s">
        <v>0</v>
      </c>
      <c r="C6621" s="1" t="s">
        <v>22</v>
      </c>
      <c r="E6621" s="1" t="s">
        <v>35250</v>
      </c>
      <c r="F6621" s="1" t="s">
        <v>2</v>
      </c>
      <c r="G6621" s="1" t="s">
        <v>35251</v>
      </c>
      <c r="H6621" s="1" t="s">
        <v>35252</v>
      </c>
      <c r="I6621" s="1" t="s">
        <v>433</v>
      </c>
      <c r="J6621" s="1" t="s">
        <v>64</v>
      </c>
      <c r="K6621" s="1" t="s">
        <v>4932</v>
      </c>
      <c r="L6621" s="1" t="s">
        <v>2</v>
      </c>
      <c r="M6621" s="1" t="s">
        <v>120</v>
      </c>
      <c r="N6621" s="1" t="s">
        <v>120</v>
      </c>
      <c r="O6621" s="1" t="s">
        <v>7</v>
      </c>
      <c r="P6621" s="1" t="s">
        <v>879</v>
      </c>
      <c r="Q6621" s="1" t="s">
        <v>476</v>
      </c>
      <c r="R6621" s="1" t="s">
        <v>477</v>
      </c>
      <c r="S6621" s="1" t="s">
        <v>2</v>
      </c>
      <c r="T6621" s="21">
        <v>0</v>
      </c>
      <c r="U6621" s="21">
        <v>3429.47</v>
      </c>
      <c r="V6621" s="21">
        <f t="shared" si="414"/>
        <v>3429.47</v>
      </c>
      <c r="W6621" s="23">
        <f t="shared" si="415"/>
        <v>0</v>
      </c>
      <c r="X6621" s="3">
        <v>0</v>
      </c>
      <c r="Y6621" s="2">
        <v>1329.97</v>
      </c>
      <c r="Z6621" s="3">
        <f t="shared" si="412"/>
        <v>1329.97</v>
      </c>
      <c r="AA6621" s="8">
        <f t="shared" si="413"/>
        <v>0</v>
      </c>
    </row>
    <row r="6622" spans="1:27" ht="10.5" x14ac:dyDescent="0.15">
      <c r="A6622" s="1" t="s">
        <v>26486</v>
      </c>
      <c r="B6622" s="1" t="s">
        <v>0</v>
      </c>
      <c r="C6622" s="1" t="s">
        <v>22</v>
      </c>
      <c r="E6622" s="1" t="s">
        <v>26487</v>
      </c>
      <c r="F6622" s="1" t="s">
        <v>2</v>
      </c>
      <c r="G6622" s="1" t="s">
        <v>26488</v>
      </c>
      <c r="H6622" s="1" t="s">
        <v>26489</v>
      </c>
      <c r="I6622" s="1" t="s">
        <v>5713</v>
      </c>
      <c r="J6622" s="1" t="s">
        <v>322</v>
      </c>
      <c r="K6622" s="1" t="s">
        <v>12346</v>
      </c>
      <c r="L6622" s="1" t="s">
        <v>2</v>
      </c>
      <c r="M6622" s="1" t="s">
        <v>120</v>
      </c>
      <c r="N6622" s="1" t="s">
        <v>120</v>
      </c>
      <c r="O6622" s="1" t="s">
        <v>7</v>
      </c>
      <c r="P6622" s="1" t="s">
        <v>794</v>
      </c>
      <c r="Q6622" s="1" t="s">
        <v>140</v>
      </c>
      <c r="R6622" s="1" t="s">
        <v>370</v>
      </c>
      <c r="S6622" s="1" t="s">
        <v>26490</v>
      </c>
      <c r="T6622" s="21">
        <v>0</v>
      </c>
      <c r="U6622" s="21">
        <v>3477.43</v>
      </c>
      <c r="V6622" s="21">
        <f t="shared" si="414"/>
        <v>3477.43</v>
      </c>
      <c r="W6622" s="23">
        <f t="shared" si="415"/>
        <v>0</v>
      </c>
      <c r="X6622" s="3">
        <v>0</v>
      </c>
      <c r="Y6622" s="2">
        <v>1329.51</v>
      </c>
      <c r="Z6622" s="3">
        <f t="shared" si="412"/>
        <v>1329.51</v>
      </c>
      <c r="AA6622" s="8">
        <f t="shared" si="413"/>
        <v>0</v>
      </c>
    </row>
    <row r="6623" spans="1:27" ht="10.5" x14ac:dyDescent="0.15">
      <c r="A6623" s="1" t="s">
        <v>31291</v>
      </c>
      <c r="B6623" s="1" t="s">
        <v>0</v>
      </c>
      <c r="C6623" s="1" t="s">
        <v>22</v>
      </c>
      <c r="E6623" s="1" t="s">
        <v>31292</v>
      </c>
      <c r="F6623" s="1" t="s">
        <v>2</v>
      </c>
      <c r="G6623" s="1" t="s">
        <v>2</v>
      </c>
      <c r="H6623" s="1" t="s">
        <v>31293</v>
      </c>
      <c r="I6623" s="1" t="s">
        <v>146</v>
      </c>
      <c r="J6623" s="1" t="s">
        <v>11</v>
      </c>
      <c r="K6623" s="1" t="s">
        <v>31294</v>
      </c>
      <c r="L6623" s="1" t="s">
        <v>2</v>
      </c>
      <c r="M6623" s="1" t="s">
        <v>120</v>
      </c>
      <c r="N6623" s="1" t="s">
        <v>120</v>
      </c>
      <c r="O6623" s="1" t="s">
        <v>7</v>
      </c>
      <c r="P6623" s="1" t="s">
        <v>741</v>
      </c>
      <c r="Q6623" s="1" t="s">
        <v>476</v>
      </c>
      <c r="R6623" s="1" t="s">
        <v>503</v>
      </c>
      <c r="S6623" s="1" t="s">
        <v>31295</v>
      </c>
      <c r="T6623" s="21">
        <v>0</v>
      </c>
      <c r="U6623" s="21">
        <v>1285.3599999999999</v>
      </c>
      <c r="V6623" s="21">
        <f t="shared" si="414"/>
        <v>1285.3599999999999</v>
      </c>
      <c r="W6623" s="23">
        <f t="shared" si="415"/>
        <v>0</v>
      </c>
      <c r="X6623" s="3">
        <v>0</v>
      </c>
      <c r="Y6623" s="2">
        <v>1328.52</v>
      </c>
      <c r="Z6623" s="3">
        <f t="shared" si="412"/>
        <v>1328.52</v>
      </c>
      <c r="AA6623" s="8">
        <f t="shared" si="413"/>
        <v>0</v>
      </c>
    </row>
    <row r="6624" spans="1:27" ht="10.5" x14ac:dyDescent="0.15">
      <c r="A6624" s="1" t="s">
        <v>38589</v>
      </c>
      <c r="B6624" s="1" t="s">
        <v>0</v>
      </c>
      <c r="C6624" s="1" t="s">
        <v>22</v>
      </c>
      <c r="E6624" s="1" t="s">
        <v>38590</v>
      </c>
      <c r="F6624" s="1" t="s">
        <v>2</v>
      </c>
      <c r="G6624" s="1" t="s">
        <v>2</v>
      </c>
      <c r="H6624" s="1" t="s">
        <v>38591</v>
      </c>
      <c r="I6624" s="1" t="s">
        <v>855</v>
      </c>
      <c r="J6624" s="1" t="s">
        <v>46</v>
      </c>
      <c r="K6624" s="1" t="s">
        <v>1021</v>
      </c>
      <c r="L6624" s="1" t="s">
        <v>2</v>
      </c>
      <c r="M6624" s="1" t="s">
        <v>120</v>
      </c>
      <c r="N6624" s="1" t="s">
        <v>120</v>
      </c>
      <c r="O6624" s="1" t="s">
        <v>7</v>
      </c>
      <c r="P6624" s="1" t="s">
        <v>1409</v>
      </c>
      <c r="Q6624" s="1" t="s">
        <v>476</v>
      </c>
      <c r="R6624" s="1" t="s">
        <v>503</v>
      </c>
      <c r="S6624" s="1" t="s">
        <v>38592</v>
      </c>
      <c r="T6624" s="21">
        <v>3.8</v>
      </c>
      <c r="U6624" s="21">
        <v>3543.65</v>
      </c>
      <c r="V6624" s="21">
        <f t="shared" si="414"/>
        <v>3547.4500000000003</v>
      </c>
      <c r="W6624" s="23">
        <f t="shared" si="415"/>
        <v>1.0711919829736853E-3</v>
      </c>
      <c r="X6624" s="3">
        <v>0</v>
      </c>
      <c r="Y6624" s="2">
        <v>1326.93</v>
      </c>
      <c r="Z6624" s="3">
        <f t="shared" si="412"/>
        <v>1326.93</v>
      </c>
      <c r="AA6624" s="8">
        <f t="shared" si="413"/>
        <v>0</v>
      </c>
    </row>
    <row r="6625" spans="1:27" ht="10.5" x14ac:dyDescent="0.15">
      <c r="A6625" s="1" t="s">
        <v>45046</v>
      </c>
      <c r="B6625" s="1" t="s">
        <v>0</v>
      </c>
      <c r="C6625" s="1" t="s">
        <v>22</v>
      </c>
      <c r="E6625" s="1" t="s">
        <v>17496</v>
      </c>
      <c r="F6625" s="1" t="s">
        <v>2</v>
      </c>
      <c r="G6625" s="1" t="s">
        <v>45047</v>
      </c>
      <c r="H6625" s="1" t="s">
        <v>45048</v>
      </c>
      <c r="I6625" s="1" t="s">
        <v>531</v>
      </c>
      <c r="J6625" s="1" t="s">
        <v>210</v>
      </c>
      <c r="K6625" s="1" t="s">
        <v>11140</v>
      </c>
      <c r="L6625" s="1" t="s">
        <v>6</v>
      </c>
      <c r="M6625" s="1" t="s">
        <v>289</v>
      </c>
      <c r="N6625" s="1" t="s">
        <v>2197</v>
      </c>
      <c r="O6625" s="1" t="s">
        <v>2198</v>
      </c>
      <c r="P6625" s="1" t="s">
        <v>1924</v>
      </c>
      <c r="Q6625" s="1" t="s">
        <v>476</v>
      </c>
      <c r="R6625" s="1" t="s">
        <v>488</v>
      </c>
      <c r="S6625" s="1" t="s">
        <v>2</v>
      </c>
      <c r="T6625" s="21">
        <v>0</v>
      </c>
      <c r="U6625" s="21">
        <v>352.3</v>
      </c>
      <c r="V6625" s="21">
        <f t="shared" si="414"/>
        <v>352.3</v>
      </c>
      <c r="W6625" s="23">
        <f t="shared" si="415"/>
        <v>0</v>
      </c>
      <c r="X6625" s="3">
        <v>0</v>
      </c>
      <c r="Y6625" s="2">
        <v>1864.75</v>
      </c>
      <c r="Z6625" s="3">
        <f t="shared" si="412"/>
        <v>1864.75</v>
      </c>
      <c r="AA6625" s="8">
        <f t="shared" si="413"/>
        <v>0</v>
      </c>
    </row>
    <row r="6626" spans="1:27" ht="10.5" x14ac:dyDescent="0.15">
      <c r="A6626" s="1" t="s">
        <v>27008</v>
      </c>
      <c r="B6626" s="1" t="s">
        <v>0</v>
      </c>
      <c r="C6626" s="1" t="s">
        <v>22</v>
      </c>
      <c r="E6626" s="1" t="s">
        <v>27009</v>
      </c>
      <c r="F6626" s="1" t="s">
        <v>2</v>
      </c>
      <c r="G6626" s="1" t="s">
        <v>2</v>
      </c>
      <c r="H6626" s="1" t="s">
        <v>27010</v>
      </c>
      <c r="I6626" s="1" t="s">
        <v>1107</v>
      </c>
      <c r="J6626" s="1" t="s">
        <v>64</v>
      </c>
      <c r="K6626" s="1" t="s">
        <v>2005</v>
      </c>
      <c r="L6626" s="1" t="s">
        <v>2</v>
      </c>
      <c r="M6626" s="1" t="s">
        <v>120</v>
      </c>
      <c r="N6626" s="1" t="s">
        <v>120</v>
      </c>
      <c r="O6626" s="1" t="s">
        <v>7</v>
      </c>
      <c r="P6626" s="1" t="s">
        <v>1473</v>
      </c>
      <c r="Q6626" s="1" t="s">
        <v>476</v>
      </c>
      <c r="R6626" s="1" t="s">
        <v>477</v>
      </c>
      <c r="S6626" s="1" t="s">
        <v>27011</v>
      </c>
      <c r="T6626" s="21"/>
      <c r="U6626" s="21"/>
      <c r="V6626" s="21">
        <f t="shared" si="414"/>
        <v>0</v>
      </c>
      <c r="W6626" s="23" t="e">
        <f t="shared" si="415"/>
        <v>#DIV/0!</v>
      </c>
      <c r="X6626" s="3">
        <v>0</v>
      </c>
      <c r="Y6626" s="2">
        <v>1324.2</v>
      </c>
      <c r="Z6626" s="3">
        <f t="shared" si="412"/>
        <v>1324.2</v>
      </c>
      <c r="AA6626" s="8">
        <f t="shared" si="413"/>
        <v>0</v>
      </c>
    </row>
    <row r="6627" spans="1:27" ht="10.5" x14ac:dyDescent="0.15">
      <c r="A6627" s="1" t="s">
        <v>36244</v>
      </c>
      <c r="B6627" s="1" t="s">
        <v>0</v>
      </c>
      <c r="C6627" s="1" t="s">
        <v>22</v>
      </c>
      <c r="E6627" s="1" t="s">
        <v>36245</v>
      </c>
      <c r="F6627" s="1" t="s">
        <v>2</v>
      </c>
      <c r="G6627" s="1" t="s">
        <v>36246</v>
      </c>
      <c r="H6627" s="1" t="s">
        <v>36247</v>
      </c>
      <c r="I6627" s="1" t="s">
        <v>36248</v>
      </c>
      <c r="J6627" s="1" t="s">
        <v>18</v>
      </c>
      <c r="K6627" s="1" t="s">
        <v>36249</v>
      </c>
      <c r="L6627" s="1" t="s">
        <v>2</v>
      </c>
      <c r="M6627" s="1" t="s">
        <v>120</v>
      </c>
      <c r="N6627" s="1" t="s">
        <v>120</v>
      </c>
      <c r="O6627" s="1" t="s">
        <v>191</v>
      </c>
      <c r="P6627" s="1" t="s">
        <v>1409</v>
      </c>
      <c r="Q6627" s="1" t="s">
        <v>476</v>
      </c>
      <c r="R6627" s="1" t="s">
        <v>503</v>
      </c>
      <c r="S6627" s="1" t="s">
        <v>36250</v>
      </c>
      <c r="T6627" s="21">
        <v>0</v>
      </c>
      <c r="U6627" s="21">
        <v>1211.25</v>
      </c>
      <c r="V6627" s="21">
        <f t="shared" si="414"/>
        <v>1211.25</v>
      </c>
      <c r="W6627" s="23">
        <f t="shared" si="415"/>
        <v>0</v>
      </c>
      <c r="X6627" s="3">
        <v>0</v>
      </c>
      <c r="Y6627" s="2">
        <v>1323</v>
      </c>
      <c r="Z6627" s="3">
        <f t="shared" si="412"/>
        <v>1323</v>
      </c>
      <c r="AA6627" s="8">
        <f t="shared" si="413"/>
        <v>0</v>
      </c>
    </row>
    <row r="6628" spans="1:27" ht="10.5" x14ac:dyDescent="0.15">
      <c r="A6628" s="1" t="s">
        <v>27837</v>
      </c>
      <c r="B6628" s="1" t="s">
        <v>0</v>
      </c>
      <c r="C6628" s="1" t="s">
        <v>1</v>
      </c>
      <c r="E6628" s="1" t="s">
        <v>27838</v>
      </c>
      <c r="F6628" s="1" t="s">
        <v>2</v>
      </c>
      <c r="G6628" s="1" t="s">
        <v>10289</v>
      </c>
      <c r="H6628" s="1" t="s">
        <v>27839</v>
      </c>
      <c r="I6628" s="1" t="s">
        <v>16225</v>
      </c>
      <c r="J6628" s="1" t="s">
        <v>69</v>
      </c>
      <c r="K6628" s="1" t="s">
        <v>16226</v>
      </c>
      <c r="L6628" s="1" t="s">
        <v>2</v>
      </c>
      <c r="M6628" s="1" t="s">
        <v>120</v>
      </c>
      <c r="N6628" s="1" t="s">
        <v>120</v>
      </c>
      <c r="O6628" s="1" t="s">
        <v>7</v>
      </c>
      <c r="P6628" s="1" t="s">
        <v>152</v>
      </c>
      <c r="Q6628" s="1" t="s">
        <v>9</v>
      </c>
      <c r="R6628" s="1" t="s">
        <v>10</v>
      </c>
      <c r="S6628" s="1" t="s">
        <v>2</v>
      </c>
      <c r="T6628" s="21"/>
      <c r="U6628" s="21"/>
      <c r="V6628" s="21">
        <f t="shared" si="414"/>
        <v>0</v>
      </c>
      <c r="W6628" s="23" t="e">
        <f t="shared" si="415"/>
        <v>#DIV/0!</v>
      </c>
      <c r="X6628" s="3">
        <v>0</v>
      </c>
      <c r="Y6628" s="2">
        <v>1322.73</v>
      </c>
      <c r="Z6628" s="3">
        <f t="shared" si="412"/>
        <v>1322.73</v>
      </c>
      <c r="AA6628" s="8">
        <f t="shared" si="413"/>
        <v>0</v>
      </c>
    </row>
    <row r="6629" spans="1:27" ht="10.5" x14ac:dyDescent="0.15">
      <c r="A6629" s="1" t="s">
        <v>44107</v>
      </c>
      <c r="B6629" s="1" t="s">
        <v>0</v>
      </c>
      <c r="C6629" s="1" t="s">
        <v>22</v>
      </c>
      <c r="E6629" s="1" t="s">
        <v>44108</v>
      </c>
      <c r="F6629" s="1" t="s">
        <v>2</v>
      </c>
      <c r="G6629" s="1" t="s">
        <v>2</v>
      </c>
      <c r="H6629" s="1" t="s">
        <v>44109</v>
      </c>
      <c r="I6629" s="1" t="s">
        <v>5622</v>
      </c>
      <c r="J6629" s="1" t="s">
        <v>64</v>
      </c>
      <c r="K6629" s="1" t="s">
        <v>5623</v>
      </c>
      <c r="L6629" s="1" t="s">
        <v>2</v>
      </c>
      <c r="M6629" s="1" t="s">
        <v>120</v>
      </c>
      <c r="N6629" s="1" t="s">
        <v>120</v>
      </c>
      <c r="O6629" s="1" t="s">
        <v>7</v>
      </c>
      <c r="P6629" s="1" t="s">
        <v>1899</v>
      </c>
      <c r="Q6629" s="1" t="s">
        <v>476</v>
      </c>
      <c r="R6629" s="1" t="s">
        <v>477</v>
      </c>
      <c r="S6629" s="1" t="s">
        <v>44110</v>
      </c>
      <c r="T6629" s="21">
        <v>0</v>
      </c>
      <c r="U6629" s="21">
        <v>3111.45</v>
      </c>
      <c r="V6629" s="21">
        <f t="shared" si="414"/>
        <v>3111.45</v>
      </c>
      <c r="W6629" s="23">
        <f t="shared" si="415"/>
        <v>0</v>
      </c>
      <c r="X6629" s="3">
        <v>0</v>
      </c>
      <c r="Y6629" s="2">
        <v>1320.71</v>
      </c>
      <c r="Z6629" s="3">
        <f t="shared" si="412"/>
        <v>1320.71</v>
      </c>
      <c r="AA6629" s="8">
        <f t="shared" si="413"/>
        <v>0</v>
      </c>
    </row>
    <row r="6630" spans="1:27" ht="10.5" x14ac:dyDescent="0.15">
      <c r="A6630" s="1" t="s">
        <v>33908</v>
      </c>
      <c r="B6630" s="1" t="s">
        <v>0</v>
      </c>
      <c r="C6630" s="1" t="s">
        <v>22</v>
      </c>
      <c r="E6630" s="1" t="s">
        <v>33909</v>
      </c>
      <c r="F6630" s="1" t="s">
        <v>26933</v>
      </c>
      <c r="G6630" s="1" t="s">
        <v>6845</v>
      </c>
      <c r="H6630" s="1" t="s">
        <v>33910</v>
      </c>
      <c r="I6630" s="1" t="s">
        <v>13633</v>
      </c>
      <c r="J6630" s="1" t="s">
        <v>51</v>
      </c>
      <c r="K6630" s="1" t="s">
        <v>13634</v>
      </c>
      <c r="L6630" s="1" t="s">
        <v>34</v>
      </c>
      <c r="M6630" s="1" t="s">
        <v>289</v>
      </c>
      <c r="N6630" s="1" t="s">
        <v>6847</v>
      </c>
      <c r="O6630" s="1" t="s">
        <v>7</v>
      </c>
      <c r="P6630" s="1" t="s">
        <v>1225</v>
      </c>
      <c r="Q6630" s="1" t="s">
        <v>476</v>
      </c>
      <c r="R6630" s="1" t="s">
        <v>477</v>
      </c>
      <c r="S6630" s="1" t="s">
        <v>27123</v>
      </c>
      <c r="T6630" s="21"/>
      <c r="U6630" s="21"/>
      <c r="V6630" s="21">
        <f t="shared" si="414"/>
        <v>0</v>
      </c>
      <c r="W6630" s="23" t="e">
        <f t="shared" si="415"/>
        <v>#DIV/0!</v>
      </c>
      <c r="X6630" s="3">
        <v>0</v>
      </c>
      <c r="Y6630" s="2">
        <v>1319.4</v>
      </c>
      <c r="Z6630" s="3">
        <f t="shared" si="412"/>
        <v>1319.4</v>
      </c>
      <c r="AA6630" s="8">
        <f t="shared" si="413"/>
        <v>0</v>
      </c>
    </row>
    <row r="6631" spans="1:27" ht="10.5" x14ac:dyDescent="0.15">
      <c r="A6631" s="1" t="s">
        <v>44729</v>
      </c>
      <c r="B6631" s="1" t="s">
        <v>0</v>
      </c>
      <c r="C6631" s="1" t="s">
        <v>22</v>
      </c>
      <c r="E6631" s="1" t="s">
        <v>44730</v>
      </c>
      <c r="F6631" s="1" t="s">
        <v>2</v>
      </c>
      <c r="G6631" s="1" t="s">
        <v>44731</v>
      </c>
      <c r="H6631" s="1" t="s">
        <v>44732</v>
      </c>
      <c r="I6631" s="1" t="s">
        <v>5349</v>
      </c>
      <c r="J6631" s="1" t="s">
        <v>64</v>
      </c>
      <c r="K6631" s="1" t="s">
        <v>5350</v>
      </c>
      <c r="L6631" s="1" t="s">
        <v>34</v>
      </c>
      <c r="M6631" s="1" t="s">
        <v>120</v>
      </c>
      <c r="N6631" s="1" t="s">
        <v>27330</v>
      </c>
      <c r="O6631" s="1" t="s">
        <v>7</v>
      </c>
      <c r="P6631" s="1" t="s">
        <v>510</v>
      </c>
      <c r="Q6631" s="1" t="s">
        <v>476</v>
      </c>
      <c r="R6631" s="1" t="s">
        <v>477</v>
      </c>
      <c r="S6631" s="1" t="s">
        <v>2</v>
      </c>
      <c r="T6631" s="21">
        <v>0</v>
      </c>
      <c r="U6631" s="21">
        <v>2057.17</v>
      </c>
      <c r="V6631" s="21">
        <f t="shared" si="414"/>
        <v>2057.17</v>
      </c>
      <c r="W6631" s="23">
        <f t="shared" si="415"/>
        <v>0</v>
      </c>
      <c r="X6631" s="3">
        <v>0</v>
      </c>
      <c r="Y6631" s="2">
        <v>1318.5</v>
      </c>
      <c r="Z6631" s="3">
        <f t="shared" si="412"/>
        <v>1318.5</v>
      </c>
      <c r="AA6631" s="8">
        <f t="shared" si="413"/>
        <v>0</v>
      </c>
    </row>
    <row r="6632" spans="1:27" ht="10.5" x14ac:dyDescent="0.15">
      <c r="A6632" s="1" t="s">
        <v>21136</v>
      </c>
      <c r="B6632" s="1" t="s">
        <v>0</v>
      </c>
      <c r="C6632" s="1" t="s">
        <v>22</v>
      </c>
      <c r="E6632" s="1" t="s">
        <v>21137</v>
      </c>
      <c r="F6632" s="1" t="s">
        <v>2</v>
      </c>
      <c r="G6632" s="1" t="s">
        <v>21138</v>
      </c>
      <c r="H6632" s="1" t="s">
        <v>21139</v>
      </c>
      <c r="I6632" s="1" t="s">
        <v>4875</v>
      </c>
      <c r="J6632" s="1" t="s">
        <v>64</v>
      </c>
      <c r="K6632" s="1" t="s">
        <v>4555</v>
      </c>
      <c r="L6632" s="1" t="s">
        <v>2</v>
      </c>
      <c r="M6632" s="1" t="s">
        <v>120</v>
      </c>
      <c r="N6632" s="1" t="s">
        <v>120</v>
      </c>
      <c r="O6632" s="1" t="s">
        <v>7</v>
      </c>
      <c r="P6632" s="1" t="s">
        <v>502</v>
      </c>
      <c r="Q6632" s="1" t="s">
        <v>476</v>
      </c>
      <c r="R6632" s="1" t="s">
        <v>503</v>
      </c>
      <c r="S6632" s="1" t="s">
        <v>21140</v>
      </c>
      <c r="T6632" s="21">
        <v>0</v>
      </c>
      <c r="U6632" s="21">
        <v>56.66</v>
      </c>
      <c r="V6632" s="21">
        <f t="shared" si="414"/>
        <v>56.66</v>
      </c>
      <c r="W6632" s="23">
        <f t="shared" si="415"/>
        <v>0</v>
      </c>
      <c r="X6632" s="3">
        <v>0</v>
      </c>
      <c r="Y6632" s="2">
        <v>1318.17</v>
      </c>
      <c r="Z6632" s="3">
        <f t="shared" si="412"/>
        <v>1318.17</v>
      </c>
      <c r="AA6632" s="8">
        <f t="shared" si="413"/>
        <v>0</v>
      </c>
    </row>
    <row r="6633" spans="1:27" ht="10.5" x14ac:dyDescent="0.15">
      <c r="A6633" s="1" t="s">
        <v>38761</v>
      </c>
      <c r="B6633" s="1" t="s">
        <v>0</v>
      </c>
      <c r="C6633" s="1" t="s">
        <v>22</v>
      </c>
      <c r="E6633" s="1" t="s">
        <v>38762</v>
      </c>
      <c r="F6633" s="1" t="s">
        <v>2</v>
      </c>
      <c r="G6633" s="1" t="s">
        <v>2</v>
      </c>
      <c r="H6633" s="1" t="s">
        <v>38763</v>
      </c>
      <c r="I6633" s="1" t="s">
        <v>38764</v>
      </c>
      <c r="J6633" s="1" t="s">
        <v>93</v>
      </c>
      <c r="K6633" s="1" t="s">
        <v>38765</v>
      </c>
      <c r="L6633" s="1" t="s">
        <v>2</v>
      </c>
      <c r="M6633" s="1" t="s">
        <v>120</v>
      </c>
      <c r="N6633" s="1" t="s">
        <v>21396</v>
      </c>
      <c r="O6633" s="1" t="s">
        <v>7</v>
      </c>
      <c r="P6633" s="1" t="s">
        <v>487</v>
      </c>
      <c r="Q6633" s="1" t="s">
        <v>476</v>
      </c>
      <c r="R6633" s="1" t="s">
        <v>488</v>
      </c>
      <c r="S6633" s="1" t="s">
        <v>2</v>
      </c>
      <c r="T6633" s="21">
        <v>0</v>
      </c>
      <c r="U6633" s="21">
        <v>3269.47</v>
      </c>
      <c r="V6633" s="21">
        <f t="shared" si="414"/>
        <v>3269.47</v>
      </c>
      <c r="W6633" s="23">
        <f t="shared" si="415"/>
        <v>0</v>
      </c>
      <c r="X6633" s="3">
        <v>0</v>
      </c>
      <c r="Y6633" s="2">
        <v>1316.09</v>
      </c>
      <c r="Z6633" s="3">
        <f t="shared" si="412"/>
        <v>1316.09</v>
      </c>
      <c r="AA6633" s="8">
        <f t="shared" si="413"/>
        <v>0</v>
      </c>
    </row>
    <row r="6634" spans="1:27" ht="10.5" x14ac:dyDescent="0.15">
      <c r="A6634" s="1" t="s">
        <v>35846</v>
      </c>
      <c r="B6634" s="1" t="s">
        <v>0</v>
      </c>
      <c r="C6634" s="1" t="s">
        <v>22</v>
      </c>
      <c r="E6634" s="1" t="s">
        <v>35847</v>
      </c>
      <c r="F6634" s="1" t="s">
        <v>2</v>
      </c>
      <c r="G6634" s="1" t="s">
        <v>2</v>
      </c>
      <c r="H6634" s="1" t="s">
        <v>35848</v>
      </c>
      <c r="I6634" s="1" t="s">
        <v>3044</v>
      </c>
      <c r="J6634" s="1" t="s">
        <v>51</v>
      </c>
      <c r="K6634" s="1" t="s">
        <v>35849</v>
      </c>
      <c r="L6634" s="1" t="s">
        <v>2</v>
      </c>
      <c r="M6634" s="1" t="s">
        <v>120</v>
      </c>
      <c r="N6634" s="1" t="s">
        <v>120</v>
      </c>
      <c r="O6634" s="1" t="s">
        <v>7</v>
      </c>
      <c r="P6634" s="1" t="s">
        <v>903</v>
      </c>
      <c r="Q6634" s="1" t="s">
        <v>476</v>
      </c>
      <c r="R6634" s="1" t="s">
        <v>503</v>
      </c>
      <c r="S6634" s="1" t="s">
        <v>35850</v>
      </c>
      <c r="T6634" s="21">
        <v>0</v>
      </c>
      <c r="U6634" s="21">
        <v>4302.41</v>
      </c>
      <c r="V6634" s="21">
        <f t="shared" si="414"/>
        <v>4302.41</v>
      </c>
      <c r="W6634" s="23">
        <f t="shared" si="415"/>
        <v>0</v>
      </c>
      <c r="X6634" s="3">
        <v>0</v>
      </c>
      <c r="Y6634" s="2">
        <v>1315.86</v>
      </c>
      <c r="Z6634" s="3">
        <f t="shared" si="412"/>
        <v>1315.86</v>
      </c>
      <c r="AA6634" s="8">
        <f t="shared" si="413"/>
        <v>0</v>
      </c>
    </row>
    <row r="6635" spans="1:27" ht="10.5" x14ac:dyDescent="0.15">
      <c r="A6635" s="1" t="s">
        <v>35779</v>
      </c>
      <c r="B6635" s="1" t="s">
        <v>0</v>
      </c>
      <c r="C6635" s="1" t="s">
        <v>22</v>
      </c>
      <c r="E6635" s="1" t="s">
        <v>35780</v>
      </c>
      <c r="F6635" s="1" t="s">
        <v>2</v>
      </c>
      <c r="G6635" s="1" t="s">
        <v>2</v>
      </c>
      <c r="H6635" s="1" t="s">
        <v>35781</v>
      </c>
      <c r="I6635" s="1" t="s">
        <v>379</v>
      </c>
      <c r="J6635" s="1" t="s">
        <v>69</v>
      </c>
      <c r="K6635" s="1" t="s">
        <v>35782</v>
      </c>
      <c r="L6635" s="1" t="s">
        <v>2</v>
      </c>
      <c r="M6635" s="1" t="s">
        <v>120</v>
      </c>
      <c r="N6635" s="1" t="s">
        <v>120</v>
      </c>
      <c r="O6635" s="1" t="s">
        <v>7</v>
      </c>
      <c r="P6635" s="1" t="s">
        <v>1435</v>
      </c>
      <c r="Q6635" s="1" t="s">
        <v>476</v>
      </c>
      <c r="R6635" s="1" t="s">
        <v>477</v>
      </c>
      <c r="S6635" s="1" t="s">
        <v>35783</v>
      </c>
      <c r="T6635" s="21">
        <v>0</v>
      </c>
      <c r="U6635" s="21">
        <v>6223.92</v>
      </c>
      <c r="V6635" s="21">
        <f t="shared" si="414"/>
        <v>6223.92</v>
      </c>
      <c r="W6635" s="23">
        <f t="shared" si="415"/>
        <v>0</v>
      </c>
      <c r="X6635" s="3">
        <v>0</v>
      </c>
      <c r="Y6635" s="2">
        <v>1313.5</v>
      </c>
      <c r="Z6635" s="3">
        <f t="shared" si="412"/>
        <v>1313.5</v>
      </c>
      <c r="AA6635" s="8">
        <f t="shared" si="413"/>
        <v>0</v>
      </c>
    </row>
    <row r="6636" spans="1:27" ht="10.5" x14ac:dyDescent="0.15">
      <c r="A6636" s="1" t="s">
        <v>37773</v>
      </c>
      <c r="B6636" s="1" t="s">
        <v>0</v>
      </c>
      <c r="C6636" s="1" t="s">
        <v>22</v>
      </c>
      <c r="E6636" s="1" t="s">
        <v>37774</v>
      </c>
      <c r="F6636" s="1" t="s">
        <v>2</v>
      </c>
      <c r="G6636" s="1" t="s">
        <v>37775</v>
      </c>
      <c r="H6636" s="1" t="s">
        <v>37776</v>
      </c>
      <c r="I6636" s="1" t="s">
        <v>1107</v>
      </c>
      <c r="J6636" s="1" t="s">
        <v>64</v>
      </c>
      <c r="K6636" s="1" t="s">
        <v>23285</v>
      </c>
      <c r="L6636" s="1" t="s">
        <v>34</v>
      </c>
      <c r="M6636" s="1" t="s">
        <v>120</v>
      </c>
      <c r="N6636" s="1" t="s">
        <v>120</v>
      </c>
      <c r="O6636" s="1" t="s">
        <v>7</v>
      </c>
      <c r="P6636" s="1" t="s">
        <v>518</v>
      </c>
      <c r="Q6636" s="1" t="s">
        <v>476</v>
      </c>
      <c r="R6636" s="1" t="s">
        <v>477</v>
      </c>
      <c r="S6636" s="1" t="s">
        <v>37777</v>
      </c>
      <c r="T6636" s="21">
        <v>731.2</v>
      </c>
      <c r="U6636" s="21">
        <v>4381.6000000000004</v>
      </c>
      <c r="V6636" s="21">
        <f t="shared" si="414"/>
        <v>5112.8</v>
      </c>
      <c r="W6636" s="23">
        <f t="shared" si="415"/>
        <v>0.14301361289313097</v>
      </c>
      <c r="X6636" s="3">
        <v>0</v>
      </c>
      <c r="Y6636" s="2">
        <v>1312.83</v>
      </c>
      <c r="Z6636" s="3">
        <f t="shared" si="412"/>
        <v>1312.83</v>
      </c>
      <c r="AA6636" s="8">
        <f t="shared" si="413"/>
        <v>0</v>
      </c>
    </row>
    <row r="6637" spans="1:27" ht="10.5" x14ac:dyDescent="0.15">
      <c r="A6637" s="1" t="s">
        <v>40735</v>
      </c>
      <c r="B6637" s="1" t="s">
        <v>0</v>
      </c>
      <c r="C6637" s="1" t="s">
        <v>22</v>
      </c>
      <c r="E6637" s="1" t="s">
        <v>40736</v>
      </c>
      <c r="F6637" s="1" t="s">
        <v>2</v>
      </c>
      <c r="G6637" s="1" t="s">
        <v>40737</v>
      </c>
      <c r="H6637" s="1" t="s">
        <v>40738</v>
      </c>
      <c r="I6637" s="1" t="s">
        <v>42</v>
      </c>
      <c r="J6637" s="1" t="s">
        <v>24</v>
      </c>
      <c r="K6637" s="1" t="s">
        <v>20098</v>
      </c>
      <c r="L6637" s="1" t="s">
        <v>2</v>
      </c>
      <c r="M6637" s="1" t="s">
        <v>120</v>
      </c>
      <c r="N6637" s="1" t="s">
        <v>120</v>
      </c>
      <c r="O6637" s="1" t="s">
        <v>7</v>
      </c>
      <c r="P6637" s="1" t="s">
        <v>495</v>
      </c>
      <c r="Q6637" s="1" t="s">
        <v>476</v>
      </c>
      <c r="R6637" s="1" t="s">
        <v>488</v>
      </c>
      <c r="S6637" s="1" t="s">
        <v>2</v>
      </c>
      <c r="T6637" s="21">
        <v>0</v>
      </c>
      <c r="U6637" s="21">
        <v>2484.0300000000002</v>
      </c>
      <c r="V6637" s="21">
        <f t="shared" si="414"/>
        <v>2484.0300000000002</v>
      </c>
      <c r="W6637" s="23">
        <f t="shared" si="415"/>
        <v>0</v>
      </c>
      <c r="X6637" s="3">
        <v>0</v>
      </c>
      <c r="Y6637" s="2">
        <v>1312.12</v>
      </c>
      <c r="Z6637" s="3">
        <f t="shared" si="412"/>
        <v>1312.12</v>
      </c>
      <c r="AA6637" s="8">
        <f t="shared" si="413"/>
        <v>0</v>
      </c>
    </row>
    <row r="6638" spans="1:27" ht="10.5" x14ac:dyDescent="0.15">
      <c r="A6638" s="1" t="s">
        <v>33332</v>
      </c>
      <c r="B6638" s="1" t="s">
        <v>0</v>
      </c>
      <c r="C6638" s="1" t="s">
        <v>22</v>
      </c>
      <c r="E6638" s="1" t="s">
        <v>32629</v>
      </c>
      <c r="F6638" s="1" t="s">
        <v>33333</v>
      </c>
      <c r="G6638" s="1" t="s">
        <v>26613</v>
      </c>
      <c r="H6638" s="1" t="s">
        <v>32630</v>
      </c>
      <c r="I6638" s="1" t="s">
        <v>3092</v>
      </c>
      <c r="J6638" s="1" t="s">
        <v>51</v>
      </c>
      <c r="K6638" s="1" t="s">
        <v>3093</v>
      </c>
      <c r="L6638" s="1" t="s">
        <v>34</v>
      </c>
      <c r="M6638" s="1" t="s">
        <v>289</v>
      </c>
      <c r="N6638" s="1" t="s">
        <v>6847</v>
      </c>
      <c r="O6638" s="1" t="s">
        <v>7</v>
      </c>
      <c r="P6638" s="1" t="s">
        <v>1225</v>
      </c>
      <c r="Q6638" s="1" t="s">
        <v>476</v>
      </c>
      <c r="R6638" s="1" t="s">
        <v>477</v>
      </c>
      <c r="S6638" s="1" t="s">
        <v>2</v>
      </c>
      <c r="T6638" s="21"/>
      <c r="U6638" s="21"/>
      <c r="V6638" s="21">
        <f t="shared" si="414"/>
        <v>0</v>
      </c>
      <c r="W6638" s="23" t="e">
        <f t="shared" si="415"/>
        <v>#DIV/0!</v>
      </c>
      <c r="X6638" s="3">
        <v>0</v>
      </c>
      <c r="Y6638" s="2">
        <v>1311.45</v>
      </c>
      <c r="Z6638" s="3">
        <f t="shared" si="412"/>
        <v>1311.45</v>
      </c>
      <c r="AA6638" s="8">
        <f t="shared" si="413"/>
        <v>0</v>
      </c>
    </row>
    <row r="6639" spans="1:27" ht="10.5" x14ac:dyDescent="0.15">
      <c r="A6639" s="1" t="s">
        <v>39169</v>
      </c>
      <c r="B6639" s="1" t="s">
        <v>0</v>
      </c>
      <c r="C6639" s="1" t="s">
        <v>22</v>
      </c>
      <c r="E6639" s="1" t="s">
        <v>39170</v>
      </c>
      <c r="F6639" s="1" t="s">
        <v>2</v>
      </c>
      <c r="G6639" s="1" t="s">
        <v>2</v>
      </c>
      <c r="H6639" s="1" t="s">
        <v>39171</v>
      </c>
      <c r="I6639" s="1" t="s">
        <v>316</v>
      </c>
      <c r="J6639" s="1" t="s">
        <v>18</v>
      </c>
      <c r="K6639" s="1" t="s">
        <v>14233</v>
      </c>
      <c r="L6639" s="1" t="s">
        <v>2</v>
      </c>
      <c r="M6639" s="1" t="s">
        <v>120</v>
      </c>
      <c r="N6639" s="1" t="s">
        <v>120</v>
      </c>
      <c r="O6639" s="1" t="s">
        <v>7</v>
      </c>
      <c r="P6639" s="1" t="s">
        <v>579</v>
      </c>
      <c r="Q6639" s="1" t="s">
        <v>476</v>
      </c>
      <c r="R6639" s="1" t="s">
        <v>488</v>
      </c>
      <c r="S6639" s="1" t="s">
        <v>39172</v>
      </c>
      <c r="T6639" s="21">
        <v>0</v>
      </c>
      <c r="U6639" s="21">
        <v>6624.7</v>
      </c>
      <c r="V6639" s="21">
        <f t="shared" si="414"/>
        <v>6624.7</v>
      </c>
      <c r="W6639" s="23">
        <f t="shared" si="415"/>
        <v>0</v>
      </c>
      <c r="X6639" s="3">
        <v>0</v>
      </c>
      <c r="Y6639" s="2">
        <v>1311.3</v>
      </c>
      <c r="Z6639" s="3">
        <f t="shared" si="412"/>
        <v>1311.3</v>
      </c>
      <c r="AA6639" s="8">
        <f t="shared" si="413"/>
        <v>0</v>
      </c>
    </row>
    <row r="6640" spans="1:27" ht="10.5" x14ac:dyDescent="0.15">
      <c r="A6640" s="1" t="s">
        <v>47576</v>
      </c>
      <c r="B6640" s="1" t="s">
        <v>0</v>
      </c>
      <c r="C6640" s="1" t="s">
        <v>22</v>
      </c>
      <c r="E6640" s="1" t="s">
        <v>47577</v>
      </c>
      <c r="F6640" s="1" t="s">
        <v>2</v>
      </c>
      <c r="G6640" s="1" t="s">
        <v>47578</v>
      </c>
      <c r="H6640" s="1" t="s">
        <v>47579</v>
      </c>
      <c r="I6640" s="1" t="s">
        <v>1020</v>
      </c>
      <c r="J6640" s="1" t="s">
        <v>88</v>
      </c>
      <c r="K6640" s="1" t="s">
        <v>5393</v>
      </c>
      <c r="L6640" s="1" t="s">
        <v>57</v>
      </c>
      <c r="M6640" s="1" t="s">
        <v>120</v>
      </c>
      <c r="N6640" s="1" t="s">
        <v>120</v>
      </c>
      <c r="O6640" s="1" t="s">
        <v>7</v>
      </c>
      <c r="P6640" s="1" t="s">
        <v>2347</v>
      </c>
      <c r="Q6640" s="1" t="s">
        <v>476</v>
      </c>
      <c r="R6640" s="1" t="s">
        <v>503</v>
      </c>
      <c r="S6640" s="1" t="s">
        <v>47580</v>
      </c>
      <c r="T6640" s="21">
        <v>0</v>
      </c>
      <c r="U6640" s="21">
        <v>1442.87</v>
      </c>
      <c r="V6640" s="21">
        <f t="shared" si="414"/>
        <v>1442.87</v>
      </c>
      <c r="W6640" s="23">
        <f t="shared" si="415"/>
        <v>0</v>
      </c>
      <c r="X6640" s="3">
        <v>0</v>
      </c>
      <c r="Y6640" s="2">
        <v>1309.71</v>
      </c>
      <c r="Z6640" s="3">
        <f t="shared" si="412"/>
        <v>1309.71</v>
      </c>
      <c r="AA6640" s="8">
        <f t="shared" si="413"/>
        <v>0</v>
      </c>
    </row>
    <row r="6641" spans="1:27" ht="10.5" x14ac:dyDescent="0.15">
      <c r="A6641" s="1" t="s">
        <v>30883</v>
      </c>
      <c r="B6641" s="1" t="s">
        <v>0</v>
      </c>
      <c r="C6641" s="1" t="s">
        <v>22</v>
      </c>
      <c r="E6641" s="1" t="s">
        <v>30884</v>
      </c>
      <c r="F6641" s="1" t="s">
        <v>2</v>
      </c>
      <c r="G6641" s="1" t="s">
        <v>30885</v>
      </c>
      <c r="H6641" s="1" t="s">
        <v>30886</v>
      </c>
      <c r="I6641" s="1" t="s">
        <v>30887</v>
      </c>
      <c r="J6641" s="1" t="s">
        <v>322</v>
      </c>
      <c r="K6641" s="1" t="s">
        <v>30888</v>
      </c>
      <c r="L6641" s="1" t="s">
        <v>2</v>
      </c>
      <c r="M6641" s="1" t="s">
        <v>120</v>
      </c>
      <c r="N6641" s="1" t="s">
        <v>120</v>
      </c>
      <c r="O6641" s="1" t="s">
        <v>7</v>
      </c>
      <c r="P6641" s="1" t="s">
        <v>807</v>
      </c>
      <c r="Q6641" s="1" t="s">
        <v>476</v>
      </c>
      <c r="R6641" s="1" t="s">
        <v>488</v>
      </c>
      <c r="S6641" s="1" t="s">
        <v>30889</v>
      </c>
      <c r="T6641" s="21">
        <v>0</v>
      </c>
      <c r="U6641" s="21">
        <v>3963.32</v>
      </c>
      <c r="V6641" s="21">
        <f t="shared" si="414"/>
        <v>3963.32</v>
      </c>
      <c r="W6641" s="23">
        <f t="shared" si="415"/>
        <v>0</v>
      </c>
      <c r="X6641" s="3">
        <v>0</v>
      </c>
      <c r="Y6641" s="2">
        <v>1306.94</v>
      </c>
      <c r="Z6641" s="3">
        <f t="shared" si="412"/>
        <v>1306.94</v>
      </c>
      <c r="AA6641" s="8">
        <f t="shared" si="413"/>
        <v>0</v>
      </c>
    </row>
    <row r="6642" spans="1:27" ht="10.5" x14ac:dyDescent="0.15">
      <c r="A6642" s="1" t="s">
        <v>21624</v>
      </c>
      <c r="B6642" s="1" t="s">
        <v>0</v>
      </c>
      <c r="C6642" s="1" t="s">
        <v>22</v>
      </c>
      <c r="E6642" s="1" t="s">
        <v>21625</v>
      </c>
      <c r="F6642" s="1" t="s">
        <v>2</v>
      </c>
      <c r="G6642" s="1" t="s">
        <v>21626</v>
      </c>
      <c r="H6642" s="1" t="s">
        <v>21627</v>
      </c>
      <c r="I6642" s="1" t="s">
        <v>21628</v>
      </c>
      <c r="J6642" s="1" t="s">
        <v>46</v>
      </c>
      <c r="K6642" s="1" t="s">
        <v>21629</v>
      </c>
      <c r="L6642" s="1" t="s">
        <v>2</v>
      </c>
      <c r="M6642" s="1" t="s">
        <v>120</v>
      </c>
      <c r="N6642" s="1" t="s">
        <v>120</v>
      </c>
      <c r="O6642" s="1" t="s">
        <v>7</v>
      </c>
      <c r="P6642" s="1" t="s">
        <v>510</v>
      </c>
      <c r="Q6642" s="1" t="s">
        <v>476</v>
      </c>
      <c r="R6642" s="1" t="s">
        <v>477</v>
      </c>
      <c r="S6642" s="1" t="s">
        <v>21630</v>
      </c>
      <c r="T6642" s="21">
        <v>0</v>
      </c>
      <c r="U6642" s="21">
        <v>2834.05</v>
      </c>
      <c r="V6642" s="21">
        <f t="shared" si="414"/>
        <v>2834.05</v>
      </c>
      <c r="W6642" s="23">
        <f t="shared" si="415"/>
        <v>0</v>
      </c>
      <c r="X6642" s="3">
        <v>0</v>
      </c>
      <c r="Y6642" s="2">
        <v>1306.8499999999999</v>
      </c>
      <c r="Z6642" s="3">
        <f t="shared" si="412"/>
        <v>1306.8499999999999</v>
      </c>
      <c r="AA6642" s="8">
        <f t="shared" si="413"/>
        <v>0</v>
      </c>
    </row>
    <row r="6643" spans="1:27" ht="10.5" x14ac:dyDescent="0.15">
      <c r="A6643" s="1" t="s">
        <v>39462</v>
      </c>
      <c r="B6643" s="1" t="s">
        <v>0</v>
      </c>
      <c r="C6643" s="1" t="s">
        <v>22</v>
      </c>
      <c r="E6643" s="1" t="s">
        <v>39463</v>
      </c>
      <c r="F6643" s="1" t="s">
        <v>2</v>
      </c>
      <c r="G6643" s="1" t="s">
        <v>39464</v>
      </c>
      <c r="H6643" s="1" t="s">
        <v>39465</v>
      </c>
      <c r="I6643" s="1" t="s">
        <v>129</v>
      </c>
      <c r="J6643" s="1" t="s">
        <v>18</v>
      </c>
      <c r="K6643" s="1" t="s">
        <v>1584</v>
      </c>
      <c r="L6643" s="1" t="s">
        <v>2</v>
      </c>
      <c r="M6643" s="1" t="s">
        <v>120</v>
      </c>
      <c r="N6643" s="1" t="s">
        <v>120</v>
      </c>
      <c r="O6643" s="1" t="s">
        <v>7</v>
      </c>
      <c r="P6643" s="1" t="s">
        <v>894</v>
      </c>
      <c r="Q6643" s="1" t="s">
        <v>476</v>
      </c>
      <c r="R6643" s="1" t="s">
        <v>503</v>
      </c>
      <c r="S6643" s="1" t="s">
        <v>39466</v>
      </c>
      <c r="T6643" s="21">
        <v>0</v>
      </c>
      <c r="U6643" s="21">
        <v>3998.25</v>
      </c>
      <c r="V6643" s="21">
        <f t="shared" si="414"/>
        <v>3998.25</v>
      </c>
      <c r="W6643" s="23">
        <f t="shared" si="415"/>
        <v>0</v>
      </c>
      <c r="X6643" s="3">
        <v>0</v>
      </c>
      <c r="Y6643" s="2">
        <v>1306.5</v>
      </c>
      <c r="Z6643" s="3">
        <f t="shared" si="412"/>
        <v>1306.5</v>
      </c>
      <c r="AA6643" s="8">
        <f t="shared" si="413"/>
        <v>0</v>
      </c>
    </row>
    <row r="6644" spans="1:27" ht="10.5" x14ac:dyDescent="0.15">
      <c r="A6644" s="1" t="s">
        <v>43802</v>
      </c>
      <c r="B6644" s="1" t="s">
        <v>0</v>
      </c>
      <c r="C6644" s="1" t="s">
        <v>22</v>
      </c>
      <c r="E6644" s="1" t="s">
        <v>43803</v>
      </c>
      <c r="F6644" s="1" t="s">
        <v>2</v>
      </c>
      <c r="G6644" s="1" t="s">
        <v>2</v>
      </c>
      <c r="H6644" s="1" t="s">
        <v>43804</v>
      </c>
      <c r="I6644" s="1" t="s">
        <v>43805</v>
      </c>
      <c r="J6644" s="1" t="s">
        <v>64</v>
      </c>
      <c r="K6644" s="1" t="s">
        <v>43806</v>
      </c>
      <c r="L6644" s="1" t="s">
        <v>2</v>
      </c>
      <c r="M6644" s="1" t="s">
        <v>120</v>
      </c>
      <c r="N6644" s="1" t="s">
        <v>120</v>
      </c>
      <c r="O6644" s="1" t="s">
        <v>7</v>
      </c>
      <c r="P6644" s="1" t="s">
        <v>2385</v>
      </c>
      <c r="Q6644" s="1" t="s">
        <v>476</v>
      </c>
      <c r="R6644" s="1" t="s">
        <v>477</v>
      </c>
      <c r="S6644" s="1" t="s">
        <v>43807</v>
      </c>
      <c r="T6644" s="21">
        <v>0</v>
      </c>
      <c r="U6644" s="21">
        <v>1190.7</v>
      </c>
      <c r="V6644" s="21">
        <f t="shared" si="414"/>
        <v>1190.7</v>
      </c>
      <c r="W6644" s="23">
        <f t="shared" si="415"/>
        <v>0</v>
      </c>
      <c r="X6644" s="3">
        <v>0</v>
      </c>
      <c r="Y6644" s="2">
        <v>1304.77</v>
      </c>
      <c r="Z6644" s="3">
        <f t="shared" si="412"/>
        <v>1304.77</v>
      </c>
      <c r="AA6644" s="8">
        <f t="shared" si="413"/>
        <v>0</v>
      </c>
    </row>
    <row r="6645" spans="1:27" ht="10.5" x14ac:dyDescent="0.15">
      <c r="A6645" s="1" t="s">
        <v>42048</v>
      </c>
      <c r="B6645" s="1" t="s">
        <v>0</v>
      </c>
      <c r="C6645" s="1" t="s">
        <v>22</v>
      </c>
      <c r="E6645" s="1" t="s">
        <v>42049</v>
      </c>
      <c r="F6645" s="1" t="s">
        <v>2</v>
      </c>
      <c r="G6645" s="1" t="s">
        <v>42050</v>
      </c>
      <c r="H6645" s="1" t="s">
        <v>42051</v>
      </c>
      <c r="I6645" s="1" t="s">
        <v>699</v>
      </c>
      <c r="J6645" s="1" t="s">
        <v>162</v>
      </c>
      <c r="K6645" s="1" t="s">
        <v>2060</v>
      </c>
      <c r="L6645" s="1" t="s">
        <v>6</v>
      </c>
      <c r="M6645" s="1" t="s">
        <v>120</v>
      </c>
      <c r="N6645" s="1" t="s">
        <v>760</v>
      </c>
      <c r="O6645" s="1" t="s">
        <v>7</v>
      </c>
      <c r="P6645" s="1" t="s">
        <v>475</v>
      </c>
      <c r="Q6645" s="1" t="s">
        <v>476</v>
      </c>
      <c r="R6645" s="1" t="s">
        <v>477</v>
      </c>
      <c r="S6645" s="1" t="s">
        <v>42052</v>
      </c>
      <c r="T6645" s="21">
        <v>0</v>
      </c>
      <c r="U6645" s="21">
        <v>939.77</v>
      </c>
      <c r="V6645" s="21">
        <f t="shared" si="414"/>
        <v>939.77</v>
      </c>
      <c r="W6645" s="23">
        <f t="shared" si="415"/>
        <v>0</v>
      </c>
      <c r="X6645" s="3">
        <v>0</v>
      </c>
      <c r="Y6645" s="2">
        <v>1304.2</v>
      </c>
      <c r="Z6645" s="3">
        <f t="shared" si="412"/>
        <v>1304.2</v>
      </c>
      <c r="AA6645" s="8">
        <f t="shared" si="413"/>
        <v>0</v>
      </c>
    </row>
    <row r="6646" spans="1:27" ht="10.5" x14ac:dyDescent="0.15">
      <c r="A6646" s="1" t="s">
        <v>35843</v>
      </c>
      <c r="B6646" s="1" t="s">
        <v>0</v>
      </c>
      <c r="C6646" s="1" t="s">
        <v>22</v>
      </c>
      <c r="E6646" s="1" t="s">
        <v>35844</v>
      </c>
      <c r="F6646" s="1" t="s">
        <v>2</v>
      </c>
      <c r="G6646" s="1" t="s">
        <v>6867</v>
      </c>
      <c r="H6646" s="1" t="s">
        <v>35845</v>
      </c>
      <c r="I6646" s="1" t="s">
        <v>433</v>
      </c>
      <c r="J6646" s="1" t="s">
        <v>64</v>
      </c>
      <c r="K6646" s="1" t="s">
        <v>2857</v>
      </c>
      <c r="L6646" s="1" t="s">
        <v>2</v>
      </c>
      <c r="M6646" s="1" t="s">
        <v>120</v>
      </c>
      <c r="N6646" s="1" t="s">
        <v>120</v>
      </c>
      <c r="O6646" s="1" t="s">
        <v>7</v>
      </c>
      <c r="P6646" s="1" t="s">
        <v>1899</v>
      </c>
      <c r="Q6646" s="1" t="s">
        <v>476</v>
      </c>
      <c r="R6646" s="1" t="s">
        <v>477</v>
      </c>
      <c r="S6646" s="1" t="s">
        <v>2</v>
      </c>
      <c r="T6646" s="21">
        <v>0</v>
      </c>
      <c r="U6646" s="21">
        <v>2388.6799999999998</v>
      </c>
      <c r="V6646" s="21">
        <f t="shared" si="414"/>
        <v>2388.6799999999998</v>
      </c>
      <c r="W6646" s="23">
        <f t="shared" si="415"/>
        <v>0</v>
      </c>
      <c r="X6646" s="3">
        <v>0</v>
      </c>
      <c r="Y6646" s="2">
        <v>1303.5999999999999</v>
      </c>
      <c r="Z6646" s="3">
        <f t="shared" si="412"/>
        <v>1303.5999999999999</v>
      </c>
      <c r="AA6646" s="8">
        <f t="shared" si="413"/>
        <v>0</v>
      </c>
    </row>
    <row r="6647" spans="1:27" ht="10.5" x14ac:dyDescent="0.15">
      <c r="A6647" s="1" t="s">
        <v>40266</v>
      </c>
      <c r="B6647" s="1" t="s">
        <v>0</v>
      </c>
      <c r="C6647" s="1" t="s">
        <v>22</v>
      </c>
      <c r="E6647" s="1" t="s">
        <v>40267</v>
      </c>
      <c r="F6647" s="1" t="s">
        <v>2</v>
      </c>
      <c r="G6647" s="1" t="s">
        <v>40268</v>
      </c>
      <c r="H6647" s="1" t="s">
        <v>40269</v>
      </c>
      <c r="I6647" s="1" t="s">
        <v>13186</v>
      </c>
      <c r="J6647" s="1" t="s">
        <v>40</v>
      </c>
      <c r="K6647" s="1" t="s">
        <v>13187</v>
      </c>
      <c r="L6647" s="1" t="s">
        <v>2</v>
      </c>
      <c r="M6647" s="1" t="s">
        <v>120</v>
      </c>
      <c r="N6647" s="1" t="s">
        <v>120</v>
      </c>
      <c r="O6647" s="1" t="s">
        <v>7</v>
      </c>
      <c r="P6647" s="1" t="s">
        <v>1778</v>
      </c>
      <c r="Q6647" s="1" t="s">
        <v>140</v>
      </c>
      <c r="R6647" s="1" t="s">
        <v>141</v>
      </c>
      <c r="S6647" s="1" t="s">
        <v>40270</v>
      </c>
      <c r="T6647" s="21">
        <v>0</v>
      </c>
      <c r="U6647" s="21">
        <v>2582.4699999999998</v>
      </c>
      <c r="V6647" s="21">
        <f t="shared" si="414"/>
        <v>2582.4699999999998</v>
      </c>
      <c r="W6647" s="23">
        <f t="shared" si="415"/>
        <v>0</v>
      </c>
      <c r="X6647" s="3">
        <v>0</v>
      </c>
      <c r="Y6647" s="2">
        <v>1303.06</v>
      </c>
      <c r="Z6647" s="3">
        <f t="shared" si="412"/>
        <v>1303.06</v>
      </c>
      <c r="AA6647" s="8">
        <f t="shared" si="413"/>
        <v>0</v>
      </c>
    </row>
    <row r="6648" spans="1:27" ht="10.5" x14ac:dyDescent="0.15">
      <c r="A6648" s="1" t="s">
        <v>45327</v>
      </c>
      <c r="B6648" s="1" t="s">
        <v>0</v>
      </c>
      <c r="C6648" s="1" t="s">
        <v>22</v>
      </c>
      <c r="E6648" s="1" t="s">
        <v>45328</v>
      </c>
      <c r="F6648" s="1" t="s">
        <v>2</v>
      </c>
      <c r="G6648" s="1" t="s">
        <v>2</v>
      </c>
      <c r="H6648" s="1" t="s">
        <v>45329</v>
      </c>
      <c r="I6648" s="1" t="s">
        <v>18694</v>
      </c>
      <c r="J6648" s="1" t="s">
        <v>79</v>
      </c>
      <c r="K6648" s="1" t="s">
        <v>45330</v>
      </c>
      <c r="L6648" s="1" t="s">
        <v>2</v>
      </c>
      <c r="M6648" s="1" t="s">
        <v>120</v>
      </c>
      <c r="N6648" s="1" t="s">
        <v>120</v>
      </c>
      <c r="O6648" s="1" t="s">
        <v>7</v>
      </c>
      <c r="P6648" s="1" t="s">
        <v>886</v>
      </c>
      <c r="Q6648" s="1" t="s">
        <v>476</v>
      </c>
      <c r="R6648" s="1" t="s">
        <v>503</v>
      </c>
      <c r="S6648" s="1" t="s">
        <v>2</v>
      </c>
      <c r="T6648" s="21">
        <v>0</v>
      </c>
      <c r="U6648" s="21">
        <v>7232.83</v>
      </c>
      <c r="V6648" s="21">
        <f t="shared" si="414"/>
        <v>7232.83</v>
      </c>
      <c r="W6648" s="23">
        <f t="shared" si="415"/>
        <v>0</v>
      </c>
      <c r="X6648" s="3">
        <v>0</v>
      </c>
      <c r="Y6648" s="2">
        <v>1300.21</v>
      </c>
      <c r="Z6648" s="3">
        <f t="shared" si="412"/>
        <v>1300.21</v>
      </c>
      <c r="AA6648" s="8">
        <f t="shared" si="413"/>
        <v>0</v>
      </c>
    </row>
    <row r="6649" spans="1:27" ht="10.5" x14ac:dyDescent="0.15">
      <c r="A6649" s="1" t="s">
        <v>22424</v>
      </c>
      <c r="B6649" s="1" t="s">
        <v>0</v>
      </c>
      <c r="C6649" s="1" t="s">
        <v>22</v>
      </c>
      <c r="E6649" s="1" t="s">
        <v>22425</v>
      </c>
      <c r="F6649" s="1" t="s">
        <v>2</v>
      </c>
      <c r="G6649" s="1" t="s">
        <v>22426</v>
      </c>
      <c r="H6649" s="1" t="s">
        <v>22427</v>
      </c>
      <c r="I6649" s="1" t="s">
        <v>22428</v>
      </c>
      <c r="J6649" s="1" t="s">
        <v>53</v>
      </c>
      <c r="K6649" s="1" t="s">
        <v>21363</v>
      </c>
      <c r="L6649" s="1" t="s">
        <v>6</v>
      </c>
      <c r="M6649" s="1" t="s">
        <v>120</v>
      </c>
      <c r="N6649" s="1" t="s">
        <v>120</v>
      </c>
      <c r="O6649" s="1" t="s">
        <v>7</v>
      </c>
      <c r="P6649" s="1" t="s">
        <v>1473</v>
      </c>
      <c r="Q6649" s="1" t="s">
        <v>476</v>
      </c>
      <c r="R6649" s="1" t="s">
        <v>477</v>
      </c>
      <c r="S6649" s="1" t="s">
        <v>2</v>
      </c>
      <c r="T6649" s="21">
        <v>0</v>
      </c>
      <c r="U6649" s="21">
        <v>10142.23</v>
      </c>
      <c r="V6649" s="21">
        <f t="shared" si="414"/>
        <v>10142.23</v>
      </c>
      <c r="W6649" s="23">
        <f t="shared" si="415"/>
        <v>0</v>
      </c>
      <c r="X6649" s="3">
        <v>0</v>
      </c>
      <c r="Y6649" s="2">
        <v>1299.1199999999999</v>
      </c>
      <c r="Z6649" s="3">
        <f t="shared" si="412"/>
        <v>1299.1199999999999</v>
      </c>
      <c r="AA6649" s="8">
        <f t="shared" si="413"/>
        <v>0</v>
      </c>
    </row>
    <row r="6650" spans="1:27" ht="10.5" x14ac:dyDescent="0.15">
      <c r="A6650" s="1" t="s">
        <v>46725</v>
      </c>
      <c r="B6650" s="1" t="s">
        <v>0</v>
      </c>
      <c r="C6650" s="1" t="s">
        <v>22</v>
      </c>
      <c r="E6650" s="1" t="s">
        <v>46726</v>
      </c>
      <c r="F6650" s="1" t="s">
        <v>2</v>
      </c>
      <c r="G6650" s="1" t="s">
        <v>2</v>
      </c>
      <c r="H6650" s="1" t="s">
        <v>46727</v>
      </c>
      <c r="I6650" s="1" t="s">
        <v>151</v>
      </c>
      <c r="J6650" s="1" t="s">
        <v>46</v>
      </c>
      <c r="K6650" s="1" t="s">
        <v>11257</v>
      </c>
      <c r="L6650" s="1" t="s">
        <v>2</v>
      </c>
      <c r="M6650" s="1" t="s">
        <v>120</v>
      </c>
      <c r="N6650" s="1" t="s">
        <v>120</v>
      </c>
      <c r="O6650" s="1" t="s">
        <v>7</v>
      </c>
      <c r="P6650" s="1" t="s">
        <v>1409</v>
      </c>
      <c r="Q6650" s="1" t="s">
        <v>476</v>
      </c>
      <c r="R6650" s="1" t="s">
        <v>503</v>
      </c>
      <c r="S6650" s="1" t="s">
        <v>46728</v>
      </c>
      <c r="T6650" s="21">
        <v>0</v>
      </c>
      <c r="U6650" s="21">
        <v>125.43</v>
      </c>
      <c r="V6650" s="21">
        <f t="shared" si="414"/>
        <v>125.43</v>
      </c>
      <c r="W6650" s="23">
        <f t="shared" si="415"/>
        <v>0</v>
      </c>
      <c r="X6650" s="3">
        <v>0</v>
      </c>
      <c r="Y6650" s="2">
        <v>1297.6500000000001</v>
      </c>
      <c r="Z6650" s="3">
        <f t="shared" si="412"/>
        <v>1297.6500000000001</v>
      </c>
      <c r="AA6650" s="8">
        <f t="shared" si="413"/>
        <v>0</v>
      </c>
    </row>
    <row r="6651" spans="1:27" ht="10.5" x14ac:dyDescent="0.15">
      <c r="A6651" s="1" t="s">
        <v>25850</v>
      </c>
      <c r="B6651" s="1" t="s">
        <v>0</v>
      </c>
      <c r="C6651" s="1" t="s">
        <v>22</v>
      </c>
      <c r="E6651" s="1" t="s">
        <v>25851</v>
      </c>
      <c r="F6651" s="1" t="s">
        <v>2</v>
      </c>
      <c r="G6651" s="1" t="s">
        <v>25852</v>
      </c>
      <c r="H6651" s="1" t="s">
        <v>25853</v>
      </c>
      <c r="I6651" s="1" t="s">
        <v>25854</v>
      </c>
      <c r="J6651" s="1" t="s">
        <v>322</v>
      </c>
      <c r="K6651" s="1" t="s">
        <v>25855</v>
      </c>
      <c r="L6651" s="1" t="s">
        <v>2</v>
      </c>
      <c r="M6651" s="1" t="s">
        <v>120</v>
      </c>
      <c r="N6651" s="1" t="s">
        <v>120</v>
      </c>
      <c r="O6651" s="1" t="s">
        <v>7</v>
      </c>
      <c r="P6651" s="1" t="s">
        <v>1242</v>
      </c>
      <c r="Q6651" s="1" t="s">
        <v>476</v>
      </c>
      <c r="R6651" s="1" t="s">
        <v>503</v>
      </c>
      <c r="S6651" s="1" t="s">
        <v>2</v>
      </c>
      <c r="T6651" s="21">
        <v>0</v>
      </c>
      <c r="U6651" s="21">
        <v>5071.1400000000003</v>
      </c>
      <c r="V6651" s="21">
        <f t="shared" si="414"/>
        <v>5071.1400000000003</v>
      </c>
      <c r="W6651" s="23">
        <f t="shared" si="415"/>
        <v>0</v>
      </c>
      <c r="X6651" s="3">
        <v>0</v>
      </c>
      <c r="Y6651" s="2">
        <v>1297.3399999999999</v>
      </c>
      <c r="Z6651" s="3">
        <f t="shared" si="412"/>
        <v>1297.3399999999999</v>
      </c>
      <c r="AA6651" s="8">
        <f t="shared" si="413"/>
        <v>0</v>
      </c>
    </row>
    <row r="6652" spans="1:27" ht="10.5" x14ac:dyDescent="0.15">
      <c r="A6652" s="1" t="s">
        <v>37723</v>
      </c>
      <c r="B6652" s="1" t="s">
        <v>0</v>
      </c>
      <c r="C6652" s="1" t="s">
        <v>22</v>
      </c>
      <c r="E6652" s="1" t="s">
        <v>37724</v>
      </c>
      <c r="F6652" s="1" t="s">
        <v>2</v>
      </c>
      <c r="G6652" s="1" t="s">
        <v>2</v>
      </c>
      <c r="H6652" s="1" t="s">
        <v>37725</v>
      </c>
      <c r="I6652" s="1" t="s">
        <v>22921</v>
      </c>
      <c r="J6652" s="1" t="s">
        <v>24</v>
      </c>
      <c r="K6652" s="1" t="s">
        <v>32351</v>
      </c>
      <c r="L6652" s="1" t="s">
        <v>6</v>
      </c>
      <c r="M6652" s="1" t="s">
        <v>120</v>
      </c>
      <c r="N6652" s="1" t="s">
        <v>120</v>
      </c>
      <c r="O6652" s="1" t="s">
        <v>7</v>
      </c>
      <c r="P6652" s="1" t="s">
        <v>475</v>
      </c>
      <c r="Q6652" s="1" t="s">
        <v>476</v>
      </c>
      <c r="R6652" s="1" t="s">
        <v>477</v>
      </c>
      <c r="S6652" s="1" t="s">
        <v>37726</v>
      </c>
      <c r="T6652" s="21">
        <v>0</v>
      </c>
      <c r="U6652" s="21">
        <v>1362.45</v>
      </c>
      <c r="V6652" s="21">
        <f t="shared" si="414"/>
        <v>1362.45</v>
      </c>
      <c r="W6652" s="23">
        <f t="shared" si="415"/>
        <v>0</v>
      </c>
      <c r="X6652" s="3">
        <v>0</v>
      </c>
      <c r="Y6652" s="2">
        <v>1297.25</v>
      </c>
      <c r="Z6652" s="3">
        <f t="shared" si="412"/>
        <v>1297.25</v>
      </c>
      <c r="AA6652" s="8">
        <f t="shared" si="413"/>
        <v>0</v>
      </c>
    </row>
    <row r="6653" spans="1:27" ht="10.5" x14ac:dyDescent="0.15">
      <c r="A6653" s="1" t="s">
        <v>39658</v>
      </c>
      <c r="B6653" s="1" t="s">
        <v>0</v>
      </c>
      <c r="C6653" s="1" t="s">
        <v>22</v>
      </c>
      <c r="E6653" s="1" t="s">
        <v>39659</v>
      </c>
      <c r="F6653" s="1" t="s">
        <v>2</v>
      </c>
      <c r="G6653" s="1" t="s">
        <v>39660</v>
      </c>
      <c r="H6653" s="1" t="s">
        <v>39661</v>
      </c>
      <c r="I6653" s="1" t="s">
        <v>4211</v>
      </c>
      <c r="J6653" s="1" t="s">
        <v>64</v>
      </c>
      <c r="K6653" s="1" t="s">
        <v>4212</v>
      </c>
      <c r="L6653" s="1" t="s">
        <v>2</v>
      </c>
      <c r="M6653" s="1" t="s">
        <v>120</v>
      </c>
      <c r="N6653" s="1" t="s">
        <v>120</v>
      </c>
      <c r="O6653" s="1" t="s">
        <v>7</v>
      </c>
      <c r="P6653" s="1" t="s">
        <v>879</v>
      </c>
      <c r="Q6653" s="1" t="s">
        <v>476</v>
      </c>
      <c r="R6653" s="1" t="s">
        <v>477</v>
      </c>
      <c r="S6653" s="1" t="s">
        <v>39662</v>
      </c>
      <c r="T6653" s="21">
        <v>0</v>
      </c>
      <c r="U6653" s="21">
        <v>3713.42</v>
      </c>
      <c r="V6653" s="21">
        <f t="shared" si="414"/>
        <v>3713.42</v>
      </c>
      <c r="W6653" s="23">
        <f t="shared" si="415"/>
        <v>0</v>
      </c>
      <c r="X6653" s="3">
        <v>0</v>
      </c>
      <c r="Y6653" s="2">
        <v>1295.7</v>
      </c>
      <c r="Z6653" s="3">
        <f t="shared" si="412"/>
        <v>1295.7</v>
      </c>
      <c r="AA6653" s="8">
        <f t="shared" si="413"/>
        <v>0</v>
      </c>
    </row>
    <row r="6654" spans="1:27" ht="10.5" x14ac:dyDescent="0.15">
      <c r="A6654" s="1" t="s">
        <v>19145</v>
      </c>
      <c r="B6654" s="1" t="s">
        <v>0</v>
      </c>
      <c r="C6654" s="1" t="s">
        <v>22</v>
      </c>
      <c r="E6654" s="1" t="s">
        <v>19146</v>
      </c>
      <c r="F6654" s="1" t="s">
        <v>2</v>
      </c>
      <c r="G6654" s="1" t="s">
        <v>2</v>
      </c>
      <c r="H6654" s="1" t="s">
        <v>19147</v>
      </c>
      <c r="I6654" s="1" t="s">
        <v>2514</v>
      </c>
      <c r="J6654" s="1" t="s">
        <v>24</v>
      </c>
      <c r="K6654" s="1" t="s">
        <v>2515</v>
      </c>
      <c r="L6654" s="1" t="s">
        <v>2</v>
      </c>
      <c r="M6654" s="1" t="s">
        <v>120</v>
      </c>
      <c r="N6654" s="1" t="s">
        <v>120</v>
      </c>
      <c r="O6654" s="1" t="s">
        <v>7</v>
      </c>
      <c r="P6654" s="1" t="s">
        <v>894</v>
      </c>
      <c r="Q6654" s="1" t="s">
        <v>476</v>
      </c>
      <c r="R6654" s="1" t="s">
        <v>503</v>
      </c>
      <c r="S6654" s="1" t="s">
        <v>19148</v>
      </c>
      <c r="T6654" s="21">
        <v>0</v>
      </c>
      <c r="U6654" s="21">
        <v>2758.59</v>
      </c>
      <c r="V6654" s="21">
        <f t="shared" si="414"/>
        <v>2758.59</v>
      </c>
      <c r="W6654" s="23">
        <f t="shared" si="415"/>
        <v>0</v>
      </c>
      <c r="X6654" s="3">
        <v>0</v>
      </c>
      <c r="Y6654" s="2">
        <v>1290.6400000000001</v>
      </c>
      <c r="Z6654" s="3">
        <f t="shared" si="412"/>
        <v>1290.6400000000001</v>
      </c>
      <c r="AA6654" s="8">
        <f t="shared" si="413"/>
        <v>0</v>
      </c>
    </row>
    <row r="6655" spans="1:27" ht="10.5" x14ac:dyDescent="0.15">
      <c r="A6655" s="1" t="s">
        <v>23839</v>
      </c>
      <c r="B6655" s="1" t="s">
        <v>0</v>
      </c>
      <c r="C6655" s="1" t="s">
        <v>22</v>
      </c>
      <c r="E6655" s="1" t="s">
        <v>23840</v>
      </c>
      <c r="F6655" s="1" t="s">
        <v>2</v>
      </c>
      <c r="G6655" s="1" t="s">
        <v>2</v>
      </c>
      <c r="H6655" s="1" t="s">
        <v>7391</v>
      </c>
      <c r="I6655" s="1" t="s">
        <v>5713</v>
      </c>
      <c r="J6655" s="1" t="s">
        <v>322</v>
      </c>
      <c r="K6655" s="1" t="s">
        <v>7392</v>
      </c>
      <c r="L6655" s="1" t="s">
        <v>2</v>
      </c>
      <c r="M6655" s="1" t="s">
        <v>120</v>
      </c>
      <c r="N6655" s="1" t="s">
        <v>120</v>
      </c>
      <c r="O6655" s="1" t="s">
        <v>7</v>
      </c>
      <c r="P6655" s="1" t="s">
        <v>495</v>
      </c>
      <c r="Q6655" s="1" t="s">
        <v>476</v>
      </c>
      <c r="R6655" s="1" t="s">
        <v>488</v>
      </c>
      <c r="S6655" s="1" t="s">
        <v>23841</v>
      </c>
      <c r="T6655" s="21">
        <v>0</v>
      </c>
      <c r="U6655" s="21">
        <v>696.78</v>
      </c>
      <c r="V6655" s="21">
        <f t="shared" si="414"/>
        <v>696.78</v>
      </c>
      <c r="W6655" s="23">
        <f t="shared" si="415"/>
        <v>0</v>
      </c>
      <c r="X6655" s="3">
        <v>0</v>
      </c>
      <c r="Y6655" s="2">
        <v>1290.6099999999999</v>
      </c>
      <c r="Z6655" s="3">
        <f t="shared" si="412"/>
        <v>1290.6099999999999</v>
      </c>
      <c r="AA6655" s="8">
        <f t="shared" si="413"/>
        <v>0</v>
      </c>
    </row>
    <row r="6656" spans="1:27" ht="10.5" x14ac:dyDescent="0.15">
      <c r="A6656" s="1" t="s">
        <v>36556</v>
      </c>
      <c r="B6656" s="1" t="s">
        <v>0</v>
      </c>
      <c r="C6656" s="1" t="s">
        <v>22</v>
      </c>
      <c r="E6656" s="1" t="s">
        <v>36557</v>
      </c>
      <c r="F6656" s="1" t="s">
        <v>2</v>
      </c>
      <c r="G6656" s="1" t="s">
        <v>36558</v>
      </c>
      <c r="H6656" s="1" t="s">
        <v>36559</v>
      </c>
      <c r="I6656" s="1" t="s">
        <v>2144</v>
      </c>
      <c r="J6656" s="1" t="s">
        <v>210</v>
      </c>
      <c r="K6656" s="1" t="s">
        <v>5540</v>
      </c>
      <c r="L6656" s="1" t="s">
        <v>2</v>
      </c>
      <c r="M6656" s="1" t="s">
        <v>120</v>
      </c>
      <c r="N6656" s="1" t="s">
        <v>120</v>
      </c>
      <c r="O6656" s="1" t="s">
        <v>7</v>
      </c>
      <c r="P6656" s="1" t="s">
        <v>3402</v>
      </c>
      <c r="Q6656" s="1" t="s">
        <v>476</v>
      </c>
      <c r="R6656" s="1" t="s">
        <v>488</v>
      </c>
      <c r="S6656" s="1" t="s">
        <v>36560</v>
      </c>
      <c r="T6656" s="21">
        <v>0</v>
      </c>
      <c r="U6656" s="21">
        <v>620.04</v>
      </c>
      <c r="V6656" s="21">
        <f t="shared" si="414"/>
        <v>620.04</v>
      </c>
      <c r="W6656" s="23">
        <f t="shared" si="415"/>
        <v>0</v>
      </c>
      <c r="X6656" s="3">
        <v>0</v>
      </c>
      <c r="Y6656" s="2">
        <v>1290.48</v>
      </c>
      <c r="Z6656" s="3">
        <f t="shared" si="412"/>
        <v>1290.48</v>
      </c>
      <c r="AA6656" s="8">
        <f t="shared" si="413"/>
        <v>0</v>
      </c>
    </row>
    <row r="6657" spans="1:27" ht="10.5" x14ac:dyDescent="0.15">
      <c r="A6657" s="1" t="s">
        <v>44464</v>
      </c>
      <c r="B6657" s="1" t="s">
        <v>0</v>
      </c>
      <c r="C6657" s="1" t="s">
        <v>22</v>
      </c>
      <c r="E6657" s="1" t="s">
        <v>44465</v>
      </c>
      <c r="F6657" s="1" t="s">
        <v>2</v>
      </c>
      <c r="G6657" s="1" t="s">
        <v>2</v>
      </c>
      <c r="H6657" s="1" t="s">
        <v>44466</v>
      </c>
      <c r="I6657" s="1" t="s">
        <v>44467</v>
      </c>
      <c r="J6657" s="1" t="s">
        <v>18</v>
      </c>
      <c r="K6657" s="1" t="s">
        <v>44468</v>
      </c>
      <c r="L6657" s="1" t="s">
        <v>2</v>
      </c>
      <c r="M6657" s="1" t="s">
        <v>120</v>
      </c>
      <c r="N6657" s="1" t="s">
        <v>120</v>
      </c>
      <c r="O6657" s="1" t="s">
        <v>7</v>
      </c>
      <c r="P6657" s="1" t="s">
        <v>487</v>
      </c>
      <c r="Q6657" s="1" t="s">
        <v>476</v>
      </c>
      <c r="R6657" s="1" t="s">
        <v>488</v>
      </c>
      <c r="S6657" s="1" t="s">
        <v>2</v>
      </c>
      <c r="T6657" s="21">
        <v>0</v>
      </c>
      <c r="U6657" s="21">
        <v>3769.95</v>
      </c>
      <c r="V6657" s="21">
        <f t="shared" si="414"/>
        <v>3769.95</v>
      </c>
      <c r="W6657" s="23">
        <f t="shared" si="415"/>
        <v>0</v>
      </c>
      <c r="X6657" s="3">
        <v>0</v>
      </c>
      <c r="Y6657" s="2">
        <v>1290.45</v>
      </c>
      <c r="Z6657" s="3">
        <f t="shared" si="412"/>
        <v>1290.45</v>
      </c>
      <c r="AA6657" s="8">
        <f t="shared" si="413"/>
        <v>0</v>
      </c>
    </row>
    <row r="6658" spans="1:27" ht="10.5" x14ac:dyDescent="0.15">
      <c r="A6658" s="1" t="s">
        <v>33000</v>
      </c>
      <c r="B6658" s="1" t="s">
        <v>0</v>
      </c>
      <c r="C6658" s="1" t="s">
        <v>22</v>
      </c>
      <c r="E6658" s="1" t="s">
        <v>33001</v>
      </c>
      <c r="F6658" s="1" t="s">
        <v>2</v>
      </c>
      <c r="G6658" s="1" t="s">
        <v>2</v>
      </c>
      <c r="H6658" s="1" t="s">
        <v>33002</v>
      </c>
      <c r="I6658" s="1" t="s">
        <v>117</v>
      </c>
      <c r="J6658" s="1" t="s">
        <v>118</v>
      </c>
      <c r="K6658" s="1" t="s">
        <v>5515</v>
      </c>
      <c r="L6658" s="1" t="s">
        <v>2</v>
      </c>
      <c r="M6658" s="1" t="s">
        <v>120</v>
      </c>
      <c r="N6658" s="1" t="s">
        <v>120</v>
      </c>
      <c r="O6658" s="1" t="s">
        <v>7</v>
      </c>
      <c r="P6658" s="1" t="s">
        <v>502</v>
      </c>
      <c r="Q6658" s="1" t="s">
        <v>476</v>
      </c>
      <c r="R6658" s="1" t="s">
        <v>503</v>
      </c>
      <c r="S6658" s="1" t="s">
        <v>33003</v>
      </c>
      <c r="T6658" s="21"/>
      <c r="U6658" s="21"/>
      <c r="V6658" s="21">
        <f t="shared" si="414"/>
        <v>0</v>
      </c>
      <c r="W6658" s="23" t="e">
        <f t="shared" si="415"/>
        <v>#DIV/0!</v>
      </c>
      <c r="X6658" s="3">
        <v>0</v>
      </c>
      <c r="Y6658" s="2">
        <v>1290.0999999999999</v>
      </c>
      <c r="Z6658" s="3">
        <f t="shared" ref="Z6658:Z6721" si="416">SUM(X6658:Y6658)</f>
        <v>1290.0999999999999</v>
      </c>
      <c r="AA6658" s="8">
        <f t="shared" ref="AA6658:AA6721" si="417">X6658/Z6658</f>
        <v>0</v>
      </c>
    </row>
    <row r="6659" spans="1:27" ht="10.5" x14ac:dyDescent="0.15">
      <c r="A6659" s="1" t="s">
        <v>43951</v>
      </c>
      <c r="B6659" s="1" t="s">
        <v>0</v>
      </c>
      <c r="C6659" s="1" t="s">
        <v>22</v>
      </c>
      <c r="E6659" s="1" t="s">
        <v>43952</v>
      </c>
      <c r="F6659" s="1" t="s">
        <v>2</v>
      </c>
      <c r="G6659" s="1" t="s">
        <v>2</v>
      </c>
      <c r="H6659" s="1" t="s">
        <v>43953</v>
      </c>
      <c r="I6659" s="1" t="s">
        <v>315</v>
      </c>
      <c r="J6659" s="1" t="s">
        <v>64</v>
      </c>
      <c r="K6659" s="1" t="s">
        <v>820</v>
      </c>
      <c r="L6659" s="1" t="s">
        <v>2</v>
      </c>
      <c r="M6659" s="1" t="s">
        <v>120</v>
      </c>
      <c r="N6659" s="1" t="s">
        <v>120</v>
      </c>
      <c r="O6659" s="1" t="s">
        <v>7</v>
      </c>
      <c r="P6659" s="1" t="s">
        <v>886</v>
      </c>
      <c r="Q6659" s="1" t="s">
        <v>476</v>
      </c>
      <c r="R6659" s="1" t="s">
        <v>503</v>
      </c>
      <c r="S6659" s="1" t="s">
        <v>43954</v>
      </c>
      <c r="T6659" s="21">
        <v>0</v>
      </c>
      <c r="U6659" s="21">
        <v>1113.04</v>
      </c>
      <c r="V6659" s="21">
        <f t="shared" ref="V6659:V6722" si="418">SUM(T6659:U6659)</f>
        <v>1113.04</v>
      </c>
      <c r="W6659" s="23">
        <f t="shared" ref="W6659:W6722" si="419">T6659/V6659</f>
        <v>0</v>
      </c>
      <c r="X6659" s="3">
        <v>0</v>
      </c>
      <c r="Y6659" s="2">
        <v>1289.8599999999999</v>
      </c>
      <c r="Z6659" s="3">
        <f t="shared" si="416"/>
        <v>1289.8599999999999</v>
      </c>
      <c r="AA6659" s="8">
        <f t="shared" si="417"/>
        <v>0</v>
      </c>
    </row>
    <row r="6660" spans="1:27" ht="10.5" x14ac:dyDescent="0.15">
      <c r="A6660" s="1" t="s">
        <v>22034</v>
      </c>
      <c r="B6660" s="1" t="s">
        <v>0</v>
      </c>
      <c r="C6660" s="1" t="s">
        <v>22</v>
      </c>
      <c r="E6660" s="1" t="s">
        <v>20342</v>
      </c>
      <c r="F6660" s="1" t="s">
        <v>2</v>
      </c>
      <c r="G6660" s="1" t="s">
        <v>20343</v>
      </c>
      <c r="H6660" s="1" t="s">
        <v>22035</v>
      </c>
      <c r="I6660" s="1" t="s">
        <v>739</v>
      </c>
      <c r="J6660" s="1" t="s">
        <v>408</v>
      </c>
      <c r="K6660" s="1" t="s">
        <v>22036</v>
      </c>
      <c r="L6660" s="1" t="s">
        <v>6</v>
      </c>
      <c r="M6660" s="1" t="s">
        <v>120</v>
      </c>
      <c r="N6660" s="1" t="s">
        <v>120</v>
      </c>
      <c r="O6660" s="1" t="s">
        <v>7</v>
      </c>
      <c r="P6660" s="1" t="s">
        <v>1899</v>
      </c>
      <c r="Q6660" s="1" t="s">
        <v>476</v>
      </c>
      <c r="R6660" s="1" t="s">
        <v>477</v>
      </c>
      <c r="S6660" s="1" t="s">
        <v>2</v>
      </c>
      <c r="T6660" s="21">
        <v>0</v>
      </c>
      <c r="U6660" s="21">
        <v>3121.94</v>
      </c>
      <c r="V6660" s="21">
        <f t="shared" si="418"/>
        <v>3121.94</v>
      </c>
      <c r="W6660" s="23">
        <f t="shared" si="419"/>
        <v>0</v>
      </c>
      <c r="X6660" s="3">
        <v>0</v>
      </c>
      <c r="Y6660" s="2">
        <v>1289.49</v>
      </c>
      <c r="Z6660" s="3">
        <f t="shared" si="416"/>
        <v>1289.49</v>
      </c>
      <c r="AA6660" s="8">
        <f t="shared" si="417"/>
        <v>0</v>
      </c>
    </row>
    <row r="6661" spans="1:27" ht="10.5" x14ac:dyDescent="0.15">
      <c r="A6661" s="1" t="s">
        <v>28223</v>
      </c>
      <c r="B6661" s="1" t="s">
        <v>0</v>
      </c>
      <c r="C6661" s="1" t="s">
        <v>22</v>
      </c>
      <c r="E6661" s="1" t="s">
        <v>28224</v>
      </c>
      <c r="F6661" s="1" t="s">
        <v>2</v>
      </c>
      <c r="G6661" s="1" t="s">
        <v>28225</v>
      </c>
      <c r="H6661" s="1" t="s">
        <v>28226</v>
      </c>
      <c r="I6661" s="1" t="s">
        <v>6048</v>
      </c>
      <c r="J6661" s="1" t="s">
        <v>118</v>
      </c>
      <c r="K6661" s="1" t="s">
        <v>6049</v>
      </c>
      <c r="L6661" s="1" t="s">
        <v>2</v>
      </c>
      <c r="M6661" s="1" t="s">
        <v>120</v>
      </c>
      <c r="N6661" s="1" t="s">
        <v>120</v>
      </c>
      <c r="O6661" s="1" t="s">
        <v>7</v>
      </c>
      <c r="P6661" s="1" t="s">
        <v>3475</v>
      </c>
      <c r="Q6661" s="1" t="s">
        <v>476</v>
      </c>
      <c r="R6661" s="1" t="s">
        <v>488</v>
      </c>
      <c r="S6661" s="1" t="s">
        <v>2</v>
      </c>
      <c r="T6661" s="21">
        <v>0</v>
      </c>
      <c r="U6661" s="21">
        <v>3766.25</v>
      </c>
      <c r="V6661" s="21">
        <f t="shared" si="418"/>
        <v>3766.25</v>
      </c>
      <c r="W6661" s="23">
        <f t="shared" si="419"/>
        <v>0</v>
      </c>
      <c r="X6661" s="3">
        <v>0</v>
      </c>
      <c r="Y6661" s="2">
        <v>1288.92</v>
      </c>
      <c r="Z6661" s="3">
        <f t="shared" si="416"/>
        <v>1288.92</v>
      </c>
      <c r="AA6661" s="8">
        <f t="shared" si="417"/>
        <v>0</v>
      </c>
    </row>
    <row r="6662" spans="1:27" ht="10.5" x14ac:dyDescent="0.15">
      <c r="A6662" s="1" t="s">
        <v>23449</v>
      </c>
      <c r="B6662" s="1" t="s">
        <v>0</v>
      </c>
      <c r="C6662" s="1" t="s">
        <v>22</v>
      </c>
      <c r="E6662" s="1" t="s">
        <v>23450</v>
      </c>
      <c r="F6662" s="1" t="s">
        <v>2</v>
      </c>
      <c r="G6662" s="1" t="s">
        <v>23451</v>
      </c>
      <c r="H6662" s="1" t="s">
        <v>23452</v>
      </c>
      <c r="I6662" s="1" t="s">
        <v>10066</v>
      </c>
      <c r="J6662" s="1" t="s">
        <v>53</v>
      </c>
      <c r="K6662" s="1" t="s">
        <v>10067</v>
      </c>
      <c r="L6662" s="1" t="s">
        <v>2</v>
      </c>
      <c r="M6662" s="1" t="s">
        <v>120</v>
      </c>
      <c r="N6662" s="1" t="s">
        <v>120</v>
      </c>
      <c r="O6662" s="1" t="s">
        <v>7</v>
      </c>
      <c r="P6662" s="1" t="s">
        <v>1435</v>
      </c>
      <c r="Q6662" s="1" t="s">
        <v>476</v>
      </c>
      <c r="R6662" s="1" t="s">
        <v>477</v>
      </c>
      <c r="S6662" s="1" t="s">
        <v>23453</v>
      </c>
      <c r="T6662" s="21">
        <v>0</v>
      </c>
      <c r="U6662" s="21">
        <v>3152.83</v>
      </c>
      <c r="V6662" s="21">
        <f t="shared" si="418"/>
        <v>3152.83</v>
      </c>
      <c r="W6662" s="23">
        <f t="shared" si="419"/>
        <v>0</v>
      </c>
      <c r="X6662" s="3">
        <v>0</v>
      </c>
      <c r="Y6662" s="2">
        <v>1288.75</v>
      </c>
      <c r="Z6662" s="3">
        <f t="shared" si="416"/>
        <v>1288.75</v>
      </c>
      <c r="AA6662" s="8">
        <f t="shared" si="417"/>
        <v>0</v>
      </c>
    </row>
    <row r="6663" spans="1:27" ht="10.5" x14ac:dyDescent="0.15">
      <c r="A6663" s="1" t="s">
        <v>20541</v>
      </c>
      <c r="B6663" s="1" t="s">
        <v>0</v>
      </c>
      <c r="C6663" s="1" t="s">
        <v>22</v>
      </c>
      <c r="E6663" s="1" t="s">
        <v>20542</v>
      </c>
      <c r="F6663" s="1" t="s">
        <v>2</v>
      </c>
      <c r="G6663" s="1" t="s">
        <v>20543</v>
      </c>
      <c r="H6663" s="1" t="s">
        <v>20544</v>
      </c>
      <c r="I6663" s="1" t="s">
        <v>7856</v>
      </c>
      <c r="J6663" s="1" t="s">
        <v>64</v>
      </c>
      <c r="K6663" s="1" t="s">
        <v>7857</v>
      </c>
      <c r="L6663" s="1" t="s">
        <v>34</v>
      </c>
      <c r="M6663" s="1" t="s">
        <v>120</v>
      </c>
      <c r="N6663" s="1" t="s">
        <v>120</v>
      </c>
      <c r="O6663" s="1" t="s">
        <v>7</v>
      </c>
      <c r="P6663" s="1" t="s">
        <v>2347</v>
      </c>
      <c r="Q6663" s="1" t="s">
        <v>476</v>
      </c>
      <c r="R6663" s="1" t="s">
        <v>503</v>
      </c>
      <c r="S6663" s="1" t="s">
        <v>2</v>
      </c>
      <c r="T6663" s="21">
        <v>0</v>
      </c>
      <c r="U6663" s="21">
        <v>831.55</v>
      </c>
      <c r="V6663" s="21">
        <f t="shared" si="418"/>
        <v>831.55</v>
      </c>
      <c r="W6663" s="23">
        <f t="shared" si="419"/>
        <v>0</v>
      </c>
      <c r="X6663" s="3">
        <v>0</v>
      </c>
      <c r="Y6663" s="2">
        <v>1288.55</v>
      </c>
      <c r="Z6663" s="3">
        <f t="shared" si="416"/>
        <v>1288.55</v>
      </c>
      <c r="AA6663" s="8">
        <f t="shared" si="417"/>
        <v>0</v>
      </c>
    </row>
    <row r="6664" spans="1:27" ht="10.5" x14ac:dyDescent="0.15">
      <c r="A6664" s="1" t="s">
        <v>40019</v>
      </c>
      <c r="B6664" s="1" t="s">
        <v>0</v>
      </c>
      <c r="C6664" s="1" t="s">
        <v>22</v>
      </c>
      <c r="E6664" s="1" t="s">
        <v>40020</v>
      </c>
      <c r="F6664" s="1" t="s">
        <v>2</v>
      </c>
      <c r="G6664" s="1" t="s">
        <v>2</v>
      </c>
      <c r="H6664" s="1" t="s">
        <v>40021</v>
      </c>
      <c r="I6664" s="1" t="s">
        <v>2028</v>
      </c>
      <c r="J6664" s="1" t="s">
        <v>156</v>
      </c>
      <c r="K6664" s="1" t="s">
        <v>40022</v>
      </c>
      <c r="L6664" s="1" t="s">
        <v>2</v>
      </c>
      <c r="M6664" s="1" t="s">
        <v>120</v>
      </c>
      <c r="N6664" s="1" t="s">
        <v>120</v>
      </c>
      <c r="O6664" s="1" t="s">
        <v>7</v>
      </c>
      <c r="P6664" s="1" t="s">
        <v>872</v>
      </c>
      <c r="Q6664" s="1" t="s">
        <v>476</v>
      </c>
      <c r="R6664" s="1" t="s">
        <v>488</v>
      </c>
      <c r="S6664" s="1" t="s">
        <v>2</v>
      </c>
      <c r="T6664" s="21">
        <v>0</v>
      </c>
      <c r="U6664" s="21">
        <v>1045.29</v>
      </c>
      <c r="V6664" s="21">
        <f t="shared" si="418"/>
        <v>1045.29</v>
      </c>
      <c r="W6664" s="23">
        <f t="shared" si="419"/>
        <v>0</v>
      </c>
      <c r="X6664" s="3">
        <v>0</v>
      </c>
      <c r="Y6664" s="2">
        <v>1287.74</v>
      </c>
      <c r="Z6664" s="3">
        <f t="shared" si="416"/>
        <v>1287.74</v>
      </c>
      <c r="AA6664" s="8">
        <f t="shared" si="417"/>
        <v>0</v>
      </c>
    </row>
    <row r="6665" spans="1:27" ht="10.5" x14ac:dyDescent="0.15">
      <c r="A6665" s="1" t="s">
        <v>20072</v>
      </c>
      <c r="B6665" s="1" t="s">
        <v>0</v>
      </c>
      <c r="C6665" s="1" t="s">
        <v>22</v>
      </c>
      <c r="E6665" s="1" t="s">
        <v>20073</v>
      </c>
      <c r="F6665" s="1" t="s">
        <v>2</v>
      </c>
      <c r="G6665" s="1" t="s">
        <v>2</v>
      </c>
      <c r="H6665" s="1" t="s">
        <v>20074</v>
      </c>
      <c r="I6665" s="1" t="s">
        <v>9412</v>
      </c>
      <c r="J6665" s="1" t="s">
        <v>24</v>
      </c>
      <c r="K6665" s="1" t="s">
        <v>20075</v>
      </c>
      <c r="L6665" s="1" t="s">
        <v>2</v>
      </c>
      <c r="M6665" s="1" t="s">
        <v>120</v>
      </c>
      <c r="N6665" s="1" t="s">
        <v>120</v>
      </c>
      <c r="O6665" s="1" t="s">
        <v>7</v>
      </c>
      <c r="P6665" s="1" t="s">
        <v>741</v>
      </c>
      <c r="Q6665" s="1" t="s">
        <v>476</v>
      </c>
      <c r="R6665" s="1" t="s">
        <v>503</v>
      </c>
      <c r="S6665" s="1" t="s">
        <v>2</v>
      </c>
      <c r="T6665" s="21">
        <v>0</v>
      </c>
      <c r="U6665" s="21">
        <v>516.36</v>
      </c>
      <c r="V6665" s="21">
        <f t="shared" si="418"/>
        <v>516.36</v>
      </c>
      <c r="W6665" s="23">
        <f t="shared" si="419"/>
        <v>0</v>
      </c>
      <c r="X6665" s="3">
        <v>0</v>
      </c>
      <c r="Y6665" s="2">
        <v>1287.17</v>
      </c>
      <c r="Z6665" s="3">
        <f t="shared" si="416"/>
        <v>1287.17</v>
      </c>
      <c r="AA6665" s="8">
        <f t="shared" si="417"/>
        <v>0</v>
      </c>
    </row>
    <row r="6666" spans="1:27" ht="10.5" x14ac:dyDescent="0.15">
      <c r="A6666" s="1" t="s">
        <v>42322</v>
      </c>
      <c r="B6666" s="1" t="s">
        <v>0</v>
      </c>
      <c r="C6666" s="1" t="s">
        <v>22</v>
      </c>
      <c r="E6666" s="1" t="s">
        <v>42323</v>
      </c>
      <c r="F6666" s="1" t="s">
        <v>2</v>
      </c>
      <c r="G6666" s="1" t="s">
        <v>2</v>
      </c>
      <c r="H6666" s="1" t="s">
        <v>42324</v>
      </c>
      <c r="I6666" s="1" t="s">
        <v>42325</v>
      </c>
      <c r="J6666" s="1" t="s">
        <v>51</v>
      </c>
      <c r="K6666" s="1" t="s">
        <v>42326</v>
      </c>
      <c r="L6666" s="1" t="s">
        <v>2</v>
      </c>
      <c r="M6666" s="1" t="s">
        <v>120</v>
      </c>
      <c r="N6666" s="1" t="s">
        <v>120</v>
      </c>
      <c r="O6666" s="1" t="s">
        <v>7</v>
      </c>
      <c r="P6666" s="1" t="s">
        <v>495</v>
      </c>
      <c r="Q6666" s="1" t="s">
        <v>476</v>
      </c>
      <c r="R6666" s="1" t="s">
        <v>488</v>
      </c>
      <c r="S6666" s="1" t="s">
        <v>2</v>
      </c>
      <c r="T6666" s="21">
        <v>0</v>
      </c>
      <c r="U6666" s="21">
        <v>8495.99</v>
      </c>
      <c r="V6666" s="21">
        <f t="shared" si="418"/>
        <v>8495.99</v>
      </c>
      <c r="W6666" s="23">
        <f t="shared" si="419"/>
        <v>0</v>
      </c>
      <c r="X6666" s="3">
        <v>0</v>
      </c>
      <c r="Y6666" s="2">
        <v>1284.6199999999999</v>
      </c>
      <c r="Z6666" s="3">
        <f t="shared" si="416"/>
        <v>1284.6199999999999</v>
      </c>
      <c r="AA6666" s="8">
        <f t="shared" si="417"/>
        <v>0</v>
      </c>
    </row>
    <row r="6667" spans="1:27" ht="10.5" x14ac:dyDescent="0.15">
      <c r="A6667" s="1" t="s">
        <v>29356</v>
      </c>
      <c r="B6667" s="1" t="s">
        <v>0</v>
      </c>
      <c r="C6667" s="1" t="s">
        <v>22</v>
      </c>
      <c r="E6667" s="1" t="s">
        <v>29357</v>
      </c>
      <c r="F6667" s="1" t="s">
        <v>2</v>
      </c>
      <c r="G6667" s="1" t="s">
        <v>29358</v>
      </c>
      <c r="H6667" s="1" t="s">
        <v>29359</v>
      </c>
      <c r="I6667" s="1" t="s">
        <v>22789</v>
      </c>
      <c r="J6667" s="1" t="s">
        <v>118</v>
      </c>
      <c r="K6667" s="1" t="s">
        <v>15033</v>
      </c>
      <c r="L6667" s="1" t="s">
        <v>2</v>
      </c>
      <c r="M6667" s="1" t="s">
        <v>120</v>
      </c>
      <c r="N6667" s="1" t="s">
        <v>120</v>
      </c>
      <c r="O6667" s="1" t="s">
        <v>7</v>
      </c>
      <c r="P6667" s="1" t="s">
        <v>879</v>
      </c>
      <c r="Q6667" s="1" t="s">
        <v>476</v>
      </c>
      <c r="R6667" s="1" t="s">
        <v>477</v>
      </c>
      <c r="S6667" s="1" t="s">
        <v>2</v>
      </c>
      <c r="T6667" s="21">
        <v>0</v>
      </c>
      <c r="U6667" s="21">
        <v>1953.35</v>
      </c>
      <c r="V6667" s="21">
        <f t="shared" si="418"/>
        <v>1953.35</v>
      </c>
      <c r="W6667" s="23">
        <f t="shared" si="419"/>
        <v>0</v>
      </c>
      <c r="X6667" s="3">
        <v>0</v>
      </c>
      <c r="Y6667" s="2">
        <v>1283.54</v>
      </c>
      <c r="Z6667" s="3">
        <f t="shared" si="416"/>
        <v>1283.54</v>
      </c>
      <c r="AA6667" s="8">
        <f t="shared" si="417"/>
        <v>0</v>
      </c>
    </row>
    <row r="6668" spans="1:27" ht="10.5" x14ac:dyDescent="0.15">
      <c r="A6668" s="1" t="s">
        <v>46032</v>
      </c>
      <c r="B6668" s="1" t="s">
        <v>0</v>
      </c>
      <c r="C6668" s="1" t="s">
        <v>22</v>
      </c>
      <c r="E6668" s="1" t="s">
        <v>46033</v>
      </c>
      <c r="F6668" s="1" t="s">
        <v>2</v>
      </c>
      <c r="G6668" s="1" t="s">
        <v>2</v>
      </c>
      <c r="H6668" s="1" t="s">
        <v>46034</v>
      </c>
      <c r="I6668" s="1" t="s">
        <v>450</v>
      </c>
      <c r="J6668" s="1" t="s">
        <v>69</v>
      </c>
      <c r="K6668" s="1" t="s">
        <v>30242</v>
      </c>
      <c r="L6668" s="1" t="s">
        <v>2</v>
      </c>
      <c r="M6668" s="1" t="s">
        <v>120</v>
      </c>
      <c r="N6668" s="1" t="s">
        <v>120</v>
      </c>
      <c r="O6668" s="1" t="s">
        <v>7</v>
      </c>
      <c r="P6668" s="1" t="s">
        <v>1194</v>
      </c>
      <c r="Q6668" s="1" t="s">
        <v>476</v>
      </c>
      <c r="R6668" s="1" t="s">
        <v>477</v>
      </c>
      <c r="S6668" s="1" t="s">
        <v>46035</v>
      </c>
      <c r="T6668" s="21">
        <v>0</v>
      </c>
      <c r="U6668" s="21">
        <v>2346.69</v>
      </c>
      <c r="V6668" s="21">
        <f t="shared" si="418"/>
        <v>2346.69</v>
      </c>
      <c r="W6668" s="23">
        <f t="shared" si="419"/>
        <v>0</v>
      </c>
      <c r="X6668" s="3">
        <v>0</v>
      </c>
      <c r="Y6668" s="2">
        <v>1282</v>
      </c>
      <c r="Z6668" s="3">
        <f t="shared" si="416"/>
        <v>1282</v>
      </c>
      <c r="AA6668" s="8">
        <f t="shared" si="417"/>
        <v>0</v>
      </c>
    </row>
    <row r="6669" spans="1:27" ht="10.5" x14ac:dyDescent="0.15">
      <c r="A6669" s="1" t="s">
        <v>42311</v>
      </c>
      <c r="B6669" s="1" t="s">
        <v>0</v>
      </c>
      <c r="C6669" s="1" t="s">
        <v>22</v>
      </c>
      <c r="E6669" s="1" t="s">
        <v>42312</v>
      </c>
      <c r="F6669" s="1" t="s">
        <v>2</v>
      </c>
      <c r="G6669" s="1" t="s">
        <v>2</v>
      </c>
      <c r="H6669" s="1" t="s">
        <v>42313</v>
      </c>
      <c r="I6669" s="1" t="s">
        <v>10487</v>
      </c>
      <c r="J6669" s="1" t="s">
        <v>80</v>
      </c>
      <c r="K6669" s="1" t="s">
        <v>13278</v>
      </c>
      <c r="L6669" s="1" t="s">
        <v>2</v>
      </c>
      <c r="M6669" s="1" t="s">
        <v>120</v>
      </c>
      <c r="N6669" s="1" t="s">
        <v>120</v>
      </c>
      <c r="O6669" s="1" t="s">
        <v>7</v>
      </c>
      <c r="P6669" s="1" t="s">
        <v>487</v>
      </c>
      <c r="Q6669" s="1" t="s">
        <v>476</v>
      </c>
      <c r="R6669" s="1" t="s">
        <v>488</v>
      </c>
      <c r="S6669" s="1" t="s">
        <v>42314</v>
      </c>
      <c r="T6669" s="21">
        <v>149.94999999999999</v>
      </c>
      <c r="U6669" s="21">
        <v>3361.14</v>
      </c>
      <c r="V6669" s="21">
        <f t="shared" si="418"/>
        <v>3511.0899999999997</v>
      </c>
      <c r="W6669" s="23">
        <f t="shared" si="419"/>
        <v>4.2707535266825969E-2</v>
      </c>
      <c r="X6669" s="3">
        <v>0</v>
      </c>
      <c r="Y6669" s="2">
        <v>1280.17</v>
      </c>
      <c r="Z6669" s="3">
        <f t="shared" si="416"/>
        <v>1280.17</v>
      </c>
      <c r="AA6669" s="8">
        <f t="shared" si="417"/>
        <v>0</v>
      </c>
    </row>
    <row r="6670" spans="1:27" ht="10.5" x14ac:dyDescent="0.15">
      <c r="A6670" s="1" t="s">
        <v>45155</v>
      </c>
      <c r="B6670" s="1" t="s">
        <v>0</v>
      </c>
      <c r="C6670" s="1" t="s">
        <v>22</v>
      </c>
      <c r="E6670" s="1" t="s">
        <v>37688</v>
      </c>
      <c r="F6670" s="1" t="s">
        <v>2</v>
      </c>
      <c r="G6670" s="1" t="s">
        <v>37689</v>
      </c>
      <c r="H6670" s="1" t="s">
        <v>45156</v>
      </c>
      <c r="I6670" s="1" t="s">
        <v>25381</v>
      </c>
      <c r="J6670" s="1" t="s">
        <v>37</v>
      </c>
      <c r="K6670" s="1" t="s">
        <v>25382</v>
      </c>
      <c r="L6670" s="1" t="s">
        <v>2</v>
      </c>
      <c r="M6670" s="1" t="s">
        <v>120</v>
      </c>
      <c r="N6670" s="1" t="s">
        <v>120</v>
      </c>
      <c r="O6670" s="1" t="s">
        <v>7</v>
      </c>
      <c r="P6670" s="1" t="s">
        <v>1256</v>
      </c>
      <c r="Q6670" s="1" t="s">
        <v>476</v>
      </c>
      <c r="R6670" s="1" t="s">
        <v>503</v>
      </c>
      <c r="S6670" s="1" t="s">
        <v>2</v>
      </c>
      <c r="T6670" s="21"/>
      <c r="U6670" s="21"/>
      <c r="V6670" s="21">
        <f t="shared" si="418"/>
        <v>0</v>
      </c>
      <c r="W6670" s="23" t="e">
        <f t="shared" si="419"/>
        <v>#DIV/0!</v>
      </c>
      <c r="X6670" s="3">
        <v>0</v>
      </c>
      <c r="Y6670" s="2">
        <v>1279.75</v>
      </c>
      <c r="Z6670" s="3">
        <f t="shared" si="416"/>
        <v>1279.75</v>
      </c>
      <c r="AA6670" s="8">
        <f t="shared" si="417"/>
        <v>0</v>
      </c>
    </row>
    <row r="6671" spans="1:27" ht="10.5" x14ac:dyDescent="0.15">
      <c r="A6671" s="1" t="s">
        <v>41437</v>
      </c>
      <c r="B6671" s="1" t="s">
        <v>0</v>
      </c>
      <c r="C6671" s="1" t="s">
        <v>22</v>
      </c>
      <c r="E6671" s="1" t="s">
        <v>41438</v>
      </c>
      <c r="F6671" s="1" t="s">
        <v>2</v>
      </c>
      <c r="G6671" s="1" t="s">
        <v>2</v>
      </c>
      <c r="H6671" s="1" t="s">
        <v>41439</v>
      </c>
      <c r="I6671" s="1" t="s">
        <v>5102</v>
      </c>
      <c r="J6671" s="1" t="s">
        <v>51</v>
      </c>
      <c r="K6671" s="1" t="s">
        <v>5103</v>
      </c>
      <c r="L6671" s="1" t="s">
        <v>2</v>
      </c>
      <c r="M6671" s="1" t="s">
        <v>120</v>
      </c>
      <c r="N6671" s="1" t="s">
        <v>120</v>
      </c>
      <c r="O6671" s="1" t="s">
        <v>7</v>
      </c>
      <c r="P6671" s="1" t="s">
        <v>1473</v>
      </c>
      <c r="Q6671" s="1" t="s">
        <v>476</v>
      </c>
      <c r="R6671" s="1" t="s">
        <v>477</v>
      </c>
      <c r="S6671" s="1" t="s">
        <v>41440</v>
      </c>
      <c r="T6671" s="21">
        <v>0</v>
      </c>
      <c r="U6671" s="21">
        <v>5336.8</v>
      </c>
      <c r="V6671" s="21">
        <f t="shared" si="418"/>
        <v>5336.8</v>
      </c>
      <c r="W6671" s="23">
        <f t="shared" si="419"/>
        <v>0</v>
      </c>
      <c r="X6671" s="3">
        <v>0</v>
      </c>
      <c r="Y6671" s="2">
        <v>1278.2</v>
      </c>
      <c r="Z6671" s="3">
        <f t="shared" si="416"/>
        <v>1278.2</v>
      </c>
      <c r="AA6671" s="8">
        <f t="shared" si="417"/>
        <v>0</v>
      </c>
    </row>
    <row r="6672" spans="1:27" ht="10.5" x14ac:dyDescent="0.15">
      <c r="A6672" s="1" t="s">
        <v>23007</v>
      </c>
      <c r="B6672" s="1" t="s">
        <v>0</v>
      </c>
      <c r="C6672" s="1" t="s">
        <v>22</v>
      </c>
      <c r="E6672" s="1" t="s">
        <v>23008</v>
      </c>
      <c r="F6672" s="1" t="s">
        <v>23009</v>
      </c>
      <c r="G6672" s="1" t="s">
        <v>23010</v>
      </c>
      <c r="H6672" s="1" t="s">
        <v>23011</v>
      </c>
      <c r="I6672" s="1" t="s">
        <v>23012</v>
      </c>
      <c r="J6672" s="1" t="s">
        <v>162</v>
      </c>
      <c r="K6672" s="1" t="s">
        <v>23013</v>
      </c>
      <c r="L6672" s="1" t="s">
        <v>2</v>
      </c>
      <c r="M6672" s="1" t="s">
        <v>120</v>
      </c>
      <c r="N6672" s="1" t="s">
        <v>120</v>
      </c>
      <c r="O6672" s="1" t="s">
        <v>7</v>
      </c>
      <c r="P6672" s="1" t="s">
        <v>1473</v>
      </c>
      <c r="Q6672" s="1" t="s">
        <v>476</v>
      </c>
      <c r="R6672" s="1" t="s">
        <v>477</v>
      </c>
      <c r="S6672" s="1" t="s">
        <v>23014</v>
      </c>
      <c r="T6672" s="21"/>
      <c r="U6672" s="21"/>
      <c r="V6672" s="21">
        <f t="shared" si="418"/>
        <v>0</v>
      </c>
      <c r="W6672" s="23" t="e">
        <f t="shared" si="419"/>
        <v>#DIV/0!</v>
      </c>
      <c r="X6672" s="3">
        <v>0</v>
      </c>
      <c r="Y6672" s="2">
        <v>1278.1199999999999</v>
      </c>
      <c r="Z6672" s="3">
        <f t="shared" si="416"/>
        <v>1278.1199999999999</v>
      </c>
      <c r="AA6672" s="8">
        <f t="shared" si="417"/>
        <v>0</v>
      </c>
    </row>
    <row r="6673" spans="1:27" ht="10.5" x14ac:dyDescent="0.15">
      <c r="A6673" s="1" t="s">
        <v>20721</v>
      </c>
      <c r="B6673" s="1" t="s">
        <v>0</v>
      </c>
      <c r="C6673" s="1" t="s">
        <v>22</v>
      </c>
      <c r="E6673" s="1" t="s">
        <v>20342</v>
      </c>
      <c r="F6673" s="1" t="s">
        <v>2</v>
      </c>
      <c r="G6673" s="1" t="s">
        <v>20343</v>
      </c>
      <c r="H6673" s="1" t="s">
        <v>20722</v>
      </c>
      <c r="I6673" s="1" t="s">
        <v>2838</v>
      </c>
      <c r="J6673" s="1" t="s">
        <v>408</v>
      </c>
      <c r="K6673" s="1" t="s">
        <v>20723</v>
      </c>
      <c r="L6673" s="1" t="s">
        <v>57</v>
      </c>
      <c r="M6673" s="1" t="s">
        <v>120</v>
      </c>
      <c r="N6673" s="1" t="s">
        <v>120</v>
      </c>
      <c r="O6673" s="1" t="s">
        <v>7</v>
      </c>
      <c r="P6673" s="1" t="s">
        <v>1899</v>
      </c>
      <c r="Q6673" s="1" t="s">
        <v>476</v>
      </c>
      <c r="R6673" s="1" t="s">
        <v>477</v>
      </c>
      <c r="S6673" s="1" t="s">
        <v>2</v>
      </c>
      <c r="T6673" s="21">
        <v>0</v>
      </c>
      <c r="U6673" s="21">
        <v>5826.49</v>
      </c>
      <c r="V6673" s="21">
        <f t="shared" si="418"/>
        <v>5826.49</v>
      </c>
      <c r="W6673" s="23">
        <f t="shared" si="419"/>
        <v>0</v>
      </c>
      <c r="X6673" s="3">
        <v>0</v>
      </c>
      <c r="Y6673" s="2">
        <v>1277.68</v>
      </c>
      <c r="Z6673" s="3">
        <f t="shared" si="416"/>
        <v>1277.68</v>
      </c>
      <c r="AA6673" s="8">
        <f t="shared" si="417"/>
        <v>0</v>
      </c>
    </row>
    <row r="6674" spans="1:27" ht="10.5" x14ac:dyDescent="0.15">
      <c r="A6674" s="1" t="s">
        <v>32765</v>
      </c>
      <c r="B6674" s="1" t="s">
        <v>0</v>
      </c>
      <c r="C6674" s="1" t="s">
        <v>22</v>
      </c>
      <c r="E6674" s="1" t="s">
        <v>32766</v>
      </c>
      <c r="F6674" s="1" t="s">
        <v>2</v>
      </c>
      <c r="G6674" s="1" t="s">
        <v>2</v>
      </c>
      <c r="H6674" s="1" t="s">
        <v>32767</v>
      </c>
      <c r="I6674" s="1" t="s">
        <v>32768</v>
      </c>
      <c r="J6674" s="1" t="s">
        <v>162</v>
      </c>
      <c r="K6674" s="1" t="s">
        <v>32769</v>
      </c>
      <c r="L6674" s="1" t="s">
        <v>57</v>
      </c>
      <c r="M6674" s="1" t="s">
        <v>120</v>
      </c>
      <c r="N6674" s="1" t="s">
        <v>120</v>
      </c>
      <c r="O6674" s="1" t="s">
        <v>7</v>
      </c>
      <c r="P6674" s="1" t="s">
        <v>1225</v>
      </c>
      <c r="Q6674" s="1" t="s">
        <v>476</v>
      </c>
      <c r="R6674" s="1" t="s">
        <v>477</v>
      </c>
      <c r="S6674" s="1" t="s">
        <v>32770</v>
      </c>
      <c r="T6674" s="21">
        <v>49.25</v>
      </c>
      <c r="U6674" s="21">
        <v>5002.0200000000004</v>
      </c>
      <c r="V6674" s="21">
        <f t="shared" si="418"/>
        <v>5051.2700000000004</v>
      </c>
      <c r="W6674" s="23">
        <f t="shared" si="419"/>
        <v>9.7500232614768159E-3</v>
      </c>
      <c r="X6674" s="3">
        <v>0</v>
      </c>
      <c r="Y6674" s="2">
        <v>1273.04</v>
      </c>
      <c r="Z6674" s="3">
        <f t="shared" si="416"/>
        <v>1273.04</v>
      </c>
      <c r="AA6674" s="8">
        <f t="shared" si="417"/>
        <v>0</v>
      </c>
    </row>
    <row r="6675" spans="1:27" ht="10.5" x14ac:dyDescent="0.15">
      <c r="A6675" s="1" t="s">
        <v>11542</v>
      </c>
      <c r="B6675" s="1" t="s">
        <v>0</v>
      </c>
      <c r="C6675" s="1" t="s">
        <v>22</v>
      </c>
      <c r="E6675" s="1" t="s">
        <v>23545</v>
      </c>
      <c r="F6675" s="1" t="s">
        <v>2</v>
      </c>
      <c r="G6675" s="1" t="s">
        <v>23546</v>
      </c>
      <c r="H6675" s="1" t="s">
        <v>23547</v>
      </c>
      <c r="I6675" s="1" t="s">
        <v>23548</v>
      </c>
      <c r="J6675" s="1" t="s">
        <v>162</v>
      </c>
      <c r="K6675" s="1" t="s">
        <v>23549</v>
      </c>
      <c r="L6675" s="1" t="s">
        <v>2</v>
      </c>
      <c r="M6675" s="1" t="s">
        <v>120</v>
      </c>
      <c r="N6675" s="1" t="s">
        <v>120</v>
      </c>
      <c r="O6675" s="1" t="s">
        <v>7</v>
      </c>
      <c r="P6675" s="1" t="s">
        <v>879</v>
      </c>
      <c r="Q6675" s="1" t="s">
        <v>476</v>
      </c>
      <c r="R6675" s="1" t="s">
        <v>477</v>
      </c>
      <c r="S6675" s="1" t="s">
        <v>23550</v>
      </c>
      <c r="T6675" s="21">
        <v>0</v>
      </c>
      <c r="U6675" s="21">
        <v>7288.28</v>
      </c>
      <c r="V6675" s="21">
        <f t="shared" si="418"/>
        <v>7288.28</v>
      </c>
      <c r="W6675" s="23">
        <f t="shared" si="419"/>
        <v>0</v>
      </c>
      <c r="X6675" s="3">
        <v>0</v>
      </c>
      <c r="Y6675" s="2">
        <v>1272.8599999999999</v>
      </c>
      <c r="Z6675" s="3">
        <f t="shared" si="416"/>
        <v>1272.8599999999999</v>
      </c>
      <c r="AA6675" s="8">
        <f t="shared" si="417"/>
        <v>0</v>
      </c>
    </row>
    <row r="6676" spans="1:27" ht="10.5" x14ac:dyDescent="0.15">
      <c r="A6676" s="1" t="s">
        <v>20052</v>
      </c>
      <c r="B6676" s="1" t="s">
        <v>0</v>
      </c>
      <c r="C6676" s="1" t="s">
        <v>22</v>
      </c>
      <c r="E6676" s="1" t="s">
        <v>20053</v>
      </c>
      <c r="F6676" s="1" t="s">
        <v>2</v>
      </c>
      <c r="G6676" s="1" t="s">
        <v>20054</v>
      </c>
      <c r="H6676" s="1" t="s">
        <v>20055</v>
      </c>
      <c r="I6676" s="1" t="s">
        <v>19297</v>
      </c>
      <c r="J6676" s="1" t="s">
        <v>24</v>
      </c>
      <c r="K6676" s="1" t="s">
        <v>19298</v>
      </c>
      <c r="L6676" s="1" t="s">
        <v>2</v>
      </c>
      <c r="M6676" s="1" t="s">
        <v>120</v>
      </c>
      <c r="N6676" s="1" t="s">
        <v>120</v>
      </c>
      <c r="O6676" s="1" t="s">
        <v>7</v>
      </c>
      <c r="P6676" s="1" t="s">
        <v>761</v>
      </c>
      <c r="Q6676" s="1" t="s">
        <v>476</v>
      </c>
      <c r="R6676" s="1" t="s">
        <v>488</v>
      </c>
      <c r="S6676" s="1" t="s">
        <v>20056</v>
      </c>
      <c r="T6676" s="21">
        <v>0</v>
      </c>
      <c r="U6676" s="21">
        <v>5298.6</v>
      </c>
      <c r="V6676" s="21">
        <f t="shared" si="418"/>
        <v>5298.6</v>
      </c>
      <c r="W6676" s="23">
        <f t="shared" si="419"/>
        <v>0</v>
      </c>
      <c r="X6676" s="3">
        <v>0</v>
      </c>
      <c r="Y6676" s="2">
        <v>1272</v>
      </c>
      <c r="Z6676" s="3">
        <f t="shared" si="416"/>
        <v>1272</v>
      </c>
      <c r="AA6676" s="8">
        <f t="shared" si="417"/>
        <v>0</v>
      </c>
    </row>
    <row r="6677" spans="1:27" ht="10.5" x14ac:dyDescent="0.15">
      <c r="A6677" s="1" t="s">
        <v>37313</v>
      </c>
      <c r="B6677" s="1" t="s">
        <v>0</v>
      </c>
      <c r="C6677" s="1" t="s">
        <v>22</v>
      </c>
      <c r="E6677" s="1" t="s">
        <v>37314</v>
      </c>
      <c r="F6677" s="1" t="s">
        <v>2</v>
      </c>
      <c r="G6677" s="1" t="s">
        <v>37315</v>
      </c>
      <c r="H6677" s="1" t="s">
        <v>37316</v>
      </c>
      <c r="I6677" s="1" t="s">
        <v>433</v>
      </c>
      <c r="J6677" s="1" t="s">
        <v>64</v>
      </c>
      <c r="K6677" s="1" t="s">
        <v>1069</v>
      </c>
      <c r="L6677" s="1" t="s">
        <v>2</v>
      </c>
      <c r="M6677" s="1" t="s">
        <v>120</v>
      </c>
      <c r="N6677" s="1" t="s">
        <v>120</v>
      </c>
      <c r="O6677" s="1" t="s">
        <v>7</v>
      </c>
      <c r="P6677" s="1" t="s">
        <v>1141</v>
      </c>
      <c r="Q6677" s="1" t="s">
        <v>476</v>
      </c>
      <c r="R6677" s="1" t="s">
        <v>477</v>
      </c>
      <c r="S6677" s="1" t="s">
        <v>2</v>
      </c>
      <c r="T6677" s="21"/>
      <c r="U6677" s="21"/>
      <c r="V6677" s="21">
        <f t="shared" si="418"/>
        <v>0</v>
      </c>
      <c r="W6677" s="23" t="e">
        <f t="shared" si="419"/>
        <v>#DIV/0!</v>
      </c>
      <c r="X6677" s="3">
        <v>0</v>
      </c>
      <c r="Y6677" s="2">
        <v>1271.74</v>
      </c>
      <c r="Z6677" s="3">
        <f t="shared" si="416"/>
        <v>1271.74</v>
      </c>
      <c r="AA6677" s="8">
        <f t="shared" si="417"/>
        <v>0</v>
      </c>
    </row>
    <row r="6678" spans="1:27" ht="10.5" x14ac:dyDescent="0.15">
      <c r="A6678" s="1" t="s">
        <v>23032</v>
      </c>
      <c r="B6678" s="1" t="s">
        <v>0</v>
      </c>
      <c r="C6678" s="1" t="s">
        <v>22</v>
      </c>
      <c r="E6678" s="1" t="s">
        <v>23033</v>
      </c>
      <c r="F6678" s="1" t="s">
        <v>2</v>
      </c>
      <c r="G6678" s="1" t="s">
        <v>2</v>
      </c>
      <c r="H6678" s="1" t="s">
        <v>23034</v>
      </c>
      <c r="I6678" s="1" t="s">
        <v>1593</v>
      </c>
      <c r="J6678" s="1" t="s">
        <v>40</v>
      </c>
      <c r="K6678" s="1" t="s">
        <v>11214</v>
      </c>
      <c r="L6678" s="1" t="s">
        <v>2</v>
      </c>
      <c r="M6678" s="1" t="s">
        <v>120</v>
      </c>
      <c r="N6678" s="1" t="s">
        <v>120</v>
      </c>
      <c r="O6678" s="1" t="s">
        <v>7</v>
      </c>
      <c r="P6678" s="1" t="s">
        <v>1141</v>
      </c>
      <c r="Q6678" s="1" t="s">
        <v>476</v>
      </c>
      <c r="R6678" s="1" t="s">
        <v>477</v>
      </c>
      <c r="S6678" s="1" t="s">
        <v>2</v>
      </c>
      <c r="T6678" s="21">
        <v>0</v>
      </c>
      <c r="U6678" s="21">
        <v>2511.2199999999998</v>
      </c>
      <c r="V6678" s="21">
        <f t="shared" si="418"/>
        <v>2511.2199999999998</v>
      </c>
      <c r="W6678" s="23">
        <f t="shared" si="419"/>
        <v>0</v>
      </c>
      <c r="X6678" s="3">
        <v>0</v>
      </c>
      <c r="Y6678" s="2">
        <v>1271.6099999999999</v>
      </c>
      <c r="Z6678" s="3">
        <f t="shared" si="416"/>
        <v>1271.6099999999999</v>
      </c>
      <c r="AA6678" s="8">
        <f t="shared" si="417"/>
        <v>0</v>
      </c>
    </row>
    <row r="6679" spans="1:27" ht="10.5" x14ac:dyDescent="0.15">
      <c r="A6679" s="1" t="s">
        <v>45428</v>
      </c>
      <c r="B6679" s="1" t="s">
        <v>0</v>
      </c>
      <c r="C6679" s="1" t="s">
        <v>22</v>
      </c>
      <c r="E6679" s="1" t="s">
        <v>45429</v>
      </c>
      <c r="F6679" s="1" t="s">
        <v>2</v>
      </c>
      <c r="G6679" s="1" t="s">
        <v>34037</v>
      </c>
      <c r="H6679" s="1" t="s">
        <v>45430</v>
      </c>
      <c r="I6679" s="1" t="s">
        <v>821</v>
      </c>
      <c r="J6679" s="1" t="s">
        <v>64</v>
      </c>
      <c r="K6679" s="1" t="s">
        <v>822</v>
      </c>
      <c r="L6679" s="1" t="s">
        <v>2</v>
      </c>
      <c r="M6679" s="1" t="s">
        <v>120</v>
      </c>
      <c r="N6679" s="1" t="s">
        <v>120</v>
      </c>
      <c r="O6679" s="1" t="s">
        <v>7</v>
      </c>
      <c r="P6679" s="1" t="s">
        <v>807</v>
      </c>
      <c r="Q6679" s="1" t="s">
        <v>476</v>
      </c>
      <c r="R6679" s="1" t="s">
        <v>488</v>
      </c>
      <c r="S6679" s="1" t="s">
        <v>45431</v>
      </c>
      <c r="T6679" s="21">
        <v>28.75</v>
      </c>
      <c r="U6679" s="21">
        <v>4321.6400000000003</v>
      </c>
      <c r="V6679" s="21">
        <f t="shared" si="418"/>
        <v>4350.3900000000003</v>
      </c>
      <c r="W6679" s="23">
        <f t="shared" si="419"/>
        <v>6.608602906865821E-3</v>
      </c>
      <c r="X6679" s="3">
        <v>0</v>
      </c>
      <c r="Y6679" s="2">
        <v>1271.19</v>
      </c>
      <c r="Z6679" s="3">
        <f t="shared" si="416"/>
        <v>1271.19</v>
      </c>
      <c r="AA6679" s="8">
        <f t="shared" si="417"/>
        <v>0</v>
      </c>
    </row>
    <row r="6680" spans="1:27" ht="10.5" x14ac:dyDescent="0.15">
      <c r="A6680" s="1" t="s">
        <v>42839</v>
      </c>
      <c r="B6680" s="1" t="s">
        <v>0</v>
      </c>
      <c r="C6680" s="1" t="s">
        <v>22</v>
      </c>
      <c r="E6680" s="1" t="s">
        <v>42840</v>
      </c>
      <c r="F6680" s="1" t="s">
        <v>2</v>
      </c>
      <c r="G6680" s="1" t="s">
        <v>2</v>
      </c>
      <c r="H6680" s="1" t="s">
        <v>42841</v>
      </c>
      <c r="I6680" s="1" t="s">
        <v>143</v>
      </c>
      <c r="J6680" s="1" t="s">
        <v>51</v>
      </c>
      <c r="K6680" s="1" t="s">
        <v>921</v>
      </c>
      <c r="L6680" s="1" t="s">
        <v>2</v>
      </c>
      <c r="M6680" s="1" t="s">
        <v>120</v>
      </c>
      <c r="N6680" s="1" t="s">
        <v>120</v>
      </c>
      <c r="O6680" s="1" t="s">
        <v>7</v>
      </c>
      <c r="P6680" s="1" t="s">
        <v>886</v>
      </c>
      <c r="Q6680" s="1" t="s">
        <v>476</v>
      </c>
      <c r="R6680" s="1" t="s">
        <v>503</v>
      </c>
      <c r="S6680" s="1" t="s">
        <v>2</v>
      </c>
      <c r="T6680" s="21">
        <v>0</v>
      </c>
      <c r="U6680" s="21">
        <v>4746.6000000000004</v>
      </c>
      <c r="V6680" s="21">
        <f t="shared" si="418"/>
        <v>4746.6000000000004</v>
      </c>
      <c r="W6680" s="23">
        <f t="shared" si="419"/>
        <v>0</v>
      </c>
      <c r="X6680" s="3">
        <v>0</v>
      </c>
      <c r="Y6680" s="2">
        <v>1271.05</v>
      </c>
      <c r="Z6680" s="3">
        <f t="shared" si="416"/>
        <v>1271.05</v>
      </c>
      <c r="AA6680" s="8">
        <f t="shared" si="417"/>
        <v>0</v>
      </c>
    </row>
    <row r="6681" spans="1:27" ht="10.5" x14ac:dyDescent="0.15">
      <c r="A6681" s="1" t="s">
        <v>22798</v>
      </c>
      <c r="B6681" s="1" t="s">
        <v>0</v>
      </c>
      <c r="C6681" s="1" t="s">
        <v>22</v>
      </c>
      <c r="E6681" s="1" t="s">
        <v>22799</v>
      </c>
      <c r="F6681" s="1" t="s">
        <v>2</v>
      </c>
      <c r="G6681" s="1" t="s">
        <v>22800</v>
      </c>
      <c r="H6681" s="1" t="s">
        <v>22801</v>
      </c>
      <c r="I6681" s="1" t="s">
        <v>1144</v>
      </c>
      <c r="J6681" s="1" t="s">
        <v>24</v>
      </c>
      <c r="K6681" s="1" t="s">
        <v>1145</v>
      </c>
      <c r="L6681" s="1" t="s">
        <v>2</v>
      </c>
      <c r="M6681" s="1" t="s">
        <v>120</v>
      </c>
      <c r="N6681" s="1" t="s">
        <v>120</v>
      </c>
      <c r="O6681" s="1" t="s">
        <v>7</v>
      </c>
      <c r="P6681" s="1" t="s">
        <v>1473</v>
      </c>
      <c r="Q6681" s="1" t="s">
        <v>476</v>
      </c>
      <c r="R6681" s="1" t="s">
        <v>477</v>
      </c>
      <c r="S6681" s="1" t="s">
        <v>22802</v>
      </c>
      <c r="T6681" s="21">
        <v>0</v>
      </c>
      <c r="U6681" s="21">
        <v>1893.36</v>
      </c>
      <c r="V6681" s="21">
        <f t="shared" si="418"/>
        <v>1893.36</v>
      </c>
      <c r="W6681" s="23">
        <f t="shared" si="419"/>
        <v>0</v>
      </c>
      <c r="X6681" s="3">
        <v>0</v>
      </c>
      <c r="Y6681" s="2">
        <v>1270.53</v>
      </c>
      <c r="Z6681" s="3">
        <f t="shared" si="416"/>
        <v>1270.53</v>
      </c>
      <c r="AA6681" s="8">
        <f t="shared" si="417"/>
        <v>0</v>
      </c>
    </row>
    <row r="6682" spans="1:27" ht="10.5" x14ac:dyDescent="0.15">
      <c r="A6682" s="1" t="s">
        <v>18375</v>
      </c>
      <c r="B6682" s="1" t="s">
        <v>0</v>
      </c>
      <c r="C6682" s="1" t="s">
        <v>22</v>
      </c>
      <c r="E6682" s="1" t="s">
        <v>18376</v>
      </c>
      <c r="F6682" s="1" t="s">
        <v>2</v>
      </c>
      <c r="G6682" s="1" t="s">
        <v>2</v>
      </c>
      <c r="H6682" s="1" t="s">
        <v>18377</v>
      </c>
      <c r="I6682" s="1" t="s">
        <v>2514</v>
      </c>
      <c r="J6682" s="1" t="s">
        <v>24</v>
      </c>
      <c r="K6682" s="1" t="s">
        <v>2515</v>
      </c>
      <c r="L6682" s="1" t="s">
        <v>6</v>
      </c>
      <c r="M6682" s="1" t="s">
        <v>120</v>
      </c>
      <c r="N6682" s="1" t="s">
        <v>120</v>
      </c>
      <c r="O6682" s="1" t="s">
        <v>7</v>
      </c>
      <c r="P6682" s="1" t="s">
        <v>1225</v>
      </c>
      <c r="Q6682" s="1" t="s">
        <v>476</v>
      </c>
      <c r="R6682" s="1" t="s">
        <v>477</v>
      </c>
      <c r="S6682" s="1" t="s">
        <v>18378</v>
      </c>
      <c r="T6682" s="21">
        <v>0</v>
      </c>
      <c r="U6682" s="21">
        <v>2533.3200000000002</v>
      </c>
      <c r="V6682" s="21">
        <f t="shared" si="418"/>
        <v>2533.3200000000002</v>
      </c>
      <c r="W6682" s="23">
        <f t="shared" si="419"/>
        <v>0</v>
      </c>
      <c r="X6682" s="3">
        <v>0</v>
      </c>
      <c r="Y6682" s="2">
        <v>1269.3800000000001</v>
      </c>
      <c r="Z6682" s="3">
        <f t="shared" si="416"/>
        <v>1269.3800000000001</v>
      </c>
      <c r="AA6682" s="8">
        <f t="shared" si="417"/>
        <v>0</v>
      </c>
    </row>
    <row r="6683" spans="1:27" ht="10.5" x14ac:dyDescent="0.15">
      <c r="A6683" s="1" t="s">
        <v>45055</v>
      </c>
      <c r="B6683" s="1" t="s">
        <v>0</v>
      </c>
      <c r="C6683" s="1" t="s">
        <v>22</v>
      </c>
      <c r="E6683" s="1" t="s">
        <v>17496</v>
      </c>
      <c r="F6683" s="1" t="s">
        <v>2</v>
      </c>
      <c r="G6683" s="1" t="s">
        <v>45056</v>
      </c>
      <c r="H6683" s="1" t="s">
        <v>45057</v>
      </c>
      <c r="I6683" s="1" t="s">
        <v>45058</v>
      </c>
      <c r="J6683" s="1" t="s">
        <v>210</v>
      </c>
      <c r="K6683" s="1" t="s">
        <v>10411</v>
      </c>
      <c r="L6683" s="1" t="s">
        <v>6</v>
      </c>
      <c r="M6683" s="1" t="s">
        <v>289</v>
      </c>
      <c r="N6683" s="1" t="s">
        <v>2197</v>
      </c>
      <c r="O6683" s="1" t="s">
        <v>2198</v>
      </c>
      <c r="P6683" s="1" t="s">
        <v>1924</v>
      </c>
      <c r="Q6683" s="1" t="s">
        <v>476</v>
      </c>
      <c r="R6683" s="1" t="s">
        <v>488</v>
      </c>
      <c r="S6683" s="1" t="s">
        <v>2</v>
      </c>
      <c r="T6683" s="21">
        <v>0</v>
      </c>
      <c r="U6683" s="21">
        <v>614.24</v>
      </c>
      <c r="V6683" s="21">
        <f t="shared" si="418"/>
        <v>614.24</v>
      </c>
      <c r="W6683" s="23">
        <f t="shared" si="419"/>
        <v>0</v>
      </c>
      <c r="X6683" s="3">
        <v>0</v>
      </c>
      <c r="Y6683" s="2">
        <v>1269.33</v>
      </c>
      <c r="Z6683" s="3">
        <f t="shared" si="416"/>
        <v>1269.33</v>
      </c>
      <c r="AA6683" s="8">
        <f t="shared" si="417"/>
        <v>0</v>
      </c>
    </row>
    <row r="6684" spans="1:27" ht="10.5" x14ac:dyDescent="0.15">
      <c r="A6684" s="1" t="s">
        <v>32537</v>
      </c>
      <c r="B6684" s="1" t="s">
        <v>0</v>
      </c>
      <c r="C6684" s="1" t="s">
        <v>22</v>
      </c>
      <c r="E6684" s="1" t="s">
        <v>32538</v>
      </c>
      <c r="F6684" s="1" t="s">
        <v>2</v>
      </c>
      <c r="G6684" s="1" t="s">
        <v>6845</v>
      </c>
      <c r="H6684" s="1" t="s">
        <v>32539</v>
      </c>
      <c r="I6684" s="1" t="s">
        <v>32540</v>
      </c>
      <c r="J6684" s="1" t="s">
        <v>18</v>
      </c>
      <c r="K6684" s="1" t="s">
        <v>32541</v>
      </c>
      <c r="L6684" s="1" t="s">
        <v>34</v>
      </c>
      <c r="M6684" s="1" t="s">
        <v>289</v>
      </c>
      <c r="N6684" s="1" t="s">
        <v>6847</v>
      </c>
      <c r="O6684" s="1" t="s">
        <v>7</v>
      </c>
      <c r="P6684" s="1" t="s">
        <v>2675</v>
      </c>
      <c r="Q6684" s="1" t="s">
        <v>476</v>
      </c>
      <c r="R6684" s="1" t="s">
        <v>488</v>
      </c>
      <c r="S6684" s="1" t="s">
        <v>2</v>
      </c>
      <c r="T6684" s="21">
        <v>0</v>
      </c>
      <c r="U6684" s="21">
        <v>11540.88</v>
      </c>
      <c r="V6684" s="21">
        <f t="shared" si="418"/>
        <v>11540.88</v>
      </c>
      <c r="W6684" s="23">
        <f t="shared" si="419"/>
        <v>0</v>
      </c>
      <c r="X6684" s="3">
        <v>0</v>
      </c>
      <c r="Y6684" s="2">
        <v>1268.6400000000001</v>
      </c>
      <c r="Z6684" s="3">
        <f t="shared" si="416"/>
        <v>1268.6400000000001</v>
      </c>
      <c r="AA6684" s="8">
        <f t="shared" si="417"/>
        <v>0</v>
      </c>
    </row>
    <row r="6685" spans="1:27" ht="10.5" x14ac:dyDescent="0.15">
      <c r="A6685" s="1" t="s">
        <v>37111</v>
      </c>
      <c r="B6685" s="1" t="s">
        <v>0</v>
      </c>
      <c r="C6685" s="1" t="s">
        <v>22</v>
      </c>
      <c r="E6685" s="1" t="s">
        <v>37112</v>
      </c>
      <c r="F6685" s="1" t="s">
        <v>2</v>
      </c>
      <c r="G6685" s="1" t="s">
        <v>2</v>
      </c>
      <c r="H6685" s="1" t="s">
        <v>37113</v>
      </c>
      <c r="I6685" s="1" t="s">
        <v>19733</v>
      </c>
      <c r="J6685" s="1" t="s">
        <v>24</v>
      </c>
      <c r="K6685" s="1" t="s">
        <v>19734</v>
      </c>
      <c r="L6685" s="1" t="s">
        <v>72</v>
      </c>
      <c r="M6685" s="1" t="s">
        <v>137</v>
      </c>
      <c r="N6685" s="1" t="s">
        <v>138</v>
      </c>
      <c r="O6685" s="1" t="s">
        <v>7</v>
      </c>
      <c r="P6685" s="1" t="s">
        <v>495</v>
      </c>
      <c r="Q6685" s="1" t="s">
        <v>476</v>
      </c>
      <c r="R6685" s="1" t="s">
        <v>488</v>
      </c>
      <c r="S6685" s="1" t="s">
        <v>37114</v>
      </c>
      <c r="T6685" s="21">
        <v>30</v>
      </c>
      <c r="U6685" s="21">
        <v>3676.13</v>
      </c>
      <c r="V6685" s="21">
        <f t="shared" si="418"/>
        <v>3706.13</v>
      </c>
      <c r="W6685" s="23">
        <f t="shared" si="419"/>
        <v>8.0946971638879376E-3</v>
      </c>
      <c r="X6685" s="3">
        <v>0</v>
      </c>
      <c r="Y6685" s="2">
        <v>1267.93</v>
      </c>
      <c r="Z6685" s="3">
        <f t="shared" si="416"/>
        <v>1267.93</v>
      </c>
      <c r="AA6685" s="8">
        <f t="shared" si="417"/>
        <v>0</v>
      </c>
    </row>
    <row r="6686" spans="1:27" ht="10.5" x14ac:dyDescent="0.15">
      <c r="A6686" s="1" t="s">
        <v>37861</v>
      </c>
      <c r="B6686" s="1" t="s">
        <v>0</v>
      </c>
      <c r="C6686" s="1" t="s">
        <v>22</v>
      </c>
      <c r="E6686" s="1" t="s">
        <v>37862</v>
      </c>
      <c r="F6686" s="1" t="s">
        <v>2</v>
      </c>
      <c r="G6686" s="1" t="s">
        <v>2</v>
      </c>
      <c r="H6686" s="1" t="s">
        <v>37863</v>
      </c>
      <c r="I6686" s="1" t="s">
        <v>7115</v>
      </c>
      <c r="J6686" s="1" t="s">
        <v>24</v>
      </c>
      <c r="K6686" s="1" t="s">
        <v>19108</v>
      </c>
      <c r="L6686" s="1" t="s">
        <v>2</v>
      </c>
      <c r="M6686" s="1" t="s">
        <v>120</v>
      </c>
      <c r="N6686" s="1" t="s">
        <v>120</v>
      </c>
      <c r="O6686" s="1" t="s">
        <v>7</v>
      </c>
      <c r="P6686" s="1" t="s">
        <v>1409</v>
      </c>
      <c r="Q6686" s="1" t="s">
        <v>476</v>
      </c>
      <c r="R6686" s="1" t="s">
        <v>503</v>
      </c>
      <c r="S6686" s="1" t="s">
        <v>37864</v>
      </c>
      <c r="T6686" s="21">
        <v>0</v>
      </c>
      <c r="U6686" s="21">
        <v>4626.55</v>
      </c>
      <c r="V6686" s="21">
        <f t="shared" si="418"/>
        <v>4626.55</v>
      </c>
      <c r="W6686" s="23">
        <f t="shared" si="419"/>
        <v>0</v>
      </c>
      <c r="X6686" s="3">
        <v>0</v>
      </c>
      <c r="Y6686" s="2">
        <v>1265.9000000000001</v>
      </c>
      <c r="Z6686" s="3">
        <f t="shared" si="416"/>
        <v>1265.9000000000001</v>
      </c>
      <c r="AA6686" s="8">
        <f t="shared" si="417"/>
        <v>0</v>
      </c>
    </row>
    <row r="6687" spans="1:27" ht="10.5" x14ac:dyDescent="0.15">
      <c r="A6687" s="1" t="s">
        <v>44657</v>
      </c>
      <c r="B6687" s="1" t="s">
        <v>0</v>
      </c>
      <c r="C6687" s="1" t="s">
        <v>22</v>
      </c>
      <c r="E6687" s="1" t="s">
        <v>44658</v>
      </c>
      <c r="F6687" s="1" t="s">
        <v>2</v>
      </c>
      <c r="G6687" s="1" t="s">
        <v>44659</v>
      </c>
      <c r="H6687" s="1" t="s">
        <v>44660</v>
      </c>
      <c r="I6687" s="1" t="s">
        <v>315</v>
      </c>
      <c r="J6687" s="1" t="s">
        <v>64</v>
      </c>
      <c r="K6687" s="1" t="s">
        <v>3395</v>
      </c>
      <c r="L6687" s="1" t="s">
        <v>2</v>
      </c>
      <c r="M6687" s="1" t="s">
        <v>120</v>
      </c>
      <c r="N6687" s="1" t="s">
        <v>120</v>
      </c>
      <c r="O6687" s="1" t="s">
        <v>7</v>
      </c>
      <c r="P6687" s="1" t="s">
        <v>1194</v>
      </c>
      <c r="Q6687" s="1" t="s">
        <v>476</v>
      </c>
      <c r="R6687" s="1" t="s">
        <v>477</v>
      </c>
      <c r="S6687" s="1" t="s">
        <v>2</v>
      </c>
      <c r="T6687" s="21">
        <v>0</v>
      </c>
      <c r="U6687" s="21">
        <v>732.86</v>
      </c>
      <c r="V6687" s="21">
        <f t="shared" si="418"/>
        <v>732.86</v>
      </c>
      <c r="W6687" s="23">
        <f t="shared" si="419"/>
        <v>0</v>
      </c>
      <c r="X6687" s="3">
        <v>0</v>
      </c>
      <c r="Y6687" s="2">
        <v>1265.68</v>
      </c>
      <c r="Z6687" s="3">
        <f t="shared" si="416"/>
        <v>1265.68</v>
      </c>
      <c r="AA6687" s="8">
        <f t="shared" si="417"/>
        <v>0</v>
      </c>
    </row>
    <row r="6688" spans="1:27" ht="10.5" x14ac:dyDescent="0.15">
      <c r="A6688" s="1" t="s">
        <v>23399</v>
      </c>
      <c r="B6688" s="1" t="s">
        <v>0</v>
      </c>
      <c r="C6688" s="1" t="s">
        <v>22</v>
      </c>
      <c r="E6688" s="1" t="s">
        <v>23400</v>
      </c>
      <c r="F6688" s="1" t="s">
        <v>2</v>
      </c>
      <c r="G6688" s="1" t="s">
        <v>23401</v>
      </c>
      <c r="H6688" s="1" t="s">
        <v>23402</v>
      </c>
      <c r="I6688" s="1" t="s">
        <v>23403</v>
      </c>
      <c r="J6688" s="1" t="s">
        <v>18</v>
      </c>
      <c r="K6688" s="1" t="s">
        <v>23404</v>
      </c>
      <c r="L6688" s="1" t="s">
        <v>72</v>
      </c>
      <c r="M6688" s="1" t="s">
        <v>120</v>
      </c>
      <c r="N6688" s="1" t="s">
        <v>760</v>
      </c>
      <c r="O6688" s="1" t="s">
        <v>7</v>
      </c>
      <c r="P6688" s="1" t="s">
        <v>872</v>
      </c>
      <c r="Q6688" s="1" t="s">
        <v>476</v>
      </c>
      <c r="R6688" s="1" t="s">
        <v>488</v>
      </c>
      <c r="S6688" s="1" t="s">
        <v>23405</v>
      </c>
      <c r="T6688" s="21">
        <v>0</v>
      </c>
      <c r="U6688" s="21">
        <v>2956.41</v>
      </c>
      <c r="V6688" s="21">
        <f t="shared" si="418"/>
        <v>2956.41</v>
      </c>
      <c r="W6688" s="23">
        <f t="shared" si="419"/>
        <v>0</v>
      </c>
      <c r="X6688" s="3">
        <v>0</v>
      </c>
      <c r="Y6688" s="2">
        <v>1645.14</v>
      </c>
      <c r="Z6688" s="3">
        <f t="shared" si="416"/>
        <v>1645.14</v>
      </c>
      <c r="AA6688" s="8">
        <f t="shared" si="417"/>
        <v>0</v>
      </c>
    </row>
    <row r="6689" spans="1:27" ht="10.5" x14ac:dyDescent="0.15">
      <c r="A6689" s="1" t="s">
        <v>22484</v>
      </c>
      <c r="B6689" s="1" t="s">
        <v>0</v>
      </c>
      <c r="C6689" s="1" t="s">
        <v>22</v>
      </c>
      <c r="E6689" s="1" t="s">
        <v>22485</v>
      </c>
      <c r="F6689" s="1" t="s">
        <v>2</v>
      </c>
      <c r="G6689" s="1" t="s">
        <v>22486</v>
      </c>
      <c r="H6689" s="1" t="s">
        <v>22487</v>
      </c>
      <c r="I6689" s="1" t="s">
        <v>117</v>
      </c>
      <c r="J6689" s="1" t="s">
        <v>118</v>
      </c>
      <c r="K6689" s="1" t="s">
        <v>1803</v>
      </c>
      <c r="L6689" s="1" t="s">
        <v>6</v>
      </c>
      <c r="M6689" s="1" t="s">
        <v>120</v>
      </c>
      <c r="N6689" s="1" t="s">
        <v>120</v>
      </c>
      <c r="O6689" s="1" t="s">
        <v>7</v>
      </c>
      <c r="P6689" s="1" t="s">
        <v>1473</v>
      </c>
      <c r="Q6689" s="1" t="s">
        <v>476</v>
      </c>
      <c r="R6689" s="1" t="s">
        <v>477</v>
      </c>
      <c r="S6689" s="1" t="s">
        <v>2</v>
      </c>
      <c r="T6689" s="21"/>
      <c r="U6689" s="21"/>
      <c r="V6689" s="21">
        <f t="shared" si="418"/>
        <v>0</v>
      </c>
      <c r="W6689" s="23" t="e">
        <f t="shared" si="419"/>
        <v>#DIV/0!</v>
      </c>
      <c r="X6689" s="3">
        <v>0</v>
      </c>
      <c r="Y6689" s="2">
        <v>1265.28</v>
      </c>
      <c r="Z6689" s="3">
        <f t="shared" si="416"/>
        <v>1265.28</v>
      </c>
      <c r="AA6689" s="8">
        <f t="shared" si="417"/>
        <v>0</v>
      </c>
    </row>
    <row r="6690" spans="1:27" ht="10.5" x14ac:dyDescent="0.15">
      <c r="A6690" s="1" t="s">
        <v>24980</v>
      </c>
      <c r="B6690" s="1" t="s">
        <v>0</v>
      </c>
      <c r="C6690" s="1" t="s">
        <v>22</v>
      </c>
      <c r="E6690" s="1" t="s">
        <v>24981</v>
      </c>
      <c r="F6690" s="1" t="s">
        <v>2</v>
      </c>
      <c r="G6690" s="1" t="s">
        <v>2</v>
      </c>
      <c r="H6690" s="1" t="s">
        <v>24982</v>
      </c>
      <c r="I6690" s="1" t="s">
        <v>6307</v>
      </c>
      <c r="J6690" s="1" t="s">
        <v>118</v>
      </c>
      <c r="K6690" s="1" t="s">
        <v>6308</v>
      </c>
      <c r="L6690" s="1" t="s">
        <v>2</v>
      </c>
      <c r="M6690" s="1" t="s">
        <v>120</v>
      </c>
      <c r="N6690" s="1" t="s">
        <v>120</v>
      </c>
      <c r="O6690" s="1" t="s">
        <v>7</v>
      </c>
      <c r="P6690" s="1" t="s">
        <v>588</v>
      </c>
      <c r="Q6690" s="1" t="s">
        <v>476</v>
      </c>
      <c r="R6690" s="1" t="s">
        <v>488</v>
      </c>
      <c r="S6690" s="1" t="s">
        <v>2</v>
      </c>
      <c r="T6690" s="21">
        <v>0</v>
      </c>
      <c r="U6690" s="21">
        <v>2662.41</v>
      </c>
      <c r="V6690" s="21">
        <f t="shared" si="418"/>
        <v>2662.41</v>
      </c>
      <c r="W6690" s="23">
        <f t="shared" si="419"/>
        <v>0</v>
      </c>
      <c r="X6690" s="3">
        <v>0</v>
      </c>
      <c r="Y6690" s="2">
        <v>1264.03</v>
      </c>
      <c r="Z6690" s="3">
        <f t="shared" si="416"/>
        <v>1264.03</v>
      </c>
      <c r="AA6690" s="8">
        <f t="shared" si="417"/>
        <v>0</v>
      </c>
    </row>
    <row r="6691" spans="1:27" ht="10.5" x14ac:dyDescent="0.15">
      <c r="A6691" s="1" t="s">
        <v>34445</v>
      </c>
      <c r="B6691" s="1" t="s">
        <v>0</v>
      </c>
      <c r="C6691" s="1" t="s">
        <v>22</v>
      </c>
      <c r="E6691" s="1" t="s">
        <v>34446</v>
      </c>
      <c r="F6691" s="1" t="s">
        <v>2</v>
      </c>
      <c r="G6691" s="1" t="s">
        <v>34447</v>
      </c>
      <c r="H6691" s="1" t="s">
        <v>23502</v>
      </c>
      <c r="I6691" s="1" t="s">
        <v>59</v>
      </c>
      <c r="J6691" s="1" t="s">
        <v>24</v>
      </c>
      <c r="K6691" s="1" t="s">
        <v>2695</v>
      </c>
      <c r="L6691" s="1" t="s">
        <v>2</v>
      </c>
      <c r="M6691" s="1" t="s">
        <v>120</v>
      </c>
      <c r="N6691" s="1" t="s">
        <v>120</v>
      </c>
      <c r="O6691" s="1" t="s">
        <v>7</v>
      </c>
      <c r="P6691" s="1" t="s">
        <v>2675</v>
      </c>
      <c r="Q6691" s="1" t="s">
        <v>476</v>
      </c>
      <c r="R6691" s="1" t="s">
        <v>488</v>
      </c>
      <c r="S6691" s="1" t="s">
        <v>2</v>
      </c>
      <c r="T6691" s="21"/>
      <c r="U6691" s="21"/>
      <c r="V6691" s="21">
        <f t="shared" si="418"/>
        <v>0</v>
      </c>
      <c r="W6691" s="23" t="e">
        <f t="shared" si="419"/>
        <v>#DIV/0!</v>
      </c>
      <c r="X6691" s="3">
        <v>0</v>
      </c>
      <c r="Y6691" s="2">
        <v>1261.2</v>
      </c>
      <c r="Z6691" s="3">
        <f t="shared" si="416"/>
        <v>1261.2</v>
      </c>
      <c r="AA6691" s="8">
        <f t="shared" si="417"/>
        <v>0</v>
      </c>
    </row>
    <row r="6692" spans="1:27" ht="10.5" x14ac:dyDescent="0.15">
      <c r="A6692" s="1" t="s">
        <v>34606</v>
      </c>
      <c r="B6692" s="1" t="s">
        <v>0</v>
      </c>
      <c r="C6692" s="1" t="s">
        <v>22</v>
      </c>
      <c r="E6692" s="1" t="s">
        <v>285</v>
      </c>
      <c r="F6692" s="1" t="s">
        <v>2</v>
      </c>
      <c r="G6692" s="1" t="s">
        <v>2</v>
      </c>
      <c r="H6692" s="1" t="s">
        <v>286</v>
      </c>
      <c r="I6692" s="1" t="s">
        <v>287</v>
      </c>
      <c r="J6692" s="1" t="s">
        <v>210</v>
      </c>
      <c r="K6692" s="1" t="s">
        <v>34607</v>
      </c>
      <c r="L6692" s="1" t="s">
        <v>6</v>
      </c>
      <c r="M6692" s="1" t="s">
        <v>289</v>
      </c>
      <c r="N6692" s="1" t="s">
        <v>290</v>
      </c>
      <c r="O6692" s="1" t="s">
        <v>84</v>
      </c>
      <c r="P6692" s="1" t="s">
        <v>394</v>
      </c>
      <c r="Q6692" s="1" t="s">
        <v>140</v>
      </c>
      <c r="R6692" s="1" t="s">
        <v>365</v>
      </c>
      <c r="S6692" s="1" t="s">
        <v>291</v>
      </c>
      <c r="T6692" s="21">
        <v>430.94</v>
      </c>
      <c r="U6692" s="21">
        <v>2123.58</v>
      </c>
      <c r="V6692" s="21">
        <f t="shared" si="418"/>
        <v>2554.52</v>
      </c>
      <c r="W6692" s="23">
        <f t="shared" si="419"/>
        <v>0.16869705463257284</v>
      </c>
      <c r="X6692" s="3">
        <v>0</v>
      </c>
      <c r="Y6692" s="2">
        <v>1261.08</v>
      </c>
      <c r="Z6692" s="3">
        <f t="shared" si="416"/>
        <v>1261.08</v>
      </c>
      <c r="AA6692" s="8">
        <f t="shared" si="417"/>
        <v>0</v>
      </c>
    </row>
    <row r="6693" spans="1:27" ht="10.5" x14ac:dyDescent="0.15">
      <c r="A6693" s="1" t="s">
        <v>37053</v>
      </c>
      <c r="B6693" s="1" t="s">
        <v>0</v>
      </c>
      <c r="C6693" s="1" t="s">
        <v>22</v>
      </c>
      <c r="E6693" s="1" t="s">
        <v>37054</v>
      </c>
      <c r="F6693" s="1" t="s">
        <v>2</v>
      </c>
      <c r="G6693" s="1" t="s">
        <v>37055</v>
      </c>
      <c r="H6693" s="1" t="s">
        <v>37056</v>
      </c>
      <c r="I6693" s="1" t="s">
        <v>2838</v>
      </c>
      <c r="J6693" s="1" t="s">
        <v>408</v>
      </c>
      <c r="K6693" s="1" t="s">
        <v>13947</v>
      </c>
      <c r="L6693" s="1" t="s">
        <v>72</v>
      </c>
      <c r="M6693" s="1" t="s">
        <v>289</v>
      </c>
      <c r="N6693" s="1" t="s">
        <v>760</v>
      </c>
      <c r="O6693" s="1" t="s">
        <v>7</v>
      </c>
      <c r="P6693" s="1" t="s">
        <v>879</v>
      </c>
      <c r="Q6693" s="1" t="s">
        <v>476</v>
      </c>
      <c r="R6693" s="1" t="s">
        <v>477</v>
      </c>
      <c r="S6693" s="1" t="s">
        <v>2</v>
      </c>
      <c r="T6693" s="21">
        <v>0</v>
      </c>
      <c r="U6693" s="21">
        <v>2943.43</v>
      </c>
      <c r="V6693" s="21">
        <f t="shared" si="418"/>
        <v>2943.43</v>
      </c>
      <c r="W6693" s="23">
        <f t="shared" si="419"/>
        <v>0</v>
      </c>
      <c r="X6693" s="3">
        <v>0</v>
      </c>
      <c r="Y6693" s="2">
        <v>1260.49</v>
      </c>
      <c r="Z6693" s="3">
        <f t="shared" si="416"/>
        <v>1260.49</v>
      </c>
      <c r="AA6693" s="8">
        <f t="shared" si="417"/>
        <v>0</v>
      </c>
    </row>
    <row r="6694" spans="1:27" ht="10.5" x14ac:dyDescent="0.15">
      <c r="A6694" s="1" t="s">
        <v>22155</v>
      </c>
      <c r="B6694" s="1" t="s">
        <v>0</v>
      </c>
      <c r="C6694" s="1" t="s">
        <v>22</v>
      </c>
      <c r="E6694" s="1" t="s">
        <v>22156</v>
      </c>
      <c r="F6694" s="1" t="s">
        <v>2</v>
      </c>
      <c r="G6694" s="1" t="s">
        <v>2</v>
      </c>
      <c r="H6694" s="1" t="s">
        <v>22157</v>
      </c>
      <c r="I6694" s="1" t="s">
        <v>199</v>
      </c>
      <c r="J6694" s="1" t="s">
        <v>118</v>
      </c>
      <c r="K6694" s="1" t="s">
        <v>6966</v>
      </c>
      <c r="L6694" s="1" t="s">
        <v>34</v>
      </c>
      <c r="M6694" s="1" t="s">
        <v>120</v>
      </c>
      <c r="N6694" s="1" t="s">
        <v>120</v>
      </c>
      <c r="O6694" s="1" t="s">
        <v>7</v>
      </c>
      <c r="P6694" s="1" t="s">
        <v>1924</v>
      </c>
      <c r="Q6694" s="1" t="s">
        <v>476</v>
      </c>
      <c r="R6694" s="1" t="s">
        <v>488</v>
      </c>
      <c r="S6694" s="1" t="s">
        <v>2</v>
      </c>
      <c r="T6694" s="21">
        <v>0</v>
      </c>
      <c r="U6694" s="21">
        <v>1724.16</v>
      </c>
      <c r="V6694" s="21">
        <f t="shared" si="418"/>
        <v>1724.16</v>
      </c>
      <c r="W6694" s="23">
        <f t="shared" si="419"/>
        <v>0</v>
      </c>
      <c r="X6694" s="3">
        <v>0</v>
      </c>
      <c r="Y6694" s="2">
        <v>1259.96</v>
      </c>
      <c r="Z6694" s="3">
        <f t="shared" si="416"/>
        <v>1259.96</v>
      </c>
      <c r="AA6694" s="8">
        <f t="shared" si="417"/>
        <v>0</v>
      </c>
    </row>
    <row r="6695" spans="1:27" ht="10.5" x14ac:dyDescent="0.15">
      <c r="A6695" s="1" t="s">
        <v>25419</v>
      </c>
      <c r="B6695" s="1" t="s">
        <v>0</v>
      </c>
      <c r="C6695" s="1" t="s">
        <v>22</v>
      </c>
      <c r="E6695" s="1" t="s">
        <v>25420</v>
      </c>
      <c r="F6695" s="1" t="s">
        <v>2</v>
      </c>
      <c r="G6695" s="1" t="s">
        <v>25421</v>
      </c>
      <c r="H6695" s="1" t="s">
        <v>25422</v>
      </c>
      <c r="I6695" s="1" t="s">
        <v>3129</v>
      </c>
      <c r="J6695" s="1" t="s">
        <v>118</v>
      </c>
      <c r="K6695" s="1" t="s">
        <v>7404</v>
      </c>
      <c r="L6695" s="1" t="s">
        <v>2</v>
      </c>
      <c r="M6695" s="1" t="s">
        <v>120</v>
      </c>
      <c r="N6695" s="1" t="s">
        <v>120</v>
      </c>
      <c r="O6695" s="1" t="s">
        <v>7</v>
      </c>
      <c r="P6695" s="1" t="s">
        <v>655</v>
      </c>
      <c r="Q6695" s="1" t="s">
        <v>140</v>
      </c>
      <c r="R6695" s="1" t="s">
        <v>141</v>
      </c>
      <c r="S6695" s="1" t="s">
        <v>25423</v>
      </c>
      <c r="T6695" s="21">
        <v>0</v>
      </c>
      <c r="U6695" s="21">
        <v>1569.95</v>
      </c>
      <c r="V6695" s="21">
        <f t="shared" si="418"/>
        <v>1569.95</v>
      </c>
      <c r="W6695" s="23">
        <f t="shared" si="419"/>
        <v>0</v>
      </c>
      <c r="X6695" s="3">
        <v>0</v>
      </c>
      <c r="Y6695" s="2">
        <v>1258.19</v>
      </c>
      <c r="Z6695" s="3">
        <f t="shared" si="416"/>
        <v>1258.19</v>
      </c>
      <c r="AA6695" s="8">
        <f t="shared" si="417"/>
        <v>0</v>
      </c>
    </row>
    <row r="6696" spans="1:27" ht="10.5" x14ac:dyDescent="0.15">
      <c r="A6696" s="1" t="s">
        <v>44513</v>
      </c>
      <c r="B6696" s="1" t="s">
        <v>0</v>
      </c>
      <c r="C6696" s="1" t="s">
        <v>22</v>
      </c>
      <c r="E6696" s="1" t="s">
        <v>44514</v>
      </c>
      <c r="F6696" s="1" t="s">
        <v>2</v>
      </c>
      <c r="G6696" s="1" t="s">
        <v>44515</v>
      </c>
      <c r="H6696" s="1" t="s">
        <v>44516</v>
      </c>
      <c r="I6696" s="1" t="s">
        <v>44517</v>
      </c>
      <c r="J6696" s="1" t="s">
        <v>64</v>
      </c>
      <c r="K6696" s="1" t="s">
        <v>44518</v>
      </c>
      <c r="L6696" s="1" t="s">
        <v>72</v>
      </c>
      <c r="M6696" s="1" t="s">
        <v>120</v>
      </c>
      <c r="N6696" s="1" t="s">
        <v>120</v>
      </c>
      <c r="O6696" s="1" t="s">
        <v>7</v>
      </c>
      <c r="P6696" s="1" t="s">
        <v>518</v>
      </c>
      <c r="Q6696" s="1" t="s">
        <v>476</v>
      </c>
      <c r="R6696" s="1" t="s">
        <v>477</v>
      </c>
      <c r="S6696" s="1" t="s">
        <v>44519</v>
      </c>
      <c r="T6696" s="21">
        <v>0</v>
      </c>
      <c r="U6696" s="21">
        <v>2321.48</v>
      </c>
      <c r="V6696" s="21">
        <f t="shared" si="418"/>
        <v>2321.48</v>
      </c>
      <c r="W6696" s="23">
        <f t="shared" si="419"/>
        <v>0</v>
      </c>
      <c r="X6696" s="3">
        <v>0</v>
      </c>
      <c r="Y6696" s="2">
        <v>1257.58</v>
      </c>
      <c r="Z6696" s="3">
        <f t="shared" si="416"/>
        <v>1257.58</v>
      </c>
      <c r="AA6696" s="8">
        <f t="shared" si="417"/>
        <v>0</v>
      </c>
    </row>
    <row r="6697" spans="1:27" ht="10.5" x14ac:dyDescent="0.15">
      <c r="A6697" s="1" t="s">
        <v>15553</v>
      </c>
      <c r="B6697" s="1" t="s">
        <v>0</v>
      </c>
      <c r="C6697" s="1" t="s">
        <v>22</v>
      </c>
      <c r="E6697" s="1" t="s">
        <v>20537</v>
      </c>
      <c r="F6697" s="1" t="s">
        <v>2</v>
      </c>
      <c r="G6697" s="1" t="s">
        <v>2</v>
      </c>
      <c r="H6697" s="1" t="s">
        <v>20538</v>
      </c>
      <c r="I6697" s="1" t="s">
        <v>17808</v>
      </c>
      <c r="J6697" s="1" t="s">
        <v>32</v>
      </c>
      <c r="K6697" s="1" t="s">
        <v>20539</v>
      </c>
      <c r="L6697" s="1" t="s">
        <v>2</v>
      </c>
      <c r="M6697" s="1" t="s">
        <v>120</v>
      </c>
      <c r="N6697" s="1" t="s">
        <v>120</v>
      </c>
      <c r="O6697" s="1" t="s">
        <v>7</v>
      </c>
      <c r="P6697" s="1" t="s">
        <v>1924</v>
      </c>
      <c r="Q6697" s="1" t="s">
        <v>476</v>
      </c>
      <c r="R6697" s="1" t="s">
        <v>488</v>
      </c>
      <c r="S6697" s="1" t="s">
        <v>20540</v>
      </c>
      <c r="T6697" s="21">
        <v>0</v>
      </c>
      <c r="U6697" s="21">
        <v>2405.33</v>
      </c>
      <c r="V6697" s="21">
        <f t="shared" si="418"/>
        <v>2405.33</v>
      </c>
      <c r="W6697" s="23">
        <f t="shared" si="419"/>
        <v>0</v>
      </c>
      <c r="X6697" s="3">
        <v>0</v>
      </c>
      <c r="Y6697" s="2">
        <v>1255.7</v>
      </c>
      <c r="Z6697" s="3">
        <f t="shared" si="416"/>
        <v>1255.7</v>
      </c>
      <c r="AA6697" s="8">
        <f t="shared" si="417"/>
        <v>0</v>
      </c>
    </row>
    <row r="6698" spans="1:27" ht="10.5" x14ac:dyDescent="0.15">
      <c r="A6698" s="1" t="s">
        <v>37832</v>
      </c>
      <c r="B6698" s="1" t="s">
        <v>0</v>
      </c>
      <c r="C6698" s="1" t="s">
        <v>22</v>
      </c>
      <c r="E6698" s="1" t="s">
        <v>37833</v>
      </c>
      <c r="F6698" s="1" t="s">
        <v>2</v>
      </c>
      <c r="G6698" s="1" t="s">
        <v>37834</v>
      </c>
      <c r="H6698" s="1" t="s">
        <v>37835</v>
      </c>
      <c r="I6698" s="1" t="s">
        <v>433</v>
      </c>
      <c r="J6698" s="1" t="s">
        <v>64</v>
      </c>
      <c r="K6698" s="1" t="s">
        <v>1295</v>
      </c>
      <c r="L6698" s="1" t="s">
        <v>2</v>
      </c>
      <c r="M6698" s="1" t="s">
        <v>120</v>
      </c>
      <c r="N6698" s="1" t="s">
        <v>120</v>
      </c>
      <c r="O6698" s="1" t="s">
        <v>7</v>
      </c>
      <c r="P6698" s="1" t="s">
        <v>1435</v>
      </c>
      <c r="Q6698" s="1" t="s">
        <v>476</v>
      </c>
      <c r="R6698" s="1" t="s">
        <v>477</v>
      </c>
      <c r="S6698" s="1" t="s">
        <v>37836</v>
      </c>
      <c r="T6698" s="21">
        <v>0</v>
      </c>
      <c r="U6698" s="21">
        <v>3683.32</v>
      </c>
      <c r="V6698" s="21">
        <f t="shared" si="418"/>
        <v>3683.32</v>
      </c>
      <c r="W6698" s="23">
        <f t="shared" si="419"/>
        <v>0</v>
      </c>
      <c r="X6698" s="3">
        <v>0</v>
      </c>
      <c r="Y6698" s="2">
        <v>1255.26</v>
      </c>
      <c r="Z6698" s="3">
        <f t="shared" si="416"/>
        <v>1255.26</v>
      </c>
      <c r="AA6698" s="8">
        <f t="shared" si="417"/>
        <v>0</v>
      </c>
    </row>
    <row r="6699" spans="1:27" ht="10.5" x14ac:dyDescent="0.15">
      <c r="A6699" s="1" t="s">
        <v>19427</v>
      </c>
      <c r="B6699" s="1" t="s">
        <v>0</v>
      </c>
      <c r="C6699" s="1" t="s">
        <v>22</v>
      </c>
      <c r="E6699" s="1" t="s">
        <v>19428</v>
      </c>
      <c r="F6699" s="1" t="s">
        <v>2</v>
      </c>
      <c r="G6699" s="1" t="s">
        <v>19429</v>
      </c>
      <c r="H6699" s="1" t="s">
        <v>19430</v>
      </c>
      <c r="I6699" s="1" t="s">
        <v>606</v>
      </c>
      <c r="J6699" s="1" t="s">
        <v>298</v>
      </c>
      <c r="K6699" s="1" t="s">
        <v>7506</v>
      </c>
      <c r="L6699" s="1" t="s">
        <v>2</v>
      </c>
      <c r="M6699" s="1" t="s">
        <v>120</v>
      </c>
      <c r="N6699" s="1" t="s">
        <v>120</v>
      </c>
      <c r="O6699" s="1" t="s">
        <v>7</v>
      </c>
      <c r="P6699" s="1" t="s">
        <v>747</v>
      </c>
      <c r="Q6699" s="1" t="s">
        <v>476</v>
      </c>
      <c r="R6699" s="1" t="s">
        <v>488</v>
      </c>
      <c r="S6699" s="1" t="s">
        <v>2</v>
      </c>
      <c r="T6699" s="21">
        <v>0</v>
      </c>
      <c r="U6699" s="21">
        <v>3993.96</v>
      </c>
      <c r="V6699" s="21">
        <f t="shared" si="418"/>
        <v>3993.96</v>
      </c>
      <c r="W6699" s="23">
        <f t="shared" si="419"/>
        <v>0</v>
      </c>
      <c r="X6699" s="3">
        <v>0</v>
      </c>
      <c r="Y6699" s="2">
        <v>1254.43</v>
      </c>
      <c r="Z6699" s="3">
        <f t="shared" si="416"/>
        <v>1254.43</v>
      </c>
      <c r="AA6699" s="8">
        <f t="shared" si="417"/>
        <v>0</v>
      </c>
    </row>
    <row r="6700" spans="1:27" ht="10.5" x14ac:dyDescent="0.15">
      <c r="A6700" s="1" t="s">
        <v>36932</v>
      </c>
      <c r="B6700" s="1" t="s">
        <v>0</v>
      </c>
      <c r="C6700" s="1" t="s">
        <v>22</v>
      </c>
      <c r="E6700" s="1" t="s">
        <v>36933</v>
      </c>
      <c r="F6700" s="1" t="s">
        <v>2</v>
      </c>
      <c r="G6700" s="1" t="s">
        <v>2</v>
      </c>
      <c r="H6700" s="1" t="s">
        <v>36934</v>
      </c>
      <c r="I6700" s="1" t="s">
        <v>628</v>
      </c>
      <c r="J6700" s="1" t="s">
        <v>37</v>
      </c>
      <c r="K6700" s="1" t="s">
        <v>6507</v>
      </c>
      <c r="L6700" s="1" t="s">
        <v>2</v>
      </c>
      <c r="M6700" s="1" t="s">
        <v>120</v>
      </c>
      <c r="N6700" s="1" t="s">
        <v>120</v>
      </c>
      <c r="O6700" s="1" t="s">
        <v>7</v>
      </c>
      <c r="P6700" s="1" t="s">
        <v>879</v>
      </c>
      <c r="Q6700" s="1" t="s">
        <v>476</v>
      </c>
      <c r="R6700" s="1" t="s">
        <v>477</v>
      </c>
      <c r="S6700" s="1" t="s">
        <v>36935</v>
      </c>
      <c r="T6700" s="21">
        <v>0</v>
      </c>
      <c r="U6700" s="21">
        <v>3754.52</v>
      </c>
      <c r="V6700" s="21">
        <f t="shared" si="418"/>
        <v>3754.52</v>
      </c>
      <c r="W6700" s="23">
        <f t="shared" si="419"/>
        <v>0</v>
      </c>
      <c r="X6700" s="3">
        <v>0</v>
      </c>
      <c r="Y6700" s="2">
        <v>1253.9000000000001</v>
      </c>
      <c r="Z6700" s="3">
        <f t="shared" si="416"/>
        <v>1253.9000000000001</v>
      </c>
      <c r="AA6700" s="8">
        <f t="shared" si="417"/>
        <v>0</v>
      </c>
    </row>
    <row r="6701" spans="1:27" ht="10.5" x14ac:dyDescent="0.15">
      <c r="A6701" s="1" t="s">
        <v>20691</v>
      </c>
      <c r="B6701" s="1" t="s">
        <v>0</v>
      </c>
      <c r="C6701" s="1" t="s">
        <v>22</v>
      </c>
      <c r="E6701" s="1" t="s">
        <v>20692</v>
      </c>
      <c r="F6701" s="1" t="s">
        <v>2</v>
      </c>
      <c r="G6701" s="1" t="s">
        <v>20693</v>
      </c>
      <c r="H6701" s="1" t="s">
        <v>20694</v>
      </c>
      <c r="I6701" s="1" t="s">
        <v>7982</v>
      </c>
      <c r="J6701" s="1" t="s">
        <v>162</v>
      </c>
      <c r="K6701" s="1" t="s">
        <v>7983</v>
      </c>
      <c r="L6701" s="1" t="s">
        <v>26</v>
      </c>
      <c r="M6701" s="1" t="s">
        <v>120</v>
      </c>
      <c r="N6701" s="1" t="s">
        <v>120</v>
      </c>
      <c r="O6701" s="1" t="s">
        <v>7</v>
      </c>
      <c r="P6701" s="1" t="s">
        <v>817</v>
      </c>
      <c r="Q6701" s="1" t="s">
        <v>476</v>
      </c>
      <c r="R6701" s="1" t="s">
        <v>503</v>
      </c>
      <c r="S6701" s="1" t="s">
        <v>2</v>
      </c>
      <c r="T6701" s="21">
        <v>0</v>
      </c>
      <c r="U6701" s="21">
        <v>3220.04</v>
      </c>
      <c r="V6701" s="21">
        <f t="shared" si="418"/>
        <v>3220.04</v>
      </c>
      <c r="W6701" s="23">
        <f t="shared" si="419"/>
        <v>0</v>
      </c>
      <c r="X6701" s="3">
        <v>0</v>
      </c>
      <c r="Y6701" s="2">
        <v>1253.53</v>
      </c>
      <c r="Z6701" s="3">
        <f t="shared" si="416"/>
        <v>1253.53</v>
      </c>
      <c r="AA6701" s="8">
        <f t="shared" si="417"/>
        <v>0</v>
      </c>
    </row>
    <row r="6702" spans="1:27" ht="10.5" x14ac:dyDescent="0.15">
      <c r="A6702" s="1" t="s">
        <v>38374</v>
      </c>
      <c r="B6702" s="1" t="s">
        <v>0</v>
      </c>
      <c r="C6702" s="1" t="s">
        <v>22</v>
      </c>
      <c r="E6702" s="1" t="s">
        <v>38375</v>
      </c>
      <c r="F6702" s="1" t="s">
        <v>2</v>
      </c>
      <c r="G6702" s="1" t="s">
        <v>2</v>
      </c>
      <c r="H6702" s="1" t="s">
        <v>38376</v>
      </c>
      <c r="I6702" s="1" t="s">
        <v>10688</v>
      </c>
      <c r="J6702" s="1" t="s">
        <v>37</v>
      </c>
      <c r="K6702" s="1" t="s">
        <v>38377</v>
      </c>
      <c r="L6702" s="1" t="s">
        <v>72</v>
      </c>
      <c r="M6702" s="1" t="s">
        <v>976</v>
      </c>
      <c r="N6702" s="1" t="s">
        <v>1397</v>
      </c>
      <c r="O6702" s="1" t="s">
        <v>7</v>
      </c>
      <c r="P6702" s="1" t="s">
        <v>38378</v>
      </c>
      <c r="Q6702" s="1" t="s">
        <v>476</v>
      </c>
      <c r="R6702" s="1" t="s">
        <v>38379</v>
      </c>
      <c r="S6702" s="1" t="s">
        <v>2</v>
      </c>
      <c r="T6702" s="21">
        <v>0</v>
      </c>
      <c r="U6702" s="21">
        <v>64319.5</v>
      </c>
      <c r="V6702" s="21">
        <f t="shared" si="418"/>
        <v>64319.5</v>
      </c>
      <c r="W6702" s="23">
        <f t="shared" si="419"/>
        <v>0</v>
      </c>
      <c r="X6702" s="3">
        <v>0</v>
      </c>
      <c r="Y6702" s="2">
        <v>1253.2</v>
      </c>
      <c r="Z6702" s="3">
        <f t="shared" si="416"/>
        <v>1253.2</v>
      </c>
      <c r="AA6702" s="8">
        <f t="shared" si="417"/>
        <v>0</v>
      </c>
    </row>
    <row r="6703" spans="1:27" ht="10.5" x14ac:dyDescent="0.15">
      <c r="A6703" s="1" t="s">
        <v>18090</v>
      </c>
      <c r="B6703" s="1" t="s">
        <v>0</v>
      </c>
      <c r="C6703" s="1" t="s">
        <v>1</v>
      </c>
      <c r="E6703" s="1" t="s">
        <v>18091</v>
      </c>
      <c r="F6703" s="1" t="s">
        <v>2</v>
      </c>
      <c r="G6703" s="1" t="s">
        <v>2</v>
      </c>
      <c r="H6703" s="1" t="s">
        <v>18092</v>
      </c>
      <c r="I6703" s="1" t="s">
        <v>16131</v>
      </c>
      <c r="J6703" s="1" t="s">
        <v>781</v>
      </c>
      <c r="K6703" s="1" t="s">
        <v>16132</v>
      </c>
      <c r="L6703" s="1" t="s">
        <v>72</v>
      </c>
      <c r="M6703" s="1" t="s">
        <v>137</v>
      </c>
      <c r="N6703" s="1" t="s">
        <v>246</v>
      </c>
      <c r="O6703" s="1" t="s">
        <v>7</v>
      </c>
      <c r="P6703" s="1" t="s">
        <v>154</v>
      </c>
      <c r="Q6703" s="1" t="s">
        <v>9</v>
      </c>
      <c r="R6703" s="1" t="s">
        <v>10</v>
      </c>
      <c r="S6703" s="1" t="s">
        <v>18093</v>
      </c>
      <c r="T6703" s="21">
        <v>0</v>
      </c>
      <c r="U6703" s="21">
        <v>1012.24</v>
      </c>
      <c r="V6703" s="21">
        <f t="shared" si="418"/>
        <v>1012.24</v>
      </c>
      <c r="W6703" s="23">
        <f t="shared" si="419"/>
        <v>0</v>
      </c>
      <c r="X6703" s="3">
        <v>0</v>
      </c>
      <c r="Y6703" s="2">
        <v>1252.43</v>
      </c>
      <c r="Z6703" s="3">
        <f t="shared" si="416"/>
        <v>1252.43</v>
      </c>
      <c r="AA6703" s="8">
        <f t="shared" si="417"/>
        <v>0</v>
      </c>
    </row>
    <row r="6704" spans="1:27" ht="10.5" x14ac:dyDescent="0.15">
      <c r="A6704" s="1" t="s">
        <v>45835</v>
      </c>
      <c r="B6704" s="1" t="s">
        <v>0</v>
      </c>
      <c r="C6704" s="1" t="s">
        <v>22</v>
      </c>
      <c r="E6704" s="1" t="s">
        <v>45836</v>
      </c>
      <c r="F6704" s="1" t="s">
        <v>2</v>
      </c>
      <c r="G6704" s="1" t="s">
        <v>45837</v>
      </c>
      <c r="H6704" s="1" t="s">
        <v>45838</v>
      </c>
      <c r="I6704" s="1" t="s">
        <v>606</v>
      </c>
      <c r="J6704" s="1" t="s">
        <v>298</v>
      </c>
      <c r="K6704" s="1" t="s">
        <v>45839</v>
      </c>
      <c r="L6704" s="1" t="s">
        <v>2</v>
      </c>
      <c r="M6704" s="1" t="s">
        <v>120</v>
      </c>
      <c r="N6704" s="1" t="s">
        <v>120</v>
      </c>
      <c r="O6704" s="1" t="s">
        <v>7</v>
      </c>
      <c r="P6704" s="1" t="s">
        <v>2302</v>
      </c>
      <c r="Q6704" s="1" t="s">
        <v>140</v>
      </c>
      <c r="R6704" s="1" t="s">
        <v>141</v>
      </c>
      <c r="S6704" s="1" t="s">
        <v>45840</v>
      </c>
      <c r="T6704" s="21">
        <v>106.48</v>
      </c>
      <c r="U6704" s="21">
        <v>3016.95</v>
      </c>
      <c r="V6704" s="21">
        <f t="shared" si="418"/>
        <v>3123.43</v>
      </c>
      <c r="W6704" s="23">
        <f t="shared" si="419"/>
        <v>3.4090727181335906E-2</v>
      </c>
      <c r="X6704" s="3">
        <v>0</v>
      </c>
      <c r="Y6704" s="2">
        <v>1251.8</v>
      </c>
      <c r="Z6704" s="3">
        <f t="shared" si="416"/>
        <v>1251.8</v>
      </c>
      <c r="AA6704" s="8">
        <f t="shared" si="417"/>
        <v>0</v>
      </c>
    </row>
    <row r="6705" spans="1:27" ht="10.5" x14ac:dyDescent="0.15">
      <c r="A6705" s="1" t="s">
        <v>22394</v>
      </c>
      <c r="B6705" s="1" t="s">
        <v>0</v>
      </c>
      <c r="C6705" s="1" t="s">
        <v>22</v>
      </c>
      <c r="E6705" s="1" t="s">
        <v>22395</v>
      </c>
      <c r="F6705" s="1" t="s">
        <v>2</v>
      </c>
      <c r="G6705" s="1" t="s">
        <v>2</v>
      </c>
      <c r="H6705" s="1" t="s">
        <v>22396</v>
      </c>
      <c r="I6705" s="1" t="s">
        <v>5889</v>
      </c>
      <c r="J6705" s="1" t="s">
        <v>118</v>
      </c>
      <c r="K6705" s="1" t="s">
        <v>1950</v>
      </c>
      <c r="L6705" s="1" t="s">
        <v>2</v>
      </c>
      <c r="M6705" s="1" t="s">
        <v>120</v>
      </c>
      <c r="N6705" s="1" t="s">
        <v>120</v>
      </c>
      <c r="O6705" s="1" t="s">
        <v>191</v>
      </c>
      <c r="P6705" s="1" t="s">
        <v>1256</v>
      </c>
      <c r="Q6705" s="1" t="s">
        <v>476</v>
      </c>
      <c r="R6705" s="1" t="s">
        <v>503</v>
      </c>
      <c r="S6705" s="1" t="s">
        <v>22397</v>
      </c>
      <c r="T6705" s="21">
        <v>18.420000000000002</v>
      </c>
      <c r="U6705" s="21">
        <v>2040.6</v>
      </c>
      <c r="V6705" s="21">
        <f t="shared" si="418"/>
        <v>2059.02</v>
      </c>
      <c r="W6705" s="23">
        <f t="shared" si="419"/>
        <v>8.9460034385290092E-3</v>
      </c>
      <c r="X6705" s="3">
        <v>0</v>
      </c>
      <c r="Y6705" s="2">
        <v>1251.31</v>
      </c>
      <c r="Z6705" s="3">
        <f t="shared" si="416"/>
        <v>1251.31</v>
      </c>
      <c r="AA6705" s="8">
        <f t="shared" si="417"/>
        <v>0</v>
      </c>
    </row>
    <row r="6706" spans="1:27" ht="10.5" x14ac:dyDescent="0.15">
      <c r="A6706" s="1" t="s">
        <v>41476</v>
      </c>
      <c r="B6706" s="1" t="s">
        <v>0</v>
      </c>
      <c r="C6706" s="1" t="s">
        <v>22</v>
      </c>
      <c r="E6706" s="1" t="s">
        <v>41477</v>
      </c>
      <c r="F6706" s="1" t="s">
        <v>2</v>
      </c>
      <c r="G6706" s="1" t="s">
        <v>41478</v>
      </c>
      <c r="H6706" s="1" t="s">
        <v>41479</v>
      </c>
      <c r="I6706" s="1" t="s">
        <v>992</v>
      </c>
      <c r="J6706" s="1" t="s">
        <v>71</v>
      </c>
      <c r="K6706" s="1" t="s">
        <v>993</v>
      </c>
      <c r="L6706" s="1" t="s">
        <v>2</v>
      </c>
      <c r="M6706" s="1" t="s">
        <v>289</v>
      </c>
      <c r="N6706" s="1" t="s">
        <v>289</v>
      </c>
      <c r="O6706" s="1" t="s">
        <v>7</v>
      </c>
      <c r="P6706" s="1" t="s">
        <v>475</v>
      </c>
      <c r="Q6706" s="1" t="s">
        <v>476</v>
      </c>
      <c r="R6706" s="1" t="s">
        <v>477</v>
      </c>
      <c r="S6706" s="1" t="s">
        <v>41480</v>
      </c>
      <c r="T6706" s="21"/>
      <c r="U6706" s="21"/>
      <c r="V6706" s="21">
        <f t="shared" si="418"/>
        <v>0</v>
      </c>
      <c r="W6706" s="23" t="e">
        <f t="shared" si="419"/>
        <v>#DIV/0!</v>
      </c>
      <c r="X6706" s="3">
        <v>0</v>
      </c>
      <c r="Y6706" s="2">
        <v>1249.76</v>
      </c>
      <c r="Z6706" s="3">
        <f t="shared" si="416"/>
        <v>1249.76</v>
      </c>
      <c r="AA6706" s="8">
        <f t="shared" si="417"/>
        <v>0</v>
      </c>
    </row>
    <row r="6707" spans="1:27" ht="10.5" x14ac:dyDescent="0.15">
      <c r="A6707" s="1" t="s">
        <v>36174</v>
      </c>
      <c r="B6707" s="1" t="s">
        <v>0</v>
      </c>
      <c r="C6707" s="1" t="s">
        <v>22</v>
      </c>
      <c r="E6707" s="1" t="s">
        <v>36175</v>
      </c>
      <c r="F6707" s="1" t="s">
        <v>2</v>
      </c>
      <c r="G6707" s="1" t="s">
        <v>36176</v>
      </c>
      <c r="H6707" s="1" t="s">
        <v>36177</v>
      </c>
      <c r="I6707" s="1" t="s">
        <v>22967</v>
      </c>
      <c r="J6707" s="1" t="s">
        <v>118</v>
      </c>
      <c r="K6707" s="1" t="s">
        <v>22968</v>
      </c>
      <c r="L6707" s="1" t="s">
        <v>2</v>
      </c>
      <c r="M6707" s="1" t="s">
        <v>120</v>
      </c>
      <c r="N6707" s="1" t="s">
        <v>120</v>
      </c>
      <c r="O6707" s="1" t="s">
        <v>7</v>
      </c>
      <c r="P6707" s="1" t="s">
        <v>817</v>
      </c>
      <c r="Q6707" s="1" t="s">
        <v>476</v>
      </c>
      <c r="R6707" s="1" t="s">
        <v>503</v>
      </c>
      <c r="S6707" s="1" t="s">
        <v>36178</v>
      </c>
      <c r="T6707" s="21">
        <v>0</v>
      </c>
      <c r="U6707" s="21">
        <v>3028.92</v>
      </c>
      <c r="V6707" s="21">
        <f t="shared" si="418"/>
        <v>3028.92</v>
      </c>
      <c r="W6707" s="23">
        <f t="shared" si="419"/>
        <v>0</v>
      </c>
      <c r="X6707" s="3">
        <v>0</v>
      </c>
      <c r="Y6707" s="2">
        <v>1249.1199999999999</v>
      </c>
      <c r="Z6707" s="3">
        <f t="shared" si="416"/>
        <v>1249.1199999999999</v>
      </c>
      <c r="AA6707" s="8">
        <f t="shared" si="417"/>
        <v>0</v>
      </c>
    </row>
    <row r="6708" spans="1:27" ht="10.5" x14ac:dyDescent="0.15">
      <c r="A6708" s="1" t="s">
        <v>19979</v>
      </c>
      <c r="B6708" s="1" t="s">
        <v>0</v>
      </c>
      <c r="C6708" s="1" t="s">
        <v>22</v>
      </c>
      <c r="E6708" s="1" t="s">
        <v>19980</v>
      </c>
      <c r="F6708" s="1" t="s">
        <v>2</v>
      </c>
      <c r="G6708" s="1" t="s">
        <v>2</v>
      </c>
      <c r="H6708" s="1" t="s">
        <v>19981</v>
      </c>
      <c r="I6708" s="1" t="s">
        <v>3703</v>
      </c>
      <c r="J6708" s="1" t="s">
        <v>24</v>
      </c>
      <c r="K6708" s="1" t="s">
        <v>3704</v>
      </c>
      <c r="L6708" s="1" t="s">
        <v>2</v>
      </c>
      <c r="M6708" s="1" t="s">
        <v>120</v>
      </c>
      <c r="N6708" s="1" t="s">
        <v>120</v>
      </c>
      <c r="O6708" s="1" t="s">
        <v>7</v>
      </c>
      <c r="P6708" s="1" t="s">
        <v>2701</v>
      </c>
      <c r="Q6708" s="1" t="s">
        <v>476</v>
      </c>
      <c r="R6708" s="1" t="s">
        <v>503</v>
      </c>
      <c r="S6708" s="1" t="s">
        <v>19982</v>
      </c>
      <c r="T6708" s="21"/>
      <c r="U6708" s="21"/>
      <c r="V6708" s="21">
        <f t="shared" si="418"/>
        <v>0</v>
      </c>
      <c r="W6708" s="23" t="e">
        <f t="shared" si="419"/>
        <v>#DIV/0!</v>
      </c>
      <c r="X6708" s="3">
        <v>0</v>
      </c>
      <c r="Y6708" s="2">
        <v>1246.67</v>
      </c>
      <c r="Z6708" s="3">
        <f t="shared" si="416"/>
        <v>1246.67</v>
      </c>
      <c r="AA6708" s="8">
        <f t="shared" si="417"/>
        <v>0</v>
      </c>
    </row>
    <row r="6709" spans="1:27" ht="10.5" x14ac:dyDescent="0.15">
      <c r="A6709" s="1" t="s">
        <v>37592</v>
      </c>
      <c r="B6709" s="1" t="s">
        <v>0</v>
      </c>
      <c r="C6709" s="1" t="s">
        <v>22</v>
      </c>
      <c r="E6709" s="1" t="s">
        <v>37593</v>
      </c>
      <c r="F6709" s="1" t="s">
        <v>2</v>
      </c>
      <c r="G6709" s="1" t="s">
        <v>37594</v>
      </c>
      <c r="H6709" s="1" t="s">
        <v>37595</v>
      </c>
      <c r="I6709" s="1" t="s">
        <v>85</v>
      </c>
      <c r="J6709" s="1" t="s">
        <v>18</v>
      </c>
      <c r="K6709" s="1" t="s">
        <v>11840</v>
      </c>
      <c r="L6709" s="1" t="s">
        <v>2</v>
      </c>
      <c r="M6709" s="1" t="s">
        <v>120</v>
      </c>
      <c r="N6709" s="1" t="s">
        <v>120</v>
      </c>
      <c r="O6709" s="1" t="s">
        <v>7</v>
      </c>
      <c r="P6709" s="1" t="s">
        <v>2675</v>
      </c>
      <c r="Q6709" s="1" t="s">
        <v>476</v>
      </c>
      <c r="R6709" s="1" t="s">
        <v>488</v>
      </c>
      <c r="S6709" s="1" t="s">
        <v>2</v>
      </c>
      <c r="T6709" s="21">
        <v>0</v>
      </c>
      <c r="U6709" s="21">
        <v>1675.6</v>
      </c>
      <c r="V6709" s="21">
        <f t="shared" si="418"/>
        <v>1675.6</v>
      </c>
      <c r="W6709" s="23">
        <f t="shared" si="419"/>
        <v>0</v>
      </c>
      <c r="X6709" s="3">
        <v>0</v>
      </c>
      <c r="Y6709" s="2">
        <v>1246.01</v>
      </c>
      <c r="Z6709" s="3">
        <f t="shared" si="416"/>
        <v>1246.01</v>
      </c>
      <c r="AA6709" s="8">
        <f t="shared" si="417"/>
        <v>0</v>
      </c>
    </row>
    <row r="6710" spans="1:27" ht="10.5" x14ac:dyDescent="0.15">
      <c r="A6710" s="1" t="s">
        <v>44099</v>
      </c>
      <c r="B6710" s="1" t="s">
        <v>0</v>
      </c>
      <c r="C6710" s="1" t="s">
        <v>22</v>
      </c>
      <c r="E6710" s="1" t="s">
        <v>44100</v>
      </c>
      <c r="F6710" s="1" t="s">
        <v>2</v>
      </c>
      <c r="G6710" s="1" t="s">
        <v>2</v>
      </c>
      <c r="H6710" s="1" t="s">
        <v>44101</v>
      </c>
      <c r="I6710" s="1" t="s">
        <v>10032</v>
      </c>
      <c r="J6710" s="1" t="s">
        <v>64</v>
      </c>
      <c r="K6710" s="1" t="s">
        <v>4145</v>
      </c>
      <c r="L6710" s="1" t="s">
        <v>2</v>
      </c>
      <c r="M6710" s="1" t="s">
        <v>120</v>
      </c>
      <c r="N6710" s="1" t="s">
        <v>120</v>
      </c>
      <c r="O6710" s="1" t="s">
        <v>7</v>
      </c>
      <c r="P6710" s="1" t="s">
        <v>1899</v>
      </c>
      <c r="Q6710" s="1" t="s">
        <v>476</v>
      </c>
      <c r="R6710" s="1" t="s">
        <v>477</v>
      </c>
      <c r="S6710" s="1" t="s">
        <v>44102</v>
      </c>
      <c r="T6710" s="21">
        <v>17.7</v>
      </c>
      <c r="U6710" s="21">
        <v>2650.26</v>
      </c>
      <c r="V6710" s="21">
        <f t="shared" si="418"/>
        <v>2667.96</v>
      </c>
      <c r="W6710" s="23">
        <f t="shared" si="419"/>
        <v>6.6342823730490708E-3</v>
      </c>
      <c r="X6710" s="3">
        <v>0</v>
      </c>
      <c r="Y6710" s="2">
        <v>1245.4100000000001</v>
      </c>
      <c r="Z6710" s="3">
        <f t="shared" si="416"/>
        <v>1245.4100000000001</v>
      </c>
      <c r="AA6710" s="8">
        <f t="shared" si="417"/>
        <v>0</v>
      </c>
    </row>
    <row r="6711" spans="1:27" ht="10.5" x14ac:dyDescent="0.15">
      <c r="A6711" s="1" t="s">
        <v>23281</v>
      </c>
      <c r="B6711" s="1" t="s">
        <v>0</v>
      </c>
      <c r="C6711" s="1" t="s">
        <v>22</v>
      </c>
      <c r="E6711" s="1" t="s">
        <v>23282</v>
      </c>
      <c r="F6711" s="1" t="s">
        <v>2</v>
      </c>
      <c r="G6711" s="1" t="s">
        <v>23283</v>
      </c>
      <c r="H6711" s="1" t="s">
        <v>23284</v>
      </c>
      <c r="I6711" s="1" t="s">
        <v>1107</v>
      </c>
      <c r="J6711" s="1" t="s">
        <v>64</v>
      </c>
      <c r="K6711" s="1" t="s">
        <v>23285</v>
      </c>
      <c r="L6711" s="1" t="s">
        <v>2</v>
      </c>
      <c r="M6711" s="1" t="s">
        <v>120</v>
      </c>
      <c r="N6711" s="1" t="s">
        <v>120</v>
      </c>
      <c r="O6711" s="1" t="s">
        <v>7</v>
      </c>
      <c r="P6711" s="1" t="s">
        <v>1414</v>
      </c>
      <c r="Q6711" s="1" t="s">
        <v>476</v>
      </c>
      <c r="R6711" s="1" t="s">
        <v>477</v>
      </c>
      <c r="S6711" s="1" t="s">
        <v>2</v>
      </c>
      <c r="T6711" s="21">
        <v>0</v>
      </c>
      <c r="U6711" s="21">
        <v>6121.17</v>
      </c>
      <c r="V6711" s="21">
        <f t="shared" si="418"/>
        <v>6121.17</v>
      </c>
      <c r="W6711" s="23">
        <f t="shared" si="419"/>
        <v>0</v>
      </c>
      <c r="X6711" s="3">
        <v>0</v>
      </c>
      <c r="Y6711" s="2">
        <v>1244.31</v>
      </c>
      <c r="Z6711" s="3">
        <f t="shared" si="416"/>
        <v>1244.31</v>
      </c>
      <c r="AA6711" s="8">
        <f t="shared" si="417"/>
        <v>0</v>
      </c>
    </row>
    <row r="6712" spans="1:27" ht="10.5" x14ac:dyDescent="0.15">
      <c r="A6712" s="1" t="s">
        <v>26351</v>
      </c>
      <c r="B6712" s="1" t="s">
        <v>0</v>
      </c>
      <c r="C6712" s="1" t="s">
        <v>22</v>
      </c>
      <c r="E6712" s="1" t="s">
        <v>26352</v>
      </c>
      <c r="F6712" s="1" t="s">
        <v>2</v>
      </c>
      <c r="G6712" s="1" t="s">
        <v>2</v>
      </c>
      <c r="H6712" s="1" t="s">
        <v>18373</v>
      </c>
      <c r="I6712" s="1" t="s">
        <v>1027</v>
      </c>
      <c r="J6712" s="1" t="s">
        <v>24</v>
      </c>
      <c r="K6712" s="1" t="s">
        <v>12571</v>
      </c>
      <c r="L6712" s="1" t="s">
        <v>2</v>
      </c>
      <c r="M6712" s="1" t="s">
        <v>120</v>
      </c>
      <c r="N6712" s="1" t="s">
        <v>120</v>
      </c>
      <c r="O6712" s="1" t="s">
        <v>7</v>
      </c>
      <c r="P6712" s="1" t="s">
        <v>1141</v>
      </c>
      <c r="Q6712" s="1" t="s">
        <v>476</v>
      </c>
      <c r="R6712" s="1" t="s">
        <v>477</v>
      </c>
      <c r="S6712" s="1" t="s">
        <v>26353</v>
      </c>
      <c r="T6712" s="21">
        <v>0</v>
      </c>
      <c r="U6712" s="21">
        <v>3675.98</v>
      </c>
      <c r="V6712" s="21">
        <f t="shared" si="418"/>
        <v>3675.98</v>
      </c>
      <c r="W6712" s="23">
        <f t="shared" si="419"/>
        <v>0</v>
      </c>
      <c r="X6712" s="3">
        <v>0</v>
      </c>
      <c r="Y6712" s="2">
        <v>1244.04</v>
      </c>
      <c r="Z6712" s="3">
        <f t="shared" si="416"/>
        <v>1244.04</v>
      </c>
      <c r="AA6712" s="8">
        <f t="shared" si="417"/>
        <v>0</v>
      </c>
    </row>
    <row r="6713" spans="1:27" ht="10.5" x14ac:dyDescent="0.15">
      <c r="A6713" s="1" t="s">
        <v>18623</v>
      </c>
      <c r="B6713" s="1" t="s">
        <v>0</v>
      </c>
      <c r="C6713" s="1" t="s">
        <v>22</v>
      </c>
      <c r="E6713" s="1" t="s">
        <v>18624</v>
      </c>
      <c r="F6713" s="1" t="s">
        <v>2</v>
      </c>
      <c r="G6713" s="1" t="s">
        <v>18625</v>
      </c>
      <c r="H6713" s="1" t="s">
        <v>18626</v>
      </c>
      <c r="I6713" s="1" t="s">
        <v>877</v>
      </c>
      <c r="J6713" s="1" t="s">
        <v>113</v>
      </c>
      <c r="K6713" s="1" t="s">
        <v>878</v>
      </c>
      <c r="L6713" s="1" t="s">
        <v>2</v>
      </c>
      <c r="M6713" s="1" t="s">
        <v>120</v>
      </c>
      <c r="N6713" s="1" t="s">
        <v>120</v>
      </c>
      <c r="O6713" s="1" t="s">
        <v>7</v>
      </c>
      <c r="P6713" s="1" t="s">
        <v>1924</v>
      </c>
      <c r="Q6713" s="1" t="s">
        <v>476</v>
      </c>
      <c r="R6713" s="1" t="s">
        <v>488</v>
      </c>
      <c r="S6713" s="1" t="s">
        <v>18627</v>
      </c>
      <c r="T6713" s="21">
        <v>0</v>
      </c>
      <c r="U6713" s="21">
        <v>964.26</v>
      </c>
      <c r="V6713" s="21">
        <f t="shared" si="418"/>
        <v>964.26</v>
      </c>
      <c r="W6713" s="23">
        <f t="shared" si="419"/>
        <v>0</v>
      </c>
      <c r="X6713" s="3">
        <v>0</v>
      </c>
      <c r="Y6713" s="2">
        <v>1243.8800000000001</v>
      </c>
      <c r="Z6713" s="3">
        <f t="shared" si="416"/>
        <v>1243.8800000000001</v>
      </c>
      <c r="AA6713" s="8">
        <f t="shared" si="417"/>
        <v>0</v>
      </c>
    </row>
    <row r="6714" spans="1:27" ht="10.5" x14ac:dyDescent="0.15">
      <c r="A6714" s="1" t="s">
        <v>20747</v>
      </c>
      <c r="B6714" s="1" t="s">
        <v>0</v>
      </c>
      <c r="C6714" s="1" t="s">
        <v>22</v>
      </c>
      <c r="E6714" s="1" t="s">
        <v>20748</v>
      </c>
      <c r="F6714" s="1" t="s">
        <v>2</v>
      </c>
      <c r="G6714" s="1" t="s">
        <v>20749</v>
      </c>
      <c r="H6714" s="1" t="s">
        <v>20750</v>
      </c>
      <c r="I6714" s="1" t="s">
        <v>20110</v>
      </c>
      <c r="J6714" s="1" t="s">
        <v>18</v>
      </c>
      <c r="K6714" s="1" t="s">
        <v>20111</v>
      </c>
      <c r="L6714" s="1" t="s">
        <v>6</v>
      </c>
      <c r="M6714" s="1" t="s">
        <v>120</v>
      </c>
      <c r="N6714" s="1" t="s">
        <v>120</v>
      </c>
      <c r="O6714" s="1" t="s">
        <v>7</v>
      </c>
      <c r="P6714" s="1" t="s">
        <v>495</v>
      </c>
      <c r="Q6714" s="1" t="s">
        <v>476</v>
      </c>
      <c r="R6714" s="1" t="s">
        <v>488</v>
      </c>
      <c r="S6714" s="1" t="s">
        <v>2</v>
      </c>
      <c r="T6714" s="21">
        <v>0</v>
      </c>
      <c r="U6714" s="21">
        <v>1932</v>
      </c>
      <c r="V6714" s="21">
        <f t="shared" si="418"/>
        <v>1932</v>
      </c>
      <c r="W6714" s="23">
        <f t="shared" si="419"/>
        <v>0</v>
      </c>
      <c r="X6714" s="3">
        <v>0</v>
      </c>
      <c r="Y6714" s="2">
        <v>1242</v>
      </c>
      <c r="Z6714" s="3">
        <f t="shared" si="416"/>
        <v>1242</v>
      </c>
      <c r="AA6714" s="8">
        <f t="shared" si="417"/>
        <v>0</v>
      </c>
    </row>
    <row r="6715" spans="1:27" ht="10.5" x14ac:dyDescent="0.15">
      <c r="A6715" s="1" t="s">
        <v>21294</v>
      </c>
      <c r="B6715" s="1" t="s">
        <v>0</v>
      </c>
      <c r="C6715" s="1" t="s">
        <v>22</v>
      </c>
      <c r="E6715" s="1" t="s">
        <v>21295</v>
      </c>
      <c r="F6715" s="1" t="s">
        <v>2</v>
      </c>
      <c r="G6715" s="1" t="s">
        <v>21296</v>
      </c>
      <c r="H6715" s="1" t="s">
        <v>21297</v>
      </c>
      <c r="I6715" s="1" t="s">
        <v>21298</v>
      </c>
      <c r="J6715" s="1" t="s">
        <v>135</v>
      </c>
      <c r="K6715" s="1" t="s">
        <v>21299</v>
      </c>
      <c r="L6715" s="1" t="s">
        <v>2</v>
      </c>
      <c r="M6715" s="1" t="s">
        <v>120</v>
      </c>
      <c r="N6715" s="1" t="s">
        <v>120</v>
      </c>
      <c r="O6715" s="1" t="s">
        <v>7</v>
      </c>
      <c r="P6715" s="1" t="s">
        <v>495</v>
      </c>
      <c r="Q6715" s="1" t="s">
        <v>476</v>
      </c>
      <c r="R6715" s="1" t="s">
        <v>488</v>
      </c>
      <c r="S6715" s="1" t="s">
        <v>2</v>
      </c>
      <c r="T6715" s="21">
        <v>0</v>
      </c>
      <c r="U6715" s="21">
        <v>3312</v>
      </c>
      <c r="V6715" s="21">
        <f t="shared" si="418"/>
        <v>3312</v>
      </c>
      <c r="W6715" s="23">
        <f t="shared" si="419"/>
        <v>0</v>
      </c>
      <c r="X6715" s="3">
        <v>0</v>
      </c>
      <c r="Y6715" s="2">
        <v>1242</v>
      </c>
      <c r="Z6715" s="3">
        <f t="shared" si="416"/>
        <v>1242</v>
      </c>
      <c r="AA6715" s="8">
        <f t="shared" si="417"/>
        <v>0</v>
      </c>
    </row>
    <row r="6716" spans="1:27" ht="10.5" x14ac:dyDescent="0.15">
      <c r="A6716" s="1" t="s">
        <v>22915</v>
      </c>
      <c r="B6716" s="1" t="s">
        <v>0</v>
      </c>
      <c r="C6716" s="1" t="s">
        <v>22</v>
      </c>
      <c r="E6716" s="1" t="s">
        <v>21938</v>
      </c>
      <c r="F6716" s="1" t="s">
        <v>2</v>
      </c>
      <c r="G6716" s="1" t="s">
        <v>21939</v>
      </c>
      <c r="H6716" s="1" t="s">
        <v>22916</v>
      </c>
      <c r="I6716" s="1" t="s">
        <v>448</v>
      </c>
      <c r="J6716" s="1" t="s">
        <v>118</v>
      </c>
      <c r="K6716" s="1" t="s">
        <v>21668</v>
      </c>
      <c r="L6716" s="1" t="s">
        <v>6</v>
      </c>
      <c r="M6716" s="1" t="s">
        <v>120</v>
      </c>
      <c r="N6716" s="1" t="s">
        <v>120</v>
      </c>
      <c r="O6716" s="1" t="s">
        <v>7</v>
      </c>
      <c r="P6716" s="1" t="s">
        <v>894</v>
      </c>
      <c r="Q6716" s="1" t="s">
        <v>476</v>
      </c>
      <c r="R6716" s="1" t="s">
        <v>503</v>
      </c>
      <c r="S6716" s="1" t="s">
        <v>2</v>
      </c>
      <c r="T6716" s="21">
        <v>0</v>
      </c>
      <c r="U6716" s="21">
        <v>2898</v>
      </c>
      <c r="V6716" s="21">
        <f t="shared" si="418"/>
        <v>2898</v>
      </c>
      <c r="W6716" s="23">
        <f t="shared" si="419"/>
        <v>0</v>
      </c>
      <c r="X6716" s="3">
        <v>0</v>
      </c>
      <c r="Y6716" s="2">
        <v>1242</v>
      </c>
      <c r="Z6716" s="3">
        <f t="shared" si="416"/>
        <v>1242</v>
      </c>
      <c r="AA6716" s="8">
        <f t="shared" si="417"/>
        <v>0</v>
      </c>
    </row>
    <row r="6717" spans="1:27" ht="10.5" x14ac:dyDescent="0.15">
      <c r="A6717" s="1" t="s">
        <v>27444</v>
      </c>
      <c r="B6717" s="1" t="s">
        <v>0</v>
      </c>
      <c r="C6717" s="1" t="s">
        <v>22</v>
      </c>
      <c r="E6717" s="1" t="s">
        <v>27445</v>
      </c>
      <c r="F6717" s="1" t="s">
        <v>2</v>
      </c>
      <c r="G6717" s="1" t="s">
        <v>2</v>
      </c>
      <c r="H6717" s="1" t="s">
        <v>27446</v>
      </c>
      <c r="I6717" s="1" t="s">
        <v>557</v>
      </c>
      <c r="J6717" s="1" t="s">
        <v>118</v>
      </c>
      <c r="K6717" s="1" t="s">
        <v>11279</v>
      </c>
      <c r="L6717" s="1" t="s">
        <v>34</v>
      </c>
      <c r="M6717" s="1" t="s">
        <v>120</v>
      </c>
      <c r="N6717" s="1" t="s">
        <v>120</v>
      </c>
      <c r="O6717" s="1" t="s">
        <v>7</v>
      </c>
      <c r="P6717" s="1" t="s">
        <v>894</v>
      </c>
      <c r="Q6717" s="1" t="s">
        <v>476</v>
      </c>
      <c r="R6717" s="1" t="s">
        <v>503</v>
      </c>
      <c r="S6717" s="1" t="s">
        <v>2</v>
      </c>
      <c r="T6717" s="21"/>
      <c r="U6717" s="21"/>
      <c r="V6717" s="21">
        <f t="shared" si="418"/>
        <v>0</v>
      </c>
      <c r="W6717" s="23" t="e">
        <f t="shared" si="419"/>
        <v>#DIV/0!</v>
      </c>
      <c r="X6717" s="3">
        <v>0</v>
      </c>
      <c r="Y6717" s="2">
        <v>1242</v>
      </c>
      <c r="Z6717" s="3">
        <f t="shared" si="416"/>
        <v>1242</v>
      </c>
      <c r="AA6717" s="8">
        <f t="shared" si="417"/>
        <v>0</v>
      </c>
    </row>
    <row r="6718" spans="1:27" ht="10.5" x14ac:dyDescent="0.15">
      <c r="A6718" s="1" t="s">
        <v>29607</v>
      </c>
      <c r="B6718" s="1" t="s">
        <v>0</v>
      </c>
      <c r="C6718" s="1" t="s">
        <v>22</v>
      </c>
      <c r="E6718" s="1" t="s">
        <v>29608</v>
      </c>
      <c r="F6718" s="1" t="s">
        <v>20359</v>
      </c>
      <c r="G6718" s="1" t="s">
        <v>2</v>
      </c>
      <c r="H6718" s="1" t="s">
        <v>29609</v>
      </c>
      <c r="I6718" s="1" t="s">
        <v>1120</v>
      </c>
      <c r="J6718" s="1" t="s">
        <v>150</v>
      </c>
      <c r="K6718" s="1" t="s">
        <v>4783</v>
      </c>
      <c r="L6718" s="1" t="s">
        <v>6</v>
      </c>
      <c r="M6718" s="1" t="s">
        <v>120</v>
      </c>
      <c r="N6718" s="1" t="s">
        <v>120</v>
      </c>
      <c r="O6718" s="1" t="s">
        <v>7</v>
      </c>
      <c r="P6718" s="1" t="s">
        <v>817</v>
      </c>
      <c r="Q6718" s="1" t="s">
        <v>476</v>
      </c>
      <c r="R6718" s="1" t="s">
        <v>503</v>
      </c>
      <c r="S6718" s="1" t="s">
        <v>2</v>
      </c>
      <c r="T6718" s="21">
        <v>0</v>
      </c>
      <c r="U6718" s="21">
        <v>13386</v>
      </c>
      <c r="V6718" s="21">
        <f t="shared" si="418"/>
        <v>13386</v>
      </c>
      <c r="W6718" s="23">
        <f t="shared" si="419"/>
        <v>0</v>
      </c>
      <c r="X6718" s="3">
        <v>0</v>
      </c>
      <c r="Y6718" s="2">
        <v>1242</v>
      </c>
      <c r="Z6718" s="3">
        <f t="shared" si="416"/>
        <v>1242</v>
      </c>
      <c r="AA6718" s="8">
        <f t="shared" si="417"/>
        <v>0</v>
      </c>
    </row>
    <row r="6719" spans="1:27" ht="10.5" x14ac:dyDescent="0.15">
      <c r="A6719" s="1" t="s">
        <v>32328</v>
      </c>
      <c r="B6719" s="1" t="s">
        <v>0</v>
      </c>
      <c r="C6719" s="1" t="s">
        <v>22</v>
      </c>
      <c r="E6719" s="1" t="s">
        <v>27216</v>
      </c>
      <c r="F6719" s="1" t="s">
        <v>24023</v>
      </c>
      <c r="G6719" s="1" t="s">
        <v>26613</v>
      </c>
      <c r="H6719" s="1" t="s">
        <v>32329</v>
      </c>
      <c r="I6719" s="1" t="s">
        <v>29914</v>
      </c>
      <c r="J6719" s="1" t="s">
        <v>210</v>
      </c>
      <c r="K6719" s="1" t="s">
        <v>32330</v>
      </c>
      <c r="L6719" s="1" t="s">
        <v>72</v>
      </c>
      <c r="M6719" s="1" t="s">
        <v>289</v>
      </c>
      <c r="N6719" s="1" t="s">
        <v>7728</v>
      </c>
      <c r="O6719" s="1" t="s">
        <v>7</v>
      </c>
      <c r="P6719" s="1" t="s">
        <v>1194</v>
      </c>
      <c r="Q6719" s="1" t="s">
        <v>476</v>
      </c>
      <c r="R6719" s="1" t="s">
        <v>477</v>
      </c>
      <c r="S6719" s="1" t="s">
        <v>2</v>
      </c>
      <c r="T6719" s="21">
        <v>0</v>
      </c>
      <c r="U6719" s="21">
        <v>414</v>
      </c>
      <c r="V6719" s="21">
        <f t="shared" si="418"/>
        <v>414</v>
      </c>
      <c r="W6719" s="23">
        <f t="shared" si="419"/>
        <v>0</v>
      </c>
      <c r="X6719" s="3">
        <v>0</v>
      </c>
      <c r="Y6719" s="2">
        <v>1242</v>
      </c>
      <c r="Z6719" s="3">
        <f t="shared" si="416"/>
        <v>1242</v>
      </c>
      <c r="AA6719" s="8">
        <f t="shared" si="417"/>
        <v>0</v>
      </c>
    </row>
    <row r="6720" spans="1:27" ht="10.5" x14ac:dyDescent="0.15">
      <c r="A6720" s="1" t="s">
        <v>35026</v>
      </c>
      <c r="B6720" s="1" t="s">
        <v>0</v>
      </c>
      <c r="C6720" s="1" t="s">
        <v>22</v>
      </c>
      <c r="E6720" s="1" t="s">
        <v>35027</v>
      </c>
      <c r="F6720" s="1" t="s">
        <v>2</v>
      </c>
      <c r="G6720" s="1" t="s">
        <v>2</v>
      </c>
      <c r="H6720" s="1" t="s">
        <v>35028</v>
      </c>
      <c r="I6720" s="1" t="s">
        <v>59</v>
      </c>
      <c r="J6720" s="1" t="s">
        <v>24</v>
      </c>
      <c r="K6720" s="1" t="s">
        <v>2665</v>
      </c>
      <c r="L6720" s="1" t="s">
        <v>2</v>
      </c>
      <c r="M6720" s="1" t="s">
        <v>120</v>
      </c>
      <c r="N6720" s="1" t="s">
        <v>120</v>
      </c>
      <c r="O6720" s="1" t="s">
        <v>7</v>
      </c>
      <c r="P6720" s="1" t="s">
        <v>1899</v>
      </c>
      <c r="Q6720" s="1" t="s">
        <v>476</v>
      </c>
      <c r="R6720" s="1" t="s">
        <v>477</v>
      </c>
      <c r="S6720" s="1" t="s">
        <v>2</v>
      </c>
      <c r="T6720" s="21">
        <v>0</v>
      </c>
      <c r="U6720" s="21">
        <v>5796</v>
      </c>
      <c r="V6720" s="21">
        <f t="shared" si="418"/>
        <v>5796</v>
      </c>
      <c r="W6720" s="23">
        <f t="shared" si="419"/>
        <v>0</v>
      </c>
      <c r="X6720" s="3">
        <v>0</v>
      </c>
      <c r="Y6720" s="2">
        <v>1242</v>
      </c>
      <c r="Z6720" s="3">
        <f t="shared" si="416"/>
        <v>1242</v>
      </c>
      <c r="AA6720" s="8">
        <f t="shared" si="417"/>
        <v>0</v>
      </c>
    </row>
    <row r="6721" spans="1:27" ht="10.5" x14ac:dyDescent="0.15">
      <c r="A6721" s="1" t="s">
        <v>37653</v>
      </c>
      <c r="B6721" s="1" t="s">
        <v>0</v>
      </c>
      <c r="C6721" s="1" t="s">
        <v>22</v>
      </c>
      <c r="E6721" s="1" t="s">
        <v>37654</v>
      </c>
      <c r="F6721" s="1" t="s">
        <v>2</v>
      </c>
      <c r="G6721" s="1" t="s">
        <v>2</v>
      </c>
      <c r="H6721" s="1" t="s">
        <v>37655</v>
      </c>
      <c r="I6721" s="1" t="s">
        <v>5436</v>
      </c>
      <c r="J6721" s="1" t="s">
        <v>118</v>
      </c>
      <c r="K6721" s="1" t="s">
        <v>5989</v>
      </c>
      <c r="L6721" s="1" t="s">
        <v>2</v>
      </c>
      <c r="M6721" s="1" t="s">
        <v>120</v>
      </c>
      <c r="N6721" s="1" t="s">
        <v>120</v>
      </c>
      <c r="O6721" s="1" t="s">
        <v>7</v>
      </c>
      <c r="P6721" s="1" t="s">
        <v>1899</v>
      </c>
      <c r="Q6721" s="1" t="s">
        <v>476</v>
      </c>
      <c r="R6721" s="1" t="s">
        <v>477</v>
      </c>
      <c r="S6721" s="1" t="s">
        <v>2</v>
      </c>
      <c r="T6721" s="21"/>
      <c r="U6721" s="21"/>
      <c r="V6721" s="21">
        <f t="shared" si="418"/>
        <v>0</v>
      </c>
      <c r="W6721" s="23" t="e">
        <f t="shared" si="419"/>
        <v>#DIV/0!</v>
      </c>
      <c r="X6721" s="3">
        <v>0</v>
      </c>
      <c r="Y6721" s="2">
        <v>1242</v>
      </c>
      <c r="Z6721" s="3">
        <f t="shared" si="416"/>
        <v>1242</v>
      </c>
      <c r="AA6721" s="8">
        <f t="shared" si="417"/>
        <v>0</v>
      </c>
    </row>
    <row r="6722" spans="1:27" ht="10.5" x14ac:dyDescent="0.15">
      <c r="A6722" s="1" t="s">
        <v>38416</v>
      </c>
      <c r="B6722" s="1" t="s">
        <v>0</v>
      </c>
      <c r="C6722" s="1" t="s">
        <v>22</v>
      </c>
      <c r="E6722" s="1" t="s">
        <v>38417</v>
      </c>
      <c r="F6722" s="1" t="s">
        <v>2</v>
      </c>
      <c r="G6722" s="1" t="s">
        <v>38418</v>
      </c>
      <c r="H6722" s="1" t="s">
        <v>38419</v>
      </c>
      <c r="I6722" s="1" t="s">
        <v>577</v>
      </c>
      <c r="J6722" s="1" t="s">
        <v>113</v>
      </c>
      <c r="K6722" s="1" t="s">
        <v>17836</v>
      </c>
      <c r="L6722" s="1" t="s">
        <v>2</v>
      </c>
      <c r="M6722" s="1" t="s">
        <v>120</v>
      </c>
      <c r="N6722" s="1" t="s">
        <v>120</v>
      </c>
      <c r="O6722" s="1" t="s">
        <v>7</v>
      </c>
      <c r="P6722" s="1" t="s">
        <v>2446</v>
      </c>
      <c r="Q6722" s="1" t="s">
        <v>476</v>
      </c>
      <c r="R6722" s="1" t="s">
        <v>488</v>
      </c>
      <c r="S6722" s="1" t="s">
        <v>2</v>
      </c>
      <c r="T6722" s="21">
        <v>0</v>
      </c>
      <c r="U6722" s="21">
        <v>6348</v>
      </c>
      <c r="V6722" s="21">
        <f t="shared" si="418"/>
        <v>6348</v>
      </c>
      <c r="W6722" s="23">
        <f t="shared" si="419"/>
        <v>0</v>
      </c>
      <c r="X6722" s="3">
        <v>0</v>
      </c>
      <c r="Y6722" s="2">
        <v>1242</v>
      </c>
      <c r="Z6722" s="3">
        <f t="shared" ref="Z6722:Z6785" si="420">SUM(X6722:Y6722)</f>
        <v>1242</v>
      </c>
      <c r="AA6722" s="8">
        <f t="shared" ref="AA6722:AA6785" si="421">X6722/Z6722</f>
        <v>0</v>
      </c>
    </row>
    <row r="6723" spans="1:27" ht="10.5" x14ac:dyDescent="0.15">
      <c r="A6723" s="1" t="s">
        <v>40063</v>
      </c>
      <c r="B6723" s="1" t="s">
        <v>0</v>
      </c>
      <c r="C6723" s="1" t="s">
        <v>22</v>
      </c>
      <c r="E6723" s="1" t="s">
        <v>40064</v>
      </c>
      <c r="F6723" s="1" t="s">
        <v>2</v>
      </c>
      <c r="G6723" s="1" t="s">
        <v>40065</v>
      </c>
      <c r="H6723" s="1" t="s">
        <v>40066</v>
      </c>
      <c r="I6723" s="1" t="s">
        <v>619</v>
      </c>
      <c r="J6723" s="1" t="s">
        <v>113</v>
      </c>
      <c r="K6723" s="1" t="s">
        <v>40067</v>
      </c>
      <c r="L6723" s="1" t="s">
        <v>6</v>
      </c>
      <c r="M6723" s="1" t="s">
        <v>120</v>
      </c>
      <c r="N6723" s="1" t="s">
        <v>120</v>
      </c>
      <c r="O6723" s="1" t="s">
        <v>7</v>
      </c>
      <c r="P6723" s="1" t="s">
        <v>2446</v>
      </c>
      <c r="Q6723" s="1" t="s">
        <v>476</v>
      </c>
      <c r="R6723" s="1" t="s">
        <v>488</v>
      </c>
      <c r="S6723" s="1" t="s">
        <v>2</v>
      </c>
      <c r="T6723" s="21">
        <v>0</v>
      </c>
      <c r="U6723" s="21">
        <v>1242</v>
      </c>
      <c r="V6723" s="21">
        <f t="shared" ref="V6723:V6786" si="422">SUM(T6723:U6723)</f>
        <v>1242</v>
      </c>
      <c r="W6723" s="23">
        <f t="shared" ref="W6723:W6786" si="423">T6723/V6723</f>
        <v>0</v>
      </c>
      <c r="X6723" s="3">
        <v>0</v>
      </c>
      <c r="Y6723" s="2">
        <v>1242</v>
      </c>
      <c r="Z6723" s="3">
        <f t="shared" si="420"/>
        <v>1242</v>
      </c>
      <c r="AA6723" s="8">
        <f t="shared" si="421"/>
        <v>0</v>
      </c>
    </row>
    <row r="6724" spans="1:27" ht="10.5" x14ac:dyDescent="0.15">
      <c r="A6724" s="1" t="s">
        <v>42574</v>
      </c>
      <c r="B6724" s="1" t="s">
        <v>0</v>
      </c>
      <c r="C6724" s="1" t="s">
        <v>22</v>
      </c>
      <c r="E6724" s="1" t="s">
        <v>42575</v>
      </c>
      <c r="F6724" s="1" t="s">
        <v>2</v>
      </c>
      <c r="G6724" s="1" t="s">
        <v>42576</v>
      </c>
      <c r="H6724" s="1" t="s">
        <v>42577</v>
      </c>
      <c r="I6724" s="1" t="s">
        <v>11318</v>
      </c>
      <c r="J6724" s="1" t="s">
        <v>46</v>
      </c>
      <c r="K6724" s="1" t="s">
        <v>11319</v>
      </c>
      <c r="L6724" s="1" t="s">
        <v>6</v>
      </c>
      <c r="M6724" s="1" t="s">
        <v>120</v>
      </c>
      <c r="N6724" s="1" t="s">
        <v>120</v>
      </c>
      <c r="O6724" s="1" t="s">
        <v>7</v>
      </c>
      <c r="P6724" s="1" t="s">
        <v>2446</v>
      </c>
      <c r="Q6724" s="1" t="s">
        <v>476</v>
      </c>
      <c r="R6724" s="1" t="s">
        <v>488</v>
      </c>
      <c r="S6724" s="1" t="s">
        <v>2</v>
      </c>
      <c r="T6724" s="21">
        <v>0</v>
      </c>
      <c r="U6724" s="21">
        <v>3726</v>
      </c>
      <c r="V6724" s="21">
        <f t="shared" si="422"/>
        <v>3726</v>
      </c>
      <c r="W6724" s="23">
        <f t="shared" si="423"/>
        <v>0</v>
      </c>
      <c r="X6724" s="3">
        <v>0</v>
      </c>
      <c r="Y6724" s="2">
        <v>1242</v>
      </c>
      <c r="Z6724" s="3">
        <f t="shared" si="420"/>
        <v>1242</v>
      </c>
      <c r="AA6724" s="8">
        <f t="shared" si="421"/>
        <v>0</v>
      </c>
    </row>
    <row r="6725" spans="1:27" ht="10.5" x14ac:dyDescent="0.15">
      <c r="A6725" s="1" t="s">
        <v>43244</v>
      </c>
      <c r="B6725" s="1" t="s">
        <v>0</v>
      </c>
      <c r="C6725" s="1" t="s">
        <v>22</v>
      </c>
      <c r="E6725" s="1" t="s">
        <v>43245</v>
      </c>
      <c r="F6725" s="1" t="s">
        <v>2</v>
      </c>
      <c r="G6725" s="1" t="s">
        <v>43246</v>
      </c>
      <c r="H6725" s="1" t="s">
        <v>43247</v>
      </c>
      <c r="I6725" s="1" t="s">
        <v>4798</v>
      </c>
      <c r="J6725" s="1" t="s">
        <v>64</v>
      </c>
      <c r="K6725" s="1" t="s">
        <v>17787</v>
      </c>
      <c r="L6725" s="1" t="s">
        <v>2</v>
      </c>
      <c r="M6725" s="1" t="s">
        <v>120</v>
      </c>
      <c r="N6725" s="1" t="s">
        <v>120</v>
      </c>
      <c r="O6725" s="1" t="s">
        <v>7</v>
      </c>
      <c r="P6725" s="1" t="s">
        <v>761</v>
      </c>
      <c r="Q6725" s="1" t="s">
        <v>476</v>
      </c>
      <c r="R6725" s="1" t="s">
        <v>488</v>
      </c>
      <c r="S6725" s="1" t="s">
        <v>43248</v>
      </c>
      <c r="T6725" s="21">
        <v>0</v>
      </c>
      <c r="U6725" s="21">
        <v>2070</v>
      </c>
      <c r="V6725" s="21">
        <f t="shared" si="422"/>
        <v>2070</v>
      </c>
      <c r="W6725" s="23">
        <f t="shared" si="423"/>
        <v>0</v>
      </c>
      <c r="X6725" s="3">
        <v>0</v>
      </c>
      <c r="Y6725" s="2">
        <v>1242</v>
      </c>
      <c r="Z6725" s="3">
        <f t="shared" si="420"/>
        <v>1242</v>
      </c>
      <c r="AA6725" s="8">
        <f t="shared" si="421"/>
        <v>0</v>
      </c>
    </row>
    <row r="6726" spans="1:27" ht="10.5" x14ac:dyDescent="0.15">
      <c r="A6726" s="1" t="s">
        <v>43249</v>
      </c>
      <c r="B6726" s="1" t="s">
        <v>0</v>
      </c>
      <c r="C6726" s="1" t="s">
        <v>22</v>
      </c>
      <c r="E6726" s="1" t="s">
        <v>43250</v>
      </c>
      <c r="F6726" s="1" t="s">
        <v>2</v>
      </c>
      <c r="G6726" s="1" t="s">
        <v>2</v>
      </c>
      <c r="H6726" s="1" t="s">
        <v>43251</v>
      </c>
      <c r="I6726" s="1" t="s">
        <v>616</v>
      </c>
      <c r="J6726" s="1" t="s">
        <v>18</v>
      </c>
      <c r="K6726" s="1" t="s">
        <v>43252</v>
      </c>
      <c r="L6726" s="1" t="s">
        <v>2</v>
      </c>
      <c r="M6726" s="1" t="s">
        <v>120</v>
      </c>
      <c r="N6726" s="1" t="s">
        <v>120</v>
      </c>
      <c r="O6726" s="1" t="s">
        <v>7</v>
      </c>
      <c r="P6726" s="1" t="s">
        <v>495</v>
      </c>
      <c r="Q6726" s="1" t="s">
        <v>476</v>
      </c>
      <c r="R6726" s="1" t="s">
        <v>488</v>
      </c>
      <c r="S6726" s="1" t="s">
        <v>2</v>
      </c>
      <c r="T6726" s="21">
        <v>0</v>
      </c>
      <c r="U6726" s="21">
        <v>4554</v>
      </c>
      <c r="V6726" s="21">
        <f t="shared" si="422"/>
        <v>4554</v>
      </c>
      <c r="W6726" s="23">
        <f t="shared" si="423"/>
        <v>0</v>
      </c>
      <c r="X6726" s="3">
        <v>0</v>
      </c>
      <c r="Y6726" s="2">
        <v>1242</v>
      </c>
      <c r="Z6726" s="3">
        <f t="shared" si="420"/>
        <v>1242</v>
      </c>
      <c r="AA6726" s="8">
        <f t="shared" si="421"/>
        <v>0</v>
      </c>
    </row>
    <row r="6727" spans="1:27" ht="10.5" x14ac:dyDescent="0.15">
      <c r="A6727" s="1" t="s">
        <v>43890</v>
      </c>
      <c r="B6727" s="1" t="s">
        <v>0</v>
      </c>
      <c r="C6727" s="1" t="s">
        <v>22</v>
      </c>
      <c r="E6727" s="1" t="s">
        <v>43891</v>
      </c>
      <c r="F6727" s="1" t="s">
        <v>2</v>
      </c>
      <c r="G6727" s="1" t="s">
        <v>43892</v>
      </c>
      <c r="H6727" s="1" t="s">
        <v>43893</v>
      </c>
      <c r="I6727" s="1" t="s">
        <v>4777</v>
      </c>
      <c r="J6727" s="1" t="s">
        <v>118</v>
      </c>
      <c r="K6727" s="1" t="s">
        <v>5329</v>
      </c>
      <c r="L6727" s="1" t="s">
        <v>2</v>
      </c>
      <c r="M6727" s="1" t="s">
        <v>120</v>
      </c>
      <c r="N6727" s="1" t="s">
        <v>120</v>
      </c>
      <c r="O6727" s="1" t="s">
        <v>7</v>
      </c>
      <c r="P6727" s="1" t="s">
        <v>894</v>
      </c>
      <c r="Q6727" s="1" t="s">
        <v>476</v>
      </c>
      <c r="R6727" s="1" t="s">
        <v>503</v>
      </c>
      <c r="S6727" s="1" t="s">
        <v>2</v>
      </c>
      <c r="T6727" s="21">
        <v>0</v>
      </c>
      <c r="U6727" s="21">
        <v>7038</v>
      </c>
      <c r="V6727" s="21">
        <f t="shared" si="422"/>
        <v>7038</v>
      </c>
      <c r="W6727" s="23">
        <f t="shared" si="423"/>
        <v>0</v>
      </c>
      <c r="X6727" s="3">
        <v>0</v>
      </c>
      <c r="Y6727" s="2">
        <v>1242</v>
      </c>
      <c r="Z6727" s="3">
        <f t="shared" si="420"/>
        <v>1242</v>
      </c>
      <c r="AA6727" s="8">
        <f t="shared" si="421"/>
        <v>0</v>
      </c>
    </row>
    <row r="6728" spans="1:27" ht="10.5" x14ac:dyDescent="0.15">
      <c r="A6728" s="1" t="s">
        <v>46142</v>
      </c>
      <c r="B6728" s="1" t="s">
        <v>0</v>
      </c>
      <c r="C6728" s="1" t="s">
        <v>22</v>
      </c>
      <c r="E6728" s="1" t="s">
        <v>46143</v>
      </c>
      <c r="F6728" s="1" t="s">
        <v>2</v>
      </c>
      <c r="G6728" s="1" t="s">
        <v>46144</v>
      </c>
      <c r="H6728" s="1" t="s">
        <v>46145</v>
      </c>
      <c r="I6728" s="1" t="s">
        <v>5465</v>
      </c>
      <c r="J6728" s="1" t="s">
        <v>210</v>
      </c>
      <c r="K6728" s="1" t="s">
        <v>9466</v>
      </c>
      <c r="L6728" s="1" t="s">
        <v>6</v>
      </c>
      <c r="M6728" s="1" t="s">
        <v>120</v>
      </c>
      <c r="N6728" s="1" t="s">
        <v>120</v>
      </c>
      <c r="O6728" s="1" t="s">
        <v>7</v>
      </c>
      <c r="P6728" s="1" t="s">
        <v>2446</v>
      </c>
      <c r="Q6728" s="1" t="s">
        <v>476</v>
      </c>
      <c r="R6728" s="1" t="s">
        <v>488</v>
      </c>
      <c r="S6728" s="1" t="s">
        <v>2</v>
      </c>
      <c r="T6728" s="21">
        <v>0</v>
      </c>
      <c r="U6728" s="21">
        <v>6624</v>
      </c>
      <c r="V6728" s="21">
        <f t="shared" si="422"/>
        <v>6624</v>
      </c>
      <c r="W6728" s="23">
        <f t="shared" si="423"/>
        <v>0</v>
      </c>
      <c r="X6728" s="3">
        <v>0</v>
      </c>
      <c r="Y6728" s="2">
        <v>1242</v>
      </c>
      <c r="Z6728" s="3">
        <f t="shared" si="420"/>
        <v>1242</v>
      </c>
      <c r="AA6728" s="8">
        <f t="shared" si="421"/>
        <v>0</v>
      </c>
    </row>
    <row r="6729" spans="1:27" ht="10.5" x14ac:dyDescent="0.15">
      <c r="A6729" s="1" t="s">
        <v>46210</v>
      </c>
      <c r="B6729" s="1" t="s">
        <v>0</v>
      </c>
      <c r="C6729" s="1" t="s">
        <v>22</v>
      </c>
      <c r="E6729" s="1" t="s">
        <v>46211</v>
      </c>
      <c r="F6729" s="1" t="s">
        <v>2</v>
      </c>
      <c r="G6729" s="1" t="s">
        <v>2</v>
      </c>
      <c r="H6729" s="1" t="s">
        <v>46212</v>
      </c>
      <c r="I6729" s="1" t="s">
        <v>9050</v>
      </c>
      <c r="J6729" s="1" t="s">
        <v>64</v>
      </c>
      <c r="K6729" s="1" t="s">
        <v>15339</v>
      </c>
      <c r="L6729" s="1" t="s">
        <v>6</v>
      </c>
      <c r="M6729" s="1" t="s">
        <v>120</v>
      </c>
      <c r="N6729" s="1" t="s">
        <v>120</v>
      </c>
      <c r="O6729" s="1" t="s">
        <v>7</v>
      </c>
      <c r="P6729" s="1" t="s">
        <v>761</v>
      </c>
      <c r="Q6729" s="1" t="s">
        <v>476</v>
      </c>
      <c r="R6729" s="1" t="s">
        <v>488</v>
      </c>
      <c r="S6729" s="1" t="s">
        <v>2</v>
      </c>
      <c r="T6729" s="21">
        <v>0</v>
      </c>
      <c r="U6729" s="21">
        <v>2070</v>
      </c>
      <c r="V6729" s="21">
        <f t="shared" si="422"/>
        <v>2070</v>
      </c>
      <c r="W6729" s="23">
        <f t="shared" si="423"/>
        <v>0</v>
      </c>
      <c r="X6729" s="3">
        <v>0</v>
      </c>
      <c r="Y6729" s="2">
        <v>1242</v>
      </c>
      <c r="Z6729" s="3">
        <f t="shared" si="420"/>
        <v>1242</v>
      </c>
      <c r="AA6729" s="8">
        <f t="shared" si="421"/>
        <v>0</v>
      </c>
    </row>
    <row r="6730" spans="1:27" ht="10.5" x14ac:dyDescent="0.15">
      <c r="A6730" s="1" t="s">
        <v>46221</v>
      </c>
      <c r="B6730" s="1" t="s">
        <v>0</v>
      </c>
      <c r="C6730" s="1" t="s">
        <v>22</v>
      </c>
      <c r="E6730" s="1" t="s">
        <v>46222</v>
      </c>
      <c r="F6730" s="1" t="s">
        <v>2</v>
      </c>
      <c r="G6730" s="1" t="s">
        <v>2</v>
      </c>
      <c r="H6730" s="1" t="s">
        <v>46223</v>
      </c>
      <c r="I6730" s="1" t="s">
        <v>46224</v>
      </c>
      <c r="J6730" s="1" t="s">
        <v>126</v>
      </c>
      <c r="K6730" s="1" t="s">
        <v>13222</v>
      </c>
      <c r="L6730" s="1" t="s">
        <v>6</v>
      </c>
      <c r="M6730" s="1" t="s">
        <v>120</v>
      </c>
      <c r="N6730" s="1" t="s">
        <v>120</v>
      </c>
      <c r="O6730" s="1" t="s">
        <v>7</v>
      </c>
      <c r="P6730" s="1" t="s">
        <v>761</v>
      </c>
      <c r="Q6730" s="1" t="s">
        <v>476</v>
      </c>
      <c r="R6730" s="1" t="s">
        <v>488</v>
      </c>
      <c r="S6730" s="1" t="s">
        <v>2</v>
      </c>
      <c r="T6730" s="21">
        <v>0</v>
      </c>
      <c r="U6730" s="21">
        <v>1656</v>
      </c>
      <c r="V6730" s="21">
        <f t="shared" si="422"/>
        <v>1656</v>
      </c>
      <c r="W6730" s="23">
        <f t="shared" si="423"/>
        <v>0</v>
      </c>
      <c r="X6730" s="3">
        <v>0</v>
      </c>
      <c r="Y6730" s="2">
        <v>1242</v>
      </c>
      <c r="Z6730" s="3">
        <f t="shared" si="420"/>
        <v>1242</v>
      </c>
      <c r="AA6730" s="8">
        <f t="shared" si="421"/>
        <v>0</v>
      </c>
    </row>
    <row r="6731" spans="1:27" ht="10.5" x14ac:dyDescent="0.15">
      <c r="A6731" s="1" t="s">
        <v>46328</v>
      </c>
      <c r="B6731" s="1" t="s">
        <v>0</v>
      </c>
      <c r="C6731" s="1" t="s">
        <v>22</v>
      </c>
      <c r="E6731" s="1" t="s">
        <v>46329</v>
      </c>
      <c r="F6731" s="1" t="s">
        <v>2</v>
      </c>
      <c r="G6731" s="1" t="s">
        <v>42652</v>
      </c>
      <c r="H6731" s="1" t="s">
        <v>46330</v>
      </c>
      <c r="I6731" s="1" t="s">
        <v>45710</v>
      </c>
      <c r="J6731" s="1" t="s">
        <v>210</v>
      </c>
      <c r="K6731" s="1" t="s">
        <v>45711</v>
      </c>
      <c r="L6731" s="1" t="s">
        <v>6</v>
      </c>
      <c r="M6731" s="1" t="s">
        <v>120</v>
      </c>
      <c r="N6731" s="1" t="s">
        <v>120</v>
      </c>
      <c r="O6731" s="1" t="s">
        <v>191</v>
      </c>
      <c r="P6731" s="1" t="s">
        <v>2446</v>
      </c>
      <c r="Q6731" s="1" t="s">
        <v>476</v>
      </c>
      <c r="R6731" s="1" t="s">
        <v>488</v>
      </c>
      <c r="S6731" s="1" t="s">
        <v>2</v>
      </c>
      <c r="T6731" s="21">
        <v>0</v>
      </c>
      <c r="U6731" s="21">
        <v>6900</v>
      </c>
      <c r="V6731" s="21">
        <f t="shared" si="422"/>
        <v>6900</v>
      </c>
      <c r="W6731" s="23">
        <f t="shared" si="423"/>
        <v>0</v>
      </c>
      <c r="X6731" s="3">
        <v>0</v>
      </c>
      <c r="Y6731" s="2">
        <v>1242</v>
      </c>
      <c r="Z6731" s="3">
        <f t="shared" si="420"/>
        <v>1242</v>
      </c>
      <c r="AA6731" s="8">
        <f t="shared" si="421"/>
        <v>0</v>
      </c>
    </row>
    <row r="6732" spans="1:27" ht="10.5" x14ac:dyDescent="0.15">
      <c r="A6732" s="1" t="s">
        <v>47192</v>
      </c>
      <c r="B6732" s="1" t="s">
        <v>0</v>
      </c>
      <c r="C6732" s="1" t="s">
        <v>22</v>
      </c>
      <c r="E6732" s="1" t="s">
        <v>47193</v>
      </c>
      <c r="F6732" s="1" t="s">
        <v>2</v>
      </c>
      <c r="G6732" s="1" t="s">
        <v>2</v>
      </c>
      <c r="H6732" s="1" t="s">
        <v>47194</v>
      </c>
      <c r="I6732" s="1" t="s">
        <v>3418</v>
      </c>
      <c r="J6732" s="1" t="s">
        <v>24</v>
      </c>
      <c r="K6732" s="1" t="s">
        <v>3419</v>
      </c>
      <c r="L6732" s="1" t="s">
        <v>6</v>
      </c>
      <c r="M6732" s="1" t="s">
        <v>120</v>
      </c>
      <c r="N6732" s="1" t="s">
        <v>120</v>
      </c>
      <c r="O6732" s="1" t="s">
        <v>7</v>
      </c>
      <c r="P6732" s="1" t="s">
        <v>1899</v>
      </c>
      <c r="Q6732" s="1" t="s">
        <v>476</v>
      </c>
      <c r="R6732" s="1" t="s">
        <v>477</v>
      </c>
      <c r="S6732" s="1" t="s">
        <v>2</v>
      </c>
      <c r="T6732" s="21">
        <v>0</v>
      </c>
      <c r="U6732" s="21">
        <v>10350</v>
      </c>
      <c r="V6732" s="21">
        <f t="shared" si="422"/>
        <v>10350</v>
      </c>
      <c r="W6732" s="23">
        <f t="shared" si="423"/>
        <v>0</v>
      </c>
      <c r="X6732" s="3">
        <v>0</v>
      </c>
      <c r="Y6732" s="2">
        <v>1242</v>
      </c>
      <c r="Z6732" s="3">
        <f t="shared" si="420"/>
        <v>1242</v>
      </c>
      <c r="AA6732" s="8">
        <f t="shared" si="421"/>
        <v>0</v>
      </c>
    </row>
    <row r="6733" spans="1:27" ht="10.5" x14ac:dyDescent="0.15">
      <c r="A6733" s="1" t="s">
        <v>47342</v>
      </c>
      <c r="B6733" s="1" t="s">
        <v>0</v>
      </c>
      <c r="C6733" s="1" t="s">
        <v>22</v>
      </c>
      <c r="E6733" s="1" t="s">
        <v>47343</v>
      </c>
      <c r="F6733" s="1" t="s">
        <v>2</v>
      </c>
      <c r="G6733" s="1" t="s">
        <v>47344</v>
      </c>
      <c r="H6733" s="1" t="s">
        <v>47345</v>
      </c>
      <c r="I6733" s="1" t="s">
        <v>1128</v>
      </c>
      <c r="J6733" s="1" t="s">
        <v>24</v>
      </c>
      <c r="K6733" s="1" t="s">
        <v>41068</v>
      </c>
      <c r="L6733" s="1" t="s">
        <v>2</v>
      </c>
      <c r="M6733" s="1" t="s">
        <v>120</v>
      </c>
      <c r="N6733" s="1" t="s">
        <v>120</v>
      </c>
      <c r="O6733" s="1" t="s">
        <v>7</v>
      </c>
      <c r="P6733" s="1" t="s">
        <v>1899</v>
      </c>
      <c r="Q6733" s="1" t="s">
        <v>476</v>
      </c>
      <c r="R6733" s="1" t="s">
        <v>477</v>
      </c>
      <c r="S6733" s="1" t="s">
        <v>2</v>
      </c>
      <c r="T6733" s="21">
        <v>0</v>
      </c>
      <c r="U6733" s="21">
        <v>2070</v>
      </c>
      <c r="V6733" s="21">
        <f t="shared" si="422"/>
        <v>2070</v>
      </c>
      <c r="W6733" s="23">
        <f t="shared" si="423"/>
        <v>0</v>
      </c>
      <c r="X6733" s="3">
        <v>0</v>
      </c>
      <c r="Y6733" s="2">
        <v>1242</v>
      </c>
      <c r="Z6733" s="3">
        <f t="shared" si="420"/>
        <v>1242</v>
      </c>
      <c r="AA6733" s="8">
        <f t="shared" si="421"/>
        <v>0</v>
      </c>
    </row>
    <row r="6734" spans="1:27" ht="10.5" x14ac:dyDescent="0.15">
      <c r="A6734" s="1" t="s">
        <v>47421</v>
      </c>
      <c r="B6734" s="1" t="s">
        <v>0</v>
      </c>
      <c r="C6734" s="1" t="s">
        <v>22</v>
      </c>
      <c r="E6734" s="1" t="s">
        <v>47422</v>
      </c>
      <c r="F6734" s="1" t="s">
        <v>2</v>
      </c>
      <c r="G6734" s="1" t="s">
        <v>2</v>
      </c>
      <c r="H6734" s="1" t="s">
        <v>47423</v>
      </c>
      <c r="I6734" s="1" t="s">
        <v>316</v>
      </c>
      <c r="J6734" s="1" t="s">
        <v>18</v>
      </c>
      <c r="K6734" s="1" t="s">
        <v>2884</v>
      </c>
      <c r="L6734" s="1" t="s">
        <v>2</v>
      </c>
      <c r="M6734" s="1" t="s">
        <v>120</v>
      </c>
      <c r="N6734" s="1" t="s">
        <v>120</v>
      </c>
      <c r="O6734" s="1" t="s">
        <v>7</v>
      </c>
      <c r="P6734" s="1" t="s">
        <v>747</v>
      </c>
      <c r="Q6734" s="1" t="s">
        <v>476</v>
      </c>
      <c r="R6734" s="1" t="s">
        <v>488</v>
      </c>
      <c r="S6734" s="1" t="s">
        <v>2</v>
      </c>
      <c r="T6734" s="21">
        <v>0</v>
      </c>
      <c r="U6734" s="21">
        <v>4968</v>
      </c>
      <c r="V6734" s="21">
        <f t="shared" si="422"/>
        <v>4968</v>
      </c>
      <c r="W6734" s="23">
        <f t="shared" si="423"/>
        <v>0</v>
      </c>
      <c r="X6734" s="3">
        <v>0</v>
      </c>
      <c r="Y6734" s="2">
        <v>1242</v>
      </c>
      <c r="Z6734" s="3">
        <f t="shared" si="420"/>
        <v>1242</v>
      </c>
      <c r="AA6734" s="8">
        <f t="shared" si="421"/>
        <v>0</v>
      </c>
    </row>
    <row r="6735" spans="1:27" ht="10.5" x14ac:dyDescent="0.15">
      <c r="A6735" s="1" t="s">
        <v>48147</v>
      </c>
      <c r="B6735" s="1" t="s">
        <v>0</v>
      </c>
      <c r="C6735" s="1" t="s">
        <v>22</v>
      </c>
      <c r="E6735" s="1" t="s">
        <v>48148</v>
      </c>
      <c r="F6735" s="1" t="s">
        <v>2</v>
      </c>
      <c r="G6735" s="1" t="s">
        <v>48149</v>
      </c>
      <c r="H6735" s="1" t="s">
        <v>48150</v>
      </c>
      <c r="I6735" s="1" t="s">
        <v>10357</v>
      </c>
      <c r="J6735" s="1" t="s">
        <v>150</v>
      </c>
      <c r="K6735" s="1" t="s">
        <v>10358</v>
      </c>
      <c r="L6735" s="1" t="s">
        <v>6</v>
      </c>
      <c r="M6735" s="1" t="s">
        <v>120</v>
      </c>
      <c r="N6735" s="1" t="s">
        <v>120</v>
      </c>
      <c r="O6735" s="1" t="s">
        <v>7</v>
      </c>
      <c r="P6735" s="1" t="s">
        <v>817</v>
      </c>
      <c r="Q6735" s="1" t="s">
        <v>476</v>
      </c>
      <c r="R6735" s="1" t="s">
        <v>503</v>
      </c>
      <c r="S6735" s="1" t="s">
        <v>2</v>
      </c>
      <c r="T6735" s="21">
        <v>0</v>
      </c>
      <c r="U6735" s="21">
        <v>19044</v>
      </c>
      <c r="V6735" s="21">
        <f t="shared" si="422"/>
        <v>19044</v>
      </c>
      <c r="W6735" s="23">
        <f t="shared" si="423"/>
        <v>0</v>
      </c>
      <c r="X6735" s="3">
        <v>0</v>
      </c>
      <c r="Y6735" s="2">
        <v>1242</v>
      </c>
      <c r="Z6735" s="3">
        <f t="shared" si="420"/>
        <v>1242</v>
      </c>
      <c r="AA6735" s="8">
        <f t="shared" si="421"/>
        <v>0</v>
      </c>
    </row>
    <row r="6736" spans="1:27" ht="10.5" x14ac:dyDescent="0.15">
      <c r="A6736" s="1" t="s">
        <v>27043</v>
      </c>
      <c r="B6736" s="1" t="s">
        <v>0</v>
      </c>
      <c r="C6736" s="1" t="s">
        <v>22</v>
      </c>
      <c r="E6736" s="1" t="s">
        <v>27044</v>
      </c>
      <c r="F6736" s="1" t="s">
        <v>2</v>
      </c>
      <c r="G6736" s="1" t="s">
        <v>27045</v>
      </c>
      <c r="H6736" s="1" t="s">
        <v>16876</v>
      </c>
      <c r="I6736" s="1" t="s">
        <v>2256</v>
      </c>
      <c r="J6736" s="1" t="s">
        <v>118</v>
      </c>
      <c r="K6736" s="1" t="s">
        <v>2922</v>
      </c>
      <c r="L6736" s="1" t="s">
        <v>2</v>
      </c>
      <c r="M6736" s="1" t="s">
        <v>120</v>
      </c>
      <c r="N6736" s="1" t="s">
        <v>120</v>
      </c>
      <c r="O6736" s="1" t="s">
        <v>7</v>
      </c>
      <c r="P6736" s="1" t="s">
        <v>3402</v>
      </c>
      <c r="Q6736" s="1" t="s">
        <v>476</v>
      </c>
      <c r="R6736" s="1" t="s">
        <v>488</v>
      </c>
      <c r="S6736" s="1" t="s">
        <v>27046</v>
      </c>
      <c r="T6736" s="21">
        <v>0</v>
      </c>
      <c r="U6736" s="21">
        <v>1432.26</v>
      </c>
      <c r="V6736" s="21">
        <f t="shared" si="422"/>
        <v>1432.26</v>
      </c>
      <c r="W6736" s="23">
        <f t="shared" si="423"/>
        <v>0</v>
      </c>
      <c r="X6736" s="3">
        <v>0</v>
      </c>
      <c r="Y6736" s="2">
        <v>1241.3</v>
      </c>
      <c r="Z6736" s="3">
        <f t="shared" si="420"/>
        <v>1241.3</v>
      </c>
      <c r="AA6736" s="8">
        <f t="shared" si="421"/>
        <v>0</v>
      </c>
    </row>
    <row r="6737" spans="1:27" ht="10.5" x14ac:dyDescent="0.15">
      <c r="A6737" s="1" t="s">
        <v>19887</v>
      </c>
      <c r="B6737" s="1" t="s">
        <v>0</v>
      </c>
      <c r="C6737" s="1" t="s">
        <v>22</v>
      </c>
      <c r="E6737" s="1" t="s">
        <v>19888</v>
      </c>
      <c r="F6737" s="1" t="s">
        <v>2</v>
      </c>
      <c r="G6737" s="1" t="s">
        <v>2</v>
      </c>
      <c r="H6737" s="1" t="s">
        <v>19889</v>
      </c>
      <c r="I6737" s="1" t="s">
        <v>19890</v>
      </c>
      <c r="J6737" s="1" t="s">
        <v>24</v>
      </c>
      <c r="K6737" s="1" t="s">
        <v>19891</v>
      </c>
      <c r="L6737" s="1" t="s">
        <v>2</v>
      </c>
      <c r="M6737" s="1" t="s">
        <v>120</v>
      </c>
      <c r="N6737" s="1" t="s">
        <v>120</v>
      </c>
      <c r="O6737" s="1" t="s">
        <v>7</v>
      </c>
      <c r="P6737" s="1" t="s">
        <v>1194</v>
      </c>
      <c r="Q6737" s="1" t="s">
        <v>476</v>
      </c>
      <c r="R6737" s="1" t="s">
        <v>477</v>
      </c>
      <c r="S6737" s="1" t="s">
        <v>19892</v>
      </c>
      <c r="T6737" s="21">
        <v>0</v>
      </c>
      <c r="U6737" s="21">
        <v>2743.27</v>
      </c>
      <c r="V6737" s="21">
        <f t="shared" si="422"/>
        <v>2743.27</v>
      </c>
      <c r="W6737" s="23">
        <f t="shared" si="423"/>
        <v>0</v>
      </c>
      <c r="X6737" s="3">
        <v>0</v>
      </c>
      <c r="Y6737" s="2">
        <v>1241.03</v>
      </c>
      <c r="Z6737" s="3">
        <f t="shared" si="420"/>
        <v>1241.03</v>
      </c>
      <c r="AA6737" s="8">
        <f t="shared" si="421"/>
        <v>0</v>
      </c>
    </row>
    <row r="6738" spans="1:27" ht="10.5" x14ac:dyDescent="0.15">
      <c r="A6738" s="1" t="s">
        <v>42287</v>
      </c>
      <c r="B6738" s="1" t="s">
        <v>0</v>
      </c>
      <c r="C6738" s="1" t="s">
        <v>22</v>
      </c>
      <c r="E6738" s="1" t="s">
        <v>42288</v>
      </c>
      <c r="F6738" s="1" t="s">
        <v>2</v>
      </c>
      <c r="G6738" s="1" t="s">
        <v>2</v>
      </c>
      <c r="H6738" s="1" t="s">
        <v>42289</v>
      </c>
      <c r="I6738" s="1" t="s">
        <v>85</v>
      </c>
      <c r="J6738" s="1" t="s">
        <v>18</v>
      </c>
      <c r="K6738" s="1" t="s">
        <v>12177</v>
      </c>
      <c r="L6738" s="1" t="s">
        <v>2</v>
      </c>
      <c r="M6738" s="1" t="s">
        <v>120</v>
      </c>
      <c r="N6738" s="1" t="s">
        <v>120</v>
      </c>
      <c r="O6738" s="1" t="s">
        <v>7</v>
      </c>
      <c r="P6738" s="1" t="s">
        <v>747</v>
      </c>
      <c r="Q6738" s="1" t="s">
        <v>476</v>
      </c>
      <c r="R6738" s="1" t="s">
        <v>488</v>
      </c>
      <c r="S6738" s="1" t="s">
        <v>42290</v>
      </c>
      <c r="T6738" s="21">
        <v>0</v>
      </c>
      <c r="U6738" s="21">
        <v>2838.3</v>
      </c>
      <c r="V6738" s="21">
        <f t="shared" si="422"/>
        <v>2838.3</v>
      </c>
      <c r="W6738" s="23">
        <f t="shared" si="423"/>
        <v>0</v>
      </c>
      <c r="X6738" s="3">
        <v>0</v>
      </c>
      <c r="Y6738" s="2">
        <v>1240.8800000000001</v>
      </c>
      <c r="Z6738" s="3">
        <f t="shared" si="420"/>
        <v>1240.8800000000001</v>
      </c>
      <c r="AA6738" s="8">
        <f t="shared" si="421"/>
        <v>0</v>
      </c>
    </row>
    <row r="6739" spans="1:27" ht="10.5" x14ac:dyDescent="0.15">
      <c r="A6739" s="1" t="s">
        <v>27804</v>
      </c>
      <c r="B6739" s="1" t="s">
        <v>0</v>
      </c>
      <c r="C6739" s="1" t="s">
        <v>22</v>
      </c>
      <c r="E6739" s="1" t="s">
        <v>27805</v>
      </c>
      <c r="F6739" s="1" t="s">
        <v>2</v>
      </c>
      <c r="G6739" s="1" t="s">
        <v>2</v>
      </c>
      <c r="H6739" s="1" t="s">
        <v>27806</v>
      </c>
      <c r="I6739" s="1" t="s">
        <v>830</v>
      </c>
      <c r="J6739" s="1" t="s">
        <v>93</v>
      </c>
      <c r="K6739" s="1" t="s">
        <v>12923</v>
      </c>
      <c r="L6739" s="1" t="s">
        <v>2</v>
      </c>
      <c r="M6739" s="1" t="s">
        <v>120</v>
      </c>
      <c r="N6739" s="1" t="s">
        <v>120</v>
      </c>
      <c r="O6739" s="1" t="s">
        <v>7</v>
      </c>
      <c r="P6739" s="1" t="s">
        <v>518</v>
      </c>
      <c r="Q6739" s="1" t="s">
        <v>476</v>
      </c>
      <c r="R6739" s="1" t="s">
        <v>477</v>
      </c>
      <c r="S6739" s="1" t="s">
        <v>27807</v>
      </c>
      <c r="T6739" s="21"/>
      <c r="U6739" s="21"/>
      <c r="V6739" s="21">
        <f t="shared" si="422"/>
        <v>0</v>
      </c>
      <c r="W6739" s="23" t="e">
        <f t="shared" si="423"/>
        <v>#DIV/0!</v>
      </c>
      <c r="X6739" s="3">
        <v>0</v>
      </c>
      <c r="Y6739" s="2">
        <v>1240.78</v>
      </c>
      <c r="Z6739" s="3">
        <f t="shared" si="420"/>
        <v>1240.78</v>
      </c>
      <c r="AA6739" s="8">
        <f t="shared" si="421"/>
        <v>0</v>
      </c>
    </row>
    <row r="6740" spans="1:27" ht="10.5" x14ac:dyDescent="0.15">
      <c r="A6740" s="1" t="s">
        <v>41338</v>
      </c>
      <c r="B6740" s="1" t="s">
        <v>0</v>
      </c>
      <c r="C6740" s="1" t="s">
        <v>22</v>
      </c>
      <c r="E6740" s="1" t="s">
        <v>41339</v>
      </c>
      <c r="F6740" s="1" t="s">
        <v>2</v>
      </c>
      <c r="G6740" s="1" t="s">
        <v>2</v>
      </c>
      <c r="H6740" s="1" t="s">
        <v>41340</v>
      </c>
      <c r="I6740" s="1" t="s">
        <v>1314</v>
      </c>
      <c r="J6740" s="1" t="s">
        <v>126</v>
      </c>
      <c r="K6740" s="1" t="s">
        <v>41341</v>
      </c>
      <c r="L6740" s="1" t="s">
        <v>2</v>
      </c>
      <c r="M6740" s="1" t="s">
        <v>120</v>
      </c>
      <c r="N6740" s="1" t="s">
        <v>120</v>
      </c>
      <c r="O6740" s="1" t="s">
        <v>7</v>
      </c>
      <c r="P6740" s="1" t="s">
        <v>903</v>
      </c>
      <c r="Q6740" s="1" t="s">
        <v>476</v>
      </c>
      <c r="R6740" s="1" t="s">
        <v>503</v>
      </c>
      <c r="S6740" s="1" t="s">
        <v>41342</v>
      </c>
      <c r="T6740" s="21"/>
      <c r="U6740" s="21"/>
      <c r="V6740" s="21">
        <f t="shared" si="422"/>
        <v>0</v>
      </c>
      <c r="W6740" s="23" t="e">
        <f t="shared" si="423"/>
        <v>#DIV/0!</v>
      </c>
      <c r="X6740" s="3">
        <v>0</v>
      </c>
      <c r="Y6740" s="2">
        <v>1240.72</v>
      </c>
      <c r="Z6740" s="3">
        <f t="shared" si="420"/>
        <v>1240.72</v>
      </c>
      <c r="AA6740" s="8">
        <f t="shared" si="421"/>
        <v>0</v>
      </c>
    </row>
    <row r="6741" spans="1:27" ht="10.5" x14ac:dyDescent="0.15">
      <c r="A6741" s="1" t="s">
        <v>37421</v>
      </c>
      <c r="B6741" s="1" t="s">
        <v>0</v>
      </c>
      <c r="C6741" s="1" t="s">
        <v>22</v>
      </c>
      <c r="E6741" s="1" t="s">
        <v>37422</v>
      </c>
      <c r="F6741" s="1" t="s">
        <v>2</v>
      </c>
      <c r="G6741" s="1" t="s">
        <v>2</v>
      </c>
      <c r="H6741" s="1" t="s">
        <v>37423</v>
      </c>
      <c r="I6741" s="1" t="s">
        <v>6310</v>
      </c>
      <c r="J6741" s="1" t="s">
        <v>118</v>
      </c>
      <c r="K6741" s="1" t="s">
        <v>8283</v>
      </c>
      <c r="L6741" s="1" t="s">
        <v>2</v>
      </c>
      <c r="M6741" s="1" t="s">
        <v>120</v>
      </c>
      <c r="N6741" s="1" t="s">
        <v>120</v>
      </c>
      <c r="O6741" s="1" t="s">
        <v>7</v>
      </c>
      <c r="P6741" s="1" t="s">
        <v>894</v>
      </c>
      <c r="Q6741" s="1" t="s">
        <v>476</v>
      </c>
      <c r="R6741" s="1" t="s">
        <v>503</v>
      </c>
      <c r="S6741" s="1" t="s">
        <v>2</v>
      </c>
      <c r="T6741" s="21"/>
      <c r="U6741" s="21"/>
      <c r="V6741" s="21">
        <f t="shared" si="422"/>
        <v>0</v>
      </c>
      <c r="W6741" s="23" t="e">
        <f t="shared" si="423"/>
        <v>#DIV/0!</v>
      </c>
      <c r="X6741" s="3">
        <v>0</v>
      </c>
      <c r="Y6741" s="2">
        <v>1240</v>
      </c>
      <c r="Z6741" s="3">
        <f t="shared" si="420"/>
        <v>1240</v>
      </c>
      <c r="AA6741" s="8">
        <f t="shared" si="421"/>
        <v>0</v>
      </c>
    </row>
    <row r="6742" spans="1:27" ht="10.5" x14ac:dyDescent="0.15">
      <c r="A6742" s="1" t="s">
        <v>22819</v>
      </c>
      <c r="B6742" s="1" t="s">
        <v>0</v>
      </c>
      <c r="C6742" s="1" t="s">
        <v>22</v>
      </c>
      <c r="E6742" s="1" t="s">
        <v>22820</v>
      </c>
      <c r="F6742" s="1" t="s">
        <v>22821</v>
      </c>
      <c r="G6742" s="1" t="s">
        <v>22822</v>
      </c>
      <c r="H6742" s="1" t="s">
        <v>22823</v>
      </c>
      <c r="I6742" s="1" t="s">
        <v>18681</v>
      </c>
      <c r="J6742" s="1" t="s">
        <v>159</v>
      </c>
      <c r="K6742" s="1" t="s">
        <v>19953</v>
      </c>
      <c r="L6742" s="1" t="s">
        <v>2</v>
      </c>
      <c r="M6742" s="1" t="s">
        <v>120</v>
      </c>
      <c r="N6742" s="1" t="s">
        <v>120</v>
      </c>
      <c r="O6742" s="1" t="s">
        <v>7</v>
      </c>
      <c r="P6742" s="1" t="s">
        <v>807</v>
      </c>
      <c r="Q6742" s="1" t="s">
        <v>476</v>
      </c>
      <c r="R6742" s="1" t="s">
        <v>488</v>
      </c>
      <c r="S6742" s="1" t="s">
        <v>22824</v>
      </c>
      <c r="T6742" s="21">
        <v>6.2</v>
      </c>
      <c r="U6742" s="21">
        <v>2714.34</v>
      </c>
      <c r="V6742" s="21">
        <f t="shared" si="422"/>
        <v>2720.54</v>
      </c>
      <c r="W6742" s="23">
        <f t="shared" si="423"/>
        <v>2.278959324251803E-3</v>
      </c>
      <c r="X6742" s="3">
        <v>0</v>
      </c>
      <c r="Y6742" s="2">
        <v>1238.48</v>
      </c>
      <c r="Z6742" s="3">
        <f t="shared" si="420"/>
        <v>1238.48</v>
      </c>
      <c r="AA6742" s="8">
        <f t="shared" si="421"/>
        <v>0</v>
      </c>
    </row>
    <row r="6743" spans="1:27" ht="10.5" x14ac:dyDescent="0.15">
      <c r="A6743" s="1" t="s">
        <v>30186</v>
      </c>
      <c r="B6743" s="1" t="s">
        <v>0</v>
      </c>
      <c r="C6743" s="1" t="s">
        <v>22</v>
      </c>
      <c r="E6743" s="1" t="s">
        <v>30187</v>
      </c>
      <c r="F6743" s="1" t="s">
        <v>2</v>
      </c>
      <c r="G6743" s="1" t="s">
        <v>30188</v>
      </c>
      <c r="H6743" s="1" t="s">
        <v>30189</v>
      </c>
      <c r="I6743" s="1" t="s">
        <v>16308</v>
      </c>
      <c r="J6743" s="1" t="s">
        <v>104</v>
      </c>
      <c r="K6743" s="1" t="s">
        <v>16309</v>
      </c>
      <c r="L6743" s="1" t="s">
        <v>2</v>
      </c>
      <c r="M6743" s="1" t="s">
        <v>120</v>
      </c>
      <c r="N6743" s="1" t="s">
        <v>120</v>
      </c>
      <c r="O6743" s="1" t="s">
        <v>7</v>
      </c>
      <c r="P6743" s="1" t="s">
        <v>879</v>
      </c>
      <c r="Q6743" s="1" t="s">
        <v>476</v>
      </c>
      <c r="R6743" s="1" t="s">
        <v>477</v>
      </c>
      <c r="S6743" s="1" t="s">
        <v>2</v>
      </c>
      <c r="T6743" s="21">
        <v>0</v>
      </c>
      <c r="U6743" s="21">
        <v>6046.34</v>
      </c>
      <c r="V6743" s="21">
        <f t="shared" si="422"/>
        <v>6046.34</v>
      </c>
      <c r="W6743" s="23">
        <f t="shared" si="423"/>
        <v>0</v>
      </c>
      <c r="X6743" s="3">
        <v>0</v>
      </c>
      <c r="Y6743" s="2">
        <v>1237.71</v>
      </c>
      <c r="Z6743" s="3">
        <f t="shared" si="420"/>
        <v>1237.71</v>
      </c>
      <c r="AA6743" s="8">
        <f t="shared" si="421"/>
        <v>0</v>
      </c>
    </row>
    <row r="6744" spans="1:27" ht="10.5" x14ac:dyDescent="0.15">
      <c r="A6744" s="1" t="s">
        <v>37994</v>
      </c>
      <c r="B6744" s="1" t="s">
        <v>0</v>
      </c>
      <c r="C6744" s="1" t="s">
        <v>22</v>
      </c>
      <c r="E6744" s="1" t="s">
        <v>37995</v>
      </c>
      <c r="F6744" s="1" t="s">
        <v>2</v>
      </c>
      <c r="G6744" s="1" t="s">
        <v>2</v>
      </c>
      <c r="H6744" s="1" t="s">
        <v>34436</v>
      </c>
      <c r="I6744" s="1" t="s">
        <v>28604</v>
      </c>
      <c r="J6744" s="1" t="s">
        <v>18</v>
      </c>
      <c r="K6744" s="1" t="s">
        <v>28605</v>
      </c>
      <c r="L6744" s="1" t="s">
        <v>2</v>
      </c>
      <c r="M6744" s="1" t="s">
        <v>120</v>
      </c>
      <c r="N6744" s="1" t="s">
        <v>120</v>
      </c>
      <c r="O6744" s="1" t="s">
        <v>7</v>
      </c>
      <c r="P6744" s="1" t="s">
        <v>879</v>
      </c>
      <c r="Q6744" s="1" t="s">
        <v>476</v>
      </c>
      <c r="R6744" s="1" t="s">
        <v>477</v>
      </c>
      <c r="S6744" s="1" t="s">
        <v>37996</v>
      </c>
      <c r="T6744" s="21">
        <v>0</v>
      </c>
      <c r="U6744" s="21">
        <v>4508.2299999999996</v>
      </c>
      <c r="V6744" s="21">
        <f t="shared" si="422"/>
        <v>4508.2299999999996</v>
      </c>
      <c r="W6744" s="23">
        <f t="shared" si="423"/>
        <v>0</v>
      </c>
      <c r="X6744" s="3">
        <v>0</v>
      </c>
      <c r="Y6744" s="2">
        <v>1235.26</v>
      </c>
      <c r="Z6744" s="3">
        <f t="shared" si="420"/>
        <v>1235.26</v>
      </c>
      <c r="AA6744" s="8">
        <f t="shared" si="421"/>
        <v>0</v>
      </c>
    </row>
    <row r="6745" spans="1:27" ht="10.5" x14ac:dyDescent="0.15">
      <c r="A6745" s="1" t="s">
        <v>33215</v>
      </c>
      <c r="B6745" s="1" t="s">
        <v>0</v>
      </c>
      <c r="C6745" s="1" t="s">
        <v>22</v>
      </c>
      <c r="E6745" s="1" t="s">
        <v>33216</v>
      </c>
      <c r="F6745" s="1" t="s">
        <v>2</v>
      </c>
      <c r="G6745" s="1" t="s">
        <v>33217</v>
      </c>
      <c r="H6745" s="1" t="s">
        <v>33218</v>
      </c>
      <c r="I6745" s="1" t="s">
        <v>5688</v>
      </c>
      <c r="J6745" s="1" t="s">
        <v>150</v>
      </c>
      <c r="K6745" s="1" t="s">
        <v>10242</v>
      </c>
      <c r="L6745" s="1" t="s">
        <v>2</v>
      </c>
      <c r="M6745" s="1" t="s">
        <v>120</v>
      </c>
      <c r="N6745" s="1" t="s">
        <v>120</v>
      </c>
      <c r="O6745" s="1" t="s">
        <v>7</v>
      </c>
      <c r="P6745" s="1" t="s">
        <v>579</v>
      </c>
      <c r="Q6745" s="1" t="s">
        <v>476</v>
      </c>
      <c r="R6745" s="1" t="s">
        <v>488</v>
      </c>
      <c r="S6745" s="1" t="s">
        <v>33219</v>
      </c>
      <c r="T6745" s="21">
        <v>0</v>
      </c>
      <c r="U6745" s="21">
        <v>10326.620000000001</v>
      </c>
      <c r="V6745" s="21">
        <f t="shared" si="422"/>
        <v>10326.620000000001</v>
      </c>
      <c r="W6745" s="23">
        <f t="shared" si="423"/>
        <v>0</v>
      </c>
      <c r="X6745" s="3">
        <v>0</v>
      </c>
      <c r="Y6745" s="2">
        <v>1231.71</v>
      </c>
      <c r="Z6745" s="3">
        <f t="shared" si="420"/>
        <v>1231.71</v>
      </c>
      <c r="AA6745" s="8">
        <f t="shared" si="421"/>
        <v>0</v>
      </c>
    </row>
    <row r="6746" spans="1:27" ht="10.5" x14ac:dyDescent="0.15">
      <c r="A6746" s="1" t="s">
        <v>30515</v>
      </c>
      <c r="B6746" s="1" t="s">
        <v>0</v>
      </c>
      <c r="C6746" s="1" t="s">
        <v>22</v>
      </c>
      <c r="E6746" s="1" t="s">
        <v>30516</v>
      </c>
      <c r="F6746" s="1" t="s">
        <v>2</v>
      </c>
      <c r="G6746" s="1" t="s">
        <v>30517</v>
      </c>
      <c r="H6746" s="1" t="s">
        <v>30518</v>
      </c>
      <c r="I6746" s="1" t="s">
        <v>30519</v>
      </c>
      <c r="J6746" s="1" t="s">
        <v>46</v>
      </c>
      <c r="K6746" s="1" t="s">
        <v>30520</v>
      </c>
      <c r="L6746" s="1" t="s">
        <v>6</v>
      </c>
      <c r="M6746" s="1" t="s">
        <v>289</v>
      </c>
      <c r="N6746" s="1" t="s">
        <v>12529</v>
      </c>
      <c r="O6746" s="1" t="s">
        <v>7</v>
      </c>
      <c r="P6746" s="1" t="s">
        <v>747</v>
      </c>
      <c r="Q6746" s="1" t="s">
        <v>476</v>
      </c>
      <c r="R6746" s="1" t="s">
        <v>488</v>
      </c>
      <c r="S6746" s="1" t="s">
        <v>2</v>
      </c>
      <c r="T6746" s="21"/>
      <c r="U6746" s="21"/>
      <c r="V6746" s="21">
        <f t="shared" si="422"/>
        <v>0</v>
      </c>
      <c r="W6746" s="23" t="e">
        <f t="shared" si="423"/>
        <v>#DIV/0!</v>
      </c>
      <c r="X6746" s="3">
        <v>0</v>
      </c>
      <c r="Y6746" s="2">
        <v>1231.6199999999999</v>
      </c>
      <c r="Z6746" s="3">
        <f t="shared" si="420"/>
        <v>1231.6199999999999</v>
      </c>
      <c r="AA6746" s="8">
        <f t="shared" si="421"/>
        <v>0</v>
      </c>
    </row>
    <row r="6747" spans="1:27" ht="10.5" x14ac:dyDescent="0.15">
      <c r="A6747" s="1" t="s">
        <v>33323</v>
      </c>
      <c r="B6747" s="1" t="s">
        <v>0</v>
      </c>
      <c r="C6747" s="1" t="s">
        <v>22</v>
      </c>
      <c r="E6747" s="1" t="s">
        <v>33324</v>
      </c>
      <c r="F6747" s="1" t="s">
        <v>2</v>
      </c>
      <c r="G6747" s="1" t="s">
        <v>33325</v>
      </c>
      <c r="H6747" s="1" t="s">
        <v>33326</v>
      </c>
      <c r="I6747" s="1" t="s">
        <v>9270</v>
      </c>
      <c r="J6747" s="1" t="s">
        <v>71</v>
      </c>
      <c r="K6747" s="1" t="s">
        <v>9271</v>
      </c>
      <c r="L6747" s="1" t="s">
        <v>6</v>
      </c>
      <c r="M6747" s="1" t="s">
        <v>289</v>
      </c>
      <c r="N6747" s="1" t="s">
        <v>12529</v>
      </c>
      <c r="O6747" s="1" t="s">
        <v>7</v>
      </c>
      <c r="P6747" s="1" t="s">
        <v>475</v>
      </c>
      <c r="Q6747" s="1" t="s">
        <v>476</v>
      </c>
      <c r="R6747" s="1" t="s">
        <v>477</v>
      </c>
      <c r="S6747" s="1" t="s">
        <v>33327</v>
      </c>
      <c r="T6747" s="21"/>
      <c r="U6747" s="21"/>
      <c r="V6747" s="21">
        <f t="shared" si="422"/>
        <v>0</v>
      </c>
      <c r="W6747" s="23" t="e">
        <f t="shared" si="423"/>
        <v>#DIV/0!</v>
      </c>
      <c r="X6747" s="3">
        <v>0</v>
      </c>
      <c r="Y6747" s="2">
        <v>1231.6199999999999</v>
      </c>
      <c r="Z6747" s="3">
        <f t="shared" si="420"/>
        <v>1231.6199999999999</v>
      </c>
      <c r="AA6747" s="8">
        <f t="shared" si="421"/>
        <v>0</v>
      </c>
    </row>
    <row r="6748" spans="1:27" ht="10.5" x14ac:dyDescent="0.15">
      <c r="A6748" s="1" t="s">
        <v>31881</v>
      </c>
      <c r="B6748" s="1" t="s">
        <v>0</v>
      </c>
      <c r="C6748" s="1" t="s">
        <v>22</v>
      </c>
      <c r="E6748" s="1" t="s">
        <v>31882</v>
      </c>
      <c r="F6748" s="1" t="s">
        <v>2</v>
      </c>
      <c r="G6748" s="1" t="s">
        <v>2</v>
      </c>
      <c r="H6748" s="1" t="s">
        <v>31883</v>
      </c>
      <c r="I6748" s="1" t="s">
        <v>3386</v>
      </c>
      <c r="J6748" s="1" t="s">
        <v>386</v>
      </c>
      <c r="K6748" s="1" t="s">
        <v>10616</v>
      </c>
      <c r="L6748" s="1" t="s">
        <v>6</v>
      </c>
      <c r="M6748" s="1" t="s">
        <v>120</v>
      </c>
      <c r="N6748" s="1" t="s">
        <v>2197</v>
      </c>
      <c r="O6748" s="1" t="s">
        <v>2198</v>
      </c>
      <c r="P6748" s="1" t="s">
        <v>903</v>
      </c>
      <c r="Q6748" s="1" t="s">
        <v>476</v>
      </c>
      <c r="R6748" s="1" t="s">
        <v>503</v>
      </c>
      <c r="S6748" s="1" t="s">
        <v>2</v>
      </c>
      <c r="T6748" s="21"/>
      <c r="U6748" s="21"/>
      <c r="V6748" s="21">
        <f t="shared" si="422"/>
        <v>0</v>
      </c>
      <c r="W6748" s="23" t="e">
        <f t="shared" si="423"/>
        <v>#DIV/0!</v>
      </c>
      <c r="X6748" s="3">
        <v>0</v>
      </c>
      <c r="Y6748" s="2">
        <v>1230.81</v>
      </c>
      <c r="Z6748" s="3">
        <f t="shared" si="420"/>
        <v>1230.81</v>
      </c>
      <c r="AA6748" s="8">
        <f t="shared" si="421"/>
        <v>0</v>
      </c>
    </row>
    <row r="6749" spans="1:27" ht="10.5" x14ac:dyDescent="0.15">
      <c r="A6749" s="1" t="s">
        <v>27861</v>
      </c>
      <c r="B6749" s="1" t="s">
        <v>0</v>
      </c>
      <c r="C6749" s="1" t="s">
        <v>22</v>
      </c>
      <c r="E6749" s="1" t="s">
        <v>27862</v>
      </c>
      <c r="F6749" s="1" t="s">
        <v>2</v>
      </c>
      <c r="G6749" s="1" t="s">
        <v>27863</v>
      </c>
      <c r="H6749" s="1" t="s">
        <v>27864</v>
      </c>
      <c r="I6749" s="1" t="s">
        <v>2006</v>
      </c>
      <c r="J6749" s="1" t="s">
        <v>210</v>
      </c>
      <c r="K6749" s="1" t="s">
        <v>2007</v>
      </c>
      <c r="L6749" s="1" t="s">
        <v>2</v>
      </c>
      <c r="M6749" s="1" t="s">
        <v>120</v>
      </c>
      <c r="N6749" s="1" t="s">
        <v>120</v>
      </c>
      <c r="O6749" s="1" t="s">
        <v>7</v>
      </c>
      <c r="P6749" s="1" t="s">
        <v>3475</v>
      </c>
      <c r="Q6749" s="1" t="s">
        <v>476</v>
      </c>
      <c r="R6749" s="1" t="s">
        <v>488</v>
      </c>
      <c r="S6749" s="1" t="s">
        <v>2</v>
      </c>
      <c r="T6749" s="21">
        <v>0</v>
      </c>
      <c r="U6749" s="21">
        <v>1700</v>
      </c>
      <c r="V6749" s="21">
        <f t="shared" si="422"/>
        <v>1700</v>
      </c>
      <c r="W6749" s="23">
        <f t="shared" si="423"/>
        <v>0</v>
      </c>
      <c r="X6749" s="3">
        <v>0</v>
      </c>
      <c r="Y6749" s="2">
        <v>1229.8</v>
      </c>
      <c r="Z6749" s="3">
        <f t="shared" si="420"/>
        <v>1229.8</v>
      </c>
      <c r="AA6749" s="8">
        <f t="shared" si="421"/>
        <v>0</v>
      </c>
    </row>
    <row r="6750" spans="1:27" ht="10.5" x14ac:dyDescent="0.15">
      <c r="A6750" s="1" t="s">
        <v>43787</v>
      </c>
      <c r="B6750" s="1" t="s">
        <v>0</v>
      </c>
      <c r="C6750" s="1" t="s">
        <v>22</v>
      </c>
      <c r="E6750" s="1" t="s">
        <v>43788</v>
      </c>
      <c r="F6750" s="1" t="s">
        <v>2</v>
      </c>
      <c r="G6750" s="1" t="s">
        <v>2</v>
      </c>
      <c r="H6750" s="1" t="s">
        <v>43789</v>
      </c>
      <c r="I6750" s="1" t="s">
        <v>43790</v>
      </c>
      <c r="J6750" s="1" t="s">
        <v>64</v>
      </c>
      <c r="K6750" s="1" t="s">
        <v>43791</v>
      </c>
      <c r="L6750" s="1" t="s">
        <v>2</v>
      </c>
      <c r="M6750" s="1" t="s">
        <v>120</v>
      </c>
      <c r="N6750" s="1" t="s">
        <v>120</v>
      </c>
      <c r="O6750" s="1" t="s">
        <v>7</v>
      </c>
      <c r="P6750" s="1" t="s">
        <v>807</v>
      </c>
      <c r="Q6750" s="1" t="s">
        <v>476</v>
      </c>
      <c r="R6750" s="1" t="s">
        <v>488</v>
      </c>
      <c r="S6750" s="1" t="s">
        <v>43792</v>
      </c>
      <c r="T6750" s="21">
        <v>0</v>
      </c>
      <c r="U6750" s="21">
        <v>4347.7700000000004</v>
      </c>
      <c r="V6750" s="21">
        <f t="shared" si="422"/>
        <v>4347.7700000000004</v>
      </c>
      <c r="W6750" s="23">
        <f t="shared" si="423"/>
        <v>0</v>
      </c>
      <c r="X6750" s="3">
        <v>0</v>
      </c>
      <c r="Y6750" s="2">
        <v>1229.76</v>
      </c>
      <c r="Z6750" s="3">
        <f t="shared" si="420"/>
        <v>1229.76</v>
      </c>
      <c r="AA6750" s="8">
        <f t="shared" si="421"/>
        <v>0</v>
      </c>
    </row>
    <row r="6751" spans="1:27" ht="10.5" x14ac:dyDescent="0.15">
      <c r="A6751" s="1" t="s">
        <v>30272</v>
      </c>
      <c r="B6751" s="1" t="s">
        <v>0</v>
      </c>
      <c r="C6751" s="1" t="s">
        <v>22</v>
      </c>
      <c r="E6751" s="1" t="s">
        <v>16755</v>
      </c>
      <c r="F6751" s="1" t="s">
        <v>2</v>
      </c>
      <c r="G6751" s="1" t="s">
        <v>30273</v>
      </c>
      <c r="H6751" s="1" t="s">
        <v>30274</v>
      </c>
      <c r="I6751" s="1" t="s">
        <v>13731</v>
      </c>
      <c r="J6751" s="1" t="s">
        <v>64</v>
      </c>
      <c r="K6751" s="1" t="s">
        <v>13732</v>
      </c>
      <c r="L6751" s="1" t="s">
        <v>2</v>
      </c>
      <c r="M6751" s="1" t="s">
        <v>120</v>
      </c>
      <c r="N6751" s="1" t="s">
        <v>120</v>
      </c>
      <c r="O6751" s="1" t="s">
        <v>7</v>
      </c>
      <c r="P6751" s="1" t="s">
        <v>2347</v>
      </c>
      <c r="Q6751" s="1" t="s">
        <v>476</v>
      </c>
      <c r="R6751" s="1" t="s">
        <v>503</v>
      </c>
      <c r="S6751" s="1" t="s">
        <v>2</v>
      </c>
      <c r="T6751" s="21">
        <v>0</v>
      </c>
      <c r="U6751" s="21">
        <v>841.84</v>
      </c>
      <c r="V6751" s="21">
        <f t="shared" si="422"/>
        <v>841.84</v>
      </c>
      <c r="W6751" s="23">
        <f t="shared" si="423"/>
        <v>0</v>
      </c>
      <c r="X6751" s="3">
        <v>0</v>
      </c>
      <c r="Y6751" s="2">
        <v>1227.6500000000001</v>
      </c>
      <c r="Z6751" s="3">
        <f t="shared" si="420"/>
        <v>1227.6500000000001</v>
      </c>
      <c r="AA6751" s="8">
        <f t="shared" si="421"/>
        <v>0</v>
      </c>
    </row>
    <row r="6752" spans="1:27" ht="10.5" x14ac:dyDescent="0.15">
      <c r="A6752" s="1" t="s">
        <v>23998</v>
      </c>
      <c r="B6752" s="1" t="s">
        <v>0</v>
      </c>
      <c r="C6752" s="1" t="s">
        <v>22</v>
      </c>
      <c r="E6752" s="1" t="s">
        <v>23999</v>
      </c>
      <c r="F6752" s="1" t="s">
        <v>2</v>
      </c>
      <c r="G6752" s="1" t="s">
        <v>2</v>
      </c>
      <c r="H6752" s="1" t="s">
        <v>24000</v>
      </c>
      <c r="I6752" s="1" t="s">
        <v>4249</v>
      </c>
      <c r="J6752" s="1" t="s">
        <v>118</v>
      </c>
      <c r="K6752" s="1" t="s">
        <v>8774</v>
      </c>
      <c r="L6752" s="1" t="s">
        <v>2</v>
      </c>
      <c r="M6752" s="1" t="s">
        <v>120</v>
      </c>
      <c r="N6752" s="1" t="s">
        <v>120</v>
      </c>
      <c r="O6752" s="1" t="s">
        <v>7</v>
      </c>
      <c r="P6752" s="1" t="s">
        <v>1039</v>
      </c>
      <c r="Q6752" s="1" t="s">
        <v>140</v>
      </c>
      <c r="R6752" s="1" t="s">
        <v>370</v>
      </c>
      <c r="S6752" s="1" t="s">
        <v>24001</v>
      </c>
      <c r="T6752" s="21">
        <v>0</v>
      </c>
      <c r="U6752" s="21">
        <v>487.84</v>
      </c>
      <c r="V6752" s="21">
        <f t="shared" si="422"/>
        <v>487.84</v>
      </c>
      <c r="W6752" s="23">
        <f t="shared" si="423"/>
        <v>0</v>
      </c>
      <c r="X6752" s="3">
        <v>0</v>
      </c>
      <c r="Y6752" s="2">
        <v>1226.6300000000001</v>
      </c>
      <c r="Z6752" s="3">
        <f t="shared" si="420"/>
        <v>1226.6300000000001</v>
      </c>
      <c r="AA6752" s="8">
        <f t="shared" si="421"/>
        <v>0</v>
      </c>
    </row>
    <row r="6753" spans="1:27" ht="10.5" x14ac:dyDescent="0.15">
      <c r="A6753" s="1" t="s">
        <v>42782</v>
      </c>
      <c r="B6753" s="1" t="s">
        <v>0</v>
      </c>
      <c r="C6753" s="1" t="s">
        <v>22</v>
      </c>
      <c r="E6753" s="1" t="s">
        <v>42783</v>
      </c>
      <c r="F6753" s="1" t="s">
        <v>2</v>
      </c>
      <c r="G6753" s="1" t="s">
        <v>42784</v>
      </c>
      <c r="H6753" s="1" t="s">
        <v>42785</v>
      </c>
      <c r="I6753" s="1" t="s">
        <v>251</v>
      </c>
      <c r="J6753" s="1" t="s">
        <v>32</v>
      </c>
      <c r="K6753" s="1" t="s">
        <v>42786</v>
      </c>
      <c r="L6753" s="1" t="s">
        <v>2</v>
      </c>
      <c r="M6753" s="1" t="s">
        <v>120</v>
      </c>
      <c r="N6753" s="1" t="s">
        <v>120</v>
      </c>
      <c r="O6753" s="1" t="s">
        <v>7</v>
      </c>
      <c r="P6753" s="1" t="s">
        <v>1924</v>
      </c>
      <c r="Q6753" s="1" t="s">
        <v>476</v>
      </c>
      <c r="R6753" s="1" t="s">
        <v>488</v>
      </c>
      <c r="S6753" s="1" t="s">
        <v>42787</v>
      </c>
      <c r="T6753" s="21">
        <v>0</v>
      </c>
      <c r="U6753" s="21">
        <v>6909.18</v>
      </c>
      <c r="V6753" s="21">
        <f t="shared" si="422"/>
        <v>6909.18</v>
      </c>
      <c r="W6753" s="23">
        <f t="shared" si="423"/>
        <v>0</v>
      </c>
      <c r="X6753" s="3">
        <v>0</v>
      </c>
      <c r="Y6753" s="2">
        <v>1226.51</v>
      </c>
      <c r="Z6753" s="3">
        <f t="shared" si="420"/>
        <v>1226.51</v>
      </c>
      <c r="AA6753" s="8">
        <f t="shared" si="421"/>
        <v>0</v>
      </c>
    </row>
    <row r="6754" spans="1:27" ht="10.5" x14ac:dyDescent="0.15">
      <c r="A6754" s="1" t="s">
        <v>32796</v>
      </c>
      <c r="B6754" s="1" t="s">
        <v>0</v>
      </c>
      <c r="C6754" s="1" t="s">
        <v>22</v>
      </c>
      <c r="E6754" s="1" t="s">
        <v>32797</v>
      </c>
      <c r="F6754" s="1" t="s">
        <v>2</v>
      </c>
      <c r="G6754" s="1" t="s">
        <v>32798</v>
      </c>
      <c r="H6754" s="1" t="s">
        <v>32799</v>
      </c>
      <c r="I6754" s="1" t="s">
        <v>31</v>
      </c>
      <c r="J6754" s="1" t="s">
        <v>32</v>
      </c>
      <c r="K6754" s="1" t="s">
        <v>33</v>
      </c>
      <c r="L6754" s="1" t="s">
        <v>2</v>
      </c>
      <c r="M6754" s="1" t="s">
        <v>120</v>
      </c>
      <c r="N6754" s="1" t="s">
        <v>120</v>
      </c>
      <c r="O6754" s="1" t="s">
        <v>7</v>
      </c>
      <c r="P6754" s="1" t="s">
        <v>1194</v>
      </c>
      <c r="Q6754" s="1" t="s">
        <v>476</v>
      </c>
      <c r="R6754" s="1" t="s">
        <v>477</v>
      </c>
      <c r="S6754" s="1" t="s">
        <v>32800</v>
      </c>
      <c r="T6754" s="21">
        <v>0</v>
      </c>
      <c r="U6754" s="21">
        <v>5112.29</v>
      </c>
      <c r="V6754" s="21">
        <f t="shared" si="422"/>
        <v>5112.29</v>
      </c>
      <c r="W6754" s="23">
        <f t="shared" si="423"/>
        <v>0</v>
      </c>
      <c r="X6754" s="3">
        <v>0</v>
      </c>
      <c r="Y6754" s="2">
        <v>1226.2</v>
      </c>
      <c r="Z6754" s="3">
        <f t="shared" si="420"/>
        <v>1226.2</v>
      </c>
      <c r="AA6754" s="8">
        <f t="shared" si="421"/>
        <v>0</v>
      </c>
    </row>
    <row r="6755" spans="1:27" ht="10.5" x14ac:dyDescent="0.15">
      <c r="A6755" s="1" t="s">
        <v>37907</v>
      </c>
      <c r="B6755" s="1" t="s">
        <v>0</v>
      </c>
      <c r="C6755" s="1" t="s">
        <v>22</v>
      </c>
      <c r="E6755" s="1" t="s">
        <v>37908</v>
      </c>
      <c r="F6755" s="1" t="s">
        <v>2</v>
      </c>
      <c r="G6755" s="1" t="s">
        <v>37909</v>
      </c>
      <c r="H6755" s="1" t="s">
        <v>37910</v>
      </c>
      <c r="I6755" s="1" t="s">
        <v>37911</v>
      </c>
      <c r="J6755" s="1" t="s">
        <v>32</v>
      </c>
      <c r="K6755" s="1" t="s">
        <v>37912</v>
      </c>
      <c r="L6755" s="1" t="s">
        <v>2</v>
      </c>
      <c r="M6755" s="1" t="s">
        <v>120</v>
      </c>
      <c r="N6755" s="1" t="s">
        <v>120</v>
      </c>
      <c r="O6755" s="1" t="s">
        <v>7</v>
      </c>
      <c r="P6755" s="1" t="s">
        <v>817</v>
      </c>
      <c r="Q6755" s="1" t="s">
        <v>476</v>
      </c>
      <c r="R6755" s="1" t="s">
        <v>503</v>
      </c>
      <c r="S6755" s="1" t="s">
        <v>37913</v>
      </c>
      <c r="T6755" s="21">
        <v>0</v>
      </c>
      <c r="U6755" s="21">
        <v>3831.5</v>
      </c>
      <c r="V6755" s="21">
        <f t="shared" si="422"/>
        <v>3831.5</v>
      </c>
      <c r="W6755" s="23">
        <f t="shared" si="423"/>
        <v>0</v>
      </c>
      <c r="X6755" s="3">
        <v>0</v>
      </c>
      <c r="Y6755" s="2">
        <v>1225.45</v>
      </c>
      <c r="Z6755" s="3">
        <f t="shared" si="420"/>
        <v>1225.45</v>
      </c>
      <c r="AA6755" s="8">
        <f t="shared" si="421"/>
        <v>0</v>
      </c>
    </row>
    <row r="6756" spans="1:27" ht="10.5" x14ac:dyDescent="0.15">
      <c r="A6756" s="1" t="s">
        <v>28021</v>
      </c>
      <c r="B6756" s="1" t="s">
        <v>0</v>
      </c>
      <c r="C6756" s="1" t="s">
        <v>22</v>
      </c>
      <c r="E6756" s="1" t="s">
        <v>28022</v>
      </c>
      <c r="F6756" s="1" t="s">
        <v>2</v>
      </c>
      <c r="G6756" s="1" t="s">
        <v>28023</v>
      </c>
      <c r="H6756" s="1" t="s">
        <v>28024</v>
      </c>
      <c r="I6756" s="1" t="s">
        <v>552</v>
      </c>
      <c r="J6756" s="1" t="s">
        <v>104</v>
      </c>
      <c r="K6756" s="1" t="s">
        <v>16863</v>
      </c>
      <c r="L6756" s="1" t="s">
        <v>2</v>
      </c>
      <c r="M6756" s="1" t="s">
        <v>120</v>
      </c>
      <c r="N6756" s="1" t="s">
        <v>120</v>
      </c>
      <c r="O6756" s="1" t="s">
        <v>7</v>
      </c>
      <c r="P6756" s="1" t="s">
        <v>817</v>
      </c>
      <c r="Q6756" s="1" t="s">
        <v>476</v>
      </c>
      <c r="R6756" s="1" t="s">
        <v>503</v>
      </c>
      <c r="S6756" s="1" t="s">
        <v>28025</v>
      </c>
      <c r="T6756" s="21">
        <v>0</v>
      </c>
      <c r="U6756" s="21">
        <v>461.44</v>
      </c>
      <c r="V6756" s="21">
        <f t="shared" si="422"/>
        <v>461.44</v>
      </c>
      <c r="W6756" s="23">
        <f t="shared" si="423"/>
        <v>0</v>
      </c>
      <c r="X6756" s="3">
        <v>0</v>
      </c>
      <c r="Y6756" s="2">
        <v>1225.44</v>
      </c>
      <c r="Z6756" s="3">
        <f t="shared" si="420"/>
        <v>1225.44</v>
      </c>
      <c r="AA6756" s="8">
        <f t="shared" si="421"/>
        <v>0</v>
      </c>
    </row>
    <row r="6757" spans="1:27" ht="10.5" x14ac:dyDescent="0.15">
      <c r="A6757" s="1" t="s">
        <v>18174</v>
      </c>
      <c r="B6757" s="1" t="s">
        <v>0</v>
      </c>
      <c r="C6757" s="1" t="s">
        <v>22</v>
      </c>
      <c r="E6757" s="1" t="s">
        <v>18175</v>
      </c>
      <c r="F6757" s="1" t="s">
        <v>2</v>
      </c>
      <c r="G6757" s="1" t="s">
        <v>2</v>
      </c>
      <c r="H6757" s="1" t="s">
        <v>18176</v>
      </c>
      <c r="I6757" s="1" t="s">
        <v>461</v>
      </c>
      <c r="J6757" s="1" t="s">
        <v>113</v>
      </c>
      <c r="K6757" s="1" t="s">
        <v>462</v>
      </c>
      <c r="L6757" s="1" t="s">
        <v>2</v>
      </c>
      <c r="M6757" s="1" t="s">
        <v>120</v>
      </c>
      <c r="N6757" s="1" t="s">
        <v>120</v>
      </c>
      <c r="O6757" s="1" t="s">
        <v>7</v>
      </c>
      <c r="P6757" s="1" t="s">
        <v>2347</v>
      </c>
      <c r="Q6757" s="1" t="s">
        <v>476</v>
      </c>
      <c r="R6757" s="1" t="s">
        <v>503</v>
      </c>
      <c r="S6757" s="1" t="s">
        <v>18177</v>
      </c>
      <c r="T6757" s="21">
        <v>0</v>
      </c>
      <c r="U6757" s="21">
        <v>5064.0200000000004</v>
      </c>
      <c r="V6757" s="21">
        <f t="shared" si="422"/>
        <v>5064.0200000000004</v>
      </c>
      <c r="W6757" s="23">
        <f t="shared" si="423"/>
        <v>0</v>
      </c>
      <c r="X6757" s="3">
        <v>0</v>
      </c>
      <c r="Y6757" s="2">
        <v>1413.57</v>
      </c>
      <c r="Z6757" s="3">
        <f t="shared" si="420"/>
        <v>1413.57</v>
      </c>
      <c r="AA6757" s="8">
        <f t="shared" si="421"/>
        <v>0</v>
      </c>
    </row>
    <row r="6758" spans="1:27" ht="10.5" x14ac:dyDescent="0.15">
      <c r="A6758" s="1" t="s">
        <v>18539</v>
      </c>
      <c r="B6758" s="1" t="s">
        <v>0</v>
      </c>
      <c r="C6758" s="1" t="s">
        <v>22</v>
      </c>
      <c r="E6758" s="1" t="s">
        <v>18540</v>
      </c>
      <c r="F6758" s="1" t="s">
        <v>2</v>
      </c>
      <c r="G6758" s="1" t="s">
        <v>18541</v>
      </c>
      <c r="H6758" s="1" t="s">
        <v>18542</v>
      </c>
      <c r="I6758" s="1" t="s">
        <v>407</v>
      </c>
      <c r="J6758" s="1" t="s">
        <v>408</v>
      </c>
      <c r="K6758" s="1" t="s">
        <v>7428</v>
      </c>
      <c r="L6758" s="1" t="s">
        <v>2</v>
      </c>
      <c r="M6758" s="1" t="s">
        <v>120</v>
      </c>
      <c r="N6758" s="1" t="s">
        <v>120</v>
      </c>
      <c r="O6758" s="1" t="s">
        <v>7</v>
      </c>
      <c r="P6758" s="1" t="s">
        <v>1899</v>
      </c>
      <c r="Q6758" s="1" t="s">
        <v>476</v>
      </c>
      <c r="R6758" s="1" t="s">
        <v>477</v>
      </c>
      <c r="S6758" s="1" t="s">
        <v>18543</v>
      </c>
      <c r="T6758" s="21">
        <v>0</v>
      </c>
      <c r="U6758" s="21">
        <v>1034.0999999999999</v>
      </c>
      <c r="V6758" s="21">
        <f t="shared" si="422"/>
        <v>1034.0999999999999</v>
      </c>
      <c r="W6758" s="23">
        <f t="shared" si="423"/>
        <v>0</v>
      </c>
      <c r="X6758" s="3">
        <v>0</v>
      </c>
      <c r="Y6758" s="2">
        <v>1222.75</v>
      </c>
      <c r="Z6758" s="3">
        <f t="shared" si="420"/>
        <v>1222.75</v>
      </c>
      <c r="AA6758" s="8">
        <f t="shared" si="421"/>
        <v>0</v>
      </c>
    </row>
    <row r="6759" spans="1:27" ht="10.5" x14ac:dyDescent="0.15">
      <c r="A6759" s="1" t="s">
        <v>37951</v>
      </c>
      <c r="B6759" s="1" t="s">
        <v>0</v>
      </c>
      <c r="C6759" s="1" t="s">
        <v>22</v>
      </c>
      <c r="E6759" s="1" t="s">
        <v>37952</v>
      </c>
      <c r="F6759" s="1" t="s">
        <v>2</v>
      </c>
      <c r="G6759" s="1" t="s">
        <v>2</v>
      </c>
      <c r="H6759" s="1" t="s">
        <v>5750</v>
      </c>
      <c r="I6759" s="1" t="s">
        <v>1585</v>
      </c>
      <c r="J6759" s="1" t="s">
        <v>18</v>
      </c>
      <c r="K6759" s="1" t="s">
        <v>37953</v>
      </c>
      <c r="L6759" s="1" t="s">
        <v>2</v>
      </c>
      <c r="M6759" s="1" t="s">
        <v>120</v>
      </c>
      <c r="N6759" s="1" t="s">
        <v>120</v>
      </c>
      <c r="O6759" s="1" t="s">
        <v>7</v>
      </c>
      <c r="P6759" s="1" t="s">
        <v>761</v>
      </c>
      <c r="Q6759" s="1" t="s">
        <v>476</v>
      </c>
      <c r="R6759" s="1" t="s">
        <v>488</v>
      </c>
      <c r="S6759" s="1" t="s">
        <v>37954</v>
      </c>
      <c r="T6759" s="21">
        <v>411.2</v>
      </c>
      <c r="U6759" s="21">
        <v>2338.92</v>
      </c>
      <c r="V6759" s="21">
        <f t="shared" si="422"/>
        <v>2750.12</v>
      </c>
      <c r="W6759" s="23">
        <f t="shared" si="423"/>
        <v>0.14952074818553374</v>
      </c>
      <c r="X6759" s="3">
        <v>0</v>
      </c>
      <c r="Y6759" s="2">
        <v>1221.3399999999999</v>
      </c>
      <c r="Z6759" s="3">
        <f t="shared" si="420"/>
        <v>1221.3399999999999</v>
      </c>
      <c r="AA6759" s="8">
        <f t="shared" si="421"/>
        <v>0</v>
      </c>
    </row>
    <row r="6760" spans="1:27" ht="10.5" x14ac:dyDescent="0.15">
      <c r="A6760" s="1" t="s">
        <v>26755</v>
      </c>
      <c r="B6760" s="1" t="s">
        <v>0</v>
      </c>
      <c r="C6760" s="1" t="s">
        <v>22</v>
      </c>
      <c r="E6760" s="1" t="s">
        <v>26756</v>
      </c>
      <c r="F6760" s="1" t="s">
        <v>2</v>
      </c>
      <c r="G6760" s="1" t="s">
        <v>2</v>
      </c>
      <c r="H6760" s="1" t="s">
        <v>26757</v>
      </c>
      <c r="I6760" s="1" t="s">
        <v>26758</v>
      </c>
      <c r="J6760" s="1" t="s">
        <v>83</v>
      </c>
      <c r="K6760" s="1" t="s">
        <v>26759</v>
      </c>
      <c r="L6760" s="1" t="s">
        <v>2</v>
      </c>
      <c r="M6760" s="1" t="s">
        <v>120</v>
      </c>
      <c r="N6760" s="1" t="s">
        <v>120</v>
      </c>
      <c r="O6760" s="1" t="s">
        <v>7</v>
      </c>
      <c r="P6760" s="1" t="s">
        <v>518</v>
      </c>
      <c r="Q6760" s="1" t="s">
        <v>476</v>
      </c>
      <c r="R6760" s="1" t="s">
        <v>477</v>
      </c>
      <c r="S6760" s="1" t="s">
        <v>26760</v>
      </c>
      <c r="T6760" s="21">
        <v>0</v>
      </c>
      <c r="U6760" s="21">
        <v>1762.99</v>
      </c>
      <c r="V6760" s="21">
        <f t="shared" si="422"/>
        <v>1762.99</v>
      </c>
      <c r="W6760" s="23">
        <f t="shared" si="423"/>
        <v>0</v>
      </c>
      <c r="X6760" s="3">
        <v>0</v>
      </c>
      <c r="Y6760" s="2">
        <v>1220.1500000000001</v>
      </c>
      <c r="Z6760" s="3">
        <f t="shared" si="420"/>
        <v>1220.1500000000001</v>
      </c>
      <c r="AA6760" s="8">
        <f t="shared" si="421"/>
        <v>0</v>
      </c>
    </row>
    <row r="6761" spans="1:27" ht="10.5" x14ac:dyDescent="0.15">
      <c r="A6761" s="1" t="s">
        <v>18764</v>
      </c>
      <c r="B6761" s="1" t="s">
        <v>0</v>
      </c>
      <c r="C6761" s="1" t="s">
        <v>22</v>
      </c>
      <c r="E6761" s="1" t="s">
        <v>18765</v>
      </c>
      <c r="F6761" s="1" t="s">
        <v>2</v>
      </c>
      <c r="G6761" s="1" t="s">
        <v>2</v>
      </c>
      <c r="H6761" s="1" t="s">
        <v>18766</v>
      </c>
      <c r="I6761" s="1" t="s">
        <v>61</v>
      </c>
      <c r="J6761" s="1" t="s">
        <v>24</v>
      </c>
      <c r="K6761" s="1" t="s">
        <v>1042</v>
      </c>
      <c r="L6761" s="1" t="s">
        <v>2</v>
      </c>
      <c r="M6761" s="1" t="s">
        <v>120</v>
      </c>
      <c r="N6761" s="1" t="s">
        <v>120</v>
      </c>
      <c r="O6761" s="1" t="s">
        <v>7</v>
      </c>
      <c r="P6761" s="1" t="s">
        <v>510</v>
      </c>
      <c r="Q6761" s="1" t="s">
        <v>476</v>
      </c>
      <c r="R6761" s="1" t="s">
        <v>477</v>
      </c>
      <c r="S6761" s="1" t="s">
        <v>2</v>
      </c>
      <c r="T6761" s="21">
        <v>0</v>
      </c>
      <c r="U6761" s="21">
        <v>3999.46</v>
      </c>
      <c r="V6761" s="21">
        <f t="shared" si="422"/>
        <v>3999.46</v>
      </c>
      <c r="W6761" s="23">
        <f t="shared" si="423"/>
        <v>0</v>
      </c>
      <c r="X6761" s="3">
        <v>0</v>
      </c>
      <c r="Y6761" s="2">
        <v>1219.05</v>
      </c>
      <c r="Z6761" s="3">
        <f t="shared" si="420"/>
        <v>1219.05</v>
      </c>
      <c r="AA6761" s="8">
        <f t="shared" si="421"/>
        <v>0</v>
      </c>
    </row>
    <row r="6762" spans="1:27" ht="10.5" x14ac:dyDescent="0.15">
      <c r="A6762" s="1" t="s">
        <v>46359</v>
      </c>
      <c r="B6762" s="1" t="s">
        <v>0</v>
      </c>
      <c r="C6762" s="1" t="s">
        <v>22</v>
      </c>
      <c r="E6762" s="1" t="s">
        <v>46360</v>
      </c>
      <c r="F6762" s="1" t="s">
        <v>2</v>
      </c>
      <c r="G6762" s="1" t="s">
        <v>46361</v>
      </c>
      <c r="H6762" s="1" t="s">
        <v>46362</v>
      </c>
      <c r="I6762" s="1" t="s">
        <v>1102</v>
      </c>
      <c r="J6762" s="1" t="s">
        <v>79</v>
      </c>
      <c r="K6762" s="1" t="s">
        <v>44358</v>
      </c>
      <c r="L6762" s="1" t="s">
        <v>57</v>
      </c>
      <c r="M6762" s="1" t="s">
        <v>120</v>
      </c>
      <c r="N6762" s="1" t="s">
        <v>1540</v>
      </c>
      <c r="O6762" s="1" t="s">
        <v>7</v>
      </c>
      <c r="P6762" s="1" t="s">
        <v>588</v>
      </c>
      <c r="Q6762" s="1" t="s">
        <v>476</v>
      </c>
      <c r="R6762" s="1" t="s">
        <v>488</v>
      </c>
      <c r="S6762" s="1" t="s">
        <v>2</v>
      </c>
      <c r="T6762" s="21">
        <v>0</v>
      </c>
      <c r="U6762" s="21">
        <v>2962.3</v>
      </c>
      <c r="V6762" s="21">
        <f t="shared" si="422"/>
        <v>2962.3</v>
      </c>
      <c r="W6762" s="23">
        <f t="shared" si="423"/>
        <v>0</v>
      </c>
      <c r="X6762" s="3">
        <v>0</v>
      </c>
      <c r="Y6762" s="2">
        <v>1217.9000000000001</v>
      </c>
      <c r="Z6762" s="3">
        <f t="shared" si="420"/>
        <v>1217.9000000000001</v>
      </c>
      <c r="AA6762" s="8">
        <f t="shared" si="421"/>
        <v>0</v>
      </c>
    </row>
    <row r="6763" spans="1:27" ht="10.5" x14ac:dyDescent="0.15">
      <c r="A6763" s="1" t="s">
        <v>27962</v>
      </c>
      <c r="B6763" s="1" t="s">
        <v>0</v>
      </c>
      <c r="C6763" s="1" t="s">
        <v>22</v>
      </c>
      <c r="E6763" s="1" t="s">
        <v>27963</v>
      </c>
      <c r="F6763" s="1" t="s">
        <v>27964</v>
      </c>
      <c r="G6763" s="1" t="s">
        <v>26613</v>
      </c>
      <c r="H6763" s="1" t="s">
        <v>27965</v>
      </c>
      <c r="I6763" s="1" t="s">
        <v>2269</v>
      </c>
      <c r="J6763" s="1" t="s">
        <v>51</v>
      </c>
      <c r="K6763" s="1" t="s">
        <v>2270</v>
      </c>
      <c r="L6763" s="1" t="s">
        <v>12502</v>
      </c>
      <c r="M6763" s="1" t="s">
        <v>289</v>
      </c>
      <c r="N6763" s="1" t="s">
        <v>6847</v>
      </c>
      <c r="O6763" s="1" t="s">
        <v>7</v>
      </c>
      <c r="P6763" s="1" t="s">
        <v>1225</v>
      </c>
      <c r="Q6763" s="1" t="s">
        <v>476</v>
      </c>
      <c r="R6763" s="1" t="s">
        <v>477</v>
      </c>
      <c r="S6763" s="1" t="s">
        <v>2</v>
      </c>
      <c r="T6763" s="21"/>
      <c r="U6763" s="21"/>
      <c r="V6763" s="21">
        <f t="shared" si="422"/>
        <v>0</v>
      </c>
      <c r="W6763" s="23" t="e">
        <f t="shared" si="423"/>
        <v>#DIV/0!</v>
      </c>
      <c r="X6763" s="3">
        <v>0</v>
      </c>
      <c r="Y6763" s="2">
        <v>1217.1099999999999</v>
      </c>
      <c r="Z6763" s="3">
        <f t="shared" si="420"/>
        <v>1217.1099999999999</v>
      </c>
      <c r="AA6763" s="8">
        <f t="shared" si="421"/>
        <v>0</v>
      </c>
    </row>
    <row r="6764" spans="1:27" ht="10.5" x14ac:dyDescent="0.15">
      <c r="A6764" s="1" t="s">
        <v>33229</v>
      </c>
      <c r="B6764" s="1" t="s">
        <v>0</v>
      </c>
      <c r="C6764" s="1" t="s">
        <v>22</v>
      </c>
      <c r="E6764" s="1" t="s">
        <v>33230</v>
      </c>
      <c r="F6764" s="1" t="s">
        <v>2</v>
      </c>
      <c r="G6764" s="1" t="s">
        <v>33231</v>
      </c>
      <c r="H6764" s="1" t="s">
        <v>33232</v>
      </c>
      <c r="I6764" s="1" t="s">
        <v>134</v>
      </c>
      <c r="J6764" s="1" t="s">
        <v>46</v>
      </c>
      <c r="K6764" s="1" t="s">
        <v>33233</v>
      </c>
      <c r="L6764" s="1" t="s">
        <v>6</v>
      </c>
      <c r="M6764" s="1" t="s">
        <v>120</v>
      </c>
      <c r="N6764" s="1" t="s">
        <v>120</v>
      </c>
      <c r="O6764" s="1" t="s">
        <v>7</v>
      </c>
      <c r="P6764" s="1" t="s">
        <v>1256</v>
      </c>
      <c r="Q6764" s="1" t="s">
        <v>476</v>
      </c>
      <c r="R6764" s="1" t="s">
        <v>503</v>
      </c>
      <c r="S6764" s="1" t="s">
        <v>33234</v>
      </c>
      <c r="T6764" s="21">
        <v>0</v>
      </c>
      <c r="U6764" s="21">
        <v>4518.4799999999996</v>
      </c>
      <c r="V6764" s="21">
        <f t="shared" si="422"/>
        <v>4518.4799999999996</v>
      </c>
      <c r="W6764" s="23">
        <f t="shared" si="423"/>
        <v>0</v>
      </c>
      <c r="X6764" s="3">
        <v>0</v>
      </c>
      <c r="Y6764" s="2">
        <v>1215.55</v>
      </c>
      <c r="Z6764" s="3">
        <f t="shared" si="420"/>
        <v>1215.55</v>
      </c>
      <c r="AA6764" s="8">
        <f t="shared" si="421"/>
        <v>0</v>
      </c>
    </row>
    <row r="6765" spans="1:27" ht="10.5" x14ac:dyDescent="0.15">
      <c r="A6765" s="1" t="s">
        <v>21443</v>
      </c>
      <c r="B6765" s="1" t="s">
        <v>0</v>
      </c>
      <c r="C6765" s="1" t="s">
        <v>22</v>
      </c>
      <c r="E6765" s="1" t="s">
        <v>21444</v>
      </c>
      <c r="F6765" s="1" t="s">
        <v>2</v>
      </c>
      <c r="G6765" s="1" t="s">
        <v>21445</v>
      </c>
      <c r="H6765" s="1" t="s">
        <v>21446</v>
      </c>
      <c r="I6765" s="1" t="s">
        <v>157</v>
      </c>
      <c r="J6765" s="1" t="s">
        <v>118</v>
      </c>
      <c r="K6765" s="1" t="s">
        <v>2765</v>
      </c>
      <c r="L6765" s="1" t="s">
        <v>2</v>
      </c>
      <c r="M6765" s="1" t="s">
        <v>120</v>
      </c>
      <c r="N6765" s="1" t="s">
        <v>120</v>
      </c>
      <c r="O6765" s="1" t="s">
        <v>7</v>
      </c>
      <c r="P6765" s="1" t="s">
        <v>588</v>
      </c>
      <c r="Q6765" s="1" t="s">
        <v>476</v>
      </c>
      <c r="R6765" s="1" t="s">
        <v>488</v>
      </c>
      <c r="S6765" s="1" t="s">
        <v>2</v>
      </c>
      <c r="T6765" s="21">
        <v>0</v>
      </c>
      <c r="U6765" s="21">
        <v>1582.71</v>
      </c>
      <c r="V6765" s="21">
        <f t="shared" si="422"/>
        <v>1582.71</v>
      </c>
      <c r="W6765" s="23">
        <f t="shared" si="423"/>
        <v>0</v>
      </c>
      <c r="X6765" s="3">
        <v>0</v>
      </c>
      <c r="Y6765" s="2">
        <v>1215.23</v>
      </c>
      <c r="Z6765" s="3">
        <f t="shared" si="420"/>
        <v>1215.23</v>
      </c>
      <c r="AA6765" s="8">
        <f t="shared" si="421"/>
        <v>0</v>
      </c>
    </row>
    <row r="6766" spans="1:27" ht="10.5" x14ac:dyDescent="0.15">
      <c r="A6766" s="1" t="s">
        <v>28822</v>
      </c>
      <c r="B6766" s="1" t="s">
        <v>0</v>
      </c>
      <c r="C6766" s="1" t="s">
        <v>22</v>
      </c>
      <c r="E6766" s="1" t="s">
        <v>28823</v>
      </c>
      <c r="F6766" s="1" t="s">
        <v>2</v>
      </c>
      <c r="G6766" s="1" t="s">
        <v>27212</v>
      </c>
      <c r="H6766" s="1" t="s">
        <v>28824</v>
      </c>
      <c r="I6766" s="1" t="s">
        <v>28825</v>
      </c>
      <c r="J6766" s="1" t="s">
        <v>322</v>
      </c>
      <c r="K6766" s="1" t="s">
        <v>28826</v>
      </c>
      <c r="L6766" s="1" t="s">
        <v>2</v>
      </c>
      <c r="M6766" s="1" t="s">
        <v>120</v>
      </c>
      <c r="N6766" s="1" t="s">
        <v>120</v>
      </c>
      <c r="O6766" s="1" t="s">
        <v>7</v>
      </c>
      <c r="P6766" s="1" t="s">
        <v>495</v>
      </c>
      <c r="Q6766" s="1" t="s">
        <v>476</v>
      </c>
      <c r="R6766" s="1" t="s">
        <v>488</v>
      </c>
      <c r="S6766" s="1" t="s">
        <v>28827</v>
      </c>
      <c r="T6766" s="21">
        <v>0</v>
      </c>
      <c r="U6766" s="21">
        <v>684</v>
      </c>
      <c r="V6766" s="21">
        <f t="shared" si="422"/>
        <v>684</v>
      </c>
      <c r="W6766" s="23">
        <f t="shared" si="423"/>
        <v>0</v>
      </c>
      <c r="X6766" s="3">
        <v>0</v>
      </c>
      <c r="Y6766" s="2">
        <v>1215.1600000000001</v>
      </c>
      <c r="Z6766" s="3">
        <f t="shared" si="420"/>
        <v>1215.1600000000001</v>
      </c>
      <c r="AA6766" s="8">
        <f t="shared" si="421"/>
        <v>0</v>
      </c>
    </row>
    <row r="6767" spans="1:27" ht="10.5" x14ac:dyDescent="0.15">
      <c r="A6767" s="1" t="s">
        <v>46461</v>
      </c>
      <c r="B6767" s="1" t="s">
        <v>0</v>
      </c>
      <c r="C6767" s="1" t="s">
        <v>22</v>
      </c>
      <c r="E6767" s="1" t="s">
        <v>46462</v>
      </c>
      <c r="F6767" s="1" t="s">
        <v>2</v>
      </c>
      <c r="G6767" s="1" t="s">
        <v>46463</v>
      </c>
      <c r="H6767" s="1" t="s">
        <v>46464</v>
      </c>
      <c r="I6767" s="1" t="s">
        <v>598</v>
      </c>
      <c r="J6767" s="1" t="s">
        <v>150</v>
      </c>
      <c r="K6767" s="1" t="s">
        <v>10249</v>
      </c>
      <c r="L6767" s="1" t="s">
        <v>783</v>
      </c>
      <c r="M6767" s="1" t="s">
        <v>120</v>
      </c>
      <c r="N6767" s="1" t="s">
        <v>120</v>
      </c>
      <c r="O6767" s="1" t="s">
        <v>7</v>
      </c>
      <c r="P6767" s="1" t="s">
        <v>817</v>
      </c>
      <c r="Q6767" s="1" t="s">
        <v>476</v>
      </c>
      <c r="R6767" s="1" t="s">
        <v>503</v>
      </c>
      <c r="S6767" s="1" t="s">
        <v>46465</v>
      </c>
      <c r="T6767" s="21"/>
      <c r="U6767" s="21"/>
      <c r="V6767" s="21">
        <f t="shared" si="422"/>
        <v>0</v>
      </c>
      <c r="W6767" s="23" t="e">
        <f t="shared" si="423"/>
        <v>#DIV/0!</v>
      </c>
      <c r="X6767" s="3">
        <v>0</v>
      </c>
      <c r="Y6767" s="2">
        <v>1214.56</v>
      </c>
      <c r="Z6767" s="3">
        <f t="shared" si="420"/>
        <v>1214.56</v>
      </c>
      <c r="AA6767" s="8">
        <f t="shared" si="421"/>
        <v>0</v>
      </c>
    </row>
    <row r="6768" spans="1:27" ht="10.5" x14ac:dyDescent="0.15">
      <c r="A6768" s="1" t="s">
        <v>40487</v>
      </c>
      <c r="B6768" s="1" t="s">
        <v>0</v>
      </c>
      <c r="C6768" s="1" t="s">
        <v>22</v>
      </c>
      <c r="E6768" s="1" t="s">
        <v>40488</v>
      </c>
      <c r="F6768" s="1" t="s">
        <v>2</v>
      </c>
      <c r="G6768" s="1" t="s">
        <v>40489</v>
      </c>
      <c r="H6768" s="1" t="s">
        <v>40490</v>
      </c>
      <c r="I6768" s="1" t="s">
        <v>432</v>
      </c>
      <c r="J6768" s="1" t="s">
        <v>113</v>
      </c>
      <c r="K6768" s="1" t="s">
        <v>40491</v>
      </c>
      <c r="L6768" s="1" t="s">
        <v>2</v>
      </c>
      <c r="M6768" s="1" t="s">
        <v>120</v>
      </c>
      <c r="N6768" s="1" t="s">
        <v>120</v>
      </c>
      <c r="O6768" s="1" t="s">
        <v>7</v>
      </c>
      <c r="P6768" s="1" t="s">
        <v>2379</v>
      </c>
      <c r="Q6768" s="1" t="s">
        <v>476</v>
      </c>
      <c r="R6768" s="1" t="s">
        <v>477</v>
      </c>
      <c r="S6768" s="1" t="s">
        <v>40492</v>
      </c>
      <c r="T6768" s="21">
        <v>0</v>
      </c>
      <c r="U6768" s="21">
        <v>1903.13</v>
      </c>
      <c r="V6768" s="21">
        <f t="shared" si="422"/>
        <v>1903.13</v>
      </c>
      <c r="W6768" s="23">
        <f t="shared" si="423"/>
        <v>0</v>
      </c>
      <c r="X6768" s="3">
        <v>0</v>
      </c>
      <c r="Y6768" s="2">
        <v>1626.9</v>
      </c>
      <c r="Z6768" s="3">
        <f t="shared" si="420"/>
        <v>1626.9</v>
      </c>
      <c r="AA6768" s="8">
        <f t="shared" si="421"/>
        <v>0</v>
      </c>
    </row>
    <row r="6769" spans="1:27" ht="10.5" x14ac:dyDescent="0.15">
      <c r="A6769" s="1" t="s">
        <v>36436</v>
      </c>
      <c r="B6769" s="1" t="s">
        <v>0</v>
      </c>
      <c r="C6769" s="1" t="s">
        <v>22</v>
      </c>
      <c r="E6769" s="1" t="s">
        <v>20024</v>
      </c>
      <c r="F6769" s="1" t="s">
        <v>2</v>
      </c>
      <c r="G6769" s="1" t="s">
        <v>2</v>
      </c>
      <c r="H6769" s="1" t="s">
        <v>36437</v>
      </c>
      <c r="I6769" s="1" t="s">
        <v>4044</v>
      </c>
      <c r="J6769" s="1" t="s">
        <v>150</v>
      </c>
      <c r="K6769" s="1" t="s">
        <v>36438</v>
      </c>
      <c r="L6769" s="1" t="s">
        <v>6</v>
      </c>
      <c r="M6769" s="1" t="s">
        <v>976</v>
      </c>
      <c r="N6769" s="1" t="s">
        <v>1397</v>
      </c>
      <c r="O6769" s="1" t="s">
        <v>7</v>
      </c>
      <c r="P6769" s="1" t="s">
        <v>817</v>
      </c>
      <c r="Q6769" s="1" t="s">
        <v>476</v>
      </c>
      <c r="R6769" s="1" t="s">
        <v>503</v>
      </c>
      <c r="S6769" s="1" t="s">
        <v>2</v>
      </c>
      <c r="T6769" s="21">
        <v>0</v>
      </c>
      <c r="U6769" s="21">
        <v>1995.4</v>
      </c>
      <c r="V6769" s="21">
        <f t="shared" si="422"/>
        <v>1995.4</v>
      </c>
      <c r="W6769" s="23">
        <f t="shared" si="423"/>
        <v>0</v>
      </c>
      <c r="X6769" s="3">
        <v>0</v>
      </c>
      <c r="Y6769" s="2">
        <v>1212.05</v>
      </c>
      <c r="Z6769" s="3">
        <f t="shared" si="420"/>
        <v>1212.05</v>
      </c>
      <c r="AA6769" s="8">
        <f t="shared" si="421"/>
        <v>0</v>
      </c>
    </row>
    <row r="6770" spans="1:27" ht="10.5" x14ac:dyDescent="0.15">
      <c r="A6770" s="1" t="s">
        <v>28834</v>
      </c>
      <c r="B6770" s="1" t="s">
        <v>0</v>
      </c>
      <c r="C6770" s="1" t="s">
        <v>22</v>
      </c>
      <c r="E6770" s="1" t="s">
        <v>28786</v>
      </c>
      <c r="F6770" s="1" t="s">
        <v>2</v>
      </c>
      <c r="G6770" s="1" t="s">
        <v>2</v>
      </c>
      <c r="H6770" s="1" t="s">
        <v>28835</v>
      </c>
      <c r="I6770" s="1" t="s">
        <v>7750</v>
      </c>
      <c r="J6770" s="1" t="s">
        <v>53</v>
      </c>
      <c r="K6770" s="1" t="s">
        <v>7751</v>
      </c>
      <c r="L6770" s="1" t="s">
        <v>2</v>
      </c>
      <c r="M6770" s="1" t="s">
        <v>120</v>
      </c>
      <c r="N6770" s="1" t="s">
        <v>120</v>
      </c>
      <c r="O6770" s="1" t="s">
        <v>7</v>
      </c>
      <c r="P6770" s="1" t="s">
        <v>3475</v>
      </c>
      <c r="Q6770" s="1" t="s">
        <v>476</v>
      </c>
      <c r="R6770" s="1" t="s">
        <v>488</v>
      </c>
      <c r="S6770" s="1" t="s">
        <v>2</v>
      </c>
      <c r="T6770" s="21">
        <v>0</v>
      </c>
      <c r="U6770" s="21">
        <v>853.47</v>
      </c>
      <c r="V6770" s="21">
        <f t="shared" si="422"/>
        <v>853.47</v>
      </c>
      <c r="W6770" s="23">
        <f t="shared" si="423"/>
        <v>0</v>
      </c>
      <c r="X6770" s="3">
        <v>0</v>
      </c>
      <c r="Y6770" s="2">
        <v>1212.01</v>
      </c>
      <c r="Z6770" s="3">
        <f t="shared" si="420"/>
        <v>1212.01</v>
      </c>
      <c r="AA6770" s="8">
        <f t="shared" si="421"/>
        <v>0</v>
      </c>
    </row>
    <row r="6771" spans="1:27" ht="10.5" x14ac:dyDescent="0.15">
      <c r="A6771" s="1" t="s">
        <v>38264</v>
      </c>
      <c r="B6771" s="1" t="s">
        <v>0</v>
      </c>
      <c r="C6771" s="1" t="s">
        <v>22</v>
      </c>
      <c r="E6771" s="1" t="s">
        <v>38265</v>
      </c>
      <c r="F6771" s="1" t="s">
        <v>2</v>
      </c>
      <c r="G6771" s="1" t="s">
        <v>38266</v>
      </c>
      <c r="H6771" s="1" t="s">
        <v>38267</v>
      </c>
      <c r="I6771" s="1" t="s">
        <v>3535</v>
      </c>
      <c r="J6771" s="1" t="s">
        <v>37</v>
      </c>
      <c r="K6771" s="1" t="s">
        <v>3536</v>
      </c>
      <c r="L6771" s="1" t="s">
        <v>2</v>
      </c>
      <c r="M6771" s="1" t="s">
        <v>120</v>
      </c>
      <c r="N6771" s="1" t="s">
        <v>120</v>
      </c>
      <c r="O6771" s="1" t="s">
        <v>7</v>
      </c>
      <c r="P6771" s="1" t="s">
        <v>11750</v>
      </c>
      <c r="Q6771" s="1" t="s">
        <v>476</v>
      </c>
      <c r="R6771" s="1" t="s">
        <v>503</v>
      </c>
      <c r="S6771" s="1" t="s">
        <v>38268</v>
      </c>
      <c r="T6771" s="21">
        <v>2.82</v>
      </c>
      <c r="U6771" s="21">
        <v>786</v>
      </c>
      <c r="V6771" s="21">
        <f t="shared" si="422"/>
        <v>788.82</v>
      </c>
      <c r="W6771" s="23">
        <f t="shared" si="423"/>
        <v>3.5749600669354219E-3</v>
      </c>
      <c r="X6771" s="3">
        <v>0</v>
      </c>
      <c r="Y6771" s="2">
        <v>1211.96</v>
      </c>
      <c r="Z6771" s="3">
        <f t="shared" si="420"/>
        <v>1211.96</v>
      </c>
      <c r="AA6771" s="8">
        <f t="shared" si="421"/>
        <v>0</v>
      </c>
    </row>
    <row r="6772" spans="1:27" ht="10.5" x14ac:dyDescent="0.15">
      <c r="A6772" s="1" t="s">
        <v>44029</v>
      </c>
      <c r="B6772" s="1" t="s">
        <v>0</v>
      </c>
      <c r="C6772" s="1" t="s">
        <v>22</v>
      </c>
      <c r="E6772" s="1" t="s">
        <v>44030</v>
      </c>
      <c r="F6772" s="1" t="s">
        <v>2</v>
      </c>
      <c r="G6772" s="1" t="s">
        <v>44031</v>
      </c>
      <c r="H6772" s="1" t="s">
        <v>44032</v>
      </c>
      <c r="I6772" s="1" t="s">
        <v>933</v>
      </c>
      <c r="J6772" s="1" t="s">
        <v>24</v>
      </c>
      <c r="K6772" s="1" t="s">
        <v>2629</v>
      </c>
      <c r="L6772" s="1" t="s">
        <v>2</v>
      </c>
      <c r="M6772" s="1" t="s">
        <v>120</v>
      </c>
      <c r="N6772" s="1" t="s">
        <v>120</v>
      </c>
      <c r="O6772" s="1" t="s">
        <v>191</v>
      </c>
      <c r="P6772" s="1" t="s">
        <v>487</v>
      </c>
      <c r="Q6772" s="1" t="s">
        <v>476</v>
      </c>
      <c r="R6772" s="1" t="s">
        <v>488</v>
      </c>
      <c r="S6772" s="1" t="s">
        <v>44033</v>
      </c>
      <c r="T6772" s="21">
        <v>0</v>
      </c>
      <c r="U6772" s="21">
        <v>719.15</v>
      </c>
      <c r="V6772" s="21">
        <f t="shared" si="422"/>
        <v>719.15</v>
      </c>
      <c r="W6772" s="23">
        <f t="shared" si="423"/>
        <v>0</v>
      </c>
      <c r="X6772" s="3">
        <v>0</v>
      </c>
      <c r="Y6772" s="2">
        <v>1211.67</v>
      </c>
      <c r="Z6772" s="3">
        <f t="shared" si="420"/>
        <v>1211.67</v>
      </c>
      <c r="AA6772" s="8">
        <f t="shared" si="421"/>
        <v>0</v>
      </c>
    </row>
    <row r="6773" spans="1:27" ht="10.5" x14ac:dyDescent="0.15">
      <c r="A6773" s="1" t="s">
        <v>40383</v>
      </c>
      <c r="B6773" s="1" t="s">
        <v>0</v>
      </c>
      <c r="C6773" s="1" t="s">
        <v>22</v>
      </c>
      <c r="E6773" s="1" t="s">
        <v>40384</v>
      </c>
      <c r="F6773" s="1" t="s">
        <v>2</v>
      </c>
      <c r="G6773" s="1" t="s">
        <v>40385</v>
      </c>
      <c r="H6773" s="1" t="s">
        <v>40386</v>
      </c>
      <c r="I6773" s="1" t="s">
        <v>40387</v>
      </c>
      <c r="J6773" s="1" t="s">
        <v>135</v>
      </c>
      <c r="K6773" s="1" t="s">
        <v>40388</v>
      </c>
      <c r="L6773" s="1" t="s">
        <v>2</v>
      </c>
      <c r="M6773" s="1" t="s">
        <v>120</v>
      </c>
      <c r="N6773" s="1" t="s">
        <v>120</v>
      </c>
      <c r="O6773" s="1" t="s">
        <v>7</v>
      </c>
      <c r="P6773" s="1" t="s">
        <v>487</v>
      </c>
      <c r="Q6773" s="1" t="s">
        <v>476</v>
      </c>
      <c r="R6773" s="1" t="s">
        <v>488</v>
      </c>
      <c r="S6773" s="1" t="s">
        <v>40389</v>
      </c>
      <c r="T6773" s="21">
        <v>0</v>
      </c>
      <c r="U6773" s="21">
        <v>4342.0200000000004</v>
      </c>
      <c r="V6773" s="21">
        <f t="shared" si="422"/>
        <v>4342.0200000000004</v>
      </c>
      <c r="W6773" s="23">
        <f t="shared" si="423"/>
        <v>0</v>
      </c>
      <c r="X6773" s="3">
        <v>0</v>
      </c>
      <c r="Y6773" s="2">
        <v>1211.45</v>
      </c>
      <c r="Z6773" s="3">
        <f t="shared" si="420"/>
        <v>1211.45</v>
      </c>
      <c r="AA6773" s="8">
        <f t="shared" si="421"/>
        <v>0</v>
      </c>
    </row>
    <row r="6774" spans="1:27" ht="10.5" x14ac:dyDescent="0.15">
      <c r="A6774" s="1" t="s">
        <v>29772</v>
      </c>
      <c r="B6774" s="1" t="s">
        <v>0</v>
      </c>
      <c r="C6774" s="1" t="s">
        <v>22</v>
      </c>
      <c r="E6774" s="1" t="s">
        <v>29773</v>
      </c>
      <c r="F6774" s="1" t="s">
        <v>2</v>
      </c>
      <c r="G6774" s="1" t="s">
        <v>2</v>
      </c>
      <c r="H6774" s="1" t="s">
        <v>29774</v>
      </c>
      <c r="I6774" s="1" t="s">
        <v>17443</v>
      </c>
      <c r="J6774" s="1" t="s">
        <v>386</v>
      </c>
      <c r="K6774" s="1" t="s">
        <v>17444</v>
      </c>
      <c r="L6774" s="1" t="s">
        <v>72</v>
      </c>
      <c r="M6774" s="1" t="s">
        <v>976</v>
      </c>
      <c r="N6774" s="1" t="s">
        <v>977</v>
      </c>
      <c r="O6774" s="1" t="s">
        <v>7</v>
      </c>
      <c r="P6774" s="1" t="s">
        <v>978</v>
      </c>
      <c r="Q6774" s="1" t="s">
        <v>140</v>
      </c>
      <c r="R6774" s="1" t="s">
        <v>141</v>
      </c>
      <c r="S6774" s="1" t="s">
        <v>2</v>
      </c>
      <c r="T6774" s="21"/>
      <c r="U6774" s="21"/>
      <c r="V6774" s="21">
        <f t="shared" si="422"/>
        <v>0</v>
      </c>
      <c r="W6774" s="23" t="e">
        <f t="shared" si="423"/>
        <v>#DIV/0!</v>
      </c>
      <c r="X6774" s="3">
        <v>0</v>
      </c>
      <c r="Y6774" s="2">
        <v>1210.3800000000001</v>
      </c>
      <c r="Z6774" s="3">
        <f t="shared" si="420"/>
        <v>1210.3800000000001</v>
      </c>
      <c r="AA6774" s="8">
        <f t="shared" si="421"/>
        <v>0</v>
      </c>
    </row>
    <row r="6775" spans="1:27" ht="10.5" x14ac:dyDescent="0.15">
      <c r="A6775" s="1" t="s">
        <v>42626</v>
      </c>
      <c r="B6775" s="1" t="s">
        <v>0</v>
      </c>
      <c r="C6775" s="1" t="s">
        <v>22</v>
      </c>
      <c r="E6775" s="1" t="s">
        <v>42627</v>
      </c>
      <c r="F6775" s="1" t="s">
        <v>2</v>
      </c>
      <c r="G6775" s="1" t="s">
        <v>2</v>
      </c>
      <c r="H6775" s="1" t="s">
        <v>42628</v>
      </c>
      <c r="I6775" s="1" t="s">
        <v>1102</v>
      </c>
      <c r="J6775" s="1" t="s">
        <v>79</v>
      </c>
      <c r="K6775" s="1" t="s">
        <v>30327</v>
      </c>
      <c r="L6775" s="1" t="s">
        <v>2</v>
      </c>
      <c r="M6775" s="1" t="s">
        <v>120</v>
      </c>
      <c r="N6775" s="1" t="s">
        <v>120</v>
      </c>
      <c r="O6775" s="1" t="s">
        <v>7</v>
      </c>
      <c r="P6775" s="1" t="s">
        <v>1256</v>
      </c>
      <c r="Q6775" s="1" t="s">
        <v>476</v>
      </c>
      <c r="R6775" s="1" t="s">
        <v>503</v>
      </c>
      <c r="S6775" s="1" t="s">
        <v>2</v>
      </c>
      <c r="T6775" s="21"/>
      <c r="U6775" s="21"/>
      <c r="V6775" s="21">
        <f t="shared" si="422"/>
        <v>0</v>
      </c>
      <c r="W6775" s="23" t="e">
        <f t="shared" si="423"/>
        <v>#DIV/0!</v>
      </c>
      <c r="X6775" s="3">
        <v>0</v>
      </c>
      <c r="Y6775" s="2">
        <v>1209.45</v>
      </c>
      <c r="Z6775" s="3">
        <f t="shared" si="420"/>
        <v>1209.45</v>
      </c>
      <c r="AA6775" s="8">
        <f t="shared" si="421"/>
        <v>0</v>
      </c>
    </row>
    <row r="6776" spans="1:27" ht="10.5" x14ac:dyDescent="0.15">
      <c r="A6776" s="1" t="s">
        <v>45052</v>
      </c>
      <c r="B6776" s="1" t="s">
        <v>0</v>
      </c>
      <c r="C6776" s="1" t="s">
        <v>22</v>
      </c>
      <c r="E6776" s="1" t="s">
        <v>17496</v>
      </c>
      <c r="F6776" s="1" t="s">
        <v>2</v>
      </c>
      <c r="G6776" s="1" t="s">
        <v>45053</v>
      </c>
      <c r="H6776" s="1" t="s">
        <v>45054</v>
      </c>
      <c r="I6776" s="1" t="s">
        <v>5428</v>
      </c>
      <c r="J6776" s="1" t="s">
        <v>210</v>
      </c>
      <c r="K6776" s="1" t="s">
        <v>36110</v>
      </c>
      <c r="L6776" s="1" t="s">
        <v>6</v>
      </c>
      <c r="M6776" s="1" t="s">
        <v>289</v>
      </c>
      <c r="N6776" s="1" t="s">
        <v>2197</v>
      </c>
      <c r="O6776" s="1" t="s">
        <v>2198</v>
      </c>
      <c r="P6776" s="1" t="s">
        <v>1924</v>
      </c>
      <c r="Q6776" s="1" t="s">
        <v>476</v>
      </c>
      <c r="R6776" s="1" t="s">
        <v>488</v>
      </c>
      <c r="S6776" s="1" t="s">
        <v>2</v>
      </c>
      <c r="T6776" s="21"/>
      <c r="U6776" s="21"/>
      <c r="V6776" s="21">
        <f t="shared" si="422"/>
        <v>0</v>
      </c>
      <c r="W6776" s="23" t="e">
        <f t="shared" si="423"/>
        <v>#DIV/0!</v>
      </c>
      <c r="X6776" s="3">
        <v>0</v>
      </c>
      <c r="Y6776" s="2">
        <v>1208.32</v>
      </c>
      <c r="Z6776" s="3">
        <f t="shared" si="420"/>
        <v>1208.32</v>
      </c>
      <c r="AA6776" s="8">
        <f t="shared" si="421"/>
        <v>0</v>
      </c>
    </row>
    <row r="6777" spans="1:27" ht="10.5" x14ac:dyDescent="0.15">
      <c r="A6777" s="1" t="s">
        <v>22803</v>
      </c>
      <c r="B6777" s="1" t="s">
        <v>0</v>
      </c>
      <c r="C6777" s="1" t="s">
        <v>22</v>
      </c>
      <c r="E6777" s="1" t="s">
        <v>22804</v>
      </c>
      <c r="F6777" s="1" t="s">
        <v>2</v>
      </c>
      <c r="G6777" s="1" t="s">
        <v>22805</v>
      </c>
      <c r="H6777" s="1" t="s">
        <v>22806</v>
      </c>
      <c r="I6777" s="1" t="s">
        <v>15933</v>
      </c>
      <c r="J6777" s="1" t="s">
        <v>93</v>
      </c>
      <c r="K6777" s="1" t="s">
        <v>15934</v>
      </c>
      <c r="L6777" s="1" t="s">
        <v>2</v>
      </c>
      <c r="M6777" s="1" t="s">
        <v>120</v>
      </c>
      <c r="N6777" s="1" t="s">
        <v>120</v>
      </c>
      <c r="O6777" s="1" t="s">
        <v>7</v>
      </c>
      <c r="P6777" s="1" t="s">
        <v>1242</v>
      </c>
      <c r="Q6777" s="1" t="s">
        <v>476</v>
      </c>
      <c r="R6777" s="1" t="s">
        <v>503</v>
      </c>
      <c r="S6777" s="1" t="s">
        <v>2</v>
      </c>
      <c r="T6777" s="21">
        <v>0</v>
      </c>
      <c r="U6777" s="21">
        <v>2412</v>
      </c>
      <c r="V6777" s="21">
        <f t="shared" si="422"/>
        <v>2412</v>
      </c>
      <c r="W6777" s="23">
        <f t="shared" si="423"/>
        <v>0</v>
      </c>
      <c r="X6777" s="3">
        <v>0</v>
      </c>
      <c r="Y6777" s="2">
        <v>2010</v>
      </c>
      <c r="Z6777" s="3">
        <f t="shared" si="420"/>
        <v>2010</v>
      </c>
      <c r="AA6777" s="8">
        <f t="shared" si="421"/>
        <v>0</v>
      </c>
    </row>
    <row r="6778" spans="1:27" ht="10.5" x14ac:dyDescent="0.15">
      <c r="A6778" s="1" t="s">
        <v>27438</v>
      </c>
      <c r="B6778" s="1" t="s">
        <v>0</v>
      </c>
      <c r="C6778" s="1" t="s">
        <v>22</v>
      </c>
      <c r="E6778" s="1" t="s">
        <v>27439</v>
      </c>
      <c r="F6778" s="1" t="s">
        <v>2</v>
      </c>
      <c r="G6778" s="1" t="s">
        <v>2</v>
      </c>
      <c r="H6778" s="1" t="s">
        <v>27440</v>
      </c>
      <c r="I6778" s="1" t="s">
        <v>2028</v>
      </c>
      <c r="J6778" s="1" t="s">
        <v>341</v>
      </c>
      <c r="K6778" s="1" t="s">
        <v>27441</v>
      </c>
      <c r="L6778" s="1" t="s">
        <v>2</v>
      </c>
      <c r="M6778" s="1" t="s">
        <v>120</v>
      </c>
      <c r="N6778" s="1" t="s">
        <v>120</v>
      </c>
      <c r="O6778" s="1" t="s">
        <v>7</v>
      </c>
      <c r="P6778" s="1" t="s">
        <v>1141</v>
      </c>
      <c r="Q6778" s="1" t="s">
        <v>476</v>
      </c>
      <c r="R6778" s="1" t="s">
        <v>477</v>
      </c>
      <c r="S6778" s="1" t="s">
        <v>2</v>
      </c>
      <c r="T6778" s="21">
        <v>0</v>
      </c>
      <c r="U6778" s="21">
        <v>3828</v>
      </c>
      <c r="V6778" s="21">
        <f t="shared" si="422"/>
        <v>3828</v>
      </c>
      <c r="W6778" s="23">
        <f t="shared" si="423"/>
        <v>0</v>
      </c>
      <c r="X6778" s="3">
        <v>0</v>
      </c>
      <c r="Y6778" s="2">
        <v>1206</v>
      </c>
      <c r="Z6778" s="3">
        <f t="shared" si="420"/>
        <v>1206</v>
      </c>
      <c r="AA6778" s="8">
        <f t="shared" si="421"/>
        <v>0</v>
      </c>
    </row>
    <row r="6779" spans="1:27" ht="10.5" x14ac:dyDescent="0.15">
      <c r="A6779" s="1" t="s">
        <v>29208</v>
      </c>
      <c r="B6779" s="1" t="s">
        <v>0</v>
      </c>
      <c r="C6779" s="1" t="s">
        <v>22</v>
      </c>
      <c r="E6779" s="1" t="s">
        <v>29209</v>
      </c>
      <c r="F6779" s="1" t="s">
        <v>2</v>
      </c>
      <c r="G6779" s="1" t="s">
        <v>2</v>
      </c>
      <c r="H6779" s="1" t="s">
        <v>29210</v>
      </c>
      <c r="I6779" s="1" t="s">
        <v>442</v>
      </c>
      <c r="J6779" s="1" t="s">
        <v>18</v>
      </c>
      <c r="K6779" s="1" t="s">
        <v>12176</v>
      </c>
      <c r="L6779" s="1" t="s">
        <v>2</v>
      </c>
      <c r="M6779" s="1" t="s">
        <v>120</v>
      </c>
      <c r="N6779" s="1" t="s">
        <v>120</v>
      </c>
      <c r="O6779" s="1" t="s">
        <v>7</v>
      </c>
      <c r="P6779" s="1" t="s">
        <v>747</v>
      </c>
      <c r="Q6779" s="1" t="s">
        <v>476</v>
      </c>
      <c r="R6779" s="1" t="s">
        <v>488</v>
      </c>
      <c r="S6779" s="1" t="s">
        <v>2</v>
      </c>
      <c r="T6779" s="21">
        <v>0</v>
      </c>
      <c r="U6779" s="21">
        <v>402</v>
      </c>
      <c r="V6779" s="21">
        <f t="shared" si="422"/>
        <v>402</v>
      </c>
      <c r="W6779" s="23">
        <f t="shared" si="423"/>
        <v>0</v>
      </c>
      <c r="X6779" s="3">
        <v>0</v>
      </c>
      <c r="Y6779" s="2">
        <v>1206</v>
      </c>
      <c r="Z6779" s="3">
        <f t="shared" si="420"/>
        <v>1206</v>
      </c>
      <c r="AA6779" s="8">
        <f t="shared" si="421"/>
        <v>0</v>
      </c>
    </row>
    <row r="6780" spans="1:27" ht="10.5" x14ac:dyDescent="0.15">
      <c r="A6780" s="1" t="s">
        <v>46151</v>
      </c>
      <c r="B6780" s="1" t="s">
        <v>0</v>
      </c>
      <c r="C6780" s="1" t="s">
        <v>22</v>
      </c>
      <c r="E6780" s="1" t="s">
        <v>46152</v>
      </c>
      <c r="F6780" s="1" t="s">
        <v>2</v>
      </c>
      <c r="G6780" s="1" t="s">
        <v>2</v>
      </c>
      <c r="H6780" s="1" t="s">
        <v>46153</v>
      </c>
      <c r="I6780" s="1" t="s">
        <v>2793</v>
      </c>
      <c r="J6780" s="1" t="s">
        <v>46</v>
      </c>
      <c r="K6780" s="1" t="s">
        <v>2794</v>
      </c>
      <c r="L6780" s="1" t="s">
        <v>6</v>
      </c>
      <c r="M6780" s="1" t="s">
        <v>120</v>
      </c>
      <c r="N6780" s="1" t="s">
        <v>120</v>
      </c>
      <c r="O6780" s="1" t="s">
        <v>7</v>
      </c>
      <c r="P6780" s="1" t="s">
        <v>1242</v>
      </c>
      <c r="Q6780" s="1" t="s">
        <v>476</v>
      </c>
      <c r="R6780" s="1" t="s">
        <v>503</v>
      </c>
      <c r="S6780" s="1" t="s">
        <v>2</v>
      </c>
      <c r="T6780" s="21">
        <v>0</v>
      </c>
      <c r="U6780" s="21">
        <v>2010</v>
      </c>
      <c r="V6780" s="21">
        <f t="shared" si="422"/>
        <v>2010</v>
      </c>
      <c r="W6780" s="23">
        <f t="shared" si="423"/>
        <v>0</v>
      </c>
      <c r="X6780" s="3">
        <v>0</v>
      </c>
      <c r="Y6780" s="2">
        <v>1206</v>
      </c>
      <c r="Z6780" s="3">
        <f t="shared" si="420"/>
        <v>1206</v>
      </c>
      <c r="AA6780" s="8">
        <f t="shared" si="421"/>
        <v>0</v>
      </c>
    </row>
    <row r="6781" spans="1:27" ht="10.5" x14ac:dyDescent="0.15">
      <c r="A6781" s="1" t="s">
        <v>31101</v>
      </c>
      <c r="B6781" s="1" t="s">
        <v>0</v>
      </c>
      <c r="C6781" s="1" t="s">
        <v>22</v>
      </c>
      <c r="E6781" s="1" t="s">
        <v>31102</v>
      </c>
      <c r="F6781" s="1" t="s">
        <v>26666</v>
      </c>
      <c r="G6781" s="1" t="s">
        <v>6845</v>
      </c>
      <c r="H6781" s="1" t="s">
        <v>31103</v>
      </c>
      <c r="I6781" s="1" t="s">
        <v>5150</v>
      </c>
      <c r="J6781" s="1" t="s">
        <v>159</v>
      </c>
      <c r="K6781" s="1" t="s">
        <v>17085</v>
      </c>
      <c r="L6781" s="1" t="s">
        <v>34</v>
      </c>
      <c r="M6781" s="1" t="s">
        <v>289</v>
      </c>
      <c r="N6781" s="1" t="s">
        <v>6847</v>
      </c>
      <c r="O6781" s="1" t="s">
        <v>7</v>
      </c>
      <c r="P6781" s="1" t="s">
        <v>2347</v>
      </c>
      <c r="Q6781" s="1" t="s">
        <v>476</v>
      </c>
      <c r="R6781" s="1" t="s">
        <v>503</v>
      </c>
      <c r="S6781" s="1" t="s">
        <v>2</v>
      </c>
      <c r="T6781" s="21">
        <v>0</v>
      </c>
      <c r="U6781" s="21">
        <v>621.36</v>
      </c>
      <c r="V6781" s="21">
        <f t="shared" si="422"/>
        <v>621.36</v>
      </c>
      <c r="W6781" s="23">
        <f t="shared" si="423"/>
        <v>0</v>
      </c>
      <c r="X6781" s="3">
        <v>0</v>
      </c>
      <c r="Y6781" s="2">
        <v>1205.6400000000001</v>
      </c>
      <c r="Z6781" s="3">
        <f t="shared" si="420"/>
        <v>1205.6400000000001</v>
      </c>
      <c r="AA6781" s="8">
        <f t="shared" si="421"/>
        <v>0</v>
      </c>
    </row>
    <row r="6782" spans="1:27" ht="10.5" x14ac:dyDescent="0.15">
      <c r="A6782" s="1" t="s">
        <v>32851</v>
      </c>
      <c r="B6782" s="1" t="s">
        <v>0</v>
      </c>
      <c r="C6782" s="1" t="s">
        <v>22</v>
      </c>
      <c r="E6782" s="1" t="s">
        <v>32852</v>
      </c>
      <c r="F6782" s="1" t="s">
        <v>2</v>
      </c>
      <c r="G6782" s="1" t="s">
        <v>2</v>
      </c>
      <c r="H6782" s="1" t="s">
        <v>32853</v>
      </c>
      <c r="I6782" s="1" t="s">
        <v>3718</v>
      </c>
      <c r="J6782" s="1" t="s">
        <v>126</v>
      </c>
      <c r="K6782" s="1" t="s">
        <v>9351</v>
      </c>
      <c r="L6782" s="1" t="s">
        <v>2</v>
      </c>
      <c r="M6782" s="1" t="s">
        <v>120</v>
      </c>
      <c r="N6782" s="1" t="s">
        <v>120</v>
      </c>
      <c r="O6782" s="1" t="s">
        <v>7</v>
      </c>
      <c r="P6782" s="1" t="s">
        <v>1414</v>
      </c>
      <c r="Q6782" s="1" t="s">
        <v>476</v>
      </c>
      <c r="R6782" s="1" t="s">
        <v>477</v>
      </c>
      <c r="S6782" s="1" t="s">
        <v>32854</v>
      </c>
      <c r="T6782" s="21">
        <v>0</v>
      </c>
      <c r="U6782" s="21">
        <v>2949.25</v>
      </c>
      <c r="V6782" s="21">
        <f t="shared" si="422"/>
        <v>2949.25</v>
      </c>
      <c r="W6782" s="23">
        <f t="shared" si="423"/>
        <v>0</v>
      </c>
      <c r="X6782" s="3">
        <v>0</v>
      </c>
      <c r="Y6782" s="2">
        <v>1205.3399999999999</v>
      </c>
      <c r="Z6782" s="3">
        <f t="shared" si="420"/>
        <v>1205.3399999999999</v>
      </c>
      <c r="AA6782" s="8">
        <f t="shared" si="421"/>
        <v>0</v>
      </c>
    </row>
    <row r="6783" spans="1:27" ht="10.5" x14ac:dyDescent="0.15">
      <c r="A6783" s="1" t="s">
        <v>38034</v>
      </c>
      <c r="B6783" s="1" t="s">
        <v>0</v>
      </c>
      <c r="C6783" s="1" t="s">
        <v>22</v>
      </c>
      <c r="E6783" s="1" t="s">
        <v>38035</v>
      </c>
      <c r="F6783" s="1" t="s">
        <v>2</v>
      </c>
      <c r="G6783" s="1" t="s">
        <v>2</v>
      </c>
      <c r="H6783" s="1" t="s">
        <v>38036</v>
      </c>
      <c r="I6783" s="1" t="s">
        <v>316</v>
      </c>
      <c r="J6783" s="1" t="s">
        <v>18</v>
      </c>
      <c r="K6783" s="1" t="s">
        <v>2530</v>
      </c>
      <c r="L6783" s="1" t="s">
        <v>2</v>
      </c>
      <c r="M6783" s="1" t="s">
        <v>120</v>
      </c>
      <c r="N6783" s="1" t="s">
        <v>120</v>
      </c>
      <c r="O6783" s="1" t="s">
        <v>7</v>
      </c>
      <c r="P6783" s="1" t="s">
        <v>2385</v>
      </c>
      <c r="Q6783" s="1" t="s">
        <v>476</v>
      </c>
      <c r="R6783" s="1" t="s">
        <v>477</v>
      </c>
      <c r="S6783" s="1" t="s">
        <v>38037</v>
      </c>
      <c r="T6783" s="21">
        <v>0</v>
      </c>
      <c r="U6783" s="21">
        <v>5927.91</v>
      </c>
      <c r="V6783" s="21">
        <f t="shared" si="422"/>
        <v>5927.91</v>
      </c>
      <c r="W6783" s="23">
        <f t="shared" si="423"/>
        <v>0</v>
      </c>
      <c r="X6783" s="3">
        <v>0</v>
      </c>
      <c r="Y6783" s="2">
        <v>1204.97</v>
      </c>
      <c r="Z6783" s="3">
        <f t="shared" si="420"/>
        <v>1204.97</v>
      </c>
      <c r="AA6783" s="8">
        <f t="shared" si="421"/>
        <v>0</v>
      </c>
    </row>
    <row r="6784" spans="1:27" ht="10.5" x14ac:dyDescent="0.15">
      <c r="A6784" s="1" t="s">
        <v>18891</v>
      </c>
      <c r="B6784" s="1" t="s">
        <v>0</v>
      </c>
      <c r="C6784" s="1" t="s">
        <v>22</v>
      </c>
      <c r="E6784" s="1" t="s">
        <v>18892</v>
      </c>
      <c r="F6784" s="1" t="s">
        <v>2</v>
      </c>
      <c r="G6784" s="1" t="s">
        <v>2</v>
      </c>
      <c r="H6784" s="1" t="s">
        <v>18893</v>
      </c>
      <c r="I6784" s="1" t="s">
        <v>3621</v>
      </c>
      <c r="J6784" s="1" t="s">
        <v>159</v>
      </c>
      <c r="K6784" s="1" t="s">
        <v>18894</v>
      </c>
      <c r="L6784" s="1" t="s">
        <v>2</v>
      </c>
      <c r="M6784" s="1" t="s">
        <v>120</v>
      </c>
      <c r="N6784" s="1" t="s">
        <v>120</v>
      </c>
      <c r="O6784" s="1" t="s">
        <v>7</v>
      </c>
      <c r="P6784" s="1" t="s">
        <v>879</v>
      </c>
      <c r="Q6784" s="1" t="s">
        <v>476</v>
      </c>
      <c r="R6784" s="1" t="s">
        <v>477</v>
      </c>
      <c r="S6784" s="1" t="s">
        <v>2</v>
      </c>
      <c r="T6784" s="21">
        <v>0</v>
      </c>
      <c r="U6784" s="21">
        <v>2516.13</v>
      </c>
      <c r="V6784" s="21">
        <f t="shared" si="422"/>
        <v>2516.13</v>
      </c>
      <c r="W6784" s="23">
        <f t="shared" si="423"/>
        <v>0</v>
      </c>
      <c r="X6784" s="3">
        <v>0</v>
      </c>
      <c r="Y6784" s="2">
        <v>1204.1600000000001</v>
      </c>
      <c r="Z6784" s="3">
        <f t="shared" si="420"/>
        <v>1204.1600000000001</v>
      </c>
      <c r="AA6784" s="8">
        <f t="shared" si="421"/>
        <v>0</v>
      </c>
    </row>
    <row r="6785" spans="1:27" ht="10.5" x14ac:dyDescent="0.15">
      <c r="A6785" s="1" t="s">
        <v>28079</v>
      </c>
      <c r="B6785" s="1" t="s">
        <v>0</v>
      </c>
      <c r="C6785" s="1" t="s">
        <v>22</v>
      </c>
      <c r="E6785" s="1" t="s">
        <v>28080</v>
      </c>
      <c r="F6785" s="1" t="s">
        <v>2</v>
      </c>
      <c r="G6785" s="1" t="s">
        <v>28081</v>
      </c>
      <c r="H6785" s="1" t="s">
        <v>28082</v>
      </c>
      <c r="I6785" s="1" t="s">
        <v>1388</v>
      </c>
      <c r="J6785" s="1" t="s">
        <v>118</v>
      </c>
      <c r="K6785" s="1" t="s">
        <v>28083</v>
      </c>
      <c r="L6785" s="1" t="s">
        <v>2</v>
      </c>
      <c r="M6785" s="1" t="s">
        <v>120</v>
      </c>
      <c r="N6785" s="1" t="s">
        <v>120</v>
      </c>
      <c r="O6785" s="1" t="s">
        <v>7</v>
      </c>
      <c r="P6785" s="1" t="s">
        <v>879</v>
      </c>
      <c r="Q6785" s="1" t="s">
        <v>476</v>
      </c>
      <c r="R6785" s="1" t="s">
        <v>477</v>
      </c>
      <c r="S6785" s="1" t="s">
        <v>28084</v>
      </c>
      <c r="T6785" s="21">
        <v>0</v>
      </c>
      <c r="U6785" s="21">
        <v>2255.1999999999998</v>
      </c>
      <c r="V6785" s="21">
        <f t="shared" si="422"/>
        <v>2255.1999999999998</v>
      </c>
      <c r="W6785" s="23">
        <f t="shared" si="423"/>
        <v>0</v>
      </c>
      <c r="X6785" s="3">
        <v>0</v>
      </c>
      <c r="Y6785" s="2">
        <v>1202.42</v>
      </c>
      <c r="Z6785" s="3">
        <f t="shared" si="420"/>
        <v>1202.42</v>
      </c>
      <c r="AA6785" s="8">
        <f t="shared" si="421"/>
        <v>0</v>
      </c>
    </row>
    <row r="6786" spans="1:27" ht="10.5" x14ac:dyDescent="0.15">
      <c r="A6786" s="1" t="s">
        <v>40241</v>
      </c>
      <c r="B6786" s="1" t="s">
        <v>0</v>
      </c>
      <c r="C6786" s="1" t="s">
        <v>22</v>
      </c>
      <c r="E6786" s="1" t="s">
        <v>40242</v>
      </c>
      <c r="F6786" s="1" t="s">
        <v>2</v>
      </c>
      <c r="G6786" s="1" t="s">
        <v>2</v>
      </c>
      <c r="H6786" s="1" t="s">
        <v>40243</v>
      </c>
      <c r="I6786" s="1" t="s">
        <v>8616</v>
      </c>
      <c r="J6786" s="1" t="s">
        <v>162</v>
      </c>
      <c r="K6786" s="1" t="s">
        <v>8617</v>
      </c>
      <c r="L6786" s="1" t="s">
        <v>6</v>
      </c>
      <c r="M6786" s="1" t="s">
        <v>120</v>
      </c>
      <c r="N6786" s="1" t="s">
        <v>760</v>
      </c>
      <c r="O6786" s="1" t="s">
        <v>7</v>
      </c>
      <c r="P6786" s="1" t="s">
        <v>3475</v>
      </c>
      <c r="Q6786" s="1" t="s">
        <v>476</v>
      </c>
      <c r="R6786" s="1" t="s">
        <v>488</v>
      </c>
      <c r="S6786" s="1" t="s">
        <v>40244</v>
      </c>
      <c r="T6786" s="21"/>
      <c r="U6786" s="21"/>
      <c r="V6786" s="21">
        <f t="shared" si="422"/>
        <v>0</v>
      </c>
      <c r="W6786" s="23" t="e">
        <f t="shared" si="423"/>
        <v>#DIV/0!</v>
      </c>
      <c r="X6786" s="3">
        <v>0</v>
      </c>
      <c r="Y6786" s="2">
        <v>1202.0999999999999</v>
      </c>
      <c r="Z6786" s="3">
        <f t="shared" ref="Z6786:Z6849" si="424">SUM(X6786:Y6786)</f>
        <v>1202.0999999999999</v>
      </c>
      <c r="AA6786" s="8">
        <f t="shared" ref="AA6786:AA6849" si="425">X6786/Z6786</f>
        <v>0</v>
      </c>
    </row>
    <row r="6787" spans="1:27" ht="10.5" x14ac:dyDescent="0.15">
      <c r="A6787" s="1" t="s">
        <v>18359</v>
      </c>
      <c r="B6787" s="1" t="s">
        <v>0</v>
      </c>
      <c r="C6787" s="1" t="s">
        <v>22</v>
      </c>
      <c r="E6787" s="1" t="s">
        <v>18360</v>
      </c>
      <c r="F6787" s="1" t="s">
        <v>2</v>
      </c>
      <c r="G6787" s="1" t="s">
        <v>2</v>
      </c>
      <c r="H6787" s="1" t="s">
        <v>18361</v>
      </c>
      <c r="I6787" s="1" t="s">
        <v>2514</v>
      </c>
      <c r="J6787" s="1" t="s">
        <v>24</v>
      </c>
      <c r="K6787" s="1" t="s">
        <v>6441</v>
      </c>
      <c r="L6787" s="1" t="s">
        <v>2</v>
      </c>
      <c r="M6787" s="1" t="s">
        <v>120</v>
      </c>
      <c r="N6787" s="1" t="s">
        <v>120</v>
      </c>
      <c r="O6787" s="1" t="s">
        <v>7</v>
      </c>
      <c r="P6787" s="1" t="s">
        <v>807</v>
      </c>
      <c r="Q6787" s="1" t="s">
        <v>476</v>
      </c>
      <c r="R6787" s="1" t="s">
        <v>488</v>
      </c>
      <c r="S6787" s="1" t="s">
        <v>18362</v>
      </c>
      <c r="T6787" s="21">
        <v>0</v>
      </c>
      <c r="U6787" s="21">
        <v>1812.45</v>
      </c>
      <c r="V6787" s="21">
        <f t="shared" ref="V6787:V6850" si="426">SUM(T6787:U6787)</f>
        <v>1812.45</v>
      </c>
      <c r="W6787" s="23">
        <f t="shared" ref="W6787:W6850" si="427">T6787/V6787</f>
        <v>0</v>
      </c>
      <c r="X6787" s="3">
        <v>0</v>
      </c>
      <c r="Y6787" s="2">
        <v>1201.69</v>
      </c>
      <c r="Z6787" s="3">
        <f t="shared" si="424"/>
        <v>1201.69</v>
      </c>
      <c r="AA6787" s="8">
        <f t="shared" si="425"/>
        <v>0</v>
      </c>
    </row>
    <row r="6788" spans="1:27" ht="10.5" x14ac:dyDescent="0.15">
      <c r="A6788" s="1" t="s">
        <v>37337</v>
      </c>
      <c r="B6788" s="1" t="s">
        <v>0</v>
      </c>
      <c r="C6788" s="1" t="s">
        <v>22</v>
      </c>
      <c r="E6788" s="1" t="s">
        <v>37338</v>
      </c>
      <c r="F6788" s="1" t="s">
        <v>37339</v>
      </c>
      <c r="G6788" s="1" t="s">
        <v>647</v>
      </c>
      <c r="H6788" s="1" t="s">
        <v>37340</v>
      </c>
      <c r="I6788" s="1" t="s">
        <v>37341</v>
      </c>
      <c r="J6788" s="1" t="s">
        <v>88</v>
      </c>
      <c r="K6788" s="1" t="s">
        <v>37342</v>
      </c>
      <c r="L6788" s="1" t="s">
        <v>2</v>
      </c>
      <c r="M6788" s="1" t="s">
        <v>120</v>
      </c>
      <c r="N6788" s="1" t="s">
        <v>120</v>
      </c>
      <c r="O6788" s="1" t="s">
        <v>7</v>
      </c>
      <c r="P6788" s="1" t="s">
        <v>1473</v>
      </c>
      <c r="Q6788" s="1" t="s">
        <v>476</v>
      </c>
      <c r="R6788" s="1" t="s">
        <v>477</v>
      </c>
      <c r="S6788" s="1" t="s">
        <v>37343</v>
      </c>
      <c r="T6788" s="21">
        <v>0</v>
      </c>
      <c r="U6788" s="21">
        <v>2440.64</v>
      </c>
      <c r="V6788" s="21">
        <f t="shared" si="426"/>
        <v>2440.64</v>
      </c>
      <c r="W6788" s="23">
        <f t="shared" si="427"/>
        <v>0</v>
      </c>
      <c r="X6788" s="3">
        <v>0</v>
      </c>
      <c r="Y6788" s="2">
        <v>1201.3900000000001</v>
      </c>
      <c r="Z6788" s="3">
        <f t="shared" si="424"/>
        <v>1201.3900000000001</v>
      </c>
      <c r="AA6788" s="8">
        <f t="shared" si="425"/>
        <v>0</v>
      </c>
    </row>
    <row r="6789" spans="1:27" ht="10.5" x14ac:dyDescent="0.15">
      <c r="A6789" s="1" t="s">
        <v>30758</v>
      </c>
      <c r="B6789" s="1" t="s">
        <v>0</v>
      </c>
      <c r="C6789" s="1" t="s">
        <v>22</v>
      </c>
      <c r="E6789" s="1" t="s">
        <v>30759</v>
      </c>
      <c r="F6789" s="1" t="s">
        <v>2</v>
      </c>
      <c r="G6789" s="1" t="s">
        <v>30760</v>
      </c>
      <c r="H6789" s="1" t="s">
        <v>30761</v>
      </c>
      <c r="I6789" s="1" t="s">
        <v>1277</v>
      </c>
      <c r="J6789" s="1" t="s">
        <v>64</v>
      </c>
      <c r="K6789" s="1" t="s">
        <v>19372</v>
      </c>
      <c r="L6789" s="1" t="s">
        <v>2</v>
      </c>
      <c r="M6789" s="1" t="s">
        <v>120</v>
      </c>
      <c r="N6789" s="1" t="s">
        <v>120</v>
      </c>
      <c r="O6789" s="1" t="s">
        <v>7</v>
      </c>
      <c r="P6789" s="1" t="s">
        <v>741</v>
      </c>
      <c r="Q6789" s="1" t="s">
        <v>476</v>
      </c>
      <c r="R6789" s="1" t="s">
        <v>503</v>
      </c>
      <c r="S6789" s="1" t="s">
        <v>30762</v>
      </c>
      <c r="T6789" s="21">
        <v>0</v>
      </c>
      <c r="U6789" s="21">
        <v>9583.2199999999993</v>
      </c>
      <c r="V6789" s="21">
        <f t="shared" si="426"/>
        <v>9583.2199999999993</v>
      </c>
      <c r="W6789" s="23">
        <f t="shared" si="427"/>
        <v>0</v>
      </c>
      <c r="X6789" s="3">
        <v>0</v>
      </c>
      <c r="Y6789" s="2">
        <v>1200.27</v>
      </c>
      <c r="Z6789" s="3">
        <f t="shared" si="424"/>
        <v>1200.27</v>
      </c>
      <c r="AA6789" s="8">
        <f t="shared" si="425"/>
        <v>0</v>
      </c>
    </row>
    <row r="6790" spans="1:27" ht="10.5" x14ac:dyDescent="0.15">
      <c r="A6790" s="1" t="s">
        <v>34547</v>
      </c>
      <c r="B6790" s="1" t="s">
        <v>0</v>
      </c>
      <c r="C6790" s="1" t="s">
        <v>22</v>
      </c>
      <c r="E6790" s="1" t="s">
        <v>34548</v>
      </c>
      <c r="F6790" s="1" t="s">
        <v>2</v>
      </c>
      <c r="G6790" s="1" t="s">
        <v>2</v>
      </c>
      <c r="H6790" s="1" t="s">
        <v>34549</v>
      </c>
      <c r="I6790" s="1" t="s">
        <v>563</v>
      </c>
      <c r="J6790" s="1" t="s">
        <v>135</v>
      </c>
      <c r="K6790" s="1" t="s">
        <v>9401</v>
      </c>
      <c r="L6790" s="1" t="s">
        <v>2</v>
      </c>
      <c r="M6790" s="1" t="s">
        <v>120</v>
      </c>
      <c r="N6790" s="1" t="s">
        <v>120</v>
      </c>
      <c r="O6790" s="1" t="s">
        <v>7</v>
      </c>
      <c r="P6790" s="1" t="s">
        <v>1225</v>
      </c>
      <c r="Q6790" s="1" t="s">
        <v>476</v>
      </c>
      <c r="R6790" s="1" t="s">
        <v>477</v>
      </c>
      <c r="S6790" s="1" t="s">
        <v>34550</v>
      </c>
      <c r="T6790" s="21">
        <v>0</v>
      </c>
      <c r="U6790" s="21">
        <v>13579.87</v>
      </c>
      <c r="V6790" s="21">
        <f t="shared" si="426"/>
        <v>13579.87</v>
      </c>
      <c r="W6790" s="23">
        <f t="shared" si="427"/>
        <v>0</v>
      </c>
      <c r="X6790" s="3">
        <v>0</v>
      </c>
      <c r="Y6790" s="2">
        <v>1756.26</v>
      </c>
      <c r="Z6790" s="3">
        <f t="shared" si="424"/>
        <v>1756.26</v>
      </c>
      <c r="AA6790" s="8">
        <f t="shared" si="425"/>
        <v>0</v>
      </c>
    </row>
    <row r="6791" spans="1:27" ht="10.5" x14ac:dyDescent="0.15">
      <c r="A6791" s="1" t="s">
        <v>18983</v>
      </c>
      <c r="B6791" s="1" t="s">
        <v>0</v>
      </c>
      <c r="C6791" s="1" t="s">
        <v>22</v>
      </c>
      <c r="E6791" s="1" t="s">
        <v>18984</v>
      </c>
      <c r="F6791" s="1" t="s">
        <v>2</v>
      </c>
      <c r="G6791" s="1" t="s">
        <v>2</v>
      </c>
      <c r="H6791" s="1" t="s">
        <v>18985</v>
      </c>
      <c r="I6791" s="1" t="s">
        <v>3123</v>
      </c>
      <c r="J6791" s="1" t="s">
        <v>24</v>
      </c>
      <c r="K6791" s="1" t="s">
        <v>10082</v>
      </c>
      <c r="L6791" s="1" t="s">
        <v>2</v>
      </c>
      <c r="M6791" s="1" t="s">
        <v>120</v>
      </c>
      <c r="N6791" s="1" t="s">
        <v>120</v>
      </c>
      <c r="O6791" s="1" t="s">
        <v>7</v>
      </c>
      <c r="P6791" s="1" t="s">
        <v>807</v>
      </c>
      <c r="Q6791" s="1" t="s">
        <v>476</v>
      </c>
      <c r="R6791" s="1" t="s">
        <v>488</v>
      </c>
      <c r="S6791" s="1" t="s">
        <v>18986</v>
      </c>
      <c r="T6791" s="21">
        <v>0</v>
      </c>
      <c r="U6791" s="21">
        <v>3018.56</v>
      </c>
      <c r="V6791" s="21">
        <f t="shared" si="426"/>
        <v>3018.56</v>
      </c>
      <c r="W6791" s="23">
        <f t="shared" si="427"/>
        <v>0</v>
      </c>
      <c r="X6791" s="3">
        <v>0</v>
      </c>
      <c r="Y6791" s="2">
        <v>1197.3</v>
      </c>
      <c r="Z6791" s="3">
        <f t="shared" si="424"/>
        <v>1197.3</v>
      </c>
      <c r="AA6791" s="8">
        <f t="shared" si="425"/>
        <v>0</v>
      </c>
    </row>
    <row r="6792" spans="1:27" ht="10.5" x14ac:dyDescent="0.15">
      <c r="A6792" s="1" t="s">
        <v>29389</v>
      </c>
      <c r="B6792" s="1" t="s">
        <v>0</v>
      </c>
      <c r="C6792" s="1" t="s">
        <v>22</v>
      </c>
      <c r="E6792" s="1" t="s">
        <v>29390</v>
      </c>
      <c r="F6792" s="1" t="s">
        <v>2</v>
      </c>
      <c r="G6792" s="1" t="s">
        <v>2</v>
      </c>
      <c r="H6792" s="1" t="s">
        <v>29391</v>
      </c>
      <c r="I6792" s="1" t="s">
        <v>29392</v>
      </c>
      <c r="J6792" s="1" t="s">
        <v>210</v>
      </c>
      <c r="K6792" s="1" t="s">
        <v>4482</v>
      </c>
      <c r="L6792" s="1" t="s">
        <v>72</v>
      </c>
      <c r="M6792" s="1" t="s">
        <v>289</v>
      </c>
      <c r="N6792" s="1" t="s">
        <v>289</v>
      </c>
      <c r="O6792" s="1" t="s">
        <v>7</v>
      </c>
      <c r="P6792" s="1" t="s">
        <v>1435</v>
      </c>
      <c r="Q6792" s="1" t="s">
        <v>476</v>
      </c>
      <c r="R6792" s="1" t="s">
        <v>477</v>
      </c>
      <c r="S6792" s="1" t="s">
        <v>2</v>
      </c>
      <c r="T6792" s="21">
        <v>0</v>
      </c>
      <c r="U6792" s="21">
        <v>2222.5</v>
      </c>
      <c r="V6792" s="21">
        <f t="shared" si="426"/>
        <v>2222.5</v>
      </c>
      <c r="W6792" s="23">
        <f t="shared" si="427"/>
        <v>0</v>
      </c>
      <c r="X6792" s="3">
        <v>0</v>
      </c>
      <c r="Y6792" s="2">
        <v>1197.27</v>
      </c>
      <c r="Z6792" s="3">
        <f t="shared" si="424"/>
        <v>1197.27</v>
      </c>
      <c r="AA6792" s="8">
        <f t="shared" si="425"/>
        <v>0</v>
      </c>
    </row>
    <row r="6793" spans="1:27" ht="10.5" x14ac:dyDescent="0.15">
      <c r="A6793" s="1" t="s">
        <v>18872</v>
      </c>
      <c r="B6793" s="1" t="s">
        <v>0</v>
      </c>
      <c r="C6793" s="1" t="s">
        <v>22</v>
      </c>
      <c r="E6793" s="1" t="s">
        <v>18873</v>
      </c>
      <c r="F6793" s="1" t="s">
        <v>2</v>
      </c>
      <c r="G6793" s="1" t="s">
        <v>2</v>
      </c>
      <c r="H6793" s="1" t="s">
        <v>18874</v>
      </c>
      <c r="I6793" s="1" t="s">
        <v>59</v>
      </c>
      <c r="J6793" s="1" t="s">
        <v>24</v>
      </c>
      <c r="K6793" s="1" t="s">
        <v>6230</v>
      </c>
      <c r="L6793" s="1" t="s">
        <v>2</v>
      </c>
      <c r="M6793" s="1" t="s">
        <v>120</v>
      </c>
      <c r="N6793" s="1" t="s">
        <v>120</v>
      </c>
      <c r="O6793" s="1" t="s">
        <v>7</v>
      </c>
      <c r="P6793" s="1" t="s">
        <v>879</v>
      </c>
      <c r="Q6793" s="1" t="s">
        <v>476</v>
      </c>
      <c r="R6793" s="1" t="s">
        <v>477</v>
      </c>
      <c r="S6793" s="1" t="s">
        <v>18875</v>
      </c>
      <c r="T6793" s="21">
        <v>0</v>
      </c>
      <c r="U6793" s="21">
        <v>4885.03</v>
      </c>
      <c r="V6793" s="21">
        <f t="shared" si="426"/>
        <v>4885.03</v>
      </c>
      <c r="W6793" s="23">
        <f t="shared" si="427"/>
        <v>0</v>
      </c>
      <c r="X6793" s="3">
        <v>0</v>
      </c>
      <c r="Y6793" s="2">
        <v>1196.47</v>
      </c>
      <c r="Z6793" s="3">
        <f t="shared" si="424"/>
        <v>1196.47</v>
      </c>
      <c r="AA6793" s="8">
        <f t="shared" si="425"/>
        <v>0</v>
      </c>
    </row>
    <row r="6794" spans="1:27" ht="10.5" x14ac:dyDescent="0.15">
      <c r="A6794" s="1" t="s">
        <v>22488</v>
      </c>
      <c r="B6794" s="1" t="s">
        <v>0</v>
      </c>
      <c r="C6794" s="1" t="s">
        <v>22</v>
      </c>
      <c r="E6794" s="1" t="s">
        <v>22489</v>
      </c>
      <c r="F6794" s="1" t="s">
        <v>2</v>
      </c>
      <c r="G6794" s="1" t="s">
        <v>2</v>
      </c>
      <c r="H6794" s="1" t="s">
        <v>22490</v>
      </c>
      <c r="I6794" s="1" t="s">
        <v>6881</v>
      </c>
      <c r="J6794" s="1" t="s">
        <v>118</v>
      </c>
      <c r="K6794" s="1" t="s">
        <v>4778</v>
      </c>
      <c r="L6794" s="1" t="s">
        <v>2</v>
      </c>
      <c r="M6794" s="1" t="s">
        <v>120</v>
      </c>
      <c r="N6794" s="1" t="s">
        <v>120</v>
      </c>
      <c r="O6794" s="1" t="s">
        <v>7</v>
      </c>
      <c r="P6794" s="1" t="s">
        <v>1225</v>
      </c>
      <c r="Q6794" s="1" t="s">
        <v>476</v>
      </c>
      <c r="R6794" s="1" t="s">
        <v>477</v>
      </c>
      <c r="S6794" s="1" t="s">
        <v>22491</v>
      </c>
      <c r="T6794" s="21">
        <v>0</v>
      </c>
      <c r="U6794" s="21">
        <v>3016.75</v>
      </c>
      <c r="V6794" s="21">
        <f t="shared" si="426"/>
        <v>3016.75</v>
      </c>
      <c r="W6794" s="23">
        <f t="shared" si="427"/>
        <v>0</v>
      </c>
      <c r="X6794" s="3">
        <v>0</v>
      </c>
      <c r="Y6794" s="2">
        <v>1196.44</v>
      </c>
      <c r="Z6794" s="3">
        <f t="shared" si="424"/>
        <v>1196.44</v>
      </c>
      <c r="AA6794" s="8">
        <f t="shared" si="425"/>
        <v>0</v>
      </c>
    </row>
    <row r="6795" spans="1:27" ht="10.5" x14ac:dyDescent="0.15">
      <c r="A6795" s="1" t="s">
        <v>38573</v>
      </c>
      <c r="B6795" s="1" t="s">
        <v>0</v>
      </c>
      <c r="C6795" s="1" t="s">
        <v>22</v>
      </c>
      <c r="E6795" s="1" t="s">
        <v>38574</v>
      </c>
      <c r="F6795" s="1" t="s">
        <v>2</v>
      </c>
      <c r="G6795" s="1" t="s">
        <v>2</v>
      </c>
      <c r="H6795" s="1" t="s">
        <v>38575</v>
      </c>
      <c r="I6795" s="1" t="s">
        <v>38576</v>
      </c>
      <c r="J6795" s="1" t="s">
        <v>46</v>
      </c>
      <c r="K6795" s="1" t="s">
        <v>38577</v>
      </c>
      <c r="L6795" s="1" t="s">
        <v>2</v>
      </c>
      <c r="M6795" s="1" t="s">
        <v>120</v>
      </c>
      <c r="N6795" s="1" t="s">
        <v>120</v>
      </c>
      <c r="O6795" s="1" t="s">
        <v>7</v>
      </c>
      <c r="P6795" s="1" t="s">
        <v>5214</v>
      </c>
      <c r="Q6795" s="1" t="s">
        <v>476</v>
      </c>
      <c r="R6795" s="1" t="s">
        <v>488</v>
      </c>
      <c r="S6795" s="1" t="s">
        <v>38578</v>
      </c>
      <c r="T6795" s="21"/>
      <c r="U6795" s="21"/>
      <c r="V6795" s="21">
        <f t="shared" si="426"/>
        <v>0</v>
      </c>
      <c r="W6795" s="23" t="e">
        <f t="shared" si="427"/>
        <v>#DIV/0!</v>
      </c>
      <c r="X6795" s="3">
        <v>0</v>
      </c>
      <c r="Y6795" s="2">
        <v>1195.18</v>
      </c>
      <c r="Z6795" s="3">
        <f t="shared" si="424"/>
        <v>1195.18</v>
      </c>
      <c r="AA6795" s="8">
        <f t="shared" si="425"/>
        <v>0</v>
      </c>
    </row>
    <row r="6796" spans="1:27" ht="10.5" x14ac:dyDescent="0.15">
      <c r="A6796" s="1" t="s">
        <v>32713</v>
      </c>
      <c r="B6796" s="1" t="s">
        <v>0</v>
      </c>
      <c r="C6796" s="1" t="s">
        <v>22</v>
      </c>
      <c r="E6796" s="1" t="s">
        <v>32714</v>
      </c>
      <c r="F6796" s="1" t="s">
        <v>2</v>
      </c>
      <c r="G6796" s="1" t="s">
        <v>2</v>
      </c>
      <c r="H6796" s="1" t="s">
        <v>32715</v>
      </c>
      <c r="I6796" s="1" t="s">
        <v>32716</v>
      </c>
      <c r="J6796" s="1" t="s">
        <v>11</v>
      </c>
      <c r="K6796" s="1" t="s">
        <v>32717</v>
      </c>
      <c r="L6796" s="1" t="s">
        <v>2</v>
      </c>
      <c r="M6796" s="1" t="s">
        <v>120</v>
      </c>
      <c r="N6796" s="1" t="s">
        <v>120</v>
      </c>
      <c r="O6796" s="1" t="s">
        <v>7</v>
      </c>
      <c r="P6796" s="1" t="s">
        <v>487</v>
      </c>
      <c r="Q6796" s="1" t="s">
        <v>476</v>
      </c>
      <c r="R6796" s="1" t="s">
        <v>488</v>
      </c>
      <c r="S6796" s="1" t="s">
        <v>32718</v>
      </c>
      <c r="T6796" s="21">
        <v>0</v>
      </c>
      <c r="U6796" s="21">
        <v>4338.87</v>
      </c>
      <c r="V6796" s="21">
        <f t="shared" si="426"/>
        <v>4338.87</v>
      </c>
      <c r="W6796" s="23">
        <f t="shared" si="427"/>
        <v>0</v>
      </c>
      <c r="X6796" s="3">
        <v>0</v>
      </c>
      <c r="Y6796" s="2">
        <v>1195.1400000000001</v>
      </c>
      <c r="Z6796" s="3">
        <f t="shared" si="424"/>
        <v>1195.1400000000001</v>
      </c>
      <c r="AA6796" s="8">
        <f t="shared" si="425"/>
        <v>0</v>
      </c>
    </row>
    <row r="6797" spans="1:27" ht="10.5" x14ac:dyDescent="0.15">
      <c r="A6797" s="1" t="s">
        <v>33997</v>
      </c>
      <c r="B6797" s="1" t="s">
        <v>0</v>
      </c>
      <c r="C6797" s="1" t="s">
        <v>22</v>
      </c>
      <c r="E6797" s="1" t="s">
        <v>33998</v>
      </c>
      <c r="F6797" s="1" t="s">
        <v>2</v>
      </c>
      <c r="G6797" s="1" t="s">
        <v>2</v>
      </c>
      <c r="H6797" s="1" t="s">
        <v>33999</v>
      </c>
      <c r="I6797" s="1" t="s">
        <v>220</v>
      </c>
      <c r="J6797" s="1" t="s">
        <v>37</v>
      </c>
      <c r="K6797" s="1" t="s">
        <v>16826</v>
      </c>
      <c r="L6797" s="1" t="s">
        <v>2</v>
      </c>
      <c r="M6797" s="1" t="s">
        <v>120</v>
      </c>
      <c r="N6797" s="1" t="s">
        <v>120</v>
      </c>
      <c r="O6797" s="1" t="s">
        <v>7</v>
      </c>
      <c r="P6797" s="1" t="s">
        <v>1435</v>
      </c>
      <c r="Q6797" s="1" t="s">
        <v>476</v>
      </c>
      <c r="R6797" s="1" t="s">
        <v>477</v>
      </c>
      <c r="S6797" s="1" t="s">
        <v>2</v>
      </c>
      <c r="T6797" s="21">
        <v>0</v>
      </c>
      <c r="U6797" s="21">
        <v>3728.26</v>
      </c>
      <c r="V6797" s="21">
        <f t="shared" si="426"/>
        <v>3728.26</v>
      </c>
      <c r="W6797" s="23">
        <f t="shared" si="427"/>
        <v>0</v>
      </c>
      <c r="X6797" s="3">
        <v>0</v>
      </c>
      <c r="Y6797" s="2">
        <v>1195.08</v>
      </c>
      <c r="Z6797" s="3">
        <f t="shared" si="424"/>
        <v>1195.08</v>
      </c>
      <c r="AA6797" s="8">
        <f t="shared" si="425"/>
        <v>0</v>
      </c>
    </row>
    <row r="6798" spans="1:27" ht="10.5" x14ac:dyDescent="0.15">
      <c r="A6798" s="1" t="s">
        <v>21175</v>
      </c>
      <c r="B6798" s="1" t="s">
        <v>0</v>
      </c>
      <c r="C6798" s="1" t="s">
        <v>22</v>
      </c>
      <c r="E6798" s="1" t="s">
        <v>21176</v>
      </c>
      <c r="F6798" s="1" t="s">
        <v>2</v>
      </c>
      <c r="G6798" s="1" t="s">
        <v>21177</v>
      </c>
      <c r="H6798" s="1" t="s">
        <v>21178</v>
      </c>
      <c r="I6798" s="1" t="s">
        <v>6674</v>
      </c>
      <c r="J6798" s="1" t="s">
        <v>162</v>
      </c>
      <c r="K6798" s="1" t="s">
        <v>21179</v>
      </c>
      <c r="L6798" s="1" t="s">
        <v>2</v>
      </c>
      <c r="M6798" s="1" t="s">
        <v>120</v>
      </c>
      <c r="N6798" s="1" t="s">
        <v>120</v>
      </c>
      <c r="O6798" s="1" t="s">
        <v>7</v>
      </c>
      <c r="P6798" s="1" t="s">
        <v>903</v>
      </c>
      <c r="Q6798" s="1" t="s">
        <v>476</v>
      </c>
      <c r="R6798" s="1" t="s">
        <v>503</v>
      </c>
      <c r="S6798" s="1" t="s">
        <v>21180</v>
      </c>
      <c r="T6798" s="21">
        <v>0</v>
      </c>
      <c r="U6798" s="21">
        <v>7554.34</v>
      </c>
      <c r="V6798" s="21">
        <f t="shared" si="426"/>
        <v>7554.34</v>
      </c>
      <c r="W6798" s="23">
        <f t="shared" si="427"/>
        <v>0</v>
      </c>
      <c r="X6798" s="3">
        <v>0</v>
      </c>
      <c r="Y6798" s="2">
        <v>1194.6600000000001</v>
      </c>
      <c r="Z6798" s="3">
        <f t="shared" si="424"/>
        <v>1194.6600000000001</v>
      </c>
      <c r="AA6798" s="8">
        <f t="shared" si="425"/>
        <v>0</v>
      </c>
    </row>
    <row r="6799" spans="1:27" ht="10.5" x14ac:dyDescent="0.15">
      <c r="A6799" s="1" t="s">
        <v>29312</v>
      </c>
      <c r="B6799" s="1" t="s">
        <v>0</v>
      </c>
      <c r="C6799" s="1" t="s">
        <v>22</v>
      </c>
      <c r="E6799" s="1" t="s">
        <v>29313</v>
      </c>
      <c r="F6799" s="1" t="s">
        <v>2</v>
      </c>
      <c r="G6799" s="1" t="s">
        <v>2</v>
      </c>
      <c r="H6799" s="1" t="s">
        <v>29314</v>
      </c>
      <c r="I6799" s="1" t="s">
        <v>14714</v>
      </c>
      <c r="J6799" s="1" t="s">
        <v>150</v>
      </c>
      <c r="K6799" s="1" t="s">
        <v>1916</v>
      </c>
      <c r="L6799" s="1" t="s">
        <v>2</v>
      </c>
      <c r="M6799" s="1" t="s">
        <v>120</v>
      </c>
      <c r="N6799" s="1" t="s">
        <v>120</v>
      </c>
      <c r="O6799" s="1" t="s">
        <v>7</v>
      </c>
      <c r="P6799" s="1" t="s">
        <v>1194</v>
      </c>
      <c r="Q6799" s="1" t="s">
        <v>476</v>
      </c>
      <c r="R6799" s="1" t="s">
        <v>477</v>
      </c>
      <c r="S6799" s="1" t="s">
        <v>29315</v>
      </c>
      <c r="T6799" s="21">
        <v>28.75</v>
      </c>
      <c r="U6799" s="21">
        <v>1969.83</v>
      </c>
      <c r="V6799" s="21">
        <f t="shared" si="426"/>
        <v>1998.58</v>
      </c>
      <c r="W6799" s="23">
        <f t="shared" si="427"/>
        <v>1.4385213501586126E-2</v>
      </c>
      <c r="X6799" s="3">
        <v>0</v>
      </c>
      <c r="Y6799" s="2">
        <v>1194.33</v>
      </c>
      <c r="Z6799" s="3">
        <f t="shared" si="424"/>
        <v>1194.33</v>
      </c>
      <c r="AA6799" s="8">
        <f t="shared" si="425"/>
        <v>0</v>
      </c>
    </row>
    <row r="6800" spans="1:27" ht="10.5" x14ac:dyDescent="0.15">
      <c r="A6800" s="1" t="s">
        <v>34462</v>
      </c>
      <c r="B6800" s="1" t="s">
        <v>0</v>
      </c>
      <c r="C6800" s="1" t="s">
        <v>22</v>
      </c>
      <c r="E6800" s="1" t="s">
        <v>34463</v>
      </c>
      <c r="F6800" s="1" t="s">
        <v>2</v>
      </c>
      <c r="G6800" s="1" t="s">
        <v>34464</v>
      </c>
      <c r="H6800" s="1" t="s">
        <v>34465</v>
      </c>
      <c r="I6800" s="1" t="s">
        <v>15152</v>
      </c>
      <c r="J6800" s="1" t="s">
        <v>187</v>
      </c>
      <c r="K6800" s="1" t="s">
        <v>34466</v>
      </c>
      <c r="L6800" s="1" t="s">
        <v>2</v>
      </c>
      <c r="M6800" s="1" t="s">
        <v>120</v>
      </c>
      <c r="N6800" s="1" t="s">
        <v>120</v>
      </c>
      <c r="O6800" s="1" t="s">
        <v>7</v>
      </c>
      <c r="P6800" s="1" t="s">
        <v>1473</v>
      </c>
      <c r="Q6800" s="1" t="s">
        <v>476</v>
      </c>
      <c r="R6800" s="1" t="s">
        <v>477</v>
      </c>
      <c r="S6800" s="1" t="s">
        <v>34467</v>
      </c>
      <c r="T6800" s="21"/>
      <c r="U6800" s="21"/>
      <c r="V6800" s="21">
        <f t="shared" si="426"/>
        <v>0</v>
      </c>
      <c r="W6800" s="23" t="e">
        <f t="shared" si="427"/>
        <v>#DIV/0!</v>
      </c>
      <c r="X6800" s="3">
        <v>0</v>
      </c>
      <c r="Y6800" s="2">
        <v>1192.5</v>
      </c>
      <c r="Z6800" s="3">
        <f t="shared" si="424"/>
        <v>1192.5</v>
      </c>
      <c r="AA6800" s="8">
        <f t="shared" si="425"/>
        <v>0</v>
      </c>
    </row>
    <row r="6801" spans="1:27" ht="10.5" x14ac:dyDescent="0.15">
      <c r="A6801" s="1" t="s">
        <v>33988</v>
      </c>
      <c r="B6801" s="1" t="s">
        <v>0</v>
      </c>
      <c r="C6801" s="1" t="s">
        <v>22</v>
      </c>
      <c r="E6801" s="1" t="s">
        <v>33989</v>
      </c>
      <c r="F6801" s="1" t="s">
        <v>2</v>
      </c>
      <c r="G6801" s="1" t="s">
        <v>33990</v>
      </c>
      <c r="H6801" s="1" t="s">
        <v>33991</v>
      </c>
      <c r="I6801" s="1" t="s">
        <v>5927</v>
      </c>
      <c r="J6801" s="1" t="s">
        <v>37</v>
      </c>
      <c r="K6801" s="1" t="s">
        <v>5928</v>
      </c>
      <c r="L6801" s="1" t="s">
        <v>2</v>
      </c>
      <c r="M6801" s="1" t="s">
        <v>120</v>
      </c>
      <c r="N6801" s="1" t="s">
        <v>120</v>
      </c>
      <c r="O6801" s="1" t="s">
        <v>7</v>
      </c>
      <c r="P6801" s="1" t="s">
        <v>518</v>
      </c>
      <c r="Q6801" s="1" t="s">
        <v>476</v>
      </c>
      <c r="R6801" s="1" t="s">
        <v>477</v>
      </c>
      <c r="S6801" s="1" t="s">
        <v>33992</v>
      </c>
      <c r="T6801" s="21">
        <v>0</v>
      </c>
      <c r="U6801" s="21">
        <v>4419.25</v>
      </c>
      <c r="V6801" s="21">
        <f t="shared" si="426"/>
        <v>4419.25</v>
      </c>
      <c r="W6801" s="23">
        <f t="shared" si="427"/>
        <v>0</v>
      </c>
      <c r="X6801" s="3">
        <v>0</v>
      </c>
      <c r="Y6801" s="2">
        <v>1191.9000000000001</v>
      </c>
      <c r="Z6801" s="3">
        <f t="shared" si="424"/>
        <v>1191.9000000000001</v>
      </c>
      <c r="AA6801" s="8">
        <f t="shared" si="425"/>
        <v>0</v>
      </c>
    </row>
    <row r="6802" spans="1:27" ht="10.5" x14ac:dyDescent="0.15">
      <c r="A6802" s="1" t="s">
        <v>25033</v>
      </c>
      <c r="B6802" s="1" t="s">
        <v>0</v>
      </c>
      <c r="C6802" s="1" t="s">
        <v>22</v>
      </c>
      <c r="E6802" s="1" t="s">
        <v>25034</v>
      </c>
      <c r="F6802" s="1" t="s">
        <v>2</v>
      </c>
      <c r="G6802" s="1" t="s">
        <v>25035</v>
      </c>
      <c r="H6802" s="1" t="s">
        <v>25036</v>
      </c>
      <c r="I6802" s="1" t="s">
        <v>25037</v>
      </c>
      <c r="J6802" s="1" t="s">
        <v>118</v>
      </c>
      <c r="K6802" s="1" t="s">
        <v>25038</v>
      </c>
      <c r="L6802" s="1" t="s">
        <v>2</v>
      </c>
      <c r="M6802" s="1" t="s">
        <v>120</v>
      </c>
      <c r="N6802" s="1" t="s">
        <v>120</v>
      </c>
      <c r="O6802" s="1" t="s">
        <v>7</v>
      </c>
      <c r="P6802" s="1" t="s">
        <v>879</v>
      </c>
      <c r="Q6802" s="1" t="s">
        <v>476</v>
      </c>
      <c r="R6802" s="1" t="s">
        <v>477</v>
      </c>
      <c r="S6802" s="1" t="s">
        <v>2</v>
      </c>
      <c r="T6802" s="21">
        <v>0</v>
      </c>
      <c r="U6802" s="21">
        <v>413.75</v>
      </c>
      <c r="V6802" s="21">
        <f t="shared" si="426"/>
        <v>413.75</v>
      </c>
      <c r="W6802" s="23">
        <f t="shared" si="427"/>
        <v>0</v>
      </c>
      <c r="X6802" s="3">
        <v>0</v>
      </c>
      <c r="Y6802" s="2">
        <v>1191.48</v>
      </c>
      <c r="Z6802" s="3">
        <f t="shared" si="424"/>
        <v>1191.48</v>
      </c>
      <c r="AA6802" s="8">
        <f t="shared" si="425"/>
        <v>0</v>
      </c>
    </row>
    <row r="6803" spans="1:27" ht="10.5" x14ac:dyDescent="0.15">
      <c r="A6803" s="1" t="s">
        <v>39158</v>
      </c>
      <c r="B6803" s="1" t="s">
        <v>0</v>
      </c>
      <c r="C6803" s="1" t="s">
        <v>22</v>
      </c>
      <c r="E6803" s="1" t="s">
        <v>39159</v>
      </c>
      <c r="F6803" s="1" t="s">
        <v>2</v>
      </c>
      <c r="G6803" s="1" t="s">
        <v>2</v>
      </c>
      <c r="H6803" s="1" t="s">
        <v>39160</v>
      </c>
      <c r="I6803" s="1" t="s">
        <v>14550</v>
      </c>
      <c r="J6803" s="1" t="s">
        <v>18</v>
      </c>
      <c r="K6803" s="1" t="s">
        <v>14551</v>
      </c>
      <c r="L6803" s="1" t="s">
        <v>2</v>
      </c>
      <c r="M6803" s="1" t="s">
        <v>120</v>
      </c>
      <c r="N6803" s="1" t="s">
        <v>120</v>
      </c>
      <c r="O6803" s="1" t="s">
        <v>7</v>
      </c>
      <c r="P6803" s="1" t="s">
        <v>886</v>
      </c>
      <c r="Q6803" s="1" t="s">
        <v>476</v>
      </c>
      <c r="R6803" s="1" t="s">
        <v>503</v>
      </c>
      <c r="S6803" s="1" t="s">
        <v>39161</v>
      </c>
      <c r="T6803" s="21">
        <v>0</v>
      </c>
      <c r="U6803" s="21">
        <v>4049.88</v>
      </c>
      <c r="V6803" s="21">
        <f t="shared" si="426"/>
        <v>4049.88</v>
      </c>
      <c r="W6803" s="23">
        <f t="shared" si="427"/>
        <v>0</v>
      </c>
      <c r="X6803" s="3">
        <v>0</v>
      </c>
      <c r="Y6803" s="2">
        <v>1189.29</v>
      </c>
      <c r="Z6803" s="3">
        <f t="shared" si="424"/>
        <v>1189.29</v>
      </c>
      <c r="AA6803" s="8">
        <f t="shared" si="425"/>
        <v>0</v>
      </c>
    </row>
    <row r="6804" spans="1:27" ht="10.5" x14ac:dyDescent="0.15">
      <c r="A6804" s="1" t="s">
        <v>46367</v>
      </c>
      <c r="B6804" s="1" t="s">
        <v>0</v>
      </c>
      <c r="C6804" s="1" t="s">
        <v>22</v>
      </c>
      <c r="E6804" s="1" t="s">
        <v>46368</v>
      </c>
      <c r="F6804" s="1" t="s">
        <v>2</v>
      </c>
      <c r="G6804" s="1" t="s">
        <v>2</v>
      </c>
      <c r="H6804" s="1" t="s">
        <v>46369</v>
      </c>
      <c r="I6804" s="1" t="s">
        <v>373</v>
      </c>
      <c r="J6804" s="1" t="s">
        <v>113</v>
      </c>
      <c r="K6804" s="1" t="s">
        <v>374</v>
      </c>
      <c r="L6804" s="1" t="s">
        <v>2</v>
      </c>
      <c r="M6804" s="1" t="s">
        <v>120</v>
      </c>
      <c r="N6804" s="1" t="s">
        <v>120</v>
      </c>
      <c r="O6804" s="1" t="s">
        <v>191</v>
      </c>
      <c r="P6804" s="1" t="s">
        <v>510</v>
      </c>
      <c r="Q6804" s="1" t="s">
        <v>476</v>
      </c>
      <c r="R6804" s="1" t="s">
        <v>477</v>
      </c>
      <c r="S6804" s="1" t="s">
        <v>46370</v>
      </c>
      <c r="T6804" s="21">
        <v>0</v>
      </c>
      <c r="U6804" s="21">
        <v>4966.6499999999996</v>
      </c>
      <c r="V6804" s="21">
        <f t="shared" si="426"/>
        <v>4966.6499999999996</v>
      </c>
      <c r="W6804" s="23">
        <f t="shared" si="427"/>
        <v>0</v>
      </c>
      <c r="X6804" s="3">
        <v>0</v>
      </c>
      <c r="Y6804" s="2">
        <v>1189.0999999999999</v>
      </c>
      <c r="Z6804" s="3">
        <f t="shared" si="424"/>
        <v>1189.0999999999999</v>
      </c>
      <c r="AA6804" s="8">
        <f t="shared" si="425"/>
        <v>0</v>
      </c>
    </row>
    <row r="6805" spans="1:27" ht="10.5" x14ac:dyDescent="0.15">
      <c r="A6805" s="1" t="s">
        <v>18798</v>
      </c>
      <c r="B6805" s="1" t="s">
        <v>0</v>
      </c>
      <c r="C6805" s="1" t="s">
        <v>22</v>
      </c>
      <c r="E6805" s="1" t="s">
        <v>18799</v>
      </c>
      <c r="F6805" s="1" t="s">
        <v>2</v>
      </c>
      <c r="G6805" s="1" t="s">
        <v>18800</v>
      </c>
      <c r="H6805" s="1" t="s">
        <v>18801</v>
      </c>
      <c r="I6805" s="1" t="s">
        <v>6431</v>
      </c>
      <c r="J6805" s="1" t="s">
        <v>118</v>
      </c>
      <c r="K6805" s="1" t="s">
        <v>6228</v>
      </c>
      <c r="L6805" s="1" t="s">
        <v>2</v>
      </c>
      <c r="M6805" s="1" t="s">
        <v>120</v>
      </c>
      <c r="N6805" s="1" t="s">
        <v>120</v>
      </c>
      <c r="O6805" s="1" t="s">
        <v>7</v>
      </c>
      <c r="P6805" s="1" t="s">
        <v>2347</v>
      </c>
      <c r="Q6805" s="1" t="s">
        <v>476</v>
      </c>
      <c r="R6805" s="1" t="s">
        <v>503</v>
      </c>
      <c r="S6805" s="1" t="s">
        <v>18802</v>
      </c>
      <c r="T6805" s="21">
        <v>5.2</v>
      </c>
      <c r="U6805" s="21">
        <v>2812.64</v>
      </c>
      <c r="V6805" s="21">
        <f t="shared" si="426"/>
        <v>2817.8399999999997</v>
      </c>
      <c r="W6805" s="23">
        <f t="shared" si="427"/>
        <v>1.8453851176787896E-3</v>
      </c>
      <c r="X6805" s="3">
        <v>0</v>
      </c>
      <c r="Y6805" s="2">
        <v>1188.24</v>
      </c>
      <c r="Z6805" s="3">
        <f t="shared" si="424"/>
        <v>1188.24</v>
      </c>
      <c r="AA6805" s="8">
        <f t="shared" si="425"/>
        <v>0</v>
      </c>
    </row>
    <row r="6806" spans="1:27" ht="10.5" x14ac:dyDescent="0.15">
      <c r="A6806" s="1" t="s">
        <v>24956</v>
      </c>
      <c r="B6806" s="1" t="s">
        <v>0</v>
      </c>
      <c r="C6806" s="1" t="s">
        <v>22</v>
      </c>
      <c r="E6806" s="1" t="s">
        <v>24957</v>
      </c>
      <c r="F6806" s="1" t="s">
        <v>2</v>
      </c>
      <c r="G6806" s="1" t="s">
        <v>2</v>
      </c>
      <c r="H6806" s="1" t="s">
        <v>24958</v>
      </c>
      <c r="I6806" s="1" t="s">
        <v>14725</v>
      </c>
      <c r="J6806" s="1" t="s">
        <v>24</v>
      </c>
      <c r="K6806" s="1" t="s">
        <v>22893</v>
      </c>
      <c r="L6806" s="1" t="s">
        <v>6</v>
      </c>
      <c r="M6806" s="1" t="s">
        <v>120</v>
      </c>
      <c r="N6806" s="1" t="s">
        <v>120</v>
      </c>
      <c r="O6806" s="1" t="s">
        <v>8937</v>
      </c>
      <c r="P6806" s="1" t="s">
        <v>1899</v>
      </c>
      <c r="Q6806" s="1" t="s">
        <v>476</v>
      </c>
      <c r="R6806" s="1" t="s">
        <v>477</v>
      </c>
      <c r="S6806" s="1" t="s">
        <v>24959</v>
      </c>
      <c r="T6806" s="21">
        <v>0</v>
      </c>
      <c r="U6806" s="21">
        <v>19656</v>
      </c>
      <c r="V6806" s="21">
        <f t="shared" si="426"/>
        <v>19656</v>
      </c>
      <c r="W6806" s="23">
        <f t="shared" si="427"/>
        <v>0</v>
      </c>
      <c r="X6806" s="3">
        <v>0</v>
      </c>
      <c r="Y6806" s="2">
        <v>1188</v>
      </c>
      <c r="Z6806" s="3">
        <f t="shared" si="424"/>
        <v>1188</v>
      </c>
      <c r="AA6806" s="8">
        <f t="shared" si="425"/>
        <v>0</v>
      </c>
    </row>
    <row r="6807" spans="1:27" ht="10.5" x14ac:dyDescent="0.15">
      <c r="A6807" s="1" t="s">
        <v>42546</v>
      </c>
      <c r="B6807" s="1" t="s">
        <v>0</v>
      </c>
      <c r="C6807" s="1" t="s">
        <v>22</v>
      </c>
      <c r="E6807" s="1" t="s">
        <v>42547</v>
      </c>
      <c r="F6807" s="1" t="s">
        <v>42548</v>
      </c>
      <c r="G6807" s="1" t="s">
        <v>42549</v>
      </c>
      <c r="H6807" s="1" t="s">
        <v>42550</v>
      </c>
      <c r="I6807" s="1" t="s">
        <v>190</v>
      </c>
      <c r="J6807" s="1" t="s">
        <v>46</v>
      </c>
      <c r="K6807" s="1" t="s">
        <v>18034</v>
      </c>
      <c r="L6807" s="1" t="s">
        <v>6</v>
      </c>
      <c r="M6807" s="1" t="s">
        <v>120</v>
      </c>
      <c r="N6807" s="1" t="s">
        <v>120</v>
      </c>
      <c r="O6807" s="1" t="s">
        <v>191</v>
      </c>
      <c r="P6807" s="1" t="s">
        <v>1242</v>
      </c>
      <c r="Q6807" s="1" t="s">
        <v>476</v>
      </c>
      <c r="R6807" s="1" t="s">
        <v>503</v>
      </c>
      <c r="S6807" s="1" t="s">
        <v>2</v>
      </c>
      <c r="T6807" s="21">
        <v>0</v>
      </c>
      <c r="U6807" s="21">
        <v>11124</v>
      </c>
      <c r="V6807" s="21">
        <f t="shared" si="426"/>
        <v>11124</v>
      </c>
      <c r="W6807" s="23">
        <f t="shared" si="427"/>
        <v>0</v>
      </c>
      <c r="X6807" s="3">
        <v>0</v>
      </c>
      <c r="Y6807" s="2">
        <v>1188</v>
      </c>
      <c r="Z6807" s="3">
        <f t="shared" si="424"/>
        <v>1188</v>
      </c>
      <c r="AA6807" s="8">
        <f t="shared" si="425"/>
        <v>0</v>
      </c>
    </row>
    <row r="6808" spans="1:27" ht="10.5" x14ac:dyDescent="0.15">
      <c r="A6808" s="1" t="s">
        <v>42687</v>
      </c>
      <c r="B6808" s="1" t="s">
        <v>0</v>
      </c>
      <c r="C6808" s="1" t="s">
        <v>22</v>
      </c>
      <c r="E6808" s="1" t="s">
        <v>42688</v>
      </c>
      <c r="F6808" s="1" t="s">
        <v>2</v>
      </c>
      <c r="G6808" s="1" t="s">
        <v>34285</v>
      </c>
      <c r="H6808" s="1" t="s">
        <v>34286</v>
      </c>
      <c r="I6808" s="1" t="s">
        <v>936</v>
      </c>
      <c r="J6808" s="1" t="s">
        <v>46</v>
      </c>
      <c r="K6808" s="1" t="s">
        <v>3266</v>
      </c>
      <c r="L6808" s="1" t="s">
        <v>2</v>
      </c>
      <c r="M6808" s="1" t="s">
        <v>120</v>
      </c>
      <c r="N6808" s="1" t="s">
        <v>120</v>
      </c>
      <c r="O6808" s="1" t="s">
        <v>7</v>
      </c>
      <c r="P6808" s="1" t="s">
        <v>1242</v>
      </c>
      <c r="Q6808" s="1" t="s">
        <v>476</v>
      </c>
      <c r="R6808" s="1" t="s">
        <v>503</v>
      </c>
      <c r="S6808" s="1" t="s">
        <v>2</v>
      </c>
      <c r="T6808" s="21">
        <v>0</v>
      </c>
      <c r="U6808" s="21">
        <v>10350</v>
      </c>
      <c r="V6808" s="21">
        <f t="shared" si="426"/>
        <v>10350</v>
      </c>
      <c r="W6808" s="23">
        <f t="shared" si="427"/>
        <v>0</v>
      </c>
      <c r="X6808" s="3">
        <v>0</v>
      </c>
      <c r="Y6808" s="2">
        <v>1188</v>
      </c>
      <c r="Z6808" s="3">
        <f t="shared" si="424"/>
        <v>1188</v>
      </c>
      <c r="AA6808" s="8">
        <f t="shared" si="425"/>
        <v>0</v>
      </c>
    </row>
    <row r="6809" spans="1:27" ht="10.5" x14ac:dyDescent="0.15">
      <c r="A6809" s="1" t="s">
        <v>43883</v>
      </c>
      <c r="B6809" s="1" t="s">
        <v>0</v>
      </c>
      <c r="C6809" s="1" t="s">
        <v>22</v>
      </c>
      <c r="E6809" s="1" t="s">
        <v>43884</v>
      </c>
      <c r="F6809" s="1" t="s">
        <v>2</v>
      </c>
      <c r="G6809" s="1" t="s">
        <v>2</v>
      </c>
      <c r="H6809" s="1" t="s">
        <v>43885</v>
      </c>
      <c r="I6809" s="1" t="s">
        <v>5548</v>
      </c>
      <c r="J6809" s="1" t="s">
        <v>93</v>
      </c>
      <c r="K6809" s="1" t="s">
        <v>5549</v>
      </c>
      <c r="L6809" s="1" t="s">
        <v>2</v>
      </c>
      <c r="M6809" s="1" t="s">
        <v>120</v>
      </c>
      <c r="N6809" s="1" t="s">
        <v>120</v>
      </c>
      <c r="O6809" s="1" t="s">
        <v>8937</v>
      </c>
      <c r="P6809" s="1" t="s">
        <v>495</v>
      </c>
      <c r="Q6809" s="1" t="s">
        <v>476</v>
      </c>
      <c r="R6809" s="1" t="s">
        <v>488</v>
      </c>
      <c r="S6809" s="1" t="s">
        <v>2</v>
      </c>
      <c r="T6809" s="21">
        <v>0</v>
      </c>
      <c r="U6809" s="21">
        <v>17367.509999999998</v>
      </c>
      <c r="V6809" s="21">
        <f t="shared" si="426"/>
        <v>17367.509999999998</v>
      </c>
      <c r="W6809" s="23">
        <f t="shared" si="427"/>
        <v>0</v>
      </c>
      <c r="X6809" s="3">
        <v>0</v>
      </c>
      <c r="Y6809" s="2">
        <v>1188</v>
      </c>
      <c r="Z6809" s="3">
        <f t="shared" si="424"/>
        <v>1188</v>
      </c>
      <c r="AA6809" s="8">
        <f t="shared" si="425"/>
        <v>0</v>
      </c>
    </row>
    <row r="6810" spans="1:27" ht="10.5" x14ac:dyDescent="0.15">
      <c r="A6810" s="1" t="s">
        <v>46049</v>
      </c>
      <c r="B6810" s="1" t="s">
        <v>0</v>
      </c>
      <c r="C6810" s="1" t="s">
        <v>22</v>
      </c>
      <c r="E6810" s="1" t="s">
        <v>46050</v>
      </c>
      <c r="F6810" s="1" t="s">
        <v>2</v>
      </c>
      <c r="G6810" s="1" t="s">
        <v>46051</v>
      </c>
      <c r="H6810" s="1" t="s">
        <v>46052</v>
      </c>
      <c r="I6810" s="1" t="s">
        <v>4777</v>
      </c>
      <c r="J6810" s="1" t="s">
        <v>118</v>
      </c>
      <c r="K6810" s="1" t="s">
        <v>5329</v>
      </c>
      <c r="L6810" s="1" t="s">
        <v>6</v>
      </c>
      <c r="M6810" s="1" t="s">
        <v>120</v>
      </c>
      <c r="N6810" s="1" t="s">
        <v>120</v>
      </c>
      <c r="O6810" s="1" t="s">
        <v>8937</v>
      </c>
      <c r="P6810" s="1" t="s">
        <v>894</v>
      </c>
      <c r="Q6810" s="1" t="s">
        <v>476</v>
      </c>
      <c r="R6810" s="1" t="s">
        <v>503</v>
      </c>
      <c r="S6810" s="1" t="s">
        <v>46053</v>
      </c>
      <c r="T6810" s="21">
        <v>0</v>
      </c>
      <c r="U6810" s="21">
        <v>38016</v>
      </c>
      <c r="V6810" s="21">
        <f t="shared" si="426"/>
        <v>38016</v>
      </c>
      <c r="W6810" s="23">
        <f t="shared" si="427"/>
        <v>0</v>
      </c>
      <c r="X6810" s="3">
        <v>0</v>
      </c>
      <c r="Y6810" s="2">
        <v>1188</v>
      </c>
      <c r="Z6810" s="3">
        <f t="shared" si="424"/>
        <v>1188</v>
      </c>
      <c r="AA6810" s="8">
        <f t="shared" si="425"/>
        <v>0</v>
      </c>
    </row>
    <row r="6811" spans="1:27" ht="10.5" x14ac:dyDescent="0.15">
      <c r="A6811" s="1" t="s">
        <v>39413</v>
      </c>
      <c r="B6811" s="1" t="s">
        <v>0</v>
      </c>
      <c r="C6811" s="1" t="s">
        <v>22</v>
      </c>
      <c r="E6811" s="1" t="s">
        <v>39414</v>
      </c>
      <c r="F6811" s="1" t="s">
        <v>2</v>
      </c>
      <c r="G6811" s="1" t="s">
        <v>2</v>
      </c>
      <c r="H6811" s="1" t="s">
        <v>39415</v>
      </c>
      <c r="I6811" s="1" t="s">
        <v>2123</v>
      </c>
      <c r="J6811" s="1" t="s">
        <v>64</v>
      </c>
      <c r="K6811" s="1" t="s">
        <v>8151</v>
      </c>
      <c r="L6811" s="1" t="s">
        <v>2</v>
      </c>
      <c r="M6811" s="1" t="s">
        <v>120</v>
      </c>
      <c r="N6811" s="1" t="s">
        <v>120</v>
      </c>
      <c r="O6811" s="1" t="s">
        <v>7</v>
      </c>
      <c r="P6811" s="1" t="s">
        <v>579</v>
      </c>
      <c r="Q6811" s="1" t="s">
        <v>476</v>
      </c>
      <c r="R6811" s="1" t="s">
        <v>488</v>
      </c>
      <c r="S6811" s="1" t="s">
        <v>39416</v>
      </c>
      <c r="T6811" s="21">
        <v>0</v>
      </c>
      <c r="U6811" s="21">
        <v>3921.2</v>
      </c>
      <c r="V6811" s="21">
        <f t="shared" si="426"/>
        <v>3921.2</v>
      </c>
      <c r="W6811" s="23">
        <f t="shared" si="427"/>
        <v>0</v>
      </c>
      <c r="X6811" s="3">
        <v>0</v>
      </c>
      <c r="Y6811" s="2">
        <v>1185.26</v>
      </c>
      <c r="Z6811" s="3">
        <f t="shared" si="424"/>
        <v>1185.26</v>
      </c>
      <c r="AA6811" s="8">
        <f t="shared" si="425"/>
        <v>0</v>
      </c>
    </row>
    <row r="6812" spans="1:27" ht="10.5" x14ac:dyDescent="0.15">
      <c r="A6812" s="1" t="s">
        <v>24585</v>
      </c>
      <c r="B6812" s="1" t="s">
        <v>0</v>
      </c>
      <c r="C6812" s="1" t="s">
        <v>22</v>
      </c>
      <c r="E6812" s="1" t="s">
        <v>24586</v>
      </c>
      <c r="F6812" s="1" t="s">
        <v>2</v>
      </c>
      <c r="G6812" s="1" t="s">
        <v>24587</v>
      </c>
      <c r="H6812" s="1" t="s">
        <v>24588</v>
      </c>
      <c r="I6812" s="1" t="s">
        <v>3103</v>
      </c>
      <c r="J6812" s="1" t="s">
        <v>118</v>
      </c>
      <c r="K6812" s="1" t="s">
        <v>6613</v>
      </c>
      <c r="L6812" s="1" t="s">
        <v>2</v>
      </c>
      <c r="M6812" s="1" t="s">
        <v>120</v>
      </c>
      <c r="N6812" s="1" t="s">
        <v>120</v>
      </c>
      <c r="O6812" s="1" t="s">
        <v>7</v>
      </c>
      <c r="P6812" s="1" t="s">
        <v>2701</v>
      </c>
      <c r="Q6812" s="1" t="s">
        <v>476</v>
      </c>
      <c r="R6812" s="1" t="s">
        <v>503</v>
      </c>
      <c r="S6812" s="1" t="s">
        <v>2</v>
      </c>
      <c r="T6812" s="21"/>
      <c r="U6812" s="21"/>
      <c r="V6812" s="21">
        <f t="shared" si="426"/>
        <v>0</v>
      </c>
      <c r="W6812" s="23" t="e">
        <f t="shared" si="427"/>
        <v>#DIV/0!</v>
      </c>
      <c r="X6812" s="3">
        <v>0</v>
      </c>
      <c r="Y6812" s="2">
        <v>1184.29</v>
      </c>
      <c r="Z6812" s="3">
        <f t="shared" si="424"/>
        <v>1184.29</v>
      </c>
      <c r="AA6812" s="8">
        <f t="shared" si="425"/>
        <v>0</v>
      </c>
    </row>
    <row r="6813" spans="1:27" ht="10.5" x14ac:dyDescent="0.15">
      <c r="A6813" s="1" t="s">
        <v>37691</v>
      </c>
      <c r="B6813" s="1" t="s">
        <v>0</v>
      </c>
      <c r="C6813" s="1" t="s">
        <v>22</v>
      </c>
      <c r="E6813" s="1" t="s">
        <v>37692</v>
      </c>
      <c r="F6813" s="1" t="s">
        <v>2</v>
      </c>
      <c r="G6813" s="1" t="s">
        <v>37693</v>
      </c>
      <c r="H6813" s="1" t="s">
        <v>37694</v>
      </c>
      <c r="I6813" s="1" t="s">
        <v>2427</v>
      </c>
      <c r="J6813" s="1" t="s">
        <v>381</v>
      </c>
      <c r="K6813" s="1" t="s">
        <v>2428</v>
      </c>
      <c r="L6813" s="1" t="s">
        <v>2</v>
      </c>
      <c r="M6813" s="1" t="s">
        <v>120</v>
      </c>
      <c r="N6813" s="1" t="s">
        <v>120</v>
      </c>
      <c r="O6813" s="1" t="s">
        <v>7</v>
      </c>
      <c r="P6813" s="1" t="s">
        <v>2347</v>
      </c>
      <c r="Q6813" s="1" t="s">
        <v>476</v>
      </c>
      <c r="R6813" s="1" t="s">
        <v>503</v>
      </c>
      <c r="S6813" s="1" t="s">
        <v>37695</v>
      </c>
      <c r="T6813" s="21">
        <v>0</v>
      </c>
      <c r="U6813" s="21">
        <v>2780.88</v>
      </c>
      <c r="V6813" s="21">
        <f t="shared" si="426"/>
        <v>2780.88</v>
      </c>
      <c r="W6813" s="23">
        <f t="shared" si="427"/>
        <v>0</v>
      </c>
      <c r="X6813" s="3">
        <v>0</v>
      </c>
      <c r="Y6813" s="2">
        <v>1183.9100000000001</v>
      </c>
      <c r="Z6813" s="3">
        <f t="shared" si="424"/>
        <v>1183.9100000000001</v>
      </c>
      <c r="AA6813" s="8">
        <f t="shared" si="425"/>
        <v>0</v>
      </c>
    </row>
    <row r="6814" spans="1:27" ht="10.5" x14ac:dyDescent="0.15">
      <c r="A6814" s="1" t="s">
        <v>21473</v>
      </c>
      <c r="B6814" s="1" t="s">
        <v>0</v>
      </c>
      <c r="C6814" s="1" t="s">
        <v>22</v>
      </c>
      <c r="E6814" s="1" t="s">
        <v>21474</v>
      </c>
      <c r="F6814" s="1" t="s">
        <v>2</v>
      </c>
      <c r="G6814" s="1" t="s">
        <v>21475</v>
      </c>
      <c r="H6814" s="1" t="s">
        <v>21476</v>
      </c>
      <c r="I6814" s="1" t="s">
        <v>1058</v>
      </c>
      <c r="J6814" s="1" t="s">
        <v>118</v>
      </c>
      <c r="K6814" s="1" t="s">
        <v>4309</v>
      </c>
      <c r="L6814" s="1" t="s">
        <v>2</v>
      </c>
      <c r="M6814" s="1" t="s">
        <v>120</v>
      </c>
      <c r="N6814" s="1" t="s">
        <v>120</v>
      </c>
      <c r="O6814" s="1" t="s">
        <v>7</v>
      </c>
      <c r="P6814" s="1" t="s">
        <v>747</v>
      </c>
      <c r="Q6814" s="1" t="s">
        <v>476</v>
      </c>
      <c r="R6814" s="1" t="s">
        <v>488</v>
      </c>
      <c r="S6814" s="1" t="s">
        <v>21477</v>
      </c>
      <c r="T6814" s="21">
        <v>0</v>
      </c>
      <c r="U6814" s="21">
        <v>2896.84</v>
      </c>
      <c r="V6814" s="21">
        <f t="shared" si="426"/>
        <v>2896.84</v>
      </c>
      <c r="W6814" s="23">
        <f t="shared" si="427"/>
        <v>0</v>
      </c>
      <c r="X6814" s="3">
        <v>0</v>
      </c>
      <c r="Y6814" s="2">
        <v>1183.54</v>
      </c>
      <c r="Z6814" s="3">
        <f t="shared" si="424"/>
        <v>1183.54</v>
      </c>
      <c r="AA6814" s="8">
        <f t="shared" si="425"/>
        <v>0</v>
      </c>
    </row>
    <row r="6815" spans="1:27" ht="10.5" x14ac:dyDescent="0.15">
      <c r="A6815" s="1" t="s">
        <v>41173</v>
      </c>
      <c r="B6815" s="1" t="s">
        <v>0</v>
      </c>
      <c r="C6815" s="1" t="s">
        <v>22</v>
      </c>
      <c r="E6815" s="1" t="s">
        <v>41174</v>
      </c>
      <c r="F6815" s="1" t="s">
        <v>2</v>
      </c>
      <c r="G6815" s="1" t="s">
        <v>2</v>
      </c>
      <c r="H6815" s="1" t="s">
        <v>41175</v>
      </c>
      <c r="I6815" s="1" t="s">
        <v>275</v>
      </c>
      <c r="J6815" s="1" t="s">
        <v>51</v>
      </c>
      <c r="K6815" s="1" t="s">
        <v>3646</v>
      </c>
      <c r="L6815" s="1" t="s">
        <v>2</v>
      </c>
      <c r="M6815" s="1" t="s">
        <v>120</v>
      </c>
      <c r="N6815" s="1" t="s">
        <v>120</v>
      </c>
      <c r="O6815" s="1" t="s">
        <v>7</v>
      </c>
      <c r="P6815" s="1" t="s">
        <v>1435</v>
      </c>
      <c r="Q6815" s="1" t="s">
        <v>476</v>
      </c>
      <c r="R6815" s="1" t="s">
        <v>477</v>
      </c>
      <c r="S6815" s="1" t="s">
        <v>41176</v>
      </c>
      <c r="T6815" s="21">
        <v>0</v>
      </c>
      <c r="U6815" s="21">
        <v>1828.55</v>
      </c>
      <c r="V6815" s="21">
        <f t="shared" si="426"/>
        <v>1828.55</v>
      </c>
      <c r="W6815" s="23">
        <f t="shared" si="427"/>
        <v>0</v>
      </c>
      <c r="X6815" s="3">
        <v>0</v>
      </c>
      <c r="Y6815" s="2">
        <v>1183.1099999999999</v>
      </c>
      <c r="Z6815" s="3">
        <f t="shared" si="424"/>
        <v>1183.1099999999999</v>
      </c>
      <c r="AA6815" s="8">
        <f t="shared" si="425"/>
        <v>0</v>
      </c>
    </row>
    <row r="6816" spans="1:27" ht="10.5" x14ac:dyDescent="0.15">
      <c r="A6816" s="1" t="s">
        <v>35691</v>
      </c>
      <c r="B6816" s="1" t="s">
        <v>0</v>
      </c>
      <c r="C6816" s="1" t="s">
        <v>22</v>
      </c>
      <c r="E6816" s="1" t="s">
        <v>35692</v>
      </c>
      <c r="F6816" s="1" t="s">
        <v>2</v>
      </c>
      <c r="G6816" s="1" t="s">
        <v>2</v>
      </c>
      <c r="H6816" s="1" t="s">
        <v>35693</v>
      </c>
      <c r="I6816" s="1" t="s">
        <v>3792</v>
      </c>
      <c r="J6816" s="1" t="s">
        <v>32</v>
      </c>
      <c r="K6816" s="1" t="s">
        <v>5638</v>
      </c>
      <c r="L6816" s="1" t="s">
        <v>34</v>
      </c>
      <c r="M6816" s="1" t="s">
        <v>976</v>
      </c>
      <c r="N6816" s="1" t="s">
        <v>977</v>
      </c>
      <c r="O6816" s="1" t="s">
        <v>7</v>
      </c>
      <c r="P6816" s="1" t="s">
        <v>1778</v>
      </c>
      <c r="Q6816" s="1" t="s">
        <v>140</v>
      </c>
      <c r="R6816" s="1" t="s">
        <v>141</v>
      </c>
      <c r="S6816" s="1" t="s">
        <v>35694</v>
      </c>
      <c r="T6816" s="21">
        <v>1317</v>
      </c>
      <c r="U6816" s="21">
        <v>1585.9</v>
      </c>
      <c r="V6816" s="21">
        <f t="shared" si="426"/>
        <v>2902.9</v>
      </c>
      <c r="W6816" s="23">
        <f t="shared" si="427"/>
        <v>0.45368424678769503</v>
      </c>
      <c r="X6816" s="3">
        <v>0</v>
      </c>
      <c r="Y6816" s="2">
        <v>1182.56</v>
      </c>
      <c r="Z6816" s="3">
        <f t="shared" si="424"/>
        <v>1182.56</v>
      </c>
      <c r="AA6816" s="8">
        <f t="shared" si="425"/>
        <v>0</v>
      </c>
    </row>
    <row r="6817" spans="1:27" ht="10.5" x14ac:dyDescent="0.15">
      <c r="A6817" s="1" t="s">
        <v>38281</v>
      </c>
      <c r="B6817" s="1" t="s">
        <v>0</v>
      </c>
      <c r="C6817" s="1" t="s">
        <v>22</v>
      </c>
      <c r="E6817" s="1" t="s">
        <v>38282</v>
      </c>
      <c r="F6817" s="1" t="s">
        <v>2</v>
      </c>
      <c r="G6817" s="1" t="s">
        <v>38283</v>
      </c>
      <c r="H6817" s="1" t="s">
        <v>38284</v>
      </c>
      <c r="I6817" s="1" t="s">
        <v>15851</v>
      </c>
      <c r="J6817" s="1" t="s">
        <v>64</v>
      </c>
      <c r="K6817" s="1" t="s">
        <v>15852</v>
      </c>
      <c r="L6817" s="1" t="s">
        <v>2</v>
      </c>
      <c r="M6817" s="1" t="s">
        <v>120</v>
      </c>
      <c r="N6817" s="1" t="s">
        <v>760</v>
      </c>
      <c r="O6817" s="1" t="s">
        <v>7</v>
      </c>
      <c r="P6817" s="1" t="s">
        <v>2347</v>
      </c>
      <c r="Q6817" s="1" t="s">
        <v>476</v>
      </c>
      <c r="R6817" s="1" t="s">
        <v>503</v>
      </c>
      <c r="S6817" s="1" t="s">
        <v>2</v>
      </c>
      <c r="T6817" s="21">
        <v>0</v>
      </c>
      <c r="U6817" s="21">
        <v>1841.62</v>
      </c>
      <c r="V6817" s="21">
        <f t="shared" si="426"/>
        <v>1841.62</v>
      </c>
      <c r="W6817" s="23">
        <f t="shared" si="427"/>
        <v>0</v>
      </c>
      <c r="X6817" s="3">
        <v>0</v>
      </c>
      <c r="Y6817" s="2">
        <v>1181.8499999999999</v>
      </c>
      <c r="Z6817" s="3">
        <f t="shared" si="424"/>
        <v>1181.8499999999999</v>
      </c>
      <c r="AA6817" s="8">
        <f t="shared" si="425"/>
        <v>0</v>
      </c>
    </row>
    <row r="6818" spans="1:27" ht="10.5" x14ac:dyDescent="0.15">
      <c r="A6818" s="1" t="s">
        <v>22075</v>
      </c>
      <c r="B6818" s="1" t="s">
        <v>0</v>
      </c>
      <c r="C6818" s="1" t="s">
        <v>22</v>
      </c>
      <c r="E6818" s="1" t="s">
        <v>22076</v>
      </c>
      <c r="F6818" s="1" t="s">
        <v>2</v>
      </c>
      <c r="G6818" s="1" t="s">
        <v>22077</v>
      </c>
      <c r="H6818" s="1" t="s">
        <v>22078</v>
      </c>
      <c r="I6818" s="1" t="s">
        <v>2361</v>
      </c>
      <c r="J6818" s="1" t="s">
        <v>40</v>
      </c>
      <c r="K6818" s="1" t="s">
        <v>21301</v>
      </c>
      <c r="L6818" s="1" t="s">
        <v>57</v>
      </c>
      <c r="M6818" s="1" t="s">
        <v>120</v>
      </c>
      <c r="N6818" s="1" t="s">
        <v>120</v>
      </c>
      <c r="O6818" s="1" t="s">
        <v>7</v>
      </c>
      <c r="P6818" s="1" t="s">
        <v>1899</v>
      </c>
      <c r="Q6818" s="1" t="s">
        <v>476</v>
      </c>
      <c r="R6818" s="1" t="s">
        <v>477</v>
      </c>
      <c r="S6818" s="1" t="s">
        <v>2</v>
      </c>
      <c r="T6818" s="21">
        <v>0</v>
      </c>
      <c r="U6818" s="21">
        <v>2144.35</v>
      </c>
      <c r="V6818" s="21">
        <f t="shared" si="426"/>
        <v>2144.35</v>
      </c>
      <c r="W6818" s="23">
        <f t="shared" si="427"/>
        <v>0</v>
      </c>
      <c r="X6818" s="3">
        <v>0</v>
      </c>
      <c r="Y6818" s="2">
        <v>1180.0899999999999</v>
      </c>
      <c r="Z6818" s="3">
        <f t="shared" si="424"/>
        <v>1180.0899999999999</v>
      </c>
      <c r="AA6818" s="8">
        <f t="shared" si="425"/>
        <v>0</v>
      </c>
    </row>
    <row r="6819" spans="1:27" ht="10.5" x14ac:dyDescent="0.15">
      <c r="A6819" s="1" t="s">
        <v>22055</v>
      </c>
      <c r="B6819" s="1" t="s">
        <v>0</v>
      </c>
      <c r="C6819" s="1" t="s">
        <v>22</v>
      </c>
      <c r="E6819" s="1" t="s">
        <v>22056</v>
      </c>
      <c r="F6819" s="1" t="s">
        <v>2</v>
      </c>
      <c r="G6819" s="1" t="s">
        <v>22057</v>
      </c>
      <c r="H6819" s="1" t="s">
        <v>22058</v>
      </c>
      <c r="I6819" s="1" t="s">
        <v>1534</v>
      </c>
      <c r="J6819" s="1" t="s">
        <v>53</v>
      </c>
      <c r="K6819" s="1" t="s">
        <v>22059</v>
      </c>
      <c r="L6819" s="1" t="s">
        <v>72</v>
      </c>
      <c r="M6819" s="1" t="s">
        <v>137</v>
      </c>
      <c r="N6819" s="1" t="s">
        <v>138</v>
      </c>
      <c r="O6819" s="1" t="s">
        <v>7</v>
      </c>
      <c r="P6819" s="1" t="s">
        <v>872</v>
      </c>
      <c r="Q6819" s="1" t="s">
        <v>476</v>
      </c>
      <c r="R6819" s="1" t="s">
        <v>488</v>
      </c>
      <c r="S6819" s="1" t="s">
        <v>2</v>
      </c>
      <c r="T6819" s="21">
        <v>0</v>
      </c>
      <c r="U6819" s="21">
        <v>3626.19</v>
      </c>
      <c r="V6819" s="21">
        <f t="shared" si="426"/>
        <v>3626.19</v>
      </c>
      <c r="W6819" s="23">
        <f t="shared" si="427"/>
        <v>0</v>
      </c>
      <c r="X6819" s="3">
        <v>0</v>
      </c>
      <c r="Y6819" s="2">
        <v>1283.25</v>
      </c>
      <c r="Z6819" s="3">
        <f t="shared" si="424"/>
        <v>1283.25</v>
      </c>
      <c r="AA6819" s="8">
        <f t="shared" si="425"/>
        <v>0</v>
      </c>
    </row>
    <row r="6820" spans="1:27" ht="10.5" x14ac:dyDescent="0.15">
      <c r="A6820" s="1" t="s">
        <v>39340</v>
      </c>
      <c r="B6820" s="1" t="s">
        <v>0</v>
      </c>
      <c r="C6820" s="1" t="s">
        <v>22</v>
      </c>
      <c r="D6820" s="14" t="s">
        <v>48458</v>
      </c>
      <c r="E6820" s="1" t="s">
        <v>39341</v>
      </c>
      <c r="F6820" s="1" t="s">
        <v>2</v>
      </c>
      <c r="G6820" s="10" t="s">
        <v>39342</v>
      </c>
      <c r="H6820" s="1" t="s">
        <v>39343</v>
      </c>
      <c r="I6820" s="1" t="s">
        <v>4268</v>
      </c>
      <c r="J6820" s="1" t="s">
        <v>118</v>
      </c>
      <c r="K6820" s="1" t="s">
        <v>4269</v>
      </c>
      <c r="L6820" s="1" t="s">
        <v>2</v>
      </c>
      <c r="M6820" s="1" t="s">
        <v>120</v>
      </c>
      <c r="N6820" s="1" t="s">
        <v>120</v>
      </c>
      <c r="O6820" s="1" t="s">
        <v>7</v>
      </c>
      <c r="P6820" s="1" t="s">
        <v>4917</v>
      </c>
      <c r="Q6820" s="1" t="s">
        <v>476</v>
      </c>
      <c r="R6820" s="1" t="s">
        <v>503</v>
      </c>
      <c r="S6820" s="1" t="s">
        <v>39344</v>
      </c>
      <c r="T6820" s="21">
        <v>31.6</v>
      </c>
      <c r="U6820" s="21">
        <v>1389.26</v>
      </c>
      <c r="V6820" s="21">
        <f t="shared" si="426"/>
        <v>1420.86</v>
      </c>
      <c r="W6820" s="23">
        <f t="shared" si="427"/>
        <v>2.2240051799614319E-2</v>
      </c>
      <c r="X6820" s="3">
        <v>0</v>
      </c>
      <c r="Y6820" s="2">
        <v>1175.58</v>
      </c>
      <c r="Z6820" s="3">
        <f t="shared" si="424"/>
        <v>1175.58</v>
      </c>
      <c r="AA6820" s="8">
        <f t="shared" si="425"/>
        <v>0</v>
      </c>
    </row>
    <row r="6821" spans="1:27" ht="10.5" x14ac:dyDescent="0.15">
      <c r="A6821" s="1" t="s">
        <v>36047</v>
      </c>
      <c r="B6821" s="1" t="s">
        <v>0</v>
      </c>
      <c r="C6821" s="1" t="s">
        <v>22</v>
      </c>
      <c r="E6821" s="1" t="s">
        <v>36048</v>
      </c>
      <c r="F6821" s="1" t="s">
        <v>2</v>
      </c>
      <c r="G6821" s="1" t="s">
        <v>36049</v>
      </c>
      <c r="H6821" s="1" t="s">
        <v>36050</v>
      </c>
      <c r="I6821" s="1" t="s">
        <v>6081</v>
      </c>
      <c r="J6821" s="1" t="s">
        <v>130</v>
      </c>
      <c r="K6821" s="1" t="s">
        <v>36051</v>
      </c>
      <c r="L6821" s="1" t="s">
        <v>2837</v>
      </c>
      <c r="M6821" s="1" t="s">
        <v>120</v>
      </c>
      <c r="N6821" s="1" t="s">
        <v>120</v>
      </c>
      <c r="O6821" s="1" t="s">
        <v>7</v>
      </c>
      <c r="P6821" s="1" t="s">
        <v>817</v>
      </c>
      <c r="Q6821" s="1" t="s">
        <v>476</v>
      </c>
      <c r="R6821" s="1" t="s">
        <v>503</v>
      </c>
      <c r="S6821" s="1" t="s">
        <v>36052</v>
      </c>
      <c r="T6821" s="21">
        <v>0</v>
      </c>
      <c r="U6821" s="21">
        <v>2619.67</v>
      </c>
      <c r="V6821" s="21">
        <f t="shared" si="426"/>
        <v>2619.67</v>
      </c>
      <c r="W6821" s="23">
        <f t="shared" si="427"/>
        <v>0</v>
      </c>
      <c r="X6821" s="3">
        <v>0</v>
      </c>
      <c r="Y6821" s="2">
        <v>2276.9</v>
      </c>
      <c r="Z6821" s="3">
        <f t="shared" si="424"/>
        <v>2276.9</v>
      </c>
      <c r="AA6821" s="8">
        <f t="shared" si="425"/>
        <v>0</v>
      </c>
    </row>
    <row r="6822" spans="1:27" ht="10.5" x14ac:dyDescent="0.15">
      <c r="A6822" s="1" t="s">
        <v>25410</v>
      </c>
      <c r="B6822" s="1" t="s">
        <v>0</v>
      </c>
      <c r="C6822" s="1" t="s">
        <v>22</v>
      </c>
      <c r="E6822" s="1" t="s">
        <v>25411</v>
      </c>
      <c r="F6822" s="1" t="s">
        <v>2</v>
      </c>
      <c r="G6822" s="1" t="s">
        <v>25412</v>
      </c>
      <c r="H6822" s="1" t="s">
        <v>25413</v>
      </c>
      <c r="I6822" s="1" t="s">
        <v>5047</v>
      </c>
      <c r="J6822" s="1" t="s">
        <v>118</v>
      </c>
      <c r="K6822" s="1" t="s">
        <v>5048</v>
      </c>
      <c r="L6822" s="1" t="s">
        <v>2</v>
      </c>
      <c r="M6822" s="1" t="s">
        <v>120</v>
      </c>
      <c r="N6822" s="1" t="s">
        <v>120</v>
      </c>
      <c r="O6822" s="1" t="s">
        <v>7</v>
      </c>
      <c r="P6822" s="1" t="s">
        <v>741</v>
      </c>
      <c r="Q6822" s="1" t="s">
        <v>476</v>
      </c>
      <c r="R6822" s="1" t="s">
        <v>503</v>
      </c>
      <c r="S6822" s="1" t="s">
        <v>25414</v>
      </c>
      <c r="T6822" s="21">
        <v>73.400000000000006</v>
      </c>
      <c r="U6822" s="21">
        <v>1810.12</v>
      </c>
      <c r="V6822" s="21">
        <f t="shared" si="426"/>
        <v>1883.52</v>
      </c>
      <c r="W6822" s="23">
        <f t="shared" si="427"/>
        <v>3.8969588854909962E-2</v>
      </c>
      <c r="X6822" s="3">
        <v>0</v>
      </c>
      <c r="Y6822" s="2">
        <v>1174.19</v>
      </c>
      <c r="Z6822" s="3">
        <f t="shared" si="424"/>
        <v>1174.19</v>
      </c>
      <c r="AA6822" s="8">
        <f t="shared" si="425"/>
        <v>0</v>
      </c>
    </row>
    <row r="6823" spans="1:27" ht="10.5" x14ac:dyDescent="0.15">
      <c r="A6823" s="1" t="s">
        <v>44139</v>
      </c>
      <c r="B6823" s="1" t="s">
        <v>0</v>
      </c>
      <c r="C6823" s="1" t="s">
        <v>22</v>
      </c>
      <c r="E6823" s="1" t="s">
        <v>23906</v>
      </c>
      <c r="F6823" s="1" t="s">
        <v>2</v>
      </c>
      <c r="G6823" s="1" t="s">
        <v>39706</v>
      </c>
      <c r="H6823" s="1" t="s">
        <v>44140</v>
      </c>
      <c r="I6823" s="1" t="s">
        <v>5349</v>
      </c>
      <c r="J6823" s="1" t="s">
        <v>64</v>
      </c>
      <c r="K6823" s="1" t="s">
        <v>5350</v>
      </c>
      <c r="L6823" s="1" t="s">
        <v>2</v>
      </c>
      <c r="M6823" s="1" t="s">
        <v>120</v>
      </c>
      <c r="N6823" s="1" t="s">
        <v>120</v>
      </c>
      <c r="O6823" s="1" t="s">
        <v>7</v>
      </c>
      <c r="P6823" s="1" t="s">
        <v>817</v>
      </c>
      <c r="Q6823" s="1" t="s">
        <v>476</v>
      </c>
      <c r="R6823" s="1" t="s">
        <v>503</v>
      </c>
      <c r="S6823" s="1" t="s">
        <v>2</v>
      </c>
      <c r="T6823" s="21">
        <v>0</v>
      </c>
      <c r="U6823" s="21">
        <v>1319.45</v>
      </c>
      <c r="V6823" s="21">
        <f t="shared" si="426"/>
        <v>1319.45</v>
      </c>
      <c r="W6823" s="23">
        <f t="shared" si="427"/>
        <v>0</v>
      </c>
      <c r="X6823" s="3">
        <v>0</v>
      </c>
      <c r="Y6823" s="2">
        <v>1173.9000000000001</v>
      </c>
      <c r="Z6823" s="3">
        <f t="shared" si="424"/>
        <v>1173.9000000000001</v>
      </c>
      <c r="AA6823" s="8">
        <f t="shared" si="425"/>
        <v>0</v>
      </c>
    </row>
    <row r="6824" spans="1:27" ht="10.5" x14ac:dyDescent="0.15">
      <c r="A6824" s="1" t="s">
        <v>37544</v>
      </c>
      <c r="B6824" s="1" t="s">
        <v>0</v>
      </c>
      <c r="C6824" s="1" t="s">
        <v>22</v>
      </c>
      <c r="E6824" s="1" t="s">
        <v>37545</v>
      </c>
      <c r="F6824" s="1" t="s">
        <v>2</v>
      </c>
      <c r="G6824" s="1" t="s">
        <v>2</v>
      </c>
      <c r="H6824" s="1" t="s">
        <v>37546</v>
      </c>
      <c r="I6824" s="1" t="s">
        <v>37547</v>
      </c>
      <c r="J6824" s="1" t="s">
        <v>37</v>
      </c>
      <c r="K6824" s="1" t="s">
        <v>37548</v>
      </c>
      <c r="L6824" s="1" t="s">
        <v>2</v>
      </c>
      <c r="M6824" s="1" t="s">
        <v>120</v>
      </c>
      <c r="N6824" s="1" t="s">
        <v>120</v>
      </c>
      <c r="O6824" s="1" t="s">
        <v>7</v>
      </c>
      <c r="P6824" s="1" t="s">
        <v>1194</v>
      </c>
      <c r="Q6824" s="1" t="s">
        <v>476</v>
      </c>
      <c r="R6824" s="1" t="s">
        <v>477</v>
      </c>
      <c r="S6824" s="1" t="s">
        <v>37549</v>
      </c>
      <c r="T6824" s="21">
        <v>0</v>
      </c>
      <c r="U6824" s="21">
        <v>2403.34</v>
      </c>
      <c r="V6824" s="21">
        <f t="shared" si="426"/>
        <v>2403.34</v>
      </c>
      <c r="W6824" s="23">
        <f t="shared" si="427"/>
        <v>0</v>
      </c>
      <c r="X6824" s="3">
        <v>0</v>
      </c>
      <c r="Y6824" s="2">
        <v>1173.8499999999999</v>
      </c>
      <c r="Z6824" s="3">
        <f t="shared" si="424"/>
        <v>1173.8499999999999</v>
      </c>
      <c r="AA6824" s="8">
        <f t="shared" si="425"/>
        <v>0</v>
      </c>
    </row>
    <row r="6825" spans="1:27" ht="10.5" x14ac:dyDescent="0.15">
      <c r="A6825" s="1" t="s">
        <v>24841</v>
      </c>
      <c r="B6825" s="1" t="s">
        <v>0</v>
      </c>
      <c r="C6825" s="1" t="s">
        <v>22</v>
      </c>
      <c r="E6825" s="1" t="s">
        <v>24842</v>
      </c>
      <c r="F6825" s="1" t="s">
        <v>2</v>
      </c>
      <c r="G6825" s="1" t="s">
        <v>5382</v>
      </c>
      <c r="H6825" s="1" t="s">
        <v>24843</v>
      </c>
      <c r="I6825" s="1" t="s">
        <v>595</v>
      </c>
      <c r="J6825" s="1" t="s">
        <v>118</v>
      </c>
      <c r="K6825" s="1" t="s">
        <v>14150</v>
      </c>
      <c r="L6825" s="1" t="s">
        <v>2</v>
      </c>
      <c r="M6825" s="1" t="s">
        <v>120</v>
      </c>
      <c r="N6825" s="1" t="s">
        <v>120</v>
      </c>
      <c r="O6825" s="1" t="s">
        <v>7</v>
      </c>
      <c r="P6825" s="1" t="s">
        <v>579</v>
      </c>
      <c r="Q6825" s="1" t="s">
        <v>476</v>
      </c>
      <c r="R6825" s="1" t="s">
        <v>488</v>
      </c>
      <c r="S6825" s="1" t="s">
        <v>2</v>
      </c>
      <c r="T6825" s="21">
        <v>0</v>
      </c>
      <c r="U6825" s="21">
        <v>3565.98</v>
      </c>
      <c r="V6825" s="21">
        <f t="shared" si="426"/>
        <v>3565.98</v>
      </c>
      <c r="W6825" s="23">
        <f t="shared" si="427"/>
        <v>0</v>
      </c>
      <c r="X6825" s="3">
        <v>0</v>
      </c>
      <c r="Y6825" s="2">
        <v>2362.6999999999998</v>
      </c>
      <c r="Z6825" s="3">
        <f t="shared" si="424"/>
        <v>2362.6999999999998</v>
      </c>
      <c r="AA6825" s="8">
        <f t="shared" si="425"/>
        <v>0</v>
      </c>
    </row>
    <row r="6826" spans="1:27" ht="10.5" x14ac:dyDescent="0.15">
      <c r="A6826" s="1" t="s">
        <v>37964</v>
      </c>
      <c r="B6826" s="1" t="s">
        <v>0</v>
      </c>
      <c r="C6826" s="1" t="s">
        <v>22</v>
      </c>
      <c r="E6826" s="1" t="s">
        <v>37965</v>
      </c>
      <c r="F6826" s="1" t="s">
        <v>2</v>
      </c>
      <c r="G6826" s="1" t="s">
        <v>2</v>
      </c>
      <c r="H6826" s="1" t="s">
        <v>37966</v>
      </c>
      <c r="I6826" s="1" t="s">
        <v>85</v>
      </c>
      <c r="J6826" s="1" t="s">
        <v>18</v>
      </c>
      <c r="K6826" s="1" t="s">
        <v>16824</v>
      </c>
      <c r="L6826" s="1" t="s">
        <v>2</v>
      </c>
      <c r="M6826" s="1" t="s">
        <v>120</v>
      </c>
      <c r="N6826" s="1" t="s">
        <v>120</v>
      </c>
      <c r="O6826" s="1" t="s">
        <v>7</v>
      </c>
      <c r="P6826" s="1" t="s">
        <v>518</v>
      </c>
      <c r="Q6826" s="1" t="s">
        <v>476</v>
      </c>
      <c r="R6826" s="1" t="s">
        <v>477</v>
      </c>
      <c r="S6826" s="1" t="s">
        <v>37967</v>
      </c>
      <c r="T6826" s="21">
        <v>0</v>
      </c>
      <c r="U6826" s="21">
        <v>3180.58</v>
      </c>
      <c r="V6826" s="21">
        <f t="shared" si="426"/>
        <v>3180.58</v>
      </c>
      <c r="W6826" s="23">
        <f t="shared" si="427"/>
        <v>0</v>
      </c>
      <c r="X6826" s="3">
        <v>0</v>
      </c>
      <c r="Y6826" s="2">
        <v>1173.1400000000001</v>
      </c>
      <c r="Z6826" s="3">
        <f t="shared" si="424"/>
        <v>1173.1400000000001</v>
      </c>
      <c r="AA6826" s="8">
        <f t="shared" si="425"/>
        <v>0</v>
      </c>
    </row>
    <row r="6827" spans="1:27" ht="10.5" x14ac:dyDescent="0.15">
      <c r="A6827" s="1" t="s">
        <v>42130</v>
      </c>
      <c r="B6827" s="1" t="s">
        <v>0</v>
      </c>
      <c r="C6827" s="1" t="s">
        <v>22</v>
      </c>
      <c r="E6827" s="1" t="s">
        <v>42131</v>
      </c>
      <c r="F6827" s="1" t="s">
        <v>2</v>
      </c>
      <c r="G6827" s="1" t="s">
        <v>42132</v>
      </c>
      <c r="H6827" s="1" t="s">
        <v>42133</v>
      </c>
      <c r="I6827" s="1" t="s">
        <v>42134</v>
      </c>
      <c r="J6827" s="1" t="s">
        <v>18</v>
      </c>
      <c r="K6827" s="1" t="s">
        <v>18272</v>
      </c>
      <c r="L6827" s="1" t="s">
        <v>2</v>
      </c>
      <c r="M6827" s="1" t="s">
        <v>120</v>
      </c>
      <c r="N6827" s="1" t="s">
        <v>120</v>
      </c>
      <c r="O6827" s="1" t="s">
        <v>7</v>
      </c>
      <c r="P6827" s="1" t="s">
        <v>4917</v>
      </c>
      <c r="Q6827" s="1" t="s">
        <v>476</v>
      </c>
      <c r="R6827" s="1" t="s">
        <v>503</v>
      </c>
      <c r="S6827" s="1" t="s">
        <v>42135</v>
      </c>
      <c r="T6827" s="21">
        <v>0</v>
      </c>
      <c r="U6827" s="21">
        <v>1717.45</v>
      </c>
      <c r="V6827" s="21">
        <f t="shared" si="426"/>
        <v>1717.45</v>
      </c>
      <c r="W6827" s="23">
        <f t="shared" si="427"/>
        <v>0</v>
      </c>
      <c r="X6827" s="3">
        <v>0</v>
      </c>
      <c r="Y6827" s="2">
        <v>1173</v>
      </c>
      <c r="Z6827" s="3">
        <f t="shared" si="424"/>
        <v>1173</v>
      </c>
      <c r="AA6827" s="8">
        <f t="shared" si="425"/>
        <v>0</v>
      </c>
    </row>
    <row r="6828" spans="1:27" ht="10.5" x14ac:dyDescent="0.15">
      <c r="A6828" s="1" t="s">
        <v>38579</v>
      </c>
      <c r="B6828" s="1" t="s">
        <v>0</v>
      </c>
      <c r="C6828" s="1" t="s">
        <v>22</v>
      </c>
      <c r="E6828" s="1" t="s">
        <v>38580</v>
      </c>
      <c r="F6828" s="1" t="s">
        <v>2</v>
      </c>
      <c r="G6828" s="1" t="s">
        <v>2</v>
      </c>
      <c r="H6828" s="1" t="s">
        <v>38581</v>
      </c>
      <c r="I6828" s="1" t="s">
        <v>664</v>
      </c>
      <c r="J6828" s="1" t="s">
        <v>46</v>
      </c>
      <c r="K6828" s="1" t="s">
        <v>38582</v>
      </c>
      <c r="L6828" s="1" t="s">
        <v>2</v>
      </c>
      <c r="M6828" s="1" t="s">
        <v>120</v>
      </c>
      <c r="N6828" s="1" t="s">
        <v>120</v>
      </c>
      <c r="O6828" s="1" t="s">
        <v>7</v>
      </c>
      <c r="P6828" s="1" t="s">
        <v>761</v>
      </c>
      <c r="Q6828" s="1" t="s">
        <v>476</v>
      </c>
      <c r="R6828" s="1" t="s">
        <v>488</v>
      </c>
      <c r="S6828" s="1" t="s">
        <v>38583</v>
      </c>
      <c r="T6828" s="21">
        <v>0</v>
      </c>
      <c r="U6828" s="21">
        <v>4218.6899999999996</v>
      </c>
      <c r="V6828" s="21">
        <f t="shared" si="426"/>
        <v>4218.6899999999996</v>
      </c>
      <c r="W6828" s="23">
        <f t="shared" si="427"/>
        <v>0</v>
      </c>
      <c r="X6828" s="3">
        <v>0</v>
      </c>
      <c r="Y6828" s="2">
        <v>1171.6600000000001</v>
      </c>
      <c r="Z6828" s="3">
        <f t="shared" si="424"/>
        <v>1171.6600000000001</v>
      </c>
      <c r="AA6828" s="8">
        <f t="shared" si="425"/>
        <v>0</v>
      </c>
    </row>
    <row r="6829" spans="1:27" ht="10.5" x14ac:dyDescent="0.15">
      <c r="A6829" s="1" t="s">
        <v>43416</v>
      </c>
      <c r="B6829" s="1" t="s">
        <v>0</v>
      </c>
      <c r="C6829" s="1" t="s">
        <v>22</v>
      </c>
      <c r="E6829" s="1" t="s">
        <v>43417</v>
      </c>
      <c r="F6829" s="1" t="s">
        <v>2</v>
      </c>
      <c r="G6829" s="1" t="s">
        <v>43418</v>
      </c>
      <c r="H6829" s="1" t="s">
        <v>43419</v>
      </c>
      <c r="I6829" s="1" t="s">
        <v>7054</v>
      </c>
      <c r="J6829" s="1" t="s">
        <v>322</v>
      </c>
      <c r="K6829" s="1" t="s">
        <v>16733</v>
      </c>
      <c r="L6829" s="1" t="s">
        <v>2</v>
      </c>
      <c r="M6829" s="1" t="s">
        <v>120</v>
      </c>
      <c r="N6829" s="1" t="s">
        <v>120</v>
      </c>
      <c r="O6829" s="1" t="s">
        <v>7</v>
      </c>
      <c r="P6829" s="1" t="s">
        <v>747</v>
      </c>
      <c r="Q6829" s="1" t="s">
        <v>476</v>
      </c>
      <c r="R6829" s="1" t="s">
        <v>488</v>
      </c>
      <c r="S6829" s="1" t="s">
        <v>2</v>
      </c>
      <c r="T6829" s="21">
        <v>0</v>
      </c>
      <c r="U6829" s="21">
        <v>3195.56</v>
      </c>
      <c r="V6829" s="21">
        <f t="shared" si="426"/>
        <v>3195.56</v>
      </c>
      <c r="W6829" s="23">
        <f t="shared" si="427"/>
        <v>0</v>
      </c>
      <c r="X6829" s="3">
        <v>0</v>
      </c>
      <c r="Y6829" s="2">
        <v>1171.6199999999999</v>
      </c>
      <c r="Z6829" s="3">
        <f t="shared" si="424"/>
        <v>1171.6199999999999</v>
      </c>
      <c r="AA6829" s="8">
        <f t="shared" si="425"/>
        <v>0</v>
      </c>
    </row>
    <row r="6830" spans="1:27" ht="10.5" x14ac:dyDescent="0.15">
      <c r="A6830" s="1" t="s">
        <v>24948</v>
      </c>
      <c r="B6830" s="1" t="s">
        <v>0</v>
      </c>
      <c r="C6830" s="1" t="s">
        <v>22</v>
      </c>
      <c r="E6830" s="1" t="s">
        <v>24949</v>
      </c>
      <c r="F6830" s="1" t="s">
        <v>2</v>
      </c>
      <c r="G6830" s="1" t="s">
        <v>24950</v>
      </c>
      <c r="H6830" s="1" t="s">
        <v>24951</v>
      </c>
      <c r="I6830" s="1" t="s">
        <v>557</v>
      </c>
      <c r="J6830" s="1" t="s">
        <v>118</v>
      </c>
      <c r="K6830" s="1" t="s">
        <v>558</v>
      </c>
      <c r="L6830" s="1" t="s">
        <v>34</v>
      </c>
      <c r="M6830" s="1" t="s">
        <v>289</v>
      </c>
      <c r="N6830" s="1" t="s">
        <v>6847</v>
      </c>
      <c r="O6830" s="1" t="s">
        <v>7</v>
      </c>
      <c r="P6830" s="1" t="s">
        <v>1409</v>
      </c>
      <c r="Q6830" s="1" t="s">
        <v>476</v>
      </c>
      <c r="R6830" s="1" t="s">
        <v>503</v>
      </c>
      <c r="S6830" s="1" t="s">
        <v>2</v>
      </c>
      <c r="T6830" s="21">
        <v>0</v>
      </c>
      <c r="U6830" s="21">
        <v>2219.37</v>
      </c>
      <c r="V6830" s="21">
        <f t="shared" si="426"/>
        <v>2219.37</v>
      </c>
      <c r="W6830" s="23">
        <f t="shared" si="427"/>
        <v>0</v>
      </c>
      <c r="X6830" s="3">
        <v>0</v>
      </c>
      <c r="Y6830" s="2">
        <v>1171.08</v>
      </c>
      <c r="Z6830" s="3">
        <f t="shared" si="424"/>
        <v>1171.08</v>
      </c>
      <c r="AA6830" s="8">
        <f t="shared" si="425"/>
        <v>0</v>
      </c>
    </row>
    <row r="6831" spans="1:27" ht="10.5" x14ac:dyDescent="0.15">
      <c r="A6831" s="1" t="s">
        <v>37819</v>
      </c>
      <c r="B6831" s="1" t="s">
        <v>0</v>
      </c>
      <c r="C6831" s="1" t="s">
        <v>22</v>
      </c>
      <c r="E6831" s="1" t="s">
        <v>37820</v>
      </c>
      <c r="F6831" s="1" t="s">
        <v>2</v>
      </c>
      <c r="G6831" s="1" t="s">
        <v>37821</v>
      </c>
      <c r="H6831" s="1" t="s">
        <v>37822</v>
      </c>
      <c r="I6831" s="1" t="s">
        <v>4851</v>
      </c>
      <c r="J6831" s="1" t="s">
        <v>118</v>
      </c>
      <c r="K6831" s="1" t="s">
        <v>10718</v>
      </c>
      <c r="L6831" s="1" t="s">
        <v>6</v>
      </c>
      <c r="M6831" s="1" t="s">
        <v>120</v>
      </c>
      <c r="N6831" s="1" t="s">
        <v>120</v>
      </c>
      <c r="O6831" s="1" t="s">
        <v>8937</v>
      </c>
      <c r="P6831" s="1" t="s">
        <v>747</v>
      </c>
      <c r="Q6831" s="1" t="s">
        <v>476</v>
      </c>
      <c r="R6831" s="1" t="s">
        <v>488</v>
      </c>
      <c r="S6831" s="1" t="s">
        <v>2</v>
      </c>
      <c r="T6831" s="21">
        <v>0</v>
      </c>
      <c r="U6831" s="21">
        <v>752.35</v>
      </c>
      <c r="V6831" s="21">
        <f t="shared" si="426"/>
        <v>752.35</v>
      </c>
      <c r="W6831" s="23">
        <f t="shared" si="427"/>
        <v>0</v>
      </c>
      <c r="X6831" s="3">
        <v>0</v>
      </c>
      <c r="Y6831" s="2">
        <v>1170.6099999999999</v>
      </c>
      <c r="Z6831" s="3">
        <f t="shared" si="424"/>
        <v>1170.6099999999999</v>
      </c>
      <c r="AA6831" s="8">
        <f t="shared" si="425"/>
        <v>0</v>
      </c>
    </row>
    <row r="6832" spans="1:27" ht="10.5" x14ac:dyDescent="0.15">
      <c r="A6832" s="1" t="s">
        <v>47168</v>
      </c>
      <c r="B6832" s="1" t="s">
        <v>0</v>
      </c>
      <c r="C6832" s="1" t="s">
        <v>22</v>
      </c>
      <c r="E6832" s="1" t="s">
        <v>47169</v>
      </c>
      <c r="F6832" s="1" t="s">
        <v>2</v>
      </c>
      <c r="G6832" s="1" t="s">
        <v>29818</v>
      </c>
      <c r="H6832" s="1" t="s">
        <v>47170</v>
      </c>
      <c r="I6832" s="1" t="s">
        <v>4997</v>
      </c>
      <c r="J6832" s="1" t="s">
        <v>150</v>
      </c>
      <c r="K6832" s="1" t="s">
        <v>34180</v>
      </c>
      <c r="L6832" s="1" t="s">
        <v>6</v>
      </c>
      <c r="M6832" s="1" t="s">
        <v>120</v>
      </c>
      <c r="N6832" s="1" t="s">
        <v>120</v>
      </c>
      <c r="O6832" s="1" t="s">
        <v>191</v>
      </c>
      <c r="P6832" s="1" t="s">
        <v>817</v>
      </c>
      <c r="Q6832" s="1" t="s">
        <v>476</v>
      </c>
      <c r="R6832" s="1" t="s">
        <v>503</v>
      </c>
      <c r="S6832" s="1" t="s">
        <v>2</v>
      </c>
      <c r="T6832" s="21">
        <v>0</v>
      </c>
      <c r="U6832" s="21">
        <v>7482</v>
      </c>
      <c r="V6832" s="21">
        <f t="shared" si="426"/>
        <v>7482</v>
      </c>
      <c r="W6832" s="23">
        <f t="shared" si="427"/>
        <v>0</v>
      </c>
      <c r="X6832" s="3">
        <v>0</v>
      </c>
      <c r="Y6832" s="2">
        <v>1170</v>
      </c>
      <c r="Z6832" s="3">
        <f t="shared" si="424"/>
        <v>1170</v>
      </c>
      <c r="AA6832" s="8">
        <f t="shared" si="425"/>
        <v>0</v>
      </c>
    </row>
    <row r="6833" spans="1:27" ht="10.5" x14ac:dyDescent="0.15">
      <c r="A6833" s="1" t="s">
        <v>25135</v>
      </c>
      <c r="B6833" s="1" t="s">
        <v>0</v>
      </c>
      <c r="C6833" s="1" t="s">
        <v>22</v>
      </c>
      <c r="E6833" s="1" t="s">
        <v>25136</v>
      </c>
      <c r="F6833" s="1" t="s">
        <v>2</v>
      </c>
      <c r="G6833" s="1" t="s">
        <v>2</v>
      </c>
      <c r="H6833" s="1" t="s">
        <v>25137</v>
      </c>
      <c r="I6833" s="1" t="s">
        <v>1107</v>
      </c>
      <c r="J6833" s="1" t="s">
        <v>64</v>
      </c>
      <c r="K6833" s="1" t="s">
        <v>19826</v>
      </c>
      <c r="L6833" s="1" t="s">
        <v>2</v>
      </c>
      <c r="M6833" s="1" t="s">
        <v>120</v>
      </c>
      <c r="N6833" s="1" t="s">
        <v>120</v>
      </c>
      <c r="O6833" s="1" t="s">
        <v>7</v>
      </c>
      <c r="P6833" s="1" t="s">
        <v>495</v>
      </c>
      <c r="Q6833" s="1" t="s">
        <v>476</v>
      </c>
      <c r="R6833" s="1" t="s">
        <v>488</v>
      </c>
      <c r="S6833" s="1" t="s">
        <v>25138</v>
      </c>
      <c r="T6833" s="21">
        <v>0</v>
      </c>
      <c r="U6833" s="21">
        <v>12586.07</v>
      </c>
      <c r="V6833" s="21">
        <f t="shared" si="426"/>
        <v>12586.07</v>
      </c>
      <c r="W6833" s="23">
        <f t="shared" si="427"/>
        <v>0</v>
      </c>
      <c r="X6833" s="3">
        <v>0</v>
      </c>
      <c r="Y6833" s="2">
        <v>1169.68</v>
      </c>
      <c r="Z6833" s="3">
        <f t="shared" si="424"/>
        <v>1169.68</v>
      </c>
      <c r="AA6833" s="8">
        <f t="shared" si="425"/>
        <v>0</v>
      </c>
    </row>
    <row r="6834" spans="1:27" ht="10.5" x14ac:dyDescent="0.15">
      <c r="A6834" s="1" t="s">
        <v>45547</v>
      </c>
      <c r="B6834" s="1" t="s">
        <v>0</v>
      </c>
      <c r="C6834" s="1" t="s">
        <v>22</v>
      </c>
      <c r="E6834" s="1" t="s">
        <v>45548</v>
      </c>
      <c r="F6834" s="1" t="s">
        <v>2</v>
      </c>
      <c r="G6834" s="1" t="s">
        <v>2</v>
      </c>
      <c r="H6834" s="1" t="s">
        <v>45549</v>
      </c>
      <c r="I6834" s="1" t="s">
        <v>433</v>
      </c>
      <c r="J6834" s="1" t="s">
        <v>64</v>
      </c>
      <c r="K6834" s="1" t="s">
        <v>1069</v>
      </c>
      <c r="L6834" s="1" t="s">
        <v>2</v>
      </c>
      <c r="M6834" s="1" t="s">
        <v>120</v>
      </c>
      <c r="N6834" s="1" t="s">
        <v>120</v>
      </c>
      <c r="O6834" s="1" t="s">
        <v>7</v>
      </c>
      <c r="P6834" s="1" t="s">
        <v>579</v>
      </c>
      <c r="Q6834" s="1" t="s">
        <v>476</v>
      </c>
      <c r="R6834" s="1" t="s">
        <v>488</v>
      </c>
      <c r="S6834" s="1" t="s">
        <v>2</v>
      </c>
      <c r="T6834" s="21">
        <v>0</v>
      </c>
      <c r="U6834" s="21">
        <v>146.01</v>
      </c>
      <c r="V6834" s="21">
        <f t="shared" si="426"/>
        <v>146.01</v>
      </c>
      <c r="W6834" s="23">
        <f t="shared" si="427"/>
        <v>0</v>
      </c>
      <c r="X6834" s="3">
        <v>0</v>
      </c>
      <c r="Y6834" s="2">
        <v>1168.02</v>
      </c>
      <c r="Z6834" s="3">
        <f t="shared" si="424"/>
        <v>1168.02</v>
      </c>
      <c r="AA6834" s="8">
        <f t="shared" si="425"/>
        <v>0</v>
      </c>
    </row>
    <row r="6835" spans="1:27" ht="10.5" x14ac:dyDescent="0.15">
      <c r="A6835" s="1" t="s">
        <v>25951</v>
      </c>
      <c r="B6835" s="1" t="s">
        <v>0</v>
      </c>
      <c r="C6835" s="1" t="s">
        <v>22</v>
      </c>
      <c r="E6835" s="1" t="s">
        <v>25952</v>
      </c>
      <c r="F6835" s="1" t="s">
        <v>2</v>
      </c>
      <c r="G6835" s="1" t="s">
        <v>23234</v>
      </c>
      <c r="H6835" s="1" t="s">
        <v>25953</v>
      </c>
      <c r="I6835" s="1" t="s">
        <v>5016</v>
      </c>
      <c r="J6835" s="1" t="s">
        <v>18</v>
      </c>
      <c r="K6835" s="1" t="s">
        <v>25142</v>
      </c>
      <c r="L6835" s="1" t="s">
        <v>72</v>
      </c>
      <c r="M6835" s="1" t="s">
        <v>120</v>
      </c>
      <c r="N6835" s="1" t="s">
        <v>120</v>
      </c>
      <c r="O6835" s="1" t="s">
        <v>7</v>
      </c>
      <c r="P6835" s="1" t="s">
        <v>1892</v>
      </c>
      <c r="Q6835" s="1" t="s">
        <v>476</v>
      </c>
      <c r="R6835" s="1" t="s">
        <v>503</v>
      </c>
      <c r="S6835" s="1" t="s">
        <v>2</v>
      </c>
      <c r="T6835" s="21">
        <v>0</v>
      </c>
      <c r="U6835" s="21">
        <v>3164.1</v>
      </c>
      <c r="V6835" s="21">
        <f t="shared" si="426"/>
        <v>3164.1</v>
      </c>
      <c r="W6835" s="23">
        <f t="shared" si="427"/>
        <v>0</v>
      </c>
      <c r="X6835" s="3">
        <v>0</v>
      </c>
      <c r="Y6835" s="2">
        <v>1168</v>
      </c>
      <c r="Z6835" s="3">
        <f t="shared" si="424"/>
        <v>1168</v>
      </c>
      <c r="AA6835" s="8">
        <f t="shared" si="425"/>
        <v>0</v>
      </c>
    </row>
    <row r="6836" spans="1:27" ht="10.5" x14ac:dyDescent="0.15">
      <c r="A6836" s="1" t="s">
        <v>43275</v>
      </c>
      <c r="B6836" s="1" t="s">
        <v>0</v>
      </c>
      <c r="C6836" s="1" t="s">
        <v>22</v>
      </c>
      <c r="E6836" s="1" t="s">
        <v>43276</v>
      </c>
      <c r="F6836" s="1" t="s">
        <v>2</v>
      </c>
      <c r="G6836" s="1" t="s">
        <v>43277</v>
      </c>
      <c r="H6836" s="1" t="s">
        <v>43278</v>
      </c>
      <c r="I6836" s="1" t="s">
        <v>85</v>
      </c>
      <c r="J6836" s="1" t="s">
        <v>18</v>
      </c>
      <c r="K6836" s="1" t="s">
        <v>11840</v>
      </c>
      <c r="L6836" s="1" t="s">
        <v>2</v>
      </c>
      <c r="M6836" s="1" t="s">
        <v>120</v>
      </c>
      <c r="N6836" s="1" t="s">
        <v>120</v>
      </c>
      <c r="O6836" s="1" t="s">
        <v>7</v>
      </c>
      <c r="P6836" s="1" t="s">
        <v>879</v>
      </c>
      <c r="Q6836" s="1" t="s">
        <v>476</v>
      </c>
      <c r="R6836" s="1" t="s">
        <v>477</v>
      </c>
      <c r="S6836" s="1" t="s">
        <v>43279</v>
      </c>
      <c r="T6836" s="21">
        <v>0</v>
      </c>
      <c r="U6836" s="21">
        <v>6121.6</v>
      </c>
      <c r="V6836" s="21">
        <f t="shared" si="426"/>
        <v>6121.6</v>
      </c>
      <c r="W6836" s="23">
        <f t="shared" si="427"/>
        <v>0</v>
      </c>
      <c r="X6836" s="3">
        <v>0</v>
      </c>
      <c r="Y6836" s="2">
        <v>1167.18</v>
      </c>
      <c r="Z6836" s="3">
        <f t="shared" si="424"/>
        <v>1167.18</v>
      </c>
      <c r="AA6836" s="8">
        <f t="shared" si="425"/>
        <v>0</v>
      </c>
    </row>
    <row r="6837" spans="1:27" ht="10.5" x14ac:dyDescent="0.15">
      <c r="A6837" s="1" t="s">
        <v>22193</v>
      </c>
      <c r="B6837" s="1" t="s">
        <v>0</v>
      </c>
      <c r="C6837" s="1" t="s">
        <v>22</v>
      </c>
      <c r="E6837" s="1" t="s">
        <v>22194</v>
      </c>
      <c r="F6837" s="1" t="s">
        <v>2</v>
      </c>
      <c r="G6837" s="1" t="s">
        <v>22195</v>
      </c>
      <c r="H6837" s="1" t="s">
        <v>22196</v>
      </c>
      <c r="I6837" s="1" t="s">
        <v>19499</v>
      </c>
      <c r="J6837" s="1" t="s">
        <v>64</v>
      </c>
      <c r="K6837" s="1" t="s">
        <v>22197</v>
      </c>
      <c r="L6837" s="1" t="s">
        <v>2</v>
      </c>
      <c r="M6837" s="1" t="s">
        <v>120</v>
      </c>
      <c r="N6837" s="1" t="s">
        <v>120</v>
      </c>
      <c r="O6837" s="1" t="s">
        <v>7</v>
      </c>
      <c r="P6837" s="1" t="s">
        <v>747</v>
      </c>
      <c r="Q6837" s="1" t="s">
        <v>476</v>
      </c>
      <c r="R6837" s="1" t="s">
        <v>488</v>
      </c>
      <c r="S6837" s="1" t="s">
        <v>2</v>
      </c>
      <c r="T6837" s="21">
        <v>0</v>
      </c>
      <c r="U6837" s="21">
        <v>311.8</v>
      </c>
      <c r="V6837" s="21">
        <f t="shared" si="426"/>
        <v>311.8</v>
      </c>
      <c r="W6837" s="23">
        <f t="shared" si="427"/>
        <v>0</v>
      </c>
      <c r="X6837" s="3">
        <v>0</v>
      </c>
      <c r="Y6837" s="2">
        <v>1167.1600000000001</v>
      </c>
      <c r="Z6837" s="3">
        <f t="shared" si="424"/>
        <v>1167.1600000000001</v>
      </c>
      <c r="AA6837" s="8">
        <f t="shared" si="425"/>
        <v>0</v>
      </c>
    </row>
    <row r="6838" spans="1:27" ht="10.5" x14ac:dyDescent="0.15">
      <c r="A6838" s="1" t="s">
        <v>32812</v>
      </c>
      <c r="B6838" s="1" t="s">
        <v>0</v>
      </c>
      <c r="C6838" s="1" t="s">
        <v>22</v>
      </c>
      <c r="E6838" s="1" t="s">
        <v>32813</v>
      </c>
      <c r="F6838" s="1" t="s">
        <v>2</v>
      </c>
      <c r="G6838" s="1" t="s">
        <v>32814</v>
      </c>
      <c r="H6838" s="1" t="s">
        <v>32815</v>
      </c>
      <c r="I6838" s="1" t="s">
        <v>32816</v>
      </c>
      <c r="J6838" s="1" t="s">
        <v>32</v>
      </c>
      <c r="K6838" s="1" t="s">
        <v>26010</v>
      </c>
      <c r="L6838" s="1" t="s">
        <v>2</v>
      </c>
      <c r="M6838" s="1" t="s">
        <v>120</v>
      </c>
      <c r="N6838" s="1" t="s">
        <v>120</v>
      </c>
      <c r="O6838" s="1" t="s">
        <v>7</v>
      </c>
      <c r="P6838" s="1" t="s">
        <v>1892</v>
      </c>
      <c r="Q6838" s="1" t="s">
        <v>476</v>
      </c>
      <c r="R6838" s="1" t="s">
        <v>503</v>
      </c>
      <c r="S6838" s="1" t="s">
        <v>2</v>
      </c>
      <c r="T6838" s="21">
        <v>0</v>
      </c>
      <c r="U6838" s="21">
        <v>2038.45</v>
      </c>
      <c r="V6838" s="21">
        <f t="shared" si="426"/>
        <v>2038.45</v>
      </c>
      <c r="W6838" s="23">
        <f t="shared" si="427"/>
        <v>0</v>
      </c>
      <c r="X6838" s="3">
        <v>0</v>
      </c>
      <c r="Y6838" s="2">
        <v>1165.56</v>
      </c>
      <c r="Z6838" s="3">
        <f t="shared" si="424"/>
        <v>1165.56</v>
      </c>
      <c r="AA6838" s="8">
        <f t="shared" si="425"/>
        <v>0</v>
      </c>
    </row>
    <row r="6839" spans="1:27" ht="10.5" x14ac:dyDescent="0.15">
      <c r="A6839" s="1" t="s">
        <v>38308</v>
      </c>
      <c r="B6839" s="1" t="s">
        <v>0</v>
      </c>
      <c r="C6839" s="1" t="s">
        <v>22</v>
      </c>
      <c r="E6839" s="1" t="s">
        <v>33447</v>
      </c>
      <c r="F6839" s="1" t="s">
        <v>2</v>
      </c>
      <c r="G6839" s="1" t="s">
        <v>38309</v>
      </c>
      <c r="H6839" s="1" t="s">
        <v>38310</v>
      </c>
      <c r="I6839" s="1" t="s">
        <v>175</v>
      </c>
      <c r="J6839" s="1" t="s">
        <v>46</v>
      </c>
      <c r="K6839" s="1" t="s">
        <v>38311</v>
      </c>
      <c r="L6839" s="1" t="s">
        <v>72</v>
      </c>
      <c r="M6839" s="1" t="s">
        <v>120</v>
      </c>
      <c r="N6839" s="1" t="s">
        <v>289</v>
      </c>
      <c r="O6839" s="1" t="s">
        <v>7</v>
      </c>
      <c r="P6839" s="1" t="s">
        <v>807</v>
      </c>
      <c r="Q6839" s="1" t="s">
        <v>476</v>
      </c>
      <c r="R6839" s="1" t="s">
        <v>488</v>
      </c>
      <c r="S6839" s="1" t="s">
        <v>2</v>
      </c>
      <c r="T6839" s="21">
        <v>0</v>
      </c>
      <c r="U6839" s="21">
        <v>1654.35</v>
      </c>
      <c r="V6839" s="21">
        <f t="shared" si="426"/>
        <v>1654.35</v>
      </c>
      <c r="W6839" s="23">
        <f t="shared" si="427"/>
        <v>0</v>
      </c>
      <c r="X6839" s="3">
        <v>0</v>
      </c>
      <c r="Y6839" s="2">
        <v>1163.8</v>
      </c>
      <c r="Z6839" s="3">
        <f t="shared" si="424"/>
        <v>1163.8</v>
      </c>
      <c r="AA6839" s="8">
        <f t="shared" si="425"/>
        <v>0</v>
      </c>
    </row>
    <row r="6840" spans="1:27" ht="10.5" x14ac:dyDescent="0.15">
      <c r="A6840" s="1" t="s">
        <v>44369</v>
      </c>
      <c r="B6840" s="1" t="s">
        <v>0</v>
      </c>
      <c r="C6840" s="1" t="s">
        <v>22</v>
      </c>
      <c r="E6840" s="1" t="s">
        <v>44370</v>
      </c>
      <c r="F6840" s="1" t="s">
        <v>2</v>
      </c>
      <c r="G6840" s="1" t="s">
        <v>2</v>
      </c>
      <c r="H6840" s="1" t="s">
        <v>44371</v>
      </c>
      <c r="I6840" s="1" t="s">
        <v>336</v>
      </c>
      <c r="J6840" s="1" t="s">
        <v>24</v>
      </c>
      <c r="K6840" s="1" t="s">
        <v>848</v>
      </c>
      <c r="L6840" s="1" t="s">
        <v>6</v>
      </c>
      <c r="M6840" s="1" t="s">
        <v>120</v>
      </c>
      <c r="N6840" s="1" t="s">
        <v>120</v>
      </c>
      <c r="O6840" s="1" t="s">
        <v>7</v>
      </c>
      <c r="P6840" s="1" t="s">
        <v>495</v>
      </c>
      <c r="Q6840" s="1" t="s">
        <v>476</v>
      </c>
      <c r="R6840" s="1" t="s">
        <v>488</v>
      </c>
      <c r="S6840" s="1" t="s">
        <v>2</v>
      </c>
      <c r="T6840" s="21">
        <v>0</v>
      </c>
      <c r="U6840" s="21">
        <v>3343.41</v>
      </c>
      <c r="V6840" s="21">
        <f t="shared" si="426"/>
        <v>3343.41</v>
      </c>
      <c r="W6840" s="23">
        <f t="shared" si="427"/>
        <v>0</v>
      </c>
      <c r="X6840" s="3">
        <v>0</v>
      </c>
      <c r="Y6840" s="2">
        <v>1162.55</v>
      </c>
      <c r="Z6840" s="3">
        <f t="shared" si="424"/>
        <v>1162.55</v>
      </c>
      <c r="AA6840" s="8">
        <f t="shared" si="425"/>
        <v>0</v>
      </c>
    </row>
    <row r="6841" spans="1:27" ht="10.5" x14ac:dyDescent="0.15">
      <c r="A6841" s="1" t="s">
        <v>43545</v>
      </c>
      <c r="B6841" s="1" t="s">
        <v>0</v>
      </c>
      <c r="C6841" s="1" t="s">
        <v>22</v>
      </c>
      <c r="E6841" s="1" t="s">
        <v>43546</v>
      </c>
      <c r="F6841" s="1" t="s">
        <v>2</v>
      </c>
      <c r="G6841" s="1" t="s">
        <v>2</v>
      </c>
      <c r="H6841" s="1" t="s">
        <v>43547</v>
      </c>
      <c r="I6841" s="1" t="s">
        <v>117</v>
      </c>
      <c r="J6841" s="1" t="s">
        <v>118</v>
      </c>
      <c r="K6841" s="1" t="s">
        <v>2789</v>
      </c>
      <c r="L6841" s="1" t="s">
        <v>2</v>
      </c>
      <c r="M6841" s="1" t="s">
        <v>120</v>
      </c>
      <c r="N6841" s="1" t="s">
        <v>120</v>
      </c>
      <c r="O6841" s="1" t="s">
        <v>7</v>
      </c>
      <c r="P6841" s="1" t="s">
        <v>886</v>
      </c>
      <c r="Q6841" s="1" t="s">
        <v>476</v>
      </c>
      <c r="R6841" s="1" t="s">
        <v>503</v>
      </c>
      <c r="S6841" s="1" t="s">
        <v>43548</v>
      </c>
      <c r="T6841" s="21">
        <v>18.399999999999999</v>
      </c>
      <c r="U6841" s="21">
        <v>2419.98</v>
      </c>
      <c r="V6841" s="21">
        <f t="shared" si="426"/>
        <v>2438.38</v>
      </c>
      <c r="W6841" s="23">
        <f t="shared" si="427"/>
        <v>7.5459936515227316E-3</v>
      </c>
      <c r="X6841" s="3">
        <v>0</v>
      </c>
      <c r="Y6841" s="2">
        <v>1161.78</v>
      </c>
      <c r="Z6841" s="3">
        <f t="shared" si="424"/>
        <v>1161.78</v>
      </c>
      <c r="AA6841" s="8">
        <f t="shared" si="425"/>
        <v>0</v>
      </c>
    </row>
    <row r="6842" spans="1:27" ht="10.5" x14ac:dyDescent="0.15">
      <c r="A6842" s="1" t="s">
        <v>35181</v>
      </c>
      <c r="B6842" s="1" t="s">
        <v>0</v>
      </c>
      <c r="C6842" s="1" t="s">
        <v>22</v>
      </c>
      <c r="E6842" s="1" t="s">
        <v>35182</v>
      </c>
      <c r="F6842" s="1" t="s">
        <v>2</v>
      </c>
      <c r="G6842" s="1" t="s">
        <v>2</v>
      </c>
      <c r="H6842" s="1" t="s">
        <v>35183</v>
      </c>
      <c r="I6842" s="1" t="s">
        <v>125</v>
      </c>
      <c r="J6842" s="1" t="s">
        <v>126</v>
      </c>
      <c r="K6842" s="1" t="s">
        <v>1583</v>
      </c>
      <c r="L6842" s="1" t="s">
        <v>2</v>
      </c>
      <c r="M6842" s="1" t="s">
        <v>120</v>
      </c>
      <c r="N6842" s="1" t="s">
        <v>120</v>
      </c>
      <c r="O6842" s="1" t="s">
        <v>7</v>
      </c>
      <c r="P6842" s="1" t="s">
        <v>1225</v>
      </c>
      <c r="Q6842" s="1" t="s">
        <v>476</v>
      </c>
      <c r="R6842" s="1" t="s">
        <v>477</v>
      </c>
      <c r="S6842" s="1" t="s">
        <v>35184</v>
      </c>
      <c r="T6842" s="21">
        <v>0</v>
      </c>
      <c r="U6842" s="21">
        <v>2344.17</v>
      </c>
      <c r="V6842" s="21">
        <f t="shared" si="426"/>
        <v>2344.17</v>
      </c>
      <c r="W6842" s="23">
        <f t="shared" si="427"/>
        <v>0</v>
      </c>
      <c r="X6842" s="3">
        <v>0</v>
      </c>
      <c r="Y6842" s="2">
        <v>1298.1500000000001</v>
      </c>
      <c r="Z6842" s="3">
        <f t="shared" si="424"/>
        <v>1298.1500000000001</v>
      </c>
      <c r="AA6842" s="8">
        <f t="shared" si="425"/>
        <v>0</v>
      </c>
    </row>
    <row r="6843" spans="1:27" ht="10.5" x14ac:dyDescent="0.15">
      <c r="A6843" s="1" t="s">
        <v>45420</v>
      </c>
      <c r="B6843" s="1" t="s">
        <v>0</v>
      </c>
      <c r="C6843" s="1" t="s">
        <v>22</v>
      </c>
      <c r="E6843" s="1" t="s">
        <v>43822</v>
      </c>
      <c r="F6843" s="1" t="s">
        <v>2</v>
      </c>
      <c r="G6843" s="1" t="s">
        <v>45421</v>
      </c>
      <c r="H6843" s="1" t="s">
        <v>45422</v>
      </c>
      <c r="I6843" s="1" t="s">
        <v>3512</v>
      </c>
      <c r="J6843" s="1" t="s">
        <v>64</v>
      </c>
      <c r="K6843" s="1" t="s">
        <v>3513</v>
      </c>
      <c r="L6843" s="1" t="s">
        <v>2</v>
      </c>
      <c r="M6843" s="1" t="s">
        <v>120</v>
      </c>
      <c r="N6843" s="1" t="s">
        <v>120</v>
      </c>
      <c r="O6843" s="1" t="s">
        <v>7</v>
      </c>
      <c r="P6843" s="1" t="s">
        <v>1141</v>
      </c>
      <c r="Q6843" s="1" t="s">
        <v>476</v>
      </c>
      <c r="R6843" s="1" t="s">
        <v>477</v>
      </c>
      <c r="S6843" s="1" t="s">
        <v>45423</v>
      </c>
      <c r="T6843" s="21">
        <v>1.41</v>
      </c>
      <c r="U6843" s="21">
        <v>3368.51</v>
      </c>
      <c r="V6843" s="21">
        <f t="shared" si="426"/>
        <v>3369.92</v>
      </c>
      <c r="W6843" s="23">
        <f t="shared" si="427"/>
        <v>4.1840755863640675E-4</v>
      </c>
      <c r="X6843" s="3">
        <v>0</v>
      </c>
      <c r="Y6843" s="2">
        <v>1159.29</v>
      </c>
      <c r="Z6843" s="3">
        <f t="shared" si="424"/>
        <v>1159.29</v>
      </c>
      <c r="AA6843" s="8">
        <f t="shared" si="425"/>
        <v>0</v>
      </c>
    </row>
    <row r="6844" spans="1:27" ht="10.5" x14ac:dyDescent="0.15">
      <c r="A6844" s="1" t="s">
        <v>42963</v>
      </c>
      <c r="B6844" s="1" t="s">
        <v>0</v>
      </c>
      <c r="C6844" s="1" t="s">
        <v>1</v>
      </c>
      <c r="E6844" s="1" t="s">
        <v>42964</v>
      </c>
      <c r="F6844" s="1" t="s">
        <v>2</v>
      </c>
      <c r="G6844" s="1" t="s">
        <v>2</v>
      </c>
      <c r="H6844" s="1" t="s">
        <v>42965</v>
      </c>
      <c r="I6844" s="1" t="s">
        <v>11503</v>
      </c>
      <c r="J6844" s="1" t="s">
        <v>79</v>
      </c>
      <c r="K6844" s="1" t="s">
        <v>25575</v>
      </c>
      <c r="L6844" s="1" t="s">
        <v>57</v>
      </c>
      <c r="M6844" s="1" t="s">
        <v>289</v>
      </c>
      <c r="N6844" s="1" t="s">
        <v>289</v>
      </c>
      <c r="O6844" s="1" t="s">
        <v>7</v>
      </c>
      <c r="P6844" s="1" t="s">
        <v>95</v>
      </c>
      <c r="Q6844" s="1" t="s">
        <v>9</v>
      </c>
      <c r="R6844" s="1" t="s">
        <v>16</v>
      </c>
      <c r="S6844" s="1" t="s">
        <v>42966</v>
      </c>
      <c r="T6844" s="21">
        <v>1108.72</v>
      </c>
      <c r="U6844" s="21">
        <v>7383.36</v>
      </c>
      <c r="V6844" s="21">
        <f t="shared" si="426"/>
        <v>8492.08</v>
      </c>
      <c r="W6844" s="23">
        <f t="shared" si="427"/>
        <v>0.13055929760435606</v>
      </c>
      <c r="X6844" s="3">
        <v>0</v>
      </c>
      <c r="Y6844" s="2">
        <v>1156.55</v>
      </c>
      <c r="Z6844" s="3">
        <f t="shared" si="424"/>
        <v>1156.55</v>
      </c>
      <c r="AA6844" s="8">
        <f t="shared" si="425"/>
        <v>0</v>
      </c>
    </row>
    <row r="6845" spans="1:27" ht="10.5" x14ac:dyDescent="0.15">
      <c r="A6845" s="1" t="s">
        <v>30231</v>
      </c>
      <c r="B6845" s="1" t="s">
        <v>0</v>
      </c>
      <c r="C6845" s="1" t="s">
        <v>22</v>
      </c>
      <c r="E6845" s="1" t="s">
        <v>30232</v>
      </c>
      <c r="F6845" s="1" t="s">
        <v>2</v>
      </c>
      <c r="G6845" s="1" t="s">
        <v>30233</v>
      </c>
      <c r="H6845" s="1" t="s">
        <v>30234</v>
      </c>
      <c r="I6845" s="1" t="s">
        <v>13529</v>
      </c>
      <c r="J6845" s="1" t="s">
        <v>88</v>
      </c>
      <c r="K6845" s="1" t="s">
        <v>30235</v>
      </c>
      <c r="L6845" s="1" t="s">
        <v>2</v>
      </c>
      <c r="M6845" s="1" t="s">
        <v>120</v>
      </c>
      <c r="N6845" s="1" t="s">
        <v>120</v>
      </c>
      <c r="O6845" s="1" t="s">
        <v>7</v>
      </c>
      <c r="P6845" s="1" t="s">
        <v>475</v>
      </c>
      <c r="Q6845" s="1" t="s">
        <v>476</v>
      </c>
      <c r="R6845" s="1" t="s">
        <v>477</v>
      </c>
      <c r="S6845" s="1" t="s">
        <v>2</v>
      </c>
      <c r="T6845" s="21">
        <v>0</v>
      </c>
      <c r="U6845" s="21">
        <v>1145.51</v>
      </c>
      <c r="V6845" s="21">
        <f t="shared" si="426"/>
        <v>1145.51</v>
      </c>
      <c r="W6845" s="23">
        <f t="shared" si="427"/>
        <v>0</v>
      </c>
      <c r="X6845" s="3">
        <v>0</v>
      </c>
      <c r="Y6845" s="2">
        <v>1155.93</v>
      </c>
      <c r="Z6845" s="3">
        <f t="shared" si="424"/>
        <v>1155.93</v>
      </c>
      <c r="AA6845" s="8">
        <f t="shared" si="425"/>
        <v>0</v>
      </c>
    </row>
    <row r="6846" spans="1:27" ht="10.5" x14ac:dyDescent="0.15">
      <c r="A6846" s="1" t="s">
        <v>29458</v>
      </c>
      <c r="B6846" s="1" t="s">
        <v>0</v>
      </c>
      <c r="C6846" s="1" t="s">
        <v>22</v>
      </c>
      <c r="E6846" s="1" t="s">
        <v>29459</v>
      </c>
      <c r="F6846" s="1" t="s">
        <v>2</v>
      </c>
      <c r="G6846" s="1" t="s">
        <v>2</v>
      </c>
      <c r="H6846" s="1" t="s">
        <v>29460</v>
      </c>
      <c r="I6846" s="1" t="s">
        <v>12492</v>
      </c>
      <c r="J6846" s="1" t="s">
        <v>51</v>
      </c>
      <c r="K6846" s="1" t="s">
        <v>12493</v>
      </c>
      <c r="L6846" s="1" t="s">
        <v>57</v>
      </c>
      <c r="M6846" s="1" t="s">
        <v>120</v>
      </c>
      <c r="N6846" s="1" t="s">
        <v>120</v>
      </c>
      <c r="O6846" s="1" t="s">
        <v>7</v>
      </c>
      <c r="P6846" s="1" t="s">
        <v>475</v>
      </c>
      <c r="Q6846" s="1" t="s">
        <v>476</v>
      </c>
      <c r="R6846" s="1" t="s">
        <v>477</v>
      </c>
      <c r="S6846" s="1" t="s">
        <v>29461</v>
      </c>
      <c r="T6846" s="21">
        <v>0</v>
      </c>
      <c r="U6846" s="21">
        <v>1930.14</v>
      </c>
      <c r="V6846" s="21">
        <f t="shared" si="426"/>
        <v>1930.14</v>
      </c>
      <c r="W6846" s="23">
        <f t="shared" si="427"/>
        <v>0</v>
      </c>
      <c r="X6846" s="3">
        <v>0</v>
      </c>
      <c r="Y6846" s="2">
        <v>1153.8800000000001</v>
      </c>
      <c r="Z6846" s="3">
        <f t="shared" si="424"/>
        <v>1153.8800000000001</v>
      </c>
      <c r="AA6846" s="8">
        <f t="shared" si="425"/>
        <v>0</v>
      </c>
    </row>
    <row r="6847" spans="1:27" ht="10.5" x14ac:dyDescent="0.15">
      <c r="A6847" s="1" t="s">
        <v>39014</v>
      </c>
      <c r="B6847" s="1" t="s">
        <v>0</v>
      </c>
      <c r="C6847" s="1" t="s">
        <v>22</v>
      </c>
      <c r="E6847" s="1" t="s">
        <v>39015</v>
      </c>
      <c r="F6847" s="1" t="s">
        <v>2</v>
      </c>
      <c r="G6847" s="1" t="s">
        <v>2</v>
      </c>
      <c r="H6847" s="1" t="s">
        <v>39016</v>
      </c>
      <c r="I6847" s="1" t="s">
        <v>157</v>
      </c>
      <c r="J6847" s="1" t="s">
        <v>118</v>
      </c>
      <c r="K6847" s="1" t="s">
        <v>2631</v>
      </c>
      <c r="L6847" s="1" t="s">
        <v>2</v>
      </c>
      <c r="M6847" s="1" t="s">
        <v>120</v>
      </c>
      <c r="N6847" s="1" t="s">
        <v>120</v>
      </c>
      <c r="O6847" s="1" t="s">
        <v>7</v>
      </c>
      <c r="P6847" s="1" t="s">
        <v>894</v>
      </c>
      <c r="Q6847" s="1" t="s">
        <v>476</v>
      </c>
      <c r="R6847" s="1" t="s">
        <v>503</v>
      </c>
      <c r="S6847" s="1" t="s">
        <v>2</v>
      </c>
      <c r="T6847" s="21">
        <v>0</v>
      </c>
      <c r="U6847" s="21">
        <v>8729.51</v>
      </c>
      <c r="V6847" s="21">
        <f t="shared" si="426"/>
        <v>8729.51</v>
      </c>
      <c r="W6847" s="23">
        <f t="shared" si="427"/>
        <v>0</v>
      </c>
      <c r="X6847" s="3">
        <v>0</v>
      </c>
      <c r="Y6847" s="2">
        <v>1302.43</v>
      </c>
      <c r="Z6847" s="3">
        <f t="shared" si="424"/>
        <v>1302.43</v>
      </c>
      <c r="AA6847" s="8">
        <f t="shared" si="425"/>
        <v>0</v>
      </c>
    </row>
    <row r="6848" spans="1:27" ht="10.5" x14ac:dyDescent="0.15">
      <c r="A6848" s="1" t="s">
        <v>32308</v>
      </c>
      <c r="B6848" s="1" t="s">
        <v>0</v>
      </c>
      <c r="C6848" s="1" t="s">
        <v>22</v>
      </c>
      <c r="E6848" s="1" t="s">
        <v>32309</v>
      </c>
      <c r="F6848" s="1" t="s">
        <v>2</v>
      </c>
      <c r="G6848" s="1" t="s">
        <v>6845</v>
      </c>
      <c r="H6848" s="1" t="s">
        <v>32310</v>
      </c>
      <c r="I6848" s="1" t="s">
        <v>32311</v>
      </c>
      <c r="J6848" s="1" t="s">
        <v>18</v>
      </c>
      <c r="K6848" s="1" t="s">
        <v>32312</v>
      </c>
      <c r="L6848" s="1" t="s">
        <v>34</v>
      </c>
      <c r="M6848" s="1" t="s">
        <v>289</v>
      </c>
      <c r="N6848" s="1" t="s">
        <v>6847</v>
      </c>
      <c r="O6848" s="1" t="s">
        <v>7</v>
      </c>
      <c r="P6848" s="1" t="s">
        <v>2675</v>
      </c>
      <c r="Q6848" s="1" t="s">
        <v>476</v>
      </c>
      <c r="R6848" s="1" t="s">
        <v>488</v>
      </c>
      <c r="S6848" s="1" t="s">
        <v>2</v>
      </c>
      <c r="T6848" s="21">
        <v>0</v>
      </c>
      <c r="U6848" s="21">
        <v>5167.5600000000004</v>
      </c>
      <c r="V6848" s="21">
        <f t="shared" si="426"/>
        <v>5167.5600000000004</v>
      </c>
      <c r="W6848" s="23">
        <f t="shared" si="427"/>
        <v>0</v>
      </c>
      <c r="X6848" s="3">
        <v>0</v>
      </c>
      <c r="Y6848" s="2">
        <v>1153.2</v>
      </c>
      <c r="Z6848" s="3">
        <f t="shared" si="424"/>
        <v>1153.2</v>
      </c>
      <c r="AA6848" s="8">
        <f t="shared" si="425"/>
        <v>0</v>
      </c>
    </row>
    <row r="6849" spans="1:27" ht="10.5" x14ac:dyDescent="0.15">
      <c r="A6849" s="1" t="s">
        <v>44390</v>
      </c>
      <c r="B6849" s="1" t="s">
        <v>0</v>
      </c>
      <c r="C6849" s="1" t="s">
        <v>22</v>
      </c>
      <c r="E6849" s="1" t="s">
        <v>44391</v>
      </c>
      <c r="F6849" s="1" t="s">
        <v>2</v>
      </c>
      <c r="G6849" s="1" t="s">
        <v>2</v>
      </c>
      <c r="H6849" s="1" t="s">
        <v>44392</v>
      </c>
      <c r="I6849" s="1" t="s">
        <v>5483</v>
      </c>
      <c r="J6849" s="1" t="s">
        <v>322</v>
      </c>
      <c r="K6849" s="1" t="s">
        <v>26591</v>
      </c>
      <c r="L6849" s="1" t="s">
        <v>2</v>
      </c>
      <c r="M6849" s="1" t="s">
        <v>120</v>
      </c>
      <c r="N6849" s="1" t="s">
        <v>120</v>
      </c>
      <c r="O6849" s="1" t="s">
        <v>7</v>
      </c>
      <c r="P6849" s="1" t="s">
        <v>1409</v>
      </c>
      <c r="Q6849" s="1" t="s">
        <v>476</v>
      </c>
      <c r="R6849" s="1" t="s">
        <v>503</v>
      </c>
      <c r="S6849" s="1" t="s">
        <v>44393</v>
      </c>
      <c r="T6849" s="21">
        <v>0</v>
      </c>
      <c r="U6849" s="21">
        <v>2085.65</v>
      </c>
      <c r="V6849" s="21">
        <f t="shared" si="426"/>
        <v>2085.65</v>
      </c>
      <c r="W6849" s="23">
        <f t="shared" si="427"/>
        <v>0</v>
      </c>
      <c r="X6849" s="3">
        <v>0</v>
      </c>
      <c r="Y6849" s="2">
        <v>1152.75</v>
      </c>
      <c r="Z6849" s="3">
        <f t="shared" si="424"/>
        <v>1152.75</v>
      </c>
      <c r="AA6849" s="8">
        <f t="shared" si="425"/>
        <v>0</v>
      </c>
    </row>
    <row r="6850" spans="1:27" ht="10.5" x14ac:dyDescent="0.15">
      <c r="A6850" s="1" t="s">
        <v>42094</v>
      </c>
      <c r="B6850" s="1" t="s">
        <v>0</v>
      </c>
      <c r="C6850" s="1" t="s">
        <v>22</v>
      </c>
      <c r="E6850" s="1" t="s">
        <v>42095</v>
      </c>
      <c r="F6850" s="1" t="s">
        <v>2</v>
      </c>
      <c r="G6850" s="1" t="s">
        <v>2</v>
      </c>
      <c r="H6850" s="1" t="s">
        <v>42096</v>
      </c>
      <c r="I6850" s="1" t="s">
        <v>1247</v>
      </c>
      <c r="J6850" s="1" t="s">
        <v>24</v>
      </c>
      <c r="K6850" s="1" t="s">
        <v>15410</v>
      </c>
      <c r="L6850" s="1" t="s">
        <v>2</v>
      </c>
      <c r="M6850" s="1" t="s">
        <v>120</v>
      </c>
      <c r="N6850" s="1" t="s">
        <v>120</v>
      </c>
      <c r="O6850" s="1" t="s">
        <v>7</v>
      </c>
      <c r="P6850" s="1" t="s">
        <v>1256</v>
      </c>
      <c r="Q6850" s="1" t="s">
        <v>476</v>
      </c>
      <c r="R6850" s="1" t="s">
        <v>503</v>
      </c>
      <c r="S6850" s="1" t="s">
        <v>42097</v>
      </c>
      <c r="T6850" s="21">
        <v>0</v>
      </c>
      <c r="U6850" s="21">
        <v>10260</v>
      </c>
      <c r="V6850" s="21">
        <f t="shared" si="426"/>
        <v>10260</v>
      </c>
      <c r="W6850" s="23">
        <f t="shared" si="427"/>
        <v>0</v>
      </c>
      <c r="X6850" s="3">
        <v>0</v>
      </c>
      <c r="Y6850" s="2">
        <v>1152</v>
      </c>
      <c r="Z6850" s="3">
        <f t="shared" ref="Z6850:Z6913" si="428">SUM(X6850:Y6850)</f>
        <v>1152</v>
      </c>
      <c r="AA6850" s="8">
        <f t="shared" ref="AA6850:AA6913" si="429">X6850/Z6850</f>
        <v>0</v>
      </c>
    </row>
    <row r="6851" spans="1:27" ht="10.5" x14ac:dyDescent="0.15">
      <c r="A6851" s="1" t="s">
        <v>27240</v>
      </c>
      <c r="B6851" s="1" t="s">
        <v>0</v>
      </c>
      <c r="C6851" s="1" t="s">
        <v>22</v>
      </c>
      <c r="E6851" s="1" t="s">
        <v>27241</v>
      </c>
      <c r="F6851" s="1" t="s">
        <v>2</v>
      </c>
      <c r="G6851" s="1" t="s">
        <v>27242</v>
      </c>
      <c r="H6851" s="1" t="s">
        <v>27243</v>
      </c>
      <c r="I6851" s="1" t="s">
        <v>17928</v>
      </c>
      <c r="J6851" s="1" t="s">
        <v>32</v>
      </c>
      <c r="K6851" s="1" t="s">
        <v>27244</v>
      </c>
      <c r="L6851" s="1" t="s">
        <v>2</v>
      </c>
      <c r="M6851" s="1" t="s">
        <v>120</v>
      </c>
      <c r="N6851" s="1" t="s">
        <v>120</v>
      </c>
      <c r="O6851" s="1" t="s">
        <v>7</v>
      </c>
      <c r="P6851" s="1" t="s">
        <v>886</v>
      </c>
      <c r="Q6851" s="1" t="s">
        <v>476</v>
      </c>
      <c r="R6851" s="1" t="s">
        <v>503</v>
      </c>
      <c r="S6851" s="1" t="s">
        <v>27245</v>
      </c>
      <c r="T6851" s="21">
        <v>0</v>
      </c>
      <c r="U6851" s="21">
        <v>948.83</v>
      </c>
      <c r="V6851" s="21">
        <f t="shared" ref="V6851:V6914" si="430">SUM(T6851:U6851)</f>
        <v>948.83</v>
      </c>
      <c r="W6851" s="23">
        <f t="shared" ref="W6851:W6914" si="431">T6851/V6851</f>
        <v>0</v>
      </c>
      <c r="X6851" s="3">
        <v>0</v>
      </c>
      <c r="Y6851" s="2">
        <v>1151.3599999999999</v>
      </c>
      <c r="Z6851" s="3">
        <f t="shared" si="428"/>
        <v>1151.3599999999999</v>
      </c>
      <c r="AA6851" s="8">
        <f t="shared" si="429"/>
        <v>0</v>
      </c>
    </row>
    <row r="6852" spans="1:27" ht="10.5" x14ac:dyDescent="0.15">
      <c r="A6852" s="1" t="s">
        <v>41294</v>
      </c>
      <c r="B6852" s="1" t="s">
        <v>0</v>
      </c>
      <c r="C6852" s="1" t="s">
        <v>22</v>
      </c>
      <c r="E6852" s="1" t="s">
        <v>41295</v>
      </c>
      <c r="F6852" s="1" t="s">
        <v>2</v>
      </c>
      <c r="G6852" s="1" t="s">
        <v>2</v>
      </c>
      <c r="H6852" s="1" t="s">
        <v>41296</v>
      </c>
      <c r="I6852" s="1" t="s">
        <v>357</v>
      </c>
      <c r="J6852" s="1" t="s">
        <v>24</v>
      </c>
      <c r="K6852" s="1" t="s">
        <v>2623</v>
      </c>
      <c r="L6852" s="1" t="s">
        <v>2</v>
      </c>
      <c r="M6852" s="1" t="s">
        <v>120</v>
      </c>
      <c r="N6852" s="1" t="s">
        <v>120</v>
      </c>
      <c r="O6852" s="1" t="s">
        <v>7</v>
      </c>
      <c r="P6852" s="1" t="s">
        <v>807</v>
      </c>
      <c r="Q6852" s="1" t="s">
        <v>476</v>
      </c>
      <c r="R6852" s="1" t="s">
        <v>488</v>
      </c>
      <c r="S6852" s="1" t="s">
        <v>41297</v>
      </c>
      <c r="T6852" s="21">
        <v>0</v>
      </c>
      <c r="U6852" s="21">
        <v>447.5</v>
      </c>
      <c r="V6852" s="21">
        <f t="shared" si="430"/>
        <v>447.5</v>
      </c>
      <c r="W6852" s="23">
        <f t="shared" si="431"/>
        <v>0</v>
      </c>
      <c r="X6852" s="3">
        <v>0</v>
      </c>
      <c r="Y6852" s="2">
        <v>1150</v>
      </c>
      <c r="Z6852" s="3">
        <f t="shared" si="428"/>
        <v>1150</v>
      </c>
      <c r="AA6852" s="8">
        <f t="shared" si="429"/>
        <v>0</v>
      </c>
    </row>
    <row r="6853" spans="1:27" ht="10.5" x14ac:dyDescent="0.15">
      <c r="A6853" s="1" t="s">
        <v>25948</v>
      </c>
      <c r="B6853" s="1" t="s">
        <v>0</v>
      </c>
      <c r="C6853" s="1" t="s">
        <v>22</v>
      </c>
      <c r="E6853" s="1" t="s">
        <v>25949</v>
      </c>
      <c r="F6853" s="1" t="s">
        <v>2</v>
      </c>
      <c r="G6853" s="1" t="s">
        <v>25241</v>
      </c>
      <c r="H6853" s="1" t="s">
        <v>25950</v>
      </c>
      <c r="I6853" s="1" t="s">
        <v>2256</v>
      </c>
      <c r="J6853" s="1" t="s">
        <v>118</v>
      </c>
      <c r="K6853" s="1" t="s">
        <v>2922</v>
      </c>
      <c r="L6853" s="1" t="s">
        <v>2</v>
      </c>
      <c r="M6853" s="1" t="s">
        <v>120</v>
      </c>
      <c r="N6853" s="1" t="s">
        <v>120</v>
      </c>
      <c r="O6853" s="1" t="s">
        <v>7</v>
      </c>
      <c r="P6853" s="1" t="s">
        <v>1194</v>
      </c>
      <c r="Q6853" s="1" t="s">
        <v>476</v>
      </c>
      <c r="R6853" s="1" t="s">
        <v>477</v>
      </c>
      <c r="S6853" s="1" t="s">
        <v>2</v>
      </c>
      <c r="T6853" s="21">
        <v>0</v>
      </c>
      <c r="U6853" s="21">
        <v>1851.35</v>
      </c>
      <c r="V6853" s="21">
        <f t="shared" si="430"/>
        <v>1851.35</v>
      </c>
      <c r="W6853" s="23">
        <f t="shared" si="431"/>
        <v>0</v>
      </c>
      <c r="X6853" s="3">
        <v>0</v>
      </c>
      <c r="Y6853" s="2">
        <v>1149.79</v>
      </c>
      <c r="Z6853" s="3">
        <f t="shared" si="428"/>
        <v>1149.79</v>
      </c>
      <c r="AA6853" s="8">
        <f t="shared" si="429"/>
        <v>0</v>
      </c>
    </row>
    <row r="6854" spans="1:27" ht="10.5" x14ac:dyDescent="0.15">
      <c r="A6854" s="1" t="s">
        <v>30890</v>
      </c>
      <c r="B6854" s="1" t="s">
        <v>0</v>
      </c>
      <c r="C6854" s="1" t="s">
        <v>22</v>
      </c>
      <c r="E6854" s="1" t="s">
        <v>30891</v>
      </c>
      <c r="F6854" s="1" t="s">
        <v>2</v>
      </c>
      <c r="G6854" s="1" t="s">
        <v>2</v>
      </c>
      <c r="H6854" s="1" t="s">
        <v>30892</v>
      </c>
      <c r="I6854" s="1" t="s">
        <v>14989</v>
      </c>
      <c r="J6854" s="1" t="s">
        <v>322</v>
      </c>
      <c r="K6854" s="1" t="s">
        <v>14990</v>
      </c>
      <c r="L6854" s="1" t="s">
        <v>2</v>
      </c>
      <c r="M6854" s="1" t="s">
        <v>120</v>
      </c>
      <c r="N6854" s="1" t="s">
        <v>120</v>
      </c>
      <c r="O6854" s="1" t="s">
        <v>7</v>
      </c>
      <c r="P6854" s="1" t="s">
        <v>807</v>
      </c>
      <c r="Q6854" s="1" t="s">
        <v>476</v>
      </c>
      <c r="R6854" s="1" t="s">
        <v>488</v>
      </c>
      <c r="S6854" s="1" t="s">
        <v>2</v>
      </c>
      <c r="T6854" s="21">
        <v>0</v>
      </c>
      <c r="U6854" s="21">
        <v>6750.02</v>
      </c>
      <c r="V6854" s="21">
        <f t="shared" si="430"/>
        <v>6750.02</v>
      </c>
      <c r="W6854" s="23">
        <f t="shared" si="431"/>
        <v>0</v>
      </c>
      <c r="X6854" s="3">
        <v>0</v>
      </c>
      <c r="Y6854" s="2">
        <v>1148.82</v>
      </c>
      <c r="Z6854" s="3">
        <f t="shared" si="428"/>
        <v>1148.82</v>
      </c>
      <c r="AA6854" s="8">
        <f t="shared" si="429"/>
        <v>0</v>
      </c>
    </row>
    <row r="6855" spans="1:27" ht="10.5" x14ac:dyDescent="0.15">
      <c r="A6855" s="1" t="s">
        <v>24620</v>
      </c>
      <c r="B6855" s="1" t="s">
        <v>0</v>
      </c>
      <c r="C6855" s="1" t="s">
        <v>22</v>
      </c>
      <c r="E6855" s="1" t="s">
        <v>20342</v>
      </c>
      <c r="F6855" s="1" t="s">
        <v>2</v>
      </c>
      <c r="G6855" s="1" t="s">
        <v>20343</v>
      </c>
      <c r="H6855" s="1" t="s">
        <v>24621</v>
      </c>
      <c r="I6855" s="1" t="s">
        <v>739</v>
      </c>
      <c r="J6855" s="1" t="s">
        <v>408</v>
      </c>
      <c r="K6855" s="1" t="s">
        <v>22036</v>
      </c>
      <c r="L6855" s="1" t="s">
        <v>57</v>
      </c>
      <c r="M6855" s="1" t="s">
        <v>120</v>
      </c>
      <c r="N6855" s="1" t="s">
        <v>120</v>
      </c>
      <c r="O6855" s="1" t="s">
        <v>7</v>
      </c>
      <c r="P6855" s="1" t="s">
        <v>1899</v>
      </c>
      <c r="Q6855" s="1" t="s">
        <v>476</v>
      </c>
      <c r="R6855" s="1" t="s">
        <v>477</v>
      </c>
      <c r="S6855" s="1" t="s">
        <v>2</v>
      </c>
      <c r="T6855" s="21">
        <v>0</v>
      </c>
      <c r="U6855" s="21">
        <v>2702.38</v>
      </c>
      <c r="V6855" s="21">
        <f t="shared" si="430"/>
        <v>2702.38</v>
      </c>
      <c r="W6855" s="23">
        <f t="shared" si="431"/>
        <v>0</v>
      </c>
      <c r="X6855" s="3">
        <v>0</v>
      </c>
      <c r="Y6855" s="2">
        <v>1148</v>
      </c>
      <c r="Z6855" s="3">
        <f t="shared" si="428"/>
        <v>1148</v>
      </c>
      <c r="AA6855" s="8">
        <f t="shared" si="429"/>
        <v>0</v>
      </c>
    </row>
    <row r="6856" spans="1:27" ht="10.5" x14ac:dyDescent="0.15">
      <c r="A6856" s="1" t="s">
        <v>37354</v>
      </c>
      <c r="B6856" s="1" t="s">
        <v>0</v>
      </c>
      <c r="C6856" s="1" t="s">
        <v>22</v>
      </c>
      <c r="E6856" s="1" t="s">
        <v>37355</v>
      </c>
      <c r="F6856" s="1" t="s">
        <v>2</v>
      </c>
      <c r="G6856" s="1" t="s">
        <v>2</v>
      </c>
      <c r="H6856" s="1" t="s">
        <v>37356</v>
      </c>
      <c r="I6856" s="1" t="s">
        <v>6576</v>
      </c>
      <c r="J6856" s="1" t="s">
        <v>162</v>
      </c>
      <c r="K6856" s="1" t="s">
        <v>9207</v>
      </c>
      <c r="L6856" s="1" t="s">
        <v>2</v>
      </c>
      <c r="M6856" s="1" t="s">
        <v>120</v>
      </c>
      <c r="N6856" s="1" t="s">
        <v>120</v>
      </c>
      <c r="O6856" s="1" t="s">
        <v>7</v>
      </c>
      <c r="P6856" s="1" t="s">
        <v>1473</v>
      </c>
      <c r="Q6856" s="1" t="s">
        <v>476</v>
      </c>
      <c r="R6856" s="1" t="s">
        <v>477</v>
      </c>
      <c r="S6856" s="1" t="s">
        <v>37357</v>
      </c>
      <c r="T6856" s="21"/>
      <c r="U6856" s="21"/>
      <c r="V6856" s="21">
        <f t="shared" si="430"/>
        <v>0</v>
      </c>
      <c r="W6856" s="23" t="e">
        <f t="shared" si="431"/>
        <v>#DIV/0!</v>
      </c>
      <c r="X6856" s="3">
        <v>0</v>
      </c>
      <c r="Y6856" s="2">
        <v>1147.76</v>
      </c>
      <c r="Z6856" s="3">
        <f t="shared" si="428"/>
        <v>1147.76</v>
      </c>
      <c r="AA6856" s="8">
        <f t="shared" si="429"/>
        <v>0</v>
      </c>
    </row>
    <row r="6857" spans="1:27" ht="10.5" x14ac:dyDescent="0.15">
      <c r="A6857" s="1" t="s">
        <v>34200</v>
      </c>
      <c r="B6857" s="1" t="s">
        <v>0</v>
      </c>
      <c r="C6857" s="1" t="s">
        <v>22</v>
      </c>
      <c r="E6857" s="1" t="s">
        <v>34201</v>
      </c>
      <c r="F6857" s="1" t="s">
        <v>2</v>
      </c>
      <c r="G6857" s="1" t="s">
        <v>34202</v>
      </c>
      <c r="H6857" s="1" t="s">
        <v>34203</v>
      </c>
      <c r="I6857" s="1" t="s">
        <v>1783</v>
      </c>
      <c r="J6857" s="1" t="s">
        <v>260</v>
      </c>
      <c r="K6857" s="1" t="s">
        <v>1784</v>
      </c>
      <c r="L6857" s="1" t="s">
        <v>2</v>
      </c>
      <c r="M6857" s="1" t="s">
        <v>120</v>
      </c>
      <c r="N6857" s="1" t="s">
        <v>120</v>
      </c>
      <c r="O6857" s="1" t="s">
        <v>7</v>
      </c>
      <c r="P6857" s="1" t="s">
        <v>2385</v>
      </c>
      <c r="Q6857" s="1" t="s">
        <v>476</v>
      </c>
      <c r="R6857" s="1" t="s">
        <v>477</v>
      </c>
      <c r="S6857" s="1" t="s">
        <v>2</v>
      </c>
      <c r="T6857" s="21">
        <v>0</v>
      </c>
      <c r="U6857" s="21">
        <v>4282.17</v>
      </c>
      <c r="V6857" s="21">
        <f t="shared" si="430"/>
        <v>4282.17</v>
      </c>
      <c r="W6857" s="23">
        <f t="shared" si="431"/>
        <v>0</v>
      </c>
      <c r="X6857" s="3">
        <v>0</v>
      </c>
      <c r="Y6857" s="2">
        <v>1147</v>
      </c>
      <c r="Z6857" s="3">
        <f t="shared" si="428"/>
        <v>1147</v>
      </c>
      <c r="AA6857" s="8">
        <f t="shared" si="429"/>
        <v>0</v>
      </c>
    </row>
    <row r="6858" spans="1:27" ht="10.5" x14ac:dyDescent="0.15">
      <c r="A6858" s="1" t="s">
        <v>42864</v>
      </c>
      <c r="B6858" s="1" t="s">
        <v>0</v>
      </c>
      <c r="C6858" s="1" t="s">
        <v>22</v>
      </c>
      <c r="E6858" s="1" t="s">
        <v>42865</v>
      </c>
      <c r="F6858" s="1" t="s">
        <v>2</v>
      </c>
      <c r="G6858" s="1" t="s">
        <v>2</v>
      </c>
      <c r="H6858" s="1" t="s">
        <v>42866</v>
      </c>
      <c r="I6858" s="1" t="s">
        <v>15798</v>
      </c>
      <c r="J6858" s="1" t="s">
        <v>51</v>
      </c>
      <c r="K6858" s="1" t="s">
        <v>12508</v>
      </c>
      <c r="L6858" s="1" t="s">
        <v>2</v>
      </c>
      <c r="M6858" s="1" t="s">
        <v>120</v>
      </c>
      <c r="N6858" s="1" t="s">
        <v>120</v>
      </c>
      <c r="O6858" s="1" t="s">
        <v>7</v>
      </c>
      <c r="P6858" s="1" t="s">
        <v>487</v>
      </c>
      <c r="Q6858" s="1" t="s">
        <v>476</v>
      </c>
      <c r="R6858" s="1" t="s">
        <v>488</v>
      </c>
      <c r="S6858" s="1" t="s">
        <v>42867</v>
      </c>
      <c r="T6858" s="21">
        <v>15.8</v>
      </c>
      <c r="U6858" s="21">
        <v>3303.03</v>
      </c>
      <c r="V6858" s="21">
        <f t="shared" si="430"/>
        <v>3318.8300000000004</v>
      </c>
      <c r="W6858" s="23">
        <f t="shared" si="431"/>
        <v>4.7607138660311007E-3</v>
      </c>
      <c r="X6858" s="3">
        <v>0</v>
      </c>
      <c r="Y6858" s="2">
        <v>1146.8699999999999</v>
      </c>
      <c r="Z6858" s="3">
        <f t="shared" si="428"/>
        <v>1146.8699999999999</v>
      </c>
      <c r="AA6858" s="8">
        <f t="shared" si="429"/>
        <v>0</v>
      </c>
    </row>
    <row r="6859" spans="1:27" ht="10.5" x14ac:dyDescent="0.15">
      <c r="A6859" s="1" t="s">
        <v>38831</v>
      </c>
      <c r="B6859" s="1" t="s">
        <v>0</v>
      </c>
      <c r="C6859" s="1" t="s">
        <v>22</v>
      </c>
      <c r="E6859" s="1" t="s">
        <v>38832</v>
      </c>
      <c r="F6859" s="1" t="s">
        <v>2</v>
      </c>
      <c r="G6859" s="1" t="s">
        <v>38833</v>
      </c>
      <c r="H6859" s="1" t="s">
        <v>38834</v>
      </c>
      <c r="I6859" s="1" t="s">
        <v>1772</v>
      </c>
      <c r="J6859" s="1" t="s">
        <v>24</v>
      </c>
      <c r="K6859" s="1" t="s">
        <v>6194</v>
      </c>
      <c r="L6859" s="1" t="s">
        <v>2</v>
      </c>
      <c r="M6859" s="1" t="s">
        <v>120</v>
      </c>
      <c r="N6859" s="1" t="s">
        <v>120</v>
      </c>
      <c r="O6859" s="1" t="s">
        <v>7</v>
      </c>
      <c r="P6859" s="1" t="s">
        <v>579</v>
      </c>
      <c r="Q6859" s="1" t="s">
        <v>476</v>
      </c>
      <c r="R6859" s="1" t="s">
        <v>488</v>
      </c>
      <c r="S6859" s="1" t="s">
        <v>2</v>
      </c>
      <c r="T6859" s="21">
        <v>0</v>
      </c>
      <c r="U6859" s="21">
        <v>1407.24</v>
      </c>
      <c r="V6859" s="21">
        <f t="shared" si="430"/>
        <v>1407.24</v>
      </c>
      <c r="W6859" s="23">
        <f t="shared" si="431"/>
        <v>0</v>
      </c>
      <c r="X6859" s="3">
        <v>0</v>
      </c>
      <c r="Y6859" s="2">
        <v>1413.47</v>
      </c>
      <c r="Z6859" s="3">
        <f t="shared" si="428"/>
        <v>1413.47</v>
      </c>
      <c r="AA6859" s="8">
        <f t="shared" si="429"/>
        <v>0</v>
      </c>
    </row>
    <row r="6860" spans="1:27" ht="10.5" x14ac:dyDescent="0.15">
      <c r="A6860" s="1" t="s">
        <v>19006</v>
      </c>
      <c r="B6860" s="1" t="s">
        <v>0</v>
      </c>
      <c r="C6860" s="1" t="s">
        <v>22</v>
      </c>
      <c r="E6860" s="1" t="s">
        <v>19007</v>
      </c>
      <c r="F6860" s="1" t="s">
        <v>2</v>
      </c>
      <c r="G6860" s="1" t="s">
        <v>19008</v>
      </c>
      <c r="H6860" s="1" t="s">
        <v>19009</v>
      </c>
      <c r="I6860" s="1" t="s">
        <v>19010</v>
      </c>
      <c r="J6860" s="1" t="s">
        <v>24</v>
      </c>
      <c r="K6860" s="1" t="s">
        <v>19011</v>
      </c>
      <c r="L6860" s="1" t="s">
        <v>2</v>
      </c>
      <c r="M6860" s="1" t="s">
        <v>120</v>
      </c>
      <c r="N6860" s="1" t="s">
        <v>120</v>
      </c>
      <c r="O6860" s="1" t="s">
        <v>7</v>
      </c>
      <c r="P6860" s="1" t="s">
        <v>807</v>
      </c>
      <c r="Q6860" s="1" t="s">
        <v>476</v>
      </c>
      <c r="R6860" s="1" t="s">
        <v>488</v>
      </c>
      <c r="S6860" s="1" t="s">
        <v>19012</v>
      </c>
      <c r="T6860" s="21">
        <v>0</v>
      </c>
      <c r="U6860" s="21">
        <v>497.25</v>
      </c>
      <c r="V6860" s="21">
        <f t="shared" si="430"/>
        <v>497.25</v>
      </c>
      <c r="W6860" s="23">
        <f t="shared" si="431"/>
        <v>0</v>
      </c>
      <c r="X6860" s="3">
        <v>0</v>
      </c>
      <c r="Y6860" s="2">
        <v>1098.1199999999999</v>
      </c>
      <c r="Z6860" s="3">
        <f t="shared" si="428"/>
        <v>1098.1199999999999</v>
      </c>
      <c r="AA6860" s="8">
        <f t="shared" si="429"/>
        <v>0</v>
      </c>
    </row>
    <row r="6861" spans="1:27" ht="10.5" x14ac:dyDescent="0.15">
      <c r="A6861" s="1" t="s">
        <v>31383</v>
      </c>
      <c r="B6861" s="1" t="s">
        <v>0</v>
      </c>
      <c r="C6861" s="1" t="s">
        <v>22</v>
      </c>
      <c r="E6861" s="1" t="s">
        <v>31384</v>
      </c>
      <c r="F6861" s="1" t="s">
        <v>2</v>
      </c>
      <c r="G6861" s="1" t="s">
        <v>2</v>
      </c>
      <c r="H6861" s="1" t="s">
        <v>31385</v>
      </c>
      <c r="I6861" s="1" t="s">
        <v>1948</v>
      </c>
      <c r="J6861" s="1" t="s">
        <v>126</v>
      </c>
      <c r="K6861" s="1" t="s">
        <v>31386</v>
      </c>
      <c r="L6861" s="1" t="s">
        <v>2</v>
      </c>
      <c r="M6861" s="1" t="s">
        <v>120</v>
      </c>
      <c r="N6861" s="1" t="s">
        <v>120</v>
      </c>
      <c r="O6861" s="1" t="s">
        <v>7</v>
      </c>
      <c r="P6861" s="1" t="s">
        <v>1409</v>
      </c>
      <c r="Q6861" s="1" t="s">
        <v>476</v>
      </c>
      <c r="R6861" s="1" t="s">
        <v>503</v>
      </c>
      <c r="S6861" s="1" t="s">
        <v>31387</v>
      </c>
      <c r="T6861" s="21">
        <v>0</v>
      </c>
      <c r="U6861" s="21">
        <v>4198.1000000000004</v>
      </c>
      <c r="V6861" s="21">
        <f t="shared" si="430"/>
        <v>4198.1000000000004</v>
      </c>
      <c r="W6861" s="23">
        <f t="shared" si="431"/>
        <v>0</v>
      </c>
      <c r="X6861" s="3">
        <v>0</v>
      </c>
      <c r="Y6861" s="2">
        <v>1144.26</v>
      </c>
      <c r="Z6861" s="3">
        <f t="shared" si="428"/>
        <v>1144.26</v>
      </c>
      <c r="AA6861" s="8">
        <f t="shared" si="429"/>
        <v>0</v>
      </c>
    </row>
    <row r="6862" spans="1:27" ht="10.5" x14ac:dyDescent="0.15">
      <c r="A6862" s="1" t="s">
        <v>29229</v>
      </c>
      <c r="B6862" s="1" t="s">
        <v>0</v>
      </c>
      <c r="C6862" s="1" t="s">
        <v>22</v>
      </c>
      <c r="E6862" s="1" t="s">
        <v>29230</v>
      </c>
      <c r="F6862" s="1" t="s">
        <v>2</v>
      </c>
      <c r="G6862" s="1" t="s">
        <v>2</v>
      </c>
      <c r="H6862" s="1" t="s">
        <v>29231</v>
      </c>
      <c r="I6862" s="1" t="s">
        <v>844</v>
      </c>
      <c r="J6862" s="1" t="s">
        <v>40</v>
      </c>
      <c r="K6862" s="1" t="s">
        <v>13696</v>
      </c>
      <c r="L6862" s="1" t="s">
        <v>2</v>
      </c>
      <c r="M6862" s="1" t="s">
        <v>120</v>
      </c>
      <c r="N6862" s="1" t="s">
        <v>120</v>
      </c>
      <c r="O6862" s="1" t="s">
        <v>7</v>
      </c>
      <c r="P6862" s="1" t="s">
        <v>1225</v>
      </c>
      <c r="Q6862" s="1" t="s">
        <v>476</v>
      </c>
      <c r="R6862" s="1" t="s">
        <v>477</v>
      </c>
      <c r="S6862" s="1" t="s">
        <v>29232</v>
      </c>
      <c r="T6862" s="21">
        <v>0</v>
      </c>
      <c r="U6862" s="21">
        <v>3698.23</v>
      </c>
      <c r="V6862" s="21">
        <f t="shared" si="430"/>
        <v>3698.23</v>
      </c>
      <c r="W6862" s="23">
        <f t="shared" si="431"/>
        <v>0</v>
      </c>
      <c r="X6862" s="3">
        <v>0</v>
      </c>
      <c r="Y6862" s="2">
        <v>1143.33</v>
      </c>
      <c r="Z6862" s="3">
        <f t="shared" si="428"/>
        <v>1143.33</v>
      </c>
      <c r="AA6862" s="8">
        <f t="shared" si="429"/>
        <v>0</v>
      </c>
    </row>
    <row r="6863" spans="1:27" ht="10.5" x14ac:dyDescent="0.15">
      <c r="A6863" s="1" t="s">
        <v>31851</v>
      </c>
      <c r="B6863" s="1" t="s">
        <v>0</v>
      </c>
      <c r="C6863" s="1" t="s">
        <v>22</v>
      </c>
      <c r="E6863" s="1" t="s">
        <v>31257</v>
      </c>
      <c r="F6863" s="1" t="s">
        <v>2</v>
      </c>
      <c r="G6863" s="1" t="s">
        <v>31852</v>
      </c>
      <c r="H6863" s="1" t="s">
        <v>31853</v>
      </c>
      <c r="I6863" s="1" t="s">
        <v>5914</v>
      </c>
      <c r="J6863" s="1" t="s">
        <v>51</v>
      </c>
      <c r="K6863" s="1" t="s">
        <v>3533</v>
      </c>
      <c r="L6863" s="1" t="s">
        <v>2</v>
      </c>
      <c r="M6863" s="1" t="s">
        <v>289</v>
      </c>
      <c r="N6863" s="1" t="s">
        <v>6847</v>
      </c>
      <c r="O6863" s="1" t="s">
        <v>7</v>
      </c>
      <c r="P6863" s="1" t="s">
        <v>1225</v>
      </c>
      <c r="Q6863" s="1" t="s">
        <v>476</v>
      </c>
      <c r="R6863" s="1" t="s">
        <v>477</v>
      </c>
      <c r="S6863" s="1" t="s">
        <v>2</v>
      </c>
      <c r="T6863" s="21"/>
      <c r="U6863" s="21"/>
      <c r="V6863" s="21">
        <f t="shared" si="430"/>
        <v>0</v>
      </c>
      <c r="W6863" s="23" t="e">
        <f t="shared" si="431"/>
        <v>#DIV/0!</v>
      </c>
      <c r="X6863" s="3">
        <v>0</v>
      </c>
      <c r="Y6863" s="2">
        <v>1142.31</v>
      </c>
      <c r="Z6863" s="3">
        <f t="shared" si="428"/>
        <v>1142.31</v>
      </c>
      <c r="AA6863" s="8">
        <f t="shared" si="429"/>
        <v>0</v>
      </c>
    </row>
    <row r="6864" spans="1:27" ht="10.5" x14ac:dyDescent="0.15">
      <c r="A6864" s="1" t="s">
        <v>41743</v>
      </c>
      <c r="B6864" s="1" t="s">
        <v>0</v>
      </c>
      <c r="C6864" s="1" t="s">
        <v>22</v>
      </c>
      <c r="E6864" s="1" t="s">
        <v>41744</v>
      </c>
      <c r="F6864" s="1" t="s">
        <v>2</v>
      </c>
      <c r="G6864" s="1" t="s">
        <v>41745</v>
      </c>
      <c r="H6864" s="1" t="s">
        <v>41746</v>
      </c>
      <c r="I6864" s="1" t="s">
        <v>32028</v>
      </c>
      <c r="J6864" s="1" t="s">
        <v>71</v>
      </c>
      <c r="K6864" s="1" t="s">
        <v>32029</v>
      </c>
      <c r="L6864" s="1" t="s">
        <v>2</v>
      </c>
      <c r="M6864" s="1" t="s">
        <v>120</v>
      </c>
      <c r="N6864" s="1" t="s">
        <v>120</v>
      </c>
      <c r="O6864" s="1" t="s">
        <v>7</v>
      </c>
      <c r="P6864" s="1" t="s">
        <v>1414</v>
      </c>
      <c r="Q6864" s="1" t="s">
        <v>476</v>
      </c>
      <c r="R6864" s="1" t="s">
        <v>477</v>
      </c>
      <c r="S6864" s="1" t="s">
        <v>41747</v>
      </c>
      <c r="T6864" s="21"/>
      <c r="U6864" s="21"/>
      <c r="V6864" s="21">
        <f t="shared" si="430"/>
        <v>0</v>
      </c>
      <c r="W6864" s="23" t="e">
        <f t="shared" si="431"/>
        <v>#DIV/0!</v>
      </c>
      <c r="X6864" s="3">
        <v>0</v>
      </c>
      <c r="Y6864" s="2">
        <v>1142.2</v>
      </c>
      <c r="Z6864" s="3">
        <f t="shared" si="428"/>
        <v>1142.2</v>
      </c>
      <c r="AA6864" s="8">
        <f t="shared" si="429"/>
        <v>0</v>
      </c>
    </row>
    <row r="6865" spans="1:27" ht="10.5" x14ac:dyDescent="0.15">
      <c r="A6865" s="1" t="s">
        <v>20353</v>
      </c>
      <c r="B6865" s="1" t="s">
        <v>0</v>
      </c>
      <c r="C6865" s="1" t="s">
        <v>22</v>
      </c>
      <c r="E6865" s="1" t="s">
        <v>20354</v>
      </c>
      <c r="F6865" s="1" t="s">
        <v>2</v>
      </c>
      <c r="G6865" s="1" t="s">
        <v>2</v>
      </c>
      <c r="H6865" s="1" t="s">
        <v>20355</v>
      </c>
      <c r="I6865" s="1" t="s">
        <v>1017</v>
      </c>
      <c r="J6865" s="1" t="s">
        <v>18</v>
      </c>
      <c r="K6865" s="1" t="s">
        <v>3267</v>
      </c>
      <c r="L6865" s="1" t="s">
        <v>2</v>
      </c>
      <c r="M6865" s="1" t="s">
        <v>120</v>
      </c>
      <c r="N6865" s="1" t="s">
        <v>120</v>
      </c>
      <c r="O6865" s="1" t="s">
        <v>7</v>
      </c>
      <c r="P6865" s="1" t="s">
        <v>817</v>
      </c>
      <c r="Q6865" s="1" t="s">
        <v>476</v>
      </c>
      <c r="R6865" s="1" t="s">
        <v>503</v>
      </c>
      <c r="S6865" s="1" t="s">
        <v>20356</v>
      </c>
      <c r="T6865" s="21">
        <v>0</v>
      </c>
      <c r="U6865" s="21">
        <v>1857.98</v>
      </c>
      <c r="V6865" s="21">
        <f t="shared" si="430"/>
        <v>1857.98</v>
      </c>
      <c r="W6865" s="23">
        <f t="shared" si="431"/>
        <v>0</v>
      </c>
      <c r="X6865" s="3">
        <v>0</v>
      </c>
      <c r="Y6865" s="2">
        <v>1140.3800000000001</v>
      </c>
      <c r="Z6865" s="3">
        <f t="shared" si="428"/>
        <v>1140.3800000000001</v>
      </c>
      <c r="AA6865" s="8">
        <f t="shared" si="429"/>
        <v>0</v>
      </c>
    </row>
    <row r="6866" spans="1:27" ht="10.5" x14ac:dyDescent="0.15">
      <c r="A6866" s="1" t="s">
        <v>25209</v>
      </c>
      <c r="B6866" s="1" t="s">
        <v>0</v>
      </c>
      <c r="C6866" s="1" t="s">
        <v>22</v>
      </c>
      <c r="E6866" s="1" t="s">
        <v>25210</v>
      </c>
      <c r="F6866" s="1" t="s">
        <v>2</v>
      </c>
      <c r="G6866" s="1" t="s">
        <v>2</v>
      </c>
      <c r="H6866" s="1" t="s">
        <v>25211</v>
      </c>
      <c r="I6866" s="1" t="s">
        <v>157</v>
      </c>
      <c r="J6866" s="1" t="s">
        <v>118</v>
      </c>
      <c r="K6866" s="1" t="s">
        <v>1941</v>
      </c>
      <c r="L6866" s="1" t="s">
        <v>2</v>
      </c>
      <c r="M6866" s="1" t="s">
        <v>120</v>
      </c>
      <c r="N6866" s="1" t="s">
        <v>120</v>
      </c>
      <c r="O6866" s="1" t="s">
        <v>7</v>
      </c>
      <c r="P6866" s="1" t="s">
        <v>510</v>
      </c>
      <c r="Q6866" s="1" t="s">
        <v>476</v>
      </c>
      <c r="R6866" s="1" t="s">
        <v>477</v>
      </c>
      <c r="S6866" s="1" t="s">
        <v>2</v>
      </c>
      <c r="T6866" s="21">
        <v>0</v>
      </c>
      <c r="U6866" s="21">
        <v>2402.11</v>
      </c>
      <c r="V6866" s="21">
        <f t="shared" si="430"/>
        <v>2402.11</v>
      </c>
      <c r="W6866" s="23">
        <f t="shared" si="431"/>
        <v>0</v>
      </c>
      <c r="X6866" s="3">
        <v>0</v>
      </c>
      <c r="Y6866" s="2">
        <v>1140.19</v>
      </c>
      <c r="Z6866" s="3">
        <f t="shared" si="428"/>
        <v>1140.19</v>
      </c>
      <c r="AA6866" s="8">
        <f t="shared" si="429"/>
        <v>0</v>
      </c>
    </row>
    <row r="6867" spans="1:27" ht="10.5" x14ac:dyDescent="0.15">
      <c r="A6867" s="1" t="s">
        <v>41847</v>
      </c>
      <c r="B6867" s="1" t="s">
        <v>0</v>
      </c>
      <c r="C6867" s="1" t="s">
        <v>22</v>
      </c>
      <c r="E6867" s="1" t="s">
        <v>41848</v>
      </c>
      <c r="F6867" s="1" t="s">
        <v>2</v>
      </c>
      <c r="G6867" s="1" t="s">
        <v>2</v>
      </c>
      <c r="H6867" s="1" t="s">
        <v>41849</v>
      </c>
      <c r="I6867" s="1" t="s">
        <v>3061</v>
      </c>
      <c r="J6867" s="1" t="s">
        <v>24</v>
      </c>
      <c r="K6867" s="1" t="s">
        <v>3122</v>
      </c>
      <c r="L6867" s="1" t="s">
        <v>2</v>
      </c>
      <c r="M6867" s="1" t="s">
        <v>120</v>
      </c>
      <c r="N6867" s="1" t="s">
        <v>120</v>
      </c>
      <c r="O6867" s="1" t="s">
        <v>191</v>
      </c>
      <c r="P6867" s="1" t="s">
        <v>1435</v>
      </c>
      <c r="Q6867" s="1" t="s">
        <v>476</v>
      </c>
      <c r="R6867" s="1" t="s">
        <v>477</v>
      </c>
      <c r="S6867" s="1" t="s">
        <v>41850</v>
      </c>
      <c r="T6867" s="21">
        <v>0</v>
      </c>
      <c r="U6867" s="21">
        <v>1139.82</v>
      </c>
      <c r="V6867" s="21">
        <f t="shared" si="430"/>
        <v>1139.82</v>
      </c>
      <c r="W6867" s="23">
        <f t="shared" si="431"/>
        <v>0</v>
      </c>
      <c r="X6867" s="3">
        <v>0</v>
      </c>
      <c r="Y6867" s="2">
        <v>1140.1400000000001</v>
      </c>
      <c r="Z6867" s="3">
        <f t="shared" si="428"/>
        <v>1140.1400000000001</v>
      </c>
      <c r="AA6867" s="8">
        <f t="shared" si="429"/>
        <v>0</v>
      </c>
    </row>
    <row r="6868" spans="1:27" ht="10.5" x14ac:dyDescent="0.15">
      <c r="A6868" s="1" t="s">
        <v>35537</v>
      </c>
      <c r="B6868" s="1" t="s">
        <v>0</v>
      </c>
      <c r="C6868" s="1" t="s">
        <v>22</v>
      </c>
      <c r="E6868" s="1" t="s">
        <v>35538</v>
      </c>
      <c r="F6868" s="1" t="s">
        <v>2</v>
      </c>
      <c r="G6868" s="1" t="s">
        <v>35539</v>
      </c>
      <c r="H6868" s="1" t="s">
        <v>35540</v>
      </c>
      <c r="I6868" s="1" t="s">
        <v>809</v>
      </c>
      <c r="J6868" s="1" t="s">
        <v>382</v>
      </c>
      <c r="K6868" s="1" t="s">
        <v>34059</v>
      </c>
      <c r="L6868" s="1" t="s">
        <v>2</v>
      </c>
      <c r="M6868" s="1" t="s">
        <v>120</v>
      </c>
      <c r="N6868" s="1" t="s">
        <v>120</v>
      </c>
      <c r="O6868" s="1" t="s">
        <v>7</v>
      </c>
      <c r="P6868" s="1" t="s">
        <v>2347</v>
      </c>
      <c r="Q6868" s="1" t="s">
        <v>476</v>
      </c>
      <c r="R6868" s="1" t="s">
        <v>503</v>
      </c>
      <c r="S6868" s="1" t="s">
        <v>35541</v>
      </c>
      <c r="T6868" s="21">
        <v>0</v>
      </c>
      <c r="U6868" s="21">
        <v>4324.99</v>
      </c>
      <c r="V6868" s="21">
        <f t="shared" si="430"/>
        <v>4324.99</v>
      </c>
      <c r="W6868" s="23">
        <f t="shared" si="431"/>
        <v>0</v>
      </c>
      <c r="X6868" s="3">
        <v>0</v>
      </c>
      <c r="Y6868" s="2">
        <v>1139.33</v>
      </c>
      <c r="Z6868" s="3">
        <f t="shared" si="428"/>
        <v>1139.33</v>
      </c>
      <c r="AA6868" s="8">
        <f t="shared" si="429"/>
        <v>0</v>
      </c>
    </row>
    <row r="6869" spans="1:27" ht="10.5" x14ac:dyDescent="0.15">
      <c r="A6869" s="1" t="s">
        <v>39769</v>
      </c>
      <c r="B6869" s="1" t="s">
        <v>0</v>
      </c>
      <c r="C6869" s="1" t="s">
        <v>22</v>
      </c>
      <c r="E6869" s="1" t="s">
        <v>39770</v>
      </c>
      <c r="F6869" s="1" t="s">
        <v>2</v>
      </c>
      <c r="G6869" s="1" t="s">
        <v>27933</v>
      </c>
      <c r="H6869" s="1" t="s">
        <v>39771</v>
      </c>
      <c r="I6869" s="1" t="s">
        <v>39772</v>
      </c>
      <c r="J6869" s="1" t="s">
        <v>53</v>
      </c>
      <c r="K6869" s="1" t="s">
        <v>39773</v>
      </c>
      <c r="L6869" s="1" t="s">
        <v>19</v>
      </c>
      <c r="M6869" s="1" t="s">
        <v>289</v>
      </c>
      <c r="N6869" s="1" t="s">
        <v>27934</v>
      </c>
      <c r="O6869" s="1" t="s">
        <v>7</v>
      </c>
      <c r="P6869" s="1" t="s">
        <v>879</v>
      </c>
      <c r="Q6869" s="1" t="s">
        <v>476</v>
      </c>
      <c r="R6869" s="1" t="s">
        <v>477</v>
      </c>
      <c r="S6869" s="1" t="s">
        <v>2</v>
      </c>
      <c r="T6869" s="21"/>
      <c r="U6869" s="21"/>
      <c r="V6869" s="21">
        <f t="shared" si="430"/>
        <v>0</v>
      </c>
      <c r="W6869" s="23" t="e">
        <f t="shared" si="431"/>
        <v>#DIV/0!</v>
      </c>
      <c r="X6869" s="3">
        <v>0</v>
      </c>
      <c r="Y6869" s="2">
        <v>1139.04</v>
      </c>
      <c r="Z6869" s="3">
        <f t="shared" si="428"/>
        <v>1139.04</v>
      </c>
      <c r="AA6869" s="8">
        <f t="shared" si="429"/>
        <v>0</v>
      </c>
    </row>
    <row r="6870" spans="1:27" ht="10.5" x14ac:dyDescent="0.15">
      <c r="A6870" s="1" t="s">
        <v>29712</v>
      </c>
      <c r="B6870" s="1" t="s">
        <v>0</v>
      </c>
      <c r="C6870" s="1" t="s">
        <v>22</v>
      </c>
      <c r="E6870" s="1" t="s">
        <v>29713</v>
      </c>
      <c r="F6870" s="1" t="s">
        <v>2</v>
      </c>
      <c r="G6870" s="1" t="s">
        <v>29714</v>
      </c>
      <c r="H6870" s="1" t="s">
        <v>29715</v>
      </c>
      <c r="I6870" s="1" t="s">
        <v>29716</v>
      </c>
      <c r="J6870" s="1" t="s">
        <v>18</v>
      </c>
      <c r="K6870" s="1" t="s">
        <v>29717</v>
      </c>
      <c r="L6870" s="1" t="s">
        <v>2</v>
      </c>
      <c r="M6870" s="1" t="s">
        <v>120</v>
      </c>
      <c r="N6870" s="1" t="s">
        <v>120</v>
      </c>
      <c r="O6870" s="1" t="s">
        <v>7</v>
      </c>
      <c r="P6870" s="1" t="s">
        <v>741</v>
      </c>
      <c r="Q6870" s="1" t="s">
        <v>476</v>
      </c>
      <c r="R6870" s="1" t="s">
        <v>503</v>
      </c>
      <c r="S6870" s="1" t="s">
        <v>29718</v>
      </c>
      <c r="T6870" s="21"/>
      <c r="U6870" s="21"/>
      <c r="V6870" s="21">
        <f t="shared" si="430"/>
        <v>0</v>
      </c>
      <c r="W6870" s="23" t="e">
        <f t="shared" si="431"/>
        <v>#DIV/0!</v>
      </c>
      <c r="X6870" s="3">
        <v>0</v>
      </c>
      <c r="Y6870" s="2">
        <v>1138.82</v>
      </c>
      <c r="Z6870" s="3">
        <f t="shared" si="428"/>
        <v>1138.82</v>
      </c>
      <c r="AA6870" s="8">
        <f t="shared" si="429"/>
        <v>0</v>
      </c>
    </row>
    <row r="6871" spans="1:27" ht="10.5" x14ac:dyDescent="0.15">
      <c r="A6871" s="1" t="s">
        <v>24522</v>
      </c>
      <c r="B6871" s="1" t="s">
        <v>0</v>
      </c>
      <c r="C6871" s="1" t="s">
        <v>22</v>
      </c>
      <c r="E6871" s="1" t="s">
        <v>24523</v>
      </c>
      <c r="F6871" s="1" t="s">
        <v>2</v>
      </c>
      <c r="G6871" s="1" t="s">
        <v>24524</v>
      </c>
      <c r="H6871" s="1" t="s">
        <v>24525</v>
      </c>
      <c r="I6871" s="1" t="s">
        <v>3101</v>
      </c>
      <c r="J6871" s="1" t="s">
        <v>118</v>
      </c>
      <c r="K6871" s="1" t="s">
        <v>24526</v>
      </c>
      <c r="L6871" s="1" t="s">
        <v>2</v>
      </c>
      <c r="M6871" s="1" t="s">
        <v>120</v>
      </c>
      <c r="N6871" s="1" t="s">
        <v>120</v>
      </c>
      <c r="O6871" s="1" t="s">
        <v>7</v>
      </c>
      <c r="P6871" s="1" t="s">
        <v>894</v>
      </c>
      <c r="Q6871" s="1" t="s">
        <v>476</v>
      </c>
      <c r="R6871" s="1" t="s">
        <v>503</v>
      </c>
      <c r="S6871" s="1" t="s">
        <v>24527</v>
      </c>
      <c r="T6871" s="21">
        <v>0</v>
      </c>
      <c r="U6871" s="21">
        <v>2373</v>
      </c>
      <c r="V6871" s="21">
        <f t="shared" si="430"/>
        <v>2373</v>
      </c>
      <c r="W6871" s="23">
        <f t="shared" si="431"/>
        <v>0</v>
      </c>
      <c r="X6871" s="3">
        <v>0</v>
      </c>
      <c r="Y6871" s="2">
        <v>1138.4000000000001</v>
      </c>
      <c r="Z6871" s="3">
        <f t="shared" si="428"/>
        <v>1138.4000000000001</v>
      </c>
      <c r="AA6871" s="8">
        <f t="shared" si="429"/>
        <v>0</v>
      </c>
    </row>
    <row r="6872" spans="1:27" ht="10.5" x14ac:dyDescent="0.15">
      <c r="A6872" s="1" t="s">
        <v>22698</v>
      </c>
      <c r="B6872" s="1" t="s">
        <v>0</v>
      </c>
      <c r="C6872" s="1" t="s">
        <v>22</v>
      </c>
      <c r="E6872" s="1" t="s">
        <v>22699</v>
      </c>
      <c r="F6872" s="1" t="s">
        <v>2</v>
      </c>
      <c r="G6872" s="1" t="s">
        <v>22700</v>
      </c>
      <c r="H6872" s="1" t="s">
        <v>22701</v>
      </c>
      <c r="I6872" s="1" t="s">
        <v>178</v>
      </c>
      <c r="J6872" s="1" t="s">
        <v>118</v>
      </c>
      <c r="K6872" s="1" t="s">
        <v>179</v>
      </c>
      <c r="L6872" s="1" t="s">
        <v>2</v>
      </c>
      <c r="M6872" s="1" t="s">
        <v>120</v>
      </c>
      <c r="N6872" s="1" t="s">
        <v>120</v>
      </c>
      <c r="O6872" s="1" t="s">
        <v>7</v>
      </c>
      <c r="P6872" s="1" t="s">
        <v>1225</v>
      </c>
      <c r="Q6872" s="1" t="s">
        <v>476</v>
      </c>
      <c r="R6872" s="1" t="s">
        <v>477</v>
      </c>
      <c r="S6872" s="1" t="s">
        <v>2</v>
      </c>
      <c r="T6872" s="21">
        <v>0</v>
      </c>
      <c r="U6872" s="21">
        <v>2561.25</v>
      </c>
      <c r="V6872" s="21">
        <f t="shared" si="430"/>
        <v>2561.25</v>
      </c>
      <c r="W6872" s="23">
        <f t="shared" si="431"/>
        <v>0</v>
      </c>
      <c r="X6872" s="3">
        <v>0</v>
      </c>
      <c r="Y6872" s="2">
        <v>1136.55</v>
      </c>
      <c r="Z6872" s="3">
        <f t="shared" si="428"/>
        <v>1136.55</v>
      </c>
      <c r="AA6872" s="8">
        <f t="shared" si="429"/>
        <v>0</v>
      </c>
    </row>
    <row r="6873" spans="1:27" ht="10.5" x14ac:dyDescent="0.15">
      <c r="A6873" s="1" t="s">
        <v>46642</v>
      </c>
      <c r="B6873" s="1" t="s">
        <v>0</v>
      </c>
      <c r="C6873" s="1" t="s">
        <v>22</v>
      </c>
      <c r="E6873" s="1" t="s">
        <v>46643</v>
      </c>
      <c r="F6873" s="1" t="s">
        <v>2</v>
      </c>
      <c r="G6873" s="1" t="s">
        <v>2</v>
      </c>
      <c r="H6873" s="1" t="s">
        <v>46644</v>
      </c>
      <c r="I6873" s="1" t="s">
        <v>2427</v>
      </c>
      <c r="J6873" s="1" t="s">
        <v>381</v>
      </c>
      <c r="K6873" s="1" t="s">
        <v>2428</v>
      </c>
      <c r="L6873" s="1" t="s">
        <v>2</v>
      </c>
      <c r="M6873" s="1" t="s">
        <v>120</v>
      </c>
      <c r="N6873" s="1" t="s">
        <v>120</v>
      </c>
      <c r="O6873" s="1" t="s">
        <v>7</v>
      </c>
      <c r="P6873" s="1" t="s">
        <v>1899</v>
      </c>
      <c r="Q6873" s="1" t="s">
        <v>476</v>
      </c>
      <c r="R6873" s="1" t="s">
        <v>477</v>
      </c>
      <c r="S6873" s="1" t="s">
        <v>2</v>
      </c>
      <c r="T6873" s="21">
        <v>0</v>
      </c>
      <c r="U6873" s="21">
        <v>2626.59</v>
      </c>
      <c r="V6873" s="21">
        <f t="shared" si="430"/>
        <v>2626.59</v>
      </c>
      <c r="W6873" s="23">
        <f t="shared" si="431"/>
        <v>0</v>
      </c>
      <c r="X6873" s="3">
        <v>0</v>
      </c>
      <c r="Y6873" s="2">
        <v>1136.07</v>
      </c>
      <c r="Z6873" s="3">
        <f t="shared" si="428"/>
        <v>1136.07</v>
      </c>
      <c r="AA6873" s="8">
        <f t="shared" si="429"/>
        <v>0</v>
      </c>
    </row>
    <row r="6874" spans="1:27" ht="10.5" x14ac:dyDescent="0.15">
      <c r="A6874" s="1" t="s">
        <v>27461</v>
      </c>
      <c r="B6874" s="1" t="s">
        <v>0</v>
      </c>
      <c r="C6874" s="1" t="s">
        <v>22</v>
      </c>
      <c r="E6874" s="1" t="s">
        <v>27462</v>
      </c>
      <c r="F6874" s="1" t="s">
        <v>2</v>
      </c>
      <c r="G6874" s="1" t="s">
        <v>27463</v>
      </c>
      <c r="H6874" s="1" t="s">
        <v>27464</v>
      </c>
      <c r="I6874" s="1" t="s">
        <v>17</v>
      </c>
      <c r="J6874" s="1" t="s">
        <v>18</v>
      </c>
      <c r="K6874" s="1" t="s">
        <v>602</v>
      </c>
      <c r="L6874" s="1" t="s">
        <v>2</v>
      </c>
      <c r="M6874" s="1" t="s">
        <v>120</v>
      </c>
      <c r="N6874" s="1" t="s">
        <v>120</v>
      </c>
      <c r="O6874" s="1" t="s">
        <v>7</v>
      </c>
      <c r="P6874" s="1" t="s">
        <v>741</v>
      </c>
      <c r="Q6874" s="1" t="s">
        <v>476</v>
      </c>
      <c r="R6874" s="1" t="s">
        <v>503</v>
      </c>
      <c r="S6874" s="1" t="s">
        <v>27465</v>
      </c>
      <c r="T6874" s="21"/>
      <c r="U6874" s="21"/>
      <c r="V6874" s="21">
        <f t="shared" si="430"/>
        <v>0</v>
      </c>
      <c r="W6874" s="23" t="e">
        <f t="shared" si="431"/>
        <v>#DIV/0!</v>
      </c>
      <c r="X6874" s="3">
        <v>0</v>
      </c>
      <c r="Y6874" s="2">
        <v>1135.6600000000001</v>
      </c>
      <c r="Z6874" s="3">
        <f t="shared" si="428"/>
        <v>1135.6600000000001</v>
      </c>
      <c r="AA6874" s="8">
        <f t="shared" si="429"/>
        <v>0</v>
      </c>
    </row>
    <row r="6875" spans="1:27" ht="10.5" x14ac:dyDescent="0.15">
      <c r="A6875" s="1" t="s">
        <v>26013</v>
      </c>
      <c r="B6875" s="1" t="s">
        <v>0</v>
      </c>
      <c r="C6875" s="1" t="s">
        <v>22</v>
      </c>
      <c r="E6875" s="1" t="s">
        <v>26014</v>
      </c>
      <c r="F6875" s="1" t="s">
        <v>2</v>
      </c>
      <c r="G6875" s="1" t="s">
        <v>26015</v>
      </c>
      <c r="H6875" s="1" t="s">
        <v>26016</v>
      </c>
      <c r="I6875" s="1" t="s">
        <v>739</v>
      </c>
      <c r="J6875" s="1" t="s">
        <v>408</v>
      </c>
      <c r="K6875" s="1" t="s">
        <v>18156</v>
      </c>
      <c r="L6875" s="1" t="s">
        <v>2</v>
      </c>
      <c r="M6875" s="1" t="s">
        <v>120</v>
      </c>
      <c r="N6875" s="1" t="s">
        <v>120</v>
      </c>
      <c r="O6875" s="1" t="s">
        <v>7</v>
      </c>
      <c r="P6875" s="1" t="s">
        <v>1409</v>
      </c>
      <c r="Q6875" s="1" t="s">
        <v>476</v>
      </c>
      <c r="R6875" s="1" t="s">
        <v>503</v>
      </c>
      <c r="S6875" s="1" t="s">
        <v>26017</v>
      </c>
      <c r="T6875" s="21">
        <v>0</v>
      </c>
      <c r="U6875" s="21">
        <v>1308.6400000000001</v>
      </c>
      <c r="V6875" s="21">
        <f t="shared" si="430"/>
        <v>1308.6400000000001</v>
      </c>
      <c r="W6875" s="23">
        <f t="shared" si="431"/>
        <v>0</v>
      </c>
      <c r="X6875" s="3">
        <v>0</v>
      </c>
      <c r="Y6875" s="2">
        <v>1133.69</v>
      </c>
      <c r="Z6875" s="3">
        <f t="shared" si="428"/>
        <v>1133.69</v>
      </c>
      <c r="AA6875" s="8">
        <f t="shared" si="429"/>
        <v>0</v>
      </c>
    </row>
    <row r="6876" spans="1:27" ht="10.5" x14ac:dyDescent="0.15">
      <c r="A6876" s="1" t="s">
        <v>19100</v>
      </c>
      <c r="B6876" s="1" t="s">
        <v>0</v>
      </c>
      <c r="C6876" s="1" t="s">
        <v>22</v>
      </c>
      <c r="E6876" s="1" t="s">
        <v>19101</v>
      </c>
      <c r="F6876" s="1" t="s">
        <v>2</v>
      </c>
      <c r="G6876" s="1" t="s">
        <v>19102</v>
      </c>
      <c r="H6876" s="1" t="s">
        <v>19103</v>
      </c>
      <c r="I6876" s="1" t="s">
        <v>1054</v>
      </c>
      <c r="J6876" s="1" t="s">
        <v>24</v>
      </c>
      <c r="K6876" s="1" t="s">
        <v>1055</v>
      </c>
      <c r="L6876" s="1" t="s">
        <v>2</v>
      </c>
      <c r="M6876" s="1" t="s">
        <v>289</v>
      </c>
      <c r="N6876" s="1" t="s">
        <v>289</v>
      </c>
      <c r="O6876" s="1" t="s">
        <v>7</v>
      </c>
      <c r="P6876" s="1" t="s">
        <v>4917</v>
      </c>
      <c r="Q6876" s="1" t="s">
        <v>476</v>
      </c>
      <c r="R6876" s="1" t="s">
        <v>503</v>
      </c>
      <c r="S6876" s="1" t="s">
        <v>19104</v>
      </c>
      <c r="T6876" s="21"/>
      <c r="U6876" s="21"/>
      <c r="V6876" s="21">
        <f t="shared" si="430"/>
        <v>0</v>
      </c>
      <c r="W6876" s="23" t="e">
        <f t="shared" si="431"/>
        <v>#DIV/0!</v>
      </c>
      <c r="X6876" s="3">
        <v>0</v>
      </c>
      <c r="Y6876" s="2">
        <v>1131.45</v>
      </c>
      <c r="Z6876" s="3">
        <f t="shared" si="428"/>
        <v>1131.45</v>
      </c>
      <c r="AA6876" s="8">
        <f t="shared" si="429"/>
        <v>0</v>
      </c>
    </row>
    <row r="6877" spans="1:27" ht="10.5" x14ac:dyDescent="0.15">
      <c r="A6877" s="1" t="s">
        <v>44954</v>
      </c>
      <c r="B6877" s="1" t="s">
        <v>0</v>
      </c>
      <c r="C6877" s="1" t="s">
        <v>22</v>
      </c>
      <c r="E6877" s="1" t="s">
        <v>44955</v>
      </c>
      <c r="F6877" s="1" t="s">
        <v>2</v>
      </c>
      <c r="G6877" s="1" t="s">
        <v>44956</v>
      </c>
      <c r="H6877" s="1" t="s">
        <v>44957</v>
      </c>
      <c r="I6877" s="1" t="s">
        <v>2218</v>
      </c>
      <c r="J6877" s="1" t="s">
        <v>46</v>
      </c>
      <c r="K6877" s="1" t="s">
        <v>44958</v>
      </c>
      <c r="L6877" s="1" t="s">
        <v>57</v>
      </c>
      <c r="M6877" s="1" t="s">
        <v>120</v>
      </c>
      <c r="N6877" s="1" t="s">
        <v>120</v>
      </c>
      <c r="O6877" s="1" t="s">
        <v>7</v>
      </c>
      <c r="P6877" s="1" t="s">
        <v>1194</v>
      </c>
      <c r="Q6877" s="1" t="s">
        <v>476</v>
      </c>
      <c r="R6877" s="1" t="s">
        <v>477</v>
      </c>
      <c r="S6877" s="1" t="s">
        <v>44959</v>
      </c>
      <c r="T6877" s="21">
        <v>0</v>
      </c>
      <c r="U6877" s="21">
        <v>1299.2</v>
      </c>
      <c r="V6877" s="21">
        <f t="shared" si="430"/>
        <v>1299.2</v>
      </c>
      <c r="W6877" s="23">
        <f t="shared" si="431"/>
        <v>0</v>
      </c>
      <c r="X6877" s="3">
        <v>0</v>
      </c>
      <c r="Y6877" s="2">
        <v>1130.53</v>
      </c>
      <c r="Z6877" s="3">
        <f t="shared" si="428"/>
        <v>1130.53</v>
      </c>
      <c r="AA6877" s="8">
        <f t="shared" si="429"/>
        <v>0</v>
      </c>
    </row>
    <row r="6878" spans="1:27" ht="10.5" x14ac:dyDescent="0.15">
      <c r="A6878" s="1" t="s">
        <v>40743</v>
      </c>
      <c r="B6878" s="1" t="s">
        <v>0</v>
      </c>
      <c r="C6878" s="1" t="s">
        <v>22</v>
      </c>
      <c r="E6878" s="1" t="s">
        <v>40744</v>
      </c>
      <c r="F6878" s="1" t="s">
        <v>2</v>
      </c>
      <c r="G6878" s="1" t="s">
        <v>2</v>
      </c>
      <c r="H6878" s="1" t="s">
        <v>40745</v>
      </c>
      <c r="I6878" s="1" t="s">
        <v>377</v>
      </c>
      <c r="J6878" s="1" t="s">
        <v>46</v>
      </c>
      <c r="K6878" s="1" t="s">
        <v>38446</v>
      </c>
      <c r="L6878" s="1" t="s">
        <v>2</v>
      </c>
      <c r="M6878" s="1" t="s">
        <v>120</v>
      </c>
      <c r="N6878" s="1" t="s">
        <v>120</v>
      </c>
      <c r="O6878" s="1" t="s">
        <v>7</v>
      </c>
      <c r="P6878" s="1" t="s">
        <v>3402</v>
      </c>
      <c r="Q6878" s="1" t="s">
        <v>476</v>
      </c>
      <c r="R6878" s="1" t="s">
        <v>488</v>
      </c>
      <c r="S6878" s="1" t="s">
        <v>40746</v>
      </c>
      <c r="T6878" s="21">
        <v>0</v>
      </c>
      <c r="U6878" s="21">
        <v>1408.94</v>
      </c>
      <c r="V6878" s="21">
        <f t="shared" si="430"/>
        <v>1408.94</v>
      </c>
      <c r="W6878" s="23">
        <f t="shared" si="431"/>
        <v>0</v>
      </c>
      <c r="X6878" s="3">
        <v>0</v>
      </c>
      <c r="Y6878" s="2">
        <v>1129.8399999999999</v>
      </c>
      <c r="Z6878" s="3">
        <f t="shared" si="428"/>
        <v>1129.8399999999999</v>
      </c>
      <c r="AA6878" s="8">
        <f t="shared" si="429"/>
        <v>0</v>
      </c>
    </row>
    <row r="6879" spans="1:27" ht="10.5" x14ac:dyDescent="0.15">
      <c r="A6879" s="1" t="s">
        <v>20906</v>
      </c>
      <c r="B6879" s="1" t="s">
        <v>0</v>
      </c>
      <c r="C6879" s="1" t="s">
        <v>22</v>
      </c>
      <c r="E6879" s="1" t="s">
        <v>20907</v>
      </c>
      <c r="F6879" s="1" t="s">
        <v>2</v>
      </c>
      <c r="G6879" s="1" t="s">
        <v>20908</v>
      </c>
      <c r="H6879" s="1" t="s">
        <v>20909</v>
      </c>
      <c r="I6879" s="1" t="s">
        <v>20910</v>
      </c>
      <c r="J6879" s="1" t="s">
        <v>93</v>
      </c>
      <c r="K6879" s="1" t="s">
        <v>8470</v>
      </c>
      <c r="L6879" s="1" t="s">
        <v>34</v>
      </c>
      <c r="M6879" s="1" t="s">
        <v>120</v>
      </c>
      <c r="N6879" s="1" t="s">
        <v>120</v>
      </c>
      <c r="O6879" s="1" t="s">
        <v>7</v>
      </c>
      <c r="P6879" s="1" t="s">
        <v>2446</v>
      </c>
      <c r="Q6879" s="1" t="s">
        <v>476</v>
      </c>
      <c r="R6879" s="1" t="s">
        <v>488</v>
      </c>
      <c r="S6879" s="1" t="s">
        <v>2</v>
      </c>
      <c r="T6879" s="21">
        <v>0</v>
      </c>
      <c r="U6879" s="21">
        <v>2758.44</v>
      </c>
      <c r="V6879" s="21">
        <f t="shared" si="430"/>
        <v>2758.44</v>
      </c>
      <c r="W6879" s="23">
        <f t="shared" si="431"/>
        <v>0</v>
      </c>
      <c r="X6879" s="3">
        <v>0</v>
      </c>
      <c r="Y6879" s="2">
        <v>1129.1300000000001</v>
      </c>
      <c r="Z6879" s="3">
        <f t="shared" si="428"/>
        <v>1129.1300000000001</v>
      </c>
      <c r="AA6879" s="8">
        <f t="shared" si="429"/>
        <v>0</v>
      </c>
    </row>
    <row r="6880" spans="1:27" ht="10.5" x14ac:dyDescent="0.15">
      <c r="A6880" s="1" t="s">
        <v>33220</v>
      </c>
      <c r="B6880" s="1" t="s">
        <v>0</v>
      </c>
      <c r="C6880" s="1" t="s">
        <v>22</v>
      </c>
      <c r="E6880" s="1" t="s">
        <v>2709</v>
      </c>
      <c r="F6880" s="1" t="s">
        <v>2</v>
      </c>
      <c r="G6880" s="1" t="s">
        <v>2</v>
      </c>
      <c r="H6880" s="1" t="s">
        <v>33221</v>
      </c>
      <c r="I6880" s="1" t="s">
        <v>1261</v>
      </c>
      <c r="J6880" s="1" t="s">
        <v>24</v>
      </c>
      <c r="K6880" s="1" t="s">
        <v>1262</v>
      </c>
      <c r="L6880" s="1" t="s">
        <v>57</v>
      </c>
      <c r="M6880" s="1" t="s">
        <v>120</v>
      </c>
      <c r="N6880" s="1" t="s">
        <v>120</v>
      </c>
      <c r="O6880" s="1" t="s">
        <v>7</v>
      </c>
      <c r="P6880" s="1" t="s">
        <v>1141</v>
      </c>
      <c r="Q6880" s="1" t="s">
        <v>476</v>
      </c>
      <c r="R6880" s="1" t="s">
        <v>477</v>
      </c>
      <c r="S6880" s="1" t="s">
        <v>33222</v>
      </c>
      <c r="T6880" s="21">
        <v>0</v>
      </c>
      <c r="U6880" s="21">
        <v>5411.99</v>
      </c>
      <c r="V6880" s="21">
        <f t="shared" si="430"/>
        <v>5411.99</v>
      </c>
      <c r="W6880" s="23">
        <f t="shared" si="431"/>
        <v>0</v>
      </c>
      <c r="X6880" s="3">
        <v>0</v>
      </c>
      <c r="Y6880" s="2">
        <v>1127.7</v>
      </c>
      <c r="Z6880" s="3">
        <f t="shared" si="428"/>
        <v>1127.7</v>
      </c>
      <c r="AA6880" s="8">
        <f t="shared" si="429"/>
        <v>0</v>
      </c>
    </row>
    <row r="6881" spans="1:27" ht="10.5" x14ac:dyDescent="0.15">
      <c r="A6881" s="1" t="s">
        <v>31402</v>
      </c>
      <c r="B6881" s="1" t="s">
        <v>0</v>
      </c>
      <c r="C6881" s="1" t="s">
        <v>22</v>
      </c>
      <c r="E6881" s="1" t="s">
        <v>31403</v>
      </c>
      <c r="F6881" s="1" t="s">
        <v>2</v>
      </c>
      <c r="G6881" s="1" t="s">
        <v>31404</v>
      </c>
      <c r="H6881" s="1" t="s">
        <v>31405</v>
      </c>
      <c r="I6881" s="1" t="s">
        <v>444</v>
      </c>
      <c r="J6881" s="1" t="s">
        <v>93</v>
      </c>
      <c r="K6881" s="1" t="s">
        <v>31406</v>
      </c>
      <c r="L6881" s="1" t="s">
        <v>2</v>
      </c>
      <c r="M6881" s="1" t="s">
        <v>120</v>
      </c>
      <c r="N6881" s="1" t="s">
        <v>120</v>
      </c>
      <c r="O6881" s="1" t="s">
        <v>7</v>
      </c>
      <c r="P6881" s="1" t="s">
        <v>1473</v>
      </c>
      <c r="Q6881" s="1" t="s">
        <v>476</v>
      </c>
      <c r="R6881" s="1" t="s">
        <v>477</v>
      </c>
      <c r="S6881" s="1" t="s">
        <v>31407</v>
      </c>
      <c r="T6881" s="21"/>
      <c r="U6881" s="21"/>
      <c r="V6881" s="21">
        <f t="shared" si="430"/>
        <v>0</v>
      </c>
      <c r="W6881" s="23" t="e">
        <f t="shared" si="431"/>
        <v>#DIV/0!</v>
      </c>
      <c r="X6881" s="3">
        <v>0</v>
      </c>
      <c r="Y6881" s="2">
        <v>1127.06</v>
      </c>
      <c r="Z6881" s="3">
        <f t="shared" si="428"/>
        <v>1127.06</v>
      </c>
      <c r="AA6881" s="8">
        <f t="shared" si="429"/>
        <v>0</v>
      </c>
    </row>
    <row r="6882" spans="1:27" ht="10.5" x14ac:dyDescent="0.15">
      <c r="A6882" s="1" t="s">
        <v>41018</v>
      </c>
      <c r="B6882" s="1" t="s">
        <v>0</v>
      </c>
      <c r="C6882" s="1" t="s">
        <v>22</v>
      </c>
      <c r="E6882" s="1" t="s">
        <v>41019</v>
      </c>
      <c r="F6882" s="1" t="s">
        <v>2</v>
      </c>
      <c r="G6882" s="1" t="s">
        <v>41020</v>
      </c>
      <c r="H6882" s="1" t="s">
        <v>41021</v>
      </c>
      <c r="I6882" s="1" t="s">
        <v>608</v>
      </c>
      <c r="J6882" s="1" t="s">
        <v>51</v>
      </c>
      <c r="K6882" s="1" t="s">
        <v>41022</v>
      </c>
      <c r="L6882" s="1" t="s">
        <v>2</v>
      </c>
      <c r="M6882" s="1" t="s">
        <v>120</v>
      </c>
      <c r="N6882" s="1" t="s">
        <v>120</v>
      </c>
      <c r="O6882" s="1" t="s">
        <v>7</v>
      </c>
      <c r="P6882" s="1" t="s">
        <v>879</v>
      </c>
      <c r="Q6882" s="1" t="s">
        <v>476</v>
      </c>
      <c r="R6882" s="1" t="s">
        <v>477</v>
      </c>
      <c r="S6882" s="1" t="s">
        <v>41023</v>
      </c>
      <c r="T6882" s="21">
        <v>0</v>
      </c>
      <c r="U6882" s="21">
        <v>18263.560000000001</v>
      </c>
      <c r="V6882" s="21">
        <f t="shared" si="430"/>
        <v>18263.560000000001</v>
      </c>
      <c r="W6882" s="23">
        <f t="shared" si="431"/>
        <v>0</v>
      </c>
      <c r="X6882" s="3">
        <v>0</v>
      </c>
      <c r="Y6882" s="2">
        <v>1126.74</v>
      </c>
      <c r="Z6882" s="3">
        <f t="shared" si="428"/>
        <v>1126.74</v>
      </c>
      <c r="AA6882" s="8">
        <f t="shared" si="429"/>
        <v>0</v>
      </c>
    </row>
    <row r="6883" spans="1:27" ht="10.5" x14ac:dyDescent="0.15">
      <c r="A6883" s="1" t="s">
        <v>39132</v>
      </c>
      <c r="B6883" s="1" t="s">
        <v>0</v>
      </c>
      <c r="C6883" s="1" t="s">
        <v>22</v>
      </c>
      <c r="E6883" s="1" t="s">
        <v>39133</v>
      </c>
      <c r="F6883" s="1" t="s">
        <v>2</v>
      </c>
      <c r="G6883" s="1" t="s">
        <v>2</v>
      </c>
      <c r="H6883" s="1" t="s">
        <v>39134</v>
      </c>
      <c r="I6883" s="1" t="s">
        <v>117</v>
      </c>
      <c r="J6883" s="1" t="s">
        <v>118</v>
      </c>
      <c r="K6883" s="1" t="s">
        <v>3667</v>
      </c>
      <c r="L6883" s="1" t="s">
        <v>2</v>
      </c>
      <c r="M6883" s="1" t="s">
        <v>120</v>
      </c>
      <c r="N6883" s="1" t="s">
        <v>120</v>
      </c>
      <c r="O6883" s="1" t="s">
        <v>7</v>
      </c>
      <c r="P6883" s="1" t="s">
        <v>2379</v>
      </c>
      <c r="Q6883" s="1" t="s">
        <v>476</v>
      </c>
      <c r="R6883" s="1" t="s">
        <v>477</v>
      </c>
      <c r="S6883" s="1" t="s">
        <v>39135</v>
      </c>
      <c r="T6883" s="21">
        <v>0</v>
      </c>
      <c r="U6883" s="21">
        <v>2356.56</v>
      </c>
      <c r="V6883" s="21">
        <f t="shared" si="430"/>
        <v>2356.56</v>
      </c>
      <c r="W6883" s="23">
        <f t="shared" si="431"/>
        <v>0</v>
      </c>
      <c r="X6883" s="3">
        <v>0</v>
      </c>
      <c r="Y6883" s="2">
        <v>1125.8499999999999</v>
      </c>
      <c r="Z6883" s="3">
        <f t="shared" si="428"/>
        <v>1125.8499999999999</v>
      </c>
      <c r="AA6883" s="8">
        <f t="shared" si="429"/>
        <v>0</v>
      </c>
    </row>
    <row r="6884" spans="1:27" ht="10.5" x14ac:dyDescent="0.15">
      <c r="A6884" s="1" t="s">
        <v>41383</v>
      </c>
      <c r="B6884" s="1" t="s">
        <v>0</v>
      </c>
      <c r="C6884" s="1" t="s">
        <v>22</v>
      </c>
      <c r="E6884" s="1" t="s">
        <v>41384</v>
      </c>
      <c r="F6884" s="1" t="s">
        <v>2</v>
      </c>
      <c r="G6884" s="1" t="s">
        <v>41385</v>
      </c>
      <c r="H6884" s="1" t="s">
        <v>41386</v>
      </c>
      <c r="I6884" s="1" t="s">
        <v>670</v>
      </c>
      <c r="J6884" s="1" t="s">
        <v>24</v>
      </c>
      <c r="K6884" s="1" t="s">
        <v>851</v>
      </c>
      <c r="L6884" s="1" t="s">
        <v>2</v>
      </c>
      <c r="M6884" s="1" t="s">
        <v>120</v>
      </c>
      <c r="N6884" s="1" t="s">
        <v>120</v>
      </c>
      <c r="O6884" s="1" t="s">
        <v>7</v>
      </c>
      <c r="P6884" s="1" t="s">
        <v>894</v>
      </c>
      <c r="Q6884" s="1" t="s">
        <v>476</v>
      </c>
      <c r="R6884" s="1" t="s">
        <v>503</v>
      </c>
      <c r="S6884" s="1" t="s">
        <v>41387</v>
      </c>
      <c r="T6884" s="21"/>
      <c r="U6884" s="21"/>
      <c r="V6884" s="21">
        <f t="shared" si="430"/>
        <v>0</v>
      </c>
      <c r="W6884" s="23" t="e">
        <f t="shared" si="431"/>
        <v>#DIV/0!</v>
      </c>
      <c r="X6884" s="3">
        <v>0</v>
      </c>
      <c r="Y6884" s="2">
        <v>1123.3</v>
      </c>
      <c r="Z6884" s="3">
        <f t="shared" si="428"/>
        <v>1123.3</v>
      </c>
      <c r="AA6884" s="8">
        <f t="shared" si="429"/>
        <v>0</v>
      </c>
    </row>
    <row r="6885" spans="1:27" ht="10.5" x14ac:dyDescent="0.15">
      <c r="A6885" s="1" t="s">
        <v>30479</v>
      </c>
      <c r="B6885" s="1" t="s">
        <v>0</v>
      </c>
      <c r="C6885" s="1" t="s">
        <v>22</v>
      </c>
      <c r="E6885" s="1" t="s">
        <v>30480</v>
      </c>
      <c r="F6885" s="1" t="s">
        <v>2</v>
      </c>
      <c r="G6885" s="1" t="s">
        <v>2</v>
      </c>
      <c r="H6885" s="1" t="s">
        <v>30481</v>
      </c>
      <c r="I6885" s="1" t="s">
        <v>30482</v>
      </c>
      <c r="J6885" s="1" t="s">
        <v>51</v>
      </c>
      <c r="K6885" s="1" t="s">
        <v>30483</v>
      </c>
      <c r="L6885" s="1" t="s">
        <v>2</v>
      </c>
      <c r="M6885" s="1" t="s">
        <v>120</v>
      </c>
      <c r="N6885" s="1" t="s">
        <v>120</v>
      </c>
      <c r="O6885" s="1" t="s">
        <v>7</v>
      </c>
      <c r="P6885" s="1" t="s">
        <v>338</v>
      </c>
      <c r="Q6885" s="1" t="s">
        <v>29</v>
      </c>
      <c r="R6885" s="1" t="s">
        <v>30</v>
      </c>
      <c r="S6885" s="1" t="s">
        <v>30484</v>
      </c>
      <c r="T6885" s="21"/>
      <c r="U6885" s="21"/>
      <c r="V6885" s="21">
        <f t="shared" si="430"/>
        <v>0</v>
      </c>
      <c r="W6885" s="23" t="e">
        <f t="shared" si="431"/>
        <v>#DIV/0!</v>
      </c>
      <c r="X6885" s="3">
        <v>0</v>
      </c>
      <c r="Y6885" s="2">
        <v>1123.1300000000001</v>
      </c>
      <c r="Z6885" s="3">
        <f t="shared" si="428"/>
        <v>1123.1300000000001</v>
      </c>
      <c r="AA6885" s="8">
        <f t="shared" si="429"/>
        <v>0</v>
      </c>
    </row>
    <row r="6886" spans="1:27" ht="10.5" x14ac:dyDescent="0.15">
      <c r="A6886" s="1" t="s">
        <v>34715</v>
      </c>
      <c r="B6886" s="1" t="s">
        <v>0</v>
      </c>
      <c r="C6886" s="1" t="s">
        <v>22</v>
      </c>
      <c r="E6886" s="1" t="s">
        <v>34716</v>
      </c>
      <c r="F6886" s="1" t="s">
        <v>2</v>
      </c>
      <c r="G6886" s="1" t="s">
        <v>2</v>
      </c>
      <c r="H6886" s="1" t="s">
        <v>34717</v>
      </c>
      <c r="I6886" s="1" t="s">
        <v>938</v>
      </c>
      <c r="J6886" s="1" t="s">
        <v>18</v>
      </c>
      <c r="K6886" s="1" t="s">
        <v>1769</v>
      </c>
      <c r="L6886" s="1" t="s">
        <v>2</v>
      </c>
      <c r="M6886" s="1" t="s">
        <v>120</v>
      </c>
      <c r="N6886" s="1" t="s">
        <v>120</v>
      </c>
      <c r="O6886" s="1" t="s">
        <v>7</v>
      </c>
      <c r="P6886" s="1" t="s">
        <v>747</v>
      </c>
      <c r="Q6886" s="1" t="s">
        <v>476</v>
      </c>
      <c r="R6886" s="1" t="s">
        <v>488</v>
      </c>
      <c r="S6886" s="1" t="s">
        <v>34718</v>
      </c>
      <c r="T6886" s="21">
        <v>0</v>
      </c>
      <c r="U6886" s="21">
        <v>1451.79</v>
      </c>
      <c r="V6886" s="21">
        <f t="shared" si="430"/>
        <v>1451.79</v>
      </c>
      <c r="W6886" s="23">
        <f t="shared" si="431"/>
        <v>0</v>
      </c>
      <c r="X6886" s="3">
        <v>0</v>
      </c>
      <c r="Y6886" s="2">
        <v>1122.07</v>
      </c>
      <c r="Z6886" s="3">
        <f t="shared" si="428"/>
        <v>1122.07</v>
      </c>
      <c r="AA6886" s="8">
        <f t="shared" si="429"/>
        <v>0</v>
      </c>
    </row>
    <row r="6887" spans="1:27" ht="10.5" x14ac:dyDescent="0.15">
      <c r="A6887" s="1" t="s">
        <v>45040</v>
      </c>
      <c r="B6887" s="1" t="s">
        <v>0</v>
      </c>
      <c r="C6887" s="1" t="s">
        <v>22</v>
      </c>
      <c r="E6887" s="1" t="s">
        <v>17496</v>
      </c>
      <c r="F6887" s="1" t="s">
        <v>2</v>
      </c>
      <c r="G6887" s="1" t="s">
        <v>45041</v>
      </c>
      <c r="H6887" s="1" t="s">
        <v>45042</v>
      </c>
      <c r="I6887" s="1" t="s">
        <v>531</v>
      </c>
      <c r="J6887" s="1" t="s">
        <v>210</v>
      </c>
      <c r="K6887" s="1" t="s">
        <v>9486</v>
      </c>
      <c r="L6887" s="1" t="s">
        <v>6</v>
      </c>
      <c r="M6887" s="1" t="s">
        <v>289</v>
      </c>
      <c r="N6887" s="1" t="s">
        <v>2197</v>
      </c>
      <c r="O6887" s="1" t="s">
        <v>2198</v>
      </c>
      <c r="P6887" s="1" t="s">
        <v>1924</v>
      </c>
      <c r="Q6887" s="1" t="s">
        <v>476</v>
      </c>
      <c r="R6887" s="1" t="s">
        <v>488</v>
      </c>
      <c r="S6887" s="1" t="s">
        <v>2</v>
      </c>
      <c r="T6887" s="21">
        <v>0</v>
      </c>
      <c r="U6887" s="21">
        <v>419.47</v>
      </c>
      <c r="V6887" s="21">
        <f t="shared" si="430"/>
        <v>419.47</v>
      </c>
      <c r="W6887" s="23">
        <f t="shared" si="431"/>
        <v>0</v>
      </c>
      <c r="X6887" s="3">
        <v>0</v>
      </c>
      <c r="Y6887" s="2">
        <v>1122.06</v>
      </c>
      <c r="Z6887" s="3">
        <f t="shared" si="428"/>
        <v>1122.06</v>
      </c>
      <c r="AA6887" s="8">
        <f t="shared" si="429"/>
        <v>0</v>
      </c>
    </row>
    <row r="6888" spans="1:27" ht="10.5" x14ac:dyDescent="0.15">
      <c r="A6888" s="1" t="s">
        <v>45947</v>
      </c>
      <c r="B6888" s="1" t="s">
        <v>0</v>
      </c>
      <c r="C6888" s="1" t="s">
        <v>22</v>
      </c>
      <c r="E6888" s="1" t="s">
        <v>45948</v>
      </c>
      <c r="F6888" s="1" t="s">
        <v>2</v>
      </c>
      <c r="G6888" s="1" t="s">
        <v>45949</v>
      </c>
      <c r="H6888" s="1" t="s">
        <v>45950</v>
      </c>
      <c r="I6888" s="1" t="s">
        <v>18773</v>
      </c>
      <c r="J6888" s="1" t="s">
        <v>80</v>
      </c>
      <c r="K6888" s="1" t="s">
        <v>18774</v>
      </c>
      <c r="L6888" s="1" t="s">
        <v>2</v>
      </c>
      <c r="M6888" s="1" t="s">
        <v>120</v>
      </c>
      <c r="N6888" s="1" t="s">
        <v>120</v>
      </c>
      <c r="O6888" s="1" t="s">
        <v>191</v>
      </c>
      <c r="P6888" s="1" t="s">
        <v>807</v>
      </c>
      <c r="Q6888" s="1" t="s">
        <v>476</v>
      </c>
      <c r="R6888" s="1" t="s">
        <v>488</v>
      </c>
      <c r="S6888" s="1" t="s">
        <v>45951</v>
      </c>
      <c r="T6888" s="21">
        <v>0</v>
      </c>
      <c r="U6888" s="21">
        <v>25927.119999999999</v>
      </c>
      <c r="V6888" s="21">
        <f t="shared" si="430"/>
        <v>25927.119999999999</v>
      </c>
      <c r="W6888" s="23">
        <f t="shared" si="431"/>
        <v>0</v>
      </c>
      <c r="X6888" s="3">
        <v>0</v>
      </c>
      <c r="Y6888" s="2">
        <v>1120.6300000000001</v>
      </c>
      <c r="Z6888" s="3">
        <f t="shared" si="428"/>
        <v>1120.6300000000001</v>
      </c>
      <c r="AA6888" s="8">
        <f t="shared" si="429"/>
        <v>0</v>
      </c>
    </row>
    <row r="6889" spans="1:27" ht="10.5" x14ac:dyDescent="0.15">
      <c r="A6889" s="1" t="s">
        <v>21670</v>
      </c>
      <c r="B6889" s="1" t="s">
        <v>0</v>
      </c>
      <c r="C6889" s="1" t="s">
        <v>22</v>
      </c>
      <c r="E6889" s="1" t="s">
        <v>21671</v>
      </c>
      <c r="F6889" s="1" t="s">
        <v>2</v>
      </c>
      <c r="G6889" s="1" t="s">
        <v>2</v>
      </c>
      <c r="H6889" s="1" t="s">
        <v>21672</v>
      </c>
      <c r="I6889" s="1" t="s">
        <v>1102</v>
      </c>
      <c r="J6889" s="1" t="s">
        <v>79</v>
      </c>
      <c r="K6889" s="1" t="s">
        <v>1729</v>
      </c>
      <c r="L6889" s="1" t="s">
        <v>6</v>
      </c>
      <c r="M6889" s="1" t="s">
        <v>120</v>
      </c>
      <c r="N6889" s="1" t="s">
        <v>120</v>
      </c>
      <c r="O6889" s="1" t="s">
        <v>7</v>
      </c>
      <c r="P6889" s="1" t="s">
        <v>886</v>
      </c>
      <c r="Q6889" s="1" t="s">
        <v>476</v>
      </c>
      <c r="R6889" s="1" t="s">
        <v>503</v>
      </c>
      <c r="S6889" s="1" t="s">
        <v>2</v>
      </c>
      <c r="T6889" s="21">
        <v>0</v>
      </c>
      <c r="U6889" s="21">
        <v>1980.83</v>
      </c>
      <c r="V6889" s="21">
        <f t="shared" si="430"/>
        <v>1980.83</v>
      </c>
      <c r="W6889" s="23">
        <f t="shared" si="431"/>
        <v>0</v>
      </c>
      <c r="X6889" s="3">
        <v>0</v>
      </c>
      <c r="Y6889" s="2">
        <v>1119.6500000000001</v>
      </c>
      <c r="Z6889" s="3">
        <f t="shared" si="428"/>
        <v>1119.6500000000001</v>
      </c>
      <c r="AA6889" s="8">
        <f t="shared" si="429"/>
        <v>0</v>
      </c>
    </row>
    <row r="6890" spans="1:27" ht="10.5" x14ac:dyDescent="0.15">
      <c r="A6890" s="1" t="s">
        <v>34027</v>
      </c>
      <c r="B6890" s="1" t="s">
        <v>0</v>
      </c>
      <c r="C6890" s="1" t="s">
        <v>22</v>
      </c>
      <c r="E6890" s="1" t="s">
        <v>34028</v>
      </c>
      <c r="F6890" s="1" t="s">
        <v>2</v>
      </c>
      <c r="G6890" s="1" t="s">
        <v>34029</v>
      </c>
      <c r="H6890" s="1" t="s">
        <v>34030</v>
      </c>
      <c r="I6890" s="1" t="s">
        <v>148</v>
      </c>
      <c r="J6890" s="1" t="s">
        <v>32</v>
      </c>
      <c r="K6890" s="1" t="s">
        <v>6498</v>
      </c>
      <c r="L6890" s="1" t="s">
        <v>2</v>
      </c>
      <c r="M6890" s="1" t="s">
        <v>120</v>
      </c>
      <c r="N6890" s="1" t="s">
        <v>120</v>
      </c>
      <c r="O6890" s="1" t="s">
        <v>7</v>
      </c>
      <c r="P6890" s="1" t="s">
        <v>1194</v>
      </c>
      <c r="Q6890" s="1" t="s">
        <v>476</v>
      </c>
      <c r="R6890" s="1" t="s">
        <v>477</v>
      </c>
      <c r="S6890" s="1" t="s">
        <v>34031</v>
      </c>
      <c r="T6890" s="21">
        <v>0</v>
      </c>
      <c r="U6890" s="21">
        <v>5620.24</v>
      </c>
      <c r="V6890" s="21">
        <f t="shared" si="430"/>
        <v>5620.24</v>
      </c>
      <c r="W6890" s="23">
        <f t="shared" si="431"/>
        <v>0</v>
      </c>
      <c r="X6890" s="3">
        <v>0</v>
      </c>
      <c r="Y6890" s="2">
        <v>1119.05</v>
      </c>
      <c r="Z6890" s="3">
        <f t="shared" si="428"/>
        <v>1119.05</v>
      </c>
      <c r="AA6890" s="8">
        <f t="shared" si="429"/>
        <v>0</v>
      </c>
    </row>
    <row r="6891" spans="1:27" ht="10.5" x14ac:dyDescent="0.15">
      <c r="A6891" s="1" t="s">
        <v>37461</v>
      </c>
      <c r="B6891" s="1" t="s">
        <v>0</v>
      </c>
      <c r="C6891" s="1" t="s">
        <v>22</v>
      </c>
      <c r="E6891" s="1" t="s">
        <v>37462</v>
      </c>
      <c r="F6891" s="1" t="s">
        <v>2</v>
      </c>
      <c r="G6891" s="1" t="s">
        <v>2</v>
      </c>
      <c r="H6891" s="1" t="s">
        <v>37463</v>
      </c>
      <c r="I6891" s="1" t="s">
        <v>564</v>
      </c>
      <c r="J6891" s="1" t="s">
        <v>37</v>
      </c>
      <c r="K6891" s="1" t="s">
        <v>35287</v>
      </c>
      <c r="L6891" s="1" t="s">
        <v>2</v>
      </c>
      <c r="M6891" s="1" t="s">
        <v>120</v>
      </c>
      <c r="N6891" s="1" t="s">
        <v>120</v>
      </c>
      <c r="O6891" s="1" t="s">
        <v>7</v>
      </c>
      <c r="P6891" s="1" t="s">
        <v>1899</v>
      </c>
      <c r="Q6891" s="1" t="s">
        <v>476</v>
      </c>
      <c r="R6891" s="1" t="s">
        <v>477</v>
      </c>
      <c r="S6891" s="1" t="s">
        <v>37464</v>
      </c>
      <c r="T6891" s="21">
        <v>0</v>
      </c>
      <c r="U6891" s="21">
        <v>3159.3</v>
      </c>
      <c r="V6891" s="21">
        <f t="shared" si="430"/>
        <v>3159.3</v>
      </c>
      <c r="W6891" s="23">
        <f t="shared" si="431"/>
        <v>0</v>
      </c>
      <c r="X6891" s="3">
        <v>0</v>
      </c>
      <c r="Y6891" s="2">
        <v>1116.0899999999999</v>
      </c>
      <c r="Z6891" s="3">
        <f t="shared" si="428"/>
        <v>1116.0899999999999</v>
      </c>
      <c r="AA6891" s="8">
        <f t="shared" si="429"/>
        <v>0</v>
      </c>
    </row>
    <row r="6892" spans="1:27" ht="10.5" x14ac:dyDescent="0.15">
      <c r="A6892" s="1" t="s">
        <v>25253</v>
      </c>
      <c r="B6892" s="1" t="s">
        <v>0</v>
      </c>
      <c r="C6892" s="1" t="s">
        <v>22</v>
      </c>
      <c r="E6892" s="1" t="s">
        <v>25254</v>
      </c>
      <c r="F6892" s="1" t="s">
        <v>20452</v>
      </c>
      <c r="G6892" s="1" t="s">
        <v>2</v>
      </c>
      <c r="H6892" s="1" t="s">
        <v>25255</v>
      </c>
      <c r="I6892" s="1" t="s">
        <v>117</v>
      </c>
      <c r="J6892" s="1" t="s">
        <v>118</v>
      </c>
      <c r="K6892" s="1" t="s">
        <v>5515</v>
      </c>
      <c r="L6892" s="1" t="s">
        <v>2</v>
      </c>
      <c r="M6892" s="1" t="s">
        <v>120</v>
      </c>
      <c r="N6892" s="1" t="s">
        <v>120</v>
      </c>
      <c r="O6892" s="1" t="s">
        <v>7</v>
      </c>
      <c r="P6892" s="1" t="s">
        <v>894</v>
      </c>
      <c r="Q6892" s="1" t="s">
        <v>476</v>
      </c>
      <c r="R6892" s="1" t="s">
        <v>503</v>
      </c>
      <c r="S6892" s="1" t="s">
        <v>2</v>
      </c>
      <c r="T6892" s="21">
        <v>0</v>
      </c>
      <c r="U6892" s="21">
        <v>2700</v>
      </c>
      <c r="V6892" s="21">
        <f t="shared" si="430"/>
        <v>2700</v>
      </c>
      <c r="W6892" s="23">
        <f t="shared" si="431"/>
        <v>0</v>
      </c>
      <c r="X6892" s="3">
        <v>0</v>
      </c>
      <c r="Y6892" s="2">
        <v>1116</v>
      </c>
      <c r="Z6892" s="3">
        <f t="shared" si="428"/>
        <v>1116</v>
      </c>
      <c r="AA6892" s="8">
        <f t="shared" si="429"/>
        <v>0</v>
      </c>
    </row>
    <row r="6893" spans="1:27" ht="10.5" x14ac:dyDescent="0.15">
      <c r="A6893" s="1" t="s">
        <v>26018</v>
      </c>
      <c r="B6893" s="1" t="s">
        <v>0</v>
      </c>
      <c r="C6893" s="1" t="s">
        <v>22</v>
      </c>
      <c r="E6893" s="1" t="s">
        <v>26019</v>
      </c>
      <c r="F6893" s="1" t="s">
        <v>2</v>
      </c>
      <c r="G6893" s="1" t="s">
        <v>26020</v>
      </c>
      <c r="H6893" s="1" t="s">
        <v>26021</v>
      </c>
      <c r="I6893" s="1" t="s">
        <v>3070</v>
      </c>
      <c r="J6893" s="1" t="s">
        <v>24</v>
      </c>
      <c r="K6893" s="1" t="s">
        <v>3071</v>
      </c>
      <c r="L6893" s="1" t="s">
        <v>2</v>
      </c>
      <c r="M6893" s="1" t="s">
        <v>120</v>
      </c>
      <c r="N6893" s="1" t="s">
        <v>120</v>
      </c>
      <c r="O6893" s="1" t="s">
        <v>7</v>
      </c>
      <c r="P6893" s="1" t="s">
        <v>1256</v>
      </c>
      <c r="Q6893" s="1" t="s">
        <v>476</v>
      </c>
      <c r="R6893" s="1" t="s">
        <v>503</v>
      </c>
      <c r="S6893" s="1" t="s">
        <v>2</v>
      </c>
      <c r="T6893" s="21">
        <v>0</v>
      </c>
      <c r="U6893" s="21">
        <v>6432</v>
      </c>
      <c r="V6893" s="21">
        <f t="shared" si="430"/>
        <v>6432</v>
      </c>
      <c r="W6893" s="23">
        <f t="shared" si="431"/>
        <v>0</v>
      </c>
      <c r="X6893" s="3">
        <v>0</v>
      </c>
      <c r="Y6893" s="2">
        <v>1116</v>
      </c>
      <c r="Z6893" s="3">
        <f t="shared" si="428"/>
        <v>1116</v>
      </c>
      <c r="AA6893" s="8">
        <f t="shared" si="429"/>
        <v>0</v>
      </c>
    </row>
    <row r="6894" spans="1:27" ht="10.5" x14ac:dyDescent="0.15">
      <c r="A6894" s="1" t="s">
        <v>29683</v>
      </c>
      <c r="B6894" s="1" t="s">
        <v>0</v>
      </c>
      <c r="C6894" s="1" t="s">
        <v>22</v>
      </c>
      <c r="E6894" s="1" t="s">
        <v>29675</v>
      </c>
      <c r="F6894" s="1" t="s">
        <v>2</v>
      </c>
      <c r="G6894" s="1" t="s">
        <v>25620</v>
      </c>
      <c r="H6894" s="1" t="s">
        <v>29684</v>
      </c>
      <c r="I6894" s="1" t="s">
        <v>7934</v>
      </c>
      <c r="J6894" s="1" t="s">
        <v>93</v>
      </c>
      <c r="K6894" s="1" t="s">
        <v>7935</v>
      </c>
      <c r="L6894" s="1" t="s">
        <v>2</v>
      </c>
      <c r="M6894" s="1" t="s">
        <v>120</v>
      </c>
      <c r="N6894" s="1" t="s">
        <v>120</v>
      </c>
      <c r="O6894" s="1" t="s">
        <v>7</v>
      </c>
      <c r="P6894" s="1" t="s">
        <v>495</v>
      </c>
      <c r="Q6894" s="1" t="s">
        <v>476</v>
      </c>
      <c r="R6894" s="1" t="s">
        <v>488</v>
      </c>
      <c r="S6894" s="1" t="s">
        <v>2</v>
      </c>
      <c r="T6894" s="21">
        <v>0</v>
      </c>
      <c r="U6894" s="21">
        <v>11184</v>
      </c>
      <c r="V6894" s="21">
        <f t="shared" si="430"/>
        <v>11184</v>
      </c>
      <c r="W6894" s="23">
        <f t="shared" si="431"/>
        <v>0</v>
      </c>
      <c r="X6894" s="3">
        <v>0</v>
      </c>
      <c r="Y6894" s="2">
        <v>1116</v>
      </c>
      <c r="Z6894" s="3">
        <f t="shared" si="428"/>
        <v>1116</v>
      </c>
      <c r="AA6894" s="8">
        <f t="shared" si="429"/>
        <v>0</v>
      </c>
    </row>
    <row r="6895" spans="1:27" ht="10.5" x14ac:dyDescent="0.15">
      <c r="A6895" s="1" t="s">
        <v>46466</v>
      </c>
      <c r="B6895" s="1" t="s">
        <v>0</v>
      </c>
      <c r="C6895" s="1" t="s">
        <v>22</v>
      </c>
      <c r="E6895" s="1" t="s">
        <v>46467</v>
      </c>
      <c r="F6895" s="1" t="s">
        <v>2</v>
      </c>
      <c r="G6895" s="1" t="s">
        <v>46468</v>
      </c>
      <c r="H6895" s="1" t="s">
        <v>46469</v>
      </c>
      <c r="I6895" s="1" t="s">
        <v>28814</v>
      </c>
      <c r="J6895" s="1" t="s">
        <v>104</v>
      </c>
      <c r="K6895" s="1" t="s">
        <v>24020</v>
      </c>
      <c r="L6895" s="1" t="s">
        <v>2</v>
      </c>
      <c r="M6895" s="1" t="s">
        <v>120</v>
      </c>
      <c r="N6895" s="1" t="s">
        <v>120</v>
      </c>
      <c r="O6895" s="1" t="s">
        <v>7</v>
      </c>
      <c r="P6895" s="1" t="s">
        <v>1242</v>
      </c>
      <c r="Q6895" s="1" t="s">
        <v>476</v>
      </c>
      <c r="R6895" s="1" t="s">
        <v>503</v>
      </c>
      <c r="S6895" s="1" t="s">
        <v>2</v>
      </c>
      <c r="T6895" s="21"/>
      <c r="U6895" s="21"/>
      <c r="V6895" s="21">
        <f t="shared" si="430"/>
        <v>0</v>
      </c>
      <c r="W6895" s="23" t="e">
        <f t="shared" si="431"/>
        <v>#DIV/0!</v>
      </c>
      <c r="X6895" s="3">
        <v>0</v>
      </c>
      <c r="Y6895" s="2">
        <v>1116</v>
      </c>
      <c r="Z6895" s="3">
        <f t="shared" si="428"/>
        <v>1116</v>
      </c>
      <c r="AA6895" s="8">
        <f t="shared" si="429"/>
        <v>0</v>
      </c>
    </row>
    <row r="6896" spans="1:27" ht="10.5" x14ac:dyDescent="0.15">
      <c r="A6896" s="1" t="s">
        <v>38269</v>
      </c>
      <c r="B6896" s="1" t="s">
        <v>0</v>
      </c>
      <c r="C6896" s="1" t="s">
        <v>22</v>
      </c>
      <c r="E6896" s="1" t="s">
        <v>38270</v>
      </c>
      <c r="F6896" s="1" t="s">
        <v>2</v>
      </c>
      <c r="G6896" s="1" t="s">
        <v>2</v>
      </c>
      <c r="H6896" s="1" t="s">
        <v>38271</v>
      </c>
      <c r="I6896" s="1" t="s">
        <v>5736</v>
      </c>
      <c r="J6896" s="1" t="s">
        <v>37</v>
      </c>
      <c r="K6896" s="1" t="s">
        <v>36100</v>
      </c>
      <c r="L6896" s="1" t="s">
        <v>2</v>
      </c>
      <c r="M6896" s="1" t="s">
        <v>120</v>
      </c>
      <c r="N6896" s="1" t="s">
        <v>120</v>
      </c>
      <c r="O6896" s="1" t="s">
        <v>7</v>
      </c>
      <c r="P6896" s="1" t="s">
        <v>1409</v>
      </c>
      <c r="Q6896" s="1" t="s">
        <v>476</v>
      </c>
      <c r="R6896" s="1" t="s">
        <v>503</v>
      </c>
      <c r="S6896" s="1" t="s">
        <v>38272</v>
      </c>
      <c r="T6896" s="21">
        <v>0</v>
      </c>
      <c r="U6896" s="21">
        <v>2652.6</v>
      </c>
      <c r="V6896" s="21">
        <f t="shared" si="430"/>
        <v>2652.6</v>
      </c>
      <c r="W6896" s="23">
        <f t="shared" si="431"/>
        <v>0</v>
      </c>
      <c r="X6896" s="3">
        <v>0</v>
      </c>
      <c r="Y6896" s="2">
        <v>1115.92</v>
      </c>
      <c r="Z6896" s="3">
        <f t="shared" si="428"/>
        <v>1115.92</v>
      </c>
      <c r="AA6896" s="8">
        <f t="shared" si="429"/>
        <v>0</v>
      </c>
    </row>
    <row r="6897" spans="1:27" ht="10.5" x14ac:dyDescent="0.15">
      <c r="A6897" s="1" t="s">
        <v>26749</v>
      </c>
      <c r="B6897" s="1" t="s">
        <v>0</v>
      </c>
      <c r="C6897" s="1" t="s">
        <v>22</v>
      </c>
      <c r="E6897" s="1" t="s">
        <v>26750</v>
      </c>
      <c r="F6897" s="1" t="s">
        <v>2</v>
      </c>
      <c r="G6897" s="1" t="s">
        <v>26751</v>
      </c>
      <c r="H6897" s="1" t="s">
        <v>26752</v>
      </c>
      <c r="I6897" s="1" t="s">
        <v>11815</v>
      </c>
      <c r="J6897" s="1" t="s">
        <v>83</v>
      </c>
      <c r="K6897" s="1" t="s">
        <v>26753</v>
      </c>
      <c r="L6897" s="1" t="s">
        <v>2</v>
      </c>
      <c r="M6897" s="1" t="s">
        <v>120</v>
      </c>
      <c r="N6897" s="1" t="s">
        <v>120</v>
      </c>
      <c r="O6897" s="1" t="s">
        <v>7</v>
      </c>
      <c r="P6897" s="1" t="s">
        <v>2385</v>
      </c>
      <c r="Q6897" s="1" t="s">
        <v>476</v>
      </c>
      <c r="R6897" s="1" t="s">
        <v>477</v>
      </c>
      <c r="S6897" s="1" t="s">
        <v>26754</v>
      </c>
      <c r="T6897" s="21">
        <v>0</v>
      </c>
      <c r="U6897" s="21">
        <v>2152.7399999999998</v>
      </c>
      <c r="V6897" s="21">
        <f t="shared" si="430"/>
        <v>2152.7399999999998</v>
      </c>
      <c r="W6897" s="23">
        <f t="shared" si="431"/>
        <v>0</v>
      </c>
      <c r="X6897" s="3">
        <v>0</v>
      </c>
      <c r="Y6897" s="2">
        <v>1115.19</v>
      </c>
      <c r="Z6897" s="3">
        <f t="shared" si="428"/>
        <v>1115.19</v>
      </c>
      <c r="AA6897" s="8">
        <f t="shared" si="429"/>
        <v>0</v>
      </c>
    </row>
    <row r="6898" spans="1:27" ht="10.5" x14ac:dyDescent="0.15">
      <c r="A6898" s="1" t="s">
        <v>23390</v>
      </c>
      <c r="B6898" s="1" t="s">
        <v>0</v>
      </c>
      <c r="C6898" s="1" t="s">
        <v>22</v>
      </c>
      <c r="E6898" s="1" t="s">
        <v>23391</v>
      </c>
      <c r="F6898" s="1" t="s">
        <v>2</v>
      </c>
      <c r="G6898" s="1" t="s">
        <v>23392</v>
      </c>
      <c r="H6898" s="1" t="s">
        <v>23393</v>
      </c>
      <c r="I6898" s="1" t="s">
        <v>23394</v>
      </c>
      <c r="J6898" s="1" t="s">
        <v>210</v>
      </c>
      <c r="K6898" s="1" t="s">
        <v>11455</v>
      </c>
      <c r="L6898" s="1" t="s">
        <v>2</v>
      </c>
      <c r="M6898" s="1" t="s">
        <v>120</v>
      </c>
      <c r="N6898" s="1" t="s">
        <v>120</v>
      </c>
      <c r="O6898" s="1" t="s">
        <v>7</v>
      </c>
      <c r="P6898" s="1" t="s">
        <v>1409</v>
      </c>
      <c r="Q6898" s="1" t="s">
        <v>476</v>
      </c>
      <c r="R6898" s="1" t="s">
        <v>503</v>
      </c>
      <c r="S6898" s="1" t="s">
        <v>2</v>
      </c>
      <c r="T6898" s="21">
        <v>0</v>
      </c>
      <c r="U6898" s="21">
        <v>2265.4699999999998</v>
      </c>
      <c r="V6898" s="21">
        <f t="shared" si="430"/>
        <v>2265.4699999999998</v>
      </c>
      <c r="W6898" s="23">
        <f t="shared" si="431"/>
        <v>0</v>
      </c>
      <c r="X6898" s="3">
        <v>0</v>
      </c>
      <c r="Y6898" s="2">
        <v>1113.55</v>
      </c>
      <c r="Z6898" s="3">
        <f t="shared" si="428"/>
        <v>1113.55</v>
      </c>
      <c r="AA6898" s="8">
        <f t="shared" si="429"/>
        <v>0</v>
      </c>
    </row>
    <row r="6899" spans="1:27" ht="10.5" x14ac:dyDescent="0.15">
      <c r="A6899" s="1" t="s">
        <v>37264</v>
      </c>
      <c r="B6899" s="1" t="s">
        <v>0</v>
      </c>
      <c r="C6899" s="1" t="s">
        <v>22</v>
      </c>
      <c r="E6899" s="1" t="s">
        <v>37265</v>
      </c>
      <c r="F6899" s="1" t="s">
        <v>2</v>
      </c>
      <c r="G6899" s="1" t="s">
        <v>37266</v>
      </c>
      <c r="H6899" s="1" t="s">
        <v>37267</v>
      </c>
      <c r="I6899" s="1" t="s">
        <v>687</v>
      </c>
      <c r="J6899" s="1" t="s">
        <v>162</v>
      </c>
      <c r="K6899" s="1" t="s">
        <v>688</v>
      </c>
      <c r="L6899" s="1" t="s">
        <v>72</v>
      </c>
      <c r="M6899" s="1" t="s">
        <v>976</v>
      </c>
      <c r="N6899" s="1" t="s">
        <v>977</v>
      </c>
      <c r="O6899" s="1" t="s">
        <v>7</v>
      </c>
      <c r="P6899" s="1" t="s">
        <v>3355</v>
      </c>
      <c r="Q6899" s="1" t="s">
        <v>140</v>
      </c>
      <c r="R6899" s="1" t="s">
        <v>365</v>
      </c>
      <c r="S6899" s="1" t="s">
        <v>2</v>
      </c>
      <c r="T6899" s="21">
        <v>0</v>
      </c>
      <c r="U6899" s="21">
        <v>442.5</v>
      </c>
      <c r="V6899" s="21">
        <f t="shared" si="430"/>
        <v>442.5</v>
      </c>
      <c r="W6899" s="23">
        <f t="shared" si="431"/>
        <v>0</v>
      </c>
      <c r="X6899" s="3">
        <v>0</v>
      </c>
      <c r="Y6899" s="2">
        <v>1113.5</v>
      </c>
      <c r="Z6899" s="3">
        <f t="shared" si="428"/>
        <v>1113.5</v>
      </c>
      <c r="AA6899" s="8">
        <f t="shared" si="429"/>
        <v>0</v>
      </c>
    </row>
    <row r="6900" spans="1:27" ht="10.5" x14ac:dyDescent="0.15">
      <c r="A6900" s="1" t="s">
        <v>25097</v>
      </c>
      <c r="B6900" s="1" t="s">
        <v>0</v>
      </c>
      <c r="C6900" s="1" t="s">
        <v>22</v>
      </c>
      <c r="E6900" s="1" t="s">
        <v>25098</v>
      </c>
      <c r="F6900" s="1" t="s">
        <v>2</v>
      </c>
      <c r="G6900" s="1" t="s">
        <v>2</v>
      </c>
      <c r="H6900" s="1" t="s">
        <v>25099</v>
      </c>
      <c r="I6900" s="1" t="s">
        <v>1275</v>
      </c>
      <c r="J6900" s="1" t="s">
        <v>18</v>
      </c>
      <c r="K6900" s="1" t="s">
        <v>10294</v>
      </c>
      <c r="L6900" s="1" t="s">
        <v>2</v>
      </c>
      <c r="M6900" s="1" t="s">
        <v>120</v>
      </c>
      <c r="N6900" s="1" t="s">
        <v>120</v>
      </c>
      <c r="O6900" s="1" t="s">
        <v>7</v>
      </c>
      <c r="P6900" s="1" t="s">
        <v>3475</v>
      </c>
      <c r="Q6900" s="1" t="s">
        <v>476</v>
      </c>
      <c r="R6900" s="1" t="s">
        <v>488</v>
      </c>
      <c r="S6900" s="1" t="s">
        <v>2</v>
      </c>
      <c r="T6900" s="21">
        <v>0</v>
      </c>
      <c r="U6900" s="21">
        <v>1909.9</v>
      </c>
      <c r="V6900" s="21">
        <f t="shared" si="430"/>
        <v>1909.9</v>
      </c>
      <c r="W6900" s="23">
        <f t="shared" si="431"/>
        <v>0</v>
      </c>
      <c r="X6900" s="3">
        <v>0</v>
      </c>
      <c r="Y6900" s="2">
        <v>1112.54</v>
      </c>
      <c r="Z6900" s="3">
        <f t="shared" si="428"/>
        <v>1112.54</v>
      </c>
      <c r="AA6900" s="8">
        <f t="shared" si="429"/>
        <v>0</v>
      </c>
    </row>
    <row r="6901" spans="1:27" ht="10.5" x14ac:dyDescent="0.15">
      <c r="A6901" s="1" t="s">
        <v>28638</v>
      </c>
      <c r="B6901" s="1" t="s">
        <v>0</v>
      </c>
      <c r="C6901" s="1" t="s">
        <v>22</v>
      </c>
      <c r="E6901" s="1" t="s">
        <v>26794</v>
      </c>
      <c r="F6901" s="1" t="s">
        <v>2</v>
      </c>
      <c r="G6901" s="1" t="s">
        <v>6845</v>
      </c>
      <c r="H6901" s="1" t="s">
        <v>28639</v>
      </c>
      <c r="I6901" s="1" t="s">
        <v>5189</v>
      </c>
      <c r="J6901" s="1" t="s">
        <v>37</v>
      </c>
      <c r="K6901" s="1" t="s">
        <v>1087</v>
      </c>
      <c r="L6901" s="1" t="s">
        <v>34</v>
      </c>
      <c r="M6901" s="1" t="s">
        <v>289</v>
      </c>
      <c r="N6901" s="1" t="s">
        <v>6847</v>
      </c>
      <c r="O6901" s="1" t="s">
        <v>7</v>
      </c>
      <c r="P6901" s="1" t="s">
        <v>1409</v>
      </c>
      <c r="Q6901" s="1" t="s">
        <v>476</v>
      </c>
      <c r="R6901" s="1" t="s">
        <v>503</v>
      </c>
      <c r="S6901" s="1" t="s">
        <v>2</v>
      </c>
      <c r="T6901" s="21"/>
      <c r="U6901" s="21"/>
      <c r="V6901" s="21">
        <f t="shared" si="430"/>
        <v>0</v>
      </c>
      <c r="W6901" s="23" t="e">
        <f t="shared" si="431"/>
        <v>#DIV/0!</v>
      </c>
      <c r="X6901" s="3">
        <v>0</v>
      </c>
      <c r="Y6901" s="2">
        <v>1112.4000000000001</v>
      </c>
      <c r="Z6901" s="3">
        <f t="shared" si="428"/>
        <v>1112.4000000000001</v>
      </c>
      <c r="AA6901" s="8">
        <f t="shared" si="429"/>
        <v>0</v>
      </c>
    </row>
    <row r="6902" spans="1:27" ht="10.5" x14ac:dyDescent="0.15">
      <c r="A6902" s="1" t="s">
        <v>44769</v>
      </c>
      <c r="B6902" s="1" t="s">
        <v>0</v>
      </c>
      <c r="C6902" s="1" t="s">
        <v>22</v>
      </c>
      <c r="E6902" s="1" t="s">
        <v>44770</v>
      </c>
      <c r="F6902" s="1" t="s">
        <v>2</v>
      </c>
      <c r="G6902" s="1" t="s">
        <v>2</v>
      </c>
      <c r="H6902" s="1" t="s">
        <v>44771</v>
      </c>
      <c r="I6902" s="1" t="s">
        <v>18473</v>
      </c>
      <c r="J6902" s="1" t="s">
        <v>408</v>
      </c>
      <c r="K6902" s="1" t="s">
        <v>44772</v>
      </c>
      <c r="L6902" s="1" t="s">
        <v>57</v>
      </c>
      <c r="M6902" s="1" t="s">
        <v>120</v>
      </c>
      <c r="N6902" s="1" t="s">
        <v>120</v>
      </c>
      <c r="O6902" s="1" t="s">
        <v>7</v>
      </c>
      <c r="P6902" s="1" t="s">
        <v>807</v>
      </c>
      <c r="Q6902" s="1" t="s">
        <v>476</v>
      </c>
      <c r="R6902" s="1" t="s">
        <v>488</v>
      </c>
      <c r="S6902" s="1" t="s">
        <v>2</v>
      </c>
      <c r="T6902" s="21">
        <v>0</v>
      </c>
      <c r="U6902" s="21">
        <v>2885.8</v>
      </c>
      <c r="V6902" s="21">
        <f t="shared" si="430"/>
        <v>2885.8</v>
      </c>
      <c r="W6902" s="23">
        <f t="shared" si="431"/>
        <v>0</v>
      </c>
      <c r="X6902" s="3">
        <v>0</v>
      </c>
      <c r="Y6902" s="2">
        <v>1112.17</v>
      </c>
      <c r="Z6902" s="3">
        <f t="shared" si="428"/>
        <v>1112.17</v>
      </c>
      <c r="AA6902" s="8">
        <f t="shared" si="429"/>
        <v>0</v>
      </c>
    </row>
    <row r="6903" spans="1:27" ht="10.5" x14ac:dyDescent="0.15">
      <c r="A6903" s="1" t="s">
        <v>20310</v>
      </c>
      <c r="B6903" s="1" t="s">
        <v>0</v>
      </c>
      <c r="C6903" s="1" t="s">
        <v>22</v>
      </c>
      <c r="E6903" s="1" t="s">
        <v>20311</v>
      </c>
      <c r="F6903" s="1" t="s">
        <v>2</v>
      </c>
      <c r="G6903" s="1" t="s">
        <v>20312</v>
      </c>
      <c r="H6903" s="1" t="s">
        <v>20313</v>
      </c>
      <c r="I6903" s="1" t="s">
        <v>1173</v>
      </c>
      <c r="J6903" s="1" t="s">
        <v>24</v>
      </c>
      <c r="K6903" s="1" t="s">
        <v>1174</v>
      </c>
      <c r="L6903" s="1" t="s">
        <v>57</v>
      </c>
      <c r="M6903" s="1" t="s">
        <v>120</v>
      </c>
      <c r="N6903" s="1" t="s">
        <v>120</v>
      </c>
      <c r="O6903" s="1" t="s">
        <v>7</v>
      </c>
      <c r="P6903" s="1" t="s">
        <v>2379</v>
      </c>
      <c r="Q6903" s="1" t="s">
        <v>476</v>
      </c>
      <c r="R6903" s="1" t="s">
        <v>477</v>
      </c>
      <c r="S6903" s="1" t="s">
        <v>20314</v>
      </c>
      <c r="T6903" s="21">
        <v>0</v>
      </c>
      <c r="U6903" s="21">
        <v>3794.97</v>
      </c>
      <c r="V6903" s="21">
        <f t="shared" si="430"/>
        <v>3794.97</v>
      </c>
      <c r="W6903" s="23">
        <f t="shared" si="431"/>
        <v>0</v>
      </c>
      <c r="X6903" s="3">
        <v>0</v>
      </c>
      <c r="Y6903" s="2">
        <v>1111.25</v>
      </c>
      <c r="Z6903" s="3">
        <f t="shared" si="428"/>
        <v>1111.25</v>
      </c>
      <c r="AA6903" s="8">
        <f t="shared" si="429"/>
        <v>0</v>
      </c>
    </row>
    <row r="6904" spans="1:27" ht="10.5" x14ac:dyDescent="0.15">
      <c r="A6904" s="1" t="s">
        <v>34143</v>
      </c>
      <c r="B6904" s="1" t="s">
        <v>0</v>
      </c>
      <c r="C6904" s="1" t="s">
        <v>22</v>
      </c>
      <c r="E6904" s="1" t="s">
        <v>34144</v>
      </c>
      <c r="F6904" s="1" t="s">
        <v>2</v>
      </c>
      <c r="G6904" s="1" t="s">
        <v>34145</v>
      </c>
      <c r="H6904" s="1" t="s">
        <v>34146</v>
      </c>
      <c r="I6904" s="1" t="s">
        <v>34147</v>
      </c>
      <c r="J6904" s="1" t="s">
        <v>126</v>
      </c>
      <c r="K6904" s="1" t="s">
        <v>34148</v>
      </c>
      <c r="L6904" s="1" t="s">
        <v>72</v>
      </c>
      <c r="M6904" s="1" t="s">
        <v>120</v>
      </c>
      <c r="N6904" s="1" t="s">
        <v>120</v>
      </c>
      <c r="O6904" s="1" t="s">
        <v>7</v>
      </c>
      <c r="P6904" s="1" t="s">
        <v>817</v>
      </c>
      <c r="Q6904" s="1" t="s">
        <v>476</v>
      </c>
      <c r="R6904" s="1" t="s">
        <v>503</v>
      </c>
      <c r="S6904" s="1" t="s">
        <v>34149</v>
      </c>
      <c r="T6904" s="21">
        <v>0</v>
      </c>
      <c r="U6904" s="21">
        <v>3344.32</v>
      </c>
      <c r="V6904" s="21">
        <f t="shared" si="430"/>
        <v>3344.32</v>
      </c>
      <c r="W6904" s="23">
        <f t="shared" si="431"/>
        <v>0</v>
      </c>
      <c r="X6904" s="3">
        <v>0</v>
      </c>
      <c r="Y6904" s="2">
        <v>1109.28</v>
      </c>
      <c r="Z6904" s="3">
        <f t="shared" si="428"/>
        <v>1109.28</v>
      </c>
      <c r="AA6904" s="8">
        <f t="shared" si="429"/>
        <v>0</v>
      </c>
    </row>
    <row r="6905" spans="1:27" ht="10.5" x14ac:dyDescent="0.15">
      <c r="A6905" s="1" t="s">
        <v>38985</v>
      </c>
      <c r="B6905" s="1" t="s">
        <v>0</v>
      </c>
      <c r="C6905" s="1" t="s">
        <v>22</v>
      </c>
      <c r="E6905" s="1" t="s">
        <v>38986</v>
      </c>
      <c r="F6905" s="1" t="s">
        <v>2</v>
      </c>
      <c r="G6905" s="1" t="s">
        <v>38987</v>
      </c>
      <c r="H6905" s="1" t="s">
        <v>38988</v>
      </c>
      <c r="I6905" s="1" t="s">
        <v>24545</v>
      </c>
      <c r="J6905" s="1" t="s">
        <v>40</v>
      </c>
      <c r="K6905" s="1" t="s">
        <v>24546</v>
      </c>
      <c r="L6905" s="1" t="s">
        <v>2</v>
      </c>
      <c r="M6905" s="1" t="s">
        <v>120</v>
      </c>
      <c r="N6905" s="1" t="s">
        <v>120</v>
      </c>
      <c r="O6905" s="1" t="s">
        <v>7</v>
      </c>
      <c r="P6905" s="1" t="s">
        <v>2347</v>
      </c>
      <c r="Q6905" s="1" t="s">
        <v>476</v>
      </c>
      <c r="R6905" s="1" t="s">
        <v>503</v>
      </c>
      <c r="S6905" s="1" t="s">
        <v>38989</v>
      </c>
      <c r="T6905" s="21">
        <v>0</v>
      </c>
      <c r="U6905" s="21">
        <v>275.25</v>
      </c>
      <c r="V6905" s="21">
        <f t="shared" si="430"/>
        <v>275.25</v>
      </c>
      <c r="W6905" s="23">
        <f t="shared" si="431"/>
        <v>0</v>
      </c>
      <c r="X6905" s="3">
        <v>0</v>
      </c>
      <c r="Y6905" s="2">
        <v>1108.3599999999999</v>
      </c>
      <c r="Z6905" s="3">
        <f t="shared" si="428"/>
        <v>1108.3599999999999</v>
      </c>
      <c r="AA6905" s="8">
        <f t="shared" si="429"/>
        <v>0</v>
      </c>
    </row>
    <row r="6906" spans="1:27" ht="10.5" x14ac:dyDescent="0.15">
      <c r="A6906" s="1" t="s">
        <v>42143</v>
      </c>
      <c r="B6906" s="1" t="s">
        <v>0</v>
      </c>
      <c r="C6906" s="1" t="s">
        <v>22</v>
      </c>
      <c r="E6906" s="1" t="s">
        <v>42144</v>
      </c>
      <c r="F6906" s="1" t="s">
        <v>2</v>
      </c>
      <c r="G6906" s="1" t="s">
        <v>42145</v>
      </c>
      <c r="H6906" s="1" t="s">
        <v>42146</v>
      </c>
      <c r="I6906" s="1" t="s">
        <v>433</v>
      </c>
      <c r="J6906" s="1" t="s">
        <v>64</v>
      </c>
      <c r="K6906" s="1" t="s">
        <v>4073</v>
      </c>
      <c r="L6906" s="1" t="s">
        <v>34</v>
      </c>
      <c r="M6906" s="1" t="s">
        <v>120</v>
      </c>
      <c r="N6906" s="1" t="s">
        <v>120</v>
      </c>
      <c r="O6906" s="1" t="s">
        <v>7</v>
      </c>
      <c r="P6906" s="1" t="s">
        <v>817</v>
      </c>
      <c r="Q6906" s="1" t="s">
        <v>476</v>
      </c>
      <c r="R6906" s="1" t="s">
        <v>503</v>
      </c>
      <c r="S6906" s="1" t="s">
        <v>2</v>
      </c>
      <c r="T6906" s="21">
        <v>0</v>
      </c>
      <c r="U6906" s="21">
        <v>2199.81</v>
      </c>
      <c r="V6906" s="21">
        <f t="shared" si="430"/>
        <v>2199.81</v>
      </c>
      <c r="W6906" s="23">
        <f t="shared" si="431"/>
        <v>0</v>
      </c>
      <c r="X6906" s="3">
        <v>0</v>
      </c>
      <c r="Y6906" s="2">
        <v>1107.98</v>
      </c>
      <c r="Z6906" s="3">
        <f t="shared" si="428"/>
        <v>1107.98</v>
      </c>
      <c r="AA6906" s="8">
        <f t="shared" si="429"/>
        <v>0</v>
      </c>
    </row>
    <row r="6907" spans="1:27" ht="10.5" x14ac:dyDescent="0.15">
      <c r="A6907" s="1" t="s">
        <v>27223</v>
      </c>
      <c r="B6907" s="1" t="s">
        <v>0</v>
      </c>
      <c r="C6907" s="1" t="s">
        <v>22</v>
      </c>
      <c r="E6907" s="1" t="s">
        <v>27224</v>
      </c>
      <c r="F6907" s="1" t="s">
        <v>2</v>
      </c>
      <c r="G6907" s="1" t="s">
        <v>2</v>
      </c>
      <c r="H6907" s="1" t="s">
        <v>27225</v>
      </c>
      <c r="I6907" s="1" t="s">
        <v>27226</v>
      </c>
      <c r="J6907" s="1" t="s">
        <v>46</v>
      </c>
      <c r="K6907" s="1" t="s">
        <v>27227</v>
      </c>
      <c r="L6907" s="1" t="s">
        <v>2</v>
      </c>
      <c r="M6907" s="1" t="s">
        <v>120</v>
      </c>
      <c r="N6907" s="1" t="s">
        <v>120</v>
      </c>
      <c r="O6907" s="1" t="s">
        <v>7</v>
      </c>
      <c r="P6907" s="1" t="s">
        <v>807</v>
      </c>
      <c r="Q6907" s="1" t="s">
        <v>476</v>
      </c>
      <c r="R6907" s="1" t="s">
        <v>488</v>
      </c>
      <c r="S6907" s="1" t="s">
        <v>2</v>
      </c>
      <c r="T6907" s="21">
        <v>0</v>
      </c>
      <c r="U6907" s="21">
        <v>409.9</v>
      </c>
      <c r="V6907" s="21">
        <f t="shared" si="430"/>
        <v>409.9</v>
      </c>
      <c r="W6907" s="23">
        <f t="shared" si="431"/>
        <v>0</v>
      </c>
      <c r="X6907" s="3">
        <v>0</v>
      </c>
      <c r="Y6907" s="2">
        <v>1107.42</v>
      </c>
      <c r="Z6907" s="3">
        <f t="shared" si="428"/>
        <v>1107.42</v>
      </c>
      <c r="AA6907" s="8">
        <f t="shared" si="429"/>
        <v>0</v>
      </c>
    </row>
    <row r="6908" spans="1:27" ht="10.5" x14ac:dyDescent="0.15">
      <c r="A6908" s="1" t="s">
        <v>34395</v>
      </c>
      <c r="B6908" s="1" t="s">
        <v>0</v>
      </c>
      <c r="C6908" s="1" t="s">
        <v>22</v>
      </c>
      <c r="E6908" s="1" t="s">
        <v>34396</v>
      </c>
      <c r="F6908" s="1" t="s">
        <v>2</v>
      </c>
      <c r="G6908" s="1" t="s">
        <v>2</v>
      </c>
      <c r="H6908" s="1" t="s">
        <v>34397</v>
      </c>
      <c r="I6908" s="1" t="s">
        <v>195</v>
      </c>
      <c r="J6908" s="1" t="s">
        <v>79</v>
      </c>
      <c r="K6908" s="1" t="s">
        <v>18717</v>
      </c>
      <c r="L6908" s="1" t="s">
        <v>2</v>
      </c>
      <c r="M6908" s="1" t="s">
        <v>120</v>
      </c>
      <c r="N6908" s="1" t="s">
        <v>120</v>
      </c>
      <c r="O6908" s="1" t="s">
        <v>7</v>
      </c>
      <c r="P6908" s="1" t="s">
        <v>2347</v>
      </c>
      <c r="Q6908" s="1" t="s">
        <v>476</v>
      </c>
      <c r="R6908" s="1" t="s">
        <v>503</v>
      </c>
      <c r="S6908" s="1" t="s">
        <v>34398</v>
      </c>
      <c r="T6908" s="21"/>
      <c r="U6908" s="21"/>
      <c r="V6908" s="21">
        <f t="shared" si="430"/>
        <v>0</v>
      </c>
      <c r="W6908" s="23" t="e">
        <f t="shared" si="431"/>
        <v>#DIV/0!</v>
      </c>
      <c r="X6908" s="3">
        <v>0</v>
      </c>
      <c r="Y6908" s="2">
        <v>1106.1500000000001</v>
      </c>
      <c r="Z6908" s="3">
        <f t="shared" si="428"/>
        <v>1106.1500000000001</v>
      </c>
      <c r="AA6908" s="8">
        <f t="shared" si="429"/>
        <v>0</v>
      </c>
    </row>
    <row r="6909" spans="1:27" ht="10.5" x14ac:dyDescent="0.15">
      <c r="A6909" s="1" t="s">
        <v>20819</v>
      </c>
      <c r="B6909" s="1" t="s">
        <v>0</v>
      </c>
      <c r="C6909" s="1" t="s">
        <v>22</v>
      </c>
      <c r="E6909" s="1" t="s">
        <v>20816</v>
      </c>
      <c r="F6909" s="1" t="s">
        <v>2</v>
      </c>
      <c r="G6909" s="1" t="s">
        <v>20817</v>
      </c>
      <c r="H6909" s="1" t="s">
        <v>20820</v>
      </c>
      <c r="I6909" s="1" t="s">
        <v>2948</v>
      </c>
      <c r="J6909" s="1" t="s">
        <v>24</v>
      </c>
      <c r="K6909" s="1" t="s">
        <v>2949</v>
      </c>
      <c r="L6909" s="1" t="s">
        <v>6</v>
      </c>
      <c r="M6909" s="1" t="s">
        <v>120</v>
      </c>
      <c r="N6909" s="1" t="s">
        <v>120</v>
      </c>
      <c r="O6909" s="1" t="s">
        <v>7</v>
      </c>
      <c r="P6909" s="1" t="s">
        <v>1256</v>
      </c>
      <c r="Q6909" s="1" t="s">
        <v>476</v>
      </c>
      <c r="R6909" s="1" t="s">
        <v>503</v>
      </c>
      <c r="S6909" s="1" t="s">
        <v>2</v>
      </c>
      <c r="T6909" s="21">
        <v>0</v>
      </c>
      <c r="U6909" s="21">
        <v>2346</v>
      </c>
      <c r="V6909" s="21">
        <f t="shared" si="430"/>
        <v>2346</v>
      </c>
      <c r="W6909" s="23">
        <f t="shared" si="431"/>
        <v>0</v>
      </c>
      <c r="X6909" s="3">
        <v>0</v>
      </c>
      <c r="Y6909" s="2">
        <v>1104</v>
      </c>
      <c r="Z6909" s="3">
        <f t="shared" si="428"/>
        <v>1104</v>
      </c>
      <c r="AA6909" s="8">
        <f t="shared" si="429"/>
        <v>0</v>
      </c>
    </row>
    <row r="6910" spans="1:27" ht="10.5" x14ac:dyDescent="0.15">
      <c r="A6910" s="1" t="s">
        <v>23622</v>
      </c>
      <c r="B6910" s="1" t="s">
        <v>0</v>
      </c>
      <c r="C6910" s="1" t="s">
        <v>22</v>
      </c>
      <c r="E6910" s="1" t="s">
        <v>23623</v>
      </c>
      <c r="F6910" s="1" t="s">
        <v>2</v>
      </c>
      <c r="G6910" s="1" t="s">
        <v>2</v>
      </c>
      <c r="H6910" s="1" t="s">
        <v>23624</v>
      </c>
      <c r="I6910" s="1" t="s">
        <v>206</v>
      </c>
      <c r="J6910" s="1" t="s">
        <v>118</v>
      </c>
      <c r="K6910" s="1" t="s">
        <v>207</v>
      </c>
      <c r="L6910" s="1" t="s">
        <v>6</v>
      </c>
      <c r="M6910" s="1" t="s">
        <v>120</v>
      </c>
      <c r="N6910" s="1" t="s">
        <v>120</v>
      </c>
      <c r="O6910" s="1" t="s">
        <v>7</v>
      </c>
      <c r="P6910" s="1" t="s">
        <v>894</v>
      </c>
      <c r="Q6910" s="1" t="s">
        <v>476</v>
      </c>
      <c r="R6910" s="1" t="s">
        <v>503</v>
      </c>
      <c r="S6910" s="1" t="s">
        <v>2</v>
      </c>
      <c r="T6910" s="21">
        <v>0</v>
      </c>
      <c r="U6910" s="21">
        <v>1518</v>
      </c>
      <c r="V6910" s="21">
        <f t="shared" si="430"/>
        <v>1518</v>
      </c>
      <c r="W6910" s="23">
        <f t="shared" si="431"/>
        <v>0</v>
      </c>
      <c r="X6910" s="3">
        <v>0</v>
      </c>
      <c r="Y6910" s="2">
        <v>1104</v>
      </c>
      <c r="Z6910" s="3">
        <f t="shared" si="428"/>
        <v>1104</v>
      </c>
      <c r="AA6910" s="8">
        <f t="shared" si="429"/>
        <v>0</v>
      </c>
    </row>
    <row r="6911" spans="1:27" ht="10.5" x14ac:dyDescent="0.15">
      <c r="A6911" s="1" t="s">
        <v>32139</v>
      </c>
      <c r="B6911" s="1" t="s">
        <v>0</v>
      </c>
      <c r="C6911" s="1" t="s">
        <v>22</v>
      </c>
      <c r="E6911" s="1" t="s">
        <v>32140</v>
      </c>
      <c r="F6911" s="1" t="s">
        <v>2</v>
      </c>
      <c r="G6911" s="1" t="s">
        <v>2</v>
      </c>
      <c r="H6911" s="1" t="s">
        <v>32141</v>
      </c>
      <c r="I6911" s="1" t="s">
        <v>32142</v>
      </c>
      <c r="J6911" s="1" t="s">
        <v>51</v>
      </c>
      <c r="K6911" s="1" t="s">
        <v>32143</v>
      </c>
      <c r="L6911" s="1" t="s">
        <v>2</v>
      </c>
      <c r="M6911" s="1" t="s">
        <v>120</v>
      </c>
      <c r="N6911" s="1" t="s">
        <v>120</v>
      </c>
      <c r="O6911" s="1" t="s">
        <v>7</v>
      </c>
      <c r="P6911" s="1" t="s">
        <v>817</v>
      </c>
      <c r="Q6911" s="1" t="s">
        <v>476</v>
      </c>
      <c r="R6911" s="1" t="s">
        <v>503</v>
      </c>
      <c r="S6911" s="1" t="s">
        <v>2</v>
      </c>
      <c r="T6911" s="21">
        <v>0</v>
      </c>
      <c r="U6911" s="21">
        <v>8970</v>
      </c>
      <c r="V6911" s="21">
        <f t="shared" si="430"/>
        <v>8970</v>
      </c>
      <c r="W6911" s="23">
        <f t="shared" si="431"/>
        <v>0</v>
      </c>
      <c r="X6911" s="3">
        <v>0</v>
      </c>
      <c r="Y6911" s="2">
        <v>1104</v>
      </c>
      <c r="Z6911" s="3">
        <f t="shared" si="428"/>
        <v>1104</v>
      </c>
      <c r="AA6911" s="8">
        <f t="shared" si="429"/>
        <v>0</v>
      </c>
    </row>
    <row r="6912" spans="1:27" ht="10.5" x14ac:dyDescent="0.15">
      <c r="A6912" s="1" t="s">
        <v>20380</v>
      </c>
      <c r="B6912" s="1" t="s">
        <v>0</v>
      </c>
      <c r="C6912" s="1" t="s">
        <v>22</v>
      </c>
      <c r="E6912" s="1" t="s">
        <v>20381</v>
      </c>
      <c r="F6912" s="1" t="s">
        <v>2</v>
      </c>
      <c r="G6912" s="1" t="s">
        <v>20382</v>
      </c>
      <c r="H6912" s="1" t="s">
        <v>20383</v>
      </c>
      <c r="I6912" s="1" t="s">
        <v>692</v>
      </c>
      <c r="J6912" s="1" t="s">
        <v>118</v>
      </c>
      <c r="K6912" s="1" t="s">
        <v>20384</v>
      </c>
      <c r="L6912" s="1" t="s">
        <v>2</v>
      </c>
      <c r="M6912" s="1" t="s">
        <v>120</v>
      </c>
      <c r="N6912" s="1" t="s">
        <v>120</v>
      </c>
      <c r="O6912" s="1" t="s">
        <v>7</v>
      </c>
      <c r="P6912" s="1" t="s">
        <v>2446</v>
      </c>
      <c r="Q6912" s="1" t="s">
        <v>476</v>
      </c>
      <c r="R6912" s="1" t="s">
        <v>488</v>
      </c>
      <c r="S6912" s="1" t="s">
        <v>20385</v>
      </c>
      <c r="T6912" s="21">
        <v>494.15</v>
      </c>
      <c r="U6912" s="21">
        <v>220.9</v>
      </c>
      <c r="V6912" s="21">
        <f t="shared" si="430"/>
        <v>715.05</v>
      </c>
      <c r="W6912" s="23">
        <f t="shared" si="431"/>
        <v>0.69107055450667787</v>
      </c>
      <c r="X6912" s="3">
        <v>0</v>
      </c>
      <c r="Y6912" s="2">
        <v>1103.5999999999999</v>
      </c>
      <c r="Z6912" s="3">
        <f t="shared" si="428"/>
        <v>1103.5999999999999</v>
      </c>
      <c r="AA6912" s="8">
        <f t="shared" si="429"/>
        <v>0</v>
      </c>
    </row>
    <row r="6913" spans="1:27" ht="10.5" x14ac:dyDescent="0.15">
      <c r="A6913" s="1" t="s">
        <v>35089</v>
      </c>
      <c r="B6913" s="1" t="s">
        <v>0</v>
      </c>
      <c r="C6913" s="1" t="s">
        <v>22</v>
      </c>
      <c r="E6913" s="1" t="s">
        <v>35090</v>
      </c>
      <c r="F6913" s="1" t="s">
        <v>2</v>
      </c>
      <c r="G6913" s="1" t="s">
        <v>2</v>
      </c>
      <c r="H6913" s="1" t="s">
        <v>35091</v>
      </c>
      <c r="I6913" s="1" t="s">
        <v>2971</v>
      </c>
      <c r="J6913" s="1" t="s">
        <v>382</v>
      </c>
      <c r="K6913" s="1" t="s">
        <v>2972</v>
      </c>
      <c r="L6913" s="1" t="s">
        <v>6</v>
      </c>
      <c r="M6913" s="1" t="s">
        <v>120</v>
      </c>
      <c r="N6913" s="1" t="s">
        <v>760</v>
      </c>
      <c r="O6913" s="1" t="s">
        <v>7</v>
      </c>
      <c r="P6913" s="1" t="s">
        <v>588</v>
      </c>
      <c r="Q6913" s="1" t="s">
        <v>476</v>
      </c>
      <c r="R6913" s="1" t="s">
        <v>488</v>
      </c>
      <c r="S6913" s="1" t="s">
        <v>35092</v>
      </c>
      <c r="T6913" s="21">
        <v>175.45</v>
      </c>
      <c r="U6913" s="21">
        <v>3028.73</v>
      </c>
      <c r="V6913" s="21">
        <f t="shared" si="430"/>
        <v>3204.18</v>
      </c>
      <c r="W6913" s="23">
        <f t="shared" si="431"/>
        <v>5.475659919230505E-2</v>
      </c>
      <c r="X6913" s="3">
        <v>0</v>
      </c>
      <c r="Y6913" s="2">
        <v>1102.9100000000001</v>
      </c>
      <c r="Z6913" s="3">
        <f t="shared" si="428"/>
        <v>1102.9100000000001</v>
      </c>
      <c r="AA6913" s="8">
        <f t="shared" si="429"/>
        <v>0</v>
      </c>
    </row>
    <row r="6914" spans="1:27" ht="10.5" x14ac:dyDescent="0.15">
      <c r="A6914" s="1" t="s">
        <v>45657</v>
      </c>
      <c r="B6914" s="1" t="s">
        <v>0</v>
      </c>
      <c r="C6914" s="1" t="s">
        <v>22</v>
      </c>
      <c r="E6914" s="1" t="s">
        <v>23906</v>
      </c>
      <c r="F6914" s="1" t="s">
        <v>2</v>
      </c>
      <c r="G6914" s="1" t="s">
        <v>39706</v>
      </c>
      <c r="H6914" s="1" t="s">
        <v>45658</v>
      </c>
      <c r="I6914" s="1" t="s">
        <v>433</v>
      </c>
      <c r="J6914" s="1" t="s">
        <v>64</v>
      </c>
      <c r="K6914" s="1" t="s">
        <v>2146</v>
      </c>
      <c r="L6914" s="1" t="s">
        <v>2</v>
      </c>
      <c r="M6914" s="1" t="s">
        <v>120</v>
      </c>
      <c r="N6914" s="1" t="s">
        <v>120</v>
      </c>
      <c r="O6914" s="1" t="s">
        <v>7</v>
      </c>
      <c r="P6914" s="1" t="s">
        <v>817</v>
      </c>
      <c r="Q6914" s="1" t="s">
        <v>476</v>
      </c>
      <c r="R6914" s="1" t="s">
        <v>503</v>
      </c>
      <c r="S6914" s="1" t="s">
        <v>2</v>
      </c>
      <c r="T6914" s="21">
        <v>0</v>
      </c>
      <c r="U6914" s="21">
        <v>2591.9699999999998</v>
      </c>
      <c r="V6914" s="21">
        <f t="shared" si="430"/>
        <v>2591.9699999999998</v>
      </c>
      <c r="W6914" s="23">
        <f t="shared" si="431"/>
        <v>0</v>
      </c>
      <c r="X6914" s="3">
        <v>0</v>
      </c>
      <c r="Y6914" s="2">
        <v>1102.7</v>
      </c>
      <c r="Z6914" s="3">
        <f t="shared" ref="Z6914:Z6977" si="432">SUM(X6914:Y6914)</f>
        <v>1102.7</v>
      </c>
      <c r="AA6914" s="8">
        <f t="shared" ref="AA6914:AA6977" si="433">X6914/Z6914</f>
        <v>0</v>
      </c>
    </row>
    <row r="6915" spans="1:27" ht="10.5" x14ac:dyDescent="0.15">
      <c r="A6915" s="1" t="s">
        <v>35585</v>
      </c>
      <c r="B6915" s="1" t="s">
        <v>0</v>
      </c>
      <c r="C6915" s="1" t="s">
        <v>22</v>
      </c>
      <c r="E6915" s="1" t="s">
        <v>35586</v>
      </c>
      <c r="F6915" s="1" t="s">
        <v>2</v>
      </c>
      <c r="G6915" s="1" t="s">
        <v>2</v>
      </c>
      <c r="H6915" s="1" t="s">
        <v>35587</v>
      </c>
      <c r="I6915" s="1" t="s">
        <v>5194</v>
      </c>
      <c r="J6915" s="1" t="s">
        <v>24</v>
      </c>
      <c r="K6915" s="1" t="s">
        <v>30288</v>
      </c>
      <c r="L6915" s="1" t="s">
        <v>2</v>
      </c>
      <c r="M6915" s="1" t="s">
        <v>120</v>
      </c>
      <c r="N6915" s="1" t="s">
        <v>120</v>
      </c>
      <c r="O6915" s="1" t="s">
        <v>7</v>
      </c>
      <c r="P6915" s="1" t="s">
        <v>1242</v>
      </c>
      <c r="Q6915" s="1" t="s">
        <v>476</v>
      </c>
      <c r="R6915" s="1" t="s">
        <v>503</v>
      </c>
      <c r="S6915" s="1" t="s">
        <v>35588</v>
      </c>
      <c r="T6915" s="21">
        <v>0</v>
      </c>
      <c r="U6915" s="21">
        <v>693.07</v>
      </c>
      <c r="V6915" s="21">
        <f t="shared" ref="V6915:V6978" si="434">SUM(T6915:U6915)</f>
        <v>693.07</v>
      </c>
      <c r="W6915" s="23">
        <f t="shared" ref="W6915:W6978" si="435">T6915/V6915</f>
        <v>0</v>
      </c>
      <c r="X6915" s="3">
        <v>0</v>
      </c>
      <c r="Y6915" s="2">
        <v>1102.6199999999999</v>
      </c>
      <c r="Z6915" s="3">
        <f t="shared" si="432"/>
        <v>1102.6199999999999</v>
      </c>
      <c r="AA6915" s="8">
        <f t="shared" si="433"/>
        <v>0</v>
      </c>
    </row>
    <row r="6916" spans="1:27" ht="10.5" x14ac:dyDescent="0.15">
      <c r="A6916" s="1" t="s">
        <v>34399</v>
      </c>
      <c r="B6916" s="1" t="s">
        <v>0</v>
      </c>
      <c r="C6916" s="1" t="s">
        <v>22</v>
      </c>
      <c r="E6916" s="1" t="s">
        <v>32393</v>
      </c>
      <c r="F6916" s="1" t="s">
        <v>30922</v>
      </c>
      <c r="G6916" s="1" t="s">
        <v>26613</v>
      </c>
      <c r="H6916" s="1" t="s">
        <v>32394</v>
      </c>
      <c r="I6916" s="1" t="s">
        <v>1705</v>
      </c>
      <c r="J6916" s="1" t="s">
        <v>18</v>
      </c>
      <c r="K6916" s="1" t="s">
        <v>32395</v>
      </c>
      <c r="L6916" s="1" t="s">
        <v>34</v>
      </c>
      <c r="M6916" s="1" t="s">
        <v>289</v>
      </c>
      <c r="N6916" s="1" t="s">
        <v>7728</v>
      </c>
      <c r="O6916" s="1" t="s">
        <v>7</v>
      </c>
      <c r="P6916" s="1" t="s">
        <v>588</v>
      </c>
      <c r="Q6916" s="1" t="s">
        <v>476</v>
      </c>
      <c r="R6916" s="1" t="s">
        <v>488</v>
      </c>
      <c r="S6916" s="1" t="s">
        <v>34400</v>
      </c>
      <c r="T6916" s="21"/>
      <c r="U6916" s="21"/>
      <c r="V6916" s="21">
        <f t="shared" si="434"/>
        <v>0</v>
      </c>
      <c r="W6916" s="23" t="e">
        <f t="shared" si="435"/>
        <v>#DIV/0!</v>
      </c>
      <c r="X6916" s="3">
        <v>0</v>
      </c>
      <c r="Y6916" s="2">
        <v>1102.52</v>
      </c>
      <c r="Z6916" s="3">
        <f t="shared" si="432"/>
        <v>1102.52</v>
      </c>
      <c r="AA6916" s="8">
        <f t="shared" si="433"/>
        <v>0</v>
      </c>
    </row>
    <row r="6917" spans="1:27" ht="10.5" x14ac:dyDescent="0.15">
      <c r="A6917" s="1" t="s">
        <v>44681</v>
      </c>
      <c r="B6917" s="1" t="s">
        <v>0</v>
      </c>
      <c r="C6917" s="1" t="s">
        <v>22</v>
      </c>
      <c r="E6917" s="1" t="s">
        <v>44682</v>
      </c>
      <c r="F6917" s="1" t="s">
        <v>2</v>
      </c>
      <c r="G6917" s="1" t="s">
        <v>44683</v>
      </c>
      <c r="H6917" s="1" t="s">
        <v>44684</v>
      </c>
      <c r="I6917" s="1" t="s">
        <v>528</v>
      </c>
      <c r="J6917" s="1" t="s">
        <v>64</v>
      </c>
      <c r="K6917" s="1" t="s">
        <v>39139</v>
      </c>
      <c r="L6917" s="1" t="s">
        <v>2</v>
      </c>
      <c r="M6917" s="1" t="s">
        <v>120</v>
      </c>
      <c r="N6917" s="1" t="s">
        <v>120</v>
      </c>
      <c r="O6917" s="1" t="s">
        <v>191</v>
      </c>
      <c r="P6917" s="1" t="s">
        <v>2446</v>
      </c>
      <c r="Q6917" s="1" t="s">
        <v>476</v>
      </c>
      <c r="R6917" s="1" t="s">
        <v>488</v>
      </c>
      <c r="S6917" s="1" t="s">
        <v>44685</v>
      </c>
      <c r="T6917" s="21">
        <v>159</v>
      </c>
      <c r="U6917" s="21">
        <v>5233.74</v>
      </c>
      <c r="V6917" s="21">
        <f t="shared" si="434"/>
        <v>5392.74</v>
      </c>
      <c r="W6917" s="23">
        <f t="shared" si="435"/>
        <v>2.948408415758965E-2</v>
      </c>
      <c r="X6917" s="3">
        <v>0</v>
      </c>
      <c r="Y6917" s="2">
        <v>1212.78</v>
      </c>
      <c r="Z6917" s="3">
        <f t="shared" si="432"/>
        <v>1212.78</v>
      </c>
      <c r="AA6917" s="8">
        <f t="shared" si="433"/>
        <v>0</v>
      </c>
    </row>
    <row r="6918" spans="1:27" ht="10.5" x14ac:dyDescent="0.15">
      <c r="A6918" s="1" t="s">
        <v>19300</v>
      </c>
      <c r="B6918" s="1" t="s">
        <v>0</v>
      </c>
      <c r="C6918" s="1" t="s">
        <v>22</v>
      </c>
      <c r="E6918" s="1" t="s">
        <v>19301</v>
      </c>
      <c r="F6918" s="1" t="s">
        <v>2</v>
      </c>
      <c r="G6918" s="1" t="s">
        <v>19302</v>
      </c>
      <c r="H6918" s="1" t="s">
        <v>19303</v>
      </c>
      <c r="I6918" s="1" t="s">
        <v>6790</v>
      </c>
      <c r="J6918" s="1" t="s">
        <v>24</v>
      </c>
      <c r="K6918" s="1" t="s">
        <v>6791</v>
      </c>
      <c r="L6918" s="1" t="s">
        <v>2</v>
      </c>
      <c r="M6918" s="1" t="s">
        <v>120</v>
      </c>
      <c r="N6918" s="1" t="s">
        <v>120</v>
      </c>
      <c r="O6918" s="1" t="s">
        <v>7</v>
      </c>
      <c r="P6918" s="1" t="s">
        <v>1409</v>
      </c>
      <c r="Q6918" s="1" t="s">
        <v>476</v>
      </c>
      <c r="R6918" s="1" t="s">
        <v>503</v>
      </c>
      <c r="S6918" s="1" t="s">
        <v>19304</v>
      </c>
      <c r="T6918" s="21">
        <v>0</v>
      </c>
      <c r="U6918" s="21">
        <v>6735.6</v>
      </c>
      <c r="V6918" s="21">
        <f t="shared" si="434"/>
        <v>6735.6</v>
      </c>
      <c r="W6918" s="23">
        <f t="shared" si="435"/>
        <v>0</v>
      </c>
      <c r="X6918" s="3">
        <v>0</v>
      </c>
      <c r="Y6918" s="2">
        <v>1101</v>
      </c>
      <c r="Z6918" s="3">
        <f t="shared" si="432"/>
        <v>1101</v>
      </c>
      <c r="AA6918" s="8">
        <f t="shared" si="433"/>
        <v>0</v>
      </c>
    </row>
    <row r="6919" spans="1:27" ht="10.5" x14ac:dyDescent="0.15">
      <c r="A6919" s="1" t="s">
        <v>30453</v>
      </c>
      <c r="B6919" s="1" t="s">
        <v>0</v>
      </c>
      <c r="C6919" s="1" t="s">
        <v>22</v>
      </c>
      <c r="E6919" s="1" t="s">
        <v>30454</v>
      </c>
      <c r="F6919" s="1" t="s">
        <v>2</v>
      </c>
      <c r="G6919" s="1" t="s">
        <v>2</v>
      </c>
      <c r="H6919" s="1" t="s">
        <v>30455</v>
      </c>
      <c r="I6919" s="1" t="s">
        <v>560</v>
      </c>
      <c r="J6919" s="1" t="s">
        <v>333</v>
      </c>
      <c r="K6919" s="1" t="s">
        <v>3856</v>
      </c>
      <c r="L6919" s="1" t="s">
        <v>2</v>
      </c>
      <c r="M6919" s="1" t="s">
        <v>120</v>
      </c>
      <c r="N6919" s="1" t="s">
        <v>120</v>
      </c>
      <c r="O6919" s="1" t="s">
        <v>7</v>
      </c>
      <c r="P6919" s="1" t="s">
        <v>2385</v>
      </c>
      <c r="Q6919" s="1" t="s">
        <v>476</v>
      </c>
      <c r="R6919" s="1" t="s">
        <v>477</v>
      </c>
      <c r="S6919" s="1" t="s">
        <v>30456</v>
      </c>
      <c r="T6919" s="21">
        <v>0</v>
      </c>
      <c r="U6919" s="21">
        <v>1151.6099999999999</v>
      </c>
      <c r="V6919" s="21">
        <f t="shared" si="434"/>
        <v>1151.6099999999999</v>
      </c>
      <c r="W6919" s="23">
        <f t="shared" si="435"/>
        <v>0</v>
      </c>
      <c r="X6919" s="3">
        <v>0</v>
      </c>
      <c r="Y6919" s="2">
        <v>1101</v>
      </c>
      <c r="Z6919" s="3">
        <f t="shared" si="432"/>
        <v>1101</v>
      </c>
      <c r="AA6919" s="8">
        <f t="shared" si="433"/>
        <v>0</v>
      </c>
    </row>
    <row r="6920" spans="1:27" ht="10.5" x14ac:dyDescent="0.15">
      <c r="A6920" s="1" t="s">
        <v>44580</v>
      </c>
      <c r="B6920" s="1" t="s">
        <v>0</v>
      </c>
      <c r="C6920" s="1" t="s">
        <v>22</v>
      </c>
      <c r="E6920" s="1" t="s">
        <v>44581</v>
      </c>
      <c r="F6920" s="1" t="s">
        <v>2</v>
      </c>
      <c r="G6920" s="1" t="s">
        <v>2</v>
      </c>
      <c r="H6920" s="1" t="s">
        <v>44582</v>
      </c>
      <c r="I6920" s="1" t="s">
        <v>560</v>
      </c>
      <c r="J6920" s="1" t="s">
        <v>333</v>
      </c>
      <c r="K6920" s="1" t="s">
        <v>7812</v>
      </c>
      <c r="L6920" s="1" t="s">
        <v>2</v>
      </c>
      <c r="M6920" s="1" t="s">
        <v>120</v>
      </c>
      <c r="N6920" s="1" t="s">
        <v>120</v>
      </c>
      <c r="O6920" s="1" t="s">
        <v>7</v>
      </c>
      <c r="P6920" s="1" t="s">
        <v>886</v>
      </c>
      <c r="Q6920" s="1" t="s">
        <v>476</v>
      </c>
      <c r="R6920" s="1" t="s">
        <v>503</v>
      </c>
      <c r="S6920" s="1" t="s">
        <v>2</v>
      </c>
      <c r="T6920" s="21">
        <v>0</v>
      </c>
      <c r="U6920" s="21">
        <v>1779.37</v>
      </c>
      <c r="V6920" s="21">
        <f t="shared" si="434"/>
        <v>1779.37</v>
      </c>
      <c r="W6920" s="23">
        <f t="shared" si="435"/>
        <v>0</v>
      </c>
      <c r="X6920" s="3">
        <v>0</v>
      </c>
      <c r="Y6920" s="2">
        <v>1319</v>
      </c>
      <c r="Z6920" s="3">
        <f t="shared" si="432"/>
        <v>1319</v>
      </c>
      <c r="AA6920" s="8">
        <f t="shared" si="433"/>
        <v>0</v>
      </c>
    </row>
    <row r="6921" spans="1:27" ht="10.5" x14ac:dyDescent="0.15">
      <c r="A6921" s="1" t="s">
        <v>33384</v>
      </c>
      <c r="B6921" s="1" t="s">
        <v>0</v>
      </c>
      <c r="C6921" s="1" t="s">
        <v>22</v>
      </c>
      <c r="E6921" s="1" t="s">
        <v>33385</v>
      </c>
      <c r="F6921" s="1" t="s">
        <v>2</v>
      </c>
      <c r="G6921" s="1" t="s">
        <v>2</v>
      </c>
      <c r="H6921" s="1" t="s">
        <v>33386</v>
      </c>
      <c r="I6921" s="1" t="s">
        <v>2252</v>
      </c>
      <c r="J6921" s="1" t="s">
        <v>150</v>
      </c>
      <c r="K6921" s="1" t="s">
        <v>8463</v>
      </c>
      <c r="L6921" s="1" t="s">
        <v>2</v>
      </c>
      <c r="M6921" s="1" t="s">
        <v>120</v>
      </c>
      <c r="N6921" s="1" t="s">
        <v>120</v>
      </c>
      <c r="O6921" s="1" t="s">
        <v>7</v>
      </c>
      <c r="P6921" s="1" t="s">
        <v>886</v>
      </c>
      <c r="Q6921" s="1" t="s">
        <v>476</v>
      </c>
      <c r="R6921" s="1" t="s">
        <v>503</v>
      </c>
      <c r="S6921" s="1" t="s">
        <v>2</v>
      </c>
      <c r="T6921" s="21">
        <v>0</v>
      </c>
      <c r="U6921" s="21">
        <v>1778.14</v>
      </c>
      <c r="V6921" s="21">
        <f t="shared" si="434"/>
        <v>1778.14</v>
      </c>
      <c r="W6921" s="23">
        <f t="shared" si="435"/>
        <v>0</v>
      </c>
      <c r="X6921" s="3">
        <v>0</v>
      </c>
      <c r="Y6921" s="2">
        <v>1100.1199999999999</v>
      </c>
      <c r="Z6921" s="3">
        <f t="shared" si="432"/>
        <v>1100.1199999999999</v>
      </c>
      <c r="AA6921" s="8">
        <f t="shared" si="433"/>
        <v>0</v>
      </c>
    </row>
    <row r="6922" spans="1:27" ht="10.5" x14ac:dyDescent="0.15">
      <c r="A6922" s="1" t="s">
        <v>20348</v>
      </c>
      <c r="B6922" s="1" t="s">
        <v>0</v>
      </c>
      <c r="C6922" s="1" t="s">
        <v>22</v>
      </c>
      <c r="E6922" s="1" t="s">
        <v>20349</v>
      </c>
      <c r="F6922" s="1" t="s">
        <v>2</v>
      </c>
      <c r="G6922" s="1" t="s">
        <v>20350</v>
      </c>
      <c r="H6922" s="1" t="s">
        <v>20351</v>
      </c>
      <c r="I6922" s="1" t="s">
        <v>6283</v>
      </c>
      <c r="J6922" s="1" t="s">
        <v>64</v>
      </c>
      <c r="K6922" s="1" t="s">
        <v>6284</v>
      </c>
      <c r="L6922" s="1" t="s">
        <v>57</v>
      </c>
      <c r="M6922" s="1" t="s">
        <v>120</v>
      </c>
      <c r="N6922" s="1" t="s">
        <v>120</v>
      </c>
      <c r="O6922" s="1" t="s">
        <v>7</v>
      </c>
      <c r="P6922" s="1" t="s">
        <v>2675</v>
      </c>
      <c r="Q6922" s="1" t="s">
        <v>476</v>
      </c>
      <c r="R6922" s="1" t="s">
        <v>488</v>
      </c>
      <c r="S6922" s="1" t="s">
        <v>20352</v>
      </c>
      <c r="T6922" s="21">
        <v>0</v>
      </c>
      <c r="U6922" s="21">
        <v>1414.35</v>
      </c>
      <c r="V6922" s="21">
        <f t="shared" si="434"/>
        <v>1414.35</v>
      </c>
      <c r="W6922" s="23">
        <f t="shared" si="435"/>
        <v>0</v>
      </c>
      <c r="X6922" s="3">
        <v>0</v>
      </c>
      <c r="Y6922" s="2">
        <v>1099.7</v>
      </c>
      <c r="Z6922" s="3">
        <f t="shared" si="432"/>
        <v>1099.7</v>
      </c>
      <c r="AA6922" s="8">
        <f t="shared" si="433"/>
        <v>0</v>
      </c>
    </row>
    <row r="6923" spans="1:27" ht="10.5" x14ac:dyDescent="0.15">
      <c r="A6923" s="1" t="s">
        <v>27012</v>
      </c>
      <c r="B6923" s="1" t="s">
        <v>0</v>
      </c>
      <c r="C6923" s="1" t="s">
        <v>22</v>
      </c>
      <c r="E6923" s="1" t="s">
        <v>27013</v>
      </c>
      <c r="F6923" s="1" t="s">
        <v>2</v>
      </c>
      <c r="G6923" s="1" t="s">
        <v>2</v>
      </c>
      <c r="H6923" s="1" t="s">
        <v>27014</v>
      </c>
      <c r="I6923" s="1" t="s">
        <v>1107</v>
      </c>
      <c r="J6923" s="1" t="s">
        <v>64</v>
      </c>
      <c r="K6923" s="1" t="s">
        <v>23285</v>
      </c>
      <c r="L6923" s="1" t="s">
        <v>2</v>
      </c>
      <c r="M6923" s="1" t="s">
        <v>120</v>
      </c>
      <c r="N6923" s="1" t="s">
        <v>120</v>
      </c>
      <c r="O6923" s="1" t="s">
        <v>7</v>
      </c>
      <c r="P6923" s="1" t="s">
        <v>1473</v>
      </c>
      <c r="Q6923" s="1" t="s">
        <v>476</v>
      </c>
      <c r="R6923" s="1" t="s">
        <v>477</v>
      </c>
      <c r="S6923" s="1" t="s">
        <v>27015</v>
      </c>
      <c r="T6923" s="21">
        <v>0</v>
      </c>
      <c r="U6923" s="21">
        <v>1374.5</v>
      </c>
      <c r="V6923" s="21">
        <f t="shared" si="434"/>
        <v>1374.5</v>
      </c>
      <c r="W6923" s="23">
        <f t="shared" si="435"/>
        <v>0</v>
      </c>
      <c r="X6923" s="3">
        <v>0</v>
      </c>
      <c r="Y6923" s="2">
        <v>1099.7</v>
      </c>
      <c r="Z6923" s="3">
        <f t="shared" si="432"/>
        <v>1099.7</v>
      </c>
      <c r="AA6923" s="8">
        <f t="shared" si="433"/>
        <v>0</v>
      </c>
    </row>
    <row r="6924" spans="1:27" ht="10.5" x14ac:dyDescent="0.15">
      <c r="A6924" s="1" t="s">
        <v>42491</v>
      </c>
      <c r="B6924" s="1" t="s">
        <v>0</v>
      </c>
      <c r="C6924" s="1" t="s">
        <v>22</v>
      </c>
      <c r="E6924" s="1" t="s">
        <v>42492</v>
      </c>
      <c r="F6924" s="1" t="s">
        <v>2</v>
      </c>
      <c r="G6924" s="1" t="s">
        <v>2</v>
      </c>
      <c r="H6924" s="1" t="s">
        <v>42493</v>
      </c>
      <c r="I6924" s="1" t="s">
        <v>7449</v>
      </c>
      <c r="J6924" s="1" t="s">
        <v>51</v>
      </c>
      <c r="K6924" s="1" t="s">
        <v>8837</v>
      </c>
      <c r="L6924" s="1" t="s">
        <v>6</v>
      </c>
      <c r="M6924" s="1" t="s">
        <v>120</v>
      </c>
      <c r="N6924" s="1" t="s">
        <v>120</v>
      </c>
      <c r="O6924" s="1" t="s">
        <v>7</v>
      </c>
      <c r="P6924" s="1" t="s">
        <v>495</v>
      </c>
      <c r="Q6924" s="1" t="s">
        <v>476</v>
      </c>
      <c r="R6924" s="1" t="s">
        <v>488</v>
      </c>
      <c r="S6924" s="1" t="s">
        <v>2</v>
      </c>
      <c r="T6924" s="21"/>
      <c r="U6924" s="21"/>
      <c r="V6924" s="21">
        <f t="shared" si="434"/>
        <v>0</v>
      </c>
      <c r="W6924" s="23" t="e">
        <f t="shared" si="435"/>
        <v>#DIV/0!</v>
      </c>
      <c r="X6924" s="3">
        <v>0</v>
      </c>
      <c r="Y6924" s="2">
        <v>1099.5</v>
      </c>
      <c r="Z6924" s="3">
        <f t="shared" si="432"/>
        <v>1099.5</v>
      </c>
      <c r="AA6924" s="8">
        <f t="shared" si="433"/>
        <v>0</v>
      </c>
    </row>
    <row r="6925" spans="1:27" ht="10.5" x14ac:dyDescent="0.15">
      <c r="A6925" s="1" t="s">
        <v>44127</v>
      </c>
      <c r="B6925" s="1" t="s">
        <v>0</v>
      </c>
      <c r="C6925" s="1" t="s">
        <v>22</v>
      </c>
      <c r="E6925" s="1" t="s">
        <v>44128</v>
      </c>
      <c r="F6925" s="1" t="s">
        <v>2</v>
      </c>
      <c r="G6925" s="1" t="s">
        <v>44129</v>
      </c>
      <c r="H6925" s="1" t="s">
        <v>44130</v>
      </c>
      <c r="I6925" s="1" t="s">
        <v>433</v>
      </c>
      <c r="J6925" s="1" t="s">
        <v>64</v>
      </c>
      <c r="K6925" s="1" t="s">
        <v>6057</v>
      </c>
      <c r="L6925" s="1" t="s">
        <v>2</v>
      </c>
      <c r="M6925" s="1" t="s">
        <v>120</v>
      </c>
      <c r="N6925" s="1" t="s">
        <v>120</v>
      </c>
      <c r="O6925" s="1" t="s">
        <v>7</v>
      </c>
      <c r="P6925" s="1" t="s">
        <v>817</v>
      </c>
      <c r="Q6925" s="1" t="s">
        <v>476</v>
      </c>
      <c r="R6925" s="1" t="s">
        <v>503</v>
      </c>
      <c r="S6925" s="1" t="s">
        <v>2</v>
      </c>
      <c r="T6925" s="21">
        <v>0</v>
      </c>
      <c r="U6925" s="21">
        <v>5113.16</v>
      </c>
      <c r="V6925" s="21">
        <f t="shared" si="434"/>
        <v>5113.16</v>
      </c>
      <c r="W6925" s="23">
        <f t="shared" si="435"/>
        <v>0</v>
      </c>
      <c r="X6925" s="3">
        <v>0</v>
      </c>
      <c r="Y6925" s="2">
        <v>1097.8900000000001</v>
      </c>
      <c r="Z6925" s="3">
        <f t="shared" si="432"/>
        <v>1097.8900000000001</v>
      </c>
      <c r="AA6925" s="8">
        <f t="shared" si="433"/>
        <v>0</v>
      </c>
    </row>
    <row r="6926" spans="1:27" ht="10.5" x14ac:dyDescent="0.15">
      <c r="A6926" s="1" t="s">
        <v>36870</v>
      </c>
      <c r="B6926" s="1" t="s">
        <v>0</v>
      </c>
      <c r="C6926" s="1" t="s">
        <v>22</v>
      </c>
      <c r="E6926" s="1" t="s">
        <v>36871</v>
      </c>
      <c r="F6926" s="1" t="s">
        <v>2</v>
      </c>
      <c r="G6926" s="1" t="s">
        <v>2</v>
      </c>
      <c r="H6926" s="1" t="s">
        <v>36872</v>
      </c>
      <c r="I6926" s="1" t="s">
        <v>36873</v>
      </c>
      <c r="J6926" s="1" t="s">
        <v>51</v>
      </c>
      <c r="K6926" s="1" t="s">
        <v>17254</v>
      </c>
      <c r="L6926" s="1" t="s">
        <v>2</v>
      </c>
      <c r="M6926" s="1" t="s">
        <v>120</v>
      </c>
      <c r="N6926" s="1" t="s">
        <v>120</v>
      </c>
      <c r="O6926" s="1" t="s">
        <v>7</v>
      </c>
      <c r="P6926" s="1" t="s">
        <v>1256</v>
      </c>
      <c r="Q6926" s="1" t="s">
        <v>476</v>
      </c>
      <c r="R6926" s="1" t="s">
        <v>503</v>
      </c>
      <c r="S6926" s="1" t="s">
        <v>36874</v>
      </c>
      <c r="T6926" s="21">
        <v>41.35</v>
      </c>
      <c r="U6926" s="21">
        <v>3720.1</v>
      </c>
      <c r="V6926" s="21">
        <f t="shared" si="434"/>
        <v>3761.45</v>
      </c>
      <c r="W6926" s="23">
        <f t="shared" si="435"/>
        <v>1.0993101064748968E-2</v>
      </c>
      <c r="X6926" s="3">
        <v>0</v>
      </c>
      <c r="Y6926" s="2">
        <v>1393.09</v>
      </c>
      <c r="Z6926" s="3">
        <f t="shared" si="432"/>
        <v>1393.09</v>
      </c>
      <c r="AA6926" s="8">
        <f t="shared" si="433"/>
        <v>0</v>
      </c>
    </row>
    <row r="6927" spans="1:27" ht="10.5" x14ac:dyDescent="0.15">
      <c r="A6927" s="1" t="s">
        <v>23481</v>
      </c>
      <c r="B6927" s="1" t="s">
        <v>0</v>
      </c>
      <c r="C6927" s="1" t="s">
        <v>22</v>
      </c>
      <c r="E6927" s="1" t="s">
        <v>23482</v>
      </c>
      <c r="F6927" s="1" t="s">
        <v>2</v>
      </c>
      <c r="G6927" s="1" t="s">
        <v>23483</v>
      </c>
      <c r="H6927" s="1" t="s">
        <v>23484</v>
      </c>
      <c r="I6927" s="1" t="s">
        <v>23485</v>
      </c>
      <c r="J6927" s="1" t="s">
        <v>71</v>
      </c>
      <c r="K6927" s="1" t="s">
        <v>23486</v>
      </c>
      <c r="L6927" s="1" t="s">
        <v>34</v>
      </c>
      <c r="M6927" s="1" t="s">
        <v>120</v>
      </c>
      <c r="N6927" s="1" t="s">
        <v>120</v>
      </c>
      <c r="O6927" s="1" t="s">
        <v>7</v>
      </c>
      <c r="P6927" s="1" t="s">
        <v>2379</v>
      </c>
      <c r="Q6927" s="1" t="s">
        <v>476</v>
      </c>
      <c r="R6927" s="1" t="s">
        <v>477</v>
      </c>
      <c r="S6927" s="1" t="s">
        <v>23487</v>
      </c>
      <c r="T6927" s="21">
        <v>0</v>
      </c>
      <c r="U6927" s="21">
        <v>2122.8000000000002</v>
      </c>
      <c r="V6927" s="21">
        <f t="shared" si="434"/>
        <v>2122.8000000000002</v>
      </c>
      <c r="W6927" s="23">
        <f t="shared" si="435"/>
        <v>0</v>
      </c>
      <c r="X6927" s="3">
        <v>0</v>
      </c>
      <c r="Y6927" s="2">
        <v>1094.52</v>
      </c>
      <c r="Z6927" s="3">
        <f t="shared" si="432"/>
        <v>1094.52</v>
      </c>
      <c r="AA6927" s="8">
        <f t="shared" si="433"/>
        <v>0</v>
      </c>
    </row>
    <row r="6928" spans="1:27" ht="10.5" x14ac:dyDescent="0.15">
      <c r="A6928" s="1" t="s">
        <v>18068</v>
      </c>
      <c r="B6928" s="1" t="s">
        <v>0</v>
      </c>
      <c r="C6928" s="1" t="s">
        <v>1</v>
      </c>
      <c r="E6928" s="1" t="s">
        <v>18069</v>
      </c>
      <c r="F6928" s="1" t="s">
        <v>2</v>
      </c>
      <c r="G6928" s="1" t="s">
        <v>2</v>
      </c>
      <c r="H6928" s="1" t="s">
        <v>18070</v>
      </c>
      <c r="I6928" s="1" t="s">
        <v>316</v>
      </c>
      <c r="J6928" s="1" t="s">
        <v>18</v>
      </c>
      <c r="K6928" s="1" t="s">
        <v>6190</v>
      </c>
      <c r="L6928" s="1" t="s">
        <v>72</v>
      </c>
      <c r="M6928" s="1" t="s">
        <v>137</v>
      </c>
      <c r="N6928" s="1" t="s">
        <v>246</v>
      </c>
      <c r="O6928" s="1" t="s">
        <v>7</v>
      </c>
      <c r="P6928" s="1" t="s">
        <v>154</v>
      </c>
      <c r="Q6928" s="1" t="s">
        <v>9</v>
      </c>
      <c r="R6928" s="1" t="s">
        <v>10</v>
      </c>
      <c r="S6928" s="1" t="s">
        <v>18071</v>
      </c>
      <c r="T6928" s="21">
        <v>220</v>
      </c>
      <c r="U6928" s="21">
        <v>2374.27</v>
      </c>
      <c r="V6928" s="21">
        <f t="shared" si="434"/>
        <v>2594.27</v>
      </c>
      <c r="W6928" s="23">
        <f t="shared" si="435"/>
        <v>8.4802275784710154E-2</v>
      </c>
      <c r="X6928" s="3">
        <v>0</v>
      </c>
      <c r="Y6928" s="2">
        <v>1269</v>
      </c>
      <c r="Z6928" s="3">
        <f t="shared" si="432"/>
        <v>1269</v>
      </c>
      <c r="AA6928" s="8">
        <f t="shared" si="433"/>
        <v>0</v>
      </c>
    </row>
    <row r="6929" spans="1:27" ht="10.5" x14ac:dyDescent="0.15">
      <c r="A6929" s="1" t="s">
        <v>40724</v>
      </c>
      <c r="B6929" s="1" t="s">
        <v>0</v>
      </c>
      <c r="C6929" s="1" t="s">
        <v>22</v>
      </c>
      <c r="E6929" s="1" t="s">
        <v>40725</v>
      </c>
      <c r="F6929" s="1" t="s">
        <v>2</v>
      </c>
      <c r="G6929" s="1" t="s">
        <v>40726</v>
      </c>
      <c r="H6929" s="1" t="s">
        <v>40727</v>
      </c>
      <c r="I6929" s="1" t="s">
        <v>40728</v>
      </c>
      <c r="J6929" s="1" t="s">
        <v>51</v>
      </c>
      <c r="K6929" s="1" t="s">
        <v>40729</v>
      </c>
      <c r="L6929" s="1" t="s">
        <v>2</v>
      </c>
      <c r="M6929" s="1" t="s">
        <v>120</v>
      </c>
      <c r="N6929" s="1" t="s">
        <v>120</v>
      </c>
      <c r="O6929" s="1" t="s">
        <v>7</v>
      </c>
      <c r="P6929" s="1" t="s">
        <v>1473</v>
      </c>
      <c r="Q6929" s="1" t="s">
        <v>476</v>
      </c>
      <c r="R6929" s="1" t="s">
        <v>477</v>
      </c>
      <c r="S6929" s="1" t="s">
        <v>40730</v>
      </c>
      <c r="T6929" s="21">
        <v>0</v>
      </c>
      <c r="U6929" s="21">
        <v>655.13</v>
      </c>
      <c r="V6929" s="21">
        <f t="shared" si="434"/>
        <v>655.13</v>
      </c>
      <c r="W6929" s="23">
        <f t="shared" si="435"/>
        <v>0</v>
      </c>
      <c r="X6929" s="3">
        <v>0</v>
      </c>
      <c r="Y6929" s="2">
        <v>1092.46</v>
      </c>
      <c r="Z6929" s="3">
        <f t="shared" si="432"/>
        <v>1092.46</v>
      </c>
      <c r="AA6929" s="8">
        <f t="shared" si="433"/>
        <v>0</v>
      </c>
    </row>
    <row r="6930" spans="1:27" ht="10.5" x14ac:dyDescent="0.15">
      <c r="A6930" s="1" t="s">
        <v>36236</v>
      </c>
      <c r="B6930" s="1" t="s">
        <v>0</v>
      </c>
      <c r="C6930" s="1" t="s">
        <v>22</v>
      </c>
      <c r="E6930" s="1" t="s">
        <v>3295</v>
      </c>
      <c r="F6930" s="1" t="s">
        <v>2</v>
      </c>
      <c r="G6930" s="1" t="s">
        <v>36237</v>
      </c>
      <c r="H6930" s="1" t="s">
        <v>36238</v>
      </c>
      <c r="I6930" s="1" t="s">
        <v>3298</v>
      </c>
      <c r="J6930" s="1" t="s">
        <v>118</v>
      </c>
      <c r="K6930" s="1" t="s">
        <v>16109</v>
      </c>
      <c r="L6930" s="1" t="s">
        <v>57</v>
      </c>
      <c r="M6930" s="1" t="s">
        <v>120</v>
      </c>
      <c r="N6930" s="1" t="s">
        <v>120</v>
      </c>
      <c r="O6930" s="1" t="s">
        <v>7</v>
      </c>
      <c r="P6930" s="1" t="s">
        <v>1194</v>
      </c>
      <c r="Q6930" s="1" t="s">
        <v>476</v>
      </c>
      <c r="R6930" s="1" t="s">
        <v>477</v>
      </c>
      <c r="S6930" s="1" t="s">
        <v>2</v>
      </c>
      <c r="T6930" s="21">
        <v>0</v>
      </c>
      <c r="U6930" s="21">
        <v>1214.55</v>
      </c>
      <c r="V6930" s="21">
        <f t="shared" si="434"/>
        <v>1214.55</v>
      </c>
      <c r="W6930" s="23">
        <f t="shared" si="435"/>
        <v>0</v>
      </c>
      <c r="X6930" s="3">
        <v>0</v>
      </c>
      <c r="Y6930" s="2">
        <v>1092.24</v>
      </c>
      <c r="Z6930" s="3">
        <f t="shared" si="432"/>
        <v>1092.24</v>
      </c>
      <c r="AA6930" s="8">
        <f t="shared" si="433"/>
        <v>0</v>
      </c>
    </row>
    <row r="6931" spans="1:27" ht="10.5" x14ac:dyDescent="0.15">
      <c r="A6931" s="1" t="s">
        <v>35628</v>
      </c>
      <c r="B6931" s="1" t="s">
        <v>0</v>
      </c>
      <c r="C6931" s="1" t="s">
        <v>22</v>
      </c>
      <c r="E6931" s="1" t="s">
        <v>35629</v>
      </c>
      <c r="F6931" s="1" t="s">
        <v>2</v>
      </c>
      <c r="G6931" s="1" t="s">
        <v>2</v>
      </c>
      <c r="H6931" s="1" t="s">
        <v>35630</v>
      </c>
      <c r="I6931" s="1" t="s">
        <v>117</v>
      </c>
      <c r="J6931" s="1" t="s">
        <v>118</v>
      </c>
      <c r="K6931" s="1" t="s">
        <v>1861</v>
      </c>
      <c r="L6931" s="1" t="s">
        <v>2</v>
      </c>
      <c r="M6931" s="1" t="s">
        <v>120</v>
      </c>
      <c r="N6931" s="1" t="s">
        <v>120</v>
      </c>
      <c r="O6931" s="1" t="s">
        <v>7</v>
      </c>
      <c r="P6931" s="1" t="s">
        <v>11750</v>
      </c>
      <c r="Q6931" s="1" t="s">
        <v>476</v>
      </c>
      <c r="R6931" s="1" t="s">
        <v>503</v>
      </c>
      <c r="S6931" s="1" t="s">
        <v>35631</v>
      </c>
      <c r="T6931" s="21">
        <v>36.15</v>
      </c>
      <c r="U6931" s="21">
        <v>1619.43</v>
      </c>
      <c r="V6931" s="21">
        <f t="shared" si="434"/>
        <v>1655.5800000000002</v>
      </c>
      <c r="W6931" s="23">
        <f t="shared" si="435"/>
        <v>2.1835248070162721E-2</v>
      </c>
      <c r="X6931" s="3">
        <v>0</v>
      </c>
      <c r="Y6931" s="2">
        <v>1092.0999999999999</v>
      </c>
      <c r="Z6931" s="3">
        <f t="shared" si="432"/>
        <v>1092.0999999999999</v>
      </c>
      <c r="AA6931" s="8">
        <f t="shared" si="433"/>
        <v>0</v>
      </c>
    </row>
    <row r="6932" spans="1:27" ht="10.5" x14ac:dyDescent="0.15">
      <c r="A6932" s="1" t="s">
        <v>21505</v>
      </c>
      <c r="B6932" s="1" t="s">
        <v>0</v>
      </c>
      <c r="C6932" s="1" t="s">
        <v>22</v>
      </c>
      <c r="E6932" s="1" t="s">
        <v>21506</v>
      </c>
      <c r="F6932" s="1" t="s">
        <v>2</v>
      </c>
      <c r="G6932" s="1" t="s">
        <v>21507</v>
      </c>
      <c r="H6932" s="1" t="s">
        <v>21508</v>
      </c>
      <c r="I6932" s="1" t="s">
        <v>21509</v>
      </c>
      <c r="J6932" s="1" t="s">
        <v>88</v>
      </c>
      <c r="K6932" s="1" t="s">
        <v>1907</v>
      </c>
      <c r="L6932" s="1" t="s">
        <v>34</v>
      </c>
      <c r="M6932" s="1" t="s">
        <v>120</v>
      </c>
      <c r="N6932" s="1" t="s">
        <v>120</v>
      </c>
      <c r="O6932" s="1" t="s">
        <v>7</v>
      </c>
      <c r="P6932" s="1" t="s">
        <v>1225</v>
      </c>
      <c r="Q6932" s="1" t="s">
        <v>476</v>
      </c>
      <c r="R6932" s="1" t="s">
        <v>477</v>
      </c>
      <c r="S6932" s="1" t="s">
        <v>2</v>
      </c>
      <c r="T6932" s="21">
        <v>0</v>
      </c>
      <c r="U6932" s="21">
        <v>2301.13</v>
      </c>
      <c r="V6932" s="21">
        <f t="shared" si="434"/>
        <v>2301.13</v>
      </c>
      <c r="W6932" s="23">
        <f t="shared" si="435"/>
        <v>0</v>
      </c>
      <c r="X6932" s="3">
        <v>0</v>
      </c>
      <c r="Y6932" s="2">
        <v>1091.74</v>
      </c>
      <c r="Z6932" s="3">
        <f t="shared" si="432"/>
        <v>1091.74</v>
      </c>
      <c r="AA6932" s="8">
        <f t="shared" si="433"/>
        <v>0</v>
      </c>
    </row>
    <row r="6933" spans="1:27" ht="10.5" x14ac:dyDescent="0.15">
      <c r="A6933" s="1" t="s">
        <v>41761</v>
      </c>
      <c r="B6933" s="1" t="s">
        <v>0</v>
      </c>
      <c r="C6933" s="1" t="s">
        <v>22</v>
      </c>
      <c r="E6933" s="1" t="s">
        <v>41762</v>
      </c>
      <c r="F6933" s="1" t="s">
        <v>2</v>
      </c>
      <c r="G6933" s="1" t="s">
        <v>41763</v>
      </c>
      <c r="H6933" s="1" t="s">
        <v>41764</v>
      </c>
      <c r="I6933" s="1" t="s">
        <v>8481</v>
      </c>
      <c r="J6933" s="1" t="s">
        <v>77</v>
      </c>
      <c r="K6933" s="1" t="s">
        <v>8482</v>
      </c>
      <c r="L6933" s="1" t="s">
        <v>2</v>
      </c>
      <c r="M6933" s="1" t="s">
        <v>120</v>
      </c>
      <c r="N6933" s="1" t="s">
        <v>120</v>
      </c>
      <c r="O6933" s="1" t="s">
        <v>7</v>
      </c>
      <c r="P6933" s="1" t="s">
        <v>894</v>
      </c>
      <c r="Q6933" s="1" t="s">
        <v>476</v>
      </c>
      <c r="R6933" s="1" t="s">
        <v>503</v>
      </c>
      <c r="S6933" s="1" t="s">
        <v>41765</v>
      </c>
      <c r="T6933" s="21">
        <v>106.87</v>
      </c>
      <c r="U6933" s="21">
        <v>1133.98</v>
      </c>
      <c r="V6933" s="21">
        <f t="shared" si="434"/>
        <v>1240.8499999999999</v>
      </c>
      <c r="W6933" s="23">
        <f t="shared" si="435"/>
        <v>8.6126445581657746E-2</v>
      </c>
      <c r="X6933" s="3">
        <v>0</v>
      </c>
      <c r="Y6933" s="2">
        <v>1090.9000000000001</v>
      </c>
      <c r="Z6933" s="3">
        <f t="shared" si="432"/>
        <v>1090.9000000000001</v>
      </c>
      <c r="AA6933" s="8">
        <f t="shared" si="433"/>
        <v>0</v>
      </c>
    </row>
    <row r="6934" spans="1:27" ht="10.5" x14ac:dyDescent="0.15">
      <c r="A6934" s="1" t="s">
        <v>44709</v>
      </c>
      <c r="B6934" s="1" t="s">
        <v>0</v>
      </c>
      <c r="C6934" s="1" t="s">
        <v>22</v>
      </c>
      <c r="E6934" s="1" t="s">
        <v>23906</v>
      </c>
      <c r="F6934" s="1" t="s">
        <v>2</v>
      </c>
      <c r="G6934" s="1" t="s">
        <v>44710</v>
      </c>
      <c r="H6934" s="1" t="s">
        <v>44711</v>
      </c>
      <c r="I6934" s="1" t="s">
        <v>433</v>
      </c>
      <c r="J6934" s="1" t="s">
        <v>64</v>
      </c>
      <c r="K6934" s="1" t="s">
        <v>36419</v>
      </c>
      <c r="L6934" s="1" t="s">
        <v>2</v>
      </c>
      <c r="M6934" s="1" t="s">
        <v>120</v>
      </c>
      <c r="N6934" s="1" t="s">
        <v>120</v>
      </c>
      <c r="O6934" s="1" t="s">
        <v>7</v>
      </c>
      <c r="P6934" s="1" t="s">
        <v>817</v>
      </c>
      <c r="Q6934" s="1" t="s">
        <v>476</v>
      </c>
      <c r="R6934" s="1" t="s">
        <v>503</v>
      </c>
      <c r="S6934" s="1" t="s">
        <v>2</v>
      </c>
      <c r="T6934" s="21">
        <v>0</v>
      </c>
      <c r="U6934" s="21">
        <v>740.8</v>
      </c>
      <c r="V6934" s="21">
        <f t="shared" si="434"/>
        <v>740.8</v>
      </c>
      <c r="W6934" s="23">
        <f t="shared" si="435"/>
        <v>0</v>
      </c>
      <c r="X6934" s="3">
        <v>0</v>
      </c>
      <c r="Y6934" s="2">
        <v>1087.05</v>
      </c>
      <c r="Z6934" s="3">
        <f t="shared" si="432"/>
        <v>1087.05</v>
      </c>
      <c r="AA6934" s="8">
        <f t="shared" si="433"/>
        <v>0</v>
      </c>
    </row>
    <row r="6935" spans="1:27" ht="10.5" x14ac:dyDescent="0.15">
      <c r="A6935" s="1" t="s">
        <v>31974</v>
      </c>
      <c r="B6935" s="1" t="s">
        <v>0</v>
      </c>
      <c r="C6935" s="1" t="s">
        <v>22</v>
      </c>
      <c r="E6935" s="1" t="s">
        <v>31975</v>
      </c>
      <c r="F6935" s="1" t="s">
        <v>2</v>
      </c>
      <c r="G6935" s="1" t="s">
        <v>2</v>
      </c>
      <c r="H6935" s="1" t="s">
        <v>31976</v>
      </c>
      <c r="I6935" s="1" t="s">
        <v>11912</v>
      </c>
      <c r="J6935" s="1" t="s">
        <v>37</v>
      </c>
      <c r="K6935" s="1" t="s">
        <v>11913</v>
      </c>
      <c r="L6935" s="1" t="s">
        <v>6</v>
      </c>
      <c r="M6935" s="1" t="s">
        <v>120</v>
      </c>
      <c r="N6935" s="1" t="s">
        <v>120</v>
      </c>
      <c r="O6935" s="1" t="s">
        <v>7</v>
      </c>
      <c r="P6935" s="1" t="s">
        <v>761</v>
      </c>
      <c r="Q6935" s="1" t="s">
        <v>476</v>
      </c>
      <c r="R6935" s="1" t="s">
        <v>488</v>
      </c>
      <c r="S6935" s="1" t="s">
        <v>2</v>
      </c>
      <c r="T6935" s="21">
        <v>0</v>
      </c>
      <c r="U6935" s="21">
        <v>2085.36</v>
      </c>
      <c r="V6935" s="21">
        <f t="shared" si="434"/>
        <v>2085.36</v>
      </c>
      <c r="W6935" s="23">
        <f t="shared" si="435"/>
        <v>0</v>
      </c>
      <c r="X6935" s="3">
        <v>0</v>
      </c>
      <c r="Y6935" s="2">
        <v>1085.75</v>
      </c>
      <c r="Z6935" s="3">
        <f t="shared" si="432"/>
        <v>1085.75</v>
      </c>
      <c r="AA6935" s="8">
        <f t="shared" si="433"/>
        <v>0</v>
      </c>
    </row>
    <row r="6936" spans="1:27" ht="10.5" x14ac:dyDescent="0.15">
      <c r="A6936" s="1" t="s">
        <v>46926</v>
      </c>
      <c r="B6936" s="1" t="s">
        <v>0</v>
      </c>
      <c r="C6936" s="1" t="s">
        <v>22</v>
      </c>
      <c r="E6936" s="1" t="s">
        <v>46927</v>
      </c>
      <c r="F6936" s="1" t="s">
        <v>2</v>
      </c>
      <c r="G6936" s="1" t="s">
        <v>2</v>
      </c>
      <c r="H6936" s="1" t="s">
        <v>46928</v>
      </c>
      <c r="I6936" s="1" t="s">
        <v>1107</v>
      </c>
      <c r="J6936" s="1" t="s">
        <v>64</v>
      </c>
      <c r="K6936" s="1" t="s">
        <v>46929</v>
      </c>
      <c r="L6936" s="1" t="s">
        <v>6</v>
      </c>
      <c r="M6936" s="1" t="s">
        <v>289</v>
      </c>
      <c r="N6936" s="1" t="s">
        <v>289</v>
      </c>
      <c r="O6936" s="1" t="s">
        <v>7</v>
      </c>
      <c r="P6936" s="1" t="s">
        <v>894</v>
      </c>
      <c r="Q6936" s="1" t="s">
        <v>476</v>
      </c>
      <c r="R6936" s="1" t="s">
        <v>503</v>
      </c>
      <c r="S6936" s="1" t="s">
        <v>46930</v>
      </c>
      <c r="T6936" s="21"/>
      <c r="U6936" s="21"/>
      <c r="V6936" s="21">
        <f t="shared" si="434"/>
        <v>0</v>
      </c>
      <c r="W6936" s="23" t="e">
        <f t="shared" si="435"/>
        <v>#DIV/0!</v>
      </c>
      <c r="X6936" s="3">
        <v>0</v>
      </c>
      <c r="Y6936" s="2">
        <v>1085.54</v>
      </c>
      <c r="Z6936" s="3">
        <f t="shared" si="432"/>
        <v>1085.54</v>
      </c>
      <c r="AA6936" s="8">
        <f t="shared" si="433"/>
        <v>0</v>
      </c>
    </row>
    <row r="6937" spans="1:27" ht="10.5" x14ac:dyDescent="0.15">
      <c r="A6937" s="1" t="s">
        <v>35289</v>
      </c>
      <c r="B6937" s="1" t="s">
        <v>0</v>
      </c>
      <c r="C6937" s="1" t="s">
        <v>22</v>
      </c>
      <c r="E6937" s="1" t="s">
        <v>35290</v>
      </c>
      <c r="F6937" s="1" t="s">
        <v>2</v>
      </c>
      <c r="G6937" s="1" t="s">
        <v>2</v>
      </c>
      <c r="H6937" s="1" t="s">
        <v>35291</v>
      </c>
      <c r="I6937" s="1" t="s">
        <v>34444</v>
      </c>
      <c r="J6937" s="1" t="s">
        <v>64</v>
      </c>
      <c r="K6937" s="1" t="s">
        <v>35292</v>
      </c>
      <c r="L6937" s="1" t="s">
        <v>2</v>
      </c>
      <c r="M6937" s="1" t="s">
        <v>120</v>
      </c>
      <c r="N6937" s="1" t="s">
        <v>120</v>
      </c>
      <c r="O6937" s="1" t="s">
        <v>7</v>
      </c>
      <c r="P6937" s="1" t="s">
        <v>903</v>
      </c>
      <c r="Q6937" s="1" t="s">
        <v>476</v>
      </c>
      <c r="R6937" s="1" t="s">
        <v>503</v>
      </c>
      <c r="S6937" s="1" t="s">
        <v>2</v>
      </c>
      <c r="T6937" s="21">
        <v>0</v>
      </c>
      <c r="U6937" s="21">
        <v>379.75</v>
      </c>
      <c r="V6937" s="21">
        <f t="shared" si="434"/>
        <v>379.75</v>
      </c>
      <c r="W6937" s="23">
        <f t="shared" si="435"/>
        <v>0</v>
      </c>
      <c r="X6937" s="3">
        <v>0</v>
      </c>
      <c r="Y6937" s="2">
        <v>1084.67</v>
      </c>
      <c r="Z6937" s="3">
        <f t="shared" si="432"/>
        <v>1084.67</v>
      </c>
      <c r="AA6937" s="8">
        <f t="shared" si="433"/>
        <v>0</v>
      </c>
    </row>
    <row r="6938" spans="1:27" ht="10.5" x14ac:dyDescent="0.15">
      <c r="A6938" s="1" t="s">
        <v>37412</v>
      </c>
      <c r="B6938" s="1" t="s">
        <v>0</v>
      </c>
      <c r="C6938" s="1" t="s">
        <v>22</v>
      </c>
      <c r="E6938" s="1" t="s">
        <v>37413</v>
      </c>
      <c r="F6938" s="1" t="s">
        <v>2</v>
      </c>
      <c r="G6938" s="1" t="s">
        <v>2</v>
      </c>
      <c r="H6938" s="1" t="s">
        <v>37414</v>
      </c>
      <c r="I6938" s="1" t="s">
        <v>5927</v>
      </c>
      <c r="J6938" s="1" t="s">
        <v>37</v>
      </c>
      <c r="K6938" s="1" t="s">
        <v>5928</v>
      </c>
      <c r="L6938" s="1" t="s">
        <v>2</v>
      </c>
      <c r="M6938" s="1" t="s">
        <v>120</v>
      </c>
      <c r="N6938" s="1" t="s">
        <v>120</v>
      </c>
      <c r="O6938" s="1" t="s">
        <v>7</v>
      </c>
      <c r="P6938" s="1" t="s">
        <v>817</v>
      </c>
      <c r="Q6938" s="1" t="s">
        <v>476</v>
      </c>
      <c r="R6938" s="1" t="s">
        <v>503</v>
      </c>
      <c r="S6938" s="1" t="s">
        <v>37415</v>
      </c>
      <c r="T6938" s="21">
        <v>0</v>
      </c>
      <c r="U6938" s="21">
        <v>1639.55</v>
      </c>
      <c r="V6938" s="21">
        <f t="shared" si="434"/>
        <v>1639.55</v>
      </c>
      <c r="W6938" s="23">
        <f t="shared" si="435"/>
        <v>0</v>
      </c>
      <c r="X6938" s="3">
        <v>0</v>
      </c>
      <c r="Y6938" s="2">
        <v>1082.96</v>
      </c>
      <c r="Z6938" s="3">
        <f t="shared" si="432"/>
        <v>1082.96</v>
      </c>
      <c r="AA6938" s="8">
        <f t="shared" si="433"/>
        <v>0</v>
      </c>
    </row>
    <row r="6939" spans="1:27" ht="10.5" x14ac:dyDescent="0.15">
      <c r="A6939" s="1" t="s">
        <v>44900</v>
      </c>
      <c r="B6939" s="1" t="s">
        <v>0</v>
      </c>
      <c r="C6939" s="1" t="s">
        <v>22</v>
      </c>
      <c r="E6939" s="1" t="s">
        <v>44901</v>
      </c>
      <c r="F6939" s="1" t="s">
        <v>2</v>
      </c>
      <c r="G6939" s="1" t="s">
        <v>44902</v>
      </c>
      <c r="H6939" s="1" t="s">
        <v>44903</v>
      </c>
      <c r="I6939" s="1" t="s">
        <v>44904</v>
      </c>
      <c r="J6939" s="1" t="s">
        <v>40</v>
      </c>
      <c r="K6939" s="1" t="s">
        <v>44905</v>
      </c>
      <c r="L6939" s="1" t="s">
        <v>57</v>
      </c>
      <c r="M6939" s="1" t="s">
        <v>120</v>
      </c>
      <c r="N6939" s="1" t="s">
        <v>120</v>
      </c>
      <c r="O6939" s="1" t="s">
        <v>7</v>
      </c>
      <c r="P6939" s="1" t="s">
        <v>510</v>
      </c>
      <c r="Q6939" s="1" t="s">
        <v>476</v>
      </c>
      <c r="R6939" s="1" t="s">
        <v>477</v>
      </c>
      <c r="S6939" s="1" t="s">
        <v>44906</v>
      </c>
      <c r="T6939" s="21">
        <v>165.96</v>
      </c>
      <c r="U6939" s="21">
        <v>2559.35</v>
      </c>
      <c r="V6939" s="21">
        <f t="shared" si="434"/>
        <v>2725.31</v>
      </c>
      <c r="W6939" s="23">
        <f t="shared" si="435"/>
        <v>6.0895824695172296E-2</v>
      </c>
      <c r="X6939" s="3">
        <v>0</v>
      </c>
      <c r="Y6939" s="2">
        <v>1082.5999999999999</v>
      </c>
      <c r="Z6939" s="3">
        <f t="shared" si="432"/>
        <v>1082.5999999999999</v>
      </c>
      <c r="AA6939" s="8">
        <f t="shared" si="433"/>
        <v>0</v>
      </c>
    </row>
    <row r="6940" spans="1:27" ht="10.5" x14ac:dyDescent="0.15">
      <c r="A6940" s="1" t="s">
        <v>19130</v>
      </c>
      <c r="B6940" s="1" t="s">
        <v>0</v>
      </c>
      <c r="C6940" s="1" t="s">
        <v>22</v>
      </c>
      <c r="E6940" s="1" t="s">
        <v>19131</v>
      </c>
      <c r="F6940" s="1" t="s">
        <v>2</v>
      </c>
      <c r="G6940" s="1" t="s">
        <v>2</v>
      </c>
      <c r="H6940" s="1" t="s">
        <v>19132</v>
      </c>
      <c r="I6940" s="1" t="s">
        <v>9412</v>
      </c>
      <c r="J6940" s="1" t="s">
        <v>24</v>
      </c>
      <c r="K6940" s="1" t="s">
        <v>12123</v>
      </c>
      <c r="L6940" s="1" t="s">
        <v>2</v>
      </c>
      <c r="M6940" s="1" t="s">
        <v>120</v>
      </c>
      <c r="N6940" s="1" t="s">
        <v>120</v>
      </c>
      <c r="O6940" s="1" t="s">
        <v>7</v>
      </c>
      <c r="P6940" s="1" t="s">
        <v>588</v>
      </c>
      <c r="Q6940" s="1" t="s">
        <v>476</v>
      </c>
      <c r="R6940" s="1" t="s">
        <v>488</v>
      </c>
      <c r="S6940" s="1" t="s">
        <v>19133</v>
      </c>
      <c r="T6940" s="21">
        <v>0</v>
      </c>
      <c r="U6940" s="21">
        <v>2167.5100000000002</v>
      </c>
      <c r="V6940" s="21">
        <f t="shared" si="434"/>
        <v>2167.5100000000002</v>
      </c>
      <c r="W6940" s="23">
        <f t="shared" si="435"/>
        <v>0</v>
      </c>
      <c r="X6940" s="3">
        <v>0</v>
      </c>
      <c r="Y6940" s="2">
        <v>1082.1300000000001</v>
      </c>
      <c r="Z6940" s="3">
        <f t="shared" si="432"/>
        <v>1082.1300000000001</v>
      </c>
      <c r="AA6940" s="8">
        <f t="shared" si="433"/>
        <v>0</v>
      </c>
    </row>
    <row r="6941" spans="1:27" ht="10.5" x14ac:dyDescent="0.15">
      <c r="A6941" s="1" t="s">
        <v>27757</v>
      </c>
      <c r="B6941" s="1" t="s">
        <v>0</v>
      </c>
      <c r="C6941" s="1" t="s">
        <v>22</v>
      </c>
      <c r="E6941" s="1" t="s">
        <v>26920</v>
      </c>
      <c r="F6941" s="1" t="s">
        <v>27758</v>
      </c>
      <c r="G6941" s="1" t="s">
        <v>26613</v>
      </c>
      <c r="H6941" s="1" t="s">
        <v>26921</v>
      </c>
      <c r="I6941" s="1" t="s">
        <v>14989</v>
      </c>
      <c r="J6941" s="1" t="s">
        <v>18</v>
      </c>
      <c r="K6941" s="1" t="s">
        <v>26922</v>
      </c>
      <c r="L6941" s="1" t="s">
        <v>34</v>
      </c>
      <c r="M6941" s="1" t="s">
        <v>289</v>
      </c>
      <c r="N6941" s="1" t="s">
        <v>7728</v>
      </c>
      <c r="O6941" s="1" t="s">
        <v>7</v>
      </c>
      <c r="P6941" s="1" t="s">
        <v>588</v>
      </c>
      <c r="Q6941" s="1" t="s">
        <v>476</v>
      </c>
      <c r="R6941" s="1" t="s">
        <v>488</v>
      </c>
      <c r="S6941" s="1" t="s">
        <v>26923</v>
      </c>
      <c r="T6941" s="21"/>
      <c r="U6941" s="21"/>
      <c r="V6941" s="21">
        <f t="shared" si="434"/>
        <v>0</v>
      </c>
      <c r="W6941" s="23" t="e">
        <f t="shared" si="435"/>
        <v>#DIV/0!</v>
      </c>
      <c r="X6941" s="3">
        <v>0</v>
      </c>
      <c r="Y6941" s="2">
        <v>1082.1199999999999</v>
      </c>
      <c r="Z6941" s="3">
        <f t="shared" si="432"/>
        <v>1082.1199999999999</v>
      </c>
      <c r="AA6941" s="8">
        <f t="shared" si="433"/>
        <v>0</v>
      </c>
    </row>
    <row r="6942" spans="1:27" ht="10.5" x14ac:dyDescent="0.15">
      <c r="A6942" s="1" t="s">
        <v>33524</v>
      </c>
      <c r="B6942" s="1" t="s">
        <v>0</v>
      </c>
      <c r="C6942" s="1" t="s">
        <v>22</v>
      </c>
      <c r="E6942" s="1" t="s">
        <v>33525</v>
      </c>
      <c r="F6942" s="1" t="s">
        <v>2</v>
      </c>
      <c r="G6942" s="1" t="s">
        <v>2</v>
      </c>
      <c r="H6942" s="1" t="s">
        <v>33526</v>
      </c>
      <c r="I6942" s="1" t="s">
        <v>4197</v>
      </c>
      <c r="J6942" s="1" t="s">
        <v>210</v>
      </c>
      <c r="K6942" s="1" t="s">
        <v>33527</v>
      </c>
      <c r="L6942" s="1" t="s">
        <v>2</v>
      </c>
      <c r="M6942" s="1" t="s">
        <v>120</v>
      </c>
      <c r="N6942" s="1" t="s">
        <v>120</v>
      </c>
      <c r="O6942" s="1" t="s">
        <v>7</v>
      </c>
      <c r="P6942" s="1" t="s">
        <v>475</v>
      </c>
      <c r="Q6942" s="1" t="s">
        <v>476</v>
      </c>
      <c r="R6942" s="1" t="s">
        <v>477</v>
      </c>
      <c r="S6942" s="1" t="s">
        <v>33528</v>
      </c>
      <c r="T6942" s="21">
        <v>92.24</v>
      </c>
      <c r="U6942" s="21">
        <v>897.06</v>
      </c>
      <c r="V6942" s="21">
        <f t="shared" si="434"/>
        <v>989.3</v>
      </c>
      <c r="W6942" s="23">
        <f t="shared" si="435"/>
        <v>9.3237642777721619E-2</v>
      </c>
      <c r="X6942" s="3">
        <v>0</v>
      </c>
      <c r="Y6942" s="2">
        <v>1248.32</v>
      </c>
      <c r="Z6942" s="3">
        <f t="shared" si="432"/>
        <v>1248.32</v>
      </c>
      <c r="AA6942" s="8">
        <f t="shared" si="433"/>
        <v>0</v>
      </c>
    </row>
    <row r="6943" spans="1:27" ht="10.5" x14ac:dyDescent="0.15">
      <c r="A6943" s="1" t="s">
        <v>45449</v>
      </c>
      <c r="B6943" s="1" t="s">
        <v>0</v>
      </c>
      <c r="C6943" s="1" t="s">
        <v>22</v>
      </c>
      <c r="E6943" s="1" t="s">
        <v>45450</v>
      </c>
      <c r="F6943" s="1" t="s">
        <v>2</v>
      </c>
      <c r="G6943" s="1" t="s">
        <v>2</v>
      </c>
      <c r="H6943" s="1" t="s">
        <v>45451</v>
      </c>
      <c r="I6943" s="1" t="s">
        <v>1107</v>
      </c>
      <c r="J6943" s="1" t="s">
        <v>64</v>
      </c>
      <c r="K6943" s="1" t="s">
        <v>44740</v>
      </c>
      <c r="L6943" s="1" t="s">
        <v>2</v>
      </c>
      <c r="M6943" s="1" t="s">
        <v>120</v>
      </c>
      <c r="N6943" s="1" t="s">
        <v>120</v>
      </c>
      <c r="O6943" s="1" t="s">
        <v>7</v>
      </c>
      <c r="P6943" s="1" t="s">
        <v>510</v>
      </c>
      <c r="Q6943" s="1" t="s">
        <v>476</v>
      </c>
      <c r="R6943" s="1" t="s">
        <v>477</v>
      </c>
      <c r="S6943" s="1" t="s">
        <v>45452</v>
      </c>
      <c r="T6943" s="21">
        <v>0</v>
      </c>
      <c r="U6943" s="21">
        <v>916.32</v>
      </c>
      <c r="V6943" s="21">
        <f t="shared" si="434"/>
        <v>916.32</v>
      </c>
      <c r="W6943" s="23">
        <f t="shared" si="435"/>
        <v>0</v>
      </c>
      <c r="X6943" s="3">
        <v>0</v>
      </c>
      <c r="Y6943" s="2">
        <v>1081.1300000000001</v>
      </c>
      <c r="Z6943" s="3">
        <f t="shared" si="432"/>
        <v>1081.1300000000001</v>
      </c>
      <c r="AA6943" s="8">
        <f t="shared" si="433"/>
        <v>0</v>
      </c>
    </row>
    <row r="6944" spans="1:27" ht="10.5" x14ac:dyDescent="0.15">
      <c r="A6944" s="1" t="s">
        <v>29040</v>
      </c>
      <c r="B6944" s="1" t="s">
        <v>0</v>
      </c>
      <c r="C6944" s="1" t="s">
        <v>22</v>
      </c>
      <c r="E6944" s="1" t="s">
        <v>29041</v>
      </c>
      <c r="F6944" s="1" t="s">
        <v>2</v>
      </c>
      <c r="G6944" s="1" t="s">
        <v>2</v>
      </c>
      <c r="H6944" s="1" t="s">
        <v>29042</v>
      </c>
      <c r="I6944" s="1" t="s">
        <v>123</v>
      </c>
      <c r="J6944" s="1" t="s">
        <v>107</v>
      </c>
      <c r="K6944" s="1" t="s">
        <v>124</v>
      </c>
      <c r="L6944" s="1" t="s">
        <v>2</v>
      </c>
      <c r="M6944" s="1" t="s">
        <v>120</v>
      </c>
      <c r="N6944" s="1" t="s">
        <v>120</v>
      </c>
      <c r="O6944" s="1" t="s">
        <v>7</v>
      </c>
      <c r="P6944" s="1" t="s">
        <v>3475</v>
      </c>
      <c r="Q6944" s="1" t="s">
        <v>476</v>
      </c>
      <c r="R6944" s="1" t="s">
        <v>488</v>
      </c>
      <c r="S6944" s="1" t="s">
        <v>2</v>
      </c>
      <c r="T6944" s="21">
        <v>0</v>
      </c>
      <c r="U6944" s="21">
        <v>379.75</v>
      </c>
      <c r="V6944" s="21">
        <f t="shared" si="434"/>
        <v>379.75</v>
      </c>
      <c r="W6944" s="23">
        <f t="shared" si="435"/>
        <v>0</v>
      </c>
      <c r="X6944" s="3">
        <v>0</v>
      </c>
      <c r="Y6944" s="2">
        <v>1080.72</v>
      </c>
      <c r="Z6944" s="3">
        <f t="shared" si="432"/>
        <v>1080.72</v>
      </c>
      <c r="AA6944" s="8">
        <f t="shared" si="433"/>
        <v>0</v>
      </c>
    </row>
    <row r="6945" spans="1:27" ht="10.5" x14ac:dyDescent="0.15">
      <c r="A6945" s="1" t="s">
        <v>20897</v>
      </c>
      <c r="B6945" s="1" t="s">
        <v>0</v>
      </c>
      <c r="C6945" s="1" t="s">
        <v>22</v>
      </c>
      <c r="E6945" s="1" t="s">
        <v>20898</v>
      </c>
      <c r="F6945" s="1" t="s">
        <v>2</v>
      </c>
      <c r="G6945" s="1" t="s">
        <v>20899</v>
      </c>
      <c r="H6945" s="1" t="s">
        <v>20900</v>
      </c>
      <c r="I6945" s="1" t="s">
        <v>363</v>
      </c>
      <c r="J6945" s="1" t="s">
        <v>24</v>
      </c>
      <c r="K6945" s="1" t="s">
        <v>1011</v>
      </c>
      <c r="L6945" s="1" t="s">
        <v>2</v>
      </c>
      <c r="M6945" s="1" t="s">
        <v>120</v>
      </c>
      <c r="N6945" s="1" t="s">
        <v>120</v>
      </c>
      <c r="O6945" s="1" t="s">
        <v>7</v>
      </c>
      <c r="P6945" s="1" t="s">
        <v>747</v>
      </c>
      <c r="Q6945" s="1" t="s">
        <v>476</v>
      </c>
      <c r="R6945" s="1" t="s">
        <v>488</v>
      </c>
      <c r="S6945" s="1" t="s">
        <v>20901</v>
      </c>
      <c r="T6945" s="21">
        <v>0</v>
      </c>
      <c r="U6945" s="21">
        <v>4664.97</v>
      </c>
      <c r="V6945" s="21">
        <f t="shared" si="434"/>
        <v>4664.97</v>
      </c>
      <c r="W6945" s="23">
        <f t="shared" si="435"/>
        <v>0</v>
      </c>
      <c r="X6945" s="3">
        <v>0</v>
      </c>
      <c r="Y6945" s="2">
        <v>1080.01</v>
      </c>
      <c r="Z6945" s="3">
        <f t="shared" si="432"/>
        <v>1080.01</v>
      </c>
      <c r="AA6945" s="8">
        <f t="shared" si="433"/>
        <v>0</v>
      </c>
    </row>
    <row r="6946" spans="1:27" ht="10.5" x14ac:dyDescent="0.15">
      <c r="A6946" s="1" t="s">
        <v>44911</v>
      </c>
      <c r="B6946" s="1" t="s">
        <v>0</v>
      </c>
      <c r="C6946" s="1" t="s">
        <v>22</v>
      </c>
      <c r="E6946" s="1" t="s">
        <v>44912</v>
      </c>
      <c r="F6946" s="1" t="s">
        <v>2</v>
      </c>
      <c r="G6946" s="1" t="s">
        <v>2</v>
      </c>
      <c r="H6946" s="1" t="s">
        <v>44913</v>
      </c>
      <c r="I6946" s="1" t="s">
        <v>17</v>
      </c>
      <c r="J6946" s="1" t="s">
        <v>18</v>
      </c>
      <c r="K6946" s="1" t="s">
        <v>1450</v>
      </c>
      <c r="L6946" s="1" t="s">
        <v>2</v>
      </c>
      <c r="M6946" s="1" t="s">
        <v>120</v>
      </c>
      <c r="N6946" s="1" t="s">
        <v>120</v>
      </c>
      <c r="O6946" s="1" t="s">
        <v>7</v>
      </c>
      <c r="P6946" s="1" t="s">
        <v>886</v>
      </c>
      <c r="Q6946" s="1" t="s">
        <v>476</v>
      </c>
      <c r="R6946" s="1" t="s">
        <v>503</v>
      </c>
      <c r="S6946" s="1" t="s">
        <v>2</v>
      </c>
      <c r="T6946" s="21">
        <v>0</v>
      </c>
      <c r="U6946" s="21">
        <v>123</v>
      </c>
      <c r="V6946" s="21">
        <f t="shared" si="434"/>
        <v>123</v>
      </c>
      <c r="W6946" s="23">
        <f t="shared" si="435"/>
        <v>0</v>
      </c>
      <c r="X6946" s="3">
        <v>0</v>
      </c>
      <c r="Y6946" s="2">
        <v>1079.83</v>
      </c>
      <c r="Z6946" s="3">
        <f t="shared" si="432"/>
        <v>1079.83</v>
      </c>
      <c r="AA6946" s="8">
        <f t="shared" si="433"/>
        <v>0</v>
      </c>
    </row>
    <row r="6947" spans="1:27" ht="10.5" x14ac:dyDescent="0.15">
      <c r="A6947" s="1" t="s">
        <v>39752</v>
      </c>
      <c r="B6947" s="1" t="s">
        <v>0</v>
      </c>
      <c r="C6947" s="1" t="s">
        <v>22</v>
      </c>
      <c r="E6947" s="1" t="s">
        <v>39753</v>
      </c>
      <c r="F6947" s="1" t="s">
        <v>2</v>
      </c>
      <c r="G6947" s="1" t="s">
        <v>2</v>
      </c>
      <c r="H6947" s="1" t="s">
        <v>39754</v>
      </c>
      <c r="I6947" s="1" t="s">
        <v>5713</v>
      </c>
      <c r="J6947" s="1" t="s">
        <v>322</v>
      </c>
      <c r="K6947" s="1" t="s">
        <v>16638</v>
      </c>
      <c r="L6947" s="1" t="s">
        <v>2</v>
      </c>
      <c r="M6947" s="1" t="s">
        <v>120</v>
      </c>
      <c r="N6947" s="1" t="s">
        <v>120</v>
      </c>
      <c r="O6947" s="1" t="s">
        <v>7</v>
      </c>
      <c r="P6947" s="1" t="s">
        <v>1141</v>
      </c>
      <c r="Q6947" s="1" t="s">
        <v>476</v>
      </c>
      <c r="R6947" s="1" t="s">
        <v>477</v>
      </c>
      <c r="S6947" s="1" t="s">
        <v>39755</v>
      </c>
      <c r="T6947" s="21">
        <v>0</v>
      </c>
      <c r="U6947" s="21">
        <v>223.25</v>
      </c>
      <c r="V6947" s="21">
        <f t="shared" si="434"/>
        <v>223.25</v>
      </c>
      <c r="W6947" s="23">
        <f t="shared" si="435"/>
        <v>0</v>
      </c>
      <c r="X6947" s="3">
        <v>0</v>
      </c>
      <c r="Y6947" s="2">
        <v>2754.42</v>
      </c>
      <c r="Z6947" s="3">
        <f t="shared" si="432"/>
        <v>2754.42</v>
      </c>
      <c r="AA6947" s="8">
        <f t="shared" si="433"/>
        <v>0</v>
      </c>
    </row>
    <row r="6948" spans="1:27" ht="10.5" x14ac:dyDescent="0.15">
      <c r="A6948" s="1" t="s">
        <v>39842</v>
      </c>
      <c r="B6948" s="1" t="s">
        <v>0</v>
      </c>
      <c r="C6948" s="1" t="s">
        <v>22</v>
      </c>
      <c r="E6948" s="1" t="s">
        <v>39843</v>
      </c>
      <c r="F6948" s="1" t="s">
        <v>2</v>
      </c>
      <c r="G6948" s="1" t="s">
        <v>39844</v>
      </c>
      <c r="H6948" s="1" t="s">
        <v>39845</v>
      </c>
      <c r="I6948" s="1" t="s">
        <v>5927</v>
      </c>
      <c r="J6948" s="1" t="s">
        <v>64</v>
      </c>
      <c r="K6948" s="1" t="s">
        <v>25443</v>
      </c>
      <c r="L6948" s="1" t="s">
        <v>2</v>
      </c>
      <c r="M6948" s="1" t="s">
        <v>289</v>
      </c>
      <c r="N6948" s="1" t="s">
        <v>289</v>
      </c>
      <c r="O6948" s="1" t="s">
        <v>7</v>
      </c>
      <c r="P6948" s="1" t="s">
        <v>747</v>
      </c>
      <c r="Q6948" s="1" t="s">
        <v>476</v>
      </c>
      <c r="R6948" s="1" t="s">
        <v>488</v>
      </c>
      <c r="S6948" s="1" t="s">
        <v>2</v>
      </c>
      <c r="T6948" s="21">
        <v>0</v>
      </c>
      <c r="U6948" s="21">
        <v>557.5</v>
      </c>
      <c r="V6948" s="21">
        <f t="shared" si="434"/>
        <v>557.5</v>
      </c>
      <c r="W6948" s="23">
        <f t="shared" si="435"/>
        <v>0</v>
      </c>
      <c r="X6948" s="3">
        <v>0</v>
      </c>
      <c r="Y6948" s="2">
        <v>1077.73</v>
      </c>
      <c r="Z6948" s="3">
        <f t="shared" si="432"/>
        <v>1077.73</v>
      </c>
      <c r="AA6948" s="8">
        <f t="shared" si="433"/>
        <v>0</v>
      </c>
    </row>
    <row r="6949" spans="1:27" ht="10.5" x14ac:dyDescent="0.15">
      <c r="A6949" s="1" t="s">
        <v>25888</v>
      </c>
      <c r="B6949" s="1" t="s">
        <v>0</v>
      </c>
      <c r="C6949" s="1" t="s">
        <v>22</v>
      </c>
      <c r="E6949" s="1" t="s">
        <v>25889</v>
      </c>
      <c r="F6949" s="1" t="s">
        <v>2</v>
      </c>
      <c r="G6949" s="1" t="s">
        <v>25890</v>
      </c>
      <c r="H6949" s="1" t="s">
        <v>25891</v>
      </c>
      <c r="I6949" s="1" t="s">
        <v>1453</v>
      </c>
      <c r="J6949" s="1" t="s">
        <v>322</v>
      </c>
      <c r="K6949" s="1" t="s">
        <v>25892</v>
      </c>
      <c r="L6949" s="1" t="s">
        <v>6</v>
      </c>
      <c r="M6949" s="1" t="s">
        <v>120</v>
      </c>
      <c r="N6949" s="1" t="s">
        <v>120</v>
      </c>
      <c r="O6949" s="1" t="s">
        <v>7</v>
      </c>
      <c r="P6949" s="1" t="s">
        <v>3475</v>
      </c>
      <c r="Q6949" s="1" t="s">
        <v>476</v>
      </c>
      <c r="R6949" s="1" t="s">
        <v>488</v>
      </c>
      <c r="S6949" s="1" t="s">
        <v>25893</v>
      </c>
      <c r="T6949" s="21">
        <v>0</v>
      </c>
      <c r="U6949" s="21">
        <v>895.74</v>
      </c>
      <c r="V6949" s="21">
        <f t="shared" si="434"/>
        <v>895.74</v>
      </c>
      <c r="W6949" s="23">
        <f t="shared" si="435"/>
        <v>0</v>
      </c>
      <c r="X6949" s="3">
        <v>0</v>
      </c>
      <c r="Y6949" s="2">
        <v>1075.3599999999999</v>
      </c>
      <c r="Z6949" s="3">
        <f t="shared" si="432"/>
        <v>1075.3599999999999</v>
      </c>
      <c r="AA6949" s="8">
        <f t="shared" si="433"/>
        <v>0</v>
      </c>
    </row>
    <row r="6950" spans="1:27" ht="10.5" x14ac:dyDescent="0.15">
      <c r="A6950" s="1" t="s">
        <v>38056</v>
      </c>
      <c r="B6950" s="1" t="s">
        <v>0</v>
      </c>
      <c r="C6950" s="1" t="s">
        <v>22</v>
      </c>
      <c r="E6950" s="1" t="s">
        <v>38057</v>
      </c>
      <c r="F6950" s="1" t="s">
        <v>2</v>
      </c>
      <c r="G6950" s="1" t="s">
        <v>2</v>
      </c>
      <c r="H6950" s="1" t="s">
        <v>38058</v>
      </c>
      <c r="I6950" s="1" t="s">
        <v>14316</v>
      </c>
      <c r="J6950" s="1" t="s">
        <v>18</v>
      </c>
      <c r="K6950" s="1" t="s">
        <v>14317</v>
      </c>
      <c r="L6950" s="1" t="s">
        <v>2</v>
      </c>
      <c r="M6950" s="1" t="s">
        <v>120</v>
      </c>
      <c r="N6950" s="1" t="s">
        <v>120</v>
      </c>
      <c r="O6950" s="1" t="s">
        <v>7</v>
      </c>
      <c r="P6950" s="1" t="s">
        <v>1435</v>
      </c>
      <c r="Q6950" s="1" t="s">
        <v>476</v>
      </c>
      <c r="R6950" s="1" t="s">
        <v>477</v>
      </c>
      <c r="S6950" s="1" t="s">
        <v>2</v>
      </c>
      <c r="T6950" s="21">
        <v>0</v>
      </c>
      <c r="U6950" s="21">
        <v>4655.25</v>
      </c>
      <c r="V6950" s="21">
        <f t="shared" si="434"/>
        <v>4655.25</v>
      </c>
      <c r="W6950" s="23">
        <f t="shared" si="435"/>
        <v>0</v>
      </c>
      <c r="X6950" s="3">
        <v>0</v>
      </c>
      <c r="Y6950" s="2">
        <v>1894.03</v>
      </c>
      <c r="Z6950" s="3">
        <f t="shared" si="432"/>
        <v>1894.03</v>
      </c>
      <c r="AA6950" s="8">
        <f t="shared" si="433"/>
        <v>0</v>
      </c>
    </row>
    <row r="6951" spans="1:27" ht="10.5" x14ac:dyDescent="0.15">
      <c r="A6951" s="1" t="s">
        <v>43455</v>
      </c>
      <c r="B6951" s="1" t="s">
        <v>0</v>
      </c>
      <c r="C6951" s="1" t="s">
        <v>22</v>
      </c>
      <c r="E6951" s="1" t="s">
        <v>5143</v>
      </c>
      <c r="F6951" s="1" t="s">
        <v>2</v>
      </c>
      <c r="G6951" s="1" t="s">
        <v>43456</v>
      </c>
      <c r="H6951" s="1" t="s">
        <v>43457</v>
      </c>
      <c r="I6951" s="1" t="s">
        <v>2982</v>
      </c>
      <c r="J6951" s="1" t="s">
        <v>210</v>
      </c>
      <c r="K6951" s="1" t="s">
        <v>2983</v>
      </c>
      <c r="L6951" s="1" t="s">
        <v>2</v>
      </c>
      <c r="M6951" s="1" t="s">
        <v>120</v>
      </c>
      <c r="N6951" s="1" t="s">
        <v>120</v>
      </c>
      <c r="O6951" s="1" t="s">
        <v>7</v>
      </c>
      <c r="P6951" s="1" t="s">
        <v>879</v>
      </c>
      <c r="Q6951" s="1" t="s">
        <v>476</v>
      </c>
      <c r="R6951" s="1" t="s">
        <v>477</v>
      </c>
      <c r="S6951" s="1" t="s">
        <v>2</v>
      </c>
      <c r="T6951" s="21">
        <v>0</v>
      </c>
      <c r="U6951" s="21">
        <v>2119</v>
      </c>
      <c r="V6951" s="21">
        <f t="shared" si="434"/>
        <v>2119</v>
      </c>
      <c r="W6951" s="23">
        <f t="shared" si="435"/>
        <v>0</v>
      </c>
      <c r="X6951" s="3">
        <v>0</v>
      </c>
      <c r="Y6951" s="2">
        <v>1074.31</v>
      </c>
      <c r="Z6951" s="3">
        <f t="shared" si="432"/>
        <v>1074.31</v>
      </c>
      <c r="AA6951" s="8">
        <f t="shared" si="433"/>
        <v>0</v>
      </c>
    </row>
    <row r="6952" spans="1:27" ht="10.5" x14ac:dyDescent="0.15">
      <c r="A6952" s="1" t="s">
        <v>46375</v>
      </c>
      <c r="B6952" s="1" t="s">
        <v>0</v>
      </c>
      <c r="C6952" s="1" t="s">
        <v>22</v>
      </c>
      <c r="E6952" s="1" t="s">
        <v>46376</v>
      </c>
      <c r="F6952" s="1" t="s">
        <v>2</v>
      </c>
      <c r="G6952" s="1" t="s">
        <v>46377</v>
      </c>
      <c r="H6952" s="1" t="s">
        <v>46378</v>
      </c>
      <c r="I6952" s="1" t="s">
        <v>619</v>
      </c>
      <c r="J6952" s="1" t="s">
        <v>113</v>
      </c>
      <c r="K6952" s="1" t="s">
        <v>34086</v>
      </c>
      <c r="L6952" s="1" t="s">
        <v>2</v>
      </c>
      <c r="M6952" s="1" t="s">
        <v>120</v>
      </c>
      <c r="N6952" s="1" t="s">
        <v>120</v>
      </c>
      <c r="O6952" s="1" t="s">
        <v>7</v>
      </c>
      <c r="P6952" s="1" t="s">
        <v>510</v>
      </c>
      <c r="Q6952" s="1" t="s">
        <v>476</v>
      </c>
      <c r="R6952" s="1" t="s">
        <v>477</v>
      </c>
      <c r="S6952" s="1" t="s">
        <v>46379</v>
      </c>
      <c r="T6952" s="21">
        <v>0</v>
      </c>
      <c r="U6952" s="21">
        <v>755.95</v>
      </c>
      <c r="V6952" s="21">
        <f t="shared" si="434"/>
        <v>755.95</v>
      </c>
      <c r="W6952" s="23">
        <f t="shared" si="435"/>
        <v>0</v>
      </c>
      <c r="X6952" s="3">
        <v>0</v>
      </c>
      <c r="Y6952" s="2">
        <v>1072.57</v>
      </c>
      <c r="Z6952" s="3">
        <f t="shared" si="432"/>
        <v>1072.57</v>
      </c>
      <c r="AA6952" s="8">
        <f t="shared" si="433"/>
        <v>0</v>
      </c>
    </row>
    <row r="6953" spans="1:27" ht="10.5" x14ac:dyDescent="0.15">
      <c r="A6953" s="1" t="s">
        <v>40109</v>
      </c>
      <c r="B6953" s="1" t="s">
        <v>0</v>
      </c>
      <c r="C6953" s="1" t="s">
        <v>22</v>
      </c>
      <c r="E6953" s="1" t="s">
        <v>40110</v>
      </c>
      <c r="F6953" s="1" t="s">
        <v>2</v>
      </c>
      <c r="G6953" s="1" t="s">
        <v>40111</v>
      </c>
      <c r="H6953" s="1" t="s">
        <v>40112</v>
      </c>
      <c r="I6953" s="1" t="s">
        <v>1448</v>
      </c>
      <c r="J6953" s="1" t="s">
        <v>88</v>
      </c>
      <c r="K6953" s="1" t="s">
        <v>1449</v>
      </c>
      <c r="L6953" s="1" t="s">
        <v>2</v>
      </c>
      <c r="M6953" s="1" t="s">
        <v>120</v>
      </c>
      <c r="N6953" s="1" t="s">
        <v>120</v>
      </c>
      <c r="O6953" s="1" t="s">
        <v>7</v>
      </c>
      <c r="P6953" s="1" t="s">
        <v>1256</v>
      </c>
      <c r="Q6953" s="1" t="s">
        <v>476</v>
      </c>
      <c r="R6953" s="1" t="s">
        <v>503</v>
      </c>
      <c r="S6953" s="1" t="s">
        <v>2</v>
      </c>
      <c r="T6953" s="21">
        <v>0</v>
      </c>
      <c r="U6953" s="21">
        <v>773.44</v>
      </c>
      <c r="V6953" s="21">
        <f t="shared" si="434"/>
        <v>773.44</v>
      </c>
      <c r="W6953" s="23">
        <f t="shared" si="435"/>
        <v>0</v>
      </c>
      <c r="X6953" s="3">
        <v>0</v>
      </c>
      <c r="Y6953" s="2">
        <v>1071.8699999999999</v>
      </c>
      <c r="Z6953" s="3">
        <f t="shared" si="432"/>
        <v>1071.8699999999999</v>
      </c>
      <c r="AA6953" s="8">
        <f t="shared" si="433"/>
        <v>0</v>
      </c>
    </row>
    <row r="6954" spans="1:27" ht="10.5" x14ac:dyDescent="0.15">
      <c r="A6954" s="1" t="s">
        <v>45903</v>
      </c>
      <c r="B6954" s="1" t="s">
        <v>0</v>
      </c>
      <c r="C6954" s="1" t="s">
        <v>22</v>
      </c>
      <c r="E6954" s="1" t="s">
        <v>45904</v>
      </c>
      <c r="F6954" s="1" t="s">
        <v>2</v>
      </c>
      <c r="G6954" s="1" t="s">
        <v>45905</v>
      </c>
      <c r="H6954" s="1" t="s">
        <v>45906</v>
      </c>
      <c r="I6954" s="1" t="s">
        <v>8798</v>
      </c>
      <c r="J6954" s="1" t="s">
        <v>126</v>
      </c>
      <c r="K6954" s="1" t="s">
        <v>8799</v>
      </c>
      <c r="L6954" s="1" t="s">
        <v>57</v>
      </c>
      <c r="M6954" s="1" t="s">
        <v>120</v>
      </c>
      <c r="N6954" s="1" t="s">
        <v>120</v>
      </c>
      <c r="O6954" s="1" t="s">
        <v>7</v>
      </c>
      <c r="P6954" s="1" t="s">
        <v>1194</v>
      </c>
      <c r="Q6954" s="1" t="s">
        <v>476</v>
      </c>
      <c r="R6954" s="1" t="s">
        <v>477</v>
      </c>
      <c r="S6954" s="1" t="s">
        <v>2</v>
      </c>
      <c r="T6954" s="21">
        <v>0</v>
      </c>
      <c r="U6954" s="21">
        <v>10939.9</v>
      </c>
      <c r="V6954" s="21">
        <f t="shared" si="434"/>
        <v>10939.9</v>
      </c>
      <c r="W6954" s="23">
        <f t="shared" si="435"/>
        <v>0</v>
      </c>
      <c r="X6954" s="3">
        <v>0</v>
      </c>
      <c r="Y6954" s="2">
        <v>1069.93</v>
      </c>
      <c r="Z6954" s="3">
        <f t="shared" si="432"/>
        <v>1069.93</v>
      </c>
      <c r="AA6954" s="8">
        <f t="shared" si="433"/>
        <v>0</v>
      </c>
    </row>
    <row r="6955" spans="1:27" ht="10.5" x14ac:dyDescent="0.15">
      <c r="A6955" s="1" t="s">
        <v>19272</v>
      </c>
      <c r="B6955" s="1" t="s">
        <v>0</v>
      </c>
      <c r="C6955" s="1" t="s">
        <v>22</v>
      </c>
      <c r="E6955" s="1" t="s">
        <v>19273</v>
      </c>
      <c r="F6955" s="1" t="s">
        <v>2</v>
      </c>
      <c r="G6955" s="1" t="s">
        <v>2</v>
      </c>
      <c r="H6955" s="1" t="s">
        <v>19274</v>
      </c>
      <c r="I6955" s="1" t="s">
        <v>59</v>
      </c>
      <c r="J6955" s="1" t="s">
        <v>24</v>
      </c>
      <c r="K6955" s="1" t="s">
        <v>2503</v>
      </c>
      <c r="L6955" s="1" t="s">
        <v>2</v>
      </c>
      <c r="M6955" s="1" t="s">
        <v>120</v>
      </c>
      <c r="N6955" s="1" t="s">
        <v>120</v>
      </c>
      <c r="O6955" s="1" t="s">
        <v>7</v>
      </c>
      <c r="P6955" s="1" t="s">
        <v>1892</v>
      </c>
      <c r="Q6955" s="1" t="s">
        <v>476</v>
      </c>
      <c r="R6955" s="1" t="s">
        <v>503</v>
      </c>
      <c r="S6955" s="1" t="s">
        <v>19275</v>
      </c>
      <c r="T6955" s="21">
        <v>0</v>
      </c>
      <c r="U6955" s="21">
        <v>2794.12</v>
      </c>
      <c r="V6955" s="21">
        <f t="shared" si="434"/>
        <v>2794.12</v>
      </c>
      <c r="W6955" s="23">
        <f t="shared" si="435"/>
        <v>0</v>
      </c>
      <c r="X6955" s="3">
        <v>0</v>
      </c>
      <c r="Y6955" s="2">
        <v>1069.9100000000001</v>
      </c>
      <c r="Z6955" s="3">
        <f t="shared" si="432"/>
        <v>1069.9100000000001</v>
      </c>
      <c r="AA6955" s="8">
        <f t="shared" si="433"/>
        <v>0</v>
      </c>
    </row>
    <row r="6956" spans="1:27" ht="10.5" x14ac:dyDescent="0.15">
      <c r="A6956" s="1" t="s">
        <v>36682</v>
      </c>
      <c r="B6956" s="1" t="s">
        <v>0</v>
      </c>
      <c r="C6956" s="1" t="s">
        <v>22</v>
      </c>
      <c r="E6956" s="1" t="s">
        <v>36683</v>
      </c>
      <c r="F6956" s="1" t="s">
        <v>2</v>
      </c>
      <c r="G6956" s="1" t="s">
        <v>2</v>
      </c>
      <c r="H6956" s="1" t="s">
        <v>36684</v>
      </c>
      <c r="I6956" s="1" t="s">
        <v>729</v>
      </c>
      <c r="J6956" s="1" t="s">
        <v>18</v>
      </c>
      <c r="K6956" s="1" t="s">
        <v>730</v>
      </c>
      <c r="L6956" s="1" t="s">
        <v>2</v>
      </c>
      <c r="M6956" s="1" t="s">
        <v>120</v>
      </c>
      <c r="N6956" s="1" t="s">
        <v>120</v>
      </c>
      <c r="O6956" s="1" t="s">
        <v>7</v>
      </c>
      <c r="P6956" s="1" t="s">
        <v>2446</v>
      </c>
      <c r="Q6956" s="1" t="s">
        <v>476</v>
      </c>
      <c r="R6956" s="1" t="s">
        <v>488</v>
      </c>
      <c r="S6956" s="1" t="s">
        <v>2</v>
      </c>
      <c r="T6956" s="21">
        <v>0</v>
      </c>
      <c r="U6956" s="21">
        <v>1420.46</v>
      </c>
      <c r="V6956" s="21">
        <f t="shared" si="434"/>
        <v>1420.46</v>
      </c>
      <c r="W6956" s="23">
        <f t="shared" si="435"/>
        <v>0</v>
      </c>
      <c r="X6956" s="3">
        <v>0</v>
      </c>
      <c r="Y6956" s="2">
        <v>1069.8599999999999</v>
      </c>
      <c r="Z6956" s="3">
        <f t="shared" si="432"/>
        <v>1069.8599999999999</v>
      </c>
      <c r="AA6956" s="8">
        <f t="shared" si="433"/>
        <v>0</v>
      </c>
    </row>
    <row r="6957" spans="1:27" ht="10.5" x14ac:dyDescent="0.15">
      <c r="A6957" s="1" t="s">
        <v>28235</v>
      </c>
      <c r="B6957" s="1" t="s">
        <v>0</v>
      </c>
      <c r="C6957" s="1" t="s">
        <v>22</v>
      </c>
      <c r="E6957" s="1" t="s">
        <v>28236</v>
      </c>
      <c r="F6957" s="1" t="s">
        <v>2</v>
      </c>
      <c r="G6957" s="1" t="s">
        <v>2</v>
      </c>
      <c r="H6957" s="1" t="s">
        <v>28237</v>
      </c>
      <c r="I6957" s="1" t="s">
        <v>4459</v>
      </c>
      <c r="J6957" s="1" t="s">
        <v>118</v>
      </c>
      <c r="K6957" s="1" t="s">
        <v>28238</v>
      </c>
      <c r="L6957" s="1" t="s">
        <v>2</v>
      </c>
      <c r="M6957" s="1" t="s">
        <v>120</v>
      </c>
      <c r="N6957" s="1" t="s">
        <v>120</v>
      </c>
      <c r="O6957" s="1" t="s">
        <v>7</v>
      </c>
      <c r="P6957" s="1" t="s">
        <v>579</v>
      </c>
      <c r="Q6957" s="1" t="s">
        <v>476</v>
      </c>
      <c r="R6957" s="1" t="s">
        <v>488</v>
      </c>
      <c r="S6957" s="1" t="s">
        <v>28239</v>
      </c>
      <c r="T6957" s="21">
        <v>0</v>
      </c>
      <c r="U6957" s="21">
        <v>2761.35</v>
      </c>
      <c r="V6957" s="21">
        <f t="shared" si="434"/>
        <v>2761.35</v>
      </c>
      <c r="W6957" s="23">
        <f t="shared" si="435"/>
        <v>0</v>
      </c>
      <c r="X6957" s="3">
        <v>0</v>
      </c>
      <c r="Y6957" s="2">
        <v>1199.7</v>
      </c>
      <c r="Z6957" s="3">
        <f t="shared" si="432"/>
        <v>1199.7</v>
      </c>
      <c r="AA6957" s="8">
        <f t="shared" si="433"/>
        <v>0</v>
      </c>
    </row>
    <row r="6958" spans="1:27" ht="10.5" x14ac:dyDescent="0.15">
      <c r="A6958" s="1" t="s">
        <v>40245</v>
      </c>
      <c r="B6958" s="1" t="s">
        <v>0</v>
      </c>
      <c r="C6958" s="1" t="s">
        <v>22</v>
      </c>
      <c r="E6958" s="1" t="s">
        <v>40246</v>
      </c>
      <c r="F6958" s="1" t="s">
        <v>2</v>
      </c>
      <c r="G6958" s="1" t="s">
        <v>2</v>
      </c>
      <c r="H6958" s="1" t="s">
        <v>40247</v>
      </c>
      <c r="I6958" s="1" t="s">
        <v>5889</v>
      </c>
      <c r="J6958" s="1" t="s">
        <v>118</v>
      </c>
      <c r="K6958" s="1" t="s">
        <v>1950</v>
      </c>
      <c r="L6958" s="1" t="s">
        <v>34</v>
      </c>
      <c r="M6958" s="1" t="s">
        <v>120</v>
      </c>
      <c r="N6958" s="1" t="s">
        <v>120</v>
      </c>
      <c r="O6958" s="1" t="s">
        <v>7</v>
      </c>
      <c r="P6958" s="1" t="s">
        <v>2675</v>
      </c>
      <c r="Q6958" s="1" t="s">
        <v>476</v>
      </c>
      <c r="R6958" s="1" t="s">
        <v>488</v>
      </c>
      <c r="S6958" s="1" t="s">
        <v>40248</v>
      </c>
      <c r="T6958" s="21">
        <v>0</v>
      </c>
      <c r="U6958" s="21">
        <v>2811.7</v>
      </c>
      <c r="V6958" s="21">
        <f t="shared" si="434"/>
        <v>2811.7</v>
      </c>
      <c r="W6958" s="23">
        <f t="shared" si="435"/>
        <v>0</v>
      </c>
      <c r="X6958" s="3">
        <v>0</v>
      </c>
      <c r="Y6958" s="2">
        <v>1066.46</v>
      </c>
      <c r="Z6958" s="3">
        <f t="shared" si="432"/>
        <v>1066.46</v>
      </c>
      <c r="AA6958" s="8">
        <f t="shared" si="433"/>
        <v>0</v>
      </c>
    </row>
    <row r="6959" spans="1:27" ht="10.5" x14ac:dyDescent="0.15">
      <c r="A6959" s="1" t="s">
        <v>35081</v>
      </c>
      <c r="B6959" s="1" t="s">
        <v>0</v>
      </c>
      <c r="C6959" s="1" t="s">
        <v>22</v>
      </c>
      <c r="E6959" s="1" t="s">
        <v>35082</v>
      </c>
      <c r="F6959" s="1" t="s">
        <v>2</v>
      </c>
      <c r="G6959" s="1" t="s">
        <v>2</v>
      </c>
      <c r="H6959" s="1" t="s">
        <v>35083</v>
      </c>
      <c r="I6959" s="1" t="s">
        <v>151</v>
      </c>
      <c r="J6959" s="1" t="s">
        <v>382</v>
      </c>
      <c r="K6959" s="1" t="s">
        <v>35084</v>
      </c>
      <c r="L6959" s="1" t="s">
        <v>2</v>
      </c>
      <c r="M6959" s="1" t="s">
        <v>120</v>
      </c>
      <c r="N6959" s="1" t="s">
        <v>120</v>
      </c>
      <c r="O6959" s="1" t="s">
        <v>7</v>
      </c>
      <c r="P6959" s="1" t="s">
        <v>903</v>
      </c>
      <c r="Q6959" s="1" t="s">
        <v>476</v>
      </c>
      <c r="R6959" s="1" t="s">
        <v>503</v>
      </c>
      <c r="S6959" s="1" t="s">
        <v>35085</v>
      </c>
      <c r="T6959" s="21"/>
      <c r="U6959" s="21"/>
      <c r="V6959" s="21">
        <f t="shared" si="434"/>
        <v>0</v>
      </c>
      <c r="W6959" s="23" t="e">
        <f t="shared" si="435"/>
        <v>#DIV/0!</v>
      </c>
      <c r="X6959" s="3">
        <v>0</v>
      </c>
      <c r="Y6959" s="2">
        <v>1066.1199999999999</v>
      </c>
      <c r="Z6959" s="3">
        <f t="shared" si="432"/>
        <v>1066.1199999999999</v>
      </c>
      <c r="AA6959" s="8">
        <f t="shared" si="433"/>
        <v>0</v>
      </c>
    </row>
    <row r="6960" spans="1:27" ht="10.5" x14ac:dyDescent="0.15">
      <c r="A6960" s="1" t="s">
        <v>19774</v>
      </c>
      <c r="B6960" s="1" t="s">
        <v>0</v>
      </c>
      <c r="C6960" s="1" t="s">
        <v>22</v>
      </c>
      <c r="E6960" s="1" t="s">
        <v>19775</v>
      </c>
      <c r="F6960" s="1" t="s">
        <v>2</v>
      </c>
      <c r="G6960" s="1" t="s">
        <v>19776</v>
      </c>
      <c r="H6960" s="1" t="s">
        <v>19777</v>
      </c>
      <c r="I6960" s="1" t="s">
        <v>12962</v>
      </c>
      <c r="J6960" s="1" t="s">
        <v>24</v>
      </c>
      <c r="K6960" s="1" t="s">
        <v>12963</v>
      </c>
      <c r="L6960" s="1" t="s">
        <v>2</v>
      </c>
      <c r="M6960" s="1" t="s">
        <v>120</v>
      </c>
      <c r="N6960" s="1" t="s">
        <v>120</v>
      </c>
      <c r="O6960" s="1" t="s">
        <v>7</v>
      </c>
      <c r="P6960" s="1" t="s">
        <v>2347</v>
      </c>
      <c r="Q6960" s="1" t="s">
        <v>476</v>
      </c>
      <c r="R6960" s="1" t="s">
        <v>503</v>
      </c>
      <c r="S6960" s="1" t="s">
        <v>19778</v>
      </c>
      <c r="T6960" s="21">
        <v>0</v>
      </c>
      <c r="U6960" s="21">
        <v>1655.84</v>
      </c>
      <c r="V6960" s="21">
        <f t="shared" si="434"/>
        <v>1655.84</v>
      </c>
      <c r="W6960" s="23">
        <f t="shared" si="435"/>
        <v>0</v>
      </c>
      <c r="X6960" s="3">
        <v>0</v>
      </c>
      <c r="Y6960" s="2">
        <v>1063.72</v>
      </c>
      <c r="Z6960" s="3">
        <f t="shared" si="432"/>
        <v>1063.72</v>
      </c>
      <c r="AA6960" s="8">
        <f t="shared" si="433"/>
        <v>0</v>
      </c>
    </row>
    <row r="6961" spans="1:27" ht="10.5" x14ac:dyDescent="0.15">
      <c r="A6961" s="1" t="s">
        <v>24087</v>
      </c>
      <c r="B6961" s="1" t="s">
        <v>0</v>
      </c>
      <c r="C6961" s="1" t="s">
        <v>22</v>
      </c>
      <c r="E6961" s="1" t="s">
        <v>24088</v>
      </c>
      <c r="F6961" s="1" t="s">
        <v>2</v>
      </c>
      <c r="G6961" s="1" t="s">
        <v>24089</v>
      </c>
      <c r="H6961" s="1" t="s">
        <v>24090</v>
      </c>
      <c r="I6961" s="1" t="s">
        <v>566</v>
      </c>
      <c r="J6961" s="1" t="s">
        <v>382</v>
      </c>
      <c r="K6961" s="1" t="s">
        <v>3844</v>
      </c>
      <c r="L6961" s="1" t="s">
        <v>2</v>
      </c>
      <c r="M6961" s="1" t="s">
        <v>120</v>
      </c>
      <c r="N6961" s="1" t="s">
        <v>120</v>
      </c>
      <c r="O6961" s="1" t="s">
        <v>7</v>
      </c>
      <c r="P6961" s="1" t="s">
        <v>894</v>
      </c>
      <c r="Q6961" s="1" t="s">
        <v>476</v>
      </c>
      <c r="R6961" s="1" t="s">
        <v>503</v>
      </c>
      <c r="S6961" s="1" t="s">
        <v>2</v>
      </c>
      <c r="T6961" s="21">
        <v>0</v>
      </c>
      <c r="U6961" s="21">
        <v>1206</v>
      </c>
      <c r="V6961" s="21">
        <f t="shared" si="434"/>
        <v>1206</v>
      </c>
      <c r="W6961" s="23">
        <f t="shared" si="435"/>
        <v>0</v>
      </c>
      <c r="X6961" s="3">
        <v>0</v>
      </c>
      <c r="Y6961" s="2">
        <v>1061.7</v>
      </c>
      <c r="Z6961" s="3">
        <f t="shared" si="432"/>
        <v>1061.7</v>
      </c>
      <c r="AA6961" s="8">
        <f t="shared" si="433"/>
        <v>0</v>
      </c>
    </row>
    <row r="6962" spans="1:27" ht="10.5" x14ac:dyDescent="0.15">
      <c r="A6962" s="1" t="s">
        <v>34583</v>
      </c>
      <c r="B6962" s="1" t="s">
        <v>0</v>
      </c>
      <c r="C6962" s="1" t="s">
        <v>22</v>
      </c>
      <c r="E6962" s="1" t="s">
        <v>34584</v>
      </c>
      <c r="F6962" s="1" t="s">
        <v>2</v>
      </c>
      <c r="G6962" s="1" t="s">
        <v>34585</v>
      </c>
      <c r="H6962" s="1" t="s">
        <v>34586</v>
      </c>
      <c r="I6962" s="1" t="s">
        <v>997</v>
      </c>
      <c r="J6962" s="1" t="s">
        <v>135</v>
      </c>
      <c r="K6962" s="1" t="s">
        <v>29329</v>
      </c>
      <c r="L6962" s="1" t="s">
        <v>2</v>
      </c>
      <c r="M6962" s="1" t="s">
        <v>120</v>
      </c>
      <c r="N6962" s="1" t="s">
        <v>120</v>
      </c>
      <c r="O6962" s="1" t="s">
        <v>7</v>
      </c>
      <c r="P6962" s="1" t="s">
        <v>747</v>
      </c>
      <c r="Q6962" s="1" t="s">
        <v>476</v>
      </c>
      <c r="R6962" s="1" t="s">
        <v>488</v>
      </c>
      <c r="S6962" s="1" t="s">
        <v>34587</v>
      </c>
      <c r="T6962" s="21">
        <v>0</v>
      </c>
      <c r="U6962" s="21">
        <v>2372.6</v>
      </c>
      <c r="V6962" s="21">
        <f t="shared" si="434"/>
        <v>2372.6</v>
      </c>
      <c r="W6962" s="23">
        <f t="shared" si="435"/>
        <v>0</v>
      </c>
      <c r="X6962" s="3">
        <v>0</v>
      </c>
      <c r="Y6962" s="2">
        <v>1061.42</v>
      </c>
      <c r="Z6962" s="3">
        <f t="shared" si="432"/>
        <v>1061.42</v>
      </c>
      <c r="AA6962" s="8">
        <f t="shared" si="433"/>
        <v>0</v>
      </c>
    </row>
    <row r="6963" spans="1:27" ht="10.5" x14ac:dyDescent="0.15">
      <c r="A6963" s="1" t="s">
        <v>22402</v>
      </c>
      <c r="B6963" s="1" t="s">
        <v>0</v>
      </c>
      <c r="C6963" s="1" t="s">
        <v>22</v>
      </c>
      <c r="E6963" s="1" t="s">
        <v>22403</v>
      </c>
      <c r="F6963" s="1" t="s">
        <v>2</v>
      </c>
      <c r="G6963" s="1" t="s">
        <v>2</v>
      </c>
      <c r="H6963" s="1" t="s">
        <v>22404</v>
      </c>
      <c r="I6963" s="1" t="s">
        <v>5889</v>
      </c>
      <c r="J6963" s="1" t="s">
        <v>118</v>
      </c>
      <c r="K6963" s="1" t="s">
        <v>1950</v>
      </c>
      <c r="L6963" s="1" t="s">
        <v>2</v>
      </c>
      <c r="M6963" s="1" t="s">
        <v>120</v>
      </c>
      <c r="N6963" s="1" t="s">
        <v>120</v>
      </c>
      <c r="O6963" s="1" t="s">
        <v>7</v>
      </c>
      <c r="P6963" s="1" t="s">
        <v>1256</v>
      </c>
      <c r="Q6963" s="1" t="s">
        <v>476</v>
      </c>
      <c r="R6963" s="1" t="s">
        <v>503</v>
      </c>
      <c r="S6963" s="1" t="s">
        <v>22405</v>
      </c>
      <c r="T6963" s="21">
        <v>0</v>
      </c>
      <c r="U6963" s="21">
        <v>2688.13</v>
      </c>
      <c r="V6963" s="21">
        <f t="shared" si="434"/>
        <v>2688.13</v>
      </c>
      <c r="W6963" s="23">
        <f t="shared" si="435"/>
        <v>0</v>
      </c>
      <c r="X6963" s="3">
        <v>0</v>
      </c>
      <c r="Y6963" s="2">
        <v>1061.3499999999999</v>
      </c>
      <c r="Z6963" s="3">
        <f t="shared" si="432"/>
        <v>1061.3499999999999</v>
      </c>
      <c r="AA6963" s="8">
        <f t="shared" si="433"/>
        <v>0</v>
      </c>
    </row>
    <row r="6964" spans="1:27" ht="10.5" x14ac:dyDescent="0.15">
      <c r="A6964" s="1" t="s">
        <v>38157</v>
      </c>
      <c r="B6964" s="1" t="s">
        <v>0</v>
      </c>
      <c r="C6964" s="1" t="s">
        <v>22</v>
      </c>
      <c r="E6964" s="1" t="s">
        <v>38158</v>
      </c>
      <c r="F6964" s="1" t="s">
        <v>2</v>
      </c>
      <c r="G6964" s="1" t="s">
        <v>2</v>
      </c>
      <c r="H6964" s="1" t="s">
        <v>38159</v>
      </c>
      <c r="I6964" s="1" t="s">
        <v>5016</v>
      </c>
      <c r="J6964" s="1" t="s">
        <v>18</v>
      </c>
      <c r="K6964" s="1" t="s">
        <v>26326</v>
      </c>
      <c r="L6964" s="1" t="s">
        <v>2</v>
      </c>
      <c r="M6964" s="1" t="s">
        <v>120</v>
      </c>
      <c r="N6964" s="1" t="s">
        <v>120</v>
      </c>
      <c r="O6964" s="1" t="s">
        <v>7</v>
      </c>
      <c r="P6964" s="1" t="s">
        <v>1892</v>
      </c>
      <c r="Q6964" s="1" t="s">
        <v>476</v>
      </c>
      <c r="R6964" s="1" t="s">
        <v>503</v>
      </c>
      <c r="S6964" s="1" t="s">
        <v>38160</v>
      </c>
      <c r="T6964" s="21">
        <v>0</v>
      </c>
      <c r="U6964" s="21">
        <v>1932.45</v>
      </c>
      <c r="V6964" s="21">
        <f t="shared" si="434"/>
        <v>1932.45</v>
      </c>
      <c r="W6964" s="23">
        <f t="shared" si="435"/>
        <v>0</v>
      </c>
      <c r="X6964" s="3">
        <v>0</v>
      </c>
      <c r="Y6964" s="2">
        <v>1058.3</v>
      </c>
      <c r="Z6964" s="3">
        <f t="shared" si="432"/>
        <v>1058.3</v>
      </c>
      <c r="AA6964" s="8">
        <f t="shared" si="433"/>
        <v>0</v>
      </c>
    </row>
    <row r="6965" spans="1:27" ht="10.5" x14ac:dyDescent="0.15">
      <c r="A6965" s="1" t="s">
        <v>25865</v>
      </c>
      <c r="B6965" s="1" t="s">
        <v>0</v>
      </c>
      <c r="C6965" s="1" t="s">
        <v>22</v>
      </c>
      <c r="E6965" s="1" t="s">
        <v>25866</v>
      </c>
      <c r="F6965" s="1" t="s">
        <v>2</v>
      </c>
      <c r="G6965" s="1" t="s">
        <v>2</v>
      </c>
      <c r="H6965" s="1" t="s">
        <v>25867</v>
      </c>
      <c r="I6965" s="1" t="s">
        <v>605</v>
      </c>
      <c r="J6965" s="1" t="s">
        <v>53</v>
      </c>
      <c r="K6965" s="1" t="s">
        <v>21363</v>
      </c>
      <c r="L6965" s="1" t="s">
        <v>2</v>
      </c>
      <c r="M6965" s="1" t="s">
        <v>120</v>
      </c>
      <c r="N6965" s="1" t="s">
        <v>120</v>
      </c>
      <c r="O6965" s="1" t="s">
        <v>7</v>
      </c>
      <c r="P6965" s="1" t="s">
        <v>518</v>
      </c>
      <c r="Q6965" s="1" t="s">
        <v>476</v>
      </c>
      <c r="R6965" s="1" t="s">
        <v>477</v>
      </c>
      <c r="S6965" s="1" t="s">
        <v>25868</v>
      </c>
      <c r="T6965" s="21">
        <v>0</v>
      </c>
      <c r="U6965" s="21">
        <v>617</v>
      </c>
      <c r="V6965" s="21">
        <f t="shared" si="434"/>
        <v>617</v>
      </c>
      <c r="W6965" s="23">
        <f t="shared" si="435"/>
        <v>0</v>
      </c>
      <c r="X6965" s="3">
        <v>0</v>
      </c>
      <c r="Y6965" s="2">
        <v>1057.9000000000001</v>
      </c>
      <c r="Z6965" s="3">
        <f t="shared" si="432"/>
        <v>1057.9000000000001</v>
      </c>
      <c r="AA6965" s="8">
        <f t="shared" si="433"/>
        <v>0</v>
      </c>
    </row>
    <row r="6966" spans="1:27" ht="10.5" x14ac:dyDescent="0.15">
      <c r="A6966" s="1" t="s">
        <v>24051</v>
      </c>
      <c r="B6966" s="1" t="s">
        <v>0</v>
      </c>
      <c r="C6966" s="1" t="s">
        <v>22</v>
      </c>
      <c r="E6966" s="1" t="s">
        <v>24052</v>
      </c>
      <c r="F6966" s="1" t="s">
        <v>2</v>
      </c>
      <c r="G6966" s="1" t="s">
        <v>2</v>
      </c>
      <c r="H6966" s="1" t="s">
        <v>19103</v>
      </c>
      <c r="I6966" s="1" t="s">
        <v>1054</v>
      </c>
      <c r="J6966" s="1" t="s">
        <v>24</v>
      </c>
      <c r="K6966" s="1" t="s">
        <v>1055</v>
      </c>
      <c r="L6966" s="1" t="s">
        <v>6</v>
      </c>
      <c r="M6966" s="1" t="s">
        <v>289</v>
      </c>
      <c r="N6966" s="1" t="s">
        <v>12529</v>
      </c>
      <c r="O6966" s="1" t="s">
        <v>7</v>
      </c>
      <c r="P6966" s="1" t="s">
        <v>4917</v>
      </c>
      <c r="Q6966" s="1" t="s">
        <v>476</v>
      </c>
      <c r="R6966" s="1" t="s">
        <v>503</v>
      </c>
      <c r="S6966" s="1" t="s">
        <v>19104</v>
      </c>
      <c r="T6966" s="21"/>
      <c r="U6966" s="21"/>
      <c r="V6966" s="21">
        <f t="shared" si="434"/>
        <v>0</v>
      </c>
      <c r="W6966" s="23" t="e">
        <f t="shared" si="435"/>
        <v>#DIV/0!</v>
      </c>
      <c r="X6966" s="3">
        <v>0</v>
      </c>
      <c r="Y6966" s="2">
        <v>1056.52</v>
      </c>
      <c r="Z6966" s="3">
        <f t="shared" si="432"/>
        <v>1056.52</v>
      </c>
      <c r="AA6966" s="8">
        <f t="shared" si="433"/>
        <v>0</v>
      </c>
    </row>
    <row r="6967" spans="1:27" ht="10.5" x14ac:dyDescent="0.15">
      <c r="A6967" s="1" t="s">
        <v>34998</v>
      </c>
      <c r="B6967" s="1" t="s">
        <v>0</v>
      </c>
      <c r="C6967" s="1" t="s">
        <v>22</v>
      </c>
      <c r="E6967" s="1" t="s">
        <v>34999</v>
      </c>
      <c r="F6967" s="1" t="s">
        <v>2</v>
      </c>
      <c r="G6967" s="1" t="s">
        <v>35000</v>
      </c>
      <c r="H6967" s="1" t="s">
        <v>35001</v>
      </c>
      <c r="I6967" s="1" t="s">
        <v>35002</v>
      </c>
      <c r="J6967" s="1" t="s">
        <v>46</v>
      </c>
      <c r="K6967" s="1" t="s">
        <v>35003</v>
      </c>
      <c r="L6967" s="1" t="s">
        <v>2</v>
      </c>
      <c r="M6967" s="1" t="s">
        <v>120</v>
      </c>
      <c r="N6967" s="1" t="s">
        <v>120</v>
      </c>
      <c r="O6967" s="1" t="s">
        <v>7</v>
      </c>
      <c r="P6967" s="1" t="s">
        <v>1409</v>
      </c>
      <c r="Q6967" s="1" t="s">
        <v>476</v>
      </c>
      <c r="R6967" s="1" t="s">
        <v>503</v>
      </c>
      <c r="S6967" s="1" t="s">
        <v>35004</v>
      </c>
      <c r="T6967" s="21">
        <v>0</v>
      </c>
      <c r="U6967" s="21">
        <v>2322.46</v>
      </c>
      <c r="V6967" s="21">
        <f t="shared" si="434"/>
        <v>2322.46</v>
      </c>
      <c r="W6967" s="23">
        <f t="shared" si="435"/>
        <v>0</v>
      </c>
      <c r="X6967" s="3">
        <v>0</v>
      </c>
      <c r="Y6967" s="2">
        <v>1055.3399999999999</v>
      </c>
      <c r="Z6967" s="3">
        <f t="shared" si="432"/>
        <v>1055.3399999999999</v>
      </c>
      <c r="AA6967" s="8">
        <f t="shared" si="433"/>
        <v>0</v>
      </c>
    </row>
    <row r="6968" spans="1:27" ht="10.5" x14ac:dyDescent="0.15">
      <c r="A6968" s="1" t="s">
        <v>42926</v>
      </c>
      <c r="B6968" s="1" t="s">
        <v>0</v>
      </c>
      <c r="C6968" s="1" t="s">
        <v>22</v>
      </c>
      <c r="E6968" s="1" t="s">
        <v>42927</v>
      </c>
      <c r="F6968" s="1" t="s">
        <v>2</v>
      </c>
      <c r="G6968" s="1" t="s">
        <v>2</v>
      </c>
      <c r="H6968" s="1" t="s">
        <v>42928</v>
      </c>
      <c r="I6968" s="1" t="s">
        <v>4834</v>
      </c>
      <c r="J6968" s="1" t="s">
        <v>118</v>
      </c>
      <c r="K6968" s="1" t="s">
        <v>4835</v>
      </c>
      <c r="L6968" s="1" t="s">
        <v>2</v>
      </c>
      <c r="M6968" s="1" t="s">
        <v>120</v>
      </c>
      <c r="N6968" s="1" t="s">
        <v>120</v>
      </c>
      <c r="O6968" s="1" t="s">
        <v>7</v>
      </c>
      <c r="P6968" s="1" t="s">
        <v>1256</v>
      </c>
      <c r="Q6968" s="1" t="s">
        <v>476</v>
      </c>
      <c r="R6968" s="1" t="s">
        <v>503</v>
      </c>
      <c r="S6968" s="1" t="s">
        <v>42929</v>
      </c>
      <c r="T6968" s="21">
        <v>0</v>
      </c>
      <c r="U6968" s="21">
        <v>2085.21</v>
      </c>
      <c r="V6968" s="21">
        <f t="shared" si="434"/>
        <v>2085.21</v>
      </c>
      <c r="W6968" s="23">
        <f t="shared" si="435"/>
        <v>0</v>
      </c>
      <c r="X6968" s="3">
        <v>0</v>
      </c>
      <c r="Y6968" s="2">
        <v>1054.69</v>
      </c>
      <c r="Z6968" s="3">
        <f t="shared" si="432"/>
        <v>1054.69</v>
      </c>
      <c r="AA6968" s="8">
        <f t="shared" si="433"/>
        <v>0</v>
      </c>
    </row>
    <row r="6969" spans="1:27" ht="10.5" x14ac:dyDescent="0.15">
      <c r="A6969" s="1" t="s">
        <v>22545</v>
      </c>
      <c r="B6969" s="1" t="s">
        <v>0</v>
      </c>
      <c r="C6969" s="1" t="s">
        <v>22</v>
      </c>
      <c r="E6969" s="1" t="s">
        <v>22510</v>
      </c>
      <c r="F6969" s="1" t="s">
        <v>2</v>
      </c>
      <c r="G6969" s="1" t="s">
        <v>22546</v>
      </c>
      <c r="H6969" s="1" t="s">
        <v>22547</v>
      </c>
      <c r="I6969" s="1" t="s">
        <v>4543</v>
      </c>
      <c r="J6969" s="1" t="s">
        <v>118</v>
      </c>
      <c r="K6969" s="1" t="s">
        <v>2944</v>
      </c>
      <c r="L6969" s="1" t="s">
        <v>2</v>
      </c>
      <c r="M6969" s="1" t="s">
        <v>120</v>
      </c>
      <c r="N6969" s="1" t="s">
        <v>120</v>
      </c>
      <c r="O6969" s="1" t="s">
        <v>7</v>
      </c>
      <c r="P6969" s="1" t="s">
        <v>817</v>
      </c>
      <c r="Q6969" s="1" t="s">
        <v>476</v>
      </c>
      <c r="R6969" s="1" t="s">
        <v>503</v>
      </c>
      <c r="S6969" s="1" t="s">
        <v>2</v>
      </c>
      <c r="T6969" s="21">
        <v>0</v>
      </c>
      <c r="U6969" s="21">
        <v>6381.04</v>
      </c>
      <c r="V6969" s="21">
        <f t="shared" si="434"/>
        <v>6381.04</v>
      </c>
      <c r="W6969" s="23">
        <f t="shared" si="435"/>
        <v>0</v>
      </c>
      <c r="X6969" s="3">
        <v>0</v>
      </c>
      <c r="Y6969" s="2">
        <v>1054.67</v>
      </c>
      <c r="Z6969" s="3">
        <f t="shared" si="432"/>
        <v>1054.67</v>
      </c>
      <c r="AA6969" s="8">
        <f t="shared" si="433"/>
        <v>0</v>
      </c>
    </row>
    <row r="6970" spans="1:27" ht="10.5" x14ac:dyDescent="0.15">
      <c r="A6970" s="1" t="s">
        <v>42291</v>
      </c>
      <c r="B6970" s="1" t="s">
        <v>0</v>
      </c>
      <c r="C6970" s="1" t="s">
        <v>22</v>
      </c>
      <c r="E6970" s="1" t="s">
        <v>42292</v>
      </c>
      <c r="F6970" s="1" t="s">
        <v>2</v>
      </c>
      <c r="G6970" s="1" t="s">
        <v>42293</v>
      </c>
      <c r="H6970" s="1" t="s">
        <v>42294</v>
      </c>
      <c r="I6970" s="1" t="s">
        <v>168</v>
      </c>
      <c r="J6970" s="1" t="s">
        <v>88</v>
      </c>
      <c r="K6970" s="1" t="s">
        <v>8719</v>
      </c>
      <c r="L6970" s="1" t="s">
        <v>57</v>
      </c>
      <c r="M6970" s="1" t="s">
        <v>120</v>
      </c>
      <c r="N6970" s="1" t="s">
        <v>120</v>
      </c>
      <c r="O6970" s="1" t="s">
        <v>7</v>
      </c>
      <c r="P6970" s="1" t="s">
        <v>903</v>
      </c>
      <c r="Q6970" s="1" t="s">
        <v>476</v>
      </c>
      <c r="R6970" s="1" t="s">
        <v>503</v>
      </c>
      <c r="S6970" s="1" t="s">
        <v>42295</v>
      </c>
      <c r="T6970" s="21">
        <v>0</v>
      </c>
      <c r="U6970" s="21">
        <v>1519.89</v>
      </c>
      <c r="V6970" s="21">
        <f t="shared" si="434"/>
        <v>1519.89</v>
      </c>
      <c r="W6970" s="23">
        <f t="shared" si="435"/>
        <v>0</v>
      </c>
      <c r="X6970" s="3">
        <v>0</v>
      </c>
      <c r="Y6970" s="2">
        <v>1104.92</v>
      </c>
      <c r="Z6970" s="3">
        <f t="shared" si="432"/>
        <v>1104.92</v>
      </c>
      <c r="AA6970" s="8">
        <f t="shared" si="433"/>
        <v>0</v>
      </c>
    </row>
    <row r="6971" spans="1:27" ht="10.5" x14ac:dyDescent="0.15">
      <c r="A6971" s="1" t="s">
        <v>18470</v>
      </c>
      <c r="B6971" s="1" t="s">
        <v>0</v>
      </c>
      <c r="C6971" s="1" t="s">
        <v>22</v>
      </c>
      <c r="E6971" s="1" t="s">
        <v>18471</v>
      </c>
      <c r="F6971" s="1" t="s">
        <v>2</v>
      </c>
      <c r="G6971" s="1" t="s">
        <v>2</v>
      </c>
      <c r="H6971" s="1" t="s">
        <v>18472</v>
      </c>
      <c r="I6971" s="1" t="s">
        <v>18473</v>
      </c>
      <c r="J6971" s="1" t="s">
        <v>408</v>
      </c>
      <c r="K6971" s="1" t="s">
        <v>18474</v>
      </c>
      <c r="L6971" s="1" t="s">
        <v>57</v>
      </c>
      <c r="M6971" s="1" t="s">
        <v>120</v>
      </c>
      <c r="N6971" s="1" t="s">
        <v>120</v>
      </c>
      <c r="O6971" s="1" t="s">
        <v>7</v>
      </c>
      <c r="P6971" s="1" t="s">
        <v>510</v>
      </c>
      <c r="Q6971" s="1" t="s">
        <v>476</v>
      </c>
      <c r="R6971" s="1" t="s">
        <v>477</v>
      </c>
      <c r="S6971" s="1" t="s">
        <v>18475</v>
      </c>
      <c r="T6971" s="21">
        <v>0</v>
      </c>
      <c r="U6971" s="21">
        <v>887.13</v>
      </c>
      <c r="V6971" s="21">
        <f t="shared" si="434"/>
        <v>887.13</v>
      </c>
      <c r="W6971" s="23">
        <f t="shared" si="435"/>
        <v>0</v>
      </c>
      <c r="X6971" s="3">
        <v>0</v>
      </c>
      <c r="Y6971" s="2">
        <v>1053.5</v>
      </c>
      <c r="Z6971" s="3">
        <f t="shared" si="432"/>
        <v>1053.5</v>
      </c>
      <c r="AA6971" s="8">
        <f t="shared" si="433"/>
        <v>0</v>
      </c>
    </row>
    <row r="6972" spans="1:27" ht="10.5" x14ac:dyDescent="0.15">
      <c r="A6972" s="1" t="s">
        <v>38366</v>
      </c>
      <c r="B6972" s="1" t="s">
        <v>0</v>
      </c>
      <c r="C6972" s="1" t="s">
        <v>22</v>
      </c>
      <c r="E6972" s="1" t="s">
        <v>38367</v>
      </c>
      <c r="F6972" s="1" t="s">
        <v>2</v>
      </c>
      <c r="G6972" s="1" t="s">
        <v>2</v>
      </c>
      <c r="H6972" s="1" t="s">
        <v>38368</v>
      </c>
      <c r="I6972" s="1" t="s">
        <v>11896</v>
      </c>
      <c r="J6972" s="1" t="s">
        <v>37</v>
      </c>
      <c r="K6972" s="1" t="s">
        <v>11897</v>
      </c>
      <c r="L6972" s="1" t="s">
        <v>2</v>
      </c>
      <c r="M6972" s="1" t="s">
        <v>120</v>
      </c>
      <c r="N6972" s="1" t="s">
        <v>120</v>
      </c>
      <c r="O6972" s="1" t="s">
        <v>7</v>
      </c>
      <c r="P6972" s="1" t="s">
        <v>1892</v>
      </c>
      <c r="Q6972" s="1" t="s">
        <v>476</v>
      </c>
      <c r="R6972" s="1" t="s">
        <v>503</v>
      </c>
      <c r="S6972" s="1" t="s">
        <v>38369</v>
      </c>
      <c r="T6972" s="21">
        <v>0</v>
      </c>
      <c r="U6972" s="21">
        <v>2072.58</v>
      </c>
      <c r="V6972" s="21">
        <f t="shared" si="434"/>
        <v>2072.58</v>
      </c>
      <c r="W6972" s="23">
        <f t="shared" si="435"/>
        <v>0</v>
      </c>
      <c r="X6972" s="3">
        <v>0</v>
      </c>
      <c r="Y6972" s="2">
        <v>1053.4000000000001</v>
      </c>
      <c r="Z6972" s="3">
        <f t="shared" si="432"/>
        <v>1053.4000000000001</v>
      </c>
      <c r="AA6972" s="8">
        <f t="shared" si="433"/>
        <v>0</v>
      </c>
    </row>
    <row r="6973" spans="1:27" ht="10.5" x14ac:dyDescent="0.15">
      <c r="A6973" s="1" t="s">
        <v>26358</v>
      </c>
      <c r="B6973" s="1" t="s">
        <v>0</v>
      </c>
      <c r="C6973" s="1" t="s">
        <v>22</v>
      </c>
      <c r="E6973" s="1" t="s">
        <v>26359</v>
      </c>
      <c r="F6973" s="1" t="s">
        <v>2</v>
      </c>
      <c r="G6973" s="1" t="s">
        <v>2</v>
      </c>
      <c r="H6973" s="1" t="s">
        <v>26360</v>
      </c>
      <c r="I6973" s="1" t="s">
        <v>4875</v>
      </c>
      <c r="J6973" s="1" t="s">
        <v>64</v>
      </c>
      <c r="K6973" s="1" t="s">
        <v>6427</v>
      </c>
      <c r="L6973" s="1" t="s">
        <v>2</v>
      </c>
      <c r="M6973" s="1" t="s">
        <v>120</v>
      </c>
      <c r="N6973" s="1" t="s">
        <v>120</v>
      </c>
      <c r="O6973" s="1" t="s">
        <v>7</v>
      </c>
      <c r="P6973" s="1" t="s">
        <v>886</v>
      </c>
      <c r="Q6973" s="1" t="s">
        <v>476</v>
      </c>
      <c r="R6973" s="1" t="s">
        <v>503</v>
      </c>
      <c r="S6973" s="1" t="s">
        <v>26361</v>
      </c>
      <c r="T6973" s="21">
        <v>0</v>
      </c>
      <c r="U6973" s="21">
        <v>2638.4</v>
      </c>
      <c r="V6973" s="21">
        <f t="shared" si="434"/>
        <v>2638.4</v>
      </c>
      <c r="W6973" s="23">
        <f t="shared" si="435"/>
        <v>0</v>
      </c>
      <c r="X6973" s="3">
        <v>0</v>
      </c>
      <c r="Y6973" s="2">
        <v>1050.2</v>
      </c>
      <c r="Z6973" s="3">
        <f t="shared" si="432"/>
        <v>1050.2</v>
      </c>
      <c r="AA6973" s="8">
        <f t="shared" si="433"/>
        <v>0</v>
      </c>
    </row>
    <row r="6974" spans="1:27" ht="10.5" x14ac:dyDescent="0.15">
      <c r="A6974" s="1" t="s">
        <v>22444</v>
      </c>
      <c r="B6974" s="1" t="s">
        <v>0</v>
      </c>
      <c r="C6974" s="1" t="s">
        <v>22</v>
      </c>
      <c r="E6974" s="1" t="s">
        <v>22445</v>
      </c>
      <c r="F6974" s="1" t="s">
        <v>2</v>
      </c>
      <c r="G6974" s="1" t="s">
        <v>2</v>
      </c>
      <c r="H6974" s="1" t="s">
        <v>22446</v>
      </c>
      <c r="I6974" s="1" t="s">
        <v>8856</v>
      </c>
      <c r="J6974" s="1" t="s">
        <v>93</v>
      </c>
      <c r="K6974" s="1" t="s">
        <v>8857</v>
      </c>
      <c r="L6974" s="1" t="s">
        <v>34</v>
      </c>
      <c r="M6974" s="1" t="s">
        <v>120</v>
      </c>
      <c r="N6974" s="1" t="s">
        <v>120</v>
      </c>
      <c r="O6974" s="1" t="s">
        <v>7</v>
      </c>
      <c r="P6974" s="1" t="s">
        <v>495</v>
      </c>
      <c r="Q6974" s="1" t="s">
        <v>476</v>
      </c>
      <c r="R6974" s="1" t="s">
        <v>488</v>
      </c>
      <c r="S6974" s="1" t="s">
        <v>22447</v>
      </c>
      <c r="T6974" s="21">
        <v>0</v>
      </c>
      <c r="U6974" s="21">
        <v>1669.45</v>
      </c>
      <c r="V6974" s="21">
        <f t="shared" si="434"/>
        <v>1669.45</v>
      </c>
      <c r="W6974" s="23">
        <f t="shared" si="435"/>
        <v>0</v>
      </c>
      <c r="X6974" s="3">
        <v>0</v>
      </c>
      <c r="Y6974" s="2">
        <v>1048.3599999999999</v>
      </c>
      <c r="Z6974" s="3">
        <f t="shared" si="432"/>
        <v>1048.3599999999999</v>
      </c>
      <c r="AA6974" s="8">
        <f t="shared" si="433"/>
        <v>0</v>
      </c>
    </row>
    <row r="6975" spans="1:27" ht="10.5" x14ac:dyDescent="0.15">
      <c r="A6975" s="1" t="s">
        <v>43009</v>
      </c>
      <c r="B6975" s="1" t="s">
        <v>0</v>
      </c>
      <c r="C6975" s="1" t="s">
        <v>22</v>
      </c>
      <c r="E6975" s="1" t="s">
        <v>43010</v>
      </c>
      <c r="F6975" s="1" t="s">
        <v>2</v>
      </c>
      <c r="G6975" s="1" t="s">
        <v>43011</v>
      </c>
      <c r="H6975" s="1" t="s">
        <v>43012</v>
      </c>
      <c r="I6975" s="1" t="s">
        <v>1391</v>
      </c>
      <c r="J6975" s="1" t="s">
        <v>83</v>
      </c>
      <c r="K6975" s="1" t="s">
        <v>1392</v>
      </c>
      <c r="L6975" s="1" t="s">
        <v>6</v>
      </c>
      <c r="M6975" s="1" t="s">
        <v>289</v>
      </c>
      <c r="N6975" s="1" t="s">
        <v>12529</v>
      </c>
      <c r="O6975" s="1" t="s">
        <v>7</v>
      </c>
      <c r="P6975" s="1" t="s">
        <v>475</v>
      </c>
      <c r="Q6975" s="1" t="s">
        <v>476</v>
      </c>
      <c r="R6975" s="1" t="s">
        <v>477</v>
      </c>
      <c r="S6975" s="1" t="s">
        <v>2</v>
      </c>
      <c r="T6975" s="21"/>
      <c r="U6975" s="21"/>
      <c r="V6975" s="21">
        <f t="shared" si="434"/>
        <v>0</v>
      </c>
      <c r="W6975" s="23" t="e">
        <f t="shared" si="435"/>
        <v>#DIV/0!</v>
      </c>
      <c r="X6975" s="3">
        <v>0</v>
      </c>
      <c r="Y6975" s="2">
        <v>1047.5</v>
      </c>
      <c r="Z6975" s="3">
        <f t="shared" si="432"/>
        <v>1047.5</v>
      </c>
      <c r="AA6975" s="8">
        <f t="shared" si="433"/>
        <v>0</v>
      </c>
    </row>
    <row r="6976" spans="1:27" ht="10.5" x14ac:dyDescent="0.15">
      <c r="A6976" s="1" t="s">
        <v>34418</v>
      </c>
      <c r="B6976" s="1" t="s">
        <v>0</v>
      </c>
      <c r="C6976" s="1" t="s">
        <v>22</v>
      </c>
      <c r="E6976" s="1" t="s">
        <v>34419</v>
      </c>
      <c r="F6976" s="1" t="s">
        <v>2</v>
      </c>
      <c r="G6976" s="1" t="s">
        <v>2</v>
      </c>
      <c r="H6976" s="1" t="s">
        <v>34420</v>
      </c>
      <c r="I6976" s="1" t="s">
        <v>433</v>
      </c>
      <c r="J6976" s="1" t="s">
        <v>64</v>
      </c>
      <c r="K6976" s="1" t="s">
        <v>2857</v>
      </c>
      <c r="L6976" s="1" t="s">
        <v>2</v>
      </c>
      <c r="M6976" s="1" t="s">
        <v>120</v>
      </c>
      <c r="N6976" s="1" t="s">
        <v>120</v>
      </c>
      <c r="O6976" s="1" t="s">
        <v>7</v>
      </c>
      <c r="P6976" s="1" t="s">
        <v>747</v>
      </c>
      <c r="Q6976" s="1" t="s">
        <v>476</v>
      </c>
      <c r="R6976" s="1" t="s">
        <v>488</v>
      </c>
      <c r="S6976" s="1" t="s">
        <v>34421</v>
      </c>
      <c r="T6976" s="21"/>
      <c r="U6976" s="21"/>
      <c r="V6976" s="21">
        <f t="shared" si="434"/>
        <v>0</v>
      </c>
      <c r="W6976" s="23" t="e">
        <f t="shared" si="435"/>
        <v>#DIV/0!</v>
      </c>
      <c r="X6976" s="3">
        <v>0</v>
      </c>
      <c r="Y6976" s="2">
        <v>1046.9100000000001</v>
      </c>
      <c r="Z6976" s="3">
        <f t="shared" si="432"/>
        <v>1046.9100000000001</v>
      </c>
      <c r="AA6976" s="8">
        <f t="shared" si="433"/>
        <v>0</v>
      </c>
    </row>
    <row r="6977" spans="1:27" ht="10.5" x14ac:dyDescent="0.15">
      <c r="A6977" s="1" t="s">
        <v>30439</v>
      </c>
      <c r="B6977" s="1" t="s">
        <v>0</v>
      </c>
      <c r="C6977" s="1" t="s">
        <v>22</v>
      </c>
      <c r="E6977" s="1" t="s">
        <v>30440</v>
      </c>
      <c r="F6977" s="1" t="s">
        <v>2</v>
      </c>
      <c r="G6977" s="1" t="s">
        <v>2</v>
      </c>
      <c r="H6977" s="1" t="s">
        <v>30441</v>
      </c>
      <c r="I6977" s="1" t="s">
        <v>117</v>
      </c>
      <c r="J6977" s="1" t="s">
        <v>118</v>
      </c>
      <c r="K6977" s="1" t="s">
        <v>3178</v>
      </c>
      <c r="L6977" s="1" t="s">
        <v>2</v>
      </c>
      <c r="M6977" s="1" t="s">
        <v>120</v>
      </c>
      <c r="N6977" s="1" t="s">
        <v>120</v>
      </c>
      <c r="O6977" s="1" t="s">
        <v>7</v>
      </c>
      <c r="P6977" s="1" t="s">
        <v>1899</v>
      </c>
      <c r="Q6977" s="1" t="s">
        <v>476</v>
      </c>
      <c r="R6977" s="1" t="s">
        <v>477</v>
      </c>
      <c r="S6977" s="1" t="s">
        <v>2</v>
      </c>
      <c r="T6977" s="21">
        <v>0</v>
      </c>
      <c r="U6977" s="21">
        <v>6091.11</v>
      </c>
      <c r="V6977" s="21">
        <f t="shared" si="434"/>
        <v>6091.11</v>
      </c>
      <c r="W6977" s="23">
        <f t="shared" si="435"/>
        <v>0</v>
      </c>
      <c r="X6977" s="3">
        <v>0</v>
      </c>
      <c r="Y6977" s="2">
        <v>1046.79</v>
      </c>
      <c r="Z6977" s="3">
        <f t="shared" si="432"/>
        <v>1046.79</v>
      </c>
      <c r="AA6977" s="8">
        <f t="shared" si="433"/>
        <v>0</v>
      </c>
    </row>
    <row r="6978" spans="1:27" ht="10.5" x14ac:dyDescent="0.15">
      <c r="A6978" s="1" t="s">
        <v>22198</v>
      </c>
      <c r="B6978" s="1" t="s">
        <v>0</v>
      </c>
      <c r="C6978" s="1" t="s">
        <v>22</v>
      </c>
      <c r="E6978" s="1" t="s">
        <v>18122</v>
      </c>
      <c r="F6978" s="1" t="s">
        <v>2</v>
      </c>
      <c r="G6978" s="1" t="s">
        <v>22199</v>
      </c>
      <c r="H6978" s="1" t="s">
        <v>22200</v>
      </c>
      <c r="I6978" s="1" t="s">
        <v>7778</v>
      </c>
      <c r="J6978" s="1" t="s">
        <v>408</v>
      </c>
      <c r="K6978" s="1" t="s">
        <v>21744</v>
      </c>
      <c r="L6978" s="1" t="s">
        <v>6</v>
      </c>
      <c r="M6978" s="1" t="s">
        <v>120</v>
      </c>
      <c r="N6978" s="1" t="s">
        <v>120</v>
      </c>
      <c r="O6978" s="1" t="s">
        <v>7</v>
      </c>
      <c r="P6978" s="1" t="s">
        <v>1242</v>
      </c>
      <c r="Q6978" s="1" t="s">
        <v>476</v>
      </c>
      <c r="R6978" s="1" t="s">
        <v>503</v>
      </c>
      <c r="S6978" s="1" t="s">
        <v>2</v>
      </c>
      <c r="T6978" s="21">
        <v>0</v>
      </c>
      <c r="U6978" s="21">
        <v>934.36</v>
      </c>
      <c r="V6978" s="21">
        <f t="shared" si="434"/>
        <v>934.36</v>
      </c>
      <c r="W6978" s="23">
        <f t="shared" si="435"/>
        <v>0</v>
      </c>
      <c r="X6978" s="3">
        <v>0</v>
      </c>
      <c r="Y6978" s="2">
        <v>1045.1400000000001</v>
      </c>
      <c r="Z6978" s="3">
        <f t="shared" ref="Z6978:Z7041" si="436">SUM(X6978:Y6978)</f>
        <v>1045.1400000000001</v>
      </c>
      <c r="AA6978" s="8">
        <f t="shared" ref="AA6978:AA7041" si="437">X6978/Z6978</f>
        <v>0</v>
      </c>
    </row>
    <row r="6979" spans="1:27" ht="10.5" x14ac:dyDescent="0.15">
      <c r="A6979" s="1" t="s">
        <v>33127</v>
      </c>
      <c r="B6979" s="1" t="s">
        <v>0</v>
      </c>
      <c r="C6979" s="1" t="s">
        <v>22</v>
      </c>
      <c r="E6979" s="1" t="s">
        <v>33128</v>
      </c>
      <c r="F6979" s="1" t="s">
        <v>2</v>
      </c>
      <c r="G6979" s="1" t="s">
        <v>33129</v>
      </c>
      <c r="H6979" s="1" t="s">
        <v>33130</v>
      </c>
      <c r="I6979" s="1" t="s">
        <v>442</v>
      </c>
      <c r="J6979" s="1" t="s">
        <v>24</v>
      </c>
      <c r="K6979" s="1" t="s">
        <v>443</v>
      </c>
      <c r="L6979" s="1" t="s">
        <v>2</v>
      </c>
      <c r="M6979" s="1" t="s">
        <v>120</v>
      </c>
      <c r="N6979" s="1" t="s">
        <v>120</v>
      </c>
      <c r="O6979" s="1" t="s">
        <v>191</v>
      </c>
      <c r="P6979" s="1" t="s">
        <v>1225</v>
      </c>
      <c r="Q6979" s="1" t="s">
        <v>476</v>
      </c>
      <c r="R6979" s="1" t="s">
        <v>477</v>
      </c>
      <c r="S6979" s="1" t="s">
        <v>33131</v>
      </c>
      <c r="T6979" s="21">
        <v>0</v>
      </c>
      <c r="U6979" s="21">
        <v>696.44</v>
      </c>
      <c r="V6979" s="21">
        <f t="shared" ref="V6979:V7042" si="438">SUM(T6979:U6979)</f>
        <v>696.44</v>
      </c>
      <c r="W6979" s="23">
        <f t="shared" ref="W6979:W7042" si="439">T6979/V6979</f>
        <v>0</v>
      </c>
      <c r="X6979" s="3">
        <v>0</v>
      </c>
      <c r="Y6979" s="2">
        <v>1044.45</v>
      </c>
      <c r="Z6979" s="3">
        <f t="shared" si="436"/>
        <v>1044.45</v>
      </c>
      <c r="AA6979" s="8">
        <f t="shared" si="437"/>
        <v>0</v>
      </c>
    </row>
    <row r="6980" spans="1:27" ht="10.5" x14ac:dyDescent="0.15">
      <c r="A6980" s="1" t="s">
        <v>19025</v>
      </c>
      <c r="B6980" s="1" t="s">
        <v>0</v>
      </c>
      <c r="C6980" s="1" t="s">
        <v>22</v>
      </c>
      <c r="E6980" s="1" t="s">
        <v>18261</v>
      </c>
      <c r="F6980" s="1" t="s">
        <v>2</v>
      </c>
      <c r="G6980" s="1" t="s">
        <v>2</v>
      </c>
      <c r="H6980" s="1" t="s">
        <v>18262</v>
      </c>
      <c r="I6980" s="1" t="s">
        <v>1173</v>
      </c>
      <c r="J6980" s="1" t="s">
        <v>24</v>
      </c>
      <c r="K6980" s="1" t="s">
        <v>1174</v>
      </c>
      <c r="L6980" s="1" t="s">
        <v>2</v>
      </c>
      <c r="M6980" s="1" t="s">
        <v>120</v>
      </c>
      <c r="N6980" s="1" t="s">
        <v>120</v>
      </c>
      <c r="O6980" s="1" t="s">
        <v>7</v>
      </c>
      <c r="P6980" s="1" t="s">
        <v>879</v>
      </c>
      <c r="Q6980" s="1" t="s">
        <v>476</v>
      </c>
      <c r="R6980" s="1" t="s">
        <v>477</v>
      </c>
      <c r="S6980" s="1" t="s">
        <v>18263</v>
      </c>
      <c r="T6980" s="21">
        <v>0</v>
      </c>
      <c r="U6980" s="21">
        <v>5004.1099999999997</v>
      </c>
      <c r="V6980" s="21">
        <f t="shared" si="438"/>
        <v>5004.1099999999997</v>
      </c>
      <c r="W6980" s="23">
        <f t="shared" si="439"/>
        <v>0</v>
      </c>
      <c r="X6980" s="3">
        <v>0</v>
      </c>
      <c r="Y6980" s="2">
        <v>1043.75</v>
      </c>
      <c r="Z6980" s="3">
        <f t="shared" si="436"/>
        <v>1043.75</v>
      </c>
      <c r="AA6980" s="8">
        <f t="shared" si="437"/>
        <v>0</v>
      </c>
    </row>
    <row r="6981" spans="1:27" ht="10.5" x14ac:dyDescent="0.15">
      <c r="A6981" s="1" t="s">
        <v>28947</v>
      </c>
      <c r="B6981" s="1" t="s">
        <v>0</v>
      </c>
      <c r="C6981" s="1" t="s">
        <v>22</v>
      </c>
      <c r="E6981" s="1" t="s">
        <v>28948</v>
      </c>
      <c r="F6981" s="1" t="s">
        <v>2</v>
      </c>
      <c r="G6981" s="1" t="s">
        <v>28949</v>
      </c>
      <c r="H6981" s="1" t="s">
        <v>28950</v>
      </c>
      <c r="I6981" s="1" t="s">
        <v>117</v>
      </c>
      <c r="J6981" s="1" t="s">
        <v>118</v>
      </c>
      <c r="K6981" s="1" t="s">
        <v>3886</v>
      </c>
      <c r="L6981" s="1" t="s">
        <v>2</v>
      </c>
      <c r="M6981" s="1" t="s">
        <v>120</v>
      </c>
      <c r="N6981" s="1" t="s">
        <v>120</v>
      </c>
      <c r="O6981" s="1" t="s">
        <v>7</v>
      </c>
      <c r="P6981" s="1" t="s">
        <v>1899</v>
      </c>
      <c r="Q6981" s="1" t="s">
        <v>476</v>
      </c>
      <c r="R6981" s="1" t="s">
        <v>477</v>
      </c>
      <c r="S6981" s="1" t="s">
        <v>28951</v>
      </c>
      <c r="T6981" s="21">
        <v>1797.35</v>
      </c>
      <c r="U6981" s="21">
        <v>200.37</v>
      </c>
      <c r="V6981" s="21">
        <f t="shared" si="438"/>
        <v>1997.7199999999998</v>
      </c>
      <c r="W6981" s="23">
        <f t="shared" si="439"/>
        <v>0.89970065875097616</v>
      </c>
      <c r="X6981" s="3">
        <v>0</v>
      </c>
      <c r="Y6981" s="2">
        <v>1043.01</v>
      </c>
      <c r="Z6981" s="3">
        <f t="shared" si="436"/>
        <v>1043.01</v>
      </c>
      <c r="AA6981" s="8">
        <f t="shared" si="437"/>
        <v>0</v>
      </c>
    </row>
    <row r="6982" spans="1:27" ht="10.5" x14ac:dyDescent="0.15">
      <c r="A6982" s="1" t="s">
        <v>43915</v>
      </c>
      <c r="B6982" s="1" t="s">
        <v>0</v>
      </c>
      <c r="C6982" s="1" t="s">
        <v>22</v>
      </c>
      <c r="E6982" s="1" t="s">
        <v>43916</v>
      </c>
      <c r="F6982" s="1" t="s">
        <v>2</v>
      </c>
      <c r="G6982" s="1" t="s">
        <v>43917</v>
      </c>
      <c r="H6982" s="1" t="s">
        <v>43918</v>
      </c>
      <c r="I6982" s="1" t="s">
        <v>15763</v>
      </c>
      <c r="J6982" s="1" t="s">
        <v>79</v>
      </c>
      <c r="K6982" s="1" t="s">
        <v>43919</v>
      </c>
      <c r="L6982" s="1" t="s">
        <v>2</v>
      </c>
      <c r="M6982" s="1" t="s">
        <v>289</v>
      </c>
      <c r="N6982" s="1" t="s">
        <v>289</v>
      </c>
      <c r="O6982" s="1" t="s">
        <v>7</v>
      </c>
      <c r="P6982" s="1" t="s">
        <v>475</v>
      </c>
      <c r="Q6982" s="1" t="s">
        <v>476</v>
      </c>
      <c r="R6982" s="1" t="s">
        <v>477</v>
      </c>
      <c r="S6982" s="1" t="s">
        <v>2</v>
      </c>
      <c r="T6982" s="21">
        <v>0</v>
      </c>
      <c r="U6982" s="21">
        <v>608.44000000000005</v>
      </c>
      <c r="V6982" s="21">
        <f t="shared" si="438"/>
        <v>608.44000000000005</v>
      </c>
      <c r="W6982" s="23">
        <f t="shared" si="439"/>
        <v>0</v>
      </c>
      <c r="X6982" s="3">
        <v>0</v>
      </c>
      <c r="Y6982" s="2">
        <v>1040.43</v>
      </c>
      <c r="Z6982" s="3">
        <f t="shared" si="436"/>
        <v>1040.43</v>
      </c>
      <c r="AA6982" s="8">
        <f t="shared" si="437"/>
        <v>0</v>
      </c>
    </row>
    <row r="6983" spans="1:27" ht="10.5" x14ac:dyDescent="0.15">
      <c r="A6983" s="1" t="s">
        <v>34777</v>
      </c>
      <c r="B6983" s="1" t="s">
        <v>0</v>
      </c>
      <c r="C6983" s="1" t="s">
        <v>22</v>
      </c>
      <c r="E6983" s="1" t="s">
        <v>34778</v>
      </c>
      <c r="F6983" s="1" t="s">
        <v>2</v>
      </c>
      <c r="G6983" s="1" t="s">
        <v>34779</v>
      </c>
      <c r="H6983" s="1" t="s">
        <v>34780</v>
      </c>
      <c r="I6983" s="1" t="s">
        <v>85</v>
      </c>
      <c r="J6983" s="1" t="s">
        <v>18</v>
      </c>
      <c r="K6983" s="1" t="s">
        <v>11152</v>
      </c>
      <c r="L6983" s="1" t="s">
        <v>2</v>
      </c>
      <c r="M6983" s="1" t="s">
        <v>120</v>
      </c>
      <c r="N6983" s="1" t="s">
        <v>120</v>
      </c>
      <c r="O6983" s="1" t="s">
        <v>7</v>
      </c>
      <c r="P6983" s="1" t="s">
        <v>1225</v>
      </c>
      <c r="Q6983" s="1" t="s">
        <v>476</v>
      </c>
      <c r="R6983" s="1" t="s">
        <v>477</v>
      </c>
      <c r="S6983" s="1" t="s">
        <v>2</v>
      </c>
      <c r="T6983" s="21">
        <v>0</v>
      </c>
      <c r="U6983" s="21">
        <v>5809.08</v>
      </c>
      <c r="V6983" s="21">
        <f t="shared" si="438"/>
        <v>5809.08</v>
      </c>
      <c r="W6983" s="23">
        <f t="shared" si="439"/>
        <v>0</v>
      </c>
      <c r="X6983" s="3">
        <v>0</v>
      </c>
      <c r="Y6983" s="2">
        <v>1750.95</v>
      </c>
      <c r="Z6983" s="3">
        <f t="shared" si="436"/>
        <v>1750.95</v>
      </c>
      <c r="AA6983" s="8">
        <f t="shared" si="437"/>
        <v>0</v>
      </c>
    </row>
    <row r="6984" spans="1:27" ht="10.5" x14ac:dyDescent="0.15">
      <c r="A6984" s="1" t="s">
        <v>40161</v>
      </c>
      <c r="B6984" s="1" t="s">
        <v>0</v>
      </c>
      <c r="C6984" s="1" t="s">
        <v>22</v>
      </c>
      <c r="E6984" s="1" t="s">
        <v>40162</v>
      </c>
      <c r="F6984" s="1" t="s">
        <v>2</v>
      </c>
      <c r="G6984" s="1" t="s">
        <v>40163</v>
      </c>
      <c r="H6984" s="1" t="s">
        <v>40164</v>
      </c>
      <c r="I6984" s="1" t="s">
        <v>40165</v>
      </c>
      <c r="J6984" s="1" t="s">
        <v>24</v>
      </c>
      <c r="K6984" s="1" t="s">
        <v>40166</v>
      </c>
      <c r="L6984" s="1" t="s">
        <v>2</v>
      </c>
      <c r="M6984" s="1" t="s">
        <v>120</v>
      </c>
      <c r="N6984" s="1" t="s">
        <v>120</v>
      </c>
      <c r="O6984" s="1" t="s">
        <v>7</v>
      </c>
      <c r="P6984" s="1" t="s">
        <v>1899</v>
      </c>
      <c r="Q6984" s="1" t="s">
        <v>476</v>
      </c>
      <c r="R6984" s="1" t="s">
        <v>477</v>
      </c>
      <c r="S6984" s="1" t="s">
        <v>2</v>
      </c>
      <c r="T6984" s="21">
        <v>0</v>
      </c>
      <c r="U6984" s="21">
        <v>3739.31</v>
      </c>
      <c r="V6984" s="21">
        <f t="shared" si="438"/>
        <v>3739.31</v>
      </c>
      <c r="W6984" s="23">
        <f t="shared" si="439"/>
        <v>0</v>
      </c>
      <c r="X6984" s="3">
        <v>0</v>
      </c>
      <c r="Y6984" s="2">
        <v>1999.61</v>
      </c>
      <c r="Z6984" s="3">
        <f t="shared" si="436"/>
        <v>1999.61</v>
      </c>
      <c r="AA6984" s="8">
        <f t="shared" si="437"/>
        <v>0</v>
      </c>
    </row>
    <row r="6985" spans="1:27" ht="10.5" x14ac:dyDescent="0.15">
      <c r="A6985" s="1" t="s">
        <v>27494</v>
      </c>
      <c r="B6985" s="1" t="s">
        <v>0</v>
      </c>
      <c r="C6985" s="1" t="s">
        <v>22</v>
      </c>
      <c r="E6985" s="1" t="s">
        <v>27495</v>
      </c>
      <c r="F6985" s="1" t="s">
        <v>2</v>
      </c>
      <c r="G6985" s="1" t="s">
        <v>2</v>
      </c>
      <c r="H6985" s="1" t="s">
        <v>27496</v>
      </c>
      <c r="I6985" s="1" t="s">
        <v>160</v>
      </c>
      <c r="J6985" s="1" t="s">
        <v>18</v>
      </c>
      <c r="K6985" s="1" t="s">
        <v>1092</v>
      </c>
      <c r="L6985" s="1" t="s">
        <v>2</v>
      </c>
      <c r="M6985" s="1" t="s">
        <v>120</v>
      </c>
      <c r="N6985" s="1" t="s">
        <v>120</v>
      </c>
      <c r="O6985" s="1" t="s">
        <v>7</v>
      </c>
      <c r="P6985" s="1" t="s">
        <v>4917</v>
      </c>
      <c r="Q6985" s="1" t="s">
        <v>476</v>
      </c>
      <c r="R6985" s="1" t="s">
        <v>503</v>
      </c>
      <c r="S6985" s="1" t="s">
        <v>2</v>
      </c>
      <c r="T6985" s="21"/>
      <c r="U6985" s="21"/>
      <c r="V6985" s="21">
        <f t="shared" si="438"/>
        <v>0</v>
      </c>
      <c r="W6985" s="23" t="e">
        <f t="shared" si="439"/>
        <v>#DIV/0!</v>
      </c>
      <c r="X6985" s="3">
        <v>0</v>
      </c>
      <c r="Y6985" s="2">
        <v>1038.9000000000001</v>
      </c>
      <c r="Z6985" s="3">
        <f t="shared" si="436"/>
        <v>1038.9000000000001</v>
      </c>
      <c r="AA6985" s="8">
        <f t="shared" si="437"/>
        <v>0</v>
      </c>
    </row>
    <row r="6986" spans="1:27" ht="10.5" x14ac:dyDescent="0.15">
      <c r="A6986" s="1" t="s">
        <v>33067</v>
      </c>
      <c r="B6986" s="1" t="s">
        <v>0</v>
      </c>
      <c r="C6986" s="1" t="s">
        <v>22</v>
      </c>
      <c r="E6986" s="1" t="s">
        <v>33068</v>
      </c>
      <c r="F6986" s="1" t="s">
        <v>2</v>
      </c>
      <c r="G6986" s="1" t="s">
        <v>2</v>
      </c>
      <c r="H6986" s="1" t="s">
        <v>33069</v>
      </c>
      <c r="I6986" s="1" t="s">
        <v>275</v>
      </c>
      <c r="J6986" s="1" t="s">
        <v>51</v>
      </c>
      <c r="K6986" s="1" t="s">
        <v>3646</v>
      </c>
      <c r="L6986" s="1" t="s">
        <v>2</v>
      </c>
      <c r="M6986" s="1" t="s">
        <v>120</v>
      </c>
      <c r="N6986" s="1" t="s">
        <v>120</v>
      </c>
      <c r="O6986" s="1" t="s">
        <v>7</v>
      </c>
      <c r="P6986" s="1" t="s">
        <v>761</v>
      </c>
      <c r="Q6986" s="1" t="s">
        <v>476</v>
      </c>
      <c r="R6986" s="1" t="s">
        <v>488</v>
      </c>
      <c r="S6986" s="1" t="s">
        <v>2</v>
      </c>
      <c r="T6986" s="21"/>
      <c r="U6986" s="21"/>
      <c r="V6986" s="21">
        <f t="shared" si="438"/>
        <v>0</v>
      </c>
      <c r="W6986" s="23" t="e">
        <f t="shared" si="439"/>
        <v>#DIV/0!</v>
      </c>
      <c r="X6986" s="3">
        <v>0</v>
      </c>
      <c r="Y6986" s="2">
        <v>1038.72</v>
      </c>
      <c r="Z6986" s="3">
        <f t="shared" si="436"/>
        <v>1038.72</v>
      </c>
      <c r="AA6986" s="8">
        <f t="shared" si="437"/>
        <v>0</v>
      </c>
    </row>
    <row r="6987" spans="1:27" ht="10.5" x14ac:dyDescent="0.15">
      <c r="A6987" s="1" t="s">
        <v>44760</v>
      </c>
      <c r="B6987" s="1" t="s">
        <v>0</v>
      </c>
      <c r="C6987" s="1" t="s">
        <v>22</v>
      </c>
      <c r="E6987" s="1" t="s">
        <v>44761</v>
      </c>
      <c r="F6987" s="1" t="s">
        <v>2</v>
      </c>
      <c r="G6987" s="1" t="s">
        <v>44762</v>
      </c>
      <c r="H6987" s="1" t="s">
        <v>1060</v>
      </c>
      <c r="I6987" s="1" t="s">
        <v>9238</v>
      </c>
      <c r="J6987" s="1" t="s">
        <v>104</v>
      </c>
      <c r="K6987" s="1" t="s">
        <v>44763</v>
      </c>
      <c r="L6987" s="1" t="s">
        <v>2</v>
      </c>
      <c r="M6987" s="1" t="s">
        <v>120</v>
      </c>
      <c r="N6987" s="1" t="s">
        <v>120</v>
      </c>
      <c r="O6987" s="1" t="s">
        <v>7</v>
      </c>
      <c r="P6987" s="1" t="s">
        <v>747</v>
      </c>
      <c r="Q6987" s="1" t="s">
        <v>476</v>
      </c>
      <c r="R6987" s="1" t="s">
        <v>488</v>
      </c>
      <c r="S6987" s="1" t="s">
        <v>2</v>
      </c>
      <c r="T6987" s="21">
        <v>0</v>
      </c>
      <c r="U6987" s="21">
        <v>2861.28</v>
      </c>
      <c r="V6987" s="21">
        <f t="shared" si="438"/>
        <v>2861.28</v>
      </c>
      <c r="W6987" s="23">
        <f t="shared" si="439"/>
        <v>0</v>
      </c>
      <c r="X6987" s="3">
        <v>0</v>
      </c>
      <c r="Y6987" s="2">
        <v>1038.3699999999999</v>
      </c>
      <c r="Z6987" s="3">
        <f t="shared" si="436"/>
        <v>1038.3699999999999</v>
      </c>
      <c r="AA6987" s="8">
        <f t="shared" si="437"/>
        <v>0</v>
      </c>
    </row>
    <row r="6988" spans="1:27" ht="10.5" x14ac:dyDescent="0.15">
      <c r="A6988" s="1" t="s">
        <v>44394</v>
      </c>
      <c r="B6988" s="1" t="s">
        <v>0</v>
      </c>
      <c r="C6988" s="1" t="s">
        <v>22</v>
      </c>
      <c r="E6988" s="1" t="s">
        <v>44395</v>
      </c>
      <c r="F6988" s="1" t="s">
        <v>2</v>
      </c>
      <c r="G6988" s="1" t="s">
        <v>44396</v>
      </c>
      <c r="H6988" s="1" t="s">
        <v>44397</v>
      </c>
      <c r="I6988" s="1" t="s">
        <v>324</v>
      </c>
      <c r="J6988" s="1" t="s">
        <v>118</v>
      </c>
      <c r="K6988" s="1" t="s">
        <v>9193</v>
      </c>
      <c r="L6988" s="1" t="s">
        <v>2</v>
      </c>
      <c r="M6988" s="1" t="s">
        <v>120</v>
      </c>
      <c r="N6988" s="1" t="s">
        <v>120</v>
      </c>
      <c r="O6988" s="1" t="s">
        <v>7</v>
      </c>
      <c r="P6988" s="1" t="s">
        <v>894</v>
      </c>
      <c r="Q6988" s="1" t="s">
        <v>476</v>
      </c>
      <c r="R6988" s="1" t="s">
        <v>503</v>
      </c>
      <c r="S6988" s="1" t="s">
        <v>44398</v>
      </c>
      <c r="T6988" s="21">
        <v>0</v>
      </c>
      <c r="U6988" s="21">
        <v>4791.25</v>
      </c>
      <c r="V6988" s="21">
        <f t="shared" si="438"/>
        <v>4791.25</v>
      </c>
      <c r="W6988" s="23">
        <f t="shared" si="439"/>
        <v>0</v>
      </c>
      <c r="X6988" s="3">
        <v>0</v>
      </c>
      <c r="Y6988" s="2">
        <v>1037.44</v>
      </c>
      <c r="Z6988" s="3">
        <f t="shared" si="436"/>
        <v>1037.44</v>
      </c>
      <c r="AA6988" s="8">
        <f t="shared" si="437"/>
        <v>0</v>
      </c>
    </row>
    <row r="6989" spans="1:27" ht="10.5" x14ac:dyDescent="0.15">
      <c r="A6989" s="1" t="s">
        <v>21838</v>
      </c>
      <c r="B6989" s="1" t="s">
        <v>0</v>
      </c>
      <c r="C6989" s="1" t="s">
        <v>22</v>
      </c>
      <c r="E6989" s="1" t="s">
        <v>21839</v>
      </c>
      <c r="F6989" s="1" t="s">
        <v>2</v>
      </c>
      <c r="G6989" s="1" t="s">
        <v>21840</v>
      </c>
      <c r="H6989" s="1" t="s">
        <v>21841</v>
      </c>
      <c r="I6989" s="1" t="s">
        <v>21842</v>
      </c>
      <c r="J6989" s="1" t="s">
        <v>77</v>
      </c>
      <c r="K6989" s="1" t="s">
        <v>21843</v>
      </c>
      <c r="L6989" s="1" t="s">
        <v>34</v>
      </c>
      <c r="M6989" s="1" t="s">
        <v>120</v>
      </c>
      <c r="N6989" s="1" t="s">
        <v>120</v>
      </c>
      <c r="O6989" s="1" t="s">
        <v>7</v>
      </c>
      <c r="P6989" s="1" t="s">
        <v>1899</v>
      </c>
      <c r="Q6989" s="1" t="s">
        <v>476</v>
      </c>
      <c r="R6989" s="1" t="s">
        <v>477</v>
      </c>
      <c r="S6989" s="1" t="s">
        <v>21844</v>
      </c>
      <c r="T6989" s="21">
        <v>0</v>
      </c>
      <c r="U6989" s="21">
        <v>2906.31</v>
      </c>
      <c r="V6989" s="21">
        <f t="shared" si="438"/>
        <v>2906.31</v>
      </c>
      <c r="W6989" s="23">
        <f t="shared" si="439"/>
        <v>0</v>
      </c>
      <c r="X6989" s="3">
        <v>0</v>
      </c>
      <c r="Y6989" s="2">
        <v>1036.8800000000001</v>
      </c>
      <c r="Z6989" s="3">
        <f t="shared" si="436"/>
        <v>1036.8800000000001</v>
      </c>
      <c r="AA6989" s="8">
        <f t="shared" si="437"/>
        <v>0</v>
      </c>
    </row>
    <row r="6990" spans="1:27" ht="10.5" x14ac:dyDescent="0.15">
      <c r="A6990" s="1" t="s">
        <v>23942</v>
      </c>
      <c r="B6990" s="1" t="s">
        <v>0</v>
      </c>
      <c r="C6990" s="1" t="s">
        <v>22</v>
      </c>
      <c r="E6990" s="1" t="s">
        <v>23943</v>
      </c>
      <c r="F6990" s="1" t="s">
        <v>2</v>
      </c>
      <c r="G6990" s="1" t="s">
        <v>2</v>
      </c>
      <c r="H6990" s="1" t="s">
        <v>23944</v>
      </c>
      <c r="I6990" s="1" t="s">
        <v>2123</v>
      </c>
      <c r="J6990" s="1" t="s">
        <v>64</v>
      </c>
      <c r="K6990" s="1" t="s">
        <v>8151</v>
      </c>
      <c r="L6990" s="1" t="s">
        <v>2</v>
      </c>
      <c r="M6990" s="1" t="s">
        <v>120</v>
      </c>
      <c r="N6990" s="1" t="s">
        <v>120</v>
      </c>
      <c r="O6990" s="1" t="s">
        <v>7</v>
      </c>
      <c r="P6990" s="1" t="s">
        <v>2347</v>
      </c>
      <c r="Q6990" s="1" t="s">
        <v>476</v>
      </c>
      <c r="R6990" s="1" t="s">
        <v>503</v>
      </c>
      <c r="S6990" s="1" t="s">
        <v>2</v>
      </c>
      <c r="T6990" s="21">
        <v>0</v>
      </c>
      <c r="U6990" s="21">
        <v>1263.94</v>
      </c>
      <c r="V6990" s="21">
        <f t="shared" si="438"/>
        <v>1263.94</v>
      </c>
      <c r="W6990" s="23">
        <f t="shared" si="439"/>
        <v>0</v>
      </c>
      <c r="X6990" s="3">
        <v>0</v>
      </c>
      <c r="Y6990" s="2">
        <v>1036.78</v>
      </c>
      <c r="Z6990" s="3">
        <f t="shared" si="436"/>
        <v>1036.78</v>
      </c>
      <c r="AA6990" s="8">
        <f t="shared" si="437"/>
        <v>0</v>
      </c>
    </row>
    <row r="6991" spans="1:27" ht="10.5" x14ac:dyDescent="0.15">
      <c r="A6991" s="1" t="s">
        <v>35483</v>
      </c>
      <c r="B6991" s="1" t="s">
        <v>0</v>
      </c>
      <c r="C6991" s="1" t="s">
        <v>22</v>
      </c>
      <c r="E6991" s="1" t="s">
        <v>35484</v>
      </c>
      <c r="F6991" s="1" t="s">
        <v>2</v>
      </c>
      <c r="G6991" s="1" t="s">
        <v>35485</v>
      </c>
      <c r="H6991" s="1" t="s">
        <v>35486</v>
      </c>
      <c r="I6991" s="1" t="s">
        <v>9414</v>
      </c>
      <c r="J6991" s="1" t="s">
        <v>210</v>
      </c>
      <c r="K6991" s="1" t="s">
        <v>35487</v>
      </c>
      <c r="L6991" s="1" t="s">
        <v>2</v>
      </c>
      <c r="M6991" s="1" t="s">
        <v>120</v>
      </c>
      <c r="N6991" s="1" t="s">
        <v>120</v>
      </c>
      <c r="O6991" s="1" t="s">
        <v>7</v>
      </c>
      <c r="P6991" s="1" t="s">
        <v>903</v>
      </c>
      <c r="Q6991" s="1" t="s">
        <v>476</v>
      </c>
      <c r="R6991" s="1" t="s">
        <v>503</v>
      </c>
      <c r="S6991" s="1" t="s">
        <v>35488</v>
      </c>
      <c r="T6991" s="21">
        <v>0</v>
      </c>
      <c r="U6991" s="21">
        <v>1066.71</v>
      </c>
      <c r="V6991" s="21">
        <f t="shared" si="438"/>
        <v>1066.71</v>
      </c>
      <c r="W6991" s="23">
        <f t="shared" si="439"/>
        <v>0</v>
      </c>
      <c r="X6991" s="3">
        <v>0</v>
      </c>
      <c r="Y6991" s="2">
        <v>1035.98</v>
      </c>
      <c r="Z6991" s="3">
        <f t="shared" si="436"/>
        <v>1035.98</v>
      </c>
      <c r="AA6991" s="8">
        <f t="shared" si="437"/>
        <v>0</v>
      </c>
    </row>
    <row r="6992" spans="1:27" ht="10.5" x14ac:dyDescent="0.15">
      <c r="A6992" s="1" t="s">
        <v>22018</v>
      </c>
      <c r="B6992" s="1" t="s">
        <v>0</v>
      </c>
      <c r="C6992" s="1" t="s">
        <v>22</v>
      </c>
      <c r="E6992" s="1" t="s">
        <v>22019</v>
      </c>
      <c r="F6992" s="1" t="s">
        <v>2</v>
      </c>
      <c r="G6992" s="1" t="s">
        <v>22020</v>
      </c>
      <c r="H6992" s="1" t="s">
        <v>22021</v>
      </c>
      <c r="I6992" s="1" t="s">
        <v>16923</v>
      </c>
      <c r="J6992" s="1" t="s">
        <v>40</v>
      </c>
      <c r="K6992" s="1" t="s">
        <v>22022</v>
      </c>
      <c r="L6992" s="1" t="s">
        <v>2</v>
      </c>
      <c r="M6992" s="1" t="s">
        <v>120</v>
      </c>
      <c r="N6992" s="1" t="s">
        <v>120</v>
      </c>
      <c r="O6992" s="1" t="s">
        <v>7</v>
      </c>
      <c r="P6992" s="1" t="s">
        <v>3475</v>
      </c>
      <c r="Q6992" s="1" t="s">
        <v>476</v>
      </c>
      <c r="R6992" s="1" t="s">
        <v>488</v>
      </c>
      <c r="S6992" s="1" t="s">
        <v>22023</v>
      </c>
      <c r="T6992" s="21"/>
      <c r="U6992" s="21"/>
      <c r="V6992" s="21">
        <f t="shared" si="438"/>
        <v>0</v>
      </c>
      <c r="W6992" s="23" t="e">
        <f t="shared" si="439"/>
        <v>#DIV/0!</v>
      </c>
      <c r="X6992" s="3">
        <v>0</v>
      </c>
      <c r="Y6992" s="2">
        <v>1035.25</v>
      </c>
      <c r="Z6992" s="3">
        <f t="shared" si="436"/>
        <v>1035.25</v>
      </c>
      <c r="AA6992" s="8">
        <f t="shared" si="437"/>
        <v>0</v>
      </c>
    </row>
    <row r="6993" spans="1:27" ht="10.5" x14ac:dyDescent="0.15">
      <c r="A6993" s="1" t="s">
        <v>19935</v>
      </c>
      <c r="B6993" s="1" t="s">
        <v>0</v>
      </c>
      <c r="C6993" s="1" t="s">
        <v>22</v>
      </c>
      <c r="E6993" s="1" t="s">
        <v>19936</v>
      </c>
      <c r="F6993" s="1" t="s">
        <v>2</v>
      </c>
      <c r="G6993" s="1" t="s">
        <v>2</v>
      </c>
      <c r="H6993" s="1" t="s">
        <v>19937</v>
      </c>
      <c r="I6993" s="1" t="s">
        <v>1570</v>
      </c>
      <c r="J6993" s="1" t="s">
        <v>24</v>
      </c>
      <c r="K6993" s="1" t="s">
        <v>3468</v>
      </c>
      <c r="L6993" s="1" t="s">
        <v>2</v>
      </c>
      <c r="M6993" s="1" t="s">
        <v>120</v>
      </c>
      <c r="N6993" s="1" t="s">
        <v>120</v>
      </c>
      <c r="O6993" s="1" t="s">
        <v>7</v>
      </c>
      <c r="P6993" s="1" t="s">
        <v>1409</v>
      </c>
      <c r="Q6993" s="1" t="s">
        <v>476</v>
      </c>
      <c r="R6993" s="1" t="s">
        <v>503</v>
      </c>
      <c r="S6993" s="1" t="s">
        <v>19938</v>
      </c>
      <c r="T6993" s="21">
        <v>0</v>
      </c>
      <c r="U6993" s="21">
        <v>3946.09</v>
      </c>
      <c r="V6993" s="21">
        <f t="shared" si="438"/>
        <v>3946.09</v>
      </c>
      <c r="W6993" s="23">
        <f t="shared" si="439"/>
        <v>0</v>
      </c>
      <c r="X6993" s="3">
        <v>0</v>
      </c>
      <c r="Y6993" s="2">
        <v>1035.05</v>
      </c>
      <c r="Z6993" s="3">
        <f t="shared" si="436"/>
        <v>1035.05</v>
      </c>
      <c r="AA6993" s="8">
        <f t="shared" si="437"/>
        <v>0</v>
      </c>
    </row>
    <row r="6994" spans="1:27" ht="10.5" x14ac:dyDescent="0.15">
      <c r="A6994" s="1" t="s">
        <v>33884</v>
      </c>
      <c r="B6994" s="1" t="s">
        <v>0</v>
      </c>
      <c r="C6994" s="1" t="s">
        <v>22</v>
      </c>
      <c r="E6994" s="1" t="s">
        <v>33885</v>
      </c>
      <c r="F6994" s="1" t="s">
        <v>24023</v>
      </c>
      <c r="G6994" s="1" t="s">
        <v>26613</v>
      </c>
      <c r="H6994" s="1" t="s">
        <v>33886</v>
      </c>
      <c r="I6994" s="1" t="s">
        <v>2144</v>
      </c>
      <c r="J6994" s="1" t="s">
        <v>210</v>
      </c>
      <c r="K6994" s="1" t="s">
        <v>5540</v>
      </c>
      <c r="L6994" s="1" t="s">
        <v>34</v>
      </c>
      <c r="M6994" s="1" t="s">
        <v>289</v>
      </c>
      <c r="N6994" s="1" t="s">
        <v>7728</v>
      </c>
      <c r="O6994" s="1" t="s">
        <v>7</v>
      </c>
      <c r="P6994" s="1" t="s">
        <v>1194</v>
      </c>
      <c r="Q6994" s="1" t="s">
        <v>476</v>
      </c>
      <c r="R6994" s="1" t="s">
        <v>477</v>
      </c>
      <c r="S6994" s="1" t="s">
        <v>2</v>
      </c>
      <c r="T6994" s="21"/>
      <c r="U6994" s="21"/>
      <c r="V6994" s="21">
        <f t="shared" si="438"/>
        <v>0</v>
      </c>
      <c r="W6994" s="23" t="e">
        <f t="shared" si="439"/>
        <v>#DIV/0!</v>
      </c>
      <c r="X6994" s="3">
        <v>0</v>
      </c>
      <c r="Y6994" s="2">
        <v>1035</v>
      </c>
      <c r="Z6994" s="3">
        <f t="shared" si="436"/>
        <v>1035</v>
      </c>
      <c r="AA6994" s="8">
        <f t="shared" si="437"/>
        <v>0</v>
      </c>
    </row>
    <row r="6995" spans="1:27" ht="10.5" x14ac:dyDescent="0.15">
      <c r="A6995" s="1" t="s">
        <v>20624</v>
      </c>
      <c r="B6995" s="1" t="s">
        <v>0</v>
      </c>
      <c r="C6995" s="1" t="s">
        <v>22</v>
      </c>
      <c r="E6995" s="1" t="s">
        <v>20625</v>
      </c>
      <c r="F6995" s="1" t="s">
        <v>2</v>
      </c>
      <c r="G6995" s="1" t="s">
        <v>2</v>
      </c>
      <c r="H6995" s="1" t="s">
        <v>20626</v>
      </c>
      <c r="I6995" s="1" t="s">
        <v>1200</v>
      </c>
      <c r="J6995" s="1" t="s">
        <v>24</v>
      </c>
      <c r="K6995" s="1" t="s">
        <v>1396</v>
      </c>
      <c r="L6995" s="1" t="s">
        <v>2</v>
      </c>
      <c r="M6995" s="1" t="s">
        <v>120</v>
      </c>
      <c r="N6995" s="1" t="s">
        <v>120</v>
      </c>
      <c r="O6995" s="1" t="s">
        <v>7</v>
      </c>
      <c r="P6995" s="1" t="s">
        <v>3402</v>
      </c>
      <c r="Q6995" s="1" t="s">
        <v>476</v>
      </c>
      <c r="R6995" s="1" t="s">
        <v>488</v>
      </c>
      <c r="S6995" s="1" t="s">
        <v>20627</v>
      </c>
      <c r="T6995" s="21"/>
      <c r="U6995" s="21"/>
      <c r="V6995" s="21">
        <f t="shared" si="438"/>
        <v>0</v>
      </c>
      <c r="W6995" s="23" t="e">
        <f t="shared" si="439"/>
        <v>#DIV/0!</v>
      </c>
      <c r="X6995" s="3">
        <v>0</v>
      </c>
      <c r="Y6995" s="2">
        <v>1034.53</v>
      </c>
      <c r="Z6995" s="3">
        <f t="shared" si="436"/>
        <v>1034.53</v>
      </c>
      <c r="AA6995" s="8">
        <f t="shared" si="437"/>
        <v>0</v>
      </c>
    </row>
    <row r="6996" spans="1:27" ht="10.5" x14ac:dyDescent="0.15">
      <c r="A6996" s="1" t="s">
        <v>35057</v>
      </c>
      <c r="B6996" s="1" t="s">
        <v>0</v>
      </c>
      <c r="C6996" s="1" t="s">
        <v>22</v>
      </c>
      <c r="E6996" s="1" t="s">
        <v>35058</v>
      </c>
      <c r="F6996" s="1" t="s">
        <v>2</v>
      </c>
      <c r="G6996" s="1" t="s">
        <v>2</v>
      </c>
      <c r="H6996" s="1" t="s">
        <v>35059</v>
      </c>
      <c r="I6996" s="1" t="s">
        <v>4599</v>
      </c>
      <c r="J6996" s="1" t="s">
        <v>150</v>
      </c>
      <c r="K6996" s="1" t="s">
        <v>4600</v>
      </c>
      <c r="L6996" s="1" t="s">
        <v>2</v>
      </c>
      <c r="M6996" s="1" t="s">
        <v>120</v>
      </c>
      <c r="N6996" s="1" t="s">
        <v>120</v>
      </c>
      <c r="O6996" s="1" t="s">
        <v>7</v>
      </c>
      <c r="P6996" s="1" t="s">
        <v>502</v>
      </c>
      <c r="Q6996" s="1" t="s">
        <v>476</v>
      </c>
      <c r="R6996" s="1" t="s">
        <v>503</v>
      </c>
      <c r="S6996" s="1" t="s">
        <v>35060</v>
      </c>
      <c r="T6996" s="21"/>
      <c r="U6996" s="21"/>
      <c r="V6996" s="21">
        <f t="shared" si="438"/>
        <v>0</v>
      </c>
      <c r="W6996" s="23" t="e">
        <f t="shared" si="439"/>
        <v>#DIV/0!</v>
      </c>
      <c r="X6996" s="3">
        <v>0</v>
      </c>
      <c r="Y6996" s="2">
        <v>1033.05</v>
      </c>
      <c r="Z6996" s="3">
        <f t="shared" si="436"/>
        <v>1033.05</v>
      </c>
      <c r="AA6996" s="8">
        <f t="shared" si="437"/>
        <v>0</v>
      </c>
    </row>
    <row r="6997" spans="1:27" ht="10.5" x14ac:dyDescent="0.15">
      <c r="A6997" s="1" t="s">
        <v>26495</v>
      </c>
      <c r="B6997" s="1" t="s">
        <v>0</v>
      </c>
      <c r="C6997" s="1" t="s">
        <v>22</v>
      </c>
      <c r="E6997" s="1" t="s">
        <v>26496</v>
      </c>
      <c r="F6997" s="1" t="s">
        <v>2</v>
      </c>
      <c r="G6997" s="1" t="s">
        <v>26497</v>
      </c>
      <c r="H6997" s="1" t="s">
        <v>26498</v>
      </c>
      <c r="I6997" s="1" t="s">
        <v>85</v>
      </c>
      <c r="J6997" s="1" t="s">
        <v>18</v>
      </c>
      <c r="K6997" s="1" t="s">
        <v>392</v>
      </c>
      <c r="L6997" s="1" t="s">
        <v>2</v>
      </c>
      <c r="M6997" s="1" t="s">
        <v>120</v>
      </c>
      <c r="N6997" s="1" t="s">
        <v>120</v>
      </c>
      <c r="O6997" s="1" t="s">
        <v>7</v>
      </c>
      <c r="P6997" s="1" t="s">
        <v>1435</v>
      </c>
      <c r="Q6997" s="1" t="s">
        <v>476</v>
      </c>
      <c r="R6997" s="1" t="s">
        <v>477</v>
      </c>
      <c r="S6997" s="1" t="s">
        <v>26499</v>
      </c>
      <c r="T6997" s="21">
        <v>0</v>
      </c>
      <c r="U6997" s="21">
        <v>1615.08</v>
      </c>
      <c r="V6997" s="21">
        <f t="shared" si="438"/>
        <v>1615.08</v>
      </c>
      <c r="W6997" s="23">
        <f t="shared" si="439"/>
        <v>0</v>
      </c>
      <c r="X6997" s="3">
        <v>0</v>
      </c>
      <c r="Y6997" s="2">
        <v>1032.93</v>
      </c>
      <c r="Z6997" s="3">
        <f t="shared" si="436"/>
        <v>1032.93</v>
      </c>
      <c r="AA6997" s="8">
        <f t="shared" si="437"/>
        <v>0</v>
      </c>
    </row>
    <row r="6998" spans="1:27" ht="10.5" x14ac:dyDescent="0.15">
      <c r="A6998" s="1" t="s">
        <v>29104</v>
      </c>
      <c r="B6998" s="1" t="s">
        <v>0</v>
      </c>
      <c r="C6998" s="1" t="s">
        <v>22</v>
      </c>
      <c r="E6998" s="1" t="s">
        <v>28232</v>
      </c>
      <c r="F6998" s="1" t="s">
        <v>2</v>
      </c>
      <c r="G6998" s="1" t="s">
        <v>29105</v>
      </c>
      <c r="H6998" s="1" t="s">
        <v>29106</v>
      </c>
      <c r="I6998" s="1" t="s">
        <v>2256</v>
      </c>
      <c r="J6998" s="1" t="s">
        <v>118</v>
      </c>
      <c r="K6998" s="1" t="s">
        <v>2772</v>
      </c>
      <c r="L6998" s="1" t="s">
        <v>2</v>
      </c>
      <c r="M6998" s="1" t="s">
        <v>120</v>
      </c>
      <c r="N6998" s="1" t="s">
        <v>120</v>
      </c>
      <c r="O6998" s="1" t="s">
        <v>7</v>
      </c>
      <c r="P6998" s="1" t="s">
        <v>761</v>
      </c>
      <c r="Q6998" s="1" t="s">
        <v>476</v>
      </c>
      <c r="R6998" s="1" t="s">
        <v>488</v>
      </c>
      <c r="S6998" s="1" t="s">
        <v>2</v>
      </c>
      <c r="T6998" s="21">
        <v>0</v>
      </c>
      <c r="U6998" s="21">
        <v>2447.52</v>
      </c>
      <c r="V6998" s="21">
        <f t="shared" si="438"/>
        <v>2447.52</v>
      </c>
      <c r="W6998" s="23">
        <f t="shared" si="439"/>
        <v>0</v>
      </c>
      <c r="X6998" s="3">
        <v>0</v>
      </c>
      <c r="Y6998" s="2">
        <v>1032.3499999999999</v>
      </c>
      <c r="Z6998" s="3">
        <f t="shared" si="436"/>
        <v>1032.3499999999999</v>
      </c>
      <c r="AA6998" s="8">
        <f t="shared" si="437"/>
        <v>0</v>
      </c>
    </row>
    <row r="6999" spans="1:27" ht="10.5" x14ac:dyDescent="0.15">
      <c r="A6999" s="1" t="s">
        <v>25104</v>
      </c>
      <c r="B6999" s="1" t="s">
        <v>0</v>
      </c>
      <c r="C6999" s="1" t="s">
        <v>22</v>
      </c>
      <c r="E6999" s="1" t="s">
        <v>25105</v>
      </c>
      <c r="F6999" s="1" t="s">
        <v>2</v>
      </c>
      <c r="G6999" s="1" t="s">
        <v>2</v>
      </c>
      <c r="H6999" s="1" t="s">
        <v>25106</v>
      </c>
      <c r="I6999" s="1" t="s">
        <v>16587</v>
      </c>
      <c r="J6999" s="1" t="s">
        <v>386</v>
      </c>
      <c r="K6999" s="1" t="s">
        <v>25107</v>
      </c>
      <c r="L6999" s="1" t="s">
        <v>72</v>
      </c>
      <c r="M6999" s="1" t="s">
        <v>976</v>
      </c>
      <c r="N6999" s="1" t="s">
        <v>977</v>
      </c>
      <c r="O6999" s="1" t="s">
        <v>7</v>
      </c>
      <c r="P6999" s="1" t="s">
        <v>978</v>
      </c>
      <c r="Q6999" s="1" t="s">
        <v>140</v>
      </c>
      <c r="R6999" s="1" t="s">
        <v>141</v>
      </c>
      <c r="S6999" s="1" t="s">
        <v>2</v>
      </c>
      <c r="T6999" s="21">
        <v>0</v>
      </c>
      <c r="U6999" s="21">
        <v>1124.1500000000001</v>
      </c>
      <c r="V6999" s="21">
        <f t="shared" si="438"/>
        <v>1124.1500000000001</v>
      </c>
      <c r="W6999" s="23">
        <f t="shared" si="439"/>
        <v>0</v>
      </c>
      <c r="X6999" s="3">
        <v>0</v>
      </c>
      <c r="Y6999" s="2">
        <v>1031.96</v>
      </c>
      <c r="Z6999" s="3">
        <f t="shared" si="436"/>
        <v>1031.96</v>
      </c>
      <c r="AA6999" s="8">
        <f t="shared" si="437"/>
        <v>0</v>
      </c>
    </row>
    <row r="7000" spans="1:27" ht="10.5" x14ac:dyDescent="0.15">
      <c r="A7000" s="1" t="s">
        <v>21274</v>
      </c>
      <c r="B7000" s="1" t="s">
        <v>0</v>
      </c>
      <c r="C7000" s="1" t="s">
        <v>22</v>
      </c>
      <c r="E7000" s="1" t="s">
        <v>21271</v>
      </c>
      <c r="F7000" s="1" t="s">
        <v>2</v>
      </c>
      <c r="G7000" s="1" t="s">
        <v>19517</v>
      </c>
      <c r="H7000" s="1" t="s">
        <v>21275</v>
      </c>
      <c r="I7000" s="1" t="s">
        <v>349</v>
      </c>
      <c r="J7000" s="1" t="s">
        <v>18</v>
      </c>
      <c r="K7000" s="1" t="s">
        <v>1706</v>
      </c>
      <c r="L7000" s="1" t="s">
        <v>57</v>
      </c>
      <c r="M7000" s="1" t="s">
        <v>120</v>
      </c>
      <c r="N7000" s="1" t="s">
        <v>120</v>
      </c>
      <c r="O7000" s="1" t="s">
        <v>7</v>
      </c>
      <c r="P7000" s="1" t="s">
        <v>1435</v>
      </c>
      <c r="Q7000" s="1" t="s">
        <v>476</v>
      </c>
      <c r="R7000" s="1" t="s">
        <v>477</v>
      </c>
      <c r="S7000" s="1" t="s">
        <v>2</v>
      </c>
      <c r="T7000" s="21">
        <v>0</v>
      </c>
      <c r="U7000" s="21">
        <v>2797.65</v>
      </c>
      <c r="V7000" s="21">
        <f t="shared" si="438"/>
        <v>2797.65</v>
      </c>
      <c r="W7000" s="23">
        <f t="shared" si="439"/>
        <v>0</v>
      </c>
      <c r="X7000" s="3">
        <v>0</v>
      </c>
      <c r="Y7000" s="2">
        <v>1141.2</v>
      </c>
      <c r="Z7000" s="3">
        <f t="shared" si="436"/>
        <v>1141.2</v>
      </c>
      <c r="AA7000" s="8">
        <f t="shared" si="437"/>
        <v>0</v>
      </c>
    </row>
    <row r="7001" spans="1:27" ht="10.5" x14ac:dyDescent="0.15">
      <c r="A7001" s="1" t="s">
        <v>33280</v>
      </c>
      <c r="B7001" s="1" t="s">
        <v>0</v>
      </c>
      <c r="C7001" s="1" t="s">
        <v>22</v>
      </c>
      <c r="E7001" s="1" t="s">
        <v>33281</v>
      </c>
      <c r="F7001" s="1" t="s">
        <v>33282</v>
      </c>
      <c r="G7001" s="1" t="s">
        <v>33283</v>
      </c>
      <c r="H7001" s="1" t="s">
        <v>33284</v>
      </c>
      <c r="I7001" s="1" t="s">
        <v>4044</v>
      </c>
      <c r="J7001" s="1" t="s">
        <v>150</v>
      </c>
      <c r="K7001" s="1" t="s">
        <v>4045</v>
      </c>
      <c r="L7001" s="1" t="s">
        <v>2</v>
      </c>
      <c r="M7001" s="1" t="s">
        <v>120</v>
      </c>
      <c r="N7001" s="1" t="s">
        <v>120</v>
      </c>
      <c r="O7001" s="1" t="s">
        <v>7</v>
      </c>
      <c r="P7001" s="1" t="s">
        <v>817</v>
      </c>
      <c r="Q7001" s="1" t="s">
        <v>476</v>
      </c>
      <c r="R7001" s="1" t="s">
        <v>503</v>
      </c>
      <c r="S7001" s="1" t="s">
        <v>2</v>
      </c>
      <c r="T7001" s="21">
        <v>0</v>
      </c>
      <c r="U7001" s="21">
        <v>7036.75</v>
      </c>
      <c r="V7001" s="21">
        <f t="shared" si="438"/>
        <v>7036.75</v>
      </c>
      <c r="W7001" s="23">
        <f t="shared" si="439"/>
        <v>0</v>
      </c>
      <c r="X7001" s="3">
        <v>0</v>
      </c>
      <c r="Y7001" s="2">
        <v>1031.69</v>
      </c>
      <c r="Z7001" s="3">
        <f t="shared" si="436"/>
        <v>1031.69</v>
      </c>
      <c r="AA7001" s="8">
        <f t="shared" si="437"/>
        <v>0</v>
      </c>
    </row>
    <row r="7002" spans="1:27" ht="10.5" x14ac:dyDescent="0.15">
      <c r="A7002" s="1" t="s">
        <v>30781</v>
      </c>
      <c r="B7002" s="1" t="s">
        <v>0</v>
      </c>
      <c r="C7002" s="1" t="s">
        <v>22</v>
      </c>
      <c r="E7002" s="1" t="s">
        <v>30782</v>
      </c>
      <c r="F7002" s="1" t="s">
        <v>30783</v>
      </c>
      <c r="G7002" s="1" t="s">
        <v>30784</v>
      </c>
      <c r="H7002" s="1" t="s">
        <v>30785</v>
      </c>
      <c r="I7002" s="1" t="s">
        <v>9835</v>
      </c>
      <c r="J7002" s="1" t="s">
        <v>77</v>
      </c>
      <c r="K7002" s="1" t="s">
        <v>9836</v>
      </c>
      <c r="L7002" s="1" t="s">
        <v>2</v>
      </c>
      <c r="M7002" s="1" t="s">
        <v>120</v>
      </c>
      <c r="N7002" s="1" t="s">
        <v>120</v>
      </c>
      <c r="O7002" s="1" t="s">
        <v>7</v>
      </c>
      <c r="P7002" s="1" t="s">
        <v>11750</v>
      </c>
      <c r="Q7002" s="1" t="s">
        <v>476</v>
      </c>
      <c r="R7002" s="1" t="s">
        <v>503</v>
      </c>
      <c r="S7002" s="1" t="s">
        <v>30786</v>
      </c>
      <c r="T7002" s="21">
        <v>0</v>
      </c>
      <c r="U7002" s="21">
        <v>7139.44</v>
      </c>
      <c r="V7002" s="21">
        <f t="shared" si="438"/>
        <v>7139.44</v>
      </c>
      <c r="W7002" s="23">
        <f t="shared" si="439"/>
        <v>0</v>
      </c>
      <c r="X7002" s="3">
        <v>0</v>
      </c>
      <c r="Y7002" s="2">
        <v>1030.95</v>
      </c>
      <c r="Z7002" s="3">
        <f t="shared" si="436"/>
        <v>1030.95</v>
      </c>
      <c r="AA7002" s="8">
        <f t="shared" si="437"/>
        <v>0</v>
      </c>
    </row>
    <row r="7003" spans="1:27" ht="10.5" x14ac:dyDescent="0.15">
      <c r="A7003" s="1" t="s">
        <v>43220</v>
      </c>
      <c r="B7003" s="1" t="s">
        <v>0</v>
      </c>
      <c r="C7003" s="1" t="s">
        <v>22</v>
      </c>
      <c r="E7003" s="1" t="s">
        <v>43221</v>
      </c>
      <c r="F7003" s="1" t="s">
        <v>2</v>
      </c>
      <c r="G7003" s="1" t="s">
        <v>43222</v>
      </c>
      <c r="H7003" s="1" t="s">
        <v>43223</v>
      </c>
      <c r="I7003" s="1" t="s">
        <v>2194</v>
      </c>
      <c r="J7003" s="1" t="s">
        <v>162</v>
      </c>
      <c r="K7003" s="1" t="s">
        <v>43224</v>
      </c>
      <c r="L7003" s="1" t="s">
        <v>2</v>
      </c>
      <c r="M7003" s="1" t="s">
        <v>120</v>
      </c>
      <c r="N7003" s="1" t="s">
        <v>120</v>
      </c>
      <c r="O7003" s="1" t="s">
        <v>7</v>
      </c>
      <c r="P7003" s="1" t="s">
        <v>1225</v>
      </c>
      <c r="Q7003" s="1" t="s">
        <v>476</v>
      </c>
      <c r="R7003" s="1" t="s">
        <v>477</v>
      </c>
      <c r="S7003" s="1" t="s">
        <v>43225</v>
      </c>
      <c r="T7003" s="21">
        <v>51.53</v>
      </c>
      <c r="U7003" s="21">
        <v>2495.34</v>
      </c>
      <c r="V7003" s="21">
        <f t="shared" si="438"/>
        <v>2546.8700000000003</v>
      </c>
      <c r="W7003" s="23">
        <f t="shared" si="439"/>
        <v>2.0232677757404186E-2</v>
      </c>
      <c r="X7003" s="3">
        <v>0</v>
      </c>
      <c r="Y7003" s="2">
        <v>1030.6099999999999</v>
      </c>
      <c r="Z7003" s="3">
        <f t="shared" si="436"/>
        <v>1030.6099999999999</v>
      </c>
      <c r="AA7003" s="8">
        <f t="shared" si="437"/>
        <v>0</v>
      </c>
    </row>
    <row r="7004" spans="1:27" ht="10.5" x14ac:dyDescent="0.15">
      <c r="A7004" s="1" t="s">
        <v>23310</v>
      </c>
      <c r="B7004" s="1" t="s">
        <v>0</v>
      </c>
      <c r="C7004" s="1" t="s">
        <v>22</v>
      </c>
      <c r="E7004" s="1" t="s">
        <v>23311</v>
      </c>
      <c r="F7004" s="1" t="s">
        <v>2</v>
      </c>
      <c r="G7004" s="1" t="s">
        <v>2</v>
      </c>
      <c r="H7004" s="1" t="s">
        <v>23312</v>
      </c>
      <c r="I7004" s="1" t="s">
        <v>3665</v>
      </c>
      <c r="J7004" s="1" t="s">
        <v>118</v>
      </c>
      <c r="K7004" s="1" t="s">
        <v>4123</v>
      </c>
      <c r="L7004" s="1" t="s">
        <v>2</v>
      </c>
      <c r="M7004" s="1" t="s">
        <v>120</v>
      </c>
      <c r="N7004" s="1" t="s">
        <v>120</v>
      </c>
      <c r="O7004" s="1" t="s">
        <v>7</v>
      </c>
      <c r="P7004" s="1" t="s">
        <v>807</v>
      </c>
      <c r="Q7004" s="1" t="s">
        <v>476</v>
      </c>
      <c r="R7004" s="1" t="s">
        <v>488</v>
      </c>
      <c r="S7004" s="1" t="s">
        <v>23313</v>
      </c>
      <c r="T7004" s="21">
        <v>0</v>
      </c>
      <c r="U7004" s="21">
        <v>5247.19</v>
      </c>
      <c r="V7004" s="21">
        <f t="shared" si="438"/>
        <v>5247.19</v>
      </c>
      <c r="W7004" s="23">
        <f t="shared" si="439"/>
        <v>0</v>
      </c>
      <c r="X7004" s="3">
        <v>0</v>
      </c>
      <c r="Y7004" s="2">
        <v>1233.42</v>
      </c>
      <c r="Z7004" s="3">
        <f t="shared" si="436"/>
        <v>1233.42</v>
      </c>
      <c r="AA7004" s="8">
        <f t="shared" si="437"/>
        <v>0</v>
      </c>
    </row>
    <row r="7005" spans="1:27" ht="10.5" x14ac:dyDescent="0.15">
      <c r="A7005" s="1" t="s">
        <v>27352</v>
      </c>
      <c r="B7005" s="1" t="s">
        <v>0</v>
      </c>
      <c r="C7005" s="1" t="s">
        <v>22</v>
      </c>
      <c r="E7005" s="1" t="s">
        <v>27353</v>
      </c>
      <c r="F7005" s="1" t="s">
        <v>2</v>
      </c>
      <c r="G7005" s="1" t="s">
        <v>2</v>
      </c>
      <c r="H7005" s="1" t="s">
        <v>27354</v>
      </c>
      <c r="I7005" s="1" t="s">
        <v>18063</v>
      </c>
      <c r="J7005" s="1" t="s">
        <v>126</v>
      </c>
      <c r="K7005" s="1" t="s">
        <v>18064</v>
      </c>
      <c r="L7005" s="1" t="s">
        <v>6</v>
      </c>
      <c r="M7005" s="1" t="s">
        <v>120</v>
      </c>
      <c r="N7005" s="1" t="s">
        <v>120</v>
      </c>
      <c r="O7005" s="1" t="s">
        <v>7</v>
      </c>
      <c r="P7005" s="1" t="s">
        <v>487</v>
      </c>
      <c r="Q7005" s="1" t="s">
        <v>476</v>
      </c>
      <c r="R7005" s="1" t="s">
        <v>488</v>
      </c>
      <c r="S7005" s="1" t="s">
        <v>27355</v>
      </c>
      <c r="T7005" s="21">
        <v>0</v>
      </c>
      <c r="U7005" s="21">
        <v>2596</v>
      </c>
      <c r="V7005" s="21">
        <f t="shared" si="438"/>
        <v>2596</v>
      </c>
      <c r="W7005" s="23">
        <f t="shared" si="439"/>
        <v>0</v>
      </c>
      <c r="X7005" s="3">
        <v>0</v>
      </c>
      <c r="Y7005" s="2">
        <v>1028.69</v>
      </c>
      <c r="Z7005" s="3">
        <f t="shared" si="436"/>
        <v>1028.69</v>
      </c>
      <c r="AA7005" s="8">
        <f t="shared" si="437"/>
        <v>0</v>
      </c>
    </row>
    <row r="7006" spans="1:27" ht="10.5" x14ac:dyDescent="0.15">
      <c r="A7006" s="1" t="s">
        <v>39284</v>
      </c>
      <c r="B7006" s="1" t="s">
        <v>0</v>
      </c>
      <c r="C7006" s="1" t="s">
        <v>22</v>
      </c>
      <c r="E7006" s="1" t="s">
        <v>39285</v>
      </c>
      <c r="F7006" s="1" t="s">
        <v>2</v>
      </c>
      <c r="G7006" s="1" t="s">
        <v>39286</v>
      </c>
      <c r="H7006" s="1" t="s">
        <v>39287</v>
      </c>
      <c r="I7006" s="1" t="s">
        <v>17</v>
      </c>
      <c r="J7006" s="1" t="s">
        <v>18</v>
      </c>
      <c r="K7006" s="1" t="s">
        <v>1825</v>
      </c>
      <c r="L7006" s="1" t="s">
        <v>2</v>
      </c>
      <c r="M7006" s="1" t="s">
        <v>120</v>
      </c>
      <c r="N7006" s="1" t="s">
        <v>120</v>
      </c>
      <c r="O7006" s="1" t="s">
        <v>7</v>
      </c>
      <c r="P7006" s="1" t="s">
        <v>879</v>
      </c>
      <c r="Q7006" s="1" t="s">
        <v>476</v>
      </c>
      <c r="R7006" s="1" t="s">
        <v>477</v>
      </c>
      <c r="S7006" s="1" t="s">
        <v>2</v>
      </c>
      <c r="T7006" s="21">
        <v>0</v>
      </c>
      <c r="U7006" s="21">
        <v>3001.13</v>
      </c>
      <c r="V7006" s="21">
        <f t="shared" si="438"/>
        <v>3001.13</v>
      </c>
      <c r="W7006" s="23">
        <f t="shared" si="439"/>
        <v>0</v>
      </c>
      <c r="X7006" s="3">
        <v>0</v>
      </c>
      <c r="Y7006" s="2">
        <v>1028.55</v>
      </c>
      <c r="Z7006" s="3">
        <f t="shared" si="436"/>
        <v>1028.55</v>
      </c>
      <c r="AA7006" s="8">
        <f t="shared" si="437"/>
        <v>0</v>
      </c>
    </row>
    <row r="7007" spans="1:27" ht="10.5" x14ac:dyDescent="0.15">
      <c r="A7007" s="1" t="s">
        <v>36427</v>
      </c>
      <c r="B7007" s="1" t="s">
        <v>0</v>
      </c>
      <c r="C7007" s="1" t="s">
        <v>22</v>
      </c>
      <c r="E7007" s="1" t="s">
        <v>36428</v>
      </c>
      <c r="F7007" s="1" t="s">
        <v>2</v>
      </c>
      <c r="G7007" s="1" t="s">
        <v>2</v>
      </c>
      <c r="H7007" s="1" t="s">
        <v>36429</v>
      </c>
      <c r="I7007" s="1" t="s">
        <v>2114</v>
      </c>
      <c r="J7007" s="1" t="s">
        <v>64</v>
      </c>
      <c r="K7007" s="1" t="s">
        <v>2115</v>
      </c>
      <c r="L7007" s="1" t="s">
        <v>2</v>
      </c>
      <c r="M7007" s="1" t="s">
        <v>120</v>
      </c>
      <c r="N7007" s="1" t="s">
        <v>120</v>
      </c>
      <c r="O7007" s="1" t="s">
        <v>7</v>
      </c>
      <c r="P7007" s="1" t="s">
        <v>872</v>
      </c>
      <c r="Q7007" s="1" t="s">
        <v>476</v>
      </c>
      <c r="R7007" s="1" t="s">
        <v>488</v>
      </c>
      <c r="S7007" s="1" t="s">
        <v>36430</v>
      </c>
      <c r="T7007" s="21">
        <v>26.95</v>
      </c>
      <c r="U7007" s="21">
        <v>22272.35</v>
      </c>
      <c r="V7007" s="21">
        <f t="shared" si="438"/>
        <v>22299.3</v>
      </c>
      <c r="W7007" s="23">
        <f t="shared" si="439"/>
        <v>1.2085581161740504E-3</v>
      </c>
      <c r="X7007" s="3">
        <v>0</v>
      </c>
      <c r="Y7007" s="2">
        <v>1028.46</v>
      </c>
      <c r="Z7007" s="3">
        <f t="shared" si="436"/>
        <v>1028.46</v>
      </c>
      <c r="AA7007" s="8">
        <f t="shared" si="437"/>
        <v>0</v>
      </c>
    </row>
    <row r="7008" spans="1:27" ht="10.5" x14ac:dyDescent="0.15">
      <c r="A7008" s="1" t="s">
        <v>22091</v>
      </c>
      <c r="B7008" s="1" t="s">
        <v>0</v>
      </c>
      <c r="C7008" s="1" t="s">
        <v>22</v>
      </c>
      <c r="E7008" s="1" t="s">
        <v>22092</v>
      </c>
      <c r="F7008" s="1" t="s">
        <v>2</v>
      </c>
      <c r="G7008" s="1" t="s">
        <v>22093</v>
      </c>
      <c r="H7008" s="1" t="s">
        <v>22094</v>
      </c>
      <c r="I7008" s="1" t="s">
        <v>3101</v>
      </c>
      <c r="J7008" s="1" t="s">
        <v>118</v>
      </c>
      <c r="K7008" s="1" t="s">
        <v>22095</v>
      </c>
      <c r="L7008" s="1" t="s">
        <v>2</v>
      </c>
      <c r="M7008" s="1" t="s">
        <v>120</v>
      </c>
      <c r="N7008" s="1" t="s">
        <v>120</v>
      </c>
      <c r="O7008" s="1" t="s">
        <v>7</v>
      </c>
      <c r="P7008" s="1" t="s">
        <v>807</v>
      </c>
      <c r="Q7008" s="1" t="s">
        <v>476</v>
      </c>
      <c r="R7008" s="1" t="s">
        <v>488</v>
      </c>
      <c r="S7008" s="1" t="s">
        <v>2</v>
      </c>
      <c r="T7008" s="21"/>
      <c r="U7008" s="21"/>
      <c r="V7008" s="21">
        <f t="shared" si="438"/>
        <v>0</v>
      </c>
      <c r="W7008" s="23" t="e">
        <f t="shared" si="439"/>
        <v>#DIV/0!</v>
      </c>
      <c r="X7008" s="3">
        <v>0</v>
      </c>
      <c r="Y7008" s="2">
        <v>1025.92</v>
      </c>
      <c r="Z7008" s="3">
        <f t="shared" si="436"/>
        <v>1025.92</v>
      </c>
      <c r="AA7008" s="8">
        <f t="shared" si="437"/>
        <v>0</v>
      </c>
    </row>
    <row r="7009" spans="1:27" ht="10.5" x14ac:dyDescent="0.15">
      <c r="A7009" s="1" t="s">
        <v>26307</v>
      </c>
      <c r="B7009" s="1" t="s">
        <v>0</v>
      </c>
      <c r="C7009" s="1" t="s">
        <v>22</v>
      </c>
      <c r="E7009" s="1" t="s">
        <v>26308</v>
      </c>
      <c r="F7009" s="1" t="s">
        <v>2</v>
      </c>
      <c r="G7009" s="1" t="s">
        <v>26309</v>
      </c>
      <c r="H7009" s="1" t="s">
        <v>26310</v>
      </c>
      <c r="I7009" s="1" t="s">
        <v>1546</v>
      </c>
      <c r="J7009" s="1" t="s">
        <v>118</v>
      </c>
      <c r="K7009" s="1" t="s">
        <v>8195</v>
      </c>
      <c r="L7009" s="1" t="s">
        <v>2</v>
      </c>
      <c r="M7009" s="1" t="s">
        <v>120</v>
      </c>
      <c r="N7009" s="1" t="s">
        <v>120</v>
      </c>
      <c r="O7009" s="1" t="s">
        <v>7</v>
      </c>
      <c r="P7009" s="1" t="s">
        <v>879</v>
      </c>
      <c r="Q7009" s="1" t="s">
        <v>476</v>
      </c>
      <c r="R7009" s="1" t="s">
        <v>477</v>
      </c>
      <c r="S7009" s="1" t="s">
        <v>2</v>
      </c>
      <c r="T7009" s="21">
        <v>0</v>
      </c>
      <c r="U7009" s="21">
        <v>3138.47</v>
      </c>
      <c r="V7009" s="21">
        <f t="shared" si="438"/>
        <v>3138.47</v>
      </c>
      <c r="W7009" s="23">
        <f t="shared" si="439"/>
        <v>0</v>
      </c>
      <c r="X7009" s="3">
        <v>0</v>
      </c>
      <c r="Y7009" s="2">
        <v>1025.33</v>
      </c>
      <c r="Z7009" s="3">
        <f t="shared" si="436"/>
        <v>1025.33</v>
      </c>
      <c r="AA7009" s="8">
        <f t="shared" si="437"/>
        <v>0</v>
      </c>
    </row>
    <row r="7010" spans="1:27" ht="10.5" x14ac:dyDescent="0.15">
      <c r="A7010" s="1" t="s">
        <v>35773</v>
      </c>
      <c r="B7010" s="1" t="s">
        <v>0</v>
      </c>
      <c r="C7010" s="1" t="s">
        <v>22</v>
      </c>
      <c r="E7010" s="1" t="s">
        <v>35774</v>
      </c>
      <c r="F7010" s="1" t="s">
        <v>2</v>
      </c>
      <c r="G7010" s="1" t="s">
        <v>35775</v>
      </c>
      <c r="H7010" s="1" t="s">
        <v>35776</v>
      </c>
      <c r="I7010" s="1" t="s">
        <v>13040</v>
      </c>
      <c r="J7010" s="1" t="s">
        <v>162</v>
      </c>
      <c r="K7010" s="1" t="s">
        <v>713</v>
      </c>
      <c r="L7010" s="1" t="s">
        <v>2</v>
      </c>
      <c r="M7010" s="1" t="s">
        <v>120</v>
      </c>
      <c r="N7010" s="1" t="s">
        <v>760</v>
      </c>
      <c r="O7010" s="1" t="s">
        <v>7</v>
      </c>
      <c r="P7010" s="1" t="s">
        <v>4917</v>
      </c>
      <c r="Q7010" s="1" t="s">
        <v>476</v>
      </c>
      <c r="R7010" s="1" t="s">
        <v>503</v>
      </c>
      <c r="S7010" s="1" t="s">
        <v>2</v>
      </c>
      <c r="T7010" s="21"/>
      <c r="U7010" s="21"/>
      <c r="V7010" s="21">
        <f t="shared" si="438"/>
        <v>0</v>
      </c>
      <c r="W7010" s="23" t="e">
        <f t="shared" si="439"/>
        <v>#DIV/0!</v>
      </c>
      <c r="X7010" s="3">
        <v>0</v>
      </c>
      <c r="Y7010" s="2">
        <v>1025</v>
      </c>
      <c r="Z7010" s="3">
        <f t="shared" si="436"/>
        <v>1025</v>
      </c>
      <c r="AA7010" s="8">
        <f t="shared" si="437"/>
        <v>0</v>
      </c>
    </row>
    <row r="7011" spans="1:27" ht="10.5" x14ac:dyDescent="0.15">
      <c r="A7011" s="1" t="s">
        <v>45554</v>
      </c>
      <c r="B7011" s="1" t="s">
        <v>0</v>
      </c>
      <c r="C7011" s="1" t="s">
        <v>22</v>
      </c>
      <c r="E7011" s="1" t="s">
        <v>22449</v>
      </c>
      <c r="F7011" s="1" t="s">
        <v>2</v>
      </c>
      <c r="G7011" s="1" t="s">
        <v>2</v>
      </c>
      <c r="H7011" s="1" t="s">
        <v>45555</v>
      </c>
      <c r="I7011" s="1" t="s">
        <v>644</v>
      </c>
      <c r="J7011" s="1" t="s">
        <v>64</v>
      </c>
      <c r="K7011" s="1" t="s">
        <v>1594</v>
      </c>
      <c r="L7011" s="1" t="s">
        <v>6</v>
      </c>
      <c r="M7011" s="1" t="s">
        <v>120</v>
      </c>
      <c r="N7011" s="1" t="s">
        <v>3615</v>
      </c>
      <c r="O7011" s="1" t="s">
        <v>7</v>
      </c>
      <c r="P7011" s="1" t="s">
        <v>588</v>
      </c>
      <c r="Q7011" s="1" t="s">
        <v>476</v>
      </c>
      <c r="R7011" s="1" t="s">
        <v>488</v>
      </c>
      <c r="S7011" s="1" t="s">
        <v>45556</v>
      </c>
      <c r="T7011" s="21">
        <v>0</v>
      </c>
      <c r="U7011" s="21">
        <v>23410.799999999999</v>
      </c>
      <c r="V7011" s="21">
        <f t="shared" si="438"/>
        <v>23410.799999999999</v>
      </c>
      <c r="W7011" s="23">
        <f t="shared" si="439"/>
        <v>0</v>
      </c>
      <c r="X7011" s="3">
        <v>0</v>
      </c>
      <c r="Y7011" s="2">
        <v>1024.18</v>
      </c>
      <c r="Z7011" s="3">
        <f t="shared" si="436"/>
        <v>1024.18</v>
      </c>
      <c r="AA7011" s="8">
        <f t="shared" si="437"/>
        <v>0</v>
      </c>
    </row>
    <row r="7012" spans="1:27" ht="10.5" x14ac:dyDescent="0.15">
      <c r="A7012" s="1" t="s">
        <v>28901</v>
      </c>
      <c r="B7012" s="1" t="s">
        <v>0</v>
      </c>
      <c r="C7012" s="1" t="s">
        <v>22</v>
      </c>
      <c r="E7012" s="1" t="s">
        <v>28902</v>
      </c>
      <c r="F7012" s="1" t="s">
        <v>2</v>
      </c>
      <c r="G7012" s="1" t="s">
        <v>2</v>
      </c>
      <c r="H7012" s="1" t="s">
        <v>28903</v>
      </c>
      <c r="I7012" s="1" t="s">
        <v>2968</v>
      </c>
      <c r="J7012" s="1" t="s">
        <v>32</v>
      </c>
      <c r="K7012" s="1" t="s">
        <v>2969</v>
      </c>
      <c r="L7012" s="1" t="s">
        <v>2</v>
      </c>
      <c r="M7012" s="1" t="s">
        <v>120</v>
      </c>
      <c r="N7012" s="1" t="s">
        <v>120</v>
      </c>
      <c r="O7012" s="1" t="s">
        <v>7</v>
      </c>
      <c r="P7012" s="1" t="s">
        <v>903</v>
      </c>
      <c r="Q7012" s="1" t="s">
        <v>476</v>
      </c>
      <c r="R7012" s="1" t="s">
        <v>503</v>
      </c>
      <c r="S7012" s="1" t="s">
        <v>2</v>
      </c>
      <c r="T7012" s="21">
        <v>0</v>
      </c>
      <c r="U7012" s="21">
        <v>825.11</v>
      </c>
      <c r="V7012" s="21">
        <f t="shared" si="438"/>
        <v>825.11</v>
      </c>
      <c r="W7012" s="23">
        <f t="shared" si="439"/>
        <v>0</v>
      </c>
      <c r="X7012" s="3">
        <v>0</v>
      </c>
      <c r="Y7012" s="2">
        <v>1022.28</v>
      </c>
      <c r="Z7012" s="3">
        <f t="shared" si="436"/>
        <v>1022.28</v>
      </c>
      <c r="AA7012" s="8">
        <f t="shared" si="437"/>
        <v>0</v>
      </c>
    </row>
    <row r="7013" spans="1:27" ht="10.5" x14ac:dyDescent="0.15">
      <c r="A7013" s="1" t="s">
        <v>19660</v>
      </c>
      <c r="B7013" s="1" t="s">
        <v>0</v>
      </c>
      <c r="C7013" s="1" t="s">
        <v>22</v>
      </c>
      <c r="E7013" s="1" t="s">
        <v>19661</v>
      </c>
      <c r="F7013" s="1" t="s">
        <v>2</v>
      </c>
      <c r="G7013" s="1" t="s">
        <v>19662</v>
      </c>
      <c r="H7013" s="1" t="s">
        <v>19663</v>
      </c>
      <c r="I7013" s="1" t="s">
        <v>19664</v>
      </c>
      <c r="J7013" s="1" t="s">
        <v>104</v>
      </c>
      <c r="K7013" s="1" t="s">
        <v>14766</v>
      </c>
      <c r="L7013" s="1" t="s">
        <v>34</v>
      </c>
      <c r="M7013" s="1" t="s">
        <v>120</v>
      </c>
      <c r="N7013" s="1" t="s">
        <v>120</v>
      </c>
      <c r="O7013" s="1" t="s">
        <v>7</v>
      </c>
      <c r="P7013" s="1" t="s">
        <v>1473</v>
      </c>
      <c r="Q7013" s="1" t="s">
        <v>476</v>
      </c>
      <c r="R7013" s="1" t="s">
        <v>477</v>
      </c>
      <c r="S7013" s="1" t="s">
        <v>19665</v>
      </c>
      <c r="T7013" s="21">
        <v>0</v>
      </c>
      <c r="U7013" s="21">
        <v>2497.6</v>
      </c>
      <c r="V7013" s="21">
        <f t="shared" si="438"/>
        <v>2497.6</v>
      </c>
      <c r="W7013" s="23">
        <f t="shared" si="439"/>
        <v>0</v>
      </c>
      <c r="X7013" s="3">
        <v>0</v>
      </c>
      <c r="Y7013" s="2">
        <v>1021.47</v>
      </c>
      <c r="Z7013" s="3">
        <f t="shared" si="436"/>
        <v>1021.47</v>
      </c>
      <c r="AA7013" s="8">
        <f t="shared" si="437"/>
        <v>0</v>
      </c>
    </row>
    <row r="7014" spans="1:27" ht="10.5" x14ac:dyDescent="0.15">
      <c r="A7014" s="1" t="s">
        <v>23023</v>
      </c>
      <c r="B7014" s="1" t="s">
        <v>0</v>
      </c>
      <c r="C7014" s="1" t="s">
        <v>22</v>
      </c>
      <c r="E7014" s="1" t="s">
        <v>23024</v>
      </c>
      <c r="F7014" s="1" t="s">
        <v>2</v>
      </c>
      <c r="G7014" s="1" t="s">
        <v>23025</v>
      </c>
      <c r="H7014" s="1" t="s">
        <v>23026</v>
      </c>
      <c r="I7014" s="1" t="s">
        <v>666</v>
      </c>
      <c r="J7014" s="1" t="s">
        <v>88</v>
      </c>
      <c r="K7014" s="1" t="s">
        <v>667</v>
      </c>
      <c r="L7014" s="1" t="s">
        <v>2</v>
      </c>
      <c r="M7014" s="1" t="s">
        <v>120</v>
      </c>
      <c r="N7014" s="1" t="s">
        <v>120</v>
      </c>
      <c r="O7014" s="1" t="s">
        <v>7</v>
      </c>
      <c r="P7014" s="1" t="s">
        <v>1225</v>
      </c>
      <c r="Q7014" s="1" t="s">
        <v>476</v>
      </c>
      <c r="R7014" s="1" t="s">
        <v>477</v>
      </c>
      <c r="S7014" s="1" t="s">
        <v>23027</v>
      </c>
      <c r="T7014" s="21">
        <v>0</v>
      </c>
      <c r="U7014" s="21">
        <v>3681.78</v>
      </c>
      <c r="V7014" s="21">
        <f t="shared" si="438"/>
        <v>3681.78</v>
      </c>
      <c r="W7014" s="23">
        <f t="shared" si="439"/>
        <v>0</v>
      </c>
      <c r="X7014" s="3">
        <v>0</v>
      </c>
      <c r="Y7014" s="2">
        <v>1020.73</v>
      </c>
      <c r="Z7014" s="3">
        <f t="shared" si="436"/>
        <v>1020.73</v>
      </c>
      <c r="AA7014" s="8">
        <f t="shared" si="437"/>
        <v>0</v>
      </c>
    </row>
    <row r="7015" spans="1:27" ht="10.5" x14ac:dyDescent="0.15">
      <c r="A7015" s="1" t="s">
        <v>47554</v>
      </c>
      <c r="B7015" s="1" t="s">
        <v>0</v>
      </c>
      <c r="C7015" s="1" t="s">
        <v>22</v>
      </c>
      <c r="E7015" s="1" t="s">
        <v>47555</v>
      </c>
      <c r="F7015" s="1" t="s">
        <v>2</v>
      </c>
      <c r="G7015" s="1" t="s">
        <v>2</v>
      </c>
      <c r="H7015" s="1" t="s">
        <v>47556</v>
      </c>
      <c r="I7015" s="1" t="s">
        <v>974</v>
      </c>
      <c r="J7015" s="1" t="s">
        <v>24</v>
      </c>
      <c r="K7015" s="1" t="s">
        <v>1742</v>
      </c>
      <c r="L7015" s="1" t="s">
        <v>2</v>
      </c>
      <c r="M7015" s="1" t="s">
        <v>120</v>
      </c>
      <c r="N7015" s="1" t="s">
        <v>120</v>
      </c>
      <c r="O7015" s="1" t="s">
        <v>7</v>
      </c>
      <c r="P7015" s="1" t="s">
        <v>894</v>
      </c>
      <c r="Q7015" s="1" t="s">
        <v>476</v>
      </c>
      <c r="R7015" s="1" t="s">
        <v>503</v>
      </c>
      <c r="S7015" s="1" t="s">
        <v>47557</v>
      </c>
      <c r="T7015" s="21">
        <v>0</v>
      </c>
      <c r="U7015" s="21">
        <v>863.53</v>
      </c>
      <c r="V7015" s="21">
        <f t="shared" si="438"/>
        <v>863.53</v>
      </c>
      <c r="W7015" s="23">
        <f t="shared" si="439"/>
        <v>0</v>
      </c>
      <c r="X7015" s="3">
        <v>0</v>
      </c>
      <c r="Y7015" s="2">
        <v>1020.61</v>
      </c>
      <c r="Z7015" s="3">
        <f t="shared" si="436"/>
        <v>1020.61</v>
      </c>
      <c r="AA7015" s="8">
        <f t="shared" si="437"/>
        <v>0</v>
      </c>
    </row>
    <row r="7016" spans="1:27" ht="10.5" x14ac:dyDescent="0.15">
      <c r="A7016" s="1" t="s">
        <v>35784</v>
      </c>
      <c r="B7016" s="1" t="s">
        <v>0</v>
      </c>
      <c r="C7016" s="1" t="s">
        <v>22</v>
      </c>
      <c r="E7016" s="1" t="s">
        <v>35785</v>
      </c>
      <c r="F7016" s="1" t="s">
        <v>2</v>
      </c>
      <c r="G7016" s="1" t="s">
        <v>34037</v>
      </c>
      <c r="H7016" s="1" t="s">
        <v>35786</v>
      </c>
      <c r="I7016" s="1" t="s">
        <v>15998</v>
      </c>
      <c r="J7016" s="1" t="s">
        <v>69</v>
      </c>
      <c r="K7016" s="1" t="s">
        <v>35787</v>
      </c>
      <c r="L7016" s="1" t="s">
        <v>2</v>
      </c>
      <c r="M7016" s="1" t="s">
        <v>120</v>
      </c>
      <c r="N7016" s="1" t="s">
        <v>120</v>
      </c>
      <c r="O7016" s="1" t="s">
        <v>7</v>
      </c>
      <c r="P7016" s="1" t="s">
        <v>903</v>
      </c>
      <c r="Q7016" s="1" t="s">
        <v>476</v>
      </c>
      <c r="R7016" s="1" t="s">
        <v>503</v>
      </c>
      <c r="S7016" s="1" t="s">
        <v>35788</v>
      </c>
      <c r="T7016" s="21">
        <v>43.4</v>
      </c>
      <c r="U7016" s="21">
        <v>3994.1</v>
      </c>
      <c r="V7016" s="21">
        <f t="shared" si="438"/>
        <v>4037.5</v>
      </c>
      <c r="W7016" s="23">
        <f t="shared" si="439"/>
        <v>1.074922600619195E-2</v>
      </c>
      <c r="X7016" s="3">
        <v>0</v>
      </c>
      <c r="Y7016" s="2">
        <v>1020.21</v>
      </c>
      <c r="Z7016" s="3">
        <f t="shared" si="436"/>
        <v>1020.21</v>
      </c>
      <c r="AA7016" s="8">
        <f t="shared" si="437"/>
        <v>0</v>
      </c>
    </row>
    <row r="7017" spans="1:27" ht="10.5" x14ac:dyDescent="0.15">
      <c r="A7017" s="1" t="s">
        <v>44628</v>
      </c>
      <c r="B7017" s="1" t="s">
        <v>0</v>
      </c>
      <c r="C7017" s="1" t="s">
        <v>22</v>
      </c>
      <c r="E7017" s="1" t="s">
        <v>44629</v>
      </c>
      <c r="F7017" s="1" t="s">
        <v>2</v>
      </c>
      <c r="G7017" s="1" t="s">
        <v>2</v>
      </c>
      <c r="H7017" s="1" t="s">
        <v>44630</v>
      </c>
      <c r="I7017" s="1" t="s">
        <v>13208</v>
      </c>
      <c r="J7017" s="1" t="s">
        <v>64</v>
      </c>
      <c r="K7017" s="1" t="s">
        <v>13209</v>
      </c>
      <c r="L7017" s="1" t="s">
        <v>2</v>
      </c>
      <c r="M7017" s="1" t="s">
        <v>120</v>
      </c>
      <c r="N7017" s="1" t="s">
        <v>120</v>
      </c>
      <c r="O7017" s="1" t="s">
        <v>7</v>
      </c>
      <c r="P7017" s="1" t="s">
        <v>1409</v>
      </c>
      <c r="Q7017" s="1" t="s">
        <v>476</v>
      </c>
      <c r="R7017" s="1" t="s">
        <v>503</v>
      </c>
      <c r="S7017" s="1" t="s">
        <v>44631</v>
      </c>
      <c r="T7017" s="21">
        <v>0</v>
      </c>
      <c r="U7017" s="21">
        <v>2195.63</v>
      </c>
      <c r="V7017" s="21">
        <f t="shared" si="438"/>
        <v>2195.63</v>
      </c>
      <c r="W7017" s="23">
        <f t="shared" si="439"/>
        <v>0</v>
      </c>
      <c r="X7017" s="3">
        <v>0</v>
      </c>
      <c r="Y7017" s="2">
        <v>1020.12</v>
      </c>
      <c r="Z7017" s="3">
        <f t="shared" si="436"/>
        <v>1020.12</v>
      </c>
      <c r="AA7017" s="8">
        <f t="shared" si="437"/>
        <v>0</v>
      </c>
    </row>
    <row r="7018" spans="1:27" ht="10.5" x14ac:dyDescent="0.15">
      <c r="A7018" s="1" t="s">
        <v>43706</v>
      </c>
      <c r="B7018" s="1" t="s">
        <v>0</v>
      </c>
      <c r="C7018" s="1" t="s">
        <v>22</v>
      </c>
      <c r="E7018" s="1" t="s">
        <v>39232</v>
      </c>
      <c r="F7018" s="1" t="s">
        <v>2</v>
      </c>
      <c r="G7018" s="1" t="s">
        <v>2</v>
      </c>
      <c r="H7018" s="1" t="s">
        <v>43707</v>
      </c>
      <c r="I7018" s="1" t="s">
        <v>17941</v>
      </c>
      <c r="J7018" s="1" t="s">
        <v>18</v>
      </c>
      <c r="K7018" s="1" t="s">
        <v>17942</v>
      </c>
      <c r="L7018" s="1" t="s">
        <v>2</v>
      </c>
      <c r="M7018" s="1" t="s">
        <v>120</v>
      </c>
      <c r="N7018" s="1" t="s">
        <v>120</v>
      </c>
      <c r="O7018" s="1" t="s">
        <v>7</v>
      </c>
      <c r="P7018" s="1" t="s">
        <v>1435</v>
      </c>
      <c r="Q7018" s="1" t="s">
        <v>476</v>
      </c>
      <c r="R7018" s="1" t="s">
        <v>477</v>
      </c>
      <c r="S7018" s="1" t="s">
        <v>2</v>
      </c>
      <c r="T7018" s="21">
        <v>0</v>
      </c>
      <c r="U7018" s="21">
        <v>5584.78</v>
      </c>
      <c r="V7018" s="21">
        <f t="shared" si="438"/>
        <v>5584.78</v>
      </c>
      <c r="W7018" s="23">
        <f t="shared" si="439"/>
        <v>0</v>
      </c>
      <c r="X7018" s="3">
        <v>0</v>
      </c>
      <c r="Y7018" s="2">
        <v>1019.7</v>
      </c>
      <c r="Z7018" s="3">
        <f t="shared" si="436"/>
        <v>1019.7</v>
      </c>
      <c r="AA7018" s="8">
        <f t="shared" si="437"/>
        <v>0</v>
      </c>
    </row>
    <row r="7019" spans="1:27" ht="10.5" x14ac:dyDescent="0.15">
      <c r="A7019" s="1" t="s">
        <v>35365</v>
      </c>
      <c r="B7019" s="1" t="s">
        <v>0</v>
      </c>
      <c r="C7019" s="1" t="s">
        <v>22</v>
      </c>
      <c r="E7019" s="1" t="s">
        <v>35366</v>
      </c>
      <c r="F7019" s="1" t="s">
        <v>2</v>
      </c>
      <c r="G7019" s="1" t="s">
        <v>2</v>
      </c>
      <c r="H7019" s="1" t="s">
        <v>35367</v>
      </c>
      <c r="I7019" s="1" t="s">
        <v>560</v>
      </c>
      <c r="J7019" s="1" t="s">
        <v>333</v>
      </c>
      <c r="K7019" s="1" t="s">
        <v>13101</v>
      </c>
      <c r="L7019" s="1" t="s">
        <v>72</v>
      </c>
      <c r="M7019" s="1" t="s">
        <v>120</v>
      </c>
      <c r="N7019" s="1" t="s">
        <v>760</v>
      </c>
      <c r="O7019" s="1" t="s">
        <v>7</v>
      </c>
      <c r="P7019" s="1" t="s">
        <v>817</v>
      </c>
      <c r="Q7019" s="1" t="s">
        <v>476</v>
      </c>
      <c r="R7019" s="1" t="s">
        <v>503</v>
      </c>
      <c r="S7019" s="1" t="s">
        <v>35368</v>
      </c>
      <c r="T7019" s="21">
        <v>0</v>
      </c>
      <c r="U7019" s="21">
        <v>2817.61</v>
      </c>
      <c r="V7019" s="21">
        <f t="shared" si="438"/>
        <v>2817.61</v>
      </c>
      <c r="W7019" s="23">
        <f t="shared" si="439"/>
        <v>0</v>
      </c>
      <c r="X7019" s="3">
        <v>0</v>
      </c>
      <c r="Y7019" s="2">
        <v>1019.64</v>
      </c>
      <c r="Z7019" s="3">
        <f t="shared" si="436"/>
        <v>1019.64</v>
      </c>
      <c r="AA7019" s="8">
        <f t="shared" si="437"/>
        <v>0</v>
      </c>
    </row>
    <row r="7020" spans="1:27" ht="10.5" x14ac:dyDescent="0.15">
      <c r="A7020" s="1" t="s">
        <v>35227</v>
      </c>
      <c r="B7020" s="1" t="s">
        <v>0</v>
      </c>
      <c r="C7020" s="1" t="s">
        <v>22</v>
      </c>
      <c r="E7020" s="1" t="s">
        <v>35228</v>
      </c>
      <c r="F7020" s="1" t="s">
        <v>2</v>
      </c>
      <c r="G7020" s="1" t="s">
        <v>2</v>
      </c>
      <c r="H7020" s="1" t="s">
        <v>35229</v>
      </c>
      <c r="I7020" s="1" t="s">
        <v>1022</v>
      </c>
      <c r="J7020" s="1" t="s">
        <v>104</v>
      </c>
      <c r="K7020" s="1" t="s">
        <v>17571</v>
      </c>
      <c r="L7020" s="1" t="s">
        <v>2</v>
      </c>
      <c r="M7020" s="1" t="s">
        <v>120</v>
      </c>
      <c r="N7020" s="1" t="s">
        <v>120</v>
      </c>
      <c r="O7020" s="1" t="s">
        <v>7</v>
      </c>
      <c r="P7020" s="1" t="s">
        <v>1892</v>
      </c>
      <c r="Q7020" s="1" t="s">
        <v>476</v>
      </c>
      <c r="R7020" s="1" t="s">
        <v>503</v>
      </c>
      <c r="S7020" s="1" t="s">
        <v>35230</v>
      </c>
      <c r="T7020" s="21">
        <v>0</v>
      </c>
      <c r="U7020" s="21">
        <v>6584.98</v>
      </c>
      <c r="V7020" s="21">
        <f t="shared" si="438"/>
        <v>6584.98</v>
      </c>
      <c r="W7020" s="23">
        <f t="shared" si="439"/>
        <v>0</v>
      </c>
      <c r="X7020" s="3">
        <v>0</v>
      </c>
      <c r="Y7020" s="2">
        <v>1019.44</v>
      </c>
      <c r="Z7020" s="3">
        <f t="shared" si="436"/>
        <v>1019.44</v>
      </c>
      <c r="AA7020" s="8">
        <f t="shared" si="437"/>
        <v>0</v>
      </c>
    </row>
    <row r="7021" spans="1:27" ht="10.5" x14ac:dyDescent="0.15">
      <c r="A7021" s="1" t="s">
        <v>37395</v>
      </c>
      <c r="B7021" s="1" t="s">
        <v>0</v>
      </c>
      <c r="C7021" s="1" t="s">
        <v>22</v>
      </c>
      <c r="E7021" s="1" t="s">
        <v>36767</v>
      </c>
      <c r="F7021" s="1" t="s">
        <v>2</v>
      </c>
      <c r="G7021" s="1" t="s">
        <v>2</v>
      </c>
      <c r="H7021" s="1" t="s">
        <v>37396</v>
      </c>
      <c r="I7021" s="1" t="s">
        <v>9412</v>
      </c>
      <c r="J7021" s="1" t="s">
        <v>24</v>
      </c>
      <c r="K7021" s="1" t="s">
        <v>12123</v>
      </c>
      <c r="L7021" s="1" t="s">
        <v>2</v>
      </c>
      <c r="M7021" s="1" t="s">
        <v>120</v>
      </c>
      <c r="N7021" s="1" t="s">
        <v>120</v>
      </c>
      <c r="O7021" s="1" t="s">
        <v>7</v>
      </c>
      <c r="P7021" s="1" t="s">
        <v>894</v>
      </c>
      <c r="Q7021" s="1" t="s">
        <v>476</v>
      </c>
      <c r="R7021" s="1" t="s">
        <v>503</v>
      </c>
      <c r="S7021" s="1" t="s">
        <v>2</v>
      </c>
      <c r="T7021" s="21"/>
      <c r="U7021" s="21"/>
      <c r="V7021" s="21">
        <f t="shared" si="438"/>
        <v>0</v>
      </c>
      <c r="W7021" s="23" t="e">
        <f t="shared" si="439"/>
        <v>#DIV/0!</v>
      </c>
      <c r="X7021" s="3">
        <v>0</v>
      </c>
      <c r="Y7021" s="2">
        <v>1018.75</v>
      </c>
      <c r="Z7021" s="3">
        <f t="shared" si="436"/>
        <v>1018.75</v>
      </c>
      <c r="AA7021" s="8">
        <f t="shared" si="437"/>
        <v>0</v>
      </c>
    </row>
    <row r="7022" spans="1:27" ht="10.5" x14ac:dyDescent="0.15">
      <c r="A7022" s="1" t="s">
        <v>40854</v>
      </c>
      <c r="B7022" s="1" t="s">
        <v>0</v>
      </c>
      <c r="C7022" s="1" t="s">
        <v>22</v>
      </c>
      <c r="E7022" s="1" t="s">
        <v>40855</v>
      </c>
      <c r="F7022" s="1" t="s">
        <v>2</v>
      </c>
      <c r="G7022" s="1" t="s">
        <v>2</v>
      </c>
      <c r="H7022" s="1" t="s">
        <v>40856</v>
      </c>
      <c r="I7022" s="1" t="s">
        <v>244</v>
      </c>
      <c r="J7022" s="1" t="s">
        <v>53</v>
      </c>
      <c r="K7022" s="1" t="s">
        <v>40857</v>
      </c>
      <c r="L7022" s="1" t="s">
        <v>72</v>
      </c>
      <c r="M7022" s="1" t="s">
        <v>976</v>
      </c>
      <c r="N7022" s="1" t="s">
        <v>977</v>
      </c>
      <c r="O7022" s="1" t="s">
        <v>7</v>
      </c>
      <c r="P7022" s="1" t="s">
        <v>978</v>
      </c>
      <c r="Q7022" s="1" t="s">
        <v>140</v>
      </c>
      <c r="R7022" s="1" t="s">
        <v>141</v>
      </c>
      <c r="S7022" s="1" t="s">
        <v>2</v>
      </c>
      <c r="T7022" s="21">
        <v>0</v>
      </c>
      <c r="U7022" s="21">
        <v>7088.04</v>
      </c>
      <c r="V7022" s="21">
        <f t="shared" si="438"/>
        <v>7088.04</v>
      </c>
      <c r="W7022" s="23">
        <f t="shared" si="439"/>
        <v>0</v>
      </c>
      <c r="X7022" s="3">
        <v>0</v>
      </c>
      <c r="Y7022" s="2">
        <v>1018.16</v>
      </c>
      <c r="Z7022" s="3">
        <f t="shared" si="436"/>
        <v>1018.16</v>
      </c>
      <c r="AA7022" s="8">
        <f t="shared" si="437"/>
        <v>0</v>
      </c>
    </row>
    <row r="7023" spans="1:27" ht="10.5" x14ac:dyDescent="0.15">
      <c r="A7023" s="1" t="s">
        <v>43265</v>
      </c>
      <c r="B7023" s="1" t="s">
        <v>0</v>
      </c>
      <c r="C7023" s="1" t="s">
        <v>22</v>
      </c>
      <c r="E7023" s="1" t="s">
        <v>43266</v>
      </c>
      <c r="F7023" s="1" t="s">
        <v>2</v>
      </c>
      <c r="G7023" s="1" t="s">
        <v>43267</v>
      </c>
      <c r="H7023" s="1" t="s">
        <v>43268</v>
      </c>
      <c r="I7023" s="1" t="s">
        <v>442</v>
      </c>
      <c r="J7023" s="1" t="s">
        <v>24</v>
      </c>
      <c r="K7023" s="1" t="s">
        <v>1037</v>
      </c>
      <c r="L7023" s="1" t="s">
        <v>2</v>
      </c>
      <c r="M7023" s="1" t="s">
        <v>120</v>
      </c>
      <c r="N7023" s="1" t="s">
        <v>120</v>
      </c>
      <c r="O7023" s="1" t="s">
        <v>7</v>
      </c>
      <c r="P7023" s="1" t="s">
        <v>761</v>
      </c>
      <c r="Q7023" s="1" t="s">
        <v>476</v>
      </c>
      <c r="R7023" s="1" t="s">
        <v>488</v>
      </c>
      <c r="S7023" s="1" t="s">
        <v>2</v>
      </c>
      <c r="T7023" s="21">
        <v>0</v>
      </c>
      <c r="U7023" s="21">
        <v>1831.74</v>
      </c>
      <c r="V7023" s="21">
        <f t="shared" si="438"/>
        <v>1831.74</v>
      </c>
      <c r="W7023" s="23">
        <f t="shared" si="439"/>
        <v>0</v>
      </c>
      <c r="X7023" s="3">
        <v>0</v>
      </c>
      <c r="Y7023" s="2">
        <v>1017.61</v>
      </c>
      <c r="Z7023" s="3">
        <f t="shared" si="436"/>
        <v>1017.61</v>
      </c>
      <c r="AA7023" s="8">
        <f t="shared" si="437"/>
        <v>0</v>
      </c>
    </row>
    <row r="7024" spans="1:27" ht="10.5" x14ac:dyDescent="0.15">
      <c r="A7024" s="1" t="s">
        <v>36568</v>
      </c>
      <c r="B7024" s="1" t="s">
        <v>0</v>
      </c>
      <c r="C7024" s="1" t="s">
        <v>22</v>
      </c>
      <c r="E7024" s="1" t="s">
        <v>36569</v>
      </c>
      <c r="F7024" s="1" t="s">
        <v>2</v>
      </c>
      <c r="G7024" s="1" t="s">
        <v>2</v>
      </c>
      <c r="H7024" s="1" t="s">
        <v>36570</v>
      </c>
      <c r="I7024" s="1" t="s">
        <v>5036</v>
      </c>
      <c r="J7024" s="1" t="s">
        <v>126</v>
      </c>
      <c r="K7024" s="1" t="s">
        <v>5037</v>
      </c>
      <c r="L7024" s="1" t="s">
        <v>2</v>
      </c>
      <c r="M7024" s="1" t="s">
        <v>120</v>
      </c>
      <c r="N7024" s="1" t="s">
        <v>120</v>
      </c>
      <c r="O7024" s="1" t="s">
        <v>7</v>
      </c>
      <c r="P7024" s="1" t="s">
        <v>2347</v>
      </c>
      <c r="Q7024" s="1" t="s">
        <v>476</v>
      </c>
      <c r="R7024" s="1" t="s">
        <v>503</v>
      </c>
      <c r="S7024" s="1" t="s">
        <v>36571</v>
      </c>
      <c r="T7024" s="21">
        <v>425.75</v>
      </c>
      <c r="U7024" s="21">
        <v>2741.57</v>
      </c>
      <c r="V7024" s="21">
        <f t="shared" si="438"/>
        <v>3167.32</v>
      </c>
      <c r="W7024" s="23">
        <f t="shared" si="439"/>
        <v>0.13441963552782793</v>
      </c>
      <c r="X7024" s="3">
        <v>0</v>
      </c>
      <c r="Y7024" s="2">
        <v>1017.48</v>
      </c>
      <c r="Z7024" s="3">
        <f t="shared" si="436"/>
        <v>1017.48</v>
      </c>
      <c r="AA7024" s="8">
        <f t="shared" si="437"/>
        <v>0</v>
      </c>
    </row>
    <row r="7025" spans="1:27" ht="10.5" x14ac:dyDescent="0.15">
      <c r="A7025" s="1" t="s">
        <v>37703</v>
      </c>
      <c r="B7025" s="1" t="s">
        <v>0</v>
      </c>
      <c r="C7025" s="1" t="s">
        <v>22</v>
      </c>
      <c r="E7025" s="1" t="s">
        <v>37704</v>
      </c>
      <c r="F7025" s="1" t="s">
        <v>2</v>
      </c>
      <c r="G7025" s="1" t="s">
        <v>2</v>
      </c>
      <c r="H7025" s="1" t="s">
        <v>37705</v>
      </c>
      <c r="I7025" s="1" t="s">
        <v>8910</v>
      </c>
      <c r="J7025" s="1" t="s">
        <v>64</v>
      </c>
      <c r="K7025" s="1" t="s">
        <v>9774</v>
      </c>
      <c r="L7025" s="1" t="s">
        <v>6</v>
      </c>
      <c r="M7025" s="1" t="s">
        <v>120</v>
      </c>
      <c r="N7025" s="1" t="s">
        <v>120</v>
      </c>
      <c r="O7025" s="1" t="s">
        <v>7</v>
      </c>
      <c r="P7025" s="1" t="s">
        <v>761</v>
      </c>
      <c r="Q7025" s="1" t="s">
        <v>476</v>
      </c>
      <c r="R7025" s="1" t="s">
        <v>488</v>
      </c>
      <c r="S7025" s="1" t="s">
        <v>37706</v>
      </c>
      <c r="T7025" s="21">
        <v>0</v>
      </c>
      <c r="U7025" s="21">
        <v>3065.2</v>
      </c>
      <c r="V7025" s="21">
        <f t="shared" si="438"/>
        <v>3065.2</v>
      </c>
      <c r="W7025" s="23">
        <f t="shared" si="439"/>
        <v>0</v>
      </c>
      <c r="X7025" s="3">
        <v>0</v>
      </c>
      <c r="Y7025" s="2">
        <v>1017.38</v>
      </c>
      <c r="Z7025" s="3">
        <f t="shared" si="436"/>
        <v>1017.38</v>
      </c>
      <c r="AA7025" s="8">
        <f t="shared" si="437"/>
        <v>0</v>
      </c>
    </row>
    <row r="7026" spans="1:27" ht="10.5" x14ac:dyDescent="0.15">
      <c r="A7026" s="1" t="s">
        <v>24508</v>
      </c>
      <c r="B7026" s="1" t="s">
        <v>0</v>
      </c>
      <c r="C7026" s="1" t="s">
        <v>22</v>
      </c>
      <c r="E7026" s="1" t="s">
        <v>24509</v>
      </c>
      <c r="F7026" s="1" t="s">
        <v>2</v>
      </c>
      <c r="G7026" s="1" t="s">
        <v>2</v>
      </c>
      <c r="H7026" s="1" t="s">
        <v>24510</v>
      </c>
      <c r="I7026" s="1" t="s">
        <v>14824</v>
      </c>
      <c r="J7026" s="1" t="s">
        <v>24</v>
      </c>
      <c r="K7026" s="1" t="s">
        <v>14825</v>
      </c>
      <c r="L7026" s="1" t="s">
        <v>2</v>
      </c>
      <c r="M7026" s="1" t="s">
        <v>120</v>
      </c>
      <c r="N7026" s="1" t="s">
        <v>120</v>
      </c>
      <c r="O7026" s="1" t="s">
        <v>7</v>
      </c>
      <c r="P7026" s="1" t="s">
        <v>879</v>
      </c>
      <c r="Q7026" s="1" t="s">
        <v>476</v>
      </c>
      <c r="R7026" s="1" t="s">
        <v>477</v>
      </c>
      <c r="S7026" s="1" t="s">
        <v>24511</v>
      </c>
      <c r="T7026" s="21">
        <v>57.25</v>
      </c>
      <c r="U7026" s="21">
        <v>3007.78</v>
      </c>
      <c r="V7026" s="21">
        <f t="shared" si="438"/>
        <v>3065.03</v>
      </c>
      <c r="W7026" s="23">
        <f t="shared" si="439"/>
        <v>1.867844686675171E-2</v>
      </c>
      <c r="X7026" s="3">
        <v>0</v>
      </c>
      <c r="Y7026" s="2">
        <v>1016.95</v>
      </c>
      <c r="Z7026" s="3">
        <f t="shared" si="436"/>
        <v>1016.95</v>
      </c>
      <c r="AA7026" s="8">
        <f t="shared" si="437"/>
        <v>0</v>
      </c>
    </row>
    <row r="7027" spans="1:27" ht="10.5" x14ac:dyDescent="0.15">
      <c r="A7027" s="1" t="s">
        <v>39968</v>
      </c>
      <c r="B7027" s="1" t="s">
        <v>0</v>
      </c>
      <c r="C7027" s="1" t="s">
        <v>22</v>
      </c>
      <c r="E7027" s="1" t="s">
        <v>39969</v>
      </c>
      <c r="F7027" s="1" t="s">
        <v>2</v>
      </c>
      <c r="G7027" s="1" t="s">
        <v>2</v>
      </c>
      <c r="H7027" s="1" t="s">
        <v>39970</v>
      </c>
      <c r="I7027" s="1" t="s">
        <v>318</v>
      </c>
      <c r="J7027" s="1" t="s">
        <v>46</v>
      </c>
      <c r="K7027" s="1" t="s">
        <v>39971</v>
      </c>
      <c r="L7027" s="1" t="s">
        <v>2</v>
      </c>
      <c r="M7027" s="1" t="s">
        <v>120</v>
      </c>
      <c r="N7027" s="1" t="s">
        <v>120</v>
      </c>
      <c r="O7027" s="1" t="s">
        <v>7</v>
      </c>
      <c r="P7027" s="1" t="s">
        <v>747</v>
      </c>
      <c r="Q7027" s="1" t="s">
        <v>476</v>
      </c>
      <c r="R7027" s="1" t="s">
        <v>488</v>
      </c>
      <c r="S7027" s="1" t="s">
        <v>39972</v>
      </c>
      <c r="T7027" s="21">
        <v>0</v>
      </c>
      <c r="U7027" s="21">
        <v>1532.65</v>
      </c>
      <c r="V7027" s="21">
        <f t="shared" si="438"/>
        <v>1532.65</v>
      </c>
      <c r="W7027" s="23">
        <f t="shared" si="439"/>
        <v>0</v>
      </c>
      <c r="X7027" s="3">
        <v>0</v>
      </c>
      <c r="Y7027" s="2">
        <v>1016.86</v>
      </c>
      <c r="Z7027" s="3">
        <f t="shared" si="436"/>
        <v>1016.86</v>
      </c>
      <c r="AA7027" s="8">
        <f t="shared" si="437"/>
        <v>0</v>
      </c>
    </row>
    <row r="7028" spans="1:27" ht="10.5" x14ac:dyDescent="0.15">
      <c r="A7028" s="1" t="s">
        <v>43505</v>
      </c>
      <c r="B7028" s="1" t="s">
        <v>0</v>
      </c>
      <c r="C7028" s="1" t="s">
        <v>22</v>
      </c>
      <c r="E7028" s="1" t="s">
        <v>43506</v>
      </c>
      <c r="F7028" s="1" t="s">
        <v>2</v>
      </c>
      <c r="G7028" s="1" t="s">
        <v>2</v>
      </c>
      <c r="H7028" s="1" t="s">
        <v>43507</v>
      </c>
      <c r="I7028" s="1" t="s">
        <v>2847</v>
      </c>
      <c r="J7028" s="1" t="s">
        <v>40</v>
      </c>
      <c r="K7028" s="1" t="s">
        <v>5846</v>
      </c>
      <c r="L7028" s="1" t="s">
        <v>2</v>
      </c>
      <c r="M7028" s="1" t="s">
        <v>120</v>
      </c>
      <c r="N7028" s="1" t="s">
        <v>120</v>
      </c>
      <c r="O7028" s="1" t="s">
        <v>7</v>
      </c>
      <c r="P7028" s="1" t="s">
        <v>872</v>
      </c>
      <c r="Q7028" s="1" t="s">
        <v>476</v>
      </c>
      <c r="R7028" s="1" t="s">
        <v>488</v>
      </c>
      <c r="S7028" s="1" t="s">
        <v>43508</v>
      </c>
      <c r="T7028" s="21">
        <v>94.92</v>
      </c>
      <c r="U7028" s="21">
        <v>2591.5100000000002</v>
      </c>
      <c r="V7028" s="21">
        <f t="shared" si="438"/>
        <v>2686.4300000000003</v>
      </c>
      <c r="W7028" s="23">
        <f t="shared" si="439"/>
        <v>3.5333137286287002E-2</v>
      </c>
      <c r="X7028" s="3">
        <v>0</v>
      </c>
      <c r="Y7028" s="2">
        <v>1016.74</v>
      </c>
      <c r="Z7028" s="3">
        <f t="shared" si="436"/>
        <v>1016.74</v>
      </c>
      <c r="AA7028" s="8">
        <f t="shared" si="437"/>
        <v>0</v>
      </c>
    </row>
    <row r="7029" spans="1:27" ht="10.5" x14ac:dyDescent="0.15">
      <c r="A7029" s="1" t="s">
        <v>29835</v>
      </c>
      <c r="B7029" s="1" t="s">
        <v>0</v>
      </c>
      <c r="C7029" s="1" t="s">
        <v>22</v>
      </c>
      <c r="E7029" s="1" t="s">
        <v>29836</v>
      </c>
      <c r="F7029" s="1" t="s">
        <v>2</v>
      </c>
      <c r="G7029" s="1" t="s">
        <v>2</v>
      </c>
      <c r="H7029" s="1" t="s">
        <v>29837</v>
      </c>
      <c r="I7029" s="1" t="s">
        <v>1451</v>
      </c>
      <c r="J7029" s="1" t="s">
        <v>322</v>
      </c>
      <c r="K7029" s="1" t="s">
        <v>1452</v>
      </c>
      <c r="L7029" s="1" t="s">
        <v>2</v>
      </c>
      <c r="M7029" s="1" t="s">
        <v>120</v>
      </c>
      <c r="N7029" s="1" t="s">
        <v>120</v>
      </c>
      <c r="O7029" s="1" t="s">
        <v>7</v>
      </c>
      <c r="P7029" s="1" t="s">
        <v>1473</v>
      </c>
      <c r="Q7029" s="1" t="s">
        <v>476</v>
      </c>
      <c r="R7029" s="1" t="s">
        <v>477</v>
      </c>
      <c r="S7029" s="1" t="s">
        <v>29838</v>
      </c>
      <c r="T7029" s="21">
        <v>0</v>
      </c>
      <c r="U7029" s="21">
        <v>897.28</v>
      </c>
      <c r="V7029" s="21">
        <f t="shared" si="438"/>
        <v>897.28</v>
      </c>
      <c r="W7029" s="23">
        <f t="shared" si="439"/>
        <v>0</v>
      </c>
      <c r="X7029" s="3">
        <v>0</v>
      </c>
      <c r="Y7029" s="2">
        <v>1016.25</v>
      </c>
      <c r="Z7029" s="3">
        <f t="shared" si="436"/>
        <v>1016.25</v>
      </c>
      <c r="AA7029" s="8">
        <f t="shared" si="437"/>
        <v>0</v>
      </c>
    </row>
    <row r="7030" spans="1:27" ht="10.5" x14ac:dyDescent="0.15">
      <c r="A7030" s="1" t="s">
        <v>26523</v>
      </c>
      <c r="B7030" s="1" t="s">
        <v>0</v>
      </c>
      <c r="C7030" s="1" t="s">
        <v>22</v>
      </c>
      <c r="E7030" s="1" t="s">
        <v>26524</v>
      </c>
      <c r="F7030" s="1" t="s">
        <v>2</v>
      </c>
      <c r="G7030" s="1" t="s">
        <v>26525</v>
      </c>
      <c r="H7030" s="1" t="s">
        <v>26526</v>
      </c>
      <c r="I7030" s="1" t="s">
        <v>117</v>
      </c>
      <c r="J7030" s="1" t="s">
        <v>118</v>
      </c>
      <c r="K7030" s="1" t="s">
        <v>5515</v>
      </c>
      <c r="L7030" s="1" t="s">
        <v>2</v>
      </c>
      <c r="M7030" s="1" t="s">
        <v>120</v>
      </c>
      <c r="N7030" s="1" t="s">
        <v>120</v>
      </c>
      <c r="O7030" s="1" t="s">
        <v>7</v>
      </c>
      <c r="P7030" s="1" t="s">
        <v>1225</v>
      </c>
      <c r="Q7030" s="1" t="s">
        <v>476</v>
      </c>
      <c r="R7030" s="1" t="s">
        <v>477</v>
      </c>
      <c r="S7030" s="1" t="s">
        <v>26527</v>
      </c>
      <c r="T7030" s="21">
        <v>0</v>
      </c>
      <c r="U7030" s="21">
        <v>3026.61</v>
      </c>
      <c r="V7030" s="21">
        <f t="shared" si="438"/>
        <v>3026.61</v>
      </c>
      <c r="W7030" s="23">
        <f t="shared" si="439"/>
        <v>0</v>
      </c>
      <c r="X7030" s="3">
        <v>0</v>
      </c>
      <c r="Y7030" s="2">
        <v>1015.57</v>
      </c>
      <c r="Z7030" s="3">
        <f t="shared" si="436"/>
        <v>1015.57</v>
      </c>
      <c r="AA7030" s="8">
        <f t="shared" si="437"/>
        <v>0</v>
      </c>
    </row>
    <row r="7031" spans="1:27" ht="10.5" x14ac:dyDescent="0.15">
      <c r="A7031" s="1" t="s">
        <v>42856</v>
      </c>
      <c r="B7031" s="1" t="s">
        <v>0</v>
      </c>
      <c r="C7031" s="1" t="s">
        <v>22</v>
      </c>
      <c r="E7031" s="1" t="s">
        <v>42857</v>
      </c>
      <c r="F7031" s="1" t="s">
        <v>2</v>
      </c>
      <c r="G7031" s="1" t="s">
        <v>16219</v>
      </c>
      <c r="H7031" s="1" t="s">
        <v>42858</v>
      </c>
      <c r="I7031" s="1" t="s">
        <v>12435</v>
      </c>
      <c r="J7031" s="1" t="s">
        <v>51</v>
      </c>
      <c r="K7031" s="1" t="s">
        <v>42859</v>
      </c>
      <c r="L7031" s="1" t="s">
        <v>2</v>
      </c>
      <c r="M7031" s="1" t="s">
        <v>120</v>
      </c>
      <c r="N7031" s="1" t="s">
        <v>120</v>
      </c>
      <c r="O7031" s="1" t="s">
        <v>7</v>
      </c>
      <c r="P7031" s="1" t="s">
        <v>502</v>
      </c>
      <c r="Q7031" s="1" t="s">
        <v>476</v>
      </c>
      <c r="R7031" s="1" t="s">
        <v>503</v>
      </c>
      <c r="S7031" s="1" t="s">
        <v>42860</v>
      </c>
      <c r="T7031" s="21"/>
      <c r="U7031" s="21"/>
      <c r="V7031" s="21">
        <f t="shared" si="438"/>
        <v>0</v>
      </c>
      <c r="W7031" s="23" t="e">
        <f t="shared" si="439"/>
        <v>#DIV/0!</v>
      </c>
      <c r="X7031" s="3">
        <v>0</v>
      </c>
      <c r="Y7031" s="2">
        <v>1015.4</v>
      </c>
      <c r="Z7031" s="3">
        <f t="shared" si="436"/>
        <v>1015.4</v>
      </c>
      <c r="AA7031" s="8">
        <f t="shared" si="437"/>
        <v>0</v>
      </c>
    </row>
    <row r="7032" spans="1:27" ht="10.5" x14ac:dyDescent="0.15">
      <c r="A7032" s="1" t="s">
        <v>35381</v>
      </c>
      <c r="B7032" s="1" t="s">
        <v>0</v>
      </c>
      <c r="C7032" s="1" t="s">
        <v>22</v>
      </c>
      <c r="E7032" s="1" t="s">
        <v>35382</v>
      </c>
      <c r="F7032" s="1" t="s">
        <v>2</v>
      </c>
      <c r="G7032" s="1" t="s">
        <v>35383</v>
      </c>
      <c r="H7032" s="1" t="s">
        <v>35384</v>
      </c>
      <c r="I7032" s="1" t="s">
        <v>59</v>
      </c>
      <c r="J7032" s="1" t="s">
        <v>24</v>
      </c>
      <c r="K7032" s="1" t="s">
        <v>35385</v>
      </c>
      <c r="L7032" s="1" t="s">
        <v>2</v>
      </c>
      <c r="M7032" s="1" t="s">
        <v>120</v>
      </c>
      <c r="N7032" s="1" t="s">
        <v>120</v>
      </c>
      <c r="O7032" s="1" t="s">
        <v>7</v>
      </c>
      <c r="P7032" s="1" t="s">
        <v>510</v>
      </c>
      <c r="Q7032" s="1" t="s">
        <v>476</v>
      </c>
      <c r="R7032" s="1" t="s">
        <v>477</v>
      </c>
      <c r="S7032" s="1" t="s">
        <v>2</v>
      </c>
      <c r="T7032" s="21">
        <v>0</v>
      </c>
      <c r="U7032" s="21">
        <v>153.13999999999999</v>
      </c>
      <c r="V7032" s="21">
        <f t="shared" si="438"/>
        <v>153.13999999999999</v>
      </c>
      <c r="W7032" s="23">
        <f t="shared" si="439"/>
        <v>0</v>
      </c>
      <c r="X7032" s="3">
        <v>0</v>
      </c>
      <c r="Y7032" s="2">
        <v>1014.15</v>
      </c>
      <c r="Z7032" s="3">
        <f t="shared" si="436"/>
        <v>1014.15</v>
      </c>
      <c r="AA7032" s="8">
        <f t="shared" si="437"/>
        <v>0</v>
      </c>
    </row>
    <row r="7033" spans="1:27" ht="10.5" x14ac:dyDescent="0.15">
      <c r="A7033" s="1" t="s">
        <v>19398</v>
      </c>
      <c r="B7033" s="1" t="s">
        <v>0</v>
      </c>
      <c r="C7033" s="1" t="s">
        <v>22</v>
      </c>
      <c r="E7033" s="1" t="s">
        <v>19399</v>
      </c>
      <c r="F7033" s="1" t="s">
        <v>2</v>
      </c>
      <c r="G7033" s="1" t="s">
        <v>19400</v>
      </c>
      <c r="H7033" s="1" t="s">
        <v>19401</v>
      </c>
      <c r="I7033" s="1" t="s">
        <v>123</v>
      </c>
      <c r="J7033" s="1" t="s">
        <v>107</v>
      </c>
      <c r="K7033" s="1" t="s">
        <v>124</v>
      </c>
      <c r="L7033" s="1" t="s">
        <v>57</v>
      </c>
      <c r="M7033" s="1" t="s">
        <v>120</v>
      </c>
      <c r="N7033" s="1" t="s">
        <v>120</v>
      </c>
      <c r="O7033" s="1" t="s">
        <v>7</v>
      </c>
      <c r="P7033" s="1" t="s">
        <v>3475</v>
      </c>
      <c r="Q7033" s="1" t="s">
        <v>476</v>
      </c>
      <c r="R7033" s="1" t="s">
        <v>488</v>
      </c>
      <c r="S7033" s="1" t="s">
        <v>19402</v>
      </c>
      <c r="T7033" s="21">
        <v>0</v>
      </c>
      <c r="U7033" s="21">
        <v>2959.05</v>
      </c>
      <c r="V7033" s="21">
        <f t="shared" si="438"/>
        <v>2959.05</v>
      </c>
      <c r="W7033" s="23">
        <f t="shared" si="439"/>
        <v>0</v>
      </c>
      <c r="X7033" s="3">
        <v>0</v>
      </c>
      <c r="Y7033" s="2">
        <v>1609.01</v>
      </c>
      <c r="Z7033" s="3">
        <f t="shared" si="436"/>
        <v>1609.01</v>
      </c>
      <c r="AA7033" s="8">
        <f t="shared" si="437"/>
        <v>0</v>
      </c>
    </row>
    <row r="7034" spans="1:27" ht="10.5" x14ac:dyDescent="0.15">
      <c r="A7034" s="1" t="s">
        <v>44118</v>
      </c>
      <c r="B7034" s="1" t="s">
        <v>0</v>
      </c>
      <c r="C7034" s="1" t="s">
        <v>22</v>
      </c>
      <c r="E7034" s="1" t="s">
        <v>44119</v>
      </c>
      <c r="F7034" s="1" t="s">
        <v>2</v>
      </c>
      <c r="G7034" s="1" t="s">
        <v>2</v>
      </c>
      <c r="H7034" s="1" t="s">
        <v>44120</v>
      </c>
      <c r="I7034" s="1" t="s">
        <v>19499</v>
      </c>
      <c r="J7034" s="1" t="s">
        <v>64</v>
      </c>
      <c r="K7034" s="1" t="s">
        <v>22197</v>
      </c>
      <c r="L7034" s="1" t="s">
        <v>2</v>
      </c>
      <c r="M7034" s="1" t="s">
        <v>120</v>
      </c>
      <c r="N7034" s="1" t="s">
        <v>120</v>
      </c>
      <c r="O7034" s="1" t="s">
        <v>7</v>
      </c>
      <c r="P7034" s="1" t="s">
        <v>2379</v>
      </c>
      <c r="Q7034" s="1" t="s">
        <v>476</v>
      </c>
      <c r="R7034" s="1" t="s">
        <v>477</v>
      </c>
      <c r="S7034" s="1" t="s">
        <v>44121</v>
      </c>
      <c r="T7034" s="21">
        <v>50.53</v>
      </c>
      <c r="U7034" s="21">
        <v>949.45</v>
      </c>
      <c r="V7034" s="21">
        <f t="shared" si="438"/>
        <v>999.98</v>
      </c>
      <c r="W7034" s="23">
        <f t="shared" si="439"/>
        <v>5.0531010620212403E-2</v>
      </c>
      <c r="X7034" s="3">
        <v>0</v>
      </c>
      <c r="Y7034" s="2">
        <v>1012.54</v>
      </c>
      <c r="Z7034" s="3">
        <f t="shared" si="436"/>
        <v>1012.54</v>
      </c>
      <c r="AA7034" s="8">
        <f t="shared" si="437"/>
        <v>0</v>
      </c>
    </row>
    <row r="7035" spans="1:27" ht="10.5" x14ac:dyDescent="0.15">
      <c r="A7035" s="1" t="s">
        <v>23511</v>
      </c>
      <c r="B7035" s="1" t="s">
        <v>0</v>
      </c>
      <c r="C7035" s="1" t="s">
        <v>1</v>
      </c>
      <c r="E7035" s="1" t="s">
        <v>23512</v>
      </c>
      <c r="F7035" s="1" t="s">
        <v>2</v>
      </c>
      <c r="G7035" s="1" t="s">
        <v>2</v>
      </c>
      <c r="H7035" s="1" t="s">
        <v>23513</v>
      </c>
      <c r="I7035" s="1" t="s">
        <v>23514</v>
      </c>
      <c r="J7035" s="1" t="s">
        <v>93</v>
      </c>
      <c r="K7035" s="1" t="s">
        <v>23515</v>
      </c>
      <c r="L7035" s="1" t="s">
        <v>57</v>
      </c>
      <c r="M7035" s="1" t="s">
        <v>120</v>
      </c>
      <c r="N7035" s="1" t="s">
        <v>120</v>
      </c>
      <c r="O7035" s="1" t="s">
        <v>7</v>
      </c>
      <c r="P7035" s="1" t="s">
        <v>68</v>
      </c>
      <c r="Q7035" s="1" t="s">
        <v>9</v>
      </c>
      <c r="R7035" s="1" t="s">
        <v>10</v>
      </c>
      <c r="S7035" s="1" t="s">
        <v>23516</v>
      </c>
      <c r="T7035" s="21">
        <v>0</v>
      </c>
      <c r="U7035" s="21">
        <v>3792.37</v>
      </c>
      <c r="V7035" s="21">
        <f t="shared" si="438"/>
        <v>3792.37</v>
      </c>
      <c r="W7035" s="23">
        <f t="shared" si="439"/>
        <v>0</v>
      </c>
      <c r="X7035" s="3">
        <v>0</v>
      </c>
      <c r="Y7035" s="2">
        <v>1012.47</v>
      </c>
      <c r="Z7035" s="3">
        <f t="shared" si="436"/>
        <v>1012.47</v>
      </c>
      <c r="AA7035" s="8">
        <f t="shared" si="437"/>
        <v>0</v>
      </c>
    </row>
    <row r="7036" spans="1:27" ht="10.5" x14ac:dyDescent="0.15">
      <c r="A7036" s="1" t="s">
        <v>33692</v>
      </c>
      <c r="B7036" s="1" t="s">
        <v>0</v>
      </c>
      <c r="C7036" s="1" t="s">
        <v>22</v>
      </c>
      <c r="E7036" s="1" t="s">
        <v>33693</v>
      </c>
      <c r="F7036" s="1" t="s">
        <v>2</v>
      </c>
      <c r="G7036" s="1" t="s">
        <v>2</v>
      </c>
      <c r="H7036" s="1" t="s">
        <v>33694</v>
      </c>
      <c r="I7036" s="1" t="s">
        <v>33695</v>
      </c>
      <c r="J7036" s="1" t="s">
        <v>298</v>
      </c>
      <c r="K7036" s="1" t="s">
        <v>33696</v>
      </c>
      <c r="L7036" s="1" t="s">
        <v>2</v>
      </c>
      <c r="M7036" s="1" t="s">
        <v>120</v>
      </c>
      <c r="N7036" s="1" t="s">
        <v>120</v>
      </c>
      <c r="O7036" s="1" t="s">
        <v>7</v>
      </c>
      <c r="P7036" s="1" t="s">
        <v>510</v>
      </c>
      <c r="Q7036" s="1" t="s">
        <v>476</v>
      </c>
      <c r="R7036" s="1" t="s">
        <v>477</v>
      </c>
      <c r="S7036" s="1" t="s">
        <v>33697</v>
      </c>
      <c r="T7036" s="21">
        <v>135.1</v>
      </c>
      <c r="U7036" s="21">
        <v>4641.16</v>
      </c>
      <c r="V7036" s="21">
        <f t="shared" si="438"/>
        <v>4776.26</v>
      </c>
      <c r="W7036" s="23">
        <f t="shared" si="439"/>
        <v>2.8285729838827867E-2</v>
      </c>
      <c r="X7036" s="3">
        <v>0</v>
      </c>
      <c r="Y7036" s="2">
        <v>1011.98</v>
      </c>
      <c r="Z7036" s="3">
        <f t="shared" si="436"/>
        <v>1011.98</v>
      </c>
      <c r="AA7036" s="8">
        <f t="shared" si="437"/>
        <v>0</v>
      </c>
    </row>
    <row r="7037" spans="1:27" ht="10.5" x14ac:dyDescent="0.15">
      <c r="A7037" s="1" t="s">
        <v>27364</v>
      </c>
      <c r="B7037" s="1" t="s">
        <v>0</v>
      </c>
      <c r="C7037" s="1" t="s">
        <v>22</v>
      </c>
      <c r="E7037" s="1" t="s">
        <v>27365</v>
      </c>
      <c r="F7037" s="1" t="s">
        <v>2</v>
      </c>
      <c r="G7037" s="1" t="s">
        <v>2</v>
      </c>
      <c r="H7037" s="1" t="s">
        <v>27366</v>
      </c>
      <c r="I7037" s="1" t="s">
        <v>2514</v>
      </c>
      <c r="J7037" s="1" t="s">
        <v>24</v>
      </c>
      <c r="K7037" s="1" t="s">
        <v>2515</v>
      </c>
      <c r="L7037" s="1" t="s">
        <v>2</v>
      </c>
      <c r="M7037" s="1" t="s">
        <v>120</v>
      </c>
      <c r="N7037" s="1" t="s">
        <v>120</v>
      </c>
      <c r="O7037" s="1" t="s">
        <v>7</v>
      </c>
      <c r="P7037" s="1" t="s">
        <v>4917</v>
      </c>
      <c r="Q7037" s="1" t="s">
        <v>476</v>
      </c>
      <c r="R7037" s="1" t="s">
        <v>503</v>
      </c>
      <c r="S7037" s="1" t="s">
        <v>2</v>
      </c>
      <c r="T7037" s="21">
        <v>0</v>
      </c>
      <c r="U7037" s="21">
        <v>1169.81</v>
      </c>
      <c r="V7037" s="21">
        <f t="shared" si="438"/>
        <v>1169.81</v>
      </c>
      <c r="W7037" s="23">
        <f t="shared" si="439"/>
        <v>0</v>
      </c>
      <c r="X7037" s="3">
        <v>0</v>
      </c>
      <c r="Y7037" s="2">
        <v>1011.96</v>
      </c>
      <c r="Z7037" s="3">
        <f t="shared" si="436"/>
        <v>1011.96</v>
      </c>
      <c r="AA7037" s="8">
        <f t="shared" si="437"/>
        <v>0</v>
      </c>
    </row>
    <row r="7038" spans="1:27" ht="10.5" x14ac:dyDescent="0.15">
      <c r="A7038" s="1" t="s">
        <v>48388</v>
      </c>
      <c r="B7038" s="1" t="s">
        <v>0</v>
      </c>
      <c r="C7038" s="1" t="s">
        <v>22</v>
      </c>
      <c r="E7038" s="1" t="s">
        <v>48389</v>
      </c>
      <c r="F7038" s="1" t="s">
        <v>2</v>
      </c>
      <c r="G7038" s="1" t="s">
        <v>2</v>
      </c>
      <c r="H7038" s="1" t="s">
        <v>48390</v>
      </c>
      <c r="I7038" s="1" t="s">
        <v>28898</v>
      </c>
      <c r="J7038" s="1" t="s">
        <v>46</v>
      </c>
      <c r="K7038" s="1" t="s">
        <v>28899</v>
      </c>
      <c r="L7038" s="1" t="s">
        <v>6</v>
      </c>
      <c r="M7038" s="1" t="s">
        <v>120</v>
      </c>
      <c r="N7038" s="1" t="s">
        <v>120</v>
      </c>
      <c r="O7038" s="1" t="s">
        <v>7</v>
      </c>
      <c r="P7038" s="1" t="s">
        <v>872</v>
      </c>
      <c r="Q7038" s="1" t="s">
        <v>476</v>
      </c>
      <c r="R7038" s="1" t="s">
        <v>488</v>
      </c>
      <c r="S7038" s="1" t="s">
        <v>48391</v>
      </c>
      <c r="T7038" s="21">
        <v>0</v>
      </c>
      <c r="U7038" s="21">
        <v>4254.59</v>
      </c>
      <c r="V7038" s="21">
        <f t="shared" si="438"/>
        <v>4254.59</v>
      </c>
      <c r="W7038" s="23">
        <f t="shared" si="439"/>
        <v>0</v>
      </c>
      <c r="X7038" s="3">
        <v>0</v>
      </c>
      <c r="Y7038" s="2">
        <v>1794.63</v>
      </c>
      <c r="Z7038" s="3">
        <f t="shared" si="436"/>
        <v>1794.63</v>
      </c>
      <c r="AA7038" s="8">
        <f t="shared" si="437"/>
        <v>0</v>
      </c>
    </row>
    <row r="7039" spans="1:27" ht="10.5" x14ac:dyDescent="0.15">
      <c r="A7039" s="1" t="s">
        <v>23362</v>
      </c>
      <c r="B7039" s="1" t="s">
        <v>0</v>
      </c>
      <c r="C7039" s="1" t="s">
        <v>22</v>
      </c>
      <c r="E7039" s="1" t="s">
        <v>23363</v>
      </c>
      <c r="F7039" s="1" t="s">
        <v>2</v>
      </c>
      <c r="G7039" s="1" t="s">
        <v>2</v>
      </c>
      <c r="H7039" s="1" t="s">
        <v>23364</v>
      </c>
      <c r="I7039" s="1" t="s">
        <v>1200</v>
      </c>
      <c r="J7039" s="1" t="s">
        <v>24</v>
      </c>
      <c r="K7039" s="1" t="s">
        <v>7179</v>
      </c>
      <c r="L7039" s="1" t="s">
        <v>2</v>
      </c>
      <c r="M7039" s="1" t="s">
        <v>120</v>
      </c>
      <c r="N7039" s="1" t="s">
        <v>120</v>
      </c>
      <c r="O7039" s="1" t="s">
        <v>7</v>
      </c>
      <c r="P7039" s="1" t="s">
        <v>872</v>
      </c>
      <c r="Q7039" s="1" t="s">
        <v>476</v>
      </c>
      <c r="R7039" s="1" t="s">
        <v>488</v>
      </c>
      <c r="S7039" s="1" t="s">
        <v>23365</v>
      </c>
      <c r="T7039" s="21">
        <v>0</v>
      </c>
      <c r="U7039" s="21">
        <v>3713.78</v>
      </c>
      <c r="V7039" s="21">
        <f t="shared" si="438"/>
        <v>3713.78</v>
      </c>
      <c r="W7039" s="23">
        <f t="shared" si="439"/>
        <v>0</v>
      </c>
      <c r="X7039" s="3">
        <v>0</v>
      </c>
      <c r="Y7039" s="2">
        <v>1011.66</v>
      </c>
      <c r="Z7039" s="3">
        <f t="shared" si="436"/>
        <v>1011.66</v>
      </c>
      <c r="AA7039" s="8">
        <f t="shared" si="437"/>
        <v>0</v>
      </c>
    </row>
    <row r="7040" spans="1:27" ht="10.5" x14ac:dyDescent="0.15">
      <c r="A7040" s="1" t="s">
        <v>24884</v>
      </c>
      <c r="B7040" s="1" t="s">
        <v>0</v>
      </c>
      <c r="C7040" s="1" t="s">
        <v>22</v>
      </c>
      <c r="E7040" s="1" t="s">
        <v>24885</v>
      </c>
      <c r="F7040" s="1" t="s">
        <v>2</v>
      </c>
      <c r="G7040" s="1" t="s">
        <v>24886</v>
      </c>
      <c r="H7040" s="1" t="s">
        <v>24887</v>
      </c>
      <c r="I7040" s="1" t="s">
        <v>24888</v>
      </c>
      <c r="J7040" s="1" t="s">
        <v>53</v>
      </c>
      <c r="K7040" s="1" t="s">
        <v>6502</v>
      </c>
      <c r="L7040" s="1" t="s">
        <v>2</v>
      </c>
      <c r="M7040" s="1" t="s">
        <v>120</v>
      </c>
      <c r="N7040" s="1" t="s">
        <v>120</v>
      </c>
      <c r="O7040" s="1" t="s">
        <v>7</v>
      </c>
      <c r="P7040" s="1" t="s">
        <v>579</v>
      </c>
      <c r="Q7040" s="1" t="s">
        <v>476</v>
      </c>
      <c r="R7040" s="1" t="s">
        <v>488</v>
      </c>
      <c r="S7040" s="1" t="s">
        <v>2</v>
      </c>
      <c r="T7040" s="21">
        <v>0</v>
      </c>
      <c r="U7040" s="21">
        <v>2950.74</v>
      </c>
      <c r="V7040" s="21">
        <f t="shared" si="438"/>
        <v>2950.74</v>
      </c>
      <c r="W7040" s="23">
        <f t="shared" si="439"/>
        <v>0</v>
      </c>
      <c r="X7040" s="3">
        <v>0</v>
      </c>
      <c r="Y7040" s="2">
        <v>1011.56</v>
      </c>
      <c r="Z7040" s="3">
        <f t="shared" si="436"/>
        <v>1011.56</v>
      </c>
      <c r="AA7040" s="8">
        <f t="shared" si="437"/>
        <v>0</v>
      </c>
    </row>
    <row r="7041" spans="1:27" ht="10.5" x14ac:dyDescent="0.15">
      <c r="A7041" s="1" t="s">
        <v>38095</v>
      </c>
      <c r="B7041" s="1" t="s">
        <v>0</v>
      </c>
      <c r="C7041" s="1" t="s">
        <v>22</v>
      </c>
      <c r="E7041" s="1" t="s">
        <v>38096</v>
      </c>
      <c r="F7041" s="1" t="s">
        <v>2</v>
      </c>
      <c r="G7041" s="1" t="s">
        <v>2</v>
      </c>
      <c r="H7041" s="1" t="s">
        <v>38097</v>
      </c>
      <c r="I7041" s="1" t="s">
        <v>316</v>
      </c>
      <c r="J7041" s="1" t="s">
        <v>18</v>
      </c>
      <c r="K7041" s="1" t="s">
        <v>4124</v>
      </c>
      <c r="L7041" s="1" t="s">
        <v>2</v>
      </c>
      <c r="M7041" s="1" t="s">
        <v>120</v>
      </c>
      <c r="N7041" s="1" t="s">
        <v>120</v>
      </c>
      <c r="O7041" s="1" t="s">
        <v>7</v>
      </c>
      <c r="P7041" s="1" t="s">
        <v>807</v>
      </c>
      <c r="Q7041" s="1" t="s">
        <v>476</v>
      </c>
      <c r="R7041" s="1" t="s">
        <v>488</v>
      </c>
      <c r="S7041" s="1" t="s">
        <v>38098</v>
      </c>
      <c r="T7041" s="21">
        <v>0</v>
      </c>
      <c r="U7041" s="21">
        <v>2665.4</v>
      </c>
      <c r="V7041" s="21">
        <f t="shared" si="438"/>
        <v>2665.4</v>
      </c>
      <c r="W7041" s="23">
        <f t="shared" si="439"/>
        <v>0</v>
      </c>
      <c r="X7041" s="3">
        <v>0</v>
      </c>
      <c r="Y7041" s="2">
        <v>1011.56</v>
      </c>
      <c r="Z7041" s="3">
        <f t="shared" si="436"/>
        <v>1011.56</v>
      </c>
      <c r="AA7041" s="8">
        <f t="shared" si="437"/>
        <v>0</v>
      </c>
    </row>
    <row r="7042" spans="1:27" ht="10.5" x14ac:dyDescent="0.15">
      <c r="A7042" s="1" t="s">
        <v>23558</v>
      </c>
      <c r="B7042" s="1" t="s">
        <v>0</v>
      </c>
      <c r="C7042" s="1" t="s">
        <v>22</v>
      </c>
      <c r="E7042" s="1" t="s">
        <v>23559</v>
      </c>
      <c r="F7042" s="1" t="s">
        <v>2</v>
      </c>
      <c r="G7042" s="1" t="s">
        <v>23560</v>
      </c>
      <c r="H7042" s="1" t="s">
        <v>23561</v>
      </c>
      <c r="I7042" s="1" t="s">
        <v>7460</v>
      </c>
      <c r="J7042" s="1" t="s">
        <v>130</v>
      </c>
      <c r="K7042" s="1" t="s">
        <v>7461</v>
      </c>
      <c r="L7042" s="1" t="s">
        <v>2</v>
      </c>
      <c r="M7042" s="1" t="s">
        <v>120</v>
      </c>
      <c r="N7042" s="1" t="s">
        <v>120</v>
      </c>
      <c r="O7042" s="1" t="s">
        <v>7</v>
      </c>
      <c r="P7042" s="1" t="s">
        <v>872</v>
      </c>
      <c r="Q7042" s="1" t="s">
        <v>476</v>
      </c>
      <c r="R7042" s="1" t="s">
        <v>488</v>
      </c>
      <c r="S7042" s="1" t="s">
        <v>23562</v>
      </c>
      <c r="T7042" s="21">
        <v>0</v>
      </c>
      <c r="U7042" s="21">
        <v>3649.68</v>
      </c>
      <c r="V7042" s="21">
        <f t="shared" si="438"/>
        <v>3649.68</v>
      </c>
      <c r="W7042" s="23">
        <f t="shared" si="439"/>
        <v>0</v>
      </c>
      <c r="X7042" s="3">
        <v>0</v>
      </c>
      <c r="Y7042" s="2">
        <v>1010.45</v>
      </c>
      <c r="Z7042" s="3">
        <f t="shared" ref="Z7042:Z7105" si="440">SUM(X7042:Y7042)</f>
        <v>1010.45</v>
      </c>
      <c r="AA7042" s="8">
        <f t="shared" ref="AA7042:AA7105" si="441">X7042/Z7042</f>
        <v>0</v>
      </c>
    </row>
    <row r="7043" spans="1:27" ht="10.5" x14ac:dyDescent="0.15">
      <c r="A7043" s="1" t="s">
        <v>41802</v>
      </c>
      <c r="B7043" s="1" t="s">
        <v>0</v>
      </c>
      <c r="C7043" s="1" t="s">
        <v>22</v>
      </c>
      <c r="E7043" s="1" t="s">
        <v>41803</v>
      </c>
      <c r="F7043" s="1" t="s">
        <v>2</v>
      </c>
      <c r="G7043" s="1" t="s">
        <v>2</v>
      </c>
      <c r="H7043" s="1" t="s">
        <v>41804</v>
      </c>
      <c r="I7043" s="1" t="s">
        <v>41805</v>
      </c>
      <c r="J7043" s="1" t="s">
        <v>46</v>
      </c>
      <c r="K7043" s="1" t="s">
        <v>41806</v>
      </c>
      <c r="L7043" s="1" t="s">
        <v>2</v>
      </c>
      <c r="M7043" s="1" t="s">
        <v>120</v>
      </c>
      <c r="N7043" s="1" t="s">
        <v>120</v>
      </c>
      <c r="O7043" s="1" t="s">
        <v>7</v>
      </c>
      <c r="P7043" s="1" t="s">
        <v>3402</v>
      </c>
      <c r="Q7043" s="1" t="s">
        <v>476</v>
      </c>
      <c r="R7043" s="1" t="s">
        <v>488</v>
      </c>
      <c r="S7043" s="1" t="s">
        <v>2</v>
      </c>
      <c r="T7043" s="21"/>
      <c r="U7043" s="21"/>
      <c r="V7043" s="21">
        <f t="shared" ref="V7043:V7106" si="442">SUM(T7043:U7043)</f>
        <v>0</v>
      </c>
      <c r="W7043" s="23" t="e">
        <f t="shared" ref="W7043:W7106" si="443">T7043/V7043</f>
        <v>#DIV/0!</v>
      </c>
      <c r="X7043" s="3">
        <v>0</v>
      </c>
      <c r="Y7043" s="2">
        <v>1010.3</v>
      </c>
      <c r="Z7043" s="3">
        <f t="shared" si="440"/>
        <v>1010.3</v>
      </c>
      <c r="AA7043" s="8">
        <f t="shared" si="441"/>
        <v>0</v>
      </c>
    </row>
    <row r="7044" spans="1:27" ht="10.5" x14ac:dyDescent="0.15">
      <c r="A7044" s="1" t="s">
        <v>20890</v>
      </c>
      <c r="B7044" s="1" t="s">
        <v>0</v>
      </c>
      <c r="C7044" s="1" t="s">
        <v>22</v>
      </c>
      <c r="E7044" s="1" t="s">
        <v>3431</v>
      </c>
      <c r="F7044" s="1" t="s">
        <v>2</v>
      </c>
      <c r="G7044" s="1" t="s">
        <v>20891</v>
      </c>
      <c r="H7044" s="1" t="s">
        <v>20892</v>
      </c>
      <c r="I7044" s="1" t="s">
        <v>2312</v>
      </c>
      <c r="J7044" s="1" t="s">
        <v>24</v>
      </c>
      <c r="K7044" s="1" t="s">
        <v>5419</v>
      </c>
      <c r="L7044" s="1" t="s">
        <v>2</v>
      </c>
      <c r="M7044" s="1" t="s">
        <v>120</v>
      </c>
      <c r="N7044" s="1" t="s">
        <v>120</v>
      </c>
      <c r="O7044" s="1" t="s">
        <v>7</v>
      </c>
      <c r="P7044" s="1" t="s">
        <v>510</v>
      </c>
      <c r="Q7044" s="1" t="s">
        <v>476</v>
      </c>
      <c r="R7044" s="1" t="s">
        <v>477</v>
      </c>
      <c r="S7044" s="1" t="s">
        <v>2</v>
      </c>
      <c r="T7044" s="21">
        <v>0</v>
      </c>
      <c r="U7044" s="21">
        <v>1205.3800000000001</v>
      </c>
      <c r="V7044" s="21">
        <f t="shared" si="442"/>
        <v>1205.3800000000001</v>
      </c>
      <c r="W7044" s="23">
        <f t="shared" si="443"/>
        <v>0</v>
      </c>
      <c r="X7044" s="3">
        <v>0</v>
      </c>
      <c r="Y7044" s="2">
        <v>1009.81</v>
      </c>
      <c r="Z7044" s="3">
        <f t="shared" si="440"/>
        <v>1009.81</v>
      </c>
      <c r="AA7044" s="8">
        <f t="shared" si="441"/>
        <v>0</v>
      </c>
    </row>
    <row r="7045" spans="1:27" ht="10.5" x14ac:dyDescent="0.15">
      <c r="A7045" s="1" t="s">
        <v>19611</v>
      </c>
      <c r="B7045" s="1" t="s">
        <v>0</v>
      </c>
      <c r="C7045" s="1" t="s">
        <v>22</v>
      </c>
      <c r="E7045" s="1" t="s">
        <v>19612</v>
      </c>
      <c r="F7045" s="1" t="s">
        <v>2</v>
      </c>
      <c r="G7045" s="1" t="s">
        <v>19613</v>
      </c>
      <c r="H7045" s="1" t="s">
        <v>19614</v>
      </c>
      <c r="I7045" s="1" t="s">
        <v>23</v>
      </c>
      <c r="J7045" s="1" t="s">
        <v>408</v>
      </c>
      <c r="K7045" s="1" t="s">
        <v>12326</v>
      </c>
      <c r="L7045" s="1" t="s">
        <v>2</v>
      </c>
      <c r="M7045" s="1" t="s">
        <v>120</v>
      </c>
      <c r="N7045" s="1" t="s">
        <v>120</v>
      </c>
      <c r="O7045" s="1" t="s">
        <v>7</v>
      </c>
      <c r="P7045" s="1" t="s">
        <v>1409</v>
      </c>
      <c r="Q7045" s="1" t="s">
        <v>476</v>
      </c>
      <c r="R7045" s="1" t="s">
        <v>503</v>
      </c>
      <c r="S7045" s="1" t="s">
        <v>19615</v>
      </c>
      <c r="T7045" s="21">
        <v>13.75</v>
      </c>
      <c r="U7045" s="21">
        <v>3613.95</v>
      </c>
      <c r="V7045" s="21">
        <f t="shared" si="442"/>
        <v>3627.7</v>
      </c>
      <c r="W7045" s="23">
        <f t="shared" si="443"/>
        <v>3.790280342917E-3</v>
      </c>
      <c r="X7045" s="3">
        <v>0</v>
      </c>
      <c r="Y7045" s="2">
        <v>1009.68</v>
      </c>
      <c r="Z7045" s="3">
        <f t="shared" si="440"/>
        <v>1009.68</v>
      </c>
      <c r="AA7045" s="8">
        <f t="shared" si="441"/>
        <v>0</v>
      </c>
    </row>
    <row r="7046" spans="1:27" ht="10.5" x14ac:dyDescent="0.15">
      <c r="A7046" s="1" t="s">
        <v>45706</v>
      </c>
      <c r="B7046" s="1" t="s">
        <v>0</v>
      </c>
      <c r="C7046" s="1" t="s">
        <v>22</v>
      </c>
      <c r="E7046" s="1" t="s">
        <v>45707</v>
      </c>
      <c r="F7046" s="1" t="s">
        <v>2</v>
      </c>
      <c r="G7046" s="1" t="s">
        <v>2</v>
      </c>
      <c r="H7046" s="1" t="s">
        <v>45708</v>
      </c>
      <c r="I7046" s="1" t="s">
        <v>399</v>
      </c>
      <c r="J7046" s="1" t="s">
        <v>130</v>
      </c>
      <c r="K7046" s="1" t="s">
        <v>400</v>
      </c>
      <c r="L7046" s="1" t="s">
        <v>2</v>
      </c>
      <c r="M7046" s="1" t="s">
        <v>120</v>
      </c>
      <c r="N7046" s="1" t="s">
        <v>120</v>
      </c>
      <c r="O7046" s="1" t="s">
        <v>7</v>
      </c>
      <c r="P7046" s="1" t="s">
        <v>1225</v>
      </c>
      <c r="Q7046" s="1" t="s">
        <v>476</v>
      </c>
      <c r="R7046" s="1" t="s">
        <v>477</v>
      </c>
      <c r="S7046" s="1" t="s">
        <v>45709</v>
      </c>
      <c r="T7046" s="21"/>
      <c r="U7046" s="21"/>
      <c r="V7046" s="21">
        <f t="shared" si="442"/>
        <v>0</v>
      </c>
      <c r="W7046" s="23" t="e">
        <f t="shared" si="443"/>
        <v>#DIV/0!</v>
      </c>
      <c r="X7046" s="3">
        <v>0</v>
      </c>
      <c r="Y7046" s="2">
        <v>1009.09</v>
      </c>
      <c r="Z7046" s="3">
        <f t="shared" si="440"/>
        <v>1009.09</v>
      </c>
      <c r="AA7046" s="8">
        <f t="shared" si="441"/>
        <v>0</v>
      </c>
    </row>
    <row r="7047" spans="1:27" ht="10.5" x14ac:dyDescent="0.15">
      <c r="A7047" s="1" t="s">
        <v>40308</v>
      </c>
      <c r="B7047" s="1" t="s">
        <v>0</v>
      </c>
      <c r="C7047" s="1" t="s">
        <v>22</v>
      </c>
      <c r="D7047" s="14" t="s">
        <v>48458</v>
      </c>
      <c r="E7047" s="1" t="s">
        <v>40309</v>
      </c>
      <c r="F7047" s="1" t="s">
        <v>2</v>
      </c>
      <c r="G7047" s="10" t="s">
        <v>40310</v>
      </c>
      <c r="H7047" s="1" t="s">
        <v>40311</v>
      </c>
      <c r="I7047" s="1" t="s">
        <v>2065</v>
      </c>
      <c r="J7047" s="1" t="s">
        <v>118</v>
      </c>
      <c r="K7047" s="1" t="s">
        <v>13279</v>
      </c>
      <c r="L7047" s="1" t="s">
        <v>2</v>
      </c>
      <c r="M7047" s="1" t="s">
        <v>120</v>
      </c>
      <c r="N7047" s="1" t="s">
        <v>120</v>
      </c>
      <c r="O7047" s="1" t="s">
        <v>7</v>
      </c>
      <c r="P7047" s="1" t="s">
        <v>5214</v>
      </c>
      <c r="Q7047" s="1" t="s">
        <v>476</v>
      </c>
      <c r="R7047" s="1" t="s">
        <v>488</v>
      </c>
      <c r="S7047" s="1" t="s">
        <v>40312</v>
      </c>
      <c r="T7047" s="21">
        <v>100.5</v>
      </c>
      <c r="U7047" s="21">
        <v>0</v>
      </c>
      <c r="V7047" s="21">
        <f t="shared" si="442"/>
        <v>100.5</v>
      </c>
      <c r="W7047" s="23">
        <f t="shared" si="443"/>
        <v>1</v>
      </c>
      <c r="X7047" s="3">
        <v>0</v>
      </c>
      <c r="Y7047" s="2">
        <v>1009</v>
      </c>
      <c r="Z7047" s="3">
        <f t="shared" si="440"/>
        <v>1009</v>
      </c>
      <c r="AA7047" s="8">
        <f t="shared" si="441"/>
        <v>0</v>
      </c>
    </row>
    <row r="7048" spans="1:27" ht="10.5" x14ac:dyDescent="0.15">
      <c r="A7048" s="1" t="s">
        <v>18660</v>
      </c>
      <c r="B7048" s="1" t="s">
        <v>0</v>
      </c>
      <c r="C7048" s="1" t="s">
        <v>1</v>
      </c>
      <c r="E7048" s="1" t="s">
        <v>18661</v>
      </c>
      <c r="F7048" s="1" t="s">
        <v>2</v>
      </c>
      <c r="G7048" s="1" t="s">
        <v>2</v>
      </c>
      <c r="H7048" s="1" t="s">
        <v>18662</v>
      </c>
      <c r="I7048" s="1" t="s">
        <v>7656</v>
      </c>
      <c r="J7048" s="1" t="s">
        <v>210</v>
      </c>
      <c r="K7048" s="1" t="s">
        <v>7657</v>
      </c>
      <c r="L7048" s="1" t="s">
        <v>72</v>
      </c>
      <c r="M7048" s="1" t="s">
        <v>120</v>
      </c>
      <c r="N7048" s="1" t="s">
        <v>120</v>
      </c>
      <c r="O7048" s="1" t="s">
        <v>7</v>
      </c>
      <c r="P7048" s="1" t="s">
        <v>154</v>
      </c>
      <c r="Q7048" s="1" t="s">
        <v>9</v>
      </c>
      <c r="R7048" s="1" t="s">
        <v>10</v>
      </c>
      <c r="S7048" s="1" t="s">
        <v>18663</v>
      </c>
      <c r="T7048" s="21">
        <v>590.65</v>
      </c>
      <c r="U7048" s="21">
        <v>954.27</v>
      </c>
      <c r="V7048" s="21">
        <f t="shared" si="442"/>
        <v>1544.92</v>
      </c>
      <c r="W7048" s="23">
        <f t="shared" si="443"/>
        <v>0.38231753100484162</v>
      </c>
      <c r="X7048" s="3">
        <v>0</v>
      </c>
      <c r="Y7048" s="2">
        <v>1008.53</v>
      </c>
      <c r="Z7048" s="3">
        <f t="shared" si="440"/>
        <v>1008.53</v>
      </c>
      <c r="AA7048" s="8">
        <f t="shared" si="441"/>
        <v>0</v>
      </c>
    </row>
    <row r="7049" spans="1:27" ht="10.5" x14ac:dyDescent="0.15">
      <c r="A7049" s="1" t="s">
        <v>18192</v>
      </c>
      <c r="B7049" s="1" t="s">
        <v>0</v>
      </c>
      <c r="C7049" s="1" t="s">
        <v>22</v>
      </c>
      <c r="E7049" s="1" t="s">
        <v>18193</v>
      </c>
      <c r="F7049" s="1" t="s">
        <v>2</v>
      </c>
      <c r="G7049" s="1" t="s">
        <v>2</v>
      </c>
      <c r="H7049" s="1" t="s">
        <v>18194</v>
      </c>
      <c r="I7049" s="1" t="s">
        <v>467</v>
      </c>
      <c r="J7049" s="1" t="s">
        <v>113</v>
      </c>
      <c r="K7049" s="1" t="s">
        <v>501</v>
      </c>
      <c r="L7049" s="1" t="s">
        <v>2</v>
      </c>
      <c r="M7049" s="1" t="s">
        <v>120</v>
      </c>
      <c r="N7049" s="1" t="s">
        <v>120</v>
      </c>
      <c r="O7049" s="1" t="s">
        <v>7</v>
      </c>
      <c r="P7049" s="1" t="s">
        <v>741</v>
      </c>
      <c r="Q7049" s="1" t="s">
        <v>476</v>
      </c>
      <c r="R7049" s="1" t="s">
        <v>503</v>
      </c>
      <c r="S7049" s="1" t="s">
        <v>18195</v>
      </c>
      <c r="T7049" s="21">
        <v>0</v>
      </c>
      <c r="U7049" s="21">
        <v>1167.42</v>
      </c>
      <c r="V7049" s="21">
        <f t="shared" si="442"/>
        <v>1167.42</v>
      </c>
      <c r="W7049" s="23">
        <f t="shared" si="443"/>
        <v>0</v>
      </c>
      <c r="X7049" s="3">
        <v>0</v>
      </c>
      <c r="Y7049" s="2">
        <v>1008.41</v>
      </c>
      <c r="Z7049" s="3">
        <f t="shared" si="440"/>
        <v>1008.41</v>
      </c>
      <c r="AA7049" s="8">
        <f t="shared" si="441"/>
        <v>0</v>
      </c>
    </row>
    <row r="7050" spans="1:27" ht="10.5" x14ac:dyDescent="0.15">
      <c r="A7050" s="1" t="s">
        <v>10900</v>
      </c>
      <c r="B7050" s="1" t="s">
        <v>0</v>
      </c>
      <c r="C7050" s="1" t="s">
        <v>22</v>
      </c>
      <c r="E7050" s="1" t="s">
        <v>18940</v>
      </c>
      <c r="F7050" s="1" t="s">
        <v>2</v>
      </c>
      <c r="G7050" s="1" t="s">
        <v>18941</v>
      </c>
      <c r="H7050" s="1" t="s">
        <v>18942</v>
      </c>
      <c r="I7050" s="1" t="s">
        <v>12251</v>
      </c>
      <c r="J7050" s="1" t="s">
        <v>53</v>
      </c>
      <c r="K7050" s="1" t="s">
        <v>18943</v>
      </c>
      <c r="L7050" s="1" t="s">
        <v>57</v>
      </c>
      <c r="M7050" s="1" t="s">
        <v>120</v>
      </c>
      <c r="N7050" s="1" t="s">
        <v>120</v>
      </c>
      <c r="O7050" s="1" t="s">
        <v>7</v>
      </c>
      <c r="P7050" s="1" t="s">
        <v>1435</v>
      </c>
      <c r="Q7050" s="1" t="s">
        <v>476</v>
      </c>
      <c r="R7050" s="1" t="s">
        <v>477</v>
      </c>
      <c r="S7050" s="1" t="s">
        <v>18944</v>
      </c>
      <c r="T7050" s="21">
        <v>0</v>
      </c>
      <c r="U7050" s="21">
        <v>1184.8900000000001</v>
      </c>
      <c r="V7050" s="21">
        <f t="shared" si="442"/>
        <v>1184.8900000000001</v>
      </c>
      <c r="W7050" s="23">
        <f t="shared" si="443"/>
        <v>0</v>
      </c>
      <c r="X7050" s="3">
        <v>0</v>
      </c>
      <c r="Y7050" s="2">
        <v>1007.63</v>
      </c>
      <c r="Z7050" s="3">
        <f t="shared" si="440"/>
        <v>1007.63</v>
      </c>
      <c r="AA7050" s="8">
        <f t="shared" si="441"/>
        <v>0</v>
      </c>
    </row>
    <row r="7051" spans="1:27" ht="10.5" x14ac:dyDescent="0.15">
      <c r="A7051" s="1" t="s">
        <v>26570</v>
      </c>
      <c r="B7051" s="1" t="s">
        <v>0</v>
      </c>
      <c r="C7051" s="1" t="s">
        <v>22</v>
      </c>
      <c r="E7051" s="1" t="s">
        <v>26571</v>
      </c>
      <c r="F7051" s="1" t="s">
        <v>2</v>
      </c>
      <c r="G7051" s="1" t="s">
        <v>26572</v>
      </c>
      <c r="H7051" s="1" t="s">
        <v>26573</v>
      </c>
      <c r="I7051" s="1" t="s">
        <v>26574</v>
      </c>
      <c r="J7051" s="1" t="s">
        <v>118</v>
      </c>
      <c r="K7051" s="1" t="s">
        <v>12765</v>
      </c>
      <c r="L7051" s="1" t="s">
        <v>2</v>
      </c>
      <c r="M7051" s="1" t="s">
        <v>120</v>
      </c>
      <c r="N7051" s="1" t="s">
        <v>120</v>
      </c>
      <c r="O7051" s="1" t="s">
        <v>191</v>
      </c>
      <c r="P7051" s="1" t="s">
        <v>588</v>
      </c>
      <c r="Q7051" s="1" t="s">
        <v>476</v>
      </c>
      <c r="R7051" s="1" t="s">
        <v>488</v>
      </c>
      <c r="S7051" s="1" t="s">
        <v>26575</v>
      </c>
      <c r="T7051" s="21">
        <v>0</v>
      </c>
      <c r="U7051" s="21">
        <v>10405.379999999999</v>
      </c>
      <c r="V7051" s="21">
        <f t="shared" si="442"/>
        <v>10405.379999999999</v>
      </c>
      <c r="W7051" s="23">
        <f t="shared" si="443"/>
        <v>0</v>
      </c>
      <c r="X7051" s="3">
        <v>0</v>
      </c>
      <c r="Y7051" s="2">
        <v>1440.58</v>
      </c>
      <c r="Z7051" s="3">
        <f t="shared" si="440"/>
        <v>1440.58</v>
      </c>
      <c r="AA7051" s="8">
        <f t="shared" si="441"/>
        <v>0</v>
      </c>
    </row>
    <row r="7052" spans="1:27" ht="10.5" x14ac:dyDescent="0.15">
      <c r="A7052" s="1" t="s">
        <v>29107</v>
      </c>
      <c r="B7052" s="1" t="s">
        <v>0</v>
      </c>
      <c r="C7052" s="1" t="s">
        <v>22</v>
      </c>
      <c r="E7052" s="1" t="s">
        <v>29108</v>
      </c>
      <c r="F7052" s="1" t="s">
        <v>2</v>
      </c>
      <c r="G7052" s="1" t="s">
        <v>29109</v>
      </c>
      <c r="H7052" s="1" t="s">
        <v>29110</v>
      </c>
      <c r="I7052" s="1" t="s">
        <v>3298</v>
      </c>
      <c r="J7052" s="1" t="s">
        <v>118</v>
      </c>
      <c r="K7052" s="1" t="s">
        <v>16109</v>
      </c>
      <c r="L7052" s="1" t="s">
        <v>2</v>
      </c>
      <c r="M7052" s="1" t="s">
        <v>120</v>
      </c>
      <c r="N7052" s="1" t="s">
        <v>120</v>
      </c>
      <c r="O7052" s="1" t="s">
        <v>7</v>
      </c>
      <c r="P7052" s="1" t="s">
        <v>1225</v>
      </c>
      <c r="Q7052" s="1" t="s">
        <v>476</v>
      </c>
      <c r="R7052" s="1" t="s">
        <v>477</v>
      </c>
      <c r="S7052" s="1" t="s">
        <v>29111</v>
      </c>
      <c r="T7052" s="21">
        <v>0</v>
      </c>
      <c r="U7052" s="21">
        <v>1218.55</v>
      </c>
      <c r="V7052" s="21">
        <f t="shared" si="442"/>
        <v>1218.55</v>
      </c>
      <c r="W7052" s="23">
        <f t="shared" si="443"/>
        <v>0</v>
      </c>
      <c r="X7052" s="3">
        <v>0</v>
      </c>
      <c r="Y7052" s="2">
        <v>1007.07</v>
      </c>
      <c r="Z7052" s="3">
        <f t="shared" si="440"/>
        <v>1007.07</v>
      </c>
      <c r="AA7052" s="8">
        <f t="shared" si="441"/>
        <v>0</v>
      </c>
    </row>
    <row r="7053" spans="1:27" ht="10.5" x14ac:dyDescent="0.15">
      <c r="A7053" s="1" t="s">
        <v>42868</v>
      </c>
      <c r="B7053" s="1" t="s">
        <v>0</v>
      </c>
      <c r="C7053" s="1" t="s">
        <v>22</v>
      </c>
      <c r="E7053" s="1" t="s">
        <v>41260</v>
      </c>
      <c r="F7053" s="1" t="s">
        <v>41261</v>
      </c>
      <c r="G7053" s="1" t="s">
        <v>42869</v>
      </c>
      <c r="H7053" s="1" t="s">
        <v>41263</v>
      </c>
      <c r="I7053" s="1" t="s">
        <v>143</v>
      </c>
      <c r="J7053" s="1" t="s">
        <v>51</v>
      </c>
      <c r="K7053" s="1" t="s">
        <v>7400</v>
      </c>
      <c r="L7053" s="1" t="s">
        <v>6</v>
      </c>
      <c r="M7053" s="1" t="s">
        <v>289</v>
      </c>
      <c r="N7053" s="1" t="s">
        <v>12529</v>
      </c>
      <c r="O7053" s="1" t="s">
        <v>7</v>
      </c>
      <c r="P7053" s="1" t="s">
        <v>475</v>
      </c>
      <c r="Q7053" s="1" t="s">
        <v>476</v>
      </c>
      <c r="R7053" s="1" t="s">
        <v>477</v>
      </c>
      <c r="S7053" s="1" t="s">
        <v>2</v>
      </c>
      <c r="T7053" s="21">
        <v>0</v>
      </c>
      <c r="U7053" s="21">
        <v>622.1</v>
      </c>
      <c r="V7053" s="21">
        <f t="shared" si="442"/>
        <v>622.1</v>
      </c>
      <c r="W7053" s="23">
        <f t="shared" si="443"/>
        <v>0</v>
      </c>
      <c r="X7053" s="3">
        <v>0</v>
      </c>
      <c r="Y7053" s="2">
        <v>1005.78</v>
      </c>
      <c r="Z7053" s="3">
        <f t="shared" si="440"/>
        <v>1005.78</v>
      </c>
      <c r="AA7053" s="8">
        <f t="shared" si="441"/>
        <v>0</v>
      </c>
    </row>
    <row r="7054" spans="1:27" ht="10.5" x14ac:dyDescent="0.15">
      <c r="A7054" s="1" t="s">
        <v>37641</v>
      </c>
      <c r="B7054" s="1" t="s">
        <v>0</v>
      </c>
      <c r="C7054" s="1" t="s">
        <v>22</v>
      </c>
      <c r="E7054" s="1" t="s">
        <v>37642</v>
      </c>
      <c r="F7054" s="1" t="s">
        <v>2</v>
      </c>
      <c r="G7054" s="1" t="s">
        <v>37643</v>
      </c>
      <c r="H7054" s="1" t="s">
        <v>37644</v>
      </c>
      <c r="I7054" s="1" t="s">
        <v>397</v>
      </c>
      <c r="J7054" s="1" t="s">
        <v>37</v>
      </c>
      <c r="K7054" s="1" t="s">
        <v>11924</v>
      </c>
      <c r="L7054" s="1" t="s">
        <v>2</v>
      </c>
      <c r="M7054" s="1" t="s">
        <v>120</v>
      </c>
      <c r="N7054" s="1" t="s">
        <v>120</v>
      </c>
      <c r="O7054" s="1" t="s">
        <v>7</v>
      </c>
      <c r="P7054" s="1" t="s">
        <v>2379</v>
      </c>
      <c r="Q7054" s="1" t="s">
        <v>476</v>
      </c>
      <c r="R7054" s="1" t="s">
        <v>477</v>
      </c>
      <c r="S7054" s="1" t="s">
        <v>37645</v>
      </c>
      <c r="T7054" s="21">
        <v>0</v>
      </c>
      <c r="U7054" s="21">
        <v>5494.35</v>
      </c>
      <c r="V7054" s="21">
        <f t="shared" si="442"/>
        <v>5494.35</v>
      </c>
      <c r="W7054" s="23">
        <f t="shared" si="443"/>
        <v>0</v>
      </c>
      <c r="X7054" s="3">
        <v>0</v>
      </c>
      <c r="Y7054" s="2">
        <v>1005.12</v>
      </c>
      <c r="Z7054" s="3">
        <f t="shared" si="440"/>
        <v>1005.12</v>
      </c>
      <c r="AA7054" s="8">
        <f t="shared" si="441"/>
        <v>0</v>
      </c>
    </row>
    <row r="7055" spans="1:27" ht="10.5" x14ac:dyDescent="0.15">
      <c r="A7055" s="1" t="s">
        <v>33205</v>
      </c>
      <c r="B7055" s="1" t="s">
        <v>0</v>
      </c>
      <c r="C7055" s="1" t="s">
        <v>22</v>
      </c>
      <c r="E7055" s="1" t="s">
        <v>29780</v>
      </c>
      <c r="F7055" s="1" t="s">
        <v>2</v>
      </c>
      <c r="G7055" s="1" t="s">
        <v>2</v>
      </c>
      <c r="H7055" s="1" t="s">
        <v>29781</v>
      </c>
      <c r="I7055" s="1" t="s">
        <v>3796</v>
      </c>
      <c r="J7055" s="1" t="s">
        <v>24</v>
      </c>
      <c r="K7055" s="1" t="s">
        <v>29782</v>
      </c>
      <c r="L7055" s="1" t="s">
        <v>72</v>
      </c>
      <c r="M7055" s="1" t="s">
        <v>120</v>
      </c>
      <c r="N7055" s="1" t="s">
        <v>33206</v>
      </c>
      <c r="O7055" s="1" t="s">
        <v>1786</v>
      </c>
      <c r="P7055" s="1" t="s">
        <v>579</v>
      </c>
      <c r="Q7055" s="1" t="s">
        <v>476</v>
      </c>
      <c r="R7055" s="1" t="s">
        <v>488</v>
      </c>
      <c r="S7055" s="1" t="s">
        <v>2</v>
      </c>
      <c r="T7055" s="21"/>
      <c r="U7055" s="21"/>
      <c r="V7055" s="21">
        <f t="shared" si="442"/>
        <v>0</v>
      </c>
      <c r="W7055" s="23" t="e">
        <f t="shared" si="443"/>
        <v>#DIV/0!</v>
      </c>
      <c r="X7055" s="3">
        <v>0</v>
      </c>
      <c r="Y7055" s="2">
        <v>1003.75</v>
      </c>
      <c r="Z7055" s="3">
        <f t="shared" si="440"/>
        <v>1003.75</v>
      </c>
      <c r="AA7055" s="8">
        <f t="shared" si="441"/>
        <v>0</v>
      </c>
    </row>
    <row r="7056" spans="1:27" ht="10.5" x14ac:dyDescent="0.15">
      <c r="A7056" s="1" t="s">
        <v>35414</v>
      </c>
      <c r="B7056" s="1" t="s">
        <v>0</v>
      </c>
      <c r="C7056" s="1" t="s">
        <v>22</v>
      </c>
      <c r="E7056" s="1" t="s">
        <v>27847</v>
      </c>
      <c r="F7056" s="1" t="s">
        <v>2</v>
      </c>
      <c r="G7056" s="1" t="s">
        <v>2</v>
      </c>
      <c r="H7056" s="1" t="s">
        <v>35415</v>
      </c>
      <c r="I7056" s="1" t="s">
        <v>236</v>
      </c>
      <c r="J7056" s="1" t="s">
        <v>118</v>
      </c>
      <c r="K7056" s="1" t="s">
        <v>2960</v>
      </c>
      <c r="L7056" s="1" t="s">
        <v>2</v>
      </c>
      <c r="M7056" s="1" t="s">
        <v>120</v>
      </c>
      <c r="N7056" s="1" t="s">
        <v>120</v>
      </c>
      <c r="O7056" s="1" t="s">
        <v>7</v>
      </c>
      <c r="P7056" s="1" t="s">
        <v>761</v>
      </c>
      <c r="Q7056" s="1" t="s">
        <v>476</v>
      </c>
      <c r="R7056" s="1" t="s">
        <v>488</v>
      </c>
      <c r="S7056" s="1" t="s">
        <v>35416</v>
      </c>
      <c r="T7056" s="21">
        <v>0</v>
      </c>
      <c r="U7056" s="21">
        <v>2284.6</v>
      </c>
      <c r="V7056" s="21">
        <f t="shared" si="442"/>
        <v>2284.6</v>
      </c>
      <c r="W7056" s="23">
        <f t="shared" si="443"/>
        <v>0</v>
      </c>
      <c r="X7056" s="3">
        <v>0</v>
      </c>
      <c r="Y7056" s="2">
        <v>1003.4</v>
      </c>
      <c r="Z7056" s="3">
        <f t="shared" si="440"/>
        <v>1003.4</v>
      </c>
      <c r="AA7056" s="8">
        <f t="shared" si="441"/>
        <v>0</v>
      </c>
    </row>
    <row r="7057" spans="1:27" ht="10.5" x14ac:dyDescent="0.15">
      <c r="A7057" s="1" t="s">
        <v>48419</v>
      </c>
      <c r="B7057" s="1" t="s">
        <v>0</v>
      </c>
      <c r="C7057" s="1" t="s">
        <v>1</v>
      </c>
      <c r="E7057" s="1" t="s">
        <v>48420</v>
      </c>
      <c r="F7057" s="1" t="s">
        <v>2</v>
      </c>
      <c r="G7057" s="1" t="s">
        <v>48421</v>
      </c>
      <c r="H7057" s="1" t="s">
        <v>48422</v>
      </c>
      <c r="I7057" s="1" t="s">
        <v>524</v>
      </c>
      <c r="J7057" s="1" t="s">
        <v>88</v>
      </c>
      <c r="K7057" s="1" t="s">
        <v>48423</v>
      </c>
      <c r="L7057" s="1" t="s">
        <v>72</v>
      </c>
      <c r="M7057" s="1" t="s">
        <v>137</v>
      </c>
      <c r="N7057" s="1" t="s">
        <v>138</v>
      </c>
      <c r="O7057" s="1" t="s">
        <v>7</v>
      </c>
      <c r="P7057" s="1" t="s">
        <v>163</v>
      </c>
      <c r="Q7057" s="1" t="s">
        <v>9</v>
      </c>
      <c r="R7057" s="1" t="s">
        <v>16</v>
      </c>
      <c r="S7057" s="1" t="s">
        <v>48424</v>
      </c>
      <c r="T7057" s="21">
        <v>0</v>
      </c>
      <c r="U7057" s="21">
        <v>6057.02</v>
      </c>
      <c r="V7057" s="21">
        <f t="shared" si="442"/>
        <v>6057.02</v>
      </c>
      <c r="W7057" s="23">
        <f t="shared" si="443"/>
        <v>0</v>
      </c>
      <c r="X7057" s="3">
        <v>0</v>
      </c>
      <c r="Y7057" s="2">
        <v>1002.91</v>
      </c>
      <c r="Z7057" s="3">
        <f t="shared" si="440"/>
        <v>1002.91</v>
      </c>
      <c r="AA7057" s="8">
        <f t="shared" si="441"/>
        <v>0</v>
      </c>
    </row>
    <row r="7058" spans="1:27" ht="10.5" x14ac:dyDescent="0.15">
      <c r="A7058" s="1" t="s">
        <v>26223</v>
      </c>
      <c r="B7058" s="1" t="s">
        <v>0</v>
      </c>
      <c r="C7058" s="1" t="s">
        <v>22</v>
      </c>
      <c r="E7058" s="1" t="s">
        <v>26224</v>
      </c>
      <c r="F7058" s="1" t="s">
        <v>2</v>
      </c>
      <c r="G7058" s="1" t="s">
        <v>2</v>
      </c>
      <c r="H7058" s="1" t="s">
        <v>26225</v>
      </c>
      <c r="I7058" s="1" t="s">
        <v>1704</v>
      </c>
      <c r="J7058" s="1" t="s">
        <v>118</v>
      </c>
      <c r="K7058" s="1" t="s">
        <v>17377</v>
      </c>
      <c r="L7058" s="1" t="s">
        <v>2</v>
      </c>
      <c r="M7058" s="1" t="s">
        <v>120</v>
      </c>
      <c r="N7058" s="1" t="s">
        <v>120</v>
      </c>
      <c r="O7058" s="1" t="s">
        <v>7</v>
      </c>
      <c r="P7058" s="1" t="s">
        <v>747</v>
      </c>
      <c r="Q7058" s="1" t="s">
        <v>476</v>
      </c>
      <c r="R7058" s="1" t="s">
        <v>488</v>
      </c>
      <c r="S7058" s="1" t="s">
        <v>26226</v>
      </c>
      <c r="T7058" s="21">
        <v>12.4</v>
      </c>
      <c r="U7058" s="21">
        <v>2129.3000000000002</v>
      </c>
      <c r="V7058" s="21">
        <f t="shared" si="442"/>
        <v>2141.7000000000003</v>
      </c>
      <c r="W7058" s="23">
        <f t="shared" si="443"/>
        <v>5.7897931549703505E-3</v>
      </c>
      <c r="X7058" s="3">
        <v>0</v>
      </c>
      <c r="Y7058" s="2">
        <v>1001.25</v>
      </c>
      <c r="Z7058" s="3">
        <f t="shared" si="440"/>
        <v>1001.25</v>
      </c>
      <c r="AA7058" s="8">
        <f t="shared" si="441"/>
        <v>0</v>
      </c>
    </row>
    <row r="7059" spans="1:27" ht="10.5" x14ac:dyDescent="0.15">
      <c r="A7059" s="1" t="s">
        <v>38350</v>
      </c>
      <c r="B7059" s="1" t="s">
        <v>0</v>
      </c>
      <c r="C7059" s="1" t="s">
        <v>22</v>
      </c>
      <c r="E7059" s="1" t="s">
        <v>24459</v>
      </c>
      <c r="F7059" s="1" t="s">
        <v>2</v>
      </c>
      <c r="G7059" s="1" t="s">
        <v>2</v>
      </c>
      <c r="H7059" s="1" t="s">
        <v>26862</v>
      </c>
      <c r="I7059" s="1" t="s">
        <v>117</v>
      </c>
      <c r="J7059" s="1" t="s">
        <v>118</v>
      </c>
      <c r="K7059" s="1" t="s">
        <v>1603</v>
      </c>
      <c r="L7059" s="1" t="s">
        <v>2</v>
      </c>
      <c r="M7059" s="1" t="s">
        <v>120</v>
      </c>
      <c r="N7059" s="1" t="s">
        <v>120</v>
      </c>
      <c r="O7059" s="1" t="s">
        <v>7</v>
      </c>
      <c r="P7059" s="1" t="s">
        <v>761</v>
      </c>
      <c r="Q7059" s="1" t="s">
        <v>476</v>
      </c>
      <c r="R7059" s="1" t="s">
        <v>488</v>
      </c>
      <c r="S7059" s="1" t="s">
        <v>2</v>
      </c>
      <c r="T7059" s="21">
        <v>0</v>
      </c>
      <c r="U7059" s="21">
        <v>5380.3</v>
      </c>
      <c r="V7059" s="21">
        <f t="shared" si="442"/>
        <v>5380.3</v>
      </c>
      <c r="W7059" s="23">
        <f t="shared" si="443"/>
        <v>0</v>
      </c>
      <c r="X7059" s="3">
        <v>0</v>
      </c>
      <c r="Y7059" s="2">
        <v>1000.45</v>
      </c>
      <c r="Z7059" s="3">
        <f t="shared" si="440"/>
        <v>1000.45</v>
      </c>
      <c r="AA7059" s="8">
        <f t="shared" si="441"/>
        <v>0</v>
      </c>
    </row>
    <row r="7060" spans="1:27" ht="10.5" x14ac:dyDescent="0.15">
      <c r="A7060" s="1" t="s">
        <v>42235</v>
      </c>
      <c r="B7060" s="1" t="s">
        <v>0</v>
      </c>
      <c r="C7060" s="1" t="s">
        <v>22</v>
      </c>
      <c r="E7060" s="1" t="s">
        <v>42236</v>
      </c>
      <c r="F7060" s="1" t="s">
        <v>2</v>
      </c>
      <c r="G7060" s="1" t="s">
        <v>42237</v>
      </c>
      <c r="H7060" s="1" t="s">
        <v>42238</v>
      </c>
      <c r="I7060" s="1" t="s">
        <v>45</v>
      </c>
      <c r="J7060" s="1" t="s">
        <v>46</v>
      </c>
      <c r="K7060" s="1" t="s">
        <v>47</v>
      </c>
      <c r="L7060" s="1" t="s">
        <v>2</v>
      </c>
      <c r="M7060" s="1" t="s">
        <v>120</v>
      </c>
      <c r="N7060" s="1" t="s">
        <v>120</v>
      </c>
      <c r="O7060" s="1" t="s">
        <v>7</v>
      </c>
      <c r="P7060" s="1" t="s">
        <v>1256</v>
      </c>
      <c r="Q7060" s="1" t="s">
        <v>476</v>
      </c>
      <c r="R7060" s="1" t="s">
        <v>503</v>
      </c>
      <c r="S7060" s="1" t="s">
        <v>42239</v>
      </c>
      <c r="T7060" s="21">
        <v>0</v>
      </c>
      <c r="U7060" s="21">
        <v>1572.63</v>
      </c>
      <c r="V7060" s="21">
        <f t="shared" si="442"/>
        <v>1572.63</v>
      </c>
      <c r="W7060" s="23">
        <f t="shared" si="443"/>
        <v>0</v>
      </c>
      <c r="X7060" s="3">
        <v>0</v>
      </c>
      <c r="Y7060" s="2">
        <v>1000</v>
      </c>
      <c r="Z7060" s="3">
        <f t="shared" si="440"/>
        <v>1000</v>
      </c>
      <c r="AA7060" s="8">
        <f t="shared" si="441"/>
        <v>0</v>
      </c>
    </row>
    <row r="7061" spans="1:27" ht="10.5" x14ac:dyDescent="0.15">
      <c r="A7061" s="1" t="s">
        <v>26101</v>
      </c>
      <c r="B7061" s="1" t="s">
        <v>0</v>
      </c>
      <c r="C7061" s="1" t="s">
        <v>22</v>
      </c>
      <c r="E7061" s="1" t="s">
        <v>26102</v>
      </c>
      <c r="F7061" s="1" t="s">
        <v>2</v>
      </c>
      <c r="G7061" s="1" t="s">
        <v>2</v>
      </c>
      <c r="H7061" s="1" t="s">
        <v>26103</v>
      </c>
      <c r="I7061" s="1" t="s">
        <v>1025</v>
      </c>
      <c r="J7061" s="1" t="s">
        <v>24</v>
      </c>
      <c r="K7061" s="1" t="s">
        <v>1026</v>
      </c>
      <c r="L7061" s="1" t="s">
        <v>6</v>
      </c>
      <c r="M7061" s="1" t="s">
        <v>120</v>
      </c>
      <c r="N7061" s="1" t="s">
        <v>120</v>
      </c>
      <c r="O7061" s="1" t="s">
        <v>7</v>
      </c>
      <c r="P7061" s="1" t="s">
        <v>807</v>
      </c>
      <c r="Q7061" s="1" t="s">
        <v>476</v>
      </c>
      <c r="R7061" s="1" t="s">
        <v>488</v>
      </c>
      <c r="S7061" s="1" t="s">
        <v>26104</v>
      </c>
      <c r="T7061" s="21">
        <v>0</v>
      </c>
      <c r="U7061" s="21">
        <v>400.52</v>
      </c>
      <c r="V7061" s="21">
        <f t="shared" si="442"/>
        <v>400.52</v>
      </c>
      <c r="W7061" s="23">
        <f t="shared" si="443"/>
        <v>0</v>
      </c>
      <c r="X7061" s="3">
        <v>0</v>
      </c>
      <c r="Y7061" s="2">
        <v>999.99</v>
      </c>
      <c r="Z7061" s="3">
        <f t="shared" si="440"/>
        <v>999.99</v>
      </c>
      <c r="AA7061" s="8">
        <f t="shared" si="441"/>
        <v>0</v>
      </c>
    </row>
    <row r="7062" spans="1:27" ht="10.5" x14ac:dyDescent="0.15">
      <c r="A7062" s="1" t="s">
        <v>45999</v>
      </c>
      <c r="B7062" s="1" t="s">
        <v>0</v>
      </c>
      <c r="C7062" s="1" t="s">
        <v>22</v>
      </c>
      <c r="E7062" s="1" t="s">
        <v>46000</v>
      </c>
      <c r="F7062" s="1" t="s">
        <v>2</v>
      </c>
      <c r="G7062" s="1" t="s">
        <v>46001</v>
      </c>
      <c r="H7062" s="1" t="s">
        <v>46002</v>
      </c>
      <c r="I7062" s="1" t="s">
        <v>1546</v>
      </c>
      <c r="J7062" s="1" t="s">
        <v>118</v>
      </c>
      <c r="K7062" s="1" t="s">
        <v>7413</v>
      </c>
      <c r="L7062" s="1" t="s">
        <v>2</v>
      </c>
      <c r="M7062" s="1" t="s">
        <v>120</v>
      </c>
      <c r="N7062" s="1" t="s">
        <v>120</v>
      </c>
      <c r="O7062" s="1" t="s">
        <v>7</v>
      </c>
      <c r="P7062" s="1" t="s">
        <v>879</v>
      </c>
      <c r="Q7062" s="1" t="s">
        <v>476</v>
      </c>
      <c r="R7062" s="1" t="s">
        <v>477</v>
      </c>
      <c r="S7062" s="1" t="s">
        <v>2</v>
      </c>
      <c r="T7062" s="21">
        <v>0</v>
      </c>
      <c r="U7062" s="21">
        <v>3612.29</v>
      </c>
      <c r="V7062" s="21">
        <f t="shared" si="442"/>
        <v>3612.29</v>
      </c>
      <c r="W7062" s="23">
        <f t="shared" si="443"/>
        <v>0</v>
      </c>
      <c r="X7062" s="3">
        <v>0</v>
      </c>
      <c r="Y7062" s="2">
        <v>998.57</v>
      </c>
      <c r="Z7062" s="3">
        <f t="shared" si="440"/>
        <v>998.57</v>
      </c>
      <c r="AA7062" s="8">
        <f t="shared" si="441"/>
        <v>0</v>
      </c>
    </row>
    <row r="7063" spans="1:27" ht="10.5" x14ac:dyDescent="0.15">
      <c r="A7063" s="1" t="s">
        <v>26323</v>
      </c>
      <c r="B7063" s="1" t="s">
        <v>0</v>
      </c>
      <c r="C7063" s="1" t="s">
        <v>22</v>
      </c>
      <c r="E7063" s="1" t="s">
        <v>26324</v>
      </c>
      <c r="F7063" s="1" t="s">
        <v>2</v>
      </c>
      <c r="G7063" s="1" t="s">
        <v>23234</v>
      </c>
      <c r="H7063" s="1" t="s">
        <v>26325</v>
      </c>
      <c r="I7063" s="1" t="s">
        <v>5016</v>
      </c>
      <c r="J7063" s="1" t="s">
        <v>18</v>
      </c>
      <c r="K7063" s="1" t="s">
        <v>26326</v>
      </c>
      <c r="L7063" s="1" t="s">
        <v>2</v>
      </c>
      <c r="M7063" s="1" t="s">
        <v>120</v>
      </c>
      <c r="N7063" s="1" t="s">
        <v>120</v>
      </c>
      <c r="O7063" s="1" t="s">
        <v>7</v>
      </c>
      <c r="P7063" s="1" t="s">
        <v>1892</v>
      </c>
      <c r="Q7063" s="1" t="s">
        <v>476</v>
      </c>
      <c r="R7063" s="1" t="s">
        <v>503</v>
      </c>
      <c r="S7063" s="1" t="s">
        <v>2</v>
      </c>
      <c r="T7063" s="21">
        <v>0</v>
      </c>
      <c r="U7063" s="21">
        <v>2421.5500000000002</v>
      </c>
      <c r="V7063" s="21">
        <f t="shared" si="442"/>
        <v>2421.5500000000002</v>
      </c>
      <c r="W7063" s="23">
        <f t="shared" si="443"/>
        <v>0</v>
      </c>
      <c r="X7063" s="3">
        <v>0</v>
      </c>
      <c r="Y7063" s="2">
        <v>998.5</v>
      </c>
      <c r="Z7063" s="3">
        <f t="shared" si="440"/>
        <v>998.5</v>
      </c>
      <c r="AA7063" s="8">
        <f t="shared" si="441"/>
        <v>0</v>
      </c>
    </row>
    <row r="7064" spans="1:27" ht="10.5" x14ac:dyDescent="0.15">
      <c r="A7064" s="1" t="s">
        <v>28063</v>
      </c>
      <c r="B7064" s="1" t="s">
        <v>0</v>
      </c>
      <c r="C7064" s="1" t="s">
        <v>22</v>
      </c>
      <c r="E7064" s="1" t="s">
        <v>28064</v>
      </c>
      <c r="F7064" s="1" t="s">
        <v>2</v>
      </c>
      <c r="G7064" s="1" t="s">
        <v>28065</v>
      </c>
      <c r="H7064" s="1" t="s">
        <v>28066</v>
      </c>
      <c r="I7064" s="1" t="s">
        <v>363</v>
      </c>
      <c r="J7064" s="1" t="s">
        <v>24</v>
      </c>
      <c r="K7064" s="1" t="s">
        <v>1011</v>
      </c>
      <c r="L7064" s="1" t="s">
        <v>57</v>
      </c>
      <c r="M7064" s="1" t="s">
        <v>120</v>
      </c>
      <c r="N7064" s="1" t="s">
        <v>120</v>
      </c>
      <c r="O7064" s="1" t="s">
        <v>7</v>
      </c>
      <c r="P7064" s="1" t="s">
        <v>3402</v>
      </c>
      <c r="Q7064" s="1" t="s">
        <v>476</v>
      </c>
      <c r="R7064" s="1" t="s">
        <v>488</v>
      </c>
      <c r="S7064" s="1" t="s">
        <v>2</v>
      </c>
      <c r="T7064" s="21">
        <v>0</v>
      </c>
      <c r="U7064" s="21">
        <v>1630.25</v>
      </c>
      <c r="V7064" s="21">
        <f t="shared" si="442"/>
        <v>1630.25</v>
      </c>
      <c r="W7064" s="23">
        <f t="shared" si="443"/>
        <v>0</v>
      </c>
      <c r="X7064" s="3">
        <v>0</v>
      </c>
      <c r="Y7064" s="2">
        <v>1532.9</v>
      </c>
      <c r="Z7064" s="3">
        <f t="shared" si="440"/>
        <v>1532.9</v>
      </c>
      <c r="AA7064" s="8">
        <f t="shared" si="441"/>
        <v>0</v>
      </c>
    </row>
    <row r="7065" spans="1:27" ht="10.5" x14ac:dyDescent="0.15">
      <c r="A7065" s="1" t="s">
        <v>34791</v>
      </c>
      <c r="B7065" s="1" t="s">
        <v>0</v>
      </c>
      <c r="C7065" s="1" t="s">
        <v>22</v>
      </c>
      <c r="E7065" s="1" t="s">
        <v>34792</v>
      </c>
      <c r="F7065" s="1" t="s">
        <v>2</v>
      </c>
      <c r="G7065" s="1" t="s">
        <v>23234</v>
      </c>
      <c r="H7065" s="1" t="s">
        <v>34793</v>
      </c>
      <c r="I7065" s="1" t="s">
        <v>5016</v>
      </c>
      <c r="J7065" s="1" t="s">
        <v>18</v>
      </c>
      <c r="K7065" s="1" t="s">
        <v>26326</v>
      </c>
      <c r="L7065" s="1" t="s">
        <v>2</v>
      </c>
      <c r="M7065" s="1" t="s">
        <v>120</v>
      </c>
      <c r="N7065" s="1" t="s">
        <v>120</v>
      </c>
      <c r="O7065" s="1" t="s">
        <v>7</v>
      </c>
      <c r="P7065" s="1" t="s">
        <v>1892</v>
      </c>
      <c r="Q7065" s="1" t="s">
        <v>476</v>
      </c>
      <c r="R7065" s="1" t="s">
        <v>503</v>
      </c>
      <c r="S7065" s="1" t="s">
        <v>2</v>
      </c>
      <c r="T7065" s="21">
        <v>0</v>
      </c>
      <c r="U7065" s="21">
        <v>2778.4</v>
      </c>
      <c r="V7065" s="21">
        <f t="shared" si="442"/>
        <v>2778.4</v>
      </c>
      <c r="W7065" s="23">
        <f t="shared" si="443"/>
        <v>0</v>
      </c>
      <c r="X7065" s="3">
        <v>0</v>
      </c>
      <c r="Y7065" s="2">
        <v>998.5</v>
      </c>
      <c r="Z7065" s="3">
        <f t="shared" si="440"/>
        <v>998.5</v>
      </c>
      <c r="AA7065" s="8">
        <f t="shared" si="441"/>
        <v>0</v>
      </c>
    </row>
    <row r="7066" spans="1:27" ht="10.5" x14ac:dyDescent="0.15">
      <c r="A7066" s="1" t="s">
        <v>26252</v>
      </c>
      <c r="B7066" s="1" t="s">
        <v>0</v>
      </c>
      <c r="C7066" s="1" t="s">
        <v>22</v>
      </c>
      <c r="E7066" s="1" t="s">
        <v>26253</v>
      </c>
      <c r="F7066" s="1" t="s">
        <v>2</v>
      </c>
      <c r="G7066" s="1" t="s">
        <v>26254</v>
      </c>
      <c r="H7066" s="1" t="s">
        <v>26255</v>
      </c>
      <c r="I7066" s="1" t="s">
        <v>92</v>
      </c>
      <c r="J7066" s="1" t="s">
        <v>93</v>
      </c>
      <c r="K7066" s="1" t="s">
        <v>7957</v>
      </c>
      <c r="L7066" s="1" t="s">
        <v>34</v>
      </c>
      <c r="M7066" s="1" t="s">
        <v>120</v>
      </c>
      <c r="N7066" s="1" t="s">
        <v>120</v>
      </c>
      <c r="O7066" s="1" t="s">
        <v>7</v>
      </c>
      <c r="P7066" s="1" t="s">
        <v>3402</v>
      </c>
      <c r="Q7066" s="1" t="s">
        <v>476</v>
      </c>
      <c r="R7066" s="1" t="s">
        <v>488</v>
      </c>
      <c r="S7066" s="1" t="s">
        <v>2</v>
      </c>
      <c r="T7066" s="21">
        <v>0</v>
      </c>
      <c r="U7066" s="21">
        <v>5535.74</v>
      </c>
      <c r="V7066" s="21">
        <f t="shared" si="442"/>
        <v>5535.74</v>
      </c>
      <c r="W7066" s="23">
        <f t="shared" si="443"/>
        <v>0</v>
      </c>
      <c r="X7066" s="3">
        <v>0</v>
      </c>
      <c r="Y7066" s="2">
        <v>997.4</v>
      </c>
      <c r="Z7066" s="3">
        <f t="shared" si="440"/>
        <v>997.4</v>
      </c>
      <c r="AA7066" s="8">
        <f t="shared" si="441"/>
        <v>0</v>
      </c>
    </row>
    <row r="7067" spans="1:27" ht="10.5" x14ac:dyDescent="0.15">
      <c r="A7067" s="1" t="s">
        <v>39455</v>
      </c>
      <c r="B7067" s="1" t="s">
        <v>0</v>
      </c>
      <c r="C7067" s="1" t="s">
        <v>22</v>
      </c>
      <c r="E7067" s="1" t="s">
        <v>39456</v>
      </c>
      <c r="F7067" s="1" t="s">
        <v>2</v>
      </c>
      <c r="G7067" s="1" t="s">
        <v>2</v>
      </c>
      <c r="H7067" s="1" t="s">
        <v>39457</v>
      </c>
      <c r="I7067" s="1" t="s">
        <v>39458</v>
      </c>
      <c r="J7067" s="1" t="s">
        <v>18</v>
      </c>
      <c r="K7067" s="1" t="s">
        <v>39459</v>
      </c>
      <c r="L7067" s="1" t="s">
        <v>2</v>
      </c>
      <c r="M7067" s="1" t="s">
        <v>120</v>
      </c>
      <c r="N7067" s="1" t="s">
        <v>120</v>
      </c>
      <c r="O7067" s="1" t="s">
        <v>7</v>
      </c>
      <c r="P7067" s="1" t="s">
        <v>1892</v>
      </c>
      <c r="Q7067" s="1" t="s">
        <v>476</v>
      </c>
      <c r="R7067" s="1" t="s">
        <v>503</v>
      </c>
      <c r="S7067" s="1" t="s">
        <v>2</v>
      </c>
      <c r="T7067" s="21">
        <v>0</v>
      </c>
      <c r="U7067" s="21">
        <v>1516.45</v>
      </c>
      <c r="V7067" s="21">
        <f t="shared" si="442"/>
        <v>1516.45</v>
      </c>
      <c r="W7067" s="23">
        <f t="shared" si="443"/>
        <v>0</v>
      </c>
      <c r="X7067" s="3">
        <v>0</v>
      </c>
      <c r="Y7067" s="2">
        <v>996.15</v>
      </c>
      <c r="Z7067" s="3">
        <f t="shared" si="440"/>
        <v>996.15</v>
      </c>
      <c r="AA7067" s="8">
        <f t="shared" si="441"/>
        <v>0</v>
      </c>
    </row>
    <row r="7068" spans="1:27" ht="10.5" x14ac:dyDescent="0.15">
      <c r="A7068" s="1" t="s">
        <v>19922</v>
      </c>
      <c r="B7068" s="1" t="s">
        <v>0</v>
      </c>
      <c r="C7068" s="1" t="s">
        <v>22</v>
      </c>
      <c r="E7068" s="1" t="s">
        <v>19923</v>
      </c>
      <c r="F7068" s="1" t="s">
        <v>2</v>
      </c>
      <c r="G7068" s="1" t="s">
        <v>2</v>
      </c>
      <c r="H7068" s="1" t="s">
        <v>19924</v>
      </c>
      <c r="I7068" s="1" t="s">
        <v>59</v>
      </c>
      <c r="J7068" s="1" t="s">
        <v>24</v>
      </c>
      <c r="K7068" s="1" t="s">
        <v>1033</v>
      </c>
      <c r="L7068" s="1" t="s">
        <v>2</v>
      </c>
      <c r="M7068" s="1" t="s">
        <v>120</v>
      </c>
      <c r="N7068" s="1" t="s">
        <v>120</v>
      </c>
      <c r="O7068" s="1" t="s">
        <v>7</v>
      </c>
      <c r="P7068" s="1" t="s">
        <v>1141</v>
      </c>
      <c r="Q7068" s="1" t="s">
        <v>476</v>
      </c>
      <c r="R7068" s="1" t="s">
        <v>477</v>
      </c>
      <c r="S7068" s="1" t="s">
        <v>19925</v>
      </c>
      <c r="T7068" s="21">
        <v>0</v>
      </c>
      <c r="U7068" s="21">
        <v>2855.14</v>
      </c>
      <c r="V7068" s="21">
        <f t="shared" si="442"/>
        <v>2855.14</v>
      </c>
      <c r="W7068" s="23">
        <f t="shared" si="443"/>
        <v>0</v>
      </c>
      <c r="X7068" s="3">
        <v>0</v>
      </c>
      <c r="Y7068" s="2">
        <v>996.1</v>
      </c>
      <c r="Z7068" s="3">
        <f t="shared" si="440"/>
        <v>996.1</v>
      </c>
      <c r="AA7068" s="8">
        <f t="shared" si="441"/>
        <v>0</v>
      </c>
    </row>
    <row r="7069" spans="1:27" ht="10.5" x14ac:dyDescent="0.15">
      <c r="A7069" s="1" t="s">
        <v>42260</v>
      </c>
      <c r="B7069" s="1" t="s">
        <v>0</v>
      </c>
      <c r="C7069" s="1" t="s">
        <v>22</v>
      </c>
      <c r="E7069" s="1" t="s">
        <v>42261</v>
      </c>
      <c r="F7069" s="1" t="s">
        <v>2</v>
      </c>
      <c r="G7069" s="1" t="s">
        <v>42262</v>
      </c>
      <c r="H7069" s="1" t="s">
        <v>42263</v>
      </c>
      <c r="I7069" s="1" t="s">
        <v>12049</v>
      </c>
      <c r="J7069" s="1" t="s">
        <v>40</v>
      </c>
      <c r="K7069" s="1" t="s">
        <v>12050</v>
      </c>
      <c r="L7069" s="1" t="s">
        <v>2</v>
      </c>
      <c r="M7069" s="1" t="s">
        <v>120</v>
      </c>
      <c r="N7069" s="1" t="s">
        <v>120</v>
      </c>
      <c r="O7069" s="1" t="s">
        <v>7</v>
      </c>
      <c r="P7069" s="1" t="s">
        <v>1473</v>
      </c>
      <c r="Q7069" s="1" t="s">
        <v>476</v>
      </c>
      <c r="R7069" s="1" t="s">
        <v>477</v>
      </c>
      <c r="S7069" s="1" t="s">
        <v>42264</v>
      </c>
      <c r="T7069" s="21">
        <v>0</v>
      </c>
      <c r="U7069" s="21">
        <v>13637.32</v>
      </c>
      <c r="V7069" s="21">
        <f t="shared" si="442"/>
        <v>13637.32</v>
      </c>
      <c r="W7069" s="23">
        <f t="shared" si="443"/>
        <v>0</v>
      </c>
      <c r="X7069" s="3">
        <v>0</v>
      </c>
      <c r="Y7069" s="2">
        <v>995.67</v>
      </c>
      <c r="Z7069" s="3">
        <f t="shared" si="440"/>
        <v>995.67</v>
      </c>
      <c r="AA7069" s="8">
        <f t="shared" si="441"/>
        <v>0</v>
      </c>
    </row>
    <row r="7070" spans="1:27" ht="10.5" x14ac:dyDescent="0.15">
      <c r="A7070" s="1" t="s">
        <v>25974</v>
      </c>
      <c r="B7070" s="1" t="s">
        <v>0</v>
      </c>
      <c r="C7070" s="1" t="s">
        <v>22</v>
      </c>
      <c r="E7070" s="1" t="s">
        <v>25975</v>
      </c>
      <c r="F7070" s="1" t="s">
        <v>2</v>
      </c>
      <c r="G7070" s="1" t="s">
        <v>2</v>
      </c>
      <c r="H7070" s="1" t="s">
        <v>25976</v>
      </c>
      <c r="I7070" s="1" t="s">
        <v>117</v>
      </c>
      <c r="J7070" s="1" t="s">
        <v>118</v>
      </c>
      <c r="K7070" s="1" t="s">
        <v>1603</v>
      </c>
      <c r="L7070" s="1" t="s">
        <v>34</v>
      </c>
      <c r="M7070" s="1" t="s">
        <v>976</v>
      </c>
      <c r="N7070" s="1" t="s">
        <v>977</v>
      </c>
      <c r="O7070" s="1" t="s">
        <v>7</v>
      </c>
      <c r="P7070" s="1" t="s">
        <v>2222</v>
      </c>
      <c r="Q7070" s="1" t="s">
        <v>140</v>
      </c>
      <c r="R7070" s="1" t="s">
        <v>370</v>
      </c>
      <c r="S7070" s="1" t="s">
        <v>2</v>
      </c>
      <c r="T7070" s="21">
        <v>0</v>
      </c>
      <c r="U7070" s="21">
        <v>68404.84</v>
      </c>
      <c r="V7070" s="21">
        <f t="shared" si="442"/>
        <v>68404.84</v>
      </c>
      <c r="W7070" s="23">
        <f t="shared" si="443"/>
        <v>0</v>
      </c>
      <c r="X7070" s="3">
        <v>0</v>
      </c>
      <c r="Y7070" s="2">
        <v>994.18</v>
      </c>
      <c r="Z7070" s="3">
        <f t="shared" si="440"/>
        <v>994.18</v>
      </c>
      <c r="AA7070" s="8">
        <f t="shared" si="441"/>
        <v>0</v>
      </c>
    </row>
    <row r="7071" spans="1:27" ht="10.5" x14ac:dyDescent="0.15">
      <c r="A7071" s="1" t="s">
        <v>25358</v>
      </c>
      <c r="B7071" s="1" t="s">
        <v>0</v>
      </c>
      <c r="C7071" s="1" t="s">
        <v>22</v>
      </c>
      <c r="E7071" s="1" t="s">
        <v>25359</v>
      </c>
      <c r="F7071" s="1" t="s">
        <v>2</v>
      </c>
      <c r="G7071" s="1" t="s">
        <v>2</v>
      </c>
      <c r="H7071" s="1" t="s">
        <v>25360</v>
      </c>
      <c r="I7071" s="1" t="s">
        <v>8935</v>
      </c>
      <c r="J7071" s="1" t="s">
        <v>118</v>
      </c>
      <c r="K7071" s="1" t="s">
        <v>8936</v>
      </c>
      <c r="L7071" s="1" t="s">
        <v>2</v>
      </c>
      <c r="M7071" s="1" t="s">
        <v>120</v>
      </c>
      <c r="N7071" s="1" t="s">
        <v>120</v>
      </c>
      <c r="O7071" s="1" t="s">
        <v>7</v>
      </c>
      <c r="P7071" s="1" t="s">
        <v>894</v>
      </c>
      <c r="Q7071" s="1" t="s">
        <v>476</v>
      </c>
      <c r="R7071" s="1" t="s">
        <v>503</v>
      </c>
      <c r="S7071" s="1" t="s">
        <v>2</v>
      </c>
      <c r="T7071" s="21">
        <v>0</v>
      </c>
      <c r="U7071" s="21">
        <v>214.3</v>
      </c>
      <c r="V7071" s="21">
        <f t="shared" si="442"/>
        <v>214.3</v>
      </c>
      <c r="W7071" s="23">
        <f t="shared" si="443"/>
        <v>0</v>
      </c>
      <c r="X7071" s="3">
        <v>0</v>
      </c>
      <c r="Y7071" s="2">
        <v>994.1</v>
      </c>
      <c r="Z7071" s="3">
        <f t="shared" si="440"/>
        <v>994.1</v>
      </c>
      <c r="AA7071" s="8">
        <f t="shared" si="441"/>
        <v>0</v>
      </c>
    </row>
    <row r="7072" spans="1:27" ht="10.5" x14ac:dyDescent="0.15">
      <c r="A7072" s="1" t="s">
        <v>35885</v>
      </c>
      <c r="B7072" s="1" t="s">
        <v>0</v>
      </c>
      <c r="C7072" s="1" t="s">
        <v>22</v>
      </c>
      <c r="E7072" s="1" t="s">
        <v>24029</v>
      </c>
      <c r="F7072" s="1" t="s">
        <v>2</v>
      </c>
      <c r="G7072" s="1" t="s">
        <v>19200</v>
      </c>
      <c r="H7072" s="1" t="s">
        <v>35886</v>
      </c>
      <c r="I7072" s="1" t="s">
        <v>1128</v>
      </c>
      <c r="J7072" s="1" t="s">
        <v>24</v>
      </c>
      <c r="K7072" s="1" t="s">
        <v>2328</v>
      </c>
      <c r="L7072" s="1" t="s">
        <v>2</v>
      </c>
      <c r="M7072" s="1" t="s">
        <v>289</v>
      </c>
      <c r="N7072" s="1" t="s">
        <v>289</v>
      </c>
      <c r="O7072" s="1" t="s">
        <v>7</v>
      </c>
      <c r="P7072" s="1" t="s">
        <v>1892</v>
      </c>
      <c r="Q7072" s="1" t="s">
        <v>476</v>
      </c>
      <c r="R7072" s="1" t="s">
        <v>503</v>
      </c>
      <c r="S7072" s="1" t="s">
        <v>2</v>
      </c>
      <c r="T7072" s="21">
        <v>0</v>
      </c>
      <c r="U7072" s="21">
        <v>3045.05</v>
      </c>
      <c r="V7072" s="21">
        <f t="shared" si="442"/>
        <v>3045.05</v>
      </c>
      <c r="W7072" s="23">
        <f t="shared" si="443"/>
        <v>0</v>
      </c>
      <c r="X7072" s="3">
        <v>0</v>
      </c>
      <c r="Y7072" s="2">
        <v>993.74</v>
      </c>
      <c r="Z7072" s="3">
        <f t="shared" si="440"/>
        <v>993.74</v>
      </c>
      <c r="AA7072" s="8">
        <f t="shared" si="441"/>
        <v>0</v>
      </c>
    </row>
    <row r="7073" spans="1:27" ht="10.5" x14ac:dyDescent="0.15">
      <c r="A7073" s="1" t="s">
        <v>40603</v>
      </c>
      <c r="B7073" s="1" t="s">
        <v>0</v>
      </c>
      <c r="C7073" s="1" t="s">
        <v>22</v>
      </c>
      <c r="E7073" s="1" t="s">
        <v>40604</v>
      </c>
      <c r="F7073" s="1" t="s">
        <v>2</v>
      </c>
      <c r="G7073" s="1" t="s">
        <v>40605</v>
      </c>
      <c r="H7073" s="1" t="s">
        <v>40606</v>
      </c>
      <c r="I7073" s="1" t="s">
        <v>433</v>
      </c>
      <c r="J7073" s="1" t="s">
        <v>64</v>
      </c>
      <c r="K7073" s="1" t="s">
        <v>40607</v>
      </c>
      <c r="L7073" s="1" t="s">
        <v>2</v>
      </c>
      <c r="M7073" s="1" t="s">
        <v>120</v>
      </c>
      <c r="N7073" s="1" t="s">
        <v>120</v>
      </c>
      <c r="O7073" s="1" t="s">
        <v>7</v>
      </c>
      <c r="P7073" s="1" t="s">
        <v>747</v>
      </c>
      <c r="Q7073" s="1" t="s">
        <v>476</v>
      </c>
      <c r="R7073" s="1" t="s">
        <v>488</v>
      </c>
      <c r="S7073" s="1" t="s">
        <v>40608</v>
      </c>
      <c r="T7073" s="21">
        <v>0</v>
      </c>
      <c r="U7073" s="21">
        <v>2025.31</v>
      </c>
      <c r="V7073" s="21">
        <f t="shared" si="442"/>
        <v>2025.31</v>
      </c>
      <c r="W7073" s="23">
        <f t="shared" si="443"/>
        <v>0</v>
      </c>
      <c r="X7073" s="3">
        <v>0</v>
      </c>
      <c r="Y7073" s="2">
        <v>992.57</v>
      </c>
      <c r="Z7073" s="3">
        <f t="shared" si="440"/>
        <v>992.57</v>
      </c>
      <c r="AA7073" s="8">
        <f t="shared" si="441"/>
        <v>0</v>
      </c>
    </row>
    <row r="7074" spans="1:27" ht="10.5" x14ac:dyDescent="0.15">
      <c r="A7074" s="1" t="s">
        <v>28741</v>
      </c>
      <c r="B7074" s="1" t="s">
        <v>0</v>
      </c>
      <c r="C7074" s="1" t="s">
        <v>22</v>
      </c>
      <c r="E7074" s="1" t="s">
        <v>13266</v>
      </c>
      <c r="F7074" s="1" t="s">
        <v>2</v>
      </c>
      <c r="G7074" s="1" t="s">
        <v>28742</v>
      </c>
      <c r="H7074" s="1" t="s">
        <v>28743</v>
      </c>
      <c r="I7074" s="1" t="s">
        <v>7383</v>
      </c>
      <c r="J7074" s="1" t="s">
        <v>118</v>
      </c>
      <c r="K7074" s="1" t="s">
        <v>9859</v>
      </c>
      <c r="L7074" s="1" t="s">
        <v>6</v>
      </c>
      <c r="M7074" s="1" t="s">
        <v>289</v>
      </c>
      <c r="N7074" s="1" t="s">
        <v>289</v>
      </c>
      <c r="O7074" s="1" t="s">
        <v>7</v>
      </c>
      <c r="P7074" s="1" t="s">
        <v>480</v>
      </c>
      <c r="Q7074" s="1" t="s">
        <v>140</v>
      </c>
      <c r="R7074" s="1" t="s">
        <v>481</v>
      </c>
      <c r="S7074" s="1" t="s">
        <v>2</v>
      </c>
      <c r="T7074" s="21">
        <v>0</v>
      </c>
      <c r="U7074" s="21">
        <v>527</v>
      </c>
      <c r="V7074" s="21">
        <f t="shared" si="442"/>
        <v>527</v>
      </c>
      <c r="W7074" s="23">
        <f t="shared" si="443"/>
        <v>0</v>
      </c>
      <c r="X7074" s="3">
        <v>0</v>
      </c>
      <c r="Y7074" s="2">
        <v>992.14</v>
      </c>
      <c r="Z7074" s="3">
        <f t="shared" si="440"/>
        <v>992.14</v>
      </c>
      <c r="AA7074" s="8">
        <f t="shared" si="441"/>
        <v>0</v>
      </c>
    </row>
    <row r="7075" spans="1:27" ht="10.5" x14ac:dyDescent="0.15">
      <c r="A7075" s="1" t="s">
        <v>35157</v>
      </c>
      <c r="B7075" s="1" t="s">
        <v>0</v>
      </c>
      <c r="C7075" s="1" t="s">
        <v>22</v>
      </c>
      <c r="E7075" s="1" t="s">
        <v>35158</v>
      </c>
      <c r="F7075" s="1" t="s">
        <v>2</v>
      </c>
      <c r="G7075" s="1" t="s">
        <v>35159</v>
      </c>
      <c r="H7075" s="1" t="s">
        <v>35160</v>
      </c>
      <c r="I7075" s="1" t="s">
        <v>6741</v>
      </c>
      <c r="J7075" s="1" t="s">
        <v>781</v>
      </c>
      <c r="K7075" s="1" t="s">
        <v>6742</v>
      </c>
      <c r="L7075" s="1" t="s">
        <v>2</v>
      </c>
      <c r="M7075" s="1" t="s">
        <v>120</v>
      </c>
      <c r="N7075" s="1" t="s">
        <v>120</v>
      </c>
      <c r="O7075" s="1" t="s">
        <v>7</v>
      </c>
      <c r="P7075" s="1" t="s">
        <v>487</v>
      </c>
      <c r="Q7075" s="1" t="s">
        <v>476</v>
      </c>
      <c r="R7075" s="1" t="s">
        <v>488</v>
      </c>
      <c r="S7075" s="1" t="s">
        <v>35161</v>
      </c>
      <c r="T7075" s="21">
        <v>0</v>
      </c>
      <c r="U7075" s="21">
        <v>913.17</v>
      </c>
      <c r="V7075" s="21">
        <f t="shared" si="442"/>
        <v>913.17</v>
      </c>
      <c r="W7075" s="23">
        <f t="shared" si="443"/>
        <v>0</v>
      </c>
      <c r="X7075" s="3">
        <v>0</v>
      </c>
      <c r="Y7075" s="2">
        <v>991.44</v>
      </c>
      <c r="Z7075" s="3">
        <f t="shared" si="440"/>
        <v>991.44</v>
      </c>
      <c r="AA7075" s="8">
        <f t="shared" si="441"/>
        <v>0</v>
      </c>
    </row>
    <row r="7076" spans="1:27" ht="10.5" x14ac:dyDescent="0.15">
      <c r="A7076" s="1" t="s">
        <v>43473</v>
      </c>
      <c r="B7076" s="1" t="s">
        <v>0</v>
      </c>
      <c r="C7076" s="1" t="s">
        <v>22</v>
      </c>
      <c r="E7076" s="1" t="s">
        <v>43474</v>
      </c>
      <c r="F7076" s="1" t="s">
        <v>2</v>
      </c>
      <c r="G7076" s="1" t="s">
        <v>43475</v>
      </c>
      <c r="H7076" s="1" t="s">
        <v>43476</v>
      </c>
      <c r="I7076" s="1" t="s">
        <v>13186</v>
      </c>
      <c r="J7076" s="1" t="s">
        <v>40</v>
      </c>
      <c r="K7076" s="1" t="s">
        <v>13187</v>
      </c>
      <c r="L7076" s="1" t="s">
        <v>2</v>
      </c>
      <c r="M7076" s="1" t="s">
        <v>120</v>
      </c>
      <c r="N7076" s="1" t="s">
        <v>120</v>
      </c>
      <c r="O7076" s="1" t="s">
        <v>7</v>
      </c>
      <c r="P7076" s="1" t="s">
        <v>886</v>
      </c>
      <c r="Q7076" s="1" t="s">
        <v>476</v>
      </c>
      <c r="R7076" s="1" t="s">
        <v>503</v>
      </c>
      <c r="S7076" s="1" t="s">
        <v>43477</v>
      </c>
      <c r="T7076" s="21">
        <v>0</v>
      </c>
      <c r="U7076" s="21">
        <v>5991.18</v>
      </c>
      <c r="V7076" s="21">
        <f t="shared" si="442"/>
        <v>5991.18</v>
      </c>
      <c r="W7076" s="23">
        <f t="shared" si="443"/>
        <v>0</v>
      </c>
      <c r="X7076" s="3">
        <v>0</v>
      </c>
      <c r="Y7076" s="2">
        <v>991.34</v>
      </c>
      <c r="Z7076" s="3">
        <f t="shared" si="440"/>
        <v>991.34</v>
      </c>
      <c r="AA7076" s="8">
        <f t="shared" si="441"/>
        <v>0</v>
      </c>
    </row>
    <row r="7077" spans="1:27" ht="10.5" x14ac:dyDescent="0.15">
      <c r="A7077" s="1" t="s">
        <v>35421</v>
      </c>
      <c r="B7077" s="1" t="s">
        <v>0</v>
      </c>
      <c r="C7077" s="1" t="s">
        <v>1</v>
      </c>
      <c r="E7077" s="1" t="s">
        <v>35422</v>
      </c>
      <c r="F7077" s="1" t="s">
        <v>2</v>
      </c>
      <c r="G7077" s="1" t="s">
        <v>35423</v>
      </c>
      <c r="H7077" s="1" t="s">
        <v>35424</v>
      </c>
      <c r="I7077" s="1" t="s">
        <v>313</v>
      </c>
      <c r="J7077" s="1" t="s">
        <v>37</v>
      </c>
      <c r="K7077" s="1" t="s">
        <v>3532</v>
      </c>
      <c r="L7077" s="1" t="s">
        <v>783</v>
      </c>
      <c r="M7077" s="1" t="s">
        <v>137</v>
      </c>
      <c r="N7077" s="1" t="s">
        <v>246</v>
      </c>
      <c r="O7077" s="1" t="s">
        <v>7</v>
      </c>
      <c r="P7077" s="1" t="s">
        <v>154</v>
      </c>
      <c r="Q7077" s="1" t="s">
        <v>9</v>
      </c>
      <c r="R7077" s="1" t="s">
        <v>10</v>
      </c>
      <c r="S7077" s="1" t="s">
        <v>35425</v>
      </c>
      <c r="T7077" s="21">
        <v>0</v>
      </c>
      <c r="U7077" s="21">
        <v>1001.98</v>
      </c>
      <c r="V7077" s="21">
        <f t="shared" si="442"/>
        <v>1001.98</v>
      </c>
      <c r="W7077" s="23">
        <f t="shared" si="443"/>
        <v>0</v>
      </c>
      <c r="X7077" s="3">
        <v>0</v>
      </c>
      <c r="Y7077" s="2">
        <v>991.1</v>
      </c>
      <c r="Z7077" s="3">
        <f t="shared" si="440"/>
        <v>991.1</v>
      </c>
      <c r="AA7077" s="8">
        <f t="shared" si="441"/>
        <v>0</v>
      </c>
    </row>
    <row r="7078" spans="1:27" ht="10.5" x14ac:dyDescent="0.15">
      <c r="A7078" s="1" t="s">
        <v>27166</v>
      </c>
      <c r="B7078" s="1" t="s">
        <v>0</v>
      </c>
      <c r="C7078" s="1" t="s">
        <v>22</v>
      </c>
      <c r="E7078" s="1" t="s">
        <v>27167</v>
      </c>
      <c r="F7078" s="1" t="s">
        <v>2</v>
      </c>
      <c r="G7078" s="1" t="s">
        <v>2</v>
      </c>
      <c r="H7078" s="1" t="s">
        <v>27168</v>
      </c>
      <c r="I7078" s="1" t="s">
        <v>962</v>
      </c>
      <c r="J7078" s="1" t="s">
        <v>24</v>
      </c>
      <c r="K7078" s="1" t="s">
        <v>2540</v>
      </c>
      <c r="L7078" s="1" t="s">
        <v>783</v>
      </c>
      <c r="M7078" s="1" t="s">
        <v>120</v>
      </c>
      <c r="N7078" s="1" t="s">
        <v>120</v>
      </c>
      <c r="O7078" s="1" t="s">
        <v>191</v>
      </c>
      <c r="P7078" s="1" t="s">
        <v>817</v>
      </c>
      <c r="Q7078" s="1" t="s">
        <v>476</v>
      </c>
      <c r="R7078" s="1" t="s">
        <v>503</v>
      </c>
      <c r="S7078" s="1" t="s">
        <v>27169</v>
      </c>
      <c r="T7078" s="21">
        <v>0</v>
      </c>
      <c r="U7078" s="21">
        <v>1556.25</v>
      </c>
      <c r="V7078" s="21">
        <f t="shared" si="442"/>
        <v>1556.25</v>
      </c>
      <c r="W7078" s="23">
        <f t="shared" si="443"/>
        <v>0</v>
      </c>
      <c r="X7078" s="3">
        <v>0</v>
      </c>
      <c r="Y7078" s="2">
        <v>990.18</v>
      </c>
      <c r="Z7078" s="3">
        <f t="shared" si="440"/>
        <v>990.18</v>
      </c>
      <c r="AA7078" s="8">
        <f t="shared" si="441"/>
        <v>0</v>
      </c>
    </row>
    <row r="7079" spans="1:27" ht="10.5" x14ac:dyDescent="0.15">
      <c r="A7079" s="1" t="s">
        <v>28457</v>
      </c>
      <c r="B7079" s="1" t="s">
        <v>0</v>
      </c>
      <c r="C7079" s="1" t="s">
        <v>22</v>
      </c>
      <c r="E7079" s="1" t="s">
        <v>28458</v>
      </c>
      <c r="F7079" s="1" t="s">
        <v>2</v>
      </c>
      <c r="G7079" s="1" t="s">
        <v>28459</v>
      </c>
      <c r="H7079" s="1" t="s">
        <v>28460</v>
      </c>
      <c r="I7079" s="1" t="s">
        <v>3044</v>
      </c>
      <c r="J7079" s="1" t="s">
        <v>51</v>
      </c>
      <c r="K7079" s="1" t="s">
        <v>12434</v>
      </c>
      <c r="L7079" s="1" t="s">
        <v>2</v>
      </c>
      <c r="M7079" s="1" t="s">
        <v>120</v>
      </c>
      <c r="N7079" s="1" t="s">
        <v>120</v>
      </c>
      <c r="O7079" s="1" t="s">
        <v>7</v>
      </c>
      <c r="P7079" s="1" t="s">
        <v>1435</v>
      </c>
      <c r="Q7079" s="1" t="s">
        <v>476</v>
      </c>
      <c r="R7079" s="1" t="s">
        <v>477</v>
      </c>
      <c r="S7079" s="1" t="s">
        <v>2</v>
      </c>
      <c r="T7079" s="21">
        <v>0</v>
      </c>
      <c r="U7079" s="21">
        <v>1564.4</v>
      </c>
      <c r="V7079" s="21">
        <f t="shared" si="442"/>
        <v>1564.4</v>
      </c>
      <c r="W7079" s="23">
        <f t="shared" si="443"/>
        <v>0</v>
      </c>
      <c r="X7079" s="3">
        <v>0</v>
      </c>
      <c r="Y7079" s="2">
        <v>989.35</v>
      </c>
      <c r="Z7079" s="3">
        <f t="shared" si="440"/>
        <v>989.35</v>
      </c>
      <c r="AA7079" s="8">
        <f t="shared" si="441"/>
        <v>0</v>
      </c>
    </row>
    <row r="7080" spans="1:27" ht="10.5" x14ac:dyDescent="0.15">
      <c r="A7080" s="1" t="s">
        <v>36025</v>
      </c>
      <c r="B7080" s="1" t="s">
        <v>0</v>
      </c>
      <c r="C7080" s="1" t="s">
        <v>22</v>
      </c>
      <c r="E7080" s="1" t="s">
        <v>36026</v>
      </c>
      <c r="F7080" s="1" t="s">
        <v>2</v>
      </c>
      <c r="G7080" s="1" t="s">
        <v>36027</v>
      </c>
      <c r="H7080" s="1" t="s">
        <v>36028</v>
      </c>
      <c r="I7080" s="1" t="s">
        <v>295</v>
      </c>
      <c r="J7080" s="1" t="s">
        <v>24</v>
      </c>
      <c r="K7080" s="1" t="s">
        <v>18762</v>
      </c>
      <c r="L7080" s="1" t="s">
        <v>2</v>
      </c>
      <c r="M7080" s="1" t="s">
        <v>120</v>
      </c>
      <c r="N7080" s="1" t="s">
        <v>120</v>
      </c>
      <c r="O7080" s="1" t="s">
        <v>7</v>
      </c>
      <c r="P7080" s="1" t="s">
        <v>2446</v>
      </c>
      <c r="Q7080" s="1" t="s">
        <v>476</v>
      </c>
      <c r="R7080" s="1" t="s">
        <v>488</v>
      </c>
      <c r="S7080" s="1" t="s">
        <v>36029</v>
      </c>
      <c r="T7080" s="21">
        <v>45.75</v>
      </c>
      <c r="U7080" s="21">
        <v>5906.92</v>
      </c>
      <c r="V7080" s="21">
        <f t="shared" si="442"/>
        <v>5952.67</v>
      </c>
      <c r="W7080" s="23">
        <f t="shared" si="443"/>
        <v>7.6856267859632737E-3</v>
      </c>
      <c r="X7080" s="3">
        <v>0</v>
      </c>
      <c r="Y7080" s="2">
        <v>988.32</v>
      </c>
      <c r="Z7080" s="3">
        <f t="shared" si="440"/>
        <v>988.32</v>
      </c>
      <c r="AA7080" s="8">
        <f t="shared" si="441"/>
        <v>0</v>
      </c>
    </row>
    <row r="7081" spans="1:27" ht="10.5" x14ac:dyDescent="0.15">
      <c r="A7081" s="1" t="s">
        <v>40116</v>
      </c>
      <c r="B7081" s="1" t="s">
        <v>0</v>
      </c>
      <c r="C7081" s="1" t="s">
        <v>22</v>
      </c>
      <c r="E7081" s="1" t="s">
        <v>40117</v>
      </c>
      <c r="F7081" s="1" t="s">
        <v>2</v>
      </c>
      <c r="G7081" s="1" t="s">
        <v>40118</v>
      </c>
      <c r="H7081" s="1" t="s">
        <v>40119</v>
      </c>
      <c r="I7081" s="1" t="s">
        <v>117</v>
      </c>
      <c r="J7081" s="1" t="s">
        <v>118</v>
      </c>
      <c r="K7081" s="1" t="s">
        <v>4444</v>
      </c>
      <c r="L7081" s="1" t="s">
        <v>2</v>
      </c>
      <c r="M7081" s="1" t="s">
        <v>120</v>
      </c>
      <c r="N7081" s="1" t="s">
        <v>120</v>
      </c>
      <c r="O7081" s="1" t="s">
        <v>7</v>
      </c>
      <c r="P7081" s="1" t="s">
        <v>579</v>
      </c>
      <c r="Q7081" s="1" t="s">
        <v>476</v>
      </c>
      <c r="R7081" s="1" t="s">
        <v>488</v>
      </c>
      <c r="S7081" s="1" t="s">
        <v>2</v>
      </c>
      <c r="T7081" s="21">
        <v>0</v>
      </c>
      <c r="U7081" s="21">
        <v>2876.76</v>
      </c>
      <c r="V7081" s="21">
        <f t="shared" si="442"/>
        <v>2876.76</v>
      </c>
      <c r="W7081" s="23">
        <f t="shared" si="443"/>
        <v>0</v>
      </c>
      <c r="X7081" s="3">
        <v>0</v>
      </c>
      <c r="Y7081" s="2">
        <v>985.44</v>
      </c>
      <c r="Z7081" s="3">
        <f t="shared" si="440"/>
        <v>985.44</v>
      </c>
      <c r="AA7081" s="8">
        <f t="shared" si="441"/>
        <v>0</v>
      </c>
    </row>
    <row r="7082" spans="1:27" ht="10.5" x14ac:dyDescent="0.15">
      <c r="A7082" s="1" t="s">
        <v>28392</v>
      </c>
      <c r="B7082" s="1" t="s">
        <v>0</v>
      </c>
      <c r="C7082" s="1" t="s">
        <v>22</v>
      </c>
      <c r="E7082" s="1" t="s">
        <v>28393</v>
      </c>
      <c r="F7082" s="1" t="s">
        <v>2</v>
      </c>
      <c r="G7082" s="1" t="s">
        <v>2</v>
      </c>
      <c r="H7082" s="1" t="s">
        <v>22006</v>
      </c>
      <c r="I7082" s="1" t="s">
        <v>4777</v>
      </c>
      <c r="J7082" s="1" t="s">
        <v>118</v>
      </c>
      <c r="K7082" s="1" t="s">
        <v>5329</v>
      </c>
      <c r="L7082" s="1" t="s">
        <v>2</v>
      </c>
      <c r="M7082" s="1" t="s">
        <v>120</v>
      </c>
      <c r="N7082" s="1" t="s">
        <v>120</v>
      </c>
      <c r="O7082" s="1" t="s">
        <v>7</v>
      </c>
      <c r="P7082" s="1" t="s">
        <v>1242</v>
      </c>
      <c r="Q7082" s="1" t="s">
        <v>476</v>
      </c>
      <c r="R7082" s="1" t="s">
        <v>503</v>
      </c>
      <c r="S7082" s="1" t="s">
        <v>2</v>
      </c>
      <c r="T7082" s="21">
        <v>0</v>
      </c>
      <c r="U7082" s="21">
        <v>354.31</v>
      </c>
      <c r="V7082" s="21">
        <f t="shared" si="442"/>
        <v>354.31</v>
      </c>
      <c r="W7082" s="23">
        <f t="shared" si="443"/>
        <v>0</v>
      </c>
      <c r="X7082" s="3">
        <v>0</v>
      </c>
      <c r="Y7082" s="2">
        <v>985.25</v>
      </c>
      <c r="Z7082" s="3">
        <f t="shared" si="440"/>
        <v>985.25</v>
      </c>
      <c r="AA7082" s="8">
        <f t="shared" si="441"/>
        <v>0</v>
      </c>
    </row>
    <row r="7083" spans="1:27" ht="10.5" x14ac:dyDescent="0.15">
      <c r="A7083" s="1" t="s">
        <v>20650</v>
      </c>
      <c r="B7083" s="1" t="s">
        <v>0</v>
      </c>
      <c r="C7083" s="1" t="s">
        <v>22</v>
      </c>
      <c r="E7083" s="1" t="s">
        <v>20651</v>
      </c>
      <c r="F7083" s="1" t="s">
        <v>2</v>
      </c>
      <c r="G7083" s="1" t="s">
        <v>2</v>
      </c>
      <c r="H7083" s="1" t="s">
        <v>20652</v>
      </c>
      <c r="I7083" s="1" t="s">
        <v>182</v>
      </c>
      <c r="J7083" s="1" t="s">
        <v>24</v>
      </c>
      <c r="K7083" s="1" t="s">
        <v>1638</v>
      </c>
      <c r="L7083" s="1" t="s">
        <v>2</v>
      </c>
      <c r="M7083" s="1" t="s">
        <v>120</v>
      </c>
      <c r="N7083" s="1" t="s">
        <v>120</v>
      </c>
      <c r="O7083" s="1" t="s">
        <v>7</v>
      </c>
      <c r="P7083" s="1" t="s">
        <v>1409</v>
      </c>
      <c r="Q7083" s="1" t="s">
        <v>476</v>
      </c>
      <c r="R7083" s="1" t="s">
        <v>503</v>
      </c>
      <c r="S7083" s="1" t="s">
        <v>20653</v>
      </c>
      <c r="T7083" s="21">
        <v>0</v>
      </c>
      <c r="U7083" s="21">
        <v>1533.6</v>
      </c>
      <c r="V7083" s="21">
        <f t="shared" si="442"/>
        <v>1533.6</v>
      </c>
      <c r="W7083" s="23">
        <f t="shared" si="443"/>
        <v>0</v>
      </c>
      <c r="X7083" s="3">
        <v>0</v>
      </c>
      <c r="Y7083" s="2">
        <v>985.05</v>
      </c>
      <c r="Z7083" s="3">
        <f t="shared" si="440"/>
        <v>985.05</v>
      </c>
      <c r="AA7083" s="8">
        <f t="shared" si="441"/>
        <v>0</v>
      </c>
    </row>
    <row r="7084" spans="1:27" ht="10.5" x14ac:dyDescent="0.15">
      <c r="A7084" s="1" t="s">
        <v>18598</v>
      </c>
      <c r="B7084" s="1" t="s">
        <v>0</v>
      </c>
      <c r="C7084" s="1" t="s">
        <v>22</v>
      </c>
      <c r="E7084" s="1" t="s">
        <v>18599</v>
      </c>
      <c r="F7084" s="1" t="s">
        <v>2</v>
      </c>
      <c r="G7084" s="1" t="s">
        <v>6689</v>
      </c>
      <c r="H7084" s="1" t="s">
        <v>18600</v>
      </c>
      <c r="I7084" s="1" t="s">
        <v>367</v>
      </c>
      <c r="J7084" s="1" t="s">
        <v>113</v>
      </c>
      <c r="K7084" s="1" t="s">
        <v>16280</v>
      </c>
      <c r="L7084" s="1" t="s">
        <v>2</v>
      </c>
      <c r="M7084" s="1" t="s">
        <v>120</v>
      </c>
      <c r="N7084" s="1" t="s">
        <v>120</v>
      </c>
      <c r="O7084" s="1" t="s">
        <v>7</v>
      </c>
      <c r="P7084" s="1" t="s">
        <v>579</v>
      </c>
      <c r="Q7084" s="1" t="s">
        <v>476</v>
      </c>
      <c r="R7084" s="1" t="s">
        <v>488</v>
      </c>
      <c r="S7084" s="1" t="s">
        <v>18601</v>
      </c>
      <c r="T7084" s="21">
        <v>0</v>
      </c>
      <c r="U7084" s="21">
        <v>2312.4699999999998</v>
      </c>
      <c r="V7084" s="21">
        <f t="shared" si="442"/>
        <v>2312.4699999999998</v>
      </c>
      <c r="W7084" s="23">
        <f t="shared" si="443"/>
        <v>0</v>
      </c>
      <c r="X7084" s="3">
        <v>0</v>
      </c>
      <c r="Y7084" s="2">
        <v>984.22</v>
      </c>
      <c r="Z7084" s="3">
        <f t="shared" si="440"/>
        <v>984.22</v>
      </c>
      <c r="AA7084" s="8">
        <f t="shared" si="441"/>
        <v>0</v>
      </c>
    </row>
    <row r="7085" spans="1:27" ht="10.5" x14ac:dyDescent="0.15">
      <c r="A7085" s="1" t="s">
        <v>23818</v>
      </c>
      <c r="B7085" s="1" t="s">
        <v>0</v>
      </c>
      <c r="C7085" s="1" t="s">
        <v>22</v>
      </c>
      <c r="E7085" s="1" t="s">
        <v>23819</v>
      </c>
      <c r="F7085" s="1" t="s">
        <v>2</v>
      </c>
      <c r="G7085" s="1" t="s">
        <v>23820</v>
      </c>
      <c r="H7085" s="1" t="s">
        <v>23821</v>
      </c>
      <c r="I7085" s="1" t="s">
        <v>23822</v>
      </c>
      <c r="J7085" s="1" t="s">
        <v>187</v>
      </c>
      <c r="K7085" s="1" t="s">
        <v>23823</v>
      </c>
      <c r="L7085" s="1" t="s">
        <v>2</v>
      </c>
      <c r="M7085" s="1" t="s">
        <v>120</v>
      </c>
      <c r="N7085" s="1" t="s">
        <v>120</v>
      </c>
      <c r="O7085" s="1" t="s">
        <v>7</v>
      </c>
      <c r="P7085" s="1" t="s">
        <v>1141</v>
      </c>
      <c r="Q7085" s="1" t="s">
        <v>476</v>
      </c>
      <c r="R7085" s="1" t="s">
        <v>477</v>
      </c>
      <c r="S7085" s="1" t="s">
        <v>23824</v>
      </c>
      <c r="T7085" s="21">
        <v>102.5</v>
      </c>
      <c r="U7085" s="21">
        <v>1121.74</v>
      </c>
      <c r="V7085" s="21">
        <f t="shared" si="442"/>
        <v>1224.24</v>
      </c>
      <c r="W7085" s="23">
        <f t="shared" si="443"/>
        <v>8.3725413317650127E-2</v>
      </c>
      <c r="X7085" s="3">
        <v>0</v>
      </c>
      <c r="Y7085" s="2">
        <v>983.77</v>
      </c>
      <c r="Z7085" s="3">
        <f t="shared" si="440"/>
        <v>983.77</v>
      </c>
      <c r="AA7085" s="8">
        <f t="shared" si="441"/>
        <v>0</v>
      </c>
    </row>
    <row r="7086" spans="1:27" ht="10.5" x14ac:dyDescent="0.15">
      <c r="A7086" s="1" t="s">
        <v>37739</v>
      </c>
      <c r="B7086" s="1" t="s">
        <v>0</v>
      </c>
      <c r="C7086" s="1" t="s">
        <v>22</v>
      </c>
      <c r="E7086" s="1" t="s">
        <v>37740</v>
      </c>
      <c r="F7086" s="1" t="s">
        <v>2</v>
      </c>
      <c r="G7086" s="1" t="s">
        <v>2</v>
      </c>
      <c r="H7086" s="1" t="s">
        <v>37741</v>
      </c>
      <c r="I7086" s="1" t="s">
        <v>7632</v>
      </c>
      <c r="J7086" s="1" t="s">
        <v>118</v>
      </c>
      <c r="K7086" s="1" t="s">
        <v>2960</v>
      </c>
      <c r="L7086" s="1" t="s">
        <v>6</v>
      </c>
      <c r="M7086" s="1" t="s">
        <v>120</v>
      </c>
      <c r="N7086" s="1" t="s">
        <v>120</v>
      </c>
      <c r="O7086" s="1" t="s">
        <v>7</v>
      </c>
      <c r="P7086" s="1" t="s">
        <v>863</v>
      </c>
      <c r="Q7086" s="1" t="s">
        <v>140</v>
      </c>
      <c r="R7086" s="1" t="s">
        <v>390</v>
      </c>
      <c r="S7086" s="1" t="s">
        <v>37742</v>
      </c>
      <c r="T7086" s="21">
        <v>392.85</v>
      </c>
      <c r="U7086" s="21">
        <v>2870.09</v>
      </c>
      <c r="V7086" s="21">
        <f t="shared" si="442"/>
        <v>3262.94</v>
      </c>
      <c r="W7086" s="23">
        <f t="shared" si="443"/>
        <v>0.12039755557871124</v>
      </c>
      <c r="X7086" s="3">
        <v>0</v>
      </c>
      <c r="Y7086" s="2">
        <v>1216.8499999999999</v>
      </c>
      <c r="Z7086" s="3">
        <f t="shared" si="440"/>
        <v>1216.8499999999999</v>
      </c>
      <c r="AA7086" s="8">
        <f t="shared" si="441"/>
        <v>0</v>
      </c>
    </row>
    <row r="7087" spans="1:27" ht="10.5" x14ac:dyDescent="0.15">
      <c r="A7087" s="1" t="s">
        <v>41408</v>
      </c>
      <c r="B7087" s="1" t="s">
        <v>0</v>
      </c>
      <c r="C7087" s="1" t="s">
        <v>22</v>
      </c>
      <c r="E7087" s="1" t="s">
        <v>41409</v>
      </c>
      <c r="F7087" s="1" t="s">
        <v>2</v>
      </c>
      <c r="G7087" s="1" t="s">
        <v>2</v>
      </c>
      <c r="H7087" s="1" t="s">
        <v>41410</v>
      </c>
      <c r="I7087" s="1" t="s">
        <v>699</v>
      </c>
      <c r="J7087" s="1" t="s">
        <v>162</v>
      </c>
      <c r="K7087" s="1" t="s">
        <v>18753</v>
      </c>
      <c r="L7087" s="1" t="s">
        <v>6</v>
      </c>
      <c r="M7087" s="1" t="s">
        <v>120</v>
      </c>
      <c r="N7087" s="1" t="s">
        <v>2197</v>
      </c>
      <c r="O7087" s="1" t="s">
        <v>2198</v>
      </c>
      <c r="P7087" s="1" t="s">
        <v>1225</v>
      </c>
      <c r="Q7087" s="1" t="s">
        <v>476</v>
      </c>
      <c r="R7087" s="1" t="s">
        <v>477</v>
      </c>
      <c r="S7087" s="1" t="s">
        <v>41411</v>
      </c>
      <c r="T7087" s="21"/>
      <c r="U7087" s="21"/>
      <c r="V7087" s="21">
        <f t="shared" si="442"/>
        <v>0</v>
      </c>
      <c r="W7087" s="23" t="e">
        <f t="shared" si="443"/>
        <v>#DIV/0!</v>
      </c>
      <c r="X7087" s="3">
        <v>0</v>
      </c>
      <c r="Y7087" s="2">
        <v>982.59</v>
      </c>
      <c r="Z7087" s="3">
        <f t="shared" si="440"/>
        <v>982.59</v>
      </c>
      <c r="AA7087" s="8">
        <f t="shared" si="441"/>
        <v>0</v>
      </c>
    </row>
    <row r="7088" spans="1:27" ht="10.5" x14ac:dyDescent="0.15">
      <c r="A7088" s="1" t="s">
        <v>38851</v>
      </c>
      <c r="B7088" s="1" t="s">
        <v>0</v>
      </c>
      <c r="C7088" s="1" t="s">
        <v>22</v>
      </c>
      <c r="E7088" s="1" t="s">
        <v>38852</v>
      </c>
      <c r="F7088" s="1" t="s">
        <v>2</v>
      </c>
      <c r="G7088" s="1" t="s">
        <v>2</v>
      </c>
      <c r="H7088" s="1" t="s">
        <v>38853</v>
      </c>
      <c r="I7088" s="1" t="s">
        <v>38854</v>
      </c>
      <c r="J7088" s="1" t="s">
        <v>77</v>
      </c>
      <c r="K7088" s="1" t="s">
        <v>22009</v>
      </c>
      <c r="L7088" s="1" t="s">
        <v>2</v>
      </c>
      <c r="M7088" s="1" t="s">
        <v>120</v>
      </c>
      <c r="N7088" s="1" t="s">
        <v>1832</v>
      </c>
      <c r="O7088" s="1" t="s">
        <v>191</v>
      </c>
      <c r="P7088" s="1" t="s">
        <v>475</v>
      </c>
      <c r="Q7088" s="1" t="s">
        <v>476</v>
      </c>
      <c r="R7088" s="1" t="s">
        <v>477</v>
      </c>
      <c r="S7088" s="1" t="s">
        <v>38855</v>
      </c>
      <c r="T7088" s="21">
        <v>0</v>
      </c>
      <c r="U7088" s="21">
        <v>793.4</v>
      </c>
      <c r="V7088" s="21">
        <f t="shared" si="442"/>
        <v>793.4</v>
      </c>
      <c r="W7088" s="23">
        <f t="shared" si="443"/>
        <v>0</v>
      </c>
      <c r="X7088" s="3">
        <v>0</v>
      </c>
      <c r="Y7088" s="2">
        <v>1468.53</v>
      </c>
      <c r="Z7088" s="3">
        <f t="shared" si="440"/>
        <v>1468.53</v>
      </c>
      <c r="AA7088" s="8">
        <f t="shared" si="441"/>
        <v>0</v>
      </c>
    </row>
    <row r="7089" spans="1:27" ht="10.5" x14ac:dyDescent="0.15">
      <c r="A7089" s="1" t="s">
        <v>45972</v>
      </c>
      <c r="B7089" s="1" t="s">
        <v>0</v>
      </c>
      <c r="C7089" s="1" t="s">
        <v>22</v>
      </c>
      <c r="E7089" s="1" t="s">
        <v>45973</v>
      </c>
      <c r="F7089" s="1" t="s">
        <v>2</v>
      </c>
      <c r="G7089" s="1" t="s">
        <v>2</v>
      </c>
      <c r="H7089" s="1" t="s">
        <v>45974</v>
      </c>
      <c r="I7089" s="1" t="s">
        <v>45975</v>
      </c>
      <c r="J7089" s="1" t="s">
        <v>49</v>
      </c>
      <c r="K7089" s="1" t="s">
        <v>13448</v>
      </c>
      <c r="L7089" s="1" t="s">
        <v>2</v>
      </c>
      <c r="M7089" s="1" t="s">
        <v>120</v>
      </c>
      <c r="N7089" s="1" t="s">
        <v>120</v>
      </c>
      <c r="O7089" s="1" t="s">
        <v>7</v>
      </c>
      <c r="P7089" s="1" t="s">
        <v>588</v>
      </c>
      <c r="Q7089" s="1" t="s">
        <v>476</v>
      </c>
      <c r="R7089" s="1" t="s">
        <v>488</v>
      </c>
      <c r="S7089" s="1" t="s">
        <v>45976</v>
      </c>
      <c r="T7089" s="21">
        <v>0</v>
      </c>
      <c r="U7089" s="21">
        <v>1245.81</v>
      </c>
      <c r="V7089" s="21">
        <f t="shared" si="442"/>
        <v>1245.81</v>
      </c>
      <c r="W7089" s="23">
        <f t="shared" si="443"/>
        <v>0</v>
      </c>
      <c r="X7089" s="3">
        <v>0</v>
      </c>
      <c r="Y7089" s="2">
        <v>979.5</v>
      </c>
      <c r="Z7089" s="3">
        <f t="shared" si="440"/>
        <v>979.5</v>
      </c>
      <c r="AA7089" s="8">
        <f t="shared" si="441"/>
        <v>0</v>
      </c>
    </row>
    <row r="7090" spans="1:27" ht="10.5" x14ac:dyDescent="0.15">
      <c r="A7090" s="1" t="s">
        <v>29272</v>
      </c>
      <c r="B7090" s="1" t="s">
        <v>0</v>
      </c>
      <c r="C7090" s="1" t="s">
        <v>22</v>
      </c>
      <c r="E7090" s="1" t="s">
        <v>29273</v>
      </c>
      <c r="F7090" s="1" t="s">
        <v>2</v>
      </c>
      <c r="G7090" s="1" t="s">
        <v>2</v>
      </c>
      <c r="H7090" s="1" t="s">
        <v>29274</v>
      </c>
      <c r="I7090" s="1" t="s">
        <v>24942</v>
      </c>
      <c r="J7090" s="1" t="s">
        <v>93</v>
      </c>
      <c r="K7090" s="1" t="s">
        <v>1727</v>
      </c>
      <c r="L7090" s="1" t="s">
        <v>2</v>
      </c>
      <c r="M7090" s="1" t="s">
        <v>120</v>
      </c>
      <c r="N7090" s="1" t="s">
        <v>120</v>
      </c>
      <c r="O7090" s="1" t="s">
        <v>7</v>
      </c>
      <c r="P7090" s="1" t="s">
        <v>1899</v>
      </c>
      <c r="Q7090" s="1" t="s">
        <v>476</v>
      </c>
      <c r="R7090" s="1" t="s">
        <v>477</v>
      </c>
      <c r="S7090" s="1" t="s">
        <v>2</v>
      </c>
      <c r="T7090" s="21">
        <v>0</v>
      </c>
      <c r="U7090" s="21">
        <v>2269.6</v>
      </c>
      <c r="V7090" s="21">
        <f t="shared" si="442"/>
        <v>2269.6</v>
      </c>
      <c r="W7090" s="23">
        <f t="shared" si="443"/>
        <v>0</v>
      </c>
      <c r="X7090" s="3">
        <v>0</v>
      </c>
      <c r="Y7090" s="2">
        <v>978.85</v>
      </c>
      <c r="Z7090" s="3">
        <f t="shared" si="440"/>
        <v>978.85</v>
      </c>
      <c r="AA7090" s="8">
        <f t="shared" si="441"/>
        <v>0</v>
      </c>
    </row>
    <row r="7091" spans="1:27" ht="10.5" x14ac:dyDescent="0.15">
      <c r="A7091" s="1" t="s">
        <v>45682</v>
      </c>
      <c r="B7091" s="1" t="s">
        <v>0</v>
      </c>
      <c r="C7091" s="1" t="s">
        <v>22</v>
      </c>
      <c r="E7091" s="1" t="s">
        <v>45683</v>
      </c>
      <c r="F7091" s="1" t="s">
        <v>2</v>
      </c>
      <c r="G7091" s="1" t="s">
        <v>2</v>
      </c>
      <c r="H7091" s="1" t="s">
        <v>45684</v>
      </c>
      <c r="I7091" s="1" t="s">
        <v>45685</v>
      </c>
      <c r="J7091" s="1" t="s">
        <v>64</v>
      </c>
      <c r="K7091" s="1" t="s">
        <v>45686</v>
      </c>
      <c r="L7091" s="1" t="s">
        <v>2</v>
      </c>
      <c r="M7091" s="1" t="s">
        <v>120</v>
      </c>
      <c r="N7091" s="1" t="s">
        <v>120</v>
      </c>
      <c r="O7091" s="1" t="s">
        <v>7</v>
      </c>
      <c r="P7091" s="1" t="s">
        <v>747</v>
      </c>
      <c r="Q7091" s="1" t="s">
        <v>476</v>
      </c>
      <c r="R7091" s="1" t="s">
        <v>488</v>
      </c>
      <c r="S7091" s="1" t="s">
        <v>45687</v>
      </c>
      <c r="T7091" s="21">
        <v>0</v>
      </c>
      <c r="U7091" s="21">
        <v>1482.99</v>
      </c>
      <c r="V7091" s="21">
        <f t="shared" si="442"/>
        <v>1482.99</v>
      </c>
      <c r="W7091" s="23">
        <f t="shared" si="443"/>
        <v>0</v>
      </c>
      <c r="X7091" s="3">
        <v>0</v>
      </c>
      <c r="Y7091" s="2">
        <v>978.81</v>
      </c>
      <c r="Z7091" s="3">
        <f t="shared" si="440"/>
        <v>978.81</v>
      </c>
      <c r="AA7091" s="8">
        <f t="shared" si="441"/>
        <v>0</v>
      </c>
    </row>
    <row r="7092" spans="1:27" ht="10.5" x14ac:dyDescent="0.15">
      <c r="A7092" s="1" t="s">
        <v>46552</v>
      </c>
      <c r="B7092" s="1" t="s">
        <v>0</v>
      </c>
      <c r="C7092" s="1" t="s">
        <v>22</v>
      </c>
      <c r="E7092" s="1" t="s">
        <v>46553</v>
      </c>
      <c r="F7092" s="1" t="s">
        <v>2</v>
      </c>
      <c r="G7092" s="1" t="s">
        <v>2</v>
      </c>
      <c r="H7092" s="1" t="s">
        <v>46554</v>
      </c>
      <c r="I7092" s="1" t="s">
        <v>687</v>
      </c>
      <c r="J7092" s="1" t="s">
        <v>46</v>
      </c>
      <c r="K7092" s="1" t="s">
        <v>46555</v>
      </c>
      <c r="L7092" s="1" t="s">
        <v>2</v>
      </c>
      <c r="M7092" s="1" t="s">
        <v>120</v>
      </c>
      <c r="N7092" s="1" t="s">
        <v>120</v>
      </c>
      <c r="O7092" s="1" t="s">
        <v>7</v>
      </c>
      <c r="P7092" s="1" t="s">
        <v>807</v>
      </c>
      <c r="Q7092" s="1" t="s">
        <v>476</v>
      </c>
      <c r="R7092" s="1" t="s">
        <v>488</v>
      </c>
      <c r="S7092" s="1" t="s">
        <v>46556</v>
      </c>
      <c r="T7092" s="21">
        <v>0</v>
      </c>
      <c r="U7092" s="21">
        <v>3395.11</v>
      </c>
      <c r="V7092" s="21">
        <f t="shared" si="442"/>
        <v>3395.11</v>
      </c>
      <c r="W7092" s="23">
        <f t="shared" si="443"/>
        <v>0</v>
      </c>
      <c r="X7092" s="3">
        <v>0</v>
      </c>
      <c r="Y7092" s="2">
        <v>978.81</v>
      </c>
      <c r="Z7092" s="3">
        <f t="shared" si="440"/>
        <v>978.81</v>
      </c>
      <c r="AA7092" s="8">
        <f t="shared" si="441"/>
        <v>0</v>
      </c>
    </row>
    <row r="7093" spans="1:27" ht="10.5" x14ac:dyDescent="0.15">
      <c r="A7093" s="1" t="s">
        <v>34702</v>
      </c>
      <c r="B7093" s="1" t="s">
        <v>0</v>
      </c>
      <c r="C7093" s="1" t="s">
        <v>22</v>
      </c>
      <c r="E7093" s="1" t="s">
        <v>34703</v>
      </c>
      <c r="F7093" s="1" t="s">
        <v>2</v>
      </c>
      <c r="G7093" s="1" t="s">
        <v>2</v>
      </c>
      <c r="H7093" s="1" t="s">
        <v>34704</v>
      </c>
      <c r="I7093" s="1" t="s">
        <v>2372</v>
      </c>
      <c r="J7093" s="1" t="s">
        <v>18</v>
      </c>
      <c r="K7093" s="1" t="s">
        <v>2373</v>
      </c>
      <c r="L7093" s="1" t="s">
        <v>2</v>
      </c>
      <c r="M7093" s="1" t="s">
        <v>120</v>
      </c>
      <c r="N7093" s="1" t="s">
        <v>120</v>
      </c>
      <c r="O7093" s="1" t="s">
        <v>7</v>
      </c>
      <c r="P7093" s="1" t="s">
        <v>807</v>
      </c>
      <c r="Q7093" s="1" t="s">
        <v>476</v>
      </c>
      <c r="R7093" s="1" t="s">
        <v>488</v>
      </c>
      <c r="S7093" s="1" t="s">
        <v>2</v>
      </c>
      <c r="T7093" s="21">
        <v>0</v>
      </c>
      <c r="U7093" s="21">
        <v>1803.89</v>
      </c>
      <c r="V7093" s="21">
        <f t="shared" si="442"/>
        <v>1803.89</v>
      </c>
      <c r="W7093" s="23">
        <f t="shared" si="443"/>
        <v>0</v>
      </c>
      <c r="X7093" s="3">
        <v>0</v>
      </c>
      <c r="Y7093" s="2">
        <v>978.57</v>
      </c>
      <c r="Z7093" s="3">
        <f t="shared" si="440"/>
        <v>978.57</v>
      </c>
      <c r="AA7093" s="8">
        <f t="shared" si="441"/>
        <v>0</v>
      </c>
    </row>
    <row r="7094" spans="1:27" ht="10.5" x14ac:dyDescent="0.15">
      <c r="A7094" s="1" t="s">
        <v>44086</v>
      </c>
      <c r="B7094" s="1" t="s">
        <v>0</v>
      </c>
      <c r="C7094" s="1" t="s">
        <v>22</v>
      </c>
      <c r="E7094" s="1" t="s">
        <v>44087</v>
      </c>
      <c r="F7094" s="1" t="s">
        <v>2</v>
      </c>
      <c r="G7094" s="1" t="s">
        <v>2</v>
      </c>
      <c r="H7094" s="1" t="s">
        <v>44088</v>
      </c>
      <c r="I7094" s="1" t="s">
        <v>1107</v>
      </c>
      <c r="J7094" s="1" t="s">
        <v>64</v>
      </c>
      <c r="K7094" s="1" t="s">
        <v>17281</v>
      </c>
      <c r="L7094" s="1" t="s">
        <v>72</v>
      </c>
      <c r="M7094" s="1" t="s">
        <v>976</v>
      </c>
      <c r="N7094" s="1" t="s">
        <v>1397</v>
      </c>
      <c r="O7094" s="1" t="s">
        <v>7</v>
      </c>
      <c r="P7094" s="1" t="s">
        <v>475</v>
      </c>
      <c r="Q7094" s="1" t="s">
        <v>476</v>
      </c>
      <c r="R7094" s="1" t="s">
        <v>477</v>
      </c>
      <c r="S7094" s="1" t="s">
        <v>2</v>
      </c>
      <c r="T7094" s="21">
        <v>0</v>
      </c>
      <c r="U7094" s="21">
        <v>3142.33</v>
      </c>
      <c r="V7094" s="21">
        <f t="shared" si="442"/>
        <v>3142.33</v>
      </c>
      <c r="W7094" s="23">
        <f t="shared" si="443"/>
        <v>0</v>
      </c>
      <c r="X7094" s="3">
        <v>0</v>
      </c>
      <c r="Y7094" s="2">
        <v>978.26</v>
      </c>
      <c r="Z7094" s="3">
        <f t="shared" si="440"/>
        <v>978.26</v>
      </c>
      <c r="AA7094" s="8">
        <f t="shared" si="441"/>
        <v>0</v>
      </c>
    </row>
    <row r="7095" spans="1:27" ht="10.5" x14ac:dyDescent="0.15">
      <c r="A7095" s="1" t="s">
        <v>21413</v>
      </c>
      <c r="B7095" s="1" t="s">
        <v>0</v>
      </c>
      <c r="C7095" s="1" t="s">
        <v>22</v>
      </c>
      <c r="E7095" s="1" t="s">
        <v>21410</v>
      </c>
      <c r="F7095" s="1" t="s">
        <v>2</v>
      </c>
      <c r="G7095" s="1" t="s">
        <v>21414</v>
      </c>
      <c r="H7095" s="1" t="s">
        <v>21415</v>
      </c>
      <c r="I7095" s="1" t="s">
        <v>616</v>
      </c>
      <c r="J7095" s="1" t="s">
        <v>18</v>
      </c>
      <c r="K7095" s="1" t="s">
        <v>678</v>
      </c>
      <c r="L7095" s="1" t="s">
        <v>34</v>
      </c>
      <c r="M7095" s="1" t="s">
        <v>120</v>
      </c>
      <c r="N7095" s="1" t="s">
        <v>120</v>
      </c>
      <c r="O7095" s="1" t="s">
        <v>7</v>
      </c>
      <c r="P7095" s="1" t="s">
        <v>1194</v>
      </c>
      <c r="Q7095" s="1" t="s">
        <v>476</v>
      </c>
      <c r="R7095" s="1" t="s">
        <v>477</v>
      </c>
      <c r="S7095" s="1" t="s">
        <v>2</v>
      </c>
      <c r="T7095" s="21">
        <v>0</v>
      </c>
      <c r="U7095" s="21">
        <v>868.25</v>
      </c>
      <c r="V7095" s="21">
        <f t="shared" si="442"/>
        <v>868.25</v>
      </c>
      <c r="W7095" s="23">
        <f t="shared" si="443"/>
        <v>0</v>
      </c>
      <c r="X7095" s="3">
        <v>0</v>
      </c>
      <c r="Y7095" s="2">
        <v>977.5</v>
      </c>
      <c r="Z7095" s="3">
        <f t="shared" si="440"/>
        <v>977.5</v>
      </c>
      <c r="AA7095" s="8">
        <f t="shared" si="441"/>
        <v>0</v>
      </c>
    </row>
    <row r="7096" spans="1:27" ht="10.5" x14ac:dyDescent="0.15">
      <c r="A7096" s="1" t="s">
        <v>43296</v>
      </c>
      <c r="B7096" s="1" t="s">
        <v>0</v>
      </c>
      <c r="C7096" s="1" t="s">
        <v>1</v>
      </c>
      <c r="E7096" s="1" t="s">
        <v>43297</v>
      </c>
      <c r="F7096" s="1" t="s">
        <v>2</v>
      </c>
      <c r="G7096" s="1" t="s">
        <v>2</v>
      </c>
      <c r="H7096" s="1" t="s">
        <v>43298</v>
      </c>
      <c r="I7096" s="1" t="s">
        <v>27878</v>
      </c>
      <c r="J7096" s="1" t="s">
        <v>135</v>
      </c>
      <c r="K7096" s="1" t="s">
        <v>27879</v>
      </c>
      <c r="L7096" s="1" t="s">
        <v>72</v>
      </c>
      <c r="M7096" s="1" t="s">
        <v>137</v>
      </c>
      <c r="N7096" s="1" t="s">
        <v>138</v>
      </c>
      <c r="O7096" s="1" t="s">
        <v>7</v>
      </c>
      <c r="P7096" s="1" t="s">
        <v>154</v>
      </c>
      <c r="Q7096" s="1" t="s">
        <v>9</v>
      </c>
      <c r="R7096" s="1" t="s">
        <v>10</v>
      </c>
      <c r="S7096" s="1" t="s">
        <v>43299</v>
      </c>
      <c r="T7096" s="21">
        <v>0</v>
      </c>
      <c r="U7096" s="21">
        <v>671.74</v>
      </c>
      <c r="V7096" s="21">
        <f t="shared" si="442"/>
        <v>671.74</v>
      </c>
      <c r="W7096" s="23">
        <f t="shared" si="443"/>
        <v>0</v>
      </c>
      <c r="X7096" s="3">
        <v>0</v>
      </c>
      <c r="Y7096" s="2">
        <v>975.92</v>
      </c>
      <c r="Z7096" s="3">
        <f t="shared" si="440"/>
        <v>975.92</v>
      </c>
      <c r="AA7096" s="8">
        <f t="shared" si="441"/>
        <v>0</v>
      </c>
    </row>
    <row r="7097" spans="1:27" ht="10.5" x14ac:dyDescent="0.15">
      <c r="A7097" s="1" t="s">
        <v>30334</v>
      </c>
      <c r="B7097" s="1" t="s">
        <v>0</v>
      </c>
      <c r="C7097" s="1" t="s">
        <v>22</v>
      </c>
      <c r="E7097" s="1" t="s">
        <v>30335</v>
      </c>
      <c r="F7097" s="1" t="s">
        <v>2</v>
      </c>
      <c r="G7097" s="1" t="s">
        <v>2</v>
      </c>
      <c r="H7097" s="1" t="s">
        <v>30336</v>
      </c>
      <c r="I7097" s="1" t="s">
        <v>5945</v>
      </c>
      <c r="J7097" s="1" t="s">
        <v>162</v>
      </c>
      <c r="K7097" s="1" t="s">
        <v>28694</v>
      </c>
      <c r="L7097" s="1" t="s">
        <v>6</v>
      </c>
      <c r="M7097" s="1" t="s">
        <v>120</v>
      </c>
      <c r="N7097" s="1" t="s">
        <v>120</v>
      </c>
      <c r="O7097" s="1" t="s">
        <v>7</v>
      </c>
      <c r="P7097" s="1" t="s">
        <v>3475</v>
      </c>
      <c r="Q7097" s="1" t="s">
        <v>476</v>
      </c>
      <c r="R7097" s="1" t="s">
        <v>488</v>
      </c>
      <c r="S7097" s="1" t="s">
        <v>30337</v>
      </c>
      <c r="T7097" s="21">
        <v>63.64</v>
      </c>
      <c r="U7097" s="21">
        <v>487.55</v>
      </c>
      <c r="V7097" s="21">
        <f t="shared" si="442"/>
        <v>551.19000000000005</v>
      </c>
      <c r="W7097" s="23">
        <f t="shared" si="443"/>
        <v>0.1154592790144959</v>
      </c>
      <c r="X7097" s="3">
        <v>0</v>
      </c>
      <c r="Y7097" s="2">
        <v>975.26</v>
      </c>
      <c r="Z7097" s="3">
        <f t="shared" si="440"/>
        <v>975.26</v>
      </c>
      <c r="AA7097" s="8">
        <f t="shared" si="441"/>
        <v>0</v>
      </c>
    </row>
    <row r="7098" spans="1:27" ht="10.5" x14ac:dyDescent="0.15">
      <c r="A7098" s="1" t="s">
        <v>29415</v>
      </c>
      <c r="B7098" s="1" t="s">
        <v>0</v>
      </c>
      <c r="C7098" s="1" t="s">
        <v>22</v>
      </c>
      <c r="E7098" s="1" t="s">
        <v>29416</v>
      </c>
      <c r="F7098" s="1" t="s">
        <v>2</v>
      </c>
      <c r="G7098" s="1" t="s">
        <v>29417</v>
      </c>
      <c r="H7098" s="1" t="s">
        <v>29418</v>
      </c>
      <c r="I7098" s="1" t="s">
        <v>181</v>
      </c>
      <c r="J7098" s="1" t="s">
        <v>162</v>
      </c>
      <c r="K7098" s="1" t="s">
        <v>10005</v>
      </c>
      <c r="L7098" s="1" t="s">
        <v>2</v>
      </c>
      <c r="M7098" s="1" t="s">
        <v>120</v>
      </c>
      <c r="N7098" s="1" t="s">
        <v>120</v>
      </c>
      <c r="O7098" s="1" t="s">
        <v>7</v>
      </c>
      <c r="P7098" s="1" t="s">
        <v>1225</v>
      </c>
      <c r="Q7098" s="1" t="s">
        <v>476</v>
      </c>
      <c r="R7098" s="1" t="s">
        <v>477</v>
      </c>
      <c r="S7098" s="1" t="s">
        <v>10006</v>
      </c>
      <c r="T7098" s="21"/>
      <c r="U7098" s="21"/>
      <c r="V7098" s="21">
        <f t="shared" si="442"/>
        <v>0</v>
      </c>
      <c r="W7098" s="23" t="e">
        <f t="shared" si="443"/>
        <v>#DIV/0!</v>
      </c>
      <c r="X7098" s="3">
        <v>0</v>
      </c>
      <c r="Y7098" s="2">
        <v>974.6</v>
      </c>
      <c r="Z7098" s="3">
        <f t="shared" si="440"/>
        <v>974.6</v>
      </c>
      <c r="AA7098" s="8">
        <f t="shared" si="441"/>
        <v>0</v>
      </c>
    </row>
    <row r="7099" spans="1:27" ht="10.5" x14ac:dyDescent="0.15">
      <c r="A7099" s="1" t="s">
        <v>46625</v>
      </c>
      <c r="B7099" s="1" t="s">
        <v>0</v>
      </c>
      <c r="C7099" s="1" t="s">
        <v>22</v>
      </c>
      <c r="E7099" s="1" t="s">
        <v>46626</v>
      </c>
      <c r="F7099" s="1" t="s">
        <v>2</v>
      </c>
      <c r="G7099" s="1" t="s">
        <v>46627</v>
      </c>
      <c r="H7099" s="1" t="s">
        <v>46628</v>
      </c>
      <c r="I7099" s="1" t="s">
        <v>5055</v>
      </c>
      <c r="J7099" s="1" t="s">
        <v>18</v>
      </c>
      <c r="K7099" s="1" t="s">
        <v>46629</v>
      </c>
      <c r="L7099" s="1" t="s">
        <v>2</v>
      </c>
      <c r="M7099" s="1" t="s">
        <v>120</v>
      </c>
      <c r="N7099" s="1" t="s">
        <v>120</v>
      </c>
      <c r="O7099" s="1" t="s">
        <v>7</v>
      </c>
      <c r="P7099" s="1" t="s">
        <v>1256</v>
      </c>
      <c r="Q7099" s="1" t="s">
        <v>476</v>
      </c>
      <c r="R7099" s="1" t="s">
        <v>503</v>
      </c>
      <c r="S7099" s="1" t="s">
        <v>46630</v>
      </c>
      <c r="T7099" s="21">
        <v>0</v>
      </c>
      <c r="U7099" s="21">
        <v>2660.01</v>
      </c>
      <c r="V7099" s="21">
        <f t="shared" si="442"/>
        <v>2660.01</v>
      </c>
      <c r="W7099" s="23">
        <f t="shared" si="443"/>
        <v>0</v>
      </c>
      <c r="X7099" s="3">
        <v>0</v>
      </c>
      <c r="Y7099" s="2">
        <v>973.9</v>
      </c>
      <c r="Z7099" s="3">
        <f t="shared" si="440"/>
        <v>973.9</v>
      </c>
      <c r="AA7099" s="8">
        <f t="shared" si="441"/>
        <v>0</v>
      </c>
    </row>
    <row r="7100" spans="1:27" ht="10.5" x14ac:dyDescent="0.15">
      <c r="A7100" s="1" t="s">
        <v>40099</v>
      </c>
      <c r="B7100" s="1" t="s">
        <v>0</v>
      </c>
      <c r="C7100" s="1" t="s">
        <v>22</v>
      </c>
      <c r="E7100" s="1" t="s">
        <v>22583</v>
      </c>
      <c r="F7100" s="1" t="s">
        <v>2</v>
      </c>
      <c r="G7100" s="1" t="s">
        <v>2</v>
      </c>
      <c r="H7100" s="1" t="s">
        <v>40100</v>
      </c>
      <c r="I7100" s="1" t="s">
        <v>5436</v>
      </c>
      <c r="J7100" s="1" t="s">
        <v>118</v>
      </c>
      <c r="K7100" s="1" t="s">
        <v>5989</v>
      </c>
      <c r="L7100" s="1" t="s">
        <v>2</v>
      </c>
      <c r="M7100" s="1" t="s">
        <v>120</v>
      </c>
      <c r="N7100" s="1" t="s">
        <v>120</v>
      </c>
      <c r="O7100" s="1" t="s">
        <v>7</v>
      </c>
      <c r="P7100" s="1" t="s">
        <v>807</v>
      </c>
      <c r="Q7100" s="1" t="s">
        <v>476</v>
      </c>
      <c r="R7100" s="1" t="s">
        <v>488</v>
      </c>
      <c r="S7100" s="1" t="s">
        <v>2</v>
      </c>
      <c r="T7100" s="21">
        <v>0</v>
      </c>
      <c r="U7100" s="21">
        <v>3733.82</v>
      </c>
      <c r="V7100" s="21">
        <f t="shared" si="442"/>
        <v>3733.82</v>
      </c>
      <c r="W7100" s="23">
        <f t="shared" si="443"/>
        <v>0</v>
      </c>
      <c r="X7100" s="3">
        <v>0</v>
      </c>
      <c r="Y7100" s="2">
        <v>973.51</v>
      </c>
      <c r="Z7100" s="3">
        <f t="shared" si="440"/>
        <v>973.51</v>
      </c>
      <c r="AA7100" s="8">
        <f t="shared" si="441"/>
        <v>0</v>
      </c>
    </row>
    <row r="7101" spans="1:27" ht="10.5" x14ac:dyDescent="0.15">
      <c r="A7101" s="1" t="s">
        <v>23395</v>
      </c>
      <c r="B7101" s="1" t="s">
        <v>0</v>
      </c>
      <c r="C7101" s="1" t="s">
        <v>22</v>
      </c>
      <c r="E7101" s="1" t="s">
        <v>23396</v>
      </c>
      <c r="F7101" s="1" t="s">
        <v>2</v>
      </c>
      <c r="G7101" s="1" t="s">
        <v>2</v>
      </c>
      <c r="H7101" s="1" t="s">
        <v>23397</v>
      </c>
      <c r="I7101" s="1" t="s">
        <v>4875</v>
      </c>
      <c r="J7101" s="1" t="s">
        <v>64</v>
      </c>
      <c r="K7101" s="1" t="s">
        <v>4876</v>
      </c>
      <c r="L7101" s="1" t="s">
        <v>2</v>
      </c>
      <c r="M7101" s="1" t="s">
        <v>120</v>
      </c>
      <c r="N7101" s="1" t="s">
        <v>120</v>
      </c>
      <c r="O7101" s="1" t="s">
        <v>7</v>
      </c>
      <c r="P7101" s="1" t="s">
        <v>2347</v>
      </c>
      <c r="Q7101" s="1" t="s">
        <v>476</v>
      </c>
      <c r="R7101" s="1" t="s">
        <v>503</v>
      </c>
      <c r="S7101" s="1" t="s">
        <v>23398</v>
      </c>
      <c r="T7101" s="21">
        <v>0</v>
      </c>
      <c r="U7101" s="21">
        <v>4534.75</v>
      </c>
      <c r="V7101" s="21">
        <f t="shared" si="442"/>
        <v>4534.75</v>
      </c>
      <c r="W7101" s="23">
        <f t="shared" si="443"/>
        <v>0</v>
      </c>
      <c r="X7101" s="3">
        <v>0</v>
      </c>
      <c r="Y7101" s="2">
        <v>972.01</v>
      </c>
      <c r="Z7101" s="3">
        <f t="shared" si="440"/>
        <v>972.01</v>
      </c>
      <c r="AA7101" s="8">
        <f t="shared" si="441"/>
        <v>0</v>
      </c>
    </row>
    <row r="7102" spans="1:27" ht="10.5" x14ac:dyDescent="0.15">
      <c r="A7102" s="1" t="s">
        <v>29884</v>
      </c>
      <c r="B7102" s="1" t="s">
        <v>0</v>
      </c>
      <c r="C7102" s="1" t="s">
        <v>22</v>
      </c>
      <c r="E7102" s="1" t="s">
        <v>29885</v>
      </c>
      <c r="F7102" s="1" t="s">
        <v>2</v>
      </c>
      <c r="G7102" s="1" t="s">
        <v>2</v>
      </c>
      <c r="H7102" s="1" t="s">
        <v>29886</v>
      </c>
      <c r="I7102" s="1" t="s">
        <v>4468</v>
      </c>
      <c r="J7102" s="1" t="s">
        <v>118</v>
      </c>
      <c r="K7102" s="1" t="s">
        <v>4469</v>
      </c>
      <c r="L7102" s="1" t="s">
        <v>72</v>
      </c>
      <c r="M7102" s="1" t="s">
        <v>120</v>
      </c>
      <c r="N7102" s="1" t="s">
        <v>120</v>
      </c>
      <c r="O7102" s="1" t="s">
        <v>7</v>
      </c>
      <c r="P7102" s="1" t="s">
        <v>807</v>
      </c>
      <c r="Q7102" s="1" t="s">
        <v>476</v>
      </c>
      <c r="R7102" s="1" t="s">
        <v>488</v>
      </c>
      <c r="S7102" s="1" t="s">
        <v>29887</v>
      </c>
      <c r="T7102" s="21">
        <v>0</v>
      </c>
      <c r="U7102" s="21">
        <v>1363.77</v>
      </c>
      <c r="V7102" s="21">
        <f t="shared" si="442"/>
        <v>1363.77</v>
      </c>
      <c r="W7102" s="23">
        <f t="shared" si="443"/>
        <v>0</v>
      </c>
      <c r="X7102" s="3">
        <v>0</v>
      </c>
      <c r="Y7102" s="2">
        <v>967.59</v>
      </c>
      <c r="Z7102" s="3">
        <f t="shared" si="440"/>
        <v>967.59</v>
      </c>
      <c r="AA7102" s="8">
        <f t="shared" si="441"/>
        <v>0</v>
      </c>
    </row>
    <row r="7103" spans="1:27" ht="10.5" x14ac:dyDescent="0.15">
      <c r="A7103" s="1" t="s">
        <v>44505</v>
      </c>
      <c r="B7103" s="1" t="s">
        <v>0</v>
      </c>
      <c r="C7103" s="1" t="s">
        <v>22</v>
      </c>
      <c r="E7103" s="1" t="s">
        <v>44506</v>
      </c>
      <c r="F7103" s="1" t="s">
        <v>2</v>
      </c>
      <c r="G7103" s="1" t="s">
        <v>44507</v>
      </c>
      <c r="H7103" s="1" t="s">
        <v>44508</v>
      </c>
      <c r="I7103" s="1" t="s">
        <v>5606</v>
      </c>
      <c r="J7103" s="1" t="s">
        <v>150</v>
      </c>
      <c r="K7103" s="1" t="s">
        <v>5607</v>
      </c>
      <c r="L7103" s="1" t="s">
        <v>2</v>
      </c>
      <c r="M7103" s="1" t="s">
        <v>120</v>
      </c>
      <c r="N7103" s="1" t="s">
        <v>120</v>
      </c>
      <c r="O7103" s="1" t="s">
        <v>7</v>
      </c>
      <c r="P7103" s="1" t="s">
        <v>817</v>
      </c>
      <c r="Q7103" s="1" t="s">
        <v>476</v>
      </c>
      <c r="R7103" s="1" t="s">
        <v>503</v>
      </c>
      <c r="S7103" s="1" t="s">
        <v>2</v>
      </c>
      <c r="T7103" s="21">
        <v>0</v>
      </c>
      <c r="U7103" s="21">
        <v>2484</v>
      </c>
      <c r="V7103" s="21">
        <f t="shared" si="442"/>
        <v>2484</v>
      </c>
      <c r="W7103" s="23">
        <f t="shared" si="443"/>
        <v>0</v>
      </c>
      <c r="X7103" s="3">
        <v>0</v>
      </c>
      <c r="Y7103" s="2">
        <v>966</v>
      </c>
      <c r="Z7103" s="3">
        <f t="shared" si="440"/>
        <v>966</v>
      </c>
      <c r="AA7103" s="8">
        <f t="shared" si="441"/>
        <v>0</v>
      </c>
    </row>
    <row r="7104" spans="1:27" ht="10.5" x14ac:dyDescent="0.15">
      <c r="A7104" s="1" t="s">
        <v>40436</v>
      </c>
      <c r="B7104" s="1" t="s">
        <v>0</v>
      </c>
      <c r="C7104" s="1" t="s">
        <v>22</v>
      </c>
      <c r="E7104" s="1" t="s">
        <v>40437</v>
      </c>
      <c r="F7104" s="1" t="s">
        <v>2</v>
      </c>
      <c r="G7104" s="1" t="s">
        <v>40438</v>
      </c>
      <c r="H7104" s="1" t="s">
        <v>40439</v>
      </c>
      <c r="I7104" s="1" t="s">
        <v>1261</v>
      </c>
      <c r="J7104" s="1" t="s">
        <v>24</v>
      </c>
      <c r="K7104" s="1" t="s">
        <v>1262</v>
      </c>
      <c r="L7104" s="1" t="s">
        <v>57</v>
      </c>
      <c r="M7104" s="1" t="s">
        <v>120</v>
      </c>
      <c r="N7104" s="1" t="s">
        <v>120</v>
      </c>
      <c r="O7104" s="1" t="s">
        <v>7</v>
      </c>
      <c r="P7104" s="1" t="s">
        <v>879</v>
      </c>
      <c r="Q7104" s="1" t="s">
        <v>476</v>
      </c>
      <c r="R7104" s="1" t="s">
        <v>477</v>
      </c>
      <c r="S7104" s="1" t="s">
        <v>40440</v>
      </c>
      <c r="T7104" s="21">
        <v>0</v>
      </c>
      <c r="U7104" s="21">
        <v>1074.8399999999999</v>
      </c>
      <c r="V7104" s="21">
        <f t="shared" si="442"/>
        <v>1074.8399999999999</v>
      </c>
      <c r="W7104" s="23">
        <f t="shared" si="443"/>
        <v>0</v>
      </c>
      <c r="X7104" s="3">
        <v>0</v>
      </c>
      <c r="Y7104" s="2">
        <v>965.59</v>
      </c>
      <c r="Z7104" s="3">
        <f t="shared" si="440"/>
        <v>965.59</v>
      </c>
      <c r="AA7104" s="8">
        <f t="shared" si="441"/>
        <v>0</v>
      </c>
    </row>
    <row r="7105" spans="1:27" ht="10.5" x14ac:dyDescent="0.15">
      <c r="A7105" s="1" t="s">
        <v>29839</v>
      </c>
      <c r="B7105" s="1" t="s">
        <v>0</v>
      </c>
      <c r="C7105" s="1" t="s">
        <v>22</v>
      </c>
      <c r="E7105" s="1" t="s">
        <v>29840</v>
      </c>
      <c r="F7105" s="1" t="s">
        <v>2</v>
      </c>
      <c r="G7105" s="1" t="s">
        <v>2</v>
      </c>
      <c r="H7105" s="1" t="s">
        <v>29841</v>
      </c>
      <c r="I7105" s="1" t="s">
        <v>2123</v>
      </c>
      <c r="J7105" s="1" t="s">
        <v>64</v>
      </c>
      <c r="K7105" s="1" t="s">
        <v>8151</v>
      </c>
      <c r="L7105" s="1" t="s">
        <v>2</v>
      </c>
      <c r="M7105" s="1" t="s">
        <v>120</v>
      </c>
      <c r="N7105" s="1" t="s">
        <v>120</v>
      </c>
      <c r="O7105" s="1" t="s">
        <v>7</v>
      </c>
      <c r="P7105" s="1" t="s">
        <v>3475</v>
      </c>
      <c r="Q7105" s="1" t="s">
        <v>476</v>
      </c>
      <c r="R7105" s="1" t="s">
        <v>488</v>
      </c>
      <c r="S7105" s="1" t="s">
        <v>29842</v>
      </c>
      <c r="T7105" s="21"/>
      <c r="U7105" s="21"/>
      <c r="V7105" s="21">
        <f t="shared" si="442"/>
        <v>0</v>
      </c>
      <c r="W7105" s="23" t="e">
        <f t="shared" si="443"/>
        <v>#DIV/0!</v>
      </c>
      <c r="X7105" s="3">
        <v>0</v>
      </c>
      <c r="Y7105" s="2">
        <v>965.31</v>
      </c>
      <c r="Z7105" s="3">
        <f t="shared" si="440"/>
        <v>965.31</v>
      </c>
      <c r="AA7105" s="8">
        <f t="shared" si="441"/>
        <v>0</v>
      </c>
    </row>
    <row r="7106" spans="1:27" ht="10.5" x14ac:dyDescent="0.15">
      <c r="A7106" s="1" t="s">
        <v>41367</v>
      </c>
      <c r="B7106" s="1" t="s">
        <v>0</v>
      </c>
      <c r="C7106" s="1" t="s">
        <v>22</v>
      </c>
      <c r="E7106" s="1" t="s">
        <v>41368</v>
      </c>
      <c r="F7106" s="1" t="s">
        <v>2</v>
      </c>
      <c r="G7106" s="1" t="s">
        <v>2</v>
      </c>
      <c r="H7106" s="1" t="s">
        <v>41369</v>
      </c>
      <c r="I7106" s="1" t="s">
        <v>41370</v>
      </c>
      <c r="J7106" s="1" t="s">
        <v>210</v>
      </c>
      <c r="K7106" s="1" t="s">
        <v>10932</v>
      </c>
      <c r="L7106" s="1" t="s">
        <v>2</v>
      </c>
      <c r="M7106" s="1" t="s">
        <v>120</v>
      </c>
      <c r="N7106" s="1" t="s">
        <v>120</v>
      </c>
      <c r="O7106" s="1" t="s">
        <v>7</v>
      </c>
      <c r="P7106" s="1" t="s">
        <v>879</v>
      </c>
      <c r="Q7106" s="1" t="s">
        <v>476</v>
      </c>
      <c r="R7106" s="1" t="s">
        <v>477</v>
      </c>
      <c r="S7106" s="1" t="s">
        <v>2</v>
      </c>
      <c r="T7106" s="21"/>
      <c r="U7106" s="21"/>
      <c r="V7106" s="21">
        <f t="shared" si="442"/>
        <v>0</v>
      </c>
      <c r="W7106" s="23" t="e">
        <f t="shared" si="443"/>
        <v>#DIV/0!</v>
      </c>
      <c r="X7106" s="3">
        <v>0</v>
      </c>
      <c r="Y7106" s="2">
        <v>965.26</v>
      </c>
      <c r="Z7106" s="3">
        <f t="shared" ref="Z7106:Z7169" si="444">SUM(X7106:Y7106)</f>
        <v>965.26</v>
      </c>
      <c r="AA7106" s="8">
        <f t="shared" ref="AA7106:AA7169" si="445">X7106/Z7106</f>
        <v>0</v>
      </c>
    </row>
    <row r="7107" spans="1:27" ht="10.5" x14ac:dyDescent="0.15">
      <c r="A7107" s="1" t="s">
        <v>38538</v>
      </c>
      <c r="B7107" s="1" t="s">
        <v>0</v>
      </c>
      <c r="C7107" s="1" t="s">
        <v>22</v>
      </c>
      <c r="E7107" s="1" t="s">
        <v>38539</v>
      </c>
      <c r="F7107" s="1" t="s">
        <v>2</v>
      </c>
      <c r="G7107" s="1" t="s">
        <v>38540</v>
      </c>
      <c r="H7107" s="1" t="s">
        <v>38541</v>
      </c>
      <c r="I7107" s="1" t="s">
        <v>151</v>
      </c>
      <c r="J7107" s="1" t="s">
        <v>46</v>
      </c>
      <c r="K7107" s="1" t="s">
        <v>34451</v>
      </c>
      <c r="L7107" s="1" t="s">
        <v>2</v>
      </c>
      <c r="M7107" s="1" t="s">
        <v>120</v>
      </c>
      <c r="N7107" s="1" t="s">
        <v>120</v>
      </c>
      <c r="O7107" s="1" t="s">
        <v>7</v>
      </c>
      <c r="P7107" s="1" t="s">
        <v>5214</v>
      </c>
      <c r="Q7107" s="1" t="s">
        <v>476</v>
      </c>
      <c r="R7107" s="1" t="s">
        <v>488</v>
      </c>
      <c r="S7107" s="1" t="s">
        <v>2</v>
      </c>
      <c r="T7107" s="21"/>
      <c r="U7107" s="21"/>
      <c r="V7107" s="21">
        <f t="shared" ref="V7107:V7170" si="446">SUM(T7107:U7107)</f>
        <v>0</v>
      </c>
      <c r="W7107" s="23" t="e">
        <f t="shared" ref="W7107:W7170" si="447">T7107/V7107</f>
        <v>#DIV/0!</v>
      </c>
      <c r="X7107" s="3">
        <v>0</v>
      </c>
      <c r="Y7107" s="2">
        <v>965.01</v>
      </c>
      <c r="Z7107" s="3">
        <f t="shared" si="444"/>
        <v>965.01</v>
      </c>
      <c r="AA7107" s="8">
        <f t="shared" si="445"/>
        <v>0</v>
      </c>
    </row>
    <row r="7108" spans="1:27" ht="10.5" x14ac:dyDescent="0.15">
      <c r="A7108" s="1" t="s">
        <v>30340</v>
      </c>
      <c r="B7108" s="1" t="s">
        <v>0</v>
      </c>
      <c r="C7108" s="1" t="s">
        <v>22</v>
      </c>
      <c r="E7108" s="1" t="s">
        <v>25434</v>
      </c>
      <c r="F7108" s="1" t="s">
        <v>2</v>
      </c>
      <c r="G7108" s="1" t="s">
        <v>25435</v>
      </c>
      <c r="H7108" s="1" t="s">
        <v>30341</v>
      </c>
      <c r="I7108" s="1" t="s">
        <v>175</v>
      </c>
      <c r="J7108" s="1" t="s">
        <v>322</v>
      </c>
      <c r="K7108" s="1" t="s">
        <v>10878</v>
      </c>
      <c r="L7108" s="1" t="s">
        <v>34</v>
      </c>
      <c r="M7108" s="1" t="s">
        <v>289</v>
      </c>
      <c r="N7108" s="1" t="s">
        <v>6847</v>
      </c>
      <c r="O7108" s="1" t="s">
        <v>7</v>
      </c>
      <c r="P7108" s="1" t="s">
        <v>25436</v>
      </c>
      <c r="Q7108" s="1" t="s">
        <v>476</v>
      </c>
      <c r="R7108" s="1" t="s">
        <v>25437</v>
      </c>
      <c r="S7108" s="1" t="s">
        <v>2</v>
      </c>
      <c r="T7108" s="21">
        <v>0</v>
      </c>
      <c r="U7108" s="21">
        <v>16455.18</v>
      </c>
      <c r="V7108" s="21">
        <f t="shared" si="446"/>
        <v>16455.18</v>
      </c>
      <c r="W7108" s="23">
        <f t="shared" si="447"/>
        <v>0</v>
      </c>
      <c r="X7108" s="3">
        <v>0</v>
      </c>
      <c r="Y7108" s="2">
        <v>964.08</v>
      </c>
      <c r="Z7108" s="3">
        <f t="shared" si="444"/>
        <v>964.08</v>
      </c>
      <c r="AA7108" s="8">
        <f t="shared" si="445"/>
        <v>0</v>
      </c>
    </row>
    <row r="7109" spans="1:27" ht="10.5" x14ac:dyDescent="0.15">
      <c r="A7109" s="1" t="s">
        <v>17838</v>
      </c>
      <c r="B7109" s="1" t="s">
        <v>0</v>
      </c>
      <c r="C7109" s="1" t="s">
        <v>1</v>
      </c>
      <c r="E7109" s="1" t="s">
        <v>17839</v>
      </c>
      <c r="F7109" s="1" t="s">
        <v>2</v>
      </c>
      <c r="G7109" s="1" t="s">
        <v>17840</v>
      </c>
      <c r="H7109" s="1" t="s">
        <v>17841</v>
      </c>
      <c r="I7109" s="1" t="s">
        <v>5349</v>
      </c>
      <c r="J7109" s="1" t="s">
        <v>64</v>
      </c>
      <c r="K7109" s="1" t="s">
        <v>5350</v>
      </c>
      <c r="L7109" s="1" t="s">
        <v>57</v>
      </c>
      <c r="M7109" s="1" t="s">
        <v>137</v>
      </c>
      <c r="N7109" s="1" t="s">
        <v>138</v>
      </c>
      <c r="O7109" s="1" t="s">
        <v>7</v>
      </c>
      <c r="P7109" s="1" t="s">
        <v>62</v>
      </c>
      <c r="Q7109" s="1" t="s">
        <v>9</v>
      </c>
      <c r="R7109" s="1" t="s">
        <v>10</v>
      </c>
      <c r="S7109" s="1" t="s">
        <v>17842</v>
      </c>
      <c r="T7109" s="21">
        <v>0</v>
      </c>
      <c r="U7109" s="21">
        <v>2444.4299999999998</v>
      </c>
      <c r="V7109" s="21">
        <f t="shared" si="446"/>
        <v>2444.4299999999998</v>
      </c>
      <c r="W7109" s="23">
        <f t="shared" si="447"/>
        <v>0</v>
      </c>
      <c r="X7109" s="3">
        <v>0</v>
      </c>
      <c r="Y7109" s="2">
        <v>961.6</v>
      </c>
      <c r="Z7109" s="3">
        <f t="shared" si="444"/>
        <v>961.6</v>
      </c>
      <c r="AA7109" s="8">
        <f t="shared" si="445"/>
        <v>0</v>
      </c>
    </row>
    <row r="7110" spans="1:27" ht="10.5" x14ac:dyDescent="0.15">
      <c r="A7110" s="1" t="s">
        <v>46015</v>
      </c>
      <c r="B7110" s="1" t="s">
        <v>0</v>
      </c>
      <c r="C7110" s="1" t="s">
        <v>22</v>
      </c>
      <c r="E7110" s="1" t="s">
        <v>46016</v>
      </c>
      <c r="F7110" s="1" t="s">
        <v>2</v>
      </c>
      <c r="G7110" s="1" t="s">
        <v>46017</v>
      </c>
      <c r="H7110" s="1" t="s">
        <v>46018</v>
      </c>
      <c r="I7110" s="1" t="s">
        <v>6101</v>
      </c>
      <c r="J7110" s="1" t="s">
        <v>118</v>
      </c>
      <c r="K7110" s="1" t="s">
        <v>4656</v>
      </c>
      <c r="L7110" s="1" t="s">
        <v>2</v>
      </c>
      <c r="M7110" s="1" t="s">
        <v>120</v>
      </c>
      <c r="N7110" s="1" t="s">
        <v>120</v>
      </c>
      <c r="O7110" s="1" t="s">
        <v>7</v>
      </c>
      <c r="P7110" s="1" t="s">
        <v>588</v>
      </c>
      <c r="Q7110" s="1" t="s">
        <v>476</v>
      </c>
      <c r="R7110" s="1" t="s">
        <v>488</v>
      </c>
      <c r="S7110" s="1" t="s">
        <v>46019</v>
      </c>
      <c r="T7110" s="21">
        <v>0</v>
      </c>
      <c r="U7110" s="21">
        <v>1880.25</v>
      </c>
      <c r="V7110" s="21">
        <f t="shared" si="446"/>
        <v>1880.25</v>
      </c>
      <c r="W7110" s="23">
        <f t="shared" si="447"/>
        <v>0</v>
      </c>
      <c r="X7110" s="3">
        <v>0</v>
      </c>
      <c r="Y7110" s="2">
        <v>961.03</v>
      </c>
      <c r="Z7110" s="3">
        <f t="shared" si="444"/>
        <v>961.03</v>
      </c>
      <c r="AA7110" s="8">
        <f t="shared" si="445"/>
        <v>0</v>
      </c>
    </row>
    <row r="7111" spans="1:27" ht="10.5" x14ac:dyDescent="0.15">
      <c r="A7111" s="1" t="s">
        <v>34841</v>
      </c>
      <c r="B7111" s="1" t="s">
        <v>0</v>
      </c>
      <c r="C7111" s="1" t="s">
        <v>22</v>
      </c>
      <c r="E7111" s="1" t="s">
        <v>34842</v>
      </c>
      <c r="F7111" s="1" t="s">
        <v>2</v>
      </c>
      <c r="G7111" s="1" t="s">
        <v>2</v>
      </c>
      <c r="H7111" s="1" t="s">
        <v>34843</v>
      </c>
      <c r="I7111" s="1" t="s">
        <v>52</v>
      </c>
      <c r="J7111" s="1" t="s">
        <v>53</v>
      </c>
      <c r="K7111" s="1" t="s">
        <v>54</v>
      </c>
      <c r="L7111" s="1" t="s">
        <v>2</v>
      </c>
      <c r="M7111" s="1" t="s">
        <v>120</v>
      </c>
      <c r="N7111" s="1" t="s">
        <v>120</v>
      </c>
      <c r="O7111" s="1" t="s">
        <v>7</v>
      </c>
      <c r="P7111" s="1" t="s">
        <v>1409</v>
      </c>
      <c r="Q7111" s="1" t="s">
        <v>476</v>
      </c>
      <c r="R7111" s="1" t="s">
        <v>503</v>
      </c>
      <c r="S7111" s="1" t="s">
        <v>34844</v>
      </c>
      <c r="T7111" s="21">
        <v>0</v>
      </c>
      <c r="U7111" s="21">
        <v>1332.38</v>
      </c>
      <c r="V7111" s="21">
        <f t="shared" si="446"/>
        <v>1332.38</v>
      </c>
      <c r="W7111" s="23">
        <f t="shared" si="447"/>
        <v>0</v>
      </c>
      <c r="X7111" s="3">
        <v>0</v>
      </c>
      <c r="Y7111" s="2">
        <v>960.83</v>
      </c>
      <c r="Z7111" s="3">
        <f t="shared" si="444"/>
        <v>960.83</v>
      </c>
      <c r="AA7111" s="8">
        <f t="shared" si="445"/>
        <v>0</v>
      </c>
    </row>
    <row r="7112" spans="1:27" ht="10.5" x14ac:dyDescent="0.15">
      <c r="A7112" s="1" t="s">
        <v>33539</v>
      </c>
      <c r="B7112" s="1" t="s">
        <v>0</v>
      </c>
      <c r="C7112" s="1" t="s">
        <v>22</v>
      </c>
      <c r="E7112" s="1" t="s">
        <v>33540</v>
      </c>
      <c r="F7112" s="1" t="s">
        <v>2</v>
      </c>
      <c r="G7112" s="1" t="s">
        <v>33541</v>
      </c>
      <c r="H7112" s="1" t="s">
        <v>33542</v>
      </c>
      <c r="I7112" s="1" t="s">
        <v>33543</v>
      </c>
      <c r="J7112" s="1" t="s">
        <v>210</v>
      </c>
      <c r="K7112" s="1" t="s">
        <v>33544</v>
      </c>
      <c r="L7112" s="1" t="s">
        <v>72</v>
      </c>
      <c r="M7112" s="1" t="s">
        <v>120</v>
      </c>
      <c r="N7112" s="1" t="s">
        <v>760</v>
      </c>
      <c r="O7112" s="1" t="s">
        <v>7</v>
      </c>
      <c r="P7112" s="1" t="s">
        <v>879</v>
      </c>
      <c r="Q7112" s="1" t="s">
        <v>476</v>
      </c>
      <c r="R7112" s="1" t="s">
        <v>477</v>
      </c>
      <c r="S7112" s="1" t="s">
        <v>33545</v>
      </c>
      <c r="T7112" s="21">
        <v>0</v>
      </c>
      <c r="U7112" s="21">
        <v>3886.25</v>
      </c>
      <c r="V7112" s="21">
        <f t="shared" si="446"/>
        <v>3886.25</v>
      </c>
      <c r="W7112" s="23">
        <f t="shared" si="447"/>
        <v>0</v>
      </c>
      <c r="X7112" s="3">
        <v>0</v>
      </c>
      <c r="Y7112" s="2">
        <v>960.81</v>
      </c>
      <c r="Z7112" s="3">
        <f t="shared" si="444"/>
        <v>960.81</v>
      </c>
      <c r="AA7112" s="8">
        <f t="shared" si="445"/>
        <v>0</v>
      </c>
    </row>
    <row r="7113" spans="1:27" ht="10.5" x14ac:dyDescent="0.15">
      <c r="A7113" s="1" t="s">
        <v>34797</v>
      </c>
      <c r="B7113" s="1" t="s">
        <v>0</v>
      </c>
      <c r="C7113" s="1" t="s">
        <v>22</v>
      </c>
      <c r="E7113" s="1" t="s">
        <v>34798</v>
      </c>
      <c r="F7113" s="1" t="s">
        <v>2</v>
      </c>
      <c r="G7113" s="1" t="s">
        <v>2</v>
      </c>
      <c r="H7113" s="1" t="s">
        <v>34799</v>
      </c>
      <c r="I7113" s="1" t="s">
        <v>1107</v>
      </c>
      <c r="J7113" s="1" t="s">
        <v>64</v>
      </c>
      <c r="K7113" s="1" t="s">
        <v>13676</v>
      </c>
      <c r="L7113" s="1" t="s">
        <v>2</v>
      </c>
      <c r="M7113" s="1" t="s">
        <v>120</v>
      </c>
      <c r="N7113" s="1" t="s">
        <v>120</v>
      </c>
      <c r="O7113" s="1" t="s">
        <v>7</v>
      </c>
      <c r="P7113" s="1" t="s">
        <v>1256</v>
      </c>
      <c r="Q7113" s="1" t="s">
        <v>476</v>
      </c>
      <c r="R7113" s="1" t="s">
        <v>503</v>
      </c>
      <c r="S7113" s="1" t="s">
        <v>34800</v>
      </c>
      <c r="T7113" s="21">
        <v>0</v>
      </c>
      <c r="U7113" s="21">
        <v>1358.08</v>
      </c>
      <c r="V7113" s="21">
        <f t="shared" si="446"/>
        <v>1358.08</v>
      </c>
      <c r="W7113" s="23">
        <f t="shared" si="447"/>
        <v>0</v>
      </c>
      <c r="X7113" s="3">
        <v>0</v>
      </c>
      <c r="Y7113" s="2">
        <v>960.08</v>
      </c>
      <c r="Z7113" s="3">
        <f t="shared" si="444"/>
        <v>960.08</v>
      </c>
      <c r="AA7113" s="8">
        <f t="shared" si="445"/>
        <v>0</v>
      </c>
    </row>
    <row r="7114" spans="1:27" ht="10.5" x14ac:dyDescent="0.15">
      <c r="A7114" s="1" t="s">
        <v>44689</v>
      </c>
      <c r="B7114" s="1" t="s">
        <v>0</v>
      </c>
      <c r="C7114" s="1" t="s">
        <v>22</v>
      </c>
      <c r="E7114" s="1" t="s">
        <v>44690</v>
      </c>
      <c r="F7114" s="1" t="s">
        <v>2</v>
      </c>
      <c r="G7114" s="1" t="s">
        <v>2</v>
      </c>
      <c r="H7114" s="1" t="s">
        <v>44691</v>
      </c>
      <c r="I7114" s="1" t="s">
        <v>644</v>
      </c>
      <c r="J7114" s="1" t="s">
        <v>64</v>
      </c>
      <c r="K7114" s="1" t="s">
        <v>2770</v>
      </c>
      <c r="L7114" s="1" t="s">
        <v>2</v>
      </c>
      <c r="M7114" s="1" t="s">
        <v>120</v>
      </c>
      <c r="N7114" s="1" t="s">
        <v>120</v>
      </c>
      <c r="O7114" s="1" t="s">
        <v>7</v>
      </c>
      <c r="P7114" s="1" t="s">
        <v>475</v>
      </c>
      <c r="Q7114" s="1" t="s">
        <v>476</v>
      </c>
      <c r="R7114" s="1" t="s">
        <v>477</v>
      </c>
      <c r="S7114" s="1" t="s">
        <v>44692</v>
      </c>
      <c r="T7114" s="21"/>
      <c r="U7114" s="21"/>
      <c r="V7114" s="21">
        <f t="shared" si="446"/>
        <v>0</v>
      </c>
      <c r="W7114" s="23" t="e">
        <f t="shared" si="447"/>
        <v>#DIV/0!</v>
      </c>
      <c r="X7114" s="3">
        <v>0</v>
      </c>
      <c r="Y7114" s="2">
        <v>960.08</v>
      </c>
      <c r="Z7114" s="3">
        <f t="shared" si="444"/>
        <v>960.08</v>
      </c>
      <c r="AA7114" s="8">
        <f t="shared" si="445"/>
        <v>0</v>
      </c>
    </row>
    <row r="7115" spans="1:27" ht="10.5" x14ac:dyDescent="0.15">
      <c r="A7115" s="1" t="s">
        <v>45180</v>
      </c>
      <c r="B7115" s="1" t="s">
        <v>0</v>
      </c>
      <c r="C7115" s="1" t="s">
        <v>22</v>
      </c>
      <c r="E7115" s="1" t="s">
        <v>45181</v>
      </c>
      <c r="F7115" s="1" t="s">
        <v>2</v>
      </c>
      <c r="G7115" s="1" t="s">
        <v>45182</v>
      </c>
      <c r="H7115" s="1" t="s">
        <v>45183</v>
      </c>
      <c r="I7115" s="1" t="s">
        <v>666</v>
      </c>
      <c r="J7115" s="1" t="s">
        <v>32</v>
      </c>
      <c r="K7115" s="1" t="s">
        <v>39380</v>
      </c>
      <c r="L7115" s="1" t="s">
        <v>6</v>
      </c>
      <c r="M7115" s="1" t="s">
        <v>120</v>
      </c>
      <c r="N7115" s="1" t="s">
        <v>120</v>
      </c>
      <c r="O7115" s="1" t="s">
        <v>7</v>
      </c>
      <c r="P7115" s="1" t="s">
        <v>817</v>
      </c>
      <c r="Q7115" s="1" t="s">
        <v>476</v>
      </c>
      <c r="R7115" s="1" t="s">
        <v>503</v>
      </c>
      <c r="S7115" s="1" t="s">
        <v>45184</v>
      </c>
      <c r="T7115" s="21">
        <v>0</v>
      </c>
      <c r="U7115" s="21">
        <v>6790.66</v>
      </c>
      <c r="V7115" s="21">
        <f t="shared" si="446"/>
        <v>6790.66</v>
      </c>
      <c r="W7115" s="23">
        <f t="shared" si="447"/>
        <v>0</v>
      </c>
      <c r="X7115" s="3">
        <v>0</v>
      </c>
      <c r="Y7115" s="2">
        <v>959.72</v>
      </c>
      <c r="Z7115" s="3">
        <f t="shared" si="444"/>
        <v>959.72</v>
      </c>
      <c r="AA7115" s="8">
        <f t="shared" si="445"/>
        <v>0</v>
      </c>
    </row>
    <row r="7116" spans="1:27" ht="10.5" x14ac:dyDescent="0.15">
      <c r="A7116" s="1" t="s">
        <v>42039</v>
      </c>
      <c r="B7116" s="1" t="s">
        <v>0</v>
      </c>
      <c r="C7116" s="1" t="s">
        <v>22</v>
      </c>
      <c r="E7116" s="1" t="s">
        <v>42040</v>
      </c>
      <c r="F7116" s="1" t="s">
        <v>2</v>
      </c>
      <c r="G7116" s="1" t="s">
        <v>2</v>
      </c>
      <c r="H7116" s="1" t="s">
        <v>42041</v>
      </c>
      <c r="I7116" s="1" t="s">
        <v>12949</v>
      </c>
      <c r="J7116" s="1" t="s">
        <v>79</v>
      </c>
      <c r="K7116" s="1" t="s">
        <v>42042</v>
      </c>
      <c r="L7116" s="1" t="s">
        <v>2</v>
      </c>
      <c r="M7116" s="1" t="s">
        <v>120</v>
      </c>
      <c r="N7116" s="1" t="s">
        <v>120</v>
      </c>
      <c r="O7116" s="1" t="s">
        <v>7</v>
      </c>
      <c r="P7116" s="1" t="s">
        <v>879</v>
      </c>
      <c r="Q7116" s="1" t="s">
        <v>476</v>
      </c>
      <c r="R7116" s="1" t="s">
        <v>477</v>
      </c>
      <c r="S7116" s="1" t="s">
        <v>42043</v>
      </c>
      <c r="T7116" s="21">
        <v>128.5</v>
      </c>
      <c r="U7116" s="21">
        <v>3297.48</v>
      </c>
      <c r="V7116" s="21">
        <f t="shared" si="446"/>
        <v>3425.98</v>
      </c>
      <c r="W7116" s="23">
        <f t="shared" si="447"/>
        <v>3.7507516097583758E-2</v>
      </c>
      <c r="X7116" s="3">
        <v>0</v>
      </c>
      <c r="Y7116" s="2">
        <v>959.42</v>
      </c>
      <c r="Z7116" s="3">
        <f t="shared" si="444"/>
        <v>959.42</v>
      </c>
      <c r="AA7116" s="8">
        <f t="shared" si="445"/>
        <v>0</v>
      </c>
    </row>
    <row r="7117" spans="1:27" ht="10.5" x14ac:dyDescent="0.15">
      <c r="A7117" s="1" t="s">
        <v>23420</v>
      </c>
      <c r="B7117" s="1" t="s">
        <v>0</v>
      </c>
      <c r="C7117" s="1" t="s">
        <v>22</v>
      </c>
      <c r="E7117" s="1" t="s">
        <v>23421</v>
      </c>
      <c r="F7117" s="1" t="s">
        <v>2</v>
      </c>
      <c r="G7117" s="1" t="s">
        <v>23422</v>
      </c>
      <c r="H7117" s="1" t="s">
        <v>23423</v>
      </c>
      <c r="I7117" s="1" t="s">
        <v>5016</v>
      </c>
      <c r="J7117" s="1" t="s">
        <v>162</v>
      </c>
      <c r="K7117" s="1" t="s">
        <v>7968</v>
      </c>
      <c r="L7117" s="1" t="s">
        <v>2</v>
      </c>
      <c r="M7117" s="1" t="s">
        <v>120</v>
      </c>
      <c r="N7117" s="1" t="s">
        <v>120</v>
      </c>
      <c r="O7117" s="1" t="s">
        <v>7</v>
      </c>
      <c r="P7117" s="1" t="s">
        <v>4917</v>
      </c>
      <c r="Q7117" s="1" t="s">
        <v>476</v>
      </c>
      <c r="R7117" s="1" t="s">
        <v>503</v>
      </c>
      <c r="S7117" s="1" t="s">
        <v>23424</v>
      </c>
      <c r="T7117" s="21">
        <v>0</v>
      </c>
      <c r="U7117" s="21">
        <v>109.5</v>
      </c>
      <c r="V7117" s="21">
        <f t="shared" si="446"/>
        <v>109.5</v>
      </c>
      <c r="W7117" s="23">
        <f t="shared" si="447"/>
        <v>0</v>
      </c>
      <c r="X7117" s="3">
        <v>0</v>
      </c>
      <c r="Y7117" s="2">
        <v>959.36</v>
      </c>
      <c r="Z7117" s="3">
        <f t="shared" si="444"/>
        <v>959.36</v>
      </c>
      <c r="AA7117" s="8">
        <f t="shared" si="445"/>
        <v>0</v>
      </c>
    </row>
    <row r="7118" spans="1:27" ht="10.5" x14ac:dyDescent="0.15">
      <c r="A7118" s="1" t="s">
        <v>23727</v>
      </c>
      <c r="B7118" s="1" t="s">
        <v>0</v>
      </c>
      <c r="C7118" s="1" t="s">
        <v>22</v>
      </c>
      <c r="E7118" s="1" t="s">
        <v>23728</v>
      </c>
      <c r="F7118" s="1" t="s">
        <v>2</v>
      </c>
      <c r="G7118" s="1" t="s">
        <v>23729</v>
      </c>
      <c r="H7118" s="1" t="s">
        <v>23730</v>
      </c>
      <c r="I7118" s="1" t="s">
        <v>666</v>
      </c>
      <c r="J7118" s="1" t="s">
        <v>88</v>
      </c>
      <c r="K7118" s="1" t="s">
        <v>667</v>
      </c>
      <c r="L7118" s="1" t="s">
        <v>2</v>
      </c>
      <c r="M7118" s="1" t="s">
        <v>120</v>
      </c>
      <c r="N7118" s="1" t="s">
        <v>120</v>
      </c>
      <c r="O7118" s="1" t="s">
        <v>7</v>
      </c>
      <c r="P7118" s="1" t="s">
        <v>894</v>
      </c>
      <c r="Q7118" s="1" t="s">
        <v>476</v>
      </c>
      <c r="R7118" s="1" t="s">
        <v>503</v>
      </c>
      <c r="S7118" s="1" t="s">
        <v>23731</v>
      </c>
      <c r="T7118" s="21">
        <v>0</v>
      </c>
      <c r="U7118" s="21">
        <v>2381.14</v>
      </c>
      <c r="V7118" s="21">
        <f t="shared" si="446"/>
        <v>2381.14</v>
      </c>
      <c r="W7118" s="23">
        <f t="shared" si="447"/>
        <v>0</v>
      </c>
      <c r="X7118" s="3">
        <v>0</v>
      </c>
      <c r="Y7118" s="2">
        <v>959.16</v>
      </c>
      <c r="Z7118" s="3">
        <f t="shared" si="444"/>
        <v>959.16</v>
      </c>
      <c r="AA7118" s="8">
        <f t="shared" si="445"/>
        <v>0</v>
      </c>
    </row>
    <row r="7119" spans="1:27" ht="10.5" x14ac:dyDescent="0.15">
      <c r="A7119" s="1" t="s">
        <v>26541</v>
      </c>
      <c r="B7119" s="1" t="s">
        <v>0</v>
      </c>
      <c r="C7119" s="1" t="s">
        <v>22</v>
      </c>
      <c r="E7119" s="1" t="s">
        <v>26542</v>
      </c>
      <c r="F7119" s="1" t="s">
        <v>2</v>
      </c>
      <c r="G7119" s="1" t="s">
        <v>2</v>
      </c>
      <c r="H7119" s="1" t="s">
        <v>26543</v>
      </c>
      <c r="I7119" s="1" t="s">
        <v>5047</v>
      </c>
      <c r="J7119" s="1" t="s">
        <v>118</v>
      </c>
      <c r="K7119" s="1" t="s">
        <v>5617</v>
      </c>
      <c r="L7119" s="1" t="s">
        <v>2</v>
      </c>
      <c r="M7119" s="1" t="s">
        <v>120</v>
      </c>
      <c r="N7119" s="1" t="s">
        <v>120</v>
      </c>
      <c r="O7119" s="1" t="s">
        <v>7</v>
      </c>
      <c r="P7119" s="1" t="s">
        <v>879</v>
      </c>
      <c r="Q7119" s="1" t="s">
        <v>476</v>
      </c>
      <c r="R7119" s="1" t="s">
        <v>477</v>
      </c>
      <c r="S7119" s="1" t="s">
        <v>26544</v>
      </c>
      <c r="T7119" s="21">
        <v>0</v>
      </c>
      <c r="U7119" s="21">
        <v>1003.63</v>
      </c>
      <c r="V7119" s="21">
        <f t="shared" si="446"/>
        <v>1003.63</v>
      </c>
      <c r="W7119" s="23">
        <f t="shared" si="447"/>
        <v>0</v>
      </c>
      <c r="X7119" s="3">
        <v>0</v>
      </c>
      <c r="Y7119" s="2">
        <v>959.05</v>
      </c>
      <c r="Z7119" s="3">
        <f t="shared" si="444"/>
        <v>959.05</v>
      </c>
      <c r="AA7119" s="8">
        <f t="shared" si="445"/>
        <v>0</v>
      </c>
    </row>
    <row r="7120" spans="1:27" ht="10.5" x14ac:dyDescent="0.15">
      <c r="A7120" s="1" t="s">
        <v>43514</v>
      </c>
      <c r="B7120" s="1" t="s">
        <v>0</v>
      </c>
      <c r="C7120" s="1" t="s">
        <v>22</v>
      </c>
      <c r="E7120" s="1" t="s">
        <v>43515</v>
      </c>
      <c r="F7120" s="1" t="s">
        <v>2</v>
      </c>
      <c r="G7120" s="1" t="s">
        <v>43516</v>
      </c>
      <c r="H7120" s="1" t="s">
        <v>43517</v>
      </c>
      <c r="I7120" s="1" t="s">
        <v>17993</v>
      </c>
      <c r="J7120" s="1" t="s">
        <v>40</v>
      </c>
      <c r="K7120" s="1" t="s">
        <v>43518</v>
      </c>
      <c r="L7120" s="1" t="s">
        <v>2</v>
      </c>
      <c r="M7120" s="1" t="s">
        <v>120</v>
      </c>
      <c r="N7120" s="1" t="s">
        <v>120</v>
      </c>
      <c r="O7120" s="1" t="s">
        <v>7</v>
      </c>
      <c r="P7120" s="1" t="s">
        <v>2347</v>
      </c>
      <c r="Q7120" s="1" t="s">
        <v>476</v>
      </c>
      <c r="R7120" s="1" t="s">
        <v>503</v>
      </c>
      <c r="S7120" s="1" t="s">
        <v>43519</v>
      </c>
      <c r="T7120" s="21">
        <v>0</v>
      </c>
      <c r="U7120" s="21">
        <v>268.74</v>
      </c>
      <c r="V7120" s="21">
        <f t="shared" si="446"/>
        <v>268.74</v>
      </c>
      <c r="W7120" s="23">
        <f t="shared" si="447"/>
        <v>0</v>
      </c>
      <c r="X7120" s="3">
        <v>0</v>
      </c>
      <c r="Y7120" s="2">
        <v>958.71</v>
      </c>
      <c r="Z7120" s="3">
        <f t="shared" si="444"/>
        <v>958.71</v>
      </c>
      <c r="AA7120" s="8">
        <f t="shared" si="445"/>
        <v>0</v>
      </c>
    </row>
    <row r="7121" spans="1:27" ht="10.5" x14ac:dyDescent="0.15">
      <c r="A7121" s="1" t="s">
        <v>39117</v>
      </c>
      <c r="B7121" s="1" t="s">
        <v>0</v>
      </c>
      <c r="C7121" s="1" t="s">
        <v>22</v>
      </c>
      <c r="E7121" s="1" t="s">
        <v>39118</v>
      </c>
      <c r="F7121" s="1" t="s">
        <v>2</v>
      </c>
      <c r="G7121" s="1" t="s">
        <v>2</v>
      </c>
      <c r="H7121" s="1" t="s">
        <v>39119</v>
      </c>
      <c r="I7121" s="1" t="s">
        <v>1728</v>
      </c>
      <c r="J7121" s="1" t="s">
        <v>24</v>
      </c>
      <c r="K7121" s="1" t="s">
        <v>7743</v>
      </c>
      <c r="L7121" s="1" t="s">
        <v>2</v>
      </c>
      <c r="M7121" s="1" t="s">
        <v>120</v>
      </c>
      <c r="N7121" s="1" t="s">
        <v>120</v>
      </c>
      <c r="O7121" s="1" t="s">
        <v>7</v>
      </c>
      <c r="P7121" s="1" t="s">
        <v>1194</v>
      </c>
      <c r="Q7121" s="1" t="s">
        <v>476</v>
      </c>
      <c r="R7121" s="1" t="s">
        <v>477</v>
      </c>
      <c r="S7121" s="1" t="s">
        <v>39120</v>
      </c>
      <c r="T7121" s="21">
        <v>0</v>
      </c>
      <c r="U7121" s="21">
        <v>4531</v>
      </c>
      <c r="V7121" s="21">
        <f t="shared" si="446"/>
        <v>4531</v>
      </c>
      <c r="W7121" s="23">
        <f t="shared" si="447"/>
        <v>0</v>
      </c>
      <c r="X7121" s="3">
        <v>0</v>
      </c>
      <c r="Y7121" s="2">
        <v>958.54</v>
      </c>
      <c r="Z7121" s="3">
        <f t="shared" si="444"/>
        <v>958.54</v>
      </c>
      <c r="AA7121" s="8">
        <f t="shared" si="445"/>
        <v>0</v>
      </c>
    </row>
    <row r="7122" spans="1:27" ht="10.5" x14ac:dyDescent="0.15">
      <c r="A7122" s="1" t="s">
        <v>27573</v>
      </c>
      <c r="B7122" s="1" t="s">
        <v>0</v>
      </c>
      <c r="C7122" s="1" t="s">
        <v>22</v>
      </c>
      <c r="E7122" s="1" t="s">
        <v>27574</v>
      </c>
      <c r="F7122" s="1" t="s">
        <v>2</v>
      </c>
      <c r="G7122" s="1" t="s">
        <v>2</v>
      </c>
      <c r="H7122" s="1" t="s">
        <v>27575</v>
      </c>
      <c r="I7122" s="1" t="s">
        <v>729</v>
      </c>
      <c r="J7122" s="1" t="s">
        <v>18</v>
      </c>
      <c r="K7122" s="1" t="s">
        <v>730</v>
      </c>
      <c r="L7122" s="1" t="s">
        <v>2</v>
      </c>
      <c r="M7122" s="1" t="s">
        <v>120</v>
      </c>
      <c r="N7122" s="1" t="s">
        <v>120</v>
      </c>
      <c r="O7122" s="1" t="s">
        <v>7</v>
      </c>
      <c r="P7122" s="1" t="s">
        <v>1225</v>
      </c>
      <c r="Q7122" s="1" t="s">
        <v>476</v>
      </c>
      <c r="R7122" s="1" t="s">
        <v>477</v>
      </c>
      <c r="S7122" s="1" t="s">
        <v>2</v>
      </c>
      <c r="T7122" s="21"/>
      <c r="U7122" s="21"/>
      <c r="V7122" s="21">
        <f t="shared" si="446"/>
        <v>0</v>
      </c>
      <c r="W7122" s="23" t="e">
        <f t="shared" si="447"/>
        <v>#DIV/0!</v>
      </c>
      <c r="X7122" s="3">
        <v>0</v>
      </c>
      <c r="Y7122" s="2">
        <v>958.5</v>
      </c>
      <c r="Z7122" s="3">
        <f t="shared" si="444"/>
        <v>958.5</v>
      </c>
      <c r="AA7122" s="8">
        <f t="shared" si="445"/>
        <v>0</v>
      </c>
    </row>
    <row r="7123" spans="1:27" ht="10.5" x14ac:dyDescent="0.15">
      <c r="A7123" s="1" t="s">
        <v>34856</v>
      </c>
      <c r="B7123" s="1" t="s">
        <v>0</v>
      </c>
      <c r="C7123" s="1" t="s">
        <v>22</v>
      </c>
      <c r="E7123" s="1" t="s">
        <v>34857</v>
      </c>
      <c r="F7123" s="1" t="s">
        <v>2</v>
      </c>
      <c r="G7123" s="1" t="s">
        <v>34858</v>
      </c>
      <c r="H7123" s="1" t="s">
        <v>34859</v>
      </c>
      <c r="I7123" s="1" t="s">
        <v>2999</v>
      </c>
      <c r="J7123" s="1" t="s">
        <v>53</v>
      </c>
      <c r="K7123" s="1" t="s">
        <v>3000</v>
      </c>
      <c r="L7123" s="1" t="s">
        <v>2</v>
      </c>
      <c r="M7123" s="1" t="s">
        <v>120</v>
      </c>
      <c r="N7123" s="1" t="s">
        <v>120</v>
      </c>
      <c r="O7123" s="1" t="s">
        <v>7</v>
      </c>
      <c r="P7123" s="1" t="s">
        <v>1194</v>
      </c>
      <c r="Q7123" s="1" t="s">
        <v>476</v>
      </c>
      <c r="R7123" s="1" t="s">
        <v>477</v>
      </c>
      <c r="S7123" s="1" t="s">
        <v>34860</v>
      </c>
      <c r="T7123" s="21">
        <v>0</v>
      </c>
      <c r="U7123" s="21">
        <v>2770.74</v>
      </c>
      <c r="V7123" s="21">
        <f t="shared" si="446"/>
        <v>2770.74</v>
      </c>
      <c r="W7123" s="23">
        <f t="shared" si="447"/>
        <v>0</v>
      </c>
      <c r="X7123" s="3">
        <v>0</v>
      </c>
      <c r="Y7123" s="2">
        <v>958.47</v>
      </c>
      <c r="Z7123" s="3">
        <f t="shared" si="444"/>
        <v>958.47</v>
      </c>
      <c r="AA7123" s="8">
        <f t="shared" si="445"/>
        <v>0</v>
      </c>
    </row>
    <row r="7124" spans="1:27" ht="10.5" x14ac:dyDescent="0.15">
      <c r="A7124" s="1" t="s">
        <v>29975</v>
      </c>
      <c r="B7124" s="1" t="s">
        <v>0</v>
      </c>
      <c r="C7124" s="1" t="s">
        <v>22</v>
      </c>
      <c r="E7124" s="1" t="s">
        <v>29976</v>
      </c>
      <c r="F7124" s="1" t="s">
        <v>2</v>
      </c>
      <c r="G7124" s="1" t="s">
        <v>2</v>
      </c>
      <c r="H7124" s="1" t="s">
        <v>29977</v>
      </c>
      <c r="I7124" s="1" t="s">
        <v>59</v>
      </c>
      <c r="J7124" s="1" t="s">
        <v>24</v>
      </c>
      <c r="K7124" s="1" t="s">
        <v>6230</v>
      </c>
      <c r="L7124" s="1" t="s">
        <v>2</v>
      </c>
      <c r="M7124" s="1" t="s">
        <v>120</v>
      </c>
      <c r="N7124" s="1" t="s">
        <v>120</v>
      </c>
      <c r="O7124" s="1" t="s">
        <v>7</v>
      </c>
      <c r="P7124" s="1" t="s">
        <v>886</v>
      </c>
      <c r="Q7124" s="1" t="s">
        <v>476</v>
      </c>
      <c r="R7124" s="1" t="s">
        <v>503</v>
      </c>
      <c r="S7124" s="1" t="s">
        <v>2</v>
      </c>
      <c r="T7124" s="21">
        <v>0</v>
      </c>
      <c r="U7124" s="21">
        <v>901.06</v>
      </c>
      <c r="V7124" s="21">
        <f t="shared" si="446"/>
        <v>901.06</v>
      </c>
      <c r="W7124" s="23">
        <f t="shared" si="447"/>
        <v>0</v>
      </c>
      <c r="X7124" s="3">
        <v>0</v>
      </c>
      <c r="Y7124" s="2">
        <v>958.3</v>
      </c>
      <c r="Z7124" s="3">
        <f t="shared" si="444"/>
        <v>958.3</v>
      </c>
      <c r="AA7124" s="8">
        <f t="shared" si="445"/>
        <v>0</v>
      </c>
    </row>
    <row r="7125" spans="1:27" ht="10.5" x14ac:dyDescent="0.15">
      <c r="A7125" s="1" t="s">
        <v>38242</v>
      </c>
      <c r="B7125" s="1" t="s">
        <v>0</v>
      </c>
      <c r="C7125" s="1" t="s">
        <v>22</v>
      </c>
      <c r="E7125" s="1" t="s">
        <v>38243</v>
      </c>
      <c r="F7125" s="1" t="s">
        <v>2</v>
      </c>
      <c r="G7125" s="1" t="s">
        <v>2</v>
      </c>
      <c r="H7125" s="1" t="s">
        <v>38244</v>
      </c>
      <c r="I7125" s="1" t="s">
        <v>922</v>
      </c>
      <c r="J7125" s="1" t="s">
        <v>53</v>
      </c>
      <c r="K7125" s="1" t="s">
        <v>38245</v>
      </c>
      <c r="L7125" s="1" t="s">
        <v>6</v>
      </c>
      <c r="M7125" s="1" t="s">
        <v>120</v>
      </c>
      <c r="N7125" s="1" t="s">
        <v>120</v>
      </c>
      <c r="O7125" s="1" t="s">
        <v>7</v>
      </c>
      <c r="P7125" s="1" t="s">
        <v>894</v>
      </c>
      <c r="Q7125" s="1" t="s">
        <v>476</v>
      </c>
      <c r="R7125" s="1" t="s">
        <v>503</v>
      </c>
      <c r="S7125" s="1" t="s">
        <v>38246</v>
      </c>
      <c r="T7125" s="21">
        <v>0</v>
      </c>
      <c r="U7125" s="21">
        <v>2008.48</v>
      </c>
      <c r="V7125" s="21">
        <f t="shared" si="446"/>
        <v>2008.48</v>
      </c>
      <c r="W7125" s="23">
        <f t="shared" si="447"/>
        <v>0</v>
      </c>
      <c r="X7125" s="3">
        <v>0</v>
      </c>
      <c r="Y7125" s="2">
        <v>1066.92</v>
      </c>
      <c r="Z7125" s="3">
        <f t="shared" si="444"/>
        <v>1066.92</v>
      </c>
      <c r="AA7125" s="8">
        <f t="shared" si="445"/>
        <v>0</v>
      </c>
    </row>
    <row r="7126" spans="1:27" ht="10.5" x14ac:dyDescent="0.15">
      <c r="A7126" s="1" t="s">
        <v>40971</v>
      </c>
      <c r="B7126" s="1" t="s">
        <v>0</v>
      </c>
      <c r="C7126" s="1" t="s">
        <v>22</v>
      </c>
      <c r="E7126" s="1" t="s">
        <v>40972</v>
      </c>
      <c r="F7126" s="1" t="s">
        <v>2</v>
      </c>
      <c r="G7126" s="1" t="s">
        <v>40973</v>
      </c>
      <c r="H7126" s="1" t="s">
        <v>40974</v>
      </c>
      <c r="I7126" s="1" t="s">
        <v>40975</v>
      </c>
      <c r="J7126" s="1" t="s">
        <v>118</v>
      </c>
      <c r="K7126" s="1" t="s">
        <v>2023</v>
      </c>
      <c r="L7126" s="1" t="s">
        <v>19</v>
      </c>
      <c r="M7126" s="1" t="s">
        <v>120</v>
      </c>
      <c r="N7126" s="1" t="s">
        <v>120</v>
      </c>
      <c r="O7126" s="1" t="s">
        <v>7</v>
      </c>
      <c r="P7126" s="1" t="s">
        <v>1111</v>
      </c>
      <c r="Q7126" s="1" t="s">
        <v>140</v>
      </c>
      <c r="R7126" s="1" t="s">
        <v>534</v>
      </c>
      <c r="S7126" s="1" t="s">
        <v>40976</v>
      </c>
      <c r="T7126" s="21">
        <v>0</v>
      </c>
      <c r="U7126" s="21">
        <v>1037.55</v>
      </c>
      <c r="V7126" s="21">
        <f t="shared" si="446"/>
        <v>1037.55</v>
      </c>
      <c r="W7126" s="23">
        <f t="shared" si="447"/>
        <v>0</v>
      </c>
      <c r="X7126" s="3">
        <v>0</v>
      </c>
      <c r="Y7126" s="2">
        <v>955.74</v>
      </c>
      <c r="Z7126" s="3">
        <f t="shared" si="444"/>
        <v>955.74</v>
      </c>
      <c r="AA7126" s="8">
        <f t="shared" si="445"/>
        <v>0</v>
      </c>
    </row>
    <row r="7127" spans="1:27" ht="10.5" x14ac:dyDescent="0.15">
      <c r="A7127" s="1" t="s">
        <v>26970</v>
      </c>
      <c r="B7127" s="1" t="s">
        <v>0</v>
      </c>
      <c r="C7127" s="1" t="s">
        <v>22</v>
      </c>
      <c r="E7127" s="1" t="s">
        <v>26971</v>
      </c>
      <c r="F7127" s="1" t="s">
        <v>2</v>
      </c>
      <c r="G7127" s="1" t="s">
        <v>2</v>
      </c>
      <c r="H7127" s="1" t="s">
        <v>26972</v>
      </c>
      <c r="I7127" s="1" t="s">
        <v>3092</v>
      </c>
      <c r="J7127" s="1" t="s">
        <v>51</v>
      </c>
      <c r="K7127" s="1" t="s">
        <v>3093</v>
      </c>
      <c r="L7127" s="1" t="s">
        <v>2</v>
      </c>
      <c r="M7127" s="1" t="s">
        <v>120</v>
      </c>
      <c r="N7127" s="1" t="s">
        <v>120</v>
      </c>
      <c r="O7127" s="1" t="s">
        <v>7</v>
      </c>
      <c r="P7127" s="1" t="s">
        <v>579</v>
      </c>
      <c r="Q7127" s="1" t="s">
        <v>476</v>
      </c>
      <c r="R7127" s="1" t="s">
        <v>488</v>
      </c>
      <c r="S7127" s="1" t="s">
        <v>26973</v>
      </c>
      <c r="T7127" s="21">
        <v>0</v>
      </c>
      <c r="U7127" s="21">
        <v>21031.22</v>
      </c>
      <c r="V7127" s="21">
        <f t="shared" si="446"/>
        <v>21031.22</v>
      </c>
      <c r="W7127" s="23">
        <f t="shared" si="447"/>
        <v>0</v>
      </c>
      <c r="X7127" s="3">
        <v>0</v>
      </c>
      <c r="Y7127" s="2">
        <v>955</v>
      </c>
      <c r="Z7127" s="3">
        <f t="shared" si="444"/>
        <v>955</v>
      </c>
      <c r="AA7127" s="8">
        <f t="shared" si="445"/>
        <v>0</v>
      </c>
    </row>
    <row r="7128" spans="1:27" ht="10.5" x14ac:dyDescent="0.15">
      <c r="A7128" s="1" t="s">
        <v>27947</v>
      </c>
      <c r="B7128" s="1" t="s">
        <v>0</v>
      </c>
      <c r="C7128" s="1" t="s">
        <v>22</v>
      </c>
      <c r="E7128" s="1" t="s">
        <v>27948</v>
      </c>
      <c r="F7128" s="1" t="s">
        <v>2</v>
      </c>
      <c r="G7128" s="1" t="s">
        <v>6136</v>
      </c>
      <c r="H7128" s="1" t="s">
        <v>27949</v>
      </c>
      <c r="I7128" s="1" t="s">
        <v>157</v>
      </c>
      <c r="J7128" s="1" t="s">
        <v>118</v>
      </c>
      <c r="K7128" s="1" t="s">
        <v>3365</v>
      </c>
      <c r="L7128" s="1" t="s">
        <v>6</v>
      </c>
      <c r="M7128" s="1" t="s">
        <v>120</v>
      </c>
      <c r="N7128" s="1" t="s">
        <v>1832</v>
      </c>
      <c r="O7128" s="1" t="s">
        <v>191</v>
      </c>
      <c r="P7128" s="1" t="s">
        <v>1256</v>
      </c>
      <c r="Q7128" s="1" t="s">
        <v>476</v>
      </c>
      <c r="R7128" s="1" t="s">
        <v>503</v>
      </c>
      <c r="S7128" s="1" t="s">
        <v>27950</v>
      </c>
      <c r="T7128" s="21">
        <v>0</v>
      </c>
      <c r="U7128" s="21">
        <v>356.54</v>
      </c>
      <c r="V7128" s="21">
        <f t="shared" si="446"/>
        <v>356.54</v>
      </c>
      <c r="W7128" s="23">
        <f t="shared" si="447"/>
        <v>0</v>
      </c>
      <c r="X7128" s="3">
        <v>0</v>
      </c>
      <c r="Y7128" s="2">
        <v>953.76</v>
      </c>
      <c r="Z7128" s="3">
        <f t="shared" si="444"/>
        <v>953.76</v>
      </c>
      <c r="AA7128" s="8">
        <f t="shared" si="445"/>
        <v>0</v>
      </c>
    </row>
    <row r="7129" spans="1:27" ht="10.5" x14ac:dyDescent="0.15">
      <c r="A7129" s="1" t="s">
        <v>32905</v>
      </c>
      <c r="B7129" s="1" t="s">
        <v>0</v>
      </c>
      <c r="C7129" s="1" t="s">
        <v>22</v>
      </c>
      <c r="E7129" s="1" t="s">
        <v>32906</v>
      </c>
      <c r="F7129" s="1" t="s">
        <v>2</v>
      </c>
      <c r="G7129" s="1" t="s">
        <v>32907</v>
      </c>
      <c r="H7129" s="1" t="s">
        <v>32908</v>
      </c>
      <c r="I7129" s="1" t="s">
        <v>407</v>
      </c>
      <c r="J7129" s="1" t="s">
        <v>408</v>
      </c>
      <c r="K7129" s="1" t="s">
        <v>16489</v>
      </c>
      <c r="L7129" s="1" t="s">
        <v>2</v>
      </c>
      <c r="M7129" s="1" t="s">
        <v>120</v>
      </c>
      <c r="N7129" s="1" t="s">
        <v>120</v>
      </c>
      <c r="O7129" s="1" t="s">
        <v>7</v>
      </c>
      <c r="P7129" s="1" t="s">
        <v>903</v>
      </c>
      <c r="Q7129" s="1" t="s">
        <v>476</v>
      </c>
      <c r="R7129" s="1" t="s">
        <v>503</v>
      </c>
      <c r="S7129" s="1" t="s">
        <v>32909</v>
      </c>
      <c r="T7129" s="21"/>
      <c r="U7129" s="21"/>
      <c r="V7129" s="21">
        <f t="shared" si="446"/>
        <v>0</v>
      </c>
      <c r="W7129" s="23" t="e">
        <f t="shared" si="447"/>
        <v>#DIV/0!</v>
      </c>
      <c r="X7129" s="3">
        <v>0</v>
      </c>
      <c r="Y7129" s="2">
        <v>953.47</v>
      </c>
      <c r="Z7129" s="3">
        <f t="shared" si="444"/>
        <v>953.47</v>
      </c>
      <c r="AA7129" s="8">
        <f t="shared" si="445"/>
        <v>0</v>
      </c>
    </row>
    <row r="7130" spans="1:27" ht="10.5" x14ac:dyDescent="0.15">
      <c r="A7130" s="1" t="s">
        <v>41167</v>
      </c>
      <c r="B7130" s="1" t="s">
        <v>0</v>
      </c>
      <c r="C7130" s="1" t="s">
        <v>22</v>
      </c>
      <c r="E7130" s="1" t="s">
        <v>41168</v>
      </c>
      <c r="F7130" s="1" t="s">
        <v>2</v>
      </c>
      <c r="G7130" s="1" t="s">
        <v>41169</v>
      </c>
      <c r="H7130" s="1" t="s">
        <v>41170</v>
      </c>
      <c r="I7130" s="1" t="s">
        <v>9331</v>
      </c>
      <c r="J7130" s="1" t="s">
        <v>46</v>
      </c>
      <c r="K7130" s="1" t="s">
        <v>34970</v>
      </c>
      <c r="L7130" s="1" t="s">
        <v>2</v>
      </c>
      <c r="M7130" s="1" t="s">
        <v>120</v>
      </c>
      <c r="N7130" s="1" t="s">
        <v>120</v>
      </c>
      <c r="O7130" s="1" t="s">
        <v>7</v>
      </c>
      <c r="P7130" s="1" t="s">
        <v>817</v>
      </c>
      <c r="Q7130" s="1" t="s">
        <v>476</v>
      </c>
      <c r="R7130" s="1" t="s">
        <v>503</v>
      </c>
      <c r="S7130" s="1" t="s">
        <v>41171</v>
      </c>
      <c r="T7130" s="21"/>
      <c r="U7130" s="21"/>
      <c r="V7130" s="21">
        <f t="shared" si="446"/>
        <v>0</v>
      </c>
      <c r="W7130" s="23" t="e">
        <f t="shared" si="447"/>
        <v>#DIV/0!</v>
      </c>
      <c r="X7130" s="3">
        <v>0</v>
      </c>
      <c r="Y7130" s="2">
        <v>953.28</v>
      </c>
      <c r="Z7130" s="3">
        <f t="shared" si="444"/>
        <v>953.28</v>
      </c>
      <c r="AA7130" s="8">
        <f t="shared" si="445"/>
        <v>0</v>
      </c>
    </row>
    <row r="7131" spans="1:27" ht="10.5" x14ac:dyDescent="0.15">
      <c r="A7131" s="1" t="s">
        <v>19110</v>
      </c>
      <c r="B7131" s="1" t="s">
        <v>0</v>
      </c>
      <c r="C7131" s="1" t="s">
        <v>22</v>
      </c>
      <c r="E7131" s="1" t="s">
        <v>19111</v>
      </c>
      <c r="F7131" s="1" t="s">
        <v>2</v>
      </c>
      <c r="G7131" s="1" t="s">
        <v>2</v>
      </c>
      <c r="H7131" s="1" t="s">
        <v>19112</v>
      </c>
      <c r="I7131" s="1" t="s">
        <v>7115</v>
      </c>
      <c r="J7131" s="1" t="s">
        <v>24</v>
      </c>
      <c r="K7131" s="1" t="s">
        <v>7116</v>
      </c>
      <c r="L7131" s="1" t="s">
        <v>2</v>
      </c>
      <c r="M7131" s="1" t="s">
        <v>120</v>
      </c>
      <c r="N7131" s="1" t="s">
        <v>120</v>
      </c>
      <c r="O7131" s="1" t="s">
        <v>7</v>
      </c>
      <c r="P7131" s="1" t="s">
        <v>1899</v>
      </c>
      <c r="Q7131" s="1" t="s">
        <v>476</v>
      </c>
      <c r="R7131" s="1" t="s">
        <v>477</v>
      </c>
      <c r="S7131" s="1" t="s">
        <v>19113</v>
      </c>
      <c r="T7131" s="21">
        <v>0</v>
      </c>
      <c r="U7131" s="21">
        <v>1897.54</v>
      </c>
      <c r="V7131" s="21">
        <f t="shared" si="446"/>
        <v>1897.54</v>
      </c>
      <c r="W7131" s="23">
        <f t="shared" si="447"/>
        <v>0</v>
      </c>
      <c r="X7131" s="3">
        <v>0</v>
      </c>
      <c r="Y7131" s="2">
        <v>951.33</v>
      </c>
      <c r="Z7131" s="3">
        <f t="shared" si="444"/>
        <v>951.33</v>
      </c>
      <c r="AA7131" s="8">
        <f t="shared" si="445"/>
        <v>0</v>
      </c>
    </row>
    <row r="7132" spans="1:27" ht="10.5" x14ac:dyDescent="0.15">
      <c r="A7132" s="1" t="s">
        <v>19091</v>
      </c>
      <c r="B7132" s="1" t="s">
        <v>0</v>
      </c>
      <c r="C7132" s="1" t="s">
        <v>22</v>
      </c>
      <c r="E7132" s="1" t="s">
        <v>19092</v>
      </c>
      <c r="F7132" s="1" t="s">
        <v>2</v>
      </c>
      <c r="G7132" s="1" t="s">
        <v>2</v>
      </c>
      <c r="H7132" s="1" t="s">
        <v>19093</v>
      </c>
      <c r="I7132" s="1" t="s">
        <v>933</v>
      </c>
      <c r="J7132" s="1" t="s">
        <v>24</v>
      </c>
      <c r="K7132" s="1" t="s">
        <v>934</v>
      </c>
      <c r="L7132" s="1" t="s">
        <v>2</v>
      </c>
      <c r="M7132" s="1" t="s">
        <v>120</v>
      </c>
      <c r="N7132" s="1" t="s">
        <v>120</v>
      </c>
      <c r="O7132" s="1" t="s">
        <v>7</v>
      </c>
      <c r="P7132" s="1" t="s">
        <v>510</v>
      </c>
      <c r="Q7132" s="1" t="s">
        <v>476</v>
      </c>
      <c r="R7132" s="1" t="s">
        <v>477</v>
      </c>
      <c r="S7132" s="1" t="s">
        <v>19094</v>
      </c>
      <c r="T7132" s="21">
        <v>36.75</v>
      </c>
      <c r="U7132" s="21">
        <v>3032.12</v>
      </c>
      <c r="V7132" s="21">
        <f t="shared" si="446"/>
        <v>3068.87</v>
      </c>
      <c r="W7132" s="23">
        <f t="shared" si="447"/>
        <v>1.1975091809037204E-2</v>
      </c>
      <c r="X7132" s="3">
        <v>0</v>
      </c>
      <c r="Y7132" s="2">
        <v>950.67</v>
      </c>
      <c r="Z7132" s="3">
        <f t="shared" si="444"/>
        <v>950.67</v>
      </c>
      <c r="AA7132" s="8">
        <f t="shared" si="445"/>
        <v>0</v>
      </c>
    </row>
    <row r="7133" spans="1:27" ht="10.5" x14ac:dyDescent="0.15">
      <c r="A7133" s="1" t="s">
        <v>32281</v>
      </c>
      <c r="B7133" s="1" t="s">
        <v>0</v>
      </c>
      <c r="C7133" s="1" t="s">
        <v>22</v>
      </c>
      <c r="E7133" s="1" t="s">
        <v>32282</v>
      </c>
      <c r="F7133" s="1" t="s">
        <v>2</v>
      </c>
      <c r="G7133" s="1" t="s">
        <v>2</v>
      </c>
      <c r="H7133" s="1" t="s">
        <v>32283</v>
      </c>
      <c r="I7133" s="1" t="s">
        <v>611</v>
      </c>
      <c r="J7133" s="1" t="s">
        <v>24</v>
      </c>
      <c r="K7133" s="1" t="s">
        <v>1230</v>
      </c>
      <c r="L7133" s="1" t="s">
        <v>198</v>
      </c>
      <c r="M7133" s="1" t="s">
        <v>120</v>
      </c>
      <c r="N7133" s="1" t="s">
        <v>120</v>
      </c>
      <c r="O7133" s="1" t="s">
        <v>7</v>
      </c>
      <c r="P7133" s="1" t="s">
        <v>487</v>
      </c>
      <c r="Q7133" s="1" t="s">
        <v>476</v>
      </c>
      <c r="R7133" s="1" t="s">
        <v>488</v>
      </c>
      <c r="S7133" s="1" t="s">
        <v>2</v>
      </c>
      <c r="T7133" s="21">
        <v>0</v>
      </c>
      <c r="U7133" s="21">
        <v>9394.57</v>
      </c>
      <c r="V7133" s="21">
        <f t="shared" si="446"/>
        <v>9394.57</v>
      </c>
      <c r="W7133" s="23">
        <f t="shared" si="447"/>
        <v>0</v>
      </c>
      <c r="X7133" s="3">
        <v>0</v>
      </c>
      <c r="Y7133" s="2">
        <v>950.25</v>
      </c>
      <c r="Z7133" s="3">
        <f t="shared" si="444"/>
        <v>950.25</v>
      </c>
      <c r="AA7133" s="8">
        <f t="shared" si="445"/>
        <v>0</v>
      </c>
    </row>
    <row r="7134" spans="1:27" ht="10.5" x14ac:dyDescent="0.15">
      <c r="A7134" s="1" t="s">
        <v>27026</v>
      </c>
      <c r="B7134" s="1" t="s">
        <v>0</v>
      </c>
      <c r="C7134" s="1" t="s">
        <v>22</v>
      </c>
      <c r="E7134" s="1" t="s">
        <v>16667</v>
      </c>
      <c r="F7134" s="1" t="s">
        <v>2</v>
      </c>
      <c r="G7134" s="1" t="s">
        <v>16668</v>
      </c>
      <c r="H7134" s="1" t="s">
        <v>16669</v>
      </c>
      <c r="I7134" s="1" t="s">
        <v>5483</v>
      </c>
      <c r="J7134" s="1" t="s">
        <v>322</v>
      </c>
      <c r="K7134" s="1" t="s">
        <v>7849</v>
      </c>
      <c r="L7134" s="1" t="s">
        <v>6</v>
      </c>
      <c r="M7134" s="1" t="s">
        <v>289</v>
      </c>
      <c r="N7134" s="1" t="s">
        <v>12529</v>
      </c>
      <c r="O7134" s="1" t="s">
        <v>7</v>
      </c>
      <c r="P7134" s="1" t="s">
        <v>579</v>
      </c>
      <c r="Q7134" s="1" t="s">
        <v>476</v>
      </c>
      <c r="R7134" s="1" t="s">
        <v>488</v>
      </c>
      <c r="S7134" s="1" t="s">
        <v>2</v>
      </c>
      <c r="T7134" s="21">
        <v>0</v>
      </c>
      <c r="U7134" s="21">
        <v>970.48</v>
      </c>
      <c r="V7134" s="21">
        <f t="shared" si="446"/>
        <v>970.48</v>
      </c>
      <c r="W7134" s="23">
        <f t="shared" si="447"/>
        <v>0</v>
      </c>
      <c r="X7134" s="3">
        <v>0</v>
      </c>
      <c r="Y7134" s="2">
        <v>949.86</v>
      </c>
      <c r="Z7134" s="3">
        <f t="shared" si="444"/>
        <v>949.86</v>
      </c>
      <c r="AA7134" s="8">
        <f t="shared" si="445"/>
        <v>0</v>
      </c>
    </row>
    <row r="7135" spans="1:27" ht="10.5" x14ac:dyDescent="0.15">
      <c r="A7135" s="1" t="s">
        <v>27148</v>
      </c>
      <c r="B7135" s="1" t="s">
        <v>0</v>
      </c>
      <c r="C7135" s="1" t="s">
        <v>22</v>
      </c>
      <c r="E7135" s="1" t="s">
        <v>27149</v>
      </c>
      <c r="F7135" s="1" t="s">
        <v>2</v>
      </c>
      <c r="G7135" s="1" t="s">
        <v>2</v>
      </c>
      <c r="H7135" s="1" t="s">
        <v>27150</v>
      </c>
      <c r="I7135" s="1" t="s">
        <v>8097</v>
      </c>
      <c r="J7135" s="1" t="s">
        <v>210</v>
      </c>
      <c r="K7135" s="1" t="s">
        <v>10749</v>
      </c>
      <c r="L7135" s="1" t="s">
        <v>2</v>
      </c>
      <c r="M7135" s="1" t="s">
        <v>120</v>
      </c>
      <c r="N7135" s="1" t="s">
        <v>120</v>
      </c>
      <c r="O7135" s="1" t="s">
        <v>7</v>
      </c>
      <c r="P7135" s="1" t="s">
        <v>1435</v>
      </c>
      <c r="Q7135" s="1" t="s">
        <v>476</v>
      </c>
      <c r="R7135" s="1" t="s">
        <v>477</v>
      </c>
      <c r="S7135" s="1" t="s">
        <v>27151</v>
      </c>
      <c r="T7135" s="21">
        <v>0</v>
      </c>
      <c r="U7135" s="21">
        <v>2216.35</v>
      </c>
      <c r="V7135" s="21">
        <f t="shared" si="446"/>
        <v>2216.35</v>
      </c>
      <c r="W7135" s="23">
        <f t="shared" si="447"/>
        <v>0</v>
      </c>
      <c r="X7135" s="3">
        <v>0</v>
      </c>
      <c r="Y7135" s="2">
        <v>949.6</v>
      </c>
      <c r="Z7135" s="3">
        <f t="shared" si="444"/>
        <v>949.6</v>
      </c>
      <c r="AA7135" s="8">
        <f t="shared" si="445"/>
        <v>0</v>
      </c>
    </row>
    <row r="7136" spans="1:27" ht="10.5" x14ac:dyDescent="0.15">
      <c r="A7136" s="1" t="s">
        <v>28549</v>
      </c>
      <c r="B7136" s="1" t="s">
        <v>0</v>
      </c>
      <c r="C7136" s="1" t="s">
        <v>22</v>
      </c>
      <c r="E7136" s="1" t="s">
        <v>28550</v>
      </c>
      <c r="F7136" s="1" t="s">
        <v>2</v>
      </c>
      <c r="G7136" s="1" t="s">
        <v>17293</v>
      </c>
      <c r="H7136" s="1" t="s">
        <v>28551</v>
      </c>
      <c r="I7136" s="1" t="s">
        <v>178</v>
      </c>
      <c r="J7136" s="1" t="s">
        <v>118</v>
      </c>
      <c r="K7136" s="1" t="s">
        <v>7213</v>
      </c>
      <c r="L7136" s="1" t="s">
        <v>34</v>
      </c>
      <c r="M7136" s="1" t="s">
        <v>120</v>
      </c>
      <c r="N7136" s="1" t="s">
        <v>120</v>
      </c>
      <c r="O7136" s="1" t="s">
        <v>7</v>
      </c>
      <c r="P7136" s="1" t="s">
        <v>817</v>
      </c>
      <c r="Q7136" s="1" t="s">
        <v>476</v>
      </c>
      <c r="R7136" s="1" t="s">
        <v>503</v>
      </c>
      <c r="S7136" s="1" t="s">
        <v>28552</v>
      </c>
      <c r="T7136" s="21">
        <v>0</v>
      </c>
      <c r="U7136" s="21">
        <v>3121.77</v>
      </c>
      <c r="V7136" s="21">
        <f t="shared" si="446"/>
        <v>3121.77</v>
      </c>
      <c r="W7136" s="23">
        <f t="shared" si="447"/>
        <v>0</v>
      </c>
      <c r="X7136" s="3">
        <v>0</v>
      </c>
      <c r="Y7136" s="2">
        <v>948.91</v>
      </c>
      <c r="Z7136" s="3">
        <f t="shared" si="444"/>
        <v>948.91</v>
      </c>
      <c r="AA7136" s="8">
        <f t="shared" si="445"/>
        <v>0</v>
      </c>
    </row>
    <row r="7137" spans="1:27" ht="10.5" x14ac:dyDescent="0.15">
      <c r="A7137" s="1" t="s">
        <v>19763</v>
      </c>
      <c r="B7137" s="1" t="s">
        <v>0</v>
      </c>
      <c r="C7137" s="1" t="s">
        <v>22</v>
      </c>
      <c r="E7137" s="1" t="s">
        <v>19764</v>
      </c>
      <c r="F7137" s="1" t="s">
        <v>2</v>
      </c>
      <c r="G7137" s="1" t="s">
        <v>19765</v>
      </c>
      <c r="H7137" s="1" t="s">
        <v>19766</v>
      </c>
      <c r="I7137" s="1" t="s">
        <v>19767</v>
      </c>
      <c r="J7137" s="1" t="s">
        <v>298</v>
      </c>
      <c r="K7137" s="1" t="s">
        <v>19768</v>
      </c>
      <c r="L7137" s="1" t="s">
        <v>2</v>
      </c>
      <c r="M7137" s="1" t="s">
        <v>120</v>
      </c>
      <c r="N7137" s="1" t="s">
        <v>120</v>
      </c>
      <c r="O7137" s="1" t="s">
        <v>7</v>
      </c>
      <c r="P7137" s="1" t="s">
        <v>510</v>
      </c>
      <c r="Q7137" s="1" t="s">
        <v>476</v>
      </c>
      <c r="R7137" s="1" t="s">
        <v>477</v>
      </c>
      <c r="S7137" s="1" t="s">
        <v>19769</v>
      </c>
      <c r="T7137" s="21">
        <v>8.93</v>
      </c>
      <c r="U7137" s="21">
        <v>2093.87</v>
      </c>
      <c r="V7137" s="21">
        <f t="shared" si="446"/>
        <v>2102.7999999999997</v>
      </c>
      <c r="W7137" s="23">
        <f t="shared" si="447"/>
        <v>4.2467186608331755E-3</v>
      </c>
      <c r="X7137" s="3">
        <v>0</v>
      </c>
      <c r="Y7137" s="2">
        <v>948.78</v>
      </c>
      <c r="Z7137" s="3">
        <f t="shared" si="444"/>
        <v>948.78</v>
      </c>
      <c r="AA7137" s="8">
        <f t="shared" si="445"/>
        <v>0</v>
      </c>
    </row>
    <row r="7138" spans="1:27" ht="10.5" x14ac:dyDescent="0.15">
      <c r="A7138" s="1" t="s">
        <v>43059</v>
      </c>
      <c r="B7138" s="1" t="s">
        <v>0</v>
      </c>
      <c r="C7138" s="1" t="s">
        <v>22</v>
      </c>
      <c r="E7138" s="1" t="s">
        <v>43060</v>
      </c>
      <c r="F7138" s="1" t="s">
        <v>2</v>
      </c>
      <c r="G7138" s="1" t="s">
        <v>43061</v>
      </c>
      <c r="H7138" s="1" t="s">
        <v>43062</v>
      </c>
      <c r="I7138" s="1" t="s">
        <v>304</v>
      </c>
      <c r="J7138" s="1" t="s">
        <v>49</v>
      </c>
      <c r="K7138" s="1" t="s">
        <v>15576</v>
      </c>
      <c r="L7138" s="1" t="s">
        <v>2</v>
      </c>
      <c r="M7138" s="1" t="s">
        <v>120</v>
      </c>
      <c r="N7138" s="1" t="s">
        <v>120</v>
      </c>
      <c r="O7138" s="1" t="s">
        <v>7</v>
      </c>
      <c r="P7138" s="1" t="s">
        <v>741</v>
      </c>
      <c r="Q7138" s="1" t="s">
        <v>476</v>
      </c>
      <c r="R7138" s="1" t="s">
        <v>503</v>
      </c>
      <c r="S7138" s="1" t="s">
        <v>43063</v>
      </c>
      <c r="T7138" s="21"/>
      <c r="U7138" s="21"/>
      <c r="V7138" s="21">
        <f t="shared" si="446"/>
        <v>0</v>
      </c>
      <c r="W7138" s="23" t="e">
        <f t="shared" si="447"/>
        <v>#DIV/0!</v>
      </c>
      <c r="X7138" s="3">
        <v>0</v>
      </c>
      <c r="Y7138" s="2">
        <v>948.58</v>
      </c>
      <c r="Z7138" s="3">
        <f t="shared" si="444"/>
        <v>948.58</v>
      </c>
      <c r="AA7138" s="8">
        <f t="shared" si="445"/>
        <v>0</v>
      </c>
    </row>
    <row r="7139" spans="1:27" ht="10.5" x14ac:dyDescent="0.15">
      <c r="A7139" s="1" t="s">
        <v>30840</v>
      </c>
      <c r="B7139" s="1" t="s">
        <v>0</v>
      </c>
      <c r="C7139" s="1" t="s">
        <v>22</v>
      </c>
      <c r="E7139" s="1" t="s">
        <v>30841</v>
      </c>
      <c r="F7139" s="1" t="s">
        <v>2</v>
      </c>
      <c r="G7139" s="1" t="s">
        <v>2</v>
      </c>
      <c r="H7139" s="1" t="s">
        <v>30842</v>
      </c>
      <c r="I7139" s="1" t="s">
        <v>26985</v>
      </c>
      <c r="J7139" s="1" t="s">
        <v>150</v>
      </c>
      <c r="K7139" s="1" t="s">
        <v>20118</v>
      </c>
      <c r="L7139" s="1" t="s">
        <v>34</v>
      </c>
      <c r="M7139" s="1" t="s">
        <v>120</v>
      </c>
      <c r="N7139" s="1" t="s">
        <v>120</v>
      </c>
      <c r="O7139" s="1" t="s">
        <v>7</v>
      </c>
      <c r="P7139" s="1" t="s">
        <v>903</v>
      </c>
      <c r="Q7139" s="1" t="s">
        <v>476</v>
      </c>
      <c r="R7139" s="1" t="s">
        <v>503</v>
      </c>
      <c r="S7139" s="1" t="s">
        <v>30843</v>
      </c>
      <c r="T7139" s="21">
        <v>0</v>
      </c>
      <c r="U7139" s="21">
        <v>3202.87</v>
      </c>
      <c r="V7139" s="21">
        <f t="shared" si="446"/>
        <v>3202.87</v>
      </c>
      <c r="W7139" s="23">
        <f t="shared" si="447"/>
        <v>0</v>
      </c>
      <c r="X7139" s="3">
        <v>0</v>
      </c>
      <c r="Y7139" s="2">
        <v>948.1</v>
      </c>
      <c r="Z7139" s="3">
        <f t="shared" si="444"/>
        <v>948.1</v>
      </c>
      <c r="AA7139" s="8">
        <f t="shared" si="445"/>
        <v>0</v>
      </c>
    </row>
    <row r="7140" spans="1:27" ht="10.5" x14ac:dyDescent="0.15">
      <c r="A7140" s="1" t="s">
        <v>22467</v>
      </c>
      <c r="B7140" s="1" t="s">
        <v>0</v>
      </c>
      <c r="C7140" s="1" t="s">
        <v>22</v>
      </c>
      <c r="E7140" s="1" t="s">
        <v>22468</v>
      </c>
      <c r="F7140" s="1" t="s">
        <v>2</v>
      </c>
      <c r="G7140" s="1" t="s">
        <v>22469</v>
      </c>
      <c r="H7140" s="1" t="s">
        <v>22470</v>
      </c>
      <c r="I7140" s="1" t="s">
        <v>22471</v>
      </c>
      <c r="J7140" s="1" t="s">
        <v>781</v>
      </c>
      <c r="K7140" s="1" t="s">
        <v>22472</v>
      </c>
      <c r="L7140" s="1" t="s">
        <v>2</v>
      </c>
      <c r="M7140" s="1" t="s">
        <v>120</v>
      </c>
      <c r="N7140" s="1" t="s">
        <v>120</v>
      </c>
      <c r="O7140" s="1" t="s">
        <v>7</v>
      </c>
      <c r="P7140" s="1" t="s">
        <v>879</v>
      </c>
      <c r="Q7140" s="1" t="s">
        <v>476</v>
      </c>
      <c r="R7140" s="1" t="s">
        <v>477</v>
      </c>
      <c r="S7140" s="1" t="s">
        <v>22473</v>
      </c>
      <c r="T7140" s="21">
        <v>0</v>
      </c>
      <c r="U7140" s="21">
        <v>6842.41</v>
      </c>
      <c r="V7140" s="21">
        <f t="shared" si="446"/>
        <v>6842.41</v>
      </c>
      <c r="W7140" s="23">
        <f t="shared" si="447"/>
        <v>0</v>
      </c>
      <c r="X7140" s="3">
        <v>0</v>
      </c>
      <c r="Y7140" s="2">
        <v>948</v>
      </c>
      <c r="Z7140" s="3">
        <f t="shared" si="444"/>
        <v>948</v>
      </c>
      <c r="AA7140" s="8">
        <f t="shared" si="445"/>
        <v>0</v>
      </c>
    </row>
    <row r="7141" spans="1:27" ht="10.5" x14ac:dyDescent="0.15">
      <c r="A7141" s="1" t="s">
        <v>18956</v>
      </c>
      <c r="B7141" s="1" t="s">
        <v>0</v>
      </c>
      <c r="C7141" s="1" t="s">
        <v>22</v>
      </c>
      <c r="E7141" s="1" t="s">
        <v>18957</v>
      </c>
      <c r="F7141" s="1" t="s">
        <v>2</v>
      </c>
      <c r="G7141" s="1" t="s">
        <v>2</v>
      </c>
      <c r="H7141" s="1" t="s">
        <v>18958</v>
      </c>
      <c r="I7141" s="1" t="s">
        <v>59</v>
      </c>
      <c r="J7141" s="1" t="s">
        <v>24</v>
      </c>
      <c r="K7141" s="1" t="s">
        <v>1034</v>
      </c>
      <c r="L7141" s="1" t="s">
        <v>2</v>
      </c>
      <c r="M7141" s="1" t="s">
        <v>120</v>
      </c>
      <c r="N7141" s="1" t="s">
        <v>120</v>
      </c>
      <c r="O7141" s="1" t="s">
        <v>7</v>
      </c>
      <c r="P7141" s="1" t="s">
        <v>747</v>
      </c>
      <c r="Q7141" s="1" t="s">
        <v>476</v>
      </c>
      <c r="R7141" s="1" t="s">
        <v>488</v>
      </c>
      <c r="S7141" s="1" t="s">
        <v>18959</v>
      </c>
      <c r="T7141" s="21">
        <v>0</v>
      </c>
      <c r="U7141" s="21">
        <v>1711</v>
      </c>
      <c r="V7141" s="21">
        <f t="shared" si="446"/>
        <v>1711</v>
      </c>
      <c r="W7141" s="23">
        <f t="shared" si="447"/>
        <v>0</v>
      </c>
      <c r="X7141" s="3">
        <v>0</v>
      </c>
      <c r="Y7141" s="2">
        <v>947.33</v>
      </c>
      <c r="Z7141" s="3">
        <f t="shared" si="444"/>
        <v>947.33</v>
      </c>
      <c r="AA7141" s="8">
        <f t="shared" si="445"/>
        <v>0</v>
      </c>
    </row>
    <row r="7142" spans="1:27" ht="10.5" x14ac:dyDescent="0.15">
      <c r="A7142" s="1" t="s">
        <v>48223</v>
      </c>
      <c r="B7142" s="1" t="s">
        <v>0</v>
      </c>
      <c r="C7142" s="1" t="s">
        <v>22</v>
      </c>
      <c r="E7142" s="1" t="s">
        <v>48224</v>
      </c>
      <c r="F7142" s="1" t="s">
        <v>2</v>
      </c>
      <c r="G7142" s="1" t="s">
        <v>48225</v>
      </c>
      <c r="H7142" s="1" t="s">
        <v>48226</v>
      </c>
      <c r="I7142" s="1" t="s">
        <v>1609</v>
      </c>
      <c r="J7142" s="1" t="s">
        <v>77</v>
      </c>
      <c r="K7142" s="1" t="s">
        <v>1610</v>
      </c>
      <c r="L7142" s="1" t="s">
        <v>2</v>
      </c>
      <c r="M7142" s="1" t="s">
        <v>120</v>
      </c>
      <c r="N7142" s="1" t="s">
        <v>120</v>
      </c>
      <c r="O7142" s="1" t="s">
        <v>191</v>
      </c>
      <c r="P7142" s="1" t="s">
        <v>817</v>
      </c>
      <c r="Q7142" s="1" t="s">
        <v>476</v>
      </c>
      <c r="R7142" s="1" t="s">
        <v>503</v>
      </c>
      <c r="S7142" s="1" t="s">
        <v>2</v>
      </c>
      <c r="T7142" s="21">
        <v>0</v>
      </c>
      <c r="U7142" s="21">
        <v>2133.66</v>
      </c>
      <c r="V7142" s="21">
        <f t="shared" si="446"/>
        <v>2133.66</v>
      </c>
      <c r="W7142" s="23">
        <f t="shared" si="447"/>
        <v>0</v>
      </c>
      <c r="X7142" s="3">
        <v>0</v>
      </c>
      <c r="Y7142" s="2">
        <v>946.74</v>
      </c>
      <c r="Z7142" s="3">
        <f t="shared" si="444"/>
        <v>946.74</v>
      </c>
      <c r="AA7142" s="8">
        <f t="shared" si="445"/>
        <v>0</v>
      </c>
    </row>
    <row r="7143" spans="1:27" ht="10.5" x14ac:dyDescent="0.15">
      <c r="A7143" s="1" t="s">
        <v>36668</v>
      </c>
      <c r="B7143" s="1" t="s">
        <v>0</v>
      </c>
      <c r="C7143" s="1" t="s">
        <v>22</v>
      </c>
      <c r="E7143" s="1" t="s">
        <v>36669</v>
      </c>
      <c r="F7143" s="1" t="s">
        <v>2</v>
      </c>
      <c r="G7143" s="1" t="s">
        <v>36670</v>
      </c>
      <c r="H7143" s="1" t="s">
        <v>36671</v>
      </c>
      <c r="I7143" s="1" t="s">
        <v>1534</v>
      </c>
      <c r="J7143" s="1" t="s">
        <v>162</v>
      </c>
      <c r="K7143" s="1" t="s">
        <v>6776</v>
      </c>
      <c r="L7143" s="1" t="s">
        <v>2</v>
      </c>
      <c r="M7143" s="1" t="s">
        <v>120</v>
      </c>
      <c r="N7143" s="1" t="s">
        <v>120</v>
      </c>
      <c r="O7143" s="1" t="s">
        <v>7</v>
      </c>
      <c r="P7143" s="1" t="s">
        <v>872</v>
      </c>
      <c r="Q7143" s="1" t="s">
        <v>476</v>
      </c>
      <c r="R7143" s="1" t="s">
        <v>488</v>
      </c>
      <c r="S7143" s="1" t="s">
        <v>36672</v>
      </c>
      <c r="T7143" s="21">
        <v>22.4</v>
      </c>
      <c r="U7143" s="21">
        <v>1405.82</v>
      </c>
      <c r="V7143" s="21">
        <f t="shared" si="446"/>
        <v>1428.22</v>
      </c>
      <c r="W7143" s="23">
        <f t="shared" si="447"/>
        <v>1.5683858229124364E-2</v>
      </c>
      <c r="X7143" s="3">
        <v>0</v>
      </c>
      <c r="Y7143" s="2">
        <v>946.5</v>
      </c>
      <c r="Z7143" s="3">
        <f t="shared" si="444"/>
        <v>946.5</v>
      </c>
      <c r="AA7143" s="8">
        <f t="shared" si="445"/>
        <v>0</v>
      </c>
    </row>
    <row r="7144" spans="1:27" ht="10.5" x14ac:dyDescent="0.15">
      <c r="A7144" s="1" t="s">
        <v>27858</v>
      </c>
      <c r="B7144" s="1" t="s">
        <v>0</v>
      </c>
      <c r="C7144" s="1" t="s">
        <v>22</v>
      </c>
      <c r="E7144" s="1" t="s">
        <v>18477</v>
      </c>
      <c r="F7144" s="1" t="s">
        <v>2</v>
      </c>
      <c r="G7144" s="1" t="s">
        <v>24030</v>
      </c>
      <c r="H7144" s="1" t="s">
        <v>18487</v>
      </c>
      <c r="I7144" s="1" t="s">
        <v>1128</v>
      </c>
      <c r="J7144" s="1" t="s">
        <v>24</v>
      </c>
      <c r="K7144" s="1" t="s">
        <v>1129</v>
      </c>
      <c r="L7144" s="1" t="s">
        <v>6</v>
      </c>
      <c r="M7144" s="1" t="s">
        <v>289</v>
      </c>
      <c r="N7144" s="1" t="s">
        <v>12529</v>
      </c>
      <c r="O7144" s="1" t="s">
        <v>7</v>
      </c>
      <c r="P7144" s="1" t="s">
        <v>1892</v>
      </c>
      <c r="Q7144" s="1" t="s">
        <v>476</v>
      </c>
      <c r="R7144" s="1" t="s">
        <v>503</v>
      </c>
      <c r="S7144" s="1" t="s">
        <v>2</v>
      </c>
      <c r="T7144" s="21">
        <v>0</v>
      </c>
      <c r="U7144" s="21">
        <v>567.75</v>
      </c>
      <c r="V7144" s="21">
        <f t="shared" si="446"/>
        <v>567.75</v>
      </c>
      <c r="W7144" s="23">
        <f t="shared" si="447"/>
        <v>0</v>
      </c>
      <c r="X7144" s="3">
        <v>0</v>
      </c>
      <c r="Y7144" s="2">
        <v>946.25</v>
      </c>
      <c r="Z7144" s="3">
        <f t="shared" si="444"/>
        <v>946.25</v>
      </c>
      <c r="AA7144" s="8">
        <f t="shared" si="445"/>
        <v>0</v>
      </c>
    </row>
    <row r="7145" spans="1:27" ht="10.5" x14ac:dyDescent="0.15">
      <c r="A7145" s="1" t="s">
        <v>27869</v>
      </c>
      <c r="B7145" s="1" t="s">
        <v>0</v>
      </c>
      <c r="C7145" s="1" t="s">
        <v>22</v>
      </c>
      <c r="E7145" s="1" t="s">
        <v>24029</v>
      </c>
      <c r="F7145" s="1" t="s">
        <v>2</v>
      </c>
      <c r="G7145" s="1" t="s">
        <v>24030</v>
      </c>
      <c r="H7145" s="1" t="s">
        <v>24031</v>
      </c>
      <c r="I7145" s="1" t="s">
        <v>271</v>
      </c>
      <c r="J7145" s="1" t="s">
        <v>24</v>
      </c>
      <c r="K7145" s="1" t="s">
        <v>20576</v>
      </c>
      <c r="L7145" s="1" t="s">
        <v>6</v>
      </c>
      <c r="M7145" s="1" t="s">
        <v>289</v>
      </c>
      <c r="N7145" s="1" t="s">
        <v>12529</v>
      </c>
      <c r="O7145" s="1" t="s">
        <v>7</v>
      </c>
      <c r="P7145" s="1" t="s">
        <v>1892</v>
      </c>
      <c r="Q7145" s="1" t="s">
        <v>476</v>
      </c>
      <c r="R7145" s="1" t="s">
        <v>503</v>
      </c>
      <c r="S7145" s="1" t="s">
        <v>2</v>
      </c>
      <c r="T7145" s="21">
        <v>0</v>
      </c>
      <c r="U7145" s="21">
        <v>1135.5</v>
      </c>
      <c r="V7145" s="21">
        <f t="shared" si="446"/>
        <v>1135.5</v>
      </c>
      <c r="W7145" s="23">
        <f t="shared" si="447"/>
        <v>0</v>
      </c>
      <c r="X7145" s="3">
        <v>0</v>
      </c>
      <c r="Y7145" s="2">
        <v>946.25</v>
      </c>
      <c r="Z7145" s="3">
        <f t="shared" si="444"/>
        <v>946.25</v>
      </c>
      <c r="AA7145" s="8">
        <f t="shared" si="445"/>
        <v>0</v>
      </c>
    </row>
    <row r="7146" spans="1:27" ht="10.5" x14ac:dyDescent="0.15">
      <c r="A7146" s="1" t="s">
        <v>35489</v>
      </c>
      <c r="B7146" s="1" t="s">
        <v>0</v>
      </c>
      <c r="C7146" s="1" t="s">
        <v>22</v>
      </c>
      <c r="E7146" s="1" t="s">
        <v>35490</v>
      </c>
      <c r="F7146" s="1" t="s">
        <v>2</v>
      </c>
      <c r="G7146" s="1" t="s">
        <v>2</v>
      </c>
      <c r="H7146" s="1" t="s">
        <v>35491</v>
      </c>
      <c r="I7146" s="1" t="s">
        <v>117</v>
      </c>
      <c r="J7146" s="1" t="s">
        <v>118</v>
      </c>
      <c r="K7146" s="1" t="s">
        <v>1603</v>
      </c>
      <c r="L7146" s="1" t="s">
        <v>6</v>
      </c>
      <c r="M7146" s="1" t="s">
        <v>289</v>
      </c>
      <c r="N7146" s="1" t="s">
        <v>289</v>
      </c>
      <c r="O7146" s="1" t="s">
        <v>7</v>
      </c>
      <c r="P7146" s="1" t="s">
        <v>1141</v>
      </c>
      <c r="Q7146" s="1" t="s">
        <v>476</v>
      </c>
      <c r="R7146" s="1" t="s">
        <v>477</v>
      </c>
      <c r="S7146" s="1" t="s">
        <v>2</v>
      </c>
      <c r="T7146" s="21">
        <v>0</v>
      </c>
      <c r="U7146" s="21">
        <v>1140.97</v>
      </c>
      <c r="V7146" s="21">
        <f t="shared" si="446"/>
        <v>1140.97</v>
      </c>
      <c r="W7146" s="23">
        <f t="shared" si="447"/>
        <v>0</v>
      </c>
      <c r="X7146" s="3">
        <v>0</v>
      </c>
      <c r="Y7146" s="2">
        <v>1074.56</v>
      </c>
      <c r="Z7146" s="3">
        <f t="shared" si="444"/>
        <v>1074.56</v>
      </c>
      <c r="AA7146" s="8">
        <f t="shared" si="445"/>
        <v>0</v>
      </c>
    </row>
    <row r="7147" spans="1:27" ht="10.5" x14ac:dyDescent="0.15">
      <c r="A7147" s="1" t="s">
        <v>44624</v>
      </c>
      <c r="B7147" s="1" t="s">
        <v>0</v>
      </c>
      <c r="C7147" s="1" t="s">
        <v>22</v>
      </c>
      <c r="E7147" s="1" t="s">
        <v>44625</v>
      </c>
      <c r="F7147" s="1" t="s">
        <v>2</v>
      </c>
      <c r="G7147" s="1" t="s">
        <v>2</v>
      </c>
      <c r="H7147" s="1" t="s">
        <v>44626</v>
      </c>
      <c r="I7147" s="1" t="s">
        <v>2202</v>
      </c>
      <c r="J7147" s="1" t="s">
        <v>64</v>
      </c>
      <c r="K7147" s="1" t="s">
        <v>4623</v>
      </c>
      <c r="L7147" s="1" t="s">
        <v>2</v>
      </c>
      <c r="M7147" s="1" t="s">
        <v>120</v>
      </c>
      <c r="N7147" s="1" t="s">
        <v>120</v>
      </c>
      <c r="O7147" s="1" t="s">
        <v>191</v>
      </c>
      <c r="P7147" s="1" t="s">
        <v>579</v>
      </c>
      <c r="Q7147" s="1" t="s">
        <v>476</v>
      </c>
      <c r="R7147" s="1" t="s">
        <v>488</v>
      </c>
      <c r="S7147" s="1" t="s">
        <v>44627</v>
      </c>
      <c r="T7147" s="21">
        <v>0</v>
      </c>
      <c r="U7147" s="21">
        <v>1186.5</v>
      </c>
      <c r="V7147" s="21">
        <f t="shared" si="446"/>
        <v>1186.5</v>
      </c>
      <c r="W7147" s="23">
        <f t="shared" si="447"/>
        <v>0</v>
      </c>
      <c r="X7147" s="3">
        <v>0</v>
      </c>
      <c r="Y7147" s="2">
        <v>945.25</v>
      </c>
      <c r="Z7147" s="3">
        <f t="shared" si="444"/>
        <v>945.25</v>
      </c>
      <c r="AA7147" s="8">
        <f t="shared" si="445"/>
        <v>0</v>
      </c>
    </row>
    <row r="7148" spans="1:27" ht="10.5" x14ac:dyDescent="0.15">
      <c r="A7148" s="1" t="s">
        <v>41471</v>
      </c>
      <c r="B7148" s="1" t="s">
        <v>0</v>
      </c>
      <c r="C7148" s="1" t="s">
        <v>22</v>
      </c>
      <c r="E7148" s="1" t="s">
        <v>41472</v>
      </c>
      <c r="F7148" s="1" t="s">
        <v>2</v>
      </c>
      <c r="G7148" s="1" t="s">
        <v>41473</v>
      </c>
      <c r="H7148" s="1" t="s">
        <v>41474</v>
      </c>
      <c r="I7148" s="1" t="s">
        <v>1102</v>
      </c>
      <c r="J7148" s="1" t="s">
        <v>53</v>
      </c>
      <c r="K7148" s="1" t="s">
        <v>10401</v>
      </c>
      <c r="L7148" s="1" t="s">
        <v>2</v>
      </c>
      <c r="M7148" s="1" t="s">
        <v>120</v>
      </c>
      <c r="N7148" s="1" t="s">
        <v>120</v>
      </c>
      <c r="O7148" s="1" t="s">
        <v>7</v>
      </c>
      <c r="P7148" s="1" t="s">
        <v>817</v>
      </c>
      <c r="Q7148" s="1" t="s">
        <v>476</v>
      </c>
      <c r="R7148" s="1" t="s">
        <v>503</v>
      </c>
      <c r="S7148" s="1" t="s">
        <v>41475</v>
      </c>
      <c r="T7148" s="21"/>
      <c r="U7148" s="21"/>
      <c r="V7148" s="21">
        <f t="shared" si="446"/>
        <v>0</v>
      </c>
      <c r="W7148" s="23" t="e">
        <f t="shared" si="447"/>
        <v>#DIV/0!</v>
      </c>
      <c r="X7148" s="3">
        <v>0</v>
      </c>
      <c r="Y7148" s="2">
        <v>944.96</v>
      </c>
      <c r="Z7148" s="3">
        <f t="shared" si="444"/>
        <v>944.96</v>
      </c>
      <c r="AA7148" s="8">
        <f t="shared" si="445"/>
        <v>0</v>
      </c>
    </row>
    <row r="7149" spans="1:27" ht="10.5" x14ac:dyDescent="0.15">
      <c r="A7149" s="1" t="s">
        <v>46905</v>
      </c>
      <c r="B7149" s="1" t="s">
        <v>0</v>
      </c>
      <c r="C7149" s="1" t="s">
        <v>22</v>
      </c>
      <c r="E7149" s="1" t="s">
        <v>46902</v>
      </c>
      <c r="F7149" s="1" t="s">
        <v>2</v>
      </c>
      <c r="G7149" s="1" t="s">
        <v>2</v>
      </c>
      <c r="H7149" s="1" t="s">
        <v>46903</v>
      </c>
      <c r="I7149" s="1" t="s">
        <v>14437</v>
      </c>
      <c r="J7149" s="1" t="s">
        <v>46</v>
      </c>
      <c r="K7149" s="1" t="s">
        <v>46904</v>
      </c>
      <c r="L7149" s="1" t="s">
        <v>6</v>
      </c>
      <c r="M7149" s="1" t="s">
        <v>289</v>
      </c>
      <c r="N7149" s="1" t="s">
        <v>12529</v>
      </c>
      <c r="O7149" s="1" t="s">
        <v>7</v>
      </c>
      <c r="P7149" s="1" t="s">
        <v>475</v>
      </c>
      <c r="Q7149" s="1" t="s">
        <v>476</v>
      </c>
      <c r="R7149" s="1" t="s">
        <v>477</v>
      </c>
      <c r="S7149" s="1" t="s">
        <v>2</v>
      </c>
      <c r="T7149" s="21"/>
      <c r="U7149" s="21"/>
      <c r="V7149" s="21">
        <f t="shared" si="446"/>
        <v>0</v>
      </c>
      <c r="W7149" s="23" t="e">
        <f t="shared" si="447"/>
        <v>#DIV/0!</v>
      </c>
      <c r="X7149" s="3">
        <v>0</v>
      </c>
      <c r="Y7149" s="2">
        <v>944.08</v>
      </c>
      <c r="Z7149" s="3">
        <f t="shared" si="444"/>
        <v>944.08</v>
      </c>
      <c r="AA7149" s="8">
        <f t="shared" si="445"/>
        <v>0</v>
      </c>
    </row>
    <row r="7150" spans="1:27" ht="10.5" x14ac:dyDescent="0.15">
      <c r="A7150" s="1" t="s">
        <v>27197</v>
      </c>
      <c r="B7150" s="1" t="s">
        <v>0</v>
      </c>
      <c r="C7150" s="1" t="s">
        <v>22</v>
      </c>
      <c r="E7150" s="1" t="s">
        <v>27198</v>
      </c>
      <c r="F7150" s="1" t="s">
        <v>2</v>
      </c>
      <c r="G7150" s="1" t="s">
        <v>5711</v>
      </c>
      <c r="H7150" s="1" t="s">
        <v>5712</v>
      </c>
      <c r="I7150" s="1" t="s">
        <v>5718</v>
      </c>
      <c r="J7150" s="1" t="s">
        <v>322</v>
      </c>
      <c r="K7150" s="1" t="s">
        <v>5714</v>
      </c>
      <c r="L7150" s="1" t="s">
        <v>2</v>
      </c>
      <c r="M7150" s="1" t="s">
        <v>120</v>
      </c>
      <c r="N7150" s="1" t="s">
        <v>120</v>
      </c>
      <c r="O7150" s="1" t="s">
        <v>7</v>
      </c>
      <c r="P7150" s="1" t="s">
        <v>495</v>
      </c>
      <c r="Q7150" s="1" t="s">
        <v>476</v>
      </c>
      <c r="R7150" s="1" t="s">
        <v>488</v>
      </c>
      <c r="S7150" s="1" t="s">
        <v>27199</v>
      </c>
      <c r="T7150" s="21">
        <v>0</v>
      </c>
      <c r="U7150" s="21">
        <v>563.29999999999995</v>
      </c>
      <c r="V7150" s="21">
        <f t="shared" si="446"/>
        <v>563.29999999999995</v>
      </c>
      <c r="W7150" s="23">
        <f t="shared" si="447"/>
        <v>0</v>
      </c>
      <c r="X7150" s="3">
        <v>0</v>
      </c>
      <c r="Y7150" s="2">
        <v>943.88</v>
      </c>
      <c r="Z7150" s="3">
        <f t="shared" si="444"/>
        <v>943.88</v>
      </c>
      <c r="AA7150" s="8">
        <f t="shared" si="445"/>
        <v>0</v>
      </c>
    </row>
    <row r="7151" spans="1:27" ht="10.5" x14ac:dyDescent="0.15">
      <c r="A7151" s="1" t="s">
        <v>45129</v>
      </c>
      <c r="B7151" s="1" t="s">
        <v>0</v>
      </c>
      <c r="C7151" s="1" t="s">
        <v>22</v>
      </c>
      <c r="E7151" s="1" t="s">
        <v>45130</v>
      </c>
      <c r="F7151" s="1" t="s">
        <v>2</v>
      </c>
      <c r="G7151" s="1" t="s">
        <v>45131</v>
      </c>
      <c r="H7151" s="1" t="s">
        <v>45132</v>
      </c>
      <c r="I7151" s="1" t="s">
        <v>45133</v>
      </c>
      <c r="J7151" s="1" t="s">
        <v>64</v>
      </c>
      <c r="K7151" s="1" t="s">
        <v>2117</v>
      </c>
      <c r="L7151" s="1" t="s">
        <v>2</v>
      </c>
      <c r="M7151" s="1" t="s">
        <v>120</v>
      </c>
      <c r="N7151" s="1" t="s">
        <v>120</v>
      </c>
      <c r="O7151" s="1" t="s">
        <v>7</v>
      </c>
      <c r="P7151" s="1" t="s">
        <v>1924</v>
      </c>
      <c r="Q7151" s="1" t="s">
        <v>476</v>
      </c>
      <c r="R7151" s="1" t="s">
        <v>488</v>
      </c>
      <c r="S7151" s="1" t="s">
        <v>45134</v>
      </c>
      <c r="T7151" s="21"/>
      <c r="U7151" s="21"/>
      <c r="V7151" s="21">
        <f t="shared" si="446"/>
        <v>0</v>
      </c>
      <c r="W7151" s="23" t="e">
        <f t="shared" si="447"/>
        <v>#DIV/0!</v>
      </c>
      <c r="X7151" s="3">
        <v>0</v>
      </c>
      <c r="Y7151" s="2">
        <v>943.56</v>
      </c>
      <c r="Z7151" s="3">
        <f t="shared" si="444"/>
        <v>943.56</v>
      </c>
      <c r="AA7151" s="8">
        <f t="shared" si="445"/>
        <v>0</v>
      </c>
    </row>
    <row r="7152" spans="1:27" ht="10.5" x14ac:dyDescent="0.15">
      <c r="A7152" s="1" t="s">
        <v>30959</v>
      </c>
      <c r="B7152" s="1" t="s">
        <v>0</v>
      </c>
      <c r="C7152" s="1" t="s">
        <v>22</v>
      </c>
      <c r="E7152" s="1" t="s">
        <v>30960</v>
      </c>
      <c r="F7152" s="1" t="s">
        <v>2</v>
      </c>
      <c r="G7152" s="1" t="s">
        <v>6845</v>
      </c>
      <c r="H7152" s="1" t="s">
        <v>30961</v>
      </c>
      <c r="I7152" s="1" t="s">
        <v>30962</v>
      </c>
      <c r="J7152" s="1" t="s">
        <v>18</v>
      </c>
      <c r="K7152" s="1" t="s">
        <v>30963</v>
      </c>
      <c r="L7152" s="1" t="s">
        <v>34</v>
      </c>
      <c r="M7152" s="1" t="s">
        <v>289</v>
      </c>
      <c r="N7152" s="1" t="s">
        <v>6847</v>
      </c>
      <c r="O7152" s="1" t="s">
        <v>7</v>
      </c>
      <c r="P7152" s="1" t="s">
        <v>2675</v>
      </c>
      <c r="Q7152" s="1" t="s">
        <v>476</v>
      </c>
      <c r="R7152" s="1" t="s">
        <v>488</v>
      </c>
      <c r="S7152" s="1" t="s">
        <v>2</v>
      </c>
      <c r="T7152" s="21">
        <v>0</v>
      </c>
      <c r="U7152" s="21">
        <v>2595.7199999999998</v>
      </c>
      <c r="V7152" s="21">
        <f t="shared" si="446"/>
        <v>2595.7199999999998</v>
      </c>
      <c r="W7152" s="23">
        <f t="shared" si="447"/>
        <v>0</v>
      </c>
      <c r="X7152" s="3">
        <v>0</v>
      </c>
      <c r="Y7152" s="2">
        <v>943.44</v>
      </c>
      <c r="Z7152" s="3">
        <f t="shared" si="444"/>
        <v>943.44</v>
      </c>
      <c r="AA7152" s="8">
        <f t="shared" si="445"/>
        <v>0</v>
      </c>
    </row>
    <row r="7153" spans="1:27" ht="10.5" x14ac:dyDescent="0.15">
      <c r="A7153" s="1" t="s">
        <v>24986</v>
      </c>
      <c r="B7153" s="1" t="s">
        <v>0</v>
      </c>
      <c r="C7153" s="1" t="s">
        <v>22</v>
      </c>
      <c r="E7153" s="1" t="s">
        <v>24987</v>
      </c>
      <c r="F7153" s="1" t="s">
        <v>2</v>
      </c>
      <c r="G7153" s="1" t="s">
        <v>2</v>
      </c>
      <c r="H7153" s="1" t="s">
        <v>24988</v>
      </c>
      <c r="I7153" s="1" t="s">
        <v>117</v>
      </c>
      <c r="J7153" s="1" t="s">
        <v>118</v>
      </c>
      <c r="K7153" s="1" t="s">
        <v>3178</v>
      </c>
      <c r="L7153" s="1" t="s">
        <v>2</v>
      </c>
      <c r="M7153" s="1" t="s">
        <v>120</v>
      </c>
      <c r="N7153" s="1" t="s">
        <v>120</v>
      </c>
      <c r="O7153" s="1" t="s">
        <v>7</v>
      </c>
      <c r="P7153" s="1" t="s">
        <v>1899</v>
      </c>
      <c r="Q7153" s="1" t="s">
        <v>476</v>
      </c>
      <c r="R7153" s="1" t="s">
        <v>477</v>
      </c>
      <c r="S7153" s="1" t="s">
        <v>24989</v>
      </c>
      <c r="T7153" s="21">
        <v>8</v>
      </c>
      <c r="U7153" s="21">
        <v>1842.14</v>
      </c>
      <c r="V7153" s="21">
        <f t="shared" si="446"/>
        <v>1850.14</v>
      </c>
      <c r="W7153" s="23">
        <f t="shared" si="447"/>
        <v>4.3239971029219405E-3</v>
      </c>
      <c r="X7153" s="3">
        <v>0</v>
      </c>
      <c r="Y7153" s="2">
        <v>943.05</v>
      </c>
      <c r="Z7153" s="3">
        <f t="shared" si="444"/>
        <v>943.05</v>
      </c>
      <c r="AA7153" s="8">
        <f t="shared" si="445"/>
        <v>0</v>
      </c>
    </row>
    <row r="7154" spans="1:27" ht="10.5" x14ac:dyDescent="0.15">
      <c r="A7154" s="1" t="s">
        <v>22350</v>
      </c>
      <c r="B7154" s="1" t="s">
        <v>0</v>
      </c>
      <c r="C7154" s="1" t="s">
        <v>22</v>
      </c>
      <c r="E7154" s="1" t="s">
        <v>22351</v>
      </c>
      <c r="F7154" s="1" t="s">
        <v>2</v>
      </c>
      <c r="G7154" s="1" t="s">
        <v>22352</v>
      </c>
      <c r="H7154" s="1" t="s">
        <v>22353</v>
      </c>
      <c r="I7154" s="1" t="s">
        <v>22354</v>
      </c>
      <c r="J7154" s="1" t="s">
        <v>118</v>
      </c>
      <c r="K7154" s="1" t="s">
        <v>22355</v>
      </c>
      <c r="L7154" s="1" t="s">
        <v>2</v>
      </c>
      <c r="M7154" s="1" t="s">
        <v>120</v>
      </c>
      <c r="N7154" s="1" t="s">
        <v>120</v>
      </c>
      <c r="O7154" s="1" t="s">
        <v>7</v>
      </c>
      <c r="P7154" s="1" t="s">
        <v>807</v>
      </c>
      <c r="Q7154" s="1" t="s">
        <v>476</v>
      </c>
      <c r="R7154" s="1" t="s">
        <v>488</v>
      </c>
      <c r="S7154" s="1" t="s">
        <v>22356</v>
      </c>
      <c r="T7154" s="21">
        <v>0</v>
      </c>
      <c r="U7154" s="21">
        <v>1946.53</v>
      </c>
      <c r="V7154" s="21">
        <f t="shared" si="446"/>
        <v>1946.53</v>
      </c>
      <c r="W7154" s="23">
        <f t="shared" si="447"/>
        <v>0</v>
      </c>
      <c r="X7154" s="3">
        <v>0</v>
      </c>
      <c r="Y7154" s="2">
        <v>942.27</v>
      </c>
      <c r="Z7154" s="3">
        <f t="shared" si="444"/>
        <v>942.27</v>
      </c>
      <c r="AA7154" s="8">
        <f t="shared" si="445"/>
        <v>0</v>
      </c>
    </row>
    <row r="7155" spans="1:27" ht="10.5" x14ac:dyDescent="0.15">
      <c r="A7155" s="1" t="s">
        <v>33393</v>
      </c>
      <c r="B7155" s="1" t="s">
        <v>0</v>
      </c>
      <c r="C7155" s="1" t="s">
        <v>22</v>
      </c>
      <c r="E7155" s="1" t="s">
        <v>33394</v>
      </c>
      <c r="F7155" s="1" t="s">
        <v>2</v>
      </c>
      <c r="G7155" s="1" t="s">
        <v>2</v>
      </c>
      <c r="H7155" s="1" t="s">
        <v>33395</v>
      </c>
      <c r="I7155" s="1" t="s">
        <v>598</v>
      </c>
      <c r="J7155" s="1" t="s">
        <v>150</v>
      </c>
      <c r="K7155" s="1" t="s">
        <v>7698</v>
      </c>
      <c r="L7155" s="1" t="s">
        <v>57</v>
      </c>
      <c r="M7155" s="1" t="s">
        <v>120</v>
      </c>
      <c r="N7155" s="1" t="s">
        <v>120</v>
      </c>
      <c r="O7155" s="1" t="s">
        <v>7</v>
      </c>
      <c r="P7155" s="1" t="s">
        <v>2379</v>
      </c>
      <c r="Q7155" s="1" t="s">
        <v>476</v>
      </c>
      <c r="R7155" s="1" t="s">
        <v>477</v>
      </c>
      <c r="S7155" s="1" t="s">
        <v>33396</v>
      </c>
      <c r="T7155" s="21">
        <v>0</v>
      </c>
      <c r="U7155" s="21">
        <v>3661.87</v>
      </c>
      <c r="V7155" s="21">
        <f t="shared" si="446"/>
        <v>3661.87</v>
      </c>
      <c r="W7155" s="23">
        <f t="shared" si="447"/>
        <v>0</v>
      </c>
      <c r="X7155" s="3">
        <v>0</v>
      </c>
      <c r="Y7155" s="2">
        <v>940.55</v>
      </c>
      <c r="Z7155" s="3">
        <f t="shared" si="444"/>
        <v>940.55</v>
      </c>
      <c r="AA7155" s="8">
        <f t="shared" si="445"/>
        <v>0</v>
      </c>
    </row>
    <row r="7156" spans="1:27" ht="10.5" x14ac:dyDescent="0.15">
      <c r="A7156" s="1" t="s">
        <v>40556</v>
      </c>
      <c r="B7156" s="1" t="s">
        <v>0</v>
      </c>
      <c r="C7156" s="1" t="s">
        <v>22</v>
      </c>
      <c r="E7156" s="1" t="s">
        <v>40557</v>
      </c>
      <c r="F7156" s="1" t="s">
        <v>2</v>
      </c>
      <c r="G7156" s="1" t="s">
        <v>2</v>
      </c>
      <c r="H7156" s="1" t="s">
        <v>40558</v>
      </c>
      <c r="I7156" s="1" t="s">
        <v>117</v>
      </c>
      <c r="J7156" s="1" t="s">
        <v>118</v>
      </c>
      <c r="K7156" s="1" t="s">
        <v>1961</v>
      </c>
      <c r="L7156" s="1" t="s">
        <v>72</v>
      </c>
      <c r="M7156" s="1" t="s">
        <v>120</v>
      </c>
      <c r="N7156" s="1" t="s">
        <v>120</v>
      </c>
      <c r="O7156" s="1" t="s">
        <v>7</v>
      </c>
      <c r="P7156" s="1" t="s">
        <v>1924</v>
      </c>
      <c r="Q7156" s="1" t="s">
        <v>476</v>
      </c>
      <c r="R7156" s="1" t="s">
        <v>488</v>
      </c>
      <c r="S7156" s="1" t="s">
        <v>40559</v>
      </c>
      <c r="T7156" s="21">
        <v>0</v>
      </c>
      <c r="U7156" s="21">
        <v>3476.22</v>
      </c>
      <c r="V7156" s="21">
        <f t="shared" si="446"/>
        <v>3476.22</v>
      </c>
      <c r="W7156" s="23">
        <f t="shared" si="447"/>
        <v>0</v>
      </c>
      <c r="X7156" s="3">
        <v>0</v>
      </c>
      <c r="Y7156" s="2">
        <v>939.5</v>
      </c>
      <c r="Z7156" s="3">
        <f t="shared" si="444"/>
        <v>939.5</v>
      </c>
      <c r="AA7156" s="8">
        <f t="shared" si="445"/>
        <v>0</v>
      </c>
    </row>
    <row r="7157" spans="1:27" ht="10.5" x14ac:dyDescent="0.15">
      <c r="A7157" s="1" t="s">
        <v>19357</v>
      </c>
      <c r="B7157" s="1" t="s">
        <v>0</v>
      </c>
      <c r="C7157" s="1" t="s">
        <v>1</v>
      </c>
      <c r="E7157" s="1" t="s">
        <v>19358</v>
      </c>
      <c r="F7157" s="1" t="s">
        <v>2</v>
      </c>
      <c r="G7157" s="1" t="s">
        <v>19359</v>
      </c>
      <c r="H7157" s="1" t="s">
        <v>19360</v>
      </c>
      <c r="I7157" s="1" t="s">
        <v>19361</v>
      </c>
      <c r="J7157" s="1" t="s">
        <v>93</v>
      </c>
      <c r="K7157" s="1" t="s">
        <v>19362</v>
      </c>
      <c r="L7157" s="1" t="s">
        <v>783</v>
      </c>
      <c r="M7157" s="1" t="s">
        <v>137</v>
      </c>
      <c r="N7157" s="1" t="s">
        <v>138</v>
      </c>
      <c r="O7157" s="1" t="s">
        <v>7</v>
      </c>
      <c r="P7157" s="1" t="s">
        <v>154</v>
      </c>
      <c r="Q7157" s="1" t="s">
        <v>9</v>
      </c>
      <c r="R7157" s="1" t="s">
        <v>10</v>
      </c>
      <c r="S7157" s="1" t="s">
        <v>19363</v>
      </c>
      <c r="T7157" s="21">
        <v>0</v>
      </c>
      <c r="U7157" s="21">
        <v>361.55</v>
      </c>
      <c r="V7157" s="21">
        <f t="shared" si="446"/>
        <v>361.55</v>
      </c>
      <c r="W7157" s="23">
        <f t="shared" si="447"/>
        <v>0</v>
      </c>
      <c r="X7157" s="3">
        <v>0</v>
      </c>
      <c r="Y7157" s="2">
        <v>939.2</v>
      </c>
      <c r="Z7157" s="3">
        <f t="shared" si="444"/>
        <v>939.2</v>
      </c>
      <c r="AA7157" s="8">
        <f t="shared" si="445"/>
        <v>0</v>
      </c>
    </row>
    <row r="7158" spans="1:27" ht="10.5" x14ac:dyDescent="0.15">
      <c r="A7158" s="1" t="s">
        <v>36529</v>
      </c>
      <c r="B7158" s="1" t="s">
        <v>0</v>
      </c>
      <c r="C7158" s="1" t="s">
        <v>22</v>
      </c>
      <c r="E7158" s="1" t="s">
        <v>36530</v>
      </c>
      <c r="F7158" s="1" t="s">
        <v>2</v>
      </c>
      <c r="G7158" s="1" t="s">
        <v>36531</v>
      </c>
      <c r="H7158" s="1" t="s">
        <v>36532</v>
      </c>
      <c r="I7158" s="1" t="s">
        <v>4399</v>
      </c>
      <c r="J7158" s="1" t="s">
        <v>118</v>
      </c>
      <c r="K7158" s="1" t="s">
        <v>2960</v>
      </c>
      <c r="L7158" s="1" t="s">
        <v>57</v>
      </c>
      <c r="M7158" s="1" t="s">
        <v>120</v>
      </c>
      <c r="N7158" s="1" t="s">
        <v>120</v>
      </c>
      <c r="O7158" s="1" t="s">
        <v>7</v>
      </c>
      <c r="P7158" s="1" t="s">
        <v>502</v>
      </c>
      <c r="Q7158" s="1" t="s">
        <v>476</v>
      </c>
      <c r="R7158" s="1" t="s">
        <v>503</v>
      </c>
      <c r="S7158" s="1" t="s">
        <v>36533</v>
      </c>
      <c r="T7158" s="21">
        <v>0</v>
      </c>
      <c r="U7158" s="21">
        <v>352.4</v>
      </c>
      <c r="V7158" s="21">
        <f t="shared" si="446"/>
        <v>352.4</v>
      </c>
      <c r="W7158" s="23">
        <f t="shared" si="447"/>
        <v>0</v>
      </c>
      <c r="X7158" s="3">
        <v>0</v>
      </c>
      <c r="Y7158" s="2">
        <v>938.5</v>
      </c>
      <c r="Z7158" s="3">
        <f t="shared" si="444"/>
        <v>938.5</v>
      </c>
      <c r="AA7158" s="8">
        <f t="shared" si="445"/>
        <v>0</v>
      </c>
    </row>
    <row r="7159" spans="1:27" ht="10.5" x14ac:dyDescent="0.15">
      <c r="A7159" s="1" t="s">
        <v>37837</v>
      </c>
      <c r="B7159" s="1" t="s">
        <v>0</v>
      </c>
      <c r="C7159" s="1" t="s">
        <v>22</v>
      </c>
      <c r="E7159" s="1" t="s">
        <v>37838</v>
      </c>
      <c r="F7159" s="1" t="s">
        <v>2</v>
      </c>
      <c r="G7159" s="1" t="s">
        <v>37839</v>
      </c>
      <c r="H7159" s="1" t="s">
        <v>37840</v>
      </c>
      <c r="I7159" s="1" t="s">
        <v>37841</v>
      </c>
      <c r="J7159" s="1" t="s">
        <v>781</v>
      </c>
      <c r="K7159" s="1" t="s">
        <v>37842</v>
      </c>
      <c r="L7159" s="1" t="s">
        <v>2</v>
      </c>
      <c r="M7159" s="1" t="s">
        <v>120</v>
      </c>
      <c r="N7159" s="1" t="s">
        <v>120</v>
      </c>
      <c r="O7159" s="1" t="s">
        <v>7</v>
      </c>
      <c r="P7159" s="1" t="s">
        <v>747</v>
      </c>
      <c r="Q7159" s="1" t="s">
        <v>476</v>
      </c>
      <c r="R7159" s="1" t="s">
        <v>488</v>
      </c>
      <c r="S7159" s="1" t="s">
        <v>37843</v>
      </c>
      <c r="T7159" s="21">
        <v>0</v>
      </c>
      <c r="U7159" s="21">
        <v>4813.5</v>
      </c>
      <c r="V7159" s="21">
        <f t="shared" si="446"/>
        <v>4813.5</v>
      </c>
      <c r="W7159" s="23">
        <f t="shared" si="447"/>
        <v>0</v>
      </c>
      <c r="X7159" s="3">
        <v>0</v>
      </c>
      <c r="Y7159" s="2">
        <v>938</v>
      </c>
      <c r="Z7159" s="3">
        <f t="shared" si="444"/>
        <v>938</v>
      </c>
      <c r="AA7159" s="8">
        <f t="shared" si="445"/>
        <v>0</v>
      </c>
    </row>
    <row r="7160" spans="1:27" ht="10.5" x14ac:dyDescent="0.15">
      <c r="A7160" s="1" t="s">
        <v>43230</v>
      </c>
      <c r="B7160" s="1" t="s">
        <v>0</v>
      </c>
      <c r="C7160" s="1" t="s">
        <v>22</v>
      </c>
      <c r="E7160" s="1" t="s">
        <v>21921</v>
      </c>
      <c r="F7160" s="1" t="s">
        <v>2</v>
      </c>
      <c r="G7160" s="1" t="s">
        <v>43231</v>
      </c>
      <c r="H7160" s="1" t="s">
        <v>43232</v>
      </c>
      <c r="I7160" s="1" t="s">
        <v>43233</v>
      </c>
      <c r="J7160" s="1" t="s">
        <v>113</v>
      </c>
      <c r="K7160" s="1" t="s">
        <v>43234</v>
      </c>
      <c r="L7160" s="1" t="s">
        <v>34</v>
      </c>
      <c r="M7160" s="1" t="s">
        <v>120</v>
      </c>
      <c r="N7160" s="1" t="s">
        <v>120</v>
      </c>
      <c r="O7160" s="1" t="s">
        <v>7</v>
      </c>
      <c r="P7160" s="1" t="s">
        <v>510</v>
      </c>
      <c r="Q7160" s="1" t="s">
        <v>476</v>
      </c>
      <c r="R7160" s="1" t="s">
        <v>477</v>
      </c>
      <c r="S7160" s="1" t="s">
        <v>2</v>
      </c>
      <c r="T7160" s="21">
        <v>0</v>
      </c>
      <c r="U7160" s="21">
        <v>2609.12</v>
      </c>
      <c r="V7160" s="21">
        <f t="shared" si="446"/>
        <v>2609.12</v>
      </c>
      <c r="W7160" s="23">
        <f t="shared" si="447"/>
        <v>0</v>
      </c>
      <c r="X7160" s="3">
        <v>0</v>
      </c>
      <c r="Y7160" s="2">
        <v>936.55</v>
      </c>
      <c r="Z7160" s="3">
        <f t="shared" si="444"/>
        <v>936.55</v>
      </c>
      <c r="AA7160" s="8">
        <f t="shared" si="445"/>
        <v>0</v>
      </c>
    </row>
    <row r="7161" spans="1:27" ht="10.5" x14ac:dyDescent="0.15">
      <c r="A7161" s="1" t="s">
        <v>38927</v>
      </c>
      <c r="B7161" s="1" t="s">
        <v>0</v>
      </c>
      <c r="C7161" s="1" t="s">
        <v>22</v>
      </c>
      <c r="E7161" s="1" t="s">
        <v>38928</v>
      </c>
      <c r="F7161" s="1" t="s">
        <v>2</v>
      </c>
      <c r="G7161" s="1" t="s">
        <v>2</v>
      </c>
      <c r="H7161" s="1" t="s">
        <v>38929</v>
      </c>
      <c r="I7161" s="1" t="s">
        <v>38930</v>
      </c>
      <c r="J7161" s="1" t="s">
        <v>210</v>
      </c>
      <c r="K7161" s="1" t="s">
        <v>33897</v>
      </c>
      <c r="L7161" s="1" t="s">
        <v>2</v>
      </c>
      <c r="M7161" s="1" t="s">
        <v>120</v>
      </c>
      <c r="N7161" s="1" t="s">
        <v>120</v>
      </c>
      <c r="O7161" s="1" t="s">
        <v>7</v>
      </c>
      <c r="P7161" s="1" t="s">
        <v>807</v>
      </c>
      <c r="Q7161" s="1" t="s">
        <v>476</v>
      </c>
      <c r="R7161" s="1" t="s">
        <v>488</v>
      </c>
      <c r="S7161" s="1" t="s">
        <v>38931</v>
      </c>
      <c r="T7161" s="21">
        <v>0</v>
      </c>
      <c r="U7161" s="21">
        <v>3250.6</v>
      </c>
      <c r="V7161" s="21">
        <f t="shared" si="446"/>
        <v>3250.6</v>
      </c>
      <c r="W7161" s="23">
        <f t="shared" si="447"/>
        <v>0</v>
      </c>
      <c r="X7161" s="3">
        <v>0</v>
      </c>
      <c r="Y7161" s="2">
        <v>936.32</v>
      </c>
      <c r="Z7161" s="3">
        <f t="shared" si="444"/>
        <v>936.32</v>
      </c>
      <c r="AA7161" s="8">
        <f t="shared" si="445"/>
        <v>0</v>
      </c>
    </row>
    <row r="7162" spans="1:27" ht="10.5" x14ac:dyDescent="0.15">
      <c r="A7162" s="1" t="s">
        <v>30716</v>
      </c>
      <c r="B7162" s="1" t="s">
        <v>0</v>
      </c>
      <c r="C7162" s="1" t="s">
        <v>22</v>
      </c>
      <c r="E7162" s="1" t="s">
        <v>30717</v>
      </c>
      <c r="F7162" s="1" t="s">
        <v>2</v>
      </c>
      <c r="G7162" s="1" t="s">
        <v>30717</v>
      </c>
      <c r="H7162" s="1" t="s">
        <v>30718</v>
      </c>
      <c r="I7162" s="1" t="s">
        <v>752</v>
      </c>
      <c r="J7162" s="1" t="s">
        <v>408</v>
      </c>
      <c r="K7162" s="1" t="s">
        <v>2786</v>
      </c>
      <c r="L7162" s="1" t="s">
        <v>72</v>
      </c>
      <c r="M7162" s="1" t="s">
        <v>976</v>
      </c>
      <c r="N7162" s="1" t="s">
        <v>977</v>
      </c>
      <c r="O7162" s="1" t="s">
        <v>7</v>
      </c>
      <c r="P7162" s="1" t="s">
        <v>468</v>
      </c>
      <c r="Q7162" s="1" t="s">
        <v>140</v>
      </c>
      <c r="R7162" s="1" t="s">
        <v>365</v>
      </c>
      <c r="S7162" s="1" t="s">
        <v>30719</v>
      </c>
      <c r="T7162" s="21">
        <v>0</v>
      </c>
      <c r="U7162" s="21">
        <v>8119.6</v>
      </c>
      <c r="V7162" s="21">
        <f t="shared" si="446"/>
        <v>8119.6</v>
      </c>
      <c r="W7162" s="23">
        <f t="shared" si="447"/>
        <v>0</v>
      </c>
      <c r="X7162" s="3">
        <v>0</v>
      </c>
      <c r="Y7162" s="2">
        <v>936.25</v>
      </c>
      <c r="Z7162" s="3">
        <f t="shared" si="444"/>
        <v>936.25</v>
      </c>
      <c r="AA7162" s="8">
        <f t="shared" si="445"/>
        <v>0</v>
      </c>
    </row>
    <row r="7163" spans="1:27" ht="10.5" x14ac:dyDescent="0.15">
      <c r="A7163" s="1" t="s">
        <v>37778</v>
      </c>
      <c r="B7163" s="1" t="s">
        <v>0</v>
      </c>
      <c r="C7163" s="1" t="s">
        <v>22</v>
      </c>
      <c r="E7163" s="1" t="s">
        <v>37779</v>
      </c>
      <c r="F7163" s="1" t="s">
        <v>2</v>
      </c>
      <c r="G7163" s="1" t="s">
        <v>2</v>
      </c>
      <c r="H7163" s="1" t="s">
        <v>37780</v>
      </c>
      <c r="I7163" s="1" t="s">
        <v>2541</v>
      </c>
      <c r="J7163" s="1" t="s">
        <v>24</v>
      </c>
      <c r="K7163" s="1" t="s">
        <v>33742</v>
      </c>
      <c r="L7163" s="1" t="s">
        <v>2</v>
      </c>
      <c r="M7163" s="1" t="s">
        <v>120</v>
      </c>
      <c r="N7163" s="1" t="s">
        <v>120</v>
      </c>
      <c r="O7163" s="1" t="s">
        <v>7</v>
      </c>
      <c r="P7163" s="1" t="s">
        <v>747</v>
      </c>
      <c r="Q7163" s="1" t="s">
        <v>476</v>
      </c>
      <c r="R7163" s="1" t="s">
        <v>488</v>
      </c>
      <c r="S7163" s="1" t="s">
        <v>2</v>
      </c>
      <c r="T7163" s="21">
        <v>0</v>
      </c>
      <c r="U7163" s="21">
        <v>963.4</v>
      </c>
      <c r="V7163" s="21">
        <f t="shared" si="446"/>
        <v>963.4</v>
      </c>
      <c r="W7163" s="23">
        <f t="shared" si="447"/>
        <v>0</v>
      </c>
      <c r="X7163" s="3">
        <v>0</v>
      </c>
      <c r="Y7163" s="2">
        <v>935.9</v>
      </c>
      <c r="Z7163" s="3">
        <f t="shared" si="444"/>
        <v>935.9</v>
      </c>
      <c r="AA7163" s="8">
        <f t="shared" si="445"/>
        <v>0</v>
      </c>
    </row>
    <row r="7164" spans="1:27" ht="10.5" x14ac:dyDescent="0.15">
      <c r="A7164" s="1" t="s">
        <v>47678</v>
      </c>
      <c r="B7164" s="1" t="s">
        <v>0</v>
      </c>
      <c r="C7164" s="1" t="s">
        <v>22</v>
      </c>
      <c r="E7164" s="1" t="s">
        <v>47679</v>
      </c>
      <c r="F7164" s="1" t="s">
        <v>2</v>
      </c>
      <c r="G7164" s="1" t="s">
        <v>2</v>
      </c>
      <c r="H7164" s="1" t="s">
        <v>47680</v>
      </c>
      <c r="I7164" s="1" t="s">
        <v>4178</v>
      </c>
      <c r="J7164" s="1" t="s">
        <v>386</v>
      </c>
      <c r="K7164" s="1" t="s">
        <v>45977</v>
      </c>
      <c r="L7164" s="1" t="s">
        <v>2</v>
      </c>
      <c r="M7164" s="1" t="s">
        <v>120</v>
      </c>
      <c r="N7164" s="1" t="s">
        <v>120</v>
      </c>
      <c r="O7164" s="1" t="s">
        <v>7</v>
      </c>
      <c r="P7164" s="1" t="s">
        <v>1409</v>
      </c>
      <c r="Q7164" s="1" t="s">
        <v>476</v>
      </c>
      <c r="R7164" s="1" t="s">
        <v>503</v>
      </c>
      <c r="S7164" s="1" t="s">
        <v>47681</v>
      </c>
      <c r="T7164" s="21">
        <v>0</v>
      </c>
      <c r="U7164" s="21">
        <v>1243.69</v>
      </c>
      <c r="V7164" s="21">
        <f t="shared" si="446"/>
        <v>1243.69</v>
      </c>
      <c r="W7164" s="23">
        <f t="shared" si="447"/>
        <v>0</v>
      </c>
      <c r="X7164" s="3">
        <v>0</v>
      </c>
      <c r="Y7164" s="2">
        <v>935.35</v>
      </c>
      <c r="Z7164" s="3">
        <f t="shared" si="444"/>
        <v>935.35</v>
      </c>
      <c r="AA7164" s="8">
        <f t="shared" si="445"/>
        <v>0</v>
      </c>
    </row>
    <row r="7165" spans="1:27" ht="10.5" x14ac:dyDescent="0.15">
      <c r="A7165" s="1" t="s">
        <v>19832</v>
      </c>
      <c r="B7165" s="1" t="s">
        <v>0</v>
      </c>
      <c r="C7165" s="1" t="s">
        <v>22</v>
      </c>
      <c r="E7165" s="1" t="s">
        <v>19833</v>
      </c>
      <c r="F7165" s="1" t="s">
        <v>2</v>
      </c>
      <c r="G7165" s="1" t="s">
        <v>19834</v>
      </c>
      <c r="H7165" s="1" t="s">
        <v>19835</v>
      </c>
      <c r="I7165" s="1" t="s">
        <v>723</v>
      </c>
      <c r="J7165" s="1" t="s">
        <v>104</v>
      </c>
      <c r="K7165" s="1" t="s">
        <v>724</v>
      </c>
      <c r="L7165" s="1" t="s">
        <v>6</v>
      </c>
      <c r="M7165" s="1" t="s">
        <v>120</v>
      </c>
      <c r="N7165" s="1" t="s">
        <v>120</v>
      </c>
      <c r="O7165" s="1" t="s">
        <v>7</v>
      </c>
      <c r="P7165" s="1" t="s">
        <v>3475</v>
      </c>
      <c r="Q7165" s="1" t="s">
        <v>476</v>
      </c>
      <c r="R7165" s="1" t="s">
        <v>488</v>
      </c>
      <c r="S7165" s="1" t="s">
        <v>2</v>
      </c>
      <c r="T7165" s="21">
        <v>0</v>
      </c>
      <c r="U7165" s="21">
        <v>529.79</v>
      </c>
      <c r="V7165" s="21">
        <f t="shared" si="446"/>
        <v>529.79</v>
      </c>
      <c r="W7165" s="23">
        <f t="shared" si="447"/>
        <v>0</v>
      </c>
      <c r="X7165" s="3">
        <v>0</v>
      </c>
      <c r="Y7165" s="2">
        <v>933.21</v>
      </c>
      <c r="Z7165" s="3">
        <f t="shared" si="444"/>
        <v>933.21</v>
      </c>
      <c r="AA7165" s="8">
        <f t="shared" si="445"/>
        <v>0</v>
      </c>
    </row>
    <row r="7166" spans="1:27" ht="10.5" x14ac:dyDescent="0.15">
      <c r="A7166" s="1" t="s">
        <v>31807</v>
      </c>
      <c r="B7166" s="1" t="s">
        <v>0</v>
      </c>
      <c r="C7166" s="1" t="s">
        <v>22</v>
      </c>
      <c r="E7166" s="1" t="s">
        <v>31808</v>
      </c>
      <c r="F7166" s="1" t="s">
        <v>2</v>
      </c>
      <c r="G7166" s="1" t="s">
        <v>2</v>
      </c>
      <c r="H7166" s="1" t="s">
        <v>31809</v>
      </c>
      <c r="I7166" s="1" t="s">
        <v>16646</v>
      </c>
      <c r="J7166" s="1" t="s">
        <v>64</v>
      </c>
      <c r="K7166" s="1" t="s">
        <v>17095</v>
      </c>
      <c r="L7166" s="1" t="s">
        <v>2</v>
      </c>
      <c r="M7166" s="1" t="s">
        <v>120</v>
      </c>
      <c r="N7166" s="1" t="s">
        <v>120</v>
      </c>
      <c r="O7166" s="1" t="s">
        <v>7</v>
      </c>
      <c r="P7166" s="1" t="s">
        <v>475</v>
      </c>
      <c r="Q7166" s="1" t="s">
        <v>476</v>
      </c>
      <c r="R7166" s="1" t="s">
        <v>477</v>
      </c>
      <c r="S7166" s="1" t="s">
        <v>31810</v>
      </c>
      <c r="T7166" s="21"/>
      <c r="U7166" s="21"/>
      <c r="V7166" s="21">
        <f t="shared" si="446"/>
        <v>0</v>
      </c>
      <c r="W7166" s="23" t="e">
        <f t="shared" si="447"/>
        <v>#DIV/0!</v>
      </c>
      <c r="X7166" s="3">
        <v>0</v>
      </c>
      <c r="Y7166" s="2">
        <v>932.93</v>
      </c>
      <c r="Z7166" s="3">
        <f t="shared" si="444"/>
        <v>932.93</v>
      </c>
      <c r="AA7166" s="8">
        <f t="shared" si="445"/>
        <v>0</v>
      </c>
    </row>
    <row r="7167" spans="1:27" ht="10.5" x14ac:dyDescent="0.15">
      <c r="A7167" s="1" t="s">
        <v>38678</v>
      </c>
      <c r="B7167" s="1" t="s">
        <v>0</v>
      </c>
      <c r="C7167" s="1" t="s">
        <v>22</v>
      </c>
      <c r="E7167" s="1" t="s">
        <v>38679</v>
      </c>
      <c r="F7167" s="1" t="s">
        <v>2</v>
      </c>
      <c r="G7167" s="1" t="s">
        <v>38680</v>
      </c>
      <c r="H7167" s="1" t="s">
        <v>38681</v>
      </c>
      <c r="I7167" s="1" t="s">
        <v>229</v>
      </c>
      <c r="J7167" s="1" t="s">
        <v>64</v>
      </c>
      <c r="K7167" s="1" t="s">
        <v>9247</v>
      </c>
      <c r="L7167" s="1" t="s">
        <v>2</v>
      </c>
      <c r="M7167" s="1" t="s">
        <v>120</v>
      </c>
      <c r="N7167" s="1" t="s">
        <v>120</v>
      </c>
      <c r="O7167" s="1" t="s">
        <v>7</v>
      </c>
      <c r="P7167" s="1" t="s">
        <v>1924</v>
      </c>
      <c r="Q7167" s="1" t="s">
        <v>476</v>
      </c>
      <c r="R7167" s="1" t="s">
        <v>488</v>
      </c>
      <c r="S7167" s="1" t="s">
        <v>38682</v>
      </c>
      <c r="T7167" s="21">
        <v>0</v>
      </c>
      <c r="U7167" s="21">
        <v>767.05</v>
      </c>
      <c r="V7167" s="21">
        <f t="shared" si="446"/>
        <v>767.05</v>
      </c>
      <c r="W7167" s="23">
        <f t="shared" si="447"/>
        <v>0</v>
      </c>
      <c r="X7167" s="3">
        <v>0</v>
      </c>
      <c r="Y7167" s="2">
        <v>876.28</v>
      </c>
      <c r="Z7167" s="3">
        <f t="shared" si="444"/>
        <v>876.28</v>
      </c>
      <c r="AA7167" s="8">
        <f t="shared" si="445"/>
        <v>0</v>
      </c>
    </row>
    <row r="7168" spans="1:27" ht="10.5" x14ac:dyDescent="0.15">
      <c r="A7168" s="1" t="s">
        <v>37575</v>
      </c>
      <c r="B7168" s="1" t="s">
        <v>0</v>
      </c>
      <c r="C7168" s="1" t="s">
        <v>22</v>
      </c>
      <c r="E7168" s="1" t="s">
        <v>37576</v>
      </c>
      <c r="F7168" s="1" t="s">
        <v>2</v>
      </c>
      <c r="G7168" s="1" t="s">
        <v>2</v>
      </c>
      <c r="H7168" s="1" t="s">
        <v>37577</v>
      </c>
      <c r="I7168" s="1" t="s">
        <v>4635</v>
      </c>
      <c r="J7168" s="1" t="s">
        <v>210</v>
      </c>
      <c r="K7168" s="1" t="s">
        <v>4636</v>
      </c>
      <c r="L7168" s="1" t="s">
        <v>2</v>
      </c>
      <c r="M7168" s="1" t="s">
        <v>120</v>
      </c>
      <c r="N7168" s="1" t="s">
        <v>120</v>
      </c>
      <c r="O7168" s="1" t="s">
        <v>7</v>
      </c>
      <c r="P7168" s="1" t="s">
        <v>863</v>
      </c>
      <c r="Q7168" s="1" t="s">
        <v>140</v>
      </c>
      <c r="R7168" s="1" t="s">
        <v>390</v>
      </c>
      <c r="S7168" s="1" t="s">
        <v>37578</v>
      </c>
      <c r="T7168" s="21">
        <v>0</v>
      </c>
      <c r="U7168" s="21">
        <v>1403.57</v>
      </c>
      <c r="V7168" s="21">
        <f t="shared" si="446"/>
        <v>1403.57</v>
      </c>
      <c r="W7168" s="23">
        <f t="shared" si="447"/>
        <v>0</v>
      </c>
      <c r="X7168" s="3">
        <v>0</v>
      </c>
      <c r="Y7168" s="2">
        <v>932.55</v>
      </c>
      <c r="Z7168" s="3">
        <f t="shared" si="444"/>
        <v>932.55</v>
      </c>
      <c r="AA7168" s="8">
        <f t="shared" si="445"/>
        <v>0</v>
      </c>
    </row>
    <row r="7169" spans="1:27" ht="10.5" x14ac:dyDescent="0.15">
      <c r="A7169" s="1" t="s">
        <v>29556</v>
      </c>
      <c r="B7169" s="1" t="s">
        <v>0</v>
      </c>
      <c r="C7169" s="1" t="s">
        <v>22</v>
      </c>
      <c r="E7169" s="1" t="s">
        <v>29557</v>
      </c>
      <c r="F7169" s="1" t="s">
        <v>2</v>
      </c>
      <c r="G7169" s="1" t="s">
        <v>29558</v>
      </c>
      <c r="H7169" s="1" t="s">
        <v>29559</v>
      </c>
      <c r="I7169" s="1" t="s">
        <v>18453</v>
      </c>
      <c r="J7169" s="1" t="s">
        <v>210</v>
      </c>
      <c r="K7169" s="1" t="s">
        <v>25292</v>
      </c>
      <c r="L7169" s="1" t="s">
        <v>2</v>
      </c>
      <c r="M7169" s="1" t="s">
        <v>120</v>
      </c>
      <c r="N7169" s="1" t="s">
        <v>120</v>
      </c>
      <c r="O7169" s="1" t="s">
        <v>7</v>
      </c>
      <c r="P7169" s="1" t="s">
        <v>747</v>
      </c>
      <c r="Q7169" s="1" t="s">
        <v>476</v>
      </c>
      <c r="R7169" s="1" t="s">
        <v>488</v>
      </c>
      <c r="S7169" s="1" t="s">
        <v>29560</v>
      </c>
      <c r="T7169" s="21">
        <v>0</v>
      </c>
      <c r="U7169" s="21">
        <v>6359.56</v>
      </c>
      <c r="V7169" s="21">
        <f t="shared" si="446"/>
        <v>6359.56</v>
      </c>
      <c r="W7169" s="23">
        <f t="shared" si="447"/>
        <v>0</v>
      </c>
      <c r="X7169" s="3">
        <v>0</v>
      </c>
      <c r="Y7169" s="2">
        <v>931.15</v>
      </c>
      <c r="Z7169" s="3">
        <f t="shared" si="444"/>
        <v>931.15</v>
      </c>
      <c r="AA7169" s="8">
        <f t="shared" si="445"/>
        <v>0</v>
      </c>
    </row>
    <row r="7170" spans="1:27" ht="10.5" x14ac:dyDescent="0.15">
      <c r="A7170" s="1" t="s">
        <v>36673</v>
      </c>
      <c r="B7170" s="1" t="s">
        <v>0</v>
      </c>
      <c r="C7170" s="1" t="s">
        <v>22</v>
      </c>
      <c r="E7170" s="1" t="s">
        <v>36674</v>
      </c>
      <c r="F7170" s="1" t="s">
        <v>2</v>
      </c>
      <c r="G7170" s="1" t="s">
        <v>36675</v>
      </c>
      <c r="H7170" s="1" t="s">
        <v>36676</v>
      </c>
      <c r="I7170" s="1" t="s">
        <v>564</v>
      </c>
      <c r="J7170" s="1" t="s">
        <v>18</v>
      </c>
      <c r="K7170" s="1" t="s">
        <v>11948</v>
      </c>
      <c r="L7170" s="1" t="s">
        <v>6</v>
      </c>
      <c r="M7170" s="1" t="s">
        <v>120</v>
      </c>
      <c r="N7170" s="1" t="s">
        <v>120</v>
      </c>
      <c r="O7170" s="1" t="s">
        <v>7</v>
      </c>
      <c r="P7170" s="1" t="s">
        <v>487</v>
      </c>
      <c r="Q7170" s="1" t="s">
        <v>476</v>
      </c>
      <c r="R7170" s="1" t="s">
        <v>488</v>
      </c>
      <c r="S7170" s="1" t="s">
        <v>2</v>
      </c>
      <c r="T7170" s="21">
        <v>0</v>
      </c>
      <c r="U7170" s="21">
        <v>5057.33</v>
      </c>
      <c r="V7170" s="21">
        <f t="shared" si="446"/>
        <v>5057.33</v>
      </c>
      <c r="W7170" s="23">
        <f t="shared" si="447"/>
        <v>0</v>
      </c>
      <c r="X7170" s="3">
        <v>0</v>
      </c>
      <c r="Y7170" s="2">
        <v>931.08</v>
      </c>
      <c r="Z7170" s="3">
        <f t="shared" ref="Z7170:Z7233" si="448">SUM(X7170:Y7170)</f>
        <v>931.08</v>
      </c>
      <c r="AA7170" s="8">
        <f t="shared" ref="AA7170:AA7233" si="449">X7170/Z7170</f>
        <v>0</v>
      </c>
    </row>
    <row r="7171" spans="1:27" ht="10.5" x14ac:dyDescent="0.15">
      <c r="A7171" s="1" t="s">
        <v>43412</v>
      </c>
      <c r="B7171" s="1" t="s">
        <v>0</v>
      </c>
      <c r="C7171" s="1" t="s">
        <v>22</v>
      </c>
      <c r="E7171" s="1" t="s">
        <v>43413</v>
      </c>
      <c r="F7171" s="1" t="s">
        <v>2</v>
      </c>
      <c r="G7171" s="1" t="s">
        <v>14516</v>
      </c>
      <c r="H7171" s="1" t="s">
        <v>43414</v>
      </c>
      <c r="I7171" s="1" t="s">
        <v>1057</v>
      </c>
      <c r="J7171" s="1" t="s">
        <v>51</v>
      </c>
      <c r="K7171" s="1" t="s">
        <v>13646</v>
      </c>
      <c r="L7171" s="1" t="s">
        <v>2</v>
      </c>
      <c r="M7171" s="1" t="s">
        <v>120</v>
      </c>
      <c r="N7171" s="1" t="s">
        <v>120</v>
      </c>
      <c r="O7171" s="1" t="s">
        <v>7</v>
      </c>
      <c r="P7171" s="1" t="s">
        <v>817</v>
      </c>
      <c r="Q7171" s="1" t="s">
        <v>476</v>
      </c>
      <c r="R7171" s="1" t="s">
        <v>503</v>
      </c>
      <c r="S7171" s="1" t="s">
        <v>43415</v>
      </c>
      <c r="T7171" s="21">
        <v>0</v>
      </c>
      <c r="U7171" s="21">
        <v>2990.75</v>
      </c>
      <c r="V7171" s="21">
        <f t="shared" ref="V7171:V7234" si="450">SUM(T7171:U7171)</f>
        <v>2990.75</v>
      </c>
      <c r="W7171" s="23">
        <f t="shared" ref="W7171:W7234" si="451">T7171/V7171</f>
        <v>0</v>
      </c>
      <c r="X7171" s="3">
        <v>0</v>
      </c>
      <c r="Y7171" s="2">
        <v>930.81</v>
      </c>
      <c r="Z7171" s="3">
        <f t="shared" si="448"/>
        <v>930.81</v>
      </c>
      <c r="AA7171" s="8">
        <f t="shared" si="449"/>
        <v>0</v>
      </c>
    </row>
    <row r="7172" spans="1:27" ht="10.5" x14ac:dyDescent="0.15">
      <c r="A7172" s="1" t="s">
        <v>46784</v>
      </c>
      <c r="B7172" s="1" t="s">
        <v>0</v>
      </c>
      <c r="C7172" s="1" t="s">
        <v>22</v>
      </c>
      <c r="E7172" s="1" t="s">
        <v>46785</v>
      </c>
      <c r="F7172" s="1" t="s">
        <v>2</v>
      </c>
      <c r="G7172" s="1" t="s">
        <v>2</v>
      </c>
      <c r="H7172" s="1" t="s">
        <v>46786</v>
      </c>
      <c r="I7172" s="1" t="s">
        <v>9232</v>
      </c>
      <c r="J7172" s="1" t="s">
        <v>130</v>
      </c>
      <c r="K7172" s="1" t="s">
        <v>24193</v>
      </c>
      <c r="L7172" s="1" t="s">
        <v>2</v>
      </c>
      <c r="M7172" s="1" t="s">
        <v>120</v>
      </c>
      <c r="N7172" s="1" t="s">
        <v>120</v>
      </c>
      <c r="O7172" s="1" t="s">
        <v>7</v>
      </c>
      <c r="P7172" s="1" t="s">
        <v>11750</v>
      </c>
      <c r="Q7172" s="1" t="s">
        <v>476</v>
      </c>
      <c r="R7172" s="1" t="s">
        <v>503</v>
      </c>
      <c r="S7172" s="1" t="s">
        <v>46787</v>
      </c>
      <c r="T7172" s="21"/>
      <c r="U7172" s="21"/>
      <c r="V7172" s="21">
        <f t="shared" si="450"/>
        <v>0</v>
      </c>
      <c r="W7172" s="23" t="e">
        <f t="shared" si="451"/>
        <v>#DIV/0!</v>
      </c>
      <c r="X7172" s="3">
        <v>0</v>
      </c>
      <c r="Y7172" s="2">
        <v>930.1</v>
      </c>
      <c r="Z7172" s="3">
        <f t="shared" si="448"/>
        <v>930.1</v>
      </c>
      <c r="AA7172" s="8">
        <f t="shared" si="449"/>
        <v>0</v>
      </c>
    </row>
    <row r="7173" spans="1:27" ht="10.5" x14ac:dyDescent="0.15">
      <c r="A7173" s="1" t="s">
        <v>27036</v>
      </c>
      <c r="B7173" s="1" t="s">
        <v>0</v>
      </c>
      <c r="C7173" s="1" t="s">
        <v>22</v>
      </c>
      <c r="E7173" s="1" t="s">
        <v>27037</v>
      </c>
      <c r="F7173" s="1" t="s">
        <v>2</v>
      </c>
      <c r="G7173" s="1" t="s">
        <v>2</v>
      </c>
      <c r="H7173" s="1" t="s">
        <v>27038</v>
      </c>
      <c r="I7173" s="1" t="s">
        <v>7115</v>
      </c>
      <c r="J7173" s="1" t="s">
        <v>24</v>
      </c>
      <c r="K7173" s="1" t="s">
        <v>15272</v>
      </c>
      <c r="L7173" s="1" t="s">
        <v>2</v>
      </c>
      <c r="M7173" s="1" t="s">
        <v>120</v>
      </c>
      <c r="N7173" s="1" t="s">
        <v>120</v>
      </c>
      <c r="O7173" s="1" t="s">
        <v>7</v>
      </c>
      <c r="P7173" s="1" t="s">
        <v>4917</v>
      </c>
      <c r="Q7173" s="1" t="s">
        <v>476</v>
      </c>
      <c r="R7173" s="1" t="s">
        <v>503</v>
      </c>
      <c r="S7173" s="1" t="s">
        <v>2</v>
      </c>
      <c r="T7173" s="21">
        <v>0</v>
      </c>
      <c r="U7173" s="21">
        <v>2074</v>
      </c>
      <c r="V7173" s="21">
        <f t="shared" si="450"/>
        <v>2074</v>
      </c>
      <c r="W7173" s="23">
        <f t="shared" si="451"/>
        <v>0</v>
      </c>
      <c r="X7173" s="3">
        <v>0</v>
      </c>
      <c r="Y7173" s="2">
        <v>929.49</v>
      </c>
      <c r="Z7173" s="3">
        <f t="shared" si="448"/>
        <v>929.49</v>
      </c>
      <c r="AA7173" s="8">
        <f t="shared" si="449"/>
        <v>0</v>
      </c>
    </row>
    <row r="7174" spans="1:27" ht="10.5" x14ac:dyDescent="0.15">
      <c r="A7174" s="1" t="s">
        <v>37320</v>
      </c>
      <c r="B7174" s="1" t="s">
        <v>0</v>
      </c>
      <c r="C7174" s="1" t="s">
        <v>22</v>
      </c>
      <c r="E7174" s="1" t="s">
        <v>37321</v>
      </c>
      <c r="F7174" s="1" t="s">
        <v>2</v>
      </c>
      <c r="G7174" s="1" t="s">
        <v>2</v>
      </c>
      <c r="H7174" s="1" t="s">
        <v>37322</v>
      </c>
      <c r="I7174" s="1" t="s">
        <v>1546</v>
      </c>
      <c r="J7174" s="1" t="s">
        <v>118</v>
      </c>
      <c r="K7174" s="1" t="s">
        <v>8195</v>
      </c>
      <c r="L7174" s="1" t="s">
        <v>2</v>
      </c>
      <c r="M7174" s="1" t="s">
        <v>120</v>
      </c>
      <c r="N7174" s="1" t="s">
        <v>120</v>
      </c>
      <c r="O7174" s="1" t="s">
        <v>7</v>
      </c>
      <c r="P7174" s="1" t="s">
        <v>3475</v>
      </c>
      <c r="Q7174" s="1" t="s">
        <v>476</v>
      </c>
      <c r="R7174" s="1" t="s">
        <v>488</v>
      </c>
      <c r="S7174" s="1" t="s">
        <v>37323</v>
      </c>
      <c r="T7174" s="21"/>
      <c r="U7174" s="21"/>
      <c r="V7174" s="21">
        <f t="shared" si="450"/>
        <v>0</v>
      </c>
      <c r="W7174" s="23" t="e">
        <f t="shared" si="451"/>
        <v>#DIV/0!</v>
      </c>
      <c r="X7174" s="3">
        <v>0</v>
      </c>
      <c r="Y7174" s="2">
        <v>929.25</v>
      </c>
      <c r="Z7174" s="3">
        <f t="shared" si="448"/>
        <v>929.25</v>
      </c>
      <c r="AA7174" s="8">
        <f t="shared" si="449"/>
        <v>0</v>
      </c>
    </row>
    <row r="7175" spans="1:27" ht="10.5" x14ac:dyDescent="0.15">
      <c r="A7175" s="1" t="s">
        <v>43912</v>
      </c>
      <c r="B7175" s="1" t="s">
        <v>0</v>
      </c>
      <c r="C7175" s="1" t="s">
        <v>22</v>
      </c>
      <c r="E7175" s="1" t="s">
        <v>43913</v>
      </c>
      <c r="F7175" s="1" t="s">
        <v>2</v>
      </c>
      <c r="G7175" s="1" t="s">
        <v>2</v>
      </c>
      <c r="H7175" s="1" t="s">
        <v>43914</v>
      </c>
      <c r="I7175" s="1" t="s">
        <v>1883</v>
      </c>
      <c r="J7175" s="1" t="s">
        <v>118</v>
      </c>
      <c r="K7175" s="1" t="s">
        <v>1884</v>
      </c>
      <c r="L7175" s="1" t="s">
        <v>2</v>
      </c>
      <c r="M7175" s="1" t="s">
        <v>120</v>
      </c>
      <c r="N7175" s="1" t="s">
        <v>120</v>
      </c>
      <c r="O7175" s="1" t="s">
        <v>7</v>
      </c>
      <c r="P7175" s="1" t="s">
        <v>4917</v>
      </c>
      <c r="Q7175" s="1" t="s">
        <v>476</v>
      </c>
      <c r="R7175" s="1" t="s">
        <v>503</v>
      </c>
      <c r="S7175" s="1" t="s">
        <v>2</v>
      </c>
      <c r="T7175" s="21">
        <v>0</v>
      </c>
      <c r="U7175" s="21">
        <v>1574.3</v>
      </c>
      <c r="V7175" s="21">
        <f t="shared" si="450"/>
        <v>1574.3</v>
      </c>
      <c r="W7175" s="23">
        <f t="shared" si="451"/>
        <v>0</v>
      </c>
      <c r="X7175" s="3">
        <v>0</v>
      </c>
      <c r="Y7175" s="2">
        <v>927.85</v>
      </c>
      <c r="Z7175" s="3">
        <f t="shared" si="448"/>
        <v>927.85</v>
      </c>
      <c r="AA7175" s="8">
        <f t="shared" si="449"/>
        <v>0</v>
      </c>
    </row>
    <row r="7176" spans="1:27" ht="10.5" x14ac:dyDescent="0.15">
      <c r="A7176" s="1" t="s">
        <v>22209</v>
      </c>
      <c r="B7176" s="1" t="s">
        <v>0</v>
      </c>
      <c r="C7176" s="1" t="s">
        <v>22</v>
      </c>
      <c r="E7176" s="1" t="s">
        <v>22210</v>
      </c>
      <c r="F7176" s="1" t="s">
        <v>2</v>
      </c>
      <c r="G7176" s="1" t="s">
        <v>2</v>
      </c>
      <c r="H7176" s="1" t="s">
        <v>22211</v>
      </c>
      <c r="I7176" s="1" t="s">
        <v>15139</v>
      </c>
      <c r="J7176" s="1" t="s">
        <v>187</v>
      </c>
      <c r="K7176" s="1" t="s">
        <v>2206</v>
      </c>
      <c r="L7176" s="1" t="s">
        <v>2</v>
      </c>
      <c r="M7176" s="1" t="s">
        <v>120</v>
      </c>
      <c r="N7176" s="1" t="s">
        <v>120</v>
      </c>
      <c r="O7176" s="1" t="s">
        <v>7</v>
      </c>
      <c r="P7176" s="1" t="s">
        <v>894</v>
      </c>
      <c r="Q7176" s="1" t="s">
        <v>476</v>
      </c>
      <c r="R7176" s="1" t="s">
        <v>503</v>
      </c>
      <c r="S7176" s="1" t="s">
        <v>2</v>
      </c>
      <c r="T7176" s="21">
        <v>0</v>
      </c>
      <c r="U7176" s="21">
        <v>1818.05</v>
      </c>
      <c r="V7176" s="21">
        <f t="shared" si="450"/>
        <v>1818.05</v>
      </c>
      <c r="W7176" s="23">
        <f t="shared" si="451"/>
        <v>0</v>
      </c>
      <c r="X7176" s="3">
        <v>0</v>
      </c>
      <c r="Y7176" s="2">
        <v>926.86</v>
      </c>
      <c r="Z7176" s="3">
        <f t="shared" si="448"/>
        <v>926.86</v>
      </c>
      <c r="AA7176" s="8">
        <f t="shared" si="449"/>
        <v>0</v>
      </c>
    </row>
    <row r="7177" spans="1:27" ht="10.5" x14ac:dyDescent="0.15">
      <c r="A7177" s="1" t="s">
        <v>42513</v>
      </c>
      <c r="B7177" s="1" t="s">
        <v>0</v>
      </c>
      <c r="C7177" s="1" t="s">
        <v>22</v>
      </c>
      <c r="E7177" s="1" t="s">
        <v>42514</v>
      </c>
      <c r="F7177" s="1" t="s">
        <v>2</v>
      </c>
      <c r="G7177" s="1" t="s">
        <v>2</v>
      </c>
      <c r="H7177" s="1" t="s">
        <v>42515</v>
      </c>
      <c r="I7177" s="1" t="s">
        <v>319</v>
      </c>
      <c r="J7177" s="1" t="s">
        <v>46</v>
      </c>
      <c r="K7177" s="1" t="s">
        <v>32104</v>
      </c>
      <c r="L7177" s="1" t="s">
        <v>6</v>
      </c>
      <c r="M7177" s="1" t="s">
        <v>120</v>
      </c>
      <c r="N7177" s="1" t="s">
        <v>120</v>
      </c>
      <c r="O7177" s="1" t="s">
        <v>7</v>
      </c>
      <c r="P7177" s="1" t="s">
        <v>2446</v>
      </c>
      <c r="Q7177" s="1" t="s">
        <v>476</v>
      </c>
      <c r="R7177" s="1" t="s">
        <v>488</v>
      </c>
      <c r="S7177" s="1" t="s">
        <v>2</v>
      </c>
      <c r="T7177" s="21">
        <v>0</v>
      </c>
      <c r="U7177" s="21">
        <v>2898</v>
      </c>
      <c r="V7177" s="21">
        <f t="shared" si="450"/>
        <v>2898</v>
      </c>
      <c r="W7177" s="23">
        <f t="shared" si="451"/>
        <v>0</v>
      </c>
      <c r="X7177" s="3">
        <v>0</v>
      </c>
      <c r="Y7177" s="2">
        <v>925.4</v>
      </c>
      <c r="Z7177" s="3">
        <f t="shared" si="448"/>
        <v>925.4</v>
      </c>
      <c r="AA7177" s="8">
        <f t="shared" si="449"/>
        <v>0</v>
      </c>
    </row>
    <row r="7178" spans="1:27" ht="10.5" x14ac:dyDescent="0.15">
      <c r="A7178" s="1" t="s">
        <v>32875</v>
      </c>
      <c r="B7178" s="1" t="s">
        <v>0</v>
      </c>
      <c r="C7178" s="1" t="s">
        <v>327</v>
      </c>
      <c r="E7178" s="1" t="s">
        <v>32876</v>
      </c>
      <c r="F7178" s="1" t="s">
        <v>2</v>
      </c>
      <c r="G7178" s="1" t="s">
        <v>2</v>
      </c>
      <c r="H7178" s="1" t="s">
        <v>32877</v>
      </c>
      <c r="I7178" s="1" t="s">
        <v>13010</v>
      </c>
      <c r="J7178" s="1" t="s">
        <v>329</v>
      </c>
      <c r="K7178" s="1" t="s">
        <v>13011</v>
      </c>
      <c r="L7178" s="1" t="s">
        <v>6</v>
      </c>
      <c r="M7178" s="1" t="s">
        <v>120</v>
      </c>
      <c r="N7178" s="1" t="s">
        <v>4586</v>
      </c>
      <c r="O7178" s="1" t="s">
        <v>7</v>
      </c>
      <c r="P7178" s="1" t="s">
        <v>9677</v>
      </c>
      <c r="Q7178" s="1" t="s">
        <v>140</v>
      </c>
      <c r="R7178" s="1" t="s">
        <v>331</v>
      </c>
      <c r="S7178" s="1" t="s">
        <v>32878</v>
      </c>
      <c r="T7178" s="21"/>
      <c r="U7178" s="21"/>
      <c r="V7178" s="21">
        <f t="shared" si="450"/>
        <v>0</v>
      </c>
      <c r="W7178" s="23" t="e">
        <f t="shared" si="451"/>
        <v>#DIV/0!</v>
      </c>
      <c r="X7178" s="3">
        <v>0</v>
      </c>
      <c r="Y7178" s="2">
        <v>925.27</v>
      </c>
      <c r="Z7178" s="3">
        <f t="shared" si="448"/>
        <v>925.27</v>
      </c>
      <c r="AA7178" s="8">
        <f t="shared" si="449"/>
        <v>0</v>
      </c>
    </row>
    <row r="7179" spans="1:27" ht="10.5" x14ac:dyDescent="0.15">
      <c r="A7179" s="1" t="s">
        <v>27299</v>
      </c>
      <c r="B7179" s="1" t="s">
        <v>0</v>
      </c>
      <c r="C7179" s="1" t="s">
        <v>22</v>
      </c>
      <c r="E7179" s="1" t="s">
        <v>20228</v>
      </c>
      <c r="F7179" s="1" t="s">
        <v>2</v>
      </c>
      <c r="G7179" s="1" t="s">
        <v>27300</v>
      </c>
      <c r="H7179" s="1" t="s">
        <v>27301</v>
      </c>
      <c r="I7179" s="1" t="s">
        <v>4230</v>
      </c>
      <c r="J7179" s="1" t="s">
        <v>64</v>
      </c>
      <c r="K7179" s="1" t="s">
        <v>5783</v>
      </c>
      <c r="L7179" s="1" t="s">
        <v>2</v>
      </c>
      <c r="M7179" s="1" t="s">
        <v>120</v>
      </c>
      <c r="N7179" s="1" t="s">
        <v>120</v>
      </c>
      <c r="O7179" s="1" t="s">
        <v>7</v>
      </c>
      <c r="P7179" s="1" t="s">
        <v>1892</v>
      </c>
      <c r="Q7179" s="1" t="s">
        <v>476</v>
      </c>
      <c r="R7179" s="1" t="s">
        <v>503</v>
      </c>
      <c r="S7179" s="1" t="s">
        <v>2</v>
      </c>
      <c r="T7179" s="21">
        <v>0</v>
      </c>
      <c r="U7179" s="21">
        <v>10666.25</v>
      </c>
      <c r="V7179" s="21">
        <f t="shared" si="450"/>
        <v>10666.25</v>
      </c>
      <c r="W7179" s="23">
        <f t="shared" si="451"/>
        <v>0</v>
      </c>
      <c r="X7179" s="3">
        <v>0</v>
      </c>
      <c r="Y7179" s="2">
        <v>924.8</v>
      </c>
      <c r="Z7179" s="3">
        <f t="shared" si="448"/>
        <v>924.8</v>
      </c>
      <c r="AA7179" s="8">
        <f t="shared" si="449"/>
        <v>0</v>
      </c>
    </row>
    <row r="7180" spans="1:27" ht="10.5" x14ac:dyDescent="0.15">
      <c r="A7180" s="1" t="s">
        <v>42681</v>
      </c>
      <c r="B7180" s="1" t="s">
        <v>0</v>
      </c>
      <c r="C7180" s="1" t="s">
        <v>22</v>
      </c>
      <c r="E7180" s="1" t="s">
        <v>42682</v>
      </c>
      <c r="F7180" s="1" t="s">
        <v>2</v>
      </c>
      <c r="G7180" s="1" t="s">
        <v>2</v>
      </c>
      <c r="H7180" s="1" t="s">
        <v>42683</v>
      </c>
      <c r="I7180" s="1" t="s">
        <v>17</v>
      </c>
      <c r="J7180" s="1" t="s">
        <v>18</v>
      </c>
      <c r="K7180" s="1" t="s">
        <v>707</v>
      </c>
      <c r="L7180" s="1" t="s">
        <v>2</v>
      </c>
      <c r="M7180" s="1" t="s">
        <v>120</v>
      </c>
      <c r="N7180" s="1" t="s">
        <v>120</v>
      </c>
      <c r="O7180" s="1" t="s">
        <v>8937</v>
      </c>
      <c r="P7180" s="1" t="s">
        <v>747</v>
      </c>
      <c r="Q7180" s="1" t="s">
        <v>476</v>
      </c>
      <c r="R7180" s="1" t="s">
        <v>488</v>
      </c>
      <c r="S7180" s="1" t="s">
        <v>2</v>
      </c>
      <c r="T7180" s="21">
        <v>0</v>
      </c>
      <c r="U7180" s="21">
        <v>3042</v>
      </c>
      <c r="V7180" s="21">
        <f t="shared" si="450"/>
        <v>3042</v>
      </c>
      <c r="W7180" s="23">
        <f t="shared" si="451"/>
        <v>0</v>
      </c>
      <c r="X7180" s="3">
        <v>0</v>
      </c>
      <c r="Y7180" s="2">
        <v>924</v>
      </c>
      <c r="Z7180" s="3">
        <f t="shared" si="448"/>
        <v>924</v>
      </c>
      <c r="AA7180" s="8">
        <f t="shared" si="449"/>
        <v>0</v>
      </c>
    </row>
    <row r="7181" spans="1:27" ht="10.5" x14ac:dyDescent="0.15">
      <c r="A7181" s="1" t="s">
        <v>24204</v>
      </c>
      <c r="B7181" s="1" t="s">
        <v>0</v>
      </c>
      <c r="C7181" s="1" t="s">
        <v>22</v>
      </c>
      <c r="E7181" s="1" t="s">
        <v>24205</v>
      </c>
      <c r="F7181" s="1" t="s">
        <v>2</v>
      </c>
      <c r="G7181" s="1" t="s">
        <v>2</v>
      </c>
      <c r="H7181" s="1" t="s">
        <v>24206</v>
      </c>
      <c r="I7181" s="1" t="s">
        <v>117</v>
      </c>
      <c r="J7181" s="1" t="s">
        <v>118</v>
      </c>
      <c r="K7181" s="1" t="s">
        <v>1961</v>
      </c>
      <c r="L7181" s="1" t="s">
        <v>2</v>
      </c>
      <c r="M7181" s="1" t="s">
        <v>120</v>
      </c>
      <c r="N7181" s="1" t="s">
        <v>120</v>
      </c>
      <c r="O7181" s="1" t="s">
        <v>7</v>
      </c>
      <c r="P7181" s="1" t="s">
        <v>761</v>
      </c>
      <c r="Q7181" s="1" t="s">
        <v>476</v>
      </c>
      <c r="R7181" s="1" t="s">
        <v>488</v>
      </c>
      <c r="S7181" s="1" t="s">
        <v>24207</v>
      </c>
      <c r="T7181" s="21">
        <v>0</v>
      </c>
      <c r="U7181" s="21">
        <v>403.16</v>
      </c>
      <c r="V7181" s="21">
        <f t="shared" si="450"/>
        <v>403.16</v>
      </c>
      <c r="W7181" s="23">
        <f t="shared" si="451"/>
        <v>0</v>
      </c>
      <c r="X7181" s="3">
        <v>0</v>
      </c>
      <c r="Y7181" s="2">
        <v>923.84</v>
      </c>
      <c r="Z7181" s="3">
        <f t="shared" si="448"/>
        <v>923.84</v>
      </c>
      <c r="AA7181" s="8">
        <f t="shared" si="449"/>
        <v>0</v>
      </c>
    </row>
    <row r="7182" spans="1:27" ht="10.5" x14ac:dyDescent="0.15">
      <c r="A7182" s="1" t="s">
        <v>18078</v>
      </c>
      <c r="B7182" s="1" t="s">
        <v>0</v>
      </c>
      <c r="C7182" s="1" t="s">
        <v>1</v>
      </c>
      <c r="E7182" s="1" t="s">
        <v>18079</v>
      </c>
      <c r="F7182" s="1" t="s">
        <v>2</v>
      </c>
      <c r="G7182" s="1" t="s">
        <v>18080</v>
      </c>
      <c r="H7182" s="1" t="s">
        <v>18081</v>
      </c>
      <c r="I7182" s="1" t="s">
        <v>407</v>
      </c>
      <c r="J7182" s="1" t="s">
        <v>408</v>
      </c>
      <c r="K7182" s="1" t="s">
        <v>18082</v>
      </c>
      <c r="L7182" s="1" t="s">
        <v>783</v>
      </c>
      <c r="M7182" s="1" t="s">
        <v>137</v>
      </c>
      <c r="N7182" s="1" t="s">
        <v>246</v>
      </c>
      <c r="O7182" s="1" t="s">
        <v>7</v>
      </c>
      <c r="P7182" s="1" t="s">
        <v>154</v>
      </c>
      <c r="Q7182" s="1" t="s">
        <v>9</v>
      </c>
      <c r="R7182" s="1" t="s">
        <v>10</v>
      </c>
      <c r="S7182" s="1" t="s">
        <v>18083</v>
      </c>
      <c r="T7182" s="21">
        <v>2098</v>
      </c>
      <c r="U7182" s="21">
        <v>2920.24</v>
      </c>
      <c r="V7182" s="21">
        <f t="shared" si="450"/>
        <v>5018.24</v>
      </c>
      <c r="W7182" s="23">
        <f t="shared" si="451"/>
        <v>0.41807486290014029</v>
      </c>
      <c r="X7182" s="3">
        <v>0</v>
      </c>
      <c r="Y7182" s="2">
        <v>923.72</v>
      </c>
      <c r="Z7182" s="3">
        <f t="shared" si="448"/>
        <v>923.72</v>
      </c>
      <c r="AA7182" s="8">
        <f t="shared" si="449"/>
        <v>0</v>
      </c>
    </row>
    <row r="7183" spans="1:27" ht="10.5" x14ac:dyDescent="0.15">
      <c r="A7183" s="1" t="s">
        <v>27997</v>
      </c>
      <c r="B7183" s="1" t="s">
        <v>0</v>
      </c>
      <c r="C7183" s="1" t="s">
        <v>22</v>
      </c>
      <c r="E7183" s="1" t="s">
        <v>27998</v>
      </c>
      <c r="F7183" s="1" t="s">
        <v>2</v>
      </c>
      <c r="G7183" s="1" t="s">
        <v>2</v>
      </c>
      <c r="H7183" s="1" t="s">
        <v>27999</v>
      </c>
      <c r="I7183" s="1" t="s">
        <v>157</v>
      </c>
      <c r="J7183" s="1" t="s">
        <v>118</v>
      </c>
      <c r="K7183" s="1" t="s">
        <v>28000</v>
      </c>
      <c r="L7183" s="1" t="s">
        <v>6</v>
      </c>
      <c r="M7183" s="1" t="s">
        <v>120</v>
      </c>
      <c r="N7183" s="1" t="s">
        <v>1832</v>
      </c>
      <c r="O7183" s="1" t="s">
        <v>191</v>
      </c>
      <c r="P7183" s="1" t="s">
        <v>1256</v>
      </c>
      <c r="Q7183" s="1" t="s">
        <v>476</v>
      </c>
      <c r="R7183" s="1" t="s">
        <v>503</v>
      </c>
      <c r="S7183" s="1" t="s">
        <v>28001</v>
      </c>
      <c r="T7183" s="21">
        <v>0</v>
      </c>
      <c r="U7183" s="21">
        <v>202.1</v>
      </c>
      <c r="V7183" s="21">
        <f t="shared" si="450"/>
        <v>202.1</v>
      </c>
      <c r="W7183" s="23">
        <f t="shared" si="451"/>
        <v>0</v>
      </c>
      <c r="X7183" s="3">
        <v>0</v>
      </c>
      <c r="Y7183" s="2">
        <v>923.23</v>
      </c>
      <c r="Z7183" s="3">
        <f t="shared" si="448"/>
        <v>923.23</v>
      </c>
      <c r="AA7183" s="8">
        <f t="shared" si="449"/>
        <v>0</v>
      </c>
    </row>
    <row r="7184" spans="1:27" ht="10.5" x14ac:dyDescent="0.15">
      <c r="A7184" s="1" t="s">
        <v>30837</v>
      </c>
      <c r="B7184" s="1" t="s">
        <v>0</v>
      </c>
      <c r="C7184" s="1" t="s">
        <v>22</v>
      </c>
      <c r="E7184" s="1" t="s">
        <v>30838</v>
      </c>
      <c r="F7184" s="1" t="s">
        <v>2</v>
      </c>
      <c r="G7184" s="1" t="s">
        <v>2</v>
      </c>
      <c r="H7184" s="1" t="s">
        <v>30839</v>
      </c>
      <c r="I7184" s="1" t="s">
        <v>17572</v>
      </c>
      <c r="J7184" s="1" t="s">
        <v>167</v>
      </c>
      <c r="K7184" s="1" t="s">
        <v>17573</v>
      </c>
      <c r="L7184" s="1" t="s">
        <v>2</v>
      </c>
      <c r="M7184" s="1" t="s">
        <v>120</v>
      </c>
      <c r="N7184" s="1" t="s">
        <v>120</v>
      </c>
      <c r="O7184" s="1" t="s">
        <v>7</v>
      </c>
      <c r="P7184" s="1" t="s">
        <v>1225</v>
      </c>
      <c r="Q7184" s="1" t="s">
        <v>476</v>
      </c>
      <c r="R7184" s="1" t="s">
        <v>477</v>
      </c>
      <c r="S7184" s="1" t="s">
        <v>2</v>
      </c>
      <c r="T7184" s="21">
        <v>0</v>
      </c>
      <c r="U7184" s="21">
        <v>9197.16</v>
      </c>
      <c r="V7184" s="21">
        <f t="shared" si="450"/>
        <v>9197.16</v>
      </c>
      <c r="W7184" s="23">
        <f t="shared" si="451"/>
        <v>0</v>
      </c>
      <c r="X7184" s="3">
        <v>0</v>
      </c>
      <c r="Y7184" s="2">
        <v>919.24</v>
      </c>
      <c r="Z7184" s="3">
        <f t="shared" si="448"/>
        <v>919.24</v>
      </c>
      <c r="AA7184" s="8">
        <f t="shared" si="449"/>
        <v>0</v>
      </c>
    </row>
    <row r="7185" spans="1:27" ht="10.5" x14ac:dyDescent="0.15">
      <c r="A7185" s="1" t="s">
        <v>46756</v>
      </c>
      <c r="B7185" s="1" t="s">
        <v>0</v>
      </c>
      <c r="C7185" s="1" t="s">
        <v>22</v>
      </c>
      <c r="E7185" s="1" t="s">
        <v>39442</v>
      </c>
      <c r="F7185" s="1" t="s">
        <v>2</v>
      </c>
      <c r="G7185" s="1" t="s">
        <v>2</v>
      </c>
      <c r="H7185" s="1" t="s">
        <v>46757</v>
      </c>
      <c r="I7185" s="1" t="s">
        <v>15500</v>
      </c>
      <c r="J7185" s="1" t="s">
        <v>64</v>
      </c>
      <c r="K7185" s="1" t="s">
        <v>18919</v>
      </c>
      <c r="L7185" s="1" t="s">
        <v>2</v>
      </c>
      <c r="M7185" s="1" t="s">
        <v>120</v>
      </c>
      <c r="N7185" s="1" t="s">
        <v>120</v>
      </c>
      <c r="O7185" s="1" t="s">
        <v>7</v>
      </c>
      <c r="P7185" s="1" t="s">
        <v>4917</v>
      </c>
      <c r="Q7185" s="1" t="s">
        <v>476</v>
      </c>
      <c r="R7185" s="1" t="s">
        <v>503</v>
      </c>
      <c r="S7185" s="1" t="s">
        <v>2</v>
      </c>
      <c r="T7185" s="21">
        <v>0</v>
      </c>
      <c r="U7185" s="21">
        <v>2092.31</v>
      </c>
      <c r="V7185" s="21">
        <f t="shared" si="450"/>
        <v>2092.31</v>
      </c>
      <c r="W7185" s="23">
        <f t="shared" si="451"/>
        <v>0</v>
      </c>
      <c r="X7185" s="3">
        <v>0</v>
      </c>
      <c r="Y7185" s="2">
        <v>919.04</v>
      </c>
      <c r="Z7185" s="3">
        <f t="shared" si="448"/>
        <v>919.04</v>
      </c>
      <c r="AA7185" s="8">
        <f t="shared" si="449"/>
        <v>0</v>
      </c>
    </row>
    <row r="7186" spans="1:27" ht="10.5" x14ac:dyDescent="0.15">
      <c r="A7186" s="1" t="s">
        <v>29308</v>
      </c>
      <c r="B7186" s="1" t="s">
        <v>0</v>
      </c>
      <c r="C7186" s="1" t="s">
        <v>22</v>
      </c>
      <c r="E7186" s="1" t="s">
        <v>29309</v>
      </c>
      <c r="F7186" s="1" t="s">
        <v>2</v>
      </c>
      <c r="G7186" s="1" t="s">
        <v>29310</v>
      </c>
      <c r="H7186" s="1" t="s">
        <v>29311</v>
      </c>
      <c r="I7186" s="1" t="s">
        <v>598</v>
      </c>
      <c r="J7186" s="1" t="s">
        <v>150</v>
      </c>
      <c r="K7186" s="1" t="s">
        <v>1081</v>
      </c>
      <c r="L7186" s="1" t="s">
        <v>2</v>
      </c>
      <c r="M7186" s="1" t="s">
        <v>120</v>
      </c>
      <c r="N7186" s="1" t="s">
        <v>120</v>
      </c>
      <c r="O7186" s="1" t="s">
        <v>7</v>
      </c>
      <c r="P7186" s="1" t="s">
        <v>1924</v>
      </c>
      <c r="Q7186" s="1" t="s">
        <v>476</v>
      </c>
      <c r="R7186" s="1" t="s">
        <v>488</v>
      </c>
      <c r="S7186" s="1" t="s">
        <v>2</v>
      </c>
      <c r="T7186" s="21">
        <v>0</v>
      </c>
      <c r="U7186" s="21">
        <v>2735</v>
      </c>
      <c r="V7186" s="21">
        <f t="shared" si="450"/>
        <v>2735</v>
      </c>
      <c r="W7186" s="23">
        <f t="shared" si="451"/>
        <v>0</v>
      </c>
      <c r="X7186" s="3">
        <v>0</v>
      </c>
      <c r="Y7186" s="2">
        <v>1836.8</v>
      </c>
      <c r="Z7186" s="3">
        <f t="shared" si="448"/>
        <v>1836.8</v>
      </c>
      <c r="AA7186" s="8">
        <f t="shared" si="449"/>
        <v>0</v>
      </c>
    </row>
    <row r="7187" spans="1:27" ht="10.5" x14ac:dyDescent="0.15">
      <c r="A7187" s="1" t="s">
        <v>33340</v>
      </c>
      <c r="B7187" s="1" t="s">
        <v>0</v>
      </c>
      <c r="C7187" s="1" t="s">
        <v>22</v>
      </c>
      <c r="E7187" s="1" t="s">
        <v>33341</v>
      </c>
      <c r="F7187" s="1" t="s">
        <v>2</v>
      </c>
      <c r="G7187" s="1" t="s">
        <v>33342</v>
      </c>
      <c r="H7187" s="1" t="s">
        <v>33343</v>
      </c>
      <c r="I7187" s="1" t="s">
        <v>4777</v>
      </c>
      <c r="J7187" s="1" t="s">
        <v>118</v>
      </c>
      <c r="K7187" s="1" t="s">
        <v>5329</v>
      </c>
      <c r="L7187" s="1" t="s">
        <v>2</v>
      </c>
      <c r="M7187" s="1" t="s">
        <v>120</v>
      </c>
      <c r="N7187" s="1" t="s">
        <v>120</v>
      </c>
      <c r="O7187" s="1" t="s">
        <v>7</v>
      </c>
      <c r="P7187" s="1" t="s">
        <v>747</v>
      </c>
      <c r="Q7187" s="1" t="s">
        <v>476</v>
      </c>
      <c r="R7187" s="1" t="s">
        <v>488</v>
      </c>
      <c r="S7187" s="1" t="s">
        <v>2</v>
      </c>
      <c r="T7187" s="21"/>
      <c r="U7187" s="21"/>
      <c r="V7187" s="21">
        <f t="shared" si="450"/>
        <v>0</v>
      </c>
      <c r="W7187" s="23" t="e">
        <f t="shared" si="451"/>
        <v>#DIV/0!</v>
      </c>
      <c r="X7187" s="3">
        <v>0</v>
      </c>
      <c r="Y7187" s="2">
        <v>1091.0999999999999</v>
      </c>
      <c r="Z7187" s="3">
        <f t="shared" si="448"/>
        <v>1091.0999999999999</v>
      </c>
      <c r="AA7187" s="8">
        <f t="shared" si="449"/>
        <v>0</v>
      </c>
    </row>
    <row r="7188" spans="1:27" ht="10.5" x14ac:dyDescent="0.15">
      <c r="A7188" s="1" t="s">
        <v>35905</v>
      </c>
      <c r="B7188" s="1" t="s">
        <v>0</v>
      </c>
      <c r="C7188" s="1" t="s">
        <v>22</v>
      </c>
      <c r="E7188" s="1" t="s">
        <v>35906</v>
      </c>
      <c r="F7188" s="1" t="s">
        <v>2</v>
      </c>
      <c r="G7188" s="1" t="s">
        <v>35907</v>
      </c>
      <c r="H7188" s="1" t="s">
        <v>35908</v>
      </c>
      <c r="I7188" s="1" t="s">
        <v>35909</v>
      </c>
      <c r="J7188" s="1" t="s">
        <v>64</v>
      </c>
      <c r="K7188" s="1" t="s">
        <v>3967</v>
      </c>
      <c r="L7188" s="1" t="s">
        <v>72</v>
      </c>
      <c r="M7188" s="1" t="s">
        <v>120</v>
      </c>
      <c r="N7188" s="1" t="s">
        <v>1785</v>
      </c>
      <c r="O7188" s="1" t="s">
        <v>1786</v>
      </c>
      <c r="P7188" s="1" t="s">
        <v>1435</v>
      </c>
      <c r="Q7188" s="1" t="s">
        <v>476</v>
      </c>
      <c r="R7188" s="1" t="s">
        <v>477</v>
      </c>
      <c r="S7188" s="1" t="s">
        <v>2</v>
      </c>
      <c r="T7188" s="21">
        <v>0</v>
      </c>
      <c r="U7188" s="21">
        <v>448.8</v>
      </c>
      <c r="V7188" s="21">
        <f t="shared" si="450"/>
        <v>448.8</v>
      </c>
      <c r="W7188" s="23">
        <f t="shared" si="451"/>
        <v>0</v>
      </c>
      <c r="X7188" s="3">
        <v>0</v>
      </c>
      <c r="Y7188" s="2">
        <v>917.5</v>
      </c>
      <c r="Z7188" s="3">
        <f t="shared" si="448"/>
        <v>917.5</v>
      </c>
      <c r="AA7188" s="8">
        <f t="shared" si="449"/>
        <v>0</v>
      </c>
    </row>
    <row r="7189" spans="1:27" ht="10.5" x14ac:dyDescent="0.15">
      <c r="A7189" s="1" t="s">
        <v>36295</v>
      </c>
      <c r="B7189" s="1" t="s">
        <v>0</v>
      </c>
      <c r="C7189" s="1" t="s">
        <v>22</v>
      </c>
      <c r="E7189" s="1" t="s">
        <v>36296</v>
      </c>
      <c r="F7189" s="1" t="s">
        <v>2</v>
      </c>
      <c r="G7189" s="1" t="s">
        <v>2</v>
      </c>
      <c r="H7189" s="1" t="s">
        <v>36297</v>
      </c>
      <c r="I7189" s="1" t="s">
        <v>336</v>
      </c>
      <c r="J7189" s="1" t="s">
        <v>24</v>
      </c>
      <c r="K7189" s="1" t="s">
        <v>337</v>
      </c>
      <c r="L7189" s="1" t="s">
        <v>57</v>
      </c>
      <c r="M7189" s="1" t="s">
        <v>120</v>
      </c>
      <c r="N7189" s="1" t="s">
        <v>120</v>
      </c>
      <c r="O7189" s="1" t="s">
        <v>7</v>
      </c>
      <c r="P7189" s="1" t="s">
        <v>1194</v>
      </c>
      <c r="Q7189" s="1" t="s">
        <v>476</v>
      </c>
      <c r="R7189" s="1" t="s">
        <v>477</v>
      </c>
      <c r="S7189" s="1" t="s">
        <v>36298</v>
      </c>
      <c r="T7189" s="21">
        <v>0</v>
      </c>
      <c r="U7189" s="21">
        <v>3896.45</v>
      </c>
      <c r="V7189" s="21">
        <f t="shared" si="450"/>
        <v>3896.45</v>
      </c>
      <c r="W7189" s="23">
        <f t="shared" si="451"/>
        <v>0</v>
      </c>
      <c r="X7189" s="3">
        <v>0</v>
      </c>
      <c r="Y7189" s="2">
        <v>916.1</v>
      </c>
      <c r="Z7189" s="3">
        <f t="shared" si="448"/>
        <v>916.1</v>
      </c>
      <c r="AA7189" s="8">
        <f t="shared" si="449"/>
        <v>0</v>
      </c>
    </row>
    <row r="7190" spans="1:27" ht="10.5" x14ac:dyDescent="0.15">
      <c r="A7190" s="1" t="s">
        <v>41600</v>
      </c>
      <c r="B7190" s="1" t="s">
        <v>0</v>
      </c>
      <c r="C7190" s="1" t="s">
        <v>22</v>
      </c>
      <c r="E7190" s="1" t="s">
        <v>41601</v>
      </c>
      <c r="F7190" s="1" t="s">
        <v>2</v>
      </c>
      <c r="G7190" s="1" t="s">
        <v>41602</v>
      </c>
      <c r="H7190" s="1" t="s">
        <v>41603</v>
      </c>
      <c r="I7190" s="1" t="s">
        <v>792</v>
      </c>
      <c r="J7190" s="1" t="s">
        <v>298</v>
      </c>
      <c r="K7190" s="1" t="s">
        <v>793</v>
      </c>
      <c r="L7190" s="1" t="s">
        <v>2</v>
      </c>
      <c r="M7190" s="1" t="s">
        <v>120</v>
      </c>
      <c r="N7190" s="1" t="s">
        <v>120</v>
      </c>
      <c r="O7190" s="1" t="s">
        <v>7</v>
      </c>
      <c r="P7190" s="1" t="s">
        <v>510</v>
      </c>
      <c r="Q7190" s="1" t="s">
        <v>476</v>
      </c>
      <c r="R7190" s="1" t="s">
        <v>477</v>
      </c>
      <c r="S7190" s="1" t="s">
        <v>2</v>
      </c>
      <c r="T7190" s="21">
        <v>0</v>
      </c>
      <c r="U7190" s="21">
        <v>6933.66</v>
      </c>
      <c r="V7190" s="21">
        <f t="shared" si="450"/>
        <v>6933.66</v>
      </c>
      <c r="W7190" s="23">
        <f t="shared" si="451"/>
        <v>0</v>
      </c>
      <c r="X7190" s="3">
        <v>0</v>
      </c>
      <c r="Y7190" s="2">
        <v>915.55</v>
      </c>
      <c r="Z7190" s="3">
        <f t="shared" si="448"/>
        <v>915.55</v>
      </c>
      <c r="AA7190" s="8">
        <f t="shared" si="449"/>
        <v>0</v>
      </c>
    </row>
    <row r="7191" spans="1:27" ht="10.5" x14ac:dyDescent="0.15">
      <c r="A7191" s="1" t="s">
        <v>28671</v>
      </c>
      <c r="B7191" s="1" t="s">
        <v>0</v>
      </c>
      <c r="C7191" s="1" t="s">
        <v>22</v>
      </c>
      <c r="E7191" s="1" t="s">
        <v>28672</v>
      </c>
      <c r="F7191" s="1" t="s">
        <v>2</v>
      </c>
      <c r="G7191" s="1" t="s">
        <v>2</v>
      </c>
      <c r="H7191" s="1" t="s">
        <v>28673</v>
      </c>
      <c r="I7191" s="1" t="s">
        <v>830</v>
      </c>
      <c r="J7191" s="1" t="s">
        <v>162</v>
      </c>
      <c r="K7191" s="1" t="s">
        <v>14558</v>
      </c>
      <c r="L7191" s="1" t="s">
        <v>72</v>
      </c>
      <c r="M7191" s="1" t="s">
        <v>120</v>
      </c>
      <c r="N7191" s="1" t="s">
        <v>760</v>
      </c>
      <c r="O7191" s="1" t="s">
        <v>7</v>
      </c>
      <c r="P7191" s="1" t="s">
        <v>2385</v>
      </c>
      <c r="Q7191" s="1" t="s">
        <v>476</v>
      </c>
      <c r="R7191" s="1" t="s">
        <v>477</v>
      </c>
      <c r="S7191" s="1" t="s">
        <v>28674</v>
      </c>
      <c r="T7191" s="21">
        <v>0</v>
      </c>
      <c r="U7191" s="21">
        <v>500</v>
      </c>
      <c r="V7191" s="21">
        <f t="shared" si="450"/>
        <v>500</v>
      </c>
      <c r="W7191" s="23">
        <f t="shared" si="451"/>
        <v>0</v>
      </c>
      <c r="X7191" s="3">
        <v>0</v>
      </c>
      <c r="Y7191" s="2">
        <v>914.97</v>
      </c>
      <c r="Z7191" s="3">
        <f t="shared" si="448"/>
        <v>914.97</v>
      </c>
      <c r="AA7191" s="8">
        <f t="shared" si="449"/>
        <v>0</v>
      </c>
    </row>
    <row r="7192" spans="1:27" ht="10.5" x14ac:dyDescent="0.15">
      <c r="A7192" s="1" t="s">
        <v>36712</v>
      </c>
      <c r="B7192" s="1" t="s">
        <v>0</v>
      </c>
      <c r="C7192" s="1" t="s">
        <v>22</v>
      </c>
      <c r="E7192" s="1" t="s">
        <v>36713</v>
      </c>
      <c r="F7192" s="1" t="s">
        <v>2</v>
      </c>
      <c r="G7192" s="1" t="s">
        <v>36714</v>
      </c>
      <c r="H7192" s="1" t="s">
        <v>36715</v>
      </c>
      <c r="I7192" s="1" t="s">
        <v>396</v>
      </c>
      <c r="J7192" s="1" t="s">
        <v>322</v>
      </c>
      <c r="K7192" s="1" t="s">
        <v>8997</v>
      </c>
      <c r="L7192" s="1" t="s">
        <v>2</v>
      </c>
      <c r="M7192" s="1" t="s">
        <v>120</v>
      </c>
      <c r="N7192" s="1" t="s">
        <v>120</v>
      </c>
      <c r="O7192" s="1" t="s">
        <v>7</v>
      </c>
      <c r="P7192" s="1" t="s">
        <v>475</v>
      </c>
      <c r="Q7192" s="1" t="s">
        <v>476</v>
      </c>
      <c r="R7192" s="1" t="s">
        <v>477</v>
      </c>
      <c r="S7192" s="1" t="s">
        <v>36716</v>
      </c>
      <c r="T7192" s="21">
        <v>0</v>
      </c>
      <c r="U7192" s="21">
        <v>610.04</v>
      </c>
      <c r="V7192" s="21">
        <f t="shared" si="450"/>
        <v>610.04</v>
      </c>
      <c r="W7192" s="23">
        <f t="shared" si="451"/>
        <v>0</v>
      </c>
      <c r="X7192" s="3">
        <v>0</v>
      </c>
      <c r="Y7192" s="2">
        <v>913.34</v>
      </c>
      <c r="Z7192" s="3">
        <f t="shared" si="448"/>
        <v>913.34</v>
      </c>
      <c r="AA7192" s="8">
        <f t="shared" si="449"/>
        <v>0</v>
      </c>
    </row>
    <row r="7193" spans="1:27" ht="10.5" x14ac:dyDescent="0.15">
      <c r="A7193" s="1" t="s">
        <v>38277</v>
      </c>
      <c r="B7193" s="1" t="s">
        <v>0</v>
      </c>
      <c r="C7193" s="1" t="s">
        <v>22</v>
      </c>
      <c r="E7193" s="1" t="s">
        <v>38278</v>
      </c>
      <c r="F7193" s="1" t="s">
        <v>2</v>
      </c>
      <c r="G7193" s="1" t="s">
        <v>2</v>
      </c>
      <c r="H7193" s="1" t="s">
        <v>38279</v>
      </c>
      <c r="I7193" s="1" t="s">
        <v>85</v>
      </c>
      <c r="J7193" s="1" t="s">
        <v>18</v>
      </c>
      <c r="K7193" s="1" t="s">
        <v>840</v>
      </c>
      <c r="L7193" s="1" t="s">
        <v>2</v>
      </c>
      <c r="M7193" s="1" t="s">
        <v>120</v>
      </c>
      <c r="N7193" s="1" t="s">
        <v>120</v>
      </c>
      <c r="O7193" s="1" t="s">
        <v>7</v>
      </c>
      <c r="P7193" s="1" t="s">
        <v>1225</v>
      </c>
      <c r="Q7193" s="1" t="s">
        <v>476</v>
      </c>
      <c r="R7193" s="1" t="s">
        <v>477</v>
      </c>
      <c r="S7193" s="1" t="s">
        <v>38280</v>
      </c>
      <c r="T7193" s="21">
        <v>0</v>
      </c>
      <c r="U7193" s="21">
        <v>1502.88</v>
      </c>
      <c r="V7193" s="21">
        <f t="shared" si="450"/>
        <v>1502.88</v>
      </c>
      <c r="W7193" s="23">
        <f t="shared" si="451"/>
        <v>0</v>
      </c>
      <c r="X7193" s="3">
        <v>0</v>
      </c>
      <c r="Y7193" s="2">
        <v>913.18</v>
      </c>
      <c r="Z7193" s="3">
        <f t="shared" si="448"/>
        <v>913.18</v>
      </c>
      <c r="AA7193" s="8">
        <f t="shared" si="449"/>
        <v>0</v>
      </c>
    </row>
    <row r="7194" spans="1:27" ht="10.5" x14ac:dyDescent="0.15">
      <c r="A7194" s="1" t="s">
        <v>43292</v>
      </c>
      <c r="B7194" s="1" t="s">
        <v>0</v>
      </c>
      <c r="C7194" s="1" t="s">
        <v>1</v>
      </c>
      <c r="E7194" s="1" t="s">
        <v>43293</v>
      </c>
      <c r="F7194" s="1" t="s">
        <v>2</v>
      </c>
      <c r="G7194" s="1" t="s">
        <v>2</v>
      </c>
      <c r="H7194" s="1" t="s">
        <v>43294</v>
      </c>
      <c r="I7194" s="1" t="s">
        <v>464</v>
      </c>
      <c r="J7194" s="1" t="s">
        <v>113</v>
      </c>
      <c r="K7194" s="1" t="s">
        <v>465</v>
      </c>
      <c r="L7194" s="1" t="s">
        <v>2</v>
      </c>
      <c r="M7194" s="1" t="s">
        <v>120</v>
      </c>
      <c r="N7194" s="1" t="s">
        <v>120</v>
      </c>
      <c r="O7194" s="1" t="s">
        <v>7</v>
      </c>
      <c r="P7194" s="1" t="s">
        <v>112</v>
      </c>
      <c r="Q7194" s="1" t="s">
        <v>9</v>
      </c>
      <c r="R7194" s="1" t="s">
        <v>21</v>
      </c>
      <c r="S7194" s="1" t="s">
        <v>43295</v>
      </c>
      <c r="T7194" s="21">
        <v>0</v>
      </c>
      <c r="U7194" s="21">
        <v>2157.1</v>
      </c>
      <c r="V7194" s="21">
        <f t="shared" si="450"/>
        <v>2157.1</v>
      </c>
      <c r="W7194" s="23">
        <f t="shared" si="451"/>
        <v>0</v>
      </c>
      <c r="X7194" s="3">
        <v>0</v>
      </c>
      <c r="Y7194" s="2">
        <v>912.96</v>
      </c>
      <c r="Z7194" s="3">
        <f t="shared" si="448"/>
        <v>912.96</v>
      </c>
      <c r="AA7194" s="8">
        <f t="shared" si="449"/>
        <v>0</v>
      </c>
    </row>
    <row r="7195" spans="1:27" ht="10.5" x14ac:dyDescent="0.15">
      <c r="A7195" s="1" t="s">
        <v>36523</v>
      </c>
      <c r="B7195" s="1" t="s">
        <v>0</v>
      </c>
      <c r="C7195" s="1" t="s">
        <v>1</v>
      </c>
      <c r="E7195" s="1" t="s">
        <v>36524</v>
      </c>
      <c r="F7195" s="1" t="s">
        <v>2</v>
      </c>
      <c r="G7195" s="1" t="s">
        <v>36525</v>
      </c>
      <c r="H7195" s="1" t="s">
        <v>36526</v>
      </c>
      <c r="I7195" s="1" t="s">
        <v>36527</v>
      </c>
      <c r="J7195" s="1" t="s">
        <v>150</v>
      </c>
      <c r="K7195" s="1" t="s">
        <v>18259</v>
      </c>
      <c r="L7195" s="1" t="s">
        <v>72</v>
      </c>
      <c r="M7195" s="1" t="s">
        <v>120</v>
      </c>
      <c r="N7195" s="1" t="s">
        <v>120</v>
      </c>
      <c r="O7195" s="1" t="s">
        <v>7</v>
      </c>
      <c r="P7195" s="1" t="s">
        <v>202</v>
      </c>
      <c r="Q7195" s="1" t="s">
        <v>9</v>
      </c>
      <c r="R7195" s="1" t="s">
        <v>16</v>
      </c>
      <c r="S7195" s="1" t="s">
        <v>36528</v>
      </c>
      <c r="T7195" s="21">
        <v>0</v>
      </c>
      <c r="U7195" s="21">
        <v>4753.1000000000004</v>
      </c>
      <c r="V7195" s="21">
        <f t="shared" si="450"/>
        <v>4753.1000000000004</v>
      </c>
      <c r="W7195" s="23">
        <f t="shared" si="451"/>
        <v>0</v>
      </c>
      <c r="X7195" s="3">
        <v>0</v>
      </c>
      <c r="Y7195" s="2">
        <v>912.3</v>
      </c>
      <c r="Z7195" s="3">
        <f t="shared" si="448"/>
        <v>912.3</v>
      </c>
      <c r="AA7195" s="8">
        <f t="shared" si="449"/>
        <v>0</v>
      </c>
    </row>
    <row r="7196" spans="1:27" ht="10.5" x14ac:dyDescent="0.15">
      <c r="A7196" s="1" t="s">
        <v>35920</v>
      </c>
      <c r="B7196" s="1" t="s">
        <v>0</v>
      </c>
      <c r="C7196" s="1" t="s">
        <v>22</v>
      </c>
      <c r="E7196" s="1" t="s">
        <v>35921</v>
      </c>
      <c r="F7196" s="1" t="s">
        <v>2</v>
      </c>
      <c r="G7196" s="1" t="s">
        <v>35922</v>
      </c>
      <c r="H7196" s="1" t="s">
        <v>35923</v>
      </c>
      <c r="I7196" s="1" t="s">
        <v>11949</v>
      </c>
      <c r="J7196" s="1" t="s">
        <v>64</v>
      </c>
      <c r="K7196" s="1" t="s">
        <v>20535</v>
      </c>
      <c r="L7196" s="1" t="s">
        <v>2</v>
      </c>
      <c r="M7196" s="1" t="s">
        <v>120</v>
      </c>
      <c r="N7196" s="1" t="s">
        <v>120</v>
      </c>
      <c r="O7196" s="1" t="s">
        <v>7</v>
      </c>
      <c r="P7196" s="1" t="s">
        <v>1899</v>
      </c>
      <c r="Q7196" s="1" t="s">
        <v>476</v>
      </c>
      <c r="R7196" s="1" t="s">
        <v>477</v>
      </c>
      <c r="S7196" s="1" t="s">
        <v>35924</v>
      </c>
      <c r="T7196" s="21">
        <v>51.15</v>
      </c>
      <c r="U7196" s="21">
        <v>3735.16</v>
      </c>
      <c r="V7196" s="21">
        <f t="shared" si="450"/>
        <v>3786.31</v>
      </c>
      <c r="W7196" s="23">
        <f t="shared" si="451"/>
        <v>1.3509194968188025E-2</v>
      </c>
      <c r="X7196" s="3">
        <v>0</v>
      </c>
      <c r="Y7196" s="2">
        <v>911.46</v>
      </c>
      <c r="Z7196" s="3">
        <f t="shared" si="448"/>
        <v>911.46</v>
      </c>
      <c r="AA7196" s="8">
        <f t="shared" si="449"/>
        <v>0</v>
      </c>
    </row>
    <row r="7197" spans="1:27" ht="10.5" x14ac:dyDescent="0.15">
      <c r="A7197" s="1" t="s">
        <v>23019</v>
      </c>
      <c r="B7197" s="1" t="s">
        <v>0</v>
      </c>
      <c r="C7197" s="1" t="s">
        <v>22</v>
      </c>
      <c r="E7197" s="1" t="s">
        <v>23020</v>
      </c>
      <c r="F7197" s="1" t="s">
        <v>2</v>
      </c>
      <c r="G7197" s="1" t="s">
        <v>23021</v>
      </c>
      <c r="H7197" s="1" t="s">
        <v>23022</v>
      </c>
      <c r="I7197" s="1" t="s">
        <v>2256</v>
      </c>
      <c r="J7197" s="1" t="s">
        <v>118</v>
      </c>
      <c r="K7197" s="1" t="s">
        <v>2922</v>
      </c>
      <c r="L7197" s="1" t="s">
        <v>2</v>
      </c>
      <c r="M7197" s="1" t="s">
        <v>120</v>
      </c>
      <c r="N7197" s="1" t="s">
        <v>120</v>
      </c>
      <c r="O7197" s="1" t="s">
        <v>7</v>
      </c>
      <c r="P7197" s="1" t="s">
        <v>475</v>
      </c>
      <c r="Q7197" s="1" t="s">
        <v>476</v>
      </c>
      <c r="R7197" s="1" t="s">
        <v>477</v>
      </c>
      <c r="S7197" s="1" t="s">
        <v>2</v>
      </c>
      <c r="T7197" s="21">
        <v>0</v>
      </c>
      <c r="U7197" s="21">
        <v>1269.06</v>
      </c>
      <c r="V7197" s="21">
        <f t="shared" si="450"/>
        <v>1269.06</v>
      </c>
      <c r="W7197" s="23">
        <f t="shared" si="451"/>
        <v>0</v>
      </c>
      <c r="X7197" s="3">
        <v>0</v>
      </c>
      <c r="Y7197" s="2">
        <v>908.49</v>
      </c>
      <c r="Z7197" s="3">
        <f t="shared" si="448"/>
        <v>908.49</v>
      </c>
      <c r="AA7197" s="8">
        <f t="shared" si="449"/>
        <v>0</v>
      </c>
    </row>
    <row r="7198" spans="1:27" ht="10.5" x14ac:dyDescent="0.15">
      <c r="A7198" s="1" t="s">
        <v>40843</v>
      </c>
      <c r="B7198" s="1" t="s">
        <v>0</v>
      </c>
      <c r="C7198" s="1" t="s">
        <v>22</v>
      </c>
      <c r="E7198" s="1" t="s">
        <v>40844</v>
      </c>
      <c r="F7198" s="1" t="s">
        <v>2</v>
      </c>
      <c r="G7198" s="1" t="s">
        <v>40845</v>
      </c>
      <c r="H7198" s="1" t="s">
        <v>40846</v>
      </c>
      <c r="I7198" s="1" t="s">
        <v>40847</v>
      </c>
      <c r="J7198" s="1" t="s">
        <v>53</v>
      </c>
      <c r="K7198" s="1" t="s">
        <v>40848</v>
      </c>
      <c r="L7198" s="1" t="s">
        <v>2</v>
      </c>
      <c r="M7198" s="1" t="s">
        <v>120</v>
      </c>
      <c r="N7198" s="1" t="s">
        <v>120</v>
      </c>
      <c r="O7198" s="1" t="s">
        <v>7</v>
      </c>
      <c r="P7198" s="1" t="s">
        <v>1141</v>
      </c>
      <c r="Q7198" s="1" t="s">
        <v>476</v>
      </c>
      <c r="R7198" s="1" t="s">
        <v>477</v>
      </c>
      <c r="S7198" s="1" t="s">
        <v>40849</v>
      </c>
      <c r="T7198" s="21">
        <v>39.049999999999997</v>
      </c>
      <c r="U7198" s="21">
        <v>2640.58</v>
      </c>
      <c r="V7198" s="21">
        <f t="shared" si="450"/>
        <v>2679.63</v>
      </c>
      <c r="W7198" s="23">
        <f t="shared" si="451"/>
        <v>1.4572907453640985E-2</v>
      </c>
      <c r="X7198" s="3">
        <v>0</v>
      </c>
      <c r="Y7198" s="2">
        <v>908.22</v>
      </c>
      <c r="Z7198" s="3">
        <f t="shared" si="448"/>
        <v>908.22</v>
      </c>
      <c r="AA7198" s="8">
        <f t="shared" si="449"/>
        <v>0</v>
      </c>
    </row>
    <row r="7199" spans="1:27" ht="10.5" x14ac:dyDescent="0.15">
      <c r="A7199" s="1" t="s">
        <v>24822</v>
      </c>
      <c r="B7199" s="1" t="s">
        <v>0</v>
      </c>
      <c r="C7199" s="1" t="s">
        <v>22</v>
      </c>
      <c r="E7199" s="1" t="s">
        <v>24823</v>
      </c>
      <c r="F7199" s="1" t="s">
        <v>2</v>
      </c>
      <c r="G7199" s="1" t="s">
        <v>24824</v>
      </c>
      <c r="H7199" s="1" t="s">
        <v>24825</v>
      </c>
      <c r="I7199" s="1" t="s">
        <v>6048</v>
      </c>
      <c r="J7199" s="1" t="s">
        <v>118</v>
      </c>
      <c r="K7199" s="1" t="s">
        <v>6049</v>
      </c>
      <c r="L7199" s="1" t="s">
        <v>2</v>
      </c>
      <c r="M7199" s="1" t="s">
        <v>120</v>
      </c>
      <c r="N7199" s="1" t="s">
        <v>120</v>
      </c>
      <c r="O7199" s="1" t="s">
        <v>7</v>
      </c>
      <c r="P7199" s="1" t="s">
        <v>1924</v>
      </c>
      <c r="Q7199" s="1" t="s">
        <v>476</v>
      </c>
      <c r="R7199" s="1" t="s">
        <v>488</v>
      </c>
      <c r="S7199" s="1" t="s">
        <v>24826</v>
      </c>
      <c r="T7199" s="21">
        <v>0</v>
      </c>
      <c r="U7199" s="21">
        <v>1203.23</v>
      </c>
      <c r="V7199" s="21">
        <f t="shared" si="450"/>
        <v>1203.23</v>
      </c>
      <c r="W7199" s="23">
        <f t="shared" si="451"/>
        <v>0</v>
      </c>
      <c r="X7199" s="3">
        <v>0</v>
      </c>
      <c r="Y7199" s="2">
        <v>907.01</v>
      </c>
      <c r="Z7199" s="3">
        <f t="shared" si="448"/>
        <v>907.01</v>
      </c>
      <c r="AA7199" s="8">
        <f t="shared" si="449"/>
        <v>0</v>
      </c>
    </row>
    <row r="7200" spans="1:27" ht="10.5" x14ac:dyDescent="0.15">
      <c r="A7200" s="1" t="s">
        <v>41392</v>
      </c>
      <c r="B7200" s="1" t="s">
        <v>0</v>
      </c>
      <c r="C7200" s="1" t="s">
        <v>22</v>
      </c>
      <c r="E7200" s="1" t="s">
        <v>41393</v>
      </c>
      <c r="F7200" s="1" t="s">
        <v>2</v>
      </c>
      <c r="G7200" s="1" t="s">
        <v>2</v>
      </c>
      <c r="H7200" s="1" t="s">
        <v>41394</v>
      </c>
      <c r="I7200" s="1" t="s">
        <v>199</v>
      </c>
      <c r="J7200" s="1" t="s">
        <v>118</v>
      </c>
      <c r="K7200" s="1" t="s">
        <v>8059</v>
      </c>
      <c r="L7200" s="1" t="s">
        <v>2</v>
      </c>
      <c r="M7200" s="1" t="s">
        <v>120</v>
      </c>
      <c r="N7200" s="1" t="s">
        <v>120</v>
      </c>
      <c r="O7200" s="1" t="s">
        <v>7</v>
      </c>
      <c r="P7200" s="1" t="s">
        <v>1924</v>
      </c>
      <c r="Q7200" s="1" t="s">
        <v>476</v>
      </c>
      <c r="R7200" s="1" t="s">
        <v>488</v>
      </c>
      <c r="S7200" s="1" t="s">
        <v>41395</v>
      </c>
      <c r="T7200" s="21">
        <v>3301.57</v>
      </c>
      <c r="U7200" s="21">
        <v>1874.82</v>
      </c>
      <c r="V7200" s="21">
        <f t="shared" si="450"/>
        <v>5176.3900000000003</v>
      </c>
      <c r="W7200" s="23">
        <f t="shared" si="451"/>
        <v>0.63781322504679905</v>
      </c>
      <c r="X7200" s="3">
        <v>0</v>
      </c>
      <c r="Y7200" s="2">
        <v>905.72</v>
      </c>
      <c r="Z7200" s="3">
        <f t="shared" si="448"/>
        <v>905.72</v>
      </c>
      <c r="AA7200" s="8">
        <f t="shared" si="449"/>
        <v>0</v>
      </c>
    </row>
    <row r="7201" spans="1:27" ht="10.5" x14ac:dyDescent="0.15">
      <c r="A7201" s="1" t="s">
        <v>35455</v>
      </c>
      <c r="B7201" s="1" t="s">
        <v>0</v>
      </c>
      <c r="C7201" s="1" t="s">
        <v>22</v>
      </c>
      <c r="E7201" s="1" t="s">
        <v>35456</v>
      </c>
      <c r="F7201" s="1" t="s">
        <v>2</v>
      </c>
      <c r="G7201" s="1" t="s">
        <v>35457</v>
      </c>
      <c r="H7201" s="1" t="s">
        <v>35458</v>
      </c>
      <c r="I7201" s="1" t="s">
        <v>1107</v>
      </c>
      <c r="J7201" s="1" t="s">
        <v>64</v>
      </c>
      <c r="K7201" s="1" t="s">
        <v>2005</v>
      </c>
      <c r="L7201" s="1" t="s">
        <v>2</v>
      </c>
      <c r="M7201" s="1" t="s">
        <v>120</v>
      </c>
      <c r="N7201" s="1" t="s">
        <v>120</v>
      </c>
      <c r="O7201" s="1" t="s">
        <v>7</v>
      </c>
      <c r="P7201" s="1" t="s">
        <v>879</v>
      </c>
      <c r="Q7201" s="1" t="s">
        <v>476</v>
      </c>
      <c r="R7201" s="1" t="s">
        <v>477</v>
      </c>
      <c r="S7201" s="1" t="s">
        <v>35459</v>
      </c>
      <c r="T7201" s="21">
        <v>0</v>
      </c>
      <c r="U7201" s="21">
        <v>1524.09</v>
      </c>
      <c r="V7201" s="21">
        <f t="shared" si="450"/>
        <v>1524.09</v>
      </c>
      <c r="W7201" s="23">
        <f t="shared" si="451"/>
        <v>0</v>
      </c>
      <c r="X7201" s="3">
        <v>0</v>
      </c>
      <c r="Y7201" s="2">
        <v>905.2</v>
      </c>
      <c r="Z7201" s="3">
        <f t="shared" si="448"/>
        <v>905.2</v>
      </c>
      <c r="AA7201" s="8">
        <f t="shared" si="449"/>
        <v>0</v>
      </c>
    </row>
    <row r="7202" spans="1:27" ht="10.5" x14ac:dyDescent="0.15">
      <c r="A7202" s="1" t="s">
        <v>33271</v>
      </c>
      <c r="B7202" s="1" t="s">
        <v>0</v>
      </c>
      <c r="C7202" s="1" t="s">
        <v>22</v>
      </c>
      <c r="E7202" s="1" t="s">
        <v>33272</v>
      </c>
      <c r="F7202" s="1" t="s">
        <v>2</v>
      </c>
      <c r="G7202" s="1" t="s">
        <v>2</v>
      </c>
      <c r="H7202" s="1" t="s">
        <v>33273</v>
      </c>
      <c r="I7202" s="1" t="s">
        <v>4399</v>
      </c>
      <c r="J7202" s="1" t="s">
        <v>118</v>
      </c>
      <c r="K7202" s="1" t="s">
        <v>4454</v>
      </c>
      <c r="L7202" s="1" t="s">
        <v>2</v>
      </c>
      <c r="M7202" s="1" t="s">
        <v>120</v>
      </c>
      <c r="N7202" s="1" t="s">
        <v>120</v>
      </c>
      <c r="O7202" s="1" t="s">
        <v>7</v>
      </c>
      <c r="P7202" s="1" t="s">
        <v>4917</v>
      </c>
      <c r="Q7202" s="1" t="s">
        <v>476</v>
      </c>
      <c r="R7202" s="1" t="s">
        <v>503</v>
      </c>
      <c r="S7202" s="1" t="s">
        <v>33274</v>
      </c>
      <c r="T7202" s="21"/>
      <c r="U7202" s="21"/>
      <c r="V7202" s="21">
        <f t="shared" si="450"/>
        <v>0</v>
      </c>
      <c r="W7202" s="23" t="e">
        <f t="shared" si="451"/>
        <v>#DIV/0!</v>
      </c>
      <c r="X7202" s="3">
        <v>0</v>
      </c>
      <c r="Y7202" s="2">
        <v>905.08</v>
      </c>
      <c r="Z7202" s="3">
        <f t="shared" si="448"/>
        <v>905.08</v>
      </c>
      <c r="AA7202" s="8">
        <f t="shared" si="449"/>
        <v>0</v>
      </c>
    </row>
    <row r="7203" spans="1:27" ht="10.5" x14ac:dyDescent="0.15">
      <c r="A7203" s="1" t="s">
        <v>27533</v>
      </c>
      <c r="B7203" s="1" t="s">
        <v>0</v>
      </c>
      <c r="C7203" s="1" t="s">
        <v>22</v>
      </c>
      <c r="E7203" s="1" t="s">
        <v>27534</v>
      </c>
      <c r="F7203" s="1" t="s">
        <v>2</v>
      </c>
      <c r="G7203" s="1" t="s">
        <v>27535</v>
      </c>
      <c r="H7203" s="1" t="s">
        <v>27536</v>
      </c>
      <c r="I7203" s="1" t="s">
        <v>6991</v>
      </c>
      <c r="J7203" s="1" t="s">
        <v>118</v>
      </c>
      <c r="K7203" s="1" t="s">
        <v>10121</v>
      </c>
      <c r="L7203" s="1" t="s">
        <v>72</v>
      </c>
      <c r="M7203" s="1" t="s">
        <v>289</v>
      </c>
      <c r="N7203" s="1" t="s">
        <v>289</v>
      </c>
      <c r="O7203" s="1" t="s">
        <v>7</v>
      </c>
      <c r="P7203" s="1" t="s">
        <v>2379</v>
      </c>
      <c r="Q7203" s="1" t="s">
        <v>476</v>
      </c>
      <c r="R7203" s="1" t="s">
        <v>477</v>
      </c>
      <c r="S7203" s="1" t="s">
        <v>27537</v>
      </c>
      <c r="T7203" s="21"/>
      <c r="U7203" s="21"/>
      <c r="V7203" s="21">
        <f t="shared" si="450"/>
        <v>0</v>
      </c>
      <c r="W7203" s="23" t="e">
        <f t="shared" si="451"/>
        <v>#DIV/0!</v>
      </c>
      <c r="X7203" s="3">
        <v>0</v>
      </c>
      <c r="Y7203" s="2">
        <v>904.76</v>
      </c>
      <c r="Z7203" s="3">
        <f t="shared" si="448"/>
        <v>904.76</v>
      </c>
      <c r="AA7203" s="8">
        <f t="shared" si="449"/>
        <v>0</v>
      </c>
    </row>
    <row r="7204" spans="1:27" ht="10.5" x14ac:dyDescent="0.15">
      <c r="A7204" s="1" t="s">
        <v>19534</v>
      </c>
      <c r="B7204" s="1" t="s">
        <v>0</v>
      </c>
      <c r="C7204" s="1" t="s">
        <v>22</v>
      </c>
      <c r="E7204" s="1" t="s">
        <v>19535</v>
      </c>
      <c r="F7204" s="1" t="s">
        <v>2</v>
      </c>
      <c r="G7204" s="1" t="s">
        <v>19536</v>
      </c>
      <c r="H7204" s="1" t="s">
        <v>19537</v>
      </c>
      <c r="I7204" s="1" t="s">
        <v>11271</v>
      </c>
      <c r="J7204" s="1" t="s">
        <v>18</v>
      </c>
      <c r="K7204" s="1" t="s">
        <v>11272</v>
      </c>
      <c r="L7204" s="1" t="s">
        <v>34</v>
      </c>
      <c r="M7204" s="1" t="s">
        <v>120</v>
      </c>
      <c r="N7204" s="1" t="s">
        <v>120</v>
      </c>
      <c r="O7204" s="1" t="s">
        <v>7</v>
      </c>
      <c r="P7204" s="1" t="s">
        <v>872</v>
      </c>
      <c r="Q7204" s="1" t="s">
        <v>476</v>
      </c>
      <c r="R7204" s="1" t="s">
        <v>488</v>
      </c>
      <c r="S7204" s="1" t="s">
        <v>19538</v>
      </c>
      <c r="T7204" s="21">
        <v>0</v>
      </c>
      <c r="U7204" s="21">
        <v>6543.71</v>
      </c>
      <c r="V7204" s="21">
        <f t="shared" si="450"/>
        <v>6543.71</v>
      </c>
      <c r="W7204" s="23">
        <f t="shared" si="451"/>
        <v>0</v>
      </c>
      <c r="X7204" s="3">
        <v>0</v>
      </c>
      <c r="Y7204" s="2">
        <v>904.22</v>
      </c>
      <c r="Z7204" s="3">
        <f t="shared" si="448"/>
        <v>904.22</v>
      </c>
      <c r="AA7204" s="8">
        <f t="shared" si="449"/>
        <v>0</v>
      </c>
    </row>
    <row r="7205" spans="1:27" ht="10.5" x14ac:dyDescent="0.15">
      <c r="A7205" s="1" t="s">
        <v>36733</v>
      </c>
      <c r="B7205" s="1" t="s">
        <v>0</v>
      </c>
      <c r="C7205" s="1" t="s">
        <v>22</v>
      </c>
      <c r="E7205" s="1" t="s">
        <v>36734</v>
      </c>
      <c r="F7205" s="1" t="s">
        <v>2</v>
      </c>
      <c r="G7205" s="1" t="s">
        <v>2</v>
      </c>
      <c r="H7205" s="1" t="s">
        <v>36735</v>
      </c>
      <c r="I7205" s="1" t="s">
        <v>36736</v>
      </c>
      <c r="J7205" s="1" t="s">
        <v>210</v>
      </c>
      <c r="K7205" s="1" t="s">
        <v>36737</v>
      </c>
      <c r="L7205" s="1" t="s">
        <v>2</v>
      </c>
      <c r="M7205" s="1" t="s">
        <v>120</v>
      </c>
      <c r="N7205" s="1" t="s">
        <v>120</v>
      </c>
      <c r="O7205" s="1" t="s">
        <v>7</v>
      </c>
      <c r="P7205" s="1" t="s">
        <v>579</v>
      </c>
      <c r="Q7205" s="1" t="s">
        <v>476</v>
      </c>
      <c r="R7205" s="1" t="s">
        <v>488</v>
      </c>
      <c r="S7205" s="1" t="s">
        <v>36738</v>
      </c>
      <c r="T7205" s="21">
        <v>0</v>
      </c>
      <c r="U7205" s="21">
        <v>3810.86</v>
      </c>
      <c r="V7205" s="21">
        <f t="shared" si="450"/>
        <v>3810.86</v>
      </c>
      <c r="W7205" s="23">
        <f t="shared" si="451"/>
        <v>0</v>
      </c>
      <c r="X7205" s="3">
        <v>0</v>
      </c>
      <c r="Y7205" s="2">
        <v>903.71</v>
      </c>
      <c r="Z7205" s="3">
        <f t="shared" si="448"/>
        <v>903.71</v>
      </c>
      <c r="AA7205" s="8">
        <f t="shared" si="449"/>
        <v>0</v>
      </c>
    </row>
    <row r="7206" spans="1:27" ht="10.5" x14ac:dyDescent="0.15">
      <c r="A7206" s="1" t="s">
        <v>38223</v>
      </c>
      <c r="B7206" s="1" t="s">
        <v>0</v>
      </c>
      <c r="C7206" s="1" t="s">
        <v>22</v>
      </c>
      <c r="E7206" s="1" t="s">
        <v>38224</v>
      </c>
      <c r="F7206" s="1" t="s">
        <v>2</v>
      </c>
      <c r="G7206" s="1" t="s">
        <v>38225</v>
      </c>
      <c r="H7206" s="1" t="s">
        <v>38226</v>
      </c>
      <c r="I7206" s="1" t="s">
        <v>38227</v>
      </c>
      <c r="J7206" s="1" t="s">
        <v>150</v>
      </c>
      <c r="K7206" s="1" t="s">
        <v>27823</v>
      </c>
      <c r="L7206" s="1" t="s">
        <v>2</v>
      </c>
      <c r="M7206" s="1" t="s">
        <v>120</v>
      </c>
      <c r="N7206" s="1" t="s">
        <v>120</v>
      </c>
      <c r="O7206" s="1" t="s">
        <v>7</v>
      </c>
      <c r="P7206" s="1" t="s">
        <v>2675</v>
      </c>
      <c r="Q7206" s="1" t="s">
        <v>476</v>
      </c>
      <c r="R7206" s="1" t="s">
        <v>488</v>
      </c>
      <c r="S7206" s="1" t="s">
        <v>38228</v>
      </c>
      <c r="T7206" s="21">
        <v>0</v>
      </c>
      <c r="U7206" s="21">
        <v>3247.64</v>
      </c>
      <c r="V7206" s="21">
        <f t="shared" si="450"/>
        <v>3247.64</v>
      </c>
      <c r="W7206" s="23">
        <f t="shared" si="451"/>
        <v>0</v>
      </c>
      <c r="X7206" s="3">
        <v>0</v>
      </c>
      <c r="Y7206" s="2">
        <v>1179.03</v>
      </c>
      <c r="Z7206" s="3">
        <f t="shared" si="448"/>
        <v>1179.03</v>
      </c>
      <c r="AA7206" s="8">
        <f t="shared" si="449"/>
        <v>0</v>
      </c>
    </row>
    <row r="7207" spans="1:27" ht="10.5" x14ac:dyDescent="0.15">
      <c r="A7207" s="1" t="s">
        <v>33923</v>
      </c>
      <c r="B7207" s="1" t="s">
        <v>0</v>
      </c>
      <c r="C7207" s="1" t="s">
        <v>22</v>
      </c>
      <c r="E7207" s="1" t="s">
        <v>33924</v>
      </c>
      <c r="F7207" s="1" t="s">
        <v>2</v>
      </c>
      <c r="G7207" s="1" t="s">
        <v>2</v>
      </c>
      <c r="H7207" s="1" t="s">
        <v>33925</v>
      </c>
      <c r="I7207" s="1" t="s">
        <v>33926</v>
      </c>
      <c r="J7207" s="1" t="s">
        <v>37</v>
      </c>
      <c r="K7207" s="1" t="s">
        <v>33927</v>
      </c>
      <c r="L7207" s="1" t="s">
        <v>2</v>
      </c>
      <c r="M7207" s="1" t="s">
        <v>120</v>
      </c>
      <c r="N7207" s="1" t="s">
        <v>120</v>
      </c>
      <c r="O7207" s="1" t="s">
        <v>7</v>
      </c>
      <c r="P7207" s="1" t="s">
        <v>1141</v>
      </c>
      <c r="Q7207" s="1" t="s">
        <v>476</v>
      </c>
      <c r="R7207" s="1" t="s">
        <v>477</v>
      </c>
      <c r="S7207" s="1" t="s">
        <v>2</v>
      </c>
      <c r="T7207" s="21">
        <v>0</v>
      </c>
      <c r="U7207" s="21">
        <v>1024.27</v>
      </c>
      <c r="V7207" s="21">
        <f t="shared" si="450"/>
        <v>1024.27</v>
      </c>
      <c r="W7207" s="23">
        <f t="shared" si="451"/>
        <v>0</v>
      </c>
      <c r="X7207" s="3">
        <v>0</v>
      </c>
      <c r="Y7207" s="2">
        <v>903.53</v>
      </c>
      <c r="Z7207" s="3">
        <f t="shared" si="448"/>
        <v>903.53</v>
      </c>
      <c r="AA7207" s="8">
        <f t="shared" si="449"/>
        <v>0</v>
      </c>
    </row>
    <row r="7208" spans="1:27" ht="10.5" x14ac:dyDescent="0.15">
      <c r="A7208" s="1" t="s">
        <v>3679</v>
      </c>
      <c r="B7208" s="1" t="s">
        <v>0</v>
      </c>
      <c r="C7208" s="1" t="s">
        <v>22</v>
      </c>
      <c r="E7208" s="1" t="s">
        <v>20224</v>
      </c>
      <c r="F7208" s="1" t="s">
        <v>2</v>
      </c>
      <c r="G7208" s="1" t="s">
        <v>20225</v>
      </c>
      <c r="H7208" s="1" t="s">
        <v>20226</v>
      </c>
      <c r="I7208" s="1" t="s">
        <v>525</v>
      </c>
      <c r="J7208" s="1" t="s">
        <v>64</v>
      </c>
      <c r="K7208" s="1" t="s">
        <v>6841</v>
      </c>
      <c r="L7208" s="1" t="s">
        <v>2</v>
      </c>
      <c r="M7208" s="1" t="s">
        <v>120</v>
      </c>
      <c r="N7208" s="1" t="s">
        <v>120</v>
      </c>
      <c r="O7208" s="1" t="s">
        <v>7</v>
      </c>
      <c r="P7208" s="1" t="s">
        <v>579</v>
      </c>
      <c r="Q7208" s="1" t="s">
        <v>476</v>
      </c>
      <c r="R7208" s="1" t="s">
        <v>488</v>
      </c>
      <c r="S7208" s="1" t="s">
        <v>2</v>
      </c>
      <c r="T7208" s="21">
        <v>0</v>
      </c>
      <c r="U7208" s="21">
        <v>1369.82</v>
      </c>
      <c r="V7208" s="21">
        <f t="shared" si="450"/>
        <v>1369.82</v>
      </c>
      <c r="W7208" s="23">
        <f t="shared" si="451"/>
        <v>0</v>
      </c>
      <c r="X7208" s="3">
        <v>0</v>
      </c>
      <c r="Y7208" s="2">
        <v>903.24</v>
      </c>
      <c r="Z7208" s="3">
        <f t="shared" si="448"/>
        <v>903.24</v>
      </c>
      <c r="AA7208" s="8">
        <f t="shared" si="449"/>
        <v>0</v>
      </c>
    </row>
    <row r="7209" spans="1:27" ht="10.5" x14ac:dyDescent="0.15">
      <c r="A7209" s="1" t="s">
        <v>27316</v>
      </c>
      <c r="B7209" s="1" t="s">
        <v>0</v>
      </c>
      <c r="C7209" s="1" t="s">
        <v>22</v>
      </c>
      <c r="E7209" s="1" t="s">
        <v>27317</v>
      </c>
      <c r="F7209" s="1" t="s">
        <v>2</v>
      </c>
      <c r="G7209" s="1" t="s">
        <v>27318</v>
      </c>
      <c r="H7209" s="1" t="s">
        <v>27319</v>
      </c>
      <c r="I7209" s="1" t="s">
        <v>251</v>
      </c>
      <c r="J7209" s="1" t="s">
        <v>32</v>
      </c>
      <c r="K7209" s="1" t="s">
        <v>27320</v>
      </c>
      <c r="L7209" s="1" t="s">
        <v>2</v>
      </c>
      <c r="M7209" s="1" t="s">
        <v>120</v>
      </c>
      <c r="N7209" s="1" t="s">
        <v>120</v>
      </c>
      <c r="O7209" s="1" t="s">
        <v>7</v>
      </c>
      <c r="P7209" s="1" t="s">
        <v>1435</v>
      </c>
      <c r="Q7209" s="1" t="s">
        <v>476</v>
      </c>
      <c r="R7209" s="1" t="s">
        <v>477</v>
      </c>
      <c r="S7209" s="1" t="s">
        <v>2</v>
      </c>
      <c r="T7209" s="21">
        <v>0</v>
      </c>
      <c r="U7209" s="21">
        <v>1049.17</v>
      </c>
      <c r="V7209" s="21">
        <f t="shared" si="450"/>
        <v>1049.17</v>
      </c>
      <c r="W7209" s="23">
        <f t="shared" si="451"/>
        <v>0</v>
      </c>
      <c r="X7209" s="3">
        <v>0</v>
      </c>
      <c r="Y7209" s="2">
        <v>902.71</v>
      </c>
      <c r="Z7209" s="3">
        <f t="shared" si="448"/>
        <v>902.71</v>
      </c>
      <c r="AA7209" s="8">
        <f t="shared" si="449"/>
        <v>0</v>
      </c>
    </row>
    <row r="7210" spans="1:27" ht="10.5" x14ac:dyDescent="0.15">
      <c r="A7210" s="1" t="s">
        <v>33275</v>
      </c>
      <c r="B7210" s="1" t="s">
        <v>0</v>
      </c>
      <c r="C7210" s="1" t="s">
        <v>22</v>
      </c>
      <c r="E7210" s="1" t="s">
        <v>33276</v>
      </c>
      <c r="F7210" s="1" t="s">
        <v>2</v>
      </c>
      <c r="G7210" s="1" t="s">
        <v>2</v>
      </c>
      <c r="H7210" s="1" t="s">
        <v>33277</v>
      </c>
      <c r="I7210" s="1" t="s">
        <v>33278</v>
      </c>
      <c r="J7210" s="1" t="s">
        <v>24</v>
      </c>
      <c r="K7210" s="1" t="s">
        <v>2330</v>
      </c>
      <c r="L7210" s="1" t="s">
        <v>2</v>
      </c>
      <c r="M7210" s="1" t="s">
        <v>120</v>
      </c>
      <c r="N7210" s="1" t="s">
        <v>120</v>
      </c>
      <c r="O7210" s="1" t="s">
        <v>7</v>
      </c>
      <c r="P7210" s="1" t="s">
        <v>510</v>
      </c>
      <c r="Q7210" s="1" t="s">
        <v>476</v>
      </c>
      <c r="R7210" s="1" t="s">
        <v>477</v>
      </c>
      <c r="S7210" s="1" t="s">
        <v>33279</v>
      </c>
      <c r="T7210" s="21"/>
      <c r="U7210" s="21"/>
      <c r="V7210" s="21">
        <f t="shared" si="450"/>
        <v>0</v>
      </c>
      <c r="W7210" s="23" t="e">
        <f t="shared" si="451"/>
        <v>#DIV/0!</v>
      </c>
      <c r="X7210" s="3">
        <v>0</v>
      </c>
      <c r="Y7210" s="2">
        <v>902.6</v>
      </c>
      <c r="Z7210" s="3">
        <f t="shared" si="448"/>
        <v>902.6</v>
      </c>
      <c r="AA7210" s="8">
        <f t="shared" si="449"/>
        <v>0</v>
      </c>
    </row>
    <row r="7211" spans="1:27" ht="10.5" x14ac:dyDescent="0.15">
      <c r="A7211" s="1" t="s">
        <v>46752</v>
      </c>
      <c r="B7211" s="1" t="s">
        <v>0</v>
      </c>
      <c r="C7211" s="1" t="s">
        <v>22</v>
      </c>
      <c r="E7211" s="1" t="s">
        <v>46753</v>
      </c>
      <c r="F7211" s="1" t="s">
        <v>2</v>
      </c>
      <c r="G7211" s="1" t="s">
        <v>2</v>
      </c>
      <c r="H7211" s="1" t="s">
        <v>46754</v>
      </c>
      <c r="I7211" s="1" t="s">
        <v>143</v>
      </c>
      <c r="J7211" s="1" t="s">
        <v>51</v>
      </c>
      <c r="K7211" s="1" t="s">
        <v>25571</v>
      </c>
      <c r="L7211" s="1" t="s">
        <v>2</v>
      </c>
      <c r="M7211" s="1" t="s">
        <v>120</v>
      </c>
      <c r="N7211" s="1" t="s">
        <v>120</v>
      </c>
      <c r="O7211" s="1" t="s">
        <v>7</v>
      </c>
      <c r="P7211" s="1" t="s">
        <v>807</v>
      </c>
      <c r="Q7211" s="1" t="s">
        <v>476</v>
      </c>
      <c r="R7211" s="1" t="s">
        <v>488</v>
      </c>
      <c r="S7211" s="1" t="s">
        <v>46755</v>
      </c>
      <c r="T7211" s="21">
        <v>0</v>
      </c>
      <c r="U7211" s="21">
        <v>1696.2</v>
      </c>
      <c r="V7211" s="21">
        <f t="shared" si="450"/>
        <v>1696.2</v>
      </c>
      <c r="W7211" s="23">
        <f t="shared" si="451"/>
        <v>0</v>
      </c>
      <c r="X7211" s="3">
        <v>0</v>
      </c>
      <c r="Y7211" s="2">
        <v>902.3</v>
      </c>
      <c r="Z7211" s="3">
        <f t="shared" si="448"/>
        <v>902.3</v>
      </c>
      <c r="AA7211" s="8">
        <f t="shared" si="449"/>
        <v>0</v>
      </c>
    </row>
    <row r="7212" spans="1:27" ht="10.5" x14ac:dyDescent="0.15">
      <c r="A7212" s="1" t="s">
        <v>40427</v>
      </c>
      <c r="B7212" s="1" t="s">
        <v>0</v>
      </c>
      <c r="C7212" s="1" t="s">
        <v>22</v>
      </c>
      <c r="E7212" s="1" t="s">
        <v>40428</v>
      </c>
      <c r="F7212" s="1" t="s">
        <v>2</v>
      </c>
      <c r="G7212" s="1" t="s">
        <v>16671</v>
      </c>
      <c r="H7212" s="1" t="s">
        <v>40429</v>
      </c>
      <c r="I7212" s="1" t="s">
        <v>2036</v>
      </c>
      <c r="J7212" s="1" t="s">
        <v>135</v>
      </c>
      <c r="K7212" s="1" t="s">
        <v>40430</v>
      </c>
      <c r="L7212" s="1" t="s">
        <v>57</v>
      </c>
      <c r="M7212" s="1" t="s">
        <v>120</v>
      </c>
      <c r="N7212" s="1" t="s">
        <v>120</v>
      </c>
      <c r="O7212" s="1" t="s">
        <v>7</v>
      </c>
      <c r="P7212" s="1" t="s">
        <v>807</v>
      </c>
      <c r="Q7212" s="1" t="s">
        <v>476</v>
      </c>
      <c r="R7212" s="1" t="s">
        <v>488</v>
      </c>
      <c r="S7212" s="1" t="s">
        <v>2</v>
      </c>
      <c r="T7212" s="21">
        <v>0</v>
      </c>
      <c r="U7212" s="21">
        <v>166.9</v>
      </c>
      <c r="V7212" s="21">
        <f t="shared" si="450"/>
        <v>166.9</v>
      </c>
      <c r="W7212" s="23">
        <f t="shared" si="451"/>
        <v>0</v>
      </c>
      <c r="X7212" s="3">
        <v>0</v>
      </c>
      <c r="Y7212" s="2">
        <v>902.23</v>
      </c>
      <c r="Z7212" s="3">
        <f t="shared" si="448"/>
        <v>902.23</v>
      </c>
      <c r="AA7212" s="8">
        <f t="shared" si="449"/>
        <v>0</v>
      </c>
    </row>
    <row r="7213" spans="1:27" ht="10.5" x14ac:dyDescent="0.15">
      <c r="A7213" s="1" t="s">
        <v>32181</v>
      </c>
      <c r="B7213" s="1" t="s">
        <v>0</v>
      </c>
      <c r="C7213" s="1" t="s">
        <v>22</v>
      </c>
      <c r="E7213" s="1" t="s">
        <v>32182</v>
      </c>
      <c r="F7213" s="1" t="s">
        <v>2</v>
      </c>
      <c r="G7213" s="1" t="s">
        <v>32183</v>
      </c>
      <c r="H7213" s="1" t="s">
        <v>32184</v>
      </c>
      <c r="I7213" s="1" t="s">
        <v>614</v>
      </c>
      <c r="J7213" s="1" t="s">
        <v>46</v>
      </c>
      <c r="K7213" s="1" t="s">
        <v>1554</v>
      </c>
      <c r="L7213" s="1" t="s">
        <v>2</v>
      </c>
      <c r="M7213" s="1" t="s">
        <v>120</v>
      </c>
      <c r="N7213" s="1" t="s">
        <v>120</v>
      </c>
      <c r="O7213" s="1" t="s">
        <v>7</v>
      </c>
      <c r="P7213" s="1" t="s">
        <v>3402</v>
      </c>
      <c r="Q7213" s="1" t="s">
        <v>476</v>
      </c>
      <c r="R7213" s="1" t="s">
        <v>488</v>
      </c>
      <c r="S7213" s="1" t="s">
        <v>2</v>
      </c>
      <c r="T7213" s="21">
        <v>0</v>
      </c>
      <c r="U7213" s="21">
        <v>3306.15</v>
      </c>
      <c r="V7213" s="21">
        <f t="shared" si="450"/>
        <v>3306.15</v>
      </c>
      <c r="W7213" s="23">
        <f t="shared" si="451"/>
        <v>0</v>
      </c>
      <c r="X7213" s="3">
        <v>0</v>
      </c>
      <c r="Y7213" s="2">
        <v>901.95</v>
      </c>
      <c r="Z7213" s="3">
        <f t="shared" si="448"/>
        <v>901.95</v>
      </c>
      <c r="AA7213" s="8">
        <f t="shared" si="449"/>
        <v>0</v>
      </c>
    </row>
    <row r="7214" spans="1:27" ht="10.5" x14ac:dyDescent="0.15">
      <c r="A7214" s="1" t="s">
        <v>40124</v>
      </c>
      <c r="B7214" s="1" t="s">
        <v>0</v>
      </c>
      <c r="C7214" s="1" t="s">
        <v>22</v>
      </c>
      <c r="E7214" s="1" t="s">
        <v>40125</v>
      </c>
      <c r="F7214" s="1" t="s">
        <v>2</v>
      </c>
      <c r="G7214" s="1" t="s">
        <v>2</v>
      </c>
      <c r="H7214" s="1" t="s">
        <v>40126</v>
      </c>
      <c r="I7214" s="1" t="s">
        <v>11434</v>
      </c>
      <c r="J7214" s="1" t="s">
        <v>24</v>
      </c>
      <c r="K7214" s="1" t="s">
        <v>11435</v>
      </c>
      <c r="L7214" s="1" t="s">
        <v>2</v>
      </c>
      <c r="M7214" s="1" t="s">
        <v>120</v>
      </c>
      <c r="N7214" s="1" t="s">
        <v>120</v>
      </c>
      <c r="O7214" s="1" t="s">
        <v>7</v>
      </c>
      <c r="P7214" s="1" t="s">
        <v>1141</v>
      </c>
      <c r="Q7214" s="1" t="s">
        <v>476</v>
      </c>
      <c r="R7214" s="1" t="s">
        <v>477</v>
      </c>
      <c r="S7214" s="1" t="s">
        <v>40127</v>
      </c>
      <c r="T7214" s="21">
        <v>3.05</v>
      </c>
      <c r="U7214" s="21">
        <v>1156.8699999999999</v>
      </c>
      <c r="V7214" s="21">
        <f t="shared" si="450"/>
        <v>1159.9199999999998</v>
      </c>
      <c r="W7214" s="23">
        <f t="shared" si="451"/>
        <v>2.6294916890820057E-3</v>
      </c>
      <c r="X7214" s="3">
        <v>0</v>
      </c>
      <c r="Y7214" s="2">
        <v>901.44</v>
      </c>
      <c r="Z7214" s="3">
        <f t="shared" si="448"/>
        <v>901.44</v>
      </c>
      <c r="AA7214" s="8">
        <f t="shared" si="449"/>
        <v>0</v>
      </c>
    </row>
    <row r="7215" spans="1:27" ht="10.5" x14ac:dyDescent="0.15">
      <c r="A7215" s="1" t="s">
        <v>41244</v>
      </c>
      <c r="B7215" s="1" t="s">
        <v>0</v>
      </c>
      <c r="C7215" s="1" t="s">
        <v>22</v>
      </c>
      <c r="E7215" s="1" t="s">
        <v>41245</v>
      </c>
      <c r="F7215" s="1" t="s">
        <v>2</v>
      </c>
      <c r="G7215" s="1" t="s">
        <v>41246</v>
      </c>
      <c r="H7215" s="1" t="s">
        <v>41247</v>
      </c>
      <c r="I7215" s="1" t="s">
        <v>3813</v>
      </c>
      <c r="J7215" s="1" t="s">
        <v>118</v>
      </c>
      <c r="K7215" s="1" t="s">
        <v>2367</v>
      </c>
      <c r="L7215" s="1" t="s">
        <v>2</v>
      </c>
      <c r="M7215" s="1" t="s">
        <v>120</v>
      </c>
      <c r="N7215" s="1" t="s">
        <v>120</v>
      </c>
      <c r="O7215" s="1" t="s">
        <v>7</v>
      </c>
      <c r="P7215" s="1" t="s">
        <v>495</v>
      </c>
      <c r="Q7215" s="1" t="s">
        <v>476</v>
      </c>
      <c r="R7215" s="1" t="s">
        <v>488</v>
      </c>
      <c r="S7215" s="1" t="s">
        <v>2</v>
      </c>
      <c r="T7215" s="21">
        <v>0</v>
      </c>
      <c r="U7215" s="21">
        <v>1260.9000000000001</v>
      </c>
      <c r="V7215" s="21">
        <f t="shared" si="450"/>
        <v>1260.9000000000001</v>
      </c>
      <c r="W7215" s="23">
        <f t="shared" si="451"/>
        <v>0</v>
      </c>
      <c r="X7215" s="3">
        <v>0</v>
      </c>
      <c r="Y7215" s="2">
        <v>1254.6500000000001</v>
      </c>
      <c r="Z7215" s="3">
        <f t="shared" si="448"/>
        <v>1254.6500000000001</v>
      </c>
      <c r="AA7215" s="8">
        <f t="shared" si="449"/>
        <v>0</v>
      </c>
    </row>
    <row r="7216" spans="1:27" ht="10.5" x14ac:dyDescent="0.15">
      <c r="A7216" s="1" t="s">
        <v>31534</v>
      </c>
      <c r="B7216" s="1" t="s">
        <v>0</v>
      </c>
      <c r="C7216" s="1" t="s">
        <v>22</v>
      </c>
      <c r="E7216" s="1" t="s">
        <v>31535</v>
      </c>
      <c r="F7216" s="1" t="s">
        <v>2</v>
      </c>
      <c r="G7216" s="1" t="s">
        <v>31536</v>
      </c>
      <c r="H7216" s="1" t="s">
        <v>31537</v>
      </c>
      <c r="I7216" s="1" t="s">
        <v>3851</v>
      </c>
      <c r="J7216" s="1" t="s">
        <v>24</v>
      </c>
      <c r="K7216" s="1" t="s">
        <v>3852</v>
      </c>
      <c r="L7216" s="1" t="s">
        <v>2</v>
      </c>
      <c r="M7216" s="1" t="s">
        <v>120</v>
      </c>
      <c r="N7216" s="1" t="s">
        <v>120</v>
      </c>
      <c r="O7216" s="1" t="s">
        <v>7</v>
      </c>
      <c r="P7216" s="1" t="s">
        <v>807</v>
      </c>
      <c r="Q7216" s="1" t="s">
        <v>476</v>
      </c>
      <c r="R7216" s="1" t="s">
        <v>488</v>
      </c>
      <c r="S7216" s="1" t="s">
        <v>31538</v>
      </c>
      <c r="T7216" s="21"/>
      <c r="U7216" s="21"/>
      <c r="V7216" s="21">
        <f t="shared" si="450"/>
        <v>0</v>
      </c>
      <c r="W7216" s="23" t="e">
        <f t="shared" si="451"/>
        <v>#DIV/0!</v>
      </c>
      <c r="X7216" s="3">
        <v>0</v>
      </c>
      <c r="Y7216" s="2">
        <v>900.3</v>
      </c>
      <c r="Z7216" s="3">
        <f t="shared" si="448"/>
        <v>900.3</v>
      </c>
      <c r="AA7216" s="8">
        <f t="shared" si="449"/>
        <v>0</v>
      </c>
    </row>
    <row r="7217" spans="1:27" ht="10.5" x14ac:dyDescent="0.15">
      <c r="A7217" s="1" t="s">
        <v>44936</v>
      </c>
      <c r="B7217" s="1" t="s">
        <v>0</v>
      </c>
      <c r="C7217" s="1" t="s">
        <v>22</v>
      </c>
      <c r="E7217" s="1" t="s">
        <v>44937</v>
      </c>
      <c r="F7217" s="1" t="s">
        <v>2</v>
      </c>
      <c r="G7217" s="1" t="s">
        <v>2</v>
      </c>
      <c r="H7217" s="1" t="s">
        <v>44938</v>
      </c>
      <c r="I7217" s="1" t="s">
        <v>44939</v>
      </c>
      <c r="J7217" s="1" t="s">
        <v>159</v>
      </c>
      <c r="K7217" s="1" t="s">
        <v>3782</v>
      </c>
      <c r="L7217" s="1" t="s">
        <v>2</v>
      </c>
      <c r="M7217" s="1" t="s">
        <v>120</v>
      </c>
      <c r="N7217" s="1" t="s">
        <v>120</v>
      </c>
      <c r="O7217" s="1" t="s">
        <v>191</v>
      </c>
      <c r="P7217" s="1" t="s">
        <v>487</v>
      </c>
      <c r="Q7217" s="1" t="s">
        <v>476</v>
      </c>
      <c r="R7217" s="1" t="s">
        <v>488</v>
      </c>
      <c r="S7217" s="1" t="s">
        <v>44940</v>
      </c>
      <c r="T7217" s="21">
        <v>0</v>
      </c>
      <c r="U7217" s="21">
        <v>5331.3</v>
      </c>
      <c r="V7217" s="21">
        <f t="shared" si="450"/>
        <v>5331.3</v>
      </c>
      <c r="W7217" s="23">
        <f t="shared" si="451"/>
        <v>0</v>
      </c>
      <c r="X7217" s="3">
        <v>0</v>
      </c>
      <c r="Y7217" s="2">
        <v>900.29</v>
      </c>
      <c r="Z7217" s="3">
        <f t="shared" si="448"/>
        <v>900.29</v>
      </c>
      <c r="AA7217" s="8">
        <f t="shared" si="449"/>
        <v>0</v>
      </c>
    </row>
    <row r="7218" spans="1:27" ht="10.5" x14ac:dyDescent="0.15">
      <c r="A7218" s="1" t="s">
        <v>33689</v>
      </c>
      <c r="B7218" s="1" t="s">
        <v>0</v>
      </c>
      <c r="C7218" s="1" t="s">
        <v>22</v>
      </c>
      <c r="E7218" s="1" t="s">
        <v>33690</v>
      </c>
      <c r="F7218" s="1" t="s">
        <v>2</v>
      </c>
      <c r="G7218" s="1" t="s">
        <v>2</v>
      </c>
      <c r="H7218" s="1" t="s">
        <v>33691</v>
      </c>
      <c r="I7218" s="1" t="s">
        <v>3090</v>
      </c>
      <c r="J7218" s="1" t="s">
        <v>79</v>
      </c>
      <c r="K7218" s="1" t="s">
        <v>3091</v>
      </c>
      <c r="L7218" s="1" t="s">
        <v>6</v>
      </c>
      <c r="M7218" s="1" t="s">
        <v>976</v>
      </c>
      <c r="N7218" s="1" t="s">
        <v>977</v>
      </c>
      <c r="O7218" s="1" t="s">
        <v>7</v>
      </c>
      <c r="P7218" s="1" t="s">
        <v>978</v>
      </c>
      <c r="Q7218" s="1" t="s">
        <v>140</v>
      </c>
      <c r="R7218" s="1" t="s">
        <v>141</v>
      </c>
      <c r="S7218" s="1" t="s">
        <v>2</v>
      </c>
      <c r="T7218" s="21">
        <v>0</v>
      </c>
      <c r="U7218" s="21">
        <v>6548.11</v>
      </c>
      <c r="V7218" s="21">
        <f t="shared" si="450"/>
        <v>6548.11</v>
      </c>
      <c r="W7218" s="23">
        <f t="shared" si="451"/>
        <v>0</v>
      </c>
      <c r="X7218" s="3">
        <v>0</v>
      </c>
      <c r="Y7218" s="2">
        <v>900.06</v>
      </c>
      <c r="Z7218" s="3">
        <f t="shared" si="448"/>
        <v>900.06</v>
      </c>
      <c r="AA7218" s="8">
        <f t="shared" si="449"/>
        <v>0</v>
      </c>
    </row>
    <row r="7219" spans="1:27" ht="10.5" x14ac:dyDescent="0.15">
      <c r="A7219" s="1" t="s">
        <v>46749</v>
      </c>
      <c r="B7219" s="1" t="s">
        <v>0</v>
      </c>
      <c r="C7219" s="1" t="s">
        <v>22</v>
      </c>
      <c r="E7219" s="1" t="s">
        <v>46750</v>
      </c>
      <c r="F7219" s="1" t="s">
        <v>2</v>
      </c>
      <c r="G7219" s="1" t="s">
        <v>2</v>
      </c>
      <c r="H7219" s="1" t="s">
        <v>46751</v>
      </c>
      <c r="I7219" s="1" t="s">
        <v>348</v>
      </c>
      <c r="J7219" s="1" t="s">
        <v>46</v>
      </c>
      <c r="K7219" s="1" t="s">
        <v>38461</v>
      </c>
      <c r="L7219" s="1" t="s">
        <v>2</v>
      </c>
      <c r="M7219" s="1" t="s">
        <v>120</v>
      </c>
      <c r="N7219" s="1" t="s">
        <v>120</v>
      </c>
      <c r="O7219" s="1" t="s">
        <v>7</v>
      </c>
      <c r="P7219" s="1" t="s">
        <v>1899</v>
      </c>
      <c r="Q7219" s="1" t="s">
        <v>476</v>
      </c>
      <c r="R7219" s="1" t="s">
        <v>477</v>
      </c>
      <c r="S7219" s="1" t="s">
        <v>2</v>
      </c>
      <c r="T7219" s="21"/>
      <c r="U7219" s="21"/>
      <c r="V7219" s="21">
        <f t="shared" si="450"/>
        <v>0</v>
      </c>
      <c r="W7219" s="23" t="e">
        <f t="shared" si="451"/>
        <v>#DIV/0!</v>
      </c>
      <c r="X7219" s="3">
        <v>0</v>
      </c>
      <c r="Y7219" s="2">
        <v>899.87</v>
      </c>
      <c r="Z7219" s="3">
        <f t="shared" si="448"/>
        <v>899.87</v>
      </c>
      <c r="AA7219" s="8">
        <f t="shared" si="449"/>
        <v>0</v>
      </c>
    </row>
    <row r="7220" spans="1:27" ht="10.5" x14ac:dyDescent="0.15">
      <c r="A7220" s="1" t="s">
        <v>22673</v>
      </c>
      <c r="B7220" s="1" t="s">
        <v>0</v>
      </c>
      <c r="C7220" s="1" t="s">
        <v>22</v>
      </c>
      <c r="E7220" s="1" t="s">
        <v>22674</v>
      </c>
      <c r="F7220" s="1" t="s">
        <v>2</v>
      </c>
      <c r="G7220" s="1" t="s">
        <v>22675</v>
      </c>
      <c r="H7220" s="1" t="s">
        <v>22676</v>
      </c>
      <c r="I7220" s="1" t="s">
        <v>5073</v>
      </c>
      <c r="J7220" s="1" t="s">
        <v>118</v>
      </c>
      <c r="K7220" s="1" t="s">
        <v>5120</v>
      </c>
      <c r="L7220" s="1" t="s">
        <v>2</v>
      </c>
      <c r="M7220" s="1" t="s">
        <v>120</v>
      </c>
      <c r="N7220" s="1" t="s">
        <v>120</v>
      </c>
      <c r="O7220" s="1" t="s">
        <v>7</v>
      </c>
      <c r="P7220" s="1" t="s">
        <v>588</v>
      </c>
      <c r="Q7220" s="1" t="s">
        <v>476</v>
      </c>
      <c r="R7220" s="1" t="s">
        <v>488</v>
      </c>
      <c r="S7220" s="1" t="s">
        <v>22677</v>
      </c>
      <c r="T7220" s="21">
        <v>0</v>
      </c>
      <c r="U7220" s="21">
        <v>3068.11</v>
      </c>
      <c r="V7220" s="21">
        <f t="shared" si="450"/>
        <v>3068.11</v>
      </c>
      <c r="W7220" s="23">
        <f t="shared" si="451"/>
        <v>0</v>
      </c>
      <c r="X7220" s="3">
        <v>0</v>
      </c>
      <c r="Y7220" s="2">
        <v>898.82</v>
      </c>
      <c r="Z7220" s="3">
        <f t="shared" si="448"/>
        <v>898.82</v>
      </c>
      <c r="AA7220" s="8">
        <f t="shared" si="449"/>
        <v>0</v>
      </c>
    </row>
    <row r="7221" spans="1:27" ht="10.5" x14ac:dyDescent="0.15">
      <c r="A7221" s="1" t="s">
        <v>39270</v>
      </c>
      <c r="B7221" s="1" t="s">
        <v>0</v>
      </c>
      <c r="C7221" s="1" t="s">
        <v>22</v>
      </c>
      <c r="E7221" s="1" t="s">
        <v>39271</v>
      </c>
      <c r="F7221" s="1" t="s">
        <v>2</v>
      </c>
      <c r="G7221" s="1" t="s">
        <v>39272</v>
      </c>
      <c r="H7221" s="1" t="s">
        <v>39273</v>
      </c>
      <c r="I7221" s="1" t="s">
        <v>39274</v>
      </c>
      <c r="J7221" s="1" t="s">
        <v>18</v>
      </c>
      <c r="K7221" s="1" t="s">
        <v>39275</v>
      </c>
      <c r="L7221" s="1" t="s">
        <v>2</v>
      </c>
      <c r="M7221" s="1" t="s">
        <v>120</v>
      </c>
      <c r="N7221" s="1" t="s">
        <v>120</v>
      </c>
      <c r="O7221" s="1" t="s">
        <v>7</v>
      </c>
      <c r="P7221" s="1" t="s">
        <v>761</v>
      </c>
      <c r="Q7221" s="1" t="s">
        <v>476</v>
      </c>
      <c r="R7221" s="1" t="s">
        <v>488</v>
      </c>
      <c r="S7221" s="1" t="s">
        <v>2</v>
      </c>
      <c r="T7221" s="21">
        <v>0</v>
      </c>
      <c r="U7221" s="21">
        <v>5758.75</v>
      </c>
      <c r="V7221" s="21">
        <f t="shared" si="450"/>
        <v>5758.75</v>
      </c>
      <c r="W7221" s="23">
        <f t="shared" si="451"/>
        <v>0</v>
      </c>
      <c r="X7221" s="3">
        <v>0</v>
      </c>
      <c r="Y7221" s="2">
        <v>898.15</v>
      </c>
      <c r="Z7221" s="3">
        <f t="shared" si="448"/>
        <v>898.15</v>
      </c>
      <c r="AA7221" s="8">
        <f t="shared" si="449"/>
        <v>0</v>
      </c>
    </row>
    <row r="7222" spans="1:27" ht="10.5" x14ac:dyDescent="0.15">
      <c r="A7222" s="1" t="s">
        <v>24681</v>
      </c>
      <c r="B7222" s="1" t="s">
        <v>0</v>
      </c>
      <c r="C7222" s="1" t="s">
        <v>22</v>
      </c>
      <c r="E7222" s="1" t="s">
        <v>24682</v>
      </c>
      <c r="F7222" s="1" t="s">
        <v>2</v>
      </c>
      <c r="G7222" s="1" t="s">
        <v>6867</v>
      </c>
      <c r="H7222" s="1" t="s">
        <v>6868</v>
      </c>
      <c r="I7222" s="1" t="s">
        <v>6250</v>
      </c>
      <c r="J7222" s="1" t="s">
        <v>69</v>
      </c>
      <c r="K7222" s="1" t="s">
        <v>6251</v>
      </c>
      <c r="L7222" s="1" t="s">
        <v>2</v>
      </c>
      <c r="M7222" s="1" t="s">
        <v>120</v>
      </c>
      <c r="N7222" s="1" t="s">
        <v>120</v>
      </c>
      <c r="O7222" s="1" t="s">
        <v>7</v>
      </c>
      <c r="P7222" s="1" t="s">
        <v>510</v>
      </c>
      <c r="Q7222" s="1" t="s">
        <v>476</v>
      </c>
      <c r="R7222" s="1" t="s">
        <v>477</v>
      </c>
      <c r="S7222" s="1" t="s">
        <v>2</v>
      </c>
      <c r="T7222" s="21"/>
      <c r="U7222" s="21"/>
      <c r="V7222" s="21">
        <f t="shared" si="450"/>
        <v>0</v>
      </c>
      <c r="W7222" s="23" t="e">
        <f t="shared" si="451"/>
        <v>#DIV/0!</v>
      </c>
      <c r="X7222" s="3">
        <v>0</v>
      </c>
      <c r="Y7222" s="2">
        <v>897.46</v>
      </c>
      <c r="Z7222" s="3">
        <f t="shared" si="448"/>
        <v>897.46</v>
      </c>
      <c r="AA7222" s="8">
        <f t="shared" si="449"/>
        <v>0</v>
      </c>
    </row>
    <row r="7223" spans="1:27" ht="10.5" x14ac:dyDescent="0.15">
      <c r="A7223" s="1" t="s">
        <v>39087</v>
      </c>
      <c r="B7223" s="1" t="s">
        <v>0</v>
      </c>
      <c r="C7223" s="1" t="s">
        <v>22</v>
      </c>
      <c r="E7223" s="1" t="s">
        <v>39088</v>
      </c>
      <c r="F7223" s="1" t="s">
        <v>2</v>
      </c>
      <c r="G7223" s="1" t="s">
        <v>10166</v>
      </c>
      <c r="H7223" s="1" t="s">
        <v>39089</v>
      </c>
      <c r="I7223" s="1" t="s">
        <v>925</v>
      </c>
      <c r="J7223" s="1" t="s">
        <v>40</v>
      </c>
      <c r="K7223" s="1" t="s">
        <v>18460</v>
      </c>
      <c r="L7223" s="1" t="s">
        <v>2</v>
      </c>
      <c r="M7223" s="1" t="s">
        <v>120</v>
      </c>
      <c r="N7223" s="1" t="s">
        <v>120</v>
      </c>
      <c r="O7223" s="1" t="s">
        <v>7</v>
      </c>
      <c r="P7223" s="1" t="s">
        <v>502</v>
      </c>
      <c r="Q7223" s="1" t="s">
        <v>476</v>
      </c>
      <c r="R7223" s="1" t="s">
        <v>503</v>
      </c>
      <c r="S7223" s="1" t="s">
        <v>2</v>
      </c>
      <c r="T7223" s="21">
        <v>0</v>
      </c>
      <c r="U7223" s="21">
        <v>903</v>
      </c>
      <c r="V7223" s="21">
        <f t="shared" si="450"/>
        <v>903</v>
      </c>
      <c r="W7223" s="23">
        <f t="shared" si="451"/>
        <v>0</v>
      </c>
      <c r="X7223" s="3">
        <v>0</v>
      </c>
      <c r="Y7223" s="2">
        <v>897.28</v>
      </c>
      <c r="Z7223" s="3">
        <f t="shared" si="448"/>
        <v>897.28</v>
      </c>
      <c r="AA7223" s="8">
        <f t="shared" si="449"/>
        <v>0</v>
      </c>
    </row>
    <row r="7224" spans="1:27" ht="10.5" x14ac:dyDescent="0.15">
      <c r="A7224" s="1" t="s">
        <v>24197</v>
      </c>
      <c r="B7224" s="1" t="s">
        <v>0</v>
      </c>
      <c r="C7224" s="1" t="s">
        <v>22</v>
      </c>
      <c r="E7224" s="1" t="s">
        <v>24198</v>
      </c>
      <c r="F7224" s="1" t="s">
        <v>2</v>
      </c>
      <c r="G7224" s="1" t="s">
        <v>24199</v>
      </c>
      <c r="H7224" s="1" t="s">
        <v>24200</v>
      </c>
      <c r="I7224" s="1" t="s">
        <v>11889</v>
      </c>
      <c r="J7224" s="1" t="s">
        <v>118</v>
      </c>
      <c r="K7224" s="1" t="s">
        <v>14790</v>
      </c>
      <c r="L7224" s="1" t="s">
        <v>2</v>
      </c>
      <c r="M7224" s="1" t="s">
        <v>120</v>
      </c>
      <c r="N7224" s="1" t="s">
        <v>120</v>
      </c>
      <c r="O7224" s="1" t="s">
        <v>7</v>
      </c>
      <c r="P7224" s="1" t="s">
        <v>4917</v>
      </c>
      <c r="Q7224" s="1" t="s">
        <v>476</v>
      </c>
      <c r="R7224" s="1" t="s">
        <v>503</v>
      </c>
      <c r="S7224" s="1" t="s">
        <v>2</v>
      </c>
      <c r="T7224" s="21">
        <v>0</v>
      </c>
      <c r="U7224" s="21">
        <v>160.08000000000001</v>
      </c>
      <c r="V7224" s="21">
        <f t="shared" si="450"/>
        <v>160.08000000000001</v>
      </c>
      <c r="W7224" s="23">
        <f t="shared" si="451"/>
        <v>0</v>
      </c>
      <c r="X7224" s="3">
        <v>0</v>
      </c>
      <c r="Y7224" s="2">
        <v>897.25</v>
      </c>
      <c r="Z7224" s="3">
        <f t="shared" si="448"/>
        <v>897.25</v>
      </c>
      <c r="AA7224" s="8">
        <f t="shared" si="449"/>
        <v>0</v>
      </c>
    </row>
    <row r="7225" spans="1:27" ht="10.5" x14ac:dyDescent="0.15">
      <c r="A7225" s="1" t="s">
        <v>30500</v>
      </c>
      <c r="B7225" s="1" t="s">
        <v>0</v>
      </c>
      <c r="C7225" s="1" t="s">
        <v>22</v>
      </c>
      <c r="E7225" s="1" t="s">
        <v>30501</v>
      </c>
      <c r="F7225" s="1" t="s">
        <v>2</v>
      </c>
      <c r="G7225" s="1" t="s">
        <v>30502</v>
      </c>
      <c r="H7225" s="1" t="s">
        <v>30503</v>
      </c>
      <c r="I7225" s="1" t="s">
        <v>2943</v>
      </c>
      <c r="J7225" s="1" t="s">
        <v>118</v>
      </c>
      <c r="K7225" s="1" t="s">
        <v>2960</v>
      </c>
      <c r="L7225" s="1" t="s">
        <v>19</v>
      </c>
      <c r="M7225" s="1" t="s">
        <v>120</v>
      </c>
      <c r="N7225" s="1" t="s">
        <v>120</v>
      </c>
      <c r="O7225" s="1" t="s">
        <v>7</v>
      </c>
      <c r="P7225" s="1" t="s">
        <v>1225</v>
      </c>
      <c r="Q7225" s="1" t="s">
        <v>476</v>
      </c>
      <c r="R7225" s="1" t="s">
        <v>477</v>
      </c>
      <c r="S7225" s="1" t="s">
        <v>2</v>
      </c>
      <c r="T7225" s="21">
        <v>0</v>
      </c>
      <c r="U7225" s="21">
        <v>382.64</v>
      </c>
      <c r="V7225" s="21">
        <f t="shared" si="450"/>
        <v>382.64</v>
      </c>
      <c r="W7225" s="23">
        <f t="shared" si="451"/>
        <v>0</v>
      </c>
      <c r="X7225" s="3">
        <v>0</v>
      </c>
      <c r="Y7225" s="2">
        <v>896.55</v>
      </c>
      <c r="Z7225" s="3">
        <f t="shared" si="448"/>
        <v>896.55</v>
      </c>
      <c r="AA7225" s="8">
        <f t="shared" si="449"/>
        <v>0</v>
      </c>
    </row>
    <row r="7226" spans="1:27" ht="10.5" x14ac:dyDescent="0.15">
      <c r="A7226" s="1" t="s">
        <v>18383</v>
      </c>
      <c r="B7226" s="1" t="s">
        <v>0</v>
      </c>
      <c r="C7226" s="1" t="s">
        <v>22</v>
      </c>
      <c r="E7226" s="1" t="s">
        <v>18384</v>
      </c>
      <c r="F7226" s="1" t="s">
        <v>2</v>
      </c>
      <c r="G7226" s="1" t="s">
        <v>2</v>
      </c>
      <c r="H7226" s="1" t="s">
        <v>18385</v>
      </c>
      <c r="I7226" s="1" t="s">
        <v>1200</v>
      </c>
      <c r="J7226" s="1" t="s">
        <v>24</v>
      </c>
      <c r="K7226" s="1" t="s">
        <v>17336</v>
      </c>
      <c r="L7226" s="1" t="s">
        <v>2</v>
      </c>
      <c r="M7226" s="1" t="s">
        <v>120</v>
      </c>
      <c r="N7226" s="1" t="s">
        <v>120</v>
      </c>
      <c r="O7226" s="1" t="s">
        <v>7</v>
      </c>
      <c r="P7226" s="1" t="s">
        <v>807</v>
      </c>
      <c r="Q7226" s="1" t="s">
        <v>476</v>
      </c>
      <c r="R7226" s="1" t="s">
        <v>488</v>
      </c>
      <c r="S7226" s="1" t="s">
        <v>18386</v>
      </c>
      <c r="T7226" s="21">
        <v>0</v>
      </c>
      <c r="U7226" s="21">
        <v>2265.04</v>
      </c>
      <c r="V7226" s="21">
        <f t="shared" si="450"/>
        <v>2265.04</v>
      </c>
      <c r="W7226" s="23">
        <f t="shared" si="451"/>
        <v>0</v>
      </c>
      <c r="X7226" s="3">
        <v>0</v>
      </c>
      <c r="Y7226" s="2">
        <v>895.98</v>
      </c>
      <c r="Z7226" s="3">
        <f t="shared" si="448"/>
        <v>895.98</v>
      </c>
      <c r="AA7226" s="8">
        <f t="shared" si="449"/>
        <v>0</v>
      </c>
    </row>
    <row r="7227" spans="1:27" ht="10.5" x14ac:dyDescent="0.15">
      <c r="A7227" s="1" t="s">
        <v>43643</v>
      </c>
      <c r="B7227" s="1" t="s">
        <v>0</v>
      </c>
      <c r="C7227" s="1" t="s">
        <v>22</v>
      </c>
      <c r="E7227" s="1" t="s">
        <v>43644</v>
      </c>
      <c r="F7227" s="1" t="s">
        <v>2</v>
      </c>
      <c r="G7227" s="1" t="s">
        <v>43645</v>
      </c>
      <c r="H7227" s="1" t="s">
        <v>43646</v>
      </c>
      <c r="I7227" s="1" t="s">
        <v>2514</v>
      </c>
      <c r="J7227" s="1" t="s">
        <v>24</v>
      </c>
      <c r="K7227" s="1" t="s">
        <v>2515</v>
      </c>
      <c r="L7227" s="1" t="s">
        <v>2</v>
      </c>
      <c r="M7227" s="1" t="s">
        <v>120</v>
      </c>
      <c r="N7227" s="1" t="s">
        <v>120</v>
      </c>
      <c r="O7227" s="1" t="s">
        <v>7</v>
      </c>
      <c r="P7227" s="1" t="s">
        <v>903</v>
      </c>
      <c r="Q7227" s="1" t="s">
        <v>476</v>
      </c>
      <c r="R7227" s="1" t="s">
        <v>503</v>
      </c>
      <c r="S7227" s="1" t="s">
        <v>43647</v>
      </c>
      <c r="T7227" s="21">
        <v>0</v>
      </c>
      <c r="U7227" s="21">
        <v>1030</v>
      </c>
      <c r="V7227" s="21">
        <f t="shared" si="450"/>
        <v>1030</v>
      </c>
      <c r="W7227" s="23">
        <f t="shared" si="451"/>
        <v>0</v>
      </c>
      <c r="X7227" s="3">
        <v>0</v>
      </c>
      <c r="Y7227" s="2">
        <v>895.78</v>
      </c>
      <c r="Z7227" s="3">
        <f t="shared" si="448"/>
        <v>895.78</v>
      </c>
      <c r="AA7227" s="8">
        <f t="shared" si="449"/>
        <v>0</v>
      </c>
    </row>
    <row r="7228" spans="1:27" ht="10.5" x14ac:dyDescent="0.15">
      <c r="A7228" s="1" t="s">
        <v>21544</v>
      </c>
      <c r="B7228" s="1" t="s">
        <v>0</v>
      </c>
      <c r="C7228" s="1" t="s">
        <v>22</v>
      </c>
      <c r="E7228" s="1" t="s">
        <v>21545</v>
      </c>
      <c r="F7228" s="1" t="s">
        <v>2</v>
      </c>
      <c r="G7228" s="1" t="s">
        <v>21546</v>
      </c>
      <c r="H7228" s="1" t="s">
        <v>21547</v>
      </c>
      <c r="I7228" s="1" t="s">
        <v>919</v>
      </c>
      <c r="J7228" s="1" t="s">
        <v>130</v>
      </c>
      <c r="K7228" s="1" t="s">
        <v>920</v>
      </c>
      <c r="L7228" s="1" t="s">
        <v>2</v>
      </c>
      <c r="M7228" s="1" t="s">
        <v>120</v>
      </c>
      <c r="N7228" s="1" t="s">
        <v>120</v>
      </c>
      <c r="O7228" s="1" t="s">
        <v>7</v>
      </c>
      <c r="P7228" s="1" t="s">
        <v>3402</v>
      </c>
      <c r="Q7228" s="1" t="s">
        <v>476</v>
      </c>
      <c r="R7228" s="1" t="s">
        <v>488</v>
      </c>
      <c r="S7228" s="1" t="s">
        <v>21548</v>
      </c>
      <c r="T7228" s="21">
        <v>0</v>
      </c>
      <c r="U7228" s="21">
        <v>4110.21</v>
      </c>
      <c r="V7228" s="21">
        <f t="shared" si="450"/>
        <v>4110.21</v>
      </c>
      <c r="W7228" s="23">
        <f t="shared" si="451"/>
        <v>0</v>
      </c>
      <c r="X7228" s="3">
        <v>0</v>
      </c>
      <c r="Y7228" s="2">
        <v>895.32</v>
      </c>
      <c r="Z7228" s="3">
        <f t="shared" si="448"/>
        <v>895.32</v>
      </c>
      <c r="AA7228" s="8">
        <f t="shared" si="449"/>
        <v>0</v>
      </c>
    </row>
    <row r="7229" spans="1:27" ht="10.5" x14ac:dyDescent="0.15">
      <c r="A7229" s="1" t="s">
        <v>46693</v>
      </c>
      <c r="B7229" s="1" t="s">
        <v>0</v>
      </c>
      <c r="C7229" s="1" t="s">
        <v>22</v>
      </c>
      <c r="E7229" s="1" t="s">
        <v>46694</v>
      </c>
      <c r="F7229" s="1" t="s">
        <v>2</v>
      </c>
      <c r="G7229" s="1" t="s">
        <v>2</v>
      </c>
      <c r="H7229" s="1" t="s">
        <v>46695</v>
      </c>
      <c r="I7229" s="1" t="s">
        <v>178</v>
      </c>
      <c r="J7229" s="1" t="s">
        <v>118</v>
      </c>
      <c r="K7229" s="1" t="s">
        <v>5852</v>
      </c>
      <c r="L7229" s="1" t="s">
        <v>6</v>
      </c>
      <c r="M7229" s="1" t="s">
        <v>120</v>
      </c>
      <c r="N7229" s="1" t="s">
        <v>120</v>
      </c>
      <c r="O7229" s="1" t="s">
        <v>7</v>
      </c>
      <c r="P7229" s="1" t="s">
        <v>1194</v>
      </c>
      <c r="Q7229" s="1" t="s">
        <v>476</v>
      </c>
      <c r="R7229" s="1" t="s">
        <v>477</v>
      </c>
      <c r="S7229" s="1" t="s">
        <v>2</v>
      </c>
      <c r="T7229" s="21">
        <v>0</v>
      </c>
      <c r="U7229" s="21">
        <v>2916.05</v>
      </c>
      <c r="V7229" s="21">
        <f t="shared" si="450"/>
        <v>2916.05</v>
      </c>
      <c r="W7229" s="23">
        <f t="shared" si="451"/>
        <v>0</v>
      </c>
      <c r="X7229" s="3">
        <v>0</v>
      </c>
      <c r="Y7229" s="2">
        <v>895</v>
      </c>
      <c r="Z7229" s="3">
        <f t="shared" si="448"/>
        <v>895</v>
      </c>
      <c r="AA7229" s="8">
        <f t="shared" si="449"/>
        <v>0</v>
      </c>
    </row>
    <row r="7230" spans="1:27" ht="10.5" x14ac:dyDescent="0.15">
      <c r="A7230" s="1" t="s">
        <v>18387</v>
      </c>
      <c r="B7230" s="1" t="s">
        <v>0</v>
      </c>
      <c r="C7230" s="1" t="s">
        <v>22</v>
      </c>
      <c r="E7230" s="1" t="s">
        <v>18388</v>
      </c>
      <c r="F7230" s="1" t="s">
        <v>2</v>
      </c>
      <c r="G7230" s="1" t="s">
        <v>2</v>
      </c>
      <c r="H7230" s="1" t="s">
        <v>18389</v>
      </c>
      <c r="I7230" s="1" t="s">
        <v>3605</v>
      </c>
      <c r="J7230" s="1" t="s">
        <v>24</v>
      </c>
      <c r="K7230" s="1" t="s">
        <v>3606</v>
      </c>
      <c r="L7230" s="1" t="s">
        <v>2</v>
      </c>
      <c r="M7230" s="1" t="s">
        <v>120</v>
      </c>
      <c r="N7230" s="1" t="s">
        <v>120</v>
      </c>
      <c r="O7230" s="1" t="s">
        <v>7</v>
      </c>
      <c r="P7230" s="1" t="s">
        <v>510</v>
      </c>
      <c r="Q7230" s="1" t="s">
        <v>476</v>
      </c>
      <c r="R7230" s="1" t="s">
        <v>477</v>
      </c>
      <c r="S7230" s="1" t="s">
        <v>18390</v>
      </c>
      <c r="T7230" s="21">
        <v>198.36</v>
      </c>
      <c r="U7230" s="21">
        <v>3347.02</v>
      </c>
      <c r="V7230" s="21">
        <f t="shared" si="450"/>
        <v>3545.38</v>
      </c>
      <c r="W7230" s="23">
        <f t="shared" si="451"/>
        <v>5.5948868668520724E-2</v>
      </c>
      <c r="X7230" s="3">
        <v>0</v>
      </c>
      <c r="Y7230" s="2">
        <v>894.81</v>
      </c>
      <c r="Z7230" s="3">
        <f t="shared" si="448"/>
        <v>894.81</v>
      </c>
      <c r="AA7230" s="8">
        <f t="shared" si="449"/>
        <v>0</v>
      </c>
    </row>
    <row r="7231" spans="1:27" ht="10.5" x14ac:dyDescent="0.15">
      <c r="A7231" s="1" t="s">
        <v>19926</v>
      </c>
      <c r="B7231" s="1" t="s">
        <v>0</v>
      </c>
      <c r="C7231" s="1" t="s">
        <v>22</v>
      </c>
      <c r="E7231" s="1" t="s">
        <v>19927</v>
      </c>
      <c r="F7231" s="1" t="s">
        <v>2</v>
      </c>
      <c r="G7231" s="1" t="s">
        <v>2</v>
      </c>
      <c r="H7231" s="1" t="s">
        <v>19928</v>
      </c>
      <c r="I7231" s="1" t="s">
        <v>2130</v>
      </c>
      <c r="J7231" s="1" t="s">
        <v>24</v>
      </c>
      <c r="K7231" s="1" t="s">
        <v>9597</v>
      </c>
      <c r="L7231" s="1" t="s">
        <v>2</v>
      </c>
      <c r="M7231" s="1" t="s">
        <v>120</v>
      </c>
      <c r="N7231" s="1" t="s">
        <v>120</v>
      </c>
      <c r="O7231" s="1" t="s">
        <v>7</v>
      </c>
      <c r="P7231" s="1" t="s">
        <v>1414</v>
      </c>
      <c r="Q7231" s="1" t="s">
        <v>476</v>
      </c>
      <c r="R7231" s="1" t="s">
        <v>477</v>
      </c>
      <c r="S7231" s="1" t="s">
        <v>19929</v>
      </c>
      <c r="T7231" s="21">
        <v>0</v>
      </c>
      <c r="U7231" s="21">
        <v>2654.33</v>
      </c>
      <c r="V7231" s="21">
        <f t="shared" si="450"/>
        <v>2654.33</v>
      </c>
      <c r="W7231" s="23">
        <f t="shared" si="451"/>
        <v>0</v>
      </c>
      <c r="X7231" s="3">
        <v>0</v>
      </c>
      <c r="Y7231" s="2">
        <v>894.51</v>
      </c>
      <c r="Z7231" s="3">
        <f t="shared" si="448"/>
        <v>894.51</v>
      </c>
      <c r="AA7231" s="8">
        <f t="shared" si="449"/>
        <v>0</v>
      </c>
    </row>
    <row r="7232" spans="1:27" ht="10.5" x14ac:dyDescent="0.15">
      <c r="A7232" s="1" t="s">
        <v>22534</v>
      </c>
      <c r="B7232" s="1" t="s">
        <v>0</v>
      </c>
      <c r="C7232" s="1" t="s">
        <v>22</v>
      </c>
      <c r="E7232" s="1" t="s">
        <v>22535</v>
      </c>
      <c r="F7232" s="1" t="s">
        <v>22536</v>
      </c>
      <c r="G7232" s="1" t="s">
        <v>22537</v>
      </c>
      <c r="H7232" s="1" t="s">
        <v>22538</v>
      </c>
      <c r="I7232" s="1" t="s">
        <v>4113</v>
      </c>
      <c r="J7232" s="1" t="s">
        <v>118</v>
      </c>
      <c r="K7232" s="1" t="s">
        <v>6531</v>
      </c>
      <c r="L7232" s="1" t="s">
        <v>2</v>
      </c>
      <c r="M7232" s="1" t="s">
        <v>120</v>
      </c>
      <c r="N7232" s="1" t="s">
        <v>120</v>
      </c>
      <c r="O7232" s="1" t="s">
        <v>7</v>
      </c>
      <c r="P7232" s="1" t="s">
        <v>747</v>
      </c>
      <c r="Q7232" s="1" t="s">
        <v>476</v>
      </c>
      <c r="R7232" s="1" t="s">
        <v>488</v>
      </c>
      <c r="S7232" s="1" t="s">
        <v>22539</v>
      </c>
      <c r="T7232" s="21">
        <v>0</v>
      </c>
      <c r="U7232" s="21">
        <v>1349.01</v>
      </c>
      <c r="V7232" s="21">
        <f t="shared" si="450"/>
        <v>1349.01</v>
      </c>
      <c r="W7232" s="23">
        <f t="shared" si="451"/>
        <v>0</v>
      </c>
      <c r="X7232" s="3">
        <v>0</v>
      </c>
      <c r="Y7232" s="2">
        <v>894.47</v>
      </c>
      <c r="Z7232" s="3">
        <f t="shared" si="448"/>
        <v>894.47</v>
      </c>
      <c r="AA7232" s="8">
        <f t="shared" si="449"/>
        <v>0</v>
      </c>
    </row>
    <row r="7233" spans="1:27" ht="10.5" x14ac:dyDescent="0.15">
      <c r="A7233" s="1" t="s">
        <v>35838</v>
      </c>
      <c r="B7233" s="1" t="s">
        <v>0</v>
      </c>
      <c r="C7233" s="1" t="s">
        <v>22</v>
      </c>
      <c r="E7233" s="1" t="s">
        <v>35839</v>
      </c>
      <c r="F7233" s="1" t="s">
        <v>2</v>
      </c>
      <c r="G7233" s="1" t="s">
        <v>393</v>
      </c>
      <c r="H7233" s="1" t="s">
        <v>35840</v>
      </c>
      <c r="I7233" s="1" t="s">
        <v>35841</v>
      </c>
      <c r="J7233" s="1" t="s">
        <v>46</v>
      </c>
      <c r="K7233" s="1" t="s">
        <v>35842</v>
      </c>
      <c r="L7233" s="1" t="s">
        <v>6</v>
      </c>
      <c r="M7233" s="1" t="s">
        <v>120</v>
      </c>
      <c r="N7233" s="1" t="s">
        <v>120</v>
      </c>
      <c r="O7233" s="1" t="s">
        <v>7</v>
      </c>
      <c r="P7233" s="1" t="s">
        <v>894</v>
      </c>
      <c r="Q7233" s="1" t="s">
        <v>476</v>
      </c>
      <c r="R7233" s="1" t="s">
        <v>503</v>
      </c>
      <c r="S7233" s="1" t="s">
        <v>2</v>
      </c>
      <c r="T7233" s="21">
        <v>0</v>
      </c>
      <c r="U7233" s="21">
        <v>1759.16</v>
      </c>
      <c r="V7233" s="21">
        <f t="shared" si="450"/>
        <v>1759.16</v>
      </c>
      <c r="W7233" s="23">
        <f t="shared" si="451"/>
        <v>0</v>
      </c>
      <c r="X7233" s="3">
        <v>0</v>
      </c>
      <c r="Y7233" s="2">
        <v>893.38</v>
      </c>
      <c r="Z7233" s="3">
        <f t="shared" si="448"/>
        <v>893.38</v>
      </c>
      <c r="AA7233" s="8">
        <f t="shared" si="449"/>
        <v>0</v>
      </c>
    </row>
    <row r="7234" spans="1:27" ht="10.5" x14ac:dyDescent="0.15">
      <c r="A7234" s="1" t="s">
        <v>33356</v>
      </c>
      <c r="B7234" s="1" t="s">
        <v>0</v>
      </c>
      <c r="C7234" s="1" t="s">
        <v>22</v>
      </c>
      <c r="E7234" s="1" t="s">
        <v>33357</v>
      </c>
      <c r="F7234" s="1" t="s">
        <v>2</v>
      </c>
      <c r="G7234" s="1" t="s">
        <v>33358</v>
      </c>
      <c r="H7234" s="1" t="s">
        <v>22244</v>
      </c>
      <c r="I7234" s="1" t="s">
        <v>2885</v>
      </c>
      <c r="J7234" s="1" t="s">
        <v>104</v>
      </c>
      <c r="K7234" s="1" t="s">
        <v>2886</v>
      </c>
      <c r="L7234" s="1" t="s">
        <v>2</v>
      </c>
      <c r="M7234" s="1" t="s">
        <v>120</v>
      </c>
      <c r="N7234" s="1" t="s">
        <v>120</v>
      </c>
      <c r="O7234" s="1" t="s">
        <v>7</v>
      </c>
      <c r="P7234" s="1" t="s">
        <v>817</v>
      </c>
      <c r="Q7234" s="1" t="s">
        <v>476</v>
      </c>
      <c r="R7234" s="1" t="s">
        <v>503</v>
      </c>
      <c r="S7234" s="1" t="s">
        <v>2</v>
      </c>
      <c r="T7234" s="21"/>
      <c r="U7234" s="21"/>
      <c r="V7234" s="21">
        <f t="shared" si="450"/>
        <v>0</v>
      </c>
      <c r="W7234" s="23" t="e">
        <f t="shared" si="451"/>
        <v>#DIV/0!</v>
      </c>
      <c r="X7234" s="3">
        <v>0</v>
      </c>
      <c r="Y7234" s="2">
        <v>892.68</v>
      </c>
      <c r="Z7234" s="3">
        <f t="shared" ref="Z7234:Z7297" si="452">SUM(X7234:Y7234)</f>
        <v>892.68</v>
      </c>
      <c r="AA7234" s="8">
        <f t="shared" ref="AA7234:AA7297" si="453">X7234/Z7234</f>
        <v>0</v>
      </c>
    </row>
    <row r="7235" spans="1:27" ht="10.5" x14ac:dyDescent="0.15">
      <c r="A7235" s="1" t="s">
        <v>19051</v>
      </c>
      <c r="B7235" s="1" t="s">
        <v>0</v>
      </c>
      <c r="C7235" s="1" t="s">
        <v>22</v>
      </c>
      <c r="E7235" s="1" t="s">
        <v>19052</v>
      </c>
      <c r="F7235" s="1" t="s">
        <v>2</v>
      </c>
      <c r="G7235" s="1" t="s">
        <v>2</v>
      </c>
      <c r="H7235" s="1" t="s">
        <v>19053</v>
      </c>
      <c r="I7235" s="1" t="s">
        <v>962</v>
      </c>
      <c r="J7235" s="1" t="s">
        <v>24</v>
      </c>
      <c r="K7235" s="1" t="s">
        <v>6166</v>
      </c>
      <c r="L7235" s="1" t="s">
        <v>2</v>
      </c>
      <c r="M7235" s="1" t="s">
        <v>120</v>
      </c>
      <c r="N7235" s="1" t="s">
        <v>120</v>
      </c>
      <c r="O7235" s="1" t="s">
        <v>7</v>
      </c>
      <c r="P7235" s="1" t="s">
        <v>2347</v>
      </c>
      <c r="Q7235" s="1" t="s">
        <v>476</v>
      </c>
      <c r="R7235" s="1" t="s">
        <v>503</v>
      </c>
      <c r="S7235" s="1" t="s">
        <v>19054</v>
      </c>
      <c r="T7235" s="21">
        <v>0</v>
      </c>
      <c r="U7235" s="21">
        <v>1591.12</v>
      </c>
      <c r="V7235" s="21">
        <f t="shared" ref="V7235:V7298" si="454">SUM(T7235:U7235)</f>
        <v>1591.12</v>
      </c>
      <c r="W7235" s="23">
        <f t="shared" ref="W7235:W7298" si="455">T7235/V7235</f>
        <v>0</v>
      </c>
      <c r="X7235" s="3">
        <v>0</v>
      </c>
      <c r="Y7235" s="2">
        <v>892.25</v>
      </c>
      <c r="Z7235" s="3">
        <f t="shared" si="452"/>
        <v>892.25</v>
      </c>
      <c r="AA7235" s="8">
        <f t="shared" si="453"/>
        <v>0</v>
      </c>
    </row>
    <row r="7236" spans="1:27" ht="10.5" x14ac:dyDescent="0.15">
      <c r="A7236" s="1" t="s">
        <v>24719</v>
      </c>
      <c r="B7236" s="1" t="s">
        <v>0</v>
      </c>
      <c r="C7236" s="1" t="s">
        <v>22</v>
      </c>
      <c r="E7236" s="1" t="s">
        <v>24720</v>
      </c>
      <c r="F7236" s="1" t="s">
        <v>2</v>
      </c>
      <c r="G7236" s="1" t="s">
        <v>2</v>
      </c>
      <c r="H7236" s="1" t="s">
        <v>24721</v>
      </c>
      <c r="I7236" s="1" t="s">
        <v>5713</v>
      </c>
      <c r="J7236" s="1" t="s">
        <v>322</v>
      </c>
      <c r="K7236" s="1" t="s">
        <v>7387</v>
      </c>
      <c r="L7236" s="1" t="s">
        <v>2</v>
      </c>
      <c r="M7236" s="1" t="s">
        <v>120</v>
      </c>
      <c r="N7236" s="1" t="s">
        <v>120</v>
      </c>
      <c r="O7236" s="1" t="s">
        <v>7</v>
      </c>
      <c r="P7236" s="1" t="s">
        <v>518</v>
      </c>
      <c r="Q7236" s="1" t="s">
        <v>476</v>
      </c>
      <c r="R7236" s="1" t="s">
        <v>477</v>
      </c>
      <c r="S7236" s="1" t="s">
        <v>2</v>
      </c>
      <c r="T7236" s="21"/>
      <c r="U7236" s="21"/>
      <c r="V7236" s="21">
        <f t="shared" si="454"/>
        <v>0</v>
      </c>
      <c r="W7236" s="23" t="e">
        <f t="shared" si="455"/>
        <v>#DIV/0!</v>
      </c>
      <c r="X7236" s="3">
        <v>0</v>
      </c>
      <c r="Y7236" s="2">
        <v>892.14</v>
      </c>
      <c r="Z7236" s="3">
        <f t="shared" si="452"/>
        <v>892.14</v>
      </c>
      <c r="AA7236" s="8">
        <f t="shared" si="453"/>
        <v>0</v>
      </c>
    </row>
    <row r="7237" spans="1:27" ht="10.5" x14ac:dyDescent="0.15">
      <c r="A7237" s="1" t="s">
        <v>38050</v>
      </c>
      <c r="B7237" s="1" t="s">
        <v>0</v>
      </c>
      <c r="C7237" s="1" t="s">
        <v>22</v>
      </c>
      <c r="E7237" s="1" t="s">
        <v>38051</v>
      </c>
      <c r="F7237" s="1" t="s">
        <v>2</v>
      </c>
      <c r="G7237" s="1" t="s">
        <v>38052</v>
      </c>
      <c r="H7237" s="1" t="s">
        <v>38053</v>
      </c>
      <c r="I7237" s="1" t="s">
        <v>318</v>
      </c>
      <c r="J7237" s="1" t="s">
        <v>18</v>
      </c>
      <c r="K7237" s="1" t="s">
        <v>38054</v>
      </c>
      <c r="L7237" s="1" t="s">
        <v>2</v>
      </c>
      <c r="M7237" s="1" t="s">
        <v>120</v>
      </c>
      <c r="N7237" s="1" t="s">
        <v>120</v>
      </c>
      <c r="O7237" s="1" t="s">
        <v>191</v>
      </c>
      <c r="P7237" s="1" t="s">
        <v>817</v>
      </c>
      <c r="Q7237" s="1" t="s">
        <v>476</v>
      </c>
      <c r="R7237" s="1" t="s">
        <v>503</v>
      </c>
      <c r="S7237" s="1" t="s">
        <v>38055</v>
      </c>
      <c r="T7237" s="21">
        <v>0</v>
      </c>
      <c r="U7237" s="21">
        <v>4720.42</v>
      </c>
      <c r="V7237" s="21">
        <f t="shared" si="454"/>
        <v>4720.42</v>
      </c>
      <c r="W7237" s="23">
        <f t="shared" si="455"/>
        <v>0</v>
      </c>
      <c r="X7237" s="3">
        <v>0</v>
      </c>
      <c r="Y7237" s="2">
        <v>891.8</v>
      </c>
      <c r="Z7237" s="3">
        <f t="shared" si="452"/>
        <v>891.8</v>
      </c>
      <c r="AA7237" s="8">
        <f t="shared" si="453"/>
        <v>0</v>
      </c>
    </row>
    <row r="7238" spans="1:27" ht="10.5" x14ac:dyDescent="0.15">
      <c r="A7238" s="1" t="s">
        <v>37880</v>
      </c>
      <c r="B7238" s="1" t="s">
        <v>0</v>
      </c>
      <c r="C7238" s="1" t="s">
        <v>22</v>
      </c>
      <c r="E7238" s="1" t="s">
        <v>37881</v>
      </c>
      <c r="F7238" s="1" t="s">
        <v>2</v>
      </c>
      <c r="G7238" s="1" t="s">
        <v>2</v>
      </c>
      <c r="H7238" s="1" t="s">
        <v>37882</v>
      </c>
      <c r="I7238" s="1" t="s">
        <v>2822</v>
      </c>
      <c r="J7238" s="1" t="s">
        <v>118</v>
      </c>
      <c r="K7238" s="1" t="s">
        <v>6176</v>
      </c>
      <c r="L7238" s="1" t="s">
        <v>26</v>
      </c>
      <c r="M7238" s="1" t="s">
        <v>398</v>
      </c>
      <c r="N7238" s="1" t="s">
        <v>222</v>
      </c>
      <c r="O7238" s="1" t="s">
        <v>7</v>
      </c>
      <c r="P7238" s="1" t="s">
        <v>810</v>
      </c>
      <c r="Q7238" s="1" t="s">
        <v>140</v>
      </c>
      <c r="R7238" s="1" t="s">
        <v>481</v>
      </c>
      <c r="S7238" s="1" t="s">
        <v>37883</v>
      </c>
      <c r="T7238" s="21">
        <v>1070.74</v>
      </c>
      <c r="U7238" s="21">
        <v>852.35</v>
      </c>
      <c r="V7238" s="21">
        <f t="shared" si="454"/>
        <v>1923.0900000000001</v>
      </c>
      <c r="W7238" s="23">
        <f t="shared" si="455"/>
        <v>0.5567810138891055</v>
      </c>
      <c r="X7238" s="3">
        <v>0</v>
      </c>
      <c r="Y7238" s="2">
        <v>891.28</v>
      </c>
      <c r="Z7238" s="3">
        <f t="shared" si="452"/>
        <v>891.28</v>
      </c>
      <c r="AA7238" s="8">
        <f t="shared" si="453"/>
        <v>0</v>
      </c>
    </row>
    <row r="7239" spans="1:27" ht="10.5" x14ac:dyDescent="0.15">
      <c r="A7239" s="1" t="s">
        <v>37400</v>
      </c>
      <c r="B7239" s="1" t="s">
        <v>0</v>
      </c>
      <c r="C7239" s="1" t="s">
        <v>22</v>
      </c>
      <c r="E7239" s="1" t="s">
        <v>37401</v>
      </c>
      <c r="F7239" s="1" t="s">
        <v>2</v>
      </c>
      <c r="G7239" s="1" t="s">
        <v>37402</v>
      </c>
      <c r="H7239" s="1" t="s">
        <v>37403</v>
      </c>
      <c r="I7239" s="1" t="s">
        <v>987</v>
      </c>
      <c r="J7239" s="1" t="s">
        <v>24</v>
      </c>
      <c r="K7239" s="1" t="s">
        <v>988</v>
      </c>
      <c r="L7239" s="1" t="s">
        <v>2</v>
      </c>
      <c r="M7239" s="1" t="s">
        <v>120</v>
      </c>
      <c r="N7239" s="1" t="s">
        <v>120</v>
      </c>
      <c r="O7239" s="1" t="s">
        <v>7</v>
      </c>
      <c r="P7239" s="1" t="s">
        <v>1242</v>
      </c>
      <c r="Q7239" s="1" t="s">
        <v>476</v>
      </c>
      <c r="R7239" s="1" t="s">
        <v>503</v>
      </c>
      <c r="S7239" s="1" t="s">
        <v>2</v>
      </c>
      <c r="T7239" s="21"/>
      <c r="U7239" s="21"/>
      <c r="V7239" s="21">
        <f t="shared" si="454"/>
        <v>0</v>
      </c>
      <c r="W7239" s="23" t="e">
        <f t="shared" si="455"/>
        <v>#DIV/0!</v>
      </c>
      <c r="X7239" s="3">
        <v>0</v>
      </c>
      <c r="Y7239" s="2">
        <v>891</v>
      </c>
      <c r="Z7239" s="3">
        <f t="shared" si="452"/>
        <v>891</v>
      </c>
      <c r="AA7239" s="8">
        <f t="shared" si="453"/>
        <v>0</v>
      </c>
    </row>
    <row r="7240" spans="1:27" ht="10.5" x14ac:dyDescent="0.15">
      <c r="A7240" s="1" t="s">
        <v>34711</v>
      </c>
      <c r="B7240" s="1" t="s">
        <v>0</v>
      </c>
      <c r="C7240" s="1" t="s">
        <v>22</v>
      </c>
      <c r="E7240" s="1" t="s">
        <v>34712</v>
      </c>
      <c r="F7240" s="1" t="s">
        <v>2</v>
      </c>
      <c r="G7240" s="1" t="s">
        <v>2</v>
      </c>
      <c r="H7240" s="1" t="s">
        <v>34713</v>
      </c>
      <c r="I7240" s="1" t="s">
        <v>1018</v>
      </c>
      <c r="J7240" s="1" t="s">
        <v>18</v>
      </c>
      <c r="K7240" s="1" t="s">
        <v>8652</v>
      </c>
      <c r="L7240" s="1" t="s">
        <v>2</v>
      </c>
      <c r="M7240" s="1" t="s">
        <v>120</v>
      </c>
      <c r="N7240" s="1" t="s">
        <v>120</v>
      </c>
      <c r="O7240" s="1" t="s">
        <v>7</v>
      </c>
      <c r="P7240" s="1" t="s">
        <v>588</v>
      </c>
      <c r="Q7240" s="1" t="s">
        <v>476</v>
      </c>
      <c r="R7240" s="1" t="s">
        <v>488</v>
      </c>
      <c r="S7240" s="1" t="s">
        <v>34714</v>
      </c>
      <c r="T7240" s="21">
        <v>0</v>
      </c>
      <c r="U7240" s="21">
        <v>1145.78</v>
      </c>
      <c r="V7240" s="21">
        <f t="shared" si="454"/>
        <v>1145.78</v>
      </c>
      <c r="W7240" s="23">
        <f t="shared" si="455"/>
        <v>0</v>
      </c>
      <c r="X7240" s="3">
        <v>0</v>
      </c>
      <c r="Y7240" s="2">
        <v>890.45</v>
      </c>
      <c r="Z7240" s="3">
        <f t="shared" si="452"/>
        <v>890.45</v>
      </c>
      <c r="AA7240" s="8">
        <f t="shared" si="453"/>
        <v>0</v>
      </c>
    </row>
    <row r="7241" spans="1:27" ht="10.5" x14ac:dyDescent="0.15">
      <c r="A7241" s="1" t="s">
        <v>19338</v>
      </c>
      <c r="B7241" s="1" t="s">
        <v>0</v>
      </c>
      <c r="C7241" s="1" t="s">
        <v>22</v>
      </c>
      <c r="E7241" s="1" t="s">
        <v>19339</v>
      </c>
      <c r="F7241" s="1" t="s">
        <v>2</v>
      </c>
      <c r="G7241" s="1" t="s">
        <v>2</v>
      </c>
      <c r="H7241" s="1" t="s">
        <v>19340</v>
      </c>
      <c r="I7241" s="1" t="s">
        <v>19341</v>
      </c>
      <c r="J7241" s="1" t="s">
        <v>64</v>
      </c>
      <c r="K7241" s="1" t="s">
        <v>19342</v>
      </c>
      <c r="L7241" s="1" t="s">
        <v>34</v>
      </c>
      <c r="M7241" s="1" t="s">
        <v>120</v>
      </c>
      <c r="N7241" s="1" t="s">
        <v>120</v>
      </c>
      <c r="O7241" s="1" t="s">
        <v>7</v>
      </c>
      <c r="P7241" s="1" t="s">
        <v>1194</v>
      </c>
      <c r="Q7241" s="1" t="s">
        <v>476</v>
      </c>
      <c r="R7241" s="1" t="s">
        <v>477</v>
      </c>
      <c r="S7241" s="1" t="s">
        <v>19343</v>
      </c>
      <c r="T7241" s="21">
        <v>0</v>
      </c>
      <c r="U7241" s="21">
        <v>257.05</v>
      </c>
      <c r="V7241" s="21">
        <f t="shared" si="454"/>
        <v>257.05</v>
      </c>
      <c r="W7241" s="23">
        <f t="shared" si="455"/>
        <v>0</v>
      </c>
      <c r="X7241" s="3">
        <v>0</v>
      </c>
      <c r="Y7241" s="2">
        <v>890.32</v>
      </c>
      <c r="Z7241" s="3">
        <f t="shared" si="452"/>
        <v>890.32</v>
      </c>
      <c r="AA7241" s="8">
        <f t="shared" si="453"/>
        <v>0</v>
      </c>
    </row>
    <row r="7242" spans="1:27" ht="10.5" x14ac:dyDescent="0.15">
      <c r="A7242" s="1" t="s">
        <v>36267</v>
      </c>
      <c r="B7242" s="1" t="s">
        <v>0</v>
      </c>
      <c r="C7242" s="1" t="s">
        <v>22</v>
      </c>
      <c r="E7242" s="1" t="s">
        <v>36268</v>
      </c>
      <c r="F7242" s="1" t="s">
        <v>2</v>
      </c>
      <c r="G7242" s="1" t="s">
        <v>36269</v>
      </c>
      <c r="H7242" s="1" t="s">
        <v>36270</v>
      </c>
      <c r="I7242" s="1" t="s">
        <v>117</v>
      </c>
      <c r="J7242" s="1" t="s">
        <v>118</v>
      </c>
      <c r="K7242" s="1" t="s">
        <v>4119</v>
      </c>
      <c r="L7242" s="1" t="s">
        <v>6</v>
      </c>
      <c r="M7242" s="1" t="s">
        <v>120</v>
      </c>
      <c r="N7242" s="1" t="s">
        <v>120</v>
      </c>
      <c r="O7242" s="1" t="s">
        <v>7</v>
      </c>
      <c r="P7242" s="1" t="s">
        <v>1256</v>
      </c>
      <c r="Q7242" s="1" t="s">
        <v>476</v>
      </c>
      <c r="R7242" s="1" t="s">
        <v>503</v>
      </c>
      <c r="S7242" s="1" t="s">
        <v>36271</v>
      </c>
      <c r="T7242" s="21">
        <v>0</v>
      </c>
      <c r="U7242" s="21">
        <v>453.66</v>
      </c>
      <c r="V7242" s="21">
        <f t="shared" si="454"/>
        <v>453.66</v>
      </c>
      <c r="W7242" s="23">
        <f t="shared" si="455"/>
        <v>0</v>
      </c>
      <c r="X7242" s="3">
        <v>0</v>
      </c>
      <c r="Y7242" s="2">
        <v>889.91</v>
      </c>
      <c r="Z7242" s="3">
        <f t="shared" si="452"/>
        <v>889.91</v>
      </c>
      <c r="AA7242" s="8">
        <f t="shared" si="453"/>
        <v>0</v>
      </c>
    </row>
    <row r="7243" spans="1:27" ht="10.5" x14ac:dyDescent="0.15">
      <c r="A7243" s="1" t="s">
        <v>29724</v>
      </c>
      <c r="B7243" s="1" t="s">
        <v>0</v>
      </c>
      <c r="C7243" s="1" t="s">
        <v>22</v>
      </c>
      <c r="E7243" s="1" t="s">
        <v>29725</v>
      </c>
      <c r="F7243" s="1" t="s">
        <v>2</v>
      </c>
      <c r="G7243" s="1" t="s">
        <v>28750</v>
      </c>
      <c r="H7243" s="1" t="s">
        <v>28751</v>
      </c>
      <c r="I7243" s="1" t="s">
        <v>2301</v>
      </c>
      <c r="J7243" s="1" t="s">
        <v>24</v>
      </c>
      <c r="K7243" s="1" t="s">
        <v>28752</v>
      </c>
      <c r="L7243" s="1" t="s">
        <v>2</v>
      </c>
      <c r="M7243" s="1" t="s">
        <v>289</v>
      </c>
      <c r="N7243" s="1" t="s">
        <v>289</v>
      </c>
      <c r="O7243" s="1" t="s">
        <v>7</v>
      </c>
      <c r="P7243" s="1" t="s">
        <v>807</v>
      </c>
      <c r="Q7243" s="1" t="s">
        <v>476</v>
      </c>
      <c r="R7243" s="1" t="s">
        <v>488</v>
      </c>
      <c r="S7243" s="1" t="s">
        <v>28753</v>
      </c>
      <c r="T7243" s="21"/>
      <c r="U7243" s="21"/>
      <c r="V7243" s="21">
        <f t="shared" si="454"/>
        <v>0</v>
      </c>
      <c r="W7243" s="23" t="e">
        <f t="shared" si="455"/>
        <v>#DIV/0!</v>
      </c>
      <c r="X7243" s="3">
        <v>0</v>
      </c>
      <c r="Y7243" s="2">
        <v>887.74</v>
      </c>
      <c r="Z7243" s="3">
        <f t="shared" si="452"/>
        <v>887.74</v>
      </c>
      <c r="AA7243" s="8">
        <f t="shared" si="453"/>
        <v>0</v>
      </c>
    </row>
    <row r="7244" spans="1:27" ht="10.5" x14ac:dyDescent="0.15">
      <c r="A7244" s="1" t="s">
        <v>22452</v>
      </c>
      <c r="B7244" s="1" t="s">
        <v>0</v>
      </c>
      <c r="C7244" s="1" t="s">
        <v>22</v>
      </c>
      <c r="E7244" s="1" t="s">
        <v>22453</v>
      </c>
      <c r="F7244" s="1" t="s">
        <v>2</v>
      </c>
      <c r="G7244" s="1" t="s">
        <v>22454</v>
      </c>
      <c r="H7244" s="1" t="s">
        <v>22455</v>
      </c>
      <c r="I7244" s="1" t="s">
        <v>22456</v>
      </c>
      <c r="J7244" s="1" t="s">
        <v>210</v>
      </c>
      <c r="K7244" s="1" t="s">
        <v>22457</v>
      </c>
      <c r="L7244" s="1" t="s">
        <v>2</v>
      </c>
      <c r="M7244" s="1" t="s">
        <v>289</v>
      </c>
      <c r="N7244" s="1" t="s">
        <v>289</v>
      </c>
      <c r="O7244" s="1" t="s">
        <v>7</v>
      </c>
      <c r="P7244" s="1" t="s">
        <v>794</v>
      </c>
      <c r="Q7244" s="1" t="s">
        <v>140</v>
      </c>
      <c r="R7244" s="1" t="s">
        <v>370</v>
      </c>
      <c r="S7244" s="1" t="s">
        <v>2</v>
      </c>
      <c r="T7244" s="21">
        <v>0</v>
      </c>
      <c r="U7244" s="21">
        <v>3437.74</v>
      </c>
      <c r="V7244" s="21">
        <f t="shared" si="454"/>
        <v>3437.74</v>
      </c>
      <c r="W7244" s="23">
        <f t="shared" si="455"/>
        <v>0</v>
      </c>
      <c r="X7244" s="3">
        <v>0</v>
      </c>
      <c r="Y7244" s="2">
        <v>887.38</v>
      </c>
      <c r="Z7244" s="3">
        <f t="shared" si="452"/>
        <v>887.38</v>
      </c>
      <c r="AA7244" s="8">
        <f t="shared" si="453"/>
        <v>0</v>
      </c>
    </row>
    <row r="7245" spans="1:27" ht="10.5" x14ac:dyDescent="0.15">
      <c r="A7245" s="1" t="s">
        <v>36221</v>
      </c>
      <c r="B7245" s="1" t="s">
        <v>0</v>
      </c>
      <c r="C7245" s="1" t="s">
        <v>22</v>
      </c>
      <c r="E7245" s="1" t="s">
        <v>36222</v>
      </c>
      <c r="F7245" s="1" t="s">
        <v>2</v>
      </c>
      <c r="G7245" s="1" t="s">
        <v>36223</v>
      </c>
      <c r="H7245" s="1" t="s">
        <v>36224</v>
      </c>
      <c r="I7245" s="1" t="s">
        <v>236</v>
      </c>
      <c r="J7245" s="1" t="s">
        <v>118</v>
      </c>
      <c r="K7245" s="1" t="s">
        <v>1284</v>
      </c>
      <c r="L7245" s="1" t="s">
        <v>2</v>
      </c>
      <c r="M7245" s="1" t="s">
        <v>120</v>
      </c>
      <c r="N7245" s="1" t="s">
        <v>120</v>
      </c>
      <c r="O7245" s="1" t="s">
        <v>7</v>
      </c>
      <c r="P7245" s="1" t="s">
        <v>1141</v>
      </c>
      <c r="Q7245" s="1" t="s">
        <v>476</v>
      </c>
      <c r="R7245" s="1" t="s">
        <v>477</v>
      </c>
      <c r="S7245" s="1" t="s">
        <v>36225</v>
      </c>
      <c r="T7245" s="21">
        <v>0</v>
      </c>
      <c r="U7245" s="21">
        <v>966.95</v>
      </c>
      <c r="V7245" s="21">
        <f t="shared" si="454"/>
        <v>966.95</v>
      </c>
      <c r="W7245" s="23">
        <f t="shared" si="455"/>
        <v>0</v>
      </c>
      <c r="X7245" s="3">
        <v>0</v>
      </c>
      <c r="Y7245" s="2">
        <v>886.37</v>
      </c>
      <c r="Z7245" s="3">
        <f t="shared" si="452"/>
        <v>886.37</v>
      </c>
      <c r="AA7245" s="8">
        <f t="shared" si="453"/>
        <v>0</v>
      </c>
    </row>
    <row r="7246" spans="1:27" ht="10.5" x14ac:dyDescent="0.15">
      <c r="A7246" s="1" t="s">
        <v>38622</v>
      </c>
      <c r="B7246" s="1" t="s">
        <v>0</v>
      </c>
      <c r="C7246" s="1" t="s">
        <v>22</v>
      </c>
      <c r="E7246" s="1" t="s">
        <v>38623</v>
      </c>
      <c r="F7246" s="1" t="s">
        <v>2</v>
      </c>
      <c r="G7246" s="1" t="s">
        <v>38624</v>
      </c>
      <c r="H7246" s="1" t="s">
        <v>38625</v>
      </c>
      <c r="I7246" s="1" t="s">
        <v>620</v>
      </c>
      <c r="J7246" s="1" t="s">
        <v>37</v>
      </c>
      <c r="K7246" s="1" t="s">
        <v>38626</v>
      </c>
      <c r="L7246" s="1" t="s">
        <v>2</v>
      </c>
      <c r="M7246" s="1" t="s">
        <v>120</v>
      </c>
      <c r="N7246" s="1" t="s">
        <v>120</v>
      </c>
      <c r="O7246" s="1" t="s">
        <v>7</v>
      </c>
      <c r="P7246" s="1" t="s">
        <v>879</v>
      </c>
      <c r="Q7246" s="1" t="s">
        <v>476</v>
      </c>
      <c r="R7246" s="1" t="s">
        <v>477</v>
      </c>
      <c r="S7246" s="1" t="s">
        <v>38627</v>
      </c>
      <c r="T7246" s="21">
        <v>0</v>
      </c>
      <c r="U7246" s="21">
        <v>1717.06</v>
      </c>
      <c r="V7246" s="21">
        <f t="shared" si="454"/>
        <v>1717.06</v>
      </c>
      <c r="W7246" s="23">
        <f t="shared" si="455"/>
        <v>0</v>
      </c>
      <c r="X7246" s="3">
        <v>0</v>
      </c>
      <c r="Y7246" s="2">
        <v>885.56</v>
      </c>
      <c r="Z7246" s="3">
        <f t="shared" si="452"/>
        <v>885.56</v>
      </c>
      <c r="AA7246" s="8">
        <f t="shared" si="453"/>
        <v>0</v>
      </c>
    </row>
    <row r="7247" spans="1:27" ht="10.5" x14ac:dyDescent="0.15">
      <c r="A7247" s="1" t="s">
        <v>45189</v>
      </c>
      <c r="B7247" s="1" t="s">
        <v>0</v>
      </c>
      <c r="C7247" s="1" t="s">
        <v>22</v>
      </c>
      <c r="E7247" s="1" t="s">
        <v>45190</v>
      </c>
      <c r="F7247" s="1" t="s">
        <v>2</v>
      </c>
      <c r="G7247" s="1" t="s">
        <v>2</v>
      </c>
      <c r="H7247" s="1" t="s">
        <v>45191</v>
      </c>
      <c r="I7247" s="1" t="s">
        <v>5594</v>
      </c>
      <c r="J7247" s="1" t="s">
        <v>64</v>
      </c>
      <c r="K7247" s="1" t="s">
        <v>13766</v>
      </c>
      <c r="L7247" s="1" t="s">
        <v>2</v>
      </c>
      <c r="M7247" s="1" t="s">
        <v>120</v>
      </c>
      <c r="N7247" s="1" t="s">
        <v>120</v>
      </c>
      <c r="O7247" s="1" t="s">
        <v>7</v>
      </c>
      <c r="P7247" s="1" t="s">
        <v>475</v>
      </c>
      <c r="Q7247" s="1" t="s">
        <v>476</v>
      </c>
      <c r="R7247" s="1" t="s">
        <v>477</v>
      </c>
      <c r="S7247" s="1" t="s">
        <v>45192</v>
      </c>
      <c r="T7247" s="21">
        <v>0</v>
      </c>
      <c r="U7247" s="21">
        <v>2284.4699999999998</v>
      </c>
      <c r="V7247" s="21">
        <f t="shared" si="454"/>
        <v>2284.4699999999998</v>
      </c>
      <c r="W7247" s="23">
        <f t="shared" si="455"/>
        <v>0</v>
      </c>
      <c r="X7247" s="3">
        <v>0</v>
      </c>
      <c r="Y7247" s="2">
        <v>884.96</v>
      </c>
      <c r="Z7247" s="3">
        <f t="shared" si="452"/>
        <v>884.96</v>
      </c>
      <c r="AA7247" s="8">
        <f t="shared" si="453"/>
        <v>0</v>
      </c>
    </row>
    <row r="7248" spans="1:27" ht="10.5" x14ac:dyDescent="0.15">
      <c r="A7248" s="1" t="s">
        <v>22330</v>
      </c>
      <c r="B7248" s="1" t="s">
        <v>0</v>
      </c>
      <c r="C7248" s="1" t="s">
        <v>22</v>
      </c>
      <c r="E7248" s="1" t="s">
        <v>22331</v>
      </c>
      <c r="F7248" s="1" t="s">
        <v>2</v>
      </c>
      <c r="G7248" s="1" t="s">
        <v>22332</v>
      </c>
      <c r="H7248" s="1" t="s">
        <v>22333</v>
      </c>
      <c r="I7248" s="1" t="s">
        <v>157</v>
      </c>
      <c r="J7248" s="1" t="s">
        <v>118</v>
      </c>
      <c r="K7248" s="1" t="s">
        <v>22334</v>
      </c>
      <c r="L7248" s="1" t="s">
        <v>2</v>
      </c>
      <c r="M7248" s="1" t="s">
        <v>120</v>
      </c>
      <c r="N7248" s="1" t="s">
        <v>120</v>
      </c>
      <c r="O7248" s="1" t="s">
        <v>7</v>
      </c>
      <c r="P7248" s="1" t="s">
        <v>1194</v>
      </c>
      <c r="Q7248" s="1" t="s">
        <v>476</v>
      </c>
      <c r="R7248" s="1" t="s">
        <v>477</v>
      </c>
      <c r="S7248" s="1" t="s">
        <v>22335</v>
      </c>
      <c r="T7248" s="21">
        <v>0</v>
      </c>
      <c r="U7248" s="21">
        <v>3055.2</v>
      </c>
      <c r="V7248" s="21">
        <f t="shared" si="454"/>
        <v>3055.2</v>
      </c>
      <c r="W7248" s="23">
        <f t="shared" si="455"/>
        <v>0</v>
      </c>
      <c r="X7248" s="3">
        <v>0</v>
      </c>
      <c r="Y7248" s="2">
        <v>1001.53</v>
      </c>
      <c r="Z7248" s="3">
        <f t="shared" si="452"/>
        <v>1001.53</v>
      </c>
      <c r="AA7248" s="8">
        <f t="shared" si="453"/>
        <v>0</v>
      </c>
    </row>
    <row r="7249" spans="1:27" ht="10.5" x14ac:dyDescent="0.15">
      <c r="A7249" s="1" t="s">
        <v>18641</v>
      </c>
      <c r="B7249" s="1" t="s">
        <v>0</v>
      </c>
      <c r="C7249" s="1" t="s">
        <v>22</v>
      </c>
      <c r="E7249" s="1" t="s">
        <v>18642</v>
      </c>
      <c r="F7249" s="1" t="s">
        <v>18643</v>
      </c>
      <c r="G7249" s="1" t="s">
        <v>18644</v>
      </c>
      <c r="H7249" s="1" t="s">
        <v>18645</v>
      </c>
      <c r="I7249" s="1" t="s">
        <v>1094</v>
      </c>
      <c r="J7249" s="1" t="s">
        <v>113</v>
      </c>
      <c r="K7249" s="1" t="s">
        <v>3184</v>
      </c>
      <c r="L7249" s="1" t="s">
        <v>2</v>
      </c>
      <c r="M7249" s="1" t="s">
        <v>120</v>
      </c>
      <c r="N7249" s="1" t="s">
        <v>120</v>
      </c>
      <c r="O7249" s="1" t="s">
        <v>7</v>
      </c>
      <c r="P7249" s="1" t="s">
        <v>1924</v>
      </c>
      <c r="Q7249" s="1" t="s">
        <v>476</v>
      </c>
      <c r="R7249" s="1" t="s">
        <v>488</v>
      </c>
      <c r="S7249" s="1" t="s">
        <v>18646</v>
      </c>
      <c r="T7249" s="21">
        <v>0</v>
      </c>
      <c r="U7249" s="21">
        <v>194.21</v>
      </c>
      <c r="V7249" s="21">
        <f t="shared" si="454"/>
        <v>194.21</v>
      </c>
      <c r="W7249" s="23">
        <f t="shared" si="455"/>
        <v>0</v>
      </c>
      <c r="X7249" s="3">
        <v>0</v>
      </c>
      <c r="Y7249" s="2">
        <v>883.92</v>
      </c>
      <c r="Z7249" s="3">
        <f t="shared" si="452"/>
        <v>883.92</v>
      </c>
      <c r="AA7249" s="8">
        <f t="shared" si="453"/>
        <v>0</v>
      </c>
    </row>
    <row r="7250" spans="1:27" ht="10.5" x14ac:dyDescent="0.15">
      <c r="A7250" s="1" t="s">
        <v>22745</v>
      </c>
      <c r="B7250" s="1" t="s">
        <v>0</v>
      </c>
      <c r="C7250" s="1" t="s">
        <v>22</v>
      </c>
      <c r="E7250" s="1" t="s">
        <v>22746</v>
      </c>
      <c r="F7250" s="1" t="s">
        <v>2</v>
      </c>
      <c r="G7250" s="1" t="s">
        <v>22747</v>
      </c>
      <c r="H7250" s="1" t="s">
        <v>22748</v>
      </c>
      <c r="I7250" s="1" t="s">
        <v>3298</v>
      </c>
      <c r="J7250" s="1" t="s">
        <v>118</v>
      </c>
      <c r="K7250" s="1" t="s">
        <v>11156</v>
      </c>
      <c r="L7250" s="1" t="s">
        <v>2</v>
      </c>
      <c r="M7250" s="1" t="s">
        <v>120</v>
      </c>
      <c r="N7250" s="1" t="s">
        <v>120</v>
      </c>
      <c r="O7250" s="1" t="s">
        <v>7</v>
      </c>
      <c r="P7250" s="1" t="s">
        <v>1225</v>
      </c>
      <c r="Q7250" s="1" t="s">
        <v>476</v>
      </c>
      <c r="R7250" s="1" t="s">
        <v>477</v>
      </c>
      <c r="S7250" s="1" t="s">
        <v>22749</v>
      </c>
      <c r="T7250" s="21">
        <v>0</v>
      </c>
      <c r="U7250" s="21">
        <v>2243.4499999999998</v>
      </c>
      <c r="V7250" s="21">
        <f t="shared" si="454"/>
        <v>2243.4499999999998</v>
      </c>
      <c r="W7250" s="23">
        <f t="shared" si="455"/>
        <v>0</v>
      </c>
      <c r="X7250" s="3">
        <v>0</v>
      </c>
      <c r="Y7250" s="2">
        <v>883</v>
      </c>
      <c r="Z7250" s="3">
        <f t="shared" si="452"/>
        <v>883</v>
      </c>
      <c r="AA7250" s="8">
        <f t="shared" si="453"/>
        <v>0</v>
      </c>
    </row>
    <row r="7251" spans="1:27" ht="10.5" x14ac:dyDescent="0.15">
      <c r="A7251" s="1" t="s">
        <v>28219</v>
      </c>
      <c r="B7251" s="1" t="s">
        <v>0</v>
      </c>
      <c r="C7251" s="1" t="s">
        <v>22</v>
      </c>
      <c r="E7251" s="1" t="s">
        <v>28220</v>
      </c>
      <c r="F7251" s="1" t="s">
        <v>2</v>
      </c>
      <c r="G7251" s="1" t="s">
        <v>2</v>
      </c>
      <c r="H7251" s="1" t="s">
        <v>28221</v>
      </c>
      <c r="I7251" s="1" t="s">
        <v>6875</v>
      </c>
      <c r="J7251" s="1" t="s">
        <v>118</v>
      </c>
      <c r="K7251" s="1" t="s">
        <v>7404</v>
      </c>
      <c r="L7251" s="1" t="s">
        <v>2</v>
      </c>
      <c r="M7251" s="1" t="s">
        <v>120</v>
      </c>
      <c r="N7251" s="1" t="s">
        <v>120</v>
      </c>
      <c r="O7251" s="1" t="s">
        <v>7</v>
      </c>
      <c r="P7251" s="1" t="s">
        <v>879</v>
      </c>
      <c r="Q7251" s="1" t="s">
        <v>476</v>
      </c>
      <c r="R7251" s="1" t="s">
        <v>477</v>
      </c>
      <c r="S7251" s="1" t="s">
        <v>28222</v>
      </c>
      <c r="T7251" s="21">
        <v>0</v>
      </c>
      <c r="U7251" s="21">
        <v>3618.91</v>
      </c>
      <c r="V7251" s="21">
        <f t="shared" si="454"/>
        <v>3618.91</v>
      </c>
      <c r="W7251" s="23">
        <f t="shared" si="455"/>
        <v>0</v>
      </c>
      <c r="X7251" s="3">
        <v>0</v>
      </c>
      <c r="Y7251" s="2">
        <v>882.81</v>
      </c>
      <c r="Z7251" s="3">
        <f t="shared" si="452"/>
        <v>882.81</v>
      </c>
      <c r="AA7251" s="8">
        <f t="shared" si="453"/>
        <v>0</v>
      </c>
    </row>
    <row r="7252" spans="1:27" ht="10.5" x14ac:dyDescent="0.15">
      <c r="A7252" s="1" t="s">
        <v>45884</v>
      </c>
      <c r="B7252" s="1" t="s">
        <v>0</v>
      </c>
      <c r="C7252" s="1" t="s">
        <v>22</v>
      </c>
      <c r="E7252" s="1" t="s">
        <v>45885</v>
      </c>
      <c r="F7252" s="1" t="s">
        <v>2</v>
      </c>
      <c r="G7252" s="1" t="s">
        <v>45886</v>
      </c>
      <c r="H7252" s="1" t="s">
        <v>45887</v>
      </c>
      <c r="I7252" s="1" t="s">
        <v>340</v>
      </c>
      <c r="J7252" s="1" t="s">
        <v>113</v>
      </c>
      <c r="K7252" s="1" t="s">
        <v>509</v>
      </c>
      <c r="L7252" s="1" t="s">
        <v>57</v>
      </c>
      <c r="M7252" s="1" t="s">
        <v>120</v>
      </c>
      <c r="N7252" s="1" t="s">
        <v>120</v>
      </c>
      <c r="O7252" s="1" t="s">
        <v>7</v>
      </c>
      <c r="P7252" s="1" t="s">
        <v>1899</v>
      </c>
      <c r="Q7252" s="1" t="s">
        <v>476</v>
      </c>
      <c r="R7252" s="1" t="s">
        <v>477</v>
      </c>
      <c r="S7252" s="1" t="s">
        <v>2</v>
      </c>
      <c r="T7252" s="21">
        <v>0</v>
      </c>
      <c r="U7252" s="21">
        <v>3339.76</v>
      </c>
      <c r="V7252" s="21">
        <f t="shared" si="454"/>
        <v>3339.76</v>
      </c>
      <c r="W7252" s="23">
        <f t="shared" si="455"/>
        <v>0</v>
      </c>
      <c r="X7252" s="3">
        <v>0</v>
      </c>
      <c r="Y7252" s="2">
        <v>997.85</v>
      </c>
      <c r="Z7252" s="3">
        <f t="shared" si="452"/>
        <v>997.85</v>
      </c>
      <c r="AA7252" s="8">
        <f t="shared" si="453"/>
        <v>0</v>
      </c>
    </row>
    <row r="7253" spans="1:27" ht="10.5" x14ac:dyDescent="0.15">
      <c r="A7253" s="1" t="s">
        <v>29951</v>
      </c>
      <c r="B7253" s="1" t="s">
        <v>0</v>
      </c>
      <c r="C7253" s="1" t="s">
        <v>22</v>
      </c>
      <c r="E7253" s="1" t="s">
        <v>29952</v>
      </c>
      <c r="F7253" s="1" t="s">
        <v>2</v>
      </c>
      <c r="G7253" s="1" t="s">
        <v>27212</v>
      </c>
      <c r="H7253" s="1" t="s">
        <v>7391</v>
      </c>
      <c r="I7253" s="1" t="s">
        <v>5713</v>
      </c>
      <c r="J7253" s="1" t="s">
        <v>322</v>
      </c>
      <c r="K7253" s="1" t="s">
        <v>7392</v>
      </c>
      <c r="L7253" s="1" t="s">
        <v>2</v>
      </c>
      <c r="M7253" s="1" t="s">
        <v>120</v>
      </c>
      <c r="N7253" s="1" t="s">
        <v>120</v>
      </c>
      <c r="O7253" s="1" t="s">
        <v>7</v>
      </c>
      <c r="P7253" s="1" t="s">
        <v>495</v>
      </c>
      <c r="Q7253" s="1" t="s">
        <v>476</v>
      </c>
      <c r="R7253" s="1" t="s">
        <v>488</v>
      </c>
      <c r="S7253" s="1" t="s">
        <v>29953</v>
      </c>
      <c r="T7253" s="21">
        <v>0</v>
      </c>
      <c r="U7253" s="21">
        <v>511.9</v>
      </c>
      <c r="V7253" s="21">
        <f t="shared" si="454"/>
        <v>511.9</v>
      </c>
      <c r="W7253" s="23">
        <f t="shared" si="455"/>
        <v>0</v>
      </c>
      <c r="X7253" s="3">
        <v>0</v>
      </c>
      <c r="Y7253" s="2">
        <v>882.28</v>
      </c>
      <c r="Z7253" s="3">
        <f t="shared" si="452"/>
        <v>882.28</v>
      </c>
      <c r="AA7253" s="8">
        <f t="shared" si="453"/>
        <v>0</v>
      </c>
    </row>
    <row r="7254" spans="1:27" ht="10.5" x14ac:dyDescent="0.15">
      <c r="A7254" s="1" t="s">
        <v>31884</v>
      </c>
      <c r="B7254" s="1" t="s">
        <v>0</v>
      </c>
      <c r="C7254" s="1" t="s">
        <v>22</v>
      </c>
      <c r="E7254" s="1" t="s">
        <v>31885</v>
      </c>
      <c r="F7254" s="1" t="s">
        <v>2</v>
      </c>
      <c r="G7254" s="1" t="s">
        <v>31886</v>
      </c>
      <c r="H7254" s="1" t="s">
        <v>31887</v>
      </c>
      <c r="I7254" s="1" t="s">
        <v>5980</v>
      </c>
      <c r="J7254" s="1" t="s">
        <v>18</v>
      </c>
      <c r="K7254" s="1" t="s">
        <v>5981</v>
      </c>
      <c r="L7254" s="1" t="s">
        <v>2</v>
      </c>
      <c r="M7254" s="1" t="s">
        <v>120</v>
      </c>
      <c r="N7254" s="1" t="s">
        <v>120</v>
      </c>
      <c r="O7254" s="1" t="s">
        <v>7</v>
      </c>
      <c r="P7254" s="1" t="s">
        <v>741</v>
      </c>
      <c r="Q7254" s="1" t="s">
        <v>476</v>
      </c>
      <c r="R7254" s="1" t="s">
        <v>503</v>
      </c>
      <c r="S7254" s="1" t="s">
        <v>2</v>
      </c>
      <c r="T7254" s="21"/>
      <c r="U7254" s="21"/>
      <c r="V7254" s="21">
        <f t="shared" si="454"/>
        <v>0</v>
      </c>
      <c r="W7254" s="23" t="e">
        <f t="shared" si="455"/>
        <v>#DIV/0!</v>
      </c>
      <c r="X7254" s="3">
        <v>0</v>
      </c>
      <c r="Y7254" s="2">
        <v>882.26</v>
      </c>
      <c r="Z7254" s="3">
        <f t="shared" si="452"/>
        <v>882.26</v>
      </c>
      <c r="AA7254" s="8">
        <f t="shared" si="453"/>
        <v>0</v>
      </c>
    </row>
    <row r="7255" spans="1:27" ht="10.5" x14ac:dyDescent="0.15">
      <c r="A7255" s="1" t="s">
        <v>34012</v>
      </c>
      <c r="B7255" s="1" t="s">
        <v>0</v>
      </c>
      <c r="C7255" s="1" t="s">
        <v>22</v>
      </c>
      <c r="E7255" s="1" t="s">
        <v>34013</v>
      </c>
      <c r="F7255" s="1" t="s">
        <v>2</v>
      </c>
      <c r="G7255" s="1" t="s">
        <v>2</v>
      </c>
      <c r="H7255" s="1" t="s">
        <v>34014</v>
      </c>
      <c r="I7255" s="1" t="s">
        <v>1356</v>
      </c>
      <c r="J7255" s="1" t="s">
        <v>37</v>
      </c>
      <c r="K7255" s="1" t="s">
        <v>1357</v>
      </c>
      <c r="L7255" s="1" t="s">
        <v>2</v>
      </c>
      <c r="M7255" s="1" t="s">
        <v>120</v>
      </c>
      <c r="N7255" s="1" t="s">
        <v>120</v>
      </c>
      <c r="O7255" s="1" t="s">
        <v>7</v>
      </c>
      <c r="P7255" s="1" t="s">
        <v>2347</v>
      </c>
      <c r="Q7255" s="1" t="s">
        <v>476</v>
      </c>
      <c r="R7255" s="1" t="s">
        <v>503</v>
      </c>
      <c r="S7255" s="1" t="s">
        <v>34015</v>
      </c>
      <c r="T7255" s="21">
        <v>0</v>
      </c>
      <c r="U7255" s="21">
        <v>1362.3</v>
      </c>
      <c r="V7255" s="21">
        <f t="shared" si="454"/>
        <v>1362.3</v>
      </c>
      <c r="W7255" s="23">
        <f t="shared" si="455"/>
        <v>0</v>
      </c>
      <c r="X7255" s="3">
        <v>0</v>
      </c>
      <c r="Y7255" s="2">
        <v>881.9</v>
      </c>
      <c r="Z7255" s="3">
        <f t="shared" si="452"/>
        <v>881.9</v>
      </c>
      <c r="AA7255" s="8">
        <f t="shared" si="453"/>
        <v>0</v>
      </c>
    </row>
    <row r="7256" spans="1:27" ht="10.5" x14ac:dyDescent="0.15">
      <c r="A7256" s="1" t="s">
        <v>27336</v>
      </c>
      <c r="B7256" s="1" t="s">
        <v>0</v>
      </c>
      <c r="C7256" s="1" t="s">
        <v>22</v>
      </c>
      <c r="E7256" s="1" t="s">
        <v>27337</v>
      </c>
      <c r="F7256" s="1" t="s">
        <v>2</v>
      </c>
      <c r="G7256" s="1" t="s">
        <v>27338</v>
      </c>
      <c r="H7256" s="1" t="s">
        <v>27339</v>
      </c>
      <c r="I7256" s="1" t="s">
        <v>9332</v>
      </c>
      <c r="J7256" s="1" t="s">
        <v>126</v>
      </c>
      <c r="K7256" s="1" t="s">
        <v>9333</v>
      </c>
      <c r="L7256" s="1" t="s">
        <v>2</v>
      </c>
      <c r="M7256" s="1" t="s">
        <v>120</v>
      </c>
      <c r="N7256" s="1" t="s">
        <v>120</v>
      </c>
      <c r="O7256" s="1" t="s">
        <v>7</v>
      </c>
      <c r="P7256" s="1" t="s">
        <v>879</v>
      </c>
      <c r="Q7256" s="1" t="s">
        <v>476</v>
      </c>
      <c r="R7256" s="1" t="s">
        <v>477</v>
      </c>
      <c r="S7256" s="1" t="s">
        <v>27340</v>
      </c>
      <c r="T7256" s="21">
        <v>0</v>
      </c>
      <c r="U7256" s="21">
        <v>3387.8</v>
      </c>
      <c r="V7256" s="21">
        <f t="shared" si="454"/>
        <v>3387.8</v>
      </c>
      <c r="W7256" s="23">
        <f t="shared" si="455"/>
        <v>0</v>
      </c>
      <c r="X7256" s="3">
        <v>0</v>
      </c>
      <c r="Y7256" s="2">
        <v>880.4</v>
      </c>
      <c r="Z7256" s="3">
        <f t="shared" si="452"/>
        <v>880.4</v>
      </c>
      <c r="AA7256" s="8">
        <f t="shared" si="453"/>
        <v>0</v>
      </c>
    </row>
    <row r="7257" spans="1:27" ht="10.5" x14ac:dyDescent="0.15">
      <c r="A7257" s="1" t="s">
        <v>38959</v>
      </c>
      <c r="B7257" s="1" t="s">
        <v>0</v>
      </c>
      <c r="C7257" s="1" t="s">
        <v>22</v>
      </c>
      <c r="E7257" s="1" t="s">
        <v>38960</v>
      </c>
      <c r="F7257" s="1" t="s">
        <v>2</v>
      </c>
      <c r="G7257" s="1" t="s">
        <v>38961</v>
      </c>
      <c r="H7257" s="1" t="s">
        <v>38962</v>
      </c>
      <c r="I7257" s="1" t="s">
        <v>38963</v>
      </c>
      <c r="J7257" s="1" t="s">
        <v>781</v>
      </c>
      <c r="K7257" s="1" t="s">
        <v>38964</v>
      </c>
      <c r="L7257" s="1" t="s">
        <v>2</v>
      </c>
      <c r="M7257" s="1" t="s">
        <v>120</v>
      </c>
      <c r="N7257" s="1" t="s">
        <v>120</v>
      </c>
      <c r="O7257" s="1" t="s">
        <v>7</v>
      </c>
      <c r="P7257" s="1" t="s">
        <v>2379</v>
      </c>
      <c r="Q7257" s="1" t="s">
        <v>476</v>
      </c>
      <c r="R7257" s="1" t="s">
        <v>477</v>
      </c>
      <c r="S7257" s="1" t="s">
        <v>38965</v>
      </c>
      <c r="T7257" s="21"/>
      <c r="U7257" s="21"/>
      <c r="V7257" s="21">
        <f t="shared" si="454"/>
        <v>0</v>
      </c>
      <c r="W7257" s="23" t="e">
        <f t="shared" si="455"/>
        <v>#DIV/0!</v>
      </c>
      <c r="X7257" s="3">
        <v>0</v>
      </c>
      <c r="Y7257" s="2">
        <v>880.35</v>
      </c>
      <c r="Z7257" s="3">
        <f t="shared" si="452"/>
        <v>880.35</v>
      </c>
      <c r="AA7257" s="8">
        <f t="shared" si="453"/>
        <v>0</v>
      </c>
    </row>
    <row r="7258" spans="1:27" ht="10.5" x14ac:dyDescent="0.15">
      <c r="A7258" s="1" t="s">
        <v>41116</v>
      </c>
      <c r="B7258" s="1" t="s">
        <v>0</v>
      </c>
      <c r="C7258" s="1" t="s">
        <v>22</v>
      </c>
      <c r="E7258" s="1" t="s">
        <v>41117</v>
      </c>
      <c r="F7258" s="1" t="s">
        <v>2</v>
      </c>
      <c r="G7258" s="1" t="s">
        <v>41118</v>
      </c>
      <c r="H7258" s="1" t="s">
        <v>41119</v>
      </c>
      <c r="I7258" s="1" t="s">
        <v>315</v>
      </c>
      <c r="J7258" s="1" t="s">
        <v>162</v>
      </c>
      <c r="K7258" s="1" t="s">
        <v>7021</v>
      </c>
      <c r="L7258" s="1" t="s">
        <v>2</v>
      </c>
      <c r="M7258" s="1" t="s">
        <v>120</v>
      </c>
      <c r="N7258" s="1" t="s">
        <v>120</v>
      </c>
      <c r="O7258" s="1" t="s">
        <v>7</v>
      </c>
      <c r="P7258" s="1" t="s">
        <v>487</v>
      </c>
      <c r="Q7258" s="1" t="s">
        <v>476</v>
      </c>
      <c r="R7258" s="1" t="s">
        <v>488</v>
      </c>
      <c r="S7258" s="1" t="s">
        <v>41120</v>
      </c>
      <c r="T7258" s="21"/>
      <c r="U7258" s="21"/>
      <c r="V7258" s="21">
        <f t="shared" si="454"/>
        <v>0</v>
      </c>
      <c r="W7258" s="23" t="e">
        <f t="shared" si="455"/>
        <v>#DIV/0!</v>
      </c>
      <c r="X7258" s="3">
        <v>0</v>
      </c>
      <c r="Y7258" s="2">
        <v>880.23</v>
      </c>
      <c r="Z7258" s="3">
        <f t="shared" si="452"/>
        <v>880.23</v>
      </c>
      <c r="AA7258" s="8">
        <f t="shared" si="453"/>
        <v>0</v>
      </c>
    </row>
    <row r="7259" spans="1:27" ht="10.5" x14ac:dyDescent="0.15">
      <c r="A7259" s="1" t="s">
        <v>18991</v>
      </c>
      <c r="B7259" s="1" t="s">
        <v>0</v>
      </c>
      <c r="C7259" s="1" t="s">
        <v>22</v>
      </c>
      <c r="E7259" s="1" t="s">
        <v>18992</v>
      </c>
      <c r="F7259" s="1" t="s">
        <v>2</v>
      </c>
      <c r="G7259" s="1" t="s">
        <v>18993</v>
      </c>
      <c r="H7259" s="1" t="s">
        <v>18994</v>
      </c>
      <c r="I7259" s="1" t="s">
        <v>18995</v>
      </c>
      <c r="J7259" s="1" t="s">
        <v>24</v>
      </c>
      <c r="K7259" s="1" t="s">
        <v>18996</v>
      </c>
      <c r="L7259" s="1" t="s">
        <v>2</v>
      </c>
      <c r="M7259" s="1" t="s">
        <v>120</v>
      </c>
      <c r="N7259" s="1" t="s">
        <v>120</v>
      </c>
      <c r="O7259" s="1" t="s">
        <v>7</v>
      </c>
      <c r="P7259" s="1" t="s">
        <v>2446</v>
      </c>
      <c r="Q7259" s="1" t="s">
        <v>476</v>
      </c>
      <c r="R7259" s="1" t="s">
        <v>488</v>
      </c>
      <c r="S7259" s="1" t="s">
        <v>2</v>
      </c>
      <c r="T7259" s="21">
        <v>0</v>
      </c>
      <c r="U7259" s="21">
        <v>4270.97</v>
      </c>
      <c r="V7259" s="21">
        <f t="shared" si="454"/>
        <v>4270.97</v>
      </c>
      <c r="W7259" s="23">
        <f t="shared" si="455"/>
        <v>0</v>
      </c>
      <c r="X7259" s="3">
        <v>0</v>
      </c>
      <c r="Y7259" s="2">
        <v>879.9</v>
      </c>
      <c r="Z7259" s="3">
        <f t="shared" si="452"/>
        <v>879.9</v>
      </c>
      <c r="AA7259" s="8">
        <f t="shared" si="453"/>
        <v>0</v>
      </c>
    </row>
    <row r="7260" spans="1:27" ht="10.5" x14ac:dyDescent="0.15">
      <c r="A7260" s="1" t="s">
        <v>38731</v>
      </c>
      <c r="B7260" s="1" t="s">
        <v>0</v>
      </c>
      <c r="C7260" s="1" t="s">
        <v>22</v>
      </c>
      <c r="E7260" s="1" t="s">
        <v>38732</v>
      </c>
      <c r="F7260" s="1" t="s">
        <v>2</v>
      </c>
      <c r="G7260" s="1" t="s">
        <v>2</v>
      </c>
      <c r="H7260" s="1" t="s">
        <v>38733</v>
      </c>
      <c r="I7260" s="1" t="s">
        <v>117</v>
      </c>
      <c r="J7260" s="1" t="s">
        <v>118</v>
      </c>
      <c r="K7260" s="1" t="s">
        <v>7696</v>
      </c>
      <c r="L7260" s="1" t="s">
        <v>72</v>
      </c>
      <c r="M7260" s="1" t="s">
        <v>3647</v>
      </c>
      <c r="N7260" s="1" t="s">
        <v>38734</v>
      </c>
      <c r="O7260" s="1" t="s">
        <v>7</v>
      </c>
      <c r="P7260" s="1" t="s">
        <v>1788</v>
      </c>
      <c r="Q7260" s="1" t="s">
        <v>1789</v>
      </c>
      <c r="R7260" s="1" t="s">
        <v>1790</v>
      </c>
      <c r="S7260" s="1" t="s">
        <v>2</v>
      </c>
      <c r="T7260" s="21">
        <v>0</v>
      </c>
      <c r="U7260" s="21">
        <v>69467.360000000001</v>
      </c>
      <c r="V7260" s="21">
        <f t="shared" si="454"/>
        <v>69467.360000000001</v>
      </c>
      <c r="W7260" s="23">
        <f t="shared" si="455"/>
        <v>0</v>
      </c>
      <c r="X7260" s="3">
        <v>0</v>
      </c>
      <c r="Y7260" s="2">
        <v>879.76</v>
      </c>
      <c r="Z7260" s="3">
        <f t="shared" si="452"/>
        <v>879.76</v>
      </c>
      <c r="AA7260" s="8">
        <f t="shared" si="453"/>
        <v>0</v>
      </c>
    </row>
    <row r="7261" spans="1:27" ht="10.5" x14ac:dyDescent="0.15">
      <c r="A7261" s="1" t="s">
        <v>45079</v>
      </c>
      <c r="B7261" s="1" t="s">
        <v>0</v>
      </c>
      <c r="C7261" s="1" t="s">
        <v>22</v>
      </c>
      <c r="E7261" s="1" t="s">
        <v>45080</v>
      </c>
      <c r="F7261" s="1" t="s">
        <v>2</v>
      </c>
      <c r="G7261" s="1" t="s">
        <v>45081</v>
      </c>
      <c r="H7261" s="1" t="s">
        <v>24059</v>
      </c>
      <c r="I7261" s="1" t="s">
        <v>15705</v>
      </c>
      <c r="J7261" s="1" t="s">
        <v>69</v>
      </c>
      <c r="K7261" s="1" t="s">
        <v>15706</v>
      </c>
      <c r="L7261" s="1" t="s">
        <v>57</v>
      </c>
      <c r="M7261" s="1" t="s">
        <v>120</v>
      </c>
      <c r="N7261" s="1" t="s">
        <v>120</v>
      </c>
      <c r="O7261" s="1" t="s">
        <v>7</v>
      </c>
      <c r="P7261" s="1" t="s">
        <v>1435</v>
      </c>
      <c r="Q7261" s="1" t="s">
        <v>476</v>
      </c>
      <c r="R7261" s="1" t="s">
        <v>477</v>
      </c>
      <c r="S7261" s="1" t="s">
        <v>45082</v>
      </c>
      <c r="T7261" s="21">
        <v>0</v>
      </c>
      <c r="U7261" s="21">
        <v>1752.9</v>
      </c>
      <c r="V7261" s="21">
        <f t="shared" si="454"/>
        <v>1752.9</v>
      </c>
      <c r="W7261" s="23">
        <f t="shared" si="455"/>
        <v>0</v>
      </c>
      <c r="X7261" s="3">
        <v>0</v>
      </c>
      <c r="Y7261" s="2">
        <v>879.4</v>
      </c>
      <c r="Z7261" s="3">
        <f t="shared" si="452"/>
        <v>879.4</v>
      </c>
      <c r="AA7261" s="8">
        <f t="shared" si="453"/>
        <v>0</v>
      </c>
    </row>
    <row r="7262" spans="1:27" ht="10.5" x14ac:dyDescent="0.15">
      <c r="A7262" s="1" t="s">
        <v>47568</v>
      </c>
      <c r="B7262" s="1" t="s">
        <v>0</v>
      </c>
      <c r="C7262" s="1" t="s">
        <v>22</v>
      </c>
      <c r="E7262" s="1" t="s">
        <v>47569</v>
      </c>
      <c r="F7262" s="1" t="s">
        <v>2</v>
      </c>
      <c r="G7262" s="1" t="s">
        <v>2</v>
      </c>
      <c r="H7262" s="1" t="s">
        <v>47570</v>
      </c>
      <c r="I7262" s="1" t="s">
        <v>3955</v>
      </c>
      <c r="J7262" s="1" t="s">
        <v>88</v>
      </c>
      <c r="K7262" s="1" t="s">
        <v>3956</v>
      </c>
      <c r="L7262" s="1" t="s">
        <v>2</v>
      </c>
      <c r="M7262" s="1" t="s">
        <v>120</v>
      </c>
      <c r="N7262" s="1" t="s">
        <v>120</v>
      </c>
      <c r="O7262" s="1" t="s">
        <v>7</v>
      </c>
      <c r="P7262" s="1" t="s">
        <v>1256</v>
      </c>
      <c r="Q7262" s="1" t="s">
        <v>476</v>
      </c>
      <c r="R7262" s="1" t="s">
        <v>503</v>
      </c>
      <c r="S7262" s="1" t="s">
        <v>47571</v>
      </c>
      <c r="T7262" s="21">
        <v>0</v>
      </c>
      <c r="U7262" s="21">
        <v>9952.6299999999992</v>
      </c>
      <c r="V7262" s="21">
        <f t="shared" si="454"/>
        <v>9952.6299999999992</v>
      </c>
      <c r="W7262" s="23">
        <f t="shared" si="455"/>
        <v>0</v>
      </c>
      <c r="X7262" s="3">
        <v>0</v>
      </c>
      <c r="Y7262" s="2">
        <v>879</v>
      </c>
      <c r="Z7262" s="3">
        <f t="shared" si="452"/>
        <v>879</v>
      </c>
      <c r="AA7262" s="8">
        <f t="shared" si="453"/>
        <v>0</v>
      </c>
    </row>
    <row r="7263" spans="1:27" ht="10.5" x14ac:dyDescent="0.15">
      <c r="A7263" s="1" t="s">
        <v>28491</v>
      </c>
      <c r="B7263" s="1" t="s">
        <v>0</v>
      </c>
      <c r="C7263" s="1" t="s">
        <v>22</v>
      </c>
      <c r="E7263" s="1" t="s">
        <v>28492</v>
      </c>
      <c r="F7263" s="1" t="s">
        <v>2</v>
      </c>
      <c r="G7263" s="1" t="s">
        <v>2</v>
      </c>
      <c r="H7263" s="1" t="s">
        <v>28493</v>
      </c>
      <c r="I7263" s="1" t="s">
        <v>28494</v>
      </c>
      <c r="J7263" s="1" t="s">
        <v>118</v>
      </c>
      <c r="K7263" s="1" t="s">
        <v>28495</v>
      </c>
      <c r="L7263" s="1" t="s">
        <v>2</v>
      </c>
      <c r="M7263" s="1" t="s">
        <v>120</v>
      </c>
      <c r="N7263" s="1" t="s">
        <v>120</v>
      </c>
      <c r="O7263" s="1" t="s">
        <v>7</v>
      </c>
      <c r="P7263" s="1" t="s">
        <v>886</v>
      </c>
      <c r="Q7263" s="1" t="s">
        <v>476</v>
      </c>
      <c r="R7263" s="1" t="s">
        <v>503</v>
      </c>
      <c r="S7263" s="1" t="s">
        <v>28496</v>
      </c>
      <c r="T7263" s="21">
        <v>0</v>
      </c>
      <c r="U7263" s="21">
        <v>2796.69</v>
      </c>
      <c r="V7263" s="21">
        <f t="shared" si="454"/>
        <v>2796.69</v>
      </c>
      <c r="W7263" s="23">
        <f t="shared" si="455"/>
        <v>0</v>
      </c>
      <c r="X7263" s="3">
        <v>0</v>
      </c>
      <c r="Y7263" s="2">
        <v>878.01</v>
      </c>
      <c r="Z7263" s="3">
        <f t="shared" si="452"/>
        <v>878.01</v>
      </c>
      <c r="AA7263" s="8">
        <f t="shared" si="453"/>
        <v>0</v>
      </c>
    </row>
    <row r="7264" spans="1:27" ht="10.5" x14ac:dyDescent="0.15">
      <c r="A7264" s="1" t="s">
        <v>29924</v>
      </c>
      <c r="B7264" s="1" t="s">
        <v>0</v>
      </c>
      <c r="C7264" s="1" t="s">
        <v>22</v>
      </c>
      <c r="E7264" s="1" t="s">
        <v>29925</v>
      </c>
      <c r="F7264" s="1" t="s">
        <v>2</v>
      </c>
      <c r="G7264" s="1" t="s">
        <v>2</v>
      </c>
      <c r="H7264" s="1" t="s">
        <v>29926</v>
      </c>
      <c r="I7264" s="1" t="s">
        <v>1802</v>
      </c>
      <c r="J7264" s="1" t="s">
        <v>118</v>
      </c>
      <c r="K7264" s="1" t="s">
        <v>1803</v>
      </c>
      <c r="L7264" s="1" t="s">
        <v>2</v>
      </c>
      <c r="M7264" s="1" t="s">
        <v>120</v>
      </c>
      <c r="N7264" s="1" t="s">
        <v>120</v>
      </c>
      <c r="O7264" s="1" t="s">
        <v>7</v>
      </c>
      <c r="P7264" s="1" t="s">
        <v>807</v>
      </c>
      <c r="Q7264" s="1" t="s">
        <v>476</v>
      </c>
      <c r="R7264" s="1" t="s">
        <v>488</v>
      </c>
      <c r="S7264" s="1" t="s">
        <v>29927</v>
      </c>
      <c r="T7264" s="21">
        <v>0</v>
      </c>
      <c r="U7264" s="21">
        <v>1198.76</v>
      </c>
      <c r="V7264" s="21">
        <f t="shared" si="454"/>
        <v>1198.76</v>
      </c>
      <c r="W7264" s="23">
        <f t="shared" si="455"/>
        <v>0</v>
      </c>
      <c r="X7264" s="3">
        <v>0</v>
      </c>
      <c r="Y7264" s="2">
        <v>877.91</v>
      </c>
      <c r="Z7264" s="3">
        <f t="shared" si="452"/>
        <v>877.91</v>
      </c>
      <c r="AA7264" s="8">
        <f t="shared" si="453"/>
        <v>0</v>
      </c>
    </row>
    <row r="7265" spans="1:27" ht="10.5" x14ac:dyDescent="0.15">
      <c r="A7265" s="1" t="s">
        <v>32883</v>
      </c>
      <c r="B7265" s="1" t="s">
        <v>0</v>
      </c>
      <c r="C7265" s="1" t="s">
        <v>22</v>
      </c>
      <c r="E7265" s="1" t="s">
        <v>32884</v>
      </c>
      <c r="F7265" s="1" t="s">
        <v>2</v>
      </c>
      <c r="G7265" s="1" t="s">
        <v>2</v>
      </c>
      <c r="H7265" s="1" t="s">
        <v>32885</v>
      </c>
      <c r="I7265" s="1" t="s">
        <v>32886</v>
      </c>
      <c r="J7265" s="1" t="s">
        <v>51</v>
      </c>
      <c r="K7265" s="1" t="s">
        <v>32887</v>
      </c>
      <c r="L7265" s="1" t="s">
        <v>2</v>
      </c>
      <c r="M7265" s="1" t="s">
        <v>120</v>
      </c>
      <c r="N7265" s="1" t="s">
        <v>120</v>
      </c>
      <c r="O7265" s="1" t="s">
        <v>7</v>
      </c>
      <c r="P7265" s="1" t="s">
        <v>3402</v>
      </c>
      <c r="Q7265" s="1" t="s">
        <v>476</v>
      </c>
      <c r="R7265" s="1" t="s">
        <v>488</v>
      </c>
      <c r="S7265" s="1" t="s">
        <v>2</v>
      </c>
      <c r="T7265" s="21"/>
      <c r="U7265" s="21"/>
      <c r="V7265" s="21">
        <f t="shared" si="454"/>
        <v>0</v>
      </c>
      <c r="W7265" s="23" t="e">
        <f t="shared" si="455"/>
        <v>#DIV/0!</v>
      </c>
      <c r="X7265" s="3">
        <v>0</v>
      </c>
      <c r="Y7265" s="2">
        <v>877.83</v>
      </c>
      <c r="Z7265" s="3">
        <f t="shared" si="452"/>
        <v>877.83</v>
      </c>
      <c r="AA7265" s="8">
        <f t="shared" si="453"/>
        <v>0</v>
      </c>
    </row>
    <row r="7266" spans="1:27" ht="10.5" x14ac:dyDescent="0.15">
      <c r="A7266" s="1" t="s">
        <v>41586</v>
      </c>
      <c r="B7266" s="1" t="s">
        <v>0</v>
      </c>
      <c r="C7266" s="1" t="s">
        <v>22</v>
      </c>
      <c r="E7266" s="1" t="s">
        <v>41587</v>
      </c>
      <c r="F7266" s="1" t="s">
        <v>2</v>
      </c>
      <c r="G7266" s="1" t="s">
        <v>2</v>
      </c>
      <c r="H7266" s="1" t="s">
        <v>41588</v>
      </c>
      <c r="I7266" s="1" t="s">
        <v>2028</v>
      </c>
      <c r="J7266" s="1" t="s">
        <v>156</v>
      </c>
      <c r="K7266" s="1" t="s">
        <v>31532</v>
      </c>
      <c r="L7266" s="1" t="s">
        <v>72</v>
      </c>
      <c r="M7266" s="1" t="s">
        <v>137</v>
      </c>
      <c r="N7266" s="1" t="s">
        <v>138</v>
      </c>
      <c r="O7266" s="1" t="s">
        <v>7</v>
      </c>
      <c r="P7266" s="1" t="s">
        <v>1194</v>
      </c>
      <c r="Q7266" s="1" t="s">
        <v>476</v>
      </c>
      <c r="R7266" s="1" t="s">
        <v>477</v>
      </c>
      <c r="S7266" s="1" t="s">
        <v>41589</v>
      </c>
      <c r="T7266" s="21">
        <v>0</v>
      </c>
      <c r="U7266" s="21">
        <v>1174.56</v>
      </c>
      <c r="V7266" s="21">
        <f t="shared" si="454"/>
        <v>1174.56</v>
      </c>
      <c r="W7266" s="23">
        <f t="shared" si="455"/>
        <v>0</v>
      </c>
      <c r="X7266" s="3">
        <v>0</v>
      </c>
      <c r="Y7266" s="2">
        <v>877.16</v>
      </c>
      <c r="Z7266" s="3">
        <f t="shared" si="452"/>
        <v>877.16</v>
      </c>
      <c r="AA7266" s="8">
        <f t="shared" si="453"/>
        <v>0</v>
      </c>
    </row>
    <row r="7267" spans="1:27" ht="10.5" x14ac:dyDescent="0.15">
      <c r="A7267" s="1" t="s">
        <v>24896</v>
      </c>
      <c r="B7267" s="1" t="s">
        <v>0</v>
      </c>
      <c r="C7267" s="1" t="s">
        <v>22</v>
      </c>
      <c r="E7267" s="1" t="s">
        <v>24897</v>
      </c>
      <c r="F7267" s="1" t="s">
        <v>2</v>
      </c>
      <c r="G7267" s="1" t="s">
        <v>2</v>
      </c>
      <c r="H7267" s="1" t="s">
        <v>24898</v>
      </c>
      <c r="I7267" s="1" t="s">
        <v>24899</v>
      </c>
      <c r="J7267" s="1" t="s">
        <v>118</v>
      </c>
      <c r="K7267" s="1" t="s">
        <v>24900</v>
      </c>
      <c r="L7267" s="1" t="s">
        <v>57</v>
      </c>
      <c r="M7267" s="1" t="s">
        <v>137</v>
      </c>
      <c r="N7267" s="1" t="s">
        <v>138</v>
      </c>
      <c r="O7267" s="1" t="s">
        <v>7</v>
      </c>
      <c r="P7267" s="1" t="s">
        <v>879</v>
      </c>
      <c r="Q7267" s="1" t="s">
        <v>476</v>
      </c>
      <c r="R7267" s="1" t="s">
        <v>477</v>
      </c>
      <c r="S7267" s="1" t="s">
        <v>24901</v>
      </c>
      <c r="T7267" s="21">
        <v>0</v>
      </c>
      <c r="U7267" s="21">
        <v>2424.1999999999998</v>
      </c>
      <c r="V7267" s="21">
        <f t="shared" si="454"/>
        <v>2424.1999999999998</v>
      </c>
      <c r="W7267" s="23">
        <f t="shared" si="455"/>
        <v>0</v>
      </c>
      <c r="X7267" s="3">
        <v>0</v>
      </c>
      <c r="Y7267" s="2">
        <v>876.84</v>
      </c>
      <c r="Z7267" s="3">
        <f t="shared" si="452"/>
        <v>876.84</v>
      </c>
      <c r="AA7267" s="8">
        <f t="shared" si="453"/>
        <v>0</v>
      </c>
    </row>
    <row r="7268" spans="1:27" ht="10.5" x14ac:dyDescent="0.15">
      <c r="A7268" s="1" t="s">
        <v>44487</v>
      </c>
      <c r="B7268" s="1" t="s">
        <v>0</v>
      </c>
      <c r="C7268" s="1" t="s">
        <v>22</v>
      </c>
      <c r="E7268" s="1" t="s">
        <v>23270</v>
      </c>
      <c r="F7268" s="1" t="s">
        <v>2</v>
      </c>
      <c r="G7268" s="1" t="s">
        <v>23271</v>
      </c>
      <c r="H7268" s="1" t="s">
        <v>44488</v>
      </c>
      <c r="I7268" s="1" t="s">
        <v>6815</v>
      </c>
      <c r="J7268" s="1" t="s">
        <v>386</v>
      </c>
      <c r="K7268" s="1" t="s">
        <v>25640</v>
      </c>
      <c r="L7268" s="1" t="s">
        <v>72</v>
      </c>
      <c r="M7268" s="1" t="s">
        <v>120</v>
      </c>
      <c r="N7268" s="1" t="s">
        <v>1785</v>
      </c>
      <c r="O7268" s="1" t="s">
        <v>1786</v>
      </c>
      <c r="P7268" s="1" t="s">
        <v>510</v>
      </c>
      <c r="Q7268" s="1" t="s">
        <v>476</v>
      </c>
      <c r="R7268" s="1" t="s">
        <v>477</v>
      </c>
      <c r="S7268" s="1" t="s">
        <v>44489</v>
      </c>
      <c r="T7268" s="21">
        <v>0</v>
      </c>
      <c r="U7268" s="21">
        <v>1418.44</v>
      </c>
      <c r="V7268" s="21">
        <f t="shared" si="454"/>
        <v>1418.44</v>
      </c>
      <c r="W7268" s="23">
        <f t="shared" si="455"/>
        <v>0</v>
      </c>
      <c r="X7268" s="3">
        <v>0</v>
      </c>
      <c r="Y7268" s="2">
        <v>876.75</v>
      </c>
      <c r="Z7268" s="3">
        <f t="shared" si="452"/>
        <v>876.75</v>
      </c>
      <c r="AA7268" s="8">
        <f t="shared" si="453"/>
        <v>0</v>
      </c>
    </row>
    <row r="7269" spans="1:27" ht="10.5" x14ac:dyDescent="0.15">
      <c r="A7269" s="1" t="s">
        <v>20986</v>
      </c>
      <c r="B7269" s="1" t="s">
        <v>0</v>
      </c>
      <c r="C7269" s="1" t="s">
        <v>22</v>
      </c>
      <c r="E7269" s="1" t="s">
        <v>20987</v>
      </c>
      <c r="F7269" s="1" t="s">
        <v>2</v>
      </c>
      <c r="G7269" s="1" t="s">
        <v>2</v>
      </c>
      <c r="H7269" s="1" t="s">
        <v>20988</v>
      </c>
      <c r="I7269" s="1" t="s">
        <v>59</v>
      </c>
      <c r="J7269" s="1" t="s">
        <v>24</v>
      </c>
      <c r="K7269" s="1" t="s">
        <v>60</v>
      </c>
      <c r="L7269" s="1" t="s">
        <v>2</v>
      </c>
      <c r="M7269" s="1" t="s">
        <v>120</v>
      </c>
      <c r="N7269" s="1" t="s">
        <v>120</v>
      </c>
      <c r="O7269" s="1" t="s">
        <v>7</v>
      </c>
      <c r="P7269" s="1" t="s">
        <v>2446</v>
      </c>
      <c r="Q7269" s="1" t="s">
        <v>476</v>
      </c>
      <c r="R7269" s="1" t="s">
        <v>488</v>
      </c>
      <c r="S7269" s="1" t="s">
        <v>2</v>
      </c>
      <c r="T7269" s="21">
        <v>0</v>
      </c>
      <c r="U7269" s="21">
        <v>1433.55</v>
      </c>
      <c r="V7269" s="21">
        <f t="shared" si="454"/>
        <v>1433.55</v>
      </c>
      <c r="W7269" s="23">
        <f t="shared" si="455"/>
        <v>0</v>
      </c>
      <c r="X7269" s="3">
        <v>0</v>
      </c>
      <c r="Y7269" s="2">
        <v>876.15</v>
      </c>
      <c r="Z7269" s="3">
        <f t="shared" si="452"/>
        <v>876.15</v>
      </c>
      <c r="AA7269" s="8">
        <f t="shared" si="453"/>
        <v>0</v>
      </c>
    </row>
    <row r="7270" spans="1:27" ht="10.5" x14ac:dyDescent="0.15">
      <c r="A7270" s="1" t="s">
        <v>33406</v>
      </c>
      <c r="B7270" s="1" t="s">
        <v>0</v>
      </c>
      <c r="C7270" s="1" t="s">
        <v>22</v>
      </c>
      <c r="E7270" s="1" t="s">
        <v>33407</v>
      </c>
      <c r="F7270" s="1" t="s">
        <v>2</v>
      </c>
      <c r="G7270" s="1" t="s">
        <v>2</v>
      </c>
      <c r="H7270" s="1" t="s">
        <v>33408</v>
      </c>
      <c r="I7270" s="1" t="s">
        <v>10451</v>
      </c>
      <c r="J7270" s="1" t="s">
        <v>150</v>
      </c>
      <c r="K7270" s="1" t="s">
        <v>10452</v>
      </c>
      <c r="L7270" s="1" t="s">
        <v>34</v>
      </c>
      <c r="M7270" s="1" t="s">
        <v>120</v>
      </c>
      <c r="N7270" s="1" t="s">
        <v>120</v>
      </c>
      <c r="O7270" s="1" t="s">
        <v>7</v>
      </c>
      <c r="P7270" s="1" t="s">
        <v>817</v>
      </c>
      <c r="Q7270" s="1" t="s">
        <v>476</v>
      </c>
      <c r="R7270" s="1" t="s">
        <v>503</v>
      </c>
      <c r="S7270" s="1" t="s">
        <v>33409</v>
      </c>
      <c r="T7270" s="21">
        <v>151.80000000000001</v>
      </c>
      <c r="U7270" s="21">
        <v>4081.72</v>
      </c>
      <c r="V7270" s="21">
        <f t="shared" si="454"/>
        <v>4233.5199999999995</v>
      </c>
      <c r="W7270" s="23">
        <f t="shared" si="455"/>
        <v>3.5856686634290147E-2</v>
      </c>
      <c r="X7270" s="3">
        <v>0</v>
      </c>
      <c r="Y7270" s="2">
        <v>875.68</v>
      </c>
      <c r="Z7270" s="3">
        <f t="shared" si="452"/>
        <v>875.68</v>
      </c>
      <c r="AA7270" s="8">
        <f t="shared" si="453"/>
        <v>0</v>
      </c>
    </row>
    <row r="7271" spans="1:27" ht="10.5" x14ac:dyDescent="0.15">
      <c r="A7271" s="1" t="s">
        <v>34242</v>
      </c>
      <c r="B7271" s="1" t="s">
        <v>0</v>
      </c>
      <c r="C7271" s="1" t="s">
        <v>22</v>
      </c>
      <c r="E7271" s="1" t="s">
        <v>34243</v>
      </c>
      <c r="F7271" s="1" t="s">
        <v>2</v>
      </c>
      <c r="G7271" s="1" t="s">
        <v>2</v>
      </c>
      <c r="H7271" s="1" t="s">
        <v>34244</v>
      </c>
      <c r="I7271" s="1" t="s">
        <v>5863</v>
      </c>
      <c r="J7271" s="1" t="s">
        <v>126</v>
      </c>
      <c r="K7271" s="1" t="s">
        <v>5864</v>
      </c>
      <c r="L7271" s="1" t="s">
        <v>2</v>
      </c>
      <c r="M7271" s="1" t="s">
        <v>120</v>
      </c>
      <c r="N7271" s="1" t="s">
        <v>120</v>
      </c>
      <c r="O7271" s="1" t="s">
        <v>7</v>
      </c>
      <c r="P7271" s="1" t="s">
        <v>1225</v>
      </c>
      <c r="Q7271" s="1" t="s">
        <v>476</v>
      </c>
      <c r="R7271" s="1" t="s">
        <v>477</v>
      </c>
      <c r="S7271" s="1" t="s">
        <v>34245</v>
      </c>
      <c r="T7271" s="21">
        <v>0</v>
      </c>
      <c r="U7271" s="21">
        <v>2708.97</v>
      </c>
      <c r="V7271" s="21">
        <f t="shared" si="454"/>
        <v>2708.97</v>
      </c>
      <c r="W7271" s="23">
        <f t="shared" si="455"/>
        <v>0</v>
      </c>
      <c r="X7271" s="3">
        <v>0</v>
      </c>
      <c r="Y7271" s="2">
        <v>875.24</v>
      </c>
      <c r="Z7271" s="3">
        <f t="shared" si="452"/>
        <v>875.24</v>
      </c>
      <c r="AA7271" s="8">
        <f t="shared" si="453"/>
        <v>0</v>
      </c>
    </row>
    <row r="7272" spans="1:27" ht="10.5" x14ac:dyDescent="0.15">
      <c r="A7272" s="1" t="s">
        <v>35013</v>
      </c>
      <c r="B7272" s="1" t="s">
        <v>0</v>
      </c>
      <c r="C7272" s="1" t="s">
        <v>22</v>
      </c>
      <c r="E7272" s="1" t="s">
        <v>35014</v>
      </c>
      <c r="F7272" s="1" t="s">
        <v>35015</v>
      </c>
      <c r="G7272" s="1" t="s">
        <v>35016</v>
      </c>
      <c r="H7272" s="1" t="s">
        <v>35017</v>
      </c>
      <c r="I7272" s="1" t="s">
        <v>20564</v>
      </c>
      <c r="J7272" s="1" t="s">
        <v>51</v>
      </c>
      <c r="K7272" s="1" t="s">
        <v>25874</v>
      </c>
      <c r="L7272" s="1" t="s">
        <v>2</v>
      </c>
      <c r="M7272" s="1" t="s">
        <v>120</v>
      </c>
      <c r="N7272" s="1" t="s">
        <v>120</v>
      </c>
      <c r="O7272" s="1" t="s">
        <v>7</v>
      </c>
      <c r="P7272" s="1" t="s">
        <v>510</v>
      </c>
      <c r="Q7272" s="1" t="s">
        <v>476</v>
      </c>
      <c r="R7272" s="1" t="s">
        <v>477</v>
      </c>
      <c r="S7272" s="1" t="s">
        <v>2</v>
      </c>
      <c r="T7272" s="21">
        <v>0</v>
      </c>
      <c r="U7272" s="21">
        <v>2303.4299999999998</v>
      </c>
      <c r="V7272" s="21">
        <f t="shared" si="454"/>
        <v>2303.4299999999998</v>
      </c>
      <c r="W7272" s="23">
        <f t="shared" si="455"/>
        <v>0</v>
      </c>
      <c r="X7272" s="3">
        <v>0</v>
      </c>
      <c r="Y7272" s="2">
        <v>874.7</v>
      </c>
      <c r="Z7272" s="3">
        <f t="shared" si="452"/>
        <v>874.7</v>
      </c>
      <c r="AA7272" s="8">
        <f t="shared" si="453"/>
        <v>0</v>
      </c>
    </row>
    <row r="7273" spans="1:27" ht="10.5" x14ac:dyDescent="0.15">
      <c r="A7273" s="1" t="s">
        <v>44777</v>
      </c>
      <c r="B7273" s="1" t="s">
        <v>0</v>
      </c>
      <c r="C7273" s="1" t="s">
        <v>22</v>
      </c>
      <c r="E7273" s="1" t="s">
        <v>44778</v>
      </c>
      <c r="F7273" s="1" t="s">
        <v>2</v>
      </c>
      <c r="G7273" s="1" t="s">
        <v>44779</v>
      </c>
      <c r="H7273" s="1" t="s">
        <v>44780</v>
      </c>
      <c r="I7273" s="1" t="s">
        <v>433</v>
      </c>
      <c r="J7273" s="1" t="s">
        <v>64</v>
      </c>
      <c r="K7273" s="1" t="s">
        <v>1549</v>
      </c>
      <c r="L7273" s="1" t="s">
        <v>2</v>
      </c>
      <c r="M7273" s="1" t="s">
        <v>120</v>
      </c>
      <c r="N7273" s="1" t="s">
        <v>120</v>
      </c>
      <c r="O7273" s="1" t="s">
        <v>7</v>
      </c>
      <c r="P7273" s="1" t="s">
        <v>761</v>
      </c>
      <c r="Q7273" s="1" t="s">
        <v>476</v>
      </c>
      <c r="R7273" s="1" t="s">
        <v>488</v>
      </c>
      <c r="S7273" s="1" t="s">
        <v>2</v>
      </c>
      <c r="T7273" s="21">
        <v>0</v>
      </c>
      <c r="U7273" s="21">
        <v>9333.76</v>
      </c>
      <c r="V7273" s="21">
        <f t="shared" si="454"/>
        <v>9333.76</v>
      </c>
      <c r="W7273" s="23">
        <f t="shared" si="455"/>
        <v>0</v>
      </c>
      <c r="X7273" s="3">
        <v>0</v>
      </c>
      <c r="Y7273" s="2">
        <v>874.35</v>
      </c>
      <c r="Z7273" s="3">
        <f t="shared" si="452"/>
        <v>874.35</v>
      </c>
      <c r="AA7273" s="8">
        <f t="shared" si="453"/>
        <v>0</v>
      </c>
    </row>
    <row r="7274" spans="1:27" ht="10.5" x14ac:dyDescent="0.15">
      <c r="A7274" s="1" t="s">
        <v>22205</v>
      </c>
      <c r="B7274" s="1" t="s">
        <v>0</v>
      </c>
      <c r="C7274" s="1" t="s">
        <v>22</v>
      </c>
      <c r="E7274" s="1" t="s">
        <v>22206</v>
      </c>
      <c r="F7274" s="1" t="s">
        <v>2</v>
      </c>
      <c r="G7274" s="1" t="s">
        <v>2</v>
      </c>
      <c r="H7274" s="1" t="s">
        <v>22207</v>
      </c>
      <c r="I7274" s="1" t="s">
        <v>792</v>
      </c>
      <c r="J7274" s="1" t="s">
        <v>298</v>
      </c>
      <c r="K7274" s="1" t="s">
        <v>793</v>
      </c>
      <c r="L7274" s="1" t="s">
        <v>2</v>
      </c>
      <c r="M7274" s="1" t="s">
        <v>120</v>
      </c>
      <c r="N7274" s="1" t="s">
        <v>120</v>
      </c>
      <c r="O7274" s="1" t="s">
        <v>7</v>
      </c>
      <c r="P7274" s="1" t="s">
        <v>741</v>
      </c>
      <c r="Q7274" s="1" t="s">
        <v>476</v>
      </c>
      <c r="R7274" s="1" t="s">
        <v>503</v>
      </c>
      <c r="S7274" s="1" t="s">
        <v>22208</v>
      </c>
      <c r="T7274" s="21">
        <v>0</v>
      </c>
      <c r="U7274" s="21">
        <v>1333.16</v>
      </c>
      <c r="V7274" s="21">
        <f t="shared" si="454"/>
        <v>1333.16</v>
      </c>
      <c r="W7274" s="23">
        <f t="shared" si="455"/>
        <v>0</v>
      </c>
      <c r="X7274" s="3">
        <v>0</v>
      </c>
      <c r="Y7274" s="2">
        <v>873.56</v>
      </c>
      <c r="Z7274" s="3">
        <f t="shared" si="452"/>
        <v>873.56</v>
      </c>
      <c r="AA7274" s="8">
        <f t="shared" si="453"/>
        <v>0</v>
      </c>
    </row>
    <row r="7275" spans="1:27" ht="10.5" x14ac:dyDescent="0.15">
      <c r="A7275" s="1" t="s">
        <v>45597</v>
      </c>
      <c r="B7275" s="1" t="s">
        <v>0</v>
      </c>
      <c r="C7275" s="1" t="s">
        <v>22</v>
      </c>
      <c r="E7275" s="1" t="s">
        <v>45598</v>
      </c>
      <c r="F7275" s="1" t="s">
        <v>2</v>
      </c>
      <c r="G7275" s="1" t="s">
        <v>2</v>
      </c>
      <c r="H7275" s="1" t="s">
        <v>45599</v>
      </c>
      <c r="I7275" s="1" t="s">
        <v>4178</v>
      </c>
      <c r="J7275" s="1" t="s">
        <v>386</v>
      </c>
      <c r="K7275" s="1" t="s">
        <v>14228</v>
      </c>
      <c r="L7275" s="1" t="s">
        <v>2</v>
      </c>
      <c r="M7275" s="1" t="s">
        <v>120</v>
      </c>
      <c r="N7275" s="1" t="s">
        <v>120</v>
      </c>
      <c r="O7275" s="1" t="s">
        <v>7</v>
      </c>
      <c r="P7275" s="1" t="s">
        <v>1409</v>
      </c>
      <c r="Q7275" s="1" t="s">
        <v>476</v>
      </c>
      <c r="R7275" s="1" t="s">
        <v>503</v>
      </c>
      <c r="S7275" s="1" t="s">
        <v>45600</v>
      </c>
      <c r="T7275" s="21">
        <v>0</v>
      </c>
      <c r="U7275" s="21">
        <v>4165.1499999999996</v>
      </c>
      <c r="V7275" s="21">
        <f t="shared" si="454"/>
        <v>4165.1499999999996</v>
      </c>
      <c r="W7275" s="23">
        <f t="shared" si="455"/>
        <v>0</v>
      </c>
      <c r="X7275" s="3">
        <v>0</v>
      </c>
      <c r="Y7275" s="2">
        <v>873.08</v>
      </c>
      <c r="Z7275" s="3">
        <f t="shared" si="452"/>
        <v>873.08</v>
      </c>
      <c r="AA7275" s="8">
        <f t="shared" si="453"/>
        <v>0</v>
      </c>
    </row>
    <row r="7276" spans="1:27" ht="10.5" x14ac:dyDescent="0.15">
      <c r="A7276" s="1" t="s">
        <v>34106</v>
      </c>
      <c r="B7276" s="1" t="s">
        <v>0</v>
      </c>
      <c r="C7276" s="1" t="s">
        <v>22</v>
      </c>
      <c r="E7276" s="1" t="s">
        <v>34107</v>
      </c>
      <c r="F7276" s="1" t="s">
        <v>2</v>
      </c>
      <c r="G7276" s="1" t="s">
        <v>2</v>
      </c>
      <c r="H7276" s="1" t="s">
        <v>34108</v>
      </c>
      <c r="I7276" s="1" t="s">
        <v>1059</v>
      </c>
      <c r="J7276" s="1" t="s">
        <v>37</v>
      </c>
      <c r="K7276" s="1" t="s">
        <v>4511</v>
      </c>
      <c r="L7276" s="1" t="s">
        <v>2</v>
      </c>
      <c r="M7276" s="1" t="s">
        <v>120</v>
      </c>
      <c r="N7276" s="1" t="s">
        <v>120</v>
      </c>
      <c r="O7276" s="1" t="s">
        <v>7</v>
      </c>
      <c r="P7276" s="1" t="s">
        <v>3475</v>
      </c>
      <c r="Q7276" s="1" t="s">
        <v>476</v>
      </c>
      <c r="R7276" s="1" t="s">
        <v>488</v>
      </c>
      <c r="S7276" s="1" t="s">
        <v>34109</v>
      </c>
      <c r="T7276" s="21">
        <v>0</v>
      </c>
      <c r="U7276" s="21">
        <v>172.71</v>
      </c>
      <c r="V7276" s="21">
        <f t="shared" si="454"/>
        <v>172.71</v>
      </c>
      <c r="W7276" s="23">
        <f t="shared" si="455"/>
        <v>0</v>
      </c>
      <c r="X7276" s="3">
        <v>0</v>
      </c>
      <c r="Y7276" s="2">
        <v>872.55</v>
      </c>
      <c r="Z7276" s="3">
        <f t="shared" si="452"/>
        <v>872.55</v>
      </c>
      <c r="AA7276" s="8">
        <f t="shared" si="453"/>
        <v>0</v>
      </c>
    </row>
    <row r="7277" spans="1:27" ht="10.5" x14ac:dyDescent="0.15">
      <c r="A7277" s="1" t="s">
        <v>28244</v>
      </c>
      <c r="B7277" s="1" t="s">
        <v>0</v>
      </c>
      <c r="C7277" s="1" t="s">
        <v>22</v>
      </c>
      <c r="E7277" s="1" t="s">
        <v>28245</v>
      </c>
      <c r="F7277" s="1" t="s">
        <v>2</v>
      </c>
      <c r="G7277" s="1" t="s">
        <v>2053</v>
      </c>
      <c r="H7277" s="1" t="s">
        <v>28246</v>
      </c>
      <c r="I7277" s="1" t="s">
        <v>1717</v>
      </c>
      <c r="J7277" s="1" t="s">
        <v>24</v>
      </c>
      <c r="K7277" s="1" t="s">
        <v>1718</v>
      </c>
      <c r="L7277" s="1" t="s">
        <v>57</v>
      </c>
      <c r="M7277" s="1" t="s">
        <v>120</v>
      </c>
      <c r="N7277" s="1" t="s">
        <v>120</v>
      </c>
      <c r="O7277" s="1" t="s">
        <v>7</v>
      </c>
      <c r="P7277" s="1" t="s">
        <v>3475</v>
      </c>
      <c r="Q7277" s="1" t="s">
        <v>476</v>
      </c>
      <c r="R7277" s="1" t="s">
        <v>488</v>
      </c>
      <c r="S7277" s="1" t="s">
        <v>28247</v>
      </c>
      <c r="T7277" s="21">
        <v>0</v>
      </c>
      <c r="U7277" s="21">
        <v>575.75</v>
      </c>
      <c r="V7277" s="21">
        <f t="shared" si="454"/>
        <v>575.75</v>
      </c>
      <c r="W7277" s="23">
        <f t="shared" si="455"/>
        <v>0</v>
      </c>
      <c r="X7277" s="3">
        <v>0</v>
      </c>
      <c r="Y7277" s="2">
        <v>871.81</v>
      </c>
      <c r="Z7277" s="3">
        <f t="shared" si="452"/>
        <v>871.81</v>
      </c>
      <c r="AA7277" s="8">
        <f t="shared" si="453"/>
        <v>0</v>
      </c>
    </row>
    <row r="7278" spans="1:27" ht="10.5" x14ac:dyDescent="0.15">
      <c r="A7278" s="1" t="s">
        <v>42901</v>
      </c>
      <c r="B7278" s="1" t="s">
        <v>0</v>
      </c>
      <c r="C7278" s="1" t="s">
        <v>22</v>
      </c>
      <c r="E7278" s="1" t="s">
        <v>42902</v>
      </c>
      <c r="F7278" s="1" t="s">
        <v>2</v>
      </c>
      <c r="G7278" s="1" t="s">
        <v>42903</v>
      </c>
      <c r="H7278" s="1" t="s">
        <v>42904</v>
      </c>
      <c r="I7278" s="1" t="s">
        <v>6048</v>
      </c>
      <c r="J7278" s="1" t="s">
        <v>118</v>
      </c>
      <c r="K7278" s="1" t="s">
        <v>6049</v>
      </c>
      <c r="L7278" s="1" t="s">
        <v>2</v>
      </c>
      <c r="M7278" s="1" t="s">
        <v>120</v>
      </c>
      <c r="N7278" s="1" t="s">
        <v>120</v>
      </c>
      <c r="O7278" s="1" t="s">
        <v>7</v>
      </c>
      <c r="P7278" s="1" t="s">
        <v>510</v>
      </c>
      <c r="Q7278" s="1" t="s">
        <v>476</v>
      </c>
      <c r="R7278" s="1" t="s">
        <v>477</v>
      </c>
      <c r="S7278" s="1" t="s">
        <v>2</v>
      </c>
      <c r="T7278" s="21"/>
      <c r="U7278" s="21"/>
      <c r="V7278" s="21">
        <f t="shared" si="454"/>
        <v>0</v>
      </c>
      <c r="W7278" s="23" t="e">
        <f t="shared" si="455"/>
        <v>#DIV/0!</v>
      </c>
      <c r="X7278" s="3">
        <v>0</v>
      </c>
      <c r="Y7278" s="2">
        <v>871.52</v>
      </c>
      <c r="Z7278" s="3">
        <f t="shared" si="452"/>
        <v>871.52</v>
      </c>
      <c r="AA7278" s="8">
        <f t="shared" si="453"/>
        <v>0</v>
      </c>
    </row>
    <row r="7279" spans="1:27" ht="10.5" x14ac:dyDescent="0.15">
      <c r="A7279" s="1" t="s">
        <v>28098</v>
      </c>
      <c r="B7279" s="1" t="s">
        <v>0</v>
      </c>
      <c r="C7279" s="1" t="s">
        <v>22</v>
      </c>
      <c r="E7279" s="1" t="s">
        <v>28099</v>
      </c>
      <c r="F7279" s="1" t="s">
        <v>2</v>
      </c>
      <c r="G7279" s="1" t="s">
        <v>28100</v>
      </c>
      <c r="H7279" s="1" t="s">
        <v>28101</v>
      </c>
      <c r="I7279" s="1" t="s">
        <v>6991</v>
      </c>
      <c r="J7279" s="1" t="s">
        <v>118</v>
      </c>
      <c r="K7279" s="1" t="s">
        <v>26582</v>
      </c>
      <c r="L7279" s="1" t="s">
        <v>2</v>
      </c>
      <c r="M7279" s="1" t="s">
        <v>120</v>
      </c>
      <c r="N7279" s="1" t="s">
        <v>120</v>
      </c>
      <c r="O7279" s="1" t="s">
        <v>7</v>
      </c>
      <c r="P7279" s="1" t="s">
        <v>1435</v>
      </c>
      <c r="Q7279" s="1" t="s">
        <v>476</v>
      </c>
      <c r="R7279" s="1" t="s">
        <v>477</v>
      </c>
      <c r="S7279" s="1" t="s">
        <v>28102</v>
      </c>
      <c r="T7279" s="21">
        <v>0</v>
      </c>
      <c r="U7279" s="21">
        <v>1732.86</v>
      </c>
      <c r="V7279" s="21">
        <f t="shared" si="454"/>
        <v>1732.86</v>
      </c>
      <c r="W7279" s="23">
        <f t="shared" si="455"/>
        <v>0</v>
      </c>
      <c r="X7279" s="3">
        <v>0</v>
      </c>
      <c r="Y7279" s="2">
        <v>870.8</v>
      </c>
      <c r="Z7279" s="3">
        <f t="shared" si="452"/>
        <v>870.8</v>
      </c>
      <c r="AA7279" s="8">
        <f t="shared" si="453"/>
        <v>0</v>
      </c>
    </row>
    <row r="7280" spans="1:27" ht="10.5" x14ac:dyDescent="0.15">
      <c r="A7280" s="1" t="s">
        <v>45964</v>
      </c>
      <c r="B7280" s="1" t="s">
        <v>0</v>
      </c>
      <c r="C7280" s="1" t="s">
        <v>22</v>
      </c>
      <c r="E7280" s="1" t="s">
        <v>45965</v>
      </c>
      <c r="F7280" s="1" t="s">
        <v>2</v>
      </c>
      <c r="G7280" s="1" t="s">
        <v>2</v>
      </c>
      <c r="H7280" s="1" t="s">
        <v>45966</v>
      </c>
      <c r="I7280" s="1" t="s">
        <v>1360</v>
      </c>
      <c r="J7280" s="1" t="s">
        <v>80</v>
      </c>
      <c r="K7280" s="1" t="s">
        <v>45967</v>
      </c>
      <c r="L7280" s="1" t="s">
        <v>2</v>
      </c>
      <c r="M7280" s="1" t="s">
        <v>120</v>
      </c>
      <c r="N7280" s="1" t="s">
        <v>120</v>
      </c>
      <c r="O7280" s="1" t="s">
        <v>7</v>
      </c>
      <c r="P7280" s="1" t="s">
        <v>817</v>
      </c>
      <c r="Q7280" s="1" t="s">
        <v>476</v>
      </c>
      <c r="R7280" s="1" t="s">
        <v>503</v>
      </c>
      <c r="S7280" s="1" t="s">
        <v>2</v>
      </c>
      <c r="T7280" s="21">
        <v>0</v>
      </c>
      <c r="U7280" s="21">
        <v>5565.68</v>
      </c>
      <c r="V7280" s="21">
        <f t="shared" si="454"/>
        <v>5565.68</v>
      </c>
      <c r="W7280" s="23">
        <f t="shared" si="455"/>
        <v>0</v>
      </c>
      <c r="X7280" s="3">
        <v>0</v>
      </c>
      <c r="Y7280" s="2">
        <v>870.8</v>
      </c>
      <c r="Z7280" s="3">
        <f t="shared" si="452"/>
        <v>870.8</v>
      </c>
      <c r="AA7280" s="8">
        <f t="shared" si="453"/>
        <v>0</v>
      </c>
    </row>
    <row r="7281" spans="1:27" ht="10.5" x14ac:dyDescent="0.15">
      <c r="A7281" s="1" t="s">
        <v>28482</v>
      </c>
      <c r="B7281" s="1" t="s">
        <v>0</v>
      </c>
      <c r="C7281" s="1" t="s">
        <v>22</v>
      </c>
      <c r="E7281" s="1" t="s">
        <v>28483</v>
      </c>
      <c r="F7281" s="1" t="s">
        <v>2</v>
      </c>
      <c r="G7281" s="1" t="s">
        <v>28484</v>
      </c>
      <c r="H7281" s="1" t="s">
        <v>28485</v>
      </c>
      <c r="I7281" s="1" t="s">
        <v>367</v>
      </c>
      <c r="J7281" s="1" t="s">
        <v>113</v>
      </c>
      <c r="K7281" s="1" t="s">
        <v>17902</v>
      </c>
      <c r="L7281" s="1" t="s">
        <v>2</v>
      </c>
      <c r="M7281" s="1" t="s">
        <v>120</v>
      </c>
      <c r="N7281" s="1" t="s">
        <v>120</v>
      </c>
      <c r="O7281" s="1" t="s">
        <v>7</v>
      </c>
      <c r="P7281" s="1" t="s">
        <v>588</v>
      </c>
      <c r="Q7281" s="1" t="s">
        <v>476</v>
      </c>
      <c r="R7281" s="1" t="s">
        <v>488</v>
      </c>
      <c r="S7281" s="1" t="s">
        <v>28486</v>
      </c>
      <c r="T7281" s="21">
        <v>523.4</v>
      </c>
      <c r="U7281" s="21">
        <v>4592.6499999999996</v>
      </c>
      <c r="V7281" s="21">
        <f t="shared" si="454"/>
        <v>5116.0499999999993</v>
      </c>
      <c r="W7281" s="23">
        <f t="shared" si="455"/>
        <v>0.10230548958669287</v>
      </c>
      <c r="X7281" s="3">
        <v>0</v>
      </c>
      <c r="Y7281" s="2">
        <v>870.55</v>
      </c>
      <c r="Z7281" s="3">
        <f t="shared" si="452"/>
        <v>870.55</v>
      </c>
      <c r="AA7281" s="8">
        <f t="shared" si="453"/>
        <v>0</v>
      </c>
    </row>
    <row r="7282" spans="1:27" ht="10.5" x14ac:dyDescent="0.15">
      <c r="A7282" s="1" t="s">
        <v>30763</v>
      </c>
      <c r="B7282" s="1" t="s">
        <v>0</v>
      </c>
      <c r="C7282" s="1" t="s">
        <v>22</v>
      </c>
      <c r="E7282" s="1" t="s">
        <v>30764</v>
      </c>
      <c r="F7282" s="1" t="s">
        <v>2</v>
      </c>
      <c r="G7282" s="1" t="s">
        <v>30765</v>
      </c>
      <c r="H7282" s="1" t="s">
        <v>30766</v>
      </c>
      <c r="I7282" s="1" t="s">
        <v>9578</v>
      </c>
      <c r="J7282" s="1" t="s">
        <v>46</v>
      </c>
      <c r="K7282" s="1" t="s">
        <v>9579</v>
      </c>
      <c r="L7282" s="1" t="s">
        <v>2</v>
      </c>
      <c r="M7282" s="1" t="s">
        <v>120</v>
      </c>
      <c r="N7282" s="1" t="s">
        <v>120</v>
      </c>
      <c r="O7282" s="1" t="s">
        <v>7</v>
      </c>
      <c r="P7282" s="1" t="s">
        <v>1194</v>
      </c>
      <c r="Q7282" s="1" t="s">
        <v>476</v>
      </c>
      <c r="R7282" s="1" t="s">
        <v>477</v>
      </c>
      <c r="S7282" s="1" t="s">
        <v>30767</v>
      </c>
      <c r="T7282" s="21">
        <v>0</v>
      </c>
      <c r="U7282" s="21">
        <v>3129.6</v>
      </c>
      <c r="V7282" s="21">
        <f t="shared" si="454"/>
        <v>3129.6</v>
      </c>
      <c r="W7282" s="23">
        <f t="shared" si="455"/>
        <v>0</v>
      </c>
      <c r="X7282" s="3">
        <v>0</v>
      </c>
      <c r="Y7282" s="2">
        <v>1004.6</v>
      </c>
      <c r="Z7282" s="3">
        <f t="shared" si="452"/>
        <v>1004.6</v>
      </c>
      <c r="AA7282" s="8">
        <f t="shared" si="453"/>
        <v>0</v>
      </c>
    </row>
    <row r="7283" spans="1:27" ht="10.5" x14ac:dyDescent="0.15">
      <c r="A7283" s="1" t="s">
        <v>37020</v>
      </c>
      <c r="B7283" s="1" t="s">
        <v>0</v>
      </c>
      <c r="C7283" s="1" t="s">
        <v>22</v>
      </c>
      <c r="E7283" s="1" t="s">
        <v>37021</v>
      </c>
      <c r="F7283" s="1" t="s">
        <v>2</v>
      </c>
      <c r="G7283" s="1" t="s">
        <v>37022</v>
      </c>
      <c r="H7283" s="1" t="s">
        <v>37023</v>
      </c>
      <c r="I7283" s="1" t="s">
        <v>5036</v>
      </c>
      <c r="J7283" s="1" t="s">
        <v>126</v>
      </c>
      <c r="K7283" s="1" t="s">
        <v>5037</v>
      </c>
      <c r="L7283" s="1" t="s">
        <v>2</v>
      </c>
      <c r="M7283" s="1" t="s">
        <v>120</v>
      </c>
      <c r="N7283" s="1" t="s">
        <v>120</v>
      </c>
      <c r="O7283" s="1" t="s">
        <v>7</v>
      </c>
      <c r="P7283" s="1" t="s">
        <v>2347</v>
      </c>
      <c r="Q7283" s="1" t="s">
        <v>476</v>
      </c>
      <c r="R7283" s="1" t="s">
        <v>503</v>
      </c>
      <c r="S7283" s="1" t="s">
        <v>37024</v>
      </c>
      <c r="T7283" s="21">
        <v>18.95</v>
      </c>
      <c r="U7283" s="21">
        <v>2058.5500000000002</v>
      </c>
      <c r="V7283" s="21">
        <f t="shared" si="454"/>
        <v>2077.5</v>
      </c>
      <c r="W7283" s="23">
        <f t="shared" si="455"/>
        <v>9.1215403128760524E-3</v>
      </c>
      <c r="X7283" s="3">
        <v>0</v>
      </c>
      <c r="Y7283" s="2">
        <v>868.8</v>
      </c>
      <c r="Z7283" s="3">
        <f t="shared" si="452"/>
        <v>868.8</v>
      </c>
      <c r="AA7283" s="8">
        <f t="shared" si="453"/>
        <v>0</v>
      </c>
    </row>
    <row r="7284" spans="1:27" ht="10.5" x14ac:dyDescent="0.15">
      <c r="A7284" s="1" t="s">
        <v>44753</v>
      </c>
      <c r="B7284" s="1" t="s">
        <v>0</v>
      </c>
      <c r="C7284" s="1" t="s">
        <v>22</v>
      </c>
      <c r="E7284" s="1" t="s">
        <v>44754</v>
      </c>
      <c r="F7284" s="1" t="s">
        <v>2</v>
      </c>
      <c r="G7284" s="1" t="s">
        <v>2</v>
      </c>
      <c r="H7284" s="1" t="s">
        <v>44755</v>
      </c>
      <c r="I7284" s="1" t="s">
        <v>44756</v>
      </c>
      <c r="J7284" s="1" t="s">
        <v>53</v>
      </c>
      <c r="K7284" s="1" t="s">
        <v>44757</v>
      </c>
      <c r="L7284" s="1" t="s">
        <v>57</v>
      </c>
      <c r="M7284" s="1" t="s">
        <v>120</v>
      </c>
      <c r="N7284" s="1" t="s">
        <v>120</v>
      </c>
      <c r="O7284" s="1" t="s">
        <v>7</v>
      </c>
      <c r="P7284" s="1" t="s">
        <v>741</v>
      </c>
      <c r="Q7284" s="1" t="s">
        <v>476</v>
      </c>
      <c r="R7284" s="1" t="s">
        <v>503</v>
      </c>
      <c r="S7284" s="1" t="s">
        <v>44758</v>
      </c>
      <c r="T7284" s="21">
        <v>0</v>
      </c>
      <c r="U7284" s="21">
        <v>187.64</v>
      </c>
      <c r="V7284" s="21">
        <f t="shared" si="454"/>
        <v>187.64</v>
      </c>
      <c r="W7284" s="23">
        <f t="shared" si="455"/>
        <v>0</v>
      </c>
      <c r="X7284" s="3">
        <v>0</v>
      </c>
      <c r="Y7284" s="2">
        <v>867.99</v>
      </c>
      <c r="Z7284" s="3">
        <f t="shared" si="452"/>
        <v>867.99</v>
      </c>
      <c r="AA7284" s="8">
        <f t="shared" si="453"/>
        <v>0</v>
      </c>
    </row>
    <row r="7285" spans="1:27" ht="10.5" x14ac:dyDescent="0.15">
      <c r="A7285" s="1" t="s">
        <v>21077</v>
      </c>
      <c r="B7285" s="1" t="s">
        <v>0</v>
      </c>
      <c r="C7285" s="1" t="s">
        <v>22</v>
      </c>
      <c r="E7285" s="1" t="s">
        <v>21078</v>
      </c>
      <c r="F7285" s="1" t="s">
        <v>2</v>
      </c>
      <c r="G7285" s="1" t="s">
        <v>2</v>
      </c>
      <c r="H7285" s="1" t="s">
        <v>21079</v>
      </c>
      <c r="I7285" s="1" t="s">
        <v>1879</v>
      </c>
      <c r="J7285" s="1" t="s">
        <v>386</v>
      </c>
      <c r="K7285" s="1" t="s">
        <v>10967</v>
      </c>
      <c r="L7285" s="1" t="s">
        <v>2</v>
      </c>
      <c r="M7285" s="1" t="s">
        <v>120</v>
      </c>
      <c r="N7285" s="1" t="s">
        <v>120</v>
      </c>
      <c r="O7285" s="1" t="s">
        <v>7</v>
      </c>
      <c r="P7285" s="1" t="s">
        <v>3402</v>
      </c>
      <c r="Q7285" s="1" t="s">
        <v>476</v>
      </c>
      <c r="R7285" s="1" t="s">
        <v>488</v>
      </c>
      <c r="S7285" s="1" t="s">
        <v>21080</v>
      </c>
      <c r="T7285" s="21">
        <v>3.15</v>
      </c>
      <c r="U7285" s="21">
        <v>1218.8</v>
      </c>
      <c r="V7285" s="21">
        <f t="shared" si="454"/>
        <v>1221.95</v>
      </c>
      <c r="W7285" s="23">
        <f t="shared" si="455"/>
        <v>2.5778468840787264E-3</v>
      </c>
      <c r="X7285" s="3">
        <v>0</v>
      </c>
      <c r="Y7285" s="2">
        <v>984.86</v>
      </c>
      <c r="Z7285" s="3">
        <f t="shared" si="452"/>
        <v>984.86</v>
      </c>
      <c r="AA7285" s="8">
        <f t="shared" si="453"/>
        <v>0</v>
      </c>
    </row>
    <row r="7286" spans="1:27" ht="10.5" x14ac:dyDescent="0.15">
      <c r="A7286" s="1" t="s">
        <v>34481</v>
      </c>
      <c r="B7286" s="1" t="s">
        <v>0</v>
      </c>
      <c r="C7286" s="1" t="s">
        <v>22</v>
      </c>
      <c r="E7286" s="1" t="s">
        <v>31242</v>
      </c>
      <c r="F7286" s="1" t="s">
        <v>2</v>
      </c>
      <c r="G7286" s="1" t="s">
        <v>27964</v>
      </c>
      <c r="H7286" s="1" t="s">
        <v>14154</v>
      </c>
      <c r="I7286" s="1" t="s">
        <v>8344</v>
      </c>
      <c r="J7286" s="1" t="s">
        <v>51</v>
      </c>
      <c r="K7286" s="1" t="s">
        <v>16818</v>
      </c>
      <c r="L7286" s="1" t="s">
        <v>2</v>
      </c>
      <c r="M7286" s="1" t="s">
        <v>289</v>
      </c>
      <c r="N7286" s="1" t="s">
        <v>6847</v>
      </c>
      <c r="O7286" s="1" t="s">
        <v>7</v>
      </c>
      <c r="P7286" s="1" t="s">
        <v>1225</v>
      </c>
      <c r="Q7286" s="1" t="s">
        <v>476</v>
      </c>
      <c r="R7286" s="1" t="s">
        <v>477</v>
      </c>
      <c r="S7286" s="1" t="s">
        <v>2</v>
      </c>
      <c r="T7286" s="21"/>
      <c r="U7286" s="21"/>
      <c r="V7286" s="21">
        <f t="shared" si="454"/>
        <v>0</v>
      </c>
      <c r="W7286" s="23" t="e">
        <f t="shared" si="455"/>
        <v>#DIV/0!</v>
      </c>
      <c r="X7286" s="3">
        <v>0</v>
      </c>
      <c r="Y7286" s="2">
        <v>867.32</v>
      </c>
      <c r="Z7286" s="3">
        <f t="shared" si="452"/>
        <v>867.32</v>
      </c>
      <c r="AA7286" s="8">
        <f t="shared" si="453"/>
        <v>0</v>
      </c>
    </row>
    <row r="7287" spans="1:27" ht="10.5" x14ac:dyDescent="0.15">
      <c r="A7287" s="1" t="s">
        <v>45491</v>
      </c>
      <c r="B7287" s="1" t="s">
        <v>0</v>
      </c>
      <c r="C7287" s="1" t="s">
        <v>22</v>
      </c>
      <c r="E7287" s="1" t="s">
        <v>45492</v>
      </c>
      <c r="F7287" s="1" t="s">
        <v>2</v>
      </c>
      <c r="G7287" s="1" t="s">
        <v>45493</v>
      </c>
      <c r="H7287" s="1" t="s">
        <v>45494</v>
      </c>
      <c r="I7287" s="1" t="s">
        <v>315</v>
      </c>
      <c r="J7287" s="1" t="s">
        <v>64</v>
      </c>
      <c r="K7287" s="1" t="s">
        <v>35603</v>
      </c>
      <c r="L7287" s="1" t="s">
        <v>2</v>
      </c>
      <c r="M7287" s="1" t="s">
        <v>120</v>
      </c>
      <c r="N7287" s="1" t="s">
        <v>120</v>
      </c>
      <c r="O7287" s="1" t="s">
        <v>7</v>
      </c>
      <c r="P7287" s="1" t="s">
        <v>741</v>
      </c>
      <c r="Q7287" s="1" t="s">
        <v>476</v>
      </c>
      <c r="R7287" s="1" t="s">
        <v>503</v>
      </c>
      <c r="S7287" s="1" t="s">
        <v>45495</v>
      </c>
      <c r="T7287" s="21">
        <v>0</v>
      </c>
      <c r="U7287" s="21">
        <v>1895.72</v>
      </c>
      <c r="V7287" s="21">
        <f t="shared" si="454"/>
        <v>1895.72</v>
      </c>
      <c r="W7287" s="23">
        <f t="shared" si="455"/>
        <v>0</v>
      </c>
      <c r="X7287" s="3">
        <v>0</v>
      </c>
      <c r="Y7287" s="2">
        <v>867.02</v>
      </c>
      <c r="Z7287" s="3">
        <f t="shared" si="452"/>
        <v>867.02</v>
      </c>
      <c r="AA7287" s="8">
        <f t="shared" si="453"/>
        <v>0</v>
      </c>
    </row>
    <row r="7288" spans="1:27" ht="10.5" x14ac:dyDescent="0.15">
      <c r="A7288" s="1" t="s">
        <v>16305</v>
      </c>
      <c r="B7288" s="1" t="s">
        <v>0</v>
      </c>
      <c r="C7288" s="1" t="s">
        <v>1</v>
      </c>
      <c r="E7288" s="1" t="s">
        <v>16306</v>
      </c>
      <c r="F7288" s="1" t="s">
        <v>2</v>
      </c>
      <c r="G7288" s="1" t="s">
        <v>2</v>
      </c>
      <c r="H7288" s="1" t="s">
        <v>16307</v>
      </c>
      <c r="I7288" s="1" t="s">
        <v>16308</v>
      </c>
      <c r="J7288" s="1" t="s">
        <v>104</v>
      </c>
      <c r="K7288" s="1" t="s">
        <v>16309</v>
      </c>
      <c r="L7288" s="1" t="s">
        <v>72</v>
      </c>
      <c r="M7288" s="1" t="s">
        <v>137</v>
      </c>
      <c r="N7288" s="1" t="s">
        <v>138</v>
      </c>
      <c r="O7288" s="1" t="s">
        <v>7</v>
      </c>
      <c r="P7288" s="1" t="s">
        <v>62</v>
      </c>
      <c r="Q7288" s="1" t="s">
        <v>9</v>
      </c>
      <c r="R7288" s="1" t="s">
        <v>10</v>
      </c>
      <c r="S7288" s="1" t="s">
        <v>16310</v>
      </c>
      <c r="T7288" s="21">
        <v>7.18</v>
      </c>
      <c r="U7288" s="21">
        <v>997.11</v>
      </c>
      <c r="V7288" s="21">
        <f t="shared" si="454"/>
        <v>1004.29</v>
      </c>
      <c r="W7288" s="23">
        <f t="shared" si="455"/>
        <v>7.1493293769727866E-3</v>
      </c>
      <c r="X7288" s="3">
        <v>0</v>
      </c>
      <c r="Y7288" s="2">
        <v>867</v>
      </c>
      <c r="Z7288" s="3">
        <f t="shared" si="452"/>
        <v>867</v>
      </c>
      <c r="AA7288" s="8">
        <f t="shared" si="453"/>
        <v>0</v>
      </c>
    </row>
    <row r="7289" spans="1:27" ht="10.5" x14ac:dyDescent="0.15">
      <c r="A7289" s="1" t="s">
        <v>29898</v>
      </c>
      <c r="B7289" s="1" t="s">
        <v>0</v>
      </c>
      <c r="C7289" s="1" t="s">
        <v>22</v>
      </c>
      <c r="E7289" s="1" t="s">
        <v>29899</v>
      </c>
      <c r="F7289" s="1" t="s">
        <v>2</v>
      </c>
      <c r="G7289" s="1" t="s">
        <v>2</v>
      </c>
      <c r="H7289" s="1" t="s">
        <v>29900</v>
      </c>
      <c r="I7289" s="1" t="s">
        <v>715</v>
      </c>
      <c r="J7289" s="1" t="s">
        <v>408</v>
      </c>
      <c r="K7289" s="1" t="s">
        <v>18129</v>
      </c>
      <c r="L7289" s="1" t="s">
        <v>34</v>
      </c>
      <c r="M7289" s="1" t="s">
        <v>120</v>
      </c>
      <c r="N7289" s="1" t="s">
        <v>120</v>
      </c>
      <c r="O7289" s="1" t="s">
        <v>7</v>
      </c>
      <c r="P7289" s="1" t="s">
        <v>903</v>
      </c>
      <c r="Q7289" s="1" t="s">
        <v>476</v>
      </c>
      <c r="R7289" s="1" t="s">
        <v>503</v>
      </c>
      <c r="S7289" s="1" t="s">
        <v>2</v>
      </c>
      <c r="T7289" s="21">
        <v>0</v>
      </c>
      <c r="U7289" s="21">
        <v>3277.23</v>
      </c>
      <c r="V7289" s="21">
        <f t="shared" si="454"/>
        <v>3277.23</v>
      </c>
      <c r="W7289" s="23">
        <f t="shared" si="455"/>
        <v>0</v>
      </c>
      <c r="X7289" s="3">
        <v>0</v>
      </c>
      <c r="Y7289" s="2">
        <v>866.49</v>
      </c>
      <c r="Z7289" s="3">
        <f t="shared" si="452"/>
        <v>866.49</v>
      </c>
      <c r="AA7289" s="8">
        <f t="shared" si="453"/>
        <v>0</v>
      </c>
    </row>
    <row r="7290" spans="1:27" ht="10.5" x14ac:dyDescent="0.15">
      <c r="A7290" s="1" t="s">
        <v>19939</v>
      </c>
      <c r="B7290" s="1" t="s">
        <v>0</v>
      </c>
      <c r="C7290" s="1" t="s">
        <v>22</v>
      </c>
      <c r="E7290" s="1" t="s">
        <v>19940</v>
      </c>
      <c r="F7290" s="1" t="s">
        <v>2</v>
      </c>
      <c r="G7290" s="1" t="s">
        <v>2</v>
      </c>
      <c r="H7290" s="1" t="s">
        <v>19941</v>
      </c>
      <c r="I7290" s="1" t="s">
        <v>3726</v>
      </c>
      <c r="J7290" s="1" t="s">
        <v>53</v>
      </c>
      <c r="K7290" s="1" t="s">
        <v>3727</v>
      </c>
      <c r="L7290" s="1" t="s">
        <v>34</v>
      </c>
      <c r="M7290" s="1" t="s">
        <v>120</v>
      </c>
      <c r="N7290" s="1" t="s">
        <v>120</v>
      </c>
      <c r="O7290" s="1" t="s">
        <v>7</v>
      </c>
      <c r="P7290" s="1" t="s">
        <v>1473</v>
      </c>
      <c r="Q7290" s="1" t="s">
        <v>476</v>
      </c>
      <c r="R7290" s="1" t="s">
        <v>477</v>
      </c>
      <c r="S7290" s="1" t="s">
        <v>2</v>
      </c>
      <c r="T7290" s="21">
        <v>0</v>
      </c>
      <c r="U7290" s="21">
        <v>5196.9799999999996</v>
      </c>
      <c r="V7290" s="21">
        <f t="shared" si="454"/>
        <v>5196.9799999999996</v>
      </c>
      <c r="W7290" s="23">
        <f t="shared" si="455"/>
        <v>0</v>
      </c>
      <c r="X7290" s="3">
        <v>0</v>
      </c>
      <c r="Y7290" s="2">
        <v>866.08</v>
      </c>
      <c r="Z7290" s="3">
        <f t="shared" si="452"/>
        <v>866.08</v>
      </c>
      <c r="AA7290" s="8">
        <f t="shared" si="453"/>
        <v>0</v>
      </c>
    </row>
    <row r="7291" spans="1:27" ht="10.5" x14ac:dyDescent="0.15">
      <c r="A7291" s="1" t="s">
        <v>35467</v>
      </c>
      <c r="B7291" s="1" t="s">
        <v>0</v>
      </c>
      <c r="C7291" s="1" t="s">
        <v>22</v>
      </c>
      <c r="E7291" s="1" t="s">
        <v>35468</v>
      </c>
      <c r="F7291" s="1" t="s">
        <v>2</v>
      </c>
      <c r="G7291" s="1" t="s">
        <v>2</v>
      </c>
      <c r="H7291" s="1" t="s">
        <v>35469</v>
      </c>
      <c r="I7291" s="1" t="s">
        <v>15306</v>
      </c>
      <c r="J7291" s="1" t="s">
        <v>40</v>
      </c>
      <c r="K7291" s="1" t="s">
        <v>15307</v>
      </c>
      <c r="L7291" s="1" t="s">
        <v>2</v>
      </c>
      <c r="M7291" s="1" t="s">
        <v>120</v>
      </c>
      <c r="N7291" s="1" t="s">
        <v>120</v>
      </c>
      <c r="O7291" s="1" t="s">
        <v>7</v>
      </c>
      <c r="P7291" s="1" t="s">
        <v>579</v>
      </c>
      <c r="Q7291" s="1" t="s">
        <v>476</v>
      </c>
      <c r="R7291" s="1" t="s">
        <v>488</v>
      </c>
      <c r="S7291" s="1" t="s">
        <v>2</v>
      </c>
      <c r="T7291" s="21">
        <v>0</v>
      </c>
      <c r="U7291" s="21">
        <v>1716.01</v>
      </c>
      <c r="V7291" s="21">
        <f t="shared" si="454"/>
        <v>1716.01</v>
      </c>
      <c r="W7291" s="23">
        <f t="shared" si="455"/>
        <v>0</v>
      </c>
      <c r="X7291" s="3">
        <v>0</v>
      </c>
      <c r="Y7291" s="2">
        <v>865.56</v>
      </c>
      <c r="Z7291" s="3">
        <f t="shared" si="452"/>
        <v>865.56</v>
      </c>
      <c r="AA7291" s="8">
        <f t="shared" si="453"/>
        <v>0</v>
      </c>
    </row>
    <row r="7292" spans="1:27" ht="10.5" x14ac:dyDescent="0.15">
      <c r="A7292" s="1" t="s">
        <v>30016</v>
      </c>
      <c r="B7292" s="1" t="s">
        <v>0</v>
      </c>
      <c r="C7292" s="1" t="s">
        <v>22</v>
      </c>
      <c r="E7292" s="1" t="s">
        <v>30017</v>
      </c>
      <c r="F7292" s="1" t="s">
        <v>2</v>
      </c>
      <c r="G7292" s="1" t="s">
        <v>2</v>
      </c>
      <c r="H7292" s="1" t="s">
        <v>30018</v>
      </c>
      <c r="I7292" s="1" t="s">
        <v>7205</v>
      </c>
      <c r="J7292" s="1" t="s">
        <v>93</v>
      </c>
      <c r="K7292" s="1" t="s">
        <v>7206</v>
      </c>
      <c r="L7292" s="1" t="s">
        <v>34</v>
      </c>
      <c r="M7292" s="1" t="s">
        <v>120</v>
      </c>
      <c r="N7292" s="1" t="s">
        <v>120</v>
      </c>
      <c r="O7292" s="1" t="s">
        <v>7</v>
      </c>
      <c r="P7292" s="1" t="s">
        <v>1508</v>
      </c>
      <c r="Q7292" s="1" t="s">
        <v>140</v>
      </c>
      <c r="R7292" s="1" t="s">
        <v>365</v>
      </c>
      <c r="S7292" s="1" t="s">
        <v>30019</v>
      </c>
      <c r="T7292" s="21">
        <v>0</v>
      </c>
      <c r="U7292" s="21">
        <v>2581.5700000000002</v>
      </c>
      <c r="V7292" s="21">
        <f t="shared" si="454"/>
        <v>2581.5700000000002</v>
      </c>
      <c r="W7292" s="23">
        <f t="shared" si="455"/>
        <v>0</v>
      </c>
      <c r="X7292" s="3">
        <v>0</v>
      </c>
      <c r="Y7292" s="2">
        <v>864.56</v>
      </c>
      <c r="Z7292" s="3">
        <f t="shared" si="452"/>
        <v>864.56</v>
      </c>
      <c r="AA7292" s="8">
        <f t="shared" si="453"/>
        <v>0</v>
      </c>
    </row>
    <row r="7293" spans="1:27" ht="10.5" x14ac:dyDescent="0.15">
      <c r="A7293" s="1" t="s">
        <v>17332</v>
      </c>
      <c r="B7293" s="1" t="s">
        <v>0</v>
      </c>
      <c r="C7293" s="1" t="s">
        <v>22</v>
      </c>
      <c r="E7293" s="1" t="s">
        <v>18964</v>
      </c>
      <c r="F7293" s="1" t="s">
        <v>2</v>
      </c>
      <c r="G7293" s="1" t="s">
        <v>2</v>
      </c>
      <c r="H7293" s="1" t="s">
        <v>18965</v>
      </c>
      <c r="I7293" s="1" t="s">
        <v>59</v>
      </c>
      <c r="J7293" s="1" t="s">
        <v>24</v>
      </c>
      <c r="K7293" s="1" t="s">
        <v>3063</v>
      </c>
      <c r="L7293" s="1" t="s">
        <v>2</v>
      </c>
      <c r="M7293" s="1" t="s">
        <v>120</v>
      </c>
      <c r="N7293" s="1" t="s">
        <v>120</v>
      </c>
      <c r="O7293" s="1" t="s">
        <v>7</v>
      </c>
      <c r="P7293" s="1" t="s">
        <v>807</v>
      </c>
      <c r="Q7293" s="1" t="s">
        <v>476</v>
      </c>
      <c r="R7293" s="1" t="s">
        <v>488</v>
      </c>
      <c r="S7293" s="1" t="s">
        <v>18966</v>
      </c>
      <c r="T7293" s="21">
        <v>0</v>
      </c>
      <c r="U7293" s="21">
        <v>1879.04</v>
      </c>
      <c r="V7293" s="21">
        <f t="shared" si="454"/>
        <v>1879.04</v>
      </c>
      <c r="W7293" s="23">
        <f t="shared" si="455"/>
        <v>0</v>
      </c>
      <c r="X7293" s="3">
        <v>0</v>
      </c>
      <c r="Y7293" s="2">
        <v>864.5</v>
      </c>
      <c r="Z7293" s="3">
        <f t="shared" si="452"/>
        <v>864.5</v>
      </c>
      <c r="AA7293" s="8">
        <f t="shared" si="453"/>
        <v>0</v>
      </c>
    </row>
    <row r="7294" spans="1:27" ht="10.5" x14ac:dyDescent="0.15">
      <c r="A7294" s="1" t="s">
        <v>17962</v>
      </c>
      <c r="B7294" s="1" t="s">
        <v>0</v>
      </c>
      <c r="C7294" s="1" t="s">
        <v>22</v>
      </c>
      <c r="E7294" s="1" t="s">
        <v>17963</v>
      </c>
      <c r="F7294" s="1" t="s">
        <v>2</v>
      </c>
      <c r="G7294" s="1" t="s">
        <v>17964</v>
      </c>
      <c r="H7294" s="1" t="s">
        <v>17965</v>
      </c>
      <c r="I7294" s="1" t="s">
        <v>5130</v>
      </c>
      <c r="J7294" s="1" t="s">
        <v>113</v>
      </c>
      <c r="K7294" s="1" t="s">
        <v>5131</v>
      </c>
      <c r="L7294" s="1" t="s">
        <v>2</v>
      </c>
      <c r="M7294" s="1" t="s">
        <v>120</v>
      </c>
      <c r="N7294" s="1" t="s">
        <v>120</v>
      </c>
      <c r="O7294" s="1" t="s">
        <v>7</v>
      </c>
      <c r="P7294" s="1" t="s">
        <v>2446</v>
      </c>
      <c r="Q7294" s="1" t="s">
        <v>476</v>
      </c>
      <c r="R7294" s="1" t="s">
        <v>488</v>
      </c>
      <c r="S7294" s="1" t="s">
        <v>2</v>
      </c>
      <c r="T7294" s="21">
        <v>0</v>
      </c>
      <c r="U7294" s="21">
        <v>6042.81</v>
      </c>
      <c r="V7294" s="21">
        <f t="shared" si="454"/>
        <v>6042.81</v>
      </c>
      <c r="W7294" s="23">
        <f t="shared" si="455"/>
        <v>0</v>
      </c>
      <c r="X7294" s="3">
        <v>0</v>
      </c>
      <c r="Y7294" s="2">
        <v>864.25</v>
      </c>
      <c r="Z7294" s="3">
        <f t="shared" si="452"/>
        <v>864.25</v>
      </c>
      <c r="AA7294" s="8">
        <f t="shared" si="453"/>
        <v>0</v>
      </c>
    </row>
    <row r="7295" spans="1:27" ht="10.5" x14ac:dyDescent="0.15">
      <c r="A7295" s="1" t="s">
        <v>26046</v>
      </c>
      <c r="B7295" s="1" t="s">
        <v>0</v>
      </c>
      <c r="C7295" s="1" t="s">
        <v>22</v>
      </c>
      <c r="E7295" s="1" t="s">
        <v>26047</v>
      </c>
      <c r="F7295" s="1" t="s">
        <v>2</v>
      </c>
      <c r="G7295" s="1" t="s">
        <v>26048</v>
      </c>
      <c r="H7295" s="1" t="s">
        <v>26049</v>
      </c>
      <c r="I7295" s="1" t="s">
        <v>8038</v>
      </c>
      <c r="J7295" s="1" t="s">
        <v>71</v>
      </c>
      <c r="K7295" s="1" t="s">
        <v>19913</v>
      </c>
      <c r="L7295" s="1" t="s">
        <v>26</v>
      </c>
      <c r="M7295" s="1" t="s">
        <v>120</v>
      </c>
      <c r="N7295" s="1" t="s">
        <v>120</v>
      </c>
      <c r="O7295" s="1" t="s">
        <v>7</v>
      </c>
      <c r="P7295" s="1" t="s">
        <v>502</v>
      </c>
      <c r="Q7295" s="1" t="s">
        <v>476</v>
      </c>
      <c r="R7295" s="1" t="s">
        <v>503</v>
      </c>
      <c r="S7295" s="1" t="s">
        <v>26050</v>
      </c>
      <c r="T7295" s="21">
        <v>0</v>
      </c>
      <c r="U7295" s="21">
        <v>1353.98</v>
      </c>
      <c r="V7295" s="21">
        <f t="shared" si="454"/>
        <v>1353.98</v>
      </c>
      <c r="W7295" s="23">
        <f t="shared" si="455"/>
        <v>0</v>
      </c>
      <c r="X7295" s="3">
        <v>0</v>
      </c>
      <c r="Y7295" s="2">
        <v>863.99</v>
      </c>
      <c r="Z7295" s="3">
        <f t="shared" si="452"/>
        <v>863.99</v>
      </c>
      <c r="AA7295" s="8">
        <f t="shared" si="453"/>
        <v>0</v>
      </c>
    </row>
    <row r="7296" spans="1:27" ht="10.5" x14ac:dyDescent="0.15">
      <c r="A7296" s="1" t="s">
        <v>42118</v>
      </c>
      <c r="B7296" s="1" t="s">
        <v>0</v>
      </c>
      <c r="C7296" s="1" t="s">
        <v>22</v>
      </c>
      <c r="E7296" s="1" t="s">
        <v>42119</v>
      </c>
      <c r="F7296" s="1" t="s">
        <v>2</v>
      </c>
      <c r="G7296" s="1" t="s">
        <v>2</v>
      </c>
      <c r="H7296" s="1" t="s">
        <v>18982</v>
      </c>
      <c r="I7296" s="1" t="s">
        <v>1570</v>
      </c>
      <c r="J7296" s="1" t="s">
        <v>24</v>
      </c>
      <c r="K7296" s="1" t="s">
        <v>1571</v>
      </c>
      <c r="L7296" s="1" t="s">
        <v>57</v>
      </c>
      <c r="M7296" s="1" t="s">
        <v>120</v>
      </c>
      <c r="N7296" s="1" t="s">
        <v>120</v>
      </c>
      <c r="O7296" s="1" t="s">
        <v>7</v>
      </c>
      <c r="P7296" s="1" t="s">
        <v>510</v>
      </c>
      <c r="Q7296" s="1" t="s">
        <v>476</v>
      </c>
      <c r="R7296" s="1" t="s">
        <v>477</v>
      </c>
      <c r="S7296" s="1" t="s">
        <v>42120</v>
      </c>
      <c r="T7296" s="21">
        <v>224.6</v>
      </c>
      <c r="U7296" s="21">
        <v>294.52</v>
      </c>
      <c r="V7296" s="21">
        <f t="shared" si="454"/>
        <v>519.12</v>
      </c>
      <c r="W7296" s="23">
        <f t="shared" si="455"/>
        <v>0.43265526275235011</v>
      </c>
      <c r="X7296" s="3">
        <v>0</v>
      </c>
      <c r="Y7296" s="2">
        <v>863.07</v>
      </c>
      <c r="Z7296" s="3">
        <f t="shared" si="452"/>
        <v>863.07</v>
      </c>
      <c r="AA7296" s="8">
        <f t="shared" si="453"/>
        <v>0</v>
      </c>
    </row>
    <row r="7297" spans="1:27" ht="10.5" x14ac:dyDescent="0.15">
      <c r="A7297" s="1" t="s">
        <v>20831</v>
      </c>
      <c r="B7297" s="1" t="s">
        <v>0</v>
      </c>
      <c r="C7297" s="1" t="s">
        <v>22</v>
      </c>
      <c r="E7297" s="1" t="s">
        <v>20832</v>
      </c>
      <c r="F7297" s="1" t="s">
        <v>2</v>
      </c>
      <c r="G7297" s="1" t="s">
        <v>2</v>
      </c>
      <c r="H7297" s="1" t="s">
        <v>20833</v>
      </c>
      <c r="I7297" s="1" t="s">
        <v>17577</v>
      </c>
      <c r="J7297" s="1" t="s">
        <v>88</v>
      </c>
      <c r="K7297" s="1" t="s">
        <v>20834</v>
      </c>
      <c r="L7297" s="1" t="s">
        <v>2</v>
      </c>
      <c r="M7297" s="1" t="s">
        <v>120</v>
      </c>
      <c r="N7297" s="1" t="s">
        <v>120</v>
      </c>
      <c r="O7297" s="1" t="s">
        <v>7</v>
      </c>
      <c r="P7297" s="1" t="s">
        <v>872</v>
      </c>
      <c r="Q7297" s="1" t="s">
        <v>476</v>
      </c>
      <c r="R7297" s="1" t="s">
        <v>488</v>
      </c>
      <c r="S7297" s="1" t="s">
        <v>2</v>
      </c>
      <c r="T7297" s="21">
        <v>0</v>
      </c>
      <c r="U7297" s="21">
        <v>7545.57</v>
      </c>
      <c r="V7297" s="21">
        <f t="shared" si="454"/>
        <v>7545.57</v>
      </c>
      <c r="W7297" s="23">
        <f t="shared" si="455"/>
        <v>0</v>
      </c>
      <c r="X7297" s="3">
        <v>0</v>
      </c>
      <c r="Y7297" s="2">
        <v>863.04</v>
      </c>
      <c r="Z7297" s="3">
        <f t="shared" si="452"/>
        <v>863.04</v>
      </c>
      <c r="AA7297" s="8">
        <f t="shared" si="453"/>
        <v>0</v>
      </c>
    </row>
    <row r="7298" spans="1:27" ht="10.5" x14ac:dyDescent="0.15">
      <c r="A7298" s="1" t="s">
        <v>40289</v>
      </c>
      <c r="B7298" s="1" t="s">
        <v>0</v>
      </c>
      <c r="C7298" s="1" t="s">
        <v>22</v>
      </c>
      <c r="E7298" s="1" t="s">
        <v>40290</v>
      </c>
      <c r="F7298" s="1" t="s">
        <v>2</v>
      </c>
      <c r="G7298" s="1" t="s">
        <v>20343</v>
      </c>
      <c r="H7298" s="1" t="s">
        <v>40291</v>
      </c>
      <c r="I7298" s="1" t="s">
        <v>24480</v>
      </c>
      <c r="J7298" s="1" t="s">
        <v>408</v>
      </c>
      <c r="K7298" s="1" t="s">
        <v>24481</v>
      </c>
      <c r="L7298" s="1" t="s">
        <v>57</v>
      </c>
      <c r="M7298" s="1" t="s">
        <v>120</v>
      </c>
      <c r="N7298" s="1" t="s">
        <v>120</v>
      </c>
      <c r="O7298" s="1" t="s">
        <v>7</v>
      </c>
      <c r="P7298" s="1" t="s">
        <v>1899</v>
      </c>
      <c r="Q7298" s="1" t="s">
        <v>476</v>
      </c>
      <c r="R7298" s="1" t="s">
        <v>477</v>
      </c>
      <c r="S7298" s="1" t="s">
        <v>2</v>
      </c>
      <c r="T7298" s="21">
        <v>0</v>
      </c>
      <c r="U7298" s="21">
        <v>2306.42</v>
      </c>
      <c r="V7298" s="21">
        <f t="shared" si="454"/>
        <v>2306.42</v>
      </c>
      <c r="W7298" s="23">
        <f t="shared" si="455"/>
        <v>0</v>
      </c>
      <c r="X7298" s="3">
        <v>0</v>
      </c>
      <c r="Y7298" s="2">
        <v>862.93</v>
      </c>
      <c r="Z7298" s="3">
        <f t="shared" ref="Z7298:Z7361" si="456">SUM(X7298:Y7298)</f>
        <v>862.93</v>
      </c>
      <c r="AA7298" s="8">
        <f t="shared" ref="AA7298:AA7361" si="457">X7298/Z7298</f>
        <v>0</v>
      </c>
    </row>
    <row r="7299" spans="1:27" ht="10.5" x14ac:dyDescent="0.15">
      <c r="A7299" s="1" t="s">
        <v>34121</v>
      </c>
      <c r="B7299" s="1" t="s">
        <v>0</v>
      </c>
      <c r="C7299" s="1" t="s">
        <v>22</v>
      </c>
      <c r="E7299" s="1" t="s">
        <v>34122</v>
      </c>
      <c r="F7299" s="1" t="s">
        <v>2</v>
      </c>
      <c r="G7299" s="1" t="s">
        <v>34123</v>
      </c>
      <c r="H7299" s="1" t="s">
        <v>34124</v>
      </c>
      <c r="I7299" s="1" t="s">
        <v>11936</v>
      </c>
      <c r="J7299" s="1" t="s">
        <v>381</v>
      </c>
      <c r="K7299" s="1" t="s">
        <v>11937</v>
      </c>
      <c r="L7299" s="1" t="s">
        <v>2</v>
      </c>
      <c r="M7299" s="1" t="s">
        <v>120</v>
      </c>
      <c r="N7299" s="1" t="s">
        <v>120</v>
      </c>
      <c r="O7299" s="1" t="s">
        <v>7</v>
      </c>
      <c r="P7299" s="1" t="s">
        <v>761</v>
      </c>
      <c r="Q7299" s="1" t="s">
        <v>476</v>
      </c>
      <c r="R7299" s="1" t="s">
        <v>488</v>
      </c>
      <c r="S7299" s="1" t="s">
        <v>34125</v>
      </c>
      <c r="T7299" s="21">
        <v>0</v>
      </c>
      <c r="U7299" s="21">
        <v>2523.17</v>
      </c>
      <c r="V7299" s="21">
        <f t="shared" ref="V7299:V7362" si="458">SUM(T7299:U7299)</f>
        <v>2523.17</v>
      </c>
      <c r="W7299" s="23">
        <f t="shared" ref="W7299:W7362" si="459">T7299/V7299</f>
        <v>0</v>
      </c>
      <c r="X7299" s="3">
        <v>0</v>
      </c>
      <c r="Y7299" s="2">
        <v>862.45</v>
      </c>
      <c r="Z7299" s="3">
        <f t="shared" si="456"/>
        <v>862.45</v>
      </c>
      <c r="AA7299" s="8">
        <f t="shared" si="457"/>
        <v>0</v>
      </c>
    </row>
    <row r="7300" spans="1:27" ht="10.5" x14ac:dyDescent="0.15">
      <c r="A7300" s="1" t="s">
        <v>27175</v>
      </c>
      <c r="B7300" s="1" t="s">
        <v>0</v>
      </c>
      <c r="C7300" s="1" t="s">
        <v>22</v>
      </c>
      <c r="E7300" s="1" t="s">
        <v>27176</v>
      </c>
      <c r="F7300" s="1" t="s">
        <v>2</v>
      </c>
      <c r="G7300" s="1" t="s">
        <v>27177</v>
      </c>
      <c r="H7300" s="1" t="s">
        <v>27178</v>
      </c>
      <c r="I7300" s="1" t="s">
        <v>1340</v>
      </c>
      <c r="J7300" s="1" t="s">
        <v>37</v>
      </c>
      <c r="K7300" s="1" t="s">
        <v>11541</v>
      </c>
      <c r="L7300" s="1" t="s">
        <v>6</v>
      </c>
      <c r="M7300" s="1" t="s">
        <v>289</v>
      </c>
      <c r="N7300" s="1" t="s">
        <v>760</v>
      </c>
      <c r="O7300" s="1" t="s">
        <v>7</v>
      </c>
      <c r="P7300" s="1" t="s">
        <v>747</v>
      </c>
      <c r="Q7300" s="1" t="s">
        <v>476</v>
      </c>
      <c r="R7300" s="1" t="s">
        <v>488</v>
      </c>
      <c r="S7300" s="1" t="s">
        <v>2</v>
      </c>
      <c r="T7300" s="21">
        <v>0</v>
      </c>
      <c r="U7300" s="21">
        <v>1370.02</v>
      </c>
      <c r="V7300" s="21">
        <f t="shared" si="458"/>
        <v>1370.02</v>
      </c>
      <c r="W7300" s="23">
        <f t="shared" si="459"/>
        <v>0</v>
      </c>
      <c r="X7300" s="3">
        <v>0</v>
      </c>
      <c r="Y7300" s="2">
        <v>861.66</v>
      </c>
      <c r="Z7300" s="3">
        <f t="shared" si="456"/>
        <v>861.66</v>
      </c>
      <c r="AA7300" s="8">
        <f t="shared" si="457"/>
        <v>0</v>
      </c>
    </row>
    <row r="7301" spans="1:27" ht="10.5" x14ac:dyDescent="0.15">
      <c r="A7301" s="1" t="s">
        <v>30005</v>
      </c>
      <c r="B7301" s="1" t="s">
        <v>0</v>
      </c>
      <c r="C7301" s="1" t="s">
        <v>22</v>
      </c>
      <c r="E7301" s="1" t="s">
        <v>30006</v>
      </c>
      <c r="F7301" s="1" t="s">
        <v>2</v>
      </c>
      <c r="G7301" s="1" t="s">
        <v>2</v>
      </c>
      <c r="H7301" s="1" t="s">
        <v>30007</v>
      </c>
      <c r="I7301" s="1" t="s">
        <v>59</v>
      </c>
      <c r="J7301" s="1" t="s">
        <v>24</v>
      </c>
      <c r="K7301" s="1" t="s">
        <v>1152</v>
      </c>
      <c r="L7301" s="1" t="s">
        <v>2</v>
      </c>
      <c r="M7301" s="1" t="s">
        <v>120</v>
      </c>
      <c r="N7301" s="1" t="s">
        <v>120</v>
      </c>
      <c r="O7301" s="1" t="s">
        <v>7</v>
      </c>
      <c r="P7301" s="1" t="s">
        <v>894</v>
      </c>
      <c r="Q7301" s="1" t="s">
        <v>476</v>
      </c>
      <c r="R7301" s="1" t="s">
        <v>503</v>
      </c>
      <c r="S7301" s="1" t="s">
        <v>30008</v>
      </c>
      <c r="T7301" s="21">
        <v>0</v>
      </c>
      <c r="U7301" s="21">
        <v>1785.01</v>
      </c>
      <c r="V7301" s="21">
        <f t="shared" si="458"/>
        <v>1785.01</v>
      </c>
      <c r="W7301" s="23">
        <f t="shared" si="459"/>
        <v>0</v>
      </c>
      <c r="X7301" s="3">
        <v>0</v>
      </c>
      <c r="Y7301" s="2">
        <v>802.1</v>
      </c>
      <c r="Z7301" s="3">
        <f t="shared" si="456"/>
        <v>802.1</v>
      </c>
      <c r="AA7301" s="8">
        <f t="shared" si="457"/>
        <v>0</v>
      </c>
    </row>
    <row r="7302" spans="1:27" ht="10.5" x14ac:dyDescent="0.15">
      <c r="A7302" s="1" t="s">
        <v>20294</v>
      </c>
      <c r="B7302" s="1" t="s">
        <v>0</v>
      </c>
      <c r="C7302" s="1" t="s">
        <v>22</v>
      </c>
      <c r="E7302" s="1" t="s">
        <v>20295</v>
      </c>
      <c r="F7302" s="1" t="s">
        <v>2</v>
      </c>
      <c r="G7302" s="1" t="s">
        <v>2</v>
      </c>
      <c r="H7302" s="1" t="s">
        <v>20296</v>
      </c>
      <c r="I7302" s="1" t="s">
        <v>670</v>
      </c>
      <c r="J7302" s="1" t="s">
        <v>24</v>
      </c>
      <c r="K7302" s="1" t="s">
        <v>6952</v>
      </c>
      <c r="L7302" s="1" t="s">
        <v>2</v>
      </c>
      <c r="M7302" s="1" t="s">
        <v>120</v>
      </c>
      <c r="N7302" s="1" t="s">
        <v>120</v>
      </c>
      <c r="O7302" s="1" t="s">
        <v>7</v>
      </c>
      <c r="P7302" s="1" t="s">
        <v>807</v>
      </c>
      <c r="Q7302" s="1" t="s">
        <v>476</v>
      </c>
      <c r="R7302" s="1" t="s">
        <v>488</v>
      </c>
      <c r="S7302" s="1" t="s">
        <v>20297</v>
      </c>
      <c r="T7302" s="21">
        <v>0</v>
      </c>
      <c r="U7302" s="21">
        <v>1646.91</v>
      </c>
      <c r="V7302" s="21">
        <f t="shared" si="458"/>
        <v>1646.91</v>
      </c>
      <c r="W7302" s="23">
        <f t="shared" si="459"/>
        <v>0</v>
      </c>
      <c r="X7302" s="3">
        <v>0</v>
      </c>
      <c r="Y7302" s="2">
        <v>861.55</v>
      </c>
      <c r="Z7302" s="3">
        <f t="shared" si="456"/>
        <v>861.55</v>
      </c>
      <c r="AA7302" s="8">
        <f t="shared" si="457"/>
        <v>0</v>
      </c>
    </row>
    <row r="7303" spans="1:27" ht="10.5" x14ac:dyDescent="0.15">
      <c r="A7303" s="1" t="s">
        <v>36947</v>
      </c>
      <c r="B7303" s="1" t="s">
        <v>0</v>
      </c>
      <c r="C7303" s="1" t="s">
        <v>22</v>
      </c>
      <c r="E7303" s="1" t="s">
        <v>36948</v>
      </c>
      <c r="F7303" s="1" t="s">
        <v>2</v>
      </c>
      <c r="G7303" s="1" t="s">
        <v>36949</v>
      </c>
      <c r="H7303" s="1" t="s">
        <v>36950</v>
      </c>
      <c r="I7303" s="1" t="s">
        <v>36951</v>
      </c>
      <c r="J7303" s="1" t="s">
        <v>51</v>
      </c>
      <c r="K7303" s="1" t="s">
        <v>10944</v>
      </c>
      <c r="L7303" s="1" t="s">
        <v>2</v>
      </c>
      <c r="M7303" s="1" t="s">
        <v>120</v>
      </c>
      <c r="N7303" s="1" t="s">
        <v>120</v>
      </c>
      <c r="O7303" s="1" t="s">
        <v>7</v>
      </c>
      <c r="P7303" s="1" t="s">
        <v>879</v>
      </c>
      <c r="Q7303" s="1" t="s">
        <v>476</v>
      </c>
      <c r="R7303" s="1" t="s">
        <v>477</v>
      </c>
      <c r="S7303" s="1" t="s">
        <v>36952</v>
      </c>
      <c r="T7303" s="21">
        <v>0</v>
      </c>
      <c r="U7303" s="21">
        <v>967.25</v>
      </c>
      <c r="V7303" s="21">
        <f t="shared" si="458"/>
        <v>967.25</v>
      </c>
      <c r="W7303" s="23">
        <f t="shared" si="459"/>
        <v>0</v>
      </c>
      <c r="X7303" s="3">
        <v>0</v>
      </c>
      <c r="Y7303" s="2">
        <v>861.5</v>
      </c>
      <c r="Z7303" s="3">
        <f t="shared" si="456"/>
        <v>861.5</v>
      </c>
      <c r="AA7303" s="8">
        <f t="shared" si="457"/>
        <v>0</v>
      </c>
    </row>
    <row r="7304" spans="1:27" ht="10.5" x14ac:dyDescent="0.15">
      <c r="A7304" s="1" t="s">
        <v>45424</v>
      </c>
      <c r="B7304" s="1" t="s">
        <v>0</v>
      </c>
      <c r="C7304" s="1" t="s">
        <v>22</v>
      </c>
      <c r="E7304" s="1" t="s">
        <v>45425</v>
      </c>
      <c r="F7304" s="1" t="s">
        <v>2</v>
      </c>
      <c r="G7304" s="1" t="s">
        <v>2</v>
      </c>
      <c r="H7304" s="1" t="s">
        <v>45426</v>
      </c>
      <c r="I7304" s="1" t="s">
        <v>433</v>
      </c>
      <c r="J7304" s="1" t="s">
        <v>64</v>
      </c>
      <c r="K7304" s="1" t="s">
        <v>3205</v>
      </c>
      <c r="L7304" s="1" t="s">
        <v>2</v>
      </c>
      <c r="M7304" s="1" t="s">
        <v>120</v>
      </c>
      <c r="N7304" s="1" t="s">
        <v>120</v>
      </c>
      <c r="O7304" s="1" t="s">
        <v>7</v>
      </c>
      <c r="P7304" s="1" t="s">
        <v>2385</v>
      </c>
      <c r="Q7304" s="1" t="s">
        <v>476</v>
      </c>
      <c r="R7304" s="1" t="s">
        <v>477</v>
      </c>
      <c r="S7304" s="1" t="s">
        <v>45427</v>
      </c>
      <c r="T7304" s="21">
        <v>0</v>
      </c>
      <c r="U7304" s="21">
        <v>1196.97</v>
      </c>
      <c r="V7304" s="21">
        <f t="shared" si="458"/>
        <v>1196.97</v>
      </c>
      <c r="W7304" s="23">
        <f t="shared" si="459"/>
        <v>0</v>
      </c>
      <c r="X7304" s="3">
        <v>0</v>
      </c>
      <c r="Y7304" s="2">
        <v>861.48</v>
      </c>
      <c r="Z7304" s="3">
        <f t="shared" si="456"/>
        <v>861.48</v>
      </c>
      <c r="AA7304" s="8">
        <f t="shared" si="457"/>
        <v>0</v>
      </c>
    </row>
    <row r="7305" spans="1:27" ht="10.5" x14ac:dyDescent="0.15">
      <c r="A7305" s="1" t="s">
        <v>39423</v>
      </c>
      <c r="B7305" s="1" t="s">
        <v>0</v>
      </c>
      <c r="C7305" s="1" t="s">
        <v>22</v>
      </c>
      <c r="E7305" s="1" t="s">
        <v>39424</v>
      </c>
      <c r="F7305" s="1" t="s">
        <v>2</v>
      </c>
      <c r="G7305" s="1" t="s">
        <v>2</v>
      </c>
      <c r="H7305" s="1" t="s">
        <v>39425</v>
      </c>
      <c r="I7305" s="1" t="s">
        <v>315</v>
      </c>
      <c r="J7305" s="1" t="s">
        <v>64</v>
      </c>
      <c r="K7305" s="1" t="s">
        <v>39426</v>
      </c>
      <c r="L7305" s="1" t="s">
        <v>2</v>
      </c>
      <c r="M7305" s="1" t="s">
        <v>120</v>
      </c>
      <c r="N7305" s="1" t="s">
        <v>120</v>
      </c>
      <c r="O7305" s="1" t="s">
        <v>7</v>
      </c>
      <c r="P7305" s="1" t="s">
        <v>510</v>
      </c>
      <c r="Q7305" s="1" t="s">
        <v>476</v>
      </c>
      <c r="R7305" s="1" t="s">
        <v>477</v>
      </c>
      <c r="S7305" s="1" t="s">
        <v>39427</v>
      </c>
      <c r="T7305" s="21">
        <v>0</v>
      </c>
      <c r="U7305" s="21">
        <v>3864.16</v>
      </c>
      <c r="V7305" s="21">
        <f t="shared" si="458"/>
        <v>3864.16</v>
      </c>
      <c r="W7305" s="23">
        <f t="shared" si="459"/>
        <v>0</v>
      </c>
      <c r="X7305" s="3">
        <v>0</v>
      </c>
      <c r="Y7305" s="2">
        <v>860.09</v>
      </c>
      <c r="Z7305" s="3">
        <f t="shared" si="456"/>
        <v>860.09</v>
      </c>
      <c r="AA7305" s="8">
        <f t="shared" si="457"/>
        <v>0</v>
      </c>
    </row>
    <row r="7306" spans="1:27" ht="10.5" x14ac:dyDescent="0.15">
      <c r="A7306" s="1" t="s">
        <v>23337</v>
      </c>
      <c r="B7306" s="1" t="s">
        <v>0</v>
      </c>
      <c r="C7306" s="1" t="s">
        <v>22</v>
      </c>
      <c r="E7306" s="1" t="s">
        <v>23338</v>
      </c>
      <c r="F7306" s="1" t="s">
        <v>2</v>
      </c>
      <c r="G7306" s="1" t="s">
        <v>2</v>
      </c>
      <c r="H7306" s="1" t="s">
        <v>23339</v>
      </c>
      <c r="I7306" s="1" t="s">
        <v>117</v>
      </c>
      <c r="J7306" s="1" t="s">
        <v>118</v>
      </c>
      <c r="K7306" s="1" t="s">
        <v>4119</v>
      </c>
      <c r="L7306" s="1" t="s">
        <v>2</v>
      </c>
      <c r="M7306" s="1" t="s">
        <v>120</v>
      </c>
      <c r="N7306" s="1" t="s">
        <v>120</v>
      </c>
      <c r="O7306" s="1" t="s">
        <v>7</v>
      </c>
      <c r="P7306" s="1" t="s">
        <v>1256</v>
      </c>
      <c r="Q7306" s="1" t="s">
        <v>476</v>
      </c>
      <c r="R7306" s="1" t="s">
        <v>503</v>
      </c>
      <c r="S7306" s="1" t="s">
        <v>23340</v>
      </c>
      <c r="T7306" s="21">
        <v>0</v>
      </c>
      <c r="U7306" s="21">
        <v>3752.97</v>
      </c>
      <c r="V7306" s="21">
        <f t="shared" si="458"/>
        <v>3752.97</v>
      </c>
      <c r="W7306" s="23">
        <f t="shared" si="459"/>
        <v>0</v>
      </c>
      <c r="X7306" s="3">
        <v>0</v>
      </c>
      <c r="Y7306" s="2">
        <v>859.84</v>
      </c>
      <c r="Z7306" s="3">
        <f t="shared" si="456"/>
        <v>859.84</v>
      </c>
      <c r="AA7306" s="8">
        <f t="shared" si="457"/>
        <v>0</v>
      </c>
    </row>
    <row r="7307" spans="1:27" ht="10.5" x14ac:dyDescent="0.15">
      <c r="A7307" s="1" t="s">
        <v>21741</v>
      </c>
      <c r="B7307" s="1" t="s">
        <v>0</v>
      </c>
      <c r="C7307" s="1" t="s">
        <v>22</v>
      </c>
      <c r="E7307" s="1" t="s">
        <v>11411</v>
      </c>
      <c r="F7307" s="1" t="s">
        <v>2</v>
      </c>
      <c r="G7307" s="1" t="s">
        <v>21742</v>
      </c>
      <c r="H7307" s="1" t="s">
        <v>21743</v>
      </c>
      <c r="I7307" s="1" t="s">
        <v>1580</v>
      </c>
      <c r="J7307" s="1" t="s">
        <v>53</v>
      </c>
      <c r="K7307" s="1" t="s">
        <v>5338</v>
      </c>
      <c r="L7307" s="1" t="s">
        <v>57</v>
      </c>
      <c r="M7307" s="1" t="s">
        <v>120</v>
      </c>
      <c r="N7307" s="1" t="s">
        <v>120</v>
      </c>
      <c r="O7307" s="1" t="s">
        <v>7</v>
      </c>
      <c r="P7307" s="1" t="s">
        <v>1225</v>
      </c>
      <c r="Q7307" s="1" t="s">
        <v>476</v>
      </c>
      <c r="R7307" s="1" t="s">
        <v>477</v>
      </c>
      <c r="S7307" s="1" t="s">
        <v>11413</v>
      </c>
      <c r="T7307" s="21">
        <v>0</v>
      </c>
      <c r="U7307" s="21">
        <v>818.9</v>
      </c>
      <c r="V7307" s="21">
        <f t="shared" si="458"/>
        <v>818.9</v>
      </c>
      <c r="W7307" s="23">
        <f t="shared" si="459"/>
        <v>0</v>
      </c>
      <c r="X7307" s="3">
        <v>0</v>
      </c>
      <c r="Y7307" s="2">
        <v>859.68</v>
      </c>
      <c r="Z7307" s="3">
        <f t="shared" si="456"/>
        <v>859.68</v>
      </c>
      <c r="AA7307" s="8">
        <f t="shared" si="457"/>
        <v>0</v>
      </c>
    </row>
    <row r="7308" spans="1:27" ht="10.5" x14ac:dyDescent="0.15">
      <c r="A7308" s="1" t="s">
        <v>37025</v>
      </c>
      <c r="B7308" s="1" t="s">
        <v>0</v>
      </c>
      <c r="C7308" s="1" t="s">
        <v>22</v>
      </c>
      <c r="E7308" s="1" t="s">
        <v>37026</v>
      </c>
      <c r="F7308" s="1" t="s">
        <v>2</v>
      </c>
      <c r="G7308" s="1" t="s">
        <v>37027</v>
      </c>
      <c r="H7308" s="1" t="s">
        <v>37028</v>
      </c>
      <c r="I7308" s="1" t="s">
        <v>14714</v>
      </c>
      <c r="J7308" s="1" t="s">
        <v>150</v>
      </c>
      <c r="K7308" s="1" t="s">
        <v>1916</v>
      </c>
      <c r="L7308" s="1" t="s">
        <v>2</v>
      </c>
      <c r="M7308" s="1" t="s">
        <v>120</v>
      </c>
      <c r="N7308" s="1" t="s">
        <v>120</v>
      </c>
      <c r="O7308" s="1" t="s">
        <v>7</v>
      </c>
      <c r="P7308" s="1" t="s">
        <v>886</v>
      </c>
      <c r="Q7308" s="1" t="s">
        <v>476</v>
      </c>
      <c r="R7308" s="1" t="s">
        <v>503</v>
      </c>
      <c r="S7308" s="1" t="s">
        <v>2</v>
      </c>
      <c r="T7308" s="21">
        <v>0</v>
      </c>
      <c r="U7308" s="21">
        <v>2892.23</v>
      </c>
      <c r="V7308" s="21">
        <f t="shared" si="458"/>
        <v>2892.23</v>
      </c>
      <c r="W7308" s="23">
        <f t="shared" si="459"/>
        <v>0</v>
      </c>
      <c r="X7308" s="3">
        <v>0</v>
      </c>
      <c r="Y7308" s="2">
        <v>858.78</v>
      </c>
      <c r="Z7308" s="3">
        <f t="shared" si="456"/>
        <v>858.78</v>
      </c>
      <c r="AA7308" s="8">
        <f t="shared" si="457"/>
        <v>0</v>
      </c>
    </row>
    <row r="7309" spans="1:27" ht="10.5" x14ac:dyDescent="0.15">
      <c r="A7309" s="1" t="s">
        <v>8658</v>
      </c>
      <c r="B7309" s="1" t="s">
        <v>0</v>
      </c>
      <c r="C7309" s="1" t="s">
        <v>22</v>
      </c>
      <c r="E7309" s="1" t="s">
        <v>20157</v>
      </c>
      <c r="F7309" s="1" t="s">
        <v>2</v>
      </c>
      <c r="G7309" s="1" t="s">
        <v>20158</v>
      </c>
      <c r="H7309" s="1" t="s">
        <v>20159</v>
      </c>
      <c r="I7309" s="1" t="s">
        <v>20160</v>
      </c>
      <c r="J7309" s="1" t="s">
        <v>24</v>
      </c>
      <c r="K7309" s="1" t="s">
        <v>20161</v>
      </c>
      <c r="L7309" s="1" t="s">
        <v>2</v>
      </c>
      <c r="M7309" s="1" t="s">
        <v>120</v>
      </c>
      <c r="N7309" s="1" t="s">
        <v>120</v>
      </c>
      <c r="O7309" s="1" t="s">
        <v>7</v>
      </c>
      <c r="P7309" s="1" t="s">
        <v>579</v>
      </c>
      <c r="Q7309" s="1" t="s">
        <v>476</v>
      </c>
      <c r="R7309" s="1" t="s">
        <v>488</v>
      </c>
      <c r="S7309" s="1" t="s">
        <v>20162</v>
      </c>
      <c r="T7309" s="21">
        <v>0</v>
      </c>
      <c r="U7309" s="21">
        <v>4149.63</v>
      </c>
      <c r="V7309" s="21">
        <f t="shared" si="458"/>
        <v>4149.63</v>
      </c>
      <c r="W7309" s="23">
        <f t="shared" si="459"/>
        <v>0</v>
      </c>
      <c r="X7309" s="3">
        <v>0</v>
      </c>
      <c r="Y7309" s="2">
        <v>858.77</v>
      </c>
      <c r="Z7309" s="3">
        <f t="shared" si="456"/>
        <v>858.77</v>
      </c>
      <c r="AA7309" s="8">
        <f t="shared" si="457"/>
        <v>0</v>
      </c>
    </row>
    <row r="7310" spans="1:27" ht="10.5" x14ac:dyDescent="0.15">
      <c r="A7310" s="1" t="s">
        <v>32460</v>
      </c>
      <c r="B7310" s="1" t="s">
        <v>0</v>
      </c>
      <c r="C7310" s="1" t="s">
        <v>22</v>
      </c>
      <c r="E7310" s="1" t="s">
        <v>32461</v>
      </c>
      <c r="F7310" s="1" t="s">
        <v>31009</v>
      </c>
      <c r="G7310" s="1" t="s">
        <v>6845</v>
      </c>
      <c r="H7310" s="1" t="s">
        <v>31010</v>
      </c>
      <c r="I7310" s="1" t="s">
        <v>2218</v>
      </c>
      <c r="J7310" s="1" t="s">
        <v>46</v>
      </c>
      <c r="K7310" s="1" t="s">
        <v>2995</v>
      </c>
      <c r="L7310" s="1" t="s">
        <v>34</v>
      </c>
      <c r="M7310" s="1" t="s">
        <v>289</v>
      </c>
      <c r="N7310" s="1" t="s">
        <v>6847</v>
      </c>
      <c r="O7310" s="1" t="s">
        <v>7</v>
      </c>
      <c r="P7310" s="1" t="s">
        <v>579</v>
      </c>
      <c r="Q7310" s="1" t="s">
        <v>476</v>
      </c>
      <c r="R7310" s="1" t="s">
        <v>488</v>
      </c>
      <c r="S7310" s="1" t="s">
        <v>2</v>
      </c>
      <c r="T7310" s="21"/>
      <c r="U7310" s="21"/>
      <c r="V7310" s="21">
        <f t="shared" si="458"/>
        <v>0</v>
      </c>
      <c r="W7310" s="23" t="e">
        <f t="shared" si="459"/>
        <v>#DIV/0!</v>
      </c>
      <c r="X7310" s="3">
        <v>0</v>
      </c>
      <c r="Y7310" s="2">
        <v>858.35</v>
      </c>
      <c r="Z7310" s="3">
        <f t="shared" si="456"/>
        <v>858.35</v>
      </c>
      <c r="AA7310" s="8">
        <f t="shared" si="457"/>
        <v>0</v>
      </c>
    </row>
    <row r="7311" spans="1:27" ht="10.5" x14ac:dyDescent="0.15">
      <c r="A7311" s="1" t="s">
        <v>42219</v>
      </c>
      <c r="B7311" s="1" t="s">
        <v>0</v>
      </c>
      <c r="C7311" s="1" t="s">
        <v>22</v>
      </c>
      <c r="E7311" s="1" t="s">
        <v>42220</v>
      </c>
      <c r="F7311" s="1" t="s">
        <v>2</v>
      </c>
      <c r="G7311" s="1" t="s">
        <v>2</v>
      </c>
      <c r="H7311" s="1" t="s">
        <v>42221</v>
      </c>
      <c r="I7311" s="1" t="s">
        <v>117</v>
      </c>
      <c r="J7311" s="1" t="s">
        <v>118</v>
      </c>
      <c r="K7311" s="1" t="s">
        <v>3178</v>
      </c>
      <c r="L7311" s="1" t="s">
        <v>2</v>
      </c>
      <c r="M7311" s="1" t="s">
        <v>120</v>
      </c>
      <c r="N7311" s="1" t="s">
        <v>120</v>
      </c>
      <c r="O7311" s="1" t="s">
        <v>7</v>
      </c>
      <c r="P7311" s="1" t="s">
        <v>761</v>
      </c>
      <c r="Q7311" s="1" t="s">
        <v>476</v>
      </c>
      <c r="R7311" s="1" t="s">
        <v>488</v>
      </c>
      <c r="S7311" s="1" t="s">
        <v>42222</v>
      </c>
      <c r="T7311" s="21">
        <v>0</v>
      </c>
      <c r="U7311" s="21">
        <v>995.21</v>
      </c>
      <c r="V7311" s="21">
        <f t="shared" si="458"/>
        <v>995.21</v>
      </c>
      <c r="W7311" s="23">
        <f t="shared" si="459"/>
        <v>0</v>
      </c>
      <c r="X7311" s="3">
        <v>0</v>
      </c>
      <c r="Y7311" s="2">
        <v>858</v>
      </c>
      <c r="Z7311" s="3">
        <f t="shared" si="456"/>
        <v>858</v>
      </c>
      <c r="AA7311" s="8">
        <f t="shared" si="457"/>
        <v>0</v>
      </c>
    </row>
    <row r="7312" spans="1:27" ht="10.5" x14ac:dyDescent="0.15">
      <c r="A7312" s="1" t="s">
        <v>28367</v>
      </c>
      <c r="B7312" s="1" t="s">
        <v>0</v>
      </c>
      <c r="C7312" s="1" t="s">
        <v>22</v>
      </c>
      <c r="E7312" s="1" t="s">
        <v>28368</v>
      </c>
      <c r="F7312" s="1" t="s">
        <v>2</v>
      </c>
      <c r="G7312" s="1" t="s">
        <v>28369</v>
      </c>
      <c r="H7312" s="1" t="s">
        <v>28370</v>
      </c>
      <c r="I7312" s="1" t="s">
        <v>3</v>
      </c>
      <c r="J7312" s="1" t="s">
        <v>4</v>
      </c>
      <c r="K7312" s="1" t="s">
        <v>28371</v>
      </c>
      <c r="L7312" s="1" t="s">
        <v>6</v>
      </c>
      <c r="M7312" s="1" t="s">
        <v>289</v>
      </c>
      <c r="N7312" s="1" t="s">
        <v>2197</v>
      </c>
      <c r="O7312" s="1" t="s">
        <v>2198</v>
      </c>
      <c r="P7312" s="1" t="s">
        <v>475</v>
      </c>
      <c r="Q7312" s="1" t="s">
        <v>476</v>
      </c>
      <c r="R7312" s="1" t="s">
        <v>477</v>
      </c>
      <c r="S7312" s="1" t="s">
        <v>28372</v>
      </c>
      <c r="T7312" s="21"/>
      <c r="U7312" s="21"/>
      <c r="V7312" s="21">
        <f t="shared" si="458"/>
        <v>0</v>
      </c>
      <c r="W7312" s="23" t="e">
        <f t="shared" si="459"/>
        <v>#DIV/0!</v>
      </c>
      <c r="X7312" s="3">
        <v>0</v>
      </c>
      <c r="Y7312" s="2">
        <v>856.9</v>
      </c>
      <c r="Z7312" s="3">
        <f t="shared" si="456"/>
        <v>856.9</v>
      </c>
      <c r="AA7312" s="8">
        <f t="shared" si="457"/>
        <v>0</v>
      </c>
    </row>
    <row r="7313" spans="1:27" ht="10.5" x14ac:dyDescent="0.15">
      <c r="A7313" s="1" t="s">
        <v>36756</v>
      </c>
      <c r="B7313" s="1" t="s">
        <v>0</v>
      </c>
      <c r="C7313" s="1" t="s">
        <v>22</v>
      </c>
      <c r="E7313" s="1" t="s">
        <v>36757</v>
      </c>
      <c r="F7313" s="1" t="s">
        <v>2</v>
      </c>
      <c r="G7313" s="1" t="s">
        <v>36758</v>
      </c>
      <c r="H7313" s="1" t="s">
        <v>36759</v>
      </c>
      <c r="I7313" s="1" t="s">
        <v>4601</v>
      </c>
      <c r="J7313" s="1" t="s">
        <v>51</v>
      </c>
      <c r="K7313" s="1" t="s">
        <v>505</v>
      </c>
      <c r="L7313" s="1" t="s">
        <v>2</v>
      </c>
      <c r="M7313" s="1" t="s">
        <v>120</v>
      </c>
      <c r="N7313" s="1" t="s">
        <v>120</v>
      </c>
      <c r="O7313" s="1" t="s">
        <v>7</v>
      </c>
      <c r="P7313" s="1" t="s">
        <v>2347</v>
      </c>
      <c r="Q7313" s="1" t="s">
        <v>476</v>
      </c>
      <c r="R7313" s="1" t="s">
        <v>503</v>
      </c>
      <c r="S7313" s="1" t="s">
        <v>2</v>
      </c>
      <c r="T7313" s="21">
        <v>0</v>
      </c>
      <c r="U7313" s="21">
        <v>550.36</v>
      </c>
      <c r="V7313" s="21">
        <f t="shared" si="458"/>
        <v>550.36</v>
      </c>
      <c r="W7313" s="23">
        <f t="shared" si="459"/>
        <v>0</v>
      </c>
      <c r="X7313" s="3">
        <v>0</v>
      </c>
      <c r="Y7313" s="2">
        <v>856.55</v>
      </c>
      <c r="Z7313" s="3">
        <f t="shared" si="456"/>
        <v>856.55</v>
      </c>
      <c r="AA7313" s="8">
        <f t="shared" si="457"/>
        <v>0</v>
      </c>
    </row>
    <row r="7314" spans="1:27" ht="10.5" x14ac:dyDescent="0.15">
      <c r="A7314" s="1" t="s">
        <v>2668</v>
      </c>
      <c r="B7314" s="1" t="s">
        <v>0</v>
      </c>
      <c r="C7314" s="1" t="s">
        <v>22</v>
      </c>
      <c r="E7314" s="1" t="s">
        <v>23994</v>
      </c>
      <c r="F7314" s="1" t="s">
        <v>2</v>
      </c>
      <c r="G7314" s="1" t="s">
        <v>23995</v>
      </c>
      <c r="H7314" s="1" t="s">
        <v>23996</v>
      </c>
      <c r="I7314" s="1" t="s">
        <v>542</v>
      </c>
      <c r="J7314" s="1" t="s">
        <v>1710</v>
      </c>
      <c r="K7314" s="1" t="s">
        <v>16322</v>
      </c>
      <c r="L7314" s="1" t="s">
        <v>2</v>
      </c>
      <c r="M7314" s="1" t="s">
        <v>120</v>
      </c>
      <c r="N7314" s="1" t="s">
        <v>120</v>
      </c>
      <c r="O7314" s="1" t="s">
        <v>7</v>
      </c>
      <c r="P7314" s="1" t="s">
        <v>1242</v>
      </c>
      <c r="Q7314" s="1" t="s">
        <v>476</v>
      </c>
      <c r="R7314" s="1" t="s">
        <v>503</v>
      </c>
      <c r="S7314" s="1" t="s">
        <v>23997</v>
      </c>
      <c r="T7314" s="21">
        <v>0</v>
      </c>
      <c r="U7314" s="21">
        <v>5124.24</v>
      </c>
      <c r="V7314" s="21">
        <f t="shared" si="458"/>
        <v>5124.24</v>
      </c>
      <c r="W7314" s="23">
        <f t="shared" si="459"/>
        <v>0</v>
      </c>
      <c r="X7314" s="3">
        <v>0</v>
      </c>
      <c r="Y7314" s="2">
        <v>856.24</v>
      </c>
      <c r="Z7314" s="3">
        <f t="shared" si="456"/>
        <v>856.24</v>
      </c>
      <c r="AA7314" s="8">
        <f t="shared" si="457"/>
        <v>0</v>
      </c>
    </row>
    <row r="7315" spans="1:27" ht="10.5" x14ac:dyDescent="0.15">
      <c r="A7315" s="1" t="s">
        <v>19134</v>
      </c>
      <c r="B7315" s="1" t="s">
        <v>0</v>
      </c>
      <c r="C7315" s="1" t="s">
        <v>22</v>
      </c>
      <c r="E7315" s="1" t="s">
        <v>19135</v>
      </c>
      <c r="F7315" s="1" t="s">
        <v>2</v>
      </c>
      <c r="G7315" s="1" t="s">
        <v>19136</v>
      </c>
      <c r="H7315" s="1" t="s">
        <v>19137</v>
      </c>
      <c r="I7315" s="1" t="s">
        <v>5016</v>
      </c>
      <c r="J7315" s="1" t="s">
        <v>24</v>
      </c>
      <c r="K7315" s="1" t="s">
        <v>19138</v>
      </c>
      <c r="L7315" s="1" t="s">
        <v>2</v>
      </c>
      <c r="M7315" s="1" t="s">
        <v>120</v>
      </c>
      <c r="N7315" s="1" t="s">
        <v>120</v>
      </c>
      <c r="O7315" s="1" t="s">
        <v>7</v>
      </c>
      <c r="P7315" s="1" t="s">
        <v>1899</v>
      </c>
      <c r="Q7315" s="1" t="s">
        <v>476</v>
      </c>
      <c r="R7315" s="1" t="s">
        <v>477</v>
      </c>
      <c r="S7315" s="1" t="s">
        <v>19139</v>
      </c>
      <c r="T7315" s="21">
        <v>0</v>
      </c>
      <c r="U7315" s="21">
        <v>8739.5499999999993</v>
      </c>
      <c r="V7315" s="21">
        <f t="shared" si="458"/>
        <v>8739.5499999999993</v>
      </c>
      <c r="W7315" s="23">
        <f t="shared" si="459"/>
        <v>0</v>
      </c>
      <c r="X7315" s="3">
        <v>0</v>
      </c>
      <c r="Y7315" s="2">
        <v>856.01</v>
      </c>
      <c r="Z7315" s="3">
        <f t="shared" si="456"/>
        <v>856.01</v>
      </c>
      <c r="AA7315" s="8">
        <f t="shared" si="457"/>
        <v>0</v>
      </c>
    </row>
    <row r="7316" spans="1:27" ht="10.5" x14ac:dyDescent="0.15">
      <c r="A7316" s="1" t="s">
        <v>19706</v>
      </c>
      <c r="B7316" s="1" t="s">
        <v>0</v>
      </c>
      <c r="C7316" s="1" t="s">
        <v>22</v>
      </c>
      <c r="E7316" s="1" t="s">
        <v>19707</v>
      </c>
      <c r="F7316" s="1" t="s">
        <v>2</v>
      </c>
      <c r="G7316" s="1" t="s">
        <v>2</v>
      </c>
      <c r="H7316" s="1" t="s">
        <v>19708</v>
      </c>
      <c r="I7316" s="1" t="s">
        <v>606</v>
      </c>
      <c r="J7316" s="1" t="s">
        <v>298</v>
      </c>
      <c r="K7316" s="1" t="s">
        <v>16618</v>
      </c>
      <c r="L7316" s="1" t="s">
        <v>6</v>
      </c>
      <c r="M7316" s="1" t="s">
        <v>120</v>
      </c>
      <c r="N7316" s="1" t="s">
        <v>760</v>
      </c>
      <c r="O7316" s="1" t="s">
        <v>7</v>
      </c>
      <c r="P7316" s="1" t="s">
        <v>1256</v>
      </c>
      <c r="Q7316" s="1" t="s">
        <v>476</v>
      </c>
      <c r="R7316" s="1" t="s">
        <v>503</v>
      </c>
      <c r="S7316" s="1" t="s">
        <v>19709</v>
      </c>
      <c r="T7316" s="21">
        <v>0</v>
      </c>
      <c r="U7316" s="21">
        <v>2426.31</v>
      </c>
      <c r="V7316" s="21">
        <f t="shared" si="458"/>
        <v>2426.31</v>
      </c>
      <c r="W7316" s="23">
        <f t="shared" si="459"/>
        <v>0</v>
      </c>
      <c r="X7316" s="3">
        <v>0</v>
      </c>
      <c r="Y7316" s="2">
        <v>854.7</v>
      </c>
      <c r="Z7316" s="3">
        <f t="shared" si="456"/>
        <v>854.7</v>
      </c>
      <c r="AA7316" s="8">
        <f t="shared" si="457"/>
        <v>0</v>
      </c>
    </row>
    <row r="7317" spans="1:27" ht="10.5" x14ac:dyDescent="0.15">
      <c r="A7317" s="1" t="s">
        <v>36386</v>
      </c>
      <c r="B7317" s="1" t="s">
        <v>0</v>
      </c>
      <c r="C7317" s="1" t="s">
        <v>22</v>
      </c>
      <c r="E7317" s="1" t="s">
        <v>36387</v>
      </c>
      <c r="F7317" s="1" t="s">
        <v>2</v>
      </c>
      <c r="G7317" s="1" t="s">
        <v>36388</v>
      </c>
      <c r="H7317" s="1" t="s">
        <v>36389</v>
      </c>
      <c r="I7317" s="1" t="s">
        <v>7632</v>
      </c>
      <c r="J7317" s="1" t="s">
        <v>118</v>
      </c>
      <c r="K7317" s="1" t="s">
        <v>17618</v>
      </c>
      <c r="L7317" s="1" t="s">
        <v>6</v>
      </c>
      <c r="M7317" s="1" t="s">
        <v>137</v>
      </c>
      <c r="N7317" s="1" t="s">
        <v>138</v>
      </c>
      <c r="O7317" s="1" t="s">
        <v>7</v>
      </c>
      <c r="P7317" s="1" t="s">
        <v>2055</v>
      </c>
      <c r="Q7317" s="1" t="s">
        <v>140</v>
      </c>
      <c r="R7317" s="1" t="s">
        <v>534</v>
      </c>
      <c r="S7317" s="1" t="s">
        <v>36390</v>
      </c>
      <c r="T7317" s="21">
        <v>0</v>
      </c>
      <c r="U7317" s="21">
        <v>517.51</v>
      </c>
      <c r="V7317" s="21">
        <f t="shared" si="458"/>
        <v>517.51</v>
      </c>
      <c r="W7317" s="23">
        <f t="shared" si="459"/>
        <v>0</v>
      </c>
      <c r="X7317" s="3">
        <v>0</v>
      </c>
      <c r="Y7317" s="2">
        <v>854.21</v>
      </c>
      <c r="Z7317" s="3">
        <f t="shared" si="456"/>
        <v>854.21</v>
      </c>
      <c r="AA7317" s="8">
        <f t="shared" si="457"/>
        <v>0</v>
      </c>
    </row>
    <row r="7318" spans="1:27" ht="10.5" x14ac:dyDescent="0.15">
      <c r="A7318" s="1" t="s">
        <v>46718</v>
      </c>
      <c r="B7318" s="1" t="s">
        <v>0</v>
      </c>
      <c r="C7318" s="1" t="s">
        <v>22</v>
      </c>
      <c r="E7318" s="1" t="s">
        <v>46719</v>
      </c>
      <c r="F7318" s="1" t="s">
        <v>2</v>
      </c>
      <c r="G7318" s="1" t="s">
        <v>46720</v>
      </c>
      <c r="H7318" s="1" t="s">
        <v>46721</v>
      </c>
      <c r="I7318" s="1" t="s">
        <v>2114</v>
      </c>
      <c r="J7318" s="1" t="s">
        <v>64</v>
      </c>
      <c r="K7318" s="1" t="s">
        <v>17142</v>
      </c>
      <c r="L7318" s="1" t="s">
        <v>2</v>
      </c>
      <c r="M7318" s="1" t="s">
        <v>120</v>
      </c>
      <c r="N7318" s="1" t="s">
        <v>120</v>
      </c>
      <c r="O7318" s="1" t="s">
        <v>7</v>
      </c>
      <c r="P7318" s="1" t="s">
        <v>1256</v>
      </c>
      <c r="Q7318" s="1" t="s">
        <v>476</v>
      </c>
      <c r="R7318" s="1" t="s">
        <v>503</v>
      </c>
      <c r="S7318" s="1" t="s">
        <v>2</v>
      </c>
      <c r="T7318" s="21">
        <v>0</v>
      </c>
      <c r="U7318" s="21">
        <v>2685.04</v>
      </c>
      <c r="V7318" s="21">
        <f t="shared" si="458"/>
        <v>2685.04</v>
      </c>
      <c r="W7318" s="23">
        <f t="shared" si="459"/>
        <v>0</v>
      </c>
      <c r="X7318" s="3">
        <v>0</v>
      </c>
      <c r="Y7318" s="2">
        <v>853.63</v>
      </c>
      <c r="Z7318" s="3">
        <f t="shared" si="456"/>
        <v>853.63</v>
      </c>
      <c r="AA7318" s="8">
        <f t="shared" si="457"/>
        <v>0</v>
      </c>
    </row>
    <row r="7319" spans="1:27" ht="10.5" x14ac:dyDescent="0.15">
      <c r="A7319" s="1" t="s">
        <v>27509</v>
      </c>
      <c r="B7319" s="1" t="s">
        <v>0</v>
      </c>
      <c r="C7319" s="1" t="s">
        <v>22</v>
      </c>
      <c r="E7319" s="1" t="s">
        <v>27510</v>
      </c>
      <c r="F7319" s="1" t="s">
        <v>2</v>
      </c>
      <c r="G7319" s="1" t="s">
        <v>27511</v>
      </c>
      <c r="H7319" s="1" t="s">
        <v>27512</v>
      </c>
      <c r="I7319" s="1" t="s">
        <v>6148</v>
      </c>
      <c r="J7319" s="1" t="s">
        <v>162</v>
      </c>
      <c r="K7319" s="1" t="s">
        <v>27513</v>
      </c>
      <c r="L7319" s="1" t="s">
        <v>2</v>
      </c>
      <c r="M7319" s="1" t="s">
        <v>120</v>
      </c>
      <c r="N7319" s="1" t="s">
        <v>120</v>
      </c>
      <c r="O7319" s="1" t="s">
        <v>7</v>
      </c>
      <c r="P7319" s="1" t="s">
        <v>5214</v>
      </c>
      <c r="Q7319" s="1" t="s">
        <v>476</v>
      </c>
      <c r="R7319" s="1" t="s">
        <v>488</v>
      </c>
      <c r="S7319" s="1" t="s">
        <v>2</v>
      </c>
      <c r="T7319" s="21"/>
      <c r="U7319" s="21"/>
      <c r="V7319" s="21">
        <f t="shared" si="458"/>
        <v>0</v>
      </c>
      <c r="W7319" s="23" t="e">
        <f t="shared" si="459"/>
        <v>#DIV/0!</v>
      </c>
      <c r="X7319" s="3">
        <v>0</v>
      </c>
      <c r="Y7319" s="2">
        <v>852.91</v>
      </c>
      <c r="Z7319" s="3">
        <f t="shared" si="456"/>
        <v>852.91</v>
      </c>
      <c r="AA7319" s="8">
        <f t="shared" si="457"/>
        <v>0</v>
      </c>
    </row>
    <row r="7320" spans="1:27" ht="10.5" x14ac:dyDescent="0.15">
      <c r="A7320" s="1" t="s">
        <v>34060</v>
      </c>
      <c r="B7320" s="1" t="s">
        <v>0</v>
      </c>
      <c r="C7320" s="1" t="s">
        <v>22</v>
      </c>
      <c r="E7320" s="1" t="s">
        <v>34061</v>
      </c>
      <c r="F7320" s="1" t="s">
        <v>2</v>
      </c>
      <c r="G7320" s="1" t="s">
        <v>34062</v>
      </c>
      <c r="H7320" s="1" t="s">
        <v>34063</v>
      </c>
      <c r="I7320" s="1" t="s">
        <v>39</v>
      </c>
      <c r="J7320" s="1" t="s">
        <v>382</v>
      </c>
      <c r="K7320" s="1" t="s">
        <v>17324</v>
      </c>
      <c r="L7320" s="1" t="s">
        <v>2</v>
      </c>
      <c r="M7320" s="1" t="s">
        <v>120</v>
      </c>
      <c r="N7320" s="1" t="s">
        <v>120</v>
      </c>
      <c r="O7320" s="1" t="s">
        <v>7</v>
      </c>
      <c r="P7320" s="1" t="s">
        <v>487</v>
      </c>
      <c r="Q7320" s="1" t="s">
        <v>476</v>
      </c>
      <c r="R7320" s="1" t="s">
        <v>488</v>
      </c>
      <c r="S7320" s="1" t="s">
        <v>34064</v>
      </c>
      <c r="T7320" s="21">
        <v>0</v>
      </c>
      <c r="U7320" s="21">
        <v>2894.48</v>
      </c>
      <c r="V7320" s="21">
        <f t="shared" si="458"/>
        <v>2894.48</v>
      </c>
      <c r="W7320" s="23">
        <f t="shared" si="459"/>
        <v>0</v>
      </c>
      <c r="X7320" s="3">
        <v>0</v>
      </c>
      <c r="Y7320" s="2">
        <v>852.86</v>
      </c>
      <c r="Z7320" s="3">
        <f t="shared" si="456"/>
        <v>852.86</v>
      </c>
      <c r="AA7320" s="8">
        <f t="shared" si="457"/>
        <v>0</v>
      </c>
    </row>
    <row r="7321" spans="1:27" ht="10.5" x14ac:dyDescent="0.15">
      <c r="A7321" s="1" t="s">
        <v>33352</v>
      </c>
      <c r="B7321" s="1" t="s">
        <v>0</v>
      </c>
      <c r="C7321" s="1" t="s">
        <v>22</v>
      </c>
      <c r="E7321" s="1" t="s">
        <v>33353</v>
      </c>
      <c r="F7321" s="1" t="s">
        <v>2</v>
      </c>
      <c r="G7321" s="1" t="s">
        <v>2</v>
      </c>
      <c r="H7321" s="1" t="s">
        <v>33354</v>
      </c>
      <c r="I7321" s="1" t="s">
        <v>5970</v>
      </c>
      <c r="J7321" s="1" t="s">
        <v>187</v>
      </c>
      <c r="K7321" s="1" t="s">
        <v>33355</v>
      </c>
      <c r="L7321" s="1" t="s">
        <v>2</v>
      </c>
      <c r="M7321" s="1" t="s">
        <v>120</v>
      </c>
      <c r="N7321" s="1" t="s">
        <v>120</v>
      </c>
      <c r="O7321" s="1" t="s">
        <v>7</v>
      </c>
      <c r="P7321" s="1" t="s">
        <v>3402</v>
      </c>
      <c r="Q7321" s="1" t="s">
        <v>476</v>
      </c>
      <c r="R7321" s="1" t="s">
        <v>488</v>
      </c>
      <c r="S7321" s="1" t="s">
        <v>2</v>
      </c>
      <c r="T7321" s="21"/>
      <c r="U7321" s="21"/>
      <c r="V7321" s="21">
        <f t="shared" si="458"/>
        <v>0</v>
      </c>
      <c r="W7321" s="23" t="e">
        <f t="shared" si="459"/>
        <v>#DIV/0!</v>
      </c>
      <c r="X7321" s="3">
        <v>0</v>
      </c>
      <c r="Y7321" s="2">
        <v>852.4</v>
      </c>
      <c r="Z7321" s="3">
        <f t="shared" si="456"/>
        <v>852.4</v>
      </c>
      <c r="AA7321" s="8">
        <f t="shared" si="457"/>
        <v>0</v>
      </c>
    </row>
    <row r="7322" spans="1:27" ht="10.5" x14ac:dyDescent="0.15">
      <c r="A7322" s="1" t="s">
        <v>36439</v>
      </c>
      <c r="B7322" s="1" t="s">
        <v>0</v>
      </c>
      <c r="C7322" s="1" t="s">
        <v>22</v>
      </c>
      <c r="E7322" s="1" t="s">
        <v>36440</v>
      </c>
      <c r="F7322" s="1" t="s">
        <v>2</v>
      </c>
      <c r="G7322" s="1" t="s">
        <v>36441</v>
      </c>
      <c r="H7322" s="1" t="s">
        <v>36442</v>
      </c>
      <c r="I7322" s="1" t="s">
        <v>7618</v>
      </c>
      <c r="J7322" s="1" t="s">
        <v>118</v>
      </c>
      <c r="K7322" s="1" t="s">
        <v>6540</v>
      </c>
      <c r="L7322" s="1" t="s">
        <v>2</v>
      </c>
      <c r="M7322" s="1" t="s">
        <v>120</v>
      </c>
      <c r="N7322" s="1" t="s">
        <v>120</v>
      </c>
      <c r="O7322" s="1" t="s">
        <v>7</v>
      </c>
      <c r="P7322" s="1" t="s">
        <v>1194</v>
      </c>
      <c r="Q7322" s="1" t="s">
        <v>476</v>
      </c>
      <c r="R7322" s="1" t="s">
        <v>477</v>
      </c>
      <c r="S7322" s="1" t="s">
        <v>36443</v>
      </c>
      <c r="T7322" s="21">
        <v>0</v>
      </c>
      <c r="U7322" s="21">
        <v>1783.06</v>
      </c>
      <c r="V7322" s="21">
        <f t="shared" si="458"/>
        <v>1783.06</v>
      </c>
      <c r="W7322" s="23">
        <f t="shared" si="459"/>
        <v>0</v>
      </c>
      <c r="X7322" s="3">
        <v>0</v>
      </c>
      <c r="Y7322" s="2">
        <v>852.28</v>
      </c>
      <c r="Z7322" s="3">
        <f t="shared" si="456"/>
        <v>852.28</v>
      </c>
      <c r="AA7322" s="8">
        <f t="shared" si="457"/>
        <v>0</v>
      </c>
    </row>
    <row r="7323" spans="1:27" ht="10.5" x14ac:dyDescent="0.15">
      <c r="A7323" s="1" t="s">
        <v>21491</v>
      </c>
      <c r="B7323" s="1" t="s">
        <v>0</v>
      </c>
      <c r="C7323" s="1" t="s">
        <v>22</v>
      </c>
      <c r="E7323" s="1" t="s">
        <v>21492</v>
      </c>
      <c r="F7323" s="1" t="s">
        <v>2</v>
      </c>
      <c r="G7323" s="1" t="s">
        <v>2</v>
      </c>
      <c r="H7323" s="1" t="s">
        <v>21493</v>
      </c>
      <c r="I7323" s="1" t="s">
        <v>11085</v>
      </c>
      <c r="J7323" s="1" t="s">
        <v>24</v>
      </c>
      <c r="K7323" s="1" t="s">
        <v>11086</v>
      </c>
      <c r="L7323" s="1" t="s">
        <v>34</v>
      </c>
      <c r="M7323" s="1" t="s">
        <v>120</v>
      </c>
      <c r="N7323" s="1" t="s">
        <v>120</v>
      </c>
      <c r="O7323" s="1" t="s">
        <v>7</v>
      </c>
      <c r="P7323" s="1" t="s">
        <v>2701</v>
      </c>
      <c r="Q7323" s="1" t="s">
        <v>476</v>
      </c>
      <c r="R7323" s="1" t="s">
        <v>503</v>
      </c>
      <c r="S7323" s="1" t="s">
        <v>21494</v>
      </c>
      <c r="T7323" s="21"/>
      <c r="U7323" s="21"/>
      <c r="V7323" s="21">
        <f t="shared" si="458"/>
        <v>0</v>
      </c>
      <c r="W7323" s="23" t="e">
        <f t="shared" si="459"/>
        <v>#DIV/0!</v>
      </c>
      <c r="X7323" s="3">
        <v>0</v>
      </c>
      <c r="Y7323" s="2">
        <v>851.48</v>
      </c>
      <c r="Z7323" s="3">
        <f t="shared" si="456"/>
        <v>851.48</v>
      </c>
      <c r="AA7323" s="8">
        <f t="shared" si="457"/>
        <v>0</v>
      </c>
    </row>
    <row r="7324" spans="1:27" ht="10.5" x14ac:dyDescent="0.15">
      <c r="A7324" s="1" t="s">
        <v>19122</v>
      </c>
      <c r="B7324" s="1" t="s">
        <v>0</v>
      </c>
      <c r="C7324" s="1" t="s">
        <v>22</v>
      </c>
      <c r="E7324" s="1" t="s">
        <v>19123</v>
      </c>
      <c r="F7324" s="1" t="s">
        <v>2</v>
      </c>
      <c r="G7324" s="1" t="s">
        <v>19124</v>
      </c>
      <c r="H7324" s="1" t="s">
        <v>19125</v>
      </c>
      <c r="I7324" s="1" t="s">
        <v>357</v>
      </c>
      <c r="J7324" s="1" t="s">
        <v>24</v>
      </c>
      <c r="K7324" s="1" t="s">
        <v>2623</v>
      </c>
      <c r="L7324" s="1" t="s">
        <v>2</v>
      </c>
      <c r="M7324" s="1" t="s">
        <v>120</v>
      </c>
      <c r="N7324" s="1" t="s">
        <v>120</v>
      </c>
      <c r="O7324" s="1" t="s">
        <v>7</v>
      </c>
      <c r="P7324" s="1" t="s">
        <v>1924</v>
      </c>
      <c r="Q7324" s="1" t="s">
        <v>476</v>
      </c>
      <c r="R7324" s="1" t="s">
        <v>488</v>
      </c>
      <c r="S7324" s="1" t="s">
        <v>19126</v>
      </c>
      <c r="T7324" s="21">
        <v>0</v>
      </c>
      <c r="U7324" s="21">
        <v>864.77</v>
      </c>
      <c r="V7324" s="21">
        <f t="shared" si="458"/>
        <v>864.77</v>
      </c>
      <c r="W7324" s="23">
        <f t="shared" si="459"/>
        <v>0</v>
      </c>
      <c r="X7324" s="3">
        <v>0</v>
      </c>
      <c r="Y7324" s="2">
        <v>850.73</v>
      </c>
      <c r="Z7324" s="3">
        <f t="shared" si="456"/>
        <v>850.73</v>
      </c>
      <c r="AA7324" s="8">
        <f t="shared" si="457"/>
        <v>0</v>
      </c>
    </row>
    <row r="7325" spans="1:27" ht="10.5" x14ac:dyDescent="0.15">
      <c r="A7325" s="1" t="s">
        <v>32775</v>
      </c>
      <c r="B7325" s="1" t="s">
        <v>0</v>
      </c>
      <c r="C7325" s="1" t="s">
        <v>22</v>
      </c>
      <c r="E7325" s="1" t="s">
        <v>32776</v>
      </c>
      <c r="F7325" s="1" t="s">
        <v>2</v>
      </c>
      <c r="G7325" s="1" t="s">
        <v>32777</v>
      </c>
      <c r="H7325" s="1" t="s">
        <v>32778</v>
      </c>
      <c r="I7325" s="1" t="s">
        <v>10278</v>
      </c>
      <c r="J7325" s="1" t="s">
        <v>40</v>
      </c>
      <c r="K7325" s="1" t="s">
        <v>10279</v>
      </c>
      <c r="L7325" s="1" t="s">
        <v>57</v>
      </c>
      <c r="M7325" s="1" t="s">
        <v>120</v>
      </c>
      <c r="N7325" s="1" t="s">
        <v>120</v>
      </c>
      <c r="O7325" s="1" t="s">
        <v>7</v>
      </c>
      <c r="P7325" s="1" t="s">
        <v>747</v>
      </c>
      <c r="Q7325" s="1" t="s">
        <v>476</v>
      </c>
      <c r="R7325" s="1" t="s">
        <v>488</v>
      </c>
      <c r="S7325" s="1" t="s">
        <v>2</v>
      </c>
      <c r="T7325" s="21">
        <v>0</v>
      </c>
      <c r="U7325" s="21">
        <v>1909.41</v>
      </c>
      <c r="V7325" s="21">
        <f t="shared" si="458"/>
        <v>1909.41</v>
      </c>
      <c r="W7325" s="23">
        <f t="shared" si="459"/>
        <v>0</v>
      </c>
      <c r="X7325" s="3">
        <v>0</v>
      </c>
      <c r="Y7325" s="2">
        <v>850.71</v>
      </c>
      <c r="Z7325" s="3">
        <f t="shared" si="456"/>
        <v>850.71</v>
      </c>
      <c r="AA7325" s="8">
        <f t="shared" si="457"/>
        <v>0</v>
      </c>
    </row>
    <row r="7326" spans="1:27" ht="10.5" x14ac:dyDescent="0.15">
      <c r="A7326" s="1" t="s">
        <v>27938</v>
      </c>
      <c r="B7326" s="1" t="s">
        <v>0</v>
      </c>
      <c r="C7326" s="1" t="s">
        <v>22</v>
      </c>
      <c r="E7326" s="1" t="s">
        <v>27939</v>
      </c>
      <c r="F7326" s="1" t="s">
        <v>2</v>
      </c>
      <c r="G7326" s="1" t="s">
        <v>2</v>
      </c>
      <c r="H7326" s="1" t="s">
        <v>27940</v>
      </c>
      <c r="I7326" s="1" t="s">
        <v>4074</v>
      </c>
      <c r="J7326" s="1" t="s">
        <v>118</v>
      </c>
      <c r="K7326" s="1" t="s">
        <v>24085</v>
      </c>
      <c r="L7326" s="1" t="s">
        <v>6</v>
      </c>
      <c r="M7326" s="1" t="s">
        <v>120</v>
      </c>
      <c r="N7326" s="1" t="s">
        <v>1832</v>
      </c>
      <c r="O7326" s="1" t="s">
        <v>191</v>
      </c>
      <c r="P7326" s="1" t="s">
        <v>1256</v>
      </c>
      <c r="Q7326" s="1" t="s">
        <v>476</v>
      </c>
      <c r="R7326" s="1" t="s">
        <v>503</v>
      </c>
      <c r="S7326" s="1" t="s">
        <v>27941</v>
      </c>
      <c r="T7326" s="21">
        <v>0</v>
      </c>
      <c r="U7326" s="21">
        <v>110.22</v>
      </c>
      <c r="V7326" s="21">
        <f t="shared" si="458"/>
        <v>110.22</v>
      </c>
      <c r="W7326" s="23">
        <f t="shared" si="459"/>
        <v>0</v>
      </c>
      <c r="X7326" s="3">
        <v>0</v>
      </c>
      <c r="Y7326" s="2">
        <v>849.31</v>
      </c>
      <c r="Z7326" s="3">
        <f t="shared" si="456"/>
        <v>849.31</v>
      </c>
      <c r="AA7326" s="8">
        <f t="shared" si="457"/>
        <v>0</v>
      </c>
    </row>
    <row r="7327" spans="1:27" ht="10.5" x14ac:dyDescent="0.15">
      <c r="A7327" s="1" t="s">
        <v>46586</v>
      </c>
      <c r="B7327" s="1" t="s">
        <v>0</v>
      </c>
      <c r="C7327" s="1" t="s">
        <v>22</v>
      </c>
      <c r="E7327" s="1" t="s">
        <v>46587</v>
      </c>
      <c r="F7327" s="1" t="s">
        <v>2</v>
      </c>
      <c r="G7327" s="1" t="s">
        <v>2</v>
      </c>
      <c r="H7327" s="1" t="s">
        <v>46588</v>
      </c>
      <c r="I7327" s="1" t="s">
        <v>376</v>
      </c>
      <c r="J7327" s="1" t="s">
        <v>104</v>
      </c>
      <c r="K7327" s="1" t="s">
        <v>13127</v>
      </c>
      <c r="L7327" s="1" t="s">
        <v>2</v>
      </c>
      <c r="M7327" s="1" t="s">
        <v>120</v>
      </c>
      <c r="N7327" s="1" t="s">
        <v>120</v>
      </c>
      <c r="O7327" s="1" t="s">
        <v>7</v>
      </c>
      <c r="P7327" s="1" t="s">
        <v>1242</v>
      </c>
      <c r="Q7327" s="1" t="s">
        <v>476</v>
      </c>
      <c r="R7327" s="1" t="s">
        <v>503</v>
      </c>
      <c r="S7327" s="1" t="s">
        <v>46589</v>
      </c>
      <c r="T7327" s="21">
        <v>0</v>
      </c>
      <c r="U7327" s="21">
        <v>2511.89</v>
      </c>
      <c r="V7327" s="21">
        <f t="shared" si="458"/>
        <v>2511.89</v>
      </c>
      <c r="W7327" s="23">
        <f t="shared" si="459"/>
        <v>0</v>
      </c>
      <c r="X7327" s="3">
        <v>0</v>
      </c>
      <c r="Y7327" s="2">
        <v>868.26</v>
      </c>
      <c r="Z7327" s="3">
        <f t="shared" si="456"/>
        <v>868.26</v>
      </c>
      <c r="AA7327" s="8">
        <f t="shared" si="457"/>
        <v>0</v>
      </c>
    </row>
    <row r="7328" spans="1:27" ht="10.5" x14ac:dyDescent="0.15">
      <c r="A7328" s="1" t="s">
        <v>29291</v>
      </c>
      <c r="B7328" s="1" t="s">
        <v>0</v>
      </c>
      <c r="C7328" s="1" t="s">
        <v>22</v>
      </c>
      <c r="E7328" s="1" t="s">
        <v>29292</v>
      </c>
      <c r="F7328" s="1" t="s">
        <v>2</v>
      </c>
      <c r="G7328" s="1" t="s">
        <v>2</v>
      </c>
      <c r="H7328" s="1" t="s">
        <v>29293</v>
      </c>
      <c r="I7328" s="1" t="s">
        <v>29294</v>
      </c>
      <c r="J7328" s="1" t="s">
        <v>24</v>
      </c>
      <c r="K7328" s="1" t="s">
        <v>29295</v>
      </c>
      <c r="L7328" s="1" t="s">
        <v>34</v>
      </c>
      <c r="M7328" s="1" t="s">
        <v>120</v>
      </c>
      <c r="N7328" s="1" t="s">
        <v>120</v>
      </c>
      <c r="O7328" s="1" t="s">
        <v>7</v>
      </c>
      <c r="P7328" s="1" t="s">
        <v>807</v>
      </c>
      <c r="Q7328" s="1" t="s">
        <v>476</v>
      </c>
      <c r="R7328" s="1" t="s">
        <v>488</v>
      </c>
      <c r="S7328" s="1" t="s">
        <v>2</v>
      </c>
      <c r="T7328" s="21">
        <v>0</v>
      </c>
      <c r="U7328" s="21">
        <v>1582.14</v>
      </c>
      <c r="V7328" s="21">
        <f t="shared" si="458"/>
        <v>1582.14</v>
      </c>
      <c r="W7328" s="23">
        <f t="shared" si="459"/>
        <v>0</v>
      </c>
      <c r="X7328" s="3">
        <v>0</v>
      </c>
      <c r="Y7328" s="2">
        <v>848.6</v>
      </c>
      <c r="Z7328" s="3">
        <f t="shared" si="456"/>
        <v>848.6</v>
      </c>
      <c r="AA7328" s="8">
        <f t="shared" si="457"/>
        <v>0</v>
      </c>
    </row>
    <row r="7329" spans="1:27" ht="10.5" x14ac:dyDescent="0.15">
      <c r="A7329" s="1" t="s">
        <v>40441</v>
      </c>
      <c r="B7329" s="1" t="s">
        <v>0</v>
      </c>
      <c r="C7329" s="1" t="s">
        <v>22</v>
      </c>
      <c r="E7329" s="1" t="s">
        <v>40442</v>
      </c>
      <c r="F7329" s="1" t="s">
        <v>2</v>
      </c>
      <c r="G7329" s="1" t="s">
        <v>2</v>
      </c>
      <c r="H7329" s="1" t="s">
        <v>40443</v>
      </c>
      <c r="I7329" s="1" t="s">
        <v>687</v>
      </c>
      <c r="J7329" s="1" t="s">
        <v>162</v>
      </c>
      <c r="K7329" s="1" t="s">
        <v>25722</v>
      </c>
      <c r="L7329" s="1" t="s">
        <v>6</v>
      </c>
      <c r="M7329" s="1" t="s">
        <v>120</v>
      </c>
      <c r="N7329" s="1" t="s">
        <v>760</v>
      </c>
      <c r="O7329" s="1" t="s">
        <v>7</v>
      </c>
      <c r="P7329" s="1" t="s">
        <v>1225</v>
      </c>
      <c r="Q7329" s="1" t="s">
        <v>476</v>
      </c>
      <c r="R7329" s="1" t="s">
        <v>477</v>
      </c>
      <c r="S7329" s="1" t="s">
        <v>40444</v>
      </c>
      <c r="T7329" s="21">
        <v>0</v>
      </c>
      <c r="U7329" s="21">
        <v>794.63</v>
      </c>
      <c r="V7329" s="21">
        <f t="shared" si="458"/>
        <v>794.63</v>
      </c>
      <c r="W7329" s="23">
        <f t="shared" si="459"/>
        <v>0</v>
      </c>
      <c r="X7329" s="3">
        <v>0</v>
      </c>
      <c r="Y7329" s="2">
        <v>848.6</v>
      </c>
      <c r="Z7329" s="3">
        <f t="shared" si="456"/>
        <v>848.6</v>
      </c>
      <c r="AA7329" s="8">
        <f t="shared" si="457"/>
        <v>0</v>
      </c>
    </row>
    <row r="7330" spans="1:27" ht="10.5" x14ac:dyDescent="0.15">
      <c r="A7330" s="1" t="s">
        <v>27280</v>
      </c>
      <c r="B7330" s="1" t="s">
        <v>0</v>
      </c>
      <c r="C7330" s="1" t="s">
        <v>22</v>
      </c>
      <c r="E7330" s="1" t="s">
        <v>27281</v>
      </c>
      <c r="F7330" s="1" t="s">
        <v>2</v>
      </c>
      <c r="G7330" s="1" t="s">
        <v>27282</v>
      </c>
      <c r="H7330" s="1" t="s">
        <v>27283</v>
      </c>
      <c r="I7330" s="1" t="s">
        <v>2228</v>
      </c>
      <c r="J7330" s="1" t="s">
        <v>150</v>
      </c>
      <c r="K7330" s="1" t="s">
        <v>4566</v>
      </c>
      <c r="L7330" s="1" t="s">
        <v>2</v>
      </c>
      <c r="M7330" s="1" t="s">
        <v>120</v>
      </c>
      <c r="N7330" s="1" t="s">
        <v>120</v>
      </c>
      <c r="O7330" s="1" t="s">
        <v>7</v>
      </c>
      <c r="P7330" s="1" t="s">
        <v>1256</v>
      </c>
      <c r="Q7330" s="1" t="s">
        <v>476</v>
      </c>
      <c r="R7330" s="1" t="s">
        <v>503</v>
      </c>
      <c r="S7330" s="1" t="s">
        <v>27284</v>
      </c>
      <c r="T7330" s="21">
        <v>0</v>
      </c>
      <c r="U7330" s="21">
        <v>2597.71</v>
      </c>
      <c r="V7330" s="21">
        <f t="shared" si="458"/>
        <v>2597.71</v>
      </c>
      <c r="W7330" s="23">
        <f t="shared" si="459"/>
        <v>0</v>
      </c>
      <c r="X7330" s="3">
        <v>0</v>
      </c>
      <c r="Y7330" s="2">
        <v>1051.99</v>
      </c>
      <c r="Z7330" s="3">
        <f t="shared" si="456"/>
        <v>1051.99</v>
      </c>
      <c r="AA7330" s="8">
        <f t="shared" si="457"/>
        <v>0</v>
      </c>
    </row>
    <row r="7331" spans="1:27" ht="10.5" x14ac:dyDescent="0.15">
      <c r="A7331" s="1" t="s">
        <v>28289</v>
      </c>
      <c r="B7331" s="1" t="s">
        <v>0</v>
      </c>
      <c r="C7331" s="1" t="s">
        <v>22</v>
      </c>
      <c r="E7331" s="1" t="s">
        <v>28290</v>
      </c>
      <c r="F7331" s="1" t="s">
        <v>2</v>
      </c>
      <c r="G7331" s="1" t="s">
        <v>28291</v>
      </c>
      <c r="H7331" s="1" t="s">
        <v>28292</v>
      </c>
      <c r="I7331" s="1" t="s">
        <v>557</v>
      </c>
      <c r="J7331" s="1" t="s">
        <v>118</v>
      </c>
      <c r="K7331" s="1" t="s">
        <v>9240</v>
      </c>
      <c r="L7331" s="1" t="s">
        <v>2</v>
      </c>
      <c r="M7331" s="1" t="s">
        <v>120</v>
      </c>
      <c r="N7331" s="1" t="s">
        <v>120</v>
      </c>
      <c r="O7331" s="1" t="s">
        <v>7</v>
      </c>
      <c r="P7331" s="1" t="s">
        <v>879</v>
      </c>
      <c r="Q7331" s="1" t="s">
        <v>476</v>
      </c>
      <c r="R7331" s="1" t="s">
        <v>477</v>
      </c>
      <c r="S7331" s="1" t="s">
        <v>28293</v>
      </c>
      <c r="T7331" s="21">
        <v>0</v>
      </c>
      <c r="U7331" s="21">
        <v>19071.400000000001</v>
      </c>
      <c r="V7331" s="21">
        <f t="shared" si="458"/>
        <v>19071.400000000001</v>
      </c>
      <c r="W7331" s="23">
        <f t="shared" si="459"/>
        <v>0</v>
      </c>
      <c r="X7331" s="3">
        <v>0</v>
      </c>
      <c r="Y7331" s="2">
        <v>848.3</v>
      </c>
      <c r="Z7331" s="3">
        <f t="shared" si="456"/>
        <v>848.3</v>
      </c>
      <c r="AA7331" s="8">
        <f t="shared" si="457"/>
        <v>0</v>
      </c>
    </row>
    <row r="7332" spans="1:27" ht="10.5" x14ac:dyDescent="0.15">
      <c r="A7332" s="1" t="s">
        <v>35807</v>
      </c>
      <c r="B7332" s="1" t="s">
        <v>0</v>
      </c>
      <c r="C7332" s="1" t="s">
        <v>22</v>
      </c>
      <c r="E7332" s="1" t="s">
        <v>13233</v>
      </c>
      <c r="F7332" s="1" t="s">
        <v>2</v>
      </c>
      <c r="G7332" s="1" t="s">
        <v>2</v>
      </c>
      <c r="H7332" s="1" t="s">
        <v>35808</v>
      </c>
      <c r="I7332" s="1" t="s">
        <v>4399</v>
      </c>
      <c r="J7332" s="1" t="s">
        <v>118</v>
      </c>
      <c r="K7332" s="1" t="s">
        <v>2960</v>
      </c>
      <c r="L7332" s="1" t="s">
        <v>2</v>
      </c>
      <c r="M7332" s="1" t="s">
        <v>120</v>
      </c>
      <c r="N7332" s="1" t="s">
        <v>120</v>
      </c>
      <c r="O7332" s="1" t="s">
        <v>7</v>
      </c>
      <c r="P7332" s="1" t="s">
        <v>1225</v>
      </c>
      <c r="Q7332" s="1" t="s">
        <v>476</v>
      </c>
      <c r="R7332" s="1" t="s">
        <v>477</v>
      </c>
      <c r="S7332" s="1" t="s">
        <v>2</v>
      </c>
      <c r="T7332" s="21">
        <v>0</v>
      </c>
      <c r="U7332" s="21">
        <v>4954.5200000000004</v>
      </c>
      <c r="V7332" s="21">
        <f t="shared" si="458"/>
        <v>4954.5200000000004</v>
      </c>
      <c r="W7332" s="23">
        <f t="shared" si="459"/>
        <v>0</v>
      </c>
      <c r="X7332" s="3">
        <v>0</v>
      </c>
      <c r="Y7332" s="2">
        <v>847.8</v>
      </c>
      <c r="Z7332" s="3">
        <f t="shared" si="456"/>
        <v>847.8</v>
      </c>
      <c r="AA7332" s="8">
        <f t="shared" si="457"/>
        <v>0</v>
      </c>
    </row>
    <row r="7333" spans="1:27" ht="10.5" x14ac:dyDescent="0.15">
      <c r="A7333" s="1" t="s">
        <v>24704</v>
      </c>
      <c r="B7333" s="1" t="s">
        <v>0</v>
      </c>
      <c r="C7333" s="1" t="s">
        <v>22</v>
      </c>
      <c r="E7333" s="1" t="s">
        <v>24705</v>
      </c>
      <c r="F7333" s="1" t="s">
        <v>2</v>
      </c>
      <c r="G7333" s="1" t="s">
        <v>2</v>
      </c>
      <c r="H7333" s="1" t="s">
        <v>24706</v>
      </c>
      <c r="I7333" s="1" t="s">
        <v>6886</v>
      </c>
      <c r="J7333" s="1" t="s">
        <v>118</v>
      </c>
      <c r="K7333" s="1" t="s">
        <v>1305</v>
      </c>
      <c r="L7333" s="1" t="s">
        <v>2</v>
      </c>
      <c r="M7333" s="1" t="s">
        <v>120</v>
      </c>
      <c r="N7333" s="1" t="s">
        <v>120</v>
      </c>
      <c r="O7333" s="1" t="s">
        <v>7</v>
      </c>
      <c r="P7333" s="1" t="s">
        <v>879</v>
      </c>
      <c r="Q7333" s="1" t="s">
        <v>476</v>
      </c>
      <c r="R7333" s="1" t="s">
        <v>477</v>
      </c>
      <c r="S7333" s="1" t="s">
        <v>24707</v>
      </c>
      <c r="T7333" s="21"/>
      <c r="U7333" s="21"/>
      <c r="V7333" s="21">
        <f t="shared" si="458"/>
        <v>0</v>
      </c>
      <c r="W7333" s="23" t="e">
        <f t="shared" si="459"/>
        <v>#DIV/0!</v>
      </c>
      <c r="X7333" s="3">
        <v>0</v>
      </c>
      <c r="Y7333" s="2">
        <v>847.56</v>
      </c>
      <c r="Z7333" s="3">
        <f t="shared" si="456"/>
        <v>847.56</v>
      </c>
      <c r="AA7333" s="8">
        <f t="shared" si="457"/>
        <v>0</v>
      </c>
    </row>
    <row r="7334" spans="1:27" ht="10.5" x14ac:dyDescent="0.15">
      <c r="A7334" s="1" t="s">
        <v>28399</v>
      </c>
      <c r="B7334" s="1" t="s">
        <v>0</v>
      </c>
      <c r="C7334" s="1" t="s">
        <v>22</v>
      </c>
      <c r="E7334" s="1" t="s">
        <v>21604</v>
      </c>
      <c r="F7334" s="1" t="s">
        <v>2</v>
      </c>
      <c r="G7334" s="1" t="s">
        <v>21605</v>
      </c>
      <c r="H7334" s="1" t="s">
        <v>28400</v>
      </c>
      <c r="I7334" s="1" t="s">
        <v>16550</v>
      </c>
      <c r="J7334" s="1" t="s">
        <v>37</v>
      </c>
      <c r="K7334" s="1" t="s">
        <v>16825</v>
      </c>
      <c r="L7334" s="1" t="s">
        <v>2</v>
      </c>
      <c r="M7334" s="1" t="s">
        <v>120</v>
      </c>
      <c r="N7334" s="1" t="s">
        <v>120</v>
      </c>
      <c r="O7334" s="1" t="s">
        <v>7</v>
      </c>
      <c r="P7334" s="1" t="s">
        <v>475</v>
      </c>
      <c r="Q7334" s="1" t="s">
        <v>476</v>
      </c>
      <c r="R7334" s="1" t="s">
        <v>477</v>
      </c>
      <c r="S7334" s="1" t="s">
        <v>28401</v>
      </c>
      <c r="T7334" s="21">
        <v>0</v>
      </c>
      <c r="U7334" s="21">
        <v>890.1</v>
      </c>
      <c r="V7334" s="21">
        <f t="shared" si="458"/>
        <v>890.1</v>
      </c>
      <c r="W7334" s="23">
        <f t="shared" si="459"/>
        <v>0</v>
      </c>
      <c r="X7334" s="3">
        <v>0</v>
      </c>
      <c r="Y7334" s="2">
        <v>846.7</v>
      </c>
      <c r="Z7334" s="3">
        <f t="shared" si="456"/>
        <v>846.7</v>
      </c>
      <c r="AA7334" s="8">
        <f t="shared" si="457"/>
        <v>0</v>
      </c>
    </row>
    <row r="7335" spans="1:27" ht="10.5" x14ac:dyDescent="0.15">
      <c r="A7335" s="1" t="s">
        <v>19309</v>
      </c>
      <c r="B7335" s="1" t="s">
        <v>0</v>
      </c>
      <c r="C7335" s="1" t="s">
        <v>22</v>
      </c>
      <c r="E7335" s="1" t="s">
        <v>19310</v>
      </c>
      <c r="F7335" s="1" t="s">
        <v>2</v>
      </c>
      <c r="G7335" s="1" t="s">
        <v>2</v>
      </c>
      <c r="H7335" s="1" t="s">
        <v>19311</v>
      </c>
      <c r="I7335" s="1" t="s">
        <v>12157</v>
      </c>
      <c r="J7335" s="1" t="s">
        <v>24</v>
      </c>
      <c r="K7335" s="1" t="s">
        <v>19312</v>
      </c>
      <c r="L7335" s="1" t="s">
        <v>2</v>
      </c>
      <c r="M7335" s="1" t="s">
        <v>120</v>
      </c>
      <c r="N7335" s="1" t="s">
        <v>120</v>
      </c>
      <c r="O7335" s="1" t="s">
        <v>7</v>
      </c>
      <c r="P7335" s="1" t="s">
        <v>747</v>
      </c>
      <c r="Q7335" s="1" t="s">
        <v>476</v>
      </c>
      <c r="R7335" s="1" t="s">
        <v>488</v>
      </c>
      <c r="S7335" s="1" t="s">
        <v>2</v>
      </c>
      <c r="T7335" s="21">
        <v>0</v>
      </c>
      <c r="U7335" s="21">
        <v>2745.04</v>
      </c>
      <c r="V7335" s="21">
        <f t="shared" si="458"/>
        <v>2745.04</v>
      </c>
      <c r="W7335" s="23">
        <f t="shared" si="459"/>
        <v>0</v>
      </c>
      <c r="X7335" s="3">
        <v>0</v>
      </c>
      <c r="Y7335" s="2">
        <v>846.55</v>
      </c>
      <c r="Z7335" s="3">
        <f t="shared" si="456"/>
        <v>846.55</v>
      </c>
      <c r="AA7335" s="8">
        <f t="shared" si="457"/>
        <v>0</v>
      </c>
    </row>
    <row r="7336" spans="1:27" ht="10.5" x14ac:dyDescent="0.15">
      <c r="A7336" s="1" t="s">
        <v>27728</v>
      </c>
      <c r="B7336" s="1" t="s">
        <v>0</v>
      </c>
      <c r="C7336" s="1" t="s">
        <v>22</v>
      </c>
      <c r="E7336" s="1" t="s">
        <v>10136</v>
      </c>
      <c r="F7336" s="1" t="s">
        <v>2</v>
      </c>
      <c r="G7336" s="1" t="s">
        <v>6845</v>
      </c>
      <c r="H7336" s="1" t="s">
        <v>25494</v>
      </c>
      <c r="I7336" s="1" t="s">
        <v>355</v>
      </c>
      <c r="J7336" s="1" t="s">
        <v>24</v>
      </c>
      <c r="K7336" s="1" t="s">
        <v>15862</v>
      </c>
      <c r="L7336" s="1" t="s">
        <v>34</v>
      </c>
      <c r="M7336" s="1" t="s">
        <v>289</v>
      </c>
      <c r="N7336" s="1" t="s">
        <v>7728</v>
      </c>
      <c r="O7336" s="1" t="s">
        <v>7</v>
      </c>
      <c r="P7336" s="1" t="s">
        <v>879</v>
      </c>
      <c r="Q7336" s="1" t="s">
        <v>476</v>
      </c>
      <c r="R7336" s="1" t="s">
        <v>477</v>
      </c>
      <c r="S7336" s="1" t="s">
        <v>2</v>
      </c>
      <c r="T7336" s="21"/>
      <c r="U7336" s="21"/>
      <c r="V7336" s="21">
        <f t="shared" si="458"/>
        <v>0</v>
      </c>
      <c r="W7336" s="23" t="e">
        <f t="shared" si="459"/>
        <v>#DIV/0!</v>
      </c>
      <c r="X7336" s="3">
        <v>0</v>
      </c>
      <c r="Y7336" s="2">
        <v>846.51</v>
      </c>
      <c r="Z7336" s="3">
        <f t="shared" si="456"/>
        <v>846.51</v>
      </c>
      <c r="AA7336" s="8">
        <f t="shared" si="457"/>
        <v>0</v>
      </c>
    </row>
    <row r="7337" spans="1:27" ht="10.5" x14ac:dyDescent="0.15">
      <c r="A7337" s="1" t="s">
        <v>36600</v>
      </c>
      <c r="B7337" s="1" t="s">
        <v>0</v>
      </c>
      <c r="C7337" s="1" t="s">
        <v>22</v>
      </c>
      <c r="E7337" s="1" t="s">
        <v>36601</v>
      </c>
      <c r="F7337" s="1" t="s">
        <v>2</v>
      </c>
      <c r="G7337" s="1" t="s">
        <v>2</v>
      </c>
      <c r="H7337" s="1" t="s">
        <v>36602</v>
      </c>
      <c r="I7337" s="1" t="s">
        <v>214</v>
      </c>
      <c r="J7337" s="1" t="s">
        <v>18</v>
      </c>
      <c r="K7337" s="1" t="s">
        <v>215</v>
      </c>
      <c r="L7337" s="1" t="s">
        <v>57</v>
      </c>
      <c r="M7337" s="1" t="s">
        <v>120</v>
      </c>
      <c r="N7337" s="1" t="s">
        <v>120</v>
      </c>
      <c r="O7337" s="1" t="s">
        <v>7</v>
      </c>
      <c r="P7337" s="1" t="s">
        <v>807</v>
      </c>
      <c r="Q7337" s="1" t="s">
        <v>476</v>
      </c>
      <c r="R7337" s="1" t="s">
        <v>488</v>
      </c>
      <c r="S7337" s="1" t="s">
        <v>2</v>
      </c>
      <c r="T7337" s="21">
        <v>0</v>
      </c>
      <c r="U7337" s="21">
        <v>4561.05</v>
      </c>
      <c r="V7337" s="21">
        <f t="shared" si="458"/>
        <v>4561.05</v>
      </c>
      <c r="W7337" s="23">
        <f t="shared" si="459"/>
        <v>0</v>
      </c>
      <c r="X7337" s="3">
        <v>0</v>
      </c>
      <c r="Y7337" s="2">
        <v>846.34</v>
      </c>
      <c r="Z7337" s="3">
        <f t="shared" si="456"/>
        <v>846.34</v>
      </c>
      <c r="AA7337" s="8">
        <f t="shared" si="457"/>
        <v>0</v>
      </c>
    </row>
    <row r="7338" spans="1:27" ht="10.5" x14ac:dyDescent="0.15">
      <c r="A7338" s="1" t="s">
        <v>33677</v>
      </c>
      <c r="B7338" s="1" t="s">
        <v>0</v>
      </c>
      <c r="C7338" s="1" t="s">
        <v>22</v>
      </c>
      <c r="E7338" s="1" t="s">
        <v>33678</v>
      </c>
      <c r="F7338" s="1" t="s">
        <v>2</v>
      </c>
      <c r="G7338" s="1" t="s">
        <v>33679</v>
      </c>
      <c r="H7338" s="1" t="s">
        <v>33680</v>
      </c>
      <c r="I7338" s="1" t="s">
        <v>11538</v>
      </c>
      <c r="J7338" s="1" t="s">
        <v>37</v>
      </c>
      <c r="K7338" s="1" t="s">
        <v>11539</v>
      </c>
      <c r="L7338" s="1" t="s">
        <v>72</v>
      </c>
      <c r="M7338" s="1" t="s">
        <v>976</v>
      </c>
      <c r="N7338" s="1" t="s">
        <v>398</v>
      </c>
      <c r="O7338" s="1" t="s">
        <v>7</v>
      </c>
      <c r="P7338" s="1" t="s">
        <v>495</v>
      </c>
      <c r="Q7338" s="1" t="s">
        <v>476</v>
      </c>
      <c r="R7338" s="1" t="s">
        <v>488</v>
      </c>
      <c r="S7338" s="1" t="s">
        <v>33681</v>
      </c>
      <c r="T7338" s="21">
        <v>0</v>
      </c>
      <c r="U7338" s="21">
        <v>659.38</v>
      </c>
      <c r="V7338" s="21">
        <f t="shared" si="458"/>
        <v>659.38</v>
      </c>
      <c r="W7338" s="23">
        <f t="shared" si="459"/>
        <v>0</v>
      </c>
      <c r="X7338" s="3">
        <v>0</v>
      </c>
      <c r="Y7338" s="2">
        <v>846.18</v>
      </c>
      <c r="Z7338" s="3">
        <f t="shared" si="456"/>
        <v>846.18</v>
      </c>
      <c r="AA7338" s="8">
        <f t="shared" si="457"/>
        <v>0</v>
      </c>
    </row>
    <row r="7339" spans="1:27" ht="10.5" x14ac:dyDescent="0.15">
      <c r="A7339" s="1" t="s">
        <v>24931</v>
      </c>
      <c r="B7339" s="1" t="s">
        <v>0</v>
      </c>
      <c r="C7339" s="1" t="s">
        <v>22</v>
      </c>
      <c r="E7339" s="1" t="s">
        <v>24932</v>
      </c>
      <c r="F7339" s="1" t="s">
        <v>2</v>
      </c>
      <c r="G7339" s="1" t="s">
        <v>2</v>
      </c>
      <c r="H7339" s="1" t="s">
        <v>24933</v>
      </c>
      <c r="I7339" s="1" t="s">
        <v>4543</v>
      </c>
      <c r="J7339" s="1" t="s">
        <v>118</v>
      </c>
      <c r="K7339" s="1" t="s">
        <v>4625</v>
      </c>
      <c r="L7339" s="1" t="s">
        <v>2</v>
      </c>
      <c r="M7339" s="1" t="s">
        <v>120</v>
      </c>
      <c r="N7339" s="1" t="s">
        <v>120</v>
      </c>
      <c r="O7339" s="1" t="s">
        <v>7</v>
      </c>
      <c r="P7339" s="1" t="s">
        <v>761</v>
      </c>
      <c r="Q7339" s="1" t="s">
        <v>476</v>
      </c>
      <c r="R7339" s="1" t="s">
        <v>488</v>
      </c>
      <c r="S7339" s="1" t="s">
        <v>24934</v>
      </c>
      <c r="T7339" s="21">
        <v>0</v>
      </c>
      <c r="U7339" s="21">
        <v>5643.09</v>
      </c>
      <c r="V7339" s="21">
        <f t="shared" si="458"/>
        <v>5643.09</v>
      </c>
      <c r="W7339" s="23">
        <f t="shared" si="459"/>
        <v>0</v>
      </c>
      <c r="X7339" s="3">
        <v>0</v>
      </c>
      <c r="Y7339" s="2">
        <v>846.1</v>
      </c>
      <c r="Z7339" s="3">
        <f t="shared" si="456"/>
        <v>846.1</v>
      </c>
      <c r="AA7339" s="8">
        <f t="shared" si="457"/>
        <v>0</v>
      </c>
    </row>
    <row r="7340" spans="1:27" ht="10.5" x14ac:dyDescent="0.15">
      <c r="A7340" s="1" t="s">
        <v>33315</v>
      </c>
      <c r="B7340" s="1" t="s">
        <v>0</v>
      </c>
      <c r="C7340" s="1" t="s">
        <v>22</v>
      </c>
      <c r="E7340" s="1" t="s">
        <v>33316</v>
      </c>
      <c r="F7340" s="1" t="s">
        <v>2</v>
      </c>
      <c r="G7340" s="1" t="s">
        <v>2</v>
      </c>
      <c r="H7340" s="1" t="s">
        <v>33317</v>
      </c>
      <c r="I7340" s="1" t="s">
        <v>5047</v>
      </c>
      <c r="J7340" s="1" t="s">
        <v>118</v>
      </c>
      <c r="K7340" s="1" t="s">
        <v>5617</v>
      </c>
      <c r="L7340" s="1" t="s">
        <v>2</v>
      </c>
      <c r="M7340" s="1" t="s">
        <v>120</v>
      </c>
      <c r="N7340" s="1" t="s">
        <v>120</v>
      </c>
      <c r="O7340" s="1" t="s">
        <v>7</v>
      </c>
      <c r="P7340" s="1" t="s">
        <v>761</v>
      </c>
      <c r="Q7340" s="1" t="s">
        <v>476</v>
      </c>
      <c r="R7340" s="1" t="s">
        <v>488</v>
      </c>
      <c r="S7340" s="1" t="s">
        <v>33318</v>
      </c>
      <c r="T7340" s="21"/>
      <c r="U7340" s="21"/>
      <c r="V7340" s="21">
        <f t="shared" si="458"/>
        <v>0</v>
      </c>
      <c r="W7340" s="23" t="e">
        <f t="shared" si="459"/>
        <v>#DIV/0!</v>
      </c>
      <c r="X7340" s="3">
        <v>0</v>
      </c>
      <c r="Y7340" s="2">
        <v>845.85</v>
      </c>
      <c r="Z7340" s="3">
        <f t="shared" si="456"/>
        <v>845.85</v>
      </c>
      <c r="AA7340" s="8">
        <f t="shared" si="457"/>
        <v>0</v>
      </c>
    </row>
    <row r="7341" spans="1:27" ht="10.5" x14ac:dyDescent="0.15">
      <c r="A7341" s="1" t="s">
        <v>23040</v>
      </c>
      <c r="B7341" s="1" t="s">
        <v>0</v>
      </c>
      <c r="C7341" s="1" t="s">
        <v>22</v>
      </c>
      <c r="E7341" s="1" t="s">
        <v>23041</v>
      </c>
      <c r="F7341" s="1" t="s">
        <v>2</v>
      </c>
      <c r="G7341" s="1" t="s">
        <v>2</v>
      </c>
      <c r="H7341" s="1" t="s">
        <v>23042</v>
      </c>
      <c r="I7341" s="1" t="s">
        <v>326</v>
      </c>
      <c r="J7341" s="1" t="s">
        <v>64</v>
      </c>
      <c r="K7341" s="1" t="s">
        <v>9013</v>
      </c>
      <c r="L7341" s="1" t="s">
        <v>57</v>
      </c>
      <c r="M7341" s="1" t="s">
        <v>120</v>
      </c>
      <c r="N7341" s="1" t="s">
        <v>120</v>
      </c>
      <c r="O7341" s="1" t="s">
        <v>7</v>
      </c>
      <c r="P7341" s="1" t="s">
        <v>761</v>
      </c>
      <c r="Q7341" s="1" t="s">
        <v>476</v>
      </c>
      <c r="R7341" s="1" t="s">
        <v>488</v>
      </c>
      <c r="S7341" s="1" t="s">
        <v>23043</v>
      </c>
      <c r="T7341" s="21">
        <v>3.4</v>
      </c>
      <c r="U7341" s="21">
        <v>2487.37</v>
      </c>
      <c r="V7341" s="21">
        <f t="shared" si="458"/>
        <v>2490.77</v>
      </c>
      <c r="W7341" s="23">
        <f t="shared" si="459"/>
        <v>1.3650397266708688E-3</v>
      </c>
      <c r="X7341" s="3">
        <v>0</v>
      </c>
      <c r="Y7341" s="2">
        <v>845.6</v>
      </c>
      <c r="Z7341" s="3">
        <f t="shared" si="456"/>
        <v>845.6</v>
      </c>
      <c r="AA7341" s="8">
        <f t="shared" si="457"/>
        <v>0</v>
      </c>
    </row>
    <row r="7342" spans="1:27" ht="10.5" x14ac:dyDescent="0.15">
      <c r="A7342" s="1" t="s">
        <v>26055</v>
      </c>
      <c r="B7342" s="1" t="s">
        <v>0</v>
      </c>
      <c r="C7342" s="1" t="s">
        <v>22</v>
      </c>
      <c r="E7342" s="1" t="s">
        <v>26056</v>
      </c>
      <c r="F7342" s="1" t="s">
        <v>26057</v>
      </c>
      <c r="G7342" s="1" t="s">
        <v>2</v>
      </c>
      <c r="H7342" s="1" t="s">
        <v>26058</v>
      </c>
      <c r="I7342" s="1" t="s">
        <v>7750</v>
      </c>
      <c r="J7342" s="1" t="s">
        <v>53</v>
      </c>
      <c r="K7342" s="1" t="s">
        <v>26059</v>
      </c>
      <c r="L7342" s="1" t="s">
        <v>6</v>
      </c>
      <c r="M7342" s="1" t="s">
        <v>120</v>
      </c>
      <c r="N7342" s="1" t="s">
        <v>120</v>
      </c>
      <c r="O7342" s="1" t="s">
        <v>7</v>
      </c>
      <c r="P7342" s="1" t="s">
        <v>886</v>
      </c>
      <c r="Q7342" s="1" t="s">
        <v>476</v>
      </c>
      <c r="R7342" s="1" t="s">
        <v>503</v>
      </c>
      <c r="S7342" s="1" t="s">
        <v>2</v>
      </c>
      <c r="T7342" s="21">
        <v>0</v>
      </c>
      <c r="U7342" s="21">
        <v>1567.54</v>
      </c>
      <c r="V7342" s="21">
        <f t="shared" si="458"/>
        <v>1567.54</v>
      </c>
      <c r="W7342" s="23">
        <f t="shared" si="459"/>
        <v>0</v>
      </c>
      <c r="X7342" s="3">
        <v>0</v>
      </c>
      <c r="Y7342" s="2">
        <v>845.17</v>
      </c>
      <c r="Z7342" s="3">
        <f t="shared" si="456"/>
        <v>845.17</v>
      </c>
      <c r="AA7342" s="8">
        <f t="shared" si="457"/>
        <v>0</v>
      </c>
    </row>
    <row r="7343" spans="1:27" ht="10.5" x14ac:dyDescent="0.15">
      <c r="A7343" s="1" t="s">
        <v>29069</v>
      </c>
      <c r="B7343" s="1" t="s">
        <v>0</v>
      </c>
      <c r="C7343" s="1" t="s">
        <v>22</v>
      </c>
      <c r="E7343" s="1" t="s">
        <v>29070</v>
      </c>
      <c r="F7343" s="1" t="s">
        <v>2</v>
      </c>
      <c r="G7343" s="1" t="s">
        <v>2</v>
      </c>
      <c r="H7343" s="1" t="s">
        <v>29071</v>
      </c>
      <c r="I7343" s="1" t="s">
        <v>349</v>
      </c>
      <c r="J7343" s="1" t="s">
        <v>18</v>
      </c>
      <c r="K7343" s="1" t="s">
        <v>1706</v>
      </c>
      <c r="L7343" s="1" t="s">
        <v>2</v>
      </c>
      <c r="M7343" s="1" t="s">
        <v>120</v>
      </c>
      <c r="N7343" s="1" t="s">
        <v>120</v>
      </c>
      <c r="O7343" s="1" t="s">
        <v>7</v>
      </c>
      <c r="P7343" s="1" t="s">
        <v>1899</v>
      </c>
      <c r="Q7343" s="1" t="s">
        <v>476</v>
      </c>
      <c r="R7343" s="1" t="s">
        <v>477</v>
      </c>
      <c r="S7343" s="1" t="s">
        <v>2</v>
      </c>
      <c r="T7343" s="21">
        <v>0</v>
      </c>
      <c r="U7343" s="21">
        <v>2708.93</v>
      </c>
      <c r="V7343" s="21">
        <f t="shared" si="458"/>
        <v>2708.93</v>
      </c>
      <c r="W7343" s="23">
        <f t="shared" si="459"/>
        <v>0</v>
      </c>
      <c r="X7343" s="3">
        <v>0</v>
      </c>
      <c r="Y7343" s="2">
        <v>844.82</v>
      </c>
      <c r="Z7343" s="3">
        <f t="shared" si="456"/>
        <v>844.82</v>
      </c>
      <c r="AA7343" s="8">
        <f t="shared" si="457"/>
        <v>0</v>
      </c>
    </row>
    <row r="7344" spans="1:27" ht="10.5" x14ac:dyDescent="0.15">
      <c r="A7344" s="1" t="s">
        <v>40584</v>
      </c>
      <c r="B7344" s="1" t="s">
        <v>0</v>
      </c>
      <c r="C7344" s="1" t="s">
        <v>22</v>
      </c>
      <c r="E7344" s="1" t="s">
        <v>40585</v>
      </c>
      <c r="F7344" s="1" t="s">
        <v>2</v>
      </c>
      <c r="G7344" s="1" t="s">
        <v>19390</v>
      </c>
      <c r="H7344" s="1" t="s">
        <v>40586</v>
      </c>
      <c r="I7344" s="1" t="s">
        <v>739</v>
      </c>
      <c r="J7344" s="1" t="s">
        <v>408</v>
      </c>
      <c r="K7344" s="1" t="s">
        <v>40587</v>
      </c>
      <c r="L7344" s="1" t="s">
        <v>57</v>
      </c>
      <c r="M7344" s="1" t="s">
        <v>120</v>
      </c>
      <c r="N7344" s="1" t="s">
        <v>120</v>
      </c>
      <c r="O7344" s="1" t="s">
        <v>7</v>
      </c>
      <c r="P7344" s="1" t="s">
        <v>510</v>
      </c>
      <c r="Q7344" s="1" t="s">
        <v>476</v>
      </c>
      <c r="R7344" s="1" t="s">
        <v>477</v>
      </c>
      <c r="S7344" s="1" t="s">
        <v>40588</v>
      </c>
      <c r="T7344" s="21">
        <v>0</v>
      </c>
      <c r="U7344" s="21">
        <v>1186.17</v>
      </c>
      <c r="V7344" s="21">
        <f t="shared" si="458"/>
        <v>1186.17</v>
      </c>
      <c r="W7344" s="23">
        <f t="shared" si="459"/>
        <v>0</v>
      </c>
      <c r="X7344" s="3">
        <v>0</v>
      </c>
      <c r="Y7344" s="2">
        <v>843.78</v>
      </c>
      <c r="Z7344" s="3">
        <f t="shared" si="456"/>
        <v>843.78</v>
      </c>
      <c r="AA7344" s="8">
        <f t="shared" si="457"/>
        <v>0</v>
      </c>
    </row>
    <row r="7345" spans="1:27" ht="10.5" x14ac:dyDescent="0.15">
      <c r="A7345" s="1" t="s">
        <v>30098</v>
      </c>
      <c r="B7345" s="1" t="s">
        <v>0</v>
      </c>
      <c r="C7345" s="1" t="s">
        <v>22</v>
      </c>
      <c r="E7345" s="1" t="s">
        <v>11297</v>
      </c>
      <c r="F7345" s="1" t="s">
        <v>2</v>
      </c>
      <c r="G7345" s="1" t="s">
        <v>20693</v>
      </c>
      <c r="H7345" s="1" t="s">
        <v>30099</v>
      </c>
      <c r="I7345" s="1" t="s">
        <v>30100</v>
      </c>
      <c r="J7345" s="1" t="s">
        <v>46</v>
      </c>
      <c r="K7345" s="1" t="s">
        <v>3604</v>
      </c>
      <c r="L7345" s="1" t="s">
        <v>2</v>
      </c>
      <c r="M7345" s="1" t="s">
        <v>120</v>
      </c>
      <c r="N7345" s="1" t="s">
        <v>120</v>
      </c>
      <c r="O7345" s="1" t="s">
        <v>7</v>
      </c>
      <c r="P7345" s="1" t="s">
        <v>579</v>
      </c>
      <c r="Q7345" s="1" t="s">
        <v>476</v>
      </c>
      <c r="R7345" s="1" t="s">
        <v>488</v>
      </c>
      <c r="S7345" s="1" t="s">
        <v>2</v>
      </c>
      <c r="T7345" s="21">
        <v>0</v>
      </c>
      <c r="U7345" s="21">
        <v>165.84</v>
      </c>
      <c r="V7345" s="21">
        <f t="shared" si="458"/>
        <v>165.84</v>
      </c>
      <c r="W7345" s="23">
        <f t="shared" si="459"/>
        <v>0</v>
      </c>
      <c r="X7345" s="3">
        <v>0</v>
      </c>
      <c r="Y7345" s="2">
        <v>841.75</v>
      </c>
      <c r="Z7345" s="3">
        <f t="shared" si="456"/>
        <v>841.75</v>
      </c>
      <c r="AA7345" s="8">
        <f t="shared" si="457"/>
        <v>0</v>
      </c>
    </row>
    <row r="7346" spans="1:27" ht="10.5" x14ac:dyDescent="0.15">
      <c r="A7346" s="1" t="s">
        <v>45334</v>
      </c>
      <c r="B7346" s="1" t="s">
        <v>0</v>
      </c>
      <c r="C7346" s="1" t="s">
        <v>22</v>
      </c>
      <c r="E7346" s="1" t="s">
        <v>45335</v>
      </c>
      <c r="F7346" s="1" t="s">
        <v>2</v>
      </c>
      <c r="G7346" s="1" t="s">
        <v>3757</v>
      </c>
      <c r="H7346" s="1" t="s">
        <v>45336</v>
      </c>
      <c r="I7346" s="1" t="s">
        <v>467</v>
      </c>
      <c r="J7346" s="1" t="s">
        <v>113</v>
      </c>
      <c r="K7346" s="1" t="s">
        <v>45337</v>
      </c>
      <c r="L7346" s="1" t="s">
        <v>2</v>
      </c>
      <c r="M7346" s="1" t="s">
        <v>120</v>
      </c>
      <c r="N7346" s="1" t="s">
        <v>120</v>
      </c>
      <c r="O7346" s="1" t="s">
        <v>7</v>
      </c>
      <c r="P7346" s="1" t="s">
        <v>807</v>
      </c>
      <c r="Q7346" s="1" t="s">
        <v>476</v>
      </c>
      <c r="R7346" s="1" t="s">
        <v>488</v>
      </c>
      <c r="S7346" s="1" t="s">
        <v>45338</v>
      </c>
      <c r="T7346" s="21">
        <v>0</v>
      </c>
      <c r="U7346" s="21">
        <v>976.21</v>
      </c>
      <c r="V7346" s="21">
        <f t="shared" si="458"/>
        <v>976.21</v>
      </c>
      <c r="W7346" s="23">
        <f t="shared" si="459"/>
        <v>0</v>
      </c>
      <c r="X7346" s="3">
        <v>0</v>
      </c>
      <c r="Y7346" s="2">
        <v>840.74</v>
      </c>
      <c r="Z7346" s="3">
        <f t="shared" si="456"/>
        <v>840.74</v>
      </c>
      <c r="AA7346" s="8">
        <f t="shared" si="457"/>
        <v>0</v>
      </c>
    </row>
    <row r="7347" spans="1:27" ht="10.5" x14ac:dyDescent="0.15">
      <c r="A7347" s="1" t="s">
        <v>25861</v>
      </c>
      <c r="B7347" s="1" t="s">
        <v>0</v>
      </c>
      <c r="C7347" s="1" t="s">
        <v>22</v>
      </c>
      <c r="E7347" s="1" t="s">
        <v>25862</v>
      </c>
      <c r="F7347" s="1" t="s">
        <v>2</v>
      </c>
      <c r="G7347" s="1" t="s">
        <v>2</v>
      </c>
      <c r="H7347" s="1" t="s">
        <v>25863</v>
      </c>
      <c r="I7347" s="1" t="s">
        <v>2617</v>
      </c>
      <c r="J7347" s="1" t="s">
        <v>24</v>
      </c>
      <c r="K7347" s="1" t="s">
        <v>2618</v>
      </c>
      <c r="L7347" s="1" t="s">
        <v>2</v>
      </c>
      <c r="M7347" s="1" t="s">
        <v>120</v>
      </c>
      <c r="N7347" s="1" t="s">
        <v>120</v>
      </c>
      <c r="O7347" s="1" t="s">
        <v>7</v>
      </c>
      <c r="P7347" s="1" t="s">
        <v>807</v>
      </c>
      <c r="Q7347" s="1" t="s">
        <v>476</v>
      </c>
      <c r="R7347" s="1" t="s">
        <v>488</v>
      </c>
      <c r="S7347" s="1" t="s">
        <v>25864</v>
      </c>
      <c r="T7347" s="21">
        <v>0</v>
      </c>
      <c r="U7347" s="21">
        <v>1251.47</v>
      </c>
      <c r="V7347" s="21">
        <f t="shared" si="458"/>
        <v>1251.47</v>
      </c>
      <c r="W7347" s="23">
        <f t="shared" si="459"/>
        <v>0</v>
      </c>
      <c r="X7347" s="3">
        <v>0</v>
      </c>
      <c r="Y7347" s="2">
        <v>840.64</v>
      </c>
      <c r="Z7347" s="3">
        <f t="shared" si="456"/>
        <v>840.64</v>
      </c>
      <c r="AA7347" s="8">
        <f t="shared" si="457"/>
        <v>0</v>
      </c>
    </row>
    <row r="7348" spans="1:27" ht="10.5" x14ac:dyDescent="0.15">
      <c r="A7348" s="1" t="s">
        <v>35752</v>
      </c>
      <c r="B7348" s="1" t="s">
        <v>0</v>
      </c>
      <c r="C7348" s="1" t="s">
        <v>22</v>
      </c>
      <c r="E7348" s="1" t="s">
        <v>35753</v>
      </c>
      <c r="F7348" s="1" t="s">
        <v>2</v>
      </c>
      <c r="G7348" s="1" t="s">
        <v>2</v>
      </c>
      <c r="H7348" s="1" t="s">
        <v>35754</v>
      </c>
      <c r="I7348" s="1" t="s">
        <v>6576</v>
      </c>
      <c r="J7348" s="1" t="s">
        <v>162</v>
      </c>
      <c r="K7348" s="1" t="s">
        <v>9207</v>
      </c>
      <c r="L7348" s="1" t="s">
        <v>2</v>
      </c>
      <c r="M7348" s="1" t="s">
        <v>120</v>
      </c>
      <c r="N7348" s="1" t="s">
        <v>120</v>
      </c>
      <c r="O7348" s="1" t="s">
        <v>7</v>
      </c>
      <c r="P7348" s="1" t="s">
        <v>4917</v>
      </c>
      <c r="Q7348" s="1" t="s">
        <v>476</v>
      </c>
      <c r="R7348" s="1" t="s">
        <v>503</v>
      </c>
      <c r="S7348" s="1" t="s">
        <v>2</v>
      </c>
      <c r="T7348" s="21">
        <v>0</v>
      </c>
      <c r="U7348" s="21">
        <v>805.25</v>
      </c>
      <c r="V7348" s="21">
        <f t="shared" si="458"/>
        <v>805.25</v>
      </c>
      <c r="W7348" s="23">
        <f t="shared" si="459"/>
        <v>0</v>
      </c>
      <c r="X7348" s="3">
        <v>0</v>
      </c>
      <c r="Y7348" s="2">
        <v>840</v>
      </c>
      <c r="Z7348" s="3">
        <f t="shared" si="456"/>
        <v>840</v>
      </c>
      <c r="AA7348" s="8">
        <f t="shared" si="457"/>
        <v>0</v>
      </c>
    </row>
    <row r="7349" spans="1:27" ht="10.5" x14ac:dyDescent="0.15">
      <c r="A7349" s="1" t="s">
        <v>29888</v>
      </c>
      <c r="B7349" s="1" t="s">
        <v>0</v>
      </c>
      <c r="C7349" s="1" t="s">
        <v>22</v>
      </c>
      <c r="E7349" s="1" t="s">
        <v>29889</v>
      </c>
      <c r="F7349" s="1" t="s">
        <v>2</v>
      </c>
      <c r="G7349" s="1" t="s">
        <v>29890</v>
      </c>
      <c r="H7349" s="1" t="s">
        <v>29891</v>
      </c>
      <c r="I7349" s="1" t="s">
        <v>1596</v>
      </c>
      <c r="J7349" s="1" t="s">
        <v>24</v>
      </c>
      <c r="K7349" s="1" t="s">
        <v>2688</v>
      </c>
      <c r="L7349" s="1" t="s">
        <v>6</v>
      </c>
      <c r="M7349" s="1" t="s">
        <v>120</v>
      </c>
      <c r="N7349" s="1" t="s">
        <v>120</v>
      </c>
      <c r="O7349" s="1" t="s">
        <v>7</v>
      </c>
      <c r="P7349" s="1" t="s">
        <v>1194</v>
      </c>
      <c r="Q7349" s="1" t="s">
        <v>476</v>
      </c>
      <c r="R7349" s="1" t="s">
        <v>477</v>
      </c>
      <c r="S7349" s="1" t="s">
        <v>2</v>
      </c>
      <c r="T7349" s="21">
        <v>0</v>
      </c>
      <c r="U7349" s="21">
        <v>469.1</v>
      </c>
      <c r="V7349" s="21">
        <f t="shared" si="458"/>
        <v>469.1</v>
      </c>
      <c r="W7349" s="23">
        <f t="shared" si="459"/>
        <v>0</v>
      </c>
      <c r="X7349" s="3">
        <v>0</v>
      </c>
      <c r="Y7349" s="2">
        <v>839.75</v>
      </c>
      <c r="Z7349" s="3">
        <f t="shared" si="456"/>
        <v>839.75</v>
      </c>
      <c r="AA7349" s="8">
        <f t="shared" si="457"/>
        <v>0</v>
      </c>
    </row>
    <row r="7350" spans="1:27" ht="10.5" x14ac:dyDescent="0.15">
      <c r="A7350" s="1" t="s">
        <v>31193</v>
      </c>
      <c r="B7350" s="1" t="s">
        <v>0</v>
      </c>
      <c r="C7350" s="1" t="s">
        <v>22</v>
      </c>
      <c r="E7350" s="1" t="s">
        <v>29889</v>
      </c>
      <c r="F7350" s="1" t="s">
        <v>2</v>
      </c>
      <c r="G7350" s="1" t="s">
        <v>29890</v>
      </c>
      <c r="H7350" s="1" t="s">
        <v>31194</v>
      </c>
      <c r="I7350" s="1" t="s">
        <v>2101</v>
      </c>
      <c r="J7350" s="1" t="s">
        <v>24</v>
      </c>
      <c r="K7350" s="1" t="s">
        <v>2102</v>
      </c>
      <c r="L7350" s="1" t="s">
        <v>6</v>
      </c>
      <c r="M7350" s="1" t="s">
        <v>120</v>
      </c>
      <c r="N7350" s="1" t="s">
        <v>120</v>
      </c>
      <c r="O7350" s="1" t="s">
        <v>7</v>
      </c>
      <c r="P7350" s="1" t="s">
        <v>1194</v>
      </c>
      <c r="Q7350" s="1" t="s">
        <v>476</v>
      </c>
      <c r="R7350" s="1" t="s">
        <v>477</v>
      </c>
      <c r="S7350" s="1" t="s">
        <v>31195</v>
      </c>
      <c r="T7350" s="21">
        <v>0</v>
      </c>
      <c r="U7350" s="21">
        <v>1416.79</v>
      </c>
      <c r="V7350" s="21">
        <f t="shared" si="458"/>
        <v>1416.79</v>
      </c>
      <c r="W7350" s="23">
        <f t="shared" si="459"/>
        <v>0</v>
      </c>
      <c r="X7350" s="3">
        <v>0</v>
      </c>
      <c r="Y7350" s="2">
        <v>839.75</v>
      </c>
      <c r="Z7350" s="3">
        <f t="shared" si="456"/>
        <v>839.75</v>
      </c>
      <c r="AA7350" s="8">
        <f t="shared" si="457"/>
        <v>0</v>
      </c>
    </row>
    <row r="7351" spans="1:27" ht="10.5" x14ac:dyDescent="0.15">
      <c r="A7351" s="1" t="s">
        <v>24755</v>
      </c>
      <c r="B7351" s="1" t="s">
        <v>0</v>
      </c>
      <c r="C7351" s="1" t="s">
        <v>22</v>
      </c>
      <c r="E7351" s="1" t="s">
        <v>24756</v>
      </c>
      <c r="F7351" s="1" t="s">
        <v>2</v>
      </c>
      <c r="G7351" s="1" t="s">
        <v>2</v>
      </c>
      <c r="H7351" s="1" t="s">
        <v>24757</v>
      </c>
      <c r="I7351" s="1" t="s">
        <v>117</v>
      </c>
      <c r="J7351" s="1" t="s">
        <v>118</v>
      </c>
      <c r="K7351" s="1" t="s">
        <v>4656</v>
      </c>
      <c r="L7351" s="1" t="s">
        <v>2</v>
      </c>
      <c r="M7351" s="1" t="s">
        <v>120</v>
      </c>
      <c r="N7351" s="1" t="s">
        <v>120</v>
      </c>
      <c r="O7351" s="1" t="s">
        <v>7</v>
      </c>
      <c r="P7351" s="1" t="s">
        <v>761</v>
      </c>
      <c r="Q7351" s="1" t="s">
        <v>476</v>
      </c>
      <c r="R7351" s="1" t="s">
        <v>488</v>
      </c>
      <c r="S7351" s="1" t="s">
        <v>24758</v>
      </c>
      <c r="T7351" s="21">
        <v>0</v>
      </c>
      <c r="U7351" s="21">
        <v>4224.7</v>
      </c>
      <c r="V7351" s="21">
        <f t="shared" si="458"/>
        <v>4224.7</v>
      </c>
      <c r="W7351" s="23">
        <f t="shared" si="459"/>
        <v>0</v>
      </c>
      <c r="X7351" s="3">
        <v>0</v>
      </c>
      <c r="Y7351" s="2">
        <v>838.98</v>
      </c>
      <c r="Z7351" s="3">
        <f t="shared" si="456"/>
        <v>838.98</v>
      </c>
      <c r="AA7351" s="8">
        <f t="shared" si="457"/>
        <v>0</v>
      </c>
    </row>
    <row r="7352" spans="1:27" ht="10.5" x14ac:dyDescent="0.15">
      <c r="A7352" s="1" t="s">
        <v>45601</v>
      </c>
      <c r="B7352" s="1" t="s">
        <v>0</v>
      </c>
      <c r="C7352" s="1" t="s">
        <v>22</v>
      </c>
      <c r="E7352" s="1" t="s">
        <v>45602</v>
      </c>
      <c r="F7352" s="1" t="s">
        <v>2</v>
      </c>
      <c r="G7352" s="1" t="s">
        <v>45603</v>
      </c>
      <c r="H7352" s="1" t="s">
        <v>45604</v>
      </c>
      <c r="I7352" s="1" t="s">
        <v>270</v>
      </c>
      <c r="J7352" s="1" t="s">
        <v>162</v>
      </c>
      <c r="K7352" s="1" t="s">
        <v>8651</v>
      </c>
      <c r="L7352" s="1" t="s">
        <v>2</v>
      </c>
      <c r="M7352" s="1" t="s">
        <v>120</v>
      </c>
      <c r="N7352" s="1" t="s">
        <v>120</v>
      </c>
      <c r="O7352" s="1" t="s">
        <v>7</v>
      </c>
      <c r="P7352" s="1" t="s">
        <v>366</v>
      </c>
      <c r="Q7352" s="1" t="s">
        <v>140</v>
      </c>
      <c r="R7352" s="1" t="s">
        <v>365</v>
      </c>
      <c r="S7352" s="1" t="s">
        <v>2</v>
      </c>
      <c r="T7352" s="21"/>
      <c r="U7352" s="21"/>
      <c r="V7352" s="21">
        <f t="shared" si="458"/>
        <v>0</v>
      </c>
      <c r="W7352" s="23" t="e">
        <f t="shared" si="459"/>
        <v>#DIV/0!</v>
      </c>
      <c r="X7352" s="3">
        <v>0</v>
      </c>
      <c r="Y7352" s="2">
        <v>837.75</v>
      </c>
      <c r="Z7352" s="3">
        <f t="shared" si="456"/>
        <v>837.75</v>
      </c>
      <c r="AA7352" s="8">
        <f t="shared" si="457"/>
        <v>0</v>
      </c>
    </row>
    <row r="7353" spans="1:27" ht="10.5" x14ac:dyDescent="0.15">
      <c r="A7353" s="1" t="s">
        <v>35386</v>
      </c>
      <c r="B7353" s="1" t="s">
        <v>0</v>
      </c>
      <c r="C7353" s="1" t="s">
        <v>22</v>
      </c>
      <c r="E7353" s="1" t="s">
        <v>35387</v>
      </c>
      <c r="F7353" s="1" t="s">
        <v>2</v>
      </c>
      <c r="G7353" s="1" t="s">
        <v>35388</v>
      </c>
      <c r="H7353" s="1" t="s">
        <v>35389</v>
      </c>
      <c r="I7353" s="1" t="s">
        <v>771</v>
      </c>
      <c r="J7353" s="1" t="s">
        <v>118</v>
      </c>
      <c r="K7353" s="1" t="s">
        <v>29723</v>
      </c>
      <c r="L7353" s="1" t="s">
        <v>2</v>
      </c>
      <c r="M7353" s="1" t="s">
        <v>120</v>
      </c>
      <c r="N7353" s="1" t="s">
        <v>120</v>
      </c>
      <c r="O7353" s="1" t="s">
        <v>7</v>
      </c>
      <c r="P7353" s="1" t="s">
        <v>2675</v>
      </c>
      <c r="Q7353" s="1" t="s">
        <v>476</v>
      </c>
      <c r="R7353" s="1" t="s">
        <v>488</v>
      </c>
      <c r="S7353" s="1" t="s">
        <v>35390</v>
      </c>
      <c r="T7353" s="21">
        <v>0</v>
      </c>
      <c r="U7353" s="21">
        <v>3241.11</v>
      </c>
      <c r="V7353" s="21">
        <f t="shared" si="458"/>
        <v>3241.11</v>
      </c>
      <c r="W7353" s="23">
        <f t="shared" si="459"/>
        <v>0</v>
      </c>
      <c r="X7353" s="3">
        <v>0</v>
      </c>
      <c r="Y7353" s="2">
        <v>836.15</v>
      </c>
      <c r="Z7353" s="3">
        <f t="shared" si="456"/>
        <v>836.15</v>
      </c>
      <c r="AA7353" s="8">
        <f t="shared" si="457"/>
        <v>0</v>
      </c>
    </row>
    <row r="7354" spans="1:27" ht="10.5" x14ac:dyDescent="0.15">
      <c r="A7354" s="1" t="s">
        <v>41731</v>
      </c>
      <c r="B7354" s="1" t="s">
        <v>0</v>
      </c>
      <c r="C7354" s="1" t="s">
        <v>22</v>
      </c>
      <c r="E7354" s="1" t="s">
        <v>41732</v>
      </c>
      <c r="F7354" s="1" t="s">
        <v>2</v>
      </c>
      <c r="G7354" s="1" t="s">
        <v>2</v>
      </c>
      <c r="H7354" s="1" t="s">
        <v>41733</v>
      </c>
      <c r="I7354" s="1" t="s">
        <v>1466</v>
      </c>
      <c r="J7354" s="1" t="s">
        <v>53</v>
      </c>
      <c r="K7354" s="1" t="s">
        <v>13099</v>
      </c>
      <c r="L7354" s="1" t="s">
        <v>2</v>
      </c>
      <c r="M7354" s="1" t="s">
        <v>120</v>
      </c>
      <c r="N7354" s="1" t="s">
        <v>120</v>
      </c>
      <c r="O7354" s="1" t="s">
        <v>7</v>
      </c>
      <c r="P7354" s="1" t="s">
        <v>588</v>
      </c>
      <c r="Q7354" s="1" t="s">
        <v>476</v>
      </c>
      <c r="R7354" s="1" t="s">
        <v>488</v>
      </c>
      <c r="S7354" s="1" t="s">
        <v>41734</v>
      </c>
      <c r="T7354" s="21">
        <v>0</v>
      </c>
      <c r="U7354" s="21">
        <v>586.79999999999995</v>
      </c>
      <c r="V7354" s="21">
        <f t="shared" si="458"/>
        <v>586.79999999999995</v>
      </c>
      <c r="W7354" s="23">
        <f t="shared" si="459"/>
        <v>0</v>
      </c>
      <c r="X7354" s="3">
        <v>0</v>
      </c>
      <c r="Y7354" s="2">
        <v>836.05</v>
      </c>
      <c r="Z7354" s="3">
        <f t="shared" si="456"/>
        <v>836.05</v>
      </c>
      <c r="AA7354" s="8">
        <f t="shared" si="457"/>
        <v>0</v>
      </c>
    </row>
    <row r="7355" spans="1:27" ht="10.5" x14ac:dyDescent="0.15">
      <c r="A7355" s="1" t="s">
        <v>26170</v>
      </c>
      <c r="B7355" s="1" t="s">
        <v>0</v>
      </c>
      <c r="C7355" s="1" t="s">
        <v>22</v>
      </c>
      <c r="E7355" s="1" t="s">
        <v>26171</v>
      </c>
      <c r="F7355" s="1" t="s">
        <v>2</v>
      </c>
      <c r="G7355" s="1" t="s">
        <v>26172</v>
      </c>
      <c r="H7355" s="1" t="s">
        <v>26173</v>
      </c>
      <c r="I7355" s="1" t="s">
        <v>367</v>
      </c>
      <c r="J7355" s="1" t="s">
        <v>113</v>
      </c>
      <c r="K7355" s="1" t="s">
        <v>16280</v>
      </c>
      <c r="L7355" s="1" t="s">
        <v>6</v>
      </c>
      <c r="M7355" s="1" t="s">
        <v>120</v>
      </c>
      <c r="N7355" s="1" t="s">
        <v>120</v>
      </c>
      <c r="O7355" s="1" t="s">
        <v>7</v>
      </c>
      <c r="P7355" s="1" t="s">
        <v>807</v>
      </c>
      <c r="Q7355" s="1" t="s">
        <v>476</v>
      </c>
      <c r="R7355" s="1" t="s">
        <v>488</v>
      </c>
      <c r="S7355" s="1" t="s">
        <v>26174</v>
      </c>
      <c r="T7355" s="21">
        <v>53.9</v>
      </c>
      <c r="U7355" s="21">
        <v>5309.3</v>
      </c>
      <c r="V7355" s="21">
        <f t="shared" si="458"/>
        <v>5363.2</v>
      </c>
      <c r="W7355" s="23">
        <f t="shared" si="459"/>
        <v>1.0049970167064439E-2</v>
      </c>
      <c r="X7355" s="3">
        <v>0</v>
      </c>
      <c r="Y7355" s="2">
        <v>940.42</v>
      </c>
      <c r="Z7355" s="3">
        <f t="shared" si="456"/>
        <v>940.42</v>
      </c>
      <c r="AA7355" s="8">
        <f t="shared" si="457"/>
        <v>0</v>
      </c>
    </row>
    <row r="7356" spans="1:27" ht="10.5" x14ac:dyDescent="0.15">
      <c r="A7356" s="1" t="s">
        <v>28656</v>
      </c>
      <c r="B7356" s="1" t="s">
        <v>0</v>
      </c>
      <c r="C7356" s="1" t="s">
        <v>22</v>
      </c>
      <c r="E7356" s="1" t="s">
        <v>10118</v>
      </c>
      <c r="F7356" s="1" t="s">
        <v>2</v>
      </c>
      <c r="G7356" s="1" t="s">
        <v>28657</v>
      </c>
      <c r="H7356" s="1" t="s">
        <v>28658</v>
      </c>
      <c r="I7356" s="1" t="s">
        <v>819</v>
      </c>
      <c r="J7356" s="1" t="s">
        <v>118</v>
      </c>
      <c r="K7356" s="1" t="s">
        <v>4264</v>
      </c>
      <c r="L7356" s="1" t="s">
        <v>2</v>
      </c>
      <c r="M7356" s="1" t="s">
        <v>120</v>
      </c>
      <c r="N7356" s="1" t="s">
        <v>120</v>
      </c>
      <c r="O7356" s="1" t="s">
        <v>7</v>
      </c>
      <c r="P7356" s="1" t="s">
        <v>3475</v>
      </c>
      <c r="Q7356" s="1" t="s">
        <v>476</v>
      </c>
      <c r="R7356" s="1" t="s">
        <v>488</v>
      </c>
      <c r="S7356" s="1" t="s">
        <v>10122</v>
      </c>
      <c r="T7356" s="21"/>
      <c r="U7356" s="21"/>
      <c r="V7356" s="21">
        <f t="shared" si="458"/>
        <v>0</v>
      </c>
      <c r="W7356" s="23" t="e">
        <f t="shared" si="459"/>
        <v>#DIV/0!</v>
      </c>
      <c r="X7356" s="3">
        <v>0</v>
      </c>
      <c r="Y7356" s="2">
        <v>835.24</v>
      </c>
      <c r="Z7356" s="3">
        <f t="shared" si="456"/>
        <v>835.24</v>
      </c>
      <c r="AA7356" s="8">
        <f t="shared" si="457"/>
        <v>0</v>
      </c>
    </row>
    <row r="7357" spans="1:27" ht="10.5" x14ac:dyDescent="0.15">
      <c r="A7357" s="1" t="s">
        <v>23927</v>
      </c>
      <c r="B7357" s="1" t="s">
        <v>0</v>
      </c>
      <c r="C7357" s="1" t="s">
        <v>22</v>
      </c>
      <c r="E7357" s="1" t="s">
        <v>23928</v>
      </c>
      <c r="F7357" s="1" t="s">
        <v>2</v>
      </c>
      <c r="G7357" s="1" t="s">
        <v>2</v>
      </c>
      <c r="H7357" s="1" t="s">
        <v>23929</v>
      </c>
      <c r="I7357" s="1" t="s">
        <v>283</v>
      </c>
      <c r="J7357" s="1" t="s">
        <v>77</v>
      </c>
      <c r="K7357" s="1" t="s">
        <v>23930</v>
      </c>
      <c r="L7357" s="1" t="s">
        <v>2</v>
      </c>
      <c r="M7357" s="1" t="s">
        <v>120</v>
      </c>
      <c r="N7357" s="1" t="s">
        <v>120</v>
      </c>
      <c r="O7357" s="1" t="s">
        <v>7</v>
      </c>
      <c r="P7357" s="1" t="s">
        <v>1141</v>
      </c>
      <c r="Q7357" s="1" t="s">
        <v>476</v>
      </c>
      <c r="R7357" s="1" t="s">
        <v>477</v>
      </c>
      <c r="S7357" s="1" t="s">
        <v>23931</v>
      </c>
      <c r="T7357" s="21">
        <v>0</v>
      </c>
      <c r="U7357" s="21">
        <v>824.9</v>
      </c>
      <c r="V7357" s="21">
        <f t="shared" si="458"/>
        <v>824.9</v>
      </c>
      <c r="W7357" s="23">
        <f t="shared" si="459"/>
        <v>0</v>
      </c>
      <c r="X7357" s="3">
        <v>0</v>
      </c>
      <c r="Y7357" s="2">
        <v>835.18</v>
      </c>
      <c r="Z7357" s="3">
        <f t="shared" si="456"/>
        <v>835.18</v>
      </c>
      <c r="AA7357" s="8">
        <f t="shared" si="457"/>
        <v>0</v>
      </c>
    </row>
    <row r="7358" spans="1:27" ht="10.5" x14ac:dyDescent="0.15">
      <c r="A7358" s="1" t="s">
        <v>22683</v>
      </c>
      <c r="B7358" s="1" t="s">
        <v>0</v>
      </c>
      <c r="C7358" s="1" t="s">
        <v>22</v>
      </c>
      <c r="E7358" s="1" t="s">
        <v>19391</v>
      </c>
      <c r="F7358" s="1" t="s">
        <v>2</v>
      </c>
      <c r="G7358" s="1" t="s">
        <v>19390</v>
      </c>
      <c r="H7358" s="1" t="s">
        <v>22684</v>
      </c>
      <c r="I7358" s="1" t="s">
        <v>407</v>
      </c>
      <c r="J7358" s="1" t="s">
        <v>408</v>
      </c>
      <c r="K7358" s="1" t="s">
        <v>22685</v>
      </c>
      <c r="L7358" s="1" t="s">
        <v>2</v>
      </c>
      <c r="M7358" s="1" t="s">
        <v>120</v>
      </c>
      <c r="N7358" s="1" t="s">
        <v>120</v>
      </c>
      <c r="O7358" s="1" t="s">
        <v>7</v>
      </c>
      <c r="P7358" s="1" t="s">
        <v>510</v>
      </c>
      <c r="Q7358" s="1" t="s">
        <v>476</v>
      </c>
      <c r="R7358" s="1" t="s">
        <v>477</v>
      </c>
      <c r="S7358" s="1" t="s">
        <v>2</v>
      </c>
      <c r="T7358" s="21">
        <v>0</v>
      </c>
      <c r="U7358" s="21">
        <v>1412.22</v>
      </c>
      <c r="V7358" s="21">
        <f t="shared" si="458"/>
        <v>1412.22</v>
      </c>
      <c r="W7358" s="23">
        <f t="shared" si="459"/>
        <v>0</v>
      </c>
      <c r="X7358" s="3">
        <v>0</v>
      </c>
      <c r="Y7358" s="2">
        <v>835.16</v>
      </c>
      <c r="Z7358" s="3">
        <f t="shared" si="456"/>
        <v>835.16</v>
      </c>
      <c r="AA7358" s="8">
        <f t="shared" si="457"/>
        <v>0</v>
      </c>
    </row>
    <row r="7359" spans="1:27" ht="10.5" x14ac:dyDescent="0.15">
      <c r="A7359" s="1" t="s">
        <v>41895</v>
      </c>
      <c r="B7359" s="1" t="s">
        <v>0</v>
      </c>
      <c r="C7359" s="1" t="s">
        <v>22</v>
      </c>
      <c r="E7359" s="1" t="s">
        <v>41896</v>
      </c>
      <c r="F7359" s="1" t="s">
        <v>2</v>
      </c>
      <c r="G7359" s="1" t="s">
        <v>41897</v>
      </c>
      <c r="H7359" s="1" t="s">
        <v>41898</v>
      </c>
      <c r="I7359" s="1" t="s">
        <v>945</v>
      </c>
      <c r="J7359" s="1" t="s">
        <v>118</v>
      </c>
      <c r="K7359" s="1" t="s">
        <v>4428</v>
      </c>
      <c r="L7359" s="1" t="s">
        <v>2</v>
      </c>
      <c r="M7359" s="1" t="s">
        <v>120</v>
      </c>
      <c r="N7359" s="1" t="s">
        <v>120</v>
      </c>
      <c r="O7359" s="1" t="s">
        <v>7</v>
      </c>
      <c r="P7359" s="1" t="s">
        <v>761</v>
      </c>
      <c r="Q7359" s="1" t="s">
        <v>476</v>
      </c>
      <c r="R7359" s="1" t="s">
        <v>488</v>
      </c>
      <c r="S7359" s="1" t="s">
        <v>41899</v>
      </c>
      <c r="T7359" s="21"/>
      <c r="U7359" s="21"/>
      <c r="V7359" s="21">
        <f t="shared" si="458"/>
        <v>0</v>
      </c>
      <c r="W7359" s="23" t="e">
        <f t="shared" si="459"/>
        <v>#DIV/0!</v>
      </c>
      <c r="X7359" s="3">
        <v>0</v>
      </c>
      <c r="Y7359" s="2">
        <v>835.15</v>
      </c>
      <c r="Z7359" s="3">
        <f t="shared" si="456"/>
        <v>835.15</v>
      </c>
      <c r="AA7359" s="8">
        <f t="shared" si="457"/>
        <v>0</v>
      </c>
    </row>
    <row r="7360" spans="1:27" ht="10.5" x14ac:dyDescent="0.15">
      <c r="A7360" s="1" t="s">
        <v>33254</v>
      </c>
      <c r="B7360" s="1" t="s">
        <v>0</v>
      </c>
      <c r="C7360" s="1" t="s">
        <v>22</v>
      </c>
      <c r="D7360" s="14" t="s">
        <v>48458</v>
      </c>
      <c r="E7360" s="1" t="s">
        <v>12125</v>
      </c>
      <c r="F7360" s="1" t="s">
        <v>2</v>
      </c>
      <c r="G7360" s="10" t="s">
        <v>12126</v>
      </c>
      <c r="H7360" s="1" t="s">
        <v>33255</v>
      </c>
      <c r="I7360" s="1" t="s">
        <v>19440</v>
      </c>
      <c r="J7360" s="1" t="s">
        <v>118</v>
      </c>
      <c r="K7360" s="1" t="s">
        <v>33256</v>
      </c>
      <c r="L7360" s="1" t="s">
        <v>2</v>
      </c>
      <c r="M7360" s="1" t="s">
        <v>120</v>
      </c>
      <c r="N7360" s="1" t="s">
        <v>120</v>
      </c>
      <c r="O7360" s="1" t="s">
        <v>7</v>
      </c>
      <c r="P7360" s="1" t="s">
        <v>879</v>
      </c>
      <c r="Q7360" s="1" t="s">
        <v>476</v>
      </c>
      <c r="R7360" s="1" t="s">
        <v>477</v>
      </c>
      <c r="S7360" s="1" t="s">
        <v>2</v>
      </c>
      <c r="T7360" s="21"/>
      <c r="U7360" s="21"/>
      <c r="V7360" s="21">
        <f t="shared" si="458"/>
        <v>0</v>
      </c>
      <c r="W7360" s="23" t="e">
        <f t="shared" si="459"/>
        <v>#DIV/0!</v>
      </c>
      <c r="X7360" s="3">
        <v>0</v>
      </c>
      <c r="Y7360" s="2">
        <v>834.6</v>
      </c>
      <c r="Z7360" s="3">
        <f t="shared" si="456"/>
        <v>834.6</v>
      </c>
      <c r="AA7360" s="8">
        <f t="shared" si="457"/>
        <v>0</v>
      </c>
    </row>
    <row r="7361" spans="1:27" ht="10.5" x14ac:dyDescent="0.15">
      <c r="A7361" s="1" t="s">
        <v>34729</v>
      </c>
      <c r="B7361" s="1" t="s">
        <v>0</v>
      </c>
      <c r="C7361" s="1" t="s">
        <v>22</v>
      </c>
      <c r="E7361" s="1" t="s">
        <v>34730</v>
      </c>
      <c r="F7361" s="1" t="s">
        <v>2</v>
      </c>
      <c r="G7361" s="1" t="s">
        <v>34731</v>
      </c>
      <c r="H7361" s="1" t="s">
        <v>34732</v>
      </c>
      <c r="I7361" s="1" t="s">
        <v>34733</v>
      </c>
      <c r="J7361" s="1" t="s">
        <v>18</v>
      </c>
      <c r="K7361" s="1" t="s">
        <v>34734</v>
      </c>
      <c r="L7361" s="1" t="s">
        <v>2</v>
      </c>
      <c r="M7361" s="1" t="s">
        <v>120</v>
      </c>
      <c r="N7361" s="1" t="s">
        <v>120</v>
      </c>
      <c r="O7361" s="1" t="s">
        <v>7</v>
      </c>
      <c r="P7361" s="1" t="s">
        <v>1194</v>
      </c>
      <c r="Q7361" s="1" t="s">
        <v>476</v>
      </c>
      <c r="R7361" s="1" t="s">
        <v>477</v>
      </c>
      <c r="S7361" s="1" t="s">
        <v>34735</v>
      </c>
      <c r="T7361" s="21">
        <v>0</v>
      </c>
      <c r="U7361" s="21">
        <v>2608.71</v>
      </c>
      <c r="V7361" s="21">
        <f t="shared" si="458"/>
        <v>2608.71</v>
      </c>
      <c r="W7361" s="23">
        <f t="shared" si="459"/>
        <v>0</v>
      </c>
      <c r="X7361" s="3">
        <v>0</v>
      </c>
      <c r="Y7361" s="2">
        <v>833.47</v>
      </c>
      <c r="Z7361" s="3">
        <f t="shared" si="456"/>
        <v>833.47</v>
      </c>
      <c r="AA7361" s="8">
        <f t="shared" si="457"/>
        <v>0</v>
      </c>
    </row>
    <row r="7362" spans="1:27" ht="10.5" x14ac:dyDescent="0.15">
      <c r="A7362" s="1" t="s">
        <v>22128</v>
      </c>
      <c r="B7362" s="1" t="s">
        <v>0</v>
      </c>
      <c r="C7362" s="1" t="s">
        <v>22</v>
      </c>
      <c r="E7362" s="1" t="s">
        <v>22129</v>
      </c>
      <c r="F7362" s="1" t="s">
        <v>2</v>
      </c>
      <c r="G7362" s="1" t="s">
        <v>2</v>
      </c>
      <c r="H7362" s="1" t="s">
        <v>22130</v>
      </c>
      <c r="I7362" s="1" t="s">
        <v>3953</v>
      </c>
      <c r="J7362" s="1" t="s">
        <v>1618</v>
      </c>
      <c r="K7362" s="1" t="s">
        <v>22131</v>
      </c>
      <c r="L7362" s="1" t="s">
        <v>2</v>
      </c>
      <c r="M7362" s="1" t="s">
        <v>120</v>
      </c>
      <c r="N7362" s="1" t="s">
        <v>120</v>
      </c>
      <c r="O7362" s="1" t="s">
        <v>7</v>
      </c>
      <c r="P7362" s="1" t="s">
        <v>817</v>
      </c>
      <c r="Q7362" s="1" t="s">
        <v>476</v>
      </c>
      <c r="R7362" s="1" t="s">
        <v>503</v>
      </c>
      <c r="S7362" s="1" t="s">
        <v>22132</v>
      </c>
      <c r="T7362" s="21">
        <v>279.27999999999997</v>
      </c>
      <c r="U7362" s="21">
        <v>3216.4</v>
      </c>
      <c r="V7362" s="21">
        <f t="shared" si="458"/>
        <v>3495.6800000000003</v>
      </c>
      <c r="W7362" s="23">
        <f t="shared" si="459"/>
        <v>7.9892896374954211E-2</v>
      </c>
      <c r="X7362" s="3">
        <v>0</v>
      </c>
      <c r="Y7362" s="2">
        <v>832.96</v>
      </c>
      <c r="Z7362" s="3">
        <f t="shared" ref="Z7362:Z7425" si="460">SUM(X7362:Y7362)</f>
        <v>832.96</v>
      </c>
      <c r="AA7362" s="8">
        <f t="shared" ref="AA7362:AA7425" si="461">X7362/Z7362</f>
        <v>0</v>
      </c>
    </row>
    <row r="7363" spans="1:27" ht="10.5" x14ac:dyDescent="0.15">
      <c r="A7363" s="1" t="s">
        <v>33993</v>
      </c>
      <c r="B7363" s="1" t="s">
        <v>0</v>
      </c>
      <c r="C7363" s="1" t="s">
        <v>22</v>
      </c>
      <c r="E7363" s="1" t="s">
        <v>33994</v>
      </c>
      <c r="F7363" s="1" t="s">
        <v>2</v>
      </c>
      <c r="G7363" s="1" t="s">
        <v>2</v>
      </c>
      <c r="H7363" s="1" t="s">
        <v>33995</v>
      </c>
      <c r="I7363" s="1" t="s">
        <v>846</v>
      </c>
      <c r="J7363" s="1" t="s">
        <v>37</v>
      </c>
      <c r="K7363" s="1" t="s">
        <v>847</v>
      </c>
      <c r="L7363" s="1" t="s">
        <v>2</v>
      </c>
      <c r="M7363" s="1" t="s">
        <v>120</v>
      </c>
      <c r="N7363" s="1" t="s">
        <v>120</v>
      </c>
      <c r="O7363" s="1" t="s">
        <v>7</v>
      </c>
      <c r="P7363" s="1" t="s">
        <v>1141</v>
      </c>
      <c r="Q7363" s="1" t="s">
        <v>476</v>
      </c>
      <c r="R7363" s="1" t="s">
        <v>477</v>
      </c>
      <c r="S7363" s="1" t="s">
        <v>33996</v>
      </c>
      <c r="T7363" s="21">
        <v>0</v>
      </c>
      <c r="U7363" s="21">
        <v>-528.25</v>
      </c>
      <c r="V7363" s="21">
        <f t="shared" ref="V7363:V7426" si="462">SUM(T7363:U7363)</f>
        <v>-528.25</v>
      </c>
      <c r="W7363" s="23">
        <f t="shared" ref="W7363:W7426" si="463">T7363/V7363</f>
        <v>0</v>
      </c>
      <c r="X7363" s="3">
        <v>0</v>
      </c>
      <c r="Y7363" s="2">
        <v>832.2</v>
      </c>
      <c r="Z7363" s="3">
        <f t="shared" si="460"/>
        <v>832.2</v>
      </c>
      <c r="AA7363" s="8">
        <f t="shared" si="461"/>
        <v>0</v>
      </c>
    </row>
    <row r="7364" spans="1:27" ht="10.5" x14ac:dyDescent="0.15">
      <c r="A7364" s="1" t="s">
        <v>40498</v>
      </c>
      <c r="B7364" s="1" t="s">
        <v>0</v>
      </c>
      <c r="C7364" s="1" t="s">
        <v>22</v>
      </c>
      <c r="E7364" s="1" t="s">
        <v>40499</v>
      </c>
      <c r="F7364" s="1" t="s">
        <v>2</v>
      </c>
      <c r="G7364" s="1" t="s">
        <v>40500</v>
      </c>
      <c r="H7364" s="1" t="s">
        <v>11161</v>
      </c>
      <c r="I7364" s="1" t="s">
        <v>731</v>
      </c>
      <c r="J7364" s="1" t="s">
        <v>83</v>
      </c>
      <c r="K7364" s="1" t="s">
        <v>732</v>
      </c>
      <c r="L7364" s="1" t="s">
        <v>6</v>
      </c>
      <c r="M7364" s="1" t="s">
        <v>120</v>
      </c>
      <c r="N7364" s="1" t="s">
        <v>120</v>
      </c>
      <c r="O7364" s="1" t="s">
        <v>7</v>
      </c>
      <c r="P7364" s="1" t="s">
        <v>2675</v>
      </c>
      <c r="Q7364" s="1" t="s">
        <v>476</v>
      </c>
      <c r="R7364" s="1" t="s">
        <v>488</v>
      </c>
      <c r="S7364" s="1" t="s">
        <v>40501</v>
      </c>
      <c r="T7364" s="21">
        <v>0</v>
      </c>
      <c r="U7364" s="21">
        <v>1619.6</v>
      </c>
      <c r="V7364" s="21">
        <f t="shared" si="462"/>
        <v>1619.6</v>
      </c>
      <c r="W7364" s="23">
        <f t="shared" si="463"/>
        <v>0</v>
      </c>
      <c r="X7364" s="3">
        <v>0</v>
      </c>
      <c r="Y7364" s="2">
        <v>832.2</v>
      </c>
      <c r="Z7364" s="3">
        <f t="shared" si="460"/>
        <v>832.2</v>
      </c>
      <c r="AA7364" s="8">
        <f t="shared" si="461"/>
        <v>0</v>
      </c>
    </row>
    <row r="7365" spans="1:27" ht="10.5" x14ac:dyDescent="0.15">
      <c r="A7365" s="1" t="s">
        <v>45478</v>
      </c>
      <c r="B7365" s="1" t="s">
        <v>0</v>
      </c>
      <c r="C7365" s="1" t="s">
        <v>22</v>
      </c>
      <c r="E7365" s="1" t="s">
        <v>45479</v>
      </c>
      <c r="F7365" s="1" t="s">
        <v>2</v>
      </c>
      <c r="G7365" s="1" t="s">
        <v>2</v>
      </c>
      <c r="H7365" s="1" t="s">
        <v>45480</v>
      </c>
      <c r="I7365" s="1" t="s">
        <v>644</v>
      </c>
      <c r="J7365" s="1" t="s">
        <v>64</v>
      </c>
      <c r="K7365" s="1" t="s">
        <v>19482</v>
      </c>
      <c r="L7365" s="1" t="s">
        <v>2</v>
      </c>
      <c r="M7365" s="1" t="s">
        <v>120</v>
      </c>
      <c r="N7365" s="1" t="s">
        <v>120</v>
      </c>
      <c r="O7365" s="1" t="s">
        <v>7</v>
      </c>
      <c r="P7365" s="1" t="s">
        <v>894</v>
      </c>
      <c r="Q7365" s="1" t="s">
        <v>476</v>
      </c>
      <c r="R7365" s="1" t="s">
        <v>503</v>
      </c>
      <c r="S7365" s="1" t="s">
        <v>45481</v>
      </c>
      <c r="T7365" s="21">
        <v>0</v>
      </c>
      <c r="U7365" s="21">
        <v>1034.57</v>
      </c>
      <c r="V7365" s="21">
        <f t="shared" si="462"/>
        <v>1034.57</v>
      </c>
      <c r="W7365" s="23">
        <f t="shared" si="463"/>
        <v>0</v>
      </c>
      <c r="X7365" s="3">
        <v>0</v>
      </c>
      <c r="Y7365" s="2">
        <v>832.2</v>
      </c>
      <c r="Z7365" s="3">
        <f t="shared" si="460"/>
        <v>832.2</v>
      </c>
      <c r="AA7365" s="8">
        <f t="shared" si="461"/>
        <v>0</v>
      </c>
    </row>
    <row r="7366" spans="1:27" ht="10.5" x14ac:dyDescent="0.15">
      <c r="A7366" s="1" t="s">
        <v>32158</v>
      </c>
      <c r="B7366" s="1" t="s">
        <v>0</v>
      </c>
      <c r="C7366" s="1" t="s">
        <v>22</v>
      </c>
      <c r="E7366" s="1" t="s">
        <v>32159</v>
      </c>
      <c r="F7366" s="1" t="s">
        <v>2</v>
      </c>
      <c r="G7366" s="1" t="s">
        <v>32160</v>
      </c>
      <c r="H7366" s="1" t="s">
        <v>32161</v>
      </c>
      <c r="I7366" s="1" t="s">
        <v>3304</v>
      </c>
      <c r="J7366" s="1" t="s">
        <v>162</v>
      </c>
      <c r="K7366" s="1" t="s">
        <v>9776</v>
      </c>
      <c r="L7366" s="1" t="s">
        <v>72</v>
      </c>
      <c r="M7366" s="1" t="s">
        <v>120</v>
      </c>
      <c r="N7366" s="1" t="s">
        <v>760</v>
      </c>
      <c r="O7366" s="1" t="s">
        <v>7</v>
      </c>
      <c r="P7366" s="1" t="s">
        <v>817</v>
      </c>
      <c r="Q7366" s="1" t="s">
        <v>476</v>
      </c>
      <c r="R7366" s="1" t="s">
        <v>503</v>
      </c>
      <c r="S7366" s="1" t="s">
        <v>32162</v>
      </c>
      <c r="T7366" s="21">
        <v>107.8</v>
      </c>
      <c r="U7366" s="21">
        <v>4053.77</v>
      </c>
      <c r="V7366" s="21">
        <f t="shared" si="462"/>
        <v>4161.57</v>
      </c>
      <c r="W7366" s="23">
        <f t="shared" si="463"/>
        <v>2.5903685387966561E-2</v>
      </c>
      <c r="X7366" s="3">
        <v>0</v>
      </c>
      <c r="Y7366" s="2">
        <v>832.01</v>
      </c>
      <c r="Z7366" s="3">
        <f t="shared" si="460"/>
        <v>832.01</v>
      </c>
      <c r="AA7366" s="8">
        <f t="shared" si="461"/>
        <v>0</v>
      </c>
    </row>
    <row r="7367" spans="1:27" ht="10.5" x14ac:dyDescent="0.15">
      <c r="A7367" s="1" t="s">
        <v>37283</v>
      </c>
      <c r="B7367" s="1" t="s">
        <v>0</v>
      </c>
      <c r="C7367" s="1" t="s">
        <v>22</v>
      </c>
      <c r="E7367" s="1" t="s">
        <v>37284</v>
      </c>
      <c r="F7367" s="1" t="s">
        <v>2</v>
      </c>
      <c r="G7367" s="1" t="s">
        <v>2</v>
      </c>
      <c r="H7367" s="1" t="s">
        <v>37285</v>
      </c>
      <c r="I7367" s="1" t="s">
        <v>12157</v>
      </c>
      <c r="J7367" s="1" t="s">
        <v>24</v>
      </c>
      <c r="K7367" s="1" t="s">
        <v>4811</v>
      </c>
      <c r="L7367" s="1" t="s">
        <v>19</v>
      </c>
      <c r="M7367" s="1" t="s">
        <v>120</v>
      </c>
      <c r="N7367" s="1" t="s">
        <v>120</v>
      </c>
      <c r="O7367" s="1" t="s">
        <v>7</v>
      </c>
      <c r="P7367" s="1" t="s">
        <v>1435</v>
      </c>
      <c r="Q7367" s="1" t="s">
        <v>476</v>
      </c>
      <c r="R7367" s="1" t="s">
        <v>477</v>
      </c>
      <c r="S7367" s="1" t="s">
        <v>2</v>
      </c>
      <c r="T7367" s="21">
        <v>0</v>
      </c>
      <c r="U7367" s="21">
        <v>894.51</v>
      </c>
      <c r="V7367" s="21">
        <f t="shared" si="462"/>
        <v>894.51</v>
      </c>
      <c r="W7367" s="23">
        <f t="shared" si="463"/>
        <v>0</v>
      </c>
      <c r="X7367" s="3">
        <v>0</v>
      </c>
      <c r="Y7367" s="2">
        <v>832.01</v>
      </c>
      <c r="Z7367" s="3">
        <f t="shared" si="460"/>
        <v>832.01</v>
      </c>
      <c r="AA7367" s="8">
        <f t="shared" si="461"/>
        <v>0</v>
      </c>
    </row>
    <row r="7368" spans="1:27" ht="10.5" x14ac:dyDescent="0.15">
      <c r="A7368" s="1" t="s">
        <v>43689</v>
      </c>
      <c r="B7368" s="1" t="s">
        <v>0</v>
      </c>
      <c r="C7368" s="1" t="s">
        <v>22</v>
      </c>
      <c r="E7368" s="1" t="s">
        <v>43690</v>
      </c>
      <c r="F7368" s="1" t="s">
        <v>2</v>
      </c>
      <c r="G7368" s="1" t="s">
        <v>43691</v>
      </c>
      <c r="H7368" s="1" t="s">
        <v>43692</v>
      </c>
      <c r="I7368" s="1" t="s">
        <v>11358</v>
      </c>
      <c r="J7368" s="1" t="s">
        <v>40</v>
      </c>
      <c r="K7368" s="1" t="s">
        <v>12631</v>
      </c>
      <c r="L7368" s="1" t="s">
        <v>2</v>
      </c>
      <c r="M7368" s="1" t="s">
        <v>120</v>
      </c>
      <c r="N7368" s="1" t="s">
        <v>120</v>
      </c>
      <c r="O7368" s="1" t="s">
        <v>7</v>
      </c>
      <c r="P7368" s="1" t="s">
        <v>1778</v>
      </c>
      <c r="Q7368" s="1" t="s">
        <v>140</v>
      </c>
      <c r="R7368" s="1" t="s">
        <v>141</v>
      </c>
      <c r="S7368" s="1" t="s">
        <v>43693</v>
      </c>
      <c r="T7368" s="21">
        <v>0</v>
      </c>
      <c r="U7368" s="21">
        <v>1511.23</v>
      </c>
      <c r="V7368" s="21">
        <f t="shared" si="462"/>
        <v>1511.23</v>
      </c>
      <c r="W7368" s="23">
        <f t="shared" si="463"/>
        <v>0</v>
      </c>
      <c r="X7368" s="3">
        <v>0</v>
      </c>
      <c r="Y7368" s="2">
        <v>831.65</v>
      </c>
      <c r="Z7368" s="3">
        <f t="shared" si="460"/>
        <v>831.65</v>
      </c>
      <c r="AA7368" s="8">
        <f t="shared" si="461"/>
        <v>0</v>
      </c>
    </row>
    <row r="7369" spans="1:27" ht="10.5" x14ac:dyDescent="0.15">
      <c r="A7369" s="1" t="s">
        <v>45605</v>
      </c>
      <c r="B7369" s="1" t="s">
        <v>0</v>
      </c>
      <c r="C7369" s="1" t="s">
        <v>22</v>
      </c>
      <c r="E7369" s="1" t="s">
        <v>45606</v>
      </c>
      <c r="F7369" s="1" t="s">
        <v>2</v>
      </c>
      <c r="G7369" s="1" t="s">
        <v>43468</v>
      </c>
      <c r="H7369" s="1" t="s">
        <v>43469</v>
      </c>
      <c r="I7369" s="1" t="s">
        <v>8198</v>
      </c>
      <c r="J7369" s="1" t="s">
        <v>187</v>
      </c>
      <c r="K7369" s="1" t="s">
        <v>25088</v>
      </c>
      <c r="L7369" s="1" t="s">
        <v>6</v>
      </c>
      <c r="M7369" s="1" t="s">
        <v>120</v>
      </c>
      <c r="N7369" s="1" t="s">
        <v>760</v>
      </c>
      <c r="O7369" s="1" t="s">
        <v>7</v>
      </c>
      <c r="P7369" s="1" t="s">
        <v>588</v>
      </c>
      <c r="Q7369" s="1" t="s">
        <v>476</v>
      </c>
      <c r="R7369" s="1" t="s">
        <v>488</v>
      </c>
      <c r="S7369" s="1" t="s">
        <v>45607</v>
      </c>
      <c r="T7369" s="21"/>
      <c r="U7369" s="21"/>
      <c r="V7369" s="21">
        <f t="shared" si="462"/>
        <v>0</v>
      </c>
      <c r="W7369" s="23" t="e">
        <f t="shared" si="463"/>
        <v>#DIV/0!</v>
      </c>
      <c r="X7369" s="3">
        <v>0</v>
      </c>
      <c r="Y7369" s="2">
        <v>830.97</v>
      </c>
      <c r="Z7369" s="3">
        <f t="shared" si="460"/>
        <v>830.97</v>
      </c>
      <c r="AA7369" s="8">
        <f t="shared" si="461"/>
        <v>0</v>
      </c>
    </row>
    <row r="7370" spans="1:27" ht="10.5" x14ac:dyDescent="0.15">
      <c r="A7370" s="1" t="s">
        <v>29957</v>
      </c>
      <c r="B7370" s="1" t="s">
        <v>0</v>
      </c>
      <c r="C7370" s="1" t="s">
        <v>22</v>
      </c>
      <c r="E7370" s="1" t="s">
        <v>29958</v>
      </c>
      <c r="F7370" s="1" t="s">
        <v>2</v>
      </c>
      <c r="G7370" s="1" t="s">
        <v>2</v>
      </c>
      <c r="H7370" s="1" t="s">
        <v>29959</v>
      </c>
      <c r="I7370" s="1" t="s">
        <v>29960</v>
      </c>
      <c r="J7370" s="1" t="s">
        <v>322</v>
      </c>
      <c r="K7370" s="1" t="s">
        <v>29961</v>
      </c>
      <c r="L7370" s="1" t="s">
        <v>2</v>
      </c>
      <c r="M7370" s="1" t="s">
        <v>120</v>
      </c>
      <c r="N7370" s="1" t="s">
        <v>120</v>
      </c>
      <c r="O7370" s="1" t="s">
        <v>7</v>
      </c>
      <c r="P7370" s="1" t="s">
        <v>495</v>
      </c>
      <c r="Q7370" s="1" t="s">
        <v>476</v>
      </c>
      <c r="R7370" s="1" t="s">
        <v>488</v>
      </c>
      <c r="S7370" s="1" t="s">
        <v>29962</v>
      </c>
      <c r="T7370" s="21">
        <v>0</v>
      </c>
      <c r="U7370" s="21">
        <v>1320.56</v>
      </c>
      <c r="V7370" s="21">
        <f t="shared" si="462"/>
        <v>1320.56</v>
      </c>
      <c r="W7370" s="23">
        <f t="shared" si="463"/>
        <v>0</v>
      </c>
      <c r="X7370" s="3">
        <v>0</v>
      </c>
      <c r="Y7370" s="2">
        <v>830.33</v>
      </c>
      <c r="Z7370" s="3">
        <f t="shared" si="460"/>
        <v>830.33</v>
      </c>
      <c r="AA7370" s="8">
        <f t="shared" si="461"/>
        <v>0</v>
      </c>
    </row>
    <row r="7371" spans="1:27" ht="10.5" x14ac:dyDescent="0.15">
      <c r="A7371" s="1" t="s">
        <v>26579</v>
      </c>
      <c r="B7371" s="1" t="s">
        <v>0</v>
      </c>
      <c r="C7371" s="1" t="s">
        <v>22</v>
      </c>
      <c r="E7371" s="1" t="s">
        <v>26580</v>
      </c>
      <c r="F7371" s="1" t="s">
        <v>2</v>
      </c>
      <c r="G7371" s="1" t="s">
        <v>2</v>
      </c>
      <c r="H7371" s="1" t="s">
        <v>26581</v>
      </c>
      <c r="I7371" s="1" t="s">
        <v>6991</v>
      </c>
      <c r="J7371" s="1" t="s">
        <v>118</v>
      </c>
      <c r="K7371" s="1" t="s">
        <v>26582</v>
      </c>
      <c r="L7371" s="1" t="s">
        <v>2</v>
      </c>
      <c r="M7371" s="1" t="s">
        <v>120</v>
      </c>
      <c r="N7371" s="1" t="s">
        <v>120</v>
      </c>
      <c r="O7371" s="1" t="s">
        <v>7</v>
      </c>
      <c r="P7371" s="1" t="s">
        <v>2446</v>
      </c>
      <c r="Q7371" s="1" t="s">
        <v>476</v>
      </c>
      <c r="R7371" s="1" t="s">
        <v>488</v>
      </c>
      <c r="S7371" s="1" t="s">
        <v>26583</v>
      </c>
      <c r="T7371" s="21">
        <v>0</v>
      </c>
      <c r="U7371" s="21">
        <v>4467.4399999999996</v>
      </c>
      <c r="V7371" s="21">
        <f t="shared" si="462"/>
        <v>4467.4399999999996</v>
      </c>
      <c r="W7371" s="23">
        <f t="shared" si="463"/>
        <v>0</v>
      </c>
      <c r="X7371" s="3">
        <v>0</v>
      </c>
      <c r="Y7371" s="2">
        <v>830.23</v>
      </c>
      <c r="Z7371" s="3">
        <f t="shared" si="460"/>
        <v>830.23</v>
      </c>
      <c r="AA7371" s="8">
        <f t="shared" si="461"/>
        <v>0</v>
      </c>
    </row>
    <row r="7372" spans="1:27" ht="10.5" x14ac:dyDescent="0.15">
      <c r="A7372" s="1" t="s">
        <v>41757</v>
      </c>
      <c r="B7372" s="1" t="s">
        <v>0</v>
      </c>
      <c r="C7372" s="1" t="s">
        <v>22</v>
      </c>
      <c r="E7372" s="1" t="s">
        <v>41758</v>
      </c>
      <c r="F7372" s="1" t="s">
        <v>2</v>
      </c>
      <c r="G7372" s="1" t="s">
        <v>41759</v>
      </c>
      <c r="H7372" s="1" t="s">
        <v>41760</v>
      </c>
      <c r="I7372" s="1" t="s">
        <v>1623</v>
      </c>
      <c r="J7372" s="1" t="s">
        <v>80</v>
      </c>
      <c r="K7372" s="1" t="s">
        <v>1624</v>
      </c>
      <c r="L7372" s="1" t="s">
        <v>2</v>
      </c>
      <c r="M7372" s="1" t="s">
        <v>120</v>
      </c>
      <c r="N7372" s="1" t="s">
        <v>120</v>
      </c>
      <c r="O7372" s="1" t="s">
        <v>7</v>
      </c>
      <c r="P7372" s="1" t="s">
        <v>1256</v>
      </c>
      <c r="Q7372" s="1" t="s">
        <v>476</v>
      </c>
      <c r="R7372" s="1" t="s">
        <v>503</v>
      </c>
      <c r="S7372" s="1" t="s">
        <v>2</v>
      </c>
      <c r="T7372" s="21">
        <v>0</v>
      </c>
      <c r="U7372" s="21">
        <v>3291.08</v>
      </c>
      <c r="V7372" s="21">
        <f t="shared" si="462"/>
        <v>3291.08</v>
      </c>
      <c r="W7372" s="23">
        <f t="shared" si="463"/>
        <v>0</v>
      </c>
      <c r="X7372" s="3">
        <v>0</v>
      </c>
      <c r="Y7372" s="2">
        <v>830.08</v>
      </c>
      <c r="Z7372" s="3">
        <f t="shared" si="460"/>
        <v>830.08</v>
      </c>
      <c r="AA7372" s="8">
        <f t="shared" si="461"/>
        <v>0</v>
      </c>
    </row>
    <row r="7373" spans="1:27" ht="10.5" x14ac:dyDescent="0.15">
      <c r="A7373" s="1" t="s">
        <v>29326</v>
      </c>
      <c r="B7373" s="1" t="s">
        <v>0</v>
      </c>
      <c r="C7373" s="1" t="s">
        <v>22</v>
      </c>
      <c r="E7373" s="1" t="s">
        <v>29327</v>
      </c>
      <c r="F7373" s="1" t="s">
        <v>2</v>
      </c>
      <c r="G7373" s="1" t="s">
        <v>2</v>
      </c>
      <c r="H7373" s="1" t="s">
        <v>29328</v>
      </c>
      <c r="I7373" s="1" t="s">
        <v>11269</v>
      </c>
      <c r="J7373" s="1" t="s">
        <v>150</v>
      </c>
      <c r="K7373" s="1" t="s">
        <v>11270</v>
      </c>
      <c r="L7373" s="1" t="s">
        <v>2</v>
      </c>
      <c r="M7373" s="1" t="s">
        <v>120</v>
      </c>
      <c r="N7373" s="1" t="s">
        <v>120</v>
      </c>
      <c r="O7373" s="1" t="s">
        <v>7</v>
      </c>
      <c r="P7373" s="1" t="s">
        <v>3402</v>
      </c>
      <c r="Q7373" s="1" t="s">
        <v>476</v>
      </c>
      <c r="R7373" s="1" t="s">
        <v>488</v>
      </c>
      <c r="S7373" s="1" t="s">
        <v>2</v>
      </c>
      <c r="T7373" s="21">
        <v>0</v>
      </c>
      <c r="U7373" s="21">
        <v>1995.61</v>
      </c>
      <c r="V7373" s="21">
        <f t="shared" si="462"/>
        <v>1995.61</v>
      </c>
      <c r="W7373" s="23">
        <f t="shared" si="463"/>
        <v>0</v>
      </c>
      <c r="X7373" s="3">
        <v>0</v>
      </c>
      <c r="Y7373" s="2">
        <v>829.95</v>
      </c>
      <c r="Z7373" s="3">
        <f t="shared" si="460"/>
        <v>829.95</v>
      </c>
      <c r="AA7373" s="8">
        <f t="shared" si="461"/>
        <v>0</v>
      </c>
    </row>
    <row r="7374" spans="1:27" ht="10.5" x14ac:dyDescent="0.15">
      <c r="A7374" s="1" t="s">
        <v>24627</v>
      </c>
      <c r="B7374" s="1" t="s">
        <v>0</v>
      </c>
      <c r="C7374" s="1" t="s">
        <v>22</v>
      </c>
      <c r="E7374" s="1" t="s">
        <v>24628</v>
      </c>
      <c r="F7374" s="1" t="s">
        <v>2</v>
      </c>
      <c r="G7374" s="1" t="s">
        <v>2</v>
      </c>
      <c r="H7374" s="1" t="s">
        <v>24629</v>
      </c>
      <c r="I7374" s="1" t="s">
        <v>9313</v>
      </c>
      <c r="J7374" s="1" t="s">
        <v>32</v>
      </c>
      <c r="K7374" s="1" t="s">
        <v>9314</v>
      </c>
      <c r="L7374" s="1" t="s">
        <v>2</v>
      </c>
      <c r="M7374" s="1" t="s">
        <v>120</v>
      </c>
      <c r="N7374" s="1" t="s">
        <v>120</v>
      </c>
      <c r="O7374" s="1" t="s">
        <v>7</v>
      </c>
      <c r="P7374" s="1" t="s">
        <v>588</v>
      </c>
      <c r="Q7374" s="1" t="s">
        <v>476</v>
      </c>
      <c r="R7374" s="1" t="s">
        <v>488</v>
      </c>
      <c r="S7374" s="1" t="s">
        <v>24630</v>
      </c>
      <c r="T7374" s="21">
        <v>379.68</v>
      </c>
      <c r="U7374" s="21">
        <v>2930.07</v>
      </c>
      <c r="V7374" s="21">
        <f t="shared" si="462"/>
        <v>3309.75</v>
      </c>
      <c r="W7374" s="23">
        <f t="shared" si="463"/>
        <v>0.11471561296170406</v>
      </c>
      <c r="X7374" s="3">
        <v>0</v>
      </c>
      <c r="Y7374" s="2">
        <v>828.91</v>
      </c>
      <c r="Z7374" s="3">
        <f t="shared" si="460"/>
        <v>828.91</v>
      </c>
      <c r="AA7374" s="8">
        <f t="shared" si="461"/>
        <v>0</v>
      </c>
    </row>
    <row r="7375" spans="1:27" ht="10.5" x14ac:dyDescent="0.15">
      <c r="A7375" s="1" t="s">
        <v>20602</v>
      </c>
      <c r="B7375" s="1" t="s">
        <v>0</v>
      </c>
      <c r="C7375" s="1" t="s">
        <v>22</v>
      </c>
      <c r="E7375" s="1" t="s">
        <v>20603</v>
      </c>
      <c r="F7375" s="1" t="s">
        <v>2</v>
      </c>
      <c r="G7375" s="1" t="s">
        <v>2</v>
      </c>
      <c r="H7375" s="1" t="s">
        <v>20604</v>
      </c>
      <c r="I7375" s="1" t="s">
        <v>20605</v>
      </c>
      <c r="J7375" s="1" t="s">
        <v>162</v>
      </c>
      <c r="K7375" s="1" t="s">
        <v>8226</v>
      </c>
      <c r="L7375" s="1" t="s">
        <v>6</v>
      </c>
      <c r="M7375" s="1" t="s">
        <v>120</v>
      </c>
      <c r="N7375" s="1" t="s">
        <v>120</v>
      </c>
      <c r="O7375" s="1" t="s">
        <v>7</v>
      </c>
      <c r="P7375" s="1" t="s">
        <v>2379</v>
      </c>
      <c r="Q7375" s="1" t="s">
        <v>476</v>
      </c>
      <c r="R7375" s="1" t="s">
        <v>477</v>
      </c>
      <c r="S7375" s="1" t="s">
        <v>2</v>
      </c>
      <c r="T7375" s="21">
        <v>0</v>
      </c>
      <c r="U7375" s="21">
        <v>414</v>
      </c>
      <c r="V7375" s="21">
        <f t="shared" si="462"/>
        <v>414</v>
      </c>
      <c r="W7375" s="23">
        <f t="shared" si="463"/>
        <v>0</v>
      </c>
      <c r="X7375" s="3">
        <v>0</v>
      </c>
      <c r="Y7375" s="2">
        <v>828</v>
      </c>
      <c r="Z7375" s="3">
        <f t="shared" si="460"/>
        <v>828</v>
      </c>
      <c r="AA7375" s="8">
        <f t="shared" si="461"/>
        <v>0</v>
      </c>
    </row>
    <row r="7376" spans="1:27" ht="10.5" x14ac:dyDescent="0.15">
      <c r="A7376" s="1" t="s">
        <v>20959</v>
      </c>
      <c r="B7376" s="1" t="s">
        <v>0</v>
      </c>
      <c r="C7376" s="1" t="s">
        <v>22</v>
      </c>
      <c r="E7376" s="1" t="s">
        <v>20960</v>
      </c>
      <c r="F7376" s="1" t="s">
        <v>2</v>
      </c>
      <c r="G7376" s="1" t="s">
        <v>2</v>
      </c>
      <c r="H7376" s="1" t="s">
        <v>20961</v>
      </c>
      <c r="I7376" s="1" t="s">
        <v>2256</v>
      </c>
      <c r="J7376" s="1" t="s">
        <v>118</v>
      </c>
      <c r="K7376" s="1" t="s">
        <v>2257</v>
      </c>
      <c r="L7376" s="1" t="s">
        <v>2</v>
      </c>
      <c r="M7376" s="1" t="s">
        <v>120</v>
      </c>
      <c r="N7376" s="1" t="s">
        <v>120</v>
      </c>
      <c r="O7376" s="1" t="s">
        <v>7</v>
      </c>
      <c r="P7376" s="1" t="s">
        <v>894</v>
      </c>
      <c r="Q7376" s="1" t="s">
        <v>476</v>
      </c>
      <c r="R7376" s="1" t="s">
        <v>503</v>
      </c>
      <c r="S7376" s="1" t="s">
        <v>20962</v>
      </c>
      <c r="T7376" s="21">
        <v>0</v>
      </c>
      <c r="U7376" s="21">
        <v>15732</v>
      </c>
      <c r="V7376" s="21">
        <f t="shared" si="462"/>
        <v>15732</v>
      </c>
      <c r="W7376" s="23">
        <f t="shared" si="463"/>
        <v>0</v>
      </c>
      <c r="X7376" s="3">
        <v>0</v>
      </c>
      <c r="Y7376" s="2">
        <v>828</v>
      </c>
      <c r="Z7376" s="3">
        <f t="shared" si="460"/>
        <v>828</v>
      </c>
      <c r="AA7376" s="8">
        <f t="shared" si="461"/>
        <v>0</v>
      </c>
    </row>
    <row r="7377" spans="1:27" ht="10.5" x14ac:dyDescent="0.15">
      <c r="A7377" s="1" t="s">
        <v>21665</v>
      </c>
      <c r="B7377" s="1" t="s">
        <v>0</v>
      </c>
      <c r="C7377" s="1" t="s">
        <v>22</v>
      </c>
      <c r="E7377" s="1" t="s">
        <v>21666</v>
      </c>
      <c r="F7377" s="1" t="s">
        <v>2</v>
      </c>
      <c r="G7377" s="1" t="s">
        <v>2</v>
      </c>
      <c r="H7377" s="1" t="s">
        <v>21667</v>
      </c>
      <c r="I7377" s="1" t="s">
        <v>448</v>
      </c>
      <c r="J7377" s="1" t="s">
        <v>118</v>
      </c>
      <c r="K7377" s="1" t="s">
        <v>21668</v>
      </c>
      <c r="L7377" s="1" t="s">
        <v>2</v>
      </c>
      <c r="M7377" s="1" t="s">
        <v>120</v>
      </c>
      <c r="N7377" s="1" t="s">
        <v>120</v>
      </c>
      <c r="O7377" s="1" t="s">
        <v>7</v>
      </c>
      <c r="P7377" s="1" t="s">
        <v>894</v>
      </c>
      <c r="Q7377" s="1" t="s">
        <v>476</v>
      </c>
      <c r="R7377" s="1" t="s">
        <v>503</v>
      </c>
      <c r="S7377" s="1" t="s">
        <v>21669</v>
      </c>
      <c r="T7377" s="21">
        <v>0</v>
      </c>
      <c r="U7377" s="21">
        <v>1656</v>
      </c>
      <c r="V7377" s="21">
        <f t="shared" si="462"/>
        <v>1656</v>
      </c>
      <c r="W7377" s="23">
        <f t="shared" si="463"/>
        <v>0</v>
      </c>
      <c r="X7377" s="3">
        <v>0</v>
      </c>
      <c r="Y7377" s="2">
        <v>828</v>
      </c>
      <c r="Z7377" s="3">
        <f t="shared" si="460"/>
        <v>828</v>
      </c>
      <c r="AA7377" s="8">
        <f t="shared" si="461"/>
        <v>0</v>
      </c>
    </row>
    <row r="7378" spans="1:27" ht="10.5" x14ac:dyDescent="0.15">
      <c r="A7378" s="1" t="s">
        <v>21952</v>
      </c>
      <c r="B7378" s="1" t="s">
        <v>0</v>
      </c>
      <c r="C7378" s="1" t="s">
        <v>22</v>
      </c>
      <c r="E7378" s="1" t="s">
        <v>21953</v>
      </c>
      <c r="F7378" s="1" t="s">
        <v>2</v>
      </c>
      <c r="G7378" s="1" t="s">
        <v>21954</v>
      </c>
      <c r="H7378" s="1" t="s">
        <v>21955</v>
      </c>
      <c r="I7378" s="1" t="s">
        <v>933</v>
      </c>
      <c r="J7378" s="1" t="s">
        <v>24</v>
      </c>
      <c r="K7378" s="1" t="s">
        <v>21956</v>
      </c>
      <c r="L7378" s="1" t="s">
        <v>6</v>
      </c>
      <c r="M7378" s="1" t="s">
        <v>120</v>
      </c>
      <c r="N7378" s="1" t="s">
        <v>120</v>
      </c>
      <c r="O7378" s="1" t="s">
        <v>7</v>
      </c>
      <c r="P7378" s="1" t="s">
        <v>1899</v>
      </c>
      <c r="Q7378" s="1" t="s">
        <v>476</v>
      </c>
      <c r="R7378" s="1" t="s">
        <v>477</v>
      </c>
      <c r="S7378" s="1" t="s">
        <v>21957</v>
      </c>
      <c r="T7378" s="21">
        <v>0</v>
      </c>
      <c r="U7378" s="21">
        <v>414</v>
      </c>
      <c r="V7378" s="21">
        <f t="shared" si="462"/>
        <v>414</v>
      </c>
      <c r="W7378" s="23">
        <f t="shared" si="463"/>
        <v>0</v>
      </c>
      <c r="X7378" s="3">
        <v>0</v>
      </c>
      <c r="Y7378" s="2">
        <v>828</v>
      </c>
      <c r="Z7378" s="3">
        <f t="shared" si="460"/>
        <v>828</v>
      </c>
      <c r="AA7378" s="8">
        <f t="shared" si="461"/>
        <v>0</v>
      </c>
    </row>
    <row r="7379" spans="1:27" ht="10.5" x14ac:dyDescent="0.15">
      <c r="A7379" s="1" t="s">
        <v>22290</v>
      </c>
      <c r="B7379" s="1" t="s">
        <v>0</v>
      </c>
      <c r="C7379" s="1" t="s">
        <v>22</v>
      </c>
      <c r="E7379" s="1" t="s">
        <v>22291</v>
      </c>
      <c r="F7379" s="1" t="s">
        <v>2</v>
      </c>
      <c r="G7379" s="1" t="s">
        <v>2</v>
      </c>
      <c r="H7379" s="1" t="s">
        <v>22292</v>
      </c>
      <c r="I7379" s="1" t="s">
        <v>340</v>
      </c>
      <c r="J7379" s="1" t="s">
        <v>51</v>
      </c>
      <c r="K7379" s="1" t="s">
        <v>13592</v>
      </c>
      <c r="L7379" s="1" t="s">
        <v>6</v>
      </c>
      <c r="M7379" s="1" t="s">
        <v>120</v>
      </c>
      <c r="N7379" s="1" t="s">
        <v>120</v>
      </c>
      <c r="O7379" s="1" t="s">
        <v>7</v>
      </c>
      <c r="P7379" s="1" t="s">
        <v>495</v>
      </c>
      <c r="Q7379" s="1" t="s">
        <v>476</v>
      </c>
      <c r="R7379" s="1" t="s">
        <v>488</v>
      </c>
      <c r="S7379" s="1" t="s">
        <v>2</v>
      </c>
      <c r="T7379" s="21">
        <v>0</v>
      </c>
      <c r="U7379" s="21">
        <v>9108</v>
      </c>
      <c r="V7379" s="21">
        <f t="shared" si="462"/>
        <v>9108</v>
      </c>
      <c r="W7379" s="23">
        <f t="shared" si="463"/>
        <v>0</v>
      </c>
      <c r="X7379" s="3">
        <v>0</v>
      </c>
      <c r="Y7379" s="2">
        <v>828</v>
      </c>
      <c r="Z7379" s="3">
        <f t="shared" si="460"/>
        <v>828</v>
      </c>
      <c r="AA7379" s="8">
        <f t="shared" si="461"/>
        <v>0</v>
      </c>
    </row>
    <row r="7380" spans="1:27" ht="10.5" x14ac:dyDescent="0.15">
      <c r="A7380" s="1" t="s">
        <v>23110</v>
      </c>
      <c r="B7380" s="1" t="s">
        <v>0</v>
      </c>
      <c r="C7380" s="1" t="s">
        <v>22</v>
      </c>
      <c r="E7380" s="1" t="s">
        <v>23111</v>
      </c>
      <c r="F7380" s="1" t="s">
        <v>2</v>
      </c>
      <c r="G7380" s="1" t="s">
        <v>23112</v>
      </c>
      <c r="H7380" s="1" t="s">
        <v>23113</v>
      </c>
      <c r="I7380" s="1" t="s">
        <v>2968</v>
      </c>
      <c r="J7380" s="1" t="s">
        <v>32</v>
      </c>
      <c r="K7380" s="1" t="s">
        <v>2969</v>
      </c>
      <c r="L7380" s="1" t="s">
        <v>2</v>
      </c>
      <c r="M7380" s="1" t="s">
        <v>120</v>
      </c>
      <c r="N7380" s="1" t="s">
        <v>120</v>
      </c>
      <c r="O7380" s="1" t="s">
        <v>7</v>
      </c>
      <c r="P7380" s="1" t="s">
        <v>1242</v>
      </c>
      <c r="Q7380" s="1" t="s">
        <v>476</v>
      </c>
      <c r="R7380" s="1" t="s">
        <v>503</v>
      </c>
      <c r="S7380" s="1" t="s">
        <v>2</v>
      </c>
      <c r="T7380" s="21">
        <v>0</v>
      </c>
      <c r="U7380" s="21">
        <v>2898</v>
      </c>
      <c r="V7380" s="21">
        <f t="shared" si="462"/>
        <v>2898</v>
      </c>
      <c r="W7380" s="23">
        <f t="shared" si="463"/>
        <v>0</v>
      </c>
      <c r="X7380" s="3">
        <v>0</v>
      </c>
      <c r="Y7380" s="2">
        <v>828</v>
      </c>
      <c r="Z7380" s="3">
        <f t="shared" si="460"/>
        <v>828</v>
      </c>
      <c r="AA7380" s="8">
        <f t="shared" si="461"/>
        <v>0</v>
      </c>
    </row>
    <row r="7381" spans="1:27" ht="10.5" x14ac:dyDescent="0.15">
      <c r="A7381" s="1" t="s">
        <v>23118</v>
      </c>
      <c r="B7381" s="1" t="s">
        <v>0</v>
      </c>
      <c r="C7381" s="1" t="s">
        <v>22</v>
      </c>
      <c r="E7381" s="1" t="s">
        <v>23119</v>
      </c>
      <c r="F7381" s="1" t="s">
        <v>2</v>
      </c>
      <c r="G7381" s="1" t="s">
        <v>23120</v>
      </c>
      <c r="H7381" s="1" t="s">
        <v>23121</v>
      </c>
      <c r="I7381" s="1" t="s">
        <v>23122</v>
      </c>
      <c r="J7381" s="1" t="s">
        <v>79</v>
      </c>
      <c r="K7381" s="1" t="s">
        <v>23123</v>
      </c>
      <c r="L7381" s="1" t="s">
        <v>2</v>
      </c>
      <c r="M7381" s="1" t="s">
        <v>120</v>
      </c>
      <c r="N7381" s="1" t="s">
        <v>120</v>
      </c>
      <c r="O7381" s="1" t="s">
        <v>7</v>
      </c>
      <c r="P7381" s="1" t="s">
        <v>1256</v>
      </c>
      <c r="Q7381" s="1" t="s">
        <v>476</v>
      </c>
      <c r="R7381" s="1" t="s">
        <v>503</v>
      </c>
      <c r="S7381" s="1" t="s">
        <v>2</v>
      </c>
      <c r="T7381" s="21">
        <v>0</v>
      </c>
      <c r="U7381" s="21">
        <v>828</v>
      </c>
      <c r="V7381" s="21">
        <f t="shared" si="462"/>
        <v>828</v>
      </c>
      <c r="W7381" s="23">
        <f t="shared" si="463"/>
        <v>0</v>
      </c>
      <c r="X7381" s="3">
        <v>0</v>
      </c>
      <c r="Y7381" s="2">
        <v>828</v>
      </c>
      <c r="Z7381" s="3">
        <f t="shared" si="460"/>
        <v>828</v>
      </c>
      <c r="AA7381" s="8">
        <f t="shared" si="461"/>
        <v>0</v>
      </c>
    </row>
    <row r="7382" spans="1:27" ht="10.5" x14ac:dyDescent="0.15">
      <c r="A7382" s="1" t="s">
        <v>24066</v>
      </c>
      <c r="B7382" s="1" t="s">
        <v>0</v>
      </c>
      <c r="C7382" s="1" t="s">
        <v>22</v>
      </c>
      <c r="E7382" s="1" t="s">
        <v>24067</v>
      </c>
      <c r="F7382" s="1" t="s">
        <v>2</v>
      </c>
      <c r="G7382" s="1" t="s">
        <v>24068</v>
      </c>
      <c r="H7382" s="1" t="s">
        <v>24069</v>
      </c>
      <c r="I7382" s="1" t="s">
        <v>4211</v>
      </c>
      <c r="J7382" s="1" t="s">
        <v>64</v>
      </c>
      <c r="K7382" s="1" t="s">
        <v>24070</v>
      </c>
      <c r="L7382" s="1" t="s">
        <v>2</v>
      </c>
      <c r="M7382" s="1" t="s">
        <v>120</v>
      </c>
      <c r="N7382" s="1" t="s">
        <v>120</v>
      </c>
      <c r="O7382" s="1" t="s">
        <v>7</v>
      </c>
      <c r="P7382" s="1" t="s">
        <v>761</v>
      </c>
      <c r="Q7382" s="1" t="s">
        <v>476</v>
      </c>
      <c r="R7382" s="1" t="s">
        <v>488</v>
      </c>
      <c r="S7382" s="1" t="s">
        <v>2</v>
      </c>
      <c r="T7382" s="21">
        <v>0</v>
      </c>
      <c r="U7382" s="21">
        <v>414</v>
      </c>
      <c r="V7382" s="21">
        <f t="shared" si="462"/>
        <v>414</v>
      </c>
      <c r="W7382" s="23">
        <f t="shared" si="463"/>
        <v>0</v>
      </c>
      <c r="X7382" s="3">
        <v>0</v>
      </c>
      <c r="Y7382" s="2">
        <v>828</v>
      </c>
      <c r="Z7382" s="3">
        <f t="shared" si="460"/>
        <v>828</v>
      </c>
      <c r="AA7382" s="8">
        <f t="shared" si="461"/>
        <v>0</v>
      </c>
    </row>
    <row r="7383" spans="1:27" ht="10.5" x14ac:dyDescent="0.15">
      <c r="A7383" s="1" t="s">
        <v>24362</v>
      </c>
      <c r="B7383" s="1" t="s">
        <v>0</v>
      </c>
      <c r="C7383" s="1" t="s">
        <v>22</v>
      </c>
      <c r="E7383" s="1" t="s">
        <v>24363</v>
      </c>
      <c r="F7383" s="1" t="s">
        <v>2</v>
      </c>
      <c r="G7383" s="1" t="s">
        <v>24364</v>
      </c>
      <c r="H7383" s="1" t="s">
        <v>24365</v>
      </c>
      <c r="I7383" s="1" t="s">
        <v>526</v>
      </c>
      <c r="J7383" s="1" t="s">
        <v>18</v>
      </c>
      <c r="K7383" s="1" t="s">
        <v>24366</v>
      </c>
      <c r="L7383" s="1" t="s">
        <v>6</v>
      </c>
      <c r="M7383" s="1" t="s">
        <v>120</v>
      </c>
      <c r="N7383" s="1" t="s">
        <v>120</v>
      </c>
      <c r="O7383" s="1" t="s">
        <v>7</v>
      </c>
      <c r="P7383" s="1" t="s">
        <v>495</v>
      </c>
      <c r="Q7383" s="1" t="s">
        <v>476</v>
      </c>
      <c r="R7383" s="1" t="s">
        <v>488</v>
      </c>
      <c r="S7383" s="1" t="s">
        <v>24367</v>
      </c>
      <c r="T7383" s="21"/>
      <c r="U7383" s="21"/>
      <c r="V7383" s="21">
        <f t="shared" si="462"/>
        <v>0</v>
      </c>
      <c r="W7383" s="23" t="e">
        <f t="shared" si="463"/>
        <v>#DIV/0!</v>
      </c>
      <c r="X7383" s="3">
        <v>0</v>
      </c>
      <c r="Y7383" s="2">
        <v>828</v>
      </c>
      <c r="Z7383" s="3">
        <f t="shared" si="460"/>
        <v>828</v>
      </c>
      <c r="AA7383" s="8">
        <f t="shared" si="461"/>
        <v>0</v>
      </c>
    </row>
    <row r="7384" spans="1:27" ht="10.5" x14ac:dyDescent="0.15">
      <c r="A7384" s="1" t="s">
        <v>24399</v>
      </c>
      <c r="B7384" s="1" t="s">
        <v>0</v>
      </c>
      <c r="C7384" s="1" t="s">
        <v>22</v>
      </c>
      <c r="E7384" s="1" t="s">
        <v>24400</v>
      </c>
      <c r="F7384" s="1" t="s">
        <v>2</v>
      </c>
      <c r="G7384" s="1" t="s">
        <v>2</v>
      </c>
      <c r="H7384" s="1" t="s">
        <v>24401</v>
      </c>
      <c r="I7384" s="1" t="s">
        <v>10803</v>
      </c>
      <c r="J7384" s="1" t="s">
        <v>37</v>
      </c>
      <c r="K7384" s="1" t="s">
        <v>10804</v>
      </c>
      <c r="L7384" s="1" t="s">
        <v>6</v>
      </c>
      <c r="M7384" s="1" t="s">
        <v>120</v>
      </c>
      <c r="N7384" s="1" t="s">
        <v>120</v>
      </c>
      <c r="O7384" s="1" t="s">
        <v>7</v>
      </c>
      <c r="P7384" s="1" t="s">
        <v>747</v>
      </c>
      <c r="Q7384" s="1" t="s">
        <v>476</v>
      </c>
      <c r="R7384" s="1" t="s">
        <v>488</v>
      </c>
      <c r="S7384" s="1" t="s">
        <v>2</v>
      </c>
      <c r="T7384" s="21">
        <v>0</v>
      </c>
      <c r="U7384" s="21">
        <v>1242</v>
      </c>
      <c r="V7384" s="21">
        <f t="shared" si="462"/>
        <v>1242</v>
      </c>
      <c r="W7384" s="23">
        <f t="shared" si="463"/>
        <v>0</v>
      </c>
      <c r="X7384" s="3">
        <v>0</v>
      </c>
      <c r="Y7384" s="2">
        <v>828</v>
      </c>
      <c r="Z7384" s="3">
        <f t="shared" si="460"/>
        <v>828</v>
      </c>
      <c r="AA7384" s="8">
        <f t="shared" si="461"/>
        <v>0</v>
      </c>
    </row>
    <row r="7385" spans="1:27" ht="10.5" x14ac:dyDescent="0.15">
      <c r="A7385" s="1" t="s">
        <v>24439</v>
      </c>
      <c r="B7385" s="1" t="s">
        <v>0</v>
      </c>
      <c r="C7385" s="1" t="s">
        <v>22</v>
      </c>
      <c r="E7385" s="1" t="s">
        <v>24440</v>
      </c>
      <c r="F7385" s="1" t="s">
        <v>2</v>
      </c>
      <c r="G7385" s="1" t="s">
        <v>2</v>
      </c>
      <c r="H7385" s="1" t="s">
        <v>24441</v>
      </c>
      <c r="I7385" s="1" t="s">
        <v>157</v>
      </c>
      <c r="J7385" s="1" t="s">
        <v>118</v>
      </c>
      <c r="K7385" s="1" t="s">
        <v>4651</v>
      </c>
      <c r="L7385" s="1" t="s">
        <v>6</v>
      </c>
      <c r="M7385" s="1" t="s">
        <v>120</v>
      </c>
      <c r="N7385" s="1" t="s">
        <v>120</v>
      </c>
      <c r="O7385" s="1" t="s">
        <v>7</v>
      </c>
      <c r="P7385" s="1" t="s">
        <v>894</v>
      </c>
      <c r="Q7385" s="1" t="s">
        <v>476</v>
      </c>
      <c r="R7385" s="1" t="s">
        <v>503</v>
      </c>
      <c r="S7385" s="1" t="s">
        <v>24442</v>
      </c>
      <c r="T7385" s="21">
        <v>0</v>
      </c>
      <c r="U7385" s="21">
        <v>1242</v>
      </c>
      <c r="V7385" s="21">
        <f t="shared" si="462"/>
        <v>1242</v>
      </c>
      <c r="W7385" s="23">
        <f t="shared" si="463"/>
        <v>0</v>
      </c>
      <c r="X7385" s="3">
        <v>0</v>
      </c>
      <c r="Y7385" s="2">
        <v>828</v>
      </c>
      <c r="Z7385" s="3">
        <f t="shared" si="460"/>
        <v>828</v>
      </c>
      <c r="AA7385" s="8">
        <f t="shared" si="461"/>
        <v>0</v>
      </c>
    </row>
    <row r="7386" spans="1:27" ht="10.5" x14ac:dyDescent="0.15">
      <c r="A7386" s="1" t="s">
        <v>25368</v>
      </c>
      <c r="B7386" s="1" t="s">
        <v>0</v>
      </c>
      <c r="C7386" s="1" t="s">
        <v>22</v>
      </c>
      <c r="E7386" s="1" t="s">
        <v>25369</v>
      </c>
      <c r="F7386" s="1" t="s">
        <v>25370</v>
      </c>
      <c r="G7386" s="1" t="s">
        <v>25371</v>
      </c>
      <c r="H7386" s="1" t="s">
        <v>25372</v>
      </c>
      <c r="I7386" s="1" t="s">
        <v>9067</v>
      </c>
      <c r="J7386" s="1" t="s">
        <v>64</v>
      </c>
      <c r="K7386" s="1" t="s">
        <v>9068</v>
      </c>
      <c r="L7386" s="1" t="s">
        <v>2</v>
      </c>
      <c r="M7386" s="1" t="s">
        <v>120</v>
      </c>
      <c r="N7386" s="1" t="s">
        <v>120</v>
      </c>
      <c r="O7386" s="1" t="s">
        <v>7</v>
      </c>
      <c r="P7386" s="1" t="s">
        <v>761</v>
      </c>
      <c r="Q7386" s="1" t="s">
        <v>476</v>
      </c>
      <c r="R7386" s="1" t="s">
        <v>488</v>
      </c>
      <c r="S7386" s="1" t="s">
        <v>2</v>
      </c>
      <c r="T7386" s="21">
        <v>0</v>
      </c>
      <c r="U7386" s="21">
        <v>7038</v>
      </c>
      <c r="V7386" s="21">
        <f t="shared" si="462"/>
        <v>7038</v>
      </c>
      <c r="W7386" s="23">
        <f t="shared" si="463"/>
        <v>0</v>
      </c>
      <c r="X7386" s="3">
        <v>0</v>
      </c>
      <c r="Y7386" s="2">
        <v>828</v>
      </c>
      <c r="Z7386" s="3">
        <f t="shared" si="460"/>
        <v>828</v>
      </c>
      <c r="AA7386" s="8">
        <f t="shared" si="461"/>
        <v>0</v>
      </c>
    </row>
    <row r="7387" spans="1:27" ht="10.5" x14ac:dyDescent="0.15">
      <c r="A7387" s="1" t="s">
        <v>25549</v>
      </c>
      <c r="B7387" s="1" t="s">
        <v>0</v>
      </c>
      <c r="C7387" s="1" t="s">
        <v>22</v>
      </c>
      <c r="E7387" s="1" t="s">
        <v>25550</v>
      </c>
      <c r="F7387" s="1" t="s">
        <v>25551</v>
      </c>
      <c r="G7387" s="1" t="s">
        <v>2</v>
      </c>
      <c r="H7387" s="1" t="s">
        <v>25552</v>
      </c>
      <c r="I7387" s="1" t="s">
        <v>157</v>
      </c>
      <c r="J7387" s="1" t="s">
        <v>118</v>
      </c>
      <c r="K7387" s="1" t="s">
        <v>2765</v>
      </c>
      <c r="L7387" s="1" t="s">
        <v>34</v>
      </c>
      <c r="M7387" s="1" t="s">
        <v>120</v>
      </c>
      <c r="N7387" s="1" t="s">
        <v>120</v>
      </c>
      <c r="O7387" s="1" t="s">
        <v>7</v>
      </c>
      <c r="P7387" s="1" t="s">
        <v>894</v>
      </c>
      <c r="Q7387" s="1" t="s">
        <v>476</v>
      </c>
      <c r="R7387" s="1" t="s">
        <v>503</v>
      </c>
      <c r="S7387" s="1" t="s">
        <v>2</v>
      </c>
      <c r="T7387" s="21">
        <v>0</v>
      </c>
      <c r="U7387" s="21">
        <v>2622</v>
      </c>
      <c r="V7387" s="21">
        <f t="shared" si="462"/>
        <v>2622</v>
      </c>
      <c r="W7387" s="23">
        <f t="shared" si="463"/>
        <v>0</v>
      </c>
      <c r="X7387" s="3">
        <v>0</v>
      </c>
      <c r="Y7387" s="2">
        <v>828</v>
      </c>
      <c r="Z7387" s="3">
        <f t="shared" si="460"/>
        <v>828</v>
      </c>
      <c r="AA7387" s="8">
        <f t="shared" si="461"/>
        <v>0</v>
      </c>
    </row>
    <row r="7388" spans="1:27" ht="10.5" x14ac:dyDescent="0.15">
      <c r="A7388" s="1" t="s">
        <v>25572</v>
      </c>
      <c r="B7388" s="1" t="s">
        <v>0</v>
      </c>
      <c r="C7388" s="1" t="s">
        <v>22</v>
      </c>
      <c r="E7388" s="1" t="s">
        <v>25573</v>
      </c>
      <c r="F7388" s="1" t="s">
        <v>2</v>
      </c>
      <c r="G7388" s="1" t="s">
        <v>2</v>
      </c>
      <c r="H7388" s="1" t="s">
        <v>25574</v>
      </c>
      <c r="I7388" s="1" t="s">
        <v>11503</v>
      </c>
      <c r="J7388" s="1" t="s">
        <v>79</v>
      </c>
      <c r="K7388" s="1" t="s">
        <v>25575</v>
      </c>
      <c r="L7388" s="1" t="s">
        <v>57</v>
      </c>
      <c r="M7388" s="1" t="s">
        <v>120</v>
      </c>
      <c r="N7388" s="1" t="s">
        <v>120</v>
      </c>
      <c r="O7388" s="1" t="s">
        <v>7</v>
      </c>
      <c r="P7388" s="1" t="s">
        <v>1256</v>
      </c>
      <c r="Q7388" s="1" t="s">
        <v>476</v>
      </c>
      <c r="R7388" s="1" t="s">
        <v>503</v>
      </c>
      <c r="S7388" s="1" t="s">
        <v>2</v>
      </c>
      <c r="T7388" s="21">
        <v>0</v>
      </c>
      <c r="U7388" s="21">
        <v>1656</v>
      </c>
      <c r="V7388" s="21">
        <f t="shared" si="462"/>
        <v>1656</v>
      </c>
      <c r="W7388" s="23">
        <f t="shared" si="463"/>
        <v>0</v>
      </c>
      <c r="X7388" s="3">
        <v>0</v>
      </c>
      <c r="Y7388" s="2">
        <v>828</v>
      </c>
      <c r="Z7388" s="3">
        <f t="shared" si="460"/>
        <v>828</v>
      </c>
      <c r="AA7388" s="8">
        <f t="shared" si="461"/>
        <v>0</v>
      </c>
    </row>
    <row r="7389" spans="1:27" ht="10.5" x14ac:dyDescent="0.15">
      <c r="A7389" s="1" t="s">
        <v>25987</v>
      </c>
      <c r="B7389" s="1" t="s">
        <v>0</v>
      </c>
      <c r="C7389" s="1" t="s">
        <v>22</v>
      </c>
      <c r="E7389" s="1" t="s">
        <v>25988</v>
      </c>
      <c r="F7389" s="1" t="s">
        <v>2</v>
      </c>
      <c r="G7389" s="1" t="s">
        <v>25989</v>
      </c>
      <c r="H7389" s="1" t="s">
        <v>25990</v>
      </c>
      <c r="I7389" s="1" t="s">
        <v>8901</v>
      </c>
      <c r="J7389" s="1" t="s">
        <v>11</v>
      </c>
      <c r="K7389" s="1" t="s">
        <v>25991</v>
      </c>
      <c r="L7389" s="1" t="s">
        <v>2</v>
      </c>
      <c r="M7389" s="1" t="s">
        <v>120</v>
      </c>
      <c r="N7389" s="1" t="s">
        <v>120</v>
      </c>
      <c r="O7389" s="1" t="s">
        <v>7</v>
      </c>
      <c r="P7389" s="1" t="s">
        <v>761</v>
      </c>
      <c r="Q7389" s="1" t="s">
        <v>476</v>
      </c>
      <c r="R7389" s="1" t="s">
        <v>488</v>
      </c>
      <c r="S7389" s="1" t="s">
        <v>2</v>
      </c>
      <c r="T7389" s="21">
        <v>0</v>
      </c>
      <c r="U7389" s="21">
        <v>2080.15</v>
      </c>
      <c r="V7389" s="21">
        <f t="shared" si="462"/>
        <v>2080.15</v>
      </c>
      <c r="W7389" s="23">
        <f t="shared" si="463"/>
        <v>0</v>
      </c>
      <c r="X7389" s="3">
        <v>0</v>
      </c>
      <c r="Y7389" s="2">
        <v>828</v>
      </c>
      <c r="Z7389" s="3">
        <f t="shared" si="460"/>
        <v>828</v>
      </c>
      <c r="AA7389" s="8">
        <f t="shared" si="461"/>
        <v>0</v>
      </c>
    </row>
    <row r="7390" spans="1:27" ht="10.5" x14ac:dyDescent="0.15">
      <c r="A7390" s="1" t="s">
        <v>26790</v>
      </c>
      <c r="B7390" s="1" t="s">
        <v>0</v>
      </c>
      <c r="C7390" s="1" t="s">
        <v>22</v>
      </c>
      <c r="E7390" s="1" t="s">
        <v>26791</v>
      </c>
      <c r="F7390" s="1" t="s">
        <v>24023</v>
      </c>
      <c r="G7390" s="1" t="s">
        <v>26613</v>
      </c>
      <c r="H7390" s="1" t="s">
        <v>26792</v>
      </c>
      <c r="I7390" s="1" t="s">
        <v>531</v>
      </c>
      <c r="J7390" s="1" t="s">
        <v>210</v>
      </c>
      <c r="K7390" s="1" t="s">
        <v>7791</v>
      </c>
      <c r="L7390" s="1" t="s">
        <v>34</v>
      </c>
      <c r="M7390" s="1" t="s">
        <v>289</v>
      </c>
      <c r="N7390" s="1" t="s">
        <v>7728</v>
      </c>
      <c r="O7390" s="1" t="s">
        <v>7</v>
      </c>
      <c r="P7390" s="1" t="s">
        <v>1194</v>
      </c>
      <c r="Q7390" s="1" t="s">
        <v>476</v>
      </c>
      <c r="R7390" s="1" t="s">
        <v>477</v>
      </c>
      <c r="S7390" s="1" t="s">
        <v>2</v>
      </c>
      <c r="T7390" s="21">
        <v>0</v>
      </c>
      <c r="U7390" s="21">
        <v>414</v>
      </c>
      <c r="V7390" s="21">
        <f t="shared" si="462"/>
        <v>414</v>
      </c>
      <c r="W7390" s="23">
        <f t="shared" si="463"/>
        <v>0</v>
      </c>
      <c r="X7390" s="3">
        <v>0</v>
      </c>
      <c r="Y7390" s="2">
        <v>828</v>
      </c>
      <c r="Z7390" s="3">
        <f t="shared" si="460"/>
        <v>828</v>
      </c>
      <c r="AA7390" s="8">
        <f t="shared" si="461"/>
        <v>0</v>
      </c>
    </row>
    <row r="7391" spans="1:27" ht="10.5" x14ac:dyDescent="0.15">
      <c r="A7391" s="1" t="s">
        <v>26884</v>
      </c>
      <c r="B7391" s="1" t="s">
        <v>0</v>
      </c>
      <c r="C7391" s="1" t="s">
        <v>22</v>
      </c>
      <c r="E7391" s="1" t="s">
        <v>26885</v>
      </c>
      <c r="F7391" s="1" t="s">
        <v>26886</v>
      </c>
      <c r="G7391" s="1" t="s">
        <v>26613</v>
      </c>
      <c r="H7391" s="1" t="s">
        <v>26887</v>
      </c>
      <c r="I7391" s="1" t="s">
        <v>5883</v>
      </c>
      <c r="J7391" s="1" t="s">
        <v>210</v>
      </c>
      <c r="K7391" s="1" t="s">
        <v>19528</v>
      </c>
      <c r="L7391" s="1" t="s">
        <v>34</v>
      </c>
      <c r="M7391" s="1" t="s">
        <v>289</v>
      </c>
      <c r="N7391" s="1" t="s">
        <v>7728</v>
      </c>
      <c r="O7391" s="1" t="s">
        <v>7</v>
      </c>
      <c r="P7391" s="1" t="s">
        <v>2675</v>
      </c>
      <c r="Q7391" s="1" t="s">
        <v>476</v>
      </c>
      <c r="R7391" s="1" t="s">
        <v>488</v>
      </c>
      <c r="S7391" s="1" t="s">
        <v>2</v>
      </c>
      <c r="T7391" s="21"/>
      <c r="U7391" s="21"/>
      <c r="V7391" s="21">
        <f t="shared" si="462"/>
        <v>0</v>
      </c>
      <c r="W7391" s="23" t="e">
        <f t="shared" si="463"/>
        <v>#DIV/0!</v>
      </c>
      <c r="X7391" s="3">
        <v>0</v>
      </c>
      <c r="Y7391" s="2">
        <v>828</v>
      </c>
      <c r="Z7391" s="3">
        <f t="shared" si="460"/>
        <v>828</v>
      </c>
      <c r="AA7391" s="8">
        <f t="shared" si="461"/>
        <v>0</v>
      </c>
    </row>
    <row r="7392" spans="1:27" ht="10.5" x14ac:dyDescent="0.15">
      <c r="A7392" s="1" t="s">
        <v>27124</v>
      </c>
      <c r="B7392" s="1" t="s">
        <v>0</v>
      </c>
      <c r="C7392" s="1" t="s">
        <v>22</v>
      </c>
      <c r="E7392" s="1" t="s">
        <v>27125</v>
      </c>
      <c r="F7392" s="1" t="s">
        <v>24023</v>
      </c>
      <c r="G7392" s="1" t="s">
        <v>26613</v>
      </c>
      <c r="H7392" s="1" t="s">
        <v>27126</v>
      </c>
      <c r="I7392" s="1" t="s">
        <v>209</v>
      </c>
      <c r="J7392" s="1" t="s">
        <v>210</v>
      </c>
      <c r="K7392" s="1" t="s">
        <v>211</v>
      </c>
      <c r="L7392" s="1" t="s">
        <v>34</v>
      </c>
      <c r="M7392" s="1" t="s">
        <v>289</v>
      </c>
      <c r="N7392" s="1" t="s">
        <v>7728</v>
      </c>
      <c r="O7392" s="1" t="s">
        <v>7</v>
      </c>
      <c r="P7392" s="1" t="s">
        <v>1194</v>
      </c>
      <c r="Q7392" s="1" t="s">
        <v>476</v>
      </c>
      <c r="R7392" s="1" t="s">
        <v>477</v>
      </c>
      <c r="S7392" s="1" t="s">
        <v>2</v>
      </c>
      <c r="T7392" s="21"/>
      <c r="U7392" s="21"/>
      <c r="V7392" s="21">
        <f t="shared" si="462"/>
        <v>0</v>
      </c>
      <c r="W7392" s="23" t="e">
        <f t="shared" si="463"/>
        <v>#DIV/0!</v>
      </c>
      <c r="X7392" s="3">
        <v>0</v>
      </c>
      <c r="Y7392" s="2">
        <v>828</v>
      </c>
      <c r="Z7392" s="3">
        <f t="shared" si="460"/>
        <v>828</v>
      </c>
      <c r="AA7392" s="8">
        <f t="shared" si="461"/>
        <v>0</v>
      </c>
    </row>
    <row r="7393" spans="1:27" ht="10.5" x14ac:dyDescent="0.15">
      <c r="A7393" s="1" t="s">
        <v>34250</v>
      </c>
      <c r="B7393" s="1" t="s">
        <v>0</v>
      </c>
      <c r="C7393" s="1" t="s">
        <v>22</v>
      </c>
      <c r="E7393" s="1" t="s">
        <v>34251</v>
      </c>
      <c r="F7393" s="1" t="s">
        <v>2</v>
      </c>
      <c r="G7393" s="1" t="s">
        <v>2</v>
      </c>
      <c r="H7393" s="1" t="s">
        <v>34252</v>
      </c>
      <c r="I7393" s="1" t="s">
        <v>5766</v>
      </c>
      <c r="J7393" s="1" t="s">
        <v>24</v>
      </c>
      <c r="K7393" s="1" t="s">
        <v>5767</v>
      </c>
      <c r="L7393" s="1" t="s">
        <v>2</v>
      </c>
      <c r="M7393" s="1" t="s">
        <v>120</v>
      </c>
      <c r="N7393" s="1" t="s">
        <v>120</v>
      </c>
      <c r="O7393" s="1" t="s">
        <v>7</v>
      </c>
      <c r="P7393" s="1" t="s">
        <v>1899</v>
      </c>
      <c r="Q7393" s="1" t="s">
        <v>476</v>
      </c>
      <c r="R7393" s="1" t="s">
        <v>477</v>
      </c>
      <c r="S7393" s="1" t="s">
        <v>34253</v>
      </c>
      <c r="T7393" s="21"/>
      <c r="U7393" s="21"/>
      <c r="V7393" s="21">
        <f t="shared" si="462"/>
        <v>0</v>
      </c>
      <c r="W7393" s="23" t="e">
        <f t="shared" si="463"/>
        <v>#DIV/0!</v>
      </c>
      <c r="X7393" s="3">
        <v>0</v>
      </c>
      <c r="Y7393" s="2">
        <v>828</v>
      </c>
      <c r="Z7393" s="3">
        <f t="shared" si="460"/>
        <v>828</v>
      </c>
      <c r="AA7393" s="8">
        <f t="shared" si="461"/>
        <v>0</v>
      </c>
    </row>
    <row r="7394" spans="1:27" ht="10.5" x14ac:dyDescent="0.15">
      <c r="A7394" s="1" t="s">
        <v>34258</v>
      </c>
      <c r="B7394" s="1" t="s">
        <v>0</v>
      </c>
      <c r="C7394" s="1" t="s">
        <v>22</v>
      </c>
      <c r="E7394" s="1" t="s">
        <v>34259</v>
      </c>
      <c r="F7394" s="1" t="s">
        <v>2</v>
      </c>
      <c r="G7394" s="1" t="s">
        <v>34260</v>
      </c>
      <c r="H7394" s="1" t="s">
        <v>34261</v>
      </c>
      <c r="I7394" s="1" t="s">
        <v>151</v>
      </c>
      <c r="J7394" s="1" t="s">
        <v>162</v>
      </c>
      <c r="K7394" s="1" t="s">
        <v>13924</v>
      </c>
      <c r="L7394" s="1" t="s">
        <v>2</v>
      </c>
      <c r="M7394" s="1" t="s">
        <v>120</v>
      </c>
      <c r="N7394" s="1" t="s">
        <v>120</v>
      </c>
      <c r="O7394" s="1" t="s">
        <v>7</v>
      </c>
      <c r="P7394" s="1" t="s">
        <v>2379</v>
      </c>
      <c r="Q7394" s="1" t="s">
        <v>476</v>
      </c>
      <c r="R7394" s="1" t="s">
        <v>477</v>
      </c>
      <c r="S7394" s="1" t="s">
        <v>2</v>
      </c>
      <c r="T7394" s="21"/>
      <c r="U7394" s="21"/>
      <c r="V7394" s="21">
        <f t="shared" si="462"/>
        <v>0</v>
      </c>
      <c r="W7394" s="23" t="e">
        <f t="shared" si="463"/>
        <v>#DIV/0!</v>
      </c>
      <c r="X7394" s="3">
        <v>0</v>
      </c>
      <c r="Y7394" s="2">
        <v>828</v>
      </c>
      <c r="Z7394" s="3">
        <f t="shared" si="460"/>
        <v>828</v>
      </c>
      <c r="AA7394" s="8">
        <f t="shared" si="461"/>
        <v>0</v>
      </c>
    </row>
    <row r="7395" spans="1:27" ht="10.5" x14ac:dyDescent="0.15">
      <c r="A7395" s="1" t="s">
        <v>34283</v>
      </c>
      <c r="B7395" s="1" t="s">
        <v>0</v>
      </c>
      <c r="C7395" s="1" t="s">
        <v>22</v>
      </c>
      <c r="E7395" s="1" t="s">
        <v>34284</v>
      </c>
      <c r="F7395" s="1" t="s">
        <v>2</v>
      </c>
      <c r="G7395" s="1" t="s">
        <v>24161</v>
      </c>
      <c r="H7395" s="1" t="s">
        <v>30792</v>
      </c>
      <c r="I7395" s="1" t="s">
        <v>14295</v>
      </c>
      <c r="J7395" s="1" t="s">
        <v>118</v>
      </c>
      <c r="K7395" s="1" t="s">
        <v>24820</v>
      </c>
      <c r="L7395" s="1" t="s">
        <v>2</v>
      </c>
      <c r="M7395" s="1" t="s">
        <v>120</v>
      </c>
      <c r="N7395" s="1" t="s">
        <v>120</v>
      </c>
      <c r="O7395" s="1" t="s">
        <v>7</v>
      </c>
      <c r="P7395" s="1" t="s">
        <v>894</v>
      </c>
      <c r="Q7395" s="1" t="s">
        <v>476</v>
      </c>
      <c r="R7395" s="1" t="s">
        <v>503</v>
      </c>
      <c r="S7395" s="1" t="s">
        <v>2</v>
      </c>
      <c r="T7395" s="21"/>
      <c r="U7395" s="21"/>
      <c r="V7395" s="21">
        <f t="shared" si="462"/>
        <v>0</v>
      </c>
      <c r="W7395" s="23" t="e">
        <f t="shared" si="463"/>
        <v>#DIV/0!</v>
      </c>
      <c r="X7395" s="3">
        <v>0</v>
      </c>
      <c r="Y7395" s="2">
        <v>828</v>
      </c>
      <c r="Z7395" s="3">
        <f t="shared" si="460"/>
        <v>828</v>
      </c>
      <c r="AA7395" s="8">
        <f t="shared" si="461"/>
        <v>0</v>
      </c>
    </row>
    <row r="7396" spans="1:27" ht="10.5" x14ac:dyDescent="0.15">
      <c r="A7396" s="1" t="s">
        <v>35211</v>
      </c>
      <c r="B7396" s="1" t="s">
        <v>0</v>
      </c>
      <c r="C7396" s="1" t="s">
        <v>22</v>
      </c>
      <c r="E7396" s="1" t="s">
        <v>20600</v>
      </c>
      <c r="F7396" s="1" t="s">
        <v>2</v>
      </c>
      <c r="G7396" s="1" t="s">
        <v>2</v>
      </c>
      <c r="H7396" s="1" t="s">
        <v>35212</v>
      </c>
      <c r="I7396" s="1" t="s">
        <v>3335</v>
      </c>
      <c r="J7396" s="1" t="s">
        <v>159</v>
      </c>
      <c r="K7396" s="1" t="s">
        <v>3336</v>
      </c>
      <c r="L7396" s="1" t="s">
        <v>2</v>
      </c>
      <c r="M7396" s="1" t="s">
        <v>120</v>
      </c>
      <c r="N7396" s="1" t="s">
        <v>120</v>
      </c>
      <c r="O7396" s="1" t="s">
        <v>7</v>
      </c>
      <c r="P7396" s="1" t="s">
        <v>495</v>
      </c>
      <c r="Q7396" s="1" t="s">
        <v>476</v>
      </c>
      <c r="R7396" s="1" t="s">
        <v>488</v>
      </c>
      <c r="S7396" s="1" t="s">
        <v>2</v>
      </c>
      <c r="T7396" s="21"/>
      <c r="U7396" s="21"/>
      <c r="V7396" s="21">
        <f t="shared" si="462"/>
        <v>0</v>
      </c>
      <c r="W7396" s="23" t="e">
        <f t="shared" si="463"/>
        <v>#DIV/0!</v>
      </c>
      <c r="X7396" s="3">
        <v>0</v>
      </c>
      <c r="Y7396" s="2">
        <v>828</v>
      </c>
      <c r="Z7396" s="3">
        <f t="shared" si="460"/>
        <v>828</v>
      </c>
      <c r="AA7396" s="8">
        <f t="shared" si="461"/>
        <v>0</v>
      </c>
    </row>
    <row r="7397" spans="1:27" ht="10.5" x14ac:dyDescent="0.15">
      <c r="A7397" s="1" t="s">
        <v>35417</v>
      </c>
      <c r="B7397" s="1" t="s">
        <v>0</v>
      </c>
      <c r="C7397" s="1" t="s">
        <v>22</v>
      </c>
      <c r="E7397" s="1" t="s">
        <v>35418</v>
      </c>
      <c r="F7397" s="1" t="s">
        <v>2</v>
      </c>
      <c r="G7397" s="1" t="s">
        <v>2</v>
      </c>
      <c r="H7397" s="1" t="s">
        <v>35419</v>
      </c>
      <c r="I7397" s="1" t="s">
        <v>92</v>
      </c>
      <c r="J7397" s="1" t="s">
        <v>93</v>
      </c>
      <c r="K7397" s="1" t="s">
        <v>594</v>
      </c>
      <c r="L7397" s="1" t="s">
        <v>2</v>
      </c>
      <c r="M7397" s="1" t="s">
        <v>120</v>
      </c>
      <c r="N7397" s="1" t="s">
        <v>120</v>
      </c>
      <c r="O7397" s="1" t="s">
        <v>7</v>
      </c>
      <c r="P7397" s="1" t="s">
        <v>495</v>
      </c>
      <c r="Q7397" s="1" t="s">
        <v>476</v>
      </c>
      <c r="R7397" s="1" t="s">
        <v>488</v>
      </c>
      <c r="S7397" s="1" t="s">
        <v>35420</v>
      </c>
      <c r="T7397" s="21">
        <v>0</v>
      </c>
      <c r="U7397" s="21">
        <v>5934</v>
      </c>
      <c r="V7397" s="21">
        <f t="shared" si="462"/>
        <v>5934</v>
      </c>
      <c r="W7397" s="23">
        <f t="shared" si="463"/>
        <v>0</v>
      </c>
      <c r="X7397" s="3">
        <v>0</v>
      </c>
      <c r="Y7397" s="2">
        <v>828</v>
      </c>
      <c r="Z7397" s="3">
        <f t="shared" si="460"/>
        <v>828</v>
      </c>
      <c r="AA7397" s="8">
        <f t="shared" si="461"/>
        <v>0</v>
      </c>
    </row>
    <row r="7398" spans="1:27" ht="10.5" x14ac:dyDescent="0.15">
      <c r="A7398" s="1" t="s">
        <v>37385</v>
      </c>
      <c r="B7398" s="1" t="s">
        <v>0</v>
      </c>
      <c r="C7398" s="1" t="s">
        <v>22</v>
      </c>
      <c r="E7398" s="1" t="s">
        <v>37386</v>
      </c>
      <c r="F7398" s="1" t="s">
        <v>2</v>
      </c>
      <c r="G7398" s="1" t="s">
        <v>2</v>
      </c>
      <c r="H7398" s="1" t="s">
        <v>37387</v>
      </c>
      <c r="I7398" s="1" t="s">
        <v>7350</v>
      </c>
      <c r="J7398" s="1" t="s">
        <v>83</v>
      </c>
      <c r="K7398" s="1" t="s">
        <v>7351</v>
      </c>
      <c r="L7398" s="1" t="s">
        <v>2</v>
      </c>
      <c r="M7398" s="1" t="s">
        <v>120</v>
      </c>
      <c r="N7398" s="1" t="s">
        <v>120</v>
      </c>
      <c r="O7398" s="1" t="s">
        <v>7</v>
      </c>
      <c r="P7398" s="1" t="s">
        <v>1256</v>
      </c>
      <c r="Q7398" s="1" t="s">
        <v>476</v>
      </c>
      <c r="R7398" s="1" t="s">
        <v>503</v>
      </c>
      <c r="S7398" s="1" t="s">
        <v>2</v>
      </c>
      <c r="T7398" s="21"/>
      <c r="U7398" s="21"/>
      <c r="V7398" s="21">
        <f t="shared" si="462"/>
        <v>0</v>
      </c>
      <c r="W7398" s="23" t="e">
        <f t="shared" si="463"/>
        <v>#DIV/0!</v>
      </c>
      <c r="X7398" s="3">
        <v>0</v>
      </c>
      <c r="Y7398" s="2">
        <v>828</v>
      </c>
      <c r="Z7398" s="3">
        <f t="shared" si="460"/>
        <v>828</v>
      </c>
      <c r="AA7398" s="8">
        <f t="shared" si="461"/>
        <v>0</v>
      </c>
    </row>
    <row r="7399" spans="1:27" ht="10.5" x14ac:dyDescent="0.15">
      <c r="A7399" s="1" t="s">
        <v>37661</v>
      </c>
      <c r="B7399" s="1" t="s">
        <v>0</v>
      </c>
      <c r="C7399" s="1" t="s">
        <v>22</v>
      </c>
      <c r="E7399" s="1" t="s">
        <v>37662</v>
      </c>
      <c r="F7399" s="1" t="s">
        <v>2</v>
      </c>
      <c r="G7399" s="1" t="s">
        <v>37663</v>
      </c>
      <c r="H7399" s="1" t="s">
        <v>37664</v>
      </c>
      <c r="I7399" s="1" t="s">
        <v>4209</v>
      </c>
      <c r="J7399" s="1" t="s">
        <v>1618</v>
      </c>
      <c r="K7399" s="1" t="s">
        <v>1904</v>
      </c>
      <c r="L7399" s="1" t="s">
        <v>2</v>
      </c>
      <c r="M7399" s="1" t="s">
        <v>120</v>
      </c>
      <c r="N7399" s="1" t="s">
        <v>120</v>
      </c>
      <c r="O7399" s="1" t="s">
        <v>8937</v>
      </c>
      <c r="P7399" s="1" t="s">
        <v>817</v>
      </c>
      <c r="Q7399" s="1" t="s">
        <v>476</v>
      </c>
      <c r="R7399" s="1" t="s">
        <v>503</v>
      </c>
      <c r="S7399" s="1" t="s">
        <v>37665</v>
      </c>
      <c r="T7399" s="21"/>
      <c r="U7399" s="21"/>
      <c r="V7399" s="21">
        <f t="shared" si="462"/>
        <v>0</v>
      </c>
      <c r="W7399" s="23" t="e">
        <f t="shared" si="463"/>
        <v>#DIV/0!</v>
      </c>
      <c r="X7399" s="3">
        <v>0</v>
      </c>
      <c r="Y7399" s="2">
        <v>828</v>
      </c>
      <c r="Z7399" s="3">
        <f t="shared" si="460"/>
        <v>828</v>
      </c>
      <c r="AA7399" s="8">
        <f t="shared" si="461"/>
        <v>0</v>
      </c>
    </row>
    <row r="7400" spans="1:27" ht="10.5" x14ac:dyDescent="0.15">
      <c r="A7400" s="1" t="s">
        <v>38844</v>
      </c>
      <c r="B7400" s="1" t="s">
        <v>0</v>
      </c>
      <c r="C7400" s="1" t="s">
        <v>22</v>
      </c>
      <c r="E7400" s="1" t="s">
        <v>38845</v>
      </c>
      <c r="F7400" s="1" t="s">
        <v>2</v>
      </c>
      <c r="G7400" s="1" t="s">
        <v>2</v>
      </c>
      <c r="H7400" s="1" t="s">
        <v>38846</v>
      </c>
      <c r="I7400" s="1" t="s">
        <v>699</v>
      </c>
      <c r="J7400" s="1" t="s">
        <v>162</v>
      </c>
      <c r="K7400" s="1" t="s">
        <v>7144</v>
      </c>
      <c r="L7400" s="1" t="s">
        <v>2</v>
      </c>
      <c r="M7400" s="1" t="s">
        <v>120</v>
      </c>
      <c r="N7400" s="1" t="s">
        <v>120</v>
      </c>
      <c r="O7400" s="1" t="s">
        <v>7</v>
      </c>
      <c r="P7400" s="1" t="s">
        <v>2379</v>
      </c>
      <c r="Q7400" s="1" t="s">
        <v>476</v>
      </c>
      <c r="R7400" s="1" t="s">
        <v>477</v>
      </c>
      <c r="S7400" s="1" t="s">
        <v>2</v>
      </c>
      <c r="T7400" s="21">
        <v>0</v>
      </c>
      <c r="U7400" s="21">
        <v>828</v>
      </c>
      <c r="V7400" s="21">
        <f t="shared" si="462"/>
        <v>828</v>
      </c>
      <c r="W7400" s="23">
        <f t="shared" si="463"/>
        <v>0</v>
      </c>
      <c r="X7400" s="3">
        <v>0</v>
      </c>
      <c r="Y7400" s="2">
        <v>828</v>
      </c>
      <c r="Z7400" s="3">
        <f t="shared" si="460"/>
        <v>828</v>
      </c>
      <c r="AA7400" s="8">
        <f t="shared" si="461"/>
        <v>0</v>
      </c>
    </row>
    <row r="7401" spans="1:27" ht="10.5" x14ac:dyDescent="0.15">
      <c r="A7401" s="1" t="s">
        <v>40255</v>
      </c>
      <c r="B7401" s="1" t="s">
        <v>0</v>
      </c>
      <c r="C7401" s="1" t="s">
        <v>22</v>
      </c>
      <c r="E7401" s="1" t="s">
        <v>40256</v>
      </c>
      <c r="F7401" s="1" t="s">
        <v>2</v>
      </c>
      <c r="G7401" s="1" t="s">
        <v>2</v>
      </c>
      <c r="H7401" s="1" t="s">
        <v>40257</v>
      </c>
      <c r="I7401" s="1" t="s">
        <v>1577</v>
      </c>
      <c r="J7401" s="1" t="s">
        <v>159</v>
      </c>
      <c r="K7401" s="1" t="s">
        <v>1578</v>
      </c>
      <c r="L7401" s="1" t="s">
        <v>2</v>
      </c>
      <c r="M7401" s="1" t="s">
        <v>120</v>
      </c>
      <c r="N7401" s="1" t="s">
        <v>120</v>
      </c>
      <c r="O7401" s="1" t="s">
        <v>7</v>
      </c>
      <c r="P7401" s="1" t="s">
        <v>747</v>
      </c>
      <c r="Q7401" s="1" t="s">
        <v>476</v>
      </c>
      <c r="R7401" s="1" t="s">
        <v>488</v>
      </c>
      <c r="S7401" s="1" t="s">
        <v>2</v>
      </c>
      <c r="T7401" s="21">
        <v>0</v>
      </c>
      <c r="U7401" s="21">
        <v>1656</v>
      </c>
      <c r="V7401" s="21">
        <f t="shared" si="462"/>
        <v>1656</v>
      </c>
      <c r="W7401" s="23">
        <f t="shared" si="463"/>
        <v>0</v>
      </c>
      <c r="X7401" s="3">
        <v>0</v>
      </c>
      <c r="Y7401" s="2">
        <v>828</v>
      </c>
      <c r="Z7401" s="3">
        <f t="shared" si="460"/>
        <v>828</v>
      </c>
      <c r="AA7401" s="8">
        <f t="shared" si="461"/>
        <v>0</v>
      </c>
    </row>
    <row r="7402" spans="1:27" ht="10.5" x14ac:dyDescent="0.15">
      <c r="A7402" s="1" t="s">
        <v>40366</v>
      </c>
      <c r="B7402" s="1" t="s">
        <v>0</v>
      </c>
      <c r="C7402" s="1" t="s">
        <v>22</v>
      </c>
      <c r="E7402" s="1" t="s">
        <v>40367</v>
      </c>
      <c r="F7402" s="1" t="s">
        <v>2</v>
      </c>
      <c r="G7402" s="1" t="s">
        <v>2</v>
      </c>
      <c r="H7402" s="1" t="s">
        <v>40368</v>
      </c>
      <c r="I7402" s="1" t="s">
        <v>349</v>
      </c>
      <c r="J7402" s="1" t="s">
        <v>18</v>
      </c>
      <c r="K7402" s="1" t="s">
        <v>14319</v>
      </c>
      <c r="L7402" s="1" t="s">
        <v>2</v>
      </c>
      <c r="M7402" s="1" t="s">
        <v>120</v>
      </c>
      <c r="N7402" s="1" t="s">
        <v>120</v>
      </c>
      <c r="O7402" s="1" t="s">
        <v>7</v>
      </c>
      <c r="P7402" s="1" t="s">
        <v>747</v>
      </c>
      <c r="Q7402" s="1" t="s">
        <v>476</v>
      </c>
      <c r="R7402" s="1" t="s">
        <v>488</v>
      </c>
      <c r="S7402" s="1" t="s">
        <v>2</v>
      </c>
      <c r="T7402" s="21">
        <v>0</v>
      </c>
      <c r="U7402" s="21">
        <v>828</v>
      </c>
      <c r="V7402" s="21">
        <f t="shared" si="462"/>
        <v>828</v>
      </c>
      <c r="W7402" s="23">
        <f t="shared" si="463"/>
        <v>0</v>
      </c>
      <c r="X7402" s="3">
        <v>0</v>
      </c>
      <c r="Y7402" s="2">
        <v>828</v>
      </c>
      <c r="Z7402" s="3">
        <f t="shared" si="460"/>
        <v>828</v>
      </c>
      <c r="AA7402" s="8">
        <f t="shared" si="461"/>
        <v>0</v>
      </c>
    </row>
    <row r="7403" spans="1:27" ht="10.5" x14ac:dyDescent="0.15">
      <c r="A7403" s="1" t="s">
        <v>42380</v>
      </c>
      <c r="B7403" s="1" t="s">
        <v>0</v>
      </c>
      <c r="C7403" s="1" t="s">
        <v>22</v>
      </c>
      <c r="E7403" s="1" t="s">
        <v>42381</v>
      </c>
      <c r="F7403" s="1" t="s">
        <v>2</v>
      </c>
      <c r="G7403" s="1" t="s">
        <v>9563</v>
      </c>
      <c r="H7403" s="1" t="s">
        <v>9564</v>
      </c>
      <c r="I7403" s="1" t="s">
        <v>6674</v>
      </c>
      <c r="J7403" s="1" t="s">
        <v>162</v>
      </c>
      <c r="K7403" s="1" t="s">
        <v>6675</v>
      </c>
      <c r="L7403" s="1" t="s">
        <v>6</v>
      </c>
      <c r="M7403" s="1" t="s">
        <v>120</v>
      </c>
      <c r="N7403" s="1" t="s">
        <v>120</v>
      </c>
      <c r="O7403" s="1" t="s">
        <v>7</v>
      </c>
      <c r="P7403" s="1" t="s">
        <v>2379</v>
      </c>
      <c r="Q7403" s="1" t="s">
        <v>476</v>
      </c>
      <c r="R7403" s="1" t="s">
        <v>477</v>
      </c>
      <c r="S7403" s="1" t="s">
        <v>2</v>
      </c>
      <c r="T7403" s="21">
        <v>0</v>
      </c>
      <c r="U7403" s="21">
        <v>3312</v>
      </c>
      <c r="V7403" s="21">
        <f t="shared" si="462"/>
        <v>3312</v>
      </c>
      <c r="W7403" s="23">
        <f t="shared" si="463"/>
        <v>0</v>
      </c>
      <c r="X7403" s="3">
        <v>0</v>
      </c>
      <c r="Y7403" s="2">
        <v>828</v>
      </c>
      <c r="Z7403" s="3">
        <f t="shared" si="460"/>
        <v>828</v>
      </c>
      <c r="AA7403" s="8">
        <f t="shared" si="461"/>
        <v>0</v>
      </c>
    </row>
    <row r="7404" spans="1:27" ht="10.5" x14ac:dyDescent="0.15">
      <c r="A7404" s="1" t="s">
        <v>42642</v>
      </c>
      <c r="B7404" s="1" t="s">
        <v>0</v>
      </c>
      <c r="C7404" s="1" t="s">
        <v>22</v>
      </c>
      <c r="E7404" s="1" t="s">
        <v>42643</v>
      </c>
      <c r="F7404" s="1" t="s">
        <v>2</v>
      </c>
      <c r="G7404" s="1" t="s">
        <v>2</v>
      </c>
      <c r="H7404" s="1" t="s">
        <v>42644</v>
      </c>
      <c r="I7404" s="1" t="s">
        <v>2988</v>
      </c>
      <c r="J7404" s="1" t="s">
        <v>32</v>
      </c>
      <c r="K7404" s="1" t="s">
        <v>2989</v>
      </c>
      <c r="L7404" s="1" t="s">
        <v>2</v>
      </c>
      <c r="M7404" s="1" t="s">
        <v>120</v>
      </c>
      <c r="N7404" s="1" t="s">
        <v>120</v>
      </c>
      <c r="O7404" s="1" t="s">
        <v>7</v>
      </c>
      <c r="P7404" s="1" t="s">
        <v>1242</v>
      </c>
      <c r="Q7404" s="1" t="s">
        <v>476</v>
      </c>
      <c r="R7404" s="1" t="s">
        <v>503</v>
      </c>
      <c r="S7404" s="1" t="s">
        <v>2</v>
      </c>
      <c r="T7404" s="21">
        <v>0</v>
      </c>
      <c r="U7404" s="21">
        <v>4554</v>
      </c>
      <c r="V7404" s="21">
        <f t="shared" si="462"/>
        <v>4554</v>
      </c>
      <c r="W7404" s="23">
        <f t="shared" si="463"/>
        <v>0</v>
      </c>
      <c r="X7404" s="3">
        <v>0</v>
      </c>
      <c r="Y7404" s="2">
        <v>828</v>
      </c>
      <c r="Z7404" s="3">
        <f t="shared" si="460"/>
        <v>828</v>
      </c>
      <c r="AA7404" s="8">
        <f t="shared" si="461"/>
        <v>0</v>
      </c>
    </row>
    <row r="7405" spans="1:27" ht="10.5" x14ac:dyDescent="0.15">
      <c r="A7405" s="1" t="s">
        <v>42702</v>
      </c>
      <c r="B7405" s="1" t="s">
        <v>0</v>
      </c>
      <c r="C7405" s="1" t="s">
        <v>22</v>
      </c>
      <c r="E7405" s="1" t="s">
        <v>42703</v>
      </c>
      <c r="F7405" s="1" t="s">
        <v>2</v>
      </c>
      <c r="G7405" s="1" t="s">
        <v>2</v>
      </c>
      <c r="H7405" s="1" t="s">
        <v>42704</v>
      </c>
      <c r="I7405" s="1" t="s">
        <v>433</v>
      </c>
      <c r="J7405" s="1" t="s">
        <v>64</v>
      </c>
      <c r="K7405" s="1" t="s">
        <v>2857</v>
      </c>
      <c r="L7405" s="1" t="s">
        <v>2</v>
      </c>
      <c r="M7405" s="1" t="s">
        <v>120</v>
      </c>
      <c r="N7405" s="1" t="s">
        <v>120</v>
      </c>
      <c r="O7405" s="1" t="s">
        <v>7</v>
      </c>
      <c r="P7405" s="1" t="s">
        <v>761</v>
      </c>
      <c r="Q7405" s="1" t="s">
        <v>476</v>
      </c>
      <c r="R7405" s="1" t="s">
        <v>488</v>
      </c>
      <c r="S7405" s="1" t="s">
        <v>2</v>
      </c>
      <c r="T7405" s="21">
        <v>0</v>
      </c>
      <c r="U7405" s="21">
        <v>3312</v>
      </c>
      <c r="V7405" s="21">
        <f t="shared" si="462"/>
        <v>3312</v>
      </c>
      <c r="W7405" s="23">
        <f t="shared" si="463"/>
        <v>0</v>
      </c>
      <c r="X7405" s="3">
        <v>0</v>
      </c>
      <c r="Y7405" s="2">
        <v>828</v>
      </c>
      <c r="Z7405" s="3">
        <f t="shared" si="460"/>
        <v>828</v>
      </c>
      <c r="AA7405" s="8">
        <f t="shared" si="461"/>
        <v>0</v>
      </c>
    </row>
    <row r="7406" spans="1:27" ht="10.5" x14ac:dyDescent="0.15">
      <c r="A7406" s="1" t="s">
        <v>42879</v>
      </c>
      <c r="B7406" s="1" t="s">
        <v>0</v>
      </c>
      <c r="C7406" s="1" t="s">
        <v>22</v>
      </c>
      <c r="E7406" s="1" t="s">
        <v>24413</v>
      </c>
      <c r="F7406" s="1" t="s">
        <v>2</v>
      </c>
      <c r="G7406" s="1" t="s">
        <v>24414</v>
      </c>
      <c r="H7406" s="1" t="s">
        <v>42880</v>
      </c>
      <c r="I7406" s="1" t="s">
        <v>7726</v>
      </c>
      <c r="J7406" s="1" t="s">
        <v>104</v>
      </c>
      <c r="K7406" s="1" t="s">
        <v>7710</v>
      </c>
      <c r="L7406" s="1" t="s">
        <v>2</v>
      </c>
      <c r="M7406" s="1" t="s">
        <v>120</v>
      </c>
      <c r="N7406" s="1" t="s">
        <v>120</v>
      </c>
      <c r="O7406" s="1" t="s">
        <v>7</v>
      </c>
      <c r="P7406" s="1" t="s">
        <v>1242</v>
      </c>
      <c r="Q7406" s="1" t="s">
        <v>476</v>
      </c>
      <c r="R7406" s="1" t="s">
        <v>503</v>
      </c>
      <c r="S7406" s="1" t="s">
        <v>2</v>
      </c>
      <c r="T7406" s="21">
        <v>0</v>
      </c>
      <c r="U7406" s="21">
        <v>828</v>
      </c>
      <c r="V7406" s="21">
        <f t="shared" si="462"/>
        <v>828</v>
      </c>
      <c r="W7406" s="23">
        <f t="shared" si="463"/>
        <v>0</v>
      </c>
      <c r="X7406" s="3">
        <v>0</v>
      </c>
      <c r="Y7406" s="2">
        <v>828</v>
      </c>
      <c r="Z7406" s="3">
        <f t="shared" si="460"/>
        <v>828</v>
      </c>
      <c r="AA7406" s="8">
        <f t="shared" si="461"/>
        <v>0</v>
      </c>
    </row>
    <row r="7407" spans="1:27" ht="10.5" x14ac:dyDescent="0.15">
      <c r="A7407" s="1" t="s">
        <v>42881</v>
      </c>
      <c r="B7407" s="1" t="s">
        <v>0</v>
      </c>
      <c r="C7407" s="1" t="s">
        <v>22</v>
      </c>
      <c r="E7407" s="1" t="s">
        <v>24413</v>
      </c>
      <c r="F7407" s="1" t="s">
        <v>2</v>
      </c>
      <c r="G7407" s="1" t="s">
        <v>24414</v>
      </c>
      <c r="H7407" s="1" t="s">
        <v>42882</v>
      </c>
      <c r="I7407" s="1" t="s">
        <v>1750</v>
      </c>
      <c r="J7407" s="1" t="s">
        <v>104</v>
      </c>
      <c r="K7407" s="1" t="s">
        <v>1751</v>
      </c>
      <c r="L7407" s="1" t="s">
        <v>2</v>
      </c>
      <c r="M7407" s="1" t="s">
        <v>120</v>
      </c>
      <c r="N7407" s="1" t="s">
        <v>120</v>
      </c>
      <c r="O7407" s="1" t="s">
        <v>7</v>
      </c>
      <c r="P7407" s="1" t="s">
        <v>1242</v>
      </c>
      <c r="Q7407" s="1" t="s">
        <v>476</v>
      </c>
      <c r="R7407" s="1" t="s">
        <v>503</v>
      </c>
      <c r="S7407" s="1" t="s">
        <v>2</v>
      </c>
      <c r="T7407" s="21">
        <v>0</v>
      </c>
      <c r="U7407" s="21">
        <v>414</v>
      </c>
      <c r="V7407" s="21">
        <f t="shared" si="462"/>
        <v>414</v>
      </c>
      <c r="W7407" s="23">
        <f t="shared" si="463"/>
        <v>0</v>
      </c>
      <c r="X7407" s="3">
        <v>0</v>
      </c>
      <c r="Y7407" s="2">
        <v>828</v>
      </c>
      <c r="Z7407" s="3">
        <f t="shared" si="460"/>
        <v>828</v>
      </c>
      <c r="AA7407" s="8">
        <f t="shared" si="461"/>
        <v>0</v>
      </c>
    </row>
    <row r="7408" spans="1:27" ht="10.5" x14ac:dyDescent="0.15">
      <c r="A7408" s="1" t="s">
        <v>42943</v>
      </c>
      <c r="B7408" s="1" t="s">
        <v>0</v>
      </c>
      <c r="C7408" s="1" t="s">
        <v>22</v>
      </c>
      <c r="E7408" s="1" t="s">
        <v>42944</v>
      </c>
      <c r="F7408" s="1" t="s">
        <v>2</v>
      </c>
      <c r="G7408" s="1" t="s">
        <v>42945</v>
      </c>
      <c r="H7408" s="1" t="s">
        <v>42946</v>
      </c>
      <c r="I7408" s="1" t="s">
        <v>542</v>
      </c>
      <c r="J7408" s="1" t="s">
        <v>1710</v>
      </c>
      <c r="K7408" s="1" t="s">
        <v>6229</v>
      </c>
      <c r="L7408" s="1" t="s">
        <v>2</v>
      </c>
      <c r="M7408" s="1" t="s">
        <v>120</v>
      </c>
      <c r="N7408" s="1" t="s">
        <v>120</v>
      </c>
      <c r="O7408" s="1" t="s">
        <v>7</v>
      </c>
      <c r="P7408" s="1" t="s">
        <v>817</v>
      </c>
      <c r="Q7408" s="1" t="s">
        <v>476</v>
      </c>
      <c r="R7408" s="1" t="s">
        <v>503</v>
      </c>
      <c r="S7408" s="1" t="s">
        <v>42947</v>
      </c>
      <c r="T7408" s="21"/>
      <c r="U7408" s="21"/>
      <c r="V7408" s="21">
        <f t="shared" si="462"/>
        <v>0</v>
      </c>
      <c r="W7408" s="23" t="e">
        <f t="shared" si="463"/>
        <v>#DIV/0!</v>
      </c>
      <c r="X7408" s="3">
        <v>0</v>
      </c>
      <c r="Y7408" s="2">
        <v>828</v>
      </c>
      <c r="Z7408" s="3">
        <f t="shared" si="460"/>
        <v>828</v>
      </c>
      <c r="AA7408" s="8">
        <f t="shared" si="461"/>
        <v>0</v>
      </c>
    </row>
    <row r="7409" spans="1:27" ht="10.5" x14ac:dyDescent="0.15">
      <c r="A7409" s="1" t="s">
        <v>44034</v>
      </c>
      <c r="B7409" s="1" t="s">
        <v>0</v>
      </c>
      <c r="C7409" s="1" t="s">
        <v>22</v>
      </c>
      <c r="E7409" s="1" t="s">
        <v>44035</v>
      </c>
      <c r="F7409" s="1" t="s">
        <v>2</v>
      </c>
      <c r="G7409" s="1" t="s">
        <v>44036</v>
      </c>
      <c r="H7409" s="1" t="s">
        <v>44037</v>
      </c>
      <c r="I7409" s="1" t="s">
        <v>169</v>
      </c>
      <c r="J7409" s="1" t="s">
        <v>64</v>
      </c>
      <c r="K7409" s="1" t="s">
        <v>12072</v>
      </c>
      <c r="L7409" s="1" t="s">
        <v>2</v>
      </c>
      <c r="M7409" s="1" t="s">
        <v>120</v>
      </c>
      <c r="N7409" s="1" t="s">
        <v>120</v>
      </c>
      <c r="O7409" s="1" t="s">
        <v>7</v>
      </c>
      <c r="P7409" s="1" t="s">
        <v>761</v>
      </c>
      <c r="Q7409" s="1" t="s">
        <v>476</v>
      </c>
      <c r="R7409" s="1" t="s">
        <v>488</v>
      </c>
      <c r="S7409" s="1" t="s">
        <v>2</v>
      </c>
      <c r="T7409" s="21">
        <v>0</v>
      </c>
      <c r="U7409" s="21">
        <v>21114</v>
      </c>
      <c r="V7409" s="21">
        <f t="shared" si="462"/>
        <v>21114</v>
      </c>
      <c r="W7409" s="23">
        <f t="shared" si="463"/>
        <v>0</v>
      </c>
      <c r="X7409" s="3">
        <v>0</v>
      </c>
      <c r="Y7409" s="2">
        <v>828</v>
      </c>
      <c r="Z7409" s="3">
        <f t="shared" si="460"/>
        <v>828</v>
      </c>
      <c r="AA7409" s="8">
        <f t="shared" si="461"/>
        <v>0</v>
      </c>
    </row>
    <row r="7410" spans="1:27" ht="10.5" x14ac:dyDescent="0.15">
      <c r="A7410" s="1" t="s">
        <v>46046</v>
      </c>
      <c r="B7410" s="1" t="s">
        <v>0</v>
      </c>
      <c r="C7410" s="1" t="s">
        <v>22</v>
      </c>
      <c r="E7410" s="1" t="s">
        <v>46047</v>
      </c>
      <c r="F7410" s="1" t="s">
        <v>2</v>
      </c>
      <c r="G7410" s="1" t="s">
        <v>2</v>
      </c>
      <c r="H7410" s="1" t="s">
        <v>46048</v>
      </c>
      <c r="I7410" s="1" t="s">
        <v>541</v>
      </c>
      <c r="J7410" s="1" t="s">
        <v>118</v>
      </c>
      <c r="K7410" s="1" t="s">
        <v>3822</v>
      </c>
      <c r="L7410" s="1" t="s">
        <v>6</v>
      </c>
      <c r="M7410" s="1" t="s">
        <v>120</v>
      </c>
      <c r="N7410" s="1" t="s">
        <v>120</v>
      </c>
      <c r="O7410" s="1" t="s">
        <v>191</v>
      </c>
      <c r="P7410" s="1" t="s">
        <v>894</v>
      </c>
      <c r="Q7410" s="1" t="s">
        <v>476</v>
      </c>
      <c r="R7410" s="1" t="s">
        <v>503</v>
      </c>
      <c r="S7410" s="1" t="s">
        <v>2</v>
      </c>
      <c r="T7410" s="21">
        <v>0</v>
      </c>
      <c r="U7410" s="21">
        <v>414</v>
      </c>
      <c r="V7410" s="21">
        <f t="shared" si="462"/>
        <v>414</v>
      </c>
      <c r="W7410" s="23">
        <f t="shared" si="463"/>
        <v>0</v>
      </c>
      <c r="X7410" s="3">
        <v>0</v>
      </c>
      <c r="Y7410" s="2">
        <v>828</v>
      </c>
      <c r="Z7410" s="3">
        <f t="shared" si="460"/>
        <v>828</v>
      </c>
      <c r="AA7410" s="8">
        <f t="shared" si="461"/>
        <v>0</v>
      </c>
    </row>
    <row r="7411" spans="1:27" ht="10.5" x14ac:dyDescent="0.15">
      <c r="A7411" s="1" t="s">
        <v>46169</v>
      </c>
      <c r="B7411" s="1" t="s">
        <v>0</v>
      </c>
      <c r="C7411" s="1" t="s">
        <v>22</v>
      </c>
      <c r="E7411" s="1" t="s">
        <v>42440</v>
      </c>
      <c r="F7411" s="1" t="s">
        <v>2</v>
      </c>
      <c r="G7411" s="1" t="s">
        <v>42441</v>
      </c>
      <c r="H7411" s="1" t="s">
        <v>46170</v>
      </c>
      <c r="I7411" s="1" t="s">
        <v>10883</v>
      </c>
      <c r="J7411" s="1" t="s">
        <v>18</v>
      </c>
      <c r="K7411" s="1" t="s">
        <v>36993</v>
      </c>
      <c r="L7411" s="1" t="s">
        <v>6</v>
      </c>
      <c r="M7411" s="1" t="s">
        <v>120</v>
      </c>
      <c r="N7411" s="1" t="s">
        <v>120</v>
      </c>
      <c r="O7411" s="1" t="s">
        <v>7</v>
      </c>
      <c r="P7411" s="1" t="s">
        <v>495</v>
      </c>
      <c r="Q7411" s="1" t="s">
        <v>476</v>
      </c>
      <c r="R7411" s="1" t="s">
        <v>488</v>
      </c>
      <c r="S7411" s="1" t="s">
        <v>2</v>
      </c>
      <c r="T7411" s="21">
        <v>0</v>
      </c>
      <c r="U7411" s="21">
        <v>2760</v>
      </c>
      <c r="V7411" s="21">
        <f t="shared" si="462"/>
        <v>2760</v>
      </c>
      <c r="W7411" s="23">
        <f t="shared" si="463"/>
        <v>0</v>
      </c>
      <c r="X7411" s="3">
        <v>0</v>
      </c>
      <c r="Y7411" s="2">
        <v>828</v>
      </c>
      <c r="Z7411" s="3">
        <f t="shared" si="460"/>
        <v>828</v>
      </c>
      <c r="AA7411" s="8">
        <f t="shared" si="461"/>
        <v>0</v>
      </c>
    </row>
    <row r="7412" spans="1:27" ht="10.5" x14ac:dyDescent="0.15">
      <c r="A7412" s="1" t="s">
        <v>46250</v>
      </c>
      <c r="B7412" s="1" t="s">
        <v>0</v>
      </c>
      <c r="C7412" s="1" t="s">
        <v>22</v>
      </c>
      <c r="E7412" s="1" t="s">
        <v>46251</v>
      </c>
      <c r="F7412" s="1" t="s">
        <v>2</v>
      </c>
      <c r="G7412" s="1" t="s">
        <v>46252</v>
      </c>
      <c r="H7412" s="1" t="s">
        <v>46253</v>
      </c>
      <c r="I7412" s="1" t="s">
        <v>6637</v>
      </c>
      <c r="J7412" s="1" t="s">
        <v>51</v>
      </c>
      <c r="K7412" s="1" t="s">
        <v>6638</v>
      </c>
      <c r="L7412" s="1" t="s">
        <v>6</v>
      </c>
      <c r="M7412" s="1" t="s">
        <v>120</v>
      </c>
      <c r="N7412" s="1" t="s">
        <v>120</v>
      </c>
      <c r="O7412" s="1" t="s">
        <v>191</v>
      </c>
      <c r="P7412" s="1" t="s">
        <v>817</v>
      </c>
      <c r="Q7412" s="1" t="s">
        <v>476</v>
      </c>
      <c r="R7412" s="1" t="s">
        <v>503</v>
      </c>
      <c r="S7412" s="1" t="s">
        <v>2</v>
      </c>
      <c r="T7412" s="21">
        <v>0</v>
      </c>
      <c r="U7412" s="21">
        <v>1656</v>
      </c>
      <c r="V7412" s="21">
        <f t="shared" si="462"/>
        <v>1656</v>
      </c>
      <c r="W7412" s="23">
        <f t="shared" si="463"/>
        <v>0</v>
      </c>
      <c r="X7412" s="3">
        <v>0</v>
      </c>
      <c r="Y7412" s="2">
        <v>828</v>
      </c>
      <c r="Z7412" s="3">
        <f t="shared" si="460"/>
        <v>828</v>
      </c>
      <c r="AA7412" s="8">
        <f t="shared" si="461"/>
        <v>0</v>
      </c>
    </row>
    <row r="7413" spans="1:27" ht="10.5" x14ac:dyDescent="0.15">
      <c r="A7413" s="1" t="s">
        <v>46890</v>
      </c>
      <c r="B7413" s="1" t="s">
        <v>0</v>
      </c>
      <c r="C7413" s="1" t="s">
        <v>22</v>
      </c>
      <c r="E7413" s="1" t="s">
        <v>46891</v>
      </c>
      <c r="F7413" s="1" t="s">
        <v>2</v>
      </c>
      <c r="G7413" s="1" t="s">
        <v>46892</v>
      </c>
      <c r="H7413" s="1" t="s">
        <v>46893</v>
      </c>
      <c r="I7413" s="1" t="s">
        <v>17931</v>
      </c>
      <c r="J7413" s="1" t="s">
        <v>51</v>
      </c>
      <c r="K7413" s="1" t="s">
        <v>17932</v>
      </c>
      <c r="L7413" s="1" t="s">
        <v>2</v>
      </c>
      <c r="M7413" s="1" t="s">
        <v>120</v>
      </c>
      <c r="N7413" s="1" t="s">
        <v>120</v>
      </c>
      <c r="O7413" s="1" t="s">
        <v>7</v>
      </c>
      <c r="P7413" s="1" t="s">
        <v>817</v>
      </c>
      <c r="Q7413" s="1" t="s">
        <v>476</v>
      </c>
      <c r="R7413" s="1" t="s">
        <v>503</v>
      </c>
      <c r="S7413" s="1" t="s">
        <v>46894</v>
      </c>
      <c r="T7413" s="21"/>
      <c r="U7413" s="21"/>
      <c r="V7413" s="21">
        <f t="shared" si="462"/>
        <v>0</v>
      </c>
      <c r="W7413" s="23" t="e">
        <f t="shared" si="463"/>
        <v>#DIV/0!</v>
      </c>
      <c r="X7413" s="3">
        <v>0</v>
      </c>
      <c r="Y7413" s="2">
        <v>828</v>
      </c>
      <c r="Z7413" s="3">
        <f t="shared" si="460"/>
        <v>828</v>
      </c>
      <c r="AA7413" s="8">
        <f t="shared" si="461"/>
        <v>0</v>
      </c>
    </row>
    <row r="7414" spans="1:27" ht="10.5" x14ac:dyDescent="0.15">
      <c r="A7414" s="1" t="s">
        <v>47005</v>
      </c>
      <c r="B7414" s="1" t="s">
        <v>0</v>
      </c>
      <c r="C7414" s="1" t="s">
        <v>22</v>
      </c>
      <c r="E7414" s="1" t="s">
        <v>47006</v>
      </c>
      <c r="F7414" s="1" t="s">
        <v>2</v>
      </c>
      <c r="G7414" s="1" t="s">
        <v>47007</v>
      </c>
      <c r="H7414" s="1" t="s">
        <v>47008</v>
      </c>
      <c r="I7414" s="1" t="s">
        <v>945</v>
      </c>
      <c r="J7414" s="1" t="s">
        <v>118</v>
      </c>
      <c r="K7414" s="1" t="s">
        <v>5538</v>
      </c>
      <c r="L7414" s="1" t="s">
        <v>6</v>
      </c>
      <c r="M7414" s="1" t="s">
        <v>120</v>
      </c>
      <c r="N7414" s="1" t="s">
        <v>120</v>
      </c>
      <c r="O7414" s="1" t="s">
        <v>7</v>
      </c>
      <c r="P7414" s="1" t="s">
        <v>894</v>
      </c>
      <c r="Q7414" s="1" t="s">
        <v>476</v>
      </c>
      <c r="R7414" s="1" t="s">
        <v>503</v>
      </c>
      <c r="S7414" s="1" t="s">
        <v>2</v>
      </c>
      <c r="T7414" s="21"/>
      <c r="U7414" s="21"/>
      <c r="V7414" s="21">
        <f t="shared" si="462"/>
        <v>0</v>
      </c>
      <c r="W7414" s="23" t="e">
        <f t="shared" si="463"/>
        <v>#DIV/0!</v>
      </c>
      <c r="X7414" s="3">
        <v>0</v>
      </c>
      <c r="Y7414" s="2">
        <v>828</v>
      </c>
      <c r="Z7414" s="3">
        <f t="shared" si="460"/>
        <v>828</v>
      </c>
      <c r="AA7414" s="8">
        <f t="shared" si="461"/>
        <v>0</v>
      </c>
    </row>
    <row r="7415" spans="1:27" ht="10.5" x14ac:dyDescent="0.15">
      <c r="A7415" s="1" t="s">
        <v>47232</v>
      </c>
      <c r="B7415" s="1" t="s">
        <v>0</v>
      </c>
      <c r="C7415" s="1" t="s">
        <v>22</v>
      </c>
      <c r="E7415" s="1" t="s">
        <v>47233</v>
      </c>
      <c r="F7415" s="1" t="s">
        <v>2</v>
      </c>
      <c r="G7415" s="1" t="s">
        <v>2</v>
      </c>
      <c r="H7415" s="1" t="s">
        <v>47234</v>
      </c>
      <c r="I7415" s="1" t="s">
        <v>15049</v>
      </c>
      <c r="J7415" s="1" t="s">
        <v>88</v>
      </c>
      <c r="K7415" s="1" t="s">
        <v>47235</v>
      </c>
      <c r="L7415" s="1" t="s">
        <v>6</v>
      </c>
      <c r="M7415" s="1" t="s">
        <v>120</v>
      </c>
      <c r="N7415" s="1" t="s">
        <v>120</v>
      </c>
      <c r="O7415" s="1" t="s">
        <v>7</v>
      </c>
      <c r="P7415" s="1" t="s">
        <v>2379</v>
      </c>
      <c r="Q7415" s="1" t="s">
        <v>476</v>
      </c>
      <c r="R7415" s="1" t="s">
        <v>477</v>
      </c>
      <c r="S7415" s="1" t="s">
        <v>2</v>
      </c>
      <c r="T7415" s="21">
        <v>0</v>
      </c>
      <c r="U7415" s="21">
        <v>26082</v>
      </c>
      <c r="V7415" s="21">
        <f t="shared" si="462"/>
        <v>26082</v>
      </c>
      <c r="W7415" s="23">
        <f t="shared" si="463"/>
        <v>0</v>
      </c>
      <c r="X7415" s="3">
        <v>0</v>
      </c>
      <c r="Y7415" s="2">
        <v>828</v>
      </c>
      <c r="Z7415" s="3">
        <f t="shared" si="460"/>
        <v>828</v>
      </c>
      <c r="AA7415" s="8">
        <f t="shared" si="461"/>
        <v>0</v>
      </c>
    </row>
    <row r="7416" spans="1:27" ht="10.5" x14ac:dyDescent="0.15">
      <c r="A7416" s="1" t="s">
        <v>47355</v>
      </c>
      <c r="B7416" s="1" t="s">
        <v>0</v>
      </c>
      <c r="C7416" s="1" t="s">
        <v>22</v>
      </c>
      <c r="E7416" s="1" t="s">
        <v>47356</v>
      </c>
      <c r="F7416" s="1" t="s">
        <v>2</v>
      </c>
      <c r="G7416" s="1" t="s">
        <v>47357</v>
      </c>
      <c r="H7416" s="1" t="s">
        <v>47358</v>
      </c>
      <c r="I7416" s="1" t="s">
        <v>5953</v>
      </c>
      <c r="J7416" s="1" t="s">
        <v>159</v>
      </c>
      <c r="K7416" s="1" t="s">
        <v>47359</v>
      </c>
      <c r="L7416" s="1" t="s">
        <v>2</v>
      </c>
      <c r="M7416" s="1" t="s">
        <v>120</v>
      </c>
      <c r="N7416" s="1" t="s">
        <v>120</v>
      </c>
      <c r="O7416" s="1" t="s">
        <v>7</v>
      </c>
      <c r="P7416" s="1" t="s">
        <v>495</v>
      </c>
      <c r="Q7416" s="1" t="s">
        <v>476</v>
      </c>
      <c r="R7416" s="1" t="s">
        <v>488</v>
      </c>
      <c r="S7416" s="1" t="s">
        <v>2</v>
      </c>
      <c r="T7416" s="21">
        <v>0</v>
      </c>
      <c r="U7416" s="21">
        <v>1656</v>
      </c>
      <c r="V7416" s="21">
        <f t="shared" si="462"/>
        <v>1656</v>
      </c>
      <c r="W7416" s="23">
        <f t="shared" si="463"/>
        <v>0</v>
      </c>
      <c r="X7416" s="3">
        <v>0</v>
      </c>
      <c r="Y7416" s="2">
        <v>828</v>
      </c>
      <c r="Z7416" s="3">
        <f t="shared" si="460"/>
        <v>828</v>
      </c>
      <c r="AA7416" s="8">
        <f t="shared" si="461"/>
        <v>0</v>
      </c>
    </row>
    <row r="7417" spans="1:27" ht="10.5" x14ac:dyDescent="0.15">
      <c r="A7417" s="1" t="s">
        <v>47364</v>
      </c>
      <c r="B7417" s="1" t="s">
        <v>0</v>
      </c>
      <c r="C7417" s="1" t="s">
        <v>22</v>
      </c>
      <c r="E7417" s="1" t="s">
        <v>47365</v>
      </c>
      <c r="F7417" s="1" t="s">
        <v>2</v>
      </c>
      <c r="G7417" s="1" t="s">
        <v>47366</v>
      </c>
      <c r="H7417" s="1" t="s">
        <v>47367</v>
      </c>
      <c r="I7417" s="1" t="s">
        <v>347</v>
      </c>
      <c r="J7417" s="1" t="s">
        <v>83</v>
      </c>
      <c r="K7417" s="1" t="s">
        <v>1365</v>
      </c>
      <c r="L7417" s="1" t="s">
        <v>2</v>
      </c>
      <c r="M7417" s="1" t="s">
        <v>120</v>
      </c>
      <c r="N7417" s="1" t="s">
        <v>120</v>
      </c>
      <c r="O7417" s="1" t="s">
        <v>7</v>
      </c>
      <c r="P7417" s="1" t="s">
        <v>1256</v>
      </c>
      <c r="Q7417" s="1" t="s">
        <v>476</v>
      </c>
      <c r="R7417" s="1" t="s">
        <v>503</v>
      </c>
      <c r="S7417" s="1" t="s">
        <v>47368</v>
      </c>
      <c r="T7417" s="21">
        <v>0</v>
      </c>
      <c r="U7417" s="21">
        <v>828</v>
      </c>
      <c r="V7417" s="21">
        <f t="shared" si="462"/>
        <v>828</v>
      </c>
      <c r="W7417" s="23">
        <f t="shared" si="463"/>
        <v>0</v>
      </c>
      <c r="X7417" s="3">
        <v>0</v>
      </c>
      <c r="Y7417" s="2">
        <v>828</v>
      </c>
      <c r="Z7417" s="3">
        <f t="shared" si="460"/>
        <v>828</v>
      </c>
      <c r="AA7417" s="8">
        <f t="shared" si="461"/>
        <v>0</v>
      </c>
    </row>
    <row r="7418" spans="1:27" ht="10.5" x14ac:dyDescent="0.15">
      <c r="A7418" s="1" t="s">
        <v>47457</v>
      </c>
      <c r="B7418" s="1" t="s">
        <v>0</v>
      </c>
      <c r="C7418" s="1" t="s">
        <v>22</v>
      </c>
      <c r="E7418" s="1" t="s">
        <v>47458</v>
      </c>
      <c r="F7418" s="1" t="s">
        <v>2</v>
      </c>
      <c r="G7418" s="1" t="s">
        <v>47459</v>
      </c>
      <c r="H7418" s="1" t="s">
        <v>47460</v>
      </c>
      <c r="I7418" s="1" t="s">
        <v>1700</v>
      </c>
      <c r="J7418" s="1" t="s">
        <v>88</v>
      </c>
      <c r="K7418" s="1" t="s">
        <v>13181</v>
      </c>
      <c r="L7418" s="1" t="s">
        <v>2</v>
      </c>
      <c r="M7418" s="1" t="s">
        <v>120</v>
      </c>
      <c r="N7418" s="1" t="s">
        <v>120</v>
      </c>
      <c r="O7418" s="1" t="s">
        <v>7</v>
      </c>
      <c r="P7418" s="1" t="s">
        <v>2379</v>
      </c>
      <c r="Q7418" s="1" t="s">
        <v>476</v>
      </c>
      <c r="R7418" s="1" t="s">
        <v>477</v>
      </c>
      <c r="S7418" s="1" t="s">
        <v>2</v>
      </c>
      <c r="T7418" s="21">
        <v>0</v>
      </c>
      <c r="U7418" s="21">
        <v>3726</v>
      </c>
      <c r="V7418" s="21">
        <f t="shared" si="462"/>
        <v>3726</v>
      </c>
      <c r="W7418" s="23">
        <f t="shared" si="463"/>
        <v>0</v>
      </c>
      <c r="X7418" s="3">
        <v>0</v>
      </c>
      <c r="Y7418" s="2">
        <v>828</v>
      </c>
      <c r="Z7418" s="3">
        <f t="shared" si="460"/>
        <v>828</v>
      </c>
      <c r="AA7418" s="8">
        <f t="shared" si="461"/>
        <v>0</v>
      </c>
    </row>
    <row r="7419" spans="1:27" ht="10.5" x14ac:dyDescent="0.15">
      <c r="A7419" s="1" t="s">
        <v>48014</v>
      </c>
      <c r="B7419" s="1" t="s">
        <v>0</v>
      </c>
      <c r="C7419" s="1" t="s">
        <v>22</v>
      </c>
      <c r="E7419" s="1" t="s">
        <v>48015</v>
      </c>
      <c r="F7419" s="1" t="s">
        <v>2</v>
      </c>
      <c r="G7419" s="1" t="s">
        <v>2</v>
      </c>
      <c r="H7419" s="1" t="s">
        <v>48016</v>
      </c>
      <c r="I7419" s="1" t="s">
        <v>2291</v>
      </c>
      <c r="J7419" s="1" t="s">
        <v>210</v>
      </c>
      <c r="K7419" s="1" t="s">
        <v>48017</v>
      </c>
      <c r="L7419" s="1" t="s">
        <v>6</v>
      </c>
      <c r="M7419" s="1" t="s">
        <v>120</v>
      </c>
      <c r="N7419" s="1" t="s">
        <v>120</v>
      </c>
      <c r="O7419" s="1" t="s">
        <v>7</v>
      </c>
      <c r="P7419" s="1" t="s">
        <v>1242</v>
      </c>
      <c r="Q7419" s="1" t="s">
        <v>476</v>
      </c>
      <c r="R7419" s="1" t="s">
        <v>503</v>
      </c>
      <c r="S7419" s="1" t="s">
        <v>2</v>
      </c>
      <c r="T7419" s="21">
        <v>0</v>
      </c>
      <c r="U7419" s="21">
        <v>5934</v>
      </c>
      <c r="V7419" s="21">
        <f t="shared" si="462"/>
        <v>5934</v>
      </c>
      <c r="W7419" s="23">
        <f t="shared" si="463"/>
        <v>0</v>
      </c>
      <c r="X7419" s="3">
        <v>0</v>
      </c>
      <c r="Y7419" s="2">
        <v>828</v>
      </c>
      <c r="Z7419" s="3">
        <f t="shared" si="460"/>
        <v>828</v>
      </c>
      <c r="AA7419" s="8">
        <f t="shared" si="461"/>
        <v>0</v>
      </c>
    </row>
    <row r="7420" spans="1:27" ht="10.5" x14ac:dyDescent="0.15">
      <c r="A7420" s="1" t="s">
        <v>48112</v>
      </c>
      <c r="B7420" s="1" t="s">
        <v>0</v>
      </c>
      <c r="C7420" s="1" t="s">
        <v>22</v>
      </c>
      <c r="E7420" s="1" t="s">
        <v>48113</v>
      </c>
      <c r="F7420" s="1" t="s">
        <v>2</v>
      </c>
      <c r="G7420" s="1" t="s">
        <v>2</v>
      </c>
      <c r="H7420" s="1" t="s">
        <v>48114</v>
      </c>
      <c r="I7420" s="1" t="s">
        <v>29768</v>
      </c>
      <c r="J7420" s="1" t="s">
        <v>18</v>
      </c>
      <c r="K7420" s="1" t="s">
        <v>11272</v>
      </c>
      <c r="L7420" s="1" t="s">
        <v>6</v>
      </c>
      <c r="M7420" s="1" t="s">
        <v>120</v>
      </c>
      <c r="N7420" s="1" t="s">
        <v>120</v>
      </c>
      <c r="O7420" s="1" t="s">
        <v>7</v>
      </c>
      <c r="P7420" s="1" t="s">
        <v>495</v>
      </c>
      <c r="Q7420" s="1" t="s">
        <v>476</v>
      </c>
      <c r="R7420" s="1" t="s">
        <v>488</v>
      </c>
      <c r="S7420" s="1" t="s">
        <v>48115</v>
      </c>
      <c r="T7420" s="21">
        <v>0</v>
      </c>
      <c r="U7420" s="21">
        <v>2622</v>
      </c>
      <c r="V7420" s="21">
        <f t="shared" si="462"/>
        <v>2622</v>
      </c>
      <c r="W7420" s="23">
        <f t="shared" si="463"/>
        <v>0</v>
      </c>
      <c r="X7420" s="3">
        <v>0</v>
      </c>
      <c r="Y7420" s="2">
        <v>828</v>
      </c>
      <c r="Z7420" s="3">
        <f t="shared" si="460"/>
        <v>828</v>
      </c>
      <c r="AA7420" s="8">
        <f t="shared" si="461"/>
        <v>0</v>
      </c>
    </row>
    <row r="7421" spans="1:27" ht="10.5" x14ac:dyDescent="0.15">
      <c r="A7421" s="1" t="s">
        <v>46915</v>
      </c>
      <c r="B7421" s="1" t="s">
        <v>0</v>
      </c>
      <c r="C7421" s="1" t="s">
        <v>22</v>
      </c>
      <c r="E7421" s="1" t="s">
        <v>46916</v>
      </c>
      <c r="F7421" s="1" t="s">
        <v>2</v>
      </c>
      <c r="G7421" s="1" t="s">
        <v>44473</v>
      </c>
      <c r="H7421" s="1" t="s">
        <v>44474</v>
      </c>
      <c r="I7421" s="1" t="s">
        <v>2256</v>
      </c>
      <c r="J7421" s="1" t="s">
        <v>118</v>
      </c>
      <c r="K7421" s="1" t="s">
        <v>2922</v>
      </c>
      <c r="L7421" s="1" t="s">
        <v>2</v>
      </c>
      <c r="M7421" s="1" t="s">
        <v>120</v>
      </c>
      <c r="N7421" s="1" t="s">
        <v>120</v>
      </c>
      <c r="O7421" s="1" t="s">
        <v>7</v>
      </c>
      <c r="P7421" s="1" t="s">
        <v>1242</v>
      </c>
      <c r="Q7421" s="1" t="s">
        <v>476</v>
      </c>
      <c r="R7421" s="1" t="s">
        <v>503</v>
      </c>
      <c r="S7421" s="1" t="s">
        <v>2</v>
      </c>
      <c r="T7421" s="21"/>
      <c r="U7421" s="21"/>
      <c r="V7421" s="21">
        <f t="shared" si="462"/>
        <v>0</v>
      </c>
      <c r="W7421" s="23" t="e">
        <f t="shared" si="463"/>
        <v>#DIV/0!</v>
      </c>
      <c r="X7421" s="3">
        <v>0</v>
      </c>
      <c r="Y7421" s="2">
        <v>827.91</v>
      </c>
      <c r="Z7421" s="3">
        <f t="shared" si="460"/>
        <v>827.91</v>
      </c>
      <c r="AA7421" s="8">
        <f t="shared" si="461"/>
        <v>0</v>
      </c>
    </row>
    <row r="7422" spans="1:27" ht="10.5" x14ac:dyDescent="0.15">
      <c r="A7422" s="1" t="s">
        <v>34555</v>
      </c>
      <c r="B7422" s="1" t="s">
        <v>0</v>
      </c>
      <c r="C7422" s="1" t="s">
        <v>22</v>
      </c>
      <c r="E7422" s="1" t="s">
        <v>34556</v>
      </c>
      <c r="F7422" s="1" t="s">
        <v>2</v>
      </c>
      <c r="G7422" s="1" t="s">
        <v>34557</v>
      </c>
      <c r="H7422" s="1" t="s">
        <v>34558</v>
      </c>
      <c r="I7422" s="1" t="s">
        <v>61</v>
      </c>
      <c r="J7422" s="1" t="s">
        <v>24</v>
      </c>
      <c r="K7422" s="1" t="s">
        <v>1116</v>
      </c>
      <c r="L7422" s="1" t="s">
        <v>2</v>
      </c>
      <c r="M7422" s="1" t="s">
        <v>120</v>
      </c>
      <c r="N7422" s="1" t="s">
        <v>120</v>
      </c>
      <c r="O7422" s="1" t="s">
        <v>191</v>
      </c>
      <c r="P7422" s="1" t="s">
        <v>872</v>
      </c>
      <c r="Q7422" s="1" t="s">
        <v>476</v>
      </c>
      <c r="R7422" s="1" t="s">
        <v>488</v>
      </c>
      <c r="S7422" s="1" t="s">
        <v>34559</v>
      </c>
      <c r="T7422" s="21">
        <v>0</v>
      </c>
      <c r="U7422" s="21">
        <v>778.79</v>
      </c>
      <c r="V7422" s="21">
        <f t="shared" si="462"/>
        <v>778.79</v>
      </c>
      <c r="W7422" s="23">
        <f t="shared" si="463"/>
        <v>0</v>
      </c>
      <c r="X7422" s="3">
        <v>0</v>
      </c>
      <c r="Y7422" s="2">
        <v>826.86</v>
      </c>
      <c r="Z7422" s="3">
        <f t="shared" si="460"/>
        <v>826.86</v>
      </c>
      <c r="AA7422" s="8">
        <f t="shared" si="461"/>
        <v>0</v>
      </c>
    </row>
    <row r="7423" spans="1:27" ht="10.5" x14ac:dyDescent="0.15">
      <c r="A7423" s="1" t="s">
        <v>34377</v>
      </c>
      <c r="B7423" s="1" t="s">
        <v>0</v>
      </c>
      <c r="C7423" s="1" t="s">
        <v>22</v>
      </c>
      <c r="E7423" s="1" t="s">
        <v>34378</v>
      </c>
      <c r="F7423" s="1" t="s">
        <v>2</v>
      </c>
      <c r="G7423" s="1" t="s">
        <v>34379</v>
      </c>
      <c r="H7423" s="1" t="s">
        <v>34380</v>
      </c>
      <c r="I7423" s="1" t="s">
        <v>6310</v>
      </c>
      <c r="J7423" s="1" t="s">
        <v>118</v>
      </c>
      <c r="K7423" s="1" t="s">
        <v>8283</v>
      </c>
      <c r="L7423" s="1" t="s">
        <v>2</v>
      </c>
      <c r="M7423" s="1" t="s">
        <v>120</v>
      </c>
      <c r="N7423" s="1" t="s">
        <v>120</v>
      </c>
      <c r="O7423" s="1" t="s">
        <v>7</v>
      </c>
      <c r="P7423" s="1" t="s">
        <v>886</v>
      </c>
      <c r="Q7423" s="1" t="s">
        <v>476</v>
      </c>
      <c r="R7423" s="1" t="s">
        <v>503</v>
      </c>
      <c r="S7423" s="1" t="s">
        <v>2</v>
      </c>
      <c r="T7423" s="21"/>
      <c r="U7423" s="21"/>
      <c r="V7423" s="21">
        <f t="shared" si="462"/>
        <v>0</v>
      </c>
      <c r="W7423" s="23" t="e">
        <f t="shared" si="463"/>
        <v>#DIV/0!</v>
      </c>
      <c r="X7423" s="3">
        <v>0</v>
      </c>
      <c r="Y7423" s="2">
        <v>826.71</v>
      </c>
      <c r="Z7423" s="3">
        <f t="shared" si="460"/>
        <v>826.71</v>
      </c>
      <c r="AA7423" s="8">
        <f t="shared" si="461"/>
        <v>0</v>
      </c>
    </row>
    <row r="7424" spans="1:27" ht="10.5" x14ac:dyDescent="0.15">
      <c r="A7424" s="1" t="s">
        <v>34989</v>
      </c>
      <c r="B7424" s="1" t="s">
        <v>0</v>
      </c>
      <c r="C7424" s="1" t="s">
        <v>22</v>
      </c>
      <c r="E7424" s="1" t="s">
        <v>34990</v>
      </c>
      <c r="F7424" s="1" t="s">
        <v>2</v>
      </c>
      <c r="G7424" s="1" t="s">
        <v>2</v>
      </c>
      <c r="H7424" s="1" t="s">
        <v>34991</v>
      </c>
      <c r="I7424" s="1" t="s">
        <v>14442</v>
      </c>
      <c r="J7424" s="1" t="s">
        <v>46</v>
      </c>
      <c r="K7424" s="1" t="s">
        <v>14443</v>
      </c>
      <c r="L7424" s="1" t="s">
        <v>57</v>
      </c>
      <c r="M7424" s="1" t="s">
        <v>120</v>
      </c>
      <c r="N7424" s="1" t="s">
        <v>120</v>
      </c>
      <c r="O7424" s="1" t="s">
        <v>7</v>
      </c>
      <c r="P7424" s="1" t="s">
        <v>1141</v>
      </c>
      <c r="Q7424" s="1" t="s">
        <v>476</v>
      </c>
      <c r="R7424" s="1" t="s">
        <v>477</v>
      </c>
      <c r="S7424" s="1" t="s">
        <v>34992</v>
      </c>
      <c r="T7424" s="21">
        <v>0</v>
      </c>
      <c r="U7424" s="21">
        <v>1714.79</v>
      </c>
      <c r="V7424" s="21">
        <f t="shared" si="462"/>
        <v>1714.79</v>
      </c>
      <c r="W7424" s="23">
        <f t="shared" si="463"/>
        <v>0</v>
      </c>
      <c r="X7424" s="3">
        <v>0</v>
      </c>
      <c r="Y7424" s="2">
        <v>826.32</v>
      </c>
      <c r="Z7424" s="3">
        <f t="shared" si="460"/>
        <v>826.32</v>
      </c>
      <c r="AA7424" s="8">
        <f t="shared" si="461"/>
        <v>0</v>
      </c>
    </row>
    <row r="7425" spans="1:27" ht="10.5" x14ac:dyDescent="0.15">
      <c r="A7425" s="1" t="s">
        <v>44443</v>
      </c>
      <c r="B7425" s="1" t="s">
        <v>0</v>
      </c>
      <c r="C7425" s="1" t="s">
        <v>22</v>
      </c>
      <c r="E7425" s="1" t="s">
        <v>44444</v>
      </c>
      <c r="F7425" s="1" t="s">
        <v>2</v>
      </c>
      <c r="G7425" s="1" t="s">
        <v>2</v>
      </c>
      <c r="H7425" s="1" t="s">
        <v>44445</v>
      </c>
      <c r="I7425" s="1" t="s">
        <v>7641</v>
      </c>
      <c r="J7425" s="1" t="s">
        <v>118</v>
      </c>
      <c r="K7425" s="1" t="s">
        <v>16388</v>
      </c>
      <c r="L7425" s="1" t="s">
        <v>57</v>
      </c>
      <c r="M7425" s="1" t="s">
        <v>120</v>
      </c>
      <c r="N7425" s="1" t="s">
        <v>120</v>
      </c>
      <c r="O7425" s="1" t="s">
        <v>7</v>
      </c>
      <c r="P7425" s="1" t="s">
        <v>2347</v>
      </c>
      <c r="Q7425" s="1" t="s">
        <v>476</v>
      </c>
      <c r="R7425" s="1" t="s">
        <v>503</v>
      </c>
      <c r="S7425" s="1" t="s">
        <v>44446</v>
      </c>
      <c r="T7425" s="21">
        <v>0</v>
      </c>
      <c r="U7425" s="21">
        <v>5036.28</v>
      </c>
      <c r="V7425" s="21">
        <f t="shared" si="462"/>
        <v>5036.28</v>
      </c>
      <c r="W7425" s="23">
        <f t="shared" si="463"/>
        <v>0</v>
      </c>
      <c r="X7425" s="3">
        <v>0</v>
      </c>
      <c r="Y7425" s="2">
        <v>826.18</v>
      </c>
      <c r="Z7425" s="3">
        <f t="shared" si="460"/>
        <v>826.18</v>
      </c>
      <c r="AA7425" s="8">
        <f t="shared" si="461"/>
        <v>0</v>
      </c>
    </row>
    <row r="7426" spans="1:27" ht="10.5" x14ac:dyDescent="0.15">
      <c r="A7426" s="1" t="s">
        <v>34756</v>
      </c>
      <c r="B7426" s="1" t="s">
        <v>0</v>
      </c>
      <c r="C7426" s="1" t="s">
        <v>22</v>
      </c>
      <c r="E7426" s="1" t="s">
        <v>34757</v>
      </c>
      <c r="F7426" s="1" t="s">
        <v>2</v>
      </c>
      <c r="G7426" s="1" t="s">
        <v>2</v>
      </c>
      <c r="H7426" s="1" t="s">
        <v>34758</v>
      </c>
      <c r="I7426" s="1" t="s">
        <v>34759</v>
      </c>
      <c r="J7426" s="1" t="s">
        <v>18</v>
      </c>
      <c r="K7426" s="1" t="s">
        <v>14331</v>
      </c>
      <c r="L7426" s="1" t="s">
        <v>2</v>
      </c>
      <c r="M7426" s="1" t="s">
        <v>120</v>
      </c>
      <c r="N7426" s="1" t="s">
        <v>120</v>
      </c>
      <c r="O7426" s="1" t="s">
        <v>7</v>
      </c>
      <c r="P7426" s="1" t="s">
        <v>1892</v>
      </c>
      <c r="Q7426" s="1" t="s">
        <v>476</v>
      </c>
      <c r="R7426" s="1" t="s">
        <v>503</v>
      </c>
      <c r="S7426" s="1" t="s">
        <v>34760</v>
      </c>
      <c r="T7426" s="21">
        <v>0</v>
      </c>
      <c r="U7426" s="21">
        <v>2206.5</v>
      </c>
      <c r="V7426" s="21">
        <f t="shared" si="462"/>
        <v>2206.5</v>
      </c>
      <c r="W7426" s="23">
        <f t="shared" si="463"/>
        <v>0</v>
      </c>
      <c r="X7426" s="3">
        <v>0</v>
      </c>
      <c r="Y7426" s="2">
        <v>824.75</v>
      </c>
      <c r="Z7426" s="3">
        <f t="shared" ref="Z7426:Z7489" si="464">SUM(X7426:Y7426)</f>
        <v>824.75</v>
      </c>
      <c r="AA7426" s="8">
        <f t="shared" ref="AA7426:AA7489" si="465">X7426/Z7426</f>
        <v>0</v>
      </c>
    </row>
    <row r="7427" spans="1:27" ht="10.5" x14ac:dyDescent="0.15">
      <c r="A7427" s="1" t="s">
        <v>46900</v>
      </c>
      <c r="B7427" s="1" t="s">
        <v>0</v>
      </c>
      <c r="C7427" s="1" t="s">
        <v>22</v>
      </c>
      <c r="E7427" s="1" t="s">
        <v>23635</v>
      </c>
      <c r="F7427" s="1" t="s">
        <v>2</v>
      </c>
      <c r="G7427" s="1" t="s">
        <v>28347</v>
      </c>
      <c r="H7427" s="1" t="s">
        <v>28348</v>
      </c>
      <c r="I7427" s="1" t="s">
        <v>39</v>
      </c>
      <c r="J7427" s="1" t="s">
        <v>24</v>
      </c>
      <c r="K7427" s="1" t="s">
        <v>24645</v>
      </c>
      <c r="L7427" s="1" t="s">
        <v>6</v>
      </c>
      <c r="M7427" s="1" t="s">
        <v>289</v>
      </c>
      <c r="N7427" s="1" t="s">
        <v>12529</v>
      </c>
      <c r="O7427" s="1" t="s">
        <v>7</v>
      </c>
      <c r="P7427" s="1" t="s">
        <v>487</v>
      </c>
      <c r="Q7427" s="1" t="s">
        <v>476</v>
      </c>
      <c r="R7427" s="1" t="s">
        <v>488</v>
      </c>
      <c r="S7427" s="1" t="s">
        <v>2</v>
      </c>
      <c r="T7427" s="21"/>
      <c r="U7427" s="21"/>
      <c r="V7427" s="21">
        <f t="shared" ref="V7427:V7490" si="466">SUM(T7427:U7427)</f>
        <v>0</v>
      </c>
      <c r="W7427" s="23" t="e">
        <f t="shared" ref="W7427:W7490" si="467">T7427/V7427</f>
        <v>#DIV/0!</v>
      </c>
      <c r="X7427" s="3">
        <v>0</v>
      </c>
      <c r="Y7427" s="2">
        <v>824.25</v>
      </c>
      <c r="Z7427" s="3">
        <f t="shared" si="464"/>
        <v>824.25</v>
      </c>
      <c r="AA7427" s="8">
        <f t="shared" si="465"/>
        <v>0</v>
      </c>
    </row>
    <row r="7428" spans="1:27" ht="10.5" x14ac:dyDescent="0.15">
      <c r="A7428" s="1" t="s">
        <v>20770</v>
      </c>
      <c r="B7428" s="1" t="s">
        <v>0</v>
      </c>
      <c r="C7428" s="1" t="s">
        <v>22</v>
      </c>
      <c r="E7428" s="1" t="s">
        <v>20771</v>
      </c>
      <c r="F7428" s="1" t="s">
        <v>2</v>
      </c>
      <c r="G7428" s="1" t="s">
        <v>2</v>
      </c>
      <c r="H7428" s="1" t="s">
        <v>20772</v>
      </c>
      <c r="I7428" s="1" t="s">
        <v>5996</v>
      </c>
      <c r="J7428" s="1" t="s">
        <v>118</v>
      </c>
      <c r="K7428" s="1" t="s">
        <v>5997</v>
      </c>
      <c r="L7428" s="1" t="s">
        <v>2</v>
      </c>
      <c r="M7428" s="1" t="s">
        <v>120</v>
      </c>
      <c r="N7428" s="1" t="s">
        <v>120</v>
      </c>
      <c r="O7428" s="1" t="s">
        <v>7</v>
      </c>
      <c r="P7428" s="1" t="s">
        <v>807</v>
      </c>
      <c r="Q7428" s="1" t="s">
        <v>476</v>
      </c>
      <c r="R7428" s="1" t="s">
        <v>488</v>
      </c>
      <c r="S7428" s="1" t="s">
        <v>20773</v>
      </c>
      <c r="T7428" s="21">
        <v>0</v>
      </c>
      <c r="U7428" s="21">
        <v>1084.3800000000001</v>
      </c>
      <c r="V7428" s="21">
        <f t="shared" si="466"/>
        <v>1084.3800000000001</v>
      </c>
      <c r="W7428" s="23">
        <f t="shared" si="467"/>
        <v>0</v>
      </c>
      <c r="X7428" s="3">
        <v>0</v>
      </c>
      <c r="Y7428" s="2">
        <v>824.15</v>
      </c>
      <c r="Z7428" s="3">
        <f t="shared" si="464"/>
        <v>824.15</v>
      </c>
      <c r="AA7428" s="8">
        <f t="shared" si="465"/>
        <v>0</v>
      </c>
    </row>
    <row r="7429" spans="1:27" ht="10.5" x14ac:dyDescent="0.15">
      <c r="A7429" s="1" t="s">
        <v>42919</v>
      </c>
      <c r="B7429" s="1" t="s">
        <v>0</v>
      </c>
      <c r="C7429" s="1" t="s">
        <v>22</v>
      </c>
      <c r="E7429" s="1" t="s">
        <v>42920</v>
      </c>
      <c r="F7429" s="1" t="s">
        <v>2</v>
      </c>
      <c r="G7429" s="1" t="s">
        <v>42921</v>
      </c>
      <c r="H7429" s="1" t="s">
        <v>42922</v>
      </c>
      <c r="I7429" s="1" t="s">
        <v>123</v>
      </c>
      <c r="J7429" s="1" t="s">
        <v>107</v>
      </c>
      <c r="K7429" s="1" t="s">
        <v>124</v>
      </c>
      <c r="L7429" s="1" t="s">
        <v>2</v>
      </c>
      <c r="M7429" s="1" t="s">
        <v>120</v>
      </c>
      <c r="N7429" s="1" t="s">
        <v>120</v>
      </c>
      <c r="O7429" s="1" t="s">
        <v>7</v>
      </c>
      <c r="P7429" s="1" t="s">
        <v>3402</v>
      </c>
      <c r="Q7429" s="1" t="s">
        <v>476</v>
      </c>
      <c r="R7429" s="1" t="s">
        <v>488</v>
      </c>
      <c r="S7429" s="1" t="s">
        <v>2</v>
      </c>
      <c r="T7429" s="21"/>
      <c r="U7429" s="21"/>
      <c r="V7429" s="21">
        <f t="shared" si="466"/>
        <v>0</v>
      </c>
      <c r="W7429" s="23" t="e">
        <f t="shared" si="467"/>
        <v>#DIV/0!</v>
      </c>
      <c r="X7429" s="3">
        <v>0</v>
      </c>
      <c r="Y7429" s="2">
        <v>824.11</v>
      </c>
      <c r="Z7429" s="3">
        <f t="shared" si="464"/>
        <v>824.11</v>
      </c>
      <c r="AA7429" s="8">
        <f t="shared" si="465"/>
        <v>0</v>
      </c>
    </row>
    <row r="7430" spans="1:27" ht="10.5" x14ac:dyDescent="0.15">
      <c r="A7430" s="1" t="s">
        <v>39672</v>
      </c>
      <c r="B7430" s="1" t="s">
        <v>0</v>
      </c>
      <c r="C7430" s="1" t="s">
        <v>22</v>
      </c>
      <c r="E7430" s="1" t="s">
        <v>39673</v>
      </c>
      <c r="F7430" s="1" t="s">
        <v>2</v>
      </c>
      <c r="G7430" s="1" t="s">
        <v>39674</v>
      </c>
      <c r="H7430" s="1" t="s">
        <v>39675</v>
      </c>
      <c r="I7430" s="1" t="s">
        <v>433</v>
      </c>
      <c r="J7430" s="1" t="s">
        <v>64</v>
      </c>
      <c r="K7430" s="1" t="s">
        <v>39676</v>
      </c>
      <c r="L7430" s="1" t="s">
        <v>6</v>
      </c>
      <c r="M7430" s="1" t="s">
        <v>120</v>
      </c>
      <c r="N7430" s="1" t="s">
        <v>120</v>
      </c>
      <c r="O7430" s="1" t="s">
        <v>7</v>
      </c>
      <c r="P7430" s="1" t="s">
        <v>894</v>
      </c>
      <c r="Q7430" s="1" t="s">
        <v>476</v>
      </c>
      <c r="R7430" s="1" t="s">
        <v>503</v>
      </c>
      <c r="S7430" s="1" t="s">
        <v>39677</v>
      </c>
      <c r="T7430" s="21">
        <v>69.78</v>
      </c>
      <c r="U7430" s="21">
        <v>8088.5</v>
      </c>
      <c r="V7430" s="21">
        <f t="shared" si="466"/>
        <v>8158.28</v>
      </c>
      <c r="W7430" s="23">
        <f t="shared" si="467"/>
        <v>8.5532734841167503E-3</v>
      </c>
      <c r="X7430" s="3">
        <v>0</v>
      </c>
      <c r="Y7430" s="2">
        <v>1468.67</v>
      </c>
      <c r="Z7430" s="3">
        <f t="shared" si="464"/>
        <v>1468.67</v>
      </c>
      <c r="AA7430" s="8">
        <f t="shared" si="465"/>
        <v>0</v>
      </c>
    </row>
    <row r="7431" spans="1:27" ht="10.5" x14ac:dyDescent="0.15">
      <c r="A7431" s="1" t="s">
        <v>46901</v>
      </c>
      <c r="B7431" s="1" t="s">
        <v>0</v>
      </c>
      <c r="C7431" s="1" t="s">
        <v>22</v>
      </c>
      <c r="E7431" s="1" t="s">
        <v>46902</v>
      </c>
      <c r="F7431" s="1" t="s">
        <v>2</v>
      </c>
      <c r="G7431" s="1" t="s">
        <v>2</v>
      </c>
      <c r="H7431" s="1" t="s">
        <v>46903</v>
      </c>
      <c r="I7431" s="1" t="s">
        <v>14437</v>
      </c>
      <c r="J7431" s="1" t="s">
        <v>46</v>
      </c>
      <c r="K7431" s="1" t="s">
        <v>46904</v>
      </c>
      <c r="L7431" s="1" t="s">
        <v>2</v>
      </c>
      <c r="M7431" s="1" t="s">
        <v>289</v>
      </c>
      <c r="N7431" s="1" t="s">
        <v>289</v>
      </c>
      <c r="O7431" s="1" t="s">
        <v>7</v>
      </c>
      <c r="P7431" s="1" t="s">
        <v>475</v>
      </c>
      <c r="Q7431" s="1" t="s">
        <v>476</v>
      </c>
      <c r="R7431" s="1" t="s">
        <v>477</v>
      </c>
      <c r="S7431" s="1" t="s">
        <v>2</v>
      </c>
      <c r="T7431" s="21"/>
      <c r="U7431" s="21"/>
      <c r="V7431" s="21">
        <f t="shared" si="466"/>
        <v>0</v>
      </c>
      <c r="W7431" s="23" t="e">
        <f t="shared" si="467"/>
        <v>#DIV/0!</v>
      </c>
      <c r="X7431" s="3">
        <v>0</v>
      </c>
      <c r="Y7431" s="2">
        <v>822.22</v>
      </c>
      <c r="Z7431" s="3">
        <f t="shared" si="464"/>
        <v>822.22</v>
      </c>
      <c r="AA7431" s="8">
        <f t="shared" si="465"/>
        <v>0</v>
      </c>
    </row>
    <row r="7432" spans="1:27" ht="10.5" x14ac:dyDescent="0.15">
      <c r="A7432" s="1" t="s">
        <v>19035</v>
      </c>
      <c r="B7432" s="1" t="s">
        <v>0</v>
      </c>
      <c r="C7432" s="1" t="s">
        <v>22</v>
      </c>
      <c r="E7432" s="1" t="s">
        <v>19036</v>
      </c>
      <c r="F7432" s="1" t="s">
        <v>2</v>
      </c>
      <c r="G7432" s="1" t="s">
        <v>2</v>
      </c>
      <c r="H7432" s="1" t="s">
        <v>19037</v>
      </c>
      <c r="I7432" s="1" t="s">
        <v>962</v>
      </c>
      <c r="J7432" s="1" t="s">
        <v>24</v>
      </c>
      <c r="K7432" s="1" t="s">
        <v>6166</v>
      </c>
      <c r="L7432" s="1" t="s">
        <v>2</v>
      </c>
      <c r="M7432" s="1" t="s">
        <v>120</v>
      </c>
      <c r="N7432" s="1" t="s">
        <v>120</v>
      </c>
      <c r="O7432" s="1" t="s">
        <v>7</v>
      </c>
      <c r="P7432" s="1" t="s">
        <v>475</v>
      </c>
      <c r="Q7432" s="1" t="s">
        <v>476</v>
      </c>
      <c r="R7432" s="1" t="s">
        <v>477</v>
      </c>
      <c r="S7432" s="1" t="s">
        <v>19038</v>
      </c>
      <c r="T7432" s="21">
        <v>3.2</v>
      </c>
      <c r="U7432" s="21">
        <v>3126.86</v>
      </c>
      <c r="V7432" s="21">
        <f t="shared" si="466"/>
        <v>3130.06</v>
      </c>
      <c r="W7432" s="23">
        <f t="shared" si="467"/>
        <v>1.0223446195919569E-3</v>
      </c>
      <c r="X7432" s="3">
        <v>0</v>
      </c>
      <c r="Y7432" s="2">
        <v>821.98</v>
      </c>
      <c r="Z7432" s="3">
        <f t="shared" si="464"/>
        <v>821.98</v>
      </c>
      <c r="AA7432" s="8">
        <f t="shared" si="465"/>
        <v>0</v>
      </c>
    </row>
    <row r="7433" spans="1:27" ht="10.5" x14ac:dyDescent="0.15">
      <c r="A7433" s="1" t="s">
        <v>25234</v>
      </c>
      <c r="B7433" s="1" t="s">
        <v>0</v>
      </c>
      <c r="C7433" s="1" t="s">
        <v>22</v>
      </c>
      <c r="E7433" s="1" t="s">
        <v>25235</v>
      </c>
      <c r="F7433" s="1" t="s">
        <v>2</v>
      </c>
      <c r="G7433" s="1" t="s">
        <v>25236</v>
      </c>
      <c r="H7433" s="1" t="s">
        <v>25237</v>
      </c>
      <c r="I7433" s="1" t="s">
        <v>3857</v>
      </c>
      <c r="J7433" s="1" t="s">
        <v>51</v>
      </c>
      <c r="K7433" s="1" t="s">
        <v>3858</v>
      </c>
      <c r="L7433" s="1" t="s">
        <v>6</v>
      </c>
      <c r="M7433" s="1" t="s">
        <v>137</v>
      </c>
      <c r="N7433" s="1" t="s">
        <v>4995</v>
      </c>
      <c r="O7433" s="1" t="s">
        <v>7</v>
      </c>
      <c r="P7433" s="1" t="s">
        <v>2675</v>
      </c>
      <c r="Q7433" s="1" t="s">
        <v>476</v>
      </c>
      <c r="R7433" s="1" t="s">
        <v>488</v>
      </c>
      <c r="S7433" s="1" t="s">
        <v>25238</v>
      </c>
      <c r="T7433" s="21">
        <v>0</v>
      </c>
      <c r="U7433" s="21">
        <v>561.47</v>
      </c>
      <c r="V7433" s="21">
        <f t="shared" si="466"/>
        <v>561.47</v>
      </c>
      <c r="W7433" s="23">
        <f t="shared" si="467"/>
        <v>0</v>
      </c>
      <c r="X7433" s="3">
        <v>0</v>
      </c>
      <c r="Y7433" s="2">
        <v>820.47</v>
      </c>
      <c r="Z7433" s="3">
        <f t="shared" si="464"/>
        <v>820.47</v>
      </c>
      <c r="AA7433" s="8">
        <f t="shared" si="465"/>
        <v>0</v>
      </c>
    </row>
    <row r="7434" spans="1:27" ht="10.5" x14ac:dyDescent="0.15">
      <c r="A7434" s="1" t="s">
        <v>31228</v>
      </c>
      <c r="B7434" s="1" t="s">
        <v>0</v>
      </c>
      <c r="C7434" s="1" t="s">
        <v>22</v>
      </c>
      <c r="E7434" s="1" t="s">
        <v>31229</v>
      </c>
      <c r="F7434" s="1" t="s">
        <v>2</v>
      </c>
      <c r="G7434" s="1" t="s">
        <v>2</v>
      </c>
      <c r="H7434" s="1" t="s">
        <v>31230</v>
      </c>
      <c r="I7434" s="1" t="s">
        <v>544</v>
      </c>
      <c r="J7434" s="1" t="s">
        <v>64</v>
      </c>
      <c r="K7434" s="1" t="s">
        <v>17700</v>
      </c>
      <c r="L7434" s="1" t="s">
        <v>19</v>
      </c>
      <c r="M7434" s="1" t="s">
        <v>120</v>
      </c>
      <c r="N7434" s="1" t="s">
        <v>120</v>
      </c>
      <c r="O7434" s="1" t="s">
        <v>7</v>
      </c>
      <c r="P7434" s="1" t="s">
        <v>761</v>
      </c>
      <c r="Q7434" s="1" t="s">
        <v>476</v>
      </c>
      <c r="R7434" s="1" t="s">
        <v>488</v>
      </c>
      <c r="S7434" s="1" t="s">
        <v>2</v>
      </c>
      <c r="T7434" s="21">
        <v>0</v>
      </c>
      <c r="U7434" s="21">
        <v>7352.38</v>
      </c>
      <c r="V7434" s="21">
        <f t="shared" si="466"/>
        <v>7352.38</v>
      </c>
      <c r="W7434" s="23">
        <f t="shared" si="467"/>
        <v>0</v>
      </c>
      <c r="X7434" s="3">
        <v>0</v>
      </c>
      <c r="Y7434" s="2">
        <v>819.69</v>
      </c>
      <c r="Z7434" s="3">
        <f t="shared" si="464"/>
        <v>819.69</v>
      </c>
      <c r="AA7434" s="8">
        <f t="shared" si="465"/>
        <v>0</v>
      </c>
    </row>
    <row r="7435" spans="1:27" ht="10.5" x14ac:dyDescent="0.15">
      <c r="A7435" s="1" t="s">
        <v>31046</v>
      </c>
      <c r="B7435" s="1" t="s">
        <v>0</v>
      </c>
      <c r="C7435" s="1" t="s">
        <v>22</v>
      </c>
      <c r="E7435" s="1" t="s">
        <v>24029</v>
      </c>
      <c r="F7435" s="1" t="s">
        <v>2</v>
      </c>
      <c r="G7435" s="1" t="s">
        <v>24030</v>
      </c>
      <c r="H7435" s="1" t="s">
        <v>31047</v>
      </c>
      <c r="I7435" s="1" t="s">
        <v>1128</v>
      </c>
      <c r="J7435" s="1" t="s">
        <v>24</v>
      </c>
      <c r="K7435" s="1" t="s">
        <v>2328</v>
      </c>
      <c r="L7435" s="1" t="s">
        <v>6</v>
      </c>
      <c r="M7435" s="1" t="s">
        <v>289</v>
      </c>
      <c r="N7435" s="1" t="s">
        <v>289</v>
      </c>
      <c r="O7435" s="1" t="s">
        <v>191</v>
      </c>
      <c r="P7435" s="1" t="s">
        <v>1892</v>
      </c>
      <c r="Q7435" s="1" t="s">
        <v>476</v>
      </c>
      <c r="R7435" s="1" t="s">
        <v>503</v>
      </c>
      <c r="S7435" s="1" t="s">
        <v>31048</v>
      </c>
      <c r="T7435" s="21">
        <v>0</v>
      </c>
      <c r="U7435" s="21">
        <v>742.1</v>
      </c>
      <c r="V7435" s="21">
        <f t="shared" si="466"/>
        <v>742.1</v>
      </c>
      <c r="W7435" s="23">
        <f t="shared" si="467"/>
        <v>0</v>
      </c>
      <c r="X7435" s="3">
        <v>0</v>
      </c>
      <c r="Y7435" s="2">
        <v>819.67</v>
      </c>
      <c r="Z7435" s="3">
        <f t="shared" si="464"/>
        <v>819.67</v>
      </c>
      <c r="AA7435" s="8">
        <f t="shared" si="465"/>
        <v>0</v>
      </c>
    </row>
    <row r="7436" spans="1:27" ht="10.5" x14ac:dyDescent="0.15">
      <c r="A7436" s="1" t="s">
        <v>21391</v>
      </c>
      <c r="B7436" s="1" t="s">
        <v>0</v>
      </c>
      <c r="C7436" s="1" t="s">
        <v>22</v>
      </c>
      <c r="E7436" s="1" t="s">
        <v>21392</v>
      </c>
      <c r="F7436" s="1" t="s">
        <v>2</v>
      </c>
      <c r="G7436" s="1" t="s">
        <v>2</v>
      </c>
      <c r="H7436" s="1" t="s">
        <v>21393</v>
      </c>
      <c r="I7436" s="1" t="s">
        <v>21394</v>
      </c>
      <c r="J7436" s="1" t="s">
        <v>49</v>
      </c>
      <c r="K7436" s="1" t="s">
        <v>21395</v>
      </c>
      <c r="L7436" s="1" t="s">
        <v>2</v>
      </c>
      <c r="M7436" s="1" t="s">
        <v>120</v>
      </c>
      <c r="N7436" s="1" t="s">
        <v>21396</v>
      </c>
      <c r="O7436" s="1" t="s">
        <v>7</v>
      </c>
      <c r="P7436" s="1" t="s">
        <v>487</v>
      </c>
      <c r="Q7436" s="1" t="s">
        <v>476</v>
      </c>
      <c r="R7436" s="1" t="s">
        <v>488</v>
      </c>
      <c r="S7436" s="1" t="s">
        <v>2</v>
      </c>
      <c r="T7436" s="21">
        <v>0</v>
      </c>
      <c r="U7436" s="21">
        <v>1026.48</v>
      </c>
      <c r="V7436" s="21">
        <f t="shared" si="466"/>
        <v>1026.48</v>
      </c>
      <c r="W7436" s="23">
        <f t="shared" si="467"/>
        <v>0</v>
      </c>
      <c r="X7436" s="3">
        <v>0</v>
      </c>
      <c r="Y7436" s="2">
        <v>819.1</v>
      </c>
      <c r="Z7436" s="3">
        <f t="shared" si="464"/>
        <v>819.1</v>
      </c>
      <c r="AA7436" s="8">
        <f t="shared" si="465"/>
        <v>0</v>
      </c>
    </row>
    <row r="7437" spans="1:27" ht="10.5" x14ac:dyDescent="0.15">
      <c r="A7437" s="1" t="s">
        <v>43376</v>
      </c>
      <c r="B7437" s="1" t="s">
        <v>0</v>
      </c>
      <c r="C7437" s="1" t="s">
        <v>22</v>
      </c>
      <c r="E7437" s="1" t="s">
        <v>43377</v>
      </c>
      <c r="F7437" s="1" t="s">
        <v>2</v>
      </c>
      <c r="G7437" s="1" t="s">
        <v>43378</v>
      </c>
      <c r="H7437" s="1" t="s">
        <v>43379</v>
      </c>
      <c r="I7437" s="1" t="s">
        <v>22471</v>
      </c>
      <c r="J7437" s="1" t="s">
        <v>781</v>
      </c>
      <c r="K7437" s="1" t="s">
        <v>22472</v>
      </c>
      <c r="L7437" s="1" t="s">
        <v>2</v>
      </c>
      <c r="M7437" s="1" t="s">
        <v>120</v>
      </c>
      <c r="N7437" s="1" t="s">
        <v>120</v>
      </c>
      <c r="O7437" s="1" t="s">
        <v>7</v>
      </c>
      <c r="P7437" s="1" t="s">
        <v>1225</v>
      </c>
      <c r="Q7437" s="1" t="s">
        <v>476</v>
      </c>
      <c r="R7437" s="1" t="s">
        <v>477</v>
      </c>
      <c r="S7437" s="1" t="s">
        <v>43380</v>
      </c>
      <c r="T7437" s="21">
        <v>81.34</v>
      </c>
      <c r="U7437" s="21">
        <v>1770.9</v>
      </c>
      <c r="V7437" s="21">
        <f t="shared" si="466"/>
        <v>1852.24</v>
      </c>
      <c r="W7437" s="23">
        <f t="shared" si="467"/>
        <v>4.3914395542694253E-2</v>
      </c>
      <c r="X7437" s="3">
        <v>0</v>
      </c>
      <c r="Y7437" s="2">
        <v>818.7</v>
      </c>
      <c r="Z7437" s="3">
        <f t="shared" si="464"/>
        <v>818.7</v>
      </c>
      <c r="AA7437" s="8">
        <f t="shared" si="465"/>
        <v>0</v>
      </c>
    </row>
    <row r="7438" spans="1:27" ht="10.5" x14ac:dyDescent="0.15">
      <c r="A7438" s="1" t="s">
        <v>39162</v>
      </c>
      <c r="B7438" s="1" t="s">
        <v>0</v>
      </c>
      <c r="C7438" s="1" t="s">
        <v>22</v>
      </c>
      <c r="E7438" s="1" t="s">
        <v>39163</v>
      </c>
      <c r="F7438" s="1" t="s">
        <v>2</v>
      </c>
      <c r="G7438" s="1" t="s">
        <v>2</v>
      </c>
      <c r="H7438" s="1" t="s">
        <v>39164</v>
      </c>
      <c r="I7438" s="1" t="s">
        <v>5016</v>
      </c>
      <c r="J7438" s="1" t="s">
        <v>18</v>
      </c>
      <c r="K7438" s="1" t="s">
        <v>26326</v>
      </c>
      <c r="L7438" s="1" t="s">
        <v>6</v>
      </c>
      <c r="M7438" s="1" t="s">
        <v>120</v>
      </c>
      <c r="N7438" s="1" t="s">
        <v>120</v>
      </c>
      <c r="O7438" s="1" t="s">
        <v>191</v>
      </c>
      <c r="P7438" s="1" t="s">
        <v>2347</v>
      </c>
      <c r="Q7438" s="1" t="s">
        <v>476</v>
      </c>
      <c r="R7438" s="1" t="s">
        <v>503</v>
      </c>
      <c r="S7438" s="1" t="s">
        <v>2</v>
      </c>
      <c r="T7438" s="21">
        <v>0</v>
      </c>
      <c r="U7438" s="21">
        <v>696.19</v>
      </c>
      <c r="V7438" s="21">
        <f t="shared" si="466"/>
        <v>696.19</v>
      </c>
      <c r="W7438" s="23">
        <f t="shared" si="467"/>
        <v>0</v>
      </c>
      <c r="X7438" s="3">
        <v>0</v>
      </c>
      <c r="Y7438" s="2">
        <v>987.85</v>
      </c>
      <c r="Z7438" s="3">
        <f t="shared" si="464"/>
        <v>987.85</v>
      </c>
      <c r="AA7438" s="8">
        <f t="shared" si="465"/>
        <v>0</v>
      </c>
    </row>
    <row r="7439" spans="1:27" ht="10.5" x14ac:dyDescent="0.15">
      <c r="A7439" s="1" t="s">
        <v>26553</v>
      </c>
      <c r="B7439" s="1" t="s">
        <v>0</v>
      </c>
      <c r="C7439" s="1" t="s">
        <v>22</v>
      </c>
      <c r="E7439" s="1" t="s">
        <v>26554</v>
      </c>
      <c r="F7439" s="1" t="s">
        <v>2</v>
      </c>
      <c r="G7439" s="1" t="s">
        <v>2</v>
      </c>
      <c r="H7439" s="1" t="s">
        <v>26555</v>
      </c>
      <c r="I7439" s="1" t="s">
        <v>117</v>
      </c>
      <c r="J7439" s="1" t="s">
        <v>118</v>
      </c>
      <c r="K7439" s="1" t="s">
        <v>4119</v>
      </c>
      <c r="L7439" s="1" t="s">
        <v>2</v>
      </c>
      <c r="M7439" s="1" t="s">
        <v>120</v>
      </c>
      <c r="N7439" s="1" t="s">
        <v>120</v>
      </c>
      <c r="O7439" s="1" t="s">
        <v>7</v>
      </c>
      <c r="P7439" s="1" t="s">
        <v>747</v>
      </c>
      <c r="Q7439" s="1" t="s">
        <v>476</v>
      </c>
      <c r="R7439" s="1" t="s">
        <v>488</v>
      </c>
      <c r="S7439" s="1" t="s">
        <v>26556</v>
      </c>
      <c r="T7439" s="21">
        <v>0</v>
      </c>
      <c r="U7439" s="21">
        <v>122.55</v>
      </c>
      <c r="V7439" s="21">
        <f t="shared" si="466"/>
        <v>122.55</v>
      </c>
      <c r="W7439" s="23">
        <f t="shared" si="467"/>
        <v>0</v>
      </c>
      <c r="X7439" s="3">
        <v>0</v>
      </c>
      <c r="Y7439" s="2">
        <v>817.68</v>
      </c>
      <c r="Z7439" s="3">
        <f t="shared" si="464"/>
        <v>817.68</v>
      </c>
      <c r="AA7439" s="8">
        <f t="shared" si="465"/>
        <v>0</v>
      </c>
    </row>
    <row r="7440" spans="1:27" ht="10.5" x14ac:dyDescent="0.15">
      <c r="A7440" s="1" t="s">
        <v>34225</v>
      </c>
      <c r="B7440" s="1" t="s">
        <v>0</v>
      </c>
      <c r="C7440" s="1" t="s">
        <v>22</v>
      </c>
      <c r="E7440" s="1" t="s">
        <v>34226</v>
      </c>
      <c r="F7440" s="1" t="s">
        <v>2</v>
      </c>
      <c r="G7440" s="1" t="s">
        <v>2</v>
      </c>
      <c r="H7440" s="1" t="s">
        <v>34227</v>
      </c>
      <c r="I7440" s="1" t="s">
        <v>3504</v>
      </c>
      <c r="J7440" s="1" t="s">
        <v>126</v>
      </c>
      <c r="K7440" s="1" t="s">
        <v>3505</v>
      </c>
      <c r="L7440" s="1" t="s">
        <v>2</v>
      </c>
      <c r="M7440" s="1" t="s">
        <v>120</v>
      </c>
      <c r="N7440" s="1" t="s">
        <v>120</v>
      </c>
      <c r="O7440" s="1" t="s">
        <v>7</v>
      </c>
      <c r="P7440" s="1" t="s">
        <v>2701</v>
      </c>
      <c r="Q7440" s="1" t="s">
        <v>476</v>
      </c>
      <c r="R7440" s="1" t="s">
        <v>503</v>
      </c>
      <c r="S7440" s="1" t="s">
        <v>34228</v>
      </c>
      <c r="T7440" s="21"/>
      <c r="U7440" s="21"/>
      <c r="V7440" s="21">
        <f t="shared" si="466"/>
        <v>0</v>
      </c>
      <c r="W7440" s="23" t="e">
        <f t="shared" si="467"/>
        <v>#DIV/0!</v>
      </c>
      <c r="X7440" s="3">
        <v>0</v>
      </c>
      <c r="Y7440" s="2">
        <v>817.58</v>
      </c>
      <c r="Z7440" s="3">
        <f t="shared" si="464"/>
        <v>817.58</v>
      </c>
      <c r="AA7440" s="8">
        <f t="shared" si="465"/>
        <v>0</v>
      </c>
    </row>
    <row r="7441" spans="1:27" ht="10.5" x14ac:dyDescent="0.15">
      <c r="A7441" s="1" t="s">
        <v>18850</v>
      </c>
      <c r="B7441" s="1" t="s">
        <v>0</v>
      </c>
      <c r="C7441" s="1" t="s">
        <v>22</v>
      </c>
      <c r="E7441" s="1" t="s">
        <v>18851</v>
      </c>
      <c r="F7441" s="1" t="s">
        <v>2</v>
      </c>
      <c r="G7441" s="1" t="s">
        <v>18852</v>
      </c>
      <c r="H7441" s="1" t="s">
        <v>18853</v>
      </c>
      <c r="I7441" s="1" t="s">
        <v>852</v>
      </c>
      <c r="J7441" s="1" t="s">
        <v>24</v>
      </c>
      <c r="K7441" s="1" t="s">
        <v>9172</v>
      </c>
      <c r="L7441" s="1" t="s">
        <v>6</v>
      </c>
      <c r="M7441" s="1" t="s">
        <v>120</v>
      </c>
      <c r="N7441" s="1" t="s">
        <v>120</v>
      </c>
      <c r="O7441" s="1" t="s">
        <v>7</v>
      </c>
      <c r="P7441" s="1" t="s">
        <v>894</v>
      </c>
      <c r="Q7441" s="1" t="s">
        <v>476</v>
      </c>
      <c r="R7441" s="1" t="s">
        <v>503</v>
      </c>
      <c r="S7441" s="1" t="s">
        <v>18854</v>
      </c>
      <c r="T7441" s="21">
        <v>107.34</v>
      </c>
      <c r="U7441" s="21">
        <v>1053.06</v>
      </c>
      <c r="V7441" s="21">
        <f t="shared" si="466"/>
        <v>1160.3999999999999</v>
      </c>
      <c r="W7441" s="23">
        <f t="shared" si="467"/>
        <v>9.2502585315408489E-2</v>
      </c>
      <c r="X7441" s="3">
        <v>0</v>
      </c>
      <c r="Y7441" s="2">
        <v>817.32</v>
      </c>
      <c r="Z7441" s="3">
        <f t="shared" si="464"/>
        <v>817.32</v>
      </c>
      <c r="AA7441" s="8">
        <f t="shared" si="465"/>
        <v>0</v>
      </c>
    </row>
    <row r="7442" spans="1:27" ht="10.5" x14ac:dyDescent="0.15">
      <c r="A7442" s="1" t="s">
        <v>24028</v>
      </c>
      <c r="B7442" s="1" t="s">
        <v>0</v>
      </c>
      <c r="C7442" s="1" t="s">
        <v>22</v>
      </c>
      <c r="E7442" s="1" t="s">
        <v>24029</v>
      </c>
      <c r="F7442" s="1" t="s">
        <v>2</v>
      </c>
      <c r="G7442" s="1" t="s">
        <v>24030</v>
      </c>
      <c r="H7442" s="1" t="s">
        <v>24031</v>
      </c>
      <c r="I7442" s="1" t="s">
        <v>271</v>
      </c>
      <c r="J7442" s="1" t="s">
        <v>24</v>
      </c>
      <c r="K7442" s="1" t="s">
        <v>20576</v>
      </c>
      <c r="L7442" s="1" t="s">
        <v>2</v>
      </c>
      <c r="M7442" s="1" t="s">
        <v>289</v>
      </c>
      <c r="N7442" s="1" t="s">
        <v>289</v>
      </c>
      <c r="O7442" s="1" t="s">
        <v>7</v>
      </c>
      <c r="P7442" s="1" t="s">
        <v>1892</v>
      </c>
      <c r="Q7442" s="1" t="s">
        <v>476</v>
      </c>
      <c r="R7442" s="1" t="s">
        <v>503</v>
      </c>
      <c r="S7442" s="1" t="s">
        <v>2</v>
      </c>
      <c r="T7442" s="21">
        <v>0</v>
      </c>
      <c r="U7442" s="21">
        <v>964.4</v>
      </c>
      <c r="V7442" s="21">
        <f t="shared" si="466"/>
        <v>964.4</v>
      </c>
      <c r="W7442" s="23">
        <f t="shared" si="467"/>
        <v>0</v>
      </c>
      <c r="X7442" s="3">
        <v>0</v>
      </c>
      <c r="Y7442" s="2">
        <v>817</v>
      </c>
      <c r="Z7442" s="3">
        <f t="shared" si="464"/>
        <v>817</v>
      </c>
      <c r="AA7442" s="8">
        <f t="shared" si="465"/>
        <v>0</v>
      </c>
    </row>
    <row r="7443" spans="1:27" ht="10.5" x14ac:dyDescent="0.15">
      <c r="A7443" s="1" t="s">
        <v>39646</v>
      </c>
      <c r="B7443" s="1" t="s">
        <v>0</v>
      </c>
      <c r="C7443" s="1" t="s">
        <v>22</v>
      </c>
      <c r="E7443" s="1" t="s">
        <v>39647</v>
      </c>
      <c r="F7443" s="1" t="s">
        <v>2</v>
      </c>
      <c r="G7443" s="1" t="s">
        <v>2</v>
      </c>
      <c r="H7443" s="1" t="s">
        <v>39648</v>
      </c>
      <c r="I7443" s="1" t="s">
        <v>315</v>
      </c>
      <c r="J7443" s="1" t="s">
        <v>64</v>
      </c>
      <c r="K7443" s="1" t="s">
        <v>11365</v>
      </c>
      <c r="L7443" s="1" t="s">
        <v>2</v>
      </c>
      <c r="M7443" s="1" t="s">
        <v>120</v>
      </c>
      <c r="N7443" s="1" t="s">
        <v>120</v>
      </c>
      <c r="O7443" s="1" t="s">
        <v>7</v>
      </c>
      <c r="P7443" s="1" t="s">
        <v>747</v>
      </c>
      <c r="Q7443" s="1" t="s">
        <v>476</v>
      </c>
      <c r="R7443" s="1" t="s">
        <v>488</v>
      </c>
      <c r="S7443" s="1" t="s">
        <v>39649</v>
      </c>
      <c r="T7443" s="21">
        <v>0</v>
      </c>
      <c r="U7443" s="21">
        <v>2225.75</v>
      </c>
      <c r="V7443" s="21">
        <f t="shared" si="466"/>
        <v>2225.75</v>
      </c>
      <c r="W7443" s="23">
        <f t="shared" si="467"/>
        <v>0</v>
      </c>
      <c r="X7443" s="3">
        <v>0</v>
      </c>
      <c r="Y7443" s="2">
        <v>976.94</v>
      </c>
      <c r="Z7443" s="3">
        <f t="shared" si="464"/>
        <v>976.94</v>
      </c>
      <c r="AA7443" s="8">
        <f t="shared" si="465"/>
        <v>0</v>
      </c>
    </row>
    <row r="7444" spans="1:27" ht="10.5" x14ac:dyDescent="0.15">
      <c r="A7444" s="1" t="s">
        <v>41630</v>
      </c>
      <c r="B7444" s="1" t="s">
        <v>0</v>
      </c>
      <c r="C7444" s="1" t="s">
        <v>22</v>
      </c>
      <c r="E7444" s="1" t="s">
        <v>41631</v>
      </c>
      <c r="F7444" s="1" t="s">
        <v>2</v>
      </c>
      <c r="G7444" s="1" t="s">
        <v>2</v>
      </c>
      <c r="H7444" s="1" t="s">
        <v>41632</v>
      </c>
      <c r="I7444" s="1" t="s">
        <v>433</v>
      </c>
      <c r="J7444" s="1" t="s">
        <v>64</v>
      </c>
      <c r="K7444" s="1" t="s">
        <v>7456</v>
      </c>
      <c r="L7444" s="1" t="s">
        <v>2</v>
      </c>
      <c r="M7444" s="1" t="s">
        <v>120</v>
      </c>
      <c r="N7444" s="1" t="s">
        <v>120</v>
      </c>
      <c r="O7444" s="1" t="s">
        <v>7</v>
      </c>
      <c r="P7444" s="1" t="s">
        <v>761</v>
      </c>
      <c r="Q7444" s="1" t="s">
        <v>476</v>
      </c>
      <c r="R7444" s="1" t="s">
        <v>488</v>
      </c>
      <c r="S7444" s="1" t="s">
        <v>2</v>
      </c>
      <c r="T7444" s="21">
        <v>0</v>
      </c>
      <c r="U7444" s="21">
        <v>6210</v>
      </c>
      <c r="V7444" s="21">
        <f t="shared" si="466"/>
        <v>6210</v>
      </c>
      <c r="W7444" s="23">
        <f t="shared" si="467"/>
        <v>0</v>
      </c>
      <c r="X7444" s="3">
        <v>0</v>
      </c>
      <c r="Y7444" s="2">
        <v>816</v>
      </c>
      <c r="Z7444" s="3">
        <f t="shared" si="464"/>
        <v>816</v>
      </c>
      <c r="AA7444" s="8">
        <f t="shared" si="465"/>
        <v>0</v>
      </c>
    </row>
    <row r="7445" spans="1:27" ht="10.5" x14ac:dyDescent="0.15">
      <c r="A7445" s="1" t="s">
        <v>46414</v>
      </c>
      <c r="B7445" s="1" t="s">
        <v>0</v>
      </c>
      <c r="C7445" s="1" t="s">
        <v>22</v>
      </c>
      <c r="E7445" s="1" t="s">
        <v>46415</v>
      </c>
      <c r="F7445" s="1" t="s">
        <v>2</v>
      </c>
      <c r="G7445" s="1" t="s">
        <v>2</v>
      </c>
      <c r="H7445" s="1" t="s">
        <v>46416</v>
      </c>
      <c r="I7445" s="1" t="s">
        <v>1615</v>
      </c>
      <c r="J7445" s="1" t="s">
        <v>24</v>
      </c>
      <c r="K7445" s="1" t="s">
        <v>1616</v>
      </c>
      <c r="L7445" s="1" t="s">
        <v>2</v>
      </c>
      <c r="M7445" s="1" t="s">
        <v>120</v>
      </c>
      <c r="N7445" s="1" t="s">
        <v>120</v>
      </c>
      <c r="O7445" s="1" t="s">
        <v>7</v>
      </c>
      <c r="P7445" s="1" t="s">
        <v>1899</v>
      </c>
      <c r="Q7445" s="1" t="s">
        <v>476</v>
      </c>
      <c r="R7445" s="1" t="s">
        <v>477</v>
      </c>
      <c r="S7445" s="1" t="s">
        <v>2</v>
      </c>
      <c r="T7445" s="21">
        <v>0</v>
      </c>
      <c r="U7445" s="21">
        <v>2472</v>
      </c>
      <c r="V7445" s="21">
        <f t="shared" si="466"/>
        <v>2472</v>
      </c>
      <c r="W7445" s="23">
        <f t="shared" si="467"/>
        <v>0</v>
      </c>
      <c r="X7445" s="3">
        <v>0</v>
      </c>
      <c r="Y7445" s="2">
        <v>816</v>
      </c>
      <c r="Z7445" s="3">
        <f t="shared" si="464"/>
        <v>816</v>
      </c>
      <c r="AA7445" s="8">
        <f t="shared" si="465"/>
        <v>0</v>
      </c>
    </row>
    <row r="7446" spans="1:27" ht="10.5" x14ac:dyDescent="0.15">
      <c r="A7446" s="1" t="s">
        <v>31263</v>
      </c>
      <c r="B7446" s="1" t="s">
        <v>0</v>
      </c>
      <c r="C7446" s="1" t="s">
        <v>22</v>
      </c>
      <c r="E7446" s="1" t="s">
        <v>31264</v>
      </c>
      <c r="F7446" s="1" t="s">
        <v>2</v>
      </c>
      <c r="G7446" s="1" t="s">
        <v>31265</v>
      </c>
      <c r="H7446" s="1" t="s">
        <v>1070</v>
      </c>
      <c r="I7446" s="1" t="s">
        <v>21218</v>
      </c>
      <c r="J7446" s="1" t="s">
        <v>135</v>
      </c>
      <c r="K7446" s="1" t="s">
        <v>31266</v>
      </c>
      <c r="L7446" s="1" t="s">
        <v>2</v>
      </c>
      <c r="M7446" s="1" t="s">
        <v>120</v>
      </c>
      <c r="N7446" s="1" t="s">
        <v>120</v>
      </c>
      <c r="O7446" s="1" t="s">
        <v>191</v>
      </c>
      <c r="P7446" s="1" t="s">
        <v>886</v>
      </c>
      <c r="Q7446" s="1" t="s">
        <v>476</v>
      </c>
      <c r="R7446" s="1" t="s">
        <v>503</v>
      </c>
      <c r="S7446" s="1" t="s">
        <v>31267</v>
      </c>
      <c r="T7446" s="21">
        <v>0</v>
      </c>
      <c r="U7446" s="21">
        <v>1865.53</v>
      </c>
      <c r="V7446" s="21">
        <f t="shared" si="466"/>
        <v>1865.53</v>
      </c>
      <c r="W7446" s="23">
        <f t="shared" si="467"/>
        <v>0</v>
      </c>
      <c r="X7446" s="3">
        <v>0</v>
      </c>
      <c r="Y7446" s="2">
        <v>815.84</v>
      </c>
      <c r="Z7446" s="3">
        <f t="shared" si="464"/>
        <v>815.84</v>
      </c>
      <c r="AA7446" s="8">
        <f t="shared" si="465"/>
        <v>0</v>
      </c>
    </row>
    <row r="7447" spans="1:27" ht="10.5" x14ac:dyDescent="0.15">
      <c r="A7447" s="1" t="s">
        <v>38600</v>
      </c>
      <c r="B7447" s="1" t="s">
        <v>0</v>
      </c>
      <c r="C7447" s="1" t="s">
        <v>22</v>
      </c>
      <c r="E7447" s="1" t="s">
        <v>38601</v>
      </c>
      <c r="F7447" s="1" t="s">
        <v>2</v>
      </c>
      <c r="G7447" s="1" t="s">
        <v>2</v>
      </c>
      <c r="H7447" s="1" t="s">
        <v>38602</v>
      </c>
      <c r="I7447" s="1" t="s">
        <v>318</v>
      </c>
      <c r="J7447" s="1" t="s">
        <v>46</v>
      </c>
      <c r="K7447" s="1" t="s">
        <v>16861</v>
      </c>
      <c r="L7447" s="1" t="s">
        <v>2</v>
      </c>
      <c r="M7447" s="1" t="s">
        <v>120</v>
      </c>
      <c r="N7447" s="1" t="s">
        <v>120</v>
      </c>
      <c r="O7447" s="1" t="s">
        <v>7</v>
      </c>
      <c r="P7447" s="1" t="s">
        <v>588</v>
      </c>
      <c r="Q7447" s="1" t="s">
        <v>476</v>
      </c>
      <c r="R7447" s="1" t="s">
        <v>488</v>
      </c>
      <c r="S7447" s="1" t="s">
        <v>38603</v>
      </c>
      <c r="T7447" s="21">
        <v>0</v>
      </c>
      <c r="U7447" s="21">
        <v>1676.23</v>
      </c>
      <c r="V7447" s="21">
        <f t="shared" si="466"/>
        <v>1676.23</v>
      </c>
      <c r="W7447" s="23">
        <f t="shared" si="467"/>
        <v>0</v>
      </c>
      <c r="X7447" s="3">
        <v>0</v>
      </c>
      <c r="Y7447" s="2">
        <v>815.56</v>
      </c>
      <c r="Z7447" s="3">
        <f t="shared" si="464"/>
        <v>815.56</v>
      </c>
      <c r="AA7447" s="8">
        <f t="shared" si="465"/>
        <v>0</v>
      </c>
    </row>
    <row r="7448" spans="1:27" ht="10.5" x14ac:dyDescent="0.15">
      <c r="A7448" s="1" t="s">
        <v>23645</v>
      </c>
      <c r="B7448" s="1" t="s">
        <v>0</v>
      </c>
      <c r="C7448" s="1" t="s">
        <v>22</v>
      </c>
      <c r="E7448" s="1" t="s">
        <v>23646</v>
      </c>
      <c r="F7448" s="1" t="s">
        <v>2</v>
      </c>
      <c r="G7448" s="1" t="s">
        <v>2</v>
      </c>
      <c r="H7448" s="1" t="s">
        <v>23647</v>
      </c>
      <c r="I7448" s="1" t="s">
        <v>9106</v>
      </c>
      <c r="J7448" s="1" t="s">
        <v>118</v>
      </c>
      <c r="K7448" s="1" t="s">
        <v>9107</v>
      </c>
      <c r="L7448" s="1" t="s">
        <v>2</v>
      </c>
      <c r="M7448" s="1" t="s">
        <v>120</v>
      </c>
      <c r="N7448" s="1" t="s">
        <v>120</v>
      </c>
      <c r="O7448" s="1" t="s">
        <v>7</v>
      </c>
      <c r="P7448" s="1" t="s">
        <v>1435</v>
      </c>
      <c r="Q7448" s="1" t="s">
        <v>476</v>
      </c>
      <c r="R7448" s="1" t="s">
        <v>477</v>
      </c>
      <c r="S7448" s="1" t="s">
        <v>2</v>
      </c>
      <c r="T7448" s="21"/>
      <c r="U7448" s="21"/>
      <c r="V7448" s="21">
        <f t="shared" si="466"/>
        <v>0</v>
      </c>
      <c r="W7448" s="23" t="e">
        <f t="shared" si="467"/>
        <v>#DIV/0!</v>
      </c>
      <c r="X7448" s="3">
        <v>0</v>
      </c>
      <c r="Y7448" s="2">
        <v>814.88</v>
      </c>
      <c r="Z7448" s="3">
        <f t="shared" si="464"/>
        <v>814.88</v>
      </c>
      <c r="AA7448" s="8">
        <f t="shared" si="465"/>
        <v>0</v>
      </c>
    </row>
    <row r="7449" spans="1:27" ht="10.5" x14ac:dyDescent="0.15">
      <c r="A7449" s="1" t="s">
        <v>25139</v>
      </c>
      <c r="B7449" s="1" t="s">
        <v>0</v>
      </c>
      <c r="C7449" s="1" t="s">
        <v>22</v>
      </c>
      <c r="E7449" s="1" t="s">
        <v>25140</v>
      </c>
      <c r="F7449" s="1" t="s">
        <v>2</v>
      </c>
      <c r="G7449" s="1" t="s">
        <v>21756</v>
      </c>
      <c r="H7449" s="1" t="s">
        <v>25141</v>
      </c>
      <c r="I7449" s="1" t="s">
        <v>5016</v>
      </c>
      <c r="J7449" s="1" t="s">
        <v>18</v>
      </c>
      <c r="K7449" s="1" t="s">
        <v>25142</v>
      </c>
      <c r="L7449" s="1" t="s">
        <v>2</v>
      </c>
      <c r="M7449" s="1" t="s">
        <v>120</v>
      </c>
      <c r="N7449" s="1" t="s">
        <v>120</v>
      </c>
      <c r="O7449" s="1" t="s">
        <v>7</v>
      </c>
      <c r="P7449" s="1" t="s">
        <v>1892</v>
      </c>
      <c r="Q7449" s="1" t="s">
        <v>476</v>
      </c>
      <c r="R7449" s="1" t="s">
        <v>503</v>
      </c>
      <c r="S7449" s="1" t="s">
        <v>2</v>
      </c>
      <c r="T7449" s="21">
        <v>0</v>
      </c>
      <c r="U7449" s="21">
        <v>170.95</v>
      </c>
      <c r="V7449" s="21">
        <f t="shared" si="466"/>
        <v>170.95</v>
      </c>
      <c r="W7449" s="23">
        <f t="shared" si="467"/>
        <v>0</v>
      </c>
      <c r="X7449" s="3">
        <v>0</v>
      </c>
      <c r="Y7449" s="2">
        <v>814.4</v>
      </c>
      <c r="Z7449" s="3">
        <f t="shared" si="464"/>
        <v>814.4</v>
      </c>
      <c r="AA7449" s="8">
        <f t="shared" si="465"/>
        <v>0</v>
      </c>
    </row>
    <row r="7450" spans="1:27" ht="10.5" x14ac:dyDescent="0.15">
      <c r="A7450" s="1" t="s">
        <v>21191</v>
      </c>
      <c r="B7450" s="1" t="s">
        <v>0</v>
      </c>
      <c r="C7450" s="1" t="s">
        <v>22</v>
      </c>
      <c r="E7450" s="1" t="s">
        <v>21192</v>
      </c>
      <c r="F7450" s="1" t="s">
        <v>2</v>
      </c>
      <c r="G7450" s="1" t="s">
        <v>2</v>
      </c>
      <c r="H7450" s="1" t="s">
        <v>21193</v>
      </c>
      <c r="I7450" s="1" t="s">
        <v>644</v>
      </c>
      <c r="J7450" s="1" t="s">
        <v>64</v>
      </c>
      <c r="K7450" s="1" t="s">
        <v>3547</v>
      </c>
      <c r="L7450" s="1" t="s">
        <v>12502</v>
      </c>
      <c r="M7450" s="1" t="s">
        <v>289</v>
      </c>
      <c r="N7450" s="1" t="s">
        <v>12529</v>
      </c>
      <c r="O7450" s="1" t="s">
        <v>7</v>
      </c>
      <c r="P7450" s="1" t="s">
        <v>394</v>
      </c>
      <c r="Q7450" s="1" t="s">
        <v>140</v>
      </c>
      <c r="R7450" s="1" t="s">
        <v>365</v>
      </c>
      <c r="S7450" s="1" t="s">
        <v>2</v>
      </c>
      <c r="T7450" s="21">
        <v>0</v>
      </c>
      <c r="U7450" s="21">
        <v>309.54000000000002</v>
      </c>
      <c r="V7450" s="21">
        <f t="shared" si="466"/>
        <v>309.54000000000002</v>
      </c>
      <c r="W7450" s="23">
        <f t="shared" si="467"/>
        <v>0</v>
      </c>
      <c r="X7450" s="3">
        <v>0</v>
      </c>
      <c r="Y7450" s="2">
        <v>880.83</v>
      </c>
      <c r="Z7450" s="3">
        <f t="shared" si="464"/>
        <v>880.83</v>
      </c>
      <c r="AA7450" s="8">
        <f t="shared" si="465"/>
        <v>0</v>
      </c>
    </row>
    <row r="7451" spans="1:27" ht="10.5" x14ac:dyDescent="0.15">
      <c r="A7451" s="1" t="s">
        <v>43861</v>
      </c>
      <c r="B7451" s="1" t="s">
        <v>0</v>
      </c>
      <c r="C7451" s="1" t="s">
        <v>22</v>
      </c>
      <c r="E7451" s="1" t="s">
        <v>43862</v>
      </c>
      <c r="F7451" s="1" t="s">
        <v>2</v>
      </c>
      <c r="G7451" s="1" t="s">
        <v>43863</v>
      </c>
      <c r="H7451" s="1" t="s">
        <v>43864</v>
      </c>
      <c r="I7451" s="1" t="s">
        <v>12087</v>
      </c>
      <c r="J7451" s="1" t="s">
        <v>118</v>
      </c>
      <c r="K7451" s="1" t="s">
        <v>12088</v>
      </c>
      <c r="L7451" s="1" t="s">
        <v>2</v>
      </c>
      <c r="M7451" s="1" t="s">
        <v>120</v>
      </c>
      <c r="N7451" s="1" t="s">
        <v>120</v>
      </c>
      <c r="O7451" s="1" t="s">
        <v>7</v>
      </c>
      <c r="P7451" s="1" t="s">
        <v>1141</v>
      </c>
      <c r="Q7451" s="1" t="s">
        <v>476</v>
      </c>
      <c r="R7451" s="1" t="s">
        <v>477</v>
      </c>
      <c r="S7451" s="1" t="s">
        <v>2</v>
      </c>
      <c r="T7451" s="21">
        <v>0</v>
      </c>
      <c r="U7451" s="21">
        <v>2132.92</v>
      </c>
      <c r="V7451" s="21">
        <f t="shared" si="466"/>
        <v>2132.92</v>
      </c>
      <c r="W7451" s="23">
        <f t="shared" si="467"/>
        <v>0</v>
      </c>
      <c r="X7451" s="3">
        <v>0</v>
      </c>
      <c r="Y7451" s="2">
        <v>813.8</v>
      </c>
      <c r="Z7451" s="3">
        <f t="shared" si="464"/>
        <v>813.8</v>
      </c>
      <c r="AA7451" s="8">
        <f t="shared" si="465"/>
        <v>0</v>
      </c>
    </row>
    <row r="7452" spans="1:27" ht="10.5" x14ac:dyDescent="0.15">
      <c r="A7452" s="1" t="s">
        <v>37790</v>
      </c>
      <c r="B7452" s="1" t="s">
        <v>0</v>
      </c>
      <c r="C7452" s="1" t="s">
        <v>22</v>
      </c>
      <c r="E7452" s="1" t="s">
        <v>37791</v>
      </c>
      <c r="F7452" s="1" t="s">
        <v>2</v>
      </c>
      <c r="G7452" s="1" t="s">
        <v>2</v>
      </c>
      <c r="H7452" s="1" t="s">
        <v>37792</v>
      </c>
      <c r="I7452" s="1" t="s">
        <v>8727</v>
      </c>
      <c r="J7452" s="1" t="s">
        <v>64</v>
      </c>
      <c r="K7452" s="1" t="s">
        <v>8728</v>
      </c>
      <c r="L7452" s="1" t="s">
        <v>2</v>
      </c>
      <c r="M7452" s="1" t="s">
        <v>120</v>
      </c>
      <c r="N7452" s="1" t="s">
        <v>120</v>
      </c>
      <c r="O7452" s="1" t="s">
        <v>7</v>
      </c>
      <c r="P7452" s="1" t="s">
        <v>1409</v>
      </c>
      <c r="Q7452" s="1" t="s">
        <v>476</v>
      </c>
      <c r="R7452" s="1" t="s">
        <v>503</v>
      </c>
      <c r="S7452" s="1" t="s">
        <v>2</v>
      </c>
      <c r="T7452" s="21">
        <v>0</v>
      </c>
      <c r="U7452" s="21">
        <v>5008.45</v>
      </c>
      <c r="V7452" s="21">
        <f t="shared" si="466"/>
        <v>5008.45</v>
      </c>
      <c r="W7452" s="23">
        <f t="shared" si="467"/>
        <v>0</v>
      </c>
      <c r="X7452" s="3">
        <v>0</v>
      </c>
      <c r="Y7452" s="2">
        <v>948.68</v>
      </c>
      <c r="Z7452" s="3">
        <f t="shared" si="464"/>
        <v>948.68</v>
      </c>
      <c r="AA7452" s="8">
        <f t="shared" si="465"/>
        <v>0</v>
      </c>
    </row>
    <row r="7453" spans="1:27" ht="10.5" x14ac:dyDescent="0.15">
      <c r="A7453" s="1" t="s">
        <v>36639</v>
      </c>
      <c r="B7453" s="1" t="s">
        <v>0</v>
      </c>
      <c r="C7453" s="1" t="s">
        <v>22</v>
      </c>
      <c r="E7453" s="1" t="s">
        <v>36640</v>
      </c>
      <c r="F7453" s="1" t="s">
        <v>2</v>
      </c>
      <c r="G7453" s="1" t="s">
        <v>2</v>
      </c>
      <c r="H7453" s="1" t="s">
        <v>36641</v>
      </c>
      <c r="I7453" s="1" t="s">
        <v>36642</v>
      </c>
      <c r="J7453" s="1" t="s">
        <v>64</v>
      </c>
      <c r="K7453" s="1" t="s">
        <v>36643</v>
      </c>
      <c r="L7453" s="1" t="s">
        <v>2</v>
      </c>
      <c r="M7453" s="1" t="s">
        <v>120</v>
      </c>
      <c r="N7453" s="1" t="s">
        <v>120</v>
      </c>
      <c r="O7453" s="1" t="s">
        <v>7</v>
      </c>
      <c r="P7453" s="1" t="s">
        <v>588</v>
      </c>
      <c r="Q7453" s="1" t="s">
        <v>476</v>
      </c>
      <c r="R7453" s="1" t="s">
        <v>488</v>
      </c>
      <c r="S7453" s="1" t="s">
        <v>36644</v>
      </c>
      <c r="T7453" s="21">
        <v>0</v>
      </c>
      <c r="U7453" s="21">
        <v>6591.24</v>
      </c>
      <c r="V7453" s="21">
        <f t="shared" si="466"/>
        <v>6591.24</v>
      </c>
      <c r="W7453" s="23">
        <f t="shared" si="467"/>
        <v>0</v>
      </c>
      <c r="X7453" s="3">
        <v>0</v>
      </c>
      <c r="Y7453" s="2">
        <v>812.13</v>
      </c>
      <c r="Z7453" s="3">
        <f t="shared" si="464"/>
        <v>812.13</v>
      </c>
      <c r="AA7453" s="8">
        <f t="shared" si="465"/>
        <v>0</v>
      </c>
    </row>
    <row r="7454" spans="1:27" ht="10.5" x14ac:dyDescent="0.15">
      <c r="A7454" s="1" t="s">
        <v>46976</v>
      </c>
      <c r="B7454" s="1" t="s">
        <v>0</v>
      </c>
      <c r="C7454" s="1" t="s">
        <v>22</v>
      </c>
      <c r="E7454" s="1" t="s">
        <v>46977</v>
      </c>
      <c r="F7454" s="1" t="s">
        <v>2</v>
      </c>
      <c r="G7454" s="1" t="s">
        <v>46978</v>
      </c>
      <c r="H7454" s="1" t="s">
        <v>34182</v>
      </c>
      <c r="I7454" s="1" t="s">
        <v>598</v>
      </c>
      <c r="J7454" s="1" t="s">
        <v>150</v>
      </c>
      <c r="K7454" s="1" t="s">
        <v>25543</v>
      </c>
      <c r="L7454" s="1" t="s">
        <v>2</v>
      </c>
      <c r="M7454" s="1" t="s">
        <v>120</v>
      </c>
      <c r="N7454" s="1" t="s">
        <v>120</v>
      </c>
      <c r="O7454" s="1" t="s">
        <v>7</v>
      </c>
      <c r="P7454" s="1" t="s">
        <v>375</v>
      </c>
      <c r="Q7454" s="1" t="s">
        <v>140</v>
      </c>
      <c r="R7454" s="1" t="s">
        <v>141</v>
      </c>
      <c r="S7454" s="1" t="s">
        <v>46979</v>
      </c>
      <c r="T7454" s="21"/>
      <c r="U7454" s="21"/>
      <c r="V7454" s="21">
        <f t="shared" si="466"/>
        <v>0</v>
      </c>
      <c r="W7454" s="23" t="e">
        <f t="shared" si="467"/>
        <v>#DIV/0!</v>
      </c>
      <c r="X7454" s="3">
        <v>0</v>
      </c>
      <c r="Y7454" s="2">
        <v>812.13</v>
      </c>
      <c r="Z7454" s="3">
        <f t="shared" si="464"/>
        <v>812.13</v>
      </c>
      <c r="AA7454" s="8">
        <f t="shared" si="465"/>
        <v>0</v>
      </c>
    </row>
    <row r="7455" spans="1:27" ht="10.5" x14ac:dyDescent="0.15">
      <c r="A7455" s="1" t="s">
        <v>39883</v>
      </c>
      <c r="B7455" s="1" t="s">
        <v>0</v>
      </c>
      <c r="C7455" s="1" t="s">
        <v>22</v>
      </c>
      <c r="E7455" s="1" t="s">
        <v>39884</v>
      </c>
      <c r="F7455" s="1" t="s">
        <v>2</v>
      </c>
      <c r="G7455" s="1" t="s">
        <v>39885</v>
      </c>
      <c r="H7455" s="1" t="s">
        <v>39886</v>
      </c>
      <c r="I7455" s="1" t="s">
        <v>3166</v>
      </c>
      <c r="J7455" s="1" t="s">
        <v>37</v>
      </c>
      <c r="K7455" s="1" t="s">
        <v>3167</v>
      </c>
      <c r="L7455" s="1" t="s">
        <v>57</v>
      </c>
      <c r="M7455" s="1" t="s">
        <v>120</v>
      </c>
      <c r="N7455" s="1" t="s">
        <v>120</v>
      </c>
      <c r="O7455" s="1" t="s">
        <v>7</v>
      </c>
      <c r="P7455" s="1" t="s">
        <v>475</v>
      </c>
      <c r="Q7455" s="1" t="s">
        <v>476</v>
      </c>
      <c r="R7455" s="1" t="s">
        <v>477</v>
      </c>
      <c r="S7455" s="1" t="s">
        <v>2</v>
      </c>
      <c r="T7455" s="21">
        <v>0</v>
      </c>
      <c r="U7455" s="21">
        <v>1674.71</v>
      </c>
      <c r="V7455" s="21">
        <f t="shared" si="466"/>
        <v>1674.71</v>
      </c>
      <c r="W7455" s="23">
        <f t="shared" si="467"/>
        <v>0</v>
      </c>
      <c r="X7455" s="3">
        <v>0</v>
      </c>
      <c r="Y7455" s="2">
        <v>811.8</v>
      </c>
      <c r="Z7455" s="3">
        <f t="shared" si="464"/>
        <v>811.8</v>
      </c>
      <c r="AA7455" s="8">
        <f t="shared" si="465"/>
        <v>0</v>
      </c>
    </row>
    <row r="7456" spans="1:27" ht="10.5" x14ac:dyDescent="0.15">
      <c r="A7456" s="1" t="s">
        <v>23696</v>
      </c>
      <c r="B7456" s="1" t="s">
        <v>0</v>
      </c>
      <c r="C7456" s="1" t="s">
        <v>22</v>
      </c>
      <c r="E7456" s="1" t="s">
        <v>23697</v>
      </c>
      <c r="F7456" s="1" t="s">
        <v>2</v>
      </c>
      <c r="G7456" s="1" t="s">
        <v>2</v>
      </c>
      <c r="H7456" s="1" t="s">
        <v>23698</v>
      </c>
      <c r="I7456" s="1" t="s">
        <v>2151</v>
      </c>
      <c r="J7456" s="1" t="s">
        <v>162</v>
      </c>
      <c r="K7456" s="1" t="s">
        <v>23699</v>
      </c>
      <c r="L7456" s="1" t="s">
        <v>6</v>
      </c>
      <c r="M7456" s="1" t="s">
        <v>120</v>
      </c>
      <c r="N7456" s="1" t="s">
        <v>760</v>
      </c>
      <c r="O7456" s="1" t="s">
        <v>7</v>
      </c>
      <c r="P7456" s="1" t="s">
        <v>1899</v>
      </c>
      <c r="Q7456" s="1" t="s">
        <v>476</v>
      </c>
      <c r="R7456" s="1" t="s">
        <v>477</v>
      </c>
      <c r="S7456" s="1" t="s">
        <v>23700</v>
      </c>
      <c r="T7456" s="21">
        <v>0</v>
      </c>
      <c r="U7456" s="21">
        <v>1754.45</v>
      </c>
      <c r="V7456" s="21">
        <f t="shared" si="466"/>
        <v>1754.45</v>
      </c>
      <c r="W7456" s="23">
        <f t="shared" si="467"/>
        <v>0</v>
      </c>
      <c r="X7456" s="3">
        <v>0</v>
      </c>
      <c r="Y7456" s="2">
        <v>811.01</v>
      </c>
      <c r="Z7456" s="3">
        <f t="shared" si="464"/>
        <v>811.01</v>
      </c>
      <c r="AA7456" s="8">
        <f t="shared" si="465"/>
        <v>0</v>
      </c>
    </row>
    <row r="7457" spans="1:27" ht="10.5" x14ac:dyDescent="0.15">
      <c r="A7457" s="1" t="s">
        <v>38403</v>
      </c>
      <c r="B7457" s="1" t="s">
        <v>0</v>
      </c>
      <c r="C7457" s="1" t="s">
        <v>22</v>
      </c>
      <c r="E7457" s="1" t="s">
        <v>38404</v>
      </c>
      <c r="F7457" s="1" t="s">
        <v>2</v>
      </c>
      <c r="G7457" s="1" t="s">
        <v>2</v>
      </c>
      <c r="H7457" s="1" t="s">
        <v>38405</v>
      </c>
      <c r="I7457" s="1" t="s">
        <v>220</v>
      </c>
      <c r="J7457" s="1" t="s">
        <v>37</v>
      </c>
      <c r="K7457" s="1" t="s">
        <v>37411</v>
      </c>
      <c r="L7457" s="1" t="s">
        <v>2</v>
      </c>
      <c r="M7457" s="1" t="s">
        <v>120</v>
      </c>
      <c r="N7457" s="1" t="s">
        <v>120</v>
      </c>
      <c r="O7457" s="1" t="s">
        <v>7</v>
      </c>
      <c r="P7457" s="1" t="s">
        <v>1435</v>
      </c>
      <c r="Q7457" s="1" t="s">
        <v>476</v>
      </c>
      <c r="R7457" s="1" t="s">
        <v>477</v>
      </c>
      <c r="S7457" s="1" t="s">
        <v>38406</v>
      </c>
      <c r="T7457" s="21">
        <v>126.5</v>
      </c>
      <c r="U7457" s="21">
        <v>3144.7</v>
      </c>
      <c r="V7457" s="21">
        <f t="shared" si="466"/>
        <v>3271.2</v>
      </c>
      <c r="W7457" s="23">
        <f t="shared" si="467"/>
        <v>3.8670824162386895E-2</v>
      </c>
      <c r="X7457" s="3">
        <v>0</v>
      </c>
      <c r="Y7457" s="2">
        <v>810.95</v>
      </c>
      <c r="Z7457" s="3">
        <f t="shared" si="464"/>
        <v>810.95</v>
      </c>
      <c r="AA7457" s="8">
        <f t="shared" si="465"/>
        <v>0</v>
      </c>
    </row>
    <row r="7458" spans="1:27" ht="10.5" x14ac:dyDescent="0.15">
      <c r="A7458" s="1" t="s">
        <v>30462</v>
      </c>
      <c r="B7458" s="1" t="s">
        <v>0</v>
      </c>
      <c r="C7458" s="1" t="s">
        <v>22</v>
      </c>
      <c r="E7458" s="1" t="s">
        <v>30463</v>
      </c>
      <c r="F7458" s="1" t="s">
        <v>2</v>
      </c>
      <c r="G7458" s="1" t="s">
        <v>30464</v>
      </c>
      <c r="H7458" s="1" t="s">
        <v>30465</v>
      </c>
      <c r="I7458" s="1" t="s">
        <v>4044</v>
      </c>
      <c r="J7458" s="1" t="s">
        <v>150</v>
      </c>
      <c r="K7458" s="1" t="s">
        <v>9083</v>
      </c>
      <c r="L7458" s="1" t="s">
        <v>2</v>
      </c>
      <c r="M7458" s="1" t="s">
        <v>120</v>
      </c>
      <c r="N7458" s="1" t="s">
        <v>120</v>
      </c>
      <c r="O7458" s="1" t="s">
        <v>7</v>
      </c>
      <c r="P7458" s="1" t="s">
        <v>1924</v>
      </c>
      <c r="Q7458" s="1" t="s">
        <v>476</v>
      </c>
      <c r="R7458" s="1" t="s">
        <v>488</v>
      </c>
      <c r="S7458" s="1" t="s">
        <v>30466</v>
      </c>
      <c r="T7458" s="21">
        <v>0</v>
      </c>
      <c r="U7458" s="21">
        <v>3106.8</v>
      </c>
      <c r="V7458" s="21">
        <f t="shared" si="466"/>
        <v>3106.8</v>
      </c>
      <c r="W7458" s="23">
        <f t="shared" si="467"/>
        <v>0</v>
      </c>
      <c r="X7458" s="3">
        <v>0</v>
      </c>
      <c r="Y7458" s="2">
        <v>810.73</v>
      </c>
      <c r="Z7458" s="3">
        <f t="shared" si="464"/>
        <v>810.73</v>
      </c>
      <c r="AA7458" s="8">
        <f t="shared" si="465"/>
        <v>0</v>
      </c>
    </row>
    <row r="7459" spans="1:27" ht="10.5" x14ac:dyDescent="0.15">
      <c r="A7459" s="1" t="s">
        <v>20119</v>
      </c>
      <c r="B7459" s="1" t="s">
        <v>0</v>
      </c>
      <c r="C7459" s="1" t="s">
        <v>22</v>
      </c>
      <c r="E7459" s="1" t="s">
        <v>20120</v>
      </c>
      <c r="F7459" s="1" t="s">
        <v>2</v>
      </c>
      <c r="G7459" s="1" t="s">
        <v>2</v>
      </c>
      <c r="H7459" s="1" t="s">
        <v>20121</v>
      </c>
      <c r="I7459" s="1" t="s">
        <v>1890</v>
      </c>
      <c r="J7459" s="1" t="s">
        <v>159</v>
      </c>
      <c r="K7459" s="1" t="s">
        <v>20122</v>
      </c>
      <c r="L7459" s="1" t="s">
        <v>2</v>
      </c>
      <c r="M7459" s="1" t="s">
        <v>120</v>
      </c>
      <c r="N7459" s="1" t="s">
        <v>120</v>
      </c>
      <c r="O7459" s="1" t="s">
        <v>7</v>
      </c>
      <c r="P7459" s="1" t="s">
        <v>807</v>
      </c>
      <c r="Q7459" s="1" t="s">
        <v>476</v>
      </c>
      <c r="R7459" s="1" t="s">
        <v>488</v>
      </c>
      <c r="S7459" s="1" t="s">
        <v>20123</v>
      </c>
      <c r="T7459" s="21">
        <v>0</v>
      </c>
      <c r="U7459" s="21">
        <v>1341.8</v>
      </c>
      <c r="V7459" s="21">
        <f t="shared" si="466"/>
        <v>1341.8</v>
      </c>
      <c r="W7459" s="23">
        <f t="shared" si="467"/>
        <v>0</v>
      </c>
      <c r="X7459" s="3">
        <v>0</v>
      </c>
      <c r="Y7459" s="2">
        <v>809.2</v>
      </c>
      <c r="Z7459" s="3">
        <f t="shared" si="464"/>
        <v>809.2</v>
      </c>
      <c r="AA7459" s="8">
        <f t="shared" si="465"/>
        <v>0</v>
      </c>
    </row>
    <row r="7460" spans="1:27" ht="10.5" x14ac:dyDescent="0.15">
      <c r="A7460" s="1" t="s">
        <v>45952</v>
      </c>
      <c r="B7460" s="1" t="s">
        <v>0</v>
      </c>
      <c r="C7460" s="1" t="s">
        <v>22</v>
      </c>
      <c r="E7460" s="1" t="s">
        <v>45953</v>
      </c>
      <c r="F7460" s="1" t="s">
        <v>2</v>
      </c>
      <c r="G7460" s="1" t="s">
        <v>45954</v>
      </c>
      <c r="H7460" s="1" t="s">
        <v>45955</v>
      </c>
      <c r="I7460" s="1" t="s">
        <v>45956</v>
      </c>
      <c r="J7460" s="1" t="s">
        <v>80</v>
      </c>
      <c r="K7460" s="1" t="s">
        <v>45957</v>
      </c>
      <c r="L7460" s="1" t="s">
        <v>2</v>
      </c>
      <c r="M7460" s="1" t="s">
        <v>120</v>
      </c>
      <c r="N7460" s="1" t="s">
        <v>120</v>
      </c>
      <c r="O7460" s="1" t="s">
        <v>7</v>
      </c>
      <c r="P7460" s="1" t="s">
        <v>1924</v>
      </c>
      <c r="Q7460" s="1" t="s">
        <v>476</v>
      </c>
      <c r="R7460" s="1" t="s">
        <v>488</v>
      </c>
      <c r="S7460" s="1" t="s">
        <v>2</v>
      </c>
      <c r="T7460" s="21">
        <v>0</v>
      </c>
      <c r="U7460" s="21">
        <v>472.5</v>
      </c>
      <c r="V7460" s="21">
        <f t="shared" si="466"/>
        <v>472.5</v>
      </c>
      <c r="W7460" s="23">
        <f t="shared" si="467"/>
        <v>0</v>
      </c>
      <c r="X7460" s="3">
        <v>0</v>
      </c>
      <c r="Y7460" s="2">
        <v>808.35</v>
      </c>
      <c r="Z7460" s="3">
        <f t="shared" si="464"/>
        <v>808.35</v>
      </c>
      <c r="AA7460" s="8">
        <f t="shared" si="465"/>
        <v>0</v>
      </c>
    </row>
    <row r="7461" spans="1:27" ht="10.5" x14ac:dyDescent="0.15">
      <c r="A7461" s="1" t="s">
        <v>35444</v>
      </c>
      <c r="B7461" s="1" t="s">
        <v>0</v>
      </c>
      <c r="C7461" s="1" t="s">
        <v>22</v>
      </c>
      <c r="E7461" s="1" t="s">
        <v>35445</v>
      </c>
      <c r="F7461" s="1" t="s">
        <v>2</v>
      </c>
      <c r="G7461" s="1" t="s">
        <v>35446</v>
      </c>
      <c r="H7461" s="1" t="s">
        <v>35447</v>
      </c>
      <c r="I7461" s="1" t="s">
        <v>35448</v>
      </c>
      <c r="J7461" s="1" t="s">
        <v>408</v>
      </c>
      <c r="K7461" s="1" t="s">
        <v>35449</v>
      </c>
      <c r="L7461" s="1" t="s">
        <v>2</v>
      </c>
      <c r="M7461" s="1" t="s">
        <v>120</v>
      </c>
      <c r="N7461" s="1" t="s">
        <v>120</v>
      </c>
      <c r="O7461" s="1" t="s">
        <v>7</v>
      </c>
      <c r="P7461" s="1" t="s">
        <v>510</v>
      </c>
      <c r="Q7461" s="1" t="s">
        <v>476</v>
      </c>
      <c r="R7461" s="1" t="s">
        <v>477</v>
      </c>
      <c r="S7461" s="1" t="s">
        <v>35450</v>
      </c>
      <c r="T7461" s="21">
        <v>0</v>
      </c>
      <c r="U7461" s="21">
        <v>1663.21</v>
      </c>
      <c r="V7461" s="21">
        <f t="shared" si="466"/>
        <v>1663.21</v>
      </c>
      <c r="W7461" s="23">
        <f t="shared" si="467"/>
        <v>0</v>
      </c>
      <c r="X7461" s="3">
        <v>0</v>
      </c>
      <c r="Y7461" s="2">
        <v>807.45</v>
      </c>
      <c r="Z7461" s="3">
        <f t="shared" si="464"/>
        <v>807.45</v>
      </c>
      <c r="AA7461" s="8">
        <f t="shared" si="465"/>
        <v>0</v>
      </c>
    </row>
    <row r="7462" spans="1:27" ht="10.5" x14ac:dyDescent="0.15">
      <c r="A7462" s="1" t="s">
        <v>23554</v>
      </c>
      <c r="B7462" s="1" t="s">
        <v>0</v>
      </c>
      <c r="C7462" s="1" t="s">
        <v>22</v>
      </c>
      <c r="E7462" s="1" t="s">
        <v>23555</v>
      </c>
      <c r="F7462" s="1" t="s">
        <v>2</v>
      </c>
      <c r="G7462" s="1" t="s">
        <v>2</v>
      </c>
      <c r="H7462" s="1" t="s">
        <v>23556</v>
      </c>
      <c r="I7462" s="1" t="s">
        <v>359</v>
      </c>
      <c r="J7462" s="1" t="s">
        <v>53</v>
      </c>
      <c r="K7462" s="1" t="s">
        <v>360</v>
      </c>
      <c r="L7462" s="1" t="s">
        <v>2</v>
      </c>
      <c r="M7462" s="1" t="s">
        <v>120</v>
      </c>
      <c r="N7462" s="1" t="s">
        <v>120</v>
      </c>
      <c r="O7462" s="1" t="s">
        <v>7</v>
      </c>
      <c r="P7462" s="1" t="s">
        <v>2347</v>
      </c>
      <c r="Q7462" s="1" t="s">
        <v>476</v>
      </c>
      <c r="R7462" s="1" t="s">
        <v>503</v>
      </c>
      <c r="S7462" s="1" t="s">
        <v>23557</v>
      </c>
      <c r="T7462" s="21">
        <v>0</v>
      </c>
      <c r="U7462" s="21">
        <v>1012.6</v>
      </c>
      <c r="V7462" s="21">
        <f t="shared" si="466"/>
        <v>1012.6</v>
      </c>
      <c r="W7462" s="23">
        <f t="shared" si="467"/>
        <v>0</v>
      </c>
      <c r="X7462" s="3">
        <v>0</v>
      </c>
      <c r="Y7462" s="2">
        <v>807.15</v>
      </c>
      <c r="Z7462" s="3">
        <f t="shared" si="464"/>
        <v>807.15</v>
      </c>
      <c r="AA7462" s="8">
        <f t="shared" si="465"/>
        <v>0</v>
      </c>
    </row>
    <row r="7463" spans="1:27" ht="10.5" x14ac:dyDescent="0.15">
      <c r="A7463" s="1" t="s">
        <v>24775</v>
      </c>
      <c r="B7463" s="1" t="s">
        <v>0</v>
      </c>
      <c r="C7463" s="1" t="s">
        <v>22</v>
      </c>
      <c r="E7463" s="1" t="s">
        <v>24776</v>
      </c>
      <c r="F7463" s="1" t="s">
        <v>2</v>
      </c>
      <c r="G7463" s="1" t="s">
        <v>2</v>
      </c>
      <c r="H7463" s="1" t="s">
        <v>24777</v>
      </c>
      <c r="I7463" s="1" t="s">
        <v>7067</v>
      </c>
      <c r="J7463" s="1" t="s">
        <v>586</v>
      </c>
      <c r="K7463" s="1" t="s">
        <v>7068</v>
      </c>
      <c r="L7463" s="1" t="s">
        <v>2</v>
      </c>
      <c r="M7463" s="1" t="s">
        <v>120</v>
      </c>
      <c r="N7463" s="1" t="s">
        <v>120</v>
      </c>
      <c r="O7463" s="1" t="s">
        <v>7</v>
      </c>
      <c r="P7463" s="1" t="s">
        <v>807</v>
      </c>
      <c r="Q7463" s="1" t="s">
        <v>476</v>
      </c>
      <c r="R7463" s="1" t="s">
        <v>488</v>
      </c>
      <c r="S7463" s="1" t="s">
        <v>24778</v>
      </c>
      <c r="T7463" s="21">
        <v>0</v>
      </c>
      <c r="U7463" s="21">
        <v>726.85</v>
      </c>
      <c r="V7463" s="21">
        <f t="shared" si="466"/>
        <v>726.85</v>
      </c>
      <c r="W7463" s="23">
        <f t="shared" si="467"/>
        <v>0</v>
      </c>
      <c r="X7463" s="3">
        <v>0</v>
      </c>
      <c r="Y7463" s="2">
        <v>805.85</v>
      </c>
      <c r="Z7463" s="3">
        <f t="shared" si="464"/>
        <v>805.85</v>
      </c>
      <c r="AA7463" s="8">
        <f t="shared" si="465"/>
        <v>0</v>
      </c>
    </row>
    <row r="7464" spans="1:27" ht="10.5" x14ac:dyDescent="0.15">
      <c r="A7464" s="1" t="s">
        <v>18300</v>
      </c>
      <c r="B7464" s="1" t="s">
        <v>0</v>
      </c>
      <c r="C7464" s="1" t="s">
        <v>22</v>
      </c>
      <c r="E7464" s="1" t="s">
        <v>18301</v>
      </c>
      <c r="F7464" s="1" t="s">
        <v>2</v>
      </c>
      <c r="G7464" s="1" t="s">
        <v>2</v>
      </c>
      <c r="H7464" s="1" t="s">
        <v>18302</v>
      </c>
      <c r="I7464" s="1" t="s">
        <v>90</v>
      </c>
      <c r="J7464" s="1" t="s">
        <v>24</v>
      </c>
      <c r="K7464" s="1" t="s">
        <v>91</v>
      </c>
      <c r="L7464" s="1" t="s">
        <v>2</v>
      </c>
      <c r="M7464" s="1" t="s">
        <v>120</v>
      </c>
      <c r="N7464" s="1" t="s">
        <v>120</v>
      </c>
      <c r="O7464" s="1" t="s">
        <v>7</v>
      </c>
      <c r="P7464" s="1" t="s">
        <v>807</v>
      </c>
      <c r="Q7464" s="1" t="s">
        <v>476</v>
      </c>
      <c r="R7464" s="1" t="s">
        <v>488</v>
      </c>
      <c r="S7464" s="1" t="s">
        <v>18303</v>
      </c>
      <c r="T7464" s="21">
        <v>120.46</v>
      </c>
      <c r="U7464" s="21">
        <v>906.87</v>
      </c>
      <c r="V7464" s="21">
        <f t="shared" si="466"/>
        <v>1027.33</v>
      </c>
      <c r="W7464" s="23">
        <f t="shared" si="467"/>
        <v>0.11725540965415203</v>
      </c>
      <c r="X7464" s="3">
        <v>0</v>
      </c>
      <c r="Y7464" s="2">
        <v>805.53</v>
      </c>
      <c r="Z7464" s="3">
        <f t="shared" si="464"/>
        <v>805.53</v>
      </c>
      <c r="AA7464" s="8">
        <f t="shared" si="465"/>
        <v>0</v>
      </c>
    </row>
    <row r="7465" spans="1:27" ht="10.5" x14ac:dyDescent="0.15">
      <c r="A7465" s="1" t="s">
        <v>5667</v>
      </c>
      <c r="B7465" s="1" t="s">
        <v>0</v>
      </c>
      <c r="C7465" s="1" t="s">
        <v>22</v>
      </c>
      <c r="E7465" s="1" t="s">
        <v>21323</v>
      </c>
      <c r="F7465" s="1" t="s">
        <v>2</v>
      </c>
      <c r="G7465" s="1" t="s">
        <v>2</v>
      </c>
      <c r="H7465" s="1" t="s">
        <v>21324</v>
      </c>
      <c r="I7465" s="1" t="s">
        <v>2218</v>
      </c>
      <c r="J7465" s="1" t="s">
        <v>46</v>
      </c>
      <c r="K7465" s="1" t="s">
        <v>21325</v>
      </c>
      <c r="L7465" s="1" t="s">
        <v>2</v>
      </c>
      <c r="M7465" s="1" t="s">
        <v>120</v>
      </c>
      <c r="N7465" s="1" t="s">
        <v>120</v>
      </c>
      <c r="O7465" s="1" t="s">
        <v>7</v>
      </c>
      <c r="P7465" s="1" t="s">
        <v>1242</v>
      </c>
      <c r="Q7465" s="1" t="s">
        <v>476</v>
      </c>
      <c r="R7465" s="1" t="s">
        <v>503</v>
      </c>
      <c r="S7465" s="1" t="s">
        <v>21326</v>
      </c>
      <c r="T7465" s="21">
        <v>0</v>
      </c>
      <c r="U7465" s="21">
        <v>402</v>
      </c>
      <c r="V7465" s="21">
        <f t="shared" si="466"/>
        <v>402</v>
      </c>
      <c r="W7465" s="23">
        <f t="shared" si="467"/>
        <v>0</v>
      </c>
      <c r="X7465" s="3">
        <v>0</v>
      </c>
      <c r="Y7465" s="2">
        <v>804</v>
      </c>
      <c r="Z7465" s="3">
        <f t="shared" si="464"/>
        <v>804</v>
      </c>
      <c r="AA7465" s="8">
        <f t="shared" si="465"/>
        <v>0</v>
      </c>
    </row>
    <row r="7466" spans="1:27" ht="10.5" x14ac:dyDescent="0.15">
      <c r="A7466" s="1" t="s">
        <v>25581</v>
      </c>
      <c r="B7466" s="1" t="s">
        <v>0</v>
      </c>
      <c r="C7466" s="1" t="s">
        <v>22</v>
      </c>
      <c r="E7466" s="1" t="s">
        <v>25582</v>
      </c>
      <c r="F7466" s="1" t="s">
        <v>2</v>
      </c>
      <c r="G7466" s="1" t="s">
        <v>25583</v>
      </c>
      <c r="H7466" s="1" t="s">
        <v>25584</v>
      </c>
      <c r="I7466" s="1" t="s">
        <v>4121</v>
      </c>
      <c r="J7466" s="1" t="s">
        <v>162</v>
      </c>
      <c r="K7466" s="1" t="s">
        <v>16244</v>
      </c>
      <c r="L7466" s="1" t="s">
        <v>6</v>
      </c>
      <c r="M7466" s="1" t="s">
        <v>120</v>
      </c>
      <c r="N7466" s="1" t="s">
        <v>120</v>
      </c>
      <c r="O7466" s="1" t="s">
        <v>7</v>
      </c>
      <c r="P7466" s="1" t="s">
        <v>2379</v>
      </c>
      <c r="Q7466" s="1" t="s">
        <v>476</v>
      </c>
      <c r="R7466" s="1" t="s">
        <v>477</v>
      </c>
      <c r="S7466" s="1" t="s">
        <v>2</v>
      </c>
      <c r="T7466" s="21">
        <v>0</v>
      </c>
      <c r="U7466" s="21">
        <v>2412</v>
      </c>
      <c r="V7466" s="21">
        <f t="shared" si="466"/>
        <v>2412</v>
      </c>
      <c r="W7466" s="23">
        <f t="shared" si="467"/>
        <v>0</v>
      </c>
      <c r="X7466" s="3">
        <v>0</v>
      </c>
      <c r="Y7466" s="2">
        <v>804</v>
      </c>
      <c r="Z7466" s="3">
        <f t="shared" si="464"/>
        <v>804</v>
      </c>
      <c r="AA7466" s="8">
        <f t="shared" si="465"/>
        <v>0</v>
      </c>
    </row>
    <row r="7467" spans="1:27" ht="10.5" x14ac:dyDescent="0.15">
      <c r="A7467" s="1" t="s">
        <v>38793</v>
      </c>
      <c r="B7467" s="1" t="s">
        <v>0</v>
      </c>
      <c r="C7467" s="1" t="s">
        <v>22</v>
      </c>
      <c r="E7467" s="1" t="s">
        <v>38794</v>
      </c>
      <c r="F7467" s="1" t="s">
        <v>2</v>
      </c>
      <c r="G7467" s="1" t="s">
        <v>2</v>
      </c>
      <c r="H7467" s="1" t="s">
        <v>38795</v>
      </c>
      <c r="I7467" s="1" t="s">
        <v>30338</v>
      </c>
      <c r="J7467" s="1" t="s">
        <v>93</v>
      </c>
      <c r="K7467" s="1" t="s">
        <v>30339</v>
      </c>
      <c r="L7467" s="1" t="s">
        <v>2</v>
      </c>
      <c r="M7467" s="1" t="s">
        <v>120</v>
      </c>
      <c r="N7467" s="1" t="s">
        <v>120</v>
      </c>
      <c r="O7467" s="1" t="s">
        <v>7</v>
      </c>
      <c r="P7467" s="1" t="s">
        <v>495</v>
      </c>
      <c r="Q7467" s="1" t="s">
        <v>476</v>
      </c>
      <c r="R7467" s="1" t="s">
        <v>488</v>
      </c>
      <c r="S7467" s="1" t="s">
        <v>2</v>
      </c>
      <c r="T7467" s="21">
        <v>0</v>
      </c>
      <c r="U7467" s="21">
        <v>1206</v>
      </c>
      <c r="V7467" s="21">
        <f t="shared" si="466"/>
        <v>1206</v>
      </c>
      <c r="W7467" s="23">
        <f t="shared" si="467"/>
        <v>0</v>
      </c>
      <c r="X7467" s="3">
        <v>0</v>
      </c>
      <c r="Y7467" s="2">
        <v>804</v>
      </c>
      <c r="Z7467" s="3">
        <f t="shared" si="464"/>
        <v>804</v>
      </c>
      <c r="AA7467" s="8">
        <f t="shared" si="465"/>
        <v>0</v>
      </c>
    </row>
    <row r="7468" spans="1:27" ht="10.5" x14ac:dyDescent="0.15">
      <c r="A7468" s="1" t="s">
        <v>40318</v>
      </c>
      <c r="B7468" s="1" t="s">
        <v>0</v>
      </c>
      <c r="C7468" s="1" t="s">
        <v>22</v>
      </c>
      <c r="E7468" s="1" t="s">
        <v>40319</v>
      </c>
      <c r="F7468" s="1" t="s">
        <v>2</v>
      </c>
      <c r="G7468" s="1" t="s">
        <v>2</v>
      </c>
      <c r="H7468" s="1" t="s">
        <v>40320</v>
      </c>
      <c r="I7468" s="1" t="s">
        <v>560</v>
      </c>
      <c r="J7468" s="1" t="s">
        <v>333</v>
      </c>
      <c r="K7468" s="1" t="s">
        <v>35143</v>
      </c>
      <c r="L7468" s="1" t="s">
        <v>2</v>
      </c>
      <c r="M7468" s="1" t="s">
        <v>120</v>
      </c>
      <c r="N7468" s="1" t="s">
        <v>120</v>
      </c>
      <c r="O7468" s="1" t="s">
        <v>7</v>
      </c>
      <c r="P7468" s="1" t="s">
        <v>1899</v>
      </c>
      <c r="Q7468" s="1" t="s">
        <v>476</v>
      </c>
      <c r="R7468" s="1" t="s">
        <v>477</v>
      </c>
      <c r="S7468" s="1" t="s">
        <v>2</v>
      </c>
      <c r="T7468" s="21">
        <v>0</v>
      </c>
      <c r="U7468" s="21">
        <v>816</v>
      </c>
      <c r="V7468" s="21">
        <f t="shared" si="466"/>
        <v>816</v>
      </c>
      <c r="W7468" s="23">
        <f t="shared" si="467"/>
        <v>0</v>
      </c>
      <c r="X7468" s="3">
        <v>0</v>
      </c>
      <c r="Y7468" s="2">
        <v>804</v>
      </c>
      <c r="Z7468" s="3">
        <f t="shared" si="464"/>
        <v>804</v>
      </c>
      <c r="AA7468" s="8">
        <f t="shared" si="465"/>
        <v>0</v>
      </c>
    </row>
    <row r="7469" spans="1:27" ht="10.5" x14ac:dyDescent="0.15">
      <c r="A7469" s="1" t="s">
        <v>41907</v>
      </c>
      <c r="B7469" s="1" t="s">
        <v>0</v>
      </c>
      <c r="C7469" s="1" t="s">
        <v>22</v>
      </c>
      <c r="E7469" s="1" t="s">
        <v>41908</v>
      </c>
      <c r="F7469" s="1" t="s">
        <v>2</v>
      </c>
      <c r="G7469" s="1" t="s">
        <v>41909</v>
      </c>
      <c r="H7469" s="1" t="s">
        <v>41910</v>
      </c>
      <c r="I7469" s="1" t="s">
        <v>252</v>
      </c>
      <c r="J7469" s="1" t="s">
        <v>24</v>
      </c>
      <c r="K7469" s="1" t="s">
        <v>1133</v>
      </c>
      <c r="L7469" s="1" t="s">
        <v>2</v>
      </c>
      <c r="M7469" s="1" t="s">
        <v>120</v>
      </c>
      <c r="N7469" s="1" t="s">
        <v>120</v>
      </c>
      <c r="O7469" s="1" t="s">
        <v>7</v>
      </c>
      <c r="P7469" s="1" t="s">
        <v>1899</v>
      </c>
      <c r="Q7469" s="1" t="s">
        <v>476</v>
      </c>
      <c r="R7469" s="1" t="s">
        <v>477</v>
      </c>
      <c r="S7469" s="1" t="s">
        <v>2</v>
      </c>
      <c r="T7469" s="21"/>
      <c r="U7469" s="21"/>
      <c r="V7469" s="21">
        <f t="shared" si="466"/>
        <v>0</v>
      </c>
      <c r="W7469" s="23" t="e">
        <f t="shared" si="467"/>
        <v>#DIV/0!</v>
      </c>
      <c r="X7469" s="3">
        <v>0</v>
      </c>
      <c r="Y7469" s="2">
        <v>804</v>
      </c>
      <c r="Z7469" s="3">
        <f t="shared" si="464"/>
        <v>804</v>
      </c>
      <c r="AA7469" s="8">
        <f t="shared" si="465"/>
        <v>0</v>
      </c>
    </row>
    <row r="7470" spans="1:27" ht="10.5" x14ac:dyDescent="0.15">
      <c r="A7470" s="1" t="s">
        <v>46136</v>
      </c>
      <c r="B7470" s="1" t="s">
        <v>0</v>
      </c>
      <c r="C7470" s="1" t="s">
        <v>22</v>
      </c>
      <c r="E7470" s="1" t="s">
        <v>46137</v>
      </c>
      <c r="F7470" s="1" t="s">
        <v>2</v>
      </c>
      <c r="G7470" s="1" t="s">
        <v>2</v>
      </c>
      <c r="H7470" s="1" t="s">
        <v>46138</v>
      </c>
      <c r="I7470" s="1" t="s">
        <v>1203</v>
      </c>
      <c r="J7470" s="1" t="s">
        <v>24</v>
      </c>
      <c r="K7470" s="1" t="s">
        <v>19510</v>
      </c>
      <c r="L7470" s="1" t="s">
        <v>6</v>
      </c>
      <c r="M7470" s="1" t="s">
        <v>120</v>
      </c>
      <c r="N7470" s="1" t="s">
        <v>120</v>
      </c>
      <c r="O7470" s="1" t="s">
        <v>7</v>
      </c>
      <c r="P7470" s="1" t="s">
        <v>1256</v>
      </c>
      <c r="Q7470" s="1" t="s">
        <v>476</v>
      </c>
      <c r="R7470" s="1" t="s">
        <v>503</v>
      </c>
      <c r="S7470" s="1" t="s">
        <v>2</v>
      </c>
      <c r="T7470" s="21">
        <v>0</v>
      </c>
      <c r="U7470" s="21">
        <v>3618</v>
      </c>
      <c r="V7470" s="21">
        <f t="shared" si="466"/>
        <v>3618</v>
      </c>
      <c r="W7470" s="23">
        <f t="shared" si="467"/>
        <v>0</v>
      </c>
      <c r="X7470" s="3">
        <v>0</v>
      </c>
      <c r="Y7470" s="2">
        <v>804</v>
      </c>
      <c r="Z7470" s="3">
        <f t="shared" si="464"/>
        <v>804</v>
      </c>
      <c r="AA7470" s="8">
        <f t="shared" si="465"/>
        <v>0</v>
      </c>
    </row>
    <row r="7471" spans="1:27" ht="10.5" x14ac:dyDescent="0.15">
      <c r="A7471" s="1" t="s">
        <v>47974</v>
      </c>
      <c r="B7471" s="1" t="s">
        <v>0</v>
      </c>
      <c r="C7471" s="1" t="s">
        <v>22</v>
      </c>
      <c r="E7471" s="1" t="s">
        <v>47975</v>
      </c>
      <c r="F7471" s="1" t="s">
        <v>2</v>
      </c>
      <c r="G7471" s="1" t="s">
        <v>2</v>
      </c>
      <c r="H7471" s="1" t="s">
        <v>47976</v>
      </c>
      <c r="I7471" s="1" t="s">
        <v>11556</v>
      </c>
      <c r="J7471" s="1" t="s">
        <v>11</v>
      </c>
      <c r="K7471" s="1" t="s">
        <v>11557</v>
      </c>
      <c r="L7471" s="1" t="s">
        <v>6</v>
      </c>
      <c r="M7471" s="1" t="s">
        <v>120</v>
      </c>
      <c r="N7471" s="1" t="s">
        <v>120</v>
      </c>
      <c r="O7471" s="1" t="s">
        <v>7</v>
      </c>
      <c r="P7471" s="1" t="s">
        <v>495</v>
      </c>
      <c r="Q7471" s="1" t="s">
        <v>476</v>
      </c>
      <c r="R7471" s="1" t="s">
        <v>488</v>
      </c>
      <c r="S7471" s="1" t="s">
        <v>2</v>
      </c>
      <c r="T7471" s="21">
        <v>0</v>
      </c>
      <c r="U7471" s="21">
        <v>1206</v>
      </c>
      <c r="V7471" s="21">
        <f t="shared" si="466"/>
        <v>1206</v>
      </c>
      <c r="W7471" s="23">
        <f t="shared" si="467"/>
        <v>0</v>
      </c>
      <c r="X7471" s="3">
        <v>0</v>
      </c>
      <c r="Y7471" s="2">
        <v>804</v>
      </c>
      <c r="Z7471" s="3">
        <f t="shared" si="464"/>
        <v>804</v>
      </c>
      <c r="AA7471" s="8">
        <f t="shared" si="465"/>
        <v>0</v>
      </c>
    </row>
    <row r="7472" spans="1:27" ht="10.5" x14ac:dyDescent="0.15">
      <c r="A7472" s="1" t="s">
        <v>48205</v>
      </c>
      <c r="B7472" s="1" t="s">
        <v>0</v>
      </c>
      <c r="C7472" s="1" t="s">
        <v>22</v>
      </c>
      <c r="E7472" s="1" t="s">
        <v>48206</v>
      </c>
      <c r="F7472" s="1" t="s">
        <v>2</v>
      </c>
      <c r="G7472" s="1" t="s">
        <v>48207</v>
      </c>
      <c r="H7472" s="1" t="s">
        <v>48208</v>
      </c>
      <c r="I7472" s="1" t="s">
        <v>430</v>
      </c>
      <c r="J7472" s="1" t="s">
        <v>104</v>
      </c>
      <c r="K7472" s="1" t="s">
        <v>431</v>
      </c>
      <c r="L7472" s="1" t="s">
        <v>2</v>
      </c>
      <c r="M7472" s="1" t="s">
        <v>120</v>
      </c>
      <c r="N7472" s="1" t="s">
        <v>120</v>
      </c>
      <c r="O7472" s="1" t="s">
        <v>7</v>
      </c>
      <c r="P7472" s="1" t="s">
        <v>1242</v>
      </c>
      <c r="Q7472" s="1" t="s">
        <v>476</v>
      </c>
      <c r="R7472" s="1" t="s">
        <v>503</v>
      </c>
      <c r="S7472" s="1" t="s">
        <v>2</v>
      </c>
      <c r="T7472" s="21"/>
      <c r="U7472" s="21"/>
      <c r="V7472" s="21">
        <f t="shared" si="466"/>
        <v>0</v>
      </c>
      <c r="W7472" s="23" t="e">
        <f t="shared" si="467"/>
        <v>#DIV/0!</v>
      </c>
      <c r="X7472" s="3">
        <v>0</v>
      </c>
      <c r="Y7472" s="2">
        <v>804</v>
      </c>
      <c r="Z7472" s="3">
        <f t="shared" si="464"/>
        <v>804</v>
      </c>
      <c r="AA7472" s="8">
        <f t="shared" si="465"/>
        <v>0</v>
      </c>
    </row>
    <row r="7473" spans="1:27" ht="10.5" x14ac:dyDescent="0.15">
      <c r="A7473" s="1" t="s">
        <v>48290</v>
      </c>
      <c r="B7473" s="1" t="s">
        <v>0</v>
      </c>
      <c r="C7473" s="1" t="s">
        <v>22</v>
      </c>
      <c r="E7473" s="1" t="s">
        <v>48291</v>
      </c>
      <c r="F7473" s="1" t="s">
        <v>2</v>
      </c>
      <c r="G7473" s="1" t="s">
        <v>48292</v>
      </c>
      <c r="H7473" s="1" t="s">
        <v>48293</v>
      </c>
      <c r="I7473" s="1" t="s">
        <v>48294</v>
      </c>
      <c r="J7473" s="1" t="s">
        <v>386</v>
      </c>
      <c r="K7473" s="1" t="s">
        <v>2883</v>
      </c>
      <c r="L7473" s="1" t="s">
        <v>2</v>
      </c>
      <c r="M7473" s="1" t="s">
        <v>120</v>
      </c>
      <c r="N7473" s="1" t="s">
        <v>120</v>
      </c>
      <c r="O7473" s="1" t="s">
        <v>7</v>
      </c>
      <c r="P7473" s="1" t="s">
        <v>1256</v>
      </c>
      <c r="Q7473" s="1" t="s">
        <v>476</v>
      </c>
      <c r="R7473" s="1" t="s">
        <v>503</v>
      </c>
      <c r="S7473" s="1" t="s">
        <v>2</v>
      </c>
      <c r="T7473" s="21">
        <v>0</v>
      </c>
      <c r="U7473" s="21">
        <v>804</v>
      </c>
      <c r="V7473" s="21">
        <f t="shared" si="466"/>
        <v>804</v>
      </c>
      <c r="W7473" s="23">
        <f t="shared" si="467"/>
        <v>0</v>
      </c>
      <c r="X7473" s="3">
        <v>0</v>
      </c>
      <c r="Y7473" s="2">
        <v>804</v>
      </c>
      <c r="Z7473" s="3">
        <f t="shared" si="464"/>
        <v>804</v>
      </c>
      <c r="AA7473" s="8">
        <f t="shared" si="465"/>
        <v>0</v>
      </c>
    </row>
    <row r="7474" spans="1:27" ht="10.5" x14ac:dyDescent="0.15">
      <c r="A7474" s="1" t="s">
        <v>26231</v>
      </c>
      <c r="B7474" s="1" t="s">
        <v>0</v>
      </c>
      <c r="C7474" s="1" t="s">
        <v>22</v>
      </c>
      <c r="E7474" s="1" t="s">
        <v>26232</v>
      </c>
      <c r="F7474" s="1" t="s">
        <v>2</v>
      </c>
      <c r="G7474" s="1" t="s">
        <v>2</v>
      </c>
      <c r="H7474" s="1" t="s">
        <v>26233</v>
      </c>
      <c r="I7474" s="1" t="s">
        <v>21352</v>
      </c>
      <c r="J7474" s="1" t="s">
        <v>46</v>
      </c>
      <c r="K7474" s="1" t="s">
        <v>21353</v>
      </c>
      <c r="L7474" s="1" t="s">
        <v>2</v>
      </c>
      <c r="M7474" s="1" t="s">
        <v>120</v>
      </c>
      <c r="N7474" s="1" t="s">
        <v>120</v>
      </c>
      <c r="O7474" s="1" t="s">
        <v>7</v>
      </c>
      <c r="P7474" s="1" t="s">
        <v>1225</v>
      </c>
      <c r="Q7474" s="1" t="s">
        <v>476</v>
      </c>
      <c r="R7474" s="1" t="s">
        <v>477</v>
      </c>
      <c r="S7474" s="1" t="s">
        <v>26234</v>
      </c>
      <c r="T7474" s="21">
        <v>0</v>
      </c>
      <c r="U7474" s="21">
        <v>1609.01</v>
      </c>
      <c r="V7474" s="21">
        <f t="shared" si="466"/>
        <v>1609.01</v>
      </c>
      <c r="W7474" s="23">
        <f t="shared" si="467"/>
        <v>0</v>
      </c>
      <c r="X7474" s="3">
        <v>0</v>
      </c>
      <c r="Y7474" s="2">
        <v>802.85</v>
      </c>
      <c r="Z7474" s="3">
        <f t="shared" si="464"/>
        <v>802.85</v>
      </c>
      <c r="AA7474" s="8">
        <f t="shared" si="465"/>
        <v>0</v>
      </c>
    </row>
    <row r="7475" spans="1:27" ht="10.5" x14ac:dyDescent="0.15">
      <c r="A7475" s="1" t="s">
        <v>20362</v>
      </c>
      <c r="B7475" s="1" t="s">
        <v>0</v>
      </c>
      <c r="C7475" s="1" t="s">
        <v>22</v>
      </c>
      <c r="E7475" s="1" t="s">
        <v>20363</v>
      </c>
      <c r="F7475" s="1" t="s">
        <v>2</v>
      </c>
      <c r="G7475" s="1" t="s">
        <v>20364</v>
      </c>
      <c r="H7475" s="1" t="s">
        <v>20365</v>
      </c>
      <c r="I7475" s="1" t="s">
        <v>340</v>
      </c>
      <c r="J7475" s="1" t="s">
        <v>32</v>
      </c>
      <c r="K7475" s="1" t="s">
        <v>20366</v>
      </c>
      <c r="L7475" s="1" t="s">
        <v>2</v>
      </c>
      <c r="M7475" s="1" t="s">
        <v>120</v>
      </c>
      <c r="N7475" s="1" t="s">
        <v>120</v>
      </c>
      <c r="O7475" s="1" t="s">
        <v>7</v>
      </c>
      <c r="P7475" s="1" t="s">
        <v>1409</v>
      </c>
      <c r="Q7475" s="1" t="s">
        <v>476</v>
      </c>
      <c r="R7475" s="1" t="s">
        <v>503</v>
      </c>
      <c r="S7475" s="1" t="s">
        <v>2</v>
      </c>
      <c r="T7475" s="21">
        <v>0</v>
      </c>
      <c r="U7475" s="21">
        <v>2201.41</v>
      </c>
      <c r="V7475" s="21">
        <f t="shared" si="466"/>
        <v>2201.41</v>
      </c>
      <c r="W7475" s="23">
        <f t="shared" si="467"/>
        <v>0</v>
      </c>
      <c r="X7475" s="3">
        <v>0</v>
      </c>
      <c r="Y7475" s="2">
        <v>802.15</v>
      </c>
      <c r="Z7475" s="3">
        <f t="shared" si="464"/>
        <v>802.15</v>
      </c>
      <c r="AA7475" s="8">
        <f t="shared" si="465"/>
        <v>0</v>
      </c>
    </row>
    <row r="7476" spans="1:27" ht="10.5" x14ac:dyDescent="0.15">
      <c r="A7476" s="1" t="s">
        <v>37447</v>
      </c>
      <c r="B7476" s="1" t="s">
        <v>0</v>
      </c>
      <c r="C7476" s="1" t="s">
        <v>22</v>
      </c>
      <c r="E7476" s="1" t="s">
        <v>37448</v>
      </c>
      <c r="F7476" s="1" t="s">
        <v>2</v>
      </c>
      <c r="G7476" s="1" t="s">
        <v>37449</v>
      </c>
      <c r="H7476" s="1" t="s">
        <v>37450</v>
      </c>
      <c r="I7476" s="1" t="s">
        <v>37451</v>
      </c>
      <c r="J7476" s="1" t="s">
        <v>37</v>
      </c>
      <c r="K7476" s="1" t="s">
        <v>3712</v>
      </c>
      <c r="L7476" s="1" t="s">
        <v>2</v>
      </c>
      <c r="M7476" s="1" t="s">
        <v>120</v>
      </c>
      <c r="N7476" s="1" t="s">
        <v>120</v>
      </c>
      <c r="O7476" s="1" t="s">
        <v>7</v>
      </c>
      <c r="P7476" s="1" t="s">
        <v>807</v>
      </c>
      <c r="Q7476" s="1" t="s">
        <v>476</v>
      </c>
      <c r="R7476" s="1" t="s">
        <v>488</v>
      </c>
      <c r="S7476" s="1" t="s">
        <v>2</v>
      </c>
      <c r="T7476" s="21">
        <v>0</v>
      </c>
      <c r="U7476" s="21">
        <v>2865.45</v>
      </c>
      <c r="V7476" s="21">
        <f t="shared" si="466"/>
        <v>2865.45</v>
      </c>
      <c r="W7476" s="23">
        <f t="shared" si="467"/>
        <v>0</v>
      </c>
      <c r="X7476" s="3">
        <v>0</v>
      </c>
      <c r="Y7476" s="2">
        <v>802.05</v>
      </c>
      <c r="Z7476" s="3">
        <f t="shared" si="464"/>
        <v>802.05</v>
      </c>
      <c r="AA7476" s="8">
        <f t="shared" si="465"/>
        <v>0</v>
      </c>
    </row>
    <row r="7477" spans="1:27" ht="10.5" x14ac:dyDescent="0.15">
      <c r="A7477" s="1" t="s">
        <v>46594</v>
      </c>
      <c r="B7477" s="1" t="s">
        <v>0</v>
      </c>
      <c r="C7477" s="1" t="s">
        <v>22</v>
      </c>
      <c r="E7477" s="1" t="s">
        <v>46595</v>
      </c>
      <c r="F7477" s="1" t="s">
        <v>2</v>
      </c>
      <c r="G7477" s="1" t="s">
        <v>2</v>
      </c>
      <c r="H7477" s="1" t="s">
        <v>46596</v>
      </c>
      <c r="I7477" s="1" t="s">
        <v>348</v>
      </c>
      <c r="J7477" s="1" t="s">
        <v>46</v>
      </c>
      <c r="K7477" s="1" t="s">
        <v>46597</v>
      </c>
      <c r="L7477" s="1" t="s">
        <v>2</v>
      </c>
      <c r="M7477" s="1" t="s">
        <v>120</v>
      </c>
      <c r="N7477" s="1" t="s">
        <v>120</v>
      </c>
      <c r="O7477" s="1" t="s">
        <v>7</v>
      </c>
      <c r="P7477" s="1" t="s">
        <v>3141</v>
      </c>
      <c r="Q7477" s="1" t="s">
        <v>140</v>
      </c>
      <c r="R7477" s="1" t="s">
        <v>797</v>
      </c>
      <c r="S7477" s="1" t="s">
        <v>46598</v>
      </c>
      <c r="T7477" s="21">
        <v>0</v>
      </c>
      <c r="U7477" s="21">
        <v>1465.17</v>
      </c>
      <c r="V7477" s="21">
        <f t="shared" si="466"/>
        <v>1465.17</v>
      </c>
      <c r="W7477" s="23">
        <f t="shared" si="467"/>
        <v>0</v>
      </c>
      <c r="X7477" s="3">
        <v>0</v>
      </c>
      <c r="Y7477" s="2">
        <v>800.74</v>
      </c>
      <c r="Z7477" s="3">
        <f t="shared" si="464"/>
        <v>800.74</v>
      </c>
      <c r="AA7477" s="8">
        <f t="shared" si="465"/>
        <v>0</v>
      </c>
    </row>
    <row r="7478" spans="1:27" ht="10.5" x14ac:dyDescent="0.15">
      <c r="A7478" s="1" t="s">
        <v>43723</v>
      </c>
      <c r="B7478" s="1" t="s">
        <v>0</v>
      </c>
      <c r="C7478" s="1" t="s">
        <v>22</v>
      </c>
      <c r="E7478" s="1" t="s">
        <v>43724</v>
      </c>
      <c r="F7478" s="1" t="s">
        <v>2</v>
      </c>
      <c r="G7478" s="1" t="s">
        <v>2</v>
      </c>
      <c r="H7478" s="1" t="s">
        <v>43725</v>
      </c>
      <c r="I7478" s="1" t="s">
        <v>160</v>
      </c>
      <c r="J7478" s="1" t="s">
        <v>18</v>
      </c>
      <c r="K7478" s="1" t="s">
        <v>1092</v>
      </c>
      <c r="L7478" s="1" t="s">
        <v>2</v>
      </c>
      <c r="M7478" s="1" t="s">
        <v>120</v>
      </c>
      <c r="N7478" s="1" t="s">
        <v>120</v>
      </c>
      <c r="O7478" s="1" t="s">
        <v>7</v>
      </c>
      <c r="P7478" s="1" t="s">
        <v>903</v>
      </c>
      <c r="Q7478" s="1" t="s">
        <v>476</v>
      </c>
      <c r="R7478" s="1" t="s">
        <v>503</v>
      </c>
      <c r="S7478" s="1" t="s">
        <v>43726</v>
      </c>
      <c r="T7478" s="21">
        <v>0</v>
      </c>
      <c r="U7478" s="21">
        <v>2579.25</v>
      </c>
      <c r="V7478" s="21">
        <f t="shared" si="466"/>
        <v>2579.25</v>
      </c>
      <c r="W7478" s="23">
        <f t="shared" si="467"/>
        <v>0</v>
      </c>
      <c r="X7478" s="3">
        <v>0</v>
      </c>
      <c r="Y7478" s="2">
        <v>799.24</v>
      </c>
      <c r="Z7478" s="3">
        <f t="shared" si="464"/>
        <v>799.24</v>
      </c>
      <c r="AA7478" s="8">
        <f t="shared" si="465"/>
        <v>0</v>
      </c>
    </row>
    <row r="7479" spans="1:27" ht="10.5" x14ac:dyDescent="0.15">
      <c r="A7479" s="1" t="s">
        <v>40183</v>
      </c>
      <c r="B7479" s="1" t="s">
        <v>0</v>
      </c>
      <c r="C7479" s="1" t="s">
        <v>22</v>
      </c>
      <c r="E7479" s="1" t="s">
        <v>40184</v>
      </c>
      <c r="F7479" s="1" t="s">
        <v>2</v>
      </c>
      <c r="G7479" s="1" t="s">
        <v>40185</v>
      </c>
      <c r="H7479" s="1" t="s">
        <v>40186</v>
      </c>
      <c r="I7479" s="1" t="s">
        <v>12464</v>
      </c>
      <c r="J7479" s="1" t="s">
        <v>333</v>
      </c>
      <c r="K7479" s="1" t="s">
        <v>10930</v>
      </c>
      <c r="L7479" s="1" t="s">
        <v>2</v>
      </c>
      <c r="M7479" s="1" t="s">
        <v>120</v>
      </c>
      <c r="N7479" s="1" t="s">
        <v>120</v>
      </c>
      <c r="O7479" s="1" t="s">
        <v>7</v>
      </c>
      <c r="P7479" s="1" t="s">
        <v>894</v>
      </c>
      <c r="Q7479" s="1" t="s">
        <v>476</v>
      </c>
      <c r="R7479" s="1" t="s">
        <v>503</v>
      </c>
      <c r="S7479" s="1" t="s">
        <v>40187</v>
      </c>
      <c r="T7479" s="21">
        <v>0</v>
      </c>
      <c r="U7479" s="21">
        <v>1439.97</v>
      </c>
      <c r="V7479" s="21">
        <f t="shared" si="466"/>
        <v>1439.97</v>
      </c>
      <c r="W7479" s="23">
        <f t="shared" si="467"/>
        <v>0</v>
      </c>
      <c r="X7479" s="3">
        <v>0</v>
      </c>
      <c r="Y7479" s="2">
        <v>1275.5899999999999</v>
      </c>
      <c r="Z7479" s="3">
        <f t="shared" si="464"/>
        <v>1275.5899999999999</v>
      </c>
      <c r="AA7479" s="8">
        <f t="shared" si="465"/>
        <v>0</v>
      </c>
    </row>
    <row r="7480" spans="1:27" ht="10.5" x14ac:dyDescent="0.15">
      <c r="A7480" s="1" t="s">
        <v>34744</v>
      </c>
      <c r="B7480" s="1" t="s">
        <v>0</v>
      </c>
      <c r="C7480" s="1" t="s">
        <v>22</v>
      </c>
      <c r="E7480" s="1" t="s">
        <v>34745</v>
      </c>
      <c r="F7480" s="1" t="s">
        <v>2</v>
      </c>
      <c r="G7480" s="1" t="s">
        <v>2</v>
      </c>
      <c r="H7480" s="1" t="s">
        <v>34746</v>
      </c>
      <c r="I7480" s="1" t="s">
        <v>5016</v>
      </c>
      <c r="J7480" s="1" t="s">
        <v>18</v>
      </c>
      <c r="K7480" s="1" t="s">
        <v>5017</v>
      </c>
      <c r="L7480" s="1" t="s">
        <v>2</v>
      </c>
      <c r="M7480" s="1" t="s">
        <v>120</v>
      </c>
      <c r="N7480" s="1" t="s">
        <v>120</v>
      </c>
      <c r="O7480" s="1" t="s">
        <v>7</v>
      </c>
      <c r="P7480" s="1" t="s">
        <v>1892</v>
      </c>
      <c r="Q7480" s="1" t="s">
        <v>476</v>
      </c>
      <c r="R7480" s="1" t="s">
        <v>503</v>
      </c>
      <c r="S7480" s="1" t="s">
        <v>34747</v>
      </c>
      <c r="T7480" s="21">
        <v>0</v>
      </c>
      <c r="U7480" s="21">
        <v>3011.9</v>
      </c>
      <c r="V7480" s="21">
        <f t="shared" si="466"/>
        <v>3011.9</v>
      </c>
      <c r="W7480" s="23">
        <f t="shared" si="467"/>
        <v>0</v>
      </c>
      <c r="X7480" s="3">
        <v>0</v>
      </c>
      <c r="Y7480" s="2">
        <v>798.8</v>
      </c>
      <c r="Z7480" s="3">
        <f t="shared" si="464"/>
        <v>798.8</v>
      </c>
      <c r="AA7480" s="8">
        <f t="shared" si="465"/>
        <v>0</v>
      </c>
    </row>
    <row r="7481" spans="1:27" ht="10.5" x14ac:dyDescent="0.15">
      <c r="A7481" s="1" t="s">
        <v>39240</v>
      </c>
      <c r="B7481" s="1" t="s">
        <v>0</v>
      </c>
      <c r="C7481" s="1" t="s">
        <v>22</v>
      </c>
      <c r="E7481" s="1" t="s">
        <v>39241</v>
      </c>
      <c r="F7481" s="1" t="s">
        <v>2</v>
      </c>
      <c r="G7481" s="1" t="s">
        <v>2</v>
      </c>
      <c r="H7481" s="1" t="s">
        <v>39242</v>
      </c>
      <c r="I7481" s="1" t="s">
        <v>5016</v>
      </c>
      <c r="J7481" s="1" t="s">
        <v>18</v>
      </c>
      <c r="K7481" s="1" t="s">
        <v>26326</v>
      </c>
      <c r="L7481" s="1" t="s">
        <v>2</v>
      </c>
      <c r="M7481" s="1" t="s">
        <v>120</v>
      </c>
      <c r="N7481" s="1" t="s">
        <v>120</v>
      </c>
      <c r="O7481" s="1" t="s">
        <v>7</v>
      </c>
      <c r="P7481" s="1" t="s">
        <v>1892</v>
      </c>
      <c r="Q7481" s="1" t="s">
        <v>476</v>
      </c>
      <c r="R7481" s="1" t="s">
        <v>503</v>
      </c>
      <c r="S7481" s="1" t="s">
        <v>39243</v>
      </c>
      <c r="T7481" s="21">
        <v>0</v>
      </c>
      <c r="U7481" s="21">
        <v>938.4</v>
      </c>
      <c r="V7481" s="21">
        <f t="shared" si="466"/>
        <v>938.4</v>
      </c>
      <c r="W7481" s="23">
        <f t="shared" si="467"/>
        <v>0</v>
      </c>
      <c r="X7481" s="3">
        <v>0</v>
      </c>
      <c r="Y7481" s="2">
        <v>798.8</v>
      </c>
      <c r="Z7481" s="3">
        <f t="shared" si="464"/>
        <v>798.8</v>
      </c>
      <c r="AA7481" s="8">
        <f t="shared" si="465"/>
        <v>0</v>
      </c>
    </row>
    <row r="7482" spans="1:27" ht="10.5" x14ac:dyDescent="0.15">
      <c r="A7482" s="1" t="s">
        <v>41455</v>
      </c>
      <c r="B7482" s="1" t="s">
        <v>0</v>
      </c>
      <c r="C7482" s="1" t="s">
        <v>22</v>
      </c>
      <c r="E7482" s="1" t="s">
        <v>41456</v>
      </c>
      <c r="F7482" s="1" t="s">
        <v>2</v>
      </c>
      <c r="G7482" s="1" t="s">
        <v>2</v>
      </c>
      <c r="H7482" s="1" t="s">
        <v>28859</v>
      </c>
      <c r="I7482" s="1" t="s">
        <v>1102</v>
      </c>
      <c r="J7482" s="1" t="s">
        <v>79</v>
      </c>
      <c r="K7482" s="1" t="s">
        <v>15810</v>
      </c>
      <c r="L7482" s="1" t="s">
        <v>2</v>
      </c>
      <c r="M7482" s="1" t="s">
        <v>120</v>
      </c>
      <c r="N7482" s="1" t="s">
        <v>120</v>
      </c>
      <c r="O7482" s="1" t="s">
        <v>7</v>
      </c>
      <c r="P7482" s="1" t="s">
        <v>1225</v>
      </c>
      <c r="Q7482" s="1" t="s">
        <v>476</v>
      </c>
      <c r="R7482" s="1" t="s">
        <v>477</v>
      </c>
      <c r="S7482" s="1" t="s">
        <v>41457</v>
      </c>
      <c r="T7482" s="21">
        <v>0</v>
      </c>
      <c r="U7482" s="21">
        <v>173.65</v>
      </c>
      <c r="V7482" s="21">
        <f t="shared" si="466"/>
        <v>173.65</v>
      </c>
      <c r="W7482" s="23">
        <f t="shared" si="467"/>
        <v>0</v>
      </c>
      <c r="X7482" s="3">
        <v>0</v>
      </c>
      <c r="Y7482" s="2">
        <v>798.8</v>
      </c>
      <c r="Z7482" s="3">
        <f t="shared" si="464"/>
        <v>798.8</v>
      </c>
      <c r="AA7482" s="8">
        <f t="shared" si="465"/>
        <v>0</v>
      </c>
    </row>
    <row r="7483" spans="1:27" ht="10.5" x14ac:dyDescent="0.15">
      <c r="A7483" s="1" t="s">
        <v>45116</v>
      </c>
      <c r="B7483" s="1" t="s">
        <v>0</v>
      </c>
      <c r="C7483" s="1" t="s">
        <v>22</v>
      </c>
      <c r="E7483" s="1" t="s">
        <v>45117</v>
      </c>
      <c r="F7483" s="1" t="s">
        <v>2</v>
      </c>
      <c r="G7483" s="1" t="s">
        <v>2</v>
      </c>
      <c r="H7483" s="1" t="s">
        <v>45118</v>
      </c>
      <c r="I7483" s="1" t="s">
        <v>16086</v>
      </c>
      <c r="J7483" s="1" t="s">
        <v>159</v>
      </c>
      <c r="K7483" s="1" t="s">
        <v>45119</v>
      </c>
      <c r="L7483" s="1" t="s">
        <v>2</v>
      </c>
      <c r="M7483" s="1" t="s">
        <v>120</v>
      </c>
      <c r="N7483" s="1" t="s">
        <v>120</v>
      </c>
      <c r="O7483" s="1" t="s">
        <v>7</v>
      </c>
      <c r="P7483" s="1" t="s">
        <v>3475</v>
      </c>
      <c r="Q7483" s="1" t="s">
        <v>476</v>
      </c>
      <c r="R7483" s="1" t="s">
        <v>488</v>
      </c>
      <c r="S7483" s="1" t="s">
        <v>45120</v>
      </c>
      <c r="T7483" s="21"/>
      <c r="U7483" s="21"/>
      <c r="V7483" s="21">
        <f t="shared" si="466"/>
        <v>0</v>
      </c>
      <c r="W7483" s="23" t="e">
        <f t="shared" si="467"/>
        <v>#DIV/0!</v>
      </c>
      <c r="X7483" s="3">
        <v>0</v>
      </c>
      <c r="Y7483" s="2">
        <v>798.8</v>
      </c>
      <c r="Z7483" s="3">
        <f t="shared" si="464"/>
        <v>798.8</v>
      </c>
      <c r="AA7483" s="8">
        <f t="shared" si="465"/>
        <v>0</v>
      </c>
    </row>
    <row r="7484" spans="1:27" ht="10.5" x14ac:dyDescent="0.15">
      <c r="A7484" s="1" t="s">
        <v>36743</v>
      </c>
      <c r="B7484" s="1" t="s">
        <v>0</v>
      </c>
      <c r="C7484" s="1" t="s">
        <v>22</v>
      </c>
      <c r="E7484" s="1" t="s">
        <v>36744</v>
      </c>
      <c r="F7484" s="1" t="s">
        <v>2</v>
      </c>
      <c r="G7484" s="1" t="s">
        <v>2</v>
      </c>
      <c r="H7484" s="1" t="s">
        <v>36745</v>
      </c>
      <c r="I7484" s="1" t="s">
        <v>4632</v>
      </c>
      <c r="J7484" s="1" t="s">
        <v>24</v>
      </c>
      <c r="K7484" s="1" t="s">
        <v>4633</v>
      </c>
      <c r="L7484" s="1" t="s">
        <v>2</v>
      </c>
      <c r="M7484" s="1" t="s">
        <v>120</v>
      </c>
      <c r="N7484" s="1" t="s">
        <v>120</v>
      </c>
      <c r="O7484" s="1" t="s">
        <v>7</v>
      </c>
      <c r="P7484" s="1" t="s">
        <v>1242</v>
      </c>
      <c r="Q7484" s="1" t="s">
        <v>476</v>
      </c>
      <c r="R7484" s="1" t="s">
        <v>503</v>
      </c>
      <c r="S7484" s="1" t="s">
        <v>2</v>
      </c>
      <c r="T7484" s="21">
        <v>0</v>
      </c>
      <c r="U7484" s="21">
        <v>798.22</v>
      </c>
      <c r="V7484" s="21">
        <f t="shared" si="466"/>
        <v>798.22</v>
      </c>
      <c r="W7484" s="23">
        <f t="shared" si="467"/>
        <v>0</v>
      </c>
      <c r="X7484" s="3">
        <v>0</v>
      </c>
      <c r="Y7484" s="2">
        <v>798.75</v>
      </c>
      <c r="Z7484" s="3">
        <f t="shared" si="464"/>
        <v>798.75</v>
      </c>
      <c r="AA7484" s="8">
        <f t="shared" si="465"/>
        <v>0</v>
      </c>
    </row>
    <row r="7485" spans="1:27" ht="10.5" x14ac:dyDescent="0.15">
      <c r="A7485" s="1" t="s">
        <v>28807</v>
      </c>
      <c r="B7485" s="1" t="s">
        <v>0</v>
      </c>
      <c r="C7485" s="1" t="s">
        <v>22</v>
      </c>
      <c r="E7485" s="1" t="s">
        <v>28808</v>
      </c>
      <c r="F7485" s="1" t="s">
        <v>28809</v>
      </c>
      <c r="G7485" s="1" t="s">
        <v>6845</v>
      </c>
      <c r="H7485" s="1" t="s">
        <v>28810</v>
      </c>
      <c r="I7485" s="1" t="s">
        <v>59</v>
      </c>
      <c r="J7485" s="1" t="s">
        <v>24</v>
      </c>
      <c r="K7485" s="1" t="s">
        <v>16856</v>
      </c>
      <c r="L7485" s="1" t="s">
        <v>72</v>
      </c>
      <c r="M7485" s="1" t="s">
        <v>289</v>
      </c>
      <c r="N7485" s="1" t="s">
        <v>7728</v>
      </c>
      <c r="O7485" s="1" t="s">
        <v>7</v>
      </c>
      <c r="P7485" s="1" t="s">
        <v>2347</v>
      </c>
      <c r="Q7485" s="1" t="s">
        <v>476</v>
      </c>
      <c r="R7485" s="1" t="s">
        <v>503</v>
      </c>
      <c r="S7485" s="1" t="s">
        <v>2</v>
      </c>
      <c r="T7485" s="21">
        <v>0</v>
      </c>
      <c r="U7485" s="21">
        <v>4968</v>
      </c>
      <c r="V7485" s="21">
        <f t="shared" si="466"/>
        <v>4968</v>
      </c>
      <c r="W7485" s="23">
        <f t="shared" si="467"/>
        <v>0</v>
      </c>
      <c r="X7485" s="3">
        <v>0</v>
      </c>
      <c r="Y7485" s="2">
        <v>797.4</v>
      </c>
      <c r="Z7485" s="3">
        <f t="shared" si="464"/>
        <v>797.4</v>
      </c>
      <c r="AA7485" s="8">
        <f t="shared" si="465"/>
        <v>0</v>
      </c>
    </row>
    <row r="7486" spans="1:27" ht="10.5" x14ac:dyDescent="0.15">
      <c r="A7486" s="1" t="s">
        <v>31343</v>
      </c>
      <c r="B7486" s="1" t="s">
        <v>0</v>
      </c>
      <c r="C7486" s="1" t="s">
        <v>22</v>
      </c>
      <c r="E7486" s="1" t="s">
        <v>31344</v>
      </c>
      <c r="F7486" s="1" t="s">
        <v>2</v>
      </c>
      <c r="G7486" s="1" t="s">
        <v>31345</v>
      </c>
      <c r="H7486" s="1" t="s">
        <v>31346</v>
      </c>
      <c r="I7486" s="1" t="s">
        <v>31347</v>
      </c>
      <c r="J7486" s="1" t="s">
        <v>93</v>
      </c>
      <c r="K7486" s="1" t="s">
        <v>31348</v>
      </c>
      <c r="L7486" s="1" t="s">
        <v>2</v>
      </c>
      <c r="M7486" s="1" t="s">
        <v>120</v>
      </c>
      <c r="N7486" s="1" t="s">
        <v>120</v>
      </c>
      <c r="O7486" s="1" t="s">
        <v>7</v>
      </c>
      <c r="P7486" s="1" t="s">
        <v>1414</v>
      </c>
      <c r="Q7486" s="1" t="s">
        <v>476</v>
      </c>
      <c r="R7486" s="1" t="s">
        <v>477</v>
      </c>
      <c r="S7486" s="1" t="s">
        <v>31349</v>
      </c>
      <c r="T7486" s="21">
        <v>0</v>
      </c>
      <c r="U7486" s="21">
        <v>1710.1</v>
      </c>
      <c r="V7486" s="21">
        <f t="shared" si="466"/>
        <v>1710.1</v>
      </c>
      <c r="W7486" s="23">
        <f t="shared" si="467"/>
        <v>0</v>
      </c>
      <c r="X7486" s="3">
        <v>0</v>
      </c>
      <c r="Y7486" s="2">
        <v>905.4</v>
      </c>
      <c r="Z7486" s="3">
        <f t="shared" si="464"/>
        <v>905.4</v>
      </c>
      <c r="AA7486" s="8">
        <f t="shared" si="465"/>
        <v>0</v>
      </c>
    </row>
    <row r="7487" spans="1:27" ht="10.5" x14ac:dyDescent="0.15">
      <c r="A7487" s="1" t="s">
        <v>20774</v>
      </c>
      <c r="B7487" s="1" t="s">
        <v>0</v>
      </c>
      <c r="C7487" s="1" t="s">
        <v>22</v>
      </c>
      <c r="E7487" s="1" t="s">
        <v>20775</v>
      </c>
      <c r="F7487" s="1" t="s">
        <v>2</v>
      </c>
      <c r="G7487" s="1" t="s">
        <v>20776</v>
      </c>
      <c r="H7487" s="1" t="s">
        <v>20777</v>
      </c>
      <c r="I7487" s="1" t="s">
        <v>9057</v>
      </c>
      <c r="J7487" s="1" t="s">
        <v>64</v>
      </c>
      <c r="K7487" s="1" t="s">
        <v>9058</v>
      </c>
      <c r="L7487" s="1" t="s">
        <v>2</v>
      </c>
      <c r="M7487" s="1" t="s">
        <v>120</v>
      </c>
      <c r="N7487" s="1" t="s">
        <v>120</v>
      </c>
      <c r="O7487" s="1" t="s">
        <v>7</v>
      </c>
      <c r="P7487" s="1" t="s">
        <v>5214</v>
      </c>
      <c r="Q7487" s="1" t="s">
        <v>476</v>
      </c>
      <c r="R7487" s="1" t="s">
        <v>488</v>
      </c>
      <c r="S7487" s="1" t="s">
        <v>20778</v>
      </c>
      <c r="T7487" s="21"/>
      <c r="U7487" s="21"/>
      <c r="V7487" s="21">
        <f t="shared" si="466"/>
        <v>0</v>
      </c>
      <c r="W7487" s="23" t="e">
        <f t="shared" si="467"/>
        <v>#DIV/0!</v>
      </c>
      <c r="X7487" s="3">
        <v>0</v>
      </c>
      <c r="Y7487" s="2">
        <v>795.3</v>
      </c>
      <c r="Z7487" s="3">
        <f t="shared" si="464"/>
        <v>795.3</v>
      </c>
      <c r="AA7487" s="8">
        <f t="shared" si="465"/>
        <v>0</v>
      </c>
    </row>
    <row r="7488" spans="1:27" ht="10.5" x14ac:dyDescent="0.15">
      <c r="A7488" s="1" t="s">
        <v>41096</v>
      </c>
      <c r="B7488" s="1" t="s">
        <v>0</v>
      </c>
      <c r="C7488" s="1" t="s">
        <v>22</v>
      </c>
      <c r="E7488" s="1" t="s">
        <v>41097</v>
      </c>
      <c r="F7488" s="1" t="s">
        <v>2</v>
      </c>
      <c r="G7488" s="1" t="s">
        <v>2</v>
      </c>
      <c r="H7488" s="1" t="s">
        <v>41098</v>
      </c>
      <c r="I7488" s="1" t="s">
        <v>231</v>
      </c>
      <c r="J7488" s="1" t="s">
        <v>408</v>
      </c>
      <c r="K7488" s="1" t="s">
        <v>30556</v>
      </c>
      <c r="L7488" s="1" t="s">
        <v>34</v>
      </c>
      <c r="M7488" s="1" t="s">
        <v>289</v>
      </c>
      <c r="N7488" s="1" t="s">
        <v>228</v>
      </c>
      <c r="O7488" s="1" t="s">
        <v>7</v>
      </c>
      <c r="P7488" s="1" t="s">
        <v>23611</v>
      </c>
      <c r="Q7488" s="1" t="s">
        <v>5551</v>
      </c>
      <c r="R7488" s="1" t="s">
        <v>5552</v>
      </c>
      <c r="S7488" s="1" t="s">
        <v>41099</v>
      </c>
      <c r="T7488" s="21"/>
      <c r="U7488" s="21"/>
      <c r="V7488" s="21">
        <f t="shared" si="466"/>
        <v>0</v>
      </c>
      <c r="W7488" s="23" t="e">
        <f t="shared" si="467"/>
        <v>#DIV/0!</v>
      </c>
      <c r="X7488" s="3">
        <v>0</v>
      </c>
      <c r="Y7488" s="2">
        <v>795</v>
      </c>
      <c r="Z7488" s="3">
        <f t="shared" si="464"/>
        <v>795</v>
      </c>
      <c r="AA7488" s="8">
        <f t="shared" si="465"/>
        <v>0</v>
      </c>
    </row>
    <row r="7489" spans="1:27" ht="10.5" x14ac:dyDescent="0.15">
      <c r="A7489" s="1" t="s">
        <v>19431</v>
      </c>
      <c r="B7489" s="1" t="s">
        <v>0</v>
      </c>
      <c r="C7489" s="1" t="s">
        <v>22</v>
      </c>
      <c r="E7489" s="1" t="s">
        <v>19432</v>
      </c>
      <c r="F7489" s="1" t="s">
        <v>2</v>
      </c>
      <c r="G7489" s="1" t="s">
        <v>19433</v>
      </c>
      <c r="H7489" s="1" t="s">
        <v>19434</v>
      </c>
      <c r="I7489" s="1" t="s">
        <v>13113</v>
      </c>
      <c r="J7489" s="1" t="s">
        <v>382</v>
      </c>
      <c r="K7489" s="1" t="s">
        <v>13114</v>
      </c>
      <c r="L7489" s="1" t="s">
        <v>34</v>
      </c>
      <c r="M7489" s="1" t="s">
        <v>120</v>
      </c>
      <c r="N7489" s="1" t="s">
        <v>760</v>
      </c>
      <c r="O7489" s="1" t="s">
        <v>7</v>
      </c>
      <c r="P7489" s="1" t="s">
        <v>894</v>
      </c>
      <c r="Q7489" s="1" t="s">
        <v>476</v>
      </c>
      <c r="R7489" s="1" t="s">
        <v>503</v>
      </c>
      <c r="S7489" s="1" t="s">
        <v>19435</v>
      </c>
      <c r="T7489" s="21">
        <v>0</v>
      </c>
      <c r="U7489" s="21">
        <v>2615.89</v>
      </c>
      <c r="V7489" s="21">
        <f t="shared" si="466"/>
        <v>2615.89</v>
      </c>
      <c r="W7489" s="23">
        <f t="shared" si="467"/>
        <v>0</v>
      </c>
      <c r="X7489" s="3">
        <v>0</v>
      </c>
      <c r="Y7489" s="2">
        <v>794.01</v>
      </c>
      <c r="Z7489" s="3">
        <f t="shared" si="464"/>
        <v>794.01</v>
      </c>
      <c r="AA7489" s="8">
        <f t="shared" si="465"/>
        <v>0</v>
      </c>
    </row>
    <row r="7490" spans="1:27" ht="10.5" x14ac:dyDescent="0.15">
      <c r="A7490" s="1" t="s">
        <v>34622</v>
      </c>
      <c r="B7490" s="1" t="s">
        <v>0</v>
      </c>
      <c r="C7490" s="1" t="s">
        <v>22</v>
      </c>
      <c r="E7490" s="1" t="s">
        <v>34623</v>
      </c>
      <c r="F7490" s="1" t="s">
        <v>2</v>
      </c>
      <c r="G7490" s="1" t="s">
        <v>2</v>
      </c>
      <c r="H7490" s="1" t="s">
        <v>34624</v>
      </c>
      <c r="I7490" s="1" t="s">
        <v>1017</v>
      </c>
      <c r="J7490" s="1" t="s">
        <v>18</v>
      </c>
      <c r="K7490" s="1" t="s">
        <v>3267</v>
      </c>
      <c r="L7490" s="1" t="s">
        <v>2</v>
      </c>
      <c r="M7490" s="1" t="s">
        <v>120</v>
      </c>
      <c r="N7490" s="1" t="s">
        <v>120</v>
      </c>
      <c r="O7490" s="1" t="s">
        <v>7</v>
      </c>
      <c r="P7490" s="1" t="s">
        <v>579</v>
      </c>
      <c r="Q7490" s="1" t="s">
        <v>476</v>
      </c>
      <c r="R7490" s="1" t="s">
        <v>488</v>
      </c>
      <c r="S7490" s="1" t="s">
        <v>34625</v>
      </c>
      <c r="T7490" s="21">
        <v>0</v>
      </c>
      <c r="U7490" s="21">
        <v>852.51</v>
      </c>
      <c r="V7490" s="21">
        <f t="shared" si="466"/>
        <v>852.51</v>
      </c>
      <c r="W7490" s="23">
        <f t="shared" si="467"/>
        <v>0</v>
      </c>
      <c r="X7490" s="3">
        <v>0</v>
      </c>
      <c r="Y7490" s="2">
        <v>793.62</v>
      </c>
      <c r="Z7490" s="3">
        <f t="shared" ref="Z7490:Z7553" si="468">SUM(X7490:Y7490)</f>
        <v>793.62</v>
      </c>
      <c r="AA7490" s="8">
        <f t="shared" ref="AA7490:AA7553" si="469">X7490/Z7490</f>
        <v>0</v>
      </c>
    </row>
    <row r="7491" spans="1:27" ht="10.5" x14ac:dyDescent="0.15">
      <c r="A7491" s="1" t="s">
        <v>37130</v>
      </c>
      <c r="B7491" s="1" t="s">
        <v>0</v>
      </c>
      <c r="C7491" s="1" t="s">
        <v>22</v>
      </c>
      <c r="E7491" s="1" t="s">
        <v>37131</v>
      </c>
      <c r="F7491" s="1" t="s">
        <v>2</v>
      </c>
      <c r="G7491" s="1" t="s">
        <v>37132</v>
      </c>
      <c r="H7491" s="1" t="s">
        <v>37133</v>
      </c>
      <c r="I7491" s="1" t="s">
        <v>17805</v>
      </c>
      <c r="J7491" s="1" t="s">
        <v>104</v>
      </c>
      <c r="K7491" s="1" t="s">
        <v>17806</v>
      </c>
      <c r="L7491" s="1" t="s">
        <v>2</v>
      </c>
      <c r="M7491" s="1" t="s">
        <v>120</v>
      </c>
      <c r="N7491" s="1" t="s">
        <v>120</v>
      </c>
      <c r="O7491" s="1" t="s">
        <v>7</v>
      </c>
      <c r="P7491" s="1" t="s">
        <v>1414</v>
      </c>
      <c r="Q7491" s="1" t="s">
        <v>476</v>
      </c>
      <c r="R7491" s="1" t="s">
        <v>477</v>
      </c>
      <c r="S7491" s="1" t="s">
        <v>37134</v>
      </c>
      <c r="T7491" s="21"/>
      <c r="U7491" s="21"/>
      <c r="V7491" s="21">
        <f t="shared" ref="V7491:V7554" si="470">SUM(T7491:U7491)</f>
        <v>0</v>
      </c>
      <c r="W7491" s="23" t="e">
        <f t="shared" ref="W7491:W7554" si="471">T7491/V7491</f>
        <v>#DIV/0!</v>
      </c>
      <c r="X7491" s="3">
        <v>0</v>
      </c>
      <c r="Y7491" s="2">
        <v>792.7</v>
      </c>
      <c r="Z7491" s="3">
        <f t="shared" si="468"/>
        <v>792.7</v>
      </c>
      <c r="AA7491" s="8">
        <f t="shared" si="469"/>
        <v>0</v>
      </c>
    </row>
    <row r="7492" spans="1:27" ht="10.5" x14ac:dyDescent="0.15">
      <c r="A7492" s="1" t="s">
        <v>25003</v>
      </c>
      <c r="B7492" s="1" t="s">
        <v>0</v>
      </c>
      <c r="C7492" s="1" t="s">
        <v>22</v>
      </c>
      <c r="E7492" s="1" t="s">
        <v>25004</v>
      </c>
      <c r="F7492" s="1" t="s">
        <v>2</v>
      </c>
      <c r="G7492" s="1" t="s">
        <v>2</v>
      </c>
      <c r="H7492" s="1" t="s">
        <v>25005</v>
      </c>
      <c r="I7492" s="1" t="s">
        <v>117</v>
      </c>
      <c r="J7492" s="1" t="s">
        <v>118</v>
      </c>
      <c r="K7492" s="1" t="s">
        <v>7488</v>
      </c>
      <c r="L7492" s="1" t="s">
        <v>2</v>
      </c>
      <c r="M7492" s="1" t="s">
        <v>120</v>
      </c>
      <c r="N7492" s="1" t="s">
        <v>120</v>
      </c>
      <c r="O7492" s="1" t="s">
        <v>7</v>
      </c>
      <c r="P7492" s="1" t="s">
        <v>886</v>
      </c>
      <c r="Q7492" s="1" t="s">
        <v>476</v>
      </c>
      <c r="R7492" s="1" t="s">
        <v>503</v>
      </c>
      <c r="S7492" s="1" t="s">
        <v>2</v>
      </c>
      <c r="T7492" s="21">
        <v>0</v>
      </c>
      <c r="U7492" s="21">
        <v>428.72</v>
      </c>
      <c r="V7492" s="21">
        <f t="shared" si="470"/>
        <v>428.72</v>
      </c>
      <c r="W7492" s="23">
        <f t="shared" si="471"/>
        <v>0</v>
      </c>
      <c r="X7492" s="3">
        <v>0</v>
      </c>
      <c r="Y7492" s="2">
        <v>792.54</v>
      </c>
      <c r="Z7492" s="3">
        <f t="shared" si="468"/>
        <v>792.54</v>
      </c>
      <c r="AA7492" s="8">
        <f t="shared" si="469"/>
        <v>0</v>
      </c>
    </row>
    <row r="7493" spans="1:27" ht="10.5" x14ac:dyDescent="0.15">
      <c r="A7493" s="1" t="s">
        <v>27595</v>
      </c>
      <c r="B7493" s="1" t="s">
        <v>0</v>
      </c>
      <c r="C7493" s="1" t="s">
        <v>22</v>
      </c>
      <c r="E7493" s="1" t="s">
        <v>27596</v>
      </c>
      <c r="F7493" s="1" t="s">
        <v>2</v>
      </c>
      <c r="G7493" s="1" t="s">
        <v>27597</v>
      </c>
      <c r="H7493" s="1" t="s">
        <v>27598</v>
      </c>
      <c r="I7493" s="1" t="s">
        <v>5839</v>
      </c>
      <c r="J7493" s="1" t="s">
        <v>118</v>
      </c>
      <c r="K7493" s="1" t="s">
        <v>5840</v>
      </c>
      <c r="L7493" s="1" t="s">
        <v>2</v>
      </c>
      <c r="M7493" s="1" t="s">
        <v>120</v>
      </c>
      <c r="N7493" s="1" t="s">
        <v>120</v>
      </c>
      <c r="O7493" s="1" t="s">
        <v>7</v>
      </c>
      <c r="P7493" s="1" t="s">
        <v>2347</v>
      </c>
      <c r="Q7493" s="1" t="s">
        <v>476</v>
      </c>
      <c r="R7493" s="1" t="s">
        <v>503</v>
      </c>
      <c r="S7493" s="1" t="s">
        <v>27599</v>
      </c>
      <c r="T7493" s="21"/>
      <c r="U7493" s="21"/>
      <c r="V7493" s="21">
        <f t="shared" si="470"/>
        <v>0</v>
      </c>
      <c r="W7493" s="23" t="e">
        <f t="shared" si="471"/>
        <v>#DIV/0!</v>
      </c>
      <c r="X7493" s="3">
        <v>0</v>
      </c>
      <c r="Y7493" s="2">
        <v>792.51</v>
      </c>
      <c r="Z7493" s="3">
        <f t="shared" si="468"/>
        <v>792.51</v>
      </c>
      <c r="AA7493" s="8">
        <f t="shared" si="469"/>
        <v>0</v>
      </c>
    </row>
    <row r="7494" spans="1:27" ht="10.5" x14ac:dyDescent="0.15">
      <c r="A7494" s="1" t="s">
        <v>18371</v>
      </c>
      <c r="B7494" s="1" t="s">
        <v>0</v>
      </c>
      <c r="C7494" s="1" t="s">
        <v>22</v>
      </c>
      <c r="E7494" s="1" t="s">
        <v>18372</v>
      </c>
      <c r="F7494" s="1" t="s">
        <v>2</v>
      </c>
      <c r="G7494" s="1" t="s">
        <v>2</v>
      </c>
      <c r="H7494" s="1" t="s">
        <v>18373</v>
      </c>
      <c r="I7494" s="1" t="s">
        <v>1027</v>
      </c>
      <c r="J7494" s="1" t="s">
        <v>24</v>
      </c>
      <c r="K7494" s="1" t="s">
        <v>12571</v>
      </c>
      <c r="L7494" s="1" t="s">
        <v>2</v>
      </c>
      <c r="M7494" s="1" t="s">
        <v>120</v>
      </c>
      <c r="N7494" s="1" t="s">
        <v>120</v>
      </c>
      <c r="O7494" s="1" t="s">
        <v>7</v>
      </c>
      <c r="P7494" s="1" t="s">
        <v>1194</v>
      </c>
      <c r="Q7494" s="1" t="s">
        <v>476</v>
      </c>
      <c r="R7494" s="1" t="s">
        <v>477</v>
      </c>
      <c r="S7494" s="1" t="s">
        <v>18374</v>
      </c>
      <c r="T7494" s="21">
        <v>0</v>
      </c>
      <c r="U7494" s="21">
        <v>1477.08</v>
      </c>
      <c r="V7494" s="21">
        <f t="shared" si="470"/>
        <v>1477.08</v>
      </c>
      <c r="W7494" s="23">
        <f t="shared" si="471"/>
        <v>0</v>
      </c>
      <c r="X7494" s="3">
        <v>0</v>
      </c>
      <c r="Y7494" s="2">
        <v>913.8</v>
      </c>
      <c r="Z7494" s="3">
        <f t="shared" si="468"/>
        <v>913.8</v>
      </c>
      <c r="AA7494" s="8">
        <f t="shared" si="469"/>
        <v>0</v>
      </c>
    </row>
    <row r="7495" spans="1:27" ht="10.5" x14ac:dyDescent="0.15">
      <c r="A7495" s="1" t="s">
        <v>23652</v>
      </c>
      <c r="B7495" s="1" t="s">
        <v>0</v>
      </c>
      <c r="C7495" s="1" t="s">
        <v>22</v>
      </c>
      <c r="E7495" s="1" t="s">
        <v>23653</v>
      </c>
      <c r="F7495" s="1" t="s">
        <v>2</v>
      </c>
      <c r="G7495" s="1" t="s">
        <v>2</v>
      </c>
      <c r="H7495" s="1" t="s">
        <v>2562</v>
      </c>
      <c r="I7495" s="1" t="s">
        <v>2563</v>
      </c>
      <c r="J7495" s="1" t="s">
        <v>24</v>
      </c>
      <c r="K7495" s="1" t="s">
        <v>2564</v>
      </c>
      <c r="L7495" s="1" t="s">
        <v>6</v>
      </c>
      <c r="M7495" s="1" t="s">
        <v>120</v>
      </c>
      <c r="N7495" s="1" t="s">
        <v>120</v>
      </c>
      <c r="O7495" s="1" t="s">
        <v>8937</v>
      </c>
      <c r="P7495" s="1" t="s">
        <v>1899</v>
      </c>
      <c r="Q7495" s="1" t="s">
        <v>476</v>
      </c>
      <c r="R7495" s="1" t="s">
        <v>477</v>
      </c>
      <c r="S7495" s="1" t="s">
        <v>2</v>
      </c>
      <c r="T7495" s="21">
        <v>0</v>
      </c>
      <c r="U7495" s="21">
        <v>4860</v>
      </c>
      <c r="V7495" s="21">
        <f t="shared" si="470"/>
        <v>4860</v>
      </c>
      <c r="W7495" s="23">
        <f t="shared" si="471"/>
        <v>0</v>
      </c>
      <c r="X7495" s="3">
        <v>0</v>
      </c>
      <c r="Y7495" s="2">
        <v>792</v>
      </c>
      <c r="Z7495" s="3">
        <f t="shared" si="468"/>
        <v>792</v>
      </c>
      <c r="AA7495" s="8">
        <f t="shared" si="469"/>
        <v>0</v>
      </c>
    </row>
    <row r="7496" spans="1:27" ht="10.5" x14ac:dyDescent="0.15">
      <c r="A7496" s="1" t="s">
        <v>29653</v>
      </c>
      <c r="B7496" s="1" t="s">
        <v>0</v>
      </c>
      <c r="C7496" s="1" t="s">
        <v>22</v>
      </c>
      <c r="E7496" s="1" t="s">
        <v>29654</v>
      </c>
      <c r="F7496" s="1" t="s">
        <v>2</v>
      </c>
      <c r="G7496" s="1" t="s">
        <v>2</v>
      </c>
      <c r="H7496" s="1" t="s">
        <v>29655</v>
      </c>
      <c r="I7496" s="1" t="s">
        <v>917</v>
      </c>
      <c r="J7496" s="1" t="s">
        <v>64</v>
      </c>
      <c r="K7496" s="1" t="s">
        <v>5343</v>
      </c>
      <c r="L7496" s="1" t="s">
        <v>57</v>
      </c>
      <c r="M7496" s="1" t="s">
        <v>120</v>
      </c>
      <c r="N7496" s="1" t="s">
        <v>120</v>
      </c>
      <c r="O7496" s="1" t="s">
        <v>7</v>
      </c>
      <c r="P7496" s="1" t="s">
        <v>761</v>
      </c>
      <c r="Q7496" s="1" t="s">
        <v>476</v>
      </c>
      <c r="R7496" s="1" t="s">
        <v>488</v>
      </c>
      <c r="S7496" s="1" t="s">
        <v>2</v>
      </c>
      <c r="T7496" s="21">
        <v>0</v>
      </c>
      <c r="U7496" s="21">
        <v>22560</v>
      </c>
      <c r="V7496" s="21">
        <f t="shared" si="470"/>
        <v>22560</v>
      </c>
      <c r="W7496" s="23">
        <f t="shared" si="471"/>
        <v>0</v>
      </c>
      <c r="X7496" s="3">
        <v>0</v>
      </c>
      <c r="Y7496" s="2">
        <v>792</v>
      </c>
      <c r="Z7496" s="3">
        <f t="shared" si="468"/>
        <v>792</v>
      </c>
      <c r="AA7496" s="8">
        <f t="shared" si="469"/>
        <v>0</v>
      </c>
    </row>
    <row r="7497" spans="1:27" ht="10.5" x14ac:dyDescent="0.15">
      <c r="A7497" s="1" t="s">
        <v>40104</v>
      </c>
      <c r="B7497" s="1" t="s">
        <v>0</v>
      </c>
      <c r="C7497" s="1" t="s">
        <v>22</v>
      </c>
      <c r="E7497" s="1" t="s">
        <v>40105</v>
      </c>
      <c r="F7497" s="1" t="s">
        <v>2</v>
      </c>
      <c r="G7497" s="1" t="s">
        <v>40106</v>
      </c>
      <c r="H7497" s="1" t="s">
        <v>40107</v>
      </c>
      <c r="I7497" s="1" t="s">
        <v>733</v>
      </c>
      <c r="J7497" s="1" t="s">
        <v>53</v>
      </c>
      <c r="K7497" s="1" t="s">
        <v>12385</v>
      </c>
      <c r="L7497" s="1" t="s">
        <v>2</v>
      </c>
      <c r="M7497" s="1" t="s">
        <v>120</v>
      </c>
      <c r="N7497" s="1" t="s">
        <v>120</v>
      </c>
      <c r="O7497" s="1" t="s">
        <v>8937</v>
      </c>
      <c r="P7497" s="1" t="s">
        <v>2379</v>
      </c>
      <c r="Q7497" s="1" t="s">
        <v>476</v>
      </c>
      <c r="R7497" s="1" t="s">
        <v>477</v>
      </c>
      <c r="S7497" s="1" t="s">
        <v>2</v>
      </c>
      <c r="T7497" s="21">
        <v>0</v>
      </c>
      <c r="U7497" s="21">
        <v>1584</v>
      </c>
      <c r="V7497" s="21">
        <f t="shared" si="470"/>
        <v>1584</v>
      </c>
      <c r="W7497" s="23">
        <f t="shared" si="471"/>
        <v>0</v>
      </c>
      <c r="X7497" s="3">
        <v>0</v>
      </c>
      <c r="Y7497" s="2">
        <v>792</v>
      </c>
      <c r="Z7497" s="3">
        <f t="shared" si="468"/>
        <v>792</v>
      </c>
      <c r="AA7497" s="8">
        <f t="shared" si="469"/>
        <v>0</v>
      </c>
    </row>
    <row r="7498" spans="1:27" ht="10.5" x14ac:dyDescent="0.15">
      <c r="A7498" s="1" t="s">
        <v>40691</v>
      </c>
      <c r="B7498" s="1" t="s">
        <v>0</v>
      </c>
      <c r="C7498" s="1" t="s">
        <v>22</v>
      </c>
      <c r="E7498" s="1" t="s">
        <v>40692</v>
      </c>
      <c r="F7498" s="1" t="s">
        <v>2</v>
      </c>
      <c r="G7498" s="1" t="s">
        <v>40693</v>
      </c>
      <c r="H7498" s="1" t="s">
        <v>40694</v>
      </c>
      <c r="I7498" s="1" t="s">
        <v>25346</v>
      </c>
      <c r="J7498" s="1" t="s">
        <v>408</v>
      </c>
      <c r="K7498" s="1" t="s">
        <v>25347</v>
      </c>
      <c r="L7498" s="1" t="s">
        <v>2</v>
      </c>
      <c r="M7498" s="1" t="s">
        <v>120</v>
      </c>
      <c r="N7498" s="1" t="s">
        <v>120</v>
      </c>
      <c r="O7498" s="1" t="s">
        <v>8937</v>
      </c>
      <c r="P7498" s="1" t="s">
        <v>1899</v>
      </c>
      <c r="Q7498" s="1" t="s">
        <v>476</v>
      </c>
      <c r="R7498" s="1" t="s">
        <v>477</v>
      </c>
      <c r="S7498" s="1" t="s">
        <v>2</v>
      </c>
      <c r="T7498" s="21">
        <v>0</v>
      </c>
      <c r="U7498" s="21">
        <v>414</v>
      </c>
      <c r="V7498" s="21">
        <f t="shared" si="470"/>
        <v>414</v>
      </c>
      <c r="W7498" s="23">
        <f t="shared" si="471"/>
        <v>0</v>
      </c>
      <c r="X7498" s="3">
        <v>0</v>
      </c>
      <c r="Y7498" s="2">
        <v>792</v>
      </c>
      <c r="Z7498" s="3">
        <f t="shared" si="468"/>
        <v>792</v>
      </c>
      <c r="AA7498" s="8">
        <f t="shared" si="469"/>
        <v>0</v>
      </c>
    </row>
    <row r="7499" spans="1:27" ht="10.5" x14ac:dyDescent="0.15">
      <c r="A7499" s="1" t="s">
        <v>41779</v>
      </c>
      <c r="B7499" s="1" t="s">
        <v>0</v>
      </c>
      <c r="C7499" s="1" t="s">
        <v>22</v>
      </c>
      <c r="E7499" s="1" t="s">
        <v>41780</v>
      </c>
      <c r="F7499" s="1" t="s">
        <v>2</v>
      </c>
      <c r="G7499" s="1" t="s">
        <v>41781</v>
      </c>
      <c r="H7499" s="1" t="s">
        <v>41782</v>
      </c>
      <c r="I7499" s="1" t="s">
        <v>2008</v>
      </c>
      <c r="J7499" s="1" t="s">
        <v>118</v>
      </c>
      <c r="K7499" s="1" t="s">
        <v>3493</v>
      </c>
      <c r="L7499" s="1" t="s">
        <v>2</v>
      </c>
      <c r="M7499" s="1" t="s">
        <v>120</v>
      </c>
      <c r="N7499" s="1" t="s">
        <v>120</v>
      </c>
      <c r="O7499" s="1" t="s">
        <v>8937</v>
      </c>
      <c r="P7499" s="1" t="s">
        <v>747</v>
      </c>
      <c r="Q7499" s="1" t="s">
        <v>476</v>
      </c>
      <c r="R7499" s="1" t="s">
        <v>488</v>
      </c>
      <c r="S7499" s="1" t="s">
        <v>2</v>
      </c>
      <c r="T7499" s="21">
        <v>0</v>
      </c>
      <c r="U7499" s="21">
        <v>1188</v>
      </c>
      <c r="V7499" s="21">
        <f t="shared" si="470"/>
        <v>1188</v>
      </c>
      <c r="W7499" s="23">
        <f t="shared" si="471"/>
        <v>0</v>
      </c>
      <c r="X7499" s="3">
        <v>0</v>
      </c>
      <c r="Y7499" s="2">
        <v>792</v>
      </c>
      <c r="Z7499" s="3">
        <f t="shared" si="468"/>
        <v>792</v>
      </c>
      <c r="AA7499" s="8">
        <f t="shared" si="469"/>
        <v>0</v>
      </c>
    </row>
    <row r="7500" spans="1:27" ht="10.5" x14ac:dyDescent="0.15">
      <c r="A7500" s="1" t="s">
        <v>35632</v>
      </c>
      <c r="B7500" s="1" t="s">
        <v>0</v>
      </c>
      <c r="C7500" s="1" t="s">
        <v>22</v>
      </c>
      <c r="E7500" s="1" t="s">
        <v>35633</v>
      </c>
      <c r="F7500" s="1" t="s">
        <v>2</v>
      </c>
      <c r="G7500" s="1" t="s">
        <v>35634</v>
      </c>
      <c r="H7500" s="1" t="s">
        <v>35635</v>
      </c>
      <c r="I7500" s="1" t="s">
        <v>35636</v>
      </c>
      <c r="J7500" s="1" t="s">
        <v>341</v>
      </c>
      <c r="K7500" s="1" t="s">
        <v>35637</v>
      </c>
      <c r="L7500" s="1" t="s">
        <v>2</v>
      </c>
      <c r="M7500" s="1" t="s">
        <v>120</v>
      </c>
      <c r="N7500" s="1" t="s">
        <v>120</v>
      </c>
      <c r="O7500" s="1" t="s">
        <v>7</v>
      </c>
      <c r="P7500" s="1" t="s">
        <v>1242</v>
      </c>
      <c r="Q7500" s="1" t="s">
        <v>476</v>
      </c>
      <c r="R7500" s="1" t="s">
        <v>503</v>
      </c>
      <c r="S7500" s="1" t="s">
        <v>35638</v>
      </c>
      <c r="T7500" s="21">
        <v>0</v>
      </c>
      <c r="U7500" s="21">
        <v>539.51</v>
      </c>
      <c r="V7500" s="21">
        <f t="shared" si="470"/>
        <v>539.51</v>
      </c>
      <c r="W7500" s="23">
        <f t="shared" si="471"/>
        <v>0</v>
      </c>
      <c r="X7500" s="3">
        <v>0</v>
      </c>
      <c r="Y7500" s="2">
        <v>790.3</v>
      </c>
      <c r="Z7500" s="3">
        <f t="shared" si="468"/>
        <v>790.3</v>
      </c>
      <c r="AA7500" s="8">
        <f t="shared" si="469"/>
        <v>0</v>
      </c>
    </row>
    <row r="7501" spans="1:27" ht="10.5" x14ac:dyDescent="0.15">
      <c r="A7501" s="1" t="s">
        <v>18163</v>
      </c>
      <c r="B7501" s="1" t="s">
        <v>0</v>
      </c>
      <c r="C7501" s="1" t="s">
        <v>22</v>
      </c>
      <c r="E7501" s="1" t="s">
        <v>18164</v>
      </c>
      <c r="F7501" s="1" t="s">
        <v>2</v>
      </c>
      <c r="G7501" s="1" t="s">
        <v>18165</v>
      </c>
      <c r="H7501" s="1" t="s">
        <v>18166</v>
      </c>
      <c r="I7501" s="1" t="s">
        <v>830</v>
      </c>
      <c r="J7501" s="1" t="s">
        <v>113</v>
      </c>
      <c r="K7501" s="1" t="s">
        <v>17870</v>
      </c>
      <c r="L7501" s="1" t="s">
        <v>2</v>
      </c>
      <c r="M7501" s="1" t="s">
        <v>120</v>
      </c>
      <c r="N7501" s="1" t="s">
        <v>120</v>
      </c>
      <c r="O7501" s="1" t="s">
        <v>7</v>
      </c>
      <c r="P7501" s="1" t="s">
        <v>1435</v>
      </c>
      <c r="Q7501" s="1" t="s">
        <v>476</v>
      </c>
      <c r="R7501" s="1" t="s">
        <v>477</v>
      </c>
      <c r="S7501" s="1" t="s">
        <v>18167</v>
      </c>
      <c r="T7501" s="21">
        <v>114.5</v>
      </c>
      <c r="U7501" s="21">
        <v>1118.18</v>
      </c>
      <c r="V7501" s="21">
        <f t="shared" si="470"/>
        <v>1232.68</v>
      </c>
      <c r="W7501" s="23">
        <f t="shared" si="471"/>
        <v>9.2887042865950606E-2</v>
      </c>
      <c r="X7501" s="3">
        <v>0</v>
      </c>
      <c r="Y7501" s="2">
        <v>789.9</v>
      </c>
      <c r="Z7501" s="3">
        <f t="shared" si="468"/>
        <v>789.9</v>
      </c>
      <c r="AA7501" s="8">
        <f t="shared" si="469"/>
        <v>0</v>
      </c>
    </row>
    <row r="7502" spans="1:27" ht="10.5" x14ac:dyDescent="0.15">
      <c r="A7502" s="1" t="s">
        <v>45258</v>
      </c>
      <c r="B7502" s="1" t="s">
        <v>0</v>
      </c>
      <c r="C7502" s="1" t="s">
        <v>22</v>
      </c>
      <c r="E7502" s="1" t="s">
        <v>45259</v>
      </c>
      <c r="F7502" s="1" t="s">
        <v>2</v>
      </c>
      <c r="G7502" s="1" t="s">
        <v>2</v>
      </c>
      <c r="H7502" s="1" t="s">
        <v>45260</v>
      </c>
      <c r="I7502" s="1" t="s">
        <v>1595</v>
      </c>
      <c r="J7502" s="1" t="s">
        <v>40</v>
      </c>
      <c r="K7502" s="1" t="s">
        <v>45235</v>
      </c>
      <c r="L7502" s="1" t="s">
        <v>2</v>
      </c>
      <c r="M7502" s="1" t="s">
        <v>120</v>
      </c>
      <c r="N7502" s="1" t="s">
        <v>120</v>
      </c>
      <c r="O7502" s="1" t="s">
        <v>7</v>
      </c>
      <c r="P7502" s="1" t="s">
        <v>588</v>
      </c>
      <c r="Q7502" s="1" t="s">
        <v>476</v>
      </c>
      <c r="R7502" s="1" t="s">
        <v>488</v>
      </c>
      <c r="S7502" s="1" t="s">
        <v>45261</v>
      </c>
      <c r="T7502" s="21">
        <v>0</v>
      </c>
      <c r="U7502" s="21">
        <v>3299.4</v>
      </c>
      <c r="V7502" s="21">
        <f t="shared" si="470"/>
        <v>3299.4</v>
      </c>
      <c r="W7502" s="23">
        <f t="shared" si="471"/>
        <v>0</v>
      </c>
      <c r="X7502" s="3">
        <v>0</v>
      </c>
      <c r="Y7502" s="2">
        <v>787.6</v>
      </c>
      <c r="Z7502" s="3">
        <f t="shared" si="468"/>
        <v>787.6</v>
      </c>
      <c r="AA7502" s="8">
        <f t="shared" si="469"/>
        <v>0</v>
      </c>
    </row>
    <row r="7503" spans="1:27" ht="10.5" x14ac:dyDescent="0.15">
      <c r="A7503" s="1" t="s">
        <v>28197</v>
      </c>
      <c r="B7503" s="1" t="s">
        <v>0</v>
      </c>
      <c r="C7503" s="1" t="s">
        <v>22</v>
      </c>
      <c r="D7503" s="14" t="s">
        <v>48458</v>
      </c>
      <c r="E7503" s="1" t="s">
        <v>16354</v>
      </c>
      <c r="F7503" s="1" t="s">
        <v>2</v>
      </c>
      <c r="G7503" s="10" t="s">
        <v>16355</v>
      </c>
      <c r="H7503" s="1" t="s">
        <v>28198</v>
      </c>
      <c r="I7503" s="1" t="s">
        <v>22789</v>
      </c>
      <c r="J7503" s="1" t="s">
        <v>118</v>
      </c>
      <c r="K7503" s="1" t="s">
        <v>15033</v>
      </c>
      <c r="L7503" s="1" t="s">
        <v>2</v>
      </c>
      <c r="M7503" s="1" t="s">
        <v>120</v>
      </c>
      <c r="N7503" s="1" t="s">
        <v>120</v>
      </c>
      <c r="O7503" s="1" t="s">
        <v>7</v>
      </c>
      <c r="P7503" s="1" t="s">
        <v>475</v>
      </c>
      <c r="Q7503" s="1" t="s">
        <v>476</v>
      </c>
      <c r="R7503" s="1" t="s">
        <v>477</v>
      </c>
      <c r="S7503" s="1" t="s">
        <v>28199</v>
      </c>
      <c r="T7503" s="21"/>
      <c r="U7503" s="21"/>
      <c r="V7503" s="21">
        <f t="shared" si="470"/>
        <v>0</v>
      </c>
      <c r="W7503" s="23" t="e">
        <f t="shared" si="471"/>
        <v>#DIV/0!</v>
      </c>
      <c r="X7503" s="3">
        <v>0</v>
      </c>
      <c r="Y7503" s="2">
        <v>787.5</v>
      </c>
      <c r="Z7503" s="3">
        <f t="shared" si="468"/>
        <v>787.5</v>
      </c>
      <c r="AA7503" s="8">
        <f t="shared" si="469"/>
        <v>0</v>
      </c>
    </row>
    <row r="7504" spans="1:27" ht="10.5" x14ac:dyDescent="0.15">
      <c r="A7504" s="1" t="s">
        <v>42283</v>
      </c>
      <c r="B7504" s="1" t="s">
        <v>0</v>
      </c>
      <c r="C7504" s="1" t="s">
        <v>22</v>
      </c>
      <c r="E7504" s="1" t="s">
        <v>42284</v>
      </c>
      <c r="F7504" s="1" t="s">
        <v>2</v>
      </c>
      <c r="G7504" s="1" t="s">
        <v>2</v>
      </c>
      <c r="H7504" s="1" t="s">
        <v>42285</v>
      </c>
      <c r="I7504" s="1" t="s">
        <v>92</v>
      </c>
      <c r="J7504" s="1" t="s">
        <v>93</v>
      </c>
      <c r="K7504" s="1" t="s">
        <v>7189</v>
      </c>
      <c r="L7504" s="1" t="s">
        <v>2</v>
      </c>
      <c r="M7504" s="1" t="s">
        <v>120</v>
      </c>
      <c r="N7504" s="1" t="s">
        <v>120</v>
      </c>
      <c r="O7504" s="1" t="s">
        <v>7</v>
      </c>
      <c r="P7504" s="1" t="s">
        <v>1225</v>
      </c>
      <c r="Q7504" s="1" t="s">
        <v>476</v>
      </c>
      <c r="R7504" s="1" t="s">
        <v>477</v>
      </c>
      <c r="S7504" s="1" t="s">
        <v>42286</v>
      </c>
      <c r="T7504" s="21">
        <v>0</v>
      </c>
      <c r="U7504" s="21">
        <v>1198.54</v>
      </c>
      <c r="V7504" s="21">
        <f t="shared" si="470"/>
        <v>1198.54</v>
      </c>
      <c r="W7504" s="23">
        <f t="shared" si="471"/>
        <v>0</v>
      </c>
      <c r="X7504" s="3">
        <v>0</v>
      </c>
      <c r="Y7504" s="2">
        <v>787.04</v>
      </c>
      <c r="Z7504" s="3">
        <f t="shared" si="468"/>
        <v>787.04</v>
      </c>
      <c r="AA7504" s="8">
        <f t="shared" si="469"/>
        <v>0</v>
      </c>
    </row>
    <row r="7505" spans="1:27" ht="10.5" x14ac:dyDescent="0.15">
      <c r="A7505" s="1" t="s">
        <v>38789</v>
      </c>
      <c r="B7505" s="1" t="s">
        <v>0</v>
      </c>
      <c r="C7505" s="1" t="s">
        <v>22</v>
      </c>
      <c r="E7505" s="1" t="s">
        <v>38790</v>
      </c>
      <c r="F7505" s="1" t="s">
        <v>2</v>
      </c>
      <c r="G7505" s="1" t="s">
        <v>2</v>
      </c>
      <c r="H7505" s="1" t="s">
        <v>38791</v>
      </c>
      <c r="I7505" s="1" t="s">
        <v>157</v>
      </c>
      <c r="J7505" s="1" t="s">
        <v>118</v>
      </c>
      <c r="K7505" s="1" t="s">
        <v>6823</v>
      </c>
      <c r="L7505" s="1" t="s">
        <v>6</v>
      </c>
      <c r="M7505" s="1" t="s">
        <v>137</v>
      </c>
      <c r="N7505" s="1" t="s">
        <v>138</v>
      </c>
      <c r="O7505" s="1" t="s">
        <v>7</v>
      </c>
      <c r="P7505" s="1" t="s">
        <v>1777</v>
      </c>
      <c r="Q7505" s="1" t="s">
        <v>140</v>
      </c>
      <c r="R7505" s="1" t="s">
        <v>390</v>
      </c>
      <c r="S7505" s="1" t="s">
        <v>38792</v>
      </c>
      <c r="T7505" s="21">
        <v>0</v>
      </c>
      <c r="U7505" s="21">
        <v>1795.46</v>
      </c>
      <c r="V7505" s="21">
        <f t="shared" si="470"/>
        <v>1795.46</v>
      </c>
      <c r="W7505" s="23">
        <f t="shared" si="471"/>
        <v>0</v>
      </c>
      <c r="X7505" s="3">
        <v>0</v>
      </c>
      <c r="Y7505" s="2">
        <v>786.98</v>
      </c>
      <c r="Z7505" s="3">
        <f t="shared" si="468"/>
        <v>786.98</v>
      </c>
      <c r="AA7505" s="8">
        <f t="shared" si="469"/>
        <v>0</v>
      </c>
    </row>
    <row r="7506" spans="1:27" ht="10.5" x14ac:dyDescent="0.15">
      <c r="A7506" s="1" t="s">
        <v>38911</v>
      </c>
      <c r="B7506" s="1" t="s">
        <v>0</v>
      </c>
      <c r="C7506" s="1" t="s">
        <v>22</v>
      </c>
      <c r="E7506" s="1" t="s">
        <v>38912</v>
      </c>
      <c r="F7506" s="1" t="s">
        <v>2</v>
      </c>
      <c r="G7506" s="1" t="s">
        <v>2</v>
      </c>
      <c r="H7506" s="1" t="s">
        <v>38913</v>
      </c>
      <c r="I7506" s="1" t="s">
        <v>295</v>
      </c>
      <c r="J7506" s="1" t="s">
        <v>24</v>
      </c>
      <c r="K7506" s="1" t="s">
        <v>18762</v>
      </c>
      <c r="L7506" s="1" t="s">
        <v>2</v>
      </c>
      <c r="M7506" s="1" t="s">
        <v>120</v>
      </c>
      <c r="N7506" s="1" t="s">
        <v>120</v>
      </c>
      <c r="O7506" s="1" t="s">
        <v>7</v>
      </c>
      <c r="P7506" s="1" t="s">
        <v>1141</v>
      </c>
      <c r="Q7506" s="1" t="s">
        <v>476</v>
      </c>
      <c r="R7506" s="1" t="s">
        <v>477</v>
      </c>
      <c r="S7506" s="1" t="s">
        <v>38914</v>
      </c>
      <c r="T7506" s="21">
        <v>0</v>
      </c>
      <c r="U7506" s="21">
        <v>1493.05</v>
      </c>
      <c r="V7506" s="21">
        <f t="shared" si="470"/>
        <v>1493.05</v>
      </c>
      <c r="W7506" s="23">
        <f t="shared" si="471"/>
        <v>0</v>
      </c>
      <c r="X7506" s="3">
        <v>0</v>
      </c>
      <c r="Y7506" s="2">
        <v>786.03</v>
      </c>
      <c r="Z7506" s="3">
        <f t="shared" si="468"/>
        <v>786.03</v>
      </c>
      <c r="AA7506" s="8">
        <f t="shared" si="469"/>
        <v>0</v>
      </c>
    </row>
    <row r="7507" spans="1:27" ht="10.5" x14ac:dyDescent="0.15">
      <c r="A7507" s="1" t="s">
        <v>21708</v>
      </c>
      <c r="B7507" s="1" t="s">
        <v>0</v>
      </c>
      <c r="C7507" s="1" t="s">
        <v>22</v>
      </c>
      <c r="E7507" s="1" t="s">
        <v>21709</v>
      </c>
      <c r="F7507" s="1" t="s">
        <v>2</v>
      </c>
      <c r="G7507" s="1" t="s">
        <v>2</v>
      </c>
      <c r="H7507" s="1" t="s">
        <v>21710</v>
      </c>
      <c r="I7507" s="1" t="s">
        <v>1272</v>
      </c>
      <c r="J7507" s="1" t="s">
        <v>24</v>
      </c>
      <c r="K7507" s="1" t="s">
        <v>1273</v>
      </c>
      <c r="L7507" s="1" t="s">
        <v>6</v>
      </c>
      <c r="M7507" s="1" t="s">
        <v>120</v>
      </c>
      <c r="N7507" s="1" t="s">
        <v>120</v>
      </c>
      <c r="O7507" s="1" t="s">
        <v>191</v>
      </c>
      <c r="P7507" s="1" t="s">
        <v>1899</v>
      </c>
      <c r="Q7507" s="1" t="s">
        <v>476</v>
      </c>
      <c r="R7507" s="1" t="s">
        <v>477</v>
      </c>
      <c r="S7507" s="1" t="s">
        <v>21711</v>
      </c>
      <c r="T7507" s="21">
        <v>138.36000000000001</v>
      </c>
      <c r="U7507" s="21">
        <v>1656</v>
      </c>
      <c r="V7507" s="21">
        <f t="shared" si="470"/>
        <v>1794.3600000000001</v>
      </c>
      <c r="W7507" s="23">
        <f t="shared" si="471"/>
        <v>7.7108272587440643E-2</v>
      </c>
      <c r="X7507" s="3">
        <v>0</v>
      </c>
      <c r="Y7507" s="2">
        <v>786</v>
      </c>
      <c r="Z7507" s="3">
        <f t="shared" si="468"/>
        <v>786</v>
      </c>
      <c r="AA7507" s="8">
        <f t="shared" si="469"/>
        <v>0</v>
      </c>
    </row>
    <row r="7508" spans="1:27" ht="10.5" x14ac:dyDescent="0.15">
      <c r="A7508" s="1" t="s">
        <v>42619</v>
      </c>
      <c r="B7508" s="1" t="s">
        <v>0</v>
      </c>
      <c r="C7508" s="1" t="s">
        <v>22</v>
      </c>
      <c r="E7508" s="1" t="s">
        <v>42620</v>
      </c>
      <c r="F7508" s="1" t="s">
        <v>2</v>
      </c>
      <c r="G7508" s="1" t="s">
        <v>2</v>
      </c>
      <c r="H7508" s="1" t="s">
        <v>42621</v>
      </c>
      <c r="I7508" s="1" t="s">
        <v>2303</v>
      </c>
      <c r="J7508" s="1" t="s">
        <v>24</v>
      </c>
      <c r="K7508" s="1" t="s">
        <v>2304</v>
      </c>
      <c r="L7508" s="1" t="s">
        <v>2</v>
      </c>
      <c r="M7508" s="1" t="s">
        <v>120</v>
      </c>
      <c r="N7508" s="1" t="s">
        <v>120</v>
      </c>
      <c r="O7508" s="1" t="s">
        <v>7</v>
      </c>
      <c r="P7508" s="1" t="s">
        <v>1899</v>
      </c>
      <c r="Q7508" s="1" t="s">
        <v>476</v>
      </c>
      <c r="R7508" s="1" t="s">
        <v>477</v>
      </c>
      <c r="S7508" s="1" t="s">
        <v>2</v>
      </c>
      <c r="T7508" s="21"/>
      <c r="U7508" s="21"/>
      <c r="V7508" s="21">
        <f t="shared" si="470"/>
        <v>0</v>
      </c>
      <c r="W7508" s="23" t="e">
        <f t="shared" si="471"/>
        <v>#DIV/0!</v>
      </c>
      <c r="X7508" s="3">
        <v>0</v>
      </c>
      <c r="Y7508" s="2">
        <v>786</v>
      </c>
      <c r="Z7508" s="3">
        <f t="shared" si="468"/>
        <v>786</v>
      </c>
      <c r="AA7508" s="8">
        <f t="shared" si="469"/>
        <v>0</v>
      </c>
    </row>
    <row r="7509" spans="1:27" ht="10.5" x14ac:dyDescent="0.15">
      <c r="A7509" s="1" t="s">
        <v>26397</v>
      </c>
      <c r="B7509" s="1" t="s">
        <v>0</v>
      </c>
      <c r="C7509" s="1" t="s">
        <v>22</v>
      </c>
      <c r="E7509" s="1" t="s">
        <v>26398</v>
      </c>
      <c r="F7509" s="1" t="s">
        <v>2</v>
      </c>
      <c r="G7509" s="1" t="s">
        <v>2</v>
      </c>
      <c r="H7509" s="1" t="s">
        <v>26399</v>
      </c>
      <c r="I7509" s="1" t="s">
        <v>26400</v>
      </c>
      <c r="J7509" s="1" t="s">
        <v>24</v>
      </c>
      <c r="K7509" s="1" t="s">
        <v>1026</v>
      </c>
      <c r="L7509" s="1" t="s">
        <v>34</v>
      </c>
      <c r="M7509" s="1" t="s">
        <v>120</v>
      </c>
      <c r="N7509" s="1" t="s">
        <v>120</v>
      </c>
      <c r="O7509" s="1" t="s">
        <v>7</v>
      </c>
      <c r="P7509" s="1" t="s">
        <v>1473</v>
      </c>
      <c r="Q7509" s="1" t="s">
        <v>476</v>
      </c>
      <c r="R7509" s="1" t="s">
        <v>477</v>
      </c>
      <c r="S7509" s="1" t="s">
        <v>26401</v>
      </c>
      <c r="T7509" s="21">
        <v>0</v>
      </c>
      <c r="U7509" s="21">
        <v>1586.92</v>
      </c>
      <c r="V7509" s="21">
        <f t="shared" si="470"/>
        <v>1586.92</v>
      </c>
      <c r="W7509" s="23">
        <f t="shared" si="471"/>
        <v>0</v>
      </c>
      <c r="X7509" s="3">
        <v>0</v>
      </c>
      <c r="Y7509" s="2">
        <v>785.23</v>
      </c>
      <c r="Z7509" s="3">
        <f t="shared" si="468"/>
        <v>785.23</v>
      </c>
      <c r="AA7509" s="8">
        <f t="shared" si="469"/>
        <v>0</v>
      </c>
    </row>
    <row r="7510" spans="1:27" ht="10.5" x14ac:dyDescent="0.15">
      <c r="A7510" s="1" t="s">
        <v>25239</v>
      </c>
      <c r="B7510" s="1" t="s">
        <v>0</v>
      </c>
      <c r="C7510" s="1" t="s">
        <v>22</v>
      </c>
      <c r="E7510" s="1" t="s">
        <v>25240</v>
      </c>
      <c r="F7510" s="1" t="s">
        <v>2</v>
      </c>
      <c r="G7510" s="1" t="s">
        <v>25241</v>
      </c>
      <c r="H7510" s="1" t="s">
        <v>25242</v>
      </c>
      <c r="I7510" s="1" t="s">
        <v>5436</v>
      </c>
      <c r="J7510" s="1" t="s">
        <v>118</v>
      </c>
      <c r="K7510" s="1" t="s">
        <v>5437</v>
      </c>
      <c r="L7510" s="1" t="s">
        <v>2</v>
      </c>
      <c r="M7510" s="1" t="s">
        <v>120</v>
      </c>
      <c r="N7510" s="1" t="s">
        <v>120</v>
      </c>
      <c r="O7510" s="1" t="s">
        <v>7</v>
      </c>
      <c r="P7510" s="1" t="s">
        <v>1194</v>
      </c>
      <c r="Q7510" s="1" t="s">
        <v>476</v>
      </c>
      <c r="R7510" s="1" t="s">
        <v>477</v>
      </c>
      <c r="S7510" s="1" t="s">
        <v>2</v>
      </c>
      <c r="T7510" s="21">
        <v>0</v>
      </c>
      <c r="U7510" s="21">
        <v>1020.32</v>
      </c>
      <c r="V7510" s="21">
        <f t="shared" si="470"/>
        <v>1020.32</v>
      </c>
      <c r="W7510" s="23">
        <f t="shared" si="471"/>
        <v>0</v>
      </c>
      <c r="X7510" s="3">
        <v>0</v>
      </c>
      <c r="Y7510" s="2">
        <v>783.88</v>
      </c>
      <c r="Z7510" s="3">
        <f t="shared" si="468"/>
        <v>783.88</v>
      </c>
      <c r="AA7510" s="8">
        <f t="shared" si="469"/>
        <v>0</v>
      </c>
    </row>
    <row r="7511" spans="1:27" ht="10.5" x14ac:dyDescent="0.15">
      <c r="A7511" s="1" t="s">
        <v>40249</v>
      </c>
      <c r="B7511" s="1" t="s">
        <v>0</v>
      </c>
      <c r="C7511" s="1" t="s">
        <v>22</v>
      </c>
      <c r="E7511" s="1" t="s">
        <v>40250</v>
      </c>
      <c r="F7511" s="1" t="s">
        <v>2</v>
      </c>
      <c r="G7511" s="1" t="s">
        <v>40251</v>
      </c>
      <c r="H7511" s="1" t="s">
        <v>40252</v>
      </c>
      <c r="I7511" s="1" t="s">
        <v>30570</v>
      </c>
      <c r="J7511" s="1" t="s">
        <v>322</v>
      </c>
      <c r="K7511" s="1" t="s">
        <v>30571</v>
      </c>
      <c r="L7511" s="1" t="s">
        <v>72</v>
      </c>
      <c r="M7511" s="1" t="s">
        <v>976</v>
      </c>
      <c r="N7511" s="1" t="s">
        <v>977</v>
      </c>
      <c r="O7511" s="1" t="s">
        <v>7</v>
      </c>
      <c r="P7511" s="1" t="s">
        <v>1612</v>
      </c>
      <c r="Q7511" s="1" t="s">
        <v>140</v>
      </c>
      <c r="R7511" s="1" t="s">
        <v>481</v>
      </c>
      <c r="S7511" s="1" t="s">
        <v>2</v>
      </c>
      <c r="T7511" s="21">
        <v>0</v>
      </c>
      <c r="U7511" s="21">
        <v>4785.75</v>
      </c>
      <c r="V7511" s="21">
        <f t="shared" si="470"/>
        <v>4785.75</v>
      </c>
      <c r="W7511" s="23">
        <f t="shared" si="471"/>
        <v>0</v>
      </c>
      <c r="X7511" s="3">
        <v>0</v>
      </c>
      <c r="Y7511" s="2">
        <v>782.95</v>
      </c>
      <c r="Z7511" s="3">
        <f t="shared" si="468"/>
        <v>782.95</v>
      </c>
      <c r="AA7511" s="8">
        <f t="shared" si="469"/>
        <v>0</v>
      </c>
    </row>
    <row r="7512" spans="1:27" ht="10.5" x14ac:dyDescent="0.15">
      <c r="A7512" s="1" t="s">
        <v>21046</v>
      </c>
      <c r="B7512" s="1" t="s">
        <v>0</v>
      </c>
      <c r="C7512" s="1" t="s">
        <v>22</v>
      </c>
      <c r="E7512" s="1" t="s">
        <v>21047</v>
      </c>
      <c r="F7512" s="1" t="s">
        <v>2</v>
      </c>
      <c r="G7512" s="1" t="s">
        <v>21048</v>
      </c>
      <c r="H7512" s="1" t="s">
        <v>21049</v>
      </c>
      <c r="I7512" s="1" t="s">
        <v>8262</v>
      </c>
      <c r="J7512" s="1" t="s">
        <v>71</v>
      </c>
      <c r="K7512" s="1" t="s">
        <v>8263</v>
      </c>
      <c r="L7512" s="1" t="s">
        <v>2</v>
      </c>
      <c r="M7512" s="1" t="s">
        <v>120</v>
      </c>
      <c r="N7512" s="1" t="s">
        <v>120</v>
      </c>
      <c r="O7512" s="1" t="s">
        <v>7</v>
      </c>
      <c r="P7512" s="1" t="s">
        <v>2379</v>
      </c>
      <c r="Q7512" s="1" t="s">
        <v>476</v>
      </c>
      <c r="R7512" s="1" t="s">
        <v>477</v>
      </c>
      <c r="S7512" s="1" t="s">
        <v>21050</v>
      </c>
      <c r="T7512" s="21">
        <v>0</v>
      </c>
      <c r="U7512" s="21">
        <v>1800.72</v>
      </c>
      <c r="V7512" s="21">
        <f t="shared" si="470"/>
        <v>1800.72</v>
      </c>
      <c r="W7512" s="23">
        <f t="shared" si="471"/>
        <v>0</v>
      </c>
      <c r="X7512" s="3">
        <v>0</v>
      </c>
      <c r="Y7512" s="2">
        <v>782.6</v>
      </c>
      <c r="Z7512" s="3">
        <f t="shared" si="468"/>
        <v>782.6</v>
      </c>
      <c r="AA7512" s="8">
        <f t="shared" si="469"/>
        <v>0</v>
      </c>
    </row>
    <row r="7513" spans="1:27" ht="10.5" x14ac:dyDescent="0.15">
      <c r="A7513" s="1" t="s">
        <v>31640</v>
      </c>
      <c r="B7513" s="1" t="s">
        <v>0</v>
      </c>
      <c r="C7513" s="1" t="s">
        <v>22</v>
      </c>
      <c r="E7513" s="1" t="s">
        <v>31641</v>
      </c>
      <c r="F7513" s="1" t="s">
        <v>2</v>
      </c>
      <c r="G7513" s="1" t="s">
        <v>31642</v>
      </c>
      <c r="H7513" s="1" t="s">
        <v>31643</v>
      </c>
      <c r="I7513" s="1" t="s">
        <v>1534</v>
      </c>
      <c r="J7513" s="1" t="s">
        <v>53</v>
      </c>
      <c r="K7513" s="1" t="s">
        <v>17916</v>
      </c>
      <c r="L7513" s="1" t="s">
        <v>2</v>
      </c>
      <c r="M7513" s="1" t="s">
        <v>120</v>
      </c>
      <c r="N7513" s="1" t="s">
        <v>120</v>
      </c>
      <c r="O7513" s="1" t="s">
        <v>7</v>
      </c>
      <c r="P7513" s="1" t="s">
        <v>2446</v>
      </c>
      <c r="Q7513" s="1" t="s">
        <v>476</v>
      </c>
      <c r="R7513" s="1" t="s">
        <v>488</v>
      </c>
      <c r="S7513" s="1" t="s">
        <v>2</v>
      </c>
      <c r="T7513" s="21"/>
      <c r="U7513" s="21"/>
      <c r="V7513" s="21">
        <f t="shared" si="470"/>
        <v>0</v>
      </c>
      <c r="W7513" s="23" t="e">
        <f t="shared" si="471"/>
        <v>#DIV/0!</v>
      </c>
      <c r="X7513" s="3">
        <v>0</v>
      </c>
      <c r="Y7513" s="2">
        <v>781.24</v>
      </c>
      <c r="Z7513" s="3">
        <f t="shared" si="468"/>
        <v>781.24</v>
      </c>
      <c r="AA7513" s="8">
        <f t="shared" si="469"/>
        <v>0</v>
      </c>
    </row>
    <row r="7514" spans="1:27" ht="10.5" x14ac:dyDescent="0.15">
      <c r="A7514" s="1" t="s">
        <v>32128</v>
      </c>
      <c r="B7514" s="1" t="s">
        <v>0</v>
      </c>
      <c r="C7514" s="1" t="s">
        <v>22</v>
      </c>
      <c r="E7514" s="1" t="s">
        <v>32129</v>
      </c>
      <c r="F7514" s="1" t="s">
        <v>2</v>
      </c>
      <c r="G7514" s="1" t="s">
        <v>32130</v>
      </c>
      <c r="H7514" s="1" t="s">
        <v>32131</v>
      </c>
      <c r="I7514" s="1" t="s">
        <v>4312</v>
      </c>
      <c r="J7514" s="1" t="s">
        <v>187</v>
      </c>
      <c r="K7514" s="1" t="s">
        <v>16327</v>
      </c>
      <c r="L7514" s="1" t="s">
        <v>2</v>
      </c>
      <c r="M7514" s="1" t="s">
        <v>120</v>
      </c>
      <c r="N7514" s="1" t="s">
        <v>120</v>
      </c>
      <c r="O7514" s="1" t="s">
        <v>7</v>
      </c>
      <c r="P7514" s="1" t="s">
        <v>2379</v>
      </c>
      <c r="Q7514" s="1" t="s">
        <v>476</v>
      </c>
      <c r="R7514" s="1" t="s">
        <v>477</v>
      </c>
      <c r="S7514" s="1" t="s">
        <v>2</v>
      </c>
      <c r="T7514" s="21">
        <v>0</v>
      </c>
      <c r="U7514" s="21">
        <v>115484</v>
      </c>
      <c r="V7514" s="21">
        <f t="shared" si="470"/>
        <v>115484</v>
      </c>
      <c r="W7514" s="23">
        <f t="shared" si="471"/>
        <v>0</v>
      </c>
      <c r="X7514" s="3">
        <v>0</v>
      </c>
      <c r="Y7514" s="2">
        <v>780</v>
      </c>
      <c r="Z7514" s="3">
        <f t="shared" si="468"/>
        <v>780</v>
      </c>
      <c r="AA7514" s="8">
        <f t="shared" si="469"/>
        <v>0</v>
      </c>
    </row>
    <row r="7515" spans="1:27" ht="10.5" x14ac:dyDescent="0.15">
      <c r="A7515" s="1" t="s">
        <v>23720</v>
      </c>
      <c r="B7515" s="1" t="s">
        <v>0</v>
      </c>
      <c r="C7515" s="1" t="s">
        <v>22</v>
      </c>
      <c r="E7515" s="1" t="s">
        <v>23721</v>
      </c>
      <c r="F7515" s="1" t="s">
        <v>2</v>
      </c>
      <c r="G7515" s="1" t="s">
        <v>23722</v>
      </c>
      <c r="H7515" s="1" t="s">
        <v>23723</v>
      </c>
      <c r="I7515" s="1" t="s">
        <v>16550</v>
      </c>
      <c r="J7515" s="1" t="s">
        <v>88</v>
      </c>
      <c r="K7515" s="1" t="s">
        <v>23724</v>
      </c>
      <c r="L7515" s="1" t="s">
        <v>2</v>
      </c>
      <c r="M7515" s="1" t="s">
        <v>120</v>
      </c>
      <c r="N7515" s="1" t="s">
        <v>120</v>
      </c>
      <c r="O7515" s="1" t="s">
        <v>7</v>
      </c>
      <c r="P7515" s="1" t="s">
        <v>903</v>
      </c>
      <c r="Q7515" s="1" t="s">
        <v>476</v>
      </c>
      <c r="R7515" s="1" t="s">
        <v>503</v>
      </c>
      <c r="S7515" s="1" t="s">
        <v>2</v>
      </c>
      <c r="T7515" s="21">
        <v>0</v>
      </c>
      <c r="U7515" s="21">
        <v>647.38</v>
      </c>
      <c r="V7515" s="21">
        <f t="shared" si="470"/>
        <v>647.38</v>
      </c>
      <c r="W7515" s="23">
        <f t="shared" si="471"/>
        <v>0</v>
      </c>
      <c r="X7515" s="3">
        <v>0</v>
      </c>
      <c r="Y7515" s="2">
        <v>779.93</v>
      </c>
      <c r="Z7515" s="3">
        <f t="shared" si="468"/>
        <v>779.93</v>
      </c>
      <c r="AA7515" s="8">
        <f t="shared" si="469"/>
        <v>0</v>
      </c>
    </row>
    <row r="7516" spans="1:27" ht="10.5" x14ac:dyDescent="0.15">
      <c r="A7516" s="1" t="s">
        <v>26991</v>
      </c>
      <c r="B7516" s="1" t="s">
        <v>0</v>
      </c>
      <c r="C7516" s="1" t="s">
        <v>22</v>
      </c>
      <c r="E7516" s="1" t="s">
        <v>26992</v>
      </c>
      <c r="F7516" s="1" t="s">
        <v>2</v>
      </c>
      <c r="G7516" s="1" t="s">
        <v>26993</v>
      </c>
      <c r="H7516" s="1" t="s">
        <v>26994</v>
      </c>
      <c r="I7516" s="1" t="s">
        <v>5720</v>
      </c>
      <c r="J7516" s="1" t="s">
        <v>322</v>
      </c>
      <c r="K7516" s="1" t="s">
        <v>5721</v>
      </c>
      <c r="L7516" s="1" t="s">
        <v>34</v>
      </c>
      <c r="M7516" s="1" t="s">
        <v>120</v>
      </c>
      <c r="N7516" s="1" t="s">
        <v>120</v>
      </c>
      <c r="O7516" s="1" t="s">
        <v>7</v>
      </c>
      <c r="P7516" s="1" t="s">
        <v>579</v>
      </c>
      <c r="Q7516" s="1" t="s">
        <v>476</v>
      </c>
      <c r="R7516" s="1" t="s">
        <v>488</v>
      </c>
      <c r="S7516" s="1" t="s">
        <v>26995</v>
      </c>
      <c r="T7516" s="21">
        <v>0</v>
      </c>
      <c r="U7516" s="21">
        <v>2538.14</v>
      </c>
      <c r="V7516" s="21">
        <f t="shared" si="470"/>
        <v>2538.14</v>
      </c>
      <c r="W7516" s="23">
        <f t="shared" si="471"/>
        <v>0</v>
      </c>
      <c r="X7516" s="3">
        <v>0</v>
      </c>
      <c r="Y7516" s="2">
        <v>779.7</v>
      </c>
      <c r="Z7516" s="3">
        <f t="shared" si="468"/>
        <v>779.7</v>
      </c>
      <c r="AA7516" s="8">
        <f t="shared" si="469"/>
        <v>0</v>
      </c>
    </row>
    <row r="7517" spans="1:27" ht="10.5" x14ac:dyDescent="0.15">
      <c r="A7517" s="1" t="s">
        <v>41675</v>
      </c>
      <c r="B7517" s="1" t="s">
        <v>0</v>
      </c>
      <c r="C7517" s="1" t="s">
        <v>22</v>
      </c>
      <c r="E7517" s="1" t="s">
        <v>41676</v>
      </c>
      <c r="F7517" s="1" t="s">
        <v>2</v>
      </c>
      <c r="G7517" s="1" t="s">
        <v>41677</v>
      </c>
      <c r="H7517" s="1" t="s">
        <v>41678</v>
      </c>
      <c r="I7517" s="1" t="s">
        <v>40313</v>
      </c>
      <c r="J7517" s="1" t="s">
        <v>51</v>
      </c>
      <c r="K7517" s="1" t="s">
        <v>40314</v>
      </c>
      <c r="L7517" s="1" t="s">
        <v>2</v>
      </c>
      <c r="M7517" s="1" t="s">
        <v>120</v>
      </c>
      <c r="N7517" s="1" t="s">
        <v>120</v>
      </c>
      <c r="O7517" s="1" t="s">
        <v>7</v>
      </c>
      <c r="P7517" s="1" t="s">
        <v>495</v>
      </c>
      <c r="Q7517" s="1" t="s">
        <v>476</v>
      </c>
      <c r="R7517" s="1" t="s">
        <v>488</v>
      </c>
      <c r="S7517" s="1" t="s">
        <v>41679</v>
      </c>
      <c r="T7517" s="21">
        <v>0</v>
      </c>
      <c r="U7517" s="21">
        <v>2801.4</v>
      </c>
      <c r="V7517" s="21">
        <f t="shared" si="470"/>
        <v>2801.4</v>
      </c>
      <c r="W7517" s="23">
        <f t="shared" si="471"/>
        <v>0</v>
      </c>
      <c r="X7517" s="3">
        <v>0</v>
      </c>
      <c r="Y7517" s="2">
        <v>779.7</v>
      </c>
      <c r="Z7517" s="3">
        <f t="shared" si="468"/>
        <v>779.7</v>
      </c>
      <c r="AA7517" s="8">
        <f t="shared" si="469"/>
        <v>0</v>
      </c>
    </row>
    <row r="7518" spans="1:27" ht="10.5" x14ac:dyDescent="0.15">
      <c r="A7518" s="1" t="s">
        <v>41486</v>
      </c>
      <c r="B7518" s="1" t="s">
        <v>0</v>
      </c>
      <c r="C7518" s="1" t="s">
        <v>22</v>
      </c>
      <c r="E7518" s="1" t="s">
        <v>41487</v>
      </c>
      <c r="F7518" s="1" t="s">
        <v>2</v>
      </c>
      <c r="G7518" s="1" t="s">
        <v>41488</v>
      </c>
      <c r="H7518" s="1" t="s">
        <v>41489</v>
      </c>
      <c r="I7518" s="1" t="s">
        <v>2980</v>
      </c>
      <c r="J7518" s="1" t="s">
        <v>79</v>
      </c>
      <c r="K7518" s="1" t="s">
        <v>16376</v>
      </c>
      <c r="L7518" s="1" t="s">
        <v>2</v>
      </c>
      <c r="M7518" s="1" t="s">
        <v>120</v>
      </c>
      <c r="N7518" s="1" t="s">
        <v>120</v>
      </c>
      <c r="O7518" s="1" t="s">
        <v>7</v>
      </c>
      <c r="P7518" s="1" t="s">
        <v>2701</v>
      </c>
      <c r="Q7518" s="1" t="s">
        <v>476</v>
      </c>
      <c r="R7518" s="1" t="s">
        <v>503</v>
      </c>
      <c r="S7518" s="1" t="s">
        <v>41490</v>
      </c>
      <c r="T7518" s="21"/>
      <c r="U7518" s="21"/>
      <c r="V7518" s="21">
        <f t="shared" si="470"/>
        <v>0</v>
      </c>
      <c r="W7518" s="23" t="e">
        <f t="shared" si="471"/>
        <v>#DIV/0!</v>
      </c>
      <c r="X7518" s="3">
        <v>0</v>
      </c>
      <c r="Y7518" s="2">
        <v>779.35</v>
      </c>
      <c r="Z7518" s="3">
        <f t="shared" si="468"/>
        <v>779.35</v>
      </c>
      <c r="AA7518" s="8">
        <f t="shared" si="469"/>
        <v>0</v>
      </c>
    </row>
    <row r="7519" spans="1:27" ht="10.5" x14ac:dyDescent="0.15">
      <c r="A7519" s="1" t="s">
        <v>26105</v>
      </c>
      <c r="B7519" s="1" t="s">
        <v>0</v>
      </c>
      <c r="C7519" s="1" t="s">
        <v>22</v>
      </c>
      <c r="E7519" s="1" t="s">
        <v>26106</v>
      </c>
      <c r="F7519" s="1" t="s">
        <v>2</v>
      </c>
      <c r="G7519" s="1" t="s">
        <v>2</v>
      </c>
      <c r="H7519" s="1" t="s">
        <v>26107</v>
      </c>
      <c r="I7519" s="1" t="s">
        <v>109</v>
      </c>
      <c r="J7519" s="1" t="s">
        <v>18</v>
      </c>
      <c r="K7519" s="1" t="s">
        <v>110</v>
      </c>
      <c r="L7519" s="1" t="s">
        <v>6</v>
      </c>
      <c r="M7519" s="1" t="s">
        <v>120</v>
      </c>
      <c r="N7519" s="1" t="s">
        <v>120</v>
      </c>
      <c r="O7519" s="1" t="s">
        <v>7</v>
      </c>
      <c r="P7519" s="1" t="s">
        <v>1225</v>
      </c>
      <c r="Q7519" s="1" t="s">
        <v>476</v>
      </c>
      <c r="R7519" s="1" t="s">
        <v>477</v>
      </c>
      <c r="S7519" s="1" t="s">
        <v>26108</v>
      </c>
      <c r="T7519" s="21">
        <v>0</v>
      </c>
      <c r="U7519" s="21">
        <v>5317.04</v>
      </c>
      <c r="V7519" s="21">
        <f t="shared" si="470"/>
        <v>5317.04</v>
      </c>
      <c r="W7519" s="23">
        <f t="shared" si="471"/>
        <v>0</v>
      </c>
      <c r="X7519" s="3">
        <v>0</v>
      </c>
      <c r="Y7519" s="2">
        <v>778.65</v>
      </c>
      <c r="Z7519" s="3">
        <f t="shared" si="468"/>
        <v>778.65</v>
      </c>
      <c r="AA7519" s="8">
        <f t="shared" si="469"/>
        <v>0</v>
      </c>
    </row>
    <row r="7520" spans="1:27" ht="10.5" x14ac:dyDescent="0.15">
      <c r="A7520" s="1" t="s">
        <v>23531</v>
      </c>
      <c r="B7520" s="1" t="s">
        <v>0</v>
      </c>
      <c r="C7520" s="1" t="s">
        <v>22</v>
      </c>
      <c r="E7520" s="1" t="s">
        <v>23532</v>
      </c>
      <c r="F7520" s="1" t="s">
        <v>2</v>
      </c>
      <c r="G7520" s="1" t="s">
        <v>23533</v>
      </c>
      <c r="H7520" s="1" t="s">
        <v>23534</v>
      </c>
      <c r="I7520" s="1" t="s">
        <v>2822</v>
      </c>
      <c r="J7520" s="1" t="s">
        <v>118</v>
      </c>
      <c r="K7520" s="1" t="s">
        <v>11997</v>
      </c>
      <c r="L7520" s="1" t="s">
        <v>2</v>
      </c>
      <c r="M7520" s="1" t="s">
        <v>120</v>
      </c>
      <c r="N7520" s="1" t="s">
        <v>120</v>
      </c>
      <c r="O7520" s="1" t="s">
        <v>7</v>
      </c>
      <c r="P7520" s="1" t="s">
        <v>2675</v>
      </c>
      <c r="Q7520" s="1" t="s">
        <v>476</v>
      </c>
      <c r="R7520" s="1" t="s">
        <v>488</v>
      </c>
      <c r="S7520" s="1" t="s">
        <v>23535</v>
      </c>
      <c r="T7520" s="21">
        <v>0</v>
      </c>
      <c r="U7520" s="21">
        <v>3584.55</v>
      </c>
      <c r="V7520" s="21">
        <f t="shared" si="470"/>
        <v>3584.55</v>
      </c>
      <c r="W7520" s="23">
        <f t="shared" si="471"/>
        <v>0</v>
      </c>
      <c r="X7520" s="3">
        <v>0</v>
      </c>
      <c r="Y7520" s="2">
        <v>775.9</v>
      </c>
      <c r="Z7520" s="3">
        <f t="shared" si="468"/>
        <v>775.9</v>
      </c>
      <c r="AA7520" s="8">
        <f t="shared" si="469"/>
        <v>0</v>
      </c>
    </row>
    <row r="7521" spans="1:27" ht="10.5" x14ac:dyDescent="0.15">
      <c r="A7521" s="1" t="s">
        <v>39130</v>
      </c>
      <c r="B7521" s="1" t="s">
        <v>0</v>
      </c>
      <c r="C7521" s="1" t="s">
        <v>22</v>
      </c>
      <c r="E7521" s="1" t="s">
        <v>39131</v>
      </c>
      <c r="F7521" s="1" t="s">
        <v>2</v>
      </c>
      <c r="G7521" s="1" t="s">
        <v>2</v>
      </c>
      <c r="H7521" s="1" t="s">
        <v>13088</v>
      </c>
      <c r="I7521" s="1" t="s">
        <v>117</v>
      </c>
      <c r="J7521" s="1" t="s">
        <v>118</v>
      </c>
      <c r="K7521" s="1" t="s">
        <v>1603</v>
      </c>
      <c r="L7521" s="1" t="s">
        <v>2</v>
      </c>
      <c r="M7521" s="1" t="s">
        <v>120</v>
      </c>
      <c r="N7521" s="1" t="s">
        <v>120</v>
      </c>
      <c r="O7521" s="1" t="s">
        <v>7</v>
      </c>
      <c r="P7521" s="1" t="s">
        <v>761</v>
      </c>
      <c r="Q7521" s="1" t="s">
        <v>476</v>
      </c>
      <c r="R7521" s="1" t="s">
        <v>488</v>
      </c>
      <c r="S7521" s="1" t="s">
        <v>2</v>
      </c>
      <c r="T7521" s="21">
        <v>0</v>
      </c>
      <c r="U7521" s="21">
        <v>2659.59</v>
      </c>
      <c r="V7521" s="21">
        <f t="shared" si="470"/>
        <v>2659.59</v>
      </c>
      <c r="W7521" s="23">
        <f t="shared" si="471"/>
        <v>0</v>
      </c>
      <c r="X7521" s="3">
        <v>0</v>
      </c>
      <c r="Y7521" s="2">
        <v>774.59</v>
      </c>
      <c r="Z7521" s="3">
        <f t="shared" si="468"/>
        <v>774.59</v>
      </c>
      <c r="AA7521" s="8">
        <f t="shared" si="469"/>
        <v>0</v>
      </c>
    </row>
    <row r="7522" spans="1:27" ht="10.5" x14ac:dyDescent="0.15">
      <c r="A7522" s="1" t="s">
        <v>33223</v>
      </c>
      <c r="B7522" s="1" t="s">
        <v>0</v>
      </c>
      <c r="C7522" s="1" t="s">
        <v>22</v>
      </c>
      <c r="E7522" s="1" t="s">
        <v>19330</v>
      </c>
      <c r="F7522" s="1" t="s">
        <v>2</v>
      </c>
      <c r="G7522" s="1" t="s">
        <v>2</v>
      </c>
      <c r="H7522" s="1" t="s">
        <v>33224</v>
      </c>
      <c r="I7522" s="1" t="s">
        <v>9067</v>
      </c>
      <c r="J7522" s="1" t="s">
        <v>64</v>
      </c>
      <c r="K7522" s="1" t="s">
        <v>9068</v>
      </c>
      <c r="L7522" s="1" t="s">
        <v>57</v>
      </c>
      <c r="M7522" s="1" t="s">
        <v>120</v>
      </c>
      <c r="N7522" s="1" t="s">
        <v>120</v>
      </c>
      <c r="O7522" s="1" t="s">
        <v>7</v>
      </c>
      <c r="P7522" s="1" t="s">
        <v>1141</v>
      </c>
      <c r="Q7522" s="1" t="s">
        <v>476</v>
      </c>
      <c r="R7522" s="1" t="s">
        <v>477</v>
      </c>
      <c r="S7522" s="1" t="s">
        <v>2</v>
      </c>
      <c r="T7522" s="21">
        <v>0</v>
      </c>
      <c r="U7522" s="21">
        <v>6252.55</v>
      </c>
      <c r="V7522" s="21">
        <f t="shared" si="470"/>
        <v>6252.55</v>
      </c>
      <c r="W7522" s="23">
        <f t="shared" si="471"/>
        <v>0</v>
      </c>
      <c r="X7522" s="3">
        <v>0</v>
      </c>
      <c r="Y7522" s="2">
        <v>774.48</v>
      </c>
      <c r="Z7522" s="3">
        <f t="shared" si="468"/>
        <v>774.48</v>
      </c>
      <c r="AA7522" s="8">
        <f t="shared" si="469"/>
        <v>0</v>
      </c>
    </row>
    <row r="7523" spans="1:27" ht="10.5" x14ac:dyDescent="0.15">
      <c r="A7523" s="1" t="s">
        <v>27520</v>
      </c>
      <c r="B7523" s="1" t="s">
        <v>0</v>
      </c>
      <c r="C7523" s="1" t="s">
        <v>22</v>
      </c>
      <c r="E7523" s="1" t="s">
        <v>27521</v>
      </c>
      <c r="F7523" s="1" t="s">
        <v>2</v>
      </c>
      <c r="G7523" s="1" t="s">
        <v>27522</v>
      </c>
      <c r="H7523" s="1" t="s">
        <v>27523</v>
      </c>
      <c r="I7523" s="1" t="s">
        <v>1534</v>
      </c>
      <c r="J7523" s="1" t="s">
        <v>53</v>
      </c>
      <c r="K7523" s="1" t="s">
        <v>27524</v>
      </c>
      <c r="L7523" s="1" t="s">
        <v>6</v>
      </c>
      <c r="M7523" s="1" t="s">
        <v>137</v>
      </c>
      <c r="N7523" s="1" t="s">
        <v>138</v>
      </c>
      <c r="O7523" s="1" t="s">
        <v>7</v>
      </c>
      <c r="P7523" s="1" t="s">
        <v>475</v>
      </c>
      <c r="Q7523" s="1" t="s">
        <v>476</v>
      </c>
      <c r="R7523" s="1" t="s">
        <v>477</v>
      </c>
      <c r="S7523" s="1" t="s">
        <v>2</v>
      </c>
      <c r="T7523" s="21"/>
      <c r="U7523" s="21"/>
      <c r="V7523" s="21">
        <f t="shared" si="470"/>
        <v>0</v>
      </c>
      <c r="W7523" s="23" t="e">
        <f t="shared" si="471"/>
        <v>#DIV/0!</v>
      </c>
      <c r="X7523" s="3">
        <v>0</v>
      </c>
      <c r="Y7523" s="2">
        <v>774.36</v>
      </c>
      <c r="Z7523" s="3">
        <f t="shared" si="468"/>
        <v>774.36</v>
      </c>
      <c r="AA7523" s="8">
        <f t="shared" si="469"/>
        <v>0</v>
      </c>
    </row>
    <row r="7524" spans="1:27" ht="10.5" x14ac:dyDescent="0.15">
      <c r="A7524" s="1" t="s">
        <v>39360</v>
      </c>
      <c r="B7524" s="1" t="s">
        <v>0</v>
      </c>
      <c r="C7524" s="1" t="s">
        <v>22</v>
      </c>
      <c r="E7524" s="1" t="s">
        <v>39361</v>
      </c>
      <c r="F7524" s="1" t="s">
        <v>2</v>
      </c>
      <c r="G7524" s="1" t="s">
        <v>39362</v>
      </c>
      <c r="H7524" s="1" t="s">
        <v>39363</v>
      </c>
      <c r="I7524" s="1" t="s">
        <v>151</v>
      </c>
      <c r="J7524" s="1" t="s">
        <v>37</v>
      </c>
      <c r="K7524" s="1" t="s">
        <v>39364</v>
      </c>
      <c r="L7524" s="1" t="s">
        <v>2</v>
      </c>
      <c r="M7524" s="1" t="s">
        <v>120</v>
      </c>
      <c r="N7524" s="1" t="s">
        <v>120</v>
      </c>
      <c r="O7524" s="1" t="s">
        <v>7</v>
      </c>
      <c r="P7524" s="1" t="s">
        <v>1899</v>
      </c>
      <c r="Q7524" s="1" t="s">
        <v>476</v>
      </c>
      <c r="R7524" s="1" t="s">
        <v>477</v>
      </c>
      <c r="S7524" s="1" t="s">
        <v>39365</v>
      </c>
      <c r="T7524" s="21">
        <v>0</v>
      </c>
      <c r="U7524" s="21">
        <v>608.26</v>
      </c>
      <c r="V7524" s="21">
        <f t="shared" si="470"/>
        <v>608.26</v>
      </c>
      <c r="W7524" s="23">
        <f t="shared" si="471"/>
        <v>0</v>
      </c>
      <c r="X7524" s="3">
        <v>0</v>
      </c>
      <c r="Y7524" s="2">
        <v>773.6</v>
      </c>
      <c r="Z7524" s="3">
        <f t="shared" si="468"/>
        <v>773.6</v>
      </c>
      <c r="AA7524" s="8">
        <f t="shared" si="469"/>
        <v>0</v>
      </c>
    </row>
    <row r="7525" spans="1:27" ht="10.5" x14ac:dyDescent="0.15">
      <c r="A7525" s="1" t="s">
        <v>30893</v>
      </c>
      <c r="B7525" s="1" t="s">
        <v>0</v>
      </c>
      <c r="C7525" s="1" t="s">
        <v>22</v>
      </c>
      <c r="E7525" s="1" t="s">
        <v>30894</v>
      </c>
      <c r="F7525" s="1" t="s">
        <v>2</v>
      </c>
      <c r="G7525" s="1" t="s">
        <v>2</v>
      </c>
      <c r="H7525" s="1" t="s">
        <v>30895</v>
      </c>
      <c r="I7525" s="1" t="s">
        <v>20564</v>
      </c>
      <c r="J7525" s="1" t="s">
        <v>322</v>
      </c>
      <c r="K7525" s="1" t="s">
        <v>20565</v>
      </c>
      <c r="L7525" s="1" t="s">
        <v>2</v>
      </c>
      <c r="M7525" s="1" t="s">
        <v>120</v>
      </c>
      <c r="N7525" s="1" t="s">
        <v>120</v>
      </c>
      <c r="O7525" s="1" t="s">
        <v>7</v>
      </c>
      <c r="P7525" s="1" t="s">
        <v>4917</v>
      </c>
      <c r="Q7525" s="1" t="s">
        <v>476</v>
      </c>
      <c r="R7525" s="1" t="s">
        <v>503</v>
      </c>
      <c r="S7525" s="1" t="s">
        <v>30896</v>
      </c>
      <c r="T7525" s="21">
        <v>0</v>
      </c>
      <c r="U7525" s="21">
        <v>2276.98</v>
      </c>
      <c r="V7525" s="21">
        <f t="shared" si="470"/>
        <v>2276.98</v>
      </c>
      <c r="W7525" s="23">
        <f t="shared" si="471"/>
        <v>0</v>
      </c>
      <c r="X7525" s="3">
        <v>0</v>
      </c>
      <c r="Y7525" s="2">
        <v>772.91</v>
      </c>
      <c r="Z7525" s="3">
        <f t="shared" si="468"/>
        <v>772.91</v>
      </c>
      <c r="AA7525" s="8">
        <f t="shared" si="469"/>
        <v>0</v>
      </c>
    </row>
    <row r="7526" spans="1:27" ht="10.5" x14ac:dyDescent="0.15">
      <c r="A7526" s="1" t="s">
        <v>36162</v>
      </c>
      <c r="B7526" s="1" t="s">
        <v>0</v>
      </c>
      <c r="C7526" s="1" t="s">
        <v>22</v>
      </c>
      <c r="E7526" s="1" t="s">
        <v>36163</v>
      </c>
      <c r="F7526" s="1" t="s">
        <v>2</v>
      </c>
      <c r="G7526" s="1" t="s">
        <v>36164</v>
      </c>
      <c r="H7526" s="1" t="s">
        <v>36165</v>
      </c>
      <c r="I7526" s="1" t="s">
        <v>4553</v>
      </c>
      <c r="J7526" s="1" t="s">
        <v>49</v>
      </c>
      <c r="K7526" s="1" t="s">
        <v>4554</v>
      </c>
      <c r="L7526" s="1" t="s">
        <v>2</v>
      </c>
      <c r="M7526" s="1" t="s">
        <v>120</v>
      </c>
      <c r="N7526" s="1" t="s">
        <v>120</v>
      </c>
      <c r="O7526" s="1" t="s">
        <v>7</v>
      </c>
      <c r="P7526" s="1" t="s">
        <v>1435</v>
      </c>
      <c r="Q7526" s="1" t="s">
        <v>476</v>
      </c>
      <c r="R7526" s="1" t="s">
        <v>477</v>
      </c>
      <c r="S7526" s="1" t="s">
        <v>2</v>
      </c>
      <c r="T7526" s="21">
        <v>0</v>
      </c>
      <c r="U7526" s="21">
        <v>973.05</v>
      </c>
      <c r="V7526" s="21">
        <f t="shared" si="470"/>
        <v>973.05</v>
      </c>
      <c r="W7526" s="23">
        <f t="shared" si="471"/>
        <v>0</v>
      </c>
      <c r="X7526" s="3">
        <v>0</v>
      </c>
      <c r="Y7526" s="2">
        <v>772.32</v>
      </c>
      <c r="Z7526" s="3">
        <f t="shared" si="468"/>
        <v>772.32</v>
      </c>
      <c r="AA7526" s="8">
        <f t="shared" si="469"/>
        <v>0</v>
      </c>
    </row>
    <row r="7527" spans="1:27" ht="10.5" x14ac:dyDescent="0.15">
      <c r="A7527" s="1" t="s">
        <v>38468</v>
      </c>
      <c r="B7527" s="1" t="s">
        <v>0</v>
      </c>
      <c r="C7527" s="1" t="s">
        <v>22</v>
      </c>
      <c r="E7527" s="1" t="s">
        <v>38469</v>
      </c>
      <c r="F7527" s="1" t="s">
        <v>2</v>
      </c>
      <c r="G7527" s="1" t="s">
        <v>38470</v>
      </c>
      <c r="H7527" s="1" t="s">
        <v>38471</v>
      </c>
      <c r="I7527" s="1" t="s">
        <v>6583</v>
      </c>
      <c r="J7527" s="1" t="s">
        <v>64</v>
      </c>
      <c r="K7527" s="1" t="s">
        <v>6584</v>
      </c>
      <c r="L7527" s="1" t="s">
        <v>2</v>
      </c>
      <c r="M7527" s="1" t="s">
        <v>120</v>
      </c>
      <c r="N7527" s="1" t="s">
        <v>120</v>
      </c>
      <c r="O7527" s="1" t="s">
        <v>7</v>
      </c>
      <c r="P7527" s="1" t="s">
        <v>2347</v>
      </c>
      <c r="Q7527" s="1" t="s">
        <v>476</v>
      </c>
      <c r="R7527" s="1" t="s">
        <v>503</v>
      </c>
      <c r="S7527" s="1" t="s">
        <v>2</v>
      </c>
      <c r="T7527" s="21"/>
      <c r="U7527" s="21"/>
      <c r="V7527" s="21">
        <f t="shared" si="470"/>
        <v>0</v>
      </c>
      <c r="W7527" s="23" t="e">
        <f t="shared" si="471"/>
        <v>#DIV/0!</v>
      </c>
      <c r="X7527" s="3">
        <v>0</v>
      </c>
      <c r="Y7527" s="2">
        <v>771.44</v>
      </c>
      <c r="Z7527" s="3">
        <f t="shared" si="468"/>
        <v>771.44</v>
      </c>
      <c r="AA7527" s="8">
        <f t="shared" si="469"/>
        <v>0</v>
      </c>
    </row>
    <row r="7528" spans="1:27" ht="10.5" x14ac:dyDescent="0.15">
      <c r="A7528" s="1" t="s">
        <v>21223</v>
      </c>
      <c r="B7528" s="1" t="s">
        <v>0</v>
      </c>
      <c r="C7528" s="1" t="s">
        <v>22</v>
      </c>
      <c r="E7528" s="1" t="s">
        <v>21224</v>
      </c>
      <c r="F7528" s="1" t="s">
        <v>2</v>
      </c>
      <c r="G7528" s="1" t="s">
        <v>21225</v>
      </c>
      <c r="H7528" s="1" t="s">
        <v>21226</v>
      </c>
      <c r="I7528" s="1" t="s">
        <v>117</v>
      </c>
      <c r="J7528" s="1" t="s">
        <v>118</v>
      </c>
      <c r="K7528" s="1" t="s">
        <v>4119</v>
      </c>
      <c r="L7528" s="1" t="s">
        <v>2</v>
      </c>
      <c r="M7528" s="1" t="s">
        <v>120</v>
      </c>
      <c r="N7528" s="1" t="s">
        <v>120</v>
      </c>
      <c r="O7528" s="1" t="s">
        <v>7</v>
      </c>
      <c r="P7528" s="1" t="s">
        <v>1242</v>
      </c>
      <c r="Q7528" s="1" t="s">
        <v>476</v>
      </c>
      <c r="R7528" s="1" t="s">
        <v>503</v>
      </c>
      <c r="S7528" s="1" t="s">
        <v>21227</v>
      </c>
      <c r="T7528" s="21">
        <v>0</v>
      </c>
      <c r="U7528" s="21">
        <v>583.24</v>
      </c>
      <c r="V7528" s="21">
        <f t="shared" si="470"/>
        <v>583.24</v>
      </c>
      <c r="W7528" s="23">
        <f t="shared" si="471"/>
        <v>0</v>
      </c>
      <c r="X7528" s="3">
        <v>0</v>
      </c>
      <c r="Y7528" s="2">
        <v>771.39</v>
      </c>
      <c r="Z7528" s="3">
        <f t="shared" si="468"/>
        <v>771.39</v>
      </c>
      <c r="AA7528" s="8">
        <f t="shared" si="469"/>
        <v>0</v>
      </c>
    </row>
    <row r="7529" spans="1:27" ht="10.5" x14ac:dyDescent="0.15">
      <c r="A7529" s="1" t="s">
        <v>37144</v>
      </c>
      <c r="B7529" s="1" t="s">
        <v>0</v>
      </c>
      <c r="C7529" s="1" t="s">
        <v>22</v>
      </c>
      <c r="E7529" s="1" t="s">
        <v>37145</v>
      </c>
      <c r="F7529" s="1" t="s">
        <v>2</v>
      </c>
      <c r="G7529" s="1" t="s">
        <v>37146</v>
      </c>
      <c r="H7529" s="1" t="s">
        <v>37147</v>
      </c>
      <c r="I7529" s="1" t="s">
        <v>4201</v>
      </c>
      <c r="J7529" s="1" t="s">
        <v>118</v>
      </c>
      <c r="K7529" s="1" t="s">
        <v>4202</v>
      </c>
      <c r="L7529" s="1" t="s">
        <v>72</v>
      </c>
      <c r="M7529" s="1" t="s">
        <v>120</v>
      </c>
      <c r="N7529" s="1" t="s">
        <v>760</v>
      </c>
      <c r="O7529" s="1" t="s">
        <v>7</v>
      </c>
      <c r="P7529" s="1" t="s">
        <v>1256</v>
      </c>
      <c r="Q7529" s="1" t="s">
        <v>476</v>
      </c>
      <c r="R7529" s="1" t="s">
        <v>503</v>
      </c>
      <c r="S7529" s="1" t="s">
        <v>37148</v>
      </c>
      <c r="T7529" s="21">
        <v>29.45</v>
      </c>
      <c r="U7529" s="21">
        <v>1662.73</v>
      </c>
      <c r="V7529" s="21">
        <f t="shared" si="470"/>
        <v>1692.18</v>
      </c>
      <c r="W7529" s="23">
        <f t="shared" si="471"/>
        <v>1.7403585906936612E-2</v>
      </c>
      <c r="X7529" s="3">
        <v>0</v>
      </c>
      <c r="Y7529" s="2">
        <v>771.21</v>
      </c>
      <c r="Z7529" s="3">
        <f t="shared" si="468"/>
        <v>771.21</v>
      </c>
      <c r="AA7529" s="8">
        <f t="shared" si="469"/>
        <v>0</v>
      </c>
    </row>
    <row r="7530" spans="1:27" ht="10.5" x14ac:dyDescent="0.15">
      <c r="A7530" s="1" t="s">
        <v>33474</v>
      </c>
      <c r="B7530" s="1" t="s">
        <v>0</v>
      </c>
      <c r="C7530" s="1" t="s">
        <v>22</v>
      </c>
      <c r="E7530" s="1" t="s">
        <v>33475</v>
      </c>
      <c r="F7530" s="1" t="s">
        <v>2</v>
      </c>
      <c r="G7530" s="1" t="s">
        <v>2</v>
      </c>
      <c r="H7530" s="1" t="s">
        <v>33476</v>
      </c>
      <c r="I7530" s="1" t="s">
        <v>168</v>
      </c>
      <c r="J7530" s="1" t="s">
        <v>135</v>
      </c>
      <c r="K7530" s="1" t="s">
        <v>16398</v>
      </c>
      <c r="L7530" s="1" t="s">
        <v>2</v>
      </c>
      <c r="M7530" s="1" t="s">
        <v>120</v>
      </c>
      <c r="N7530" s="1" t="s">
        <v>120</v>
      </c>
      <c r="O7530" s="1" t="s">
        <v>191</v>
      </c>
      <c r="P7530" s="1" t="s">
        <v>761</v>
      </c>
      <c r="Q7530" s="1" t="s">
        <v>476</v>
      </c>
      <c r="R7530" s="1" t="s">
        <v>488</v>
      </c>
      <c r="S7530" s="1" t="s">
        <v>33477</v>
      </c>
      <c r="T7530" s="21">
        <v>0</v>
      </c>
      <c r="U7530" s="21">
        <v>1640.66</v>
      </c>
      <c r="V7530" s="21">
        <f t="shared" si="470"/>
        <v>1640.66</v>
      </c>
      <c r="W7530" s="23">
        <f t="shared" si="471"/>
        <v>0</v>
      </c>
      <c r="X7530" s="3">
        <v>0</v>
      </c>
      <c r="Y7530" s="2">
        <v>769.29</v>
      </c>
      <c r="Z7530" s="3">
        <f t="shared" si="468"/>
        <v>769.29</v>
      </c>
      <c r="AA7530" s="8">
        <f t="shared" si="469"/>
        <v>0</v>
      </c>
    </row>
    <row r="7531" spans="1:27" ht="10.5" x14ac:dyDescent="0.15">
      <c r="A7531" s="1" t="s">
        <v>35714</v>
      </c>
      <c r="B7531" s="1" t="s">
        <v>0</v>
      </c>
      <c r="C7531" s="1" t="s">
        <v>22</v>
      </c>
      <c r="E7531" s="1" t="s">
        <v>35715</v>
      </c>
      <c r="F7531" s="1" t="s">
        <v>2</v>
      </c>
      <c r="G7531" s="1" t="s">
        <v>35716</v>
      </c>
      <c r="H7531" s="1" t="s">
        <v>35717</v>
      </c>
      <c r="I7531" s="1" t="s">
        <v>12287</v>
      </c>
      <c r="J7531" s="1" t="s">
        <v>46</v>
      </c>
      <c r="K7531" s="1" t="s">
        <v>12288</v>
      </c>
      <c r="L7531" s="1" t="s">
        <v>2</v>
      </c>
      <c r="M7531" s="1" t="s">
        <v>120</v>
      </c>
      <c r="N7531" s="1" t="s">
        <v>120</v>
      </c>
      <c r="O7531" s="1" t="s">
        <v>7</v>
      </c>
      <c r="P7531" s="1" t="s">
        <v>872</v>
      </c>
      <c r="Q7531" s="1" t="s">
        <v>476</v>
      </c>
      <c r="R7531" s="1" t="s">
        <v>488</v>
      </c>
      <c r="S7531" s="1" t="s">
        <v>35718</v>
      </c>
      <c r="T7531" s="21">
        <v>267.60000000000002</v>
      </c>
      <c r="U7531" s="21">
        <v>3139.49</v>
      </c>
      <c r="V7531" s="21">
        <f t="shared" si="470"/>
        <v>3407.0899999999997</v>
      </c>
      <c r="W7531" s="23">
        <f t="shared" si="471"/>
        <v>7.8542098975958971E-2</v>
      </c>
      <c r="X7531" s="3">
        <v>0</v>
      </c>
      <c r="Y7531" s="2">
        <v>769.25</v>
      </c>
      <c r="Z7531" s="3">
        <f t="shared" si="468"/>
        <v>769.25</v>
      </c>
      <c r="AA7531" s="8">
        <f t="shared" si="469"/>
        <v>0</v>
      </c>
    </row>
    <row r="7532" spans="1:27" ht="10.5" x14ac:dyDescent="0.15">
      <c r="A7532" s="1" t="s">
        <v>37853</v>
      </c>
      <c r="B7532" s="1" t="s">
        <v>0</v>
      </c>
      <c r="C7532" s="1" t="s">
        <v>22</v>
      </c>
      <c r="E7532" s="1" t="s">
        <v>37854</v>
      </c>
      <c r="F7532" s="1" t="s">
        <v>2</v>
      </c>
      <c r="G7532" s="1" t="s">
        <v>37855</v>
      </c>
      <c r="H7532" s="1" t="s">
        <v>37856</v>
      </c>
      <c r="I7532" s="1" t="s">
        <v>5936</v>
      </c>
      <c r="J7532" s="1" t="s">
        <v>11</v>
      </c>
      <c r="K7532" s="1" t="s">
        <v>14526</v>
      </c>
      <c r="L7532" s="1" t="s">
        <v>2</v>
      </c>
      <c r="M7532" s="1" t="s">
        <v>120</v>
      </c>
      <c r="N7532" s="1" t="s">
        <v>120</v>
      </c>
      <c r="O7532" s="1" t="s">
        <v>7</v>
      </c>
      <c r="P7532" s="1" t="s">
        <v>1924</v>
      </c>
      <c r="Q7532" s="1" t="s">
        <v>476</v>
      </c>
      <c r="R7532" s="1" t="s">
        <v>488</v>
      </c>
      <c r="S7532" s="1" t="s">
        <v>37857</v>
      </c>
      <c r="T7532" s="21">
        <v>0</v>
      </c>
      <c r="U7532" s="21">
        <v>709.12</v>
      </c>
      <c r="V7532" s="21">
        <f t="shared" si="470"/>
        <v>709.12</v>
      </c>
      <c r="W7532" s="23">
        <f t="shared" si="471"/>
        <v>0</v>
      </c>
      <c r="X7532" s="3">
        <v>0</v>
      </c>
      <c r="Y7532" s="2">
        <v>873.94</v>
      </c>
      <c r="Z7532" s="3">
        <f t="shared" si="468"/>
        <v>873.94</v>
      </c>
      <c r="AA7532" s="8">
        <f t="shared" si="469"/>
        <v>0</v>
      </c>
    </row>
    <row r="7533" spans="1:27" ht="10.5" x14ac:dyDescent="0.15">
      <c r="A7533" s="1" t="s">
        <v>31609</v>
      </c>
      <c r="B7533" s="1" t="s">
        <v>0</v>
      </c>
      <c r="C7533" s="1" t="s">
        <v>22</v>
      </c>
      <c r="E7533" s="1" t="s">
        <v>31610</v>
      </c>
      <c r="F7533" s="1" t="s">
        <v>2</v>
      </c>
      <c r="G7533" s="1" t="s">
        <v>2</v>
      </c>
      <c r="H7533" s="1" t="s">
        <v>31611</v>
      </c>
      <c r="I7533" s="1" t="s">
        <v>1047</v>
      </c>
      <c r="J7533" s="1" t="s">
        <v>24</v>
      </c>
      <c r="K7533" s="1" t="s">
        <v>2544</v>
      </c>
      <c r="L7533" s="1" t="s">
        <v>6</v>
      </c>
      <c r="M7533" s="1" t="s">
        <v>120</v>
      </c>
      <c r="N7533" s="1" t="s">
        <v>120</v>
      </c>
      <c r="O7533" s="1" t="s">
        <v>7</v>
      </c>
      <c r="P7533" s="1" t="s">
        <v>2446</v>
      </c>
      <c r="Q7533" s="1" t="s">
        <v>476</v>
      </c>
      <c r="R7533" s="1" t="s">
        <v>488</v>
      </c>
      <c r="S7533" s="1" t="s">
        <v>2</v>
      </c>
      <c r="T7533" s="21">
        <v>0</v>
      </c>
      <c r="U7533" s="21">
        <v>1116.77</v>
      </c>
      <c r="V7533" s="21">
        <f t="shared" si="470"/>
        <v>1116.77</v>
      </c>
      <c r="W7533" s="23">
        <f t="shared" si="471"/>
        <v>0</v>
      </c>
      <c r="X7533" s="3">
        <v>0</v>
      </c>
      <c r="Y7533" s="2">
        <v>1085.8399999999999</v>
      </c>
      <c r="Z7533" s="3">
        <f t="shared" si="468"/>
        <v>1085.8399999999999</v>
      </c>
      <c r="AA7533" s="8">
        <f t="shared" si="469"/>
        <v>0</v>
      </c>
    </row>
    <row r="7534" spans="1:27" ht="10.5" x14ac:dyDescent="0.15">
      <c r="A7534" s="1" t="s">
        <v>20304</v>
      </c>
      <c r="B7534" s="1" t="s">
        <v>0</v>
      </c>
      <c r="C7534" s="1" t="s">
        <v>22</v>
      </c>
      <c r="E7534" s="1" t="s">
        <v>20305</v>
      </c>
      <c r="F7534" s="1" t="s">
        <v>2</v>
      </c>
      <c r="G7534" s="1" t="s">
        <v>2</v>
      </c>
      <c r="H7534" s="1" t="s">
        <v>20306</v>
      </c>
      <c r="I7534" s="1" t="s">
        <v>6632</v>
      </c>
      <c r="J7534" s="1" t="s">
        <v>24</v>
      </c>
      <c r="K7534" s="1" t="s">
        <v>16351</v>
      </c>
      <c r="L7534" s="1" t="s">
        <v>2</v>
      </c>
      <c r="M7534" s="1" t="s">
        <v>120</v>
      </c>
      <c r="N7534" s="1" t="s">
        <v>120</v>
      </c>
      <c r="O7534" s="1" t="s">
        <v>7</v>
      </c>
      <c r="P7534" s="1" t="s">
        <v>2347</v>
      </c>
      <c r="Q7534" s="1" t="s">
        <v>476</v>
      </c>
      <c r="R7534" s="1" t="s">
        <v>503</v>
      </c>
      <c r="S7534" s="1" t="s">
        <v>2</v>
      </c>
      <c r="T7534" s="21">
        <v>0</v>
      </c>
      <c r="U7534" s="21">
        <v>634.69000000000005</v>
      </c>
      <c r="V7534" s="21">
        <f t="shared" si="470"/>
        <v>634.69000000000005</v>
      </c>
      <c r="W7534" s="23">
        <f t="shared" si="471"/>
        <v>0</v>
      </c>
      <c r="X7534" s="3">
        <v>0</v>
      </c>
      <c r="Y7534" s="2">
        <v>768.18</v>
      </c>
      <c r="Z7534" s="3">
        <f t="shared" si="468"/>
        <v>768.18</v>
      </c>
      <c r="AA7534" s="8">
        <f t="shared" si="469"/>
        <v>0</v>
      </c>
    </row>
    <row r="7535" spans="1:27" ht="10.5" x14ac:dyDescent="0.15">
      <c r="A7535" s="1" t="s">
        <v>47884</v>
      </c>
      <c r="B7535" s="1" t="s">
        <v>0</v>
      </c>
      <c r="C7535" s="1" t="s">
        <v>22</v>
      </c>
      <c r="E7535" s="1" t="s">
        <v>47885</v>
      </c>
      <c r="F7535" s="1" t="s">
        <v>2</v>
      </c>
      <c r="G7535" s="1" t="s">
        <v>41870</v>
      </c>
      <c r="H7535" s="1" t="s">
        <v>41871</v>
      </c>
      <c r="I7535" s="1" t="s">
        <v>1001</v>
      </c>
      <c r="J7535" s="1" t="s">
        <v>46</v>
      </c>
      <c r="K7535" s="1" t="s">
        <v>14424</v>
      </c>
      <c r="L7535" s="1" t="s">
        <v>6</v>
      </c>
      <c r="M7535" s="1" t="s">
        <v>120</v>
      </c>
      <c r="N7535" s="1" t="s">
        <v>120</v>
      </c>
      <c r="O7535" s="1" t="s">
        <v>7</v>
      </c>
      <c r="P7535" s="1" t="s">
        <v>2446</v>
      </c>
      <c r="Q7535" s="1" t="s">
        <v>476</v>
      </c>
      <c r="R7535" s="1" t="s">
        <v>488</v>
      </c>
      <c r="S7535" s="1" t="s">
        <v>2</v>
      </c>
      <c r="T7535" s="21">
        <v>0</v>
      </c>
      <c r="U7535" s="21">
        <v>1062</v>
      </c>
      <c r="V7535" s="21">
        <f t="shared" si="470"/>
        <v>1062</v>
      </c>
      <c r="W7535" s="23">
        <f t="shared" si="471"/>
        <v>0</v>
      </c>
      <c r="X7535" s="3">
        <v>0</v>
      </c>
      <c r="Y7535" s="2">
        <v>768</v>
      </c>
      <c r="Z7535" s="3">
        <f t="shared" si="468"/>
        <v>768</v>
      </c>
      <c r="AA7535" s="8">
        <f t="shared" si="469"/>
        <v>0</v>
      </c>
    </row>
    <row r="7536" spans="1:27" ht="10.5" x14ac:dyDescent="0.15">
      <c r="A7536" s="1" t="s">
        <v>11744</v>
      </c>
      <c r="B7536" s="1" t="s">
        <v>0</v>
      </c>
      <c r="C7536" s="1" t="s">
        <v>22</v>
      </c>
      <c r="E7536" s="1" t="s">
        <v>18142</v>
      </c>
      <c r="F7536" s="1" t="s">
        <v>2</v>
      </c>
      <c r="G7536" s="1" t="s">
        <v>18143</v>
      </c>
      <c r="H7536" s="1" t="s">
        <v>18144</v>
      </c>
      <c r="I7536" s="1" t="s">
        <v>278</v>
      </c>
      <c r="J7536" s="1" t="s">
        <v>408</v>
      </c>
      <c r="K7536" s="1" t="s">
        <v>18145</v>
      </c>
      <c r="L7536" s="1" t="s">
        <v>2</v>
      </c>
      <c r="M7536" s="1" t="s">
        <v>120</v>
      </c>
      <c r="N7536" s="1" t="s">
        <v>120</v>
      </c>
      <c r="O7536" s="1" t="s">
        <v>7</v>
      </c>
      <c r="P7536" s="1" t="s">
        <v>1899</v>
      </c>
      <c r="Q7536" s="1" t="s">
        <v>476</v>
      </c>
      <c r="R7536" s="1" t="s">
        <v>477</v>
      </c>
      <c r="S7536" s="1" t="s">
        <v>18146</v>
      </c>
      <c r="T7536" s="21">
        <v>0</v>
      </c>
      <c r="U7536" s="21">
        <v>1110.01</v>
      </c>
      <c r="V7536" s="21">
        <f t="shared" si="470"/>
        <v>1110.01</v>
      </c>
      <c r="W7536" s="23">
        <f t="shared" si="471"/>
        <v>0</v>
      </c>
      <c r="X7536" s="3">
        <v>0</v>
      </c>
      <c r="Y7536" s="2">
        <v>767.9</v>
      </c>
      <c r="Z7536" s="3">
        <f t="shared" si="468"/>
        <v>767.9</v>
      </c>
      <c r="AA7536" s="8">
        <f t="shared" si="469"/>
        <v>0</v>
      </c>
    </row>
    <row r="7537" spans="1:27" ht="10.5" x14ac:dyDescent="0.15">
      <c r="A7537" s="1" t="s">
        <v>29330</v>
      </c>
      <c r="B7537" s="1" t="s">
        <v>0</v>
      </c>
      <c r="C7537" s="1" t="s">
        <v>22</v>
      </c>
      <c r="E7537" s="1" t="s">
        <v>29331</v>
      </c>
      <c r="F7537" s="1" t="s">
        <v>2</v>
      </c>
      <c r="G7537" s="1" t="s">
        <v>2</v>
      </c>
      <c r="H7537" s="1" t="s">
        <v>29332</v>
      </c>
      <c r="I7537" s="1" t="s">
        <v>29333</v>
      </c>
      <c r="J7537" s="1" t="s">
        <v>135</v>
      </c>
      <c r="K7537" s="1" t="s">
        <v>29334</v>
      </c>
      <c r="L7537" s="1" t="s">
        <v>2</v>
      </c>
      <c r="M7537" s="1" t="s">
        <v>120</v>
      </c>
      <c r="N7537" s="1" t="s">
        <v>120</v>
      </c>
      <c r="O7537" s="1" t="s">
        <v>191</v>
      </c>
      <c r="P7537" s="1" t="s">
        <v>1899</v>
      </c>
      <c r="Q7537" s="1" t="s">
        <v>476</v>
      </c>
      <c r="R7537" s="1" t="s">
        <v>477</v>
      </c>
      <c r="S7537" s="1" t="s">
        <v>2</v>
      </c>
      <c r="T7537" s="21">
        <v>0</v>
      </c>
      <c r="U7537" s="21">
        <v>1711.7</v>
      </c>
      <c r="V7537" s="21">
        <f t="shared" si="470"/>
        <v>1711.7</v>
      </c>
      <c r="W7537" s="23">
        <f t="shared" si="471"/>
        <v>0</v>
      </c>
      <c r="X7537" s="3">
        <v>0</v>
      </c>
      <c r="Y7537" s="2">
        <v>765.6</v>
      </c>
      <c r="Z7537" s="3">
        <f t="shared" si="468"/>
        <v>765.6</v>
      </c>
      <c r="AA7537" s="8">
        <f t="shared" si="469"/>
        <v>0</v>
      </c>
    </row>
    <row r="7538" spans="1:27" ht="10.5" x14ac:dyDescent="0.15">
      <c r="A7538" s="1" t="s">
        <v>33429</v>
      </c>
      <c r="B7538" s="1" t="s">
        <v>0</v>
      </c>
      <c r="C7538" s="1" t="s">
        <v>1</v>
      </c>
      <c r="E7538" s="1" t="s">
        <v>18726</v>
      </c>
      <c r="F7538" s="1" t="s">
        <v>2</v>
      </c>
      <c r="G7538" s="1" t="s">
        <v>2</v>
      </c>
      <c r="H7538" s="1" t="s">
        <v>33430</v>
      </c>
      <c r="I7538" s="1" t="s">
        <v>1476</v>
      </c>
      <c r="J7538" s="1" t="s">
        <v>40</v>
      </c>
      <c r="K7538" s="1" t="s">
        <v>18729</v>
      </c>
      <c r="L7538" s="1" t="s">
        <v>6</v>
      </c>
      <c r="M7538" s="1" t="s">
        <v>976</v>
      </c>
      <c r="N7538" s="1" t="s">
        <v>977</v>
      </c>
      <c r="O7538" s="1" t="s">
        <v>7</v>
      </c>
      <c r="P7538" s="1" t="s">
        <v>63</v>
      </c>
      <c r="Q7538" s="1" t="s">
        <v>9</v>
      </c>
      <c r="R7538" s="1" t="s">
        <v>21</v>
      </c>
      <c r="S7538" s="1" t="s">
        <v>2</v>
      </c>
      <c r="T7538" s="21">
        <v>0</v>
      </c>
      <c r="U7538" s="21">
        <v>299.63</v>
      </c>
      <c r="V7538" s="21">
        <f t="shared" si="470"/>
        <v>299.63</v>
      </c>
      <c r="W7538" s="23">
        <f t="shared" si="471"/>
        <v>0</v>
      </c>
      <c r="X7538" s="3">
        <v>0</v>
      </c>
      <c r="Y7538" s="2">
        <v>765</v>
      </c>
      <c r="Z7538" s="3">
        <f t="shared" si="468"/>
        <v>765</v>
      </c>
      <c r="AA7538" s="8">
        <f t="shared" si="469"/>
        <v>0</v>
      </c>
    </row>
    <row r="7539" spans="1:27" ht="10.5" x14ac:dyDescent="0.15">
      <c r="A7539" s="1" t="s">
        <v>37227</v>
      </c>
      <c r="B7539" s="1" t="s">
        <v>0</v>
      </c>
      <c r="C7539" s="1" t="s">
        <v>1</v>
      </c>
      <c r="E7539" s="1" t="s">
        <v>19473</v>
      </c>
      <c r="F7539" s="1" t="s">
        <v>2</v>
      </c>
      <c r="G7539" s="1" t="s">
        <v>2</v>
      </c>
      <c r="H7539" s="1" t="s">
        <v>19474</v>
      </c>
      <c r="I7539" s="1" t="s">
        <v>117</v>
      </c>
      <c r="J7539" s="1" t="s">
        <v>118</v>
      </c>
      <c r="K7539" s="1" t="s">
        <v>3667</v>
      </c>
      <c r="L7539" s="1" t="s">
        <v>6</v>
      </c>
      <c r="M7539" s="1" t="s">
        <v>976</v>
      </c>
      <c r="N7539" s="1" t="s">
        <v>977</v>
      </c>
      <c r="O7539" s="1" t="s">
        <v>7</v>
      </c>
      <c r="P7539" s="1" t="s">
        <v>63</v>
      </c>
      <c r="Q7539" s="1" t="s">
        <v>9</v>
      </c>
      <c r="R7539" s="1" t="s">
        <v>21</v>
      </c>
      <c r="S7539" s="1" t="s">
        <v>2</v>
      </c>
      <c r="T7539" s="21"/>
      <c r="U7539" s="21"/>
      <c r="V7539" s="21">
        <f t="shared" si="470"/>
        <v>0</v>
      </c>
      <c r="W7539" s="23" t="e">
        <f t="shared" si="471"/>
        <v>#DIV/0!</v>
      </c>
      <c r="X7539" s="3">
        <v>0</v>
      </c>
      <c r="Y7539" s="2">
        <v>765</v>
      </c>
      <c r="Z7539" s="3">
        <f t="shared" si="468"/>
        <v>765</v>
      </c>
      <c r="AA7539" s="8">
        <f t="shared" si="469"/>
        <v>0</v>
      </c>
    </row>
    <row r="7540" spans="1:27" ht="10.5" x14ac:dyDescent="0.15">
      <c r="A7540" s="1" t="s">
        <v>22259</v>
      </c>
      <c r="B7540" s="1" t="s">
        <v>0</v>
      </c>
      <c r="C7540" s="1" t="s">
        <v>22</v>
      </c>
      <c r="E7540" s="1" t="s">
        <v>22260</v>
      </c>
      <c r="F7540" s="1" t="s">
        <v>2</v>
      </c>
      <c r="G7540" s="1" t="s">
        <v>22261</v>
      </c>
      <c r="H7540" s="1" t="s">
        <v>22262</v>
      </c>
      <c r="I7540" s="1" t="s">
        <v>997</v>
      </c>
      <c r="J7540" s="1" t="s">
        <v>40</v>
      </c>
      <c r="K7540" s="1" t="s">
        <v>12817</v>
      </c>
      <c r="L7540" s="1" t="s">
        <v>2</v>
      </c>
      <c r="M7540" s="1" t="s">
        <v>120</v>
      </c>
      <c r="N7540" s="1" t="s">
        <v>120</v>
      </c>
      <c r="O7540" s="1" t="s">
        <v>7</v>
      </c>
      <c r="P7540" s="1" t="s">
        <v>894</v>
      </c>
      <c r="Q7540" s="1" t="s">
        <v>476</v>
      </c>
      <c r="R7540" s="1" t="s">
        <v>503</v>
      </c>
      <c r="S7540" s="1" t="s">
        <v>22263</v>
      </c>
      <c r="T7540" s="21">
        <v>114.5</v>
      </c>
      <c r="U7540" s="21">
        <v>1527.67</v>
      </c>
      <c r="V7540" s="21">
        <f t="shared" si="470"/>
        <v>1642.17</v>
      </c>
      <c r="W7540" s="23">
        <f t="shared" si="471"/>
        <v>6.972481533580567E-2</v>
      </c>
      <c r="X7540" s="3">
        <v>0</v>
      </c>
      <c r="Y7540" s="2">
        <v>764.7</v>
      </c>
      <c r="Z7540" s="3">
        <f t="shared" si="468"/>
        <v>764.7</v>
      </c>
      <c r="AA7540" s="8">
        <f t="shared" si="469"/>
        <v>0</v>
      </c>
    </row>
    <row r="7541" spans="1:27" ht="10.5" x14ac:dyDescent="0.15">
      <c r="A7541" s="1" t="s">
        <v>37589</v>
      </c>
      <c r="B7541" s="1" t="s">
        <v>0</v>
      </c>
      <c r="C7541" s="1" t="s">
        <v>22</v>
      </c>
      <c r="E7541" s="1" t="s">
        <v>37590</v>
      </c>
      <c r="F7541" s="1" t="s">
        <v>2</v>
      </c>
      <c r="G7541" s="1" t="s">
        <v>2</v>
      </c>
      <c r="H7541" s="1" t="s">
        <v>37591</v>
      </c>
      <c r="I7541" s="1" t="s">
        <v>433</v>
      </c>
      <c r="J7541" s="1" t="s">
        <v>64</v>
      </c>
      <c r="K7541" s="1" t="s">
        <v>3801</v>
      </c>
      <c r="L7541" s="1" t="s">
        <v>2</v>
      </c>
      <c r="M7541" s="1" t="s">
        <v>120</v>
      </c>
      <c r="N7541" s="1" t="s">
        <v>120</v>
      </c>
      <c r="O7541" s="1" t="s">
        <v>7</v>
      </c>
      <c r="P7541" s="1" t="s">
        <v>886</v>
      </c>
      <c r="Q7541" s="1" t="s">
        <v>476</v>
      </c>
      <c r="R7541" s="1" t="s">
        <v>503</v>
      </c>
      <c r="S7541" s="1" t="s">
        <v>2</v>
      </c>
      <c r="T7541" s="21">
        <v>0</v>
      </c>
      <c r="U7541" s="21">
        <v>1812.94</v>
      </c>
      <c r="V7541" s="21">
        <f t="shared" si="470"/>
        <v>1812.94</v>
      </c>
      <c r="W7541" s="23">
        <f t="shared" si="471"/>
        <v>0</v>
      </c>
      <c r="X7541" s="3">
        <v>0</v>
      </c>
      <c r="Y7541" s="2">
        <v>764.03</v>
      </c>
      <c r="Z7541" s="3">
        <f t="shared" si="468"/>
        <v>764.03</v>
      </c>
      <c r="AA7541" s="8">
        <f t="shared" si="469"/>
        <v>0</v>
      </c>
    </row>
    <row r="7542" spans="1:27" ht="10.5" x14ac:dyDescent="0.15">
      <c r="A7542" s="1" t="s">
        <v>38782</v>
      </c>
      <c r="B7542" s="1" t="s">
        <v>0</v>
      </c>
      <c r="C7542" s="1" t="s">
        <v>22</v>
      </c>
      <c r="E7542" s="1" t="s">
        <v>38783</v>
      </c>
      <c r="F7542" s="1" t="s">
        <v>2</v>
      </c>
      <c r="G7542" s="1" t="s">
        <v>14987</v>
      </c>
      <c r="H7542" s="1" t="s">
        <v>38784</v>
      </c>
      <c r="I7542" s="1" t="s">
        <v>14989</v>
      </c>
      <c r="J7542" s="1" t="s">
        <v>322</v>
      </c>
      <c r="K7542" s="1" t="s">
        <v>14990</v>
      </c>
      <c r="L7542" s="1" t="s">
        <v>2</v>
      </c>
      <c r="M7542" s="1" t="s">
        <v>120</v>
      </c>
      <c r="N7542" s="1" t="s">
        <v>120</v>
      </c>
      <c r="O7542" s="1" t="s">
        <v>7</v>
      </c>
      <c r="P7542" s="1" t="s">
        <v>2347</v>
      </c>
      <c r="Q7542" s="1" t="s">
        <v>476</v>
      </c>
      <c r="R7542" s="1" t="s">
        <v>503</v>
      </c>
      <c r="S7542" s="1" t="s">
        <v>2</v>
      </c>
      <c r="T7542" s="21">
        <v>0</v>
      </c>
      <c r="U7542" s="21">
        <v>15757.59</v>
      </c>
      <c r="V7542" s="21">
        <f t="shared" si="470"/>
        <v>15757.59</v>
      </c>
      <c r="W7542" s="23">
        <f t="shared" si="471"/>
        <v>0</v>
      </c>
      <c r="X7542" s="3">
        <v>0</v>
      </c>
      <c r="Y7542" s="2">
        <v>763.92</v>
      </c>
      <c r="Z7542" s="3">
        <f t="shared" si="468"/>
        <v>763.92</v>
      </c>
      <c r="AA7542" s="8">
        <f t="shared" si="469"/>
        <v>0</v>
      </c>
    </row>
    <row r="7543" spans="1:27" ht="10.5" x14ac:dyDescent="0.15">
      <c r="A7543" s="1" t="s">
        <v>37531</v>
      </c>
      <c r="B7543" s="1" t="s">
        <v>0</v>
      </c>
      <c r="C7543" s="1" t="s">
        <v>22</v>
      </c>
      <c r="E7543" s="1" t="s">
        <v>37532</v>
      </c>
      <c r="F7543" s="1" t="s">
        <v>2</v>
      </c>
      <c r="G7543" s="1" t="s">
        <v>2</v>
      </c>
      <c r="H7543" s="1" t="s">
        <v>37533</v>
      </c>
      <c r="I7543" s="1" t="s">
        <v>11516</v>
      </c>
      <c r="J7543" s="1" t="s">
        <v>37</v>
      </c>
      <c r="K7543" s="1" t="s">
        <v>11517</v>
      </c>
      <c r="L7543" s="1" t="s">
        <v>2</v>
      </c>
      <c r="M7543" s="1" t="s">
        <v>120</v>
      </c>
      <c r="N7543" s="1" t="s">
        <v>120</v>
      </c>
      <c r="O7543" s="1" t="s">
        <v>7</v>
      </c>
      <c r="P7543" s="1" t="s">
        <v>588</v>
      </c>
      <c r="Q7543" s="1" t="s">
        <v>476</v>
      </c>
      <c r="R7543" s="1" t="s">
        <v>488</v>
      </c>
      <c r="S7543" s="1" t="s">
        <v>37534</v>
      </c>
      <c r="T7543" s="21">
        <v>0</v>
      </c>
      <c r="U7543" s="21">
        <v>5205</v>
      </c>
      <c r="V7543" s="21">
        <f t="shared" si="470"/>
        <v>5205</v>
      </c>
      <c r="W7543" s="23">
        <f t="shared" si="471"/>
        <v>0</v>
      </c>
      <c r="X7543" s="3">
        <v>0</v>
      </c>
      <c r="Y7543" s="2">
        <v>762.25</v>
      </c>
      <c r="Z7543" s="3">
        <f t="shared" si="468"/>
        <v>762.25</v>
      </c>
      <c r="AA7543" s="8">
        <f t="shared" si="469"/>
        <v>0</v>
      </c>
    </row>
    <row r="7544" spans="1:27" ht="10.5" x14ac:dyDescent="0.15">
      <c r="A7544" s="1" t="s">
        <v>27714</v>
      </c>
      <c r="B7544" s="1" t="s">
        <v>0</v>
      </c>
      <c r="C7544" s="1" t="s">
        <v>22</v>
      </c>
      <c r="E7544" s="1" t="s">
        <v>27715</v>
      </c>
      <c r="F7544" s="1" t="s">
        <v>2</v>
      </c>
      <c r="G7544" s="1" t="s">
        <v>27716</v>
      </c>
      <c r="H7544" s="1" t="s">
        <v>27717</v>
      </c>
      <c r="I7544" s="1" t="s">
        <v>2256</v>
      </c>
      <c r="J7544" s="1" t="s">
        <v>118</v>
      </c>
      <c r="K7544" s="1" t="s">
        <v>2922</v>
      </c>
      <c r="L7544" s="1" t="s">
        <v>2</v>
      </c>
      <c r="M7544" s="1" t="s">
        <v>120</v>
      </c>
      <c r="N7544" s="1" t="s">
        <v>120</v>
      </c>
      <c r="O7544" s="1" t="s">
        <v>7</v>
      </c>
      <c r="P7544" s="1" t="s">
        <v>761</v>
      </c>
      <c r="Q7544" s="1" t="s">
        <v>476</v>
      </c>
      <c r="R7544" s="1" t="s">
        <v>488</v>
      </c>
      <c r="S7544" s="1" t="s">
        <v>27718</v>
      </c>
      <c r="T7544" s="21">
        <v>0</v>
      </c>
      <c r="U7544" s="21">
        <v>1656.74</v>
      </c>
      <c r="V7544" s="21">
        <f t="shared" si="470"/>
        <v>1656.74</v>
      </c>
      <c r="W7544" s="23">
        <f t="shared" si="471"/>
        <v>0</v>
      </c>
      <c r="X7544" s="3">
        <v>0</v>
      </c>
      <c r="Y7544" s="2">
        <v>761.76</v>
      </c>
      <c r="Z7544" s="3">
        <f t="shared" si="468"/>
        <v>761.76</v>
      </c>
      <c r="AA7544" s="8">
        <f t="shared" si="469"/>
        <v>0</v>
      </c>
    </row>
    <row r="7545" spans="1:27" ht="10.5" x14ac:dyDescent="0.15">
      <c r="A7545" s="1" t="s">
        <v>40047</v>
      </c>
      <c r="B7545" s="1" t="s">
        <v>0</v>
      </c>
      <c r="C7545" s="1" t="s">
        <v>22</v>
      </c>
      <c r="E7545" s="1" t="s">
        <v>40048</v>
      </c>
      <c r="F7545" s="1" t="s">
        <v>2</v>
      </c>
      <c r="G7545" s="1" t="s">
        <v>40049</v>
      </c>
      <c r="H7545" s="1" t="s">
        <v>40050</v>
      </c>
      <c r="I7545" s="1" t="s">
        <v>17</v>
      </c>
      <c r="J7545" s="1" t="s">
        <v>18</v>
      </c>
      <c r="K7545" s="1" t="s">
        <v>2788</v>
      </c>
      <c r="L7545" s="1" t="s">
        <v>2</v>
      </c>
      <c r="M7545" s="1" t="s">
        <v>120</v>
      </c>
      <c r="N7545" s="1" t="s">
        <v>120</v>
      </c>
      <c r="O7545" s="1" t="s">
        <v>7</v>
      </c>
      <c r="P7545" s="1" t="s">
        <v>502</v>
      </c>
      <c r="Q7545" s="1" t="s">
        <v>476</v>
      </c>
      <c r="R7545" s="1" t="s">
        <v>503</v>
      </c>
      <c r="S7545" s="1" t="s">
        <v>2</v>
      </c>
      <c r="T7545" s="21">
        <v>0</v>
      </c>
      <c r="U7545" s="21">
        <v>405.96</v>
      </c>
      <c r="V7545" s="21">
        <f t="shared" si="470"/>
        <v>405.96</v>
      </c>
      <c r="W7545" s="23">
        <f t="shared" si="471"/>
        <v>0</v>
      </c>
      <c r="X7545" s="3">
        <v>0</v>
      </c>
      <c r="Y7545" s="2">
        <v>871.71</v>
      </c>
      <c r="Z7545" s="3">
        <f t="shared" si="468"/>
        <v>871.71</v>
      </c>
      <c r="AA7545" s="8">
        <f t="shared" si="469"/>
        <v>0</v>
      </c>
    </row>
    <row r="7546" spans="1:27" ht="10.5" x14ac:dyDescent="0.15">
      <c r="A7546" s="1" t="s">
        <v>32996</v>
      </c>
      <c r="B7546" s="1" t="s">
        <v>0</v>
      </c>
      <c r="C7546" s="1" t="s">
        <v>22</v>
      </c>
      <c r="E7546" s="1" t="s">
        <v>32997</v>
      </c>
      <c r="F7546" s="1" t="s">
        <v>2</v>
      </c>
      <c r="G7546" s="1" t="s">
        <v>32998</v>
      </c>
      <c r="H7546" s="1" t="s">
        <v>32999</v>
      </c>
      <c r="I7546" s="1" t="s">
        <v>117</v>
      </c>
      <c r="J7546" s="1" t="s">
        <v>118</v>
      </c>
      <c r="K7546" s="1" t="s">
        <v>4844</v>
      </c>
      <c r="L7546" s="1" t="s">
        <v>2</v>
      </c>
      <c r="M7546" s="1" t="s">
        <v>120</v>
      </c>
      <c r="N7546" s="1" t="s">
        <v>120</v>
      </c>
      <c r="O7546" s="1" t="s">
        <v>7</v>
      </c>
      <c r="P7546" s="1" t="s">
        <v>1899</v>
      </c>
      <c r="Q7546" s="1" t="s">
        <v>476</v>
      </c>
      <c r="R7546" s="1" t="s">
        <v>477</v>
      </c>
      <c r="S7546" s="1" t="s">
        <v>2</v>
      </c>
      <c r="T7546" s="21"/>
      <c r="U7546" s="21"/>
      <c r="V7546" s="21">
        <f t="shared" si="470"/>
        <v>0</v>
      </c>
      <c r="W7546" s="23" t="e">
        <f t="shared" si="471"/>
        <v>#DIV/0!</v>
      </c>
      <c r="X7546" s="3">
        <v>0</v>
      </c>
      <c r="Y7546" s="2">
        <v>761.5</v>
      </c>
      <c r="Z7546" s="3">
        <f t="shared" si="468"/>
        <v>761.5</v>
      </c>
      <c r="AA7546" s="8">
        <f t="shared" si="469"/>
        <v>0</v>
      </c>
    </row>
    <row r="7547" spans="1:27" ht="10.5" x14ac:dyDescent="0.15">
      <c r="A7547" s="1" t="s">
        <v>27341</v>
      </c>
      <c r="B7547" s="1" t="s">
        <v>0</v>
      </c>
      <c r="C7547" s="1" t="s">
        <v>22</v>
      </c>
      <c r="E7547" s="1" t="s">
        <v>27342</v>
      </c>
      <c r="F7547" s="1" t="s">
        <v>2</v>
      </c>
      <c r="G7547" s="1" t="s">
        <v>27343</v>
      </c>
      <c r="H7547" s="1" t="s">
        <v>27344</v>
      </c>
      <c r="I7547" s="1" t="s">
        <v>2454</v>
      </c>
      <c r="J7547" s="1" t="s">
        <v>126</v>
      </c>
      <c r="K7547" s="1" t="s">
        <v>11378</v>
      </c>
      <c r="L7547" s="1" t="s">
        <v>2</v>
      </c>
      <c r="M7547" s="1" t="s">
        <v>120</v>
      </c>
      <c r="N7547" s="1" t="s">
        <v>120</v>
      </c>
      <c r="O7547" s="1" t="s">
        <v>7</v>
      </c>
      <c r="P7547" s="1" t="s">
        <v>1242</v>
      </c>
      <c r="Q7547" s="1" t="s">
        <v>476</v>
      </c>
      <c r="R7547" s="1" t="s">
        <v>503</v>
      </c>
      <c r="S7547" s="1" t="s">
        <v>27345</v>
      </c>
      <c r="T7547" s="21">
        <v>28.75</v>
      </c>
      <c r="U7547" s="21">
        <v>418.6</v>
      </c>
      <c r="V7547" s="21">
        <f t="shared" si="470"/>
        <v>447.35</v>
      </c>
      <c r="W7547" s="23">
        <f t="shared" si="471"/>
        <v>6.4267352185089971E-2</v>
      </c>
      <c r="X7547" s="3">
        <v>0</v>
      </c>
      <c r="Y7547" s="2">
        <v>760.29</v>
      </c>
      <c r="Z7547" s="3">
        <f t="shared" si="468"/>
        <v>760.29</v>
      </c>
      <c r="AA7547" s="8">
        <f t="shared" si="469"/>
        <v>0</v>
      </c>
    </row>
    <row r="7548" spans="1:27" ht="10.5" x14ac:dyDescent="0.15">
      <c r="A7548" s="1" t="s">
        <v>40253</v>
      </c>
      <c r="B7548" s="1" t="s">
        <v>0</v>
      </c>
      <c r="C7548" s="1" t="s">
        <v>22</v>
      </c>
      <c r="E7548" s="1" t="s">
        <v>14090</v>
      </c>
      <c r="F7548" s="1" t="s">
        <v>2</v>
      </c>
      <c r="G7548" s="1" t="s">
        <v>3615</v>
      </c>
      <c r="H7548" s="1" t="s">
        <v>40254</v>
      </c>
      <c r="I7548" s="1" t="s">
        <v>2855</v>
      </c>
      <c r="J7548" s="1" t="s">
        <v>24</v>
      </c>
      <c r="K7548" s="1" t="s">
        <v>2856</v>
      </c>
      <c r="L7548" s="1" t="s">
        <v>34</v>
      </c>
      <c r="M7548" s="1" t="s">
        <v>120</v>
      </c>
      <c r="N7548" s="1" t="s">
        <v>3615</v>
      </c>
      <c r="O7548" s="1" t="s">
        <v>7</v>
      </c>
      <c r="P7548" s="1" t="s">
        <v>588</v>
      </c>
      <c r="Q7548" s="1" t="s">
        <v>476</v>
      </c>
      <c r="R7548" s="1" t="s">
        <v>488</v>
      </c>
      <c r="S7548" s="1" t="s">
        <v>2</v>
      </c>
      <c r="T7548" s="21">
        <v>0</v>
      </c>
      <c r="U7548" s="21">
        <v>1380.05</v>
      </c>
      <c r="V7548" s="21">
        <f t="shared" si="470"/>
        <v>1380.05</v>
      </c>
      <c r="W7548" s="23">
        <f t="shared" si="471"/>
        <v>0</v>
      </c>
      <c r="X7548" s="3">
        <v>0</v>
      </c>
      <c r="Y7548" s="2">
        <v>760</v>
      </c>
      <c r="Z7548" s="3">
        <f t="shared" si="468"/>
        <v>760</v>
      </c>
      <c r="AA7548" s="8">
        <f t="shared" si="469"/>
        <v>0</v>
      </c>
    </row>
    <row r="7549" spans="1:27" ht="10.5" x14ac:dyDescent="0.15">
      <c r="A7549" s="1" t="s">
        <v>40300</v>
      </c>
      <c r="B7549" s="1" t="s">
        <v>0</v>
      </c>
      <c r="C7549" s="1" t="s">
        <v>22</v>
      </c>
      <c r="E7549" s="1" t="s">
        <v>14090</v>
      </c>
      <c r="F7549" s="1" t="s">
        <v>2</v>
      </c>
      <c r="G7549" s="1" t="s">
        <v>3615</v>
      </c>
      <c r="H7549" s="1" t="s">
        <v>40301</v>
      </c>
      <c r="I7549" s="1" t="s">
        <v>1570</v>
      </c>
      <c r="J7549" s="1" t="s">
        <v>24</v>
      </c>
      <c r="K7549" s="1" t="s">
        <v>1571</v>
      </c>
      <c r="L7549" s="1" t="s">
        <v>34</v>
      </c>
      <c r="M7549" s="1" t="s">
        <v>120</v>
      </c>
      <c r="N7549" s="1" t="s">
        <v>3615</v>
      </c>
      <c r="O7549" s="1" t="s">
        <v>7</v>
      </c>
      <c r="P7549" s="1" t="s">
        <v>588</v>
      </c>
      <c r="Q7549" s="1" t="s">
        <v>476</v>
      </c>
      <c r="R7549" s="1" t="s">
        <v>488</v>
      </c>
      <c r="S7549" s="1" t="s">
        <v>2</v>
      </c>
      <c r="T7549" s="21">
        <v>0</v>
      </c>
      <c r="U7549" s="21">
        <v>511.25</v>
      </c>
      <c r="V7549" s="21">
        <f t="shared" si="470"/>
        <v>511.25</v>
      </c>
      <c r="W7549" s="23">
        <f t="shared" si="471"/>
        <v>0</v>
      </c>
      <c r="X7549" s="3">
        <v>0</v>
      </c>
      <c r="Y7549" s="2">
        <v>760</v>
      </c>
      <c r="Z7549" s="3">
        <f t="shared" si="468"/>
        <v>760</v>
      </c>
      <c r="AA7549" s="8">
        <f t="shared" si="469"/>
        <v>0</v>
      </c>
    </row>
    <row r="7550" spans="1:27" ht="10.5" x14ac:dyDescent="0.15">
      <c r="A7550" s="1" t="s">
        <v>46673</v>
      </c>
      <c r="B7550" s="1" t="s">
        <v>0</v>
      </c>
      <c r="C7550" s="1" t="s">
        <v>22</v>
      </c>
      <c r="E7550" s="1" t="s">
        <v>46674</v>
      </c>
      <c r="F7550" s="1" t="s">
        <v>2</v>
      </c>
      <c r="G7550" s="1" t="s">
        <v>2</v>
      </c>
      <c r="H7550" s="1" t="s">
        <v>46675</v>
      </c>
      <c r="I7550" s="1" t="s">
        <v>151</v>
      </c>
      <c r="J7550" s="1" t="s">
        <v>322</v>
      </c>
      <c r="K7550" s="1" t="s">
        <v>5479</v>
      </c>
      <c r="L7550" s="1" t="s">
        <v>2</v>
      </c>
      <c r="M7550" s="1" t="s">
        <v>120</v>
      </c>
      <c r="N7550" s="1" t="s">
        <v>120</v>
      </c>
      <c r="O7550" s="1" t="s">
        <v>7</v>
      </c>
      <c r="P7550" s="1" t="s">
        <v>4917</v>
      </c>
      <c r="Q7550" s="1" t="s">
        <v>476</v>
      </c>
      <c r="R7550" s="1" t="s">
        <v>503</v>
      </c>
      <c r="S7550" s="1" t="s">
        <v>2</v>
      </c>
      <c r="T7550" s="21">
        <v>0</v>
      </c>
      <c r="U7550" s="21">
        <v>724.92</v>
      </c>
      <c r="V7550" s="21">
        <f t="shared" si="470"/>
        <v>724.92</v>
      </c>
      <c r="W7550" s="23">
        <f t="shared" si="471"/>
        <v>0</v>
      </c>
      <c r="X7550" s="3">
        <v>0</v>
      </c>
      <c r="Y7550" s="2">
        <v>2448.48</v>
      </c>
      <c r="Z7550" s="3">
        <f t="shared" si="468"/>
        <v>2448.48</v>
      </c>
      <c r="AA7550" s="8">
        <f t="shared" si="469"/>
        <v>0</v>
      </c>
    </row>
    <row r="7551" spans="1:27" ht="10.5" x14ac:dyDescent="0.15">
      <c r="A7551" s="1" t="s">
        <v>43408</v>
      </c>
      <c r="B7551" s="1" t="s">
        <v>0</v>
      </c>
      <c r="C7551" s="1" t="s">
        <v>22</v>
      </c>
      <c r="E7551" s="1" t="s">
        <v>43409</v>
      </c>
      <c r="F7551" s="1" t="s">
        <v>2</v>
      </c>
      <c r="G7551" s="1" t="s">
        <v>21587</v>
      </c>
      <c r="H7551" s="1" t="s">
        <v>43410</v>
      </c>
      <c r="I7551" s="1" t="s">
        <v>27024</v>
      </c>
      <c r="J7551" s="1" t="s">
        <v>83</v>
      </c>
      <c r="K7551" s="1" t="s">
        <v>27025</v>
      </c>
      <c r="L7551" s="1" t="s">
        <v>2</v>
      </c>
      <c r="M7551" s="1" t="s">
        <v>120</v>
      </c>
      <c r="N7551" s="1" t="s">
        <v>120</v>
      </c>
      <c r="O7551" s="1" t="s">
        <v>7</v>
      </c>
      <c r="P7551" s="1" t="s">
        <v>1256</v>
      </c>
      <c r="Q7551" s="1" t="s">
        <v>476</v>
      </c>
      <c r="R7551" s="1" t="s">
        <v>503</v>
      </c>
      <c r="S7551" s="1" t="s">
        <v>43411</v>
      </c>
      <c r="T7551" s="21">
        <v>0</v>
      </c>
      <c r="U7551" s="21">
        <v>2680.72</v>
      </c>
      <c r="V7551" s="21">
        <f t="shared" si="470"/>
        <v>2680.72</v>
      </c>
      <c r="W7551" s="23">
        <f t="shared" si="471"/>
        <v>0</v>
      </c>
      <c r="X7551" s="3">
        <v>0</v>
      </c>
      <c r="Y7551" s="2">
        <v>758.73</v>
      </c>
      <c r="Z7551" s="3">
        <f t="shared" si="468"/>
        <v>758.73</v>
      </c>
      <c r="AA7551" s="8">
        <f t="shared" si="469"/>
        <v>0</v>
      </c>
    </row>
    <row r="7552" spans="1:27" ht="10.5" x14ac:dyDescent="0.15">
      <c r="A7552" s="1" t="s">
        <v>35563</v>
      </c>
      <c r="B7552" s="1" t="s">
        <v>0</v>
      </c>
      <c r="C7552" s="1" t="s">
        <v>22</v>
      </c>
      <c r="E7552" s="1" t="s">
        <v>35564</v>
      </c>
      <c r="F7552" s="1" t="s">
        <v>2</v>
      </c>
      <c r="G7552" s="1" t="s">
        <v>2</v>
      </c>
      <c r="H7552" s="1" t="s">
        <v>14458</v>
      </c>
      <c r="I7552" s="1" t="s">
        <v>9906</v>
      </c>
      <c r="J7552" s="1" t="s">
        <v>210</v>
      </c>
      <c r="K7552" s="1" t="s">
        <v>22422</v>
      </c>
      <c r="L7552" s="1" t="s">
        <v>2</v>
      </c>
      <c r="M7552" s="1" t="s">
        <v>120</v>
      </c>
      <c r="N7552" s="1" t="s">
        <v>120</v>
      </c>
      <c r="O7552" s="1" t="s">
        <v>7</v>
      </c>
      <c r="P7552" s="1" t="s">
        <v>903</v>
      </c>
      <c r="Q7552" s="1" t="s">
        <v>476</v>
      </c>
      <c r="R7552" s="1" t="s">
        <v>503</v>
      </c>
      <c r="S7552" s="1" t="s">
        <v>35565</v>
      </c>
      <c r="T7552" s="21"/>
      <c r="U7552" s="21"/>
      <c r="V7552" s="21">
        <f t="shared" si="470"/>
        <v>0</v>
      </c>
      <c r="W7552" s="23" t="e">
        <f t="shared" si="471"/>
        <v>#DIV/0!</v>
      </c>
      <c r="X7552" s="3">
        <v>0</v>
      </c>
      <c r="Y7552" s="2">
        <v>758.44</v>
      </c>
      <c r="Z7552" s="3">
        <f t="shared" si="468"/>
        <v>758.44</v>
      </c>
      <c r="AA7552" s="8">
        <f t="shared" si="469"/>
        <v>0</v>
      </c>
    </row>
    <row r="7553" spans="1:27" ht="10.5" x14ac:dyDescent="0.15">
      <c r="A7553" s="1" t="s">
        <v>44006</v>
      </c>
      <c r="B7553" s="1" t="s">
        <v>0</v>
      </c>
      <c r="C7553" s="1" t="s">
        <v>22</v>
      </c>
      <c r="E7553" s="1" t="s">
        <v>44007</v>
      </c>
      <c r="F7553" s="1" t="s">
        <v>2</v>
      </c>
      <c r="G7553" s="1" t="s">
        <v>44008</v>
      </c>
      <c r="H7553" s="1" t="s">
        <v>44009</v>
      </c>
      <c r="I7553" s="1" t="s">
        <v>44010</v>
      </c>
      <c r="J7553" s="1" t="s">
        <v>24</v>
      </c>
      <c r="K7553" s="1" t="s">
        <v>44011</v>
      </c>
      <c r="L7553" s="1" t="s">
        <v>2</v>
      </c>
      <c r="M7553" s="1" t="s">
        <v>120</v>
      </c>
      <c r="N7553" s="1" t="s">
        <v>120</v>
      </c>
      <c r="O7553" s="1" t="s">
        <v>7</v>
      </c>
      <c r="P7553" s="1" t="s">
        <v>475</v>
      </c>
      <c r="Q7553" s="1" t="s">
        <v>476</v>
      </c>
      <c r="R7553" s="1" t="s">
        <v>477</v>
      </c>
      <c r="S7553" s="1" t="s">
        <v>44012</v>
      </c>
      <c r="T7553" s="21">
        <v>0</v>
      </c>
      <c r="U7553" s="21">
        <v>552.66999999999996</v>
      </c>
      <c r="V7553" s="21">
        <f t="shared" si="470"/>
        <v>552.66999999999996</v>
      </c>
      <c r="W7553" s="23">
        <f t="shared" si="471"/>
        <v>0</v>
      </c>
      <c r="X7553" s="3">
        <v>0</v>
      </c>
      <c r="Y7553" s="2">
        <v>758.24</v>
      </c>
      <c r="Z7553" s="3">
        <f t="shared" si="468"/>
        <v>758.24</v>
      </c>
      <c r="AA7553" s="8">
        <f t="shared" si="469"/>
        <v>0</v>
      </c>
    </row>
    <row r="7554" spans="1:27" ht="10.5" x14ac:dyDescent="0.15">
      <c r="A7554" s="1" t="s">
        <v>34409</v>
      </c>
      <c r="B7554" s="1" t="s">
        <v>0</v>
      </c>
      <c r="C7554" s="1" t="s">
        <v>22</v>
      </c>
      <c r="E7554" s="1" t="s">
        <v>34410</v>
      </c>
      <c r="F7554" s="1" t="s">
        <v>2</v>
      </c>
      <c r="G7554" s="1" t="s">
        <v>2</v>
      </c>
      <c r="H7554" s="1" t="s">
        <v>34411</v>
      </c>
      <c r="I7554" s="1" t="s">
        <v>6048</v>
      </c>
      <c r="J7554" s="1" t="s">
        <v>118</v>
      </c>
      <c r="K7554" s="1" t="s">
        <v>6049</v>
      </c>
      <c r="L7554" s="1" t="s">
        <v>2</v>
      </c>
      <c r="M7554" s="1" t="s">
        <v>120</v>
      </c>
      <c r="N7554" s="1" t="s">
        <v>120</v>
      </c>
      <c r="O7554" s="1" t="s">
        <v>7</v>
      </c>
      <c r="P7554" s="1" t="s">
        <v>879</v>
      </c>
      <c r="Q7554" s="1" t="s">
        <v>476</v>
      </c>
      <c r="R7554" s="1" t="s">
        <v>477</v>
      </c>
      <c r="S7554" s="1" t="s">
        <v>34412</v>
      </c>
      <c r="T7554" s="21"/>
      <c r="U7554" s="21"/>
      <c r="V7554" s="21">
        <f t="shared" si="470"/>
        <v>0</v>
      </c>
      <c r="W7554" s="23" t="e">
        <f t="shared" si="471"/>
        <v>#DIV/0!</v>
      </c>
      <c r="X7554" s="3">
        <v>0</v>
      </c>
      <c r="Y7554" s="2">
        <v>758.16</v>
      </c>
      <c r="Z7554" s="3">
        <f t="shared" ref="Z7554:Z7617" si="472">SUM(X7554:Y7554)</f>
        <v>758.16</v>
      </c>
      <c r="AA7554" s="8">
        <f t="shared" ref="AA7554:AA7617" si="473">X7554/Z7554</f>
        <v>0</v>
      </c>
    </row>
    <row r="7555" spans="1:27" ht="10.5" x14ac:dyDescent="0.15">
      <c r="A7555" s="1" t="s">
        <v>34572</v>
      </c>
      <c r="B7555" s="1" t="s">
        <v>0</v>
      </c>
      <c r="C7555" s="1" t="s">
        <v>22</v>
      </c>
      <c r="E7555" s="1" t="s">
        <v>34573</v>
      </c>
      <c r="F7555" s="1" t="s">
        <v>2</v>
      </c>
      <c r="G7555" s="1" t="s">
        <v>2</v>
      </c>
      <c r="H7555" s="1" t="s">
        <v>34574</v>
      </c>
      <c r="I7555" s="1" t="s">
        <v>1615</v>
      </c>
      <c r="J7555" s="1" t="s">
        <v>24</v>
      </c>
      <c r="K7555" s="1" t="s">
        <v>1616</v>
      </c>
      <c r="L7555" s="1" t="s">
        <v>2</v>
      </c>
      <c r="M7555" s="1" t="s">
        <v>120</v>
      </c>
      <c r="N7555" s="1" t="s">
        <v>120</v>
      </c>
      <c r="O7555" s="1" t="s">
        <v>7</v>
      </c>
      <c r="P7555" s="1" t="s">
        <v>2379</v>
      </c>
      <c r="Q7555" s="1" t="s">
        <v>476</v>
      </c>
      <c r="R7555" s="1" t="s">
        <v>477</v>
      </c>
      <c r="S7555" s="1" t="s">
        <v>34575</v>
      </c>
      <c r="T7555" s="21"/>
      <c r="U7555" s="21"/>
      <c r="V7555" s="21">
        <f t="shared" ref="V7555:V7618" si="474">SUM(T7555:U7555)</f>
        <v>0</v>
      </c>
      <c r="W7555" s="23" t="e">
        <f t="shared" ref="W7555:W7618" si="475">T7555/V7555</f>
        <v>#DIV/0!</v>
      </c>
      <c r="X7555" s="3">
        <v>0</v>
      </c>
      <c r="Y7555" s="2">
        <v>758.12</v>
      </c>
      <c r="Z7555" s="3">
        <f t="shared" si="472"/>
        <v>758.12</v>
      </c>
      <c r="AA7555" s="8">
        <f t="shared" si="473"/>
        <v>0</v>
      </c>
    </row>
    <row r="7556" spans="1:27" ht="10.5" x14ac:dyDescent="0.15">
      <c r="A7556" s="1" t="s">
        <v>24868</v>
      </c>
      <c r="B7556" s="1" t="s">
        <v>0</v>
      </c>
      <c r="C7556" s="1" t="s">
        <v>22</v>
      </c>
      <c r="E7556" s="1" t="s">
        <v>24869</v>
      </c>
      <c r="F7556" s="1" t="s">
        <v>2</v>
      </c>
      <c r="G7556" s="1" t="s">
        <v>24870</v>
      </c>
      <c r="H7556" s="1" t="s">
        <v>24871</v>
      </c>
      <c r="I7556" s="1" t="s">
        <v>59</v>
      </c>
      <c r="J7556" s="1" t="s">
        <v>24</v>
      </c>
      <c r="K7556" s="1" t="s">
        <v>5749</v>
      </c>
      <c r="L7556" s="1" t="s">
        <v>2</v>
      </c>
      <c r="M7556" s="1" t="s">
        <v>120</v>
      </c>
      <c r="N7556" s="1" t="s">
        <v>120</v>
      </c>
      <c r="O7556" s="1" t="s">
        <v>7</v>
      </c>
      <c r="P7556" s="1" t="s">
        <v>510</v>
      </c>
      <c r="Q7556" s="1" t="s">
        <v>476</v>
      </c>
      <c r="R7556" s="1" t="s">
        <v>477</v>
      </c>
      <c r="S7556" s="1" t="s">
        <v>24872</v>
      </c>
      <c r="T7556" s="21">
        <v>746.5</v>
      </c>
      <c r="U7556" s="21">
        <v>813.26</v>
      </c>
      <c r="V7556" s="21">
        <f t="shared" si="474"/>
        <v>1559.76</v>
      </c>
      <c r="W7556" s="23">
        <f t="shared" si="475"/>
        <v>0.47859927168282301</v>
      </c>
      <c r="X7556" s="3">
        <v>0</v>
      </c>
      <c r="Y7556" s="2">
        <v>757.99</v>
      </c>
      <c r="Z7556" s="3">
        <f t="shared" si="472"/>
        <v>757.99</v>
      </c>
      <c r="AA7556" s="8">
        <f t="shared" si="473"/>
        <v>0</v>
      </c>
    </row>
    <row r="7557" spans="1:27" ht="10.5" x14ac:dyDescent="0.15">
      <c r="A7557" s="1" t="s">
        <v>19561</v>
      </c>
      <c r="B7557" s="1" t="s">
        <v>0</v>
      </c>
      <c r="C7557" s="1" t="s">
        <v>22</v>
      </c>
      <c r="E7557" s="1" t="s">
        <v>19562</v>
      </c>
      <c r="F7557" s="1" t="s">
        <v>2</v>
      </c>
      <c r="G7557" s="1" t="s">
        <v>19563</v>
      </c>
      <c r="H7557" s="1" t="s">
        <v>19564</v>
      </c>
      <c r="I7557" s="1" t="s">
        <v>5150</v>
      </c>
      <c r="J7557" s="1" t="s">
        <v>159</v>
      </c>
      <c r="K7557" s="1" t="s">
        <v>17085</v>
      </c>
      <c r="L7557" s="1" t="s">
        <v>57</v>
      </c>
      <c r="M7557" s="1" t="s">
        <v>120</v>
      </c>
      <c r="N7557" s="1" t="s">
        <v>120</v>
      </c>
      <c r="O7557" s="1" t="s">
        <v>7</v>
      </c>
      <c r="P7557" s="1" t="s">
        <v>817</v>
      </c>
      <c r="Q7557" s="1" t="s">
        <v>476</v>
      </c>
      <c r="R7557" s="1" t="s">
        <v>503</v>
      </c>
      <c r="S7557" s="1" t="s">
        <v>2</v>
      </c>
      <c r="T7557" s="21"/>
      <c r="U7557" s="21"/>
      <c r="V7557" s="21">
        <f t="shared" si="474"/>
        <v>0</v>
      </c>
      <c r="W7557" s="23" t="e">
        <f t="shared" si="475"/>
        <v>#DIV/0!</v>
      </c>
      <c r="X7557" s="3">
        <v>0</v>
      </c>
      <c r="Y7557" s="2">
        <v>757.81</v>
      </c>
      <c r="Z7557" s="3">
        <f t="shared" si="472"/>
        <v>757.81</v>
      </c>
      <c r="AA7557" s="8">
        <f t="shared" si="473"/>
        <v>0</v>
      </c>
    </row>
    <row r="7558" spans="1:27" ht="10.5" x14ac:dyDescent="0.15">
      <c r="A7558" s="1" t="s">
        <v>29189</v>
      </c>
      <c r="B7558" s="1" t="s">
        <v>0</v>
      </c>
      <c r="C7558" s="1" t="s">
        <v>22</v>
      </c>
      <c r="E7558" s="1" t="s">
        <v>29190</v>
      </c>
      <c r="F7558" s="1" t="s">
        <v>2</v>
      </c>
      <c r="G7558" s="1" t="s">
        <v>29191</v>
      </c>
      <c r="H7558" s="1" t="s">
        <v>4271</v>
      </c>
      <c r="I7558" s="1" t="s">
        <v>236</v>
      </c>
      <c r="J7558" s="1" t="s">
        <v>118</v>
      </c>
      <c r="K7558" s="1" t="s">
        <v>4272</v>
      </c>
      <c r="L7558" s="1" t="s">
        <v>2</v>
      </c>
      <c r="M7558" s="1" t="s">
        <v>120</v>
      </c>
      <c r="N7558" s="1" t="s">
        <v>120</v>
      </c>
      <c r="O7558" s="1" t="s">
        <v>7</v>
      </c>
      <c r="P7558" s="1" t="s">
        <v>1924</v>
      </c>
      <c r="Q7558" s="1" t="s">
        <v>476</v>
      </c>
      <c r="R7558" s="1" t="s">
        <v>488</v>
      </c>
      <c r="S7558" s="1" t="s">
        <v>2</v>
      </c>
      <c r="T7558" s="21"/>
      <c r="U7558" s="21"/>
      <c r="V7558" s="21">
        <f t="shared" si="474"/>
        <v>0</v>
      </c>
      <c r="W7558" s="23" t="e">
        <f t="shared" si="475"/>
        <v>#DIV/0!</v>
      </c>
      <c r="X7558" s="3">
        <v>0</v>
      </c>
      <c r="Y7558" s="2">
        <v>757.6</v>
      </c>
      <c r="Z7558" s="3">
        <f t="shared" si="472"/>
        <v>757.6</v>
      </c>
      <c r="AA7558" s="8">
        <f t="shared" si="473"/>
        <v>0</v>
      </c>
    </row>
    <row r="7559" spans="1:27" ht="10.5" x14ac:dyDescent="0.15">
      <c r="A7559" s="1" t="s">
        <v>21157</v>
      </c>
      <c r="B7559" s="1" t="s">
        <v>0</v>
      </c>
      <c r="C7559" s="1" t="s">
        <v>22</v>
      </c>
      <c r="E7559" s="1" t="s">
        <v>21158</v>
      </c>
      <c r="F7559" s="1" t="s">
        <v>2</v>
      </c>
      <c r="G7559" s="1" t="s">
        <v>21159</v>
      </c>
      <c r="H7559" s="1" t="s">
        <v>21160</v>
      </c>
      <c r="I7559" s="1" t="s">
        <v>18547</v>
      </c>
      <c r="J7559" s="1" t="s">
        <v>298</v>
      </c>
      <c r="K7559" s="1" t="s">
        <v>18548</v>
      </c>
      <c r="L7559" s="1" t="s">
        <v>57</v>
      </c>
      <c r="M7559" s="1" t="s">
        <v>289</v>
      </c>
      <c r="N7559" s="1" t="s">
        <v>1540</v>
      </c>
      <c r="O7559" s="1" t="s">
        <v>7</v>
      </c>
      <c r="P7559" s="1" t="s">
        <v>588</v>
      </c>
      <c r="Q7559" s="1" t="s">
        <v>476</v>
      </c>
      <c r="R7559" s="1" t="s">
        <v>488</v>
      </c>
      <c r="S7559" s="1" t="s">
        <v>2</v>
      </c>
      <c r="T7559" s="21">
        <v>0</v>
      </c>
      <c r="U7559" s="21">
        <v>1190.51</v>
      </c>
      <c r="V7559" s="21">
        <f t="shared" si="474"/>
        <v>1190.51</v>
      </c>
      <c r="W7559" s="23">
        <f t="shared" si="475"/>
        <v>0</v>
      </c>
      <c r="X7559" s="3">
        <v>0</v>
      </c>
      <c r="Y7559" s="2">
        <v>757.21</v>
      </c>
      <c r="Z7559" s="3">
        <f t="shared" si="472"/>
        <v>757.21</v>
      </c>
      <c r="AA7559" s="8">
        <f t="shared" si="473"/>
        <v>0</v>
      </c>
    </row>
    <row r="7560" spans="1:27" ht="10.5" x14ac:dyDescent="0.15">
      <c r="A7560" s="1" t="s">
        <v>44542</v>
      </c>
      <c r="B7560" s="1" t="s">
        <v>0</v>
      </c>
      <c r="C7560" s="1" t="s">
        <v>22</v>
      </c>
      <c r="E7560" s="1" t="s">
        <v>44543</v>
      </c>
      <c r="F7560" s="1" t="s">
        <v>2</v>
      </c>
      <c r="G7560" s="1" t="s">
        <v>44544</v>
      </c>
      <c r="H7560" s="1" t="s">
        <v>44545</v>
      </c>
      <c r="I7560" s="1" t="s">
        <v>1107</v>
      </c>
      <c r="J7560" s="1" t="s">
        <v>64</v>
      </c>
      <c r="K7560" s="1" t="s">
        <v>13455</v>
      </c>
      <c r="L7560" s="1" t="s">
        <v>2</v>
      </c>
      <c r="M7560" s="1" t="s">
        <v>120</v>
      </c>
      <c r="N7560" s="1" t="s">
        <v>120</v>
      </c>
      <c r="O7560" s="1" t="s">
        <v>7</v>
      </c>
      <c r="P7560" s="1" t="s">
        <v>761</v>
      </c>
      <c r="Q7560" s="1" t="s">
        <v>476</v>
      </c>
      <c r="R7560" s="1" t="s">
        <v>488</v>
      </c>
      <c r="S7560" s="1" t="s">
        <v>44546</v>
      </c>
      <c r="T7560" s="21">
        <v>0</v>
      </c>
      <c r="U7560" s="21">
        <v>2500.2199999999998</v>
      </c>
      <c r="V7560" s="21">
        <f t="shared" si="474"/>
        <v>2500.2199999999998</v>
      </c>
      <c r="W7560" s="23">
        <f t="shared" si="475"/>
        <v>0</v>
      </c>
      <c r="X7560" s="3">
        <v>0</v>
      </c>
      <c r="Y7560" s="2">
        <v>757.21</v>
      </c>
      <c r="Z7560" s="3">
        <f t="shared" si="472"/>
        <v>757.21</v>
      </c>
      <c r="AA7560" s="8">
        <f t="shared" si="473"/>
        <v>0</v>
      </c>
    </row>
    <row r="7561" spans="1:27" ht="10.5" x14ac:dyDescent="0.15">
      <c r="A7561" s="1" t="s">
        <v>45465</v>
      </c>
      <c r="B7561" s="1" t="s">
        <v>0</v>
      </c>
      <c r="C7561" s="1" t="s">
        <v>22</v>
      </c>
      <c r="E7561" s="1" t="s">
        <v>45466</v>
      </c>
      <c r="F7561" s="1" t="s">
        <v>2</v>
      </c>
      <c r="G7561" s="1" t="s">
        <v>45467</v>
      </c>
      <c r="H7561" s="1" t="s">
        <v>45468</v>
      </c>
      <c r="I7561" s="1" t="s">
        <v>1107</v>
      </c>
      <c r="J7561" s="1" t="s">
        <v>64</v>
      </c>
      <c r="K7561" s="1" t="s">
        <v>20424</v>
      </c>
      <c r="L7561" s="1" t="s">
        <v>2</v>
      </c>
      <c r="M7561" s="1" t="s">
        <v>120</v>
      </c>
      <c r="N7561" s="1" t="s">
        <v>120</v>
      </c>
      <c r="O7561" s="1" t="s">
        <v>7</v>
      </c>
      <c r="P7561" s="1" t="s">
        <v>1256</v>
      </c>
      <c r="Q7561" s="1" t="s">
        <v>476</v>
      </c>
      <c r="R7561" s="1" t="s">
        <v>503</v>
      </c>
      <c r="S7561" s="1" t="s">
        <v>45469</v>
      </c>
      <c r="T7561" s="21">
        <v>0</v>
      </c>
      <c r="U7561" s="21">
        <v>533.19000000000005</v>
      </c>
      <c r="V7561" s="21">
        <f t="shared" si="474"/>
        <v>533.19000000000005</v>
      </c>
      <c r="W7561" s="23">
        <f t="shared" si="475"/>
        <v>0</v>
      </c>
      <c r="X7561" s="3">
        <v>0</v>
      </c>
      <c r="Y7561" s="2">
        <v>757.21</v>
      </c>
      <c r="Z7561" s="3">
        <f t="shared" si="472"/>
        <v>757.21</v>
      </c>
      <c r="AA7561" s="8">
        <f t="shared" si="473"/>
        <v>0</v>
      </c>
    </row>
    <row r="7562" spans="1:27" ht="10.5" x14ac:dyDescent="0.15">
      <c r="A7562" s="1" t="s">
        <v>20632</v>
      </c>
      <c r="B7562" s="1" t="s">
        <v>0</v>
      </c>
      <c r="C7562" s="1" t="s">
        <v>22</v>
      </c>
      <c r="E7562" s="1" t="s">
        <v>20633</v>
      </c>
      <c r="F7562" s="1" t="s">
        <v>2</v>
      </c>
      <c r="G7562" s="1" t="s">
        <v>2</v>
      </c>
      <c r="H7562" s="1" t="s">
        <v>20634</v>
      </c>
      <c r="I7562" s="1" t="s">
        <v>679</v>
      </c>
      <c r="J7562" s="1" t="s">
        <v>24</v>
      </c>
      <c r="K7562" s="1" t="s">
        <v>2551</v>
      </c>
      <c r="L7562" s="1" t="s">
        <v>6</v>
      </c>
      <c r="M7562" s="1" t="s">
        <v>120</v>
      </c>
      <c r="N7562" s="1" t="s">
        <v>120</v>
      </c>
      <c r="O7562" s="1" t="s">
        <v>7</v>
      </c>
      <c r="P7562" s="1" t="s">
        <v>518</v>
      </c>
      <c r="Q7562" s="1" t="s">
        <v>476</v>
      </c>
      <c r="R7562" s="1" t="s">
        <v>477</v>
      </c>
      <c r="S7562" s="1" t="s">
        <v>20635</v>
      </c>
      <c r="T7562" s="21">
        <v>0</v>
      </c>
      <c r="U7562" s="21">
        <v>1219.6300000000001</v>
      </c>
      <c r="V7562" s="21">
        <f t="shared" si="474"/>
        <v>1219.6300000000001</v>
      </c>
      <c r="W7562" s="23">
        <f t="shared" si="475"/>
        <v>0</v>
      </c>
      <c r="X7562" s="3">
        <v>0</v>
      </c>
      <c r="Y7562" s="2">
        <v>757.04</v>
      </c>
      <c r="Z7562" s="3">
        <f t="shared" si="472"/>
        <v>757.04</v>
      </c>
      <c r="AA7562" s="8">
        <f t="shared" si="473"/>
        <v>0</v>
      </c>
    </row>
    <row r="7563" spans="1:27" ht="10.5" x14ac:dyDescent="0.15">
      <c r="A7563" s="1" t="s">
        <v>21070</v>
      </c>
      <c r="B7563" s="1" t="s">
        <v>0</v>
      </c>
      <c r="C7563" s="1" t="s">
        <v>22</v>
      </c>
      <c r="E7563" s="1" t="s">
        <v>21071</v>
      </c>
      <c r="F7563" s="1" t="s">
        <v>2</v>
      </c>
      <c r="G7563" s="1" t="s">
        <v>3751</v>
      </c>
      <c r="H7563" s="1" t="s">
        <v>3752</v>
      </c>
      <c r="I7563" s="1" t="s">
        <v>1730</v>
      </c>
      <c r="J7563" s="1" t="s">
        <v>79</v>
      </c>
      <c r="K7563" s="1" t="s">
        <v>3753</v>
      </c>
      <c r="L7563" s="1" t="s">
        <v>2</v>
      </c>
      <c r="M7563" s="1" t="s">
        <v>120</v>
      </c>
      <c r="N7563" s="1" t="s">
        <v>120</v>
      </c>
      <c r="O7563" s="1" t="s">
        <v>7</v>
      </c>
      <c r="P7563" s="1" t="s">
        <v>807</v>
      </c>
      <c r="Q7563" s="1" t="s">
        <v>476</v>
      </c>
      <c r="R7563" s="1" t="s">
        <v>488</v>
      </c>
      <c r="S7563" s="1" t="s">
        <v>21072</v>
      </c>
      <c r="T7563" s="21">
        <v>72.040000000000006</v>
      </c>
      <c r="U7563" s="21">
        <v>1839.41</v>
      </c>
      <c r="V7563" s="21">
        <f t="shared" si="474"/>
        <v>1911.45</v>
      </c>
      <c r="W7563" s="23">
        <f t="shared" si="475"/>
        <v>3.7688665672656885E-2</v>
      </c>
      <c r="X7563" s="3">
        <v>0</v>
      </c>
      <c r="Y7563" s="2">
        <v>756.71</v>
      </c>
      <c r="Z7563" s="3">
        <f t="shared" si="472"/>
        <v>756.71</v>
      </c>
      <c r="AA7563" s="8">
        <f t="shared" si="473"/>
        <v>0</v>
      </c>
    </row>
    <row r="7564" spans="1:27" ht="10.5" x14ac:dyDescent="0.15">
      <c r="A7564" s="1" t="s">
        <v>46684</v>
      </c>
      <c r="B7564" s="1" t="s">
        <v>0</v>
      </c>
      <c r="C7564" s="1" t="s">
        <v>22</v>
      </c>
      <c r="E7564" s="1" t="s">
        <v>46685</v>
      </c>
      <c r="F7564" s="1" t="s">
        <v>2</v>
      </c>
      <c r="G7564" s="1" t="s">
        <v>2</v>
      </c>
      <c r="H7564" s="1" t="s">
        <v>46686</v>
      </c>
      <c r="I7564" s="1" t="s">
        <v>962</v>
      </c>
      <c r="J7564" s="1" t="s">
        <v>24</v>
      </c>
      <c r="K7564" s="1" t="s">
        <v>963</v>
      </c>
      <c r="L7564" s="1" t="s">
        <v>2</v>
      </c>
      <c r="M7564" s="1" t="s">
        <v>120</v>
      </c>
      <c r="N7564" s="1" t="s">
        <v>120</v>
      </c>
      <c r="O7564" s="1" t="s">
        <v>7</v>
      </c>
      <c r="P7564" s="1" t="s">
        <v>518</v>
      </c>
      <c r="Q7564" s="1" t="s">
        <v>476</v>
      </c>
      <c r="R7564" s="1" t="s">
        <v>477</v>
      </c>
      <c r="S7564" s="1" t="s">
        <v>46687</v>
      </c>
      <c r="T7564" s="21">
        <v>0</v>
      </c>
      <c r="U7564" s="21">
        <v>405.86</v>
      </c>
      <c r="V7564" s="21">
        <f t="shared" si="474"/>
        <v>405.86</v>
      </c>
      <c r="W7564" s="23">
        <f t="shared" si="475"/>
        <v>0</v>
      </c>
      <c r="X7564" s="3">
        <v>0</v>
      </c>
      <c r="Y7564" s="2">
        <v>756.65</v>
      </c>
      <c r="Z7564" s="3">
        <f t="shared" si="472"/>
        <v>756.65</v>
      </c>
      <c r="AA7564" s="8">
        <f t="shared" si="473"/>
        <v>0</v>
      </c>
    </row>
    <row r="7565" spans="1:27" ht="10.5" x14ac:dyDescent="0.15">
      <c r="A7565" s="1" t="s">
        <v>40188</v>
      </c>
      <c r="B7565" s="1" t="s">
        <v>0</v>
      </c>
      <c r="C7565" s="1" t="s">
        <v>22</v>
      </c>
      <c r="E7565" s="1" t="s">
        <v>40189</v>
      </c>
      <c r="F7565" s="1" t="s">
        <v>2</v>
      </c>
      <c r="G7565" s="1" t="s">
        <v>40190</v>
      </c>
      <c r="H7565" s="1" t="s">
        <v>40191</v>
      </c>
      <c r="I7565" s="1" t="s">
        <v>17</v>
      </c>
      <c r="J7565" s="1" t="s">
        <v>18</v>
      </c>
      <c r="K7565" s="1" t="s">
        <v>401</v>
      </c>
      <c r="L7565" s="1" t="s">
        <v>2</v>
      </c>
      <c r="M7565" s="1" t="s">
        <v>120</v>
      </c>
      <c r="N7565" s="1" t="s">
        <v>120</v>
      </c>
      <c r="O7565" s="1" t="s">
        <v>7</v>
      </c>
      <c r="P7565" s="1" t="s">
        <v>879</v>
      </c>
      <c r="Q7565" s="1" t="s">
        <v>476</v>
      </c>
      <c r="R7565" s="1" t="s">
        <v>477</v>
      </c>
      <c r="S7565" s="1" t="s">
        <v>40192</v>
      </c>
      <c r="T7565" s="21">
        <v>28.75</v>
      </c>
      <c r="U7565" s="21">
        <v>2053.0300000000002</v>
      </c>
      <c r="V7565" s="21">
        <f t="shared" si="474"/>
        <v>2081.7800000000002</v>
      </c>
      <c r="W7565" s="23">
        <f t="shared" si="475"/>
        <v>1.3810296957411445E-2</v>
      </c>
      <c r="X7565" s="3">
        <v>0</v>
      </c>
      <c r="Y7565" s="2">
        <v>756.56</v>
      </c>
      <c r="Z7565" s="3">
        <f t="shared" si="472"/>
        <v>756.56</v>
      </c>
      <c r="AA7565" s="8">
        <f t="shared" si="473"/>
        <v>0</v>
      </c>
    </row>
    <row r="7566" spans="1:27" ht="10.5" x14ac:dyDescent="0.15">
      <c r="A7566" s="1" t="s">
        <v>27706</v>
      </c>
      <c r="B7566" s="1" t="s">
        <v>0</v>
      </c>
      <c r="C7566" s="1" t="s">
        <v>22</v>
      </c>
      <c r="E7566" s="1" t="s">
        <v>27707</v>
      </c>
      <c r="F7566" s="1" t="s">
        <v>2</v>
      </c>
      <c r="G7566" s="1" t="s">
        <v>2</v>
      </c>
      <c r="H7566" s="1" t="s">
        <v>27708</v>
      </c>
      <c r="I7566" s="1" t="s">
        <v>4543</v>
      </c>
      <c r="J7566" s="1" t="s">
        <v>118</v>
      </c>
      <c r="K7566" s="1" t="s">
        <v>2944</v>
      </c>
      <c r="L7566" s="1" t="s">
        <v>2</v>
      </c>
      <c r="M7566" s="1" t="s">
        <v>120</v>
      </c>
      <c r="N7566" s="1" t="s">
        <v>120</v>
      </c>
      <c r="O7566" s="1" t="s">
        <v>7</v>
      </c>
      <c r="P7566" s="1" t="s">
        <v>3402</v>
      </c>
      <c r="Q7566" s="1" t="s">
        <v>476</v>
      </c>
      <c r="R7566" s="1" t="s">
        <v>488</v>
      </c>
      <c r="S7566" s="1" t="s">
        <v>27709</v>
      </c>
      <c r="T7566" s="21">
        <v>0</v>
      </c>
      <c r="U7566" s="21">
        <v>2220.9</v>
      </c>
      <c r="V7566" s="21">
        <f t="shared" si="474"/>
        <v>2220.9</v>
      </c>
      <c r="W7566" s="23">
        <f t="shared" si="475"/>
        <v>0</v>
      </c>
      <c r="X7566" s="3">
        <v>0</v>
      </c>
      <c r="Y7566" s="2">
        <v>756.05</v>
      </c>
      <c r="Z7566" s="3">
        <f t="shared" si="472"/>
        <v>756.05</v>
      </c>
      <c r="AA7566" s="8">
        <f t="shared" si="473"/>
        <v>0</v>
      </c>
    </row>
    <row r="7567" spans="1:27" ht="10.5" x14ac:dyDescent="0.15">
      <c r="A7567" s="1" t="s">
        <v>38635</v>
      </c>
      <c r="B7567" s="1" t="s">
        <v>0</v>
      </c>
      <c r="C7567" s="1" t="s">
        <v>22</v>
      </c>
      <c r="E7567" s="1" t="s">
        <v>38636</v>
      </c>
      <c r="F7567" s="1" t="s">
        <v>2</v>
      </c>
      <c r="G7567" s="1" t="s">
        <v>38637</v>
      </c>
      <c r="H7567" s="1" t="s">
        <v>38638</v>
      </c>
      <c r="I7567" s="1" t="s">
        <v>1656</v>
      </c>
      <c r="J7567" s="1" t="s">
        <v>37</v>
      </c>
      <c r="K7567" s="1" t="s">
        <v>1657</v>
      </c>
      <c r="L7567" s="1" t="s">
        <v>72</v>
      </c>
      <c r="M7567" s="1" t="s">
        <v>120</v>
      </c>
      <c r="N7567" s="1" t="s">
        <v>760</v>
      </c>
      <c r="O7567" s="1" t="s">
        <v>7</v>
      </c>
      <c r="P7567" s="1" t="s">
        <v>487</v>
      </c>
      <c r="Q7567" s="1" t="s">
        <v>476</v>
      </c>
      <c r="R7567" s="1" t="s">
        <v>488</v>
      </c>
      <c r="S7567" s="1" t="s">
        <v>38639</v>
      </c>
      <c r="T7567" s="21">
        <v>0</v>
      </c>
      <c r="U7567" s="21">
        <v>2143.36</v>
      </c>
      <c r="V7567" s="21">
        <f t="shared" si="474"/>
        <v>2143.36</v>
      </c>
      <c r="W7567" s="23">
        <f t="shared" si="475"/>
        <v>0</v>
      </c>
      <c r="X7567" s="3">
        <v>0</v>
      </c>
      <c r="Y7567" s="2">
        <v>963.25</v>
      </c>
      <c r="Z7567" s="3">
        <f t="shared" si="472"/>
        <v>963.25</v>
      </c>
      <c r="AA7567" s="8">
        <f t="shared" si="473"/>
        <v>0</v>
      </c>
    </row>
    <row r="7568" spans="1:27" ht="10.5" x14ac:dyDescent="0.15">
      <c r="A7568" s="1" t="s">
        <v>28085</v>
      </c>
      <c r="B7568" s="1" t="s">
        <v>0</v>
      </c>
      <c r="C7568" s="1" t="s">
        <v>22</v>
      </c>
      <c r="E7568" s="1" t="s">
        <v>28086</v>
      </c>
      <c r="F7568" s="1" t="s">
        <v>2</v>
      </c>
      <c r="G7568" s="1" t="s">
        <v>2</v>
      </c>
      <c r="H7568" s="1" t="s">
        <v>28087</v>
      </c>
      <c r="I7568" s="1" t="s">
        <v>117</v>
      </c>
      <c r="J7568" s="1" t="s">
        <v>118</v>
      </c>
      <c r="K7568" s="1" t="s">
        <v>4894</v>
      </c>
      <c r="L7568" s="1" t="s">
        <v>2</v>
      </c>
      <c r="M7568" s="1" t="s">
        <v>120</v>
      </c>
      <c r="N7568" s="1" t="s">
        <v>120</v>
      </c>
      <c r="O7568" s="1" t="s">
        <v>7</v>
      </c>
      <c r="P7568" s="1" t="s">
        <v>1892</v>
      </c>
      <c r="Q7568" s="1" t="s">
        <v>476</v>
      </c>
      <c r="R7568" s="1" t="s">
        <v>503</v>
      </c>
      <c r="S7568" s="1" t="s">
        <v>28088</v>
      </c>
      <c r="T7568" s="21">
        <v>0</v>
      </c>
      <c r="U7568" s="21">
        <v>2822.1</v>
      </c>
      <c r="V7568" s="21">
        <f t="shared" si="474"/>
        <v>2822.1</v>
      </c>
      <c r="W7568" s="23">
        <f t="shared" si="475"/>
        <v>0</v>
      </c>
      <c r="X7568" s="3">
        <v>0</v>
      </c>
      <c r="Y7568" s="2">
        <v>755.75</v>
      </c>
      <c r="Z7568" s="3">
        <f t="shared" si="472"/>
        <v>755.75</v>
      </c>
      <c r="AA7568" s="8">
        <f t="shared" si="473"/>
        <v>0</v>
      </c>
    </row>
    <row r="7569" spans="1:27" ht="10.5" x14ac:dyDescent="0.15">
      <c r="A7569" s="1" t="s">
        <v>39096</v>
      </c>
      <c r="B7569" s="1" t="s">
        <v>0</v>
      </c>
      <c r="C7569" s="1" t="s">
        <v>22</v>
      </c>
      <c r="E7569" s="1" t="s">
        <v>39097</v>
      </c>
      <c r="F7569" s="1" t="s">
        <v>2</v>
      </c>
      <c r="G7569" s="1" t="s">
        <v>39098</v>
      </c>
      <c r="H7569" s="1" t="s">
        <v>39099</v>
      </c>
      <c r="I7569" s="1" t="s">
        <v>7803</v>
      </c>
      <c r="J7569" s="1" t="s">
        <v>40</v>
      </c>
      <c r="K7569" s="1" t="s">
        <v>8125</v>
      </c>
      <c r="L7569" s="1" t="s">
        <v>2</v>
      </c>
      <c r="M7569" s="1" t="s">
        <v>120</v>
      </c>
      <c r="N7569" s="1" t="s">
        <v>120</v>
      </c>
      <c r="O7569" s="1" t="s">
        <v>7</v>
      </c>
      <c r="P7569" s="1" t="s">
        <v>747</v>
      </c>
      <c r="Q7569" s="1" t="s">
        <v>476</v>
      </c>
      <c r="R7569" s="1" t="s">
        <v>488</v>
      </c>
      <c r="S7569" s="1" t="s">
        <v>39100</v>
      </c>
      <c r="T7569" s="21">
        <v>0</v>
      </c>
      <c r="U7569" s="21">
        <v>6204.48</v>
      </c>
      <c r="V7569" s="21">
        <f t="shared" si="474"/>
        <v>6204.48</v>
      </c>
      <c r="W7569" s="23">
        <f t="shared" si="475"/>
        <v>0</v>
      </c>
      <c r="X7569" s="3">
        <v>0</v>
      </c>
      <c r="Y7569" s="2">
        <v>755.56</v>
      </c>
      <c r="Z7569" s="3">
        <f t="shared" si="472"/>
        <v>755.56</v>
      </c>
      <c r="AA7569" s="8">
        <f t="shared" si="473"/>
        <v>0</v>
      </c>
    </row>
    <row r="7570" spans="1:27" ht="10.5" x14ac:dyDescent="0.15">
      <c r="A7570" s="1" t="s">
        <v>41707</v>
      </c>
      <c r="B7570" s="1" t="s">
        <v>0</v>
      </c>
      <c r="C7570" s="1" t="s">
        <v>22</v>
      </c>
      <c r="E7570" s="1" t="s">
        <v>41708</v>
      </c>
      <c r="F7570" s="1" t="s">
        <v>2</v>
      </c>
      <c r="G7570" s="1" t="s">
        <v>41709</v>
      </c>
      <c r="H7570" s="1" t="s">
        <v>41710</v>
      </c>
      <c r="I7570" s="1" t="s">
        <v>41711</v>
      </c>
      <c r="J7570" s="1" t="s">
        <v>51</v>
      </c>
      <c r="K7570" s="1" t="s">
        <v>41613</v>
      </c>
      <c r="L7570" s="1" t="s">
        <v>2</v>
      </c>
      <c r="M7570" s="1" t="s">
        <v>120</v>
      </c>
      <c r="N7570" s="1" t="s">
        <v>120</v>
      </c>
      <c r="O7570" s="1" t="s">
        <v>7</v>
      </c>
      <c r="P7570" s="1" t="s">
        <v>588</v>
      </c>
      <c r="Q7570" s="1" t="s">
        <v>476</v>
      </c>
      <c r="R7570" s="1" t="s">
        <v>488</v>
      </c>
      <c r="S7570" s="1" t="s">
        <v>41712</v>
      </c>
      <c r="T7570" s="21">
        <v>0</v>
      </c>
      <c r="U7570" s="21">
        <v>2285.4499999999998</v>
      </c>
      <c r="V7570" s="21">
        <f t="shared" si="474"/>
        <v>2285.4499999999998</v>
      </c>
      <c r="W7570" s="23">
        <f t="shared" si="475"/>
        <v>0</v>
      </c>
      <c r="X7570" s="3">
        <v>0</v>
      </c>
      <c r="Y7570" s="2">
        <v>755.45</v>
      </c>
      <c r="Z7570" s="3">
        <f t="shared" si="472"/>
        <v>755.45</v>
      </c>
      <c r="AA7570" s="8">
        <f t="shared" si="473"/>
        <v>0</v>
      </c>
    </row>
    <row r="7571" spans="1:27" ht="10.5" x14ac:dyDescent="0.15">
      <c r="A7571" s="1" t="s">
        <v>30565</v>
      </c>
      <c r="B7571" s="1" t="s">
        <v>0</v>
      </c>
      <c r="C7571" s="1" t="s">
        <v>22</v>
      </c>
      <c r="E7571" s="1" t="s">
        <v>30566</v>
      </c>
      <c r="F7571" s="1" t="s">
        <v>30567</v>
      </c>
      <c r="G7571" s="1" t="s">
        <v>30568</v>
      </c>
      <c r="H7571" s="1" t="s">
        <v>30569</v>
      </c>
      <c r="I7571" s="1" t="s">
        <v>30570</v>
      </c>
      <c r="J7571" s="1" t="s">
        <v>322</v>
      </c>
      <c r="K7571" s="1" t="s">
        <v>30571</v>
      </c>
      <c r="L7571" s="1" t="s">
        <v>2</v>
      </c>
      <c r="M7571" s="1" t="s">
        <v>120</v>
      </c>
      <c r="N7571" s="1" t="s">
        <v>120</v>
      </c>
      <c r="O7571" s="1" t="s">
        <v>7</v>
      </c>
      <c r="P7571" s="1" t="s">
        <v>1924</v>
      </c>
      <c r="Q7571" s="1" t="s">
        <v>476</v>
      </c>
      <c r="R7571" s="1" t="s">
        <v>488</v>
      </c>
      <c r="S7571" s="1" t="s">
        <v>2</v>
      </c>
      <c r="T7571" s="21"/>
      <c r="U7571" s="21"/>
      <c r="V7571" s="21">
        <f t="shared" si="474"/>
        <v>0</v>
      </c>
      <c r="W7571" s="23" t="e">
        <f t="shared" si="475"/>
        <v>#DIV/0!</v>
      </c>
      <c r="X7571" s="3">
        <v>0</v>
      </c>
      <c r="Y7571" s="2">
        <v>755.1</v>
      </c>
      <c r="Z7571" s="3">
        <f t="shared" si="472"/>
        <v>755.1</v>
      </c>
      <c r="AA7571" s="8">
        <f t="shared" si="473"/>
        <v>0</v>
      </c>
    </row>
    <row r="7572" spans="1:27" ht="10.5" x14ac:dyDescent="0.15">
      <c r="A7572" s="1" t="s">
        <v>32787</v>
      </c>
      <c r="B7572" s="1" t="s">
        <v>0</v>
      </c>
      <c r="C7572" s="1" t="s">
        <v>22</v>
      </c>
      <c r="E7572" s="1" t="s">
        <v>32788</v>
      </c>
      <c r="F7572" s="1" t="s">
        <v>2</v>
      </c>
      <c r="G7572" s="1" t="s">
        <v>32789</v>
      </c>
      <c r="H7572" s="1" t="s">
        <v>32790</v>
      </c>
      <c r="I7572" s="1" t="s">
        <v>13722</v>
      </c>
      <c r="J7572" s="1" t="s">
        <v>64</v>
      </c>
      <c r="K7572" s="1" t="s">
        <v>32791</v>
      </c>
      <c r="L7572" s="1" t="s">
        <v>34</v>
      </c>
      <c r="M7572" s="1" t="s">
        <v>976</v>
      </c>
      <c r="N7572" s="1" t="s">
        <v>977</v>
      </c>
      <c r="O7572" s="1" t="s">
        <v>7</v>
      </c>
      <c r="P7572" s="1" t="s">
        <v>978</v>
      </c>
      <c r="Q7572" s="1" t="s">
        <v>140</v>
      </c>
      <c r="R7572" s="1" t="s">
        <v>141</v>
      </c>
      <c r="S7572" s="1" t="s">
        <v>32792</v>
      </c>
      <c r="T7572" s="21">
        <v>0</v>
      </c>
      <c r="U7572" s="21">
        <v>-555.89</v>
      </c>
      <c r="V7572" s="21">
        <f t="shared" si="474"/>
        <v>-555.89</v>
      </c>
      <c r="W7572" s="23">
        <f t="shared" si="475"/>
        <v>0</v>
      </c>
      <c r="X7572" s="3">
        <v>0</v>
      </c>
      <c r="Y7572" s="2">
        <v>754.94</v>
      </c>
      <c r="Z7572" s="3">
        <f t="shared" si="472"/>
        <v>754.94</v>
      </c>
      <c r="AA7572" s="8">
        <f t="shared" si="473"/>
        <v>0</v>
      </c>
    </row>
    <row r="7573" spans="1:27" ht="10.5" x14ac:dyDescent="0.15">
      <c r="A7573" s="1" t="s">
        <v>44167</v>
      </c>
      <c r="B7573" s="1" t="s">
        <v>0</v>
      </c>
      <c r="C7573" s="1" t="s">
        <v>22</v>
      </c>
      <c r="E7573" s="1" t="s">
        <v>44168</v>
      </c>
      <c r="F7573" s="1" t="s">
        <v>2</v>
      </c>
      <c r="G7573" s="1" t="s">
        <v>44169</v>
      </c>
      <c r="H7573" s="1" t="s">
        <v>44170</v>
      </c>
      <c r="I7573" s="1" t="s">
        <v>9067</v>
      </c>
      <c r="J7573" s="1" t="s">
        <v>64</v>
      </c>
      <c r="K7573" s="1" t="s">
        <v>9068</v>
      </c>
      <c r="L7573" s="1" t="s">
        <v>2</v>
      </c>
      <c r="M7573" s="1" t="s">
        <v>120</v>
      </c>
      <c r="N7573" s="1" t="s">
        <v>120</v>
      </c>
      <c r="O7573" s="1" t="s">
        <v>7</v>
      </c>
      <c r="P7573" s="1" t="s">
        <v>1435</v>
      </c>
      <c r="Q7573" s="1" t="s">
        <v>476</v>
      </c>
      <c r="R7573" s="1" t="s">
        <v>477</v>
      </c>
      <c r="S7573" s="1" t="s">
        <v>44171</v>
      </c>
      <c r="T7573" s="21">
        <v>18.5</v>
      </c>
      <c r="U7573" s="21">
        <v>284</v>
      </c>
      <c r="V7573" s="21">
        <f t="shared" si="474"/>
        <v>302.5</v>
      </c>
      <c r="W7573" s="23">
        <f t="shared" si="475"/>
        <v>6.1157024793388429E-2</v>
      </c>
      <c r="X7573" s="3">
        <v>0</v>
      </c>
      <c r="Y7573" s="2">
        <v>753.68</v>
      </c>
      <c r="Z7573" s="3">
        <f t="shared" si="472"/>
        <v>753.68</v>
      </c>
      <c r="AA7573" s="8">
        <f t="shared" si="473"/>
        <v>0</v>
      </c>
    </row>
    <row r="7574" spans="1:27" ht="10.5" x14ac:dyDescent="0.15">
      <c r="A7574" s="1" t="s">
        <v>29150</v>
      </c>
      <c r="B7574" s="1" t="s">
        <v>0</v>
      </c>
      <c r="C7574" s="1" t="s">
        <v>22</v>
      </c>
      <c r="E7574" s="1" t="s">
        <v>29151</v>
      </c>
      <c r="F7574" s="1" t="s">
        <v>2</v>
      </c>
      <c r="G7574" s="1" t="s">
        <v>2</v>
      </c>
      <c r="H7574" s="1" t="s">
        <v>29152</v>
      </c>
      <c r="I7574" s="1" t="s">
        <v>14824</v>
      </c>
      <c r="J7574" s="1" t="s">
        <v>24</v>
      </c>
      <c r="K7574" s="1" t="s">
        <v>14825</v>
      </c>
      <c r="L7574" s="1" t="s">
        <v>2</v>
      </c>
      <c r="M7574" s="1" t="s">
        <v>120</v>
      </c>
      <c r="N7574" s="1" t="s">
        <v>120</v>
      </c>
      <c r="O7574" s="1" t="s">
        <v>7</v>
      </c>
      <c r="P7574" s="1" t="s">
        <v>741</v>
      </c>
      <c r="Q7574" s="1" t="s">
        <v>476</v>
      </c>
      <c r="R7574" s="1" t="s">
        <v>503</v>
      </c>
      <c r="S7574" s="1" t="s">
        <v>29153</v>
      </c>
      <c r="T7574" s="21">
        <v>0</v>
      </c>
      <c r="U7574" s="21">
        <v>327.31</v>
      </c>
      <c r="V7574" s="21">
        <f t="shared" si="474"/>
        <v>327.31</v>
      </c>
      <c r="W7574" s="23">
        <f t="shared" si="475"/>
        <v>0</v>
      </c>
      <c r="X7574" s="3">
        <v>0</v>
      </c>
      <c r="Y7574" s="2">
        <v>753.09</v>
      </c>
      <c r="Z7574" s="3">
        <f t="shared" si="472"/>
        <v>753.09</v>
      </c>
      <c r="AA7574" s="8">
        <f t="shared" si="473"/>
        <v>0</v>
      </c>
    </row>
    <row r="7575" spans="1:27" ht="10.5" x14ac:dyDescent="0.15">
      <c r="A7575" s="1" t="s">
        <v>26469</v>
      </c>
      <c r="B7575" s="1" t="s">
        <v>0</v>
      </c>
      <c r="C7575" s="1" t="s">
        <v>22</v>
      </c>
      <c r="E7575" s="1" t="s">
        <v>26470</v>
      </c>
      <c r="F7575" s="1" t="s">
        <v>2</v>
      </c>
      <c r="G7575" s="1" t="s">
        <v>2</v>
      </c>
      <c r="H7575" s="1" t="s">
        <v>26471</v>
      </c>
      <c r="I7575" s="1" t="s">
        <v>26472</v>
      </c>
      <c r="J7575" s="1" t="s">
        <v>71</v>
      </c>
      <c r="K7575" s="1" t="s">
        <v>26473</v>
      </c>
      <c r="L7575" s="1" t="s">
        <v>2</v>
      </c>
      <c r="M7575" s="1" t="s">
        <v>120</v>
      </c>
      <c r="N7575" s="1" t="s">
        <v>120</v>
      </c>
      <c r="O7575" s="1" t="s">
        <v>7</v>
      </c>
      <c r="P7575" s="1" t="s">
        <v>1899</v>
      </c>
      <c r="Q7575" s="1" t="s">
        <v>476</v>
      </c>
      <c r="R7575" s="1" t="s">
        <v>477</v>
      </c>
      <c r="S7575" s="1" t="s">
        <v>26474</v>
      </c>
      <c r="T7575" s="21">
        <v>0</v>
      </c>
      <c r="U7575" s="21">
        <v>1820.99</v>
      </c>
      <c r="V7575" s="21">
        <f t="shared" si="474"/>
        <v>1820.99</v>
      </c>
      <c r="W7575" s="23">
        <f t="shared" si="475"/>
        <v>0</v>
      </c>
      <c r="X7575" s="3">
        <v>0</v>
      </c>
      <c r="Y7575" s="2">
        <v>752.17</v>
      </c>
      <c r="Z7575" s="3">
        <f t="shared" si="472"/>
        <v>752.17</v>
      </c>
      <c r="AA7575" s="8">
        <f t="shared" si="473"/>
        <v>0</v>
      </c>
    </row>
    <row r="7576" spans="1:27" ht="10.5" x14ac:dyDescent="0.15">
      <c r="A7576" s="1" t="s">
        <v>28306</v>
      </c>
      <c r="B7576" s="1" t="s">
        <v>0</v>
      </c>
      <c r="C7576" s="1" t="s">
        <v>22</v>
      </c>
      <c r="E7576" s="1" t="s">
        <v>28307</v>
      </c>
      <c r="F7576" s="1" t="s">
        <v>2</v>
      </c>
      <c r="G7576" s="1" t="s">
        <v>2</v>
      </c>
      <c r="H7576" s="1" t="s">
        <v>28308</v>
      </c>
      <c r="I7576" s="1" t="s">
        <v>2039</v>
      </c>
      <c r="J7576" s="1" t="s">
        <v>118</v>
      </c>
      <c r="K7576" s="1" t="s">
        <v>28309</v>
      </c>
      <c r="L7576" s="1" t="s">
        <v>2</v>
      </c>
      <c r="M7576" s="1" t="s">
        <v>120</v>
      </c>
      <c r="N7576" s="1" t="s">
        <v>120</v>
      </c>
      <c r="O7576" s="1" t="s">
        <v>7</v>
      </c>
      <c r="P7576" s="1" t="s">
        <v>807</v>
      </c>
      <c r="Q7576" s="1" t="s">
        <v>476</v>
      </c>
      <c r="R7576" s="1" t="s">
        <v>488</v>
      </c>
      <c r="S7576" s="1" t="s">
        <v>28310</v>
      </c>
      <c r="T7576" s="21">
        <v>0</v>
      </c>
      <c r="U7576" s="21">
        <v>493.15</v>
      </c>
      <c r="V7576" s="21">
        <f t="shared" si="474"/>
        <v>493.15</v>
      </c>
      <c r="W7576" s="23">
        <f t="shared" si="475"/>
        <v>0</v>
      </c>
      <c r="X7576" s="3">
        <v>0</v>
      </c>
      <c r="Y7576" s="2">
        <v>751.4</v>
      </c>
      <c r="Z7576" s="3">
        <f t="shared" si="472"/>
        <v>751.4</v>
      </c>
      <c r="AA7576" s="8">
        <f t="shared" si="473"/>
        <v>0</v>
      </c>
    </row>
    <row r="7577" spans="1:27" ht="10.5" x14ac:dyDescent="0.15">
      <c r="A7577" s="1" t="s">
        <v>22570</v>
      </c>
      <c r="B7577" s="1" t="s">
        <v>0</v>
      </c>
      <c r="C7577" s="1" t="s">
        <v>22</v>
      </c>
      <c r="E7577" s="1" t="s">
        <v>22571</v>
      </c>
      <c r="F7577" s="1" t="s">
        <v>2</v>
      </c>
      <c r="G7577" s="1" t="s">
        <v>2</v>
      </c>
      <c r="H7577" s="1" t="s">
        <v>22572</v>
      </c>
      <c r="I7577" s="1" t="s">
        <v>3813</v>
      </c>
      <c r="J7577" s="1" t="s">
        <v>118</v>
      </c>
      <c r="K7577" s="1" t="s">
        <v>4402</v>
      </c>
      <c r="L7577" s="1" t="s">
        <v>2</v>
      </c>
      <c r="M7577" s="1" t="s">
        <v>120</v>
      </c>
      <c r="N7577" s="1" t="s">
        <v>120</v>
      </c>
      <c r="O7577" s="1" t="s">
        <v>7</v>
      </c>
      <c r="P7577" s="1" t="s">
        <v>2675</v>
      </c>
      <c r="Q7577" s="1" t="s">
        <v>476</v>
      </c>
      <c r="R7577" s="1" t="s">
        <v>488</v>
      </c>
      <c r="S7577" s="1" t="s">
        <v>22573</v>
      </c>
      <c r="T7577" s="21">
        <v>0</v>
      </c>
      <c r="U7577" s="21">
        <v>1950.14</v>
      </c>
      <c r="V7577" s="21">
        <f t="shared" si="474"/>
        <v>1950.14</v>
      </c>
      <c r="W7577" s="23">
        <f t="shared" si="475"/>
        <v>0</v>
      </c>
      <c r="X7577" s="3">
        <v>0</v>
      </c>
      <c r="Y7577" s="2">
        <v>749.8</v>
      </c>
      <c r="Z7577" s="3">
        <f t="shared" si="472"/>
        <v>749.8</v>
      </c>
      <c r="AA7577" s="8">
        <f t="shared" si="473"/>
        <v>0</v>
      </c>
    </row>
    <row r="7578" spans="1:27" ht="10.5" x14ac:dyDescent="0.15">
      <c r="A7578" s="1" t="s">
        <v>36911</v>
      </c>
      <c r="B7578" s="1" t="s">
        <v>0</v>
      </c>
      <c r="C7578" s="1" t="s">
        <v>22</v>
      </c>
      <c r="E7578" s="1" t="s">
        <v>36912</v>
      </c>
      <c r="F7578" s="1" t="s">
        <v>2</v>
      </c>
      <c r="G7578" s="1" t="s">
        <v>36907</v>
      </c>
      <c r="H7578" s="1" t="s">
        <v>36913</v>
      </c>
      <c r="I7578" s="1" t="s">
        <v>11367</v>
      </c>
      <c r="J7578" s="1" t="s">
        <v>11</v>
      </c>
      <c r="K7578" s="1" t="s">
        <v>36914</v>
      </c>
      <c r="L7578" s="1" t="s">
        <v>2</v>
      </c>
      <c r="M7578" s="1" t="s">
        <v>289</v>
      </c>
      <c r="N7578" s="1" t="s">
        <v>289</v>
      </c>
      <c r="O7578" s="1" t="s">
        <v>7</v>
      </c>
      <c r="P7578" s="1" t="s">
        <v>1409</v>
      </c>
      <c r="Q7578" s="1" t="s">
        <v>476</v>
      </c>
      <c r="R7578" s="1" t="s">
        <v>503</v>
      </c>
      <c r="S7578" s="1" t="s">
        <v>2</v>
      </c>
      <c r="T7578" s="21">
        <v>0</v>
      </c>
      <c r="U7578" s="21">
        <v>510.18</v>
      </c>
      <c r="V7578" s="21">
        <f t="shared" si="474"/>
        <v>510.18</v>
      </c>
      <c r="W7578" s="23">
        <f t="shared" si="475"/>
        <v>0</v>
      </c>
      <c r="X7578" s="3">
        <v>0</v>
      </c>
      <c r="Y7578" s="2">
        <v>749.65</v>
      </c>
      <c r="Z7578" s="3">
        <f t="shared" si="472"/>
        <v>749.65</v>
      </c>
      <c r="AA7578" s="8">
        <f t="shared" si="473"/>
        <v>0</v>
      </c>
    </row>
    <row r="7579" spans="1:27" ht="10.5" x14ac:dyDescent="0.15">
      <c r="A7579" s="1" t="s">
        <v>38131</v>
      </c>
      <c r="B7579" s="1" t="s">
        <v>0</v>
      </c>
      <c r="C7579" s="1" t="s">
        <v>22</v>
      </c>
      <c r="E7579" s="1" t="s">
        <v>38132</v>
      </c>
      <c r="F7579" s="1" t="s">
        <v>2</v>
      </c>
      <c r="G7579" s="1" t="s">
        <v>38133</v>
      </c>
      <c r="H7579" s="1" t="s">
        <v>38134</v>
      </c>
      <c r="I7579" s="1" t="s">
        <v>12175</v>
      </c>
      <c r="J7579" s="1" t="s">
        <v>80</v>
      </c>
      <c r="K7579" s="1" t="s">
        <v>2200</v>
      </c>
      <c r="L7579" s="1" t="s">
        <v>2</v>
      </c>
      <c r="M7579" s="1" t="s">
        <v>120</v>
      </c>
      <c r="N7579" s="1" t="s">
        <v>120</v>
      </c>
      <c r="O7579" s="1" t="s">
        <v>7</v>
      </c>
      <c r="P7579" s="1" t="s">
        <v>3402</v>
      </c>
      <c r="Q7579" s="1" t="s">
        <v>476</v>
      </c>
      <c r="R7579" s="1" t="s">
        <v>488</v>
      </c>
      <c r="S7579" s="1" t="s">
        <v>38135</v>
      </c>
      <c r="T7579" s="21"/>
      <c r="U7579" s="21"/>
      <c r="V7579" s="21">
        <f t="shared" si="474"/>
        <v>0</v>
      </c>
      <c r="W7579" s="23" t="e">
        <f t="shared" si="475"/>
        <v>#DIV/0!</v>
      </c>
      <c r="X7579" s="3">
        <v>0</v>
      </c>
      <c r="Y7579" s="2">
        <v>749.15</v>
      </c>
      <c r="Z7579" s="3">
        <f t="shared" si="472"/>
        <v>749.15</v>
      </c>
      <c r="AA7579" s="8">
        <f t="shared" si="473"/>
        <v>0</v>
      </c>
    </row>
    <row r="7580" spans="1:27" ht="10.5" x14ac:dyDescent="0.15">
      <c r="A7580" s="1" t="s">
        <v>24344</v>
      </c>
      <c r="B7580" s="1" t="s">
        <v>0</v>
      </c>
      <c r="C7580" s="1" t="s">
        <v>22</v>
      </c>
      <c r="E7580" s="1" t="s">
        <v>24345</v>
      </c>
      <c r="F7580" s="1" t="s">
        <v>2</v>
      </c>
      <c r="G7580" s="1" t="s">
        <v>2</v>
      </c>
      <c r="H7580" s="1" t="s">
        <v>24346</v>
      </c>
      <c r="I7580" s="1" t="s">
        <v>17843</v>
      </c>
      <c r="J7580" s="1" t="s">
        <v>64</v>
      </c>
      <c r="K7580" s="1" t="s">
        <v>17844</v>
      </c>
      <c r="L7580" s="1" t="s">
        <v>2</v>
      </c>
      <c r="M7580" s="1" t="s">
        <v>120</v>
      </c>
      <c r="N7580" s="1" t="s">
        <v>120</v>
      </c>
      <c r="O7580" s="1" t="s">
        <v>7</v>
      </c>
      <c r="P7580" s="1" t="s">
        <v>1225</v>
      </c>
      <c r="Q7580" s="1" t="s">
        <v>476</v>
      </c>
      <c r="R7580" s="1" t="s">
        <v>477</v>
      </c>
      <c r="S7580" s="1" t="s">
        <v>24347</v>
      </c>
      <c r="T7580" s="21">
        <v>0</v>
      </c>
      <c r="U7580" s="21">
        <v>1677.13</v>
      </c>
      <c r="V7580" s="21">
        <f t="shared" si="474"/>
        <v>1677.13</v>
      </c>
      <c r="W7580" s="23">
        <f t="shared" si="475"/>
        <v>0</v>
      </c>
      <c r="X7580" s="3">
        <v>0</v>
      </c>
      <c r="Y7580" s="2">
        <v>748.92</v>
      </c>
      <c r="Z7580" s="3">
        <f t="shared" si="472"/>
        <v>748.92</v>
      </c>
      <c r="AA7580" s="8">
        <f t="shared" si="473"/>
        <v>0</v>
      </c>
    </row>
    <row r="7581" spans="1:27" ht="10.5" x14ac:dyDescent="0.15">
      <c r="A7581" s="1" t="s">
        <v>32807</v>
      </c>
      <c r="B7581" s="1" t="s">
        <v>0</v>
      </c>
      <c r="C7581" s="1" t="s">
        <v>22</v>
      </c>
      <c r="E7581" s="1" t="s">
        <v>32808</v>
      </c>
      <c r="F7581" s="1" t="s">
        <v>2</v>
      </c>
      <c r="G7581" s="1" t="s">
        <v>32809</v>
      </c>
      <c r="H7581" s="1" t="s">
        <v>32810</v>
      </c>
      <c r="I7581" s="1" t="s">
        <v>3984</v>
      </c>
      <c r="J7581" s="1" t="s">
        <v>32</v>
      </c>
      <c r="K7581" s="1" t="s">
        <v>16367</v>
      </c>
      <c r="L7581" s="1" t="s">
        <v>6</v>
      </c>
      <c r="M7581" s="1" t="s">
        <v>120</v>
      </c>
      <c r="N7581" s="1" t="s">
        <v>760</v>
      </c>
      <c r="O7581" s="1" t="s">
        <v>7</v>
      </c>
      <c r="P7581" s="1" t="s">
        <v>588</v>
      </c>
      <c r="Q7581" s="1" t="s">
        <v>476</v>
      </c>
      <c r="R7581" s="1" t="s">
        <v>488</v>
      </c>
      <c r="S7581" s="1" t="s">
        <v>32811</v>
      </c>
      <c r="T7581" s="21">
        <v>0</v>
      </c>
      <c r="U7581" s="21">
        <v>3433.06</v>
      </c>
      <c r="V7581" s="21">
        <f t="shared" si="474"/>
        <v>3433.06</v>
      </c>
      <c r="W7581" s="23">
        <f t="shared" si="475"/>
        <v>0</v>
      </c>
      <c r="X7581" s="3">
        <v>0</v>
      </c>
      <c r="Y7581" s="2">
        <v>748.62</v>
      </c>
      <c r="Z7581" s="3">
        <f t="shared" si="472"/>
        <v>748.62</v>
      </c>
      <c r="AA7581" s="8">
        <f t="shared" si="473"/>
        <v>0</v>
      </c>
    </row>
    <row r="7582" spans="1:27" ht="10.5" x14ac:dyDescent="0.15">
      <c r="A7582" s="1" t="s">
        <v>34359</v>
      </c>
      <c r="B7582" s="1" t="s">
        <v>0</v>
      </c>
      <c r="C7582" s="1" t="s">
        <v>22</v>
      </c>
      <c r="E7582" s="1" t="s">
        <v>34360</v>
      </c>
      <c r="F7582" s="1" t="s">
        <v>2</v>
      </c>
      <c r="G7582" s="1" t="s">
        <v>2</v>
      </c>
      <c r="H7582" s="1" t="s">
        <v>34361</v>
      </c>
      <c r="I7582" s="1" t="s">
        <v>644</v>
      </c>
      <c r="J7582" s="1" t="s">
        <v>64</v>
      </c>
      <c r="K7582" s="1" t="s">
        <v>3810</v>
      </c>
      <c r="L7582" s="1" t="s">
        <v>72</v>
      </c>
      <c r="M7582" s="1" t="s">
        <v>976</v>
      </c>
      <c r="N7582" s="1" t="s">
        <v>977</v>
      </c>
      <c r="O7582" s="1" t="s">
        <v>7</v>
      </c>
      <c r="P7582" s="1" t="s">
        <v>480</v>
      </c>
      <c r="Q7582" s="1" t="s">
        <v>140</v>
      </c>
      <c r="R7582" s="1" t="s">
        <v>481</v>
      </c>
      <c r="S7582" s="1" t="s">
        <v>2</v>
      </c>
      <c r="T7582" s="21"/>
      <c r="U7582" s="21"/>
      <c r="V7582" s="21">
        <f t="shared" si="474"/>
        <v>0</v>
      </c>
      <c r="W7582" s="23" t="e">
        <f t="shared" si="475"/>
        <v>#DIV/0!</v>
      </c>
      <c r="X7582" s="3">
        <v>0</v>
      </c>
      <c r="Y7582" s="2">
        <v>747.1</v>
      </c>
      <c r="Z7582" s="3">
        <f t="shared" si="472"/>
        <v>747.1</v>
      </c>
      <c r="AA7582" s="8">
        <f t="shared" si="473"/>
        <v>0</v>
      </c>
    </row>
    <row r="7583" spans="1:27" ht="10.5" x14ac:dyDescent="0.15">
      <c r="A7583" s="1" t="s">
        <v>31526</v>
      </c>
      <c r="B7583" s="1" t="s">
        <v>0</v>
      </c>
      <c r="C7583" s="1" t="s">
        <v>22</v>
      </c>
      <c r="E7583" s="1" t="s">
        <v>31527</v>
      </c>
      <c r="F7583" s="1" t="s">
        <v>2</v>
      </c>
      <c r="G7583" s="1" t="s">
        <v>2</v>
      </c>
      <c r="H7583" s="1" t="s">
        <v>31528</v>
      </c>
      <c r="I7583" s="1" t="s">
        <v>14359</v>
      </c>
      <c r="J7583" s="1" t="s">
        <v>24</v>
      </c>
      <c r="K7583" s="1" t="s">
        <v>2232</v>
      </c>
      <c r="L7583" s="1" t="s">
        <v>2</v>
      </c>
      <c r="M7583" s="1" t="s">
        <v>120</v>
      </c>
      <c r="N7583" s="1" t="s">
        <v>120</v>
      </c>
      <c r="O7583" s="1" t="s">
        <v>7</v>
      </c>
      <c r="P7583" s="1" t="s">
        <v>4917</v>
      </c>
      <c r="Q7583" s="1" t="s">
        <v>476</v>
      </c>
      <c r="R7583" s="1" t="s">
        <v>503</v>
      </c>
      <c r="S7583" s="1" t="s">
        <v>2</v>
      </c>
      <c r="T7583" s="21"/>
      <c r="U7583" s="21"/>
      <c r="V7583" s="21">
        <f t="shared" si="474"/>
        <v>0</v>
      </c>
      <c r="W7583" s="23" t="e">
        <f t="shared" si="475"/>
        <v>#DIV/0!</v>
      </c>
      <c r="X7583" s="3">
        <v>0</v>
      </c>
      <c r="Y7583" s="2">
        <v>746.65</v>
      </c>
      <c r="Z7583" s="3">
        <f t="shared" si="472"/>
        <v>746.65</v>
      </c>
      <c r="AA7583" s="8">
        <f t="shared" si="473"/>
        <v>0</v>
      </c>
    </row>
    <row r="7584" spans="1:27" ht="10.5" x14ac:dyDescent="0.15">
      <c r="A7584" s="1" t="s">
        <v>24322</v>
      </c>
      <c r="B7584" s="1" t="s">
        <v>0</v>
      </c>
      <c r="C7584" s="1" t="s">
        <v>22</v>
      </c>
      <c r="E7584" s="1" t="s">
        <v>24323</v>
      </c>
      <c r="F7584" s="1" t="s">
        <v>2</v>
      </c>
      <c r="G7584" s="1" t="s">
        <v>2</v>
      </c>
      <c r="H7584" s="1" t="s">
        <v>24324</v>
      </c>
      <c r="I7584" s="1" t="s">
        <v>2878</v>
      </c>
      <c r="J7584" s="1" t="s">
        <v>24</v>
      </c>
      <c r="K7584" s="1" t="s">
        <v>2879</v>
      </c>
      <c r="L7584" s="1" t="s">
        <v>2</v>
      </c>
      <c r="M7584" s="1" t="s">
        <v>120</v>
      </c>
      <c r="N7584" s="1" t="s">
        <v>120</v>
      </c>
      <c r="O7584" s="1" t="s">
        <v>7</v>
      </c>
      <c r="P7584" s="1" t="s">
        <v>2385</v>
      </c>
      <c r="Q7584" s="1" t="s">
        <v>476</v>
      </c>
      <c r="R7584" s="1" t="s">
        <v>477</v>
      </c>
      <c r="S7584" s="1" t="s">
        <v>2</v>
      </c>
      <c r="T7584" s="21">
        <v>0</v>
      </c>
      <c r="U7584" s="21">
        <v>2078.65</v>
      </c>
      <c r="V7584" s="21">
        <f t="shared" si="474"/>
        <v>2078.65</v>
      </c>
      <c r="W7584" s="23">
        <f t="shared" si="475"/>
        <v>0</v>
      </c>
      <c r="X7584" s="3">
        <v>0</v>
      </c>
      <c r="Y7584" s="2">
        <v>746.35</v>
      </c>
      <c r="Z7584" s="3">
        <f t="shared" si="472"/>
        <v>746.35</v>
      </c>
      <c r="AA7584" s="8">
        <f t="shared" si="473"/>
        <v>0</v>
      </c>
    </row>
    <row r="7585" spans="1:27" ht="10.5" x14ac:dyDescent="0.15">
      <c r="A7585" s="1" t="s">
        <v>18293</v>
      </c>
      <c r="B7585" s="1" t="s">
        <v>0</v>
      </c>
      <c r="C7585" s="1" t="s">
        <v>22</v>
      </c>
      <c r="E7585" s="1" t="s">
        <v>18294</v>
      </c>
      <c r="F7585" s="1" t="s">
        <v>2</v>
      </c>
      <c r="G7585" s="1" t="s">
        <v>2</v>
      </c>
      <c r="H7585" s="1" t="s">
        <v>18295</v>
      </c>
      <c r="I7585" s="1" t="s">
        <v>59</v>
      </c>
      <c r="J7585" s="1" t="s">
        <v>24</v>
      </c>
      <c r="K7585" s="1" t="s">
        <v>2893</v>
      </c>
      <c r="L7585" s="1" t="s">
        <v>2</v>
      </c>
      <c r="M7585" s="1" t="s">
        <v>120</v>
      </c>
      <c r="N7585" s="1" t="s">
        <v>120</v>
      </c>
      <c r="O7585" s="1" t="s">
        <v>7</v>
      </c>
      <c r="P7585" s="1" t="s">
        <v>2446</v>
      </c>
      <c r="Q7585" s="1" t="s">
        <v>476</v>
      </c>
      <c r="R7585" s="1" t="s">
        <v>488</v>
      </c>
      <c r="S7585" s="1" t="s">
        <v>2</v>
      </c>
      <c r="T7585" s="21">
        <v>0</v>
      </c>
      <c r="U7585" s="21">
        <v>1210.5999999999999</v>
      </c>
      <c r="V7585" s="21">
        <f t="shared" si="474"/>
        <v>1210.5999999999999</v>
      </c>
      <c r="W7585" s="23">
        <f t="shared" si="475"/>
        <v>0</v>
      </c>
      <c r="X7585" s="3">
        <v>0</v>
      </c>
      <c r="Y7585" s="2">
        <v>746.25</v>
      </c>
      <c r="Z7585" s="3">
        <f t="shared" si="472"/>
        <v>746.25</v>
      </c>
      <c r="AA7585" s="8">
        <f t="shared" si="473"/>
        <v>0</v>
      </c>
    </row>
    <row r="7586" spans="1:27" ht="10.5" x14ac:dyDescent="0.15">
      <c r="A7586" s="1" t="s">
        <v>17858</v>
      </c>
      <c r="B7586" s="1" t="s">
        <v>0</v>
      </c>
      <c r="C7586" s="1" t="s">
        <v>1</v>
      </c>
      <c r="E7586" s="1" t="s">
        <v>17859</v>
      </c>
      <c r="F7586" s="1" t="s">
        <v>2</v>
      </c>
      <c r="G7586" s="1" t="s">
        <v>2</v>
      </c>
      <c r="H7586" s="1" t="s">
        <v>17860</v>
      </c>
      <c r="I7586" s="1" t="s">
        <v>6576</v>
      </c>
      <c r="J7586" s="1" t="s">
        <v>162</v>
      </c>
      <c r="K7586" s="1" t="s">
        <v>6577</v>
      </c>
      <c r="L7586" s="1" t="s">
        <v>783</v>
      </c>
      <c r="M7586" s="1" t="s">
        <v>137</v>
      </c>
      <c r="N7586" s="1" t="s">
        <v>246</v>
      </c>
      <c r="O7586" s="1" t="s">
        <v>7</v>
      </c>
      <c r="P7586" s="1" t="s">
        <v>154</v>
      </c>
      <c r="Q7586" s="1" t="s">
        <v>9</v>
      </c>
      <c r="R7586" s="1" t="s">
        <v>10</v>
      </c>
      <c r="S7586" s="1" t="s">
        <v>17861</v>
      </c>
      <c r="T7586" s="21">
        <v>0</v>
      </c>
      <c r="U7586" s="21">
        <v>1374.35</v>
      </c>
      <c r="V7586" s="21">
        <f t="shared" si="474"/>
        <v>1374.35</v>
      </c>
      <c r="W7586" s="23">
        <f t="shared" si="475"/>
        <v>0</v>
      </c>
      <c r="X7586" s="3">
        <v>0</v>
      </c>
      <c r="Y7586" s="2">
        <v>746.16</v>
      </c>
      <c r="Z7586" s="3">
        <f t="shared" si="472"/>
        <v>746.16</v>
      </c>
      <c r="AA7586" s="8">
        <f t="shared" si="473"/>
        <v>0</v>
      </c>
    </row>
    <row r="7587" spans="1:27" ht="10.5" x14ac:dyDescent="0.15">
      <c r="A7587" s="1" t="s">
        <v>20978</v>
      </c>
      <c r="B7587" s="1" t="s">
        <v>0</v>
      </c>
      <c r="C7587" s="1" t="s">
        <v>22</v>
      </c>
      <c r="E7587" s="1" t="s">
        <v>20979</v>
      </c>
      <c r="F7587" s="1" t="s">
        <v>2</v>
      </c>
      <c r="G7587" s="1" t="s">
        <v>2</v>
      </c>
      <c r="H7587" s="1" t="s">
        <v>20980</v>
      </c>
      <c r="I7587" s="1" t="s">
        <v>2557</v>
      </c>
      <c r="J7587" s="1" t="s">
        <v>24</v>
      </c>
      <c r="K7587" s="1" t="s">
        <v>10567</v>
      </c>
      <c r="L7587" s="1" t="s">
        <v>2</v>
      </c>
      <c r="M7587" s="1" t="s">
        <v>120</v>
      </c>
      <c r="N7587" s="1" t="s">
        <v>120</v>
      </c>
      <c r="O7587" s="1" t="s">
        <v>7</v>
      </c>
      <c r="P7587" s="1" t="s">
        <v>761</v>
      </c>
      <c r="Q7587" s="1" t="s">
        <v>476</v>
      </c>
      <c r="R7587" s="1" t="s">
        <v>488</v>
      </c>
      <c r="S7587" s="1" t="s">
        <v>20981</v>
      </c>
      <c r="T7587" s="21">
        <v>286</v>
      </c>
      <c r="U7587" s="21">
        <v>5968.5</v>
      </c>
      <c r="V7587" s="21">
        <f t="shared" si="474"/>
        <v>6254.5</v>
      </c>
      <c r="W7587" s="23">
        <f t="shared" si="475"/>
        <v>4.5727076504916461E-2</v>
      </c>
      <c r="X7587" s="3">
        <v>0</v>
      </c>
      <c r="Y7587" s="2">
        <v>745.79</v>
      </c>
      <c r="Z7587" s="3">
        <f t="shared" si="472"/>
        <v>745.79</v>
      </c>
      <c r="AA7587" s="8">
        <f t="shared" si="473"/>
        <v>0</v>
      </c>
    </row>
    <row r="7588" spans="1:27" ht="10.5" x14ac:dyDescent="0.15">
      <c r="A7588" s="1" t="s">
        <v>20172</v>
      </c>
      <c r="B7588" s="1" t="s">
        <v>0</v>
      </c>
      <c r="C7588" s="1" t="s">
        <v>22</v>
      </c>
      <c r="E7588" s="1" t="s">
        <v>20173</v>
      </c>
      <c r="F7588" s="1" t="s">
        <v>2</v>
      </c>
      <c r="G7588" s="1" t="s">
        <v>2</v>
      </c>
      <c r="H7588" s="1" t="s">
        <v>20174</v>
      </c>
      <c r="I7588" s="1" t="s">
        <v>962</v>
      </c>
      <c r="J7588" s="1" t="s">
        <v>24</v>
      </c>
      <c r="K7588" s="1" t="s">
        <v>20175</v>
      </c>
      <c r="L7588" s="1" t="s">
        <v>2</v>
      </c>
      <c r="M7588" s="1" t="s">
        <v>120</v>
      </c>
      <c r="N7588" s="1" t="s">
        <v>120</v>
      </c>
      <c r="O7588" s="1" t="s">
        <v>7</v>
      </c>
      <c r="P7588" s="1" t="s">
        <v>3402</v>
      </c>
      <c r="Q7588" s="1" t="s">
        <v>476</v>
      </c>
      <c r="R7588" s="1" t="s">
        <v>488</v>
      </c>
      <c r="S7588" s="1" t="s">
        <v>2</v>
      </c>
      <c r="T7588" s="21">
        <v>0</v>
      </c>
      <c r="U7588" s="21">
        <v>372.25</v>
      </c>
      <c r="V7588" s="21">
        <f t="shared" si="474"/>
        <v>372.25</v>
      </c>
      <c r="W7588" s="23">
        <f t="shared" si="475"/>
        <v>0</v>
      </c>
      <c r="X7588" s="3">
        <v>0</v>
      </c>
      <c r="Y7588" s="2">
        <v>745.7</v>
      </c>
      <c r="Z7588" s="3">
        <f t="shared" si="472"/>
        <v>745.7</v>
      </c>
      <c r="AA7588" s="8">
        <f t="shared" si="473"/>
        <v>0</v>
      </c>
    </row>
    <row r="7589" spans="1:27" ht="10.5" x14ac:dyDescent="0.15">
      <c r="A7589" s="1" t="s">
        <v>25780</v>
      </c>
      <c r="B7589" s="1" t="s">
        <v>0</v>
      </c>
      <c r="C7589" s="1" t="s">
        <v>22</v>
      </c>
      <c r="E7589" s="1" t="s">
        <v>25781</v>
      </c>
      <c r="F7589" s="1" t="s">
        <v>2</v>
      </c>
      <c r="G7589" s="1" t="s">
        <v>8971</v>
      </c>
      <c r="H7589" s="1" t="s">
        <v>25782</v>
      </c>
      <c r="I7589" s="1" t="s">
        <v>2666</v>
      </c>
      <c r="J7589" s="1" t="s">
        <v>24</v>
      </c>
      <c r="K7589" s="1" t="s">
        <v>11064</v>
      </c>
      <c r="L7589" s="1" t="s">
        <v>2</v>
      </c>
      <c r="M7589" s="1" t="s">
        <v>120</v>
      </c>
      <c r="N7589" s="1" t="s">
        <v>120</v>
      </c>
      <c r="O7589" s="1" t="s">
        <v>7</v>
      </c>
      <c r="P7589" s="1" t="s">
        <v>1256</v>
      </c>
      <c r="Q7589" s="1" t="s">
        <v>476</v>
      </c>
      <c r="R7589" s="1" t="s">
        <v>503</v>
      </c>
      <c r="S7589" s="1" t="s">
        <v>2</v>
      </c>
      <c r="T7589" s="21"/>
      <c r="U7589" s="21"/>
      <c r="V7589" s="21">
        <f t="shared" si="474"/>
        <v>0</v>
      </c>
      <c r="W7589" s="23" t="e">
        <f t="shared" si="475"/>
        <v>#DIV/0!</v>
      </c>
      <c r="X7589" s="3">
        <v>0</v>
      </c>
      <c r="Y7589" s="2">
        <v>744</v>
      </c>
      <c r="Z7589" s="3">
        <f t="shared" si="472"/>
        <v>744</v>
      </c>
      <c r="AA7589" s="8">
        <f t="shared" si="473"/>
        <v>0</v>
      </c>
    </row>
    <row r="7590" spans="1:27" ht="10.5" x14ac:dyDescent="0.15">
      <c r="A7590" s="1" t="s">
        <v>32199</v>
      </c>
      <c r="B7590" s="1" t="s">
        <v>0</v>
      </c>
      <c r="C7590" s="1" t="s">
        <v>22</v>
      </c>
      <c r="E7590" s="1" t="s">
        <v>32200</v>
      </c>
      <c r="F7590" s="1" t="s">
        <v>2</v>
      </c>
      <c r="G7590" s="1" t="s">
        <v>15580</v>
      </c>
      <c r="H7590" s="1" t="s">
        <v>32201</v>
      </c>
      <c r="I7590" s="1" t="s">
        <v>4433</v>
      </c>
      <c r="J7590" s="1" t="s">
        <v>118</v>
      </c>
      <c r="K7590" s="1" t="s">
        <v>14819</v>
      </c>
      <c r="L7590" s="1" t="s">
        <v>57</v>
      </c>
      <c r="M7590" s="1" t="s">
        <v>120</v>
      </c>
      <c r="N7590" s="1" t="s">
        <v>120</v>
      </c>
      <c r="O7590" s="1" t="s">
        <v>7</v>
      </c>
      <c r="P7590" s="1" t="s">
        <v>894</v>
      </c>
      <c r="Q7590" s="1" t="s">
        <v>476</v>
      </c>
      <c r="R7590" s="1" t="s">
        <v>503</v>
      </c>
      <c r="S7590" s="1" t="s">
        <v>2</v>
      </c>
      <c r="T7590" s="21">
        <v>0</v>
      </c>
      <c r="U7590" s="21">
        <v>384</v>
      </c>
      <c r="V7590" s="21">
        <f t="shared" si="474"/>
        <v>384</v>
      </c>
      <c r="W7590" s="23">
        <f t="shared" si="475"/>
        <v>0</v>
      </c>
      <c r="X7590" s="3">
        <v>0</v>
      </c>
      <c r="Y7590" s="2">
        <v>744</v>
      </c>
      <c r="Z7590" s="3">
        <f t="shared" si="472"/>
        <v>744</v>
      </c>
      <c r="AA7590" s="8">
        <f t="shared" si="473"/>
        <v>0</v>
      </c>
    </row>
    <row r="7591" spans="1:27" ht="10.5" x14ac:dyDescent="0.15">
      <c r="A7591" s="1" t="s">
        <v>32243</v>
      </c>
      <c r="B7591" s="1" t="s">
        <v>0</v>
      </c>
      <c r="C7591" s="1" t="s">
        <v>22</v>
      </c>
      <c r="E7591" s="1" t="s">
        <v>32244</v>
      </c>
      <c r="F7591" s="1" t="s">
        <v>2</v>
      </c>
      <c r="G7591" s="1" t="s">
        <v>29807</v>
      </c>
      <c r="H7591" s="1" t="s">
        <v>32245</v>
      </c>
      <c r="I7591" s="1" t="s">
        <v>2902</v>
      </c>
      <c r="J7591" s="1" t="s">
        <v>51</v>
      </c>
      <c r="K7591" s="1" t="s">
        <v>13900</v>
      </c>
      <c r="L7591" s="1" t="s">
        <v>2</v>
      </c>
      <c r="M7591" s="1" t="s">
        <v>120</v>
      </c>
      <c r="N7591" s="1" t="s">
        <v>120</v>
      </c>
      <c r="O7591" s="1" t="s">
        <v>7</v>
      </c>
      <c r="P7591" s="1" t="s">
        <v>817</v>
      </c>
      <c r="Q7591" s="1" t="s">
        <v>476</v>
      </c>
      <c r="R7591" s="1" t="s">
        <v>503</v>
      </c>
      <c r="S7591" s="1" t="s">
        <v>2</v>
      </c>
      <c r="T7591" s="21">
        <v>0</v>
      </c>
      <c r="U7591" s="21">
        <v>1488</v>
      </c>
      <c r="V7591" s="21">
        <f t="shared" si="474"/>
        <v>1488</v>
      </c>
      <c r="W7591" s="23">
        <f t="shared" si="475"/>
        <v>0</v>
      </c>
      <c r="X7591" s="3">
        <v>0</v>
      </c>
      <c r="Y7591" s="2">
        <v>744</v>
      </c>
      <c r="Z7591" s="3">
        <f t="shared" si="472"/>
        <v>744</v>
      </c>
      <c r="AA7591" s="8">
        <f t="shared" si="473"/>
        <v>0</v>
      </c>
    </row>
    <row r="7592" spans="1:27" ht="10.5" x14ac:dyDescent="0.15">
      <c r="A7592" s="1" t="s">
        <v>39316</v>
      </c>
      <c r="B7592" s="1" t="s">
        <v>0</v>
      </c>
      <c r="C7592" s="1" t="s">
        <v>22</v>
      </c>
      <c r="E7592" s="1" t="s">
        <v>39317</v>
      </c>
      <c r="F7592" s="1" t="s">
        <v>2</v>
      </c>
      <c r="G7592" s="1" t="s">
        <v>2</v>
      </c>
      <c r="H7592" s="1" t="s">
        <v>39318</v>
      </c>
      <c r="I7592" s="1" t="s">
        <v>6431</v>
      </c>
      <c r="J7592" s="1" t="s">
        <v>118</v>
      </c>
      <c r="K7592" s="1" t="s">
        <v>6228</v>
      </c>
      <c r="L7592" s="1" t="s">
        <v>2</v>
      </c>
      <c r="M7592" s="1" t="s">
        <v>120</v>
      </c>
      <c r="N7592" s="1" t="s">
        <v>120</v>
      </c>
      <c r="O7592" s="1" t="s">
        <v>7</v>
      </c>
      <c r="P7592" s="1" t="s">
        <v>894</v>
      </c>
      <c r="Q7592" s="1" t="s">
        <v>476</v>
      </c>
      <c r="R7592" s="1" t="s">
        <v>503</v>
      </c>
      <c r="S7592" s="1" t="s">
        <v>2</v>
      </c>
      <c r="T7592" s="21"/>
      <c r="U7592" s="21"/>
      <c r="V7592" s="21">
        <f t="shared" si="474"/>
        <v>0</v>
      </c>
      <c r="W7592" s="23" t="e">
        <f t="shared" si="475"/>
        <v>#DIV/0!</v>
      </c>
      <c r="X7592" s="3">
        <v>0</v>
      </c>
      <c r="Y7592" s="2">
        <v>744</v>
      </c>
      <c r="Z7592" s="3">
        <f t="shared" si="472"/>
        <v>744</v>
      </c>
      <c r="AA7592" s="8">
        <f t="shared" si="473"/>
        <v>0</v>
      </c>
    </row>
    <row r="7593" spans="1:27" ht="10.5" x14ac:dyDescent="0.15">
      <c r="A7593" s="1" t="s">
        <v>42269</v>
      </c>
      <c r="B7593" s="1" t="s">
        <v>0</v>
      </c>
      <c r="C7593" s="1" t="s">
        <v>22</v>
      </c>
      <c r="E7593" s="1" t="s">
        <v>42270</v>
      </c>
      <c r="F7593" s="1" t="s">
        <v>2</v>
      </c>
      <c r="G7593" s="1" t="s">
        <v>42271</v>
      </c>
      <c r="H7593" s="1" t="s">
        <v>42272</v>
      </c>
      <c r="I7593" s="1" t="s">
        <v>13068</v>
      </c>
      <c r="J7593" s="1" t="s">
        <v>187</v>
      </c>
      <c r="K7593" s="1" t="s">
        <v>34087</v>
      </c>
      <c r="L7593" s="1" t="s">
        <v>2</v>
      </c>
      <c r="M7593" s="1" t="s">
        <v>120</v>
      </c>
      <c r="N7593" s="1" t="s">
        <v>120</v>
      </c>
      <c r="O7593" s="1" t="s">
        <v>7</v>
      </c>
      <c r="P7593" s="1" t="s">
        <v>2379</v>
      </c>
      <c r="Q7593" s="1" t="s">
        <v>476</v>
      </c>
      <c r="R7593" s="1" t="s">
        <v>477</v>
      </c>
      <c r="S7593" s="1" t="s">
        <v>42273</v>
      </c>
      <c r="T7593" s="21">
        <v>0</v>
      </c>
      <c r="U7593" s="21">
        <v>762</v>
      </c>
      <c r="V7593" s="21">
        <f t="shared" si="474"/>
        <v>762</v>
      </c>
      <c r="W7593" s="23">
        <f t="shared" si="475"/>
        <v>0</v>
      </c>
      <c r="X7593" s="3">
        <v>0</v>
      </c>
      <c r="Y7593" s="2">
        <v>744</v>
      </c>
      <c r="Z7593" s="3">
        <f t="shared" si="472"/>
        <v>744</v>
      </c>
      <c r="AA7593" s="8">
        <f t="shared" si="473"/>
        <v>0</v>
      </c>
    </row>
    <row r="7594" spans="1:27" ht="10.5" x14ac:dyDescent="0.15">
      <c r="A7594" s="1" t="s">
        <v>42431</v>
      </c>
      <c r="B7594" s="1" t="s">
        <v>0</v>
      </c>
      <c r="C7594" s="1" t="s">
        <v>22</v>
      </c>
      <c r="E7594" s="1" t="s">
        <v>42432</v>
      </c>
      <c r="F7594" s="1" t="s">
        <v>2</v>
      </c>
      <c r="G7594" s="1" t="s">
        <v>42433</v>
      </c>
      <c r="H7594" s="1" t="s">
        <v>42434</v>
      </c>
      <c r="I7594" s="1" t="s">
        <v>169</v>
      </c>
      <c r="J7594" s="1" t="s">
        <v>64</v>
      </c>
      <c r="K7594" s="1" t="s">
        <v>12072</v>
      </c>
      <c r="L7594" s="1" t="s">
        <v>6</v>
      </c>
      <c r="M7594" s="1" t="s">
        <v>120</v>
      </c>
      <c r="N7594" s="1" t="s">
        <v>120</v>
      </c>
      <c r="O7594" s="1" t="s">
        <v>7</v>
      </c>
      <c r="P7594" s="1" t="s">
        <v>761</v>
      </c>
      <c r="Q7594" s="1" t="s">
        <v>476</v>
      </c>
      <c r="R7594" s="1" t="s">
        <v>488</v>
      </c>
      <c r="S7594" s="1" t="s">
        <v>2</v>
      </c>
      <c r="T7594" s="21"/>
      <c r="U7594" s="21"/>
      <c r="V7594" s="21">
        <f t="shared" si="474"/>
        <v>0</v>
      </c>
      <c r="W7594" s="23" t="e">
        <f t="shared" si="475"/>
        <v>#DIV/0!</v>
      </c>
      <c r="X7594" s="3">
        <v>0</v>
      </c>
      <c r="Y7594" s="2">
        <v>744</v>
      </c>
      <c r="Z7594" s="3">
        <f t="shared" si="472"/>
        <v>744</v>
      </c>
      <c r="AA7594" s="8">
        <f t="shared" si="473"/>
        <v>0</v>
      </c>
    </row>
    <row r="7595" spans="1:27" ht="10.5" x14ac:dyDescent="0.15">
      <c r="A7595" s="1" t="s">
        <v>43879</v>
      </c>
      <c r="B7595" s="1" t="s">
        <v>0</v>
      </c>
      <c r="C7595" s="1" t="s">
        <v>22</v>
      </c>
      <c r="E7595" s="1" t="s">
        <v>43880</v>
      </c>
      <c r="F7595" s="1" t="s">
        <v>2</v>
      </c>
      <c r="G7595" s="1" t="s">
        <v>15413</v>
      </c>
      <c r="H7595" s="1" t="s">
        <v>43881</v>
      </c>
      <c r="I7595" s="1" t="s">
        <v>1275</v>
      </c>
      <c r="J7595" s="1" t="s">
        <v>18</v>
      </c>
      <c r="K7595" s="1" t="s">
        <v>1276</v>
      </c>
      <c r="L7595" s="1" t="s">
        <v>2</v>
      </c>
      <c r="M7595" s="1" t="s">
        <v>120</v>
      </c>
      <c r="N7595" s="1" t="s">
        <v>120</v>
      </c>
      <c r="O7595" s="1" t="s">
        <v>7</v>
      </c>
      <c r="P7595" s="1" t="s">
        <v>807</v>
      </c>
      <c r="Q7595" s="1" t="s">
        <v>476</v>
      </c>
      <c r="R7595" s="1" t="s">
        <v>488</v>
      </c>
      <c r="S7595" s="1" t="s">
        <v>43882</v>
      </c>
      <c r="T7595" s="21">
        <v>0</v>
      </c>
      <c r="U7595" s="21">
        <v>2232</v>
      </c>
      <c r="V7595" s="21">
        <f t="shared" si="474"/>
        <v>2232</v>
      </c>
      <c r="W7595" s="23">
        <f t="shared" si="475"/>
        <v>0</v>
      </c>
      <c r="X7595" s="3">
        <v>0</v>
      </c>
      <c r="Y7595" s="2">
        <v>744</v>
      </c>
      <c r="Z7595" s="3">
        <f t="shared" si="472"/>
        <v>744</v>
      </c>
      <c r="AA7595" s="8">
        <f t="shared" si="473"/>
        <v>0</v>
      </c>
    </row>
    <row r="7596" spans="1:27" ht="10.5" x14ac:dyDescent="0.15">
      <c r="A7596" s="1" t="s">
        <v>35200</v>
      </c>
      <c r="B7596" s="1" t="s">
        <v>0</v>
      </c>
      <c r="C7596" s="1" t="s">
        <v>22</v>
      </c>
      <c r="E7596" s="1" t="s">
        <v>35201</v>
      </c>
      <c r="F7596" s="1" t="s">
        <v>2</v>
      </c>
      <c r="G7596" s="1" t="s">
        <v>23234</v>
      </c>
      <c r="H7596" s="1" t="s">
        <v>35202</v>
      </c>
      <c r="I7596" s="1" t="s">
        <v>25022</v>
      </c>
      <c r="J7596" s="1" t="s">
        <v>18</v>
      </c>
      <c r="K7596" s="1" t="s">
        <v>35203</v>
      </c>
      <c r="L7596" s="1" t="s">
        <v>2</v>
      </c>
      <c r="M7596" s="1" t="s">
        <v>120</v>
      </c>
      <c r="N7596" s="1" t="s">
        <v>120</v>
      </c>
      <c r="O7596" s="1" t="s">
        <v>7</v>
      </c>
      <c r="P7596" s="1" t="s">
        <v>1892</v>
      </c>
      <c r="Q7596" s="1" t="s">
        <v>476</v>
      </c>
      <c r="R7596" s="1" t="s">
        <v>503</v>
      </c>
      <c r="S7596" s="1" t="s">
        <v>2</v>
      </c>
      <c r="T7596" s="21">
        <v>0</v>
      </c>
      <c r="U7596" s="21">
        <v>2020.75</v>
      </c>
      <c r="V7596" s="21">
        <f t="shared" si="474"/>
        <v>2020.75</v>
      </c>
      <c r="W7596" s="23">
        <f t="shared" si="475"/>
        <v>0</v>
      </c>
      <c r="X7596" s="3">
        <v>0</v>
      </c>
      <c r="Y7596" s="2">
        <v>743.1</v>
      </c>
      <c r="Z7596" s="3">
        <f t="shared" si="472"/>
        <v>743.1</v>
      </c>
      <c r="AA7596" s="8">
        <f t="shared" si="473"/>
        <v>0</v>
      </c>
    </row>
    <row r="7597" spans="1:27" ht="10.5" x14ac:dyDescent="0.15">
      <c r="A7597" s="1" t="s">
        <v>24969</v>
      </c>
      <c r="B7597" s="1" t="s">
        <v>0</v>
      </c>
      <c r="C7597" s="1" t="s">
        <v>22</v>
      </c>
      <c r="E7597" s="1" t="s">
        <v>24970</v>
      </c>
      <c r="F7597" s="1" t="s">
        <v>2</v>
      </c>
      <c r="G7597" s="1" t="s">
        <v>24971</v>
      </c>
      <c r="H7597" s="1" t="s">
        <v>24972</v>
      </c>
      <c r="I7597" s="1" t="s">
        <v>3813</v>
      </c>
      <c r="J7597" s="1" t="s">
        <v>118</v>
      </c>
      <c r="K7597" s="1" t="s">
        <v>2367</v>
      </c>
      <c r="L7597" s="1" t="s">
        <v>2</v>
      </c>
      <c r="M7597" s="1" t="s">
        <v>120</v>
      </c>
      <c r="N7597" s="1" t="s">
        <v>120</v>
      </c>
      <c r="O7597" s="1" t="s">
        <v>7</v>
      </c>
      <c r="P7597" s="1" t="s">
        <v>886</v>
      </c>
      <c r="Q7597" s="1" t="s">
        <v>476</v>
      </c>
      <c r="R7597" s="1" t="s">
        <v>503</v>
      </c>
      <c r="S7597" s="1" t="s">
        <v>24973</v>
      </c>
      <c r="T7597" s="21">
        <v>0</v>
      </c>
      <c r="U7597" s="21">
        <v>2277.56</v>
      </c>
      <c r="V7597" s="21">
        <f t="shared" si="474"/>
        <v>2277.56</v>
      </c>
      <c r="W7597" s="23">
        <f t="shared" si="475"/>
        <v>0</v>
      </c>
      <c r="X7597" s="3">
        <v>0</v>
      </c>
      <c r="Y7597" s="2">
        <v>742.81</v>
      </c>
      <c r="Z7597" s="3">
        <f t="shared" si="472"/>
        <v>742.81</v>
      </c>
      <c r="AA7597" s="8">
        <f t="shared" si="473"/>
        <v>0</v>
      </c>
    </row>
    <row r="7598" spans="1:27" ht="10.5" x14ac:dyDescent="0.15">
      <c r="A7598" s="1" t="s">
        <v>18196</v>
      </c>
      <c r="B7598" s="1" t="s">
        <v>0</v>
      </c>
      <c r="C7598" s="1" t="s">
        <v>22</v>
      </c>
      <c r="E7598" s="1" t="s">
        <v>18197</v>
      </c>
      <c r="F7598" s="1" t="s">
        <v>2</v>
      </c>
      <c r="G7598" s="1" t="s">
        <v>2</v>
      </c>
      <c r="H7598" s="1" t="s">
        <v>18198</v>
      </c>
      <c r="I7598" s="1" t="s">
        <v>15767</v>
      </c>
      <c r="J7598" s="1" t="s">
        <v>113</v>
      </c>
      <c r="K7598" s="1" t="s">
        <v>15768</v>
      </c>
      <c r="L7598" s="1" t="s">
        <v>2</v>
      </c>
      <c r="M7598" s="1" t="s">
        <v>120</v>
      </c>
      <c r="N7598" s="1" t="s">
        <v>120</v>
      </c>
      <c r="O7598" s="1" t="s">
        <v>7</v>
      </c>
      <c r="P7598" s="1" t="s">
        <v>588</v>
      </c>
      <c r="Q7598" s="1" t="s">
        <v>476</v>
      </c>
      <c r="R7598" s="1" t="s">
        <v>488</v>
      </c>
      <c r="S7598" s="1" t="s">
        <v>18199</v>
      </c>
      <c r="T7598" s="21">
        <v>0</v>
      </c>
      <c r="U7598" s="21">
        <v>1742.74</v>
      </c>
      <c r="V7598" s="21">
        <f t="shared" si="474"/>
        <v>1742.74</v>
      </c>
      <c r="W7598" s="23">
        <f t="shared" si="475"/>
        <v>0</v>
      </c>
      <c r="X7598" s="3">
        <v>0</v>
      </c>
      <c r="Y7598" s="2">
        <v>742.8</v>
      </c>
      <c r="Z7598" s="3">
        <f t="shared" si="472"/>
        <v>742.8</v>
      </c>
      <c r="AA7598" s="8">
        <f t="shared" si="473"/>
        <v>0</v>
      </c>
    </row>
    <row r="7599" spans="1:27" ht="10.5" x14ac:dyDescent="0.15">
      <c r="A7599" s="1" t="s">
        <v>41010</v>
      </c>
      <c r="B7599" s="1" t="s">
        <v>0</v>
      </c>
      <c r="C7599" s="1" t="s">
        <v>22</v>
      </c>
      <c r="E7599" s="1" t="s">
        <v>41011</v>
      </c>
      <c r="F7599" s="1" t="s">
        <v>2</v>
      </c>
      <c r="G7599" s="1" t="s">
        <v>41012</v>
      </c>
      <c r="H7599" s="1" t="s">
        <v>41013</v>
      </c>
      <c r="I7599" s="1" t="s">
        <v>17639</v>
      </c>
      <c r="J7599" s="1" t="s">
        <v>51</v>
      </c>
      <c r="K7599" s="1" t="s">
        <v>17640</v>
      </c>
      <c r="L7599" s="1" t="s">
        <v>2</v>
      </c>
      <c r="M7599" s="1" t="s">
        <v>120</v>
      </c>
      <c r="N7599" s="1" t="s">
        <v>120</v>
      </c>
      <c r="O7599" s="1" t="s">
        <v>7</v>
      </c>
      <c r="P7599" s="1" t="s">
        <v>879</v>
      </c>
      <c r="Q7599" s="1" t="s">
        <v>476</v>
      </c>
      <c r="R7599" s="1" t="s">
        <v>477</v>
      </c>
      <c r="S7599" s="1" t="s">
        <v>2</v>
      </c>
      <c r="T7599" s="21">
        <v>0</v>
      </c>
      <c r="U7599" s="21">
        <v>2053.98</v>
      </c>
      <c r="V7599" s="21">
        <f t="shared" si="474"/>
        <v>2053.98</v>
      </c>
      <c r="W7599" s="23">
        <f t="shared" si="475"/>
        <v>0</v>
      </c>
      <c r="X7599" s="3">
        <v>0</v>
      </c>
      <c r="Y7599" s="2">
        <v>741.64</v>
      </c>
      <c r="Z7599" s="3">
        <f t="shared" si="472"/>
        <v>741.64</v>
      </c>
      <c r="AA7599" s="8">
        <f t="shared" si="473"/>
        <v>0</v>
      </c>
    </row>
    <row r="7600" spans="1:27" ht="10.5" x14ac:dyDescent="0.15">
      <c r="A7600" s="1" t="s">
        <v>40527</v>
      </c>
      <c r="B7600" s="1" t="s">
        <v>0</v>
      </c>
      <c r="C7600" s="1" t="s">
        <v>22</v>
      </c>
      <c r="E7600" s="1" t="s">
        <v>36372</v>
      </c>
      <c r="F7600" s="1" t="s">
        <v>2</v>
      </c>
      <c r="G7600" s="1" t="s">
        <v>40528</v>
      </c>
      <c r="H7600" s="1" t="s">
        <v>40529</v>
      </c>
      <c r="I7600" s="1" t="s">
        <v>1267</v>
      </c>
      <c r="J7600" s="1" t="s">
        <v>24</v>
      </c>
      <c r="K7600" s="1" t="s">
        <v>6199</v>
      </c>
      <c r="L7600" s="1" t="s">
        <v>72</v>
      </c>
      <c r="M7600" s="1" t="s">
        <v>289</v>
      </c>
      <c r="N7600" s="1" t="s">
        <v>6847</v>
      </c>
      <c r="O7600" s="1" t="s">
        <v>7</v>
      </c>
      <c r="P7600" s="1" t="s">
        <v>872</v>
      </c>
      <c r="Q7600" s="1" t="s">
        <v>476</v>
      </c>
      <c r="R7600" s="1" t="s">
        <v>488</v>
      </c>
      <c r="S7600" s="1" t="s">
        <v>36375</v>
      </c>
      <c r="T7600" s="21">
        <v>0</v>
      </c>
      <c r="U7600" s="21">
        <v>5191.2</v>
      </c>
      <c r="V7600" s="21">
        <f t="shared" si="474"/>
        <v>5191.2</v>
      </c>
      <c r="W7600" s="23">
        <f t="shared" si="475"/>
        <v>0</v>
      </c>
      <c r="X7600" s="3">
        <v>0</v>
      </c>
      <c r="Y7600" s="2">
        <v>741.6</v>
      </c>
      <c r="Z7600" s="3">
        <f t="shared" si="472"/>
        <v>741.6</v>
      </c>
      <c r="AA7600" s="8">
        <f t="shared" si="473"/>
        <v>0</v>
      </c>
    </row>
    <row r="7601" spans="1:27" ht="10.5" x14ac:dyDescent="0.15">
      <c r="A7601" s="1" t="s">
        <v>41441</v>
      </c>
      <c r="B7601" s="1" t="s">
        <v>0</v>
      </c>
      <c r="C7601" s="1" t="s">
        <v>22</v>
      </c>
      <c r="E7601" s="1" t="s">
        <v>36372</v>
      </c>
      <c r="F7601" s="1" t="s">
        <v>2</v>
      </c>
      <c r="G7601" s="1" t="s">
        <v>41442</v>
      </c>
      <c r="H7601" s="1" t="s">
        <v>41443</v>
      </c>
      <c r="I7601" s="1" t="s">
        <v>679</v>
      </c>
      <c r="J7601" s="1" t="s">
        <v>24</v>
      </c>
      <c r="K7601" s="1" t="s">
        <v>14525</v>
      </c>
      <c r="L7601" s="1" t="s">
        <v>72</v>
      </c>
      <c r="M7601" s="1" t="s">
        <v>289</v>
      </c>
      <c r="N7601" s="1" t="s">
        <v>6847</v>
      </c>
      <c r="O7601" s="1" t="s">
        <v>7</v>
      </c>
      <c r="P7601" s="1" t="s">
        <v>872</v>
      </c>
      <c r="Q7601" s="1" t="s">
        <v>476</v>
      </c>
      <c r="R7601" s="1" t="s">
        <v>488</v>
      </c>
      <c r="S7601" s="1" t="s">
        <v>36375</v>
      </c>
      <c r="T7601" s="21">
        <v>0</v>
      </c>
      <c r="U7601" s="21">
        <v>2224.8000000000002</v>
      </c>
      <c r="V7601" s="21">
        <f t="shared" si="474"/>
        <v>2224.8000000000002</v>
      </c>
      <c r="W7601" s="23">
        <f t="shared" si="475"/>
        <v>0</v>
      </c>
      <c r="X7601" s="3">
        <v>0</v>
      </c>
      <c r="Y7601" s="2">
        <v>741.6</v>
      </c>
      <c r="Z7601" s="3">
        <f t="shared" si="472"/>
        <v>741.6</v>
      </c>
      <c r="AA7601" s="8">
        <f t="shared" si="473"/>
        <v>0</v>
      </c>
    </row>
    <row r="7602" spans="1:27" ht="10.5" x14ac:dyDescent="0.15">
      <c r="A7602" s="1" t="s">
        <v>39720</v>
      </c>
      <c r="B7602" s="1" t="s">
        <v>0</v>
      </c>
      <c r="C7602" s="1" t="s">
        <v>22</v>
      </c>
      <c r="E7602" s="1" t="s">
        <v>39721</v>
      </c>
      <c r="F7602" s="1" t="s">
        <v>2</v>
      </c>
      <c r="G7602" s="1" t="s">
        <v>2</v>
      </c>
      <c r="H7602" s="1" t="s">
        <v>39722</v>
      </c>
      <c r="I7602" s="1" t="s">
        <v>92</v>
      </c>
      <c r="J7602" s="1" t="s">
        <v>93</v>
      </c>
      <c r="K7602" s="1" t="s">
        <v>8438</v>
      </c>
      <c r="L7602" s="1" t="s">
        <v>2</v>
      </c>
      <c r="M7602" s="1" t="s">
        <v>120</v>
      </c>
      <c r="N7602" s="1" t="s">
        <v>120</v>
      </c>
      <c r="O7602" s="1" t="s">
        <v>7</v>
      </c>
      <c r="P7602" s="1" t="s">
        <v>1924</v>
      </c>
      <c r="Q7602" s="1" t="s">
        <v>476</v>
      </c>
      <c r="R7602" s="1" t="s">
        <v>488</v>
      </c>
      <c r="S7602" s="1" t="s">
        <v>2</v>
      </c>
      <c r="T7602" s="21">
        <v>0</v>
      </c>
      <c r="U7602" s="21">
        <v>531.6</v>
      </c>
      <c r="V7602" s="21">
        <f t="shared" si="474"/>
        <v>531.6</v>
      </c>
      <c r="W7602" s="23">
        <f t="shared" si="475"/>
        <v>0</v>
      </c>
      <c r="X7602" s="3">
        <v>0</v>
      </c>
      <c r="Y7602" s="2">
        <v>741.3</v>
      </c>
      <c r="Z7602" s="3">
        <f t="shared" si="472"/>
        <v>741.3</v>
      </c>
      <c r="AA7602" s="8">
        <f t="shared" si="473"/>
        <v>0</v>
      </c>
    </row>
    <row r="7603" spans="1:27" ht="10.5" x14ac:dyDescent="0.15">
      <c r="A7603" s="1" t="s">
        <v>32945</v>
      </c>
      <c r="B7603" s="1" t="s">
        <v>0</v>
      </c>
      <c r="C7603" s="1" t="s">
        <v>22</v>
      </c>
      <c r="E7603" s="1" t="s">
        <v>32946</v>
      </c>
      <c r="F7603" s="1" t="s">
        <v>2</v>
      </c>
      <c r="G7603" s="1" t="s">
        <v>2</v>
      </c>
      <c r="H7603" s="1" t="s">
        <v>32947</v>
      </c>
      <c r="I7603" s="1" t="s">
        <v>32948</v>
      </c>
      <c r="J7603" s="1" t="s">
        <v>46</v>
      </c>
      <c r="K7603" s="1" t="s">
        <v>32949</v>
      </c>
      <c r="L7603" s="1" t="s">
        <v>6</v>
      </c>
      <c r="M7603" s="1" t="s">
        <v>120</v>
      </c>
      <c r="N7603" s="1" t="s">
        <v>120</v>
      </c>
      <c r="O7603" s="1" t="s">
        <v>7</v>
      </c>
      <c r="P7603" s="1" t="s">
        <v>5214</v>
      </c>
      <c r="Q7603" s="1" t="s">
        <v>476</v>
      </c>
      <c r="R7603" s="1" t="s">
        <v>488</v>
      </c>
      <c r="S7603" s="1" t="s">
        <v>32950</v>
      </c>
      <c r="T7603" s="21"/>
      <c r="U7603" s="21"/>
      <c r="V7603" s="21">
        <f t="shared" si="474"/>
        <v>0</v>
      </c>
      <c r="W7603" s="23" t="e">
        <f t="shared" si="475"/>
        <v>#DIV/0!</v>
      </c>
      <c r="X7603" s="3">
        <v>0</v>
      </c>
      <c r="Y7603" s="2">
        <v>708.76</v>
      </c>
      <c r="Z7603" s="3">
        <f t="shared" si="472"/>
        <v>708.76</v>
      </c>
      <c r="AA7603" s="8">
        <f t="shared" si="473"/>
        <v>0</v>
      </c>
    </row>
    <row r="7604" spans="1:27" ht="10.5" x14ac:dyDescent="0.15">
      <c r="A7604" s="1" t="s">
        <v>24763</v>
      </c>
      <c r="B7604" s="1" t="s">
        <v>0</v>
      </c>
      <c r="C7604" s="1" t="s">
        <v>22</v>
      </c>
      <c r="E7604" s="1" t="s">
        <v>24764</v>
      </c>
      <c r="F7604" s="1" t="s">
        <v>2</v>
      </c>
      <c r="G7604" s="1" t="s">
        <v>24765</v>
      </c>
      <c r="H7604" s="1" t="s">
        <v>24766</v>
      </c>
      <c r="I7604" s="1" t="s">
        <v>628</v>
      </c>
      <c r="J7604" s="1" t="s">
        <v>37</v>
      </c>
      <c r="K7604" s="1" t="s">
        <v>11919</v>
      </c>
      <c r="L7604" s="1" t="s">
        <v>2</v>
      </c>
      <c r="M7604" s="1" t="s">
        <v>120</v>
      </c>
      <c r="N7604" s="1" t="s">
        <v>120</v>
      </c>
      <c r="O7604" s="1" t="s">
        <v>7</v>
      </c>
      <c r="P7604" s="1" t="s">
        <v>1242</v>
      </c>
      <c r="Q7604" s="1" t="s">
        <v>476</v>
      </c>
      <c r="R7604" s="1" t="s">
        <v>503</v>
      </c>
      <c r="S7604" s="1" t="s">
        <v>24767</v>
      </c>
      <c r="T7604" s="21">
        <v>11.2</v>
      </c>
      <c r="U7604" s="21">
        <v>437.49</v>
      </c>
      <c r="V7604" s="21">
        <f t="shared" si="474"/>
        <v>448.69</v>
      </c>
      <c r="W7604" s="23">
        <f t="shared" si="475"/>
        <v>2.4961554748267178E-2</v>
      </c>
      <c r="X7604" s="3">
        <v>0</v>
      </c>
      <c r="Y7604" s="2">
        <v>740.71</v>
      </c>
      <c r="Z7604" s="3">
        <f t="shared" si="472"/>
        <v>740.71</v>
      </c>
      <c r="AA7604" s="8">
        <f t="shared" si="473"/>
        <v>0</v>
      </c>
    </row>
    <row r="7605" spans="1:27" ht="10.5" x14ac:dyDescent="0.15">
      <c r="A7605" s="1" t="s">
        <v>26208</v>
      </c>
      <c r="B7605" s="1" t="s">
        <v>0</v>
      </c>
      <c r="C7605" s="1" t="s">
        <v>22</v>
      </c>
      <c r="E7605" s="1" t="s">
        <v>26209</v>
      </c>
      <c r="F7605" s="1" t="s">
        <v>2</v>
      </c>
      <c r="G7605" s="1" t="s">
        <v>26210</v>
      </c>
      <c r="H7605" s="1" t="s">
        <v>26211</v>
      </c>
      <c r="I7605" s="1" t="s">
        <v>117</v>
      </c>
      <c r="J7605" s="1" t="s">
        <v>118</v>
      </c>
      <c r="K7605" s="1" t="s">
        <v>3560</v>
      </c>
      <c r="L7605" s="1" t="s">
        <v>2</v>
      </c>
      <c r="M7605" s="1" t="s">
        <v>120</v>
      </c>
      <c r="N7605" s="1" t="s">
        <v>120</v>
      </c>
      <c r="O7605" s="1" t="s">
        <v>191</v>
      </c>
      <c r="P7605" s="1" t="s">
        <v>894</v>
      </c>
      <c r="Q7605" s="1" t="s">
        <v>476</v>
      </c>
      <c r="R7605" s="1" t="s">
        <v>503</v>
      </c>
      <c r="S7605" s="1" t="s">
        <v>26212</v>
      </c>
      <c r="T7605" s="21">
        <v>0</v>
      </c>
      <c r="U7605" s="21">
        <v>2134.14</v>
      </c>
      <c r="V7605" s="21">
        <f t="shared" si="474"/>
        <v>2134.14</v>
      </c>
      <c r="W7605" s="23">
        <f t="shared" si="475"/>
        <v>0</v>
      </c>
      <c r="X7605" s="3">
        <v>0</v>
      </c>
      <c r="Y7605" s="2">
        <v>740.69</v>
      </c>
      <c r="Z7605" s="3">
        <f t="shared" si="472"/>
        <v>740.69</v>
      </c>
      <c r="AA7605" s="8">
        <f t="shared" si="473"/>
        <v>0</v>
      </c>
    </row>
    <row r="7606" spans="1:27" ht="10.5" x14ac:dyDescent="0.15">
      <c r="A7606" s="1" t="s">
        <v>47629</v>
      </c>
      <c r="B7606" s="1" t="s">
        <v>0</v>
      </c>
      <c r="C7606" s="1" t="s">
        <v>22</v>
      </c>
      <c r="E7606" s="1" t="s">
        <v>47630</v>
      </c>
      <c r="F7606" s="1" t="s">
        <v>2</v>
      </c>
      <c r="G7606" s="1" t="s">
        <v>2</v>
      </c>
      <c r="H7606" s="1" t="s">
        <v>47631</v>
      </c>
      <c r="I7606" s="1" t="s">
        <v>16587</v>
      </c>
      <c r="J7606" s="1" t="s">
        <v>386</v>
      </c>
      <c r="K7606" s="1" t="s">
        <v>16588</v>
      </c>
      <c r="L7606" s="1" t="s">
        <v>2</v>
      </c>
      <c r="M7606" s="1" t="s">
        <v>120</v>
      </c>
      <c r="N7606" s="1" t="s">
        <v>120</v>
      </c>
      <c r="O7606" s="1" t="s">
        <v>7</v>
      </c>
      <c r="P7606" s="1" t="s">
        <v>903</v>
      </c>
      <c r="Q7606" s="1" t="s">
        <v>476</v>
      </c>
      <c r="R7606" s="1" t="s">
        <v>503</v>
      </c>
      <c r="S7606" s="1" t="s">
        <v>47632</v>
      </c>
      <c r="T7606" s="21"/>
      <c r="U7606" s="21"/>
      <c r="V7606" s="21">
        <f t="shared" si="474"/>
        <v>0</v>
      </c>
      <c r="W7606" s="23" t="e">
        <f t="shared" si="475"/>
        <v>#DIV/0!</v>
      </c>
      <c r="X7606" s="3">
        <v>0</v>
      </c>
      <c r="Y7606" s="2">
        <v>740.53</v>
      </c>
      <c r="Z7606" s="3">
        <f t="shared" si="472"/>
        <v>740.53</v>
      </c>
      <c r="AA7606" s="8">
        <f t="shared" si="473"/>
        <v>0</v>
      </c>
    </row>
    <row r="7607" spans="1:27" ht="10.5" x14ac:dyDescent="0.15">
      <c r="A7607" s="1" t="s">
        <v>40484</v>
      </c>
      <c r="B7607" s="1" t="s">
        <v>0</v>
      </c>
      <c r="C7607" s="1" t="s">
        <v>22</v>
      </c>
      <c r="E7607" s="1" t="s">
        <v>40485</v>
      </c>
      <c r="F7607" s="1" t="s">
        <v>2</v>
      </c>
      <c r="G7607" s="1" t="s">
        <v>3757</v>
      </c>
      <c r="H7607" s="1" t="s">
        <v>11988</v>
      </c>
      <c r="I7607" s="1" t="s">
        <v>2199</v>
      </c>
      <c r="J7607" s="1" t="s">
        <v>113</v>
      </c>
      <c r="K7607" s="1" t="s">
        <v>1507</v>
      </c>
      <c r="L7607" s="1" t="s">
        <v>6</v>
      </c>
      <c r="M7607" s="1" t="s">
        <v>120</v>
      </c>
      <c r="N7607" s="1" t="s">
        <v>120</v>
      </c>
      <c r="O7607" s="1" t="s">
        <v>7</v>
      </c>
      <c r="P7607" s="1" t="s">
        <v>807</v>
      </c>
      <c r="Q7607" s="1" t="s">
        <v>476</v>
      </c>
      <c r="R7607" s="1" t="s">
        <v>488</v>
      </c>
      <c r="S7607" s="1" t="s">
        <v>40486</v>
      </c>
      <c r="T7607" s="21">
        <v>11</v>
      </c>
      <c r="U7607" s="21">
        <v>1487.24</v>
      </c>
      <c r="V7607" s="21">
        <f t="shared" si="474"/>
        <v>1498.24</v>
      </c>
      <c r="W7607" s="23">
        <f t="shared" si="475"/>
        <v>7.3419478855190085E-3</v>
      </c>
      <c r="X7607" s="3">
        <v>0</v>
      </c>
      <c r="Y7607" s="2">
        <v>740.48</v>
      </c>
      <c r="Z7607" s="3">
        <f t="shared" si="472"/>
        <v>740.48</v>
      </c>
      <c r="AA7607" s="8">
        <f t="shared" si="473"/>
        <v>0</v>
      </c>
    </row>
    <row r="7608" spans="1:27" ht="10.5" x14ac:dyDescent="0.15">
      <c r="A7608" s="1" t="s">
        <v>30580</v>
      </c>
      <c r="B7608" s="1" t="s">
        <v>0</v>
      </c>
      <c r="C7608" s="1" t="s">
        <v>22</v>
      </c>
      <c r="E7608" s="1" t="s">
        <v>21007</v>
      </c>
      <c r="F7608" s="1" t="s">
        <v>2</v>
      </c>
      <c r="G7608" s="1" t="s">
        <v>30581</v>
      </c>
      <c r="H7608" s="1" t="s">
        <v>30582</v>
      </c>
      <c r="I7608" s="1" t="s">
        <v>22921</v>
      </c>
      <c r="J7608" s="1" t="s">
        <v>24</v>
      </c>
      <c r="K7608" s="1" t="s">
        <v>22922</v>
      </c>
      <c r="L7608" s="1" t="s">
        <v>6</v>
      </c>
      <c r="M7608" s="1" t="s">
        <v>120</v>
      </c>
      <c r="N7608" s="1" t="s">
        <v>1832</v>
      </c>
      <c r="O7608" s="1" t="s">
        <v>191</v>
      </c>
      <c r="P7608" s="1" t="s">
        <v>879</v>
      </c>
      <c r="Q7608" s="1" t="s">
        <v>476</v>
      </c>
      <c r="R7608" s="1" t="s">
        <v>477</v>
      </c>
      <c r="S7608" s="1" t="s">
        <v>2</v>
      </c>
      <c r="T7608" s="21"/>
      <c r="U7608" s="21"/>
      <c r="V7608" s="21">
        <f t="shared" si="474"/>
        <v>0</v>
      </c>
      <c r="W7608" s="23" t="e">
        <f t="shared" si="475"/>
        <v>#DIV/0!</v>
      </c>
      <c r="X7608" s="3">
        <v>0</v>
      </c>
      <c r="Y7608" s="2">
        <v>740.31</v>
      </c>
      <c r="Z7608" s="3">
        <f t="shared" si="472"/>
        <v>740.31</v>
      </c>
      <c r="AA7608" s="8">
        <f t="shared" si="473"/>
        <v>0</v>
      </c>
    </row>
    <row r="7609" spans="1:27" ht="10.5" x14ac:dyDescent="0.15">
      <c r="A7609" s="1" t="s">
        <v>42007</v>
      </c>
      <c r="B7609" s="1" t="s">
        <v>0</v>
      </c>
      <c r="C7609" s="1" t="s">
        <v>22</v>
      </c>
      <c r="E7609" s="1" t="s">
        <v>42008</v>
      </c>
      <c r="F7609" s="1" t="s">
        <v>2</v>
      </c>
      <c r="G7609" s="1" t="s">
        <v>2</v>
      </c>
      <c r="H7609" s="1" t="s">
        <v>42009</v>
      </c>
      <c r="I7609" s="1" t="s">
        <v>433</v>
      </c>
      <c r="J7609" s="1" t="s">
        <v>64</v>
      </c>
      <c r="K7609" s="1" t="s">
        <v>5564</v>
      </c>
      <c r="L7609" s="1" t="s">
        <v>2</v>
      </c>
      <c r="M7609" s="1" t="s">
        <v>120</v>
      </c>
      <c r="N7609" s="1" t="s">
        <v>120</v>
      </c>
      <c r="O7609" s="1" t="s">
        <v>7</v>
      </c>
      <c r="P7609" s="1" t="s">
        <v>1435</v>
      </c>
      <c r="Q7609" s="1" t="s">
        <v>476</v>
      </c>
      <c r="R7609" s="1" t="s">
        <v>477</v>
      </c>
      <c r="S7609" s="1" t="s">
        <v>42010</v>
      </c>
      <c r="T7609" s="21">
        <v>0</v>
      </c>
      <c r="U7609" s="21">
        <v>1092.22</v>
      </c>
      <c r="V7609" s="21">
        <f t="shared" si="474"/>
        <v>1092.22</v>
      </c>
      <c r="W7609" s="23">
        <f t="shared" si="475"/>
        <v>0</v>
      </c>
      <c r="X7609" s="3">
        <v>0</v>
      </c>
      <c r="Y7609" s="2">
        <v>740.27</v>
      </c>
      <c r="Z7609" s="3">
        <f t="shared" si="472"/>
        <v>740.27</v>
      </c>
      <c r="AA7609" s="8">
        <f t="shared" si="473"/>
        <v>0</v>
      </c>
    </row>
    <row r="7610" spans="1:27" ht="10.5" x14ac:dyDescent="0.15">
      <c r="A7610" s="1" t="s">
        <v>41214</v>
      </c>
      <c r="B7610" s="1" t="s">
        <v>0</v>
      </c>
      <c r="C7610" s="1" t="s">
        <v>22</v>
      </c>
      <c r="E7610" s="1" t="s">
        <v>41215</v>
      </c>
      <c r="F7610" s="1" t="s">
        <v>2</v>
      </c>
      <c r="G7610" s="1" t="s">
        <v>41216</v>
      </c>
      <c r="H7610" s="1" t="s">
        <v>41217</v>
      </c>
      <c r="I7610" s="1" t="s">
        <v>3044</v>
      </c>
      <c r="J7610" s="1" t="s">
        <v>51</v>
      </c>
      <c r="K7610" s="1" t="s">
        <v>12496</v>
      </c>
      <c r="L7610" s="1" t="s">
        <v>2</v>
      </c>
      <c r="M7610" s="1" t="s">
        <v>120</v>
      </c>
      <c r="N7610" s="1" t="s">
        <v>120</v>
      </c>
      <c r="O7610" s="1" t="s">
        <v>7</v>
      </c>
      <c r="P7610" s="1" t="s">
        <v>886</v>
      </c>
      <c r="Q7610" s="1" t="s">
        <v>476</v>
      </c>
      <c r="R7610" s="1" t="s">
        <v>503</v>
      </c>
      <c r="S7610" s="1" t="s">
        <v>41218</v>
      </c>
      <c r="T7610" s="21">
        <v>0</v>
      </c>
      <c r="U7610" s="21">
        <v>1662</v>
      </c>
      <c r="V7610" s="21">
        <f t="shared" si="474"/>
        <v>1662</v>
      </c>
      <c r="W7610" s="23">
        <f t="shared" si="475"/>
        <v>0</v>
      </c>
      <c r="X7610" s="3">
        <v>0</v>
      </c>
      <c r="Y7610" s="2">
        <v>736.72</v>
      </c>
      <c r="Z7610" s="3">
        <f t="shared" si="472"/>
        <v>736.72</v>
      </c>
      <c r="AA7610" s="8">
        <f t="shared" si="473"/>
        <v>0</v>
      </c>
    </row>
    <row r="7611" spans="1:27" ht="10.5" x14ac:dyDescent="0.15">
      <c r="A7611" s="1" t="s">
        <v>28975</v>
      </c>
      <c r="B7611" s="1" t="s">
        <v>0</v>
      </c>
      <c r="C7611" s="1" t="s">
        <v>22</v>
      </c>
      <c r="E7611" s="1" t="s">
        <v>28976</v>
      </c>
      <c r="F7611" s="1" t="s">
        <v>2</v>
      </c>
      <c r="G7611" s="1" t="s">
        <v>2916</v>
      </c>
      <c r="H7611" s="1" t="s">
        <v>28977</v>
      </c>
      <c r="I7611" s="1" t="s">
        <v>690</v>
      </c>
      <c r="J7611" s="1" t="s">
        <v>37</v>
      </c>
      <c r="K7611" s="1" t="s">
        <v>691</v>
      </c>
      <c r="L7611" s="1" t="s">
        <v>57</v>
      </c>
      <c r="M7611" s="1" t="s">
        <v>120</v>
      </c>
      <c r="N7611" s="1" t="s">
        <v>120</v>
      </c>
      <c r="O7611" s="1" t="s">
        <v>7</v>
      </c>
      <c r="P7611" s="1" t="s">
        <v>3402</v>
      </c>
      <c r="Q7611" s="1" t="s">
        <v>476</v>
      </c>
      <c r="R7611" s="1" t="s">
        <v>488</v>
      </c>
      <c r="S7611" s="1" t="s">
        <v>28978</v>
      </c>
      <c r="T7611" s="21">
        <v>0</v>
      </c>
      <c r="U7611" s="21">
        <v>766.9</v>
      </c>
      <c r="V7611" s="21">
        <f t="shared" si="474"/>
        <v>766.9</v>
      </c>
      <c r="W7611" s="23">
        <f t="shared" si="475"/>
        <v>0</v>
      </c>
      <c r="X7611" s="3">
        <v>0</v>
      </c>
      <c r="Y7611" s="2">
        <v>735.91</v>
      </c>
      <c r="Z7611" s="3">
        <f t="shared" si="472"/>
        <v>735.91</v>
      </c>
      <c r="AA7611" s="8">
        <f t="shared" si="473"/>
        <v>0</v>
      </c>
    </row>
    <row r="7612" spans="1:27" ht="10.5" x14ac:dyDescent="0.15">
      <c r="A7612" s="1" t="s">
        <v>27420</v>
      </c>
      <c r="B7612" s="1" t="s">
        <v>0</v>
      </c>
      <c r="C7612" s="1" t="s">
        <v>22</v>
      </c>
      <c r="E7612" s="1" t="s">
        <v>27421</v>
      </c>
      <c r="F7612" s="1" t="s">
        <v>2</v>
      </c>
      <c r="G7612" s="1" t="s">
        <v>27422</v>
      </c>
      <c r="H7612" s="1" t="s">
        <v>27423</v>
      </c>
      <c r="I7612" s="1" t="s">
        <v>6484</v>
      </c>
      <c r="J7612" s="1" t="s">
        <v>118</v>
      </c>
      <c r="K7612" s="1" t="s">
        <v>6217</v>
      </c>
      <c r="L7612" s="1" t="s">
        <v>6</v>
      </c>
      <c r="M7612" s="1" t="s">
        <v>120</v>
      </c>
      <c r="N7612" s="1" t="s">
        <v>120</v>
      </c>
      <c r="O7612" s="1" t="s">
        <v>7</v>
      </c>
      <c r="P7612" s="1" t="s">
        <v>1899</v>
      </c>
      <c r="Q7612" s="1" t="s">
        <v>476</v>
      </c>
      <c r="R7612" s="1" t="s">
        <v>477</v>
      </c>
      <c r="S7612" s="1" t="s">
        <v>27424</v>
      </c>
      <c r="T7612" s="21">
        <v>0</v>
      </c>
      <c r="U7612" s="21">
        <v>1854.69</v>
      </c>
      <c r="V7612" s="21">
        <f t="shared" si="474"/>
        <v>1854.69</v>
      </c>
      <c r="W7612" s="23">
        <f t="shared" si="475"/>
        <v>0</v>
      </c>
      <c r="X7612" s="3">
        <v>0</v>
      </c>
      <c r="Y7612" s="2">
        <v>735.5</v>
      </c>
      <c r="Z7612" s="3">
        <f t="shared" si="472"/>
        <v>735.5</v>
      </c>
      <c r="AA7612" s="8">
        <f t="shared" si="473"/>
        <v>0</v>
      </c>
    </row>
    <row r="7613" spans="1:27" ht="10.5" x14ac:dyDescent="0.15">
      <c r="A7613" s="1" t="s">
        <v>23194</v>
      </c>
      <c r="B7613" s="1" t="s">
        <v>0</v>
      </c>
      <c r="C7613" s="1" t="s">
        <v>22</v>
      </c>
      <c r="E7613" s="1" t="s">
        <v>23195</v>
      </c>
      <c r="F7613" s="1" t="s">
        <v>2</v>
      </c>
      <c r="G7613" s="1" t="s">
        <v>23196</v>
      </c>
      <c r="H7613" s="1" t="s">
        <v>23197</v>
      </c>
      <c r="I7613" s="1" t="s">
        <v>4399</v>
      </c>
      <c r="J7613" s="1" t="s">
        <v>118</v>
      </c>
      <c r="K7613" s="1" t="s">
        <v>4661</v>
      </c>
      <c r="L7613" s="1" t="s">
        <v>2</v>
      </c>
      <c r="M7613" s="1" t="s">
        <v>120</v>
      </c>
      <c r="N7613" s="1" t="s">
        <v>120</v>
      </c>
      <c r="O7613" s="1" t="s">
        <v>7</v>
      </c>
      <c r="P7613" s="1" t="s">
        <v>2446</v>
      </c>
      <c r="Q7613" s="1" t="s">
        <v>476</v>
      </c>
      <c r="R7613" s="1" t="s">
        <v>488</v>
      </c>
      <c r="S7613" s="1" t="s">
        <v>23198</v>
      </c>
      <c r="T7613" s="21">
        <v>0</v>
      </c>
      <c r="U7613" s="21">
        <v>2582.75</v>
      </c>
      <c r="V7613" s="21">
        <f t="shared" si="474"/>
        <v>2582.75</v>
      </c>
      <c r="W7613" s="23">
        <f t="shared" si="475"/>
        <v>0</v>
      </c>
      <c r="X7613" s="3">
        <v>0</v>
      </c>
      <c r="Y7613" s="2">
        <v>735.11</v>
      </c>
      <c r="Z7613" s="3">
        <f t="shared" si="472"/>
        <v>735.11</v>
      </c>
      <c r="AA7613" s="8">
        <f t="shared" si="473"/>
        <v>0</v>
      </c>
    </row>
    <row r="7614" spans="1:27" ht="10.5" x14ac:dyDescent="0.15">
      <c r="A7614" s="1" t="s">
        <v>36726</v>
      </c>
      <c r="B7614" s="1" t="s">
        <v>0</v>
      </c>
      <c r="C7614" s="1" t="s">
        <v>22</v>
      </c>
      <c r="E7614" s="1" t="s">
        <v>36727</v>
      </c>
      <c r="F7614" s="1" t="s">
        <v>2</v>
      </c>
      <c r="G7614" s="1" t="s">
        <v>36728</v>
      </c>
      <c r="H7614" s="1" t="s">
        <v>36729</v>
      </c>
      <c r="I7614" s="1" t="s">
        <v>683</v>
      </c>
      <c r="J7614" s="1" t="s">
        <v>51</v>
      </c>
      <c r="K7614" s="1" t="s">
        <v>36730</v>
      </c>
      <c r="L7614" s="1" t="s">
        <v>2</v>
      </c>
      <c r="M7614" s="1" t="s">
        <v>120</v>
      </c>
      <c r="N7614" s="1" t="s">
        <v>120</v>
      </c>
      <c r="O7614" s="1" t="s">
        <v>7</v>
      </c>
      <c r="P7614" s="1" t="s">
        <v>579</v>
      </c>
      <c r="Q7614" s="1" t="s">
        <v>476</v>
      </c>
      <c r="R7614" s="1" t="s">
        <v>488</v>
      </c>
      <c r="S7614" s="1" t="s">
        <v>36731</v>
      </c>
      <c r="T7614" s="21">
        <v>0</v>
      </c>
      <c r="U7614" s="21">
        <v>3476.17</v>
      </c>
      <c r="V7614" s="21">
        <f t="shared" si="474"/>
        <v>3476.17</v>
      </c>
      <c r="W7614" s="23">
        <f t="shared" si="475"/>
        <v>0</v>
      </c>
      <c r="X7614" s="3">
        <v>0</v>
      </c>
      <c r="Y7614" s="2">
        <v>734.93</v>
      </c>
      <c r="Z7614" s="3">
        <f t="shared" si="472"/>
        <v>734.93</v>
      </c>
      <c r="AA7614" s="8">
        <f t="shared" si="473"/>
        <v>0</v>
      </c>
    </row>
    <row r="7615" spans="1:27" ht="10.5" x14ac:dyDescent="0.15">
      <c r="A7615" s="1" t="s">
        <v>19021</v>
      </c>
      <c r="B7615" s="1" t="s">
        <v>0</v>
      </c>
      <c r="C7615" s="1" t="s">
        <v>22</v>
      </c>
      <c r="E7615" s="1" t="s">
        <v>19022</v>
      </c>
      <c r="F7615" s="1" t="s">
        <v>2</v>
      </c>
      <c r="G7615" s="1" t="s">
        <v>2</v>
      </c>
      <c r="H7615" s="1" t="s">
        <v>19023</v>
      </c>
      <c r="I7615" s="1" t="s">
        <v>2734</v>
      </c>
      <c r="J7615" s="1" t="s">
        <v>24</v>
      </c>
      <c r="K7615" s="1" t="s">
        <v>2735</v>
      </c>
      <c r="L7615" s="1" t="s">
        <v>2</v>
      </c>
      <c r="M7615" s="1" t="s">
        <v>120</v>
      </c>
      <c r="N7615" s="1" t="s">
        <v>120</v>
      </c>
      <c r="O7615" s="1" t="s">
        <v>7</v>
      </c>
      <c r="P7615" s="1" t="s">
        <v>807</v>
      </c>
      <c r="Q7615" s="1" t="s">
        <v>476</v>
      </c>
      <c r="R7615" s="1" t="s">
        <v>488</v>
      </c>
      <c r="S7615" s="1" t="s">
        <v>19024</v>
      </c>
      <c r="T7615" s="21">
        <v>0</v>
      </c>
      <c r="U7615" s="21">
        <v>4064.29</v>
      </c>
      <c r="V7615" s="21">
        <f t="shared" si="474"/>
        <v>4064.29</v>
      </c>
      <c r="W7615" s="23">
        <f t="shared" si="475"/>
        <v>0</v>
      </c>
      <c r="X7615" s="3">
        <v>0</v>
      </c>
      <c r="Y7615" s="2">
        <v>734.9</v>
      </c>
      <c r="Z7615" s="3">
        <f t="shared" si="472"/>
        <v>734.9</v>
      </c>
      <c r="AA7615" s="8">
        <f t="shared" si="473"/>
        <v>0</v>
      </c>
    </row>
    <row r="7616" spans="1:27" ht="10.5" x14ac:dyDescent="0.15">
      <c r="A7616" s="1" t="s">
        <v>38237</v>
      </c>
      <c r="B7616" s="1" t="s">
        <v>0</v>
      </c>
      <c r="C7616" s="1" t="s">
        <v>22</v>
      </c>
      <c r="E7616" s="1" t="s">
        <v>38238</v>
      </c>
      <c r="F7616" s="1" t="s">
        <v>2</v>
      </c>
      <c r="G7616" s="1" t="s">
        <v>2</v>
      </c>
      <c r="H7616" s="1" t="s">
        <v>38239</v>
      </c>
      <c r="I7616" s="1" t="s">
        <v>5380</v>
      </c>
      <c r="J7616" s="1" t="s">
        <v>53</v>
      </c>
      <c r="K7616" s="1" t="s">
        <v>38240</v>
      </c>
      <c r="L7616" s="1" t="s">
        <v>2</v>
      </c>
      <c r="M7616" s="1" t="s">
        <v>120</v>
      </c>
      <c r="N7616" s="1" t="s">
        <v>120</v>
      </c>
      <c r="O7616" s="1" t="s">
        <v>7</v>
      </c>
      <c r="P7616" s="1" t="s">
        <v>3402</v>
      </c>
      <c r="Q7616" s="1" t="s">
        <v>476</v>
      </c>
      <c r="R7616" s="1" t="s">
        <v>488</v>
      </c>
      <c r="S7616" s="1" t="s">
        <v>38241</v>
      </c>
      <c r="T7616" s="21">
        <v>0</v>
      </c>
      <c r="U7616" s="21">
        <v>174.01</v>
      </c>
      <c r="V7616" s="21">
        <f t="shared" si="474"/>
        <v>174.01</v>
      </c>
      <c r="W7616" s="23">
        <f t="shared" si="475"/>
        <v>0</v>
      </c>
      <c r="X7616" s="3">
        <v>0</v>
      </c>
      <c r="Y7616" s="2">
        <v>734.77</v>
      </c>
      <c r="Z7616" s="3">
        <f t="shared" si="472"/>
        <v>734.77</v>
      </c>
      <c r="AA7616" s="8">
        <f t="shared" si="473"/>
        <v>0</v>
      </c>
    </row>
    <row r="7617" spans="1:27" ht="10.5" x14ac:dyDescent="0.15">
      <c r="A7617" s="1" t="s">
        <v>42112</v>
      </c>
      <c r="B7617" s="1" t="s">
        <v>0</v>
      </c>
      <c r="C7617" s="1" t="s">
        <v>22</v>
      </c>
      <c r="E7617" s="1" t="s">
        <v>40653</v>
      </c>
      <c r="F7617" s="1" t="s">
        <v>2</v>
      </c>
      <c r="G7617" s="1" t="s">
        <v>40654</v>
      </c>
      <c r="H7617" s="1" t="s">
        <v>40655</v>
      </c>
      <c r="I7617" s="1" t="s">
        <v>5718</v>
      </c>
      <c r="J7617" s="1" t="s">
        <v>322</v>
      </c>
      <c r="K7617" s="1" t="s">
        <v>16638</v>
      </c>
      <c r="L7617" s="1" t="s">
        <v>72</v>
      </c>
      <c r="M7617" s="1" t="s">
        <v>289</v>
      </c>
      <c r="N7617" s="1" t="s">
        <v>289</v>
      </c>
      <c r="O7617" s="1" t="s">
        <v>7</v>
      </c>
      <c r="P7617" s="1" t="s">
        <v>817</v>
      </c>
      <c r="Q7617" s="1" t="s">
        <v>476</v>
      </c>
      <c r="R7617" s="1" t="s">
        <v>503</v>
      </c>
      <c r="S7617" s="1" t="s">
        <v>40656</v>
      </c>
      <c r="T7617" s="21">
        <v>0</v>
      </c>
      <c r="U7617" s="21">
        <v>204.68</v>
      </c>
      <c r="V7617" s="21">
        <f t="shared" si="474"/>
        <v>204.68</v>
      </c>
      <c r="W7617" s="23">
        <f t="shared" si="475"/>
        <v>0</v>
      </c>
      <c r="X7617" s="3">
        <v>0</v>
      </c>
      <c r="Y7617" s="2">
        <v>733.88</v>
      </c>
      <c r="Z7617" s="3">
        <f t="shared" si="472"/>
        <v>733.88</v>
      </c>
      <c r="AA7617" s="8">
        <f t="shared" si="473"/>
        <v>0</v>
      </c>
    </row>
    <row r="7618" spans="1:27" ht="10.5" x14ac:dyDescent="0.15">
      <c r="A7618" s="1" t="s">
        <v>23305</v>
      </c>
      <c r="B7618" s="1" t="s">
        <v>0</v>
      </c>
      <c r="C7618" s="1" t="s">
        <v>22</v>
      </c>
      <c r="E7618" s="1" t="s">
        <v>23306</v>
      </c>
      <c r="F7618" s="1" t="s">
        <v>2</v>
      </c>
      <c r="G7618" s="1" t="s">
        <v>23307</v>
      </c>
      <c r="H7618" s="1" t="s">
        <v>23308</v>
      </c>
      <c r="I7618" s="1" t="s">
        <v>17</v>
      </c>
      <c r="J7618" s="1" t="s">
        <v>18</v>
      </c>
      <c r="K7618" s="1" t="s">
        <v>996</v>
      </c>
      <c r="L7618" s="1" t="s">
        <v>2</v>
      </c>
      <c r="M7618" s="1" t="s">
        <v>120</v>
      </c>
      <c r="N7618" s="1" t="s">
        <v>120</v>
      </c>
      <c r="O7618" s="1" t="s">
        <v>7</v>
      </c>
      <c r="P7618" s="1" t="s">
        <v>3402</v>
      </c>
      <c r="Q7618" s="1" t="s">
        <v>476</v>
      </c>
      <c r="R7618" s="1" t="s">
        <v>488</v>
      </c>
      <c r="S7618" s="1" t="s">
        <v>23309</v>
      </c>
      <c r="T7618" s="21">
        <v>0</v>
      </c>
      <c r="U7618" s="21">
        <v>773.9</v>
      </c>
      <c r="V7618" s="21">
        <f t="shared" si="474"/>
        <v>773.9</v>
      </c>
      <c r="W7618" s="23">
        <f t="shared" si="475"/>
        <v>0</v>
      </c>
      <c r="X7618" s="3">
        <v>0</v>
      </c>
      <c r="Y7618" s="2">
        <v>733.2</v>
      </c>
      <c r="Z7618" s="3">
        <f t="shared" ref="Z7618:Z7681" si="476">SUM(X7618:Y7618)</f>
        <v>733.2</v>
      </c>
      <c r="AA7618" s="8">
        <f t="shared" ref="AA7618:AA7681" si="477">X7618/Z7618</f>
        <v>0</v>
      </c>
    </row>
    <row r="7619" spans="1:27" ht="10.5" x14ac:dyDescent="0.15">
      <c r="A7619" s="1" t="s">
        <v>38439</v>
      </c>
      <c r="B7619" s="1" t="s">
        <v>0</v>
      </c>
      <c r="C7619" s="1" t="s">
        <v>22</v>
      </c>
      <c r="E7619" s="1" t="s">
        <v>38440</v>
      </c>
      <c r="F7619" s="1" t="s">
        <v>2</v>
      </c>
      <c r="G7619" s="1" t="s">
        <v>2</v>
      </c>
      <c r="H7619" s="1" t="s">
        <v>38441</v>
      </c>
      <c r="I7619" s="1" t="s">
        <v>8136</v>
      </c>
      <c r="J7619" s="1" t="s">
        <v>46</v>
      </c>
      <c r="K7619" s="1" t="s">
        <v>32532</v>
      </c>
      <c r="L7619" s="1" t="s">
        <v>6</v>
      </c>
      <c r="M7619" s="1" t="s">
        <v>120</v>
      </c>
      <c r="N7619" s="1" t="s">
        <v>120</v>
      </c>
      <c r="O7619" s="1" t="s">
        <v>7</v>
      </c>
      <c r="P7619" s="1" t="s">
        <v>1256</v>
      </c>
      <c r="Q7619" s="1" t="s">
        <v>476</v>
      </c>
      <c r="R7619" s="1" t="s">
        <v>503</v>
      </c>
      <c r="S7619" s="1" t="s">
        <v>38442</v>
      </c>
      <c r="T7619" s="21">
        <v>0</v>
      </c>
      <c r="U7619" s="21">
        <v>2725.81</v>
      </c>
      <c r="V7619" s="21">
        <f t="shared" ref="V7619:V7682" si="478">SUM(T7619:U7619)</f>
        <v>2725.81</v>
      </c>
      <c r="W7619" s="23">
        <f t="shared" ref="W7619:W7682" si="479">T7619/V7619</f>
        <v>0</v>
      </c>
      <c r="X7619" s="3">
        <v>0</v>
      </c>
      <c r="Y7619" s="2">
        <v>732</v>
      </c>
      <c r="Z7619" s="3">
        <f t="shared" si="476"/>
        <v>732</v>
      </c>
      <c r="AA7619" s="8">
        <f t="shared" si="477"/>
        <v>0</v>
      </c>
    </row>
    <row r="7620" spans="1:27" ht="10.5" x14ac:dyDescent="0.15">
      <c r="A7620" s="1" t="s">
        <v>19666</v>
      </c>
      <c r="B7620" s="1" t="s">
        <v>0</v>
      </c>
      <c r="C7620" s="1" t="s">
        <v>22</v>
      </c>
      <c r="E7620" s="1" t="s">
        <v>19667</v>
      </c>
      <c r="F7620" s="1" t="s">
        <v>2</v>
      </c>
      <c r="G7620" s="1" t="s">
        <v>19668</v>
      </c>
      <c r="H7620" s="1" t="s">
        <v>19669</v>
      </c>
      <c r="I7620" s="1" t="s">
        <v>628</v>
      </c>
      <c r="J7620" s="1" t="s">
        <v>37</v>
      </c>
      <c r="K7620" s="1" t="s">
        <v>5005</v>
      </c>
      <c r="L7620" s="1" t="s">
        <v>2</v>
      </c>
      <c r="M7620" s="1" t="s">
        <v>120</v>
      </c>
      <c r="N7620" s="1" t="s">
        <v>120</v>
      </c>
      <c r="O7620" s="1" t="s">
        <v>7</v>
      </c>
      <c r="P7620" s="1" t="s">
        <v>502</v>
      </c>
      <c r="Q7620" s="1" t="s">
        <v>476</v>
      </c>
      <c r="R7620" s="1" t="s">
        <v>503</v>
      </c>
      <c r="S7620" s="1" t="s">
        <v>2</v>
      </c>
      <c r="T7620" s="21">
        <v>0</v>
      </c>
      <c r="U7620" s="21">
        <v>1368.75</v>
      </c>
      <c r="V7620" s="21">
        <f t="shared" si="478"/>
        <v>1368.75</v>
      </c>
      <c r="W7620" s="23">
        <f t="shared" si="479"/>
        <v>0</v>
      </c>
      <c r="X7620" s="3">
        <v>0</v>
      </c>
      <c r="Y7620" s="2">
        <v>731.8</v>
      </c>
      <c r="Z7620" s="3">
        <f t="shared" si="476"/>
        <v>731.8</v>
      </c>
      <c r="AA7620" s="8">
        <f t="shared" si="477"/>
        <v>0</v>
      </c>
    </row>
    <row r="7621" spans="1:27" ht="10.5" x14ac:dyDescent="0.15">
      <c r="A7621" s="1" t="s">
        <v>18647</v>
      </c>
      <c r="B7621" s="1" t="s">
        <v>0</v>
      </c>
      <c r="C7621" s="1" t="s">
        <v>22</v>
      </c>
      <c r="E7621" s="1" t="s">
        <v>18648</v>
      </c>
      <c r="F7621" s="1" t="s">
        <v>2</v>
      </c>
      <c r="G7621" s="1" t="s">
        <v>2</v>
      </c>
      <c r="H7621" s="1" t="s">
        <v>18649</v>
      </c>
      <c r="I7621" s="1" t="s">
        <v>5299</v>
      </c>
      <c r="J7621" s="1" t="s">
        <v>298</v>
      </c>
      <c r="K7621" s="1" t="s">
        <v>10686</v>
      </c>
      <c r="L7621" s="1" t="s">
        <v>2</v>
      </c>
      <c r="M7621" s="1" t="s">
        <v>120</v>
      </c>
      <c r="N7621" s="1" t="s">
        <v>120</v>
      </c>
      <c r="O7621" s="1" t="s">
        <v>7</v>
      </c>
      <c r="P7621" s="1" t="s">
        <v>872</v>
      </c>
      <c r="Q7621" s="1" t="s">
        <v>476</v>
      </c>
      <c r="R7621" s="1" t="s">
        <v>488</v>
      </c>
      <c r="S7621" s="1" t="s">
        <v>18650</v>
      </c>
      <c r="T7621" s="21">
        <v>0</v>
      </c>
      <c r="U7621" s="21">
        <v>598.20000000000005</v>
      </c>
      <c r="V7621" s="21">
        <f t="shared" si="478"/>
        <v>598.20000000000005</v>
      </c>
      <c r="W7621" s="23">
        <f t="shared" si="479"/>
        <v>0</v>
      </c>
      <c r="X7621" s="3">
        <v>0</v>
      </c>
      <c r="Y7621" s="2">
        <v>731.15</v>
      </c>
      <c r="Z7621" s="3">
        <f t="shared" si="476"/>
        <v>731.15</v>
      </c>
      <c r="AA7621" s="8">
        <f t="shared" si="477"/>
        <v>0</v>
      </c>
    </row>
    <row r="7622" spans="1:27" ht="10.5" x14ac:dyDescent="0.15">
      <c r="A7622" s="1" t="s">
        <v>18241</v>
      </c>
      <c r="B7622" s="1" t="s">
        <v>0</v>
      </c>
      <c r="C7622" s="1" t="s">
        <v>1</v>
      </c>
      <c r="E7622" s="1" t="s">
        <v>18242</v>
      </c>
      <c r="F7622" s="1" t="s">
        <v>2</v>
      </c>
      <c r="G7622" s="1" t="s">
        <v>18243</v>
      </c>
      <c r="H7622" s="1" t="s">
        <v>18244</v>
      </c>
      <c r="I7622" s="1" t="s">
        <v>18245</v>
      </c>
      <c r="J7622" s="1" t="s">
        <v>93</v>
      </c>
      <c r="K7622" s="1" t="s">
        <v>18246</v>
      </c>
      <c r="L7622" s="1" t="s">
        <v>72</v>
      </c>
      <c r="M7622" s="1" t="s">
        <v>137</v>
      </c>
      <c r="N7622" s="1" t="s">
        <v>246</v>
      </c>
      <c r="O7622" s="1" t="s">
        <v>7</v>
      </c>
      <c r="P7622" s="1" t="s">
        <v>154</v>
      </c>
      <c r="Q7622" s="1" t="s">
        <v>9</v>
      </c>
      <c r="R7622" s="1" t="s">
        <v>10</v>
      </c>
      <c r="S7622" s="1" t="s">
        <v>18247</v>
      </c>
      <c r="T7622" s="21">
        <v>0</v>
      </c>
      <c r="U7622" s="21">
        <v>1919.06</v>
      </c>
      <c r="V7622" s="21">
        <f t="shared" si="478"/>
        <v>1919.06</v>
      </c>
      <c r="W7622" s="23">
        <f t="shared" si="479"/>
        <v>0</v>
      </c>
      <c r="X7622" s="3">
        <v>0</v>
      </c>
      <c r="Y7622" s="2">
        <v>730.58</v>
      </c>
      <c r="Z7622" s="3">
        <f t="shared" si="476"/>
        <v>730.58</v>
      </c>
      <c r="AA7622" s="8">
        <f t="shared" si="477"/>
        <v>0</v>
      </c>
    </row>
    <row r="7623" spans="1:27" ht="10.5" x14ac:dyDescent="0.15">
      <c r="A7623" s="1" t="s">
        <v>43808</v>
      </c>
      <c r="B7623" s="1" t="s">
        <v>0</v>
      </c>
      <c r="C7623" s="1" t="s">
        <v>22</v>
      </c>
      <c r="E7623" s="1" t="s">
        <v>43809</v>
      </c>
      <c r="F7623" s="1" t="s">
        <v>2</v>
      </c>
      <c r="G7623" s="1" t="s">
        <v>2</v>
      </c>
      <c r="H7623" s="1" t="s">
        <v>43810</v>
      </c>
      <c r="I7623" s="1" t="s">
        <v>2123</v>
      </c>
      <c r="J7623" s="1" t="s">
        <v>64</v>
      </c>
      <c r="K7623" s="1" t="s">
        <v>2124</v>
      </c>
      <c r="L7623" s="1" t="s">
        <v>2</v>
      </c>
      <c r="M7623" s="1" t="s">
        <v>120</v>
      </c>
      <c r="N7623" s="1" t="s">
        <v>120</v>
      </c>
      <c r="O7623" s="1" t="s">
        <v>7</v>
      </c>
      <c r="P7623" s="1" t="s">
        <v>747</v>
      </c>
      <c r="Q7623" s="1" t="s">
        <v>476</v>
      </c>
      <c r="R7623" s="1" t="s">
        <v>488</v>
      </c>
      <c r="S7623" s="1" t="s">
        <v>43811</v>
      </c>
      <c r="T7623" s="21">
        <v>0</v>
      </c>
      <c r="U7623" s="21">
        <v>7443.97</v>
      </c>
      <c r="V7623" s="21">
        <f t="shared" si="478"/>
        <v>7443.97</v>
      </c>
      <c r="W7623" s="23">
        <f t="shared" si="479"/>
        <v>0</v>
      </c>
      <c r="X7623" s="3">
        <v>0</v>
      </c>
      <c r="Y7623" s="2">
        <v>730.01</v>
      </c>
      <c r="Z7623" s="3">
        <f t="shared" si="476"/>
        <v>730.01</v>
      </c>
      <c r="AA7623" s="8">
        <f t="shared" si="477"/>
        <v>0</v>
      </c>
    </row>
    <row r="7624" spans="1:27" ht="10.5" x14ac:dyDescent="0.15">
      <c r="A7624" s="1" t="s">
        <v>19280</v>
      </c>
      <c r="B7624" s="1" t="s">
        <v>0</v>
      </c>
      <c r="C7624" s="1" t="s">
        <v>22</v>
      </c>
      <c r="E7624" s="1" t="s">
        <v>19281</v>
      </c>
      <c r="F7624" s="1" t="s">
        <v>2</v>
      </c>
      <c r="G7624" s="1" t="s">
        <v>2</v>
      </c>
      <c r="H7624" s="1" t="s">
        <v>19282</v>
      </c>
      <c r="I7624" s="1" t="s">
        <v>5777</v>
      </c>
      <c r="J7624" s="1" t="s">
        <v>24</v>
      </c>
      <c r="K7624" s="1" t="s">
        <v>19283</v>
      </c>
      <c r="L7624" s="1" t="s">
        <v>2</v>
      </c>
      <c r="M7624" s="1" t="s">
        <v>120</v>
      </c>
      <c r="N7624" s="1" t="s">
        <v>120</v>
      </c>
      <c r="O7624" s="1" t="s">
        <v>7</v>
      </c>
      <c r="P7624" s="1" t="s">
        <v>1435</v>
      </c>
      <c r="Q7624" s="1" t="s">
        <v>476</v>
      </c>
      <c r="R7624" s="1" t="s">
        <v>477</v>
      </c>
      <c r="S7624" s="1" t="s">
        <v>19284</v>
      </c>
      <c r="T7624" s="21">
        <v>29.85</v>
      </c>
      <c r="U7624" s="21">
        <v>2144.5500000000002</v>
      </c>
      <c r="V7624" s="21">
        <f t="shared" si="478"/>
        <v>2174.4</v>
      </c>
      <c r="W7624" s="23">
        <f t="shared" si="479"/>
        <v>1.3727924944812363E-2</v>
      </c>
      <c r="X7624" s="3">
        <v>0</v>
      </c>
      <c r="Y7624" s="2">
        <v>728.68</v>
      </c>
      <c r="Z7624" s="3">
        <f t="shared" si="476"/>
        <v>728.68</v>
      </c>
      <c r="AA7624" s="8">
        <f t="shared" si="477"/>
        <v>0</v>
      </c>
    </row>
    <row r="7625" spans="1:27" ht="10.5" x14ac:dyDescent="0.15">
      <c r="A7625" s="1" t="s">
        <v>35284</v>
      </c>
      <c r="B7625" s="1" t="s">
        <v>0</v>
      </c>
      <c r="C7625" s="1" t="s">
        <v>22</v>
      </c>
      <c r="E7625" s="1" t="s">
        <v>35285</v>
      </c>
      <c r="F7625" s="1" t="s">
        <v>2</v>
      </c>
      <c r="G7625" s="1" t="s">
        <v>2</v>
      </c>
      <c r="H7625" s="1" t="s">
        <v>35286</v>
      </c>
      <c r="I7625" s="1" t="s">
        <v>564</v>
      </c>
      <c r="J7625" s="1" t="s">
        <v>37</v>
      </c>
      <c r="K7625" s="1" t="s">
        <v>35287</v>
      </c>
      <c r="L7625" s="1" t="s">
        <v>2</v>
      </c>
      <c r="M7625" s="1" t="s">
        <v>120</v>
      </c>
      <c r="N7625" s="1" t="s">
        <v>120</v>
      </c>
      <c r="O7625" s="1" t="s">
        <v>7</v>
      </c>
      <c r="P7625" s="1" t="s">
        <v>487</v>
      </c>
      <c r="Q7625" s="1" t="s">
        <v>476</v>
      </c>
      <c r="R7625" s="1" t="s">
        <v>488</v>
      </c>
      <c r="S7625" s="1" t="s">
        <v>35288</v>
      </c>
      <c r="T7625" s="21">
        <v>0</v>
      </c>
      <c r="U7625" s="21">
        <v>4922.6499999999996</v>
      </c>
      <c r="V7625" s="21">
        <f t="shared" si="478"/>
        <v>4922.6499999999996</v>
      </c>
      <c r="W7625" s="23">
        <f t="shared" si="479"/>
        <v>0</v>
      </c>
      <c r="X7625" s="3">
        <v>0</v>
      </c>
      <c r="Y7625" s="2">
        <v>728.68</v>
      </c>
      <c r="Z7625" s="3">
        <f t="shared" si="476"/>
        <v>728.68</v>
      </c>
      <c r="AA7625" s="8">
        <f t="shared" si="477"/>
        <v>0</v>
      </c>
    </row>
    <row r="7626" spans="1:27" ht="10.5" x14ac:dyDescent="0.15">
      <c r="A7626" s="1" t="s">
        <v>44038</v>
      </c>
      <c r="B7626" s="1" t="s">
        <v>0</v>
      </c>
      <c r="C7626" s="1" t="s">
        <v>22</v>
      </c>
      <c r="E7626" s="1" t="s">
        <v>44039</v>
      </c>
      <c r="F7626" s="1" t="s">
        <v>2</v>
      </c>
      <c r="G7626" s="1" t="s">
        <v>2</v>
      </c>
      <c r="H7626" s="1" t="s">
        <v>44040</v>
      </c>
      <c r="I7626" s="1" t="s">
        <v>397</v>
      </c>
      <c r="J7626" s="1" t="s">
        <v>37</v>
      </c>
      <c r="K7626" s="1" t="s">
        <v>11924</v>
      </c>
      <c r="L7626" s="1" t="s">
        <v>2</v>
      </c>
      <c r="M7626" s="1" t="s">
        <v>120</v>
      </c>
      <c r="N7626" s="1" t="s">
        <v>120</v>
      </c>
      <c r="O7626" s="1" t="s">
        <v>7</v>
      </c>
      <c r="P7626" s="1" t="s">
        <v>1409</v>
      </c>
      <c r="Q7626" s="1" t="s">
        <v>476</v>
      </c>
      <c r="R7626" s="1" t="s">
        <v>503</v>
      </c>
      <c r="S7626" s="1" t="s">
        <v>2</v>
      </c>
      <c r="T7626" s="21">
        <v>0</v>
      </c>
      <c r="U7626" s="21">
        <v>650.16</v>
      </c>
      <c r="V7626" s="21">
        <f t="shared" si="478"/>
        <v>650.16</v>
      </c>
      <c r="W7626" s="23">
        <f t="shared" si="479"/>
        <v>0</v>
      </c>
      <c r="X7626" s="3">
        <v>0</v>
      </c>
      <c r="Y7626" s="2">
        <v>728.53</v>
      </c>
      <c r="Z7626" s="3">
        <f t="shared" si="476"/>
        <v>728.53</v>
      </c>
      <c r="AA7626" s="8">
        <f t="shared" si="477"/>
        <v>0</v>
      </c>
    </row>
    <row r="7627" spans="1:27" ht="10.5" x14ac:dyDescent="0.15">
      <c r="A7627" s="1" t="s">
        <v>42812</v>
      </c>
      <c r="B7627" s="1" t="s">
        <v>0</v>
      </c>
      <c r="C7627" s="1" t="s">
        <v>22</v>
      </c>
      <c r="E7627" s="1" t="s">
        <v>42813</v>
      </c>
      <c r="F7627" s="1" t="s">
        <v>2</v>
      </c>
      <c r="G7627" s="1" t="s">
        <v>2</v>
      </c>
      <c r="H7627" s="1" t="s">
        <v>42814</v>
      </c>
      <c r="I7627" s="1" t="s">
        <v>234</v>
      </c>
      <c r="J7627" s="1" t="s">
        <v>130</v>
      </c>
      <c r="K7627" s="1" t="s">
        <v>42815</v>
      </c>
      <c r="L7627" s="1" t="s">
        <v>2</v>
      </c>
      <c r="M7627" s="1" t="s">
        <v>120</v>
      </c>
      <c r="N7627" s="1" t="s">
        <v>120</v>
      </c>
      <c r="O7627" s="1" t="s">
        <v>7</v>
      </c>
      <c r="P7627" s="1" t="s">
        <v>28</v>
      </c>
      <c r="Q7627" s="1" t="s">
        <v>29</v>
      </c>
      <c r="R7627" s="1" t="s">
        <v>30</v>
      </c>
      <c r="S7627" s="1" t="s">
        <v>2</v>
      </c>
      <c r="T7627" s="21">
        <v>0</v>
      </c>
      <c r="U7627" s="21">
        <v>942.29</v>
      </c>
      <c r="V7627" s="21">
        <f t="shared" si="478"/>
        <v>942.29</v>
      </c>
      <c r="W7627" s="23">
        <f t="shared" si="479"/>
        <v>0</v>
      </c>
      <c r="X7627" s="3">
        <v>0</v>
      </c>
      <c r="Y7627" s="2">
        <v>727.77</v>
      </c>
      <c r="Z7627" s="3">
        <f t="shared" si="476"/>
        <v>727.77</v>
      </c>
      <c r="AA7627" s="8">
        <f t="shared" si="477"/>
        <v>0</v>
      </c>
    </row>
    <row r="7628" spans="1:27" ht="10.5" x14ac:dyDescent="0.15">
      <c r="A7628" s="1" t="s">
        <v>39910</v>
      </c>
      <c r="B7628" s="1" t="s">
        <v>0</v>
      </c>
      <c r="C7628" s="1" t="s">
        <v>22</v>
      </c>
      <c r="E7628" s="1" t="s">
        <v>39911</v>
      </c>
      <c r="F7628" s="1" t="s">
        <v>2</v>
      </c>
      <c r="G7628" s="1" t="s">
        <v>39912</v>
      </c>
      <c r="H7628" s="1" t="s">
        <v>39913</v>
      </c>
      <c r="I7628" s="1" t="s">
        <v>14442</v>
      </c>
      <c r="J7628" s="1" t="s">
        <v>46</v>
      </c>
      <c r="K7628" s="1" t="s">
        <v>14443</v>
      </c>
      <c r="L7628" s="1" t="s">
        <v>2</v>
      </c>
      <c r="M7628" s="1" t="s">
        <v>120</v>
      </c>
      <c r="N7628" s="1" t="s">
        <v>120</v>
      </c>
      <c r="O7628" s="1" t="s">
        <v>7</v>
      </c>
      <c r="P7628" s="1" t="s">
        <v>894</v>
      </c>
      <c r="Q7628" s="1" t="s">
        <v>476</v>
      </c>
      <c r="R7628" s="1" t="s">
        <v>503</v>
      </c>
      <c r="S7628" s="1" t="s">
        <v>39914</v>
      </c>
      <c r="T7628" s="21">
        <v>0</v>
      </c>
      <c r="U7628" s="21">
        <v>7717.26</v>
      </c>
      <c r="V7628" s="21">
        <f t="shared" si="478"/>
        <v>7717.26</v>
      </c>
      <c r="W7628" s="23">
        <f t="shared" si="479"/>
        <v>0</v>
      </c>
      <c r="X7628" s="3">
        <v>0</v>
      </c>
      <c r="Y7628" s="2">
        <v>727.24</v>
      </c>
      <c r="Z7628" s="3">
        <f t="shared" si="476"/>
        <v>727.24</v>
      </c>
      <c r="AA7628" s="8">
        <f t="shared" si="477"/>
        <v>0</v>
      </c>
    </row>
    <row r="7629" spans="1:27" ht="10.5" x14ac:dyDescent="0.15">
      <c r="A7629" s="1" t="s">
        <v>38285</v>
      </c>
      <c r="B7629" s="1" t="s">
        <v>0</v>
      </c>
      <c r="C7629" s="1" t="s">
        <v>22</v>
      </c>
      <c r="E7629" s="1" t="s">
        <v>38286</v>
      </c>
      <c r="F7629" s="1" t="s">
        <v>2</v>
      </c>
      <c r="G7629" s="1" t="s">
        <v>38287</v>
      </c>
      <c r="H7629" s="1" t="s">
        <v>38288</v>
      </c>
      <c r="I7629" s="1" t="s">
        <v>4369</v>
      </c>
      <c r="J7629" s="1" t="s">
        <v>381</v>
      </c>
      <c r="K7629" s="1" t="s">
        <v>3398</v>
      </c>
      <c r="L7629" s="1" t="s">
        <v>2</v>
      </c>
      <c r="M7629" s="1" t="s">
        <v>120</v>
      </c>
      <c r="N7629" s="1" t="s">
        <v>120</v>
      </c>
      <c r="O7629" s="1" t="s">
        <v>7</v>
      </c>
      <c r="P7629" s="1" t="s">
        <v>1194</v>
      </c>
      <c r="Q7629" s="1" t="s">
        <v>476</v>
      </c>
      <c r="R7629" s="1" t="s">
        <v>477</v>
      </c>
      <c r="S7629" s="1" t="s">
        <v>2</v>
      </c>
      <c r="T7629" s="21">
        <v>0</v>
      </c>
      <c r="U7629" s="21">
        <v>3507.69</v>
      </c>
      <c r="V7629" s="21">
        <f t="shared" si="478"/>
        <v>3507.69</v>
      </c>
      <c r="W7629" s="23">
        <f t="shared" si="479"/>
        <v>0</v>
      </c>
      <c r="X7629" s="3">
        <v>0</v>
      </c>
      <c r="Y7629" s="2">
        <v>727.02</v>
      </c>
      <c r="Z7629" s="3">
        <f t="shared" si="476"/>
        <v>727.02</v>
      </c>
      <c r="AA7629" s="8">
        <f t="shared" si="477"/>
        <v>0</v>
      </c>
    </row>
    <row r="7630" spans="1:27" ht="10.5" x14ac:dyDescent="0.15">
      <c r="A7630" s="1" t="s">
        <v>20124</v>
      </c>
      <c r="B7630" s="1" t="s">
        <v>0</v>
      </c>
      <c r="C7630" s="1" t="s">
        <v>22</v>
      </c>
      <c r="E7630" s="1" t="s">
        <v>20125</v>
      </c>
      <c r="F7630" s="1" t="s">
        <v>2</v>
      </c>
      <c r="G7630" s="1" t="s">
        <v>20126</v>
      </c>
      <c r="H7630" s="1" t="s">
        <v>20127</v>
      </c>
      <c r="I7630" s="1" t="s">
        <v>20128</v>
      </c>
      <c r="J7630" s="1" t="s">
        <v>159</v>
      </c>
      <c r="K7630" s="1" t="s">
        <v>20129</v>
      </c>
      <c r="L7630" s="1" t="s">
        <v>2</v>
      </c>
      <c r="M7630" s="1" t="s">
        <v>120</v>
      </c>
      <c r="N7630" s="1" t="s">
        <v>120</v>
      </c>
      <c r="O7630" s="1" t="s">
        <v>7</v>
      </c>
      <c r="P7630" s="1" t="s">
        <v>3402</v>
      </c>
      <c r="Q7630" s="1" t="s">
        <v>476</v>
      </c>
      <c r="R7630" s="1" t="s">
        <v>488</v>
      </c>
      <c r="S7630" s="1" t="s">
        <v>2</v>
      </c>
      <c r="T7630" s="21">
        <v>0</v>
      </c>
      <c r="U7630" s="21">
        <v>14671.4</v>
      </c>
      <c r="V7630" s="21">
        <f t="shared" si="478"/>
        <v>14671.4</v>
      </c>
      <c r="W7630" s="23">
        <f t="shared" si="479"/>
        <v>0</v>
      </c>
      <c r="X7630" s="3">
        <v>0</v>
      </c>
      <c r="Y7630" s="2">
        <v>726.55</v>
      </c>
      <c r="Z7630" s="3">
        <f t="shared" si="476"/>
        <v>726.55</v>
      </c>
      <c r="AA7630" s="8">
        <f t="shared" si="477"/>
        <v>0</v>
      </c>
    </row>
    <row r="7631" spans="1:27" ht="10.5" x14ac:dyDescent="0.15">
      <c r="A7631" s="1" t="s">
        <v>35478</v>
      </c>
      <c r="B7631" s="1" t="s">
        <v>0</v>
      </c>
      <c r="C7631" s="1" t="s">
        <v>22</v>
      </c>
      <c r="E7631" s="1" t="s">
        <v>35479</v>
      </c>
      <c r="F7631" s="1" t="s">
        <v>2</v>
      </c>
      <c r="G7631" s="1" t="s">
        <v>2</v>
      </c>
      <c r="H7631" s="1" t="s">
        <v>35480</v>
      </c>
      <c r="I7631" s="1" t="s">
        <v>23</v>
      </c>
      <c r="J7631" s="1" t="s">
        <v>24</v>
      </c>
      <c r="K7631" s="1" t="s">
        <v>2187</v>
      </c>
      <c r="L7631" s="1" t="s">
        <v>2</v>
      </c>
      <c r="M7631" s="1" t="s">
        <v>120</v>
      </c>
      <c r="N7631" s="1" t="s">
        <v>120</v>
      </c>
      <c r="O7631" s="1" t="s">
        <v>7</v>
      </c>
      <c r="P7631" s="1" t="s">
        <v>879</v>
      </c>
      <c r="Q7631" s="1" t="s">
        <v>476</v>
      </c>
      <c r="R7631" s="1" t="s">
        <v>477</v>
      </c>
      <c r="S7631" s="1" t="s">
        <v>35481</v>
      </c>
      <c r="T7631" s="21">
        <v>0</v>
      </c>
      <c r="U7631" s="21">
        <v>1182.18</v>
      </c>
      <c r="V7631" s="21">
        <f t="shared" si="478"/>
        <v>1182.18</v>
      </c>
      <c r="W7631" s="23">
        <f t="shared" si="479"/>
        <v>0</v>
      </c>
      <c r="X7631" s="3">
        <v>0</v>
      </c>
      <c r="Y7631" s="2">
        <v>726.55</v>
      </c>
      <c r="Z7631" s="3">
        <f t="shared" si="476"/>
        <v>726.55</v>
      </c>
      <c r="AA7631" s="8">
        <f t="shared" si="477"/>
        <v>0</v>
      </c>
    </row>
    <row r="7632" spans="1:27" ht="10.5" x14ac:dyDescent="0.15">
      <c r="A7632" s="1" t="s">
        <v>26282</v>
      </c>
      <c r="B7632" s="1" t="s">
        <v>0</v>
      </c>
      <c r="C7632" s="1" t="s">
        <v>22</v>
      </c>
      <c r="E7632" s="1" t="s">
        <v>26283</v>
      </c>
      <c r="F7632" s="1" t="s">
        <v>2</v>
      </c>
      <c r="G7632" s="1" t="s">
        <v>26284</v>
      </c>
      <c r="H7632" s="1" t="s">
        <v>26285</v>
      </c>
      <c r="I7632" s="1" t="s">
        <v>26286</v>
      </c>
      <c r="J7632" s="1" t="s">
        <v>32</v>
      </c>
      <c r="K7632" s="1" t="s">
        <v>26287</v>
      </c>
      <c r="L7632" s="1" t="s">
        <v>2</v>
      </c>
      <c r="M7632" s="1" t="s">
        <v>120</v>
      </c>
      <c r="N7632" s="1" t="s">
        <v>120</v>
      </c>
      <c r="O7632" s="1" t="s">
        <v>7</v>
      </c>
      <c r="P7632" s="1" t="s">
        <v>510</v>
      </c>
      <c r="Q7632" s="1" t="s">
        <v>476</v>
      </c>
      <c r="R7632" s="1" t="s">
        <v>477</v>
      </c>
      <c r="S7632" s="1" t="s">
        <v>2</v>
      </c>
      <c r="T7632" s="21">
        <v>0</v>
      </c>
      <c r="U7632" s="21">
        <v>3755.11</v>
      </c>
      <c r="V7632" s="21">
        <f t="shared" si="478"/>
        <v>3755.11</v>
      </c>
      <c r="W7632" s="23">
        <f t="shared" si="479"/>
        <v>0</v>
      </c>
      <c r="X7632" s="3">
        <v>0</v>
      </c>
      <c r="Y7632" s="2">
        <v>1136.1199999999999</v>
      </c>
      <c r="Z7632" s="3">
        <f t="shared" si="476"/>
        <v>1136.1199999999999</v>
      </c>
      <c r="AA7632" s="8">
        <f t="shared" si="477"/>
        <v>0</v>
      </c>
    </row>
    <row r="7633" spans="1:27" ht="10.5" x14ac:dyDescent="0.15">
      <c r="A7633" s="1" t="s">
        <v>43015</v>
      </c>
      <c r="B7633" s="1" t="s">
        <v>0</v>
      </c>
      <c r="C7633" s="1" t="s">
        <v>22</v>
      </c>
      <c r="D7633" s="14" t="s">
        <v>48458</v>
      </c>
      <c r="E7633" s="1" t="s">
        <v>43016</v>
      </c>
      <c r="F7633" s="1" t="s">
        <v>2</v>
      </c>
      <c r="G7633" s="10" t="s">
        <v>43017</v>
      </c>
      <c r="H7633" s="1" t="s">
        <v>43018</v>
      </c>
      <c r="I7633" s="1" t="s">
        <v>5889</v>
      </c>
      <c r="J7633" s="1" t="s">
        <v>118</v>
      </c>
      <c r="K7633" s="1" t="s">
        <v>4977</v>
      </c>
      <c r="L7633" s="1" t="s">
        <v>2</v>
      </c>
      <c r="M7633" s="1" t="s">
        <v>120</v>
      </c>
      <c r="N7633" s="1" t="s">
        <v>120</v>
      </c>
      <c r="O7633" s="1" t="s">
        <v>7</v>
      </c>
      <c r="P7633" s="1" t="s">
        <v>1111</v>
      </c>
      <c r="Q7633" s="1" t="s">
        <v>140</v>
      </c>
      <c r="R7633" s="1" t="s">
        <v>534</v>
      </c>
      <c r="S7633" s="1" t="s">
        <v>2</v>
      </c>
      <c r="T7633" s="21"/>
      <c r="U7633" s="21"/>
      <c r="V7633" s="21">
        <f t="shared" si="478"/>
        <v>0</v>
      </c>
      <c r="W7633" s="23" t="e">
        <f t="shared" si="479"/>
        <v>#DIV/0!</v>
      </c>
      <c r="X7633" s="3">
        <v>0</v>
      </c>
      <c r="Y7633" s="2">
        <v>724.29</v>
      </c>
      <c r="Z7633" s="3">
        <f t="shared" si="476"/>
        <v>724.29</v>
      </c>
      <c r="AA7633" s="8">
        <f t="shared" si="477"/>
        <v>0</v>
      </c>
    </row>
    <row r="7634" spans="1:27" ht="10.5" x14ac:dyDescent="0.15">
      <c r="A7634" s="1" t="s">
        <v>46722</v>
      </c>
      <c r="B7634" s="1" t="s">
        <v>0</v>
      </c>
      <c r="C7634" s="1" t="s">
        <v>22</v>
      </c>
      <c r="E7634" s="1" t="s">
        <v>46723</v>
      </c>
      <c r="F7634" s="1" t="s">
        <v>2</v>
      </c>
      <c r="G7634" s="1" t="s">
        <v>2</v>
      </c>
      <c r="H7634" s="1" t="s">
        <v>46724</v>
      </c>
      <c r="I7634" s="1" t="s">
        <v>59</v>
      </c>
      <c r="J7634" s="1" t="s">
        <v>24</v>
      </c>
      <c r="K7634" s="1" t="s">
        <v>2668</v>
      </c>
      <c r="L7634" s="1" t="s">
        <v>57</v>
      </c>
      <c r="M7634" s="1" t="s">
        <v>120</v>
      </c>
      <c r="N7634" s="1" t="s">
        <v>120</v>
      </c>
      <c r="O7634" s="1" t="s">
        <v>7</v>
      </c>
      <c r="P7634" s="1" t="s">
        <v>747</v>
      </c>
      <c r="Q7634" s="1" t="s">
        <v>476</v>
      </c>
      <c r="R7634" s="1" t="s">
        <v>488</v>
      </c>
      <c r="S7634" s="1" t="s">
        <v>2</v>
      </c>
      <c r="T7634" s="21">
        <v>0</v>
      </c>
      <c r="U7634" s="21">
        <v>1983.79</v>
      </c>
      <c r="V7634" s="21">
        <f t="shared" si="478"/>
        <v>1983.79</v>
      </c>
      <c r="W7634" s="23">
        <f t="shared" si="479"/>
        <v>0</v>
      </c>
      <c r="X7634" s="3">
        <v>0</v>
      </c>
      <c r="Y7634" s="2">
        <v>723.59</v>
      </c>
      <c r="Z7634" s="3">
        <f t="shared" si="476"/>
        <v>723.59</v>
      </c>
      <c r="AA7634" s="8">
        <f t="shared" si="477"/>
        <v>0</v>
      </c>
    </row>
    <row r="7635" spans="1:27" ht="10.5" x14ac:dyDescent="0.15">
      <c r="A7635" s="1" t="s">
        <v>27689</v>
      </c>
      <c r="B7635" s="1" t="s">
        <v>0</v>
      </c>
      <c r="C7635" s="1" t="s">
        <v>22</v>
      </c>
      <c r="E7635" s="1" t="s">
        <v>27690</v>
      </c>
      <c r="F7635" s="1" t="s">
        <v>2</v>
      </c>
      <c r="G7635" s="1" t="s">
        <v>2</v>
      </c>
      <c r="H7635" s="1" t="s">
        <v>27691</v>
      </c>
      <c r="I7635" s="1" t="s">
        <v>117</v>
      </c>
      <c r="J7635" s="1" t="s">
        <v>118</v>
      </c>
      <c r="K7635" s="1" t="s">
        <v>1603</v>
      </c>
      <c r="L7635" s="1" t="s">
        <v>2</v>
      </c>
      <c r="M7635" s="1" t="s">
        <v>120</v>
      </c>
      <c r="N7635" s="1" t="s">
        <v>120</v>
      </c>
      <c r="O7635" s="1" t="s">
        <v>7</v>
      </c>
      <c r="P7635" s="1" t="s">
        <v>1892</v>
      </c>
      <c r="Q7635" s="1" t="s">
        <v>476</v>
      </c>
      <c r="R7635" s="1" t="s">
        <v>503</v>
      </c>
      <c r="S7635" s="1" t="s">
        <v>27692</v>
      </c>
      <c r="T7635" s="21">
        <v>0</v>
      </c>
      <c r="U7635" s="21">
        <v>1379.4</v>
      </c>
      <c r="V7635" s="21">
        <f t="shared" si="478"/>
        <v>1379.4</v>
      </c>
      <c r="W7635" s="23">
        <f t="shared" si="479"/>
        <v>0</v>
      </c>
      <c r="X7635" s="3">
        <v>0</v>
      </c>
      <c r="Y7635" s="2">
        <v>722.78</v>
      </c>
      <c r="Z7635" s="3">
        <f t="shared" si="476"/>
        <v>722.78</v>
      </c>
      <c r="AA7635" s="8">
        <f t="shared" si="477"/>
        <v>0</v>
      </c>
    </row>
    <row r="7636" spans="1:27" ht="10.5" x14ac:dyDescent="0.15">
      <c r="A7636" s="1" t="s">
        <v>17810</v>
      </c>
      <c r="B7636" s="1" t="s">
        <v>0</v>
      </c>
      <c r="C7636" s="1" t="s">
        <v>1</v>
      </c>
      <c r="E7636" s="1" t="s">
        <v>17811</v>
      </c>
      <c r="F7636" s="1" t="s">
        <v>2</v>
      </c>
      <c r="G7636" s="1" t="s">
        <v>2</v>
      </c>
      <c r="H7636" s="1" t="s">
        <v>17812</v>
      </c>
      <c r="I7636" s="1" t="s">
        <v>9987</v>
      </c>
      <c r="J7636" s="1" t="s">
        <v>150</v>
      </c>
      <c r="K7636" s="1" t="s">
        <v>9988</v>
      </c>
      <c r="L7636" s="1" t="s">
        <v>34</v>
      </c>
      <c r="M7636" s="1" t="s">
        <v>137</v>
      </c>
      <c r="N7636" s="1" t="s">
        <v>138</v>
      </c>
      <c r="O7636" s="1" t="s">
        <v>7</v>
      </c>
      <c r="P7636" s="1" t="s">
        <v>384</v>
      </c>
      <c r="Q7636" s="1" t="s">
        <v>9</v>
      </c>
      <c r="R7636" s="1" t="s">
        <v>16</v>
      </c>
      <c r="S7636" s="1" t="s">
        <v>17813</v>
      </c>
      <c r="T7636" s="21">
        <v>0</v>
      </c>
      <c r="U7636" s="21">
        <v>1297.77</v>
      </c>
      <c r="V7636" s="21">
        <f t="shared" si="478"/>
        <v>1297.77</v>
      </c>
      <c r="W7636" s="23">
        <f t="shared" si="479"/>
        <v>0</v>
      </c>
      <c r="X7636" s="3">
        <v>0</v>
      </c>
      <c r="Y7636" s="2">
        <v>721.38</v>
      </c>
      <c r="Z7636" s="3">
        <f t="shared" si="476"/>
        <v>721.38</v>
      </c>
      <c r="AA7636" s="8">
        <f t="shared" si="477"/>
        <v>0</v>
      </c>
    </row>
    <row r="7637" spans="1:27" ht="10.5" x14ac:dyDescent="0.15">
      <c r="A7637" s="1" t="s">
        <v>31493</v>
      </c>
      <c r="B7637" s="1" t="s">
        <v>0</v>
      </c>
      <c r="C7637" s="1" t="s">
        <v>22</v>
      </c>
      <c r="E7637" s="1" t="s">
        <v>31494</v>
      </c>
      <c r="F7637" s="1" t="s">
        <v>2</v>
      </c>
      <c r="G7637" s="1" t="s">
        <v>2</v>
      </c>
      <c r="H7637" s="1" t="s">
        <v>31495</v>
      </c>
      <c r="I7637" s="1" t="s">
        <v>4609</v>
      </c>
      <c r="J7637" s="1" t="s">
        <v>126</v>
      </c>
      <c r="K7637" s="1" t="s">
        <v>13222</v>
      </c>
      <c r="L7637" s="1" t="s">
        <v>2</v>
      </c>
      <c r="M7637" s="1" t="s">
        <v>120</v>
      </c>
      <c r="N7637" s="1" t="s">
        <v>120</v>
      </c>
      <c r="O7637" s="1" t="s">
        <v>7</v>
      </c>
      <c r="P7637" s="1" t="s">
        <v>1473</v>
      </c>
      <c r="Q7637" s="1" t="s">
        <v>476</v>
      </c>
      <c r="R7637" s="1" t="s">
        <v>477</v>
      </c>
      <c r="S7637" s="1" t="s">
        <v>31496</v>
      </c>
      <c r="T7637" s="21">
        <v>0</v>
      </c>
      <c r="U7637" s="21">
        <v>566.54999999999995</v>
      </c>
      <c r="V7637" s="21">
        <f t="shared" si="478"/>
        <v>566.54999999999995</v>
      </c>
      <c r="W7637" s="23">
        <f t="shared" si="479"/>
        <v>0</v>
      </c>
      <c r="X7637" s="3">
        <v>0</v>
      </c>
      <c r="Y7637" s="2">
        <v>720</v>
      </c>
      <c r="Z7637" s="3">
        <f t="shared" si="476"/>
        <v>720</v>
      </c>
      <c r="AA7637" s="8">
        <f t="shared" si="477"/>
        <v>0</v>
      </c>
    </row>
    <row r="7638" spans="1:27" ht="10.5" x14ac:dyDescent="0.15">
      <c r="A7638" s="1" t="s">
        <v>39151</v>
      </c>
      <c r="B7638" s="1" t="s">
        <v>0</v>
      </c>
      <c r="C7638" s="1" t="s">
        <v>22</v>
      </c>
      <c r="E7638" s="1" t="s">
        <v>39152</v>
      </c>
      <c r="F7638" s="1" t="s">
        <v>2</v>
      </c>
      <c r="G7638" s="1" t="s">
        <v>39153</v>
      </c>
      <c r="H7638" s="1" t="s">
        <v>39154</v>
      </c>
      <c r="I7638" s="1" t="s">
        <v>39155</v>
      </c>
      <c r="J7638" s="1" t="s">
        <v>18</v>
      </c>
      <c r="K7638" s="1" t="s">
        <v>39156</v>
      </c>
      <c r="L7638" s="1" t="s">
        <v>2</v>
      </c>
      <c r="M7638" s="1" t="s">
        <v>120</v>
      </c>
      <c r="N7638" s="1" t="s">
        <v>120</v>
      </c>
      <c r="O7638" s="1" t="s">
        <v>191</v>
      </c>
      <c r="P7638" s="1" t="s">
        <v>2347</v>
      </c>
      <c r="Q7638" s="1" t="s">
        <v>476</v>
      </c>
      <c r="R7638" s="1" t="s">
        <v>503</v>
      </c>
      <c r="S7638" s="1" t="s">
        <v>39157</v>
      </c>
      <c r="T7638" s="21">
        <v>0</v>
      </c>
      <c r="U7638" s="21">
        <v>1314.68</v>
      </c>
      <c r="V7638" s="21">
        <f t="shared" si="478"/>
        <v>1314.68</v>
      </c>
      <c r="W7638" s="23">
        <f t="shared" si="479"/>
        <v>0</v>
      </c>
      <c r="X7638" s="3">
        <v>0</v>
      </c>
      <c r="Y7638" s="2">
        <v>719.92</v>
      </c>
      <c r="Z7638" s="3">
        <f t="shared" si="476"/>
        <v>719.92</v>
      </c>
      <c r="AA7638" s="8">
        <f t="shared" si="477"/>
        <v>0</v>
      </c>
    </row>
    <row r="7639" spans="1:27" ht="10.5" x14ac:dyDescent="0.15">
      <c r="A7639" s="1" t="s">
        <v>18248</v>
      </c>
      <c r="B7639" s="1" t="s">
        <v>0</v>
      </c>
      <c r="C7639" s="1" t="s">
        <v>22</v>
      </c>
      <c r="E7639" s="1" t="s">
        <v>18249</v>
      </c>
      <c r="F7639" s="1" t="s">
        <v>2</v>
      </c>
      <c r="G7639" s="1" t="s">
        <v>18250</v>
      </c>
      <c r="H7639" s="1" t="s">
        <v>18251</v>
      </c>
      <c r="I7639" s="1" t="s">
        <v>1905</v>
      </c>
      <c r="J7639" s="1" t="s">
        <v>586</v>
      </c>
      <c r="K7639" s="1" t="s">
        <v>1906</v>
      </c>
      <c r="L7639" s="1" t="s">
        <v>2</v>
      </c>
      <c r="M7639" s="1" t="s">
        <v>120</v>
      </c>
      <c r="N7639" s="1" t="s">
        <v>120</v>
      </c>
      <c r="O7639" s="1" t="s">
        <v>7</v>
      </c>
      <c r="P7639" s="1" t="s">
        <v>807</v>
      </c>
      <c r="Q7639" s="1" t="s">
        <v>476</v>
      </c>
      <c r="R7639" s="1" t="s">
        <v>488</v>
      </c>
      <c r="S7639" s="1" t="s">
        <v>18252</v>
      </c>
      <c r="T7639" s="21">
        <v>28.75</v>
      </c>
      <c r="U7639" s="21">
        <v>1439.32</v>
      </c>
      <c r="V7639" s="21">
        <f t="shared" si="478"/>
        <v>1468.07</v>
      </c>
      <c r="W7639" s="23">
        <f t="shared" si="479"/>
        <v>1.9583534845068695E-2</v>
      </c>
      <c r="X7639" s="3">
        <v>0</v>
      </c>
      <c r="Y7639" s="2">
        <v>719.67</v>
      </c>
      <c r="Z7639" s="3">
        <f t="shared" si="476"/>
        <v>719.67</v>
      </c>
      <c r="AA7639" s="8">
        <f t="shared" si="477"/>
        <v>0</v>
      </c>
    </row>
    <row r="7640" spans="1:27" ht="10.5" x14ac:dyDescent="0.15">
      <c r="A7640" s="1" t="s">
        <v>39730</v>
      </c>
      <c r="B7640" s="1" t="s">
        <v>0</v>
      </c>
      <c r="C7640" s="1" t="s">
        <v>22</v>
      </c>
      <c r="E7640" s="1" t="s">
        <v>39731</v>
      </c>
      <c r="F7640" s="1" t="s">
        <v>39732</v>
      </c>
      <c r="G7640" s="1" t="s">
        <v>39733</v>
      </c>
      <c r="H7640" s="1" t="s">
        <v>39734</v>
      </c>
      <c r="I7640" s="1" t="s">
        <v>433</v>
      </c>
      <c r="J7640" s="1" t="s">
        <v>64</v>
      </c>
      <c r="K7640" s="1" t="s">
        <v>7456</v>
      </c>
      <c r="L7640" s="1" t="s">
        <v>2</v>
      </c>
      <c r="M7640" s="1" t="s">
        <v>120</v>
      </c>
      <c r="N7640" s="1" t="s">
        <v>120</v>
      </c>
      <c r="O7640" s="1" t="s">
        <v>7</v>
      </c>
      <c r="P7640" s="1" t="s">
        <v>3475</v>
      </c>
      <c r="Q7640" s="1" t="s">
        <v>476</v>
      </c>
      <c r="R7640" s="1" t="s">
        <v>488</v>
      </c>
      <c r="S7640" s="1" t="s">
        <v>39735</v>
      </c>
      <c r="T7640" s="21">
        <v>0</v>
      </c>
      <c r="U7640" s="21">
        <v>583.82000000000005</v>
      </c>
      <c r="V7640" s="21">
        <f t="shared" si="478"/>
        <v>583.82000000000005</v>
      </c>
      <c r="W7640" s="23">
        <f t="shared" si="479"/>
        <v>0</v>
      </c>
      <c r="X7640" s="3">
        <v>0</v>
      </c>
      <c r="Y7640" s="2">
        <v>719.65</v>
      </c>
      <c r="Z7640" s="3">
        <f t="shared" si="476"/>
        <v>719.65</v>
      </c>
      <c r="AA7640" s="8">
        <f t="shared" si="477"/>
        <v>0</v>
      </c>
    </row>
    <row r="7641" spans="1:27" ht="10.5" x14ac:dyDescent="0.15">
      <c r="A7641" s="1" t="s">
        <v>24353</v>
      </c>
      <c r="B7641" s="1" t="s">
        <v>0</v>
      </c>
      <c r="C7641" s="1" t="s">
        <v>22</v>
      </c>
      <c r="E7641" s="1" t="s">
        <v>24354</v>
      </c>
      <c r="F7641" s="1" t="s">
        <v>2</v>
      </c>
      <c r="G7641" s="1" t="s">
        <v>2</v>
      </c>
      <c r="H7641" s="1" t="s">
        <v>24355</v>
      </c>
      <c r="I7641" s="1" t="s">
        <v>22781</v>
      </c>
      <c r="J7641" s="1" t="s">
        <v>162</v>
      </c>
      <c r="K7641" s="1" t="s">
        <v>22782</v>
      </c>
      <c r="L7641" s="1" t="s">
        <v>2</v>
      </c>
      <c r="M7641" s="1" t="s">
        <v>120</v>
      </c>
      <c r="N7641" s="1" t="s">
        <v>120</v>
      </c>
      <c r="O7641" s="1" t="s">
        <v>7</v>
      </c>
      <c r="P7641" s="1" t="s">
        <v>747</v>
      </c>
      <c r="Q7641" s="1" t="s">
        <v>476</v>
      </c>
      <c r="R7641" s="1" t="s">
        <v>488</v>
      </c>
      <c r="S7641" s="1" t="s">
        <v>24356</v>
      </c>
      <c r="T7641" s="21">
        <v>0</v>
      </c>
      <c r="U7641" s="21">
        <v>1774.19</v>
      </c>
      <c r="V7641" s="21">
        <f t="shared" si="478"/>
        <v>1774.19</v>
      </c>
      <c r="W7641" s="23">
        <f t="shared" si="479"/>
        <v>0</v>
      </c>
      <c r="X7641" s="3">
        <v>0</v>
      </c>
      <c r="Y7641" s="2">
        <v>717.75</v>
      </c>
      <c r="Z7641" s="3">
        <f t="shared" si="476"/>
        <v>717.75</v>
      </c>
      <c r="AA7641" s="8">
        <f t="shared" si="477"/>
        <v>0</v>
      </c>
    </row>
    <row r="7642" spans="1:27" ht="10.5" x14ac:dyDescent="0.15">
      <c r="A7642" s="1" t="s">
        <v>29254</v>
      </c>
      <c r="B7642" s="1" t="s">
        <v>0</v>
      </c>
      <c r="C7642" s="1" t="s">
        <v>22</v>
      </c>
      <c r="E7642" s="1" t="s">
        <v>29255</v>
      </c>
      <c r="F7642" s="1" t="s">
        <v>2</v>
      </c>
      <c r="G7642" s="1" t="s">
        <v>29256</v>
      </c>
      <c r="H7642" s="1" t="s">
        <v>29257</v>
      </c>
      <c r="I7642" s="1" t="s">
        <v>4875</v>
      </c>
      <c r="J7642" s="1" t="s">
        <v>64</v>
      </c>
      <c r="K7642" s="1" t="s">
        <v>4555</v>
      </c>
      <c r="L7642" s="1" t="s">
        <v>2</v>
      </c>
      <c r="M7642" s="1" t="s">
        <v>120</v>
      </c>
      <c r="N7642" s="1" t="s">
        <v>120</v>
      </c>
      <c r="O7642" s="1" t="s">
        <v>7</v>
      </c>
      <c r="P7642" s="1" t="s">
        <v>2347</v>
      </c>
      <c r="Q7642" s="1" t="s">
        <v>476</v>
      </c>
      <c r="R7642" s="1" t="s">
        <v>503</v>
      </c>
      <c r="S7642" s="1" t="s">
        <v>29258</v>
      </c>
      <c r="T7642" s="21">
        <v>0</v>
      </c>
      <c r="U7642" s="21">
        <v>1707.04</v>
      </c>
      <c r="V7642" s="21">
        <f t="shared" si="478"/>
        <v>1707.04</v>
      </c>
      <c r="W7642" s="23">
        <f t="shared" si="479"/>
        <v>0</v>
      </c>
      <c r="X7642" s="3">
        <v>0</v>
      </c>
      <c r="Y7642" s="2">
        <v>717.74</v>
      </c>
      <c r="Z7642" s="3">
        <f t="shared" si="476"/>
        <v>717.74</v>
      </c>
      <c r="AA7642" s="8">
        <f t="shared" si="477"/>
        <v>0</v>
      </c>
    </row>
    <row r="7643" spans="1:27" ht="10.5" x14ac:dyDescent="0.15">
      <c r="A7643" s="1" t="s">
        <v>27905</v>
      </c>
      <c r="B7643" s="1" t="s">
        <v>0</v>
      </c>
      <c r="C7643" s="1" t="s">
        <v>22</v>
      </c>
      <c r="E7643" s="1" t="s">
        <v>27906</v>
      </c>
      <c r="F7643" s="1" t="s">
        <v>2</v>
      </c>
      <c r="G7643" s="1" t="s">
        <v>2</v>
      </c>
      <c r="H7643" s="1" t="s">
        <v>27907</v>
      </c>
      <c r="I7643" s="1" t="s">
        <v>709</v>
      </c>
      <c r="J7643" s="1" t="s">
        <v>37</v>
      </c>
      <c r="K7643" s="1" t="s">
        <v>27908</v>
      </c>
      <c r="L7643" s="1" t="s">
        <v>2</v>
      </c>
      <c r="M7643" s="1" t="s">
        <v>120</v>
      </c>
      <c r="N7643" s="1" t="s">
        <v>120</v>
      </c>
      <c r="O7643" s="1" t="s">
        <v>7</v>
      </c>
      <c r="P7643" s="1" t="s">
        <v>588</v>
      </c>
      <c r="Q7643" s="1" t="s">
        <v>476</v>
      </c>
      <c r="R7643" s="1" t="s">
        <v>488</v>
      </c>
      <c r="S7643" s="1" t="s">
        <v>27909</v>
      </c>
      <c r="T7643" s="21"/>
      <c r="U7643" s="21"/>
      <c r="V7643" s="21">
        <f t="shared" si="478"/>
        <v>0</v>
      </c>
      <c r="W7643" s="23" t="e">
        <f t="shared" si="479"/>
        <v>#DIV/0!</v>
      </c>
      <c r="X7643" s="3">
        <v>0</v>
      </c>
      <c r="Y7643" s="2">
        <v>1633.25</v>
      </c>
      <c r="Z7643" s="3">
        <f t="shared" si="476"/>
        <v>1633.25</v>
      </c>
      <c r="AA7643" s="8">
        <f t="shared" si="477"/>
        <v>0</v>
      </c>
    </row>
    <row r="7644" spans="1:27" ht="10.5" x14ac:dyDescent="0.15">
      <c r="A7644" s="1" t="s">
        <v>34633</v>
      </c>
      <c r="B7644" s="1" t="s">
        <v>0</v>
      </c>
      <c r="C7644" s="1" t="s">
        <v>22</v>
      </c>
      <c r="E7644" s="1" t="s">
        <v>34634</v>
      </c>
      <c r="F7644" s="1" t="s">
        <v>2</v>
      </c>
      <c r="G7644" s="1" t="s">
        <v>2</v>
      </c>
      <c r="H7644" s="1" t="s">
        <v>34635</v>
      </c>
      <c r="I7644" s="1" t="s">
        <v>34636</v>
      </c>
      <c r="J7644" s="1" t="s">
        <v>18</v>
      </c>
      <c r="K7644" s="1" t="s">
        <v>25803</v>
      </c>
      <c r="L7644" s="1" t="s">
        <v>2</v>
      </c>
      <c r="M7644" s="1" t="s">
        <v>120</v>
      </c>
      <c r="N7644" s="1" t="s">
        <v>120</v>
      </c>
      <c r="O7644" s="1" t="s">
        <v>7</v>
      </c>
      <c r="P7644" s="1" t="s">
        <v>741</v>
      </c>
      <c r="Q7644" s="1" t="s">
        <v>476</v>
      </c>
      <c r="R7644" s="1" t="s">
        <v>503</v>
      </c>
      <c r="S7644" s="1" t="s">
        <v>34637</v>
      </c>
      <c r="T7644" s="21">
        <v>0</v>
      </c>
      <c r="U7644" s="21">
        <v>2296.61</v>
      </c>
      <c r="V7644" s="21">
        <f t="shared" si="478"/>
        <v>2296.61</v>
      </c>
      <c r="W7644" s="23">
        <f t="shared" si="479"/>
        <v>0</v>
      </c>
      <c r="X7644" s="3">
        <v>0</v>
      </c>
      <c r="Y7644" s="2">
        <v>716.65</v>
      </c>
      <c r="Z7644" s="3">
        <f t="shared" si="476"/>
        <v>716.65</v>
      </c>
      <c r="AA7644" s="8">
        <f t="shared" si="477"/>
        <v>0</v>
      </c>
    </row>
    <row r="7645" spans="1:27" ht="10.5" x14ac:dyDescent="0.15">
      <c r="A7645" s="1" t="s">
        <v>35268</v>
      </c>
      <c r="B7645" s="1" t="s">
        <v>0</v>
      </c>
      <c r="C7645" s="1" t="s">
        <v>22</v>
      </c>
      <c r="E7645" s="1" t="s">
        <v>35269</v>
      </c>
      <c r="F7645" s="1" t="s">
        <v>2</v>
      </c>
      <c r="G7645" s="1" t="s">
        <v>35270</v>
      </c>
      <c r="H7645" s="1" t="s">
        <v>35271</v>
      </c>
      <c r="I7645" s="1" t="s">
        <v>35272</v>
      </c>
      <c r="J7645" s="1" t="s">
        <v>118</v>
      </c>
      <c r="K7645" s="1" t="s">
        <v>35273</v>
      </c>
      <c r="L7645" s="1" t="s">
        <v>2</v>
      </c>
      <c r="M7645" s="1" t="s">
        <v>120</v>
      </c>
      <c r="N7645" s="1" t="s">
        <v>120</v>
      </c>
      <c r="O7645" s="1" t="s">
        <v>7</v>
      </c>
      <c r="P7645" s="1" t="s">
        <v>1409</v>
      </c>
      <c r="Q7645" s="1" t="s">
        <v>476</v>
      </c>
      <c r="R7645" s="1" t="s">
        <v>503</v>
      </c>
      <c r="S7645" s="1" t="s">
        <v>35274</v>
      </c>
      <c r="T7645" s="21">
        <v>0</v>
      </c>
      <c r="U7645" s="21">
        <v>3449.55</v>
      </c>
      <c r="V7645" s="21">
        <f t="shared" si="478"/>
        <v>3449.55</v>
      </c>
      <c r="W7645" s="23">
        <f t="shared" si="479"/>
        <v>0</v>
      </c>
      <c r="X7645" s="3">
        <v>0</v>
      </c>
      <c r="Y7645" s="2">
        <v>715.1</v>
      </c>
      <c r="Z7645" s="3">
        <f t="shared" si="476"/>
        <v>715.1</v>
      </c>
      <c r="AA7645" s="8">
        <f t="shared" si="477"/>
        <v>0</v>
      </c>
    </row>
    <row r="7646" spans="1:27" ht="10.5" x14ac:dyDescent="0.15">
      <c r="A7646" s="1" t="s">
        <v>23275</v>
      </c>
      <c r="B7646" s="1" t="s">
        <v>0</v>
      </c>
      <c r="C7646" s="1" t="s">
        <v>22</v>
      </c>
      <c r="E7646" s="1" t="s">
        <v>23276</v>
      </c>
      <c r="F7646" s="1" t="s">
        <v>2</v>
      </c>
      <c r="G7646" s="1" t="s">
        <v>23277</v>
      </c>
      <c r="H7646" s="1" t="s">
        <v>23278</v>
      </c>
      <c r="I7646" s="1" t="s">
        <v>3861</v>
      </c>
      <c r="J7646" s="1" t="s">
        <v>64</v>
      </c>
      <c r="K7646" s="1" t="s">
        <v>23279</v>
      </c>
      <c r="L7646" s="1" t="s">
        <v>6</v>
      </c>
      <c r="M7646" s="1" t="s">
        <v>120</v>
      </c>
      <c r="N7646" s="1" t="s">
        <v>120</v>
      </c>
      <c r="O7646" s="1" t="s">
        <v>7</v>
      </c>
      <c r="P7646" s="1" t="s">
        <v>1194</v>
      </c>
      <c r="Q7646" s="1" t="s">
        <v>476</v>
      </c>
      <c r="R7646" s="1" t="s">
        <v>477</v>
      </c>
      <c r="S7646" s="1" t="s">
        <v>23280</v>
      </c>
      <c r="T7646" s="21">
        <v>0</v>
      </c>
      <c r="U7646" s="21">
        <v>7554.8</v>
      </c>
      <c r="V7646" s="21">
        <f t="shared" si="478"/>
        <v>7554.8</v>
      </c>
      <c r="W7646" s="23">
        <f t="shared" si="479"/>
        <v>0</v>
      </c>
      <c r="X7646" s="3">
        <v>0</v>
      </c>
      <c r="Y7646" s="2">
        <v>714.8</v>
      </c>
      <c r="Z7646" s="3">
        <f t="shared" si="476"/>
        <v>714.8</v>
      </c>
      <c r="AA7646" s="8">
        <f t="shared" si="477"/>
        <v>0</v>
      </c>
    </row>
    <row r="7647" spans="1:27" ht="10.5" x14ac:dyDescent="0.15">
      <c r="A7647" s="1" t="s">
        <v>18017</v>
      </c>
      <c r="B7647" s="1" t="s">
        <v>0</v>
      </c>
      <c r="C7647" s="1" t="s">
        <v>22</v>
      </c>
      <c r="E7647" s="1" t="s">
        <v>18018</v>
      </c>
      <c r="F7647" s="1" t="s">
        <v>2</v>
      </c>
      <c r="G7647" s="1" t="s">
        <v>2</v>
      </c>
      <c r="H7647" s="1" t="s">
        <v>18019</v>
      </c>
      <c r="I7647" s="1" t="s">
        <v>5102</v>
      </c>
      <c r="J7647" s="1" t="s">
        <v>113</v>
      </c>
      <c r="K7647" s="1" t="s">
        <v>18020</v>
      </c>
      <c r="L7647" s="1" t="s">
        <v>2</v>
      </c>
      <c r="M7647" s="1" t="s">
        <v>120</v>
      </c>
      <c r="N7647" s="1" t="s">
        <v>120</v>
      </c>
      <c r="O7647" s="1" t="s">
        <v>7</v>
      </c>
      <c r="P7647" s="1" t="s">
        <v>872</v>
      </c>
      <c r="Q7647" s="1" t="s">
        <v>476</v>
      </c>
      <c r="R7647" s="1" t="s">
        <v>488</v>
      </c>
      <c r="S7647" s="1" t="s">
        <v>18021</v>
      </c>
      <c r="T7647" s="21">
        <v>0</v>
      </c>
      <c r="U7647" s="21">
        <v>3854.89</v>
      </c>
      <c r="V7647" s="21">
        <f t="shared" si="478"/>
        <v>3854.89</v>
      </c>
      <c r="W7647" s="23">
        <f t="shared" si="479"/>
        <v>0</v>
      </c>
      <c r="X7647" s="3">
        <v>0</v>
      </c>
      <c r="Y7647" s="2">
        <v>714.55</v>
      </c>
      <c r="Z7647" s="3">
        <f t="shared" si="476"/>
        <v>714.55</v>
      </c>
      <c r="AA7647" s="8">
        <f t="shared" si="477"/>
        <v>0</v>
      </c>
    </row>
    <row r="7648" spans="1:27" ht="10.5" x14ac:dyDescent="0.15">
      <c r="A7648" s="1" t="s">
        <v>36577</v>
      </c>
      <c r="B7648" s="1" t="s">
        <v>0</v>
      </c>
      <c r="C7648" s="1" t="s">
        <v>22</v>
      </c>
      <c r="E7648" s="1" t="s">
        <v>36578</v>
      </c>
      <c r="F7648" s="1" t="s">
        <v>2</v>
      </c>
      <c r="G7648" s="1" t="s">
        <v>2</v>
      </c>
      <c r="H7648" s="1" t="s">
        <v>36579</v>
      </c>
      <c r="I7648" s="1" t="s">
        <v>1346</v>
      </c>
      <c r="J7648" s="1" t="s">
        <v>24</v>
      </c>
      <c r="K7648" s="1" t="s">
        <v>14632</v>
      </c>
      <c r="L7648" s="1" t="s">
        <v>2</v>
      </c>
      <c r="M7648" s="1" t="s">
        <v>120</v>
      </c>
      <c r="N7648" s="1" t="s">
        <v>120</v>
      </c>
      <c r="O7648" s="1" t="s">
        <v>7</v>
      </c>
      <c r="P7648" s="1" t="s">
        <v>2385</v>
      </c>
      <c r="Q7648" s="1" t="s">
        <v>476</v>
      </c>
      <c r="R7648" s="1" t="s">
        <v>477</v>
      </c>
      <c r="S7648" s="1" t="s">
        <v>36580</v>
      </c>
      <c r="T7648" s="21">
        <v>0</v>
      </c>
      <c r="U7648" s="21">
        <v>425.85</v>
      </c>
      <c r="V7648" s="21">
        <f t="shared" si="478"/>
        <v>425.85</v>
      </c>
      <c r="W7648" s="23">
        <f t="shared" si="479"/>
        <v>0</v>
      </c>
      <c r="X7648" s="3">
        <v>0</v>
      </c>
      <c r="Y7648" s="2">
        <v>714.09</v>
      </c>
      <c r="Z7648" s="3">
        <f t="shared" si="476"/>
        <v>714.09</v>
      </c>
      <c r="AA7648" s="8">
        <f t="shared" si="477"/>
        <v>0</v>
      </c>
    </row>
    <row r="7649" spans="1:27" ht="10.5" x14ac:dyDescent="0.15">
      <c r="A7649" s="1" t="s">
        <v>24201</v>
      </c>
      <c r="B7649" s="1" t="s">
        <v>0</v>
      </c>
      <c r="C7649" s="1" t="s">
        <v>22</v>
      </c>
      <c r="E7649" s="1" t="s">
        <v>24202</v>
      </c>
      <c r="F7649" s="1" t="s">
        <v>2</v>
      </c>
      <c r="G7649" s="1" t="s">
        <v>2</v>
      </c>
      <c r="H7649" s="1" t="s">
        <v>24203</v>
      </c>
      <c r="I7649" s="1" t="s">
        <v>2256</v>
      </c>
      <c r="J7649" s="1" t="s">
        <v>118</v>
      </c>
      <c r="K7649" s="1" t="s">
        <v>2257</v>
      </c>
      <c r="L7649" s="1" t="s">
        <v>2</v>
      </c>
      <c r="M7649" s="1" t="s">
        <v>120</v>
      </c>
      <c r="N7649" s="1" t="s">
        <v>120</v>
      </c>
      <c r="O7649" s="1" t="s">
        <v>7</v>
      </c>
      <c r="P7649" s="1" t="s">
        <v>879</v>
      </c>
      <c r="Q7649" s="1" t="s">
        <v>476</v>
      </c>
      <c r="R7649" s="1" t="s">
        <v>477</v>
      </c>
      <c r="S7649" s="1" t="s">
        <v>7885</v>
      </c>
      <c r="T7649" s="21">
        <v>0</v>
      </c>
      <c r="U7649" s="21">
        <v>1098.5999999999999</v>
      </c>
      <c r="V7649" s="21">
        <f t="shared" si="478"/>
        <v>1098.5999999999999</v>
      </c>
      <c r="W7649" s="23">
        <f t="shared" si="479"/>
        <v>0</v>
      </c>
      <c r="X7649" s="3">
        <v>0</v>
      </c>
      <c r="Y7649" s="2">
        <v>4670.68</v>
      </c>
      <c r="Z7649" s="3">
        <f t="shared" si="476"/>
        <v>4670.68</v>
      </c>
      <c r="AA7649" s="8">
        <f t="shared" si="477"/>
        <v>0</v>
      </c>
    </row>
    <row r="7650" spans="1:27" ht="10.5" x14ac:dyDescent="0.15">
      <c r="A7650" s="1" t="s">
        <v>19329</v>
      </c>
      <c r="B7650" s="1" t="s">
        <v>0</v>
      </c>
      <c r="C7650" s="1" t="s">
        <v>22</v>
      </c>
      <c r="E7650" s="1" t="s">
        <v>19330</v>
      </c>
      <c r="F7650" s="1" t="s">
        <v>2</v>
      </c>
      <c r="G7650" s="1" t="s">
        <v>2</v>
      </c>
      <c r="H7650" s="1" t="s">
        <v>19331</v>
      </c>
      <c r="I7650" s="1" t="s">
        <v>614</v>
      </c>
      <c r="J7650" s="1" t="s">
        <v>64</v>
      </c>
      <c r="K7650" s="1" t="s">
        <v>19332</v>
      </c>
      <c r="L7650" s="1" t="s">
        <v>57</v>
      </c>
      <c r="M7650" s="1" t="s">
        <v>120</v>
      </c>
      <c r="N7650" s="1" t="s">
        <v>120</v>
      </c>
      <c r="O7650" s="1" t="s">
        <v>7</v>
      </c>
      <c r="P7650" s="1" t="s">
        <v>1141</v>
      </c>
      <c r="Q7650" s="1" t="s">
        <v>476</v>
      </c>
      <c r="R7650" s="1" t="s">
        <v>477</v>
      </c>
      <c r="S7650" s="1" t="s">
        <v>19333</v>
      </c>
      <c r="T7650" s="21">
        <v>0</v>
      </c>
      <c r="U7650" s="21">
        <v>10050.06</v>
      </c>
      <c r="V7650" s="21">
        <f t="shared" si="478"/>
        <v>10050.06</v>
      </c>
      <c r="W7650" s="23">
        <f t="shared" si="479"/>
        <v>0</v>
      </c>
      <c r="X7650" s="3">
        <v>0</v>
      </c>
      <c r="Y7650" s="2">
        <v>711.92</v>
      </c>
      <c r="Z7650" s="3">
        <f t="shared" si="476"/>
        <v>711.92</v>
      </c>
      <c r="AA7650" s="8">
        <f t="shared" si="477"/>
        <v>0</v>
      </c>
    </row>
    <row r="7651" spans="1:27" ht="10.5" x14ac:dyDescent="0.15">
      <c r="A7651" s="1" t="s">
        <v>43756</v>
      </c>
      <c r="B7651" s="1" t="s">
        <v>0</v>
      </c>
      <c r="C7651" s="1" t="s">
        <v>22</v>
      </c>
      <c r="E7651" s="1" t="s">
        <v>43757</v>
      </c>
      <c r="F7651" s="1" t="s">
        <v>2</v>
      </c>
      <c r="G7651" s="1" t="s">
        <v>43758</v>
      </c>
      <c r="H7651" s="1" t="s">
        <v>43759</v>
      </c>
      <c r="I7651" s="1" t="s">
        <v>3903</v>
      </c>
      <c r="J7651" s="1" t="s">
        <v>53</v>
      </c>
      <c r="K7651" s="1" t="s">
        <v>43760</v>
      </c>
      <c r="L7651" s="1" t="s">
        <v>2</v>
      </c>
      <c r="M7651" s="1" t="s">
        <v>120</v>
      </c>
      <c r="N7651" s="1" t="s">
        <v>120</v>
      </c>
      <c r="O7651" s="1" t="s">
        <v>7</v>
      </c>
      <c r="P7651" s="1" t="s">
        <v>894</v>
      </c>
      <c r="Q7651" s="1" t="s">
        <v>476</v>
      </c>
      <c r="R7651" s="1" t="s">
        <v>503</v>
      </c>
      <c r="S7651" s="1" t="s">
        <v>2</v>
      </c>
      <c r="T7651" s="21">
        <v>0</v>
      </c>
      <c r="U7651" s="21">
        <v>641.70000000000005</v>
      </c>
      <c r="V7651" s="21">
        <f t="shared" si="478"/>
        <v>641.70000000000005</v>
      </c>
      <c r="W7651" s="23">
        <f t="shared" si="479"/>
        <v>0</v>
      </c>
      <c r="X7651" s="3">
        <v>0</v>
      </c>
      <c r="Y7651" s="2">
        <v>819.64</v>
      </c>
      <c r="Z7651" s="3">
        <f t="shared" si="476"/>
        <v>819.64</v>
      </c>
      <c r="AA7651" s="8">
        <f t="shared" si="477"/>
        <v>0</v>
      </c>
    </row>
    <row r="7652" spans="1:27" ht="10.5" x14ac:dyDescent="0.15">
      <c r="A7652" s="1" t="s">
        <v>30777</v>
      </c>
      <c r="B7652" s="1" t="s">
        <v>0</v>
      </c>
      <c r="C7652" s="1" t="s">
        <v>22</v>
      </c>
      <c r="E7652" s="1" t="s">
        <v>30778</v>
      </c>
      <c r="F7652" s="1" t="s">
        <v>2</v>
      </c>
      <c r="G7652" s="1" t="s">
        <v>2</v>
      </c>
      <c r="H7652" s="1" t="s">
        <v>30779</v>
      </c>
      <c r="I7652" s="1" t="s">
        <v>15901</v>
      </c>
      <c r="J7652" s="1" t="s">
        <v>79</v>
      </c>
      <c r="K7652" s="1" t="s">
        <v>15902</v>
      </c>
      <c r="L7652" s="1" t="s">
        <v>72</v>
      </c>
      <c r="M7652" s="1" t="s">
        <v>137</v>
      </c>
      <c r="N7652" s="1" t="s">
        <v>138</v>
      </c>
      <c r="O7652" s="1" t="s">
        <v>7</v>
      </c>
      <c r="P7652" s="1" t="s">
        <v>28</v>
      </c>
      <c r="Q7652" s="1" t="s">
        <v>29</v>
      </c>
      <c r="R7652" s="1" t="s">
        <v>30</v>
      </c>
      <c r="S7652" s="1" t="s">
        <v>30780</v>
      </c>
      <c r="T7652" s="21">
        <v>0</v>
      </c>
      <c r="U7652" s="21">
        <v>2209.9499999999998</v>
      </c>
      <c r="V7652" s="21">
        <f t="shared" si="478"/>
        <v>2209.9499999999998</v>
      </c>
      <c r="W7652" s="23">
        <f t="shared" si="479"/>
        <v>0</v>
      </c>
      <c r="X7652" s="3">
        <v>0</v>
      </c>
      <c r="Y7652" s="2">
        <v>711.21</v>
      </c>
      <c r="Z7652" s="3">
        <f t="shared" si="476"/>
        <v>711.21</v>
      </c>
      <c r="AA7652" s="8">
        <f t="shared" si="477"/>
        <v>0</v>
      </c>
    </row>
    <row r="7653" spans="1:27" ht="10.5" x14ac:dyDescent="0.15">
      <c r="A7653" s="1" t="s">
        <v>41224</v>
      </c>
      <c r="B7653" s="1" t="s">
        <v>0</v>
      </c>
      <c r="C7653" s="1" t="s">
        <v>22</v>
      </c>
      <c r="E7653" s="1" t="s">
        <v>41225</v>
      </c>
      <c r="F7653" s="1" t="s">
        <v>2</v>
      </c>
      <c r="G7653" s="1" t="s">
        <v>41226</v>
      </c>
      <c r="H7653" s="1" t="s">
        <v>7923</v>
      </c>
      <c r="I7653" s="1" t="s">
        <v>699</v>
      </c>
      <c r="J7653" s="1" t="s">
        <v>162</v>
      </c>
      <c r="K7653" s="1" t="s">
        <v>8617</v>
      </c>
      <c r="L7653" s="1" t="s">
        <v>2</v>
      </c>
      <c r="M7653" s="1" t="s">
        <v>120</v>
      </c>
      <c r="N7653" s="1" t="s">
        <v>120</v>
      </c>
      <c r="O7653" s="1" t="s">
        <v>7</v>
      </c>
      <c r="P7653" s="1" t="s">
        <v>3402</v>
      </c>
      <c r="Q7653" s="1" t="s">
        <v>476</v>
      </c>
      <c r="R7653" s="1" t="s">
        <v>488</v>
      </c>
      <c r="S7653" s="1" t="s">
        <v>2</v>
      </c>
      <c r="T7653" s="21">
        <v>0</v>
      </c>
      <c r="U7653" s="21">
        <v>1547.42</v>
      </c>
      <c r="V7653" s="21">
        <f t="shared" si="478"/>
        <v>1547.42</v>
      </c>
      <c r="W7653" s="23">
        <f t="shared" si="479"/>
        <v>0</v>
      </c>
      <c r="X7653" s="3">
        <v>0</v>
      </c>
      <c r="Y7653" s="2">
        <v>710.42</v>
      </c>
      <c r="Z7653" s="3">
        <f t="shared" si="476"/>
        <v>710.42</v>
      </c>
      <c r="AA7653" s="8">
        <f t="shared" si="477"/>
        <v>0</v>
      </c>
    </row>
    <row r="7654" spans="1:27" ht="10.5" x14ac:dyDescent="0.15">
      <c r="A7654" s="1" t="s">
        <v>37827</v>
      </c>
      <c r="B7654" s="1" t="s">
        <v>0</v>
      </c>
      <c r="C7654" s="1" t="s">
        <v>1</v>
      </c>
      <c r="E7654" s="1" t="s">
        <v>37828</v>
      </c>
      <c r="F7654" s="1" t="s">
        <v>2</v>
      </c>
      <c r="G7654" s="1" t="s">
        <v>37829</v>
      </c>
      <c r="H7654" s="1" t="s">
        <v>37830</v>
      </c>
      <c r="I7654" s="1" t="s">
        <v>5883</v>
      </c>
      <c r="J7654" s="1" t="s">
        <v>210</v>
      </c>
      <c r="K7654" s="1" t="s">
        <v>10795</v>
      </c>
      <c r="L7654" s="1" t="s">
        <v>57</v>
      </c>
      <c r="M7654" s="1" t="s">
        <v>120</v>
      </c>
      <c r="N7654" s="1" t="s">
        <v>120</v>
      </c>
      <c r="O7654" s="1" t="s">
        <v>7</v>
      </c>
      <c r="P7654" s="1" t="s">
        <v>58</v>
      </c>
      <c r="Q7654" s="1" t="s">
        <v>9</v>
      </c>
      <c r="R7654" s="1" t="s">
        <v>10</v>
      </c>
      <c r="S7654" s="1" t="s">
        <v>37831</v>
      </c>
      <c r="T7654" s="21">
        <v>0</v>
      </c>
      <c r="U7654" s="21">
        <v>458.8</v>
      </c>
      <c r="V7654" s="21">
        <f t="shared" si="478"/>
        <v>458.8</v>
      </c>
      <c r="W7654" s="23">
        <f t="shared" si="479"/>
        <v>0</v>
      </c>
      <c r="X7654" s="3">
        <v>0</v>
      </c>
      <c r="Y7654" s="2">
        <v>709.25</v>
      </c>
      <c r="Z7654" s="3">
        <f t="shared" si="476"/>
        <v>709.25</v>
      </c>
      <c r="AA7654" s="8">
        <f t="shared" si="477"/>
        <v>0</v>
      </c>
    </row>
    <row r="7655" spans="1:27" ht="10.5" x14ac:dyDescent="0.15">
      <c r="A7655" s="1" t="s">
        <v>33652</v>
      </c>
      <c r="B7655" s="1" t="s">
        <v>0</v>
      </c>
      <c r="C7655" s="1" t="s">
        <v>22</v>
      </c>
      <c r="E7655" s="1" t="s">
        <v>33653</v>
      </c>
      <c r="F7655" s="1" t="s">
        <v>2</v>
      </c>
      <c r="G7655" s="1" t="s">
        <v>26613</v>
      </c>
      <c r="H7655" s="1" t="s">
        <v>33654</v>
      </c>
      <c r="I7655" s="1" t="s">
        <v>1581</v>
      </c>
      <c r="J7655" s="1" t="s">
        <v>596</v>
      </c>
      <c r="K7655" s="1" t="s">
        <v>33655</v>
      </c>
      <c r="L7655" s="1" t="s">
        <v>34</v>
      </c>
      <c r="M7655" s="1" t="s">
        <v>289</v>
      </c>
      <c r="N7655" s="1" t="s">
        <v>7728</v>
      </c>
      <c r="O7655" s="1" t="s">
        <v>7</v>
      </c>
      <c r="P7655" s="1" t="s">
        <v>487</v>
      </c>
      <c r="Q7655" s="1" t="s">
        <v>476</v>
      </c>
      <c r="R7655" s="1" t="s">
        <v>488</v>
      </c>
      <c r="S7655" s="1" t="s">
        <v>2</v>
      </c>
      <c r="T7655" s="21"/>
      <c r="U7655" s="21"/>
      <c r="V7655" s="21">
        <f t="shared" si="478"/>
        <v>0</v>
      </c>
      <c r="W7655" s="23" t="e">
        <f t="shared" si="479"/>
        <v>#DIV/0!</v>
      </c>
      <c r="X7655" s="3">
        <v>0</v>
      </c>
      <c r="Y7655" s="2">
        <v>709.2</v>
      </c>
      <c r="Z7655" s="3">
        <f t="shared" si="476"/>
        <v>709.2</v>
      </c>
      <c r="AA7655" s="8">
        <f t="shared" si="477"/>
        <v>0</v>
      </c>
    </row>
    <row r="7656" spans="1:27" ht="10.5" x14ac:dyDescent="0.15">
      <c r="A7656" s="1" t="s">
        <v>27547</v>
      </c>
      <c r="B7656" s="1" t="s">
        <v>0</v>
      </c>
      <c r="C7656" s="1" t="s">
        <v>22</v>
      </c>
      <c r="E7656" s="1" t="s">
        <v>27548</v>
      </c>
      <c r="F7656" s="1" t="s">
        <v>27549</v>
      </c>
      <c r="G7656" s="1" t="s">
        <v>27550</v>
      </c>
      <c r="H7656" s="1" t="s">
        <v>27551</v>
      </c>
      <c r="I7656" s="1" t="s">
        <v>2151</v>
      </c>
      <c r="J7656" s="1" t="s">
        <v>162</v>
      </c>
      <c r="K7656" s="1" t="s">
        <v>27552</v>
      </c>
      <c r="L7656" s="1" t="s">
        <v>2</v>
      </c>
      <c r="M7656" s="1" t="s">
        <v>120</v>
      </c>
      <c r="N7656" s="1" t="s">
        <v>120</v>
      </c>
      <c r="O7656" s="1" t="s">
        <v>7</v>
      </c>
      <c r="P7656" s="1" t="s">
        <v>375</v>
      </c>
      <c r="Q7656" s="1" t="s">
        <v>140</v>
      </c>
      <c r="R7656" s="1" t="s">
        <v>141</v>
      </c>
      <c r="S7656" s="1" t="s">
        <v>27553</v>
      </c>
      <c r="T7656" s="21"/>
      <c r="U7656" s="21"/>
      <c r="V7656" s="21">
        <f t="shared" si="478"/>
        <v>0</v>
      </c>
      <c r="W7656" s="23" t="e">
        <f t="shared" si="479"/>
        <v>#DIV/0!</v>
      </c>
      <c r="X7656" s="3">
        <v>0</v>
      </c>
      <c r="Y7656" s="2">
        <v>708.53</v>
      </c>
      <c r="Z7656" s="3">
        <f t="shared" si="476"/>
        <v>708.53</v>
      </c>
      <c r="AA7656" s="8">
        <f t="shared" si="477"/>
        <v>0</v>
      </c>
    </row>
    <row r="7657" spans="1:27" ht="10.5" x14ac:dyDescent="0.15">
      <c r="A7657" s="1" t="s">
        <v>27449</v>
      </c>
      <c r="B7657" s="1" t="s">
        <v>0</v>
      </c>
      <c r="C7657" s="1" t="s">
        <v>22</v>
      </c>
      <c r="E7657" s="1" t="s">
        <v>27450</v>
      </c>
      <c r="F7657" s="1" t="s">
        <v>27451</v>
      </c>
      <c r="G7657" s="1" t="s">
        <v>27452</v>
      </c>
      <c r="H7657" s="1" t="s">
        <v>27453</v>
      </c>
      <c r="I7657" s="1" t="s">
        <v>16970</v>
      </c>
      <c r="J7657" s="1" t="s">
        <v>79</v>
      </c>
      <c r="K7657" s="1" t="s">
        <v>16971</v>
      </c>
      <c r="L7657" s="1" t="s">
        <v>2</v>
      </c>
      <c r="M7657" s="1" t="s">
        <v>120</v>
      </c>
      <c r="N7657" s="1" t="s">
        <v>120</v>
      </c>
      <c r="O7657" s="1" t="s">
        <v>7</v>
      </c>
      <c r="P7657" s="1" t="s">
        <v>1242</v>
      </c>
      <c r="Q7657" s="1" t="s">
        <v>476</v>
      </c>
      <c r="R7657" s="1" t="s">
        <v>503</v>
      </c>
      <c r="S7657" s="1" t="s">
        <v>27454</v>
      </c>
      <c r="T7657" s="21"/>
      <c r="U7657" s="21"/>
      <c r="V7657" s="21">
        <f t="shared" si="478"/>
        <v>0</v>
      </c>
      <c r="W7657" s="23" t="e">
        <f t="shared" si="479"/>
        <v>#DIV/0!</v>
      </c>
      <c r="X7657" s="3">
        <v>0</v>
      </c>
      <c r="Y7657" s="2">
        <v>708.17</v>
      </c>
      <c r="Z7657" s="3">
        <f t="shared" si="476"/>
        <v>708.17</v>
      </c>
      <c r="AA7657" s="8">
        <f t="shared" si="477"/>
        <v>0</v>
      </c>
    </row>
    <row r="7658" spans="1:27" ht="10.5" x14ac:dyDescent="0.15">
      <c r="A7658" s="1" t="s">
        <v>33207</v>
      </c>
      <c r="B7658" s="1" t="s">
        <v>0</v>
      </c>
      <c r="C7658" s="1" t="s">
        <v>22</v>
      </c>
      <c r="E7658" s="1" t="s">
        <v>10136</v>
      </c>
      <c r="F7658" s="1" t="s">
        <v>2</v>
      </c>
      <c r="G7658" s="1" t="s">
        <v>26613</v>
      </c>
      <c r="H7658" s="1" t="s">
        <v>32032</v>
      </c>
      <c r="I7658" s="1" t="s">
        <v>2429</v>
      </c>
      <c r="J7658" s="1" t="s">
        <v>24</v>
      </c>
      <c r="K7658" s="1" t="s">
        <v>2430</v>
      </c>
      <c r="L7658" s="1" t="s">
        <v>34</v>
      </c>
      <c r="M7658" s="1" t="s">
        <v>289</v>
      </c>
      <c r="N7658" s="1" t="s">
        <v>7728</v>
      </c>
      <c r="O7658" s="1" t="s">
        <v>7</v>
      </c>
      <c r="P7658" s="1" t="s">
        <v>879</v>
      </c>
      <c r="Q7658" s="1" t="s">
        <v>476</v>
      </c>
      <c r="R7658" s="1" t="s">
        <v>477</v>
      </c>
      <c r="S7658" s="1" t="s">
        <v>2</v>
      </c>
      <c r="T7658" s="21"/>
      <c r="U7658" s="21"/>
      <c r="V7658" s="21">
        <f t="shared" si="478"/>
        <v>0</v>
      </c>
      <c r="W7658" s="23" t="e">
        <f t="shared" si="479"/>
        <v>#DIV/0!</v>
      </c>
      <c r="X7658" s="3">
        <v>0</v>
      </c>
      <c r="Y7658" s="2">
        <v>707.62</v>
      </c>
      <c r="Z7658" s="3">
        <f t="shared" si="476"/>
        <v>707.62</v>
      </c>
      <c r="AA7658" s="8">
        <f t="shared" si="477"/>
        <v>0</v>
      </c>
    </row>
    <row r="7659" spans="1:27" ht="10.5" x14ac:dyDescent="0.15">
      <c r="A7659" s="1" t="s">
        <v>33253</v>
      </c>
      <c r="B7659" s="1" t="s">
        <v>0</v>
      </c>
      <c r="C7659" s="1" t="s">
        <v>22</v>
      </c>
      <c r="E7659" s="1" t="s">
        <v>25483</v>
      </c>
      <c r="F7659" s="1" t="s">
        <v>2</v>
      </c>
      <c r="G7659" s="1" t="s">
        <v>2</v>
      </c>
      <c r="H7659" s="1" t="s">
        <v>30353</v>
      </c>
      <c r="I7659" s="1" t="s">
        <v>295</v>
      </c>
      <c r="J7659" s="1" t="s">
        <v>24</v>
      </c>
      <c r="K7659" s="1" t="s">
        <v>30354</v>
      </c>
      <c r="L7659" s="1" t="s">
        <v>34</v>
      </c>
      <c r="M7659" s="1" t="s">
        <v>289</v>
      </c>
      <c r="N7659" s="1" t="s">
        <v>7728</v>
      </c>
      <c r="O7659" s="1" t="s">
        <v>7</v>
      </c>
      <c r="P7659" s="1" t="s">
        <v>879</v>
      </c>
      <c r="Q7659" s="1" t="s">
        <v>476</v>
      </c>
      <c r="R7659" s="1" t="s">
        <v>477</v>
      </c>
      <c r="S7659" s="1" t="s">
        <v>2</v>
      </c>
      <c r="T7659" s="21"/>
      <c r="U7659" s="21"/>
      <c r="V7659" s="21">
        <f t="shared" si="478"/>
        <v>0</v>
      </c>
      <c r="W7659" s="23" t="e">
        <f t="shared" si="479"/>
        <v>#DIV/0!</v>
      </c>
      <c r="X7659" s="3">
        <v>0</v>
      </c>
      <c r="Y7659" s="2">
        <v>707.62</v>
      </c>
      <c r="Z7659" s="3">
        <f t="shared" si="476"/>
        <v>707.62</v>
      </c>
      <c r="AA7659" s="8">
        <f t="shared" si="477"/>
        <v>0</v>
      </c>
    </row>
    <row r="7660" spans="1:27" ht="10.5" x14ac:dyDescent="0.15">
      <c r="A7660" s="1" t="s">
        <v>18312</v>
      </c>
      <c r="B7660" s="1" t="s">
        <v>0</v>
      </c>
      <c r="C7660" s="1" t="s">
        <v>22</v>
      </c>
      <c r="E7660" s="1" t="s">
        <v>18313</v>
      </c>
      <c r="F7660" s="1" t="s">
        <v>2</v>
      </c>
      <c r="G7660" s="1" t="s">
        <v>2</v>
      </c>
      <c r="H7660" s="1" t="s">
        <v>18314</v>
      </c>
      <c r="I7660" s="1" t="s">
        <v>1000</v>
      </c>
      <c r="J7660" s="1" t="s">
        <v>24</v>
      </c>
      <c r="K7660" s="1" t="s">
        <v>18315</v>
      </c>
      <c r="L7660" s="1" t="s">
        <v>2</v>
      </c>
      <c r="M7660" s="1" t="s">
        <v>120</v>
      </c>
      <c r="N7660" s="1" t="s">
        <v>120</v>
      </c>
      <c r="O7660" s="1" t="s">
        <v>7</v>
      </c>
      <c r="P7660" s="1" t="s">
        <v>2347</v>
      </c>
      <c r="Q7660" s="1" t="s">
        <v>476</v>
      </c>
      <c r="R7660" s="1" t="s">
        <v>503</v>
      </c>
      <c r="S7660" s="1" t="s">
        <v>18316</v>
      </c>
      <c r="T7660" s="21">
        <v>0</v>
      </c>
      <c r="U7660" s="21">
        <v>1201.8</v>
      </c>
      <c r="V7660" s="21">
        <f t="shared" si="478"/>
        <v>1201.8</v>
      </c>
      <c r="W7660" s="23">
        <f t="shared" si="479"/>
        <v>0</v>
      </c>
      <c r="X7660" s="3">
        <v>0</v>
      </c>
      <c r="Y7660" s="2">
        <v>706.8</v>
      </c>
      <c r="Z7660" s="3">
        <f t="shared" si="476"/>
        <v>706.8</v>
      </c>
      <c r="AA7660" s="8">
        <f t="shared" si="477"/>
        <v>0</v>
      </c>
    </row>
    <row r="7661" spans="1:27" ht="10.5" x14ac:dyDescent="0.15">
      <c r="A7661" s="1" t="s">
        <v>36585</v>
      </c>
      <c r="B7661" s="1" t="s">
        <v>0</v>
      </c>
      <c r="C7661" s="1" t="s">
        <v>22</v>
      </c>
      <c r="E7661" s="1" t="s">
        <v>36586</v>
      </c>
      <c r="F7661" s="1" t="s">
        <v>2</v>
      </c>
      <c r="G7661" s="1" t="s">
        <v>2</v>
      </c>
      <c r="H7661" s="1" t="s">
        <v>36587</v>
      </c>
      <c r="I7661" s="1" t="s">
        <v>20454</v>
      </c>
      <c r="J7661" s="1" t="s">
        <v>53</v>
      </c>
      <c r="K7661" s="1" t="s">
        <v>20455</v>
      </c>
      <c r="L7661" s="1" t="s">
        <v>2</v>
      </c>
      <c r="M7661" s="1" t="s">
        <v>120</v>
      </c>
      <c r="N7661" s="1" t="s">
        <v>120</v>
      </c>
      <c r="O7661" s="1" t="s">
        <v>7</v>
      </c>
      <c r="P7661" s="1" t="s">
        <v>4917</v>
      </c>
      <c r="Q7661" s="1" t="s">
        <v>476</v>
      </c>
      <c r="R7661" s="1" t="s">
        <v>503</v>
      </c>
      <c r="S7661" s="1" t="s">
        <v>36588</v>
      </c>
      <c r="T7661" s="21">
        <v>0</v>
      </c>
      <c r="U7661" s="21">
        <v>2156.2199999999998</v>
      </c>
      <c r="V7661" s="21">
        <f t="shared" si="478"/>
        <v>2156.2199999999998</v>
      </c>
      <c r="W7661" s="23">
        <f t="shared" si="479"/>
        <v>0</v>
      </c>
      <c r="X7661" s="3">
        <v>0</v>
      </c>
      <c r="Y7661" s="2">
        <v>706.18</v>
      </c>
      <c r="Z7661" s="3">
        <f t="shared" si="476"/>
        <v>706.18</v>
      </c>
      <c r="AA7661" s="8">
        <f t="shared" si="477"/>
        <v>0</v>
      </c>
    </row>
    <row r="7662" spans="1:27" ht="10.5" x14ac:dyDescent="0.15">
      <c r="A7662" s="1" t="s">
        <v>44153</v>
      </c>
      <c r="B7662" s="1" t="s">
        <v>0</v>
      </c>
      <c r="C7662" s="1" t="s">
        <v>22</v>
      </c>
      <c r="E7662" s="1" t="s">
        <v>44154</v>
      </c>
      <c r="F7662" s="1" t="s">
        <v>2</v>
      </c>
      <c r="G7662" s="1" t="s">
        <v>2</v>
      </c>
      <c r="H7662" s="1" t="s">
        <v>44155</v>
      </c>
      <c r="I7662" s="1" t="s">
        <v>10032</v>
      </c>
      <c r="J7662" s="1" t="s">
        <v>64</v>
      </c>
      <c r="K7662" s="1" t="s">
        <v>13766</v>
      </c>
      <c r="L7662" s="1" t="s">
        <v>34</v>
      </c>
      <c r="M7662" s="1" t="s">
        <v>120</v>
      </c>
      <c r="N7662" s="1" t="s">
        <v>120</v>
      </c>
      <c r="O7662" s="1" t="s">
        <v>7</v>
      </c>
      <c r="P7662" s="1" t="s">
        <v>1194</v>
      </c>
      <c r="Q7662" s="1" t="s">
        <v>476</v>
      </c>
      <c r="R7662" s="1" t="s">
        <v>477</v>
      </c>
      <c r="S7662" s="1" t="s">
        <v>44156</v>
      </c>
      <c r="T7662" s="21">
        <v>0</v>
      </c>
      <c r="U7662" s="21">
        <v>785.95</v>
      </c>
      <c r="V7662" s="21">
        <f t="shared" si="478"/>
        <v>785.95</v>
      </c>
      <c r="W7662" s="23">
        <f t="shared" si="479"/>
        <v>0</v>
      </c>
      <c r="X7662" s="3">
        <v>0</v>
      </c>
      <c r="Y7662" s="2">
        <v>705.89</v>
      </c>
      <c r="Z7662" s="3">
        <f t="shared" si="476"/>
        <v>705.89</v>
      </c>
      <c r="AA7662" s="8">
        <f t="shared" si="477"/>
        <v>0</v>
      </c>
    </row>
    <row r="7663" spans="1:27" ht="10.5" x14ac:dyDescent="0.15">
      <c r="A7663" s="1" t="s">
        <v>40463</v>
      </c>
      <c r="B7663" s="1" t="s">
        <v>0</v>
      </c>
      <c r="C7663" s="1" t="s">
        <v>22</v>
      </c>
      <c r="E7663" s="1" t="s">
        <v>40464</v>
      </c>
      <c r="F7663" s="1" t="s">
        <v>2</v>
      </c>
      <c r="G7663" s="1" t="s">
        <v>40465</v>
      </c>
      <c r="H7663" s="1" t="s">
        <v>40466</v>
      </c>
      <c r="I7663" s="1" t="s">
        <v>40467</v>
      </c>
      <c r="J7663" s="1" t="s">
        <v>18</v>
      </c>
      <c r="K7663" s="1" t="s">
        <v>677</v>
      </c>
      <c r="L7663" s="1" t="s">
        <v>2</v>
      </c>
      <c r="M7663" s="1" t="s">
        <v>120</v>
      </c>
      <c r="N7663" s="1" t="s">
        <v>120</v>
      </c>
      <c r="O7663" s="1" t="s">
        <v>7</v>
      </c>
      <c r="P7663" s="1" t="s">
        <v>1435</v>
      </c>
      <c r="Q7663" s="1" t="s">
        <v>476</v>
      </c>
      <c r="R7663" s="1" t="s">
        <v>477</v>
      </c>
      <c r="S7663" s="1" t="s">
        <v>40468</v>
      </c>
      <c r="T7663" s="21">
        <v>0</v>
      </c>
      <c r="U7663" s="21">
        <v>1381.5</v>
      </c>
      <c r="V7663" s="21">
        <f t="shared" si="478"/>
        <v>1381.5</v>
      </c>
      <c r="W7663" s="23">
        <f t="shared" si="479"/>
        <v>0</v>
      </c>
      <c r="X7663" s="3">
        <v>0</v>
      </c>
      <c r="Y7663" s="2">
        <v>705.75</v>
      </c>
      <c r="Z7663" s="3">
        <f t="shared" si="476"/>
        <v>705.75</v>
      </c>
      <c r="AA7663" s="8">
        <f t="shared" si="477"/>
        <v>0</v>
      </c>
    </row>
    <row r="7664" spans="1:27" ht="10.5" x14ac:dyDescent="0.15">
      <c r="A7664" s="1" t="s">
        <v>32634</v>
      </c>
      <c r="B7664" s="1" t="s">
        <v>0</v>
      </c>
      <c r="C7664" s="1" t="s">
        <v>22</v>
      </c>
      <c r="E7664" s="1" t="s">
        <v>32635</v>
      </c>
      <c r="F7664" s="1" t="s">
        <v>2</v>
      </c>
      <c r="G7664" s="1" t="s">
        <v>2</v>
      </c>
      <c r="H7664" s="1" t="s">
        <v>32636</v>
      </c>
      <c r="I7664" s="1" t="s">
        <v>32637</v>
      </c>
      <c r="J7664" s="1" t="s">
        <v>322</v>
      </c>
      <c r="K7664" s="1" t="s">
        <v>8997</v>
      </c>
      <c r="L7664" s="1" t="s">
        <v>2</v>
      </c>
      <c r="M7664" s="1" t="s">
        <v>120</v>
      </c>
      <c r="N7664" s="1" t="s">
        <v>120</v>
      </c>
      <c r="O7664" s="1" t="s">
        <v>7</v>
      </c>
      <c r="P7664" s="1" t="s">
        <v>872</v>
      </c>
      <c r="Q7664" s="1" t="s">
        <v>476</v>
      </c>
      <c r="R7664" s="1" t="s">
        <v>488</v>
      </c>
      <c r="S7664" s="1" t="s">
        <v>32638</v>
      </c>
      <c r="T7664" s="21">
        <v>0</v>
      </c>
      <c r="U7664" s="21">
        <v>2341.86</v>
      </c>
      <c r="V7664" s="21">
        <f t="shared" si="478"/>
        <v>2341.86</v>
      </c>
      <c r="W7664" s="23">
        <f t="shared" si="479"/>
        <v>0</v>
      </c>
      <c r="X7664" s="3">
        <v>0</v>
      </c>
      <c r="Y7664" s="2">
        <v>705.47</v>
      </c>
      <c r="Z7664" s="3">
        <f t="shared" si="476"/>
        <v>705.47</v>
      </c>
      <c r="AA7664" s="8">
        <f t="shared" si="477"/>
        <v>0</v>
      </c>
    </row>
    <row r="7665" spans="1:27" ht="10.5" x14ac:dyDescent="0.15">
      <c r="A7665" s="1" t="s">
        <v>47531</v>
      </c>
      <c r="B7665" s="1" t="s">
        <v>0</v>
      </c>
      <c r="C7665" s="1" t="s">
        <v>22</v>
      </c>
      <c r="E7665" s="1" t="s">
        <v>29420</v>
      </c>
      <c r="F7665" s="1" t="s">
        <v>2</v>
      </c>
      <c r="G7665" s="1" t="s">
        <v>47532</v>
      </c>
      <c r="H7665" s="1" t="s">
        <v>47533</v>
      </c>
      <c r="I7665" s="1" t="s">
        <v>433</v>
      </c>
      <c r="J7665" s="1" t="s">
        <v>64</v>
      </c>
      <c r="K7665" s="1" t="s">
        <v>2857</v>
      </c>
      <c r="L7665" s="1" t="s">
        <v>2</v>
      </c>
      <c r="M7665" s="1" t="s">
        <v>120</v>
      </c>
      <c r="N7665" s="1" t="s">
        <v>120</v>
      </c>
      <c r="O7665" s="1" t="s">
        <v>7</v>
      </c>
      <c r="P7665" s="1" t="s">
        <v>2385</v>
      </c>
      <c r="Q7665" s="1" t="s">
        <v>476</v>
      </c>
      <c r="R7665" s="1" t="s">
        <v>477</v>
      </c>
      <c r="S7665" s="1" t="s">
        <v>47534</v>
      </c>
      <c r="T7665" s="21">
        <v>0</v>
      </c>
      <c r="U7665" s="21">
        <v>1830.34</v>
      </c>
      <c r="V7665" s="21">
        <f t="shared" si="478"/>
        <v>1830.34</v>
      </c>
      <c r="W7665" s="23">
        <f t="shared" si="479"/>
        <v>0</v>
      </c>
      <c r="X7665" s="3">
        <v>0</v>
      </c>
      <c r="Y7665" s="2">
        <v>705.43</v>
      </c>
      <c r="Z7665" s="3">
        <f t="shared" si="476"/>
        <v>705.43</v>
      </c>
      <c r="AA7665" s="8">
        <f t="shared" si="477"/>
        <v>0</v>
      </c>
    </row>
    <row r="7666" spans="1:27" ht="10.5" x14ac:dyDescent="0.15">
      <c r="A7666" s="1" t="s">
        <v>25729</v>
      </c>
      <c r="B7666" s="1" t="s">
        <v>0</v>
      </c>
      <c r="C7666" s="1" t="s">
        <v>22</v>
      </c>
      <c r="E7666" s="1" t="s">
        <v>25730</v>
      </c>
      <c r="F7666" s="1" t="s">
        <v>2</v>
      </c>
      <c r="G7666" s="1" t="s">
        <v>25731</v>
      </c>
      <c r="H7666" s="1" t="s">
        <v>25732</v>
      </c>
      <c r="I7666" s="1" t="s">
        <v>644</v>
      </c>
      <c r="J7666" s="1" t="s">
        <v>64</v>
      </c>
      <c r="K7666" s="1" t="s">
        <v>1662</v>
      </c>
      <c r="L7666" s="1" t="s">
        <v>57</v>
      </c>
      <c r="M7666" s="1" t="s">
        <v>120</v>
      </c>
      <c r="N7666" s="1" t="s">
        <v>120</v>
      </c>
      <c r="O7666" s="1" t="s">
        <v>7</v>
      </c>
      <c r="P7666" s="1" t="s">
        <v>487</v>
      </c>
      <c r="Q7666" s="1" t="s">
        <v>476</v>
      </c>
      <c r="R7666" s="1" t="s">
        <v>488</v>
      </c>
      <c r="S7666" s="1" t="s">
        <v>25733</v>
      </c>
      <c r="T7666" s="21">
        <v>0</v>
      </c>
      <c r="U7666" s="21">
        <v>3584.95</v>
      </c>
      <c r="V7666" s="21">
        <f t="shared" si="478"/>
        <v>3584.95</v>
      </c>
      <c r="W7666" s="23">
        <f t="shared" si="479"/>
        <v>0</v>
      </c>
      <c r="X7666" s="3">
        <v>0</v>
      </c>
      <c r="Y7666" s="2">
        <v>705.25</v>
      </c>
      <c r="Z7666" s="3">
        <f t="shared" si="476"/>
        <v>705.25</v>
      </c>
      <c r="AA7666" s="8">
        <f t="shared" si="477"/>
        <v>0</v>
      </c>
    </row>
    <row r="7667" spans="1:27" ht="10.5" x14ac:dyDescent="0.15">
      <c r="A7667" s="1" t="s">
        <v>31589</v>
      </c>
      <c r="B7667" s="1" t="s">
        <v>0</v>
      </c>
      <c r="C7667" s="1" t="s">
        <v>22</v>
      </c>
      <c r="E7667" s="1" t="s">
        <v>31590</v>
      </c>
      <c r="F7667" s="1" t="s">
        <v>2</v>
      </c>
      <c r="G7667" s="1" t="s">
        <v>2</v>
      </c>
      <c r="H7667" s="1" t="s">
        <v>31591</v>
      </c>
      <c r="I7667" s="1" t="s">
        <v>3961</v>
      </c>
      <c r="J7667" s="1" t="s">
        <v>37</v>
      </c>
      <c r="K7667" s="1" t="s">
        <v>5079</v>
      </c>
      <c r="L7667" s="1" t="s">
        <v>2</v>
      </c>
      <c r="M7667" s="1" t="s">
        <v>120</v>
      </c>
      <c r="N7667" s="1" t="s">
        <v>120</v>
      </c>
      <c r="O7667" s="1" t="s">
        <v>7</v>
      </c>
      <c r="P7667" s="1" t="s">
        <v>1892</v>
      </c>
      <c r="Q7667" s="1" t="s">
        <v>476</v>
      </c>
      <c r="R7667" s="1" t="s">
        <v>503</v>
      </c>
      <c r="S7667" s="1" t="s">
        <v>2</v>
      </c>
      <c r="T7667" s="21"/>
      <c r="U7667" s="21"/>
      <c r="V7667" s="21">
        <f t="shared" si="478"/>
        <v>0</v>
      </c>
      <c r="W7667" s="23" t="e">
        <f t="shared" si="479"/>
        <v>#DIV/0!</v>
      </c>
      <c r="X7667" s="3">
        <v>0</v>
      </c>
      <c r="Y7667" s="2">
        <v>705.12</v>
      </c>
      <c r="Z7667" s="3">
        <f t="shared" si="476"/>
        <v>705.12</v>
      </c>
      <c r="AA7667" s="8">
        <f t="shared" si="477"/>
        <v>0</v>
      </c>
    </row>
    <row r="7668" spans="1:27" ht="10.5" x14ac:dyDescent="0.15">
      <c r="A7668" s="1" t="s">
        <v>42246</v>
      </c>
      <c r="B7668" s="1" t="s">
        <v>0</v>
      </c>
      <c r="C7668" s="1" t="s">
        <v>22</v>
      </c>
      <c r="E7668" s="1" t="s">
        <v>42247</v>
      </c>
      <c r="F7668" s="1" t="s">
        <v>2</v>
      </c>
      <c r="G7668" s="1" t="s">
        <v>42248</v>
      </c>
      <c r="H7668" s="1" t="s">
        <v>42249</v>
      </c>
      <c r="I7668" s="1" t="s">
        <v>3841</v>
      </c>
      <c r="J7668" s="1" t="s">
        <v>18</v>
      </c>
      <c r="K7668" s="1" t="s">
        <v>3842</v>
      </c>
      <c r="L7668" s="1" t="s">
        <v>2</v>
      </c>
      <c r="M7668" s="1" t="s">
        <v>120</v>
      </c>
      <c r="N7668" s="1" t="s">
        <v>120</v>
      </c>
      <c r="O7668" s="1" t="s">
        <v>7</v>
      </c>
      <c r="P7668" s="1" t="s">
        <v>1242</v>
      </c>
      <c r="Q7668" s="1" t="s">
        <v>476</v>
      </c>
      <c r="R7668" s="1" t="s">
        <v>503</v>
      </c>
      <c r="S7668" s="1" t="s">
        <v>2</v>
      </c>
      <c r="T7668" s="21">
        <v>0</v>
      </c>
      <c r="U7668" s="21">
        <v>1822.24</v>
      </c>
      <c r="V7668" s="21">
        <f t="shared" si="478"/>
        <v>1822.24</v>
      </c>
      <c r="W7668" s="23">
        <f t="shared" si="479"/>
        <v>0</v>
      </c>
      <c r="X7668" s="3">
        <v>0</v>
      </c>
      <c r="Y7668" s="2">
        <v>703.74</v>
      </c>
      <c r="Z7668" s="3">
        <f t="shared" si="476"/>
        <v>703.74</v>
      </c>
      <c r="AA7668" s="8">
        <f t="shared" si="477"/>
        <v>0</v>
      </c>
    </row>
    <row r="7669" spans="1:27" ht="10.5" x14ac:dyDescent="0.15">
      <c r="A7669" s="1" t="s">
        <v>40560</v>
      </c>
      <c r="B7669" s="1" t="s">
        <v>0</v>
      </c>
      <c r="C7669" s="1" t="s">
        <v>22</v>
      </c>
      <c r="E7669" s="1" t="s">
        <v>40561</v>
      </c>
      <c r="F7669" s="1" t="s">
        <v>2</v>
      </c>
      <c r="G7669" s="1" t="s">
        <v>2</v>
      </c>
      <c r="H7669" s="1" t="s">
        <v>40562</v>
      </c>
      <c r="I7669" s="1" t="s">
        <v>20128</v>
      </c>
      <c r="J7669" s="1" t="s">
        <v>18</v>
      </c>
      <c r="K7669" s="1" t="s">
        <v>32481</v>
      </c>
      <c r="L7669" s="1" t="s">
        <v>57</v>
      </c>
      <c r="M7669" s="1" t="s">
        <v>137</v>
      </c>
      <c r="N7669" s="1" t="s">
        <v>138</v>
      </c>
      <c r="O7669" s="1" t="s">
        <v>7</v>
      </c>
      <c r="P7669" s="1" t="s">
        <v>2055</v>
      </c>
      <c r="Q7669" s="1" t="s">
        <v>140</v>
      </c>
      <c r="R7669" s="1" t="s">
        <v>534</v>
      </c>
      <c r="S7669" s="1" t="s">
        <v>40563</v>
      </c>
      <c r="T7669" s="21">
        <v>0</v>
      </c>
      <c r="U7669" s="21">
        <v>466.95</v>
      </c>
      <c r="V7669" s="21">
        <f t="shared" si="478"/>
        <v>466.95</v>
      </c>
      <c r="W7669" s="23">
        <f t="shared" si="479"/>
        <v>0</v>
      </c>
      <c r="X7669" s="3">
        <v>0</v>
      </c>
      <c r="Y7669" s="2">
        <v>703.35</v>
      </c>
      <c r="Z7669" s="3">
        <f t="shared" si="476"/>
        <v>703.35</v>
      </c>
      <c r="AA7669" s="8">
        <f t="shared" si="477"/>
        <v>0</v>
      </c>
    </row>
    <row r="7670" spans="1:27" ht="10.5" x14ac:dyDescent="0.15">
      <c r="A7670" s="1" t="s">
        <v>22336</v>
      </c>
      <c r="B7670" s="1" t="s">
        <v>0</v>
      </c>
      <c r="C7670" s="1" t="s">
        <v>22</v>
      </c>
      <c r="E7670" s="1" t="s">
        <v>22337</v>
      </c>
      <c r="F7670" s="1" t="s">
        <v>2</v>
      </c>
      <c r="G7670" s="1" t="s">
        <v>2</v>
      </c>
      <c r="H7670" s="1" t="s">
        <v>22338</v>
      </c>
      <c r="I7670" s="1" t="s">
        <v>6310</v>
      </c>
      <c r="J7670" s="1" t="s">
        <v>118</v>
      </c>
      <c r="K7670" s="1" t="s">
        <v>8283</v>
      </c>
      <c r="L7670" s="1" t="s">
        <v>2</v>
      </c>
      <c r="M7670" s="1" t="s">
        <v>120</v>
      </c>
      <c r="N7670" s="1" t="s">
        <v>120</v>
      </c>
      <c r="O7670" s="1" t="s">
        <v>7</v>
      </c>
      <c r="P7670" s="1" t="s">
        <v>1435</v>
      </c>
      <c r="Q7670" s="1" t="s">
        <v>476</v>
      </c>
      <c r="R7670" s="1" t="s">
        <v>477</v>
      </c>
      <c r="S7670" s="1" t="s">
        <v>22339</v>
      </c>
      <c r="T7670" s="21">
        <v>9.02</v>
      </c>
      <c r="U7670" s="21">
        <v>1657.06</v>
      </c>
      <c r="V7670" s="21">
        <f t="shared" si="478"/>
        <v>1666.08</v>
      </c>
      <c r="W7670" s="23">
        <f t="shared" si="479"/>
        <v>5.4139056948045716E-3</v>
      </c>
      <c r="X7670" s="3">
        <v>0</v>
      </c>
      <c r="Y7670" s="2">
        <v>703.25</v>
      </c>
      <c r="Z7670" s="3">
        <f t="shared" si="476"/>
        <v>703.25</v>
      </c>
      <c r="AA7670" s="8">
        <f t="shared" si="477"/>
        <v>0</v>
      </c>
    </row>
    <row r="7671" spans="1:27" ht="10.5" x14ac:dyDescent="0.15">
      <c r="A7671" s="1" t="s">
        <v>22064</v>
      </c>
      <c r="B7671" s="1" t="s">
        <v>0</v>
      </c>
      <c r="C7671" s="1" t="s">
        <v>22</v>
      </c>
      <c r="E7671" s="1" t="s">
        <v>22065</v>
      </c>
      <c r="F7671" s="1" t="s">
        <v>2</v>
      </c>
      <c r="G7671" s="1" t="s">
        <v>2</v>
      </c>
      <c r="H7671" s="1" t="s">
        <v>22066</v>
      </c>
      <c r="I7671" s="1" t="s">
        <v>22067</v>
      </c>
      <c r="J7671" s="1" t="s">
        <v>159</v>
      </c>
      <c r="K7671" s="1" t="s">
        <v>22068</v>
      </c>
      <c r="L7671" s="1" t="s">
        <v>2</v>
      </c>
      <c r="M7671" s="1" t="s">
        <v>120</v>
      </c>
      <c r="N7671" s="1" t="s">
        <v>120</v>
      </c>
      <c r="O7671" s="1" t="s">
        <v>7</v>
      </c>
      <c r="P7671" s="1" t="s">
        <v>2446</v>
      </c>
      <c r="Q7671" s="1" t="s">
        <v>476</v>
      </c>
      <c r="R7671" s="1" t="s">
        <v>488</v>
      </c>
      <c r="S7671" s="1" t="s">
        <v>22069</v>
      </c>
      <c r="T7671" s="21">
        <v>56.15</v>
      </c>
      <c r="U7671" s="21">
        <v>5265.52</v>
      </c>
      <c r="V7671" s="21">
        <f t="shared" si="478"/>
        <v>5321.67</v>
      </c>
      <c r="W7671" s="23">
        <f t="shared" si="479"/>
        <v>1.0551199153649136E-2</v>
      </c>
      <c r="X7671" s="3">
        <v>0</v>
      </c>
      <c r="Y7671" s="2">
        <v>703.1</v>
      </c>
      <c r="Z7671" s="3">
        <f t="shared" si="476"/>
        <v>703.1</v>
      </c>
      <c r="AA7671" s="8">
        <f t="shared" si="477"/>
        <v>0</v>
      </c>
    </row>
    <row r="7672" spans="1:27" ht="10.5" x14ac:dyDescent="0.15">
      <c r="A7672" s="1" t="s">
        <v>34993</v>
      </c>
      <c r="B7672" s="1" t="s">
        <v>0</v>
      </c>
      <c r="C7672" s="1" t="s">
        <v>22</v>
      </c>
      <c r="E7672" s="1" t="s">
        <v>34994</v>
      </c>
      <c r="F7672" s="1" t="s">
        <v>2</v>
      </c>
      <c r="G7672" s="1" t="s">
        <v>34995</v>
      </c>
      <c r="H7672" s="1" t="s">
        <v>34996</v>
      </c>
      <c r="I7672" s="1" t="s">
        <v>622</v>
      </c>
      <c r="J7672" s="1" t="s">
        <v>46</v>
      </c>
      <c r="K7672" s="1" t="s">
        <v>623</v>
      </c>
      <c r="L7672" s="1" t="s">
        <v>34</v>
      </c>
      <c r="M7672" s="1" t="s">
        <v>120</v>
      </c>
      <c r="N7672" s="1" t="s">
        <v>120</v>
      </c>
      <c r="O7672" s="1" t="s">
        <v>191</v>
      </c>
      <c r="P7672" s="1" t="s">
        <v>817</v>
      </c>
      <c r="Q7672" s="1" t="s">
        <v>476</v>
      </c>
      <c r="R7672" s="1" t="s">
        <v>503</v>
      </c>
      <c r="S7672" s="1" t="s">
        <v>34997</v>
      </c>
      <c r="T7672" s="21">
        <v>0</v>
      </c>
      <c r="U7672" s="21">
        <v>2343.9699999999998</v>
      </c>
      <c r="V7672" s="21">
        <f t="shared" si="478"/>
        <v>2343.9699999999998</v>
      </c>
      <c r="W7672" s="23">
        <f t="shared" si="479"/>
        <v>0</v>
      </c>
      <c r="X7672" s="3">
        <v>0</v>
      </c>
      <c r="Y7672" s="2">
        <v>702.43</v>
      </c>
      <c r="Z7672" s="3">
        <f t="shared" si="476"/>
        <v>702.43</v>
      </c>
      <c r="AA7672" s="8">
        <f t="shared" si="477"/>
        <v>0</v>
      </c>
    </row>
    <row r="7673" spans="1:27" ht="10.5" x14ac:dyDescent="0.15">
      <c r="A7673" s="1" t="s">
        <v>39787</v>
      </c>
      <c r="B7673" s="1" t="s">
        <v>0</v>
      </c>
      <c r="C7673" s="1" t="s">
        <v>22</v>
      </c>
      <c r="E7673" s="1" t="s">
        <v>39788</v>
      </c>
      <c r="F7673" s="1" t="s">
        <v>2</v>
      </c>
      <c r="G7673" s="1" t="s">
        <v>6867</v>
      </c>
      <c r="H7673" s="1" t="s">
        <v>39789</v>
      </c>
      <c r="I7673" s="1" t="s">
        <v>844</v>
      </c>
      <c r="J7673" s="1" t="s">
        <v>156</v>
      </c>
      <c r="K7673" s="1" t="s">
        <v>39790</v>
      </c>
      <c r="L7673" s="1" t="s">
        <v>2</v>
      </c>
      <c r="M7673" s="1" t="s">
        <v>120</v>
      </c>
      <c r="N7673" s="1" t="s">
        <v>120</v>
      </c>
      <c r="O7673" s="1" t="s">
        <v>7</v>
      </c>
      <c r="P7673" s="1" t="s">
        <v>588</v>
      </c>
      <c r="Q7673" s="1" t="s">
        <v>476</v>
      </c>
      <c r="R7673" s="1" t="s">
        <v>488</v>
      </c>
      <c r="S7673" s="1" t="s">
        <v>39791</v>
      </c>
      <c r="T7673" s="21">
        <v>0</v>
      </c>
      <c r="U7673" s="21">
        <v>9309.9699999999993</v>
      </c>
      <c r="V7673" s="21">
        <f t="shared" si="478"/>
        <v>9309.9699999999993</v>
      </c>
      <c r="W7673" s="23">
        <f t="shared" si="479"/>
        <v>0</v>
      </c>
      <c r="X7673" s="3">
        <v>0</v>
      </c>
      <c r="Y7673" s="2">
        <v>702</v>
      </c>
      <c r="Z7673" s="3">
        <f t="shared" si="476"/>
        <v>702</v>
      </c>
      <c r="AA7673" s="8">
        <f t="shared" si="477"/>
        <v>0</v>
      </c>
    </row>
    <row r="7674" spans="1:27" ht="10.5" x14ac:dyDescent="0.15">
      <c r="A7674" s="1" t="s">
        <v>37290</v>
      </c>
      <c r="B7674" s="1" t="s">
        <v>0</v>
      </c>
      <c r="C7674" s="1" t="s">
        <v>22</v>
      </c>
      <c r="E7674" s="1" t="s">
        <v>37291</v>
      </c>
      <c r="F7674" s="1" t="s">
        <v>2</v>
      </c>
      <c r="G7674" s="1" t="s">
        <v>2</v>
      </c>
      <c r="H7674" s="1" t="s">
        <v>37292</v>
      </c>
      <c r="I7674" s="1" t="s">
        <v>1112</v>
      </c>
      <c r="J7674" s="1" t="s">
        <v>113</v>
      </c>
      <c r="K7674" s="1" t="s">
        <v>1113</v>
      </c>
      <c r="L7674" s="1" t="s">
        <v>2</v>
      </c>
      <c r="M7674" s="1" t="s">
        <v>120</v>
      </c>
      <c r="N7674" s="1" t="s">
        <v>120</v>
      </c>
      <c r="O7674" s="1" t="s">
        <v>7</v>
      </c>
      <c r="P7674" s="1" t="s">
        <v>475</v>
      </c>
      <c r="Q7674" s="1" t="s">
        <v>476</v>
      </c>
      <c r="R7674" s="1" t="s">
        <v>477</v>
      </c>
      <c r="S7674" s="1" t="s">
        <v>37293</v>
      </c>
      <c r="T7674" s="21">
        <v>92.26</v>
      </c>
      <c r="U7674" s="21">
        <v>6083.31</v>
      </c>
      <c r="V7674" s="21">
        <f t="shared" si="478"/>
        <v>6175.5700000000006</v>
      </c>
      <c r="W7674" s="23">
        <f t="shared" si="479"/>
        <v>1.4939511656413901E-2</v>
      </c>
      <c r="X7674" s="3">
        <v>0</v>
      </c>
      <c r="Y7674" s="2">
        <v>701.91</v>
      </c>
      <c r="Z7674" s="3">
        <f t="shared" si="476"/>
        <v>701.91</v>
      </c>
      <c r="AA7674" s="8">
        <f t="shared" si="477"/>
        <v>0</v>
      </c>
    </row>
    <row r="7675" spans="1:27" ht="10.5" x14ac:dyDescent="0.15">
      <c r="A7675" s="1" t="s">
        <v>38552</v>
      </c>
      <c r="B7675" s="1" t="s">
        <v>0</v>
      </c>
      <c r="C7675" s="1" t="s">
        <v>22</v>
      </c>
      <c r="E7675" s="1" t="s">
        <v>38553</v>
      </c>
      <c r="F7675" s="1" t="s">
        <v>2</v>
      </c>
      <c r="G7675" s="1" t="s">
        <v>2</v>
      </c>
      <c r="H7675" s="1" t="s">
        <v>38554</v>
      </c>
      <c r="I7675" s="1" t="s">
        <v>318</v>
      </c>
      <c r="J7675" s="1" t="s">
        <v>46</v>
      </c>
      <c r="K7675" s="1" t="s">
        <v>38555</v>
      </c>
      <c r="L7675" s="1" t="s">
        <v>2</v>
      </c>
      <c r="M7675" s="1" t="s">
        <v>120</v>
      </c>
      <c r="N7675" s="1" t="s">
        <v>120</v>
      </c>
      <c r="O7675" s="1" t="s">
        <v>7</v>
      </c>
      <c r="P7675" s="1" t="s">
        <v>807</v>
      </c>
      <c r="Q7675" s="1" t="s">
        <v>476</v>
      </c>
      <c r="R7675" s="1" t="s">
        <v>488</v>
      </c>
      <c r="S7675" s="1" t="s">
        <v>2</v>
      </c>
      <c r="T7675" s="21">
        <v>0</v>
      </c>
      <c r="U7675" s="21">
        <v>1342.67</v>
      </c>
      <c r="V7675" s="21">
        <f t="shared" si="478"/>
        <v>1342.67</v>
      </c>
      <c r="W7675" s="23">
        <f t="shared" si="479"/>
        <v>0</v>
      </c>
      <c r="X7675" s="3">
        <v>0</v>
      </c>
      <c r="Y7675" s="2">
        <v>701.7</v>
      </c>
      <c r="Z7675" s="3">
        <f t="shared" si="476"/>
        <v>701.7</v>
      </c>
      <c r="AA7675" s="8">
        <f t="shared" si="477"/>
        <v>0</v>
      </c>
    </row>
    <row r="7676" spans="1:27" ht="10.5" x14ac:dyDescent="0.15">
      <c r="A7676" s="1" t="s">
        <v>45227</v>
      </c>
      <c r="B7676" s="1" t="s">
        <v>0</v>
      </c>
      <c r="C7676" s="1" t="s">
        <v>22</v>
      </c>
      <c r="E7676" s="1" t="s">
        <v>45228</v>
      </c>
      <c r="F7676" s="1" t="s">
        <v>2</v>
      </c>
      <c r="G7676" s="1" t="s">
        <v>2</v>
      </c>
      <c r="H7676" s="1" t="s">
        <v>45229</v>
      </c>
      <c r="I7676" s="1" t="s">
        <v>1595</v>
      </c>
      <c r="J7676" s="1" t="s">
        <v>40</v>
      </c>
      <c r="K7676" s="1" t="s">
        <v>45230</v>
      </c>
      <c r="L7676" s="1" t="s">
        <v>2</v>
      </c>
      <c r="M7676" s="1" t="s">
        <v>120</v>
      </c>
      <c r="N7676" s="1" t="s">
        <v>120</v>
      </c>
      <c r="O7676" s="1" t="s">
        <v>7</v>
      </c>
      <c r="P7676" s="1" t="s">
        <v>747</v>
      </c>
      <c r="Q7676" s="1" t="s">
        <v>476</v>
      </c>
      <c r="R7676" s="1" t="s">
        <v>488</v>
      </c>
      <c r="S7676" s="1" t="s">
        <v>2</v>
      </c>
      <c r="T7676" s="21">
        <v>0</v>
      </c>
      <c r="U7676" s="21">
        <v>948.5</v>
      </c>
      <c r="V7676" s="21">
        <f t="shared" si="478"/>
        <v>948.5</v>
      </c>
      <c r="W7676" s="23">
        <f t="shared" si="479"/>
        <v>0</v>
      </c>
      <c r="X7676" s="3">
        <v>0</v>
      </c>
      <c r="Y7676" s="2">
        <v>701.21</v>
      </c>
      <c r="Z7676" s="3">
        <f t="shared" si="476"/>
        <v>701.21</v>
      </c>
      <c r="AA7676" s="8">
        <f t="shared" si="477"/>
        <v>0</v>
      </c>
    </row>
    <row r="7677" spans="1:27" ht="10.5" x14ac:dyDescent="0.15">
      <c r="A7677" s="1" t="s">
        <v>30583</v>
      </c>
      <c r="B7677" s="1" t="s">
        <v>0</v>
      </c>
      <c r="C7677" s="1" t="s">
        <v>22</v>
      </c>
      <c r="E7677" s="1" t="s">
        <v>30584</v>
      </c>
      <c r="F7677" s="1" t="s">
        <v>2</v>
      </c>
      <c r="G7677" s="1" t="s">
        <v>30585</v>
      </c>
      <c r="H7677" s="1" t="s">
        <v>30586</v>
      </c>
      <c r="I7677" s="1" t="s">
        <v>1466</v>
      </c>
      <c r="J7677" s="1" t="s">
        <v>53</v>
      </c>
      <c r="K7677" s="1" t="s">
        <v>8126</v>
      </c>
      <c r="L7677" s="1" t="s">
        <v>34</v>
      </c>
      <c r="M7677" s="1" t="s">
        <v>137</v>
      </c>
      <c r="N7677" s="1" t="s">
        <v>138</v>
      </c>
      <c r="O7677" s="1" t="s">
        <v>7</v>
      </c>
      <c r="P7677" s="1" t="s">
        <v>495</v>
      </c>
      <c r="Q7677" s="1" t="s">
        <v>476</v>
      </c>
      <c r="R7677" s="1" t="s">
        <v>488</v>
      </c>
      <c r="S7677" s="1" t="s">
        <v>2</v>
      </c>
      <c r="T7677" s="21"/>
      <c r="U7677" s="21"/>
      <c r="V7677" s="21">
        <f t="shared" si="478"/>
        <v>0</v>
      </c>
      <c r="W7677" s="23" t="e">
        <f t="shared" si="479"/>
        <v>#DIV/0!</v>
      </c>
      <c r="X7677" s="3">
        <v>0</v>
      </c>
      <c r="Y7677" s="2">
        <v>701</v>
      </c>
      <c r="Z7677" s="3">
        <f t="shared" si="476"/>
        <v>701</v>
      </c>
      <c r="AA7677" s="8">
        <f t="shared" si="477"/>
        <v>0</v>
      </c>
    </row>
    <row r="7678" spans="1:27" ht="10.5" x14ac:dyDescent="0.15">
      <c r="A7678" s="1" t="s">
        <v>32896</v>
      </c>
      <c r="B7678" s="1" t="s">
        <v>0</v>
      </c>
      <c r="C7678" s="1" t="s">
        <v>22</v>
      </c>
      <c r="E7678" s="1" t="s">
        <v>32897</v>
      </c>
      <c r="F7678" s="1" t="s">
        <v>2</v>
      </c>
      <c r="G7678" s="1" t="s">
        <v>32898</v>
      </c>
      <c r="H7678" s="1" t="s">
        <v>32899</v>
      </c>
      <c r="I7678" s="1" t="s">
        <v>1791</v>
      </c>
      <c r="J7678" s="1" t="s">
        <v>118</v>
      </c>
      <c r="K7678" s="1" t="s">
        <v>6958</v>
      </c>
      <c r="L7678" s="1" t="s">
        <v>2</v>
      </c>
      <c r="M7678" s="1" t="s">
        <v>120</v>
      </c>
      <c r="N7678" s="1" t="s">
        <v>120</v>
      </c>
      <c r="O7678" s="1" t="s">
        <v>7</v>
      </c>
      <c r="P7678" s="1" t="s">
        <v>807</v>
      </c>
      <c r="Q7678" s="1" t="s">
        <v>476</v>
      </c>
      <c r="R7678" s="1" t="s">
        <v>488</v>
      </c>
      <c r="S7678" s="1" t="s">
        <v>32900</v>
      </c>
      <c r="T7678" s="21"/>
      <c r="U7678" s="21"/>
      <c r="V7678" s="21">
        <f t="shared" si="478"/>
        <v>0</v>
      </c>
      <c r="W7678" s="23" t="e">
        <f t="shared" si="479"/>
        <v>#DIV/0!</v>
      </c>
      <c r="X7678" s="3">
        <v>0</v>
      </c>
      <c r="Y7678" s="2">
        <v>700.2</v>
      </c>
      <c r="Z7678" s="3">
        <f t="shared" si="476"/>
        <v>700.2</v>
      </c>
      <c r="AA7678" s="8">
        <f t="shared" si="477"/>
        <v>0</v>
      </c>
    </row>
    <row r="7679" spans="1:27" ht="10.5" x14ac:dyDescent="0.15">
      <c r="A7679" s="1" t="s">
        <v>23488</v>
      </c>
      <c r="B7679" s="1" t="s">
        <v>0</v>
      </c>
      <c r="C7679" s="1" t="s">
        <v>22</v>
      </c>
      <c r="E7679" s="1" t="s">
        <v>23489</v>
      </c>
      <c r="F7679" s="1" t="s">
        <v>2</v>
      </c>
      <c r="G7679" s="1" t="s">
        <v>23490</v>
      </c>
      <c r="H7679" s="1" t="s">
        <v>23491</v>
      </c>
      <c r="I7679" s="1" t="s">
        <v>13453</v>
      </c>
      <c r="J7679" s="1" t="s">
        <v>162</v>
      </c>
      <c r="K7679" s="1" t="s">
        <v>13454</v>
      </c>
      <c r="L7679" s="1" t="s">
        <v>72</v>
      </c>
      <c r="M7679" s="1" t="s">
        <v>120</v>
      </c>
      <c r="N7679" s="1" t="s">
        <v>760</v>
      </c>
      <c r="O7679" s="1" t="s">
        <v>7</v>
      </c>
      <c r="P7679" s="1" t="s">
        <v>872</v>
      </c>
      <c r="Q7679" s="1" t="s">
        <v>476</v>
      </c>
      <c r="R7679" s="1" t="s">
        <v>488</v>
      </c>
      <c r="S7679" s="1" t="s">
        <v>23492</v>
      </c>
      <c r="T7679" s="21">
        <v>0</v>
      </c>
      <c r="U7679" s="21">
        <v>3970.72</v>
      </c>
      <c r="V7679" s="21">
        <f t="shared" si="478"/>
        <v>3970.72</v>
      </c>
      <c r="W7679" s="23">
        <f t="shared" si="479"/>
        <v>0</v>
      </c>
      <c r="X7679" s="3">
        <v>0</v>
      </c>
      <c r="Y7679" s="2">
        <v>699.65</v>
      </c>
      <c r="Z7679" s="3">
        <f t="shared" si="476"/>
        <v>699.65</v>
      </c>
      <c r="AA7679" s="8">
        <f t="shared" si="477"/>
        <v>0</v>
      </c>
    </row>
    <row r="7680" spans="1:27" ht="10.5" x14ac:dyDescent="0.15">
      <c r="A7680" s="1" t="s">
        <v>30546</v>
      </c>
      <c r="B7680" s="1" t="s">
        <v>0</v>
      </c>
      <c r="C7680" s="1" t="s">
        <v>22</v>
      </c>
      <c r="E7680" s="1" t="s">
        <v>30547</v>
      </c>
      <c r="F7680" s="1" t="s">
        <v>2</v>
      </c>
      <c r="G7680" s="1" t="s">
        <v>2</v>
      </c>
      <c r="H7680" s="1" t="s">
        <v>30548</v>
      </c>
      <c r="I7680" s="1" t="s">
        <v>316</v>
      </c>
      <c r="J7680" s="1" t="s">
        <v>18</v>
      </c>
      <c r="K7680" s="1" t="s">
        <v>5558</v>
      </c>
      <c r="L7680" s="1" t="s">
        <v>2</v>
      </c>
      <c r="M7680" s="1" t="s">
        <v>120</v>
      </c>
      <c r="N7680" s="1" t="s">
        <v>120</v>
      </c>
      <c r="O7680" s="1" t="s">
        <v>7</v>
      </c>
      <c r="P7680" s="1" t="s">
        <v>4917</v>
      </c>
      <c r="Q7680" s="1" t="s">
        <v>476</v>
      </c>
      <c r="R7680" s="1" t="s">
        <v>503</v>
      </c>
      <c r="S7680" s="1" t="s">
        <v>2</v>
      </c>
      <c r="T7680" s="21">
        <v>0</v>
      </c>
      <c r="U7680" s="21">
        <v>179.07</v>
      </c>
      <c r="V7680" s="21">
        <f t="shared" si="478"/>
        <v>179.07</v>
      </c>
      <c r="W7680" s="23">
        <f t="shared" si="479"/>
        <v>0</v>
      </c>
      <c r="X7680" s="3">
        <v>0</v>
      </c>
      <c r="Y7680" s="2">
        <v>699.36</v>
      </c>
      <c r="Z7680" s="3">
        <f t="shared" si="476"/>
        <v>699.36</v>
      </c>
      <c r="AA7680" s="8">
        <f t="shared" si="477"/>
        <v>0</v>
      </c>
    </row>
    <row r="7681" spans="1:27" ht="10.5" x14ac:dyDescent="0.15">
      <c r="A7681" s="1" t="s">
        <v>43353</v>
      </c>
      <c r="B7681" s="1" t="s">
        <v>0</v>
      </c>
      <c r="C7681" s="1" t="s">
        <v>22</v>
      </c>
      <c r="E7681" s="1" t="s">
        <v>43354</v>
      </c>
      <c r="F7681" s="1" t="s">
        <v>2</v>
      </c>
      <c r="G7681" s="1" t="s">
        <v>2</v>
      </c>
      <c r="H7681" s="1" t="s">
        <v>43355</v>
      </c>
      <c r="I7681" s="1" t="s">
        <v>316</v>
      </c>
      <c r="J7681" s="1" t="s">
        <v>18</v>
      </c>
      <c r="K7681" s="1" t="s">
        <v>1108</v>
      </c>
      <c r="L7681" s="1" t="s">
        <v>2</v>
      </c>
      <c r="M7681" s="1" t="s">
        <v>120</v>
      </c>
      <c r="N7681" s="1" t="s">
        <v>120</v>
      </c>
      <c r="O7681" s="1" t="s">
        <v>7</v>
      </c>
      <c r="P7681" s="1" t="s">
        <v>2675</v>
      </c>
      <c r="Q7681" s="1" t="s">
        <v>476</v>
      </c>
      <c r="R7681" s="1" t="s">
        <v>488</v>
      </c>
      <c r="S7681" s="1" t="s">
        <v>2</v>
      </c>
      <c r="T7681" s="21">
        <v>0</v>
      </c>
      <c r="U7681" s="21">
        <v>699</v>
      </c>
      <c r="V7681" s="21">
        <f t="shared" si="478"/>
        <v>699</v>
      </c>
      <c r="W7681" s="23">
        <f t="shared" si="479"/>
        <v>0</v>
      </c>
      <c r="X7681" s="3">
        <v>0</v>
      </c>
      <c r="Y7681" s="2">
        <v>699</v>
      </c>
      <c r="Z7681" s="3">
        <f t="shared" si="476"/>
        <v>699</v>
      </c>
      <c r="AA7681" s="8">
        <f t="shared" si="477"/>
        <v>0</v>
      </c>
    </row>
    <row r="7682" spans="1:27" ht="10.5" x14ac:dyDescent="0.15">
      <c r="A7682" s="1" t="s">
        <v>47645</v>
      </c>
      <c r="B7682" s="1" t="s">
        <v>0</v>
      </c>
      <c r="C7682" s="1" t="s">
        <v>22</v>
      </c>
      <c r="E7682" s="1" t="s">
        <v>47646</v>
      </c>
      <c r="F7682" s="1" t="s">
        <v>2</v>
      </c>
      <c r="G7682" s="1" t="s">
        <v>2</v>
      </c>
      <c r="H7682" s="1" t="s">
        <v>47647</v>
      </c>
      <c r="I7682" s="1" t="s">
        <v>3386</v>
      </c>
      <c r="J7682" s="1" t="s">
        <v>386</v>
      </c>
      <c r="K7682" s="1" t="s">
        <v>10935</v>
      </c>
      <c r="L7682" s="1" t="s">
        <v>2</v>
      </c>
      <c r="M7682" s="1" t="s">
        <v>120</v>
      </c>
      <c r="N7682" s="1" t="s">
        <v>120</v>
      </c>
      <c r="O7682" s="1" t="s">
        <v>7</v>
      </c>
      <c r="P7682" s="1" t="s">
        <v>510</v>
      </c>
      <c r="Q7682" s="1" t="s">
        <v>476</v>
      </c>
      <c r="R7682" s="1" t="s">
        <v>477</v>
      </c>
      <c r="S7682" s="1" t="s">
        <v>47648</v>
      </c>
      <c r="T7682" s="21">
        <v>0</v>
      </c>
      <c r="U7682" s="21">
        <v>2370.33</v>
      </c>
      <c r="V7682" s="21">
        <f t="shared" si="478"/>
        <v>2370.33</v>
      </c>
      <c r="W7682" s="23">
        <f t="shared" si="479"/>
        <v>0</v>
      </c>
      <c r="X7682" s="3">
        <v>0</v>
      </c>
      <c r="Y7682" s="2">
        <v>698.35</v>
      </c>
      <c r="Z7682" s="3">
        <f t="shared" ref="Z7682:Z7745" si="480">SUM(X7682:Y7682)</f>
        <v>698.35</v>
      </c>
      <c r="AA7682" s="8">
        <f t="shared" ref="AA7682:AA7745" si="481">X7682/Z7682</f>
        <v>0</v>
      </c>
    </row>
    <row r="7683" spans="1:27" ht="10.5" x14ac:dyDescent="0.15">
      <c r="A7683" s="1" t="s">
        <v>2277</v>
      </c>
      <c r="B7683" s="1" t="s">
        <v>0</v>
      </c>
      <c r="C7683" s="1" t="s">
        <v>22</v>
      </c>
      <c r="E7683" s="1" t="s">
        <v>21580</v>
      </c>
      <c r="F7683" s="1" t="s">
        <v>2</v>
      </c>
      <c r="G7683" s="1" t="s">
        <v>2</v>
      </c>
      <c r="H7683" s="1" t="s">
        <v>21581</v>
      </c>
      <c r="I7683" s="1" t="s">
        <v>2557</v>
      </c>
      <c r="J7683" s="1" t="s">
        <v>24</v>
      </c>
      <c r="K7683" s="1" t="s">
        <v>9160</v>
      </c>
      <c r="L7683" s="1" t="s">
        <v>2</v>
      </c>
      <c r="M7683" s="1" t="s">
        <v>120</v>
      </c>
      <c r="N7683" s="1" t="s">
        <v>120</v>
      </c>
      <c r="O7683" s="1" t="s">
        <v>7</v>
      </c>
      <c r="P7683" s="1" t="s">
        <v>1256</v>
      </c>
      <c r="Q7683" s="1" t="s">
        <v>476</v>
      </c>
      <c r="R7683" s="1" t="s">
        <v>503</v>
      </c>
      <c r="S7683" s="1" t="s">
        <v>21582</v>
      </c>
      <c r="T7683" s="21">
        <v>0</v>
      </c>
      <c r="U7683" s="21">
        <v>1954.34</v>
      </c>
      <c r="V7683" s="21">
        <f t="shared" ref="V7683:V7746" si="482">SUM(T7683:U7683)</f>
        <v>1954.34</v>
      </c>
      <c r="W7683" s="23">
        <f t="shared" ref="W7683:W7746" si="483">T7683/V7683</f>
        <v>0</v>
      </c>
      <c r="X7683" s="3">
        <v>0</v>
      </c>
      <c r="Y7683" s="2">
        <v>698.22</v>
      </c>
      <c r="Z7683" s="3">
        <f t="shared" si="480"/>
        <v>698.22</v>
      </c>
      <c r="AA7683" s="8">
        <f t="shared" si="481"/>
        <v>0</v>
      </c>
    </row>
    <row r="7684" spans="1:27" ht="10.5" x14ac:dyDescent="0.15">
      <c r="A7684" s="1" t="s">
        <v>37605</v>
      </c>
      <c r="B7684" s="1" t="s">
        <v>0</v>
      </c>
      <c r="C7684" s="1" t="s">
        <v>22</v>
      </c>
      <c r="E7684" s="1" t="s">
        <v>37606</v>
      </c>
      <c r="F7684" s="1" t="s">
        <v>2</v>
      </c>
      <c r="G7684" s="1" t="s">
        <v>2</v>
      </c>
      <c r="H7684" s="1" t="s">
        <v>37607</v>
      </c>
      <c r="I7684" s="1" t="s">
        <v>5256</v>
      </c>
      <c r="J7684" s="1" t="s">
        <v>386</v>
      </c>
      <c r="K7684" s="1" t="s">
        <v>37608</v>
      </c>
      <c r="L7684" s="1" t="s">
        <v>6</v>
      </c>
      <c r="M7684" s="1" t="s">
        <v>120</v>
      </c>
      <c r="N7684" s="1" t="s">
        <v>120</v>
      </c>
      <c r="O7684" s="1" t="s">
        <v>7</v>
      </c>
      <c r="P7684" s="1" t="s">
        <v>747</v>
      </c>
      <c r="Q7684" s="1" t="s">
        <v>476</v>
      </c>
      <c r="R7684" s="1" t="s">
        <v>488</v>
      </c>
      <c r="S7684" s="1" t="s">
        <v>2</v>
      </c>
      <c r="T7684" s="21">
        <v>0</v>
      </c>
      <c r="U7684" s="21">
        <v>293.89999999999998</v>
      </c>
      <c r="V7684" s="21">
        <f t="shared" si="482"/>
        <v>293.89999999999998</v>
      </c>
      <c r="W7684" s="23">
        <f t="shared" si="483"/>
        <v>0</v>
      </c>
      <c r="X7684" s="3">
        <v>0</v>
      </c>
      <c r="Y7684" s="2">
        <v>697.96</v>
      </c>
      <c r="Z7684" s="3">
        <f t="shared" si="480"/>
        <v>697.96</v>
      </c>
      <c r="AA7684" s="8">
        <f t="shared" si="481"/>
        <v>0</v>
      </c>
    </row>
    <row r="7685" spans="1:27" ht="10.5" x14ac:dyDescent="0.15">
      <c r="A7685" s="1" t="s">
        <v>23648</v>
      </c>
      <c r="B7685" s="1" t="s">
        <v>0</v>
      </c>
      <c r="C7685" s="1" t="s">
        <v>22</v>
      </c>
      <c r="E7685" s="1" t="s">
        <v>23649</v>
      </c>
      <c r="F7685" s="1" t="s">
        <v>2</v>
      </c>
      <c r="G7685" s="1" t="s">
        <v>2</v>
      </c>
      <c r="H7685" s="1" t="s">
        <v>23650</v>
      </c>
      <c r="I7685" s="1" t="s">
        <v>3044</v>
      </c>
      <c r="J7685" s="1" t="s">
        <v>51</v>
      </c>
      <c r="K7685" s="1" t="s">
        <v>23651</v>
      </c>
      <c r="L7685" s="1" t="s">
        <v>2</v>
      </c>
      <c r="M7685" s="1" t="s">
        <v>120</v>
      </c>
      <c r="N7685" s="1" t="s">
        <v>120</v>
      </c>
      <c r="O7685" s="1" t="s">
        <v>7</v>
      </c>
      <c r="P7685" s="1" t="s">
        <v>1256</v>
      </c>
      <c r="Q7685" s="1" t="s">
        <v>476</v>
      </c>
      <c r="R7685" s="1" t="s">
        <v>503</v>
      </c>
      <c r="S7685" s="1" t="s">
        <v>2</v>
      </c>
      <c r="T7685" s="21">
        <v>0</v>
      </c>
      <c r="U7685" s="21">
        <v>2142</v>
      </c>
      <c r="V7685" s="21">
        <f t="shared" si="482"/>
        <v>2142</v>
      </c>
      <c r="W7685" s="23">
        <f t="shared" si="483"/>
        <v>0</v>
      </c>
      <c r="X7685" s="3">
        <v>0</v>
      </c>
      <c r="Y7685" s="2">
        <v>697.5</v>
      </c>
      <c r="Z7685" s="3">
        <f t="shared" si="480"/>
        <v>697.5</v>
      </c>
      <c r="AA7685" s="8">
        <f t="shared" si="481"/>
        <v>0</v>
      </c>
    </row>
    <row r="7686" spans="1:27" ht="10.5" x14ac:dyDescent="0.15">
      <c r="A7686" s="1" t="s">
        <v>35571</v>
      </c>
      <c r="B7686" s="1" t="s">
        <v>0</v>
      </c>
      <c r="C7686" s="1" t="s">
        <v>22</v>
      </c>
      <c r="E7686" s="1" t="s">
        <v>35572</v>
      </c>
      <c r="F7686" s="1" t="s">
        <v>2</v>
      </c>
      <c r="G7686" s="1" t="s">
        <v>35573</v>
      </c>
      <c r="H7686" s="1" t="s">
        <v>35574</v>
      </c>
      <c r="I7686" s="1" t="s">
        <v>633</v>
      </c>
      <c r="J7686" s="1" t="s">
        <v>210</v>
      </c>
      <c r="K7686" s="1" t="s">
        <v>10780</v>
      </c>
      <c r="L7686" s="1" t="s">
        <v>2</v>
      </c>
      <c r="M7686" s="1" t="s">
        <v>120</v>
      </c>
      <c r="N7686" s="1" t="s">
        <v>120</v>
      </c>
      <c r="O7686" s="1" t="s">
        <v>7</v>
      </c>
      <c r="P7686" s="1" t="s">
        <v>2446</v>
      </c>
      <c r="Q7686" s="1" t="s">
        <v>476</v>
      </c>
      <c r="R7686" s="1" t="s">
        <v>488</v>
      </c>
      <c r="S7686" s="1" t="s">
        <v>2</v>
      </c>
      <c r="T7686" s="21">
        <v>0</v>
      </c>
      <c r="U7686" s="21">
        <v>2656.88</v>
      </c>
      <c r="V7686" s="21">
        <f t="shared" si="482"/>
        <v>2656.88</v>
      </c>
      <c r="W7686" s="23">
        <f t="shared" si="483"/>
        <v>0</v>
      </c>
      <c r="X7686" s="3">
        <v>0</v>
      </c>
      <c r="Y7686" s="2">
        <v>696.45</v>
      </c>
      <c r="Z7686" s="3">
        <f t="shared" si="480"/>
        <v>696.45</v>
      </c>
      <c r="AA7686" s="8">
        <f t="shared" si="481"/>
        <v>0</v>
      </c>
    </row>
    <row r="7687" spans="1:27" ht="10.5" x14ac:dyDescent="0.15">
      <c r="A7687" s="1" t="s">
        <v>29242</v>
      </c>
      <c r="B7687" s="1" t="s">
        <v>0</v>
      </c>
      <c r="C7687" s="1" t="s">
        <v>22</v>
      </c>
      <c r="E7687" s="1" t="s">
        <v>29243</v>
      </c>
      <c r="F7687" s="1" t="s">
        <v>2</v>
      </c>
      <c r="G7687" s="1" t="s">
        <v>2</v>
      </c>
      <c r="H7687" s="1" t="s">
        <v>29244</v>
      </c>
      <c r="I7687" s="1" t="s">
        <v>29245</v>
      </c>
      <c r="J7687" s="1" t="s">
        <v>24</v>
      </c>
      <c r="K7687" s="1" t="s">
        <v>29246</v>
      </c>
      <c r="L7687" s="1" t="s">
        <v>2</v>
      </c>
      <c r="M7687" s="1" t="s">
        <v>120</v>
      </c>
      <c r="N7687" s="1" t="s">
        <v>120</v>
      </c>
      <c r="O7687" s="1" t="s">
        <v>7</v>
      </c>
      <c r="P7687" s="1" t="s">
        <v>1892</v>
      </c>
      <c r="Q7687" s="1" t="s">
        <v>476</v>
      </c>
      <c r="R7687" s="1" t="s">
        <v>503</v>
      </c>
      <c r="S7687" s="1" t="s">
        <v>2</v>
      </c>
      <c r="T7687" s="21">
        <v>0</v>
      </c>
      <c r="U7687" s="21">
        <v>3304.71</v>
      </c>
      <c r="V7687" s="21">
        <f t="shared" si="482"/>
        <v>3304.71</v>
      </c>
      <c r="W7687" s="23">
        <f t="shared" si="483"/>
        <v>0</v>
      </c>
      <c r="X7687" s="3">
        <v>0</v>
      </c>
      <c r="Y7687" s="2">
        <v>696.05</v>
      </c>
      <c r="Z7687" s="3">
        <f t="shared" si="480"/>
        <v>696.05</v>
      </c>
      <c r="AA7687" s="8">
        <f t="shared" si="481"/>
        <v>0</v>
      </c>
    </row>
    <row r="7688" spans="1:27" ht="10.5" x14ac:dyDescent="0.15">
      <c r="A7688" s="1" t="s">
        <v>39017</v>
      </c>
      <c r="B7688" s="1" t="s">
        <v>0</v>
      </c>
      <c r="C7688" s="1" t="s">
        <v>22</v>
      </c>
      <c r="E7688" s="1" t="s">
        <v>39018</v>
      </c>
      <c r="F7688" s="1" t="s">
        <v>2</v>
      </c>
      <c r="G7688" s="1" t="s">
        <v>2</v>
      </c>
      <c r="H7688" s="1" t="s">
        <v>39019</v>
      </c>
      <c r="I7688" s="1" t="s">
        <v>1663</v>
      </c>
      <c r="J7688" s="1" t="s">
        <v>32</v>
      </c>
      <c r="K7688" s="1" t="s">
        <v>24625</v>
      </c>
      <c r="L7688" s="1" t="s">
        <v>2</v>
      </c>
      <c r="M7688" s="1" t="s">
        <v>120</v>
      </c>
      <c r="N7688" s="1" t="s">
        <v>120</v>
      </c>
      <c r="O7688" s="1" t="s">
        <v>7</v>
      </c>
      <c r="P7688" s="1" t="s">
        <v>495</v>
      </c>
      <c r="Q7688" s="1" t="s">
        <v>476</v>
      </c>
      <c r="R7688" s="1" t="s">
        <v>488</v>
      </c>
      <c r="S7688" s="1" t="s">
        <v>39020</v>
      </c>
      <c r="T7688" s="21">
        <v>28.44</v>
      </c>
      <c r="U7688" s="21">
        <v>2230.04</v>
      </c>
      <c r="V7688" s="21">
        <f t="shared" si="482"/>
        <v>2258.48</v>
      </c>
      <c r="W7688" s="23">
        <f t="shared" si="483"/>
        <v>1.2592540115475895E-2</v>
      </c>
      <c r="X7688" s="3">
        <v>0</v>
      </c>
      <c r="Y7688" s="2">
        <v>695.36</v>
      </c>
      <c r="Z7688" s="3">
        <f t="shared" si="480"/>
        <v>695.36</v>
      </c>
      <c r="AA7688" s="8">
        <f t="shared" si="481"/>
        <v>0</v>
      </c>
    </row>
    <row r="7689" spans="1:27" ht="10.5" x14ac:dyDescent="0.15">
      <c r="A7689" s="1" t="s">
        <v>34437</v>
      </c>
      <c r="B7689" s="1" t="s">
        <v>0</v>
      </c>
      <c r="C7689" s="1" t="s">
        <v>22</v>
      </c>
      <c r="E7689" s="1" t="s">
        <v>34438</v>
      </c>
      <c r="F7689" s="1" t="s">
        <v>2</v>
      </c>
      <c r="G7689" s="1" t="s">
        <v>34439</v>
      </c>
      <c r="H7689" s="1" t="s">
        <v>34440</v>
      </c>
      <c r="I7689" s="1" t="s">
        <v>34441</v>
      </c>
      <c r="J7689" s="1" t="s">
        <v>156</v>
      </c>
      <c r="K7689" s="1" t="s">
        <v>34442</v>
      </c>
      <c r="L7689" s="1" t="s">
        <v>2</v>
      </c>
      <c r="M7689" s="1" t="s">
        <v>120</v>
      </c>
      <c r="N7689" s="1" t="s">
        <v>120</v>
      </c>
      <c r="O7689" s="1" t="s">
        <v>7</v>
      </c>
      <c r="P7689" s="1" t="s">
        <v>502</v>
      </c>
      <c r="Q7689" s="1" t="s">
        <v>476</v>
      </c>
      <c r="R7689" s="1" t="s">
        <v>503</v>
      </c>
      <c r="S7689" s="1" t="s">
        <v>34443</v>
      </c>
      <c r="T7689" s="21"/>
      <c r="U7689" s="21"/>
      <c r="V7689" s="21">
        <f t="shared" si="482"/>
        <v>0</v>
      </c>
      <c r="W7689" s="23" t="e">
        <f t="shared" si="483"/>
        <v>#DIV/0!</v>
      </c>
      <c r="X7689" s="3">
        <v>0</v>
      </c>
      <c r="Y7689" s="2">
        <v>694.54</v>
      </c>
      <c r="Z7689" s="3">
        <f t="shared" si="480"/>
        <v>694.54</v>
      </c>
      <c r="AA7689" s="8">
        <f t="shared" si="481"/>
        <v>0</v>
      </c>
    </row>
    <row r="7690" spans="1:27" ht="10.5" x14ac:dyDescent="0.15">
      <c r="A7690" s="1" t="s">
        <v>19243</v>
      </c>
      <c r="B7690" s="1" t="s">
        <v>0</v>
      </c>
      <c r="C7690" s="1" t="s">
        <v>22</v>
      </c>
      <c r="E7690" s="1" t="s">
        <v>19244</v>
      </c>
      <c r="F7690" s="1" t="s">
        <v>2</v>
      </c>
      <c r="G7690" s="1" t="s">
        <v>19245</v>
      </c>
      <c r="H7690" s="1" t="s">
        <v>19246</v>
      </c>
      <c r="I7690" s="1" t="s">
        <v>18228</v>
      </c>
      <c r="J7690" s="1" t="s">
        <v>93</v>
      </c>
      <c r="K7690" s="1" t="s">
        <v>18229</v>
      </c>
      <c r="L7690" s="1" t="s">
        <v>6</v>
      </c>
      <c r="M7690" s="1" t="s">
        <v>137</v>
      </c>
      <c r="N7690" s="1" t="s">
        <v>138</v>
      </c>
      <c r="O7690" s="1" t="s">
        <v>7</v>
      </c>
      <c r="P7690" s="1" t="s">
        <v>495</v>
      </c>
      <c r="Q7690" s="1" t="s">
        <v>476</v>
      </c>
      <c r="R7690" s="1" t="s">
        <v>488</v>
      </c>
      <c r="S7690" s="1" t="s">
        <v>19247</v>
      </c>
      <c r="T7690" s="21">
        <v>0</v>
      </c>
      <c r="U7690" s="21">
        <v>1183.74</v>
      </c>
      <c r="V7690" s="21">
        <f t="shared" si="482"/>
        <v>1183.74</v>
      </c>
      <c r="W7690" s="23">
        <f t="shared" si="483"/>
        <v>0</v>
      </c>
      <c r="X7690" s="3">
        <v>0</v>
      </c>
      <c r="Y7690" s="2">
        <v>694.5</v>
      </c>
      <c r="Z7690" s="3">
        <f t="shared" si="480"/>
        <v>694.5</v>
      </c>
      <c r="AA7690" s="8">
        <f t="shared" si="481"/>
        <v>0</v>
      </c>
    </row>
    <row r="7691" spans="1:27" ht="10.5" x14ac:dyDescent="0.15">
      <c r="A7691" s="1" t="s">
        <v>45575</v>
      </c>
      <c r="B7691" s="1" t="s">
        <v>0</v>
      </c>
      <c r="C7691" s="1" t="s">
        <v>22</v>
      </c>
      <c r="E7691" s="1" t="s">
        <v>45576</v>
      </c>
      <c r="F7691" s="1" t="s">
        <v>45577</v>
      </c>
      <c r="G7691" s="1" t="s">
        <v>2</v>
      </c>
      <c r="H7691" s="1" t="s">
        <v>45578</v>
      </c>
      <c r="I7691" s="1" t="s">
        <v>315</v>
      </c>
      <c r="J7691" s="1" t="s">
        <v>64</v>
      </c>
      <c r="K7691" s="1" t="s">
        <v>37281</v>
      </c>
      <c r="L7691" s="1" t="s">
        <v>2</v>
      </c>
      <c r="M7691" s="1" t="s">
        <v>120</v>
      </c>
      <c r="N7691" s="1" t="s">
        <v>120</v>
      </c>
      <c r="O7691" s="1" t="s">
        <v>7</v>
      </c>
      <c r="P7691" s="1" t="s">
        <v>886</v>
      </c>
      <c r="Q7691" s="1" t="s">
        <v>476</v>
      </c>
      <c r="R7691" s="1" t="s">
        <v>503</v>
      </c>
      <c r="S7691" s="1" t="s">
        <v>45579</v>
      </c>
      <c r="T7691" s="21">
        <v>0</v>
      </c>
      <c r="U7691" s="21">
        <v>4407.6400000000003</v>
      </c>
      <c r="V7691" s="21">
        <f t="shared" si="482"/>
        <v>4407.6400000000003</v>
      </c>
      <c r="W7691" s="23">
        <f t="shared" si="483"/>
        <v>0</v>
      </c>
      <c r="X7691" s="3">
        <v>0</v>
      </c>
      <c r="Y7691" s="2">
        <v>694.45</v>
      </c>
      <c r="Z7691" s="3">
        <f t="shared" si="480"/>
        <v>694.45</v>
      </c>
      <c r="AA7691" s="8">
        <f t="shared" si="481"/>
        <v>0</v>
      </c>
    </row>
    <row r="7692" spans="1:27" ht="10.5" x14ac:dyDescent="0.15">
      <c r="A7692" s="1" t="s">
        <v>23035</v>
      </c>
      <c r="B7692" s="1" t="s">
        <v>0</v>
      </c>
      <c r="C7692" s="1" t="s">
        <v>22</v>
      </c>
      <c r="E7692" s="1" t="s">
        <v>23036</v>
      </c>
      <c r="F7692" s="1" t="s">
        <v>2</v>
      </c>
      <c r="G7692" s="1" t="s">
        <v>23037</v>
      </c>
      <c r="H7692" s="1" t="s">
        <v>23038</v>
      </c>
      <c r="I7692" s="1" t="s">
        <v>1192</v>
      </c>
      <c r="J7692" s="1" t="s">
        <v>24</v>
      </c>
      <c r="K7692" s="1" t="s">
        <v>1193</v>
      </c>
      <c r="L7692" s="1" t="s">
        <v>2</v>
      </c>
      <c r="M7692" s="1" t="s">
        <v>120</v>
      </c>
      <c r="N7692" s="1" t="s">
        <v>120</v>
      </c>
      <c r="O7692" s="1" t="s">
        <v>7</v>
      </c>
      <c r="P7692" s="1" t="s">
        <v>4917</v>
      </c>
      <c r="Q7692" s="1" t="s">
        <v>476</v>
      </c>
      <c r="R7692" s="1" t="s">
        <v>503</v>
      </c>
      <c r="S7692" s="1" t="s">
        <v>23039</v>
      </c>
      <c r="T7692" s="21"/>
      <c r="U7692" s="21"/>
      <c r="V7692" s="21">
        <f t="shared" si="482"/>
        <v>0</v>
      </c>
      <c r="W7692" s="23" t="e">
        <f t="shared" si="483"/>
        <v>#DIV/0!</v>
      </c>
      <c r="X7692" s="3">
        <v>0</v>
      </c>
      <c r="Y7692" s="2">
        <v>693.83</v>
      </c>
      <c r="Z7692" s="3">
        <f t="shared" si="480"/>
        <v>693.83</v>
      </c>
      <c r="AA7692" s="8">
        <f t="shared" si="481"/>
        <v>0</v>
      </c>
    </row>
    <row r="7693" spans="1:27" ht="10.5" x14ac:dyDescent="0.15">
      <c r="A7693" s="1" t="s">
        <v>28093</v>
      </c>
      <c r="B7693" s="1" t="s">
        <v>0</v>
      </c>
      <c r="C7693" s="1" t="s">
        <v>22</v>
      </c>
      <c r="E7693" s="1" t="s">
        <v>28094</v>
      </c>
      <c r="F7693" s="1" t="s">
        <v>2</v>
      </c>
      <c r="G7693" s="1" t="s">
        <v>2</v>
      </c>
      <c r="H7693" s="1" t="s">
        <v>28095</v>
      </c>
      <c r="I7693" s="1" t="s">
        <v>28096</v>
      </c>
      <c r="J7693" s="1" t="s">
        <v>118</v>
      </c>
      <c r="K7693" s="1" t="s">
        <v>14790</v>
      </c>
      <c r="L7693" s="1" t="s">
        <v>2</v>
      </c>
      <c r="M7693" s="1" t="s">
        <v>120</v>
      </c>
      <c r="N7693" s="1" t="s">
        <v>120</v>
      </c>
      <c r="O7693" s="1" t="s">
        <v>7</v>
      </c>
      <c r="P7693" s="1" t="s">
        <v>747</v>
      </c>
      <c r="Q7693" s="1" t="s">
        <v>476</v>
      </c>
      <c r="R7693" s="1" t="s">
        <v>488</v>
      </c>
      <c r="S7693" s="1" t="s">
        <v>28097</v>
      </c>
      <c r="T7693" s="21">
        <v>0</v>
      </c>
      <c r="U7693" s="21">
        <v>1572.2</v>
      </c>
      <c r="V7693" s="21">
        <f t="shared" si="482"/>
        <v>1572.2</v>
      </c>
      <c r="W7693" s="23">
        <f t="shared" si="483"/>
        <v>0</v>
      </c>
      <c r="X7693" s="3">
        <v>0</v>
      </c>
      <c r="Y7693" s="2">
        <v>692.97</v>
      </c>
      <c r="Z7693" s="3">
        <f t="shared" si="480"/>
        <v>692.97</v>
      </c>
      <c r="AA7693" s="8">
        <f t="shared" si="481"/>
        <v>0</v>
      </c>
    </row>
    <row r="7694" spans="1:27" ht="10.5" x14ac:dyDescent="0.15">
      <c r="A7694" s="1" t="s">
        <v>43176</v>
      </c>
      <c r="B7694" s="1" t="s">
        <v>0</v>
      </c>
      <c r="C7694" s="1" t="s">
        <v>22</v>
      </c>
      <c r="E7694" s="1" t="s">
        <v>43177</v>
      </c>
      <c r="F7694" s="1" t="s">
        <v>2</v>
      </c>
      <c r="G7694" s="1" t="s">
        <v>43178</v>
      </c>
      <c r="H7694" s="1" t="s">
        <v>43179</v>
      </c>
      <c r="I7694" s="1" t="s">
        <v>3101</v>
      </c>
      <c r="J7694" s="1" t="s">
        <v>118</v>
      </c>
      <c r="K7694" s="1" t="s">
        <v>7659</v>
      </c>
      <c r="L7694" s="1" t="s">
        <v>6</v>
      </c>
      <c r="M7694" s="1" t="s">
        <v>120</v>
      </c>
      <c r="N7694" s="1" t="s">
        <v>120</v>
      </c>
      <c r="O7694" s="1" t="s">
        <v>8937</v>
      </c>
      <c r="P7694" s="1" t="s">
        <v>747</v>
      </c>
      <c r="Q7694" s="1" t="s">
        <v>476</v>
      </c>
      <c r="R7694" s="1" t="s">
        <v>488</v>
      </c>
      <c r="S7694" s="1" t="s">
        <v>43180</v>
      </c>
      <c r="T7694" s="21">
        <v>0</v>
      </c>
      <c r="U7694" s="21">
        <v>1195.22</v>
      </c>
      <c r="V7694" s="21">
        <f t="shared" si="482"/>
        <v>1195.22</v>
      </c>
      <c r="W7694" s="23">
        <f t="shared" si="483"/>
        <v>0</v>
      </c>
      <c r="X7694" s="3">
        <v>0</v>
      </c>
      <c r="Y7694" s="2">
        <v>691.88</v>
      </c>
      <c r="Z7694" s="3">
        <f t="shared" si="480"/>
        <v>691.88</v>
      </c>
      <c r="AA7694" s="8">
        <f t="shared" si="481"/>
        <v>0</v>
      </c>
    </row>
    <row r="7695" spans="1:27" ht="10.5" x14ac:dyDescent="0.15">
      <c r="A7695" s="1" t="s">
        <v>39003</v>
      </c>
      <c r="B7695" s="1" t="s">
        <v>0</v>
      </c>
      <c r="C7695" s="1" t="s">
        <v>22</v>
      </c>
      <c r="E7695" s="1" t="s">
        <v>39004</v>
      </c>
      <c r="F7695" s="1" t="s">
        <v>2</v>
      </c>
      <c r="G7695" s="1" t="s">
        <v>2</v>
      </c>
      <c r="H7695" s="1" t="s">
        <v>39005</v>
      </c>
      <c r="I7695" s="1" t="s">
        <v>39006</v>
      </c>
      <c r="J7695" s="1" t="s">
        <v>46</v>
      </c>
      <c r="K7695" s="1" t="s">
        <v>39007</v>
      </c>
      <c r="L7695" s="1" t="s">
        <v>6</v>
      </c>
      <c r="M7695" s="1" t="s">
        <v>398</v>
      </c>
      <c r="N7695" s="1" t="s">
        <v>39008</v>
      </c>
      <c r="O7695" s="1" t="s">
        <v>7</v>
      </c>
      <c r="P7695" s="1" t="s">
        <v>7945</v>
      </c>
      <c r="Q7695" s="1" t="s">
        <v>1789</v>
      </c>
      <c r="R7695" s="1" t="s">
        <v>1790</v>
      </c>
      <c r="S7695" s="1" t="s">
        <v>39009</v>
      </c>
      <c r="T7695" s="21">
        <v>1377.38</v>
      </c>
      <c r="U7695" s="21">
        <v>435194.54</v>
      </c>
      <c r="V7695" s="21">
        <f t="shared" si="482"/>
        <v>436571.92</v>
      </c>
      <c r="W7695" s="23">
        <f t="shared" si="483"/>
        <v>3.1549899040689564E-3</v>
      </c>
      <c r="X7695" s="3">
        <v>0</v>
      </c>
      <c r="Y7695" s="2">
        <v>691.4</v>
      </c>
      <c r="Z7695" s="3">
        <f t="shared" si="480"/>
        <v>691.4</v>
      </c>
      <c r="AA7695" s="8">
        <f t="shared" si="481"/>
        <v>0</v>
      </c>
    </row>
    <row r="7696" spans="1:27" ht="10.5" x14ac:dyDescent="0.15">
      <c r="A7696" s="1" t="s">
        <v>43482</v>
      </c>
      <c r="B7696" s="1" t="s">
        <v>0</v>
      </c>
      <c r="C7696" s="1" t="s">
        <v>22</v>
      </c>
      <c r="E7696" s="1" t="s">
        <v>43483</v>
      </c>
      <c r="F7696" s="1" t="s">
        <v>2</v>
      </c>
      <c r="G7696" s="1" t="s">
        <v>2</v>
      </c>
      <c r="H7696" s="1" t="s">
        <v>43484</v>
      </c>
      <c r="I7696" s="1" t="s">
        <v>7803</v>
      </c>
      <c r="J7696" s="1" t="s">
        <v>40</v>
      </c>
      <c r="K7696" s="1" t="s">
        <v>8125</v>
      </c>
      <c r="L7696" s="1" t="s">
        <v>2</v>
      </c>
      <c r="M7696" s="1" t="s">
        <v>120</v>
      </c>
      <c r="N7696" s="1" t="s">
        <v>120</v>
      </c>
      <c r="O7696" s="1" t="s">
        <v>7</v>
      </c>
      <c r="P7696" s="1" t="s">
        <v>502</v>
      </c>
      <c r="Q7696" s="1" t="s">
        <v>476</v>
      </c>
      <c r="R7696" s="1" t="s">
        <v>503</v>
      </c>
      <c r="S7696" s="1" t="s">
        <v>43485</v>
      </c>
      <c r="T7696" s="21">
        <v>0</v>
      </c>
      <c r="U7696" s="21">
        <v>104.38</v>
      </c>
      <c r="V7696" s="21">
        <f t="shared" si="482"/>
        <v>104.38</v>
      </c>
      <c r="W7696" s="23">
        <f t="shared" si="483"/>
        <v>0</v>
      </c>
      <c r="X7696" s="3">
        <v>0</v>
      </c>
      <c r="Y7696" s="2">
        <v>691.09</v>
      </c>
      <c r="Z7696" s="3">
        <f t="shared" si="480"/>
        <v>691.09</v>
      </c>
      <c r="AA7696" s="8">
        <f t="shared" si="481"/>
        <v>0</v>
      </c>
    </row>
    <row r="7697" spans="1:27" ht="10.5" x14ac:dyDescent="0.15">
      <c r="A7697" s="1" t="s">
        <v>41526</v>
      </c>
      <c r="B7697" s="1" t="s">
        <v>0</v>
      </c>
      <c r="C7697" s="1" t="s">
        <v>22</v>
      </c>
      <c r="E7697" s="1" t="s">
        <v>41113</v>
      </c>
      <c r="F7697" s="1" t="s">
        <v>2</v>
      </c>
      <c r="G7697" s="1" t="s">
        <v>41114</v>
      </c>
      <c r="H7697" s="1" t="s">
        <v>41115</v>
      </c>
      <c r="I7697" s="1" t="s">
        <v>19653</v>
      </c>
      <c r="J7697" s="1" t="s">
        <v>24</v>
      </c>
      <c r="K7697" s="1" t="s">
        <v>19654</v>
      </c>
      <c r="L7697" s="1" t="s">
        <v>72</v>
      </c>
      <c r="M7697" s="1" t="s">
        <v>289</v>
      </c>
      <c r="N7697" s="1" t="s">
        <v>1785</v>
      </c>
      <c r="O7697" s="1" t="s">
        <v>7</v>
      </c>
      <c r="P7697" s="1" t="s">
        <v>510</v>
      </c>
      <c r="Q7697" s="1" t="s">
        <v>476</v>
      </c>
      <c r="R7697" s="1" t="s">
        <v>477</v>
      </c>
      <c r="S7697" s="1" t="s">
        <v>2</v>
      </c>
      <c r="T7697" s="21">
        <v>0</v>
      </c>
      <c r="U7697" s="21">
        <v>4754.5200000000004</v>
      </c>
      <c r="V7697" s="21">
        <f t="shared" si="482"/>
        <v>4754.5200000000004</v>
      </c>
      <c r="W7697" s="23">
        <f t="shared" si="483"/>
        <v>0</v>
      </c>
      <c r="X7697" s="3">
        <v>0</v>
      </c>
      <c r="Y7697" s="2">
        <v>690.63</v>
      </c>
      <c r="Z7697" s="3">
        <f t="shared" si="480"/>
        <v>690.63</v>
      </c>
      <c r="AA7697" s="8">
        <f t="shared" si="481"/>
        <v>0</v>
      </c>
    </row>
    <row r="7698" spans="1:27" ht="10.5" x14ac:dyDescent="0.15">
      <c r="A7698" s="1" t="s">
        <v>22070</v>
      </c>
      <c r="B7698" s="1" t="s">
        <v>0</v>
      </c>
      <c r="C7698" s="1" t="s">
        <v>22</v>
      </c>
      <c r="E7698" s="1" t="s">
        <v>19562</v>
      </c>
      <c r="F7698" s="1" t="s">
        <v>2</v>
      </c>
      <c r="G7698" s="1" t="s">
        <v>2</v>
      </c>
      <c r="H7698" s="1" t="s">
        <v>22071</v>
      </c>
      <c r="I7698" s="1" t="s">
        <v>22072</v>
      </c>
      <c r="J7698" s="1" t="s">
        <v>159</v>
      </c>
      <c r="K7698" s="1" t="s">
        <v>22073</v>
      </c>
      <c r="L7698" s="1" t="s">
        <v>2</v>
      </c>
      <c r="M7698" s="1" t="s">
        <v>120</v>
      </c>
      <c r="N7698" s="1" t="s">
        <v>120</v>
      </c>
      <c r="O7698" s="1" t="s">
        <v>7</v>
      </c>
      <c r="P7698" s="1" t="s">
        <v>817</v>
      </c>
      <c r="Q7698" s="1" t="s">
        <v>476</v>
      </c>
      <c r="R7698" s="1" t="s">
        <v>503</v>
      </c>
      <c r="S7698" s="1" t="s">
        <v>2</v>
      </c>
      <c r="T7698" s="21"/>
      <c r="U7698" s="21"/>
      <c r="V7698" s="21">
        <f t="shared" si="482"/>
        <v>0</v>
      </c>
      <c r="W7698" s="23" t="e">
        <f t="shared" si="483"/>
        <v>#DIV/0!</v>
      </c>
      <c r="X7698" s="3">
        <v>0</v>
      </c>
      <c r="Y7698" s="2">
        <v>690.15</v>
      </c>
      <c r="Z7698" s="3">
        <f t="shared" si="480"/>
        <v>690.15</v>
      </c>
      <c r="AA7698" s="8">
        <f t="shared" si="481"/>
        <v>0</v>
      </c>
    </row>
    <row r="7699" spans="1:27" ht="10.5" x14ac:dyDescent="0.15">
      <c r="A7699" s="1" t="s">
        <v>20606</v>
      </c>
      <c r="B7699" s="1" t="s">
        <v>0</v>
      </c>
      <c r="C7699" s="1" t="s">
        <v>22</v>
      </c>
      <c r="E7699" s="1" t="s">
        <v>20607</v>
      </c>
      <c r="F7699" s="1" t="s">
        <v>2</v>
      </c>
      <c r="G7699" s="1" t="s">
        <v>10375</v>
      </c>
      <c r="H7699" s="1" t="s">
        <v>20608</v>
      </c>
      <c r="I7699" s="1" t="s">
        <v>20609</v>
      </c>
      <c r="J7699" s="1" t="s">
        <v>69</v>
      </c>
      <c r="K7699" s="1" t="s">
        <v>15716</v>
      </c>
      <c r="L7699" s="1" t="s">
        <v>6</v>
      </c>
      <c r="M7699" s="1" t="s">
        <v>120</v>
      </c>
      <c r="N7699" s="1" t="s">
        <v>120</v>
      </c>
      <c r="O7699" s="1" t="s">
        <v>7</v>
      </c>
      <c r="P7699" s="1" t="s">
        <v>761</v>
      </c>
      <c r="Q7699" s="1" t="s">
        <v>476</v>
      </c>
      <c r="R7699" s="1" t="s">
        <v>488</v>
      </c>
      <c r="S7699" s="1" t="s">
        <v>2</v>
      </c>
      <c r="T7699" s="21">
        <v>0</v>
      </c>
      <c r="U7699" s="21">
        <v>1104</v>
      </c>
      <c r="V7699" s="21">
        <f t="shared" si="482"/>
        <v>1104</v>
      </c>
      <c r="W7699" s="23">
        <f t="shared" si="483"/>
        <v>0</v>
      </c>
      <c r="X7699" s="3">
        <v>0</v>
      </c>
      <c r="Y7699" s="2">
        <v>690</v>
      </c>
      <c r="Z7699" s="3">
        <f t="shared" si="480"/>
        <v>690</v>
      </c>
      <c r="AA7699" s="8">
        <f t="shared" si="481"/>
        <v>0</v>
      </c>
    </row>
    <row r="7700" spans="1:27" ht="10.5" x14ac:dyDescent="0.15">
      <c r="A7700" s="1" t="s">
        <v>25814</v>
      </c>
      <c r="B7700" s="1" t="s">
        <v>0</v>
      </c>
      <c r="C7700" s="1" t="s">
        <v>22</v>
      </c>
      <c r="E7700" s="1" t="s">
        <v>21911</v>
      </c>
      <c r="F7700" s="1" t="s">
        <v>2</v>
      </c>
      <c r="G7700" s="1" t="s">
        <v>21912</v>
      </c>
      <c r="H7700" s="1" t="s">
        <v>25815</v>
      </c>
      <c r="I7700" s="1" t="s">
        <v>7100</v>
      </c>
      <c r="J7700" s="1" t="s">
        <v>51</v>
      </c>
      <c r="K7700" s="1" t="s">
        <v>717</v>
      </c>
      <c r="L7700" s="1" t="s">
        <v>6</v>
      </c>
      <c r="M7700" s="1" t="s">
        <v>120</v>
      </c>
      <c r="N7700" s="1" t="s">
        <v>120</v>
      </c>
      <c r="O7700" s="1" t="s">
        <v>7</v>
      </c>
      <c r="P7700" s="1" t="s">
        <v>817</v>
      </c>
      <c r="Q7700" s="1" t="s">
        <v>476</v>
      </c>
      <c r="R7700" s="1" t="s">
        <v>503</v>
      </c>
      <c r="S7700" s="1" t="s">
        <v>2</v>
      </c>
      <c r="T7700" s="21">
        <v>0</v>
      </c>
      <c r="U7700" s="21">
        <v>8358</v>
      </c>
      <c r="V7700" s="21">
        <f t="shared" si="482"/>
        <v>8358</v>
      </c>
      <c r="W7700" s="23">
        <f t="shared" si="483"/>
        <v>0</v>
      </c>
      <c r="X7700" s="3">
        <v>0</v>
      </c>
      <c r="Y7700" s="2">
        <v>690</v>
      </c>
      <c r="Z7700" s="3">
        <f t="shared" si="480"/>
        <v>690</v>
      </c>
      <c r="AA7700" s="8">
        <f t="shared" si="481"/>
        <v>0</v>
      </c>
    </row>
    <row r="7701" spans="1:27" ht="10.5" x14ac:dyDescent="0.15">
      <c r="A7701" s="1" t="s">
        <v>31727</v>
      </c>
      <c r="B7701" s="1" t="s">
        <v>0</v>
      </c>
      <c r="C7701" s="1" t="s">
        <v>22</v>
      </c>
      <c r="E7701" s="1" t="s">
        <v>31728</v>
      </c>
      <c r="F7701" s="1" t="s">
        <v>2</v>
      </c>
      <c r="G7701" s="1" t="s">
        <v>2</v>
      </c>
      <c r="H7701" s="1" t="s">
        <v>31729</v>
      </c>
      <c r="I7701" s="1" t="s">
        <v>4543</v>
      </c>
      <c r="J7701" s="1" t="s">
        <v>118</v>
      </c>
      <c r="K7701" s="1" t="s">
        <v>2944</v>
      </c>
      <c r="L7701" s="1" t="s">
        <v>2</v>
      </c>
      <c r="M7701" s="1" t="s">
        <v>120</v>
      </c>
      <c r="N7701" s="1" t="s">
        <v>120</v>
      </c>
      <c r="O7701" s="1" t="s">
        <v>7</v>
      </c>
      <c r="P7701" s="1" t="s">
        <v>1899</v>
      </c>
      <c r="Q7701" s="1" t="s">
        <v>476</v>
      </c>
      <c r="R7701" s="1" t="s">
        <v>477</v>
      </c>
      <c r="S7701" s="1" t="s">
        <v>2</v>
      </c>
      <c r="T7701" s="21"/>
      <c r="U7701" s="21"/>
      <c r="V7701" s="21">
        <f t="shared" si="482"/>
        <v>0</v>
      </c>
      <c r="W7701" s="23" t="e">
        <f t="shared" si="483"/>
        <v>#DIV/0!</v>
      </c>
      <c r="X7701" s="3">
        <v>0</v>
      </c>
      <c r="Y7701" s="2">
        <v>690</v>
      </c>
      <c r="Z7701" s="3">
        <f t="shared" si="480"/>
        <v>690</v>
      </c>
      <c r="AA7701" s="8">
        <f t="shared" si="481"/>
        <v>0</v>
      </c>
    </row>
    <row r="7702" spans="1:27" ht="10.5" x14ac:dyDescent="0.15">
      <c r="A7702" s="1" t="s">
        <v>19819</v>
      </c>
      <c r="B7702" s="1" t="s">
        <v>0</v>
      </c>
      <c r="C7702" s="1" t="s">
        <v>22</v>
      </c>
      <c r="E7702" s="1" t="s">
        <v>19820</v>
      </c>
      <c r="F7702" s="1" t="s">
        <v>2</v>
      </c>
      <c r="G7702" s="1" t="s">
        <v>2</v>
      </c>
      <c r="H7702" s="1" t="s">
        <v>19821</v>
      </c>
      <c r="I7702" s="1" t="s">
        <v>525</v>
      </c>
      <c r="J7702" s="1" t="s">
        <v>64</v>
      </c>
      <c r="K7702" s="1" t="s">
        <v>6841</v>
      </c>
      <c r="L7702" s="1" t="s">
        <v>34</v>
      </c>
      <c r="M7702" s="1" t="s">
        <v>120</v>
      </c>
      <c r="N7702" s="1" t="s">
        <v>120</v>
      </c>
      <c r="O7702" s="1" t="s">
        <v>7</v>
      </c>
      <c r="P7702" s="1" t="s">
        <v>495</v>
      </c>
      <c r="Q7702" s="1" t="s">
        <v>476</v>
      </c>
      <c r="R7702" s="1" t="s">
        <v>488</v>
      </c>
      <c r="S7702" s="1" t="s">
        <v>2</v>
      </c>
      <c r="T7702" s="21">
        <v>0</v>
      </c>
      <c r="U7702" s="21">
        <v>5124.46</v>
      </c>
      <c r="V7702" s="21">
        <f t="shared" si="482"/>
        <v>5124.46</v>
      </c>
      <c r="W7702" s="23">
        <f t="shared" si="483"/>
        <v>0</v>
      </c>
      <c r="X7702" s="3">
        <v>0</v>
      </c>
      <c r="Y7702" s="2">
        <v>689.71</v>
      </c>
      <c r="Z7702" s="3">
        <f t="shared" si="480"/>
        <v>689.71</v>
      </c>
      <c r="AA7702" s="8">
        <f t="shared" si="481"/>
        <v>0</v>
      </c>
    </row>
    <row r="7703" spans="1:27" ht="10.5" x14ac:dyDescent="0.15">
      <c r="A7703" s="1" t="s">
        <v>37979</v>
      </c>
      <c r="B7703" s="1" t="s">
        <v>0</v>
      </c>
      <c r="C7703" s="1" t="s">
        <v>22</v>
      </c>
      <c r="E7703" s="1" t="s">
        <v>37980</v>
      </c>
      <c r="F7703" s="1" t="s">
        <v>2</v>
      </c>
      <c r="G7703" s="1" t="s">
        <v>2</v>
      </c>
      <c r="H7703" s="1" t="s">
        <v>37981</v>
      </c>
      <c r="I7703" s="1" t="s">
        <v>1702</v>
      </c>
      <c r="J7703" s="1" t="s">
        <v>18</v>
      </c>
      <c r="K7703" s="1" t="s">
        <v>24750</v>
      </c>
      <c r="L7703" s="1" t="s">
        <v>2</v>
      </c>
      <c r="M7703" s="1" t="s">
        <v>120</v>
      </c>
      <c r="N7703" s="1" t="s">
        <v>120</v>
      </c>
      <c r="O7703" s="1" t="s">
        <v>7</v>
      </c>
      <c r="P7703" s="1" t="s">
        <v>3402</v>
      </c>
      <c r="Q7703" s="1" t="s">
        <v>476</v>
      </c>
      <c r="R7703" s="1" t="s">
        <v>488</v>
      </c>
      <c r="S7703" s="1" t="s">
        <v>2</v>
      </c>
      <c r="T7703" s="21">
        <v>0</v>
      </c>
      <c r="U7703" s="21">
        <v>515.74</v>
      </c>
      <c r="V7703" s="21">
        <f t="shared" si="482"/>
        <v>515.74</v>
      </c>
      <c r="W7703" s="23">
        <f t="shared" si="483"/>
        <v>0</v>
      </c>
      <c r="X7703" s="3">
        <v>0</v>
      </c>
      <c r="Y7703" s="2">
        <v>689.5</v>
      </c>
      <c r="Z7703" s="3">
        <f t="shared" si="480"/>
        <v>689.5</v>
      </c>
      <c r="AA7703" s="8">
        <f t="shared" si="481"/>
        <v>0</v>
      </c>
    </row>
    <row r="7704" spans="1:27" ht="10.5" x14ac:dyDescent="0.15">
      <c r="A7704" s="1" t="s">
        <v>25055</v>
      </c>
      <c r="B7704" s="1" t="s">
        <v>0</v>
      </c>
      <c r="C7704" s="1" t="s">
        <v>22</v>
      </c>
      <c r="E7704" s="1" t="s">
        <v>25056</v>
      </c>
      <c r="F7704" s="1" t="s">
        <v>2</v>
      </c>
      <c r="G7704" s="1" t="s">
        <v>25057</v>
      </c>
      <c r="H7704" s="1" t="s">
        <v>25058</v>
      </c>
      <c r="I7704" s="1" t="s">
        <v>830</v>
      </c>
      <c r="J7704" s="1" t="s">
        <v>93</v>
      </c>
      <c r="K7704" s="1" t="s">
        <v>22466</v>
      </c>
      <c r="L7704" s="1" t="s">
        <v>34</v>
      </c>
      <c r="M7704" s="1" t="s">
        <v>120</v>
      </c>
      <c r="N7704" s="1" t="s">
        <v>120</v>
      </c>
      <c r="O7704" s="1" t="s">
        <v>7</v>
      </c>
      <c r="P7704" s="1" t="s">
        <v>879</v>
      </c>
      <c r="Q7704" s="1" t="s">
        <v>476</v>
      </c>
      <c r="R7704" s="1" t="s">
        <v>477</v>
      </c>
      <c r="S7704" s="1" t="s">
        <v>25059</v>
      </c>
      <c r="T7704" s="21">
        <v>0</v>
      </c>
      <c r="U7704" s="21">
        <v>4427.6000000000004</v>
      </c>
      <c r="V7704" s="21">
        <f t="shared" si="482"/>
        <v>4427.6000000000004</v>
      </c>
      <c r="W7704" s="23">
        <f t="shared" si="483"/>
        <v>0</v>
      </c>
      <c r="X7704" s="3">
        <v>0</v>
      </c>
      <c r="Y7704" s="2">
        <v>688.93</v>
      </c>
      <c r="Z7704" s="3">
        <f t="shared" si="480"/>
        <v>688.93</v>
      </c>
      <c r="AA7704" s="8">
        <f t="shared" si="481"/>
        <v>0</v>
      </c>
    </row>
    <row r="7705" spans="1:27" ht="10.5" x14ac:dyDescent="0.15">
      <c r="A7705" s="1" t="s">
        <v>45135</v>
      </c>
      <c r="B7705" s="1" t="s">
        <v>0</v>
      </c>
      <c r="C7705" s="1" t="s">
        <v>22</v>
      </c>
      <c r="E7705" s="1" t="s">
        <v>14555</v>
      </c>
      <c r="F7705" s="1" t="s">
        <v>2</v>
      </c>
      <c r="G7705" s="1" t="s">
        <v>45136</v>
      </c>
      <c r="H7705" s="1" t="s">
        <v>45137</v>
      </c>
      <c r="I7705" s="1" t="s">
        <v>3770</v>
      </c>
      <c r="J7705" s="1" t="s">
        <v>162</v>
      </c>
      <c r="K7705" s="1" t="s">
        <v>4519</v>
      </c>
      <c r="L7705" s="1" t="s">
        <v>2</v>
      </c>
      <c r="M7705" s="1" t="s">
        <v>120</v>
      </c>
      <c r="N7705" s="1" t="s">
        <v>120</v>
      </c>
      <c r="O7705" s="1" t="s">
        <v>7</v>
      </c>
      <c r="P7705" s="1" t="s">
        <v>5214</v>
      </c>
      <c r="Q7705" s="1" t="s">
        <v>476</v>
      </c>
      <c r="R7705" s="1" t="s">
        <v>488</v>
      </c>
      <c r="S7705" s="1" t="s">
        <v>2</v>
      </c>
      <c r="T7705" s="21"/>
      <c r="U7705" s="21"/>
      <c r="V7705" s="21">
        <f t="shared" si="482"/>
        <v>0</v>
      </c>
      <c r="W7705" s="23" t="e">
        <f t="shared" si="483"/>
        <v>#DIV/0!</v>
      </c>
      <c r="X7705" s="3">
        <v>0</v>
      </c>
      <c r="Y7705" s="2">
        <v>687.64</v>
      </c>
      <c r="Z7705" s="3">
        <f t="shared" si="480"/>
        <v>687.64</v>
      </c>
      <c r="AA7705" s="8">
        <f t="shared" si="481"/>
        <v>0</v>
      </c>
    </row>
    <row r="7706" spans="1:27" ht="10.5" x14ac:dyDescent="0.15">
      <c r="A7706" s="1" t="s">
        <v>45870</v>
      </c>
      <c r="B7706" s="1" t="s">
        <v>0</v>
      </c>
      <c r="C7706" s="1" t="s">
        <v>22</v>
      </c>
      <c r="E7706" s="1" t="s">
        <v>45871</v>
      </c>
      <c r="F7706" s="1" t="s">
        <v>2</v>
      </c>
      <c r="G7706" s="1" t="s">
        <v>2</v>
      </c>
      <c r="H7706" s="1" t="s">
        <v>45872</v>
      </c>
      <c r="I7706" s="1" t="s">
        <v>3955</v>
      </c>
      <c r="J7706" s="1" t="s">
        <v>88</v>
      </c>
      <c r="K7706" s="1" t="s">
        <v>3956</v>
      </c>
      <c r="L7706" s="1" t="s">
        <v>2</v>
      </c>
      <c r="M7706" s="1" t="s">
        <v>120</v>
      </c>
      <c r="N7706" s="1" t="s">
        <v>120</v>
      </c>
      <c r="O7706" s="1" t="s">
        <v>7</v>
      </c>
      <c r="P7706" s="1" t="s">
        <v>1892</v>
      </c>
      <c r="Q7706" s="1" t="s">
        <v>476</v>
      </c>
      <c r="R7706" s="1" t="s">
        <v>503</v>
      </c>
      <c r="S7706" s="1" t="s">
        <v>45873</v>
      </c>
      <c r="T7706" s="21">
        <v>0</v>
      </c>
      <c r="U7706" s="21">
        <v>959.45</v>
      </c>
      <c r="V7706" s="21">
        <f t="shared" si="482"/>
        <v>959.45</v>
      </c>
      <c r="W7706" s="23">
        <f t="shared" si="483"/>
        <v>0</v>
      </c>
      <c r="X7706" s="3">
        <v>0</v>
      </c>
      <c r="Y7706" s="2">
        <v>796</v>
      </c>
      <c r="Z7706" s="3">
        <f t="shared" si="480"/>
        <v>796</v>
      </c>
      <c r="AA7706" s="8">
        <f t="shared" si="481"/>
        <v>0</v>
      </c>
    </row>
    <row r="7707" spans="1:27" ht="10.5" x14ac:dyDescent="0.15">
      <c r="A7707" s="1" t="s">
        <v>20497</v>
      </c>
      <c r="B7707" s="1" t="s">
        <v>0</v>
      </c>
      <c r="C7707" s="1" t="s">
        <v>22</v>
      </c>
      <c r="E7707" s="1" t="s">
        <v>20498</v>
      </c>
      <c r="F7707" s="1" t="s">
        <v>2</v>
      </c>
      <c r="G7707" s="1" t="s">
        <v>2</v>
      </c>
      <c r="H7707" s="1" t="s">
        <v>20499</v>
      </c>
      <c r="I7707" s="1" t="s">
        <v>2878</v>
      </c>
      <c r="J7707" s="1" t="s">
        <v>24</v>
      </c>
      <c r="K7707" s="1" t="s">
        <v>2879</v>
      </c>
      <c r="L7707" s="1" t="s">
        <v>2</v>
      </c>
      <c r="M7707" s="1" t="s">
        <v>120</v>
      </c>
      <c r="N7707" s="1" t="s">
        <v>120</v>
      </c>
      <c r="O7707" s="1" t="s">
        <v>191</v>
      </c>
      <c r="P7707" s="1" t="s">
        <v>1409</v>
      </c>
      <c r="Q7707" s="1" t="s">
        <v>476</v>
      </c>
      <c r="R7707" s="1" t="s">
        <v>503</v>
      </c>
      <c r="S7707" s="1" t="s">
        <v>20500</v>
      </c>
      <c r="T7707" s="21">
        <v>0</v>
      </c>
      <c r="U7707" s="21">
        <v>2388.17</v>
      </c>
      <c r="V7707" s="21">
        <f t="shared" si="482"/>
        <v>2388.17</v>
      </c>
      <c r="W7707" s="23">
        <f t="shared" si="483"/>
        <v>0</v>
      </c>
      <c r="X7707" s="3">
        <v>0</v>
      </c>
      <c r="Y7707" s="2">
        <v>685.76</v>
      </c>
      <c r="Z7707" s="3">
        <f t="shared" si="480"/>
        <v>685.76</v>
      </c>
      <c r="AA7707" s="8">
        <f t="shared" si="481"/>
        <v>0</v>
      </c>
    </row>
    <row r="7708" spans="1:27" ht="10.5" x14ac:dyDescent="0.15">
      <c r="A7708" s="1" t="s">
        <v>45311</v>
      </c>
      <c r="B7708" s="1" t="s">
        <v>0</v>
      </c>
      <c r="C7708" s="1" t="s">
        <v>22</v>
      </c>
      <c r="E7708" s="1" t="s">
        <v>45312</v>
      </c>
      <c r="F7708" s="1" t="s">
        <v>2</v>
      </c>
      <c r="G7708" s="1" t="s">
        <v>2</v>
      </c>
      <c r="H7708" s="1" t="s">
        <v>45313</v>
      </c>
      <c r="I7708" s="1" t="s">
        <v>99</v>
      </c>
      <c r="J7708" s="1" t="s">
        <v>46</v>
      </c>
      <c r="K7708" s="1" t="s">
        <v>3732</v>
      </c>
      <c r="L7708" s="1" t="s">
        <v>2</v>
      </c>
      <c r="M7708" s="1" t="s">
        <v>120</v>
      </c>
      <c r="N7708" s="1" t="s">
        <v>120</v>
      </c>
      <c r="O7708" s="1" t="s">
        <v>7</v>
      </c>
      <c r="P7708" s="1" t="s">
        <v>2347</v>
      </c>
      <c r="Q7708" s="1" t="s">
        <v>476</v>
      </c>
      <c r="R7708" s="1" t="s">
        <v>503</v>
      </c>
      <c r="S7708" s="1" t="s">
        <v>45314</v>
      </c>
      <c r="T7708" s="21"/>
      <c r="U7708" s="21"/>
      <c r="V7708" s="21">
        <f t="shared" si="482"/>
        <v>0</v>
      </c>
      <c r="W7708" s="23" t="e">
        <f t="shared" si="483"/>
        <v>#DIV/0!</v>
      </c>
      <c r="X7708" s="3">
        <v>0</v>
      </c>
      <c r="Y7708" s="2">
        <v>685.34</v>
      </c>
      <c r="Z7708" s="3">
        <f t="shared" si="480"/>
        <v>685.34</v>
      </c>
      <c r="AA7708" s="8">
        <f t="shared" si="481"/>
        <v>0</v>
      </c>
    </row>
    <row r="7709" spans="1:27" ht="10.5" x14ac:dyDescent="0.15">
      <c r="A7709" s="1" t="s">
        <v>43617</v>
      </c>
      <c r="B7709" s="1" t="s">
        <v>0</v>
      </c>
      <c r="C7709" s="1" t="s">
        <v>22</v>
      </c>
      <c r="E7709" s="1" t="s">
        <v>37642</v>
      </c>
      <c r="F7709" s="1" t="s">
        <v>2</v>
      </c>
      <c r="G7709" s="1" t="s">
        <v>2</v>
      </c>
      <c r="H7709" s="1" t="s">
        <v>43618</v>
      </c>
      <c r="I7709" s="1" t="s">
        <v>397</v>
      </c>
      <c r="J7709" s="1" t="s">
        <v>37</v>
      </c>
      <c r="K7709" s="1" t="s">
        <v>11924</v>
      </c>
      <c r="L7709" s="1" t="s">
        <v>2</v>
      </c>
      <c r="M7709" s="1" t="s">
        <v>120</v>
      </c>
      <c r="N7709" s="1" t="s">
        <v>120</v>
      </c>
      <c r="O7709" s="1" t="s">
        <v>7</v>
      </c>
      <c r="P7709" s="1" t="s">
        <v>2379</v>
      </c>
      <c r="Q7709" s="1" t="s">
        <v>476</v>
      </c>
      <c r="R7709" s="1" t="s">
        <v>477</v>
      </c>
      <c r="S7709" s="1" t="s">
        <v>37645</v>
      </c>
      <c r="T7709" s="21">
        <v>0</v>
      </c>
      <c r="U7709" s="21">
        <v>220.69</v>
      </c>
      <c r="V7709" s="21">
        <f t="shared" si="482"/>
        <v>220.69</v>
      </c>
      <c r="W7709" s="23">
        <f t="shared" si="483"/>
        <v>0</v>
      </c>
      <c r="X7709" s="3">
        <v>0</v>
      </c>
      <c r="Y7709" s="2">
        <v>685.22</v>
      </c>
      <c r="Z7709" s="3">
        <f t="shared" si="480"/>
        <v>685.22</v>
      </c>
      <c r="AA7709" s="8">
        <f t="shared" si="481"/>
        <v>0</v>
      </c>
    </row>
    <row r="7710" spans="1:27" ht="10.5" x14ac:dyDescent="0.15">
      <c r="A7710" s="1" t="s">
        <v>37786</v>
      </c>
      <c r="B7710" s="1" t="s">
        <v>0</v>
      </c>
      <c r="C7710" s="1" t="s">
        <v>22</v>
      </c>
      <c r="E7710" s="1" t="s">
        <v>37787</v>
      </c>
      <c r="F7710" s="1" t="s">
        <v>2</v>
      </c>
      <c r="G7710" s="1" t="s">
        <v>2</v>
      </c>
      <c r="H7710" s="1" t="s">
        <v>37788</v>
      </c>
      <c r="I7710" s="1" t="s">
        <v>739</v>
      </c>
      <c r="J7710" s="1" t="s">
        <v>408</v>
      </c>
      <c r="K7710" s="1" t="s">
        <v>1319</v>
      </c>
      <c r="L7710" s="1" t="s">
        <v>2</v>
      </c>
      <c r="M7710" s="1" t="s">
        <v>120</v>
      </c>
      <c r="N7710" s="1" t="s">
        <v>120</v>
      </c>
      <c r="O7710" s="1" t="s">
        <v>7</v>
      </c>
      <c r="P7710" s="1" t="s">
        <v>1256</v>
      </c>
      <c r="Q7710" s="1" t="s">
        <v>476</v>
      </c>
      <c r="R7710" s="1" t="s">
        <v>503</v>
      </c>
      <c r="S7710" s="1" t="s">
        <v>37789</v>
      </c>
      <c r="T7710" s="21">
        <v>0</v>
      </c>
      <c r="U7710" s="21">
        <v>112.6</v>
      </c>
      <c r="V7710" s="21">
        <f t="shared" si="482"/>
        <v>112.6</v>
      </c>
      <c r="W7710" s="23">
        <f t="shared" si="483"/>
        <v>0</v>
      </c>
      <c r="X7710" s="3">
        <v>0</v>
      </c>
      <c r="Y7710" s="2">
        <v>685.01</v>
      </c>
      <c r="Z7710" s="3">
        <f t="shared" si="480"/>
        <v>685.01</v>
      </c>
      <c r="AA7710" s="8">
        <f t="shared" si="481"/>
        <v>0</v>
      </c>
    </row>
    <row r="7711" spans="1:27" ht="10.5" x14ac:dyDescent="0.15">
      <c r="A7711" s="1" t="s">
        <v>43936</v>
      </c>
      <c r="B7711" s="1" t="s">
        <v>0</v>
      </c>
      <c r="C7711" s="1" t="s">
        <v>22</v>
      </c>
      <c r="E7711" s="1" t="s">
        <v>43937</v>
      </c>
      <c r="F7711" s="1" t="s">
        <v>2</v>
      </c>
      <c r="G7711" s="1" t="s">
        <v>2</v>
      </c>
      <c r="H7711" s="1" t="s">
        <v>43938</v>
      </c>
      <c r="I7711" s="1" t="s">
        <v>43939</v>
      </c>
      <c r="J7711" s="1" t="s">
        <v>382</v>
      </c>
      <c r="K7711" s="1" t="s">
        <v>43940</v>
      </c>
      <c r="L7711" s="1" t="s">
        <v>2</v>
      </c>
      <c r="M7711" s="1" t="s">
        <v>120</v>
      </c>
      <c r="N7711" s="1" t="s">
        <v>120</v>
      </c>
      <c r="O7711" s="1" t="s">
        <v>7</v>
      </c>
      <c r="P7711" s="1" t="s">
        <v>886</v>
      </c>
      <c r="Q7711" s="1" t="s">
        <v>476</v>
      </c>
      <c r="R7711" s="1" t="s">
        <v>503</v>
      </c>
      <c r="S7711" s="1" t="s">
        <v>2</v>
      </c>
      <c r="T7711" s="21">
        <v>0</v>
      </c>
      <c r="U7711" s="21">
        <v>1870.68</v>
      </c>
      <c r="V7711" s="21">
        <f t="shared" si="482"/>
        <v>1870.68</v>
      </c>
      <c r="W7711" s="23">
        <f t="shared" si="483"/>
        <v>0</v>
      </c>
      <c r="X7711" s="3">
        <v>0</v>
      </c>
      <c r="Y7711" s="2">
        <v>684.91</v>
      </c>
      <c r="Z7711" s="3">
        <f t="shared" si="480"/>
        <v>684.91</v>
      </c>
      <c r="AA7711" s="8">
        <f t="shared" si="481"/>
        <v>0</v>
      </c>
    </row>
    <row r="7712" spans="1:27" ht="10.5" x14ac:dyDescent="0.15">
      <c r="A7712" s="1" t="s">
        <v>22004</v>
      </c>
      <c r="B7712" s="1" t="s">
        <v>0</v>
      </c>
      <c r="C7712" s="1" t="s">
        <v>22</v>
      </c>
      <c r="E7712" s="1" t="s">
        <v>22005</v>
      </c>
      <c r="F7712" s="1" t="s">
        <v>2</v>
      </c>
      <c r="G7712" s="1" t="s">
        <v>2</v>
      </c>
      <c r="H7712" s="1" t="s">
        <v>22006</v>
      </c>
      <c r="I7712" s="1" t="s">
        <v>4777</v>
      </c>
      <c r="J7712" s="1" t="s">
        <v>118</v>
      </c>
      <c r="K7712" s="1" t="s">
        <v>5329</v>
      </c>
      <c r="L7712" s="1" t="s">
        <v>57</v>
      </c>
      <c r="M7712" s="1" t="s">
        <v>120</v>
      </c>
      <c r="N7712" s="1" t="s">
        <v>120</v>
      </c>
      <c r="O7712" s="1" t="s">
        <v>7</v>
      </c>
      <c r="P7712" s="1" t="s">
        <v>1242</v>
      </c>
      <c r="Q7712" s="1" t="s">
        <v>476</v>
      </c>
      <c r="R7712" s="1" t="s">
        <v>503</v>
      </c>
      <c r="S7712" s="1" t="s">
        <v>2</v>
      </c>
      <c r="T7712" s="21">
        <v>0</v>
      </c>
      <c r="U7712" s="21">
        <v>1425.86</v>
      </c>
      <c r="V7712" s="21">
        <f t="shared" si="482"/>
        <v>1425.86</v>
      </c>
      <c r="W7712" s="23">
        <f t="shared" si="483"/>
        <v>0</v>
      </c>
      <c r="X7712" s="3">
        <v>0</v>
      </c>
      <c r="Y7712" s="2">
        <v>684.79</v>
      </c>
      <c r="Z7712" s="3">
        <f t="shared" si="480"/>
        <v>684.79</v>
      </c>
      <c r="AA7712" s="8">
        <f t="shared" si="481"/>
        <v>0</v>
      </c>
    </row>
    <row r="7713" spans="1:27" ht="10.5" x14ac:dyDescent="0.15">
      <c r="A7713" s="1" t="s">
        <v>37511</v>
      </c>
      <c r="B7713" s="1" t="s">
        <v>0</v>
      </c>
      <c r="C7713" s="1" t="s">
        <v>22</v>
      </c>
      <c r="E7713" s="1" t="s">
        <v>37512</v>
      </c>
      <c r="F7713" s="1" t="s">
        <v>2</v>
      </c>
      <c r="G7713" s="1" t="s">
        <v>2</v>
      </c>
      <c r="H7713" s="1" t="s">
        <v>37513</v>
      </c>
      <c r="I7713" s="1" t="s">
        <v>37514</v>
      </c>
      <c r="J7713" s="1" t="s">
        <v>37</v>
      </c>
      <c r="K7713" s="1" t="s">
        <v>2159</v>
      </c>
      <c r="L7713" s="1" t="s">
        <v>2</v>
      </c>
      <c r="M7713" s="1" t="s">
        <v>120</v>
      </c>
      <c r="N7713" s="1" t="s">
        <v>120</v>
      </c>
      <c r="O7713" s="1" t="s">
        <v>7</v>
      </c>
      <c r="P7713" s="1" t="s">
        <v>11750</v>
      </c>
      <c r="Q7713" s="1" t="s">
        <v>476</v>
      </c>
      <c r="R7713" s="1" t="s">
        <v>503</v>
      </c>
      <c r="S7713" s="1" t="s">
        <v>37515</v>
      </c>
      <c r="T7713" s="21">
        <v>0</v>
      </c>
      <c r="U7713" s="21">
        <v>1711.16</v>
      </c>
      <c r="V7713" s="21">
        <f t="shared" si="482"/>
        <v>1711.16</v>
      </c>
      <c r="W7713" s="23">
        <f t="shared" si="483"/>
        <v>0</v>
      </c>
      <c r="X7713" s="3">
        <v>0</v>
      </c>
      <c r="Y7713" s="2">
        <v>683.91</v>
      </c>
      <c r="Z7713" s="3">
        <f t="shared" si="480"/>
        <v>683.91</v>
      </c>
      <c r="AA7713" s="8">
        <f t="shared" si="481"/>
        <v>0</v>
      </c>
    </row>
    <row r="7714" spans="1:27" ht="10.5" x14ac:dyDescent="0.15">
      <c r="A7714" s="1" t="s">
        <v>28653</v>
      </c>
      <c r="B7714" s="1" t="s">
        <v>0</v>
      </c>
      <c r="C7714" s="1" t="s">
        <v>22</v>
      </c>
      <c r="E7714" s="1" t="s">
        <v>28654</v>
      </c>
      <c r="F7714" s="1" t="s">
        <v>2</v>
      </c>
      <c r="G7714" s="1" t="s">
        <v>2</v>
      </c>
      <c r="H7714" s="1" t="s">
        <v>28655</v>
      </c>
      <c r="I7714" s="1" t="s">
        <v>316</v>
      </c>
      <c r="J7714" s="1" t="s">
        <v>18</v>
      </c>
      <c r="K7714" s="1" t="s">
        <v>1108</v>
      </c>
      <c r="L7714" s="1" t="s">
        <v>2</v>
      </c>
      <c r="M7714" s="1" t="s">
        <v>120</v>
      </c>
      <c r="N7714" s="1" t="s">
        <v>120</v>
      </c>
      <c r="O7714" s="1" t="s">
        <v>7</v>
      </c>
      <c r="P7714" s="1" t="s">
        <v>747</v>
      </c>
      <c r="Q7714" s="1" t="s">
        <v>476</v>
      </c>
      <c r="R7714" s="1" t="s">
        <v>488</v>
      </c>
      <c r="S7714" s="1" t="s">
        <v>2</v>
      </c>
      <c r="T7714" s="21"/>
      <c r="U7714" s="21"/>
      <c r="V7714" s="21">
        <f t="shared" si="482"/>
        <v>0</v>
      </c>
      <c r="W7714" s="23" t="e">
        <f t="shared" si="483"/>
        <v>#DIV/0!</v>
      </c>
      <c r="X7714" s="3">
        <v>0</v>
      </c>
      <c r="Y7714" s="2">
        <v>683.07</v>
      </c>
      <c r="Z7714" s="3">
        <f t="shared" si="480"/>
        <v>683.07</v>
      </c>
      <c r="AA7714" s="8">
        <f t="shared" si="481"/>
        <v>0</v>
      </c>
    </row>
    <row r="7715" spans="1:27" ht="10.5" x14ac:dyDescent="0.15">
      <c r="A7715" s="1" t="s">
        <v>20573</v>
      </c>
      <c r="B7715" s="1" t="s">
        <v>0</v>
      </c>
      <c r="C7715" s="1" t="s">
        <v>22</v>
      </c>
      <c r="E7715" s="1" t="s">
        <v>20574</v>
      </c>
      <c r="F7715" s="1" t="s">
        <v>2</v>
      </c>
      <c r="G7715" s="1" t="s">
        <v>2</v>
      </c>
      <c r="H7715" s="1" t="s">
        <v>20575</v>
      </c>
      <c r="I7715" s="1" t="s">
        <v>271</v>
      </c>
      <c r="J7715" s="1" t="s">
        <v>24</v>
      </c>
      <c r="K7715" s="1" t="s">
        <v>20576</v>
      </c>
      <c r="L7715" s="1" t="s">
        <v>2</v>
      </c>
      <c r="M7715" s="1" t="s">
        <v>120</v>
      </c>
      <c r="N7715" s="1" t="s">
        <v>120</v>
      </c>
      <c r="O7715" s="1" t="s">
        <v>7</v>
      </c>
      <c r="P7715" s="1" t="s">
        <v>1473</v>
      </c>
      <c r="Q7715" s="1" t="s">
        <v>476</v>
      </c>
      <c r="R7715" s="1" t="s">
        <v>477</v>
      </c>
      <c r="S7715" s="1" t="s">
        <v>20577</v>
      </c>
      <c r="T7715" s="21">
        <v>0</v>
      </c>
      <c r="U7715" s="21">
        <v>1660.16</v>
      </c>
      <c r="V7715" s="21">
        <f t="shared" si="482"/>
        <v>1660.16</v>
      </c>
      <c r="W7715" s="23">
        <f t="shared" si="483"/>
        <v>0</v>
      </c>
      <c r="X7715" s="3">
        <v>0</v>
      </c>
      <c r="Y7715" s="2">
        <v>682.68</v>
      </c>
      <c r="Z7715" s="3">
        <f t="shared" si="480"/>
        <v>682.68</v>
      </c>
      <c r="AA7715" s="8">
        <f t="shared" si="481"/>
        <v>0</v>
      </c>
    </row>
    <row r="7716" spans="1:27" ht="10.5" x14ac:dyDescent="0.15">
      <c r="A7716" s="1" t="s">
        <v>34126</v>
      </c>
      <c r="B7716" s="1" t="s">
        <v>0</v>
      </c>
      <c r="C7716" s="1" t="s">
        <v>22</v>
      </c>
      <c r="E7716" s="1" t="s">
        <v>34127</v>
      </c>
      <c r="F7716" s="1" t="s">
        <v>2</v>
      </c>
      <c r="G7716" s="1" t="s">
        <v>2</v>
      </c>
      <c r="H7716" s="1" t="s">
        <v>34128</v>
      </c>
      <c r="I7716" s="1" t="s">
        <v>4369</v>
      </c>
      <c r="J7716" s="1" t="s">
        <v>381</v>
      </c>
      <c r="K7716" s="1" t="s">
        <v>3398</v>
      </c>
      <c r="L7716" s="1" t="s">
        <v>2</v>
      </c>
      <c r="M7716" s="1" t="s">
        <v>120</v>
      </c>
      <c r="N7716" s="1" t="s">
        <v>120</v>
      </c>
      <c r="O7716" s="1" t="s">
        <v>7</v>
      </c>
      <c r="P7716" s="1" t="s">
        <v>588</v>
      </c>
      <c r="Q7716" s="1" t="s">
        <v>476</v>
      </c>
      <c r="R7716" s="1" t="s">
        <v>488</v>
      </c>
      <c r="S7716" s="1" t="s">
        <v>34129</v>
      </c>
      <c r="T7716" s="21">
        <v>0</v>
      </c>
      <c r="U7716" s="21">
        <v>3065.46</v>
      </c>
      <c r="V7716" s="21">
        <f t="shared" si="482"/>
        <v>3065.46</v>
      </c>
      <c r="W7716" s="23">
        <f t="shared" si="483"/>
        <v>0</v>
      </c>
      <c r="X7716" s="3">
        <v>0</v>
      </c>
      <c r="Y7716" s="2">
        <v>682.67</v>
      </c>
      <c r="Z7716" s="3">
        <f t="shared" si="480"/>
        <v>682.67</v>
      </c>
      <c r="AA7716" s="8">
        <f t="shared" si="481"/>
        <v>0</v>
      </c>
    </row>
    <row r="7717" spans="1:27" ht="10.5" x14ac:dyDescent="0.15">
      <c r="A7717" s="1" t="s">
        <v>39850</v>
      </c>
      <c r="B7717" s="1" t="s">
        <v>0</v>
      </c>
      <c r="C7717" s="1" t="s">
        <v>22</v>
      </c>
      <c r="E7717" s="1" t="s">
        <v>39851</v>
      </c>
      <c r="F7717" s="1" t="s">
        <v>2</v>
      </c>
      <c r="G7717" s="1" t="s">
        <v>39852</v>
      </c>
      <c r="H7717" s="1" t="s">
        <v>39853</v>
      </c>
      <c r="I7717" s="1" t="s">
        <v>823</v>
      </c>
      <c r="J7717" s="1" t="s">
        <v>64</v>
      </c>
      <c r="K7717" s="1" t="s">
        <v>39854</v>
      </c>
      <c r="L7717" s="1" t="s">
        <v>72</v>
      </c>
      <c r="M7717" s="1" t="s">
        <v>120</v>
      </c>
      <c r="N7717" s="1" t="s">
        <v>760</v>
      </c>
      <c r="O7717" s="1" t="s">
        <v>7</v>
      </c>
      <c r="P7717" s="1" t="s">
        <v>1435</v>
      </c>
      <c r="Q7717" s="1" t="s">
        <v>476</v>
      </c>
      <c r="R7717" s="1" t="s">
        <v>477</v>
      </c>
      <c r="S7717" s="1" t="s">
        <v>39855</v>
      </c>
      <c r="T7717" s="21">
        <v>0</v>
      </c>
      <c r="U7717" s="21">
        <v>3924.06</v>
      </c>
      <c r="V7717" s="21">
        <f t="shared" si="482"/>
        <v>3924.06</v>
      </c>
      <c r="W7717" s="23">
        <f t="shared" si="483"/>
        <v>0</v>
      </c>
      <c r="X7717" s="3">
        <v>0</v>
      </c>
      <c r="Y7717" s="2">
        <v>682.33</v>
      </c>
      <c r="Z7717" s="3">
        <f t="shared" si="480"/>
        <v>682.33</v>
      </c>
      <c r="AA7717" s="8">
        <f t="shared" si="481"/>
        <v>0</v>
      </c>
    </row>
    <row r="7718" spans="1:27" ht="10.5" x14ac:dyDescent="0.15">
      <c r="A7718" s="1" t="s">
        <v>43372</v>
      </c>
      <c r="B7718" s="1" t="s">
        <v>0</v>
      </c>
      <c r="C7718" s="1" t="s">
        <v>22</v>
      </c>
      <c r="E7718" s="1" t="s">
        <v>43373</v>
      </c>
      <c r="F7718" s="1" t="s">
        <v>2</v>
      </c>
      <c r="G7718" s="1" t="s">
        <v>2</v>
      </c>
      <c r="H7718" s="1" t="s">
        <v>43374</v>
      </c>
      <c r="I7718" s="1" t="s">
        <v>4543</v>
      </c>
      <c r="J7718" s="1" t="s">
        <v>118</v>
      </c>
      <c r="K7718" s="1" t="s">
        <v>2944</v>
      </c>
      <c r="L7718" s="1" t="s">
        <v>2</v>
      </c>
      <c r="M7718" s="1" t="s">
        <v>120</v>
      </c>
      <c r="N7718" s="1" t="s">
        <v>120</v>
      </c>
      <c r="O7718" s="1" t="s">
        <v>7</v>
      </c>
      <c r="P7718" s="1" t="s">
        <v>2385</v>
      </c>
      <c r="Q7718" s="1" t="s">
        <v>476</v>
      </c>
      <c r="R7718" s="1" t="s">
        <v>477</v>
      </c>
      <c r="S7718" s="1" t="s">
        <v>43375</v>
      </c>
      <c r="T7718" s="21">
        <v>0</v>
      </c>
      <c r="U7718" s="21">
        <v>539.5</v>
      </c>
      <c r="V7718" s="21">
        <f t="shared" si="482"/>
        <v>539.5</v>
      </c>
      <c r="W7718" s="23">
        <f t="shared" si="483"/>
        <v>0</v>
      </c>
      <c r="X7718" s="3">
        <v>0</v>
      </c>
      <c r="Y7718" s="2">
        <v>681.4</v>
      </c>
      <c r="Z7718" s="3">
        <f t="shared" si="480"/>
        <v>681.4</v>
      </c>
      <c r="AA7718" s="8">
        <f t="shared" si="481"/>
        <v>0</v>
      </c>
    </row>
    <row r="7719" spans="1:27" ht="10.5" x14ac:dyDescent="0.15">
      <c r="A7719" s="1" t="s">
        <v>22560</v>
      </c>
      <c r="B7719" s="1" t="s">
        <v>0</v>
      </c>
      <c r="C7719" s="1" t="s">
        <v>22</v>
      </c>
      <c r="E7719" s="1" t="s">
        <v>22561</v>
      </c>
      <c r="F7719" s="1" t="s">
        <v>2</v>
      </c>
      <c r="G7719" s="1" t="s">
        <v>22562</v>
      </c>
      <c r="H7719" s="1" t="s">
        <v>22563</v>
      </c>
      <c r="I7719" s="1" t="s">
        <v>22564</v>
      </c>
      <c r="J7719" s="1" t="s">
        <v>118</v>
      </c>
      <c r="K7719" s="1" t="s">
        <v>19749</v>
      </c>
      <c r="L7719" s="1" t="s">
        <v>2</v>
      </c>
      <c r="M7719" s="1" t="s">
        <v>120</v>
      </c>
      <c r="N7719" s="1" t="s">
        <v>120</v>
      </c>
      <c r="O7719" s="1" t="s">
        <v>7</v>
      </c>
      <c r="P7719" s="1" t="s">
        <v>807</v>
      </c>
      <c r="Q7719" s="1" t="s">
        <v>476</v>
      </c>
      <c r="R7719" s="1" t="s">
        <v>488</v>
      </c>
      <c r="S7719" s="1" t="s">
        <v>22565</v>
      </c>
      <c r="T7719" s="21">
        <v>9.9499999999999993</v>
      </c>
      <c r="U7719" s="21">
        <v>1418.28</v>
      </c>
      <c r="V7719" s="21">
        <f t="shared" si="482"/>
        <v>1428.23</v>
      </c>
      <c r="W7719" s="23">
        <f t="shared" si="483"/>
        <v>6.9666650329428727E-3</v>
      </c>
      <c r="X7719" s="3">
        <v>0</v>
      </c>
      <c r="Y7719" s="2">
        <v>680.57</v>
      </c>
      <c r="Z7719" s="3">
        <f t="shared" si="480"/>
        <v>680.57</v>
      </c>
      <c r="AA7719" s="8">
        <f t="shared" si="481"/>
        <v>0</v>
      </c>
    </row>
    <row r="7720" spans="1:27" ht="10.5" x14ac:dyDescent="0.15">
      <c r="A7720" s="1" t="s">
        <v>45445</v>
      </c>
      <c r="B7720" s="1" t="s">
        <v>0</v>
      </c>
      <c r="C7720" s="1" t="s">
        <v>22</v>
      </c>
      <c r="E7720" s="1" t="s">
        <v>45446</v>
      </c>
      <c r="F7720" s="1" t="s">
        <v>2</v>
      </c>
      <c r="G7720" s="1" t="s">
        <v>2</v>
      </c>
      <c r="H7720" s="1" t="s">
        <v>45447</v>
      </c>
      <c r="I7720" s="1" t="s">
        <v>13722</v>
      </c>
      <c r="J7720" s="1" t="s">
        <v>64</v>
      </c>
      <c r="K7720" s="1" t="s">
        <v>13723</v>
      </c>
      <c r="L7720" s="1" t="s">
        <v>2</v>
      </c>
      <c r="M7720" s="1" t="s">
        <v>120</v>
      </c>
      <c r="N7720" s="1" t="s">
        <v>120</v>
      </c>
      <c r="O7720" s="1" t="s">
        <v>7</v>
      </c>
      <c r="P7720" s="1" t="s">
        <v>1242</v>
      </c>
      <c r="Q7720" s="1" t="s">
        <v>476</v>
      </c>
      <c r="R7720" s="1" t="s">
        <v>503</v>
      </c>
      <c r="S7720" s="1" t="s">
        <v>45448</v>
      </c>
      <c r="T7720" s="21">
        <v>0</v>
      </c>
      <c r="U7720" s="21">
        <v>2540.27</v>
      </c>
      <c r="V7720" s="21">
        <f t="shared" si="482"/>
        <v>2540.27</v>
      </c>
      <c r="W7720" s="23">
        <f t="shared" si="483"/>
        <v>0</v>
      </c>
      <c r="X7720" s="3">
        <v>0</v>
      </c>
      <c r="Y7720" s="2">
        <v>680.1</v>
      </c>
      <c r="Z7720" s="3">
        <f t="shared" si="480"/>
        <v>680.1</v>
      </c>
      <c r="AA7720" s="8">
        <f t="shared" si="481"/>
        <v>0</v>
      </c>
    </row>
    <row r="7721" spans="1:27" ht="10.5" x14ac:dyDescent="0.15">
      <c r="A7721" s="1" t="s">
        <v>26561</v>
      </c>
      <c r="B7721" s="1" t="s">
        <v>0</v>
      </c>
      <c r="C7721" s="1" t="s">
        <v>22</v>
      </c>
      <c r="E7721" s="1" t="s">
        <v>26562</v>
      </c>
      <c r="F7721" s="1" t="s">
        <v>2</v>
      </c>
      <c r="G7721" s="1" t="s">
        <v>2</v>
      </c>
      <c r="H7721" s="1" t="s">
        <v>26563</v>
      </c>
      <c r="I7721" s="1" t="s">
        <v>2256</v>
      </c>
      <c r="J7721" s="1" t="s">
        <v>118</v>
      </c>
      <c r="K7721" s="1" t="s">
        <v>2772</v>
      </c>
      <c r="L7721" s="1" t="s">
        <v>2</v>
      </c>
      <c r="M7721" s="1" t="s">
        <v>120</v>
      </c>
      <c r="N7721" s="1" t="s">
        <v>120</v>
      </c>
      <c r="O7721" s="1" t="s">
        <v>7</v>
      </c>
      <c r="P7721" s="1" t="s">
        <v>761</v>
      </c>
      <c r="Q7721" s="1" t="s">
        <v>476</v>
      </c>
      <c r="R7721" s="1" t="s">
        <v>488</v>
      </c>
      <c r="S7721" s="1" t="s">
        <v>26564</v>
      </c>
      <c r="T7721" s="21">
        <v>0</v>
      </c>
      <c r="U7721" s="21">
        <v>1762.88</v>
      </c>
      <c r="V7721" s="21">
        <f t="shared" si="482"/>
        <v>1762.88</v>
      </c>
      <c r="W7721" s="23">
        <f t="shared" si="483"/>
        <v>0</v>
      </c>
      <c r="X7721" s="3">
        <v>0</v>
      </c>
      <c r="Y7721" s="2">
        <v>679.69</v>
      </c>
      <c r="Z7721" s="3">
        <f t="shared" si="480"/>
        <v>679.69</v>
      </c>
      <c r="AA7721" s="8">
        <f t="shared" si="481"/>
        <v>0</v>
      </c>
    </row>
    <row r="7722" spans="1:27" ht="10.5" x14ac:dyDescent="0.15">
      <c r="A7722" s="1" t="s">
        <v>31284</v>
      </c>
      <c r="B7722" s="1" t="s">
        <v>0</v>
      </c>
      <c r="C7722" s="1" t="s">
        <v>22</v>
      </c>
      <c r="E7722" s="1" t="s">
        <v>31285</v>
      </c>
      <c r="F7722" s="1" t="s">
        <v>2</v>
      </c>
      <c r="G7722" s="1" t="s">
        <v>2</v>
      </c>
      <c r="H7722" s="1" t="s">
        <v>31286</v>
      </c>
      <c r="I7722" s="1" t="s">
        <v>17138</v>
      </c>
      <c r="J7722" s="1" t="s">
        <v>298</v>
      </c>
      <c r="K7722" s="1" t="s">
        <v>18213</v>
      </c>
      <c r="L7722" s="1" t="s">
        <v>2</v>
      </c>
      <c r="M7722" s="1" t="s">
        <v>120</v>
      </c>
      <c r="N7722" s="1" t="s">
        <v>120</v>
      </c>
      <c r="O7722" s="1" t="s">
        <v>7</v>
      </c>
      <c r="P7722" s="1" t="s">
        <v>3475</v>
      </c>
      <c r="Q7722" s="1" t="s">
        <v>476</v>
      </c>
      <c r="R7722" s="1" t="s">
        <v>488</v>
      </c>
      <c r="S7722" s="1" t="s">
        <v>2</v>
      </c>
      <c r="T7722" s="21">
        <v>0</v>
      </c>
      <c r="U7722" s="21">
        <v>2383.5500000000002</v>
      </c>
      <c r="V7722" s="21">
        <f t="shared" si="482"/>
        <v>2383.5500000000002</v>
      </c>
      <c r="W7722" s="23">
        <f t="shared" si="483"/>
        <v>0</v>
      </c>
      <c r="X7722" s="3">
        <v>0</v>
      </c>
      <c r="Y7722" s="2">
        <v>678.9</v>
      </c>
      <c r="Z7722" s="3">
        <f t="shared" si="480"/>
        <v>678.9</v>
      </c>
      <c r="AA7722" s="8">
        <f t="shared" si="481"/>
        <v>0</v>
      </c>
    </row>
    <row r="7723" spans="1:27" ht="10.5" x14ac:dyDescent="0.15">
      <c r="A7723" s="1" t="s">
        <v>23932</v>
      </c>
      <c r="B7723" s="1" t="s">
        <v>0</v>
      </c>
      <c r="C7723" s="1" t="s">
        <v>22</v>
      </c>
      <c r="E7723" s="1" t="s">
        <v>23933</v>
      </c>
      <c r="F7723" s="1" t="s">
        <v>2</v>
      </c>
      <c r="G7723" s="1" t="s">
        <v>23934</v>
      </c>
      <c r="H7723" s="1" t="s">
        <v>23935</v>
      </c>
      <c r="I7723" s="1" t="s">
        <v>644</v>
      </c>
      <c r="J7723" s="1" t="s">
        <v>64</v>
      </c>
      <c r="K7723" s="1" t="s">
        <v>23936</v>
      </c>
      <c r="L7723" s="1" t="s">
        <v>2</v>
      </c>
      <c r="M7723" s="1" t="s">
        <v>120</v>
      </c>
      <c r="N7723" s="1" t="s">
        <v>120</v>
      </c>
      <c r="O7723" s="1" t="s">
        <v>7</v>
      </c>
      <c r="P7723" s="1" t="s">
        <v>588</v>
      </c>
      <c r="Q7723" s="1" t="s">
        <v>476</v>
      </c>
      <c r="R7723" s="1" t="s">
        <v>488</v>
      </c>
      <c r="S7723" s="1" t="s">
        <v>23937</v>
      </c>
      <c r="T7723" s="21">
        <v>0</v>
      </c>
      <c r="U7723" s="21">
        <v>2253.9499999999998</v>
      </c>
      <c r="V7723" s="21">
        <f t="shared" si="482"/>
        <v>2253.9499999999998</v>
      </c>
      <c r="W7723" s="23">
        <f t="shared" si="483"/>
        <v>0</v>
      </c>
      <c r="X7723" s="3">
        <v>0</v>
      </c>
      <c r="Y7723" s="2">
        <v>678.82</v>
      </c>
      <c r="Z7723" s="3">
        <f t="shared" si="480"/>
        <v>678.82</v>
      </c>
      <c r="AA7723" s="8">
        <f t="shared" si="481"/>
        <v>0</v>
      </c>
    </row>
    <row r="7724" spans="1:27" ht="10.5" x14ac:dyDescent="0.15">
      <c r="A7724" s="1" t="s">
        <v>26500</v>
      </c>
      <c r="B7724" s="1" t="s">
        <v>0</v>
      </c>
      <c r="C7724" s="1" t="s">
        <v>22</v>
      </c>
      <c r="E7724" s="1" t="s">
        <v>26501</v>
      </c>
      <c r="F7724" s="1" t="s">
        <v>2</v>
      </c>
      <c r="G7724" s="1" t="s">
        <v>2</v>
      </c>
      <c r="H7724" s="1" t="s">
        <v>26502</v>
      </c>
      <c r="I7724" s="1" t="s">
        <v>2114</v>
      </c>
      <c r="J7724" s="1" t="s">
        <v>64</v>
      </c>
      <c r="K7724" s="1" t="s">
        <v>2251</v>
      </c>
      <c r="L7724" s="1" t="s">
        <v>2</v>
      </c>
      <c r="M7724" s="1" t="s">
        <v>120</v>
      </c>
      <c r="N7724" s="1" t="s">
        <v>120</v>
      </c>
      <c r="O7724" s="1" t="s">
        <v>7</v>
      </c>
      <c r="P7724" s="1" t="s">
        <v>579</v>
      </c>
      <c r="Q7724" s="1" t="s">
        <v>476</v>
      </c>
      <c r="R7724" s="1" t="s">
        <v>488</v>
      </c>
      <c r="S7724" s="1" t="s">
        <v>26503</v>
      </c>
      <c r="T7724" s="21">
        <v>0</v>
      </c>
      <c r="U7724" s="21">
        <v>1358</v>
      </c>
      <c r="V7724" s="21">
        <f t="shared" si="482"/>
        <v>1358</v>
      </c>
      <c r="W7724" s="23">
        <f t="shared" si="483"/>
        <v>0</v>
      </c>
      <c r="X7724" s="3">
        <v>0</v>
      </c>
      <c r="Y7724" s="2">
        <v>677.9</v>
      </c>
      <c r="Z7724" s="3">
        <f t="shared" si="480"/>
        <v>677.9</v>
      </c>
      <c r="AA7724" s="8">
        <f t="shared" si="481"/>
        <v>0</v>
      </c>
    </row>
    <row r="7725" spans="1:27" ht="10.5" x14ac:dyDescent="0.15">
      <c r="A7725" s="1" t="s">
        <v>47649</v>
      </c>
      <c r="B7725" s="1" t="s">
        <v>0</v>
      </c>
      <c r="C7725" s="1" t="s">
        <v>22</v>
      </c>
      <c r="E7725" s="1" t="s">
        <v>47650</v>
      </c>
      <c r="F7725" s="1" t="s">
        <v>2</v>
      </c>
      <c r="G7725" s="1" t="s">
        <v>47651</v>
      </c>
      <c r="H7725" s="1" t="s">
        <v>47652</v>
      </c>
      <c r="I7725" s="1" t="s">
        <v>47653</v>
      </c>
      <c r="J7725" s="1" t="s">
        <v>386</v>
      </c>
      <c r="K7725" s="1" t="s">
        <v>47654</v>
      </c>
      <c r="L7725" s="1" t="s">
        <v>2</v>
      </c>
      <c r="M7725" s="1" t="s">
        <v>120</v>
      </c>
      <c r="N7725" s="1" t="s">
        <v>120</v>
      </c>
      <c r="O7725" s="1" t="s">
        <v>7</v>
      </c>
      <c r="P7725" s="1" t="s">
        <v>817</v>
      </c>
      <c r="Q7725" s="1" t="s">
        <v>476</v>
      </c>
      <c r="R7725" s="1" t="s">
        <v>503</v>
      </c>
      <c r="S7725" s="1" t="s">
        <v>47655</v>
      </c>
      <c r="T7725" s="21">
        <v>0</v>
      </c>
      <c r="U7725" s="21">
        <v>1731.5</v>
      </c>
      <c r="V7725" s="21">
        <f t="shared" si="482"/>
        <v>1731.5</v>
      </c>
      <c r="W7725" s="23">
        <f t="shared" si="483"/>
        <v>0</v>
      </c>
      <c r="X7725" s="3">
        <v>0</v>
      </c>
      <c r="Y7725" s="2">
        <v>677.42</v>
      </c>
      <c r="Z7725" s="3">
        <f t="shared" si="480"/>
        <v>677.42</v>
      </c>
      <c r="AA7725" s="8">
        <f t="shared" si="481"/>
        <v>0</v>
      </c>
    </row>
    <row r="7726" spans="1:27" ht="10.5" x14ac:dyDescent="0.15">
      <c r="A7726" s="1" t="s">
        <v>34482</v>
      </c>
      <c r="B7726" s="1" t="s">
        <v>0</v>
      </c>
      <c r="C7726" s="1" t="s">
        <v>22</v>
      </c>
      <c r="E7726" s="1" t="s">
        <v>31236</v>
      </c>
      <c r="F7726" s="1" t="s">
        <v>2</v>
      </c>
      <c r="G7726" s="1" t="s">
        <v>27964</v>
      </c>
      <c r="H7726" s="1" t="s">
        <v>34483</v>
      </c>
      <c r="I7726" s="1" t="s">
        <v>31237</v>
      </c>
      <c r="J7726" s="1" t="s">
        <v>51</v>
      </c>
      <c r="K7726" s="1" t="s">
        <v>31238</v>
      </c>
      <c r="L7726" s="1" t="s">
        <v>72</v>
      </c>
      <c r="M7726" s="1" t="s">
        <v>289</v>
      </c>
      <c r="N7726" s="1" t="s">
        <v>6847</v>
      </c>
      <c r="O7726" s="1" t="s">
        <v>7</v>
      </c>
      <c r="P7726" s="1" t="s">
        <v>1225</v>
      </c>
      <c r="Q7726" s="1" t="s">
        <v>476</v>
      </c>
      <c r="R7726" s="1" t="s">
        <v>477</v>
      </c>
      <c r="S7726" s="1" t="s">
        <v>2</v>
      </c>
      <c r="T7726" s="21"/>
      <c r="U7726" s="21"/>
      <c r="V7726" s="21">
        <f t="shared" si="482"/>
        <v>0</v>
      </c>
      <c r="W7726" s="23" t="e">
        <f t="shared" si="483"/>
        <v>#DIV/0!</v>
      </c>
      <c r="X7726" s="3">
        <v>0</v>
      </c>
      <c r="Y7726" s="2">
        <v>676.72</v>
      </c>
      <c r="Z7726" s="3">
        <f t="shared" si="480"/>
        <v>676.72</v>
      </c>
      <c r="AA7726" s="8">
        <f t="shared" si="481"/>
        <v>0</v>
      </c>
    </row>
    <row r="7727" spans="1:27" ht="10.5" x14ac:dyDescent="0.15">
      <c r="A7727" s="1" t="s">
        <v>38513</v>
      </c>
      <c r="B7727" s="1" t="s">
        <v>0</v>
      </c>
      <c r="C7727" s="1" t="s">
        <v>22</v>
      </c>
      <c r="E7727" s="1" t="s">
        <v>38514</v>
      </c>
      <c r="F7727" s="1" t="s">
        <v>38515</v>
      </c>
      <c r="G7727" s="1" t="s">
        <v>17974</v>
      </c>
      <c r="H7727" s="1" t="s">
        <v>38516</v>
      </c>
      <c r="I7727" s="1" t="s">
        <v>611</v>
      </c>
      <c r="J7727" s="1" t="s">
        <v>187</v>
      </c>
      <c r="K7727" s="1" t="s">
        <v>11443</v>
      </c>
      <c r="L7727" s="1" t="s">
        <v>34</v>
      </c>
      <c r="M7727" s="1" t="s">
        <v>120</v>
      </c>
      <c r="N7727" s="1" t="s">
        <v>760</v>
      </c>
      <c r="O7727" s="1" t="s">
        <v>7</v>
      </c>
      <c r="P7727" s="1" t="s">
        <v>903</v>
      </c>
      <c r="Q7727" s="1" t="s">
        <v>476</v>
      </c>
      <c r="R7727" s="1" t="s">
        <v>503</v>
      </c>
      <c r="S7727" s="1" t="s">
        <v>38517</v>
      </c>
      <c r="T7727" s="21"/>
      <c r="U7727" s="21"/>
      <c r="V7727" s="21">
        <f t="shared" si="482"/>
        <v>0</v>
      </c>
      <c r="W7727" s="23" t="e">
        <f t="shared" si="483"/>
        <v>#DIV/0!</v>
      </c>
      <c r="X7727" s="3">
        <v>0</v>
      </c>
      <c r="Y7727" s="2">
        <v>675.61</v>
      </c>
      <c r="Z7727" s="3">
        <f t="shared" si="480"/>
        <v>675.61</v>
      </c>
      <c r="AA7727" s="8">
        <f t="shared" si="481"/>
        <v>0</v>
      </c>
    </row>
    <row r="7728" spans="1:27" ht="10.5" x14ac:dyDescent="0.15">
      <c r="A7728" s="1" t="s">
        <v>26986</v>
      </c>
      <c r="B7728" s="1" t="s">
        <v>0</v>
      </c>
      <c r="C7728" s="1" t="s">
        <v>22</v>
      </c>
      <c r="E7728" s="1" t="s">
        <v>26987</v>
      </c>
      <c r="F7728" s="1" t="s">
        <v>2</v>
      </c>
      <c r="G7728" s="1" t="s">
        <v>26988</v>
      </c>
      <c r="H7728" s="1" t="s">
        <v>26989</v>
      </c>
      <c r="I7728" s="1" t="s">
        <v>1909</v>
      </c>
      <c r="J7728" s="1" t="s">
        <v>586</v>
      </c>
      <c r="K7728" s="1" t="s">
        <v>17464</v>
      </c>
      <c r="L7728" s="1" t="s">
        <v>2</v>
      </c>
      <c r="M7728" s="1" t="s">
        <v>120</v>
      </c>
      <c r="N7728" s="1" t="s">
        <v>120</v>
      </c>
      <c r="O7728" s="1" t="s">
        <v>7</v>
      </c>
      <c r="P7728" s="1" t="s">
        <v>475</v>
      </c>
      <c r="Q7728" s="1" t="s">
        <v>476</v>
      </c>
      <c r="R7728" s="1" t="s">
        <v>477</v>
      </c>
      <c r="S7728" s="1" t="s">
        <v>26990</v>
      </c>
      <c r="T7728" s="21">
        <v>0</v>
      </c>
      <c r="U7728" s="21">
        <v>2183.25</v>
      </c>
      <c r="V7728" s="21">
        <f t="shared" si="482"/>
        <v>2183.25</v>
      </c>
      <c r="W7728" s="23">
        <f t="shared" si="483"/>
        <v>0</v>
      </c>
      <c r="X7728" s="3">
        <v>0</v>
      </c>
      <c r="Y7728" s="2">
        <v>675.29</v>
      </c>
      <c r="Z7728" s="3">
        <f t="shared" si="480"/>
        <v>675.29</v>
      </c>
      <c r="AA7728" s="8">
        <f t="shared" si="481"/>
        <v>0</v>
      </c>
    </row>
    <row r="7729" spans="1:27" ht="10.5" x14ac:dyDescent="0.15">
      <c r="A7729" s="1" t="s">
        <v>22884</v>
      </c>
      <c r="B7729" s="1" t="s">
        <v>0</v>
      </c>
      <c r="C7729" s="1" t="s">
        <v>22</v>
      </c>
      <c r="E7729" s="1" t="s">
        <v>22885</v>
      </c>
      <c r="F7729" s="1" t="s">
        <v>2</v>
      </c>
      <c r="G7729" s="1" t="s">
        <v>22886</v>
      </c>
      <c r="H7729" s="1" t="s">
        <v>22887</v>
      </c>
      <c r="I7729" s="1" t="s">
        <v>6048</v>
      </c>
      <c r="J7729" s="1" t="s">
        <v>118</v>
      </c>
      <c r="K7729" s="1" t="s">
        <v>6049</v>
      </c>
      <c r="L7729" s="1" t="s">
        <v>2</v>
      </c>
      <c r="M7729" s="1" t="s">
        <v>120</v>
      </c>
      <c r="N7729" s="1" t="s">
        <v>120</v>
      </c>
      <c r="O7729" s="1" t="s">
        <v>7</v>
      </c>
      <c r="P7729" s="1" t="s">
        <v>1194</v>
      </c>
      <c r="Q7729" s="1" t="s">
        <v>476</v>
      </c>
      <c r="R7729" s="1" t="s">
        <v>477</v>
      </c>
      <c r="S7729" s="1" t="s">
        <v>2</v>
      </c>
      <c r="T7729" s="21">
        <v>0</v>
      </c>
      <c r="U7729" s="21">
        <v>2765.69</v>
      </c>
      <c r="V7729" s="21">
        <f t="shared" si="482"/>
        <v>2765.69</v>
      </c>
      <c r="W7729" s="23">
        <f t="shared" si="483"/>
        <v>0</v>
      </c>
      <c r="X7729" s="3">
        <v>0</v>
      </c>
      <c r="Y7729" s="2">
        <v>675.07</v>
      </c>
      <c r="Z7729" s="3">
        <f t="shared" si="480"/>
        <v>675.07</v>
      </c>
      <c r="AA7729" s="8">
        <f t="shared" si="481"/>
        <v>0</v>
      </c>
    </row>
    <row r="7730" spans="1:27" ht="10.5" x14ac:dyDescent="0.15">
      <c r="A7730" s="1" t="s">
        <v>44964</v>
      </c>
      <c r="B7730" s="1" t="s">
        <v>0</v>
      </c>
      <c r="C7730" s="1" t="s">
        <v>22</v>
      </c>
      <c r="E7730" s="1" t="s">
        <v>44965</v>
      </c>
      <c r="F7730" s="1" t="s">
        <v>2</v>
      </c>
      <c r="G7730" s="1" t="s">
        <v>2</v>
      </c>
      <c r="H7730" s="1" t="s">
        <v>44966</v>
      </c>
      <c r="I7730" s="1" t="s">
        <v>6663</v>
      </c>
      <c r="J7730" s="1" t="s">
        <v>162</v>
      </c>
      <c r="K7730" s="1" t="s">
        <v>44967</v>
      </c>
      <c r="L7730" s="1" t="s">
        <v>57</v>
      </c>
      <c r="M7730" s="1" t="s">
        <v>120</v>
      </c>
      <c r="N7730" s="1" t="s">
        <v>760</v>
      </c>
      <c r="O7730" s="1" t="s">
        <v>7</v>
      </c>
      <c r="P7730" s="1" t="s">
        <v>3475</v>
      </c>
      <c r="Q7730" s="1" t="s">
        <v>476</v>
      </c>
      <c r="R7730" s="1" t="s">
        <v>488</v>
      </c>
      <c r="S7730" s="1" t="s">
        <v>44968</v>
      </c>
      <c r="T7730" s="21"/>
      <c r="U7730" s="21"/>
      <c r="V7730" s="21">
        <f t="shared" si="482"/>
        <v>0</v>
      </c>
      <c r="W7730" s="23" t="e">
        <f t="shared" si="483"/>
        <v>#DIV/0!</v>
      </c>
      <c r="X7730" s="3">
        <v>0</v>
      </c>
      <c r="Y7730" s="2">
        <v>674.88</v>
      </c>
      <c r="Z7730" s="3">
        <f t="shared" si="480"/>
        <v>674.88</v>
      </c>
      <c r="AA7730" s="8">
        <f t="shared" si="481"/>
        <v>0</v>
      </c>
    </row>
    <row r="7731" spans="1:27" ht="10.5" x14ac:dyDescent="0.15">
      <c r="A7731" s="1" t="s">
        <v>37844</v>
      </c>
      <c r="B7731" s="1" t="s">
        <v>0</v>
      </c>
      <c r="C7731" s="1" t="s">
        <v>22</v>
      </c>
      <c r="E7731" s="1" t="s">
        <v>37845</v>
      </c>
      <c r="F7731" s="1" t="s">
        <v>37846</v>
      </c>
      <c r="G7731" s="1" t="s">
        <v>2</v>
      </c>
      <c r="H7731" s="1" t="s">
        <v>37847</v>
      </c>
      <c r="I7731" s="1" t="s">
        <v>2083</v>
      </c>
      <c r="J7731" s="1" t="s">
        <v>18</v>
      </c>
      <c r="K7731" s="1" t="s">
        <v>3899</v>
      </c>
      <c r="L7731" s="1" t="s">
        <v>2</v>
      </c>
      <c r="M7731" s="1" t="s">
        <v>120</v>
      </c>
      <c r="N7731" s="1" t="s">
        <v>120</v>
      </c>
      <c r="O7731" s="1" t="s">
        <v>7</v>
      </c>
      <c r="P7731" s="1" t="s">
        <v>817</v>
      </c>
      <c r="Q7731" s="1" t="s">
        <v>476</v>
      </c>
      <c r="R7731" s="1" t="s">
        <v>503</v>
      </c>
      <c r="S7731" s="1" t="s">
        <v>37848</v>
      </c>
      <c r="T7731" s="21">
        <v>0</v>
      </c>
      <c r="U7731" s="21">
        <v>1673.97</v>
      </c>
      <c r="V7731" s="21">
        <f t="shared" si="482"/>
        <v>1673.97</v>
      </c>
      <c r="W7731" s="23">
        <f t="shared" si="483"/>
        <v>0</v>
      </c>
      <c r="X7731" s="3">
        <v>0</v>
      </c>
      <c r="Y7731" s="2">
        <v>674.46</v>
      </c>
      <c r="Z7731" s="3">
        <f t="shared" si="480"/>
        <v>674.46</v>
      </c>
      <c r="AA7731" s="8">
        <f t="shared" si="481"/>
        <v>0</v>
      </c>
    </row>
    <row r="7732" spans="1:27" ht="10.5" x14ac:dyDescent="0.15">
      <c r="A7732" s="1" t="s">
        <v>25331</v>
      </c>
      <c r="B7732" s="1" t="s">
        <v>0</v>
      </c>
      <c r="C7732" s="1" t="s">
        <v>22</v>
      </c>
      <c r="E7732" s="1" t="s">
        <v>25332</v>
      </c>
      <c r="F7732" s="1" t="s">
        <v>2</v>
      </c>
      <c r="G7732" s="1" t="s">
        <v>25333</v>
      </c>
      <c r="H7732" s="1" t="s">
        <v>25334</v>
      </c>
      <c r="I7732" s="1" t="s">
        <v>1131</v>
      </c>
      <c r="J7732" s="1" t="s">
        <v>24</v>
      </c>
      <c r="K7732" s="1" t="s">
        <v>1132</v>
      </c>
      <c r="L7732" s="1" t="s">
        <v>2</v>
      </c>
      <c r="M7732" s="1" t="s">
        <v>120</v>
      </c>
      <c r="N7732" s="1" t="s">
        <v>120</v>
      </c>
      <c r="O7732" s="1" t="s">
        <v>7</v>
      </c>
      <c r="P7732" s="1" t="s">
        <v>3475</v>
      </c>
      <c r="Q7732" s="1" t="s">
        <v>476</v>
      </c>
      <c r="R7732" s="1" t="s">
        <v>488</v>
      </c>
      <c r="S7732" s="1" t="s">
        <v>2</v>
      </c>
      <c r="T7732" s="21">
        <v>0</v>
      </c>
      <c r="U7732" s="21">
        <v>1414.67</v>
      </c>
      <c r="V7732" s="21">
        <f t="shared" si="482"/>
        <v>1414.67</v>
      </c>
      <c r="W7732" s="23">
        <f t="shared" si="483"/>
        <v>0</v>
      </c>
      <c r="X7732" s="3">
        <v>0</v>
      </c>
      <c r="Y7732" s="2">
        <v>673.93</v>
      </c>
      <c r="Z7732" s="3">
        <f t="shared" si="480"/>
        <v>673.93</v>
      </c>
      <c r="AA7732" s="8">
        <f t="shared" si="481"/>
        <v>0</v>
      </c>
    </row>
    <row r="7733" spans="1:27" ht="10.5" x14ac:dyDescent="0.15">
      <c r="A7733" s="1" t="s">
        <v>35426</v>
      </c>
      <c r="B7733" s="1" t="s">
        <v>0</v>
      </c>
      <c r="C7733" s="1" t="s">
        <v>22</v>
      </c>
      <c r="E7733" s="1" t="s">
        <v>35427</v>
      </c>
      <c r="F7733" s="1" t="s">
        <v>2</v>
      </c>
      <c r="G7733" s="1" t="s">
        <v>2</v>
      </c>
      <c r="H7733" s="1" t="s">
        <v>35428</v>
      </c>
      <c r="I7733" s="1" t="s">
        <v>3942</v>
      </c>
      <c r="J7733" s="1" t="s">
        <v>176</v>
      </c>
      <c r="K7733" s="1" t="s">
        <v>32379</v>
      </c>
      <c r="L7733" s="1" t="s">
        <v>6</v>
      </c>
      <c r="M7733" s="1" t="s">
        <v>120</v>
      </c>
      <c r="N7733" s="1" t="s">
        <v>120</v>
      </c>
      <c r="O7733" s="1" t="s">
        <v>7</v>
      </c>
      <c r="P7733" s="1" t="s">
        <v>5214</v>
      </c>
      <c r="Q7733" s="1" t="s">
        <v>476</v>
      </c>
      <c r="R7733" s="1" t="s">
        <v>488</v>
      </c>
      <c r="S7733" s="1" t="s">
        <v>35429</v>
      </c>
      <c r="T7733" s="21"/>
      <c r="U7733" s="21"/>
      <c r="V7733" s="21">
        <f t="shared" si="482"/>
        <v>0</v>
      </c>
      <c r="W7733" s="23" t="e">
        <f t="shared" si="483"/>
        <v>#DIV/0!</v>
      </c>
      <c r="X7733" s="3">
        <v>0</v>
      </c>
      <c r="Y7733" s="2">
        <v>673.65</v>
      </c>
      <c r="Z7733" s="3">
        <f t="shared" si="480"/>
        <v>673.65</v>
      </c>
      <c r="AA7733" s="8">
        <f t="shared" si="481"/>
        <v>0</v>
      </c>
    </row>
    <row r="7734" spans="1:27" ht="10.5" x14ac:dyDescent="0.15">
      <c r="A7734" s="1" t="s">
        <v>44960</v>
      </c>
      <c r="B7734" s="1" t="s">
        <v>0</v>
      </c>
      <c r="C7734" s="1" t="s">
        <v>22</v>
      </c>
      <c r="E7734" s="1" t="s">
        <v>44961</v>
      </c>
      <c r="F7734" s="1" t="s">
        <v>2</v>
      </c>
      <c r="G7734" s="1" t="s">
        <v>44962</v>
      </c>
      <c r="H7734" s="1" t="s">
        <v>44963</v>
      </c>
      <c r="I7734" s="1" t="s">
        <v>2557</v>
      </c>
      <c r="J7734" s="1" t="s">
        <v>24</v>
      </c>
      <c r="K7734" s="1" t="s">
        <v>3264</v>
      </c>
      <c r="L7734" s="1" t="s">
        <v>6</v>
      </c>
      <c r="M7734" s="1" t="s">
        <v>120</v>
      </c>
      <c r="N7734" s="1" t="s">
        <v>120</v>
      </c>
      <c r="O7734" s="1" t="s">
        <v>7</v>
      </c>
      <c r="P7734" s="1" t="s">
        <v>872</v>
      </c>
      <c r="Q7734" s="1" t="s">
        <v>476</v>
      </c>
      <c r="R7734" s="1" t="s">
        <v>488</v>
      </c>
      <c r="S7734" s="1" t="s">
        <v>2</v>
      </c>
      <c r="T7734" s="21">
        <v>0</v>
      </c>
      <c r="U7734" s="21">
        <v>880.39</v>
      </c>
      <c r="V7734" s="21">
        <f t="shared" si="482"/>
        <v>880.39</v>
      </c>
      <c r="W7734" s="23">
        <f t="shared" si="483"/>
        <v>0</v>
      </c>
      <c r="X7734" s="3">
        <v>0</v>
      </c>
      <c r="Y7734" s="2">
        <v>673.2</v>
      </c>
      <c r="Z7734" s="3">
        <f t="shared" si="480"/>
        <v>673.2</v>
      </c>
      <c r="AA7734" s="8">
        <f t="shared" si="481"/>
        <v>0</v>
      </c>
    </row>
    <row r="7735" spans="1:27" ht="10.5" x14ac:dyDescent="0.15">
      <c r="A7735" s="1" t="s">
        <v>23665</v>
      </c>
      <c r="B7735" s="1" t="s">
        <v>0</v>
      </c>
      <c r="C7735" s="1" t="s">
        <v>22</v>
      </c>
      <c r="E7735" s="1" t="s">
        <v>23666</v>
      </c>
      <c r="F7735" s="1" t="s">
        <v>2</v>
      </c>
      <c r="G7735" s="1" t="s">
        <v>2</v>
      </c>
      <c r="H7735" s="1" t="s">
        <v>23667</v>
      </c>
      <c r="I7735" s="1" t="s">
        <v>699</v>
      </c>
      <c r="J7735" s="1" t="s">
        <v>162</v>
      </c>
      <c r="K7735" s="1" t="s">
        <v>18753</v>
      </c>
      <c r="L7735" s="1" t="s">
        <v>2</v>
      </c>
      <c r="M7735" s="1" t="s">
        <v>120</v>
      </c>
      <c r="N7735" s="1" t="s">
        <v>120</v>
      </c>
      <c r="O7735" s="1" t="s">
        <v>7</v>
      </c>
      <c r="P7735" s="1" t="s">
        <v>1435</v>
      </c>
      <c r="Q7735" s="1" t="s">
        <v>476</v>
      </c>
      <c r="R7735" s="1" t="s">
        <v>477</v>
      </c>
      <c r="S7735" s="1" t="s">
        <v>23668</v>
      </c>
      <c r="T7735" s="21">
        <v>0</v>
      </c>
      <c r="U7735" s="21">
        <v>2004.47</v>
      </c>
      <c r="V7735" s="21">
        <f t="shared" si="482"/>
        <v>2004.47</v>
      </c>
      <c r="W7735" s="23">
        <f t="shared" si="483"/>
        <v>0</v>
      </c>
      <c r="X7735" s="3">
        <v>0</v>
      </c>
      <c r="Y7735" s="2">
        <v>672.43</v>
      </c>
      <c r="Z7735" s="3">
        <f t="shared" si="480"/>
        <v>672.43</v>
      </c>
      <c r="AA7735" s="8">
        <f t="shared" si="481"/>
        <v>0</v>
      </c>
    </row>
    <row r="7736" spans="1:27" ht="10.5" x14ac:dyDescent="0.15">
      <c r="A7736" s="1" t="s">
        <v>26433</v>
      </c>
      <c r="B7736" s="1" t="s">
        <v>0</v>
      </c>
      <c r="C7736" s="1" t="s">
        <v>22</v>
      </c>
      <c r="E7736" s="1" t="s">
        <v>26434</v>
      </c>
      <c r="F7736" s="1" t="s">
        <v>2</v>
      </c>
      <c r="G7736" s="1" t="s">
        <v>2</v>
      </c>
      <c r="H7736" s="1" t="s">
        <v>26435</v>
      </c>
      <c r="I7736" s="1" t="s">
        <v>59</v>
      </c>
      <c r="J7736" s="1" t="s">
        <v>24</v>
      </c>
      <c r="K7736" s="1" t="s">
        <v>2503</v>
      </c>
      <c r="L7736" s="1" t="s">
        <v>2</v>
      </c>
      <c r="M7736" s="1" t="s">
        <v>120</v>
      </c>
      <c r="N7736" s="1" t="s">
        <v>120</v>
      </c>
      <c r="O7736" s="1" t="s">
        <v>7</v>
      </c>
      <c r="P7736" s="1" t="s">
        <v>1225</v>
      </c>
      <c r="Q7736" s="1" t="s">
        <v>476</v>
      </c>
      <c r="R7736" s="1" t="s">
        <v>477</v>
      </c>
      <c r="S7736" s="1" t="s">
        <v>26436</v>
      </c>
      <c r="T7736" s="21">
        <v>0</v>
      </c>
      <c r="U7736" s="21">
        <v>2135.9</v>
      </c>
      <c r="V7736" s="21">
        <f t="shared" si="482"/>
        <v>2135.9</v>
      </c>
      <c r="W7736" s="23">
        <f t="shared" si="483"/>
        <v>0</v>
      </c>
      <c r="X7736" s="3">
        <v>0</v>
      </c>
      <c r="Y7736" s="2">
        <v>672.4</v>
      </c>
      <c r="Z7736" s="3">
        <f t="shared" si="480"/>
        <v>672.4</v>
      </c>
      <c r="AA7736" s="8">
        <f t="shared" si="481"/>
        <v>0</v>
      </c>
    </row>
    <row r="7737" spans="1:27" ht="10.5" x14ac:dyDescent="0.15">
      <c r="A7737" s="1" t="s">
        <v>45487</v>
      </c>
      <c r="B7737" s="1" t="s">
        <v>0</v>
      </c>
      <c r="C7737" s="1" t="s">
        <v>22</v>
      </c>
      <c r="E7737" s="1" t="s">
        <v>45488</v>
      </c>
      <c r="F7737" s="1" t="s">
        <v>2</v>
      </c>
      <c r="G7737" s="1" t="s">
        <v>2</v>
      </c>
      <c r="H7737" s="1" t="s">
        <v>45489</v>
      </c>
      <c r="I7737" s="1" t="s">
        <v>2114</v>
      </c>
      <c r="J7737" s="1" t="s">
        <v>64</v>
      </c>
      <c r="K7737" s="1" t="s">
        <v>2260</v>
      </c>
      <c r="L7737" s="1" t="s">
        <v>2</v>
      </c>
      <c r="M7737" s="1" t="s">
        <v>120</v>
      </c>
      <c r="N7737" s="1" t="s">
        <v>120</v>
      </c>
      <c r="O7737" s="1" t="s">
        <v>7</v>
      </c>
      <c r="P7737" s="1" t="s">
        <v>747</v>
      </c>
      <c r="Q7737" s="1" t="s">
        <v>476</v>
      </c>
      <c r="R7737" s="1" t="s">
        <v>488</v>
      </c>
      <c r="S7737" s="1" t="s">
        <v>45490</v>
      </c>
      <c r="T7737" s="21">
        <v>0</v>
      </c>
      <c r="U7737" s="21">
        <v>1652.16</v>
      </c>
      <c r="V7737" s="21">
        <f t="shared" si="482"/>
        <v>1652.16</v>
      </c>
      <c r="W7737" s="23">
        <f t="shared" si="483"/>
        <v>0</v>
      </c>
      <c r="X7737" s="3">
        <v>0</v>
      </c>
      <c r="Y7737" s="2">
        <v>672.32</v>
      </c>
      <c r="Z7737" s="3">
        <f t="shared" si="480"/>
        <v>672.32</v>
      </c>
      <c r="AA7737" s="8">
        <f t="shared" si="481"/>
        <v>0</v>
      </c>
    </row>
    <row r="7738" spans="1:27" ht="10.5" x14ac:dyDescent="0.15">
      <c r="A7738" s="1" t="s">
        <v>34500</v>
      </c>
      <c r="B7738" s="1" t="s">
        <v>0</v>
      </c>
      <c r="C7738" s="1" t="s">
        <v>22</v>
      </c>
      <c r="E7738" s="1" t="s">
        <v>34501</v>
      </c>
      <c r="F7738" s="1" t="s">
        <v>2</v>
      </c>
      <c r="G7738" s="1" t="s">
        <v>34502</v>
      </c>
      <c r="H7738" s="1" t="s">
        <v>34503</v>
      </c>
      <c r="I7738" s="1" t="s">
        <v>9356</v>
      </c>
      <c r="J7738" s="1" t="s">
        <v>126</v>
      </c>
      <c r="K7738" s="1" t="s">
        <v>9357</v>
      </c>
      <c r="L7738" s="1" t="s">
        <v>2</v>
      </c>
      <c r="M7738" s="1" t="s">
        <v>120</v>
      </c>
      <c r="N7738" s="1" t="s">
        <v>120</v>
      </c>
      <c r="O7738" s="1" t="s">
        <v>7</v>
      </c>
      <c r="P7738" s="1" t="s">
        <v>3475</v>
      </c>
      <c r="Q7738" s="1" t="s">
        <v>476</v>
      </c>
      <c r="R7738" s="1" t="s">
        <v>488</v>
      </c>
      <c r="S7738" s="1" t="s">
        <v>34504</v>
      </c>
      <c r="T7738" s="21"/>
      <c r="U7738" s="21"/>
      <c r="V7738" s="21">
        <f t="shared" si="482"/>
        <v>0</v>
      </c>
      <c r="W7738" s="23" t="e">
        <f t="shared" si="483"/>
        <v>#DIV/0!</v>
      </c>
      <c r="X7738" s="3">
        <v>0</v>
      </c>
      <c r="Y7738" s="2">
        <v>667.5</v>
      </c>
      <c r="Z7738" s="3">
        <f t="shared" si="480"/>
        <v>667.5</v>
      </c>
      <c r="AA7738" s="8">
        <f t="shared" si="481"/>
        <v>0</v>
      </c>
    </row>
    <row r="7739" spans="1:27" ht="10.5" x14ac:dyDescent="0.15">
      <c r="A7739" s="1" t="s">
        <v>26744</v>
      </c>
      <c r="B7739" s="1" t="s">
        <v>0</v>
      </c>
      <c r="C7739" s="1" t="s">
        <v>22</v>
      </c>
      <c r="E7739" s="1" t="s">
        <v>26745</v>
      </c>
      <c r="F7739" s="1" t="s">
        <v>2</v>
      </c>
      <c r="G7739" s="1" t="s">
        <v>26746</v>
      </c>
      <c r="H7739" s="1" t="s">
        <v>26747</v>
      </c>
      <c r="I7739" s="1" t="s">
        <v>102</v>
      </c>
      <c r="J7739" s="1" t="s">
        <v>88</v>
      </c>
      <c r="K7739" s="1" t="s">
        <v>103</v>
      </c>
      <c r="L7739" s="1" t="s">
        <v>72</v>
      </c>
      <c r="M7739" s="1" t="s">
        <v>120</v>
      </c>
      <c r="N7739" s="1" t="s">
        <v>120</v>
      </c>
      <c r="O7739" s="1" t="s">
        <v>7</v>
      </c>
      <c r="P7739" s="1" t="s">
        <v>1778</v>
      </c>
      <c r="Q7739" s="1" t="s">
        <v>140</v>
      </c>
      <c r="R7739" s="1" t="s">
        <v>141</v>
      </c>
      <c r="S7739" s="1" t="s">
        <v>26748</v>
      </c>
      <c r="T7739" s="21">
        <v>0</v>
      </c>
      <c r="U7739" s="21">
        <v>955.94</v>
      </c>
      <c r="V7739" s="21">
        <f t="shared" si="482"/>
        <v>955.94</v>
      </c>
      <c r="W7739" s="23">
        <f t="shared" si="483"/>
        <v>0</v>
      </c>
      <c r="X7739" s="3">
        <v>0</v>
      </c>
      <c r="Y7739" s="2">
        <v>667.1</v>
      </c>
      <c r="Z7739" s="3">
        <f t="shared" si="480"/>
        <v>667.1</v>
      </c>
      <c r="AA7739" s="8">
        <f t="shared" si="481"/>
        <v>0</v>
      </c>
    </row>
    <row r="7740" spans="1:27" ht="10.5" x14ac:dyDescent="0.15">
      <c r="A7740" s="1" t="s">
        <v>19798</v>
      </c>
      <c r="B7740" s="1" t="s">
        <v>0</v>
      </c>
      <c r="C7740" s="1" t="s">
        <v>22</v>
      </c>
      <c r="E7740" s="1" t="s">
        <v>19799</v>
      </c>
      <c r="F7740" s="1" t="s">
        <v>2</v>
      </c>
      <c r="G7740" s="1" t="s">
        <v>19800</v>
      </c>
      <c r="H7740" s="1" t="s">
        <v>19801</v>
      </c>
      <c r="I7740" s="1" t="s">
        <v>19802</v>
      </c>
      <c r="J7740" s="1" t="s">
        <v>37</v>
      </c>
      <c r="K7740" s="1" t="s">
        <v>19803</v>
      </c>
      <c r="L7740" s="1" t="s">
        <v>2</v>
      </c>
      <c r="M7740" s="1" t="s">
        <v>120</v>
      </c>
      <c r="N7740" s="1" t="s">
        <v>120</v>
      </c>
      <c r="O7740" s="1" t="s">
        <v>7</v>
      </c>
      <c r="P7740" s="1" t="s">
        <v>817</v>
      </c>
      <c r="Q7740" s="1" t="s">
        <v>476</v>
      </c>
      <c r="R7740" s="1" t="s">
        <v>503</v>
      </c>
      <c r="S7740" s="1" t="s">
        <v>2</v>
      </c>
      <c r="T7740" s="21">
        <v>0</v>
      </c>
      <c r="U7740" s="21">
        <v>2214.36</v>
      </c>
      <c r="V7740" s="21">
        <f t="shared" si="482"/>
        <v>2214.36</v>
      </c>
      <c r="W7740" s="23">
        <f t="shared" si="483"/>
        <v>0</v>
      </c>
      <c r="X7740" s="3">
        <v>0</v>
      </c>
      <c r="Y7740" s="2">
        <v>665.51</v>
      </c>
      <c r="Z7740" s="3">
        <f t="shared" si="480"/>
        <v>665.51</v>
      </c>
      <c r="AA7740" s="8">
        <f t="shared" si="481"/>
        <v>0</v>
      </c>
    </row>
    <row r="7741" spans="1:27" ht="10.5" x14ac:dyDescent="0.15">
      <c r="A7741" s="1" t="s">
        <v>34476</v>
      </c>
      <c r="B7741" s="1" t="s">
        <v>0</v>
      </c>
      <c r="C7741" s="1" t="s">
        <v>22</v>
      </c>
      <c r="E7741" s="1" t="s">
        <v>34477</v>
      </c>
      <c r="F7741" s="1" t="s">
        <v>2</v>
      </c>
      <c r="G7741" s="1" t="s">
        <v>34478</v>
      </c>
      <c r="H7741" s="1" t="s">
        <v>34479</v>
      </c>
      <c r="I7741" s="1" t="s">
        <v>1704</v>
      </c>
      <c r="J7741" s="1" t="s">
        <v>118</v>
      </c>
      <c r="K7741" s="1" t="s">
        <v>17377</v>
      </c>
      <c r="L7741" s="1" t="s">
        <v>2</v>
      </c>
      <c r="M7741" s="1" t="s">
        <v>120</v>
      </c>
      <c r="N7741" s="1" t="s">
        <v>120</v>
      </c>
      <c r="O7741" s="1" t="s">
        <v>7</v>
      </c>
      <c r="P7741" s="1" t="s">
        <v>3402</v>
      </c>
      <c r="Q7741" s="1" t="s">
        <v>476</v>
      </c>
      <c r="R7741" s="1" t="s">
        <v>488</v>
      </c>
      <c r="S7741" s="1" t="s">
        <v>34480</v>
      </c>
      <c r="T7741" s="21"/>
      <c r="U7741" s="21"/>
      <c r="V7741" s="21">
        <f t="shared" si="482"/>
        <v>0</v>
      </c>
      <c r="W7741" s="23" t="e">
        <f t="shared" si="483"/>
        <v>#DIV/0!</v>
      </c>
      <c r="X7741" s="3">
        <v>0</v>
      </c>
      <c r="Y7741" s="2">
        <v>814.76</v>
      </c>
      <c r="Z7741" s="3">
        <f t="shared" si="480"/>
        <v>814.76</v>
      </c>
      <c r="AA7741" s="8">
        <f t="shared" si="481"/>
        <v>0</v>
      </c>
    </row>
    <row r="7742" spans="1:27" ht="10.5" x14ac:dyDescent="0.15">
      <c r="A7742" s="1" t="s">
        <v>22340</v>
      </c>
      <c r="B7742" s="1" t="s">
        <v>0</v>
      </c>
      <c r="C7742" s="1" t="s">
        <v>22</v>
      </c>
      <c r="E7742" s="1" t="s">
        <v>22341</v>
      </c>
      <c r="F7742" s="1" t="s">
        <v>2</v>
      </c>
      <c r="G7742" s="1" t="s">
        <v>22342</v>
      </c>
      <c r="H7742" s="1" t="s">
        <v>22343</v>
      </c>
      <c r="I7742" s="1" t="s">
        <v>541</v>
      </c>
      <c r="J7742" s="1" t="s">
        <v>118</v>
      </c>
      <c r="K7742" s="1" t="s">
        <v>1986</v>
      </c>
      <c r="L7742" s="1" t="s">
        <v>2</v>
      </c>
      <c r="M7742" s="1" t="s">
        <v>120</v>
      </c>
      <c r="N7742" s="1" t="s">
        <v>120</v>
      </c>
      <c r="O7742" s="1" t="s">
        <v>191</v>
      </c>
      <c r="P7742" s="1" t="s">
        <v>807</v>
      </c>
      <c r="Q7742" s="1" t="s">
        <v>476</v>
      </c>
      <c r="R7742" s="1" t="s">
        <v>488</v>
      </c>
      <c r="S7742" s="1" t="s">
        <v>22344</v>
      </c>
      <c r="T7742" s="21">
        <v>0</v>
      </c>
      <c r="U7742" s="21">
        <v>1997.65</v>
      </c>
      <c r="V7742" s="21">
        <f t="shared" si="482"/>
        <v>1997.65</v>
      </c>
      <c r="W7742" s="23">
        <f t="shared" si="483"/>
        <v>0</v>
      </c>
      <c r="X7742" s="3">
        <v>0</v>
      </c>
      <c r="Y7742" s="2">
        <v>664.3</v>
      </c>
      <c r="Z7742" s="3">
        <f t="shared" si="480"/>
        <v>664.3</v>
      </c>
      <c r="AA7742" s="8">
        <f t="shared" si="481"/>
        <v>0</v>
      </c>
    </row>
    <row r="7743" spans="1:27" ht="10.5" x14ac:dyDescent="0.15">
      <c r="A7743" s="1" t="s">
        <v>22566</v>
      </c>
      <c r="B7743" s="1" t="s">
        <v>0</v>
      </c>
      <c r="C7743" s="1" t="s">
        <v>22</v>
      </c>
      <c r="E7743" s="1" t="s">
        <v>22567</v>
      </c>
      <c r="F7743" s="1" t="s">
        <v>2</v>
      </c>
      <c r="G7743" s="1" t="s">
        <v>2</v>
      </c>
      <c r="H7743" s="1" t="s">
        <v>22568</v>
      </c>
      <c r="I7743" s="1" t="s">
        <v>5436</v>
      </c>
      <c r="J7743" s="1" t="s">
        <v>118</v>
      </c>
      <c r="K7743" s="1" t="s">
        <v>5989</v>
      </c>
      <c r="L7743" s="1" t="s">
        <v>2</v>
      </c>
      <c r="M7743" s="1" t="s">
        <v>120</v>
      </c>
      <c r="N7743" s="1" t="s">
        <v>120</v>
      </c>
      <c r="O7743" s="1" t="s">
        <v>7</v>
      </c>
      <c r="P7743" s="1" t="s">
        <v>894</v>
      </c>
      <c r="Q7743" s="1" t="s">
        <v>476</v>
      </c>
      <c r="R7743" s="1" t="s">
        <v>503</v>
      </c>
      <c r="S7743" s="1" t="s">
        <v>22569</v>
      </c>
      <c r="T7743" s="21">
        <v>5.22</v>
      </c>
      <c r="U7743" s="21">
        <v>1811.48</v>
      </c>
      <c r="V7743" s="21">
        <f t="shared" si="482"/>
        <v>1816.7</v>
      </c>
      <c r="W7743" s="23">
        <f t="shared" si="483"/>
        <v>2.8733417735454393E-3</v>
      </c>
      <c r="X7743" s="3">
        <v>0</v>
      </c>
      <c r="Y7743" s="2">
        <v>664.16</v>
      </c>
      <c r="Z7743" s="3">
        <f t="shared" si="480"/>
        <v>664.16</v>
      </c>
      <c r="AA7743" s="8">
        <f t="shared" si="481"/>
        <v>0</v>
      </c>
    </row>
    <row r="7744" spans="1:27" ht="10.5" x14ac:dyDescent="0.15">
      <c r="A7744" s="1" t="s">
        <v>31836</v>
      </c>
      <c r="B7744" s="1" t="s">
        <v>0</v>
      </c>
      <c r="C7744" s="1" t="s">
        <v>22</v>
      </c>
      <c r="E7744" s="1" t="s">
        <v>31837</v>
      </c>
      <c r="F7744" s="1" t="s">
        <v>2</v>
      </c>
      <c r="G7744" s="1" t="s">
        <v>2</v>
      </c>
      <c r="H7744" s="1" t="s">
        <v>31838</v>
      </c>
      <c r="I7744" s="1" t="s">
        <v>1173</v>
      </c>
      <c r="J7744" s="1" t="s">
        <v>24</v>
      </c>
      <c r="K7744" s="1" t="s">
        <v>1174</v>
      </c>
      <c r="L7744" s="1" t="s">
        <v>2</v>
      </c>
      <c r="M7744" s="1" t="s">
        <v>120</v>
      </c>
      <c r="N7744" s="1" t="s">
        <v>120</v>
      </c>
      <c r="O7744" s="1" t="s">
        <v>7</v>
      </c>
      <c r="P7744" s="1" t="s">
        <v>886</v>
      </c>
      <c r="Q7744" s="1" t="s">
        <v>476</v>
      </c>
      <c r="R7744" s="1" t="s">
        <v>503</v>
      </c>
      <c r="S7744" s="1" t="s">
        <v>2</v>
      </c>
      <c r="T7744" s="21"/>
      <c r="U7744" s="21"/>
      <c r="V7744" s="21">
        <f t="shared" si="482"/>
        <v>0</v>
      </c>
      <c r="W7744" s="23" t="e">
        <f t="shared" si="483"/>
        <v>#DIV/0!</v>
      </c>
      <c r="X7744" s="3">
        <v>0</v>
      </c>
      <c r="Y7744" s="2">
        <v>663.79</v>
      </c>
      <c r="Z7744" s="3">
        <f t="shared" si="480"/>
        <v>663.79</v>
      </c>
      <c r="AA7744" s="8">
        <f t="shared" si="481"/>
        <v>0</v>
      </c>
    </row>
    <row r="7745" spans="1:27" ht="10.5" x14ac:dyDescent="0.15">
      <c r="A7745" s="1" t="s">
        <v>23567</v>
      </c>
      <c r="B7745" s="1" t="s">
        <v>0</v>
      </c>
      <c r="C7745" s="1" t="s">
        <v>22</v>
      </c>
      <c r="E7745" s="1" t="s">
        <v>23568</v>
      </c>
      <c r="F7745" s="1" t="s">
        <v>2</v>
      </c>
      <c r="G7745" s="1" t="s">
        <v>23569</v>
      </c>
      <c r="H7745" s="1" t="s">
        <v>23570</v>
      </c>
      <c r="I7745" s="1" t="s">
        <v>17</v>
      </c>
      <c r="J7745" s="1" t="s">
        <v>18</v>
      </c>
      <c r="K7745" s="1" t="s">
        <v>4011</v>
      </c>
      <c r="L7745" s="1" t="s">
        <v>2</v>
      </c>
      <c r="M7745" s="1" t="s">
        <v>120</v>
      </c>
      <c r="N7745" s="1" t="s">
        <v>120</v>
      </c>
      <c r="O7745" s="1" t="s">
        <v>7</v>
      </c>
      <c r="P7745" s="1" t="s">
        <v>1256</v>
      </c>
      <c r="Q7745" s="1" t="s">
        <v>476</v>
      </c>
      <c r="R7745" s="1" t="s">
        <v>503</v>
      </c>
      <c r="S7745" s="1" t="s">
        <v>2</v>
      </c>
      <c r="T7745" s="21">
        <v>0</v>
      </c>
      <c r="U7745" s="21">
        <v>1653.57</v>
      </c>
      <c r="V7745" s="21">
        <f t="shared" si="482"/>
        <v>1653.57</v>
      </c>
      <c r="W7745" s="23">
        <f t="shared" si="483"/>
        <v>0</v>
      </c>
      <c r="X7745" s="3">
        <v>0</v>
      </c>
      <c r="Y7745" s="2">
        <v>663.1</v>
      </c>
      <c r="Z7745" s="3">
        <f t="shared" si="480"/>
        <v>663.1</v>
      </c>
      <c r="AA7745" s="8">
        <f t="shared" si="481"/>
        <v>0</v>
      </c>
    </row>
    <row r="7746" spans="1:27" ht="10.5" x14ac:dyDescent="0.15">
      <c r="A7746" s="1" t="s">
        <v>26464</v>
      </c>
      <c r="B7746" s="1" t="s">
        <v>0</v>
      </c>
      <c r="C7746" s="1" t="s">
        <v>22</v>
      </c>
      <c r="E7746" s="1" t="s">
        <v>26465</v>
      </c>
      <c r="F7746" s="1" t="s">
        <v>2</v>
      </c>
      <c r="G7746" s="1" t="s">
        <v>26466</v>
      </c>
      <c r="H7746" s="1" t="s">
        <v>26467</v>
      </c>
      <c r="I7746" s="1" t="s">
        <v>117</v>
      </c>
      <c r="J7746" s="1" t="s">
        <v>118</v>
      </c>
      <c r="K7746" s="1" t="s">
        <v>7472</v>
      </c>
      <c r="L7746" s="1" t="s">
        <v>72</v>
      </c>
      <c r="M7746" s="1" t="s">
        <v>120</v>
      </c>
      <c r="N7746" s="1" t="s">
        <v>120</v>
      </c>
      <c r="O7746" s="1" t="s">
        <v>7</v>
      </c>
      <c r="P7746" s="1" t="s">
        <v>2302</v>
      </c>
      <c r="Q7746" s="1" t="s">
        <v>140</v>
      </c>
      <c r="R7746" s="1" t="s">
        <v>141</v>
      </c>
      <c r="S7746" s="1" t="s">
        <v>26468</v>
      </c>
      <c r="T7746" s="21">
        <v>127.35</v>
      </c>
      <c r="U7746" s="21">
        <v>2649.03</v>
      </c>
      <c r="V7746" s="21">
        <f t="shared" si="482"/>
        <v>2776.38</v>
      </c>
      <c r="W7746" s="23">
        <f t="shared" si="483"/>
        <v>4.5869081321721086E-2</v>
      </c>
      <c r="X7746" s="3">
        <v>0</v>
      </c>
      <c r="Y7746" s="2">
        <v>662.62</v>
      </c>
      <c r="Z7746" s="3">
        <f t="shared" ref="Z7746:Z7809" si="484">SUM(X7746:Y7746)</f>
        <v>662.62</v>
      </c>
      <c r="AA7746" s="8">
        <f t="shared" ref="AA7746:AA7809" si="485">X7746/Z7746</f>
        <v>0</v>
      </c>
    </row>
    <row r="7747" spans="1:27" ht="10.5" x14ac:dyDescent="0.15">
      <c r="A7747" s="1" t="s">
        <v>38735</v>
      </c>
      <c r="B7747" s="1" t="s">
        <v>0</v>
      </c>
      <c r="C7747" s="1" t="s">
        <v>22</v>
      </c>
      <c r="E7747" s="1" t="s">
        <v>38736</v>
      </c>
      <c r="F7747" s="1" t="s">
        <v>2</v>
      </c>
      <c r="G7747" s="1" t="s">
        <v>2</v>
      </c>
      <c r="H7747" s="1" t="s">
        <v>38737</v>
      </c>
      <c r="I7747" s="1" t="s">
        <v>3068</v>
      </c>
      <c r="J7747" s="1" t="s">
        <v>24</v>
      </c>
      <c r="K7747" s="1" t="s">
        <v>3069</v>
      </c>
      <c r="L7747" s="1" t="s">
        <v>2</v>
      </c>
      <c r="M7747" s="1" t="s">
        <v>120</v>
      </c>
      <c r="N7747" s="1" t="s">
        <v>120</v>
      </c>
      <c r="O7747" s="1" t="s">
        <v>7</v>
      </c>
      <c r="P7747" s="1" t="s">
        <v>1473</v>
      </c>
      <c r="Q7747" s="1" t="s">
        <v>476</v>
      </c>
      <c r="R7747" s="1" t="s">
        <v>477</v>
      </c>
      <c r="S7747" s="1" t="s">
        <v>2</v>
      </c>
      <c r="T7747" s="21">
        <v>0</v>
      </c>
      <c r="U7747" s="21">
        <v>1640.15</v>
      </c>
      <c r="V7747" s="21">
        <f t="shared" ref="V7747:V7810" si="486">SUM(T7747:U7747)</f>
        <v>1640.15</v>
      </c>
      <c r="W7747" s="23">
        <f t="shared" ref="W7747:W7810" si="487">T7747/V7747</f>
        <v>0</v>
      </c>
      <c r="X7747" s="3">
        <v>0</v>
      </c>
      <c r="Y7747" s="2">
        <v>662.5</v>
      </c>
      <c r="Z7747" s="3">
        <f t="shared" si="484"/>
        <v>662.5</v>
      </c>
      <c r="AA7747" s="8">
        <f t="shared" si="485"/>
        <v>0</v>
      </c>
    </row>
    <row r="7748" spans="1:27" ht="10.5" x14ac:dyDescent="0.15">
      <c r="A7748" s="1" t="s">
        <v>20935</v>
      </c>
      <c r="B7748" s="1" t="s">
        <v>0</v>
      </c>
      <c r="C7748" s="1" t="s">
        <v>22</v>
      </c>
      <c r="E7748" s="1" t="s">
        <v>20936</v>
      </c>
      <c r="F7748" s="1" t="s">
        <v>2</v>
      </c>
      <c r="G7748" s="1" t="s">
        <v>20937</v>
      </c>
      <c r="H7748" s="1" t="s">
        <v>20938</v>
      </c>
      <c r="I7748" s="1" t="s">
        <v>1661</v>
      </c>
      <c r="J7748" s="1" t="s">
        <v>162</v>
      </c>
      <c r="K7748" s="1" t="s">
        <v>1840</v>
      </c>
      <c r="L7748" s="1" t="s">
        <v>2</v>
      </c>
      <c r="M7748" s="1" t="s">
        <v>120</v>
      </c>
      <c r="N7748" s="1" t="s">
        <v>120</v>
      </c>
      <c r="O7748" s="1" t="s">
        <v>7</v>
      </c>
      <c r="P7748" s="1" t="s">
        <v>487</v>
      </c>
      <c r="Q7748" s="1" t="s">
        <v>476</v>
      </c>
      <c r="R7748" s="1" t="s">
        <v>488</v>
      </c>
      <c r="S7748" s="1" t="s">
        <v>20939</v>
      </c>
      <c r="T7748" s="21">
        <v>0</v>
      </c>
      <c r="U7748" s="21">
        <v>2227.5</v>
      </c>
      <c r="V7748" s="21">
        <f t="shared" si="486"/>
        <v>2227.5</v>
      </c>
      <c r="W7748" s="23">
        <f t="shared" si="487"/>
        <v>0</v>
      </c>
      <c r="X7748" s="3">
        <v>0</v>
      </c>
      <c r="Y7748" s="2">
        <v>662</v>
      </c>
      <c r="Z7748" s="3">
        <f t="shared" si="484"/>
        <v>662</v>
      </c>
      <c r="AA7748" s="8">
        <f t="shared" si="485"/>
        <v>0</v>
      </c>
    </row>
    <row r="7749" spans="1:27" ht="10.5" x14ac:dyDescent="0.15">
      <c r="A7749" s="1" t="s">
        <v>23891</v>
      </c>
      <c r="B7749" s="1" t="s">
        <v>0</v>
      </c>
      <c r="C7749" s="1" t="s">
        <v>22</v>
      </c>
      <c r="E7749" s="1" t="s">
        <v>23892</v>
      </c>
      <c r="F7749" s="1" t="s">
        <v>2</v>
      </c>
      <c r="G7749" s="1" t="s">
        <v>2</v>
      </c>
      <c r="H7749" s="1" t="s">
        <v>23893</v>
      </c>
      <c r="I7749" s="1" t="s">
        <v>2114</v>
      </c>
      <c r="J7749" s="1" t="s">
        <v>64</v>
      </c>
      <c r="K7749" s="1" t="s">
        <v>2260</v>
      </c>
      <c r="L7749" s="1" t="s">
        <v>2</v>
      </c>
      <c r="M7749" s="1" t="s">
        <v>120</v>
      </c>
      <c r="N7749" s="1" t="s">
        <v>120</v>
      </c>
      <c r="O7749" s="1" t="s">
        <v>7</v>
      </c>
      <c r="P7749" s="1" t="s">
        <v>5214</v>
      </c>
      <c r="Q7749" s="1" t="s">
        <v>476</v>
      </c>
      <c r="R7749" s="1" t="s">
        <v>488</v>
      </c>
      <c r="S7749" s="1" t="s">
        <v>23894</v>
      </c>
      <c r="T7749" s="21"/>
      <c r="U7749" s="21"/>
      <c r="V7749" s="21">
        <f t="shared" si="486"/>
        <v>0</v>
      </c>
      <c r="W7749" s="23" t="e">
        <f t="shared" si="487"/>
        <v>#DIV/0!</v>
      </c>
      <c r="X7749" s="3">
        <v>0</v>
      </c>
      <c r="Y7749" s="2">
        <v>661.71</v>
      </c>
      <c r="Z7749" s="3">
        <f t="shared" si="484"/>
        <v>661.71</v>
      </c>
      <c r="AA7749" s="8">
        <f t="shared" si="485"/>
        <v>0</v>
      </c>
    </row>
    <row r="7750" spans="1:27" ht="10.5" x14ac:dyDescent="0.15">
      <c r="A7750" s="1" t="s">
        <v>36703</v>
      </c>
      <c r="B7750" s="1" t="s">
        <v>0</v>
      </c>
      <c r="C7750" s="1" t="s">
        <v>22</v>
      </c>
      <c r="E7750" s="1" t="s">
        <v>36704</v>
      </c>
      <c r="F7750" s="1" t="s">
        <v>36705</v>
      </c>
      <c r="G7750" s="1" t="s">
        <v>36706</v>
      </c>
      <c r="H7750" s="1" t="s">
        <v>36707</v>
      </c>
      <c r="I7750" s="1" t="s">
        <v>420</v>
      </c>
      <c r="J7750" s="1" t="s">
        <v>64</v>
      </c>
      <c r="K7750" s="1" t="s">
        <v>22412</v>
      </c>
      <c r="L7750" s="1" t="s">
        <v>6</v>
      </c>
      <c r="M7750" s="1" t="s">
        <v>120</v>
      </c>
      <c r="N7750" s="1" t="s">
        <v>120</v>
      </c>
      <c r="O7750" s="1" t="s">
        <v>7</v>
      </c>
      <c r="P7750" s="1" t="s">
        <v>1194</v>
      </c>
      <c r="Q7750" s="1" t="s">
        <v>476</v>
      </c>
      <c r="R7750" s="1" t="s">
        <v>477</v>
      </c>
      <c r="S7750" s="1" t="s">
        <v>36708</v>
      </c>
      <c r="T7750" s="21">
        <v>108.73</v>
      </c>
      <c r="U7750" s="21">
        <v>1460.85</v>
      </c>
      <c r="V7750" s="21">
        <f t="shared" si="486"/>
        <v>1569.58</v>
      </c>
      <c r="W7750" s="23">
        <f t="shared" si="487"/>
        <v>6.927330878324138E-2</v>
      </c>
      <c r="X7750" s="3">
        <v>0</v>
      </c>
      <c r="Y7750" s="2">
        <v>661.36</v>
      </c>
      <c r="Z7750" s="3">
        <f t="shared" si="484"/>
        <v>661.36</v>
      </c>
      <c r="AA7750" s="8">
        <f t="shared" si="485"/>
        <v>0</v>
      </c>
    </row>
    <row r="7751" spans="1:27" ht="10.5" x14ac:dyDescent="0.15">
      <c r="A7751" s="1" t="s">
        <v>25051</v>
      </c>
      <c r="B7751" s="1" t="s">
        <v>0</v>
      </c>
      <c r="C7751" s="1" t="s">
        <v>22</v>
      </c>
      <c r="E7751" s="1" t="s">
        <v>25052</v>
      </c>
      <c r="F7751" s="1" t="s">
        <v>2</v>
      </c>
      <c r="G7751" s="1" t="s">
        <v>19480</v>
      </c>
      <c r="H7751" s="1" t="s">
        <v>25053</v>
      </c>
      <c r="I7751" s="1" t="s">
        <v>24942</v>
      </c>
      <c r="J7751" s="1" t="s">
        <v>93</v>
      </c>
      <c r="K7751" s="1" t="s">
        <v>1727</v>
      </c>
      <c r="L7751" s="1" t="s">
        <v>2</v>
      </c>
      <c r="M7751" s="1" t="s">
        <v>120</v>
      </c>
      <c r="N7751" s="1" t="s">
        <v>120</v>
      </c>
      <c r="O7751" s="1" t="s">
        <v>7</v>
      </c>
      <c r="P7751" s="1" t="s">
        <v>579</v>
      </c>
      <c r="Q7751" s="1" t="s">
        <v>476</v>
      </c>
      <c r="R7751" s="1" t="s">
        <v>488</v>
      </c>
      <c r="S7751" s="1" t="s">
        <v>25054</v>
      </c>
      <c r="T7751" s="21">
        <v>0</v>
      </c>
      <c r="U7751" s="21">
        <v>209.98</v>
      </c>
      <c r="V7751" s="21">
        <f t="shared" si="486"/>
        <v>209.98</v>
      </c>
      <c r="W7751" s="23">
        <f t="shared" si="487"/>
        <v>0</v>
      </c>
      <c r="X7751" s="3">
        <v>0</v>
      </c>
      <c r="Y7751" s="2">
        <v>661.27</v>
      </c>
      <c r="Z7751" s="3">
        <f t="shared" si="484"/>
        <v>661.27</v>
      </c>
      <c r="AA7751" s="8">
        <f t="shared" si="485"/>
        <v>0</v>
      </c>
    </row>
    <row r="7752" spans="1:27" ht="10.5" x14ac:dyDescent="0.15">
      <c r="A7752" s="1" t="s">
        <v>20061</v>
      </c>
      <c r="B7752" s="1" t="s">
        <v>0</v>
      </c>
      <c r="C7752" s="1" t="s">
        <v>22</v>
      </c>
      <c r="E7752" s="1" t="s">
        <v>20062</v>
      </c>
      <c r="F7752" s="1" t="s">
        <v>2</v>
      </c>
      <c r="G7752" s="1" t="s">
        <v>2</v>
      </c>
      <c r="H7752" s="1" t="s">
        <v>20063</v>
      </c>
      <c r="I7752" s="1" t="s">
        <v>20064</v>
      </c>
      <c r="J7752" s="1" t="s">
        <v>24</v>
      </c>
      <c r="K7752" s="1" t="s">
        <v>20065</v>
      </c>
      <c r="L7752" s="1" t="s">
        <v>2</v>
      </c>
      <c r="M7752" s="1" t="s">
        <v>120</v>
      </c>
      <c r="N7752" s="1" t="s">
        <v>120</v>
      </c>
      <c r="O7752" s="1" t="s">
        <v>7</v>
      </c>
      <c r="P7752" s="1" t="s">
        <v>741</v>
      </c>
      <c r="Q7752" s="1" t="s">
        <v>476</v>
      </c>
      <c r="R7752" s="1" t="s">
        <v>503</v>
      </c>
      <c r="S7752" s="1" t="s">
        <v>20066</v>
      </c>
      <c r="T7752" s="21">
        <v>0</v>
      </c>
      <c r="U7752" s="21">
        <v>274.89999999999998</v>
      </c>
      <c r="V7752" s="21">
        <f t="shared" si="486"/>
        <v>274.89999999999998</v>
      </c>
      <c r="W7752" s="23">
        <f t="shared" si="487"/>
        <v>0</v>
      </c>
      <c r="X7752" s="3">
        <v>0</v>
      </c>
      <c r="Y7752" s="2">
        <v>660.95</v>
      </c>
      <c r="Z7752" s="3">
        <f t="shared" si="484"/>
        <v>660.95</v>
      </c>
      <c r="AA7752" s="8">
        <f t="shared" si="485"/>
        <v>0</v>
      </c>
    </row>
    <row r="7753" spans="1:27" ht="10.5" x14ac:dyDescent="0.15">
      <c r="A7753" s="1" t="s">
        <v>42738</v>
      </c>
      <c r="B7753" s="1" t="s">
        <v>0</v>
      </c>
      <c r="C7753" s="1" t="s">
        <v>22</v>
      </c>
      <c r="E7753" s="1" t="s">
        <v>42739</v>
      </c>
      <c r="F7753" s="1" t="s">
        <v>2</v>
      </c>
      <c r="G7753" s="1" t="s">
        <v>2</v>
      </c>
      <c r="H7753" s="1" t="s">
        <v>42740</v>
      </c>
      <c r="I7753" s="1" t="s">
        <v>4911</v>
      </c>
      <c r="J7753" s="1" t="s">
        <v>118</v>
      </c>
      <c r="K7753" s="1" t="s">
        <v>4912</v>
      </c>
      <c r="L7753" s="1" t="s">
        <v>2</v>
      </c>
      <c r="M7753" s="1" t="s">
        <v>120</v>
      </c>
      <c r="N7753" s="1" t="s">
        <v>120</v>
      </c>
      <c r="O7753" s="1" t="s">
        <v>7</v>
      </c>
      <c r="P7753" s="1" t="s">
        <v>1409</v>
      </c>
      <c r="Q7753" s="1" t="s">
        <v>476</v>
      </c>
      <c r="R7753" s="1" t="s">
        <v>503</v>
      </c>
      <c r="S7753" s="1" t="s">
        <v>42741</v>
      </c>
      <c r="T7753" s="21">
        <v>0</v>
      </c>
      <c r="U7753" s="21">
        <v>1676.43</v>
      </c>
      <c r="V7753" s="21">
        <f t="shared" si="486"/>
        <v>1676.43</v>
      </c>
      <c r="W7753" s="23">
        <f t="shared" si="487"/>
        <v>0</v>
      </c>
      <c r="X7753" s="3">
        <v>0</v>
      </c>
      <c r="Y7753" s="2">
        <v>660.81</v>
      </c>
      <c r="Z7753" s="3">
        <f t="shared" si="484"/>
        <v>660.81</v>
      </c>
      <c r="AA7753" s="8">
        <f t="shared" si="485"/>
        <v>0</v>
      </c>
    </row>
    <row r="7754" spans="1:27" ht="10.5" x14ac:dyDescent="0.15">
      <c r="A7754" s="1" t="s">
        <v>41343</v>
      </c>
      <c r="B7754" s="1" t="s">
        <v>0</v>
      </c>
      <c r="C7754" s="1" t="s">
        <v>22</v>
      </c>
      <c r="E7754" s="1" t="s">
        <v>41344</v>
      </c>
      <c r="F7754" s="1" t="s">
        <v>2</v>
      </c>
      <c r="G7754" s="1" t="s">
        <v>2</v>
      </c>
      <c r="H7754" s="1" t="s">
        <v>41345</v>
      </c>
      <c r="I7754" s="1" t="s">
        <v>41346</v>
      </c>
      <c r="J7754" s="1" t="s">
        <v>37</v>
      </c>
      <c r="K7754" s="1" t="s">
        <v>12198</v>
      </c>
      <c r="L7754" s="1" t="s">
        <v>6</v>
      </c>
      <c r="M7754" s="1" t="s">
        <v>289</v>
      </c>
      <c r="N7754" s="1" t="s">
        <v>1832</v>
      </c>
      <c r="O7754" s="1" t="s">
        <v>191</v>
      </c>
      <c r="P7754" s="1" t="s">
        <v>8528</v>
      </c>
      <c r="Q7754" s="1" t="s">
        <v>5551</v>
      </c>
      <c r="R7754" s="1" t="s">
        <v>5552</v>
      </c>
      <c r="S7754" s="1" t="s">
        <v>41347</v>
      </c>
      <c r="T7754" s="21"/>
      <c r="U7754" s="21"/>
      <c r="V7754" s="21">
        <f t="shared" si="486"/>
        <v>0</v>
      </c>
      <c r="W7754" s="23" t="e">
        <f t="shared" si="487"/>
        <v>#DIV/0!</v>
      </c>
      <c r="X7754" s="3">
        <v>0</v>
      </c>
      <c r="Y7754" s="2">
        <v>660.6</v>
      </c>
      <c r="Z7754" s="3">
        <f t="shared" si="484"/>
        <v>660.6</v>
      </c>
      <c r="AA7754" s="8">
        <f t="shared" si="485"/>
        <v>0</v>
      </c>
    </row>
    <row r="7755" spans="1:27" ht="10.5" x14ac:dyDescent="0.15">
      <c r="A7755" s="1" t="s">
        <v>28681</v>
      </c>
      <c r="B7755" s="1" t="s">
        <v>0</v>
      </c>
      <c r="C7755" s="1" t="s">
        <v>22</v>
      </c>
      <c r="E7755" s="1" t="s">
        <v>28682</v>
      </c>
      <c r="F7755" s="1" t="s">
        <v>2</v>
      </c>
      <c r="G7755" s="1" t="s">
        <v>2</v>
      </c>
      <c r="H7755" s="1" t="s">
        <v>28683</v>
      </c>
      <c r="I7755" s="1" t="s">
        <v>28684</v>
      </c>
      <c r="J7755" s="1" t="s">
        <v>162</v>
      </c>
      <c r="K7755" s="1" t="s">
        <v>1286</v>
      </c>
      <c r="L7755" s="1" t="s">
        <v>2837</v>
      </c>
      <c r="M7755" s="1" t="s">
        <v>120</v>
      </c>
      <c r="N7755" s="1" t="s">
        <v>760</v>
      </c>
      <c r="O7755" s="1" t="s">
        <v>7</v>
      </c>
      <c r="P7755" s="1" t="s">
        <v>817</v>
      </c>
      <c r="Q7755" s="1" t="s">
        <v>476</v>
      </c>
      <c r="R7755" s="1" t="s">
        <v>503</v>
      </c>
      <c r="S7755" s="1" t="s">
        <v>28685</v>
      </c>
      <c r="T7755" s="21">
        <v>0</v>
      </c>
      <c r="U7755" s="21">
        <v>8309.0400000000009</v>
      </c>
      <c r="V7755" s="21">
        <f t="shared" si="486"/>
        <v>8309.0400000000009</v>
      </c>
      <c r="W7755" s="23">
        <f t="shared" si="487"/>
        <v>0</v>
      </c>
      <c r="X7755" s="3">
        <v>0</v>
      </c>
      <c r="Y7755" s="2">
        <v>660.59</v>
      </c>
      <c r="Z7755" s="3">
        <f t="shared" si="484"/>
        <v>660.59</v>
      </c>
      <c r="AA7755" s="8">
        <f t="shared" si="485"/>
        <v>0</v>
      </c>
    </row>
    <row r="7756" spans="1:27" ht="10.5" x14ac:dyDescent="0.15">
      <c r="A7756" s="1" t="s">
        <v>38219</v>
      </c>
      <c r="B7756" s="1" t="s">
        <v>0</v>
      </c>
      <c r="C7756" s="1" t="s">
        <v>22</v>
      </c>
      <c r="E7756" s="1" t="s">
        <v>38220</v>
      </c>
      <c r="F7756" s="1" t="s">
        <v>2</v>
      </c>
      <c r="G7756" s="1" t="s">
        <v>38221</v>
      </c>
      <c r="H7756" s="1" t="s">
        <v>38222</v>
      </c>
      <c r="I7756" s="1" t="s">
        <v>9394</v>
      </c>
      <c r="J7756" s="1" t="s">
        <v>51</v>
      </c>
      <c r="K7756" s="1" t="s">
        <v>18719</v>
      </c>
      <c r="L7756" s="1" t="s">
        <v>2</v>
      </c>
      <c r="M7756" s="1" t="s">
        <v>120</v>
      </c>
      <c r="N7756" s="1" t="s">
        <v>120</v>
      </c>
      <c r="O7756" s="1" t="s">
        <v>7</v>
      </c>
      <c r="P7756" s="1" t="s">
        <v>886</v>
      </c>
      <c r="Q7756" s="1" t="s">
        <v>476</v>
      </c>
      <c r="R7756" s="1" t="s">
        <v>503</v>
      </c>
      <c r="S7756" s="1" t="s">
        <v>2</v>
      </c>
      <c r="T7756" s="21">
        <v>0</v>
      </c>
      <c r="U7756" s="21">
        <v>1196.1300000000001</v>
      </c>
      <c r="V7756" s="21">
        <f t="shared" si="486"/>
        <v>1196.1300000000001</v>
      </c>
      <c r="W7756" s="23">
        <f t="shared" si="487"/>
        <v>0</v>
      </c>
      <c r="X7756" s="3">
        <v>0</v>
      </c>
      <c r="Y7756" s="2">
        <v>660.07</v>
      </c>
      <c r="Z7756" s="3">
        <f t="shared" si="484"/>
        <v>660.07</v>
      </c>
      <c r="AA7756" s="8">
        <f t="shared" si="485"/>
        <v>0</v>
      </c>
    </row>
    <row r="7757" spans="1:27" ht="10.5" x14ac:dyDescent="0.15">
      <c r="A7757" s="1" t="s">
        <v>24512</v>
      </c>
      <c r="B7757" s="1" t="s">
        <v>0</v>
      </c>
      <c r="C7757" s="1" t="s">
        <v>22</v>
      </c>
      <c r="E7757" s="1" t="s">
        <v>24513</v>
      </c>
      <c r="F7757" s="1" t="s">
        <v>2</v>
      </c>
      <c r="G7757" s="1" t="s">
        <v>24514</v>
      </c>
      <c r="H7757" s="1" t="s">
        <v>24515</v>
      </c>
      <c r="I7757" s="1" t="s">
        <v>23360</v>
      </c>
      <c r="J7757" s="1" t="s">
        <v>64</v>
      </c>
      <c r="K7757" s="1" t="s">
        <v>23361</v>
      </c>
      <c r="L7757" s="1" t="s">
        <v>2</v>
      </c>
      <c r="M7757" s="1" t="s">
        <v>120</v>
      </c>
      <c r="N7757" s="1" t="s">
        <v>120</v>
      </c>
      <c r="O7757" s="1" t="s">
        <v>7</v>
      </c>
      <c r="P7757" s="1" t="s">
        <v>2347</v>
      </c>
      <c r="Q7757" s="1" t="s">
        <v>476</v>
      </c>
      <c r="R7757" s="1" t="s">
        <v>503</v>
      </c>
      <c r="S7757" s="1" t="s">
        <v>24516</v>
      </c>
      <c r="T7757" s="21">
        <v>0</v>
      </c>
      <c r="U7757" s="21">
        <v>1178.51</v>
      </c>
      <c r="V7757" s="21">
        <f t="shared" si="486"/>
        <v>1178.51</v>
      </c>
      <c r="W7757" s="23">
        <f t="shared" si="487"/>
        <v>0</v>
      </c>
      <c r="X7757" s="3">
        <v>0</v>
      </c>
      <c r="Y7757" s="2">
        <v>659.82</v>
      </c>
      <c r="Z7757" s="3">
        <f t="shared" si="484"/>
        <v>659.82</v>
      </c>
      <c r="AA7757" s="8">
        <f t="shared" si="485"/>
        <v>0</v>
      </c>
    </row>
    <row r="7758" spans="1:27" ht="10.5" x14ac:dyDescent="0.15">
      <c r="A7758" s="1" t="s">
        <v>20545</v>
      </c>
      <c r="B7758" s="1" t="s">
        <v>0</v>
      </c>
      <c r="C7758" s="1" t="s">
        <v>22</v>
      </c>
      <c r="E7758" s="1" t="s">
        <v>20546</v>
      </c>
      <c r="F7758" s="1" t="s">
        <v>2</v>
      </c>
      <c r="G7758" s="1" t="s">
        <v>20547</v>
      </c>
      <c r="H7758" s="1" t="s">
        <v>20548</v>
      </c>
      <c r="I7758" s="1" t="s">
        <v>15528</v>
      </c>
      <c r="J7758" s="1" t="s">
        <v>382</v>
      </c>
      <c r="K7758" s="1" t="s">
        <v>15529</v>
      </c>
      <c r="L7758" s="1" t="s">
        <v>2</v>
      </c>
      <c r="M7758" s="1" t="s">
        <v>120</v>
      </c>
      <c r="N7758" s="1" t="s">
        <v>120</v>
      </c>
      <c r="O7758" s="1" t="s">
        <v>7</v>
      </c>
      <c r="P7758" s="1" t="s">
        <v>1194</v>
      </c>
      <c r="Q7758" s="1" t="s">
        <v>476</v>
      </c>
      <c r="R7758" s="1" t="s">
        <v>477</v>
      </c>
      <c r="S7758" s="1" t="s">
        <v>20549</v>
      </c>
      <c r="T7758" s="21">
        <v>0</v>
      </c>
      <c r="U7758" s="21">
        <v>3226.21</v>
      </c>
      <c r="V7758" s="21">
        <f t="shared" si="486"/>
        <v>3226.21</v>
      </c>
      <c r="W7758" s="23">
        <f t="shared" si="487"/>
        <v>0</v>
      </c>
      <c r="X7758" s="3">
        <v>0</v>
      </c>
      <c r="Y7758" s="2">
        <v>657.79</v>
      </c>
      <c r="Z7758" s="3">
        <f t="shared" si="484"/>
        <v>657.79</v>
      </c>
      <c r="AA7758" s="8">
        <f t="shared" si="485"/>
        <v>0</v>
      </c>
    </row>
    <row r="7759" spans="1:27" ht="10.5" x14ac:dyDescent="0.15">
      <c r="A7759" s="1" t="s">
        <v>28298</v>
      </c>
      <c r="B7759" s="1" t="s">
        <v>0</v>
      </c>
      <c r="C7759" s="1" t="s">
        <v>22</v>
      </c>
      <c r="E7759" s="1" t="s">
        <v>28299</v>
      </c>
      <c r="F7759" s="1" t="s">
        <v>2</v>
      </c>
      <c r="G7759" s="1" t="s">
        <v>2</v>
      </c>
      <c r="H7759" s="1" t="s">
        <v>28300</v>
      </c>
      <c r="I7759" s="1" t="s">
        <v>199</v>
      </c>
      <c r="J7759" s="1" t="s">
        <v>118</v>
      </c>
      <c r="K7759" s="1" t="s">
        <v>5988</v>
      </c>
      <c r="L7759" s="1" t="s">
        <v>2</v>
      </c>
      <c r="M7759" s="1" t="s">
        <v>120</v>
      </c>
      <c r="N7759" s="1" t="s">
        <v>120</v>
      </c>
      <c r="O7759" s="1" t="s">
        <v>7</v>
      </c>
      <c r="P7759" s="1" t="s">
        <v>1435</v>
      </c>
      <c r="Q7759" s="1" t="s">
        <v>476</v>
      </c>
      <c r="R7759" s="1" t="s">
        <v>477</v>
      </c>
      <c r="S7759" s="1" t="s">
        <v>28301</v>
      </c>
      <c r="T7759" s="21">
        <v>0</v>
      </c>
      <c r="U7759" s="21">
        <v>4925.1000000000004</v>
      </c>
      <c r="V7759" s="21">
        <f t="shared" si="486"/>
        <v>4925.1000000000004</v>
      </c>
      <c r="W7759" s="23">
        <f t="shared" si="487"/>
        <v>0</v>
      </c>
      <c r="X7759" s="3">
        <v>0</v>
      </c>
      <c r="Y7759" s="2">
        <v>657.6</v>
      </c>
      <c r="Z7759" s="3">
        <f t="shared" si="484"/>
        <v>657.6</v>
      </c>
      <c r="AA7759" s="8">
        <f t="shared" si="485"/>
        <v>0</v>
      </c>
    </row>
    <row r="7760" spans="1:27" ht="10.5" x14ac:dyDescent="0.15">
      <c r="A7760" s="1" t="s">
        <v>28438</v>
      </c>
      <c r="B7760" s="1" t="s">
        <v>0</v>
      </c>
      <c r="C7760" s="1" t="s">
        <v>22</v>
      </c>
      <c r="E7760" s="1" t="s">
        <v>28439</v>
      </c>
      <c r="F7760" s="1" t="s">
        <v>2</v>
      </c>
      <c r="G7760" s="1" t="s">
        <v>28440</v>
      </c>
      <c r="H7760" s="1" t="s">
        <v>28441</v>
      </c>
      <c r="I7760" s="1" t="s">
        <v>1546</v>
      </c>
      <c r="J7760" s="1" t="s">
        <v>118</v>
      </c>
      <c r="K7760" s="1" t="s">
        <v>8195</v>
      </c>
      <c r="L7760" s="1" t="s">
        <v>2</v>
      </c>
      <c r="M7760" s="1" t="s">
        <v>120</v>
      </c>
      <c r="N7760" s="1" t="s">
        <v>120</v>
      </c>
      <c r="O7760" s="1" t="s">
        <v>7</v>
      </c>
      <c r="P7760" s="1" t="s">
        <v>1194</v>
      </c>
      <c r="Q7760" s="1" t="s">
        <v>476</v>
      </c>
      <c r="R7760" s="1" t="s">
        <v>477</v>
      </c>
      <c r="S7760" s="1" t="s">
        <v>2</v>
      </c>
      <c r="T7760" s="21"/>
      <c r="U7760" s="21"/>
      <c r="V7760" s="21">
        <f t="shared" si="486"/>
        <v>0</v>
      </c>
      <c r="W7760" s="23" t="e">
        <f t="shared" si="487"/>
        <v>#DIV/0!</v>
      </c>
      <c r="X7760" s="3">
        <v>0</v>
      </c>
      <c r="Y7760" s="2">
        <v>657.59</v>
      </c>
      <c r="Z7760" s="3">
        <f t="shared" si="484"/>
        <v>657.59</v>
      </c>
      <c r="AA7760" s="8">
        <f t="shared" si="485"/>
        <v>0</v>
      </c>
    </row>
    <row r="7761" spans="1:27" ht="10.5" x14ac:dyDescent="0.15">
      <c r="A7761" s="1" t="s">
        <v>46599</v>
      </c>
      <c r="B7761" s="1" t="s">
        <v>0</v>
      </c>
      <c r="C7761" s="1" t="s">
        <v>22</v>
      </c>
      <c r="E7761" s="1" t="s">
        <v>46600</v>
      </c>
      <c r="F7761" s="1" t="s">
        <v>2</v>
      </c>
      <c r="G7761" s="1" t="s">
        <v>2</v>
      </c>
      <c r="H7761" s="1" t="s">
        <v>46601</v>
      </c>
      <c r="I7761" s="1" t="s">
        <v>5146</v>
      </c>
      <c r="J7761" s="1" t="s">
        <v>210</v>
      </c>
      <c r="K7761" s="1" t="s">
        <v>40108</v>
      </c>
      <c r="L7761" s="1" t="s">
        <v>2</v>
      </c>
      <c r="M7761" s="1" t="s">
        <v>120</v>
      </c>
      <c r="N7761" s="1" t="s">
        <v>120</v>
      </c>
      <c r="O7761" s="1" t="s">
        <v>7</v>
      </c>
      <c r="P7761" s="1" t="s">
        <v>747</v>
      </c>
      <c r="Q7761" s="1" t="s">
        <v>476</v>
      </c>
      <c r="R7761" s="1" t="s">
        <v>488</v>
      </c>
      <c r="S7761" s="1" t="s">
        <v>46602</v>
      </c>
      <c r="T7761" s="21">
        <v>39.24</v>
      </c>
      <c r="U7761" s="21">
        <v>798.78</v>
      </c>
      <c r="V7761" s="21">
        <f t="shared" si="486"/>
        <v>838.02</v>
      </c>
      <c r="W7761" s="23">
        <f t="shared" si="487"/>
        <v>4.6824658122717841E-2</v>
      </c>
      <c r="X7761" s="3">
        <v>0</v>
      </c>
      <c r="Y7761" s="2">
        <v>657.59</v>
      </c>
      <c r="Z7761" s="3">
        <f t="shared" si="484"/>
        <v>657.59</v>
      </c>
      <c r="AA7761" s="8">
        <f t="shared" si="485"/>
        <v>0</v>
      </c>
    </row>
    <row r="7762" spans="1:27" ht="10.5" x14ac:dyDescent="0.15">
      <c r="A7762" s="1" t="s">
        <v>45114</v>
      </c>
      <c r="B7762" s="1" t="s">
        <v>0</v>
      </c>
      <c r="C7762" s="1" t="s">
        <v>1</v>
      </c>
      <c r="E7762" s="1" t="s">
        <v>8553</v>
      </c>
      <c r="F7762" s="1" t="s">
        <v>2</v>
      </c>
      <c r="G7762" s="1" t="s">
        <v>45115</v>
      </c>
      <c r="H7762" s="1" t="s">
        <v>8554</v>
      </c>
      <c r="I7762" s="1" t="s">
        <v>5016</v>
      </c>
      <c r="J7762" s="1" t="s">
        <v>18</v>
      </c>
      <c r="K7762" s="1" t="s">
        <v>8555</v>
      </c>
      <c r="L7762" s="1" t="s">
        <v>6</v>
      </c>
      <c r="M7762" s="1" t="s">
        <v>289</v>
      </c>
      <c r="N7762" s="1" t="s">
        <v>289</v>
      </c>
      <c r="O7762" s="1" t="s">
        <v>7</v>
      </c>
      <c r="P7762" s="1" t="s">
        <v>197</v>
      </c>
      <c r="Q7762" s="1" t="s">
        <v>9</v>
      </c>
      <c r="R7762" s="1" t="s">
        <v>21</v>
      </c>
      <c r="S7762" s="1" t="s">
        <v>2</v>
      </c>
      <c r="T7762" s="21"/>
      <c r="U7762" s="21"/>
      <c r="V7762" s="21">
        <f t="shared" si="486"/>
        <v>0</v>
      </c>
      <c r="W7762" s="23" t="e">
        <f t="shared" si="487"/>
        <v>#DIV/0!</v>
      </c>
      <c r="X7762" s="3">
        <v>0</v>
      </c>
      <c r="Y7762" s="2">
        <v>657.16</v>
      </c>
      <c r="Z7762" s="3">
        <f t="shared" si="484"/>
        <v>657.16</v>
      </c>
      <c r="AA7762" s="8">
        <f t="shared" si="485"/>
        <v>0</v>
      </c>
    </row>
    <row r="7763" spans="1:27" ht="10.5" x14ac:dyDescent="0.15">
      <c r="A7763" s="1" t="s">
        <v>30078</v>
      </c>
      <c r="B7763" s="1" t="s">
        <v>0</v>
      </c>
      <c r="C7763" s="1" t="s">
        <v>1</v>
      </c>
      <c r="E7763" s="1" t="s">
        <v>30079</v>
      </c>
      <c r="F7763" s="1" t="s">
        <v>2</v>
      </c>
      <c r="G7763" s="1" t="s">
        <v>30080</v>
      </c>
      <c r="H7763" s="1" t="s">
        <v>30081</v>
      </c>
      <c r="I7763" s="1" t="s">
        <v>15769</v>
      </c>
      <c r="J7763" s="1" t="s">
        <v>113</v>
      </c>
      <c r="K7763" s="1" t="s">
        <v>15770</v>
      </c>
      <c r="L7763" s="1" t="s">
        <v>6</v>
      </c>
      <c r="M7763" s="1" t="s">
        <v>120</v>
      </c>
      <c r="N7763" s="1" t="s">
        <v>120</v>
      </c>
      <c r="O7763" s="1" t="s">
        <v>7</v>
      </c>
      <c r="P7763" s="1" t="s">
        <v>189</v>
      </c>
      <c r="Q7763" s="1" t="s">
        <v>9</v>
      </c>
      <c r="R7763" s="1" t="s">
        <v>21</v>
      </c>
      <c r="S7763" s="1" t="s">
        <v>30082</v>
      </c>
      <c r="T7763" s="21">
        <v>0</v>
      </c>
      <c r="U7763" s="21">
        <v>392.7</v>
      </c>
      <c r="V7763" s="21">
        <f t="shared" si="486"/>
        <v>392.7</v>
      </c>
      <c r="W7763" s="23">
        <f t="shared" si="487"/>
        <v>0</v>
      </c>
      <c r="X7763" s="3">
        <v>0</v>
      </c>
      <c r="Y7763" s="2">
        <v>655.72</v>
      </c>
      <c r="Z7763" s="3">
        <f t="shared" si="484"/>
        <v>655.72</v>
      </c>
      <c r="AA7763" s="8">
        <f t="shared" si="485"/>
        <v>0</v>
      </c>
    </row>
    <row r="7764" spans="1:27" ht="10.5" x14ac:dyDescent="0.15">
      <c r="A7764" s="1" t="s">
        <v>33328</v>
      </c>
      <c r="B7764" s="1" t="s">
        <v>0</v>
      </c>
      <c r="C7764" s="1" t="s">
        <v>22</v>
      </c>
      <c r="E7764" s="1" t="s">
        <v>33329</v>
      </c>
      <c r="F7764" s="1" t="s">
        <v>2</v>
      </c>
      <c r="G7764" s="1" t="s">
        <v>2</v>
      </c>
      <c r="H7764" s="1" t="s">
        <v>33330</v>
      </c>
      <c r="I7764" s="1" t="s">
        <v>15528</v>
      </c>
      <c r="J7764" s="1" t="s">
        <v>382</v>
      </c>
      <c r="K7764" s="1" t="s">
        <v>15529</v>
      </c>
      <c r="L7764" s="1" t="s">
        <v>2</v>
      </c>
      <c r="M7764" s="1" t="s">
        <v>120</v>
      </c>
      <c r="N7764" s="1" t="s">
        <v>120</v>
      </c>
      <c r="O7764" s="1" t="s">
        <v>7</v>
      </c>
      <c r="P7764" s="1" t="s">
        <v>903</v>
      </c>
      <c r="Q7764" s="1" t="s">
        <v>476</v>
      </c>
      <c r="R7764" s="1" t="s">
        <v>503</v>
      </c>
      <c r="S7764" s="1" t="s">
        <v>33331</v>
      </c>
      <c r="T7764" s="21"/>
      <c r="U7764" s="21"/>
      <c r="V7764" s="21">
        <f t="shared" si="486"/>
        <v>0</v>
      </c>
      <c r="W7764" s="23" t="e">
        <f t="shared" si="487"/>
        <v>#DIV/0!</v>
      </c>
      <c r="X7764" s="3">
        <v>0</v>
      </c>
      <c r="Y7764" s="2">
        <v>654.70000000000005</v>
      </c>
      <c r="Z7764" s="3">
        <f t="shared" si="484"/>
        <v>654.70000000000005</v>
      </c>
      <c r="AA7764" s="8">
        <f t="shared" si="485"/>
        <v>0</v>
      </c>
    </row>
    <row r="7765" spans="1:27" ht="10.5" x14ac:dyDescent="0.15">
      <c r="A7765" s="1" t="s">
        <v>18178</v>
      </c>
      <c r="B7765" s="1" t="s">
        <v>0</v>
      </c>
      <c r="C7765" s="1" t="s">
        <v>22</v>
      </c>
      <c r="E7765" s="1" t="s">
        <v>18179</v>
      </c>
      <c r="F7765" s="1" t="s">
        <v>2</v>
      </c>
      <c r="G7765" s="1" t="s">
        <v>18180</v>
      </c>
      <c r="H7765" s="1" t="s">
        <v>18181</v>
      </c>
      <c r="I7765" s="1" t="s">
        <v>17785</v>
      </c>
      <c r="J7765" s="1" t="s">
        <v>113</v>
      </c>
      <c r="K7765" s="1" t="s">
        <v>18182</v>
      </c>
      <c r="L7765" s="1" t="s">
        <v>6</v>
      </c>
      <c r="M7765" s="1" t="s">
        <v>120</v>
      </c>
      <c r="N7765" s="1" t="s">
        <v>760</v>
      </c>
      <c r="O7765" s="1" t="s">
        <v>7</v>
      </c>
      <c r="P7765" s="1" t="s">
        <v>1473</v>
      </c>
      <c r="Q7765" s="1" t="s">
        <v>476</v>
      </c>
      <c r="R7765" s="1" t="s">
        <v>477</v>
      </c>
      <c r="S7765" s="1" t="s">
        <v>18183</v>
      </c>
      <c r="T7765" s="21">
        <v>0</v>
      </c>
      <c r="U7765" s="21">
        <v>216</v>
      </c>
      <c r="V7765" s="21">
        <f t="shared" si="486"/>
        <v>216</v>
      </c>
      <c r="W7765" s="23">
        <f t="shared" si="487"/>
        <v>0</v>
      </c>
      <c r="X7765" s="3">
        <v>0</v>
      </c>
      <c r="Y7765" s="2">
        <v>654.14</v>
      </c>
      <c r="Z7765" s="3">
        <f t="shared" si="484"/>
        <v>654.14</v>
      </c>
      <c r="AA7765" s="8">
        <f t="shared" si="485"/>
        <v>0</v>
      </c>
    </row>
    <row r="7766" spans="1:27" ht="10.5" x14ac:dyDescent="0.15">
      <c r="A7766" s="1" t="s">
        <v>37424</v>
      </c>
      <c r="B7766" s="1" t="s">
        <v>0</v>
      </c>
      <c r="C7766" s="1" t="s">
        <v>22</v>
      </c>
      <c r="E7766" s="1" t="s">
        <v>37425</v>
      </c>
      <c r="F7766" s="1" t="s">
        <v>2</v>
      </c>
      <c r="G7766" s="1" t="s">
        <v>37426</v>
      </c>
      <c r="H7766" s="1" t="s">
        <v>37427</v>
      </c>
      <c r="I7766" s="1" t="s">
        <v>85</v>
      </c>
      <c r="J7766" s="1" t="s">
        <v>18</v>
      </c>
      <c r="K7766" s="1" t="s">
        <v>840</v>
      </c>
      <c r="L7766" s="1" t="s">
        <v>2</v>
      </c>
      <c r="M7766" s="1" t="s">
        <v>120</v>
      </c>
      <c r="N7766" s="1" t="s">
        <v>120</v>
      </c>
      <c r="O7766" s="1" t="s">
        <v>7</v>
      </c>
      <c r="P7766" s="1" t="s">
        <v>1194</v>
      </c>
      <c r="Q7766" s="1" t="s">
        <v>476</v>
      </c>
      <c r="R7766" s="1" t="s">
        <v>477</v>
      </c>
      <c r="S7766" s="1" t="s">
        <v>37428</v>
      </c>
      <c r="T7766" s="21"/>
      <c r="U7766" s="21"/>
      <c r="V7766" s="21">
        <f t="shared" si="486"/>
        <v>0</v>
      </c>
      <c r="W7766" s="23" t="e">
        <f t="shared" si="487"/>
        <v>#DIV/0!</v>
      </c>
      <c r="X7766" s="3">
        <v>0</v>
      </c>
      <c r="Y7766" s="2">
        <v>1170.02</v>
      </c>
      <c r="Z7766" s="3">
        <f t="shared" si="484"/>
        <v>1170.02</v>
      </c>
      <c r="AA7766" s="8">
        <f t="shared" si="485"/>
        <v>0</v>
      </c>
    </row>
    <row r="7767" spans="1:27" ht="10.5" x14ac:dyDescent="0.15">
      <c r="A7767" s="1" t="s">
        <v>32692</v>
      </c>
      <c r="B7767" s="1" t="s">
        <v>0</v>
      </c>
      <c r="C7767" s="1" t="s">
        <v>22</v>
      </c>
      <c r="E7767" s="1" t="s">
        <v>32693</v>
      </c>
      <c r="F7767" s="1" t="s">
        <v>2</v>
      </c>
      <c r="G7767" s="1" t="s">
        <v>2</v>
      </c>
      <c r="H7767" s="1" t="s">
        <v>32694</v>
      </c>
      <c r="I7767" s="1" t="s">
        <v>89</v>
      </c>
      <c r="J7767" s="1" t="s">
        <v>113</v>
      </c>
      <c r="K7767" s="1" t="s">
        <v>18113</v>
      </c>
      <c r="L7767" s="1" t="s">
        <v>2</v>
      </c>
      <c r="M7767" s="1" t="s">
        <v>120</v>
      </c>
      <c r="N7767" s="1" t="s">
        <v>120</v>
      </c>
      <c r="O7767" s="1" t="s">
        <v>7</v>
      </c>
      <c r="P7767" s="1" t="s">
        <v>894</v>
      </c>
      <c r="Q7767" s="1" t="s">
        <v>476</v>
      </c>
      <c r="R7767" s="1" t="s">
        <v>503</v>
      </c>
      <c r="S7767" s="1" t="s">
        <v>32695</v>
      </c>
      <c r="T7767" s="21">
        <v>0</v>
      </c>
      <c r="U7767" s="21">
        <v>3087.46</v>
      </c>
      <c r="V7767" s="21">
        <f t="shared" si="486"/>
        <v>3087.46</v>
      </c>
      <c r="W7767" s="23">
        <f t="shared" si="487"/>
        <v>0</v>
      </c>
      <c r="X7767" s="3">
        <v>0</v>
      </c>
      <c r="Y7767" s="2">
        <v>1040.57</v>
      </c>
      <c r="Z7767" s="3">
        <f t="shared" si="484"/>
        <v>1040.57</v>
      </c>
      <c r="AA7767" s="8">
        <f t="shared" si="485"/>
        <v>0</v>
      </c>
    </row>
    <row r="7768" spans="1:27" ht="10.5" x14ac:dyDescent="0.15">
      <c r="A7768" s="1" t="s">
        <v>23083</v>
      </c>
      <c r="B7768" s="1" t="s">
        <v>0</v>
      </c>
      <c r="C7768" s="1" t="s">
        <v>22</v>
      </c>
      <c r="E7768" s="1" t="s">
        <v>23084</v>
      </c>
      <c r="F7768" s="1" t="s">
        <v>2</v>
      </c>
      <c r="G7768" s="1" t="s">
        <v>23085</v>
      </c>
      <c r="H7768" s="1" t="s">
        <v>23086</v>
      </c>
      <c r="I7768" s="1" t="s">
        <v>23087</v>
      </c>
      <c r="J7768" s="1" t="s">
        <v>113</v>
      </c>
      <c r="K7768" s="1" t="s">
        <v>23088</v>
      </c>
      <c r="L7768" s="1" t="s">
        <v>2</v>
      </c>
      <c r="M7768" s="1" t="s">
        <v>120</v>
      </c>
      <c r="N7768" s="1" t="s">
        <v>120</v>
      </c>
      <c r="O7768" s="1" t="s">
        <v>7</v>
      </c>
      <c r="P7768" s="1" t="s">
        <v>1409</v>
      </c>
      <c r="Q7768" s="1" t="s">
        <v>476</v>
      </c>
      <c r="R7768" s="1" t="s">
        <v>503</v>
      </c>
      <c r="S7768" s="1" t="s">
        <v>23089</v>
      </c>
      <c r="T7768" s="21">
        <v>0</v>
      </c>
      <c r="U7768" s="21">
        <v>1458.26</v>
      </c>
      <c r="V7768" s="21">
        <f t="shared" si="486"/>
        <v>1458.26</v>
      </c>
      <c r="W7768" s="23">
        <f t="shared" si="487"/>
        <v>0</v>
      </c>
      <c r="X7768" s="3">
        <v>0</v>
      </c>
      <c r="Y7768" s="2">
        <v>652.29</v>
      </c>
      <c r="Z7768" s="3">
        <f t="shared" si="484"/>
        <v>652.29</v>
      </c>
      <c r="AA7768" s="8">
        <f t="shared" si="485"/>
        <v>0</v>
      </c>
    </row>
    <row r="7769" spans="1:27" ht="10.5" x14ac:dyDescent="0.15">
      <c r="A7769" s="1" t="s">
        <v>38632</v>
      </c>
      <c r="B7769" s="1" t="s">
        <v>0</v>
      </c>
      <c r="C7769" s="1" t="s">
        <v>22</v>
      </c>
      <c r="E7769" s="1" t="s">
        <v>38633</v>
      </c>
      <c r="F7769" s="1" t="s">
        <v>2</v>
      </c>
      <c r="G7769" s="1" t="s">
        <v>2</v>
      </c>
      <c r="H7769" s="1" t="s">
        <v>38634</v>
      </c>
      <c r="I7769" s="1" t="s">
        <v>6499</v>
      </c>
      <c r="J7769" s="1" t="s">
        <v>37</v>
      </c>
      <c r="K7769" s="1" t="s">
        <v>6500</v>
      </c>
      <c r="L7769" s="1" t="s">
        <v>2</v>
      </c>
      <c r="M7769" s="1" t="s">
        <v>120</v>
      </c>
      <c r="N7769" s="1" t="s">
        <v>120</v>
      </c>
      <c r="O7769" s="1" t="s">
        <v>7</v>
      </c>
      <c r="P7769" s="1" t="s">
        <v>741</v>
      </c>
      <c r="Q7769" s="1" t="s">
        <v>476</v>
      </c>
      <c r="R7769" s="1" t="s">
        <v>503</v>
      </c>
      <c r="S7769" s="1" t="s">
        <v>2</v>
      </c>
      <c r="T7769" s="21">
        <v>0</v>
      </c>
      <c r="U7769" s="21">
        <v>2365.8000000000002</v>
      </c>
      <c r="V7769" s="21">
        <f t="shared" si="486"/>
        <v>2365.8000000000002</v>
      </c>
      <c r="W7769" s="23">
        <f t="shared" si="487"/>
        <v>0</v>
      </c>
      <c r="X7769" s="3">
        <v>0</v>
      </c>
      <c r="Y7769" s="2">
        <v>651.78</v>
      </c>
      <c r="Z7769" s="3">
        <f t="shared" si="484"/>
        <v>651.78</v>
      </c>
      <c r="AA7769" s="8">
        <f t="shared" si="485"/>
        <v>0</v>
      </c>
    </row>
    <row r="7770" spans="1:27" ht="10.5" x14ac:dyDescent="0.15">
      <c r="A7770" s="1" t="s">
        <v>19047</v>
      </c>
      <c r="B7770" s="1" t="s">
        <v>0</v>
      </c>
      <c r="C7770" s="1" t="s">
        <v>22</v>
      </c>
      <c r="E7770" s="1" t="s">
        <v>19048</v>
      </c>
      <c r="F7770" s="1" t="s">
        <v>2</v>
      </c>
      <c r="G7770" s="1" t="s">
        <v>2</v>
      </c>
      <c r="H7770" s="1" t="s">
        <v>19049</v>
      </c>
      <c r="I7770" s="1" t="s">
        <v>3444</v>
      </c>
      <c r="J7770" s="1" t="s">
        <v>24</v>
      </c>
      <c r="K7770" s="1" t="s">
        <v>3445</v>
      </c>
      <c r="L7770" s="1" t="s">
        <v>57</v>
      </c>
      <c r="M7770" s="1" t="s">
        <v>120</v>
      </c>
      <c r="N7770" s="1" t="s">
        <v>7744</v>
      </c>
      <c r="O7770" s="1" t="s">
        <v>7</v>
      </c>
      <c r="P7770" s="1" t="s">
        <v>1225</v>
      </c>
      <c r="Q7770" s="1" t="s">
        <v>476</v>
      </c>
      <c r="R7770" s="1" t="s">
        <v>477</v>
      </c>
      <c r="S7770" s="1" t="s">
        <v>19050</v>
      </c>
      <c r="T7770" s="21">
        <v>0</v>
      </c>
      <c r="U7770" s="21">
        <v>699.45</v>
      </c>
      <c r="V7770" s="21">
        <f t="shared" si="486"/>
        <v>699.45</v>
      </c>
      <c r="W7770" s="23">
        <f t="shared" si="487"/>
        <v>0</v>
      </c>
      <c r="X7770" s="3">
        <v>0</v>
      </c>
      <c r="Y7770" s="2">
        <v>651.33000000000004</v>
      </c>
      <c r="Z7770" s="3">
        <f t="shared" si="484"/>
        <v>651.33000000000004</v>
      </c>
      <c r="AA7770" s="8">
        <f t="shared" si="485"/>
        <v>0</v>
      </c>
    </row>
    <row r="7771" spans="1:27" ht="10.5" x14ac:dyDescent="0.15">
      <c r="A7771" s="1" t="s">
        <v>37149</v>
      </c>
      <c r="B7771" s="1" t="s">
        <v>0</v>
      </c>
      <c r="C7771" s="1" t="s">
        <v>22</v>
      </c>
      <c r="E7771" s="1" t="s">
        <v>37150</v>
      </c>
      <c r="F7771" s="1" t="s">
        <v>2</v>
      </c>
      <c r="G7771" s="1" t="s">
        <v>37151</v>
      </c>
      <c r="H7771" s="1" t="s">
        <v>37152</v>
      </c>
      <c r="I7771" s="1" t="s">
        <v>168</v>
      </c>
      <c r="J7771" s="1" t="s">
        <v>156</v>
      </c>
      <c r="K7771" s="1" t="s">
        <v>28521</v>
      </c>
      <c r="L7771" s="1" t="s">
        <v>6</v>
      </c>
      <c r="M7771" s="1" t="s">
        <v>137</v>
      </c>
      <c r="N7771" s="1" t="s">
        <v>138</v>
      </c>
      <c r="O7771" s="1" t="s">
        <v>7</v>
      </c>
      <c r="P7771" s="1" t="s">
        <v>495</v>
      </c>
      <c r="Q7771" s="1" t="s">
        <v>476</v>
      </c>
      <c r="R7771" s="1" t="s">
        <v>488</v>
      </c>
      <c r="S7771" s="1" t="s">
        <v>37153</v>
      </c>
      <c r="T7771" s="21">
        <v>0</v>
      </c>
      <c r="U7771" s="21">
        <v>1929.46</v>
      </c>
      <c r="V7771" s="21">
        <f t="shared" si="486"/>
        <v>1929.46</v>
      </c>
      <c r="W7771" s="23">
        <f t="shared" si="487"/>
        <v>0</v>
      </c>
      <c r="X7771" s="3">
        <v>0</v>
      </c>
      <c r="Y7771" s="2">
        <v>651.04</v>
      </c>
      <c r="Z7771" s="3">
        <f t="shared" si="484"/>
        <v>651.04</v>
      </c>
      <c r="AA7771" s="8">
        <f t="shared" si="485"/>
        <v>0</v>
      </c>
    </row>
    <row r="7772" spans="1:27" ht="10.5" x14ac:dyDescent="0.15">
      <c r="A7772" s="1" t="s">
        <v>25028</v>
      </c>
      <c r="B7772" s="1" t="s">
        <v>0</v>
      </c>
      <c r="C7772" s="1" t="s">
        <v>22</v>
      </c>
      <c r="E7772" s="1" t="s">
        <v>25029</v>
      </c>
      <c r="F7772" s="1" t="s">
        <v>2</v>
      </c>
      <c r="G7772" s="1" t="s">
        <v>2</v>
      </c>
      <c r="H7772" s="1" t="s">
        <v>25030</v>
      </c>
      <c r="I7772" s="1" t="s">
        <v>998</v>
      </c>
      <c r="J7772" s="1" t="s">
        <v>93</v>
      </c>
      <c r="K7772" s="1" t="s">
        <v>8864</v>
      </c>
      <c r="L7772" s="1" t="s">
        <v>2</v>
      </c>
      <c r="M7772" s="1" t="s">
        <v>120</v>
      </c>
      <c r="N7772" s="1" t="s">
        <v>120</v>
      </c>
      <c r="O7772" s="1" t="s">
        <v>7</v>
      </c>
      <c r="P7772" s="1" t="s">
        <v>588</v>
      </c>
      <c r="Q7772" s="1" t="s">
        <v>476</v>
      </c>
      <c r="R7772" s="1" t="s">
        <v>488</v>
      </c>
      <c r="S7772" s="1" t="s">
        <v>25031</v>
      </c>
      <c r="T7772" s="21">
        <v>0</v>
      </c>
      <c r="U7772" s="21">
        <v>15487.1</v>
      </c>
      <c r="V7772" s="21">
        <f t="shared" si="486"/>
        <v>15487.1</v>
      </c>
      <c r="W7772" s="23">
        <f t="shared" si="487"/>
        <v>0</v>
      </c>
      <c r="X7772" s="3">
        <v>0</v>
      </c>
      <c r="Y7772" s="2">
        <v>650.79999999999995</v>
      </c>
      <c r="Z7772" s="3">
        <f t="shared" si="484"/>
        <v>650.79999999999995</v>
      </c>
      <c r="AA7772" s="8">
        <f t="shared" si="485"/>
        <v>0</v>
      </c>
    </row>
    <row r="7773" spans="1:27" ht="10.5" x14ac:dyDescent="0.15">
      <c r="A7773" s="1" t="s">
        <v>44914</v>
      </c>
      <c r="B7773" s="1" t="s">
        <v>0</v>
      </c>
      <c r="C7773" s="1" t="s">
        <v>22</v>
      </c>
      <c r="E7773" s="1" t="s">
        <v>44915</v>
      </c>
      <c r="F7773" s="1" t="s">
        <v>2</v>
      </c>
      <c r="G7773" s="1" t="s">
        <v>2</v>
      </c>
      <c r="H7773" s="1" t="s">
        <v>44916</v>
      </c>
      <c r="I7773" s="1" t="s">
        <v>859</v>
      </c>
      <c r="J7773" s="1" t="s">
        <v>322</v>
      </c>
      <c r="K7773" s="1" t="s">
        <v>21918</v>
      </c>
      <c r="L7773" s="1" t="s">
        <v>2</v>
      </c>
      <c r="M7773" s="1" t="s">
        <v>120</v>
      </c>
      <c r="N7773" s="1" t="s">
        <v>120</v>
      </c>
      <c r="O7773" s="1" t="s">
        <v>7</v>
      </c>
      <c r="P7773" s="1" t="s">
        <v>1435</v>
      </c>
      <c r="Q7773" s="1" t="s">
        <v>476</v>
      </c>
      <c r="R7773" s="1" t="s">
        <v>477</v>
      </c>
      <c r="S7773" s="1" t="s">
        <v>2</v>
      </c>
      <c r="T7773" s="21">
        <v>0</v>
      </c>
      <c r="U7773" s="21">
        <v>322.79000000000002</v>
      </c>
      <c r="V7773" s="21">
        <f t="shared" si="486"/>
        <v>322.79000000000002</v>
      </c>
      <c r="W7773" s="23">
        <f t="shared" si="487"/>
        <v>0</v>
      </c>
      <c r="X7773" s="3">
        <v>0</v>
      </c>
      <c r="Y7773" s="2">
        <v>650.35</v>
      </c>
      <c r="Z7773" s="3">
        <f t="shared" si="484"/>
        <v>650.35</v>
      </c>
      <c r="AA7773" s="8">
        <f t="shared" si="485"/>
        <v>0</v>
      </c>
    </row>
    <row r="7774" spans="1:27" ht="10.5" x14ac:dyDescent="0.15">
      <c r="A7774" s="1" t="s">
        <v>28923</v>
      </c>
      <c r="B7774" s="1" t="s">
        <v>0</v>
      </c>
      <c r="C7774" s="1" t="s">
        <v>22</v>
      </c>
      <c r="E7774" s="1" t="s">
        <v>28924</v>
      </c>
      <c r="F7774" s="1" t="s">
        <v>2</v>
      </c>
      <c r="G7774" s="1" t="s">
        <v>28925</v>
      </c>
      <c r="H7774" s="1" t="s">
        <v>28926</v>
      </c>
      <c r="I7774" s="1" t="s">
        <v>4268</v>
      </c>
      <c r="J7774" s="1" t="s">
        <v>118</v>
      </c>
      <c r="K7774" s="1" t="s">
        <v>6540</v>
      </c>
      <c r="L7774" s="1" t="s">
        <v>2</v>
      </c>
      <c r="M7774" s="1" t="s">
        <v>120</v>
      </c>
      <c r="N7774" s="1" t="s">
        <v>120</v>
      </c>
      <c r="O7774" s="1" t="s">
        <v>7</v>
      </c>
      <c r="P7774" s="1" t="s">
        <v>1473</v>
      </c>
      <c r="Q7774" s="1" t="s">
        <v>476</v>
      </c>
      <c r="R7774" s="1" t="s">
        <v>477</v>
      </c>
      <c r="S7774" s="1" t="s">
        <v>2</v>
      </c>
      <c r="T7774" s="21">
        <v>0</v>
      </c>
      <c r="U7774" s="21">
        <v>274.89999999999998</v>
      </c>
      <c r="V7774" s="21">
        <f t="shared" si="486"/>
        <v>274.89999999999998</v>
      </c>
      <c r="W7774" s="23">
        <f t="shared" si="487"/>
        <v>0</v>
      </c>
      <c r="X7774" s="3">
        <v>0</v>
      </c>
      <c r="Y7774" s="2">
        <v>650.28</v>
      </c>
      <c r="Z7774" s="3">
        <f t="shared" si="484"/>
        <v>650.28</v>
      </c>
      <c r="AA7774" s="8">
        <f t="shared" si="485"/>
        <v>0</v>
      </c>
    </row>
    <row r="7775" spans="1:27" ht="10.5" x14ac:dyDescent="0.15">
      <c r="A7775" s="1" t="s">
        <v>18273</v>
      </c>
      <c r="B7775" s="1" t="s">
        <v>0</v>
      </c>
      <c r="C7775" s="1" t="s">
        <v>22</v>
      </c>
      <c r="E7775" s="1" t="s">
        <v>18274</v>
      </c>
      <c r="F7775" s="1" t="s">
        <v>2</v>
      </c>
      <c r="G7775" s="1" t="s">
        <v>2</v>
      </c>
      <c r="H7775" s="1" t="s">
        <v>18275</v>
      </c>
      <c r="I7775" s="1" t="s">
        <v>295</v>
      </c>
      <c r="J7775" s="1" t="s">
        <v>24</v>
      </c>
      <c r="K7775" s="1" t="s">
        <v>18276</v>
      </c>
      <c r="L7775" s="1" t="s">
        <v>2</v>
      </c>
      <c r="M7775" s="1" t="s">
        <v>120</v>
      </c>
      <c r="N7775" s="1" t="s">
        <v>120</v>
      </c>
      <c r="O7775" s="1" t="s">
        <v>7</v>
      </c>
      <c r="P7775" s="1" t="s">
        <v>2347</v>
      </c>
      <c r="Q7775" s="1" t="s">
        <v>476</v>
      </c>
      <c r="R7775" s="1" t="s">
        <v>503</v>
      </c>
      <c r="S7775" s="1" t="s">
        <v>18277</v>
      </c>
      <c r="T7775" s="21">
        <v>0</v>
      </c>
      <c r="U7775" s="21">
        <v>622.11</v>
      </c>
      <c r="V7775" s="21">
        <f t="shared" si="486"/>
        <v>622.11</v>
      </c>
      <c r="W7775" s="23">
        <f t="shared" si="487"/>
        <v>0</v>
      </c>
      <c r="X7775" s="3">
        <v>0</v>
      </c>
      <c r="Y7775" s="2">
        <v>650.08000000000004</v>
      </c>
      <c r="Z7775" s="3">
        <f t="shared" si="484"/>
        <v>650.08000000000004</v>
      </c>
      <c r="AA7775" s="8">
        <f t="shared" si="485"/>
        <v>0</v>
      </c>
    </row>
    <row r="7776" spans="1:27" ht="10.5" x14ac:dyDescent="0.15">
      <c r="A7776" s="1" t="s">
        <v>27285</v>
      </c>
      <c r="B7776" s="1" t="s">
        <v>0</v>
      </c>
      <c r="C7776" s="1" t="s">
        <v>22</v>
      </c>
      <c r="E7776" s="1" t="s">
        <v>27286</v>
      </c>
      <c r="F7776" s="1" t="s">
        <v>2</v>
      </c>
      <c r="G7776" s="1" t="s">
        <v>27287</v>
      </c>
      <c r="H7776" s="1" t="s">
        <v>27288</v>
      </c>
      <c r="I7776" s="1" t="s">
        <v>26031</v>
      </c>
      <c r="J7776" s="1" t="s">
        <v>64</v>
      </c>
      <c r="K7776" s="1" t="s">
        <v>3795</v>
      </c>
      <c r="L7776" s="1" t="s">
        <v>2</v>
      </c>
      <c r="M7776" s="1" t="s">
        <v>120</v>
      </c>
      <c r="N7776" s="1" t="s">
        <v>120</v>
      </c>
      <c r="O7776" s="1" t="s">
        <v>7</v>
      </c>
      <c r="P7776" s="1" t="s">
        <v>1409</v>
      </c>
      <c r="Q7776" s="1" t="s">
        <v>476</v>
      </c>
      <c r="R7776" s="1" t="s">
        <v>503</v>
      </c>
      <c r="S7776" s="1" t="s">
        <v>27289</v>
      </c>
      <c r="T7776" s="21">
        <v>0</v>
      </c>
      <c r="U7776" s="21">
        <v>110.01</v>
      </c>
      <c r="V7776" s="21">
        <f t="shared" si="486"/>
        <v>110.01</v>
      </c>
      <c r="W7776" s="23">
        <f t="shared" si="487"/>
        <v>0</v>
      </c>
      <c r="X7776" s="3">
        <v>0</v>
      </c>
      <c r="Y7776" s="2">
        <v>650.02</v>
      </c>
      <c r="Z7776" s="3">
        <f t="shared" si="484"/>
        <v>650.02</v>
      </c>
      <c r="AA7776" s="8">
        <f t="shared" si="485"/>
        <v>0</v>
      </c>
    </row>
    <row r="7777" spans="1:27" ht="10.5" x14ac:dyDescent="0.15">
      <c r="A7777" s="1" t="s">
        <v>34071</v>
      </c>
      <c r="B7777" s="1" t="s">
        <v>0</v>
      </c>
      <c r="C7777" s="1" t="s">
        <v>22</v>
      </c>
      <c r="E7777" s="1" t="s">
        <v>34072</v>
      </c>
      <c r="F7777" s="1" t="s">
        <v>2</v>
      </c>
      <c r="G7777" s="1" t="s">
        <v>2</v>
      </c>
      <c r="H7777" s="1" t="s">
        <v>34073</v>
      </c>
      <c r="I7777" s="1" t="s">
        <v>39</v>
      </c>
      <c r="J7777" s="1" t="s">
        <v>382</v>
      </c>
      <c r="K7777" s="1" t="s">
        <v>17324</v>
      </c>
      <c r="L7777" s="1" t="s">
        <v>2</v>
      </c>
      <c r="M7777" s="1" t="s">
        <v>120</v>
      </c>
      <c r="N7777" s="1" t="s">
        <v>120</v>
      </c>
      <c r="O7777" s="1" t="s">
        <v>7</v>
      </c>
      <c r="P7777" s="1" t="s">
        <v>3402</v>
      </c>
      <c r="Q7777" s="1" t="s">
        <v>476</v>
      </c>
      <c r="R7777" s="1" t="s">
        <v>488</v>
      </c>
      <c r="S7777" s="1" t="s">
        <v>34074</v>
      </c>
      <c r="T7777" s="21">
        <v>0</v>
      </c>
      <c r="U7777" s="21">
        <v>1345.97</v>
      </c>
      <c r="V7777" s="21">
        <f t="shared" si="486"/>
        <v>1345.97</v>
      </c>
      <c r="W7777" s="23">
        <f t="shared" si="487"/>
        <v>0</v>
      </c>
      <c r="X7777" s="3">
        <v>0</v>
      </c>
      <c r="Y7777" s="2">
        <v>649.64</v>
      </c>
      <c r="Z7777" s="3">
        <f t="shared" si="484"/>
        <v>649.64</v>
      </c>
      <c r="AA7777" s="8">
        <f t="shared" si="485"/>
        <v>0</v>
      </c>
    </row>
    <row r="7778" spans="1:27" ht="10.5" x14ac:dyDescent="0.15">
      <c r="A7778" s="1" t="s">
        <v>39201</v>
      </c>
      <c r="B7778" s="1" t="s">
        <v>0</v>
      </c>
      <c r="C7778" s="1" t="s">
        <v>22</v>
      </c>
      <c r="E7778" s="1" t="s">
        <v>39202</v>
      </c>
      <c r="F7778" s="1" t="s">
        <v>2</v>
      </c>
      <c r="G7778" s="1" t="s">
        <v>39203</v>
      </c>
      <c r="H7778" s="1" t="s">
        <v>39204</v>
      </c>
      <c r="I7778" s="1" t="s">
        <v>25346</v>
      </c>
      <c r="J7778" s="1" t="s">
        <v>408</v>
      </c>
      <c r="K7778" s="1" t="s">
        <v>25347</v>
      </c>
      <c r="L7778" s="1" t="s">
        <v>2</v>
      </c>
      <c r="M7778" s="1" t="s">
        <v>120</v>
      </c>
      <c r="N7778" s="1" t="s">
        <v>120</v>
      </c>
      <c r="O7778" s="1" t="s">
        <v>7</v>
      </c>
      <c r="P7778" s="1" t="s">
        <v>475</v>
      </c>
      <c r="Q7778" s="1" t="s">
        <v>476</v>
      </c>
      <c r="R7778" s="1" t="s">
        <v>477</v>
      </c>
      <c r="S7778" s="1" t="s">
        <v>39205</v>
      </c>
      <c r="T7778" s="21">
        <v>0</v>
      </c>
      <c r="U7778" s="21">
        <v>297.88</v>
      </c>
      <c r="V7778" s="21">
        <f t="shared" si="486"/>
        <v>297.88</v>
      </c>
      <c r="W7778" s="23">
        <f t="shared" si="487"/>
        <v>0</v>
      </c>
      <c r="X7778" s="3">
        <v>0</v>
      </c>
      <c r="Y7778" s="2">
        <v>649.63</v>
      </c>
      <c r="Z7778" s="3">
        <f t="shared" si="484"/>
        <v>649.63</v>
      </c>
      <c r="AA7778" s="8">
        <f t="shared" si="485"/>
        <v>0</v>
      </c>
    </row>
    <row r="7779" spans="1:27" ht="10.5" x14ac:dyDescent="0.15">
      <c r="A7779" s="1" t="s">
        <v>33091</v>
      </c>
      <c r="B7779" s="1" t="s">
        <v>0</v>
      </c>
      <c r="C7779" s="1" t="s">
        <v>22</v>
      </c>
      <c r="E7779" s="1" t="s">
        <v>25483</v>
      </c>
      <c r="F7779" s="1" t="s">
        <v>2</v>
      </c>
      <c r="G7779" s="1" t="s">
        <v>26613</v>
      </c>
      <c r="H7779" s="1" t="s">
        <v>33092</v>
      </c>
      <c r="I7779" s="1" t="s">
        <v>9412</v>
      </c>
      <c r="J7779" s="1" t="s">
        <v>24</v>
      </c>
      <c r="K7779" s="1" t="s">
        <v>12123</v>
      </c>
      <c r="L7779" s="1" t="s">
        <v>34</v>
      </c>
      <c r="M7779" s="1" t="s">
        <v>289</v>
      </c>
      <c r="N7779" s="1" t="s">
        <v>7728</v>
      </c>
      <c r="O7779" s="1" t="s">
        <v>7</v>
      </c>
      <c r="P7779" s="1" t="s">
        <v>879</v>
      </c>
      <c r="Q7779" s="1" t="s">
        <v>476</v>
      </c>
      <c r="R7779" s="1" t="s">
        <v>477</v>
      </c>
      <c r="S7779" s="1" t="s">
        <v>2</v>
      </c>
      <c r="T7779" s="21"/>
      <c r="U7779" s="21"/>
      <c r="V7779" s="21">
        <f t="shared" si="486"/>
        <v>0</v>
      </c>
      <c r="W7779" s="23" t="e">
        <f t="shared" si="487"/>
        <v>#DIV/0!</v>
      </c>
      <c r="X7779" s="3">
        <v>0</v>
      </c>
      <c r="Y7779" s="2">
        <v>649.42999999999995</v>
      </c>
      <c r="Z7779" s="3">
        <f t="shared" si="484"/>
        <v>649.42999999999995</v>
      </c>
      <c r="AA7779" s="8">
        <f t="shared" si="485"/>
        <v>0</v>
      </c>
    </row>
    <row r="7780" spans="1:27" ht="10.5" x14ac:dyDescent="0.15">
      <c r="A7780" s="1" t="s">
        <v>1559</v>
      </c>
      <c r="B7780" s="1" t="s">
        <v>0</v>
      </c>
      <c r="C7780" s="1" t="s">
        <v>22</v>
      </c>
      <c r="E7780" s="1" t="s">
        <v>22061</v>
      </c>
      <c r="F7780" s="1" t="s">
        <v>2</v>
      </c>
      <c r="G7780" s="1" t="s">
        <v>2</v>
      </c>
      <c r="H7780" s="1" t="s">
        <v>22062</v>
      </c>
      <c r="I7780" s="1" t="s">
        <v>1600</v>
      </c>
      <c r="J7780" s="1" t="s">
        <v>159</v>
      </c>
      <c r="K7780" s="1" t="s">
        <v>19957</v>
      </c>
      <c r="L7780" s="1" t="s">
        <v>2</v>
      </c>
      <c r="M7780" s="1" t="s">
        <v>120</v>
      </c>
      <c r="N7780" s="1" t="s">
        <v>120</v>
      </c>
      <c r="O7780" s="1" t="s">
        <v>7</v>
      </c>
      <c r="P7780" s="1" t="s">
        <v>2675</v>
      </c>
      <c r="Q7780" s="1" t="s">
        <v>476</v>
      </c>
      <c r="R7780" s="1" t="s">
        <v>488</v>
      </c>
      <c r="S7780" s="1" t="s">
        <v>22063</v>
      </c>
      <c r="T7780" s="21">
        <v>0</v>
      </c>
      <c r="U7780" s="21">
        <v>1095.5</v>
      </c>
      <c r="V7780" s="21">
        <f t="shared" si="486"/>
        <v>1095.5</v>
      </c>
      <c r="W7780" s="23">
        <f t="shared" si="487"/>
        <v>0</v>
      </c>
      <c r="X7780" s="3">
        <v>0</v>
      </c>
      <c r="Y7780" s="2">
        <v>649</v>
      </c>
      <c r="Z7780" s="3">
        <f t="shared" si="484"/>
        <v>649</v>
      </c>
      <c r="AA7780" s="8">
        <f t="shared" si="485"/>
        <v>0</v>
      </c>
    </row>
    <row r="7781" spans="1:27" ht="10.5" x14ac:dyDescent="0.15">
      <c r="A7781" s="1" t="s">
        <v>30041</v>
      </c>
      <c r="B7781" s="1" t="s">
        <v>0</v>
      </c>
      <c r="C7781" s="1" t="s">
        <v>22</v>
      </c>
      <c r="E7781" s="1" t="s">
        <v>18477</v>
      </c>
      <c r="F7781" s="1" t="s">
        <v>2</v>
      </c>
      <c r="G7781" s="1" t="s">
        <v>24030</v>
      </c>
      <c r="H7781" s="1" t="s">
        <v>30042</v>
      </c>
      <c r="I7781" s="1" t="s">
        <v>3238</v>
      </c>
      <c r="J7781" s="1" t="s">
        <v>24</v>
      </c>
      <c r="K7781" s="1" t="s">
        <v>3239</v>
      </c>
      <c r="L7781" s="1" t="s">
        <v>6</v>
      </c>
      <c r="M7781" s="1" t="s">
        <v>289</v>
      </c>
      <c r="N7781" s="1" t="s">
        <v>12529</v>
      </c>
      <c r="O7781" s="1" t="s">
        <v>7</v>
      </c>
      <c r="P7781" s="1" t="s">
        <v>1892</v>
      </c>
      <c r="Q7781" s="1" t="s">
        <v>476</v>
      </c>
      <c r="R7781" s="1" t="s">
        <v>503</v>
      </c>
      <c r="S7781" s="1" t="s">
        <v>2</v>
      </c>
      <c r="T7781" s="21">
        <v>0</v>
      </c>
      <c r="U7781" s="21">
        <v>453.31</v>
      </c>
      <c r="V7781" s="21">
        <f t="shared" si="486"/>
        <v>453.31</v>
      </c>
      <c r="W7781" s="23">
        <f t="shared" si="487"/>
        <v>0</v>
      </c>
      <c r="X7781" s="3">
        <v>0</v>
      </c>
      <c r="Y7781" s="2">
        <v>648.91</v>
      </c>
      <c r="Z7781" s="3">
        <f t="shared" si="484"/>
        <v>648.91</v>
      </c>
      <c r="AA7781" s="8">
        <f t="shared" si="485"/>
        <v>0</v>
      </c>
    </row>
    <row r="7782" spans="1:27" ht="10.5" x14ac:dyDescent="0.15">
      <c r="A7782" s="1" t="s">
        <v>42778</v>
      </c>
      <c r="B7782" s="1" t="s">
        <v>0</v>
      </c>
      <c r="C7782" s="1" t="s">
        <v>22</v>
      </c>
      <c r="E7782" s="1" t="s">
        <v>42779</v>
      </c>
      <c r="F7782" s="1" t="s">
        <v>2</v>
      </c>
      <c r="G7782" s="1" t="s">
        <v>2</v>
      </c>
      <c r="H7782" s="1" t="s">
        <v>42780</v>
      </c>
      <c r="I7782" s="1" t="s">
        <v>7067</v>
      </c>
      <c r="J7782" s="1" t="s">
        <v>586</v>
      </c>
      <c r="K7782" s="1" t="s">
        <v>7068</v>
      </c>
      <c r="L7782" s="1" t="s">
        <v>2</v>
      </c>
      <c r="M7782" s="1" t="s">
        <v>120</v>
      </c>
      <c r="N7782" s="1" t="s">
        <v>120</v>
      </c>
      <c r="O7782" s="1" t="s">
        <v>7</v>
      </c>
      <c r="P7782" s="1" t="s">
        <v>872</v>
      </c>
      <c r="Q7782" s="1" t="s">
        <v>476</v>
      </c>
      <c r="R7782" s="1" t="s">
        <v>488</v>
      </c>
      <c r="S7782" s="1" t="s">
        <v>42781</v>
      </c>
      <c r="T7782" s="21">
        <v>134.5</v>
      </c>
      <c r="U7782" s="21">
        <v>1425.34</v>
      </c>
      <c r="V7782" s="21">
        <f t="shared" si="486"/>
        <v>1559.84</v>
      </c>
      <c r="W7782" s="23">
        <f t="shared" si="487"/>
        <v>8.6226792491537599E-2</v>
      </c>
      <c r="X7782" s="3">
        <v>0</v>
      </c>
      <c r="Y7782" s="2">
        <v>648.24</v>
      </c>
      <c r="Z7782" s="3">
        <f t="shared" si="484"/>
        <v>648.24</v>
      </c>
      <c r="AA7782" s="8">
        <f t="shared" si="485"/>
        <v>0</v>
      </c>
    </row>
    <row r="7783" spans="1:27" ht="10.5" x14ac:dyDescent="0.15">
      <c r="A7783" s="1" t="s">
        <v>21354</v>
      </c>
      <c r="B7783" s="1" t="s">
        <v>0</v>
      </c>
      <c r="C7783" s="1" t="s">
        <v>1</v>
      </c>
      <c r="E7783" s="1" t="s">
        <v>21355</v>
      </c>
      <c r="F7783" s="1" t="s">
        <v>2</v>
      </c>
      <c r="G7783" s="1" t="s">
        <v>2</v>
      </c>
      <c r="H7783" s="1" t="s">
        <v>21356</v>
      </c>
      <c r="I7783" s="1" t="s">
        <v>21357</v>
      </c>
      <c r="J7783" s="1" t="s">
        <v>18</v>
      </c>
      <c r="K7783" s="1" t="s">
        <v>21358</v>
      </c>
      <c r="L7783" s="1" t="s">
        <v>57</v>
      </c>
      <c r="M7783" s="1" t="s">
        <v>120</v>
      </c>
      <c r="N7783" s="1" t="s">
        <v>120</v>
      </c>
      <c r="O7783" s="1" t="s">
        <v>7</v>
      </c>
      <c r="P7783" s="1" t="s">
        <v>154</v>
      </c>
      <c r="Q7783" s="1" t="s">
        <v>9</v>
      </c>
      <c r="R7783" s="1" t="s">
        <v>10</v>
      </c>
      <c r="S7783" s="1" t="s">
        <v>2</v>
      </c>
      <c r="T7783" s="21">
        <v>0</v>
      </c>
      <c r="U7783" s="21">
        <v>1644.02</v>
      </c>
      <c r="V7783" s="21">
        <f t="shared" si="486"/>
        <v>1644.02</v>
      </c>
      <c r="W7783" s="23">
        <f t="shared" si="487"/>
        <v>0</v>
      </c>
      <c r="X7783" s="3">
        <v>0</v>
      </c>
      <c r="Y7783" s="2">
        <v>648.01</v>
      </c>
      <c r="Z7783" s="3">
        <f t="shared" si="484"/>
        <v>648.01</v>
      </c>
      <c r="AA7783" s="8">
        <f t="shared" si="485"/>
        <v>0</v>
      </c>
    </row>
    <row r="7784" spans="1:27" ht="10.5" x14ac:dyDescent="0.15">
      <c r="A7784" s="1" t="s">
        <v>31677</v>
      </c>
      <c r="B7784" s="1" t="s">
        <v>0</v>
      </c>
      <c r="C7784" s="1" t="s">
        <v>22</v>
      </c>
      <c r="E7784" s="1" t="s">
        <v>31678</v>
      </c>
      <c r="F7784" s="1" t="s">
        <v>2</v>
      </c>
      <c r="G7784" s="1" t="s">
        <v>31679</v>
      </c>
      <c r="H7784" s="1" t="s">
        <v>31680</v>
      </c>
      <c r="I7784" s="1" t="s">
        <v>4227</v>
      </c>
      <c r="J7784" s="1" t="s">
        <v>781</v>
      </c>
      <c r="K7784" s="1" t="s">
        <v>31681</v>
      </c>
      <c r="L7784" s="1" t="s">
        <v>2</v>
      </c>
      <c r="M7784" s="1" t="s">
        <v>120</v>
      </c>
      <c r="N7784" s="1" t="s">
        <v>120</v>
      </c>
      <c r="O7784" s="1" t="s">
        <v>7</v>
      </c>
      <c r="P7784" s="1" t="s">
        <v>879</v>
      </c>
      <c r="Q7784" s="1" t="s">
        <v>476</v>
      </c>
      <c r="R7784" s="1" t="s">
        <v>477</v>
      </c>
      <c r="S7784" s="1" t="s">
        <v>2</v>
      </c>
      <c r="T7784" s="21"/>
      <c r="U7784" s="21"/>
      <c r="V7784" s="21">
        <f t="shared" si="486"/>
        <v>0</v>
      </c>
      <c r="W7784" s="23" t="e">
        <f t="shared" si="487"/>
        <v>#DIV/0!</v>
      </c>
      <c r="X7784" s="3">
        <v>0</v>
      </c>
      <c r="Y7784" s="2">
        <v>648</v>
      </c>
      <c r="Z7784" s="3">
        <f t="shared" si="484"/>
        <v>648</v>
      </c>
      <c r="AA7784" s="8">
        <f t="shared" si="485"/>
        <v>0</v>
      </c>
    </row>
    <row r="7785" spans="1:27" ht="10.5" x14ac:dyDescent="0.15">
      <c r="A7785" s="1" t="s">
        <v>44162</v>
      </c>
      <c r="B7785" s="1" t="s">
        <v>0</v>
      </c>
      <c r="C7785" s="1" t="s">
        <v>22</v>
      </c>
      <c r="E7785" s="1" t="s">
        <v>44163</v>
      </c>
      <c r="F7785" s="1" t="s">
        <v>2</v>
      </c>
      <c r="G7785" s="1" t="s">
        <v>44164</v>
      </c>
      <c r="H7785" s="1" t="s">
        <v>44165</v>
      </c>
      <c r="I7785" s="1" t="s">
        <v>2123</v>
      </c>
      <c r="J7785" s="1" t="s">
        <v>64</v>
      </c>
      <c r="K7785" s="1" t="s">
        <v>8151</v>
      </c>
      <c r="L7785" s="1" t="s">
        <v>2</v>
      </c>
      <c r="M7785" s="1" t="s">
        <v>120</v>
      </c>
      <c r="N7785" s="1" t="s">
        <v>120</v>
      </c>
      <c r="O7785" s="1" t="s">
        <v>7</v>
      </c>
      <c r="P7785" s="1" t="s">
        <v>2347</v>
      </c>
      <c r="Q7785" s="1" t="s">
        <v>476</v>
      </c>
      <c r="R7785" s="1" t="s">
        <v>503</v>
      </c>
      <c r="S7785" s="1" t="s">
        <v>44166</v>
      </c>
      <c r="T7785" s="21">
        <v>0</v>
      </c>
      <c r="U7785" s="21">
        <v>809.73</v>
      </c>
      <c r="V7785" s="21">
        <f t="shared" si="486"/>
        <v>809.73</v>
      </c>
      <c r="W7785" s="23">
        <f t="shared" si="487"/>
        <v>0</v>
      </c>
      <c r="X7785" s="3">
        <v>0</v>
      </c>
      <c r="Y7785" s="2">
        <v>648</v>
      </c>
      <c r="Z7785" s="3">
        <f t="shared" si="484"/>
        <v>648</v>
      </c>
      <c r="AA7785" s="8">
        <f t="shared" si="485"/>
        <v>0</v>
      </c>
    </row>
    <row r="7786" spans="1:27" ht="10.5" x14ac:dyDescent="0.15">
      <c r="A7786" s="1" t="s">
        <v>39304</v>
      </c>
      <c r="B7786" s="1" t="s">
        <v>0</v>
      </c>
      <c r="C7786" s="1" t="s">
        <v>22</v>
      </c>
      <c r="E7786" s="1" t="s">
        <v>39305</v>
      </c>
      <c r="F7786" s="1" t="s">
        <v>2</v>
      </c>
      <c r="G7786" s="1" t="s">
        <v>2</v>
      </c>
      <c r="H7786" s="1" t="s">
        <v>39306</v>
      </c>
      <c r="I7786" s="1" t="s">
        <v>1029</v>
      </c>
      <c r="J7786" s="1" t="s">
        <v>24</v>
      </c>
      <c r="K7786" s="1" t="s">
        <v>4916</v>
      </c>
      <c r="L7786" s="1" t="s">
        <v>2</v>
      </c>
      <c r="M7786" s="1" t="s">
        <v>120</v>
      </c>
      <c r="N7786" s="1" t="s">
        <v>120</v>
      </c>
      <c r="O7786" s="1" t="s">
        <v>7</v>
      </c>
      <c r="P7786" s="1" t="s">
        <v>475</v>
      </c>
      <c r="Q7786" s="1" t="s">
        <v>476</v>
      </c>
      <c r="R7786" s="1" t="s">
        <v>477</v>
      </c>
      <c r="S7786" s="1" t="s">
        <v>2</v>
      </c>
      <c r="T7786" s="21">
        <v>0</v>
      </c>
      <c r="U7786" s="21">
        <v>1006.19</v>
      </c>
      <c r="V7786" s="21">
        <f t="shared" si="486"/>
        <v>1006.19</v>
      </c>
      <c r="W7786" s="23">
        <f t="shared" si="487"/>
        <v>0</v>
      </c>
      <c r="X7786" s="3">
        <v>0</v>
      </c>
      <c r="Y7786" s="2">
        <v>646.53</v>
      </c>
      <c r="Z7786" s="3">
        <f t="shared" si="484"/>
        <v>646.53</v>
      </c>
      <c r="AA7786" s="8">
        <f t="shared" si="485"/>
        <v>0</v>
      </c>
    </row>
    <row r="7787" spans="1:27" ht="10.5" x14ac:dyDescent="0.15">
      <c r="A7787" s="1" t="s">
        <v>36649</v>
      </c>
      <c r="B7787" s="1" t="s">
        <v>0</v>
      </c>
      <c r="C7787" s="1" t="s">
        <v>22</v>
      </c>
      <c r="E7787" s="1" t="s">
        <v>36650</v>
      </c>
      <c r="F7787" s="1" t="s">
        <v>2</v>
      </c>
      <c r="G7787" s="1" t="s">
        <v>2</v>
      </c>
      <c r="H7787" s="1" t="s">
        <v>36651</v>
      </c>
      <c r="I7787" s="1" t="s">
        <v>6283</v>
      </c>
      <c r="J7787" s="1" t="s">
        <v>64</v>
      </c>
      <c r="K7787" s="1" t="s">
        <v>6284</v>
      </c>
      <c r="L7787" s="1" t="s">
        <v>2</v>
      </c>
      <c r="M7787" s="1" t="s">
        <v>120</v>
      </c>
      <c r="N7787" s="1" t="s">
        <v>120</v>
      </c>
      <c r="O7787" s="1" t="s">
        <v>7</v>
      </c>
      <c r="P7787" s="1" t="s">
        <v>894</v>
      </c>
      <c r="Q7787" s="1" t="s">
        <v>476</v>
      </c>
      <c r="R7787" s="1" t="s">
        <v>503</v>
      </c>
      <c r="S7787" s="1" t="s">
        <v>36652</v>
      </c>
      <c r="T7787" s="21">
        <v>0</v>
      </c>
      <c r="U7787" s="21">
        <v>373.85</v>
      </c>
      <c r="V7787" s="21">
        <f t="shared" si="486"/>
        <v>373.85</v>
      </c>
      <c r="W7787" s="23">
        <f t="shared" si="487"/>
        <v>0</v>
      </c>
      <c r="X7787" s="3">
        <v>0</v>
      </c>
      <c r="Y7787" s="2">
        <v>645.95000000000005</v>
      </c>
      <c r="Z7787" s="3">
        <f t="shared" si="484"/>
        <v>645.95000000000005</v>
      </c>
      <c r="AA7787" s="8">
        <f t="shared" si="485"/>
        <v>0</v>
      </c>
    </row>
    <row r="7788" spans="1:27" ht="10.5" x14ac:dyDescent="0.15">
      <c r="A7788" s="1" t="s">
        <v>31711</v>
      </c>
      <c r="B7788" s="1" t="s">
        <v>0</v>
      </c>
      <c r="C7788" s="1" t="s">
        <v>22</v>
      </c>
      <c r="E7788" s="1" t="s">
        <v>31712</v>
      </c>
      <c r="F7788" s="1" t="s">
        <v>2</v>
      </c>
      <c r="G7788" s="1" t="s">
        <v>31713</v>
      </c>
      <c r="H7788" s="1" t="s">
        <v>31714</v>
      </c>
      <c r="I7788" s="1" t="s">
        <v>2273</v>
      </c>
      <c r="J7788" s="1" t="s">
        <v>298</v>
      </c>
      <c r="K7788" s="1" t="s">
        <v>14512</v>
      </c>
      <c r="L7788" s="1" t="s">
        <v>57</v>
      </c>
      <c r="M7788" s="1" t="s">
        <v>120</v>
      </c>
      <c r="N7788" s="1" t="s">
        <v>120</v>
      </c>
      <c r="O7788" s="1" t="s">
        <v>7</v>
      </c>
      <c r="P7788" s="1" t="s">
        <v>1899</v>
      </c>
      <c r="Q7788" s="1" t="s">
        <v>476</v>
      </c>
      <c r="R7788" s="1" t="s">
        <v>477</v>
      </c>
      <c r="S7788" s="1" t="s">
        <v>2</v>
      </c>
      <c r="T7788" s="21">
        <v>0</v>
      </c>
      <c r="U7788" s="21">
        <v>2319.4699999999998</v>
      </c>
      <c r="V7788" s="21">
        <f t="shared" si="486"/>
        <v>2319.4699999999998</v>
      </c>
      <c r="W7788" s="23">
        <f t="shared" si="487"/>
        <v>0</v>
      </c>
      <c r="X7788" s="3">
        <v>0</v>
      </c>
      <c r="Y7788" s="2">
        <v>645.54999999999995</v>
      </c>
      <c r="Z7788" s="3">
        <f t="shared" si="484"/>
        <v>645.54999999999995</v>
      </c>
      <c r="AA7788" s="8">
        <f t="shared" si="485"/>
        <v>0</v>
      </c>
    </row>
    <row r="7789" spans="1:27" ht="10.5" x14ac:dyDescent="0.15">
      <c r="A7789" s="1" t="s">
        <v>42978</v>
      </c>
      <c r="B7789" s="1" t="s">
        <v>0</v>
      </c>
      <c r="C7789" s="1" t="s">
        <v>22</v>
      </c>
      <c r="E7789" s="1" t="s">
        <v>42979</v>
      </c>
      <c r="F7789" s="1" t="s">
        <v>2</v>
      </c>
      <c r="G7789" s="1" t="s">
        <v>2</v>
      </c>
      <c r="H7789" s="1" t="s">
        <v>42980</v>
      </c>
      <c r="I7789" s="1" t="s">
        <v>2041</v>
      </c>
      <c r="J7789" s="1" t="s">
        <v>4</v>
      </c>
      <c r="K7789" s="1" t="s">
        <v>2042</v>
      </c>
      <c r="L7789" s="1" t="s">
        <v>2</v>
      </c>
      <c r="M7789" s="1" t="s">
        <v>120</v>
      </c>
      <c r="N7789" s="1" t="s">
        <v>120</v>
      </c>
      <c r="O7789" s="1" t="s">
        <v>191</v>
      </c>
      <c r="P7789" s="1" t="s">
        <v>2347</v>
      </c>
      <c r="Q7789" s="1" t="s">
        <v>476</v>
      </c>
      <c r="R7789" s="1" t="s">
        <v>503</v>
      </c>
      <c r="S7789" s="1" t="s">
        <v>42981</v>
      </c>
      <c r="T7789" s="21">
        <v>0</v>
      </c>
      <c r="U7789" s="21">
        <v>1978.49</v>
      </c>
      <c r="V7789" s="21">
        <f t="shared" si="486"/>
        <v>1978.49</v>
      </c>
      <c r="W7789" s="23">
        <f t="shared" si="487"/>
        <v>0</v>
      </c>
      <c r="X7789" s="3">
        <v>0</v>
      </c>
      <c r="Y7789" s="2">
        <v>690.99</v>
      </c>
      <c r="Z7789" s="3">
        <f t="shared" si="484"/>
        <v>690.99</v>
      </c>
      <c r="AA7789" s="8">
        <f t="shared" si="485"/>
        <v>0</v>
      </c>
    </row>
    <row r="7790" spans="1:27" ht="10.5" x14ac:dyDescent="0.15">
      <c r="A7790" s="1" t="s">
        <v>47782</v>
      </c>
      <c r="B7790" s="1" t="s">
        <v>0</v>
      </c>
      <c r="C7790" s="1" t="s">
        <v>22</v>
      </c>
      <c r="E7790" s="1" t="s">
        <v>47783</v>
      </c>
      <c r="F7790" s="1" t="s">
        <v>2</v>
      </c>
      <c r="G7790" s="1" t="s">
        <v>2</v>
      </c>
      <c r="H7790" s="1" t="s">
        <v>47784</v>
      </c>
      <c r="I7790" s="1" t="s">
        <v>3411</v>
      </c>
      <c r="J7790" s="1" t="s">
        <v>37</v>
      </c>
      <c r="K7790" s="1" t="s">
        <v>47785</v>
      </c>
      <c r="L7790" s="1" t="s">
        <v>2</v>
      </c>
      <c r="M7790" s="1" t="s">
        <v>120</v>
      </c>
      <c r="N7790" s="1" t="s">
        <v>120</v>
      </c>
      <c r="O7790" s="1" t="s">
        <v>7</v>
      </c>
      <c r="P7790" s="1" t="s">
        <v>588</v>
      </c>
      <c r="Q7790" s="1" t="s">
        <v>476</v>
      </c>
      <c r="R7790" s="1" t="s">
        <v>488</v>
      </c>
      <c r="S7790" s="1" t="s">
        <v>47786</v>
      </c>
      <c r="T7790" s="21">
        <v>0</v>
      </c>
      <c r="U7790" s="21">
        <v>512.08000000000004</v>
      </c>
      <c r="V7790" s="21">
        <f t="shared" si="486"/>
        <v>512.08000000000004</v>
      </c>
      <c r="W7790" s="23">
        <f t="shared" si="487"/>
        <v>0</v>
      </c>
      <c r="X7790" s="3">
        <v>0</v>
      </c>
      <c r="Y7790" s="2">
        <v>645.29</v>
      </c>
      <c r="Z7790" s="3">
        <f t="shared" si="484"/>
        <v>645.29</v>
      </c>
      <c r="AA7790" s="8">
        <f t="shared" si="485"/>
        <v>0</v>
      </c>
    </row>
    <row r="7791" spans="1:27" ht="10.5" x14ac:dyDescent="0.15">
      <c r="A7791" s="1" t="s">
        <v>38628</v>
      </c>
      <c r="B7791" s="1" t="s">
        <v>0</v>
      </c>
      <c r="C7791" s="1" t="s">
        <v>22</v>
      </c>
      <c r="E7791" s="1" t="s">
        <v>38629</v>
      </c>
      <c r="F7791" s="1" t="s">
        <v>2</v>
      </c>
      <c r="G7791" s="1" t="s">
        <v>38630</v>
      </c>
      <c r="H7791" s="1" t="s">
        <v>38631</v>
      </c>
      <c r="I7791" s="1" t="s">
        <v>1726</v>
      </c>
      <c r="J7791" s="1" t="s">
        <v>37</v>
      </c>
      <c r="K7791" s="1" t="s">
        <v>3663</v>
      </c>
      <c r="L7791" s="1" t="s">
        <v>2</v>
      </c>
      <c r="M7791" s="1" t="s">
        <v>120</v>
      </c>
      <c r="N7791" s="1" t="s">
        <v>120</v>
      </c>
      <c r="O7791" s="1" t="s">
        <v>7</v>
      </c>
      <c r="P7791" s="1" t="s">
        <v>741</v>
      </c>
      <c r="Q7791" s="1" t="s">
        <v>476</v>
      </c>
      <c r="R7791" s="1" t="s">
        <v>503</v>
      </c>
      <c r="S7791" s="1" t="s">
        <v>2</v>
      </c>
      <c r="T7791" s="21">
        <v>0</v>
      </c>
      <c r="U7791" s="21">
        <v>209.39</v>
      </c>
      <c r="V7791" s="21">
        <f t="shared" si="486"/>
        <v>209.39</v>
      </c>
      <c r="W7791" s="23">
        <f t="shared" si="487"/>
        <v>0</v>
      </c>
      <c r="X7791" s="3">
        <v>0</v>
      </c>
      <c r="Y7791" s="2">
        <v>974.09</v>
      </c>
      <c r="Z7791" s="3">
        <f t="shared" si="484"/>
        <v>974.09</v>
      </c>
      <c r="AA7791" s="8">
        <f t="shared" si="485"/>
        <v>0</v>
      </c>
    </row>
    <row r="7792" spans="1:27" ht="10.5" x14ac:dyDescent="0.15">
      <c r="A7792" s="1" t="s">
        <v>40657</v>
      </c>
      <c r="B7792" s="1" t="s">
        <v>0</v>
      </c>
      <c r="C7792" s="1" t="s">
        <v>22</v>
      </c>
      <c r="E7792" s="1" t="s">
        <v>40658</v>
      </c>
      <c r="F7792" s="1" t="s">
        <v>2</v>
      </c>
      <c r="G7792" s="1" t="s">
        <v>2</v>
      </c>
      <c r="H7792" s="1" t="s">
        <v>40659</v>
      </c>
      <c r="I7792" s="1" t="s">
        <v>85</v>
      </c>
      <c r="J7792" s="1" t="s">
        <v>18</v>
      </c>
      <c r="K7792" s="1" t="s">
        <v>12467</v>
      </c>
      <c r="L7792" s="1" t="s">
        <v>2</v>
      </c>
      <c r="M7792" s="1" t="s">
        <v>120</v>
      </c>
      <c r="N7792" s="1" t="s">
        <v>120</v>
      </c>
      <c r="O7792" s="1" t="s">
        <v>7</v>
      </c>
      <c r="P7792" s="1" t="s">
        <v>1141</v>
      </c>
      <c r="Q7792" s="1" t="s">
        <v>476</v>
      </c>
      <c r="R7792" s="1" t="s">
        <v>477</v>
      </c>
      <c r="S7792" s="1" t="s">
        <v>40660</v>
      </c>
      <c r="T7792" s="21">
        <v>0</v>
      </c>
      <c r="U7792" s="21">
        <v>302.85000000000002</v>
      </c>
      <c r="V7792" s="21">
        <f t="shared" si="486"/>
        <v>302.85000000000002</v>
      </c>
      <c r="W7792" s="23">
        <f t="shared" si="487"/>
        <v>0</v>
      </c>
      <c r="X7792" s="3">
        <v>0</v>
      </c>
      <c r="Y7792" s="2">
        <v>644.77</v>
      </c>
      <c r="Z7792" s="3">
        <f t="shared" si="484"/>
        <v>644.77</v>
      </c>
      <c r="AA7792" s="8">
        <f t="shared" si="485"/>
        <v>0</v>
      </c>
    </row>
    <row r="7793" spans="1:27" ht="10.5" x14ac:dyDescent="0.15">
      <c r="A7793" s="1" t="s">
        <v>20550</v>
      </c>
      <c r="B7793" s="1" t="s">
        <v>0</v>
      </c>
      <c r="C7793" s="1" t="s">
        <v>22</v>
      </c>
      <c r="E7793" s="1" t="s">
        <v>20551</v>
      </c>
      <c r="F7793" s="1" t="s">
        <v>2</v>
      </c>
      <c r="G7793" s="1" t="s">
        <v>2</v>
      </c>
      <c r="H7793" s="1" t="s">
        <v>20552</v>
      </c>
      <c r="I7793" s="1" t="s">
        <v>984</v>
      </c>
      <c r="J7793" s="1" t="s">
        <v>24</v>
      </c>
      <c r="K7793" s="1" t="s">
        <v>985</v>
      </c>
      <c r="L7793" s="1" t="s">
        <v>57</v>
      </c>
      <c r="M7793" s="1" t="s">
        <v>137</v>
      </c>
      <c r="N7793" s="1" t="s">
        <v>138</v>
      </c>
      <c r="O7793" s="1" t="s">
        <v>7</v>
      </c>
      <c r="P7793" s="1" t="s">
        <v>954</v>
      </c>
      <c r="Q7793" s="1" t="s">
        <v>29</v>
      </c>
      <c r="R7793" s="1" t="s">
        <v>30</v>
      </c>
      <c r="S7793" s="1" t="s">
        <v>2</v>
      </c>
      <c r="T7793" s="21">
        <v>0</v>
      </c>
      <c r="U7793" s="21">
        <v>226.05</v>
      </c>
      <c r="V7793" s="21">
        <f t="shared" si="486"/>
        <v>226.05</v>
      </c>
      <c r="W7793" s="23">
        <f t="shared" si="487"/>
        <v>0</v>
      </c>
      <c r="X7793" s="3">
        <v>0</v>
      </c>
      <c r="Y7793" s="2">
        <v>643.07000000000005</v>
      </c>
      <c r="Z7793" s="3">
        <f t="shared" si="484"/>
        <v>643.07000000000005</v>
      </c>
      <c r="AA7793" s="8">
        <f t="shared" si="485"/>
        <v>0</v>
      </c>
    </row>
    <row r="7794" spans="1:27" ht="10.5" x14ac:dyDescent="0.15">
      <c r="A7794" s="1" t="s">
        <v>22724</v>
      </c>
      <c r="B7794" s="1" t="s">
        <v>0</v>
      </c>
      <c r="C7794" s="1" t="s">
        <v>22</v>
      </c>
      <c r="E7794" s="1" t="s">
        <v>22725</v>
      </c>
      <c r="F7794" s="1" t="s">
        <v>2</v>
      </c>
      <c r="G7794" s="1" t="s">
        <v>22726</v>
      </c>
      <c r="H7794" s="1" t="s">
        <v>22727</v>
      </c>
      <c r="I7794" s="1" t="s">
        <v>22728</v>
      </c>
      <c r="J7794" s="1" t="s">
        <v>322</v>
      </c>
      <c r="K7794" s="1" t="s">
        <v>22729</v>
      </c>
      <c r="L7794" s="1" t="s">
        <v>2</v>
      </c>
      <c r="M7794" s="1" t="s">
        <v>120</v>
      </c>
      <c r="N7794" s="1" t="s">
        <v>120</v>
      </c>
      <c r="O7794" s="1" t="s">
        <v>7</v>
      </c>
      <c r="P7794" s="1" t="s">
        <v>1435</v>
      </c>
      <c r="Q7794" s="1" t="s">
        <v>476</v>
      </c>
      <c r="R7794" s="1" t="s">
        <v>477</v>
      </c>
      <c r="S7794" s="1" t="s">
        <v>22730</v>
      </c>
      <c r="T7794" s="21">
        <v>0</v>
      </c>
      <c r="U7794" s="21">
        <v>1192.9000000000001</v>
      </c>
      <c r="V7794" s="21">
        <f t="shared" si="486"/>
        <v>1192.9000000000001</v>
      </c>
      <c r="W7794" s="23">
        <f t="shared" si="487"/>
        <v>0</v>
      </c>
      <c r="X7794" s="3">
        <v>0</v>
      </c>
      <c r="Y7794" s="2">
        <v>643.04999999999995</v>
      </c>
      <c r="Z7794" s="3">
        <f t="shared" si="484"/>
        <v>643.04999999999995</v>
      </c>
      <c r="AA7794" s="8">
        <f t="shared" si="485"/>
        <v>0</v>
      </c>
    </row>
    <row r="7795" spans="1:27" ht="10.5" x14ac:dyDescent="0.15">
      <c r="A7795" s="1" t="s">
        <v>28148</v>
      </c>
      <c r="B7795" s="1" t="s">
        <v>0</v>
      </c>
      <c r="C7795" s="1" t="s">
        <v>22</v>
      </c>
      <c r="E7795" s="1" t="s">
        <v>28149</v>
      </c>
      <c r="F7795" s="1" t="s">
        <v>2</v>
      </c>
      <c r="G7795" s="1" t="s">
        <v>2</v>
      </c>
      <c r="H7795" s="1" t="s">
        <v>28150</v>
      </c>
      <c r="I7795" s="1" t="s">
        <v>339</v>
      </c>
      <c r="J7795" s="1" t="s">
        <v>159</v>
      </c>
      <c r="K7795" s="1" t="s">
        <v>1886</v>
      </c>
      <c r="L7795" s="1" t="s">
        <v>2</v>
      </c>
      <c r="M7795" s="1" t="s">
        <v>120</v>
      </c>
      <c r="N7795" s="1" t="s">
        <v>120</v>
      </c>
      <c r="O7795" s="1" t="s">
        <v>7</v>
      </c>
      <c r="P7795" s="1" t="s">
        <v>3475</v>
      </c>
      <c r="Q7795" s="1" t="s">
        <v>476</v>
      </c>
      <c r="R7795" s="1" t="s">
        <v>488</v>
      </c>
      <c r="S7795" s="1" t="s">
        <v>28151</v>
      </c>
      <c r="T7795" s="21">
        <v>0</v>
      </c>
      <c r="U7795" s="21">
        <v>348.24</v>
      </c>
      <c r="V7795" s="21">
        <f t="shared" si="486"/>
        <v>348.24</v>
      </c>
      <c r="W7795" s="23">
        <f t="shared" si="487"/>
        <v>0</v>
      </c>
      <c r="X7795" s="3">
        <v>0</v>
      </c>
      <c r="Y7795" s="2">
        <v>642.33000000000004</v>
      </c>
      <c r="Z7795" s="3">
        <f t="shared" si="484"/>
        <v>642.33000000000004</v>
      </c>
      <c r="AA7795" s="8">
        <f t="shared" si="485"/>
        <v>0</v>
      </c>
    </row>
    <row r="7796" spans="1:27" ht="10.5" x14ac:dyDescent="0.15">
      <c r="A7796" s="1" t="s">
        <v>33143</v>
      </c>
      <c r="B7796" s="1" t="s">
        <v>0</v>
      </c>
      <c r="C7796" s="1" t="s">
        <v>22</v>
      </c>
      <c r="E7796" s="1" t="s">
        <v>33144</v>
      </c>
      <c r="F7796" s="1" t="s">
        <v>2</v>
      </c>
      <c r="G7796" s="1" t="s">
        <v>33145</v>
      </c>
      <c r="H7796" s="1" t="s">
        <v>33146</v>
      </c>
      <c r="I7796" s="1" t="s">
        <v>30328</v>
      </c>
      <c r="J7796" s="1" t="s">
        <v>79</v>
      </c>
      <c r="K7796" s="1" t="s">
        <v>33147</v>
      </c>
      <c r="L7796" s="1" t="s">
        <v>6</v>
      </c>
      <c r="M7796" s="1" t="s">
        <v>137</v>
      </c>
      <c r="N7796" s="1" t="s">
        <v>138</v>
      </c>
      <c r="O7796" s="1" t="s">
        <v>7</v>
      </c>
      <c r="P7796" s="1" t="s">
        <v>495</v>
      </c>
      <c r="Q7796" s="1" t="s">
        <v>476</v>
      </c>
      <c r="R7796" s="1" t="s">
        <v>488</v>
      </c>
      <c r="S7796" s="1" t="s">
        <v>33148</v>
      </c>
      <c r="T7796" s="21">
        <v>0</v>
      </c>
      <c r="U7796" s="21">
        <v>1869.31</v>
      </c>
      <c r="V7796" s="21">
        <f t="shared" si="486"/>
        <v>1869.31</v>
      </c>
      <c r="W7796" s="23">
        <f t="shared" si="487"/>
        <v>0</v>
      </c>
      <c r="X7796" s="3">
        <v>0</v>
      </c>
      <c r="Y7796" s="2">
        <v>642.15</v>
      </c>
      <c r="Z7796" s="3">
        <f t="shared" si="484"/>
        <v>642.15</v>
      </c>
      <c r="AA7796" s="8">
        <f t="shared" si="485"/>
        <v>0</v>
      </c>
    </row>
    <row r="7797" spans="1:27" ht="10.5" x14ac:dyDescent="0.15">
      <c r="A7797" s="1" t="s">
        <v>38981</v>
      </c>
      <c r="B7797" s="1" t="s">
        <v>0</v>
      </c>
      <c r="C7797" s="1" t="s">
        <v>22</v>
      </c>
      <c r="E7797" s="1" t="s">
        <v>38982</v>
      </c>
      <c r="F7797" s="1" t="s">
        <v>2</v>
      </c>
      <c r="G7797" s="1" t="s">
        <v>38983</v>
      </c>
      <c r="H7797" s="1" t="s">
        <v>38984</v>
      </c>
      <c r="I7797" s="1" t="s">
        <v>4571</v>
      </c>
      <c r="J7797" s="1" t="s">
        <v>187</v>
      </c>
      <c r="K7797" s="1" t="s">
        <v>4572</v>
      </c>
      <c r="L7797" s="1" t="s">
        <v>2</v>
      </c>
      <c r="M7797" s="1" t="s">
        <v>120</v>
      </c>
      <c r="N7797" s="1" t="s">
        <v>120</v>
      </c>
      <c r="O7797" s="1" t="s">
        <v>7</v>
      </c>
      <c r="P7797" s="1" t="s">
        <v>1899</v>
      </c>
      <c r="Q7797" s="1" t="s">
        <v>476</v>
      </c>
      <c r="R7797" s="1" t="s">
        <v>477</v>
      </c>
      <c r="S7797" s="1" t="s">
        <v>2</v>
      </c>
      <c r="T7797" s="21">
        <v>0</v>
      </c>
      <c r="U7797" s="21">
        <v>751.55</v>
      </c>
      <c r="V7797" s="21">
        <f t="shared" si="486"/>
        <v>751.55</v>
      </c>
      <c r="W7797" s="23">
        <f t="shared" si="487"/>
        <v>0</v>
      </c>
      <c r="X7797" s="3">
        <v>0</v>
      </c>
      <c r="Y7797" s="2">
        <v>641.29999999999995</v>
      </c>
      <c r="Z7797" s="3">
        <f t="shared" si="484"/>
        <v>641.29999999999995</v>
      </c>
      <c r="AA7797" s="8">
        <f t="shared" si="485"/>
        <v>0</v>
      </c>
    </row>
    <row r="7798" spans="1:27" ht="10.5" x14ac:dyDescent="0.15">
      <c r="A7798" s="1" t="s">
        <v>21376</v>
      </c>
      <c r="B7798" s="1" t="s">
        <v>0</v>
      </c>
      <c r="C7798" s="1" t="s">
        <v>22</v>
      </c>
      <c r="E7798" s="1" t="s">
        <v>21377</v>
      </c>
      <c r="F7798" s="1" t="s">
        <v>2</v>
      </c>
      <c r="G7798" s="1" t="s">
        <v>2</v>
      </c>
      <c r="H7798" s="1" t="s">
        <v>21378</v>
      </c>
      <c r="I7798" s="1" t="s">
        <v>611</v>
      </c>
      <c r="J7798" s="1" t="s">
        <v>24</v>
      </c>
      <c r="K7798" s="1" t="s">
        <v>1230</v>
      </c>
      <c r="L7798" s="1" t="s">
        <v>2</v>
      </c>
      <c r="M7798" s="1" t="s">
        <v>120</v>
      </c>
      <c r="N7798" s="1" t="s">
        <v>120</v>
      </c>
      <c r="O7798" s="1" t="s">
        <v>7</v>
      </c>
      <c r="P7798" s="1" t="s">
        <v>1225</v>
      </c>
      <c r="Q7798" s="1" t="s">
        <v>476</v>
      </c>
      <c r="R7798" s="1" t="s">
        <v>477</v>
      </c>
      <c r="S7798" s="1" t="s">
        <v>2</v>
      </c>
      <c r="T7798" s="21">
        <v>0</v>
      </c>
      <c r="U7798" s="21">
        <v>3922.48</v>
      </c>
      <c r="V7798" s="21">
        <f t="shared" si="486"/>
        <v>3922.48</v>
      </c>
      <c r="W7798" s="23">
        <f t="shared" si="487"/>
        <v>0</v>
      </c>
      <c r="X7798" s="3">
        <v>0</v>
      </c>
      <c r="Y7798" s="2">
        <v>640.72</v>
      </c>
      <c r="Z7798" s="3">
        <f t="shared" si="484"/>
        <v>640.72</v>
      </c>
      <c r="AA7798" s="8">
        <f t="shared" si="485"/>
        <v>0</v>
      </c>
    </row>
    <row r="7799" spans="1:27" ht="10.5" x14ac:dyDescent="0.15">
      <c r="A7799" s="1" t="s">
        <v>25899</v>
      </c>
      <c r="B7799" s="1" t="s">
        <v>0</v>
      </c>
      <c r="C7799" s="1" t="s">
        <v>22</v>
      </c>
      <c r="E7799" s="1" t="s">
        <v>25900</v>
      </c>
      <c r="F7799" s="1" t="s">
        <v>2</v>
      </c>
      <c r="G7799" s="1" t="s">
        <v>2</v>
      </c>
      <c r="H7799" s="1" t="s">
        <v>25901</v>
      </c>
      <c r="I7799" s="1" t="s">
        <v>5483</v>
      </c>
      <c r="J7799" s="1" t="s">
        <v>322</v>
      </c>
      <c r="K7799" s="1" t="s">
        <v>25902</v>
      </c>
      <c r="L7799" s="1" t="s">
        <v>2</v>
      </c>
      <c r="M7799" s="1" t="s">
        <v>120</v>
      </c>
      <c r="N7799" s="1" t="s">
        <v>120</v>
      </c>
      <c r="O7799" s="1" t="s">
        <v>7</v>
      </c>
      <c r="P7799" s="1" t="s">
        <v>1194</v>
      </c>
      <c r="Q7799" s="1" t="s">
        <v>476</v>
      </c>
      <c r="R7799" s="1" t="s">
        <v>477</v>
      </c>
      <c r="S7799" s="1" t="s">
        <v>25903</v>
      </c>
      <c r="T7799" s="21">
        <v>0</v>
      </c>
      <c r="U7799" s="21">
        <v>2902.95</v>
      </c>
      <c r="V7799" s="21">
        <f t="shared" si="486"/>
        <v>2902.95</v>
      </c>
      <c r="W7799" s="23">
        <f t="shared" si="487"/>
        <v>0</v>
      </c>
      <c r="X7799" s="3">
        <v>0</v>
      </c>
      <c r="Y7799" s="2">
        <v>639.25</v>
      </c>
      <c r="Z7799" s="3">
        <f t="shared" si="484"/>
        <v>639.25</v>
      </c>
      <c r="AA7799" s="8">
        <f t="shared" si="485"/>
        <v>0</v>
      </c>
    </row>
    <row r="7800" spans="1:27" ht="10.5" x14ac:dyDescent="0.15">
      <c r="A7800" s="1" t="s">
        <v>42802</v>
      </c>
      <c r="B7800" s="1" t="s">
        <v>0</v>
      </c>
      <c r="C7800" s="1" t="s">
        <v>22</v>
      </c>
      <c r="E7800" s="1" t="s">
        <v>42803</v>
      </c>
      <c r="F7800" s="1" t="s">
        <v>2</v>
      </c>
      <c r="G7800" s="1" t="s">
        <v>42804</v>
      </c>
      <c r="H7800" s="1" t="s">
        <v>42805</v>
      </c>
      <c r="I7800" s="1" t="s">
        <v>548</v>
      </c>
      <c r="J7800" s="1" t="s">
        <v>51</v>
      </c>
      <c r="K7800" s="1" t="s">
        <v>549</v>
      </c>
      <c r="L7800" s="1" t="s">
        <v>2</v>
      </c>
      <c r="M7800" s="1" t="s">
        <v>120</v>
      </c>
      <c r="N7800" s="1" t="s">
        <v>120</v>
      </c>
      <c r="O7800" s="1" t="s">
        <v>7</v>
      </c>
      <c r="P7800" s="1" t="s">
        <v>1435</v>
      </c>
      <c r="Q7800" s="1" t="s">
        <v>476</v>
      </c>
      <c r="R7800" s="1" t="s">
        <v>477</v>
      </c>
      <c r="S7800" s="1" t="s">
        <v>2</v>
      </c>
      <c r="T7800" s="21">
        <v>0</v>
      </c>
      <c r="U7800" s="21">
        <v>2626.74</v>
      </c>
      <c r="V7800" s="21">
        <f t="shared" si="486"/>
        <v>2626.74</v>
      </c>
      <c r="W7800" s="23">
        <f t="shared" si="487"/>
        <v>0</v>
      </c>
      <c r="X7800" s="3">
        <v>0</v>
      </c>
      <c r="Y7800" s="2">
        <v>638.9</v>
      </c>
      <c r="Z7800" s="3">
        <f t="shared" si="484"/>
        <v>638.9</v>
      </c>
      <c r="AA7800" s="8">
        <f t="shared" si="485"/>
        <v>0</v>
      </c>
    </row>
    <row r="7801" spans="1:27" ht="10.5" x14ac:dyDescent="0.15">
      <c r="A7801" s="1" t="s">
        <v>44702</v>
      </c>
      <c r="B7801" s="1" t="s">
        <v>0</v>
      </c>
      <c r="C7801" s="1" t="s">
        <v>22</v>
      </c>
      <c r="E7801" s="1" t="s">
        <v>44703</v>
      </c>
      <c r="F7801" s="1" t="s">
        <v>2</v>
      </c>
      <c r="G7801" s="1" t="s">
        <v>44704</v>
      </c>
      <c r="H7801" s="1" t="s">
        <v>44705</v>
      </c>
      <c r="I7801" s="1" t="s">
        <v>644</v>
      </c>
      <c r="J7801" s="1" t="s">
        <v>64</v>
      </c>
      <c r="K7801" s="1" t="s">
        <v>14961</v>
      </c>
      <c r="L7801" s="1" t="s">
        <v>6</v>
      </c>
      <c r="M7801" s="1" t="s">
        <v>120</v>
      </c>
      <c r="N7801" s="1" t="s">
        <v>120</v>
      </c>
      <c r="O7801" s="1" t="s">
        <v>7</v>
      </c>
      <c r="P7801" s="1" t="s">
        <v>475</v>
      </c>
      <c r="Q7801" s="1" t="s">
        <v>476</v>
      </c>
      <c r="R7801" s="1" t="s">
        <v>477</v>
      </c>
      <c r="S7801" s="1" t="s">
        <v>44706</v>
      </c>
      <c r="T7801" s="21"/>
      <c r="U7801" s="21"/>
      <c r="V7801" s="21">
        <f t="shared" si="486"/>
        <v>0</v>
      </c>
      <c r="W7801" s="23" t="e">
        <f t="shared" si="487"/>
        <v>#DIV/0!</v>
      </c>
      <c r="X7801" s="3">
        <v>0</v>
      </c>
      <c r="Y7801" s="2">
        <v>638.9</v>
      </c>
      <c r="Z7801" s="3">
        <f t="shared" si="484"/>
        <v>638.9</v>
      </c>
      <c r="AA7801" s="8">
        <f t="shared" si="485"/>
        <v>0</v>
      </c>
    </row>
    <row r="7802" spans="1:27" ht="10.5" x14ac:dyDescent="0.15">
      <c r="A7802" s="1" t="s">
        <v>45202</v>
      </c>
      <c r="B7802" s="1" t="s">
        <v>0</v>
      </c>
      <c r="C7802" s="1" t="s">
        <v>22</v>
      </c>
      <c r="E7802" s="1" t="s">
        <v>45203</v>
      </c>
      <c r="F7802" s="1" t="s">
        <v>2</v>
      </c>
      <c r="G7802" s="1" t="s">
        <v>2</v>
      </c>
      <c r="H7802" s="1" t="s">
        <v>45204</v>
      </c>
      <c r="I7802" s="1" t="s">
        <v>220</v>
      </c>
      <c r="J7802" s="1" t="s">
        <v>1618</v>
      </c>
      <c r="K7802" s="1" t="s">
        <v>1007</v>
      </c>
      <c r="L7802" s="1" t="s">
        <v>2</v>
      </c>
      <c r="M7802" s="1" t="s">
        <v>120</v>
      </c>
      <c r="N7802" s="1" t="s">
        <v>120</v>
      </c>
      <c r="O7802" s="1" t="s">
        <v>7</v>
      </c>
      <c r="P7802" s="1" t="s">
        <v>1141</v>
      </c>
      <c r="Q7802" s="1" t="s">
        <v>476</v>
      </c>
      <c r="R7802" s="1" t="s">
        <v>477</v>
      </c>
      <c r="S7802" s="1" t="s">
        <v>45205</v>
      </c>
      <c r="T7802" s="21">
        <v>0</v>
      </c>
      <c r="U7802" s="21">
        <v>2172.52</v>
      </c>
      <c r="V7802" s="21">
        <f t="shared" si="486"/>
        <v>2172.52</v>
      </c>
      <c r="W7802" s="23">
        <f t="shared" si="487"/>
        <v>0</v>
      </c>
      <c r="X7802" s="3">
        <v>0</v>
      </c>
      <c r="Y7802" s="2">
        <v>638.62</v>
      </c>
      <c r="Z7802" s="3">
        <f t="shared" si="484"/>
        <v>638.62</v>
      </c>
      <c r="AA7802" s="8">
        <f t="shared" si="485"/>
        <v>0</v>
      </c>
    </row>
    <row r="7803" spans="1:27" ht="10.5" x14ac:dyDescent="0.15">
      <c r="A7803" s="1" t="s">
        <v>20520</v>
      </c>
      <c r="B7803" s="1" t="s">
        <v>0</v>
      </c>
      <c r="C7803" s="1" t="s">
        <v>22</v>
      </c>
      <c r="E7803" s="1" t="s">
        <v>20521</v>
      </c>
      <c r="F7803" s="1" t="s">
        <v>2</v>
      </c>
      <c r="G7803" s="1" t="s">
        <v>2</v>
      </c>
      <c r="H7803" s="1" t="s">
        <v>20522</v>
      </c>
      <c r="I7803" s="1" t="s">
        <v>9057</v>
      </c>
      <c r="J7803" s="1" t="s">
        <v>64</v>
      </c>
      <c r="K7803" s="1" t="s">
        <v>9058</v>
      </c>
      <c r="L7803" s="1" t="s">
        <v>2</v>
      </c>
      <c r="M7803" s="1" t="s">
        <v>120</v>
      </c>
      <c r="N7803" s="1" t="s">
        <v>120</v>
      </c>
      <c r="O7803" s="1" t="s">
        <v>7</v>
      </c>
      <c r="P7803" s="1" t="s">
        <v>1141</v>
      </c>
      <c r="Q7803" s="1" t="s">
        <v>476</v>
      </c>
      <c r="R7803" s="1" t="s">
        <v>477</v>
      </c>
      <c r="S7803" s="1" t="s">
        <v>2</v>
      </c>
      <c r="T7803" s="21">
        <v>0</v>
      </c>
      <c r="U7803" s="21">
        <v>874.88</v>
      </c>
      <c r="V7803" s="21">
        <f t="shared" si="486"/>
        <v>874.88</v>
      </c>
      <c r="W7803" s="23">
        <f t="shared" si="487"/>
        <v>0</v>
      </c>
      <c r="X7803" s="3">
        <v>0</v>
      </c>
      <c r="Y7803" s="2">
        <v>638.44000000000005</v>
      </c>
      <c r="Z7803" s="3">
        <f t="shared" si="484"/>
        <v>638.44000000000005</v>
      </c>
      <c r="AA7803" s="8">
        <f t="shared" si="485"/>
        <v>0</v>
      </c>
    </row>
    <row r="7804" spans="1:27" ht="10.5" x14ac:dyDescent="0.15">
      <c r="A7804" s="1" t="s">
        <v>37487</v>
      </c>
      <c r="B7804" s="1" t="s">
        <v>0</v>
      </c>
      <c r="C7804" s="1" t="s">
        <v>22</v>
      </c>
      <c r="E7804" s="1" t="s">
        <v>37488</v>
      </c>
      <c r="F7804" s="1" t="s">
        <v>2</v>
      </c>
      <c r="G7804" s="1" t="s">
        <v>37489</v>
      </c>
      <c r="H7804" s="1" t="s">
        <v>37490</v>
      </c>
      <c r="I7804" s="1" t="s">
        <v>37491</v>
      </c>
      <c r="J7804" s="1" t="s">
        <v>37</v>
      </c>
      <c r="K7804" s="1" t="s">
        <v>2234</v>
      </c>
      <c r="L7804" s="1" t="s">
        <v>2</v>
      </c>
      <c r="M7804" s="1" t="s">
        <v>120</v>
      </c>
      <c r="N7804" s="1" t="s">
        <v>120</v>
      </c>
      <c r="O7804" s="1" t="s">
        <v>7</v>
      </c>
      <c r="P7804" s="1" t="s">
        <v>8305</v>
      </c>
      <c r="Q7804" s="1" t="s">
        <v>476</v>
      </c>
      <c r="R7804" s="1" t="s">
        <v>8306</v>
      </c>
      <c r="S7804" s="1" t="s">
        <v>37492</v>
      </c>
      <c r="T7804" s="21">
        <v>0</v>
      </c>
      <c r="U7804" s="21">
        <v>7887.25</v>
      </c>
      <c r="V7804" s="21">
        <f t="shared" si="486"/>
        <v>7887.25</v>
      </c>
      <c r="W7804" s="23">
        <f t="shared" si="487"/>
        <v>0</v>
      </c>
      <c r="X7804" s="3">
        <v>0</v>
      </c>
      <c r="Y7804" s="2">
        <v>638.15</v>
      </c>
      <c r="Z7804" s="3">
        <f t="shared" si="484"/>
        <v>638.15</v>
      </c>
      <c r="AA7804" s="8">
        <f t="shared" si="485"/>
        <v>0</v>
      </c>
    </row>
    <row r="7805" spans="1:27" ht="10.5" x14ac:dyDescent="0.15">
      <c r="A7805" s="1" t="s">
        <v>47615</v>
      </c>
      <c r="B7805" s="1" t="s">
        <v>0</v>
      </c>
      <c r="C7805" s="1" t="s">
        <v>22</v>
      </c>
      <c r="E7805" s="1" t="s">
        <v>47616</v>
      </c>
      <c r="F7805" s="1" t="s">
        <v>2</v>
      </c>
      <c r="G7805" s="1" t="s">
        <v>2</v>
      </c>
      <c r="H7805" s="1" t="s">
        <v>47617</v>
      </c>
      <c r="I7805" s="1" t="s">
        <v>6815</v>
      </c>
      <c r="J7805" s="1" t="s">
        <v>386</v>
      </c>
      <c r="K7805" s="1" t="s">
        <v>6816</v>
      </c>
      <c r="L7805" s="1" t="s">
        <v>2</v>
      </c>
      <c r="M7805" s="1" t="s">
        <v>120</v>
      </c>
      <c r="N7805" s="1" t="s">
        <v>120</v>
      </c>
      <c r="O7805" s="1" t="s">
        <v>7</v>
      </c>
      <c r="P7805" s="1" t="s">
        <v>3475</v>
      </c>
      <c r="Q7805" s="1" t="s">
        <v>476</v>
      </c>
      <c r="R7805" s="1" t="s">
        <v>488</v>
      </c>
      <c r="S7805" s="1" t="s">
        <v>47618</v>
      </c>
      <c r="T7805" s="21">
        <v>0</v>
      </c>
      <c r="U7805" s="21">
        <v>1332.85</v>
      </c>
      <c r="V7805" s="21">
        <f t="shared" si="486"/>
        <v>1332.85</v>
      </c>
      <c r="W7805" s="23">
        <f t="shared" si="487"/>
        <v>0</v>
      </c>
      <c r="X7805" s="3">
        <v>0</v>
      </c>
      <c r="Y7805" s="2">
        <v>638.09</v>
      </c>
      <c r="Z7805" s="3">
        <f t="shared" si="484"/>
        <v>638.09</v>
      </c>
      <c r="AA7805" s="8">
        <f t="shared" si="485"/>
        <v>0</v>
      </c>
    </row>
    <row r="7806" spans="1:27" ht="10.5" x14ac:dyDescent="0.15">
      <c r="A7806" s="1" t="s">
        <v>26950</v>
      </c>
      <c r="B7806" s="1" t="s">
        <v>0</v>
      </c>
      <c r="C7806" s="1" t="s">
        <v>22</v>
      </c>
      <c r="E7806" s="1" t="s">
        <v>11857</v>
      </c>
      <c r="F7806" s="1" t="s">
        <v>2</v>
      </c>
      <c r="G7806" s="1" t="s">
        <v>26951</v>
      </c>
      <c r="H7806" s="1" t="s">
        <v>26952</v>
      </c>
      <c r="I7806" s="1" t="s">
        <v>4399</v>
      </c>
      <c r="J7806" s="1" t="s">
        <v>118</v>
      </c>
      <c r="K7806" s="1" t="s">
        <v>2960</v>
      </c>
      <c r="L7806" s="1" t="s">
        <v>2</v>
      </c>
      <c r="M7806" s="1" t="s">
        <v>120</v>
      </c>
      <c r="N7806" s="1" t="s">
        <v>120</v>
      </c>
      <c r="O7806" s="1" t="s">
        <v>7</v>
      </c>
      <c r="P7806" s="1" t="s">
        <v>1141</v>
      </c>
      <c r="Q7806" s="1" t="s">
        <v>476</v>
      </c>
      <c r="R7806" s="1" t="s">
        <v>477</v>
      </c>
      <c r="S7806" s="1" t="s">
        <v>2</v>
      </c>
      <c r="T7806" s="21">
        <v>0</v>
      </c>
      <c r="U7806" s="21">
        <v>233.5</v>
      </c>
      <c r="V7806" s="21">
        <f t="shared" si="486"/>
        <v>233.5</v>
      </c>
      <c r="W7806" s="23">
        <f t="shared" si="487"/>
        <v>0</v>
      </c>
      <c r="X7806" s="3">
        <v>0</v>
      </c>
      <c r="Y7806" s="2">
        <v>637.65</v>
      </c>
      <c r="Z7806" s="3">
        <f t="shared" si="484"/>
        <v>637.65</v>
      </c>
      <c r="AA7806" s="8">
        <f t="shared" si="485"/>
        <v>0</v>
      </c>
    </row>
    <row r="7807" spans="1:27" ht="10.5" x14ac:dyDescent="0.15">
      <c r="A7807" s="1" t="s">
        <v>36412</v>
      </c>
      <c r="B7807" s="1" t="s">
        <v>0</v>
      </c>
      <c r="C7807" s="1" t="s">
        <v>22</v>
      </c>
      <c r="E7807" s="1" t="s">
        <v>36413</v>
      </c>
      <c r="F7807" s="1" t="s">
        <v>2</v>
      </c>
      <c r="G7807" s="1" t="s">
        <v>2</v>
      </c>
      <c r="H7807" s="1" t="s">
        <v>36414</v>
      </c>
      <c r="I7807" s="1" t="s">
        <v>19555</v>
      </c>
      <c r="J7807" s="1" t="s">
        <v>382</v>
      </c>
      <c r="K7807" s="1" t="s">
        <v>19556</v>
      </c>
      <c r="L7807" s="1" t="s">
        <v>2</v>
      </c>
      <c r="M7807" s="1" t="s">
        <v>120</v>
      </c>
      <c r="N7807" s="1" t="s">
        <v>120</v>
      </c>
      <c r="O7807" s="1" t="s">
        <v>7</v>
      </c>
      <c r="P7807" s="1" t="s">
        <v>588</v>
      </c>
      <c r="Q7807" s="1" t="s">
        <v>476</v>
      </c>
      <c r="R7807" s="1" t="s">
        <v>488</v>
      </c>
      <c r="S7807" s="1" t="s">
        <v>36415</v>
      </c>
      <c r="T7807" s="21">
        <v>0</v>
      </c>
      <c r="U7807" s="21">
        <v>778.23</v>
      </c>
      <c r="V7807" s="21">
        <f t="shared" si="486"/>
        <v>778.23</v>
      </c>
      <c r="W7807" s="23">
        <f t="shared" si="487"/>
        <v>0</v>
      </c>
      <c r="X7807" s="3">
        <v>0</v>
      </c>
      <c r="Y7807" s="2">
        <v>637.41</v>
      </c>
      <c r="Z7807" s="3">
        <f t="shared" si="484"/>
        <v>637.41</v>
      </c>
      <c r="AA7807" s="8">
        <f t="shared" si="485"/>
        <v>0</v>
      </c>
    </row>
    <row r="7808" spans="1:27" ht="10.5" x14ac:dyDescent="0.15">
      <c r="A7808" s="1" t="s">
        <v>41717</v>
      </c>
      <c r="B7808" s="1" t="s">
        <v>0</v>
      </c>
      <c r="C7808" s="1" t="s">
        <v>22</v>
      </c>
      <c r="E7808" s="1" t="s">
        <v>41718</v>
      </c>
      <c r="F7808" s="1" t="s">
        <v>2</v>
      </c>
      <c r="G7808" s="1" t="s">
        <v>2</v>
      </c>
      <c r="H7808" s="1" t="s">
        <v>41719</v>
      </c>
      <c r="I7808" s="1" t="s">
        <v>13357</v>
      </c>
      <c r="J7808" s="1" t="s">
        <v>51</v>
      </c>
      <c r="K7808" s="1" t="s">
        <v>41720</v>
      </c>
      <c r="L7808" s="1" t="s">
        <v>2</v>
      </c>
      <c r="M7808" s="1" t="s">
        <v>120</v>
      </c>
      <c r="N7808" s="1" t="s">
        <v>120</v>
      </c>
      <c r="O7808" s="1" t="s">
        <v>7</v>
      </c>
      <c r="P7808" s="1" t="s">
        <v>3475</v>
      </c>
      <c r="Q7808" s="1" t="s">
        <v>476</v>
      </c>
      <c r="R7808" s="1" t="s">
        <v>488</v>
      </c>
      <c r="S7808" s="1" t="s">
        <v>41721</v>
      </c>
      <c r="T7808" s="21">
        <v>0</v>
      </c>
      <c r="U7808" s="21">
        <v>3509.87</v>
      </c>
      <c r="V7808" s="21">
        <f t="shared" si="486"/>
        <v>3509.87</v>
      </c>
      <c r="W7808" s="23">
        <f t="shared" si="487"/>
        <v>0</v>
      </c>
      <c r="X7808" s="3">
        <v>0</v>
      </c>
      <c r="Y7808" s="2">
        <v>637.1</v>
      </c>
      <c r="Z7808" s="3">
        <f t="shared" si="484"/>
        <v>637.1</v>
      </c>
      <c r="AA7808" s="8">
        <f t="shared" si="485"/>
        <v>0</v>
      </c>
    </row>
    <row r="7809" spans="1:27" ht="10.5" x14ac:dyDescent="0.15">
      <c r="A7809" s="1" t="s">
        <v>35624</v>
      </c>
      <c r="B7809" s="1" t="s">
        <v>0</v>
      </c>
      <c r="C7809" s="1" t="s">
        <v>22</v>
      </c>
      <c r="E7809" s="1" t="s">
        <v>35625</v>
      </c>
      <c r="F7809" s="1" t="s">
        <v>2</v>
      </c>
      <c r="G7809" s="1" t="s">
        <v>35626</v>
      </c>
      <c r="H7809" s="1" t="s">
        <v>35627</v>
      </c>
      <c r="I7809" s="1" t="s">
        <v>1005</v>
      </c>
      <c r="J7809" s="1" t="s">
        <v>71</v>
      </c>
      <c r="K7809" s="1" t="s">
        <v>16117</v>
      </c>
      <c r="L7809" s="1" t="s">
        <v>2</v>
      </c>
      <c r="M7809" s="1" t="s">
        <v>120</v>
      </c>
      <c r="N7809" s="1" t="s">
        <v>120</v>
      </c>
      <c r="O7809" s="1" t="s">
        <v>7</v>
      </c>
      <c r="P7809" s="1" t="s">
        <v>1473</v>
      </c>
      <c r="Q7809" s="1" t="s">
        <v>476</v>
      </c>
      <c r="R7809" s="1" t="s">
        <v>477</v>
      </c>
      <c r="S7809" s="1" t="s">
        <v>2</v>
      </c>
      <c r="T7809" s="21"/>
      <c r="U7809" s="21"/>
      <c r="V7809" s="21">
        <f t="shared" si="486"/>
        <v>0</v>
      </c>
      <c r="W7809" s="23" t="e">
        <f t="shared" si="487"/>
        <v>#DIV/0!</v>
      </c>
      <c r="X7809" s="3">
        <v>0</v>
      </c>
      <c r="Y7809" s="2">
        <v>636.67999999999995</v>
      </c>
      <c r="Z7809" s="3">
        <f t="shared" si="484"/>
        <v>636.67999999999995</v>
      </c>
      <c r="AA7809" s="8">
        <f t="shared" si="485"/>
        <v>0</v>
      </c>
    </row>
    <row r="7810" spans="1:27" ht="10.5" x14ac:dyDescent="0.15">
      <c r="A7810" s="1" t="s">
        <v>45672</v>
      </c>
      <c r="B7810" s="1" t="s">
        <v>0</v>
      </c>
      <c r="C7810" s="1" t="s">
        <v>22</v>
      </c>
      <c r="E7810" s="1" t="s">
        <v>45673</v>
      </c>
      <c r="F7810" s="1" t="s">
        <v>2</v>
      </c>
      <c r="G7810" s="1" t="s">
        <v>45674</v>
      </c>
      <c r="H7810" s="1" t="s">
        <v>45675</v>
      </c>
      <c r="I7810" s="1" t="s">
        <v>5776</v>
      </c>
      <c r="J7810" s="1" t="s">
        <v>64</v>
      </c>
      <c r="K7810" s="1" t="s">
        <v>4497</v>
      </c>
      <c r="L7810" s="1" t="s">
        <v>2</v>
      </c>
      <c r="M7810" s="1" t="s">
        <v>120</v>
      </c>
      <c r="N7810" s="1" t="s">
        <v>120</v>
      </c>
      <c r="O7810" s="1" t="s">
        <v>7</v>
      </c>
      <c r="P7810" s="1" t="s">
        <v>1409</v>
      </c>
      <c r="Q7810" s="1" t="s">
        <v>476</v>
      </c>
      <c r="R7810" s="1" t="s">
        <v>503</v>
      </c>
      <c r="S7810" s="1" t="s">
        <v>45676</v>
      </c>
      <c r="T7810" s="21">
        <v>192.8</v>
      </c>
      <c r="U7810" s="21">
        <v>972.25</v>
      </c>
      <c r="V7810" s="21">
        <f t="shared" si="486"/>
        <v>1165.05</v>
      </c>
      <c r="W7810" s="23">
        <f t="shared" si="487"/>
        <v>0.16548645980859192</v>
      </c>
      <c r="X7810" s="3">
        <v>0</v>
      </c>
      <c r="Y7810" s="2">
        <v>635.95000000000005</v>
      </c>
      <c r="Z7810" s="3">
        <f t="shared" ref="Z7810:Z7873" si="488">SUM(X7810:Y7810)</f>
        <v>635.95000000000005</v>
      </c>
      <c r="AA7810" s="8">
        <f t="shared" ref="AA7810:AA7873" si="489">X7810/Z7810</f>
        <v>0</v>
      </c>
    </row>
    <row r="7811" spans="1:27" ht="10.5" x14ac:dyDescent="0.15">
      <c r="A7811" s="1" t="s">
        <v>25383</v>
      </c>
      <c r="B7811" s="1" t="s">
        <v>0</v>
      </c>
      <c r="C7811" s="1" t="s">
        <v>22</v>
      </c>
      <c r="E7811" s="1" t="s">
        <v>25384</v>
      </c>
      <c r="F7811" s="1" t="s">
        <v>2</v>
      </c>
      <c r="G7811" s="1" t="s">
        <v>25385</v>
      </c>
      <c r="H7811" s="1" t="s">
        <v>25386</v>
      </c>
      <c r="I7811" s="1" t="s">
        <v>2008</v>
      </c>
      <c r="J7811" s="1" t="s">
        <v>118</v>
      </c>
      <c r="K7811" s="1" t="s">
        <v>3493</v>
      </c>
      <c r="L7811" s="1" t="s">
        <v>2</v>
      </c>
      <c r="M7811" s="1" t="s">
        <v>120</v>
      </c>
      <c r="N7811" s="1" t="s">
        <v>120</v>
      </c>
      <c r="O7811" s="1" t="s">
        <v>7</v>
      </c>
      <c r="P7811" s="1" t="s">
        <v>894</v>
      </c>
      <c r="Q7811" s="1" t="s">
        <v>476</v>
      </c>
      <c r="R7811" s="1" t="s">
        <v>503</v>
      </c>
      <c r="S7811" s="1" t="s">
        <v>23628</v>
      </c>
      <c r="T7811" s="21">
        <v>0</v>
      </c>
      <c r="U7811" s="21">
        <v>606</v>
      </c>
      <c r="V7811" s="21">
        <f t="shared" ref="V7811:V7874" si="490">SUM(T7811:U7811)</f>
        <v>606</v>
      </c>
      <c r="W7811" s="23">
        <f t="shared" ref="W7811:W7874" si="491">T7811/V7811</f>
        <v>0</v>
      </c>
      <c r="X7811" s="3">
        <v>0</v>
      </c>
      <c r="Y7811" s="2">
        <v>635.76</v>
      </c>
      <c r="Z7811" s="3">
        <f t="shared" si="488"/>
        <v>635.76</v>
      </c>
      <c r="AA7811" s="8">
        <f t="shared" si="489"/>
        <v>0</v>
      </c>
    </row>
    <row r="7812" spans="1:27" ht="10.5" x14ac:dyDescent="0.15">
      <c r="A7812" s="1" t="s">
        <v>26520</v>
      </c>
      <c r="B7812" s="1" t="s">
        <v>0</v>
      </c>
      <c r="C7812" s="1" t="s">
        <v>22</v>
      </c>
      <c r="E7812" s="1" t="s">
        <v>26521</v>
      </c>
      <c r="F7812" s="1" t="s">
        <v>2</v>
      </c>
      <c r="G7812" s="1" t="s">
        <v>2</v>
      </c>
      <c r="H7812" s="1" t="s">
        <v>26522</v>
      </c>
      <c r="I7812" s="1" t="s">
        <v>1802</v>
      </c>
      <c r="J7812" s="1" t="s">
        <v>118</v>
      </c>
      <c r="K7812" s="1" t="s">
        <v>1803</v>
      </c>
      <c r="L7812" s="1" t="s">
        <v>57</v>
      </c>
      <c r="M7812" s="1" t="s">
        <v>120</v>
      </c>
      <c r="N7812" s="1" t="s">
        <v>120</v>
      </c>
      <c r="O7812" s="1" t="s">
        <v>7</v>
      </c>
      <c r="P7812" s="1" t="s">
        <v>8305</v>
      </c>
      <c r="Q7812" s="1" t="s">
        <v>476</v>
      </c>
      <c r="R7812" s="1" t="s">
        <v>8306</v>
      </c>
      <c r="S7812" s="1" t="s">
        <v>2</v>
      </c>
      <c r="T7812" s="21">
        <v>0</v>
      </c>
      <c r="U7812" s="21">
        <v>1232.95</v>
      </c>
      <c r="V7812" s="21">
        <f t="shared" si="490"/>
        <v>1232.95</v>
      </c>
      <c r="W7812" s="23">
        <f t="shared" si="491"/>
        <v>0</v>
      </c>
      <c r="X7812" s="3">
        <v>0</v>
      </c>
      <c r="Y7812" s="2">
        <v>634.78</v>
      </c>
      <c r="Z7812" s="3">
        <f t="shared" si="488"/>
        <v>634.78</v>
      </c>
      <c r="AA7812" s="8">
        <f t="shared" si="489"/>
        <v>0</v>
      </c>
    </row>
    <row r="7813" spans="1:27" ht="10.5" x14ac:dyDescent="0.15">
      <c r="A7813" s="1" t="s">
        <v>21830</v>
      </c>
      <c r="B7813" s="1" t="s">
        <v>0</v>
      </c>
      <c r="C7813" s="1" t="s">
        <v>22</v>
      </c>
      <c r="E7813" s="1" t="s">
        <v>21831</v>
      </c>
      <c r="F7813" s="1" t="s">
        <v>2</v>
      </c>
      <c r="G7813" s="1" t="s">
        <v>21832</v>
      </c>
      <c r="H7813" s="1" t="s">
        <v>21833</v>
      </c>
      <c r="I7813" s="1" t="s">
        <v>21834</v>
      </c>
      <c r="J7813" s="1" t="s">
        <v>104</v>
      </c>
      <c r="K7813" s="1" t="s">
        <v>21835</v>
      </c>
      <c r="L7813" s="1" t="s">
        <v>57</v>
      </c>
      <c r="M7813" s="1" t="s">
        <v>120</v>
      </c>
      <c r="N7813" s="1" t="s">
        <v>120</v>
      </c>
      <c r="O7813" s="1" t="s">
        <v>7</v>
      </c>
      <c r="P7813" s="1" t="s">
        <v>495</v>
      </c>
      <c r="Q7813" s="1" t="s">
        <v>476</v>
      </c>
      <c r="R7813" s="1" t="s">
        <v>488</v>
      </c>
      <c r="S7813" s="1" t="s">
        <v>21836</v>
      </c>
      <c r="T7813" s="21">
        <v>4.5</v>
      </c>
      <c r="U7813" s="21">
        <v>1171.1400000000001</v>
      </c>
      <c r="V7813" s="21">
        <f t="shared" si="490"/>
        <v>1175.6400000000001</v>
      </c>
      <c r="W7813" s="23">
        <f t="shared" si="491"/>
        <v>3.8277023578646521E-3</v>
      </c>
      <c r="X7813" s="3">
        <v>0</v>
      </c>
      <c r="Y7813" s="2">
        <v>634.24</v>
      </c>
      <c r="Z7813" s="3">
        <f t="shared" si="488"/>
        <v>634.24</v>
      </c>
      <c r="AA7813" s="8">
        <f t="shared" si="489"/>
        <v>0</v>
      </c>
    </row>
    <row r="7814" spans="1:27" ht="10.5" x14ac:dyDescent="0.15">
      <c r="A7814" s="1" t="s">
        <v>47695</v>
      </c>
      <c r="B7814" s="1" t="s">
        <v>0</v>
      </c>
      <c r="C7814" s="1" t="s">
        <v>22</v>
      </c>
      <c r="E7814" s="1" t="s">
        <v>47696</v>
      </c>
      <c r="F7814" s="1" t="s">
        <v>2</v>
      </c>
      <c r="G7814" s="1" t="s">
        <v>47697</v>
      </c>
      <c r="H7814" s="1" t="s">
        <v>47698</v>
      </c>
      <c r="I7814" s="1" t="s">
        <v>45710</v>
      </c>
      <c r="J7814" s="1" t="s">
        <v>210</v>
      </c>
      <c r="K7814" s="1" t="s">
        <v>45711</v>
      </c>
      <c r="L7814" s="1" t="s">
        <v>2</v>
      </c>
      <c r="M7814" s="1" t="s">
        <v>120</v>
      </c>
      <c r="N7814" s="1" t="s">
        <v>120</v>
      </c>
      <c r="O7814" s="1" t="s">
        <v>7</v>
      </c>
      <c r="P7814" s="1" t="s">
        <v>1899</v>
      </c>
      <c r="Q7814" s="1" t="s">
        <v>476</v>
      </c>
      <c r="R7814" s="1" t="s">
        <v>477</v>
      </c>
      <c r="S7814" s="1" t="s">
        <v>2</v>
      </c>
      <c r="T7814" s="21">
        <v>0</v>
      </c>
      <c r="U7814" s="21">
        <v>1413.15</v>
      </c>
      <c r="V7814" s="21">
        <f t="shared" si="490"/>
        <v>1413.15</v>
      </c>
      <c r="W7814" s="23">
        <f t="shared" si="491"/>
        <v>0</v>
      </c>
      <c r="X7814" s="3">
        <v>0</v>
      </c>
      <c r="Y7814" s="2">
        <v>633.15</v>
      </c>
      <c r="Z7814" s="3">
        <f t="shared" si="488"/>
        <v>633.15</v>
      </c>
      <c r="AA7814" s="8">
        <f t="shared" si="489"/>
        <v>0</v>
      </c>
    </row>
    <row r="7815" spans="1:27" ht="10.5" x14ac:dyDescent="0.15">
      <c r="A7815" s="1" t="s">
        <v>18296</v>
      </c>
      <c r="B7815" s="1" t="s">
        <v>0</v>
      </c>
      <c r="C7815" s="1" t="s">
        <v>22</v>
      </c>
      <c r="E7815" s="1" t="s">
        <v>18297</v>
      </c>
      <c r="F7815" s="1" t="s">
        <v>2</v>
      </c>
      <c r="G7815" s="1" t="s">
        <v>2</v>
      </c>
      <c r="H7815" s="1" t="s">
        <v>18298</v>
      </c>
      <c r="I7815" s="1" t="s">
        <v>442</v>
      </c>
      <c r="J7815" s="1" t="s">
        <v>24</v>
      </c>
      <c r="K7815" s="1" t="s">
        <v>443</v>
      </c>
      <c r="L7815" s="1" t="s">
        <v>2</v>
      </c>
      <c r="M7815" s="1" t="s">
        <v>120</v>
      </c>
      <c r="N7815" s="1" t="s">
        <v>120</v>
      </c>
      <c r="O7815" s="1" t="s">
        <v>7</v>
      </c>
      <c r="P7815" s="1" t="s">
        <v>1414</v>
      </c>
      <c r="Q7815" s="1" t="s">
        <v>476</v>
      </c>
      <c r="R7815" s="1" t="s">
        <v>477</v>
      </c>
      <c r="S7815" s="1" t="s">
        <v>18299</v>
      </c>
      <c r="T7815" s="21">
        <v>0</v>
      </c>
      <c r="U7815" s="21">
        <v>959.4</v>
      </c>
      <c r="V7815" s="21">
        <f t="shared" si="490"/>
        <v>959.4</v>
      </c>
      <c r="W7815" s="23">
        <f t="shared" si="491"/>
        <v>0</v>
      </c>
      <c r="X7815" s="3">
        <v>0</v>
      </c>
      <c r="Y7815" s="2">
        <v>632.9</v>
      </c>
      <c r="Z7815" s="3">
        <f t="shared" si="488"/>
        <v>632.9</v>
      </c>
      <c r="AA7815" s="8">
        <f t="shared" si="489"/>
        <v>0</v>
      </c>
    </row>
    <row r="7816" spans="1:27" ht="10.5" x14ac:dyDescent="0.15">
      <c r="A7816" s="1" t="s">
        <v>41412</v>
      </c>
      <c r="B7816" s="1" t="s">
        <v>0</v>
      </c>
      <c r="C7816" s="1" t="s">
        <v>22</v>
      </c>
      <c r="E7816" s="1" t="s">
        <v>41413</v>
      </c>
      <c r="F7816" s="1" t="s">
        <v>2</v>
      </c>
      <c r="G7816" s="1" t="s">
        <v>41414</v>
      </c>
      <c r="H7816" s="1" t="s">
        <v>41415</v>
      </c>
      <c r="I7816" s="1" t="s">
        <v>7618</v>
      </c>
      <c r="J7816" s="1" t="s">
        <v>118</v>
      </c>
      <c r="K7816" s="1" t="s">
        <v>6176</v>
      </c>
      <c r="L7816" s="1" t="s">
        <v>2</v>
      </c>
      <c r="M7816" s="1" t="s">
        <v>120</v>
      </c>
      <c r="N7816" s="1" t="s">
        <v>120</v>
      </c>
      <c r="O7816" s="1" t="s">
        <v>7</v>
      </c>
      <c r="P7816" s="1" t="s">
        <v>1194</v>
      </c>
      <c r="Q7816" s="1" t="s">
        <v>476</v>
      </c>
      <c r="R7816" s="1" t="s">
        <v>477</v>
      </c>
      <c r="S7816" s="1" t="s">
        <v>41416</v>
      </c>
      <c r="T7816" s="21"/>
      <c r="U7816" s="21"/>
      <c r="V7816" s="21">
        <f t="shared" si="490"/>
        <v>0</v>
      </c>
      <c r="W7816" s="23" t="e">
        <f t="shared" si="491"/>
        <v>#DIV/0!</v>
      </c>
      <c r="X7816" s="3">
        <v>0</v>
      </c>
      <c r="Y7816" s="2">
        <v>632.66</v>
      </c>
      <c r="Z7816" s="3">
        <f t="shared" si="488"/>
        <v>632.66</v>
      </c>
      <c r="AA7816" s="8">
        <f t="shared" si="489"/>
        <v>0</v>
      </c>
    </row>
    <row r="7817" spans="1:27" ht="10.5" x14ac:dyDescent="0.15">
      <c r="A7817" s="1" t="s">
        <v>18708</v>
      </c>
      <c r="B7817" s="1" t="s">
        <v>0</v>
      </c>
      <c r="C7817" s="1" t="s">
        <v>22</v>
      </c>
      <c r="E7817" s="1" t="s">
        <v>18709</v>
      </c>
      <c r="F7817" s="1" t="s">
        <v>2</v>
      </c>
      <c r="G7817" s="1" t="s">
        <v>2</v>
      </c>
      <c r="H7817" s="1" t="s">
        <v>18710</v>
      </c>
      <c r="I7817" s="1" t="s">
        <v>1730</v>
      </c>
      <c r="J7817" s="1" t="s">
        <v>79</v>
      </c>
      <c r="K7817" s="1" t="s">
        <v>18711</v>
      </c>
      <c r="L7817" s="1" t="s">
        <v>2</v>
      </c>
      <c r="M7817" s="1" t="s">
        <v>120</v>
      </c>
      <c r="N7817" s="1" t="s">
        <v>120</v>
      </c>
      <c r="O7817" s="1" t="s">
        <v>7</v>
      </c>
      <c r="P7817" s="1" t="s">
        <v>2446</v>
      </c>
      <c r="Q7817" s="1" t="s">
        <v>476</v>
      </c>
      <c r="R7817" s="1" t="s">
        <v>488</v>
      </c>
      <c r="S7817" s="1" t="s">
        <v>18712</v>
      </c>
      <c r="T7817" s="21">
        <v>37.85</v>
      </c>
      <c r="U7817" s="21">
        <v>890.96</v>
      </c>
      <c r="V7817" s="21">
        <f t="shared" si="490"/>
        <v>928.81000000000006</v>
      </c>
      <c r="W7817" s="23">
        <f t="shared" si="491"/>
        <v>4.075106857161314E-2</v>
      </c>
      <c r="X7817" s="3">
        <v>0</v>
      </c>
      <c r="Y7817" s="2">
        <v>632.24</v>
      </c>
      <c r="Z7817" s="3">
        <f t="shared" si="488"/>
        <v>632.24</v>
      </c>
      <c r="AA7817" s="8">
        <f t="shared" si="489"/>
        <v>0</v>
      </c>
    </row>
    <row r="7818" spans="1:27" ht="10.5" x14ac:dyDescent="0.15">
      <c r="A7818" s="1" t="s">
        <v>24186</v>
      </c>
      <c r="B7818" s="1" t="s">
        <v>0</v>
      </c>
      <c r="C7818" s="1" t="s">
        <v>22</v>
      </c>
      <c r="E7818" s="1" t="s">
        <v>24187</v>
      </c>
      <c r="F7818" s="1" t="s">
        <v>2</v>
      </c>
      <c r="G7818" s="1" t="s">
        <v>2</v>
      </c>
      <c r="H7818" s="1" t="s">
        <v>24188</v>
      </c>
      <c r="I7818" s="1" t="s">
        <v>3061</v>
      </c>
      <c r="J7818" s="1" t="s">
        <v>24</v>
      </c>
      <c r="K7818" s="1" t="s">
        <v>2654</v>
      </c>
      <c r="L7818" s="1" t="s">
        <v>2</v>
      </c>
      <c r="M7818" s="1" t="s">
        <v>120</v>
      </c>
      <c r="N7818" s="1" t="s">
        <v>120</v>
      </c>
      <c r="O7818" s="1" t="s">
        <v>7</v>
      </c>
      <c r="P7818" s="1" t="s">
        <v>588</v>
      </c>
      <c r="Q7818" s="1" t="s">
        <v>476</v>
      </c>
      <c r="R7818" s="1" t="s">
        <v>488</v>
      </c>
      <c r="S7818" s="1" t="s">
        <v>2</v>
      </c>
      <c r="T7818" s="21">
        <v>0</v>
      </c>
      <c r="U7818" s="21">
        <v>140.38</v>
      </c>
      <c r="V7818" s="21">
        <f t="shared" si="490"/>
        <v>140.38</v>
      </c>
      <c r="W7818" s="23">
        <f t="shared" si="491"/>
        <v>0</v>
      </c>
      <c r="X7818" s="3">
        <v>0</v>
      </c>
      <c r="Y7818" s="2">
        <v>632.11</v>
      </c>
      <c r="Z7818" s="3">
        <f t="shared" si="488"/>
        <v>632.11</v>
      </c>
      <c r="AA7818" s="8">
        <f t="shared" si="489"/>
        <v>0</v>
      </c>
    </row>
    <row r="7819" spans="1:27" ht="10.5" x14ac:dyDescent="0.15">
      <c r="A7819" s="1" t="s">
        <v>35111</v>
      </c>
      <c r="B7819" s="1" t="s">
        <v>0</v>
      </c>
      <c r="C7819" s="1" t="s">
        <v>22</v>
      </c>
      <c r="E7819" s="1" t="s">
        <v>35112</v>
      </c>
      <c r="F7819" s="1" t="s">
        <v>2</v>
      </c>
      <c r="G7819" s="1" t="s">
        <v>35113</v>
      </c>
      <c r="H7819" s="1" t="s">
        <v>35114</v>
      </c>
      <c r="I7819" s="1" t="s">
        <v>357</v>
      </c>
      <c r="J7819" s="1" t="s">
        <v>24</v>
      </c>
      <c r="K7819" s="1" t="s">
        <v>35115</v>
      </c>
      <c r="L7819" s="1" t="s">
        <v>2</v>
      </c>
      <c r="M7819" s="1" t="s">
        <v>120</v>
      </c>
      <c r="N7819" s="1" t="s">
        <v>120</v>
      </c>
      <c r="O7819" s="1" t="s">
        <v>7</v>
      </c>
      <c r="P7819" s="1" t="s">
        <v>903</v>
      </c>
      <c r="Q7819" s="1" t="s">
        <v>476</v>
      </c>
      <c r="R7819" s="1" t="s">
        <v>503</v>
      </c>
      <c r="S7819" s="1" t="s">
        <v>35116</v>
      </c>
      <c r="T7819" s="21">
        <v>205</v>
      </c>
      <c r="U7819" s="21">
        <v>630.61</v>
      </c>
      <c r="V7819" s="21">
        <f t="shared" si="490"/>
        <v>835.61</v>
      </c>
      <c r="W7819" s="23">
        <f t="shared" si="491"/>
        <v>0.24532975909814386</v>
      </c>
      <c r="X7819" s="3">
        <v>0</v>
      </c>
      <c r="Y7819" s="2">
        <v>630.9</v>
      </c>
      <c r="Z7819" s="3">
        <f t="shared" si="488"/>
        <v>630.9</v>
      </c>
      <c r="AA7819" s="8">
        <f t="shared" si="489"/>
        <v>0</v>
      </c>
    </row>
    <row r="7820" spans="1:27" ht="10.5" x14ac:dyDescent="0.15">
      <c r="A7820" s="1" t="s">
        <v>45021</v>
      </c>
      <c r="B7820" s="1" t="s">
        <v>0</v>
      </c>
      <c r="C7820" s="1" t="s">
        <v>22</v>
      </c>
      <c r="E7820" s="1" t="s">
        <v>45022</v>
      </c>
      <c r="F7820" s="1" t="s">
        <v>2</v>
      </c>
      <c r="G7820" s="1" t="s">
        <v>45023</v>
      </c>
      <c r="H7820" s="1" t="s">
        <v>45024</v>
      </c>
      <c r="I7820" s="1" t="s">
        <v>1963</v>
      </c>
      <c r="J7820" s="1" t="s">
        <v>162</v>
      </c>
      <c r="K7820" s="1" t="s">
        <v>45025</v>
      </c>
      <c r="L7820" s="1" t="s">
        <v>2</v>
      </c>
      <c r="M7820" s="1" t="s">
        <v>120</v>
      </c>
      <c r="N7820" s="1" t="s">
        <v>120</v>
      </c>
      <c r="O7820" s="1" t="s">
        <v>7</v>
      </c>
      <c r="P7820" s="1" t="s">
        <v>1225</v>
      </c>
      <c r="Q7820" s="1" t="s">
        <v>476</v>
      </c>
      <c r="R7820" s="1" t="s">
        <v>477</v>
      </c>
      <c r="S7820" s="1" t="s">
        <v>2</v>
      </c>
      <c r="T7820" s="21"/>
      <c r="U7820" s="21"/>
      <c r="V7820" s="21">
        <f t="shared" si="490"/>
        <v>0</v>
      </c>
      <c r="W7820" s="23" t="e">
        <f t="shared" si="491"/>
        <v>#DIV/0!</v>
      </c>
      <c r="X7820" s="3">
        <v>0</v>
      </c>
      <c r="Y7820" s="2">
        <v>630.54999999999995</v>
      </c>
      <c r="Z7820" s="3">
        <f t="shared" si="488"/>
        <v>630.54999999999995</v>
      </c>
      <c r="AA7820" s="8">
        <f t="shared" si="489"/>
        <v>0</v>
      </c>
    </row>
    <row r="7821" spans="1:27" ht="10.5" x14ac:dyDescent="0.15">
      <c r="A7821" s="1" t="s">
        <v>31253</v>
      </c>
      <c r="B7821" s="1" t="s">
        <v>0</v>
      </c>
      <c r="C7821" s="1" t="s">
        <v>22</v>
      </c>
      <c r="E7821" s="1" t="s">
        <v>31254</v>
      </c>
      <c r="F7821" s="1" t="s">
        <v>2</v>
      </c>
      <c r="G7821" s="1" t="s">
        <v>6845</v>
      </c>
      <c r="H7821" s="1" t="s">
        <v>31255</v>
      </c>
      <c r="I7821" s="1" t="s">
        <v>31256</v>
      </c>
      <c r="J7821" s="1" t="s">
        <v>18</v>
      </c>
      <c r="K7821" s="1" t="s">
        <v>18227</v>
      </c>
      <c r="L7821" s="1" t="s">
        <v>34</v>
      </c>
      <c r="M7821" s="1" t="s">
        <v>289</v>
      </c>
      <c r="N7821" s="1" t="s">
        <v>6847</v>
      </c>
      <c r="O7821" s="1" t="s">
        <v>7</v>
      </c>
      <c r="P7821" s="1" t="s">
        <v>903</v>
      </c>
      <c r="Q7821" s="1" t="s">
        <v>476</v>
      </c>
      <c r="R7821" s="1" t="s">
        <v>503</v>
      </c>
      <c r="S7821" s="1" t="s">
        <v>2</v>
      </c>
      <c r="T7821" s="21">
        <v>0</v>
      </c>
      <c r="U7821" s="21">
        <v>1687.44</v>
      </c>
      <c r="V7821" s="21">
        <f t="shared" si="490"/>
        <v>1687.44</v>
      </c>
      <c r="W7821" s="23">
        <f t="shared" si="491"/>
        <v>0</v>
      </c>
      <c r="X7821" s="3">
        <v>0</v>
      </c>
      <c r="Y7821" s="2">
        <v>630.24</v>
      </c>
      <c r="Z7821" s="3">
        <f t="shared" si="488"/>
        <v>630.24</v>
      </c>
      <c r="AA7821" s="8">
        <f t="shared" si="489"/>
        <v>0</v>
      </c>
    </row>
    <row r="7822" spans="1:27" ht="10.5" x14ac:dyDescent="0.15">
      <c r="A7822" s="1" t="s">
        <v>47673</v>
      </c>
      <c r="B7822" s="1" t="s">
        <v>0</v>
      </c>
      <c r="C7822" s="1" t="s">
        <v>22</v>
      </c>
      <c r="E7822" s="1" t="s">
        <v>47674</v>
      </c>
      <c r="F7822" s="1" t="s">
        <v>2</v>
      </c>
      <c r="G7822" s="1" t="s">
        <v>2</v>
      </c>
      <c r="H7822" s="1" t="s">
        <v>47675</v>
      </c>
      <c r="I7822" s="1" t="s">
        <v>4178</v>
      </c>
      <c r="J7822" s="1" t="s">
        <v>386</v>
      </c>
      <c r="K7822" s="1" t="s">
        <v>47676</v>
      </c>
      <c r="L7822" s="1" t="s">
        <v>2</v>
      </c>
      <c r="M7822" s="1" t="s">
        <v>120</v>
      </c>
      <c r="N7822" s="1" t="s">
        <v>120</v>
      </c>
      <c r="O7822" s="1" t="s">
        <v>7</v>
      </c>
      <c r="P7822" s="1" t="s">
        <v>475</v>
      </c>
      <c r="Q7822" s="1" t="s">
        <v>476</v>
      </c>
      <c r="R7822" s="1" t="s">
        <v>477</v>
      </c>
      <c r="S7822" s="1" t="s">
        <v>47677</v>
      </c>
      <c r="T7822" s="21">
        <v>0</v>
      </c>
      <c r="U7822" s="21">
        <v>643.57000000000005</v>
      </c>
      <c r="V7822" s="21">
        <f t="shared" si="490"/>
        <v>643.57000000000005</v>
      </c>
      <c r="W7822" s="23">
        <f t="shared" si="491"/>
        <v>0</v>
      </c>
      <c r="X7822" s="3">
        <v>0</v>
      </c>
      <c r="Y7822" s="2">
        <v>854.9</v>
      </c>
      <c r="Z7822" s="3">
        <f t="shared" si="488"/>
        <v>854.9</v>
      </c>
      <c r="AA7822" s="8">
        <f t="shared" si="489"/>
        <v>0</v>
      </c>
    </row>
    <row r="7823" spans="1:27" ht="10.5" x14ac:dyDescent="0.15">
      <c r="A7823" s="1" t="s">
        <v>24443</v>
      </c>
      <c r="B7823" s="1" t="s">
        <v>0</v>
      </c>
      <c r="C7823" s="1" t="s">
        <v>22</v>
      </c>
      <c r="E7823" s="1" t="s">
        <v>24444</v>
      </c>
      <c r="F7823" s="1" t="s">
        <v>2</v>
      </c>
      <c r="G7823" s="1" t="s">
        <v>24445</v>
      </c>
      <c r="H7823" s="1" t="s">
        <v>24446</v>
      </c>
      <c r="I7823" s="1" t="s">
        <v>4399</v>
      </c>
      <c r="J7823" s="1" t="s">
        <v>118</v>
      </c>
      <c r="K7823" s="1" t="s">
        <v>4661</v>
      </c>
      <c r="L7823" s="1" t="s">
        <v>2</v>
      </c>
      <c r="M7823" s="1" t="s">
        <v>120</v>
      </c>
      <c r="N7823" s="1" t="s">
        <v>120</v>
      </c>
      <c r="O7823" s="1" t="s">
        <v>7</v>
      </c>
      <c r="P7823" s="1" t="s">
        <v>747</v>
      </c>
      <c r="Q7823" s="1" t="s">
        <v>476</v>
      </c>
      <c r="R7823" s="1" t="s">
        <v>488</v>
      </c>
      <c r="S7823" s="1" t="s">
        <v>2</v>
      </c>
      <c r="T7823" s="21">
        <v>0</v>
      </c>
      <c r="U7823" s="21">
        <v>2193.85</v>
      </c>
      <c r="V7823" s="21">
        <f t="shared" si="490"/>
        <v>2193.85</v>
      </c>
      <c r="W7823" s="23">
        <f t="shared" si="491"/>
        <v>0</v>
      </c>
      <c r="X7823" s="3">
        <v>0</v>
      </c>
      <c r="Y7823" s="2">
        <v>629.66</v>
      </c>
      <c r="Z7823" s="3">
        <f t="shared" si="488"/>
        <v>629.66</v>
      </c>
      <c r="AA7823" s="8">
        <f t="shared" si="489"/>
        <v>0</v>
      </c>
    </row>
    <row r="7824" spans="1:27" ht="10.5" x14ac:dyDescent="0.15">
      <c r="A7824" s="1" t="s">
        <v>22158</v>
      </c>
      <c r="B7824" s="1" t="s">
        <v>0</v>
      </c>
      <c r="C7824" s="1" t="s">
        <v>22</v>
      </c>
      <c r="E7824" s="1" t="s">
        <v>22159</v>
      </c>
      <c r="F7824" s="1" t="s">
        <v>2</v>
      </c>
      <c r="G7824" s="1" t="s">
        <v>22160</v>
      </c>
      <c r="H7824" s="1" t="s">
        <v>22161</v>
      </c>
      <c r="I7824" s="1" t="s">
        <v>5927</v>
      </c>
      <c r="J7824" s="1" t="s">
        <v>40</v>
      </c>
      <c r="K7824" s="1" t="s">
        <v>22162</v>
      </c>
      <c r="L7824" s="1" t="s">
        <v>34</v>
      </c>
      <c r="M7824" s="1" t="s">
        <v>120</v>
      </c>
      <c r="N7824" s="1" t="s">
        <v>120</v>
      </c>
      <c r="O7824" s="1" t="s">
        <v>7</v>
      </c>
      <c r="P7824" s="1" t="s">
        <v>2675</v>
      </c>
      <c r="Q7824" s="1" t="s">
        <v>476</v>
      </c>
      <c r="R7824" s="1" t="s">
        <v>488</v>
      </c>
      <c r="S7824" s="1" t="s">
        <v>22163</v>
      </c>
      <c r="T7824" s="21">
        <v>0</v>
      </c>
      <c r="U7824" s="21">
        <v>455.73</v>
      </c>
      <c r="V7824" s="21">
        <f t="shared" si="490"/>
        <v>455.73</v>
      </c>
      <c r="W7824" s="23">
        <f t="shared" si="491"/>
        <v>0</v>
      </c>
      <c r="X7824" s="3">
        <v>0</v>
      </c>
      <c r="Y7824" s="2">
        <v>629.19000000000005</v>
      </c>
      <c r="Z7824" s="3">
        <f t="shared" si="488"/>
        <v>629.19000000000005</v>
      </c>
      <c r="AA7824" s="8">
        <f t="shared" si="489"/>
        <v>0</v>
      </c>
    </row>
    <row r="7825" spans="1:27" ht="10.5" x14ac:dyDescent="0.15">
      <c r="A7825" s="1" t="s">
        <v>25229</v>
      </c>
      <c r="B7825" s="1" t="s">
        <v>0</v>
      </c>
      <c r="C7825" s="1" t="s">
        <v>22</v>
      </c>
      <c r="E7825" s="1" t="s">
        <v>25230</v>
      </c>
      <c r="F7825" s="1" t="s">
        <v>2</v>
      </c>
      <c r="G7825" s="1" t="s">
        <v>2</v>
      </c>
      <c r="H7825" s="1" t="s">
        <v>25231</v>
      </c>
      <c r="I7825" s="1" t="s">
        <v>25232</v>
      </c>
      <c r="J7825" s="1" t="s">
        <v>79</v>
      </c>
      <c r="K7825" s="1" t="s">
        <v>25233</v>
      </c>
      <c r="L7825" s="1" t="s">
        <v>2</v>
      </c>
      <c r="M7825" s="1" t="s">
        <v>120</v>
      </c>
      <c r="N7825" s="1" t="s">
        <v>120</v>
      </c>
      <c r="O7825" s="1" t="s">
        <v>7</v>
      </c>
      <c r="P7825" s="1" t="s">
        <v>5214</v>
      </c>
      <c r="Q7825" s="1" t="s">
        <v>476</v>
      </c>
      <c r="R7825" s="1" t="s">
        <v>488</v>
      </c>
      <c r="S7825" s="1" t="s">
        <v>2</v>
      </c>
      <c r="T7825" s="21"/>
      <c r="U7825" s="21"/>
      <c r="V7825" s="21">
        <f t="shared" si="490"/>
        <v>0</v>
      </c>
      <c r="W7825" s="23" t="e">
        <f t="shared" si="491"/>
        <v>#DIV/0!</v>
      </c>
      <c r="X7825" s="3">
        <v>0</v>
      </c>
      <c r="Y7825" s="2">
        <v>628.75</v>
      </c>
      <c r="Z7825" s="3">
        <f t="shared" si="488"/>
        <v>628.75</v>
      </c>
      <c r="AA7825" s="8">
        <f t="shared" si="489"/>
        <v>0</v>
      </c>
    </row>
    <row r="7826" spans="1:27" ht="10.5" x14ac:dyDescent="0.15">
      <c r="A7826" s="1" t="s">
        <v>41619</v>
      </c>
      <c r="B7826" s="1" t="s">
        <v>0</v>
      </c>
      <c r="C7826" s="1" t="s">
        <v>22</v>
      </c>
      <c r="E7826" s="1" t="s">
        <v>41620</v>
      </c>
      <c r="F7826" s="1" t="s">
        <v>2</v>
      </c>
      <c r="G7826" s="1" t="s">
        <v>41621</v>
      </c>
      <c r="H7826" s="1" t="s">
        <v>41622</v>
      </c>
      <c r="I7826" s="1" t="s">
        <v>11600</v>
      </c>
      <c r="J7826" s="1" t="s">
        <v>386</v>
      </c>
      <c r="K7826" s="1" t="s">
        <v>11601</v>
      </c>
      <c r="L7826" s="1" t="s">
        <v>6</v>
      </c>
      <c r="M7826" s="1" t="s">
        <v>120</v>
      </c>
      <c r="N7826" s="1" t="s">
        <v>3615</v>
      </c>
      <c r="O7826" s="1" t="s">
        <v>7</v>
      </c>
      <c r="P7826" s="1" t="s">
        <v>588</v>
      </c>
      <c r="Q7826" s="1" t="s">
        <v>476</v>
      </c>
      <c r="R7826" s="1" t="s">
        <v>488</v>
      </c>
      <c r="S7826" s="1" t="s">
        <v>2</v>
      </c>
      <c r="T7826" s="21">
        <v>0</v>
      </c>
      <c r="U7826" s="21">
        <v>6670.44</v>
      </c>
      <c r="V7826" s="21">
        <f t="shared" si="490"/>
        <v>6670.44</v>
      </c>
      <c r="W7826" s="23">
        <f t="shared" si="491"/>
        <v>0</v>
      </c>
      <c r="X7826" s="3">
        <v>0</v>
      </c>
      <c r="Y7826" s="2">
        <v>627.89</v>
      </c>
      <c r="Z7826" s="3">
        <f t="shared" si="488"/>
        <v>627.89</v>
      </c>
      <c r="AA7826" s="8">
        <f t="shared" si="489"/>
        <v>0</v>
      </c>
    </row>
    <row r="7827" spans="1:27" ht="10.5" x14ac:dyDescent="0.15">
      <c r="A7827" s="1" t="s">
        <v>43930</v>
      </c>
      <c r="B7827" s="1" t="s">
        <v>0</v>
      </c>
      <c r="C7827" s="1" t="s">
        <v>22</v>
      </c>
      <c r="E7827" s="1" t="s">
        <v>11018</v>
      </c>
      <c r="F7827" s="1" t="s">
        <v>2</v>
      </c>
      <c r="G7827" s="1" t="s">
        <v>43931</v>
      </c>
      <c r="H7827" s="1" t="s">
        <v>43932</v>
      </c>
      <c r="I7827" s="1" t="s">
        <v>3304</v>
      </c>
      <c r="J7827" s="1" t="s">
        <v>37</v>
      </c>
      <c r="K7827" s="1" t="s">
        <v>29240</v>
      </c>
      <c r="L7827" s="1" t="s">
        <v>2</v>
      </c>
      <c r="M7827" s="1" t="s">
        <v>120</v>
      </c>
      <c r="N7827" s="1" t="s">
        <v>120</v>
      </c>
      <c r="O7827" s="1" t="s">
        <v>7</v>
      </c>
      <c r="P7827" s="1" t="s">
        <v>879</v>
      </c>
      <c r="Q7827" s="1" t="s">
        <v>476</v>
      </c>
      <c r="R7827" s="1" t="s">
        <v>477</v>
      </c>
      <c r="S7827" s="1" t="s">
        <v>2</v>
      </c>
      <c r="T7827" s="21">
        <v>0</v>
      </c>
      <c r="U7827" s="21">
        <v>5145.33</v>
      </c>
      <c r="V7827" s="21">
        <f t="shared" si="490"/>
        <v>5145.33</v>
      </c>
      <c r="W7827" s="23">
        <f t="shared" si="491"/>
        <v>0</v>
      </c>
      <c r="X7827" s="3">
        <v>0</v>
      </c>
      <c r="Y7827" s="2">
        <v>626.5</v>
      </c>
      <c r="Z7827" s="3">
        <f t="shared" si="488"/>
        <v>626.5</v>
      </c>
      <c r="AA7827" s="8">
        <f t="shared" si="489"/>
        <v>0</v>
      </c>
    </row>
    <row r="7828" spans="1:27" ht="10.5" x14ac:dyDescent="0.15">
      <c r="A7828" s="1" t="s">
        <v>26161</v>
      </c>
      <c r="B7828" s="1" t="s">
        <v>0</v>
      </c>
      <c r="C7828" s="1" t="s">
        <v>22</v>
      </c>
      <c r="E7828" s="1" t="s">
        <v>21674</v>
      </c>
      <c r="F7828" s="1" t="s">
        <v>2</v>
      </c>
      <c r="G7828" s="1" t="s">
        <v>21675</v>
      </c>
      <c r="H7828" s="1" t="s">
        <v>26162</v>
      </c>
      <c r="I7828" s="1" t="s">
        <v>1948</v>
      </c>
      <c r="J7828" s="1" t="s">
        <v>126</v>
      </c>
      <c r="K7828" s="1" t="s">
        <v>1949</v>
      </c>
      <c r="L7828" s="1" t="s">
        <v>6</v>
      </c>
      <c r="M7828" s="1" t="s">
        <v>120</v>
      </c>
      <c r="N7828" s="1" t="s">
        <v>3615</v>
      </c>
      <c r="O7828" s="1" t="s">
        <v>7</v>
      </c>
      <c r="P7828" s="1" t="s">
        <v>588</v>
      </c>
      <c r="Q7828" s="1" t="s">
        <v>476</v>
      </c>
      <c r="R7828" s="1" t="s">
        <v>488</v>
      </c>
      <c r="S7828" s="1" t="s">
        <v>2</v>
      </c>
      <c r="T7828" s="21">
        <v>0</v>
      </c>
      <c r="U7828" s="21">
        <v>831.81</v>
      </c>
      <c r="V7828" s="21">
        <f t="shared" si="490"/>
        <v>831.81</v>
      </c>
      <c r="W7828" s="23">
        <f t="shared" si="491"/>
        <v>0</v>
      </c>
      <c r="X7828" s="3">
        <v>0</v>
      </c>
      <c r="Y7828" s="2">
        <v>624.29</v>
      </c>
      <c r="Z7828" s="3">
        <f t="shared" si="488"/>
        <v>624.29</v>
      </c>
      <c r="AA7828" s="8">
        <f t="shared" si="489"/>
        <v>0</v>
      </c>
    </row>
    <row r="7829" spans="1:27" ht="10.5" x14ac:dyDescent="0.15">
      <c r="A7829" s="1" t="s">
        <v>31873</v>
      </c>
      <c r="B7829" s="1" t="s">
        <v>0</v>
      </c>
      <c r="C7829" s="1" t="s">
        <v>22</v>
      </c>
      <c r="E7829" s="1" t="s">
        <v>20442</v>
      </c>
      <c r="F7829" s="1" t="s">
        <v>2</v>
      </c>
      <c r="G7829" s="1" t="s">
        <v>31874</v>
      </c>
      <c r="H7829" s="1" t="s">
        <v>31875</v>
      </c>
      <c r="I7829" s="1" t="s">
        <v>2256</v>
      </c>
      <c r="J7829" s="1" t="s">
        <v>118</v>
      </c>
      <c r="K7829" s="1" t="s">
        <v>2922</v>
      </c>
      <c r="L7829" s="1" t="s">
        <v>2</v>
      </c>
      <c r="M7829" s="1" t="s">
        <v>120</v>
      </c>
      <c r="N7829" s="1" t="s">
        <v>120</v>
      </c>
      <c r="O7829" s="1" t="s">
        <v>7</v>
      </c>
      <c r="P7829" s="1" t="s">
        <v>761</v>
      </c>
      <c r="Q7829" s="1" t="s">
        <v>476</v>
      </c>
      <c r="R7829" s="1" t="s">
        <v>488</v>
      </c>
      <c r="S7829" s="1" t="s">
        <v>2</v>
      </c>
      <c r="T7829" s="21"/>
      <c r="U7829" s="21"/>
      <c r="V7829" s="21">
        <f t="shared" si="490"/>
        <v>0</v>
      </c>
      <c r="W7829" s="23" t="e">
        <f t="shared" si="491"/>
        <v>#DIV/0!</v>
      </c>
      <c r="X7829" s="3">
        <v>0</v>
      </c>
      <c r="Y7829" s="2">
        <v>623.91</v>
      </c>
      <c r="Z7829" s="3">
        <f t="shared" si="488"/>
        <v>623.91</v>
      </c>
      <c r="AA7829" s="8">
        <f t="shared" si="489"/>
        <v>0</v>
      </c>
    </row>
    <row r="7830" spans="1:27" ht="10.5" x14ac:dyDescent="0.15">
      <c r="A7830" s="1" t="s">
        <v>41481</v>
      </c>
      <c r="B7830" s="1" t="s">
        <v>0</v>
      </c>
      <c r="C7830" s="1" t="s">
        <v>22</v>
      </c>
      <c r="E7830" s="1" t="s">
        <v>41482</v>
      </c>
      <c r="F7830" s="1" t="s">
        <v>2</v>
      </c>
      <c r="G7830" s="1" t="s">
        <v>41483</v>
      </c>
      <c r="H7830" s="1" t="s">
        <v>41484</v>
      </c>
      <c r="I7830" s="1" t="s">
        <v>433</v>
      </c>
      <c r="J7830" s="1" t="s">
        <v>64</v>
      </c>
      <c r="K7830" s="1" t="s">
        <v>13276</v>
      </c>
      <c r="L7830" s="1" t="s">
        <v>2</v>
      </c>
      <c r="M7830" s="1" t="s">
        <v>120</v>
      </c>
      <c r="N7830" s="1" t="s">
        <v>120</v>
      </c>
      <c r="O7830" s="1" t="s">
        <v>7</v>
      </c>
      <c r="P7830" s="1" t="s">
        <v>1141</v>
      </c>
      <c r="Q7830" s="1" t="s">
        <v>476</v>
      </c>
      <c r="R7830" s="1" t="s">
        <v>477</v>
      </c>
      <c r="S7830" s="1" t="s">
        <v>41485</v>
      </c>
      <c r="T7830" s="21"/>
      <c r="U7830" s="21"/>
      <c r="V7830" s="21">
        <f t="shared" si="490"/>
        <v>0</v>
      </c>
      <c r="W7830" s="23" t="e">
        <f t="shared" si="491"/>
        <v>#DIV/0!</v>
      </c>
      <c r="X7830" s="3">
        <v>0</v>
      </c>
      <c r="Y7830" s="2">
        <v>623.25</v>
      </c>
      <c r="Z7830" s="3">
        <f t="shared" si="488"/>
        <v>623.25</v>
      </c>
      <c r="AA7830" s="8">
        <f t="shared" si="489"/>
        <v>0</v>
      </c>
    </row>
    <row r="7831" spans="1:27" ht="10.5" x14ac:dyDescent="0.15">
      <c r="A7831" s="1" t="s">
        <v>23809</v>
      </c>
      <c r="B7831" s="1" t="s">
        <v>0</v>
      </c>
      <c r="C7831" s="1" t="s">
        <v>22</v>
      </c>
      <c r="E7831" s="1" t="s">
        <v>23810</v>
      </c>
      <c r="F7831" s="1" t="s">
        <v>2</v>
      </c>
      <c r="G7831" s="1" t="s">
        <v>23811</v>
      </c>
      <c r="H7831" s="1" t="s">
        <v>23812</v>
      </c>
      <c r="I7831" s="1" t="s">
        <v>23813</v>
      </c>
      <c r="J7831" s="1" t="s">
        <v>118</v>
      </c>
      <c r="K7831" s="1" t="s">
        <v>23814</v>
      </c>
      <c r="L7831" s="1" t="s">
        <v>34</v>
      </c>
      <c r="M7831" s="1" t="s">
        <v>120</v>
      </c>
      <c r="N7831" s="1" t="s">
        <v>120</v>
      </c>
      <c r="O7831" s="1" t="s">
        <v>7</v>
      </c>
      <c r="P7831" s="1" t="s">
        <v>588</v>
      </c>
      <c r="Q7831" s="1" t="s">
        <v>476</v>
      </c>
      <c r="R7831" s="1" t="s">
        <v>488</v>
      </c>
      <c r="S7831" s="1" t="s">
        <v>2</v>
      </c>
      <c r="T7831" s="21">
        <v>0</v>
      </c>
      <c r="U7831" s="21">
        <v>450</v>
      </c>
      <c r="V7831" s="21">
        <f t="shared" si="490"/>
        <v>450</v>
      </c>
      <c r="W7831" s="23">
        <f t="shared" si="491"/>
        <v>0</v>
      </c>
      <c r="X7831" s="3">
        <v>0</v>
      </c>
      <c r="Y7831" s="2">
        <v>623.13</v>
      </c>
      <c r="Z7831" s="3">
        <f t="shared" si="488"/>
        <v>623.13</v>
      </c>
      <c r="AA7831" s="8">
        <f t="shared" si="489"/>
        <v>0</v>
      </c>
    </row>
    <row r="7832" spans="1:27" ht="10.5" x14ac:dyDescent="0.15">
      <c r="A7832" s="1" t="s">
        <v>33403</v>
      </c>
      <c r="B7832" s="1" t="s">
        <v>0</v>
      </c>
      <c r="C7832" s="1" t="s">
        <v>22</v>
      </c>
      <c r="E7832" s="1" t="s">
        <v>33404</v>
      </c>
      <c r="F7832" s="1" t="s">
        <v>2</v>
      </c>
      <c r="G7832" s="1" t="s">
        <v>2</v>
      </c>
      <c r="H7832" s="1" t="s">
        <v>33405</v>
      </c>
      <c r="I7832" s="1" t="s">
        <v>28615</v>
      </c>
      <c r="J7832" s="1" t="s">
        <v>150</v>
      </c>
      <c r="K7832" s="1" t="s">
        <v>28616</v>
      </c>
      <c r="L7832" s="1" t="s">
        <v>2</v>
      </c>
      <c r="M7832" s="1" t="s">
        <v>120</v>
      </c>
      <c r="N7832" s="1" t="s">
        <v>120</v>
      </c>
      <c r="O7832" s="1" t="s">
        <v>7</v>
      </c>
      <c r="P7832" s="1" t="s">
        <v>1225</v>
      </c>
      <c r="Q7832" s="1" t="s">
        <v>476</v>
      </c>
      <c r="R7832" s="1" t="s">
        <v>477</v>
      </c>
      <c r="S7832" s="1" t="s">
        <v>2</v>
      </c>
      <c r="T7832" s="21">
        <v>0</v>
      </c>
      <c r="U7832" s="21">
        <v>483.85</v>
      </c>
      <c r="V7832" s="21">
        <f t="shared" si="490"/>
        <v>483.85</v>
      </c>
      <c r="W7832" s="23">
        <f t="shared" si="491"/>
        <v>0</v>
      </c>
      <c r="X7832" s="3">
        <v>0</v>
      </c>
      <c r="Y7832" s="2">
        <v>622.79999999999995</v>
      </c>
      <c r="Z7832" s="3">
        <f t="shared" si="488"/>
        <v>622.79999999999995</v>
      </c>
      <c r="AA7832" s="8">
        <f t="shared" si="489"/>
        <v>0</v>
      </c>
    </row>
    <row r="7833" spans="1:27" ht="10.5" x14ac:dyDescent="0.15">
      <c r="A7833" s="1" t="s">
        <v>21932</v>
      </c>
      <c r="B7833" s="1" t="s">
        <v>0</v>
      </c>
      <c r="C7833" s="1" t="s">
        <v>22</v>
      </c>
      <c r="E7833" s="1" t="s">
        <v>21933</v>
      </c>
      <c r="F7833" s="1" t="s">
        <v>2</v>
      </c>
      <c r="G7833" s="1" t="s">
        <v>21934</v>
      </c>
      <c r="H7833" s="1" t="s">
        <v>21935</v>
      </c>
      <c r="I7833" s="1" t="s">
        <v>19532</v>
      </c>
      <c r="J7833" s="1" t="s">
        <v>37</v>
      </c>
      <c r="K7833" s="1" t="s">
        <v>19533</v>
      </c>
      <c r="L7833" s="1" t="s">
        <v>2</v>
      </c>
      <c r="M7833" s="1" t="s">
        <v>120</v>
      </c>
      <c r="N7833" s="1" t="s">
        <v>120</v>
      </c>
      <c r="O7833" s="1" t="s">
        <v>7</v>
      </c>
      <c r="P7833" s="1" t="s">
        <v>1194</v>
      </c>
      <c r="Q7833" s="1" t="s">
        <v>476</v>
      </c>
      <c r="R7833" s="1" t="s">
        <v>477</v>
      </c>
      <c r="S7833" s="1" t="s">
        <v>21936</v>
      </c>
      <c r="T7833" s="21">
        <v>31</v>
      </c>
      <c r="U7833" s="21">
        <v>12134.84</v>
      </c>
      <c r="V7833" s="21">
        <f t="shared" si="490"/>
        <v>12165.84</v>
      </c>
      <c r="W7833" s="23">
        <f t="shared" si="491"/>
        <v>2.5481183379035066E-3</v>
      </c>
      <c r="X7833" s="3">
        <v>0</v>
      </c>
      <c r="Y7833" s="2">
        <v>622.24</v>
      </c>
      <c r="Z7833" s="3">
        <f t="shared" si="488"/>
        <v>622.24</v>
      </c>
      <c r="AA7833" s="8">
        <f t="shared" si="489"/>
        <v>0</v>
      </c>
    </row>
    <row r="7834" spans="1:27" ht="10.5" x14ac:dyDescent="0.15">
      <c r="A7834" s="1" t="s">
        <v>44539</v>
      </c>
      <c r="B7834" s="1" t="s">
        <v>0</v>
      </c>
      <c r="C7834" s="1" t="s">
        <v>22</v>
      </c>
      <c r="E7834" s="1" t="s">
        <v>44540</v>
      </c>
      <c r="F7834" s="1" t="s">
        <v>2</v>
      </c>
      <c r="G7834" s="1" t="s">
        <v>2</v>
      </c>
      <c r="H7834" s="1" t="s">
        <v>44541</v>
      </c>
      <c r="I7834" s="1" t="s">
        <v>2202</v>
      </c>
      <c r="J7834" s="1" t="s">
        <v>64</v>
      </c>
      <c r="K7834" s="1" t="s">
        <v>4623</v>
      </c>
      <c r="L7834" s="1" t="s">
        <v>6</v>
      </c>
      <c r="M7834" s="1" t="s">
        <v>120</v>
      </c>
      <c r="N7834" s="1" t="s">
        <v>120</v>
      </c>
      <c r="O7834" s="1" t="s">
        <v>7</v>
      </c>
      <c r="P7834" s="1" t="s">
        <v>510</v>
      </c>
      <c r="Q7834" s="1" t="s">
        <v>476</v>
      </c>
      <c r="R7834" s="1" t="s">
        <v>477</v>
      </c>
      <c r="S7834" s="1" t="s">
        <v>2</v>
      </c>
      <c r="T7834" s="21">
        <v>0</v>
      </c>
      <c r="U7834" s="21">
        <v>4444.55</v>
      </c>
      <c r="V7834" s="21">
        <f t="shared" si="490"/>
        <v>4444.55</v>
      </c>
      <c r="W7834" s="23">
        <f t="shared" si="491"/>
        <v>0</v>
      </c>
      <c r="X7834" s="3">
        <v>0</v>
      </c>
      <c r="Y7834" s="2">
        <v>621.73</v>
      </c>
      <c r="Z7834" s="3">
        <f t="shared" si="488"/>
        <v>621.73</v>
      </c>
      <c r="AA7834" s="8">
        <f t="shared" si="489"/>
        <v>0</v>
      </c>
    </row>
    <row r="7835" spans="1:27" ht="10.5" x14ac:dyDescent="0.15">
      <c r="A7835" s="1" t="s">
        <v>27740</v>
      </c>
      <c r="B7835" s="1" t="s">
        <v>0</v>
      </c>
      <c r="C7835" s="1" t="s">
        <v>22</v>
      </c>
      <c r="E7835" s="1" t="s">
        <v>24742</v>
      </c>
      <c r="F7835" s="1" t="s">
        <v>27741</v>
      </c>
      <c r="G7835" s="1" t="s">
        <v>6845</v>
      </c>
      <c r="H7835" s="1" t="s">
        <v>27742</v>
      </c>
      <c r="I7835" s="1" t="s">
        <v>3971</v>
      </c>
      <c r="J7835" s="1" t="s">
        <v>18</v>
      </c>
      <c r="K7835" s="1" t="s">
        <v>24133</v>
      </c>
      <c r="L7835" s="1" t="s">
        <v>34</v>
      </c>
      <c r="M7835" s="1" t="s">
        <v>289</v>
      </c>
      <c r="N7835" s="1" t="s">
        <v>7728</v>
      </c>
      <c r="O7835" s="1" t="s">
        <v>7</v>
      </c>
      <c r="P7835" s="1" t="s">
        <v>2675</v>
      </c>
      <c r="Q7835" s="1" t="s">
        <v>476</v>
      </c>
      <c r="R7835" s="1" t="s">
        <v>488</v>
      </c>
      <c r="S7835" s="1" t="s">
        <v>2</v>
      </c>
      <c r="T7835" s="21"/>
      <c r="U7835" s="21"/>
      <c r="V7835" s="21">
        <f t="shared" si="490"/>
        <v>0</v>
      </c>
      <c r="W7835" s="23" t="e">
        <f t="shared" si="491"/>
        <v>#DIV/0!</v>
      </c>
      <c r="X7835" s="3">
        <v>0</v>
      </c>
      <c r="Y7835" s="2">
        <v>621</v>
      </c>
      <c r="Z7835" s="3">
        <f t="shared" si="488"/>
        <v>621</v>
      </c>
      <c r="AA7835" s="8">
        <f t="shared" si="489"/>
        <v>0</v>
      </c>
    </row>
    <row r="7836" spans="1:27" ht="10.5" x14ac:dyDescent="0.15">
      <c r="A7836" s="1" t="s">
        <v>33078</v>
      </c>
      <c r="B7836" s="1" t="s">
        <v>0</v>
      </c>
      <c r="C7836" s="1" t="s">
        <v>22</v>
      </c>
      <c r="E7836" s="1" t="s">
        <v>27730</v>
      </c>
      <c r="F7836" s="1" t="s">
        <v>2</v>
      </c>
      <c r="G7836" s="1" t="s">
        <v>6845</v>
      </c>
      <c r="H7836" s="1" t="s">
        <v>33079</v>
      </c>
      <c r="I7836" s="1" t="s">
        <v>1911</v>
      </c>
      <c r="J7836" s="1" t="s">
        <v>18</v>
      </c>
      <c r="K7836" s="1" t="s">
        <v>33080</v>
      </c>
      <c r="L7836" s="1" t="s">
        <v>34</v>
      </c>
      <c r="M7836" s="1" t="s">
        <v>289</v>
      </c>
      <c r="N7836" s="1" t="s">
        <v>7728</v>
      </c>
      <c r="O7836" s="1" t="s">
        <v>7</v>
      </c>
      <c r="P7836" s="1" t="s">
        <v>807</v>
      </c>
      <c r="Q7836" s="1" t="s">
        <v>476</v>
      </c>
      <c r="R7836" s="1" t="s">
        <v>488</v>
      </c>
      <c r="S7836" s="1" t="s">
        <v>2</v>
      </c>
      <c r="T7836" s="21"/>
      <c r="U7836" s="21"/>
      <c r="V7836" s="21">
        <f t="shared" si="490"/>
        <v>0</v>
      </c>
      <c r="W7836" s="23" t="e">
        <f t="shared" si="491"/>
        <v>#DIV/0!</v>
      </c>
      <c r="X7836" s="3">
        <v>0</v>
      </c>
      <c r="Y7836" s="2">
        <v>621</v>
      </c>
      <c r="Z7836" s="3">
        <f t="shared" si="488"/>
        <v>621</v>
      </c>
      <c r="AA7836" s="8">
        <f t="shared" si="489"/>
        <v>0</v>
      </c>
    </row>
    <row r="7837" spans="1:27" ht="10.5" x14ac:dyDescent="0.15">
      <c r="A7837" s="1" t="s">
        <v>33175</v>
      </c>
      <c r="B7837" s="1" t="s">
        <v>0</v>
      </c>
      <c r="C7837" s="1" t="s">
        <v>22</v>
      </c>
      <c r="E7837" s="1" t="s">
        <v>25586</v>
      </c>
      <c r="F7837" s="1" t="s">
        <v>2</v>
      </c>
      <c r="G7837" s="1" t="s">
        <v>6845</v>
      </c>
      <c r="H7837" s="1" t="s">
        <v>33176</v>
      </c>
      <c r="I7837" s="1" t="s">
        <v>153</v>
      </c>
      <c r="J7837" s="1" t="s">
        <v>18</v>
      </c>
      <c r="K7837" s="1" t="s">
        <v>17323</v>
      </c>
      <c r="L7837" s="1" t="s">
        <v>34</v>
      </c>
      <c r="M7837" s="1" t="s">
        <v>289</v>
      </c>
      <c r="N7837" s="1" t="s">
        <v>7728</v>
      </c>
      <c r="O7837" s="1" t="s">
        <v>7</v>
      </c>
      <c r="P7837" s="1" t="s">
        <v>1924</v>
      </c>
      <c r="Q7837" s="1" t="s">
        <v>476</v>
      </c>
      <c r="R7837" s="1" t="s">
        <v>488</v>
      </c>
      <c r="S7837" s="1" t="s">
        <v>2</v>
      </c>
      <c r="T7837" s="21"/>
      <c r="U7837" s="21"/>
      <c r="V7837" s="21">
        <f t="shared" si="490"/>
        <v>0</v>
      </c>
      <c r="W7837" s="23" t="e">
        <f t="shared" si="491"/>
        <v>#DIV/0!</v>
      </c>
      <c r="X7837" s="3">
        <v>0</v>
      </c>
      <c r="Y7837" s="2">
        <v>621</v>
      </c>
      <c r="Z7837" s="3">
        <f t="shared" si="488"/>
        <v>621</v>
      </c>
      <c r="AA7837" s="8">
        <f t="shared" si="489"/>
        <v>0</v>
      </c>
    </row>
    <row r="7838" spans="1:27" ht="10.5" x14ac:dyDescent="0.15">
      <c r="A7838" s="1" t="s">
        <v>27672</v>
      </c>
      <c r="B7838" s="1" t="s">
        <v>0</v>
      </c>
      <c r="C7838" s="1" t="s">
        <v>22</v>
      </c>
      <c r="E7838" s="1" t="s">
        <v>27673</v>
      </c>
      <c r="F7838" s="1" t="s">
        <v>2</v>
      </c>
      <c r="G7838" s="1" t="s">
        <v>2</v>
      </c>
      <c r="H7838" s="1" t="s">
        <v>27674</v>
      </c>
      <c r="I7838" s="1" t="s">
        <v>3813</v>
      </c>
      <c r="J7838" s="1" t="s">
        <v>118</v>
      </c>
      <c r="K7838" s="1" t="s">
        <v>2367</v>
      </c>
      <c r="L7838" s="1" t="s">
        <v>2</v>
      </c>
      <c r="M7838" s="1" t="s">
        <v>120</v>
      </c>
      <c r="N7838" s="1" t="s">
        <v>120</v>
      </c>
      <c r="O7838" s="1" t="s">
        <v>7</v>
      </c>
      <c r="P7838" s="1" t="s">
        <v>872</v>
      </c>
      <c r="Q7838" s="1" t="s">
        <v>476</v>
      </c>
      <c r="R7838" s="1" t="s">
        <v>488</v>
      </c>
      <c r="S7838" s="1" t="s">
        <v>27675</v>
      </c>
      <c r="T7838" s="21">
        <v>0</v>
      </c>
      <c r="U7838" s="21">
        <v>1168.24</v>
      </c>
      <c r="V7838" s="21">
        <f t="shared" si="490"/>
        <v>1168.24</v>
      </c>
      <c r="W7838" s="23">
        <f t="shared" si="491"/>
        <v>0</v>
      </c>
      <c r="X7838" s="3">
        <v>0</v>
      </c>
      <c r="Y7838" s="2">
        <v>620.9</v>
      </c>
      <c r="Z7838" s="3">
        <f t="shared" si="488"/>
        <v>620.9</v>
      </c>
      <c r="AA7838" s="8">
        <f t="shared" si="489"/>
        <v>0</v>
      </c>
    </row>
    <row r="7839" spans="1:27" ht="10.5" x14ac:dyDescent="0.15">
      <c r="A7839" s="1" t="s">
        <v>28466</v>
      </c>
      <c r="B7839" s="1" t="s">
        <v>0</v>
      </c>
      <c r="C7839" s="1" t="s">
        <v>22</v>
      </c>
      <c r="E7839" s="1" t="s">
        <v>28467</v>
      </c>
      <c r="F7839" s="1" t="s">
        <v>2</v>
      </c>
      <c r="G7839" s="1" t="s">
        <v>28468</v>
      </c>
      <c r="H7839" s="1" t="s">
        <v>28469</v>
      </c>
      <c r="I7839" s="1" t="s">
        <v>2123</v>
      </c>
      <c r="J7839" s="1" t="s">
        <v>64</v>
      </c>
      <c r="K7839" s="1" t="s">
        <v>2124</v>
      </c>
      <c r="L7839" s="1" t="s">
        <v>2</v>
      </c>
      <c r="M7839" s="1" t="s">
        <v>120</v>
      </c>
      <c r="N7839" s="1" t="s">
        <v>120</v>
      </c>
      <c r="O7839" s="1" t="s">
        <v>7</v>
      </c>
      <c r="P7839" s="1" t="s">
        <v>3475</v>
      </c>
      <c r="Q7839" s="1" t="s">
        <v>476</v>
      </c>
      <c r="R7839" s="1" t="s">
        <v>488</v>
      </c>
      <c r="S7839" s="1" t="s">
        <v>2</v>
      </c>
      <c r="T7839" s="21">
        <v>0</v>
      </c>
      <c r="U7839" s="21">
        <v>242.19</v>
      </c>
      <c r="V7839" s="21">
        <f t="shared" si="490"/>
        <v>242.19</v>
      </c>
      <c r="W7839" s="23">
        <f t="shared" si="491"/>
        <v>0</v>
      </c>
      <c r="X7839" s="3">
        <v>0</v>
      </c>
      <c r="Y7839" s="2">
        <v>620.72</v>
      </c>
      <c r="Z7839" s="3">
        <f t="shared" si="488"/>
        <v>620.72</v>
      </c>
      <c r="AA7839" s="8">
        <f t="shared" si="489"/>
        <v>0</v>
      </c>
    </row>
    <row r="7840" spans="1:27" ht="10.5" x14ac:dyDescent="0.15">
      <c r="A7840" s="1" t="s">
        <v>23290</v>
      </c>
      <c r="B7840" s="1" t="s">
        <v>0</v>
      </c>
      <c r="C7840" s="1" t="s">
        <v>22</v>
      </c>
      <c r="E7840" s="1" t="s">
        <v>23291</v>
      </c>
      <c r="F7840" s="1" t="s">
        <v>2</v>
      </c>
      <c r="G7840" s="1" t="s">
        <v>23292</v>
      </c>
      <c r="H7840" s="1" t="s">
        <v>23293</v>
      </c>
      <c r="I7840" s="1" t="s">
        <v>23294</v>
      </c>
      <c r="J7840" s="1" t="s">
        <v>32</v>
      </c>
      <c r="K7840" s="1" t="s">
        <v>4036</v>
      </c>
      <c r="L7840" s="1" t="s">
        <v>2</v>
      </c>
      <c r="M7840" s="1" t="s">
        <v>120</v>
      </c>
      <c r="N7840" s="1" t="s">
        <v>120</v>
      </c>
      <c r="O7840" s="1" t="s">
        <v>7</v>
      </c>
      <c r="P7840" s="1" t="s">
        <v>903</v>
      </c>
      <c r="Q7840" s="1" t="s">
        <v>476</v>
      </c>
      <c r="R7840" s="1" t="s">
        <v>503</v>
      </c>
      <c r="S7840" s="1" t="s">
        <v>23295</v>
      </c>
      <c r="T7840" s="21">
        <v>0</v>
      </c>
      <c r="U7840" s="21">
        <v>1073.56</v>
      </c>
      <c r="V7840" s="21">
        <f t="shared" si="490"/>
        <v>1073.56</v>
      </c>
      <c r="W7840" s="23">
        <f t="shared" si="491"/>
        <v>0</v>
      </c>
      <c r="X7840" s="3">
        <v>0</v>
      </c>
      <c r="Y7840" s="2">
        <v>620.67999999999995</v>
      </c>
      <c r="Z7840" s="3">
        <f t="shared" si="488"/>
        <v>620.67999999999995</v>
      </c>
      <c r="AA7840" s="8">
        <f t="shared" si="489"/>
        <v>0</v>
      </c>
    </row>
    <row r="7841" spans="1:27" ht="10.5" x14ac:dyDescent="0.15">
      <c r="A7841" s="1" t="s">
        <v>40415</v>
      </c>
      <c r="B7841" s="1" t="s">
        <v>0</v>
      </c>
      <c r="C7841" s="1" t="s">
        <v>22</v>
      </c>
      <c r="E7841" s="1" t="s">
        <v>40416</v>
      </c>
      <c r="F7841" s="1" t="s">
        <v>2</v>
      </c>
      <c r="G7841" s="1" t="s">
        <v>40417</v>
      </c>
      <c r="H7841" s="1" t="s">
        <v>40418</v>
      </c>
      <c r="I7841" s="1" t="s">
        <v>5953</v>
      </c>
      <c r="J7841" s="1" t="s">
        <v>159</v>
      </c>
      <c r="K7841" s="1" t="s">
        <v>20247</v>
      </c>
      <c r="L7841" s="1" t="s">
        <v>72</v>
      </c>
      <c r="M7841" s="1" t="s">
        <v>137</v>
      </c>
      <c r="N7841" s="1" t="s">
        <v>138</v>
      </c>
      <c r="O7841" s="1" t="s">
        <v>7</v>
      </c>
      <c r="P7841" s="1" t="s">
        <v>4493</v>
      </c>
      <c r="Q7841" s="1" t="s">
        <v>140</v>
      </c>
      <c r="R7841" s="1" t="s">
        <v>390</v>
      </c>
      <c r="S7841" s="1" t="s">
        <v>2</v>
      </c>
      <c r="T7841" s="21">
        <v>0</v>
      </c>
      <c r="U7841" s="21">
        <v>1380.2</v>
      </c>
      <c r="V7841" s="21">
        <f t="shared" si="490"/>
        <v>1380.2</v>
      </c>
      <c r="W7841" s="23">
        <f t="shared" si="491"/>
        <v>0</v>
      </c>
      <c r="X7841" s="3">
        <v>0</v>
      </c>
      <c r="Y7841" s="2">
        <v>620.4</v>
      </c>
      <c r="Z7841" s="3">
        <f t="shared" si="488"/>
        <v>620.4</v>
      </c>
      <c r="AA7841" s="8">
        <f t="shared" si="489"/>
        <v>0</v>
      </c>
    </row>
    <row r="7842" spans="1:27" ht="10.5" x14ac:dyDescent="0.15">
      <c r="A7842" s="1" t="s">
        <v>30039</v>
      </c>
      <c r="B7842" s="1" t="s">
        <v>0</v>
      </c>
      <c r="C7842" s="1" t="s">
        <v>22</v>
      </c>
      <c r="E7842" s="1" t="s">
        <v>18477</v>
      </c>
      <c r="F7842" s="1" t="s">
        <v>2</v>
      </c>
      <c r="G7842" s="1" t="s">
        <v>24030</v>
      </c>
      <c r="H7842" s="1" t="s">
        <v>30040</v>
      </c>
      <c r="I7842" s="1" t="s">
        <v>1265</v>
      </c>
      <c r="J7842" s="1" t="s">
        <v>24</v>
      </c>
      <c r="K7842" s="1" t="s">
        <v>16304</v>
      </c>
      <c r="L7842" s="1" t="s">
        <v>6</v>
      </c>
      <c r="M7842" s="1" t="s">
        <v>289</v>
      </c>
      <c r="N7842" s="1" t="s">
        <v>12529</v>
      </c>
      <c r="O7842" s="1" t="s">
        <v>7</v>
      </c>
      <c r="P7842" s="1" t="s">
        <v>1892</v>
      </c>
      <c r="Q7842" s="1" t="s">
        <v>476</v>
      </c>
      <c r="R7842" s="1" t="s">
        <v>503</v>
      </c>
      <c r="S7842" s="1" t="s">
        <v>2</v>
      </c>
      <c r="T7842" s="21"/>
      <c r="U7842" s="21"/>
      <c r="V7842" s="21">
        <f t="shared" si="490"/>
        <v>0</v>
      </c>
      <c r="W7842" s="23" t="e">
        <f t="shared" si="491"/>
        <v>#DIV/0!</v>
      </c>
      <c r="X7842" s="3">
        <v>0</v>
      </c>
      <c r="Y7842" s="2">
        <v>620.36</v>
      </c>
      <c r="Z7842" s="3">
        <f t="shared" si="488"/>
        <v>620.36</v>
      </c>
      <c r="AA7842" s="8">
        <f t="shared" si="489"/>
        <v>0</v>
      </c>
    </row>
    <row r="7843" spans="1:27" ht="10.5" x14ac:dyDescent="0.15">
      <c r="A7843" s="1" t="s">
        <v>22492</v>
      </c>
      <c r="B7843" s="1" t="s">
        <v>0</v>
      </c>
      <c r="C7843" s="1" t="s">
        <v>22</v>
      </c>
      <c r="E7843" s="1" t="s">
        <v>22493</v>
      </c>
      <c r="F7843" s="1" t="s">
        <v>2</v>
      </c>
      <c r="G7843" s="1" t="s">
        <v>2</v>
      </c>
      <c r="H7843" s="1" t="s">
        <v>22494</v>
      </c>
      <c r="I7843" s="1" t="s">
        <v>3665</v>
      </c>
      <c r="J7843" s="1" t="s">
        <v>118</v>
      </c>
      <c r="K7843" s="1" t="s">
        <v>3666</v>
      </c>
      <c r="L7843" s="1" t="s">
        <v>2</v>
      </c>
      <c r="M7843" s="1" t="s">
        <v>120</v>
      </c>
      <c r="N7843" s="1" t="s">
        <v>120</v>
      </c>
      <c r="O7843" s="1" t="s">
        <v>7</v>
      </c>
      <c r="P7843" s="1" t="s">
        <v>1473</v>
      </c>
      <c r="Q7843" s="1" t="s">
        <v>476</v>
      </c>
      <c r="R7843" s="1" t="s">
        <v>477</v>
      </c>
      <c r="S7843" s="1" t="s">
        <v>22495</v>
      </c>
      <c r="T7843" s="21">
        <v>228.5</v>
      </c>
      <c r="U7843" s="21">
        <v>288.10000000000002</v>
      </c>
      <c r="V7843" s="21">
        <f t="shared" si="490"/>
        <v>516.6</v>
      </c>
      <c r="W7843" s="23">
        <f t="shared" si="491"/>
        <v>0.44231513743708861</v>
      </c>
      <c r="X7843" s="3">
        <v>0</v>
      </c>
      <c r="Y7843" s="2">
        <v>620.30999999999995</v>
      </c>
      <c r="Z7843" s="3">
        <f t="shared" si="488"/>
        <v>620.30999999999995</v>
      </c>
      <c r="AA7843" s="8">
        <f t="shared" si="489"/>
        <v>0</v>
      </c>
    </row>
    <row r="7844" spans="1:27" ht="10.5" x14ac:dyDescent="0.15">
      <c r="A7844" s="1" t="s">
        <v>33431</v>
      </c>
      <c r="B7844" s="1" t="s">
        <v>0</v>
      </c>
      <c r="C7844" s="1" t="s">
        <v>22</v>
      </c>
      <c r="E7844" s="1" t="s">
        <v>33432</v>
      </c>
      <c r="F7844" s="1" t="s">
        <v>2</v>
      </c>
      <c r="G7844" s="1" t="s">
        <v>33433</v>
      </c>
      <c r="H7844" s="1" t="s">
        <v>33434</v>
      </c>
      <c r="I7844" s="1" t="s">
        <v>17059</v>
      </c>
      <c r="J7844" s="1" t="s">
        <v>187</v>
      </c>
      <c r="K7844" s="1" t="s">
        <v>33310</v>
      </c>
      <c r="L7844" s="1" t="s">
        <v>2</v>
      </c>
      <c r="M7844" s="1" t="s">
        <v>120</v>
      </c>
      <c r="N7844" s="1" t="s">
        <v>120</v>
      </c>
      <c r="O7844" s="1" t="s">
        <v>7</v>
      </c>
      <c r="P7844" s="1" t="s">
        <v>2347</v>
      </c>
      <c r="Q7844" s="1" t="s">
        <v>476</v>
      </c>
      <c r="R7844" s="1" t="s">
        <v>503</v>
      </c>
      <c r="S7844" s="1" t="s">
        <v>33435</v>
      </c>
      <c r="T7844" s="21"/>
      <c r="U7844" s="21"/>
      <c r="V7844" s="21">
        <f t="shared" si="490"/>
        <v>0</v>
      </c>
      <c r="W7844" s="23" t="e">
        <f t="shared" si="491"/>
        <v>#DIV/0!</v>
      </c>
      <c r="X7844" s="3">
        <v>0</v>
      </c>
      <c r="Y7844" s="2">
        <v>619.54</v>
      </c>
      <c r="Z7844" s="3">
        <f t="shared" si="488"/>
        <v>619.54</v>
      </c>
      <c r="AA7844" s="8">
        <f t="shared" si="489"/>
        <v>0</v>
      </c>
    </row>
    <row r="7845" spans="1:27" ht="10.5" x14ac:dyDescent="0.15">
      <c r="A7845" s="1" t="s">
        <v>27187</v>
      </c>
      <c r="B7845" s="1" t="s">
        <v>0</v>
      </c>
      <c r="C7845" s="1" t="s">
        <v>22</v>
      </c>
      <c r="E7845" s="1" t="s">
        <v>27188</v>
      </c>
      <c r="F7845" s="1" t="s">
        <v>2</v>
      </c>
      <c r="G7845" s="1" t="s">
        <v>27189</v>
      </c>
      <c r="H7845" s="1" t="s">
        <v>27190</v>
      </c>
      <c r="I7845" s="1" t="s">
        <v>15933</v>
      </c>
      <c r="J7845" s="1" t="s">
        <v>93</v>
      </c>
      <c r="K7845" s="1" t="s">
        <v>15934</v>
      </c>
      <c r="L7845" s="1" t="s">
        <v>72</v>
      </c>
      <c r="M7845" s="1" t="s">
        <v>120</v>
      </c>
      <c r="N7845" s="1" t="s">
        <v>1785</v>
      </c>
      <c r="O7845" s="1" t="s">
        <v>1786</v>
      </c>
      <c r="P7845" s="1" t="s">
        <v>487</v>
      </c>
      <c r="Q7845" s="1" t="s">
        <v>476</v>
      </c>
      <c r="R7845" s="1" t="s">
        <v>488</v>
      </c>
      <c r="S7845" s="1" t="s">
        <v>27191</v>
      </c>
      <c r="T7845" s="21">
        <v>0</v>
      </c>
      <c r="U7845" s="21">
        <v>10526.4</v>
      </c>
      <c r="V7845" s="21">
        <f t="shared" si="490"/>
        <v>10526.4</v>
      </c>
      <c r="W7845" s="23">
        <f t="shared" si="491"/>
        <v>0</v>
      </c>
      <c r="X7845" s="3">
        <v>0</v>
      </c>
      <c r="Y7845" s="2">
        <v>619.20000000000005</v>
      </c>
      <c r="Z7845" s="3">
        <f t="shared" si="488"/>
        <v>619.20000000000005</v>
      </c>
      <c r="AA7845" s="8">
        <f t="shared" si="489"/>
        <v>0</v>
      </c>
    </row>
    <row r="7846" spans="1:27" ht="10.5" x14ac:dyDescent="0.15">
      <c r="A7846" s="1" t="s">
        <v>26163</v>
      </c>
      <c r="B7846" s="1" t="s">
        <v>0</v>
      </c>
      <c r="C7846" s="1" t="s">
        <v>22</v>
      </c>
      <c r="E7846" s="1" t="s">
        <v>26164</v>
      </c>
      <c r="F7846" s="1" t="s">
        <v>2</v>
      </c>
      <c r="G7846" s="1" t="s">
        <v>26165</v>
      </c>
      <c r="H7846" s="1" t="s">
        <v>26166</v>
      </c>
      <c r="I7846" s="1" t="s">
        <v>26167</v>
      </c>
      <c r="J7846" s="1" t="s">
        <v>113</v>
      </c>
      <c r="K7846" s="1" t="s">
        <v>26168</v>
      </c>
      <c r="L7846" s="1" t="s">
        <v>2</v>
      </c>
      <c r="M7846" s="1" t="s">
        <v>120</v>
      </c>
      <c r="N7846" s="1" t="s">
        <v>120</v>
      </c>
      <c r="O7846" s="1" t="s">
        <v>7</v>
      </c>
      <c r="P7846" s="1" t="s">
        <v>11750</v>
      </c>
      <c r="Q7846" s="1" t="s">
        <v>476</v>
      </c>
      <c r="R7846" s="1" t="s">
        <v>503</v>
      </c>
      <c r="S7846" s="1" t="s">
        <v>26169</v>
      </c>
      <c r="T7846" s="21">
        <v>0</v>
      </c>
      <c r="U7846" s="21">
        <v>5380.17</v>
      </c>
      <c r="V7846" s="21">
        <f t="shared" si="490"/>
        <v>5380.17</v>
      </c>
      <c r="W7846" s="23">
        <f t="shared" si="491"/>
        <v>0</v>
      </c>
      <c r="X7846" s="3">
        <v>0</v>
      </c>
      <c r="Y7846" s="2">
        <v>618.9</v>
      </c>
      <c r="Z7846" s="3">
        <f t="shared" si="488"/>
        <v>618.9</v>
      </c>
      <c r="AA7846" s="8">
        <f t="shared" si="489"/>
        <v>0</v>
      </c>
    </row>
    <row r="7847" spans="1:27" ht="10.5" x14ac:dyDescent="0.15">
      <c r="A7847" s="1" t="s">
        <v>43630</v>
      </c>
      <c r="B7847" s="1" t="s">
        <v>0</v>
      </c>
      <c r="C7847" s="1" t="s">
        <v>22</v>
      </c>
      <c r="E7847" s="1" t="s">
        <v>43631</v>
      </c>
      <c r="F7847" s="1" t="s">
        <v>2</v>
      </c>
      <c r="G7847" s="1" t="s">
        <v>2</v>
      </c>
      <c r="H7847" s="1" t="s">
        <v>43632</v>
      </c>
      <c r="I7847" s="1" t="s">
        <v>20998</v>
      </c>
      <c r="J7847" s="1" t="s">
        <v>24</v>
      </c>
      <c r="K7847" s="1" t="s">
        <v>43633</v>
      </c>
      <c r="L7847" s="1" t="s">
        <v>2</v>
      </c>
      <c r="M7847" s="1" t="s">
        <v>120</v>
      </c>
      <c r="N7847" s="1" t="s">
        <v>120</v>
      </c>
      <c r="O7847" s="1" t="s">
        <v>7</v>
      </c>
      <c r="P7847" s="1" t="s">
        <v>510</v>
      </c>
      <c r="Q7847" s="1" t="s">
        <v>476</v>
      </c>
      <c r="R7847" s="1" t="s">
        <v>477</v>
      </c>
      <c r="S7847" s="1" t="s">
        <v>43634</v>
      </c>
      <c r="T7847" s="21">
        <v>0</v>
      </c>
      <c r="U7847" s="21">
        <v>2242.6799999999998</v>
      </c>
      <c r="V7847" s="21">
        <f t="shared" si="490"/>
        <v>2242.6799999999998</v>
      </c>
      <c r="W7847" s="23">
        <f t="shared" si="491"/>
        <v>0</v>
      </c>
      <c r="X7847" s="3">
        <v>0</v>
      </c>
      <c r="Y7847" s="2">
        <v>618.34</v>
      </c>
      <c r="Z7847" s="3">
        <f t="shared" si="488"/>
        <v>618.34</v>
      </c>
      <c r="AA7847" s="8">
        <f t="shared" si="489"/>
        <v>0</v>
      </c>
    </row>
    <row r="7848" spans="1:27" ht="10.5" x14ac:dyDescent="0.15">
      <c r="A7848" s="1" t="s">
        <v>38289</v>
      </c>
      <c r="B7848" s="1" t="s">
        <v>0</v>
      </c>
      <c r="C7848" s="1" t="s">
        <v>22</v>
      </c>
      <c r="E7848" s="1" t="s">
        <v>38290</v>
      </c>
      <c r="F7848" s="1" t="s">
        <v>2</v>
      </c>
      <c r="G7848" s="1" t="s">
        <v>38291</v>
      </c>
      <c r="H7848" s="1" t="s">
        <v>38292</v>
      </c>
      <c r="I7848" s="1" t="s">
        <v>5953</v>
      </c>
      <c r="J7848" s="1" t="s">
        <v>46</v>
      </c>
      <c r="K7848" s="1" t="s">
        <v>38293</v>
      </c>
      <c r="L7848" s="1" t="s">
        <v>2</v>
      </c>
      <c r="M7848" s="1" t="s">
        <v>120</v>
      </c>
      <c r="N7848" s="1" t="s">
        <v>120</v>
      </c>
      <c r="O7848" s="1" t="s">
        <v>7</v>
      </c>
      <c r="P7848" s="1" t="s">
        <v>761</v>
      </c>
      <c r="Q7848" s="1" t="s">
        <v>476</v>
      </c>
      <c r="R7848" s="1" t="s">
        <v>488</v>
      </c>
      <c r="S7848" s="1" t="s">
        <v>2</v>
      </c>
      <c r="T7848" s="21">
        <v>0</v>
      </c>
      <c r="U7848" s="21">
        <v>2806.37</v>
      </c>
      <c r="V7848" s="21">
        <f t="shared" si="490"/>
        <v>2806.37</v>
      </c>
      <c r="W7848" s="23">
        <f t="shared" si="491"/>
        <v>0</v>
      </c>
      <c r="X7848" s="3">
        <v>0</v>
      </c>
      <c r="Y7848" s="2">
        <v>737.36</v>
      </c>
      <c r="Z7848" s="3">
        <f t="shared" si="488"/>
        <v>737.36</v>
      </c>
      <c r="AA7848" s="8">
        <f t="shared" si="489"/>
        <v>0</v>
      </c>
    </row>
    <row r="7849" spans="1:27" ht="10.5" x14ac:dyDescent="0.15">
      <c r="A7849" s="1" t="s">
        <v>39723</v>
      </c>
      <c r="B7849" s="1" t="s">
        <v>0</v>
      </c>
      <c r="C7849" s="1" t="s">
        <v>22</v>
      </c>
      <c r="E7849" s="1" t="s">
        <v>39724</v>
      </c>
      <c r="F7849" s="1" t="s">
        <v>2</v>
      </c>
      <c r="G7849" s="1" t="s">
        <v>2</v>
      </c>
      <c r="H7849" s="1" t="s">
        <v>39725</v>
      </c>
      <c r="I7849" s="1" t="s">
        <v>1118</v>
      </c>
      <c r="J7849" s="1" t="s">
        <v>40</v>
      </c>
      <c r="K7849" s="1" t="s">
        <v>1119</v>
      </c>
      <c r="L7849" s="1" t="s">
        <v>2</v>
      </c>
      <c r="M7849" s="1" t="s">
        <v>120</v>
      </c>
      <c r="N7849" s="1" t="s">
        <v>120</v>
      </c>
      <c r="O7849" s="1" t="s">
        <v>7</v>
      </c>
      <c r="P7849" s="1" t="s">
        <v>886</v>
      </c>
      <c r="Q7849" s="1" t="s">
        <v>476</v>
      </c>
      <c r="R7849" s="1" t="s">
        <v>503</v>
      </c>
      <c r="S7849" s="1" t="s">
        <v>2</v>
      </c>
      <c r="T7849" s="21">
        <v>0</v>
      </c>
      <c r="U7849" s="21">
        <v>901.65</v>
      </c>
      <c r="V7849" s="21">
        <f t="shared" si="490"/>
        <v>901.65</v>
      </c>
      <c r="W7849" s="23">
        <f t="shared" si="491"/>
        <v>0</v>
      </c>
      <c r="X7849" s="3">
        <v>0</v>
      </c>
      <c r="Y7849" s="2">
        <v>614.48</v>
      </c>
      <c r="Z7849" s="3">
        <f t="shared" si="488"/>
        <v>614.48</v>
      </c>
      <c r="AA7849" s="8">
        <f t="shared" si="489"/>
        <v>0</v>
      </c>
    </row>
    <row r="7850" spans="1:27" ht="10.5" x14ac:dyDescent="0.15">
      <c r="A7850" s="1" t="s">
        <v>24547</v>
      </c>
      <c r="B7850" s="1" t="s">
        <v>0</v>
      </c>
      <c r="C7850" s="1" t="s">
        <v>22</v>
      </c>
      <c r="E7850" s="1" t="s">
        <v>24548</v>
      </c>
      <c r="F7850" s="1" t="s">
        <v>2</v>
      </c>
      <c r="G7850" s="1" t="s">
        <v>24549</v>
      </c>
      <c r="H7850" s="1" t="s">
        <v>24550</v>
      </c>
      <c r="I7850" s="1" t="s">
        <v>739</v>
      </c>
      <c r="J7850" s="1" t="s">
        <v>408</v>
      </c>
      <c r="K7850" s="1" t="s">
        <v>18156</v>
      </c>
      <c r="L7850" s="1" t="s">
        <v>2</v>
      </c>
      <c r="M7850" s="1" t="s">
        <v>120</v>
      </c>
      <c r="N7850" s="1" t="s">
        <v>120</v>
      </c>
      <c r="O7850" s="1" t="s">
        <v>7</v>
      </c>
      <c r="P7850" s="1" t="s">
        <v>1141</v>
      </c>
      <c r="Q7850" s="1" t="s">
        <v>476</v>
      </c>
      <c r="R7850" s="1" t="s">
        <v>477</v>
      </c>
      <c r="S7850" s="1" t="s">
        <v>24551</v>
      </c>
      <c r="T7850" s="21"/>
      <c r="U7850" s="21"/>
      <c r="V7850" s="21">
        <f t="shared" si="490"/>
        <v>0</v>
      </c>
      <c r="W7850" s="23" t="e">
        <f t="shared" si="491"/>
        <v>#DIV/0!</v>
      </c>
      <c r="X7850" s="3">
        <v>0</v>
      </c>
      <c r="Y7850" s="2">
        <v>614.28</v>
      </c>
      <c r="Z7850" s="3">
        <f t="shared" si="488"/>
        <v>614.28</v>
      </c>
      <c r="AA7850" s="8">
        <f t="shared" si="489"/>
        <v>0</v>
      </c>
    </row>
    <row r="7851" spans="1:27" ht="10.5" x14ac:dyDescent="0.15">
      <c r="A7851" s="1" t="s">
        <v>44082</v>
      </c>
      <c r="B7851" s="1" t="s">
        <v>0</v>
      </c>
      <c r="C7851" s="1" t="s">
        <v>22</v>
      </c>
      <c r="E7851" s="1" t="s">
        <v>44083</v>
      </c>
      <c r="F7851" s="1" t="s">
        <v>2</v>
      </c>
      <c r="G7851" s="1" t="s">
        <v>2</v>
      </c>
      <c r="H7851" s="1" t="s">
        <v>44084</v>
      </c>
      <c r="I7851" s="1" t="s">
        <v>17401</v>
      </c>
      <c r="J7851" s="1" t="s">
        <v>64</v>
      </c>
      <c r="K7851" s="1" t="s">
        <v>17402</v>
      </c>
      <c r="L7851" s="1" t="s">
        <v>2</v>
      </c>
      <c r="M7851" s="1" t="s">
        <v>120</v>
      </c>
      <c r="N7851" s="1" t="s">
        <v>120</v>
      </c>
      <c r="O7851" s="1" t="s">
        <v>7</v>
      </c>
      <c r="P7851" s="1" t="s">
        <v>1435</v>
      </c>
      <c r="Q7851" s="1" t="s">
        <v>476</v>
      </c>
      <c r="R7851" s="1" t="s">
        <v>477</v>
      </c>
      <c r="S7851" s="1" t="s">
        <v>44085</v>
      </c>
      <c r="T7851" s="21">
        <v>0</v>
      </c>
      <c r="U7851" s="21">
        <v>640.15</v>
      </c>
      <c r="V7851" s="21">
        <f t="shared" si="490"/>
        <v>640.15</v>
      </c>
      <c r="W7851" s="23">
        <f t="shared" si="491"/>
        <v>0</v>
      </c>
      <c r="X7851" s="3">
        <v>0</v>
      </c>
      <c r="Y7851" s="2">
        <v>613.1</v>
      </c>
      <c r="Z7851" s="3">
        <f t="shared" si="488"/>
        <v>613.1</v>
      </c>
      <c r="AA7851" s="8">
        <f t="shared" si="489"/>
        <v>0</v>
      </c>
    </row>
    <row r="7852" spans="1:27" ht="10.5" x14ac:dyDescent="0.15">
      <c r="A7852" s="1" t="s">
        <v>35768</v>
      </c>
      <c r="B7852" s="1" t="s">
        <v>0</v>
      </c>
      <c r="C7852" s="1" t="s">
        <v>22</v>
      </c>
      <c r="E7852" s="1" t="s">
        <v>35769</v>
      </c>
      <c r="F7852" s="1" t="s">
        <v>2</v>
      </c>
      <c r="G7852" s="1" t="s">
        <v>2</v>
      </c>
      <c r="H7852" s="1" t="s">
        <v>35770</v>
      </c>
      <c r="I7852" s="1" t="s">
        <v>35771</v>
      </c>
      <c r="J7852" s="1" t="s">
        <v>126</v>
      </c>
      <c r="K7852" s="1" t="s">
        <v>20124</v>
      </c>
      <c r="L7852" s="1" t="s">
        <v>2</v>
      </c>
      <c r="M7852" s="1" t="s">
        <v>120</v>
      </c>
      <c r="N7852" s="1" t="s">
        <v>120</v>
      </c>
      <c r="O7852" s="1" t="s">
        <v>7</v>
      </c>
      <c r="P7852" s="1" t="s">
        <v>894</v>
      </c>
      <c r="Q7852" s="1" t="s">
        <v>476</v>
      </c>
      <c r="R7852" s="1" t="s">
        <v>503</v>
      </c>
      <c r="S7852" s="1" t="s">
        <v>35772</v>
      </c>
      <c r="T7852" s="21">
        <v>7.97</v>
      </c>
      <c r="U7852" s="21">
        <v>3433.2</v>
      </c>
      <c r="V7852" s="21">
        <f t="shared" si="490"/>
        <v>3441.1699999999996</v>
      </c>
      <c r="W7852" s="23">
        <f t="shared" si="491"/>
        <v>2.3160727310769305E-3</v>
      </c>
      <c r="X7852" s="3">
        <v>0</v>
      </c>
      <c r="Y7852" s="2">
        <v>613</v>
      </c>
      <c r="Z7852" s="3">
        <f t="shared" si="488"/>
        <v>613</v>
      </c>
      <c r="AA7852" s="8">
        <f t="shared" si="489"/>
        <v>0</v>
      </c>
    </row>
    <row r="7853" spans="1:27" ht="10.5" x14ac:dyDescent="0.15">
      <c r="A7853" s="1" t="s">
        <v>32682</v>
      </c>
      <c r="B7853" s="1" t="s">
        <v>0</v>
      </c>
      <c r="C7853" s="1" t="s">
        <v>22</v>
      </c>
      <c r="E7853" s="1" t="s">
        <v>32683</v>
      </c>
      <c r="F7853" s="1" t="s">
        <v>2</v>
      </c>
      <c r="G7853" s="1" t="s">
        <v>32684</v>
      </c>
      <c r="H7853" s="1" t="s">
        <v>32685</v>
      </c>
      <c r="I7853" s="1" t="s">
        <v>23736</v>
      </c>
      <c r="J7853" s="1" t="s">
        <v>37</v>
      </c>
      <c r="K7853" s="1" t="s">
        <v>23737</v>
      </c>
      <c r="L7853" s="1" t="s">
        <v>2</v>
      </c>
      <c r="M7853" s="1" t="s">
        <v>120</v>
      </c>
      <c r="N7853" s="1" t="s">
        <v>120</v>
      </c>
      <c r="O7853" s="1" t="s">
        <v>7</v>
      </c>
      <c r="P7853" s="1" t="s">
        <v>3475</v>
      </c>
      <c r="Q7853" s="1" t="s">
        <v>476</v>
      </c>
      <c r="R7853" s="1" t="s">
        <v>488</v>
      </c>
      <c r="S7853" s="1" t="s">
        <v>32686</v>
      </c>
      <c r="T7853" s="21">
        <v>0</v>
      </c>
      <c r="U7853" s="21">
        <v>529.84</v>
      </c>
      <c r="V7853" s="21">
        <f t="shared" si="490"/>
        <v>529.84</v>
      </c>
      <c r="W7853" s="23">
        <f t="shared" si="491"/>
        <v>0</v>
      </c>
      <c r="X7853" s="3">
        <v>0</v>
      </c>
      <c r="Y7853" s="2">
        <v>612.96</v>
      </c>
      <c r="Z7853" s="3">
        <f t="shared" si="488"/>
        <v>612.96</v>
      </c>
      <c r="AA7853" s="8">
        <f t="shared" si="489"/>
        <v>0</v>
      </c>
    </row>
    <row r="7854" spans="1:27" ht="10.5" x14ac:dyDescent="0.15">
      <c r="A7854" s="1" t="s">
        <v>47688</v>
      </c>
      <c r="B7854" s="1" t="s">
        <v>0</v>
      </c>
      <c r="C7854" s="1" t="s">
        <v>22</v>
      </c>
      <c r="E7854" s="1" t="s">
        <v>18122</v>
      </c>
      <c r="F7854" s="1" t="s">
        <v>2</v>
      </c>
      <c r="G7854" s="1" t="s">
        <v>47689</v>
      </c>
      <c r="H7854" s="1" t="s">
        <v>47690</v>
      </c>
      <c r="I7854" s="1" t="s">
        <v>2282</v>
      </c>
      <c r="J7854" s="1" t="s">
        <v>408</v>
      </c>
      <c r="K7854" s="1" t="s">
        <v>47691</v>
      </c>
      <c r="L7854" s="1" t="s">
        <v>2</v>
      </c>
      <c r="M7854" s="1" t="s">
        <v>120</v>
      </c>
      <c r="N7854" s="1" t="s">
        <v>120</v>
      </c>
      <c r="O7854" s="1" t="s">
        <v>7</v>
      </c>
      <c r="P7854" s="1" t="s">
        <v>1242</v>
      </c>
      <c r="Q7854" s="1" t="s">
        <v>476</v>
      </c>
      <c r="R7854" s="1" t="s">
        <v>503</v>
      </c>
      <c r="S7854" s="1" t="s">
        <v>2</v>
      </c>
      <c r="T7854" s="21">
        <v>0</v>
      </c>
      <c r="U7854" s="21">
        <v>1063.19</v>
      </c>
      <c r="V7854" s="21">
        <f t="shared" si="490"/>
        <v>1063.19</v>
      </c>
      <c r="W7854" s="23">
        <f t="shared" si="491"/>
        <v>0</v>
      </c>
      <c r="X7854" s="3">
        <v>0</v>
      </c>
      <c r="Y7854" s="2">
        <v>612.91999999999996</v>
      </c>
      <c r="Z7854" s="3">
        <f t="shared" si="488"/>
        <v>612.91999999999996</v>
      </c>
      <c r="AA7854" s="8">
        <f t="shared" si="489"/>
        <v>0</v>
      </c>
    </row>
    <row r="7855" spans="1:27" ht="10.5" x14ac:dyDescent="0.15">
      <c r="A7855" s="1" t="s">
        <v>22164</v>
      </c>
      <c r="B7855" s="1" t="s">
        <v>0</v>
      </c>
      <c r="C7855" s="1" t="s">
        <v>22</v>
      </c>
      <c r="E7855" s="1" t="s">
        <v>22165</v>
      </c>
      <c r="F7855" s="1" t="s">
        <v>2</v>
      </c>
      <c r="G7855" s="1" t="s">
        <v>2</v>
      </c>
      <c r="H7855" s="1" t="s">
        <v>22166</v>
      </c>
      <c r="I7855" s="1" t="s">
        <v>18718</v>
      </c>
      <c r="J7855" s="1" t="s">
        <v>781</v>
      </c>
      <c r="K7855" s="1" t="s">
        <v>22167</v>
      </c>
      <c r="L7855" s="1" t="s">
        <v>34</v>
      </c>
      <c r="M7855" s="1" t="s">
        <v>120</v>
      </c>
      <c r="N7855" s="1" t="s">
        <v>120</v>
      </c>
      <c r="O7855" s="1" t="s">
        <v>7</v>
      </c>
      <c r="P7855" s="1" t="s">
        <v>1256</v>
      </c>
      <c r="Q7855" s="1" t="s">
        <v>476</v>
      </c>
      <c r="R7855" s="1" t="s">
        <v>503</v>
      </c>
      <c r="S7855" s="1" t="s">
        <v>22168</v>
      </c>
      <c r="T7855" s="21">
        <v>230.3</v>
      </c>
      <c r="U7855" s="21">
        <v>16858.740000000002</v>
      </c>
      <c r="V7855" s="21">
        <f t="shared" si="490"/>
        <v>17089.04</v>
      </c>
      <c r="W7855" s="23">
        <f t="shared" si="491"/>
        <v>1.3476473810114553E-2</v>
      </c>
      <c r="X7855" s="3">
        <v>0</v>
      </c>
      <c r="Y7855" s="2">
        <v>612.89</v>
      </c>
      <c r="Z7855" s="3">
        <f t="shared" si="488"/>
        <v>612.89</v>
      </c>
      <c r="AA7855" s="8">
        <f t="shared" si="489"/>
        <v>0</v>
      </c>
    </row>
    <row r="7856" spans="1:27" ht="10.5" x14ac:dyDescent="0.15">
      <c r="A7856" s="1" t="s">
        <v>45069</v>
      </c>
      <c r="B7856" s="1" t="s">
        <v>0</v>
      </c>
      <c r="C7856" s="1" t="s">
        <v>327</v>
      </c>
      <c r="E7856" s="1" t="s">
        <v>45070</v>
      </c>
      <c r="F7856" s="1" t="s">
        <v>2</v>
      </c>
      <c r="G7856" s="1" t="s">
        <v>45071</v>
      </c>
      <c r="H7856" s="1" t="s">
        <v>45072</v>
      </c>
      <c r="I7856" s="1" t="s">
        <v>10473</v>
      </c>
      <c r="J7856" s="1" t="s">
        <v>329</v>
      </c>
      <c r="K7856" s="1" t="s">
        <v>22904</v>
      </c>
      <c r="L7856" s="1" t="s">
        <v>72</v>
      </c>
      <c r="M7856" s="1" t="s">
        <v>137</v>
      </c>
      <c r="N7856" s="1" t="s">
        <v>138</v>
      </c>
      <c r="O7856" s="1" t="s">
        <v>7</v>
      </c>
      <c r="P7856" s="1" t="s">
        <v>1934</v>
      </c>
      <c r="Q7856" s="1" t="s">
        <v>140</v>
      </c>
      <c r="R7856" s="1" t="s">
        <v>534</v>
      </c>
      <c r="S7856" s="1" t="s">
        <v>45073</v>
      </c>
      <c r="T7856" s="21">
        <v>0</v>
      </c>
      <c r="U7856" s="21">
        <v>360.9</v>
      </c>
      <c r="V7856" s="21">
        <f t="shared" si="490"/>
        <v>360.9</v>
      </c>
      <c r="W7856" s="23">
        <f t="shared" si="491"/>
        <v>0</v>
      </c>
      <c r="X7856" s="3">
        <v>0</v>
      </c>
      <c r="Y7856" s="2">
        <v>612.85</v>
      </c>
      <c r="Z7856" s="3">
        <f t="shared" si="488"/>
        <v>612.85</v>
      </c>
      <c r="AA7856" s="8">
        <f t="shared" si="489"/>
        <v>0</v>
      </c>
    </row>
    <row r="7857" spans="1:27" ht="10.5" x14ac:dyDescent="0.15">
      <c r="A7857" s="1" t="s">
        <v>40056</v>
      </c>
      <c r="B7857" s="1" t="s">
        <v>0</v>
      </c>
      <c r="C7857" s="1" t="s">
        <v>22</v>
      </c>
      <c r="E7857" s="1" t="s">
        <v>40057</v>
      </c>
      <c r="F7857" s="1" t="s">
        <v>2</v>
      </c>
      <c r="G7857" s="1" t="s">
        <v>2</v>
      </c>
      <c r="H7857" s="1" t="s">
        <v>40058</v>
      </c>
      <c r="I7857" s="1" t="s">
        <v>1058</v>
      </c>
      <c r="J7857" s="1" t="s">
        <v>118</v>
      </c>
      <c r="K7857" s="1" t="s">
        <v>4163</v>
      </c>
      <c r="L7857" s="1" t="s">
        <v>2</v>
      </c>
      <c r="M7857" s="1" t="s">
        <v>120</v>
      </c>
      <c r="N7857" s="1" t="s">
        <v>120</v>
      </c>
      <c r="O7857" s="1" t="s">
        <v>7</v>
      </c>
      <c r="P7857" s="1" t="s">
        <v>791</v>
      </c>
      <c r="Q7857" s="1" t="s">
        <v>140</v>
      </c>
      <c r="R7857" s="1" t="s">
        <v>390</v>
      </c>
      <c r="S7857" s="1" t="s">
        <v>2</v>
      </c>
      <c r="T7857" s="21">
        <v>0</v>
      </c>
      <c r="U7857" s="21">
        <v>1470.23</v>
      </c>
      <c r="V7857" s="21">
        <f t="shared" si="490"/>
        <v>1470.23</v>
      </c>
      <c r="W7857" s="23">
        <f t="shared" si="491"/>
        <v>0</v>
      </c>
      <c r="X7857" s="3">
        <v>0</v>
      </c>
      <c r="Y7857" s="2">
        <v>612.34</v>
      </c>
      <c r="Z7857" s="3">
        <f t="shared" si="488"/>
        <v>612.34</v>
      </c>
      <c r="AA7857" s="8">
        <f t="shared" si="489"/>
        <v>0</v>
      </c>
    </row>
    <row r="7858" spans="1:27" ht="10.5" x14ac:dyDescent="0.15">
      <c r="A7858" s="1" t="s">
        <v>32870</v>
      </c>
      <c r="B7858" s="1" t="s">
        <v>0</v>
      </c>
      <c r="C7858" s="1" t="s">
        <v>22</v>
      </c>
      <c r="E7858" s="1" t="s">
        <v>32871</v>
      </c>
      <c r="F7858" s="1" t="s">
        <v>2</v>
      </c>
      <c r="G7858" s="1" t="s">
        <v>32872</v>
      </c>
      <c r="H7858" s="1" t="s">
        <v>32873</v>
      </c>
      <c r="I7858" s="1" t="s">
        <v>2039</v>
      </c>
      <c r="J7858" s="1" t="s">
        <v>341</v>
      </c>
      <c r="K7858" s="1" t="s">
        <v>32874</v>
      </c>
      <c r="L7858" s="1" t="s">
        <v>2</v>
      </c>
      <c r="M7858" s="1" t="s">
        <v>120</v>
      </c>
      <c r="N7858" s="1" t="s">
        <v>120</v>
      </c>
      <c r="O7858" s="1" t="s">
        <v>7</v>
      </c>
      <c r="P7858" s="1" t="s">
        <v>1242</v>
      </c>
      <c r="Q7858" s="1" t="s">
        <v>476</v>
      </c>
      <c r="R7858" s="1" t="s">
        <v>503</v>
      </c>
      <c r="S7858" s="1" t="s">
        <v>2</v>
      </c>
      <c r="T7858" s="21">
        <v>0</v>
      </c>
      <c r="U7858" s="21">
        <v>274.89999999999998</v>
      </c>
      <c r="V7858" s="21">
        <f t="shared" si="490"/>
        <v>274.89999999999998</v>
      </c>
      <c r="W7858" s="23">
        <f t="shared" si="491"/>
        <v>0</v>
      </c>
      <c r="X7858" s="3">
        <v>0</v>
      </c>
      <c r="Y7858" s="2">
        <v>611.9</v>
      </c>
      <c r="Z7858" s="3">
        <f t="shared" si="488"/>
        <v>611.9</v>
      </c>
      <c r="AA7858" s="8">
        <f t="shared" si="489"/>
        <v>0</v>
      </c>
    </row>
    <row r="7859" spans="1:27" ht="10.5" x14ac:dyDescent="0.15">
      <c r="A7859" s="1" t="s">
        <v>21866</v>
      </c>
      <c r="B7859" s="1" t="s">
        <v>0</v>
      </c>
      <c r="C7859" s="1" t="s">
        <v>22</v>
      </c>
      <c r="E7859" s="1" t="s">
        <v>21867</v>
      </c>
      <c r="F7859" s="1" t="s">
        <v>2</v>
      </c>
      <c r="G7859" s="1" t="s">
        <v>2</v>
      </c>
      <c r="H7859" s="1" t="s">
        <v>21868</v>
      </c>
      <c r="I7859" s="1" t="s">
        <v>31</v>
      </c>
      <c r="J7859" s="1" t="s">
        <v>32</v>
      </c>
      <c r="K7859" s="1" t="s">
        <v>33</v>
      </c>
      <c r="L7859" s="1" t="s">
        <v>57</v>
      </c>
      <c r="M7859" s="1" t="s">
        <v>120</v>
      </c>
      <c r="N7859" s="1" t="s">
        <v>120</v>
      </c>
      <c r="O7859" s="1" t="s">
        <v>7</v>
      </c>
      <c r="P7859" s="1" t="s">
        <v>8305</v>
      </c>
      <c r="Q7859" s="1" t="s">
        <v>476</v>
      </c>
      <c r="R7859" s="1" t="s">
        <v>8306</v>
      </c>
      <c r="S7859" s="1" t="s">
        <v>21869</v>
      </c>
      <c r="T7859" s="21">
        <v>0</v>
      </c>
      <c r="U7859" s="21">
        <v>844.12</v>
      </c>
      <c r="V7859" s="21">
        <f t="shared" si="490"/>
        <v>844.12</v>
      </c>
      <c r="W7859" s="23">
        <f t="shared" si="491"/>
        <v>0</v>
      </c>
      <c r="X7859" s="3">
        <v>0</v>
      </c>
      <c r="Y7859" s="2">
        <v>611.66999999999996</v>
      </c>
      <c r="Z7859" s="3">
        <f t="shared" si="488"/>
        <v>611.66999999999996</v>
      </c>
      <c r="AA7859" s="8">
        <f t="shared" si="489"/>
        <v>0</v>
      </c>
    </row>
    <row r="7860" spans="1:27" ht="10.5" x14ac:dyDescent="0.15">
      <c r="A7860" s="1" t="s">
        <v>41100</v>
      </c>
      <c r="B7860" s="1" t="s">
        <v>0</v>
      </c>
      <c r="C7860" s="1" t="s">
        <v>22</v>
      </c>
      <c r="E7860" s="1" t="s">
        <v>41101</v>
      </c>
      <c r="F7860" s="1" t="s">
        <v>2</v>
      </c>
      <c r="G7860" s="1" t="s">
        <v>41102</v>
      </c>
      <c r="H7860" s="1" t="s">
        <v>41103</v>
      </c>
      <c r="I7860" s="1" t="s">
        <v>117</v>
      </c>
      <c r="J7860" s="1" t="s">
        <v>118</v>
      </c>
      <c r="K7860" s="1" t="s">
        <v>3886</v>
      </c>
      <c r="L7860" s="1" t="s">
        <v>2</v>
      </c>
      <c r="M7860" s="1" t="s">
        <v>120</v>
      </c>
      <c r="N7860" s="1" t="s">
        <v>120</v>
      </c>
      <c r="O7860" s="1" t="s">
        <v>7</v>
      </c>
      <c r="P7860" s="1" t="s">
        <v>879</v>
      </c>
      <c r="Q7860" s="1" t="s">
        <v>476</v>
      </c>
      <c r="R7860" s="1" t="s">
        <v>477</v>
      </c>
      <c r="S7860" s="1" t="s">
        <v>41104</v>
      </c>
      <c r="T7860" s="21"/>
      <c r="U7860" s="21"/>
      <c r="V7860" s="21">
        <f t="shared" si="490"/>
        <v>0</v>
      </c>
      <c r="W7860" s="23" t="e">
        <f t="shared" si="491"/>
        <v>#DIV/0!</v>
      </c>
      <c r="X7860" s="3">
        <v>0</v>
      </c>
      <c r="Y7860" s="2">
        <v>610.57000000000005</v>
      </c>
      <c r="Z7860" s="3">
        <f t="shared" si="488"/>
        <v>610.57000000000005</v>
      </c>
      <c r="AA7860" s="8">
        <f t="shared" si="489"/>
        <v>0</v>
      </c>
    </row>
    <row r="7861" spans="1:27" ht="10.5" x14ac:dyDescent="0.15">
      <c r="A7861" s="1" t="s">
        <v>37306</v>
      </c>
      <c r="B7861" s="1" t="s">
        <v>0</v>
      </c>
      <c r="C7861" s="1" t="s">
        <v>22</v>
      </c>
      <c r="E7861" s="1" t="s">
        <v>37307</v>
      </c>
      <c r="F7861" s="1" t="s">
        <v>2</v>
      </c>
      <c r="G7861" s="1" t="s">
        <v>37308</v>
      </c>
      <c r="H7861" s="1" t="s">
        <v>37309</v>
      </c>
      <c r="I7861" s="1" t="s">
        <v>37310</v>
      </c>
      <c r="J7861" s="1" t="s">
        <v>135</v>
      </c>
      <c r="K7861" s="1" t="s">
        <v>37311</v>
      </c>
      <c r="L7861" s="1" t="s">
        <v>2</v>
      </c>
      <c r="M7861" s="1" t="s">
        <v>120</v>
      </c>
      <c r="N7861" s="1" t="s">
        <v>120</v>
      </c>
      <c r="O7861" s="1" t="s">
        <v>7</v>
      </c>
      <c r="P7861" s="1" t="s">
        <v>1141</v>
      </c>
      <c r="Q7861" s="1" t="s">
        <v>476</v>
      </c>
      <c r="R7861" s="1" t="s">
        <v>477</v>
      </c>
      <c r="S7861" s="1" t="s">
        <v>37312</v>
      </c>
      <c r="T7861" s="21"/>
      <c r="U7861" s="21"/>
      <c r="V7861" s="21">
        <f t="shared" si="490"/>
        <v>0</v>
      </c>
      <c r="W7861" s="23" t="e">
        <f t="shared" si="491"/>
        <v>#DIV/0!</v>
      </c>
      <c r="X7861" s="3">
        <v>0</v>
      </c>
      <c r="Y7861" s="2">
        <v>610.49</v>
      </c>
      <c r="Z7861" s="3">
        <f t="shared" si="488"/>
        <v>610.49</v>
      </c>
      <c r="AA7861" s="8">
        <f t="shared" si="489"/>
        <v>0</v>
      </c>
    </row>
    <row r="7862" spans="1:27" ht="10.5" x14ac:dyDescent="0.15">
      <c r="A7862" s="1" t="s">
        <v>29410</v>
      </c>
      <c r="B7862" s="1" t="s">
        <v>0</v>
      </c>
      <c r="C7862" s="1" t="s">
        <v>22</v>
      </c>
      <c r="E7862" s="1" t="s">
        <v>29411</v>
      </c>
      <c r="F7862" s="1" t="s">
        <v>2</v>
      </c>
      <c r="G7862" s="1" t="s">
        <v>29412</v>
      </c>
      <c r="H7862" s="1" t="s">
        <v>29413</v>
      </c>
      <c r="I7862" s="1" t="s">
        <v>377</v>
      </c>
      <c r="J7862" s="1" t="s">
        <v>46</v>
      </c>
      <c r="K7862" s="1" t="s">
        <v>11331</v>
      </c>
      <c r="L7862" s="1" t="s">
        <v>2</v>
      </c>
      <c r="M7862" s="1" t="s">
        <v>120</v>
      </c>
      <c r="N7862" s="1" t="s">
        <v>120</v>
      </c>
      <c r="O7862" s="1" t="s">
        <v>7</v>
      </c>
      <c r="P7862" s="1" t="s">
        <v>747</v>
      </c>
      <c r="Q7862" s="1" t="s">
        <v>476</v>
      </c>
      <c r="R7862" s="1" t="s">
        <v>488</v>
      </c>
      <c r="S7862" s="1" t="s">
        <v>29414</v>
      </c>
      <c r="T7862" s="21"/>
      <c r="U7862" s="21"/>
      <c r="V7862" s="21">
        <f t="shared" si="490"/>
        <v>0</v>
      </c>
      <c r="W7862" s="23" t="e">
        <f t="shared" si="491"/>
        <v>#DIV/0!</v>
      </c>
      <c r="X7862" s="3">
        <v>0</v>
      </c>
      <c r="Y7862" s="2">
        <v>608.99</v>
      </c>
      <c r="Z7862" s="3">
        <f t="shared" si="488"/>
        <v>608.99</v>
      </c>
      <c r="AA7862" s="8">
        <f t="shared" si="489"/>
        <v>0</v>
      </c>
    </row>
    <row r="7863" spans="1:27" ht="10.5" x14ac:dyDescent="0.15">
      <c r="A7863" s="1" t="s">
        <v>45632</v>
      </c>
      <c r="B7863" s="1" t="s">
        <v>0</v>
      </c>
      <c r="C7863" s="1" t="s">
        <v>1</v>
      </c>
      <c r="E7863" s="1" t="s">
        <v>45633</v>
      </c>
      <c r="F7863" s="1" t="s">
        <v>2</v>
      </c>
      <c r="G7863" s="1" t="s">
        <v>2</v>
      </c>
      <c r="H7863" s="1" t="s">
        <v>45634</v>
      </c>
      <c r="I7863" s="1" t="s">
        <v>45635</v>
      </c>
      <c r="J7863" s="1" t="s">
        <v>118</v>
      </c>
      <c r="K7863" s="1" t="s">
        <v>45636</v>
      </c>
      <c r="L7863" s="1" t="s">
        <v>783</v>
      </c>
      <c r="M7863" s="1" t="s">
        <v>137</v>
      </c>
      <c r="N7863" s="1" t="s">
        <v>246</v>
      </c>
      <c r="O7863" s="1" t="s">
        <v>7</v>
      </c>
      <c r="P7863" s="1" t="s">
        <v>154</v>
      </c>
      <c r="Q7863" s="1" t="s">
        <v>9</v>
      </c>
      <c r="R7863" s="1" t="s">
        <v>10</v>
      </c>
      <c r="S7863" s="1" t="s">
        <v>45637</v>
      </c>
      <c r="T7863" s="21"/>
      <c r="U7863" s="21"/>
      <c r="V7863" s="21">
        <f t="shared" si="490"/>
        <v>0</v>
      </c>
      <c r="W7863" s="23" t="e">
        <f t="shared" si="491"/>
        <v>#DIV/0!</v>
      </c>
      <c r="X7863" s="3">
        <v>0</v>
      </c>
      <c r="Y7863" s="2">
        <v>608.55999999999995</v>
      </c>
      <c r="Z7863" s="3">
        <f t="shared" si="488"/>
        <v>608.55999999999995</v>
      </c>
      <c r="AA7863" s="8">
        <f t="shared" si="489"/>
        <v>0</v>
      </c>
    </row>
    <row r="7864" spans="1:27" ht="10.5" x14ac:dyDescent="0.15">
      <c r="A7864" s="1" t="s">
        <v>26028</v>
      </c>
      <c r="B7864" s="1" t="s">
        <v>0</v>
      </c>
      <c r="C7864" s="1" t="s">
        <v>1</v>
      </c>
      <c r="E7864" s="1" t="s">
        <v>26029</v>
      </c>
      <c r="F7864" s="1" t="s">
        <v>2</v>
      </c>
      <c r="G7864" s="1" t="s">
        <v>2</v>
      </c>
      <c r="H7864" s="1" t="s">
        <v>26030</v>
      </c>
      <c r="I7864" s="1" t="s">
        <v>59</v>
      </c>
      <c r="J7864" s="1" t="s">
        <v>24</v>
      </c>
      <c r="K7864" s="1" t="s">
        <v>6196</v>
      </c>
      <c r="L7864" s="1" t="s">
        <v>2</v>
      </c>
      <c r="M7864" s="1" t="s">
        <v>120</v>
      </c>
      <c r="N7864" s="1" t="s">
        <v>120</v>
      </c>
      <c r="O7864" s="1" t="s">
        <v>7</v>
      </c>
      <c r="P7864" s="1" t="s">
        <v>44</v>
      </c>
      <c r="Q7864" s="1" t="s">
        <v>9</v>
      </c>
      <c r="R7864" s="1" t="s">
        <v>21</v>
      </c>
      <c r="S7864" s="1" t="s">
        <v>2</v>
      </c>
      <c r="T7864" s="21">
        <v>0</v>
      </c>
      <c r="U7864" s="21">
        <v>1407.33</v>
      </c>
      <c r="V7864" s="21">
        <f t="shared" si="490"/>
        <v>1407.33</v>
      </c>
      <c r="W7864" s="23">
        <f t="shared" si="491"/>
        <v>0</v>
      </c>
      <c r="X7864" s="3">
        <v>0</v>
      </c>
      <c r="Y7864" s="2">
        <v>608.5</v>
      </c>
      <c r="Z7864" s="3">
        <f t="shared" si="488"/>
        <v>608.5</v>
      </c>
      <c r="AA7864" s="8">
        <f t="shared" si="489"/>
        <v>0</v>
      </c>
    </row>
    <row r="7865" spans="1:27" ht="10.5" x14ac:dyDescent="0.15">
      <c r="A7865" s="1" t="s">
        <v>39297</v>
      </c>
      <c r="B7865" s="1" t="s">
        <v>0</v>
      </c>
      <c r="C7865" s="1" t="s">
        <v>22</v>
      </c>
      <c r="E7865" s="1" t="s">
        <v>39298</v>
      </c>
      <c r="F7865" s="1" t="s">
        <v>2</v>
      </c>
      <c r="G7865" s="1" t="s">
        <v>2</v>
      </c>
      <c r="H7865" s="1" t="s">
        <v>39299</v>
      </c>
      <c r="I7865" s="1" t="s">
        <v>117</v>
      </c>
      <c r="J7865" s="1" t="s">
        <v>118</v>
      </c>
      <c r="K7865" s="1" t="s">
        <v>5515</v>
      </c>
      <c r="L7865" s="1" t="s">
        <v>6</v>
      </c>
      <c r="M7865" s="1" t="s">
        <v>289</v>
      </c>
      <c r="N7865" s="1" t="s">
        <v>289</v>
      </c>
      <c r="O7865" s="1" t="s">
        <v>7</v>
      </c>
      <c r="P7865" s="1" t="s">
        <v>463</v>
      </c>
      <c r="Q7865" s="1" t="s">
        <v>140</v>
      </c>
      <c r="R7865" s="1" t="s">
        <v>370</v>
      </c>
      <c r="S7865" s="1" t="s">
        <v>39300</v>
      </c>
      <c r="T7865" s="21">
        <v>0</v>
      </c>
      <c r="U7865" s="21">
        <v>181.72</v>
      </c>
      <c r="V7865" s="21">
        <f t="shared" si="490"/>
        <v>181.72</v>
      </c>
      <c r="W7865" s="23">
        <f t="shared" si="491"/>
        <v>0</v>
      </c>
      <c r="X7865" s="3">
        <v>0</v>
      </c>
      <c r="Y7865" s="2">
        <v>608.49</v>
      </c>
      <c r="Z7865" s="3">
        <f t="shared" si="488"/>
        <v>608.49</v>
      </c>
      <c r="AA7865" s="8">
        <f t="shared" si="489"/>
        <v>0</v>
      </c>
    </row>
    <row r="7866" spans="1:27" ht="10.5" x14ac:dyDescent="0.15">
      <c r="A7866" s="1" t="s">
        <v>27780</v>
      </c>
      <c r="B7866" s="1" t="s">
        <v>0</v>
      </c>
      <c r="C7866" s="1" t="s">
        <v>22</v>
      </c>
      <c r="E7866" s="1" t="s">
        <v>27781</v>
      </c>
      <c r="F7866" s="1" t="s">
        <v>2</v>
      </c>
      <c r="G7866" s="1" t="s">
        <v>2</v>
      </c>
      <c r="H7866" s="1" t="s">
        <v>27782</v>
      </c>
      <c r="I7866" s="1" t="s">
        <v>699</v>
      </c>
      <c r="J7866" s="1" t="s">
        <v>162</v>
      </c>
      <c r="K7866" s="1" t="s">
        <v>8748</v>
      </c>
      <c r="L7866" s="1" t="s">
        <v>2</v>
      </c>
      <c r="M7866" s="1" t="s">
        <v>120</v>
      </c>
      <c r="N7866" s="1" t="s">
        <v>120</v>
      </c>
      <c r="O7866" s="1" t="s">
        <v>7</v>
      </c>
      <c r="P7866" s="1" t="s">
        <v>1409</v>
      </c>
      <c r="Q7866" s="1" t="s">
        <v>476</v>
      </c>
      <c r="R7866" s="1" t="s">
        <v>503</v>
      </c>
      <c r="S7866" s="1" t="s">
        <v>27783</v>
      </c>
      <c r="T7866" s="21">
        <v>0</v>
      </c>
      <c r="U7866" s="21">
        <v>1195.3</v>
      </c>
      <c r="V7866" s="21">
        <f t="shared" si="490"/>
        <v>1195.3</v>
      </c>
      <c r="W7866" s="23">
        <f t="shared" si="491"/>
        <v>0</v>
      </c>
      <c r="X7866" s="3">
        <v>0</v>
      </c>
      <c r="Y7866" s="2">
        <v>607.85</v>
      </c>
      <c r="Z7866" s="3">
        <f t="shared" si="488"/>
        <v>607.85</v>
      </c>
      <c r="AA7866" s="8">
        <f t="shared" si="489"/>
        <v>0</v>
      </c>
    </row>
    <row r="7867" spans="1:27" ht="10.5" x14ac:dyDescent="0.15">
      <c r="A7867" s="1" t="s">
        <v>37507</v>
      </c>
      <c r="B7867" s="1" t="s">
        <v>0</v>
      </c>
      <c r="C7867" s="1" t="s">
        <v>22</v>
      </c>
      <c r="E7867" s="1" t="s">
        <v>37508</v>
      </c>
      <c r="F7867" s="1" t="s">
        <v>2</v>
      </c>
      <c r="G7867" s="1" t="s">
        <v>2</v>
      </c>
      <c r="H7867" s="1" t="s">
        <v>37509</v>
      </c>
      <c r="I7867" s="1" t="s">
        <v>180</v>
      </c>
      <c r="J7867" s="1" t="s">
        <v>37</v>
      </c>
      <c r="K7867" s="1" t="s">
        <v>23062</v>
      </c>
      <c r="L7867" s="1" t="s">
        <v>2</v>
      </c>
      <c r="M7867" s="1" t="s">
        <v>120</v>
      </c>
      <c r="N7867" s="1" t="s">
        <v>120</v>
      </c>
      <c r="O7867" s="1" t="s">
        <v>191</v>
      </c>
      <c r="P7867" s="1" t="s">
        <v>2385</v>
      </c>
      <c r="Q7867" s="1" t="s">
        <v>476</v>
      </c>
      <c r="R7867" s="1" t="s">
        <v>477</v>
      </c>
      <c r="S7867" s="1" t="s">
        <v>37510</v>
      </c>
      <c r="T7867" s="21">
        <v>0</v>
      </c>
      <c r="U7867" s="21">
        <v>429.17</v>
      </c>
      <c r="V7867" s="21">
        <f t="shared" si="490"/>
        <v>429.17</v>
      </c>
      <c r="W7867" s="23">
        <f t="shared" si="491"/>
        <v>0</v>
      </c>
      <c r="X7867" s="3">
        <v>0</v>
      </c>
      <c r="Y7867" s="2">
        <v>607.65</v>
      </c>
      <c r="Z7867" s="3">
        <f t="shared" si="488"/>
        <v>607.65</v>
      </c>
      <c r="AA7867" s="8">
        <f t="shared" si="489"/>
        <v>0</v>
      </c>
    </row>
    <row r="7868" spans="1:27" ht="10.5" x14ac:dyDescent="0.15">
      <c r="A7868" s="1" t="s">
        <v>29205</v>
      </c>
      <c r="B7868" s="1" t="s">
        <v>0</v>
      </c>
      <c r="C7868" s="1" t="s">
        <v>22</v>
      </c>
      <c r="E7868" s="1" t="s">
        <v>29206</v>
      </c>
      <c r="F7868" s="1" t="s">
        <v>2</v>
      </c>
      <c r="G7868" s="1" t="s">
        <v>2</v>
      </c>
      <c r="H7868" s="1" t="s">
        <v>29207</v>
      </c>
      <c r="I7868" s="1" t="s">
        <v>17</v>
      </c>
      <c r="J7868" s="1" t="s">
        <v>18</v>
      </c>
      <c r="K7868" s="1" t="s">
        <v>927</v>
      </c>
      <c r="L7868" s="1" t="s">
        <v>6</v>
      </c>
      <c r="M7868" s="1" t="s">
        <v>976</v>
      </c>
      <c r="N7868" s="1" t="s">
        <v>977</v>
      </c>
      <c r="O7868" s="1" t="s">
        <v>7</v>
      </c>
      <c r="P7868" s="1" t="s">
        <v>2440</v>
      </c>
      <c r="Q7868" s="1" t="s">
        <v>140</v>
      </c>
      <c r="R7868" s="1" t="s">
        <v>141</v>
      </c>
      <c r="S7868" s="1" t="s">
        <v>2</v>
      </c>
      <c r="T7868" s="21"/>
      <c r="U7868" s="21"/>
      <c r="V7868" s="21">
        <f t="shared" si="490"/>
        <v>0</v>
      </c>
      <c r="W7868" s="23" t="e">
        <f t="shared" si="491"/>
        <v>#DIV/0!</v>
      </c>
      <c r="X7868" s="3">
        <v>0</v>
      </c>
      <c r="Y7868" s="2">
        <v>607.58000000000004</v>
      </c>
      <c r="Z7868" s="3">
        <f t="shared" si="488"/>
        <v>607.58000000000004</v>
      </c>
      <c r="AA7868" s="8">
        <f t="shared" si="489"/>
        <v>0</v>
      </c>
    </row>
    <row r="7869" spans="1:27" ht="10.5" x14ac:dyDescent="0.15">
      <c r="A7869" s="1" t="s">
        <v>27455</v>
      </c>
      <c r="B7869" s="1" t="s">
        <v>0</v>
      </c>
      <c r="C7869" s="1" t="s">
        <v>22</v>
      </c>
      <c r="E7869" s="1" t="s">
        <v>27456</v>
      </c>
      <c r="F7869" s="1" t="s">
        <v>2</v>
      </c>
      <c r="G7869" s="1" t="s">
        <v>2</v>
      </c>
      <c r="H7869" s="1" t="s">
        <v>27457</v>
      </c>
      <c r="I7869" s="1" t="s">
        <v>27458</v>
      </c>
      <c r="J7869" s="1" t="s">
        <v>118</v>
      </c>
      <c r="K7869" s="1" t="s">
        <v>27459</v>
      </c>
      <c r="L7869" s="1" t="s">
        <v>2</v>
      </c>
      <c r="M7869" s="1" t="s">
        <v>120</v>
      </c>
      <c r="N7869" s="1" t="s">
        <v>120</v>
      </c>
      <c r="O7869" s="1" t="s">
        <v>7</v>
      </c>
      <c r="P7869" s="1" t="s">
        <v>1924</v>
      </c>
      <c r="Q7869" s="1" t="s">
        <v>476</v>
      </c>
      <c r="R7869" s="1" t="s">
        <v>488</v>
      </c>
      <c r="S7869" s="1" t="s">
        <v>27460</v>
      </c>
      <c r="T7869" s="21"/>
      <c r="U7869" s="21"/>
      <c r="V7869" s="21">
        <f t="shared" si="490"/>
        <v>0</v>
      </c>
      <c r="W7869" s="23" t="e">
        <f t="shared" si="491"/>
        <v>#DIV/0!</v>
      </c>
      <c r="X7869" s="3">
        <v>0</v>
      </c>
      <c r="Y7869" s="2">
        <v>607.35</v>
      </c>
      <c r="Z7869" s="3">
        <f t="shared" si="488"/>
        <v>607.35</v>
      </c>
      <c r="AA7869" s="8">
        <f t="shared" si="489"/>
        <v>0</v>
      </c>
    </row>
    <row r="7870" spans="1:27" ht="10.5" x14ac:dyDescent="0.15">
      <c r="A7870" s="1" t="s">
        <v>40915</v>
      </c>
      <c r="B7870" s="1" t="s">
        <v>0</v>
      </c>
      <c r="C7870" s="1" t="s">
        <v>22</v>
      </c>
      <c r="E7870" s="1" t="s">
        <v>40916</v>
      </c>
      <c r="F7870" s="1" t="s">
        <v>2</v>
      </c>
      <c r="G7870" s="1" t="s">
        <v>2</v>
      </c>
      <c r="H7870" s="1" t="s">
        <v>40917</v>
      </c>
      <c r="I7870" s="1" t="s">
        <v>2881</v>
      </c>
      <c r="J7870" s="1" t="s">
        <v>24</v>
      </c>
      <c r="K7870" s="1" t="s">
        <v>2882</v>
      </c>
      <c r="L7870" s="1" t="s">
        <v>2</v>
      </c>
      <c r="M7870" s="1" t="s">
        <v>120</v>
      </c>
      <c r="N7870" s="1" t="s">
        <v>120</v>
      </c>
      <c r="O7870" s="1" t="s">
        <v>7</v>
      </c>
      <c r="P7870" s="1" t="s">
        <v>4917</v>
      </c>
      <c r="Q7870" s="1" t="s">
        <v>476</v>
      </c>
      <c r="R7870" s="1" t="s">
        <v>503</v>
      </c>
      <c r="S7870" s="1" t="s">
        <v>2</v>
      </c>
      <c r="T7870" s="21">
        <v>0</v>
      </c>
      <c r="U7870" s="21">
        <v>461.19</v>
      </c>
      <c r="V7870" s="21">
        <f t="shared" si="490"/>
        <v>461.19</v>
      </c>
      <c r="W7870" s="23">
        <f t="shared" si="491"/>
        <v>0</v>
      </c>
      <c r="X7870" s="3">
        <v>0</v>
      </c>
      <c r="Y7870" s="2">
        <v>605.79</v>
      </c>
      <c r="Z7870" s="3">
        <f t="shared" si="488"/>
        <v>605.79</v>
      </c>
      <c r="AA7870" s="8">
        <f t="shared" si="489"/>
        <v>0</v>
      </c>
    </row>
    <row r="7871" spans="1:27" ht="10.5" x14ac:dyDescent="0.15">
      <c r="A7871" s="1" t="s">
        <v>12631</v>
      </c>
      <c r="B7871" s="1" t="s">
        <v>0</v>
      </c>
      <c r="C7871" s="1" t="s">
        <v>22</v>
      </c>
      <c r="E7871" s="1" t="s">
        <v>19150</v>
      </c>
      <c r="F7871" s="1" t="s">
        <v>2</v>
      </c>
      <c r="G7871" s="1" t="s">
        <v>2</v>
      </c>
      <c r="H7871" s="1" t="s">
        <v>19151</v>
      </c>
      <c r="I7871" s="1" t="s">
        <v>407</v>
      </c>
      <c r="J7871" s="1" t="s">
        <v>408</v>
      </c>
      <c r="K7871" s="1" t="s">
        <v>7428</v>
      </c>
      <c r="L7871" s="1" t="s">
        <v>2</v>
      </c>
      <c r="M7871" s="1" t="s">
        <v>120</v>
      </c>
      <c r="N7871" s="1" t="s">
        <v>120</v>
      </c>
      <c r="O7871" s="1" t="s">
        <v>7</v>
      </c>
      <c r="P7871" s="1" t="s">
        <v>5214</v>
      </c>
      <c r="Q7871" s="1" t="s">
        <v>476</v>
      </c>
      <c r="R7871" s="1" t="s">
        <v>488</v>
      </c>
      <c r="S7871" s="1" t="s">
        <v>19152</v>
      </c>
      <c r="T7871" s="21"/>
      <c r="U7871" s="21"/>
      <c r="V7871" s="21">
        <f t="shared" si="490"/>
        <v>0</v>
      </c>
      <c r="W7871" s="23" t="e">
        <f t="shared" si="491"/>
        <v>#DIV/0!</v>
      </c>
      <c r="X7871" s="3">
        <v>0</v>
      </c>
      <c r="Y7871" s="2">
        <v>605.37</v>
      </c>
      <c r="Z7871" s="3">
        <f t="shared" si="488"/>
        <v>605.37</v>
      </c>
      <c r="AA7871" s="8">
        <f t="shared" si="489"/>
        <v>0</v>
      </c>
    </row>
    <row r="7872" spans="1:27" ht="10.5" x14ac:dyDescent="0.15">
      <c r="A7872" s="1" t="s">
        <v>21815</v>
      </c>
      <c r="B7872" s="1" t="s">
        <v>0</v>
      </c>
      <c r="C7872" s="1" t="s">
        <v>22</v>
      </c>
      <c r="E7872" s="1" t="s">
        <v>21816</v>
      </c>
      <c r="F7872" s="1" t="s">
        <v>2</v>
      </c>
      <c r="G7872" s="1" t="s">
        <v>21817</v>
      </c>
      <c r="H7872" s="1" t="s">
        <v>21818</v>
      </c>
      <c r="I7872" s="1" t="s">
        <v>2238</v>
      </c>
      <c r="J7872" s="1" t="s">
        <v>118</v>
      </c>
      <c r="K7872" s="1" t="s">
        <v>2239</v>
      </c>
      <c r="L7872" s="1" t="s">
        <v>6</v>
      </c>
      <c r="M7872" s="1" t="s">
        <v>120</v>
      </c>
      <c r="N7872" s="1" t="s">
        <v>120</v>
      </c>
      <c r="O7872" s="1" t="s">
        <v>7</v>
      </c>
      <c r="P7872" s="1" t="s">
        <v>872</v>
      </c>
      <c r="Q7872" s="1" t="s">
        <v>476</v>
      </c>
      <c r="R7872" s="1" t="s">
        <v>488</v>
      </c>
      <c r="S7872" s="1" t="s">
        <v>21819</v>
      </c>
      <c r="T7872" s="21">
        <v>0</v>
      </c>
      <c r="U7872" s="21">
        <v>1514.94</v>
      </c>
      <c r="V7872" s="21">
        <f t="shared" si="490"/>
        <v>1514.94</v>
      </c>
      <c r="W7872" s="23">
        <f t="shared" si="491"/>
        <v>0</v>
      </c>
      <c r="X7872" s="3">
        <v>0</v>
      </c>
      <c r="Y7872" s="2">
        <v>605.32000000000005</v>
      </c>
      <c r="Z7872" s="3">
        <f t="shared" si="488"/>
        <v>605.32000000000005</v>
      </c>
      <c r="AA7872" s="8">
        <f t="shared" si="489"/>
        <v>0</v>
      </c>
    </row>
    <row r="7873" spans="1:27" ht="10.5" x14ac:dyDescent="0.15">
      <c r="A7873" s="1" t="s">
        <v>19725</v>
      </c>
      <c r="B7873" s="1" t="s">
        <v>0</v>
      </c>
      <c r="C7873" s="1" t="s">
        <v>22</v>
      </c>
      <c r="E7873" s="1" t="s">
        <v>19726</v>
      </c>
      <c r="F7873" s="1" t="s">
        <v>2</v>
      </c>
      <c r="G7873" s="1" t="s">
        <v>2</v>
      </c>
      <c r="H7873" s="1" t="s">
        <v>19727</v>
      </c>
      <c r="I7873" s="1" t="s">
        <v>9680</v>
      </c>
      <c r="J7873" s="1" t="s">
        <v>64</v>
      </c>
      <c r="K7873" s="1" t="s">
        <v>19728</v>
      </c>
      <c r="L7873" s="1" t="s">
        <v>2</v>
      </c>
      <c r="M7873" s="1" t="s">
        <v>120</v>
      </c>
      <c r="N7873" s="1" t="s">
        <v>120</v>
      </c>
      <c r="O7873" s="1" t="s">
        <v>7</v>
      </c>
      <c r="P7873" s="1" t="s">
        <v>894</v>
      </c>
      <c r="Q7873" s="1" t="s">
        <v>476</v>
      </c>
      <c r="R7873" s="1" t="s">
        <v>503</v>
      </c>
      <c r="S7873" s="1" t="s">
        <v>19729</v>
      </c>
      <c r="T7873" s="21">
        <v>0</v>
      </c>
      <c r="U7873" s="21">
        <v>2515.11</v>
      </c>
      <c r="V7873" s="21">
        <f t="shared" si="490"/>
        <v>2515.11</v>
      </c>
      <c r="W7873" s="23">
        <f t="shared" si="491"/>
        <v>0</v>
      </c>
      <c r="X7873" s="3">
        <v>0</v>
      </c>
      <c r="Y7873" s="2">
        <v>604.79999999999995</v>
      </c>
      <c r="Z7873" s="3">
        <f t="shared" si="488"/>
        <v>604.79999999999995</v>
      </c>
      <c r="AA7873" s="8">
        <f t="shared" si="489"/>
        <v>0</v>
      </c>
    </row>
    <row r="7874" spans="1:27" ht="10.5" x14ac:dyDescent="0.15">
      <c r="A7874" s="1" t="s">
        <v>24220</v>
      </c>
      <c r="B7874" s="1" t="s">
        <v>0</v>
      </c>
      <c r="C7874" s="1" t="s">
        <v>22</v>
      </c>
      <c r="E7874" s="1" t="s">
        <v>24221</v>
      </c>
      <c r="F7874" s="1" t="s">
        <v>2</v>
      </c>
      <c r="G7874" s="1" t="s">
        <v>24222</v>
      </c>
      <c r="H7874" s="1" t="s">
        <v>24223</v>
      </c>
      <c r="I7874" s="1" t="s">
        <v>3961</v>
      </c>
      <c r="J7874" s="1" t="s">
        <v>37</v>
      </c>
      <c r="K7874" s="1" t="s">
        <v>5079</v>
      </c>
      <c r="L7874" s="1" t="s">
        <v>2</v>
      </c>
      <c r="M7874" s="1" t="s">
        <v>120</v>
      </c>
      <c r="N7874" s="1" t="s">
        <v>120</v>
      </c>
      <c r="O7874" s="1" t="s">
        <v>7</v>
      </c>
      <c r="P7874" s="1" t="s">
        <v>1892</v>
      </c>
      <c r="Q7874" s="1" t="s">
        <v>476</v>
      </c>
      <c r="R7874" s="1" t="s">
        <v>503</v>
      </c>
      <c r="S7874" s="1" t="s">
        <v>2</v>
      </c>
      <c r="T7874" s="21">
        <v>0</v>
      </c>
      <c r="U7874" s="21">
        <v>22514.65</v>
      </c>
      <c r="V7874" s="21">
        <f t="shared" si="490"/>
        <v>22514.65</v>
      </c>
      <c r="W7874" s="23">
        <f t="shared" si="491"/>
        <v>0</v>
      </c>
      <c r="X7874" s="3">
        <v>0</v>
      </c>
      <c r="Y7874" s="2">
        <v>604.77</v>
      </c>
      <c r="Z7874" s="3">
        <f t="shared" ref="Z7874:Z7937" si="492">SUM(X7874:Y7874)</f>
        <v>604.77</v>
      </c>
      <c r="AA7874" s="8">
        <f t="shared" ref="AA7874:AA7937" si="493">X7874/Z7874</f>
        <v>0</v>
      </c>
    </row>
    <row r="7875" spans="1:27" ht="10.5" x14ac:dyDescent="0.15">
      <c r="A7875" s="1" t="s">
        <v>43134</v>
      </c>
      <c r="B7875" s="1" t="s">
        <v>0</v>
      </c>
      <c r="C7875" s="1" t="s">
        <v>22</v>
      </c>
      <c r="E7875" s="1" t="s">
        <v>43135</v>
      </c>
      <c r="F7875" s="1" t="s">
        <v>2</v>
      </c>
      <c r="G7875" s="1" t="s">
        <v>2</v>
      </c>
      <c r="H7875" s="1" t="s">
        <v>43136</v>
      </c>
      <c r="I7875" s="1" t="s">
        <v>1144</v>
      </c>
      <c r="J7875" s="1" t="s">
        <v>24</v>
      </c>
      <c r="K7875" s="1" t="s">
        <v>1145</v>
      </c>
      <c r="L7875" s="1" t="s">
        <v>6</v>
      </c>
      <c r="M7875" s="1" t="s">
        <v>137</v>
      </c>
      <c r="N7875" s="1" t="s">
        <v>7414</v>
      </c>
      <c r="O7875" s="1" t="s">
        <v>7</v>
      </c>
      <c r="P7875" s="1" t="s">
        <v>3355</v>
      </c>
      <c r="Q7875" s="1" t="s">
        <v>140</v>
      </c>
      <c r="R7875" s="1" t="s">
        <v>365</v>
      </c>
      <c r="S7875" s="1" t="s">
        <v>2</v>
      </c>
      <c r="T7875" s="21">
        <v>0</v>
      </c>
      <c r="U7875" s="21">
        <v>3249.24</v>
      </c>
      <c r="V7875" s="21">
        <f t="shared" ref="V7875:V7938" si="494">SUM(T7875:U7875)</f>
        <v>3249.24</v>
      </c>
      <c r="W7875" s="23">
        <f t="shared" ref="W7875:W7938" si="495">T7875/V7875</f>
        <v>0</v>
      </c>
      <c r="X7875" s="3">
        <v>0</v>
      </c>
      <c r="Y7875" s="2">
        <v>603.15</v>
      </c>
      <c r="Z7875" s="3">
        <f t="shared" si="492"/>
        <v>603.15</v>
      </c>
      <c r="AA7875" s="8">
        <f t="shared" si="493"/>
        <v>0</v>
      </c>
    </row>
    <row r="7876" spans="1:27" ht="10.5" x14ac:dyDescent="0.15">
      <c r="A7876" s="1" t="s">
        <v>29779</v>
      </c>
      <c r="B7876" s="1" t="s">
        <v>0</v>
      </c>
      <c r="C7876" s="1" t="s">
        <v>22</v>
      </c>
      <c r="E7876" s="1" t="s">
        <v>29780</v>
      </c>
      <c r="F7876" s="1" t="s">
        <v>2</v>
      </c>
      <c r="G7876" s="1" t="s">
        <v>2</v>
      </c>
      <c r="H7876" s="1" t="s">
        <v>29781</v>
      </c>
      <c r="I7876" s="1" t="s">
        <v>3796</v>
      </c>
      <c r="J7876" s="1" t="s">
        <v>24</v>
      </c>
      <c r="K7876" s="1" t="s">
        <v>29782</v>
      </c>
      <c r="L7876" s="1" t="s">
        <v>72</v>
      </c>
      <c r="M7876" s="1" t="s">
        <v>120</v>
      </c>
      <c r="N7876" s="1" t="s">
        <v>1785</v>
      </c>
      <c r="O7876" s="1" t="s">
        <v>1786</v>
      </c>
      <c r="P7876" s="1" t="s">
        <v>579</v>
      </c>
      <c r="Q7876" s="1" t="s">
        <v>476</v>
      </c>
      <c r="R7876" s="1" t="s">
        <v>488</v>
      </c>
      <c r="S7876" s="1" t="s">
        <v>2</v>
      </c>
      <c r="T7876" s="21"/>
      <c r="U7876" s="21"/>
      <c r="V7876" s="21">
        <f t="shared" si="494"/>
        <v>0</v>
      </c>
      <c r="W7876" s="23" t="e">
        <f t="shared" si="495"/>
        <v>#DIV/0!</v>
      </c>
      <c r="X7876" s="3">
        <v>0</v>
      </c>
      <c r="Y7876" s="2">
        <v>603</v>
      </c>
      <c r="Z7876" s="3">
        <f t="shared" si="492"/>
        <v>603</v>
      </c>
      <c r="AA7876" s="8">
        <f t="shared" si="493"/>
        <v>0</v>
      </c>
    </row>
    <row r="7877" spans="1:27" ht="10.5" x14ac:dyDescent="0.15">
      <c r="A7877" s="1" t="s">
        <v>45108</v>
      </c>
      <c r="B7877" s="1" t="s">
        <v>0</v>
      </c>
      <c r="C7877" s="1" t="s">
        <v>22</v>
      </c>
      <c r="E7877" s="1" t="s">
        <v>45109</v>
      </c>
      <c r="F7877" s="1" t="s">
        <v>2</v>
      </c>
      <c r="G7877" s="1" t="s">
        <v>45110</v>
      </c>
      <c r="H7877" s="1" t="s">
        <v>45111</v>
      </c>
      <c r="I7877" s="1" t="s">
        <v>3101</v>
      </c>
      <c r="J7877" s="1" t="s">
        <v>118</v>
      </c>
      <c r="K7877" s="1" t="s">
        <v>45112</v>
      </c>
      <c r="L7877" s="1" t="s">
        <v>2</v>
      </c>
      <c r="M7877" s="1" t="s">
        <v>120</v>
      </c>
      <c r="N7877" s="1" t="s">
        <v>120</v>
      </c>
      <c r="O7877" s="1" t="s">
        <v>7</v>
      </c>
      <c r="P7877" s="1" t="s">
        <v>2446</v>
      </c>
      <c r="Q7877" s="1" t="s">
        <v>476</v>
      </c>
      <c r="R7877" s="1" t="s">
        <v>488</v>
      </c>
      <c r="S7877" s="1" t="s">
        <v>45113</v>
      </c>
      <c r="T7877" s="21"/>
      <c r="U7877" s="21"/>
      <c r="V7877" s="21">
        <f t="shared" si="494"/>
        <v>0</v>
      </c>
      <c r="W7877" s="23" t="e">
        <f t="shared" si="495"/>
        <v>#DIV/0!</v>
      </c>
      <c r="X7877" s="3">
        <v>0</v>
      </c>
      <c r="Y7877" s="2">
        <v>602.6</v>
      </c>
      <c r="Z7877" s="3">
        <f t="shared" si="492"/>
        <v>602.6</v>
      </c>
      <c r="AA7877" s="8">
        <f t="shared" si="493"/>
        <v>0</v>
      </c>
    </row>
    <row r="7878" spans="1:27" ht="10.5" x14ac:dyDescent="0.15">
      <c r="A7878" s="1" t="s">
        <v>46809</v>
      </c>
      <c r="B7878" s="1" t="s">
        <v>0</v>
      </c>
      <c r="C7878" s="1" t="s">
        <v>22</v>
      </c>
      <c r="E7878" s="1" t="s">
        <v>46810</v>
      </c>
      <c r="F7878" s="1" t="s">
        <v>2</v>
      </c>
      <c r="G7878" s="1" t="s">
        <v>46811</v>
      </c>
      <c r="H7878" s="1" t="s">
        <v>46812</v>
      </c>
      <c r="I7878" s="1" t="s">
        <v>318</v>
      </c>
      <c r="J7878" s="1" t="s">
        <v>382</v>
      </c>
      <c r="K7878" s="1" t="s">
        <v>13125</v>
      </c>
      <c r="L7878" s="1" t="s">
        <v>2</v>
      </c>
      <c r="M7878" s="1" t="s">
        <v>120</v>
      </c>
      <c r="N7878" s="1" t="s">
        <v>120</v>
      </c>
      <c r="O7878" s="1" t="s">
        <v>7</v>
      </c>
      <c r="P7878" s="1" t="s">
        <v>475</v>
      </c>
      <c r="Q7878" s="1" t="s">
        <v>476</v>
      </c>
      <c r="R7878" s="1" t="s">
        <v>477</v>
      </c>
      <c r="S7878" s="1" t="s">
        <v>46813</v>
      </c>
      <c r="T7878" s="21">
        <v>0</v>
      </c>
      <c r="U7878" s="21">
        <v>494.84</v>
      </c>
      <c r="V7878" s="21">
        <f t="shared" si="494"/>
        <v>494.84</v>
      </c>
      <c r="W7878" s="23">
        <f t="shared" si="495"/>
        <v>0</v>
      </c>
      <c r="X7878" s="3">
        <v>0</v>
      </c>
      <c r="Y7878" s="2">
        <v>601.58000000000004</v>
      </c>
      <c r="Z7878" s="3">
        <f t="shared" si="492"/>
        <v>601.58000000000004</v>
      </c>
      <c r="AA7878" s="8">
        <f t="shared" si="493"/>
        <v>0</v>
      </c>
    </row>
    <row r="7879" spans="1:27" ht="10.5" x14ac:dyDescent="0.15">
      <c r="A7879" s="1" t="s">
        <v>44842</v>
      </c>
      <c r="B7879" s="1" t="s">
        <v>0</v>
      </c>
      <c r="C7879" s="1" t="s">
        <v>22</v>
      </c>
      <c r="E7879" s="1" t="s">
        <v>44843</v>
      </c>
      <c r="F7879" s="1" t="s">
        <v>2</v>
      </c>
      <c r="G7879" s="1" t="s">
        <v>44844</v>
      </c>
      <c r="H7879" s="1" t="s">
        <v>44845</v>
      </c>
      <c r="I7879" s="1" t="s">
        <v>35142</v>
      </c>
      <c r="J7879" s="1" t="s">
        <v>130</v>
      </c>
      <c r="K7879" s="1" t="s">
        <v>44846</v>
      </c>
      <c r="L7879" s="1" t="s">
        <v>2</v>
      </c>
      <c r="M7879" s="1" t="s">
        <v>120</v>
      </c>
      <c r="N7879" s="1" t="s">
        <v>120</v>
      </c>
      <c r="O7879" s="1" t="s">
        <v>7</v>
      </c>
      <c r="P7879" s="1" t="s">
        <v>1225</v>
      </c>
      <c r="Q7879" s="1" t="s">
        <v>476</v>
      </c>
      <c r="R7879" s="1" t="s">
        <v>477</v>
      </c>
      <c r="S7879" s="1" t="s">
        <v>44847</v>
      </c>
      <c r="T7879" s="21">
        <v>0</v>
      </c>
      <c r="U7879" s="21">
        <v>227.5</v>
      </c>
      <c r="V7879" s="21">
        <f t="shared" si="494"/>
        <v>227.5</v>
      </c>
      <c r="W7879" s="23">
        <f t="shared" si="495"/>
        <v>0</v>
      </c>
      <c r="X7879" s="3">
        <v>0</v>
      </c>
      <c r="Y7879" s="2">
        <v>601</v>
      </c>
      <c r="Z7879" s="3">
        <f t="shared" si="492"/>
        <v>601</v>
      </c>
      <c r="AA7879" s="8">
        <f t="shared" si="493"/>
        <v>0</v>
      </c>
    </row>
    <row r="7880" spans="1:27" ht="10.5" x14ac:dyDescent="0.15">
      <c r="A7880" s="1" t="s">
        <v>36780</v>
      </c>
      <c r="B7880" s="1" t="s">
        <v>0</v>
      </c>
      <c r="C7880" s="1" t="s">
        <v>22</v>
      </c>
      <c r="E7880" s="1" t="s">
        <v>24029</v>
      </c>
      <c r="F7880" s="1" t="s">
        <v>2</v>
      </c>
      <c r="G7880" s="1" t="s">
        <v>19200</v>
      </c>
      <c r="H7880" s="1" t="s">
        <v>36781</v>
      </c>
      <c r="I7880" s="1" t="s">
        <v>10295</v>
      </c>
      <c r="J7880" s="1" t="s">
        <v>24</v>
      </c>
      <c r="K7880" s="1" t="s">
        <v>10296</v>
      </c>
      <c r="L7880" s="1" t="s">
        <v>2</v>
      </c>
      <c r="M7880" s="1" t="s">
        <v>289</v>
      </c>
      <c r="N7880" s="1" t="s">
        <v>289</v>
      </c>
      <c r="O7880" s="1" t="s">
        <v>7</v>
      </c>
      <c r="P7880" s="1" t="s">
        <v>1892</v>
      </c>
      <c r="Q7880" s="1" t="s">
        <v>476</v>
      </c>
      <c r="R7880" s="1" t="s">
        <v>503</v>
      </c>
      <c r="S7880" s="1" t="s">
        <v>2</v>
      </c>
      <c r="T7880" s="21">
        <v>0</v>
      </c>
      <c r="U7880" s="21">
        <v>2409.3200000000002</v>
      </c>
      <c r="V7880" s="21">
        <f t="shared" si="494"/>
        <v>2409.3200000000002</v>
      </c>
      <c r="W7880" s="23">
        <f t="shared" si="495"/>
        <v>0</v>
      </c>
      <c r="X7880" s="3">
        <v>0</v>
      </c>
      <c r="Y7880" s="2">
        <v>600.35</v>
      </c>
      <c r="Z7880" s="3">
        <f t="shared" si="492"/>
        <v>600.35</v>
      </c>
      <c r="AA7880" s="8">
        <f t="shared" si="493"/>
        <v>0</v>
      </c>
    </row>
    <row r="7881" spans="1:27" ht="10.5" x14ac:dyDescent="0.15">
      <c r="A7881" s="1" t="s">
        <v>28108</v>
      </c>
      <c r="B7881" s="1" t="s">
        <v>0</v>
      </c>
      <c r="C7881" s="1" t="s">
        <v>22</v>
      </c>
      <c r="E7881" s="1" t="s">
        <v>28109</v>
      </c>
      <c r="F7881" s="1" t="s">
        <v>2</v>
      </c>
      <c r="G7881" s="1" t="s">
        <v>2</v>
      </c>
      <c r="H7881" s="1" t="s">
        <v>28110</v>
      </c>
      <c r="I7881" s="1" t="s">
        <v>2256</v>
      </c>
      <c r="J7881" s="1" t="s">
        <v>118</v>
      </c>
      <c r="K7881" s="1" t="s">
        <v>2922</v>
      </c>
      <c r="L7881" s="1" t="s">
        <v>2</v>
      </c>
      <c r="M7881" s="1" t="s">
        <v>120</v>
      </c>
      <c r="N7881" s="1" t="s">
        <v>120</v>
      </c>
      <c r="O7881" s="1" t="s">
        <v>7</v>
      </c>
      <c r="P7881" s="1" t="s">
        <v>2379</v>
      </c>
      <c r="Q7881" s="1" t="s">
        <v>476</v>
      </c>
      <c r="R7881" s="1" t="s">
        <v>477</v>
      </c>
      <c r="S7881" s="1" t="s">
        <v>2</v>
      </c>
      <c r="T7881" s="21">
        <v>0</v>
      </c>
      <c r="U7881" s="21">
        <v>348.25</v>
      </c>
      <c r="V7881" s="21">
        <f t="shared" si="494"/>
        <v>348.25</v>
      </c>
      <c r="W7881" s="23">
        <f t="shared" si="495"/>
        <v>0</v>
      </c>
      <c r="X7881" s="3">
        <v>0</v>
      </c>
      <c r="Y7881" s="2">
        <v>600.1</v>
      </c>
      <c r="Z7881" s="3">
        <f t="shared" si="492"/>
        <v>600.1</v>
      </c>
      <c r="AA7881" s="8">
        <f t="shared" si="493"/>
        <v>0</v>
      </c>
    </row>
    <row r="7882" spans="1:27" ht="10.5" x14ac:dyDescent="0.15">
      <c r="A7882" s="1" t="s">
        <v>26314</v>
      </c>
      <c r="B7882" s="1" t="s">
        <v>0</v>
      </c>
      <c r="C7882" s="1" t="s">
        <v>22</v>
      </c>
      <c r="E7882" s="1" t="s">
        <v>26315</v>
      </c>
      <c r="F7882" s="1" t="s">
        <v>2</v>
      </c>
      <c r="G7882" s="1" t="s">
        <v>26316</v>
      </c>
      <c r="H7882" s="1" t="s">
        <v>26317</v>
      </c>
      <c r="I7882" s="1" t="s">
        <v>1020</v>
      </c>
      <c r="J7882" s="1" t="s">
        <v>88</v>
      </c>
      <c r="K7882" s="1" t="s">
        <v>1061</v>
      </c>
      <c r="L7882" s="1" t="s">
        <v>2</v>
      </c>
      <c r="M7882" s="1" t="s">
        <v>120</v>
      </c>
      <c r="N7882" s="1" t="s">
        <v>120</v>
      </c>
      <c r="O7882" s="1" t="s">
        <v>7</v>
      </c>
      <c r="P7882" s="1" t="s">
        <v>533</v>
      </c>
      <c r="Q7882" s="1" t="s">
        <v>140</v>
      </c>
      <c r="R7882" s="1" t="s">
        <v>534</v>
      </c>
      <c r="S7882" s="1" t="s">
        <v>26318</v>
      </c>
      <c r="T7882" s="21">
        <v>0</v>
      </c>
      <c r="U7882" s="21">
        <v>3611.61</v>
      </c>
      <c r="V7882" s="21">
        <f t="shared" si="494"/>
        <v>3611.61</v>
      </c>
      <c r="W7882" s="23">
        <f t="shared" si="495"/>
        <v>0</v>
      </c>
      <c r="X7882" s="3">
        <v>0</v>
      </c>
      <c r="Y7882" s="2">
        <v>599.55999999999995</v>
      </c>
      <c r="Z7882" s="3">
        <f t="shared" si="492"/>
        <v>599.55999999999995</v>
      </c>
      <c r="AA7882" s="8">
        <f t="shared" si="493"/>
        <v>0</v>
      </c>
    </row>
    <row r="7883" spans="1:27" ht="10.5" x14ac:dyDescent="0.15">
      <c r="A7883" s="1" t="s">
        <v>28258</v>
      </c>
      <c r="B7883" s="1" t="s">
        <v>0</v>
      </c>
      <c r="C7883" s="1" t="s">
        <v>22</v>
      </c>
      <c r="E7883" s="1" t="s">
        <v>28259</v>
      </c>
      <c r="F7883" s="1" t="s">
        <v>2</v>
      </c>
      <c r="G7883" s="1" t="s">
        <v>2</v>
      </c>
      <c r="H7883" s="1" t="s">
        <v>28260</v>
      </c>
      <c r="I7883" s="1" t="s">
        <v>4211</v>
      </c>
      <c r="J7883" s="1" t="s">
        <v>64</v>
      </c>
      <c r="K7883" s="1" t="s">
        <v>28261</v>
      </c>
      <c r="L7883" s="1" t="s">
        <v>2</v>
      </c>
      <c r="M7883" s="1" t="s">
        <v>120</v>
      </c>
      <c r="N7883" s="1" t="s">
        <v>120</v>
      </c>
      <c r="O7883" s="1" t="s">
        <v>7</v>
      </c>
      <c r="P7883" s="1" t="s">
        <v>903</v>
      </c>
      <c r="Q7883" s="1" t="s">
        <v>476</v>
      </c>
      <c r="R7883" s="1" t="s">
        <v>503</v>
      </c>
      <c r="S7883" s="1" t="s">
        <v>28262</v>
      </c>
      <c r="T7883" s="21">
        <v>0</v>
      </c>
      <c r="U7883" s="21">
        <v>1587.63</v>
      </c>
      <c r="V7883" s="21">
        <f t="shared" si="494"/>
        <v>1587.63</v>
      </c>
      <c r="W7883" s="23">
        <f t="shared" si="495"/>
        <v>0</v>
      </c>
      <c r="X7883" s="3">
        <v>0</v>
      </c>
      <c r="Y7883" s="2">
        <v>599.5</v>
      </c>
      <c r="Z7883" s="3">
        <f t="shared" si="492"/>
        <v>599.5</v>
      </c>
      <c r="AA7883" s="8">
        <f t="shared" si="493"/>
        <v>0</v>
      </c>
    </row>
    <row r="7884" spans="1:27" ht="10.5" x14ac:dyDescent="0.15">
      <c r="A7884" s="1" t="s">
        <v>44601</v>
      </c>
      <c r="B7884" s="1" t="s">
        <v>0</v>
      </c>
      <c r="C7884" s="1" t="s">
        <v>22</v>
      </c>
      <c r="E7884" s="1" t="s">
        <v>7215</v>
      </c>
      <c r="F7884" s="1" t="s">
        <v>2</v>
      </c>
      <c r="G7884" s="1" t="s">
        <v>2</v>
      </c>
      <c r="H7884" s="1" t="s">
        <v>44602</v>
      </c>
      <c r="I7884" s="1" t="s">
        <v>5346</v>
      </c>
      <c r="J7884" s="1" t="s">
        <v>24</v>
      </c>
      <c r="K7884" s="1" t="s">
        <v>5347</v>
      </c>
      <c r="L7884" s="1" t="s">
        <v>2</v>
      </c>
      <c r="M7884" s="1" t="s">
        <v>120</v>
      </c>
      <c r="N7884" s="1" t="s">
        <v>120</v>
      </c>
      <c r="O7884" s="1" t="s">
        <v>7</v>
      </c>
      <c r="P7884" s="1" t="s">
        <v>747</v>
      </c>
      <c r="Q7884" s="1" t="s">
        <v>476</v>
      </c>
      <c r="R7884" s="1" t="s">
        <v>488</v>
      </c>
      <c r="S7884" s="1" t="s">
        <v>7217</v>
      </c>
      <c r="T7884" s="21">
        <v>0</v>
      </c>
      <c r="U7884" s="21">
        <v>178.12</v>
      </c>
      <c r="V7884" s="21">
        <f t="shared" si="494"/>
        <v>178.12</v>
      </c>
      <c r="W7884" s="23">
        <f t="shared" si="495"/>
        <v>0</v>
      </c>
      <c r="X7884" s="3">
        <v>0</v>
      </c>
      <c r="Y7884" s="2">
        <v>599.5</v>
      </c>
      <c r="Z7884" s="3">
        <f t="shared" si="492"/>
        <v>599.5</v>
      </c>
      <c r="AA7884" s="8">
        <f t="shared" si="493"/>
        <v>0</v>
      </c>
    </row>
    <row r="7885" spans="1:27" ht="10.5" x14ac:dyDescent="0.15">
      <c r="A7885" s="1" t="s">
        <v>28857</v>
      </c>
      <c r="B7885" s="1" t="s">
        <v>0</v>
      </c>
      <c r="C7885" s="1" t="s">
        <v>22</v>
      </c>
      <c r="E7885" s="1" t="s">
        <v>28858</v>
      </c>
      <c r="F7885" s="1" t="s">
        <v>2</v>
      </c>
      <c r="G7885" s="1" t="s">
        <v>2</v>
      </c>
      <c r="H7885" s="1" t="s">
        <v>28859</v>
      </c>
      <c r="I7885" s="1" t="s">
        <v>1102</v>
      </c>
      <c r="J7885" s="1" t="s">
        <v>79</v>
      </c>
      <c r="K7885" s="1" t="s">
        <v>15810</v>
      </c>
      <c r="L7885" s="1" t="s">
        <v>2</v>
      </c>
      <c r="M7885" s="1" t="s">
        <v>120</v>
      </c>
      <c r="N7885" s="1" t="s">
        <v>120</v>
      </c>
      <c r="O7885" s="1" t="s">
        <v>7</v>
      </c>
      <c r="P7885" s="1" t="s">
        <v>1225</v>
      </c>
      <c r="Q7885" s="1" t="s">
        <v>476</v>
      </c>
      <c r="R7885" s="1" t="s">
        <v>477</v>
      </c>
      <c r="S7885" s="1" t="s">
        <v>2</v>
      </c>
      <c r="T7885" s="21">
        <v>0</v>
      </c>
      <c r="U7885" s="21">
        <v>573.04999999999995</v>
      </c>
      <c r="V7885" s="21">
        <f t="shared" si="494"/>
        <v>573.04999999999995</v>
      </c>
      <c r="W7885" s="23">
        <f t="shared" si="495"/>
        <v>0</v>
      </c>
      <c r="X7885" s="3">
        <v>0</v>
      </c>
      <c r="Y7885" s="2">
        <v>599.1</v>
      </c>
      <c r="Z7885" s="3">
        <f t="shared" si="492"/>
        <v>599.1</v>
      </c>
      <c r="AA7885" s="8">
        <f t="shared" si="493"/>
        <v>0</v>
      </c>
    </row>
    <row r="7886" spans="1:27" ht="10.5" x14ac:dyDescent="0.15">
      <c r="A7886" s="1" t="s">
        <v>35391</v>
      </c>
      <c r="B7886" s="1" t="s">
        <v>0</v>
      </c>
      <c r="C7886" s="1" t="s">
        <v>22</v>
      </c>
      <c r="E7886" s="1" t="s">
        <v>35392</v>
      </c>
      <c r="F7886" s="1" t="s">
        <v>2</v>
      </c>
      <c r="G7886" s="1" t="s">
        <v>23234</v>
      </c>
      <c r="H7886" s="1" t="s">
        <v>35393</v>
      </c>
      <c r="I7886" s="1" t="s">
        <v>5016</v>
      </c>
      <c r="J7886" s="1" t="s">
        <v>18</v>
      </c>
      <c r="K7886" s="1" t="s">
        <v>26326</v>
      </c>
      <c r="L7886" s="1" t="s">
        <v>2</v>
      </c>
      <c r="M7886" s="1" t="s">
        <v>120</v>
      </c>
      <c r="N7886" s="1" t="s">
        <v>120</v>
      </c>
      <c r="O7886" s="1" t="s">
        <v>7</v>
      </c>
      <c r="P7886" s="1" t="s">
        <v>1892</v>
      </c>
      <c r="Q7886" s="1" t="s">
        <v>476</v>
      </c>
      <c r="R7886" s="1" t="s">
        <v>503</v>
      </c>
      <c r="S7886" s="1" t="s">
        <v>2</v>
      </c>
      <c r="T7886" s="21">
        <v>0</v>
      </c>
      <c r="U7886" s="21">
        <v>2381.9499999999998</v>
      </c>
      <c r="V7886" s="21">
        <f t="shared" si="494"/>
        <v>2381.9499999999998</v>
      </c>
      <c r="W7886" s="23">
        <f t="shared" si="495"/>
        <v>0</v>
      </c>
      <c r="X7886" s="3">
        <v>0</v>
      </c>
      <c r="Y7886" s="2">
        <v>909.15</v>
      </c>
      <c r="Z7886" s="3">
        <f t="shared" si="492"/>
        <v>909.15</v>
      </c>
      <c r="AA7886" s="8">
        <f t="shared" si="493"/>
        <v>0</v>
      </c>
    </row>
    <row r="7887" spans="1:27" ht="10.5" x14ac:dyDescent="0.15">
      <c r="A7887" s="1" t="s">
        <v>38153</v>
      </c>
      <c r="B7887" s="1" t="s">
        <v>0</v>
      </c>
      <c r="C7887" s="1" t="s">
        <v>22</v>
      </c>
      <c r="E7887" s="1" t="s">
        <v>38154</v>
      </c>
      <c r="F7887" s="1" t="s">
        <v>2</v>
      </c>
      <c r="G7887" s="1" t="s">
        <v>2</v>
      </c>
      <c r="H7887" s="1" t="s">
        <v>38155</v>
      </c>
      <c r="I7887" s="1" t="s">
        <v>7655</v>
      </c>
      <c r="J7887" s="1" t="s">
        <v>18</v>
      </c>
      <c r="K7887" s="1" t="s">
        <v>14520</v>
      </c>
      <c r="L7887" s="1" t="s">
        <v>2</v>
      </c>
      <c r="M7887" s="1" t="s">
        <v>120</v>
      </c>
      <c r="N7887" s="1" t="s">
        <v>120</v>
      </c>
      <c r="O7887" s="1" t="s">
        <v>7</v>
      </c>
      <c r="P7887" s="1" t="s">
        <v>1892</v>
      </c>
      <c r="Q7887" s="1" t="s">
        <v>476</v>
      </c>
      <c r="R7887" s="1" t="s">
        <v>503</v>
      </c>
      <c r="S7887" s="1" t="s">
        <v>38156</v>
      </c>
      <c r="T7887" s="21">
        <v>0</v>
      </c>
      <c r="U7887" s="21">
        <v>1441.7</v>
      </c>
      <c r="V7887" s="21">
        <f t="shared" si="494"/>
        <v>1441.7</v>
      </c>
      <c r="W7887" s="23">
        <f t="shared" si="495"/>
        <v>0</v>
      </c>
      <c r="X7887" s="3">
        <v>0</v>
      </c>
      <c r="Y7887" s="2">
        <v>599.1</v>
      </c>
      <c r="Z7887" s="3">
        <f t="shared" si="492"/>
        <v>599.1</v>
      </c>
      <c r="AA7887" s="8">
        <f t="shared" si="493"/>
        <v>0</v>
      </c>
    </row>
    <row r="7888" spans="1:27" ht="10.5" x14ac:dyDescent="0.15">
      <c r="A7888" s="1" t="s">
        <v>48407</v>
      </c>
      <c r="B7888" s="1" t="s">
        <v>0</v>
      </c>
      <c r="C7888" s="1" t="s">
        <v>1</v>
      </c>
      <c r="E7888" s="1" t="s">
        <v>4081</v>
      </c>
      <c r="F7888" s="1" t="s">
        <v>2</v>
      </c>
      <c r="G7888" s="1" t="s">
        <v>2</v>
      </c>
      <c r="H7888" s="1" t="s">
        <v>48408</v>
      </c>
      <c r="I7888" s="1" t="s">
        <v>752</v>
      </c>
      <c r="J7888" s="1" t="s">
        <v>408</v>
      </c>
      <c r="K7888" s="1" t="s">
        <v>2786</v>
      </c>
      <c r="L7888" s="1" t="s">
        <v>783</v>
      </c>
      <c r="M7888" s="1" t="s">
        <v>137</v>
      </c>
      <c r="N7888" s="1" t="s">
        <v>246</v>
      </c>
      <c r="O7888" s="1" t="s">
        <v>7</v>
      </c>
      <c r="P7888" s="1" t="s">
        <v>154</v>
      </c>
      <c r="Q7888" s="1" t="s">
        <v>9</v>
      </c>
      <c r="R7888" s="1" t="s">
        <v>10</v>
      </c>
      <c r="S7888" s="1" t="s">
        <v>4084</v>
      </c>
      <c r="T7888" s="21">
        <v>252.11</v>
      </c>
      <c r="U7888" s="21">
        <v>1376.25</v>
      </c>
      <c r="V7888" s="21">
        <f t="shared" si="494"/>
        <v>1628.3600000000001</v>
      </c>
      <c r="W7888" s="23">
        <f t="shared" si="495"/>
        <v>0.15482448598589993</v>
      </c>
      <c r="X7888" s="3">
        <v>0</v>
      </c>
      <c r="Y7888" s="2">
        <v>597.84</v>
      </c>
      <c r="Z7888" s="3">
        <f t="shared" si="492"/>
        <v>597.84</v>
      </c>
      <c r="AA7888" s="8">
        <f t="shared" si="493"/>
        <v>0</v>
      </c>
    </row>
    <row r="7889" spans="1:27" ht="10.5" x14ac:dyDescent="0.15">
      <c r="A7889" s="1" t="s">
        <v>26771</v>
      </c>
      <c r="B7889" s="1" t="s">
        <v>0</v>
      </c>
      <c r="C7889" s="1" t="s">
        <v>22</v>
      </c>
      <c r="E7889" s="1" t="s">
        <v>26772</v>
      </c>
      <c r="F7889" s="1" t="s">
        <v>2</v>
      </c>
      <c r="G7889" s="1" t="s">
        <v>6845</v>
      </c>
      <c r="H7889" s="1" t="s">
        <v>26773</v>
      </c>
      <c r="I7889" s="1" t="s">
        <v>16358</v>
      </c>
      <c r="J7889" s="1" t="s">
        <v>18</v>
      </c>
      <c r="K7889" s="1" t="s">
        <v>16359</v>
      </c>
      <c r="L7889" s="1" t="s">
        <v>34</v>
      </c>
      <c r="M7889" s="1" t="s">
        <v>289</v>
      </c>
      <c r="N7889" s="1" t="s">
        <v>6847</v>
      </c>
      <c r="O7889" s="1" t="s">
        <v>7</v>
      </c>
      <c r="P7889" s="1" t="s">
        <v>903</v>
      </c>
      <c r="Q7889" s="1" t="s">
        <v>476</v>
      </c>
      <c r="R7889" s="1" t="s">
        <v>503</v>
      </c>
      <c r="S7889" s="1" t="s">
        <v>2</v>
      </c>
      <c r="T7889" s="21">
        <v>0</v>
      </c>
      <c r="U7889" s="21">
        <v>2270.64</v>
      </c>
      <c r="V7889" s="21">
        <f t="shared" si="494"/>
        <v>2270.64</v>
      </c>
      <c r="W7889" s="23">
        <f t="shared" si="495"/>
        <v>0</v>
      </c>
      <c r="X7889" s="3">
        <v>0</v>
      </c>
      <c r="Y7889" s="2">
        <v>597.54</v>
      </c>
      <c r="Z7889" s="3">
        <f t="shared" si="492"/>
        <v>597.54</v>
      </c>
      <c r="AA7889" s="8">
        <f t="shared" si="493"/>
        <v>0</v>
      </c>
    </row>
    <row r="7890" spans="1:27" ht="10.5" x14ac:dyDescent="0.15">
      <c r="A7890" s="1" t="s">
        <v>39025</v>
      </c>
      <c r="B7890" s="1" t="s">
        <v>0</v>
      </c>
      <c r="C7890" s="1" t="s">
        <v>22</v>
      </c>
      <c r="E7890" s="1" t="s">
        <v>39026</v>
      </c>
      <c r="F7890" s="1" t="s">
        <v>2</v>
      </c>
      <c r="G7890" s="1" t="s">
        <v>39027</v>
      </c>
      <c r="H7890" s="1" t="s">
        <v>39028</v>
      </c>
      <c r="I7890" s="1" t="s">
        <v>175</v>
      </c>
      <c r="J7890" s="1" t="s">
        <v>32</v>
      </c>
      <c r="K7890" s="1" t="s">
        <v>39029</v>
      </c>
      <c r="L7890" s="1" t="s">
        <v>2</v>
      </c>
      <c r="M7890" s="1" t="s">
        <v>120</v>
      </c>
      <c r="N7890" s="1" t="s">
        <v>120</v>
      </c>
      <c r="O7890" s="1" t="s">
        <v>7</v>
      </c>
      <c r="P7890" s="1" t="s">
        <v>741</v>
      </c>
      <c r="Q7890" s="1" t="s">
        <v>476</v>
      </c>
      <c r="R7890" s="1" t="s">
        <v>503</v>
      </c>
      <c r="S7890" s="1" t="s">
        <v>39030</v>
      </c>
      <c r="T7890" s="21">
        <v>0</v>
      </c>
      <c r="U7890" s="21">
        <v>1182.55</v>
      </c>
      <c r="V7890" s="21">
        <f t="shared" si="494"/>
        <v>1182.55</v>
      </c>
      <c r="W7890" s="23">
        <f t="shared" si="495"/>
        <v>0</v>
      </c>
      <c r="X7890" s="3">
        <v>0</v>
      </c>
      <c r="Y7890" s="2">
        <v>597.5</v>
      </c>
      <c r="Z7890" s="3">
        <f t="shared" si="492"/>
        <v>597.5</v>
      </c>
      <c r="AA7890" s="8">
        <f t="shared" si="493"/>
        <v>0</v>
      </c>
    </row>
    <row r="7891" spans="1:27" ht="10.5" x14ac:dyDescent="0.15">
      <c r="A7891" s="1" t="s">
        <v>34065</v>
      </c>
      <c r="B7891" s="1" t="s">
        <v>0</v>
      </c>
      <c r="C7891" s="1" t="s">
        <v>22</v>
      </c>
      <c r="E7891" s="1" t="s">
        <v>34066</v>
      </c>
      <c r="F7891" s="1" t="s">
        <v>2</v>
      </c>
      <c r="G7891" s="1" t="s">
        <v>2</v>
      </c>
      <c r="H7891" s="1" t="s">
        <v>34067</v>
      </c>
      <c r="I7891" s="1" t="s">
        <v>34068</v>
      </c>
      <c r="J7891" s="1" t="s">
        <v>382</v>
      </c>
      <c r="K7891" s="1" t="s">
        <v>34069</v>
      </c>
      <c r="L7891" s="1" t="s">
        <v>2</v>
      </c>
      <c r="M7891" s="1" t="s">
        <v>120</v>
      </c>
      <c r="N7891" s="1" t="s">
        <v>120</v>
      </c>
      <c r="O7891" s="1" t="s">
        <v>7</v>
      </c>
      <c r="P7891" s="1" t="s">
        <v>2379</v>
      </c>
      <c r="Q7891" s="1" t="s">
        <v>476</v>
      </c>
      <c r="R7891" s="1" t="s">
        <v>477</v>
      </c>
      <c r="S7891" s="1" t="s">
        <v>34070</v>
      </c>
      <c r="T7891" s="21">
        <v>0</v>
      </c>
      <c r="U7891" s="21">
        <v>356.45</v>
      </c>
      <c r="V7891" s="21">
        <f t="shared" si="494"/>
        <v>356.45</v>
      </c>
      <c r="W7891" s="23">
        <f t="shared" si="495"/>
        <v>0</v>
      </c>
      <c r="X7891" s="3">
        <v>0</v>
      </c>
      <c r="Y7891" s="2">
        <v>596.79999999999995</v>
      </c>
      <c r="Z7891" s="3">
        <f t="shared" si="492"/>
        <v>596.79999999999995</v>
      </c>
      <c r="AA7891" s="8">
        <f t="shared" si="493"/>
        <v>0</v>
      </c>
    </row>
    <row r="7892" spans="1:27" ht="10.5" x14ac:dyDescent="0.15">
      <c r="A7892" s="1" t="s">
        <v>29169</v>
      </c>
      <c r="B7892" s="1" t="s">
        <v>0</v>
      </c>
      <c r="C7892" s="1" t="s">
        <v>22</v>
      </c>
      <c r="E7892" s="1" t="s">
        <v>29170</v>
      </c>
      <c r="F7892" s="1" t="s">
        <v>2</v>
      </c>
      <c r="G7892" s="1" t="s">
        <v>23004</v>
      </c>
      <c r="H7892" s="1" t="s">
        <v>29171</v>
      </c>
      <c r="I7892" s="1" t="s">
        <v>29172</v>
      </c>
      <c r="J7892" s="1" t="s">
        <v>162</v>
      </c>
      <c r="K7892" s="1" t="s">
        <v>29173</v>
      </c>
      <c r="L7892" s="1" t="s">
        <v>2</v>
      </c>
      <c r="M7892" s="1" t="s">
        <v>120</v>
      </c>
      <c r="N7892" s="1" t="s">
        <v>120</v>
      </c>
      <c r="O7892" s="1" t="s">
        <v>7</v>
      </c>
      <c r="P7892" s="1" t="s">
        <v>1225</v>
      </c>
      <c r="Q7892" s="1" t="s">
        <v>476</v>
      </c>
      <c r="R7892" s="1" t="s">
        <v>477</v>
      </c>
      <c r="S7892" s="1" t="s">
        <v>2</v>
      </c>
      <c r="T7892" s="21"/>
      <c r="U7892" s="21"/>
      <c r="V7892" s="21">
        <f t="shared" si="494"/>
        <v>0</v>
      </c>
      <c r="W7892" s="23" t="e">
        <f t="shared" si="495"/>
        <v>#DIV/0!</v>
      </c>
      <c r="X7892" s="3">
        <v>0</v>
      </c>
      <c r="Y7892" s="2">
        <v>595.4</v>
      </c>
      <c r="Z7892" s="3">
        <f t="shared" si="492"/>
        <v>595.4</v>
      </c>
      <c r="AA7892" s="8">
        <f t="shared" si="493"/>
        <v>0</v>
      </c>
    </row>
    <row r="7893" spans="1:27" ht="10.5" x14ac:dyDescent="0.15">
      <c r="A7893" s="1" t="s">
        <v>41105</v>
      </c>
      <c r="B7893" s="1" t="s">
        <v>0</v>
      </c>
      <c r="C7893" s="1" t="s">
        <v>22</v>
      </c>
      <c r="E7893" s="1" t="s">
        <v>9080</v>
      </c>
      <c r="F7893" s="1" t="s">
        <v>2</v>
      </c>
      <c r="G7893" s="1" t="s">
        <v>2</v>
      </c>
      <c r="H7893" s="1" t="s">
        <v>41106</v>
      </c>
      <c r="I7893" s="1" t="s">
        <v>3144</v>
      </c>
      <c r="J7893" s="1" t="s">
        <v>24</v>
      </c>
      <c r="K7893" s="1" t="s">
        <v>41107</v>
      </c>
      <c r="L7893" s="1" t="s">
        <v>2</v>
      </c>
      <c r="M7893" s="1" t="s">
        <v>120</v>
      </c>
      <c r="N7893" s="1" t="s">
        <v>120</v>
      </c>
      <c r="O7893" s="1" t="s">
        <v>7</v>
      </c>
      <c r="P7893" s="1" t="s">
        <v>2347</v>
      </c>
      <c r="Q7893" s="1" t="s">
        <v>476</v>
      </c>
      <c r="R7893" s="1" t="s">
        <v>503</v>
      </c>
      <c r="S7893" s="1" t="s">
        <v>2</v>
      </c>
      <c r="T7893" s="21"/>
      <c r="U7893" s="21"/>
      <c r="V7893" s="21">
        <f t="shared" si="494"/>
        <v>0</v>
      </c>
      <c r="W7893" s="23" t="e">
        <f t="shared" si="495"/>
        <v>#DIV/0!</v>
      </c>
      <c r="X7893" s="3">
        <v>0</v>
      </c>
      <c r="Y7893" s="2">
        <v>594.25</v>
      </c>
      <c r="Z7893" s="3">
        <f t="shared" si="492"/>
        <v>594.25</v>
      </c>
      <c r="AA7893" s="8">
        <f t="shared" si="493"/>
        <v>0</v>
      </c>
    </row>
    <row r="7894" spans="1:27" ht="10.5" x14ac:dyDescent="0.15">
      <c r="A7894" s="1" t="s">
        <v>19620</v>
      </c>
      <c r="B7894" s="1" t="s">
        <v>0</v>
      </c>
      <c r="C7894" s="1" t="s">
        <v>1</v>
      </c>
      <c r="E7894" s="1" t="s">
        <v>19621</v>
      </c>
      <c r="F7894" s="1" t="s">
        <v>19622</v>
      </c>
      <c r="G7894" s="1" t="s">
        <v>2</v>
      </c>
      <c r="H7894" s="1" t="s">
        <v>19623</v>
      </c>
      <c r="I7894" s="1" t="s">
        <v>19624</v>
      </c>
      <c r="J7894" s="1" t="s">
        <v>93</v>
      </c>
      <c r="K7894" s="1" t="s">
        <v>19625</v>
      </c>
      <c r="L7894" s="1" t="s">
        <v>72</v>
      </c>
      <c r="M7894" s="1" t="s">
        <v>137</v>
      </c>
      <c r="N7894" s="1" t="s">
        <v>138</v>
      </c>
      <c r="O7894" s="1" t="s">
        <v>7</v>
      </c>
      <c r="P7894" s="1" t="s">
        <v>154</v>
      </c>
      <c r="Q7894" s="1" t="s">
        <v>9</v>
      </c>
      <c r="R7894" s="1" t="s">
        <v>10</v>
      </c>
      <c r="S7894" s="1" t="s">
        <v>19626</v>
      </c>
      <c r="T7894" s="21">
        <v>40.25</v>
      </c>
      <c r="U7894" s="21">
        <v>411.78</v>
      </c>
      <c r="V7894" s="21">
        <f t="shared" si="494"/>
        <v>452.03</v>
      </c>
      <c r="W7894" s="23">
        <f t="shared" si="495"/>
        <v>8.9042762648496782E-2</v>
      </c>
      <c r="X7894" s="3">
        <v>0</v>
      </c>
      <c r="Y7894" s="2">
        <v>593.5</v>
      </c>
      <c r="Z7894" s="3">
        <f t="shared" si="492"/>
        <v>593.5</v>
      </c>
      <c r="AA7894" s="8">
        <f t="shared" si="493"/>
        <v>0</v>
      </c>
    </row>
    <row r="7895" spans="1:27" ht="10.5" x14ac:dyDescent="0.15">
      <c r="A7895" s="1" t="s">
        <v>36057</v>
      </c>
      <c r="B7895" s="1" t="s">
        <v>0</v>
      </c>
      <c r="C7895" s="1" t="s">
        <v>22</v>
      </c>
      <c r="E7895" s="1" t="s">
        <v>36058</v>
      </c>
      <c r="F7895" s="1" t="s">
        <v>2</v>
      </c>
      <c r="G7895" s="1" t="s">
        <v>2</v>
      </c>
      <c r="H7895" s="1" t="s">
        <v>36059</v>
      </c>
      <c r="I7895" s="1" t="s">
        <v>5401</v>
      </c>
      <c r="J7895" s="1" t="s">
        <v>162</v>
      </c>
      <c r="K7895" s="1" t="s">
        <v>8226</v>
      </c>
      <c r="L7895" s="1" t="s">
        <v>6</v>
      </c>
      <c r="M7895" s="1" t="s">
        <v>120</v>
      </c>
      <c r="N7895" s="1" t="s">
        <v>760</v>
      </c>
      <c r="O7895" s="1" t="s">
        <v>7</v>
      </c>
      <c r="P7895" s="1" t="s">
        <v>817</v>
      </c>
      <c r="Q7895" s="1" t="s">
        <v>476</v>
      </c>
      <c r="R7895" s="1" t="s">
        <v>503</v>
      </c>
      <c r="S7895" s="1" t="s">
        <v>36060</v>
      </c>
      <c r="T7895" s="21">
        <v>98.3</v>
      </c>
      <c r="U7895" s="21">
        <v>2488.73</v>
      </c>
      <c r="V7895" s="21">
        <f t="shared" si="494"/>
        <v>2587.0300000000002</v>
      </c>
      <c r="W7895" s="23">
        <f t="shared" si="495"/>
        <v>3.7997240078391045E-2</v>
      </c>
      <c r="X7895" s="3">
        <v>0</v>
      </c>
      <c r="Y7895" s="2">
        <v>593.09</v>
      </c>
      <c r="Z7895" s="3">
        <f t="shared" si="492"/>
        <v>593.09</v>
      </c>
      <c r="AA7895" s="8">
        <f t="shared" si="493"/>
        <v>0</v>
      </c>
    </row>
    <row r="7896" spans="1:27" ht="10.5" x14ac:dyDescent="0.15">
      <c r="A7896" s="1" t="s">
        <v>29928</v>
      </c>
      <c r="B7896" s="1" t="s">
        <v>0</v>
      </c>
      <c r="C7896" s="1" t="s">
        <v>22</v>
      </c>
      <c r="E7896" s="1" t="s">
        <v>29929</v>
      </c>
      <c r="F7896" s="1" t="s">
        <v>2</v>
      </c>
      <c r="G7896" s="1" t="s">
        <v>2</v>
      </c>
      <c r="H7896" s="1" t="s">
        <v>29930</v>
      </c>
      <c r="I7896" s="1" t="s">
        <v>1596</v>
      </c>
      <c r="J7896" s="1" t="s">
        <v>24</v>
      </c>
      <c r="K7896" s="1" t="s">
        <v>1597</v>
      </c>
      <c r="L7896" s="1" t="s">
        <v>2</v>
      </c>
      <c r="M7896" s="1" t="s">
        <v>120</v>
      </c>
      <c r="N7896" s="1" t="s">
        <v>120</v>
      </c>
      <c r="O7896" s="1" t="s">
        <v>7</v>
      </c>
      <c r="P7896" s="1" t="s">
        <v>747</v>
      </c>
      <c r="Q7896" s="1" t="s">
        <v>476</v>
      </c>
      <c r="R7896" s="1" t="s">
        <v>488</v>
      </c>
      <c r="S7896" s="1" t="s">
        <v>2</v>
      </c>
      <c r="T7896" s="21">
        <v>0</v>
      </c>
      <c r="U7896" s="21">
        <v>773.36</v>
      </c>
      <c r="V7896" s="21">
        <f t="shared" si="494"/>
        <v>773.36</v>
      </c>
      <c r="W7896" s="23">
        <f t="shared" si="495"/>
        <v>0</v>
      </c>
      <c r="X7896" s="3">
        <v>0</v>
      </c>
      <c r="Y7896" s="2">
        <v>592.36</v>
      </c>
      <c r="Z7896" s="3">
        <f t="shared" si="492"/>
        <v>592.36</v>
      </c>
      <c r="AA7896" s="8">
        <f t="shared" si="493"/>
        <v>0</v>
      </c>
    </row>
    <row r="7897" spans="1:27" ht="10.5" x14ac:dyDescent="0.15">
      <c r="A7897" s="1" t="s">
        <v>23314</v>
      </c>
      <c r="B7897" s="1" t="s">
        <v>0</v>
      </c>
      <c r="C7897" s="1" t="s">
        <v>22</v>
      </c>
      <c r="E7897" s="1" t="s">
        <v>23315</v>
      </c>
      <c r="F7897" s="1" t="s">
        <v>2</v>
      </c>
      <c r="G7897" s="1" t="s">
        <v>2</v>
      </c>
      <c r="H7897" s="1" t="s">
        <v>23316</v>
      </c>
      <c r="I7897" s="1" t="s">
        <v>17600</v>
      </c>
      <c r="J7897" s="1" t="s">
        <v>46</v>
      </c>
      <c r="K7897" s="1" t="s">
        <v>23317</v>
      </c>
      <c r="L7897" s="1" t="s">
        <v>2</v>
      </c>
      <c r="M7897" s="1" t="s">
        <v>120</v>
      </c>
      <c r="N7897" s="1" t="s">
        <v>120</v>
      </c>
      <c r="O7897" s="1" t="s">
        <v>7</v>
      </c>
      <c r="P7897" s="1" t="s">
        <v>1256</v>
      </c>
      <c r="Q7897" s="1" t="s">
        <v>476</v>
      </c>
      <c r="R7897" s="1" t="s">
        <v>503</v>
      </c>
      <c r="S7897" s="1" t="s">
        <v>23318</v>
      </c>
      <c r="T7897" s="21">
        <v>0</v>
      </c>
      <c r="U7897" s="21">
        <v>10949.19</v>
      </c>
      <c r="V7897" s="21">
        <f t="shared" si="494"/>
        <v>10949.19</v>
      </c>
      <c r="W7897" s="23">
        <f t="shared" si="495"/>
        <v>0</v>
      </c>
      <c r="X7897" s="3">
        <v>0</v>
      </c>
      <c r="Y7897" s="2">
        <v>591.79999999999995</v>
      </c>
      <c r="Z7897" s="3">
        <f t="shared" si="492"/>
        <v>591.79999999999995</v>
      </c>
      <c r="AA7897" s="8">
        <f t="shared" si="493"/>
        <v>0</v>
      </c>
    </row>
    <row r="7898" spans="1:27" ht="10.5" x14ac:dyDescent="0.15">
      <c r="A7898" s="1" t="s">
        <v>45004</v>
      </c>
      <c r="B7898" s="1" t="s">
        <v>0</v>
      </c>
      <c r="C7898" s="1" t="s">
        <v>22</v>
      </c>
      <c r="E7898" s="1" t="s">
        <v>45005</v>
      </c>
      <c r="F7898" s="1" t="s">
        <v>2</v>
      </c>
      <c r="G7898" s="1" t="s">
        <v>2</v>
      </c>
      <c r="H7898" s="1" t="s">
        <v>45006</v>
      </c>
      <c r="I7898" s="1" t="s">
        <v>45007</v>
      </c>
      <c r="J7898" s="1" t="s">
        <v>781</v>
      </c>
      <c r="K7898" s="1" t="s">
        <v>45008</v>
      </c>
      <c r="L7898" s="1" t="s">
        <v>2</v>
      </c>
      <c r="M7898" s="1" t="s">
        <v>120</v>
      </c>
      <c r="N7898" s="1" t="s">
        <v>120</v>
      </c>
      <c r="O7898" s="1" t="s">
        <v>7</v>
      </c>
      <c r="P7898" s="1" t="s">
        <v>510</v>
      </c>
      <c r="Q7898" s="1" t="s">
        <v>476</v>
      </c>
      <c r="R7898" s="1" t="s">
        <v>477</v>
      </c>
      <c r="S7898" s="1" t="s">
        <v>45009</v>
      </c>
      <c r="T7898" s="21">
        <v>0</v>
      </c>
      <c r="U7898" s="21">
        <v>4370.6499999999996</v>
      </c>
      <c r="V7898" s="21">
        <f t="shared" si="494"/>
        <v>4370.6499999999996</v>
      </c>
      <c r="W7898" s="23">
        <f t="shared" si="495"/>
        <v>0</v>
      </c>
      <c r="X7898" s="3">
        <v>0</v>
      </c>
      <c r="Y7898" s="2">
        <v>591.70000000000005</v>
      </c>
      <c r="Z7898" s="3">
        <f t="shared" si="492"/>
        <v>591.70000000000005</v>
      </c>
      <c r="AA7898" s="8">
        <f t="shared" si="493"/>
        <v>0</v>
      </c>
    </row>
    <row r="7899" spans="1:27" ht="10.5" x14ac:dyDescent="0.15">
      <c r="A7899" s="1" t="s">
        <v>33867</v>
      </c>
      <c r="B7899" s="1" t="s">
        <v>0</v>
      </c>
      <c r="C7899" s="1" t="s">
        <v>22</v>
      </c>
      <c r="E7899" s="1" t="s">
        <v>26628</v>
      </c>
      <c r="F7899" s="1" t="s">
        <v>2</v>
      </c>
      <c r="G7899" s="1" t="s">
        <v>6845</v>
      </c>
      <c r="H7899" s="1" t="s">
        <v>33868</v>
      </c>
      <c r="I7899" s="1" t="s">
        <v>3044</v>
      </c>
      <c r="J7899" s="1" t="s">
        <v>51</v>
      </c>
      <c r="K7899" s="1" t="s">
        <v>27116</v>
      </c>
      <c r="L7899" s="1" t="s">
        <v>72</v>
      </c>
      <c r="M7899" s="1" t="s">
        <v>289</v>
      </c>
      <c r="N7899" s="1" t="s">
        <v>7728</v>
      </c>
      <c r="O7899" s="1" t="s">
        <v>7</v>
      </c>
      <c r="P7899" s="1" t="s">
        <v>1225</v>
      </c>
      <c r="Q7899" s="1" t="s">
        <v>476</v>
      </c>
      <c r="R7899" s="1" t="s">
        <v>477</v>
      </c>
      <c r="S7899" s="1" t="s">
        <v>2</v>
      </c>
      <c r="T7899" s="21">
        <v>0</v>
      </c>
      <c r="U7899" s="21">
        <v>224.5</v>
      </c>
      <c r="V7899" s="21">
        <f t="shared" si="494"/>
        <v>224.5</v>
      </c>
      <c r="W7899" s="23">
        <f t="shared" si="495"/>
        <v>0</v>
      </c>
      <c r="X7899" s="3">
        <v>0</v>
      </c>
      <c r="Y7899" s="2">
        <v>590.4</v>
      </c>
      <c r="Z7899" s="3">
        <f t="shared" si="492"/>
        <v>590.4</v>
      </c>
      <c r="AA7899" s="8">
        <f t="shared" si="493"/>
        <v>0</v>
      </c>
    </row>
    <row r="7900" spans="1:27" ht="10.5" x14ac:dyDescent="0.15">
      <c r="A7900" s="1" t="s">
        <v>38918</v>
      </c>
      <c r="B7900" s="1" t="s">
        <v>0</v>
      </c>
      <c r="C7900" s="1" t="s">
        <v>22</v>
      </c>
      <c r="E7900" s="1" t="s">
        <v>38919</v>
      </c>
      <c r="F7900" s="1" t="s">
        <v>2</v>
      </c>
      <c r="G7900" s="1" t="s">
        <v>38920</v>
      </c>
      <c r="H7900" s="1" t="s">
        <v>38921</v>
      </c>
      <c r="I7900" s="1" t="s">
        <v>12219</v>
      </c>
      <c r="J7900" s="1" t="s">
        <v>18</v>
      </c>
      <c r="K7900" s="1" t="s">
        <v>12220</v>
      </c>
      <c r="L7900" s="1" t="s">
        <v>2</v>
      </c>
      <c r="M7900" s="1" t="s">
        <v>120</v>
      </c>
      <c r="N7900" s="1" t="s">
        <v>120</v>
      </c>
      <c r="O7900" s="1" t="s">
        <v>7</v>
      </c>
      <c r="P7900" s="1" t="s">
        <v>475</v>
      </c>
      <c r="Q7900" s="1" t="s">
        <v>476</v>
      </c>
      <c r="R7900" s="1" t="s">
        <v>477</v>
      </c>
      <c r="S7900" s="1" t="s">
        <v>38922</v>
      </c>
      <c r="T7900" s="21">
        <v>0</v>
      </c>
      <c r="U7900" s="21">
        <v>916.95</v>
      </c>
      <c r="V7900" s="21">
        <f t="shared" si="494"/>
        <v>916.95</v>
      </c>
      <c r="W7900" s="23">
        <f t="shared" si="495"/>
        <v>0</v>
      </c>
      <c r="X7900" s="3">
        <v>0</v>
      </c>
      <c r="Y7900" s="2">
        <v>589.65</v>
      </c>
      <c r="Z7900" s="3">
        <f t="shared" si="492"/>
        <v>589.65</v>
      </c>
      <c r="AA7900" s="8">
        <f t="shared" si="493"/>
        <v>0</v>
      </c>
    </row>
    <row r="7901" spans="1:27" ht="10.5" x14ac:dyDescent="0.15">
      <c r="A7901" s="1" t="s">
        <v>28536</v>
      </c>
      <c r="B7901" s="1" t="s">
        <v>0</v>
      </c>
      <c r="C7901" s="1" t="s">
        <v>22</v>
      </c>
      <c r="E7901" s="1" t="s">
        <v>28537</v>
      </c>
      <c r="F7901" s="1" t="s">
        <v>2</v>
      </c>
      <c r="G7901" s="1" t="s">
        <v>28538</v>
      </c>
      <c r="H7901" s="1" t="s">
        <v>28539</v>
      </c>
      <c r="I7901" s="1" t="s">
        <v>194</v>
      </c>
      <c r="J7901" s="1" t="s">
        <v>37</v>
      </c>
      <c r="K7901" s="1" t="s">
        <v>22854</v>
      </c>
      <c r="L7901" s="1" t="s">
        <v>2</v>
      </c>
      <c r="M7901" s="1" t="s">
        <v>120</v>
      </c>
      <c r="N7901" s="1" t="s">
        <v>120</v>
      </c>
      <c r="O7901" s="1" t="s">
        <v>7</v>
      </c>
      <c r="P7901" s="1" t="s">
        <v>1892</v>
      </c>
      <c r="Q7901" s="1" t="s">
        <v>476</v>
      </c>
      <c r="R7901" s="1" t="s">
        <v>503</v>
      </c>
      <c r="S7901" s="1" t="s">
        <v>28540</v>
      </c>
      <c r="T7901" s="21">
        <v>0</v>
      </c>
      <c r="U7901" s="21">
        <v>857.1</v>
      </c>
      <c r="V7901" s="21">
        <f t="shared" si="494"/>
        <v>857.1</v>
      </c>
      <c r="W7901" s="23">
        <f t="shared" si="495"/>
        <v>0</v>
      </c>
      <c r="X7901" s="3">
        <v>0</v>
      </c>
      <c r="Y7901" s="2">
        <v>589.51</v>
      </c>
      <c r="Z7901" s="3">
        <f t="shared" si="492"/>
        <v>589.51</v>
      </c>
      <c r="AA7901" s="8">
        <f t="shared" si="493"/>
        <v>0</v>
      </c>
    </row>
    <row r="7902" spans="1:27" ht="10.5" x14ac:dyDescent="0.15">
      <c r="A7902" s="1" t="s">
        <v>47507</v>
      </c>
      <c r="B7902" s="1" t="s">
        <v>0</v>
      </c>
      <c r="C7902" s="1" t="s">
        <v>22</v>
      </c>
      <c r="E7902" s="1" t="s">
        <v>47508</v>
      </c>
      <c r="F7902" s="1" t="s">
        <v>2</v>
      </c>
      <c r="G7902" s="1" t="s">
        <v>47509</v>
      </c>
      <c r="H7902" s="1" t="s">
        <v>47510</v>
      </c>
      <c r="I7902" s="1" t="s">
        <v>2508</v>
      </c>
      <c r="J7902" s="1" t="s">
        <v>24</v>
      </c>
      <c r="K7902" s="1" t="s">
        <v>2509</v>
      </c>
      <c r="L7902" s="1" t="s">
        <v>2</v>
      </c>
      <c r="M7902" s="1" t="s">
        <v>120</v>
      </c>
      <c r="N7902" s="1" t="s">
        <v>120</v>
      </c>
      <c r="O7902" s="1" t="s">
        <v>7</v>
      </c>
      <c r="P7902" s="1" t="s">
        <v>807</v>
      </c>
      <c r="Q7902" s="1" t="s">
        <v>476</v>
      </c>
      <c r="R7902" s="1" t="s">
        <v>488</v>
      </c>
      <c r="S7902" s="1" t="s">
        <v>47511</v>
      </c>
      <c r="T7902" s="21">
        <v>3.5</v>
      </c>
      <c r="U7902" s="21">
        <v>1124.27</v>
      </c>
      <c r="V7902" s="21">
        <f t="shared" si="494"/>
        <v>1127.77</v>
      </c>
      <c r="W7902" s="23">
        <f t="shared" si="495"/>
        <v>3.1034696791012351E-3</v>
      </c>
      <c r="X7902" s="3">
        <v>0</v>
      </c>
      <c r="Y7902" s="2">
        <v>589.48</v>
      </c>
      <c r="Z7902" s="3">
        <f t="shared" si="492"/>
        <v>589.48</v>
      </c>
      <c r="AA7902" s="8">
        <f t="shared" si="493"/>
        <v>0</v>
      </c>
    </row>
    <row r="7903" spans="1:27" ht="10.5" x14ac:dyDescent="0.15">
      <c r="A7903" s="1" t="s">
        <v>18039</v>
      </c>
      <c r="B7903" s="1" t="s">
        <v>0</v>
      </c>
      <c r="C7903" s="1" t="s">
        <v>22</v>
      </c>
      <c r="E7903" s="1" t="s">
        <v>18040</v>
      </c>
      <c r="F7903" s="1" t="s">
        <v>2</v>
      </c>
      <c r="G7903" s="1" t="s">
        <v>18041</v>
      </c>
      <c r="H7903" s="1" t="s">
        <v>18042</v>
      </c>
      <c r="I7903" s="1" t="s">
        <v>652</v>
      </c>
      <c r="J7903" s="1" t="s">
        <v>113</v>
      </c>
      <c r="K7903" s="1" t="s">
        <v>653</v>
      </c>
      <c r="L7903" s="1" t="s">
        <v>2</v>
      </c>
      <c r="M7903" s="1" t="s">
        <v>120</v>
      </c>
      <c r="N7903" s="1" t="s">
        <v>120</v>
      </c>
      <c r="O7903" s="1" t="s">
        <v>7</v>
      </c>
      <c r="P7903" s="1" t="s">
        <v>1256</v>
      </c>
      <c r="Q7903" s="1" t="s">
        <v>476</v>
      </c>
      <c r="R7903" s="1" t="s">
        <v>503</v>
      </c>
      <c r="S7903" s="1" t="s">
        <v>18043</v>
      </c>
      <c r="T7903" s="21">
        <v>0</v>
      </c>
      <c r="U7903" s="21">
        <v>1617.56</v>
      </c>
      <c r="V7903" s="21">
        <f t="shared" si="494"/>
        <v>1617.56</v>
      </c>
      <c r="W7903" s="23">
        <f t="shared" si="495"/>
        <v>0</v>
      </c>
      <c r="X7903" s="3">
        <v>0</v>
      </c>
      <c r="Y7903" s="2">
        <v>589.03</v>
      </c>
      <c r="Z7903" s="3">
        <f t="shared" si="492"/>
        <v>589.03</v>
      </c>
      <c r="AA7903" s="8">
        <f t="shared" si="493"/>
        <v>0</v>
      </c>
    </row>
    <row r="7904" spans="1:27" ht="10.5" x14ac:dyDescent="0.15">
      <c r="A7904" s="1" t="s">
        <v>42101</v>
      </c>
      <c r="B7904" s="1" t="s">
        <v>0</v>
      </c>
      <c r="C7904" s="1" t="s">
        <v>22</v>
      </c>
      <c r="E7904" s="1" t="s">
        <v>42102</v>
      </c>
      <c r="F7904" s="1" t="s">
        <v>2</v>
      </c>
      <c r="G7904" s="1" t="s">
        <v>2</v>
      </c>
      <c r="H7904" s="1" t="s">
        <v>42103</v>
      </c>
      <c r="I7904" s="1" t="s">
        <v>8798</v>
      </c>
      <c r="J7904" s="1" t="s">
        <v>126</v>
      </c>
      <c r="K7904" s="1" t="s">
        <v>12023</v>
      </c>
      <c r="L7904" s="1" t="s">
        <v>2</v>
      </c>
      <c r="M7904" s="1" t="s">
        <v>120</v>
      </c>
      <c r="N7904" s="1" t="s">
        <v>120</v>
      </c>
      <c r="O7904" s="1" t="s">
        <v>7</v>
      </c>
      <c r="P7904" s="1" t="s">
        <v>3402</v>
      </c>
      <c r="Q7904" s="1" t="s">
        <v>476</v>
      </c>
      <c r="R7904" s="1" t="s">
        <v>488</v>
      </c>
      <c r="S7904" s="1" t="s">
        <v>42104</v>
      </c>
      <c r="T7904" s="21">
        <v>0</v>
      </c>
      <c r="U7904" s="21">
        <v>1664.65</v>
      </c>
      <c r="V7904" s="21">
        <f t="shared" si="494"/>
        <v>1664.65</v>
      </c>
      <c r="W7904" s="23">
        <f t="shared" si="495"/>
        <v>0</v>
      </c>
      <c r="X7904" s="3">
        <v>0</v>
      </c>
      <c r="Y7904" s="2">
        <v>588.65</v>
      </c>
      <c r="Z7904" s="3">
        <f t="shared" si="492"/>
        <v>588.65</v>
      </c>
      <c r="AA7904" s="8">
        <f t="shared" si="493"/>
        <v>0</v>
      </c>
    </row>
    <row r="7905" spans="1:27" ht="10.5" x14ac:dyDescent="0.15">
      <c r="A7905" s="1" t="s">
        <v>45821</v>
      </c>
      <c r="B7905" s="1" t="s">
        <v>0</v>
      </c>
      <c r="C7905" s="1" t="s">
        <v>22</v>
      </c>
      <c r="E7905" s="1" t="s">
        <v>28682</v>
      </c>
      <c r="F7905" s="1" t="s">
        <v>2</v>
      </c>
      <c r="G7905" s="1" t="s">
        <v>45822</v>
      </c>
      <c r="H7905" s="1" t="s">
        <v>45823</v>
      </c>
      <c r="I7905" s="1" t="s">
        <v>36349</v>
      </c>
      <c r="J7905" s="1" t="s">
        <v>162</v>
      </c>
      <c r="K7905" s="1" t="s">
        <v>36350</v>
      </c>
      <c r="L7905" s="1" t="s">
        <v>2837</v>
      </c>
      <c r="M7905" s="1" t="s">
        <v>289</v>
      </c>
      <c r="N7905" s="1" t="s">
        <v>760</v>
      </c>
      <c r="O7905" s="1" t="s">
        <v>7</v>
      </c>
      <c r="P7905" s="1" t="s">
        <v>817</v>
      </c>
      <c r="Q7905" s="1" t="s">
        <v>476</v>
      </c>
      <c r="R7905" s="1" t="s">
        <v>503</v>
      </c>
      <c r="S7905" s="1" t="s">
        <v>2</v>
      </c>
      <c r="T7905" s="21">
        <v>0</v>
      </c>
      <c r="U7905" s="21">
        <v>6225.76</v>
      </c>
      <c r="V7905" s="21">
        <f t="shared" si="494"/>
        <v>6225.76</v>
      </c>
      <c r="W7905" s="23">
        <f t="shared" si="495"/>
        <v>0</v>
      </c>
      <c r="X7905" s="3">
        <v>0</v>
      </c>
      <c r="Y7905" s="2">
        <v>588.11</v>
      </c>
      <c r="Z7905" s="3">
        <f t="shared" si="492"/>
        <v>588.11</v>
      </c>
      <c r="AA7905" s="8">
        <f t="shared" si="493"/>
        <v>0</v>
      </c>
    </row>
    <row r="7906" spans="1:27" ht="10.5" x14ac:dyDescent="0.15">
      <c r="A7906" s="1" t="s">
        <v>45936</v>
      </c>
      <c r="B7906" s="1" t="s">
        <v>0</v>
      </c>
      <c r="C7906" s="1" t="s">
        <v>22</v>
      </c>
      <c r="E7906" s="1" t="s">
        <v>45937</v>
      </c>
      <c r="F7906" s="1" t="s">
        <v>2</v>
      </c>
      <c r="G7906" s="1" t="s">
        <v>45938</v>
      </c>
      <c r="H7906" s="1" t="s">
        <v>45939</v>
      </c>
      <c r="I7906" s="1" t="s">
        <v>2028</v>
      </c>
      <c r="J7906" s="1" t="s">
        <v>298</v>
      </c>
      <c r="K7906" s="1" t="s">
        <v>45940</v>
      </c>
      <c r="L7906" s="1" t="s">
        <v>2</v>
      </c>
      <c r="M7906" s="1" t="s">
        <v>120</v>
      </c>
      <c r="N7906" s="1" t="s">
        <v>120</v>
      </c>
      <c r="O7906" s="1" t="s">
        <v>7</v>
      </c>
      <c r="P7906" s="1" t="s">
        <v>2347</v>
      </c>
      <c r="Q7906" s="1" t="s">
        <v>476</v>
      </c>
      <c r="R7906" s="1" t="s">
        <v>503</v>
      </c>
      <c r="S7906" s="1" t="s">
        <v>45941</v>
      </c>
      <c r="T7906" s="21">
        <v>156.88</v>
      </c>
      <c r="U7906" s="21">
        <v>0</v>
      </c>
      <c r="V7906" s="21">
        <f t="shared" si="494"/>
        <v>156.88</v>
      </c>
      <c r="W7906" s="23">
        <f t="shared" si="495"/>
        <v>1</v>
      </c>
      <c r="X7906" s="3">
        <v>0</v>
      </c>
      <c r="Y7906" s="2">
        <v>588.05999999999995</v>
      </c>
      <c r="Z7906" s="3">
        <f t="shared" si="492"/>
        <v>588.05999999999995</v>
      </c>
      <c r="AA7906" s="8">
        <f t="shared" si="493"/>
        <v>0</v>
      </c>
    </row>
    <row r="7907" spans="1:27" ht="10.5" x14ac:dyDescent="0.15">
      <c r="A7907" s="1" t="s">
        <v>22900</v>
      </c>
      <c r="B7907" s="1" t="s">
        <v>0</v>
      </c>
      <c r="C7907" s="1" t="s">
        <v>22</v>
      </c>
      <c r="E7907" s="1" t="s">
        <v>22901</v>
      </c>
      <c r="F7907" s="1" t="s">
        <v>2</v>
      </c>
      <c r="G7907" s="1" t="s">
        <v>2</v>
      </c>
      <c r="H7907" s="1" t="s">
        <v>22902</v>
      </c>
      <c r="I7907" s="1" t="s">
        <v>1633</v>
      </c>
      <c r="J7907" s="1" t="s">
        <v>381</v>
      </c>
      <c r="K7907" s="1" t="s">
        <v>3258</v>
      </c>
      <c r="L7907" s="1" t="s">
        <v>2</v>
      </c>
      <c r="M7907" s="1" t="s">
        <v>120</v>
      </c>
      <c r="N7907" s="1" t="s">
        <v>120</v>
      </c>
      <c r="O7907" s="1" t="s">
        <v>7</v>
      </c>
      <c r="P7907" s="1" t="s">
        <v>2347</v>
      </c>
      <c r="Q7907" s="1" t="s">
        <v>476</v>
      </c>
      <c r="R7907" s="1" t="s">
        <v>503</v>
      </c>
      <c r="S7907" s="1" t="s">
        <v>22903</v>
      </c>
      <c r="T7907" s="21">
        <v>0</v>
      </c>
      <c r="U7907" s="21">
        <v>883.27</v>
      </c>
      <c r="V7907" s="21">
        <f t="shared" si="494"/>
        <v>883.27</v>
      </c>
      <c r="W7907" s="23">
        <f t="shared" si="495"/>
        <v>0</v>
      </c>
      <c r="X7907" s="3">
        <v>0</v>
      </c>
      <c r="Y7907" s="2">
        <v>588.04</v>
      </c>
      <c r="Z7907" s="3">
        <f t="shared" si="492"/>
        <v>588.04</v>
      </c>
      <c r="AA7907" s="8">
        <f t="shared" si="493"/>
        <v>0</v>
      </c>
    </row>
    <row r="7908" spans="1:27" ht="10.5" x14ac:dyDescent="0.15">
      <c r="A7908" s="1" t="s">
        <v>32771</v>
      </c>
      <c r="B7908" s="1" t="s">
        <v>0</v>
      </c>
      <c r="C7908" s="1" t="s">
        <v>22</v>
      </c>
      <c r="E7908" s="1" t="s">
        <v>32772</v>
      </c>
      <c r="F7908" s="1" t="s">
        <v>2</v>
      </c>
      <c r="G7908" s="1" t="s">
        <v>2</v>
      </c>
      <c r="H7908" s="1" t="s">
        <v>32773</v>
      </c>
      <c r="I7908" s="1" t="s">
        <v>5436</v>
      </c>
      <c r="J7908" s="1" t="s">
        <v>118</v>
      </c>
      <c r="K7908" s="1" t="s">
        <v>5989</v>
      </c>
      <c r="L7908" s="1" t="s">
        <v>2</v>
      </c>
      <c r="M7908" s="1" t="s">
        <v>120</v>
      </c>
      <c r="N7908" s="1" t="s">
        <v>120</v>
      </c>
      <c r="O7908" s="1" t="s">
        <v>7</v>
      </c>
      <c r="P7908" s="1" t="s">
        <v>741</v>
      </c>
      <c r="Q7908" s="1" t="s">
        <v>476</v>
      </c>
      <c r="R7908" s="1" t="s">
        <v>503</v>
      </c>
      <c r="S7908" s="1" t="s">
        <v>32774</v>
      </c>
      <c r="T7908" s="21"/>
      <c r="U7908" s="21"/>
      <c r="V7908" s="21">
        <f t="shared" si="494"/>
        <v>0</v>
      </c>
      <c r="W7908" s="23" t="e">
        <f t="shared" si="495"/>
        <v>#DIV/0!</v>
      </c>
      <c r="X7908" s="3">
        <v>0</v>
      </c>
      <c r="Y7908" s="2">
        <v>587.47</v>
      </c>
      <c r="Z7908" s="3">
        <f t="shared" si="492"/>
        <v>587.47</v>
      </c>
      <c r="AA7908" s="8">
        <f t="shared" si="493"/>
        <v>0</v>
      </c>
    </row>
    <row r="7909" spans="1:27" ht="10.5" x14ac:dyDescent="0.15">
      <c r="A7909" s="1" t="s">
        <v>24915</v>
      </c>
      <c r="B7909" s="1" t="s">
        <v>0</v>
      </c>
      <c r="C7909" s="1" t="s">
        <v>22</v>
      </c>
      <c r="E7909" s="1" t="s">
        <v>24916</v>
      </c>
      <c r="F7909" s="1" t="s">
        <v>2</v>
      </c>
      <c r="G7909" s="1" t="s">
        <v>2</v>
      </c>
      <c r="H7909" s="1" t="s">
        <v>24917</v>
      </c>
      <c r="I7909" s="1" t="s">
        <v>1546</v>
      </c>
      <c r="J7909" s="1" t="s">
        <v>118</v>
      </c>
      <c r="K7909" s="1" t="s">
        <v>2364</v>
      </c>
      <c r="L7909" s="1" t="s">
        <v>2</v>
      </c>
      <c r="M7909" s="1" t="s">
        <v>120</v>
      </c>
      <c r="N7909" s="1" t="s">
        <v>120</v>
      </c>
      <c r="O7909" s="1" t="s">
        <v>7</v>
      </c>
      <c r="P7909" s="1" t="s">
        <v>879</v>
      </c>
      <c r="Q7909" s="1" t="s">
        <v>476</v>
      </c>
      <c r="R7909" s="1" t="s">
        <v>477</v>
      </c>
      <c r="S7909" s="1" t="s">
        <v>24918</v>
      </c>
      <c r="T7909" s="21">
        <v>0</v>
      </c>
      <c r="U7909" s="21">
        <v>1345.48</v>
      </c>
      <c r="V7909" s="21">
        <f t="shared" si="494"/>
        <v>1345.48</v>
      </c>
      <c r="W7909" s="23">
        <f t="shared" si="495"/>
        <v>0</v>
      </c>
      <c r="X7909" s="3">
        <v>0</v>
      </c>
      <c r="Y7909" s="2">
        <v>587.16999999999996</v>
      </c>
      <c r="Z7909" s="3">
        <f t="shared" si="492"/>
        <v>587.16999999999996</v>
      </c>
      <c r="AA7909" s="8">
        <f t="shared" si="493"/>
        <v>0</v>
      </c>
    </row>
    <row r="7910" spans="1:27" ht="10.5" x14ac:dyDescent="0.15">
      <c r="A7910" s="1" t="s">
        <v>33303</v>
      </c>
      <c r="B7910" s="1" t="s">
        <v>0</v>
      </c>
      <c r="C7910" s="1" t="s">
        <v>22</v>
      </c>
      <c r="E7910" s="1" t="s">
        <v>33304</v>
      </c>
      <c r="F7910" s="1" t="s">
        <v>2</v>
      </c>
      <c r="G7910" s="1" t="s">
        <v>2</v>
      </c>
      <c r="H7910" s="1" t="s">
        <v>33305</v>
      </c>
      <c r="I7910" s="1" t="s">
        <v>3213</v>
      </c>
      <c r="J7910" s="1" t="s">
        <v>24</v>
      </c>
      <c r="K7910" s="1" t="s">
        <v>33306</v>
      </c>
      <c r="L7910" s="1" t="s">
        <v>6</v>
      </c>
      <c r="M7910" s="1" t="s">
        <v>120</v>
      </c>
      <c r="N7910" s="1" t="s">
        <v>760</v>
      </c>
      <c r="O7910" s="1" t="s">
        <v>7</v>
      </c>
      <c r="P7910" s="1" t="s">
        <v>894</v>
      </c>
      <c r="Q7910" s="1" t="s">
        <v>476</v>
      </c>
      <c r="R7910" s="1" t="s">
        <v>503</v>
      </c>
      <c r="S7910" s="1" t="s">
        <v>2</v>
      </c>
      <c r="T7910" s="21">
        <v>0</v>
      </c>
      <c r="U7910" s="21">
        <v>2110.4899999999998</v>
      </c>
      <c r="V7910" s="21">
        <f t="shared" si="494"/>
        <v>2110.4899999999998</v>
      </c>
      <c r="W7910" s="23">
        <f t="shared" si="495"/>
        <v>0</v>
      </c>
      <c r="X7910" s="3">
        <v>0</v>
      </c>
      <c r="Y7910" s="2">
        <v>839.03</v>
      </c>
      <c r="Z7910" s="3">
        <f t="shared" si="492"/>
        <v>839.03</v>
      </c>
      <c r="AA7910" s="8">
        <f t="shared" si="493"/>
        <v>0</v>
      </c>
    </row>
    <row r="7911" spans="1:27" ht="10.5" x14ac:dyDescent="0.15">
      <c r="A7911" s="1" t="s">
        <v>34719</v>
      </c>
      <c r="B7911" s="1" t="s">
        <v>0</v>
      </c>
      <c r="C7911" s="1" t="s">
        <v>22</v>
      </c>
      <c r="E7911" s="1" t="s">
        <v>34720</v>
      </c>
      <c r="F7911" s="1" t="s">
        <v>2</v>
      </c>
      <c r="G7911" s="1" t="s">
        <v>34721</v>
      </c>
      <c r="H7911" s="1" t="s">
        <v>34722</v>
      </c>
      <c r="I7911" s="1" t="s">
        <v>34723</v>
      </c>
      <c r="J7911" s="1" t="s">
        <v>18</v>
      </c>
      <c r="K7911" s="1" t="s">
        <v>34724</v>
      </c>
      <c r="L7911" s="1" t="s">
        <v>6</v>
      </c>
      <c r="M7911" s="1" t="s">
        <v>120</v>
      </c>
      <c r="N7911" s="1" t="s">
        <v>120</v>
      </c>
      <c r="O7911" s="1" t="s">
        <v>7</v>
      </c>
      <c r="P7911" s="1" t="s">
        <v>588</v>
      </c>
      <c r="Q7911" s="1" t="s">
        <v>476</v>
      </c>
      <c r="R7911" s="1" t="s">
        <v>488</v>
      </c>
      <c r="S7911" s="1" t="s">
        <v>2</v>
      </c>
      <c r="T7911" s="21"/>
      <c r="U7911" s="21"/>
      <c r="V7911" s="21">
        <f t="shared" si="494"/>
        <v>0</v>
      </c>
      <c r="W7911" s="23" t="e">
        <f t="shared" si="495"/>
        <v>#DIV/0!</v>
      </c>
      <c r="X7911" s="3">
        <v>0</v>
      </c>
      <c r="Y7911" s="2">
        <v>586.45000000000005</v>
      </c>
      <c r="Z7911" s="3">
        <f t="shared" si="492"/>
        <v>586.45000000000005</v>
      </c>
      <c r="AA7911" s="8">
        <f t="shared" si="493"/>
        <v>0</v>
      </c>
    </row>
    <row r="7912" spans="1:27" ht="10.5" x14ac:dyDescent="0.15">
      <c r="A7912" s="1" t="s">
        <v>39705</v>
      </c>
      <c r="B7912" s="1" t="s">
        <v>0</v>
      </c>
      <c r="C7912" s="1" t="s">
        <v>22</v>
      </c>
      <c r="E7912" s="1" t="s">
        <v>23906</v>
      </c>
      <c r="F7912" s="1" t="s">
        <v>2</v>
      </c>
      <c r="G7912" s="1" t="s">
        <v>39706</v>
      </c>
      <c r="H7912" s="1" t="s">
        <v>39707</v>
      </c>
      <c r="I7912" s="1" t="s">
        <v>7886</v>
      </c>
      <c r="J7912" s="1" t="s">
        <v>64</v>
      </c>
      <c r="K7912" s="1" t="s">
        <v>7857</v>
      </c>
      <c r="L7912" s="1" t="s">
        <v>2</v>
      </c>
      <c r="M7912" s="1" t="s">
        <v>120</v>
      </c>
      <c r="N7912" s="1" t="s">
        <v>120</v>
      </c>
      <c r="O7912" s="1" t="s">
        <v>7</v>
      </c>
      <c r="P7912" s="1" t="s">
        <v>817</v>
      </c>
      <c r="Q7912" s="1" t="s">
        <v>476</v>
      </c>
      <c r="R7912" s="1" t="s">
        <v>503</v>
      </c>
      <c r="S7912" s="1" t="s">
        <v>2</v>
      </c>
      <c r="T7912" s="21">
        <v>0</v>
      </c>
      <c r="U7912" s="21">
        <v>2132.85</v>
      </c>
      <c r="V7912" s="21">
        <f t="shared" si="494"/>
        <v>2132.85</v>
      </c>
      <c r="W7912" s="23">
        <f t="shared" si="495"/>
        <v>0</v>
      </c>
      <c r="X7912" s="3">
        <v>0</v>
      </c>
      <c r="Y7912" s="2">
        <v>586</v>
      </c>
      <c r="Z7912" s="3">
        <f t="shared" si="492"/>
        <v>586</v>
      </c>
      <c r="AA7912" s="8">
        <f t="shared" si="493"/>
        <v>0</v>
      </c>
    </row>
    <row r="7913" spans="1:27" ht="10.5" x14ac:dyDescent="0.15">
      <c r="A7913" s="1" t="s">
        <v>19836</v>
      </c>
      <c r="B7913" s="1" t="s">
        <v>0</v>
      </c>
      <c r="C7913" s="1" t="s">
        <v>22</v>
      </c>
      <c r="E7913" s="1" t="s">
        <v>19837</v>
      </c>
      <c r="F7913" s="1" t="s">
        <v>2</v>
      </c>
      <c r="G7913" s="1" t="s">
        <v>19838</v>
      </c>
      <c r="H7913" s="1" t="s">
        <v>19839</v>
      </c>
      <c r="I7913" s="1" t="s">
        <v>5698</v>
      </c>
      <c r="J7913" s="1" t="s">
        <v>386</v>
      </c>
      <c r="K7913" s="1" t="s">
        <v>19840</v>
      </c>
      <c r="L7913" s="1" t="s">
        <v>6</v>
      </c>
      <c r="M7913" s="1" t="s">
        <v>120</v>
      </c>
      <c r="N7913" s="1" t="s">
        <v>120</v>
      </c>
      <c r="O7913" s="1" t="s">
        <v>7</v>
      </c>
      <c r="P7913" s="1" t="s">
        <v>817</v>
      </c>
      <c r="Q7913" s="1" t="s">
        <v>476</v>
      </c>
      <c r="R7913" s="1" t="s">
        <v>503</v>
      </c>
      <c r="S7913" s="1" t="s">
        <v>2</v>
      </c>
      <c r="T7913" s="21">
        <v>0</v>
      </c>
      <c r="U7913" s="21">
        <v>492.36</v>
      </c>
      <c r="V7913" s="21">
        <f t="shared" si="494"/>
        <v>492.36</v>
      </c>
      <c r="W7913" s="23">
        <f t="shared" si="495"/>
        <v>0</v>
      </c>
      <c r="X7913" s="3">
        <v>0</v>
      </c>
      <c r="Y7913" s="2">
        <v>585.6</v>
      </c>
      <c r="Z7913" s="3">
        <f t="shared" si="492"/>
        <v>585.6</v>
      </c>
      <c r="AA7913" s="8">
        <f t="shared" si="493"/>
        <v>0</v>
      </c>
    </row>
    <row r="7914" spans="1:27" ht="10.5" x14ac:dyDescent="0.15">
      <c r="A7914" s="1" t="s">
        <v>40850</v>
      </c>
      <c r="B7914" s="1" t="s">
        <v>0</v>
      </c>
      <c r="C7914" s="1" t="s">
        <v>22</v>
      </c>
      <c r="E7914" s="1" t="s">
        <v>40851</v>
      </c>
      <c r="F7914" s="1" t="s">
        <v>2</v>
      </c>
      <c r="G7914" s="1" t="s">
        <v>2</v>
      </c>
      <c r="H7914" s="1" t="s">
        <v>40852</v>
      </c>
      <c r="I7914" s="1" t="s">
        <v>31</v>
      </c>
      <c r="J7914" s="1" t="s">
        <v>32</v>
      </c>
      <c r="K7914" s="1" t="s">
        <v>33</v>
      </c>
      <c r="L7914" s="1" t="s">
        <v>2</v>
      </c>
      <c r="M7914" s="1" t="s">
        <v>120</v>
      </c>
      <c r="N7914" s="1" t="s">
        <v>120</v>
      </c>
      <c r="O7914" s="1" t="s">
        <v>7</v>
      </c>
      <c r="P7914" s="1" t="s">
        <v>903</v>
      </c>
      <c r="Q7914" s="1" t="s">
        <v>476</v>
      </c>
      <c r="R7914" s="1" t="s">
        <v>503</v>
      </c>
      <c r="S7914" s="1" t="s">
        <v>40853</v>
      </c>
      <c r="T7914" s="21">
        <v>0</v>
      </c>
      <c r="U7914" s="21">
        <v>3830.82</v>
      </c>
      <c r="V7914" s="21">
        <f t="shared" si="494"/>
        <v>3830.82</v>
      </c>
      <c r="W7914" s="23">
        <f t="shared" si="495"/>
        <v>0</v>
      </c>
      <c r="X7914" s="3">
        <v>0</v>
      </c>
      <c r="Y7914" s="2">
        <v>584.12</v>
      </c>
      <c r="Z7914" s="3">
        <f t="shared" si="492"/>
        <v>584.12</v>
      </c>
      <c r="AA7914" s="8">
        <f t="shared" si="493"/>
        <v>0</v>
      </c>
    </row>
    <row r="7915" spans="1:27" ht="10.5" x14ac:dyDescent="0.15">
      <c r="A7915" s="1" t="s">
        <v>23114</v>
      </c>
      <c r="B7915" s="1" t="s">
        <v>0</v>
      </c>
      <c r="C7915" s="1" t="s">
        <v>22</v>
      </c>
      <c r="E7915" s="1" t="s">
        <v>23115</v>
      </c>
      <c r="F7915" s="1" t="s">
        <v>2</v>
      </c>
      <c r="G7915" s="1" t="s">
        <v>2</v>
      </c>
      <c r="H7915" s="1" t="s">
        <v>23116</v>
      </c>
      <c r="I7915" s="1" t="s">
        <v>1031</v>
      </c>
      <c r="J7915" s="1" t="s">
        <v>24</v>
      </c>
      <c r="K7915" s="1" t="s">
        <v>1032</v>
      </c>
      <c r="L7915" s="1" t="s">
        <v>2</v>
      </c>
      <c r="M7915" s="1" t="s">
        <v>120</v>
      </c>
      <c r="N7915" s="1" t="s">
        <v>120</v>
      </c>
      <c r="O7915" s="1" t="s">
        <v>7</v>
      </c>
      <c r="P7915" s="1" t="s">
        <v>1473</v>
      </c>
      <c r="Q7915" s="1" t="s">
        <v>476</v>
      </c>
      <c r="R7915" s="1" t="s">
        <v>477</v>
      </c>
      <c r="S7915" s="1" t="s">
        <v>23117</v>
      </c>
      <c r="T7915" s="21">
        <v>0</v>
      </c>
      <c r="U7915" s="21">
        <v>-41.43</v>
      </c>
      <c r="V7915" s="21">
        <f t="shared" si="494"/>
        <v>-41.43</v>
      </c>
      <c r="W7915" s="23">
        <f t="shared" si="495"/>
        <v>0</v>
      </c>
      <c r="X7915" s="3">
        <v>0</v>
      </c>
      <c r="Y7915" s="2">
        <v>583.65</v>
      </c>
      <c r="Z7915" s="3">
        <f t="shared" si="492"/>
        <v>583.65</v>
      </c>
      <c r="AA7915" s="8">
        <f t="shared" si="493"/>
        <v>0</v>
      </c>
    </row>
    <row r="7916" spans="1:27" ht="10.5" x14ac:dyDescent="0.15">
      <c r="A7916" s="1" t="s">
        <v>35099</v>
      </c>
      <c r="B7916" s="1" t="s">
        <v>0</v>
      </c>
      <c r="C7916" s="1" t="s">
        <v>22</v>
      </c>
      <c r="E7916" s="1" t="s">
        <v>35100</v>
      </c>
      <c r="F7916" s="1" t="s">
        <v>2</v>
      </c>
      <c r="G7916" s="1" t="s">
        <v>2</v>
      </c>
      <c r="H7916" s="1" t="s">
        <v>35101</v>
      </c>
      <c r="I7916" s="1" t="s">
        <v>35102</v>
      </c>
      <c r="J7916" s="1" t="s">
        <v>382</v>
      </c>
      <c r="K7916" s="1" t="s">
        <v>35103</v>
      </c>
      <c r="L7916" s="1" t="s">
        <v>2</v>
      </c>
      <c r="M7916" s="1" t="s">
        <v>120</v>
      </c>
      <c r="N7916" s="1" t="s">
        <v>120</v>
      </c>
      <c r="O7916" s="1" t="s">
        <v>7</v>
      </c>
      <c r="P7916" s="1" t="s">
        <v>3402</v>
      </c>
      <c r="Q7916" s="1" t="s">
        <v>476</v>
      </c>
      <c r="R7916" s="1" t="s">
        <v>488</v>
      </c>
      <c r="S7916" s="1" t="s">
        <v>2</v>
      </c>
      <c r="T7916" s="21">
        <v>0</v>
      </c>
      <c r="U7916" s="21">
        <v>706.33</v>
      </c>
      <c r="V7916" s="21">
        <f t="shared" si="494"/>
        <v>706.33</v>
      </c>
      <c r="W7916" s="23">
        <f t="shared" si="495"/>
        <v>0</v>
      </c>
      <c r="X7916" s="3">
        <v>0</v>
      </c>
      <c r="Y7916" s="2">
        <v>582.47</v>
      </c>
      <c r="Z7916" s="3">
        <f t="shared" si="492"/>
        <v>582.47</v>
      </c>
      <c r="AA7916" s="8">
        <f t="shared" si="493"/>
        <v>0</v>
      </c>
    </row>
    <row r="7917" spans="1:27" ht="10.5" x14ac:dyDescent="0.15">
      <c r="A7917" s="1" t="s">
        <v>27394</v>
      </c>
      <c r="B7917" s="1" t="s">
        <v>0</v>
      </c>
      <c r="C7917" s="1" t="s">
        <v>22</v>
      </c>
      <c r="E7917" s="1" t="s">
        <v>23133</v>
      </c>
      <c r="F7917" s="1" t="s">
        <v>2</v>
      </c>
      <c r="G7917" s="1" t="s">
        <v>23134</v>
      </c>
      <c r="H7917" s="1" t="s">
        <v>27395</v>
      </c>
      <c r="I7917" s="1" t="s">
        <v>699</v>
      </c>
      <c r="J7917" s="1" t="s">
        <v>162</v>
      </c>
      <c r="K7917" s="1" t="s">
        <v>27396</v>
      </c>
      <c r="L7917" s="1" t="s">
        <v>3474</v>
      </c>
      <c r="M7917" s="1" t="s">
        <v>120</v>
      </c>
      <c r="N7917" s="1" t="s">
        <v>120</v>
      </c>
      <c r="O7917" s="1" t="s">
        <v>7</v>
      </c>
      <c r="P7917" s="1" t="s">
        <v>817</v>
      </c>
      <c r="Q7917" s="1" t="s">
        <v>476</v>
      </c>
      <c r="R7917" s="1" t="s">
        <v>503</v>
      </c>
      <c r="S7917" s="1" t="s">
        <v>2</v>
      </c>
      <c r="T7917" s="21">
        <v>0</v>
      </c>
      <c r="U7917" s="21">
        <v>3579.7</v>
      </c>
      <c r="V7917" s="21">
        <f t="shared" si="494"/>
        <v>3579.7</v>
      </c>
      <c r="W7917" s="23">
        <f t="shared" si="495"/>
        <v>0</v>
      </c>
      <c r="X7917" s="3">
        <v>0</v>
      </c>
      <c r="Y7917" s="2">
        <v>582.12</v>
      </c>
      <c r="Z7917" s="3">
        <f t="shared" si="492"/>
        <v>582.12</v>
      </c>
      <c r="AA7917" s="8">
        <f t="shared" si="493"/>
        <v>0</v>
      </c>
    </row>
    <row r="7918" spans="1:27" ht="10.5" x14ac:dyDescent="0.15">
      <c r="A7918" s="1" t="s">
        <v>31934</v>
      </c>
      <c r="B7918" s="1" t="s">
        <v>0</v>
      </c>
      <c r="C7918" s="1" t="s">
        <v>22</v>
      </c>
      <c r="E7918" s="1" t="s">
        <v>31935</v>
      </c>
      <c r="F7918" s="1" t="s">
        <v>2</v>
      </c>
      <c r="G7918" s="1" t="s">
        <v>31936</v>
      </c>
      <c r="H7918" s="1" t="s">
        <v>31937</v>
      </c>
      <c r="I7918" s="1" t="s">
        <v>31938</v>
      </c>
      <c r="J7918" s="1" t="s">
        <v>37</v>
      </c>
      <c r="K7918" s="1" t="s">
        <v>17327</v>
      </c>
      <c r="L7918" s="1" t="s">
        <v>2</v>
      </c>
      <c r="M7918" s="1" t="s">
        <v>120</v>
      </c>
      <c r="N7918" s="1" t="s">
        <v>120</v>
      </c>
      <c r="O7918" s="1" t="s">
        <v>7</v>
      </c>
      <c r="P7918" s="1" t="s">
        <v>3475</v>
      </c>
      <c r="Q7918" s="1" t="s">
        <v>476</v>
      </c>
      <c r="R7918" s="1" t="s">
        <v>488</v>
      </c>
      <c r="S7918" s="1" t="s">
        <v>2</v>
      </c>
      <c r="T7918" s="21"/>
      <c r="U7918" s="21"/>
      <c r="V7918" s="21">
        <f t="shared" si="494"/>
        <v>0</v>
      </c>
      <c r="W7918" s="23" t="e">
        <f t="shared" si="495"/>
        <v>#DIV/0!</v>
      </c>
      <c r="X7918" s="3">
        <v>0</v>
      </c>
      <c r="Y7918" s="2">
        <v>581.9</v>
      </c>
      <c r="Z7918" s="3">
        <f t="shared" si="492"/>
        <v>581.9</v>
      </c>
      <c r="AA7918" s="8">
        <f t="shared" si="493"/>
        <v>0</v>
      </c>
    </row>
    <row r="7919" spans="1:27" ht="10.5" x14ac:dyDescent="0.15">
      <c r="A7919" s="1" t="s">
        <v>30195</v>
      </c>
      <c r="B7919" s="1" t="s">
        <v>0</v>
      </c>
      <c r="C7919" s="1" t="s">
        <v>22</v>
      </c>
      <c r="E7919" s="1" t="s">
        <v>30196</v>
      </c>
      <c r="F7919" s="1" t="s">
        <v>2</v>
      </c>
      <c r="G7919" s="1" t="s">
        <v>30197</v>
      </c>
      <c r="H7919" s="1" t="s">
        <v>30198</v>
      </c>
      <c r="I7919" s="1" t="s">
        <v>30199</v>
      </c>
      <c r="J7919" s="1" t="s">
        <v>118</v>
      </c>
      <c r="K7919" s="1" t="s">
        <v>30200</v>
      </c>
      <c r="L7919" s="1" t="s">
        <v>6</v>
      </c>
      <c r="M7919" s="1" t="s">
        <v>120</v>
      </c>
      <c r="N7919" s="1" t="s">
        <v>120</v>
      </c>
      <c r="O7919" s="1" t="s">
        <v>7</v>
      </c>
      <c r="P7919" s="1" t="s">
        <v>807</v>
      </c>
      <c r="Q7919" s="1" t="s">
        <v>476</v>
      </c>
      <c r="R7919" s="1" t="s">
        <v>488</v>
      </c>
      <c r="S7919" s="1" t="s">
        <v>30201</v>
      </c>
      <c r="T7919" s="21">
        <v>112.3</v>
      </c>
      <c r="U7919" s="21">
        <v>1848.44</v>
      </c>
      <c r="V7919" s="21">
        <f t="shared" si="494"/>
        <v>1960.74</v>
      </c>
      <c r="W7919" s="23">
        <f t="shared" si="495"/>
        <v>5.7274294399053419E-2</v>
      </c>
      <c r="X7919" s="3">
        <v>0</v>
      </c>
      <c r="Y7919" s="2">
        <v>581.1</v>
      </c>
      <c r="Z7919" s="3">
        <f t="shared" si="492"/>
        <v>581.1</v>
      </c>
      <c r="AA7919" s="8">
        <f t="shared" si="493"/>
        <v>0</v>
      </c>
    </row>
    <row r="7920" spans="1:27" ht="10.5" x14ac:dyDescent="0.15">
      <c r="A7920" s="1" t="s">
        <v>27302</v>
      </c>
      <c r="B7920" s="1" t="s">
        <v>0</v>
      </c>
      <c r="C7920" s="1" t="s">
        <v>22</v>
      </c>
      <c r="E7920" s="1" t="s">
        <v>27303</v>
      </c>
      <c r="F7920" s="1" t="s">
        <v>2</v>
      </c>
      <c r="G7920" s="1" t="s">
        <v>2</v>
      </c>
      <c r="H7920" s="1" t="s">
        <v>27304</v>
      </c>
      <c r="I7920" s="1" t="s">
        <v>27305</v>
      </c>
      <c r="J7920" s="1" t="s">
        <v>210</v>
      </c>
      <c r="K7920" s="1" t="s">
        <v>27306</v>
      </c>
      <c r="L7920" s="1" t="s">
        <v>2</v>
      </c>
      <c r="M7920" s="1" t="s">
        <v>120</v>
      </c>
      <c r="N7920" s="1" t="s">
        <v>120</v>
      </c>
      <c r="O7920" s="1" t="s">
        <v>7</v>
      </c>
      <c r="P7920" s="1" t="s">
        <v>1256</v>
      </c>
      <c r="Q7920" s="1" t="s">
        <v>476</v>
      </c>
      <c r="R7920" s="1" t="s">
        <v>503</v>
      </c>
      <c r="S7920" s="1" t="s">
        <v>27307</v>
      </c>
      <c r="T7920" s="21">
        <v>0</v>
      </c>
      <c r="U7920" s="21">
        <v>692.55</v>
      </c>
      <c r="V7920" s="21">
        <f t="shared" si="494"/>
        <v>692.55</v>
      </c>
      <c r="W7920" s="23">
        <f t="shared" si="495"/>
        <v>0</v>
      </c>
      <c r="X7920" s="3">
        <v>0</v>
      </c>
      <c r="Y7920" s="2">
        <v>581</v>
      </c>
      <c r="Z7920" s="3">
        <f t="shared" si="492"/>
        <v>581</v>
      </c>
      <c r="AA7920" s="8">
        <f t="shared" si="493"/>
        <v>0</v>
      </c>
    </row>
    <row r="7921" spans="1:27" ht="10.5" x14ac:dyDescent="0.15">
      <c r="A7921" s="1" t="s">
        <v>41186</v>
      </c>
      <c r="B7921" s="1" t="s">
        <v>0</v>
      </c>
      <c r="C7921" s="1" t="s">
        <v>22</v>
      </c>
      <c r="E7921" s="1" t="s">
        <v>41187</v>
      </c>
      <c r="F7921" s="1" t="s">
        <v>2</v>
      </c>
      <c r="G7921" s="1" t="s">
        <v>41188</v>
      </c>
      <c r="H7921" s="1" t="s">
        <v>41189</v>
      </c>
      <c r="I7921" s="1" t="s">
        <v>3044</v>
      </c>
      <c r="J7921" s="1" t="s">
        <v>51</v>
      </c>
      <c r="K7921" s="1" t="s">
        <v>14761</v>
      </c>
      <c r="L7921" s="1" t="s">
        <v>2</v>
      </c>
      <c r="M7921" s="1" t="s">
        <v>120</v>
      </c>
      <c r="N7921" s="1" t="s">
        <v>120</v>
      </c>
      <c r="O7921" s="1" t="s">
        <v>7</v>
      </c>
      <c r="P7921" s="1" t="s">
        <v>1409</v>
      </c>
      <c r="Q7921" s="1" t="s">
        <v>476</v>
      </c>
      <c r="R7921" s="1" t="s">
        <v>503</v>
      </c>
      <c r="S7921" s="1" t="s">
        <v>41190</v>
      </c>
      <c r="T7921" s="21">
        <v>0</v>
      </c>
      <c r="U7921" s="21">
        <v>2542.9</v>
      </c>
      <c r="V7921" s="21">
        <f t="shared" si="494"/>
        <v>2542.9</v>
      </c>
      <c r="W7921" s="23">
        <f t="shared" si="495"/>
        <v>0</v>
      </c>
      <c r="X7921" s="3">
        <v>0</v>
      </c>
      <c r="Y7921" s="2">
        <v>580.5</v>
      </c>
      <c r="Z7921" s="3">
        <f t="shared" si="492"/>
        <v>580.5</v>
      </c>
      <c r="AA7921" s="8">
        <f t="shared" si="493"/>
        <v>0</v>
      </c>
    </row>
    <row r="7922" spans="1:27" ht="10.5" x14ac:dyDescent="0.15">
      <c r="A7922" s="1" t="s">
        <v>19511</v>
      </c>
      <c r="B7922" s="1" t="s">
        <v>0</v>
      </c>
      <c r="C7922" s="1" t="s">
        <v>22</v>
      </c>
      <c r="E7922" s="1" t="s">
        <v>19512</v>
      </c>
      <c r="F7922" s="1" t="s">
        <v>2</v>
      </c>
      <c r="G7922" s="1" t="s">
        <v>3065</v>
      </c>
      <c r="H7922" s="1" t="s">
        <v>19513</v>
      </c>
      <c r="I7922" s="1" t="s">
        <v>1546</v>
      </c>
      <c r="J7922" s="1" t="s">
        <v>118</v>
      </c>
      <c r="K7922" s="1" t="s">
        <v>8195</v>
      </c>
      <c r="L7922" s="1" t="s">
        <v>57</v>
      </c>
      <c r="M7922" s="1" t="s">
        <v>120</v>
      </c>
      <c r="N7922" s="1" t="s">
        <v>120</v>
      </c>
      <c r="O7922" s="1" t="s">
        <v>191</v>
      </c>
      <c r="P7922" s="1" t="s">
        <v>1473</v>
      </c>
      <c r="Q7922" s="1" t="s">
        <v>476</v>
      </c>
      <c r="R7922" s="1" t="s">
        <v>477</v>
      </c>
      <c r="S7922" s="1" t="s">
        <v>19514</v>
      </c>
      <c r="T7922" s="21">
        <v>0</v>
      </c>
      <c r="U7922" s="21">
        <v>404.93</v>
      </c>
      <c r="V7922" s="21">
        <f t="shared" si="494"/>
        <v>404.93</v>
      </c>
      <c r="W7922" s="23">
        <f t="shared" si="495"/>
        <v>0</v>
      </c>
      <c r="X7922" s="3">
        <v>0</v>
      </c>
      <c r="Y7922" s="2">
        <v>580.42999999999995</v>
      </c>
      <c r="Z7922" s="3">
        <f t="shared" si="492"/>
        <v>580.42999999999995</v>
      </c>
      <c r="AA7922" s="8">
        <f t="shared" si="493"/>
        <v>0</v>
      </c>
    </row>
    <row r="7923" spans="1:27" ht="10.5" x14ac:dyDescent="0.15">
      <c r="A7923" s="1" t="s">
        <v>36627</v>
      </c>
      <c r="B7923" s="1" t="s">
        <v>0</v>
      </c>
      <c r="C7923" s="1" t="s">
        <v>22</v>
      </c>
      <c r="E7923" s="1" t="s">
        <v>19562</v>
      </c>
      <c r="F7923" s="1" t="s">
        <v>2</v>
      </c>
      <c r="G7923" s="1" t="s">
        <v>33237</v>
      </c>
      <c r="H7923" s="1" t="s">
        <v>36628</v>
      </c>
      <c r="I7923" s="1" t="s">
        <v>339</v>
      </c>
      <c r="J7923" s="1" t="s">
        <v>159</v>
      </c>
      <c r="K7923" s="1" t="s">
        <v>1886</v>
      </c>
      <c r="L7923" s="1" t="s">
        <v>2</v>
      </c>
      <c r="M7923" s="1" t="s">
        <v>120</v>
      </c>
      <c r="N7923" s="1" t="s">
        <v>120</v>
      </c>
      <c r="O7923" s="1" t="s">
        <v>7</v>
      </c>
      <c r="P7923" s="1" t="s">
        <v>817</v>
      </c>
      <c r="Q7923" s="1" t="s">
        <v>476</v>
      </c>
      <c r="R7923" s="1" t="s">
        <v>503</v>
      </c>
      <c r="S7923" s="1" t="s">
        <v>2</v>
      </c>
      <c r="T7923" s="21"/>
      <c r="U7923" s="21"/>
      <c r="V7923" s="21">
        <f t="shared" si="494"/>
        <v>0</v>
      </c>
      <c r="W7923" s="23" t="e">
        <f t="shared" si="495"/>
        <v>#DIV/0!</v>
      </c>
      <c r="X7923" s="3">
        <v>0</v>
      </c>
      <c r="Y7923" s="2">
        <v>579.15</v>
      </c>
      <c r="Z7923" s="3">
        <f t="shared" si="492"/>
        <v>579.15</v>
      </c>
      <c r="AA7923" s="8">
        <f t="shared" si="493"/>
        <v>0</v>
      </c>
    </row>
    <row r="7924" spans="1:27" ht="10.5" x14ac:dyDescent="0.15">
      <c r="A7924" s="1" t="s">
        <v>28559</v>
      </c>
      <c r="B7924" s="1" t="s">
        <v>0</v>
      </c>
      <c r="C7924" s="1" t="s">
        <v>22</v>
      </c>
      <c r="E7924" s="1" t="s">
        <v>28560</v>
      </c>
      <c r="F7924" s="1" t="s">
        <v>2</v>
      </c>
      <c r="G7924" s="1" t="s">
        <v>2</v>
      </c>
      <c r="H7924" s="1" t="s">
        <v>28561</v>
      </c>
      <c r="I7924" s="1" t="s">
        <v>7856</v>
      </c>
      <c r="J7924" s="1" t="s">
        <v>64</v>
      </c>
      <c r="K7924" s="1" t="s">
        <v>5430</v>
      </c>
      <c r="L7924" s="1" t="s">
        <v>2</v>
      </c>
      <c r="M7924" s="1" t="s">
        <v>120</v>
      </c>
      <c r="N7924" s="1" t="s">
        <v>120</v>
      </c>
      <c r="O7924" s="1" t="s">
        <v>7</v>
      </c>
      <c r="P7924" s="1" t="s">
        <v>2347</v>
      </c>
      <c r="Q7924" s="1" t="s">
        <v>476</v>
      </c>
      <c r="R7924" s="1" t="s">
        <v>503</v>
      </c>
      <c r="S7924" s="1" t="s">
        <v>2</v>
      </c>
      <c r="T7924" s="21">
        <v>0</v>
      </c>
      <c r="U7924" s="21">
        <v>2828.57</v>
      </c>
      <c r="V7924" s="21">
        <f t="shared" si="494"/>
        <v>2828.57</v>
      </c>
      <c r="W7924" s="23">
        <f t="shared" si="495"/>
        <v>0</v>
      </c>
      <c r="X7924" s="3">
        <v>0</v>
      </c>
      <c r="Y7924" s="2">
        <v>579</v>
      </c>
      <c r="Z7924" s="3">
        <f t="shared" si="492"/>
        <v>579</v>
      </c>
      <c r="AA7924" s="8">
        <f t="shared" si="493"/>
        <v>0</v>
      </c>
    </row>
    <row r="7925" spans="1:27" ht="10.5" x14ac:dyDescent="0.15">
      <c r="A7925" s="1" t="s">
        <v>30736</v>
      </c>
      <c r="B7925" s="1" t="s">
        <v>0</v>
      </c>
      <c r="C7925" s="1" t="s">
        <v>22</v>
      </c>
      <c r="E7925" s="1" t="s">
        <v>30737</v>
      </c>
      <c r="F7925" s="1" t="s">
        <v>2</v>
      </c>
      <c r="G7925" s="1" t="s">
        <v>30738</v>
      </c>
      <c r="H7925" s="1" t="s">
        <v>30739</v>
      </c>
      <c r="I7925" s="1" t="s">
        <v>672</v>
      </c>
      <c r="J7925" s="1" t="s">
        <v>187</v>
      </c>
      <c r="K7925" s="1" t="s">
        <v>673</v>
      </c>
      <c r="L7925" s="1" t="s">
        <v>2</v>
      </c>
      <c r="M7925" s="1" t="s">
        <v>120</v>
      </c>
      <c r="N7925" s="1" t="s">
        <v>120</v>
      </c>
      <c r="O7925" s="1" t="s">
        <v>7</v>
      </c>
      <c r="P7925" s="1" t="s">
        <v>2675</v>
      </c>
      <c r="Q7925" s="1" t="s">
        <v>476</v>
      </c>
      <c r="R7925" s="1" t="s">
        <v>488</v>
      </c>
      <c r="S7925" s="1" t="s">
        <v>30740</v>
      </c>
      <c r="T7925" s="21"/>
      <c r="U7925" s="21"/>
      <c r="V7925" s="21">
        <f t="shared" si="494"/>
        <v>0</v>
      </c>
      <c r="W7925" s="23" t="e">
        <f t="shared" si="495"/>
        <v>#DIV/0!</v>
      </c>
      <c r="X7925" s="3">
        <v>0</v>
      </c>
      <c r="Y7925" s="2">
        <v>578.64</v>
      </c>
      <c r="Z7925" s="3">
        <f t="shared" si="492"/>
        <v>578.64</v>
      </c>
      <c r="AA7925" s="8">
        <f t="shared" si="493"/>
        <v>0</v>
      </c>
    </row>
    <row r="7926" spans="1:27" ht="10.5" x14ac:dyDescent="0.15">
      <c r="A7926" s="1" t="s">
        <v>42255</v>
      </c>
      <c r="B7926" s="1" t="s">
        <v>0</v>
      </c>
      <c r="C7926" s="1" t="s">
        <v>22</v>
      </c>
      <c r="E7926" s="1" t="s">
        <v>42256</v>
      </c>
      <c r="F7926" s="1" t="s">
        <v>2</v>
      </c>
      <c r="G7926" s="1" t="s">
        <v>42257</v>
      </c>
      <c r="H7926" s="1" t="s">
        <v>42258</v>
      </c>
      <c r="I7926" s="1" t="s">
        <v>962</v>
      </c>
      <c r="J7926" s="1" t="s">
        <v>24</v>
      </c>
      <c r="K7926" s="1" t="s">
        <v>5140</v>
      </c>
      <c r="L7926" s="1" t="s">
        <v>2</v>
      </c>
      <c r="M7926" s="1" t="s">
        <v>120</v>
      </c>
      <c r="N7926" s="1" t="s">
        <v>120</v>
      </c>
      <c r="O7926" s="1" t="s">
        <v>7</v>
      </c>
      <c r="P7926" s="1" t="s">
        <v>2347</v>
      </c>
      <c r="Q7926" s="1" t="s">
        <v>476</v>
      </c>
      <c r="R7926" s="1" t="s">
        <v>503</v>
      </c>
      <c r="S7926" s="1" t="s">
        <v>42259</v>
      </c>
      <c r="T7926" s="21">
        <v>0</v>
      </c>
      <c r="U7926" s="21">
        <v>809.46</v>
      </c>
      <c r="V7926" s="21">
        <f t="shared" si="494"/>
        <v>809.46</v>
      </c>
      <c r="W7926" s="23">
        <f t="shared" si="495"/>
        <v>0</v>
      </c>
      <c r="X7926" s="3">
        <v>0</v>
      </c>
      <c r="Y7926" s="2">
        <v>578.63</v>
      </c>
      <c r="Z7926" s="3">
        <f t="shared" si="492"/>
        <v>578.63</v>
      </c>
      <c r="AA7926" s="8">
        <f t="shared" si="493"/>
        <v>0</v>
      </c>
    </row>
    <row r="7927" spans="1:27" ht="10.5" x14ac:dyDescent="0.15">
      <c r="A7927" s="1" t="s">
        <v>34246</v>
      </c>
      <c r="B7927" s="1" t="s">
        <v>0</v>
      </c>
      <c r="C7927" s="1" t="s">
        <v>22</v>
      </c>
      <c r="E7927" s="1" t="s">
        <v>34247</v>
      </c>
      <c r="F7927" s="1" t="s">
        <v>2</v>
      </c>
      <c r="G7927" s="1" t="s">
        <v>2</v>
      </c>
      <c r="H7927" s="1" t="s">
        <v>34248</v>
      </c>
      <c r="I7927" s="1" t="s">
        <v>22755</v>
      </c>
      <c r="J7927" s="1" t="s">
        <v>162</v>
      </c>
      <c r="K7927" s="1" t="s">
        <v>22756</v>
      </c>
      <c r="L7927" s="1" t="s">
        <v>2</v>
      </c>
      <c r="M7927" s="1" t="s">
        <v>120</v>
      </c>
      <c r="N7927" s="1" t="s">
        <v>120</v>
      </c>
      <c r="O7927" s="1" t="s">
        <v>7</v>
      </c>
      <c r="P7927" s="1" t="s">
        <v>518</v>
      </c>
      <c r="Q7927" s="1" t="s">
        <v>476</v>
      </c>
      <c r="R7927" s="1" t="s">
        <v>477</v>
      </c>
      <c r="S7927" s="1" t="s">
        <v>34249</v>
      </c>
      <c r="T7927" s="21"/>
      <c r="U7927" s="21"/>
      <c r="V7927" s="21">
        <f t="shared" si="494"/>
        <v>0</v>
      </c>
      <c r="W7927" s="23" t="e">
        <f t="shared" si="495"/>
        <v>#DIV/0!</v>
      </c>
      <c r="X7927" s="3">
        <v>0</v>
      </c>
      <c r="Y7927" s="2">
        <v>438.41</v>
      </c>
      <c r="Z7927" s="3">
        <f t="shared" si="492"/>
        <v>438.41</v>
      </c>
      <c r="AA7927" s="8">
        <f t="shared" si="493"/>
        <v>0</v>
      </c>
    </row>
    <row r="7928" spans="1:27" ht="10.5" x14ac:dyDescent="0.15">
      <c r="A7928" s="1" t="s">
        <v>33976</v>
      </c>
      <c r="B7928" s="1" t="s">
        <v>0</v>
      </c>
      <c r="C7928" s="1" t="s">
        <v>22</v>
      </c>
      <c r="E7928" s="1" t="s">
        <v>33977</v>
      </c>
      <c r="F7928" s="1" t="s">
        <v>2</v>
      </c>
      <c r="G7928" s="1" t="s">
        <v>33978</v>
      </c>
      <c r="H7928" s="1" t="s">
        <v>33979</v>
      </c>
      <c r="I7928" s="1" t="s">
        <v>33980</v>
      </c>
      <c r="J7928" s="1" t="s">
        <v>37</v>
      </c>
      <c r="K7928" s="1" t="s">
        <v>33981</v>
      </c>
      <c r="L7928" s="1" t="s">
        <v>2</v>
      </c>
      <c r="M7928" s="1" t="s">
        <v>120</v>
      </c>
      <c r="N7928" s="1" t="s">
        <v>120</v>
      </c>
      <c r="O7928" s="1" t="s">
        <v>7</v>
      </c>
      <c r="P7928" s="1" t="s">
        <v>510</v>
      </c>
      <c r="Q7928" s="1" t="s">
        <v>476</v>
      </c>
      <c r="R7928" s="1" t="s">
        <v>477</v>
      </c>
      <c r="S7928" s="1" t="s">
        <v>33982</v>
      </c>
      <c r="T7928" s="21">
        <v>0</v>
      </c>
      <c r="U7928" s="21">
        <v>1600.75</v>
      </c>
      <c r="V7928" s="21">
        <f t="shared" si="494"/>
        <v>1600.75</v>
      </c>
      <c r="W7928" s="23">
        <f t="shared" si="495"/>
        <v>0</v>
      </c>
      <c r="X7928" s="3">
        <v>0</v>
      </c>
      <c r="Y7928" s="2">
        <v>577.85</v>
      </c>
      <c r="Z7928" s="3">
        <f t="shared" si="492"/>
        <v>577.85</v>
      </c>
      <c r="AA7928" s="8">
        <f t="shared" si="493"/>
        <v>0</v>
      </c>
    </row>
    <row r="7929" spans="1:27" ht="10.5" x14ac:dyDescent="0.15">
      <c r="A7929" s="1" t="s">
        <v>19189</v>
      </c>
      <c r="B7929" s="1" t="s">
        <v>0</v>
      </c>
      <c r="C7929" s="1" t="s">
        <v>22</v>
      </c>
      <c r="E7929" s="1" t="s">
        <v>19190</v>
      </c>
      <c r="F7929" s="1" t="s">
        <v>2</v>
      </c>
      <c r="G7929" s="1" t="s">
        <v>2</v>
      </c>
      <c r="H7929" s="1" t="s">
        <v>19191</v>
      </c>
      <c r="I7929" s="1" t="s">
        <v>1267</v>
      </c>
      <c r="J7929" s="1" t="s">
        <v>24</v>
      </c>
      <c r="K7929" s="1" t="s">
        <v>1268</v>
      </c>
      <c r="L7929" s="1" t="s">
        <v>2</v>
      </c>
      <c r="M7929" s="1" t="s">
        <v>120</v>
      </c>
      <c r="N7929" s="1" t="s">
        <v>120</v>
      </c>
      <c r="O7929" s="1" t="s">
        <v>7</v>
      </c>
      <c r="P7929" s="1" t="s">
        <v>1892</v>
      </c>
      <c r="Q7929" s="1" t="s">
        <v>476</v>
      </c>
      <c r="R7929" s="1" t="s">
        <v>503</v>
      </c>
      <c r="S7929" s="1" t="s">
        <v>19192</v>
      </c>
      <c r="T7929" s="21">
        <v>0</v>
      </c>
      <c r="U7929" s="21">
        <v>1057.98</v>
      </c>
      <c r="V7929" s="21">
        <f t="shared" si="494"/>
        <v>1057.98</v>
      </c>
      <c r="W7929" s="23">
        <f t="shared" si="495"/>
        <v>0</v>
      </c>
      <c r="X7929" s="3">
        <v>0</v>
      </c>
      <c r="Y7929" s="2">
        <v>577.72</v>
      </c>
      <c r="Z7929" s="3">
        <f t="shared" si="492"/>
        <v>577.72</v>
      </c>
      <c r="AA7929" s="8">
        <f t="shared" si="493"/>
        <v>0</v>
      </c>
    </row>
    <row r="7930" spans="1:27" ht="10.5" x14ac:dyDescent="0.15">
      <c r="A7930" s="1" t="s">
        <v>33187</v>
      </c>
      <c r="B7930" s="1" t="s">
        <v>0</v>
      </c>
      <c r="C7930" s="1" t="s">
        <v>22</v>
      </c>
      <c r="E7930" s="1" t="s">
        <v>31696</v>
      </c>
      <c r="F7930" s="1" t="s">
        <v>2</v>
      </c>
      <c r="G7930" s="1" t="s">
        <v>2</v>
      </c>
      <c r="H7930" s="1" t="s">
        <v>33188</v>
      </c>
      <c r="I7930" s="1" t="s">
        <v>5980</v>
      </c>
      <c r="J7930" s="1" t="s">
        <v>18</v>
      </c>
      <c r="K7930" s="1" t="s">
        <v>5981</v>
      </c>
      <c r="L7930" s="1" t="s">
        <v>2</v>
      </c>
      <c r="M7930" s="1" t="s">
        <v>120</v>
      </c>
      <c r="N7930" s="1" t="s">
        <v>120</v>
      </c>
      <c r="O7930" s="1" t="s">
        <v>7</v>
      </c>
      <c r="P7930" s="1" t="s">
        <v>3402</v>
      </c>
      <c r="Q7930" s="1" t="s">
        <v>476</v>
      </c>
      <c r="R7930" s="1" t="s">
        <v>488</v>
      </c>
      <c r="S7930" s="1" t="s">
        <v>2</v>
      </c>
      <c r="T7930" s="21"/>
      <c r="U7930" s="21"/>
      <c r="V7930" s="21">
        <f t="shared" si="494"/>
        <v>0</v>
      </c>
      <c r="W7930" s="23" t="e">
        <f t="shared" si="495"/>
        <v>#DIV/0!</v>
      </c>
      <c r="X7930" s="3">
        <v>0</v>
      </c>
      <c r="Y7930" s="2">
        <v>576.09</v>
      </c>
      <c r="Z7930" s="3">
        <f t="shared" si="492"/>
        <v>576.09</v>
      </c>
      <c r="AA7930" s="8">
        <f t="shared" si="493"/>
        <v>0</v>
      </c>
    </row>
    <row r="7931" spans="1:27" ht="10.5" x14ac:dyDescent="0.15">
      <c r="A7931" s="1" t="s">
        <v>24722</v>
      </c>
      <c r="B7931" s="1" t="s">
        <v>0</v>
      </c>
      <c r="C7931" s="1" t="s">
        <v>22</v>
      </c>
      <c r="E7931" s="1" t="s">
        <v>24723</v>
      </c>
      <c r="F7931" s="1" t="s">
        <v>2</v>
      </c>
      <c r="G7931" s="1" t="s">
        <v>24724</v>
      </c>
      <c r="H7931" s="1" t="s">
        <v>24725</v>
      </c>
      <c r="I7931" s="1" t="s">
        <v>3213</v>
      </c>
      <c r="J7931" s="1" t="s">
        <v>24</v>
      </c>
      <c r="K7931" s="1" t="s">
        <v>3214</v>
      </c>
      <c r="L7931" s="1" t="s">
        <v>2</v>
      </c>
      <c r="M7931" s="1" t="s">
        <v>120</v>
      </c>
      <c r="N7931" s="1" t="s">
        <v>120</v>
      </c>
      <c r="O7931" s="1" t="s">
        <v>7</v>
      </c>
      <c r="P7931" s="1" t="s">
        <v>807</v>
      </c>
      <c r="Q7931" s="1" t="s">
        <v>476</v>
      </c>
      <c r="R7931" s="1" t="s">
        <v>488</v>
      </c>
      <c r="S7931" s="1" t="s">
        <v>24726</v>
      </c>
      <c r="T7931" s="21">
        <v>0</v>
      </c>
      <c r="U7931" s="21">
        <v>1050.47</v>
      </c>
      <c r="V7931" s="21">
        <f t="shared" si="494"/>
        <v>1050.47</v>
      </c>
      <c r="W7931" s="23">
        <f t="shared" si="495"/>
        <v>0</v>
      </c>
      <c r="X7931" s="3">
        <v>0</v>
      </c>
      <c r="Y7931" s="2">
        <v>576.04999999999995</v>
      </c>
      <c r="Z7931" s="3">
        <f t="shared" si="492"/>
        <v>576.04999999999995</v>
      </c>
      <c r="AA7931" s="8">
        <f t="shared" si="493"/>
        <v>0</v>
      </c>
    </row>
    <row r="7932" spans="1:27" ht="10.5" x14ac:dyDescent="0.15">
      <c r="A7932" s="1" t="s">
        <v>26274</v>
      </c>
      <c r="B7932" s="1" t="s">
        <v>0</v>
      </c>
      <c r="C7932" s="1" t="s">
        <v>22</v>
      </c>
      <c r="E7932" s="1" t="s">
        <v>26275</v>
      </c>
      <c r="F7932" s="1" t="s">
        <v>2</v>
      </c>
      <c r="G7932" s="1" t="s">
        <v>2</v>
      </c>
      <c r="H7932" s="1" t="s">
        <v>26276</v>
      </c>
      <c r="I7932" s="1" t="s">
        <v>3558</v>
      </c>
      <c r="J7932" s="1" t="s">
        <v>159</v>
      </c>
      <c r="K7932" s="1" t="s">
        <v>3783</v>
      </c>
      <c r="L7932" s="1" t="s">
        <v>34</v>
      </c>
      <c r="M7932" s="1" t="s">
        <v>120</v>
      </c>
      <c r="N7932" s="1" t="s">
        <v>120</v>
      </c>
      <c r="O7932" s="1" t="s">
        <v>7</v>
      </c>
      <c r="P7932" s="1" t="s">
        <v>4917</v>
      </c>
      <c r="Q7932" s="1" t="s">
        <v>476</v>
      </c>
      <c r="R7932" s="1" t="s">
        <v>503</v>
      </c>
      <c r="S7932" s="1" t="s">
        <v>26277</v>
      </c>
      <c r="T7932" s="21"/>
      <c r="U7932" s="21"/>
      <c r="V7932" s="21">
        <f t="shared" si="494"/>
        <v>0</v>
      </c>
      <c r="W7932" s="23" t="e">
        <f t="shared" si="495"/>
        <v>#DIV/0!</v>
      </c>
      <c r="X7932" s="3">
        <v>0</v>
      </c>
      <c r="Y7932" s="2">
        <v>575</v>
      </c>
      <c r="Z7932" s="3">
        <f t="shared" si="492"/>
        <v>575</v>
      </c>
      <c r="AA7932" s="8">
        <f t="shared" si="493"/>
        <v>0</v>
      </c>
    </row>
    <row r="7933" spans="1:27" ht="10.5" x14ac:dyDescent="0.15">
      <c r="A7933" s="1" t="s">
        <v>24402</v>
      </c>
      <c r="B7933" s="1" t="s">
        <v>0</v>
      </c>
      <c r="C7933" s="1" t="s">
        <v>22</v>
      </c>
      <c r="E7933" s="1" t="s">
        <v>24403</v>
      </c>
      <c r="F7933" s="1" t="s">
        <v>2</v>
      </c>
      <c r="G7933" s="1" t="s">
        <v>24404</v>
      </c>
      <c r="H7933" s="1" t="s">
        <v>24405</v>
      </c>
      <c r="I7933" s="1" t="s">
        <v>611</v>
      </c>
      <c r="J7933" s="1" t="s">
        <v>51</v>
      </c>
      <c r="K7933" s="1" t="s">
        <v>24406</v>
      </c>
      <c r="L7933" s="1" t="s">
        <v>34</v>
      </c>
      <c r="M7933" s="1" t="s">
        <v>120</v>
      </c>
      <c r="N7933" s="1" t="s">
        <v>120</v>
      </c>
      <c r="O7933" s="1" t="s">
        <v>7</v>
      </c>
      <c r="P7933" s="1" t="s">
        <v>817</v>
      </c>
      <c r="Q7933" s="1" t="s">
        <v>476</v>
      </c>
      <c r="R7933" s="1" t="s">
        <v>503</v>
      </c>
      <c r="S7933" s="1" t="s">
        <v>24407</v>
      </c>
      <c r="T7933" s="21">
        <v>0</v>
      </c>
      <c r="U7933" s="21">
        <v>3312</v>
      </c>
      <c r="V7933" s="21">
        <f t="shared" si="494"/>
        <v>3312</v>
      </c>
      <c r="W7933" s="23">
        <f t="shared" si="495"/>
        <v>0</v>
      </c>
      <c r="X7933" s="3">
        <v>0</v>
      </c>
      <c r="Y7933" s="2">
        <v>574.78</v>
      </c>
      <c r="Z7933" s="3">
        <f t="shared" si="492"/>
        <v>574.78</v>
      </c>
      <c r="AA7933" s="8">
        <f t="shared" si="493"/>
        <v>0</v>
      </c>
    </row>
    <row r="7934" spans="1:27" ht="10.5" x14ac:dyDescent="0.15">
      <c r="A7934" s="1" t="s">
        <v>41953</v>
      </c>
      <c r="B7934" s="1" t="s">
        <v>0</v>
      </c>
      <c r="C7934" s="1" t="s">
        <v>22</v>
      </c>
      <c r="E7934" s="1" t="s">
        <v>41954</v>
      </c>
      <c r="F7934" s="1" t="s">
        <v>2</v>
      </c>
      <c r="G7934" s="1" t="s">
        <v>2</v>
      </c>
      <c r="H7934" s="1" t="s">
        <v>41955</v>
      </c>
      <c r="I7934" s="1" t="s">
        <v>9857</v>
      </c>
      <c r="J7934" s="1" t="s">
        <v>210</v>
      </c>
      <c r="K7934" s="1" t="s">
        <v>9858</v>
      </c>
      <c r="L7934" s="1" t="s">
        <v>2</v>
      </c>
      <c r="M7934" s="1" t="s">
        <v>120</v>
      </c>
      <c r="N7934" s="1" t="s">
        <v>120</v>
      </c>
      <c r="O7934" s="1" t="s">
        <v>7</v>
      </c>
      <c r="P7934" s="1" t="s">
        <v>1242</v>
      </c>
      <c r="Q7934" s="1" t="s">
        <v>476</v>
      </c>
      <c r="R7934" s="1" t="s">
        <v>503</v>
      </c>
      <c r="S7934" s="1" t="s">
        <v>41956</v>
      </c>
      <c r="T7934" s="21">
        <v>0</v>
      </c>
      <c r="U7934" s="21">
        <v>2356.83</v>
      </c>
      <c r="V7934" s="21">
        <f t="shared" si="494"/>
        <v>2356.83</v>
      </c>
      <c r="W7934" s="23">
        <f t="shared" si="495"/>
        <v>0</v>
      </c>
      <c r="X7934" s="3">
        <v>0</v>
      </c>
      <c r="Y7934" s="2">
        <v>574.64</v>
      </c>
      <c r="Z7934" s="3">
        <f t="shared" si="492"/>
        <v>574.64</v>
      </c>
      <c r="AA7934" s="8">
        <f t="shared" si="493"/>
        <v>0</v>
      </c>
    </row>
    <row r="7935" spans="1:27" ht="10.5" x14ac:dyDescent="0.15">
      <c r="A7935" s="1" t="s">
        <v>20791</v>
      </c>
      <c r="B7935" s="1" t="s">
        <v>0</v>
      </c>
      <c r="C7935" s="1" t="s">
        <v>1</v>
      </c>
      <c r="E7935" s="1" t="s">
        <v>14456</v>
      </c>
      <c r="F7935" s="1" t="s">
        <v>2</v>
      </c>
      <c r="G7935" s="1" t="s">
        <v>20792</v>
      </c>
      <c r="H7935" s="1" t="s">
        <v>14457</v>
      </c>
      <c r="I7935" s="1" t="s">
        <v>316</v>
      </c>
      <c r="J7935" s="1" t="s">
        <v>18</v>
      </c>
      <c r="K7935" s="1" t="s">
        <v>1108</v>
      </c>
      <c r="L7935" s="1" t="s">
        <v>34</v>
      </c>
      <c r="M7935" s="1" t="s">
        <v>976</v>
      </c>
      <c r="N7935" s="1" t="s">
        <v>977</v>
      </c>
      <c r="O7935" s="1" t="s">
        <v>7</v>
      </c>
      <c r="P7935" s="1" t="s">
        <v>68</v>
      </c>
      <c r="Q7935" s="1" t="s">
        <v>9</v>
      </c>
      <c r="R7935" s="1" t="s">
        <v>10</v>
      </c>
      <c r="S7935" s="1" t="s">
        <v>20793</v>
      </c>
      <c r="T7935" s="21"/>
      <c r="U7935" s="21"/>
      <c r="V7935" s="21">
        <f t="shared" si="494"/>
        <v>0</v>
      </c>
      <c r="W7935" s="23" t="e">
        <f t="shared" si="495"/>
        <v>#DIV/0!</v>
      </c>
      <c r="X7935" s="3">
        <v>0</v>
      </c>
      <c r="Y7935" s="2">
        <v>574.55999999999995</v>
      </c>
      <c r="Z7935" s="3">
        <f t="shared" si="492"/>
        <v>574.55999999999995</v>
      </c>
      <c r="AA7935" s="8">
        <f t="shared" si="493"/>
        <v>0</v>
      </c>
    </row>
    <row r="7936" spans="1:27" ht="10.5" x14ac:dyDescent="0.15">
      <c r="A7936" s="1" t="s">
        <v>41855</v>
      </c>
      <c r="B7936" s="1" t="s">
        <v>0</v>
      </c>
      <c r="C7936" s="1" t="s">
        <v>22</v>
      </c>
      <c r="E7936" s="1" t="s">
        <v>41856</v>
      </c>
      <c r="F7936" s="1" t="s">
        <v>2</v>
      </c>
      <c r="G7936" s="1" t="s">
        <v>41857</v>
      </c>
      <c r="H7936" s="1" t="s">
        <v>41858</v>
      </c>
      <c r="I7936" s="1" t="s">
        <v>11495</v>
      </c>
      <c r="J7936" s="1" t="s">
        <v>88</v>
      </c>
      <c r="K7936" s="1" t="s">
        <v>12077</v>
      </c>
      <c r="L7936" s="1" t="s">
        <v>2</v>
      </c>
      <c r="M7936" s="1" t="s">
        <v>120</v>
      </c>
      <c r="N7936" s="1" t="s">
        <v>120</v>
      </c>
      <c r="O7936" s="1" t="s">
        <v>7</v>
      </c>
      <c r="P7936" s="1" t="s">
        <v>741</v>
      </c>
      <c r="Q7936" s="1" t="s">
        <v>476</v>
      </c>
      <c r="R7936" s="1" t="s">
        <v>503</v>
      </c>
      <c r="S7936" s="1" t="s">
        <v>41859</v>
      </c>
      <c r="T7936" s="21">
        <v>0</v>
      </c>
      <c r="U7936" s="21">
        <v>1058.3499999999999</v>
      </c>
      <c r="V7936" s="21">
        <f t="shared" si="494"/>
        <v>1058.3499999999999</v>
      </c>
      <c r="W7936" s="23">
        <f t="shared" si="495"/>
        <v>0</v>
      </c>
      <c r="X7936" s="3">
        <v>0</v>
      </c>
      <c r="Y7936" s="2">
        <v>574.51</v>
      </c>
      <c r="Z7936" s="3">
        <f t="shared" si="492"/>
        <v>574.51</v>
      </c>
      <c r="AA7936" s="8">
        <f t="shared" si="493"/>
        <v>0</v>
      </c>
    </row>
    <row r="7937" spans="1:27" ht="10.5" x14ac:dyDescent="0.15">
      <c r="A7937" s="1" t="s">
        <v>40963</v>
      </c>
      <c r="B7937" s="1" t="s">
        <v>0</v>
      </c>
      <c r="C7937" s="1" t="s">
        <v>22</v>
      </c>
      <c r="E7937" s="1" t="s">
        <v>40964</v>
      </c>
      <c r="F7937" s="1" t="s">
        <v>2</v>
      </c>
      <c r="G7937" s="1" t="s">
        <v>2</v>
      </c>
      <c r="H7937" s="1" t="s">
        <v>40965</v>
      </c>
      <c r="I7937" s="1" t="s">
        <v>4543</v>
      </c>
      <c r="J7937" s="1" t="s">
        <v>118</v>
      </c>
      <c r="K7937" s="1" t="s">
        <v>2944</v>
      </c>
      <c r="L7937" s="1" t="s">
        <v>2</v>
      </c>
      <c r="M7937" s="1" t="s">
        <v>120</v>
      </c>
      <c r="N7937" s="1" t="s">
        <v>120</v>
      </c>
      <c r="O7937" s="1" t="s">
        <v>7</v>
      </c>
      <c r="P7937" s="1" t="s">
        <v>3402</v>
      </c>
      <c r="Q7937" s="1" t="s">
        <v>476</v>
      </c>
      <c r="R7937" s="1" t="s">
        <v>488</v>
      </c>
      <c r="S7937" s="1" t="s">
        <v>40966</v>
      </c>
      <c r="T7937" s="21">
        <v>0</v>
      </c>
      <c r="U7937" s="21">
        <v>1540.14</v>
      </c>
      <c r="V7937" s="21">
        <f t="shared" si="494"/>
        <v>1540.14</v>
      </c>
      <c r="W7937" s="23">
        <f t="shared" si="495"/>
        <v>0</v>
      </c>
      <c r="X7937" s="3">
        <v>0</v>
      </c>
      <c r="Y7937" s="2">
        <v>573</v>
      </c>
      <c r="Z7937" s="3">
        <f t="shared" si="492"/>
        <v>573</v>
      </c>
      <c r="AA7937" s="8">
        <f t="shared" si="493"/>
        <v>0</v>
      </c>
    </row>
    <row r="7938" spans="1:27" ht="10.5" x14ac:dyDescent="0.15">
      <c r="A7938" s="1" t="s">
        <v>19950</v>
      </c>
      <c r="B7938" s="1" t="s">
        <v>0</v>
      </c>
      <c r="C7938" s="1" t="s">
        <v>22</v>
      </c>
      <c r="E7938" s="1" t="s">
        <v>19951</v>
      </c>
      <c r="F7938" s="1" t="s">
        <v>2</v>
      </c>
      <c r="G7938" s="1" t="s">
        <v>2</v>
      </c>
      <c r="H7938" s="1" t="s">
        <v>19952</v>
      </c>
      <c r="I7938" s="1" t="s">
        <v>18681</v>
      </c>
      <c r="J7938" s="1" t="s">
        <v>159</v>
      </c>
      <c r="K7938" s="1" t="s">
        <v>19953</v>
      </c>
      <c r="L7938" s="1" t="s">
        <v>2</v>
      </c>
      <c r="M7938" s="1" t="s">
        <v>120</v>
      </c>
      <c r="N7938" s="1" t="s">
        <v>120</v>
      </c>
      <c r="O7938" s="1" t="s">
        <v>7</v>
      </c>
      <c r="P7938" s="1" t="s">
        <v>807</v>
      </c>
      <c r="Q7938" s="1" t="s">
        <v>476</v>
      </c>
      <c r="R7938" s="1" t="s">
        <v>488</v>
      </c>
      <c r="S7938" s="1" t="s">
        <v>19954</v>
      </c>
      <c r="T7938" s="21">
        <v>0</v>
      </c>
      <c r="U7938" s="21">
        <v>2775.38</v>
      </c>
      <c r="V7938" s="21">
        <f t="shared" si="494"/>
        <v>2775.38</v>
      </c>
      <c r="W7938" s="23">
        <f t="shared" si="495"/>
        <v>0</v>
      </c>
      <c r="X7938" s="3">
        <v>0</v>
      </c>
      <c r="Y7938" s="2">
        <v>572.79999999999995</v>
      </c>
      <c r="Z7938" s="3">
        <f t="shared" ref="Z7938:Z8001" si="496">SUM(X7938:Y7938)</f>
        <v>572.79999999999995</v>
      </c>
      <c r="AA7938" s="8">
        <f t="shared" ref="AA7938:AA8001" si="497">X7938/Z7938</f>
        <v>0</v>
      </c>
    </row>
    <row r="7939" spans="1:27" ht="10.5" x14ac:dyDescent="0.15">
      <c r="A7939" s="1" t="s">
        <v>41739</v>
      </c>
      <c r="B7939" s="1" t="s">
        <v>0</v>
      </c>
      <c r="C7939" s="1" t="s">
        <v>22</v>
      </c>
      <c r="E7939" s="1" t="s">
        <v>41740</v>
      </c>
      <c r="F7939" s="1" t="s">
        <v>2</v>
      </c>
      <c r="G7939" s="1" t="s">
        <v>2</v>
      </c>
      <c r="H7939" s="1" t="s">
        <v>41741</v>
      </c>
      <c r="I7939" s="1" t="s">
        <v>792</v>
      </c>
      <c r="J7939" s="1" t="s">
        <v>298</v>
      </c>
      <c r="K7939" s="1" t="s">
        <v>793</v>
      </c>
      <c r="L7939" s="1" t="s">
        <v>2</v>
      </c>
      <c r="M7939" s="1" t="s">
        <v>120</v>
      </c>
      <c r="N7939" s="1" t="s">
        <v>120</v>
      </c>
      <c r="O7939" s="1" t="s">
        <v>7</v>
      </c>
      <c r="P7939" s="1" t="s">
        <v>894</v>
      </c>
      <c r="Q7939" s="1" t="s">
        <v>476</v>
      </c>
      <c r="R7939" s="1" t="s">
        <v>503</v>
      </c>
      <c r="S7939" s="1" t="s">
        <v>2</v>
      </c>
      <c r="T7939" s="21">
        <v>0</v>
      </c>
      <c r="U7939" s="21">
        <v>102.7</v>
      </c>
      <c r="V7939" s="21">
        <f t="shared" ref="V7939:V8002" si="498">SUM(T7939:U7939)</f>
        <v>102.7</v>
      </c>
      <c r="W7939" s="23">
        <f t="shared" ref="W7939:W8002" si="499">T7939/V7939</f>
        <v>0</v>
      </c>
      <c r="X7939" s="3">
        <v>0</v>
      </c>
      <c r="Y7939" s="2">
        <v>572.57000000000005</v>
      </c>
      <c r="Z7939" s="3">
        <f t="shared" si="496"/>
        <v>572.57000000000005</v>
      </c>
      <c r="AA7939" s="8">
        <f t="shared" si="497"/>
        <v>0</v>
      </c>
    </row>
    <row r="7940" spans="1:27" ht="10.5" x14ac:dyDescent="0.15">
      <c r="A7940" s="1" t="s">
        <v>45049</v>
      </c>
      <c r="B7940" s="1" t="s">
        <v>0</v>
      </c>
      <c r="C7940" s="1" t="s">
        <v>22</v>
      </c>
      <c r="E7940" s="1" t="s">
        <v>17496</v>
      </c>
      <c r="F7940" s="1" t="s">
        <v>2</v>
      </c>
      <c r="G7940" s="1" t="s">
        <v>45050</v>
      </c>
      <c r="H7940" s="1" t="s">
        <v>45051</v>
      </c>
      <c r="I7940" s="1" t="s">
        <v>318</v>
      </c>
      <c r="J7940" s="1" t="s">
        <v>210</v>
      </c>
      <c r="K7940" s="1" t="s">
        <v>37188</v>
      </c>
      <c r="L7940" s="1" t="s">
        <v>6</v>
      </c>
      <c r="M7940" s="1" t="s">
        <v>289</v>
      </c>
      <c r="N7940" s="1" t="s">
        <v>2197</v>
      </c>
      <c r="O7940" s="1" t="s">
        <v>2198</v>
      </c>
      <c r="P7940" s="1" t="s">
        <v>1924</v>
      </c>
      <c r="Q7940" s="1" t="s">
        <v>476</v>
      </c>
      <c r="R7940" s="1" t="s">
        <v>488</v>
      </c>
      <c r="S7940" s="1" t="s">
        <v>2</v>
      </c>
      <c r="T7940" s="21">
        <v>0</v>
      </c>
      <c r="U7940" s="21">
        <v>459.02</v>
      </c>
      <c r="V7940" s="21">
        <f t="shared" si="498"/>
        <v>459.02</v>
      </c>
      <c r="W7940" s="23">
        <f t="shared" si="499"/>
        <v>0</v>
      </c>
      <c r="X7940" s="3">
        <v>0</v>
      </c>
      <c r="Y7940" s="2">
        <v>570.98</v>
      </c>
      <c r="Z7940" s="3">
        <f t="shared" si="496"/>
        <v>570.98</v>
      </c>
      <c r="AA7940" s="8">
        <f t="shared" si="497"/>
        <v>0</v>
      </c>
    </row>
    <row r="7941" spans="1:27" ht="10.5" x14ac:dyDescent="0.15">
      <c r="A7941" s="1" t="s">
        <v>21194</v>
      </c>
      <c r="B7941" s="1" t="s">
        <v>0</v>
      </c>
      <c r="C7941" s="1" t="s">
        <v>22</v>
      </c>
      <c r="E7941" s="1" t="s">
        <v>21195</v>
      </c>
      <c r="F7941" s="1" t="s">
        <v>2</v>
      </c>
      <c r="G7941" s="1" t="s">
        <v>2</v>
      </c>
      <c r="H7941" s="1" t="s">
        <v>21196</v>
      </c>
      <c r="I7941" s="1" t="s">
        <v>59</v>
      </c>
      <c r="J7941" s="1" t="s">
        <v>24</v>
      </c>
      <c r="K7941" s="1" t="s">
        <v>2668</v>
      </c>
      <c r="L7941" s="1" t="s">
        <v>2</v>
      </c>
      <c r="M7941" s="1" t="s">
        <v>120</v>
      </c>
      <c r="N7941" s="1" t="s">
        <v>120</v>
      </c>
      <c r="O7941" s="1" t="s">
        <v>7</v>
      </c>
      <c r="P7941" s="1" t="s">
        <v>2379</v>
      </c>
      <c r="Q7941" s="1" t="s">
        <v>476</v>
      </c>
      <c r="R7941" s="1" t="s">
        <v>477</v>
      </c>
      <c r="S7941" s="1" t="s">
        <v>2</v>
      </c>
      <c r="T7941" s="21">
        <v>0</v>
      </c>
      <c r="U7941" s="21">
        <v>4605.7</v>
      </c>
      <c r="V7941" s="21">
        <f t="shared" si="498"/>
        <v>4605.7</v>
      </c>
      <c r="W7941" s="23">
        <f t="shared" si="499"/>
        <v>0</v>
      </c>
      <c r="X7941" s="3">
        <v>0</v>
      </c>
      <c r="Y7941" s="2">
        <v>570.23</v>
      </c>
      <c r="Z7941" s="3">
        <f t="shared" si="496"/>
        <v>570.23</v>
      </c>
      <c r="AA7941" s="8">
        <f t="shared" si="497"/>
        <v>0</v>
      </c>
    </row>
    <row r="7942" spans="1:27" ht="10.5" x14ac:dyDescent="0.15">
      <c r="A7942" s="1" t="s">
        <v>27723</v>
      </c>
      <c r="B7942" s="1" t="s">
        <v>0</v>
      </c>
      <c r="C7942" s="1" t="s">
        <v>22</v>
      </c>
      <c r="E7942" s="1" t="s">
        <v>27724</v>
      </c>
      <c r="F7942" s="1" t="s">
        <v>2</v>
      </c>
      <c r="G7942" s="1" t="s">
        <v>27725</v>
      </c>
      <c r="H7942" s="1" t="s">
        <v>27726</v>
      </c>
      <c r="I7942" s="1" t="s">
        <v>5047</v>
      </c>
      <c r="J7942" s="1" t="s">
        <v>118</v>
      </c>
      <c r="K7942" s="1" t="s">
        <v>5048</v>
      </c>
      <c r="L7942" s="1" t="s">
        <v>2</v>
      </c>
      <c r="M7942" s="1" t="s">
        <v>120</v>
      </c>
      <c r="N7942" s="1" t="s">
        <v>120</v>
      </c>
      <c r="O7942" s="1" t="s">
        <v>7</v>
      </c>
      <c r="P7942" s="1" t="s">
        <v>2675</v>
      </c>
      <c r="Q7942" s="1" t="s">
        <v>476</v>
      </c>
      <c r="R7942" s="1" t="s">
        <v>488</v>
      </c>
      <c r="S7942" s="1" t="s">
        <v>27727</v>
      </c>
      <c r="T7942" s="21">
        <v>0</v>
      </c>
      <c r="U7942" s="21">
        <v>365.48</v>
      </c>
      <c r="V7942" s="21">
        <f t="shared" si="498"/>
        <v>365.48</v>
      </c>
      <c r="W7942" s="23">
        <f t="shared" si="499"/>
        <v>0</v>
      </c>
      <c r="X7942" s="3">
        <v>0</v>
      </c>
      <c r="Y7942" s="2">
        <v>569.26</v>
      </c>
      <c r="Z7942" s="3">
        <f t="shared" si="496"/>
        <v>569.26</v>
      </c>
      <c r="AA7942" s="8">
        <f t="shared" si="497"/>
        <v>0</v>
      </c>
    </row>
    <row r="7943" spans="1:27" ht="10.5" x14ac:dyDescent="0.15">
      <c r="A7943" s="1" t="s">
        <v>36975</v>
      </c>
      <c r="B7943" s="1" t="s">
        <v>0</v>
      </c>
      <c r="C7943" s="1" t="s">
        <v>22</v>
      </c>
      <c r="E7943" s="1" t="s">
        <v>36976</v>
      </c>
      <c r="F7943" s="1" t="s">
        <v>2</v>
      </c>
      <c r="G7943" s="1" t="s">
        <v>2</v>
      </c>
      <c r="H7943" s="1" t="s">
        <v>36977</v>
      </c>
      <c r="I7943" s="1" t="s">
        <v>36978</v>
      </c>
      <c r="J7943" s="1" t="s">
        <v>51</v>
      </c>
      <c r="K7943" s="1" t="s">
        <v>36979</v>
      </c>
      <c r="L7943" s="1" t="s">
        <v>6</v>
      </c>
      <c r="M7943" s="1" t="s">
        <v>120</v>
      </c>
      <c r="N7943" s="1" t="s">
        <v>760</v>
      </c>
      <c r="O7943" s="1" t="s">
        <v>7</v>
      </c>
      <c r="P7943" s="1" t="s">
        <v>487</v>
      </c>
      <c r="Q7943" s="1" t="s">
        <v>476</v>
      </c>
      <c r="R7943" s="1" t="s">
        <v>488</v>
      </c>
      <c r="S7943" s="1" t="s">
        <v>36980</v>
      </c>
      <c r="T7943" s="21">
        <v>0</v>
      </c>
      <c r="U7943" s="21">
        <v>3193.6</v>
      </c>
      <c r="V7943" s="21">
        <f t="shared" si="498"/>
        <v>3193.6</v>
      </c>
      <c r="W7943" s="23">
        <f t="shared" si="499"/>
        <v>0</v>
      </c>
      <c r="X7943" s="3">
        <v>0</v>
      </c>
      <c r="Y7943" s="2">
        <v>569.20000000000005</v>
      </c>
      <c r="Z7943" s="3">
        <f t="shared" si="496"/>
        <v>569.20000000000005</v>
      </c>
      <c r="AA7943" s="8">
        <f t="shared" si="497"/>
        <v>0</v>
      </c>
    </row>
    <row r="7944" spans="1:27" ht="10.5" x14ac:dyDescent="0.15">
      <c r="A7944" s="1" t="s">
        <v>39231</v>
      </c>
      <c r="B7944" s="1" t="s">
        <v>0</v>
      </c>
      <c r="C7944" s="1" t="s">
        <v>22</v>
      </c>
      <c r="E7944" s="1" t="s">
        <v>39232</v>
      </c>
      <c r="F7944" s="1" t="s">
        <v>2</v>
      </c>
      <c r="G7944" s="1" t="s">
        <v>39233</v>
      </c>
      <c r="H7944" s="1" t="s">
        <v>39234</v>
      </c>
      <c r="I7944" s="1" t="s">
        <v>17</v>
      </c>
      <c r="J7944" s="1" t="s">
        <v>18</v>
      </c>
      <c r="K7944" s="1" t="s">
        <v>2168</v>
      </c>
      <c r="L7944" s="1" t="s">
        <v>2</v>
      </c>
      <c r="M7944" s="1" t="s">
        <v>120</v>
      </c>
      <c r="N7944" s="1" t="s">
        <v>120</v>
      </c>
      <c r="O7944" s="1" t="s">
        <v>7</v>
      </c>
      <c r="P7944" s="1" t="s">
        <v>1435</v>
      </c>
      <c r="Q7944" s="1" t="s">
        <v>476</v>
      </c>
      <c r="R7944" s="1" t="s">
        <v>477</v>
      </c>
      <c r="S7944" s="1" t="s">
        <v>39235</v>
      </c>
      <c r="T7944" s="21">
        <v>0</v>
      </c>
      <c r="U7944" s="21">
        <v>9307.66</v>
      </c>
      <c r="V7944" s="21">
        <f t="shared" si="498"/>
        <v>9307.66</v>
      </c>
      <c r="W7944" s="23">
        <f t="shared" si="499"/>
        <v>0</v>
      </c>
      <c r="X7944" s="3">
        <v>0</v>
      </c>
      <c r="Y7944" s="2">
        <v>569.20000000000005</v>
      </c>
      <c r="Z7944" s="3">
        <f t="shared" si="496"/>
        <v>569.20000000000005</v>
      </c>
      <c r="AA7944" s="8">
        <f t="shared" si="497"/>
        <v>0</v>
      </c>
    </row>
    <row r="7945" spans="1:27" ht="10.5" x14ac:dyDescent="0.15">
      <c r="A7945" s="1" t="s">
        <v>43173</v>
      </c>
      <c r="B7945" s="1" t="s">
        <v>0</v>
      </c>
      <c r="C7945" s="1" t="s">
        <v>22</v>
      </c>
      <c r="E7945" s="1" t="s">
        <v>43174</v>
      </c>
      <c r="F7945" s="1" t="s">
        <v>2</v>
      </c>
      <c r="G7945" s="1" t="s">
        <v>43175</v>
      </c>
      <c r="H7945" s="1" t="s">
        <v>9747</v>
      </c>
      <c r="I7945" s="1" t="s">
        <v>542</v>
      </c>
      <c r="J7945" s="1" t="s">
        <v>104</v>
      </c>
      <c r="K7945" s="1" t="s">
        <v>9748</v>
      </c>
      <c r="L7945" s="1" t="s">
        <v>2</v>
      </c>
      <c r="M7945" s="1" t="s">
        <v>120</v>
      </c>
      <c r="N7945" s="1" t="s">
        <v>120</v>
      </c>
      <c r="O7945" s="1" t="s">
        <v>7</v>
      </c>
      <c r="P7945" s="1" t="s">
        <v>879</v>
      </c>
      <c r="Q7945" s="1" t="s">
        <v>476</v>
      </c>
      <c r="R7945" s="1" t="s">
        <v>477</v>
      </c>
      <c r="S7945" s="1" t="s">
        <v>2</v>
      </c>
      <c r="T7945" s="21">
        <v>0</v>
      </c>
      <c r="U7945" s="21">
        <v>12541.05</v>
      </c>
      <c r="V7945" s="21">
        <f t="shared" si="498"/>
        <v>12541.05</v>
      </c>
      <c r="W7945" s="23">
        <f t="shared" si="499"/>
        <v>0</v>
      </c>
      <c r="X7945" s="3">
        <v>0</v>
      </c>
      <c r="Y7945" s="2">
        <v>569.20000000000005</v>
      </c>
      <c r="Z7945" s="3">
        <f t="shared" si="496"/>
        <v>569.20000000000005</v>
      </c>
      <c r="AA7945" s="8">
        <f t="shared" si="497"/>
        <v>0</v>
      </c>
    </row>
    <row r="7946" spans="1:27" ht="10.5" x14ac:dyDescent="0.15">
      <c r="A7946" s="1" t="s">
        <v>25218</v>
      </c>
      <c r="B7946" s="1" t="s">
        <v>0</v>
      </c>
      <c r="C7946" s="1" t="s">
        <v>22</v>
      </c>
      <c r="E7946" s="1" t="s">
        <v>25219</v>
      </c>
      <c r="F7946" s="1" t="s">
        <v>2</v>
      </c>
      <c r="G7946" s="1" t="s">
        <v>25220</v>
      </c>
      <c r="H7946" s="1" t="s">
        <v>25221</v>
      </c>
      <c r="I7946" s="1" t="s">
        <v>928</v>
      </c>
      <c r="J7946" s="1" t="s">
        <v>93</v>
      </c>
      <c r="K7946" s="1" t="s">
        <v>13287</v>
      </c>
      <c r="L7946" s="1" t="s">
        <v>2</v>
      </c>
      <c r="M7946" s="1" t="s">
        <v>120</v>
      </c>
      <c r="N7946" s="1" t="s">
        <v>120</v>
      </c>
      <c r="O7946" s="1" t="s">
        <v>7</v>
      </c>
      <c r="P7946" s="1" t="s">
        <v>502</v>
      </c>
      <c r="Q7946" s="1" t="s">
        <v>476</v>
      </c>
      <c r="R7946" s="1" t="s">
        <v>503</v>
      </c>
      <c r="S7946" s="1" t="s">
        <v>25222</v>
      </c>
      <c r="T7946" s="21">
        <v>0</v>
      </c>
      <c r="U7946" s="21">
        <v>6203.65</v>
      </c>
      <c r="V7946" s="21">
        <f t="shared" si="498"/>
        <v>6203.65</v>
      </c>
      <c r="W7946" s="23">
        <f t="shared" si="499"/>
        <v>0</v>
      </c>
      <c r="X7946" s="3">
        <v>0</v>
      </c>
      <c r="Y7946" s="2">
        <v>568.89</v>
      </c>
      <c r="Z7946" s="3">
        <f t="shared" si="496"/>
        <v>568.89</v>
      </c>
      <c r="AA7946" s="8">
        <f t="shared" si="497"/>
        <v>0</v>
      </c>
    </row>
    <row r="7947" spans="1:27" ht="10.5" x14ac:dyDescent="0.15">
      <c r="A7947" s="1" t="s">
        <v>34008</v>
      </c>
      <c r="B7947" s="1" t="s">
        <v>0</v>
      </c>
      <c r="C7947" s="1" t="s">
        <v>22</v>
      </c>
      <c r="E7947" s="1" t="s">
        <v>34009</v>
      </c>
      <c r="F7947" s="1" t="s">
        <v>2</v>
      </c>
      <c r="G7947" s="1" t="s">
        <v>2</v>
      </c>
      <c r="H7947" s="1" t="s">
        <v>34010</v>
      </c>
      <c r="I7947" s="1" t="s">
        <v>10407</v>
      </c>
      <c r="J7947" s="1" t="s">
        <v>37</v>
      </c>
      <c r="K7947" s="1" t="s">
        <v>10408</v>
      </c>
      <c r="L7947" s="1" t="s">
        <v>2</v>
      </c>
      <c r="M7947" s="1" t="s">
        <v>120</v>
      </c>
      <c r="N7947" s="1" t="s">
        <v>120</v>
      </c>
      <c r="O7947" s="1" t="s">
        <v>7</v>
      </c>
      <c r="P7947" s="1" t="s">
        <v>886</v>
      </c>
      <c r="Q7947" s="1" t="s">
        <v>476</v>
      </c>
      <c r="R7947" s="1" t="s">
        <v>503</v>
      </c>
      <c r="S7947" s="1" t="s">
        <v>34011</v>
      </c>
      <c r="T7947" s="21">
        <v>0</v>
      </c>
      <c r="U7947" s="21">
        <v>495.36</v>
      </c>
      <c r="V7947" s="21">
        <f t="shared" si="498"/>
        <v>495.36</v>
      </c>
      <c r="W7947" s="23">
        <f t="shared" si="499"/>
        <v>0</v>
      </c>
      <c r="X7947" s="3">
        <v>0</v>
      </c>
      <c r="Y7947" s="2">
        <v>568.78</v>
      </c>
      <c r="Z7947" s="3">
        <f t="shared" si="496"/>
        <v>568.78</v>
      </c>
      <c r="AA7947" s="8">
        <f t="shared" si="497"/>
        <v>0</v>
      </c>
    </row>
    <row r="7948" spans="1:27" ht="10.5" x14ac:dyDescent="0.15">
      <c r="A7948" s="1" t="s">
        <v>25689</v>
      </c>
      <c r="B7948" s="1" t="s">
        <v>0</v>
      </c>
      <c r="C7948" s="1" t="s">
        <v>22</v>
      </c>
      <c r="E7948" s="1" t="s">
        <v>25690</v>
      </c>
      <c r="F7948" s="1" t="s">
        <v>2</v>
      </c>
      <c r="G7948" s="1" t="s">
        <v>2</v>
      </c>
      <c r="H7948" s="1" t="s">
        <v>25691</v>
      </c>
      <c r="I7948" s="1" t="s">
        <v>676</v>
      </c>
      <c r="J7948" s="1" t="s">
        <v>18</v>
      </c>
      <c r="K7948" s="1" t="s">
        <v>25692</v>
      </c>
      <c r="L7948" s="1" t="s">
        <v>2</v>
      </c>
      <c r="M7948" s="1" t="s">
        <v>120</v>
      </c>
      <c r="N7948" s="1" t="s">
        <v>120</v>
      </c>
      <c r="O7948" s="1" t="s">
        <v>7</v>
      </c>
      <c r="P7948" s="1" t="s">
        <v>588</v>
      </c>
      <c r="Q7948" s="1" t="s">
        <v>476</v>
      </c>
      <c r="R7948" s="1" t="s">
        <v>488</v>
      </c>
      <c r="S7948" s="1" t="s">
        <v>2</v>
      </c>
      <c r="T7948" s="21">
        <v>0</v>
      </c>
      <c r="U7948" s="21">
        <v>485.71</v>
      </c>
      <c r="V7948" s="21">
        <f t="shared" si="498"/>
        <v>485.71</v>
      </c>
      <c r="W7948" s="23">
        <f t="shared" si="499"/>
        <v>0</v>
      </c>
      <c r="X7948" s="3">
        <v>0</v>
      </c>
      <c r="Y7948" s="2">
        <v>568.01</v>
      </c>
      <c r="Z7948" s="3">
        <f t="shared" si="496"/>
        <v>568.01</v>
      </c>
      <c r="AA7948" s="8">
        <f t="shared" si="497"/>
        <v>0</v>
      </c>
    </row>
    <row r="7949" spans="1:27" ht="10.5" x14ac:dyDescent="0.15">
      <c r="A7949" s="1" t="s">
        <v>26038</v>
      </c>
      <c r="B7949" s="1" t="s">
        <v>0</v>
      </c>
      <c r="C7949" s="1" t="s">
        <v>22</v>
      </c>
      <c r="E7949" s="1" t="s">
        <v>26039</v>
      </c>
      <c r="F7949" s="1" t="s">
        <v>2</v>
      </c>
      <c r="G7949" s="1" t="s">
        <v>2</v>
      </c>
      <c r="H7949" s="1" t="s">
        <v>26040</v>
      </c>
      <c r="I7949" s="1" t="s">
        <v>1029</v>
      </c>
      <c r="J7949" s="1" t="s">
        <v>24</v>
      </c>
      <c r="K7949" s="1" t="s">
        <v>1030</v>
      </c>
      <c r="L7949" s="1" t="s">
        <v>2</v>
      </c>
      <c r="M7949" s="1" t="s">
        <v>120</v>
      </c>
      <c r="N7949" s="1" t="s">
        <v>120</v>
      </c>
      <c r="O7949" s="1" t="s">
        <v>7</v>
      </c>
      <c r="P7949" s="1" t="s">
        <v>894</v>
      </c>
      <c r="Q7949" s="1" t="s">
        <v>476</v>
      </c>
      <c r="R7949" s="1" t="s">
        <v>503</v>
      </c>
      <c r="S7949" s="1" t="s">
        <v>26041</v>
      </c>
      <c r="T7949" s="21">
        <v>42.74</v>
      </c>
      <c r="U7949" s="21">
        <v>1647.19</v>
      </c>
      <c r="V7949" s="21">
        <f t="shared" si="498"/>
        <v>1689.93</v>
      </c>
      <c r="W7949" s="23">
        <f t="shared" si="499"/>
        <v>2.5290988384134256E-2</v>
      </c>
      <c r="X7949" s="3">
        <v>0</v>
      </c>
      <c r="Y7949" s="2">
        <v>567.84</v>
      </c>
      <c r="Z7949" s="3">
        <f t="shared" si="496"/>
        <v>567.84</v>
      </c>
      <c r="AA7949" s="8">
        <f t="shared" si="497"/>
        <v>0</v>
      </c>
    </row>
    <row r="7950" spans="1:27" ht="10.5" x14ac:dyDescent="0.15">
      <c r="A7950" s="1" t="s">
        <v>44897</v>
      </c>
      <c r="B7950" s="1" t="s">
        <v>0</v>
      </c>
      <c r="C7950" s="1" t="s">
        <v>22</v>
      </c>
      <c r="E7950" s="1" t="s">
        <v>44898</v>
      </c>
      <c r="F7950" s="1" t="s">
        <v>2</v>
      </c>
      <c r="G7950" s="1" t="s">
        <v>2</v>
      </c>
      <c r="H7950" s="1" t="s">
        <v>44899</v>
      </c>
      <c r="I7950" s="1" t="s">
        <v>644</v>
      </c>
      <c r="J7950" s="1" t="s">
        <v>64</v>
      </c>
      <c r="K7950" s="1" t="s">
        <v>5751</v>
      </c>
      <c r="L7950" s="1" t="s">
        <v>6</v>
      </c>
      <c r="M7950" s="1" t="s">
        <v>289</v>
      </c>
      <c r="N7950" s="1" t="s">
        <v>289</v>
      </c>
      <c r="O7950" s="1" t="s">
        <v>7</v>
      </c>
      <c r="P7950" s="1" t="s">
        <v>2302</v>
      </c>
      <c r="Q7950" s="1" t="s">
        <v>140</v>
      </c>
      <c r="R7950" s="1" t="s">
        <v>141</v>
      </c>
      <c r="S7950" s="1" t="s">
        <v>2</v>
      </c>
      <c r="T7950" s="21">
        <v>0</v>
      </c>
      <c r="U7950" s="21">
        <v>1349.43</v>
      </c>
      <c r="V7950" s="21">
        <f t="shared" si="498"/>
        <v>1349.43</v>
      </c>
      <c r="W7950" s="23">
        <f t="shared" si="499"/>
        <v>0</v>
      </c>
      <c r="X7950" s="3">
        <v>0</v>
      </c>
      <c r="Y7950" s="2">
        <v>567.53</v>
      </c>
      <c r="Z7950" s="3">
        <f t="shared" si="496"/>
        <v>567.53</v>
      </c>
      <c r="AA7950" s="8">
        <f t="shared" si="497"/>
        <v>0</v>
      </c>
    </row>
    <row r="7951" spans="1:27" ht="10.5" x14ac:dyDescent="0.15">
      <c r="A7951" s="1" t="s">
        <v>19207</v>
      </c>
      <c r="B7951" s="1" t="s">
        <v>0</v>
      </c>
      <c r="C7951" s="1" t="s">
        <v>22</v>
      </c>
      <c r="E7951" s="1" t="s">
        <v>19208</v>
      </c>
      <c r="F7951" s="1" t="s">
        <v>2</v>
      </c>
      <c r="G7951" s="1" t="s">
        <v>2</v>
      </c>
      <c r="H7951" s="1" t="s">
        <v>19209</v>
      </c>
      <c r="I7951" s="1" t="s">
        <v>6632</v>
      </c>
      <c r="J7951" s="1" t="s">
        <v>24</v>
      </c>
      <c r="K7951" s="1" t="s">
        <v>16351</v>
      </c>
      <c r="L7951" s="1" t="s">
        <v>2</v>
      </c>
      <c r="M7951" s="1" t="s">
        <v>120</v>
      </c>
      <c r="N7951" s="1" t="s">
        <v>120</v>
      </c>
      <c r="O7951" s="1" t="s">
        <v>7</v>
      </c>
      <c r="P7951" s="1" t="s">
        <v>1242</v>
      </c>
      <c r="Q7951" s="1" t="s">
        <v>476</v>
      </c>
      <c r="R7951" s="1" t="s">
        <v>503</v>
      </c>
      <c r="S7951" s="1" t="s">
        <v>19210</v>
      </c>
      <c r="T7951" s="21">
        <v>0</v>
      </c>
      <c r="U7951" s="21">
        <v>1382.4</v>
      </c>
      <c r="V7951" s="21">
        <f t="shared" si="498"/>
        <v>1382.4</v>
      </c>
      <c r="W7951" s="23">
        <f t="shared" si="499"/>
        <v>0</v>
      </c>
      <c r="X7951" s="3">
        <v>0</v>
      </c>
      <c r="Y7951" s="2">
        <v>567.38</v>
      </c>
      <c r="Z7951" s="3">
        <f t="shared" si="496"/>
        <v>567.38</v>
      </c>
      <c r="AA7951" s="8">
        <f t="shared" si="497"/>
        <v>0</v>
      </c>
    </row>
    <row r="7952" spans="1:27" ht="10.5" x14ac:dyDescent="0.15">
      <c r="A7952" s="1" t="s">
        <v>41722</v>
      </c>
      <c r="B7952" s="1" t="s">
        <v>0</v>
      </c>
      <c r="C7952" s="1" t="s">
        <v>22</v>
      </c>
      <c r="E7952" s="1" t="s">
        <v>41723</v>
      </c>
      <c r="F7952" s="1" t="s">
        <v>2</v>
      </c>
      <c r="G7952" s="1" t="s">
        <v>41724</v>
      </c>
      <c r="H7952" s="1" t="s">
        <v>41725</v>
      </c>
      <c r="I7952" s="1" t="s">
        <v>36873</v>
      </c>
      <c r="J7952" s="1" t="s">
        <v>51</v>
      </c>
      <c r="K7952" s="1" t="s">
        <v>17254</v>
      </c>
      <c r="L7952" s="1" t="s">
        <v>2</v>
      </c>
      <c r="M7952" s="1" t="s">
        <v>120</v>
      </c>
      <c r="N7952" s="1" t="s">
        <v>120</v>
      </c>
      <c r="O7952" s="1" t="s">
        <v>7</v>
      </c>
      <c r="P7952" s="1" t="s">
        <v>1225</v>
      </c>
      <c r="Q7952" s="1" t="s">
        <v>476</v>
      </c>
      <c r="R7952" s="1" t="s">
        <v>477</v>
      </c>
      <c r="S7952" s="1" t="s">
        <v>41726</v>
      </c>
      <c r="T7952" s="21">
        <v>0</v>
      </c>
      <c r="U7952" s="21">
        <v>141.97999999999999</v>
      </c>
      <c r="V7952" s="21">
        <f t="shared" si="498"/>
        <v>141.97999999999999</v>
      </c>
      <c r="W7952" s="23">
        <f t="shared" si="499"/>
        <v>0</v>
      </c>
      <c r="X7952" s="3">
        <v>0</v>
      </c>
      <c r="Y7952" s="2">
        <v>565.85</v>
      </c>
      <c r="Z7952" s="3">
        <f t="shared" si="496"/>
        <v>565.85</v>
      </c>
      <c r="AA7952" s="8">
        <f t="shared" si="497"/>
        <v>0</v>
      </c>
    </row>
    <row r="7953" spans="1:27" ht="10.5" x14ac:dyDescent="0.15">
      <c r="A7953" s="1" t="s">
        <v>24228</v>
      </c>
      <c r="B7953" s="1" t="s">
        <v>0</v>
      </c>
      <c r="C7953" s="1" t="s">
        <v>22</v>
      </c>
      <c r="E7953" s="1" t="s">
        <v>24229</v>
      </c>
      <c r="F7953" s="1" t="s">
        <v>2</v>
      </c>
      <c r="G7953" s="1" t="s">
        <v>2</v>
      </c>
      <c r="H7953" s="1" t="s">
        <v>24230</v>
      </c>
      <c r="I7953" s="1" t="s">
        <v>3103</v>
      </c>
      <c r="J7953" s="1" t="s">
        <v>118</v>
      </c>
      <c r="K7953" s="1" t="s">
        <v>6349</v>
      </c>
      <c r="L7953" s="1" t="s">
        <v>57</v>
      </c>
      <c r="M7953" s="1" t="s">
        <v>120</v>
      </c>
      <c r="N7953" s="1" t="s">
        <v>120</v>
      </c>
      <c r="O7953" s="1" t="s">
        <v>7</v>
      </c>
      <c r="P7953" s="1" t="s">
        <v>1435</v>
      </c>
      <c r="Q7953" s="1" t="s">
        <v>476</v>
      </c>
      <c r="R7953" s="1" t="s">
        <v>477</v>
      </c>
      <c r="S7953" s="1" t="s">
        <v>2</v>
      </c>
      <c r="T7953" s="21">
        <v>0</v>
      </c>
      <c r="U7953" s="21">
        <v>8395.4</v>
      </c>
      <c r="V7953" s="21">
        <f t="shared" si="498"/>
        <v>8395.4</v>
      </c>
      <c r="W7953" s="23">
        <f t="shared" si="499"/>
        <v>0</v>
      </c>
      <c r="X7953" s="3">
        <v>0</v>
      </c>
      <c r="Y7953" s="2">
        <v>565</v>
      </c>
      <c r="Z7953" s="3">
        <f t="shared" si="496"/>
        <v>565</v>
      </c>
      <c r="AA7953" s="8">
        <f t="shared" si="497"/>
        <v>0</v>
      </c>
    </row>
    <row r="7954" spans="1:27" ht="10.5" x14ac:dyDescent="0.15">
      <c r="A7954" s="1" t="s">
        <v>43120</v>
      </c>
      <c r="B7954" s="1" t="s">
        <v>0</v>
      </c>
      <c r="C7954" s="1" t="s">
        <v>22</v>
      </c>
      <c r="E7954" s="1" t="s">
        <v>43121</v>
      </c>
      <c r="F7954" s="1" t="s">
        <v>2</v>
      </c>
      <c r="G7954" s="1" t="s">
        <v>2</v>
      </c>
      <c r="H7954" s="1" t="s">
        <v>43122</v>
      </c>
      <c r="I7954" s="1" t="s">
        <v>117</v>
      </c>
      <c r="J7954" s="1" t="s">
        <v>118</v>
      </c>
      <c r="K7954" s="1" t="s">
        <v>3178</v>
      </c>
      <c r="L7954" s="1" t="s">
        <v>2</v>
      </c>
      <c r="M7954" s="1" t="s">
        <v>120</v>
      </c>
      <c r="N7954" s="1" t="s">
        <v>120</v>
      </c>
      <c r="O7954" s="1" t="s">
        <v>7</v>
      </c>
      <c r="P7954" s="1" t="s">
        <v>2701</v>
      </c>
      <c r="Q7954" s="1" t="s">
        <v>476</v>
      </c>
      <c r="R7954" s="1" t="s">
        <v>503</v>
      </c>
      <c r="S7954" s="1" t="s">
        <v>2</v>
      </c>
      <c r="T7954" s="21"/>
      <c r="U7954" s="21"/>
      <c r="V7954" s="21">
        <f t="shared" si="498"/>
        <v>0</v>
      </c>
      <c r="W7954" s="23" t="e">
        <f t="shared" si="499"/>
        <v>#DIV/0!</v>
      </c>
      <c r="X7954" s="3">
        <v>0</v>
      </c>
      <c r="Y7954" s="2">
        <v>565</v>
      </c>
      <c r="Z7954" s="3">
        <f t="shared" si="496"/>
        <v>565</v>
      </c>
      <c r="AA7954" s="8">
        <f t="shared" si="497"/>
        <v>0</v>
      </c>
    </row>
    <row r="7955" spans="1:27" ht="10.5" x14ac:dyDescent="0.15">
      <c r="A7955" s="1" t="s">
        <v>42192</v>
      </c>
      <c r="B7955" s="1" t="s">
        <v>0</v>
      </c>
      <c r="C7955" s="1" t="s">
        <v>22</v>
      </c>
      <c r="E7955" s="1" t="s">
        <v>42193</v>
      </c>
      <c r="F7955" s="1" t="s">
        <v>2</v>
      </c>
      <c r="G7955" s="1" t="s">
        <v>42194</v>
      </c>
      <c r="H7955" s="1" t="s">
        <v>42195</v>
      </c>
      <c r="I7955" s="1" t="s">
        <v>2555</v>
      </c>
      <c r="J7955" s="1" t="s">
        <v>24</v>
      </c>
      <c r="K7955" s="1" t="s">
        <v>2556</v>
      </c>
      <c r="L7955" s="1" t="s">
        <v>57</v>
      </c>
      <c r="M7955" s="1" t="s">
        <v>120</v>
      </c>
      <c r="N7955" s="1" t="s">
        <v>7744</v>
      </c>
      <c r="O7955" s="1" t="s">
        <v>7</v>
      </c>
      <c r="P7955" s="1" t="s">
        <v>1435</v>
      </c>
      <c r="Q7955" s="1" t="s">
        <v>476</v>
      </c>
      <c r="R7955" s="1" t="s">
        <v>477</v>
      </c>
      <c r="S7955" s="1" t="s">
        <v>42196</v>
      </c>
      <c r="T7955" s="21">
        <v>56.15</v>
      </c>
      <c r="U7955" s="21">
        <v>596.64</v>
      </c>
      <c r="V7955" s="21">
        <f t="shared" si="498"/>
        <v>652.79</v>
      </c>
      <c r="W7955" s="23">
        <f t="shared" si="499"/>
        <v>8.6015410775287612E-2</v>
      </c>
      <c r="X7955" s="3">
        <v>0</v>
      </c>
      <c r="Y7955" s="2">
        <v>564.63</v>
      </c>
      <c r="Z7955" s="3">
        <f t="shared" si="496"/>
        <v>564.63</v>
      </c>
      <c r="AA7955" s="8">
        <f t="shared" si="497"/>
        <v>0</v>
      </c>
    </row>
    <row r="7956" spans="1:27" ht="10.5" x14ac:dyDescent="0.15">
      <c r="A7956" s="1" t="s">
        <v>31434</v>
      </c>
      <c r="B7956" s="1" t="s">
        <v>0</v>
      </c>
      <c r="C7956" s="1" t="s">
        <v>22</v>
      </c>
      <c r="E7956" s="1" t="s">
        <v>28682</v>
      </c>
      <c r="F7956" s="1" t="s">
        <v>31435</v>
      </c>
      <c r="G7956" s="1" t="s">
        <v>31436</v>
      </c>
      <c r="H7956" s="1" t="s">
        <v>31437</v>
      </c>
      <c r="I7956" s="1" t="s">
        <v>3770</v>
      </c>
      <c r="J7956" s="1" t="s">
        <v>162</v>
      </c>
      <c r="K7956" s="1" t="s">
        <v>5272</v>
      </c>
      <c r="L7956" s="1" t="s">
        <v>6</v>
      </c>
      <c r="M7956" s="1" t="s">
        <v>289</v>
      </c>
      <c r="N7956" s="1" t="s">
        <v>760</v>
      </c>
      <c r="O7956" s="1" t="s">
        <v>7</v>
      </c>
      <c r="P7956" s="1" t="s">
        <v>817</v>
      </c>
      <c r="Q7956" s="1" t="s">
        <v>476</v>
      </c>
      <c r="R7956" s="1" t="s">
        <v>503</v>
      </c>
      <c r="S7956" s="1" t="s">
        <v>2</v>
      </c>
      <c r="T7956" s="21">
        <v>0</v>
      </c>
      <c r="U7956" s="21">
        <v>3334.98</v>
      </c>
      <c r="V7956" s="21">
        <f t="shared" si="498"/>
        <v>3334.98</v>
      </c>
      <c r="W7956" s="23">
        <f t="shared" si="499"/>
        <v>0</v>
      </c>
      <c r="X7956" s="3">
        <v>0</v>
      </c>
      <c r="Y7956" s="2">
        <v>564.58000000000004</v>
      </c>
      <c r="Z7956" s="3">
        <f t="shared" si="496"/>
        <v>564.58000000000004</v>
      </c>
      <c r="AA7956" s="8">
        <f t="shared" si="497"/>
        <v>0</v>
      </c>
    </row>
    <row r="7957" spans="1:27" ht="10.5" x14ac:dyDescent="0.15">
      <c r="A7957" s="1" t="s">
        <v>27840</v>
      </c>
      <c r="B7957" s="1" t="s">
        <v>0</v>
      </c>
      <c r="C7957" s="1" t="s">
        <v>22</v>
      </c>
      <c r="E7957" s="1" t="s">
        <v>25483</v>
      </c>
      <c r="F7957" s="1" t="s">
        <v>2</v>
      </c>
      <c r="G7957" s="1" t="s">
        <v>6845</v>
      </c>
      <c r="H7957" s="1" t="s">
        <v>27841</v>
      </c>
      <c r="I7957" s="1" t="s">
        <v>1247</v>
      </c>
      <c r="J7957" s="1" t="s">
        <v>24</v>
      </c>
      <c r="K7957" s="1" t="s">
        <v>11581</v>
      </c>
      <c r="L7957" s="1" t="s">
        <v>34</v>
      </c>
      <c r="M7957" s="1" t="s">
        <v>289</v>
      </c>
      <c r="N7957" s="1" t="s">
        <v>7728</v>
      </c>
      <c r="O7957" s="1" t="s">
        <v>7</v>
      </c>
      <c r="P7957" s="1" t="s">
        <v>879</v>
      </c>
      <c r="Q7957" s="1" t="s">
        <v>476</v>
      </c>
      <c r="R7957" s="1" t="s">
        <v>477</v>
      </c>
      <c r="S7957" s="1" t="s">
        <v>2</v>
      </c>
      <c r="T7957" s="21"/>
      <c r="U7957" s="21"/>
      <c r="V7957" s="21">
        <f t="shared" si="498"/>
        <v>0</v>
      </c>
      <c r="W7957" s="23" t="e">
        <f t="shared" si="499"/>
        <v>#DIV/0!</v>
      </c>
      <c r="X7957" s="3">
        <v>0</v>
      </c>
      <c r="Y7957" s="2">
        <v>564.34</v>
      </c>
      <c r="Z7957" s="3">
        <f t="shared" si="496"/>
        <v>564.34</v>
      </c>
      <c r="AA7957" s="8">
        <f t="shared" si="497"/>
        <v>0</v>
      </c>
    </row>
    <row r="7958" spans="1:27" ht="10.5" x14ac:dyDescent="0.15">
      <c r="A7958" s="1" t="s">
        <v>22731</v>
      </c>
      <c r="B7958" s="1" t="s">
        <v>0</v>
      </c>
      <c r="C7958" s="1" t="s">
        <v>22</v>
      </c>
      <c r="E7958" s="1" t="s">
        <v>22732</v>
      </c>
      <c r="F7958" s="1" t="s">
        <v>2</v>
      </c>
      <c r="G7958" s="1" t="s">
        <v>2</v>
      </c>
      <c r="H7958" s="1" t="s">
        <v>22733</v>
      </c>
      <c r="I7958" s="1" t="s">
        <v>4044</v>
      </c>
      <c r="J7958" s="1" t="s">
        <v>150</v>
      </c>
      <c r="K7958" s="1" t="s">
        <v>9083</v>
      </c>
      <c r="L7958" s="1" t="s">
        <v>2</v>
      </c>
      <c r="M7958" s="1" t="s">
        <v>120</v>
      </c>
      <c r="N7958" s="1" t="s">
        <v>120</v>
      </c>
      <c r="O7958" s="1" t="s">
        <v>7</v>
      </c>
      <c r="P7958" s="1" t="s">
        <v>2379</v>
      </c>
      <c r="Q7958" s="1" t="s">
        <v>476</v>
      </c>
      <c r="R7958" s="1" t="s">
        <v>477</v>
      </c>
      <c r="S7958" s="1" t="s">
        <v>22734</v>
      </c>
      <c r="T7958" s="21">
        <v>0</v>
      </c>
      <c r="U7958" s="21">
        <v>117.07</v>
      </c>
      <c r="V7958" s="21">
        <f t="shared" si="498"/>
        <v>117.07</v>
      </c>
      <c r="W7958" s="23">
        <f t="shared" si="499"/>
        <v>0</v>
      </c>
      <c r="X7958" s="3">
        <v>0</v>
      </c>
      <c r="Y7958" s="2">
        <v>563.08000000000004</v>
      </c>
      <c r="Z7958" s="3">
        <f t="shared" si="496"/>
        <v>563.08000000000004</v>
      </c>
      <c r="AA7958" s="8">
        <f t="shared" si="497"/>
        <v>0</v>
      </c>
    </row>
    <row r="7959" spans="1:27" ht="10.5" x14ac:dyDescent="0.15">
      <c r="A7959" s="1" t="s">
        <v>41353</v>
      </c>
      <c r="B7959" s="1" t="s">
        <v>0</v>
      </c>
      <c r="C7959" s="1" t="s">
        <v>22</v>
      </c>
      <c r="E7959" s="1" t="s">
        <v>41354</v>
      </c>
      <c r="F7959" s="1" t="s">
        <v>2</v>
      </c>
      <c r="G7959" s="1" t="s">
        <v>41355</v>
      </c>
      <c r="H7959" s="1" t="s">
        <v>38463</v>
      </c>
      <c r="I7959" s="1" t="s">
        <v>6576</v>
      </c>
      <c r="J7959" s="1" t="s">
        <v>46</v>
      </c>
      <c r="K7959" s="1" t="s">
        <v>38464</v>
      </c>
      <c r="L7959" s="1" t="s">
        <v>2</v>
      </c>
      <c r="M7959" s="1" t="s">
        <v>120</v>
      </c>
      <c r="N7959" s="1" t="s">
        <v>120</v>
      </c>
      <c r="O7959" s="1" t="s">
        <v>7</v>
      </c>
      <c r="P7959" s="1" t="s">
        <v>5214</v>
      </c>
      <c r="Q7959" s="1" t="s">
        <v>476</v>
      </c>
      <c r="R7959" s="1" t="s">
        <v>488</v>
      </c>
      <c r="S7959" s="1" t="s">
        <v>41356</v>
      </c>
      <c r="T7959" s="21"/>
      <c r="U7959" s="21"/>
      <c r="V7959" s="21">
        <f t="shared" si="498"/>
        <v>0</v>
      </c>
      <c r="W7959" s="23" t="e">
        <f t="shared" si="499"/>
        <v>#DIV/0!</v>
      </c>
      <c r="X7959" s="3">
        <v>0</v>
      </c>
      <c r="Y7959" s="2">
        <v>4569.71</v>
      </c>
      <c r="Z7959" s="3">
        <f t="shared" si="496"/>
        <v>4569.71</v>
      </c>
      <c r="AA7959" s="8">
        <f t="shared" si="497"/>
        <v>0</v>
      </c>
    </row>
    <row r="7960" spans="1:27" ht="10.5" x14ac:dyDescent="0.15">
      <c r="A7960" s="1" t="s">
        <v>20971</v>
      </c>
      <c r="B7960" s="1" t="s">
        <v>0</v>
      </c>
      <c r="C7960" s="1" t="s">
        <v>22</v>
      </c>
      <c r="E7960" s="1" t="s">
        <v>20972</v>
      </c>
      <c r="F7960" s="1" t="s">
        <v>2</v>
      </c>
      <c r="G7960" s="1" t="s">
        <v>20973</v>
      </c>
      <c r="H7960" s="1" t="s">
        <v>20974</v>
      </c>
      <c r="I7960" s="1" t="s">
        <v>2008</v>
      </c>
      <c r="J7960" s="1" t="s">
        <v>118</v>
      </c>
      <c r="K7960" s="1" t="s">
        <v>3493</v>
      </c>
      <c r="L7960" s="1" t="s">
        <v>57</v>
      </c>
      <c r="M7960" s="1" t="s">
        <v>120</v>
      </c>
      <c r="N7960" s="1" t="s">
        <v>120</v>
      </c>
      <c r="O7960" s="1" t="s">
        <v>7</v>
      </c>
      <c r="P7960" s="1" t="s">
        <v>747</v>
      </c>
      <c r="Q7960" s="1" t="s">
        <v>476</v>
      </c>
      <c r="R7960" s="1" t="s">
        <v>488</v>
      </c>
      <c r="S7960" s="1" t="s">
        <v>2</v>
      </c>
      <c r="T7960" s="21">
        <v>0</v>
      </c>
      <c r="U7960" s="21">
        <v>771.59</v>
      </c>
      <c r="V7960" s="21">
        <f t="shared" si="498"/>
        <v>771.59</v>
      </c>
      <c r="W7960" s="23">
        <f t="shared" si="499"/>
        <v>0</v>
      </c>
      <c r="X7960" s="3">
        <v>0</v>
      </c>
      <c r="Y7960" s="2">
        <v>562.55999999999995</v>
      </c>
      <c r="Z7960" s="3">
        <f t="shared" si="496"/>
        <v>562.55999999999995</v>
      </c>
      <c r="AA7960" s="8">
        <f t="shared" si="497"/>
        <v>0</v>
      </c>
    </row>
    <row r="7961" spans="1:27" ht="10.5" x14ac:dyDescent="0.15">
      <c r="A7961" s="1" t="s">
        <v>43941</v>
      </c>
      <c r="B7961" s="1" t="s">
        <v>0</v>
      </c>
      <c r="C7961" s="1" t="s">
        <v>22</v>
      </c>
      <c r="E7961" s="1" t="s">
        <v>43942</v>
      </c>
      <c r="F7961" s="1" t="s">
        <v>2</v>
      </c>
      <c r="G7961" s="1" t="s">
        <v>2</v>
      </c>
      <c r="H7961" s="1" t="s">
        <v>43943</v>
      </c>
      <c r="I7961" s="1" t="s">
        <v>1107</v>
      </c>
      <c r="J7961" s="1" t="s">
        <v>64</v>
      </c>
      <c r="K7961" s="1" t="s">
        <v>20424</v>
      </c>
      <c r="L7961" s="1" t="s">
        <v>2</v>
      </c>
      <c r="M7961" s="1" t="s">
        <v>120</v>
      </c>
      <c r="N7961" s="1" t="s">
        <v>120</v>
      </c>
      <c r="O7961" s="1" t="s">
        <v>7</v>
      </c>
      <c r="P7961" s="1" t="s">
        <v>1409</v>
      </c>
      <c r="Q7961" s="1" t="s">
        <v>476</v>
      </c>
      <c r="R7961" s="1" t="s">
        <v>503</v>
      </c>
      <c r="S7961" s="1" t="s">
        <v>43944</v>
      </c>
      <c r="T7961" s="21">
        <v>0</v>
      </c>
      <c r="U7961" s="21">
        <v>1459.37</v>
      </c>
      <c r="V7961" s="21">
        <f t="shared" si="498"/>
        <v>1459.37</v>
      </c>
      <c r="W7961" s="23">
        <f t="shared" si="499"/>
        <v>0</v>
      </c>
      <c r="X7961" s="3">
        <v>0</v>
      </c>
      <c r="Y7961" s="2">
        <v>562.09</v>
      </c>
      <c r="Z7961" s="3">
        <f t="shared" si="496"/>
        <v>562.09</v>
      </c>
      <c r="AA7961" s="8">
        <f t="shared" si="497"/>
        <v>0</v>
      </c>
    </row>
    <row r="7962" spans="1:27" ht="10.5" x14ac:dyDescent="0.15">
      <c r="A7962" s="1" t="s">
        <v>41237</v>
      </c>
      <c r="B7962" s="1" t="s">
        <v>0</v>
      </c>
      <c r="C7962" s="1" t="s">
        <v>22</v>
      </c>
      <c r="E7962" s="1" t="s">
        <v>27383</v>
      </c>
      <c r="F7962" s="1" t="s">
        <v>2</v>
      </c>
      <c r="G7962" s="1" t="s">
        <v>38684</v>
      </c>
      <c r="H7962" s="1" t="s">
        <v>41238</v>
      </c>
      <c r="I7962" s="1" t="s">
        <v>41239</v>
      </c>
      <c r="J7962" s="1" t="s">
        <v>18</v>
      </c>
      <c r="K7962" s="1" t="s">
        <v>41240</v>
      </c>
      <c r="L7962" s="1" t="s">
        <v>2</v>
      </c>
      <c r="M7962" s="1" t="s">
        <v>120</v>
      </c>
      <c r="N7962" s="1" t="s">
        <v>120</v>
      </c>
      <c r="O7962" s="1" t="s">
        <v>7</v>
      </c>
      <c r="P7962" s="1" t="s">
        <v>879</v>
      </c>
      <c r="Q7962" s="1" t="s">
        <v>476</v>
      </c>
      <c r="R7962" s="1" t="s">
        <v>477</v>
      </c>
      <c r="S7962" s="1" t="s">
        <v>2</v>
      </c>
      <c r="T7962" s="21">
        <v>0</v>
      </c>
      <c r="U7962" s="21">
        <v>870.79</v>
      </c>
      <c r="V7962" s="21">
        <f t="shared" si="498"/>
        <v>870.79</v>
      </c>
      <c r="W7962" s="23">
        <f t="shared" si="499"/>
        <v>0</v>
      </c>
      <c r="X7962" s="3">
        <v>0</v>
      </c>
      <c r="Y7962" s="2">
        <v>561.79999999999995</v>
      </c>
      <c r="Z7962" s="3">
        <f t="shared" si="496"/>
        <v>561.79999999999995</v>
      </c>
      <c r="AA7962" s="8">
        <f t="shared" si="497"/>
        <v>0</v>
      </c>
    </row>
    <row r="7963" spans="1:27" ht="10.5" x14ac:dyDescent="0.15">
      <c r="A7963" s="1" t="s">
        <v>44853</v>
      </c>
      <c r="B7963" s="1" t="s">
        <v>0</v>
      </c>
      <c r="C7963" s="1" t="s">
        <v>22</v>
      </c>
      <c r="E7963" s="1" t="s">
        <v>44854</v>
      </c>
      <c r="F7963" s="1" t="s">
        <v>2</v>
      </c>
      <c r="G7963" s="1" t="s">
        <v>2</v>
      </c>
      <c r="H7963" s="1" t="s">
        <v>44855</v>
      </c>
      <c r="I7963" s="1" t="s">
        <v>44856</v>
      </c>
      <c r="J7963" s="1" t="s">
        <v>32</v>
      </c>
      <c r="K7963" s="1" t="s">
        <v>44857</v>
      </c>
      <c r="L7963" s="1" t="s">
        <v>2</v>
      </c>
      <c r="M7963" s="1" t="s">
        <v>120</v>
      </c>
      <c r="N7963" s="1" t="s">
        <v>120</v>
      </c>
      <c r="O7963" s="1" t="s">
        <v>7</v>
      </c>
      <c r="P7963" s="1" t="s">
        <v>2347</v>
      </c>
      <c r="Q7963" s="1" t="s">
        <v>476</v>
      </c>
      <c r="R7963" s="1" t="s">
        <v>503</v>
      </c>
      <c r="S7963" s="1" t="s">
        <v>44858</v>
      </c>
      <c r="T7963" s="21"/>
      <c r="U7963" s="21"/>
      <c r="V7963" s="21">
        <f t="shared" si="498"/>
        <v>0</v>
      </c>
      <c r="W7963" s="23" t="e">
        <f t="shared" si="499"/>
        <v>#DIV/0!</v>
      </c>
      <c r="X7963" s="3">
        <v>0</v>
      </c>
      <c r="Y7963" s="2">
        <v>561.70000000000005</v>
      </c>
      <c r="Z7963" s="3">
        <f t="shared" si="496"/>
        <v>561.70000000000005</v>
      </c>
      <c r="AA7963" s="8">
        <f t="shared" si="497"/>
        <v>0</v>
      </c>
    </row>
    <row r="7964" spans="1:27" ht="10.5" x14ac:dyDescent="0.15">
      <c r="A7964" s="1" t="s">
        <v>41042</v>
      </c>
      <c r="B7964" s="1" t="s">
        <v>0</v>
      </c>
      <c r="C7964" s="1" t="s">
        <v>22</v>
      </c>
      <c r="E7964" s="1" t="s">
        <v>41043</v>
      </c>
      <c r="F7964" s="1" t="s">
        <v>2</v>
      </c>
      <c r="G7964" s="1" t="s">
        <v>2</v>
      </c>
      <c r="H7964" s="1" t="s">
        <v>41044</v>
      </c>
      <c r="I7964" s="1" t="s">
        <v>8567</v>
      </c>
      <c r="J7964" s="1" t="s">
        <v>322</v>
      </c>
      <c r="K7964" s="1" t="s">
        <v>8568</v>
      </c>
      <c r="L7964" s="1" t="s">
        <v>2</v>
      </c>
      <c r="M7964" s="1" t="s">
        <v>120</v>
      </c>
      <c r="N7964" s="1" t="s">
        <v>120</v>
      </c>
      <c r="O7964" s="1" t="s">
        <v>7</v>
      </c>
      <c r="P7964" s="1" t="s">
        <v>1924</v>
      </c>
      <c r="Q7964" s="1" t="s">
        <v>476</v>
      </c>
      <c r="R7964" s="1" t="s">
        <v>488</v>
      </c>
      <c r="S7964" s="1" t="s">
        <v>2</v>
      </c>
      <c r="T7964" s="21"/>
      <c r="U7964" s="21"/>
      <c r="V7964" s="21">
        <f t="shared" si="498"/>
        <v>0</v>
      </c>
      <c r="W7964" s="23" t="e">
        <f t="shared" si="499"/>
        <v>#DIV/0!</v>
      </c>
      <c r="X7964" s="3">
        <v>0</v>
      </c>
      <c r="Y7964" s="2">
        <v>561.54</v>
      </c>
      <c r="Z7964" s="3">
        <f t="shared" si="496"/>
        <v>561.54</v>
      </c>
      <c r="AA7964" s="8">
        <f t="shared" si="497"/>
        <v>0</v>
      </c>
    </row>
    <row r="7965" spans="1:27" ht="10.5" x14ac:dyDescent="0.15">
      <c r="A7965" s="1" t="s">
        <v>30474</v>
      </c>
      <c r="B7965" s="1" t="s">
        <v>0</v>
      </c>
      <c r="C7965" s="1" t="s">
        <v>22</v>
      </c>
      <c r="E7965" s="1" t="s">
        <v>30475</v>
      </c>
      <c r="F7965" s="1" t="s">
        <v>2</v>
      </c>
      <c r="G7965" s="1" t="s">
        <v>30476</v>
      </c>
      <c r="H7965" s="1" t="s">
        <v>30477</v>
      </c>
      <c r="I7965" s="1" t="s">
        <v>151</v>
      </c>
      <c r="J7965" s="1" t="s">
        <v>46</v>
      </c>
      <c r="K7965" s="1" t="s">
        <v>16383</v>
      </c>
      <c r="L7965" s="1" t="s">
        <v>2</v>
      </c>
      <c r="M7965" s="1" t="s">
        <v>120</v>
      </c>
      <c r="N7965" s="1" t="s">
        <v>120</v>
      </c>
      <c r="O7965" s="1" t="s">
        <v>7</v>
      </c>
      <c r="P7965" s="1" t="s">
        <v>475</v>
      </c>
      <c r="Q7965" s="1" t="s">
        <v>476</v>
      </c>
      <c r="R7965" s="1" t="s">
        <v>477</v>
      </c>
      <c r="S7965" s="1" t="s">
        <v>30478</v>
      </c>
      <c r="T7965" s="21">
        <v>87.84</v>
      </c>
      <c r="U7965" s="21">
        <v>1965.22</v>
      </c>
      <c r="V7965" s="21">
        <f t="shared" si="498"/>
        <v>2053.06</v>
      </c>
      <c r="W7965" s="23">
        <f t="shared" si="499"/>
        <v>4.2784916173906271E-2</v>
      </c>
      <c r="X7965" s="3">
        <v>0</v>
      </c>
      <c r="Y7965" s="2">
        <v>561.29999999999995</v>
      </c>
      <c r="Z7965" s="3">
        <f t="shared" si="496"/>
        <v>561.29999999999995</v>
      </c>
      <c r="AA7965" s="8">
        <f t="shared" si="497"/>
        <v>0</v>
      </c>
    </row>
    <row r="7966" spans="1:27" ht="10.5" x14ac:dyDescent="0.15">
      <c r="A7966" s="1" t="s">
        <v>38062</v>
      </c>
      <c r="B7966" s="1" t="s">
        <v>0</v>
      </c>
      <c r="C7966" s="1" t="s">
        <v>22</v>
      </c>
      <c r="E7966" s="1" t="s">
        <v>38063</v>
      </c>
      <c r="F7966" s="1" t="s">
        <v>2</v>
      </c>
      <c r="G7966" s="1" t="s">
        <v>38064</v>
      </c>
      <c r="H7966" s="1" t="s">
        <v>38065</v>
      </c>
      <c r="I7966" s="1" t="s">
        <v>2663</v>
      </c>
      <c r="J7966" s="1" t="s">
        <v>18</v>
      </c>
      <c r="K7966" s="1" t="s">
        <v>9661</v>
      </c>
      <c r="L7966" s="1" t="s">
        <v>2</v>
      </c>
      <c r="M7966" s="1" t="s">
        <v>120</v>
      </c>
      <c r="N7966" s="1" t="s">
        <v>120</v>
      </c>
      <c r="O7966" s="1" t="s">
        <v>7</v>
      </c>
      <c r="P7966" s="1" t="s">
        <v>502</v>
      </c>
      <c r="Q7966" s="1" t="s">
        <v>476</v>
      </c>
      <c r="R7966" s="1" t="s">
        <v>503</v>
      </c>
      <c r="S7966" s="1" t="s">
        <v>38066</v>
      </c>
      <c r="T7966" s="21">
        <v>0</v>
      </c>
      <c r="U7966" s="21">
        <v>122.2</v>
      </c>
      <c r="V7966" s="21">
        <f t="shared" si="498"/>
        <v>122.2</v>
      </c>
      <c r="W7966" s="23">
        <f t="shared" si="499"/>
        <v>0</v>
      </c>
      <c r="X7966" s="3">
        <v>0</v>
      </c>
      <c r="Y7966" s="2">
        <v>559.25</v>
      </c>
      <c r="Z7966" s="3">
        <f t="shared" si="496"/>
        <v>559.25</v>
      </c>
      <c r="AA7966" s="8">
        <f t="shared" si="497"/>
        <v>0</v>
      </c>
    </row>
    <row r="7967" spans="1:27" ht="10.5" x14ac:dyDescent="0.15">
      <c r="A7967" s="1" t="s">
        <v>38335</v>
      </c>
      <c r="B7967" s="1" t="s">
        <v>0</v>
      </c>
      <c r="C7967" s="1" t="s">
        <v>1</v>
      </c>
      <c r="E7967" s="1" t="s">
        <v>38336</v>
      </c>
      <c r="F7967" s="1" t="s">
        <v>2</v>
      </c>
      <c r="G7967" s="1" t="s">
        <v>2</v>
      </c>
      <c r="H7967" s="1" t="s">
        <v>38337</v>
      </c>
      <c r="I7967" s="1" t="s">
        <v>8456</v>
      </c>
      <c r="J7967" s="1" t="s">
        <v>187</v>
      </c>
      <c r="K7967" s="1" t="s">
        <v>12325</v>
      </c>
      <c r="L7967" s="1" t="s">
        <v>783</v>
      </c>
      <c r="M7967" s="1" t="s">
        <v>137</v>
      </c>
      <c r="N7967" s="1" t="s">
        <v>246</v>
      </c>
      <c r="O7967" s="1" t="s">
        <v>7</v>
      </c>
      <c r="P7967" s="1" t="s">
        <v>154</v>
      </c>
      <c r="Q7967" s="1" t="s">
        <v>9</v>
      </c>
      <c r="R7967" s="1" t="s">
        <v>10</v>
      </c>
      <c r="S7967" s="1" t="s">
        <v>38338</v>
      </c>
      <c r="T7967" s="21">
        <v>0</v>
      </c>
      <c r="U7967" s="21">
        <v>2101.08</v>
      </c>
      <c r="V7967" s="21">
        <f t="shared" si="498"/>
        <v>2101.08</v>
      </c>
      <c r="W7967" s="23">
        <f t="shared" si="499"/>
        <v>0</v>
      </c>
      <c r="X7967" s="3">
        <v>0</v>
      </c>
      <c r="Y7967" s="2">
        <v>604.08000000000004</v>
      </c>
      <c r="Z7967" s="3">
        <f t="shared" si="496"/>
        <v>604.08000000000004</v>
      </c>
      <c r="AA7967" s="8">
        <f t="shared" si="497"/>
        <v>0</v>
      </c>
    </row>
    <row r="7968" spans="1:27" ht="10.5" x14ac:dyDescent="0.15">
      <c r="A7968" s="1" t="s">
        <v>45193</v>
      </c>
      <c r="B7968" s="1" t="s">
        <v>0</v>
      </c>
      <c r="C7968" s="1" t="s">
        <v>22</v>
      </c>
      <c r="E7968" s="1" t="s">
        <v>45194</v>
      </c>
      <c r="F7968" s="1" t="s">
        <v>2</v>
      </c>
      <c r="G7968" s="1" t="s">
        <v>45195</v>
      </c>
      <c r="H7968" s="1" t="s">
        <v>45196</v>
      </c>
      <c r="I7968" s="1" t="s">
        <v>619</v>
      </c>
      <c r="J7968" s="1" t="s">
        <v>113</v>
      </c>
      <c r="K7968" s="1" t="s">
        <v>45197</v>
      </c>
      <c r="L7968" s="1" t="s">
        <v>72</v>
      </c>
      <c r="M7968" s="1" t="s">
        <v>289</v>
      </c>
      <c r="N7968" s="1" t="s">
        <v>289</v>
      </c>
      <c r="O7968" s="1" t="s">
        <v>7</v>
      </c>
      <c r="P7968" s="1" t="s">
        <v>817</v>
      </c>
      <c r="Q7968" s="1" t="s">
        <v>476</v>
      </c>
      <c r="R7968" s="1" t="s">
        <v>503</v>
      </c>
      <c r="S7968" s="1" t="s">
        <v>2</v>
      </c>
      <c r="T7968" s="21">
        <v>0</v>
      </c>
      <c r="U7968" s="21">
        <v>1745.45</v>
      </c>
      <c r="V7968" s="21">
        <f t="shared" si="498"/>
        <v>1745.45</v>
      </c>
      <c r="W7968" s="23">
        <f t="shared" si="499"/>
        <v>0</v>
      </c>
      <c r="X7968" s="3">
        <v>0</v>
      </c>
      <c r="Y7968" s="2">
        <v>558.65</v>
      </c>
      <c r="Z7968" s="3">
        <f t="shared" si="496"/>
        <v>558.65</v>
      </c>
      <c r="AA7968" s="8">
        <f t="shared" si="497"/>
        <v>0</v>
      </c>
    </row>
    <row r="7969" spans="1:27" ht="10.5" x14ac:dyDescent="0.15">
      <c r="A7969" s="1" t="s">
        <v>27056</v>
      </c>
      <c r="B7969" s="1" t="s">
        <v>0</v>
      </c>
      <c r="C7969" s="1" t="s">
        <v>22</v>
      </c>
      <c r="E7969" s="1" t="s">
        <v>27057</v>
      </c>
      <c r="F7969" s="1" t="s">
        <v>2</v>
      </c>
      <c r="G7969" s="1" t="s">
        <v>2</v>
      </c>
      <c r="H7969" s="1" t="s">
        <v>27058</v>
      </c>
      <c r="I7969" s="1" t="s">
        <v>117</v>
      </c>
      <c r="J7969" s="1" t="s">
        <v>118</v>
      </c>
      <c r="K7969" s="1" t="s">
        <v>4718</v>
      </c>
      <c r="L7969" s="1" t="s">
        <v>2</v>
      </c>
      <c r="M7969" s="1" t="s">
        <v>120</v>
      </c>
      <c r="N7969" s="1" t="s">
        <v>120</v>
      </c>
      <c r="O7969" s="1" t="s">
        <v>7</v>
      </c>
      <c r="P7969" s="1" t="s">
        <v>747</v>
      </c>
      <c r="Q7969" s="1" t="s">
        <v>476</v>
      </c>
      <c r="R7969" s="1" t="s">
        <v>488</v>
      </c>
      <c r="S7969" s="1" t="s">
        <v>27059</v>
      </c>
      <c r="T7969" s="21">
        <v>0</v>
      </c>
      <c r="U7969" s="21">
        <v>786.67</v>
      </c>
      <c r="V7969" s="21">
        <f t="shared" si="498"/>
        <v>786.67</v>
      </c>
      <c r="W7969" s="23">
        <f t="shared" si="499"/>
        <v>0</v>
      </c>
      <c r="X7969" s="3">
        <v>0</v>
      </c>
      <c r="Y7969" s="2">
        <v>558.29999999999995</v>
      </c>
      <c r="Z7969" s="3">
        <f t="shared" si="496"/>
        <v>558.29999999999995</v>
      </c>
      <c r="AA7969" s="8">
        <f t="shared" si="497"/>
        <v>0</v>
      </c>
    </row>
    <row r="7970" spans="1:27" ht="10.5" x14ac:dyDescent="0.15">
      <c r="A7970" s="1" t="s">
        <v>29083</v>
      </c>
      <c r="B7970" s="1" t="s">
        <v>0</v>
      </c>
      <c r="C7970" s="1" t="s">
        <v>22</v>
      </c>
      <c r="E7970" s="1" t="s">
        <v>29084</v>
      </c>
      <c r="F7970" s="1" t="s">
        <v>2</v>
      </c>
      <c r="G7970" s="1" t="s">
        <v>29085</v>
      </c>
      <c r="H7970" s="1" t="s">
        <v>29086</v>
      </c>
      <c r="I7970" s="1" t="s">
        <v>2228</v>
      </c>
      <c r="J7970" s="1" t="s">
        <v>150</v>
      </c>
      <c r="K7970" s="1" t="s">
        <v>4566</v>
      </c>
      <c r="L7970" s="1" t="s">
        <v>2</v>
      </c>
      <c r="M7970" s="1" t="s">
        <v>120</v>
      </c>
      <c r="N7970" s="1" t="s">
        <v>120</v>
      </c>
      <c r="O7970" s="1" t="s">
        <v>7</v>
      </c>
      <c r="P7970" s="1" t="s">
        <v>1242</v>
      </c>
      <c r="Q7970" s="1" t="s">
        <v>476</v>
      </c>
      <c r="R7970" s="1" t="s">
        <v>503</v>
      </c>
      <c r="S7970" s="1" t="s">
        <v>29087</v>
      </c>
      <c r="T7970" s="21">
        <v>0</v>
      </c>
      <c r="U7970" s="21">
        <v>832.9</v>
      </c>
      <c r="V7970" s="21">
        <f t="shared" si="498"/>
        <v>832.9</v>
      </c>
      <c r="W7970" s="23">
        <f t="shared" si="499"/>
        <v>0</v>
      </c>
      <c r="X7970" s="3">
        <v>0</v>
      </c>
      <c r="Y7970" s="2">
        <v>558</v>
      </c>
      <c r="Z7970" s="3">
        <f t="shared" si="496"/>
        <v>558</v>
      </c>
      <c r="AA7970" s="8">
        <f t="shared" si="497"/>
        <v>0</v>
      </c>
    </row>
    <row r="7971" spans="1:27" ht="10.5" x14ac:dyDescent="0.15">
      <c r="A7971" s="1" t="s">
        <v>39604</v>
      </c>
      <c r="B7971" s="1" t="s">
        <v>0</v>
      </c>
      <c r="C7971" s="1" t="s">
        <v>22</v>
      </c>
      <c r="E7971" s="1" t="s">
        <v>39605</v>
      </c>
      <c r="F7971" s="1" t="s">
        <v>2</v>
      </c>
      <c r="G7971" s="1" t="s">
        <v>39606</v>
      </c>
      <c r="H7971" s="1" t="s">
        <v>39607</v>
      </c>
      <c r="I7971" s="1" t="s">
        <v>966</v>
      </c>
      <c r="J7971" s="1" t="s">
        <v>24</v>
      </c>
      <c r="K7971" s="1" t="s">
        <v>967</v>
      </c>
      <c r="L7971" s="1" t="s">
        <v>2</v>
      </c>
      <c r="M7971" s="1" t="s">
        <v>120</v>
      </c>
      <c r="N7971" s="1" t="s">
        <v>120</v>
      </c>
      <c r="O7971" s="1" t="s">
        <v>7</v>
      </c>
      <c r="P7971" s="1" t="s">
        <v>817</v>
      </c>
      <c r="Q7971" s="1" t="s">
        <v>476</v>
      </c>
      <c r="R7971" s="1" t="s">
        <v>503</v>
      </c>
      <c r="S7971" s="1" t="s">
        <v>2</v>
      </c>
      <c r="T7971" s="21">
        <v>0</v>
      </c>
      <c r="U7971" s="21">
        <v>880.5</v>
      </c>
      <c r="V7971" s="21">
        <f t="shared" si="498"/>
        <v>880.5</v>
      </c>
      <c r="W7971" s="23">
        <f t="shared" si="499"/>
        <v>0</v>
      </c>
      <c r="X7971" s="3">
        <v>0</v>
      </c>
      <c r="Y7971" s="2">
        <v>558</v>
      </c>
      <c r="Z7971" s="3">
        <f t="shared" si="496"/>
        <v>558</v>
      </c>
      <c r="AA7971" s="8">
        <f t="shared" si="497"/>
        <v>0</v>
      </c>
    </row>
    <row r="7972" spans="1:27" ht="10.5" x14ac:dyDescent="0.15">
      <c r="A7972" s="1" t="s">
        <v>19408</v>
      </c>
      <c r="B7972" s="1" t="s">
        <v>0</v>
      </c>
      <c r="C7972" s="1" t="s">
        <v>22</v>
      </c>
      <c r="E7972" s="1" t="s">
        <v>19409</v>
      </c>
      <c r="F7972" s="1" t="s">
        <v>2</v>
      </c>
      <c r="G7972" s="1" t="s">
        <v>19410</v>
      </c>
      <c r="H7972" s="1" t="s">
        <v>19411</v>
      </c>
      <c r="I7972" s="1" t="s">
        <v>19412</v>
      </c>
      <c r="J7972" s="1" t="s">
        <v>298</v>
      </c>
      <c r="K7972" s="1" t="s">
        <v>19413</v>
      </c>
      <c r="L7972" s="1" t="s">
        <v>6</v>
      </c>
      <c r="M7972" s="1" t="s">
        <v>289</v>
      </c>
      <c r="N7972" s="1" t="s">
        <v>289</v>
      </c>
      <c r="O7972" s="1" t="s">
        <v>7</v>
      </c>
      <c r="P7972" s="1" t="s">
        <v>3475</v>
      </c>
      <c r="Q7972" s="1" t="s">
        <v>476</v>
      </c>
      <c r="R7972" s="1" t="s">
        <v>488</v>
      </c>
      <c r="S7972" s="1" t="s">
        <v>19414</v>
      </c>
      <c r="T7972" s="21">
        <v>0</v>
      </c>
      <c r="U7972" s="21">
        <v>142.16</v>
      </c>
      <c r="V7972" s="21">
        <f t="shared" si="498"/>
        <v>142.16</v>
      </c>
      <c r="W7972" s="23">
        <f t="shared" si="499"/>
        <v>0</v>
      </c>
      <c r="X7972" s="3">
        <v>0</v>
      </c>
      <c r="Y7972" s="2">
        <v>557.5</v>
      </c>
      <c r="Z7972" s="3">
        <f t="shared" si="496"/>
        <v>557.5</v>
      </c>
      <c r="AA7972" s="8">
        <f t="shared" si="497"/>
        <v>0</v>
      </c>
    </row>
    <row r="7973" spans="1:27" ht="10.5" x14ac:dyDescent="0.15">
      <c r="A7973" s="1" t="s">
        <v>38894</v>
      </c>
      <c r="B7973" s="1" t="s">
        <v>0</v>
      </c>
      <c r="C7973" s="1" t="s">
        <v>22</v>
      </c>
      <c r="E7973" s="1" t="s">
        <v>38895</v>
      </c>
      <c r="F7973" s="1" t="s">
        <v>2</v>
      </c>
      <c r="G7973" s="1" t="s">
        <v>2</v>
      </c>
      <c r="H7973" s="1" t="s">
        <v>38896</v>
      </c>
      <c r="I7973" s="1" t="s">
        <v>1546</v>
      </c>
      <c r="J7973" s="1" t="s">
        <v>118</v>
      </c>
      <c r="K7973" s="1" t="s">
        <v>7413</v>
      </c>
      <c r="L7973" s="1" t="s">
        <v>2</v>
      </c>
      <c r="M7973" s="1" t="s">
        <v>120</v>
      </c>
      <c r="N7973" s="1" t="s">
        <v>120</v>
      </c>
      <c r="O7973" s="1" t="s">
        <v>7</v>
      </c>
      <c r="P7973" s="1" t="s">
        <v>741</v>
      </c>
      <c r="Q7973" s="1" t="s">
        <v>476</v>
      </c>
      <c r="R7973" s="1" t="s">
        <v>503</v>
      </c>
      <c r="S7973" s="1" t="s">
        <v>38897</v>
      </c>
      <c r="T7973" s="21">
        <v>0</v>
      </c>
      <c r="U7973" s="21">
        <v>648.58000000000004</v>
      </c>
      <c r="V7973" s="21">
        <f t="shared" si="498"/>
        <v>648.58000000000004</v>
      </c>
      <c r="W7973" s="23">
        <f t="shared" si="499"/>
        <v>0</v>
      </c>
      <c r="X7973" s="3">
        <v>0</v>
      </c>
      <c r="Y7973" s="2">
        <v>557.36</v>
      </c>
      <c r="Z7973" s="3">
        <f t="shared" si="496"/>
        <v>557.36</v>
      </c>
      <c r="AA7973" s="8">
        <f t="shared" si="497"/>
        <v>0</v>
      </c>
    </row>
    <row r="7974" spans="1:27" ht="10.5" x14ac:dyDescent="0.15">
      <c r="A7974" s="1" t="s">
        <v>23044</v>
      </c>
      <c r="B7974" s="1" t="s">
        <v>0</v>
      </c>
      <c r="C7974" s="1" t="s">
        <v>22</v>
      </c>
      <c r="E7974" s="1" t="s">
        <v>23045</v>
      </c>
      <c r="F7974" s="1" t="s">
        <v>2</v>
      </c>
      <c r="G7974" s="1" t="s">
        <v>23046</v>
      </c>
      <c r="H7974" s="1" t="s">
        <v>15262</v>
      </c>
      <c r="I7974" s="1" t="s">
        <v>4113</v>
      </c>
      <c r="J7974" s="1" t="s">
        <v>118</v>
      </c>
      <c r="K7974" s="1" t="s">
        <v>6531</v>
      </c>
      <c r="L7974" s="1" t="s">
        <v>34</v>
      </c>
      <c r="M7974" s="1" t="s">
        <v>120</v>
      </c>
      <c r="N7974" s="1" t="s">
        <v>120</v>
      </c>
      <c r="O7974" s="1" t="s">
        <v>7</v>
      </c>
      <c r="P7974" s="1" t="s">
        <v>894</v>
      </c>
      <c r="Q7974" s="1" t="s">
        <v>476</v>
      </c>
      <c r="R7974" s="1" t="s">
        <v>503</v>
      </c>
      <c r="S7974" s="1" t="s">
        <v>23047</v>
      </c>
      <c r="T7974" s="21">
        <v>0</v>
      </c>
      <c r="U7974" s="21">
        <v>2417.66</v>
      </c>
      <c r="V7974" s="21">
        <f t="shared" si="498"/>
        <v>2417.66</v>
      </c>
      <c r="W7974" s="23">
        <f t="shared" si="499"/>
        <v>0</v>
      </c>
      <c r="X7974" s="3">
        <v>0</v>
      </c>
      <c r="Y7974" s="2">
        <v>557.20000000000005</v>
      </c>
      <c r="Z7974" s="3">
        <f t="shared" si="496"/>
        <v>557.20000000000005</v>
      </c>
      <c r="AA7974" s="8">
        <f t="shared" si="497"/>
        <v>0</v>
      </c>
    </row>
    <row r="7975" spans="1:27" ht="10.5" x14ac:dyDescent="0.15">
      <c r="A7975" s="1" t="s">
        <v>34927</v>
      </c>
      <c r="B7975" s="1" t="s">
        <v>0</v>
      </c>
      <c r="C7975" s="1" t="s">
        <v>22</v>
      </c>
      <c r="E7975" s="1" t="s">
        <v>34928</v>
      </c>
      <c r="F7975" s="1" t="s">
        <v>2</v>
      </c>
      <c r="G7975" s="1" t="s">
        <v>2</v>
      </c>
      <c r="H7975" s="1" t="s">
        <v>34929</v>
      </c>
      <c r="I7975" s="1" t="s">
        <v>709</v>
      </c>
      <c r="J7975" s="1" t="s">
        <v>46</v>
      </c>
      <c r="K7975" s="1" t="s">
        <v>34930</v>
      </c>
      <c r="L7975" s="1" t="s">
        <v>6</v>
      </c>
      <c r="M7975" s="1" t="s">
        <v>120</v>
      </c>
      <c r="N7975" s="1" t="s">
        <v>120</v>
      </c>
      <c r="O7975" s="1" t="s">
        <v>7</v>
      </c>
      <c r="P7975" s="1" t="s">
        <v>894</v>
      </c>
      <c r="Q7975" s="1" t="s">
        <v>476</v>
      </c>
      <c r="R7975" s="1" t="s">
        <v>503</v>
      </c>
      <c r="S7975" s="1" t="s">
        <v>34931</v>
      </c>
      <c r="T7975" s="21">
        <v>0</v>
      </c>
      <c r="U7975" s="21">
        <v>2952.98</v>
      </c>
      <c r="V7975" s="21">
        <f t="shared" si="498"/>
        <v>2952.98</v>
      </c>
      <c r="W7975" s="23">
        <f t="shared" si="499"/>
        <v>0</v>
      </c>
      <c r="X7975" s="3">
        <v>0</v>
      </c>
      <c r="Y7975" s="2">
        <v>556.5</v>
      </c>
      <c r="Z7975" s="3">
        <f t="shared" si="496"/>
        <v>556.5</v>
      </c>
      <c r="AA7975" s="8">
        <f t="shared" si="497"/>
        <v>0</v>
      </c>
    </row>
    <row r="7976" spans="1:27" ht="10.5" x14ac:dyDescent="0.15">
      <c r="A7976" s="1" t="s">
        <v>18563</v>
      </c>
      <c r="B7976" s="1" t="s">
        <v>0</v>
      </c>
      <c r="C7976" s="1" t="s">
        <v>22</v>
      </c>
      <c r="E7976" s="1" t="s">
        <v>18564</v>
      </c>
      <c r="F7976" s="1" t="s">
        <v>2</v>
      </c>
      <c r="G7976" s="1" t="s">
        <v>18565</v>
      </c>
      <c r="H7976" s="1" t="s">
        <v>18566</v>
      </c>
      <c r="I7976" s="1" t="s">
        <v>1613</v>
      </c>
      <c r="J7976" s="1" t="s">
        <v>24</v>
      </c>
      <c r="K7976" s="1" t="s">
        <v>1614</v>
      </c>
      <c r="L7976" s="1" t="s">
        <v>34</v>
      </c>
      <c r="M7976" s="1" t="s">
        <v>120</v>
      </c>
      <c r="N7976" s="1" t="s">
        <v>120</v>
      </c>
      <c r="O7976" s="1" t="s">
        <v>7</v>
      </c>
      <c r="P7976" s="1" t="s">
        <v>579</v>
      </c>
      <c r="Q7976" s="1" t="s">
        <v>476</v>
      </c>
      <c r="R7976" s="1" t="s">
        <v>488</v>
      </c>
      <c r="S7976" s="1" t="s">
        <v>2</v>
      </c>
      <c r="T7976" s="21">
        <v>0</v>
      </c>
      <c r="U7976" s="21">
        <v>1020.05</v>
      </c>
      <c r="V7976" s="21">
        <f t="shared" si="498"/>
        <v>1020.05</v>
      </c>
      <c r="W7976" s="23">
        <f t="shared" si="499"/>
        <v>0</v>
      </c>
      <c r="X7976" s="3">
        <v>0</v>
      </c>
      <c r="Y7976" s="2">
        <v>555.73</v>
      </c>
      <c r="Z7976" s="3">
        <f t="shared" si="496"/>
        <v>555.73</v>
      </c>
      <c r="AA7976" s="8">
        <f t="shared" si="497"/>
        <v>0</v>
      </c>
    </row>
    <row r="7977" spans="1:27" ht="10.5" x14ac:dyDescent="0.15">
      <c r="A7977" s="1" t="s">
        <v>42079</v>
      </c>
      <c r="B7977" s="1" t="s">
        <v>0</v>
      </c>
      <c r="C7977" s="1" t="s">
        <v>22</v>
      </c>
      <c r="E7977" s="1" t="s">
        <v>42080</v>
      </c>
      <c r="F7977" s="1" t="s">
        <v>2</v>
      </c>
      <c r="G7977" s="1" t="s">
        <v>42081</v>
      </c>
      <c r="H7977" s="1" t="s">
        <v>42082</v>
      </c>
      <c r="I7977" s="1" t="s">
        <v>1277</v>
      </c>
      <c r="J7977" s="1" t="s">
        <v>162</v>
      </c>
      <c r="K7977" s="1" t="s">
        <v>42083</v>
      </c>
      <c r="L7977" s="1" t="s">
        <v>2</v>
      </c>
      <c r="M7977" s="1" t="s">
        <v>120</v>
      </c>
      <c r="N7977" s="1" t="s">
        <v>120</v>
      </c>
      <c r="O7977" s="1" t="s">
        <v>7</v>
      </c>
      <c r="P7977" s="1" t="s">
        <v>1225</v>
      </c>
      <c r="Q7977" s="1" t="s">
        <v>476</v>
      </c>
      <c r="R7977" s="1" t="s">
        <v>477</v>
      </c>
      <c r="S7977" s="1" t="s">
        <v>42084</v>
      </c>
      <c r="T7977" s="21">
        <v>0</v>
      </c>
      <c r="U7977" s="21">
        <v>250</v>
      </c>
      <c r="V7977" s="21">
        <f t="shared" si="498"/>
        <v>250</v>
      </c>
      <c r="W7977" s="23">
        <f t="shared" si="499"/>
        <v>0</v>
      </c>
      <c r="X7977" s="3">
        <v>0</v>
      </c>
      <c r="Y7977" s="2">
        <v>555.62</v>
      </c>
      <c r="Z7977" s="3">
        <f t="shared" si="496"/>
        <v>555.62</v>
      </c>
      <c r="AA7977" s="8">
        <f t="shared" si="497"/>
        <v>0</v>
      </c>
    </row>
    <row r="7978" spans="1:27" ht="10.5" x14ac:dyDescent="0.15">
      <c r="A7978" s="1" t="s">
        <v>32163</v>
      </c>
      <c r="B7978" s="1" t="s">
        <v>0</v>
      </c>
      <c r="C7978" s="1" t="s">
        <v>22</v>
      </c>
      <c r="E7978" s="1" t="s">
        <v>32164</v>
      </c>
      <c r="F7978" s="1" t="s">
        <v>2</v>
      </c>
      <c r="G7978" s="1" t="s">
        <v>10166</v>
      </c>
      <c r="H7978" s="1" t="s">
        <v>32165</v>
      </c>
      <c r="I7978" s="1" t="s">
        <v>28675</v>
      </c>
      <c r="J7978" s="1" t="s">
        <v>162</v>
      </c>
      <c r="K7978" s="1" t="s">
        <v>28676</v>
      </c>
      <c r="L7978" s="1" t="s">
        <v>34</v>
      </c>
      <c r="M7978" s="1" t="s">
        <v>289</v>
      </c>
      <c r="N7978" s="1" t="s">
        <v>760</v>
      </c>
      <c r="O7978" s="1" t="s">
        <v>7</v>
      </c>
      <c r="P7978" s="1" t="s">
        <v>475</v>
      </c>
      <c r="Q7978" s="1" t="s">
        <v>476</v>
      </c>
      <c r="R7978" s="1" t="s">
        <v>477</v>
      </c>
      <c r="S7978" s="1" t="s">
        <v>2</v>
      </c>
      <c r="T7978" s="21">
        <v>0</v>
      </c>
      <c r="U7978" s="21">
        <v>111010.24000000001</v>
      </c>
      <c r="V7978" s="21">
        <f t="shared" si="498"/>
        <v>111010.24000000001</v>
      </c>
      <c r="W7978" s="23">
        <f t="shared" si="499"/>
        <v>0</v>
      </c>
      <c r="X7978" s="3">
        <v>0</v>
      </c>
      <c r="Y7978" s="2">
        <v>554.55999999999995</v>
      </c>
      <c r="Z7978" s="3">
        <f t="shared" si="496"/>
        <v>554.55999999999995</v>
      </c>
      <c r="AA7978" s="8">
        <f t="shared" si="497"/>
        <v>0</v>
      </c>
    </row>
    <row r="7979" spans="1:27" ht="10.5" x14ac:dyDescent="0.15">
      <c r="A7979" s="1" t="s">
        <v>36581</v>
      </c>
      <c r="B7979" s="1" t="s">
        <v>0</v>
      </c>
      <c r="C7979" s="1" t="s">
        <v>22</v>
      </c>
      <c r="E7979" s="1" t="s">
        <v>36582</v>
      </c>
      <c r="F7979" s="1" t="s">
        <v>2</v>
      </c>
      <c r="G7979" s="1" t="s">
        <v>2</v>
      </c>
      <c r="H7979" s="1" t="s">
        <v>36583</v>
      </c>
      <c r="I7979" s="1" t="s">
        <v>13563</v>
      </c>
      <c r="J7979" s="1" t="s">
        <v>46</v>
      </c>
      <c r="K7979" s="1" t="s">
        <v>36584</v>
      </c>
      <c r="L7979" s="1" t="s">
        <v>2</v>
      </c>
      <c r="M7979" s="1" t="s">
        <v>120</v>
      </c>
      <c r="N7979" s="1" t="s">
        <v>120</v>
      </c>
      <c r="O7979" s="1" t="s">
        <v>7</v>
      </c>
      <c r="P7979" s="1" t="s">
        <v>579</v>
      </c>
      <c r="Q7979" s="1" t="s">
        <v>476</v>
      </c>
      <c r="R7979" s="1" t="s">
        <v>488</v>
      </c>
      <c r="S7979" s="1" t="s">
        <v>2</v>
      </c>
      <c r="T7979" s="21">
        <v>0</v>
      </c>
      <c r="U7979" s="21">
        <v>654.79</v>
      </c>
      <c r="V7979" s="21">
        <f t="shared" si="498"/>
        <v>654.79</v>
      </c>
      <c r="W7979" s="23">
        <f t="shared" si="499"/>
        <v>0</v>
      </c>
      <c r="X7979" s="3">
        <v>0</v>
      </c>
      <c r="Y7979" s="2">
        <v>554.53</v>
      </c>
      <c r="Z7979" s="3">
        <f t="shared" si="496"/>
        <v>554.53</v>
      </c>
      <c r="AA7979" s="8">
        <f t="shared" si="497"/>
        <v>0</v>
      </c>
    </row>
    <row r="7980" spans="1:27" ht="10.5" x14ac:dyDescent="0.15">
      <c r="A7980" s="1" t="s">
        <v>19947</v>
      </c>
      <c r="B7980" s="1" t="s">
        <v>0</v>
      </c>
      <c r="C7980" s="1" t="s">
        <v>22</v>
      </c>
      <c r="E7980" s="1" t="s">
        <v>19948</v>
      </c>
      <c r="F7980" s="1" t="s">
        <v>2</v>
      </c>
      <c r="G7980" s="1" t="s">
        <v>2</v>
      </c>
      <c r="H7980" s="1" t="s">
        <v>19949</v>
      </c>
      <c r="I7980" s="1" t="s">
        <v>5594</v>
      </c>
      <c r="J7980" s="1" t="s">
        <v>64</v>
      </c>
      <c r="K7980" s="1" t="s">
        <v>13766</v>
      </c>
      <c r="L7980" s="1" t="s">
        <v>2</v>
      </c>
      <c r="M7980" s="1" t="s">
        <v>120</v>
      </c>
      <c r="N7980" s="1" t="s">
        <v>120</v>
      </c>
      <c r="O7980" s="1" t="s">
        <v>7</v>
      </c>
      <c r="P7980" s="1" t="s">
        <v>579</v>
      </c>
      <c r="Q7980" s="1" t="s">
        <v>476</v>
      </c>
      <c r="R7980" s="1" t="s">
        <v>488</v>
      </c>
      <c r="S7980" s="1" t="s">
        <v>2</v>
      </c>
      <c r="T7980" s="21">
        <v>0</v>
      </c>
      <c r="U7980" s="21">
        <v>955.33</v>
      </c>
      <c r="V7980" s="21">
        <f t="shared" si="498"/>
        <v>955.33</v>
      </c>
      <c r="W7980" s="23">
        <f t="shared" si="499"/>
        <v>0</v>
      </c>
      <c r="X7980" s="3">
        <v>0</v>
      </c>
      <c r="Y7980" s="2">
        <v>554.34</v>
      </c>
      <c r="Z7980" s="3">
        <f t="shared" si="496"/>
        <v>554.34</v>
      </c>
      <c r="AA7980" s="8">
        <f t="shared" si="497"/>
        <v>0</v>
      </c>
    </row>
    <row r="7981" spans="1:27" ht="10.5" x14ac:dyDescent="0.15">
      <c r="A7981" s="1" t="s">
        <v>29549</v>
      </c>
      <c r="B7981" s="1" t="s">
        <v>0</v>
      </c>
      <c r="C7981" s="1" t="s">
        <v>22</v>
      </c>
      <c r="E7981" s="1" t="s">
        <v>29550</v>
      </c>
      <c r="F7981" s="1" t="s">
        <v>2</v>
      </c>
      <c r="G7981" s="1" t="s">
        <v>29551</v>
      </c>
      <c r="H7981" s="1" t="s">
        <v>29552</v>
      </c>
      <c r="I7981" s="1" t="s">
        <v>29553</v>
      </c>
      <c r="J7981" s="1" t="s">
        <v>210</v>
      </c>
      <c r="K7981" s="1" t="s">
        <v>29554</v>
      </c>
      <c r="L7981" s="1" t="s">
        <v>2</v>
      </c>
      <c r="M7981" s="1" t="s">
        <v>120</v>
      </c>
      <c r="N7981" s="1" t="s">
        <v>120</v>
      </c>
      <c r="O7981" s="1" t="s">
        <v>7</v>
      </c>
      <c r="P7981" s="1" t="s">
        <v>903</v>
      </c>
      <c r="Q7981" s="1" t="s">
        <v>476</v>
      </c>
      <c r="R7981" s="1" t="s">
        <v>503</v>
      </c>
      <c r="S7981" s="1" t="s">
        <v>29555</v>
      </c>
      <c r="T7981" s="21"/>
      <c r="U7981" s="21"/>
      <c r="V7981" s="21">
        <f t="shared" si="498"/>
        <v>0</v>
      </c>
      <c r="W7981" s="23" t="e">
        <f t="shared" si="499"/>
        <v>#DIV/0!</v>
      </c>
      <c r="X7981" s="3">
        <v>0</v>
      </c>
      <c r="Y7981" s="2">
        <v>554.34</v>
      </c>
      <c r="Z7981" s="3">
        <f t="shared" si="496"/>
        <v>554.34</v>
      </c>
      <c r="AA7981" s="8">
        <f t="shared" si="497"/>
        <v>0</v>
      </c>
    </row>
    <row r="7982" spans="1:27" ht="10.5" x14ac:dyDescent="0.15">
      <c r="A7982" s="1" t="s">
        <v>22627</v>
      </c>
      <c r="B7982" s="1" t="s">
        <v>0</v>
      </c>
      <c r="C7982" s="1" t="s">
        <v>22</v>
      </c>
      <c r="E7982" s="1" t="s">
        <v>22628</v>
      </c>
      <c r="F7982" s="1" t="s">
        <v>2</v>
      </c>
      <c r="G7982" s="1" t="s">
        <v>2</v>
      </c>
      <c r="H7982" s="1" t="s">
        <v>22629</v>
      </c>
      <c r="I7982" s="1" t="s">
        <v>22630</v>
      </c>
      <c r="J7982" s="1" t="s">
        <v>118</v>
      </c>
      <c r="K7982" s="1" t="s">
        <v>4656</v>
      </c>
      <c r="L7982" s="1" t="s">
        <v>2</v>
      </c>
      <c r="M7982" s="1" t="s">
        <v>120</v>
      </c>
      <c r="N7982" s="1" t="s">
        <v>120</v>
      </c>
      <c r="O7982" s="1" t="s">
        <v>7</v>
      </c>
      <c r="P7982" s="1" t="s">
        <v>1225</v>
      </c>
      <c r="Q7982" s="1" t="s">
        <v>476</v>
      </c>
      <c r="R7982" s="1" t="s">
        <v>477</v>
      </c>
      <c r="S7982" s="1" t="s">
        <v>22631</v>
      </c>
      <c r="T7982" s="21">
        <v>0</v>
      </c>
      <c r="U7982" s="21">
        <v>919.36</v>
      </c>
      <c r="V7982" s="21">
        <f t="shared" si="498"/>
        <v>919.36</v>
      </c>
      <c r="W7982" s="23">
        <f t="shared" si="499"/>
        <v>0</v>
      </c>
      <c r="X7982" s="3">
        <v>0</v>
      </c>
      <c r="Y7982" s="2">
        <v>554.09</v>
      </c>
      <c r="Z7982" s="3">
        <f t="shared" si="496"/>
        <v>554.09</v>
      </c>
      <c r="AA7982" s="8">
        <f t="shared" si="497"/>
        <v>0</v>
      </c>
    </row>
    <row r="7983" spans="1:27" ht="10.5" x14ac:dyDescent="0.15">
      <c r="A7983" s="1" t="s">
        <v>44439</v>
      </c>
      <c r="B7983" s="1" t="s">
        <v>0</v>
      </c>
      <c r="C7983" s="1" t="s">
        <v>22</v>
      </c>
      <c r="E7983" s="1" t="s">
        <v>44440</v>
      </c>
      <c r="F7983" s="1" t="s">
        <v>2</v>
      </c>
      <c r="G7983" s="1" t="s">
        <v>2</v>
      </c>
      <c r="H7983" s="1" t="s">
        <v>44441</v>
      </c>
      <c r="I7983" s="1" t="s">
        <v>5594</v>
      </c>
      <c r="J7983" s="1" t="s">
        <v>64</v>
      </c>
      <c r="K7983" s="1" t="s">
        <v>13766</v>
      </c>
      <c r="L7983" s="1" t="s">
        <v>2</v>
      </c>
      <c r="M7983" s="1" t="s">
        <v>120</v>
      </c>
      <c r="N7983" s="1" t="s">
        <v>120</v>
      </c>
      <c r="O7983" s="1" t="s">
        <v>7</v>
      </c>
      <c r="P7983" s="1" t="s">
        <v>903</v>
      </c>
      <c r="Q7983" s="1" t="s">
        <v>476</v>
      </c>
      <c r="R7983" s="1" t="s">
        <v>503</v>
      </c>
      <c r="S7983" s="1" t="s">
        <v>44442</v>
      </c>
      <c r="T7983" s="21"/>
      <c r="U7983" s="21"/>
      <c r="V7983" s="21">
        <f t="shared" si="498"/>
        <v>0</v>
      </c>
      <c r="W7983" s="23" t="e">
        <f t="shared" si="499"/>
        <v>#DIV/0!</v>
      </c>
      <c r="X7983" s="3">
        <v>0</v>
      </c>
      <c r="Y7983" s="2">
        <v>553.65</v>
      </c>
      <c r="Z7983" s="3">
        <f t="shared" si="496"/>
        <v>553.65</v>
      </c>
      <c r="AA7983" s="8">
        <f t="shared" si="497"/>
        <v>0</v>
      </c>
    </row>
    <row r="7984" spans="1:27" ht="10.5" x14ac:dyDescent="0.15">
      <c r="A7984" s="1" t="s">
        <v>41054</v>
      </c>
      <c r="B7984" s="1" t="s">
        <v>0</v>
      </c>
      <c r="C7984" s="1" t="s">
        <v>22</v>
      </c>
      <c r="E7984" s="1" t="s">
        <v>41055</v>
      </c>
      <c r="F7984" s="1" t="s">
        <v>2</v>
      </c>
      <c r="G7984" s="1" t="s">
        <v>2</v>
      </c>
      <c r="H7984" s="1" t="s">
        <v>41056</v>
      </c>
      <c r="I7984" s="1" t="s">
        <v>13527</v>
      </c>
      <c r="J7984" s="1" t="s">
        <v>69</v>
      </c>
      <c r="K7984" s="1" t="s">
        <v>28781</v>
      </c>
      <c r="L7984" s="1" t="s">
        <v>2</v>
      </c>
      <c r="M7984" s="1" t="s">
        <v>120</v>
      </c>
      <c r="N7984" s="1" t="s">
        <v>760</v>
      </c>
      <c r="O7984" s="1" t="s">
        <v>7</v>
      </c>
      <c r="P7984" s="1" t="s">
        <v>903</v>
      </c>
      <c r="Q7984" s="1" t="s">
        <v>476</v>
      </c>
      <c r="R7984" s="1" t="s">
        <v>503</v>
      </c>
      <c r="S7984" s="1" t="s">
        <v>41057</v>
      </c>
      <c r="T7984" s="21"/>
      <c r="U7984" s="21"/>
      <c r="V7984" s="21">
        <f t="shared" si="498"/>
        <v>0</v>
      </c>
      <c r="W7984" s="23" t="e">
        <f t="shared" si="499"/>
        <v>#DIV/0!</v>
      </c>
      <c r="X7984" s="3">
        <v>0</v>
      </c>
      <c r="Y7984" s="2">
        <v>552.86</v>
      </c>
      <c r="Z7984" s="3">
        <f t="shared" si="496"/>
        <v>552.86</v>
      </c>
      <c r="AA7984" s="8">
        <f t="shared" si="497"/>
        <v>0</v>
      </c>
    </row>
    <row r="7985" spans="1:27" ht="10.5" x14ac:dyDescent="0.15">
      <c r="A7985" s="1" t="s">
        <v>43332</v>
      </c>
      <c r="B7985" s="1" t="s">
        <v>0</v>
      </c>
      <c r="C7985" s="1" t="s">
        <v>22</v>
      </c>
      <c r="E7985" s="1" t="s">
        <v>18633</v>
      </c>
      <c r="F7985" s="1" t="s">
        <v>2</v>
      </c>
      <c r="G7985" s="1" t="s">
        <v>2</v>
      </c>
      <c r="H7985" s="1" t="s">
        <v>43333</v>
      </c>
      <c r="I7985" s="1" t="s">
        <v>35242</v>
      </c>
      <c r="J7985" s="1" t="s">
        <v>113</v>
      </c>
      <c r="K7985" s="1" t="s">
        <v>30911</v>
      </c>
      <c r="L7985" s="1" t="s">
        <v>2</v>
      </c>
      <c r="M7985" s="1" t="s">
        <v>120</v>
      </c>
      <c r="N7985" s="1" t="s">
        <v>120</v>
      </c>
      <c r="O7985" s="1" t="s">
        <v>7</v>
      </c>
      <c r="P7985" s="1" t="s">
        <v>510</v>
      </c>
      <c r="Q7985" s="1" t="s">
        <v>476</v>
      </c>
      <c r="R7985" s="1" t="s">
        <v>477</v>
      </c>
      <c r="S7985" s="1" t="s">
        <v>2</v>
      </c>
      <c r="T7985" s="21">
        <v>0</v>
      </c>
      <c r="U7985" s="21">
        <v>430.96</v>
      </c>
      <c r="V7985" s="21">
        <f t="shared" si="498"/>
        <v>430.96</v>
      </c>
      <c r="W7985" s="23">
        <f t="shared" si="499"/>
        <v>0</v>
      </c>
      <c r="X7985" s="3">
        <v>0</v>
      </c>
      <c r="Y7985" s="2">
        <v>552.6</v>
      </c>
      <c r="Z7985" s="3">
        <f t="shared" si="496"/>
        <v>552.6</v>
      </c>
      <c r="AA7985" s="8">
        <f t="shared" si="497"/>
        <v>0</v>
      </c>
    </row>
    <row r="7986" spans="1:27" ht="10.5" x14ac:dyDescent="0.15">
      <c r="A7986" s="1" t="s">
        <v>21349</v>
      </c>
      <c r="B7986" s="1" t="s">
        <v>0</v>
      </c>
      <c r="C7986" s="1" t="s">
        <v>22</v>
      </c>
      <c r="E7986" s="1" t="s">
        <v>21350</v>
      </c>
      <c r="F7986" s="1" t="s">
        <v>2</v>
      </c>
      <c r="G7986" s="1" t="s">
        <v>2</v>
      </c>
      <c r="H7986" s="1" t="s">
        <v>21351</v>
      </c>
      <c r="I7986" s="1" t="s">
        <v>6886</v>
      </c>
      <c r="J7986" s="1" t="s">
        <v>118</v>
      </c>
      <c r="K7986" s="1" t="s">
        <v>8206</v>
      </c>
      <c r="L7986" s="1" t="s">
        <v>57</v>
      </c>
      <c r="M7986" s="1" t="s">
        <v>120</v>
      </c>
      <c r="N7986" s="1" t="s">
        <v>120</v>
      </c>
      <c r="O7986" s="1" t="s">
        <v>7</v>
      </c>
      <c r="P7986" s="1" t="s">
        <v>1256</v>
      </c>
      <c r="Q7986" s="1" t="s">
        <v>476</v>
      </c>
      <c r="R7986" s="1" t="s">
        <v>503</v>
      </c>
      <c r="S7986" s="1" t="s">
        <v>2</v>
      </c>
      <c r="T7986" s="21">
        <v>0</v>
      </c>
      <c r="U7986" s="21">
        <v>6484.93</v>
      </c>
      <c r="V7986" s="21">
        <f t="shared" si="498"/>
        <v>6484.93</v>
      </c>
      <c r="W7986" s="23">
        <f t="shared" si="499"/>
        <v>0</v>
      </c>
      <c r="X7986" s="3">
        <v>0</v>
      </c>
      <c r="Y7986" s="2">
        <v>552.07000000000005</v>
      </c>
      <c r="Z7986" s="3">
        <f t="shared" si="496"/>
        <v>552.07000000000005</v>
      </c>
      <c r="AA7986" s="8">
        <f t="shared" si="497"/>
        <v>0</v>
      </c>
    </row>
    <row r="7987" spans="1:27" ht="10.5" x14ac:dyDescent="0.15">
      <c r="A7987" s="1" t="s">
        <v>24412</v>
      </c>
      <c r="B7987" s="1" t="s">
        <v>0</v>
      </c>
      <c r="C7987" s="1" t="s">
        <v>22</v>
      </c>
      <c r="E7987" s="1" t="s">
        <v>24413</v>
      </c>
      <c r="F7987" s="1" t="s">
        <v>2</v>
      </c>
      <c r="G7987" s="1" t="s">
        <v>24414</v>
      </c>
      <c r="H7987" s="1" t="s">
        <v>24415</v>
      </c>
      <c r="I7987" s="1" t="s">
        <v>24416</v>
      </c>
      <c r="J7987" s="1" t="s">
        <v>93</v>
      </c>
      <c r="K7987" s="1" t="s">
        <v>24417</v>
      </c>
      <c r="L7987" s="1" t="s">
        <v>2</v>
      </c>
      <c r="M7987" s="1" t="s">
        <v>120</v>
      </c>
      <c r="N7987" s="1" t="s">
        <v>120</v>
      </c>
      <c r="O7987" s="1" t="s">
        <v>7</v>
      </c>
      <c r="P7987" s="1" t="s">
        <v>1242</v>
      </c>
      <c r="Q7987" s="1" t="s">
        <v>476</v>
      </c>
      <c r="R7987" s="1" t="s">
        <v>503</v>
      </c>
      <c r="S7987" s="1" t="s">
        <v>2</v>
      </c>
      <c r="T7987" s="21">
        <v>0</v>
      </c>
      <c r="U7987" s="21">
        <v>552</v>
      </c>
      <c r="V7987" s="21">
        <f t="shared" si="498"/>
        <v>552</v>
      </c>
      <c r="W7987" s="23">
        <f t="shared" si="499"/>
        <v>0</v>
      </c>
      <c r="X7987" s="3">
        <v>0</v>
      </c>
      <c r="Y7987" s="2">
        <v>552</v>
      </c>
      <c r="Z7987" s="3">
        <f t="shared" si="496"/>
        <v>552</v>
      </c>
      <c r="AA7987" s="8">
        <f t="shared" si="497"/>
        <v>0</v>
      </c>
    </row>
    <row r="7988" spans="1:27" ht="10.5" x14ac:dyDescent="0.15">
      <c r="A7988" s="1" t="s">
        <v>27854</v>
      </c>
      <c r="B7988" s="1" t="s">
        <v>0</v>
      </c>
      <c r="C7988" s="1" t="s">
        <v>22</v>
      </c>
      <c r="E7988" s="1" t="s">
        <v>27855</v>
      </c>
      <c r="F7988" s="1" t="s">
        <v>2</v>
      </c>
      <c r="G7988" s="1" t="s">
        <v>27856</v>
      </c>
      <c r="H7988" s="1" t="s">
        <v>27857</v>
      </c>
      <c r="I7988" s="1" t="s">
        <v>433</v>
      </c>
      <c r="J7988" s="1" t="s">
        <v>64</v>
      </c>
      <c r="K7988" s="1" t="s">
        <v>1549</v>
      </c>
      <c r="L7988" s="1" t="s">
        <v>2</v>
      </c>
      <c r="M7988" s="1" t="s">
        <v>120</v>
      </c>
      <c r="N7988" s="1" t="s">
        <v>120</v>
      </c>
      <c r="O7988" s="1" t="s">
        <v>7</v>
      </c>
      <c r="P7988" s="1" t="s">
        <v>761</v>
      </c>
      <c r="Q7988" s="1" t="s">
        <v>476</v>
      </c>
      <c r="R7988" s="1" t="s">
        <v>488</v>
      </c>
      <c r="S7988" s="1" t="s">
        <v>2</v>
      </c>
      <c r="T7988" s="21">
        <v>0</v>
      </c>
      <c r="U7988" s="21">
        <v>552</v>
      </c>
      <c r="V7988" s="21">
        <f t="shared" si="498"/>
        <v>552</v>
      </c>
      <c r="W7988" s="23">
        <f t="shared" si="499"/>
        <v>0</v>
      </c>
      <c r="X7988" s="3">
        <v>0</v>
      </c>
      <c r="Y7988" s="2">
        <v>552</v>
      </c>
      <c r="Z7988" s="3">
        <f t="shared" si="496"/>
        <v>552</v>
      </c>
      <c r="AA7988" s="8">
        <f t="shared" si="497"/>
        <v>0</v>
      </c>
    </row>
    <row r="7989" spans="1:27" ht="10.5" x14ac:dyDescent="0.15">
      <c r="A7989" s="1" t="s">
        <v>33009</v>
      </c>
      <c r="B7989" s="1" t="s">
        <v>0</v>
      </c>
      <c r="C7989" s="1" t="s">
        <v>22</v>
      </c>
      <c r="E7989" s="1" t="s">
        <v>33010</v>
      </c>
      <c r="F7989" s="1" t="s">
        <v>2</v>
      </c>
      <c r="G7989" s="1" t="s">
        <v>2</v>
      </c>
      <c r="H7989" s="1" t="s">
        <v>33011</v>
      </c>
      <c r="I7989" s="1" t="s">
        <v>4268</v>
      </c>
      <c r="J7989" s="1" t="s">
        <v>118</v>
      </c>
      <c r="K7989" s="1" t="s">
        <v>4269</v>
      </c>
      <c r="L7989" s="1" t="s">
        <v>2</v>
      </c>
      <c r="M7989" s="1" t="s">
        <v>120</v>
      </c>
      <c r="N7989" s="1" t="s">
        <v>120</v>
      </c>
      <c r="O7989" s="1" t="s">
        <v>7</v>
      </c>
      <c r="P7989" s="1" t="s">
        <v>1899</v>
      </c>
      <c r="Q7989" s="1" t="s">
        <v>476</v>
      </c>
      <c r="R7989" s="1" t="s">
        <v>477</v>
      </c>
      <c r="S7989" s="1" t="s">
        <v>2</v>
      </c>
      <c r="T7989" s="21"/>
      <c r="U7989" s="21"/>
      <c r="V7989" s="21">
        <f t="shared" si="498"/>
        <v>0</v>
      </c>
      <c r="W7989" s="23" t="e">
        <f t="shared" si="499"/>
        <v>#DIV/0!</v>
      </c>
      <c r="X7989" s="3">
        <v>0</v>
      </c>
      <c r="Y7989" s="2">
        <v>552</v>
      </c>
      <c r="Z7989" s="3">
        <f t="shared" si="496"/>
        <v>552</v>
      </c>
      <c r="AA7989" s="8">
        <f t="shared" si="497"/>
        <v>0</v>
      </c>
    </row>
    <row r="7990" spans="1:27" ht="10.5" x14ac:dyDescent="0.15">
      <c r="A7990" s="1" t="s">
        <v>34339</v>
      </c>
      <c r="B7990" s="1" t="s">
        <v>0</v>
      </c>
      <c r="C7990" s="1" t="s">
        <v>22</v>
      </c>
      <c r="E7990" s="1" t="s">
        <v>34340</v>
      </c>
      <c r="F7990" s="1" t="s">
        <v>2</v>
      </c>
      <c r="G7990" s="1" t="s">
        <v>2</v>
      </c>
      <c r="H7990" s="1" t="s">
        <v>34341</v>
      </c>
      <c r="I7990" s="1" t="s">
        <v>117</v>
      </c>
      <c r="J7990" s="1" t="s">
        <v>118</v>
      </c>
      <c r="K7990" s="1" t="s">
        <v>7488</v>
      </c>
      <c r="L7990" s="1" t="s">
        <v>2</v>
      </c>
      <c r="M7990" s="1" t="s">
        <v>120</v>
      </c>
      <c r="N7990" s="1" t="s">
        <v>120</v>
      </c>
      <c r="O7990" s="1" t="s">
        <v>7</v>
      </c>
      <c r="P7990" s="1" t="s">
        <v>1899</v>
      </c>
      <c r="Q7990" s="1" t="s">
        <v>476</v>
      </c>
      <c r="R7990" s="1" t="s">
        <v>477</v>
      </c>
      <c r="S7990" s="1" t="s">
        <v>2</v>
      </c>
      <c r="T7990" s="21"/>
      <c r="U7990" s="21"/>
      <c r="V7990" s="21">
        <f t="shared" si="498"/>
        <v>0</v>
      </c>
      <c r="W7990" s="23" t="e">
        <f t="shared" si="499"/>
        <v>#DIV/0!</v>
      </c>
      <c r="X7990" s="3">
        <v>0</v>
      </c>
      <c r="Y7990" s="2">
        <v>552</v>
      </c>
      <c r="Z7990" s="3">
        <f t="shared" si="496"/>
        <v>552</v>
      </c>
      <c r="AA7990" s="8">
        <f t="shared" si="497"/>
        <v>0</v>
      </c>
    </row>
    <row r="7991" spans="1:27" ht="10.5" x14ac:dyDescent="0.15">
      <c r="A7991" s="1" t="s">
        <v>42243</v>
      </c>
      <c r="B7991" s="1" t="s">
        <v>0</v>
      </c>
      <c r="C7991" s="1" t="s">
        <v>22</v>
      </c>
      <c r="E7991" s="1" t="s">
        <v>42244</v>
      </c>
      <c r="F7991" s="1" t="s">
        <v>2</v>
      </c>
      <c r="G7991" s="1" t="s">
        <v>2</v>
      </c>
      <c r="H7991" s="1" t="s">
        <v>42245</v>
      </c>
      <c r="I7991" s="1" t="s">
        <v>560</v>
      </c>
      <c r="J7991" s="1" t="s">
        <v>333</v>
      </c>
      <c r="K7991" s="1" t="s">
        <v>6821</v>
      </c>
      <c r="L7991" s="1" t="s">
        <v>2</v>
      </c>
      <c r="M7991" s="1" t="s">
        <v>120</v>
      </c>
      <c r="N7991" s="1" t="s">
        <v>120</v>
      </c>
      <c r="O7991" s="1" t="s">
        <v>7</v>
      </c>
      <c r="P7991" s="1" t="s">
        <v>468</v>
      </c>
      <c r="Q7991" s="1" t="s">
        <v>140</v>
      </c>
      <c r="R7991" s="1" t="s">
        <v>365</v>
      </c>
      <c r="S7991" s="1" t="s">
        <v>2</v>
      </c>
      <c r="T7991" s="21">
        <v>0</v>
      </c>
      <c r="U7991" s="21">
        <v>547.59</v>
      </c>
      <c r="V7991" s="21">
        <f t="shared" si="498"/>
        <v>547.59</v>
      </c>
      <c r="W7991" s="23">
        <f t="shared" si="499"/>
        <v>0</v>
      </c>
      <c r="X7991" s="3">
        <v>0</v>
      </c>
      <c r="Y7991" s="2">
        <v>552</v>
      </c>
      <c r="Z7991" s="3">
        <f t="shared" si="496"/>
        <v>552</v>
      </c>
      <c r="AA7991" s="8">
        <f t="shared" si="497"/>
        <v>0</v>
      </c>
    </row>
    <row r="7992" spans="1:27" ht="10.5" x14ac:dyDescent="0.15">
      <c r="A7992" s="1" t="s">
        <v>43044</v>
      </c>
      <c r="B7992" s="1" t="s">
        <v>0</v>
      </c>
      <c r="C7992" s="1" t="s">
        <v>22</v>
      </c>
      <c r="E7992" s="1" t="s">
        <v>43045</v>
      </c>
      <c r="F7992" s="1" t="s">
        <v>2</v>
      </c>
      <c r="G7992" s="1" t="s">
        <v>2</v>
      </c>
      <c r="H7992" s="1" t="s">
        <v>43046</v>
      </c>
      <c r="I7992" s="1" t="s">
        <v>2256</v>
      </c>
      <c r="J7992" s="1" t="s">
        <v>118</v>
      </c>
      <c r="K7992" s="1" t="s">
        <v>2257</v>
      </c>
      <c r="L7992" s="1" t="s">
        <v>2</v>
      </c>
      <c r="M7992" s="1" t="s">
        <v>120</v>
      </c>
      <c r="N7992" s="1" t="s">
        <v>120</v>
      </c>
      <c r="O7992" s="1" t="s">
        <v>7</v>
      </c>
      <c r="P7992" s="1" t="s">
        <v>1899</v>
      </c>
      <c r="Q7992" s="1" t="s">
        <v>476</v>
      </c>
      <c r="R7992" s="1" t="s">
        <v>477</v>
      </c>
      <c r="S7992" s="1" t="s">
        <v>2</v>
      </c>
      <c r="T7992" s="21"/>
      <c r="U7992" s="21"/>
      <c r="V7992" s="21">
        <f t="shared" si="498"/>
        <v>0</v>
      </c>
      <c r="W7992" s="23" t="e">
        <f t="shared" si="499"/>
        <v>#DIV/0!</v>
      </c>
      <c r="X7992" s="3">
        <v>0</v>
      </c>
      <c r="Y7992" s="2">
        <v>552</v>
      </c>
      <c r="Z7992" s="3">
        <f t="shared" si="496"/>
        <v>552</v>
      </c>
      <c r="AA7992" s="8">
        <f t="shared" si="497"/>
        <v>0</v>
      </c>
    </row>
    <row r="7993" spans="1:27" ht="10.5" x14ac:dyDescent="0.15">
      <c r="A7993" s="1" t="s">
        <v>43448</v>
      </c>
      <c r="B7993" s="1" t="s">
        <v>0</v>
      </c>
      <c r="C7993" s="1" t="s">
        <v>22</v>
      </c>
      <c r="E7993" s="1" t="s">
        <v>43449</v>
      </c>
      <c r="F7993" s="1" t="s">
        <v>2</v>
      </c>
      <c r="G7993" s="1" t="s">
        <v>2</v>
      </c>
      <c r="H7993" s="1" t="s">
        <v>43450</v>
      </c>
      <c r="I7993" s="1" t="s">
        <v>5594</v>
      </c>
      <c r="J7993" s="1" t="s">
        <v>64</v>
      </c>
      <c r="K7993" s="1" t="s">
        <v>13766</v>
      </c>
      <c r="L7993" s="1" t="s">
        <v>2</v>
      </c>
      <c r="M7993" s="1" t="s">
        <v>120</v>
      </c>
      <c r="N7993" s="1" t="s">
        <v>120</v>
      </c>
      <c r="O7993" s="1" t="s">
        <v>7</v>
      </c>
      <c r="P7993" s="1" t="s">
        <v>761</v>
      </c>
      <c r="Q7993" s="1" t="s">
        <v>476</v>
      </c>
      <c r="R7993" s="1" t="s">
        <v>488</v>
      </c>
      <c r="S7993" s="1" t="s">
        <v>2</v>
      </c>
      <c r="T7993" s="21">
        <v>0</v>
      </c>
      <c r="U7993" s="21">
        <v>26220</v>
      </c>
      <c r="V7993" s="21">
        <f t="shared" si="498"/>
        <v>26220</v>
      </c>
      <c r="W7993" s="23">
        <f t="shared" si="499"/>
        <v>0</v>
      </c>
      <c r="X7993" s="3">
        <v>0</v>
      </c>
      <c r="Y7993" s="2">
        <v>552</v>
      </c>
      <c r="Z7993" s="3">
        <f t="shared" si="496"/>
        <v>552</v>
      </c>
      <c r="AA7993" s="8">
        <f t="shared" si="497"/>
        <v>0</v>
      </c>
    </row>
    <row r="7994" spans="1:27" ht="10.5" x14ac:dyDescent="0.15">
      <c r="A7994" s="1" t="s">
        <v>23214</v>
      </c>
      <c r="B7994" s="1" t="s">
        <v>0</v>
      </c>
      <c r="C7994" s="1" t="s">
        <v>22</v>
      </c>
      <c r="E7994" s="1" t="s">
        <v>23215</v>
      </c>
      <c r="F7994" s="1" t="s">
        <v>2</v>
      </c>
      <c r="G7994" s="1" t="s">
        <v>2</v>
      </c>
      <c r="H7994" s="1" t="s">
        <v>23216</v>
      </c>
      <c r="I7994" s="1" t="s">
        <v>3101</v>
      </c>
      <c r="J7994" s="1" t="s">
        <v>118</v>
      </c>
      <c r="K7994" s="1" t="s">
        <v>6856</v>
      </c>
      <c r="L7994" s="1" t="s">
        <v>2</v>
      </c>
      <c r="M7994" s="1" t="s">
        <v>120</v>
      </c>
      <c r="N7994" s="1" t="s">
        <v>120</v>
      </c>
      <c r="O7994" s="1" t="s">
        <v>7</v>
      </c>
      <c r="P7994" s="1" t="s">
        <v>1225</v>
      </c>
      <c r="Q7994" s="1" t="s">
        <v>476</v>
      </c>
      <c r="R7994" s="1" t="s">
        <v>477</v>
      </c>
      <c r="S7994" s="1" t="s">
        <v>23217</v>
      </c>
      <c r="T7994" s="21">
        <v>0</v>
      </c>
      <c r="U7994" s="21">
        <v>634.49</v>
      </c>
      <c r="V7994" s="21">
        <f t="shared" si="498"/>
        <v>634.49</v>
      </c>
      <c r="W7994" s="23">
        <f t="shared" si="499"/>
        <v>0</v>
      </c>
      <c r="X7994" s="3">
        <v>0</v>
      </c>
      <c r="Y7994" s="2">
        <v>551.98</v>
      </c>
      <c r="Z7994" s="3">
        <f t="shared" si="496"/>
        <v>551.98</v>
      </c>
      <c r="AA7994" s="8">
        <f t="shared" si="497"/>
        <v>0</v>
      </c>
    </row>
    <row r="7995" spans="1:27" ht="10.5" x14ac:dyDescent="0.15">
      <c r="A7995" s="1" t="s">
        <v>37197</v>
      </c>
      <c r="B7995" s="1" t="s">
        <v>0</v>
      </c>
      <c r="C7995" s="1" t="s">
        <v>22</v>
      </c>
      <c r="E7995" s="1" t="s">
        <v>37198</v>
      </c>
      <c r="F7995" s="1" t="s">
        <v>2</v>
      </c>
      <c r="G7995" s="1" t="s">
        <v>37199</v>
      </c>
      <c r="H7995" s="1" t="s">
        <v>37200</v>
      </c>
      <c r="I7995" s="1" t="s">
        <v>37201</v>
      </c>
      <c r="J7995" s="1" t="s">
        <v>93</v>
      </c>
      <c r="K7995" s="1" t="s">
        <v>14553</v>
      </c>
      <c r="L7995" s="1" t="s">
        <v>2</v>
      </c>
      <c r="M7995" s="1" t="s">
        <v>120</v>
      </c>
      <c r="N7995" s="1" t="s">
        <v>120</v>
      </c>
      <c r="O7995" s="1" t="s">
        <v>7</v>
      </c>
      <c r="P7995" s="1" t="s">
        <v>579</v>
      </c>
      <c r="Q7995" s="1" t="s">
        <v>476</v>
      </c>
      <c r="R7995" s="1" t="s">
        <v>488</v>
      </c>
      <c r="S7995" s="1" t="s">
        <v>2</v>
      </c>
      <c r="T7995" s="21">
        <v>0</v>
      </c>
      <c r="U7995" s="21">
        <v>373.25</v>
      </c>
      <c r="V7995" s="21">
        <f t="shared" si="498"/>
        <v>373.25</v>
      </c>
      <c r="W7995" s="23">
        <f t="shared" si="499"/>
        <v>0</v>
      </c>
      <c r="X7995" s="3">
        <v>0</v>
      </c>
      <c r="Y7995" s="2">
        <v>551.03</v>
      </c>
      <c r="Z7995" s="3">
        <f t="shared" si="496"/>
        <v>551.03</v>
      </c>
      <c r="AA7995" s="8">
        <f t="shared" si="497"/>
        <v>0</v>
      </c>
    </row>
    <row r="7996" spans="1:27" ht="10.5" x14ac:dyDescent="0.15">
      <c r="A7996" s="1" t="s">
        <v>32793</v>
      </c>
      <c r="B7996" s="1" t="s">
        <v>0</v>
      </c>
      <c r="C7996" s="1" t="s">
        <v>22</v>
      </c>
      <c r="E7996" s="1" t="s">
        <v>32794</v>
      </c>
      <c r="F7996" s="1" t="s">
        <v>2</v>
      </c>
      <c r="G7996" s="1" t="s">
        <v>2</v>
      </c>
      <c r="H7996" s="1" t="s">
        <v>28903</v>
      </c>
      <c r="I7996" s="1" t="s">
        <v>2968</v>
      </c>
      <c r="J7996" s="1" t="s">
        <v>32</v>
      </c>
      <c r="K7996" s="1" t="s">
        <v>2969</v>
      </c>
      <c r="L7996" s="1" t="s">
        <v>2</v>
      </c>
      <c r="M7996" s="1" t="s">
        <v>120</v>
      </c>
      <c r="N7996" s="1" t="s">
        <v>120</v>
      </c>
      <c r="O7996" s="1" t="s">
        <v>191</v>
      </c>
      <c r="P7996" s="1" t="s">
        <v>903</v>
      </c>
      <c r="Q7996" s="1" t="s">
        <v>476</v>
      </c>
      <c r="R7996" s="1" t="s">
        <v>503</v>
      </c>
      <c r="S7996" s="1" t="s">
        <v>32795</v>
      </c>
      <c r="T7996" s="21">
        <v>0</v>
      </c>
      <c r="U7996" s="21">
        <v>100.75</v>
      </c>
      <c r="V7996" s="21">
        <f t="shared" si="498"/>
        <v>100.75</v>
      </c>
      <c r="W7996" s="23">
        <f t="shared" si="499"/>
        <v>0</v>
      </c>
      <c r="X7996" s="3">
        <v>0</v>
      </c>
      <c r="Y7996" s="2">
        <v>550.5</v>
      </c>
      <c r="Z7996" s="3">
        <f t="shared" si="496"/>
        <v>550.5</v>
      </c>
      <c r="AA7996" s="8">
        <f t="shared" si="497"/>
        <v>0</v>
      </c>
    </row>
    <row r="7997" spans="1:27" ht="10.5" x14ac:dyDescent="0.15">
      <c r="A7997" s="1" t="s">
        <v>24047</v>
      </c>
      <c r="B7997" s="1" t="s">
        <v>0</v>
      </c>
      <c r="C7997" s="1" t="s">
        <v>22</v>
      </c>
      <c r="E7997" s="1" t="s">
        <v>24048</v>
      </c>
      <c r="F7997" s="1" t="s">
        <v>2</v>
      </c>
      <c r="G7997" s="1" t="s">
        <v>7437</v>
      </c>
      <c r="H7997" s="1" t="s">
        <v>24049</v>
      </c>
      <c r="I7997" s="1" t="s">
        <v>157</v>
      </c>
      <c r="J7997" s="1" t="s">
        <v>118</v>
      </c>
      <c r="K7997" s="1" t="s">
        <v>11203</v>
      </c>
      <c r="L7997" s="1" t="s">
        <v>6</v>
      </c>
      <c r="M7997" s="1" t="s">
        <v>120</v>
      </c>
      <c r="N7997" s="1" t="s">
        <v>1832</v>
      </c>
      <c r="O7997" s="1" t="s">
        <v>191</v>
      </c>
      <c r="P7997" s="1" t="s">
        <v>1256</v>
      </c>
      <c r="Q7997" s="1" t="s">
        <v>476</v>
      </c>
      <c r="R7997" s="1" t="s">
        <v>503</v>
      </c>
      <c r="S7997" s="1" t="s">
        <v>24050</v>
      </c>
      <c r="T7997" s="21">
        <v>0</v>
      </c>
      <c r="U7997" s="21">
        <v>283.2</v>
      </c>
      <c r="V7997" s="21">
        <f t="shared" si="498"/>
        <v>283.2</v>
      </c>
      <c r="W7997" s="23">
        <f t="shared" si="499"/>
        <v>0</v>
      </c>
      <c r="X7997" s="3">
        <v>0</v>
      </c>
      <c r="Y7997" s="2">
        <v>549.86</v>
      </c>
      <c r="Z7997" s="3">
        <f t="shared" si="496"/>
        <v>549.86</v>
      </c>
      <c r="AA7997" s="8">
        <f t="shared" si="497"/>
        <v>0</v>
      </c>
    </row>
    <row r="7998" spans="1:27" ht="10.5" x14ac:dyDescent="0.15">
      <c r="A7998" s="1" t="s">
        <v>19483</v>
      </c>
      <c r="B7998" s="1" t="s">
        <v>0</v>
      </c>
      <c r="C7998" s="1" t="s">
        <v>22</v>
      </c>
      <c r="E7998" s="1" t="s">
        <v>19484</v>
      </c>
      <c r="F7998" s="1" t="s">
        <v>2</v>
      </c>
      <c r="G7998" s="1" t="s">
        <v>19485</v>
      </c>
      <c r="H7998" s="1" t="s">
        <v>19486</v>
      </c>
      <c r="I7998" s="1" t="s">
        <v>10197</v>
      </c>
      <c r="J7998" s="1" t="s">
        <v>49</v>
      </c>
      <c r="K7998" s="1" t="s">
        <v>10198</v>
      </c>
      <c r="L7998" s="1" t="s">
        <v>2</v>
      </c>
      <c r="M7998" s="1" t="s">
        <v>120</v>
      </c>
      <c r="N7998" s="1" t="s">
        <v>120</v>
      </c>
      <c r="O7998" s="1" t="s">
        <v>7</v>
      </c>
      <c r="P7998" s="1" t="s">
        <v>4917</v>
      </c>
      <c r="Q7998" s="1" t="s">
        <v>476</v>
      </c>
      <c r="R7998" s="1" t="s">
        <v>503</v>
      </c>
      <c r="S7998" s="1" t="s">
        <v>2</v>
      </c>
      <c r="T7998" s="21">
        <v>0</v>
      </c>
      <c r="U7998" s="21">
        <v>549.85</v>
      </c>
      <c r="V7998" s="21">
        <f t="shared" si="498"/>
        <v>549.85</v>
      </c>
      <c r="W7998" s="23">
        <f t="shared" si="499"/>
        <v>0</v>
      </c>
      <c r="X7998" s="3">
        <v>0</v>
      </c>
      <c r="Y7998" s="2">
        <v>549.85</v>
      </c>
      <c r="Z7998" s="3">
        <f t="shared" si="496"/>
        <v>549.85</v>
      </c>
      <c r="AA7998" s="8">
        <f t="shared" si="497"/>
        <v>0</v>
      </c>
    </row>
    <row r="7999" spans="1:27" ht="10.5" x14ac:dyDescent="0.15">
      <c r="A7999" s="1" t="s">
        <v>21051</v>
      </c>
      <c r="B7999" s="1" t="s">
        <v>0</v>
      </c>
      <c r="C7999" s="1" t="s">
        <v>22</v>
      </c>
      <c r="E7999" s="1" t="s">
        <v>21052</v>
      </c>
      <c r="F7999" s="1" t="s">
        <v>2</v>
      </c>
      <c r="G7999" s="1" t="s">
        <v>2</v>
      </c>
      <c r="H7999" s="1" t="s">
        <v>21053</v>
      </c>
      <c r="I7999" s="1" t="s">
        <v>21054</v>
      </c>
      <c r="J7999" s="1" t="s">
        <v>159</v>
      </c>
      <c r="K7999" s="1" t="s">
        <v>21055</v>
      </c>
      <c r="L7999" s="1" t="s">
        <v>2</v>
      </c>
      <c r="M7999" s="1" t="s">
        <v>120</v>
      </c>
      <c r="N7999" s="1" t="s">
        <v>120</v>
      </c>
      <c r="O7999" s="1" t="s">
        <v>7</v>
      </c>
      <c r="P7999" s="1" t="s">
        <v>741</v>
      </c>
      <c r="Q7999" s="1" t="s">
        <v>476</v>
      </c>
      <c r="R7999" s="1" t="s">
        <v>503</v>
      </c>
      <c r="S7999" s="1" t="s">
        <v>2</v>
      </c>
      <c r="T7999" s="21">
        <v>0</v>
      </c>
      <c r="U7999" s="21">
        <v>424.1</v>
      </c>
      <c r="V7999" s="21">
        <f t="shared" si="498"/>
        <v>424.1</v>
      </c>
      <c r="W7999" s="23">
        <f t="shared" si="499"/>
        <v>0</v>
      </c>
      <c r="X7999" s="3">
        <v>0</v>
      </c>
      <c r="Y7999" s="2">
        <v>549.85</v>
      </c>
      <c r="Z7999" s="3">
        <f t="shared" si="496"/>
        <v>549.85</v>
      </c>
      <c r="AA7999" s="8">
        <f t="shared" si="497"/>
        <v>0</v>
      </c>
    </row>
    <row r="8000" spans="1:27" ht="10.5" x14ac:dyDescent="0.15">
      <c r="A8000" s="1" t="s">
        <v>26288</v>
      </c>
      <c r="B8000" s="1" t="s">
        <v>0</v>
      </c>
      <c r="C8000" s="1" t="s">
        <v>22</v>
      </c>
      <c r="E8000" s="1" t="s">
        <v>26289</v>
      </c>
      <c r="F8000" s="1" t="s">
        <v>2</v>
      </c>
      <c r="G8000" s="1" t="s">
        <v>2</v>
      </c>
      <c r="H8000" s="1" t="s">
        <v>26290</v>
      </c>
      <c r="I8000" s="1" t="s">
        <v>407</v>
      </c>
      <c r="J8000" s="1" t="s">
        <v>408</v>
      </c>
      <c r="K8000" s="1" t="s">
        <v>26291</v>
      </c>
      <c r="L8000" s="1" t="s">
        <v>2</v>
      </c>
      <c r="M8000" s="1" t="s">
        <v>120</v>
      </c>
      <c r="N8000" s="1" t="s">
        <v>120</v>
      </c>
      <c r="O8000" s="1" t="s">
        <v>7</v>
      </c>
      <c r="P8000" s="1" t="s">
        <v>4917</v>
      </c>
      <c r="Q8000" s="1" t="s">
        <v>476</v>
      </c>
      <c r="R8000" s="1" t="s">
        <v>503</v>
      </c>
      <c r="S8000" s="1" t="s">
        <v>26292</v>
      </c>
      <c r="T8000" s="21">
        <v>0</v>
      </c>
      <c r="U8000" s="21">
        <v>514.29999999999995</v>
      </c>
      <c r="V8000" s="21">
        <f t="shared" si="498"/>
        <v>514.29999999999995</v>
      </c>
      <c r="W8000" s="23">
        <f t="shared" si="499"/>
        <v>0</v>
      </c>
      <c r="X8000" s="3">
        <v>0</v>
      </c>
      <c r="Y8000" s="2">
        <v>549.85</v>
      </c>
      <c r="Z8000" s="3">
        <f t="shared" si="496"/>
        <v>549.85</v>
      </c>
      <c r="AA8000" s="8">
        <f t="shared" si="497"/>
        <v>0</v>
      </c>
    </row>
    <row r="8001" spans="1:27" ht="10.5" x14ac:dyDescent="0.15">
      <c r="A8001" s="1" t="s">
        <v>30418</v>
      </c>
      <c r="B8001" s="1" t="s">
        <v>0</v>
      </c>
      <c r="C8001" s="1" t="s">
        <v>22</v>
      </c>
      <c r="E8001" s="1" t="s">
        <v>30419</v>
      </c>
      <c r="F8001" s="1" t="s">
        <v>2</v>
      </c>
      <c r="G8001" s="1" t="s">
        <v>30420</v>
      </c>
      <c r="H8001" s="1" t="s">
        <v>30421</v>
      </c>
      <c r="I8001" s="1" t="s">
        <v>376</v>
      </c>
      <c r="J8001" s="1" t="s">
        <v>104</v>
      </c>
      <c r="K8001" s="1" t="s">
        <v>9749</v>
      </c>
      <c r="L8001" s="1" t="s">
        <v>2</v>
      </c>
      <c r="M8001" s="1" t="s">
        <v>120</v>
      </c>
      <c r="N8001" s="1" t="s">
        <v>120</v>
      </c>
      <c r="O8001" s="1" t="s">
        <v>7</v>
      </c>
      <c r="P8001" s="1" t="s">
        <v>518</v>
      </c>
      <c r="Q8001" s="1" t="s">
        <v>476</v>
      </c>
      <c r="R8001" s="1" t="s">
        <v>477</v>
      </c>
      <c r="S8001" s="1" t="s">
        <v>30422</v>
      </c>
      <c r="T8001" s="21">
        <v>358.7</v>
      </c>
      <c r="U8001" s="21">
        <v>4332.6000000000004</v>
      </c>
      <c r="V8001" s="21">
        <f t="shared" si="498"/>
        <v>4691.3</v>
      </c>
      <c r="W8001" s="23">
        <f t="shared" si="499"/>
        <v>7.6460682540020891E-2</v>
      </c>
      <c r="X8001" s="3">
        <v>0</v>
      </c>
      <c r="Y8001" s="2">
        <v>549.85</v>
      </c>
      <c r="Z8001" s="3">
        <f t="shared" si="496"/>
        <v>549.85</v>
      </c>
      <c r="AA8001" s="8">
        <f t="shared" si="497"/>
        <v>0</v>
      </c>
    </row>
    <row r="8002" spans="1:27" ht="10.5" x14ac:dyDescent="0.15">
      <c r="A8002" s="1" t="s">
        <v>36589</v>
      </c>
      <c r="B8002" s="1" t="s">
        <v>0</v>
      </c>
      <c r="C8002" s="1" t="s">
        <v>22</v>
      </c>
      <c r="E8002" s="1" t="s">
        <v>36590</v>
      </c>
      <c r="F8002" s="1" t="s">
        <v>2</v>
      </c>
      <c r="G8002" s="1" t="s">
        <v>36591</v>
      </c>
      <c r="H8002" s="1" t="s">
        <v>36592</v>
      </c>
      <c r="I8002" s="1" t="s">
        <v>316</v>
      </c>
      <c r="J8002" s="1" t="s">
        <v>18</v>
      </c>
      <c r="K8002" s="1" t="s">
        <v>4124</v>
      </c>
      <c r="L8002" s="1" t="s">
        <v>2</v>
      </c>
      <c r="M8002" s="1" t="s">
        <v>120</v>
      </c>
      <c r="N8002" s="1" t="s">
        <v>120</v>
      </c>
      <c r="O8002" s="1" t="s">
        <v>7</v>
      </c>
      <c r="P8002" s="1" t="s">
        <v>879</v>
      </c>
      <c r="Q8002" s="1" t="s">
        <v>476</v>
      </c>
      <c r="R8002" s="1" t="s">
        <v>477</v>
      </c>
      <c r="S8002" s="1" t="s">
        <v>2</v>
      </c>
      <c r="T8002" s="21">
        <v>0</v>
      </c>
      <c r="U8002" s="21">
        <v>1840.37</v>
      </c>
      <c r="V8002" s="21">
        <f t="shared" si="498"/>
        <v>1840.37</v>
      </c>
      <c r="W8002" s="23">
        <f t="shared" si="499"/>
        <v>0</v>
      </c>
      <c r="X8002" s="3">
        <v>0</v>
      </c>
      <c r="Y8002" s="2">
        <v>549.85</v>
      </c>
      <c r="Z8002" s="3">
        <f t="shared" ref="Z8002:Z8065" si="500">SUM(X8002:Y8002)</f>
        <v>549.85</v>
      </c>
      <c r="AA8002" s="8">
        <f t="shared" ref="AA8002:AA8065" si="501">X8002/Z8002</f>
        <v>0</v>
      </c>
    </row>
    <row r="8003" spans="1:27" ht="10.5" x14ac:dyDescent="0.15">
      <c r="A8003" s="1" t="s">
        <v>40198</v>
      </c>
      <c r="B8003" s="1" t="s">
        <v>0</v>
      </c>
      <c r="C8003" s="1" t="s">
        <v>22</v>
      </c>
      <c r="E8003" s="1" t="s">
        <v>40199</v>
      </c>
      <c r="F8003" s="1" t="s">
        <v>2</v>
      </c>
      <c r="G8003" s="1" t="s">
        <v>2</v>
      </c>
      <c r="H8003" s="1" t="s">
        <v>40200</v>
      </c>
      <c r="I8003" s="1" t="s">
        <v>8814</v>
      </c>
      <c r="J8003" s="1" t="s">
        <v>18</v>
      </c>
      <c r="K8003" s="1" t="s">
        <v>8815</v>
      </c>
      <c r="L8003" s="1" t="s">
        <v>2</v>
      </c>
      <c r="M8003" s="1" t="s">
        <v>120</v>
      </c>
      <c r="N8003" s="1" t="s">
        <v>120</v>
      </c>
      <c r="O8003" s="1" t="s">
        <v>7</v>
      </c>
      <c r="P8003" s="1" t="s">
        <v>879</v>
      </c>
      <c r="Q8003" s="1" t="s">
        <v>476</v>
      </c>
      <c r="R8003" s="1" t="s">
        <v>477</v>
      </c>
      <c r="S8003" s="1" t="s">
        <v>2</v>
      </c>
      <c r="T8003" s="21">
        <v>0</v>
      </c>
      <c r="U8003" s="21">
        <v>1556.4</v>
      </c>
      <c r="V8003" s="21">
        <f t="shared" ref="V8003:V8066" si="502">SUM(T8003:U8003)</f>
        <v>1556.4</v>
      </c>
      <c r="W8003" s="23">
        <f t="shared" ref="W8003:W8066" si="503">T8003/V8003</f>
        <v>0</v>
      </c>
      <c r="X8003" s="3">
        <v>0</v>
      </c>
      <c r="Y8003" s="2">
        <v>549.85</v>
      </c>
      <c r="Z8003" s="3">
        <f t="shared" si="500"/>
        <v>549.85</v>
      </c>
      <c r="AA8003" s="8">
        <f t="shared" si="501"/>
        <v>0</v>
      </c>
    </row>
    <row r="8004" spans="1:27" ht="10.5" x14ac:dyDescent="0.15">
      <c r="A8004" s="1" t="s">
        <v>40903</v>
      </c>
      <c r="B8004" s="1" t="s">
        <v>0</v>
      </c>
      <c r="C8004" s="1" t="s">
        <v>22</v>
      </c>
      <c r="E8004" s="1" t="s">
        <v>40904</v>
      </c>
      <c r="F8004" s="1" t="s">
        <v>2</v>
      </c>
      <c r="G8004" s="1" t="s">
        <v>40905</v>
      </c>
      <c r="H8004" s="1" t="s">
        <v>40906</v>
      </c>
      <c r="I8004" s="1" t="s">
        <v>40907</v>
      </c>
      <c r="J8004" s="1" t="s">
        <v>18</v>
      </c>
      <c r="K8004" s="1" t="s">
        <v>827</v>
      </c>
      <c r="L8004" s="1" t="s">
        <v>2</v>
      </c>
      <c r="M8004" s="1" t="s">
        <v>120</v>
      </c>
      <c r="N8004" s="1" t="s">
        <v>120</v>
      </c>
      <c r="O8004" s="1" t="s">
        <v>7</v>
      </c>
      <c r="P8004" s="1" t="s">
        <v>879</v>
      </c>
      <c r="Q8004" s="1" t="s">
        <v>476</v>
      </c>
      <c r="R8004" s="1" t="s">
        <v>477</v>
      </c>
      <c r="S8004" s="1" t="s">
        <v>2</v>
      </c>
      <c r="T8004" s="21">
        <v>0</v>
      </c>
      <c r="U8004" s="21">
        <v>299.89999999999998</v>
      </c>
      <c r="V8004" s="21">
        <f t="shared" si="502"/>
        <v>299.89999999999998</v>
      </c>
      <c r="W8004" s="23">
        <f t="shared" si="503"/>
        <v>0</v>
      </c>
      <c r="X8004" s="3">
        <v>0</v>
      </c>
      <c r="Y8004" s="2">
        <v>549.85</v>
      </c>
      <c r="Z8004" s="3">
        <f t="shared" si="500"/>
        <v>549.85</v>
      </c>
      <c r="AA8004" s="8">
        <f t="shared" si="501"/>
        <v>0</v>
      </c>
    </row>
    <row r="8005" spans="1:27" ht="10.5" x14ac:dyDescent="0.15">
      <c r="A8005" s="1" t="s">
        <v>20578</v>
      </c>
      <c r="B8005" s="1" t="s">
        <v>0</v>
      </c>
      <c r="C8005" s="1" t="s">
        <v>22</v>
      </c>
      <c r="E8005" s="1" t="s">
        <v>20579</v>
      </c>
      <c r="F8005" s="1" t="s">
        <v>2</v>
      </c>
      <c r="G8005" s="1" t="s">
        <v>20580</v>
      </c>
      <c r="H8005" s="1" t="s">
        <v>20581</v>
      </c>
      <c r="I8005" s="1" t="s">
        <v>541</v>
      </c>
      <c r="J8005" s="1" t="s">
        <v>118</v>
      </c>
      <c r="K8005" s="1" t="s">
        <v>8768</v>
      </c>
      <c r="L8005" s="1" t="s">
        <v>72</v>
      </c>
      <c r="M8005" s="1" t="s">
        <v>120</v>
      </c>
      <c r="N8005" s="1" t="s">
        <v>120</v>
      </c>
      <c r="O8005" s="1" t="s">
        <v>7</v>
      </c>
      <c r="P8005" s="1" t="s">
        <v>2675</v>
      </c>
      <c r="Q8005" s="1" t="s">
        <v>476</v>
      </c>
      <c r="R8005" s="1" t="s">
        <v>488</v>
      </c>
      <c r="S8005" s="1" t="s">
        <v>2</v>
      </c>
      <c r="T8005" s="21">
        <v>0</v>
      </c>
      <c r="U8005" s="21">
        <v>993.8</v>
      </c>
      <c r="V8005" s="21">
        <f t="shared" si="502"/>
        <v>993.8</v>
      </c>
      <c r="W8005" s="23">
        <f t="shared" si="503"/>
        <v>0</v>
      </c>
      <c r="X8005" s="3">
        <v>0</v>
      </c>
      <c r="Y8005" s="2">
        <v>549.79999999999995</v>
      </c>
      <c r="Z8005" s="3">
        <f t="shared" si="500"/>
        <v>549.79999999999995</v>
      </c>
      <c r="AA8005" s="8">
        <f t="shared" si="501"/>
        <v>0</v>
      </c>
    </row>
    <row r="8006" spans="1:27" ht="10.5" x14ac:dyDescent="0.15">
      <c r="A8006" s="1" t="s">
        <v>21495</v>
      </c>
      <c r="B8006" s="1" t="s">
        <v>0</v>
      </c>
      <c r="C8006" s="1" t="s">
        <v>22</v>
      </c>
      <c r="E8006" s="1" t="s">
        <v>21496</v>
      </c>
      <c r="F8006" s="1" t="s">
        <v>2</v>
      </c>
      <c r="G8006" s="1" t="s">
        <v>21497</v>
      </c>
      <c r="H8006" s="1" t="s">
        <v>21498</v>
      </c>
      <c r="I8006" s="1" t="s">
        <v>846</v>
      </c>
      <c r="J8006" s="1" t="s">
        <v>24</v>
      </c>
      <c r="K8006" s="1" t="s">
        <v>21499</v>
      </c>
      <c r="L8006" s="1" t="s">
        <v>2</v>
      </c>
      <c r="M8006" s="1" t="s">
        <v>120</v>
      </c>
      <c r="N8006" s="1" t="s">
        <v>120</v>
      </c>
      <c r="O8006" s="1" t="s">
        <v>7</v>
      </c>
      <c r="P8006" s="1" t="s">
        <v>4917</v>
      </c>
      <c r="Q8006" s="1" t="s">
        <v>476</v>
      </c>
      <c r="R8006" s="1" t="s">
        <v>503</v>
      </c>
      <c r="S8006" s="1" t="s">
        <v>21500</v>
      </c>
      <c r="T8006" s="21">
        <v>0</v>
      </c>
      <c r="U8006" s="21">
        <v>38.700000000000003</v>
      </c>
      <c r="V8006" s="21">
        <f t="shared" si="502"/>
        <v>38.700000000000003</v>
      </c>
      <c r="W8006" s="23">
        <f t="shared" si="503"/>
        <v>0</v>
      </c>
      <c r="X8006" s="3">
        <v>0</v>
      </c>
      <c r="Y8006" s="2">
        <v>549.79999999999995</v>
      </c>
      <c r="Z8006" s="3">
        <f t="shared" si="500"/>
        <v>549.79999999999995</v>
      </c>
      <c r="AA8006" s="8">
        <f t="shared" si="501"/>
        <v>0</v>
      </c>
    </row>
    <row r="8007" spans="1:27" ht="10.5" x14ac:dyDescent="0.15">
      <c r="A8007" s="1" t="s">
        <v>22720</v>
      </c>
      <c r="B8007" s="1" t="s">
        <v>0</v>
      </c>
      <c r="C8007" s="1" t="s">
        <v>22</v>
      </c>
      <c r="E8007" s="1" t="s">
        <v>22721</v>
      </c>
      <c r="F8007" s="1" t="s">
        <v>2</v>
      </c>
      <c r="G8007" s="1" t="s">
        <v>22722</v>
      </c>
      <c r="H8007" s="1" t="s">
        <v>22723</v>
      </c>
      <c r="I8007" s="1" t="s">
        <v>407</v>
      </c>
      <c r="J8007" s="1" t="s">
        <v>408</v>
      </c>
      <c r="K8007" s="1" t="s">
        <v>22685</v>
      </c>
      <c r="L8007" s="1" t="s">
        <v>72</v>
      </c>
      <c r="M8007" s="1" t="s">
        <v>120</v>
      </c>
      <c r="N8007" s="1" t="s">
        <v>120</v>
      </c>
      <c r="O8007" s="1" t="s">
        <v>7</v>
      </c>
      <c r="P8007" s="1" t="s">
        <v>4917</v>
      </c>
      <c r="Q8007" s="1" t="s">
        <v>476</v>
      </c>
      <c r="R8007" s="1" t="s">
        <v>503</v>
      </c>
      <c r="S8007" s="1" t="s">
        <v>2</v>
      </c>
      <c r="T8007" s="21">
        <v>0</v>
      </c>
      <c r="U8007" s="21">
        <v>1374.5</v>
      </c>
      <c r="V8007" s="21">
        <f t="shared" si="502"/>
        <v>1374.5</v>
      </c>
      <c r="W8007" s="23">
        <f t="shared" si="503"/>
        <v>0</v>
      </c>
      <c r="X8007" s="3">
        <v>0</v>
      </c>
      <c r="Y8007" s="2">
        <v>549.79999999999995</v>
      </c>
      <c r="Z8007" s="3">
        <f t="shared" si="500"/>
        <v>549.79999999999995</v>
      </c>
      <c r="AA8007" s="8">
        <f t="shared" si="501"/>
        <v>0</v>
      </c>
    </row>
    <row r="8008" spans="1:27" ht="10.5" x14ac:dyDescent="0.15">
      <c r="A8008" s="1" t="s">
        <v>30536</v>
      </c>
      <c r="B8008" s="1" t="s">
        <v>0</v>
      </c>
      <c r="C8008" s="1" t="s">
        <v>22</v>
      </c>
      <c r="E8008" s="1" t="s">
        <v>30537</v>
      </c>
      <c r="F8008" s="1" t="s">
        <v>2</v>
      </c>
      <c r="G8008" s="1" t="s">
        <v>30538</v>
      </c>
      <c r="H8008" s="1" t="s">
        <v>22277</v>
      </c>
      <c r="I8008" s="1" t="s">
        <v>278</v>
      </c>
      <c r="J8008" s="1" t="s">
        <v>135</v>
      </c>
      <c r="K8008" s="1" t="s">
        <v>30539</v>
      </c>
      <c r="L8008" s="1" t="s">
        <v>2</v>
      </c>
      <c r="M8008" s="1" t="s">
        <v>120</v>
      </c>
      <c r="N8008" s="1" t="s">
        <v>120</v>
      </c>
      <c r="O8008" s="1" t="s">
        <v>7</v>
      </c>
      <c r="P8008" s="1" t="s">
        <v>1225</v>
      </c>
      <c r="Q8008" s="1" t="s">
        <v>476</v>
      </c>
      <c r="R8008" s="1" t="s">
        <v>477</v>
      </c>
      <c r="S8008" s="1" t="s">
        <v>30540</v>
      </c>
      <c r="T8008" s="21">
        <v>0</v>
      </c>
      <c r="U8008" s="21">
        <v>464.29</v>
      </c>
      <c r="V8008" s="21">
        <f t="shared" si="502"/>
        <v>464.29</v>
      </c>
      <c r="W8008" s="23">
        <f t="shared" si="503"/>
        <v>0</v>
      </c>
      <c r="X8008" s="3">
        <v>0</v>
      </c>
      <c r="Y8008" s="2">
        <v>549.79999999999995</v>
      </c>
      <c r="Z8008" s="3">
        <f t="shared" si="500"/>
        <v>549.79999999999995</v>
      </c>
      <c r="AA8008" s="8">
        <f t="shared" si="501"/>
        <v>0</v>
      </c>
    </row>
    <row r="8009" spans="1:27" ht="10.5" x14ac:dyDescent="0.15">
      <c r="A8009" s="1" t="s">
        <v>38465</v>
      </c>
      <c r="B8009" s="1" t="s">
        <v>0</v>
      </c>
      <c r="C8009" s="1" t="s">
        <v>22</v>
      </c>
      <c r="E8009" s="1" t="s">
        <v>38466</v>
      </c>
      <c r="F8009" s="1" t="s">
        <v>2</v>
      </c>
      <c r="G8009" s="1" t="s">
        <v>2</v>
      </c>
      <c r="H8009" s="1" t="s">
        <v>38467</v>
      </c>
      <c r="I8009" s="1" t="s">
        <v>151</v>
      </c>
      <c r="J8009" s="1" t="s">
        <v>46</v>
      </c>
      <c r="K8009" s="1" t="s">
        <v>11257</v>
      </c>
      <c r="L8009" s="1" t="s">
        <v>2</v>
      </c>
      <c r="M8009" s="1" t="s">
        <v>120</v>
      </c>
      <c r="N8009" s="1" t="s">
        <v>120</v>
      </c>
      <c r="O8009" s="1" t="s">
        <v>7</v>
      </c>
      <c r="P8009" s="1" t="s">
        <v>3402</v>
      </c>
      <c r="Q8009" s="1" t="s">
        <v>476</v>
      </c>
      <c r="R8009" s="1" t="s">
        <v>488</v>
      </c>
      <c r="S8009" s="1" t="s">
        <v>2</v>
      </c>
      <c r="T8009" s="21"/>
      <c r="U8009" s="21"/>
      <c r="V8009" s="21">
        <f t="shared" si="502"/>
        <v>0</v>
      </c>
      <c r="W8009" s="23" t="e">
        <f t="shared" si="503"/>
        <v>#DIV/0!</v>
      </c>
      <c r="X8009" s="3">
        <v>0</v>
      </c>
      <c r="Y8009" s="2">
        <v>549.79999999999995</v>
      </c>
      <c r="Z8009" s="3">
        <f t="shared" si="500"/>
        <v>549.79999999999995</v>
      </c>
      <c r="AA8009" s="8">
        <f t="shared" si="501"/>
        <v>0</v>
      </c>
    </row>
    <row r="8010" spans="1:27" ht="10.5" x14ac:dyDescent="0.15">
      <c r="A8010" s="1" t="s">
        <v>42887</v>
      </c>
      <c r="B8010" s="1" t="s">
        <v>0</v>
      </c>
      <c r="C8010" s="1" t="s">
        <v>22</v>
      </c>
      <c r="E8010" s="1" t="s">
        <v>42888</v>
      </c>
      <c r="F8010" s="1" t="s">
        <v>2</v>
      </c>
      <c r="G8010" s="1" t="s">
        <v>2</v>
      </c>
      <c r="H8010" s="1" t="s">
        <v>42889</v>
      </c>
      <c r="I8010" s="1" t="s">
        <v>8089</v>
      </c>
      <c r="J8010" s="1" t="s">
        <v>159</v>
      </c>
      <c r="K8010" s="1" t="s">
        <v>8090</v>
      </c>
      <c r="L8010" s="1" t="s">
        <v>2</v>
      </c>
      <c r="M8010" s="1" t="s">
        <v>120</v>
      </c>
      <c r="N8010" s="1" t="s">
        <v>120</v>
      </c>
      <c r="O8010" s="1" t="s">
        <v>7</v>
      </c>
      <c r="P8010" s="1" t="s">
        <v>2446</v>
      </c>
      <c r="Q8010" s="1" t="s">
        <v>476</v>
      </c>
      <c r="R8010" s="1" t="s">
        <v>488</v>
      </c>
      <c r="S8010" s="1" t="s">
        <v>2</v>
      </c>
      <c r="T8010" s="21"/>
      <c r="U8010" s="21"/>
      <c r="V8010" s="21">
        <f t="shared" si="502"/>
        <v>0</v>
      </c>
      <c r="W8010" s="23" t="e">
        <f t="shared" si="503"/>
        <v>#DIV/0!</v>
      </c>
      <c r="X8010" s="3">
        <v>0</v>
      </c>
      <c r="Y8010" s="2">
        <v>549.75</v>
      </c>
      <c r="Z8010" s="3">
        <f t="shared" si="500"/>
        <v>549.75</v>
      </c>
      <c r="AA8010" s="8">
        <f t="shared" si="501"/>
        <v>0</v>
      </c>
    </row>
    <row r="8011" spans="1:27" ht="10.5" x14ac:dyDescent="0.15">
      <c r="A8011" s="1" t="s">
        <v>21993</v>
      </c>
      <c r="B8011" s="1" t="s">
        <v>0</v>
      </c>
      <c r="C8011" s="1" t="s">
        <v>22</v>
      </c>
      <c r="E8011" s="1" t="s">
        <v>21994</v>
      </c>
      <c r="F8011" s="1" t="s">
        <v>2</v>
      </c>
      <c r="G8011" s="1" t="s">
        <v>21995</v>
      </c>
      <c r="H8011" s="1" t="s">
        <v>21996</v>
      </c>
      <c r="I8011" s="1" t="s">
        <v>21997</v>
      </c>
      <c r="J8011" s="1" t="s">
        <v>118</v>
      </c>
      <c r="K8011" s="1" t="s">
        <v>6705</v>
      </c>
      <c r="L8011" s="1" t="s">
        <v>6</v>
      </c>
      <c r="M8011" s="1" t="s">
        <v>120</v>
      </c>
      <c r="N8011" s="1" t="s">
        <v>120</v>
      </c>
      <c r="O8011" s="1" t="s">
        <v>7</v>
      </c>
      <c r="P8011" s="1" t="s">
        <v>894</v>
      </c>
      <c r="Q8011" s="1" t="s">
        <v>476</v>
      </c>
      <c r="R8011" s="1" t="s">
        <v>503</v>
      </c>
      <c r="S8011" s="1" t="s">
        <v>21998</v>
      </c>
      <c r="T8011" s="21">
        <v>0</v>
      </c>
      <c r="U8011" s="21">
        <v>855</v>
      </c>
      <c r="V8011" s="21">
        <f t="shared" si="502"/>
        <v>855</v>
      </c>
      <c r="W8011" s="23">
        <f t="shared" si="503"/>
        <v>0</v>
      </c>
      <c r="X8011" s="3">
        <v>0</v>
      </c>
      <c r="Y8011" s="2">
        <v>549.54999999999995</v>
      </c>
      <c r="Z8011" s="3">
        <f t="shared" si="500"/>
        <v>549.54999999999995</v>
      </c>
      <c r="AA8011" s="8">
        <f t="shared" si="501"/>
        <v>0</v>
      </c>
    </row>
    <row r="8012" spans="1:27" ht="10.5" x14ac:dyDescent="0.15">
      <c r="A8012" s="1" t="s">
        <v>28624</v>
      </c>
      <c r="B8012" s="1" t="s">
        <v>0</v>
      </c>
      <c r="C8012" s="1" t="s">
        <v>22</v>
      </c>
      <c r="E8012" s="1" t="s">
        <v>28625</v>
      </c>
      <c r="F8012" s="1" t="s">
        <v>2</v>
      </c>
      <c r="G8012" s="1" t="s">
        <v>2</v>
      </c>
      <c r="H8012" s="1" t="s">
        <v>28626</v>
      </c>
      <c r="I8012" s="1" t="s">
        <v>10451</v>
      </c>
      <c r="J8012" s="1" t="s">
        <v>150</v>
      </c>
      <c r="K8012" s="1" t="s">
        <v>28627</v>
      </c>
      <c r="L8012" s="1" t="s">
        <v>2</v>
      </c>
      <c r="M8012" s="1" t="s">
        <v>120</v>
      </c>
      <c r="N8012" s="1" t="s">
        <v>120</v>
      </c>
      <c r="O8012" s="1" t="s">
        <v>7</v>
      </c>
      <c r="P8012" s="1" t="s">
        <v>903</v>
      </c>
      <c r="Q8012" s="1" t="s">
        <v>476</v>
      </c>
      <c r="R8012" s="1" t="s">
        <v>503</v>
      </c>
      <c r="S8012" s="1" t="s">
        <v>28628</v>
      </c>
      <c r="T8012" s="21">
        <v>0</v>
      </c>
      <c r="U8012" s="21">
        <v>610.65</v>
      </c>
      <c r="V8012" s="21">
        <f t="shared" si="502"/>
        <v>610.65</v>
      </c>
      <c r="W8012" s="23">
        <f t="shared" si="503"/>
        <v>0</v>
      </c>
      <c r="X8012" s="3">
        <v>0</v>
      </c>
      <c r="Y8012" s="2">
        <v>548.86</v>
      </c>
      <c r="Z8012" s="3">
        <f t="shared" si="500"/>
        <v>548.86</v>
      </c>
      <c r="AA8012" s="8">
        <f t="shared" si="501"/>
        <v>0</v>
      </c>
    </row>
    <row r="8013" spans="1:27" ht="10.5" x14ac:dyDescent="0.15">
      <c r="A8013" s="1" t="s">
        <v>2037</v>
      </c>
      <c r="B8013" s="1" t="s">
        <v>0</v>
      </c>
      <c r="C8013" s="1" t="s">
        <v>22</v>
      </c>
      <c r="E8013" s="1" t="s">
        <v>18344</v>
      </c>
      <c r="F8013" s="1" t="s">
        <v>2</v>
      </c>
      <c r="G8013" s="1" t="s">
        <v>2</v>
      </c>
      <c r="H8013" s="1" t="s">
        <v>18345</v>
      </c>
      <c r="I8013" s="1" t="s">
        <v>336</v>
      </c>
      <c r="J8013" s="1" t="s">
        <v>24</v>
      </c>
      <c r="K8013" s="1" t="s">
        <v>848</v>
      </c>
      <c r="L8013" s="1" t="s">
        <v>6</v>
      </c>
      <c r="M8013" s="1" t="s">
        <v>120</v>
      </c>
      <c r="N8013" s="1" t="s">
        <v>120</v>
      </c>
      <c r="O8013" s="1" t="s">
        <v>7</v>
      </c>
      <c r="P8013" s="1" t="s">
        <v>1141</v>
      </c>
      <c r="Q8013" s="1" t="s">
        <v>476</v>
      </c>
      <c r="R8013" s="1" t="s">
        <v>477</v>
      </c>
      <c r="S8013" s="1" t="s">
        <v>18346</v>
      </c>
      <c r="T8013" s="21"/>
      <c r="U8013" s="21"/>
      <c r="V8013" s="21">
        <f t="shared" si="502"/>
        <v>0</v>
      </c>
      <c r="W8013" s="23" t="e">
        <f t="shared" si="503"/>
        <v>#DIV/0!</v>
      </c>
      <c r="X8013" s="3">
        <v>0</v>
      </c>
      <c r="Y8013" s="2">
        <v>548.85</v>
      </c>
      <c r="Z8013" s="3">
        <f t="shared" si="500"/>
        <v>548.85</v>
      </c>
      <c r="AA8013" s="8">
        <f t="shared" si="501"/>
        <v>0</v>
      </c>
    </row>
    <row r="8014" spans="1:27" ht="10.5" x14ac:dyDescent="0.15">
      <c r="A8014" s="1" t="s">
        <v>30742</v>
      </c>
      <c r="B8014" s="1" t="s">
        <v>0</v>
      </c>
      <c r="C8014" s="1" t="s">
        <v>22</v>
      </c>
      <c r="E8014" s="1" t="s">
        <v>30743</v>
      </c>
      <c r="F8014" s="1" t="s">
        <v>2</v>
      </c>
      <c r="G8014" s="1" t="s">
        <v>2</v>
      </c>
      <c r="H8014" s="1" t="s">
        <v>30744</v>
      </c>
      <c r="I8014" s="1" t="s">
        <v>30745</v>
      </c>
      <c r="J8014" s="1" t="s">
        <v>46</v>
      </c>
      <c r="K8014" s="1" t="s">
        <v>30746</v>
      </c>
      <c r="L8014" s="1" t="s">
        <v>2</v>
      </c>
      <c r="M8014" s="1" t="s">
        <v>120</v>
      </c>
      <c r="N8014" s="1" t="s">
        <v>120</v>
      </c>
      <c r="O8014" s="1" t="s">
        <v>7</v>
      </c>
      <c r="P8014" s="1" t="s">
        <v>817</v>
      </c>
      <c r="Q8014" s="1" t="s">
        <v>476</v>
      </c>
      <c r="R8014" s="1" t="s">
        <v>503</v>
      </c>
      <c r="S8014" s="1" t="s">
        <v>30747</v>
      </c>
      <c r="T8014" s="21"/>
      <c r="U8014" s="21"/>
      <c r="V8014" s="21">
        <f t="shared" si="502"/>
        <v>0</v>
      </c>
      <c r="W8014" s="23" t="e">
        <f t="shared" si="503"/>
        <v>#DIV/0!</v>
      </c>
      <c r="X8014" s="3">
        <v>0</v>
      </c>
      <c r="Y8014" s="2">
        <v>548.54999999999995</v>
      </c>
      <c r="Z8014" s="3">
        <f t="shared" si="500"/>
        <v>548.54999999999995</v>
      </c>
      <c r="AA8014" s="8">
        <f t="shared" si="501"/>
        <v>0</v>
      </c>
    </row>
    <row r="8015" spans="1:27" ht="10.5" x14ac:dyDescent="0.15">
      <c r="A8015" s="1" t="s">
        <v>33944</v>
      </c>
      <c r="B8015" s="1" t="s">
        <v>0</v>
      </c>
      <c r="C8015" s="1" t="s">
        <v>22</v>
      </c>
      <c r="E8015" s="1" t="s">
        <v>33945</v>
      </c>
      <c r="F8015" s="1" t="s">
        <v>2</v>
      </c>
      <c r="G8015" s="1" t="s">
        <v>2</v>
      </c>
      <c r="H8015" s="1" t="s">
        <v>33946</v>
      </c>
      <c r="I8015" s="1" t="s">
        <v>3252</v>
      </c>
      <c r="J8015" s="1" t="s">
        <v>37</v>
      </c>
      <c r="K8015" s="1" t="s">
        <v>3253</v>
      </c>
      <c r="L8015" s="1" t="s">
        <v>2</v>
      </c>
      <c r="M8015" s="1" t="s">
        <v>120</v>
      </c>
      <c r="N8015" s="1" t="s">
        <v>120</v>
      </c>
      <c r="O8015" s="1" t="s">
        <v>7</v>
      </c>
      <c r="P8015" s="1" t="s">
        <v>741</v>
      </c>
      <c r="Q8015" s="1" t="s">
        <v>476</v>
      </c>
      <c r="R8015" s="1" t="s">
        <v>503</v>
      </c>
      <c r="S8015" s="1" t="s">
        <v>33947</v>
      </c>
      <c r="T8015" s="21">
        <v>0</v>
      </c>
      <c r="U8015" s="21">
        <v>1579.3</v>
      </c>
      <c r="V8015" s="21">
        <f t="shared" si="502"/>
        <v>1579.3</v>
      </c>
      <c r="W8015" s="23">
        <f t="shared" si="503"/>
        <v>0</v>
      </c>
      <c r="X8015" s="3">
        <v>0</v>
      </c>
      <c r="Y8015" s="2">
        <v>547.9</v>
      </c>
      <c r="Z8015" s="3">
        <f t="shared" si="500"/>
        <v>547.9</v>
      </c>
      <c r="AA8015" s="8">
        <f t="shared" si="501"/>
        <v>0</v>
      </c>
    </row>
    <row r="8016" spans="1:27" ht="10.5" x14ac:dyDescent="0.15">
      <c r="A8016" s="1" t="s">
        <v>37033</v>
      </c>
      <c r="B8016" s="1" t="s">
        <v>0</v>
      </c>
      <c r="C8016" s="1" t="s">
        <v>22</v>
      </c>
      <c r="E8016" s="1" t="s">
        <v>37034</v>
      </c>
      <c r="F8016" s="1" t="s">
        <v>2</v>
      </c>
      <c r="G8016" s="1" t="s">
        <v>37035</v>
      </c>
      <c r="H8016" s="1" t="s">
        <v>37036</v>
      </c>
      <c r="I8016" s="1" t="s">
        <v>2039</v>
      </c>
      <c r="J8016" s="1" t="s">
        <v>118</v>
      </c>
      <c r="K8016" s="1" t="s">
        <v>37037</v>
      </c>
      <c r="L8016" s="1" t="s">
        <v>2</v>
      </c>
      <c r="M8016" s="1" t="s">
        <v>120</v>
      </c>
      <c r="N8016" s="1" t="s">
        <v>120</v>
      </c>
      <c r="O8016" s="1" t="s">
        <v>7</v>
      </c>
      <c r="P8016" s="1" t="s">
        <v>1409</v>
      </c>
      <c r="Q8016" s="1" t="s">
        <v>476</v>
      </c>
      <c r="R8016" s="1" t="s">
        <v>503</v>
      </c>
      <c r="S8016" s="1" t="s">
        <v>37038</v>
      </c>
      <c r="T8016" s="21">
        <v>0</v>
      </c>
      <c r="U8016" s="21">
        <v>1871.05</v>
      </c>
      <c r="V8016" s="21">
        <f t="shared" si="502"/>
        <v>1871.05</v>
      </c>
      <c r="W8016" s="23">
        <f t="shared" si="503"/>
        <v>0</v>
      </c>
      <c r="X8016" s="3">
        <v>0</v>
      </c>
      <c r="Y8016" s="2">
        <v>547.65</v>
      </c>
      <c r="Z8016" s="3">
        <f t="shared" si="500"/>
        <v>547.65</v>
      </c>
      <c r="AA8016" s="8">
        <f t="shared" si="501"/>
        <v>0</v>
      </c>
    </row>
    <row r="8017" spans="1:27" ht="10.5" x14ac:dyDescent="0.15">
      <c r="A8017" s="1" t="s">
        <v>29954</v>
      </c>
      <c r="B8017" s="1" t="s">
        <v>0</v>
      </c>
      <c r="C8017" s="1" t="s">
        <v>22</v>
      </c>
      <c r="E8017" s="1" t="s">
        <v>29955</v>
      </c>
      <c r="F8017" s="1" t="s">
        <v>2</v>
      </c>
      <c r="G8017" s="1" t="s">
        <v>27212</v>
      </c>
      <c r="H8017" s="1" t="s">
        <v>28824</v>
      </c>
      <c r="I8017" s="1" t="s">
        <v>28825</v>
      </c>
      <c r="J8017" s="1" t="s">
        <v>322</v>
      </c>
      <c r="K8017" s="1" t="s">
        <v>28826</v>
      </c>
      <c r="L8017" s="1" t="s">
        <v>2</v>
      </c>
      <c r="M8017" s="1" t="s">
        <v>120</v>
      </c>
      <c r="N8017" s="1" t="s">
        <v>120</v>
      </c>
      <c r="O8017" s="1" t="s">
        <v>7</v>
      </c>
      <c r="P8017" s="1" t="s">
        <v>495</v>
      </c>
      <c r="Q8017" s="1" t="s">
        <v>476</v>
      </c>
      <c r="R8017" s="1" t="s">
        <v>488</v>
      </c>
      <c r="S8017" s="1" t="s">
        <v>29956</v>
      </c>
      <c r="T8017" s="21">
        <v>0</v>
      </c>
      <c r="U8017" s="21">
        <v>462.53</v>
      </c>
      <c r="V8017" s="21">
        <f t="shared" si="502"/>
        <v>462.53</v>
      </c>
      <c r="W8017" s="23">
        <f t="shared" si="503"/>
        <v>0</v>
      </c>
      <c r="X8017" s="3">
        <v>0</v>
      </c>
      <c r="Y8017" s="2">
        <v>547.57000000000005</v>
      </c>
      <c r="Z8017" s="3">
        <f t="shared" si="500"/>
        <v>547.57000000000005</v>
      </c>
      <c r="AA8017" s="8">
        <f t="shared" si="501"/>
        <v>0</v>
      </c>
    </row>
    <row r="8018" spans="1:27" ht="10.5" x14ac:dyDescent="0.15">
      <c r="A8018" s="1" t="s">
        <v>40167</v>
      </c>
      <c r="B8018" s="1" t="s">
        <v>0</v>
      </c>
      <c r="C8018" s="1" t="s">
        <v>327</v>
      </c>
      <c r="E8018" s="1" t="s">
        <v>40168</v>
      </c>
      <c r="F8018" s="1" t="s">
        <v>2</v>
      </c>
      <c r="G8018" s="1" t="s">
        <v>2</v>
      </c>
      <c r="H8018" s="1" t="s">
        <v>40169</v>
      </c>
      <c r="I8018" s="1" t="s">
        <v>1121</v>
      </c>
      <c r="J8018" s="1" t="s">
        <v>329</v>
      </c>
      <c r="K8018" s="1" t="s">
        <v>16513</v>
      </c>
      <c r="L8018" s="1" t="s">
        <v>72</v>
      </c>
      <c r="M8018" s="1" t="s">
        <v>137</v>
      </c>
      <c r="N8018" s="1" t="s">
        <v>138</v>
      </c>
      <c r="O8018" s="1" t="s">
        <v>7</v>
      </c>
      <c r="P8018" s="1" t="s">
        <v>1934</v>
      </c>
      <c r="Q8018" s="1" t="s">
        <v>140</v>
      </c>
      <c r="R8018" s="1" t="s">
        <v>534</v>
      </c>
      <c r="S8018" s="1" t="s">
        <v>2</v>
      </c>
      <c r="T8018" s="21">
        <v>0</v>
      </c>
      <c r="U8018" s="21">
        <v>884</v>
      </c>
      <c r="V8018" s="21">
        <f t="shared" si="502"/>
        <v>884</v>
      </c>
      <c r="W8018" s="23">
        <f t="shared" si="503"/>
        <v>0</v>
      </c>
      <c r="X8018" s="3">
        <v>0</v>
      </c>
      <c r="Y8018" s="2">
        <v>547.54</v>
      </c>
      <c r="Z8018" s="3">
        <f t="shared" si="500"/>
        <v>547.54</v>
      </c>
      <c r="AA8018" s="8">
        <f t="shared" si="501"/>
        <v>0</v>
      </c>
    </row>
    <row r="8019" spans="1:27" ht="10.5" x14ac:dyDescent="0.15">
      <c r="A8019" s="1" t="s">
        <v>29860</v>
      </c>
      <c r="B8019" s="1" t="s">
        <v>0</v>
      </c>
      <c r="C8019" s="1" t="s">
        <v>22</v>
      </c>
      <c r="E8019" s="1" t="s">
        <v>29861</v>
      </c>
      <c r="F8019" s="1" t="s">
        <v>2</v>
      </c>
      <c r="G8019" s="1" t="s">
        <v>29862</v>
      </c>
      <c r="H8019" s="1" t="s">
        <v>29863</v>
      </c>
      <c r="I8019" s="1" t="s">
        <v>29864</v>
      </c>
      <c r="J8019" s="1" t="s">
        <v>79</v>
      </c>
      <c r="K8019" s="1" t="s">
        <v>29865</v>
      </c>
      <c r="L8019" s="1" t="s">
        <v>2</v>
      </c>
      <c r="M8019" s="1" t="s">
        <v>120</v>
      </c>
      <c r="N8019" s="1" t="s">
        <v>120</v>
      </c>
      <c r="O8019" s="1" t="s">
        <v>7</v>
      </c>
      <c r="P8019" s="1" t="s">
        <v>1473</v>
      </c>
      <c r="Q8019" s="1" t="s">
        <v>476</v>
      </c>
      <c r="R8019" s="1" t="s">
        <v>477</v>
      </c>
      <c r="S8019" s="1" t="s">
        <v>29866</v>
      </c>
      <c r="T8019" s="21">
        <v>0</v>
      </c>
      <c r="U8019" s="21">
        <v>258.2</v>
      </c>
      <c r="V8019" s="21">
        <f t="shared" si="502"/>
        <v>258.2</v>
      </c>
      <c r="W8019" s="23">
        <f t="shared" si="503"/>
        <v>0</v>
      </c>
      <c r="X8019" s="3">
        <v>0</v>
      </c>
      <c r="Y8019" s="2">
        <v>547.28</v>
      </c>
      <c r="Z8019" s="3">
        <f t="shared" si="500"/>
        <v>547.28</v>
      </c>
      <c r="AA8019" s="8">
        <f t="shared" si="501"/>
        <v>0</v>
      </c>
    </row>
    <row r="8020" spans="1:27" ht="10.5" x14ac:dyDescent="0.15">
      <c r="A8020" s="1" t="s">
        <v>43097</v>
      </c>
      <c r="B8020" s="1" t="s">
        <v>0</v>
      </c>
      <c r="C8020" s="1" t="s">
        <v>22</v>
      </c>
      <c r="E8020" s="1" t="s">
        <v>43098</v>
      </c>
      <c r="F8020" s="1" t="s">
        <v>2</v>
      </c>
      <c r="G8020" s="1" t="s">
        <v>2</v>
      </c>
      <c r="H8020" s="1" t="s">
        <v>43099</v>
      </c>
      <c r="I8020" s="1" t="s">
        <v>9591</v>
      </c>
      <c r="J8020" s="1" t="s">
        <v>118</v>
      </c>
      <c r="K8020" s="1" t="s">
        <v>2257</v>
      </c>
      <c r="L8020" s="1" t="s">
        <v>2</v>
      </c>
      <c r="M8020" s="1" t="s">
        <v>120</v>
      </c>
      <c r="N8020" s="1" t="s">
        <v>120</v>
      </c>
      <c r="O8020" s="1" t="s">
        <v>7</v>
      </c>
      <c r="P8020" s="1" t="s">
        <v>1435</v>
      </c>
      <c r="Q8020" s="1" t="s">
        <v>476</v>
      </c>
      <c r="R8020" s="1" t="s">
        <v>477</v>
      </c>
      <c r="S8020" s="1" t="s">
        <v>43100</v>
      </c>
      <c r="T8020" s="21"/>
      <c r="U8020" s="21"/>
      <c r="V8020" s="21">
        <f t="shared" si="502"/>
        <v>0</v>
      </c>
      <c r="W8020" s="23" t="e">
        <f t="shared" si="503"/>
        <v>#DIV/0!</v>
      </c>
      <c r="X8020" s="3">
        <v>0</v>
      </c>
      <c r="Y8020" s="2">
        <v>546.70000000000005</v>
      </c>
      <c r="Z8020" s="3">
        <f t="shared" si="500"/>
        <v>546.70000000000005</v>
      </c>
      <c r="AA8020" s="8">
        <f t="shared" si="501"/>
        <v>0</v>
      </c>
    </row>
    <row r="8021" spans="1:27" ht="10.5" x14ac:dyDescent="0.15">
      <c r="A8021" s="1" t="s">
        <v>38067</v>
      </c>
      <c r="B8021" s="1" t="s">
        <v>0</v>
      </c>
      <c r="C8021" s="1" t="s">
        <v>22</v>
      </c>
      <c r="E8021" s="1" t="s">
        <v>38068</v>
      </c>
      <c r="F8021" s="1" t="s">
        <v>2</v>
      </c>
      <c r="G8021" s="1" t="s">
        <v>2</v>
      </c>
      <c r="H8021" s="1" t="s">
        <v>38069</v>
      </c>
      <c r="I8021" s="1" t="s">
        <v>17</v>
      </c>
      <c r="J8021" s="1" t="s">
        <v>18</v>
      </c>
      <c r="K8021" s="1" t="s">
        <v>1008</v>
      </c>
      <c r="L8021" s="1" t="s">
        <v>2</v>
      </c>
      <c r="M8021" s="1" t="s">
        <v>120</v>
      </c>
      <c r="N8021" s="1" t="s">
        <v>120</v>
      </c>
      <c r="O8021" s="1" t="s">
        <v>7</v>
      </c>
      <c r="P8021" s="1" t="s">
        <v>886</v>
      </c>
      <c r="Q8021" s="1" t="s">
        <v>476</v>
      </c>
      <c r="R8021" s="1" t="s">
        <v>503</v>
      </c>
      <c r="S8021" s="1" t="s">
        <v>2</v>
      </c>
      <c r="T8021" s="21">
        <v>0</v>
      </c>
      <c r="U8021" s="21">
        <v>2404.1</v>
      </c>
      <c r="V8021" s="21">
        <f t="shared" si="502"/>
        <v>2404.1</v>
      </c>
      <c r="W8021" s="23">
        <f t="shared" si="503"/>
        <v>0</v>
      </c>
      <c r="X8021" s="3">
        <v>0</v>
      </c>
      <c r="Y8021" s="2">
        <v>546.6</v>
      </c>
      <c r="Z8021" s="3">
        <f t="shared" si="500"/>
        <v>546.6</v>
      </c>
      <c r="AA8021" s="8">
        <f t="shared" si="501"/>
        <v>0</v>
      </c>
    </row>
    <row r="8022" spans="1:27" ht="10.5" x14ac:dyDescent="0.15">
      <c r="A8022" s="1" t="s">
        <v>27966</v>
      </c>
      <c r="B8022" s="1" t="s">
        <v>0</v>
      </c>
      <c r="C8022" s="1" t="s">
        <v>22</v>
      </c>
      <c r="E8022" s="1" t="s">
        <v>22092</v>
      </c>
      <c r="F8022" s="1" t="s">
        <v>2</v>
      </c>
      <c r="G8022" s="1" t="s">
        <v>22093</v>
      </c>
      <c r="H8022" s="1" t="s">
        <v>27967</v>
      </c>
      <c r="I8022" s="1" t="s">
        <v>4851</v>
      </c>
      <c r="J8022" s="1" t="s">
        <v>118</v>
      </c>
      <c r="K8022" s="1" t="s">
        <v>10718</v>
      </c>
      <c r="L8022" s="1" t="s">
        <v>2</v>
      </c>
      <c r="M8022" s="1" t="s">
        <v>120</v>
      </c>
      <c r="N8022" s="1" t="s">
        <v>120</v>
      </c>
      <c r="O8022" s="1" t="s">
        <v>7</v>
      </c>
      <c r="P8022" s="1" t="s">
        <v>807</v>
      </c>
      <c r="Q8022" s="1" t="s">
        <v>476</v>
      </c>
      <c r="R8022" s="1" t="s">
        <v>488</v>
      </c>
      <c r="S8022" s="1" t="s">
        <v>2</v>
      </c>
      <c r="T8022" s="21"/>
      <c r="U8022" s="21"/>
      <c r="V8022" s="21">
        <f t="shared" si="502"/>
        <v>0</v>
      </c>
      <c r="W8022" s="23" t="e">
        <f t="shared" si="503"/>
        <v>#DIV/0!</v>
      </c>
      <c r="X8022" s="3">
        <v>0</v>
      </c>
      <c r="Y8022" s="2">
        <v>546.4</v>
      </c>
      <c r="Z8022" s="3">
        <f t="shared" si="500"/>
        <v>546.4</v>
      </c>
      <c r="AA8022" s="8">
        <f t="shared" si="501"/>
        <v>0</v>
      </c>
    </row>
    <row r="8023" spans="1:27" ht="10.5" x14ac:dyDescent="0.15">
      <c r="A8023" s="1" t="s">
        <v>38214</v>
      </c>
      <c r="B8023" s="1" t="s">
        <v>0</v>
      </c>
      <c r="C8023" s="1" t="s">
        <v>1</v>
      </c>
      <c r="E8023" s="1" t="s">
        <v>38215</v>
      </c>
      <c r="F8023" s="1" t="s">
        <v>2</v>
      </c>
      <c r="G8023" s="1" t="s">
        <v>38216</v>
      </c>
      <c r="H8023" s="1" t="s">
        <v>38217</v>
      </c>
      <c r="I8023" s="1" t="s">
        <v>10066</v>
      </c>
      <c r="J8023" s="1" t="s">
        <v>53</v>
      </c>
      <c r="K8023" s="1" t="s">
        <v>10067</v>
      </c>
      <c r="L8023" s="1" t="s">
        <v>72</v>
      </c>
      <c r="M8023" s="1" t="s">
        <v>137</v>
      </c>
      <c r="N8023" s="1" t="s">
        <v>246</v>
      </c>
      <c r="O8023" s="1" t="s">
        <v>7</v>
      </c>
      <c r="P8023" s="1" t="s">
        <v>154</v>
      </c>
      <c r="Q8023" s="1" t="s">
        <v>9</v>
      </c>
      <c r="R8023" s="1" t="s">
        <v>10</v>
      </c>
      <c r="S8023" s="1" t="s">
        <v>38218</v>
      </c>
      <c r="T8023" s="21">
        <v>0</v>
      </c>
      <c r="U8023" s="21">
        <v>2945.6</v>
      </c>
      <c r="V8023" s="21">
        <f t="shared" si="502"/>
        <v>2945.6</v>
      </c>
      <c r="W8023" s="23">
        <f t="shared" si="503"/>
        <v>0</v>
      </c>
      <c r="X8023" s="3">
        <v>0</v>
      </c>
      <c r="Y8023" s="2">
        <v>545.04</v>
      </c>
      <c r="Z8023" s="3">
        <f t="shared" si="500"/>
        <v>545.04</v>
      </c>
      <c r="AA8023" s="8">
        <f t="shared" si="501"/>
        <v>0</v>
      </c>
    </row>
    <row r="8024" spans="1:27" ht="10.5" x14ac:dyDescent="0.15">
      <c r="A8024" s="1" t="s">
        <v>36554</v>
      </c>
      <c r="B8024" s="1" t="s">
        <v>0</v>
      </c>
      <c r="C8024" s="1" t="s">
        <v>22</v>
      </c>
      <c r="E8024" s="1" t="s">
        <v>20228</v>
      </c>
      <c r="F8024" s="1" t="s">
        <v>2</v>
      </c>
      <c r="G8024" s="1" t="s">
        <v>20229</v>
      </c>
      <c r="H8024" s="1" t="s">
        <v>36555</v>
      </c>
      <c r="I8024" s="1" t="s">
        <v>4230</v>
      </c>
      <c r="J8024" s="1" t="s">
        <v>64</v>
      </c>
      <c r="K8024" s="1" t="s">
        <v>4231</v>
      </c>
      <c r="L8024" s="1" t="s">
        <v>6</v>
      </c>
      <c r="M8024" s="1" t="s">
        <v>120</v>
      </c>
      <c r="N8024" s="1" t="s">
        <v>120</v>
      </c>
      <c r="O8024" s="1" t="s">
        <v>7</v>
      </c>
      <c r="P8024" s="1" t="s">
        <v>1892</v>
      </c>
      <c r="Q8024" s="1" t="s">
        <v>476</v>
      </c>
      <c r="R8024" s="1" t="s">
        <v>503</v>
      </c>
      <c r="S8024" s="1" t="s">
        <v>2</v>
      </c>
      <c r="T8024" s="21">
        <v>0</v>
      </c>
      <c r="U8024" s="21">
        <v>3141.65</v>
      </c>
      <c r="V8024" s="21">
        <f t="shared" si="502"/>
        <v>3141.65</v>
      </c>
      <c r="W8024" s="23">
        <f t="shared" si="503"/>
        <v>0</v>
      </c>
      <c r="X8024" s="3">
        <v>0</v>
      </c>
      <c r="Y8024" s="2">
        <v>545</v>
      </c>
      <c r="Z8024" s="3">
        <f t="shared" si="500"/>
        <v>545</v>
      </c>
      <c r="AA8024" s="8">
        <f t="shared" si="501"/>
        <v>0</v>
      </c>
    </row>
    <row r="8025" spans="1:27" ht="10.5" x14ac:dyDescent="0.15">
      <c r="A8025" s="1" t="s">
        <v>44407</v>
      </c>
      <c r="B8025" s="1" t="s">
        <v>0</v>
      </c>
      <c r="C8025" s="1" t="s">
        <v>22</v>
      </c>
      <c r="E8025" s="1" t="s">
        <v>44408</v>
      </c>
      <c r="F8025" s="1" t="s">
        <v>2</v>
      </c>
      <c r="G8025" s="1" t="s">
        <v>2</v>
      </c>
      <c r="H8025" s="1" t="s">
        <v>44409</v>
      </c>
      <c r="I8025" s="1" t="s">
        <v>26031</v>
      </c>
      <c r="J8025" s="1" t="s">
        <v>64</v>
      </c>
      <c r="K8025" s="1" t="s">
        <v>4567</v>
      </c>
      <c r="L8025" s="1" t="s">
        <v>2</v>
      </c>
      <c r="M8025" s="1" t="s">
        <v>120</v>
      </c>
      <c r="N8025" s="1" t="s">
        <v>120</v>
      </c>
      <c r="O8025" s="1" t="s">
        <v>7</v>
      </c>
      <c r="P8025" s="1" t="s">
        <v>747</v>
      </c>
      <c r="Q8025" s="1" t="s">
        <v>476</v>
      </c>
      <c r="R8025" s="1" t="s">
        <v>488</v>
      </c>
      <c r="S8025" s="1" t="s">
        <v>44410</v>
      </c>
      <c r="T8025" s="21">
        <v>117.28</v>
      </c>
      <c r="U8025" s="21">
        <v>2350.6999999999998</v>
      </c>
      <c r="V8025" s="21">
        <f t="shared" si="502"/>
        <v>2467.98</v>
      </c>
      <c r="W8025" s="23">
        <f t="shared" si="503"/>
        <v>4.7520644413650032E-2</v>
      </c>
      <c r="X8025" s="3">
        <v>0</v>
      </c>
      <c r="Y8025" s="2">
        <v>544.54999999999995</v>
      </c>
      <c r="Z8025" s="3">
        <f t="shared" si="500"/>
        <v>544.54999999999995</v>
      </c>
      <c r="AA8025" s="8">
        <f t="shared" si="501"/>
        <v>0</v>
      </c>
    </row>
    <row r="8026" spans="1:27" ht="10.5" x14ac:dyDescent="0.15">
      <c r="A8026" s="1" t="s">
        <v>19550</v>
      </c>
      <c r="B8026" s="1" t="s">
        <v>0</v>
      </c>
      <c r="C8026" s="1" t="s">
        <v>22</v>
      </c>
      <c r="E8026" s="1" t="s">
        <v>19551</v>
      </c>
      <c r="F8026" s="1" t="s">
        <v>2</v>
      </c>
      <c r="G8026" s="1" t="s">
        <v>19552</v>
      </c>
      <c r="H8026" s="1" t="s">
        <v>19553</v>
      </c>
      <c r="I8026" s="1" t="s">
        <v>830</v>
      </c>
      <c r="J8026" s="1" t="s">
        <v>162</v>
      </c>
      <c r="K8026" s="1" t="s">
        <v>5925</v>
      </c>
      <c r="L8026" s="1" t="s">
        <v>2</v>
      </c>
      <c r="M8026" s="1" t="s">
        <v>120</v>
      </c>
      <c r="N8026" s="1" t="s">
        <v>120</v>
      </c>
      <c r="O8026" s="1" t="s">
        <v>7</v>
      </c>
      <c r="P8026" s="1" t="s">
        <v>2379</v>
      </c>
      <c r="Q8026" s="1" t="s">
        <v>476</v>
      </c>
      <c r="R8026" s="1" t="s">
        <v>477</v>
      </c>
      <c r="S8026" s="1" t="s">
        <v>19554</v>
      </c>
      <c r="T8026" s="21">
        <v>232.97</v>
      </c>
      <c r="U8026" s="21">
        <v>1528.73</v>
      </c>
      <c r="V8026" s="21">
        <f t="shared" si="502"/>
        <v>1761.7</v>
      </c>
      <c r="W8026" s="23">
        <f t="shared" si="503"/>
        <v>0.13224158483283191</v>
      </c>
      <c r="X8026" s="3">
        <v>0</v>
      </c>
      <c r="Y8026" s="2">
        <v>543.94000000000005</v>
      </c>
      <c r="Z8026" s="3">
        <f t="shared" si="500"/>
        <v>543.94000000000005</v>
      </c>
      <c r="AA8026" s="8">
        <f t="shared" si="501"/>
        <v>0</v>
      </c>
    </row>
    <row r="8027" spans="1:27" ht="10.5" x14ac:dyDescent="0.15">
      <c r="A8027" s="1" t="s">
        <v>41646</v>
      </c>
      <c r="B8027" s="1" t="s">
        <v>0</v>
      </c>
      <c r="C8027" s="1" t="s">
        <v>22</v>
      </c>
      <c r="E8027" s="1" t="s">
        <v>41647</v>
      </c>
      <c r="F8027" s="1" t="s">
        <v>2</v>
      </c>
      <c r="G8027" s="1" t="s">
        <v>2</v>
      </c>
      <c r="H8027" s="1" t="s">
        <v>41648</v>
      </c>
      <c r="I8027" s="1" t="s">
        <v>542</v>
      </c>
      <c r="J8027" s="1" t="s">
        <v>88</v>
      </c>
      <c r="K8027" s="1" t="s">
        <v>41649</v>
      </c>
      <c r="L8027" s="1" t="s">
        <v>2</v>
      </c>
      <c r="M8027" s="1" t="s">
        <v>120</v>
      </c>
      <c r="N8027" s="1" t="s">
        <v>120</v>
      </c>
      <c r="O8027" s="1" t="s">
        <v>7</v>
      </c>
      <c r="P8027" s="1" t="s">
        <v>1256</v>
      </c>
      <c r="Q8027" s="1" t="s">
        <v>476</v>
      </c>
      <c r="R8027" s="1" t="s">
        <v>503</v>
      </c>
      <c r="S8027" s="1" t="s">
        <v>41650</v>
      </c>
      <c r="T8027" s="21">
        <v>0</v>
      </c>
      <c r="U8027" s="21">
        <v>3669.51</v>
      </c>
      <c r="V8027" s="21">
        <f t="shared" si="502"/>
        <v>3669.51</v>
      </c>
      <c r="W8027" s="23">
        <f t="shared" si="503"/>
        <v>0</v>
      </c>
      <c r="X8027" s="3">
        <v>0</v>
      </c>
      <c r="Y8027" s="2">
        <v>543.57000000000005</v>
      </c>
      <c r="Z8027" s="3">
        <f t="shared" si="500"/>
        <v>543.57000000000005</v>
      </c>
      <c r="AA8027" s="8">
        <f t="shared" si="501"/>
        <v>0</v>
      </c>
    </row>
    <row r="8028" spans="1:27" ht="10.5" x14ac:dyDescent="0.15">
      <c r="A8028" s="1" t="s">
        <v>46020</v>
      </c>
      <c r="B8028" s="1" t="s">
        <v>0</v>
      </c>
      <c r="C8028" s="1" t="s">
        <v>22</v>
      </c>
      <c r="E8028" s="1" t="s">
        <v>46021</v>
      </c>
      <c r="F8028" s="1" t="s">
        <v>2</v>
      </c>
      <c r="G8028" s="1" t="s">
        <v>2</v>
      </c>
      <c r="H8028" s="1" t="s">
        <v>46022</v>
      </c>
      <c r="I8028" s="1" t="s">
        <v>234</v>
      </c>
      <c r="J8028" s="1" t="s">
        <v>130</v>
      </c>
      <c r="K8028" s="1" t="s">
        <v>235</v>
      </c>
      <c r="L8028" s="1" t="s">
        <v>2</v>
      </c>
      <c r="M8028" s="1" t="s">
        <v>120</v>
      </c>
      <c r="N8028" s="1" t="s">
        <v>120</v>
      </c>
      <c r="O8028" s="1" t="s">
        <v>7</v>
      </c>
      <c r="P8028" s="1" t="s">
        <v>903</v>
      </c>
      <c r="Q8028" s="1" t="s">
        <v>476</v>
      </c>
      <c r="R8028" s="1" t="s">
        <v>503</v>
      </c>
      <c r="S8028" s="1" t="s">
        <v>46023</v>
      </c>
      <c r="T8028" s="21"/>
      <c r="U8028" s="21"/>
      <c r="V8028" s="21">
        <f t="shared" si="502"/>
        <v>0</v>
      </c>
      <c r="W8028" s="23" t="e">
        <f t="shared" si="503"/>
        <v>#DIV/0!</v>
      </c>
      <c r="X8028" s="3">
        <v>0</v>
      </c>
      <c r="Y8028" s="2">
        <v>542.97</v>
      </c>
      <c r="Z8028" s="3">
        <f t="shared" si="500"/>
        <v>542.97</v>
      </c>
      <c r="AA8028" s="8">
        <f t="shared" si="501"/>
        <v>0</v>
      </c>
    </row>
    <row r="8029" spans="1:27" ht="10.5" x14ac:dyDescent="0.15">
      <c r="A8029" s="1" t="s">
        <v>41127</v>
      </c>
      <c r="B8029" s="1" t="s">
        <v>0</v>
      </c>
      <c r="C8029" s="1" t="s">
        <v>22</v>
      </c>
      <c r="E8029" s="1" t="s">
        <v>41128</v>
      </c>
      <c r="F8029" s="1" t="s">
        <v>2</v>
      </c>
      <c r="G8029" s="1" t="s">
        <v>2</v>
      </c>
      <c r="H8029" s="1" t="s">
        <v>41129</v>
      </c>
      <c r="I8029" s="1" t="s">
        <v>433</v>
      </c>
      <c r="J8029" s="1" t="s">
        <v>64</v>
      </c>
      <c r="K8029" s="1" t="s">
        <v>4009</v>
      </c>
      <c r="L8029" s="1" t="s">
        <v>2</v>
      </c>
      <c r="M8029" s="1" t="s">
        <v>120</v>
      </c>
      <c r="N8029" s="1" t="s">
        <v>120</v>
      </c>
      <c r="O8029" s="1" t="s">
        <v>7</v>
      </c>
      <c r="P8029" s="1" t="s">
        <v>741</v>
      </c>
      <c r="Q8029" s="1" t="s">
        <v>476</v>
      </c>
      <c r="R8029" s="1" t="s">
        <v>503</v>
      </c>
      <c r="S8029" s="1" t="s">
        <v>41130</v>
      </c>
      <c r="T8029" s="21"/>
      <c r="U8029" s="21"/>
      <c r="V8029" s="21">
        <f t="shared" si="502"/>
        <v>0</v>
      </c>
      <c r="W8029" s="23" t="e">
        <f t="shared" si="503"/>
        <v>#DIV/0!</v>
      </c>
      <c r="X8029" s="3">
        <v>0</v>
      </c>
      <c r="Y8029" s="2">
        <v>542.75</v>
      </c>
      <c r="Z8029" s="3">
        <f t="shared" si="500"/>
        <v>542.75</v>
      </c>
      <c r="AA8029" s="8">
        <f t="shared" si="501"/>
        <v>0</v>
      </c>
    </row>
    <row r="8030" spans="1:27" ht="10.5" x14ac:dyDescent="0.15">
      <c r="A8030" s="1" t="s">
        <v>37361</v>
      </c>
      <c r="B8030" s="1" t="s">
        <v>0</v>
      </c>
      <c r="C8030" s="1" t="s">
        <v>22</v>
      </c>
      <c r="E8030" s="1" t="s">
        <v>37362</v>
      </c>
      <c r="F8030" s="1" t="s">
        <v>2</v>
      </c>
      <c r="G8030" s="1" t="s">
        <v>37363</v>
      </c>
      <c r="H8030" s="1" t="s">
        <v>37364</v>
      </c>
      <c r="I8030" s="1" t="s">
        <v>1756</v>
      </c>
      <c r="J8030" s="1" t="s">
        <v>53</v>
      </c>
      <c r="K8030" s="1" t="s">
        <v>28398</v>
      </c>
      <c r="L8030" s="1" t="s">
        <v>6</v>
      </c>
      <c r="M8030" s="1" t="s">
        <v>289</v>
      </c>
      <c r="N8030" s="1" t="s">
        <v>24423</v>
      </c>
      <c r="O8030" s="1" t="s">
        <v>7</v>
      </c>
      <c r="P8030" s="1" t="s">
        <v>879</v>
      </c>
      <c r="Q8030" s="1" t="s">
        <v>476</v>
      </c>
      <c r="R8030" s="1" t="s">
        <v>477</v>
      </c>
      <c r="S8030" s="1" t="s">
        <v>2</v>
      </c>
      <c r="T8030" s="21"/>
      <c r="U8030" s="21"/>
      <c r="V8030" s="21">
        <f t="shared" si="502"/>
        <v>0</v>
      </c>
      <c r="W8030" s="23" t="e">
        <f t="shared" si="503"/>
        <v>#DIV/0!</v>
      </c>
      <c r="X8030" s="3">
        <v>0</v>
      </c>
      <c r="Y8030" s="2">
        <v>542.4</v>
      </c>
      <c r="Z8030" s="3">
        <f t="shared" si="500"/>
        <v>542.4</v>
      </c>
      <c r="AA8030" s="8">
        <f t="shared" si="501"/>
        <v>0</v>
      </c>
    </row>
    <row r="8031" spans="1:27" ht="10.5" x14ac:dyDescent="0.15">
      <c r="A8031" s="1" t="s">
        <v>30587</v>
      </c>
      <c r="B8031" s="1" t="s">
        <v>0</v>
      </c>
      <c r="C8031" s="1" t="s">
        <v>22</v>
      </c>
      <c r="E8031" s="1" t="s">
        <v>30588</v>
      </c>
      <c r="F8031" s="1" t="s">
        <v>2</v>
      </c>
      <c r="G8031" s="1" t="s">
        <v>30589</v>
      </c>
      <c r="H8031" s="1" t="s">
        <v>30590</v>
      </c>
      <c r="I8031" s="1" t="s">
        <v>194</v>
      </c>
      <c r="J8031" s="1" t="s">
        <v>37</v>
      </c>
      <c r="K8031" s="1" t="s">
        <v>629</v>
      </c>
      <c r="L8031" s="1" t="s">
        <v>34</v>
      </c>
      <c r="M8031" s="1" t="s">
        <v>120</v>
      </c>
      <c r="N8031" s="1" t="s">
        <v>120</v>
      </c>
      <c r="O8031" s="1" t="s">
        <v>7</v>
      </c>
      <c r="P8031" s="1" t="s">
        <v>495</v>
      </c>
      <c r="Q8031" s="1" t="s">
        <v>476</v>
      </c>
      <c r="R8031" s="1" t="s">
        <v>488</v>
      </c>
      <c r="S8031" s="1" t="s">
        <v>30591</v>
      </c>
      <c r="T8031" s="21">
        <v>0</v>
      </c>
      <c r="U8031" s="21">
        <v>3950.89</v>
      </c>
      <c r="V8031" s="21">
        <f t="shared" si="502"/>
        <v>3950.89</v>
      </c>
      <c r="W8031" s="23">
        <f t="shared" si="503"/>
        <v>0</v>
      </c>
      <c r="X8031" s="3">
        <v>0</v>
      </c>
      <c r="Y8031" s="2">
        <v>541.95000000000005</v>
      </c>
      <c r="Z8031" s="3">
        <f t="shared" si="500"/>
        <v>541.95000000000005</v>
      </c>
      <c r="AA8031" s="8">
        <f t="shared" si="501"/>
        <v>0</v>
      </c>
    </row>
    <row r="8032" spans="1:27" ht="10.5" x14ac:dyDescent="0.15">
      <c r="A8032" s="1" t="s">
        <v>18831</v>
      </c>
      <c r="B8032" s="1" t="s">
        <v>0</v>
      </c>
      <c r="C8032" s="1" t="s">
        <v>22</v>
      </c>
      <c r="E8032" s="1" t="s">
        <v>6422</v>
      </c>
      <c r="F8032" s="1" t="s">
        <v>2</v>
      </c>
      <c r="G8032" s="1" t="s">
        <v>6423</v>
      </c>
      <c r="H8032" s="1" t="s">
        <v>18832</v>
      </c>
      <c r="I8032" s="1" t="s">
        <v>5756</v>
      </c>
      <c r="J8032" s="1" t="s">
        <v>53</v>
      </c>
      <c r="K8032" s="1" t="s">
        <v>18833</v>
      </c>
      <c r="L8032" s="1" t="s">
        <v>2</v>
      </c>
      <c r="M8032" s="1" t="s">
        <v>120</v>
      </c>
      <c r="N8032" s="1" t="s">
        <v>120</v>
      </c>
      <c r="O8032" s="1" t="s">
        <v>7</v>
      </c>
      <c r="P8032" s="1" t="s">
        <v>495</v>
      </c>
      <c r="Q8032" s="1" t="s">
        <v>476</v>
      </c>
      <c r="R8032" s="1" t="s">
        <v>488</v>
      </c>
      <c r="S8032" s="1" t="s">
        <v>18834</v>
      </c>
      <c r="T8032" s="21">
        <v>0</v>
      </c>
      <c r="U8032" s="21">
        <v>1183.2</v>
      </c>
      <c r="V8032" s="21">
        <f t="shared" si="502"/>
        <v>1183.2</v>
      </c>
      <c r="W8032" s="23">
        <f t="shared" si="503"/>
        <v>0</v>
      </c>
      <c r="X8032" s="3">
        <v>0</v>
      </c>
      <c r="Y8032" s="2">
        <v>541.66</v>
      </c>
      <c r="Z8032" s="3">
        <f t="shared" si="500"/>
        <v>541.66</v>
      </c>
      <c r="AA8032" s="8">
        <f t="shared" si="501"/>
        <v>0</v>
      </c>
    </row>
    <row r="8033" spans="1:27" ht="10.5" x14ac:dyDescent="0.15">
      <c r="A8033" s="1" t="s">
        <v>31420</v>
      </c>
      <c r="B8033" s="1" t="s">
        <v>0</v>
      </c>
      <c r="C8033" s="1" t="s">
        <v>22</v>
      </c>
      <c r="E8033" s="1" t="s">
        <v>31421</v>
      </c>
      <c r="F8033" s="1" t="s">
        <v>2</v>
      </c>
      <c r="G8033" s="1" t="s">
        <v>31422</v>
      </c>
      <c r="H8033" s="1" t="s">
        <v>31423</v>
      </c>
      <c r="I8033" s="1" t="s">
        <v>7162</v>
      </c>
      <c r="J8033" s="1" t="s">
        <v>162</v>
      </c>
      <c r="K8033" s="1" t="s">
        <v>22678</v>
      </c>
      <c r="L8033" s="1" t="s">
        <v>6</v>
      </c>
      <c r="M8033" s="1" t="s">
        <v>120</v>
      </c>
      <c r="N8033" s="1" t="s">
        <v>120</v>
      </c>
      <c r="O8033" s="1" t="s">
        <v>7</v>
      </c>
      <c r="P8033" s="1" t="s">
        <v>747</v>
      </c>
      <c r="Q8033" s="1" t="s">
        <v>476</v>
      </c>
      <c r="R8033" s="1" t="s">
        <v>488</v>
      </c>
      <c r="S8033" s="1" t="s">
        <v>31424</v>
      </c>
      <c r="T8033" s="21">
        <v>0</v>
      </c>
      <c r="U8033" s="21">
        <v>963.15</v>
      </c>
      <c r="V8033" s="21">
        <f t="shared" si="502"/>
        <v>963.15</v>
      </c>
      <c r="W8033" s="23">
        <f t="shared" si="503"/>
        <v>0</v>
      </c>
      <c r="X8033" s="3">
        <v>0</v>
      </c>
      <c r="Y8033" s="2">
        <v>541.4</v>
      </c>
      <c r="Z8033" s="3">
        <f t="shared" si="500"/>
        <v>541.4</v>
      </c>
      <c r="AA8033" s="8">
        <f t="shared" si="501"/>
        <v>0</v>
      </c>
    </row>
    <row r="8034" spans="1:27" ht="10.5" x14ac:dyDescent="0.15">
      <c r="A8034" s="1" t="s">
        <v>24231</v>
      </c>
      <c r="B8034" s="1" t="s">
        <v>0</v>
      </c>
      <c r="C8034" s="1" t="s">
        <v>22</v>
      </c>
      <c r="E8034" s="1" t="s">
        <v>24232</v>
      </c>
      <c r="F8034" s="1" t="s">
        <v>2</v>
      </c>
      <c r="G8034" s="1" t="s">
        <v>24233</v>
      </c>
      <c r="H8034" s="1" t="s">
        <v>24234</v>
      </c>
      <c r="I8034" s="1" t="s">
        <v>24235</v>
      </c>
      <c r="J8034" s="1" t="s">
        <v>4</v>
      </c>
      <c r="K8034" s="1" t="s">
        <v>18673</v>
      </c>
      <c r="L8034" s="1" t="s">
        <v>2</v>
      </c>
      <c r="M8034" s="1" t="s">
        <v>120</v>
      </c>
      <c r="N8034" s="1" t="s">
        <v>120</v>
      </c>
      <c r="O8034" s="1" t="s">
        <v>7</v>
      </c>
      <c r="P8034" s="1" t="s">
        <v>872</v>
      </c>
      <c r="Q8034" s="1" t="s">
        <v>476</v>
      </c>
      <c r="R8034" s="1" t="s">
        <v>488</v>
      </c>
      <c r="S8034" s="1" t="s">
        <v>2</v>
      </c>
      <c r="T8034" s="21">
        <v>0</v>
      </c>
      <c r="U8034" s="21">
        <v>420.06</v>
      </c>
      <c r="V8034" s="21">
        <f t="shared" si="502"/>
        <v>420.06</v>
      </c>
      <c r="W8034" s="23">
        <f t="shared" si="503"/>
        <v>0</v>
      </c>
      <c r="X8034" s="3">
        <v>0</v>
      </c>
      <c r="Y8034" s="2">
        <v>541.16</v>
      </c>
      <c r="Z8034" s="3">
        <f t="shared" si="500"/>
        <v>541.16</v>
      </c>
      <c r="AA8034" s="8">
        <f t="shared" si="501"/>
        <v>0</v>
      </c>
    </row>
    <row r="8035" spans="1:27" ht="10.5" x14ac:dyDescent="0.15">
      <c r="A8035" s="1" t="s">
        <v>23439</v>
      </c>
      <c r="B8035" s="1" t="s">
        <v>0</v>
      </c>
      <c r="C8035" s="1" t="s">
        <v>22</v>
      </c>
      <c r="E8035" s="1" t="s">
        <v>23440</v>
      </c>
      <c r="F8035" s="1" t="s">
        <v>2</v>
      </c>
      <c r="G8035" s="1" t="s">
        <v>23441</v>
      </c>
      <c r="H8035" s="1" t="s">
        <v>23442</v>
      </c>
      <c r="I8035" s="1" t="s">
        <v>268</v>
      </c>
      <c r="J8035" s="1" t="s">
        <v>53</v>
      </c>
      <c r="K8035" s="1" t="s">
        <v>269</v>
      </c>
      <c r="L8035" s="1" t="s">
        <v>2</v>
      </c>
      <c r="M8035" s="1" t="s">
        <v>120</v>
      </c>
      <c r="N8035" s="1" t="s">
        <v>760</v>
      </c>
      <c r="O8035" s="1" t="s">
        <v>7</v>
      </c>
      <c r="P8035" s="1" t="s">
        <v>2347</v>
      </c>
      <c r="Q8035" s="1" t="s">
        <v>476</v>
      </c>
      <c r="R8035" s="1" t="s">
        <v>503</v>
      </c>
      <c r="S8035" s="1" t="s">
        <v>23443</v>
      </c>
      <c r="T8035" s="21">
        <v>0</v>
      </c>
      <c r="U8035" s="21">
        <v>833</v>
      </c>
      <c r="V8035" s="21">
        <f t="shared" si="502"/>
        <v>833</v>
      </c>
      <c r="W8035" s="23">
        <f t="shared" si="503"/>
        <v>0</v>
      </c>
      <c r="X8035" s="3">
        <v>0</v>
      </c>
      <c r="Y8035" s="2">
        <v>538.59</v>
      </c>
      <c r="Z8035" s="3">
        <f t="shared" si="500"/>
        <v>538.59</v>
      </c>
      <c r="AA8035" s="8">
        <f t="shared" si="501"/>
        <v>0</v>
      </c>
    </row>
    <row r="8036" spans="1:27" ht="10.5" x14ac:dyDescent="0.15">
      <c r="A8036" s="1" t="s">
        <v>41233</v>
      </c>
      <c r="B8036" s="1" t="s">
        <v>0</v>
      </c>
      <c r="C8036" s="1" t="s">
        <v>22</v>
      </c>
      <c r="E8036" s="1" t="s">
        <v>41234</v>
      </c>
      <c r="F8036" s="1" t="s">
        <v>2</v>
      </c>
      <c r="G8036" s="1" t="s">
        <v>41235</v>
      </c>
      <c r="H8036" s="1" t="s">
        <v>41236</v>
      </c>
      <c r="I8036" s="1" t="s">
        <v>13403</v>
      </c>
      <c r="J8036" s="1" t="s">
        <v>64</v>
      </c>
      <c r="K8036" s="1" t="s">
        <v>17200</v>
      </c>
      <c r="L8036" s="1" t="s">
        <v>2</v>
      </c>
      <c r="M8036" s="1" t="s">
        <v>120</v>
      </c>
      <c r="N8036" s="1" t="s">
        <v>120</v>
      </c>
      <c r="O8036" s="1" t="s">
        <v>7</v>
      </c>
      <c r="P8036" s="1" t="s">
        <v>475</v>
      </c>
      <c r="Q8036" s="1" t="s">
        <v>476</v>
      </c>
      <c r="R8036" s="1" t="s">
        <v>477</v>
      </c>
      <c r="S8036" s="1" t="s">
        <v>2</v>
      </c>
      <c r="T8036" s="21">
        <v>0</v>
      </c>
      <c r="U8036" s="21">
        <v>628.13</v>
      </c>
      <c r="V8036" s="21">
        <f t="shared" si="502"/>
        <v>628.13</v>
      </c>
      <c r="W8036" s="23">
        <f t="shared" si="503"/>
        <v>0</v>
      </c>
      <c r="X8036" s="3">
        <v>0</v>
      </c>
      <c r="Y8036" s="2">
        <v>537.97</v>
      </c>
      <c r="Z8036" s="3">
        <f t="shared" si="500"/>
        <v>537.97</v>
      </c>
      <c r="AA8036" s="8">
        <f t="shared" si="501"/>
        <v>0</v>
      </c>
    </row>
    <row r="8037" spans="1:27" ht="10.5" x14ac:dyDescent="0.15">
      <c r="A8037" s="1" t="s">
        <v>33198</v>
      </c>
      <c r="B8037" s="1" t="s">
        <v>0</v>
      </c>
      <c r="C8037" s="1" t="s">
        <v>22</v>
      </c>
      <c r="E8037" s="1" t="s">
        <v>25483</v>
      </c>
      <c r="F8037" s="1" t="s">
        <v>2</v>
      </c>
      <c r="G8037" s="1" t="s">
        <v>26613</v>
      </c>
      <c r="H8037" s="1" t="s">
        <v>33199</v>
      </c>
      <c r="I8037" s="1" t="s">
        <v>25488</v>
      </c>
      <c r="J8037" s="1" t="s">
        <v>24</v>
      </c>
      <c r="K8037" s="1" t="s">
        <v>25489</v>
      </c>
      <c r="L8037" s="1" t="s">
        <v>34</v>
      </c>
      <c r="M8037" s="1" t="s">
        <v>289</v>
      </c>
      <c r="N8037" s="1" t="s">
        <v>7728</v>
      </c>
      <c r="O8037" s="1" t="s">
        <v>7</v>
      </c>
      <c r="P8037" s="1" t="s">
        <v>879</v>
      </c>
      <c r="Q8037" s="1" t="s">
        <v>476</v>
      </c>
      <c r="R8037" s="1" t="s">
        <v>477</v>
      </c>
      <c r="S8037" s="1" t="s">
        <v>2</v>
      </c>
      <c r="T8037" s="21"/>
      <c r="U8037" s="21"/>
      <c r="V8037" s="21">
        <f t="shared" si="502"/>
        <v>0</v>
      </c>
      <c r="W8037" s="23" t="e">
        <f t="shared" si="503"/>
        <v>#DIV/0!</v>
      </c>
      <c r="X8037" s="3">
        <v>0</v>
      </c>
      <c r="Y8037" s="2">
        <v>537.44000000000005</v>
      </c>
      <c r="Z8037" s="3">
        <f t="shared" si="500"/>
        <v>537.44000000000005</v>
      </c>
      <c r="AA8037" s="8">
        <f t="shared" si="501"/>
        <v>0</v>
      </c>
    </row>
    <row r="8038" spans="1:27" ht="10.5" x14ac:dyDescent="0.15">
      <c r="A8038" s="1" t="s">
        <v>18527</v>
      </c>
      <c r="B8038" s="1" t="s">
        <v>0</v>
      </c>
      <c r="C8038" s="1" t="s">
        <v>22</v>
      </c>
      <c r="E8038" s="1" t="s">
        <v>18528</v>
      </c>
      <c r="F8038" s="1" t="s">
        <v>2</v>
      </c>
      <c r="G8038" s="1" t="s">
        <v>2</v>
      </c>
      <c r="H8038" s="1" t="s">
        <v>18529</v>
      </c>
      <c r="I8038" s="1" t="s">
        <v>295</v>
      </c>
      <c r="J8038" s="1" t="s">
        <v>24</v>
      </c>
      <c r="K8038" s="1" t="s">
        <v>4377</v>
      </c>
      <c r="L8038" s="1" t="s">
        <v>34</v>
      </c>
      <c r="M8038" s="1" t="s">
        <v>120</v>
      </c>
      <c r="N8038" s="1" t="s">
        <v>120</v>
      </c>
      <c r="O8038" s="1" t="s">
        <v>7</v>
      </c>
      <c r="P8038" s="1" t="s">
        <v>518</v>
      </c>
      <c r="Q8038" s="1" t="s">
        <v>476</v>
      </c>
      <c r="R8038" s="1" t="s">
        <v>477</v>
      </c>
      <c r="S8038" s="1" t="s">
        <v>18530</v>
      </c>
      <c r="T8038" s="21">
        <v>0</v>
      </c>
      <c r="U8038" s="21">
        <v>2028.96</v>
      </c>
      <c r="V8038" s="21">
        <f t="shared" si="502"/>
        <v>2028.96</v>
      </c>
      <c r="W8038" s="23">
        <f t="shared" si="503"/>
        <v>0</v>
      </c>
      <c r="X8038" s="3">
        <v>0</v>
      </c>
      <c r="Y8038" s="2">
        <v>537.25</v>
      </c>
      <c r="Z8038" s="3">
        <f t="shared" si="500"/>
        <v>537.25</v>
      </c>
      <c r="AA8038" s="8">
        <f t="shared" si="501"/>
        <v>0</v>
      </c>
    </row>
    <row r="8039" spans="1:27" ht="10.5" x14ac:dyDescent="0.15">
      <c r="A8039" s="1" t="s">
        <v>41374</v>
      </c>
      <c r="B8039" s="1" t="s">
        <v>0</v>
      </c>
      <c r="C8039" s="1" t="s">
        <v>22</v>
      </c>
      <c r="E8039" s="1" t="s">
        <v>41375</v>
      </c>
      <c r="F8039" s="1" t="s">
        <v>2</v>
      </c>
      <c r="G8039" s="1" t="s">
        <v>2</v>
      </c>
      <c r="H8039" s="1" t="s">
        <v>41376</v>
      </c>
      <c r="I8039" s="1" t="s">
        <v>17</v>
      </c>
      <c r="J8039" s="1" t="s">
        <v>18</v>
      </c>
      <c r="K8039" s="1" t="s">
        <v>2235</v>
      </c>
      <c r="L8039" s="1" t="s">
        <v>2</v>
      </c>
      <c r="M8039" s="1" t="s">
        <v>120</v>
      </c>
      <c r="N8039" s="1" t="s">
        <v>120</v>
      </c>
      <c r="O8039" s="1" t="s">
        <v>7</v>
      </c>
      <c r="P8039" s="1" t="s">
        <v>1924</v>
      </c>
      <c r="Q8039" s="1" t="s">
        <v>476</v>
      </c>
      <c r="R8039" s="1" t="s">
        <v>488</v>
      </c>
      <c r="S8039" s="1" t="s">
        <v>2</v>
      </c>
      <c r="T8039" s="21"/>
      <c r="U8039" s="21"/>
      <c r="V8039" s="21">
        <f t="shared" si="502"/>
        <v>0</v>
      </c>
      <c r="W8039" s="23" t="e">
        <f t="shared" si="503"/>
        <v>#DIV/0!</v>
      </c>
      <c r="X8039" s="3">
        <v>0</v>
      </c>
      <c r="Y8039" s="2">
        <v>537.07000000000005</v>
      </c>
      <c r="Z8039" s="3">
        <f t="shared" si="500"/>
        <v>537.07000000000005</v>
      </c>
      <c r="AA8039" s="8">
        <f t="shared" si="501"/>
        <v>0</v>
      </c>
    </row>
    <row r="8040" spans="1:27" ht="10.5" x14ac:dyDescent="0.15">
      <c r="A8040" s="1" t="s">
        <v>44252</v>
      </c>
      <c r="B8040" s="1" t="s">
        <v>0</v>
      </c>
      <c r="C8040" s="1" t="s">
        <v>22</v>
      </c>
      <c r="E8040" s="1" t="s">
        <v>44253</v>
      </c>
      <c r="F8040" s="1" t="s">
        <v>2</v>
      </c>
      <c r="G8040" s="1" t="s">
        <v>44254</v>
      </c>
      <c r="H8040" s="1" t="s">
        <v>44255</v>
      </c>
      <c r="I8040" s="1" t="s">
        <v>261</v>
      </c>
      <c r="J8040" s="1" t="s">
        <v>40</v>
      </c>
      <c r="K8040" s="1" t="s">
        <v>13490</v>
      </c>
      <c r="L8040" s="1" t="s">
        <v>2</v>
      </c>
      <c r="M8040" s="1" t="s">
        <v>120</v>
      </c>
      <c r="N8040" s="1" t="s">
        <v>120</v>
      </c>
      <c r="O8040" s="1" t="s">
        <v>7</v>
      </c>
      <c r="P8040" s="1" t="s">
        <v>761</v>
      </c>
      <c r="Q8040" s="1" t="s">
        <v>476</v>
      </c>
      <c r="R8040" s="1" t="s">
        <v>488</v>
      </c>
      <c r="S8040" s="1" t="s">
        <v>44256</v>
      </c>
      <c r="T8040" s="21">
        <v>0</v>
      </c>
      <c r="U8040" s="21">
        <v>2148.46</v>
      </c>
      <c r="V8040" s="21">
        <f t="shared" si="502"/>
        <v>2148.46</v>
      </c>
      <c r="W8040" s="23">
        <f t="shared" si="503"/>
        <v>0</v>
      </c>
      <c r="X8040" s="3">
        <v>0</v>
      </c>
      <c r="Y8040" s="2">
        <v>536.98</v>
      </c>
      <c r="Z8040" s="3">
        <f t="shared" si="500"/>
        <v>536.98</v>
      </c>
      <c r="AA8040" s="8">
        <f t="shared" si="501"/>
        <v>0</v>
      </c>
    </row>
    <row r="8041" spans="1:27" ht="10.5" x14ac:dyDescent="0.15">
      <c r="A8041" s="1" t="s">
        <v>24700</v>
      </c>
      <c r="B8041" s="1" t="s">
        <v>0</v>
      </c>
      <c r="C8041" s="1" t="s">
        <v>1</v>
      </c>
      <c r="E8041" s="1" t="s">
        <v>24701</v>
      </c>
      <c r="F8041" s="1" t="s">
        <v>2</v>
      </c>
      <c r="G8041" s="1" t="s">
        <v>24702</v>
      </c>
      <c r="H8041" s="1" t="s">
        <v>24703</v>
      </c>
      <c r="I8041" s="1" t="s">
        <v>832</v>
      </c>
      <c r="J8041" s="1" t="s">
        <v>162</v>
      </c>
      <c r="K8041" s="1" t="s">
        <v>17383</v>
      </c>
      <c r="L8041" s="1" t="s">
        <v>34</v>
      </c>
      <c r="M8041" s="1" t="s">
        <v>976</v>
      </c>
      <c r="N8041" s="1" t="s">
        <v>977</v>
      </c>
      <c r="O8041" s="1" t="s">
        <v>7</v>
      </c>
      <c r="P8041" s="1" t="s">
        <v>78</v>
      </c>
      <c r="Q8041" s="1" t="s">
        <v>9</v>
      </c>
      <c r="R8041" s="1" t="s">
        <v>21</v>
      </c>
      <c r="S8041" s="1" t="s">
        <v>2</v>
      </c>
      <c r="T8041" s="21"/>
      <c r="U8041" s="21"/>
      <c r="V8041" s="21">
        <f t="shared" si="502"/>
        <v>0</v>
      </c>
      <c r="W8041" s="23" t="e">
        <f t="shared" si="503"/>
        <v>#DIV/0!</v>
      </c>
      <c r="X8041" s="3">
        <v>0</v>
      </c>
      <c r="Y8041" s="2">
        <v>536.25</v>
      </c>
      <c r="Z8041" s="3">
        <f t="shared" si="500"/>
        <v>536.25</v>
      </c>
      <c r="AA8041" s="8">
        <f t="shared" si="501"/>
        <v>0</v>
      </c>
    </row>
    <row r="8042" spans="1:27" ht="10.5" x14ac:dyDescent="0.15">
      <c r="A8042" s="1" t="s">
        <v>20516</v>
      </c>
      <c r="B8042" s="1" t="s">
        <v>0</v>
      </c>
      <c r="C8042" s="1" t="s">
        <v>22</v>
      </c>
      <c r="E8042" s="1" t="s">
        <v>20517</v>
      </c>
      <c r="F8042" s="1" t="s">
        <v>2</v>
      </c>
      <c r="G8042" s="1" t="s">
        <v>2</v>
      </c>
      <c r="H8042" s="1" t="s">
        <v>20518</v>
      </c>
      <c r="I8042" s="1" t="s">
        <v>13483</v>
      </c>
      <c r="J8042" s="1" t="s">
        <v>24</v>
      </c>
      <c r="K8042" s="1" t="s">
        <v>13484</v>
      </c>
      <c r="L8042" s="1" t="s">
        <v>6</v>
      </c>
      <c r="M8042" s="1" t="s">
        <v>120</v>
      </c>
      <c r="N8042" s="1" t="s">
        <v>7744</v>
      </c>
      <c r="O8042" s="1" t="s">
        <v>7</v>
      </c>
      <c r="P8042" s="1" t="s">
        <v>1409</v>
      </c>
      <c r="Q8042" s="1" t="s">
        <v>476</v>
      </c>
      <c r="R8042" s="1" t="s">
        <v>503</v>
      </c>
      <c r="S8042" s="1" t="s">
        <v>20519</v>
      </c>
      <c r="T8042" s="21">
        <v>0</v>
      </c>
      <c r="U8042" s="21">
        <v>1943.6</v>
      </c>
      <c r="V8042" s="21">
        <f t="shared" si="502"/>
        <v>1943.6</v>
      </c>
      <c r="W8042" s="23">
        <f t="shared" si="503"/>
        <v>0</v>
      </c>
      <c r="X8042" s="3">
        <v>0</v>
      </c>
      <c r="Y8042" s="2">
        <v>535.95000000000005</v>
      </c>
      <c r="Z8042" s="3">
        <f t="shared" si="500"/>
        <v>535.95000000000005</v>
      </c>
      <c r="AA8042" s="8">
        <f t="shared" si="501"/>
        <v>0</v>
      </c>
    </row>
    <row r="8043" spans="1:27" ht="10.5" x14ac:dyDescent="0.15">
      <c r="A8043" s="1" t="s">
        <v>40777</v>
      </c>
      <c r="B8043" s="1" t="s">
        <v>0</v>
      </c>
      <c r="C8043" s="1" t="s">
        <v>22</v>
      </c>
      <c r="E8043" s="1" t="s">
        <v>40778</v>
      </c>
      <c r="F8043" s="1" t="s">
        <v>2</v>
      </c>
      <c r="G8043" s="1" t="s">
        <v>40779</v>
      </c>
      <c r="H8043" s="1" t="s">
        <v>40780</v>
      </c>
      <c r="I8043" s="1" t="s">
        <v>157</v>
      </c>
      <c r="J8043" s="1" t="s">
        <v>118</v>
      </c>
      <c r="K8043" s="1" t="s">
        <v>3053</v>
      </c>
      <c r="L8043" s="1" t="s">
        <v>6</v>
      </c>
      <c r="M8043" s="1" t="s">
        <v>137</v>
      </c>
      <c r="N8043" s="1" t="s">
        <v>138</v>
      </c>
      <c r="O8043" s="1" t="s">
        <v>7</v>
      </c>
      <c r="P8043" s="1" t="s">
        <v>495</v>
      </c>
      <c r="Q8043" s="1" t="s">
        <v>476</v>
      </c>
      <c r="R8043" s="1" t="s">
        <v>488</v>
      </c>
      <c r="S8043" s="1" t="s">
        <v>40781</v>
      </c>
      <c r="T8043" s="21">
        <v>0</v>
      </c>
      <c r="U8043" s="21">
        <v>1125.6099999999999</v>
      </c>
      <c r="V8043" s="21">
        <f t="shared" si="502"/>
        <v>1125.6099999999999</v>
      </c>
      <c r="W8043" s="23">
        <f t="shared" si="503"/>
        <v>0</v>
      </c>
      <c r="X8043" s="3">
        <v>0</v>
      </c>
      <c r="Y8043" s="2">
        <v>535.79999999999995</v>
      </c>
      <c r="Z8043" s="3">
        <f t="shared" si="500"/>
        <v>535.79999999999995</v>
      </c>
      <c r="AA8043" s="8">
        <f t="shared" si="501"/>
        <v>0</v>
      </c>
    </row>
    <row r="8044" spans="1:27" ht="10.5" x14ac:dyDescent="0.15">
      <c r="A8044" s="1" t="s">
        <v>31497</v>
      </c>
      <c r="B8044" s="1" t="s">
        <v>0</v>
      </c>
      <c r="C8044" s="1" t="s">
        <v>22</v>
      </c>
      <c r="E8044" s="1" t="s">
        <v>31498</v>
      </c>
      <c r="F8044" s="1" t="s">
        <v>2</v>
      </c>
      <c r="G8044" s="1" t="s">
        <v>2</v>
      </c>
      <c r="H8044" s="1" t="s">
        <v>31499</v>
      </c>
      <c r="I8044" s="1" t="s">
        <v>4609</v>
      </c>
      <c r="J8044" s="1" t="s">
        <v>126</v>
      </c>
      <c r="K8044" s="1" t="s">
        <v>13222</v>
      </c>
      <c r="L8044" s="1" t="s">
        <v>2</v>
      </c>
      <c r="M8044" s="1" t="s">
        <v>120</v>
      </c>
      <c r="N8044" s="1" t="s">
        <v>120</v>
      </c>
      <c r="O8044" s="1" t="s">
        <v>7</v>
      </c>
      <c r="P8044" s="1" t="s">
        <v>487</v>
      </c>
      <c r="Q8044" s="1" t="s">
        <v>476</v>
      </c>
      <c r="R8044" s="1" t="s">
        <v>488</v>
      </c>
      <c r="S8044" s="1" t="s">
        <v>2</v>
      </c>
      <c r="T8044" s="21">
        <v>0</v>
      </c>
      <c r="U8044" s="21">
        <v>4502.09</v>
      </c>
      <c r="V8044" s="21">
        <f t="shared" si="502"/>
        <v>4502.09</v>
      </c>
      <c r="W8044" s="23">
        <f t="shared" si="503"/>
        <v>0</v>
      </c>
      <c r="X8044" s="3">
        <v>0</v>
      </c>
      <c r="Y8044" s="2">
        <v>534.4</v>
      </c>
      <c r="Z8044" s="3">
        <f t="shared" si="500"/>
        <v>534.4</v>
      </c>
      <c r="AA8044" s="8">
        <f t="shared" si="501"/>
        <v>0</v>
      </c>
    </row>
    <row r="8045" spans="1:27" ht="10.5" x14ac:dyDescent="0.15">
      <c r="A8045" s="1" t="s">
        <v>34695</v>
      </c>
      <c r="B8045" s="1" t="s">
        <v>0</v>
      </c>
      <c r="C8045" s="1" t="s">
        <v>22</v>
      </c>
      <c r="E8045" s="1" t="s">
        <v>34696</v>
      </c>
      <c r="F8045" s="1" t="s">
        <v>2</v>
      </c>
      <c r="G8045" s="1" t="s">
        <v>34697</v>
      </c>
      <c r="H8045" s="1" t="s">
        <v>34698</v>
      </c>
      <c r="I8045" s="1" t="s">
        <v>5146</v>
      </c>
      <c r="J8045" s="1" t="s">
        <v>210</v>
      </c>
      <c r="K8045" s="1" t="s">
        <v>5147</v>
      </c>
      <c r="L8045" s="1" t="s">
        <v>2</v>
      </c>
      <c r="M8045" s="1" t="s">
        <v>120</v>
      </c>
      <c r="N8045" s="1" t="s">
        <v>120</v>
      </c>
      <c r="O8045" s="1" t="s">
        <v>7</v>
      </c>
      <c r="P8045" s="1" t="s">
        <v>495</v>
      </c>
      <c r="Q8045" s="1" t="s">
        <v>476</v>
      </c>
      <c r="R8045" s="1" t="s">
        <v>488</v>
      </c>
      <c r="S8045" s="1" t="s">
        <v>2</v>
      </c>
      <c r="T8045" s="21">
        <v>0</v>
      </c>
      <c r="U8045" s="21">
        <v>5778.77</v>
      </c>
      <c r="V8045" s="21">
        <f t="shared" si="502"/>
        <v>5778.77</v>
      </c>
      <c r="W8045" s="23">
        <f t="shared" si="503"/>
        <v>0</v>
      </c>
      <c r="X8045" s="3">
        <v>0</v>
      </c>
      <c r="Y8045" s="2">
        <v>757.12</v>
      </c>
      <c r="Z8045" s="3">
        <f t="shared" si="500"/>
        <v>757.12</v>
      </c>
      <c r="AA8045" s="8">
        <f t="shared" si="501"/>
        <v>0</v>
      </c>
    </row>
    <row r="8046" spans="1:27" ht="10.5" x14ac:dyDescent="0.15">
      <c r="A8046" s="1" t="s">
        <v>38395</v>
      </c>
      <c r="B8046" s="1" t="s">
        <v>0</v>
      </c>
      <c r="C8046" s="1" t="s">
        <v>22</v>
      </c>
      <c r="E8046" s="1" t="s">
        <v>38396</v>
      </c>
      <c r="F8046" s="1" t="s">
        <v>2</v>
      </c>
      <c r="G8046" s="1" t="s">
        <v>2</v>
      </c>
      <c r="H8046" s="1" t="s">
        <v>38397</v>
      </c>
      <c r="I8046" s="1" t="s">
        <v>5460</v>
      </c>
      <c r="J8046" s="1" t="s">
        <v>37</v>
      </c>
      <c r="K8046" s="1" t="s">
        <v>5461</v>
      </c>
      <c r="L8046" s="1" t="s">
        <v>2</v>
      </c>
      <c r="M8046" s="1" t="s">
        <v>120</v>
      </c>
      <c r="N8046" s="1" t="s">
        <v>120</v>
      </c>
      <c r="O8046" s="1" t="s">
        <v>7</v>
      </c>
      <c r="P8046" s="1" t="s">
        <v>1225</v>
      </c>
      <c r="Q8046" s="1" t="s">
        <v>476</v>
      </c>
      <c r="R8046" s="1" t="s">
        <v>477</v>
      </c>
      <c r="S8046" s="1" t="s">
        <v>38398</v>
      </c>
      <c r="T8046" s="21">
        <v>0</v>
      </c>
      <c r="U8046" s="21">
        <v>1486.25</v>
      </c>
      <c r="V8046" s="21">
        <f t="shared" si="502"/>
        <v>1486.25</v>
      </c>
      <c r="W8046" s="23">
        <f t="shared" si="503"/>
        <v>0</v>
      </c>
      <c r="X8046" s="3">
        <v>0</v>
      </c>
      <c r="Y8046" s="2">
        <v>533.38</v>
      </c>
      <c r="Z8046" s="3">
        <f t="shared" si="500"/>
        <v>533.38</v>
      </c>
      <c r="AA8046" s="8">
        <f t="shared" si="501"/>
        <v>0</v>
      </c>
    </row>
    <row r="8047" spans="1:27" ht="10.5" x14ac:dyDescent="0.15">
      <c r="A8047" s="1" t="s">
        <v>42982</v>
      </c>
      <c r="B8047" s="1" t="s">
        <v>0</v>
      </c>
      <c r="C8047" s="1" t="s">
        <v>22</v>
      </c>
      <c r="E8047" s="1" t="s">
        <v>42983</v>
      </c>
      <c r="F8047" s="1" t="s">
        <v>2</v>
      </c>
      <c r="G8047" s="1" t="s">
        <v>2</v>
      </c>
      <c r="H8047" s="1" t="s">
        <v>42984</v>
      </c>
      <c r="I8047" s="1" t="s">
        <v>16640</v>
      </c>
      <c r="J8047" s="1" t="s">
        <v>93</v>
      </c>
      <c r="K8047" s="1" t="s">
        <v>16641</v>
      </c>
      <c r="L8047" s="1" t="s">
        <v>2</v>
      </c>
      <c r="M8047" s="1" t="s">
        <v>120</v>
      </c>
      <c r="N8047" s="1" t="s">
        <v>120</v>
      </c>
      <c r="O8047" s="1" t="s">
        <v>7</v>
      </c>
      <c r="P8047" s="1" t="s">
        <v>5214</v>
      </c>
      <c r="Q8047" s="1" t="s">
        <v>476</v>
      </c>
      <c r="R8047" s="1" t="s">
        <v>488</v>
      </c>
      <c r="S8047" s="1" t="s">
        <v>42985</v>
      </c>
      <c r="T8047" s="21"/>
      <c r="U8047" s="21"/>
      <c r="V8047" s="21">
        <f t="shared" si="502"/>
        <v>0</v>
      </c>
      <c r="W8047" s="23" t="e">
        <f t="shared" si="503"/>
        <v>#DIV/0!</v>
      </c>
      <c r="X8047" s="3">
        <v>0</v>
      </c>
      <c r="Y8047" s="2">
        <v>533.25</v>
      </c>
      <c r="Z8047" s="3">
        <f t="shared" si="500"/>
        <v>533.25</v>
      </c>
      <c r="AA8047" s="8">
        <f t="shared" si="501"/>
        <v>0</v>
      </c>
    </row>
    <row r="8048" spans="1:27" ht="10.5" x14ac:dyDescent="0.15">
      <c r="A8048" s="1" t="s">
        <v>27005</v>
      </c>
      <c r="B8048" s="1" t="s">
        <v>0</v>
      </c>
      <c r="C8048" s="1" t="s">
        <v>22</v>
      </c>
      <c r="E8048" s="1" t="s">
        <v>27006</v>
      </c>
      <c r="F8048" s="1" t="s">
        <v>2</v>
      </c>
      <c r="G8048" s="1" t="s">
        <v>2</v>
      </c>
      <c r="H8048" s="1" t="s">
        <v>27007</v>
      </c>
      <c r="I8048" s="1" t="s">
        <v>261</v>
      </c>
      <c r="J8048" s="1" t="s">
        <v>40</v>
      </c>
      <c r="K8048" s="1" t="s">
        <v>13490</v>
      </c>
      <c r="L8048" s="1" t="s">
        <v>34</v>
      </c>
      <c r="M8048" s="1" t="s">
        <v>120</v>
      </c>
      <c r="N8048" s="1" t="s">
        <v>120</v>
      </c>
      <c r="O8048" s="1" t="s">
        <v>7</v>
      </c>
      <c r="P8048" s="1" t="s">
        <v>747</v>
      </c>
      <c r="Q8048" s="1" t="s">
        <v>476</v>
      </c>
      <c r="R8048" s="1" t="s">
        <v>488</v>
      </c>
      <c r="S8048" s="1" t="s">
        <v>2</v>
      </c>
      <c r="T8048" s="21">
        <v>0</v>
      </c>
      <c r="U8048" s="21">
        <v>4276.37</v>
      </c>
      <c r="V8048" s="21">
        <f t="shared" si="502"/>
        <v>4276.37</v>
      </c>
      <c r="W8048" s="23">
        <f t="shared" si="503"/>
        <v>0</v>
      </c>
      <c r="X8048" s="3">
        <v>0</v>
      </c>
      <c r="Y8048" s="2">
        <v>532.87</v>
      </c>
      <c r="Z8048" s="3">
        <f t="shared" si="500"/>
        <v>532.87</v>
      </c>
      <c r="AA8048" s="8">
        <f t="shared" si="501"/>
        <v>0</v>
      </c>
    </row>
    <row r="8049" spans="1:27" ht="10.5" x14ac:dyDescent="0.15">
      <c r="A8049" s="1" t="s">
        <v>45441</v>
      </c>
      <c r="B8049" s="1" t="s">
        <v>0</v>
      </c>
      <c r="C8049" s="1" t="s">
        <v>22</v>
      </c>
      <c r="E8049" s="1" t="s">
        <v>45442</v>
      </c>
      <c r="F8049" s="1" t="s">
        <v>2</v>
      </c>
      <c r="G8049" s="1" t="s">
        <v>2</v>
      </c>
      <c r="H8049" s="1" t="s">
        <v>45443</v>
      </c>
      <c r="I8049" s="1" t="s">
        <v>1023</v>
      </c>
      <c r="J8049" s="1" t="s">
        <v>64</v>
      </c>
      <c r="K8049" s="1" t="s">
        <v>17158</v>
      </c>
      <c r="L8049" s="1" t="s">
        <v>2</v>
      </c>
      <c r="M8049" s="1" t="s">
        <v>120</v>
      </c>
      <c r="N8049" s="1" t="s">
        <v>120</v>
      </c>
      <c r="O8049" s="1" t="s">
        <v>7</v>
      </c>
      <c r="P8049" s="1" t="s">
        <v>903</v>
      </c>
      <c r="Q8049" s="1" t="s">
        <v>476</v>
      </c>
      <c r="R8049" s="1" t="s">
        <v>503</v>
      </c>
      <c r="S8049" s="1" t="s">
        <v>45444</v>
      </c>
      <c r="T8049" s="21">
        <v>0</v>
      </c>
      <c r="U8049" s="21">
        <v>288.87</v>
      </c>
      <c r="V8049" s="21">
        <f t="shared" si="502"/>
        <v>288.87</v>
      </c>
      <c r="W8049" s="23">
        <f t="shared" si="503"/>
        <v>0</v>
      </c>
      <c r="X8049" s="3">
        <v>0</v>
      </c>
      <c r="Y8049" s="2">
        <v>531.44000000000005</v>
      </c>
      <c r="Z8049" s="3">
        <f t="shared" si="500"/>
        <v>531.44000000000005</v>
      </c>
      <c r="AA8049" s="8">
        <f t="shared" si="501"/>
        <v>0</v>
      </c>
    </row>
    <row r="8050" spans="1:27" ht="10.5" x14ac:dyDescent="0.15">
      <c r="A8050" s="1" t="s">
        <v>37241</v>
      </c>
      <c r="B8050" s="1" t="s">
        <v>0</v>
      </c>
      <c r="C8050" s="1" t="s">
        <v>1</v>
      </c>
      <c r="E8050" s="1" t="s">
        <v>37242</v>
      </c>
      <c r="F8050" s="1" t="s">
        <v>2</v>
      </c>
      <c r="G8050" s="1" t="s">
        <v>37243</v>
      </c>
      <c r="H8050" s="1" t="s">
        <v>37244</v>
      </c>
      <c r="I8050" s="1" t="s">
        <v>29294</v>
      </c>
      <c r="J8050" s="1" t="s">
        <v>24</v>
      </c>
      <c r="K8050" s="1" t="s">
        <v>29295</v>
      </c>
      <c r="L8050" s="1" t="s">
        <v>57</v>
      </c>
      <c r="M8050" s="1" t="s">
        <v>120</v>
      </c>
      <c r="N8050" s="1" t="s">
        <v>120</v>
      </c>
      <c r="O8050" s="1" t="s">
        <v>7</v>
      </c>
      <c r="P8050" s="1" t="s">
        <v>239</v>
      </c>
      <c r="Q8050" s="1" t="s">
        <v>9</v>
      </c>
      <c r="R8050" s="1" t="s">
        <v>10</v>
      </c>
      <c r="S8050" s="1" t="s">
        <v>37245</v>
      </c>
      <c r="T8050" s="21">
        <v>0</v>
      </c>
      <c r="U8050" s="21">
        <v>102.48</v>
      </c>
      <c r="V8050" s="21">
        <f t="shared" si="502"/>
        <v>102.48</v>
      </c>
      <c r="W8050" s="23">
        <f t="shared" si="503"/>
        <v>0</v>
      </c>
      <c r="X8050" s="3">
        <v>0</v>
      </c>
      <c r="Y8050" s="2">
        <v>530.88</v>
      </c>
      <c r="Z8050" s="3">
        <f t="shared" si="500"/>
        <v>530.88</v>
      </c>
      <c r="AA8050" s="8">
        <f t="shared" si="501"/>
        <v>0</v>
      </c>
    </row>
    <row r="8051" spans="1:27" ht="10.5" x14ac:dyDescent="0.15">
      <c r="A8051" s="1" t="s">
        <v>22385</v>
      </c>
      <c r="B8051" s="1" t="s">
        <v>0</v>
      </c>
      <c r="C8051" s="1" t="s">
        <v>22</v>
      </c>
      <c r="E8051" s="1" t="s">
        <v>22386</v>
      </c>
      <c r="F8051" s="1" t="s">
        <v>2</v>
      </c>
      <c r="G8051" s="1" t="s">
        <v>22387</v>
      </c>
      <c r="H8051" s="1" t="s">
        <v>22388</v>
      </c>
      <c r="I8051" s="1" t="s">
        <v>3219</v>
      </c>
      <c r="J8051" s="1" t="s">
        <v>118</v>
      </c>
      <c r="K8051" s="1" t="s">
        <v>3220</v>
      </c>
      <c r="L8051" s="1" t="s">
        <v>2</v>
      </c>
      <c r="M8051" s="1" t="s">
        <v>120</v>
      </c>
      <c r="N8051" s="1" t="s">
        <v>120</v>
      </c>
      <c r="O8051" s="1" t="s">
        <v>7</v>
      </c>
      <c r="P8051" s="1" t="s">
        <v>1141</v>
      </c>
      <c r="Q8051" s="1" t="s">
        <v>476</v>
      </c>
      <c r="R8051" s="1" t="s">
        <v>477</v>
      </c>
      <c r="S8051" s="1" t="s">
        <v>22389</v>
      </c>
      <c r="T8051" s="21">
        <v>0</v>
      </c>
      <c r="U8051" s="21">
        <v>338.42</v>
      </c>
      <c r="V8051" s="21">
        <f t="shared" si="502"/>
        <v>338.42</v>
      </c>
      <c r="W8051" s="23">
        <f t="shared" si="503"/>
        <v>0</v>
      </c>
      <c r="X8051" s="3">
        <v>0</v>
      </c>
      <c r="Y8051" s="2">
        <v>530.79999999999995</v>
      </c>
      <c r="Z8051" s="3">
        <f t="shared" si="500"/>
        <v>530.79999999999995</v>
      </c>
      <c r="AA8051" s="8">
        <f t="shared" si="501"/>
        <v>0</v>
      </c>
    </row>
    <row r="8052" spans="1:27" ht="10.5" x14ac:dyDescent="0.15">
      <c r="A8052" s="1" t="s">
        <v>23229</v>
      </c>
      <c r="B8052" s="1" t="s">
        <v>0</v>
      </c>
      <c r="C8052" s="1" t="s">
        <v>22</v>
      </c>
      <c r="E8052" s="1" t="s">
        <v>23230</v>
      </c>
      <c r="F8052" s="1" t="s">
        <v>2</v>
      </c>
      <c r="G8052" s="1" t="s">
        <v>2</v>
      </c>
      <c r="H8052" s="1" t="s">
        <v>23231</v>
      </c>
      <c r="I8052" s="1" t="s">
        <v>4543</v>
      </c>
      <c r="J8052" s="1" t="s">
        <v>118</v>
      </c>
      <c r="K8052" s="1" t="s">
        <v>2944</v>
      </c>
      <c r="L8052" s="1" t="s">
        <v>2</v>
      </c>
      <c r="M8052" s="1" t="s">
        <v>120</v>
      </c>
      <c r="N8052" s="1" t="s">
        <v>120</v>
      </c>
      <c r="O8052" s="1" t="s">
        <v>7</v>
      </c>
      <c r="P8052" s="1" t="s">
        <v>588</v>
      </c>
      <c r="Q8052" s="1" t="s">
        <v>476</v>
      </c>
      <c r="R8052" s="1" t="s">
        <v>488</v>
      </c>
      <c r="S8052" s="1" t="s">
        <v>23232</v>
      </c>
      <c r="T8052" s="21">
        <v>0</v>
      </c>
      <c r="U8052" s="21">
        <v>492.96</v>
      </c>
      <c r="V8052" s="21">
        <f t="shared" si="502"/>
        <v>492.96</v>
      </c>
      <c r="W8052" s="23">
        <f t="shared" si="503"/>
        <v>0</v>
      </c>
      <c r="X8052" s="3">
        <v>0</v>
      </c>
      <c r="Y8052" s="2">
        <v>530.41999999999996</v>
      </c>
      <c r="Z8052" s="3">
        <f t="shared" si="500"/>
        <v>530.41999999999996</v>
      </c>
      <c r="AA8052" s="8">
        <f t="shared" si="501"/>
        <v>0</v>
      </c>
    </row>
    <row r="8053" spans="1:27" ht="10.5" x14ac:dyDescent="0.15">
      <c r="A8053" s="1" t="s">
        <v>34769</v>
      </c>
      <c r="B8053" s="1" t="s">
        <v>0</v>
      </c>
      <c r="C8053" s="1" t="s">
        <v>22</v>
      </c>
      <c r="E8053" s="1" t="s">
        <v>34770</v>
      </c>
      <c r="F8053" s="1" t="s">
        <v>2</v>
      </c>
      <c r="G8053" s="1" t="s">
        <v>2</v>
      </c>
      <c r="H8053" s="1" t="s">
        <v>34771</v>
      </c>
      <c r="I8053" s="1" t="s">
        <v>85</v>
      </c>
      <c r="J8053" s="1" t="s">
        <v>18</v>
      </c>
      <c r="K8053" s="1" t="s">
        <v>1572</v>
      </c>
      <c r="L8053" s="1" t="s">
        <v>2</v>
      </c>
      <c r="M8053" s="1" t="s">
        <v>120</v>
      </c>
      <c r="N8053" s="1" t="s">
        <v>120</v>
      </c>
      <c r="O8053" s="1" t="s">
        <v>7</v>
      </c>
      <c r="P8053" s="1" t="s">
        <v>747</v>
      </c>
      <c r="Q8053" s="1" t="s">
        <v>476</v>
      </c>
      <c r="R8053" s="1" t="s">
        <v>488</v>
      </c>
      <c r="S8053" s="1" t="s">
        <v>2</v>
      </c>
      <c r="T8053" s="21">
        <v>0</v>
      </c>
      <c r="U8053" s="21">
        <v>554.6</v>
      </c>
      <c r="V8053" s="21">
        <f t="shared" si="502"/>
        <v>554.6</v>
      </c>
      <c r="W8053" s="23">
        <f t="shared" si="503"/>
        <v>0</v>
      </c>
      <c r="X8053" s="3">
        <v>0</v>
      </c>
      <c r="Y8053" s="2">
        <v>530.14</v>
      </c>
      <c r="Z8053" s="3">
        <f t="shared" si="500"/>
        <v>530.14</v>
      </c>
      <c r="AA8053" s="8">
        <f t="shared" si="501"/>
        <v>0</v>
      </c>
    </row>
    <row r="8054" spans="1:27" ht="10.5" x14ac:dyDescent="0.15">
      <c r="A8054" s="1" t="s">
        <v>28731</v>
      </c>
      <c r="B8054" s="1" t="s">
        <v>0</v>
      </c>
      <c r="C8054" s="1" t="s">
        <v>22</v>
      </c>
      <c r="E8054" s="1" t="s">
        <v>28732</v>
      </c>
      <c r="F8054" s="1" t="s">
        <v>2</v>
      </c>
      <c r="G8054" s="1" t="s">
        <v>28733</v>
      </c>
      <c r="H8054" s="1" t="s">
        <v>28734</v>
      </c>
      <c r="I8054" s="1" t="s">
        <v>928</v>
      </c>
      <c r="J8054" s="1" t="s">
        <v>93</v>
      </c>
      <c r="K8054" s="1" t="s">
        <v>13287</v>
      </c>
      <c r="L8054" s="1" t="s">
        <v>6</v>
      </c>
      <c r="M8054" s="1" t="s">
        <v>120</v>
      </c>
      <c r="N8054" s="1" t="s">
        <v>120</v>
      </c>
      <c r="O8054" s="1" t="s">
        <v>7</v>
      </c>
      <c r="P8054" s="1" t="s">
        <v>879</v>
      </c>
      <c r="Q8054" s="1" t="s">
        <v>476</v>
      </c>
      <c r="R8054" s="1" t="s">
        <v>477</v>
      </c>
      <c r="S8054" s="1" t="s">
        <v>28735</v>
      </c>
      <c r="T8054" s="21">
        <v>0</v>
      </c>
      <c r="U8054" s="21">
        <v>302.05</v>
      </c>
      <c r="V8054" s="21">
        <f t="shared" si="502"/>
        <v>302.05</v>
      </c>
      <c r="W8054" s="23">
        <f t="shared" si="503"/>
        <v>0</v>
      </c>
      <c r="X8054" s="3">
        <v>0</v>
      </c>
      <c r="Y8054" s="2">
        <v>530</v>
      </c>
      <c r="Z8054" s="3">
        <f t="shared" si="500"/>
        <v>530</v>
      </c>
      <c r="AA8054" s="8">
        <f t="shared" si="501"/>
        <v>0</v>
      </c>
    </row>
    <row r="8055" spans="1:27" ht="10.5" x14ac:dyDescent="0.15">
      <c r="A8055" s="1" t="s">
        <v>25249</v>
      </c>
      <c r="B8055" s="1" t="s">
        <v>0</v>
      </c>
      <c r="C8055" s="1" t="s">
        <v>22</v>
      </c>
      <c r="E8055" s="1" t="s">
        <v>25250</v>
      </c>
      <c r="F8055" s="1" t="s">
        <v>2</v>
      </c>
      <c r="G8055" s="1" t="s">
        <v>2</v>
      </c>
      <c r="H8055" s="1" t="s">
        <v>25251</v>
      </c>
      <c r="I8055" s="1" t="s">
        <v>326</v>
      </c>
      <c r="J8055" s="1" t="s">
        <v>64</v>
      </c>
      <c r="K8055" s="1" t="s">
        <v>1736</v>
      </c>
      <c r="L8055" s="1" t="s">
        <v>2</v>
      </c>
      <c r="M8055" s="1" t="s">
        <v>120</v>
      </c>
      <c r="N8055" s="1" t="s">
        <v>120</v>
      </c>
      <c r="O8055" s="1" t="s">
        <v>7</v>
      </c>
      <c r="P8055" s="1" t="s">
        <v>1194</v>
      </c>
      <c r="Q8055" s="1" t="s">
        <v>476</v>
      </c>
      <c r="R8055" s="1" t="s">
        <v>477</v>
      </c>
      <c r="S8055" s="1" t="s">
        <v>25252</v>
      </c>
      <c r="T8055" s="21">
        <v>0</v>
      </c>
      <c r="U8055" s="21">
        <v>2380.9499999999998</v>
      </c>
      <c r="V8055" s="21">
        <f t="shared" si="502"/>
        <v>2380.9499999999998</v>
      </c>
      <c r="W8055" s="23">
        <f t="shared" si="503"/>
        <v>0</v>
      </c>
      <c r="X8055" s="3">
        <v>0</v>
      </c>
      <c r="Y8055" s="2">
        <v>682.46</v>
      </c>
      <c r="Z8055" s="3">
        <f t="shared" si="500"/>
        <v>682.46</v>
      </c>
      <c r="AA8055" s="8">
        <f t="shared" si="501"/>
        <v>0</v>
      </c>
    </row>
    <row r="8056" spans="1:27" ht="10.5" x14ac:dyDescent="0.15">
      <c r="A8056" s="1" t="s">
        <v>44188</v>
      </c>
      <c r="B8056" s="1" t="s">
        <v>0</v>
      </c>
      <c r="C8056" s="1" t="s">
        <v>22</v>
      </c>
      <c r="E8056" s="1" t="s">
        <v>44189</v>
      </c>
      <c r="F8056" s="1" t="s">
        <v>2</v>
      </c>
      <c r="G8056" s="1" t="s">
        <v>2</v>
      </c>
      <c r="H8056" s="1" t="s">
        <v>44190</v>
      </c>
      <c r="I8056" s="1" t="s">
        <v>7678</v>
      </c>
      <c r="J8056" s="1" t="s">
        <v>88</v>
      </c>
      <c r="K8056" s="1" t="s">
        <v>17564</v>
      </c>
      <c r="L8056" s="1" t="s">
        <v>6</v>
      </c>
      <c r="M8056" s="1" t="s">
        <v>289</v>
      </c>
      <c r="N8056" s="1" t="s">
        <v>16562</v>
      </c>
      <c r="O8056" s="1" t="s">
        <v>7</v>
      </c>
      <c r="P8056" s="1" t="s">
        <v>1934</v>
      </c>
      <c r="Q8056" s="1" t="s">
        <v>140</v>
      </c>
      <c r="R8056" s="1" t="s">
        <v>534</v>
      </c>
      <c r="S8056" s="1" t="s">
        <v>44191</v>
      </c>
      <c r="T8056" s="21">
        <v>0</v>
      </c>
      <c r="U8056" s="21">
        <v>1734.81</v>
      </c>
      <c r="V8056" s="21">
        <f t="shared" si="502"/>
        <v>1734.81</v>
      </c>
      <c r="W8056" s="23">
        <f t="shared" si="503"/>
        <v>0</v>
      </c>
      <c r="X8056" s="3">
        <v>0</v>
      </c>
      <c r="Y8056" s="2">
        <v>528.04999999999995</v>
      </c>
      <c r="Z8056" s="3">
        <f t="shared" si="500"/>
        <v>528.04999999999995</v>
      </c>
      <c r="AA8056" s="8">
        <f t="shared" si="501"/>
        <v>0</v>
      </c>
    </row>
    <row r="8057" spans="1:27" ht="10.5" x14ac:dyDescent="0.15">
      <c r="A8057" s="1" t="s">
        <v>47104</v>
      </c>
      <c r="B8057" s="1" t="s">
        <v>0</v>
      </c>
      <c r="C8057" s="1" t="s">
        <v>22</v>
      </c>
      <c r="E8057" s="1" t="s">
        <v>47105</v>
      </c>
      <c r="F8057" s="1" t="s">
        <v>2</v>
      </c>
      <c r="G8057" s="1" t="s">
        <v>2</v>
      </c>
      <c r="H8057" s="1" t="s">
        <v>47106</v>
      </c>
      <c r="I8057" s="1" t="s">
        <v>10212</v>
      </c>
      <c r="J8057" s="1" t="s">
        <v>88</v>
      </c>
      <c r="K8057" s="1" t="s">
        <v>10213</v>
      </c>
      <c r="L8057" s="1" t="s">
        <v>6</v>
      </c>
      <c r="M8057" s="1" t="s">
        <v>120</v>
      </c>
      <c r="N8057" s="1" t="s">
        <v>120</v>
      </c>
      <c r="O8057" s="1" t="s">
        <v>8937</v>
      </c>
      <c r="P8057" s="1" t="s">
        <v>2379</v>
      </c>
      <c r="Q8057" s="1" t="s">
        <v>476</v>
      </c>
      <c r="R8057" s="1" t="s">
        <v>477</v>
      </c>
      <c r="S8057" s="1" t="s">
        <v>2</v>
      </c>
      <c r="T8057" s="21">
        <v>0</v>
      </c>
      <c r="U8057" s="21">
        <v>6072</v>
      </c>
      <c r="V8057" s="21">
        <f t="shared" si="502"/>
        <v>6072</v>
      </c>
      <c r="W8057" s="23">
        <f t="shared" si="503"/>
        <v>0</v>
      </c>
      <c r="X8057" s="3">
        <v>0</v>
      </c>
      <c r="Y8057" s="2">
        <v>528</v>
      </c>
      <c r="Z8057" s="3">
        <f t="shared" si="500"/>
        <v>528</v>
      </c>
      <c r="AA8057" s="8">
        <f t="shared" si="501"/>
        <v>0</v>
      </c>
    </row>
    <row r="8058" spans="1:27" ht="10.5" x14ac:dyDescent="0.15">
      <c r="A8058" s="1" t="s">
        <v>18214</v>
      </c>
      <c r="B8058" s="1" t="s">
        <v>0</v>
      </c>
      <c r="C8058" s="1" t="s">
        <v>22</v>
      </c>
      <c r="E8058" s="1" t="s">
        <v>18215</v>
      </c>
      <c r="F8058" s="1" t="s">
        <v>2</v>
      </c>
      <c r="G8058" s="1" t="s">
        <v>2</v>
      </c>
      <c r="H8058" s="1" t="s">
        <v>18216</v>
      </c>
      <c r="I8058" s="1" t="s">
        <v>792</v>
      </c>
      <c r="J8058" s="1" t="s">
        <v>298</v>
      </c>
      <c r="K8058" s="1" t="s">
        <v>793</v>
      </c>
      <c r="L8058" s="1" t="s">
        <v>2</v>
      </c>
      <c r="M8058" s="1" t="s">
        <v>120</v>
      </c>
      <c r="N8058" s="1" t="s">
        <v>120</v>
      </c>
      <c r="O8058" s="1" t="s">
        <v>7</v>
      </c>
      <c r="P8058" s="1" t="s">
        <v>2675</v>
      </c>
      <c r="Q8058" s="1" t="s">
        <v>476</v>
      </c>
      <c r="R8058" s="1" t="s">
        <v>488</v>
      </c>
      <c r="S8058" s="1" t="s">
        <v>18217</v>
      </c>
      <c r="T8058" s="21"/>
      <c r="U8058" s="21"/>
      <c r="V8058" s="21">
        <f t="shared" si="502"/>
        <v>0</v>
      </c>
      <c r="W8058" s="23" t="e">
        <f t="shared" si="503"/>
        <v>#DIV/0!</v>
      </c>
      <c r="X8058" s="3">
        <v>0</v>
      </c>
      <c r="Y8058" s="2">
        <v>526.35</v>
      </c>
      <c r="Z8058" s="3">
        <f t="shared" si="500"/>
        <v>526.35</v>
      </c>
      <c r="AA8058" s="8">
        <f t="shared" si="501"/>
        <v>0</v>
      </c>
    </row>
    <row r="8059" spans="1:27" ht="10.5" x14ac:dyDescent="0.15">
      <c r="A8059" s="1" t="s">
        <v>36479</v>
      </c>
      <c r="B8059" s="1" t="s">
        <v>0</v>
      </c>
      <c r="C8059" s="1" t="s">
        <v>22</v>
      </c>
      <c r="E8059" s="1" t="s">
        <v>36480</v>
      </c>
      <c r="F8059" s="1" t="s">
        <v>2</v>
      </c>
      <c r="G8059" s="1" t="s">
        <v>2</v>
      </c>
      <c r="H8059" s="1" t="s">
        <v>36481</v>
      </c>
      <c r="I8059" s="1" t="s">
        <v>9739</v>
      </c>
      <c r="J8059" s="1" t="s">
        <v>104</v>
      </c>
      <c r="K8059" s="1" t="s">
        <v>9740</v>
      </c>
      <c r="L8059" s="1" t="s">
        <v>72</v>
      </c>
      <c r="M8059" s="1" t="s">
        <v>1870</v>
      </c>
      <c r="N8059" s="1" t="s">
        <v>4502</v>
      </c>
      <c r="O8059" s="1" t="s">
        <v>7</v>
      </c>
      <c r="P8059" s="1" t="s">
        <v>978</v>
      </c>
      <c r="Q8059" s="1" t="s">
        <v>140</v>
      </c>
      <c r="R8059" s="1" t="s">
        <v>141</v>
      </c>
      <c r="S8059" s="1" t="s">
        <v>2</v>
      </c>
      <c r="T8059" s="21">
        <v>0</v>
      </c>
      <c r="U8059" s="21">
        <v>20781.990000000002</v>
      </c>
      <c r="V8059" s="21">
        <f t="shared" si="502"/>
        <v>20781.990000000002</v>
      </c>
      <c r="W8059" s="23">
        <f t="shared" si="503"/>
        <v>0</v>
      </c>
      <c r="X8059" s="3">
        <v>0</v>
      </c>
      <c r="Y8059" s="2">
        <v>526.33000000000004</v>
      </c>
      <c r="Z8059" s="3">
        <f t="shared" si="500"/>
        <v>526.33000000000004</v>
      </c>
      <c r="AA8059" s="8">
        <f t="shared" si="501"/>
        <v>0</v>
      </c>
    </row>
    <row r="8060" spans="1:27" ht="10.5" x14ac:dyDescent="0.15">
      <c r="A8060" s="1" t="s">
        <v>36205</v>
      </c>
      <c r="B8060" s="1" t="s">
        <v>0</v>
      </c>
      <c r="C8060" s="1" t="s">
        <v>22</v>
      </c>
      <c r="E8060" s="1" t="s">
        <v>36206</v>
      </c>
      <c r="F8060" s="1" t="s">
        <v>2</v>
      </c>
      <c r="G8060" s="1" t="s">
        <v>2</v>
      </c>
      <c r="H8060" s="1" t="s">
        <v>36207</v>
      </c>
      <c r="I8060" s="1" t="s">
        <v>828</v>
      </c>
      <c r="J8060" s="1" t="s">
        <v>118</v>
      </c>
      <c r="K8060" s="1" t="s">
        <v>829</v>
      </c>
      <c r="L8060" s="1" t="s">
        <v>2</v>
      </c>
      <c r="M8060" s="1" t="s">
        <v>120</v>
      </c>
      <c r="N8060" s="1" t="s">
        <v>120</v>
      </c>
      <c r="O8060" s="1" t="s">
        <v>7</v>
      </c>
      <c r="P8060" s="1" t="s">
        <v>475</v>
      </c>
      <c r="Q8060" s="1" t="s">
        <v>476</v>
      </c>
      <c r="R8060" s="1" t="s">
        <v>477</v>
      </c>
      <c r="S8060" s="1" t="s">
        <v>2</v>
      </c>
      <c r="T8060" s="21">
        <v>0</v>
      </c>
      <c r="U8060" s="21">
        <v>1592.73</v>
      </c>
      <c r="V8060" s="21">
        <f t="shared" si="502"/>
        <v>1592.73</v>
      </c>
      <c r="W8060" s="23">
        <f t="shared" si="503"/>
        <v>0</v>
      </c>
      <c r="X8060" s="3">
        <v>0</v>
      </c>
      <c r="Y8060" s="2">
        <v>525.61</v>
      </c>
      <c r="Z8060" s="3">
        <f t="shared" si="500"/>
        <v>525.61</v>
      </c>
      <c r="AA8060" s="8">
        <f t="shared" si="501"/>
        <v>0</v>
      </c>
    </row>
    <row r="8061" spans="1:27" ht="10.5" x14ac:dyDescent="0.15">
      <c r="A8061" s="1" t="s">
        <v>27403</v>
      </c>
      <c r="B8061" s="1" t="s">
        <v>0</v>
      </c>
      <c r="C8061" s="1" t="s">
        <v>22</v>
      </c>
      <c r="E8061" s="1" t="s">
        <v>27404</v>
      </c>
      <c r="F8061" s="1" t="s">
        <v>2</v>
      </c>
      <c r="G8061" s="1" t="s">
        <v>2</v>
      </c>
      <c r="H8061" s="1" t="s">
        <v>27405</v>
      </c>
      <c r="I8061" s="1" t="s">
        <v>1557</v>
      </c>
      <c r="J8061" s="1" t="s">
        <v>18</v>
      </c>
      <c r="K8061" s="1" t="s">
        <v>1558</v>
      </c>
      <c r="L8061" s="1" t="s">
        <v>2</v>
      </c>
      <c r="M8061" s="1" t="s">
        <v>120</v>
      </c>
      <c r="N8061" s="1" t="s">
        <v>120</v>
      </c>
      <c r="O8061" s="1" t="s">
        <v>7</v>
      </c>
      <c r="P8061" s="1" t="s">
        <v>475</v>
      </c>
      <c r="Q8061" s="1" t="s">
        <v>476</v>
      </c>
      <c r="R8061" s="1" t="s">
        <v>477</v>
      </c>
      <c r="S8061" s="1" t="s">
        <v>27406</v>
      </c>
      <c r="T8061" s="21">
        <v>0</v>
      </c>
      <c r="U8061" s="21">
        <v>748.11</v>
      </c>
      <c r="V8061" s="21">
        <f t="shared" si="502"/>
        <v>748.11</v>
      </c>
      <c r="W8061" s="23">
        <f t="shared" si="503"/>
        <v>0</v>
      </c>
      <c r="X8061" s="3">
        <v>0</v>
      </c>
      <c r="Y8061" s="2">
        <v>525.41999999999996</v>
      </c>
      <c r="Z8061" s="3">
        <f t="shared" si="500"/>
        <v>525.41999999999996</v>
      </c>
      <c r="AA8061" s="8">
        <f t="shared" si="501"/>
        <v>0</v>
      </c>
    </row>
    <row r="8062" spans="1:27" ht="10.5" x14ac:dyDescent="0.15">
      <c r="A8062" s="1" t="s">
        <v>41002</v>
      </c>
      <c r="B8062" s="1" t="s">
        <v>0</v>
      </c>
      <c r="C8062" s="1" t="s">
        <v>22</v>
      </c>
      <c r="E8062" s="1" t="s">
        <v>41003</v>
      </c>
      <c r="F8062" s="1" t="s">
        <v>2</v>
      </c>
      <c r="G8062" s="1" t="s">
        <v>2</v>
      </c>
      <c r="H8062" s="1" t="s">
        <v>41004</v>
      </c>
      <c r="I8062" s="1" t="s">
        <v>870</v>
      </c>
      <c r="J8062" s="1" t="s">
        <v>51</v>
      </c>
      <c r="K8062" s="1" t="s">
        <v>13193</v>
      </c>
      <c r="L8062" s="1" t="s">
        <v>2</v>
      </c>
      <c r="M8062" s="1" t="s">
        <v>120</v>
      </c>
      <c r="N8062" s="1" t="s">
        <v>120</v>
      </c>
      <c r="O8062" s="1" t="s">
        <v>7</v>
      </c>
      <c r="P8062" s="1" t="s">
        <v>872</v>
      </c>
      <c r="Q8062" s="1" t="s">
        <v>476</v>
      </c>
      <c r="R8062" s="1" t="s">
        <v>488</v>
      </c>
      <c r="S8062" s="1" t="s">
        <v>41005</v>
      </c>
      <c r="T8062" s="21">
        <v>0</v>
      </c>
      <c r="U8062" s="21">
        <v>1480.22</v>
      </c>
      <c r="V8062" s="21">
        <f t="shared" si="502"/>
        <v>1480.22</v>
      </c>
      <c r="W8062" s="23">
        <f t="shared" si="503"/>
        <v>0</v>
      </c>
      <c r="X8062" s="3">
        <v>0</v>
      </c>
      <c r="Y8062" s="2">
        <v>524.6</v>
      </c>
      <c r="Z8062" s="3">
        <f t="shared" si="500"/>
        <v>524.6</v>
      </c>
      <c r="AA8062" s="8">
        <f t="shared" si="501"/>
        <v>0</v>
      </c>
    </row>
    <row r="8063" spans="1:27" ht="10.5" x14ac:dyDescent="0.15">
      <c r="A8063" s="1" t="s">
        <v>28089</v>
      </c>
      <c r="B8063" s="1" t="s">
        <v>0</v>
      </c>
      <c r="C8063" s="1" t="s">
        <v>22</v>
      </c>
      <c r="E8063" s="1" t="s">
        <v>28090</v>
      </c>
      <c r="F8063" s="1" t="s">
        <v>2</v>
      </c>
      <c r="G8063" s="1" t="s">
        <v>2</v>
      </c>
      <c r="H8063" s="1" t="s">
        <v>28091</v>
      </c>
      <c r="I8063" s="1" t="s">
        <v>23203</v>
      </c>
      <c r="J8063" s="1" t="s">
        <v>118</v>
      </c>
      <c r="K8063" s="1" t="s">
        <v>23204</v>
      </c>
      <c r="L8063" s="1" t="s">
        <v>2</v>
      </c>
      <c r="M8063" s="1" t="s">
        <v>120</v>
      </c>
      <c r="N8063" s="1" t="s">
        <v>120</v>
      </c>
      <c r="O8063" s="1" t="s">
        <v>7</v>
      </c>
      <c r="P8063" s="1" t="s">
        <v>747</v>
      </c>
      <c r="Q8063" s="1" t="s">
        <v>476</v>
      </c>
      <c r="R8063" s="1" t="s">
        <v>488</v>
      </c>
      <c r="S8063" s="1" t="s">
        <v>28092</v>
      </c>
      <c r="T8063" s="21">
        <v>0</v>
      </c>
      <c r="U8063" s="21">
        <v>1371.27</v>
      </c>
      <c r="V8063" s="21">
        <f t="shared" si="502"/>
        <v>1371.27</v>
      </c>
      <c r="W8063" s="23">
        <f t="shared" si="503"/>
        <v>0</v>
      </c>
      <c r="X8063" s="3">
        <v>0</v>
      </c>
      <c r="Y8063" s="2">
        <v>524.30999999999995</v>
      </c>
      <c r="Z8063" s="3">
        <f t="shared" si="500"/>
        <v>524.30999999999995</v>
      </c>
      <c r="AA8063" s="8">
        <f t="shared" si="501"/>
        <v>0</v>
      </c>
    </row>
    <row r="8064" spans="1:27" ht="10.5" x14ac:dyDescent="0.15">
      <c r="A8064" s="1" t="s">
        <v>42188</v>
      </c>
      <c r="B8064" s="1" t="s">
        <v>0</v>
      </c>
      <c r="C8064" s="1" t="s">
        <v>22</v>
      </c>
      <c r="E8064" s="1" t="s">
        <v>42189</v>
      </c>
      <c r="F8064" s="1" t="s">
        <v>2</v>
      </c>
      <c r="G8064" s="1" t="s">
        <v>2053</v>
      </c>
      <c r="H8064" s="1" t="s">
        <v>42190</v>
      </c>
      <c r="I8064" s="1" t="s">
        <v>2918</v>
      </c>
      <c r="J8064" s="1" t="s">
        <v>37</v>
      </c>
      <c r="K8064" s="1" t="s">
        <v>2919</v>
      </c>
      <c r="L8064" s="1" t="s">
        <v>34</v>
      </c>
      <c r="M8064" s="1" t="s">
        <v>120</v>
      </c>
      <c r="N8064" s="1" t="s">
        <v>120</v>
      </c>
      <c r="O8064" s="1" t="s">
        <v>7</v>
      </c>
      <c r="P8064" s="1" t="s">
        <v>510</v>
      </c>
      <c r="Q8064" s="1" t="s">
        <v>476</v>
      </c>
      <c r="R8064" s="1" t="s">
        <v>477</v>
      </c>
      <c r="S8064" s="1" t="s">
        <v>42191</v>
      </c>
      <c r="T8064" s="21">
        <v>0</v>
      </c>
      <c r="U8064" s="21">
        <v>1457.7</v>
      </c>
      <c r="V8064" s="21">
        <f t="shared" si="502"/>
        <v>1457.7</v>
      </c>
      <c r="W8064" s="23">
        <f t="shared" si="503"/>
        <v>0</v>
      </c>
      <c r="X8064" s="3">
        <v>0</v>
      </c>
      <c r="Y8064" s="2">
        <v>523.95000000000005</v>
      </c>
      <c r="Z8064" s="3">
        <f t="shared" si="500"/>
        <v>523.95000000000005</v>
      </c>
      <c r="AA8064" s="8">
        <f t="shared" si="501"/>
        <v>0</v>
      </c>
    </row>
    <row r="8065" spans="1:27" ht="10.5" x14ac:dyDescent="0.15">
      <c r="A8065" s="1" t="s">
        <v>36518</v>
      </c>
      <c r="B8065" s="1" t="s">
        <v>0</v>
      </c>
      <c r="C8065" s="1" t="s">
        <v>22</v>
      </c>
      <c r="E8065" s="1" t="s">
        <v>36519</v>
      </c>
      <c r="F8065" s="1" t="s">
        <v>2</v>
      </c>
      <c r="G8065" s="1" t="s">
        <v>36520</v>
      </c>
      <c r="H8065" s="1" t="s">
        <v>36521</v>
      </c>
      <c r="I8065" s="1" t="s">
        <v>595</v>
      </c>
      <c r="J8065" s="1" t="s">
        <v>113</v>
      </c>
      <c r="K8065" s="1" t="s">
        <v>7083</v>
      </c>
      <c r="L8065" s="1" t="s">
        <v>6</v>
      </c>
      <c r="M8065" s="1" t="s">
        <v>120</v>
      </c>
      <c r="N8065" s="1" t="s">
        <v>120</v>
      </c>
      <c r="O8065" s="1" t="s">
        <v>7</v>
      </c>
      <c r="P8065" s="1" t="s">
        <v>761</v>
      </c>
      <c r="Q8065" s="1" t="s">
        <v>476</v>
      </c>
      <c r="R8065" s="1" t="s">
        <v>488</v>
      </c>
      <c r="S8065" s="1" t="s">
        <v>36522</v>
      </c>
      <c r="T8065" s="21">
        <v>0</v>
      </c>
      <c r="U8065" s="21">
        <v>1630.07</v>
      </c>
      <c r="V8065" s="21">
        <f t="shared" si="502"/>
        <v>1630.07</v>
      </c>
      <c r="W8065" s="23">
        <f t="shared" si="503"/>
        <v>0</v>
      </c>
      <c r="X8065" s="3">
        <v>0</v>
      </c>
      <c r="Y8065" s="2">
        <v>523.79999999999995</v>
      </c>
      <c r="Z8065" s="3">
        <f t="shared" si="500"/>
        <v>523.79999999999995</v>
      </c>
      <c r="AA8065" s="8">
        <f t="shared" si="501"/>
        <v>0</v>
      </c>
    </row>
    <row r="8066" spans="1:27" ht="10.5" x14ac:dyDescent="0.15">
      <c r="A8066" s="1" t="s">
        <v>24517</v>
      </c>
      <c r="B8066" s="1" t="s">
        <v>0</v>
      </c>
      <c r="C8066" s="1" t="s">
        <v>22</v>
      </c>
      <c r="E8066" s="1" t="s">
        <v>24518</v>
      </c>
      <c r="F8066" s="1" t="s">
        <v>2</v>
      </c>
      <c r="G8066" s="1" t="s">
        <v>24519</v>
      </c>
      <c r="H8066" s="1" t="s">
        <v>24520</v>
      </c>
      <c r="I8066" s="1" t="s">
        <v>8469</v>
      </c>
      <c r="J8066" s="1" t="s">
        <v>93</v>
      </c>
      <c r="K8066" s="1" t="s">
        <v>8470</v>
      </c>
      <c r="L8066" s="1" t="s">
        <v>2</v>
      </c>
      <c r="M8066" s="1" t="s">
        <v>120</v>
      </c>
      <c r="N8066" s="1" t="s">
        <v>120</v>
      </c>
      <c r="O8066" s="1" t="s">
        <v>7</v>
      </c>
      <c r="P8066" s="1" t="s">
        <v>3475</v>
      </c>
      <c r="Q8066" s="1" t="s">
        <v>476</v>
      </c>
      <c r="R8066" s="1" t="s">
        <v>488</v>
      </c>
      <c r="S8066" s="1" t="s">
        <v>24521</v>
      </c>
      <c r="T8066" s="21">
        <v>0</v>
      </c>
      <c r="U8066" s="21">
        <v>265.95</v>
      </c>
      <c r="V8066" s="21">
        <f t="shared" si="502"/>
        <v>265.95</v>
      </c>
      <c r="W8066" s="23">
        <f t="shared" si="503"/>
        <v>0</v>
      </c>
      <c r="X8066" s="3">
        <v>0</v>
      </c>
      <c r="Y8066" s="2">
        <v>522.79</v>
      </c>
      <c r="Z8066" s="3">
        <f t="shared" ref="Z8066:Z8129" si="504">SUM(X8066:Y8066)</f>
        <v>522.79</v>
      </c>
      <c r="AA8066" s="8">
        <f t="shared" ref="AA8066:AA8129" si="505">X8066/Z8066</f>
        <v>0</v>
      </c>
    </row>
    <row r="8067" spans="1:27" ht="10.5" x14ac:dyDescent="0.15">
      <c r="A8067" s="1" t="s">
        <v>19043</v>
      </c>
      <c r="B8067" s="1" t="s">
        <v>0</v>
      </c>
      <c r="C8067" s="1" t="s">
        <v>22</v>
      </c>
      <c r="E8067" s="1" t="s">
        <v>19044</v>
      </c>
      <c r="F8067" s="1" t="s">
        <v>2</v>
      </c>
      <c r="G8067" s="1" t="s">
        <v>2</v>
      </c>
      <c r="H8067" s="1" t="s">
        <v>19045</v>
      </c>
      <c r="I8067" s="1" t="s">
        <v>252</v>
      </c>
      <c r="J8067" s="1" t="s">
        <v>24</v>
      </c>
      <c r="K8067" s="1" t="s">
        <v>14102</v>
      </c>
      <c r="L8067" s="1" t="s">
        <v>2</v>
      </c>
      <c r="M8067" s="1" t="s">
        <v>120</v>
      </c>
      <c r="N8067" s="1" t="s">
        <v>120</v>
      </c>
      <c r="O8067" s="1" t="s">
        <v>7</v>
      </c>
      <c r="P8067" s="1" t="s">
        <v>5214</v>
      </c>
      <c r="Q8067" s="1" t="s">
        <v>476</v>
      </c>
      <c r="R8067" s="1" t="s">
        <v>488</v>
      </c>
      <c r="S8067" s="1" t="s">
        <v>19046</v>
      </c>
      <c r="T8067" s="21"/>
      <c r="U8067" s="21"/>
      <c r="V8067" s="21">
        <f t="shared" ref="V8067:V8130" si="506">SUM(T8067:U8067)</f>
        <v>0</v>
      </c>
      <c r="W8067" s="23" t="e">
        <f t="shared" ref="W8067:W8130" si="507">T8067/V8067</f>
        <v>#DIV/0!</v>
      </c>
      <c r="X8067" s="3">
        <v>0</v>
      </c>
      <c r="Y8067" s="2">
        <v>522.25</v>
      </c>
      <c r="Z8067" s="3">
        <f t="shared" si="504"/>
        <v>522.25</v>
      </c>
      <c r="AA8067" s="8">
        <f t="shared" si="505"/>
        <v>0</v>
      </c>
    </row>
    <row r="8068" spans="1:27" ht="10.5" x14ac:dyDescent="0.15">
      <c r="A8068" s="1" t="s">
        <v>21870</v>
      </c>
      <c r="B8068" s="1" t="s">
        <v>0</v>
      </c>
      <c r="C8068" s="1" t="s">
        <v>22</v>
      </c>
      <c r="E8068" s="1" t="s">
        <v>21871</v>
      </c>
      <c r="F8068" s="1" t="s">
        <v>2</v>
      </c>
      <c r="G8068" s="1" t="s">
        <v>21872</v>
      </c>
      <c r="H8068" s="1" t="s">
        <v>21873</v>
      </c>
      <c r="I8068" s="1" t="s">
        <v>2043</v>
      </c>
      <c r="J8068" s="1" t="s">
        <v>93</v>
      </c>
      <c r="K8068" s="1" t="s">
        <v>21874</v>
      </c>
      <c r="L8068" s="1" t="s">
        <v>57</v>
      </c>
      <c r="M8068" s="1" t="s">
        <v>120</v>
      </c>
      <c r="N8068" s="1" t="s">
        <v>120</v>
      </c>
      <c r="O8068" s="1" t="s">
        <v>7</v>
      </c>
      <c r="P8068" s="1" t="s">
        <v>510</v>
      </c>
      <c r="Q8068" s="1" t="s">
        <v>476</v>
      </c>
      <c r="R8068" s="1" t="s">
        <v>477</v>
      </c>
      <c r="S8068" s="1" t="s">
        <v>21875</v>
      </c>
      <c r="T8068" s="21">
        <v>0</v>
      </c>
      <c r="U8068" s="21">
        <v>2100.21</v>
      </c>
      <c r="V8068" s="21">
        <f t="shared" si="506"/>
        <v>2100.21</v>
      </c>
      <c r="W8068" s="23">
        <f t="shared" si="507"/>
        <v>0</v>
      </c>
      <c r="X8068" s="3">
        <v>0</v>
      </c>
      <c r="Y8068" s="2">
        <v>522.15</v>
      </c>
      <c r="Z8068" s="3">
        <f t="shared" si="504"/>
        <v>522.15</v>
      </c>
      <c r="AA8068" s="8">
        <f t="shared" si="505"/>
        <v>0</v>
      </c>
    </row>
    <row r="8069" spans="1:27" ht="10.5" x14ac:dyDescent="0.15">
      <c r="A8069" s="1" t="s">
        <v>19497</v>
      </c>
      <c r="B8069" s="1" t="s">
        <v>0</v>
      </c>
      <c r="C8069" s="1" t="s">
        <v>22</v>
      </c>
      <c r="E8069" s="1" t="s">
        <v>20501</v>
      </c>
      <c r="F8069" s="1" t="s">
        <v>2</v>
      </c>
      <c r="G8069" s="1" t="s">
        <v>2</v>
      </c>
      <c r="H8069" s="1" t="s">
        <v>20502</v>
      </c>
      <c r="I8069" s="1" t="s">
        <v>59</v>
      </c>
      <c r="J8069" s="1" t="s">
        <v>24</v>
      </c>
      <c r="K8069" s="1" t="s">
        <v>1158</v>
      </c>
      <c r="L8069" s="1" t="s">
        <v>2</v>
      </c>
      <c r="M8069" s="1" t="s">
        <v>120</v>
      </c>
      <c r="N8069" s="1" t="s">
        <v>120</v>
      </c>
      <c r="O8069" s="1" t="s">
        <v>7</v>
      </c>
      <c r="P8069" s="1" t="s">
        <v>807</v>
      </c>
      <c r="Q8069" s="1" t="s">
        <v>476</v>
      </c>
      <c r="R8069" s="1" t="s">
        <v>488</v>
      </c>
      <c r="S8069" s="1" t="s">
        <v>20503</v>
      </c>
      <c r="T8069" s="21">
        <v>0</v>
      </c>
      <c r="U8069" s="21">
        <v>3182.7</v>
      </c>
      <c r="V8069" s="21">
        <f t="shared" si="506"/>
        <v>3182.7</v>
      </c>
      <c r="W8069" s="23">
        <f t="shared" si="507"/>
        <v>0</v>
      </c>
      <c r="X8069" s="3">
        <v>0</v>
      </c>
      <c r="Y8069" s="2">
        <v>522</v>
      </c>
      <c r="Z8069" s="3">
        <f t="shared" si="504"/>
        <v>522</v>
      </c>
      <c r="AA8069" s="8">
        <f t="shared" si="505"/>
        <v>0</v>
      </c>
    </row>
    <row r="8070" spans="1:27" ht="10.5" x14ac:dyDescent="0.15">
      <c r="A8070" s="1" t="s">
        <v>22735</v>
      </c>
      <c r="B8070" s="1" t="s">
        <v>0</v>
      </c>
      <c r="C8070" s="1" t="s">
        <v>22</v>
      </c>
      <c r="E8070" s="1" t="s">
        <v>22736</v>
      </c>
      <c r="F8070" s="1" t="s">
        <v>2</v>
      </c>
      <c r="G8070" s="1" t="s">
        <v>2</v>
      </c>
      <c r="H8070" s="1" t="s">
        <v>22737</v>
      </c>
      <c r="I8070" s="1" t="s">
        <v>316</v>
      </c>
      <c r="J8070" s="1" t="s">
        <v>18</v>
      </c>
      <c r="K8070" s="1" t="s">
        <v>22738</v>
      </c>
      <c r="L8070" s="1" t="s">
        <v>6</v>
      </c>
      <c r="M8070" s="1" t="s">
        <v>120</v>
      </c>
      <c r="N8070" s="1" t="s">
        <v>120</v>
      </c>
      <c r="O8070" s="1" t="s">
        <v>7</v>
      </c>
      <c r="P8070" s="1" t="s">
        <v>3475</v>
      </c>
      <c r="Q8070" s="1" t="s">
        <v>476</v>
      </c>
      <c r="R8070" s="1" t="s">
        <v>488</v>
      </c>
      <c r="S8070" s="1" t="s">
        <v>2</v>
      </c>
      <c r="T8070" s="21">
        <v>0</v>
      </c>
      <c r="U8070" s="21">
        <v>875.24</v>
      </c>
      <c r="V8070" s="21">
        <f t="shared" si="506"/>
        <v>875.24</v>
      </c>
      <c r="W8070" s="23">
        <f t="shared" si="507"/>
        <v>0</v>
      </c>
      <c r="X8070" s="3">
        <v>0</v>
      </c>
      <c r="Y8070" s="2">
        <v>521.89</v>
      </c>
      <c r="Z8070" s="3">
        <f t="shared" si="504"/>
        <v>521.89</v>
      </c>
      <c r="AA8070" s="8">
        <f t="shared" si="505"/>
        <v>0</v>
      </c>
    </row>
    <row r="8071" spans="1:27" ht="10.5" x14ac:dyDescent="0.15">
      <c r="A8071" s="1" t="s">
        <v>20434</v>
      </c>
      <c r="B8071" s="1" t="s">
        <v>0</v>
      </c>
      <c r="C8071" s="1" t="s">
        <v>22</v>
      </c>
      <c r="E8071" s="1" t="s">
        <v>13536</v>
      </c>
      <c r="F8071" s="1" t="s">
        <v>2</v>
      </c>
      <c r="G8071" s="1" t="s">
        <v>2</v>
      </c>
      <c r="H8071" s="1" t="s">
        <v>20435</v>
      </c>
      <c r="I8071" s="1" t="s">
        <v>310</v>
      </c>
      <c r="J8071" s="1" t="s">
        <v>79</v>
      </c>
      <c r="K8071" s="1" t="s">
        <v>311</v>
      </c>
      <c r="L8071" s="1" t="s">
        <v>6</v>
      </c>
      <c r="M8071" s="1" t="s">
        <v>120</v>
      </c>
      <c r="N8071" s="1" t="s">
        <v>120</v>
      </c>
      <c r="O8071" s="1" t="s">
        <v>7</v>
      </c>
      <c r="P8071" s="1" t="s">
        <v>903</v>
      </c>
      <c r="Q8071" s="1" t="s">
        <v>476</v>
      </c>
      <c r="R8071" s="1" t="s">
        <v>503</v>
      </c>
      <c r="S8071" s="1" t="s">
        <v>13541</v>
      </c>
      <c r="T8071" s="21">
        <v>0</v>
      </c>
      <c r="U8071" s="21">
        <v>203.54</v>
      </c>
      <c r="V8071" s="21">
        <f t="shared" si="506"/>
        <v>203.54</v>
      </c>
      <c r="W8071" s="23">
        <f t="shared" si="507"/>
        <v>0</v>
      </c>
      <c r="X8071" s="3">
        <v>0</v>
      </c>
      <c r="Y8071" s="2">
        <v>521.57000000000005</v>
      </c>
      <c r="Z8071" s="3">
        <f t="shared" si="504"/>
        <v>521.57000000000005</v>
      </c>
      <c r="AA8071" s="8">
        <f t="shared" si="505"/>
        <v>0</v>
      </c>
    </row>
    <row r="8072" spans="1:27" ht="10.5" x14ac:dyDescent="0.15">
      <c r="A8072" s="1" t="s">
        <v>23072</v>
      </c>
      <c r="B8072" s="1" t="s">
        <v>0</v>
      </c>
      <c r="C8072" s="1" t="s">
        <v>22</v>
      </c>
      <c r="E8072" s="1" t="s">
        <v>23073</v>
      </c>
      <c r="F8072" s="1" t="s">
        <v>2</v>
      </c>
      <c r="G8072" s="1" t="s">
        <v>2</v>
      </c>
      <c r="H8072" s="1" t="s">
        <v>23074</v>
      </c>
      <c r="I8072" s="1" t="s">
        <v>1842</v>
      </c>
      <c r="J8072" s="1" t="s">
        <v>1843</v>
      </c>
      <c r="K8072" s="1" t="s">
        <v>1995</v>
      </c>
      <c r="L8072" s="1" t="s">
        <v>2</v>
      </c>
      <c r="M8072" s="1" t="s">
        <v>120</v>
      </c>
      <c r="N8072" s="1" t="s">
        <v>120</v>
      </c>
      <c r="O8072" s="1" t="s">
        <v>7</v>
      </c>
      <c r="P8072" s="1" t="s">
        <v>502</v>
      </c>
      <c r="Q8072" s="1" t="s">
        <v>476</v>
      </c>
      <c r="R8072" s="1" t="s">
        <v>503</v>
      </c>
      <c r="S8072" s="1" t="s">
        <v>23075</v>
      </c>
      <c r="T8072" s="21">
        <v>0</v>
      </c>
      <c r="U8072" s="21">
        <v>209.2</v>
      </c>
      <c r="V8072" s="21">
        <f t="shared" si="506"/>
        <v>209.2</v>
      </c>
      <c r="W8072" s="23">
        <f t="shared" si="507"/>
        <v>0</v>
      </c>
      <c r="X8072" s="3">
        <v>0</v>
      </c>
      <c r="Y8072" s="2">
        <v>521.20000000000005</v>
      </c>
      <c r="Z8072" s="3">
        <f t="shared" si="504"/>
        <v>521.20000000000005</v>
      </c>
      <c r="AA8072" s="8">
        <f t="shared" si="505"/>
        <v>0</v>
      </c>
    </row>
    <row r="8073" spans="1:27" ht="10.5" x14ac:dyDescent="0.15">
      <c r="A8073" s="1" t="s">
        <v>18612</v>
      </c>
      <c r="B8073" s="1" t="s">
        <v>0</v>
      </c>
      <c r="C8073" s="1" t="s">
        <v>22</v>
      </c>
      <c r="E8073" s="1" t="s">
        <v>18613</v>
      </c>
      <c r="F8073" s="1" t="s">
        <v>2</v>
      </c>
      <c r="G8073" s="1" t="s">
        <v>18614</v>
      </c>
      <c r="H8073" s="1" t="s">
        <v>18615</v>
      </c>
      <c r="I8073" s="1" t="s">
        <v>278</v>
      </c>
      <c r="J8073" s="1" t="s">
        <v>113</v>
      </c>
      <c r="K8073" s="1" t="s">
        <v>1475</v>
      </c>
      <c r="L8073" s="1" t="s">
        <v>6</v>
      </c>
      <c r="M8073" s="1" t="s">
        <v>120</v>
      </c>
      <c r="N8073" s="1" t="s">
        <v>289</v>
      </c>
      <c r="O8073" s="1" t="s">
        <v>7</v>
      </c>
      <c r="P8073" s="1" t="s">
        <v>588</v>
      </c>
      <c r="Q8073" s="1" t="s">
        <v>476</v>
      </c>
      <c r="R8073" s="1" t="s">
        <v>488</v>
      </c>
      <c r="S8073" s="1" t="s">
        <v>18616</v>
      </c>
      <c r="T8073" s="21">
        <v>0</v>
      </c>
      <c r="U8073" s="21">
        <v>11723.7</v>
      </c>
      <c r="V8073" s="21">
        <f t="shared" si="506"/>
        <v>11723.7</v>
      </c>
      <c r="W8073" s="23">
        <f t="shared" si="507"/>
        <v>0</v>
      </c>
      <c r="X8073" s="3">
        <v>0</v>
      </c>
      <c r="Y8073" s="2">
        <v>1070.8</v>
      </c>
      <c r="Z8073" s="3">
        <f t="shared" si="504"/>
        <v>1070.8</v>
      </c>
      <c r="AA8073" s="8">
        <f t="shared" si="505"/>
        <v>0</v>
      </c>
    </row>
    <row r="8074" spans="1:27" ht="10.5" x14ac:dyDescent="0.15">
      <c r="A8074" s="1" t="s">
        <v>44146</v>
      </c>
      <c r="B8074" s="1" t="s">
        <v>0</v>
      </c>
      <c r="C8074" s="1" t="s">
        <v>22</v>
      </c>
      <c r="E8074" s="1" t="s">
        <v>44147</v>
      </c>
      <c r="F8074" s="1" t="s">
        <v>2</v>
      </c>
      <c r="G8074" s="1" t="s">
        <v>2</v>
      </c>
      <c r="H8074" s="1" t="s">
        <v>44148</v>
      </c>
      <c r="I8074" s="1" t="s">
        <v>5349</v>
      </c>
      <c r="J8074" s="1" t="s">
        <v>64</v>
      </c>
      <c r="K8074" s="1" t="s">
        <v>5350</v>
      </c>
      <c r="L8074" s="1" t="s">
        <v>2</v>
      </c>
      <c r="M8074" s="1" t="s">
        <v>120</v>
      </c>
      <c r="N8074" s="1" t="s">
        <v>120</v>
      </c>
      <c r="O8074" s="1" t="s">
        <v>7</v>
      </c>
      <c r="P8074" s="1" t="s">
        <v>588</v>
      </c>
      <c r="Q8074" s="1" t="s">
        <v>476</v>
      </c>
      <c r="R8074" s="1" t="s">
        <v>488</v>
      </c>
      <c r="S8074" s="1" t="s">
        <v>44149</v>
      </c>
      <c r="T8074" s="21">
        <v>0</v>
      </c>
      <c r="U8074" s="21">
        <v>2126.61</v>
      </c>
      <c r="V8074" s="21">
        <f t="shared" si="506"/>
        <v>2126.61</v>
      </c>
      <c r="W8074" s="23">
        <f t="shared" si="507"/>
        <v>0</v>
      </c>
      <c r="X8074" s="3">
        <v>0</v>
      </c>
      <c r="Y8074" s="2">
        <v>520.6</v>
      </c>
      <c r="Z8074" s="3">
        <f t="shared" si="504"/>
        <v>520.6</v>
      </c>
      <c r="AA8074" s="8">
        <f t="shared" si="505"/>
        <v>0</v>
      </c>
    </row>
    <row r="8075" spans="1:27" ht="10.5" x14ac:dyDescent="0.15">
      <c r="A8075" s="1" t="s">
        <v>33023</v>
      </c>
      <c r="B8075" s="1" t="s">
        <v>0</v>
      </c>
      <c r="C8075" s="1" t="s">
        <v>22</v>
      </c>
      <c r="E8075" s="1" t="s">
        <v>33024</v>
      </c>
      <c r="F8075" s="1" t="s">
        <v>2</v>
      </c>
      <c r="G8075" s="1" t="s">
        <v>33025</v>
      </c>
      <c r="H8075" s="1" t="s">
        <v>33026</v>
      </c>
      <c r="I8075" s="1" t="s">
        <v>16697</v>
      </c>
      <c r="J8075" s="1" t="s">
        <v>118</v>
      </c>
      <c r="K8075" s="1" t="s">
        <v>16698</v>
      </c>
      <c r="L8075" s="1" t="s">
        <v>34</v>
      </c>
      <c r="M8075" s="1" t="s">
        <v>120</v>
      </c>
      <c r="N8075" s="1" t="s">
        <v>120</v>
      </c>
      <c r="O8075" s="1" t="s">
        <v>7</v>
      </c>
      <c r="P8075" s="1" t="s">
        <v>588</v>
      </c>
      <c r="Q8075" s="1" t="s">
        <v>476</v>
      </c>
      <c r="R8075" s="1" t="s">
        <v>488</v>
      </c>
      <c r="S8075" s="1" t="s">
        <v>2</v>
      </c>
      <c r="T8075" s="21"/>
      <c r="U8075" s="21"/>
      <c r="V8075" s="21">
        <f t="shared" si="506"/>
        <v>0</v>
      </c>
      <c r="W8075" s="23" t="e">
        <f t="shared" si="507"/>
        <v>#DIV/0!</v>
      </c>
      <c r="X8075" s="3">
        <v>0</v>
      </c>
      <c r="Y8075" s="2">
        <v>520.25</v>
      </c>
      <c r="Z8075" s="3">
        <f t="shared" si="504"/>
        <v>520.25</v>
      </c>
      <c r="AA8075" s="8">
        <f t="shared" si="505"/>
        <v>0</v>
      </c>
    </row>
    <row r="8076" spans="1:27" ht="10.5" x14ac:dyDescent="0.15">
      <c r="A8076" s="1" t="s">
        <v>29447</v>
      </c>
      <c r="B8076" s="1" t="s">
        <v>0</v>
      </c>
      <c r="C8076" s="1" t="s">
        <v>22</v>
      </c>
      <c r="E8076" s="1" t="s">
        <v>29448</v>
      </c>
      <c r="F8076" s="1" t="s">
        <v>2</v>
      </c>
      <c r="G8076" s="1" t="s">
        <v>2</v>
      </c>
      <c r="H8076" s="1" t="s">
        <v>29449</v>
      </c>
      <c r="I8076" s="1" t="s">
        <v>117</v>
      </c>
      <c r="J8076" s="1" t="s">
        <v>118</v>
      </c>
      <c r="K8076" s="1" t="s">
        <v>5515</v>
      </c>
      <c r="L8076" s="1" t="s">
        <v>6</v>
      </c>
      <c r="M8076" s="1" t="s">
        <v>120</v>
      </c>
      <c r="N8076" s="1" t="s">
        <v>120</v>
      </c>
      <c r="O8076" s="1" t="s">
        <v>7</v>
      </c>
      <c r="P8076" s="1" t="s">
        <v>1892</v>
      </c>
      <c r="Q8076" s="1" t="s">
        <v>476</v>
      </c>
      <c r="R8076" s="1" t="s">
        <v>503</v>
      </c>
      <c r="S8076" s="1" t="s">
        <v>29450</v>
      </c>
      <c r="T8076" s="21"/>
      <c r="U8076" s="21"/>
      <c r="V8076" s="21">
        <f t="shared" si="506"/>
        <v>0</v>
      </c>
      <c r="W8076" s="23" t="e">
        <f t="shared" si="507"/>
        <v>#DIV/0!</v>
      </c>
      <c r="X8076" s="3">
        <v>0</v>
      </c>
      <c r="Y8076" s="2">
        <v>519.79999999999995</v>
      </c>
      <c r="Z8076" s="3">
        <f t="shared" si="504"/>
        <v>519.79999999999995</v>
      </c>
      <c r="AA8076" s="8">
        <f t="shared" si="505"/>
        <v>0</v>
      </c>
    </row>
    <row r="8077" spans="1:27" ht="10.5" x14ac:dyDescent="0.15">
      <c r="A8077" s="1" t="s">
        <v>41181</v>
      </c>
      <c r="B8077" s="1" t="s">
        <v>0</v>
      </c>
      <c r="C8077" s="1" t="s">
        <v>22</v>
      </c>
      <c r="E8077" s="1" t="s">
        <v>41182</v>
      </c>
      <c r="F8077" s="1" t="s">
        <v>2</v>
      </c>
      <c r="G8077" s="1" t="s">
        <v>41183</v>
      </c>
      <c r="H8077" s="1" t="s">
        <v>41184</v>
      </c>
      <c r="I8077" s="1" t="s">
        <v>12143</v>
      </c>
      <c r="J8077" s="1" t="s">
        <v>51</v>
      </c>
      <c r="K8077" s="1" t="s">
        <v>12144</v>
      </c>
      <c r="L8077" s="1" t="s">
        <v>2</v>
      </c>
      <c r="M8077" s="1" t="s">
        <v>120</v>
      </c>
      <c r="N8077" s="1" t="s">
        <v>120</v>
      </c>
      <c r="O8077" s="1" t="s">
        <v>7</v>
      </c>
      <c r="P8077" s="1" t="s">
        <v>903</v>
      </c>
      <c r="Q8077" s="1" t="s">
        <v>476</v>
      </c>
      <c r="R8077" s="1" t="s">
        <v>503</v>
      </c>
      <c r="S8077" s="1" t="s">
        <v>41185</v>
      </c>
      <c r="T8077" s="21"/>
      <c r="U8077" s="21"/>
      <c r="V8077" s="21">
        <f t="shared" si="506"/>
        <v>0</v>
      </c>
      <c r="W8077" s="23" t="e">
        <f t="shared" si="507"/>
        <v>#DIV/0!</v>
      </c>
      <c r="X8077" s="3">
        <v>0</v>
      </c>
      <c r="Y8077" s="2">
        <v>519.79999999999995</v>
      </c>
      <c r="Z8077" s="3">
        <f t="shared" si="504"/>
        <v>519.79999999999995</v>
      </c>
      <c r="AA8077" s="8">
        <f t="shared" si="505"/>
        <v>0</v>
      </c>
    </row>
    <row r="8078" spans="1:27" ht="10.5" x14ac:dyDescent="0.15">
      <c r="A8078" s="1" t="s">
        <v>34130</v>
      </c>
      <c r="B8078" s="1" t="s">
        <v>0</v>
      </c>
      <c r="C8078" s="1" t="s">
        <v>22</v>
      </c>
      <c r="E8078" s="1" t="s">
        <v>34131</v>
      </c>
      <c r="F8078" s="1" t="s">
        <v>2</v>
      </c>
      <c r="G8078" s="1" t="s">
        <v>34132</v>
      </c>
      <c r="H8078" s="1" t="s">
        <v>34133</v>
      </c>
      <c r="I8078" s="1" t="s">
        <v>1766</v>
      </c>
      <c r="J8078" s="1" t="s">
        <v>381</v>
      </c>
      <c r="K8078" s="1" t="s">
        <v>3033</v>
      </c>
      <c r="L8078" s="1" t="s">
        <v>2</v>
      </c>
      <c r="M8078" s="1" t="s">
        <v>120</v>
      </c>
      <c r="N8078" s="1" t="s">
        <v>120</v>
      </c>
      <c r="O8078" s="1" t="s">
        <v>7</v>
      </c>
      <c r="P8078" s="1" t="s">
        <v>1242</v>
      </c>
      <c r="Q8078" s="1" t="s">
        <v>476</v>
      </c>
      <c r="R8078" s="1" t="s">
        <v>503</v>
      </c>
      <c r="S8078" s="1" t="s">
        <v>34134</v>
      </c>
      <c r="T8078" s="21">
        <v>0</v>
      </c>
      <c r="U8078" s="21">
        <v>611.91</v>
      </c>
      <c r="V8078" s="21">
        <f t="shared" si="506"/>
        <v>611.91</v>
      </c>
      <c r="W8078" s="23">
        <f t="shared" si="507"/>
        <v>0</v>
      </c>
      <c r="X8078" s="3">
        <v>0</v>
      </c>
      <c r="Y8078" s="2">
        <v>519.59</v>
      </c>
      <c r="Z8078" s="3">
        <f t="shared" si="504"/>
        <v>519.59</v>
      </c>
      <c r="AA8078" s="8">
        <f t="shared" si="505"/>
        <v>0</v>
      </c>
    </row>
    <row r="8079" spans="1:27" ht="10.5" x14ac:dyDescent="0.15">
      <c r="A8079" s="1" t="s">
        <v>42274</v>
      </c>
      <c r="B8079" s="1" t="s">
        <v>0</v>
      </c>
      <c r="C8079" s="1" t="s">
        <v>22</v>
      </c>
      <c r="E8079" s="1" t="s">
        <v>42275</v>
      </c>
      <c r="F8079" s="1" t="s">
        <v>2</v>
      </c>
      <c r="G8079" s="1" t="s">
        <v>42276</v>
      </c>
      <c r="H8079" s="1" t="s">
        <v>42277</v>
      </c>
      <c r="I8079" s="1" t="s">
        <v>8941</v>
      </c>
      <c r="J8079" s="1" t="s">
        <v>18</v>
      </c>
      <c r="K8079" s="1" t="s">
        <v>3741</v>
      </c>
      <c r="L8079" s="1" t="s">
        <v>2</v>
      </c>
      <c r="M8079" s="1" t="s">
        <v>120</v>
      </c>
      <c r="N8079" s="1" t="s">
        <v>120</v>
      </c>
      <c r="O8079" s="1" t="s">
        <v>7</v>
      </c>
      <c r="P8079" s="1" t="s">
        <v>879</v>
      </c>
      <c r="Q8079" s="1" t="s">
        <v>476</v>
      </c>
      <c r="R8079" s="1" t="s">
        <v>477</v>
      </c>
      <c r="S8079" s="1" t="s">
        <v>2</v>
      </c>
      <c r="T8079" s="21">
        <v>0</v>
      </c>
      <c r="U8079" s="21">
        <v>415.95</v>
      </c>
      <c r="V8079" s="21">
        <f t="shared" si="506"/>
        <v>415.95</v>
      </c>
      <c r="W8079" s="23">
        <f t="shared" si="507"/>
        <v>0</v>
      </c>
      <c r="X8079" s="3">
        <v>0</v>
      </c>
      <c r="Y8079" s="2">
        <v>519.5</v>
      </c>
      <c r="Z8079" s="3">
        <f t="shared" si="504"/>
        <v>519.5</v>
      </c>
      <c r="AA8079" s="8">
        <f t="shared" si="505"/>
        <v>0</v>
      </c>
    </row>
    <row r="8080" spans="1:27" ht="10.5" x14ac:dyDescent="0.15">
      <c r="A8080" s="1" t="s">
        <v>34313</v>
      </c>
      <c r="B8080" s="1" t="s">
        <v>0</v>
      </c>
      <c r="C8080" s="1" t="s">
        <v>22</v>
      </c>
      <c r="E8080" s="1" t="s">
        <v>29030</v>
      </c>
      <c r="F8080" s="1" t="s">
        <v>2</v>
      </c>
      <c r="G8080" s="1" t="s">
        <v>2</v>
      </c>
      <c r="H8080" s="1" t="s">
        <v>34314</v>
      </c>
      <c r="I8080" s="1" t="s">
        <v>17</v>
      </c>
      <c r="J8080" s="1" t="s">
        <v>18</v>
      </c>
      <c r="K8080" s="1" t="s">
        <v>2788</v>
      </c>
      <c r="L8080" s="1" t="s">
        <v>2</v>
      </c>
      <c r="M8080" s="1" t="s">
        <v>120</v>
      </c>
      <c r="N8080" s="1" t="s">
        <v>120</v>
      </c>
      <c r="O8080" s="1" t="s">
        <v>7</v>
      </c>
      <c r="P8080" s="1" t="s">
        <v>3402</v>
      </c>
      <c r="Q8080" s="1" t="s">
        <v>476</v>
      </c>
      <c r="R8080" s="1" t="s">
        <v>488</v>
      </c>
      <c r="S8080" s="1" t="s">
        <v>2</v>
      </c>
      <c r="T8080" s="21"/>
      <c r="U8080" s="21"/>
      <c r="V8080" s="21">
        <f t="shared" si="506"/>
        <v>0</v>
      </c>
      <c r="W8080" s="23" t="e">
        <f t="shared" si="507"/>
        <v>#DIV/0!</v>
      </c>
      <c r="X8080" s="3">
        <v>0</v>
      </c>
      <c r="Y8080" s="2">
        <v>519.35</v>
      </c>
      <c r="Z8080" s="3">
        <f t="shared" si="504"/>
        <v>519.35</v>
      </c>
      <c r="AA8080" s="8">
        <f t="shared" si="505"/>
        <v>0</v>
      </c>
    </row>
    <row r="8081" spans="1:27" ht="10.5" x14ac:dyDescent="0.15">
      <c r="A8081" s="1" t="s">
        <v>24148</v>
      </c>
      <c r="B8081" s="1" t="s">
        <v>0</v>
      </c>
      <c r="C8081" s="1" t="s">
        <v>22</v>
      </c>
      <c r="E8081" s="1" t="s">
        <v>24149</v>
      </c>
      <c r="F8081" s="1" t="s">
        <v>2</v>
      </c>
      <c r="G8081" s="1" t="s">
        <v>2</v>
      </c>
      <c r="H8081" s="1" t="s">
        <v>24150</v>
      </c>
      <c r="I8081" s="1" t="s">
        <v>3729</v>
      </c>
      <c r="J8081" s="1" t="s">
        <v>79</v>
      </c>
      <c r="K8081" s="1" t="s">
        <v>3730</v>
      </c>
      <c r="L8081" s="1" t="s">
        <v>2</v>
      </c>
      <c r="M8081" s="1" t="s">
        <v>120</v>
      </c>
      <c r="N8081" s="1" t="s">
        <v>120</v>
      </c>
      <c r="O8081" s="1" t="s">
        <v>7</v>
      </c>
      <c r="P8081" s="1" t="s">
        <v>1409</v>
      </c>
      <c r="Q8081" s="1" t="s">
        <v>476</v>
      </c>
      <c r="R8081" s="1" t="s">
        <v>503</v>
      </c>
      <c r="S8081" s="1" t="s">
        <v>24151</v>
      </c>
      <c r="T8081" s="21">
        <v>0</v>
      </c>
      <c r="U8081" s="21">
        <v>935.5</v>
      </c>
      <c r="V8081" s="21">
        <f t="shared" si="506"/>
        <v>935.5</v>
      </c>
      <c r="W8081" s="23">
        <f t="shared" si="507"/>
        <v>0</v>
      </c>
      <c r="X8081" s="3">
        <v>0</v>
      </c>
      <c r="Y8081" s="2">
        <v>519.12</v>
      </c>
      <c r="Z8081" s="3">
        <f t="shared" si="504"/>
        <v>519.12</v>
      </c>
      <c r="AA8081" s="8">
        <f t="shared" si="505"/>
        <v>0</v>
      </c>
    </row>
    <row r="8082" spans="1:27" ht="10.5" x14ac:dyDescent="0.15">
      <c r="A8082" s="1" t="s">
        <v>34048</v>
      </c>
      <c r="B8082" s="1" t="s">
        <v>0</v>
      </c>
      <c r="C8082" s="1" t="s">
        <v>22</v>
      </c>
      <c r="E8082" s="1" t="s">
        <v>34049</v>
      </c>
      <c r="F8082" s="1" t="s">
        <v>2</v>
      </c>
      <c r="G8082" s="1" t="s">
        <v>34050</v>
      </c>
      <c r="H8082" s="1" t="s">
        <v>34051</v>
      </c>
      <c r="I8082" s="1" t="s">
        <v>2858</v>
      </c>
      <c r="J8082" s="1" t="s">
        <v>32</v>
      </c>
      <c r="K8082" s="1" t="s">
        <v>9301</v>
      </c>
      <c r="L8082" s="1" t="s">
        <v>72</v>
      </c>
      <c r="M8082" s="1" t="s">
        <v>976</v>
      </c>
      <c r="N8082" s="1" t="s">
        <v>977</v>
      </c>
      <c r="O8082" s="1" t="s">
        <v>7</v>
      </c>
      <c r="P8082" s="1" t="s">
        <v>2087</v>
      </c>
      <c r="Q8082" s="1" t="s">
        <v>140</v>
      </c>
      <c r="R8082" s="1" t="s">
        <v>370</v>
      </c>
      <c r="S8082" s="1" t="s">
        <v>34052</v>
      </c>
      <c r="T8082" s="21">
        <v>0</v>
      </c>
      <c r="U8082" s="21">
        <v>190638.11</v>
      </c>
      <c r="V8082" s="21">
        <f t="shared" si="506"/>
        <v>190638.11</v>
      </c>
      <c r="W8082" s="23">
        <f t="shared" si="507"/>
        <v>0</v>
      </c>
      <c r="X8082" s="3">
        <v>0</v>
      </c>
      <c r="Y8082" s="2">
        <v>519.12</v>
      </c>
      <c r="Z8082" s="3">
        <f t="shared" si="504"/>
        <v>519.12</v>
      </c>
      <c r="AA8082" s="8">
        <f t="shared" si="505"/>
        <v>0</v>
      </c>
    </row>
    <row r="8083" spans="1:27" ht="10.5" x14ac:dyDescent="0.15">
      <c r="A8083" s="1" t="s">
        <v>47814</v>
      </c>
      <c r="B8083" s="1" t="s">
        <v>0</v>
      </c>
      <c r="C8083" s="1" t="s">
        <v>22</v>
      </c>
      <c r="E8083" s="1" t="s">
        <v>47815</v>
      </c>
      <c r="F8083" s="1" t="s">
        <v>2</v>
      </c>
      <c r="G8083" s="1" t="s">
        <v>2</v>
      </c>
      <c r="H8083" s="1" t="s">
        <v>47816</v>
      </c>
      <c r="I8083" s="1" t="s">
        <v>47817</v>
      </c>
      <c r="J8083" s="1" t="s">
        <v>80</v>
      </c>
      <c r="K8083" s="1" t="s">
        <v>47818</v>
      </c>
      <c r="L8083" s="1" t="s">
        <v>2</v>
      </c>
      <c r="M8083" s="1" t="s">
        <v>120</v>
      </c>
      <c r="N8083" s="1" t="s">
        <v>120</v>
      </c>
      <c r="O8083" s="1" t="s">
        <v>7</v>
      </c>
      <c r="P8083" s="1" t="s">
        <v>1435</v>
      </c>
      <c r="Q8083" s="1" t="s">
        <v>476</v>
      </c>
      <c r="R8083" s="1" t="s">
        <v>477</v>
      </c>
      <c r="S8083" s="1" t="s">
        <v>47819</v>
      </c>
      <c r="T8083" s="21">
        <v>0</v>
      </c>
      <c r="U8083" s="21">
        <v>1845.96</v>
      </c>
      <c r="V8083" s="21">
        <f t="shared" si="506"/>
        <v>1845.96</v>
      </c>
      <c r="W8083" s="23">
        <f t="shared" si="507"/>
        <v>0</v>
      </c>
      <c r="X8083" s="3">
        <v>0</v>
      </c>
      <c r="Y8083" s="2">
        <v>518.63</v>
      </c>
      <c r="Z8083" s="3">
        <f t="shared" si="504"/>
        <v>518.63</v>
      </c>
      <c r="AA8083" s="8">
        <f t="shared" si="505"/>
        <v>0</v>
      </c>
    </row>
    <row r="8084" spans="1:27" ht="10.5" x14ac:dyDescent="0.15">
      <c r="A8084" s="1" t="s">
        <v>20893</v>
      </c>
      <c r="B8084" s="1" t="s">
        <v>0</v>
      </c>
      <c r="C8084" s="1" t="s">
        <v>22</v>
      </c>
      <c r="E8084" s="1" t="s">
        <v>20894</v>
      </c>
      <c r="F8084" s="1" t="s">
        <v>2</v>
      </c>
      <c r="G8084" s="1" t="s">
        <v>2</v>
      </c>
      <c r="H8084" s="1" t="s">
        <v>20895</v>
      </c>
      <c r="I8084" s="1" t="s">
        <v>1615</v>
      </c>
      <c r="J8084" s="1" t="s">
        <v>24</v>
      </c>
      <c r="K8084" s="1" t="s">
        <v>2723</v>
      </c>
      <c r="L8084" s="1" t="s">
        <v>2</v>
      </c>
      <c r="M8084" s="1" t="s">
        <v>120</v>
      </c>
      <c r="N8084" s="1" t="s">
        <v>120</v>
      </c>
      <c r="O8084" s="1" t="s">
        <v>191</v>
      </c>
      <c r="P8084" s="1" t="s">
        <v>1256</v>
      </c>
      <c r="Q8084" s="1" t="s">
        <v>476</v>
      </c>
      <c r="R8084" s="1" t="s">
        <v>503</v>
      </c>
      <c r="S8084" s="1" t="s">
        <v>20896</v>
      </c>
      <c r="T8084" s="21">
        <v>0</v>
      </c>
      <c r="U8084" s="21">
        <v>815.5</v>
      </c>
      <c r="V8084" s="21">
        <f t="shared" si="506"/>
        <v>815.5</v>
      </c>
      <c r="W8084" s="23">
        <f t="shared" si="507"/>
        <v>0</v>
      </c>
      <c r="X8084" s="3">
        <v>0</v>
      </c>
      <c r="Y8084" s="2">
        <v>518.5</v>
      </c>
      <c r="Z8084" s="3">
        <f t="shared" si="504"/>
        <v>518.5</v>
      </c>
      <c r="AA8084" s="8">
        <f t="shared" si="505"/>
        <v>0</v>
      </c>
    </row>
    <row r="8085" spans="1:27" ht="10.5" x14ac:dyDescent="0.15">
      <c r="A8085" s="1" t="s">
        <v>23199</v>
      </c>
      <c r="B8085" s="1" t="s">
        <v>0</v>
      </c>
      <c r="C8085" s="1" t="s">
        <v>22</v>
      </c>
      <c r="D8085" s="14" t="s">
        <v>48458</v>
      </c>
      <c r="E8085" s="1" t="s">
        <v>23200</v>
      </c>
      <c r="F8085" s="1" t="s">
        <v>2</v>
      </c>
      <c r="G8085" s="10" t="s">
        <v>23201</v>
      </c>
      <c r="H8085" s="1" t="s">
        <v>23202</v>
      </c>
      <c r="I8085" s="1" t="s">
        <v>23203</v>
      </c>
      <c r="J8085" s="1" t="s">
        <v>118</v>
      </c>
      <c r="K8085" s="1" t="s">
        <v>23204</v>
      </c>
      <c r="L8085" s="1" t="s">
        <v>6</v>
      </c>
      <c r="M8085" s="1" t="s">
        <v>120</v>
      </c>
      <c r="N8085" s="1" t="s">
        <v>398</v>
      </c>
      <c r="O8085" s="1" t="s">
        <v>7</v>
      </c>
      <c r="P8085" s="1" t="s">
        <v>1225</v>
      </c>
      <c r="Q8085" s="1" t="s">
        <v>476</v>
      </c>
      <c r="R8085" s="1" t="s">
        <v>477</v>
      </c>
      <c r="S8085" s="1" t="s">
        <v>23205</v>
      </c>
      <c r="T8085" s="21">
        <v>0</v>
      </c>
      <c r="U8085" s="21">
        <v>6063.39</v>
      </c>
      <c r="V8085" s="21">
        <f t="shared" si="506"/>
        <v>6063.39</v>
      </c>
      <c r="W8085" s="23">
        <f t="shared" si="507"/>
        <v>0</v>
      </c>
      <c r="X8085" s="3">
        <v>0</v>
      </c>
      <c r="Y8085" s="2">
        <v>518.41</v>
      </c>
      <c r="Z8085" s="3">
        <f t="shared" si="504"/>
        <v>518.41</v>
      </c>
      <c r="AA8085" s="8">
        <f t="shared" si="505"/>
        <v>0</v>
      </c>
    </row>
    <row r="8086" spans="1:27" ht="10.5" x14ac:dyDescent="0.15">
      <c r="A8086" s="1" t="s">
        <v>30904</v>
      </c>
      <c r="B8086" s="1" t="s">
        <v>0</v>
      </c>
      <c r="C8086" s="1" t="s">
        <v>22</v>
      </c>
      <c r="E8086" s="1" t="s">
        <v>30905</v>
      </c>
      <c r="F8086" s="1" t="s">
        <v>2</v>
      </c>
      <c r="G8086" s="1" t="s">
        <v>2</v>
      </c>
      <c r="H8086" s="1" t="s">
        <v>30906</v>
      </c>
      <c r="I8086" s="1" t="s">
        <v>178</v>
      </c>
      <c r="J8086" s="1" t="s">
        <v>118</v>
      </c>
      <c r="K8086" s="1" t="s">
        <v>6202</v>
      </c>
      <c r="L8086" s="1" t="s">
        <v>2</v>
      </c>
      <c r="M8086" s="1" t="s">
        <v>120</v>
      </c>
      <c r="N8086" s="1" t="s">
        <v>120</v>
      </c>
      <c r="O8086" s="1" t="s">
        <v>7</v>
      </c>
      <c r="P8086" s="1" t="s">
        <v>747</v>
      </c>
      <c r="Q8086" s="1" t="s">
        <v>476</v>
      </c>
      <c r="R8086" s="1" t="s">
        <v>488</v>
      </c>
      <c r="S8086" s="1" t="s">
        <v>2</v>
      </c>
      <c r="T8086" s="21">
        <v>0</v>
      </c>
      <c r="U8086" s="21">
        <v>704.69</v>
      </c>
      <c r="V8086" s="21">
        <f t="shared" si="506"/>
        <v>704.69</v>
      </c>
      <c r="W8086" s="23">
        <f t="shared" si="507"/>
        <v>0</v>
      </c>
      <c r="X8086" s="3">
        <v>0</v>
      </c>
      <c r="Y8086" s="2">
        <v>518.30999999999995</v>
      </c>
      <c r="Z8086" s="3">
        <f t="shared" si="504"/>
        <v>518.30999999999995</v>
      </c>
      <c r="AA8086" s="8">
        <f t="shared" si="505"/>
        <v>0</v>
      </c>
    </row>
    <row r="8087" spans="1:27" ht="10.5" x14ac:dyDescent="0.15">
      <c r="A8087" s="1" t="s">
        <v>31702</v>
      </c>
      <c r="B8087" s="1" t="s">
        <v>0</v>
      </c>
      <c r="C8087" s="1" t="s">
        <v>22</v>
      </c>
      <c r="E8087" s="1" t="s">
        <v>31703</v>
      </c>
      <c r="F8087" s="1" t="s">
        <v>2</v>
      </c>
      <c r="G8087" s="1" t="s">
        <v>31704</v>
      </c>
      <c r="H8087" s="1" t="s">
        <v>31705</v>
      </c>
      <c r="I8087" s="1" t="s">
        <v>3101</v>
      </c>
      <c r="J8087" s="1" t="s">
        <v>118</v>
      </c>
      <c r="K8087" s="1" t="s">
        <v>7029</v>
      </c>
      <c r="L8087" s="1" t="s">
        <v>57</v>
      </c>
      <c r="M8087" s="1" t="s">
        <v>120</v>
      </c>
      <c r="N8087" s="1" t="s">
        <v>120</v>
      </c>
      <c r="O8087" s="1" t="s">
        <v>7</v>
      </c>
      <c r="P8087" s="1" t="s">
        <v>747</v>
      </c>
      <c r="Q8087" s="1" t="s">
        <v>476</v>
      </c>
      <c r="R8087" s="1" t="s">
        <v>488</v>
      </c>
      <c r="S8087" s="1" t="s">
        <v>31706</v>
      </c>
      <c r="T8087" s="21">
        <v>0</v>
      </c>
      <c r="U8087" s="21">
        <v>988.31</v>
      </c>
      <c r="V8087" s="21">
        <f t="shared" si="506"/>
        <v>988.31</v>
      </c>
      <c r="W8087" s="23">
        <f t="shared" si="507"/>
        <v>0</v>
      </c>
      <c r="X8087" s="3">
        <v>0</v>
      </c>
      <c r="Y8087" s="2">
        <v>518.20000000000005</v>
      </c>
      <c r="Z8087" s="3">
        <f t="shared" si="504"/>
        <v>518.20000000000005</v>
      </c>
      <c r="AA8087" s="8">
        <f t="shared" si="505"/>
        <v>0</v>
      </c>
    </row>
    <row r="8088" spans="1:27" ht="10.5" x14ac:dyDescent="0.15">
      <c r="A8088" s="1" t="s">
        <v>30155</v>
      </c>
      <c r="B8088" s="1" t="s">
        <v>0</v>
      </c>
      <c r="C8088" s="1" t="s">
        <v>22</v>
      </c>
      <c r="E8088" s="1" t="s">
        <v>30156</v>
      </c>
      <c r="F8088" s="1" t="s">
        <v>2</v>
      </c>
      <c r="G8088" s="1" t="s">
        <v>2</v>
      </c>
      <c r="H8088" s="1" t="s">
        <v>30157</v>
      </c>
      <c r="I8088" s="1" t="s">
        <v>12957</v>
      </c>
      <c r="J8088" s="1" t="s">
        <v>93</v>
      </c>
      <c r="K8088" s="1" t="s">
        <v>12958</v>
      </c>
      <c r="L8088" s="1" t="s">
        <v>2</v>
      </c>
      <c r="M8088" s="1" t="s">
        <v>120</v>
      </c>
      <c r="N8088" s="1" t="s">
        <v>120</v>
      </c>
      <c r="O8088" s="1" t="s">
        <v>7</v>
      </c>
      <c r="P8088" s="1" t="s">
        <v>502</v>
      </c>
      <c r="Q8088" s="1" t="s">
        <v>476</v>
      </c>
      <c r="R8088" s="1" t="s">
        <v>503</v>
      </c>
      <c r="S8088" s="1" t="s">
        <v>30158</v>
      </c>
      <c r="T8088" s="21"/>
      <c r="U8088" s="21"/>
      <c r="V8088" s="21">
        <f t="shared" si="506"/>
        <v>0</v>
      </c>
      <c r="W8088" s="23" t="e">
        <f t="shared" si="507"/>
        <v>#DIV/0!</v>
      </c>
      <c r="X8088" s="3">
        <v>0</v>
      </c>
      <c r="Y8088" s="2">
        <v>517.80999999999995</v>
      </c>
      <c r="Z8088" s="3">
        <f t="shared" si="504"/>
        <v>517.80999999999995</v>
      </c>
      <c r="AA8088" s="8">
        <f t="shared" si="505"/>
        <v>0</v>
      </c>
    </row>
    <row r="8089" spans="1:27" ht="10.5" x14ac:dyDescent="0.15">
      <c r="A8089" s="1" t="s">
        <v>40937</v>
      </c>
      <c r="B8089" s="1" t="s">
        <v>0</v>
      </c>
      <c r="C8089" s="1" t="s">
        <v>22</v>
      </c>
      <c r="E8089" s="1" t="s">
        <v>40938</v>
      </c>
      <c r="F8089" s="1" t="s">
        <v>2</v>
      </c>
      <c r="G8089" s="1" t="s">
        <v>40939</v>
      </c>
      <c r="H8089" s="1" t="s">
        <v>40940</v>
      </c>
      <c r="I8089" s="1" t="s">
        <v>1546</v>
      </c>
      <c r="J8089" s="1" t="s">
        <v>118</v>
      </c>
      <c r="K8089" s="1" t="s">
        <v>14346</v>
      </c>
      <c r="L8089" s="1" t="s">
        <v>2</v>
      </c>
      <c r="M8089" s="1" t="s">
        <v>120</v>
      </c>
      <c r="N8089" s="1" t="s">
        <v>120</v>
      </c>
      <c r="O8089" s="1" t="s">
        <v>7</v>
      </c>
      <c r="P8089" s="1" t="s">
        <v>1256</v>
      </c>
      <c r="Q8089" s="1" t="s">
        <v>476</v>
      </c>
      <c r="R8089" s="1" t="s">
        <v>503</v>
      </c>
      <c r="S8089" s="1" t="s">
        <v>40941</v>
      </c>
      <c r="T8089" s="21">
        <v>0</v>
      </c>
      <c r="U8089" s="21">
        <v>438.15</v>
      </c>
      <c r="V8089" s="21">
        <f t="shared" si="506"/>
        <v>438.15</v>
      </c>
      <c r="W8089" s="23">
        <f t="shared" si="507"/>
        <v>0</v>
      </c>
      <c r="X8089" s="3">
        <v>0</v>
      </c>
      <c r="Y8089" s="2">
        <v>517.80999999999995</v>
      </c>
      <c r="Z8089" s="3">
        <f t="shared" si="504"/>
        <v>517.80999999999995</v>
      </c>
      <c r="AA8089" s="8">
        <f t="shared" si="505"/>
        <v>0</v>
      </c>
    </row>
    <row r="8090" spans="1:27" ht="10.5" x14ac:dyDescent="0.15">
      <c r="A8090" s="1" t="s">
        <v>23753</v>
      </c>
      <c r="B8090" s="1" t="s">
        <v>0</v>
      </c>
      <c r="C8090" s="1" t="s">
        <v>22</v>
      </c>
      <c r="E8090" s="1" t="s">
        <v>23754</v>
      </c>
      <c r="F8090" s="1" t="s">
        <v>2</v>
      </c>
      <c r="G8090" s="1" t="s">
        <v>23755</v>
      </c>
      <c r="H8090" s="1" t="s">
        <v>23756</v>
      </c>
      <c r="I8090" s="1" t="s">
        <v>1451</v>
      </c>
      <c r="J8090" s="1" t="s">
        <v>382</v>
      </c>
      <c r="K8090" s="1" t="s">
        <v>23757</v>
      </c>
      <c r="L8090" s="1" t="s">
        <v>2</v>
      </c>
      <c r="M8090" s="1" t="s">
        <v>120</v>
      </c>
      <c r="N8090" s="1" t="s">
        <v>120</v>
      </c>
      <c r="O8090" s="1" t="s">
        <v>7</v>
      </c>
      <c r="P8090" s="1" t="s">
        <v>1899</v>
      </c>
      <c r="Q8090" s="1" t="s">
        <v>476</v>
      </c>
      <c r="R8090" s="1" t="s">
        <v>477</v>
      </c>
      <c r="S8090" s="1" t="s">
        <v>2</v>
      </c>
      <c r="T8090" s="21">
        <v>0</v>
      </c>
      <c r="U8090" s="21">
        <v>277.11</v>
      </c>
      <c r="V8090" s="21">
        <f t="shared" si="506"/>
        <v>277.11</v>
      </c>
      <c r="W8090" s="23">
        <f t="shared" si="507"/>
        <v>0</v>
      </c>
      <c r="X8090" s="3">
        <v>0</v>
      </c>
      <c r="Y8090" s="2">
        <v>517.19000000000005</v>
      </c>
      <c r="Z8090" s="3">
        <f t="shared" si="504"/>
        <v>517.19000000000005</v>
      </c>
      <c r="AA8090" s="8">
        <f t="shared" si="505"/>
        <v>0</v>
      </c>
    </row>
    <row r="8091" spans="1:27" ht="10.5" x14ac:dyDescent="0.15">
      <c r="A8091" s="1" t="s">
        <v>35352</v>
      </c>
      <c r="B8091" s="1" t="s">
        <v>0</v>
      </c>
      <c r="C8091" s="1" t="s">
        <v>22</v>
      </c>
      <c r="E8091" s="1" t="s">
        <v>35353</v>
      </c>
      <c r="F8091" s="1" t="s">
        <v>2</v>
      </c>
      <c r="G8091" s="1" t="s">
        <v>2</v>
      </c>
      <c r="H8091" s="1" t="s">
        <v>35354</v>
      </c>
      <c r="I8091" s="1" t="s">
        <v>2123</v>
      </c>
      <c r="J8091" s="1" t="s">
        <v>64</v>
      </c>
      <c r="K8091" s="1" t="s">
        <v>3967</v>
      </c>
      <c r="L8091" s="1" t="s">
        <v>2</v>
      </c>
      <c r="M8091" s="1" t="s">
        <v>120</v>
      </c>
      <c r="N8091" s="1" t="s">
        <v>120</v>
      </c>
      <c r="O8091" s="1" t="s">
        <v>7</v>
      </c>
      <c r="P8091" s="1" t="s">
        <v>2347</v>
      </c>
      <c r="Q8091" s="1" t="s">
        <v>476</v>
      </c>
      <c r="R8091" s="1" t="s">
        <v>503</v>
      </c>
      <c r="S8091" s="1" t="s">
        <v>35355</v>
      </c>
      <c r="T8091" s="21"/>
      <c r="U8091" s="21"/>
      <c r="V8091" s="21">
        <f t="shared" si="506"/>
        <v>0</v>
      </c>
      <c r="W8091" s="23" t="e">
        <f t="shared" si="507"/>
        <v>#DIV/0!</v>
      </c>
      <c r="X8091" s="3">
        <v>0</v>
      </c>
      <c r="Y8091" s="2">
        <v>516.95000000000005</v>
      </c>
      <c r="Z8091" s="3">
        <f t="shared" si="504"/>
        <v>516.95000000000005</v>
      </c>
      <c r="AA8091" s="8">
        <f t="shared" si="505"/>
        <v>0</v>
      </c>
    </row>
    <row r="8092" spans="1:27" ht="10.5" x14ac:dyDescent="0.15">
      <c r="A8092" s="1" t="s">
        <v>37679</v>
      </c>
      <c r="B8092" s="1" t="s">
        <v>0</v>
      </c>
      <c r="C8092" s="1" t="s">
        <v>22</v>
      </c>
      <c r="E8092" s="1" t="s">
        <v>37680</v>
      </c>
      <c r="F8092" s="1" t="s">
        <v>2</v>
      </c>
      <c r="G8092" s="1" t="s">
        <v>37681</v>
      </c>
      <c r="H8092" s="1" t="s">
        <v>37682</v>
      </c>
      <c r="I8092" s="1" t="s">
        <v>626</v>
      </c>
      <c r="J8092" s="1" t="s">
        <v>24</v>
      </c>
      <c r="K8092" s="1" t="s">
        <v>1882</v>
      </c>
      <c r="L8092" s="1" t="s">
        <v>6</v>
      </c>
      <c r="M8092" s="1" t="s">
        <v>120</v>
      </c>
      <c r="N8092" s="1" t="s">
        <v>120</v>
      </c>
      <c r="O8092" s="1" t="s">
        <v>7</v>
      </c>
      <c r="P8092" s="1" t="s">
        <v>1141</v>
      </c>
      <c r="Q8092" s="1" t="s">
        <v>476</v>
      </c>
      <c r="R8092" s="1" t="s">
        <v>477</v>
      </c>
      <c r="S8092" s="1" t="s">
        <v>37683</v>
      </c>
      <c r="T8092" s="21">
        <v>266.05</v>
      </c>
      <c r="U8092" s="21">
        <v>7543.24</v>
      </c>
      <c r="V8092" s="21">
        <f t="shared" si="506"/>
        <v>7809.29</v>
      </c>
      <c r="W8092" s="23">
        <f t="shared" si="507"/>
        <v>3.4068398023379846E-2</v>
      </c>
      <c r="X8092" s="3">
        <v>0</v>
      </c>
      <c r="Y8092" s="2">
        <v>516.91999999999996</v>
      </c>
      <c r="Z8092" s="3">
        <f t="shared" si="504"/>
        <v>516.91999999999996</v>
      </c>
      <c r="AA8092" s="8">
        <f t="shared" si="505"/>
        <v>0</v>
      </c>
    </row>
    <row r="8093" spans="1:27" ht="10.5" x14ac:dyDescent="0.15">
      <c r="A8093" s="1" t="s">
        <v>19828</v>
      </c>
      <c r="B8093" s="1" t="s">
        <v>0</v>
      </c>
      <c r="C8093" s="1" t="s">
        <v>22</v>
      </c>
      <c r="E8093" s="1" t="s">
        <v>19829</v>
      </c>
      <c r="F8093" s="1" t="s">
        <v>2</v>
      </c>
      <c r="G8093" s="1" t="s">
        <v>2</v>
      </c>
      <c r="H8093" s="1" t="s">
        <v>19830</v>
      </c>
      <c r="I8093" s="1" t="s">
        <v>295</v>
      </c>
      <c r="J8093" s="1" t="s">
        <v>24</v>
      </c>
      <c r="K8093" s="1" t="s">
        <v>19831</v>
      </c>
      <c r="L8093" s="1" t="s">
        <v>6</v>
      </c>
      <c r="M8093" s="1" t="s">
        <v>120</v>
      </c>
      <c r="N8093" s="1" t="s">
        <v>120</v>
      </c>
      <c r="O8093" s="1" t="s">
        <v>7</v>
      </c>
      <c r="P8093" s="1" t="s">
        <v>807</v>
      </c>
      <c r="Q8093" s="1" t="s">
        <v>476</v>
      </c>
      <c r="R8093" s="1" t="s">
        <v>488</v>
      </c>
      <c r="S8093" s="1" t="s">
        <v>2</v>
      </c>
      <c r="T8093" s="21">
        <v>0</v>
      </c>
      <c r="U8093" s="21">
        <v>686.65</v>
      </c>
      <c r="V8093" s="21">
        <f t="shared" si="506"/>
        <v>686.65</v>
      </c>
      <c r="W8093" s="23">
        <f t="shared" si="507"/>
        <v>0</v>
      </c>
      <c r="X8093" s="3">
        <v>0</v>
      </c>
      <c r="Y8093" s="2">
        <v>516.65</v>
      </c>
      <c r="Z8093" s="3">
        <f t="shared" si="504"/>
        <v>516.65</v>
      </c>
      <c r="AA8093" s="8">
        <f t="shared" si="505"/>
        <v>0</v>
      </c>
    </row>
    <row r="8094" spans="1:27" ht="10.5" x14ac:dyDescent="0.15">
      <c r="A8094" s="1" t="s">
        <v>41516</v>
      </c>
      <c r="B8094" s="1" t="s">
        <v>0</v>
      </c>
      <c r="C8094" s="1" t="s">
        <v>22</v>
      </c>
      <c r="E8094" s="1" t="s">
        <v>41517</v>
      </c>
      <c r="F8094" s="1" t="s">
        <v>2</v>
      </c>
      <c r="G8094" s="1" t="s">
        <v>2</v>
      </c>
      <c r="H8094" s="1" t="s">
        <v>41518</v>
      </c>
      <c r="I8094" s="1" t="s">
        <v>4777</v>
      </c>
      <c r="J8094" s="1" t="s">
        <v>118</v>
      </c>
      <c r="K8094" s="1" t="s">
        <v>5329</v>
      </c>
      <c r="L8094" s="1" t="s">
        <v>2</v>
      </c>
      <c r="M8094" s="1" t="s">
        <v>120</v>
      </c>
      <c r="N8094" s="1" t="s">
        <v>120</v>
      </c>
      <c r="O8094" s="1" t="s">
        <v>7</v>
      </c>
      <c r="P8094" s="1" t="s">
        <v>879</v>
      </c>
      <c r="Q8094" s="1" t="s">
        <v>476</v>
      </c>
      <c r="R8094" s="1" t="s">
        <v>477</v>
      </c>
      <c r="S8094" s="1" t="s">
        <v>41519</v>
      </c>
      <c r="T8094" s="21">
        <v>0</v>
      </c>
      <c r="U8094" s="21">
        <v>291.24</v>
      </c>
      <c r="V8094" s="21">
        <f t="shared" si="506"/>
        <v>291.24</v>
      </c>
      <c r="W8094" s="23">
        <f t="shared" si="507"/>
        <v>0</v>
      </c>
      <c r="X8094" s="3">
        <v>0</v>
      </c>
      <c r="Y8094" s="2">
        <v>720.18</v>
      </c>
      <c r="Z8094" s="3">
        <f t="shared" si="504"/>
        <v>720.18</v>
      </c>
      <c r="AA8094" s="8">
        <f t="shared" si="505"/>
        <v>0</v>
      </c>
    </row>
    <row r="8095" spans="1:27" ht="10.5" x14ac:dyDescent="0.15">
      <c r="A8095" s="1" t="s">
        <v>48333</v>
      </c>
      <c r="B8095" s="1" t="s">
        <v>0</v>
      </c>
      <c r="C8095" s="1" t="s">
        <v>22</v>
      </c>
      <c r="E8095" s="1" t="s">
        <v>48334</v>
      </c>
      <c r="F8095" s="1" t="s">
        <v>2</v>
      </c>
      <c r="G8095" s="1" t="s">
        <v>2</v>
      </c>
      <c r="H8095" s="1" t="s">
        <v>48335</v>
      </c>
      <c r="I8095" s="1" t="s">
        <v>160</v>
      </c>
      <c r="J8095" s="1" t="s">
        <v>18</v>
      </c>
      <c r="K8095" s="1" t="s">
        <v>32453</v>
      </c>
      <c r="L8095" s="1" t="s">
        <v>2</v>
      </c>
      <c r="M8095" s="1" t="s">
        <v>120</v>
      </c>
      <c r="N8095" s="1" t="s">
        <v>120</v>
      </c>
      <c r="O8095" s="1" t="s">
        <v>7</v>
      </c>
      <c r="P8095" s="1" t="s">
        <v>1242</v>
      </c>
      <c r="Q8095" s="1" t="s">
        <v>476</v>
      </c>
      <c r="R8095" s="1" t="s">
        <v>503</v>
      </c>
      <c r="S8095" s="1" t="s">
        <v>48336</v>
      </c>
      <c r="T8095" s="21">
        <v>0</v>
      </c>
      <c r="U8095" s="21">
        <v>1118.04</v>
      </c>
      <c r="V8095" s="21">
        <f t="shared" si="506"/>
        <v>1118.04</v>
      </c>
      <c r="W8095" s="23">
        <f t="shared" si="507"/>
        <v>0</v>
      </c>
      <c r="X8095" s="3">
        <v>0</v>
      </c>
      <c r="Y8095" s="2">
        <v>515.88</v>
      </c>
      <c r="Z8095" s="3">
        <f t="shared" si="504"/>
        <v>515.88</v>
      </c>
      <c r="AA8095" s="8">
        <f t="shared" si="505"/>
        <v>0</v>
      </c>
    </row>
    <row r="8096" spans="1:27" ht="10.5" x14ac:dyDescent="0.15">
      <c r="A8096" s="1" t="s">
        <v>43984</v>
      </c>
      <c r="B8096" s="1" t="s">
        <v>0</v>
      </c>
      <c r="C8096" s="1" t="s">
        <v>22</v>
      </c>
      <c r="E8096" s="1" t="s">
        <v>43985</v>
      </c>
      <c r="F8096" s="1" t="s">
        <v>2</v>
      </c>
      <c r="G8096" s="1" t="s">
        <v>2</v>
      </c>
      <c r="H8096" s="1" t="s">
        <v>43986</v>
      </c>
      <c r="I8096" s="1" t="s">
        <v>1107</v>
      </c>
      <c r="J8096" s="1" t="s">
        <v>64</v>
      </c>
      <c r="K8096" s="1" t="s">
        <v>29858</v>
      </c>
      <c r="L8096" s="1" t="s">
        <v>2</v>
      </c>
      <c r="M8096" s="1" t="s">
        <v>120</v>
      </c>
      <c r="N8096" s="1" t="s">
        <v>120</v>
      </c>
      <c r="O8096" s="1" t="s">
        <v>7</v>
      </c>
      <c r="P8096" s="1" t="s">
        <v>761</v>
      </c>
      <c r="Q8096" s="1" t="s">
        <v>476</v>
      </c>
      <c r="R8096" s="1" t="s">
        <v>488</v>
      </c>
      <c r="S8096" s="1" t="s">
        <v>43987</v>
      </c>
      <c r="T8096" s="21"/>
      <c r="U8096" s="21"/>
      <c r="V8096" s="21">
        <f t="shared" si="506"/>
        <v>0</v>
      </c>
      <c r="W8096" s="23" t="e">
        <f t="shared" si="507"/>
        <v>#DIV/0!</v>
      </c>
      <c r="X8096" s="3">
        <v>0</v>
      </c>
      <c r="Y8096" s="2">
        <v>514.52</v>
      </c>
      <c r="Z8096" s="3">
        <f t="shared" si="504"/>
        <v>514.52</v>
      </c>
      <c r="AA8096" s="8">
        <f t="shared" si="505"/>
        <v>0</v>
      </c>
    </row>
    <row r="8097" spans="1:27" ht="10.5" x14ac:dyDescent="0.15">
      <c r="A8097" s="1" t="s">
        <v>28231</v>
      </c>
      <c r="B8097" s="1" t="s">
        <v>0</v>
      </c>
      <c r="C8097" s="1" t="s">
        <v>22</v>
      </c>
      <c r="E8097" s="1" t="s">
        <v>28232</v>
      </c>
      <c r="F8097" s="1" t="s">
        <v>2</v>
      </c>
      <c r="G8097" s="1" t="s">
        <v>2</v>
      </c>
      <c r="H8097" s="1" t="s">
        <v>28233</v>
      </c>
      <c r="I8097" s="1" t="s">
        <v>13693</v>
      </c>
      <c r="J8097" s="1" t="s">
        <v>118</v>
      </c>
      <c r="K8097" s="1" t="s">
        <v>4830</v>
      </c>
      <c r="L8097" s="1" t="s">
        <v>2</v>
      </c>
      <c r="M8097" s="1" t="s">
        <v>120</v>
      </c>
      <c r="N8097" s="1" t="s">
        <v>120</v>
      </c>
      <c r="O8097" s="1" t="s">
        <v>7</v>
      </c>
      <c r="P8097" s="1" t="s">
        <v>1924</v>
      </c>
      <c r="Q8097" s="1" t="s">
        <v>476</v>
      </c>
      <c r="R8097" s="1" t="s">
        <v>488</v>
      </c>
      <c r="S8097" s="1" t="s">
        <v>28234</v>
      </c>
      <c r="T8097" s="21">
        <v>0</v>
      </c>
      <c r="U8097" s="21">
        <v>249.59</v>
      </c>
      <c r="V8097" s="21">
        <f t="shared" si="506"/>
        <v>249.59</v>
      </c>
      <c r="W8097" s="23">
        <f t="shared" si="507"/>
        <v>0</v>
      </c>
      <c r="X8097" s="3">
        <v>0</v>
      </c>
      <c r="Y8097" s="2">
        <v>514.29999999999995</v>
      </c>
      <c r="Z8097" s="3">
        <f t="shared" si="504"/>
        <v>514.29999999999995</v>
      </c>
      <c r="AA8097" s="8">
        <f t="shared" si="505"/>
        <v>0</v>
      </c>
    </row>
    <row r="8098" spans="1:27" ht="10.5" x14ac:dyDescent="0.15">
      <c r="A8098" s="1" t="s">
        <v>34923</v>
      </c>
      <c r="B8098" s="1" t="s">
        <v>0</v>
      </c>
      <c r="C8098" s="1" t="s">
        <v>22</v>
      </c>
      <c r="E8098" s="1" t="s">
        <v>34924</v>
      </c>
      <c r="F8098" s="1" t="s">
        <v>2</v>
      </c>
      <c r="G8098" s="1" t="s">
        <v>2</v>
      </c>
      <c r="H8098" s="1" t="s">
        <v>34925</v>
      </c>
      <c r="I8098" s="1" t="s">
        <v>6048</v>
      </c>
      <c r="J8098" s="1" t="s">
        <v>118</v>
      </c>
      <c r="K8098" s="1" t="s">
        <v>6049</v>
      </c>
      <c r="L8098" s="1" t="s">
        <v>2</v>
      </c>
      <c r="M8098" s="1" t="s">
        <v>120</v>
      </c>
      <c r="N8098" s="1" t="s">
        <v>120</v>
      </c>
      <c r="O8098" s="1" t="s">
        <v>7</v>
      </c>
      <c r="P8098" s="1" t="s">
        <v>879</v>
      </c>
      <c r="Q8098" s="1" t="s">
        <v>476</v>
      </c>
      <c r="R8098" s="1" t="s">
        <v>477</v>
      </c>
      <c r="S8098" s="1" t="s">
        <v>34926</v>
      </c>
      <c r="T8098" s="21"/>
      <c r="U8098" s="21"/>
      <c r="V8098" s="21">
        <f t="shared" si="506"/>
        <v>0</v>
      </c>
      <c r="W8098" s="23" t="e">
        <f t="shared" si="507"/>
        <v>#DIV/0!</v>
      </c>
      <c r="X8098" s="3">
        <v>0</v>
      </c>
      <c r="Y8098" s="2">
        <v>514.29999999999995</v>
      </c>
      <c r="Z8098" s="3">
        <f t="shared" si="504"/>
        <v>514.29999999999995</v>
      </c>
      <c r="AA8098" s="8">
        <f t="shared" si="505"/>
        <v>0</v>
      </c>
    </row>
    <row r="8099" spans="1:27" ht="10.5" x14ac:dyDescent="0.15">
      <c r="A8099" s="1" t="s">
        <v>39595</v>
      </c>
      <c r="B8099" s="1" t="s">
        <v>0</v>
      </c>
      <c r="C8099" s="1" t="s">
        <v>22</v>
      </c>
      <c r="E8099" s="1" t="s">
        <v>39596</v>
      </c>
      <c r="F8099" s="1" t="s">
        <v>2</v>
      </c>
      <c r="G8099" s="1" t="s">
        <v>6927</v>
      </c>
      <c r="H8099" s="1" t="s">
        <v>39597</v>
      </c>
      <c r="I8099" s="1" t="s">
        <v>39598</v>
      </c>
      <c r="J8099" s="1" t="s">
        <v>37</v>
      </c>
      <c r="K8099" s="1" t="s">
        <v>39599</v>
      </c>
      <c r="L8099" s="1" t="s">
        <v>2</v>
      </c>
      <c r="M8099" s="1" t="s">
        <v>120</v>
      </c>
      <c r="N8099" s="1" t="s">
        <v>120</v>
      </c>
      <c r="O8099" s="1" t="s">
        <v>7</v>
      </c>
      <c r="P8099" s="1" t="s">
        <v>1256</v>
      </c>
      <c r="Q8099" s="1" t="s">
        <v>476</v>
      </c>
      <c r="R8099" s="1" t="s">
        <v>503</v>
      </c>
      <c r="S8099" s="1" t="s">
        <v>39600</v>
      </c>
      <c r="T8099" s="21">
        <v>0</v>
      </c>
      <c r="U8099" s="21">
        <v>1966</v>
      </c>
      <c r="V8099" s="21">
        <f t="shared" si="506"/>
        <v>1966</v>
      </c>
      <c r="W8099" s="23">
        <f t="shared" si="507"/>
        <v>0</v>
      </c>
      <c r="X8099" s="3">
        <v>0</v>
      </c>
      <c r="Y8099" s="2">
        <v>514.29999999999995</v>
      </c>
      <c r="Z8099" s="3">
        <f t="shared" si="504"/>
        <v>514.29999999999995</v>
      </c>
      <c r="AA8099" s="8">
        <f t="shared" si="505"/>
        <v>0</v>
      </c>
    </row>
    <row r="8100" spans="1:27" ht="10.5" x14ac:dyDescent="0.15">
      <c r="A8100" s="1" t="s">
        <v>24646</v>
      </c>
      <c r="B8100" s="1" t="s">
        <v>0</v>
      </c>
      <c r="C8100" s="1" t="s">
        <v>22</v>
      </c>
      <c r="E8100" s="1" t="s">
        <v>24647</v>
      </c>
      <c r="F8100" s="1" t="s">
        <v>2</v>
      </c>
      <c r="G8100" s="1" t="s">
        <v>2</v>
      </c>
      <c r="H8100" s="1" t="s">
        <v>24648</v>
      </c>
      <c r="I8100" s="1" t="s">
        <v>4468</v>
      </c>
      <c r="J8100" s="1" t="s">
        <v>118</v>
      </c>
      <c r="K8100" s="1" t="s">
        <v>4469</v>
      </c>
      <c r="L8100" s="1" t="s">
        <v>2</v>
      </c>
      <c r="M8100" s="1" t="s">
        <v>120</v>
      </c>
      <c r="N8100" s="1" t="s">
        <v>120</v>
      </c>
      <c r="O8100" s="1" t="s">
        <v>7</v>
      </c>
      <c r="P8100" s="1" t="s">
        <v>872</v>
      </c>
      <c r="Q8100" s="1" t="s">
        <v>476</v>
      </c>
      <c r="R8100" s="1" t="s">
        <v>488</v>
      </c>
      <c r="S8100" s="1" t="s">
        <v>24649</v>
      </c>
      <c r="T8100" s="21">
        <v>0</v>
      </c>
      <c r="U8100" s="21">
        <v>478.91</v>
      </c>
      <c r="V8100" s="21">
        <f t="shared" si="506"/>
        <v>478.91</v>
      </c>
      <c r="W8100" s="23">
        <f t="shared" si="507"/>
        <v>0</v>
      </c>
      <c r="X8100" s="3">
        <v>0</v>
      </c>
      <c r="Y8100" s="2">
        <v>514.27</v>
      </c>
      <c r="Z8100" s="3">
        <f t="shared" si="504"/>
        <v>514.27</v>
      </c>
      <c r="AA8100" s="8">
        <f t="shared" si="505"/>
        <v>0</v>
      </c>
    </row>
    <row r="8101" spans="1:27" ht="10.5" x14ac:dyDescent="0.15">
      <c r="A8101" s="1" t="s">
        <v>19105</v>
      </c>
      <c r="B8101" s="1" t="s">
        <v>0</v>
      </c>
      <c r="C8101" s="1" t="s">
        <v>22</v>
      </c>
      <c r="E8101" s="1" t="s">
        <v>19106</v>
      </c>
      <c r="F8101" s="1" t="s">
        <v>2</v>
      </c>
      <c r="G8101" s="1" t="s">
        <v>2</v>
      </c>
      <c r="H8101" s="1" t="s">
        <v>19107</v>
      </c>
      <c r="I8101" s="1" t="s">
        <v>7115</v>
      </c>
      <c r="J8101" s="1" t="s">
        <v>24</v>
      </c>
      <c r="K8101" s="1" t="s">
        <v>19108</v>
      </c>
      <c r="L8101" s="1" t="s">
        <v>2</v>
      </c>
      <c r="M8101" s="1" t="s">
        <v>120</v>
      </c>
      <c r="N8101" s="1" t="s">
        <v>120</v>
      </c>
      <c r="O8101" s="1" t="s">
        <v>7</v>
      </c>
      <c r="P8101" s="1" t="s">
        <v>2347</v>
      </c>
      <c r="Q8101" s="1" t="s">
        <v>476</v>
      </c>
      <c r="R8101" s="1" t="s">
        <v>503</v>
      </c>
      <c r="S8101" s="1" t="s">
        <v>19109</v>
      </c>
      <c r="T8101" s="21">
        <v>0</v>
      </c>
      <c r="U8101" s="21">
        <v>2333.65</v>
      </c>
      <c r="V8101" s="21">
        <f t="shared" si="506"/>
        <v>2333.65</v>
      </c>
      <c r="W8101" s="23">
        <f t="shared" si="507"/>
        <v>0</v>
      </c>
      <c r="X8101" s="3">
        <v>0</v>
      </c>
      <c r="Y8101" s="2">
        <v>514.20000000000005</v>
      </c>
      <c r="Z8101" s="3">
        <f t="shared" si="504"/>
        <v>514.20000000000005</v>
      </c>
      <c r="AA8101" s="8">
        <f t="shared" si="505"/>
        <v>0</v>
      </c>
    </row>
    <row r="8102" spans="1:27" ht="10.5" x14ac:dyDescent="0.15">
      <c r="A8102" s="1" t="s">
        <v>46729</v>
      </c>
      <c r="B8102" s="1" t="s">
        <v>0</v>
      </c>
      <c r="C8102" s="1" t="s">
        <v>22</v>
      </c>
      <c r="E8102" s="1" t="s">
        <v>46730</v>
      </c>
      <c r="F8102" s="1" t="s">
        <v>2</v>
      </c>
      <c r="G8102" s="1" t="s">
        <v>2</v>
      </c>
      <c r="H8102" s="1" t="s">
        <v>46731</v>
      </c>
      <c r="I8102" s="1" t="s">
        <v>5146</v>
      </c>
      <c r="J8102" s="1" t="s">
        <v>210</v>
      </c>
      <c r="K8102" s="1" t="s">
        <v>9411</v>
      </c>
      <c r="L8102" s="1" t="s">
        <v>2</v>
      </c>
      <c r="M8102" s="1" t="s">
        <v>120</v>
      </c>
      <c r="N8102" s="1" t="s">
        <v>120</v>
      </c>
      <c r="O8102" s="1" t="s">
        <v>7</v>
      </c>
      <c r="P8102" s="1" t="s">
        <v>807</v>
      </c>
      <c r="Q8102" s="1" t="s">
        <v>476</v>
      </c>
      <c r="R8102" s="1" t="s">
        <v>488</v>
      </c>
      <c r="S8102" s="1" t="s">
        <v>46732</v>
      </c>
      <c r="T8102" s="21">
        <v>0</v>
      </c>
      <c r="U8102" s="21">
        <v>1684.47</v>
      </c>
      <c r="V8102" s="21">
        <f t="shared" si="506"/>
        <v>1684.47</v>
      </c>
      <c r="W8102" s="23">
        <f t="shared" si="507"/>
        <v>0</v>
      </c>
      <c r="X8102" s="3">
        <v>0</v>
      </c>
      <c r="Y8102" s="2">
        <v>731.51</v>
      </c>
      <c r="Z8102" s="3">
        <f t="shared" si="504"/>
        <v>731.51</v>
      </c>
      <c r="AA8102" s="8">
        <f t="shared" si="505"/>
        <v>0</v>
      </c>
    </row>
    <row r="8103" spans="1:27" ht="10.5" x14ac:dyDescent="0.15">
      <c r="A8103" s="1" t="s">
        <v>32639</v>
      </c>
      <c r="B8103" s="1" t="s">
        <v>0</v>
      </c>
      <c r="C8103" s="1" t="s">
        <v>22</v>
      </c>
      <c r="E8103" s="1" t="s">
        <v>32640</v>
      </c>
      <c r="F8103" s="1" t="s">
        <v>2</v>
      </c>
      <c r="G8103" s="1" t="s">
        <v>2</v>
      </c>
      <c r="H8103" s="1" t="s">
        <v>32641</v>
      </c>
      <c r="I8103" s="1" t="s">
        <v>28825</v>
      </c>
      <c r="J8103" s="1" t="s">
        <v>322</v>
      </c>
      <c r="K8103" s="1" t="s">
        <v>28826</v>
      </c>
      <c r="L8103" s="1" t="s">
        <v>2</v>
      </c>
      <c r="M8103" s="1" t="s">
        <v>120</v>
      </c>
      <c r="N8103" s="1" t="s">
        <v>120</v>
      </c>
      <c r="O8103" s="1" t="s">
        <v>7</v>
      </c>
      <c r="P8103" s="1" t="s">
        <v>579</v>
      </c>
      <c r="Q8103" s="1" t="s">
        <v>476</v>
      </c>
      <c r="R8103" s="1" t="s">
        <v>488</v>
      </c>
      <c r="S8103" s="1" t="s">
        <v>2</v>
      </c>
      <c r="T8103" s="21">
        <v>0</v>
      </c>
      <c r="U8103" s="21">
        <v>1838.2</v>
      </c>
      <c r="V8103" s="21">
        <f t="shared" si="506"/>
        <v>1838.2</v>
      </c>
      <c r="W8103" s="23">
        <f t="shared" si="507"/>
        <v>0</v>
      </c>
      <c r="X8103" s="3">
        <v>0</v>
      </c>
      <c r="Y8103" s="2">
        <v>513.79999999999995</v>
      </c>
      <c r="Z8103" s="3">
        <f t="shared" si="504"/>
        <v>513.79999999999995</v>
      </c>
      <c r="AA8103" s="8">
        <f t="shared" si="505"/>
        <v>0</v>
      </c>
    </row>
    <row r="8104" spans="1:27" ht="10.5" x14ac:dyDescent="0.15">
      <c r="A8104" s="1" t="s">
        <v>35121</v>
      </c>
      <c r="B8104" s="1" t="s">
        <v>0</v>
      </c>
      <c r="C8104" s="1" t="s">
        <v>22</v>
      </c>
      <c r="E8104" s="1" t="s">
        <v>35122</v>
      </c>
      <c r="F8104" s="1" t="s">
        <v>2</v>
      </c>
      <c r="G8104" s="1" t="s">
        <v>2</v>
      </c>
      <c r="H8104" s="1" t="s">
        <v>35123</v>
      </c>
      <c r="I8104" s="1" t="s">
        <v>185</v>
      </c>
      <c r="J8104" s="1" t="s">
        <v>118</v>
      </c>
      <c r="K8104" s="1" t="s">
        <v>21941</v>
      </c>
      <c r="L8104" s="1" t="s">
        <v>2</v>
      </c>
      <c r="M8104" s="1" t="s">
        <v>120</v>
      </c>
      <c r="N8104" s="1" t="s">
        <v>120</v>
      </c>
      <c r="O8104" s="1" t="s">
        <v>7</v>
      </c>
      <c r="P8104" s="1" t="s">
        <v>894</v>
      </c>
      <c r="Q8104" s="1" t="s">
        <v>476</v>
      </c>
      <c r="R8104" s="1" t="s">
        <v>503</v>
      </c>
      <c r="S8104" s="1" t="s">
        <v>35124</v>
      </c>
      <c r="T8104" s="21">
        <v>0</v>
      </c>
      <c r="U8104" s="21">
        <v>10351.44</v>
      </c>
      <c r="V8104" s="21">
        <f t="shared" si="506"/>
        <v>10351.44</v>
      </c>
      <c r="W8104" s="23">
        <f t="shared" si="507"/>
        <v>0</v>
      </c>
      <c r="X8104" s="3">
        <v>0</v>
      </c>
      <c r="Y8104" s="2">
        <v>513.79</v>
      </c>
      <c r="Z8104" s="3">
        <f t="shared" si="504"/>
        <v>513.79</v>
      </c>
      <c r="AA8104" s="8">
        <f t="shared" si="505"/>
        <v>0</v>
      </c>
    </row>
    <row r="8105" spans="1:27" ht="10.5" x14ac:dyDescent="0.15">
      <c r="A8105" s="1" t="s">
        <v>41695</v>
      </c>
      <c r="B8105" s="1" t="s">
        <v>0</v>
      </c>
      <c r="C8105" s="1" t="s">
        <v>22</v>
      </c>
      <c r="E8105" s="1" t="s">
        <v>41696</v>
      </c>
      <c r="F8105" s="1" t="s">
        <v>2</v>
      </c>
      <c r="G8105" s="1" t="s">
        <v>2</v>
      </c>
      <c r="H8105" s="1" t="s">
        <v>41697</v>
      </c>
      <c r="I8105" s="1" t="s">
        <v>10046</v>
      </c>
      <c r="J8105" s="1" t="s">
        <v>51</v>
      </c>
      <c r="K8105" s="1" t="s">
        <v>10047</v>
      </c>
      <c r="L8105" s="1" t="s">
        <v>34</v>
      </c>
      <c r="M8105" s="1" t="s">
        <v>120</v>
      </c>
      <c r="N8105" s="1" t="s">
        <v>120</v>
      </c>
      <c r="O8105" s="1" t="s">
        <v>7</v>
      </c>
      <c r="P8105" s="1" t="s">
        <v>1409</v>
      </c>
      <c r="Q8105" s="1" t="s">
        <v>476</v>
      </c>
      <c r="R8105" s="1" t="s">
        <v>503</v>
      </c>
      <c r="S8105" s="1" t="s">
        <v>41698</v>
      </c>
      <c r="T8105" s="21">
        <v>28.4</v>
      </c>
      <c r="U8105" s="21">
        <v>927.1</v>
      </c>
      <c r="V8105" s="21">
        <f t="shared" si="506"/>
        <v>955.5</v>
      </c>
      <c r="W8105" s="23">
        <f t="shared" si="507"/>
        <v>2.9722658294086865E-2</v>
      </c>
      <c r="X8105" s="3">
        <v>0</v>
      </c>
      <c r="Y8105" s="2">
        <v>513.35</v>
      </c>
      <c r="Z8105" s="3">
        <f t="shared" si="504"/>
        <v>513.35</v>
      </c>
      <c r="AA8105" s="8">
        <f t="shared" si="505"/>
        <v>0</v>
      </c>
    </row>
    <row r="8106" spans="1:27" ht="10.5" x14ac:dyDescent="0.15">
      <c r="A8106" s="1" t="s">
        <v>35725</v>
      </c>
      <c r="B8106" s="1" t="s">
        <v>0</v>
      </c>
      <c r="C8106" s="1" t="s">
        <v>22</v>
      </c>
      <c r="E8106" s="1" t="s">
        <v>35726</v>
      </c>
      <c r="F8106" s="1" t="s">
        <v>2</v>
      </c>
      <c r="G8106" s="1" t="s">
        <v>2</v>
      </c>
      <c r="H8106" s="1" t="s">
        <v>35727</v>
      </c>
      <c r="I8106" s="1" t="s">
        <v>11209</v>
      </c>
      <c r="J8106" s="1" t="s">
        <v>162</v>
      </c>
      <c r="K8106" s="1" t="s">
        <v>4219</v>
      </c>
      <c r="L8106" s="1" t="s">
        <v>72</v>
      </c>
      <c r="M8106" s="1" t="s">
        <v>120</v>
      </c>
      <c r="N8106" s="1" t="s">
        <v>760</v>
      </c>
      <c r="O8106" s="1" t="s">
        <v>7</v>
      </c>
      <c r="P8106" s="1" t="s">
        <v>2385</v>
      </c>
      <c r="Q8106" s="1" t="s">
        <v>476</v>
      </c>
      <c r="R8106" s="1" t="s">
        <v>477</v>
      </c>
      <c r="S8106" s="1" t="s">
        <v>35728</v>
      </c>
      <c r="T8106" s="21">
        <v>0</v>
      </c>
      <c r="U8106" s="21">
        <v>231.08</v>
      </c>
      <c r="V8106" s="21">
        <f t="shared" si="506"/>
        <v>231.08</v>
      </c>
      <c r="W8106" s="23">
        <f t="shared" si="507"/>
        <v>0</v>
      </c>
      <c r="X8106" s="3">
        <v>0</v>
      </c>
      <c r="Y8106" s="2">
        <v>512.92999999999995</v>
      </c>
      <c r="Z8106" s="3">
        <f t="shared" si="504"/>
        <v>512.92999999999995</v>
      </c>
      <c r="AA8106" s="8">
        <f t="shared" si="505"/>
        <v>0</v>
      </c>
    </row>
    <row r="8107" spans="1:27" ht="10.5" x14ac:dyDescent="0.15">
      <c r="A8107" s="1" t="s">
        <v>29940</v>
      </c>
      <c r="B8107" s="1" t="s">
        <v>0</v>
      </c>
      <c r="C8107" s="1" t="s">
        <v>22</v>
      </c>
      <c r="E8107" s="1" t="s">
        <v>29941</v>
      </c>
      <c r="F8107" s="1" t="s">
        <v>2</v>
      </c>
      <c r="G8107" s="1" t="s">
        <v>2</v>
      </c>
      <c r="H8107" s="1" t="s">
        <v>7386</v>
      </c>
      <c r="I8107" s="1" t="s">
        <v>5713</v>
      </c>
      <c r="J8107" s="1" t="s">
        <v>322</v>
      </c>
      <c r="K8107" s="1" t="s">
        <v>7387</v>
      </c>
      <c r="L8107" s="1" t="s">
        <v>2</v>
      </c>
      <c r="M8107" s="1" t="s">
        <v>120</v>
      </c>
      <c r="N8107" s="1" t="s">
        <v>120</v>
      </c>
      <c r="O8107" s="1" t="s">
        <v>7</v>
      </c>
      <c r="P8107" s="1" t="s">
        <v>495</v>
      </c>
      <c r="Q8107" s="1" t="s">
        <v>476</v>
      </c>
      <c r="R8107" s="1" t="s">
        <v>488</v>
      </c>
      <c r="S8107" s="1" t="s">
        <v>29942</v>
      </c>
      <c r="T8107" s="21">
        <v>0</v>
      </c>
      <c r="U8107" s="21">
        <v>775.74</v>
      </c>
      <c r="V8107" s="21">
        <f t="shared" si="506"/>
        <v>775.74</v>
      </c>
      <c r="W8107" s="23">
        <f t="shared" si="507"/>
        <v>0</v>
      </c>
      <c r="X8107" s="3">
        <v>0</v>
      </c>
      <c r="Y8107" s="2">
        <v>512.88</v>
      </c>
      <c r="Z8107" s="3">
        <f t="shared" si="504"/>
        <v>512.88</v>
      </c>
      <c r="AA8107" s="8">
        <f t="shared" si="505"/>
        <v>0</v>
      </c>
    </row>
    <row r="8108" spans="1:27" ht="10.5" x14ac:dyDescent="0.15">
      <c r="A8108" s="1" t="s">
        <v>26593</v>
      </c>
      <c r="B8108" s="1" t="s">
        <v>0</v>
      </c>
      <c r="C8108" s="1" t="s">
        <v>22</v>
      </c>
      <c r="E8108" s="1" t="s">
        <v>26594</v>
      </c>
      <c r="F8108" s="1" t="s">
        <v>2</v>
      </c>
      <c r="G8108" s="1" t="s">
        <v>2</v>
      </c>
      <c r="H8108" s="1" t="s">
        <v>26595</v>
      </c>
      <c r="I8108" s="1" t="s">
        <v>670</v>
      </c>
      <c r="J8108" s="1" t="s">
        <v>24</v>
      </c>
      <c r="K8108" s="1" t="s">
        <v>851</v>
      </c>
      <c r="L8108" s="1" t="s">
        <v>198</v>
      </c>
      <c r="M8108" s="1" t="s">
        <v>120</v>
      </c>
      <c r="N8108" s="1" t="s">
        <v>120</v>
      </c>
      <c r="O8108" s="1" t="s">
        <v>7</v>
      </c>
      <c r="P8108" s="1" t="s">
        <v>3475</v>
      </c>
      <c r="Q8108" s="1" t="s">
        <v>476</v>
      </c>
      <c r="R8108" s="1" t="s">
        <v>488</v>
      </c>
      <c r="S8108" s="1" t="s">
        <v>2</v>
      </c>
      <c r="T8108" s="21">
        <v>0</v>
      </c>
      <c r="U8108" s="21">
        <v>511.9</v>
      </c>
      <c r="V8108" s="21">
        <f t="shared" si="506"/>
        <v>511.9</v>
      </c>
      <c r="W8108" s="23">
        <f t="shared" si="507"/>
        <v>0</v>
      </c>
      <c r="X8108" s="3">
        <v>0</v>
      </c>
      <c r="Y8108" s="2">
        <v>511.9</v>
      </c>
      <c r="Z8108" s="3">
        <f t="shared" si="504"/>
        <v>511.9</v>
      </c>
      <c r="AA8108" s="8">
        <f t="shared" si="505"/>
        <v>0</v>
      </c>
    </row>
    <row r="8109" spans="1:27" ht="10.5" x14ac:dyDescent="0.15">
      <c r="A8109" s="1" t="s">
        <v>25650</v>
      </c>
      <c r="B8109" s="1" t="s">
        <v>0</v>
      </c>
      <c r="C8109" s="1" t="s">
        <v>22</v>
      </c>
      <c r="E8109" s="1" t="s">
        <v>25651</v>
      </c>
      <c r="F8109" s="1" t="s">
        <v>2</v>
      </c>
      <c r="G8109" s="1" t="s">
        <v>25652</v>
      </c>
      <c r="H8109" s="1" t="s">
        <v>25653</v>
      </c>
      <c r="I8109" s="1" t="s">
        <v>8798</v>
      </c>
      <c r="J8109" s="1" t="s">
        <v>126</v>
      </c>
      <c r="K8109" s="1" t="s">
        <v>8799</v>
      </c>
      <c r="L8109" s="1" t="s">
        <v>2</v>
      </c>
      <c r="M8109" s="1" t="s">
        <v>120</v>
      </c>
      <c r="N8109" s="1" t="s">
        <v>120</v>
      </c>
      <c r="O8109" s="1" t="s">
        <v>7</v>
      </c>
      <c r="P8109" s="1" t="s">
        <v>2446</v>
      </c>
      <c r="Q8109" s="1" t="s">
        <v>476</v>
      </c>
      <c r="R8109" s="1" t="s">
        <v>488</v>
      </c>
      <c r="S8109" s="1" t="s">
        <v>2</v>
      </c>
      <c r="T8109" s="21">
        <v>0</v>
      </c>
      <c r="U8109" s="21">
        <v>2051.4899999999998</v>
      </c>
      <c r="V8109" s="21">
        <f t="shared" si="506"/>
        <v>2051.4899999999998</v>
      </c>
      <c r="W8109" s="23">
        <f t="shared" si="507"/>
        <v>0</v>
      </c>
      <c r="X8109" s="3">
        <v>0</v>
      </c>
      <c r="Y8109" s="2">
        <v>511.72</v>
      </c>
      <c r="Z8109" s="3">
        <f t="shared" si="504"/>
        <v>511.72</v>
      </c>
      <c r="AA8109" s="8">
        <f t="shared" si="505"/>
        <v>0</v>
      </c>
    </row>
    <row r="8110" spans="1:27" ht="10.5" x14ac:dyDescent="0.15">
      <c r="A8110" s="1" t="s">
        <v>29872</v>
      </c>
      <c r="B8110" s="1" t="s">
        <v>0</v>
      </c>
      <c r="C8110" s="1" t="s">
        <v>1</v>
      </c>
      <c r="E8110" s="1" t="s">
        <v>29873</v>
      </c>
      <c r="F8110" s="1" t="s">
        <v>2</v>
      </c>
      <c r="G8110" s="1" t="s">
        <v>29874</v>
      </c>
      <c r="H8110" s="1" t="s">
        <v>29875</v>
      </c>
      <c r="I8110" s="1" t="s">
        <v>6886</v>
      </c>
      <c r="J8110" s="1" t="s">
        <v>118</v>
      </c>
      <c r="K8110" s="1" t="s">
        <v>8206</v>
      </c>
      <c r="L8110" s="1" t="s">
        <v>783</v>
      </c>
      <c r="M8110" s="1" t="s">
        <v>137</v>
      </c>
      <c r="N8110" s="1" t="s">
        <v>246</v>
      </c>
      <c r="O8110" s="1" t="s">
        <v>7</v>
      </c>
      <c r="P8110" s="1" t="s">
        <v>154</v>
      </c>
      <c r="Q8110" s="1" t="s">
        <v>9</v>
      </c>
      <c r="R8110" s="1" t="s">
        <v>10</v>
      </c>
      <c r="S8110" s="1" t="s">
        <v>29876</v>
      </c>
      <c r="T8110" s="21">
        <v>0</v>
      </c>
      <c r="U8110" s="21">
        <v>204.37</v>
      </c>
      <c r="V8110" s="21">
        <f t="shared" si="506"/>
        <v>204.37</v>
      </c>
      <c r="W8110" s="23">
        <f t="shared" si="507"/>
        <v>0</v>
      </c>
      <c r="X8110" s="3">
        <v>0</v>
      </c>
      <c r="Y8110" s="2">
        <v>510.37</v>
      </c>
      <c r="Z8110" s="3">
        <f t="shared" si="504"/>
        <v>510.37</v>
      </c>
      <c r="AA8110" s="8">
        <f t="shared" si="505"/>
        <v>0</v>
      </c>
    </row>
    <row r="8111" spans="1:27" ht="10.5" x14ac:dyDescent="0.15">
      <c r="A8111" s="1" t="s">
        <v>31781</v>
      </c>
      <c r="B8111" s="1" t="s">
        <v>0</v>
      </c>
      <c r="C8111" s="1" t="s">
        <v>22</v>
      </c>
      <c r="E8111" s="1" t="s">
        <v>31782</v>
      </c>
      <c r="F8111" s="1" t="s">
        <v>2</v>
      </c>
      <c r="G8111" s="1" t="s">
        <v>2</v>
      </c>
      <c r="H8111" s="1" t="s">
        <v>31783</v>
      </c>
      <c r="I8111" s="1" t="s">
        <v>26011</v>
      </c>
      <c r="J8111" s="1" t="s">
        <v>37</v>
      </c>
      <c r="K8111" s="1" t="s">
        <v>26012</v>
      </c>
      <c r="L8111" s="1" t="s">
        <v>2</v>
      </c>
      <c r="M8111" s="1" t="s">
        <v>120</v>
      </c>
      <c r="N8111" s="1" t="s">
        <v>120</v>
      </c>
      <c r="O8111" s="1" t="s">
        <v>7</v>
      </c>
      <c r="P8111" s="1" t="s">
        <v>747</v>
      </c>
      <c r="Q8111" s="1" t="s">
        <v>476</v>
      </c>
      <c r="R8111" s="1" t="s">
        <v>488</v>
      </c>
      <c r="S8111" s="1" t="s">
        <v>31784</v>
      </c>
      <c r="T8111" s="21">
        <v>0</v>
      </c>
      <c r="U8111" s="21">
        <v>4425.3500000000004</v>
      </c>
      <c r="V8111" s="21">
        <f t="shared" si="506"/>
        <v>4425.3500000000004</v>
      </c>
      <c r="W8111" s="23">
        <f t="shared" si="507"/>
        <v>0</v>
      </c>
      <c r="X8111" s="3">
        <v>0</v>
      </c>
      <c r="Y8111" s="2">
        <v>510.3</v>
      </c>
      <c r="Z8111" s="3">
        <f t="shared" si="504"/>
        <v>510.3</v>
      </c>
      <c r="AA8111" s="8">
        <f t="shared" si="505"/>
        <v>0</v>
      </c>
    </row>
    <row r="8112" spans="1:27" ht="10.5" x14ac:dyDescent="0.15">
      <c r="A8112" s="1" t="s">
        <v>28912</v>
      </c>
      <c r="B8112" s="1" t="s">
        <v>0</v>
      </c>
      <c r="C8112" s="1" t="s">
        <v>22</v>
      </c>
      <c r="E8112" s="1" t="s">
        <v>28913</v>
      </c>
      <c r="F8112" s="1" t="s">
        <v>2</v>
      </c>
      <c r="G8112" s="1" t="s">
        <v>2</v>
      </c>
      <c r="H8112" s="1" t="s">
        <v>28914</v>
      </c>
      <c r="I8112" s="1" t="s">
        <v>699</v>
      </c>
      <c r="J8112" s="1" t="s">
        <v>162</v>
      </c>
      <c r="K8112" s="1" t="s">
        <v>9624</v>
      </c>
      <c r="L8112" s="1" t="s">
        <v>6</v>
      </c>
      <c r="M8112" s="1" t="s">
        <v>289</v>
      </c>
      <c r="N8112" s="1" t="s">
        <v>289</v>
      </c>
      <c r="O8112" s="1" t="s">
        <v>7</v>
      </c>
      <c r="P8112" s="1" t="s">
        <v>5722</v>
      </c>
      <c r="Q8112" s="1" t="s">
        <v>5551</v>
      </c>
      <c r="R8112" s="1" t="s">
        <v>5552</v>
      </c>
      <c r="S8112" s="1" t="s">
        <v>28915</v>
      </c>
      <c r="T8112" s="21">
        <v>0</v>
      </c>
      <c r="U8112" s="21">
        <v>575.79</v>
      </c>
      <c r="V8112" s="21">
        <f t="shared" si="506"/>
        <v>575.79</v>
      </c>
      <c r="W8112" s="23">
        <f t="shared" si="507"/>
        <v>0</v>
      </c>
      <c r="X8112" s="3">
        <v>0</v>
      </c>
      <c r="Y8112" s="2">
        <v>509.52</v>
      </c>
      <c r="Z8112" s="3">
        <f t="shared" si="504"/>
        <v>509.52</v>
      </c>
      <c r="AA8112" s="8">
        <f t="shared" si="505"/>
        <v>0</v>
      </c>
    </row>
    <row r="8113" spans="1:27" ht="10.5" x14ac:dyDescent="0.15">
      <c r="A8113" s="1" t="s">
        <v>26867</v>
      </c>
      <c r="B8113" s="1" t="s">
        <v>0</v>
      </c>
      <c r="C8113" s="1" t="s">
        <v>22</v>
      </c>
      <c r="E8113" s="1" t="s">
        <v>26868</v>
      </c>
      <c r="F8113" s="1" t="s">
        <v>2</v>
      </c>
      <c r="G8113" s="1" t="s">
        <v>26869</v>
      </c>
      <c r="H8113" s="1" t="s">
        <v>26870</v>
      </c>
      <c r="I8113" s="1" t="s">
        <v>199</v>
      </c>
      <c r="J8113" s="1" t="s">
        <v>118</v>
      </c>
      <c r="K8113" s="1" t="s">
        <v>8059</v>
      </c>
      <c r="L8113" s="1" t="s">
        <v>2</v>
      </c>
      <c r="M8113" s="1" t="s">
        <v>120</v>
      </c>
      <c r="N8113" s="1" t="s">
        <v>120</v>
      </c>
      <c r="O8113" s="1" t="s">
        <v>7</v>
      </c>
      <c r="P8113" s="1" t="s">
        <v>879</v>
      </c>
      <c r="Q8113" s="1" t="s">
        <v>476</v>
      </c>
      <c r="R8113" s="1" t="s">
        <v>477</v>
      </c>
      <c r="S8113" s="1" t="s">
        <v>26871</v>
      </c>
      <c r="T8113" s="21">
        <v>0</v>
      </c>
      <c r="U8113" s="21">
        <v>4041.18</v>
      </c>
      <c r="V8113" s="21">
        <f t="shared" si="506"/>
        <v>4041.18</v>
      </c>
      <c r="W8113" s="23">
        <f t="shared" si="507"/>
        <v>0</v>
      </c>
      <c r="X8113" s="3">
        <v>0</v>
      </c>
      <c r="Y8113" s="2">
        <v>509.31</v>
      </c>
      <c r="Z8113" s="3">
        <f t="shared" si="504"/>
        <v>509.31</v>
      </c>
      <c r="AA8113" s="8">
        <f t="shared" si="505"/>
        <v>0</v>
      </c>
    </row>
    <row r="8114" spans="1:27" ht="10.5" x14ac:dyDescent="0.15">
      <c r="A8114" s="1" t="s">
        <v>33469</v>
      </c>
      <c r="B8114" s="1" t="s">
        <v>0</v>
      </c>
      <c r="C8114" s="1" t="s">
        <v>22</v>
      </c>
      <c r="E8114" s="1" t="s">
        <v>33470</v>
      </c>
      <c r="F8114" s="1" t="s">
        <v>2</v>
      </c>
      <c r="G8114" s="1" t="s">
        <v>33471</v>
      </c>
      <c r="H8114" s="1" t="s">
        <v>33472</v>
      </c>
      <c r="I8114" s="1" t="s">
        <v>354</v>
      </c>
      <c r="J8114" s="1" t="s">
        <v>135</v>
      </c>
      <c r="K8114" s="1" t="s">
        <v>33473</v>
      </c>
      <c r="L8114" s="1" t="s">
        <v>2</v>
      </c>
      <c r="M8114" s="1" t="s">
        <v>120</v>
      </c>
      <c r="N8114" s="1" t="s">
        <v>120</v>
      </c>
      <c r="O8114" s="1" t="s">
        <v>7</v>
      </c>
      <c r="P8114" s="1" t="s">
        <v>2347</v>
      </c>
      <c r="Q8114" s="1" t="s">
        <v>476</v>
      </c>
      <c r="R8114" s="1" t="s">
        <v>503</v>
      </c>
      <c r="S8114" s="1" t="s">
        <v>2</v>
      </c>
      <c r="T8114" s="21">
        <v>0</v>
      </c>
      <c r="U8114" s="21">
        <v>944.95</v>
      </c>
      <c r="V8114" s="21">
        <f t="shared" si="506"/>
        <v>944.95</v>
      </c>
      <c r="W8114" s="23">
        <f t="shared" si="507"/>
        <v>0</v>
      </c>
      <c r="X8114" s="3">
        <v>0</v>
      </c>
      <c r="Y8114" s="2">
        <v>508.8</v>
      </c>
      <c r="Z8114" s="3">
        <f t="shared" si="504"/>
        <v>508.8</v>
      </c>
      <c r="AA8114" s="8">
        <f t="shared" si="505"/>
        <v>0</v>
      </c>
    </row>
    <row r="8115" spans="1:27" ht="10.5" x14ac:dyDescent="0.15">
      <c r="A8115" s="1" t="s">
        <v>34899</v>
      </c>
      <c r="B8115" s="1" t="s">
        <v>0</v>
      </c>
      <c r="C8115" s="1" t="s">
        <v>22</v>
      </c>
      <c r="E8115" s="1" t="s">
        <v>34900</v>
      </c>
      <c r="F8115" s="1" t="s">
        <v>2</v>
      </c>
      <c r="G8115" s="1" t="s">
        <v>2</v>
      </c>
      <c r="H8115" s="1" t="s">
        <v>34901</v>
      </c>
      <c r="I8115" s="1" t="s">
        <v>39</v>
      </c>
      <c r="J8115" s="1" t="s">
        <v>382</v>
      </c>
      <c r="K8115" s="1" t="s">
        <v>17022</v>
      </c>
      <c r="L8115" s="1" t="s">
        <v>2</v>
      </c>
      <c r="M8115" s="1" t="s">
        <v>120</v>
      </c>
      <c r="N8115" s="1" t="s">
        <v>120</v>
      </c>
      <c r="O8115" s="1" t="s">
        <v>7</v>
      </c>
      <c r="P8115" s="1" t="s">
        <v>1892</v>
      </c>
      <c r="Q8115" s="1" t="s">
        <v>476</v>
      </c>
      <c r="R8115" s="1" t="s">
        <v>503</v>
      </c>
      <c r="S8115" s="1" t="s">
        <v>2</v>
      </c>
      <c r="T8115" s="21"/>
      <c r="U8115" s="21"/>
      <c r="V8115" s="21">
        <f t="shared" si="506"/>
        <v>0</v>
      </c>
      <c r="W8115" s="23" t="e">
        <f t="shared" si="507"/>
        <v>#DIV/0!</v>
      </c>
      <c r="X8115" s="3">
        <v>0</v>
      </c>
      <c r="Y8115" s="2">
        <v>508.71</v>
      </c>
      <c r="Z8115" s="3">
        <f t="shared" si="504"/>
        <v>508.71</v>
      </c>
      <c r="AA8115" s="8">
        <f t="shared" si="505"/>
        <v>0</v>
      </c>
    </row>
    <row r="8116" spans="1:27" ht="10.5" x14ac:dyDescent="0.15">
      <c r="A8116" s="1" t="s">
        <v>27271</v>
      </c>
      <c r="B8116" s="1" t="s">
        <v>0</v>
      </c>
      <c r="C8116" s="1" t="s">
        <v>22</v>
      </c>
      <c r="E8116" s="1" t="s">
        <v>27272</v>
      </c>
      <c r="F8116" s="1" t="s">
        <v>2</v>
      </c>
      <c r="G8116" s="1" t="s">
        <v>2</v>
      </c>
      <c r="H8116" s="1" t="s">
        <v>27273</v>
      </c>
      <c r="I8116" s="1" t="s">
        <v>17928</v>
      </c>
      <c r="J8116" s="1" t="s">
        <v>32</v>
      </c>
      <c r="K8116" s="1" t="s">
        <v>27244</v>
      </c>
      <c r="L8116" s="1" t="s">
        <v>2</v>
      </c>
      <c r="M8116" s="1" t="s">
        <v>120</v>
      </c>
      <c r="N8116" s="1" t="s">
        <v>120</v>
      </c>
      <c r="O8116" s="1" t="s">
        <v>7</v>
      </c>
      <c r="P8116" s="1" t="s">
        <v>1194</v>
      </c>
      <c r="Q8116" s="1" t="s">
        <v>476</v>
      </c>
      <c r="R8116" s="1" t="s">
        <v>477</v>
      </c>
      <c r="S8116" s="1" t="s">
        <v>27274</v>
      </c>
      <c r="T8116" s="21">
        <v>0</v>
      </c>
      <c r="U8116" s="21">
        <v>1353.81</v>
      </c>
      <c r="V8116" s="21">
        <f t="shared" si="506"/>
        <v>1353.81</v>
      </c>
      <c r="W8116" s="23">
        <f t="shared" si="507"/>
        <v>0</v>
      </c>
      <c r="X8116" s="3">
        <v>0</v>
      </c>
      <c r="Y8116" s="2">
        <v>507.62</v>
      </c>
      <c r="Z8116" s="3">
        <f t="shared" si="504"/>
        <v>507.62</v>
      </c>
      <c r="AA8116" s="8">
        <f t="shared" si="505"/>
        <v>0</v>
      </c>
    </row>
    <row r="8117" spans="1:27" ht="10.5" x14ac:dyDescent="0.15">
      <c r="A8117" s="1" t="s">
        <v>40695</v>
      </c>
      <c r="B8117" s="1" t="s">
        <v>0</v>
      </c>
      <c r="C8117" s="1" t="s">
        <v>22</v>
      </c>
      <c r="E8117" s="1" t="s">
        <v>40696</v>
      </c>
      <c r="F8117" s="1" t="s">
        <v>2</v>
      </c>
      <c r="G8117" s="1" t="s">
        <v>2</v>
      </c>
      <c r="H8117" s="1" t="s">
        <v>40697</v>
      </c>
      <c r="I8117" s="1" t="s">
        <v>40698</v>
      </c>
      <c r="J8117" s="1" t="s">
        <v>381</v>
      </c>
      <c r="K8117" s="1" t="s">
        <v>40699</v>
      </c>
      <c r="L8117" s="1" t="s">
        <v>2</v>
      </c>
      <c r="M8117" s="1" t="s">
        <v>120</v>
      </c>
      <c r="N8117" s="1" t="s">
        <v>120</v>
      </c>
      <c r="O8117" s="1" t="s">
        <v>7</v>
      </c>
      <c r="P8117" s="1" t="s">
        <v>3475</v>
      </c>
      <c r="Q8117" s="1" t="s">
        <v>476</v>
      </c>
      <c r="R8117" s="1" t="s">
        <v>488</v>
      </c>
      <c r="S8117" s="1" t="s">
        <v>40700</v>
      </c>
      <c r="T8117" s="21">
        <v>192.78</v>
      </c>
      <c r="U8117" s="21">
        <v>1498.51</v>
      </c>
      <c r="V8117" s="21">
        <f t="shared" si="506"/>
        <v>1691.29</v>
      </c>
      <c r="W8117" s="23">
        <f t="shared" si="507"/>
        <v>0.11398400037840939</v>
      </c>
      <c r="X8117" s="3">
        <v>0</v>
      </c>
      <c r="Y8117" s="2">
        <v>507.11</v>
      </c>
      <c r="Z8117" s="3">
        <f t="shared" si="504"/>
        <v>507.11</v>
      </c>
      <c r="AA8117" s="8">
        <f t="shared" si="505"/>
        <v>0</v>
      </c>
    </row>
    <row r="8118" spans="1:27" ht="10.5" x14ac:dyDescent="0.15">
      <c r="A8118" s="1" t="s">
        <v>22479</v>
      </c>
      <c r="B8118" s="1" t="s">
        <v>0</v>
      </c>
      <c r="C8118" s="1" t="s">
        <v>22</v>
      </c>
      <c r="E8118" s="1" t="s">
        <v>22480</v>
      </c>
      <c r="F8118" s="1" t="s">
        <v>2</v>
      </c>
      <c r="G8118" s="1" t="s">
        <v>22481</v>
      </c>
      <c r="H8118" s="1" t="s">
        <v>22482</v>
      </c>
      <c r="I8118" s="1" t="s">
        <v>2231</v>
      </c>
      <c r="J8118" s="1" t="s">
        <v>24</v>
      </c>
      <c r="K8118" s="1" t="s">
        <v>2232</v>
      </c>
      <c r="L8118" s="1" t="s">
        <v>2</v>
      </c>
      <c r="M8118" s="1" t="s">
        <v>120</v>
      </c>
      <c r="N8118" s="1" t="s">
        <v>120</v>
      </c>
      <c r="O8118" s="1" t="s">
        <v>7</v>
      </c>
      <c r="P8118" s="1" t="s">
        <v>1194</v>
      </c>
      <c r="Q8118" s="1" t="s">
        <v>476</v>
      </c>
      <c r="R8118" s="1" t="s">
        <v>477</v>
      </c>
      <c r="S8118" s="1" t="s">
        <v>22483</v>
      </c>
      <c r="T8118" s="21">
        <v>0</v>
      </c>
      <c r="U8118" s="21">
        <v>4556.66</v>
      </c>
      <c r="V8118" s="21">
        <f t="shared" si="506"/>
        <v>4556.66</v>
      </c>
      <c r="W8118" s="23">
        <f t="shared" si="507"/>
        <v>0</v>
      </c>
      <c r="X8118" s="3">
        <v>0</v>
      </c>
      <c r="Y8118" s="2">
        <v>506.82</v>
      </c>
      <c r="Z8118" s="3">
        <f t="shared" si="504"/>
        <v>506.82</v>
      </c>
      <c r="AA8118" s="8">
        <f t="shared" si="505"/>
        <v>0</v>
      </c>
    </row>
    <row r="8119" spans="1:27" ht="10.5" x14ac:dyDescent="0.15">
      <c r="A8119" s="1" t="s">
        <v>33439</v>
      </c>
      <c r="B8119" s="1" t="s">
        <v>0</v>
      </c>
      <c r="C8119" s="1" t="s">
        <v>22</v>
      </c>
      <c r="E8119" s="1" t="s">
        <v>33440</v>
      </c>
      <c r="F8119" s="1" t="s">
        <v>2</v>
      </c>
      <c r="G8119" s="1" t="s">
        <v>2</v>
      </c>
      <c r="H8119" s="1" t="s">
        <v>33441</v>
      </c>
      <c r="I8119" s="1" t="s">
        <v>9906</v>
      </c>
      <c r="J8119" s="1" t="s">
        <v>210</v>
      </c>
      <c r="K8119" s="1" t="s">
        <v>14459</v>
      </c>
      <c r="L8119" s="1" t="s">
        <v>2</v>
      </c>
      <c r="M8119" s="1" t="s">
        <v>120</v>
      </c>
      <c r="N8119" s="1" t="s">
        <v>120</v>
      </c>
      <c r="O8119" s="1" t="s">
        <v>7</v>
      </c>
      <c r="P8119" s="1" t="s">
        <v>1256</v>
      </c>
      <c r="Q8119" s="1" t="s">
        <v>476</v>
      </c>
      <c r="R8119" s="1" t="s">
        <v>503</v>
      </c>
      <c r="S8119" s="1" t="s">
        <v>2</v>
      </c>
      <c r="T8119" s="21">
        <v>0</v>
      </c>
      <c r="U8119" s="21">
        <v>1547.08</v>
      </c>
      <c r="V8119" s="21">
        <f t="shared" si="506"/>
        <v>1547.08</v>
      </c>
      <c r="W8119" s="23">
        <f t="shared" si="507"/>
        <v>0</v>
      </c>
      <c r="X8119" s="3">
        <v>0</v>
      </c>
      <c r="Y8119" s="2">
        <v>506.76</v>
      </c>
      <c r="Z8119" s="3">
        <f t="shared" si="504"/>
        <v>506.76</v>
      </c>
      <c r="AA8119" s="8">
        <f t="shared" si="505"/>
        <v>0</v>
      </c>
    </row>
    <row r="8120" spans="1:27" ht="10.5" x14ac:dyDescent="0.15">
      <c r="A8120" s="1" t="s">
        <v>20425</v>
      </c>
      <c r="B8120" s="1" t="s">
        <v>0</v>
      </c>
      <c r="C8120" s="1" t="s">
        <v>22</v>
      </c>
      <c r="E8120" s="1" t="s">
        <v>18477</v>
      </c>
      <c r="F8120" s="1" t="s">
        <v>2</v>
      </c>
      <c r="G8120" s="1" t="s">
        <v>20426</v>
      </c>
      <c r="H8120" s="1" t="s">
        <v>20427</v>
      </c>
      <c r="I8120" s="1" t="s">
        <v>7375</v>
      </c>
      <c r="J8120" s="1" t="s">
        <v>24</v>
      </c>
      <c r="K8120" s="1" t="s">
        <v>20428</v>
      </c>
      <c r="L8120" s="1" t="s">
        <v>6</v>
      </c>
      <c r="M8120" s="1" t="s">
        <v>289</v>
      </c>
      <c r="N8120" s="1" t="s">
        <v>289</v>
      </c>
      <c r="O8120" s="1" t="s">
        <v>7</v>
      </c>
      <c r="P8120" s="1" t="s">
        <v>1892</v>
      </c>
      <c r="Q8120" s="1" t="s">
        <v>476</v>
      </c>
      <c r="R8120" s="1" t="s">
        <v>503</v>
      </c>
      <c r="S8120" s="1" t="s">
        <v>20429</v>
      </c>
      <c r="T8120" s="21">
        <v>0</v>
      </c>
      <c r="U8120" s="21">
        <v>10988.22</v>
      </c>
      <c r="V8120" s="21">
        <f t="shared" si="506"/>
        <v>10988.22</v>
      </c>
      <c r="W8120" s="23">
        <f t="shared" si="507"/>
        <v>0</v>
      </c>
      <c r="X8120" s="3">
        <v>0</v>
      </c>
      <c r="Y8120" s="2">
        <v>505.63</v>
      </c>
      <c r="Z8120" s="3">
        <f t="shared" si="504"/>
        <v>505.63</v>
      </c>
      <c r="AA8120" s="8">
        <f t="shared" si="505"/>
        <v>0</v>
      </c>
    </row>
    <row r="8121" spans="1:27" ht="10.5" x14ac:dyDescent="0.15">
      <c r="A8121" s="1" t="s">
        <v>39377</v>
      </c>
      <c r="B8121" s="1" t="s">
        <v>0</v>
      </c>
      <c r="C8121" s="1" t="s">
        <v>22</v>
      </c>
      <c r="E8121" s="1" t="s">
        <v>39378</v>
      </c>
      <c r="F8121" s="1" t="s">
        <v>2</v>
      </c>
      <c r="G8121" s="1" t="s">
        <v>2</v>
      </c>
      <c r="H8121" s="1" t="s">
        <v>39379</v>
      </c>
      <c r="I8121" s="1" t="s">
        <v>666</v>
      </c>
      <c r="J8121" s="1" t="s">
        <v>32</v>
      </c>
      <c r="K8121" s="1" t="s">
        <v>39380</v>
      </c>
      <c r="L8121" s="1" t="s">
        <v>2</v>
      </c>
      <c r="M8121" s="1" t="s">
        <v>120</v>
      </c>
      <c r="N8121" s="1" t="s">
        <v>120</v>
      </c>
      <c r="O8121" s="1" t="s">
        <v>7</v>
      </c>
      <c r="P8121" s="1" t="s">
        <v>2347</v>
      </c>
      <c r="Q8121" s="1" t="s">
        <v>476</v>
      </c>
      <c r="R8121" s="1" t="s">
        <v>503</v>
      </c>
      <c r="S8121" s="1" t="s">
        <v>2</v>
      </c>
      <c r="T8121" s="21">
        <v>0</v>
      </c>
      <c r="U8121" s="21">
        <v>794.5</v>
      </c>
      <c r="V8121" s="21">
        <f t="shared" si="506"/>
        <v>794.5</v>
      </c>
      <c r="W8121" s="23">
        <f t="shared" si="507"/>
        <v>0</v>
      </c>
      <c r="X8121" s="3">
        <v>0</v>
      </c>
      <c r="Y8121" s="2">
        <v>505.25</v>
      </c>
      <c r="Z8121" s="3">
        <f t="shared" si="504"/>
        <v>505.25</v>
      </c>
      <c r="AA8121" s="8">
        <f t="shared" si="505"/>
        <v>0</v>
      </c>
    </row>
    <row r="8122" spans="1:27" ht="10.5" x14ac:dyDescent="0.15">
      <c r="A8122" s="1" t="s">
        <v>37249</v>
      </c>
      <c r="B8122" s="1" t="s">
        <v>0</v>
      </c>
      <c r="C8122" s="1" t="s">
        <v>22</v>
      </c>
      <c r="E8122" s="1" t="s">
        <v>37250</v>
      </c>
      <c r="F8122" s="1" t="s">
        <v>2</v>
      </c>
      <c r="G8122" s="1" t="s">
        <v>2</v>
      </c>
      <c r="H8122" s="1" t="s">
        <v>37251</v>
      </c>
      <c r="I8122" s="1" t="s">
        <v>15239</v>
      </c>
      <c r="J8122" s="1" t="s">
        <v>1843</v>
      </c>
      <c r="K8122" s="1" t="s">
        <v>15240</v>
      </c>
      <c r="L8122" s="1" t="s">
        <v>2</v>
      </c>
      <c r="M8122" s="1" t="s">
        <v>120</v>
      </c>
      <c r="N8122" s="1" t="s">
        <v>120</v>
      </c>
      <c r="O8122" s="1" t="s">
        <v>7</v>
      </c>
      <c r="P8122" s="1" t="s">
        <v>2446</v>
      </c>
      <c r="Q8122" s="1" t="s">
        <v>476</v>
      </c>
      <c r="R8122" s="1" t="s">
        <v>488</v>
      </c>
      <c r="S8122" s="1" t="s">
        <v>2</v>
      </c>
      <c r="T8122" s="21">
        <v>0</v>
      </c>
      <c r="U8122" s="21">
        <v>479.73</v>
      </c>
      <c r="V8122" s="21">
        <f t="shared" si="506"/>
        <v>479.73</v>
      </c>
      <c r="W8122" s="23">
        <f t="shared" si="507"/>
        <v>0</v>
      </c>
      <c r="X8122" s="3">
        <v>0</v>
      </c>
      <c r="Y8122" s="2">
        <v>504.44</v>
      </c>
      <c r="Z8122" s="3">
        <f t="shared" si="504"/>
        <v>504.44</v>
      </c>
      <c r="AA8122" s="8">
        <f t="shared" si="505"/>
        <v>0</v>
      </c>
    </row>
    <row r="8123" spans="1:27" ht="10.5" x14ac:dyDescent="0.15">
      <c r="A8123" s="1" t="s">
        <v>41377</v>
      </c>
      <c r="B8123" s="1" t="s">
        <v>0</v>
      </c>
      <c r="C8123" s="1" t="s">
        <v>22</v>
      </c>
      <c r="E8123" s="1" t="s">
        <v>41378</v>
      </c>
      <c r="F8123" s="1" t="s">
        <v>2</v>
      </c>
      <c r="G8123" s="1" t="s">
        <v>41379</v>
      </c>
      <c r="H8123" s="1" t="s">
        <v>41380</v>
      </c>
      <c r="I8123" s="1" t="s">
        <v>41381</v>
      </c>
      <c r="J8123" s="1" t="s">
        <v>93</v>
      </c>
      <c r="K8123" s="1" t="s">
        <v>41382</v>
      </c>
      <c r="L8123" s="1" t="s">
        <v>2</v>
      </c>
      <c r="M8123" s="1" t="s">
        <v>120</v>
      </c>
      <c r="N8123" s="1" t="s">
        <v>120</v>
      </c>
      <c r="O8123" s="1" t="s">
        <v>7</v>
      </c>
      <c r="P8123" s="1" t="s">
        <v>3402</v>
      </c>
      <c r="Q8123" s="1" t="s">
        <v>476</v>
      </c>
      <c r="R8123" s="1" t="s">
        <v>488</v>
      </c>
      <c r="S8123" s="1" t="s">
        <v>2</v>
      </c>
      <c r="T8123" s="21"/>
      <c r="U8123" s="21"/>
      <c r="V8123" s="21">
        <f t="shared" si="506"/>
        <v>0</v>
      </c>
      <c r="W8123" s="23" t="e">
        <f t="shared" si="507"/>
        <v>#DIV/0!</v>
      </c>
      <c r="X8123" s="3">
        <v>0</v>
      </c>
      <c r="Y8123" s="2">
        <v>503.95</v>
      </c>
      <c r="Z8123" s="3">
        <f t="shared" si="504"/>
        <v>503.95</v>
      </c>
      <c r="AA8123" s="8">
        <f t="shared" si="505"/>
        <v>0</v>
      </c>
    </row>
    <row r="8124" spans="1:27" ht="10.5" x14ac:dyDescent="0.15">
      <c r="A8124" s="1" t="s">
        <v>21012</v>
      </c>
      <c r="B8124" s="1" t="s">
        <v>0</v>
      </c>
      <c r="C8124" s="1" t="s">
        <v>22</v>
      </c>
      <c r="E8124" s="1" t="s">
        <v>21013</v>
      </c>
      <c r="F8124" s="1" t="s">
        <v>2</v>
      </c>
      <c r="G8124" s="1" t="s">
        <v>2</v>
      </c>
      <c r="H8124" s="1" t="s">
        <v>21014</v>
      </c>
      <c r="I8124" s="1" t="s">
        <v>457</v>
      </c>
      <c r="J8124" s="1" t="s">
        <v>24</v>
      </c>
      <c r="K8124" s="1" t="s">
        <v>2331</v>
      </c>
      <c r="L8124" s="1" t="s">
        <v>2</v>
      </c>
      <c r="M8124" s="1" t="s">
        <v>120</v>
      </c>
      <c r="N8124" s="1" t="s">
        <v>120</v>
      </c>
      <c r="O8124" s="1" t="s">
        <v>7</v>
      </c>
      <c r="P8124" s="1" t="s">
        <v>903</v>
      </c>
      <c r="Q8124" s="1" t="s">
        <v>476</v>
      </c>
      <c r="R8124" s="1" t="s">
        <v>503</v>
      </c>
      <c r="S8124" s="1" t="s">
        <v>21015</v>
      </c>
      <c r="T8124" s="21"/>
      <c r="U8124" s="21"/>
      <c r="V8124" s="21">
        <f t="shared" si="506"/>
        <v>0</v>
      </c>
      <c r="W8124" s="23" t="e">
        <f t="shared" si="507"/>
        <v>#DIV/0!</v>
      </c>
      <c r="X8124" s="3">
        <v>0</v>
      </c>
      <c r="Y8124" s="2">
        <v>503.51</v>
      </c>
      <c r="Z8124" s="3">
        <f t="shared" si="504"/>
        <v>503.51</v>
      </c>
      <c r="AA8124" s="8">
        <f t="shared" si="505"/>
        <v>0</v>
      </c>
    </row>
    <row r="8125" spans="1:27" ht="10.5" x14ac:dyDescent="0.15">
      <c r="A8125" s="1" t="s">
        <v>44279</v>
      </c>
      <c r="B8125" s="1" t="s">
        <v>0</v>
      </c>
      <c r="C8125" s="1" t="s">
        <v>22</v>
      </c>
      <c r="E8125" s="1" t="s">
        <v>44280</v>
      </c>
      <c r="F8125" s="1" t="s">
        <v>2</v>
      </c>
      <c r="G8125" s="1" t="s">
        <v>44281</v>
      </c>
      <c r="H8125" s="1" t="s">
        <v>44282</v>
      </c>
      <c r="I8125" s="1" t="s">
        <v>1593</v>
      </c>
      <c r="J8125" s="1" t="s">
        <v>40</v>
      </c>
      <c r="K8125" s="1" t="s">
        <v>11214</v>
      </c>
      <c r="L8125" s="1" t="s">
        <v>2</v>
      </c>
      <c r="M8125" s="1" t="s">
        <v>120</v>
      </c>
      <c r="N8125" s="1" t="s">
        <v>120</v>
      </c>
      <c r="O8125" s="1" t="s">
        <v>7</v>
      </c>
      <c r="P8125" s="1" t="s">
        <v>1194</v>
      </c>
      <c r="Q8125" s="1" t="s">
        <v>476</v>
      </c>
      <c r="R8125" s="1" t="s">
        <v>477</v>
      </c>
      <c r="S8125" s="1" t="s">
        <v>2</v>
      </c>
      <c r="T8125" s="21">
        <v>0</v>
      </c>
      <c r="U8125" s="21">
        <v>1817.82</v>
      </c>
      <c r="V8125" s="21">
        <f t="shared" si="506"/>
        <v>1817.82</v>
      </c>
      <c r="W8125" s="23">
        <f t="shared" si="507"/>
        <v>0</v>
      </c>
      <c r="X8125" s="3">
        <v>0</v>
      </c>
      <c r="Y8125" s="2">
        <v>503.41</v>
      </c>
      <c r="Z8125" s="3">
        <f t="shared" si="504"/>
        <v>503.41</v>
      </c>
      <c r="AA8125" s="8">
        <f t="shared" si="505"/>
        <v>0</v>
      </c>
    </row>
    <row r="8126" spans="1:27" ht="10.5" x14ac:dyDescent="0.15">
      <c r="A8126" s="1" t="s">
        <v>28854</v>
      </c>
      <c r="B8126" s="1" t="s">
        <v>0</v>
      </c>
      <c r="C8126" s="1" t="s">
        <v>22</v>
      </c>
      <c r="E8126" s="1" t="s">
        <v>28855</v>
      </c>
      <c r="F8126" s="1" t="s">
        <v>2</v>
      </c>
      <c r="G8126" s="1" t="s">
        <v>2</v>
      </c>
      <c r="H8126" s="1" t="s">
        <v>28856</v>
      </c>
      <c r="I8126" s="1" t="s">
        <v>4741</v>
      </c>
      <c r="J8126" s="1" t="s">
        <v>118</v>
      </c>
      <c r="K8126" s="1" t="s">
        <v>6702</v>
      </c>
      <c r="L8126" s="1" t="s">
        <v>2</v>
      </c>
      <c r="M8126" s="1" t="s">
        <v>120</v>
      </c>
      <c r="N8126" s="1" t="s">
        <v>120</v>
      </c>
      <c r="O8126" s="1" t="s">
        <v>7</v>
      </c>
      <c r="P8126" s="1" t="s">
        <v>1242</v>
      </c>
      <c r="Q8126" s="1" t="s">
        <v>476</v>
      </c>
      <c r="R8126" s="1" t="s">
        <v>503</v>
      </c>
      <c r="S8126" s="1" t="s">
        <v>2</v>
      </c>
      <c r="T8126" s="21">
        <v>0</v>
      </c>
      <c r="U8126" s="21">
        <v>1154.26</v>
      </c>
      <c r="V8126" s="21">
        <f t="shared" si="506"/>
        <v>1154.26</v>
      </c>
      <c r="W8126" s="23">
        <f t="shared" si="507"/>
        <v>0</v>
      </c>
      <c r="X8126" s="3">
        <v>0</v>
      </c>
      <c r="Y8126" s="2">
        <v>503</v>
      </c>
      <c r="Z8126" s="3">
        <f t="shared" si="504"/>
        <v>503</v>
      </c>
      <c r="AA8126" s="8">
        <f t="shared" si="505"/>
        <v>0</v>
      </c>
    </row>
    <row r="8127" spans="1:27" ht="10.5" x14ac:dyDescent="0.15">
      <c r="A8127" s="1" t="s">
        <v>18338</v>
      </c>
      <c r="B8127" s="1" t="s">
        <v>0</v>
      </c>
      <c r="C8127" s="1" t="s">
        <v>22</v>
      </c>
      <c r="E8127" s="1" t="s">
        <v>18339</v>
      </c>
      <c r="F8127" s="1" t="s">
        <v>2</v>
      </c>
      <c r="G8127" s="1" t="s">
        <v>2</v>
      </c>
      <c r="H8127" s="1" t="s">
        <v>18340</v>
      </c>
      <c r="I8127" s="1" t="s">
        <v>18341</v>
      </c>
      <c r="J8127" s="1" t="s">
        <v>24</v>
      </c>
      <c r="K8127" s="1" t="s">
        <v>18342</v>
      </c>
      <c r="L8127" s="1" t="s">
        <v>2</v>
      </c>
      <c r="M8127" s="1" t="s">
        <v>120</v>
      </c>
      <c r="N8127" s="1" t="s">
        <v>120</v>
      </c>
      <c r="O8127" s="1" t="s">
        <v>7</v>
      </c>
      <c r="P8127" s="1" t="s">
        <v>475</v>
      </c>
      <c r="Q8127" s="1" t="s">
        <v>476</v>
      </c>
      <c r="R8127" s="1" t="s">
        <v>477</v>
      </c>
      <c r="S8127" s="1" t="s">
        <v>18343</v>
      </c>
      <c r="T8127" s="21">
        <v>60.75</v>
      </c>
      <c r="U8127" s="21">
        <v>1627.98</v>
      </c>
      <c r="V8127" s="21">
        <f t="shared" si="506"/>
        <v>1688.73</v>
      </c>
      <c r="W8127" s="23">
        <f t="shared" si="507"/>
        <v>3.5973779112113836E-2</v>
      </c>
      <c r="X8127" s="3">
        <v>0</v>
      </c>
      <c r="Y8127" s="2">
        <v>502.54</v>
      </c>
      <c r="Z8127" s="3">
        <f t="shared" si="504"/>
        <v>502.54</v>
      </c>
      <c r="AA8127" s="8">
        <f t="shared" si="505"/>
        <v>0</v>
      </c>
    </row>
    <row r="8128" spans="1:27" ht="10.5" x14ac:dyDescent="0.15">
      <c r="A8128" s="1" t="s">
        <v>22517</v>
      </c>
      <c r="B8128" s="1" t="s">
        <v>0</v>
      </c>
      <c r="C8128" s="1" t="s">
        <v>22</v>
      </c>
      <c r="E8128" s="1" t="s">
        <v>22518</v>
      </c>
      <c r="F8128" s="1" t="s">
        <v>2</v>
      </c>
      <c r="G8128" s="1" t="s">
        <v>2</v>
      </c>
      <c r="H8128" s="1" t="s">
        <v>22519</v>
      </c>
      <c r="I8128" s="1" t="s">
        <v>157</v>
      </c>
      <c r="J8128" s="1" t="s">
        <v>118</v>
      </c>
      <c r="K8128" s="1" t="s">
        <v>6823</v>
      </c>
      <c r="L8128" s="1" t="s">
        <v>2</v>
      </c>
      <c r="M8128" s="1" t="s">
        <v>120</v>
      </c>
      <c r="N8128" s="1" t="s">
        <v>120</v>
      </c>
      <c r="O8128" s="1" t="s">
        <v>7</v>
      </c>
      <c r="P8128" s="1" t="s">
        <v>487</v>
      </c>
      <c r="Q8128" s="1" t="s">
        <v>476</v>
      </c>
      <c r="R8128" s="1" t="s">
        <v>488</v>
      </c>
      <c r="S8128" s="1" t="s">
        <v>22520</v>
      </c>
      <c r="T8128" s="21">
        <v>40.1</v>
      </c>
      <c r="U8128" s="21">
        <v>2555.81</v>
      </c>
      <c r="V8128" s="21">
        <f t="shared" si="506"/>
        <v>2595.91</v>
      </c>
      <c r="W8128" s="23">
        <f t="shared" si="507"/>
        <v>1.5447376835098291E-2</v>
      </c>
      <c r="X8128" s="3">
        <v>0</v>
      </c>
      <c r="Y8128" s="2">
        <v>501.9</v>
      </c>
      <c r="Z8128" s="3">
        <f t="shared" si="504"/>
        <v>501.9</v>
      </c>
      <c r="AA8128" s="8">
        <f t="shared" si="505"/>
        <v>0</v>
      </c>
    </row>
    <row r="8129" spans="1:27" ht="10.5" x14ac:dyDescent="0.15">
      <c r="A8129" s="1" t="s">
        <v>31059</v>
      </c>
      <c r="B8129" s="1" t="s">
        <v>0</v>
      </c>
      <c r="C8129" s="1" t="s">
        <v>22</v>
      </c>
      <c r="E8129" s="1" t="s">
        <v>31060</v>
      </c>
      <c r="F8129" s="1" t="s">
        <v>2</v>
      </c>
      <c r="G8129" s="1" t="s">
        <v>2</v>
      </c>
      <c r="H8129" s="1" t="s">
        <v>31061</v>
      </c>
      <c r="I8129" s="1" t="s">
        <v>6122</v>
      </c>
      <c r="J8129" s="1" t="s">
        <v>150</v>
      </c>
      <c r="K8129" s="1" t="s">
        <v>6123</v>
      </c>
      <c r="L8129" s="1" t="s">
        <v>2</v>
      </c>
      <c r="M8129" s="1" t="s">
        <v>120</v>
      </c>
      <c r="N8129" s="1" t="s">
        <v>120</v>
      </c>
      <c r="O8129" s="1" t="s">
        <v>7</v>
      </c>
      <c r="P8129" s="1" t="s">
        <v>1892</v>
      </c>
      <c r="Q8129" s="1" t="s">
        <v>476</v>
      </c>
      <c r="R8129" s="1" t="s">
        <v>503</v>
      </c>
      <c r="S8129" s="1" t="s">
        <v>2</v>
      </c>
      <c r="T8129" s="21">
        <v>0</v>
      </c>
      <c r="U8129" s="21">
        <v>564.79</v>
      </c>
      <c r="V8129" s="21">
        <f t="shared" si="506"/>
        <v>564.79</v>
      </c>
      <c r="W8129" s="23">
        <f t="shared" si="507"/>
        <v>0</v>
      </c>
      <c r="X8129" s="3">
        <v>0</v>
      </c>
      <c r="Y8129" s="2">
        <v>501.81</v>
      </c>
      <c r="Z8129" s="3">
        <f t="shared" si="504"/>
        <v>501.81</v>
      </c>
      <c r="AA8129" s="8">
        <f t="shared" si="505"/>
        <v>0</v>
      </c>
    </row>
    <row r="8130" spans="1:27" ht="10.5" x14ac:dyDescent="0.15">
      <c r="A8130" s="1" t="s">
        <v>37553</v>
      </c>
      <c r="B8130" s="1" t="s">
        <v>0</v>
      </c>
      <c r="C8130" s="1" t="s">
        <v>22</v>
      </c>
      <c r="E8130" s="1" t="s">
        <v>37554</v>
      </c>
      <c r="F8130" s="1" t="s">
        <v>2</v>
      </c>
      <c r="G8130" s="1" t="s">
        <v>2</v>
      </c>
      <c r="H8130" s="1" t="s">
        <v>37555</v>
      </c>
      <c r="I8130" s="1" t="s">
        <v>37556</v>
      </c>
      <c r="J8130" s="1" t="s">
        <v>37</v>
      </c>
      <c r="K8130" s="1" t="s">
        <v>37557</v>
      </c>
      <c r="L8130" s="1" t="s">
        <v>2</v>
      </c>
      <c r="M8130" s="1" t="s">
        <v>120</v>
      </c>
      <c r="N8130" s="1" t="s">
        <v>120</v>
      </c>
      <c r="O8130" s="1" t="s">
        <v>7</v>
      </c>
      <c r="P8130" s="1" t="s">
        <v>1924</v>
      </c>
      <c r="Q8130" s="1" t="s">
        <v>476</v>
      </c>
      <c r="R8130" s="1" t="s">
        <v>488</v>
      </c>
      <c r="S8130" s="1" t="s">
        <v>2</v>
      </c>
      <c r="T8130" s="21">
        <v>0</v>
      </c>
      <c r="U8130" s="21">
        <v>669.89</v>
      </c>
      <c r="V8130" s="21">
        <f t="shared" si="506"/>
        <v>669.89</v>
      </c>
      <c r="W8130" s="23">
        <f t="shared" si="507"/>
        <v>0</v>
      </c>
      <c r="X8130" s="3">
        <v>0</v>
      </c>
      <c r="Y8130" s="2">
        <v>501.13</v>
      </c>
      <c r="Z8130" s="3">
        <f t="shared" ref="Z8130:Z8193" si="508">SUM(X8130:Y8130)</f>
        <v>501.13</v>
      </c>
      <c r="AA8130" s="8">
        <f t="shared" ref="AA8130:AA8193" si="509">X8130/Z8130</f>
        <v>0</v>
      </c>
    </row>
    <row r="8131" spans="1:27" ht="10.5" x14ac:dyDescent="0.15">
      <c r="A8131" s="1" t="s">
        <v>46888</v>
      </c>
      <c r="B8131" s="1" t="s">
        <v>0</v>
      </c>
      <c r="C8131" s="1" t="s">
        <v>22</v>
      </c>
      <c r="E8131" s="1" t="s">
        <v>46889</v>
      </c>
      <c r="F8131" s="1" t="s">
        <v>2</v>
      </c>
      <c r="G8131" s="1" t="s">
        <v>28949</v>
      </c>
      <c r="H8131" s="1" t="s">
        <v>28950</v>
      </c>
      <c r="I8131" s="1" t="s">
        <v>117</v>
      </c>
      <c r="J8131" s="1" t="s">
        <v>118</v>
      </c>
      <c r="K8131" s="1" t="s">
        <v>3886</v>
      </c>
      <c r="L8131" s="1" t="s">
        <v>2</v>
      </c>
      <c r="M8131" s="1" t="s">
        <v>120</v>
      </c>
      <c r="N8131" s="1" t="s">
        <v>120</v>
      </c>
      <c r="O8131" s="1" t="s">
        <v>7</v>
      </c>
      <c r="P8131" s="1" t="s">
        <v>1899</v>
      </c>
      <c r="Q8131" s="1" t="s">
        <v>476</v>
      </c>
      <c r="R8131" s="1" t="s">
        <v>477</v>
      </c>
      <c r="S8131" s="1" t="s">
        <v>2</v>
      </c>
      <c r="T8131" s="21"/>
      <c r="U8131" s="21"/>
      <c r="V8131" s="21">
        <f t="shared" ref="V8131:V8194" si="510">SUM(T8131:U8131)</f>
        <v>0</v>
      </c>
      <c r="W8131" s="23" t="e">
        <f t="shared" ref="W8131:W8194" si="511">T8131/V8131</f>
        <v>#DIV/0!</v>
      </c>
      <c r="X8131" s="3">
        <v>0</v>
      </c>
      <c r="Y8131" s="2">
        <v>500.54</v>
      </c>
      <c r="Z8131" s="3">
        <f t="shared" si="508"/>
        <v>500.54</v>
      </c>
      <c r="AA8131" s="8">
        <f t="shared" si="509"/>
        <v>0</v>
      </c>
    </row>
    <row r="8132" spans="1:27" ht="10.5" x14ac:dyDescent="0.15">
      <c r="A8132" s="1" t="s">
        <v>30172</v>
      </c>
      <c r="B8132" s="1" t="s">
        <v>0</v>
      </c>
      <c r="C8132" s="1" t="s">
        <v>22</v>
      </c>
      <c r="E8132" s="1" t="s">
        <v>30173</v>
      </c>
      <c r="F8132" s="1" t="s">
        <v>2</v>
      </c>
      <c r="G8132" s="1" t="s">
        <v>30174</v>
      </c>
      <c r="H8132" s="1" t="s">
        <v>30175</v>
      </c>
      <c r="I8132" s="1" t="s">
        <v>830</v>
      </c>
      <c r="J8132" s="1" t="s">
        <v>93</v>
      </c>
      <c r="K8132" s="1" t="s">
        <v>7959</v>
      </c>
      <c r="L8132" s="1" t="s">
        <v>2</v>
      </c>
      <c r="M8132" s="1" t="s">
        <v>120</v>
      </c>
      <c r="N8132" s="1" t="s">
        <v>120</v>
      </c>
      <c r="O8132" s="1" t="s">
        <v>7</v>
      </c>
      <c r="P8132" s="1" t="s">
        <v>872</v>
      </c>
      <c r="Q8132" s="1" t="s">
        <v>476</v>
      </c>
      <c r="R8132" s="1" t="s">
        <v>488</v>
      </c>
      <c r="S8132" s="1" t="s">
        <v>30176</v>
      </c>
      <c r="T8132" s="21">
        <v>42.7</v>
      </c>
      <c r="U8132" s="21">
        <v>1320.74</v>
      </c>
      <c r="V8132" s="21">
        <f t="shared" si="510"/>
        <v>1363.44</v>
      </c>
      <c r="W8132" s="23">
        <f t="shared" si="511"/>
        <v>3.1317843102740127E-2</v>
      </c>
      <c r="X8132" s="3">
        <v>0</v>
      </c>
      <c r="Y8132" s="2">
        <v>499.38</v>
      </c>
      <c r="Z8132" s="3">
        <f t="shared" si="508"/>
        <v>499.38</v>
      </c>
      <c r="AA8132" s="8">
        <f t="shared" si="509"/>
        <v>0</v>
      </c>
    </row>
    <row r="8133" spans="1:27" ht="10.5" x14ac:dyDescent="0.15">
      <c r="A8133" s="1" t="s">
        <v>41433</v>
      </c>
      <c r="B8133" s="1" t="s">
        <v>0</v>
      </c>
      <c r="C8133" s="1" t="s">
        <v>22</v>
      </c>
      <c r="E8133" s="1" t="s">
        <v>41434</v>
      </c>
      <c r="F8133" s="1" t="s">
        <v>2</v>
      </c>
      <c r="G8133" s="1" t="s">
        <v>2</v>
      </c>
      <c r="H8133" s="1" t="s">
        <v>41435</v>
      </c>
      <c r="I8133" s="1" t="s">
        <v>117</v>
      </c>
      <c r="J8133" s="1" t="s">
        <v>118</v>
      </c>
      <c r="K8133" s="1" t="s">
        <v>4894</v>
      </c>
      <c r="L8133" s="1" t="s">
        <v>2</v>
      </c>
      <c r="M8133" s="1" t="s">
        <v>120</v>
      </c>
      <c r="N8133" s="1" t="s">
        <v>120</v>
      </c>
      <c r="O8133" s="1" t="s">
        <v>7</v>
      </c>
      <c r="P8133" s="1" t="s">
        <v>588</v>
      </c>
      <c r="Q8133" s="1" t="s">
        <v>476</v>
      </c>
      <c r="R8133" s="1" t="s">
        <v>488</v>
      </c>
      <c r="S8133" s="1" t="s">
        <v>41436</v>
      </c>
      <c r="T8133" s="21">
        <v>0</v>
      </c>
      <c r="U8133" s="21">
        <v>970.42</v>
      </c>
      <c r="V8133" s="21">
        <f t="shared" si="510"/>
        <v>970.42</v>
      </c>
      <c r="W8133" s="23">
        <f t="shared" si="511"/>
        <v>0</v>
      </c>
      <c r="X8133" s="3">
        <v>0</v>
      </c>
      <c r="Y8133" s="2">
        <v>499.35</v>
      </c>
      <c r="Z8133" s="3">
        <f t="shared" si="508"/>
        <v>499.35</v>
      </c>
      <c r="AA8133" s="8">
        <f t="shared" si="509"/>
        <v>0</v>
      </c>
    </row>
    <row r="8134" spans="1:27" ht="10.5" x14ac:dyDescent="0.15">
      <c r="A8134" s="1" t="s">
        <v>42360</v>
      </c>
      <c r="B8134" s="1" t="s">
        <v>0</v>
      </c>
      <c r="C8134" s="1" t="s">
        <v>22</v>
      </c>
      <c r="E8134" s="1" t="s">
        <v>42361</v>
      </c>
      <c r="F8134" s="1" t="s">
        <v>2</v>
      </c>
      <c r="G8134" s="1" t="s">
        <v>2</v>
      </c>
      <c r="H8134" s="1" t="s">
        <v>42362</v>
      </c>
      <c r="I8134" s="1" t="s">
        <v>3969</v>
      </c>
      <c r="J8134" s="1" t="s">
        <v>118</v>
      </c>
      <c r="K8134" s="1" t="s">
        <v>10272</v>
      </c>
      <c r="L8134" s="1" t="s">
        <v>6</v>
      </c>
      <c r="M8134" s="1" t="s">
        <v>120</v>
      </c>
      <c r="N8134" s="1" t="s">
        <v>120</v>
      </c>
      <c r="O8134" s="1" t="s">
        <v>8937</v>
      </c>
      <c r="P8134" s="1" t="s">
        <v>894</v>
      </c>
      <c r="Q8134" s="1" t="s">
        <v>476</v>
      </c>
      <c r="R8134" s="1" t="s">
        <v>503</v>
      </c>
      <c r="S8134" s="1" t="s">
        <v>2</v>
      </c>
      <c r="T8134" s="21">
        <v>0</v>
      </c>
      <c r="U8134" s="21">
        <v>29276.35</v>
      </c>
      <c r="V8134" s="21">
        <f t="shared" si="510"/>
        <v>29276.35</v>
      </c>
      <c r="W8134" s="23">
        <f t="shared" si="511"/>
        <v>0</v>
      </c>
      <c r="X8134" s="3">
        <v>0</v>
      </c>
      <c r="Y8134" s="2">
        <v>499.15</v>
      </c>
      <c r="Z8134" s="3">
        <f t="shared" si="508"/>
        <v>499.15</v>
      </c>
      <c r="AA8134" s="8">
        <f t="shared" si="509"/>
        <v>0</v>
      </c>
    </row>
    <row r="8135" spans="1:27" ht="10.5" x14ac:dyDescent="0.15">
      <c r="A8135" s="1" t="s">
        <v>41812</v>
      </c>
      <c r="B8135" s="1" t="s">
        <v>0</v>
      </c>
      <c r="C8135" s="1" t="s">
        <v>22</v>
      </c>
      <c r="E8135" s="1" t="s">
        <v>40350</v>
      </c>
      <c r="F8135" s="1" t="s">
        <v>2</v>
      </c>
      <c r="G8135" s="1" t="s">
        <v>27476</v>
      </c>
      <c r="H8135" s="1" t="s">
        <v>41813</v>
      </c>
      <c r="I8135" s="1" t="s">
        <v>27478</v>
      </c>
      <c r="J8135" s="1" t="s">
        <v>40</v>
      </c>
      <c r="K8135" s="1" t="s">
        <v>27479</v>
      </c>
      <c r="L8135" s="1" t="s">
        <v>2</v>
      </c>
      <c r="M8135" s="1" t="s">
        <v>120</v>
      </c>
      <c r="N8135" s="1" t="s">
        <v>120</v>
      </c>
      <c r="O8135" s="1" t="s">
        <v>7</v>
      </c>
      <c r="P8135" s="1" t="s">
        <v>1242</v>
      </c>
      <c r="Q8135" s="1" t="s">
        <v>476</v>
      </c>
      <c r="R8135" s="1" t="s">
        <v>503</v>
      </c>
      <c r="S8135" s="1" t="s">
        <v>2</v>
      </c>
      <c r="T8135" s="21"/>
      <c r="U8135" s="21"/>
      <c r="V8135" s="21">
        <f t="shared" si="510"/>
        <v>0</v>
      </c>
      <c r="W8135" s="23" t="e">
        <f t="shared" si="511"/>
        <v>#DIV/0!</v>
      </c>
      <c r="X8135" s="3">
        <v>0</v>
      </c>
      <c r="Y8135" s="2">
        <v>498.75</v>
      </c>
      <c r="Z8135" s="3">
        <f t="shared" si="508"/>
        <v>498.75</v>
      </c>
      <c r="AA8135" s="8">
        <f t="shared" si="509"/>
        <v>0</v>
      </c>
    </row>
    <row r="8136" spans="1:27" ht="10.5" x14ac:dyDescent="0.15">
      <c r="A8136" s="1" t="s">
        <v>17849</v>
      </c>
      <c r="B8136" s="1" t="s">
        <v>0</v>
      </c>
      <c r="C8136" s="1" t="s">
        <v>1</v>
      </c>
      <c r="E8136" s="1" t="s">
        <v>17850</v>
      </c>
      <c r="F8136" s="1" t="s">
        <v>17851</v>
      </c>
      <c r="G8136" s="1" t="s">
        <v>2</v>
      </c>
      <c r="H8136" s="1" t="s">
        <v>17852</v>
      </c>
      <c r="I8136" s="1" t="s">
        <v>3101</v>
      </c>
      <c r="J8136" s="1" t="s">
        <v>118</v>
      </c>
      <c r="K8136" s="1" t="s">
        <v>6097</v>
      </c>
      <c r="L8136" s="1" t="s">
        <v>34</v>
      </c>
      <c r="M8136" s="1" t="s">
        <v>137</v>
      </c>
      <c r="N8136" s="1" t="s">
        <v>138</v>
      </c>
      <c r="O8136" s="1" t="s">
        <v>7</v>
      </c>
      <c r="P8136" s="1" t="s">
        <v>62</v>
      </c>
      <c r="Q8136" s="1" t="s">
        <v>9</v>
      </c>
      <c r="R8136" s="1" t="s">
        <v>10</v>
      </c>
      <c r="S8136" s="1" t="s">
        <v>17853</v>
      </c>
      <c r="T8136" s="21">
        <v>424.8</v>
      </c>
      <c r="U8136" s="21">
        <v>1768.94</v>
      </c>
      <c r="V8136" s="21">
        <f t="shared" si="510"/>
        <v>2193.7400000000002</v>
      </c>
      <c r="W8136" s="23">
        <f t="shared" si="511"/>
        <v>0.19364190833918329</v>
      </c>
      <c r="X8136" s="3">
        <v>0</v>
      </c>
      <c r="Y8136" s="2">
        <v>498.27</v>
      </c>
      <c r="Z8136" s="3">
        <f t="shared" si="508"/>
        <v>498.27</v>
      </c>
      <c r="AA8136" s="8">
        <f t="shared" si="509"/>
        <v>0</v>
      </c>
    </row>
    <row r="8137" spans="1:27" ht="10.5" x14ac:dyDescent="0.15">
      <c r="A8137" s="1" t="s">
        <v>42898</v>
      </c>
      <c r="B8137" s="1" t="s">
        <v>0</v>
      </c>
      <c r="C8137" s="1" t="s">
        <v>22</v>
      </c>
      <c r="E8137" s="1" t="s">
        <v>42899</v>
      </c>
      <c r="F8137" s="1" t="s">
        <v>2</v>
      </c>
      <c r="G8137" s="1" t="s">
        <v>2</v>
      </c>
      <c r="H8137" s="1" t="s">
        <v>42900</v>
      </c>
      <c r="I8137" s="1" t="s">
        <v>15336</v>
      </c>
      <c r="J8137" s="1" t="s">
        <v>64</v>
      </c>
      <c r="K8137" s="1" t="s">
        <v>15337</v>
      </c>
      <c r="L8137" s="1" t="s">
        <v>2</v>
      </c>
      <c r="M8137" s="1" t="s">
        <v>120</v>
      </c>
      <c r="N8137" s="1" t="s">
        <v>120</v>
      </c>
      <c r="O8137" s="1" t="s">
        <v>7</v>
      </c>
      <c r="P8137" s="1" t="s">
        <v>886</v>
      </c>
      <c r="Q8137" s="1" t="s">
        <v>476</v>
      </c>
      <c r="R8137" s="1" t="s">
        <v>503</v>
      </c>
      <c r="S8137" s="1" t="s">
        <v>2</v>
      </c>
      <c r="T8137" s="21"/>
      <c r="U8137" s="21"/>
      <c r="V8137" s="21">
        <f t="shared" si="510"/>
        <v>0</v>
      </c>
      <c r="W8137" s="23" t="e">
        <f t="shared" si="511"/>
        <v>#DIV/0!</v>
      </c>
      <c r="X8137" s="3">
        <v>0</v>
      </c>
      <c r="Y8137" s="2">
        <v>497.13</v>
      </c>
      <c r="Z8137" s="3">
        <f t="shared" si="508"/>
        <v>497.13</v>
      </c>
      <c r="AA8137" s="8">
        <f t="shared" si="509"/>
        <v>0</v>
      </c>
    </row>
    <row r="8138" spans="1:27" ht="10.5" x14ac:dyDescent="0.15">
      <c r="A8138" s="1" t="s">
        <v>36073</v>
      </c>
      <c r="B8138" s="1" t="s">
        <v>0</v>
      </c>
      <c r="C8138" s="1" t="s">
        <v>22</v>
      </c>
      <c r="E8138" s="1" t="s">
        <v>36074</v>
      </c>
      <c r="F8138" s="1" t="s">
        <v>2</v>
      </c>
      <c r="G8138" s="1" t="s">
        <v>36075</v>
      </c>
      <c r="H8138" s="1" t="s">
        <v>36076</v>
      </c>
      <c r="I8138" s="1" t="s">
        <v>8616</v>
      </c>
      <c r="J8138" s="1" t="s">
        <v>162</v>
      </c>
      <c r="K8138" s="1" t="s">
        <v>8617</v>
      </c>
      <c r="L8138" s="1" t="s">
        <v>2</v>
      </c>
      <c r="M8138" s="1" t="s">
        <v>120</v>
      </c>
      <c r="N8138" s="1" t="s">
        <v>120</v>
      </c>
      <c r="O8138" s="1" t="s">
        <v>7</v>
      </c>
      <c r="P8138" s="1" t="s">
        <v>2675</v>
      </c>
      <c r="Q8138" s="1" t="s">
        <v>476</v>
      </c>
      <c r="R8138" s="1" t="s">
        <v>488</v>
      </c>
      <c r="S8138" s="1" t="s">
        <v>2</v>
      </c>
      <c r="T8138" s="21">
        <v>0</v>
      </c>
      <c r="U8138" s="21">
        <v>3263.58</v>
      </c>
      <c r="V8138" s="21">
        <f t="shared" si="510"/>
        <v>3263.58</v>
      </c>
      <c r="W8138" s="23">
        <f t="shared" si="511"/>
        <v>0</v>
      </c>
      <c r="X8138" s="3">
        <v>0</v>
      </c>
      <c r="Y8138" s="2">
        <v>496.74</v>
      </c>
      <c r="Z8138" s="3">
        <f t="shared" si="508"/>
        <v>496.74</v>
      </c>
      <c r="AA8138" s="8">
        <f t="shared" si="509"/>
        <v>0</v>
      </c>
    </row>
    <row r="8139" spans="1:27" ht="10.5" x14ac:dyDescent="0.15">
      <c r="A8139" s="1" t="s">
        <v>26006</v>
      </c>
      <c r="B8139" s="1" t="s">
        <v>0</v>
      </c>
      <c r="C8139" s="1" t="s">
        <v>22</v>
      </c>
      <c r="E8139" s="1" t="s">
        <v>26007</v>
      </c>
      <c r="F8139" s="1" t="s">
        <v>2</v>
      </c>
      <c r="G8139" s="1" t="s">
        <v>2</v>
      </c>
      <c r="H8139" s="1" t="s">
        <v>26008</v>
      </c>
      <c r="I8139" s="1" t="s">
        <v>26009</v>
      </c>
      <c r="J8139" s="1" t="s">
        <v>32</v>
      </c>
      <c r="K8139" s="1" t="s">
        <v>26010</v>
      </c>
      <c r="L8139" s="1" t="s">
        <v>2</v>
      </c>
      <c r="M8139" s="1" t="s">
        <v>120</v>
      </c>
      <c r="N8139" s="1" t="s">
        <v>120</v>
      </c>
      <c r="O8139" s="1" t="s">
        <v>7</v>
      </c>
      <c r="P8139" s="1" t="s">
        <v>1256</v>
      </c>
      <c r="Q8139" s="1" t="s">
        <v>476</v>
      </c>
      <c r="R8139" s="1" t="s">
        <v>503</v>
      </c>
      <c r="S8139" s="1" t="s">
        <v>2</v>
      </c>
      <c r="T8139" s="21">
        <v>0</v>
      </c>
      <c r="U8139" s="21">
        <v>1094</v>
      </c>
      <c r="V8139" s="21">
        <f t="shared" si="510"/>
        <v>1094</v>
      </c>
      <c r="W8139" s="23">
        <f t="shared" si="511"/>
        <v>0</v>
      </c>
      <c r="X8139" s="3">
        <v>0</v>
      </c>
      <c r="Y8139" s="2">
        <v>496</v>
      </c>
      <c r="Z8139" s="3">
        <f t="shared" si="508"/>
        <v>496</v>
      </c>
      <c r="AA8139" s="8">
        <f t="shared" si="509"/>
        <v>0</v>
      </c>
    </row>
    <row r="8140" spans="1:27" ht="10.5" x14ac:dyDescent="0.15">
      <c r="A8140" s="1" t="s">
        <v>32225</v>
      </c>
      <c r="B8140" s="1" t="s">
        <v>0</v>
      </c>
      <c r="C8140" s="1" t="s">
        <v>22</v>
      </c>
      <c r="E8140" s="1" t="s">
        <v>32226</v>
      </c>
      <c r="F8140" s="1" t="s">
        <v>2</v>
      </c>
      <c r="G8140" s="1" t="s">
        <v>25789</v>
      </c>
      <c r="H8140" s="1" t="s">
        <v>32227</v>
      </c>
      <c r="I8140" s="1" t="s">
        <v>948</v>
      </c>
      <c r="J8140" s="1" t="s">
        <v>18</v>
      </c>
      <c r="K8140" s="1" t="s">
        <v>25697</v>
      </c>
      <c r="L8140" s="1" t="s">
        <v>2</v>
      </c>
      <c r="M8140" s="1" t="s">
        <v>120</v>
      </c>
      <c r="N8140" s="1" t="s">
        <v>120</v>
      </c>
      <c r="O8140" s="1" t="s">
        <v>7</v>
      </c>
      <c r="P8140" s="1" t="s">
        <v>747</v>
      </c>
      <c r="Q8140" s="1" t="s">
        <v>476</v>
      </c>
      <c r="R8140" s="1" t="s">
        <v>488</v>
      </c>
      <c r="S8140" s="1" t="s">
        <v>2</v>
      </c>
      <c r="T8140" s="21">
        <v>0</v>
      </c>
      <c r="U8140" s="21">
        <v>2304</v>
      </c>
      <c r="V8140" s="21">
        <f t="shared" si="510"/>
        <v>2304</v>
      </c>
      <c r="W8140" s="23">
        <f t="shared" si="511"/>
        <v>0</v>
      </c>
      <c r="X8140" s="3">
        <v>0</v>
      </c>
      <c r="Y8140" s="2">
        <v>496</v>
      </c>
      <c r="Z8140" s="3">
        <f t="shared" si="508"/>
        <v>496</v>
      </c>
      <c r="AA8140" s="8">
        <f t="shared" si="509"/>
        <v>0</v>
      </c>
    </row>
    <row r="8141" spans="1:27" ht="10.5" x14ac:dyDescent="0.15">
      <c r="A8141" s="1" t="s">
        <v>38867</v>
      </c>
      <c r="B8141" s="1" t="s">
        <v>0</v>
      </c>
      <c r="C8141" s="1" t="s">
        <v>22</v>
      </c>
      <c r="E8141" s="1" t="s">
        <v>38868</v>
      </c>
      <c r="F8141" s="1" t="s">
        <v>2</v>
      </c>
      <c r="G8141" s="1" t="s">
        <v>2</v>
      </c>
      <c r="H8141" s="1" t="s">
        <v>38869</v>
      </c>
      <c r="I8141" s="1" t="s">
        <v>11944</v>
      </c>
      <c r="J8141" s="1" t="s">
        <v>18</v>
      </c>
      <c r="K8141" s="1" t="s">
        <v>11945</v>
      </c>
      <c r="L8141" s="1" t="s">
        <v>6</v>
      </c>
      <c r="M8141" s="1" t="s">
        <v>398</v>
      </c>
      <c r="N8141" s="1" t="s">
        <v>1146</v>
      </c>
      <c r="O8141" s="1" t="s">
        <v>1146</v>
      </c>
      <c r="P8141" s="1" t="s">
        <v>139</v>
      </c>
      <c r="Q8141" s="1" t="s">
        <v>140</v>
      </c>
      <c r="R8141" s="1" t="s">
        <v>141</v>
      </c>
      <c r="S8141" s="1" t="s">
        <v>38870</v>
      </c>
      <c r="T8141" s="21">
        <v>0</v>
      </c>
      <c r="U8141" s="21">
        <v>6476.04</v>
      </c>
      <c r="V8141" s="21">
        <f t="shared" si="510"/>
        <v>6476.04</v>
      </c>
      <c r="W8141" s="23">
        <f t="shared" si="511"/>
        <v>0</v>
      </c>
      <c r="X8141" s="3">
        <v>0</v>
      </c>
      <c r="Y8141" s="2">
        <v>495.8</v>
      </c>
      <c r="Z8141" s="3">
        <f t="shared" si="508"/>
        <v>495.8</v>
      </c>
      <c r="AA8141" s="8">
        <f t="shared" si="509"/>
        <v>0</v>
      </c>
    </row>
    <row r="8142" spans="1:27" ht="10.5" x14ac:dyDescent="0.15">
      <c r="A8142" s="1" t="s">
        <v>47541</v>
      </c>
      <c r="B8142" s="1" t="s">
        <v>0</v>
      </c>
      <c r="C8142" s="1" t="s">
        <v>22</v>
      </c>
      <c r="E8142" s="1" t="s">
        <v>47542</v>
      </c>
      <c r="F8142" s="1" t="s">
        <v>2</v>
      </c>
      <c r="G8142" s="1" t="s">
        <v>47543</v>
      </c>
      <c r="H8142" s="1" t="s">
        <v>47544</v>
      </c>
      <c r="I8142" s="1" t="s">
        <v>3796</v>
      </c>
      <c r="J8142" s="1" t="s">
        <v>24</v>
      </c>
      <c r="K8142" s="1" t="s">
        <v>3797</v>
      </c>
      <c r="L8142" s="1" t="s">
        <v>2</v>
      </c>
      <c r="M8142" s="1" t="s">
        <v>120</v>
      </c>
      <c r="N8142" s="1" t="s">
        <v>120</v>
      </c>
      <c r="O8142" s="1" t="s">
        <v>7</v>
      </c>
      <c r="P8142" s="1" t="s">
        <v>2446</v>
      </c>
      <c r="Q8142" s="1" t="s">
        <v>476</v>
      </c>
      <c r="R8142" s="1" t="s">
        <v>488</v>
      </c>
      <c r="S8142" s="1" t="s">
        <v>47545</v>
      </c>
      <c r="T8142" s="21">
        <v>0</v>
      </c>
      <c r="U8142" s="21">
        <v>104.75</v>
      </c>
      <c r="V8142" s="21">
        <f t="shared" si="510"/>
        <v>104.75</v>
      </c>
      <c r="W8142" s="23">
        <f t="shared" si="511"/>
        <v>0</v>
      </c>
      <c r="X8142" s="3">
        <v>0</v>
      </c>
      <c r="Y8142" s="2">
        <v>495.8</v>
      </c>
      <c r="Z8142" s="3">
        <f t="shared" si="508"/>
        <v>495.8</v>
      </c>
      <c r="AA8142" s="8">
        <f t="shared" si="509"/>
        <v>0</v>
      </c>
    </row>
    <row r="8143" spans="1:27" ht="10.5" x14ac:dyDescent="0.15">
      <c r="A8143" s="1" t="s">
        <v>27808</v>
      </c>
      <c r="B8143" s="1" t="s">
        <v>0</v>
      </c>
      <c r="C8143" s="1" t="s">
        <v>22</v>
      </c>
      <c r="E8143" s="1" t="s">
        <v>27809</v>
      </c>
      <c r="F8143" s="1" t="s">
        <v>2</v>
      </c>
      <c r="G8143" s="1" t="s">
        <v>2</v>
      </c>
      <c r="H8143" s="1" t="s">
        <v>27810</v>
      </c>
      <c r="I8143" s="1" t="s">
        <v>17</v>
      </c>
      <c r="J8143" s="1" t="s">
        <v>18</v>
      </c>
      <c r="K8143" s="1" t="s">
        <v>602</v>
      </c>
      <c r="L8143" s="1" t="s">
        <v>2</v>
      </c>
      <c r="M8143" s="1" t="s">
        <v>120</v>
      </c>
      <c r="N8143" s="1" t="s">
        <v>120</v>
      </c>
      <c r="O8143" s="1" t="s">
        <v>7</v>
      </c>
      <c r="P8143" s="1" t="s">
        <v>3475</v>
      </c>
      <c r="Q8143" s="1" t="s">
        <v>476</v>
      </c>
      <c r="R8143" s="1" t="s">
        <v>488</v>
      </c>
      <c r="S8143" s="1" t="s">
        <v>27811</v>
      </c>
      <c r="T8143" s="21"/>
      <c r="U8143" s="21"/>
      <c r="V8143" s="21">
        <f t="shared" si="510"/>
        <v>0</v>
      </c>
      <c r="W8143" s="23" t="e">
        <f t="shared" si="511"/>
        <v>#DIV/0!</v>
      </c>
      <c r="X8143" s="3">
        <v>0</v>
      </c>
      <c r="Y8143" s="2">
        <v>495.67</v>
      </c>
      <c r="Z8143" s="3">
        <f t="shared" si="508"/>
        <v>495.67</v>
      </c>
      <c r="AA8143" s="8">
        <f t="shared" si="509"/>
        <v>0</v>
      </c>
    </row>
    <row r="8144" spans="1:27" ht="10.5" x14ac:dyDescent="0.15">
      <c r="A8144" s="1" t="s">
        <v>37946</v>
      </c>
      <c r="B8144" s="1" t="s">
        <v>0</v>
      </c>
      <c r="C8144" s="1" t="s">
        <v>22</v>
      </c>
      <c r="E8144" s="1" t="s">
        <v>37947</v>
      </c>
      <c r="F8144" s="1" t="s">
        <v>2</v>
      </c>
      <c r="G8144" s="1" t="s">
        <v>2</v>
      </c>
      <c r="H8144" s="1" t="s">
        <v>37948</v>
      </c>
      <c r="I8144" s="1" t="s">
        <v>160</v>
      </c>
      <c r="J8144" s="1" t="s">
        <v>18</v>
      </c>
      <c r="K8144" s="1" t="s">
        <v>37949</v>
      </c>
      <c r="L8144" s="1" t="s">
        <v>2</v>
      </c>
      <c r="M8144" s="1" t="s">
        <v>120</v>
      </c>
      <c r="N8144" s="1" t="s">
        <v>120</v>
      </c>
      <c r="O8144" s="1" t="s">
        <v>7</v>
      </c>
      <c r="P8144" s="1" t="s">
        <v>3402</v>
      </c>
      <c r="Q8144" s="1" t="s">
        <v>476</v>
      </c>
      <c r="R8144" s="1" t="s">
        <v>488</v>
      </c>
      <c r="S8144" s="1" t="s">
        <v>37950</v>
      </c>
      <c r="T8144" s="21">
        <v>0</v>
      </c>
      <c r="U8144" s="21">
        <v>2852.5</v>
      </c>
      <c r="V8144" s="21">
        <f t="shared" si="510"/>
        <v>2852.5</v>
      </c>
      <c r="W8144" s="23">
        <f t="shared" si="511"/>
        <v>0</v>
      </c>
      <c r="X8144" s="3">
        <v>0</v>
      </c>
      <c r="Y8144" s="2">
        <v>494.8</v>
      </c>
      <c r="Z8144" s="3">
        <f t="shared" si="508"/>
        <v>494.8</v>
      </c>
      <c r="AA8144" s="8">
        <f t="shared" si="509"/>
        <v>0</v>
      </c>
    </row>
    <row r="8145" spans="1:27" ht="10.5" x14ac:dyDescent="0.15">
      <c r="A8145" s="1" t="s">
        <v>35983</v>
      </c>
      <c r="B8145" s="1" t="s">
        <v>0</v>
      </c>
      <c r="C8145" s="1" t="s">
        <v>22</v>
      </c>
      <c r="E8145" s="1" t="s">
        <v>35984</v>
      </c>
      <c r="F8145" s="1" t="s">
        <v>2</v>
      </c>
      <c r="G8145" s="1" t="s">
        <v>2</v>
      </c>
      <c r="H8145" s="1" t="s">
        <v>35985</v>
      </c>
      <c r="I8145" s="1" t="s">
        <v>35986</v>
      </c>
      <c r="J8145" s="1" t="s">
        <v>159</v>
      </c>
      <c r="K8145" s="1" t="s">
        <v>35987</v>
      </c>
      <c r="L8145" s="1" t="s">
        <v>6</v>
      </c>
      <c r="M8145" s="1" t="s">
        <v>120</v>
      </c>
      <c r="N8145" s="1" t="s">
        <v>3615</v>
      </c>
      <c r="O8145" s="1" t="s">
        <v>7</v>
      </c>
      <c r="P8145" s="1" t="s">
        <v>588</v>
      </c>
      <c r="Q8145" s="1" t="s">
        <v>476</v>
      </c>
      <c r="R8145" s="1" t="s">
        <v>488</v>
      </c>
      <c r="S8145" s="1" t="s">
        <v>35988</v>
      </c>
      <c r="T8145" s="21">
        <v>0</v>
      </c>
      <c r="U8145" s="21">
        <v>31167</v>
      </c>
      <c r="V8145" s="21">
        <f t="shared" si="510"/>
        <v>31167</v>
      </c>
      <c r="W8145" s="23">
        <f t="shared" si="511"/>
        <v>0</v>
      </c>
      <c r="X8145" s="3">
        <v>0</v>
      </c>
      <c r="Y8145" s="2">
        <v>494.4</v>
      </c>
      <c r="Z8145" s="3">
        <f t="shared" si="508"/>
        <v>494.4</v>
      </c>
      <c r="AA8145" s="8">
        <f t="shared" si="509"/>
        <v>0</v>
      </c>
    </row>
    <row r="8146" spans="1:27" ht="10.5" x14ac:dyDescent="0.15">
      <c r="A8146" s="1" t="s">
        <v>24216</v>
      </c>
      <c r="B8146" s="1" t="s">
        <v>0</v>
      </c>
      <c r="C8146" s="1" t="s">
        <v>22</v>
      </c>
      <c r="E8146" s="1" t="s">
        <v>24217</v>
      </c>
      <c r="F8146" s="1" t="s">
        <v>2</v>
      </c>
      <c r="G8146" s="1" t="s">
        <v>2</v>
      </c>
      <c r="H8146" s="1" t="s">
        <v>24218</v>
      </c>
      <c r="I8146" s="1" t="s">
        <v>7028</v>
      </c>
      <c r="J8146" s="1" t="s">
        <v>118</v>
      </c>
      <c r="K8146" s="1" t="s">
        <v>7029</v>
      </c>
      <c r="L8146" s="1" t="s">
        <v>2</v>
      </c>
      <c r="M8146" s="1" t="s">
        <v>120</v>
      </c>
      <c r="N8146" s="1" t="s">
        <v>120</v>
      </c>
      <c r="O8146" s="1" t="s">
        <v>7</v>
      </c>
      <c r="P8146" s="1" t="s">
        <v>1899</v>
      </c>
      <c r="Q8146" s="1" t="s">
        <v>476</v>
      </c>
      <c r="R8146" s="1" t="s">
        <v>477</v>
      </c>
      <c r="S8146" s="1" t="s">
        <v>24219</v>
      </c>
      <c r="T8146" s="21">
        <v>0</v>
      </c>
      <c r="U8146" s="21">
        <v>122.64</v>
      </c>
      <c r="V8146" s="21">
        <f t="shared" si="510"/>
        <v>122.64</v>
      </c>
      <c r="W8146" s="23">
        <f t="shared" si="511"/>
        <v>0</v>
      </c>
      <c r="X8146" s="3">
        <v>0</v>
      </c>
      <c r="Y8146" s="2">
        <v>493.98</v>
      </c>
      <c r="Z8146" s="3">
        <f t="shared" si="508"/>
        <v>493.98</v>
      </c>
      <c r="AA8146" s="8">
        <f t="shared" si="509"/>
        <v>0</v>
      </c>
    </row>
    <row r="8147" spans="1:27" ht="10.5" x14ac:dyDescent="0.15">
      <c r="A8147" s="1" t="s">
        <v>23260</v>
      </c>
      <c r="B8147" s="1" t="s">
        <v>0</v>
      </c>
      <c r="C8147" s="1" t="s">
        <v>22</v>
      </c>
      <c r="E8147" s="1" t="s">
        <v>23261</v>
      </c>
      <c r="F8147" s="1" t="s">
        <v>2</v>
      </c>
      <c r="G8147" s="1" t="s">
        <v>2</v>
      </c>
      <c r="H8147" s="1" t="s">
        <v>23262</v>
      </c>
      <c r="I8147" s="1" t="s">
        <v>316</v>
      </c>
      <c r="J8147" s="1" t="s">
        <v>18</v>
      </c>
      <c r="K8147" s="1" t="s">
        <v>6190</v>
      </c>
      <c r="L8147" s="1" t="s">
        <v>2</v>
      </c>
      <c r="M8147" s="1" t="s">
        <v>120</v>
      </c>
      <c r="N8147" s="1" t="s">
        <v>120</v>
      </c>
      <c r="O8147" s="1" t="s">
        <v>7</v>
      </c>
      <c r="P8147" s="1" t="s">
        <v>1225</v>
      </c>
      <c r="Q8147" s="1" t="s">
        <v>476</v>
      </c>
      <c r="R8147" s="1" t="s">
        <v>477</v>
      </c>
      <c r="S8147" s="1" t="s">
        <v>2</v>
      </c>
      <c r="T8147" s="21">
        <v>0</v>
      </c>
      <c r="U8147" s="21">
        <v>549.70000000000005</v>
      </c>
      <c r="V8147" s="21">
        <f t="shared" si="510"/>
        <v>549.70000000000005</v>
      </c>
      <c r="W8147" s="23">
        <f t="shared" si="511"/>
        <v>0</v>
      </c>
      <c r="X8147" s="3">
        <v>0</v>
      </c>
      <c r="Y8147" s="2">
        <v>493.63</v>
      </c>
      <c r="Z8147" s="3">
        <f t="shared" si="508"/>
        <v>493.63</v>
      </c>
      <c r="AA8147" s="8">
        <f t="shared" si="509"/>
        <v>0</v>
      </c>
    </row>
    <row r="8148" spans="1:27" ht="10.5" x14ac:dyDescent="0.15">
      <c r="A8148" s="1" t="s">
        <v>33269</v>
      </c>
      <c r="B8148" s="1" t="s">
        <v>0</v>
      </c>
      <c r="C8148" s="1" t="s">
        <v>22</v>
      </c>
      <c r="E8148" s="1" t="s">
        <v>33270</v>
      </c>
      <c r="F8148" s="1" t="s">
        <v>2</v>
      </c>
      <c r="G8148" s="1" t="s">
        <v>2</v>
      </c>
      <c r="H8148" s="1" t="s">
        <v>31924</v>
      </c>
      <c r="I8148" s="1" t="s">
        <v>420</v>
      </c>
      <c r="J8148" s="1" t="s">
        <v>24</v>
      </c>
      <c r="K8148" s="1" t="s">
        <v>31925</v>
      </c>
      <c r="L8148" s="1" t="s">
        <v>72</v>
      </c>
      <c r="M8148" s="1" t="s">
        <v>120</v>
      </c>
      <c r="N8148" s="1" t="s">
        <v>120</v>
      </c>
      <c r="O8148" s="1" t="s">
        <v>7</v>
      </c>
      <c r="P8148" s="1" t="s">
        <v>510</v>
      </c>
      <c r="Q8148" s="1" t="s">
        <v>476</v>
      </c>
      <c r="R8148" s="1" t="s">
        <v>477</v>
      </c>
      <c r="S8148" s="1" t="s">
        <v>2</v>
      </c>
      <c r="T8148" s="21"/>
      <c r="U8148" s="21"/>
      <c r="V8148" s="21">
        <f t="shared" si="510"/>
        <v>0</v>
      </c>
      <c r="W8148" s="23" t="e">
        <f t="shared" si="511"/>
        <v>#DIV/0!</v>
      </c>
      <c r="X8148" s="3">
        <v>0</v>
      </c>
      <c r="Y8148" s="2">
        <v>492.14</v>
      </c>
      <c r="Z8148" s="3">
        <f t="shared" si="508"/>
        <v>492.14</v>
      </c>
      <c r="AA8148" s="8">
        <f t="shared" si="509"/>
        <v>0</v>
      </c>
    </row>
    <row r="8149" spans="1:27" ht="10.5" x14ac:dyDescent="0.15">
      <c r="A8149" s="1" t="s">
        <v>33390</v>
      </c>
      <c r="B8149" s="1" t="s">
        <v>0</v>
      </c>
      <c r="C8149" s="1" t="s">
        <v>22</v>
      </c>
      <c r="E8149" s="1" t="s">
        <v>33391</v>
      </c>
      <c r="F8149" s="1" t="s">
        <v>2</v>
      </c>
      <c r="G8149" s="1" t="s">
        <v>2</v>
      </c>
      <c r="H8149" s="1" t="s">
        <v>33392</v>
      </c>
      <c r="I8149" s="1" t="s">
        <v>10357</v>
      </c>
      <c r="J8149" s="1" t="s">
        <v>150</v>
      </c>
      <c r="K8149" s="1" t="s">
        <v>10358</v>
      </c>
      <c r="L8149" s="1" t="s">
        <v>2</v>
      </c>
      <c r="M8149" s="1" t="s">
        <v>120</v>
      </c>
      <c r="N8149" s="1" t="s">
        <v>120</v>
      </c>
      <c r="O8149" s="1" t="s">
        <v>7</v>
      </c>
      <c r="P8149" s="1" t="s">
        <v>2701</v>
      </c>
      <c r="Q8149" s="1" t="s">
        <v>476</v>
      </c>
      <c r="R8149" s="1" t="s">
        <v>503</v>
      </c>
      <c r="S8149" s="1" t="s">
        <v>2</v>
      </c>
      <c r="T8149" s="21"/>
      <c r="U8149" s="21"/>
      <c r="V8149" s="21">
        <f t="shared" si="510"/>
        <v>0</v>
      </c>
      <c r="W8149" s="23" t="e">
        <f t="shared" si="511"/>
        <v>#DIV/0!</v>
      </c>
      <c r="X8149" s="3">
        <v>0</v>
      </c>
      <c r="Y8149" s="2">
        <v>491.84</v>
      </c>
      <c r="Z8149" s="3">
        <f t="shared" si="508"/>
        <v>491.84</v>
      </c>
      <c r="AA8149" s="8">
        <f t="shared" si="509"/>
        <v>0</v>
      </c>
    </row>
    <row r="8150" spans="1:27" ht="10.5" x14ac:dyDescent="0.15">
      <c r="A8150" s="1" t="s">
        <v>33307</v>
      </c>
      <c r="B8150" s="1" t="s">
        <v>0</v>
      </c>
      <c r="C8150" s="1" t="s">
        <v>22</v>
      </c>
      <c r="E8150" s="1" t="s">
        <v>33308</v>
      </c>
      <c r="F8150" s="1" t="s">
        <v>2</v>
      </c>
      <c r="G8150" s="1" t="s">
        <v>2</v>
      </c>
      <c r="H8150" s="1" t="s">
        <v>33309</v>
      </c>
      <c r="I8150" s="1" t="s">
        <v>17059</v>
      </c>
      <c r="J8150" s="1" t="s">
        <v>187</v>
      </c>
      <c r="K8150" s="1" t="s">
        <v>33310</v>
      </c>
      <c r="L8150" s="1" t="s">
        <v>2</v>
      </c>
      <c r="M8150" s="1" t="s">
        <v>120</v>
      </c>
      <c r="N8150" s="1" t="s">
        <v>120</v>
      </c>
      <c r="O8150" s="1" t="s">
        <v>7</v>
      </c>
      <c r="P8150" s="1" t="s">
        <v>894</v>
      </c>
      <c r="Q8150" s="1" t="s">
        <v>476</v>
      </c>
      <c r="R8150" s="1" t="s">
        <v>503</v>
      </c>
      <c r="S8150" s="1" t="s">
        <v>33311</v>
      </c>
      <c r="T8150" s="21">
        <v>0</v>
      </c>
      <c r="U8150" s="21">
        <v>634.52</v>
      </c>
      <c r="V8150" s="21">
        <f t="shared" si="510"/>
        <v>634.52</v>
      </c>
      <c r="W8150" s="23">
        <f t="shared" si="511"/>
        <v>0</v>
      </c>
      <c r="X8150" s="3">
        <v>0</v>
      </c>
      <c r="Y8150" s="2">
        <v>491.83</v>
      </c>
      <c r="Z8150" s="3">
        <f t="shared" si="508"/>
        <v>491.83</v>
      </c>
      <c r="AA8150" s="8">
        <f t="shared" si="509"/>
        <v>0</v>
      </c>
    </row>
    <row r="8151" spans="1:27" ht="10.5" x14ac:dyDescent="0.15">
      <c r="A8151" s="1" t="s">
        <v>40510</v>
      </c>
      <c r="B8151" s="1" t="s">
        <v>0</v>
      </c>
      <c r="C8151" s="1" t="s">
        <v>22</v>
      </c>
      <c r="E8151" s="1" t="s">
        <v>40511</v>
      </c>
      <c r="F8151" s="1" t="s">
        <v>2</v>
      </c>
      <c r="G8151" s="1" t="s">
        <v>40512</v>
      </c>
      <c r="H8151" s="1" t="s">
        <v>40513</v>
      </c>
      <c r="I8151" s="1" t="s">
        <v>377</v>
      </c>
      <c r="J8151" s="1" t="s">
        <v>46</v>
      </c>
      <c r="K8151" s="1" t="s">
        <v>11331</v>
      </c>
      <c r="L8151" s="1" t="s">
        <v>2</v>
      </c>
      <c r="M8151" s="1" t="s">
        <v>120</v>
      </c>
      <c r="N8151" s="1" t="s">
        <v>120</v>
      </c>
      <c r="O8151" s="1" t="s">
        <v>7</v>
      </c>
      <c r="P8151" s="1" t="s">
        <v>475</v>
      </c>
      <c r="Q8151" s="1" t="s">
        <v>476</v>
      </c>
      <c r="R8151" s="1" t="s">
        <v>477</v>
      </c>
      <c r="S8151" s="1" t="s">
        <v>40514</v>
      </c>
      <c r="T8151" s="21">
        <v>0</v>
      </c>
      <c r="U8151" s="21">
        <v>1942.53</v>
      </c>
      <c r="V8151" s="21">
        <f t="shared" si="510"/>
        <v>1942.53</v>
      </c>
      <c r="W8151" s="23">
        <f t="shared" si="511"/>
        <v>0</v>
      </c>
      <c r="X8151" s="3">
        <v>0</v>
      </c>
      <c r="Y8151" s="2">
        <v>491.07</v>
      </c>
      <c r="Z8151" s="3">
        <f t="shared" si="508"/>
        <v>491.07</v>
      </c>
      <c r="AA8151" s="8">
        <f t="shared" si="509"/>
        <v>0</v>
      </c>
    </row>
    <row r="8152" spans="1:27" ht="10.5" x14ac:dyDescent="0.15">
      <c r="A8152" s="1" t="s">
        <v>31616</v>
      </c>
      <c r="B8152" s="1" t="s">
        <v>0</v>
      </c>
      <c r="C8152" s="1" t="s">
        <v>22</v>
      </c>
      <c r="E8152" s="1" t="s">
        <v>31617</v>
      </c>
      <c r="F8152" s="1" t="s">
        <v>2</v>
      </c>
      <c r="G8152" s="1" t="s">
        <v>2</v>
      </c>
      <c r="H8152" s="1" t="s">
        <v>31618</v>
      </c>
      <c r="I8152" s="1" t="s">
        <v>31619</v>
      </c>
      <c r="J8152" s="1" t="s">
        <v>135</v>
      </c>
      <c r="K8152" s="1" t="s">
        <v>31620</v>
      </c>
      <c r="L8152" s="1" t="s">
        <v>2</v>
      </c>
      <c r="M8152" s="1" t="s">
        <v>120</v>
      </c>
      <c r="N8152" s="1" t="s">
        <v>120</v>
      </c>
      <c r="O8152" s="1" t="s">
        <v>7</v>
      </c>
      <c r="P8152" s="1" t="s">
        <v>741</v>
      </c>
      <c r="Q8152" s="1" t="s">
        <v>476</v>
      </c>
      <c r="R8152" s="1" t="s">
        <v>503</v>
      </c>
      <c r="S8152" s="1" t="s">
        <v>31621</v>
      </c>
      <c r="T8152" s="21"/>
      <c r="U8152" s="21"/>
      <c r="V8152" s="21">
        <f t="shared" si="510"/>
        <v>0</v>
      </c>
      <c r="W8152" s="23" t="e">
        <f t="shared" si="511"/>
        <v>#DIV/0!</v>
      </c>
      <c r="X8152" s="3">
        <v>0</v>
      </c>
      <c r="Y8152" s="2">
        <v>490.84</v>
      </c>
      <c r="Z8152" s="3">
        <f t="shared" si="508"/>
        <v>490.84</v>
      </c>
      <c r="AA8152" s="8">
        <f t="shared" si="509"/>
        <v>0</v>
      </c>
    </row>
    <row r="8153" spans="1:27" ht="10.5" x14ac:dyDescent="0.15">
      <c r="A8153" s="1" t="s">
        <v>41177</v>
      </c>
      <c r="B8153" s="1" t="s">
        <v>0</v>
      </c>
      <c r="C8153" s="1" t="s">
        <v>22</v>
      </c>
      <c r="E8153" s="1" t="s">
        <v>41178</v>
      </c>
      <c r="F8153" s="1" t="s">
        <v>2</v>
      </c>
      <c r="G8153" s="1" t="s">
        <v>2</v>
      </c>
      <c r="H8153" s="1" t="s">
        <v>41179</v>
      </c>
      <c r="I8153" s="1" t="s">
        <v>33004</v>
      </c>
      <c r="J8153" s="1" t="s">
        <v>51</v>
      </c>
      <c r="K8153" s="1" t="s">
        <v>33005</v>
      </c>
      <c r="L8153" s="1" t="s">
        <v>2</v>
      </c>
      <c r="M8153" s="1" t="s">
        <v>120</v>
      </c>
      <c r="N8153" s="1" t="s">
        <v>120</v>
      </c>
      <c r="O8153" s="1" t="s">
        <v>7</v>
      </c>
      <c r="P8153" s="1" t="s">
        <v>1409</v>
      </c>
      <c r="Q8153" s="1" t="s">
        <v>476</v>
      </c>
      <c r="R8153" s="1" t="s">
        <v>503</v>
      </c>
      <c r="S8153" s="1" t="s">
        <v>41180</v>
      </c>
      <c r="T8153" s="21">
        <v>0</v>
      </c>
      <c r="U8153" s="21">
        <v>1378</v>
      </c>
      <c r="V8153" s="21">
        <f t="shared" si="510"/>
        <v>1378</v>
      </c>
      <c r="W8153" s="23">
        <f t="shared" si="511"/>
        <v>0</v>
      </c>
      <c r="X8153" s="3">
        <v>0</v>
      </c>
      <c r="Y8153" s="2">
        <v>490.7</v>
      </c>
      <c r="Z8153" s="3">
        <f t="shared" si="508"/>
        <v>490.7</v>
      </c>
      <c r="AA8153" s="8">
        <f t="shared" si="509"/>
        <v>0</v>
      </c>
    </row>
    <row r="8154" spans="1:27" ht="10.5" x14ac:dyDescent="0.15">
      <c r="A8154" s="1" t="s">
        <v>41604</v>
      </c>
      <c r="B8154" s="1" t="s">
        <v>0</v>
      </c>
      <c r="C8154" s="1" t="s">
        <v>22</v>
      </c>
      <c r="E8154" s="1" t="s">
        <v>41605</v>
      </c>
      <c r="F8154" s="1" t="s">
        <v>2</v>
      </c>
      <c r="G8154" s="1" t="s">
        <v>2</v>
      </c>
      <c r="H8154" s="1" t="s">
        <v>41606</v>
      </c>
      <c r="I8154" s="1" t="s">
        <v>41607</v>
      </c>
      <c r="J8154" s="1" t="s">
        <v>51</v>
      </c>
      <c r="K8154" s="1" t="s">
        <v>41608</v>
      </c>
      <c r="L8154" s="1" t="s">
        <v>2</v>
      </c>
      <c r="M8154" s="1" t="s">
        <v>120</v>
      </c>
      <c r="N8154" s="1" t="s">
        <v>120</v>
      </c>
      <c r="O8154" s="1" t="s">
        <v>7</v>
      </c>
      <c r="P8154" s="1" t="s">
        <v>1194</v>
      </c>
      <c r="Q8154" s="1" t="s">
        <v>476</v>
      </c>
      <c r="R8154" s="1" t="s">
        <v>477</v>
      </c>
      <c r="S8154" s="1" t="s">
        <v>41609</v>
      </c>
      <c r="T8154" s="21">
        <v>893.05</v>
      </c>
      <c r="U8154" s="21">
        <v>7886.79</v>
      </c>
      <c r="V8154" s="21">
        <f t="shared" si="510"/>
        <v>8779.84</v>
      </c>
      <c r="W8154" s="23">
        <f t="shared" si="511"/>
        <v>0.10171597660094032</v>
      </c>
      <c r="X8154" s="3">
        <v>0</v>
      </c>
      <c r="Y8154" s="2">
        <v>490.46</v>
      </c>
      <c r="Z8154" s="3">
        <f t="shared" si="508"/>
        <v>490.46</v>
      </c>
      <c r="AA8154" s="8">
        <f t="shared" si="509"/>
        <v>0</v>
      </c>
    </row>
    <row r="8155" spans="1:27" ht="10.5" x14ac:dyDescent="0.15">
      <c r="A8155" s="1" t="s">
        <v>26390</v>
      </c>
      <c r="B8155" s="1" t="s">
        <v>0</v>
      </c>
      <c r="C8155" s="1" t="s">
        <v>22</v>
      </c>
      <c r="E8155" s="1" t="s">
        <v>26391</v>
      </c>
      <c r="F8155" s="1" t="s">
        <v>2</v>
      </c>
      <c r="G8155" s="1" t="s">
        <v>26392</v>
      </c>
      <c r="H8155" s="1" t="s">
        <v>26393</v>
      </c>
      <c r="I8155" s="1" t="s">
        <v>220</v>
      </c>
      <c r="J8155" s="1" t="s">
        <v>46</v>
      </c>
      <c r="K8155" s="1" t="s">
        <v>4311</v>
      </c>
      <c r="L8155" s="1" t="s">
        <v>2</v>
      </c>
      <c r="M8155" s="1" t="s">
        <v>120</v>
      </c>
      <c r="N8155" s="1" t="s">
        <v>120</v>
      </c>
      <c r="O8155" s="1" t="s">
        <v>191</v>
      </c>
      <c r="P8155" s="1" t="s">
        <v>817</v>
      </c>
      <c r="Q8155" s="1" t="s">
        <v>476</v>
      </c>
      <c r="R8155" s="1" t="s">
        <v>503</v>
      </c>
      <c r="S8155" s="1" t="s">
        <v>2</v>
      </c>
      <c r="T8155" s="21">
        <v>0</v>
      </c>
      <c r="U8155" s="21">
        <v>1414.81</v>
      </c>
      <c r="V8155" s="21">
        <f t="shared" si="510"/>
        <v>1414.81</v>
      </c>
      <c r="W8155" s="23">
        <f t="shared" si="511"/>
        <v>0</v>
      </c>
      <c r="X8155" s="3">
        <v>0</v>
      </c>
      <c r="Y8155" s="2">
        <v>490.38</v>
      </c>
      <c r="Z8155" s="3">
        <f t="shared" si="508"/>
        <v>490.38</v>
      </c>
      <c r="AA8155" s="8">
        <f t="shared" si="509"/>
        <v>0</v>
      </c>
    </row>
    <row r="8156" spans="1:27" ht="10.5" x14ac:dyDescent="0.15">
      <c r="A8156" s="1" t="s">
        <v>48414</v>
      </c>
      <c r="B8156" s="1" t="s">
        <v>0</v>
      </c>
      <c r="C8156" s="1" t="s">
        <v>1</v>
      </c>
      <c r="E8156" s="1" t="s">
        <v>48415</v>
      </c>
      <c r="F8156" s="1" t="s">
        <v>2</v>
      </c>
      <c r="G8156" s="1" t="s">
        <v>48416</v>
      </c>
      <c r="H8156" s="1" t="s">
        <v>48417</v>
      </c>
      <c r="I8156" s="1" t="s">
        <v>2058</v>
      </c>
      <c r="J8156" s="1" t="s">
        <v>88</v>
      </c>
      <c r="K8156" s="1" t="s">
        <v>45388</v>
      </c>
      <c r="L8156" s="1" t="s">
        <v>72</v>
      </c>
      <c r="M8156" s="1" t="s">
        <v>137</v>
      </c>
      <c r="N8156" s="1" t="s">
        <v>246</v>
      </c>
      <c r="O8156" s="1" t="s">
        <v>7</v>
      </c>
      <c r="P8156" s="1" t="s">
        <v>154</v>
      </c>
      <c r="Q8156" s="1" t="s">
        <v>9</v>
      </c>
      <c r="R8156" s="1" t="s">
        <v>10</v>
      </c>
      <c r="S8156" s="1" t="s">
        <v>48418</v>
      </c>
      <c r="T8156" s="21">
        <v>369.5</v>
      </c>
      <c r="U8156" s="21">
        <v>1442.69</v>
      </c>
      <c r="V8156" s="21">
        <f t="shared" si="510"/>
        <v>1812.19</v>
      </c>
      <c r="W8156" s="23">
        <f t="shared" si="511"/>
        <v>0.20389694237359215</v>
      </c>
      <c r="X8156" s="3">
        <v>0</v>
      </c>
      <c r="Y8156" s="2">
        <v>490.02</v>
      </c>
      <c r="Z8156" s="3">
        <f t="shared" si="508"/>
        <v>490.02</v>
      </c>
      <c r="AA8156" s="8">
        <f t="shared" si="509"/>
        <v>0</v>
      </c>
    </row>
    <row r="8157" spans="1:27" ht="10.5" x14ac:dyDescent="0.15">
      <c r="A8157" s="1" t="s">
        <v>38738</v>
      </c>
      <c r="B8157" s="1" t="s">
        <v>0</v>
      </c>
      <c r="C8157" s="1" t="s">
        <v>22</v>
      </c>
      <c r="E8157" s="1" t="s">
        <v>38739</v>
      </c>
      <c r="F8157" s="1" t="s">
        <v>2</v>
      </c>
      <c r="G8157" s="1" t="s">
        <v>2</v>
      </c>
      <c r="H8157" s="1" t="s">
        <v>38740</v>
      </c>
      <c r="I8157" s="1" t="s">
        <v>1795</v>
      </c>
      <c r="J8157" s="1" t="s">
        <v>69</v>
      </c>
      <c r="K8157" s="1" t="s">
        <v>38741</v>
      </c>
      <c r="L8157" s="1" t="s">
        <v>2</v>
      </c>
      <c r="M8157" s="1" t="s">
        <v>120</v>
      </c>
      <c r="N8157" s="1" t="s">
        <v>120</v>
      </c>
      <c r="O8157" s="1" t="s">
        <v>7</v>
      </c>
      <c r="P8157" s="1" t="s">
        <v>894</v>
      </c>
      <c r="Q8157" s="1" t="s">
        <v>476</v>
      </c>
      <c r="R8157" s="1" t="s">
        <v>503</v>
      </c>
      <c r="S8157" s="1" t="s">
        <v>2</v>
      </c>
      <c r="T8157" s="21">
        <v>0</v>
      </c>
      <c r="U8157" s="21">
        <v>637.11</v>
      </c>
      <c r="V8157" s="21">
        <f t="shared" si="510"/>
        <v>637.11</v>
      </c>
      <c r="W8157" s="23">
        <f t="shared" si="511"/>
        <v>0</v>
      </c>
      <c r="X8157" s="3">
        <v>0</v>
      </c>
      <c r="Y8157" s="2">
        <v>489.6</v>
      </c>
      <c r="Z8157" s="3">
        <f t="shared" si="508"/>
        <v>489.6</v>
      </c>
      <c r="AA8157" s="8">
        <f t="shared" si="509"/>
        <v>0</v>
      </c>
    </row>
    <row r="8158" spans="1:27" ht="10.5" x14ac:dyDescent="0.15">
      <c r="A8158" s="1" t="s">
        <v>20619</v>
      </c>
      <c r="B8158" s="1" t="s">
        <v>0</v>
      </c>
      <c r="C8158" s="1" t="s">
        <v>22</v>
      </c>
      <c r="E8158" s="1" t="s">
        <v>20620</v>
      </c>
      <c r="F8158" s="1" t="s">
        <v>2</v>
      </c>
      <c r="G8158" s="1" t="s">
        <v>20621</v>
      </c>
      <c r="H8158" s="1" t="s">
        <v>20622</v>
      </c>
      <c r="I8158" s="1" t="s">
        <v>1456</v>
      </c>
      <c r="J8158" s="1" t="s">
        <v>24</v>
      </c>
      <c r="K8158" s="1" t="s">
        <v>1457</v>
      </c>
      <c r="L8158" s="1" t="s">
        <v>2</v>
      </c>
      <c r="M8158" s="1" t="s">
        <v>120</v>
      </c>
      <c r="N8158" s="1" t="s">
        <v>120</v>
      </c>
      <c r="O8158" s="1" t="s">
        <v>7</v>
      </c>
      <c r="P8158" s="1" t="s">
        <v>807</v>
      </c>
      <c r="Q8158" s="1" t="s">
        <v>476</v>
      </c>
      <c r="R8158" s="1" t="s">
        <v>488</v>
      </c>
      <c r="S8158" s="1" t="s">
        <v>20623</v>
      </c>
      <c r="T8158" s="21">
        <v>0</v>
      </c>
      <c r="U8158" s="21">
        <v>486.15</v>
      </c>
      <c r="V8158" s="21">
        <f t="shared" si="510"/>
        <v>486.15</v>
      </c>
      <c r="W8158" s="23">
        <f t="shared" si="511"/>
        <v>0</v>
      </c>
      <c r="X8158" s="3">
        <v>0</v>
      </c>
      <c r="Y8158" s="2">
        <v>489.45</v>
      </c>
      <c r="Z8158" s="3">
        <f t="shared" si="508"/>
        <v>489.45</v>
      </c>
      <c r="AA8158" s="8">
        <f t="shared" si="509"/>
        <v>0</v>
      </c>
    </row>
    <row r="8159" spans="1:27" ht="10.5" x14ac:dyDescent="0.15">
      <c r="A8159" s="1" t="s">
        <v>22235</v>
      </c>
      <c r="B8159" s="1" t="s">
        <v>0</v>
      </c>
      <c r="C8159" s="1" t="s">
        <v>22</v>
      </c>
      <c r="E8159" s="1" t="s">
        <v>22236</v>
      </c>
      <c r="F8159" s="1" t="s">
        <v>2</v>
      </c>
      <c r="G8159" s="1" t="s">
        <v>22237</v>
      </c>
      <c r="H8159" s="1" t="s">
        <v>22238</v>
      </c>
      <c r="I8159" s="1" t="s">
        <v>303</v>
      </c>
      <c r="J8159" s="1" t="s">
        <v>32</v>
      </c>
      <c r="K8159" s="1" t="s">
        <v>17740</v>
      </c>
      <c r="L8159" s="1" t="s">
        <v>2</v>
      </c>
      <c r="M8159" s="1" t="s">
        <v>120</v>
      </c>
      <c r="N8159" s="1" t="s">
        <v>120</v>
      </c>
      <c r="O8159" s="1" t="s">
        <v>7</v>
      </c>
      <c r="P8159" s="1" t="s">
        <v>817</v>
      </c>
      <c r="Q8159" s="1" t="s">
        <v>476</v>
      </c>
      <c r="R8159" s="1" t="s">
        <v>503</v>
      </c>
      <c r="S8159" s="1" t="s">
        <v>22239</v>
      </c>
      <c r="T8159" s="21">
        <v>0</v>
      </c>
      <c r="U8159" s="21">
        <v>2667.91</v>
      </c>
      <c r="V8159" s="21">
        <f t="shared" si="510"/>
        <v>2667.91</v>
      </c>
      <c r="W8159" s="23">
        <f t="shared" si="511"/>
        <v>0</v>
      </c>
      <c r="X8159" s="3">
        <v>0</v>
      </c>
      <c r="Y8159" s="2">
        <v>488.82</v>
      </c>
      <c r="Z8159" s="3">
        <f t="shared" si="508"/>
        <v>488.82</v>
      </c>
      <c r="AA8159" s="8">
        <f t="shared" si="509"/>
        <v>0</v>
      </c>
    </row>
    <row r="8160" spans="1:27" ht="10.5" x14ac:dyDescent="0.15">
      <c r="A8160" s="1" t="s">
        <v>39437</v>
      </c>
      <c r="B8160" s="1" t="s">
        <v>0</v>
      </c>
      <c r="C8160" s="1" t="s">
        <v>22</v>
      </c>
      <c r="E8160" s="1" t="s">
        <v>39438</v>
      </c>
      <c r="F8160" s="1" t="s">
        <v>2</v>
      </c>
      <c r="G8160" s="1" t="s">
        <v>2</v>
      </c>
      <c r="H8160" s="1" t="s">
        <v>39439</v>
      </c>
      <c r="I8160" s="1" t="s">
        <v>8308</v>
      </c>
      <c r="J8160" s="1" t="s">
        <v>64</v>
      </c>
      <c r="K8160" s="1" t="s">
        <v>8309</v>
      </c>
      <c r="L8160" s="1" t="s">
        <v>2</v>
      </c>
      <c r="M8160" s="1" t="s">
        <v>120</v>
      </c>
      <c r="N8160" s="1" t="s">
        <v>120</v>
      </c>
      <c r="O8160" s="1" t="s">
        <v>7</v>
      </c>
      <c r="P8160" s="1" t="s">
        <v>1194</v>
      </c>
      <c r="Q8160" s="1" t="s">
        <v>476</v>
      </c>
      <c r="R8160" s="1" t="s">
        <v>477</v>
      </c>
      <c r="S8160" s="1" t="s">
        <v>39440</v>
      </c>
      <c r="T8160" s="21">
        <v>0</v>
      </c>
      <c r="U8160" s="21">
        <v>768.99</v>
      </c>
      <c r="V8160" s="21">
        <f t="shared" si="510"/>
        <v>768.99</v>
      </c>
      <c r="W8160" s="23">
        <f t="shared" si="511"/>
        <v>0</v>
      </c>
      <c r="X8160" s="3">
        <v>0</v>
      </c>
      <c r="Y8160" s="2">
        <v>488.6</v>
      </c>
      <c r="Z8160" s="3">
        <f t="shared" si="508"/>
        <v>488.6</v>
      </c>
      <c r="AA8160" s="8">
        <f t="shared" si="509"/>
        <v>0</v>
      </c>
    </row>
    <row r="8161" spans="1:27" ht="10.5" x14ac:dyDescent="0.15">
      <c r="A8161" s="1" t="s">
        <v>23137</v>
      </c>
      <c r="B8161" s="1" t="s">
        <v>0</v>
      </c>
      <c r="C8161" s="1" t="s">
        <v>1</v>
      </c>
      <c r="E8161" s="1" t="s">
        <v>23138</v>
      </c>
      <c r="F8161" s="1" t="s">
        <v>2</v>
      </c>
      <c r="G8161" s="1" t="s">
        <v>23139</v>
      </c>
      <c r="H8161" s="1" t="s">
        <v>23140</v>
      </c>
      <c r="I8161" s="1" t="s">
        <v>23141</v>
      </c>
      <c r="J8161" s="1" t="s">
        <v>37</v>
      </c>
      <c r="K8161" s="1" t="s">
        <v>23142</v>
      </c>
      <c r="L8161" s="1" t="s">
        <v>72</v>
      </c>
      <c r="M8161" s="1" t="s">
        <v>137</v>
      </c>
      <c r="N8161" s="1" t="s">
        <v>246</v>
      </c>
      <c r="O8161" s="1" t="s">
        <v>7</v>
      </c>
      <c r="P8161" s="1" t="s">
        <v>154</v>
      </c>
      <c r="Q8161" s="1" t="s">
        <v>9</v>
      </c>
      <c r="R8161" s="1" t="s">
        <v>10</v>
      </c>
      <c r="S8161" s="1" t="s">
        <v>2</v>
      </c>
      <c r="T8161" s="21">
        <v>0</v>
      </c>
      <c r="U8161" s="21">
        <v>1482.57</v>
      </c>
      <c r="V8161" s="21">
        <f t="shared" si="510"/>
        <v>1482.57</v>
      </c>
      <c r="W8161" s="23">
        <f t="shared" si="511"/>
        <v>0</v>
      </c>
      <c r="X8161" s="3">
        <v>0</v>
      </c>
      <c r="Y8161" s="2">
        <v>488</v>
      </c>
      <c r="Z8161" s="3">
        <f t="shared" si="508"/>
        <v>488</v>
      </c>
      <c r="AA8161" s="8">
        <f t="shared" si="509"/>
        <v>0</v>
      </c>
    </row>
    <row r="8162" spans="1:27" ht="10.5" x14ac:dyDescent="0.15">
      <c r="A8162" s="1" t="s">
        <v>29251</v>
      </c>
      <c r="B8162" s="1" t="s">
        <v>0</v>
      </c>
      <c r="C8162" s="1" t="s">
        <v>22</v>
      </c>
      <c r="E8162" s="1" t="s">
        <v>29252</v>
      </c>
      <c r="F8162" s="1" t="s">
        <v>2</v>
      </c>
      <c r="G8162" s="1" t="s">
        <v>5711</v>
      </c>
      <c r="H8162" s="1" t="s">
        <v>5712</v>
      </c>
      <c r="I8162" s="1" t="s">
        <v>5713</v>
      </c>
      <c r="J8162" s="1" t="s">
        <v>322</v>
      </c>
      <c r="K8162" s="1" t="s">
        <v>5714</v>
      </c>
      <c r="L8162" s="1" t="s">
        <v>2</v>
      </c>
      <c r="M8162" s="1" t="s">
        <v>120</v>
      </c>
      <c r="N8162" s="1" t="s">
        <v>120</v>
      </c>
      <c r="O8162" s="1" t="s">
        <v>7</v>
      </c>
      <c r="P8162" s="1" t="s">
        <v>495</v>
      </c>
      <c r="Q8162" s="1" t="s">
        <v>476</v>
      </c>
      <c r="R8162" s="1" t="s">
        <v>488</v>
      </c>
      <c r="S8162" s="1" t="s">
        <v>29253</v>
      </c>
      <c r="T8162" s="21">
        <v>0</v>
      </c>
      <c r="U8162" s="21">
        <v>381.39</v>
      </c>
      <c r="V8162" s="21">
        <f t="shared" si="510"/>
        <v>381.39</v>
      </c>
      <c r="W8162" s="23">
        <f t="shared" si="511"/>
        <v>0</v>
      </c>
      <c r="X8162" s="3">
        <v>0</v>
      </c>
      <c r="Y8162" s="2">
        <v>487.44</v>
      </c>
      <c r="Z8162" s="3">
        <f t="shared" si="508"/>
        <v>487.44</v>
      </c>
      <c r="AA8162" s="8">
        <f t="shared" si="509"/>
        <v>0</v>
      </c>
    </row>
    <row r="8163" spans="1:27" ht="10.5" x14ac:dyDescent="0.15">
      <c r="A8163" s="1" t="s">
        <v>40579</v>
      </c>
      <c r="B8163" s="1" t="s">
        <v>0</v>
      </c>
      <c r="C8163" s="1" t="s">
        <v>1</v>
      </c>
      <c r="E8163" s="1" t="s">
        <v>40580</v>
      </c>
      <c r="F8163" s="1" t="s">
        <v>2</v>
      </c>
      <c r="G8163" s="1" t="s">
        <v>40581</v>
      </c>
      <c r="H8163" s="1" t="s">
        <v>40582</v>
      </c>
      <c r="I8163" s="1" t="s">
        <v>1275</v>
      </c>
      <c r="J8163" s="1" t="s">
        <v>18</v>
      </c>
      <c r="K8163" s="1" t="s">
        <v>10294</v>
      </c>
      <c r="L8163" s="1" t="s">
        <v>72</v>
      </c>
      <c r="M8163" s="1" t="s">
        <v>137</v>
      </c>
      <c r="N8163" s="1" t="s">
        <v>246</v>
      </c>
      <c r="O8163" s="1" t="s">
        <v>7</v>
      </c>
      <c r="P8163" s="1" t="s">
        <v>154</v>
      </c>
      <c r="Q8163" s="1" t="s">
        <v>9</v>
      </c>
      <c r="R8163" s="1" t="s">
        <v>10</v>
      </c>
      <c r="S8163" s="1" t="s">
        <v>40583</v>
      </c>
      <c r="T8163" s="21">
        <v>0</v>
      </c>
      <c r="U8163" s="21">
        <v>1567.92</v>
      </c>
      <c r="V8163" s="21">
        <f t="shared" si="510"/>
        <v>1567.92</v>
      </c>
      <c r="W8163" s="23">
        <f t="shared" si="511"/>
        <v>0</v>
      </c>
      <c r="X8163" s="3">
        <v>0</v>
      </c>
      <c r="Y8163" s="2">
        <v>486.15</v>
      </c>
      <c r="Z8163" s="3">
        <f t="shared" si="508"/>
        <v>486.15</v>
      </c>
      <c r="AA8163" s="8">
        <f t="shared" si="509"/>
        <v>0</v>
      </c>
    </row>
    <row r="8164" spans="1:27" ht="10.5" x14ac:dyDescent="0.15">
      <c r="A8164" s="1" t="s">
        <v>43352</v>
      </c>
      <c r="B8164" s="1" t="s">
        <v>0</v>
      </c>
      <c r="C8164" s="1" t="s">
        <v>22</v>
      </c>
      <c r="E8164" s="1" t="s">
        <v>34811</v>
      </c>
      <c r="F8164" s="1" t="s">
        <v>2</v>
      </c>
      <c r="G8164" s="1" t="s">
        <v>34812</v>
      </c>
      <c r="H8164" s="1" t="s">
        <v>34813</v>
      </c>
      <c r="I8164" s="1" t="s">
        <v>628</v>
      </c>
      <c r="J8164" s="1" t="s">
        <v>118</v>
      </c>
      <c r="K8164" s="1" t="s">
        <v>6968</v>
      </c>
      <c r="L8164" s="1" t="s">
        <v>6</v>
      </c>
      <c r="M8164" s="1" t="s">
        <v>289</v>
      </c>
      <c r="N8164" s="1" t="s">
        <v>12529</v>
      </c>
      <c r="O8164" s="1" t="s">
        <v>7</v>
      </c>
      <c r="P8164" s="1" t="s">
        <v>817</v>
      </c>
      <c r="Q8164" s="1" t="s">
        <v>476</v>
      </c>
      <c r="R8164" s="1" t="s">
        <v>503</v>
      </c>
      <c r="S8164" s="1" t="s">
        <v>2</v>
      </c>
      <c r="T8164" s="21">
        <v>0</v>
      </c>
      <c r="U8164" s="21">
        <v>382</v>
      </c>
      <c r="V8164" s="21">
        <f t="shared" si="510"/>
        <v>382</v>
      </c>
      <c r="W8164" s="23">
        <f t="shared" si="511"/>
        <v>0</v>
      </c>
      <c r="X8164" s="3">
        <v>0</v>
      </c>
      <c r="Y8164" s="2">
        <v>485.69</v>
      </c>
      <c r="Z8164" s="3">
        <f t="shared" si="508"/>
        <v>485.69</v>
      </c>
      <c r="AA8164" s="8">
        <f t="shared" si="509"/>
        <v>0</v>
      </c>
    </row>
    <row r="8165" spans="1:27" ht="10.5" x14ac:dyDescent="0.15">
      <c r="A8165" s="1" t="s">
        <v>23503</v>
      </c>
      <c r="B8165" s="1" t="s">
        <v>0</v>
      </c>
      <c r="C8165" s="1" t="s">
        <v>22</v>
      </c>
      <c r="E8165" s="1" t="s">
        <v>23504</v>
      </c>
      <c r="F8165" s="1" t="s">
        <v>2</v>
      </c>
      <c r="G8165" s="1" t="s">
        <v>2</v>
      </c>
      <c r="H8165" s="1" t="s">
        <v>23505</v>
      </c>
      <c r="I8165" s="1" t="s">
        <v>6037</v>
      </c>
      <c r="J8165" s="1" t="s">
        <v>24</v>
      </c>
      <c r="K8165" s="1" t="s">
        <v>23506</v>
      </c>
      <c r="L8165" s="1" t="s">
        <v>57</v>
      </c>
      <c r="M8165" s="1" t="s">
        <v>120</v>
      </c>
      <c r="N8165" s="1" t="s">
        <v>120</v>
      </c>
      <c r="O8165" s="1" t="s">
        <v>7</v>
      </c>
      <c r="P8165" s="1" t="s">
        <v>886</v>
      </c>
      <c r="Q8165" s="1" t="s">
        <v>476</v>
      </c>
      <c r="R8165" s="1" t="s">
        <v>503</v>
      </c>
      <c r="S8165" s="1" t="s">
        <v>2</v>
      </c>
      <c r="T8165" s="21">
        <v>0</v>
      </c>
      <c r="U8165" s="21">
        <v>814.36</v>
      </c>
      <c r="V8165" s="21">
        <f t="shared" si="510"/>
        <v>814.36</v>
      </c>
      <c r="W8165" s="23">
        <f t="shared" si="511"/>
        <v>0</v>
      </c>
      <c r="X8165" s="3">
        <v>0</v>
      </c>
      <c r="Y8165" s="2">
        <v>485.64</v>
      </c>
      <c r="Z8165" s="3">
        <f t="shared" si="508"/>
        <v>485.64</v>
      </c>
      <c r="AA8165" s="8">
        <f t="shared" si="509"/>
        <v>0</v>
      </c>
    </row>
    <row r="8166" spans="1:27" ht="10.5" x14ac:dyDescent="0.15">
      <c r="A8166" s="1" t="s">
        <v>30901</v>
      </c>
      <c r="B8166" s="1" t="s">
        <v>0</v>
      </c>
      <c r="C8166" s="1" t="s">
        <v>22</v>
      </c>
      <c r="E8166" s="1" t="s">
        <v>30902</v>
      </c>
      <c r="F8166" s="1" t="s">
        <v>2</v>
      </c>
      <c r="G8166" s="1" t="s">
        <v>2</v>
      </c>
      <c r="H8166" s="1" t="s">
        <v>30903</v>
      </c>
      <c r="I8166" s="1" t="s">
        <v>117</v>
      </c>
      <c r="J8166" s="1" t="s">
        <v>118</v>
      </c>
      <c r="K8166" s="1" t="s">
        <v>3886</v>
      </c>
      <c r="L8166" s="1" t="s">
        <v>72</v>
      </c>
      <c r="M8166" s="1" t="s">
        <v>120</v>
      </c>
      <c r="N8166" s="1" t="s">
        <v>120</v>
      </c>
      <c r="O8166" s="1" t="s">
        <v>7</v>
      </c>
      <c r="P8166" s="1" t="s">
        <v>886</v>
      </c>
      <c r="Q8166" s="1" t="s">
        <v>476</v>
      </c>
      <c r="R8166" s="1" t="s">
        <v>503</v>
      </c>
      <c r="S8166" s="1" t="s">
        <v>2</v>
      </c>
      <c r="T8166" s="21"/>
      <c r="U8166" s="21"/>
      <c r="V8166" s="21">
        <f t="shared" si="510"/>
        <v>0</v>
      </c>
      <c r="W8166" s="23" t="e">
        <f t="shared" si="511"/>
        <v>#DIV/0!</v>
      </c>
      <c r="X8166" s="3">
        <v>0</v>
      </c>
      <c r="Y8166" s="2">
        <v>485.61</v>
      </c>
      <c r="Z8166" s="3">
        <f t="shared" si="508"/>
        <v>485.61</v>
      </c>
      <c r="AA8166" s="8">
        <f t="shared" si="509"/>
        <v>0</v>
      </c>
    </row>
    <row r="8167" spans="1:27" ht="10.5" x14ac:dyDescent="0.15">
      <c r="A8167" s="1" t="s">
        <v>41900</v>
      </c>
      <c r="B8167" s="1" t="s">
        <v>0</v>
      </c>
      <c r="C8167" s="1" t="s">
        <v>22</v>
      </c>
      <c r="E8167" s="1" t="s">
        <v>41901</v>
      </c>
      <c r="F8167" s="1" t="s">
        <v>2</v>
      </c>
      <c r="G8167" s="1" t="s">
        <v>2</v>
      </c>
      <c r="H8167" s="1" t="s">
        <v>41902</v>
      </c>
      <c r="I8167" s="1" t="s">
        <v>7632</v>
      </c>
      <c r="J8167" s="1" t="s">
        <v>118</v>
      </c>
      <c r="K8167" s="1" t="s">
        <v>17618</v>
      </c>
      <c r="L8167" s="1" t="s">
        <v>2</v>
      </c>
      <c r="M8167" s="1" t="s">
        <v>120</v>
      </c>
      <c r="N8167" s="1" t="s">
        <v>120</v>
      </c>
      <c r="O8167" s="1" t="s">
        <v>7</v>
      </c>
      <c r="P8167" s="1" t="s">
        <v>3475</v>
      </c>
      <c r="Q8167" s="1" t="s">
        <v>476</v>
      </c>
      <c r="R8167" s="1" t="s">
        <v>488</v>
      </c>
      <c r="S8167" s="1" t="s">
        <v>41903</v>
      </c>
      <c r="T8167" s="21"/>
      <c r="U8167" s="21"/>
      <c r="V8167" s="21">
        <f t="shared" si="510"/>
        <v>0</v>
      </c>
      <c r="W8167" s="23" t="e">
        <f t="shared" si="511"/>
        <v>#DIV/0!</v>
      </c>
      <c r="X8167" s="3">
        <v>0</v>
      </c>
      <c r="Y8167" s="2">
        <v>485.08</v>
      </c>
      <c r="Z8167" s="3">
        <f t="shared" si="508"/>
        <v>485.08</v>
      </c>
      <c r="AA8167" s="8">
        <f t="shared" si="509"/>
        <v>0</v>
      </c>
    </row>
    <row r="8168" spans="1:27" ht="10.5" x14ac:dyDescent="0.15">
      <c r="A8168" s="1" t="s">
        <v>32755</v>
      </c>
      <c r="B8168" s="1" t="s">
        <v>0</v>
      </c>
      <c r="C8168" s="1" t="s">
        <v>22</v>
      </c>
      <c r="E8168" s="1" t="s">
        <v>32756</v>
      </c>
      <c r="F8168" s="1" t="s">
        <v>2</v>
      </c>
      <c r="G8168" s="1" t="s">
        <v>32757</v>
      </c>
      <c r="H8168" s="1" t="s">
        <v>32758</v>
      </c>
      <c r="I8168" s="1" t="s">
        <v>5349</v>
      </c>
      <c r="J8168" s="1" t="s">
        <v>64</v>
      </c>
      <c r="K8168" s="1" t="s">
        <v>32759</v>
      </c>
      <c r="L8168" s="1" t="s">
        <v>2</v>
      </c>
      <c r="M8168" s="1" t="s">
        <v>120</v>
      </c>
      <c r="N8168" s="1" t="s">
        <v>120</v>
      </c>
      <c r="O8168" s="1" t="s">
        <v>7</v>
      </c>
      <c r="P8168" s="1" t="s">
        <v>588</v>
      </c>
      <c r="Q8168" s="1" t="s">
        <v>476</v>
      </c>
      <c r="R8168" s="1" t="s">
        <v>488</v>
      </c>
      <c r="S8168" s="1" t="s">
        <v>2</v>
      </c>
      <c r="T8168" s="21">
        <v>0</v>
      </c>
      <c r="U8168" s="21">
        <v>1802.67</v>
      </c>
      <c r="V8168" s="21">
        <f t="shared" si="510"/>
        <v>1802.67</v>
      </c>
      <c r="W8168" s="23">
        <f t="shared" si="511"/>
        <v>0</v>
      </c>
      <c r="X8168" s="3">
        <v>0</v>
      </c>
      <c r="Y8168" s="2">
        <v>484.9</v>
      </c>
      <c r="Z8168" s="3">
        <f t="shared" si="508"/>
        <v>484.9</v>
      </c>
      <c r="AA8168" s="8">
        <f t="shared" si="509"/>
        <v>0</v>
      </c>
    </row>
    <row r="8169" spans="1:27" ht="10.5" x14ac:dyDescent="0.15">
      <c r="A8169" s="1" t="s">
        <v>23413</v>
      </c>
      <c r="B8169" s="1" t="s">
        <v>0</v>
      </c>
      <c r="C8169" s="1" t="s">
        <v>22</v>
      </c>
      <c r="E8169" s="1" t="s">
        <v>23414</v>
      </c>
      <c r="F8169" s="1" t="s">
        <v>2</v>
      </c>
      <c r="G8169" s="1" t="s">
        <v>2</v>
      </c>
      <c r="H8169" s="1" t="s">
        <v>23415</v>
      </c>
      <c r="I8169" s="1" t="s">
        <v>1700</v>
      </c>
      <c r="J8169" s="1" t="s">
        <v>88</v>
      </c>
      <c r="K8169" s="1" t="s">
        <v>3811</v>
      </c>
      <c r="L8169" s="1" t="s">
        <v>2</v>
      </c>
      <c r="M8169" s="1" t="s">
        <v>120</v>
      </c>
      <c r="N8169" s="1" t="s">
        <v>120</v>
      </c>
      <c r="O8169" s="1" t="s">
        <v>7</v>
      </c>
      <c r="P8169" s="1" t="s">
        <v>579</v>
      </c>
      <c r="Q8169" s="1" t="s">
        <v>476</v>
      </c>
      <c r="R8169" s="1" t="s">
        <v>488</v>
      </c>
      <c r="S8169" s="1" t="s">
        <v>2</v>
      </c>
      <c r="T8169" s="21">
        <v>0</v>
      </c>
      <c r="U8169" s="21">
        <v>932.5</v>
      </c>
      <c r="V8169" s="21">
        <f t="shared" si="510"/>
        <v>932.5</v>
      </c>
      <c r="W8169" s="23">
        <f t="shared" si="511"/>
        <v>0</v>
      </c>
      <c r="X8169" s="3">
        <v>0</v>
      </c>
      <c r="Y8169" s="2">
        <v>484.74</v>
      </c>
      <c r="Z8169" s="3">
        <f t="shared" si="508"/>
        <v>484.74</v>
      </c>
      <c r="AA8169" s="8">
        <f t="shared" si="509"/>
        <v>0</v>
      </c>
    </row>
    <row r="8170" spans="1:27" ht="10.5" x14ac:dyDescent="0.15">
      <c r="A8170" s="1" t="s">
        <v>20307</v>
      </c>
      <c r="B8170" s="1" t="s">
        <v>0</v>
      </c>
      <c r="C8170" s="1" t="s">
        <v>22</v>
      </c>
      <c r="E8170" s="1" t="s">
        <v>20308</v>
      </c>
      <c r="F8170" s="1" t="s">
        <v>2</v>
      </c>
      <c r="G8170" s="1" t="s">
        <v>2</v>
      </c>
      <c r="H8170" s="1" t="s">
        <v>20309</v>
      </c>
      <c r="I8170" s="1" t="s">
        <v>3134</v>
      </c>
      <c r="J8170" s="1" t="s">
        <v>24</v>
      </c>
      <c r="K8170" s="1" t="s">
        <v>3484</v>
      </c>
      <c r="L8170" s="1" t="s">
        <v>2</v>
      </c>
      <c r="M8170" s="1" t="s">
        <v>120</v>
      </c>
      <c r="N8170" s="1" t="s">
        <v>120</v>
      </c>
      <c r="O8170" s="1" t="s">
        <v>7</v>
      </c>
      <c r="P8170" s="1" t="s">
        <v>1414</v>
      </c>
      <c r="Q8170" s="1" t="s">
        <v>476</v>
      </c>
      <c r="R8170" s="1" t="s">
        <v>477</v>
      </c>
      <c r="S8170" s="1" t="s">
        <v>2</v>
      </c>
      <c r="T8170" s="21"/>
      <c r="U8170" s="21"/>
      <c r="V8170" s="21">
        <f t="shared" si="510"/>
        <v>0</v>
      </c>
      <c r="W8170" s="23" t="e">
        <f t="shared" si="511"/>
        <v>#DIV/0!</v>
      </c>
      <c r="X8170" s="3">
        <v>0</v>
      </c>
      <c r="Y8170" s="2">
        <v>484.55</v>
      </c>
      <c r="Z8170" s="3">
        <f t="shared" si="508"/>
        <v>484.55</v>
      </c>
      <c r="AA8170" s="8">
        <f t="shared" si="509"/>
        <v>0</v>
      </c>
    </row>
    <row r="8171" spans="1:27" ht="10.5" x14ac:dyDescent="0.15">
      <c r="A8171" s="1" t="s">
        <v>29824</v>
      </c>
      <c r="B8171" s="1" t="s">
        <v>0</v>
      </c>
      <c r="C8171" s="1" t="s">
        <v>22</v>
      </c>
      <c r="E8171" s="1" t="s">
        <v>29825</v>
      </c>
      <c r="F8171" s="1" t="s">
        <v>2</v>
      </c>
      <c r="G8171" s="1" t="s">
        <v>8995</v>
      </c>
      <c r="H8171" s="1" t="s">
        <v>8996</v>
      </c>
      <c r="I8171" s="1" t="s">
        <v>396</v>
      </c>
      <c r="J8171" s="1" t="s">
        <v>322</v>
      </c>
      <c r="K8171" s="1" t="s">
        <v>8997</v>
      </c>
      <c r="L8171" s="1" t="s">
        <v>2</v>
      </c>
      <c r="M8171" s="1" t="s">
        <v>120</v>
      </c>
      <c r="N8171" s="1" t="s">
        <v>120</v>
      </c>
      <c r="O8171" s="1" t="s">
        <v>7</v>
      </c>
      <c r="P8171" s="1" t="s">
        <v>1892</v>
      </c>
      <c r="Q8171" s="1" t="s">
        <v>476</v>
      </c>
      <c r="R8171" s="1" t="s">
        <v>503</v>
      </c>
      <c r="S8171" s="1" t="s">
        <v>29826</v>
      </c>
      <c r="T8171" s="21">
        <v>0</v>
      </c>
      <c r="U8171" s="21">
        <v>1301.3399999999999</v>
      </c>
      <c r="V8171" s="21">
        <f t="shared" si="510"/>
        <v>1301.3399999999999</v>
      </c>
      <c r="W8171" s="23">
        <f t="shared" si="511"/>
        <v>0</v>
      </c>
      <c r="X8171" s="3">
        <v>0</v>
      </c>
      <c r="Y8171" s="2">
        <v>484.16</v>
      </c>
      <c r="Z8171" s="3">
        <f t="shared" si="508"/>
        <v>484.16</v>
      </c>
      <c r="AA8171" s="8">
        <f t="shared" si="509"/>
        <v>0</v>
      </c>
    </row>
    <row r="8172" spans="1:27" ht="10.5" x14ac:dyDescent="0.15">
      <c r="A8172" s="1" t="s">
        <v>20180</v>
      </c>
      <c r="B8172" s="1" t="s">
        <v>0</v>
      </c>
      <c r="C8172" s="1" t="s">
        <v>22</v>
      </c>
      <c r="E8172" s="1" t="s">
        <v>20181</v>
      </c>
      <c r="F8172" s="1" t="s">
        <v>2</v>
      </c>
      <c r="G8172" s="1" t="s">
        <v>2</v>
      </c>
      <c r="H8172" s="1" t="s">
        <v>20182</v>
      </c>
      <c r="I8172" s="1" t="s">
        <v>20183</v>
      </c>
      <c r="J8172" s="1" t="s">
        <v>24</v>
      </c>
      <c r="K8172" s="1" t="s">
        <v>1774</v>
      </c>
      <c r="L8172" s="1" t="s">
        <v>2</v>
      </c>
      <c r="M8172" s="1" t="s">
        <v>120</v>
      </c>
      <c r="N8172" s="1" t="s">
        <v>120</v>
      </c>
      <c r="O8172" s="1" t="s">
        <v>7</v>
      </c>
      <c r="P8172" s="1" t="s">
        <v>903</v>
      </c>
      <c r="Q8172" s="1" t="s">
        <v>476</v>
      </c>
      <c r="R8172" s="1" t="s">
        <v>503</v>
      </c>
      <c r="S8172" s="1" t="s">
        <v>20184</v>
      </c>
      <c r="T8172" s="21"/>
      <c r="U8172" s="21"/>
      <c r="V8172" s="21">
        <f t="shared" si="510"/>
        <v>0</v>
      </c>
      <c r="W8172" s="23" t="e">
        <f t="shared" si="511"/>
        <v>#DIV/0!</v>
      </c>
      <c r="X8172" s="3">
        <v>0</v>
      </c>
      <c r="Y8172" s="2">
        <v>484.08</v>
      </c>
      <c r="Z8172" s="3">
        <f t="shared" si="508"/>
        <v>484.08</v>
      </c>
      <c r="AA8172" s="8">
        <f t="shared" si="509"/>
        <v>0</v>
      </c>
    </row>
    <row r="8173" spans="1:27" ht="10.5" x14ac:dyDescent="0.15">
      <c r="A8173" s="1" t="s">
        <v>38822</v>
      </c>
      <c r="B8173" s="1" t="s">
        <v>0</v>
      </c>
      <c r="C8173" s="1" t="s">
        <v>22</v>
      </c>
      <c r="E8173" s="1" t="s">
        <v>38823</v>
      </c>
      <c r="F8173" s="1" t="s">
        <v>2</v>
      </c>
      <c r="G8173" s="1" t="s">
        <v>2</v>
      </c>
      <c r="H8173" s="1" t="s">
        <v>38824</v>
      </c>
      <c r="I8173" s="1" t="s">
        <v>357</v>
      </c>
      <c r="J8173" s="1" t="s">
        <v>24</v>
      </c>
      <c r="K8173" s="1" t="s">
        <v>358</v>
      </c>
      <c r="L8173" s="1" t="s">
        <v>2</v>
      </c>
      <c r="M8173" s="1" t="s">
        <v>120</v>
      </c>
      <c r="N8173" s="1" t="s">
        <v>120</v>
      </c>
      <c r="O8173" s="1" t="s">
        <v>7</v>
      </c>
      <c r="P8173" s="1" t="s">
        <v>807</v>
      </c>
      <c r="Q8173" s="1" t="s">
        <v>476</v>
      </c>
      <c r="R8173" s="1" t="s">
        <v>488</v>
      </c>
      <c r="S8173" s="1" t="s">
        <v>38825</v>
      </c>
      <c r="T8173" s="21">
        <v>0</v>
      </c>
      <c r="U8173" s="21">
        <v>2605.7600000000002</v>
      </c>
      <c r="V8173" s="21">
        <f t="shared" si="510"/>
        <v>2605.7600000000002</v>
      </c>
      <c r="W8173" s="23">
        <f t="shared" si="511"/>
        <v>0</v>
      </c>
      <c r="X8173" s="3">
        <v>0</v>
      </c>
      <c r="Y8173" s="2">
        <v>483.17</v>
      </c>
      <c r="Z8173" s="3">
        <f t="shared" si="508"/>
        <v>483.17</v>
      </c>
      <c r="AA8173" s="8">
        <f t="shared" si="509"/>
        <v>0</v>
      </c>
    </row>
    <row r="8174" spans="1:27" ht="10.5" x14ac:dyDescent="0.15">
      <c r="A8174" s="1" t="s">
        <v>27608</v>
      </c>
      <c r="B8174" s="1" t="s">
        <v>0</v>
      </c>
      <c r="C8174" s="1" t="s">
        <v>22</v>
      </c>
      <c r="E8174" s="1" t="s">
        <v>27609</v>
      </c>
      <c r="F8174" s="1" t="s">
        <v>2</v>
      </c>
      <c r="G8174" s="1" t="s">
        <v>27610</v>
      </c>
      <c r="H8174" s="1" t="s">
        <v>27611</v>
      </c>
      <c r="I8174" s="1" t="s">
        <v>2114</v>
      </c>
      <c r="J8174" s="1" t="s">
        <v>64</v>
      </c>
      <c r="K8174" s="1" t="s">
        <v>27612</v>
      </c>
      <c r="L8174" s="1" t="s">
        <v>2</v>
      </c>
      <c r="M8174" s="1" t="s">
        <v>120</v>
      </c>
      <c r="N8174" s="1" t="s">
        <v>120</v>
      </c>
      <c r="O8174" s="1" t="s">
        <v>7</v>
      </c>
      <c r="P8174" s="1" t="s">
        <v>894</v>
      </c>
      <c r="Q8174" s="1" t="s">
        <v>476</v>
      </c>
      <c r="R8174" s="1" t="s">
        <v>503</v>
      </c>
      <c r="S8174" s="1" t="s">
        <v>27613</v>
      </c>
      <c r="T8174" s="21"/>
      <c r="U8174" s="21"/>
      <c r="V8174" s="21">
        <f t="shared" si="510"/>
        <v>0</v>
      </c>
      <c r="W8174" s="23" t="e">
        <f t="shared" si="511"/>
        <v>#DIV/0!</v>
      </c>
      <c r="X8174" s="3">
        <v>0</v>
      </c>
      <c r="Y8174" s="2">
        <v>483.05</v>
      </c>
      <c r="Z8174" s="3">
        <f t="shared" si="508"/>
        <v>483.05</v>
      </c>
      <c r="AA8174" s="8">
        <f t="shared" si="509"/>
        <v>0</v>
      </c>
    </row>
    <row r="8175" spans="1:27" ht="10.5" x14ac:dyDescent="0.15">
      <c r="A8175" s="1" t="s">
        <v>27207</v>
      </c>
      <c r="B8175" s="1" t="s">
        <v>0</v>
      </c>
      <c r="C8175" s="1" t="s">
        <v>22</v>
      </c>
      <c r="E8175" s="1" t="s">
        <v>27208</v>
      </c>
      <c r="F8175" s="1" t="s">
        <v>2</v>
      </c>
      <c r="G8175" s="1" t="s">
        <v>2</v>
      </c>
      <c r="H8175" s="1" t="s">
        <v>7391</v>
      </c>
      <c r="I8175" s="1" t="s">
        <v>5713</v>
      </c>
      <c r="J8175" s="1" t="s">
        <v>322</v>
      </c>
      <c r="K8175" s="1" t="s">
        <v>7392</v>
      </c>
      <c r="L8175" s="1" t="s">
        <v>2</v>
      </c>
      <c r="M8175" s="1" t="s">
        <v>120</v>
      </c>
      <c r="N8175" s="1" t="s">
        <v>120</v>
      </c>
      <c r="O8175" s="1" t="s">
        <v>7</v>
      </c>
      <c r="P8175" s="1" t="s">
        <v>495</v>
      </c>
      <c r="Q8175" s="1" t="s">
        <v>476</v>
      </c>
      <c r="R8175" s="1" t="s">
        <v>488</v>
      </c>
      <c r="S8175" s="1" t="s">
        <v>27209</v>
      </c>
      <c r="T8175" s="21">
        <v>0</v>
      </c>
      <c r="U8175" s="21">
        <v>291.10000000000002</v>
      </c>
      <c r="V8175" s="21">
        <f t="shared" si="510"/>
        <v>291.10000000000002</v>
      </c>
      <c r="W8175" s="23">
        <f t="shared" si="511"/>
        <v>0</v>
      </c>
      <c r="X8175" s="3">
        <v>0</v>
      </c>
      <c r="Y8175" s="2">
        <v>482.46</v>
      </c>
      <c r="Z8175" s="3">
        <f t="shared" si="508"/>
        <v>482.46</v>
      </c>
      <c r="AA8175" s="8">
        <f t="shared" si="509"/>
        <v>0</v>
      </c>
    </row>
    <row r="8176" spans="1:27" ht="10.5" x14ac:dyDescent="0.15">
      <c r="A8176" s="1" t="s">
        <v>45942</v>
      </c>
      <c r="B8176" s="1" t="s">
        <v>0</v>
      </c>
      <c r="C8176" s="1" t="s">
        <v>22</v>
      </c>
      <c r="E8176" s="1" t="s">
        <v>45943</v>
      </c>
      <c r="F8176" s="1" t="s">
        <v>2</v>
      </c>
      <c r="G8176" s="1" t="s">
        <v>45944</v>
      </c>
      <c r="H8176" s="1" t="s">
        <v>45945</v>
      </c>
      <c r="I8176" s="1" t="s">
        <v>4459</v>
      </c>
      <c r="J8176" s="1" t="s">
        <v>118</v>
      </c>
      <c r="K8176" s="1" t="s">
        <v>28238</v>
      </c>
      <c r="L8176" s="1" t="s">
        <v>2</v>
      </c>
      <c r="M8176" s="1" t="s">
        <v>120</v>
      </c>
      <c r="N8176" s="1" t="s">
        <v>120</v>
      </c>
      <c r="O8176" s="1" t="s">
        <v>7</v>
      </c>
      <c r="P8176" s="1" t="s">
        <v>747</v>
      </c>
      <c r="Q8176" s="1" t="s">
        <v>476</v>
      </c>
      <c r="R8176" s="1" t="s">
        <v>488</v>
      </c>
      <c r="S8176" s="1" t="s">
        <v>45946</v>
      </c>
      <c r="T8176" s="21">
        <v>0</v>
      </c>
      <c r="U8176" s="21">
        <v>244.8</v>
      </c>
      <c r="V8176" s="21">
        <f t="shared" si="510"/>
        <v>244.8</v>
      </c>
      <c r="W8176" s="23">
        <f t="shared" si="511"/>
        <v>0</v>
      </c>
      <c r="X8176" s="3">
        <v>0</v>
      </c>
      <c r="Y8176" s="2">
        <v>481.82</v>
      </c>
      <c r="Z8176" s="3">
        <f t="shared" si="508"/>
        <v>481.82</v>
      </c>
      <c r="AA8176" s="8">
        <f t="shared" si="509"/>
        <v>0</v>
      </c>
    </row>
    <row r="8177" spans="1:27" ht="10.5" x14ac:dyDescent="0.15">
      <c r="A8177" s="1" t="s">
        <v>41520</v>
      </c>
      <c r="B8177" s="1" t="s">
        <v>0</v>
      </c>
      <c r="C8177" s="1" t="s">
        <v>22</v>
      </c>
      <c r="E8177" s="1" t="s">
        <v>41521</v>
      </c>
      <c r="F8177" s="1" t="s">
        <v>2</v>
      </c>
      <c r="G8177" s="1" t="s">
        <v>41522</v>
      </c>
      <c r="H8177" s="1" t="s">
        <v>41523</v>
      </c>
      <c r="I8177" s="1" t="s">
        <v>41524</v>
      </c>
      <c r="J8177" s="1" t="s">
        <v>156</v>
      </c>
      <c r="K8177" s="1" t="s">
        <v>41525</v>
      </c>
      <c r="L8177" s="1" t="s">
        <v>2</v>
      </c>
      <c r="M8177" s="1" t="s">
        <v>120</v>
      </c>
      <c r="N8177" s="1" t="s">
        <v>120</v>
      </c>
      <c r="O8177" s="1" t="s">
        <v>7</v>
      </c>
      <c r="P8177" s="1" t="s">
        <v>475</v>
      </c>
      <c r="Q8177" s="1" t="s">
        <v>476</v>
      </c>
      <c r="R8177" s="1" t="s">
        <v>477</v>
      </c>
      <c r="S8177" s="1" t="s">
        <v>2</v>
      </c>
      <c r="T8177" s="21">
        <v>0</v>
      </c>
      <c r="U8177" s="21">
        <v>1260</v>
      </c>
      <c r="V8177" s="21">
        <f t="shared" si="510"/>
        <v>1260</v>
      </c>
      <c r="W8177" s="23">
        <f t="shared" si="511"/>
        <v>0</v>
      </c>
      <c r="X8177" s="3">
        <v>0</v>
      </c>
      <c r="Y8177" s="2">
        <v>481.49</v>
      </c>
      <c r="Z8177" s="3">
        <f t="shared" si="508"/>
        <v>481.49</v>
      </c>
      <c r="AA8177" s="8">
        <f t="shared" si="509"/>
        <v>0</v>
      </c>
    </row>
    <row r="8178" spans="1:27" ht="10.5" x14ac:dyDescent="0.15">
      <c r="A8178" s="1" t="s">
        <v>27567</v>
      </c>
      <c r="B8178" s="1" t="s">
        <v>0</v>
      </c>
      <c r="C8178" s="1" t="s">
        <v>22</v>
      </c>
      <c r="E8178" s="1" t="s">
        <v>27568</v>
      </c>
      <c r="F8178" s="1" t="s">
        <v>2</v>
      </c>
      <c r="G8178" s="1" t="s">
        <v>2</v>
      </c>
      <c r="H8178" s="1" t="s">
        <v>27569</v>
      </c>
      <c r="I8178" s="1" t="s">
        <v>4399</v>
      </c>
      <c r="J8178" s="1" t="s">
        <v>118</v>
      </c>
      <c r="K8178" s="1" t="s">
        <v>4661</v>
      </c>
      <c r="L8178" s="1" t="s">
        <v>2</v>
      </c>
      <c r="M8178" s="1" t="s">
        <v>120</v>
      </c>
      <c r="N8178" s="1" t="s">
        <v>120</v>
      </c>
      <c r="O8178" s="1" t="s">
        <v>7</v>
      </c>
      <c r="P8178" s="1" t="s">
        <v>807</v>
      </c>
      <c r="Q8178" s="1" t="s">
        <v>476</v>
      </c>
      <c r="R8178" s="1" t="s">
        <v>488</v>
      </c>
      <c r="S8178" s="1" t="s">
        <v>2</v>
      </c>
      <c r="T8178" s="21"/>
      <c r="U8178" s="21"/>
      <c r="V8178" s="21">
        <f t="shared" si="510"/>
        <v>0</v>
      </c>
      <c r="W8178" s="23" t="e">
        <f t="shared" si="511"/>
        <v>#DIV/0!</v>
      </c>
      <c r="X8178" s="3">
        <v>0</v>
      </c>
      <c r="Y8178" s="2">
        <v>481.27</v>
      </c>
      <c r="Z8178" s="3">
        <f t="shared" si="508"/>
        <v>481.27</v>
      </c>
      <c r="AA8178" s="8">
        <f t="shared" si="509"/>
        <v>0</v>
      </c>
    </row>
    <row r="8179" spans="1:27" ht="10.5" x14ac:dyDescent="0.15">
      <c r="A8179" s="1" t="s">
        <v>25184</v>
      </c>
      <c r="B8179" s="1" t="s">
        <v>0</v>
      </c>
      <c r="C8179" s="1" t="s">
        <v>22</v>
      </c>
      <c r="E8179" s="1" t="s">
        <v>25185</v>
      </c>
      <c r="F8179" s="1" t="s">
        <v>2</v>
      </c>
      <c r="G8179" s="1" t="s">
        <v>2</v>
      </c>
      <c r="H8179" s="1" t="s">
        <v>25186</v>
      </c>
      <c r="I8179" s="1" t="s">
        <v>25187</v>
      </c>
      <c r="J8179" s="1" t="s">
        <v>18</v>
      </c>
      <c r="K8179" s="1" t="s">
        <v>25188</v>
      </c>
      <c r="L8179" s="1" t="s">
        <v>2</v>
      </c>
      <c r="M8179" s="1" t="s">
        <v>120</v>
      </c>
      <c r="N8179" s="1" t="s">
        <v>120</v>
      </c>
      <c r="O8179" s="1" t="s">
        <v>7</v>
      </c>
      <c r="P8179" s="1" t="s">
        <v>807</v>
      </c>
      <c r="Q8179" s="1" t="s">
        <v>476</v>
      </c>
      <c r="R8179" s="1" t="s">
        <v>488</v>
      </c>
      <c r="S8179" s="1" t="s">
        <v>2</v>
      </c>
      <c r="T8179" s="21">
        <v>0</v>
      </c>
      <c r="U8179" s="21">
        <v>379.3</v>
      </c>
      <c r="V8179" s="21">
        <f t="shared" si="510"/>
        <v>379.3</v>
      </c>
      <c r="W8179" s="23">
        <f t="shared" si="511"/>
        <v>0</v>
      </c>
      <c r="X8179" s="3">
        <v>0</v>
      </c>
      <c r="Y8179" s="2">
        <v>481.26</v>
      </c>
      <c r="Z8179" s="3">
        <f t="shared" si="508"/>
        <v>481.26</v>
      </c>
      <c r="AA8179" s="8">
        <f t="shared" si="509"/>
        <v>0</v>
      </c>
    </row>
    <row r="8180" spans="1:27" ht="10.5" x14ac:dyDescent="0.15">
      <c r="A8180" s="1" t="s">
        <v>37973</v>
      </c>
      <c r="B8180" s="1" t="s">
        <v>0</v>
      </c>
      <c r="C8180" s="1" t="s">
        <v>22</v>
      </c>
      <c r="E8180" s="1" t="s">
        <v>37974</v>
      </c>
      <c r="F8180" s="1" t="s">
        <v>2</v>
      </c>
      <c r="G8180" s="1" t="s">
        <v>2</v>
      </c>
      <c r="H8180" s="1" t="s">
        <v>37975</v>
      </c>
      <c r="I8180" s="1" t="s">
        <v>37976</v>
      </c>
      <c r="J8180" s="1" t="s">
        <v>18</v>
      </c>
      <c r="K8180" s="1" t="s">
        <v>37977</v>
      </c>
      <c r="L8180" s="1" t="s">
        <v>2</v>
      </c>
      <c r="M8180" s="1" t="s">
        <v>120</v>
      </c>
      <c r="N8180" s="1" t="s">
        <v>120</v>
      </c>
      <c r="O8180" s="1" t="s">
        <v>7</v>
      </c>
      <c r="P8180" s="1" t="s">
        <v>502</v>
      </c>
      <c r="Q8180" s="1" t="s">
        <v>476</v>
      </c>
      <c r="R8180" s="1" t="s">
        <v>503</v>
      </c>
      <c r="S8180" s="1" t="s">
        <v>37978</v>
      </c>
      <c r="T8180" s="21">
        <v>0</v>
      </c>
      <c r="U8180" s="21">
        <v>366</v>
      </c>
      <c r="V8180" s="21">
        <f t="shared" si="510"/>
        <v>366</v>
      </c>
      <c r="W8180" s="23">
        <f t="shared" si="511"/>
        <v>0</v>
      </c>
      <c r="X8180" s="3">
        <v>0</v>
      </c>
      <c r="Y8180" s="2">
        <v>481.25</v>
      </c>
      <c r="Z8180" s="3">
        <f t="shared" si="508"/>
        <v>481.25</v>
      </c>
      <c r="AA8180" s="8">
        <f t="shared" si="509"/>
        <v>0</v>
      </c>
    </row>
    <row r="8181" spans="1:27" ht="10.5" x14ac:dyDescent="0.15">
      <c r="A8181" s="1" t="s">
        <v>36121</v>
      </c>
      <c r="B8181" s="1" t="s">
        <v>0</v>
      </c>
      <c r="C8181" s="1" t="s">
        <v>22</v>
      </c>
      <c r="E8181" s="1" t="s">
        <v>36122</v>
      </c>
      <c r="F8181" s="1" t="s">
        <v>2</v>
      </c>
      <c r="G8181" s="1" t="s">
        <v>36123</v>
      </c>
      <c r="H8181" s="1" t="s">
        <v>36124</v>
      </c>
      <c r="I8181" s="1" t="s">
        <v>570</v>
      </c>
      <c r="J8181" s="1" t="s">
        <v>53</v>
      </c>
      <c r="K8181" s="1" t="s">
        <v>36125</v>
      </c>
      <c r="L8181" s="1" t="s">
        <v>2</v>
      </c>
      <c r="M8181" s="1" t="s">
        <v>120</v>
      </c>
      <c r="N8181" s="1" t="s">
        <v>120</v>
      </c>
      <c r="O8181" s="1" t="s">
        <v>7</v>
      </c>
      <c r="P8181" s="1" t="s">
        <v>817</v>
      </c>
      <c r="Q8181" s="1" t="s">
        <v>476</v>
      </c>
      <c r="R8181" s="1" t="s">
        <v>503</v>
      </c>
      <c r="S8181" s="1" t="s">
        <v>36126</v>
      </c>
      <c r="T8181" s="21">
        <v>287.45999999999998</v>
      </c>
      <c r="U8181" s="21">
        <v>2322.14</v>
      </c>
      <c r="V8181" s="21">
        <f t="shared" si="510"/>
        <v>2609.6</v>
      </c>
      <c r="W8181" s="23">
        <f t="shared" si="511"/>
        <v>0.11015481299816063</v>
      </c>
      <c r="X8181" s="3">
        <v>0</v>
      </c>
      <c r="Y8181" s="2">
        <v>855.14</v>
      </c>
      <c r="Z8181" s="3">
        <f t="shared" si="508"/>
        <v>855.14</v>
      </c>
      <c r="AA8181" s="8">
        <f t="shared" si="509"/>
        <v>0</v>
      </c>
    </row>
    <row r="8182" spans="1:27" ht="10.5" x14ac:dyDescent="0.15">
      <c r="A8182" s="1" t="s">
        <v>45748</v>
      </c>
      <c r="B8182" s="1" t="s">
        <v>0</v>
      </c>
      <c r="C8182" s="1" t="s">
        <v>22</v>
      </c>
      <c r="E8182" s="1" t="s">
        <v>45749</v>
      </c>
      <c r="F8182" s="1" t="s">
        <v>2</v>
      </c>
      <c r="G8182" s="1" t="s">
        <v>2</v>
      </c>
      <c r="H8182" s="1" t="s">
        <v>13391</v>
      </c>
      <c r="I8182" s="1" t="s">
        <v>2228</v>
      </c>
      <c r="J8182" s="1" t="s">
        <v>187</v>
      </c>
      <c r="K8182" s="1" t="s">
        <v>13505</v>
      </c>
      <c r="L8182" s="1" t="s">
        <v>2</v>
      </c>
      <c r="M8182" s="1" t="s">
        <v>120</v>
      </c>
      <c r="N8182" s="1" t="s">
        <v>120</v>
      </c>
      <c r="O8182" s="1" t="s">
        <v>7</v>
      </c>
      <c r="P8182" s="1" t="s">
        <v>475</v>
      </c>
      <c r="Q8182" s="1" t="s">
        <v>476</v>
      </c>
      <c r="R8182" s="1" t="s">
        <v>477</v>
      </c>
      <c r="S8182" s="1" t="s">
        <v>45750</v>
      </c>
      <c r="T8182" s="21">
        <v>0</v>
      </c>
      <c r="U8182" s="21">
        <v>1389.54</v>
      </c>
      <c r="V8182" s="21">
        <f t="shared" si="510"/>
        <v>1389.54</v>
      </c>
      <c r="W8182" s="23">
        <f t="shared" si="511"/>
        <v>0</v>
      </c>
      <c r="X8182" s="3">
        <v>0</v>
      </c>
      <c r="Y8182" s="2">
        <v>480.9</v>
      </c>
      <c r="Z8182" s="3">
        <f t="shared" si="508"/>
        <v>480.9</v>
      </c>
      <c r="AA8182" s="8">
        <f t="shared" si="509"/>
        <v>0</v>
      </c>
    </row>
    <row r="8183" spans="1:27" ht="10.5" x14ac:dyDescent="0.15">
      <c r="A8183" s="1" t="s">
        <v>42830</v>
      </c>
      <c r="B8183" s="1" t="s">
        <v>0</v>
      </c>
      <c r="C8183" s="1" t="s">
        <v>22</v>
      </c>
      <c r="E8183" s="1" t="s">
        <v>42831</v>
      </c>
      <c r="F8183" s="1" t="s">
        <v>2</v>
      </c>
      <c r="G8183" s="1" t="s">
        <v>42832</v>
      </c>
      <c r="H8183" s="1" t="s">
        <v>42833</v>
      </c>
      <c r="I8183" s="1" t="s">
        <v>42834</v>
      </c>
      <c r="J8183" s="1" t="s">
        <v>51</v>
      </c>
      <c r="K8183" s="1" t="s">
        <v>12749</v>
      </c>
      <c r="L8183" s="1" t="s">
        <v>2</v>
      </c>
      <c r="M8183" s="1" t="s">
        <v>120</v>
      </c>
      <c r="N8183" s="1" t="s">
        <v>120</v>
      </c>
      <c r="O8183" s="1" t="s">
        <v>7</v>
      </c>
      <c r="P8183" s="1" t="s">
        <v>2379</v>
      </c>
      <c r="Q8183" s="1" t="s">
        <v>476</v>
      </c>
      <c r="R8183" s="1" t="s">
        <v>477</v>
      </c>
      <c r="S8183" s="1" t="s">
        <v>2</v>
      </c>
      <c r="T8183" s="21">
        <v>0</v>
      </c>
      <c r="U8183" s="21">
        <v>800.8</v>
      </c>
      <c r="V8183" s="21">
        <f t="shared" si="510"/>
        <v>800.8</v>
      </c>
      <c r="W8183" s="23">
        <f t="shared" si="511"/>
        <v>0</v>
      </c>
      <c r="X8183" s="3">
        <v>0</v>
      </c>
      <c r="Y8183" s="2">
        <v>480.88</v>
      </c>
      <c r="Z8183" s="3">
        <f t="shared" si="508"/>
        <v>480.88</v>
      </c>
      <c r="AA8183" s="8">
        <f t="shared" si="509"/>
        <v>0</v>
      </c>
    </row>
    <row r="8184" spans="1:27" ht="10.5" x14ac:dyDescent="0.15">
      <c r="A8184" s="1" t="s">
        <v>45278</v>
      </c>
      <c r="B8184" s="1" t="s">
        <v>0</v>
      </c>
      <c r="C8184" s="1" t="s">
        <v>22</v>
      </c>
      <c r="E8184" s="1" t="s">
        <v>45279</v>
      </c>
      <c r="F8184" s="1" t="s">
        <v>2</v>
      </c>
      <c r="G8184" s="1" t="s">
        <v>45280</v>
      </c>
      <c r="H8184" s="1" t="s">
        <v>45281</v>
      </c>
      <c r="I8184" s="1" t="s">
        <v>2372</v>
      </c>
      <c r="J8184" s="1" t="s">
        <v>40</v>
      </c>
      <c r="K8184" s="1" t="s">
        <v>21865</v>
      </c>
      <c r="L8184" s="1" t="s">
        <v>2</v>
      </c>
      <c r="M8184" s="1" t="s">
        <v>120</v>
      </c>
      <c r="N8184" s="1" t="s">
        <v>120</v>
      </c>
      <c r="O8184" s="1" t="s">
        <v>7</v>
      </c>
      <c r="P8184" s="1" t="s">
        <v>1256</v>
      </c>
      <c r="Q8184" s="1" t="s">
        <v>476</v>
      </c>
      <c r="R8184" s="1" t="s">
        <v>503</v>
      </c>
      <c r="S8184" s="1" t="s">
        <v>45282</v>
      </c>
      <c r="T8184" s="21">
        <v>0</v>
      </c>
      <c r="U8184" s="21">
        <v>7269.27</v>
      </c>
      <c r="V8184" s="21">
        <f t="shared" si="510"/>
        <v>7269.27</v>
      </c>
      <c r="W8184" s="23">
        <f t="shared" si="511"/>
        <v>0</v>
      </c>
      <c r="X8184" s="3">
        <v>0</v>
      </c>
      <c r="Y8184" s="2">
        <v>480.69</v>
      </c>
      <c r="Z8184" s="3">
        <f t="shared" si="508"/>
        <v>480.69</v>
      </c>
      <c r="AA8184" s="8">
        <f t="shared" si="509"/>
        <v>0</v>
      </c>
    </row>
    <row r="8185" spans="1:27" ht="10.5" x14ac:dyDescent="0.15">
      <c r="A8185" s="1" t="s">
        <v>18325</v>
      </c>
      <c r="B8185" s="1" t="s">
        <v>0</v>
      </c>
      <c r="C8185" s="1" t="s">
        <v>22</v>
      </c>
      <c r="E8185" s="1" t="s">
        <v>18326</v>
      </c>
      <c r="F8185" s="1" t="s">
        <v>2</v>
      </c>
      <c r="G8185" s="1" t="s">
        <v>18327</v>
      </c>
      <c r="H8185" s="1" t="s">
        <v>18328</v>
      </c>
      <c r="I8185" s="1" t="s">
        <v>1772</v>
      </c>
      <c r="J8185" s="1" t="s">
        <v>24</v>
      </c>
      <c r="K8185" s="1" t="s">
        <v>1773</v>
      </c>
      <c r="L8185" s="1" t="s">
        <v>57</v>
      </c>
      <c r="M8185" s="1" t="s">
        <v>1870</v>
      </c>
      <c r="N8185" s="1" t="s">
        <v>18135</v>
      </c>
      <c r="O8185" s="1" t="s">
        <v>7</v>
      </c>
      <c r="P8185" s="1" t="s">
        <v>1872</v>
      </c>
      <c r="Q8185" s="1" t="s">
        <v>1789</v>
      </c>
      <c r="R8185" s="1" t="s">
        <v>1790</v>
      </c>
      <c r="S8185" s="1" t="s">
        <v>18329</v>
      </c>
      <c r="T8185" s="21">
        <v>0</v>
      </c>
      <c r="U8185" s="21">
        <v>16750.22</v>
      </c>
      <c r="V8185" s="21">
        <f t="shared" si="510"/>
        <v>16750.22</v>
      </c>
      <c r="W8185" s="23">
        <f t="shared" si="511"/>
        <v>0</v>
      </c>
      <c r="X8185" s="3">
        <v>0</v>
      </c>
      <c r="Y8185" s="2">
        <v>480.54</v>
      </c>
      <c r="Z8185" s="3">
        <f t="shared" si="508"/>
        <v>480.54</v>
      </c>
      <c r="AA8185" s="8">
        <f t="shared" si="509"/>
        <v>0</v>
      </c>
    </row>
    <row r="8186" spans="1:27" ht="10.5" x14ac:dyDescent="0.15">
      <c r="A8186" s="1" t="s">
        <v>18924</v>
      </c>
      <c r="B8186" s="1" t="s">
        <v>0</v>
      </c>
      <c r="C8186" s="1" t="s">
        <v>22</v>
      </c>
      <c r="E8186" s="1" t="s">
        <v>18925</v>
      </c>
      <c r="F8186" s="1" t="s">
        <v>2</v>
      </c>
      <c r="G8186" s="1" t="s">
        <v>2</v>
      </c>
      <c r="H8186" s="1" t="s">
        <v>18926</v>
      </c>
      <c r="I8186" s="1" t="s">
        <v>1200</v>
      </c>
      <c r="J8186" s="1" t="s">
        <v>24</v>
      </c>
      <c r="K8186" s="1" t="s">
        <v>1201</v>
      </c>
      <c r="L8186" s="1" t="s">
        <v>2</v>
      </c>
      <c r="M8186" s="1" t="s">
        <v>120</v>
      </c>
      <c r="N8186" s="1" t="s">
        <v>120</v>
      </c>
      <c r="O8186" s="1" t="s">
        <v>7</v>
      </c>
      <c r="P8186" s="1" t="s">
        <v>894</v>
      </c>
      <c r="Q8186" s="1" t="s">
        <v>476</v>
      </c>
      <c r="R8186" s="1" t="s">
        <v>503</v>
      </c>
      <c r="S8186" s="1" t="s">
        <v>18927</v>
      </c>
      <c r="T8186" s="21">
        <v>0</v>
      </c>
      <c r="U8186" s="21">
        <v>8410.9500000000007</v>
      </c>
      <c r="V8186" s="21">
        <f t="shared" si="510"/>
        <v>8410.9500000000007</v>
      </c>
      <c r="W8186" s="23">
        <f t="shared" si="511"/>
        <v>0</v>
      </c>
      <c r="X8186" s="3">
        <v>0</v>
      </c>
      <c r="Y8186" s="2">
        <v>480.17</v>
      </c>
      <c r="Z8186" s="3">
        <f t="shared" si="508"/>
        <v>480.17</v>
      </c>
      <c r="AA8186" s="8">
        <f t="shared" si="509"/>
        <v>0</v>
      </c>
    </row>
    <row r="8187" spans="1:27" ht="10.5" x14ac:dyDescent="0.15">
      <c r="A8187" s="1" t="s">
        <v>34915</v>
      </c>
      <c r="B8187" s="1" t="s">
        <v>0</v>
      </c>
      <c r="C8187" s="1" t="s">
        <v>22</v>
      </c>
      <c r="E8187" s="1" t="s">
        <v>34916</v>
      </c>
      <c r="F8187" s="1" t="s">
        <v>2</v>
      </c>
      <c r="G8187" s="1" t="s">
        <v>34917</v>
      </c>
      <c r="H8187" s="1" t="s">
        <v>22141</v>
      </c>
      <c r="I8187" s="1" t="s">
        <v>19149</v>
      </c>
      <c r="J8187" s="1" t="s">
        <v>382</v>
      </c>
      <c r="K8187" s="1" t="s">
        <v>22142</v>
      </c>
      <c r="L8187" s="1" t="s">
        <v>19</v>
      </c>
      <c r="M8187" s="1" t="s">
        <v>120</v>
      </c>
      <c r="N8187" s="1" t="s">
        <v>120</v>
      </c>
      <c r="O8187" s="1" t="s">
        <v>7</v>
      </c>
      <c r="P8187" s="1" t="s">
        <v>1256</v>
      </c>
      <c r="Q8187" s="1" t="s">
        <v>476</v>
      </c>
      <c r="R8187" s="1" t="s">
        <v>503</v>
      </c>
      <c r="S8187" s="1" t="s">
        <v>2</v>
      </c>
      <c r="T8187" s="21"/>
      <c r="U8187" s="21"/>
      <c r="V8187" s="21">
        <f t="shared" si="510"/>
        <v>0</v>
      </c>
      <c r="W8187" s="23" t="e">
        <f t="shared" si="511"/>
        <v>#DIV/0!</v>
      </c>
      <c r="X8187" s="3">
        <v>0</v>
      </c>
      <c r="Y8187" s="2">
        <v>480.04</v>
      </c>
      <c r="Z8187" s="3">
        <f t="shared" si="508"/>
        <v>480.04</v>
      </c>
      <c r="AA8187" s="8">
        <f t="shared" si="509"/>
        <v>0</v>
      </c>
    </row>
    <row r="8188" spans="1:27" ht="10.5" x14ac:dyDescent="0.15">
      <c r="A8188" s="1" t="s">
        <v>39856</v>
      </c>
      <c r="B8188" s="1" t="s">
        <v>0</v>
      </c>
      <c r="C8188" s="1" t="s">
        <v>22</v>
      </c>
      <c r="E8188" s="1" t="s">
        <v>39857</v>
      </c>
      <c r="F8188" s="1" t="s">
        <v>2</v>
      </c>
      <c r="G8188" s="1" t="s">
        <v>39858</v>
      </c>
      <c r="H8188" s="1" t="s">
        <v>39859</v>
      </c>
      <c r="I8188" s="1" t="s">
        <v>433</v>
      </c>
      <c r="J8188" s="1" t="s">
        <v>64</v>
      </c>
      <c r="K8188" s="1" t="s">
        <v>6133</v>
      </c>
      <c r="L8188" s="1" t="s">
        <v>2</v>
      </c>
      <c r="M8188" s="1" t="s">
        <v>120</v>
      </c>
      <c r="N8188" s="1" t="s">
        <v>120</v>
      </c>
      <c r="O8188" s="1" t="s">
        <v>7</v>
      </c>
      <c r="P8188" s="1" t="s">
        <v>3402</v>
      </c>
      <c r="Q8188" s="1" t="s">
        <v>476</v>
      </c>
      <c r="R8188" s="1" t="s">
        <v>488</v>
      </c>
      <c r="S8188" s="1" t="s">
        <v>2</v>
      </c>
      <c r="T8188" s="21">
        <v>0</v>
      </c>
      <c r="U8188" s="21">
        <v>1804.63</v>
      </c>
      <c r="V8188" s="21">
        <f t="shared" si="510"/>
        <v>1804.63</v>
      </c>
      <c r="W8188" s="23">
        <f t="shared" si="511"/>
        <v>0</v>
      </c>
      <c r="X8188" s="3">
        <v>0</v>
      </c>
      <c r="Y8188" s="2">
        <v>480.04</v>
      </c>
      <c r="Z8188" s="3">
        <f t="shared" si="508"/>
        <v>480.04</v>
      </c>
      <c r="AA8188" s="8">
        <f t="shared" si="509"/>
        <v>0</v>
      </c>
    </row>
    <row r="8189" spans="1:27" ht="10.5" x14ac:dyDescent="0.15">
      <c r="A8189" s="1" t="s">
        <v>43193</v>
      </c>
      <c r="B8189" s="1" t="s">
        <v>0</v>
      </c>
      <c r="C8189" s="1" t="s">
        <v>22</v>
      </c>
      <c r="E8189" s="1" t="s">
        <v>43194</v>
      </c>
      <c r="F8189" s="1" t="s">
        <v>2</v>
      </c>
      <c r="G8189" s="1" t="s">
        <v>43195</v>
      </c>
      <c r="H8189" s="1" t="s">
        <v>43196</v>
      </c>
      <c r="I8189" s="1" t="s">
        <v>43197</v>
      </c>
      <c r="J8189" s="1" t="s">
        <v>18</v>
      </c>
      <c r="K8189" s="1" t="s">
        <v>996</v>
      </c>
      <c r="L8189" s="1" t="s">
        <v>2</v>
      </c>
      <c r="M8189" s="1" t="s">
        <v>120</v>
      </c>
      <c r="N8189" s="1" t="s">
        <v>120</v>
      </c>
      <c r="O8189" s="1" t="s">
        <v>7</v>
      </c>
      <c r="P8189" s="1" t="s">
        <v>879</v>
      </c>
      <c r="Q8189" s="1" t="s">
        <v>476</v>
      </c>
      <c r="R8189" s="1" t="s">
        <v>477</v>
      </c>
      <c r="S8189" s="1" t="s">
        <v>43198</v>
      </c>
      <c r="T8189" s="21">
        <v>0</v>
      </c>
      <c r="U8189" s="21">
        <v>677.21</v>
      </c>
      <c r="V8189" s="21">
        <f t="shared" si="510"/>
        <v>677.21</v>
      </c>
      <c r="W8189" s="23">
        <f t="shared" si="511"/>
        <v>0</v>
      </c>
      <c r="X8189" s="3">
        <v>0</v>
      </c>
      <c r="Y8189" s="2">
        <v>480.04</v>
      </c>
      <c r="Z8189" s="3">
        <f t="shared" si="508"/>
        <v>480.04</v>
      </c>
      <c r="AA8189" s="8">
        <f t="shared" si="509"/>
        <v>0</v>
      </c>
    </row>
    <row r="8190" spans="1:27" ht="10.5" x14ac:dyDescent="0.15">
      <c r="A8190" s="1" t="s">
        <v>44185</v>
      </c>
      <c r="B8190" s="1" t="s">
        <v>0</v>
      </c>
      <c r="C8190" s="1" t="s">
        <v>22</v>
      </c>
      <c r="E8190" s="1" t="s">
        <v>44186</v>
      </c>
      <c r="F8190" s="1" t="s">
        <v>2</v>
      </c>
      <c r="G8190" s="1" t="s">
        <v>2</v>
      </c>
      <c r="H8190" s="1" t="s">
        <v>44187</v>
      </c>
      <c r="I8190" s="1" t="s">
        <v>349</v>
      </c>
      <c r="J8190" s="1" t="s">
        <v>18</v>
      </c>
      <c r="K8190" s="1" t="s">
        <v>5708</v>
      </c>
      <c r="L8190" s="1" t="s">
        <v>2</v>
      </c>
      <c r="M8190" s="1" t="s">
        <v>120</v>
      </c>
      <c r="N8190" s="1" t="s">
        <v>120</v>
      </c>
      <c r="O8190" s="1" t="s">
        <v>7</v>
      </c>
      <c r="P8190" s="1" t="s">
        <v>1924</v>
      </c>
      <c r="Q8190" s="1" t="s">
        <v>476</v>
      </c>
      <c r="R8190" s="1" t="s">
        <v>488</v>
      </c>
      <c r="S8190" s="1" t="s">
        <v>2</v>
      </c>
      <c r="T8190" s="21">
        <v>0</v>
      </c>
      <c r="U8190" s="21">
        <v>100.95</v>
      </c>
      <c r="V8190" s="21">
        <f t="shared" si="510"/>
        <v>100.95</v>
      </c>
      <c r="W8190" s="23">
        <f t="shared" si="511"/>
        <v>0</v>
      </c>
      <c r="X8190" s="3">
        <v>0</v>
      </c>
      <c r="Y8190" s="2">
        <v>480.04</v>
      </c>
      <c r="Z8190" s="3">
        <f t="shared" si="508"/>
        <v>480.04</v>
      </c>
      <c r="AA8190" s="8">
        <f t="shared" si="509"/>
        <v>0</v>
      </c>
    </row>
    <row r="8191" spans="1:27" ht="10.5" x14ac:dyDescent="0.15">
      <c r="A8191" s="1" t="s">
        <v>45262</v>
      </c>
      <c r="B8191" s="1" t="s">
        <v>0</v>
      </c>
      <c r="C8191" s="1" t="s">
        <v>22</v>
      </c>
      <c r="E8191" s="1" t="s">
        <v>45263</v>
      </c>
      <c r="F8191" s="1" t="s">
        <v>2</v>
      </c>
      <c r="G8191" s="1" t="s">
        <v>45264</v>
      </c>
      <c r="H8191" s="1" t="s">
        <v>45265</v>
      </c>
      <c r="I8191" s="1" t="s">
        <v>2001</v>
      </c>
      <c r="J8191" s="1" t="s">
        <v>40</v>
      </c>
      <c r="K8191" s="1" t="s">
        <v>1334</v>
      </c>
      <c r="L8191" s="1" t="s">
        <v>2</v>
      </c>
      <c r="M8191" s="1" t="s">
        <v>120</v>
      </c>
      <c r="N8191" s="1" t="s">
        <v>120</v>
      </c>
      <c r="O8191" s="1" t="s">
        <v>7</v>
      </c>
      <c r="P8191" s="1" t="s">
        <v>1414</v>
      </c>
      <c r="Q8191" s="1" t="s">
        <v>476</v>
      </c>
      <c r="R8191" s="1" t="s">
        <v>477</v>
      </c>
      <c r="S8191" s="1" t="s">
        <v>2</v>
      </c>
      <c r="T8191" s="21">
        <v>0</v>
      </c>
      <c r="U8191" s="21">
        <v>1175.25</v>
      </c>
      <c r="V8191" s="21">
        <f t="shared" si="510"/>
        <v>1175.25</v>
      </c>
      <c r="W8191" s="23">
        <f t="shared" si="511"/>
        <v>0</v>
      </c>
      <c r="X8191" s="3">
        <v>0</v>
      </c>
      <c r="Y8191" s="2">
        <v>480.04</v>
      </c>
      <c r="Z8191" s="3">
        <f t="shared" si="508"/>
        <v>480.04</v>
      </c>
      <c r="AA8191" s="8">
        <f t="shared" si="509"/>
        <v>0</v>
      </c>
    </row>
    <row r="8192" spans="1:27" ht="10.5" x14ac:dyDescent="0.15">
      <c r="A8192" s="1" t="s">
        <v>28785</v>
      </c>
      <c r="B8192" s="1" t="s">
        <v>0</v>
      </c>
      <c r="C8192" s="1" t="s">
        <v>22</v>
      </c>
      <c r="E8192" s="1" t="s">
        <v>28786</v>
      </c>
      <c r="F8192" s="1" t="s">
        <v>2</v>
      </c>
      <c r="G8192" s="1" t="s">
        <v>2</v>
      </c>
      <c r="H8192" s="1" t="s">
        <v>28787</v>
      </c>
      <c r="I8192" s="1" t="s">
        <v>1756</v>
      </c>
      <c r="J8192" s="1" t="s">
        <v>53</v>
      </c>
      <c r="K8192" s="1" t="s">
        <v>28398</v>
      </c>
      <c r="L8192" s="1" t="s">
        <v>2</v>
      </c>
      <c r="M8192" s="1" t="s">
        <v>120</v>
      </c>
      <c r="N8192" s="1" t="s">
        <v>120</v>
      </c>
      <c r="O8192" s="1" t="s">
        <v>7</v>
      </c>
      <c r="P8192" s="1" t="s">
        <v>3475</v>
      </c>
      <c r="Q8192" s="1" t="s">
        <v>476</v>
      </c>
      <c r="R8192" s="1" t="s">
        <v>488</v>
      </c>
      <c r="S8192" s="1" t="s">
        <v>2</v>
      </c>
      <c r="T8192" s="21">
        <v>0</v>
      </c>
      <c r="U8192" s="21">
        <v>1071.2</v>
      </c>
      <c r="V8192" s="21">
        <f t="shared" si="510"/>
        <v>1071.2</v>
      </c>
      <c r="W8192" s="23">
        <f t="shared" si="511"/>
        <v>0</v>
      </c>
      <c r="X8192" s="3">
        <v>0</v>
      </c>
      <c r="Y8192" s="2">
        <v>480</v>
      </c>
      <c r="Z8192" s="3">
        <f t="shared" si="508"/>
        <v>480</v>
      </c>
      <c r="AA8192" s="8">
        <f t="shared" si="509"/>
        <v>0</v>
      </c>
    </row>
    <row r="8193" spans="1:27" ht="10.5" x14ac:dyDescent="0.15">
      <c r="A8193" s="1" t="s">
        <v>41917</v>
      </c>
      <c r="B8193" s="1" t="s">
        <v>0</v>
      </c>
      <c r="C8193" s="1" t="s">
        <v>22</v>
      </c>
      <c r="E8193" s="1" t="s">
        <v>38574</v>
      </c>
      <c r="F8193" s="1" t="s">
        <v>2</v>
      </c>
      <c r="G8193" s="1" t="s">
        <v>41857</v>
      </c>
      <c r="H8193" s="1" t="s">
        <v>41918</v>
      </c>
      <c r="I8193" s="1" t="s">
        <v>41919</v>
      </c>
      <c r="J8193" s="1" t="s">
        <v>46</v>
      </c>
      <c r="K8193" s="1" t="s">
        <v>41920</v>
      </c>
      <c r="L8193" s="1" t="s">
        <v>2</v>
      </c>
      <c r="M8193" s="1" t="s">
        <v>120</v>
      </c>
      <c r="N8193" s="1" t="s">
        <v>120</v>
      </c>
      <c r="O8193" s="1" t="s">
        <v>7</v>
      </c>
      <c r="P8193" s="1" t="s">
        <v>5214</v>
      </c>
      <c r="Q8193" s="1" t="s">
        <v>476</v>
      </c>
      <c r="R8193" s="1" t="s">
        <v>488</v>
      </c>
      <c r="S8193" s="1" t="s">
        <v>2</v>
      </c>
      <c r="T8193" s="21"/>
      <c r="U8193" s="21"/>
      <c r="V8193" s="21">
        <f t="shared" si="510"/>
        <v>0</v>
      </c>
      <c r="W8193" s="23" t="e">
        <f t="shared" si="511"/>
        <v>#DIV/0!</v>
      </c>
      <c r="X8193" s="3">
        <v>0</v>
      </c>
      <c r="Y8193" s="2">
        <v>480</v>
      </c>
      <c r="Z8193" s="3">
        <f t="shared" si="508"/>
        <v>480</v>
      </c>
      <c r="AA8193" s="8">
        <f t="shared" si="509"/>
        <v>0</v>
      </c>
    </row>
    <row r="8194" spans="1:27" ht="10.5" x14ac:dyDescent="0.15">
      <c r="A8194" s="1" t="s">
        <v>21335</v>
      </c>
      <c r="B8194" s="1" t="s">
        <v>0</v>
      </c>
      <c r="C8194" s="1" t="s">
        <v>22</v>
      </c>
      <c r="E8194" s="1" t="s">
        <v>21336</v>
      </c>
      <c r="F8194" s="1" t="s">
        <v>2</v>
      </c>
      <c r="G8194" s="1" t="s">
        <v>21337</v>
      </c>
      <c r="H8194" s="1" t="s">
        <v>21338</v>
      </c>
      <c r="I8194" s="1" t="s">
        <v>11600</v>
      </c>
      <c r="J8194" s="1" t="s">
        <v>386</v>
      </c>
      <c r="K8194" s="1" t="s">
        <v>21339</v>
      </c>
      <c r="L8194" s="1" t="s">
        <v>2</v>
      </c>
      <c r="M8194" s="1" t="s">
        <v>120</v>
      </c>
      <c r="N8194" s="1" t="s">
        <v>120</v>
      </c>
      <c r="O8194" s="1" t="s">
        <v>7</v>
      </c>
      <c r="P8194" s="1" t="s">
        <v>761</v>
      </c>
      <c r="Q8194" s="1" t="s">
        <v>476</v>
      </c>
      <c r="R8194" s="1" t="s">
        <v>488</v>
      </c>
      <c r="S8194" s="1" t="s">
        <v>2</v>
      </c>
      <c r="T8194" s="21">
        <v>0</v>
      </c>
      <c r="U8194" s="21">
        <v>2211.3000000000002</v>
      </c>
      <c r="V8194" s="21">
        <f t="shared" si="510"/>
        <v>2211.3000000000002</v>
      </c>
      <c r="W8194" s="23">
        <f t="shared" si="511"/>
        <v>0</v>
      </c>
      <c r="X8194" s="3">
        <v>0</v>
      </c>
      <c r="Y8194" s="2">
        <v>479.91</v>
      </c>
      <c r="Z8194" s="3">
        <f t="shared" ref="Z8194:Z8257" si="512">SUM(X8194:Y8194)</f>
        <v>479.91</v>
      </c>
      <c r="AA8194" s="8">
        <f t="shared" ref="AA8194:AA8257" si="513">X8194/Z8194</f>
        <v>0</v>
      </c>
    </row>
    <row r="8195" spans="1:27" ht="10.5" x14ac:dyDescent="0.15">
      <c r="A8195" s="1" t="s">
        <v>18775</v>
      </c>
      <c r="B8195" s="1" t="s">
        <v>0</v>
      </c>
      <c r="C8195" s="1" t="s">
        <v>22</v>
      </c>
      <c r="E8195" s="1" t="s">
        <v>18776</v>
      </c>
      <c r="F8195" s="1" t="s">
        <v>2</v>
      </c>
      <c r="G8195" s="1" t="s">
        <v>18777</v>
      </c>
      <c r="H8195" s="1" t="s">
        <v>18778</v>
      </c>
      <c r="I8195" s="1" t="s">
        <v>194</v>
      </c>
      <c r="J8195" s="1" t="s">
        <v>113</v>
      </c>
      <c r="K8195" s="1" t="s">
        <v>18027</v>
      </c>
      <c r="L8195" s="1" t="s">
        <v>2</v>
      </c>
      <c r="M8195" s="1" t="s">
        <v>120</v>
      </c>
      <c r="N8195" s="1" t="s">
        <v>120</v>
      </c>
      <c r="O8195" s="1" t="s">
        <v>7</v>
      </c>
      <c r="P8195" s="1" t="s">
        <v>3475</v>
      </c>
      <c r="Q8195" s="1" t="s">
        <v>476</v>
      </c>
      <c r="R8195" s="1" t="s">
        <v>488</v>
      </c>
      <c r="S8195" s="1" t="s">
        <v>18779</v>
      </c>
      <c r="T8195" s="21">
        <v>0</v>
      </c>
      <c r="U8195" s="21">
        <v>626.92999999999995</v>
      </c>
      <c r="V8195" s="21">
        <f t="shared" ref="V8195:V8258" si="514">SUM(T8195:U8195)</f>
        <v>626.92999999999995</v>
      </c>
      <c r="W8195" s="23">
        <f t="shared" ref="W8195:W8258" si="515">T8195/V8195</f>
        <v>0</v>
      </c>
      <c r="X8195" s="3">
        <v>0</v>
      </c>
      <c r="Y8195" s="2">
        <v>845.39</v>
      </c>
      <c r="Z8195" s="3">
        <f t="shared" si="512"/>
        <v>845.39</v>
      </c>
      <c r="AA8195" s="8">
        <f t="shared" si="513"/>
        <v>0</v>
      </c>
    </row>
    <row r="8196" spans="1:27" ht="10.5" x14ac:dyDescent="0.15">
      <c r="A8196" s="1" t="s">
        <v>38458</v>
      </c>
      <c r="B8196" s="1" t="s">
        <v>0</v>
      </c>
      <c r="C8196" s="1" t="s">
        <v>22</v>
      </c>
      <c r="E8196" s="1" t="s">
        <v>38459</v>
      </c>
      <c r="F8196" s="1" t="s">
        <v>2</v>
      </c>
      <c r="G8196" s="1" t="s">
        <v>2</v>
      </c>
      <c r="H8196" s="1" t="s">
        <v>38460</v>
      </c>
      <c r="I8196" s="1" t="s">
        <v>348</v>
      </c>
      <c r="J8196" s="1" t="s">
        <v>46</v>
      </c>
      <c r="K8196" s="1" t="s">
        <v>38461</v>
      </c>
      <c r="L8196" s="1" t="s">
        <v>2</v>
      </c>
      <c r="M8196" s="1" t="s">
        <v>120</v>
      </c>
      <c r="N8196" s="1" t="s">
        <v>120</v>
      </c>
      <c r="O8196" s="1" t="s">
        <v>7</v>
      </c>
      <c r="P8196" s="1" t="s">
        <v>894</v>
      </c>
      <c r="Q8196" s="1" t="s">
        <v>476</v>
      </c>
      <c r="R8196" s="1" t="s">
        <v>503</v>
      </c>
      <c r="S8196" s="1" t="s">
        <v>38462</v>
      </c>
      <c r="T8196" s="21">
        <v>0</v>
      </c>
      <c r="U8196" s="21">
        <v>2452.4499999999998</v>
      </c>
      <c r="V8196" s="21">
        <f t="shared" si="514"/>
        <v>2452.4499999999998</v>
      </c>
      <c r="W8196" s="23">
        <f t="shared" si="515"/>
        <v>0</v>
      </c>
      <c r="X8196" s="3">
        <v>0</v>
      </c>
      <c r="Y8196" s="2">
        <v>479.6</v>
      </c>
      <c r="Z8196" s="3">
        <f t="shared" si="512"/>
        <v>479.6</v>
      </c>
      <c r="AA8196" s="8">
        <f t="shared" si="513"/>
        <v>0</v>
      </c>
    </row>
    <row r="8197" spans="1:27" ht="10.5" x14ac:dyDescent="0.15">
      <c r="A8197" s="1" t="s">
        <v>38898</v>
      </c>
      <c r="B8197" s="1" t="s">
        <v>0</v>
      </c>
      <c r="C8197" s="1" t="s">
        <v>22</v>
      </c>
      <c r="E8197" s="1" t="s">
        <v>38899</v>
      </c>
      <c r="F8197" s="1" t="s">
        <v>2</v>
      </c>
      <c r="G8197" s="1" t="s">
        <v>2</v>
      </c>
      <c r="H8197" s="1" t="s">
        <v>38900</v>
      </c>
      <c r="I8197" s="1" t="s">
        <v>38901</v>
      </c>
      <c r="J8197" s="1" t="s">
        <v>104</v>
      </c>
      <c r="K8197" s="1" t="s">
        <v>13127</v>
      </c>
      <c r="L8197" s="1" t="s">
        <v>2</v>
      </c>
      <c r="M8197" s="1" t="s">
        <v>120</v>
      </c>
      <c r="N8197" s="1" t="s">
        <v>120</v>
      </c>
      <c r="O8197" s="1" t="s">
        <v>7</v>
      </c>
      <c r="P8197" s="1" t="s">
        <v>741</v>
      </c>
      <c r="Q8197" s="1" t="s">
        <v>476</v>
      </c>
      <c r="R8197" s="1" t="s">
        <v>503</v>
      </c>
      <c r="S8197" s="1" t="s">
        <v>38902</v>
      </c>
      <c r="T8197" s="21">
        <v>0</v>
      </c>
      <c r="U8197" s="21">
        <v>475.64</v>
      </c>
      <c r="V8197" s="21">
        <f t="shared" si="514"/>
        <v>475.64</v>
      </c>
      <c r="W8197" s="23">
        <f t="shared" si="515"/>
        <v>0</v>
      </c>
      <c r="X8197" s="3">
        <v>0</v>
      </c>
      <c r="Y8197" s="2">
        <v>479.36</v>
      </c>
      <c r="Z8197" s="3">
        <f t="shared" si="512"/>
        <v>479.36</v>
      </c>
      <c r="AA8197" s="8">
        <f t="shared" si="513"/>
        <v>0</v>
      </c>
    </row>
    <row r="8198" spans="1:27" ht="10.5" x14ac:dyDescent="0.15">
      <c r="A8198" s="1" t="s">
        <v>41799</v>
      </c>
      <c r="B8198" s="1" t="s">
        <v>0</v>
      </c>
      <c r="C8198" s="1" t="s">
        <v>22</v>
      </c>
      <c r="E8198" s="1" t="s">
        <v>41800</v>
      </c>
      <c r="F8198" s="1" t="s">
        <v>2</v>
      </c>
      <c r="G8198" s="1" t="s">
        <v>2</v>
      </c>
      <c r="H8198" s="1" t="s">
        <v>41801</v>
      </c>
      <c r="I8198" s="1" t="s">
        <v>316</v>
      </c>
      <c r="J8198" s="1" t="s">
        <v>18</v>
      </c>
      <c r="K8198" s="1" t="s">
        <v>37945</v>
      </c>
      <c r="L8198" s="1" t="s">
        <v>2</v>
      </c>
      <c r="M8198" s="1" t="s">
        <v>120</v>
      </c>
      <c r="N8198" s="1" t="s">
        <v>120</v>
      </c>
      <c r="O8198" s="1" t="s">
        <v>7</v>
      </c>
      <c r="P8198" s="1" t="s">
        <v>903</v>
      </c>
      <c r="Q8198" s="1" t="s">
        <v>476</v>
      </c>
      <c r="R8198" s="1" t="s">
        <v>503</v>
      </c>
      <c r="S8198" s="1" t="s">
        <v>2</v>
      </c>
      <c r="T8198" s="21"/>
      <c r="U8198" s="21"/>
      <c r="V8198" s="21">
        <f t="shared" si="514"/>
        <v>0</v>
      </c>
      <c r="W8198" s="23" t="e">
        <f t="shared" si="515"/>
        <v>#DIV/0!</v>
      </c>
      <c r="X8198" s="3">
        <v>0</v>
      </c>
      <c r="Y8198" s="2">
        <v>478.57</v>
      </c>
      <c r="Z8198" s="3">
        <f t="shared" si="512"/>
        <v>478.57</v>
      </c>
      <c r="AA8198" s="8">
        <f t="shared" si="513"/>
        <v>0</v>
      </c>
    </row>
    <row r="8199" spans="1:27" ht="10.5" x14ac:dyDescent="0.15">
      <c r="A8199" s="1" t="s">
        <v>26075</v>
      </c>
      <c r="B8199" s="1" t="s">
        <v>0</v>
      </c>
      <c r="C8199" s="1" t="s">
        <v>22</v>
      </c>
      <c r="E8199" s="1" t="s">
        <v>26076</v>
      </c>
      <c r="F8199" s="1" t="s">
        <v>2</v>
      </c>
      <c r="G8199" s="1" t="s">
        <v>2</v>
      </c>
      <c r="H8199" s="1" t="s">
        <v>26077</v>
      </c>
      <c r="I8199" s="1" t="s">
        <v>59</v>
      </c>
      <c r="J8199" s="1" t="s">
        <v>24</v>
      </c>
      <c r="K8199" s="1" t="s">
        <v>1158</v>
      </c>
      <c r="L8199" s="1" t="s">
        <v>57</v>
      </c>
      <c r="M8199" s="1" t="s">
        <v>120</v>
      </c>
      <c r="N8199" s="1" t="s">
        <v>120</v>
      </c>
      <c r="O8199" s="1" t="s">
        <v>7</v>
      </c>
      <c r="P8199" s="1" t="s">
        <v>807</v>
      </c>
      <c r="Q8199" s="1" t="s">
        <v>476</v>
      </c>
      <c r="R8199" s="1" t="s">
        <v>488</v>
      </c>
      <c r="S8199" s="1" t="s">
        <v>2</v>
      </c>
      <c r="T8199" s="21">
        <v>0</v>
      </c>
      <c r="U8199" s="21">
        <v>1081.19</v>
      </c>
      <c r="V8199" s="21">
        <f t="shared" si="514"/>
        <v>1081.19</v>
      </c>
      <c r="W8199" s="23">
        <f t="shared" si="515"/>
        <v>0</v>
      </c>
      <c r="X8199" s="3">
        <v>0</v>
      </c>
      <c r="Y8199" s="2">
        <v>477.83</v>
      </c>
      <c r="Z8199" s="3">
        <f t="shared" si="512"/>
        <v>477.83</v>
      </c>
      <c r="AA8199" s="8">
        <f t="shared" si="513"/>
        <v>0</v>
      </c>
    </row>
    <row r="8200" spans="1:27" ht="10.5" x14ac:dyDescent="0.15">
      <c r="A8200" s="1" t="s">
        <v>20478</v>
      </c>
      <c r="B8200" s="1" t="s">
        <v>0</v>
      </c>
      <c r="C8200" s="1" t="s">
        <v>22</v>
      </c>
      <c r="E8200" s="1" t="s">
        <v>20479</v>
      </c>
      <c r="F8200" s="1" t="s">
        <v>2</v>
      </c>
      <c r="G8200" s="1" t="s">
        <v>20480</v>
      </c>
      <c r="H8200" s="1" t="s">
        <v>20481</v>
      </c>
      <c r="I8200" s="1" t="s">
        <v>20482</v>
      </c>
      <c r="J8200" s="1" t="s">
        <v>24</v>
      </c>
      <c r="K8200" s="1" t="s">
        <v>20483</v>
      </c>
      <c r="L8200" s="1" t="s">
        <v>2</v>
      </c>
      <c r="M8200" s="1" t="s">
        <v>120</v>
      </c>
      <c r="N8200" s="1" t="s">
        <v>120</v>
      </c>
      <c r="O8200" s="1" t="s">
        <v>7</v>
      </c>
      <c r="P8200" s="1" t="s">
        <v>518</v>
      </c>
      <c r="Q8200" s="1" t="s">
        <v>476</v>
      </c>
      <c r="R8200" s="1" t="s">
        <v>477</v>
      </c>
      <c r="S8200" s="1" t="s">
        <v>2</v>
      </c>
      <c r="T8200" s="21">
        <v>0</v>
      </c>
      <c r="U8200" s="21">
        <v>4688.99</v>
      </c>
      <c r="V8200" s="21">
        <f t="shared" si="514"/>
        <v>4688.99</v>
      </c>
      <c r="W8200" s="23">
        <f t="shared" si="515"/>
        <v>0</v>
      </c>
      <c r="X8200" s="3">
        <v>0</v>
      </c>
      <c r="Y8200" s="2">
        <v>476.99</v>
      </c>
      <c r="Z8200" s="3">
        <f t="shared" si="512"/>
        <v>476.99</v>
      </c>
      <c r="AA8200" s="8">
        <f t="shared" si="513"/>
        <v>0</v>
      </c>
    </row>
    <row r="8201" spans="1:27" ht="10.5" x14ac:dyDescent="0.15">
      <c r="A8201" s="1" t="s">
        <v>34801</v>
      </c>
      <c r="B8201" s="1" t="s">
        <v>0</v>
      </c>
      <c r="C8201" s="1" t="s">
        <v>22</v>
      </c>
      <c r="E8201" s="1" t="s">
        <v>34802</v>
      </c>
      <c r="F8201" s="1" t="s">
        <v>2</v>
      </c>
      <c r="G8201" s="1" t="s">
        <v>2</v>
      </c>
      <c r="H8201" s="1" t="s">
        <v>34803</v>
      </c>
      <c r="I8201" s="1" t="s">
        <v>8105</v>
      </c>
      <c r="J8201" s="1" t="s">
        <v>130</v>
      </c>
      <c r="K8201" s="1" t="s">
        <v>8106</v>
      </c>
      <c r="L8201" s="1" t="s">
        <v>2</v>
      </c>
      <c r="M8201" s="1" t="s">
        <v>120</v>
      </c>
      <c r="N8201" s="1" t="s">
        <v>120</v>
      </c>
      <c r="O8201" s="1" t="s">
        <v>7</v>
      </c>
      <c r="P8201" s="1" t="s">
        <v>2675</v>
      </c>
      <c r="Q8201" s="1" t="s">
        <v>476</v>
      </c>
      <c r="R8201" s="1" t="s">
        <v>488</v>
      </c>
      <c r="S8201" s="1" t="s">
        <v>34804</v>
      </c>
      <c r="T8201" s="21">
        <v>0</v>
      </c>
      <c r="U8201" s="21">
        <v>1990</v>
      </c>
      <c r="V8201" s="21">
        <f t="shared" si="514"/>
        <v>1990</v>
      </c>
      <c r="W8201" s="23">
        <f t="shared" si="515"/>
        <v>0</v>
      </c>
      <c r="X8201" s="3">
        <v>0</v>
      </c>
      <c r="Y8201" s="2">
        <v>476.5</v>
      </c>
      <c r="Z8201" s="3">
        <f t="shared" si="512"/>
        <v>476.5</v>
      </c>
      <c r="AA8201" s="8">
        <f t="shared" si="513"/>
        <v>0</v>
      </c>
    </row>
    <row r="8202" spans="1:27" ht="10.5" x14ac:dyDescent="0.15">
      <c r="A8202" s="1" t="s">
        <v>35068</v>
      </c>
      <c r="B8202" s="1" t="s">
        <v>0</v>
      </c>
      <c r="C8202" s="1" t="s">
        <v>22</v>
      </c>
      <c r="E8202" s="1" t="s">
        <v>35069</v>
      </c>
      <c r="F8202" s="1" t="s">
        <v>2</v>
      </c>
      <c r="G8202" s="1" t="s">
        <v>2</v>
      </c>
      <c r="H8202" s="1" t="s">
        <v>35070</v>
      </c>
      <c r="I8202" s="1" t="s">
        <v>15528</v>
      </c>
      <c r="J8202" s="1" t="s">
        <v>382</v>
      </c>
      <c r="K8202" s="1" t="s">
        <v>15529</v>
      </c>
      <c r="L8202" s="1" t="s">
        <v>2</v>
      </c>
      <c r="M8202" s="1" t="s">
        <v>120</v>
      </c>
      <c r="N8202" s="1" t="s">
        <v>120</v>
      </c>
      <c r="O8202" s="1" t="s">
        <v>7</v>
      </c>
      <c r="P8202" s="1" t="s">
        <v>747</v>
      </c>
      <c r="Q8202" s="1" t="s">
        <v>476</v>
      </c>
      <c r="R8202" s="1" t="s">
        <v>488</v>
      </c>
      <c r="S8202" s="1" t="s">
        <v>35071</v>
      </c>
      <c r="T8202" s="21">
        <v>0</v>
      </c>
      <c r="U8202" s="21">
        <v>1853.88</v>
      </c>
      <c r="V8202" s="21">
        <f t="shared" si="514"/>
        <v>1853.88</v>
      </c>
      <c r="W8202" s="23">
        <f t="shared" si="515"/>
        <v>0</v>
      </c>
      <c r="X8202" s="3">
        <v>0</v>
      </c>
      <c r="Y8202" s="2">
        <v>476.2</v>
      </c>
      <c r="Z8202" s="3">
        <f t="shared" si="512"/>
        <v>476.2</v>
      </c>
      <c r="AA8202" s="8">
        <f t="shared" si="513"/>
        <v>0</v>
      </c>
    </row>
    <row r="8203" spans="1:27" ht="10.5" x14ac:dyDescent="0.15">
      <c r="A8203" s="1" t="s">
        <v>47737</v>
      </c>
      <c r="B8203" s="1" t="s">
        <v>0</v>
      </c>
      <c r="C8203" s="1" t="s">
        <v>22</v>
      </c>
      <c r="E8203" s="1" t="s">
        <v>47738</v>
      </c>
      <c r="F8203" s="1" t="s">
        <v>2</v>
      </c>
      <c r="G8203" s="1" t="s">
        <v>2</v>
      </c>
      <c r="H8203" s="1" t="s">
        <v>47739</v>
      </c>
      <c r="I8203" s="1" t="s">
        <v>644</v>
      </c>
      <c r="J8203" s="1" t="s">
        <v>64</v>
      </c>
      <c r="K8203" s="1" t="s">
        <v>3547</v>
      </c>
      <c r="L8203" s="1" t="s">
        <v>2</v>
      </c>
      <c r="M8203" s="1" t="s">
        <v>120</v>
      </c>
      <c r="N8203" s="1" t="s">
        <v>120</v>
      </c>
      <c r="O8203" s="1" t="s">
        <v>7</v>
      </c>
      <c r="P8203" s="1" t="s">
        <v>8305</v>
      </c>
      <c r="Q8203" s="1" t="s">
        <v>476</v>
      </c>
      <c r="R8203" s="1" t="s">
        <v>8306</v>
      </c>
      <c r="S8203" s="1" t="s">
        <v>47740</v>
      </c>
      <c r="T8203" s="21">
        <v>0</v>
      </c>
      <c r="U8203" s="21">
        <v>1827.5</v>
      </c>
      <c r="V8203" s="21">
        <f t="shared" si="514"/>
        <v>1827.5</v>
      </c>
      <c r="W8203" s="23">
        <f t="shared" si="515"/>
        <v>0</v>
      </c>
      <c r="X8203" s="3">
        <v>0</v>
      </c>
      <c r="Y8203" s="2">
        <v>475.5</v>
      </c>
      <c r="Z8203" s="3">
        <f t="shared" si="512"/>
        <v>475.5</v>
      </c>
      <c r="AA8203" s="8">
        <f t="shared" si="513"/>
        <v>0</v>
      </c>
    </row>
    <row r="8204" spans="1:27" ht="10.5" x14ac:dyDescent="0.15">
      <c r="A8204" s="1" t="s">
        <v>20902</v>
      </c>
      <c r="B8204" s="1" t="s">
        <v>0</v>
      </c>
      <c r="C8204" s="1" t="s">
        <v>22</v>
      </c>
      <c r="E8204" s="1" t="s">
        <v>18477</v>
      </c>
      <c r="F8204" s="1" t="s">
        <v>2</v>
      </c>
      <c r="G8204" s="1" t="s">
        <v>20903</v>
      </c>
      <c r="H8204" s="1" t="s">
        <v>20904</v>
      </c>
      <c r="I8204" s="1" t="s">
        <v>1128</v>
      </c>
      <c r="J8204" s="1" t="s">
        <v>24</v>
      </c>
      <c r="K8204" s="1" t="s">
        <v>20905</v>
      </c>
      <c r="L8204" s="1" t="s">
        <v>6</v>
      </c>
      <c r="M8204" s="1" t="s">
        <v>289</v>
      </c>
      <c r="N8204" s="1" t="s">
        <v>289</v>
      </c>
      <c r="O8204" s="1" t="s">
        <v>7</v>
      </c>
      <c r="P8204" s="1" t="s">
        <v>1892</v>
      </c>
      <c r="Q8204" s="1" t="s">
        <v>476</v>
      </c>
      <c r="R8204" s="1" t="s">
        <v>503</v>
      </c>
      <c r="S8204" s="1" t="s">
        <v>2</v>
      </c>
      <c r="T8204" s="21">
        <v>0</v>
      </c>
      <c r="U8204" s="21">
        <v>25309.25</v>
      </c>
      <c r="V8204" s="21">
        <f t="shared" si="514"/>
        <v>25309.25</v>
      </c>
      <c r="W8204" s="23">
        <f t="shared" si="515"/>
        <v>0</v>
      </c>
      <c r="X8204" s="3">
        <v>0</v>
      </c>
      <c r="Y8204" s="2">
        <v>475</v>
      </c>
      <c r="Z8204" s="3">
        <f t="shared" si="512"/>
        <v>475</v>
      </c>
      <c r="AA8204" s="8">
        <f t="shared" si="513"/>
        <v>0</v>
      </c>
    </row>
    <row r="8205" spans="1:27" ht="10.5" x14ac:dyDescent="0.15">
      <c r="A8205" s="1" t="s">
        <v>30664</v>
      </c>
      <c r="B8205" s="1" t="s">
        <v>0</v>
      </c>
      <c r="C8205" s="1" t="s">
        <v>22</v>
      </c>
      <c r="E8205" s="1" t="s">
        <v>30665</v>
      </c>
      <c r="F8205" s="1" t="s">
        <v>2</v>
      </c>
      <c r="G8205" s="1" t="s">
        <v>2</v>
      </c>
      <c r="H8205" s="1" t="s">
        <v>30666</v>
      </c>
      <c r="I8205" s="1" t="s">
        <v>8095</v>
      </c>
      <c r="J8205" s="1" t="s">
        <v>64</v>
      </c>
      <c r="K8205" s="1" t="s">
        <v>8096</v>
      </c>
      <c r="L8205" s="1" t="s">
        <v>2</v>
      </c>
      <c r="M8205" s="1" t="s">
        <v>120</v>
      </c>
      <c r="N8205" s="1" t="s">
        <v>120</v>
      </c>
      <c r="O8205" s="1" t="s">
        <v>7</v>
      </c>
      <c r="P8205" s="1" t="s">
        <v>1414</v>
      </c>
      <c r="Q8205" s="1" t="s">
        <v>476</v>
      </c>
      <c r="R8205" s="1" t="s">
        <v>477</v>
      </c>
      <c r="S8205" s="1" t="s">
        <v>30667</v>
      </c>
      <c r="T8205" s="21"/>
      <c r="U8205" s="21"/>
      <c r="V8205" s="21">
        <f t="shared" si="514"/>
        <v>0</v>
      </c>
      <c r="W8205" s="23" t="e">
        <f t="shared" si="515"/>
        <v>#DIV/0!</v>
      </c>
      <c r="X8205" s="3">
        <v>0</v>
      </c>
      <c r="Y8205" s="2">
        <v>475</v>
      </c>
      <c r="Z8205" s="3">
        <f t="shared" si="512"/>
        <v>475</v>
      </c>
      <c r="AA8205" s="8">
        <f t="shared" si="513"/>
        <v>0</v>
      </c>
    </row>
    <row r="8206" spans="1:27" ht="10.5" x14ac:dyDescent="0.15">
      <c r="A8206" s="1" t="s">
        <v>45385</v>
      </c>
      <c r="B8206" s="1" t="s">
        <v>0</v>
      </c>
      <c r="C8206" s="1" t="s">
        <v>22</v>
      </c>
      <c r="E8206" s="1" t="s">
        <v>45386</v>
      </c>
      <c r="F8206" s="1" t="s">
        <v>2</v>
      </c>
      <c r="G8206" s="1" t="s">
        <v>2</v>
      </c>
      <c r="H8206" s="1" t="s">
        <v>45387</v>
      </c>
      <c r="I8206" s="1" t="s">
        <v>2058</v>
      </c>
      <c r="J8206" s="1" t="s">
        <v>88</v>
      </c>
      <c r="K8206" s="1" t="s">
        <v>45388</v>
      </c>
      <c r="L8206" s="1" t="s">
        <v>2</v>
      </c>
      <c r="M8206" s="1" t="s">
        <v>120</v>
      </c>
      <c r="N8206" s="1" t="s">
        <v>120</v>
      </c>
      <c r="O8206" s="1" t="s">
        <v>7</v>
      </c>
      <c r="P8206" s="1" t="s">
        <v>1435</v>
      </c>
      <c r="Q8206" s="1" t="s">
        <v>476</v>
      </c>
      <c r="R8206" s="1" t="s">
        <v>477</v>
      </c>
      <c r="S8206" s="1" t="s">
        <v>2</v>
      </c>
      <c r="T8206" s="21">
        <v>0</v>
      </c>
      <c r="U8206" s="21">
        <v>2685</v>
      </c>
      <c r="V8206" s="21">
        <f t="shared" si="514"/>
        <v>2685</v>
      </c>
      <c r="W8206" s="23">
        <f t="shared" si="515"/>
        <v>0</v>
      </c>
      <c r="X8206" s="3">
        <v>0</v>
      </c>
      <c r="Y8206" s="2">
        <v>475</v>
      </c>
      <c r="Z8206" s="3">
        <f t="shared" si="512"/>
        <v>475</v>
      </c>
      <c r="AA8206" s="8">
        <f t="shared" si="513"/>
        <v>0</v>
      </c>
    </row>
    <row r="8207" spans="1:27" ht="10.5" x14ac:dyDescent="0.15">
      <c r="A8207" s="1" t="s">
        <v>38424</v>
      </c>
      <c r="B8207" s="1" t="s">
        <v>0</v>
      </c>
      <c r="C8207" s="1" t="s">
        <v>22</v>
      </c>
      <c r="E8207" s="1" t="s">
        <v>38425</v>
      </c>
      <c r="F8207" s="1" t="s">
        <v>2</v>
      </c>
      <c r="G8207" s="1" t="s">
        <v>2</v>
      </c>
      <c r="H8207" s="1" t="s">
        <v>38426</v>
      </c>
      <c r="I8207" s="1" t="s">
        <v>1247</v>
      </c>
      <c r="J8207" s="1" t="s">
        <v>24</v>
      </c>
      <c r="K8207" s="1" t="s">
        <v>15410</v>
      </c>
      <c r="L8207" s="1" t="s">
        <v>72</v>
      </c>
      <c r="M8207" s="1" t="s">
        <v>289</v>
      </c>
      <c r="N8207" s="1" t="s">
        <v>289</v>
      </c>
      <c r="O8207" s="1" t="s">
        <v>7</v>
      </c>
      <c r="P8207" s="1" t="s">
        <v>872</v>
      </c>
      <c r="Q8207" s="1" t="s">
        <v>476</v>
      </c>
      <c r="R8207" s="1" t="s">
        <v>488</v>
      </c>
      <c r="S8207" s="1" t="s">
        <v>38427</v>
      </c>
      <c r="T8207" s="21">
        <v>0</v>
      </c>
      <c r="U8207" s="21">
        <v>1099.8399999999999</v>
      </c>
      <c r="V8207" s="21">
        <f t="shared" si="514"/>
        <v>1099.8399999999999</v>
      </c>
      <c r="W8207" s="23">
        <f t="shared" si="515"/>
        <v>0</v>
      </c>
      <c r="X8207" s="3">
        <v>0</v>
      </c>
      <c r="Y8207" s="2">
        <v>474.78</v>
      </c>
      <c r="Z8207" s="3">
        <f t="shared" si="512"/>
        <v>474.78</v>
      </c>
      <c r="AA8207" s="8">
        <f t="shared" si="513"/>
        <v>0</v>
      </c>
    </row>
    <row r="8208" spans="1:27" ht="10.5" x14ac:dyDescent="0.15">
      <c r="A8208" s="1" t="s">
        <v>27642</v>
      </c>
      <c r="B8208" s="1" t="s">
        <v>0</v>
      </c>
      <c r="C8208" s="1" t="s">
        <v>22</v>
      </c>
      <c r="E8208" s="1" t="s">
        <v>27643</v>
      </c>
      <c r="F8208" s="1" t="s">
        <v>2</v>
      </c>
      <c r="G8208" s="1" t="s">
        <v>2</v>
      </c>
      <c r="H8208" s="1" t="s">
        <v>19086</v>
      </c>
      <c r="I8208" s="1" t="s">
        <v>59</v>
      </c>
      <c r="J8208" s="1" t="s">
        <v>24</v>
      </c>
      <c r="K8208" s="1" t="s">
        <v>983</v>
      </c>
      <c r="L8208" s="1" t="s">
        <v>2</v>
      </c>
      <c r="M8208" s="1" t="s">
        <v>120</v>
      </c>
      <c r="N8208" s="1" t="s">
        <v>120</v>
      </c>
      <c r="O8208" s="1" t="s">
        <v>7</v>
      </c>
      <c r="P8208" s="1" t="s">
        <v>807</v>
      </c>
      <c r="Q8208" s="1" t="s">
        <v>476</v>
      </c>
      <c r="R8208" s="1" t="s">
        <v>488</v>
      </c>
      <c r="S8208" s="1" t="s">
        <v>27644</v>
      </c>
      <c r="T8208" s="21"/>
      <c r="U8208" s="21"/>
      <c r="V8208" s="21">
        <f t="shared" si="514"/>
        <v>0</v>
      </c>
      <c r="W8208" s="23" t="e">
        <f t="shared" si="515"/>
        <v>#DIV/0!</v>
      </c>
      <c r="X8208" s="3">
        <v>0</v>
      </c>
      <c r="Y8208" s="2">
        <v>474.74</v>
      </c>
      <c r="Z8208" s="3">
        <f t="shared" si="512"/>
        <v>474.74</v>
      </c>
      <c r="AA8208" s="8">
        <f t="shared" si="513"/>
        <v>0</v>
      </c>
    </row>
    <row r="8209" spans="1:27" ht="10.5" x14ac:dyDescent="0.15">
      <c r="A8209" s="1" t="s">
        <v>22149</v>
      </c>
      <c r="B8209" s="1" t="s">
        <v>0</v>
      </c>
      <c r="C8209" s="1" t="s">
        <v>22</v>
      </c>
      <c r="E8209" s="1" t="s">
        <v>22150</v>
      </c>
      <c r="F8209" s="1" t="s">
        <v>2</v>
      </c>
      <c r="G8209" s="1" t="s">
        <v>2</v>
      </c>
      <c r="H8209" s="1" t="s">
        <v>22151</v>
      </c>
      <c r="I8209" s="1" t="s">
        <v>22152</v>
      </c>
      <c r="J8209" s="1" t="s">
        <v>162</v>
      </c>
      <c r="K8209" s="1" t="s">
        <v>22153</v>
      </c>
      <c r="L8209" s="1" t="s">
        <v>2</v>
      </c>
      <c r="M8209" s="1" t="s">
        <v>120</v>
      </c>
      <c r="N8209" s="1" t="s">
        <v>120</v>
      </c>
      <c r="O8209" s="1" t="s">
        <v>7</v>
      </c>
      <c r="P8209" s="1" t="s">
        <v>2446</v>
      </c>
      <c r="Q8209" s="1" t="s">
        <v>476</v>
      </c>
      <c r="R8209" s="1" t="s">
        <v>488</v>
      </c>
      <c r="S8209" s="1" t="s">
        <v>22154</v>
      </c>
      <c r="T8209" s="21">
        <v>0</v>
      </c>
      <c r="U8209" s="21">
        <v>1894.77</v>
      </c>
      <c r="V8209" s="21">
        <f t="shared" si="514"/>
        <v>1894.77</v>
      </c>
      <c r="W8209" s="23">
        <f t="shared" si="515"/>
        <v>0</v>
      </c>
      <c r="X8209" s="3">
        <v>0</v>
      </c>
      <c r="Y8209" s="2">
        <v>474.65</v>
      </c>
      <c r="Z8209" s="3">
        <f t="shared" si="512"/>
        <v>474.65</v>
      </c>
      <c r="AA8209" s="8">
        <f t="shared" si="513"/>
        <v>0</v>
      </c>
    </row>
    <row r="8210" spans="1:27" ht="10.5" x14ac:dyDescent="0.15">
      <c r="A8210" s="1" t="s">
        <v>20143</v>
      </c>
      <c r="B8210" s="1" t="s">
        <v>0</v>
      </c>
      <c r="C8210" s="1" t="s">
        <v>22</v>
      </c>
      <c r="E8210" s="1" t="s">
        <v>20144</v>
      </c>
      <c r="F8210" s="1" t="s">
        <v>2</v>
      </c>
      <c r="G8210" s="1" t="s">
        <v>20145</v>
      </c>
      <c r="H8210" s="1" t="s">
        <v>20146</v>
      </c>
      <c r="I8210" s="1" t="s">
        <v>8351</v>
      </c>
      <c r="J8210" s="1" t="s">
        <v>11</v>
      </c>
      <c r="K8210" s="1" t="s">
        <v>8352</v>
      </c>
      <c r="L8210" s="1" t="s">
        <v>2</v>
      </c>
      <c r="M8210" s="1" t="s">
        <v>120</v>
      </c>
      <c r="N8210" s="1" t="s">
        <v>120</v>
      </c>
      <c r="O8210" s="1" t="s">
        <v>7</v>
      </c>
      <c r="P8210" s="1" t="s">
        <v>1414</v>
      </c>
      <c r="Q8210" s="1" t="s">
        <v>476</v>
      </c>
      <c r="R8210" s="1" t="s">
        <v>477</v>
      </c>
      <c r="S8210" s="1" t="s">
        <v>20147</v>
      </c>
      <c r="T8210" s="21"/>
      <c r="U8210" s="21"/>
      <c r="V8210" s="21">
        <f t="shared" si="514"/>
        <v>0</v>
      </c>
      <c r="W8210" s="23" t="e">
        <f t="shared" si="515"/>
        <v>#DIV/0!</v>
      </c>
      <c r="X8210" s="3">
        <v>0</v>
      </c>
      <c r="Y8210" s="2">
        <v>474.48</v>
      </c>
      <c r="Z8210" s="3">
        <f t="shared" si="512"/>
        <v>474.48</v>
      </c>
      <c r="AA8210" s="8">
        <f t="shared" si="513"/>
        <v>0</v>
      </c>
    </row>
    <row r="8211" spans="1:27" ht="10.5" x14ac:dyDescent="0.15">
      <c r="A8211" s="1" t="s">
        <v>38190</v>
      </c>
      <c r="B8211" s="1" t="s">
        <v>0</v>
      </c>
      <c r="C8211" s="1" t="s">
        <v>22</v>
      </c>
      <c r="E8211" s="1" t="s">
        <v>38191</v>
      </c>
      <c r="F8211" s="1" t="s">
        <v>2</v>
      </c>
      <c r="G8211" s="1" t="s">
        <v>2</v>
      </c>
      <c r="H8211" s="1" t="s">
        <v>38192</v>
      </c>
      <c r="I8211" s="1" t="s">
        <v>316</v>
      </c>
      <c r="J8211" s="1" t="s">
        <v>18</v>
      </c>
      <c r="K8211" s="1" t="s">
        <v>1108</v>
      </c>
      <c r="L8211" s="1" t="s">
        <v>2</v>
      </c>
      <c r="M8211" s="1" t="s">
        <v>120</v>
      </c>
      <c r="N8211" s="1" t="s">
        <v>120</v>
      </c>
      <c r="O8211" s="1" t="s">
        <v>7</v>
      </c>
      <c r="P8211" s="1" t="s">
        <v>2385</v>
      </c>
      <c r="Q8211" s="1" t="s">
        <v>476</v>
      </c>
      <c r="R8211" s="1" t="s">
        <v>477</v>
      </c>
      <c r="S8211" s="1" t="s">
        <v>38193</v>
      </c>
      <c r="T8211" s="21"/>
      <c r="U8211" s="21"/>
      <c r="V8211" s="21">
        <f t="shared" si="514"/>
        <v>0</v>
      </c>
      <c r="W8211" s="23" t="e">
        <f t="shared" si="515"/>
        <v>#DIV/0!</v>
      </c>
      <c r="X8211" s="3">
        <v>0</v>
      </c>
      <c r="Y8211" s="2">
        <v>474.4</v>
      </c>
      <c r="Z8211" s="3">
        <f t="shared" si="512"/>
        <v>474.4</v>
      </c>
      <c r="AA8211" s="8">
        <f t="shared" si="513"/>
        <v>0</v>
      </c>
    </row>
    <row r="8212" spans="1:27" ht="10.5" x14ac:dyDescent="0.15">
      <c r="A8212" s="1" t="s">
        <v>37987</v>
      </c>
      <c r="B8212" s="1" t="s">
        <v>0</v>
      </c>
      <c r="C8212" s="1" t="s">
        <v>22</v>
      </c>
      <c r="E8212" s="1" t="s">
        <v>34770</v>
      </c>
      <c r="F8212" s="1" t="s">
        <v>2</v>
      </c>
      <c r="G8212" s="1" t="s">
        <v>2</v>
      </c>
      <c r="H8212" s="1" t="s">
        <v>37988</v>
      </c>
      <c r="I8212" s="1" t="s">
        <v>3740</v>
      </c>
      <c r="J8212" s="1" t="s">
        <v>18</v>
      </c>
      <c r="K8212" s="1" t="s">
        <v>3741</v>
      </c>
      <c r="L8212" s="1" t="s">
        <v>2</v>
      </c>
      <c r="M8212" s="1" t="s">
        <v>120</v>
      </c>
      <c r="N8212" s="1" t="s">
        <v>120</v>
      </c>
      <c r="O8212" s="1" t="s">
        <v>7</v>
      </c>
      <c r="P8212" s="1" t="s">
        <v>747</v>
      </c>
      <c r="Q8212" s="1" t="s">
        <v>476</v>
      </c>
      <c r="R8212" s="1" t="s">
        <v>488</v>
      </c>
      <c r="S8212" s="1" t="s">
        <v>2</v>
      </c>
      <c r="T8212" s="21">
        <v>0</v>
      </c>
      <c r="U8212" s="21">
        <v>1241.0999999999999</v>
      </c>
      <c r="V8212" s="21">
        <f t="shared" si="514"/>
        <v>1241.0999999999999</v>
      </c>
      <c r="W8212" s="23">
        <f t="shared" si="515"/>
        <v>0</v>
      </c>
      <c r="X8212" s="3">
        <v>0</v>
      </c>
      <c r="Y8212" s="2">
        <v>474.34</v>
      </c>
      <c r="Z8212" s="3">
        <f t="shared" si="512"/>
        <v>474.34</v>
      </c>
      <c r="AA8212" s="8">
        <f t="shared" si="513"/>
        <v>0</v>
      </c>
    </row>
    <row r="8213" spans="1:27" ht="10.5" x14ac:dyDescent="0.15">
      <c r="A8213" s="1" t="s">
        <v>46779</v>
      </c>
      <c r="B8213" s="1" t="s">
        <v>0</v>
      </c>
      <c r="C8213" s="1" t="s">
        <v>22</v>
      </c>
      <c r="E8213" s="1" t="s">
        <v>46780</v>
      </c>
      <c r="F8213" s="1" t="s">
        <v>2</v>
      </c>
      <c r="G8213" s="1" t="s">
        <v>2</v>
      </c>
      <c r="H8213" s="1" t="s">
        <v>46781</v>
      </c>
      <c r="I8213" s="1" t="s">
        <v>46782</v>
      </c>
      <c r="J8213" s="1" t="s">
        <v>130</v>
      </c>
      <c r="K8213" s="1" t="s">
        <v>14835</v>
      </c>
      <c r="L8213" s="1" t="s">
        <v>2</v>
      </c>
      <c r="M8213" s="1" t="s">
        <v>120</v>
      </c>
      <c r="N8213" s="1" t="s">
        <v>120</v>
      </c>
      <c r="O8213" s="1" t="s">
        <v>7</v>
      </c>
      <c r="P8213" s="1" t="s">
        <v>1435</v>
      </c>
      <c r="Q8213" s="1" t="s">
        <v>476</v>
      </c>
      <c r="R8213" s="1" t="s">
        <v>477</v>
      </c>
      <c r="S8213" s="1" t="s">
        <v>46783</v>
      </c>
      <c r="T8213" s="21">
        <v>0</v>
      </c>
      <c r="U8213" s="21">
        <v>382.3</v>
      </c>
      <c r="V8213" s="21">
        <f t="shared" si="514"/>
        <v>382.3</v>
      </c>
      <c r="W8213" s="23">
        <f t="shared" si="515"/>
        <v>0</v>
      </c>
      <c r="X8213" s="3">
        <v>0</v>
      </c>
      <c r="Y8213" s="2">
        <v>473.78</v>
      </c>
      <c r="Z8213" s="3">
        <f t="shared" si="512"/>
        <v>473.78</v>
      </c>
      <c r="AA8213" s="8">
        <f t="shared" si="513"/>
        <v>0</v>
      </c>
    </row>
    <row r="8214" spans="1:27" ht="10.5" x14ac:dyDescent="0.15">
      <c r="A8214" s="1" t="s">
        <v>29268</v>
      </c>
      <c r="B8214" s="1" t="s">
        <v>0</v>
      </c>
      <c r="C8214" s="1" t="s">
        <v>22</v>
      </c>
      <c r="E8214" s="1" t="s">
        <v>29269</v>
      </c>
      <c r="F8214" s="1" t="s">
        <v>2</v>
      </c>
      <c r="G8214" s="1" t="s">
        <v>2</v>
      </c>
      <c r="H8214" s="1" t="s">
        <v>29270</v>
      </c>
      <c r="I8214" s="1" t="s">
        <v>317</v>
      </c>
      <c r="J8214" s="1" t="s">
        <v>18</v>
      </c>
      <c r="K8214" s="1" t="s">
        <v>8510</v>
      </c>
      <c r="L8214" s="1" t="s">
        <v>2</v>
      </c>
      <c r="M8214" s="1" t="s">
        <v>120</v>
      </c>
      <c r="N8214" s="1" t="s">
        <v>120</v>
      </c>
      <c r="O8214" s="1" t="s">
        <v>7</v>
      </c>
      <c r="P8214" s="1" t="s">
        <v>1256</v>
      </c>
      <c r="Q8214" s="1" t="s">
        <v>476</v>
      </c>
      <c r="R8214" s="1" t="s">
        <v>503</v>
      </c>
      <c r="S8214" s="1" t="s">
        <v>29271</v>
      </c>
      <c r="T8214" s="21">
        <v>0</v>
      </c>
      <c r="U8214" s="21">
        <v>662.43</v>
      </c>
      <c r="V8214" s="21">
        <f t="shared" si="514"/>
        <v>662.43</v>
      </c>
      <c r="W8214" s="23">
        <f t="shared" si="515"/>
        <v>0</v>
      </c>
      <c r="X8214" s="3">
        <v>0</v>
      </c>
      <c r="Y8214" s="2">
        <v>473.35</v>
      </c>
      <c r="Z8214" s="3">
        <f t="shared" si="512"/>
        <v>473.35</v>
      </c>
      <c r="AA8214" s="8">
        <f t="shared" si="513"/>
        <v>0</v>
      </c>
    </row>
    <row r="8215" spans="1:27" ht="10.5" x14ac:dyDescent="0.15">
      <c r="A8215" s="1" t="s">
        <v>22315</v>
      </c>
      <c r="B8215" s="1" t="s">
        <v>0</v>
      </c>
      <c r="C8215" s="1" t="s">
        <v>22</v>
      </c>
      <c r="E8215" s="1" t="s">
        <v>22316</v>
      </c>
      <c r="F8215" s="1" t="s">
        <v>2</v>
      </c>
      <c r="G8215" s="1" t="s">
        <v>2</v>
      </c>
      <c r="H8215" s="1" t="s">
        <v>22317</v>
      </c>
      <c r="I8215" s="1" t="s">
        <v>3039</v>
      </c>
      <c r="J8215" s="1" t="s">
        <v>118</v>
      </c>
      <c r="K8215" s="1" t="s">
        <v>3040</v>
      </c>
      <c r="L8215" s="1" t="s">
        <v>2</v>
      </c>
      <c r="M8215" s="1" t="s">
        <v>120</v>
      </c>
      <c r="N8215" s="1" t="s">
        <v>120</v>
      </c>
      <c r="O8215" s="1" t="s">
        <v>7</v>
      </c>
      <c r="P8215" s="1" t="s">
        <v>1899</v>
      </c>
      <c r="Q8215" s="1" t="s">
        <v>476</v>
      </c>
      <c r="R8215" s="1" t="s">
        <v>477</v>
      </c>
      <c r="S8215" s="1" t="s">
        <v>2</v>
      </c>
      <c r="T8215" s="21">
        <v>0</v>
      </c>
      <c r="U8215" s="21">
        <v>10147.11</v>
      </c>
      <c r="V8215" s="21">
        <f t="shared" si="514"/>
        <v>10147.11</v>
      </c>
      <c r="W8215" s="23">
        <f t="shared" si="515"/>
        <v>0</v>
      </c>
      <c r="X8215" s="3">
        <v>0</v>
      </c>
      <c r="Y8215" s="2">
        <v>473.29</v>
      </c>
      <c r="Z8215" s="3">
        <f t="shared" si="512"/>
        <v>473.29</v>
      </c>
      <c r="AA8215" s="8">
        <f t="shared" si="513"/>
        <v>0</v>
      </c>
    </row>
    <row r="8216" spans="1:27" ht="10.5" x14ac:dyDescent="0.15">
      <c r="A8216" s="1" t="s">
        <v>37270</v>
      </c>
      <c r="B8216" s="1" t="s">
        <v>0</v>
      </c>
      <c r="C8216" s="1" t="s">
        <v>22</v>
      </c>
      <c r="E8216" s="1" t="s">
        <v>37271</v>
      </c>
      <c r="F8216" s="1" t="s">
        <v>2</v>
      </c>
      <c r="G8216" s="1" t="s">
        <v>2</v>
      </c>
      <c r="H8216" s="1" t="s">
        <v>37272</v>
      </c>
      <c r="I8216" s="1" t="s">
        <v>2372</v>
      </c>
      <c r="J8216" s="1" t="s">
        <v>18</v>
      </c>
      <c r="K8216" s="1" t="s">
        <v>2373</v>
      </c>
      <c r="L8216" s="1" t="s">
        <v>2</v>
      </c>
      <c r="M8216" s="1" t="s">
        <v>289</v>
      </c>
      <c r="N8216" s="1" t="s">
        <v>760</v>
      </c>
      <c r="O8216" s="1" t="s">
        <v>7</v>
      </c>
      <c r="P8216" s="1" t="s">
        <v>579</v>
      </c>
      <c r="Q8216" s="1" t="s">
        <v>476</v>
      </c>
      <c r="R8216" s="1" t="s">
        <v>488</v>
      </c>
      <c r="S8216" s="1" t="s">
        <v>2</v>
      </c>
      <c r="T8216" s="21">
        <v>0</v>
      </c>
      <c r="U8216" s="21">
        <v>808.65</v>
      </c>
      <c r="V8216" s="21">
        <f t="shared" si="514"/>
        <v>808.65</v>
      </c>
      <c r="W8216" s="23">
        <f t="shared" si="515"/>
        <v>0</v>
      </c>
      <c r="X8216" s="3">
        <v>0</v>
      </c>
      <c r="Y8216" s="2">
        <v>828.27</v>
      </c>
      <c r="Z8216" s="3">
        <f t="shared" si="512"/>
        <v>828.27</v>
      </c>
      <c r="AA8216" s="8">
        <f t="shared" si="513"/>
        <v>0</v>
      </c>
    </row>
    <row r="8217" spans="1:27" ht="10.5" x14ac:dyDescent="0.15">
      <c r="A8217" s="1" t="s">
        <v>18788</v>
      </c>
      <c r="B8217" s="1" t="s">
        <v>0</v>
      </c>
      <c r="C8217" s="1" t="s">
        <v>22</v>
      </c>
      <c r="E8217" s="1" t="s">
        <v>18789</v>
      </c>
      <c r="F8217" s="1" t="s">
        <v>2</v>
      </c>
      <c r="G8217" s="1" t="s">
        <v>2</v>
      </c>
      <c r="H8217" s="1" t="s">
        <v>18790</v>
      </c>
      <c r="I8217" s="1" t="s">
        <v>2114</v>
      </c>
      <c r="J8217" s="1" t="s">
        <v>64</v>
      </c>
      <c r="K8217" s="1" t="s">
        <v>2251</v>
      </c>
      <c r="L8217" s="1" t="s">
        <v>2</v>
      </c>
      <c r="M8217" s="1" t="s">
        <v>120</v>
      </c>
      <c r="N8217" s="1" t="s">
        <v>120</v>
      </c>
      <c r="O8217" s="1" t="s">
        <v>7</v>
      </c>
      <c r="P8217" s="1" t="s">
        <v>879</v>
      </c>
      <c r="Q8217" s="1" t="s">
        <v>476</v>
      </c>
      <c r="R8217" s="1" t="s">
        <v>477</v>
      </c>
      <c r="S8217" s="1" t="s">
        <v>18791</v>
      </c>
      <c r="T8217" s="21">
        <v>0</v>
      </c>
      <c r="U8217" s="21">
        <v>1727.21</v>
      </c>
      <c r="V8217" s="21">
        <f t="shared" si="514"/>
        <v>1727.21</v>
      </c>
      <c r="W8217" s="23">
        <f t="shared" si="515"/>
        <v>0</v>
      </c>
      <c r="X8217" s="3">
        <v>0</v>
      </c>
      <c r="Y8217" s="2">
        <v>472.65</v>
      </c>
      <c r="Z8217" s="3">
        <f t="shared" si="512"/>
        <v>472.65</v>
      </c>
      <c r="AA8217" s="8">
        <f t="shared" si="513"/>
        <v>0</v>
      </c>
    </row>
    <row r="8218" spans="1:27" ht="10.5" x14ac:dyDescent="0.15">
      <c r="A8218" s="1" t="s">
        <v>19294</v>
      </c>
      <c r="B8218" s="1" t="s">
        <v>0</v>
      </c>
      <c r="C8218" s="1" t="s">
        <v>22</v>
      </c>
      <c r="E8218" s="1" t="s">
        <v>19295</v>
      </c>
      <c r="F8218" s="1" t="s">
        <v>2</v>
      </c>
      <c r="G8218" s="1" t="s">
        <v>2</v>
      </c>
      <c r="H8218" s="1" t="s">
        <v>19296</v>
      </c>
      <c r="I8218" s="1" t="s">
        <v>19297</v>
      </c>
      <c r="J8218" s="1" t="s">
        <v>24</v>
      </c>
      <c r="K8218" s="1" t="s">
        <v>19298</v>
      </c>
      <c r="L8218" s="1" t="s">
        <v>2</v>
      </c>
      <c r="M8218" s="1" t="s">
        <v>120</v>
      </c>
      <c r="N8218" s="1" t="s">
        <v>120</v>
      </c>
      <c r="O8218" s="1" t="s">
        <v>7</v>
      </c>
      <c r="P8218" s="1" t="s">
        <v>872</v>
      </c>
      <c r="Q8218" s="1" t="s">
        <v>476</v>
      </c>
      <c r="R8218" s="1" t="s">
        <v>488</v>
      </c>
      <c r="S8218" s="1" t="s">
        <v>19299</v>
      </c>
      <c r="T8218" s="21">
        <v>0</v>
      </c>
      <c r="U8218" s="21">
        <v>5343.45</v>
      </c>
      <c r="V8218" s="21">
        <f t="shared" si="514"/>
        <v>5343.45</v>
      </c>
      <c r="W8218" s="23">
        <f t="shared" si="515"/>
        <v>0</v>
      </c>
      <c r="X8218" s="3">
        <v>0</v>
      </c>
      <c r="Y8218" s="2">
        <v>472.55</v>
      </c>
      <c r="Z8218" s="3">
        <f t="shared" si="512"/>
        <v>472.55</v>
      </c>
      <c r="AA8218" s="8">
        <f t="shared" si="513"/>
        <v>0</v>
      </c>
    </row>
    <row r="8219" spans="1:27" ht="10.5" x14ac:dyDescent="0.15">
      <c r="A8219" s="1" t="s">
        <v>25150</v>
      </c>
      <c r="B8219" s="1" t="s">
        <v>0</v>
      </c>
      <c r="C8219" s="1" t="s">
        <v>22</v>
      </c>
      <c r="E8219" s="1" t="s">
        <v>25151</v>
      </c>
      <c r="F8219" s="1" t="s">
        <v>2</v>
      </c>
      <c r="G8219" s="1" t="s">
        <v>25152</v>
      </c>
      <c r="H8219" s="1" t="s">
        <v>25153</v>
      </c>
      <c r="I8219" s="1" t="s">
        <v>1534</v>
      </c>
      <c r="J8219" s="1" t="s">
        <v>53</v>
      </c>
      <c r="K8219" s="1" t="s">
        <v>11540</v>
      </c>
      <c r="L8219" s="1" t="s">
        <v>2</v>
      </c>
      <c r="M8219" s="1" t="s">
        <v>120</v>
      </c>
      <c r="N8219" s="1" t="s">
        <v>120</v>
      </c>
      <c r="O8219" s="1" t="s">
        <v>7</v>
      </c>
      <c r="P8219" s="1" t="s">
        <v>2446</v>
      </c>
      <c r="Q8219" s="1" t="s">
        <v>476</v>
      </c>
      <c r="R8219" s="1" t="s">
        <v>488</v>
      </c>
      <c r="S8219" s="1" t="s">
        <v>2</v>
      </c>
      <c r="T8219" s="21">
        <v>0</v>
      </c>
      <c r="U8219" s="21">
        <v>2311.2199999999998</v>
      </c>
      <c r="V8219" s="21">
        <f t="shared" si="514"/>
        <v>2311.2199999999998</v>
      </c>
      <c r="W8219" s="23">
        <f t="shared" si="515"/>
        <v>0</v>
      </c>
      <c r="X8219" s="3">
        <v>0</v>
      </c>
      <c r="Y8219" s="2">
        <v>472.44</v>
      </c>
      <c r="Z8219" s="3">
        <f t="shared" si="512"/>
        <v>472.44</v>
      </c>
      <c r="AA8219" s="8">
        <f t="shared" si="513"/>
        <v>0</v>
      </c>
    </row>
    <row r="8220" spans="1:27" ht="10.5" x14ac:dyDescent="0.15">
      <c r="A8220" s="1" t="s">
        <v>18137</v>
      </c>
      <c r="B8220" s="1" t="s">
        <v>0</v>
      </c>
      <c r="C8220" s="1" t="s">
        <v>22</v>
      </c>
      <c r="E8220" s="1" t="s">
        <v>18138</v>
      </c>
      <c r="F8220" s="1" t="s">
        <v>2</v>
      </c>
      <c r="G8220" s="1" t="s">
        <v>2</v>
      </c>
      <c r="H8220" s="1" t="s">
        <v>18139</v>
      </c>
      <c r="I8220" s="1" t="s">
        <v>2282</v>
      </c>
      <c r="J8220" s="1" t="s">
        <v>408</v>
      </c>
      <c r="K8220" s="1" t="s">
        <v>18140</v>
      </c>
      <c r="L8220" s="1" t="s">
        <v>2</v>
      </c>
      <c r="M8220" s="1" t="s">
        <v>120</v>
      </c>
      <c r="N8220" s="1" t="s">
        <v>120</v>
      </c>
      <c r="O8220" s="1" t="s">
        <v>7</v>
      </c>
      <c r="P8220" s="1" t="s">
        <v>872</v>
      </c>
      <c r="Q8220" s="1" t="s">
        <v>476</v>
      </c>
      <c r="R8220" s="1" t="s">
        <v>488</v>
      </c>
      <c r="S8220" s="1" t="s">
        <v>18141</v>
      </c>
      <c r="T8220" s="21">
        <v>0</v>
      </c>
      <c r="U8220" s="21">
        <v>564.62</v>
      </c>
      <c r="V8220" s="21">
        <f t="shared" si="514"/>
        <v>564.62</v>
      </c>
      <c r="W8220" s="23">
        <f t="shared" si="515"/>
        <v>0</v>
      </c>
      <c r="X8220" s="3">
        <v>0</v>
      </c>
      <c r="Y8220" s="2">
        <v>472.16</v>
      </c>
      <c r="Z8220" s="3">
        <f t="shared" si="512"/>
        <v>472.16</v>
      </c>
      <c r="AA8220" s="8">
        <f t="shared" si="513"/>
        <v>0</v>
      </c>
    </row>
    <row r="8221" spans="1:27" ht="10.5" x14ac:dyDescent="0.15">
      <c r="A8221" s="1" t="s">
        <v>24653</v>
      </c>
      <c r="B8221" s="1" t="s">
        <v>0</v>
      </c>
      <c r="C8221" s="1" t="s">
        <v>22</v>
      </c>
      <c r="E8221" s="1" t="s">
        <v>24654</v>
      </c>
      <c r="F8221" s="1" t="s">
        <v>2</v>
      </c>
      <c r="G8221" s="1" t="s">
        <v>24655</v>
      </c>
      <c r="H8221" s="1" t="s">
        <v>24656</v>
      </c>
      <c r="I8221" s="1" t="s">
        <v>1458</v>
      </c>
      <c r="J8221" s="1" t="s">
        <v>408</v>
      </c>
      <c r="K8221" s="1" t="s">
        <v>10990</v>
      </c>
      <c r="L8221" s="1" t="s">
        <v>57</v>
      </c>
      <c r="M8221" s="1" t="s">
        <v>120</v>
      </c>
      <c r="N8221" s="1" t="s">
        <v>120</v>
      </c>
      <c r="O8221" s="1" t="s">
        <v>7</v>
      </c>
      <c r="P8221" s="1" t="s">
        <v>510</v>
      </c>
      <c r="Q8221" s="1" t="s">
        <v>476</v>
      </c>
      <c r="R8221" s="1" t="s">
        <v>477</v>
      </c>
      <c r="S8221" s="1" t="s">
        <v>24657</v>
      </c>
      <c r="T8221" s="21">
        <v>0</v>
      </c>
      <c r="U8221" s="21">
        <v>2363.7800000000002</v>
      </c>
      <c r="V8221" s="21">
        <f t="shared" si="514"/>
        <v>2363.7800000000002</v>
      </c>
      <c r="W8221" s="23">
        <f t="shared" si="515"/>
        <v>0</v>
      </c>
      <c r="X8221" s="3">
        <v>0</v>
      </c>
      <c r="Y8221" s="2">
        <v>472.03</v>
      </c>
      <c r="Z8221" s="3">
        <f t="shared" si="512"/>
        <v>472.03</v>
      </c>
      <c r="AA8221" s="8">
        <f t="shared" si="513"/>
        <v>0</v>
      </c>
    </row>
    <row r="8222" spans="1:27" ht="10.5" x14ac:dyDescent="0.15">
      <c r="A8222" s="1" t="s">
        <v>31695</v>
      </c>
      <c r="B8222" s="1" t="s">
        <v>0</v>
      </c>
      <c r="C8222" s="1" t="s">
        <v>22</v>
      </c>
      <c r="E8222" s="1" t="s">
        <v>31696</v>
      </c>
      <c r="F8222" s="1" t="s">
        <v>2</v>
      </c>
      <c r="G8222" s="1" t="s">
        <v>2</v>
      </c>
      <c r="H8222" s="1" t="s">
        <v>31697</v>
      </c>
      <c r="I8222" s="1" t="s">
        <v>17</v>
      </c>
      <c r="J8222" s="1" t="s">
        <v>18</v>
      </c>
      <c r="K8222" s="1" t="s">
        <v>31525</v>
      </c>
      <c r="L8222" s="1" t="s">
        <v>2</v>
      </c>
      <c r="M8222" s="1" t="s">
        <v>120</v>
      </c>
      <c r="N8222" s="1" t="s">
        <v>120</v>
      </c>
      <c r="O8222" s="1" t="s">
        <v>7</v>
      </c>
      <c r="P8222" s="1" t="s">
        <v>3402</v>
      </c>
      <c r="Q8222" s="1" t="s">
        <v>476</v>
      </c>
      <c r="R8222" s="1" t="s">
        <v>488</v>
      </c>
      <c r="S8222" s="1" t="s">
        <v>2</v>
      </c>
      <c r="T8222" s="21"/>
      <c r="U8222" s="21"/>
      <c r="V8222" s="21">
        <f t="shared" si="514"/>
        <v>0</v>
      </c>
      <c r="W8222" s="23" t="e">
        <f t="shared" si="515"/>
        <v>#DIV/0!</v>
      </c>
      <c r="X8222" s="3">
        <v>0</v>
      </c>
      <c r="Y8222" s="2">
        <v>472</v>
      </c>
      <c r="Z8222" s="3">
        <f t="shared" si="512"/>
        <v>472</v>
      </c>
      <c r="AA8222" s="8">
        <f t="shared" si="513"/>
        <v>0</v>
      </c>
    </row>
    <row r="8223" spans="1:27" ht="10.5" x14ac:dyDescent="0.15">
      <c r="A8223" s="1" t="s">
        <v>46028</v>
      </c>
      <c r="B8223" s="1" t="s">
        <v>0</v>
      </c>
      <c r="C8223" s="1" t="s">
        <v>22</v>
      </c>
      <c r="E8223" s="1" t="s">
        <v>46029</v>
      </c>
      <c r="F8223" s="1" t="s">
        <v>2</v>
      </c>
      <c r="G8223" s="1" t="s">
        <v>46030</v>
      </c>
      <c r="H8223" s="1" t="s">
        <v>46031</v>
      </c>
      <c r="I8223" s="1" t="s">
        <v>14989</v>
      </c>
      <c r="J8223" s="1" t="s">
        <v>322</v>
      </c>
      <c r="K8223" s="1" t="s">
        <v>14990</v>
      </c>
      <c r="L8223" s="1" t="s">
        <v>2</v>
      </c>
      <c r="M8223" s="1" t="s">
        <v>120</v>
      </c>
      <c r="N8223" s="1" t="s">
        <v>120</v>
      </c>
      <c r="O8223" s="1" t="s">
        <v>7</v>
      </c>
      <c r="P8223" s="1" t="s">
        <v>807</v>
      </c>
      <c r="Q8223" s="1" t="s">
        <v>476</v>
      </c>
      <c r="R8223" s="1" t="s">
        <v>488</v>
      </c>
      <c r="S8223" s="1" t="s">
        <v>2</v>
      </c>
      <c r="T8223" s="21">
        <v>0</v>
      </c>
      <c r="U8223" s="21">
        <v>1926.54</v>
      </c>
      <c r="V8223" s="21">
        <f t="shared" si="514"/>
        <v>1926.54</v>
      </c>
      <c r="W8223" s="23">
        <f t="shared" si="515"/>
        <v>0</v>
      </c>
      <c r="X8223" s="3">
        <v>0</v>
      </c>
      <c r="Y8223" s="2">
        <v>470.88</v>
      </c>
      <c r="Z8223" s="3">
        <f t="shared" si="512"/>
        <v>470.88</v>
      </c>
      <c r="AA8223" s="8">
        <f t="shared" si="513"/>
        <v>0</v>
      </c>
    </row>
    <row r="8224" spans="1:27" ht="10.5" x14ac:dyDescent="0.15">
      <c r="A8224" s="1" t="s">
        <v>31592</v>
      </c>
      <c r="B8224" s="1" t="s">
        <v>0</v>
      </c>
      <c r="C8224" s="1" t="s">
        <v>22</v>
      </c>
      <c r="E8224" s="1" t="s">
        <v>31593</v>
      </c>
      <c r="F8224" s="1" t="s">
        <v>2</v>
      </c>
      <c r="G8224" s="1" t="s">
        <v>2</v>
      </c>
      <c r="H8224" s="1" t="s">
        <v>31594</v>
      </c>
      <c r="I8224" s="1" t="s">
        <v>607</v>
      </c>
      <c r="J8224" s="1" t="s">
        <v>18</v>
      </c>
      <c r="K8224" s="1" t="s">
        <v>31595</v>
      </c>
      <c r="L8224" s="1" t="s">
        <v>6</v>
      </c>
      <c r="M8224" s="1" t="s">
        <v>289</v>
      </c>
      <c r="N8224" s="1" t="s">
        <v>7728</v>
      </c>
      <c r="O8224" s="1" t="s">
        <v>7</v>
      </c>
      <c r="P8224" s="1" t="s">
        <v>1892</v>
      </c>
      <c r="Q8224" s="1" t="s">
        <v>476</v>
      </c>
      <c r="R8224" s="1" t="s">
        <v>503</v>
      </c>
      <c r="S8224" s="1" t="s">
        <v>2</v>
      </c>
      <c r="T8224" s="21"/>
      <c r="U8224" s="21"/>
      <c r="V8224" s="21">
        <f t="shared" si="514"/>
        <v>0</v>
      </c>
      <c r="W8224" s="23" t="e">
        <f t="shared" si="515"/>
        <v>#DIV/0!</v>
      </c>
      <c r="X8224" s="3">
        <v>0</v>
      </c>
      <c r="Y8224" s="2">
        <v>469.1</v>
      </c>
      <c r="Z8224" s="3">
        <f t="shared" si="512"/>
        <v>469.1</v>
      </c>
      <c r="AA8224" s="8">
        <f t="shared" si="513"/>
        <v>0</v>
      </c>
    </row>
    <row r="8225" spans="1:27" ht="10.5" x14ac:dyDescent="0.15">
      <c r="A8225" s="1" t="s">
        <v>44560</v>
      </c>
      <c r="B8225" s="1" t="s">
        <v>0</v>
      </c>
      <c r="C8225" s="1" t="s">
        <v>22</v>
      </c>
      <c r="E8225" s="1" t="s">
        <v>44561</v>
      </c>
      <c r="F8225" s="1" t="s">
        <v>2</v>
      </c>
      <c r="G8225" s="1" t="s">
        <v>44562</v>
      </c>
      <c r="H8225" s="1" t="s">
        <v>44563</v>
      </c>
      <c r="I8225" s="1" t="s">
        <v>4268</v>
      </c>
      <c r="J8225" s="1" t="s">
        <v>118</v>
      </c>
      <c r="K8225" s="1" t="s">
        <v>6540</v>
      </c>
      <c r="L8225" s="1" t="s">
        <v>2</v>
      </c>
      <c r="M8225" s="1" t="s">
        <v>120</v>
      </c>
      <c r="N8225" s="1" t="s">
        <v>120</v>
      </c>
      <c r="O8225" s="1" t="s">
        <v>7</v>
      </c>
      <c r="P8225" s="1" t="s">
        <v>3475</v>
      </c>
      <c r="Q8225" s="1" t="s">
        <v>476</v>
      </c>
      <c r="R8225" s="1" t="s">
        <v>488</v>
      </c>
      <c r="S8225" s="1" t="s">
        <v>2</v>
      </c>
      <c r="T8225" s="21">
        <v>0</v>
      </c>
      <c r="U8225" s="21">
        <v>320.16000000000003</v>
      </c>
      <c r="V8225" s="21">
        <f t="shared" si="514"/>
        <v>320.16000000000003</v>
      </c>
      <c r="W8225" s="23">
        <f t="shared" si="515"/>
        <v>0</v>
      </c>
      <c r="X8225" s="3">
        <v>0</v>
      </c>
      <c r="Y8225" s="2">
        <v>468.9</v>
      </c>
      <c r="Z8225" s="3">
        <f t="shared" si="512"/>
        <v>468.9</v>
      </c>
      <c r="AA8225" s="8">
        <f t="shared" si="513"/>
        <v>0</v>
      </c>
    </row>
    <row r="8226" spans="1:27" ht="10.5" x14ac:dyDescent="0.15">
      <c r="A8226" s="1" t="s">
        <v>36322</v>
      </c>
      <c r="B8226" s="1" t="s">
        <v>0</v>
      </c>
      <c r="C8226" s="1" t="s">
        <v>22</v>
      </c>
      <c r="E8226" s="1" t="s">
        <v>36323</v>
      </c>
      <c r="F8226" s="1" t="s">
        <v>2</v>
      </c>
      <c r="G8226" s="1" t="s">
        <v>2</v>
      </c>
      <c r="H8226" s="1" t="s">
        <v>36324</v>
      </c>
      <c r="I8226" s="1" t="s">
        <v>3166</v>
      </c>
      <c r="J8226" s="1" t="s">
        <v>37</v>
      </c>
      <c r="K8226" s="1" t="s">
        <v>3167</v>
      </c>
      <c r="L8226" s="1" t="s">
        <v>2</v>
      </c>
      <c r="M8226" s="1" t="s">
        <v>120</v>
      </c>
      <c r="N8226" s="1" t="s">
        <v>120</v>
      </c>
      <c r="O8226" s="1" t="s">
        <v>7</v>
      </c>
      <c r="P8226" s="1" t="s">
        <v>1409</v>
      </c>
      <c r="Q8226" s="1" t="s">
        <v>476</v>
      </c>
      <c r="R8226" s="1" t="s">
        <v>503</v>
      </c>
      <c r="S8226" s="1" t="s">
        <v>36325</v>
      </c>
      <c r="T8226" s="21">
        <v>0</v>
      </c>
      <c r="U8226" s="21">
        <v>566</v>
      </c>
      <c r="V8226" s="21">
        <f t="shared" si="514"/>
        <v>566</v>
      </c>
      <c r="W8226" s="23">
        <f t="shared" si="515"/>
        <v>0</v>
      </c>
      <c r="X8226" s="3">
        <v>0</v>
      </c>
      <c r="Y8226" s="2">
        <v>467.55</v>
      </c>
      <c r="Z8226" s="3">
        <f t="shared" si="512"/>
        <v>467.55</v>
      </c>
      <c r="AA8226" s="8">
        <f t="shared" si="513"/>
        <v>0</v>
      </c>
    </row>
    <row r="8227" spans="1:27" ht="10.5" x14ac:dyDescent="0.15">
      <c r="A8227" s="1" t="s">
        <v>39452</v>
      </c>
      <c r="B8227" s="1" t="s">
        <v>0</v>
      </c>
      <c r="C8227" s="1" t="s">
        <v>22</v>
      </c>
      <c r="E8227" s="1" t="s">
        <v>39453</v>
      </c>
      <c r="F8227" s="1" t="s">
        <v>2</v>
      </c>
      <c r="G8227" s="1" t="s">
        <v>2</v>
      </c>
      <c r="H8227" s="1" t="s">
        <v>39454</v>
      </c>
      <c r="I8227" s="1" t="s">
        <v>1361</v>
      </c>
      <c r="J8227" s="1" t="s">
        <v>18</v>
      </c>
      <c r="K8227" s="1" t="s">
        <v>1362</v>
      </c>
      <c r="L8227" s="1" t="s">
        <v>2</v>
      </c>
      <c r="M8227" s="1" t="s">
        <v>120</v>
      </c>
      <c r="N8227" s="1" t="s">
        <v>120</v>
      </c>
      <c r="O8227" s="1" t="s">
        <v>7</v>
      </c>
      <c r="P8227" s="1" t="s">
        <v>879</v>
      </c>
      <c r="Q8227" s="1" t="s">
        <v>476</v>
      </c>
      <c r="R8227" s="1" t="s">
        <v>477</v>
      </c>
      <c r="S8227" s="1" t="s">
        <v>2</v>
      </c>
      <c r="T8227" s="21">
        <v>0</v>
      </c>
      <c r="U8227" s="21">
        <v>2596.0500000000002</v>
      </c>
      <c r="V8227" s="21">
        <f t="shared" si="514"/>
        <v>2596.0500000000002</v>
      </c>
      <c r="W8227" s="23">
        <f t="shared" si="515"/>
        <v>0</v>
      </c>
      <c r="X8227" s="3">
        <v>0</v>
      </c>
      <c r="Y8227" s="2">
        <v>467.33</v>
      </c>
      <c r="Z8227" s="3">
        <f t="shared" si="512"/>
        <v>467.33</v>
      </c>
      <c r="AA8227" s="8">
        <f t="shared" si="513"/>
        <v>0</v>
      </c>
    </row>
    <row r="8228" spans="1:27" ht="10.5" x14ac:dyDescent="0.15">
      <c r="A8228" s="1" t="s">
        <v>38229</v>
      </c>
      <c r="B8228" s="1" t="s">
        <v>0</v>
      </c>
      <c r="C8228" s="1" t="s">
        <v>22</v>
      </c>
      <c r="E8228" s="1" t="s">
        <v>38230</v>
      </c>
      <c r="F8228" s="1" t="s">
        <v>2</v>
      </c>
      <c r="G8228" s="1" t="s">
        <v>2</v>
      </c>
      <c r="H8228" s="1" t="s">
        <v>38231</v>
      </c>
      <c r="I8228" s="1" t="s">
        <v>25129</v>
      </c>
      <c r="J8228" s="1" t="s">
        <v>135</v>
      </c>
      <c r="K8228" s="1" t="s">
        <v>25130</v>
      </c>
      <c r="L8228" s="1" t="s">
        <v>2</v>
      </c>
      <c r="M8228" s="1" t="s">
        <v>120</v>
      </c>
      <c r="N8228" s="1" t="s">
        <v>120</v>
      </c>
      <c r="O8228" s="1" t="s">
        <v>7</v>
      </c>
      <c r="P8228" s="1" t="s">
        <v>1899</v>
      </c>
      <c r="Q8228" s="1" t="s">
        <v>476</v>
      </c>
      <c r="R8228" s="1" t="s">
        <v>477</v>
      </c>
      <c r="S8228" s="1" t="s">
        <v>2</v>
      </c>
      <c r="T8228" s="21">
        <v>0</v>
      </c>
      <c r="U8228" s="21">
        <v>730.48</v>
      </c>
      <c r="V8228" s="21">
        <f t="shared" si="514"/>
        <v>730.48</v>
      </c>
      <c r="W8228" s="23">
        <f t="shared" si="515"/>
        <v>0</v>
      </c>
      <c r="X8228" s="3">
        <v>0</v>
      </c>
      <c r="Y8228" s="2">
        <v>467.07</v>
      </c>
      <c r="Z8228" s="3">
        <f t="shared" si="512"/>
        <v>467.07</v>
      </c>
      <c r="AA8228" s="8">
        <f t="shared" si="513"/>
        <v>0</v>
      </c>
    </row>
    <row r="8229" spans="1:27" ht="10.5" x14ac:dyDescent="0.15">
      <c r="A8229" s="1" t="s">
        <v>35320</v>
      </c>
      <c r="B8229" s="1" t="s">
        <v>0</v>
      </c>
      <c r="C8229" s="1" t="s">
        <v>22</v>
      </c>
      <c r="E8229" s="1" t="s">
        <v>35321</v>
      </c>
      <c r="F8229" s="1" t="s">
        <v>2</v>
      </c>
      <c r="G8229" s="1" t="s">
        <v>2</v>
      </c>
      <c r="H8229" s="1" t="s">
        <v>35322</v>
      </c>
      <c r="I8229" s="1" t="s">
        <v>10357</v>
      </c>
      <c r="J8229" s="1" t="s">
        <v>150</v>
      </c>
      <c r="K8229" s="1" t="s">
        <v>10358</v>
      </c>
      <c r="L8229" s="1" t="s">
        <v>2</v>
      </c>
      <c r="M8229" s="1" t="s">
        <v>120</v>
      </c>
      <c r="N8229" s="1" t="s">
        <v>120</v>
      </c>
      <c r="O8229" s="1" t="s">
        <v>7</v>
      </c>
      <c r="P8229" s="1" t="s">
        <v>2379</v>
      </c>
      <c r="Q8229" s="1" t="s">
        <v>476</v>
      </c>
      <c r="R8229" s="1" t="s">
        <v>477</v>
      </c>
      <c r="S8229" s="1" t="s">
        <v>35323</v>
      </c>
      <c r="T8229" s="21">
        <v>0</v>
      </c>
      <c r="U8229" s="21">
        <v>706.75</v>
      </c>
      <c r="V8229" s="21">
        <f t="shared" si="514"/>
        <v>706.75</v>
      </c>
      <c r="W8229" s="23">
        <f t="shared" si="515"/>
        <v>0</v>
      </c>
      <c r="X8229" s="3">
        <v>0</v>
      </c>
      <c r="Y8229" s="2">
        <v>466.6</v>
      </c>
      <c r="Z8229" s="3">
        <f t="shared" si="512"/>
        <v>466.6</v>
      </c>
      <c r="AA8229" s="8">
        <f t="shared" si="513"/>
        <v>0</v>
      </c>
    </row>
    <row r="8230" spans="1:27" ht="10.5" x14ac:dyDescent="0.15">
      <c r="A8230" s="1" t="s">
        <v>36841</v>
      </c>
      <c r="B8230" s="1" t="s">
        <v>0</v>
      </c>
      <c r="C8230" s="1" t="s">
        <v>22</v>
      </c>
      <c r="E8230" s="1" t="s">
        <v>36842</v>
      </c>
      <c r="F8230" s="1" t="s">
        <v>2</v>
      </c>
      <c r="G8230" s="1" t="s">
        <v>36843</v>
      </c>
      <c r="H8230" s="1" t="s">
        <v>36844</v>
      </c>
      <c r="I8230" s="1" t="s">
        <v>830</v>
      </c>
      <c r="J8230" s="1" t="s">
        <v>162</v>
      </c>
      <c r="K8230" s="1" t="s">
        <v>36845</v>
      </c>
      <c r="L8230" s="1" t="s">
        <v>2</v>
      </c>
      <c r="M8230" s="1" t="s">
        <v>120</v>
      </c>
      <c r="N8230" s="1" t="s">
        <v>120</v>
      </c>
      <c r="O8230" s="1" t="s">
        <v>7</v>
      </c>
      <c r="P8230" s="1" t="s">
        <v>1409</v>
      </c>
      <c r="Q8230" s="1" t="s">
        <v>476</v>
      </c>
      <c r="R8230" s="1" t="s">
        <v>503</v>
      </c>
      <c r="S8230" s="1" t="s">
        <v>36846</v>
      </c>
      <c r="T8230" s="21">
        <v>0</v>
      </c>
      <c r="U8230" s="21">
        <v>1571.19</v>
      </c>
      <c r="V8230" s="21">
        <f t="shared" si="514"/>
        <v>1571.19</v>
      </c>
      <c r="W8230" s="23">
        <f t="shared" si="515"/>
        <v>0</v>
      </c>
      <c r="X8230" s="3">
        <v>0</v>
      </c>
      <c r="Y8230" s="2">
        <v>688.7</v>
      </c>
      <c r="Z8230" s="3">
        <f t="shared" si="512"/>
        <v>688.7</v>
      </c>
      <c r="AA8230" s="8">
        <f t="shared" si="513"/>
        <v>0</v>
      </c>
    </row>
    <row r="8231" spans="1:27" ht="10.5" x14ac:dyDescent="0.15">
      <c r="A8231" s="1" t="s">
        <v>46649</v>
      </c>
      <c r="B8231" s="1" t="s">
        <v>0</v>
      </c>
      <c r="C8231" s="1" t="s">
        <v>22</v>
      </c>
      <c r="E8231" s="1" t="s">
        <v>46650</v>
      </c>
      <c r="F8231" s="1" t="s">
        <v>2</v>
      </c>
      <c r="G8231" s="1" t="s">
        <v>46651</v>
      </c>
      <c r="H8231" s="1" t="s">
        <v>46652</v>
      </c>
      <c r="I8231" s="1" t="s">
        <v>5016</v>
      </c>
      <c r="J8231" s="1" t="s">
        <v>18</v>
      </c>
      <c r="K8231" s="1" t="s">
        <v>5017</v>
      </c>
      <c r="L8231" s="1" t="s">
        <v>2</v>
      </c>
      <c r="M8231" s="1" t="s">
        <v>120</v>
      </c>
      <c r="N8231" s="1" t="s">
        <v>120</v>
      </c>
      <c r="O8231" s="1" t="s">
        <v>7</v>
      </c>
      <c r="P8231" s="1" t="s">
        <v>588</v>
      </c>
      <c r="Q8231" s="1" t="s">
        <v>476</v>
      </c>
      <c r="R8231" s="1" t="s">
        <v>488</v>
      </c>
      <c r="S8231" s="1" t="s">
        <v>46653</v>
      </c>
      <c r="T8231" s="21">
        <v>0</v>
      </c>
      <c r="U8231" s="21">
        <v>666</v>
      </c>
      <c r="V8231" s="21">
        <f t="shared" si="514"/>
        <v>666</v>
      </c>
      <c r="W8231" s="23">
        <f t="shared" si="515"/>
        <v>0</v>
      </c>
      <c r="X8231" s="3">
        <v>0</v>
      </c>
      <c r="Y8231" s="2">
        <v>464.91</v>
      </c>
      <c r="Z8231" s="3">
        <f t="shared" si="512"/>
        <v>464.91</v>
      </c>
      <c r="AA8231" s="8">
        <f t="shared" si="513"/>
        <v>0</v>
      </c>
    </row>
    <row r="8232" spans="1:27" ht="10.5" x14ac:dyDescent="0.15">
      <c r="A8232" s="1" t="s">
        <v>18152</v>
      </c>
      <c r="B8232" s="1" t="s">
        <v>0</v>
      </c>
      <c r="C8232" s="1" t="s">
        <v>22</v>
      </c>
      <c r="E8232" s="1" t="s">
        <v>18153</v>
      </c>
      <c r="F8232" s="1" t="s">
        <v>2</v>
      </c>
      <c r="G8232" s="1" t="s">
        <v>18154</v>
      </c>
      <c r="H8232" s="1" t="s">
        <v>18155</v>
      </c>
      <c r="I8232" s="1" t="s">
        <v>739</v>
      </c>
      <c r="J8232" s="1" t="s">
        <v>408</v>
      </c>
      <c r="K8232" s="1" t="s">
        <v>18156</v>
      </c>
      <c r="L8232" s="1" t="s">
        <v>2</v>
      </c>
      <c r="M8232" s="1" t="s">
        <v>120</v>
      </c>
      <c r="N8232" s="1" t="s">
        <v>120</v>
      </c>
      <c r="O8232" s="1" t="s">
        <v>7</v>
      </c>
      <c r="P8232" s="1" t="s">
        <v>1141</v>
      </c>
      <c r="Q8232" s="1" t="s">
        <v>476</v>
      </c>
      <c r="R8232" s="1" t="s">
        <v>477</v>
      </c>
      <c r="S8232" s="1" t="s">
        <v>18157</v>
      </c>
      <c r="T8232" s="21">
        <v>0</v>
      </c>
      <c r="U8232" s="21">
        <v>914.84</v>
      </c>
      <c r="V8232" s="21">
        <f t="shared" si="514"/>
        <v>914.84</v>
      </c>
      <c r="W8232" s="23">
        <f t="shared" si="515"/>
        <v>0</v>
      </c>
      <c r="X8232" s="3">
        <v>0</v>
      </c>
      <c r="Y8232" s="2">
        <v>463.92</v>
      </c>
      <c r="Z8232" s="3">
        <f t="shared" si="512"/>
        <v>463.92</v>
      </c>
      <c r="AA8232" s="8">
        <f t="shared" si="513"/>
        <v>0</v>
      </c>
    </row>
    <row r="8233" spans="1:27" ht="10.5" x14ac:dyDescent="0.15">
      <c r="A8233" s="1" t="s">
        <v>35575</v>
      </c>
      <c r="B8233" s="1" t="s">
        <v>0</v>
      </c>
      <c r="C8233" s="1" t="s">
        <v>22</v>
      </c>
      <c r="E8233" s="1" t="s">
        <v>35576</v>
      </c>
      <c r="F8233" s="1" t="s">
        <v>2</v>
      </c>
      <c r="G8233" s="1" t="s">
        <v>2</v>
      </c>
      <c r="H8233" s="1" t="s">
        <v>35577</v>
      </c>
      <c r="I8233" s="1" t="s">
        <v>5036</v>
      </c>
      <c r="J8233" s="1" t="s">
        <v>126</v>
      </c>
      <c r="K8233" s="1" t="s">
        <v>35578</v>
      </c>
      <c r="L8233" s="1" t="s">
        <v>2</v>
      </c>
      <c r="M8233" s="1" t="s">
        <v>120</v>
      </c>
      <c r="N8233" s="1" t="s">
        <v>120</v>
      </c>
      <c r="O8233" s="1" t="s">
        <v>7</v>
      </c>
      <c r="P8233" s="1" t="s">
        <v>1256</v>
      </c>
      <c r="Q8233" s="1" t="s">
        <v>476</v>
      </c>
      <c r="R8233" s="1" t="s">
        <v>503</v>
      </c>
      <c r="S8233" s="1" t="s">
        <v>2</v>
      </c>
      <c r="T8233" s="21">
        <v>0</v>
      </c>
      <c r="U8233" s="21">
        <v>311.39999999999998</v>
      </c>
      <c r="V8233" s="21">
        <f t="shared" si="514"/>
        <v>311.39999999999998</v>
      </c>
      <c r="W8233" s="23">
        <f t="shared" si="515"/>
        <v>0</v>
      </c>
      <c r="X8233" s="3">
        <v>0</v>
      </c>
      <c r="Y8233" s="2">
        <v>462.58</v>
      </c>
      <c r="Z8233" s="3">
        <f t="shared" si="512"/>
        <v>462.58</v>
      </c>
      <c r="AA8233" s="8">
        <f t="shared" si="513"/>
        <v>0</v>
      </c>
    </row>
    <row r="8234" spans="1:27" ht="10.5" x14ac:dyDescent="0.15">
      <c r="A8234" s="1" t="s">
        <v>23585</v>
      </c>
      <c r="B8234" s="1" t="s">
        <v>0</v>
      </c>
      <c r="C8234" s="1" t="s">
        <v>22</v>
      </c>
      <c r="E8234" s="1" t="s">
        <v>23586</v>
      </c>
      <c r="F8234" s="1" t="s">
        <v>2</v>
      </c>
      <c r="G8234" s="1" t="s">
        <v>23587</v>
      </c>
      <c r="H8234" s="1" t="s">
        <v>23588</v>
      </c>
      <c r="I8234" s="1" t="s">
        <v>2038</v>
      </c>
      <c r="J8234" s="1" t="s">
        <v>104</v>
      </c>
      <c r="K8234" s="1" t="s">
        <v>7710</v>
      </c>
      <c r="L8234" s="1" t="s">
        <v>6</v>
      </c>
      <c r="M8234" s="1" t="s">
        <v>120</v>
      </c>
      <c r="N8234" s="1" t="s">
        <v>120</v>
      </c>
      <c r="O8234" s="1" t="s">
        <v>7</v>
      </c>
      <c r="P8234" s="1" t="s">
        <v>1242</v>
      </c>
      <c r="Q8234" s="1" t="s">
        <v>476</v>
      </c>
      <c r="R8234" s="1" t="s">
        <v>503</v>
      </c>
      <c r="S8234" s="1" t="s">
        <v>2</v>
      </c>
      <c r="T8234" s="21">
        <v>0</v>
      </c>
      <c r="U8234" s="21">
        <v>12906.82</v>
      </c>
      <c r="V8234" s="21">
        <f t="shared" si="514"/>
        <v>12906.82</v>
      </c>
      <c r="W8234" s="23">
        <f t="shared" si="515"/>
        <v>0</v>
      </c>
      <c r="X8234" s="3">
        <v>0</v>
      </c>
      <c r="Y8234" s="2">
        <v>462.5</v>
      </c>
      <c r="Z8234" s="3">
        <f t="shared" si="512"/>
        <v>462.5</v>
      </c>
      <c r="AA8234" s="8">
        <f t="shared" si="513"/>
        <v>0</v>
      </c>
    </row>
    <row r="8235" spans="1:27" ht="10.5" x14ac:dyDescent="0.15">
      <c r="A8235" s="1" t="s">
        <v>47075</v>
      </c>
      <c r="B8235" s="1" t="s">
        <v>0</v>
      </c>
      <c r="C8235" s="1" t="s">
        <v>22</v>
      </c>
      <c r="E8235" s="1" t="s">
        <v>23586</v>
      </c>
      <c r="F8235" s="1" t="s">
        <v>2</v>
      </c>
      <c r="G8235" s="1" t="s">
        <v>23587</v>
      </c>
      <c r="H8235" s="1" t="s">
        <v>47076</v>
      </c>
      <c r="I8235" s="1" t="s">
        <v>2038</v>
      </c>
      <c r="J8235" s="1" t="s">
        <v>104</v>
      </c>
      <c r="K8235" s="1" t="s">
        <v>9760</v>
      </c>
      <c r="L8235" s="1" t="s">
        <v>6</v>
      </c>
      <c r="M8235" s="1" t="s">
        <v>120</v>
      </c>
      <c r="N8235" s="1" t="s">
        <v>120</v>
      </c>
      <c r="O8235" s="1" t="s">
        <v>7</v>
      </c>
      <c r="P8235" s="1" t="s">
        <v>1242</v>
      </c>
      <c r="Q8235" s="1" t="s">
        <v>476</v>
      </c>
      <c r="R8235" s="1" t="s">
        <v>503</v>
      </c>
      <c r="S8235" s="1" t="s">
        <v>2</v>
      </c>
      <c r="T8235" s="21">
        <v>0</v>
      </c>
      <c r="U8235" s="21">
        <v>48414.1</v>
      </c>
      <c r="V8235" s="21">
        <f t="shared" si="514"/>
        <v>48414.1</v>
      </c>
      <c r="W8235" s="23">
        <f t="shared" si="515"/>
        <v>0</v>
      </c>
      <c r="X8235" s="3">
        <v>0</v>
      </c>
      <c r="Y8235" s="2">
        <v>462.5</v>
      </c>
      <c r="Z8235" s="3">
        <f t="shared" si="512"/>
        <v>462.5</v>
      </c>
      <c r="AA8235" s="8">
        <f t="shared" si="513"/>
        <v>0</v>
      </c>
    </row>
    <row r="8236" spans="1:27" ht="10.5" x14ac:dyDescent="0.15">
      <c r="A8236" s="1" t="s">
        <v>42959</v>
      </c>
      <c r="B8236" s="1" t="s">
        <v>0</v>
      </c>
      <c r="C8236" s="1" t="s">
        <v>1</v>
      </c>
      <c r="E8236" s="1" t="s">
        <v>42960</v>
      </c>
      <c r="F8236" s="1" t="s">
        <v>2</v>
      </c>
      <c r="G8236" s="1" t="s">
        <v>2</v>
      </c>
      <c r="H8236" s="1" t="s">
        <v>42961</v>
      </c>
      <c r="I8236" s="1" t="s">
        <v>25538</v>
      </c>
      <c r="J8236" s="1" t="s">
        <v>37</v>
      </c>
      <c r="K8236" s="1" t="s">
        <v>25539</v>
      </c>
      <c r="L8236" s="1" t="s">
        <v>783</v>
      </c>
      <c r="M8236" s="1" t="s">
        <v>137</v>
      </c>
      <c r="N8236" s="1" t="s">
        <v>246</v>
      </c>
      <c r="O8236" s="1" t="s">
        <v>7</v>
      </c>
      <c r="P8236" s="1" t="s">
        <v>154</v>
      </c>
      <c r="Q8236" s="1" t="s">
        <v>9</v>
      </c>
      <c r="R8236" s="1" t="s">
        <v>10</v>
      </c>
      <c r="S8236" s="1" t="s">
        <v>42962</v>
      </c>
      <c r="T8236" s="21">
        <v>57.18</v>
      </c>
      <c r="U8236" s="21">
        <v>898.46</v>
      </c>
      <c r="V8236" s="21">
        <f t="shared" si="514"/>
        <v>955.64</v>
      </c>
      <c r="W8236" s="23">
        <f t="shared" si="515"/>
        <v>5.9834247206060863E-2</v>
      </c>
      <c r="X8236" s="3">
        <v>0</v>
      </c>
      <c r="Y8236" s="2">
        <v>462.27</v>
      </c>
      <c r="Z8236" s="3">
        <f t="shared" si="512"/>
        <v>462.27</v>
      </c>
      <c r="AA8236" s="8">
        <f t="shared" si="513"/>
        <v>0</v>
      </c>
    </row>
    <row r="8237" spans="1:27" ht="10.5" x14ac:dyDescent="0.15">
      <c r="A8237" s="1" t="s">
        <v>46484</v>
      </c>
      <c r="B8237" s="1" t="s">
        <v>0</v>
      </c>
      <c r="C8237" s="1" t="s">
        <v>22</v>
      </c>
      <c r="E8237" s="1" t="s">
        <v>46485</v>
      </c>
      <c r="F8237" s="1" t="s">
        <v>2</v>
      </c>
      <c r="G8237" s="1" t="s">
        <v>2</v>
      </c>
      <c r="H8237" s="1" t="s">
        <v>46486</v>
      </c>
      <c r="I8237" s="1" t="s">
        <v>17</v>
      </c>
      <c r="J8237" s="1" t="s">
        <v>18</v>
      </c>
      <c r="K8237" s="1" t="s">
        <v>2223</v>
      </c>
      <c r="L8237" s="1" t="s">
        <v>2</v>
      </c>
      <c r="M8237" s="1" t="s">
        <v>120</v>
      </c>
      <c r="N8237" s="1" t="s">
        <v>120</v>
      </c>
      <c r="O8237" s="1" t="s">
        <v>7</v>
      </c>
      <c r="P8237" s="1" t="s">
        <v>747</v>
      </c>
      <c r="Q8237" s="1" t="s">
        <v>476</v>
      </c>
      <c r="R8237" s="1" t="s">
        <v>488</v>
      </c>
      <c r="S8237" s="1" t="s">
        <v>2</v>
      </c>
      <c r="T8237" s="21"/>
      <c r="U8237" s="21"/>
      <c r="V8237" s="21">
        <f t="shared" si="514"/>
        <v>0</v>
      </c>
      <c r="W8237" s="23" t="e">
        <f t="shared" si="515"/>
        <v>#DIV/0!</v>
      </c>
      <c r="X8237" s="3">
        <v>0</v>
      </c>
      <c r="Y8237" s="2">
        <v>462.2</v>
      </c>
      <c r="Z8237" s="3">
        <f t="shared" si="512"/>
        <v>462.2</v>
      </c>
      <c r="AA8237" s="8">
        <f t="shared" si="513"/>
        <v>0</v>
      </c>
    </row>
    <row r="8238" spans="1:27" ht="10.5" x14ac:dyDescent="0.15">
      <c r="A8238" s="1" t="s">
        <v>38453</v>
      </c>
      <c r="B8238" s="1" t="s">
        <v>0</v>
      </c>
      <c r="C8238" s="1" t="s">
        <v>22</v>
      </c>
      <c r="E8238" s="1" t="s">
        <v>38454</v>
      </c>
      <c r="F8238" s="1" t="s">
        <v>2</v>
      </c>
      <c r="G8238" s="1" t="s">
        <v>37002</v>
      </c>
      <c r="H8238" s="1" t="s">
        <v>38455</v>
      </c>
      <c r="I8238" s="1" t="s">
        <v>38456</v>
      </c>
      <c r="J8238" s="1" t="s">
        <v>46</v>
      </c>
      <c r="K8238" s="1" t="s">
        <v>38457</v>
      </c>
      <c r="L8238" s="1" t="s">
        <v>2</v>
      </c>
      <c r="M8238" s="1" t="s">
        <v>120</v>
      </c>
      <c r="N8238" s="1" t="s">
        <v>120</v>
      </c>
      <c r="O8238" s="1" t="s">
        <v>7</v>
      </c>
      <c r="P8238" s="1" t="s">
        <v>1141</v>
      </c>
      <c r="Q8238" s="1" t="s">
        <v>476</v>
      </c>
      <c r="R8238" s="1" t="s">
        <v>477</v>
      </c>
      <c r="S8238" s="1" t="s">
        <v>2</v>
      </c>
      <c r="T8238" s="21"/>
      <c r="U8238" s="21"/>
      <c r="V8238" s="21">
        <f t="shared" si="514"/>
        <v>0</v>
      </c>
      <c r="W8238" s="23" t="e">
        <f t="shared" si="515"/>
        <v>#DIV/0!</v>
      </c>
      <c r="X8238" s="3">
        <v>0</v>
      </c>
      <c r="Y8238" s="2">
        <v>461.81</v>
      </c>
      <c r="Z8238" s="3">
        <f t="shared" si="512"/>
        <v>461.81</v>
      </c>
      <c r="AA8238" s="8">
        <f t="shared" si="513"/>
        <v>0</v>
      </c>
    </row>
    <row r="8239" spans="1:27" ht="10.5" x14ac:dyDescent="0.15">
      <c r="A8239" s="1" t="s">
        <v>36635</v>
      </c>
      <c r="B8239" s="1" t="s">
        <v>0</v>
      </c>
      <c r="C8239" s="1" t="s">
        <v>22</v>
      </c>
      <c r="E8239" s="1" t="s">
        <v>36636</v>
      </c>
      <c r="F8239" s="1" t="s">
        <v>2</v>
      </c>
      <c r="G8239" s="1" t="s">
        <v>2</v>
      </c>
      <c r="H8239" s="1" t="s">
        <v>36637</v>
      </c>
      <c r="I8239" s="1" t="s">
        <v>1000</v>
      </c>
      <c r="J8239" s="1" t="s">
        <v>77</v>
      </c>
      <c r="K8239" s="1" t="s">
        <v>19880</v>
      </c>
      <c r="L8239" s="1" t="s">
        <v>2</v>
      </c>
      <c r="M8239" s="1" t="s">
        <v>120</v>
      </c>
      <c r="N8239" s="1" t="s">
        <v>120</v>
      </c>
      <c r="O8239" s="1" t="s">
        <v>7</v>
      </c>
      <c r="P8239" s="1" t="s">
        <v>3402</v>
      </c>
      <c r="Q8239" s="1" t="s">
        <v>476</v>
      </c>
      <c r="R8239" s="1" t="s">
        <v>488</v>
      </c>
      <c r="S8239" s="1" t="s">
        <v>36638</v>
      </c>
      <c r="T8239" s="21">
        <v>0</v>
      </c>
      <c r="U8239" s="21">
        <v>4102.6899999999996</v>
      </c>
      <c r="V8239" s="21">
        <f t="shared" si="514"/>
        <v>4102.6899999999996</v>
      </c>
      <c r="W8239" s="23">
        <f t="shared" si="515"/>
        <v>0</v>
      </c>
      <c r="X8239" s="3">
        <v>0</v>
      </c>
      <c r="Y8239" s="2">
        <v>461.1</v>
      </c>
      <c r="Z8239" s="3">
        <f t="shared" si="512"/>
        <v>461.1</v>
      </c>
      <c r="AA8239" s="8">
        <f t="shared" si="513"/>
        <v>0</v>
      </c>
    </row>
    <row r="8240" spans="1:27" ht="10.5" x14ac:dyDescent="0.15">
      <c r="A8240" s="1" t="s">
        <v>19987</v>
      </c>
      <c r="B8240" s="1" t="s">
        <v>0</v>
      </c>
      <c r="C8240" s="1" t="s">
        <v>22</v>
      </c>
      <c r="E8240" s="1" t="s">
        <v>19988</v>
      </c>
      <c r="F8240" s="1" t="s">
        <v>2</v>
      </c>
      <c r="G8240" s="1" t="s">
        <v>2</v>
      </c>
      <c r="H8240" s="1" t="s">
        <v>19989</v>
      </c>
      <c r="I8240" s="1" t="s">
        <v>3061</v>
      </c>
      <c r="J8240" s="1" t="s">
        <v>24</v>
      </c>
      <c r="K8240" s="1" t="s">
        <v>3122</v>
      </c>
      <c r="L8240" s="1" t="s">
        <v>2</v>
      </c>
      <c r="M8240" s="1" t="s">
        <v>120</v>
      </c>
      <c r="N8240" s="1" t="s">
        <v>120</v>
      </c>
      <c r="O8240" s="1" t="s">
        <v>191</v>
      </c>
      <c r="P8240" s="1" t="s">
        <v>2446</v>
      </c>
      <c r="Q8240" s="1" t="s">
        <v>476</v>
      </c>
      <c r="R8240" s="1" t="s">
        <v>488</v>
      </c>
      <c r="S8240" s="1" t="s">
        <v>19990</v>
      </c>
      <c r="T8240" s="21">
        <v>0</v>
      </c>
      <c r="U8240" s="21">
        <v>346.5</v>
      </c>
      <c r="V8240" s="21">
        <f t="shared" si="514"/>
        <v>346.5</v>
      </c>
      <c r="W8240" s="23">
        <f t="shared" si="515"/>
        <v>0</v>
      </c>
      <c r="X8240" s="3">
        <v>0</v>
      </c>
      <c r="Y8240" s="2">
        <v>460.5</v>
      </c>
      <c r="Z8240" s="3">
        <f t="shared" si="512"/>
        <v>460.5</v>
      </c>
      <c r="AA8240" s="8">
        <f t="shared" si="513"/>
        <v>0</v>
      </c>
    </row>
    <row r="8241" spans="1:27" ht="10.5" x14ac:dyDescent="0.15">
      <c r="A8241" s="1" t="s">
        <v>26475</v>
      </c>
      <c r="B8241" s="1" t="s">
        <v>0</v>
      </c>
      <c r="C8241" s="1" t="s">
        <v>22</v>
      </c>
      <c r="E8241" s="1" t="s">
        <v>26476</v>
      </c>
      <c r="F8241" s="1" t="s">
        <v>2</v>
      </c>
      <c r="G8241" s="1" t="s">
        <v>2</v>
      </c>
      <c r="H8241" s="1" t="s">
        <v>26477</v>
      </c>
      <c r="I8241" s="1" t="s">
        <v>17335</v>
      </c>
      <c r="J8241" s="1" t="s">
        <v>71</v>
      </c>
      <c r="K8241" s="1" t="s">
        <v>26478</v>
      </c>
      <c r="L8241" s="1" t="s">
        <v>2</v>
      </c>
      <c r="M8241" s="1" t="s">
        <v>120</v>
      </c>
      <c r="N8241" s="1" t="s">
        <v>120</v>
      </c>
      <c r="O8241" s="1" t="s">
        <v>191</v>
      </c>
      <c r="P8241" s="1" t="s">
        <v>807</v>
      </c>
      <c r="Q8241" s="1" t="s">
        <v>476</v>
      </c>
      <c r="R8241" s="1" t="s">
        <v>488</v>
      </c>
      <c r="S8241" s="1" t="s">
        <v>26479</v>
      </c>
      <c r="T8241" s="21">
        <v>56.15</v>
      </c>
      <c r="U8241" s="21">
        <v>2496.25</v>
      </c>
      <c r="V8241" s="21">
        <f t="shared" si="514"/>
        <v>2552.4</v>
      </c>
      <c r="W8241" s="23">
        <f t="shared" si="515"/>
        <v>2.1998902993261241E-2</v>
      </c>
      <c r="X8241" s="3">
        <v>0</v>
      </c>
      <c r="Y8241" s="2">
        <v>460.5</v>
      </c>
      <c r="Z8241" s="3">
        <f t="shared" si="512"/>
        <v>460.5</v>
      </c>
      <c r="AA8241" s="8">
        <f t="shared" si="513"/>
        <v>0</v>
      </c>
    </row>
    <row r="8242" spans="1:27" ht="10.5" x14ac:dyDescent="0.15">
      <c r="A8242" s="1" t="s">
        <v>45339</v>
      </c>
      <c r="B8242" s="1" t="s">
        <v>0</v>
      </c>
      <c r="C8242" s="1" t="s">
        <v>22</v>
      </c>
      <c r="E8242" s="1" t="s">
        <v>45340</v>
      </c>
      <c r="F8242" s="1" t="s">
        <v>2</v>
      </c>
      <c r="G8242" s="1" t="s">
        <v>45341</v>
      </c>
      <c r="H8242" s="1" t="s">
        <v>45342</v>
      </c>
      <c r="I8242" s="1" t="s">
        <v>433</v>
      </c>
      <c r="J8242" s="1" t="s">
        <v>64</v>
      </c>
      <c r="K8242" s="1" t="s">
        <v>5348</v>
      </c>
      <c r="L8242" s="1" t="s">
        <v>2</v>
      </c>
      <c r="M8242" s="1" t="s">
        <v>120</v>
      </c>
      <c r="N8242" s="1" t="s">
        <v>120</v>
      </c>
      <c r="O8242" s="1" t="s">
        <v>7</v>
      </c>
      <c r="P8242" s="1" t="s">
        <v>1899</v>
      </c>
      <c r="Q8242" s="1" t="s">
        <v>476</v>
      </c>
      <c r="R8242" s="1" t="s">
        <v>477</v>
      </c>
      <c r="S8242" s="1" t="s">
        <v>2</v>
      </c>
      <c r="T8242" s="21">
        <v>0</v>
      </c>
      <c r="U8242" s="21">
        <v>207.93</v>
      </c>
      <c r="V8242" s="21">
        <f t="shared" si="514"/>
        <v>207.93</v>
      </c>
      <c r="W8242" s="23">
        <f t="shared" si="515"/>
        <v>0</v>
      </c>
      <c r="X8242" s="3">
        <v>0</v>
      </c>
      <c r="Y8242" s="2">
        <v>460.4</v>
      </c>
      <c r="Z8242" s="3">
        <f t="shared" si="512"/>
        <v>460.4</v>
      </c>
      <c r="AA8242" s="8">
        <f t="shared" si="513"/>
        <v>0</v>
      </c>
    </row>
    <row r="8243" spans="1:27" ht="10.5" x14ac:dyDescent="0.15">
      <c r="A8243" s="1" t="s">
        <v>33505</v>
      </c>
      <c r="B8243" s="1" t="s">
        <v>0</v>
      </c>
      <c r="C8243" s="1" t="s">
        <v>22</v>
      </c>
      <c r="E8243" s="1" t="s">
        <v>33506</v>
      </c>
      <c r="F8243" s="1" t="s">
        <v>2</v>
      </c>
      <c r="G8243" s="1" t="s">
        <v>33507</v>
      </c>
      <c r="H8243" s="1" t="s">
        <v>33508</v>
      </c>
      <c r="I8243" s="1" t="s">
        <v>2114</v>
      </c>
      <c r="J8243" s="1" t="s">
        <v>64</v>
      </c>
      <c r="K8243" s="1" t="s">
        <v>2260</v>
      </c>
      <c r="L8243" s="1" t="s">
        <v>2</v>
      </c>
      <c r="M8243" s="1" t="s">
        <v>120</v>
      </c>
      <c r="N8243" s="1" t="s">
        <v>120</v>
      </c>
      <c r="O8243" s="1" t="s">
        <v>7</v>
      </c>
      <c r="P8243" s="1" t="s">
        <v>872</v>
      </c>
      <c r="Q8243" s="1" t="s">
        <v>476</v>
      </c>
      <c r="R8243" s="1" t="s">
        <v>488</v>
      </c>
      <c r="S8243" s="1" t="s">
        <v>33509</v>
      </c>
      <c r="T8243" s="21">
        <v>63.2</v>
      </c>
      <c r="U8243" s="21">
        <v>6649.22</v>
      </c>
      <c r="V8243" s="21">
        <f t="shared" si="514"/>
        <v>6712.42</v>
      </c>
      <c r="W8243" s="23">
        <f t="shared" si="515"/>
        <v>9.4153822317435444E-3</v>
      </c>
      <c r="X8243" s="3">
        <v>0</v>
      </c>
      <c r="Y8243" s="2">
        <v>458.62</v>
      </c>
      <c r="Z8243" s="3">
        <f t="shared" si="512"/>
        <v>458.62</v>
      </c>
      <c r="AA8243" s="8">
        <f t="shared" si="513"/>
        <v>0</v>
      </c>
    </row>
    <row r="8244" spans="1:27" ht="10.5" x14ac:dyDescent="0.15">
      <c r="A8244" s="1" t="s">
        <v>42209</v>
      </c>
      <c r="B8244" s="1" t="s">
        <v>0</v>
      </c>
      <c r="C8244" s="1" t="s">
        <v>22</v>
      </c>
      <c r="E8244" s="1" t="s">
        <v>42210</v>
      </c>
      <c r="F8244" s="1" t="s">
        <v>2</v>
      </c>
      <c r="G8244" s="1" t="s">
        <v>2</v>
      </c>
      <c r="H8244" s="1" t="s">
        <v>42211</v>
      </c>
      <c r="I8244" s="1" t="s">
        <v>1120</v>
      </c>
      <c r="J8244" s="1" t="s">
        <v>24</v>
      </c>
      <c r="K8244" s="1" t="s">
        <v>1637</v>
      </c>
      <c r="L8244" s="1" t="s">
        <v>2</v>
      </c>
      <c r="M8244" s="1" t="s">
        <v>120</v>
      </c>
      <c r="N8244" s="1" t="s">
        <v>120</v>
      </c>
      <c r="O8244" s="1" t="s">
        <v>7</v>
      </c>
      <c r="P8244" s="1" t="s">
        <v>886</v>
      </c>
      <c r="Q8244" s="1" t="s">
        <v>476</v>
      </c>
      <c r="R8244" s="1" t="s">
        <v>503</v>
      </c>
      <c r="S8244" s="1" t="s">
        <v>42212</v>
      </c>
      <c r="T8244" s="21">
        <v>0</v>
      </c>
      <c r="U8244" s="21">
        <v>560.36</v>
      </c>
      <c r="V8244" s="21">
        <f t="shared" si="514"/>
        <v>560.36</v>
      </c>
      <c r="W8244" s="23">
        <f t="shared" si="515"/>
        <v>0</v>
      </c>
      <c r="X8244" s="3">
        <v>0</v>
      </c>
      <c r="Y8244" s="2">
        <v>458.55</v>
      </c>
      <c r="Z8244" s="3">
        <f t="shared" si="512"/>
        <v>458.55</v>
      </c>
      <c r="AA8244" s="8">
        <f t="shared" si="513"/>
        <v>0</v>
      </c>
    </row>
    <row r="8245" spans="1:27" ht="10.5" x14ac:dyDescent="0.15">
      <c r="A8245" s="1" t="s">
        <v>32784</v>
      </c>
      <c r="B8245" s="1" t="s">
        <v>0</v>
      </c>
      <c r="C8245" s="1" t="s">
        <v>22</v>
      </c>
      <c r="E8245" s="1" t="s">
        <v>28682</v>
      </c>
      <c r="F8245" s="1" t="s">
        <v>2</v>
      </c>
      <c r="G8245" s="1" t="s">
        <v>32785</v>
      </c>
      <c r="H8245" s="1" t="s">
        <v>32786</v>
      </c>
      <c r="I8245" s="1" t="s">
        <v>268</v>
      </c>
      <c r="J8245" s="1" t="s">
        <v>162</v>
      </c>
      <c r="K8245" s="1" t="s">
        <v>3826</v>
      </c>
      <c r="L8245" s="1" t="s">
        <v>6</v>
      </c>
      <c r="M8245" s="1" t="s">
        <v>289</v>
      </c>
      <c r="N8245" s="1" t="s">
        <v>760</v>
      </c>
      <c r="O8245" s="1" t="s">
        <v>7</v>
      </c>
      <c r="P8245" s="1" t="s">
        <v>817</v>
      </c>
      <c r="Q8245" s="1" t="s">
        <v>476</v>
      </c>
      <c r="R8245" s="1" t="s">
        <v>503</v>
      </c>
      <c r="S8245" s="1" t="s">
        <v>2</v>
      </c>
      <c r="T8245" s="21">
        <v>0</v>
      </c>
      <c r="U8245" s="21">
        <v>2280.42</v>
      </c>
      <c r="V8245" s="21">
        <f t="shared" si="514"/>
        <v>2280.42</v>
      </c>
      <c r="W8245" s="23">
        <f t="shared" si="515"/>
        <v>0</v>
      </c>
      <c r="X8245" s="3">
        <v>0</v>
      </c>
      <c r="Y8245" s="2">
        <v>458.54</v>
      </c>
      <c r="Z8245" s="3">
        <f t="shared" si="512"/>
        <v>458.54</v>
      </c>
      <c r="AA8245" s="8">
        <f t="shared" si="513"/>
        <v>0</v>
      </c>
    </row>
    <row r="8246" spans="1:27" ht="10.5" x14ac:dyDescent="0.15">
      <c r="A8246" s="1" t="s">
        <v>38644</v>
      </c>
      <c r="B8246" s="1" t="s">
        <v>0</v>
      </c>
      <c r="C8246" s="1" t="s">
        <v>22</v>
      </c>
      <c r="E8246" s="1" t="s">
        <v>38645</v>
      </c>
      <c r="F8246" s="1" t="s">
        <v>2</v>
      </c>
      <c r="G8246" s="1" t="s">
        <v>2</v>
      </c>
      <c r="H8246" s="1" t="s">
        <v>38646</v>
      </c>
      <c r="I8246" s="1" t="s">
        <v>38647</v>
      </c>
      <c r="J8246" s="1" t="s">
        <v>118</v>
      </c>
      <c r="K8246" s="1" t="s">
        <v>38648</v>
      </c>
      <c r="L8246" s="1" t="s">
        <v>57</v>
      </c>
      <c r="M8246" s="1" t="s">
        <v>120</v>
      </c>
      <c r="N8246" s="1" t="s">
        <v>120</v>
      </c>
      <c r="O8246" s="1" t="s">
        <v>7</v>
      </c>
      <c r="P8246" s="1" t="s">
        <v>1892</v>
      </c>
      <c r="Q8246" s="1" t="s">
        <v>476</v>
      </c>
      <c r="R8246" s="1" t="s">
        <v>503</v>
      </c>
      <c r="S8246" s="1" t="s">
        <v>2</v>
      </c>
      <c r="T8246" s="21">
        <v>0</v>
      </c>
      <c r="U8246" s="21">
        <v>684.43</v>
      </c>
      <c r="V8246" s="21">
        <f t="shared" si="514"/>
        <v>684.43</v>
      </c>
      <c r="W8246" s="23">
        <f t="shared" si="515"/>
        <v>0</v>
      </c>
      <c r="X8246" s="3">
        <v>0</v>
      </c>
      <c r="Y8246" s="2">
        <v>458.41</v>
      </c>
      <c r="Z8246" s="3">
        <f t="shared" si="512"/>
        <v>458.41</v>
      </c>
      <c r="AA8246" s="8">
        <f t="shared" si="513"/>
        <v>0</v>
      </c>
    </row>
    <row r="8247" spans="1:27" ht="10.5" x14ac:dyDescent="0.15">
      <c r="A8247" s="1" t="s">
        <v>48363</v>
      </c>
      <c r="B8247" s="1" t="s">
        <v>0</v>
      </c>
      <c r="C8247" s="1" t="s">
        <v>22</v>
      </c>
      <c r="E8247" s="1" t="s">
        <v>48364</v>
      </c>
      <c r="F8247" s="1" t="s">
        <v>2</v>
      </c>
      <c r="G8247" s="1" t="s">
        <v>48365</v>
      </c>
      <c r="H8247" s="1" t="s">
        <v>48366</v>
      </c>
      <c r="I8247" s="1" t="s">
        <v>4429</v>
      </c>
      <c r="J8247" s="1" t="s">
        <v>37</v>
      </c>
      <c r="K8247" s="1" t="s">
        <v>4430</v>
      </c>
      <c r="L8247" s="1" t="s">
        <v>2</v>
      </c>
      <c r="M8247" s="1" t="s">
        <v>120</v>
      </c>
      <c r="N8247" s="1" t="s">
        <v>120</v>
      </c>
      <c r="O8247" s="1" t="s">
        <v>7</v>
      </c>
      <c r="P8247" s="1" t="s">
        <v>1473</v>
      </c>
      <c r="Q8247" s="1" t="s">
        <v>476</v>
      </c>
      <c r="R8247" s="1" t="s">
        <v>477</v>
      </c>
      <c r="S8247" s="1" t="s">
        <v>48367</v>
      </c>
      <c r="T8247" s="21">
        <v>0</v>
      </c>
      <c r="U8247" s="21">
        <v>1846.42</v>
      </c>
      <c r="V8247" s="21">
        <f t="shared" si="514"/>
        <v>1846.42</v>
      </c>
      <c r="W8247" s="23">
        <f t="shared" si="515"/>
        <v>0</v>
      </c>
      <c r="X8247" s="3">
        <v>0</v>
      </c>
      <c r="Y8247" s="2">
        <v>458.14</v>
      </c>
      <c r="Z8247" s="3">
        <f t="shared" si="512"/>
        <v>458.14</v>
      </c>
      <c r="AA8247" s="8">
        <f t="shared" si="513"/>
        <v>0</v>
      </c>
    </row>
    <row r="8248" spans="1:27" ht="10.5" x14ac:dyDescent="0.15">
      <c r="A8248" s="1" t="s">
        <v>35901</v>
      </c>
      <c r="B8248" s="1" t="s">
        <v>0</v>
      </c>
      <c r="C8248" s="1" t="s">
        <v>22</v>
      </c>
      <c r="E8248" s="1" t="s">
        <v>35902</v>
      </c>
      <c r="F8248" s="1" t="s">
        <v>2</v>
      </c>
      <c r="G8248" s="1" t="s">
        <v>2</v>
      </c>
      <c r="H8248" s="1" t="s">
        <v>35903</v>
      </c>
      <c r="I8248" s="1" t="s">
        <v>1598</v>
      </c>
      <c r="J8248" s="1" t="s">
        <v>40</v>
      </c>
      <c r="K8248" s="1" t="s">
        <v>6861</v>
      </c>
      <c r="L8248" s="1" t="s">
        <v>2</v>
      </c>
      <c r="M8248" s="1" t="s">
        <v>120</v>
      </c>
      <c r="N8248" s="1" t="s">
        <v>120</v>
      </c>
      <c r="O8248" s="1" t="s">
        <v>191</v>
      </c>
      <c r="P8248" s="1" t="s">
        <v>903</v>
      </c>
      <c r="Q8248" s="1" t="s">
        <v>476</v>
      </c>
      <c r="R8248" s="1" t="s">
        <v>503</v>
      </c>
      <c r="S8248" s="1" t="s">
        <v>35904</v>
      </c>
      <c r="T8248" s="21">
        <v>11.2</v>
      </c>
      <c r="U8248" s="21">
        <v>7261.19</v>
      </c>
      <c r="V8248" s="21">
        <f t="shared" si="514"/>
        <v>7272.3899999999994</v>
      </c>
      <c r="W8248" s="23">
        <f t="shared" si="515"/>
        <v>1.5400714208121402E-3</v>
      </c>
      <c r="X8248" s="3">
        <v>0</v>
      </c>
      <c r="Y8248" s="2">
        <v>457.85</v>
      </c>
      <c r="Z8248" s="3">
        <f t="shared" si="512"/>
        <v>457.85</v>
      </c>
      <c r="AA8248" s="8">
        <f t="shared" si="513"/>
        <v>0</v>
      </c>
    </row>
    <row r="8249" spans="1:27" ht="10.5" x14ac:dyDescent="0.15">
      <c r="A8249" s="1" t="s">
        <v>30123</v>
      </c>
      <c r="B8249" s="1" t="s">
        <v>0</v>
      </c>
      <c r="C8249" s="1" t="s">
        <v>22</v>
      </c>
      <c r="E8249" s="1" t="s">
        <v>30124</v>
      </c>
      <c r="F8249" s="1" t="s">
        <v>2</v>
      </c>
      <c r="G8249" s="1" t="s">
        <v>2</v>
      </c>
      <c r="H8249" s="1" t="s">
        <v>30125</v>
      </c>
      <c r="I8249" s="1" t="s">
        <v>10412</v>
      </c>
      <c r="J8249" s="1" t="s">
        <v>210</v>
      </c>
      <c r="K8249" s="1" t="s">
        <v>10413</v>
      </c>
      <c r="L8249" s="1" t="s">
        <v>2</v>
      </c>
      <c r="M8249" s="1" t="s">
        <v>120</v>
      </c>
      <c r="N8249" s="1" t="s">
        <v>120</v>
      </c>
      <c r="O8249" s="1" t="s">
        <v>7</v>
      </c>
      <c r="P8249" s="1" t="s">
        <v>903</v>
      </c>
      <c r="Q8249" s="1" t="s">
        <v>476</v>
      </c>
      <c r="R8249" s="1" t="s">
        <v>503</v>
      </c>
      <c r="S8249" s="1" t="s">
        <v>2</v>
      </c>
      <c r="T8249" s="21">
        <v>0</v>
      </c>
      <c r="U8249" s="21">
        <v>2251.2199999999998</v>
      </c>
      <c r="V8249" s="21">
        <f t="shared" si="514"/>
        <v>2251.2199999999998</v>
      </c>
      <c r="W8249" s="23">
        <f t="shared" si="515"/>
        <v>0</v>
      </c>
      <c r="X8249" s="3">
        <v>0</v>
      </c>
      <c r="Y8249" s="2">
        <v>457.76</v>
      </c>
      <c r="Z8249" s="3">
        <f t="shared" si="512"/>
        <v>457.76</v>
      </c>
      <c r="AA8249" s="8">
        <f t="shared" si="513"/>
        <v>0</v>
      </c>
    </row>
    <row r="8250" spans="1:27" ht="10.5" x14ac:dyDescent="0.15">
      <c r="A8250" s="1" t="s">
        <v>47732</v>
      </c>
      <c r="B8250" s="1" t="s">
        <v>0</v>
      </c>
      <c r="C8250" s="1" t="s">
        <v>22</v>
      </c>
      <c r="E8250" s="1" t="s">
        <v>47733</v>
      </c>
      <c r="F8250" s="1" t="s">
        <v>2</v>
      </c>
      <c r="G8250" s="1" t="s">
        <v>47734</v>
      </c>
      <c r="H8250" s="1" t="s">
        <v>47735</v>
      </c>
      <c r="I8250" s="1" t="s">
        <v>925</v>
      </c>
      <c r="J8250" s="1" t="s">
        <v>298</v>
      </c>
      <c r="K8250" s="1" t="s">
        <v>2437</v>
      </c>
      <c r="L8250" s="1" t="s">
        <v>2</v>
      </c>
      <c r="M8250" s="1" t="s">
        <v>120</v>
      </c>
      <c r="N8250" s="1" t="s">
        <v>120</v>
      </c>
      <c r="O8250" s="1" t="s">
        <v>7</v>
      </c>
      <c r="P8250" s="1" t="s">
        <v>1225</v>
      </c>
      <c r="Q8250" s="1" t="s">
        <v>476</v>
      </c>
      <c r="R8250" s="1" t="s">
        <v>477</v>
      </c>
      <c r="S8250" s="1" t="s">
        <v>47736</v>
      </c>
      <c r="T8250" s="21">
        <v>0</v>
      </c>
      <c r="U8250" s="21">
        <v>764.38</v>
      </c>
      <c r="V8250" s="21">
        <f t="shared" si="514"/>
        <v>764.38</v>
      </c>
      <c r="W8250" s="23">
        <f t="shared" si="515"/>
        <v>0</v>
      </c>
      <c r="X8250" s="3">
        <v>0</v>
      </c>
      <c r="Y8250" s="2">
        <v>457.49</v>
      </c>
      <c r="Z8250" s="3">
        <f t="shared" si="512"/>
        <v>457.49</v>
      </c>
      <c r="AA8250" s="8">
        <f t="shared" si="513"/>
        <v>0</v>
      </c>
    </row>
    <row r="8251" spans="1:27" ht="10.5" x14ac:dyDescent="0.15">
      <c r="A8251" s="1" t="s">
        <v>44141</v>
      </c>
      <c r="B8251" s="1" t="s">
        <v>0</v>
      </c>
      <c r="C8251" s="1" t="s">
        <v>22</v>
      </c>
      <c r="E8251" s="1" t="s">
        <v>44142</v>
      </c>
      <c r="F8251" s="1" t="s">
        <v>2</v>
      </c>
      <c r="G8251" s="1" t="s">
        <v>44143</v>
      </c>
      <c r="H8251" s="1" t="s">
        <v>44144</v>
      </c>
      <c r="I8251" s="1" t="s">
        <v>433</v>
      </c>
      <c r="J8251" s="1" t="s">
        <v>64</v>
      </c>
      <c r="K8251" s="1" t="s">
        <v>2857</v>
      </c>
      <c r="L8251" s="1" t="s">
        <v>2</v>
      </c>
      <c r="M8251" s="1" t="s">
        <v>120</v>
      </c>
      <c r="N8251" s="1" t="s">
        <v>120</v>
      </c>
      <c r="O8251" s="1" t="s">
        <v>7</v>
      </c>
      <c r="P8251" s="1" t="s">
        <v>747</v>
      </c>
      <c r="Q8251" s="1" t="s">
        <v>476</v>
      </c>
      <c r="R8251" s="1" t="s">
        <v>488</v>
      </c>
      <c r="S8251" s="1" t="s">
        <v>44145</v>
      </c>
      <c r="T8251" s="21">
        <v>0</v>
      </c>
      <c r="U8251" s="21">
        <v>460</v>
      </c>
      <c r="V8251" s="21">
        <f t="shared" si="514"/>
        <v>460</v>
      </c>
      <c r="W8251" s="23">
        <f t="shared" si="515"/>
        <v>0</v>
      </c>
      <c r="X8251" s="3">
        <v>0</v>
      </c>
      <c r="Y8251" s="2">
        <v>457.3</v>
      </c>
      <c r="Z8251" s="3">
        <f t="shared" si="512"/>
        <v>457.3</v>
      </c>
      <c r="AA8251" s="8">
        <f t="shared" si="513"/>
        <v>0</v>
      </c>
    </row>
    <row r="8252" spans="1:27" ht="10.5" x14ac:dyDescent="0.15">
      <c r="A8252" s="1" t="s">
        <v>23629</v>
      </c>
      <c r="B8252" s="1" t="s">
        <v>0</v>
      </c>
      <c r="C8252" s="1" t="s">
        <v>22</v>
      </c>
      <c r="E8252" s="1" t="s">
        <v>23630</v>
      </c>
      <c r="F8252" s="1" t="s">
        <v>2</v>
      </c>
      <c r="G8252" s="1" t="s">
        <v>23631</v>
      </c>
      <c r="H8252" s="1" t="s">
        <v>23632</v>
      </c>
      <c r="I8252" s="1" t="s">
        <v>633</v>
      </c>
      <c r="J8252" s="1" t="s">
        <v>210</v>
      </c>
      <c r="K8252" s="1" t="s">
        <v>634</v>
      </c>
      <c r="L8252" s="1" t="s">
        <v>2</v>
      </c>
      <c r="M8252" s="1" t="s">
        <v>120</v>
      </c>
      <c r="N8252" s="1" t="s">
        <v>120</v>
      </c>
      <c r="O8252" s="1" t="s">
        <v>7</v>
      </c>
      <c r="P8252" s="1" t="s">
        <v>1044</v>
      </c>
      <c r="Q8252" s="1" t="s">
        <v>140</v>
      </c>
      <c r="R8252" s="1" t="s">
        <v>365</v>
      </c>
      <c r="S8252" s="1" t="s">
        <v>23633</v>
      </c>
      <c r="T8252" s="21">
        <v>0</v>
      </c>
      <c r="U8252" s="21">
        <v>1093.55</v>
      </c>
      <c r="V8252" s="21">
        <f t="shared" si="514"/>
        <v>1093.55</v>
      </c>
      <c r="W8252" s="23">
        <f t="shared" si="515"/>
        <v>0</v>
      </c>
      <c r="X8252" s="3">
        <v>0</v>
      </c>
      <c r="Y8252" s="2">
        <v>457.21</v>
      </c>
      <c r="Z8252" s="3">
        <f t="shared" si="512"/>
        <v>457.21</v>
      </c>
      <c r="AA8252" s="8">
        <f t="shared" si="513"/>
        <v>0</v>
      </c>
    </row>
    <row r="8253" spans="1:27" ht="10.5" x14ac:dyDescent="0.15">
      <c r="A8253" s="1" t="s">
        <v>37997</v>
      </c>
      <c r="B8253" s="1" t="s">
        <v>0</v>
      </c>
      <c r="C8253" s="1" t="s">
        <v>22</v>
      </c>
      <c r="E8253" s="1" t="s">
        <v>37998</v>
      </c>
      <c r="F8253" s="1" t="s">
        <v>2</v>
      </c>
      <c r="G8253" s="1" t="s">
        <v>37999</v>
      </c>
      <c r="H8253" s="1" t="s">
        <v>38000</v>
      </c>
      <c r="I8253" s="1" t="s">
        <v>379</v>
      </c>
      <c r="J8253" s="1" t="s">
        <v>18</v>
      </c>
      <c r="K8253" s="1" t="s">
        <v>2763</v>
      </c>
      <c r="L8253" s="1" t="s">
        <v>2</v>
      </c>
      <c r="M8253" s="1" t="s">
        <v>120</v>
      </c>
      <c r="N8253" s="1" t="s">
        <v>120</v>
      </c>
      <c r="O8253" s="1" t="s">
        <v>191</v>
      </c>
      <c r="P8253" s="1" t="s">
        <v>747</v>
      </c>
      <c r="Q8253" s="1" t="s">
        <v>476</v>
      </c>
      <c r="R8253" s="1" t="s">
        <v>488</v>
      </c>
      <c r="S8253" s="1" t="s">
        <v>2</v>
      </c>
      <c r="T8253" s="21">
        <v>0</v>
      </c>
      <c r="U8253" s="21">
        <v>3052.88</v>
      </c>
      <c r="V8253" s="21">
        <f t="shared" si="514"/>
        <v>3052.88</v>
      </c>
      <c r="W8253" s="23">
        <f t="shared" si="515"/>
        <v>0</v>
      </c>
      <c r="X8253" s="3">
        <v>0</v>
      </c>
      <c r="Y8253" s="2">
        <v>457.2</v>
      </c>
      <c r="Z8253" s="3">
        <f t="shared" si="512"/>
        <v>457.2</v>
      </c>
      <c r="AA8253" s="8">
        <f t="shared" si="513"/>
        <v>0</v>
      </c>
    </row>
    <row r="8254" spans="1:27" ht="10.5" x14ac:dyDescent="0.15">
      <c r="A8254" s="1" t="s">
        <v>31854</v>
      </c>
      <c r="B8254" s="1" t="s">
        <v>0</v>
      </c>
      <c r="C8254" s="1" t="s">
        <v>22</v>
      </c>
      <c r="E8254" s="1" t="s">
        <v>31855</v>
      </c>
      <c r="F8254" s="1" t="s">
        <v>2</v>
      </c>
      <c r="G8254" s="1" t="s">
        <v>2</v>
      </c>
      <c r="H8254" s="1" t="s">
        <v>31856</v>
      </c>
      <c r="I8254" s="1" t="s">
        <v>5590</v>
      </c>
      <c r="J8254" s="1" t="s">
        <v>18</v>
      </c>
      <c r="K8254" s="1" t="s">
        <v>31857</v>
      </c>
      <c r="L8254" s="1" t="s">
        <v>2</v>
      </c>
      <c r="M8254" s="1" t="s">
        <v>120</v>
      </c>
      <c r="N8254" s="1" t="s">
        <v>120</v>
      </c>
      <c r="O8254" s="1" t="s">
        <v>7</v>
      </c>
      <c r="P8254" s="1" t="s">
        <v>3475</v>
      </c>
      <c r="Q8254" s="1" t="s">
        <v>476</v>
      </c>
      <c r="R8254" s="1" t="s">
        <v>488</v>
      </c>
      <c r="S8254" s="1" t="s">
        <v>31858</v>
      </c>
      <c r="T8254" s="21"/>
      <c r="U8254" s="21"/>
      <c r="V8254" s="21">
        <f t="shared" si="514"/>
        <v>0</v>
      </c>
      <c r="W8254" s="23" t="e">
        <f t="shared" si="515"/>
        <v>#DIV/0!</v>
      </c>
      <c r="X8254" s="3">
        <v>0</v>
      </c>
      <c r="Y8254" s="2">
        <v>456.82</v>
      </c>
      <c r="Z8254" s="3">
        <f t="shared" si="512"/>
        <v>456.82</v>
      </c>
      <c r="AA8254" s="8">
        <f t="shared" si="513"/>
        <v>0</v>
      </c>
    </row>
    <row r="8255" spans="1:27" ht="10.5" x14ac:dyDescent="0.15">
      <c r="A8255" s="1" t="s">
        <v>24348</v>
      </c>
      <c r="B8255" s="1" t="s">
        <v>0</v>
      </c>
      <c r="C8255" s="1" t="s">
        <v>22</v>
      </c>
      <c r="E8255" s="1" t="s">
        <v>24349</v>
      </c>
      <c r="F8255" s="1" t="s">
        <v>2</v>
      </c>
      <c r="G8255" s="1" t="s">
        <v>24350</v>
      </c>
      <c r="H8255" s="1" t="s">
        <v>24351</v>
      </c>
      <c r="I8255" s="1" t="s">
        <v>20217</v>
      </c>
      <c r="J8255" s="1" t="s">
        <v>298</v>
      </c>
      <c r="K8255" s="1" t="s">
        <v>20218</v>
      </c>
      <c r="L8255" s="1" t="s">
        <v>72</v>
      </c>
      <c r="M8255" s="1" t="s">
        <v>120</v>
      </c>
      <c r="N8255" s="1" t="s">
        <v>120</v>
      </c>
      <c r="O8255" s="1" t="s">
        <v>7</v>
      </c>
      <c r="P8255" s="1" t="s">
        <v>761</v>
      </c>
      <c r="Q8255" s="1" t="s">
        <v>476</v>
      </c>
      <c r="R8255" s="1" t="s">
        <v>488</v>
      </c>
      <c r="S8255" s="1" t="s">
        <v>24352</v>
      </c>
      <c r="T8255" s="21">
        <v>67.45</v>
      </c>
      <c r="U8255" s="21">
        <v>17673.22</v>
      </c>
      <c r="V8255" s="21">
        <f t="shared" si="514"/>
        <v>17740.670000000002</v>
      </c>
      <c r="W8255" s="23">
        <f t="shared" si="515"/>
        <v>3.8019984589082595E-3</v>
      </c>
      <c r="X8255" s="3">
        <v>0</v>
      </c>
      <c r="Y8255" s="2">
        <v>456.7</v>
      </c>
      <c r="Z8255" s="3">
        <f t="shared" si="512"/>
        <v>456.7</v>
      </c>
      <c r="AA8255" s="8">
        <f t="shared" si="513"/>
        <v>0</v>
      </c>
    </row>
    <row r="8256" spans="1:27" ht="10.5" x14ac:dyDescent="0.15">
      <c r="A8256" s="1" t="s">
        <v>23028</v>
      </c>
      <c r="B8256" s="1" t="s">
        <v>0</v>
      </c>
      <c r="C8256" s="1" t="s">
        <v>22</v>
      </c>
      <c r="E8256" s="1" t="s">
        <v>23029</v>
      </c>
      <c r="F8256" s="1" t="s">
        <v>2</v>
      </c>
      <c r="G8256" s="1" t="s">
        <v>2</v>
      </c>
      <c r="H8256" s="1" t="s">
        <v>23030</v>
      </c>
      <c r="I8256" s="1" t="s">
        <v>4476</v>
      </c>
      <c r="J8256" s="1" t="s">
        <v>118</v>
      </c>
      <c r="K8256" s="1" t="s">
        <v>4477</v>
      </c>
      <c r="L8256" s="1" t="s">
        <v>6</v>
      </c>
      <c r="M8256" s="1" t="s">
        <v>120</v>
      </c>
      <c r="N8256" s="1" t="s">
        <v>120</v>
      </c>
      <c r="O8256" s="1" t="s">
        <v>7</v>
      </c>
      <c r="P8256" s="1" t="s">
        <v>1778</v>
      </c>
      <c r="Q8256" s="1" t="s">
        <v>140</v>
      </c>
      <c r="R8256" s="1" t="s">
        <v>141</v>
      </c>
      <c r="S8256" s="1" t="s">
        <v>23031</v>
      </c>
      <c r="T8256" s="21">
        <v>0</v>
      </c>
      <c r="U8256" s="21">
        <v>587.44000000000005</v>
      </c>
      <c r="V8256" s="21">
        <f t="shared" si="514"/>
        <v>587.44000000000005</v>
      </c>
      <c r="W8256" s="23">
        <f t="shared" si="515"/>
        <v>0</v>
      </c>
      <c r="X8256" s="3">
        <v>0</v>
      </c>
      <c r="Y8256" s="2">
        <v>456.6</v>
      </c>
      <c r="Z8256" s="3">
        <f t="shared" si="512"/>
        <v>456.6</v>
      </c>
      <c r="AA8256" s="8">
        <f t="shared" si="513"/>
        <v>0</v>
      </c>
    </row>
    <row r="8257" spans="1:27" ht="10.5" x14ac:dyDescent="0.15">
      <c r="A8257" s="1" t="s">
        <v>39218</v>
      </c>
      <c r="B8257" s="1" t="s">
        <v>0</v>
      </c>
      <c r="C8257" s="1" t="s">
        <v>22</v>
      </c>
      <c r="E8257" s="1" t="s">
        <v>34720</v>
      </c>
      <c r="F8257" s="1" t="s">
        <v>2</v>
      </c>
      <c r="G8257" s="1" t="s">
        <v>39219</v>
      </c>
      <c r="H8257" s="1" t="s">
        <v>39220</v>
      </c>
      <c r="I8257" s="1" t="s">
        <v>37939</v>
      </c>
      <c r="J8257" s="1" t="s">
        <v>18</v>
      </c>
      <c r="K8257" s="1" t="s">
        <v>37940</v>
      </c>
      <c r="L8257" s="1" t="s">
        <v>6</v>
      </c>
      <c r="M8257" s="1" t="s">
        <v>120</v>
      </c>
      <c r="N8257" s="1" t="s">
        <v>289</v>
      </c>
      <c r="O8257" s="1" t="s">
        <v>7</v>
      </c>
      <c r="P8257" s="1" t="s">
        <v>588</v>
      </c>
      <c r="Q8257" s="1" t="s">
        <v>476</v>
      </c>
      <c r="R8257" s="1" t="s">
        <v>488</v>
      </c>
      <c r="S8257" s="1" t="s">
        <v>39221</v>
      </c>
      <c r="T8257" s="21">
        <v>0</v>
      </c>
      <c r="U8257" s="21">
        <v>1557.05</v>
      </c>
      <c r="V8257" s="21">
        <f t="shared" si="514"/>
        <v>1557.05</v>
      </c>
      <c r="W8257" s="23">
        <f t="shared" si="515"/>
        <v>0</v>
      </c>
      <c r="X8257" s="3">
        <v>0</v>
      </c>
      <c r="Y8257" s="2">
        <v>456</v>
      </c>
      <c r="Z8257" s="3">
        <f t="shared" si="512"/>
        <v>456</v>
      </c>
      <c r="AA8257" s="8">
        <f t="shared" si="513"/>
        <v>0</v>
      </c>
    </row>
    <row r="8258" spans="1:27" ht="10.5" x14ac:dyDescent="0.15">
      <c r="A8258" s="1" t="s">
        <v>45026</v>
      </c>
      <c r="B8258" s="1" t="s">
        <v>0</v>
      </c>
      <c r="C8258" s="1" t="s">
        <v>22</v>
      </c>
      <c r="E8258" s="1" t="s">
        <v>45027</v>
      </c>
      <c r="F8258" s="1" t="s">
        <v>2</v>
      </c>
      <c r="G8258" s="1" t="s">
        <v>45028</v>
      </c>
      <c r="H8258" s="1" t="s">
        <v>45029</v>
      </c>
      <c r="I8258" s="1" t="s">
        <v>17345</v>
      </c>
      <c r="J8258" s="1" t="s">
        <v>187</v>
      </c>
      <c r="K8258" s="1" t="s">
        <v>11150</v>
      </c>
      <c r="L8258" s="1" t="s">
        <v>6</v>
      </c>
      <c r="M8258" s="1" t="s">
        <v>137</v>
      </c>
      <c r="N8258" s="1" t="s">
        <v>138</v>
      </c>
      <c r="O8258" s="1" t="s">
        <v>7</v>
      </c>
      <c r="P8258" s="1" t="s">
        <v>1777</v>
      </c>
      <c r="Q8258" s="1" t="s">
        <v>140</v>
      </c>
      <c r="R8258" s="1" t="s">
        <v>390</v>
      </c>
      <c r="S8258" s="1" t="s">
        <v>45030</v>
      </c>
      <c r="T8258" s="21">
        <v>0</v>
      </c>
      <c r="U8258" s="21">
        <v>102</v>
      </c>
      <c r="V8258" s="21">
        <f t="shared" si="514"/>
        <v>102</v>
      </c>
      <c r="W8258" s="23">
        <f t="shared" si="515"/>
        <v>0</v>
      </c>
      <c r="X8258" s="3">
        <v>0</v>
      </c>
      <c r="Y8258" s="2">
        <v>455.6</v>
      </c>
      <c r="Z8258" s="3">
        <f t="shared" ref="Z8258:Z8321" si="516">SUM(X8258:Y8258)</f>
        <v>455.6</v>
      </c>
      <c r="AA8258" s="8">
        <f t="shared" ref="AA8258:AA8321" si="517">X8258/Z8258</f>
        <v>0</v>
      </c>
    </row>
    <row r="8259" spans="1:27" ht="10.5" x14ac:dyDescent="0.15">
      <c r="A8259" s="1" t="s">
        <v>34564</v>
      </c>
      <c r="B8259" s="1" t="s">
        <v>0</v>
      </c>
      <c r="C8259" s="1" t="s">
        <v>22</v>
      </c>
      <c r="E8259" s="1" t="s">
        <v>34565</v>
      </c>
      <c r="F8259" s="1" t="s">
        <v>2</v>
      </c>
      <c r="G8259" s="1" t="s">
        <v>2</v>
      </c>
      <c r="H8259" s="1" t="s">
        <v>34566</v>
      </c>
      <c r="I8259" s="1" t="s">
        <v>1905</v>
      </c>
      <c r="J8259" s="1" t="s">
        <v>586</v>
      </c>
      <c r="K8259" s="1" t="s">
        <v>18680</v>
      </c>
      <c r="L8259" s="1" t="s">
        <v>2</v>
      </c>
      <c r="M8259" s="1" t="s">
        <v>120</v>
      </c>
      <c r="N8259" s="1" t="s">
        <v>120</v>
      </c>
      <c r="O8259" s="1" t="s">
        <v>7</v>
      </c>
      <c r="P8259" s="1" t="s">
        <v>807</v>
      </c>
      <c r="Q8259" s="1" t="s">
        <v>476</v>
      </c>
      <c r="R8259" s="1" t="s">
        <v>488</v>
      </c>
      <c r="S8259" s="1" t="s">
        <v>34567</v>
      </c>
      <c r="T8259" s="21">
        <v>25.95</v>
      </c>
      <c r="U8259" s="21">
        <v>2271.4299999999998</v>
      </c>
      <c r="V8259" s="21">
        <f t="shared" ref="V8259:V8322" si="518">SUM(T8259:U8259)</f>
        <v>2297.3799999999997</v>
      </c>
      <c r="W8259" s="23">
        <f t="shared" ref="W8259:W8322" si="519">T8259/V8259</f>
        <v>1.1295475715815408E-2</v>
      </c>
      <c r="X8259" s="3">
        <v>0</v>
      </c>
      <c r="Y8259" s="2">
        <v>455.55</v>
      </c>
      <c r="Z8259" s="3">
        <f t="shared" si="516"/>
        <v>455.55</v>
      </c>
      <c r="AA8259" s="8">
        <f t="shared" si="517"/>
        <v>0</v>
      </c>
    </row>
    <row r="8260" spans="1:27" ht="10.5" x14ac:dyDescent="0.15">
      <c r="A8260" s="1" t="s">
        <v>23642</v>
      </c>
      <c r="B8260" s="1" t="s">
        <v>0</v>
      </c>
      <c r="C8260" s="1" t="s">
        <v>22</v>
      </c>
      <c r="E8260" s="1" t="s">
        <v>23643</v>
      </c>
      <c r="F8260" s="1" t="s">
        <v>2</v>
      </c>
      <c r="G8260" s="1" t="s">
        <v>2</v>
      </c>
      <c r="H8260" s="1" t="s">
        <v>23644</v>
      </c>
      <c r="I8260" s="1" t="s">
        <v>3535</v>
      </c>
      <c r="J8260" s="1" t="s">
        <v>37</v>
      </c>
      <c r="K8260" s="1" t="s">
        <v>3536</v>
      </c>
      <c r="L8260" s="1" t="s">
        <v>2</v>
      </c>
      <c r="M8260" s="1" t="s">
        <v>120</v>
      </c>
      <c r="N8260" s="1" t="s">
        <v>120</v>
      </c>
      <c r="O8260" s="1" t="s">
        <v>7</v>
      </c>
      <c r="P8260" s="1" t="s">
        <v>3402</v>
      </c>
      <c r="Q8260" s="1" t="s">
        <v>476</v>
      </c>
      <c r="R8260" s="1" t="s">
        <v>488</v>
      </c>
      <c r="S8260" s="1" t="s">
        <v>2</v>
      </c>
      <c r="T8260" s="21">
        <v>0</v>
      </c>
      <c r="U8260" s="21">
        <v>965.78</v>
      </c>
      <c r="V8260" s="21">
        <f t="shared" si="518"/>
        <v>965.78</v>
      </c>
      <c r="W8260" s="23">
        <f t="shared" si="519"/>
        <v>0</v>
      </c>
      <c r="X8260" s="3">
        <v>0</v>
      </c>
      <c r="Y8260" s="2">
        <v>455.28</v>
      </c>
      <c r="Z8260" s="3">
        <f t="shared" si="516"/>
        <v>455.28</v>
      </c>
      <c r="AA8260" s="8">
        <f t="shared" si="517"/>
        <v>0</v>
      </c>
    </row>
    <row r="8261" spans="1:27" ht="10.5" x14ac:dyDescent="0.15">
      <c r="A8261" s="1" t="s">
        <v>17814</v>
      </c>
      <c r="B8261" s="1" t="s">
        <v>0</v>
      </c>
      <c r="C8261" s="1" t="s">
        <v>1</v>
      </c>
      <c r="E8261" s="1" t="s">
        <v>17815</v>
      </c>
      <c r="F8261" s="1" t="s">
        <v>2</v>
      </c>
      <c r="G8261" s="1" t="s">
        <v>2</v>
      </c>
      <c r="H8261" s="1" t="s">
        <v>17816</v>
      </c>
      <c r="I8261" s="1" t="s">
        <v>17817</v>
      </c>
      <c r="J8261" s="1" t="s">
        <v>18</v>
      </c>
      <c r="K8261" s="1" t="s">
        <v>17818</v>
      </c>
      <c r="L8261" s="1" t="s">
        <v>57</v>
      </c>
      <c r="M8261" s="1" t="s">
        <v>137</v>
      </c>
      <c r="N8261" s="1" t="s">
        <v>138</v>
      </c>
      <c r="O8261" s="1" t="s">
        <v>7</v>
      </c>
      <c r="P8261" s="1" t="s">
        <v>121</v>
      </c>
      <c r="Q8261" s="1" t="s">
        <v>9</v>
      </c>
      <c r="R8261" s="1" t="s">
        <v>10</v>
      </c>
      <c r="S8261" s="1" t="s">
        <v>17819</v>
      </c>
      <c r="T8261" s="21">
        <v>0</v>
      </c>
      <c r="U8261" s="21">
        <v>1349.28</v>
      </c>
      <c r="V8261" s="21">
        <f t="shared" si="518"/>
        <v>1349.28</v>
      </c>
      <c r="W8261" s="23">
        <f t="shared" si="519"/>
        <v>0</v>
      </c>
      <c r="X8261" s="3">
        <v>0</v>
      </c>
      <c r="Y8261" s="2">
        <v>454.95</v>
      </c>
      <c r="Z8261" s="3">
        <f t="shared" si="516"/>
        <v>454.95</v>
      </c>
      <c r="AA8261" s="8">
        <f t="shared" si="517"/>
        <v>0</v>
      </c>
    </row>
    <row r="8262" spans="1:27" ht="10.5" x14ac:dyDescent="0.15">
      <c r="A8262" s="1" t="s">
        <v>42174</v>
      </c>
      <c r="B8262" s="1" t="s">
        <v>0</v>
      </c>
      <c r="C8262" s="1" t="s">
        <v>22</v>
      </c>
      <c r="E8262" s="1" t="s">
        <v>42175</v>
      </c>
      <c r="F8262" s="1" t="s">
        <v>2</v>
      </c>
      <c r="G8262" s="1" t="s">
        <v>2</v>
      </c>
      <c r="H8262" s="1" t="s">
        <v>42176</v>
      </c>
      <c r="I8262" s="1" t="s">
        <v>29112</v>
      </c>
      <c r="J8262" s="1" t="s">
        <v>46</v>
      </c>
      <c r="K8262" s="1" t="s">
        <v>29113</v>
      </c>
      <c r="L8262" s="1" t="s">
        <v>2</v>
      </c>
      <c r="M8262" s="1" t="s">
        <v>120</v>
      </c>
      <c r="N8262" s="1" t="s">
        <v>120</v>
      </c>
      <c r="O8262" s="1" t="s">
        <v>7</v>
      </c>
      <c r="P8262" s="1" t="s">
        <v>4917</v>
      </c>
      <c r="Q8262" s="1" t="s">
        <v>476</v>
      </c>
      <c r="R8262" s="1" t="s">
        <v>503</v>
      </c>
      <c r="S8262" s="1" t="s">
        <v>42177</v>
      </c>
      <c r="T8262" s="21">
        <v>0</v>
      </c>
      <c r="U8262" s="21">
        <v>1203.55</v>
      </c>
      <c r="V8262" s="21">
        <f t="shared" si="518"/>
        <v>1203.55</v>
      </c>
      <c r="W8262" s="23">
        <f t="shared" si="519"/>
        <v>0</v>
      </c>
      <c r="X8262" s="3">
        <v>0</v>
      </c>
      <c r="Y8262" s="2">
        <v>453.74</v>
      </c>
      <c r="Z8262" s="3">
        <f t="shared" si="516"/>
        <v>453.74</v>
      </c>
      <c r="AA8262" s="8">
        <f t="shared" si="517"/>
        <v>0</v>
      </c>
    </row>
    <row r="8263" spans="1:27" ht="10.5" x14ac:dyDescent="0.15">
      <c r="A8263" s="1" t="s">
        <v>22433</v>
      </c>
      <c r="B8263" s="1" t="s">
        <v>0</v>
      </c>
      <c r="C8263" s="1" t="s">
        <v>22</v>
      </c>
      <c r="E8263" s="1" t="s">
        <v>22434</v>
      </c>
      <c r="F8263" s="1" t="s">
        <v>2</v>
      </c>
      <c r="G8263" s="1" t="s">
        <v>13342</v>
      </c>
      <c r="H8263" s="1" t="s">
        <v>16143</v>
      </c>
      <c r="I8263" s="1" t="s">
        <v>200</v>
      </c>
      <c r="J8263" s="1" t="s">
        <v>93</v>
      </c>
      <c r="K8263" s="1" t="s">
        <v>201</v>
      </c>
      <c r="L8263" s="1" t="s">
        <v>6</v>
      </c>
      <c r="M8263" s="1" t="s">
        <v>120</v>
      </c>
      <c r="N8263" s="1" t="s">
        <v>120</v>
      </c>
      <c r="O8263" s="1" t="s">
        <v>7</v>
      </c>
      <c r="P8263" s="1" t="s">
        <v>1473</v>
      </c>
      <c r="Q8263" s="1" t="s">
        <v>476</v>
      </c>
      <c r="R8263" s="1" t="s">
        <v>477</v>
      </c>
      <c r="S8263" s="1" t="s">
        <v>22435</v>
      </c>
      <c r="T8263" s="21">
        <v>0</v>
      </c>
      <c r="U8263" s="21">
        <v>7818.56</v>
      </c>
      <c r="V8263" s="21">
        <f t="shared" si="518"/>
        <v>7818.56</v>
      </c>
      <c r="W8263" s="23">
        <f t="shared" si="519"/>
        <v>0</v>
      </c>
      <c r="X8263" s="3">
        <v>0</v>
      </c>
      <c r="Y8263" s="2">
        <v>748.29</v>
      </c>
      <c r="Z8263" s="3">
        <f t="shared" si="516"/>
        <v>748.29</v>
      </c>
      <c r="AA8263" s="8">
        <f t="shared" si="517"/>
        <v>0</v>
      </c>
    </row>
    <row r="8264" spans="1:27" ht="10.5" x14ac:dyDescent="0.15">
      <c r="A8264" s="1" t="s">
        <v>28356</v>
      </c>
      <c r="B8264" s="1" t="s">
        <v>0</v>
      </c>
      <c r="C8264" s="1" t="s">
        <v>22</v>
      </c>
      <c r="E8264" s="1" t="s">
        <v>28357</v>
      </c>
      <c r="F8264" s="1" t="s">
        <v>2</v>
      </c>
      <c r="G8264" s="1" t="s">
        <v>28358</v>
      </c>
      <c r="H8264" s="1" t="s">
        <v>28359</v>
      </c>
      <c r="I8264" s="1" t="s">
        <v>22755</v>
      </c>
      <c r="J8264" s="1" t="s">
        <v>162</v>
      </c>
      <c r="K8264" s="1" t="s">
        <v>22756</v>
      </c>
      <c r="L8264" s="1" t="s">
        <v>2</v>
      </c>
      <c r="M8264" s="1" t="s">
        <v>120</v>
      </c>
      <c r="N8264" s="1" t="s">
        <v>120</v>
      </c>
      <c r="O8264" s="1" t="s">
        <v>7</v>
      </c>
      <c r="P8264" s="1" t="s">
        <v>1225</v>
      </c>
      <c r="Q8264" s="1" t="s">
        <v>476</v>
      </c>
      <c r="R8264" s="1" t="s">
        <v>477</v>
      </c>
      <c r="S8264" s="1" t="s">
        <v>28360</v>
      </c>
      <c r="T8264" s="21"/>
      <c r="U8264" s="21"/>
      <c r="V8264" s="21">
        <f t="shared" si="518"/>
        <v>0</v>
      </c>
      <c r="W8264" s="23" t="e">
        <f t="shared" si="519"/>
        <v>#DIV/0!</v>
      </c>
      <c r="X8264" s="3">
        <v>0</v>
      </c>
      <c r="Y8264" s="2">
        <v>453.35</v>
      </c>
      <c r="Z8264" s="3">
        <f t="shared" si="516"/>
        <v>453.35</v>
      </c>
      <c r="AA8264" s="8">
        <f t="shared" si="517"/>
        <v>0</v>
      </c>
    </row>
    <row r="8265" spans="1:27" ht="10.5" x14ac:dyDescent="0.15">
      <c r="A8265" s="1" t="s">
        <v>40059</v>
      </c>
      <c r="B8265" s="1" t="s">
        <v>0</v>
      </c>
      <c r="C8265" s="1" t="s">
        <v>22</v>
      </c>
      <c r="E8265" s="1" t="s">
        <v>40060</v>
      </c>
      <c r="F8265" s="1" t="s">
        <v>2</v>
      </c>
      <c r="G8265" s="1" t="s">
        <v>2</v>
      </c>
      <c r="H8265" s="1" t="s">
        <v>40061</v>
      </c>
      <c r="I8265" s="1" t="s">
        <v>420</v>
      </c>
      <c r="J8265" s="1" t="s">
        <v>24</v>
      </c>
      <c r="K8265" s="1" t="s">
        <v>19000</v>
      </c>
      <c r="L8265" s="1" t="s">
        <v>2</v>
      </c>
      <c r="M8265" s="1" t="s">
        <v>120</v>
      </c>
      <c r="N8265" s="1" t="s">
        <v>120</v>
      </c>
      <c r="O8265" s="1" t="s">
        <v>7</v>
      </c>
      <c r="P8265" s="1" t="s">
        <v>2675</v>
      </c>
      <c r="Q8265" s="1" t="s">
        <v>476</v>
      </c>
      <c r="R8265" s="1" t="s">
        <v>488</v>
      </c>
      <c r="S8265" s="1" t="s">
        <v>40062</v>
      </c>
      <c r="T8265" s="21">
        <v>0</v>
      </c>
      <c r="U8265" s="21">
        <v>1389.95</v>
      </c>
      <c r="V8265" s="21">
        <f t="shared" si="518"/>
        <v>1389.95</v>
      </c>
      <c r="W8265" s="23">
        <f t="shared" si="519"/>
        <v>0</v>
      </c>
      <c r="X8265" s="3">
        <v>0</v>
      </c>
      <c r="Y8265" s="2">
        <v>453</v>
      </c>
      <c r="Z8265" s="3">
        <f t="shared" si="516"/>
        <v>453</v>
      </c>
      <c r="AA8265" s="8">
        <f t="shared" si="517"/>
        <v>0</v>
      </c>
    </row>
    <row r="8266" spans="1:27" ht="10.5" x14ac:dyDescent="0.15">
      <c r="A8266" s="1" t="s">
        <v>24844</v>
      </c>
      <c r="B8266" s="1" t="s">
        <v>0</v>
      </c>
      <c r="C8266" s="1" t="s">
        <v>22</v>
      </c>
      <c r="E8266" s="1" t="s">
        <v>24845</v>
      </c>
      <c r="F8266" s="1" t="s">
        <v>2</v>
      </c>
      <c r="G8266" s="1" t="s">
        <v>2</v>
      </c>
      <c r="H8266" s="1" t="s">
        <v>24846</v>
      </c>
      <c r="I8266" s="1" t="s">
        <v>117</v>
      </c>
      <c r="J8266" s="1" t="s">
        <v>118</v>
      </c>
      <c r="K8266" s="1" t="s">
        <v>4894</v>
      </c>
      <c r="L8266" s="1" t="s">
        <v>2</v>
      </c>
      <c r="M8266" s="1" t="s">
        <v>120</v>
      </c>
      <c r="N8266" s="1" t="s">
        <v>120</v>
      </c>
      <c r="O8266" s="1" t="s">
        <v>7</v>
      </c>
      <c r="P8266" s="1" t="s">
        <v>19230</v>
      </c>
      <c r="Q8266" s="1" t="s">
        <v>140</v>
      </c>
      <c r="R8266" s="1" t="s">
        <v>797</v>
      </c>
      <c r="S8266" s="1" t="s">
        <v>2</v>
      </c>
      <c r="T8266" s="21">
        <v>0</v>
      </c>
      <c r="U8266" s="21">
        <v>399.94</v>
      </c>
      <c r="V8266" s="21">
        <f t="shared" si="518"/>
        <v>399.94</v>
      </c>
      <c r="W8266" s="23">
        <f t="shared" si="519"/>
        <v>0</v>
      </c>
      <c r="X8266" s="3">
        <v>0</v>
      </c>
      <c r="Y8266" s="2">
        <v>452.8</v>
      </c>
      <c r="Z8266" s="3">
        <f t="shared" si="516"/>
        <v>452.8</v>
      </c>
      <c r="AA8266" s="8">
        <f t="shared" si="517"/>
        <v>0</v>
      </c>
    </row>
    <row r="8267" spans="1:27" ht="10.5" x14ac:dyDescent="0.15">
      <c r="A8267" s="1" t="s">
        <v>39113</v>
      </c>
      <c r="B8267" s="1" t="s">
        <v>0</v>
      </c>
      <c r="C8267" s="1" t="s">
        <v>1</v>
      </c>
      <c r="E8267" s="1" t="s">
        <v>39114</v>
      </c>
      <c r="F8267" s="1" t="s">
        <v>2</v>
      </c>
      <c r="G8267" s="1" t="s">
        <v>2</v>
      </c>
      <c r="H8267" s="1" t="s">
        <v>39115</v>
      </c>
      <c r="I8267" s="1" t="s">
        <v>117</v>
      </c>
      <c r="J8267" s="1" t="s">
        <v>118</v>
      </c>
      <c r="K8267" s="1" t="s">
        <v>6709</v>
      </c>
      <c r="L8267" s="1" t="s">
        <v>2</v>
      </c>
      <c r="M8267" s="1" t="s">
        <v>120</v>
      </c>
      <c r="N8267" s="1" t="s">
        <v>120</v>
      </c>
      <c r="O8267" s="1" t="s">
        <v>7</v>
      </c>
      <c r="P8267" s="1" t="s">
        <v>232</v>
      </c>
      <c r="Q8267" s="1" t="s">
        <v>9</v>
      </c>
      <c r="R8267" s="1" t="s">
        <v>16</v>
      </c>
      <c r="S8267" s="1" t="s">
        <v>39116</v>
      </c>
      <c r="T8267" s="21">
        <v>9</v>
      </c>
      <c r="U8267" s="21">
        <v>1191.02</v>
      </c>
      <c r="V8267" s="21">
        <f t="shared" si="518"/>
        <v>1200.02</v>
      </c>
      <c r="W8267" s="23">
        <f t="shared" si="519"/>
        <v>7.4998750020832984E-3</v>
      </c>
      <c r="X8267" s="3">
        <v>0</v>
      </c>
      <c r="Y8267" s="2">
        <v>452.75</v>
      </c>
      <c r="Z8267" s="3">
        <f t="shared" si="516"/>
        <v>452.75</v>
      </c>
      <c r="AA8267" s="8">
        <f t="shared" si="517"/>
        <v>0</v>
      </c>
    </row>
    <row r="8268" spans="1:27" ht="10.5" x14ac:dyDescent="0.15">
      <c r="A8268" s="1" t="s">
        <v>19918</v>
      </c>
      <c r="B8268" s="1" t="s">
        <v>0</v>
      </c>
      <c r="C8268" s="1" t="s">
        <v>22</v>
      </c>
      <c r="E8268" s="1" t="s">
        <v>19919</v>
      </c>
      <c r="F8268" s="1" t="s">
        <v>2</v>
      </c>
      <c r="G8268" s="1" t="s">
        <v>2</v>
      </c>
      <c r="H8268" s="1" t="s">
        <v>19920</v>
      </c>
      <c r="I8268" s="1" t="s">
        <v>2617</v>
      </c>
      <c r="J8268" s="1" t="s">
        <v>24</v>
      </c>
      <c r="K8268" s="1" t="s">
        <v>2618</v>
      </c>
      <c r="L8268" s="1" t="s">
        <v>2</v>
      </c>
      <c r="M8268" s="1" t="s">
        <v>120</v>
      </c>
      <c r="N8268" s="1" t="s">
        <v>760</v>
      </c>
      <c r="O8268" s="1" t="s">
        <v>7</v>
      </c>
      <c r="P8268" s="1" t="s">
        <v>579</v>
      </c>
      <c r="Q8268" s="1" t="s">
        <v>476</v>
      </c>
      <c r="R8268" s="1" t="s">
        <v>488</v>
      </c>
      <c r="S8268" s="1" t="s">
        <v>19921</v>
      </c>
      <c r="T8268" s="21">
        <v>0</v>
      </c>
      <c r="U8268" s="21">
        <v>3433.52</v>
      </c>
      <c r="V8268" s="21">
        <f t="shared" si="518"/>
        <v>3433.52</v>
      </c>
      <c r="W8268" s="23">
        <f t="shared" si="519"/>
        <v>0</v>
      </c>
      <c r="X8268" s="3">
        <v>0</v>
      </c>
      <c r="Y8268" s="2">
        <v>452.6</v>
      </c>
      <c r="Z8268" s="3">
        <f t="shared" si="516"/>
        <v>452.6</v>
      </c>
      <c r="AA8268" s="8">
        <f t="shared" si="517"/>
        <v>0</v>
      </c>
    </row>
    <row r="8269" spans="1:27" ht="10.5" x14ac:dyDescent="0.15">
      <c r="A8269" s="1" t="s">
        <v>18334</v>
      </c>
      <c r="B8269" s="1" t="s">
        <v>0</v>
      </c>
      <c r="C8269" s="1" t="s">
        <v>22</v>
      </c>
      <c r="E8269" s="1" t="s">
        <v>18335</v>
      </c>
      <c r="F8269" s="1" t="s">
        <v>2</v>
      </c>
      <c r="G8269" s="1" t="s">
        <v>2</v>
      </c>
      <c r="H8269" s="1" t="s">
        <v>18336</v>
      </c>
      <c r="I8269" s="1" t="s">
        <v>679</v>
      </c>
      <c r="J8269" s="1" t="s">
        <v>24</v>
      </c>
      <c r="K8269" s="1" t="s">
        <v>6041</v>
      </c>
      <c r="L8269" s="1" t="s">
        <v>2</v>
      </c>
      <c r="M8269" s="1" t="s">
        <v>120</v>
      </c>
      <c r="N8269" s="1" t="s">
        <v>120</v>
      </c>
      <c r="O8269" s="1" t="s">
        <v>7</v>
      </c>
      <c r="P8269" s="1" t="s">
        <v>579</v>
      </c>
      <c r="Q8269" s="1" t="s">
        <v>476</v>
      </c>
      <c r="R8269" s="1" t="s">
        <v>488</v>
      </c>
      <c r="S8269" s="1" t="s">
        <v>18337</v>
      </c>
      <c r="T8269" s="21">
        <v>0</v>
      </c>
      <c r="U8269" s="21">
        <v>1410.3</v>
      </c>
      <c r="V8269" s="21">
        <f t="shared" si="518"/>
        <v>1410.3</v>
      </c>
      <c r="W8269" s="23">
        <f t="shared" si="519"/>
        <v>0</v>
      </c>
      <c r="X8269" s="3">
        <v>0</v>
      </c>
      <c r="Y8269" s="2">
        <v>451.94</v>
      </c>
      <c r="Z8269" s="3">
        <f t="shared" si="516"/>
        <v>451.94</v>
      </c>
      <c r="AA8269" s="8">
        <f t="shared" si="517"/>
        <v>0</v>
      </c>
    </row>
    <row r="8270" spans="1:27" ht="10.5" x14ac:dyDescent="0.15">
      <c r="A8270" s="1" t="s">
        <v>39247</v>
      </c>
      <c r="B8270" s="1" t="s">
        <v>0</v>
      </c>
      <c r="C8270" s="1" t="s">
        <v>22</v>
      </c>
      <c r="E8270" s="1" t="s">
        <v>31696</v>
      </c>
      <c r="F8270" s="1" t="s">
        <v>2</v>
      </c>
      <c r="G8270" s="1" t="s">
        <v>39248</v>
      </c>
      <c r="H8270" s="1" t="s">
        <v>39249</v>
      </c>
      <c r="I8270" s="1" t="s">
        <v>7831</v>
      </c>
      <c r="J8270" s="1" t="s">
        <v>18</v>
      </c>
      <c r="K8270" s="1" t="s">
        <v>7832</v>
      </c>
      <c r="L8270" s="1" t="s">
        <v>2</v>
      </c>
      <c r="M8270" s="1" t="s">
        <v>120</v>
      </c>
      <c r="N8270" s="1" t="s">
        <v>120</v>
      </c>
      <c r="O8270" s="1" t="s">
        <v>7</v>
      </c>
      <c r="P8270" s="1" t="s">
        <v>3402</v>
      </c>
      <c r="Q8270" s="1" t="s">
        <v>476</v>
      </c>
      <c r="R8270" s="1" t="s">
        <v>488</v>
      </c>
      <c r="S8270" s="1" t="s">
        <v>2</v>
      </c>
      <c r="T8270" s="21"/>
      <c r="U8270" s="21"/>
      <c r="V8270" s="21">
        <f t="shared" si="518"/>
        <v>0</v>
      </c>
      <c r="W8270" s="23" t="e">
        <f t="shared" si="519"/>
        <v>#DIV/0!</v>
      </c>
      <c r="X8270" s="3">
        <v>0</v>
      </c>
      <c r="Y8270" s="2">
        <v>451.89</v>
      </c>
      <c r="Z8270" s="3">
        <f t="shared" si="516"/>
        <v>451.89</v>
      </c>
      <c r="AA8270" s="8">
        <f t="shared" si="517"/>
        <v>0</v>
      </c>
    </row>
    <row r="8271" spans="1:27" ht="10.5" x14ac:dyDescent="0.15">
      <c r="A8271" s="1" t="s">
        <v>24011</v>
      </c>
      <c r="B8271" s="1" t="s">
        <v>0</v>
      </c>
      <c r="C8271" s="1" t="s">
        <v>22</v>
      </c>
      <c r="E8271" s="1" t="s">
        <v>23489</v>
      </c>
      <c r="F8271" s="1" t="s">
        <v>2</v>
      </c>
      <c r="G8271" s="1" t="s">
        <v>24012</v>
      </c>
      <c r="H8271" s="1" t="s">
        <v>24013</v>
      </c>
      <c r="I8271" s="1" t="s">
        <v>7019</v>
      </c>
      <c r="J8271" s="1" t="s">
        <v>162</v>
      </c>
      <c r="K8271" s="1" t="s">
        <v>7020</v>
      </c>
      <c r="L8271" s="1" t="s">
        <v>72</v>
      </c>
      <c r="M8271" s="1" t="s">
        <v>120</v>
      </c>
      <c r="N8271" s="1" t="s">
        <v>120</v>
      </c>
      <c r="O8271" s="1" t="s">
        <v>7</v>
      </c>
      <c r="P8271" s="1" t="s">
        <v>872</v>
      </c>
      <c r="Q8271" s="1" t="s">
        <v>476</v>
      </c>
      <c r="R8271" s="1" t="s">
        <v>488</v>
      </c>
      <c r="S8271" s="1" t="s">
        <v>24014</v>
      </c>
      <c r="T8271" s="21">
        <v>0</v>
      </c>
      <c r="U8271" s="21">
        <v>247.11</v>
      </c>
      <c r="V8271" s="21">
        <f t="shared" si="518"/>
        <v>247.11</v>
      </c>
      <c r="W8271" s="23">
        <f t="shared" si="519"/>
        <v>0</v>
      </c>
      <c r="X8271" s="3">
        <v>0</v>
      </c>
      <c r="Y8271" s="2">
        <v>451.7</v>
      </c>
      <c r="Z8271" s="3">
        <f t="shared" si="516"/>
        <v>451.7</v>
      </c>
      <c r="AA8271" s="8">
        <f t="shared" si="517"/>
        <v>0</v>
      </c>
    </row>
    <row r="8272" spans="1:27" ht="10.5" x14ac:dyDescent="0.15">
      <c r="A8272" s="1" t="s">
        <v>45090</v>
      </c>
      <c r="B8272" s="1" t="s">
        <v>0</v>
      </c>
      <c r="C8272" s="1" t="s">
        <v>22</v>
      </c>
      <c r="E8272" s="1" t="s">
        <v>45091</v>
      </c>
      <c r="F8272" s="1" t="s">
        <v>2</v>
      </c>
      <c r="G8272" s="1" t="s">
        <v>2</v>
      </c>
      <c r="H8272" s="1" t="s">
        <v>45092</v>
      </c>
      <c r="I8272" s="1" t="s">
        <v>22867</v>
      </c>
      <c r="J8272" s="1" t="s">
        <v>40</v>
      </c>
      <c r="K8272" s="1" t="s">
        <v>25352</v>
      </c>
      <c r="L8272" s="1" t="s">
        <v>6</v>
      </c>
      <c r="M8272" s="1" t="s">
        <v>120</v>
      </c>
      <c r="N8272" s="1" t="s">
        <v>120</v>
      </c>
      <c r="O8272" s="1" t="s">
        <v>7</v>
      </c>
      <c r="P8272" s="1" t="s">
        <v>4917</v>
      </c>
      <c r="Q8272" s="1" t="s">
        <v>476</v>
      </c>
      <c r="R8272" s="1" t="s">
        <v>503</v>
      </c>
      <c r="S8272" s="1" t="s">
        <v>45093</v>
      </c>
      <c r="T8272" s="21"/>
      <c r="U8272" s="21"/>
      <c r="V8272" s="21">
        <f t="shared" si="518"/>
        <v>0</v>
      </c>
      <c r="W8272" s="23" t="e">
        <f t="shared" si="519"/>
        <v>#DIV/0!</v>
      </c>
      <c r="X8272" s="3">
        <v>0</v>
      </c>
      <c r="Y8272" s="2">
        <v>451.66</v>
      </c>
      <c r="Z8272" s="3">
        <f t="shared" si="516"/>
        <v>451.66</v>
      </c>
      <c r="AA8272" s="8">
        <f t="shared" si="517"/>
        <v>0</v>
      </c>
    </row>
    <row r="8273" spans="1:27" ht="10.5" x14ac:dyDescent="0.15">
      <c r="A8273" s="1" t="s">
        <v>38140</v>
      </c>
      <c r="B8273" s="1" t="s">
        <v>0</v>
      </c>
      <c r="C8273" s="1" t="s">
        <v>22</v>
      </c>
      <c r="E8273" s="1" t="s">
        <v>38141</v>
      </c>
      <c r="F8273" s="1" t="s">
        <v>2</v>
      </c>
      <c r="G8273" s="1" t="s">
        <v>2</v>
      </c>
      <c r="H8273" s="1" t="s">
        <v>38142</v>
      </c>
      <c r="I8273" s="1" t="s">
        <v>3404</v>
      </c>
      <c r="J8273" s="1" t="s">
        <v>69</v>
      </c>
      <c r="K8273" s="1" t="s">
        <v>27561</v>
      </c>
      <c r="L8273" s="1" t="s">
        <v>2</v>
      </c>
      <c r="M8273" s="1" t="s">
        <v>120</v>
      </c>
      <c r="N8273" s="1" t="s">
        <v>120</v>
      </c>
      <c r="O8273" s="1" t="s">
        <v>7</v>
      </c>
      <c r="P8273" s="1" t="s">
        <v>1924</v>
      </c>
      <c r="Q8273" s="1" t="s">
        <v>476</v>
      </c>
      <c r="R8273" s="1" t="s">
        <v>488</v>
      </c>
      <c r="S8273" s="1" t="s">
        <v>38143</v>
      </c>
      <c r="T8273" s="21">
        <v>0</v>
      </c>
      <c r="U8273" s="21">
        <v>306.93</v>
      </c>
      <c r="V8273" s="21">
        <f t="shared" si="518"/>
        <v>306.93</v>
      </c>
      <c r="W8273" s="23">
        <f t="shared" si="519"/>
        <v>0</v>
      </c>
      <c r="X8273" s="3">
        <v>0</v>
      </c>
      <c r="Y8273" s="2">
        <v>451.65</v>
      </c>
      <c r="Z8273" s="3">
        <f t="shared" si="516"/>
        <v>451.65</v>
      </c>
      <c r="AA8273" s="8">
        <f t="shared" si="517"/>
        <v>0</v>
      </c>
    </row>
    <row r="8274" spans="1:27" ht="10.5" x14ac:dyDescent="0.15">
      <c r="A8274" s="1" t="s">
        <v>35360</v>
      </c>
      <c r="B8274" s="1" t="s">
        <v>0</v>
      </c>
      <c r="C8274" s="1" t="s">
        <v>22</v>
      </c>
      <c r="E8274" s="1" t="s">
        <v>35361</v>
      </c>
      <c r="F8274" s="1" t="s">
        <v>2</v>
      </c>
      <c r="G8274" s="1" t="s">
        <v>2</v>
      </c>
      <c r="H8274" s="1" t="s">
        <v>35362</v>
      </c>
      <c r="I8274" s="1" t="s">
        <v>35363</v>
      </c>
      <c r="J8274" s="1" t="s">
        <v>260</v>
      </c>
      <c r="K8274" s="1" t="s">
        <v>11077</v>
      </c>
      <c r="L8274" s="1" t="s">
        <v>2</v>
      </c>
      <c r="M8274" s="1" t="s">
        <v>120</v>
      </c>
      <c r="N8274" s="1" t="s">
        <v>120</v>
      </c>
      <c r="O8274" s="1" t="s">
        <v>191</v>
      </c>
      <c r="P8274" s="1" t="s">
        <v>579</v>
      </c>
      <c r="Q8274" s="1" t="s">
        <v>476</v>
      </c>
      <c r="R8274" s="1" t="s">
        <v>488</v>
      </c>
      <c r="S8274" s="1" t="s">
        <v>35364</v>
      </c>
      <c r="T8274" s="21">
        <v>0</v>
      </c>
      <c r="U8274" s="21">
        <v>2742.65</v>
      </c>
      <c r="V8274" s="21">
        <f t="shared" si="518"/>
        <v>2742.65</v>
      </c>
      <c r="W8274" s="23">
        <f t="shared" si="519"/>
        <v>0</v>
      </c>
      <c r="X8274" s="3">
        <v>0</v>
      </c>
      <c r="Y8274" s="2">
        <v>450.2</v>
      </c>
      <c r="Z8274" s="3">
        <f t="shared" si="516"/>
        <v>450.2</v>
      </c>
      <c r="AA8274" s="8">
        <f t="shared" si="517"/>
        <v>0</v>
      </c>
    </row>
    <row r="8275" spans="1:27" ht="10.5" x14ac:dyDescent="0.15">
      <c r="A8275" s="1" t="s">
        <v>39573</v>
      </c>
      <c r="B8275" s="1" t="s">
        <v>0</v>
      </c>
      <c r="C8275" s="1" t="s">
        <v>22</v>
      </c>
      <c r="E8275" s="1" t="s">
        <v>39574</v>
      </c>
      <c r="F8275" s="1" t="s">
        <v>2</v>
      </c>
      <c r="G8275" s="1" t="s">
        <v>647</v>
      </c>
      <c r="H8275" s="1" t="s">
        <v>39575</v>
      </c>
      <c r="I8275" s="1" t="s">
        <v>13722</v>
      </c>
      <c r="J8275" s="1" t="s">
        <v>64</v>
      </c>
      <c r="K8275" s="1" t="s">
        <v>13723</v>
      </c>
      <c r="L8275" s="1" t="s">
        <v>2</v>
      </c>
      <c r="M8275" s="1" t="s">
        <v>120</v>
      </c>
      <c r="N8275" s="1" t="s">
        <v>120</v>
      </c>
      <c r="O8275" s="1" t="s">
        <v>7</v>
      </c>
      <c r="P8275" s="1" t="s">
        <v>2385</v>
      </c>
      <c r="Q8275" s="1" t="s">
        <v>476</v>
      </c>
      <c r="R8275" s="1" t="s">
        <v>477</v>
      </c>
      <c r="S8275" s="1" t="s">
        <v>39576</v>
      </c>
      <c r="T8275" s="21">
        <v>293.25</v>
      </c>
      <c r="U8275" s="21">
        <v>6573.35</v>
      </c>
      <c r="V8275" s="21">
        <f t="shared" si="518"/>
        <v>6866.6</v>
      </c>
      <c r="W8275" s="23">
        <f t="shared" si="519"/>
        <v>4.27067253080127E-2</v>
      </c>
      <c r="X8275" s="3">
        <v>0</v>
      </c>
      <c r="Y8275" s="2">
        <v>449.76</v>
      </c>
      <c r="Z8275" s="3">
        <f t="shared" si="516"/>
        <v>449.76</v>
      </c>
      <c r="AA8275" s="8">
        <f t="shared" si="517"/>
        <v>0</v>
      </c>
    </row>
    <row r="8276" spans="1:27" ht="10.5" x14ac:dyDescent="0.15">
      <c r="A8276" s="1" t="s">
        <v>21327</v>
      </c>
      <c r="B8276" s="1" t="s">
        <v>0</v>
      </c>
      <c r="C8276" s="1" t="s">
        <v>22</v>
      </c>
      <c r="E8276" s="1" t="s">
        <v>21328</v>
      </c>
      <c r="F8276" s="1" t="s">
        <v>2</v>
      </c>
      <c r="G8276" s="1" t="s">
        <v>2</v>
      </c>
      <c r="H8276" s="1" t="s">
        <v>21329</v>
      </c>
      <c r="I8276" s="1" t="s">
        <v>1615</v>
      </c>
      <c r="J8276" s="1" t="s">
        <v>24</v>
      </c>
      <c r="K8276" s="1" t="s">
        <v>2723</v>
      </c>
      <c r="L8276" s="1" t="s">
        <v>2</v>
      </c>
      <c r="M8276" s="1" t="s">
        <v>120</v>
      </c>
      <c r="N8276" s="1" t="s">
        <v>120</v>
      </c>
      <c r="O8276" s="1" t="s">
        <v>7</v>
      </c>
      <c r="P8276" s="1" t="s">
        <v>8305</v>
      </c>
      <c r="Q8276" s="1" t="s">
        <v>476</v>
      </c>
      <c r="R8276" s="1" t="s">
        <v>8306</v>
      </c>
      <c r="S8276" s="1" t="s">
        <v>2</v>
      </c>
      <c r="T8276" s="21">
        <v>0</v>
      </c>
      <c r="U8276" s="21">
        <v>2726.69</v>
      </c>
      <c r="V8276" s="21">
        <f t="shared" si="518"/>
        <v>2726.69</v>
      </c>
      <c r="W8276" s="23">
        <f t="shared" si="519"/>
        <v>0</v>
      </c>
      <c r="X8276" s="3">
        <v>0</v>
      </c>
      <c r="Y8276" s="2">
        <v>449.45</v>
      </c>
      <c r="Z8276" s="3">
        <f t="shared" si="516"/>
        <v>449.45</v>
      </c>
      <c r="AA8276" s="8">
        <f t="shared" si="517"/>
        <v>0</v>
      </c>
    </row>
    <row r="8277" spans="1:27" ht="10.5" x14ac:dyDescent="0.15">
      <c r="A8277" s="1" t="s">
        <v>27474</v>
      </c>
      <c r="B8277" s="1" t="s">
        <v>0</v>
      </c>
      <c r="C8277" s="1" t="s">
        <v>22</v>
      </c>
      <c r="E8277" s="1" t="s">
        <v>27475</v>
      </c>
      <c r="F8277" s="1" t="s">
        <v>2</v>
      </c>
      <c r="G8277" s="1" t="s">
        <v>27476</v>
      </c>
      <c r="H8277" s="1" t="s">
        <v>27477</v>
      </c>
      <c r="I8277" s="1" t="s">
        <v>27478</v>
      </c>
      <c r="J8277" s="1" t="s">
        <v>40</v>
      </c>
      <c r="K8277" s="1" t="s">
        <v>27479</v>
      </c>
      <c r="L8277" s="1" t="s">
        <v>57</v>
      </c>
      <c r="M8277" s="1" t="s">
        <v>120</v>
      </c>
      <c r="N8277" s="1" t="s">
        <v>120</v>
      </c>
      <c r="O8277" s="1" t="s">
        <v>7</v>
      </c>
      <c r="P8277" s="1" t="s">
        <v>1242</v>
      </c>
      <c r="Q8277" s="1" t="s">
        <v>476</v>
      </c>
      <c r="R8277" s="1" t="s">
        <v>503</v>
      </c>
      <c r="S8277" s="1" t="s">
        <v>2</v>
      </c>
      <c r="T8277" s="21"/>
      <c r="U8277" s="21"/>
      <c r="V8277" s="21">
        <f t="shared" si="518"/>
        <v>0</v>
      </c>
      <c r="W8277" s="23" t="e">
        <f t="shared" si="519"/>
        <v>#DIV/0!</v>
      </c>
      <c r="X8277" s="3">
        <v>0</v>
      </c>
      <c r="Y8277" s="2">
        <v>448.88</v>
      </c>
      <c r="Z8277" s="3">
        <f t="shared" si="516"/>
        <v>448.88</v>
      </c>
      <c r="AA8277" s="8">
        <f t="shared" si="517"/>
        <v>0</v>
      </c>
    </row>
    <row r="8278" spans="1:27" ht="10.5" x14ac:dyDescent="0.15">
      <c r="A8278" s="1" t="s">
        <v>36039</v>
      </c>
      <c r="B8278" s="1" t="s">
        <v>0</v>
      </c>
      <c r="C8278" s="1" t="s">
        <v>22</v>
      </c>
      <c r="E8278" s="1" t="s">
        <v>36040</v>
      </c>
      <c r="F8278" s="1" t="s">
        <v>2</v>
      </c>
      <c r="G8278" s="1" t="s">
        <v>2</v>
      </c>
      <c r="H8278" s="1" t="s">
        <v>36041</v>
      </c>
      <c r="I8278" s="1" t="s">
        <v>1625</v>
      </c>
      <c r="J8278" s="1" t="s">
        <v>118</v>
      </c>
      <c r="K8278" s="1" t="s">
        <v>1626</v>
      </c>
      <c r="L8278" s="1" t="s">
        <v>6</v>
      </c>
      <c r="M8278" s="1" t="s">
        <v>120</v>
      </c>
      <c r="N8278" s="1" t="s">
        <v>120</v>
      </c>
      <c r="O8278" s="1" t="s">
        <v>7</v>
      </c>
      <c r="P8278" s="1" t="s">
        <v>894</v>
      </c>
      <c r="Q8278" s="1" t="s">
        <v>476</v>
      </c>
      <c r="R8278" s="1" t="s">
        <v>503</v>
      </c>
      <c r="S8278" s="1" t="s">
        <v>36042</v>
      </c>
      <c r="T8278" s="21">
        <v>57.25</v>
      </c>
      <c r="U8278" s="21">
        <v>1090.78</v>
      </c>
      <c r="V8278" s="21">
        <f t="shared" si="518"/>
        <v>1148.03</v>
      </c>
      <c r="W8278" s="23">
        <f t="shared" si="519"/>
        <v>4.986803480745277E-2</v>
      </c>
      <c r="X8278" s="3">
        <v>0</v>
      </c>
      <c r="Y8278" s="2">
        <v>448.32</v>
      </c>
      <c r="Z8278" s="3">
        <f t="shared" si="516"/>
        <v>448.32</v>
      </c>
      <c r="AA8278" s="8">
        <f t="shared" si="517"/>
        <v>0</v>
      </c>
    </row>
    <row r="8279" spans="1:27" ht="10.5" x14ac:dyDescent="0.15">
      <c r="A8279" s="1" t="s">
        <v>25354</v>
      </c>
      <c r="B8279" s="1" t="s">
        <v>0</v>
      </c>
      <c r="C8279" s="1" t="s">
        <v>22</v>
      </c>
      <c r="E8279" s="1" t="s">
        <v>25355</v>
      </c>
      <c r="F8279" s="1" t="s">
        <v>2</v>
      </c>
      <c r="G8279" s="1" t="s">
        <v>25356</v>
      </c>
      <c r="H8279" s="1" t="s">
        <v>25357</v>
      </c>
      <c r="I8279" s="1" t="s">
        <v>3213</v>
      </c>
      <c r="J8279" s="1" t="s">
        <v>24</v>
      </c>
      <c r="K8279" s="1" t="s">
        <v>3214</v>
      </c>
      <c r="L8279" s="1" t="s">
        <v>57</v>
      </c>
      <c r="M8279" s="1" t="s">
        <v>289</v>
      </c>
      <c r="N8279" s="1" t="s">
        <v>120</v>
      </c>
      <c r="O8279" s="1" t="s">
        <v>7</v>
      </c>
      <c r="P8279" s="1" t="s">
        <v>1256</v>
      </c>
      <c r="Q8279" s="1" t="s">
        <v>476</v>
      </c>
      <c r="R8279" s="1" t="s">
        <v>503</v>
      </c>
      <c r="S8279" s="1" t="s">
        <v>2</v>
      </c>
      <c r="T8279" s="21">
        <v>0</v>
      </c>
      <c r="U8279" s="21">
        <v>926.95</v>
      </c>
      <c r="V8279" s="21">
        <f t="shared" si="518"/>
        <v>926.95</v>
      </c>
      <c r="W8279" s="23">
        <f t="shared" si="519"/>
        <v>0</v>
      </c>
      <c r="X8279" s="3">
        <v>0</v>
      </c>
      <c r="Y8279" s="2">
        <v>447.5</v>
      </c>
      <c r="Z8279" s="3">
        <f t="shared" si="516"/>
        <v>447.5</v>
      </c>
      <c r="AA8279" s="8">
        <f t="shared" si="517"/>
        <v>0</v>
      </c>
    </row>
    <row r="8280" spans="1:27" ht="10.5" x14ac:dyDescent="0.15">
      <c r="A8280" s="1" t="s">
        <v>43214</v>
      </c>
      <c r="B8280" s="1" t="s">
        <v>0</v>
      </c>
      <c r="C8280" s="1" t="s">
        <v>22</v>
      </c>
      <c r="E8280" s="1" t="s">
        <v>43215</v>
      </c>
      <c r="F8280" s="1" t="s">
        <v>2</v>
      </c>
      <c r="G8280" s="1" t="s">
        <v>43216</v>
      </c>
      <c r="H8280" s="1" t="s">
        <v>43217</v>
      </c>
      <c r="I8280" s="1" t="s">
        <v>7088</v>
      </c>
      <c r="J8280" s="1" t="s">
        <v>53</v>
      </c>
      <c r="K8280" s="1" t="s">
        <v>43218</v>
      </c>
      <c r="L8280" s="1" t="s">
        <v>2</v>
      </c>
      <c r="M8280" s="1" t="s">
        <v>120</v>
      </c>
      <c r="N8280" s="1" t="s">
        <v>120</v>
      </c>
      <c r="O8280" s="1" t="s">
        <v>7</v>
      </c>
      <c r="P8280" s="1" t="s">
        <v>886</v>
      </c>
      <c r="Q8280" s="1" t="s">
        <v>476</v>
      </c>
      <c r="R8280" s="1" t="s">
        <v>503</v>
      </c>
      <c r="S8280" s="1" t="s">
        <v>43219</v>
      </c>
      <c r="T8280" s="21">
        <v>61.22</v>
      </c>
      <c r="U8280" s="21">
        <v>3962.67</v>
      </c>
      <c r="V8280" s="21">
        <f t="shared" si="518"/>
        <v>4023.89</v>
      </c>
      <c r="W8280" s="23">
        <f t="shared" si="519"/>
        <v>1.5214133587150742E-2</v>
      </c>
      <c r="X8280" s="3">
        <v>0</v>
      </c>
      <c r="Y8280" s="2">
        <v>447.06</v>
      </c>
      <c r="Z8280" s="3">
        <f t="shared" si="516"/>
        <v>447.06</v>
      </c>
      <c r="AA8280" s="8">
        <f t="shared" si="517"/>
        <v>0</v>
      </c>
    </row>
    <row r="8281" spans="1:27" ht="10.5" x14ac:dyDescent="0.15">
      <c r="A8281" s="1" t="s">
        <v>44111</v>
      </c>
      <c r="B8281" s="1" t="s">
        <v>0</v>
      </c>
      <c r="C8281" s="1" t="s">
        <v>22</v>
      </c>
      <c r="E8281" s="1" t="s">
        <v>44112</v>
      </c>
      <c r="F8281" s="1" t="s">
        <v>2</v>
      </c>
      <c r="G8281" s="1" t="s">
        <v>2</v>
      </c>
      <c r="H8281" s="1" t="s">
        <v>44113</v>
      </c>
      <c r="I8281" s="1" t="s">
        <v>1107</v>
      </c>
      <c r="J8281" s="1" t="s">
        <v>64</v>
      </c>
      <c r="K8281" s="1" t="s">
        <v>14900</v>
      </c>
      <c r="L8281" s="1" t="s">
        <v>2</v>
      </c>
      <c r="M8281" s="1" t="s">
        <v>120</v>
      </c>
      <c r="N8281" s="1" t="s">
        <v>120</v>
      </c>
      <c r="O8281" s="1" t="s">
        <v>7</v>
      </c>
      <c r="P8281" s="1" t="s">
        <v>2385</v>
      </c>
      <c r="Q8281" s="1" t="s">
        <v>476</v>
      </c>
      <c r="R8281" s="1" t="s">
        <v>477</v>
      </c>
      <c r="S8281" s="1" t="s">
        <v>2</v>
      </c>
      <c r="T8281" s="21">
        <v>0</v>
      </c>
      <c r="U8281" s="21">
        <v>836.41</v>
      </c>
      <c r="V8281" s="21">
        <f t="shared" si="518"/>
        <v>836.41</v>
      </c>
      <c r="W8281" s="23">
        <f t="shared" si="519"/>
        <v>0</v>
      </c>
      <c r="X8281" s="3">
        <v>0</v>
      </c>
      <c r="Y8281" s="2">
        <v>446.85</v>
      </c>
      <c r="Z8281" s="3">
        <f t="shared" si="516"/>
        <v>446.85</v>
      </c>
      <c r="AA8281" s="8">
        <f t="shared" si="517"/>
        <v>0</v>
      </c>
    </row>
    <row r="8282" spans="1:27" ht="10.5" x14ac:dyDescent="0.15">
      <c r="A8282" s="1" t="s">
        <v>23063</v>
      </c>
      <c r="B8282" s="1" t="s">
        <v>0</v>
      </c>
      <c r="C8282" s="1" t="s">
        <v>22</v>
      </c>
      <c r="E8282" s="1" t="s">
        <v>23064</v>
      </c>
      <c r="F8282" s="1" t="s">
        <v>2</v>
      </c>
      <c r="G8282" s="1" t="s">
        <v>23065</v>
      </c>
      <c r="H8282" s="1" t="s">
        <v>23066</v>
      </c>
      <c r="I8282" s="1" t="s">
        <v>541</v>
      </c>
      <c r="J8282" s="1" t="s">
        <v>118</v>
      </c>
      <c r="K8282" s="1" t="s">
        <v>3822</v>
      </c>
      <c r="L8282" s="1" t="s">
        <v>2</v>
      </c>
      <c r="M8282" s="1" t="s">
        <v>120</v>
      </c>
      <c r="N8282" s="1" t="s">
        <v>120</v>
      </c>
      <c r="O8282" s="1" t="s">
        <v>191</v>
      </c>
      <c r="P8282" s="1" t="s">
        <v>894</v>
      </c>
      <c r="Q8282" s="1" t="s">
        <v>476</v>
      </c>
      <c r="R8282" s="1" t="s">
        <v>503</v>
      </c>
      <c r="S8282" s="1" t="s">
        <v>23067</v>
      </c>
      <c r="T8282" s="21">
        <v>0</v>
      </c>
      <c r="U8282" s="21">
        <v>558.6</v>
      </c>
      <c r="V8282" s="21">
        <f t="shared" si="518"/>
        <v>558.6</v>
      </c>
      <c r="W8282" s="23">
        <f t="shared" si="519"/>
        <v>0</v>
      </c>
      <c r="X8282" s="3">
        <v>0</v>
      </c>
      <c r="Y8282" s="2">
        <v>446.25</v>
      </c>
      <c r="Z8282" s="3">
        <f t="shared" si="516"/>
        <v>446.25</v>
      </c>
      <c r="AA8282" s="8">
        <f t="shared" si="517"/>
        <v>0</v>
      </c>
    </row>
    <row r="8283" spans="1:27" ht="10.5" x14ac:dyDescent="0.15">
      <c r="A8283" s="1" t="s">
        <v>40868</v>
      </c>
      <c r="B8283" s="1" t="s">
        <v>0</v>
      </c>
      <c r="C8283" s="1" t="s">
        <v>22</v>
      </c>
      <c r="E8283" s="1" t="s">
        <v>27972</v>
      </c>
      <c r="F8283" s="1" t="s">
        <v>2</v>
      </c>
      <c r="G8283" s="1" t="s">
        <v>2</v>
      </c>
      <c r="H8283" s="1" t="s">
        <v>40869</v>
      </c>
      <c r="I8283" s="1" t="s">
        <v>117</v>
      </c>
      <c r="J8283" s="1" t="s">
        <v>118</v>
      </c>
      <c r="K8283" s="1" t="s">
        <v>11058</v>
      </c>
      <c r="L8283" s="1" t="s">
        <v>2</v>
      </c>
      <c r="M8283" s="1" t="s">
        <v>120</v>
      </c>
      <c r="N8283" s="1" t="s">
        <v>120</v>
      </c>
      <c r="O8283" s="1" t="s">
        <v>7</v>
      </c>
      <c r="P8283" s="1" t="s">
        <v>1899</v>
      </c>
      <c r="Q8283" s="1" t="s">
        <v>476</v>
      </c>
      <c r="R8283" s="1" t="s">
        <v>477</v>
      </c>
      <c r="S8283" s="1" t="s">
        <v>40870</v>
      </c>
      <c r="T8283" s="21">
        <v>31.25</v>
      </c>
      <c r="U8283" s="21">
        <v>488.94</v>
      </c>
      <c r="V8283" s="21">
        <f t="shared" si="518"/>
        <v>520.19000000000005</v>
      </c>
      <c r="W8283" s="23">
        <f t="shared" si="519"/>
        <v>6.0074203656356323E-2</v>
      </c>
      <c r="X8283" s="3">
        <v>0</v>
      </c>
      <c r="Y8283" s="2">
        <v>445.61</v>
      </c>
      <c r="Z8283" s="3">
        <f t="shared" si="516"/>
        <v>445.61</v>
      </c>
      <c r="AA8283" s="8">
        <f t="shared" si="517"/>
        <v>0</v>
      </c>
    </row>
    <row r="8284" spans="1:27" ht="10.5" x14ac:dyDescent="0.15">
      <c r="A8284" s="1" t="s">
        <v>34413</v>
      </c>
      <c r="B8284" s="1" t="s">
        <v>0</v>
      </c>
      <c r="C8284" s="1" t="s">
        <v>22</v>
      </c>
      <c r="E8284" s="1" t="s">
        <v>34414</v>
      </c>
      <c r="F8284" s="1" t="s">
        <v>2</v>
      </c>
      <c r="G8284" s="1" t="s">
        <v>2</v>
      </c>
      <c r="H8284" s="1" t="s">
        <v>34415</v>
      </c>
      <c r="I8284" s="1" t="s">
        <v>1582</v>
      </c>
      <c r="J8284" s="1" t="s">
        <v>104</v>
      </c>
      <c r="K8284" s="1" t="s">
        <v>9741</v>
      </c>
      <c r="L8284" s="1" t="s">
        <v>2</v>
      </c>
      <c r="M8284" s="1" t="s">
        <v>120</v>
      </c>
      <c r="N8284" s="1" t="s">
        <v>120</v>
      </c>
      <c r="O8284" s="1" t="s">
        <v>7</v>
      </c>
      <c r="P8284" s="1" t="s">
        <v>2347</v>
      </c>
      <c r="Q8284" s="1" t="s">
        <v>476</v>
      </c>
      <c r="R8284" s="1" t="s">
        <v>503</v>
      </c>
      <c r="S8284" s="1" t="s">
        <v>34416</v>
      </c>
      <c r="T8284" s="21"/>
      <c r="U8284" s="21"/>
      <c r="V8284" s="21">
        <f t="shared" si="518"/>
        <v>0</v>
      </c>
      <c r="W8284" s="23" t="e">
        <f t="shared" si="519"/>
        <v>#DIV/0!</v>
      </c>
      <c r="X8284" s="3">
        <v>0</v>
      </c>
      <c r="Y8284" s="2">
        <v>445.5</v>
      </c>
      <c r="Z8284" s="3">
        <f t="shared" si="516"/>
        <v>445.5</v>
      </c>
      <c r="AA8284" s="8">
        <f t="shared" si="517"/>
        <v>0</v>
      </c>
    </row>
    <row r="8285" spans="1:27" ht="10.5" x14ac:dyDescent="0.15">
      <c r="A8285" s="1" t="s">
        <v>37097</v>
      </c>
      <c r="B8285" s="1" t="s">
        <v>0</v>
      </c>
      <c r="C8285" s="1" t="s">
        <v>22</v>
      </c>
      <c r="E8285" s="1" t="s">
        <v>37098</v>
      </c>
      <c r="F8285" s="1" t="s">
        <v>2</v>
      </c>
      <c r="G8285" s="1" t="s">
        <v>37099</v>
      </c>
      <c r="H8285" s="1" t="s">
        <v>37100</v>
      </c>
      <c r="I8285" s="1" t="s">
        <v>442</v>
      </c>
      <c r="J8285" s="1" t="s">
        <v>24</v>
      </c>
      <c r="K8285" s="1" t="s">
        <v>1037</v>
      </c>
      <c r="L8285" s="1" t="s">
        <v>2</v>
      </c>
      <c r="M8285" s="1" t="s">
        <v>120</v>
      </c>
      <c r="N8285" s="1" t="s">
        <v>120</v>
      </c>
      <c r="O8285" s="1" t="s">
        <v>7</v>
      </c>
      <c r="P8285" s="1" t="s">
        <v>1141</v>
      </c>
      <c r="Q8285" s="1" t="s">
        <v>476</v>
      </c>
      <c r="R8285" s="1" t="s">
        <v>477</v>
      </c>
      <c r="S8285" s="1" t="s">
        <v>2</v>
      </c>
      <c r="T8285" s="21"/>
      <c r="U8285" s="21"/>
      <c r="V8285" s="21">
        <f t="shared" si="518"/>
        <v>0</v>
      </c>
      <c r="W8285" s="23" t="e">
        <f t="shared" si="519"/>
        <v>#DIV/0!</v>
      </c>
      <c r="X8285" s="3">
        <v>0</v>
      </c>
      <c r="Y8285" s="2">
        <v>445.35</v>
      </c>
      <c r="Z8285" s="3">
        <f t="shared" si="516"/>
        <v>445.35</v>
      </c>
      <c r="AA8285" s="8">
        <f t="shared" si="517"/>
        <v>0</v>
      </c>
    </row>
    <row r="8286" spans="1:27" ht="10.5" x14ac:dyDescent="0.15">
      <c r="A8286" s="1" t="s">
        <v>43084</v>
      </c>
      <c r="B8286" s="1" t="s">
        <v>0</v>
      </c>
      <c r="C8286" s="1" t="s">
        <v>22</v>
      </c>
      <c r="E8286" s="1" t="s">
        <v>43085</v>
      </c>
      <c r="F8286" s="1" t="s">
        <v>2</v>
      </c>
      <c r="G8286" s="1" t="s">
        <v>43086</v>
      </c>
      <c r="H8286" s="1" t="s">
        <v>43087</v>
      </c>
      <c r="I8286" s="1" t="s">
        <v>4543</v>
      </c>
      <c r="J8286" s="1" t="s">
        <v>118</v>
      </c>
      <c r="K8286" s="1" t="s">
        <v>2823</v>
      </c>
      <c r="L8286" s="1" t="s">
        <v>2</v>
      </c>
      <c r="M8286" s="1" t="s">
        <v>120</v>
      </c>
      <c r="N8286" s="1" t="s">
        <v>120</v>
      </c>
      <c r="O8286" s="1" t="s">
        <v>7</v>
      </c>
      <c r="P8286" s="1" t="s">
        <v>3475</v>
      </c>
      <c r="Q8286" s="1" t="s">
        <v>476</v>
      </c>
      <c r="R8286" s="1" t="s">
        <v>488</v>
      </c>
      <c r="S8286" s="1" t="s">
        <v>2</v>
      </c>
      <c r="T8286" s="21">
        <v>0</v>
      </c>
      <c r="U8286" s="21">
        <v>906.71</v>
      </c>
      <c r="V8286" s="21">
        <f t="shared" si="518"/>
        <v>906.71</v>
      </c>
      <c r="W8286" s="23">
        <f t="shared" si="519"/>
        <v>0</v>
      </c>
      <c r="X8286" s="3">
        <v>0</v>
      </c>
      <c r="Y8286" s="2">
        <v>444.86</v>
      </c>
      <c r="Z8286" s="3">
        <f t="shared" si="516"/>
        <v>444.86</v>
      </c>
      <c r="AA8286" s="8">
        <f t="shared" si="517"/>
        <v>0</v>
      </c>
    </row>
    <row r="8287" spans="1:27" ht="10.5" x14ac:dyDescent="0.15">
      <c r="A8287" s="1" t="s">
        <v>30554</v>
      </c>
      <c r="B8287" s="1" t="s">
        <v>0</v>
      </c>
      <c r="C8287" s="1" t="s">
        <v>22</v>
      </c>
      <c r="E8287" s="1" t="s">
        <v>20342</v>
      </c>
      <c r="F8287" s="1" t="s">
        <v>2</v>
      </c>
      <c r="G8287" s="1" t="s">
        <v>20343</v>
      </c>
      <c r="H8287" s="1" t="s">
        <v>30555</v>
      </c>
      <c r="I8287" s="1" t="s">
        <v>231</v>
      </c>
      <c r="J8287" s="1" t="s">
        <v>408</v>
      </c>
      <c r="K8287" s="1" t="s">
        <v>30556</v>
      </c>
      <c r="L8287" s="1" t="s">
        <v>57</v>
      </c>
      <c r="M8287" s="1" t="s">
        <v>120</v>
      </c>
      <c r="N8287" s="1" t="s">
        <v>120</v>
      </c>
      <c r="O8287" s="1" t="s">
        <v>7</v>
      </c>
      <c r="P8287" s="1" t="s">
        <v>1899</v>
      </c>
      <c r="Q8287" s="1" t="s">
        <v>476</v>
      </c>
      <c r="R8287" s="1" t="s">
        <v>477</v>
      </c>
      <c r="S8287" s="1" t="s">
        <v>2</v>
      </c>
      <c r="T8287" s="21"/>
      <c r="U8287" s="21"/>
      <c r="V8287" s="21">
        <f t="shared" si="518"/>
        <v>0</v>
      </c>
      <c r="W8287" s="23" t="e">
        <f t="shared" si="519"/>
        <v>#DIV/0!</v>
      </c>
      <c r="X8287" s="3">
        <v>0</v>
      </c>
      <c r="Y8287" s="2">
        <v>444.75</v>
      </c>
      <c r="Z8287" s="3">
        <f t="shared" si="516"/>
        <v>444.75</v>
      </c>
      <c r="AA8287" s="8">
        <f t="shared" si="517"/>
        <v>0</v>
      </c>
    </row>
    <row r="8288" spans="1:27" ht="10.5" x14ac:dyDescent="0.15">
      <c r="A8288" s="1" t="s">
        <v>33491</v>
      </c>
      <c r="B8288" s="1" t="s">
        <v>0</v>
      </c>
      <c r="C8288" s="1" t="s">
        <v>22</v>
      </c>
      <c r="E8288" s="1" t="s">
        <v>33492</v>
      </c>
      <c r="F8288" s="1" t="s">
        <v>2</v>
      </c>
      <c r="G8288" s="1" t="s">
        <v>33493</v>
      </c>
      <c r="H8288" s="1" t="s">
        <v>33494</v>
      </c>
      <c r="I8288" s="1" t="s">
        <v>340</v>
      </c>
      <c r="J8288" s="1" t="s">
        <v>53</v>
      </c>
      <c r="K8288" s="1" t="s">
        <v>3902</v>
      </c>
      <c r="L8288" s="1" t="s">
        <v>2</v>
      </c>
      <c r="M8288" s="1" t="s">
        <v>120</v>
      </c>
      <c r="N8288" s="1" t="s">
        <v>120</v>
      </c>
      <c r="O8288" s="1" t="s">
        <v>7</v>
      </c>
      <c r="P8288" s="1" t="s">
        <v>579</v>
      </c>
      <c r="Q8288" s="1" t="s">
        <v>476</v>
      </c>
      <c r="R8288" s="1" t="s">
        <v>488</v>
      </c>
      <c r="S8288" s="1" t="s">
        <v>2</v>
      </c>
      <c r="T8288" s="21">
        <v>0</v>
      </c>
      <c r="U8288" s="21">
        <v>2666</v>
      </c>
      <c r="V8288" s="21">
        <f t="shared" si="518"/>
        <v>2666</v>
      </c>
      <c r="W8288" s="23">
        <f t="shared" si="519"/>
        <v>0</v>
      </c>
      <c r="X8288" s="3">
        <v>0</v>
      </c>
      <c r="Y8288" s="2">
        <v>442.6</v>
      </c>
      <c r="Z8288" s="3">
        <f t="shared" si="516"/>
        <v>442.6</v>
      </c>
      <c r="AA8288" s="8">
        <f t="shared" si="517"/>
        <v>0</v>
      </c>
    </row>
    <row r="8289" spans="1:27" ht="10.5" x14ac:dyDescent="0.15">
      <c r="A8289" s="1" t="s">
        <v>45612</v>
      </c>
      <c r="B8289" s="1" t="s">
        <v>0</v>
      </c>
      <c r="C8289" s="1" t="s">
        <v>1</v>
      </c>
      <c r="E8289" s="1" t="s">
        <v>45613</v>
      </c>
      <c r="F8289" s="1" t="s">
        <v>2</v>
      </c>
      <c r="G8289" s="1" t="s">
        <v>2</v>
      </c>
      <c r="H8289" s="1" t="s">
        <v>45614</v>
      </c>
      <c r="I8289" s="1" t="s">
        <v>11324</v>
      </c>
      <c r="J8289" s="1" t="s">
        <v>18</v>
      </c>
      <c r="K8289" s="1" t="s">
        <v>23267</v>
      </c>
      <c r="L8289" s="1" t="s">
        <v>2</v>
      </c>
      <c r="M8289" s="1" t="s">
        <v>120</v>
      </c>
      <c r="N8289" s="1" t="s">
        <v>120</v>
      </c>
      <c r="O8289" s="1" t="s">
        <v>7</v>
      </c>
      <c r="P8289" s="1" t="s">
        <v>105</v>
      </c>
      <c r="Q8289" s="1" t="s">
        <v>9</v>
      </c>
      <c r="R8289" s="1" t="s">
        <v>16</v>
      </c>
      <c r="S8289" s="1" t="s">
        <v>2</v>
      </c>
      <c r="T8289" s="21"/>
      <c r="U8289" s="21"/>
      <c r="V8289" s="21">
        <f t="shared" si="518"/>
        <v>0</v>
      </c>
      <c r="W8289" s="23" t="e">
        <f t="shared" si="519"/>
        <v>#DIV/0!</v>
      </c>
      <c r="X8289" s="3">
        <v>0</v>
      </c>
      <c r="Y8289" s="2">
        <v>442.38</v>
      </c>
      <c r="Z8289" s="3">
        <f t="shared" si="516"/>
        <v>442.38</v>
      </c>
      <c r="AA8289" s="8">
        <f t="shared" si="517"/>
        <v>0</v>
      </c>
    </row>
    <row r="8290" spans="1:27" ht="10.5" x14ac:dyDescent="0.15">
      <c r="A8290" s="1" t="s">
        <v>42061</v>
      </c>
      <c r="B8290" s="1" t="s">
        <v>0</v>
      </c>
      <c r="C8290" s="1" t="s">
        <v>22</v>
      </c>
      <c r="E8290" s="1" t="s">
        <v>42062</v>
      </c>
      <c r="F8290" s="1" t="s">
        <v>2</v>
      </c>
      <c r="G8290" s="1" t="s">
        <v>42063</v>
      </c>
      <c r="H8290" s="1" t="s">
        <v>42064</v>
      </c>
      <c r="I8290" s="1" t="s">
        <v>36</v>
      </c>
      <c r="J8290" s="1" t="s">
        <v>37</v>
      </c>
      <c r="K8290" s="1" t="s">
        <v>10815</v>
      </c>
      <c r="L8290" s="1" t="s">
        <v>2</v>
      </c>
      <c r="M8290" s="1" t="s">
        <v>120</v>
      </c>
      <c r="N8290" s="1" t="s">
        <v>120</v>
      </c>
      <c r="O8290" s="1" t="s">
        <v>7</v>
      </c>
      <c r="P8290" s="1" t="s">
        <v>807</v>
      </c>
      <c r="Q8290" s="1" t="s">
        <v>476</v>
      </c>
      <c r="R8290" s="1" t="s">
        <v>488</v>
      </c>
      <c r="S8290" s="1" t="s">
        <v>2</v>
      </c>
      <c r="T8290" s="21"/>
      <c r="U8290" s="21"/>
      <c r="V8290" s="21">
        <f t="shared" si="518"/>
        <v>0</v>
      </c>
      <c r="W8290" s="23" t="e">
        <f t="shared" si="519"/>
        <v>#DIV/0!</v>
      </c>
      <c r="X8290" s="3">
        <v>0</v>
      </c>
      <c r="Y8290" s="2">
        <v>645.96</v>
      </c>
      <c r="Z8290" s="3">
        <f t="shared" si="516"/>
        <v>645.96</v>
      </c>
      <c r="AA8290" s="8">
        <f t="shared" si="517"/>
        <v>0</v>
      </c>
    </row>
    <row r="8291" spans="1:27" ht="10.5" x14ac:dyDescent="0.15">
      <c r="A8291" s="1" t="s">
        <v>23792</v>
      </c>
      <c r="B8291" s="1" t="s">
        <v>0</v>
      </c>
      <c r="C8291" s="1" t="s">
        <v>22</v>
      </c>
      <c r="E8291" s="1" t="s">
        <v>23793</v>
      </c>
      <c r="F8291" s="1" t="s">
        <v>2</v>
      </c>
      <c r="G8291" s="1" t="s">
        <v>2</v>
      </c>
      <c r="H8291" s="1" t="s">
        <v>23794</v>
      </c>
      <c r="I8291" s="1" t="s">
        <v>12335</v>
      </c>
      <c r="J8291" s="1" t="s">
        <v>126</v>
      </c>
      <c r="K8291" s="1" t="s">
        <v>12336</v>
      </c>
      <c r="L8291" s="1" t="s">
        <v>2</v>
      </c>
      <c r="M8291" s="1" t="s">
        <v>120</v>
      </c>
      <c r="N8291" s="1" t="s">
        <v>120</v>
      </c>
      <c r="O8291" s="1" t="s">
        <v>7</v>
      </c>
      <c r="P8291" s="1" t="s">
        <v>1414</v>
      </c>
      <c r="Q8291" s="1" t="s">
        <v>476</v>
      </c>
      <c r="R8291" s="1" t="s">
        <v>477</v>
      </c>
      <c r="S8291" s="1" t="s">
        <v>2</v>
      </c>
      <c r="T8291" s="21"/>
      <c r="U8291" s="21"/>
      <c r="V8291" s="21">
        <f t="shared" si="518"/>
        <v>0</v>
      </c>
      <c r="W8291" s="23" t="e">
        <f t="shared" si="519"/>
        <v>#DIV/0!</v>
      </c>
      <c r="X8291" s="3">
        <v>0</v>
      </c>
      <c r="Y8291" s="2">
        <v>442.24</v>
      </c>
      <c r="Z8291" s="3">
        <f t="shared" si="516"/>
        <v>442.24</v>
      </c>
      <c r="AA8291" s="8">
        <f t="shared" si="517"/>
        <v>0</v>
      </c>
    </row>
    <row r="8292" spans="1:27" ht="10.5" x14ac:dyDescent="0.15">
      <c r="A8292" s="1" t="s">
        <v>44310</v>
      </c>
      <c r="B8292" s="1" t="s">
        <v>0</v>
      </c>
      <c r="C8292" s="1" t="s">
        <v>22</v>
      </c>
      <c r="E8292" s="1" t="s">
        <v>10679</v>
      </c>
      <c r="F8292" s="1" t="s">
        <v>2</v>
      </c>
      <c r="G8292" s="1" t="s">
        <v>2</v>
      </c>
      <c r="H8292" s="1" t="s">
        <v>44311</v>
      </c>
      <c r="I8292" s="1" t="s">
        <v>151</v>
      </c>
      <c r="J8292" s="1" t="s">
        <v>37</v>
      </c>
      <c r="K8292" s="1" t="s">
        <v>39364</v>
      </c>
      <c r="L8292" s="1" t="s">
        <v>2</v>
      </c>
      <c r="M8292" s="1" t="s">
        <v>120</v>
      </c>
      <c r="N8292" s="1" t="s">
        <v>120</v>
      </c>
      <c r="O8292" s="1" t="s">
        <v>7</v>
      </c>
      <c r="P8292" s="1" t="s">
        <v>879</v>
      </c>
      <c r="Q8292" s="1" t="s">
        <v>476</v>
      </c>
      <c r="R8292" s="1" t="s">
        <v>477</v>
      </c>
      <c r="S8292" s="1" t="s">
        <v>44312</v>
      </c>
      <c r="T8292" s="21">
        <v>5.64</v>
      </c>
      <c r="U8292" s="21">
        <v>680.84</v>
      </c>
      <c r="V8292" s="21">
        <f t="shared" si="518"/>
        <v>686.48</v>
      </c>
      <c r="W8292" s="23">
        <f t="shared" si="519"/>
        <v>8.2158256613448308E-3</v>
      </c>
      <c r="X8292" s="3">
        <v>0</v>
      </c>
      <c r="Y8292" s="2">
        <v>441.69</v>
      </c>
      <c r="Z8292" s="3">
        <f t="shared" si="516"/>
        <v>441.69</v>
      </c>
      <c r="AA8292" s="8">
        <f t="shared" si="517"/>
        <v>0</v>
      </c>
    </row>
    <row r="8293" spans="1:27" ht="10.5" x14ac:dyDescent="0.15">
      <c r="A8293" s="1" t="s">
        <v>32191</v>
      </c>
      <c r="B8293" s="1" t="s">
        <v>0</v>
      </c>
      <c r="C8293" s="1" t="s">
        <v>22</v>
      </c>
      <c r="E8293" s="1" t="s">
        <v>32192</v>
      </c>
      <c r="F8293" s="1" t="s">
        <v>2</v>
      </c>
      <c r="G8293" s="1" t="s">
        <v>32193</v>
      </c>
      <c r="H8293" s="1" t="s">
        <v>32194</v>
      </c>
      <c r="I8293" s="1" t="s">
        <v>622</v>
      </c>
      <c r="J8293" s="1" t="s">
        <v>46</v>
      </c>
      <c r="K8293" s="1" t="s">
        <v>623</v>
      </c>
      <c r="L8293" s="1" t="s">
        <v>2</v>
      </c>
      <c r="M8293" s="1" t="s">
        <v>120</v>
      </c>
      <c r="N8293" s="1" t="s">
        <v>120</v>
      </c>
      <c r="O8293" s="1" t="s">
        <v>7</v>
      </c>
      <c r="P8293" s="1" t="s">
        <v>1256</v>
      </c>
      <c r="Q8293" s="1" t="s">
        <v>476</v>
      </c>
      <c r="R8293" s="1" t="s">
        <v>503</v>
      </c>
      <c r="S8293" s="1" t="s">
        <v>2</v>
      </c>
      <c r="T8293" s="21">
        <v>0</v>
      </c>
      <c r="U8293" s="21">
        <v>5084.1499999999996</v>
      </c>
      <c r="V8293" s="21">
        <f t="shared" si="518"/>
        <v>5084.1499999999996</v>
      </c>
      <c r="W8293" s="23">
        <f t="shared" si="519"/>
        <v>0</v>
      </c>
      <c r="X8293" s="3">
        <v>0</v>
      </c>
      <c r="Y8293" s="2">
        <v>441.2</v>
      </c>
      <c r="Z8293" s="3">
        <f t="shared" si="516"/>
        <v>441.2</v>
      </c>
      <c r="AA8293" s="8">
        <f t="shared" si="517"/>
        <v>0</v>
      </c>
    </row>
    <row r="8294" spans="1:27" ht="10.5" x14ac:dyDescent="0.15">
      <c r="A8294" s="1" t="s">
        <v>39805</v>
      </c>
      <c r="B8294" s="1" t="s">
        <v>0</v>
      </c>
      <c r="C8294" s="1" t="s">
        <v>22</v>
      </c>
      <c r="E8294" s="1" t="s">
        <v>39806</v>
      </c>
      <c r="F8294" s="1" t="s">
        <v>2</v>
      </c>
      <c r="G8294" s="1" t="s">
        <v>39807</v>
      </c>
      <c r="H8294" s="1" t="s">
        <v>39808</v>
      </c>
      <c r="I8294" s="1" t="s">
        <v>35247</v>
      </c>
      <c r="J8294" s="1" t="s">
        <v>69</v>
      </c>
      <c r="K8294" s="1" t="s">
        <v>35248</v>
      </c>
      <c r="L8294" s="1" t="s">
        <v>2</v>
      </c>
      <c r="M8294" s="1" t="s">
        <v>120</v>
      </c>
      <c r="N8294" s="1" t="s">
        <v>120</v>
      </c>
      <c r="O8294" s="1" t="s">
        <v>7</v>
      </c>
      <c r="P8294" s="1" t="s">
        <v>2379</v>
      </c>
      <c r="Q8294" s="1" t="s">
        <v>476</v>
      </c>
      <c r="R8294" s="1" t="s">
        <v>477</v>
      </c>
      <c r="S8294" s="1" t="s">
        <v>2</v>
      </c>
      <c r="T8294" s="21">
        <v>0</v>
      </c>
      <c r="U8294" s="21">
        <v>1571.47</v>
      </c>
      <c r="V8294" s="21">
        <f t="shared" si="518"/>
        <v>1571.47</v>
      </c>
      <c r="W8294" s="23">
        <f t="shared" si="519"/>
        <v>0</v>
      </c>
      <c r="X8294" s="3">
        <v>0</v>
      </c>
      <c r="Y8294" s="2">
        <v>440.55</v>
      </c>
      <c r="Z8294" s="3">
        <f t="shared" si="516"/>
        <v>440.55</v>
      </c>
      <c r="AA8294" s="8">
        <f t="shared" si="517"/>
        <v>0</v>
      </c>
    </row>
    <row r="8295" spans="1:27" ht="10.5" x14ac:dyDescent="0.15">
      <c r="A8295" s="1" t="s">
        <v>45811</v>
      </c>
      <c r="B8295" s="1" t="s">
        <v>0</v>
      </c>
      <c r="C8295" s="1" t="s">
        <v>22</v>
      </c>
      <c r="E8295" s="1" t="s">
        <v>45812</v>
      </c>
      <c r="F8295" s="1" t="s">
        <v>2</v>
      </c>
      <c r="G8295" s="1" t="s">
        <v>2</v>
      </c>
      <c r="H8295" s="1" t="s">
        <v>45813</v>
      </c>
      <c r="I8295" s="1" t="s">
        <v>45814</v>
      </c>
      <c r="J8295" s="1" t="s">
        <v>118</v>
      </c>
      <c r="K8295" s="1" t="s">
        <v>6217</v>
      </c>
      <c r="L8295" s="1" t="s">
        <v>57</v>
      </c>
      <c r="M8295" s="1" t="s">
        <v>120</v>
      </c>
      <c r="N8295" s="1" t="s">
        <v>120</v>
      </c>
      <c r="O8295" s="1" t="s">
        <v>7</v>
      </c>
      <c r="P8295" s="1" t="s">
        <v>1473</v>
      </c>
      <c r="Q8295" s="1" t="s">
        <v>476</v>
      </c>
      <c r="R8295" s="1" t="s">
        <v>477</v>
      </c>
      <c r="S8295" s="1" t="s">
        <v>45815</v>
      </c>
      <c r="T8295" s="21">
        <v>0</v>
      </c>
      <c r="U8295" s="21">
        <v>657.6</v>
      </c>
      <c r="V8295" s="21">
        <f t="shared" si="518"/>
        <v>657.6</v>
      </c>
      <c r="W8295" s="23">
        <f t="shared" si="519"/>
        <v>0</v>
      </c>
      <c r="X8295" s="3">
        <v>0</v>
      </c>
      <c r="Y8295" s="2">
        <v>440.39</v>
      </c>
      <c r="Z8295" s="3">
        <f t="shared" si="516"/>
        <v>440.39</v>
      </c>
      <c r="AA8295" s="8">
        <f t="shared" si="517"/>
        <v>0</v>
      </c>
    </row>
    <row r="8296" spans="1:27" ht="10.5" x14ac:dyDescent="0.15">
      <c r="A8296" s="1" t="s">
        <v>27490</v>
      </c>
      <c r="B8296" s="1" t="s">
        <v>0</v>
      </c>
      <c r="C8296" s="1" t="s">
        <v>22</v>
      </c>
      <c r="E8296" s="1" t="s">
        <v>23635</v>
      </c>
      <c r="F8296" s="1" t="s">
        <v>2</v>
      </c>
      <c r="G8296" s="1" t="s">
        <v>27491</v>
      </c>
      <c r="H8296" s="1" t="s">
        <v>27492</v>
      </c>
      <c r="I8296" s="1" t="s">
        <v>14737</v>
      </c>
      <c r="J8296" s="1" t="s">
        <v>24</v>
      </c>
      <c r="K8296" s="1" t="s">
        <v>14738</v>
      </c>
      <c r="L8296" s="1" t="s">
        <v>6</v>
      </c>
      <c r="M8296" s="1" t="s">
        <v>289</v>
      </c>
      <c r="N8296" s="1" t="s">
        <v>12529</v>
      </c>
      <c r="O8296" s="1" t="s">
        <v>7</v>
      </c>
      <c r="P8296" s="1" t="s">
        <v>487</v>
      </c>
      <c r="Q8296" s="1" t="s">
        <v>476</v>
      </c>
      <c r="R8296" s="1" t="s">
        <v>488</v>
      </c>
      <c r="S8296" s="1" t="s">
        <v>2</v>
      </c>
      <c r="T8296" s="21"/>
      <c r="U8296" s="21"/>
      <c r="V8296" s="21">
        <f t="shared" si="518"/>
        <v>0</v>
      </c>
      <c r="W8296" s="23" t="e">
        <f t="shared" si="519"/>
        <v>#DIV/0!</v>
      </c>
      <c r="X8296" s="3">
        <v>0</v>
      </c>
      <c r="Y8296" s="2">
        <v>439.18</v>
      </c>
      <c r="Z8296" s="3">
        <f t="shared" si="516"/>
        <v>439.18</v>
      </c>
      <c r="AA8296" s="8">
        <f t="shared" si="517"/>
        <v>0</v>
      </c>
    </row>
    <row r="8297" spans="1:27" ht="10.5" x14ac:dyDescent="0.15">
      <c r="A8297" s="1" t="s">
        <v>30046</v>
      </c>
      <c r="B8297" s="1" t="s">
        <v>0</v>
      </c>
      <c r="C8297" s="1" t="s">
        <v>22</v>
      </c>
      <c r="E8297" s="1" t="s">
        <v>30047</v>
      </c>
      <c r="F8297" s="1" t="s">
        <v>2</v>
      </c>
      <c r="G8297" s="1" t="s">
        <v>2</v>
      </c>
      <c r="H8297" s="1" t="s">
        <v>30048</v>
      </c>
      <c r="I8297" s="1" t="s">
        <v>12482</v>
      </c>
      <c r="J8297" s="1" t="s">
        <v>130</v>
      </c>
      <c r="K8297" s="1" t="s">
        <v>12483</v>
      </c>
      <c r="L8297" s="1" t="s">
        <v>2</v>
      </c>
      <c r="M8297" s="1" t="s">
        <v>120</v>
      </c>
      <c r="N8297" s="1" t="s">
        <v>120</v>
      </c>
      <c r="O8297" s="1" t="s">
        <v>7</v>
      </c>
      <c r="P8297" s="1" t="s">
        <v>510</v>
      </c>
      <c r="Q8297" s="1" t="s">
        <v>476</v>
      </c>
      <c r="R8297" s="1" t="s">
        <v>477</v>
      </c>
      <c r="S8297" s="1" t="s">
        <v>2</v>
      </c>
      <c r="T8297" s="21">
        <v>0</v>
      </c>
      <c r="U8297" s="21">
        <v>589.74</v>
      </c>
      <c r="V8297" s="21">
        <f t="shared" si="518"/>
        <v>589.74</v>
      </c>
      <c r="W8297" s="23">
        <f t="shared" si="519"/>
        <v>0</v>
      </c>
      <c r="X8297" s="3">
        <v>0</v>
      </c>
      <c r="Y8297" s="2">
        <v>439.1</v>
      </c>
      <c r="Z8297" s="3">
        <f t="shared" si="516"/>
        <v>439.1</v>
      </c>
      <c r="AA8297" s="8">
        <f t="shared" si="517"/>
        <v>0</v>
      </c>
    </row>
    <row r="8298" spans="1:27" ht="10.5" x14ac:dyDescent="0.15">
      <c r="A8298" s="1" t="s">
        <v>19897</v>
      </c>
      <c r="B8298" s="1" t="s">
        <v>0</v>
      </c>
      <c r="C8298" s="1" t="s">
        <v>22</v>
      </c>
      <c r="E8298" s="1" t="s">
        <v>19898</v>
      </c>
      <c r="F8298" s="1" t="s">
        <v>2</v>
      </c>
      <c r="G8298" s="1" t="s">
        <v>2</v>
      </c>
      <c r="H8298" s="1" t="s">
        <v>19899</v>
      </c>
      <c r="I8298" s="1" t="s">
        <v>19900</v>
      </c>
      <c r="J8298" s="1" t="s">
        <v>24</v>
      </c>
      <c r="K8298" s="1" t="s">
        <v>19901</v>
      </c>
      <c r="L8298" s="1" t="s">
        <v>783</v>
      </c>
      <c r="M8298" s="1" t="s">
        <v>120</v>
      </c>
      <c r="N8298" s="1" t="s">
        <v>120</v>
      </c>
      <c r="O8298" s="1" t="s">
        <v>7</v>
      </c>
      <c r="P8298" s="1" t="s">
        <v>817</v>
      </c>
      <c r="Q8298" s="1" t="s">
        <v>476</v>
      </c>
      <c r="R8298" s="1" t="s">
        <v>503</v>
      </c>
      <c r="S8298" s="1" t="s">
        <v>19902</v>
      </c>
      <c r="T8298" s="21">
        <v>0</v>
      </c>
      <c r="U8298" s="21">
        <v>5924.38</v>
      </c>
      <c r="V8298" s="21">
        <f t="shared" si="518"/>
        <v>5924.38</v>
      </c>
      <c r="W8298" s="23">
        <f t="shared" si="519"/>
        <v>0</v>
      </c>
      <c r="X8298" s="3">
        <v>0</v>
      </c>
      <c r="Y8298" s="2">
        <v>439</v>
      </c>
      <c r="Z8298" s="3">
        <f t="shared" si="516"/>
        <v>439</v>
      </c>
      <c r="AA8298" s="8">
        <f t="shared" si="517"/>
        <v>0</v>
      </c>
    </row>
    <row r="8299" spans="1:27" ht="10.5" x14ac:dyDescent="0.15">
      <c r="A8299" s="1" t="s">
        <v>19869</v>
      </c>
      <c r="B8299" s="1" t="s">
        <v>0</v>
      </c>
      <c r="C8299" s="1" t="s">
        <v>22</v>
      </c>
      <c r="E8299" s="1" t="s">
        <v>19870</v>
      </c>
      <c r="F8299" s="1" t="s">
        <v>2</v>
      </c>
      <c r="G8299" s="1" t="s">
        <v>2</v>
      </c>
      <c r="H8299" s="1" t="s">
        <v>19871</v>
      </c>
      <c r="I8299" s="1" t="s">
        <v>5346</v>
      </c>
      <c r="J8299" s="1" t="s">
        <v>24</v>
      </c>
      <c r="K8299" s="1" t="s">
        <v>5347</v>
      </c>
      <c r="L8299" s="1" t="s">
        <v>2</v>
      </c>
      <c r="M8299" s="1" t="s">
        <v>120</v>
      </c>
      <c r="N8299" s="1" t="s">
        <v>120</v>
      </c>
      <c r="O8299" s="1" t="s">
        <v>7</v>
      </c>
      <c r="P8299" s="1" t="s">
        <v>4917</v>
      </c>
      <c r="Q8299" s="1" t="s">
        <v>476</v>
      </c>
      <c r="R8299" s="1" t="s">
        <v>503</v>
      </c>
      <c r="S8299" s="1" t="s">
        <v>19872</v>
      </c>
      <c r="T8299" s="21"/>
      <c r="U8299" s="21"/>
      <c r="V8299" s="21">
        <f t="shared" si="518"/>
        <v>0</v>
      </c>
      <c r="W8299" s="23" t="e">
        <f t="shared" si="519"/>
        <v>#DIV/0!</v>
      </c>
      <c r="X8299" s="3">
        <v>0</v>
      </c>
      <c r="Y8299" s="2">
        <v>438.97</v>
      </c>
      <c r="Z8299" s="3">
        <f t="shared" si="516"/>
        <v>438.97</v>
      </c>
      <c r="AA8299" s="8">
        <f t="shared" si="517"/>
        <v>0</v>
      </c>
    </row>
    <row r="8300" spans="1:27" ht="10.5" x14ac:dyDescent="0.15">
      <c r="A8300" s="1" t="s">
        <v>47746</v>
      </c>
      <c r="B8300" s="1" t="s">
        <v>0</v>
      </c>
      <c r="C8300" s="1" t="s">
        <v>22</v>
      </c>
      <c r="E8300" s="1" t="s">
        <v>47747</v>
      </c>
      <c r="F8300" s="1" t="s">
        <v>2</v>
      </c>
      <c r="G8300" s="1" t="s">
        <v>37689</v>
      </c>
      <c r="H8300" s="1" t="s">
        <v>47748</v>
      </c>
      <c r="I8300" s="1" t="s">
        <v>913</v>
      </c>
      <c r="J8300" s="1" t="s">
        <v>37</v>
      </c>
      <c r="K8300" s="1" t="s">
        <v>9008</v>
      </c>
      <c r="L8300" s="1" t="s">
        <v>2</v>
      </c>
      <c r="M8300" s="1" t="s">
        <v>120</v>
      </c>
      <c r="N8300" s="1" t="s">
        <v>120</v>
      </c>
      <c r="O8300" s="1" t="s">
        <v>7</v>
      </c>
      <c r="P8300" s="1" t="s">
        <v>1256</v>
      </c>
      <c r="Q8300" s="1" t="s">
        <v>476</v>
      </c>
      <c r="R8300" s="1" t="s">
        <v>503</v>
      </c>
      <c r="S8300" s="1" t="s">
        <v>47749</v>
      </c>
      <c r="T8300" s="21">
        <v>0</v>
      </c>
      <c r="U8300" s="21">
        <v>1135</v>
      </c>
      <c r="V8300" s="21">
        <f t="shared" si="518"/>
        <v>1135</v>
      </c>
      <c r="W8300" s="23">
        <f t="shared" si="519"/>
        <v>0</v>
      </c>
      <c r="X8300" s="3">
        <v>0</v>
      </c>
      <c r="Y8300" s="2">
        <v>436.04</v>
      </c>
      <c r="Z8300" s="3">
        <f t="shared" si="516"/>
        <v>436.04</v>
      </c>
      <c r="AA8300" s="8">
        <f t="shared" si="517"/>
        <v>0</v>
      </c>
    </row>
    <row r="8301" spans="1:27" ht="10.5" x14ac:dyDescent="0.15">
      <c r="A8301" s="1" t="s">
        <v>34271</v>
      </c>
      <c r="B8301" s="1" t="s">
        <v>0</v>
      </c>
      <c r="C8301" s="1" t="s">
        <v>22</v>
      </c>
      <c r="E8301" s="1" t="s">
        <v>34272</v>
      </c>
      <c r="F8301" s="1" t="s">
        <v>2</v>
      </c>
      <c r="G8301" s="1" t="s">
        <v>34273</v>
      </c>
      <c r="H8301" s="1" t="s">
        <v>34274</v>
      </c>
      <c r="I8301" s="1" t="s">
        <v>59</v>
      </c>
      <c r="J8301" s="1" t="s">
        <v>24</v>
      </c>
      <c r="K8301" s="1" t="s">
        <v>2503</v>
      </c>
      <c r="L8301" s="1" t="s">
        <v>2</v>
      </c>
      <c r="M8301" s="1" t="s">
        <v>120</v>
      </c>
      <c r="N8301" s="1" t="s">
        <v>120</v>
      </c>
      <c r="O8301" s="1" t="s">
        <v>7</v>
      </c>
      <c r="P8301" s="1" t="s">
        <v>487</v>
      </c>
      <c r="Q8301" s="1" t="s">
        <v>476</v>
      </c>
      <c r="R8301" s="1" t="s">
        <v>488</v>
      </c>
      <c r="S8301" s="1" t="s">
        <v>34275</v>
      </c>
      <c r="T8301" s="21"/>
      <c r="U8301" s="21"/>
      <c r="V8301" s="21">
        <f t="shared" si="518"/>
        <v>0</v>
      </c>
      <c r="W8301" s="23" t="e">
        <f t="shared" si="519"/>
        <v>#DIV/0!</v>
      </c>
      <c r="X8301" s="3">
        <v>0</v>
      </c>
      <c r="Y8301" s="2">
        <v>435.51</v>
      </c>
      <c r="Z8301" s="3">
        <f t="shared" si="516"/>
        <v>435.51</v>
      </c>
      <c r="AA8301" s="8">
        <f t="shared" si="517"/>
        <v>0</v>
      </c>
    </row>
    <row r="8302" spans="1:27" ht="10.5" x14ac:dyDescent="0.15">
      <c r="A8302" s="1" t="s">
        <v>45751</v>
      </c>
      <c r="B8302" s="1" t="s">
        <v>0</v>
      </c>
      <c r="C8302" s="1" t="s">
        <v>22</v>
      </c>
      <c r="E8302" s="1" t="s">
        <v>45752</v>
      </c>
      <c r="F8302" s="1" t="s">
        <v>2</v>
      </c>
      <c r="G8302" s="1" t="s">
        <v>2</v>
      </c>
      <c r="H8302" s="1" t="s">
        <v>45753</v>
      </c>
      <c r="I8302" s="1" t="s">
        <v>1704</v>
      </c>
      <c r="J8302" s="1" t="s">
        <v>118</v>
      </c>
      <c r="K8302" s="1" t="s">
        <v>17377</v>
      </c>
      <c r="L8302" s="1" t="s">
        <v>2</v>
      </c>
      <c r="M8302" s="1" t="s">
        <v>120</v>
      </c>
      <c r="N8302" s="1" t="s">
        <v>120</v>
      </c>
      <c r="O8302" s="1" t="s">
        <v>7</v>
      </c>
      <c r="P8302" s="1" t="s">
        <v>3402</v>
      </c>
      <c r="Q8302" s="1" t="s">
        <v>476</v>
      </c>
      <c r="R8302" s="1" t="s">
        <v>488</v>
      </c>
      <c r="S8302" s="1" t="s">
        <v>2</v>
      </c>
      <c r="T8302" s="21"/>
      <c r="U8302" s="21"/>
      <c r="V8302" s="21">
        <f t="shared" si="518"/>
        <v>0</v>
      </c>
      <c r="W8302" s="23" t="e">
        <f t="shared" si="519"/>
        <v>#DIV/0!</v>
      </c>
      <c r="X8302" s="3">
        <v>0</v>
      </c>
      <c r="Y8302" s="2">
        <v>435.33</v>
      </c>
      <c r="Z8302" s="3">
        <f t="shared" si="516"/>
        <v>435.33</v>
      </c>
      <c r="AA8302" s="8">
        <f t="shared" si="517"/>
        <v>0</v>
      </c>
    </row>
    <row r="8303" spans="1:27" ht="10.5" x14ac:dyDescent="0.15">
      <c r="A8303" s="1" t="s">
        <v>18168</v>
      </c>
      <c r="B8303" s="1" t="s">
        <v>0</v>
      </c>
      <c r="C8303" s="1" t="s">
        <v>22</v>
      </c>
      <c r="E8303" s="1" t="s">
        <v>18169</v>
      </c>
      <c r="F8303" s="1" t="s">
        <v>2</v>
      </c>
      <c r="G8303" s="1" t="s">
        <v>18170</v>
      </c>
      <c r="H8303" s="1" t="s">
        <v>18171</v>
      </c>
      <c r="I8303" s="1" t="s">
        <v>361</v>
      </c>
      <c r="J8303" s="1" t="s">
        <v>113</v>
      </c>
      <c r="K8303" s="1" t="s">
        <v>18172</v>
      </c>
      <c r="L8303" s="1" t="s">
        <v>2</v>
      </c>
      <c r="M8303" s="1" t="s">
        <v>120</v>
      </c>
      <c r="N8303" s="1" t="s">
        <v>120</v>
      </c>
      <c r="O8303" s="1" t="s">
        <v>7</v>
      </c>
      <c r="P8303" s="1" t="s">
        <v>894</v>
      </c>
      <c r="Q8303" s="1" t="s">
        <v>476</v>
      </c>
      <c r="R8303" s="1" t="s">
        <v>503</v>
      </c>
      <c r="S8303" s="1" t="s">
        <v>18173</v>
      </c>
      <c r="T8303" s="21">
        <v>0</v>
      </c>
      <c r="U8303" s="21">
        <v>1205.6600000000001</v>
      </c>
      <c r="V8303" s="21">
        <f t="shared" si="518"/>
        <v>1205.6600000000001</v>
      </c>
      <c r="W8303" s="23">
        <f t="shared" si="519"/>
        <v>0</v>
      </c>
      <c r="X8303" s="3">
        <v>0</v>
      </c>
      <c r="Y8303" s="2">
        <v>434.78</v>
      </c>
      <c r="Z8303" s="3">
        <f t="shared" si="516"/>
        <v>434.78</v>
      </c>
      <c r="AA8303" s="8">
        <f t="shared" si="517"/>
        <v>0</v>
      </c>
    </row>
    <row r="8304" spans="1:27" ht="10.5" x14ac:dyDescent="0.15">
      <c r="A8304" s="1" t="s">
        <v>29470</v>
      </c>
      <c r="B8304" s="1" t="s">
        <v>0</v>
      </c>
      <c r="C8304" s="1" t="s">
        <v>22</v>
      </c>
      <c r="E8304" s="1" t="s">
        <v>29471</v>
      </c>
      <c r="F8304" s="1" t="s">
        <v>2</v>
      </c>
      <c r="G8304" s="1" t="s">
        <v>2</v>
      </c>
      <c r="H8304" s="1" t="s">
        <v>29472</v>
      </c>
      <c r="I8304" s="1" t="s">
        <v>29473</v>
      </c>
      <c r="J8304" s="1" t="s">
        <v>37</v>
      </c>
      <c r="K8304" s="1" t="s">
        <v>29474</v>
      </c>
      <c r="L8304" s="1" t="s">
        <v>57</v>
      </c>
      <c r="M8304" s="1" t="s">
        <v>120</v>
      </c>
      <c r="N8304" s="1" t="s">
        <v>120</v>
      </c>
      <c r="O8304" s="1" t="s">
        <v>7</v>
      </c>
      <c r="P8304" s="1" t="s">
        <v>903</v>
      </c>
      <c r="Q8304" s="1" t="s">
        <v>476</v>
      </c>
      <c r="R8304" s="1" t="s">
        <v>503</v>
      </c>
      <c r="S8304" s="1" t="s">
        <v>29475</v>
      </c>
      <c r="T8304" s="21">
        <v>0</v>
      </c>
      <c r="U8304" s="21">
        <v>199.7</v>
      </c>
      <c r="V8304" s="21">
        <f t="shared" si="518"/>
        <v>199.7</v>
      </c>
      <c r="W8304" s="23">
        <f t="shared" si="519"/>
        <v>0</v>
      </c>
      <c r="X8304" s="3">
        <v>0</v>
      </c>
      <c r="Y8304" s="2">
        <v>434.46</v>
      </c>
      <c r="Z8304" s="3">
        <f t="shared" si="516"/>
        <v>434.46</v>
      </c>
      <c r="AA8304" s="8">
        <f t="shared" si="517"/>
        <v>0</v>
      </c>
    </row>
    <row r="8305" spans="1:27" ht="10.5" x14ac:dyDescent="0.15">
      <c r="A8305" s="1" t="s">
        <v>45436</v>
      </c>
      <c r="B8305" s="1" t="s">
        <v>0</v>
      </c>
      <c r="C8305" s="1" t="s">
        <v>22</v>
      </c>
      <c r="E8305" s="1" t="s">
        <v>45437</v>
      </c>
      <c r="F8305" s="1" t="s">
        <v>2</v>
      </c>
      <c r="G8305" s="1" t="s">
        <v>9701</v>
      </c>
      <c r="H8305" s="1" t="s">
        <v>45438</v>
      </c>
      <c r="I8305" s="1" t="s">
        <v>656</v>
      </c>
      <c r="J8305" s="1" t="s">
        <v>64</v>
      </c>
      <c r="K8305" s="1" t="s">
        <v>45439</v>
      </c>
      <c r="L8305" s="1" t="s">
        <v>2</v>
      </c>
      <c r="M8305" s="1" t="s">
        <v>120</v>
      </c>
      <c r="N8305" s="1" t="s">
        <v>120</v>
      </c>
      <c r="O8305" s="1" t="s">
        <v>7</v>
      </c>
      <c r="P8305" s="1" t="s">
        <v>1256</v>
      </c>
      <c r="Q8305" s="1" t="s">
        <v>476</v>
      </c>
      <c r="R8305" s="1" t="s">
        <v>503</v>
      </c>
      <c r="S8305" s="1" t="s">
        <v>45440</v>
      </c>
      <c r="T8305" s="21">
        <v>0</v>
      </c>
      <c r="U8305" s="21">
        <v>1788.65</v>
      </c>
      <c r="V8305" s="21">
        <f t="shared" si="518"/>
        <v>1788.65</v>
      </c>
      <c r="W8305" s="23">
        <f t="shared" si="519"/>
        <v>0</v>
      </c>
      <c r="X8305" s="3">
        <v>0</v>
      </c>
      <c r="Y8305" s="2">
        <v>434.26</v>
      </c>
      <c r="Z8305" s="3">
        <f t="shared" si="516"/>
        <v>434.26</v>
      </c>
      <c r="AA8305" s="8">
        <f t="shared" si="517"/>
        <v>0</v>
      </c>
    </row>
    <row r="8306" spans="1:27" ht="10.5" x14ac:dyDescent="0.15">
      <c r="A8306" s="1" t="s">
        <v>41140</v>
      </c>
      <c r="B8306" s="1" t="s">
        <v>0</v>
      </c>
      <c r="C8306" s="1" t="s">
        <v>22</v>
      </c>
      <c r="E8306" s="1" t="s">
        <v>41141</v>
      </c>
      <c r="F8306" s="1" t="s">
        <v>2</v>
      </c>
      <c r="G8306" s="1" t="s">
        <v>41142</v>
      </c>
      <c r="H8306" s="1" t="s">
        <v>41143</v>
      </c>
      <c r="I8306" s="1" t="s">
        <v>12482</v>
      </c>
      <c r="J8306" s="1" t="s">
        <v>130</v>
      </c>
      <c r="K8306" s="1" t="s">
        <v>14835</v>
      </c>
      <c r="L8306" s="1" t="s">
        <v>2</v>
      </c>
      <c r="M8306" s="1" t="s">
        <v>120</v>
      </c>
      <c r="N8306" s="1" t="s">
        <v>120</v>
      </c>
      <c r="O8306" s="1" t="s">
        <v>7</v>
      </c>
      <c r="P8306" s="1" t="s">
        <v>579</v>
      </c>
      <c r="Q8306" s="1" t="s">
        <v>476</v>
      </c>
      <c r="R8306" s="1" t="s">
        <v>488</v>
      </c>
      <c r="S8306" s="1" t="s">
        <v>41144</v>
      </c>
      <c r="T8306" s="21"/>
      <c r="U8306" s="21"/>
      <c r="V8306" s="21">
        <f t="shared" si="518"/>
        <v>0</v>
      </c>
      <c r="W8306" s="23" t="e">
        <f t="shared" si="519"/>
        <v>#DIV/0!</v>
      </c>
      <c r="X8306" s="3">
        <v>0</v>
      </c>
      <c r="Y8306" s="2">
        <v>433.38</v>
      </c>
      <c r="Z8306" s="3">
        <f t="shared" si="516"/>
        <v>433.38</v>
      </c>
      <c r="AA8306" s="8">
        <f t="shared" si="517"/>
        <v>0</v>
      </c>
    </row>
    <row r="8307" spans="1:27" ht="10.5" x14ac:dyDescent="0.15">
      <c r="A8307" s="1" t="s">
        <v>33132</v>
      </c>
      <c r="B8307" s="1" t="s">
        <v>0</v>
      </c>
      <c r="C8307" s="1" t="s">
        <v>22</v>
      </c>
      <c r="E8307" s="1" t="s">
        <v>33133</v>
      </c>
      <c r="F8307" s="1" t="s">
        <v>2</v>
      </c>
      <c r="G8307" s="1" t="s">
        <v>33134</v>
      </c>
      <c r="H8307" s="1" t="s">
        <v>33135</v>
      </c>
      <c r="I8307" s="1" t="s">
        <v>16136</v>
      </c>
      <c r="J8307" s="1" t="s">
        <v>113</v>
      </c>
      <c r="K8307" s="1" t="s">
        <v>18667</v>
      </c>
      <c r="L8307" s="1" t="s">
        <v>2</v>
      </c>
      <c r="M8307" s="1" t="s">
        <v>120</v>
      </c>
      <c r="N8307" s="1" t="s">
        <v>120</v>
      </c>
      <c r="O8307" s="1" t="s">
        <v>7</v>
      </c>
      <c r="P8307" s="1" t="s">
        <v>2446</v>
      </c>
      <c r="Q8307" s="1" t="s">
        <v>476</v>
      </c>
      <c r="R8307" s="1" t="s">
        <v>488</v>
      </c>
      <c r="S8307" s="1" t="s">
        <v>33136</v>
      </c>
      <c r="T8307" s="21">
        <v>291.5</v>
      </c>
      <c r="U8307" s="21">
        <v>4898.3100000000004</v>
      </c>
      <c r="V8307" s="21">
        <f t="shared" si="518"/>
        <v>5189.8100000000004</v>
      </c>
      <c r="W8307" s="23">
        <f t="shared" si="519"/>
        <v>5.6167759513354051E-2</v>
      </c>
      <c r="X8307" s="3">
        <v>0</v>
      </c>
      <c r="Y8307" s="2">
        <v>433.14</v>
      </c>
      <c r="Z8307" s="3">
        <f t="shared" si="516"/>
        <v>433.14</v>
      </c>
      <c r="AA8307" s="8">
        <f t="shared" si="517"/>
        <v>0</v>
      </c>
    </row>
    <row r="8308" spans="1:27" ht="10.5" x14ac:dyDescent="0.15">
      <c r="A8308" s="1" t="s">
        <v>19963</v>
      </c>
      <c r="B8308" s="1" t="s">
        <v>0</v>
      </c>
      <c r="C8308" s="1" t="s">
        <v>22</v>
      </c>
      <c r="E8308" s="1" t="s">
        <v>18992</v>
      </c>
      <c r="F8308" s="1" t="s">
        <v>2</v>
      </c>
      <c r="G8308" s="1" t="s">
        <v>2</v>
      </c>
      <c r="H8308" s="1" t="s">
        <v>19964</v>
      </c>
      <c r="I8308" s="1" t="s">
        <v>2878</v>
      </c>
      <c r="J8308" s="1" t="s">
        <v>24</v>
      </c>
      <c r="K8308" s="1" t="s">
        <v>12473</v>
      </c>
      <c r="L8308" s="1" t="s">
        <v>2</v>
      </c>
      <c r="M8308" s="1" t="s">
        <v>120</v>
      </c>
      <c r="N8308" s="1" t="s">
        <v>120</v>
      </c>
      <c r="O8308" s="1" t="s">
        <v>7</v>
      </c>
      <c r="P8308" s="1" t="s">
        <v>2446</v>
      </c>
      <c r="Q8308" s="1" t="s">
        <v>476</v>
      </c>
      <c r="R8308" s="1" t="s">
        <v>488</v>
      </c>
      <c r="S8308" s="1" t="s">
        <v>19965</v>
      </c>
      <c r="T8308" s="21">
        <v>48.5</v>
      </c>
      <c r="U8308" s="21">
        <v>2120.8000000000002</v>
      </c>
      <c r="V8308" s="21">
        <f t="shared" si="518"/>
        <v>2169.3000000000002</v>
      </c>
      <c r="W8308" s="23">
        <f t="shared" si="519"/>
        <v>2.235744249297008E-2</v>
      </c>
      <c r="X8308" s="3">
        <v>0</v>
      </c>
      <c r="Y8308" s="2">
        <v>433.08</v>
      </c>
      <c r="Z8308" s="3">
        <f t="shared" si="516"/>
        <v>433.08</v>
      </c>
      <c r="AA8308" s="8">
        <f t="shared" si="517"/>
        <v>0</v>
      </c>
    </row>
    <row r="8309" spans="1:27" ht="10.5" x14ac:dyDescent="0.15">
      <c r="A8309" s="1" t="s">
        <v>28531</v>
      </c>
      <c r="B8309" s="1" t="s">
        <v>0</v>
      </c>
      <c r="C8309" s="1" t="s">
        <v>22</v>
      </c>
      <c r="E8309" s="1" t="s">
        <v>28532</v>
      </c>
      <c r="F8309" s="1" t="s">
        <v>2</v>
      </c>
      <c r="G8309" s="1" t="s">
        <v>28533</v>
      </c>
      <c r="H8309" s="1" t="s">
        <v>28534</v>
      </c>
      <c r="I8309" s="1" t="s">
        <v>13337</v>
      </c>
      <c r="J8309" s="1" t="s">
        <v>381</v>
      </c>
      <c r="K8309" s="1" t="s">
        <v>13338</v>
      </c>
      <c r="L8309" s="1" t="s">
        <v>2</v>
      </c>
      <c r="M8309" s="1" t="s">
        <v>120</v>
      </c>
      <c r="N8309" s="1" t="s">
        <v>120</v>
      </c>
      <c r="O8309" s="1" t="s">
        <v>7</v>
      </c>
      <c r="P8309" s="1" t="s">
        <v>11750</v>
      </c>
      <c r="Q8309" s="1" t="s">
        <v>476</v>
      </c>
      <c r="R8309" s="1" t="s">
        <v>503</v>
      </c>
      <c r="S8309" s="1" t="s">
        <v>28535</v>
      </c>
      <c r="T8309" s="21"/>
      <c r="U8309" s="21"/>
      <c r="V8309" s="21">
        <f t="shared" si="518"/>
        <v>0</v>
      </c>
      <c r="W8309" s="23" t="e">
        <f t="shared" si="519"/>
        <v>#DIV/0!</v>
      </c>
      <c r="X8309" s="3">
        <v>0</v>
      </c>
      <c r="Y8309" s="2">
        <v>433.04</v>
      </c>
      <c r="Z8309" s="3">
        <f t="shared" si="516"/>
        <v>433.04</v>
      </c>
      <c r="AA8309" s="8">
        <f t="shared" si="517"/>
        <v>0</v>
      </c>
    </row>
    <row r="8310" spans="1:27" ht="10.5" x14ac:dyDescent="0.15">
      <c r="A8310" s="1" t="s">
        <v>46885</v>
      </c>
      <c r="B8310" s="1" t="s">
        <v>0</v>
      </c>
      <c r="C8310" s="1" t="s">
        <v>22</v>
      </c>
      <c r="E8310" s="1" t="s">
        <v>46886</v>
      </c>
      <c r="F8310" s="1" t="s">
        <v>2</v>
      </c>
      <c r="G8310" s="1" t="s">
        <v>22425</v>
      </c>
      <c r="H8310" s="1" t="s">
        <v>46887</v>
      </c>
      <c r="I8310" s="1" t="s">
        <v>605</v>
      </c>
      <c r="J8310" s="1" t="s">
        <v>53</v>
      </c>
      <c r="K8310" s="1" t="s">
        <v>14137</v>
      </c>
      <c r="L8310" s="1" t="s">
        <v>2</v>
      </c>
      <c r="M8310" s="1" t="s">
        <v>120</v>
      </c>
      <c r="N8310" s="1" t="s">
        <v>120</v>
      </c>
      <c r="O8310" s="1" t="s">
        <v>7</v>
      </c>
      <c r="P8310" s="1" t="s">
        <v>1473</v>
      </c>
      <c r="Q8310" s="1" t="s">
        <v>476</v>
      </c>
      <c r="R8310" s="1" t="s">
        <v>477</v>
      </c>
      <c r="S8310" s="1" t="s">
        <v>2</v>
      </c>
      <c r="T8310" s="21"/>
      <c r="U8310" s="21"/>
      <c r="V8310" s="21">
        <f t="shared" si="518"/>
        <v>0</v>
      </c>
      <c r="W8310" s="23" t="e">
        <f t="shared" si="519"/>
        <v>#DIV/0!</v>
      </c>
      <c r="X8310" s="3">
        <v>0</v>
      </c>
      <c r="Y8310" s="2">
        <v>433.04</v>
      </c>
      <c r="Z8310" s="3">
        <f t="shared" si="516"/>
        <v>433.04</v>
      </c>
      <c r="AA8310" s="8">
        <f t="shared" si="517"/>
        <v>0</v>
      </c>
    </row>
    <row r="8311" spans="1:27" ht="10.5" x14ac:dyDescent="0.15">
      <c r="A8311" s="1" t="s">
        <v>25348</v>
      </c>
      <c r="B8311" s="1" t="s">
        <v>0</v>
      </c>
      <c r="C8311" s="1" t="s">
        <v>22</v>
      </c>
      <c r="E8311" s="1" t="s">
        <v>25349</v>
      </c>
      <c r="F8311" s="1" t="s">
        <v>2</v>
      </c>
      <c r="G8311" s="1" t="s">
        <v>25350</v>
      </c>
      <c r="H8311" s="1" t="s">
        <v>25351</v>
      </c>
      <c r="I8311" s="1" t="s">
        <v>22867</v>
      </c>
      <c r="J8311" s="1" t="s">
        <v>40</v>
      </c>
      <c r="K8311" s="1" t="s">
        <v>25352</v>
      </c>
      <c r="L8311" s="1" t="s">
        <v>57</v>
      </c>
      <c r="M8311" s="1" t="s">
        <v>120</v>
      </c>
      <c r="N8311" s="1" t="s">
        <v>760</v>
      </c>
      <c r="O8311" s="1" t="s">
        <v>7</v>
      </c>
      <c r="P8311" s="1" t="s">
        <v>1409</v>
      </c>
      <c r="Q8311" s="1" t="s">
        <v>476</v>
      </c>
      <c r="R8311" s="1" t="s">
        <v>503</v>
      </c>
      <c r="S8311" s="1" t="s">
        <v>25353</v>
      </c>
      <c r="T8311" s="21">
        <v>0</v>
      </c>
      <c r="U8311" s="21">
        <v>498.7</v>
      </c>
      <c r="V8311" s="21">
        <f t="shared" si="518"/>
        <v>498.7</v>
      </c>
      <c r="W8311" s="23">
        <f t="shared" si="519"/>
        <v>0</v>
      </c>
      <c r="X8311" s="3">
        <v>0</v>
      </c>
      <c r="Y8311" s="2">
        <v>432.85</v>
      </c>
      <c r="Z8311" s="3">
        <f t="shared" si="516"/>
        <v>432.85</v>
      </c>
      <c r="AA8311" s="8">
        <f t="shared" si="517"/>
        <v>0</v>
      </c>
    </row>
    <row r="8312" spans="1:27" ht="10.5" x14ac:dyDescent="0.15">
      <c r="A8312" s="1" t="s">
        <v>31959</v>
      </c>
      <c r="B8312" s="1" t="s">
        <v>0</v>
      </c>
      <c r="C8312" s="1" t="s">
        <v>22</v>
      </c>
      <c r="E8312" s="1" t="s">
        <v>31960</v>
      </c>
      <c r="F8312" s="1" t="s">
        <v>2</v>
      </c>
      <c r="G8312" s="1" t="s">
        <v>31961</v>
      </c>
      <c r="H8312" s="1" t="s">
        <v>31962</v>
      </c>
      <c r="I8312" s="1" t="s">
        <v>933</v>
      </c>
      <c r="J8312" s="1" t="s">
        <v>24</v>
      </c>
      <c r="K8312" s="1" t="s">
        <v>934</v>
      </c>
      <c r="L8312" s="1" t="s">
        <v>6</v>
      </c>
      <c r="M8312" s="1" t="s">
        <v>120</v>
      </c>
      <c r="N8312" s="1" t="s">
        <v>120</v>
      </c>
      <c r="O8312" s="1" t="s">
        <v>7</v>
      </c>
      <c r="P8312" s="1" t="s">
        <v>807</v>
      </c>
      <c r="Q8312" s="1" t="s">
        <v>476</v>
      </c>
      <c r="R8312" s="1" t="s">
        <v>488</v>
      </c>
      <c r="S8312" s="1" t="s">
        <v>31963</v>
      </c>
      <c r="T8312" s="21">
        <v>22.05</v>
      </c>
      <c r="U8312" s="21">
        <v>17600.41</v>
      </c>
      <c r="V8312" s="21">
        <f t="shared" si="518"/>
        <v>17622.46</v>
      </c>
      <c r="W8312" s="23">
        <f t="shared" si="519"/>
        <v>1.2512441509301201E-3</v>
      </c>
      <c r="X8312" s="3">
        <v>0</v>
      </c>
      <c r="Y8312" s="2">
        <v>432.35</v>
      </c>
      <c r="Z8312" s="3">
        <f t="shared" si="516"/>
        <v>432.35</v>
      </c>
      <c r="AA8312" s="8">
        <f t="shared" si="517"/>
        <v>0</v>
      </c>
    </row>
    <row r="8313" spans="1:27" ht="10.5" x14ac:dyDescent="0.15">
      <c r="A8313" s="1" t="s">
        <v>41131</v>
      </c>
      <c r="B8313" s="1" t="s">
        <v>0</v>
      </c>
      <c r="C8313" s="1" t="s">
        <v>22</v>
      </c>
      <c r="E8313" s="1" t="s">
        <v>41132</v>
      </c>
      <c r="F8313" s="1" t="s">
        <v>2</v>
      </c>
      <c r="G8313" s="1" t="s">
        <v>41133</v>
      </c>
      <c r="H8313" s="1" t="s">
        <v>41134</v>
      </c>
      <c r="I8313" s="1" t="s">
        <v>41135</v>
      </c>
      <c r="J8313" s="1" t="s">
        <v>46</v>
      </c>
      <c r="K8313" s="1" t="s">
        <v>2794</v>
      </c>
      <c r="L8313" s="1" t="s">
        <v>2</v>
      </c>
      <c r="M8313" s="1" t="s">
        <v>120</v>
      </c>
      <c r="N8313" s="1" t="s">
        <v>120</v>
      </c>
      <c r="O8313" s="1" t="s">
        <v>7</v>
      </c>
      <c r="P8313" s="1" t="s">
        <v>518</v>
      </c>
      <c r="Q8313" s="1" t="s">
        <v>476</v>
      </c>
      <c r="R8313" s="1" t="s">
        <v>477</v>
      </c>
      <c r="S8313" s="1" t="s">
        <v>2</v>
      </c>
      <c r="T8313" s="21"/>
      <c r="U8313" s="21"/>
      <c r="V8313" s="21">
        <f t="shared" si="518"/>
        <v>0</v>
      </c>
      <c r="W8313" s="23" t="e">
        <f t="shared" si="519"/>
        <v>#DIV/0!</v>
      </c>
      <c r="X8313" s="3">
        <v>0</v>
      </c>
      <c r="Y8313" s="2">
        <v>432</v>
      </c>
      <c r="Z8313" s="3">
        <f t="shared" si="516"/>
        <v>432</v>
      </c>
      <c r="AA8313" s="8">
        <f t="shared" si="517"/>
        <v>0</v>
      </c>
    </row>
    <row r="8314" spans="1:27" ht="10.5" x14ac:dyDescent="0.15">
      <c r="A8314" s="1" t="s">
        <v>34004</v>
      </c>
      <c r="B8314" s="1" t="s">
        <v>0</v>
      </c>
      <c r="C8314" s="1" t="s">
        <v>22</v>
      </c>
      <c r="E8314" s="1" t="s">
        <v>34005</v>
      </c>
      <c r="F8314" s="1" t="s">
        <v>2</v>
      </c>
      <c r="G8314" s="1" t="s">
        <v>2</v>
      </c>
      <c r="H8314" s="1" t="s">
        <v>34006</v>
      </c>
      <c r="I8314" s="1" t="s">
        <v>12200</v>
      </c>
      <c r="J8314" s="1" t="s">
        <v>37</v>
      </c>
      <c r="K8314" s="1" t="s">
        <v>12201</v>
      </c>
      <c r="L8314" s="1" t="s">
        <v>2</v>
      </c>
      <c r="M8314" s="1" t="s">
        <v>120</v>
      </c>
      <c r="N8314" s="1" t="s">
        <v>120</v>
      </c>
      <c r="O8314" s="1" t="s">
        <v>7</v>
      </c>
      <c r="P8314" s="1" t="s">
        <v>3475</v>
      </c>
      <c r="Q8314" s="1" t="s">
        <v>476</v>
      </c>
      <c r="R8314" s="1" t="s">
        <v>488</v>
      </c>
      <c r="S8314" s="1" t="s">
        <v>34007</v>
      </c>
      <c r="T8314" s="21"/>
      <c r="U8314" s="21"/>
      <c r="V8314" s="21">
        <f t="shared" si="518"/>
        <v>0</v>
      </c>
      <c r="W8314" s="23" t="e">
        <f t="shared" si="519"/>
        <v>#DIV/0!</v>
      </c>
      <c r="X8314" s="3">
        <v>0</v>
      </c>
      <c r="Y8314" s="2">
        <v>552.94000000000005</v>
      </c>
      <c r="Z8314" s="3">
        <f t="shared" si="516"/>
        <v>552.94000000000005</v>
      </c>
      <c r="AA8314" s="8">
        <f t="shared" si="517"/>
        <v>0</v>
      </c>
    </row>
    <row r="8315" spans="1:27" ht="10.5" x14ac:dyDescent="0.15">
      <c r="A8315" s="1" t="s">
        <v>21749</v>
      </c>
      <c r="B8315" s="1" t="s">
        <v>0</v>
      </c>
      <c r="C8315" s="1" t="s">
        <v>22</v>
      </c>
      <c r="E8315" s="1" t="s">
        <v>21750</v>
      </c>
      <c r="F8315" s="1" t="s">
        <v>2</v>
      </c>
      <c r="G8315" s="1" t="s">
        <v>21751</v>
      </c>
      <c r="H8315" s="1" t="s">
        <v>21752</v>
      </c>
      <c r="I8315" s="1" t="s">
        <v>304</v>
      </c>
      <c r="J8315" s="1" t="s">
        <v>49</v>
      </c>
      <c r="K8315" s="1" t="s">
        <v>21753</v>
      </c>
      <c r="L8315" s="1" t="s">
        <v>2</v>
      </c>
      <c r="M8315" s="1" t="s">
        <v>120</v>
      </c>
      <c r="N8315" s="1" t="s">
        <v>120</v>
      </c>
      <c r="O8315" s="1" t="s">
        <v>7</v>
      </c>
      <c r="P8315" s="1" t="s">
        <v>1409</v>
      </c>
      <c r="Q8315" s="1" t="s">
        <v>476</v>
      </c>
      <c r="R8315" s="1" t="s">
        <v>503</v>
      </c>
      <c r="S8315" s="1" t="s">
        <v>2</v>
      </c>
      <c r="T8315" s="21">
        <v>0</v>
      </c>
      <c r="U8315" s="21">
        <v>1002.69</v>
      </c>
      <c r="V8315" s="21">
        <f t="shared" si="518"/>
        <v>1002.69</v>
      </c>
      <c r="W8315" s="23">
        <f t="shared" si="519"/>
        <v>0</v>
      </c>
      <c r="X8315" s="3">
        <v>0</v>
      </c>
      <c r="Y8315" s="2">
        <v>431.59</v>
      </c>
      <c r="Z8315" s="3">
        <f t="shared" si="516"/>
        <v>431.59</v>
      </c>
      <c r="AA8315" s="8">
        <f t="shared" si="517"/>
        <v>0</v>
      </c>
    </row>
    <row r="8316" spans="1:27" ht="10.5" x14ac:dyDescent="0.15">
      <c r="A8316" s="1" t="s">
        <v>28881</v>
      </c>
      <c r="B8316" s="1" t="s">
        <v>0</v>
      </c>
      <c r="C8316" s="1" t="s">
        <v>22</v>
      </c>
      <c r="E8316" s="1" t="s">
        <v>10225</v>
      </c>
      <c r="F8316" s="1" t="s">
        <v>2</v>
      </c>
      <c r="G8316" s="1" t="s">
        <v>10226</v>
      </c>
      <c r="H8316" s="1" t="s">
        <v>28882</v>
      </c>
      <c r="I8316" s="1" t="s">
        <v>3969</v>
      </c>
      <c r="J8316" s="1" t="s">
        <v>118</v>
      </c>
      <c r="K8316" s="1" t="s">
        <v>8543</v>
      </c>
      <c r="L8316" s="1" t="s">
        <v>2</v>
      </c>
      <c r="M8316" s="1" t="s">
        <v>120</v>
      </c>
      <c r="N8316" s="1" t="s">
        <v>120</v>
      </c>
      <c r="O8316" s="1" t="s">
        <v>7</v>
      </c>
      <c r="P8316" s="1" t="s">
        <v>817</v>
      </c>
      <c r="Q8316" s="1" t="s">
        <v>476</v>
      </c>
      <c r="R8316" s="1" t="s">
        <v>503</v>
      </c>
      <c r="S8316" s="1" t="s">
        <v>28883</v>
      </c>
      <c r="T8316" s="21">
        <v>122.15</v>
      </c>
      <c r="U8316" s="21">
        <v>5311.08</v>
      </c>
      <c r="V8316" s="21">
        <f t="shared" si="518"/>
        <v>5433.23</v>
      </c>
      <c r="W8316" s="23">
        <f t="shared" si="519"/>
        <v>2.248202266423472E-2</v>
      </c>
      <c r="X8316" s="3">
        <v>0</v>
      </c>
      <c r="Y8316" s="2">
        <v>431.54</v>
      </c>
      <c r="Z8316" s="3">
        <f t="shared" si="516"/>
        <v>431.54</v>
      </c>
      <c r="AA8316" s="8">
        <f t="shared" si="517"/>
        <v>0</v>
      </c>
    </row>
    <row r="8317" spans="1:27" ht="10.5" x14ac:dyDescent="0.15">
      <c r="A8317" s="1" t="s">
        <v>44793</v>
      </c>
      <c r="B8317" s="1" t="s">
        <v>0</v>
      </c>
      <c r="C8317" s="1" t="s">
        <v>22</v>
      </c>
      <c r="E8317" s="1" t="s">
        <v>33270</v>
      </c>
      <c r="F8317" s="1" t="s">
        <v>2</v>
      </c>
      <c r="G8317" s="1" t="s">
        <v>44794</v>
      </c>
      <c r="H8317" s="1" t="s">
        <v>44795</v>
      </c>
      <c r="I8317" s="1" t="s">
        <v>13477</v>
      </c>
      <c r="J8317" s="1" t="s">
        <v>24</v>
      </c>
      <c r="K8317" s="1" t="s">
        <v>16467</v>
      </c>
      <c r="L8317" s="1" t="s">
        <v>2</v>
      </c>
      <c r="M8317" s="1" t="s">
        <v>120</v>
      </c>
      <c r="N8317" s="1" t="s">
        <v>120</v>
      </c>
      <c r="O8317" s="1" t="s">
        <v>7</v>
      </c>
      <c r="P8317" s="1" t="s">
        <v>510</v>
      </c>
      <c r="Q8317" s="1" t="s">
        <v>476</v>
      </c>
      <c r="R8317" s="1" t="s">
        <v>477</v>
      </c>
      <c r="S8317" s="1" t="s">
        <v>44796</v>
      </c>
      <c r="T8317" s="21">
        <v>0</v>
      </c>
      <c r="U8317" s="21">
        <v>2080.0500000000002</v>
      </c>
      <c r="V8317" s="21">
        <f t="shared" si="518"/>
        <v>2080.0500000000002</v>
      </c>
      <c r="W8317" s="23">
        <f t="shared" si="519"/>
        <v>0</v>
      </c>
      <c r="X8317" s="3">
        <v>0</v>
      </c>
      <c r="Y8317" s="2">
        <v>431.45</v>
      </c>
      <c r="Z8317" s="3">
        <f t="shared" si="516"/>
        <v>431.45</v>
      </c>
      <c r="AA8317" s="8">
        <f t="shared" si="517"/>
        <v>0</v>
      </c>
    </row>
    <row r="8318" spans="1:27" ht="10.5" x14ac:dyDescent="0.15">
      <c r="A8318" s="1" t="s">
        <v>43609</v>
      </c>
      <c r="B8318" s="1" t="s">
        <v>0</v>
      </c>
      <c r="C8318" s="1" t="s">
        <v>22</v>
      </c>
      <c r="E8318" s="1" t="s">
        <v>43610</v>
      </c>
      <c r="F8318" s="1" t="s">
        <v>2</v>
      </c>
      <c r="G8318" s="1" t="s">
        <v>2</v>
      </c>
      <c r="H8318" s="1" t="s">
        <v>43611</v>
      </c>
      <c r="I8318" s="1" t="s">
        <v>962</v>
      </c>
      <c r="J8318" s="1" t="s">
        <v>24</v>
      </c>
      <c r="K8318" s="1" t="s">
        <v>2547</v>
      </c>
      <c r="L8318" s="1" t="s">
        <v>2</v>
      </c>
      <c r="M8318" s="1" t="s">
        <v>120</v>
      </c>
      <c r="N8318" s="1" t="s">
        <v>120</v>
      </c>
      <c r="O8318" s="1" t="s">
        <v>7</v>
      </c>
      <c r="P8318" s="1" t="s">
        <v>1414</v>
      </c>
      <c r="Q8318" s="1" t="s">
        <v>476</v>
      </c>
      <c r="R8318" s="1" t="s">
        <v>477</v>
      </c>
      <c r="S8318" s="1" t="s">
        <v>43612</v>
      </c>
      <c r="T8318" s="21">
        <v>0</v>
      </c>
      <c r="U8318" s="21">
        <v>262.25</v>
      </c>
      <c r="V8318" s="21">
        <f t="shared" si="518"/>
        <v>262.25</v>
      </c>
      <c r="W8318" s="23">
        <f t="shared" si="519"/>
        <v>0</v>
      </c>
      <c r="X8318" s="3">
        <v>0</v>
      </c>
      <c r="Y8318" s="2">
        <v>430.75</v>
      </c>
      <c r="Z8318" s="3">
        <f t="shared" si="516"/>
        <v>430.75</v>
      </c>
      <c r="AA8318" s="8">
        <f t="shared" si="517"/>
        <v>0</v>
      </c>
    </row>
    <row r="8319" spans="1:27" ht="10.5" x14ac:dyDescent="0.15">
      <c r="A8319" s="1" t="s">
        <v>35748</v>
      </c>
      <c r="B8319" s="1" t="s">
        <v>0</v>
      </c>
      <c r="C8319" s="1" t="s">
        <v>1</v>
      </c>
      <c r="E8319" s="1" t="s">
        <v>35749</v>
      </c>
      <c r="F8319" s="1" t="s">
        <v>2</v>
      </c>
      <c r="G8319" s="1" t="s">
        <v>2</v>
      </c>
      <c r="H8319" s="1" t="s">
        <v>35750</v>
      </c>
      <c r="I8319" s="1" t="s">
        <v>12458</v>
      </c>
      <c r="J8319" s="1" t="s">
        <v>46</v>
      </c>
      <c r="K8319" s="1" t="s">
        <v>12459</v>
      </c>
      <c r="L8319" s="1" t="s">
        <v>783</v>
      </c>
      <c r="M8319" s="1" t="s">
        <v>137</v>
      </c>
      <c r="N8319" s="1" t="s">
        <v>138</v>
      </c>
      <c r="O8319" s="1" t="s">
        <v>7</v>
      </c>
      <c r="P8319" s="1" t="s">
        <v>154</v>
      </c>
      <c r="Q8319" s="1" t="s">
        <v>9</v>
      </c>
      <c r="R8319" s="1" t="s">
        <v>10</v>
      </c>
      <c r="S8319" s="1" t="s">
        <v>35751</v>
      </c>
      <c r="T8319" s="21">
        <v>0</v>
      </c>
      <c r="U8319" s="21">
        <v>1211.1099999999999</v>
      </c>
      <c r="V8319" s="21">
        <f t="shared" si="518"/>
        <v>1211.1099999999999</v>
      </c>
      <c r="W8319" s="23">
        <f t="shared" si="519"/>
        <v>0</v>
      </c>
      <c r="X8319" s="3">
        <v>0</v>
      </c>
      <c r="Y8319" s="2">
        <v>430.7</v>
      </c>
      <c r="Z8319" s="3">
        <f t="shared" si="516"/>
        <v>430.7</v>
      </c>
      <c r="AA8319" s="8">
        <f t="shared" si="517"/>
        <v>0</v>
      </c>
    </row>
    <row r="8320" spans="1:27" ht="10.5" x14ac:dyDescent="0.15">
      <c r="A8320" s="1" t="s">
        <v>37217</v>
      </c>
      <c r="B8320" s="1" t="s">
        <v>0</v>
      </c>
      <c r="C8320" s="1" t="s">
        <v>22</v>
      </c>
      <c r="E8320" s="1" t="s">
        <v>37218</v>
      </c>
      <c r="F8320" s="1" t="s">
        <v>2</v>
      </c>
      <c r="G8320" s="1" t="s">
        <v>37219</v>
      </c>
      <c r="H8320" s="1" t="s">
        <v>37220</v>
      </c>
      <c r="I8320" s="1" t="s">
        <v>37221</v>
      </c>
      <c r="J8320" s="1" t="s">
        <v>83</v>
      </c>
      <c r="K8320" s="1" t="s">
        <v>37222</v>
      </c>
      <c r="L8320" s="1" t="s">
        <v>6</v>
      </c>
      <c r="M8320" s="1" t="s">
        <v>289</v>
      </c>
      <c r="N8320" s="1" t="s">
        <v>289</v>
      </c>
      <c r="O8320" s="1" t="s">
        <v>7</v>
      </c>
      <c r="P8320" s="1" t="s">
        <v>8073</v>
      </c>
      <c r="Q8320" s="1" t="s">
        <v>5551</v>
      </c>
      <c r="R8320" s="1" t="s">
        <v>5552</v>
      </c>
      <c r="S8320" s="1" t="s">
        <v>37223</v>
      </c>
      <c r="T8320" s="21">
        <v>0</v>
      </c>
      <c r="U8320" s="21">
        <v>238.31</v>
      </c>
      <c r="V8320" s="21">
        <f t="shared" si="518"/>
        <v>238.31</v>
      </c>
      <c r="W8320" s="23">
        <f t="shared" si="519"/>
        <v>0</v>
      </c>
      <c r="X8320" s="3">
        <v>0</v>
      </c>
      <c r="Y8320" s="2">
        <v>430.34</v>
      </c>
      <c r="Z8320" s="3">
        <f t="shared" si="516"/>
        <v>430.34</v>
      </c>
      <c r="AA8320" s="8">
        <f t="shared" si="517"/>
        <v>0</v>
      </c>
    </row>
    <row r="8321" spans="1:27" ht="10.5" x14ac:dyDescent="0.15">
      <c r="A8321" s="1" t="s">
        <v>27701</v>
      </c>
      <c r="B8321" s="1" t="s">
        <v>0</v>
      </c>
      <c r="C8321" s="1" t="s">
        <v>22</v>
      </c>
      <c r="E8321" s="1" t="s">
        <v>27702</v>
      </c>
      <c r="F8321" s="1" t="s">
        <v>2</v>
      </c>
      <c r="G8321" s="1" t="s">
        <v>27703</v>
      </c>
      <c r="H8321" s="1" t="s">
        <v>27704</v>
      </c>
      <c r="I8321" s="1" t="s">
        <v>1802</v>
      </c>
      <c r="J8321" s="1" t="s">
        <v>118</v>
      </c>
      <c r="K8321" s="1" t="s">
        <v>1803</v>
      </c>
      <c r="L8321" s="1" t="s">
        <v>2</v>
      </c>
      <c r="M8321" s="1" t="s">
        <v>120</v>
      </c>
      <c r="N8321" s="1" t="s">
        <v>120</v>
      </c>
      <c r="O8321" s="1" t="s">
        <v>7</v>
      </c>
      <c r="P8321" s="1" t="s">
        <v>1141</v>
      </c>
      <c r="Q8321" s="1" t="s">
        <v>476</v>
      </c>
      <c r="R8321" s="1" t="s">
        <v>477</v>
      </c>
      <c r="S8321" s="1" t="s">
        <v>27705</v>
      </c>
      <c r="T8321" s="21">
        <v>0</v>
      </c>
      <c r="U8321" s="21">
        <v>163.69999999999999</v>
      </c>
      <c r="V8321" s="21">
        <f t="shared" si="518"/>
        <v>163.69999999999999</v>
      </c>
      <c r="W8321" s="23">
        <f t="shared" si="519"/>
        <v>0</v>
      </c>
      <c r="X8321" s="3">
        <v>0</v>
      </c>
      <c r="Y8321" s="2">
        <v>430.02</v>
      </c>
      <c r="Z8321" s="3">
        <f t="shared" si="516"/>
        <v>430.02</v>
      </c>
      <c r="AA8321" s="8">
        <f t="shared" si="517"/>
        <v>0</v>
      </c>
    </row>
    <row r="8322" spans="1:27" ht="10.5" x14ac:dyDescent="0.15">
      <c r="A8322" s="1" t="s">
        <v>24122</v>
      </c>
      <c r="B8322" s="1" t="s">
        <v>0</v>
      </c>
      <c r="C8322" s="1" t="s">
        <v>22</v>
      </c>
      <c r="E8322" s="1" t="s">
        <v>24123</v>
      </c>
      <c r="F8322" s="1" t="s">
        <v>2</v>
      </c>
      <c r="G8322" s="1" t="s">
        <v>2</v>
      </c>
      <c r="H8322" s="1" t="s">
        <v>24124</v>
      </c>
      <c r="I8322" s="1" t="s">
        <v>24125</v>
      </c>
      <c r="J8322" s="1" t="s">
        <v>118</v>
      </c>
      <c r="K8322" s="1" t="s">
        <v>6708</v>
      </c>
      <c r="L8322" s="1" t="s">
        <v>2</v>
      </c>
      <c r="M8322" s="1" t="s">
        <v>120</v>
      </c>
      <c r="N8322" s="1" t="s">
        <v>120</v>
      </c>
      <c r="O8322" s="1" t="s">
        <v>7</v>
      </c>
      <c r="P8322" s="1" t="s">
        <v>886</v>
      </c>
      <c r="Q8322" s="1" t="s">
        <v>476</v>
      </c>
      <c r="R8322" s="1" t="s">
        <v>503</v>
      </c>
      <c r="S8322" s="1" t="s">
        <v>2</v>
      </c>
      <c r="T8322" s="21">
        <v>0</v>
      </c>
      <c r="U8322" s="21">
        <v>853.7</v>
      </c>
      <c r="V8322" s="21">
        <f t="shared" si="518"/>
        <v>853.7</v>
      </c>
      <c r="W8322" s="23">
        <f t="shared" si="519"/>
        <v>0</v>
      </c>
      <c r="X8322" s="3">
        <v>0</v>
      </c>
      <c r="Y8322" s="2">
        <v>429.68</v>
      </c>
      <c r="Z8322" s="3">
        <f t="shared" ref="Z8322:Z8385" si="520">SUM(X8322:Y8322)</f>
        <v>429.68</v>
      </c>
      <c r="AA8322" s="8">
        <f t="shared" ref="AA8322:AA8385" si="521">X8322/Z8322</f>
        <v>0</v>
      </c>
    </row>
    <row r="8323" spans="1:27" ht="10.5" x14ac:dyDescent="0.15">
      <c r="A8323" s="1" t="s">
        <v>30095</v>
      </c>
      <c r="B8323" s="1" t="s">
        <v>0</v>
      </c>
      <c r="C8323" s="1" t="s">
        <v>22</v>
      </c>
      <c r="E8323" s="1" t="s">
        <v>30096</v>
      </c>
      <c r="F8323" s="1" t="s">
        <v>2</v>
      </c>
      <c r="G8323" s="1" t="s">
        <v>2</v>
      </c>
      <c r="H8323" s="1" t="s">
        <v>30097</v>
      </c>
      <c r="I8323" s="1" t="s">
        <v>17139</v>
      </c>
      <c r="J8323" s="1" t="s">
        <v>64</v>
      </c>
      <c r="K8323" s="1" t="s">
        <v>17140</v>
      </c>
      <c r="L8323" s="1" t="s">
        <v>2</v>
      </c>
      <c r="M8323" s="1" t="s">
        <v>120</v>
      </c>
      <c r="N8323" s="1" t="s">
        <v>120</v>
      </c>
      <c r="O8323" s="1" t="s">
        <v>7</v>
      </c>
      <c r="P8323" s="1" t="s">
        <v>3475</v>
      </c>
      <c r="Q8323" s="1" t="s">
        <v>476</v>
      </c>
      <c r="R8323" s="1" t="s">
        <v>488</v>
      </c>
      <c r="S8323" s="1" t="s">
        <v>2</v>
      </c>
      <c r="T8323" s="21">
        <v>0</v>
      </c>
      <c r="U8323" s="21">
        <v>2040.96</v>
      </c>
      <c r="V8323" s="21">
        <f t="shared" ref="V8323:V8386" si="522">SUM(T8323:U8323)</f>
        <v>2040.96</v>
      </c>
      <c r="W8323" s="23">
        <f t="shared" ref="W8323:W8386" si="523">T8323/V8323</f>
        <v>0</v>
      </c>
      <c r="X8323" s="3">
        <v>0</v>
      </c>
      <c r="Y8323" s="2">
        <v>429.55</v>
      </c>
      <c r="Z8323" s="3">
        <f t="shared" si="520"/>
        <v>429.55</v>
      </c>
      <c r="AA8323" s="8">
        <f t="shared" si="521"/>
        <v>0</v>
      </c>
    </row>
    <row r="8324" spans="1:27" ht="10.5" x14ac:dyDescent="0.15">
      <c r="A8324" s="1" t="s">
        <v>28640</v>
      </c>
      <c r="B8324" s="1" t="s">
        <v>0</v>
      </c>
      <c r="C8324" s="1" t="s">
        <v>22</v>
      </c>
      <c r="E8324" s="1" t="s">
        <v>28641</v>
      </c>
      <c r="F8324" s="1" t="s">
        <v>2</v>
      </c>
      <c r="G8324" s="1" t="s">
        <v>2</v>
      </c>
      <c r="H8324" s="1" t="s">
        <v>28642</v>
      </c>
      <c r="I8324" s="1" t="s">
        <v>1570</v>
      </c>
      <c r="J8324" s="1" t="s">
        <v>24</v>
      </c>
      <c r="K8324" s="1" t="s">
        <v>5419</v>
      </c>
      <c r="L8324" s="1" t="s">
        <v>2</v>
      </c>
      <c r="M8324" s="1" t="s">
        <v>120</v>
      </c>
      <c r="N8324" s="1" t="s">
        <v>120</v>
      </c>
      <c r="O8324" s="1" t="s">
        <v>7</v>
      </c>
      <c r="P8324" s="1" t="s">
        <v>3402</v>
      </c>
      <c r="Q8324" s="1" t="s">
        <v>476</v>
      </c>
      <c r="R8324" s="1" t="s">
        <v>488</v>
      </c>
      <c r="S8324" s="1" t="s">
        <v>2</v>
      </c>
      <c r="T8324" s="21"/>
      <c r="U8324" s="21"/>
      <c r="V8324" s="21">
        <f t="shared" si="522"/>
        <v>0</v>
      </c>
      <c r="W8324" s="23" t="e">
        <f t="shared" si="523"/>
        <v>#DIV/0!</v>
      </c>
      <c r="X8324" s="3">
        <v>0</v>
      </c>
      <c r="Y8324" s="2">
        <v>429.13</v>
      </c>
      <c r="Z8324" s="3">
        <f t="shared" si="520"/>
        <v>429.13</v>
      </c>
      <c r="AA8324" s="8">
        <f t="shared" si="521"/>
        <v>0</v>
      </c>
    </row>
    <row r="8325" spans="1:27" ht="10.5" x14ac:dyDescent="0.15">
      <c r="A8325" s="1" t="s">
        <v>40078</v>
      </c>
      <c r="B8325" s="1" t="s">
        <v>0</v>
      </c>
      <c r="C8325" s="1" t="s">
        <v>22</v>
      </c>
      <c r="E8325" s="1" t="s">
        <v>40079</v>
      </c>
      <c r="F8325" s="1" t="s">
        <v>2</v>
      </c>
      <c r="G8325" s="1" t="s">
        <v>2</v>
      </c>
      <c r="H8325" s="1" t="s">
        <v>40080</v>
      </c>
      <c r="I8325" s="1" t="s">
        <v>3584</v>
      </c>
      <c r="J8325" s="1" t="s">
        <v>18</v>
      </c>
      <c r="K8325" s="1" t="s">
        <v>675</v>
      </c>
      <c r="L8325" s="1" t="s">
        <v>2</v>
      </c>
      <c r="M8325" s="1" t="s">
        <v>120</v>
      </c>
      <c r="N8325" s="1" t="s">
        <v>120</v>
      </c>
      <c r="O8325" s="1" t="s">
        <v>7</v>
      </c>
      <c r="P8325" s="1" t="s">
        <v>2561</v>
      </c>
      <c r="Q8325" s="1" t="s">
        <v>140</v>
      </c>
      <c r="R8325" s="1" t="s">
        <v>370</v>
      </c>
      <c r="S8325" s="1" t="s">
        <v>40081</v>
      </c>
      <c r="T8325" s="21">
        <v>0</v>
      </c>
      <c r="U8325" s="21">
        <v>902.47</v>
      </c>
      <c r="V8325" s="21">
        <f t="shared" si="522"/>
        <v>902.47</v>
      </c>
      <c r="W8325" s="23">
        <f t="shared" si="523"/>
        <v>0</v>
      </c>
      <c r="X8325" s="3">
        <v>0</v>
      </c>
      <c r="Y8325" s="2">
        <v>428.9</v>
      </c>
      <c r="Z8325" s="3">
        <f t="shared" si="520"/>
        <v>428.9</v>
      </c>
      <c r="AA8325" s="8">
        <f t="shared" si="521"/>
        <v>0</v>
      </c>
    </row>
    <row r="8326" spans="1:27" ht="10.5" x14ac:dyDescent="0.15">
      <c r="A8326" s="1" t="s">
        <v>31644</v>
      </c>
      <c r="B8326" s="1" t="s">
        <v>0</v>
      </c>
      <c r="C8326" s="1" t="s">
        <v>22</v>
      </c>
      <c r="E8326" s="1" t="s">
        <v>31645</v>
      </c>
      <c r="F8326" s="1" t="s">
        <v>2</v>
      </c>
      <c r="G8326" s="1" t="s">
        <v>2</v>
      </c>
      <c r="H8326" s="1" t="s">
        <v>31646</v>
      </c>
      <c r="I8326" s="1" t="s">
        <v>349</v>
      </c>
      <c r="J8326" s="1" t="s">
        <v>18</v>
      </c>
      <c r="K8326" s="1" t="s">
        <v>1706</v>
      </c>
      <c r="L8326" s="1" t="s">
        <v>2</v>
      </c>
      <c r="M8326" s="1" t="s">
        <v>120</v>
      </c>
      <c r="N8326" s="1" t="s">
        <v>120</v>
      </c>
      <c r="O8326" s="1" t="s">
        <v>7</v>
      </c>
      <c r="P8326" s="1" t="s">
        <v>1256</v>
      </c>
      <c r="Q8326" s="1" t="s">
        <v>476</v>
      </c>
      <c r="R8326" s="1" t="s">
        <v>503</v>
      </c>
      <c r="S8326" s="1" t="s">
        <v>2</v>
      </c>
      <c r="T8326" s="21"/>
      <c r="U8326" s="21"/>
      <c r="V8326" s="21">
        <f t="shared" si="522"/>
        <v>0</v>
      </c>
      <c r="W8326" s="23" t="e">
        <f t="shared" si="523"/>
        <v>#DIV/0!</v>
      </c>
      <c r="X8326" s="3">
        <v>0</v>
      </c>
      <c r="Y8326" s="2">
        <v>428.87</v>
      </c>
      <c r="Z8326" s="3">
        <f t="shared" si="520"/>
        <v>428.87</v>
      </c>
      <c r="AA8326" s="8">
        <f t="shared" si="521"/>
        <v>0</v>
      </c>
    </row>
    <row r="8327" spans="1:27" ht="10.5" x14ac:dyDescent="0.15">
      <c r="A8327" s="1" t="s">
        <v>22278</v>
      </c>
      <c r="B8327" s="1" t="s">
        <v>0</v>
      </c>
      <c r="C8327" s="1" t="s">
        <v>22</v>
      </c>
      <c r="E8327" s="1" t="s">
        <v>22279</v>
      </c>
      <c r="F8327" s="1" t="s">
        <v>2</v>
      </c>
      <c r="G8327" s="1" t="s">
        <v>22280</v>
      </c>
      <c r="H8327" s="1" t="s">
        <v>22281</v>
      </c>
      <c r="I8327" s="1" t="s">
        <v>1247</v>
      </c>
      <c r="J8327" s="1" t="s">
        <v>24</v>
      </c>
      <c r="K8327" s="1" t="s">
        <v>11581</v>
      </c>
      <c r="L8327" s="1" t="s">
        <v>72</v>
      </c>
      <c r="M8327" s="1" t="s">
        <v>289</v>
      </c>
      <c r="N8327" s="1" t="s">
        <v>289</v>
      </c>
      <c r="O8327" s="1" t="s">
        <v>7</v>
      </c>
      <c r="P8327" s="1" t="s">
        <v>872</v>
      </c>
      <c r="Q8327" s="1" t="s">
        <v>476</v>
      </c>
      <c r="R8327" s="1" t="s">
        <v>488</v>
      </c>
      <c r="S8327" s="1" t="s">
        <v>2</v>
      </c>
      <c r="T8327" s="21">
        <v>0</v>
      </c>
      <c r="U8327" s="21">
        <v>1432.02</v>
      </c>
      <c r="V8327" s="21">
        <f t="shared" si="522"/>
        <v>1432.02</v>
      </c>
      <c r="W8327" s="23">
        <f t="shared" si="523"/>
        <v>0</v>
      </c>
      <c r="X8327" s="3">
        <v>0</v>
      </c>
      <c r="Y8327" s="2">
        <v>428.72</v>
      </c>
      <c r="Z8327" s="3">
        <f t="shared" si="520"/>
        <v>428.72</v>
      </c>
      <c r="AA8327" s="8">
        <f t="shared" si="521"/>
        <v>0</v>
      </c>
    </row>
    <row r="8328" spans="1:27" ht="10.5" x14ac:dyDescent="0.15">
      <c r="A8328" s="1" t="s">
        <v>33892</v>
      </c>
      <c r="B8328" s="1" t="s">
        <v>0</v>
      </c>
      <c r="C8328" s="1" t="s">
        <v>22</v>
      </c>
      <c r="E8328" s="1" t="s">
        <v>33893</v>
      </c>
      <c r="F8328" s="1" t="s">
        <v>2</v>
      </c>
      <c r="G8328" s="1" t="s">
        <v>33894</v>
      </c>
      <c r="H8328" s="1" t="s">
        <v>33895</v>
      </c>
      <c r="I8328" s="1" t="s">
        <v>33896</v>
      </c>
      <c r="J8328" s="1" t="s">
        <v>210</v>
      </c>
      <c r="K8328" s="1" t="s">
        <v>33897</v>
      </c>
      <c r="L8328" s="1" t="s">
        <v>2</v>
      </c>
      <c r="M8328" s="1" t="s">
        <v>120</v>
      </c>
      <c r="N8328" s="1" t="s">
        <v>120</v>
      </c>
      <c r="O8328" s="1" t="s">
        <v>7</v>
      </c>
      <c r="P8328" s="1" t="s">
        <v>1409</v>
      </c>
      <c r="Q8328" s="1" t="s">
        <v>476</v>
      </c>
      <c r="R8328" s="1" t="s">
        <v>503</v>
      </c>
      <c r="S8328" s="1" t="s">
        <v>33898</v>
      </c>
      <c r="T8328" s="21">
        <v>0</v>
      </c>
      <c r="U8328" s="21">
        <v>1221.8</v>
      </c>
      <c r="V8328" s="21">
        <f t="shared" si="522"/>
        <v>1221.8</v>
      </c>
      <c r="W8328" s="23">
        <f t="shared" si="523"/>
        <v>0</v>
      </c>
      <c r="X8328" s="3">
        <v>0</v>
      </c>
      <c r="Y8328" s="2">
        <v>427.4</v>
      </c>
      <c r="Z8328" s="3">
        <f t="shared" si="520"/>
        <v>427.4</v>
      </c>
      <c r="AA8328" s="8">
        <f t="shared" si="521"/>
        <v>0</v>
      </c>
    </row>
    <row r="8329" spans="1:27" ht="10.5" x14ac:dyDescent="0.15">
      <c r="A8329" s="1" t="s">
        <v>36782</v>
      </c>
      <c r="B8329" s="1" t="s">
        <v>0</v>
      </c>
      <c r="C8329" s="1" t="s">
        <v>22</v>
      </c>
      <c r="E8329" s="1" t="s">
        <v>36783</v>
      </c>
      <c r="F8329" s="1" t="s">
        <v>2</v>
      </c>
      <c r="G8329" s="1" t="s">
        <v>2</v>
      </c>
      <c r="H8329" s="1" t="s">
        <v>36784</v>
      </c>
      <c r="I8329" s="1" t="s">
        <v>17</v>
      </c>
      <c r="J8329" s="1" t="s">
        <v>18</v>
      </c>
      <c r="K8329" s="1" t="s">
        <v>2208</v>
      </c>
      <c r="L8329" s="1" t="s">
        <v>2</v>
      </c>
      <c r="M8329" s="1" t="s">
        <v>120</v>
      </c>
      <c r="N8329" s="1" t="s">
        <v>760</v>
      </c>
      <c r="O8329" s="1" t="s">
        <v>7</v>
      </c>
      <c r="P8329" s="1" t="s">
        <v>807</v>
      </c>
      <c r="Q8329" s="1" t="s">
        <v>476</v>
      </c>
      <c r="R8329" s="1" t="s">
        <v>488</v>
      </c>
      <c r="S8329" s="1" t="s">
        <v>36785</v>
      </c>
      <c r="T8329" s="21">
        <v>0</v>
      </c>
      <c r="U8329" s="21">
        <v>280.74</v>
      </c>
      <c r="V8329" s="21">
        <f t="shared" si="522"/>
        <v>280.74</v>
      </c>
      <c r="W8329" s="23">
        <f t="shared" si="523"/>
        <v>0</v>
      </c>
      <c r="X8329" s="3">
        <v>0</v>
      </c>
      <c r="Y8329" s="2">
        <v>427.32</v>
      </c>
      <c r="Z8329" s="3">
        <f t="shared" si="520"/>
        <v>427.32</v>
      </c>
      <c r="AA8329" s="8">
        <f t="shared" si="521"/>
        <v>0</v>
      </c>
    </row>
    <row r="8330" spans="1:27" ht="10.5" x14ac:dyDescent="0.15">
      <c r="A8330" s="1" t="s">
        <v>22124</v>
      </c>
      <c r="B8330" s="1" t="s">
        <v>0</v>
      </c>
      <c r="C8330" s="1" t="s">
        <v>22</v>
      </c>
      <c r="E8330" s="1" t="s">
        <v>22125</v>
      </c>
      <c r="F8330" s="1" t="s">
        <v>2</v>
      </c>
      <c r="G8330" s="1" t="s">
        <v>2</v>
      </c>
      <c r="H8330" s="1" t="s">
        <v>22126</v>
      </c>
      <c r="I8330" s="1" t="s">
        <v>1029</v>
      </c>
      <c r="J8330" s="1" t="s">
        <v>24</v>
      </c>
      <c r="K8330" s="1" t="s">
        <v>1030</v>
      </c>
      <c r="L8330" s="1" t="s">
        <v>2</v>
      </c>
      <c r="M8330" s="1" t="s">
        <v>120</v>
      </c>
      <c r="N8330" s="1" t="s">
        <v>120</v>
      </c>
      <c r="O8330" s="1" t="s">
        <v>7</v>
      </c>
      <c r="P8330" s="1" t="s">
        <v>761</v>
      </c>
      <c r="Q8330" s="1" t="s">
        <v>476</v>
      </c>
      <c r="R8330" s="1" t="s">
        <v>488</v>
      </c>
      <c r="S8330" s="1" t="s">
        <v>22127</v>
      </c>
      <c r="T8330" s="21">
        <v>0</v>
      </c>
      <c r="U8330" s="21">
        <v>1419.48</v>
      </c>
      <c r="V8330" s="21">
        <f t="shared" si="522"/>
        <v>1419.48</v>
      </c>
      <c r="W8330" s="23">
        <f t="shared" si="523"/>
        <v>0</v>
      </c>
      <c r="X8330" s="3">
        <v>0</v>
      </c>
      <c r="Y8330" s="2">
        <v>427.26</v>
      </c>
      <c r="Z8330" s="3">
        <f t="shared" si="520"/>
        <v>427.26</v>
      </c>
      <c r="AA8330" s="8">
        <f t="shared" si="521"/>
        <v>0</v>
      </c>
    </row>
    <row r="8331" spans="1:27" ht="10.5" x14ac:dyDescent="0.15">
      <c r="A8331" s="1" t="s">
        <v>21631</v>
      </c>
      <c r="B8331" s="1" t="s">
        <v>0</v>
      </c>
      <c r="C8331" s="1" t="s">
        <v>22</v>
      </c>
      <c r="E8331" s="1" t="s">
        <v>21632</v>
      </c>
      <c r="F8331" s="1" t="s">
        <v>2</v>
      </c>
      <c r="G8331" s="1" t="s">
        <v>21633</v>
      </c>
      <c r="H8331" s="1" t="s">
        <v>21634</v>
      </c>
      <c r="I8331" s="1" t="s">
        <v>2740</v>
      </c>
      <c r="J8331" s="1" t="s">
        <v>24</v>
      </c>
      <c r="K8331" s="1" t="s">
        <v>21635</v>
      </c>
      <c r="L8331" s="1" t="s">
        <v>2</v>
      </c>
      <c r="M8331" s="1" t="s">
        <v>120</v>
      </c>
      <c r="N8331" s="1" t="s">
        <v>120</v>
      </c>
      <c r="O8331" s="1" t="s">
        <v>7</v>
      </c>
      <c r="P8331" s="1" t="s">
        <v>747</v>
      </c>
      <c r="Q8331" s="1" t="s">
        <v>476</v>
      </c>
      <c r="R8331" s="1" t="s">
        <v>488</v>
      </c>
      <c r="S8331" s="1" t="s">
        <v>21636</v>
      </c>
      <c r="T8331" s="21">
        <v>0</v>
      </c>
      <c r="U8331" s="21">
        <v>962.5</v>
      </c>
      <c r="V8331" s="21">
        <f t="shared" si="522"/>
        <v>962.5</v>
      </c>
      <c r="W8331" s="23">
        <f t="shared" si="523"/>
        <v>0</v>
      </c>
      <c r="X8331" s="3">
        <v>0</v>
      </c>
      <c r="Y8331" s="2">
        <v>426.9</v>
      </c>
      <c r="Z8331" s="3">
        <f t="shared" si="520"/>
        <v>426.9</v>
      </c>
      <c r="AA8331" s="8">
        <f t="shared" si="521"/>
        <v>0</v>
      </c>
    </row>
    <row r="8332" spans="1:27" ht="10.5" x14ac:dyDescent="0.15">
      <c r="A8332" s="1" t="s">
        <v>46942</v>
      </c>
      <c r="B8332" s="1" t="s">
        <v>0</v>
      </c>
      <c r="C8332" s="1" t="s">
        <v>22</v>
      </c>
      <c r="E8332" s="1" t="s">
        <v>16169</v>
      </c>
      <c r="F8332" s="1" t="s">
        <v>2</v>
      </c>
      <c r="G8332" s="1" t="s">
        <v>46943</v>
      </c>
      <c r="H8332" s="1" t="s">
        <v>46944</v>
      </c>
      <c r="I8332" s="1" t="s">
        <v>709</v>
      </c>
      <c r="J8332" s="1" t="s">
        <v>156</v>
      </c>
      <c r="K8332" s="1" t="s">
        <v>710</v>
      </c>
      <c r="L8332" s="1" t="s">
        <v>2</v>
      </c>
      <c r="M8332" s="1" t="s">
        <v>120</v>
      </c>
      <c r="N8332" s="1" t="s">
        <v>120</v>
      </c>
      <c r="O8332" s="1" t="s">
        <v>7</v>
      </c>
      <c r="P8332" s="1" t="s">
        <v>747</v>
      </c>
      <c r="Q8332" s="1" t="s">
        <v>476</v>
      </c>
      <c r="R8332" s="1" t="s">
        <v>488</v>
      </c>
      <c r="S8332" s="1" t="s">
        <v>2</v>
      </c>
      <c r="T8332" s="21"/>
      <c r="U8332" s="21"/>
      <c r="V8332" s="21">
        <f t="shared" si="522"/>
        <v>0</v>
      </c>
      <c r="W8332" s="23" t="e">
        <f t="shared" si="523"/>
        <v>#DIV/0!</v>
      </c>
      <c r="X8332" s="3">
        <v>0</v>
      </c>
      <c r="Y8332" s="2">
        <v>426.9</v>
      </c>
      <c r="Z8332" s="3">
        <f t="shared" si="520"/>
        <v>426.9</v>
      </c>
      <c r="AA8332" s="8">
        <f t="shared" si="521"/>
        <v>0</v>
      </c>
    </row>
    <row r="8333" spans="1:27" ht="10.5" x14ac:dyDescent="0.15">
      <c r="A8333" s="1" t="s">
        <v>36722</v>
      </c>
      <c r="B8333" s="1" t="s">
        <v>0</v>
      </c>
      <c r="C8333" s="1" t="s">
        <v>22</v>
      </c>
      <c r="E8333" s="1" t="s">
        <v>36723</v>
      </c>
      <c r="F8333" s="1" t="s">
        <v>2</v>
      </c>
      <c r="G8333" s="1" t="s">
        <v>2</v>
      </c>
      <c r="H8333" s="1" t="s">
        <v>36724</v>
      </c>
      <c r="I8333" s="1" t="s">
        <v>6881</v>
      </c>
      <c r="J8333" s="1" t="s">
        <v>118</v>
      </c>
      <c r="K8333" s="1" t="s">
        <v>4778</v>
      </c>
      <c r="L8333" s="1" t="s">
        <v>2</v>
      </c>
      <c r="M8333" s="1" t="s">
        <v>120</v>
      </c>
      <c r="N8333" s="1" t="s">
        <v>120</v>
      </c>
      <c r="O8333" s="1" t="s">
        <v>7</v>
      </c>
      <c r="P8333" s="1" t="s">
        <v>1242</v>
      </c>
      <c r="Q8333" s="1" t="s">
        <v>476</v>
      </c>
      <c r="R8333" s="1" t="s">
        <v>503</v>
      </c>
      <c r="S8333" s="1" t="s">
        <v>36725</v>
      </c>
      <c r="T8333" s="21">
        <v>0</v>
      </c>
      <c r="U8333" s="21">
        <v>1732.57</v>
      </c>
      <c r="V8333" s="21">
        <f t="shared" si="522"/>
        <v>1732.57</v>
      </c>
      <c r="W8333" s="23">
        <f t="shared" si="523"/>
        <v>0</v>
      </c>
      <c r="X8333" s="3">
        <v>0</v>
      </c>
      <c r="Y8333" s="2">
        <v>426.22</v>
      </c>
      <c r="Z8333" s="3">
        <f t="shared" si="520"/>
        <v>426.22</v>
      </c>
      <c r="AA8333" s="8">
        <f t="shared" si="521"/>
        <v>0</v>
      </c>
    </row>
    <row r="8334" spans="1:27" ht="10.5" x14ac:dyDescent="0.15">
      <c r="A8334" s="1" t="s">
        <v>18684</v>
      </c>
      <c r="B8334" s="1" t="s">
        <v>0</v>
      </c>
      <c r="C8334" s="1" t="s">
        <v>1</v>
      </c>
      <c r="E8334" s="1" t="s">
        <v>18685</v>
      </c>
      <c r="F8334" s="1" t="s">
        <v>2</v>
      </c>
      <c r="G8334" s="1" t="s">
        <v>18686</v>
      </c>
      <c r="H8334" s="1" t="s">
        <v>18687</v>
      </c>
      <c r="I8334" s="1" t="s">
        <v>305</v>
      </c>
      <c r="J8334" s="1" t="s">
        <v>18</v>
      </c>
      <c r="K8334" s="1" t="s">
        <v>4337</v>
      </c>
      <c r="L8334" s="1" t="s">
        <v>72</v>
      </c>
      <c r="M8334" s="1" t="s">
        <v>137</v>
      </c>
      <c r="N8334" s="1" t="s">
        <v>138</v>
      </c>
      <c r="O8334" s="1" t="s">
        <v>7</v>
      </c>
      <c r="P8334" s="1" t="s">
        <v>48</v>
      </c>
      <c r="Q8334" s="1" t="s">
        <v>9</v>
      </c>
      <c r="R8334" s="1" t="s">
        <v>16</v>
      </c>
      <c r="S8334" s="1" t="s">
        <v>18688</v>
      </c>
      <c r="T8334" s="21">
        <v>0</v>
      </c>
      <c r="U8334" s="21">
        <v>844.94</v>
      </c>
      <c r="V8334" s="21">
        <f t="shared" si="522"/>
        <v>844.94</v>
      </c>
      <c r="W8334" s="23">
        <f t="shared" si="523"/>
        <v>0</v>
      </c>
      <c r="X8334" s="3">
        <v>0</v>
      </c>
      <c r="Y8334" s="2">
        <v>425.98</v>
      </c>
      <c r="Z8334" s="3">
        <f t="shared" si="520"/>
        <v>425.98</v>
      </c>
      <c r="AA8334" s="8">
        <f t="shared" si="521"/>
        <v>0</v>
      </c>
    </row>
    <row r="8335" spans="1:27" ht="10.5" x14ac:dyDescent="0.15">
      <c r="A8335" s="1" t="s">
        <v>35310</v>
      </c>
      <c r="B8335" s="1" t="s">
        <v>0</v>
      </c>
      <c r="C8335" s="1" t="s">
        <v>22</v>
      </c>
      <c r="E8335" s="1" t="s">
        <v>35311</v>
      </c>
      <c r="F8335" s="1" t="s">
        <v>2</v>
      </c>
      <c r="G8335" s="1" t="s">
        <v>2</v>
      </c>
      <c r="H8335" s="1" t="s">
        <v>35312</v>
      </c>
      <c r="I8335" s="1" t="s">
        <v>20751</v>
      </c>
      <c r="J8335" s="1" t="s">
        <v>18</v>
      </c>
      <c r="K8335" s="1" t="s">
        <v>17996</v>
      </c>
      <c r="L8335" s="1" t="s">
        <v>2</v>
      </c>
      <c r="M8335" s="1" t="s">
        <v>120</v>
      </c>
      <c r="N8335" s="1" t="s">
        <v>120</v>
      </c>
      <c r="O8335" s="1" t="s">
        <v>7</v>
      </c>
      <c r="P8335" s="1" t="s">
        <v>903</v>
      </c>
      <c r="Q8335" s="1" t="s">
        <v>476</v>
      </c>
      <c r="R8335" s="1" t="s">
        <v>503</v>
      </c>
      <c r="S8335" s="1" t="s">
        <v>35313</v>
      </c>
      <c r="T8335" s="21">
        <v>0</v>
      </c>
      <c r="U8335" s="21">
        <v>6789.92</v>
      </c>
      <c r="V8335" s="21">
        <f t="shared" si="522"/>
        <v>6789.92</v>
      </c>
      <c r="W8335" s="23">
        <f t="shared" si="523"/>
        <v>0</v>
      </c>
      <c r="X8335" s="3">
        <v>0</v>
      </c>
      <c r="Y8335" s="2">
        <v>424.36</v>
      </c>
      <c r="Z8335" s="3">
        <f t="shared" si="520"/>
        <v>424.36</v>
      </c>
      <c r="AA8335" s="8">
        <f t="shared" si="521"/>
        <v>0</v>
      </c>
    </row>
    <row r="8336" spans="1:27" ht="10.5" x14ac:dyDescent="0.15">
      <c r="A8336" s="1" t="s">
        <v>28497</v>
      </c>
      <c r="B8336" s="1" t="s">
        <v>0</v>
      </c>
      <c r="C8336" s="1" t="s">
        <v>22</v>
      </c>
      <c r="E8336" s="1" t="s">
        <v>28498</v>
      </c>
      <c r="F8336" s="1" t="s">
        <v>2</v>
      </c>
      <c r="G8336" s="1" t="s">
        <v>2</v>
      </c>
      <c r="H8336" s="1" t="s">
        <v>28499</v>
      </c>
      <c r="I8336" s="1" t="s">
        <v>28500</v>
      </c>
      <c r="J8336" s="1" t="s">
        <v>18</v>
      </c>
      <c r="K8336" s="1" t="s">
        <v>28501</v>
      </c>
      <c r="L8336" s="1" t="s">
        <v>2</v>
      </c>
      <c r="M8336" s="1" t="s">
        <v>120</v>
      </c>
      <c r="N8336" s="1" t="s">
        <v>120</v>
      </c>
      <c r="O8336" s="1" t="s">
        <v>7</v>
      </c>
      <c r="P8336" s="1" t="s">
        <v>1194</v>
      </c>
      <c r="Q8336" s="1" t="s">
        <v>476</v>
      </c>
      <c r="R8336" s="1" t="s">
        <v>477</v>
      </c>
      <c r="S8336" s="1" t="s">
        <v>28502</v>
      </c>
      <c r="T8336" s="21">
        <v>0</v>
      </c>
      <c r="U8336" s="21">
        <v>648.34</v>
      </c>
      <c r="V8336" s="21">
        <f t="shared" si="522"/>
        <v>648.34</v>
      </c>
      <c r="W8336" s="23">
        <f t="shared" si="523"/>
        <v>0</v>
      </c>
      <c r="X8336" s="3">
        <v>0</v>
      </c>
      <c r="Y8336" s="2">
        <v>423.51</v>
      </c>
      <c r="Z8336" s="3">
        <f t="shared" si="520"/>
        <v>423.51</v>
      </c>
      <c r="AA8336" s="8">
        <f t="shared" si="521"/>
        <v>0</v>
      </c>
    </row>
    <row r="8337" spans="1:27" ht="10.5" x14ac:dyDescent="0.15">
      <c r="A8337" s="1" t="s">
        <v>31500</v>
      </c>
      <c r="B8337" s="1" t="s">
        <v>0</v>
      </c>
      <c r="C8337" s="1" t="s">
        <v>22</v>
      </c>
      <c r="E8337" s="1" t="s">
        <v>31501</v>
      </c>
      <c r="F8337" s="1" t="s">
        <v>2</v>
      </c>
      <c r="G8337" s="1" t="s">
        <v>2</v>
      </c>
      <c r="H8337" s="1" t="s">
        <v>31502</v>
      </c>
      <c r="I8337" s="1" t="s">
        <v>4609</v>
      </c>
      <c r="J8337" s="1" t="s">
        <v>126</v>
      </c>
      <c r="K8337" s="1" t="s">
        <v>9687</v>
      </c>
      <c r="L8337" s="1" t="s">
        <v>2</v>
      </c>
      <c r="M8337" s="1" t="s">
        <v>120</v>
      </c>
      <c r="N8337" s="1" t="s">
        <v>120</v>
      </c>
      <c r="O8337" s="1" t="s">
        <v>7</v>
      </c>
      <c r="P8337" s="1" t="s">
        <v>4917</v>
      </c>
      <c r="Q8337" s="1" t="s">
        <v>476</v>
      </c>
      <c r="R8337" s="1" t="s">
        <v>503</v>
      </c>
      <c r="S8337" s="1" t="s">
        <v>2</v>
      </c>
      <c r="T8337" s="21"/>
      <c r="U8337" s="21"/>
      <c r="V8337" s="21">
        <f t="shared" si="522"/>
        <v>0</v>
      </c>
      <c r="W8337" s="23" t="e">
        <f t="shared" si="523"/>
        <v>#DIV/0!</v>
      </c>
      <c r="X8337" s="3">
        <v>0</v>
      </c>
      <c r="Y8337" s="2">
        <v>422.7</v>
      </c>
      <c r="Z8337" s="3">
        <f t="shared" si="520"/>
        <v>422.7</v>
      </c>
      <c r="AA8337" s="8">
        <f t="shared" si="521"/>
        <v>0</v>
      </c>
    </row>
    <row r="8338" spans="1:27" ht="10.5" x14ac:dyDescent="0.15">
      <c r="A8338" s="1" t="s">
        <v>20473</v>
      </c>
      <c r="B8338" s="1" t="s">
        <v>0</v>
      </c>
      <c r="C8338" s="1" t="s">
        <v>22</v>
      </c>
      <c r="E8338" s="1" t="s">
        <v>19829</v>
      </c>
      <c r="F8338" s="1" t="s">
        <v>2</v>
      </c>
      <c r="G8338" s="1" t="s">
        <v>2</v>
      </c>
      <c r="H8338" s="1" t="s">
        <v>20474</v>
      </c>
      <c r="I8338" s="1" t="s">
        <v>20475</v>
      </c>
      <c r="J8338" s="1" t="s">
        <v>24</v>
      </c>
      <c r="K8338" s="1" t="s">
        <v>20476</v>
      </c>
      <c r="L8338" s="1" t="s">
        <v>6</v>
      </c>
      <c r="M8338" s="1" t="s">
        <v>120</v>
      </c>
      <c r="N8338" s="1" t="s">
        <v>120</v>
      </c>
      <c r="O8338" s="1" t="s">
        <v>7</v>
      </c>
      <c r="P8338" s="1" t="s">
        <v>807</v>
      </c>
      <c r="Q8338" s="1" t="s">
        <v>476</v>
      </c>
      <c r="R8338" s="1" t="s">
        <v>488</v>
      </c>
      <c r="S8338" s="1" t="s">
        <v>20477</v>
      </c>
      <c r="T8338" s="21">
        <v>0</v>
      </c>
      <c r="U8338" s="21">
        <v>1736.05</v>
      </c>
      <c r="V8338" s="21">
        <f t="shared" si="522"/>
        <v>1736.05</v>
      </c>
      <c r="W8338" s="23">
        <f t="shared" si="523"/>
        <v>0</v>
      </c>
      <c r="X8338" s="3">
        <v>0</v>
      </c>
      <c r="Y8338" s="2">
        <v>422.5</v>
      </c>
      <c r="Z8338" s="3">
        <f t="shared" si="520"/>
        <v>422.5</v>
      </c>
      <c r="AA8338" s="8">
        <f t="shared" si="521"/>
        <v>0</v>
      </c>
    </row>
    <row r="8339" spans="1:27" ht="10.5" x14ac:dyDescent="0.15">
      <c r="A8339" s="1" t="s">
        <v>31369</v>
      </c>
      <c r="B8339" s="1" t="s">
        <v>0</v>
      </c>
      <c r="C8339" s="1" t="s">
        <v>22</v>
      </c>
      <c r="E8339" s="1" t="s">
        <v>31370</v>
      </c>
      <c r="F8339" s="1" t="s">
        <v>2</v>
      </c>
      <c r="G8339" s="1" t="s">
        <v>2</v>
      </c>
      <c r="H8339" s="1" t="s">
        <v>31371</v>
      </c>
      <c r="I8339" s="1" t="s">
        <v>672</v>
      </c>
      <c r="J8339" s="1" t="s">
        <v>93</v>
      </c>
      <c r="K8339" s="1" t="s">
        <v>14976</v>
      </c>
      <c r="L8339" s="1" t="s">
        <v>2</v>
      </c>
      <c r="M8339" s="1" t="s">
        <v>120</v>
      </c>
      <c r="N8339" s="1" t="s">
        <v>120</v>
      </c>
      <c r="O8339" s="1" t="s">
        <v>7</v>
      </c>
      <c r="P8339" s="1" t="s">
        <v>807</v>
      </c>
      <c r="Q8339" s="1" t="s">
        <v>476</v>
      </c>
      <c r="R8339" s="1" t="s">
        <v>488</v>
      </c>
      <c r="S8339" s="1" t="s">
        <v>31372</v>
      </c>
      <c r="T8339" s="21">
        <v>57.82</v>
      </c>
      <c r="U8339" s="21">
        <v>1561.4</v>
      </c>
      <c r="V8339" s="21">
        <f t="shared" si="522"/>
        <v>1619.22</v>
      </c>
      <c r="W8339" s="23">
        <f t="shared" si="523"/>
        <v>3.5708551030743198E-2</v>
      </c>
      <c r="X8339" s="3">
        <v>0</v>
      </c>
      <c r="Y8339" s="2">
        <v>421.59</v>
      </c>
      <c r="Z8339" s="3">
        <f t="shared" si="520"/>
        <v>421.59</v>
      </c>
      <c r="AA8339" s="8">
        <f t="shared" si="521"/>
        <v>0</v>
      </c>
    </row>
    <row r="8340" spans="1:27" ht="10.5" x14ac:dyDescent="0.15">
      <c r="A8340" s="1" t="s">
        <v>40991</v>
      </c>
      <c r="B8340" s="1" t="s">
        <v>0</v>
      </c>
      <c r="C8340" s="1" t="s">
        <v>22</v>
      </c>
      <c r="E8340" s="1" t="s">
        <v>27383</v>
      </c>
      <c r="F8340" s="1" t="s">
        <v>2</v>
      </c>
      <c r="G8340" s="1" t="s">
        <v>40992</v>
      </c>
      <c r="H8340" s="1" t="s">
        <v>40993</v>
      </c>
      <c r="I8340" s="1" t="s">
        <v>3841</v>
      </c>
      <c r="J8340" s="1" t="s">
        <v>18</v>
      </c>
      <c r="K8340" s="1" t="s">
        <v>3842</v>
      </c>
      <c r="L8340" s="1" t="s">
        <v>2</v>
      </c>
      <c r="M8340" s="1" t="s">
        <v>120</v>
      </c>
      <c r="N8340" s="1" t="s">
        <v>120</v>
      </c>
      <c r="O8340" s="1" t="s">
        <v>7</v>
      </c>
      <c r="P8340" s="1" t="s">
        <v>879</v>
      </c>
      <c r="Q8340" s="1" t="s">
        <v>476</v>
      </c>
      <c r="R8340" s="1" t="s">
        <v>477</v>
      </c>
      <c r="S8340" s="1" t="s">
        <v>2</v>
      </c>
      <c r="T8340" s="21">
        <v>0</v>
      </c>
      <c r="U8340" s="21">
        <v>1123.5999999999999</v>
      </c>
      <c r="V8340" s="21">
        <f t="shared" si="522"/>
        <v>1123.5999999999999</v>
      </c>
      <c r="W8340" s="23">
        <f t="shared" si="523"/>
        <v>0</v>
      </c>
      <c r="X8340" s="3">
        <v>0</v>
      </c>
      <c r="Y8340" s="2">
        <v>421.35</v>
      </c>
      <c r="Z8340" s="3">
        <f t="shared" si="520"/>
        <v>421.35</v>
      </c>
      <c r="AA8340" s="8">
        <f t="shared" si="521"/>
        <v>0</v>
      </c>
    </row>
    <row r="8341" spans="1:27" ht="10.5" x14ac:dyDescent="0.15">
      <c r="A8341" s="1" t="s">
        <v>21151</v>
      </c>
      <c r="B8341" s="1" t="s">
        <v>0</v>
      </c>
      <c r="C8341" s="1" t="s">
        <v>22</v>
      </c>
      <c r="E8341" s="1" t="s">
        <v>21152</v>
      </c>
      <c r="F8341" s="1" t="s">
        <v>2</v>
      </c>
      <c r="G8341" s="1" t="s">
        <v>21153</v>
      </c>
      <c r="H8341" s="1" t="s">
        <v>21154</v>
      </c>
      <c r="I8341" s="1" t="s">
        <v>21155</v>
      </c>
      <c r="J8341" s="1" t="s">
        <v>118</v>
      </c>
      <c r="K8341" s="1" t="s">
        <v>10718</v>
      </c>
      <c r="L8341" s="1" t="s">
        <v>34</v>
      </c>
      <c r="M8341" s="1" t="s">
        <v>120</v>
      </c>
      <c r="N8341" s="1" t="s">
        <v>120</v>
      </c>
      <c r="O8341" s="1" t="s">
        <v>7</v>
      </c>
      <c r="P8341" s="1" t="s">
        <v>872</v>
      </c>
      <c r="Q8341" s="1" t="s">
        <v>476</v>
      </c>
      <c r="R8341" s="1" t="s">
        <v>488</v>
      </c>
      <c r="S8341" s="1" t="s">
        <v>21156</v>
      </c>
      <c r="T8341" s="21">
        <v>0</v>
      </c>
      <c r="U8341" s="21">
        <v>499.75</v>
      </c>
      <c r="V8341" s="21">
        <f t="shared" si="522"/>
        <v>499.75</v>
      </c>
      <c r="W8341" s="23">
        <f t="shared" si="523"/>
        <v>0</v>
      </c>
      <c r="X8341" s="3">
        <v>0</v>
      </c>
      <c r="Y8341" s="2">
        <v>421.2</v>
      </c>
      <c r="Z8341" s="3">
        <f t="shared" si="520"/>
        <v>421.2</v>
      </c>
      <c r="AA8341" s="8">
        <f t="shared" si="521"/>
        <v>0</v>
      </c>
    </row>
    <row r="8342" spans="1:27" ht="10.5" x14ac:dyDescent="0.15">
      <c r="A8342" s="1" t="s">
        <v>23606</v>
      </c>
      <c r="B8342" s="1" t="s">
        <v>0</v>
      </c>
      <c r="C8342" s="1" t="s">
        <v>22</v>
      </c>
      <c r="E8342" s="1" t="s">
        <v>23607</v>
      </c>
      <c r="F8342" s="1" t="s">
        <v>2</v>
      </c>
      <c r="G8342" s="1" t="s">
        <v>23608</v>
      </c>
      <c r="H8342" s="1" t="s">
        <v>23609</v>
      </c>
      <c r="I8342" s="1" t="s">
        <v>5306</v>
      </c>
      <c r="J8342" s="1" t="s">
        <v>162</v>
      </c>
      <c r="K8342" s="1" t="s">
        <v>5307</v>
      </c>
      <c r="L8342" s="1" t="s">
        <v>2</v>
      </c>
      <c r="M8342" s="1" t="s">
        <v>120</v>
      </c>
      <c r="N8342" s="1" t="s">
        <v>120</v>
      </c>
      <c r="O8342" s="1" t="s">
        <v>7</v>
      </c>
      <c r="P8342" s="1" t="s">
        <v>1225</v>
      </c>
      <c r="Q8342" s="1" t="s">
        <v>476</v>
      </c>
      <c r="R8342" s="1" t="s">
        <v>477</v>
      </c>
      <c r="S8342" s="1" t="s">
        <v>23610</v>
      </c>
      <c r="T8342" s="21">
        <v>0</v>
      </c>
      <c r="U8342" s="21">
        <v>2350.0100000000002</v>
      </c>
      <c r="V8342" s="21">
        <f t="shared" si="522"/>
        <v>2350.0100000000002</v>
      </c>
      <c r="W8342" s="23">
        <f t="shared" si="523"/>
        <v>0</v>
      </c>
      <c r="X8342" s="3">
        <v>0</v>
      </c>
      <c r="Y8342" s="2">
        <v>420.61</v>
      </c>
      <c r="Z8342" s="3">
        <f t="shared" si="520"/>
        <v>420.61</v>
      </c>
      <c r="AA8342" s="8">
        <f t="shared" si="521"/>
        <v>0</v>
      </c>
    </row>
    <row r="8343" spans="1:27" ht="10.5" x14ac:dyDescent="0.15">
      <c r="A8343" s="1" t="s">
        <v>22814</v>
      </c>
      <c r="B8343" s="1" t="s">
        <v>0</v>
      </c>
      <c r="C8343" s="1" t="s">
        <v>22</v>
      </c>
      <c r="E8343" s="1" t="s">
        <v>22815</v>
      </c>
      <c r="F8343" s="1" t="s">
        <v>2</v>
      </c>
      <c r="G8343" s="1" t="s">
        <v>22816</v>
      </c>
      <c r="H8343" s="1" t="s">
        <v>22817</v>
      </c>
      <c r="I8343" s="1" t="s">
        <v>430</v>
      </c>
      <c r="J8343" s="1" t="s">
        <v>104</v>
      </c>
      <c r="K8343" s="1" t="s">
        <v>431</v>
      </c>
      <c r="L8343" s="1" t="s">
        <v>2</v>
      </c>
      <c r="M8343" s="1" t="s">
        <v>120</v>
      </c>
      <c r="N8343" s="1" t="s">
        <v>120</v>
      </c>
      <c r="O8343" s="1" t="s">
        <v>7</v>
      </c>
      <c r="P8343" s="1" t="s">
        <v>1242</v>
      </c>
      <c r="Q8343" s="1" t="s">
        <v>476</v>
      </c>
      <c r="R8343" s="1" t="s">
        <v>503</v>
      </c>
      <c r="S8343" s="1" t="s">
        <v>22818</v>
      </c>
      <c r="T8343" s="21">
        <v>0</v>
      </c>
      <c r="U8343" s="21">
        <v>1656</v>
      </c>
      <c r="V8343" s="21">
        <f t="shared" si="522"/>
        <v>1656</v>
      </c>
      <c r="W8343" s="23">
        <f t="shared" si="523"/>
        <v>0</v>
      </c>
      <c r="X8343" s="3">
        <v>0</v>
      </c>
      <c r="Y8343" s="2">
        <v>420.53</v>
      </c>
      <c r="Z8343" s="3">
        <f t="shared" si="520"/>
        <v>420.53</v>
      </c>
      <c r="AA8343" s="8">
        <f t="shared" si="521"/>
        <v>0</v>
      </c>
    </row>
    <row r="8344" spans="1:27" ht="10.5" x14ac:dyDescent="0.15">
      <c r="A8344" s="1" t="s">
        <v>44932</v>
      </c>
      <c r="B8344" s="1" t="s">
        <v>0</v>
      </c>
      <c r="C8344" s="1" t="s">
        <v>22</v>
      </c>
      <c r="E8344" s="1" t="s">
        <v>44933</v>
      </c>
      <c r="F8344" s="1" t="s">
        <v>2</v>
      </c>
      <c r="G8344" s="1" t="s">
        <v>2</v>
      </c>
      <c r="H8344" s="1" t="s">
        <v>44934</v>
      </c>
      <c r="I8344" s="1" t="s">
        <v>14314</v>
      </c>
      <c r="J8344" s="1" t="s">
        <v>18</v>
      </c>
      <c r="K8344" s="1" t="s">
        <v>14315</v>
      </c>
      <c r="L8344" s="1" t="s">
        <v>57</v>
      </c>
      <c r="M8344" s="1" t="s">
        <v>120</v>
      </c>
      <c r="N8344" s="1" t="s">
        <v>120</v>
      </c>
      <c r="O8344" s="1" t="s">
        <v>7</v>
      </c>
      <c r="P8344" s="1" t="s">
        <v>495</v>
      </c>
      <c r="Q8344" s="1" t="s">
        <v>476</v>
      </c>
      <c r="R8344" s="1" t="s">
        <v>488</v>
      </c>
      <c r="S8344" s="1" t="s">
        <v>44935</v>
      </c>
      <c r="T8344" s="21">
        <v>0</v>
      </c>
      <c r="U8344" s="21">
        <v>1931.92</v>
      </c>
      <c r="V8344" s="21">
        <f t="shared" si="522"/>
        <v>1931.92</v>
      </c>
      <c r="W8344" s="23">
        <f t="shared" si="523"/>
        <v>0</v>
      </c>
      <c r="X8344" s="3">
        <v>0</v>
      </c>
      <c r="Y8344" s="2">
        <v>419.81</v>
      </c>
      <c r="Z8344" s="3">
        <f t="shared" si="520"/>
        <v>419.81</v>
      </c>
      <c r="AA8344" s="8">
        <f t="shared" si="521"/>
        <v>0</v>
      </c>
    </row>
    <row r="8345" spans="1:27" ht="10.5" x14ac:dyDescent="0.15">
      <c r="A8345" s="1" t="s">
        <v>21302</v>
      </c>
      <c r="B8345" s="1" t="s">
        <v>0</v>
      </c>
      <c r="C8345" s="1" t="s">
        <v>22</v>
      </c>
      <c r="E8345" s="1" t="s">
        <v>21303</v>
      </c>
      <c r="F8345" s="1" t="s">
        <v>2</v>
      </c>
      <c r="G8345" s="1" t="s">
        <v>2</v>
      </c>
      <c r="H8345" s="1" t="s">
        <v>21304</v>
      </c>
      <c r="I8345" s="1" t="s">
        <v>4095</v>
      </c>
      <c r="J8345" s="1" t="s">
        <v>37</v>
      </c>
      <c r="K8345" s="1" t="s">
        <v>4096</v>
      </c>
      <c r="L8345" s="1" t="s">
        <v>2</v>
      </c>
      <c r="M8345" s="1" t="s">
        <v>120</v>
      </c>
      <c r="N8345" s="1" t="s">
        <v>120</v>
      </c>
      <c r="O8345" s="1" t="s">
        <v>7</v>
      </c>
      <c r="P8345" s="1" t="s">
        <v>747</v>
      </c>
      <c r="Q8345" s="1" t="s">
        <v>476</v>
      </c>
      <c r="R8345" s="1" t="s">
        <v>488</v>
      </c>
      <c r="S8345" s="1" t="s">
        <v>2</v>
      </c>
      <c r="T8345" s="21">
        <v>0</v>
      </c>
      <c r="U8345" s="21">
        <v>1109.46</v>
      </c>
      <c r="V8345" s="21">
        <f t="shared" si="522"/>
        <v>1109.46</v>
      </c>
      <c r="W8345" s="23">
        <f t="shared" si="523"/>
        <v>0</v>
      </c>
      <c r="X8345" s="3">
        <v>0</v>
      </c>
      <c r="Y8345" s="2">
        <v>419.42</v>
      </c>
      <c r="Z8345" s="3">
        <f t="shared" si="520"/>
        <v>419.42</v>
      </c>
      <c r="AA8345" s="8">
        <f t="shared" si="521"/>
        <v>0</v>
      </c>
    </row>
    <row r="8346" spans="1:27" ht="10.5" x14ac:dyDescent="0.15">
      <c r="A8346" s="1" t="s">
        <v>41788</v>
      </c>
      <c r="B8346" s="1" t="s">
        <v>0</v>
      </c>
      <c r="C8346" s="1" t="s">
        <v>22</v>
      </c>
      <c r="E8346" s="1" t="s">
        <v>41789</v>
      </c>
      <c r="F8346" s="1" t="s">
        <v>2</v>
      </c>
      <c r="G8346" s="1" t="s">
        <v>41790</v>
      </c>
      <c r="H8346" s="1" t="s">
        <v>41791</v>
      </c>
      <c r="I8346" s="1" t="s">
        <v>3851</v>
      </c>
      <c r="J8346" s="1" t="s">
        <v>24</v>
      </c>
      <c r="K8346" s="1" t="s">
        <v>3852</v>
      </c>
      <c r="L8346" s="1" t="s">
        <v>2</v>
      </c>
      <c r="M8346" s="1" t="s">
        <v>120</v>
      </c>
      <c r="N8346" s="1" t="s">
        <v>120</v>
      </c>
      <c r="O8346" s="1" t="s">
        <v>7</v>
      </c>
      <c r="P8346" s="1" t="s">
        <v>807</v>
      </c>
      <c r="Q8346" s="1" t="s">
        <v>476</v>
      </c>
      <c r="R8346" s="1" t="s">
        <v>488</v>
      </c>
      <c r="S8346" s="1" t="s">
        <v>2</v>
      </c>
      <c r="T8346" s="21"/>
      <c r="U8346" s="21"/>
      <c r="V8346" s="21">
        <f t="shared" si="522"/>
        <v>0</v>
      </c>
      <c r="W8346" s="23" t="e">
        <f t="shared" si="523"/>
        <v>#DIV/0!</v>
      </c>
      <c r="X8346" s="3">
        <v>0</v>
      </c>
      <c r="Y8346" s="2">
        <v>419.25</v>
      </c>
      <c r="Z8346" s="3">
        <f t="shared" si="520"/>
        <v>419.25</v>
      </c>
      <c r="AA8346" s="8">
        <f t="shared" si="521"/>
        <v>0</v>
      </c>
    </row>
    <row r="8347" spans="1:27" ht="10.5" x14ac:dyDescent="0.15">
      <c r="A8347" s="1" t="s">
        <v>23732</v>
      </c>
      <c r="B8347" s="1" t="s">
        <v>0</v>
      </c>
      <c r="C8347" s="1" t="s">
        <v>22</v>
      </c>
      <c r="E8347" s="1" t="s">
        <v>23733</v>
      </c>
      <c r="F8347" s="1" t="s">
        <v>2</v>
      </c>
      <c r="G8347" s="1" t="s">
        <v>2</v>
      </c>
      <c r="H8347" s="1" t="s">
        <v>23734</v>
      </c>
      <c r="I8347" s="1" t="s">
        <v>15250</v>
      </c>
      <c r="J8347" s="1" t="s">
        <v>150</v>
      </c>
      <c r="K8347" s="1" t="s">
        <v>23735</v>
      </c>
      <c r="L8347" s="1" t="s">
        <v>2</v>
      </c>
      <c r="M8347" s="1" t="s">
        <v>120</v>
      </c>
      <c r="N8347" s="1" t="s">
        <v>120</v>
      </c>
      <c r="O8347" s="1" t="s">
        <v>7</v>
      </c>
      <c r="P8347" s="1" t="s">
        <v>1892</v>
      </c>
      <c r="Q8347" s="1" t="s">
        <v>476</v>
      </c>
      <c r="R8347" s="1" t="s">
        <v>503</v>
      </c>
      <c r="S8347" s="1" t="s">
        <v>2</v>
      </c>
      <c r="T8347" s="21">
        <v>0</v>
      </c>
      <c r="U8347" s="21">
        <v>926.54</v>
      </c>
      <c r="V8347" s="21">
        <f t="shared" si="522"/>
        <v>926.54</v>
      </c>
      <c r="W8347" s="23">
        <f t="shared" si="523"/>
        <v>0</v>
      </c>
      <c r="X8347" s="3">
        <v>0</v>
      </c>
      <c r="Y8347" s="2">
        <v>419.12</v>
      </c>
      <c r="Z8347" s="3">
        <f t="shared" si="520"/>
        <v>419.12</v>
      </c>
      <c r="AA8347" s="8">
        <f t="shared" si="521"/>
        <v>0</v>
      </c>
    </row>
    <row r="8348" spans="1:27" ht="10.5" x14ac:dyDescent="0.15">
      <c r="A8348" s="1" t="s">
        <v>41671</v>
      </c>
      <c r="B8348" s="1" t="s">
        <v>0</v>
      </c>
      <c r="C8348" s="1" t="s">
        <v>22</v>
      </c>
      <c r="E8348" s="1" t="s">
        <v>41672</v>
      </c>
      <c r="F8348" s="1" t="s">
        <v>2</v>
      </c>
      <c r="G8348" s="1" t="s">
        <v>41673</v>
      </c>
      <c r="H8348" s="1" t="s">
        <v>41674</v>
      </c>
      <c r="I8348" s="1" t="s">
        <v>608</v>
      </c>
      <c r="J8348" s="1" t="s">
        <v>51</v>
      </c>
      <c r="K8348" s="1" t="s">
        <v>32189</v>
      </c>
      <c r="L8348" s="1" t="s">
        <v>2</v>
      </c>
      <c r="M8348" s="1" t="s">
        <v>120</v>
      </c>
      <c r="N8348" s="1" t="s">
        <v>120</v>
      </c>
      <c r="O8348" s="1" t="s">
        <v>191</v>
      </c>
      <c r="P8348" s="1" t="s">
        <v>510</v>
      </c>
      <c r="Q8348" s="1" t="s">
        <v>476</v>
      </c>
      <c r="R8348" s="1" t="s">
        <v>477</v>
      </c>
      <c r="S8348" s="1" t="s">
        <v>2</v>
      </c>
      <c r="T8348" s="21">
        <v>0</v>
      </c>
      <c r="U8348" s="21">
        <v>3601.6</v>
      </c>
      <c r="V8348" s="21">
        <f t="shared" si="522"/>
        <v>3601.6</v>
      </c>
      <c r="W8348" s="23">
        <f t="shared" si="523"/>
        <v>0</v>
      </c>
      <c r="X8348" s="3">
        <v>0</v>
      </c>
      <c r="Y8348" s="2">
        <v>878.1</v>
      </c>
      <c r="Z8348" s="3">
        <f t="shared" si="520"/>
        <v>878.1</v>
      </c>
      <c r="AA8348" s="8">
        <f t="shared" si="521"/>
        <v>0</v>
      </c>
    </row>
    <row r="8349" spans="1:27" ht="10.5" x14ac:dyDescent="0.15">
      <c r="A8349" s="1" t="s">
        <v>39865</v>
      </c>
      <c r="B8349" s="1" t="s">
        <v>0</v>
      </c>
      <c r="C8349" s="1" t="s">
        <v>22</v>
      </c>
      <c r="E8349" s="1" t="s">
        <v>39866</v>
      </c>
      <c r="F8349" s="1" t="s">
        <v>2</v>
      </c>
      <c r="G8349" s="1" t="s">
        <v>2</v>
      </c>
      <c r="H8349" s="1" t="s">
        <v>39867</v>
      </c>
      <c r="I8349" s="1" t="s">
        <v>2114</v>
      </c>
      <c r="J8349" s="1" t="s">
        <v>64</v>
      </c>
      <c r="K8349" s="1" t="s">
        <v>2260</v>
      </c>
      <c r="L8349" s="1" t="s">
        <v>2</v>
      </c>
      <c r="M8349" s="1" t="s">
        <v>120</v>
      </c>
      <c r="N8349" s="1" t="s">
        <v>760</v>
      </c>
      <c r="O8349" s="1" t="s">
        <v>7</v>
      </c>
      <c r="P8349" s="1" t="s">
        <v>3475</v>
      </c>
      <c r="Q8349" s="1" t="s">
        <v>476</v>
      </c>
      <c r="R8349" s="1" t="s">
        <v>488</v>
      </c>
      <c r="S8349" s="1" t="s">
        <v>39868</v>
      </c>
      <c r="T8349" s="21">
        <v>0</v>
      </c>
      <c r="U8349" s="21">
        <v>518.84</v>
      </c>
      <c r="V8349" s="21">
        <f t="shared" si="522"/>
        <v>518.84</v>
      </c>
      <c r="W8349" s="23">
        <f t="shared" si="523"/>
        <v>0</v>
      </c>
      <c r="X8349" s="3">
        <v>0</v>
      </c>
      <c r="Y8349" s="2">
        <v>418.51</v>
      </c>
      <c r="Z8349" s="3">
        <f t="shared" si="520"/>
        <v>418.51</v>
      </c>
      <c r="AA8349" s="8">
        <f t="shared" si="521"/>
        <v>0</v>
      </c>
    </row>
    <row r="8350" spans="1:27" ht="10.5" x14ac:dyDescent="0.15">
      <c r="A8350" s="1" t="s">
        <v>33006</v>
      </c>
      <c r="B8350" s="1" t="s">
        <v>0</v>
      </c>
      <c r="C8350" s="1" t="s">
        <v>22</v>
      </c>
      <c r="E8350" s="1" t="s">
        <v>3295</v>
      </c>
      <c r="F8350" s="1" t="s">
        <v>2</v>
      </c>
      <c r="G8350" s="1" t="s">
        <v>33007</v>
      </c>
      <c r="H8350" s="1" t="s">
        <v>33008</v>
      </c>
      <c r="I8350" s="1" t="s">
        <v>3298</v>
      </c>
      <c r="J8350" s="1" t="s">
        <v>118</v>
      </c>
      <c r="K8350" s="1" t="s">
        <v>11156</v>
      </c>
      <c r="L8350" s="1" t="s">
        <v>57</v>
      </c>
      <c r="M8350" s="1" t="s">
        <v>120</v>
      </c>
      <c r="N8350" s="1" t="s">
        <v>120</v>
      </c>
      <c r="O8350" s="1" t="s">
        <v>7</v>
      </c>
      <c r="P8350" s="1" t="s">
        <v>1194</v>
      </c>
      <c r="Q8350" s="1" t="s">
        <v>476</v>
      </c>
      <c r="R8350" s="1" t="s">
        <v>477</v>
      </c>
      <c r="S8350" s="1" t="s">
        <v>2</v>
      </c>
      <c r="T8350" s="21"/>
      <c r="U8350" s="21"/>
      <c r="V8350" s="21">
        <f t="shared" si="522"/>
        <v>0</v>
      </c>
      <c r="W8350" s="23" t="e">
        <f t="shared" si="523"/>
        <v>#DIV/0!</v>
      </c>
      <c r="X8350" s="3">
        <v>0</v>
      </c>
      <c r="Y8350" s="2">
        <v>418.5</v>
      </c>
      <c r="Z8350" s="3">
        <f t="shared" si="520"/>
        <v>418.5</v>
      </c>
      <c r="AA8350" s="8">
        <f t="shared" si="521"/>
        <v>0</v>
      </c>
    </row>
    <row r="8351" spans="1:27" ht="10.5" x14ac:dyDescent="0.15">
      <c r="A8351" s="1" t="s">
        <v>21093</v>
      </c>
      <c r="B8351" s="1" t="s">
        <v>0</v>
      </c>
      <c r="C8351" s="1" t="s">
        <v>22</v>
      </c>
      <c r="E8351" s="1" t="s">
        <v>21094</v>
      </c>
      <c r="F8351" s="1" t="s">
        <v>2</v>
      </c>
      <c r="G8351" s="1" t="s">
        <v>21095</v>
      </c>
      <c r="H8351" s="1" t="s">
        <v>21096</v>
      </c>
      <c r="I8351" s="1" t="s">
        <v>21097</v>
      </c>
      <c r="J8351" s="1" t="s">
        <v>32</v>
      </c>
      <c r="K8351" s="1" t="s">
        <v>21098</v>
      </c>
      <c r="L8351" s="1" t="s">
        <v>2</v>
      </c>
      <c r="M8351" s="1" t="s">
        <v>120</v>
      </c>
      <c r="N8351" s="1" t="s">
        <v>120</v>
      </c>
      <c r="O8351" s="1" t="s">
        <v>7</v>
      </c>
      <c r="P8351" s="1" t="s">
        <v>1924</v>
      </c>
      <c r="Q8351" s="1" t="s">
        <v>476</v>
      </c>
      <c r="R8351" s="1" t="s">
        <v>488</v>
      </c>
      <c r="S8351" s="1" t="s">
        <v>21099</v>
      </c>
      <c r="T8351" s="21">
        <v>0</v>
      </c>
      <c r="U8351" s="21">
        <v>569.64</v>
      </c>
      <c r="V8351" s="21">
        <f t="shared" si="522"/>
        <v>569.64</v>
      </c>
      <c r="W8351" s="23">
        <f t="shared" si="523"/>
        <v>0</v>
      </c>
      <c r="X8351" s="3">
        <v>0</v>
      </c>
      <c r="Y8351" s="2">
        <v>418.2</v>
      </c>
      <c r="Z8351" s="3">
        <f t="shared" si="520"/>
        <v>418.2</v>
      </c>
      <c r="AA8351" s="8">
        <f t="shared" si="521"/>
        <v>0</v>
      </c>
    </row>
    <row r="8352" spans="1:27" ht="10.5" x14ac:dyDescent="0.15">
      <c r="A8352" s="1" t="s">
        <v>33016</v>
      </c>
      <c r="B8352" s="1" t="s">
        <v>0</v>
      </c>
      <c r="C8352" s="1" t="s">
        <v>22</v>
      </c>
      <c r="E8352" s="1" t="s">
        <v>33017</v>
      </c>
      <c r="F8352" s="1" t="s">
        <v>2</v>
      </c>
      <c r="G8352" s="1" t="s">
        <v>2</v>
      </c>
      <c r="H8352" s="1" t="s">
        <v>29328</v>
      </c>
      <c r="I8352" s="1" t="s">
        <v>11269</v>
      </c>
      <c r="J8352" s="1" t="s">
        <v>150</v>
      </c>
      <c r="K8352" s="1" t="s">
        <v>11270</v>
      </c>
      <c r="L8352" s="1" t="s">
        <v>2</v>
      </c>
      <c r="M8352" s="1" t="s">
        <v>120</v>
      </c>
      <c r="N8352" s="1" t="s">
        <v>120</v>
      </c>
      <c r="O8352" s="1" t="s">
        <v>7</v>
      </c>
      <c r="P8352" s="1" t="s">
        <v>3402</v>
      </c>
      <c r="Q8352" s="1" t="s">
        <v>476</v>
      </c>
      <c r="R8352" s="1" t="s">
        <v>488</v>
      </c>
      <c r="S8352" s="1" t="s">
        <v>2</v>
      </c>
      <c r="T8352" s="21"/>
      <c r="U8352" s="21"/>
      <c r="V8352" s="21">
        <f t="shared" si="522"/>
        <v>0</v>
      </c>
      <c r="W8352" s="23" t="e">
        <f t="shared" si="523"/>
        <v>#DIV/0!</v>
      </c>
      <c r="X8352" s="3">
        <v>0</v>
      </c>
      <c r="Y8352" s="2">
        <v>418.14</v>
      </c>
      <c r="Z8352" s="3">
        <f t="shared" si="520"/>
        <v>418.14</v>
      </c>
      <c r="AA8352" s="8">
        <f t="shared" si="521"/>
        <v>0</v>
      </c>
    </row>
    <row r="8353" spans="1:27" ht="10.5" x14ac:dyDescent="0.15">
      <c r="A8353" s="1" t="s">
        <v>35658</v>
      </c>
      <c r="B8353" s="1" t="s">
        <v>0</v>
      </c>
      <c r="C8353" s="1" t="s">
        <v>22</v>
      </c>
      <c r="E8353" s="1" t="s">
        <v>35659</v>
      </c>
      <c r="F8353" s="1" t="s">
        <v>2</v>
      </c>
      <c r="G8353" s="1" t="s">
        <v>35660</v>
      </c>
      <c r="H8353" s="1" t="s">
        <v>35661</v>
      </c>
      <c r="I8353" s="1" t="s">
        <v>35662</v>
      </c>
      <c r="J8353" s="1" t="s">
        <v>83</v>
      </c>
      <c r="K8353" s="1" t="s">
        <v>35663</v>
      </c>
      <c r="L8353" s="1" t="s">
        <v>6</v>
      </c>
      <c r="M8353" s="1" t="s">
        <v>120</v>
      </c>
      <c r="N8353" s="1" t="s">
        <v>120</v>
      </c>
      <c r="O8353" s="1" t="s">
        <v>7</v>
      </c>
      <c r="P8353" s="1" t="s">
        <v>1256</v>
      </c>
      <c r="Q8353" s="1" t="s">
        <v>476</v>
      </c>
      <c r="R8353" s="1" t="s">
        <v>503</v>
      </c>
      <c r="S8353" s="1" t="s">
        <v>35664</v>
      </c>
      <c r="T8353" s="21">
        <v>0</v>
      </c>
      <c r="U8353" s="21">
        <v>348.11</v>
      </c>
      <c r="V8353" s="21">
        <f t="shared" si="522"/>
        <v>348.11</v>
      </c>
      <c r="W8353" s="23">
        <f t="shared" si="523"/>
        <v>0</v>
      </c>
      <c r="X8353" s="3">
        <v>0</v>
      </c>
      <c r="Y8353" s="2">
        <v>417.74</v>
      </c>
      <c r="Z8353" s="3">
        <f t="shared" si="520"/>
        <v>417.74</v>
      </c>
      <c r="AA8353" s="8">
        <f t="shared" si="521"/>
        <v>0</v>
      </c>
    </row>
    <row r="8354" spans="1:27" ht="10.5" x14ac:dyDescent="0.15">
      <c r="A8354" s="1" t="s">
        <v>44835</v>
      </c>
      <c r="B8354" s="1" t="s">
        <v>0</v>
      </c>
      <c r="C8354" s="1" t="s">
        <v>22</v>
      </c>
      <c r="E8354" s="1" t="s">
        <v>44836</v>
      </c>
      <c r="F8354" s="1" t="s">
        <v>2</v>
      </c>
      <c r="G8354" s="1" t="s">
        <v>44837</v>
      </c>
      <c r="H8354" s="1" t="s">
        <v>44838</v>
      </c>
      <c r="I8354" s="1" t="s">
        <v>622</v>
      </c>
      <c r="J8354" s="1" t="s">
        <v>46</v>
      </c>
      <c r="K8354" s="1" t="s">
        <v>623</v>
      </c>
      <c r="L8354" s="1" t="s">
        <v>57</v>
      </c>
      <c r="M8354" s="1" t="s">
        <v>120</v>
      </c>
      <c r="N8354" s="1" t="s">
        <v>120</v>
      </c>
      <c r="O8354" s="1" t="s">
        <v>7</v>
      </c>
      <c r="P8354" s="1" t="s">
        <v>2675</v>
      </c>
      <c r="Q8354" s="1" t="s">
        <v>476</v>
      </c>
      <c r="R8354" s="1" t="s">
        <v>488</v>
      </c>
      <c r="S8354" s="1" t="s">
        <v>2</v>
      </c>
      <c r="T8354" s="21">
        <v>0</v>
      </c>
      <c r="U8354" s="21">
        <v>1305.24</v>
      </c>
      <c r="V8354" s="21">
        <f t="shared" si="522"/>
        <v>1305.24</v>
      </c>
      <c r="W8354" s="23">
        <f t="shared" si="523"/>
        <v>0</v>
      </c>
      <c r="X8354" s="3">
        <v>0</v>
      </c>
      <c r="Y8354" s="2">
        <v>417.37</v>
      </c>
      <c r="Z8354" s="3">
        <f t="shared" si="520"/>
        <v>417.37</v>
      </c>
      <c r="AA8354" s="8">
        <f t="shared" si="521"/>
        <v>0</v>
      </c>
    </row>
    <row r="8355" spans="1:27" ht="10.5" x14ac:dyDescent="0.15">
      <c r="A8355" s="1" t="s">
        <v>40321</v>
      </c>
      <c r="B8355" s="1" t="s">
        <v>0</v>
      </c>
      <c r="C8355" s="1" t="s">
        <v>22</v>
      </c>
      <c r="E8355" s="1" t="s">
        <v>40322</v>
      </c>
      <c r="F8355" s="1" t="s">
        <v>2</v>
      </c>
      <c r="G8355" s="1" t="s">
        <v>40323</v>
      </c>
      <c r="H8355" s="1" t="s">
        <v>40324</v>
      </c>
      <c r="I8355" s="1" t="s">
        <v>40325</v>
      </c>
      <c r="J8355" s="1" t="s">
        <v>40</v>
      </c>
      <c r="K8355" s="1" t="s">
        <v>1939</v>
      </c>
      <c r="L8355" s="1" t="s">
        <v>2</v>
      </c>
      <c r="M8355" s="1" t="s">
        <v>120</v>
      </c>
      <c r="N8355" s="1" t="s">
        <v>120</v>
      </c>
      <c r="O8355" s="1" t="s">
        <v>7</v>
      </c>
      <c r="P8355" s="1" t="s">
        <v>475</v>
      </c>
      <c r="Q8355" s="1" t="s">
        <v>476</v>
      </c>
      <c r="R8355" s="1" t="s">
        <v>477</v>
      </c>
      <c r="S8355" s="1" t="s">
        <v>40326</v>
      </c>
      <c r="T8355" s="21">
        <v>0</v>
      </c>
      <c r="U8355" s="21">
        <v>411.32</v>
      </c>
      <c r="V8355" s="21">
        <f t="shared" si="522"/>
        <v>411.32</v>
      </c>
      <c r="W8355" s="23">
        <f t="shared" si="523"/>
        <v>0</v>
      </c>
      <c r="X8355" s="3">
        <v>0</v>
      </c>
      <c r="Y8355" s="2">
        <v>417.12</v>
      </c>
      <c r="Z8355" s="3">
        <f t="shared" si="520"/>
        <v>417.12</v>
      </c>
      <c r="AA8355" s="8">
        <f t="shared" si="521"/>
        <v>0</v>
      </c>
    </row>
    <row r="8356" spans="1:27" ht="10.5" x14ac:dyDescent="0.15">
      <c r="A8356" s="1" t="s">
        <v>39702</v>
      </c>
      <c r="B8356" s="1" t="s">
        <v>0</v>
      </c>
      <c r="C8356" s="1" t="s">
        <v>22</v>
      </c>
      <c r="E8356" s="1" t="s">
        <v>23906</v>
      </c>
      <c r="F8356" s="1" t="s">
        <v>2</v>
      </c>
      <c r="G8356" s="1" t="s">
        <v>2</v>
      </c>
      <c r="H8356" s="1" t="s">
        <v>39703</v>
      </c>
      <c r="I8356" s="1" t="s">
        <v>18845</v>
      </c>
      <c r="J8356" s="1" t="s">
        <v>64</v>
      </c>
      <c r="K8356" s="1" t="s">
        <v>18846</v>
      </c>
      <c r="L8356" s="1" t="s">
        <v>2</v>
      </c>
      <c r="M8356" s="1" t="s">
        <v>120</v>
      </c>
      <c r="N8356" s="1" t="s">
        <v>120</v>
      </c>
      <c r="O8356" s="1" t="s">
        <v>7</v>
      </c>
      <c r="P8356" s="1" t="s">
        <v>817</v>
      </c>
      <c r="Q8356" s="1" t="s">
        <v>476</v>
      </c>
      <c r="R8356" s="1" t="s">
        <v>503</v>
      </c>
      <c r="S8356" s="1" t="s">
        <v>39704</v>
      </c>
      <c r="T8356" s="21">
        <v>0</v>
      </c>
      <c r="U8356" s="21">
        <v>443.25</v>
      </c>
      <c r="V8356" s="21">
        <f t="shared" si="522"/>
        <v>443.25</v>
      </c>
      <c r="W8356" s="23">
        <f t="shared" si="523"/>
        <v>0</v>
      </c>
      <c r="X8356" s="3">
        <v>0</v>
      </c>
      <c r="Y8356" s="2">
        <v>416.9</v>
      </c>
      <c r="Z8356" s="3">
        <f t="shared" si="520"/>
        <v>416.9</v>
      </c>
      <c r="AA8356" s="8">
        <f t="shared" si="521"/>
        <v>0</v>
      </c>
    </row>
    <row r="8357" spans="1:27" ht="10.5" x14ac:dyDescent="0.15">
      <c r="A8357" s="1" t="s">
        <v>25415</v>
      </c>
      <c r="B8357" s="1" t="s">
        <v>0</v>
      </c>
      <c r="C8357" s="1" t="s">
        <v>22</v>
      </c>
      <c r="E8357" s="1" t="s">
        <v>25416</v>
      </c>
      <c r="F8357" s="1" t="s">
        <v>2</v>
      </c>
      <c r="G8357" s="1" t="s">
        <v>2</v>
      </c>
      <c r="H8357" s="1" t="s">
        <v>25417</v>
      </c>
      <c r="I8357" s="1" t="s">
        <v>1683</v>
      </c>
      <c r="J8357" s="1" t="s">
        <v>88</v>
      </c>
      <c r="K8357" s="1" t="s">
        <v>8091</v>
      </c>
      <c r="L8357" s="1" t="s">
        <v>2</v>
      </c>
      <c r="M8357" s="1" t="s">
        <v>120</v>
      </c>
      <c r="N8357" s="1" t="s">
        <v>120</v>
      </c>
      <c r="O8357" s="1" t="s">
        <v>7</v>
      </c>
      <c r="P8357" s="1" t="s">
        <v>879</v>
      </c>
      <c r="Q8357" s="1" t="s">
        <v>476</v>
      </c>
      <c r="R8357" s="1" t="s">
        <v>477</v>
      </c>
      <c r="S8357" s="1" t="s">
        <v>25418</v>
      </c>
      <c r="T8357" s="21">
        <v>0</v>
      </c>
      <c r="U8357" s="21">
        <v>405.77</v>
      </c>
      <c r="V8357" s="21">
        <f t="shared" si="522"/>
        <v>405.77</v>
      </c>
      <c r="W8357" s="23">
        <f t="shared" si="523"/>
        <v>0</v>
      </c>
      <c r="X8357" s="3">
        <v>0</v>
      </c>
      <c r="Y8357" s="2">
        <v>416.19</v>
      </c>
      <c r="Z8357" s="3">
        <f t="shared" si="520"/>
        <v>416.19</v>
      </c>
      <c r="AA8357" s="8">
        <f t="shared" si="521"/>
        <v>0</v>
      </c>
    </row>
    <row r="8358" spans="1:27" ht="10.5" x14ac:dyDescent="0.15">
      <c r="A8358" s="1" t="s">
        <v>45138</v>
      </c>
      <c r="B8358" s="1" t="s">
        <v>0</v>
      </c>
      <c r="C8358" s="1" t="s">
        <v>22</v>
      </c>
      <c r="E8358" s="1" t="s">
        <v>45139</v>
      </c>
      <c r="F8358" s="1" t="s">
        <v>2</v>
      </c>
      <c r="G8358" s="1" t="s">
        <v>2</v>
      </c>
      <c r="H8358" s="1" t="s">
        <v>45140</v>
      </c>
      <c r="I8358" s="1" t="s">
        <v>18748</v>
      </c>
      <c r="J8358" s="1" t="s">
        <v>37</v>
      </c>
      <c r="K8358" s="1" t="s">
        <v>27374</v>
      </c>
      <c r="L8358" s="1" t="s">
        <v>6</v>
      </c>
      <c r="M8358" s="1" t="s">
        <v>289</v>
      </c>
      <c r="N8358" s="1" t="s">
        <v>1832</v>
      </c>
      <c r="O8358" s="1" t="s">
        <v>191</v>
      </c>
      <c r="P8358" s="1" t="s">
        <v>8528</v>
      </c>
      <c r="Q8358" s="1" t="s">
        <v>5551</v>
      </c>
      <c r="R8358" s="1" t="s">
        <v>5552</v>
      </c>
      <c r="S8358" s="1" t="s">
        <v>45141</v>
      </c>
      <c r="T8358" s="21"/>
      <c r="U8358" s="21"/>
      <c r="V8358" s="21">
        <f t="shared" si="522"/>
        <v>0</v>
      </c>
      <c r="W8358" s="23" t="e">
        <f t="shared" si="523"/>
        <v>#DIV/0!</v>
      </c>
      <c r="X8358" s="3">
        <v>0</v>
      </c>
      <c r="Y8358" s="2">
        <v>415.68</v>
      </c>
      <c r="Z8358" s="3">
        <f t="shared" si="520"/>
        <v>415.68</v>
      </c>
      <c r="AA8358" s="8">
        <f t="shared" si="521"/>
        <v>0</v>
      </c>
    </row>
    <row r="8359" spans="1:27" ht="10.5" x14ac:dyDescent="0.15">
      <c r="A8359" s="1" t="s">
        <v>39108</v>
      </c>
      <c r="B8359" s="1" t="s">
        <v>0</v>
      </c>
      <c r="C8359" s="1" t="s">
        <v>22</v>
      </c>
      <c r="E8359" s="1" t="s">
        <v>39109</v>
      </c>
      <c r="F8359" s="1" t="s">
        <v>2</v>
      </c>
      <c r="G8359" s="1" t="s">
        <v>39110</v>
      </c>
      <c r="H8359" s="1" t="s">
        <v>39111</v>
      </c>
      <c r="I8359" s="1" t="s">
        <v>13563</v>
      </c>
      <c r="J8359" s="1" t="s">
        <v>46</v>
      </c>
      <c r="K8359" s="1" t="s">
        <v>36584</v>
      </c>
      <c r="L8359" s="1" t="s">
        <v>6</v>
      </c>
      <c r="M8359" s="1" t="s">
        <v>137</v>
      </c>
      <c r="N8359" s="1" t="s">
        <v>138</v>
      </c>
      <c r="O8359" s="1" t="s">
        <v>7</v>
      </c>
      <c r="P8359" s="1" t="s">
        <v>3355</v>
      </c>
      <c r="Q8359" s="1" t="s">
        <v>140</v>
      </c>
      <c r="R8359" s="1" t="s">
        <v>365</v>
      </c>
      <c r="S8359" s="1" t="s">
        <v>39112</v>
      </c>
      <c r="T8359" s="21">
        <v>0</v>
      </c>
      <c r="U8359" s="21">
        <v>99.9</v>
      </c>
      <c r="V8359" s="21">
        <f t="shared" si="522"/>
        <v>99.9</v>
      </c>
      <c r="W8359" s="23">
        <f t="shared" si="523"/>
        <v>0</v>
      </c>
      <c r="X8359" s="3">
        <v>0</v>
      </c>
      <c r="Y8359" s="2">
        <v>415.53</v>
      </c>
      <c r="Z8359" s="3">
        <f t="shared" si="520"/>
        <v>415.53</v>
      </c>
      <c r="AA8359" s="8">
        <f t="shared" si="521"/>
        <v>0</v>
      </c>
    </row>
    <row r="8360" spans="1:27" ht="10.5" x14ac:dyDescent="0.15">
      <c r="A8360" s="1" t="s">
        <v>39614</v>
      </c>
      <c r="B8360" s="1" t="s">
        <v>0</v>
      </c>
      <c r="C8360" s="1" t="s">
        <v>22</v>
      </c>
      <c r="E8360" s="1" t="s">
        <v>39615</v>
      </c>
      <c r="F8360" s="1" t="s">
        <v>2</v>
      </c>
      <c r="G8360" s="1" t="s">
        <v>2</v>
      </c>
      <c r="H8360" s="1" t="s">
        <v>39616</v>
      </c>
      <c r="I8360" s="1" t="s">
        <v>31367</v>
      </c>
      <c r="J8360" s="1" t="s">
        <v>93</v>
      </c>
      <c r="K8360" s="1" t="s">
        <v>31368</v>
      </c>
      <c r="L8360" s="1" t="s">
        <v>2</v>
      </c>
      <c r="M8360" s="1" t="s">
        <v>120</v>
      </c>
      <c r="N8360" s="1" t="s">
        <v>120</v>
      </c>
      <c r="O8360" s="1" t="s">
        <v>7</v>
      </c>
      <c r="P8360" s="1" t="s">
        <v>2347</v>
      </c>
      <c r="Q8360" s="1" t="s">
        <v>476</v>
      </c>
      <c r="R8360" s="1" t="s">
        <v>503</v>
      </c>
      <c r="S8360" s="1" t="s">
        <v>39617</v>
      </c>
      <c r="T8360" s="21">
        <v>0</v>
      </c>
      <c r="U8360" s="21">
        <v>1379.43</v>
      </c>
      <c r="V8360" s="21">
        <f t="shared" si="522"/>
        <v>1379.43</v>
      </c>
      <c r="W8360" s="23">
        <f t="shared" si="523"/>
        <v>0</v>
      </c>
      <c r="X8360" s="3">
        <v>0</v>
      </c>
      <c r="Y8360" s="2">
        <v>415.29</v>
      </c>
      <c r="Z8360" s="3">
        <f t="shared" si="520"/>
        <v>415.29</v>
      </c>
      <c r="AA8360" s="8">
        <f t="shared" si="521"/>
        <v>0</v>
      </c>
    </row>
    <row r="8361" spans="1:27" ht="10.5" x14ac:dyDescent="0.15">
      <c r="A8361" s="1" t="s">
        <v>31196</v>
      </c>
      <c r="B8361" s="1" t="s">
        <v>0</v>
      </c>
      <c r="C8361" s="1" t="s">
        <v>22</v>
      </c>
      <c r="E8361" s="1" t="s">
        <v>31197</v>
      </c>
      <c r="F8361" s="1" t="s">
        <v>2</v>
      </c>
      <c r="G8361" s="1" t="s">
        <v>31198</v>
      </c>
      <c r="H8361" s="1" t="s">
        <v>31199</v>
      </c>
      <c r="I8361" s="1" t="s">
        <v>31200</v>
      </c>
      <c r="J8361" s="1" t="s">
        <v>32</v>
      </c>
      <c r="K8361" s="1" t="s">
        <v>31201</v>
      </c>
      <c r="L8361" s="1" t="s">
        <v>19</v>
      </c>
      <c r="M8361" s="1" t="s">
        <v>120</v>
      </c>
      <c r="N8361" s="1" t="s">
        <v>120</v>
      </c>
      <c r="O8361" s="1" t="s">
        <v>7</v>
      </c>
      <c r="P8361" s="1" t="s">
        <v>1242</v>
      </c>
      <c r="Q8361" s="1" t="s">
        <v>476</v>
      </c>
      <c r="R8361" s="1" t="s">
        <v>503</v>
      </c>
      <c r="S8361" s="1" t="s">
        <v>31202</v>
      </c>
      <c r="T8361" s="21">
        <v>0</v>
      </c>
      <c r="U8361" s="21">
        <v>225.99</v>
      </c>
      <c r="V8361" s="21">
        <f t="shared" si="522"/>
        <v>225.99</v>
      </c>
      <c r="W8361" s="23">
        <f t="shared" si="523"/>
        <v>0</v>
      </c>
      <c r="X8361" s="3">
        <v>0</v>
      </c>
      <c r="Y8361" s="2">
        <v>414.59</v>
      </c>
      <c r="Z8361" s="3">
        <f t="shared" si="520"/>
        <v>414.59</v>
      </c>
      <c r="AA8361" s="8">
        <f t="shared" si="521"/>
        <v>0</v>
      </c>
    </row>
    <row r="8362" spans="1:27" ht="10.5" x14ac:dyDescent="0.15">
      <c r="A8362" s="1" t="s">
        <v>20920</v>
      </c>
      <c r="B8362" s="1" t="s">
        <v>0</v>
      </c>
      <c r="C8362" s="1" t="s">
        <v>22</v>
      </c>
      <c r="E8362" s="1" t="s">
        <v>20921</v>
      </c>
      <c r="F8362" s="1" t="s">
        <v>2</v>
      </c>
      <c r="G8362" s="1" t="s">
        <v>20922</v>
      </c>
      <c r="H8362" s="1" t="s">
        <v>20923</v>
      </c>
      <c r="I8362" s="1" t="s">
        <v>4399</v>
      </c>
      <c r="J8362" s="1" t="s">
        <v>118</v>
      </c>
      <c r="K8362" s="1" t="s">
        <v>4661</v>
      </c>
      <c r="L8362" s="1" t="s">
        <v>2</v>
      </c>
      <c r="M8362" s="1" t="s">
        <v>120</v>
      </c>
      <c r="N8362" s="1" t="s">
        <v>120</v>
      </c>
      <c r="O8362" s="1" t="s">
        <v>7</v>
      </c>
      <c r="P8362" s="1" t="s">
        <v>747</v>
      </c>
      <c r="Q8362" s="1" t="s">
        <v>476</v>
      </c>
      <c r="R8362" s="1" t="s">
        <v>488</v>
      </c>
      <c r="S8362" s="1" t="s">
        <v>2</v>
      </c>
      <c r="T8362" s="21"/>
      <c r="U8362" s="21"/>
      <c r="V8362" s="21">
        <f t="shared" si="522"/>
        <v>0</v>
      </c>
      <c r="W8362" s="23" t="e">
        <f t="shared" si="523"/>
        <v>#DIV/0!</v>
      </c>
      <c r="X8362" s="3">
        <v>0</v>
      </c>
      <c r="Y8362" s="2">
        <v>414.55</v>
      </c>
      <c r="Z8362" s="3">
        <f t="shared" si="520"/>
        <v>414.55</v>
      </c>
      <c r="AA8362" s="8">
        <f t="shared" si="521"/>
        <v>0</v>
      </c>
    </row>
    <row r="8363" spans="1:27" ht="10.5" x14ac:dyDescent="0.15">
      <c r="A8363" s="1" t="s">
        <v>28828</v>
      </c>
      <c r="B8363" s="1" t="s">
        <v>0</v>
      </c>
      <c r="C8363" s="1" t="s">
        <v>22</v>
      </c>
      <c r="E8363" s="1" t="s">
        <v>28829</v>
      </c>
      <c r="F8363" s="1" t="s">
        <v>2</v>
      </c>
      <c r="G8363" s="1" t="s">
        <v>27212</v>
      </c>
      <c r="H8363" s="1" t="s">
        <v>28824</v>
      </c>
      <c r="I8363" s="1" t="s">
        <v>28825</v>
      </c>
      <c r="J8363" s="1" t="s">
        <v>322</v>
      </c>
      <c r="K8363" s="1" t="s">
        <v>28826</v>
      </c>
      <c r="L8363" s="1" t="s">
        <v>2</v>
      </c>
      <c r="M8363" s="1" t="s">
        <v>120</v>
      </c>
      <c r="N8363" s="1" t="s">
        <v>120</v>
      </c>
      <c r="O8363" s="1" t="s">
        <v>7</v>
      </c>
      <c r="P8363" s="1" t="s">
        <v>495</v>
      </c>
      <c r="Q8363" s="1" t="s">
        <v>476</v>
      </c>
      <c r="R8363" s="1" t="s">
        <v>488</v>
      </c>
      <c r="S8363" s="1" t="s">
        <v>28830</v>
      </c>
      <c r="T8363" s="21">
        <v>0</v>
      </c>
      <c r="U8363" s="21">
        <v>830.49</v>
      </c>
      <c r="V8363" s="21">
        <f t="shared" si="522"/>
        <v>830.49</v>
      </c>
      <c r="W8363" s="23">
        <f t="shared" si="523"/>
        <v>0</v>
      </c>
      <c r="X8363" s="3">
        <v>0</v>
      </c>
      <c r="Y8363" s="2">
        <v>414.37</v>
      </c>
      <c r="Z8363" s="3">
        <f t="shared" si="520"/>
        <v>414.37</v>
      </c>
      <c r="AA8363" s="8">
        <f t="shared" si="521"/>
        <v>0</v>
      </c>
    </row>
    <row r="8364" spans="1:27" ht="10.5" x14ac:dyDescent="0.15">
      <c r="A8364" s="1" t="s">
        <v>34865</v>
      </c>
      <c r="B8364" s="1" t="s">
        <v>0</v>
      </c>
      <c r="C8364" s="1" t="s">
        <v>22</v>
      </c>
      <c r="E8364" s="1" t="s">
        <v>34866</v>
      </c>
      <c r="F8364" s="1" t="s">
        <v>2</v>
      </c>
      <c r="G8364" s="1" t="s">
        <v>2</v>
      </c>
      <c r="H8364" s="1" t="s">
        <v>34867</v>
      </c>
      <c r="I8364" s="1" t="s">
        <v>2141</v>
      </c>
      <c r="J8364" s="1" t="s">
        <v>53</v>
      </c>
      <c r="K8364" s="1" t="s">
        <v>14662</v>
      </c>
      <c r="L8364" s="1" t="s">
        <v>2</v>
      </c>
      <c r="M8364" s="1" t="s">
        <v>120</v>
      </c>
      <c r="N8364" s="1" t="s">
        <v>120</v>
      </c>
      <c r="O8364" s="1" t="s">
        <v>7</v>
      </c>
      <c r="P8364" s="1" t="s">
        <v>1409</v>
      </c>
      <c r="Q8364" s="1" t="s">
        <v>476</v>
      </c>
      <c r="R8364" s="1" t="s">
        <v>503</v>
      </c>
      <c r="S8364" s="1" t="s">
        <v>34868</v>
      </c>
      <c r="T8364" s="21">
        <v>0</v>
      </c>
      <c r="U8364" s="21">
        <v>148.79</v>
      </c>
      <c r="V8364" s="21">
        <f t="shared" si="522"/>
        <v>148.79</v>
      </c>
      <c r="W8364" s="23">
        <f t="shared" si="523"/>
        <v>0</v>
      </c>
      <c r="X8364" s="3">
        <v>0</v>
      </c>
      <c r="Y8364" s="2">
        <v>414.31</v>
      </c>
      <c r="Z8364" s="3">
        <f t="shared" si="520"/>
        <v>414.31</v>
      </c>
      <c r="AA8364" s="8">
        <f t="shared" si="521"/>
        <v>0</v>
      </c>
    </row>
    <row r="8365" spans="1:27" ht="10.5" x14ac:dyDescent="0.15">
      <c r="A8365" s="1" t="s">
        <v>19462</v>
      </c>
      <c r="B8365" s="1" t="s">
        <v>0</v>
      </c>
      <c r="C8365" s="1" t="s">
        <v>22</v>
      </c>
      <c r="E8365" s="1" t="s">
        <v>19463</v>
      </c>
      <c r="F8365" s="1" t="s">
        <v>2</v>
      </c>
      <c r="G8365" s="1" t="s">
        <v>19464</v>
      </c>
      <c r="H8365" s="1" t="s">
        <v>19465</v>
      </c>
      <c r="I8365" s="1" t="s">
        <v>2228</v>
      </c>
      <c r="J8365" s="1" t="s">
        <v>93</v>
      </c>
      <c r="K8365" s="1" t="s">
        <v>19466</v>
      </c>
      <c r="L8365" s="1" t="s">
        <v>72</v>
      </c>
      <c r="M8365" s="1" t="s">
        <v>120</v>
      </c>
      <c r="N8365" s="1" t="s">
        <v>760</v>
      </c>
      <c r="O8365" s="1" t="s">
        <v>7</v>
      </c>
      <c r="P8365" s="1" t="s">
        <v>1194</v>
      </c>
      <c r="Q8365" s="1" t="s">
        <v>476</v>
      </c>
      <c r="R8365" s="1" t="s">
        <v>477</v>
      </c>
      <c r="S8365" s="1" t="s">
        <v>19467</v>
      </c>
      <c r="T8365" s="21">
        <v>0</v>
      </c>
      <c r="U8365" s="21">
        <v>2087.64</v>
      </c>
      <c r="V8365" s="21">
        <f t="shared" si="522"/>
        <v>2087.64</v>
      </c>
      <c r="W8365" s="23">
        <f t="shared" si="523"/>
        <v>0</v>
      </c>
      <c r="X8365" s="3">
        <v>0</v>
      </c>
      <c r="Y8365" s="2">
        <v>414.18</v>
      </c>
      <c r="Z8365" s="3">
        <f t="shared" si="520"/>
        <v>414.18</v>
      </c>
      <c r="AA8365" s="8">
        <f t="shared" si="521"/>
        <v>0</v>
      </c>
    </row>
    <row r="8366" spans="1:27" ht="10.5" x14ac:dyDescent="0.15">
      <c r="A8366" s="1" t="s">
        <v>45301</v>
      </c>
      <c r="B8366" s="1" t="s">
        <v>0</v>
      </c>
      <c r="C8366" s="1" t="s">
        <v>22</v>
      </c>
      <c r="E8366" s="1" t="s">
        <v>45302</v>
      </c>
      <c r="F8366" s="1" t="s">
        <v>2</v>
      </c>
      <c r="G8366" s="1" t="s">
        <v>2</v>
      </c>
      <c r="H8366" s="1" t="s">
        <v>45303</v>
      </c>
      <c r="I8366" s="1" t="s">
        <v>7318</v>
      </c>
      <c r="J8366" s="1" t="s">
        <v>130</v>
      </c>
      <c r="K8366" s="1" t="s">
        <v>7319</v>
      </c>
      <c r="L8366" s="1" t="s">
        <v>2</v>
      </c>
      <c r="M8366" s="1" t="s">
        <v>120</v>
      </c>
      <c r="N8366" s="1" t="s">
        <v>120</v>
      </c>
      <c r="O8366" s="1" t="s">
        <v>7</v>
      </c>
      <c r="P8366" s="1" t="s">
        <v>1899</v>
      </c>
      <c r="Q8366" s="1" t="s">
        <v>476</v>
      </c>
      <c r="R8366" s="1" t="s">
        <v>477</v>
      </c>
      <c r="S8366" s="1" t="s">
        <v>45304</v>
      </c>
      <c r="T8366" s="21">
        <v>0</v>
      </c>
      <c r="U8366" s="21">
        <v>1621.25</v>
      </c>
      <c r="V8366" s="21">
        <f t="shared" si="522"/>
        <v>1621.25</v>
      </c>
      <c r="W8366" s="23">
        <f t="shared" si="523"/>
        <v>0</v>
      </c>
      <c r="X8366" s="3">
        <v>0</v>
      </c>
      <c r="Y8366" s="2">
        <v>414.1</v>
      </c>
      <c r="Z8366" s="3">
        <f t="shared" si="520"/>
        <v>414.1</v>
      </c>
      <c r="AA8366" s="8">
        <f t="shared" si="521"/>
        <v>0</v>
      </c>
    </row>
    <row r="8367" spans="1:27" ht="10.5" x14ac:dyDescent="0.15">
      <c r="A8367" s="1" t="s">
        <v>18432</v>
      </c>
      <c r="B8367" s="1" t="s">
        <v>0</v>
      </c>
      <c r="C8367" s="1" t="s">
        <v>22</v>
      </c>
      <c r="E8367" s="1" t="s">
        <v>18433</v>
      </c>
      <c r="F8367" s="1" t="s">
        <v>2</v>
      </c>
      <c r="G8367" s="1" t="s">
        <v>2</v>
      </c>
      <c r="H8367" s="1" t="s">
        <v>18434</v>
      </c>
      <c r="I8367" s="1" t="s">
        <v>2303</v>
      </c>
      <c r="J8367" s="1" t="s">
        <v>24</v>
      </c>
      <c r="K8367" s="1" t="s">
        <v>2304</v>
      </c>
      <c r="L8367" s="1" t="s">
        <v>2</v>
      </c>
      <c r="M8367" s="1" t="s">
        <v>120</v>
      </c>
      <c r="N8367" s="1" t="s">
        <v>120</v>
      </c>
      <c r="O8367" s="1" t="s">
        <v>7</v>
      </c>
      <c r="P8367" s="1" t="s">
        <v>1899</v>
      </c>
      <c r="Q8367" s="1" t="s">
        <v>476</v>
      </c>
      <c r="R8367" s="1" t="s">
        <v>477</v>
      </c>
      <c r="S8367" s="1" t="s">
        <v>18435</v>
      </c>
      <c r="T8367" s="21">
        <v>0</v>
      </c>
      <c r="U8367" s="21">
        <v>1242</v>
      </c>
      <c r="V8367" s="21">
        <f t="shared" si="522"/>
        <v>1242</v>
      </c>
      <c r="W8367" s="23">
        <f t="shared" si="523"/>
        <v>0</v>
      </c>
      <c r="X8367" s="3">
        <v>0</v>
      </c>
      <c r="Y8367" s="2">
        <v>414</v>
      </c>
      <c r="Z8367" s="3">
        <f t="shared" si="520"/>
        <v>414</v>
      </c>
      <c r="AA8367" s="8">
        <f t="shared" si="521"/>
        <v>0</v>
      </c>
    </row>
    <row r="8368" spans="1:27" ht="10.5" x14ac:dyDescent="0.15">
      <c r="A8368" s="1" t="s">
        <v>20248</v>
      </c>
      <c r="B8368" s="1" t="s">
        <v>0</v>
      </c>
      <c r="C8368" s="1" t="s">
        <v>22</v>
      </c>
      <c r="E8368" s="1" t="s">
        <v>20249</v>
      </c>
      <c r="F8368" s="1" t="s">
        <v>2</v>
      </c>
      <c r="G8368" s="1" t="s">
        <v>20250</v>
      </c>
      <c r="H8368" s="1" t="s">
        <v>20251</v>
      </c>
      <c r="I8368" s="1" t="s">
        <v>2228</v>
      </c>
      <c r="J8368" s="1" t="s">
        <v>40</v>
      </c>
      <c r="K8368" s="1" t="s">
        <v>3581</v>
      </c>
      <c r="L8368" s="1" t="s">
        <v>6</v>
      </c>
      <c r="M8368" s="1" t="s">
        <v>120</v>
      </c>
      <c r="N8368" s="1" t="s">
        <v>120</v>
      </c>
      <c r="O8368" s="1" t="s">
        <v>7</v>
      </c>
      <c r="P8368" s="1" t="s">
        <v>2446</v>
      </c>
      <c r="Q8368" s="1" t="s">
        <v>476</v>
      </c>
      <c r="R8368" s="1" t="s">
        <v>488</v>
      </c>
      <c r="S8368" s="1" t="s">
        <v>2</v>
      </c>
      <c r="T8368" s="21"/>
      <c r="U8368" s="21"/>
      <c r="V8368" s="21">
        <f t="shared" si="522"/>
        <v>0</v>
      </c>
      <c r="W8368" s="23" t="e">
        <f t="shared" si="523"/>
        <v>#DIV/0!</v>
      </c>
      <c r="X8368" s="3">
        <v>0</v>
      </c>
      <c r="Y8368" s="2">
        <v>414</v>
      </c>
      <c r="Z8368" s="3">
        <f t="shared" si="520"/>
        <v>414</v>
      </c>
      <c r="AA8368" s="8">
        <f t="shared" si="521"/>
        <v>0</v>
      </c>
    </row>
    <row r="8369" spans="1:27" ht="10.5" x14ac:dyDescent="0.15">
      <c r="A8369" s="1" t="s">
        <v>20261</v>
      </c>
      <c r="B8369" s="1" t="s">
        <v>0</v>
      </c>
      <c r="C8369" s="1" t="s">
        <v>22</v>
      </c>
      <c r="E8369" s="1" t="s">
        <v>20262</v>
      </c>
      <c r="F8369" s="1" t="s">
        <v>2</v>
      </c>
      <c r="G8369" s="1" t="s">
        <v>2</v>
      </c>
      <c r="H8369" s="1" t="s">
        <v>20263</v>
      </c>
      <c r="I8369" s="1" t="s">
        <v>666</v>
      </c>
      <c r="J8369" s="1" t="s">
        <v>88</v>
      </c>
      <c r="K8369" s="1" t="s">
        <v>667</v>
      </c>
      <c r="L8369" s="1" t="s">
        <v>6</v>
      </c>
      <c r="M8369" s="1" t="s">
        <v>120</v>
      </c>
      <c r="N8369" s="1" t="s">
        <v>120</v>
      </c>
      <c r="O8369" s="1" t="s">
        <v>191</v>
      </c>
      <c r="P8369" s="1" t="s">
        <v>2379</v>
      </c>
      <c r="Q8369" s="1" t="s">
        <v>476</v>
      </c>
      <c r="R8369" s="1" t="s">
        <v>477</v>
      </c>
      <c r="S8369" s="1" t="s">
        <v>20264</v>
      </c>
      <c r="T8369" s="21">
        <v>0</v>
      </c>
      <c r="U8369" s="21">
        <v>8694</v>
      </c>
      <c r="V8369" s="21">
        <f t="shared" si="522"/>
        <v>8694</v>
      </c>
      <c r="W8369" s="23">
        <f t="shared" si="523"/>
        <v>0</v>
      </c>
      <c r="X8369" s="3">
        <v>0</v>
      </c>
      <c r="Y8369" s="2">
        <v>414</v>
      </c>
      <c r="Z8369" s="3">
        <f t="shared" si="520"/>
        <v>414</v>
      </c>
      <c r="AA8369" s="8">
        <f t="shared" si="521"/>
        <v>0</v>
      </c>
    </row>
    <row r="8370" spans="1:27" ht="10.5" x14ac:dyDescent="0.15">
      <c r="A8370" s="1" t="s">
        <v>21728</v>
      </c>
      <c r="B8370" s="1" t="s">
        <v>0</v>
      </c>
      <c r="C8370" s="1" t="s">
        <v>22</v>
      </c>
      <c r="E8370" s="1" t="s">
        <v>21729</v>
      </c>
      <c r="F8370" s="1" t="s">
        <v>2</v>
      </c>
      <c r="G8370" s="1" t="s">
        <v>2</v>
      </c>
      <c r="H8370" s="1" t="s">
        <v>21730</v>
      </c>
      <c r="I8370" s="1" t="s">
        <v>9394</v>
      </c>
      <c r="J8370" s="1" t="s">
        <v>51</v>
      </c>
      <c r="K8370" s="1" t="s">
        <v>21731</v>
      </c>
      <c r="L8370" s="1" t="s">
        <v>6</v>
      </c>
      <c r="M8370" s="1" t="s">
        <v>120</v>
      </c>
      <c r="N8370" s="1" t="s">
        <v>120</v>
      </c>
      <c r="O8370" s="1" t="s">
        <v>7</v>
      </c>
      <c r="P8370" s="1" t="s">
        <v>817</v>
      </c>
      <c r="Q8370" s="1" t="s">
        <v>476</v>
      </c>
      <c r="R8370" s="1" t="s">
        <v>503</v>
      </c>
      <c r="S8370" s="1" t="s">
        <v>2</v>
      </c>
      <c r="T8370" s="21">
        <v>0</v>
      </c>
      <c r="U8370" s="21">
        <v>2070</v>
      </c>
      <c r="V8370" s="21">
        <f t="shared" si="522"/>
        <v>2070</v>
      </c>
      <c r="W8370" s="23">
        <f t="shared" si="523"/>
        <v>0</v>
      </c>
      <c r="X8370" s="3">
        <v>0</v>
      </c>
      <c r="Y8370" s="2">
        <v>414</v>
      </c>
      <c r="Z8370" s="3">
        <f t="shared" si="520"/>
        <v>414</v>
      </c>
      <c r="AA8370" s="8">
        <f t="shared" si="521"/>
        <v>0</v>
      </c>
    </row>
    <row r="8371" spans="1:27" ht="10.5" x14ac:dyDescent="0.15">
      <c r="A8371" s="1" t="s">
        <v>22287</v>
      </c>
      <c r="B8371" s="1" t="s">
        <v>0</v>
      </c>
      <c r="C8371" s="1" t="s">
        <v>22</v>
      </c>
      <c r="E8371" s="1" t="s">
        <v>22288</v>
      </c>
      <c r="F8371" s="1" t="s">
        <v>2</v>
      </c>
      <c r="G8371" s="1" t="s">
        <v>2</v>
      </c>
      <c r="H8371" s="1" t="s">
        <v>22289</v>
      </c>
      <c r="I8371" s="1" t="s">
        <v>17321</v>
      </c>
      <c r="J8371" s="1" t="s">
        <v>64</v>
      </c>
      <c r="K8371" s="1" t="s">
        <v>17322</v>
      </c>
      <c r="L8371" s="1" t="s">
        <v>6</v>
      </c>
      <c r="M8371" s="1" t="s">
        <v>120</v>
      </c>
      <c r="N8371" s="1" t="s">
        <v>120</v>
      </c>
      <c r="O8371" s="1" t="s">
        <v>7</v>
      </c>
      <c r="P8371" s="1" t="s">
        <v>761</v>
      </c>
      <c r="Q8371" s="1" t="s">
        <v>476</v>
      </c>
      <c r="R8371" s="1" t="s">
        <v>488</v>
      </c>
      <c r="S8371" s="1" t="s">
        <v>2</v>
      </c>
      <c r="T8371" s="21">
        <v>0</v>
      </c>
      <c r="U8371" s="21">
        <v>1656</v>
      </c>
      <c r="V8371" s="21">
        <f t="shared" si="522"/>
        <v>1656</v>
      </c>
      <c r="W8371" s="23">
        <f t="shared" si="523"/>
        <v>0</v>
      </c>
      <c r="X8371" s="3">
        <v>0</v>
      </c>
      <c r="Y8371" s="2">
        <v>414</v>
      </c>
      <c r="Z8371" s="3">
        <f t="shared" si="520"/>
        <v>414</v>
      </c>
      <c r="AA8371" s="8">
        <f t="shared" si="521"/>
        <v>0</v>
      </c>
    </row>
    <row r="8372" spans="1:27" ht="10.5" x14ac:dyDescent="0.15">
      <c r="A8372" s="1" t="s">
        <v>23854</v>
      </c>
      <c r="B8372" s="1" t="s">
        <v>0</v>
      </c>
      <c r="C8372" s="1" t="s">
        <v>22</v>
      </c>
      <c r="E8372" s="1" t="s">
        <v>23855</v>
      </c>
      <c r="F8372" s="1" t="s">
        <v>23856</v>
      </c>
      <c r="G8372" s="1" t="s">
        <v>23857</v>
      </c>
      <c r="H8372" s="1" t="s">
        <v>23858</v>
      </c>
      <c r="I8372" s="1" t="s">
        <v>433</v>
      </c>
      <c r="J8372" s="1" t="s">
        <v>64</v>
      </c>
      <c r="K8372" s="1" t="s">
        <v>7109</v>
      </c>
      <c r="L8372" s="1" t="s">
        <v>6</v>
      </c>
      <c r="M8372" s="1" t="s">
        <v>120</v>
      </c>
      <c r="N8372" s="1" t="s">
        <v>120</v>
      </c>
      <c r="O8372" s="1" t="s">
        <v>7</v>
      </c>
      <c r="P8372" s="1" t="s">
        <v>761</v>
      </c>
      <c r="Q8372" s="1" t="s">
        <v>476</v>
      </c>
      <c r="R8372" s="1" t="s">
        <v>488</v>
      </c>
      <c r="S8372" s="1" t="s">
        <v>2</v>
      </c>
      <c r="T8372" s="21">
        <v>0</v>
      </c>
      <c r="U8372" s="21">
        <v>2208</v>
      </c>
      <c r="V8372" s="21">
        <f t="shared" si="522"/>
        <v>2208</v>
      </c>
      <c r="W8372" s="23">
        <f t="shared" si="523"/>
        <v>0</v>
      </c>
      <c r="X8372" s="3">
        <v>0</v>
      </c>
      <c r="Y8372" s="2">
        <v>414</v>
      </c>
      <c r="Z8372" s="3">
        <f t="shared" si="520"/>
        <v>414</v>
      </c>
      <c r="AA8372" s="8">
        <f t="shared" si="521"/>
        <v>0</v>
      </c>
    </row>
    <row r="8373" spans="1:27" ht="10.5" x14ac:dyDescent="0.15">
      <c r="A8373" s="1" t="s">
        <v>24026</v>
      </c>
      <c r="B8373" s="1" t="s">
        <v>0</v>
      </c>
      <c r="C8373" s="1" t="s">
        <v>22</v>
      </c>
      <c r="E8373" s="1" t="s">
        <v>24023</v>
      </c>
      <c r="F8373" s="1" t="s">
        <v>2</v>
      </c>
      <c r="G8373" s="1" t="s">
        <v>6845</v>
      </c>
      <c r="H8373" s="1" t="s">
        <v>24027</v>
      </c>
      <c r="I8373" s="1" t="s">
        <v>6054</v>
      </c>
      <c r="J8373" s="1" t="s">
        <v>210</v>
      </c>
      <c r="K8373" s="1" t="s">
        <v>12423</v>
      </c>
      <c r="L8373" s="1" t="s">
        <v>34</v>
      </c>
      <c r="M8373" s="1" t="s">
        <v>289</v>
      </c>
      <c r="N8373" s="1" t="s">
        <v>7728</v>
      </c>
      <c r="O8373" s="1" t="s">
        <v>7</v>
      </c>
      <c r="P8373" s="1" t="s">
        <v>1194</v>
      </c>
      <c r="Q8373" s="1" t="s">
        <v>476</v>
      </c>
      <c r="R8373" s="1" t="s">
        <v>477</v>
      </c>
      <c r="S8373" s="1" t="s">
        <v>2</v>
      </c>
      <c r="T8373" s="21"/>
      <c r="U8373" s="21"/>
      <c r="V8373" s="21">
        <f t="shared" si="522"/>
        <v>0</v>
      </c>
      <c r="W8373" s="23" t="e">
        <f t="shared" si="523"/>
        <v>#DIV/0!</v>
      </c>
      <c r="X8373" s="3">
        <v>0</v>
      </c>
      <c r="Y8373" s="2">
        <v>414</v>
      </c>
      <c r="Z8373" s="3">
        <f t="shared" si="520"/>
        <v>414</v>
      </c>
      <c r="AA8373" s="8">
        <f t="shared" si="521"/>
        <v>0</v>
      </c>
    </row>
    <row r="8374" spans="1:27" ht="10.5" x14ac:dyDescent="0.15">
      <c r="A8374" s="1" t="s">
        <v>24095</v>
      </c>
      <c r="B8374" s="1" t="s">
        <v>0</v>
      </c>
      <c r="C8374" s="1" t="s">
        <v>22</v>
      </c>
      <c r="E8374" s="1" t="s">
        <v>24096</v>
      </c>
      <c r="F8374" s="1" t="s">
        <v>2</v>
      </c>
      <c r="G8374" s="1" t="s">
        <v>24097</v>
      </c>
      <c r="H8374" s="1" t="s">
        <v>24098</v>
      </c>
      <c r="I8374" s="1" t="s">
        <v>14768</v>
      </c>
      <c r="J8374" s="1" t="s">
        <v>53</v>
      </c>
      <c r="K8374" s="1" t="s">
        <v>14769</v>
      </c>
      <c r="L8374" s="1" t="s">
        <v>6</v>
      </c>
      <c r="M8374" s="1" t="s">
        <v>120</v>
      </c>
      <c r="N8374" s="1" t="s">
        <v>120</v>
      </c>
      <c r="O8374" s="1" t="s">
        <v>7</v>
      </c>
      <c r="P8374" s="1" t="s">
        <v>2379</v>
      </c>
      <c r="Q8374" s="1" t="s">
        <v>476</v>
      </c>
      <c r="R8374" s="1" t="s">
        <v>477</v>
      </c>
      <c r="S8374" s="1" t="s">
        <v>24099</v>
      </c>
      <c r="T8374" s="21">
        <v>0</v>
      </c>
      <c r="U8374" s="21">
        <v>414</v>
      </c>
      <c r="V8374" s="21">
        <f t="shared" si="522"/>
        <v>414</v>
      </c>
      <c r="W8374" s="23">
        <f t="shared" si="523"/>
        <v>0</v>
      </c>
      <c r="X8374" s="3">
        <v>0</v>
      </c>
      <c r="Y8374" s="2">
        <v>414</v>
      </c>
      <c r="Z8374" s="3">
        <f t="shared" si="520"/>
        <v>414</v>
      </c>
      <c r="AA8374" s="8">
        <f t="shared" si="521"/>
        <v>0</v>
      </c>
    </row>
    <row r="8375" spans="1:27" ht="10.5" x14ac:dyDescent="0.15">
      <c r="A8375" s="1" t="s">
        <v>24159</v>
      </c>
      <c r="B8375" s="1" t="s">
        <v>0</v>
      </c>
      <c r="C8375" s="1" t="s">
        <v>22</v>
      </c>
      <c r="E8375" s="1" t="s">
        <v>24160</v>
      </c>
      <c r="F8375" s="1" t="s">
        <v>2</v>
      </c>
      <c r="G8375" s="1" t="s">
        <v>24161</v>
      </c>
      <c r="H8375" s="1" t="s">
        <v>24162</v>
      </c>
      <c r="I8375" s="1" t="s">
        <v>14295</v>
      </c>
      <c r="J8375" s="1" t="s">
        <v>118</v>
      </c>
      <c r="K8375" s="1" t="s">
        <v>24163</v>
      </c>
      <c r="L8375" s="1" t="s">
        <v>2</v>
      </c>
      <c r="M8375" s="1" t="s">
        <v>120</v>
      </c>
      <c r="N8375" s="1" t="s">
        <v>120</v>
      </c>
      <c r="O8375" s="1" t="s">
        <v>7</v>
      </c>
      <c r="P8375" s="1" t="s">
        <v>894</v>
      </c>
      <c r="Q8375" s="1" t="s">
        <v>476</v>
      </c>
      <c r="R8375" s="1" t="s">
        <v>503</v>
      </c>
      <c r="S8375" s="1" t="s">
        <v>2</v>
      </c>
      <c r="T8375" s="21"/>
      <c r="U8375" s="21"/>
      <c r="V8375" s="21">
        <f t="shared" si="522"/>
        <v>0</v>
      </c>
      <c r="W8375" s="23" t="e">
        <f t="shared" si="523"/>
        <v>#DIV/0!</v>
      </c>
      <c r="X8375" s="3">
        <v>0</v>
      </c>
      <c r="Y8375" s="2">
        <v>414</v>
      </c>
      <c r="Z8375" s="3">
        <f t="shared" si="520"/>
        <v>414</v>
      </c>
      <c r="AA8375" s="8">
        <f t="shared" si="521"/>
        <v>0</v>
      </c>
    </row>
    <row r="8376" spans="1:27" ht="10.5" x14ac:dyDescent="0.15">
      <c r="A8376" s="1" t="s">
        <v>24882</v>
      </c>
      <c r="B8376" s="1" t="s">
        <v>0</v>
      </c>
      <c r="C8376" s="1" t="s">
        <v>22</v>
      </c>
      <c r="E8376" s="1" t="s">
        <v>20816</v>
      </c>
      <c r="F8376" s="1" t="s">
        <v>2</v>
      </c>
      <c r="G8376" s="1" t="s">
        <v>20817</v>
      </c>
      <c r="H8376" s="1" t="s">
        <v>24883</v>
      </c>
      <c r="I8376" s="1" t="s">
        <v>3356</v>
      </c>
      <c r="J8376" s="1" t="s">
        <v>24</v>
      </c>
      <c r="K8376" s="1" t="s">
        <v>3357</v>
      </c>
      <c r="L8376" s="1" t="s">
        <v>6</v>
      </c>
      <c r="M8376" s="1" t="s">
        <v>120</v>
      </c>
      <c r="N8376" s="1" t="s">
        <v>120</v>
      </c>
      <c r="O8376" s="1" t="s">
        <v>7</v>
      </c>
      <c r="P8376" s="1" t="s">
        <v>1256</v>
      </c>
      <c r="Q8376" s="1" t="s">
        <v>476</v>
      </c>
      <c r="R8376" s="1" t="s">
        <v>503</v>
      </c>
      <c r="S8376" s="1" t="s">
        <v>2</v>
      </c>
      <c r="T8376" s="21">
        <v>0</v>
      </c>
      <c r="U8376" s="21">
        <v>552</v>
      </c>
      <c r="V8376" s="21">
        <f t="shared" si="522"/>
        <v>552</v>
      </c>
      <c r="W8376" s="23">
        <f t="shared" si="523"/>
        <v>0</v>
      </c>
      <c r="X8376" s="3">
        <v>0</v>
      </c>
      <c r="Y8376" s="2">
        <v>414</v>
      </c>
      <c r="Z8376" s="3">
        <f t="shared" si="520"/>
        <v>414</v>
      </c>
      <c r="AA8376" s="8">
        <f t="shared" si="521"/>
        <v>0</v>
      </c>
    </row>
    <row r="8377" spans="1:27" ht="10.5" x14ac:dyDescent="0.15">
      <c r="A8377" s="1" t="s">
        <v>26713</v>
      </c>
      <c r="B8377" s="1" t="s">
        <v>0</v>
      </c>
      <c r="C8377" s="1" t="s">
        <v>22</v>
      </c>
      <c r="E8377" s="1" t="s">
        <v>26714</v>
      </c>
      <c r="F8377" s="1" t="s">
        <v>24023</v>
      </c>
      <c r="G8377" s="1" t="s">
        <v>26613</v>
      </c>
      <c r="H8377" s="1" t="s">
        <v>26715</v>
      </c>
      <c r="I8377" s="1" t="s">
        <v>17125</v>
      </c>
      <c r="J8377" s="1" t="s">
        <v>210</v>
      </c>
      <c r="K8377" s="1" t="s">
        <v>26716</v>
      </c>
      <c r="L8377" s="1" t="s">
        <v>34</v>
      </c>
      <c r="M8377" s="1" t="s">
        <v>289</v>
      </c>
      <c r="N8377" s="1" t="s">
        <v>7728</v>
      </c>
      <c r="O8377" s="1" t="s">
        <v>7</v>
      </c>
      <c r="P8377" s="1" t="s">
        <v>1194</v>
      </c>
      <c r="Q8377" s="1" t="s">
        <v>476</v>
      </c>
      <c r="R8377" s="1" t="s">
        <v>477</v>
      </c>
      <c r="S8377" s="1" t="s">
        <v>2</v>
      </c>
      <c r="T8377" s="21"/>
      <c r="U8377" s="21"/>
      <c r="V8377" s="21">
        <f t="shared" si="522"/>
        <v>0</v>
      </c>
      <c r="W8377" s="23" t="e">
        <f t="shared" si="523"/>
        <v>#DIV/0!</v>
      </c>
      <c r="X8377" s="3">
        <v>0</v>
      </c>
      <c r="Y8377" s="2">
        <v>414</v>
      </c>
      <c r="Z8377" s="3">
        <f t="shared" si="520"/>
        <v>414</v>
      </c>
      <c r="AA8377" s="8">
        <f t="shared" si="521"/>
        <v>0</v>
      </c>
    </row>
    <row r="8378" spans="1:27" ht="10.5" x14ac:dyDescent="0.15">
      <c r="A8378" s="1" t="s">
        <v>27753</v>
      </c>
      <c r="B8378" s="1" t="s">
        <v>0</v>
      </c>
      <c r="C8378" s="1" t="s">
        <v>22</v>
      </c>
      <c r="E8378" s="1" t="s">
        <v>25586</v>
      </c>
      <c r="F8378" s="1" t="s">
        <v>2</v>
      </c>
      <c r="G8378" s="1" t="s">
        <v>6845</v>
      </c>
      <c r="H8378" s="1" t="s">
        <v>27754</v>
      </c>
      <c r="I8378" s="1" t="s">
        <v>27755</v>
      </c>
      <c r="J8378" s="1" t="s">
        <v>18</v>
      </c>
      <c r="K8378" s="1" t="s">
        <v>27756</v>
      </c>
      <c r="L8378" s="1" t="s">
        <v>34</v>
      </c>
      <c r="M8378" s="1" t="s">
        <v>289</v>
      </c>
      <c r="N8378" s="1" t="s">
        <v>7728</v>
      </c>
      <c r="O8378" s="1" t="s">
        <v>7</v>
      </c>
      <c r="P8378" s="1" t="s">
        <v>1924</v>
      </c>
      <c r="Q8378" s="1" t="s">
        <v>476</v>
      </c>
      <c r="R8378" s="1" t="s">
        <v>488</v>
      </c>
      <c r="S8378" s="1" t="s">
        <v>2</v>
      </c>
      <c r="T8378" s="21"/>
      <c r="U8378" s="21"/>
      <c r="V8378" s="21">
        <f t="shared" si="522"/>
        <v>0</v>
      </c>
      <c r="W8378" s="23" t="e">
        <f t="shared" si="523"/>
        <v>#DIV/0!</v>
      </c>
      <c r="X8378" s="3">
        <v>0</v>
      </c>
      <c r="Y8378" s="2">
        <v>414</v>
      </c>
      <c r="Z8378" s="3">
        <f t="shared" si="520"/>
        <v>414</v>
      </c>
      <c r="AA8378" s="8">
        <f t="shared" si="521"/>
        <v>0</v>
      </c>
    </row>
    <row r="8379" spans="1:27" ht="10.5" x14ac:dyDescent="0.15">
      <c r="A8379" s="1" t="s">
        <v>27921</v>
      </c>
      <c r="B8379" s="1" t="s">
        <v>0</v>
      </c>
      <c r="C8379" s="1" t="s">
        <v>22</v>
      </c>
      <c r="E8379" s="1" t="s">
        <v>21661</v>
      </c>
      <c r="F8379" s="1" t="s">
        <v>2</v>
      </c>
      <c r="G8379" s="1" t="s">
        <v>2</v>
      </c>
      <c r="H8379" s="1" t="s">
        <v>27922</v>
      </c>
      <c r="I8379" s="1" t="s">
        <v>117</v>
      </c>
      <c r="J8379" s="1" t="s">
        <v>118</v>
      </c>
      <c r="K8379" s="1" t="s">
        <v>4718</v>
      </c>
      <c r="L8379" s="1" t="s">
        <v>2</v>
      </c>
      <c r="M8379" s="1" t="s">
        <v>120</v>
      </c>
      <c r="N8379" s="1" t="s">
        <v>120</v>
      </c>
      <c r="O8379" s="1" t="s">
        <v>7</v>
      </c>
      <c r="P8379" s="1" t="s">
        <v>1899</v>
      </c>
      <c r="Q8379" s="1" t="s">
        <v>476</v>
      </c>
      <c r="R8379" s="1" t="s">
        <v>477</v>
      </c>
      <c r="S8379" s="1" t="s">
        <v>2</v>
      </c>
      <c r="T8379" s="21"/>
      <c r="U8379" s="21"/>
      <c r="V8379" s="21">
        <f t="shared" si="522"/>
        <v>0</v>
      </c>
      <c r="W8379" s="23" t="e">
        <f t="shared" si="523"/>
        <v>#DIV/0!</v>
      </c>
      <c r="X8379" s="3">
        <v>0</v>
      </c>
      <c r="Y8379" s="2">
        <v>828</v>
      </c>
      <c r="Z8379" s="3">
        <f t="shared" si="520"/>
        <v>828</v>
      </c>
      <c r="AA8379" s="8">
        <f t="shared" si="521"/>
        <v>0</v>
      </c>
    </row>
    <row r="8380" spans="1:27" ht="10.5" x14ac:dyDescent="0.15">
      <c r="A8380" s="1" t="s">
        <v>30054</v>
      </c>
      <c r="B8380" s="1" t="s">
        <v>0</v>
      </c>
      <c r="C8380" s="1" t="s">
        <v>22</v>
      </c>
      <c r="E8380" s="1" t="s">
        <v>30055</v>
      </c>
      <c r="F8380" s="1" t="s">
        <v>2</v>
      </c>
      <c r="G8380" s="1" t="s">
        <v>30056</v>
      </c>
      <c r="H8380" s="1" t="s">
        <v>30057</v>
      </c>
      <c r="I8380" s="1" t="s">
        <v>6431</v>
      </c>
      <c r="J8380" s="1" t="s">
        <v>118</v>
      </c>
      <c r="K8380" s="1" t="s">
        <v>30058</v>
      </c>
      <c r="L8380" s="1" t="s">
        <v>57</v>
      </c>
      <c r="M8380" s="1" t="s">
        <v>120</v>
      </c>
      <c r="N8380" s="1" t="s">
        <v>120</v>
      </c>
      <c r="O8380" s="1" t="s">
        <v>7</v>
      </c>
      <c r="P8380" s="1" t="s">
        <v>894</v>
      </c>
      <c r="Q8380" s="1" t="s">
        <v>476</v>
      </c>
      <c r="R8380" s="1" t="s">
        <v>503</v>
      </c>
      <c r="S8380" s="1" t="s">
        <v>30059</v>
      </c>
      <c r="T8380" s="21">
        <v>0</v>
      </c>
      <c r="U8380" s="21">
        <v>414</v>
      </c>
      <c r="V8380" s="21">
        <f t="shared" si="522"/>
        <v>414</v>
      </c>
      <c r="W8380" s="23">
        <f t="shared" si="523"/>
        <v>0</v>
      </c>
      <c r="X8380" s="3">
        <v>0</v>
      </c>
      <c r="Y8380" s="2">
        <v>414</v>
      </c>
      <c r="Z8380" s="3">
        <f t="shared" si="520"/>
        <v>414</v>
      </c>
      <c r="AA8380" s="8">
        <f t="shared" si="521"/>
        <v>0</v>
      </c>
    </row>
    <row r="8381" spans="1:27" ht="10.5" x14ac:dyDescent="0.15">
      <c r="A8381" s="1" t="s">
        <v>30105</v>
      </c>
      <c r="B8381" s="1" t="s">
        <v>0</v>
      </c>
      <c r="C8381" s="1" t="s">
        <v>22</v>
      </c>
      <c r="E8381" s="1" t="s">
        <v>30106</v>
      </c>
      <c r="F8381" s="1" t="s">
        <v>2</v>
      </c>
      <c r="G8381" s="1" t="s">
        <v>2</v>
      </c>
      <c r="H8381" s="1" t="s">
        <v>30107</v>
      </c>
      <c r="I8381" s="1" t="s">
        <v>30108</v>
      </c>
      <c r="J8381" s="1" t="s">
        <v>18</v>
      </c>
      <c r="K8381" s="1" t="s">
        <v>30109</v>
      </c>
      <c r="L8381" s="1" t="s">
        <v>6</v>
      </c>
      <c r="M8381" s="1" t="s">
        <v>120</v>
      </c>
      <c r="N8381" s="1" t="s">
        <v>120</v>
      </c>
      <c r="O8381" s="1" t="s">
        <v>7</v>
      </c>
      <c r="P8381" s="1" t="s">
        <v>747</v>
      </c>
      <c r="Q8381" s="1" t="s">
        <v>476</v>
      </c>
      <c r="R8381" s="1" t="s">
        <v>488</v>
      </c>
      <c r="S8381" s="1" t="s">
        <v>2</v>
      </c>
      <c r="T8381" s="21">
        <v>0</v>
      </c>
      <c r="U8381" s="21">
        <v>966</v>
      </c>
      <c r="V8381" s="21">
        <f t="shared" si="522"/>
        <v>966</v>
      </c>
      <c r="W8381" s="23">
        <f t="shared" si="523"/>
        <v>0</v>
      </c>
      <c r="X8381" s="3">
        <v>0</v>
      </c>
      <c r="Y8381" s="2">
        <v>414</v>
      </c>
      <c r="Z8381" s="3">
        <f t="shared" si="520"/>
        <v>414</v>
      </c>
      <c r="AA8381" s="8">
        <f t="shared" si="521"/>
        <v>0</v>
      </c>
    </row>
    <row r="8382" spans="1:27" ht="10.5" x14ac:dyDescent="0.15">
      <c r="A8382" s="1" t="s">
        <v>31693</v>
      </c>
      <c r="B8382" s="1" t="s">
        <v>0</v>
      </c>
      <c r="C8382" s="1" t="s">
        <v>22</v>
      </c>
      <c r="E8382" s="1" t="s">
        <v>25586</v>
      </c>
      <c r="F8382" s="1" t="s">
        <v>31694</v>
      </c>
      <c r="G8382" s="1" t="s">
        <v>6845</v>
      </c>
      <c r="H8382" s="1" t="s">
        <v>26686</v>
      </c>
      <c r="I8382" s="1" t="s">
        <v>1012</v>
      </c>
      <c r="J8382" s="1" t="s">
        <v>18</v>
      </c>
      <c r="K8382" s="1" t="s">
        <v>1013</v>
      </c>
      <c r="L8382" s="1" t="s">
        <v>34</v>
      </c>
      <c r="M8382" s="1" t="s">
        <v>289</v>
      </c>
      <c r="N8382" s="1" t="s">
        <v>7728</v>
      </c>
      <c r="O8382" s="1" t="s">
        <v>7</v>
      </c>
      <c r="P8382" s="1" t="s">
        <v>1924</v>
      </c>
      <c r="Q8382" s="1" t="s">
        <v>476</v>
      </c>
      <c r="R8382" s="1" t="s">
        <v>488</v>
      </c>
      <c r="S8382" s="1" t="s">
        <v>2</v>
      </c>
      <c r="T8382" s="21"/>
      <c r="U8382" s="21"/>
      <c r="V8382" s="21">
        <f t="shared" si="522"/>
        <v>0</v>
      </c>
      <c r="W8382" s="23" t="e">
        <f t="shared" si="523"/>
        <v>#DIV/0!</v>
      </c>
      <c r="X8382" s="3">
        <v>0</v>
      </c>
      <c r="Y8382" s="2">
        <v>414</v>
      </c>
      <c r="Z8382" s="3">
        <f t="shared" si="520"/>
        <v>414</v>
      </c>
      <c r="AA8382" s="8">
        <f t="shared" si="521"/>
        <v>0</v>
      </c>
    </row>
    <row r="8383" spans="1:27" ht="10.5" x14ac:dyDescent="0.15">
      <c r="A8383" s="1" t="s">
        <v>32892</v>
      </c>
      <c r="B8383" s="1" t="s">
        <v>0</v>
      </c>
      <c r="C8383" s="1" t="s">
        <v>22</v>
      </c>
      <c r="E8383" s="1" t="s">
        <v>32893</v>
      </c>
      <c r="F8383" s="1" t="s">
        <v>2</v>
      </c>
      <c r="G8383" s="1" t="s">
        <v>2</v>
      </c>
      <c r="H8383" s="1" t="s">
        <v>32894</v>
      </c>
      <c r="I8383" s="1" t="s">
        <v>178</v>
      </c>
      <c r="J8383" s="1" t="s">
        <v>118</v>
      </c>
      <c r="K8383" s="1" t="s">
        <v>7213</v>
      </c>
      <c r="L8383" s="1" t="s">
        <v>2</v>
      </c>
      <c r="M8383" s="1" t="s">
        <v>120</v>
      </c>
      <c r="N8383" s="1" t="s">
        <v>120</v>
      </c>
      <c r="O8383" s="1" t="s">
        <v>7</v>
      </c>
      <c r="P8383" s="1" t="s">
        <v>894</v>
      </c>
      <c r="Q8383" s="1" t="s">
        <v>476</v>
      </c>
      <c r="R8383" s="1" t="s">
        <v>503</v>
      </c>
      <c r="S8383" s="1" t="s">
        <v>2</v>
      </c>
      <c r="T8383" s="21"/>
      <c r="U8383" s="21"/>
      <c r="V8383" s="21">
        <f t="shared" si="522"/>
        <v>0</v>
      </c>
      <c r="W8383" s="23" t="e">
        <f t="shared" si="523"/>
        <v>#DIV/0!</v>
      </c>
      <c r="X8383" s="3">
        <v>0</v>
      </c>
      <c r="Y8383" s="2">
        <v>414</v>
      </c>
      <c r="Z8383" s="3">
        <f t="shared" si="520"/>
        <v>414</v>
      </c>
      <c r="AA8383" s="8">
        <f t="shared" si="521"/>
        <v>0</v>
      </c>
    </row>
    <row r="8384" spans="1:27" ht="10.5" x14ac:dyDescent="0.15">
      <c r="A8384" s="1" t="s">
        <v>32926</v>
      </c>
      <c r="B8384" s="1" t="s">
        <v>0</v>
      </c>
      <c r="C8384" s="1" t="s">
        <v>22</v>
      </c>
      <c r="E8384" s="1" t="s">
        <v>32927</v>
      </c>
      <c r="F8384" s="1" t="s">
        <v>2</v>
      </c>
      <c r="G8384" s="1" t="s">
        <v>32928</v>
      </c>
      <c r="H8384" s="1" t="s">
        <v>32929</v>
      </c>
      <c r="I8384" s="1" t="s">
        <v>2228</v>
      </c>
      <c r="J8384" s="1" t="s">
        <v>104</v>
      </c>
      <c r="K8384" s="1" t="s">
        <v>30287</v>
      </c>
      <c r="L8384" s="1" t="s">
        <v>2</v>
      </c>
      <c r="M8384" s="1" t="s">
        <v>120</v>
      </c>
      <c r="N8384" s="1" t="s">
        <v>120</v>
      </c>
      <c r="O8384" s="1" t="s">
        <v>7</v>
      </c>
      <c r="P8384" s="1" t="s">
        <v>1242</v>
      </c>
      <c r="Q8384" s="1" t="s">
        <v>476</v>
      </c>
      <c r="R8384" s="1" t="s">
        <v>503</v>
      </c>
      <c r="S8384" s="1" t="s">
        <v>2</v>
      </c>
      <c r="T8384" s="21"/>
      <c r="U8384" s="21"/>
      <c r="V8384" s="21">
        <f t="shared" si="522"/>
        <v>0</v>
      </c>
      <c r="W8384" s="23" t="e">
        <f t="shared" si="523"/>
        <v>#DIV/0!</v>
      </c>
      <c r="X8384" s="3">
        <v>0</v>
      </c>
      <c r="Y8384" s="2">
        <v>414</v>
      </c>
      <c r="Z8384" s="3">
        <f t="shared" si="520"/>
        <v>414</v>
      </c>
      <c r="AA8384" s="8">
        <f t="shared" si="521"/>
        <v>0</v>
      </c>
    </row>
    <row r="8385" spans="1:27" ht="10.5" x14ac:dyDescent="0.15">
      <c r="A8385" s="1" t="s">
        <v>33075</v>
      </c>
      <c r="B8385" s="1" t="s">
        <v>0</v>
      </c>
      <c r="C8385" s="1" t="s">
        <v>22</v>
      </c>
      <c r="E8385" s="1" t="s">
        <v>27730</v>
      </c>
      <c r="F8385" s="1" t="s">
        <v>2</v>
      </c>
      <c r="G8385" s="1" t="s">
        <v>6845</v>
      </c>
      <c r="H8385" s="1" t="s">
        <v>33076</v>
      </c>
      <c r="I8385" s="1" t="s">
        <v>4752</v>
      </c>
      <c r="J8385" s="1" t="s">
        <v>18</v>
      </c>
      <c r="K8385" s="1" t="s">
        <v>33077</v>
      </c>
      <c r="L8385" s="1" t="s">
        <v>34</v>
      </c>
      <c r="M8385" s="1" t="s">
        <v>289</v>
      </c>
      <c r="N8385" s="1" t="s">
        <v>7728</v>
      </c>
      <c r="O8385" s="1" t="s">
        <v>7</v>
      </c>
      <c r="P8385" s="1" t="s">
        <v>807</v>
      </c>
      <c r="Q8385" s="1" t="s">
        <v>476</v>
      </c>
      <c r="R8385" s="1" t="s">
        <v>488</v>
      </c>
      <c r="S8385" s="1" t="s">
        <v>2</v>
      </c>
      <c r="T8385" s="21"/>
      <c r="U8385" s="21"/>
      <c r="V8385" s="21">
        <f t="shared" si="522"/>
        <v>0</v>
      </c>
      <c r="W8385" s="23" t="e">
        <f t="shared" si="523"/>
        <v>#DIV/0!</v>
      </c>
      <c r="X8385" s="3">
        <v>0</v>
      </c>
      <c r="Y8385" s="2">
        <v>414</v>
      </c>
      <c r="Z8385" s="3">
        <f t="shared" si="520"/>
        <v>414</v>
      </c>
      <c r="AA8385" s="8">
        <f t="shared" si="521"/>
        <v>0</v>
      </c>
    </row>
    <row r="8386" spans="1:27" ht="10.5" x14ac:dyDescent="0.15">
      <c r="A8386" s="1" t="s">
        <v>34468</v>
      </c>
      <c r="B8386" s="1" t="s">
        <v>0</v>
      </c>
      <c r="C8386" s="1" t="s">
        <v>22</v>
      </c>
      <c r="E8386" s="1" t="s">
        <v>34469</v>
      </c>
      <c r="F8386" s="1" t="s">
        <v>2</v>
      </c>
      <c r="G8386" s="1" t="s">
        <v>34470</v>
      </c>
      <c r="H8386" s="1" t="s">
        <v>34471</v>
      </c>
      <c r="I8386" s="1" t="s">
        <v>14958</v>
      </c>
      <c r="J8386" s="1" t="s">
        <v>64</v>
      </c>
      <c r="K8386" s="1" t="s">
        <v>21213</v>
      </c>
      <c r="L8386" s="1" t="s">
        <v>2</v>
      </c>
      <c r="M8386" s="1" t="s">
        <v>120</v>
      </c>
      <c r="N8386" s="1" t="s">
        <v>120</v>
      </c>
      <c r="O8386" s="1" t="s">
        <v>7</v>
      </c>
      <c r="P8386" s="1" t="s">
        <v>761</v>
      </c>
      <c r="Q8386" s="1" t="s">
        <v>476</v>
      </c>
      <c r="R8386" s="1" t="s">
        <v>488</v>
      </c>
      <c r="S8386" s="1" t="s">
        <v>2</v>
      </c>
      <c r="T8386" s="21"/>
      <c r="U8386" s="21"/>
      <c r="V8386" s="21">
        <f t="shared" si="522"/>
        <v>0</v>
      </c>
      <c r="W8386" s="23" t="e">
        <f t="shared" si="523"/>
        <v>#DIV/0!</v>
      </c>
      <c r="X8386" s="3">
        <v>0</v>
      </c>
      <c r="Y8386" s="2">
        <v>414</v>
      </c>
      <c r="Z8386" s="3">
        <f t="shared" ref="Z8386:Z8449" si="524">SUM(X8386:Y8386)</f>
        <v>414</v>
      </c>
      <c r="AA8386" s="8">
        <f t="shared" ref="AA8386:AA8449" si="525">X8386/Z8386</f>
        <v>0</v>
      </c>
    </row>
    <row r="8387" spans="1:27" ht="10.5" x14ac:dyDescent="0.15">
      <c r="A8387" s="1" t="s">
        <v>37416</v>
      </c>
      <c r="B8387" s="1" t="s">
        <v>0</v>
      </c>
      <c r="C8387" s="1" t="s">
        <v>22</v>
      </c>
      <c r="E8387" s="1" t="s">
        <v>37417</v>
      </c>
      <c r="F8387" s="1" t="s">
        <v>2</v>
      </c>
      <c r="G8387" s="1" t="s">
        <v>37418</v>
      </c>
      <c r="H8387" s="1" t="s">
        <v>37419</v>
      </c>
      <c r="I8387" s="1" t="s">
        <v>1107</v>
      </c>
      <c r="J8387" s="1" t="s">
        <v>64</v>
      </c>
      <c r="K8387" s="1" t="s">
        <v>23285</v>
      </c>
      <c r="L8387" s="1" t="s">
        <v>2</v>
      </c>
      <c r="M8387" s="1" t="s">
        <v>120</v>
      </c>
      <c r="N8387" s="1" t="s">
        <v>120</v>
      </c>
      <c r="O8387" s="1" t="s">
        <v>7</v>
      </c>
      <c r="P8387" s="1" t="s">
        <v>761</v>
      </c>
      <c r="Q8387" s="1" t="s">
        <v>476</v>
      </c>
      <c r="R8387" s="1" t="s">
        <v>488</v>
      </c>
      <c r="S8387" s="1" t="s">
        <v>37420</v>
      </c>
      <c r="T8387" s="21"/>
      <c r="U8387" s="21"/>
      <c r="V8387" s="21">
        <f t="shared" ref="V8387:V8450" si="526">SUM(T8387:U8387)</f>
        <v>0</v>
      </c>
      <c r="W8387" s="23" t="e">
        <f t="shared" ref="W8387:W8450" si="527">T8387/V8387</f>
        <v>#DIV/0!</v>
      </c>
      <c r="X8387" s="3">
        <v>0</v>
      </c>
      <c r="Y8387" s="2">
        <v>414</v>
      </c>
      <c r="Z8387" s="3">
        <f t="shared" si="524"/>
        <v>414</v>
      </c>
      <c r="AA8387" s="8">
        <f t="shared" si="525"/>
        <v>0</v>
      </c>
    </row>
    <row r="8388" spans="1:27" ht="10.5" x14ac:dyDescent="0.15">
      <c r="A8388" s="1" t="s">
        <v>37914</v>
      </c>
      <c r="B8388" s="1" t="s">
        <v>0</v>
      </c>
      <c r="C8388" s="1" t="s">
        <v>22</v>
      </c>
      <c r="E8388" s="1" t="s">
        <v>37915</v>
      </c>
      <c r="F8388" s="1" t="s">
        <v>2</v>
      </c>
      <c r="G8388" s="1" t="s">
        <v>37916</v>
      </c>
      <c r="H8388" s="1" t="s">
        <v>37917</v>
      </c>
      <c r="I8388" s="1" t="s">
        <v>31237</v>
      </c>
      <c r="J8388" s="1" t="s">
        <v>51</v>
      </c>
      <c r="K8388" s="1" t="s">
        <v>31238</v>
      </c>
      <c r="L8388" s="1" t="s">
        <v>2</v>
      </c>
      <c r="M8388" s="1" t="s">
        <v>120</v>
      </c>
      <c r="N8388" s="1" t="s">
        <v>120</v>
      </c>
      <c r="O8388" s="1" t="s">
        <v>7</v>
      </c>
      <c r="P8388" s="1" t="s">
        <v>817</v>
      </c>
      <c r="Q8388" s="1" t="s">
        <v>476</v>
      </c>
      <c r="R8388" s="1" t="s">
        <v>503</v>
      </c>
      <c r="S8388" s="1" t="s">
        <v>2</v>
      </c>
      <c r="T8388" s="21">
        <v>0</v>
      </c>
      <c r="U8388" s="21">
        <v>1242</v>
      </c>
      <c r="V8388" s="21">
        <f t="shared" si="526"/>
        <v>1242</v>
      </c>
      <c r="W8388" s="23">
        <f t="shared" si="527"/>
        <v>0</v>
      </c>
      <c r="X8388" s="3">
        <v>0</v>
      </c>
      <c r="Y8388" s="2">
        <v>414</v>
      </c>
      <c r="Z8388" s="3">
        <f t="shared" si="524"/>
        <v>414</v>
      </c>
      <c r="AA8388" s="8">
        <f t="shared" si="525"/>
        <v>0</v>
      </c>
    </row>
    <row r="8389" spans="1:27" ht="10.5" x14ac:dyDescent="0.15">
      <c r="A8389" s="1" t="s">
        <v>38751</v>
      </c>
      <c r="B8389" s="1" t="s">
        <v>0</v>
      </c>
      <c r="C8389" s="1" t="s">
        <v>22</v>
      </c>
      <c r="E8389" s="1" t="s">
        <v>38752</v>
      </c>
      <c r="F8389" s="1" t="s">
        <v>2</v>
      </c>
      <c r="G8389" s="1" t="s">
        <v>24364</v>
      </c>
      <c r="H8389" s="1" t="s">
        <v>24365</v>
      </c>
      <c r="I8389" s="1" t="s">
        <v>526</v>
      </c>
      <c r="J8389" s="1" t="s">
        <v>18</v>
      </c>
      <c r="K8389" s="1" t="s">
        <v>24366</v>
      </c>
      <c r="L8389" s="1" t="s">
        <v>2</v>
      </c>
      <c r="M8389" s="1" t="s">
        <v>120</v>
      </c>
      <c r="N8389" s="1" t="s">
        <v>120</v>
      </c>
      <c r="O8389" s="1" t="s">
        <v>7</v>
      </c>
      <c r="P8389" s="1" t="s">
        <v>495</v>
      </c>
      <c r="Q8389" s="1" t="s">
        <v>476</v>
      </c>
      <c r="R8389" s="1" t="s">
        <v>488</v>
      </c>
      <c r="S8389" s="1" t="s">
        <v>2</v>
      </c>
      <c r="T8389" s="21">
        <v>0</v>
      </c>
      <c r="U8389" s="21">
        <v>1656</v>
      </c>
      <c r="V8389" s="21">
        <f t="shared" si="526"/>
        <v>1656</v>
      </c>
      <c r="W8389" s="23">
        <f t="shared" si="527"/>
        <v>0</v>
      </c>
      <c r="X8389" s="3">
        <v>0</v>
      </c>
      <c r="Y8389" s="2">
        <v>414</v>
      </c>
      <c r="Z8389" s="3">
        <f t="shared" si="524"/>
        <v>414</v>
      </c>
      <c r="AA8389" s="8">
        <f t="shared" si="525"/>
        <v>0</v>
      </c>
    </row>
    <row r="8390" spans="1:27" ht="10.5" x14ac:dyDescent="0.15">
      <c r="A8390" s="1" t="s">
        <v>39050</v>
      </c>
      <c r="B8390" s="1" t="s">
        <v>0</v>
      </c>
      <c r="C8390" s="1" t="s">
        <v>22</v>
      </c>
      <c r="E8390" s="1" t="s">
        <v>39051</v>
      </c>
      <c r="F8390" s="1" t="s">
        <v>2</v>
      </c>
      <c r="G8390" s="1" t="s">
        <v>2</v>
      </c>
      <c r="H8390" s="1" t="s">
        <v>39052</v>
      </c>
      <c r="I8390" s="1" t="s">
        <v>6875</v>
      </c>
      <c r="J8390" s="1" t="s">
        <v>118</v>
      </c>
      <c r="K8390" s="1" t="s">
        <v>7404</v>
      </c>
      <c r="L8390" s="1" t="s">
        <v>2</v>
      </c>
      <c r="M8390" s="1" t="s">
        <v>120</v>
      </c>
      <c r="N8390" s="1" t="s">
        <v>120</v>
      </c>
      <c r="O8390" s="1" t="s">
        <v>7</v>
      </c>
      <c r="P8390" s="1" t="s">
        <v>894</v>
      </c>
      <c r="Q8390" s="1" t="s">
        <v>476</v>
      </c>
      <c r="R8390" s="1" t="s">
        <v>503</v>
      </c>
      <c r="S8390" s="1" t="s">
        <v>2</v>
      </c>
      <c r="T8390" s="21"/>
      <c r="U8390" s="21"/>
      <c r="V8390" s="21">
        <f t="shared" si="526"/>
        <v>0</v>
      </c>
      <c r="W8390" s="23" t="e">
        <f t="shared" si="527"/>
        <v>#DIV/0!</v>
      </c>
      <c r="X8390" s="3">
        <v>0</v>
      </c>
      <c r="Y8390" s="2">
        <v>414</v>
      </c>
      <c r="Z8390" s="3">
        <f t="shared" si="524"/>
        <v>414</v>
      </c>
      <c r="AA8390" s="8">
        <f t="shared" si="525"/>
        <v>0</v>
      </c>
    </row>
    <row r="8391" spans="1:27" ht="10.5" x14ac:dyDescent="0.15">
      <c r="A8391" s="1" t="s">
        <v>39926</v>
      </c>
      <c r="B8391" s="1" t="s">
        <v>0</v>
      </c>
      <c r="C8391" s="1" t="s">
        <v>22</v>
      </c>
      <c r="E8391" s="1" t="s">
        <v>39927</v>
      </c>
      <c r="F8391" s="1" t="s">
        <v>2</v>
      </c>
      <c r="G8391" s="1" t="s">
        <v>2</v>
      </c>
      <c r="H8391" s="1" t="s">
        <v>39928</v>
      </c>
      <c r="I8391" s="1" t="s">
        <v>4268</v>
      </c>
      <c r="J8391" s="1" t="s">
        <v>118</v>
      </c>
      <c r="K8391" s="1" t="s">
        <v>4269</v>
      </c>
      <c r="L8391" s="1" t="s">
        <v>2</v>
      </c>
      <c r="M8391" s="1" t="s">
        <v>120</v>
      </c>
      <c r="N8391" s="1" t="s">
        <v>120</v>
      </c>
      <c r="O8391" s="1" t="s">
        <v>7</v>
      </c>
      <c r="P8391" s="1" t="s">
        <v>894</v>
      </c>
      <c r="Q8391" s="1" t="s">
        <v>476</v>
      </c>
      <c r="R8391" s="1" t="s">
        <v>503</v>
      </c>
      <c r="S8391" s="1" t="s">
        <v>2</v>
      </c>
      <c r="T8391" s="21">
        <v>0</v>
      </c>
      <c r="U8391" s="21">
        <v>414</v>
      </c>
      <c r="V8391" s="21">
        <f t="shared" si="526"/>
        <v>414</v>
      </c>
      <c r="W8391" s="23">
        <f t="shared" si="527"/>
        <v>0</v>
      </c>
      <c r="X8391" s="3">
        <v>0</v>
      </c>
      <c r="Y8391" s="2">
        <v>414</v>
      </c>
      <c r="Z8391" s="3">
        <f t="shared" si="524"/>
        <v>414</v>
      </c>
      <c r="AA8391" s="8">
        <f t="shared" si="525"/>
        <v>0</v>
      </c>
    </row>
    <row r="8392" spans="1:27" ht="10.5" x14ac:dyDescent="0.15">
      <c r="A8392" s="1" t="s">
        <v>41330</v>
      </c>
      <c r="B8392" s="1" t="s">
        <v>0</v>
      </c>
      <c r="C8392" s="1" t="s">
        <v>22</v>
      </c>
      <c r="E8392" s="1" t="s">
        <v>41331</v>
      </c>
      <c r="F8392" s="1" t="s">
        <v>2</v>
      </c>
      <c r="G8392" s="1" t="s">
        <v>2</v>
      </c>
      <c r="H8392" s="1" t="s">
        <v>41332</v>
      </c>
      <c r="I8392" s="1" t="s">
        <v>541</v>
      </c>
      <c r="J8392" s="1" t="s">
        <v>118</v>
      </c>
      <c r="K8392" s="1" t="s">
        <v>2799</v>
      </c>
      <c r="L8392" s="1" t="s">
        <v>2</v>
      </c>
      <c r="M8392" s="1" t="s">
        <v>120</v>
      </c>
      <c r="N8392" s="1" t="s">
        <v>120</v>
      </c>
      <c r="O8392" s="1" t="s">
        <v>7</v>
      </c>
      <c r="P8392" s="1" t="s">
        <v>1899</v>
      </c>
      <c r="Q8392" s="1" t="s">
        <v>476</v>
      </c>
      <c r="R8392" s="1" t="s">
        <v>477</v>
      </c>
      <c r="S8392" s="1" t="s">
        <v>2</v>
      </c>
      <c r="T8392" s="21"/>
      <c r="U8392" s="21"/>
      <c r="V8392" s="21">
        <f t="shared" si="526"/>
        <v>0</v>
      </c>
      <c r="W8392" s="23" t="e">
        <f t="shared" si="527"/>
        <v>#DIV/0!</v>
      </c>
      <c r="X8392" s="3">
        <v>0</v>
      </c>
      <c r="Y8392" s="2">
        <v>414</v>
      </c>
      <c r="Z8392" s="3">
        <f t="shared" si="524"/>
        <v>414</v>
      </c>
      <c r="AA8392" s="8">
        <f t="shared" si="525"/>
        <v>0</v>
      </c>
    </row>
    <row r="8393" spans="1:27" ht="10.5" x14ac:dyDescent="0.15">
      <c r="A8393" s="1" t="s">
        <v>41810</v>
      </c>
      <c r="B8393" s="1" t="s">
        <v>0</v>
      </c>
      <c r="C8393" s="1" t="s">
        <v>22</v>
      </c>
      <c r="E8393" s="1" t="s">
        <v>28362</v>
      </c>
      <c r="F8393" s="1" t="s">
        <v>2</v>
      </c>
      <c r="G8393" s="1" t="s">
        <v>28363</v>
      </c>
      <c r="H8393" s="1" t="s">
        <v>41811</v>
      </c>
      <c r="I8393" s="1" t="s">
        <v>2370</v>
      </c>
      <c r="J8393" s="1" t="s">
        <v>93</v>
      </c>
      <c r="K8393" s="1" t="s">
        <v>2371</v>
      </c>
      <c r="L8393" s="1" t="s">
        <v>2</v>
      </c>
      <c r="M8393" s="1" t="s">
        <v>120</v>
      </c>
      <c r="N8393" s="1" t="s">
        <v>120</v>
      </c>
      <c r="O8393" s="1" t="s">
        <v>7</v>
      </c>
      <c r="P8393" s="1" t="s">
        <v>1242</v>
      </c>
      <c r="Q8393" s="1" t="s">
        <v>476</v>
      </c>
      <c r="R8393" s="1" t="s">
        <v>503</v>
      </c>
      <c r="S8393" s="1" t="s">
        <v>2</v>
      </c>
      <c r="T8393" s="21"/>
      <c r="U8393" s="21"/>
      <c r="V8393" s="21">
        <f t="shared" si="526"/>
        <v>0</v>
      </c>
      <c r="W8393" s="23" t="e">
        <f t="shared" si="527"/>
        <v>#DIV/0!</v>
      </c>
      <c r="X8393" s="3">
        <v>0</v>
      </c>
      <c r="Y8393" s="2">
        <v>414</v>
      </c>
      <c r="Z8393" s="3">
        <f t="shared" si="524"/>
        <v>414</v>
      </c>
      <c r="AA8393" s="8">
        <f t="shared" si="525"/>
        <v>0</v>
      </c>
    </row>
    <row r="8394" spans="1:27" ht="10.5" x14ac:dyDescent="0.15">
      <c r="A8394" s="1" t="s">
        <v>42439</v>
      </c>
      <c r="B8394" s="1" t="s">
        <v>0</v>
      </c>
      <c r="C8394" s="1" t="s">
        <v>22</v>
      </c>
      <c r="E8394" s="1" t="s">
        <v>42440</v>
      </c>
      <c r="F8394" s="1" t="s">
        <v>2</v>
      </c>
      <c r="G8394" s="1" t="s">
        <v>42441</v>
      </c>
      <c r="H8394" s="1" t="s">
        <v>42442</v>
      </c>
      <c r="I8394" s="1" t="s">
        <v>40928</v>
      </c>
      <c r="J8394" s="1" t="s">
        <v>18</v>
      </c>
      <c r="K8394" s="1" t="s">
        <v>40929</v>
      </c>
      <c r="L8394" s="1" t="s">
        <v>6</v>
      </c>
      <c r="M8394" s="1" t="s">
        <v>120</v>
      </c>
      <c r="N8394" s="1" t="s">
        <v>120</v>
      </c>
      <c r="O8394" s="1" t="s">
        <v>7</v>
      </c>
      <c r="P8394" s="1" t="s">
        <v>495</v>
      </c>
      <c r="Q8394" s="1" t="s">
        <v>476</v>
      </c>
      <c r="R8394" s="1" t="s">
        <v>488</v>
      </c>
      <c r="S8394" s="1" t="s">
        <v>2</v>
      </c>
      <c r="T8394" s="21">
        <v>0</v>
      </c>
      <c r="U8394" s="21">
        <v>1656</v>
      </c>
      <c r="V8394" s="21">
        <f t="shared" si="526"/>
        <v>1656</v>
      </c>
      <c r="W8394" s="23">
        <f t="shared" si="527"/>
        <v>0</v>
      </c>
      <c r="X8394" s="3">
        <v>0</v>
      </c>
      <c r="Y8394" s="2">
        <v>414</v>
      </c>
      <c r="Z8394" s="3">
        <f t="shared" si="524"/>
        <v>414</v>
      </c>
      <c r="AA8394" s="8">
        <f t="shared" si="525"/>
        <v>0</v>
      </c>
    </row>
    <row r="8395" spans="1:27" ht="10.5" x14ac:dyDescent="0.15">
      <c r="A8395" s="1" t="s">
        <v>42952</v>
      </c>
      <c r="B8395" s="1" t="s">
        <v>0</v>
      </c>
      <c r="C8395" s="1" t="s">
        <v>22</v>
      </c>
      <c r="E8395" s="1" t="s">
        <v>42953</v>
      </c>
      <c r="F8395" s="1" t="s">
        <v>2</v>
      </c>
      <c r="G8395" s="1" t="s">
        <v>2</v>
      </c>
      <c r="H8395" s="1" t="s">
        <v>42954</v>
      </c>
      <c r="I8395" s="1" t="s">
        <v>4268</v>
      </c>
      <c r="J8395" s="1" t="s">
        <v>118</v>
      </c>
      <c r="K8395" s="1" t="s">
        <v>4269</v>
      </c>
      <c r="L8395" s="1" t="s">
        <v>2</v>
      </c>
      <c r="M8395" s="1" t="s">
        <v>120</v>
      </c>
      <c r="N8395" s="1" t="s">
        <v>120</v>
      </c>
      <c r="O8395" s="1" t="s">
        <v>7</v>
      </c>
      <c r="P8395" s="1" t="s">
        <v>1899</v>
      </c>
      <c r="Q8395" s="1" t="s">
        <v>476</v>
      </c>
      <c r="R8395" s="1" t="s">
        <v>477</v>
      </c>
      <c r="S8395" s="1" t="s">
        <v>2</v>
      </c>
      <c r="T8395" s="21"/>
      <c r="U8395" s="21"/>
      <c r="V8395" s="21">
        <f t="shared" si="526"/>
        <v>0</v>
      </c>
      <c r="W8395" s="23" t="e">
        <f t="shared" si="527"/>
        <v>#DIV/0!</v>
      </c>
      <c r="X8395" s="3">
        <v>0</v>
      </c>
      <c r="Y8395" s="2">
        <v>552</v>
      </c>
      <c r="Z8395" s="3">
        <f t="shared" si="524"/>
        <v>552</v>
      </c>
      <c r="AA8395" s="8">
        <f t="shared" si="525"/>
        <v>0</v>
      </c>
    </row>
    <row r="8396" spans="1:27" ht="10.5" x14ac:dyDescent="0.15">
      <c r="A8396" s="1" t="s">
        <v>45615</v>
      </c>
      <c r="B8396" s="1" t="s">
        <v>0</v>
      </c>
      <c r="C8396" s="1" t="s">
        <v>22</v>
      </c>
      <c r="E8396" s="1" t="s">
        <v>45616</v>
      </c>
      <c r="F8396" s="1" t="s">
        <v>2</v>
      </c>
      <c r="G8396" s="1" t="s">
        <v>2</v>
      </c>
      <c r="H8396" s="1" t="s">
        <v>45617</v>
      </c>
      <c r="I8396" s="1" t="s">
        <v>699</v>
      </c>
      <c r="J8396" s="1" t="s">
        <v>162</v>
      </c>
      <c r="K8396" s="1" t="s">
        <v>2060</v>
      </c>
      <c r="L8396" s="1" t="s">
        <v>2</v>
      </c>
      <c r="M8396" s="1" t="s">
        <v>120</v>
      </c>
      <c r="N8396" s="1" t="s">
        <v>120</v>
      </c>
      <c r="O8396" s="1" t="s">
        <v>7</v>
      </c>
      <c r="P8396" s="1" t="s">
        <v>2379</v>
      </c>
      <c r="Q8396" s="1" t="s">
        <v>476</v>
      </c>
      <c r="R8396" s="1" t="s">
        <v>477</v>
      </c>
      <c r="S8396" s="1" t="s">
        <v>2</v>
      </c>
      <c r="T8396" s="21"/>
      <c r="U8396" s="21"/>
      <c r="V8396" s="21">
        <f t="shared" si="526"/>
        <v>0</v>
      </c>
      <c r="W8396" s="23" t="e">
        <f t="shared" si="527"/>
        <v>#DIV/0!</v>
      </c>
      <c r="X8396" s="3">
        <v>0</v>
      </c>
      <c r="Y8396" s="2">
        <v>414</v>
      </c>
      <c r="Z8396" s="3">
        <f t="shared" si="524"/>
        <v>414</v>
      </c>
      <c r="AA8396" s="8">
        <f t="shared" si="525"/>
        <v>0</v>
      </c>
    </row>
    <row r="8397" spans="1:27" ht="10.5" x14ac:dyDescent="0.15">
      <c r="A8397" s="1" t="s">
        <v>46083</v>
      </c>
      <c r="B8397" s="1" t="s">
        <v>0</v>
      </c>
      <c r="C8397" s="1" t="s">
        <v>22</v>
      </c>
      <c r="E8397" s="1" t="s">
        <v>46084</v>
      </c>
      <c r="F8397" s="1" t="s">
        <v>2</v>
      </c>
      <c r="G8397" s="1" t="s">
        <v>2</v>
      </c>
      <c r="H8397" s="1" t="s">
        <v>46085</v>
      </c>
      <c r="I8397" s="1" t="s">
        <v>206</v>
      </c>
      <c r="J8397" s="1" t="s">
        <v>118</v>
      </c>
      <c r="K8397" s="1" t="s">
        <v>207</v>
      </c>
      <c r="L8397" s="1" t="s">
        <v>6</v>
      </c>
      <c r="M8397" s="1" t="s">
        <v>120</v>
      </c>
      <c r="N8397" s="1" t="s">
        <v>120</v>
      </c>
      <c r="O8397" s="1" t="s">
        <v>7</v>
      </c>
      <c r="P8397" s="1" t="s">
        <v>894</v>
      </c>
      <c r="Q8397" s="1" t="s">
        <v>476</v>
      </c>
      <c r="R8397" s="1" t="s">
        <v>503</v>
      </c>
      <c r="S8397" s="1" t="s">
        <v>2</v>
      </c>
      <c r="T8397" s="21"/>
      <c r="U8397" s="21"/>
      <c r="V8397" s="21">
        <f t="shared" si="526"/>
        <v>0</v>
      </c>
      <c r="W8397" s="23" t="e">
        <f t="shared" si="527"/>
        <v>#DIV/0!</v>
      </c>
      <c r="X8397" s="3">
        <v>0</v>
      </c>
      <c r="Y8397" s="2">
        <v>690</v>
      </c>
      <c r="Z8397" s="3">
        <f t="shared" si="524"/>
        <v>690</v>
      </c>
      <c r="AA8397" s="8">
        <f t="shared" si="525"/>
        <v>0</v>
      </c>
    </row>
    <row r="8398" spans="1:27" ht="10.5" x14ac:dyDescent="0.15">
      <c r="A8398" s="1" t="s">
        <v>46119</v>
      </c>
      <c r="B8398" s="1" t="s">
        <v>0</v>
      </c>
      <c r="C8398" s="1" t="s">
        <v>22</v>
      </c>
      <c r="E8398" s="1" t="s">
        <v>46120</v>
      </c>
      <c r="F8398" s="1" t="s">
        <v>2</v>
      </c>
      <c r="G8398" s="1" t="s">
        <v>2</v>
      </c>
      <c r="H8398" s="1" t="s">
        <v>46121</v>
      </c>
      <c r="I8398" s="1" t="s">
        <v>5942</v>
      </c>
      <c r="J8398" s="1" t="s">
        <v>24</v>
      </c>
      <c r="K8398" s="1" t="s">
        <v>5943</v>
      </c>
      <c r="L8398" s="1" t="s">
        <v>6</v>
      </c>
      <c r="M8398" s="1" t="s">
        <v>120</v>
      </c>
      <c r="N8398" s="1" t="s">
        <v>120</v>
      </c>
      <c r="O8398" s="1" t="s">
        <v>7</v>
      </c>
      <c r="P8398" s="1" t="s">
        <v>1899</v>
      </c>
      <c r="Q8398" s="1" t="s">
        <v>476</v>
      </c>
      <c r="R8398" s="1" t="s">
        <v>477</v>
      </c>
      <c r="S8398" s="1" t="s">
        <v>2</v>
      </c>
      <c r="T8398" s="21">
        <v>0</v>
      </c>
      <c r="U8398" s="21">
        <v>2484</v>
      </c>
      <c r="V8398" s="21">
        <f t="shared" si="526"/>
        <v>2484</v>
      </c>
      <c r="W8398" s="23">
        <f t="shared" si="527"/>
        <v>0</v>
      </c>
      <c r="X8398" s="3">
        <v>0</v>
      </c>
      <c r="Y8398" s="2">
        <v>414</v>
      </c>
      <c r="Z8398" s="3">
        <f t="shared" si="524"/>
        <v>414</v>
      </c>
      <c r="AA8398" s="8">
        <f t="shared" si="525"/>
        <v>0</v>
      </c>
    </row>
    <row r="8399" spans="1:27" ht="10.5" x14ac:dyDescent="0.15">
      <c r="A8399" s="1" t="s">
        <v>46279</v>
      </c>
      <c r="B8399" s="1" t="s">
        <v>0</v>
      </c>
      <c r="C8399" s="1" t="s">
        <v>22</v>
      </c>
      <c r="E8399" s="1" t="s">
        <v>46280</v>
      </c>
      <c r="F8399" s="1" t="s">
        <v>2</v>
      </c>
      <c r="G8399" s="1" t="s">
        <v>46281</v>
      </c>
      <c r="H8399" s="1" t="s">
        <v>46282</v>
      </c>
      <c r="I8399" s="1" t="s">
        <v>26944</v>
      </c>
      <c r="J8399" s="1" t="s">
        <v>176</v>
      </c>
      <c r="K8399" s="1" t="s">
        <v>26945</v>
      </c>
      <c r="L8399" s="1" t="s">
        <v>6</v>
      </c>
      <c r="M8399" s="1" t="s">
        <v>120</v>
      </c>
      <c r="N8399" s="1" t="s">
        <v>120</v>
      </c>
      <c r="O8399" s="1" t="s">
        <v>191</v>
      </c>
      <c r="P8399" s="1" t="s">
        <v>495</v>
      </c>
      <c r="Q8399" s="1" t="s">
        <v>476</v>
      </c>
      <c r="R8399" s="1" t="s">
        <v>488</v>
      </c>
      <c r="S8399" s="1" t="s">
        <v>2</v>
      </c>
      <c r="T8399" s="21">
        <v>0</v>
      </c>
      <c r="U8399" s="21">
        <v>27324</v>
      </c>
      <c r="V8399" s="21">
        <f t="shared" si="526"/>
        <v>27324</v>
      </c>
      <c r="W8399" s="23">
        <f t="shared" si="527"/>
        <v>0</v>
      </c>
      <c r="X8399" s="3">
        <v>0</v>
      </c>
      <c r="Y8399" s="2">
        <v>414</v>
      </c>
      <c r="Z8399" s="3">
        <f t="shared" si="524"/>
        <v>414</v>
      </c>
      <c r="AA8399" s="8">
        <f t="shared" si="525"/>
        <v>0</v>
      </c>
    </row>
    <row r="8400" spans="1:27" ht="10.5" x14ac:dyDescent="0.15">
      <c r="A8400" s="1" t="s">
        <v>46392</v>
      </c>
      <c r="B8400" s="1" t="s">
        <v>0</v>
      </c>
      <c r="C8400" s="1" t="s">
        <v>22</v>
      </c>
      <c r="E8400" s="1" t="s">
        <v>46393</v>
      </c>
      <c r="F8400" s="1" t="s">
        <v>2</v>
      </c>
      <c r="G8400" s="1" t="s">
        <v>46394</v>
      </c>
      <c r="H8400" s="1" t="s">
        <v>46395</v>
      </c>
      <c r="I8400" s="1" t="s">
        <v>46396</v>
      </c>
      <c r="J8400" s="1" t="s">
        <v>83</v>
      </c>
      <c r="K8400" s="1" t="s">
        <v>14652</v>
      </c>
      <c r="L8400" s="1" t="s">
        <v>6</v>
      </c>
      <c r="M8400" s="1" t="s">
        <v>120</v>
      </c>
      <c r="N8400" s="1" t="s">
        <v>120</v>
      </c>
      <c r="O8400" s="1" t="s">
        <v>7</v>
      </c>
      <c r="P8400" s="1" t="s">
        <v>1256</v>
      </c>
      <c r="Q8400" s="1" t="s">
        <v>476</v>
      </c>
      <c r="R8400" s="1" t="s">
        <v>503</v>
      </c>
      <c r="S8400" s="1" t="s">
        <v>2</v>
      </c>
      <c r="T8400" s="21">
        <v>0</v>
      </c>
      <c r="U8400" s="21">
        <v>828</v>
      </c>
      <c r="V8400" s="21">
        <f t="shared" si="526"/>
        <v>828</v>
      </c>
      <c r="W8400" s="23">
        <f t="shared" si="527"/>
        <v>0</v>
      </c>
      <c r="X8400" s="3">
        <v>0</v>
      </c>
      <c r="Y8400" s="2">
        <v>414</v>
      </c>
      <c r="Z8400" s="3">
        <f t="shared" si="524"/>
        <v>414</v>
      </c>
      <c r="AA8400" s="8">
        <f t="shared" si="525"/>
        <v>0</v>
      </c>
    </row>
    <row r="8401" spans="1:27" ht="10.5" x14ac:dyDescent="0.15">
      <c r="A8401" s="1" t="s">
        <v>46917</v>
      </c>
      <c r="B8401" s="1" t="s">
        <v>0</v>
      </c>
      <c r="C8401" s="1" t="s">
        <v>22</v>
      </c>
      <c r="E8401" s="1" t="s">
        <v>46918</v>
      </c>
      <c r="F8401" s="1" t="s">
        <v>2</v>
      </c>
      <c r="G8401" s="1" t="s">
        <v>46919</v>
      </c>
      <c r="H8401" s="1" t="s">
        <v>46920</v>
      </c>
      <c r="I8401" s="1" t="s">
        <v>168</v>
      </c>
      <c r="J8401" s="1" t="s">
        <v>104</v>
      </c>
      <c r="K8401" s="1" t="s">
        <v>14395</v>
      </c>
      <c r="L8401" s="1" t="s">
        <v>2</v>
      </c>
      <c r="M8401" s="1" t="s">
        <v>120</v>
      </c>
      <c r="N8401" s="1" t="s">
        <v>120</v>
      </c>
      <c r="O8401" s="1" t="s">
        <v>7</v>
      </c>
      <c r="P8401" s="1" t="s">
        <v>1242</v>
      </c>
      <c r="Q8401" s="1" t="s">
        <v>476</v>
      </c>
      <c r="R8401" s="1" t="s">
        <v>503</v>
      </c>
      <c r="S8401" s="1" t="s">
        <v>46921</v>
      </c>
      <c r="T8401" s="21"/>
      <c r="U8401" s="21"/>
      <c r="V8401" s="21">
        <f t="shared" si="526"/>
        <v>0</v>
      </c>
      <c r="W8401" s="23" t="e">
        <f t="shared" si="527"/>
        <v>#DIV/0!</v>
      </c>
      <c r="X8401" s="3">
        <v>0</v>
      </c>
      <c r="Y8401" s="2">
        <v>414</v>
      </c>
      <c r="Z8401" s="3">
        <f t="shared" si="524"/>
        <v>414</v>
      </c>
      <c r="AA8401" s="8">
        <f t="shared" si="525"/>
        <v>0</v>
      </c>
    </row>
    <row r="8402" spans="1:27" ht="10.5" x14ac:dyDescent="0.15">
      <c r="A8402" s="1" t="s">
        <v>46934</v>
      </c>
      <c r="B8402" s="1" t="s">
        <v>0</v>
      </c>
      <c r="C8402" s="1" t="s">
        <v>22</v>
      </c>
      <c r="E8402" s="1" t="s">
        <v>46935</v>
      </c>
      <c r="F8402" s="1" t="s">
        <v>2</v>
      </c>
      <c r="G8402" s="1" t="s">
        <v>2</v>
      </c>
      <c r="H8402" s="1" t="s">
        <v>46936</v>
      </c>
      <c r="I8402" s="1" t="s">
        <v>92</v>
      </c>
      <c r="J8402" s="1" t="s">
        <v>93</v>
      </c>
      <c r="K8402" s="1" t="s">
        <v>5053</v>
      </c>
      <c r="L8402" s="1" t="s">
        <v>2</v>
      </c>
      <c r="M8402" s="1" t="s">
        <v>120</v>
      </c>
      <c r="N8402" s="1" t="s">
        <v>120</v>
      </c>
      <c r="O8402" s="1" t="s">
        <v>7</v>
      </c>
      <c r="P8402" s="1" t="s">
        <v>495</v>
      </c>
      <c r="Q8402" s="1" t="s">
        <v>476</v>
      </c>
      <c r="R8402" s="1" t="s">
        <v>488</v>
      </c>
      <c r="S8402" s="1" t="s">
        <v>46937</v>
      </c>
      <c r="T8402" s="21"/>
      <c r="U8402" s="21"/>
      <c r="V8402" s="21">
        <f t="shared" si="526"/>
        <v>0</v>
      </c>
      <c r="W8402" s="23" t="e">
        <f t="shared" si="527"/>
        <v>#DIV/0!</v>
      </c>
      <c r="X8402" s="3">
        <v>0</v>
      </c>
      <c r="Y8402" s="2">
        <v>414</v>
      </c>
      <c r="Z8402" s="3">
        <f t="shared" si="524"/>
        <v>414</v>
      </c>
      <c r="AA8402" s="8">
        <f t="shared" si="525"/>
        <v>0</v>
      </c>
    </row>
    <row r="8403" spans="1:27" ht="10.5" x14ac:dyDescent="0.15">
      <c r="A8403" s="1" t="s">
        <v>47115</v>
      </c>
      <c r="B8403" s="1" t="s">
        <v>0</v>
      </c>
      <c r="C8403" s="1" t="s">
        <v>22</v>
      </c>
      <c r="E8403" s="1" t="s">
        <v>47116</v>
      </c>
      <c r="F8403" s="1" t="s">
        <v>2</v>
      </c>
      <c r="G8403" s="1" t="s">
        <v>2</v>
      </c>
      <c r="H8403" s="1" t="s">
        <v>47117</v>
      </c>
      <c r="I8403" s="1" t="s">
        <v>3501</v>
      </c>
      <c r="J8403" s="1" t="s">
        <v>88</v>
      </c>
      <c r="K8403" s="1" t="s">
        <v>591</v>
      </c>
      <c r="L8403" s="1" t="s">
        <v>6</v>
      </c>
      <c r="M8403" s="1" t="s">
        <v>120</v>
      </c>
      <c r="N8403" s="1" t="s">
        <v>120</v>
      </c>
      <c r="O8403" s="1" t="s">
        <v>7</v>
      </c>
      <c r="P8403" s="1" t="s">
        <v>2379</v>
      </c>
      <c r="Q8403" s="1" t="s">
        <v>476</v>
      </c>
      <c r="R8403" s="1" t="s">
        <v>477</v>
      </c>
      <c r="S8403" s="1" t="s">
        <v>2</v>
      </c>
      <c r="T8403" s="21">
        <v>0</v>
      </c>
      <c r="U8403" s="21">
        <v>1656</v>
      </c>
      <c r="V8403" s="21">
        <f t="shared" si="526"/>
        <v>1656</v>
      </c>
      <c r="W8403" s="23">
        <f t="shared" si="527"/>
        <v>0</v>
      </c>
      <c r="X8403" s="3">
        <v>0</v>
      </c>
      <c r="Y8403" s="2">
        <v>414</v>
      </c>
      <c r="Z8403" s="3">
        <f t="shared" si="524"/>
        <v>414</v>
      </c>
      <c r="AA8403" s="8">
        <f t="shared" si="525"/>
        <v>0</v>
      </c>
    </row>
    <row r="8404" spans="1:27" ht="10.5" x14ac:dyDescent="0.15">
      <c r="A8404" s="1" t="s">
        <v>47468</v>
      </c>
      <c r="B8404" s="1" t="s">
        <v>0</v>
      </c>
      <c r="C8404" s="1" t="s">
        <v>22</v>
      </c>
      <c r="E8404" s="1" t="s">
        <v>47469</v>
      </c>
      <c r="F8404" s="1" t="s">
        <v>2</v>
      </c>
      <c r="G8404" s="1" t="s">
        <v>2</v>
      </c>
      <c r="H8404" s="1" t="s">
        <v>47470</v>
      </c>
      <c r="I8404" s="1" t="s">
        <v>1437</v>
      </c>
      <c r="J8404" s="1" t="s">
        <v>162</v>
      </c>
      <c r="K8404" s="1" t="s">
        <v>5787</v>
      </c>
      <c r="L8404" s="1" t="s">
        <v>2</v>
      </c>
      <c r="M8404" s="1" t="s">
        <v>120</v>
      </c>
      <c r="N8404" s="1" t="s">
        <v>120</v>
      </c>
      <c r="O8404" s="1" t="s">
        <v>7</v>
      </c>
      <c r="P8404" s="1" t="s">
        <v>2379</v>
      </c>
      <c r="Q8404" s="1" t="s">
        <v>476</v>
      </c>
      <c r="R8404" s="1" t="s">
        <v>477</v>
      </c>
      <c r="S8404" s="1" t="s">
        <v>2</v>
      </c>
      <c r="T8404" s="21">
        <v>0</v>
      </c>
      <c r="U8404" s="21">
        <v>3450</v>
      </c>
      <c r="V8404" s="21">
        <f t="shared" si="526"/>
        <v>3450</v>
      </c>
      <c r="W8404" s="23">
        <f t="shared" si="527"/>
        <v>0</v>
      </c>
      <c r="X8404" s="3">
        <v>0</v>
      </c>
      <c r="Y8404" s="2">
        <v>414</v>
      </c>
      <c r="Z8404" s="3">
        <f t="shared" si="524"/>
        <v>414</v>
      </c>
      <c r="AA8404" s="8">
        <f t="shared" si="525"/>
        <v>0</v>
      </c>
    </row>
    <row r="8405" spans="1:27" ht="10.5" x14ac:dyDescent="0.15">
      <c r="A8405" s="1" t="s">
        <v>47477</v>
      </c>
      <c r="B8405" s="1" t="s">
        <v>0</v>
      </c>
      <c r="C8405" s="1" t="s">
        <v>22</v>
      </c>
      <c r="E8405" s="1" t="s">
        <v>47478</v>
      </c>
      <c r="F8405" s="1" t="s">
        <v>2</v>
      </c>
      <c r="G8405" s="1" t="s">
        <v>2</v>
      </c>
      <c r="H8405" s="1" t="s">
        <v>47479</v>
      </c>
      <c r="I8405" s="1" t="s">
        <v>10871</v>
      </c>
      <c r="J8405" s="1" t="s">
        <v>126</v>
      </c>
      <c r="K8405" s="1" t="s">
        <v>15090</v>
      </c>
      <c r="L8405" s="1" t="s">
        <v>2</v>
      </c>
      <c r="M8405" s="1" t="s">
        <v>120</v>
      </c>
      <c r="N8405" s="1" t="s">
        <v>120</v>
      </c>
      <c r="O8405" s="1" t="s">
        <v>7</v>
      </c>
      <c r="P8405" s="1" t="s">
        <v>894</v>
      </c>
      <c r="Q8405" s="1" t="s">
        <v>476</v>
      </c>
      <c r="R8405" s="1" t="s">
        <v>503</v>
      </c>
      <c r="S8405" s="1" t="s">
        <v>2</v>
      </c>
      <c r="T8405" s="21">
        <v>0</v>
      </c>
      <c r="U8405" s="21">
        <v>9798</v>
      </c>
      <c r="V8405" s="21">
        <f t="shared" si="526"/>
        <v>9798</v>
      </c>
      <c r="W8405" s="23">
        <f t="shared" si="527"/>
        <v>0</v>
      </c>
      <c r="X8405" s="3">
        <v>0</v>
      </c>
      <c r="Y8405" s="2">
        <v>414</v>
      </c>
      <c r="Z8405" s="3">
        <f t="shared" si="524"/>
        <v>414</v>
      </c>
      <c r="AA8405" s="8">
        <f t="shared" si="525"/>
        <v>0</v>
      </c>
    </row>
    <row r="8406" spans="1:27" ht="10.5" x14ac:dyDescent="0.15">
      <c r="A8406" s="1" t="s">
        <v>48018</v>
      </c>
      <c r="B8406" s="1" t="s">
        <v>0</v>
      </c>
      <c r="C8406" s="1" t="s">
        <v>22</v>
      </c>
      <c r="E8406" s="1" t="s">
        <v>48019</v>
      </c>
      <c r="F8406" s="1" t="s">
        <v>2</v>
      </c>
      <c r="G8406" s="1" t="s">
        <v>2</v>
      </c>
      <c r="H8406" s="1" t="s">
        <v>48020</v>
      </c>
      <c r="I8406" s="1" t="s">
        <v>48021</v>
      </c>
      <c r="J8406" s="1" t="s">
        <v>24</v>
      </c>
      <c r="K8406" s="1" t="s">
        <v>48022</v>
      </c>
      <c r="L8406" s="1" t="s">
        <v>6</v>
      </c>
      <c r="M8406" s="1" t="s">
        <v>120</v>
      </c>
      <c r="N8406" s="1" t="s">
        <v>120</v>
      </c>
      <c r="O8406" s="1" t="s">
        <v>7</v>
      </c>
      <c r="P8406" s="1" t="s">
        <v>1899</v>
      </c>
      <c r="Q8406" s="1" t="s">
        <v>476</v>
      </c>
      <c r="R8406" s="1" t="s">
        <v>477</v>
      </c>
      <c r="S8406" s="1" t="s">
        <v>2</v>
      </c>
      <c r="T8406" s="21">
        <v>0</v>
      </c>
      <c r="U8406" s="21">
        <v>3312</v>
      </c>
      <c r="V8406" s="21">
        <f t="shared" si="526"/>
        <v>3312</v>
      </c>
      <c r="W8406" s="23">
        <f t="shared" si="527"/>
        <v>0</v>
      </c>
      <c r="X8406" s="3">
        <v>0</v>
      </c>
      <c r="Y8406" s="2">
        <v>414</v>
      </c>
      <c r="Z8406" s="3">
        <f t="shared" si="524"/>
        <v>414</v>
      </c>
      <c r="AA8406" s="8">
        <f t="shared" si="525"/>
        <v>0</v>
      </c>
    </row>
    <row r="8407" spans="1:27" ht="10.5" x14ac:dyDescent="0.15">
      <c r="A8407" s="1" t="s">
        <v>48216</v>
      </c>
      <c r="B8407" s="1" t="s">
        <v>0</v>
      </c>
      <c r="C8407" s="1" t="s">
        <v>22</v>
      </c>
      <c r="E8407" s="1" t="s">
        <v>48217</v>
      </c>
      <c r="F8407" s="1" t="s">
        <v>2</v>
      </c>
      <c r="G8407" s="1" t="s">
        <v>48218</v>
      </c>
      <c r="H8407" s="1" t="s">
        <v>48219</v>
      </c>
      <c r="I8407" s="1" t="s">
        <v>3765</v>
      </c>
      <c r="J8407" s="1" t="s">
        <v>53</v>
      </c>
      <c r="K8407" s="1" t="s">
        <v>23832</v>
      </c>
      <c r="L8407" s="1" t="s">
        <v>2</v>
      </c>
      <c r="M8407" s="1" t="s">
        <v>120</v>
      </c>
      <c r="N8407" s="1" t="s">
        <v>120</v>
      </c>
      <c r="O8407" s="1" t="s">
        <v>7</v>
      </c>
      <c r="P8407" s="1" t="s">
        <v>2379</v>
      </c>
      <c r="Q8407" s="1" t="s">
        <v>476</v>
      </c>
      <c r="R8407" s="1" t="s">
        <v>477</v>
      </c>
      <c r="S8407" s="1" t="s">
        <v>2</v>
      </c>
      <c r="T8407" s="21">
        <v>0</v>
      </c>
      <c r="U8407" s="21">
        <v>1104</v>
      </c>
      <c r="V8407" s="21">
        <f t="shared" si="526"/>
        <v>1104</v>
      </c>
      <c r="W8407" s="23">
        <f t="shared" si="527"/>
        <v>0</v>
      </c>
      <c r="X8407" s="3">
        <v>0</v>
      </c>
      <c r="Y8407" s="2">
        <v>414</v>
      </c>
      <c r="Z8407" s="3">
        <f t="shared" si="524"/>
        <v>414</v>
      </c>
      <c r="AA8407" s="8">
        <f t="shared" si="525"/>
        <v>0</v>
      </c>
    </row>
    <row r="8408" spans="1:27" ht="10.5" x14ac:dyDescent="0.15">
      <c r="A8408" s="1" t="s">
        <v>48239</v>
      </c>
      <c r="B8408" s="1" t="s">
        <v>0</v>
      </c>
      <c r="C8408" s="1" t="s">
        <v>22</v>
      </c>
      <c r="E8408" s="1" t="s">
        <v>48240</v>
      </c>
      <c r="F8408" s="1" t="s">
        <v>2</v>
      </c>
      <c r="G8408" s="1" t="s">
        <v>2</v>
      </c>
      <c r="H8408" s="1" t="s">
        <v>48241</v>
      </c>
      <c r="I8408" s="1" t="s">
        <v>5016</v>
      </c>
      <c r="J8408" s="1" t="s">
        <v>18</v>
      </c>
      <c r="K8408" s="1" t="s">
        <v>263</v>
      </c>
      <c r="L8408" s="1" t="s">
        <v>2</v>
      </c>
      <c r="M8408" s="1" t="s">
        <v>120</v>
      </c>
      <c r="N8408" s="1" t="s">
        <v>120</v>
      </c>
      <c r="O8408" s="1" t="s">
        <v>191</v>
      </c>
      <c r="P8408" s="1" t="s">
        <v>495</v>
      </c>
      <c r="Q8408" s="1" t="s">
        <v>476</v>
      </c>
      <c r="R8408" s="1" t="s">
        <v>488</v>
      </c>
      <c r="S8408" s="1" t="s">
        <v>2</v>
      </c>
      <c r="T8408" s="21">
        <v>0</v>
      </c>
      <c r="U8408" s="21">
        <v>4968</v>
      </c>
      <c r="V8408" s="21">
        <f t="shared" si="526"/>
        <v>4968</v>
      </c>
      <c r="W8408" s="23">
        <f t="shared" si="527"/>
        <v>0</v>
      </c>
      <c r="X8408" s="3">
        <v>0</v>
      </c>
      <c r="Y8408" s="2">
        <v>414</v>
      </c>
      <c r="Z8408" s="3">
        <f t="shared" si="524"/>
        <v>414</v>
      </c>
      <c r="AA8408" s="8">
        <f t="shared" si="525"/>
        <v>0</v>
      </c>
    </row>
    <row r="8409" spans="1:27" ht="10.5" x14ac:dyDescent="0.15">
      <c r="A8409" s="1" t="s">
        <v>30653</v>
      </c>
      <c r="B8409" s="1" t="s">
        <v>0</v>
      </c>
      <c r="C8409" s="1" t="s">
        <v>22</v>
      </c>
      <c r="E8409" s="1" t="s">
        <v>30654</v>
      </c>
      <c r="F8409" s="1" t="s">
        <v>2</v>
      </c>
      <c r="G8409" s="1" t="s">
        <v>2</v>
      </c>
      <c r="H8409" s="1" t="s">
        <v>30655</v>
      </c>
      <c r="I8409" s="1" t="s">
        <v>59</v>
      </c>
      <c r="J8409" s="1" t="s">
        <v>24</v>
      </c>
      <c r="K8409" s="1" t="s">
        <v>959</v>
      </c>
      <c r="L8409" s="1" t="s">
        <v>2</v>
      </c>
      <c r="M8409" s="1" t="s">
        <v>120</v>
      </c>
      <c r="N8409" s="1" t="s">
        <v>120</v>
      </c>
      <c r="O8409" s="1" t="s">
        <v>7</v>
      </c>
      <c r="P8409" s="1" t="s">
        <v>1141</v>
      </c>
      <c r="Q8409" s="1" t="s">
        <v>476</v>
      </c>
      <c r="R8409" s="1" t="s">
        <v>477</v>
      </c>
      <c r="S8409" s="1" t="s">
        <v>30656</v>
      </c>
      <c r="T8409" s="21"/>
      <c r="U8409" s="21"/>
      <c r="V8409" s="21">
        <f t="shared" si="526"/>
        <v>0</v>
      </c>
      <c r="W8409" s="23" t="e">
        <f t="shared" si="527"/>
        <v>#DIV/0!</v>
      </c>
      <c r="X8409" s="3">
        <v>0</v>
      </c>
      <c r="Y8409" s="2">
        <v>413.74</v>
      </c>
      <c r="Z8409" s="3">
        <f t="shared" si="524"/>
        <v>413.74</v>
      </c>
      <c r="AA8409" s="8">
        <f t="shared" si="525"/>
        <v>0</v>
      </c>
    </row>
    <row r="8410" spans="1:27" ht="10.5" x14ac:dyDescent="0.15">
      <c r="A8410" s="1" t="s">
        <v>20596</v>
      </c>
      <c r="B8410" s="1" t="s">
        <v>0</v>
      </c>
      <c r="C8410" s="1" t="s">
        <v>22</v>
      </c>
      <c r="E8410" s="1" t="s">
        <v>20597</v>
      </c>
      <c r="F8410" s="1" t="s">
        <v>2</v>
      </c>
      <c r="G8410" s="1" t="s">
        <v>2</v>
      </c>
      <c r="H8410" s="1" t="s">
        <v>20598</v>
      </c>
      <c r="I8410" s="1" t="s">
        <v>11936</v>
      </c>
      <c r="J8410" s="1" t="s">
        <v>381</v>
      </c>
      <c r="K8410" s="1" t="s">
        <v>11937</v>
      </c>
      <c r="L8410" s="1" t="s">
        <v>2</v>
      </c>
      <c r="M8410" s="1" t="s">
        <v>120</v>
      </c>
      <c r="N8410" s="1" t="s">
        <v>120</v>
      </c>
      <c r="O8410" s="1" t="s">
        <v>7</v>
      </c>
      <c r="P8410" s="1" t="s">
        <v>1924</v>
      </c>
      <c r="Q8410" s="1" t="s">
        <v>476</v>
      </c>
      <c r="R8410" s="1" t="s">
        <v>488</v>
      </c>
      <c r="S8410" s="1" t="s">
        <v>2</v>
      </c>
      <c r="T8410" s="21">
        <v>0</v>
      </c>
      <c r="U8410" s="21">
        <v>1154.93</v>
      </c>
      <c r="V8410" s="21">
        <f t="shared" si="526"/>
        <v>1154.93</v>
      </c>
      <c r="W8410" s="23">
        <f t="shared" si="527"/>
        <v>0</v>
      </c>
      <c r="X8410" s="3">
        <v>0</v>
      </c>
      <c r="Y8410" s="2">
        <v>412.82</v>
      </c>
      <c r="Z8410" s="3">
        <f t="shared" si="524"/>
        <v>412.82</v>
      </c>
      <c r="AA8410" s="8">
        <f t="shared" si="525"/>
        <v>0</v>
      </c>
    </row>
    <row r="8411" spans="1:27" ht="10.5" x14ac:dyDescent="0.15">
      <c r="A8411" s="1" t="s">
        <v>20695</v>
      </c>
      <c r="B8411" s="1" t="s">
        <v>0</v>
      </c>
      <c r="C8411" s="1" t="s">
        <v>22</v>
      </c>
      <c r="E8411" s="1" t="s">
        <v>20696</v>
      </c>
      <c r="F8411" s="1" t="s">
        <v>2</v>
      </c>
      <c r="G8411" s="1" t="s">
        <v>2</v>
      </c>
      <c r="H8411" s="1" t="s">
        <v>20697</v>
      </c>
      <c r="I8411" s="1" t="s">
        <v>326</v>
      </c>
      <c r="J8411" s="1" t="s">
        <v>64</v>
      </c>
      <c r="K8411" s="1" t="s">
        <v>20698</v>
      </c>
      <c r="L8411" s="1" t="s">
        <v>6</v>
      </c>
      <c r="M8411" s="1" t="s">
        <v>120</v>
      </c>
      <c r="N8411" s="1" t="s">
        <v>120</v>
      </c>
      <c r="O8411" s="1" t="s">
        <v>7</v>
      </c>
      <c r="P8411" s="1" t="s">
        <v>510</v>
      </c>
      <c r="Q8411" s="1" t="s">
        <v>476</v>
      </c>
      <c r="R8411" s="1" t="s">
        <v>477</v>
      </c>
      <c r="S8411" s="1" t="s">
        <v>20699</v>
      </c>
      <c r="T8411" s="21"/>
      <c r="U8411" s="21"/>
      <c r="V8411" s="21">
        <f t="shared" si="526"/>
        <v>0</v>
      </c>
      <c r="W8411" s="23" t="e">
        <f t="shared" si="527"/>
        <v>#DIV/0!</v>
      </c>
      <c r="X8411" s="3">
        <v>0</v>
      </c>
      <c r="Y8411" s="2">
        <v>412.28</v>
      </c>
      <c r="Z8411" s="3">
        <f t="shared" si="524"/>
        <v>412.28</v>
      </c>
      <c r="AA8411" s="8">
        <f t="shared" si="525"/>
        <v>0</v>
      </c>
    </row>
    <row r="8412" spans="1:27" ht="10.5" x14ac:dyDescent="0.15">
      <c r="A8412" s="1" t="s">
        <v>26394</v>
      </c>
      <c r="B8412" s="1" t="s">
        <v>0</v>
      </c>
      <c r="C8412" s="1" t="s">
        <v>22</v>
      </c>
      <c r="E8412" s="1" t="s">
        <v>26395</v>
      </c>
      <c r="F8412" s="1" t="s">
        <v>2</v>
      </c>
      <c r="G8412" s="1" t="s">
        <v>2</v>
      </c>
      <c r="H8412" s="1" t="s">
        <v>26396</v>
      </c>
      <c r="I8412" s="1" t="s">
        <v>17</v>
      </c>
      <c r="J8412" s="1" t="s">
        <v>18</v>
      </c>
      <c r="K8412" s="1" t="s">
        <v>1915</v>
      </c>
      <c r="L8412" s="1" t="s">
        <v>2</v>
      </c>
      <c r="M8412" s="1" t="s">
        <v>120</v>
      </c>
      <c r="N8412" s="1" t="s">
        <v>120</v>
      </c>
      <c r="O8412" s="1" t="s">
        <v>7</v>
      </c>
      <c r="P8412" s="1" t="s">
        <v>4917</v>
      </c>
      <c r="Q8412" s="1" t="s">
        <v>476</v>
      </c>
      <c r="R8412" s="1" t="s">
        <v>503</v>
      </c>
      <c r="S8412" s="1" t="s">
        <v>2</v>
      </c>
      <c r="T8412" s="21">
        <v>0</v>
      </c>
      <c r="U8412" s="21">
        <v>172.3</v>
      </c>
      <c r="V8412" s="21">
        <f t="shared" si="526"/>
        <v>172.3</v>
      </c>
      <c r="W8412" s="23">
        <f t="shared" si="527"/>
        <v>0</v>
      </c>
      <c r="X8412" s="3">
        <v>0</v>
      </c>
      <c r="Y8412" s="2">
        <v>412.25</v>
      </c>
      <c r="Z8412" s="3">
        <f t="shared" si="524"/>
        <v>412.25</v>
      </c>
      <c r="AA8412" s="8">
        <f t="shared" si="525"/>
        <v>0</v>
      </c>
    </row>
    <row r="8413" spans="1:27" ht="10.5" x14ac:dyDescent="0.15">
      <c r="A8413" s="1" t="s">
        <v>44686</v>
      </c>
      <c r="B8413" s="1" t="s">
        <v>0</v>
      </c>
      <c r="C8413" s="1" t="s">
        <v>22</v>
      </c>
      <c r="E8413" s="1" t="s">
        <v>44687</v>
      </c>
      <c r="F8413" s="1" t="s">
        <v>2</v>
      </c>
      <c r="G8413" s="1" t="s">
        <v>11363</v>
      </c>
      <c r="H8413" s="1" t="s">
        <v>11364</v>
      </c>
      <c r="I8413" s="1" t="s">
        <v>315</v>
      </c>
      <c r="J8413" s="1" t="s">
        <v>64</v>
      </c>
      <c r="K8413" s="1" t="s">
        <v>11365</v>
      </c>
      <c r="L8413" s="1" t="s">
        <v>72</v>
      </c>
      <c r="M8413" s="1" t="s">
        <v>120</v>
      </c>
      <c r="N8413" s="1" t="s">
        <v>760</v>
      </c>
      <c r="O8413" s="1" t="s">
        <v>7</v>
      </c>
      <c r="P8413" s="1" t="s">
        <v>1225</v>
      </c>
      <c r="Q8413" s="1" t="s">
        <v>476</v>
      </c>
      <c r="R8413" s="1" t="s">
        <v>477</v>
      </c>
      <c r="S8413" s="1" t="s">
        <v>44688</v>
      </c>
      <c r="T8413" s="21">
        <v>0</v>
      </c>
      <c r="U8413" s="21">
        <v>6666.5</v>
      </c>
      <c r="V8413" s="21">
        <f t="shared" si="526"/>
        <v>6666.5</v>
      </c>
      <c r="W8413" s="23">
        <f t="shared" si="527"/>
        <v>0</v>
      </c>
      <c r="X8413" s="3">
        <v>0</v>
      </c>
      <c r="Y8413" s="2">
        <v>412.1</v>
      </c>
      <c r="Z8413" s="3">
        <f t="shared" si="524"/>
        <v>412.1</v>
      </c>
      <c r="AA8413" s="8">
        <f t="shared" si="525"/>
        <v>0</v>
      </c>
    </row>
    <row r="8414" spans="1:27" ht="10.5" x14ac:dyDescent="0.15">
      <c r="A8414" s="1" t="s">
        <v>38038</v>
      </c>
      <c r="B8414" s="1" t="s">
        <v>0</v>
      </c>
      <c r="C8414" s="1" t="s">
        <v>22</v>
      </c>
      <c r="E8414" s="1" t="s">
        <v>38039</v>
      </c>
      <c r="F8414" s="1" t="s">
        <v>2</v>
      </c>
      <c r="G8414" s="1" t="s">
        <v>2</v>
      </c>
      <c r="H8414" s="1" t="s">
        <v>38040</v>
      </c>
      <c r="I8414" s="1" t="s">
        <v>316</v>
      </c>
      <c r="J8414" s="1" t="s">
        <v>18</v>
      </c>
      <c r="K8414" s="1" t="s">
        <v>12033</v>
      </c>
      <c r="L8414" s="1" t="s">
        <v>2</v>
      </c>
      <c r="M8414" s="1" t="s">
        <v>120</v>
      </c>
      <c r="N8414" s="1" t="s">
        <v>120</v>
      </c>
      <c r="O8414" s="1" t="s">
        <v>7</v>
      </c>
      <c r="P8414" s="1" t="s">
        <v>2347</v>
      </c>
      <c r="Q8414" s="1" t="s">
        <v>476</v>
      </c>
      <c r="R8414" s="1" t="s">
        <v>503</v>
      </c>
      <c r="S8414" s="1" t="s">
        <v>38041</v>
      </c>
      <c r="T8414" s="21">
        <v>0</v>
      </c>
      <c r="U8414" s="21">
        <v>2381.3200000000002</v>
      </c>
      <c r="V8414" s="21">
        <f t="shared" si="526"/>
        <v>2381.3200000000002</v>
      </c>
      <c r="W8414" s="23">
        <f t="shared" si="527"/>
        <v>0</v>
      </c>
      <c r="X8414" s="3">
        <v>0</v>
      </c>
      <c r="Y8414" s="2">
        <v>412.08</v>
      </c>
      <c r="Z8414" s="3">
        <f t="shared" si="524"/>
        <v>412.08</v>
      </c>
      <c r="AA8414" s="8">
        <f t="shared" si="525"/>
        <v>0</v>
      </c>
    </row>
    <row r="8415" spans="1:27" ht="10.5" x14ac:dyDescent="0.15">
      <c r="A8415" s="1" t="s">
        <v>30275</v>
      </c>
      <c r="B8415" s="1" t="s">
        <v>0</v>
      </c>
      <c r="C8415" s="1" t="s">
        <v>22</v>
      </c>
      <c r="E8415" s="1" t="s">
        <v>30276</v>
      </c>
      <c r="F8415" s="1" t="s">
        <v>2</v>
      </c>
      <c r="G8415" s="1" t="s">
        <v>2</v>
      </c>
      <c r="H8415" s="1" t="s">
        <v>30277</v>
      </c>
      <c r="I8415" s="1" t="s">
        <v>15485</v>
      </c>
      <c r="J8415" s="1" t="s">
        <v>382</v>
      </c>
      <c r="K8415" s="1" t="s">
        <v>15486</v>
      </c>
      <c r="L8415" s="1" t="s">
        <v>2</v>
      </c>
      <c r="M8415" s="1" t="s">
        <v>120</v>
      </c>
      <c r="N8415" s="1" t="s">
        <v>120</v>
      </c>
      <c r="O8415" s="1" t="s">
        <v>7</v>
      </c>
      <c r="P8415" s="1" t="s">
        <v>518</v>
      </c>
      <c r="Q8415" s="1" t="s">
        <v>476</v>
      </c>
      <c r="R8415" s="1" t="s">
        <v>477</v>
      </c>
      <c r="S8415" s="1" t="s">
        <v>30278</v>
      </c>
      <c r="T8415" s="21"/>
      <c r="U8415" s="21"/>
      <c r="V8415" s="21">
        <f t="shared" si="526"/>
        <v>0</v>
      </c>
      <c r="W8415" s="23" t="e">
        <f t="shared" si="527"/>
        <v>#DIV/0!</v>
      </c>
      <c r="X8415" s="3">
        <v>0</v>
      </c>
      <c r="Y8415" s="2">
        <v>411.75</v>
      </c>
      <c r="Z8415" s="3">
        <f t="shared" si="524"/>
        <v>411.75</v>
      </c>
      <c r="AA8415" s="8">
        <f t="shared" si="525"/>
        <v>0</v>
      </c>
    </row>
    <row r="8416" spans="1:27" ht="10.5" x14ac:dyDescent="0.15">
      <c r="A8416" s="1" t="s">
        <v>44217</v>
      </c>
      <c r="B8416" s="1" t="s">
        <v>0</v>
      </c>
      <c r="C8416" s="1" t="s">
        <v>22</v>
      </c>
      <c r="E8416" s="1" t="s">
        <v>44218</v>
      </c>
      <c r="F8416" s="1" t="s">
        <v>2</v>
      </c>
      <c r="G8416" s="1" t="s">
        <v>2</v>
      </c>
      <c r="H8416" s="1" t="s">
        <v>44219</v>
      </c>
      <c r="I8416" s="1" t="s">
        <v>361</v>
      </c>
      <c r="J8416" s="1" t="s">
        <v>113</v>
      </c>
      <c r="K8416" s="1" t="s">
        <v>362</v>
      </c>
      <c r="L8416" s="1" t="s">
        <v>72</v>
      </c>
      <c r="M8416" s="1" t="s">
        <v>137</v>
      </c>
      <c r="N8416" s="1" t="s">
        <v>138</v>
      </c>
      <c r="O8416" s="1" t="s">
        <v>7</v>
      </c>
      <c r="P8416" s="1" t="s">
        <v>2055</v>
      </c>
      <c r="Q8416" s="1" t="s">
        <v>140</v>
      </c>
      <c r="R8416" s="1" t="s">
        <v>534</v>
      </c>
      <c r="S8416" s="1" t="s">
        <v>44220</v>
      </c>
      <c r="T8416" s="21">
        <v>0</v>
      </c>
      <c r="U8416" s="21">
        <v>940.28</v>
      </c>
      <c r="V8416" s="21">
        <f t="shared" si="526"/>
        <v>940.28</v>
      </c>
      <c r="W8416" s="23">
        <f t="shared" si="527"/>
        <v>0</v>
      </c>
      <c r="X8416" s="3">
        <v>0</v>
      </c>
      <c r="Y8416" s="2">
        <v>411.1</v>
      </c>
      <c r="Z8416" s="3">
        <f t="shared" si="524"/>
        <v>411.1</v>
      </c>
      <c r="AA8416" s="8">
        <f t="shared" si="525"/>
        <v>0</v>
      </c>
    </row>
    <row r="8417" spans="1:27" ht="10.5" x14ac:dyDescent="0.15">
      <c r="A8417" s="1" t="s">
        <v>30712</v>
      </c>
      <c r="B8417" s="1" t="s">
        <v>0</v>
      </c>
      <c r="C8417" s="1" t="s">
        <v>22</v>
      </c>
      <c r="E8417" s="1" t="s">
        <v>30713</v>
      </c>
      <c r="F8417" s="1" t="s">
        <v>2</v>
      </c>
      <c r="G8417" s="1" t="s">
        <v>2</v>
      </c>
      <c r="H8417" s="1" t="s">
        <v>30714</v>
      </c>
      <c r="I8417" s="1" t="s">
        <v>92</v>
      </c>
      <c r="J8417" s="1" t="s">
        <v>93</v>
      </c>
      <c r="K8417" s="1" t="s">
        <v>7189</v>
      </c>
      <c r="L8417" s="1" t="s">
        <v>34</v>
      </c>
      <c r="M8417" s="1" t="s">
        <v>120</v>
      </c>
      <c r="N8417" s="1" t="s">
        <v>120</v>
      </c>
      <c r="O8417" s="1" t="s">
        <v>7</v>
      </c>
      <c r="P8417" s="1" t="s">
        <v>2446</v>
      </c>
      <c r="Q8417" s="1" t="s">
        <v>476</v>
      </c>
      <c r="R8417" s="1" t="s">
        <v>488</v>
      </c>
      <c r="S8417" s="1" t="s">
        <v>30715</v>
      </c>
      <c r="T8417" s="21">
        <v>0</v>
      </c>
      <c r="U8417" s="21">
        <v>2289.2399999999998</v>
      </c>
      <c r="V8417" s="21">
        <f t="shared" si="526"/>
        <v>2289.2399999999998</v>
      </c>
      <c r="W8417" s="23">
        <f t="shared" si="527"/>
        <v>0</v>
      </c>
      <c r="X8417" s="3">
        <v>0</v>
      </c>
      <c r="Y8417" s="2">
        <v>410.95</v>
      </c>
      <c r="Z8417" s="3">
        <f t="shared" si="524"/>
        <v>410.95</v>
      </c>
      <c r="AA8417" s="8">
        <f t="shared" si="525"/>
        <v>0</v>
      </c>
    </row>
    <row r="8418" spans="1:27" ht="10.5" x14ac:dyDescent="0.15">
      <c r="A8418" s="1" t="s">
        <v>40731</v>
      </c>
      <c r="B8418" s="1" t="s">
        <v>0</v>
      </c>
      <c r="C8418" s="1" t="s">
        <v>22</v>
      </c>
      <c r="E8418" s="1" t="s">
        <v>40732</v>
      </c>
      <c r="F8418" s="1" t="s">
        <v>2</v>
      </c>
      <c r="G8418" s="1" t="s">
        <v>40733</v>
      </c>
      <c r="H8418" s="1" t="s">
        <v>40734</v>
      </c>
      <c r="I8418" s="1" t="s">
        <v>9558</v>
      </c>
      <c r="J8418" s="1" t="s">
        <v>118</v>
      </c>
      <c r="K8418" s="1" t="s">
        <v>6957</v>
      </c>
      <c r="L8418" s="1" t="s">
        <v>2</v>
      </c>
      <c r="M8418" s="1" t="s">
        <v>120</v>
      </c>
      <c r="N8418" s="1" t="s">
        <v>120</v>
      </c>
      <c r="O8418" s="1" t="s">
        <v>7</v>
      </c>
      <c r="P8418" s="1" t="s">
        <v>747</v>
      </c>
      <c r="Q8418" s="1" t="s">
        <v>476</v>
      </c>
      <c r="R8418" s="1" t="s">
        <v>488</v>
      </c>
      <c r="S8418" s="1" t="s">
        <v>2</v>
      </c>
      <c r="T8418" s="21">
        <v>0</v>
      </c>
      <c r="U8418" s="21">
        <v>279.36</v>
      </c>
      <c r="V8418" s="21">
        <f t="shared" si="526"/>
        <v>279.36</v>
      </c>
      <c r="W8418" s="23">
        <f t="shared" si="527"/>
        <v>0</v>
      </c>
      <c r="X8418" s="3">
        <v>0</v>
      </c>
      <c r="Y8418" s="2">
        <v>410.17</v>
      </c>
      <c r="Z8418" s="3">
        <f t="shared" si="524"/>
        <v>410.17</v>
      </c>
      <c r="AA8418" s="8">
        <f t="shared" si="525"/>
        <v>0</v>
      </c>
    </row>
    <row r="8419" spans="1:27" ht="10.5" x14ac:dyDescent="0.15">
      <c r="A8419" s="1" t="s">
        <v>20707</v>
      </c>
      <c r="B8419" s="1" t="s">
        <v>0</v>
      </c>
      <c r="C8419" s="1" t="s">
        <v>22</v>
      </c>
      <c r="E8419" s="1" t="s">
        <v>20708</v>
      </c>
      <c r="F8419" s="1" t="s">
        <v>2</v>
      </c>
      <c r="G8419" s="1" t="s">
        <v>2</v>
      </c>
      <c r="H8419" s="1" t="s">
        <v>20709</v>
      </c>
      <c r="I8419" s="1" t="s">
        <v>994</v>
      </c>
      <c r="J8419" s="1" t="s">
        <v>118</v>
      </c>
      <c r="K8419" s="1" t="s">
        <v>995</v>
      </c>
      <c r="L8419" s="1" t="s">
        <v>57</v>
      </c>
      <c r="M8419" s="1" t="s">
        <v>120</v>
      </c>
      <c r="N8419" s="1" t="s">
        <v>120</v>
      </c>
      <c r="O8419" s="1" t="s">
        <v>7</v>
      </c>
      <c r="P8419" s="1" t="s">
        <v>879</v>
      </c>
      <c r="Q8419" s="1" t="s">
        <v>476</v>
      </c>
      <c r="R8419" s="1" t="s">
        <v>477</v>
      </c>
      <c r="S8419" s="1" t="s">
        <v>2</v>
      </c>
      <c r="T8419" s="21">
        <v>0</v>
      </c>
      <c r="U8419" s="21">
        <v>263.14999999999998</v>
      </c>
      <c r="V8419" s="21">
        <f t="shared" si="526"/>
        <v>263.14999999999998</v>
      </c>
      <c r="W8419" s="23">
        <f t="shared" si="527"/>
        <v>0</v>
      </c>
      <c r="X8419" s="3">
        <v>0</v>
      </c>
      <c r="Y8419" s="2">
        <v>409.85</v>
      </c>
      <c r="Z8419" s="3">
        <f t="shared" si="524"/>
        <v>409.85</v>
      </c>
      <c r="AA8419" s="8">
        <f t="shared" si="525"/>
        <v>0</v>
      </c>
    </row>
    <row r="8420" spans="1:27" ht="10.5" x14ac:dyDescent="0.15">
      <c r="A8420" s="1" t="s">
        <v>37891</v>
      </c>
      <c r="B8420" s="1" t="s">
        <v>0</v>
      </c>
      <c r="C8420" s="1" t="s">
        <v>22</v>
      </c>
      <c r="E8420" s="1" t="s">
        <v>37892</v>
      </c>
      <c r="F8420" s="1" t="s">
        <v>2</v>
      </c>
      <c r="G8420" s="1" t="s">
        <v>37893</v>
      </c>
      <c r="H8420" s="1" t="s">
        <v>37894</v>
      </c>
      <c r="I8420" s="1" t="s">
        <v>11503</v>
      </c>
      <c r="J8420" s="1" t="s">
        <v>79</v>
      </c>
      <c r="K8420" s="1" t="s">
        <v>37895</v>
      </c>
      <c r="L8420" s="1" t="s">
        <v>2</v>
      </c>
      <c r="M8420" s="1" t="s">
        <v>120</v>
      </c>
      <c r="N8420" s="1" t="s">
        <v>120</v>
      </c>
      <c r="O8420" s="1" t="s">
        <v>7</v>
      </c>
      <c r="P8420" s="1" t="s">
        <v>2347</v>
      </c>
      <c r="Q8420" s="1" t="s">
        <v>476</v>
      </c>
      <c r="R8420" s="1" t="s">
        <v>503</v>
      </c>
      <c r="S8420" s="1" t="s">
        <v>37896</v>
      </c>
      <c r="T8420" s="21">
        <v>0</v>
      </c>
      <c r="U8420" s="21">
        <v>1744.02</v>
      </c>
      <c r="V8420" s="21">
        <f t="shared" si="526"/>
        <v>1744.02</v>
      </c>
      <c r="W8420" s="23">
        <f t="shared" si="527"/>
        <v>0</v>
      </c>
      <c r="X8420" s="3">
        <v>0</v>
      </c>
      <c r="Y8420" s="2">
        <v>409.46</v>
      </c>
      <c r="Z8420" s="3">
        <f t="shared" si="524"/>
        <v>409.46</v>
      </c>
      <c r="AA8420" s="8">
        <f t="shared" si="525"/>
        <v>0</v>
      </c>
    </row>
    <row r="8421" spans="1:27" ht="10.5" x14ac:dyDescent="0.15">
      <c r="A8421" s="1" t="s">
        <v>28717</v>
      </c>
      <c r="B8421" s="1" t="s">
        <v>0</v>
      </c>
      <c r="C8421" s="1" t="s">
        <v>22</v>
      </c>
      <c r="E8421" s="1" t="s">
        <v>28718</v>
      </c>
      <c r="F8421" s="1" t="s">
        <v>2</v>
      </c>
      <c r="G8421" s="1" t="s">
        <v>2</v>
      </c>
      <c r="H8421" s="1" t="s">
        <v>28719</v>
      </c>
      <c r="I8421" s="1" t="s">
        <v>28720</v>
      </c>
      <c r="J8421" s="1" t="s">
        <v>118</v>
      </c>
      <c r="K8421" s="1" t="s">
        <v>28721</v>
      </c>
      <c r="L8421" s="1" t="s">
        <v>57</v>
      </c>
      <c r="M8421" s="1" t="s">
        <v>120</v>
      </c>
      <c r="N8421" s="1" t="s">
        <v>120</v>
      </c>
      <c r="O8421" s="1" t="s">
        <v>7</v>
      </c>
      <c r="P8421" s="1" t="s">
        <v>1225</v>
      </c>
      <c r="Q8421" s="1" t="s">
        <v>476</v>
      </c>
      <c r="R8421" s="1" t="s">
        <v>477</v>
      </c>
      <c r="S8421" s="1" t="s">
        <v>28722</v>
      </c>
      <c r="T8421" s="21">
        <v>0</v>
      </c>
      <c r="U8421" s="21">
        <v>2048.2600000000002</v>
      </c>
      <c r="V8421" s="21">
        <f t="shared" si="526"/>
        <v>2048.2600000000002</v>
      </c>
      <c r="W8421" s="23">
        <f t="shared" si="527"/>
        <v>0</v>
      </c>
      <c r="X8421" s="3">
        <v>0</v>
      </c>
      <c r="Y8421" s="2">
        <v>409.38</v>
      </c>
      <c r="Z8421" s="3">
        <f t="shared" si="524"/>
        <v>409.38</v>
      </c>
      <c r="AA8421" s="8">
        <f t="shared" si="525"/>
        <v>0</v>
      </c>
    </row>
    <row r="8422" spans="1:27" ht="10.5" x14ac:dyDescent="0.15">
      <c r="A8422" s="1" t="s">
        <v>24581</v>
      </c>
      <c r="B8422" s="1" t="s">
        <v>0</v>
      </c>
      <c r="C8422" s="1" t="s">
        <v>22</v>
      </c>
      <c r="E8422" s="1" t="s">
        <v>24582</v>
      </c>
      <c r="F8422" s="1" t="s">
        <v>2</v>
      </c>
      <c r="G8422" s="1" t="s">
        <v>2</v>
      </c>
      <c r="H8422" s="1" t="s">
        <v>24583</v>
      </c>
      <c r="I8422" s="1" t="s">
        <v>4798</v>
      </c>
      <c r="J8422" s="1" t="s">
        <v>64</v>
      </c>
      <c r="K8422" s="1" t="s">
        <v>17787</v>
      </c>
      <c r="L8422" s="1" t="s">
        <v>2</v>
      </c>
      <c r="M8422" s="1" t="s">
        <v>120</v>
      </c>
      <c r="N8422" s="1" t="s">
        <v>120</v>
      </c>
      <c r="O8422" s="1" t="s">
        <v>7</v>
      </c>
      <c r="P8422" s="1" t="s">
        <v>2347</v>
      </c>
      <c r="Q8422" s="1" t="s">
        <v>476</v>
      </c>
      <c r="R8422" s="1" t="s">
        <v>503</v>
      </c>
      <c r="S8422" s="1" t="s">
        <v>24584</v>
      </c>
      <c r="T8422" s="21"/>
      <c r="U8422" s="21"/>
      <c r="V8422" s="21">
        <f t="shared" si="526"/>
        <v>0</v>
      </c>
      <c r="W8422" s="23" t="e">
        <f t="shared" si="527"/>
        <v>#DIV/0!</v>
      </c>
      <c r="X8422" s="3">
        <v>0</v>
      </c>
      <c r="Y8422" s="2">
        <v>409.35</v>
      </c>
      <c r="Z8422" s="3">
        <f t="shared" si="524"/>
        <v>409.35</v>
      </c>
      <c r="AA8422" s="8">
        <f t="shared" si="525"/>
        <v>0</v>
      </c>
    </row>
    <row r="8423" spans="1:27" ht="10.5" x14ac:dyDescent="0.15">
      <c r="A8423" s="1" t="s">
        <v>36202</v>
      </c>
      <c r="B8423" s="1" t="s">
        <v>0</v>
      </c>
      <c r="C8423" s="1" t="s">
        <v>22</v>
      </c>
      <c r="E8423" s="1" t="s">
        <v>36203</v>
      </c>
      <c r="F8423" s="1" t="s">
        <v>2</v>
      </c>
      <c r="G8423" s="1" t="s">
        <v>2</v>
      </c>
      <c r="H8423" s="1" t="s">
        <v>36204</v>
      </c>
      <c r="I8423" s="1" t="s">
        <v>1592</v>
      </c>
      <c r="J8423" s="1" t="s">
        <v>126</v>
      </c>
      <c r="K8423" s="1" t="s">
        <v>32895</v>
      </c>
      <c r="L8423" s="1" t="s">
        <v>2</v>
      </c>
      <c r="M8423" s="1" t="s">
        <v>120</v>
      </c>
      <c r="N8423" s="1" t="s">
        <v>120</v>
      </c>
      <c r="O8423" s="1" t="s">
        <v>7</v>
      </c>
      <c r="P8423" s="1" t="s">
        <v>475</v>
      </c>
      <c r="Q8423" s="1" t="s">
        <v>476</v>
      </c>
      <c r="R8423" s="1" t="s">
        <v>477</v>
      </c>
      <c r="S8423" s="1" t="s">
        <v>2</v>
      </c>
      <c r="T8423" s="21">
        <v>0</v>
      </c>
      <c r="U8423" s="21">
        <v>1226.57</v>
      </c>
      <c r="V8423" s="21">
        <f t="shared" si="526"/>
        <v>1226.57</v>
      </c>
      <c r="W8423" s="23">
        <f t="shared" si="527"/>
        <v>0</v>
      </c>
      <c r="X8423" s="3">
        <v>0</v>
      </c>
      <c r="Y8423" s="2">
        <v>408.32</v>
      </c>
      <c r="Z8423" s="3">
        <f t="shared" si="524"/>
        <v>408.32</v>
      </c>
      <c r="AA8423" s="8">
        <f t="shared" si="525"/>
        <v>0</v>
      </c>
    </row>
    <row r="8424" spans="1:27" ht="10.5" x14ac:dyDescent="0.15">
      <c r="A8424" s="1" t="s">
        <v>24851</v>
      </c>
      <c r="B8424" s="1" t="s">
        <v>0</v>
      </c>
      <c r="C8424" s="1" t="s">
        <v>22</v>
      </c>
      <c r="E8424" s="1" t="s">
        <v>24852</v>
      </c>
      <c r="F8424" s="1" t="s">
        <v>2</v>
      </c>
      <c r="G8424" s="1" t="s">
        <v>2</v>
      </c>
      <c r="H8424" s="1" t="s">
        <v>24853</v>
      </c>
      <c r="I8424" s="1" t="s">
        <v>557</v>
      </c>
      <c r="J8424" s="1" t="s">
        <v>118</v>
      </c>
      <c r="K8424" s="1" t="s">
        <v>6908</v>
      </c>
      <c r="L8424" s="1" t="s">
        <v>2</v>
      </c>
      <c r="M8424" s="1" t="s">
        <v>120</v>
      </c>
      <c r="N8424" s="1" t="s">
        <v>120</v>
      </c>
      <c r="O8424" s="1" t="s">
        <v>7</v>
      </c>
      <c r="P8424" s="1" t="s">
        <v>2347</v>
      </c>
      <c r="Q8424" s="1" t="s">
        <v>476</v>
      </c>
      <c r="R8424" s="1" t="s">
        <v>503</v>
      </c>
      <c r="S8424" s="1" t="s">
        <v>24854</v>
      </c>
      <c r="T8424" s="21">
        <v>0</v>
      </c>
      <c r="U8424" s="21">
        <v>1289.2</v>
      </c>
      <c r="V8424" s="21">
        <f t="shared" si="526"/>
        <v>1289.2</v>
      </c>
      <c r="W8424" s="23">
        <f t="shared" si="527"/>
        <v>0</v>
      </c>
      <c r="X8424" s="3">
        <v>0</v>
      </c>
      <c r="Y8424" s="2">
        <v>408.2</v>
      </c>
      <c r="Z8424" s="3">
        <f t="shared" si="524"/>
        <v>408.2</v>
      </c>
      <c r="AA8424" s="8">
        <f t="shared" si="525"/>
        <v>0</v>
      </c>
    </row>
    <row r="8425" spans="1:27" ht="10.5" x14ac:dyDescent="0.15">
      <c r="A8425" s="1" t="s">
        <v>45157</v>
      </c>
      <c r="B8425" s="1" t="s">
        <v>0</v>
      </c>
      <c r="C8425" s="1" t="s">
        <v>22</v>
      </c>
      <c r="E8425" s="1" t="s">
        <v>45158</v>
      </c>
      <c r="F8425" s="1" t="s">
        <v>2</v>
      </c>
      <c r="G8425" s="1" t="s">
        <v>2</v>
      </c>
      <c r="H8425" s="1" t="s">
        <v>45159</v>
      </c>
      <c r="I8425" s="1" t="s">
        <v>3103</v>
      </c>
      <c r="J8425" s="1" t="s">
        <v>118</v>
      </c>
      <c r="K8425" s="1" t="s">
        <v>5644</v>
      </c>
      <c r="L8425" s="1" t="s">
        <v>2</v>
      </c>
      <c r="M8425" s="1" t="s">
        <v>120</v>
      </c>
      <c r="N8425" s="1" t="s">
        <v>120</v>
      </c>
      <c r="O8425" s="1" t="s">
        <v>7</v>
      </c>
      <c r="P8425" s="1" t="s">
        <v>1141</v>
      </c>
      <c r="Q8425" s="1" t="s">
        <v>476</v>
      </c>
      <c r="R8425" s="1" t="s">
        <v>477</v>
      </c>
      <c r="S8425" s="1" t="s">
        <v>45160</v>
      </c>
      <c r="T8425" s="21"/>
      <c r="U8425" s="21"/>
      <c r="V8425" s="21">
        <f t="shared" si="526"/>
        <v>0</v>
      </c>
      <c r="W8425" s="23" t="e">
        <f t="shared" si="527"/>
        <v>#DIV/0!</v>
      </c>
      <c r="X8425" s="3">
        <v>0</v>
      </c>
      <c r="Y8425" s="2">
        <v>515.77</v>
      </c>
      <c r="Z8425" s="3">
        <f t="shared" si="524"/>
        <v>515.77</v>
      </c>
      <c r="AA8425" s="8">
        <f t="shared" si="525"/>
        <v>0</v>
      </c>
    </row>
    <row r="8426" spans="1:27" ht="10.5" x14ac:dyDescent="0.15">
      <c r="A8426" s="1" t="s">
        <v>35460</v>
      </c>
      <c r="B8426" s="1" t="s">
        <v>0</v>
      </c>
      <c r="C8426" s="1" t="s">
        <v>22</v>
      </c>
      <c r="E8426" s="1" t="s">
        <v>35461</v>
      </c>
      <c r="F8426" s="1" t="s">
        <v>2</v>
      </c>
      <c r="G8426" s="1" t="s">
        <v>2</v>
      </c>
      <c r="H8426" s="1" t="s">
        <v>35462</v>
      </c>
      <c r="I8426" s="1" t="s">
        <v>1147</v>
      </c>
      <c r="J8426" s="1" t="s">
        <v>24</v>
      </c>
      <c r="K8426" s="1" t="s">
        <v>35463</v>
      </c>
      <c r="L8426" s="1" t="s">
        <v>6</v>
      </c>
      <c r="M8426" s="1" t="s">
        <v>120</v>
      </c>
      <c r="N8426" s="1" t="s">
        <v>120</v>
      </c>
      <c r="O8426" s="1" t="s">
        <v>7</v>
      </c>
      <c r="P8426" s="1" t="s">
        <v>502</v>
      </c>
      <c r="Q8426" s="1" t="s">
        <v>476</v>
      </c>
      <c r="R8426" s="1" t="s">
        <v>503</v>
      </c>
      <c r="S8426" s="1" t="s">
        <v>2</v>
      </c>
      <c r="T8426" s="21">
        <v>0</v>
      </c>
      <c r="U8426" s="21">
        <v>384.22</v>
      </c>
      <c r="V8426" s="21">
        <f t="shared" si="526"/>
        <v>384.22</v>
      </c>
      <c r="W8426" s="23">
        <f t="shared" si="527"/>
        <v>0</v>
      </c>
      <c r="X8426" s="3">
        <v>0</v>
      </c>
      <c r="Y8426" s="2">
        <v>407.39</v>
      </c>
      <c r="Z8426" s="3">
        <f t="shared" si="524"/>
        <v>407.39</v>
      </c>
      <c r="AA8426" s="8">
        <f t="shared" si="525"/>
        <v>0</v>
      </c>
    </row>
    <row r="8427" spans="1:27" ht="10.5" x14ac:dyDescent="0.15">
      <c r="A8427" s="1" t="s">
        <v>23454</v>
      </c>
      <c r="B8427" s="1" t="s">
        <v>0</v>
      </c>
      <c r="C8427" s="1" t="s">
        <v>22</v>
      </c>
      <c r="E8427" s="1" t="s">
        <v>23455</v>
      </c>
      <c r="F8427" s="1" t="s">
        <v>2</v>
      </c>
      <c r="G8427" s="1" t="s">
        <v>23234</v>
      </c>
      <c r="H8427" s="1" t="s">
        <v>23456</v>
      </c>
      <c r="I8427" s="1" t="s">
        <v>5016</v>
      </c>
      <c r="J8427" s="1" t="s">
        <v>18</v>
      </c>
      <c r="K8427" s="1" t="s">
        <v>5017</v>
      </c>
      <c r="L8427" s="1" t="s">
        <v>2</v>
      </c>
      <c r="M8427" s="1" t="s">
        <v>120</v>
      </c>
      <c r="N8427" s="1" t="s">
        <v>120</v>
      </c>
      <c r="O8427" s="1" t="s">
        <v>7</v>
      </c>
      <c r="P8427" s="1" t="s">
        <v>1892</v>
      </c>
      <c r="Q8427" s="1" t="s">
        <v>476</v>
      </c>
      <c r="R8427" s="1" t="s">
        <v>503</v>
      </c>
      <c r="S8427" s="1" t="s">
        <v>2</v>
      </c>
      <c r="T8427" s="21">
        <v>0</v>
      </c>
      <c r="U8427" s="21">
        <v>164.95</v>
      </c>
      <c r="V8427" s="21">
        <f t="shared" si="526"/>
        <v>164.95</v>
      </c>
      <c r="W8427" s="23">
        <f t="shared" si="527"/>
        <v>0</v>
      </c>
      <c r="X8427" s="3">
        <v>0</v>
      </c>
      <c r="Y8427" s="2">
        <v>407.2</v>
      </c>
      <c r="Z8427" s="3">
        <f t="shared" si="524"/>
        <v>407.2</v>
      </c>
      <c r="AA8427" s="8">
        <f t="shared" si="525"/>
        <v>0</v>
      </c>
    </row>
    <row r="8428" spans="1:27" ht="10.5" x14ac:dyDescent="0.15">
      <c r="A8428" s="1" t="s">
        <v>28191</v>
      </c>
      <c r="B8428" s="1" t="s">
        <v>0</v>
      </c>
      <c r="C8428" s="1" t="s">
        <v>22</v>
      </c>
      <c r="E8428" s="1" t="s">
        <v>28192</v>
      </c>
      <c r="F8428" s="1" t="s">
        <v>2</v>
      </c>
      <c r="G8428" s="1" t="s">
        <v>28193</v>
      </c>
      <c r="H8428" s="1" t="s">
        <v>28194</v>
      </c>
      <c r="I8428" s="1" t="s">
        <v>9405</v>
      </c>
      <c r="J8428" s="1" t="s">
        <v>88</v>
      </c>
      <c r="K8428" s="1" t="s">
        <v>28195</v>
      </c>
      <c r="L8428" s="1" t="s">
        <v>2</v>
      </c>
      <c r="M8428" s="1" t="s">
        <v>120</v>
      </c>
      <c r="N8428" s="1" t="s">
        <v>120</v>
      </c>
      <c r="O8428" s="1" t="s">
        <v>7</v>
      </c>
      <c r="P8428" s="1" t="s">
        <v>807</v>
      </c>
      <c r="Q8428" s="1" t="s">
        <v>476</v>
      </c>
      <c r="R8428" s="1" t="s">
        <v>488</v>
      </c>
      <c r="S8428" s="1" t="s">
        <v>28196</v>
      </c>
      <c r="T8428" s="21"/>
      <c r="U8428" s="21"/>
      <c r="V8428" s="21">
        <f t="shared" si="526"/>
        <v>0</v>
      </c>
      <c r="W8428" s="23" t="e">
        <f t="shared" si="527"/>
        <v>#DIV/0!</v>
      </c>
      <c r="X8428" s="3">
        <v>0</v>
      </c>
      <c r="Y8428" s="2">
        <v>407.2</v>
      </c>
      <c r="Z8428" s="3">
        <f t="shared" si="524"/>
        <v>407.2</v>
      </c>
      <c r="AA8428" s="8">
        <f t="shared" si="525"/>
        <v>0</v>
      </c>
    </row>
    <row r="8429" spans="1:27" ht="10.5" x14ac:dyDescent="0.15">
      <c r="A8429" s="1" t="s">
        <v>33550</v>
      </c>
      <c r="B8429" s="1" t="s">
        <v>0</v>
      </c>
      <c r="C8429" s="1" t="s">
        <v>22</v>
      </c>
      <c r="E8429" s="1" t="s">
        <v>33551</v>
      </c>
      <c r="F8429" s="1" t="s">
        <v>2</v>
      </c>
      <c r="G8429" s="1" t="s">
        <v>33552</v>
      </c>
      <c r="H8429" s="1" t="s">
        <v>33553</v>
      </c>
      <c r="I8429" s="1" t="s">
        <v>6646</v>
      </c>
      <c r="J8429" s="1" t="s">
        <v>162</v>
      </c>
      <c r="K8429" s="1" t="s">
        <v>6647</v>
      </c>
      <c r="L8429" s="1" t="s">
        <v>2</v>
      </c>
      <c r="M8429" s="1" t="s">
        <v>120</v>
      </c>
      <c r="N8429" s="1" t="s">
        <v>120</v>
      </c>
      <c r="O8429" s="1" t="s">
        <v>7</v>
      </c>
      <c r="P8429" s="1" t="s">
        <v>761</v>
      </c>
      <c r="Q8429" s="1" t="s">
        <v>476</v>
      </c>
      <c r="R8429" s="1" t="s">
        <v>488</v>
      </c>
      <c r="S8429" s="1" t="s">
        <v>2</v>
      </c>
      <c r="T8429" s="21"/>
      <c r="U8429" s="21"/>
      <c r="V8429" s="21">
        <f t="shared" si="526"/>
        <v>0</v>
      </c>
      <c r="W8429" s="23" t="e">
        <f t="shared" si="527"/>
        <v>#DIV/0!</v>
      </c>
      <c r="X8429" s="3">
        <v>0</v>
      </c>
      <c r="Y8429" s="2">
        <v>407.2</v>
      </c>
      <c r="Z8429" s="3">
        <f t="shared" si="524"/>
        <v>407.2</v>
      </c>
      <c r="AA8429" s="8">
        <f t="shared" si="525"/>
        <v>0</v>
      </c>
    </row>
    <row r="8430" spans="1:27" ht="10.5" x14ac:dyDescent="0.15">
      <c r="A8430" s="1" t="s">
        <v>40170</v>
      </c>
      <c r="B8430" s="1" t="s">
        <v>0</v>
      </c>
      <c r="C8430" s="1" t="s">
        <v>22</v>
      </c>
      <c r="E8430" s="1" t="s">
        <v>40171</v>
      </c>
      <c r="F8430" s="1" t="s">
        <v>2</v>
      </c>
      <c r="G8430" s="1" t="s">
        <v>40172</v>
      </c>
      <c r="H8430" s="1" t="s">
        <v>40173</v>
      </c>
      <c r="I8430" s="1" t="s">
        <v>433</v>
      </c>
      <c r="J8430" s="1" t="s">
        <v>64</v>
      </c>
      <c r="K8430" s="1" t="s">
        <v>1295</v>
      </c>
      <c r="L8430" s="1" t="s">
        <v>2</v>
      </c>
      <c r="M8430" s="1" t="s">
        <v>120</v>
      </c>
      <c r="N8430" s="1" t="s">
        <v>120</v>
      </c>
      <c r="O8430" s="1" t="s">
        <v>7</v>
      </c>
      <c r="P8430" s="1" t="s">
        <v>502</v>
      </c>
      <c r="Q8430" s="1" t="s">
        <v>476</v>
      </c>
      <c r="R8430" s="1" t="s">
        <v>503</v>
      </c>
      <c r="S8430" s="1" t="s">
        <v>2</v>
      </c>
      <c r="T8430" s="21">
        <v>0</v>
      </c>
      <c r="U8430" s="21">
        <v>45.47</v>
      </c>
      <c r="V8430" s="21">
        <f t="shared" si="526"/>
        <v>45.47</v>
      </c>
      <c r="W8430" s="23">
        <f t="shared" si="527"/>
        <v>0</v>
      </c>
      <c r="X8430" s="3">
        <v>0</v>
      </c>
      <c r="Y8430" s="2">
        <v>406.09</v>
      </c>
      <c r="Z8430" s="3">
        <f t="shared" si="524"/>
        <v>406.09</v>
      </c>
      <c r="AA8430" s="8">
        <f t="shared" si="525"/>
        <v>0</v>
      </c>
    </row>
    <row r="8431" spans="1:27" ht="10.5" x14ac:dyDescent="0.15">
      <c r="A8431" s="1" t="s">
        <v>36088</v>
      </c>
      <c r="B8431" s="1" t="s">
        <v>0</v>
      </c>
      <c r="C8431" s="1" t="s">
        <v>22</v>
      </c>
      <c r="E8431" s="1" t="s">
        <v>36089</v>
      </c>
      <c r="F8431" s="1" t="s">
        <v>2</v>
      </c>
      <c r="G8431" s="1" t="s">
        <v>36090</v>
      </c>
      <c r="H8431" s="1" t="s">
        <v>36091</v>
      </c>
      <c r="I8431" s="1" t="s">
        <v>1609</v>
      </c>
      <c r="J8431" s="1" t="s">
        <v>77</v>
      </c>
      <c r="K8431" s="1" t="s">
        <v>1610</v>
      </c>
      <c r="L8431" s="1" t="s">
        <v>2</v>
      </c>
      <c r="M8431" s="1" t="s">
        <v>120</v>
      </c>
      <c r="N8431" s="1" t="s">
        <v>120</v>
      </c>
      <c r="O8431" s="1" t="s">
        <v>7</v>
      </c>
      <c r="P8431" s="1" t="s">
        <v>817</v>
      </c>
      <c r="Q8431" s="1" t="s">
        <v>476</v>
      </c>
      <c r="R8431" s="1" t="s">
        <v>503</v>
      </c>
      <c r="S8431" s="1" t="s">
        <v>36092</v>
      </c>
      <c r="T8431" s="21">
        <v>0</v>
      </c>
      <c r="U8431" s="21">
        <v>1080.01</v>
      </c>
      <c r="V8431" s="21">
        <f t="shared" si="526"/>
        <v>1080.01</v>
      </c>
      <c r="W8431" s="23">
        <f t="shared" si="527"/>
        <v>0</v>
      </c>
      <c r="X8431" s="3">
        <v>0</v>
      </c>
      <c r="Y8431" s="2">
        <v>405.6</v>
      </c>
      <c r="Z8431" s="3">
        <f t="shared" si="524"/>
        <v>405.6</v>
      </c>
      <c r="AA8431" s="8">
        <f t="shared" si="525"/>
        <v>0</v>
      </c>
    </row>
    <row r="8432" spans="1:27" ht="10.5" x14ac:dyDescent="0.15">
      <c r="A8432" s="1" t="s">
        <v>26855</v>
      </c>
      <c r="B8432" s="1" t="s">
        <v>0</v>
      </c>
      <c r="C8432" s="1" t="s">
        <v>22</v>
      </c>
      <c r="E8432" s="1" t="s">
        <v>26856</v>
      </c>
      <c r="F8432" s="1" t="s">
        <v>2</v>
      </c>
      <c r="G8432" s="1" t="s">
        <v>24873</v>
      </c>
      <c r="H8432" s="1" t="s">
        <v>26857</v>
      </c>
      <c r="I8432" s="1" t="s">
        <v>3665</v>
      </c>
      <c r="J8432" s="1" t="s">
        <v>118</v>
      </c>
      <c r="K8432" s="1" t="s">
        <v>3666</v>
      </c>
      <c r="L8432" s="1" t="s">
        <v>2</v>
      </c>
      <c r="M8432" s="1" t="s">
        <v>120</v>
      </c>
      <c r="N8432" s="1" t="s">
        <v>120</v>
      </c>
      <c r="O8432" s="1" t="s">
        <v>7</v>
      </c>
      <c r="P8432" s="1" t="s">
        <v>879</v>
      </c>
      <c r="Q8432" s="1" t="s">
        <v>476</v>
      </c>
      <c r="R8432" s="1" t="s">
        <v>477</v>
      </c>
      <c r="S8432" s="1" t="s">
        <v>2</v>
      </c>
      <c r="T8432" s="21">
        <v>0</v>
      </c>
      <c r="U8432" s="21">
        <v>1224.5999999999999</v>
      </c>
      <c r="V8432" s="21">
        <f t="shared" si="526"/>
        <v>1224.5999999999999</v>
      </c>
      <c r="W8432" s="23">
        <f t="shared" si="527"/>
        <v>0</v>
      </c>
      <c r="X8432" s="3">
        <v>0</v>
      </c>
      <c r="Y8432" s="2">
        <v>405.17</v>
      </c>
      <c r="Z8432" s="3">
        <f t="shared" si="524"/>
        <v>405.17</v>
      </c>
      <c r="AA8432" s="8">
        <f t="shared" si="525"/>
        <v>0</v>
      </c>
    </row>
    <row r="8433" spans="1:27" ht="10.5" x14ac:dyDescent="0.15">
      <c r="A8433" s="1" t="s">
        <v>23563</v>
      </c>
      <c r="B8433" s="1" t="s">
        <v>0</v>
      </c>
      <c r="C8433" s="1" t="s">
        <v>22</v>
      </c>
      <c r="E8433" s="1" t="s">
        <v>23564</v>
      </c>
      <c r="F8433" s="1" t="s">
        <v>2</v>
      </c>
      <c r="G8433" s="1" t="s">
        <v>2</v>
      </c>
      <c r="H8433" s="1" t="s">
        <v>23565</v>
      </c>
      <c r="I8433" s="1" t="s">
        <v>317</v>
      </c>
      <c r="J8433" s="1" t="s">
        <v>18</v>
      </c>
      <c r="K8433" s="1" t="s">
        <v>8510</v>
      </c>
      <c r="L8433" s="1" t="s">
        <v>2</v>
      </c>
      <c r="M8433" s="1" t="s">
        <v>120</v>
      </c>
      <c r="N8433" s="1" t="s">
        <v>120</v>
      </c>
      <c r="O8433" s="1" t="s">
        <v>7</v>
      </c>
      <c r="P8433" s="1" t="s">
        <v>817</v>
      </c>
      <c r="Q8433" s="1" t="s">
        <v>476</v>
      </c>
      <c r="R8433" s="1" t="s">
        <v>503</v>
      </c>
      <c r="S8433" s="1" t="s">
        <v>23566</v>
      </c>
      <c r="T8433" s="21">
        <v>5.6</v>
      </c>
      <c r="U8433" s="21">
        <v>612.88</v>
      </c>
      <c r="V8433" s="21">
        <f t="shared" si="526"/>
        <v>618.48</v>
      </c>
      <c r="W8433" s="23">
        <f t="shared" si="527"/>
        <v>9.0544560858879831E-3</v>
      </c>
      <c r="X8433" s="3">
        <v>0</v>
      </c>
      <c r="Y8433" s="2">
        <v>403.86</v>
      </c>
      <c r="Z8433" s="3">
        <f t="shared" si="524"/>
        <v>403.86</v>
      </c>
      <c r="AA8433" s="8">
        <f t="shared" si="525"/>
        <v>0</v>
      </c>
    </row>
    <row r="8434" spans="1:27" ht="10.5" x14ac:dyDescent="0.15">
      <c r="A8434" s="1" t="s">
        <v>22946</v>
      </c>
      <c r="B8434" s="1" t="s">
        <v>0</v>
      </c>
      <c r="C8434" s="1" t="s">
        <v>1</v>
      </c>
      <c r="E8434" s="1" t="s">
        <v>22947</v>
      </c>
      <c r="F8434" s="1" t="s">
        <v>2</v>
      </c>
      <c r="G8434" s="1" t="s">
        <v>22948</v>
      </c>
      <c r="H8434" s="1" t="s">
        <v>22949</v>
      </c>
      <c r="I8434" s="1" t="s">
        <v>407</v>
      </c>
      <c r="J8434" s="1" t="s">
        <v>408</v>
      </c>
      <c r="K8434" s="1" t="s">
        <v>9856</v>
      </c>
      <c r="L8434" s="1" t="s">
        <v>57</v>
      </c>
      <c r="M8434" s="1" t="s">
        <v>976</v>
      </c>
      <c r="N8434" s="1" t="s">
        <v>977</v>
      </c>
      <c r="O8434" s="1" t="s">
        <v>7</v>
      </c>
      <c r="P8434" s="1" t="s">
        <v>219</v>
      </c>
      <c r="Q8434" s="1" t="s">
        <v>9</v>
      </c>
      <c r="R8434" s="1" t="s">
        <v>10</v>
      </c>
      <c r="S8434" s="1" t="s">
        <v>22950</v>
      </c>
      <c r="T8434" s="21">
        <v>0</v>
      </c>
      <c r="U8434" s="21">
        <v>1614.24</v>
      </c>
      <c r="V8434" s="21">
        <f t="shared" si="526"/>
        <v>1614.24</v>
      </c>
      <c r="W8434" s="23">
        <f t="shared" si="527"/>
        <v>0</v>
      </c>
      <c r="X8434" s="3">
        <v>0</v>
      </c>
      <c r="Y8434" s="2">
        <v>403.76</v>
      </c>
      <c r="Z8434" s="3">
        <f t="shared" si="524"/>
        <v>403.76</v>
      </c>
      <c r="AA8434" s="8">
        <f t="shared" si="525"/>
        <v>0</v>
      </c>
    </row>
    <row r="8435" spans="1:27" ht="10.5" x14ac:dyDescent="0.15">
      <c r="A8435" s="1" t="s">
        <v>23634</v>
      </c>
      <c r="B8435" s="1" t="s">
        <v>0</v>
      </c>
      <c r="C8435" s="1" t="s">
        <v>22</v>
      </c>
      <c r="E8435" s="1" t="s">
        <v>23635</v>
      </c>
      <c r="F8435" s="1" t="s">
        <v>2</v>
      </c>
      <c r="G8435" s="1" t="s">
        <v>23636</v>
      </c>
      <c r="H8435" s="1" t="s">
        <v>23637</v>
      </c>
      <c r="I8435" s="1" t="s">
        <v>14737</v>
      </c>
      <c r="J8435" s="1" t="s">
        <v>24</v>
      </c>
      <c r="K8435" s="1" t="s">
        <v>14738</v>
      </c>
      <c r="L8435" s="1" t="s">
        <v>6</v>
      </c>
      <c r="M8435" s="1" t="s">
        <v>289</v>
      </c>
      <c r="N8435" s="1" t="s">
        <v>289</v>
      </c>
      <c r="O8435" s="1" t="s">
        <v>7</v>
      </c>
      <c r="P8435" s="1" t="s">
        <v>487</v>
      </c>
      <c r="Q8435" s="1" t="s">
        <v>476</v>
      </c>
      <c r="R8435" s="1" t="s">
        <v>488</v>
      </c>
      <c r="S8435" s="1" t="s">
        <v>2</v>
      </c>
      <c r="T8435" s="21">
        <v>0</v>
      </c>
      <c r="U8435" s="21">
        <v>3901.01</v>
      </c>
      <c r="V8435" s="21">
        <f t="shared" si="526"/>
        <v>3901.01</v>
      </c>
      <c r="W8435" s="23">
        <f t="shared" si="527"/>
        <v>0</v>
      </c>
      <c r="X8435" s="3">
        <v>0</v>
      </c>
      <c r="Y8435" s="2">
        <v>403.36</v>
      </c>
      <c r="Z8435" s="3">
        <f t="shared" si="524"/>
        <v>403.36</v>
      </c>
      <c r="AA8435" s="8">
        <f t="shared" si="525"/>
        <v>0</v>
      </c>
    </row>
    <row r="8436" spans="1:27" ht="10.5" x14ac:dyDescent="0.15">
      <c r="A8436" s="1" t="s">
        <v>18549</v>
      </c>
      <c r="B8436" s="1" t="s">
        <v>0</v>
      </c>
      <c r="C8436" s="1" t="s">
        <v>22</v>
      </c>
      <c r="E8436" s="1" t="s">
        <v>18550</v>
      </c>
      <c r="F8436" s="1" t="s">
        <v>2</v>
      </c>
      <c r="G8436" s="1" t="s">
        <v>2</v>
      </c>
      <c r="H8436" s="1" t="s">
        <v>18551</v>
      </c>
      <c r="I8436" s="1" t="s">
        <v>59</v>
      </c>
      <c r="J8436" s="1" t="s">
        <v>24</v>
      </c>
      <c r="K8436" s="1" t="s">
        <v>18552</v>
      </c>
      <c r="L8436" s="1" t="s">
        <v>2</v>
      </c>
      <c r="M8436" s="1" t="s">
        <v>120</v>
      </c>
      <c r="N8436" s="1" t="s">
        <v>120</v>
      </c>
      <c r="O8436" s="1" t="s">
        <v>7</v>
      </c>
      <c r="P8436" s="1" t="s">
        <v>903</v>
      </c>
      <c r="Q8436" s="1" t="s">
        <v>476</v>
      </c>
      <c r="R8436" s="1" t="s">
        <v>503</v>
      </c>
      <c r="S8436" s="1" t="s">
        <v>18553</v>
      </c>
      <c r="T8436" s="21">
        <v>0</v>
      </c>
      <c r="U8436" s="21">
        <v>215.06</v>
      </c>
      <c r="V8436" s="21">
        <f t="shared" si="526"/>
        <v>215.06</v>
      </c>
      <c r="W8436" s="23">
        <f t="shared" si="527"/>
        <v>0</v>
      </c>
      <c r="X8436" s="3">
        <v>0</v>
      </c>
      <c r="Y8436" s="2">
        <v>403.34</v>
      </c>
      <c r="Z8436" s="3">
        <f t="shared" si="524"/>
        <v>403.34</v>
      </c>
      <c r="AA8436" s="8">
        <f t="shared" si="525"/>
        <v>0</v>
      </c>
    </row>
    <row r="8437" spans="1:27" ht="10.5" x14ac:dyDescent="0.15">
      <c r="A8437" s="1" t="s">
        <v>32888</v>
      </c>
      <c r="B8437" s="1" t="s">
        <v>0</v>
      </c>
      <c r="C8437" s="1" t="s">
        <v>22</v>
      </c>
      <c r="E8437" s="1" t="s">
        <v>32889</v>
      </c>
      <c r="F8437" s="1" t="s">
        <v>2</v>
      </c>
      <c r="G8437" s="1" t="s">
        <v>32890</v>
      </c>
      <c r="H8437" s="1" t="s">
        <v>32891</v>
      </c>
      <c r="I8437" s="1" t="s">
        <v>31364</v>
      </c>
      <c r="J8437" s="1" t="s">
        <v>93</v>
      </c>
      <c r="K8437" s="1" t="s">
        <v>31365</v>
      </c>
      <c r="L8437" s="1" t="s">
        <v>34</v>
      </c>
      <c r="M8437" s="1" t="s">
        <v>289</v>
      </c>
      <c r="N8437" s="1" t="s">
        <v>289</v>
      </c>
      <c r="O8437" s="1" t="s">
        <v>7</v>
      </c>
      <c r="P8437" s="1" t="s">
        <v>502</v>
      </c>
      <c r="Q8437" s="1" t="s">
        <v>476</v>
      </c>
      <c r="R8437" s="1" t="s">
        <v>503</v>
      </c>
      <c r="S8437" s="1" t="s">
        <v>2</v>
      </c>
      <c r="T8437" s="21"/>
      <c r="U8437" s="21"/>
      <c r="V8437" s="21">
        <f t="shared" si="526"/>
        <v>0</v>
      </c>
      <c r="W8437" s="23" t="e">
        <f t="shared" si="527"/>
        <v>#DIV/0!</v>
      </c>
      <c r="X8437" s="3">
        <v>0</v>
      </c>
      <c r="Y8437" s="2">
        <v>402.18</v>
      </c>
      <c r="Z8437" s="3">
        <f t="shared" si="524"/>
        <v>402.18</v>
      </c>
      <c r="AA8437" s="8">
        <f t="shared" si="525"/>
        <v>0</v>
      </c>
    </row>
    <row r="8438" spans="1:27" ht="10.5" x14ac:dyDescent="0.15">
      <c r="A8438" s="1" t="s">
        <v>26974</v>
      </c>
      <c r="B8438" s="1" t="s">
        <v>0</v>
      </c>
      <c r="C8438" s="1" t="s">
        <v>22</v>
      </c>
      <c r="E8438" s="1" t="s">
        <v>26975</v>
      </c>
      <c r="F8438" s="1" t="s">
        <v>2</v>
      </c>
      <c r="G8438" s="1" t="s">
        <v>26976</v>
      </c>
      <c r="H8438" s="1" t="s">
        <v>26977</v>
      </c>
      <c r="I8438" s="1" t="s">
        <v>26978</v>
      </c>
      <c r="J8438" s="1" t="s">
        <v>51</v>
      </c>
      <c r="K8438" s="1" t="s">
        <v>26979</v>
      </c>
      <c r="L8438" s="1" t="s">
        <v>2</v>
      </c>
      <c r="M8438" s="1" t="s">
        <v>120</v>
      </c>
      <c r="N8438" s="1" t="s">
        <v>120</v>
      </c>
      <c r="O8438" s="1" t="s">
        <v>7</v>
      </c>
      <c r="P8438" s="1" t="s">
        <v>579</v>
      </c>
      <c r="Q8438" s="1" t="s">
        <v>476</v>
      </c>
      <c r="R8438" s="1" t="s">
        <v>488</v>
      </c>
      <c r="S8438" s="1" t="s">
        <v>26980</v>
      </c>
      <c r="T8438" s="21">
        <v>0</v>
      </c>
      <c r="U8438" s="21">
        <v>632.72</v>
      </c>
      <c r="V8438" s="21">
        <f t="shared" si="526"/>
        <v>632.72</v>
      </c>
      <c r="W8438" s="23">
        <f t="shared" si="527"/>
        <v>0</v>
      </c>
      <c r="X8438" s="3">
        <v>0</v>
      </c>
      <c r="Y8438" s="2">
        <v>402</v>
      </c>
      <c r="Z8438" s="3">
        <f t="shared" si="524"/>
        <v>402</v>
      </c>
      <c r="AA8438" s="8">
        <f t="shared" si="525"/>
        <v>0</v>
      </c>
    </row>
    <row r="8439" spans="1:27" ht="10.5" x14ac:dyDescent="0.15">
      <c r="A8439" s="1" t="s">
        <v>27386</v>
      </c>
      <c r="B8439" s="1" t="s">
        <v>0</v>
      </c>
      <c r="C8439" s="1" t="s">
        <v>22</v>
      </c>
      <c r="E8439" s="1" t="s">
        <v>27387</v>
      </c>
      <c r="F8439" s="1" t="s">
        <v>2</v>
      </c>
      <c r="G8439" s="1" t="s">
        <v>27388</v>
      </c>
      <c r="H8439" s="1" t="s">
        <v>27389</v>
      </c>
      <c r="I8439" s="1" t="s">
        <v>14725</v>
      </c>
      <c r="J8439" s="1" t="s">
        <v>24</v>
      </c>
      <c r="K8439" s="1" t="s">
        <v>22893</v>
      </c>
      <c r="L8439" s="1" t="s">
        <v>2</v>
      </c>
      <c r="M8439" s="1" t="s">
        <v>120</v>
      </c>
      <c r="N8439" s="1" t="s">
        <v>120</v>
      </c>
      <c r="O8439" s="1" t="s">
        <v>7</v>
      </c>
      <c r="P8439" s="1" t="s">
        <v>1899</v>
      </c>
      <c r="Q8439" s="1" t="s">
        <v>476</v>
      </c>
      <c r="R8439" s="1" t="s">
        <v>477</v>
      </c>
      <c r="S8439" s="1" t="s">
        <v>2</v>
      </c>
      <c r="T8439" s="21">
        <v>0</v>
      </c>
      <c r="U8439" s="21">
        <v>414</v>
      </c>
      <c r="V8439" s="21">
        <f t="shared" si="526"/>
        <v>414</v>
      </c>
      <c r="W8439" s="23">
        <f t="shared" si="527"/>
        <v>0</v>
      </c>
      <c r="X8439" s="3">
        <v>0</v>
      </c>
      <c r="Y8439" s="2">
        <v>402</v>
      </c>
      <c r="Z8439" s="3">
        <f t="shared" si="524"/>
        <v>402</v>
      </c>
      <c r="AA8439" s="8">
        <f t="shared" si="525"/>
        <v>0</v>
      </c>
    </row>
    <row r="8440" spans="1:27" ht="10.5" x14ac:dyDescent="0.15">
      <c r="A8440" s="1" t="s">
        <v>34309</v>
      </c>
      <c r="B8440" s="1" t="s">
        <v>0</v>
      </c>
      <c r="C8440" s="1" t="s">
        <v>22</v>
      </c>
      <c r="E8440" s="1" t="s">
        <v>34310</v>
      </c>
      <c r="F8440" s="1" t="s">
        <v>2</v>
      </c>
      <c r="G8440" s="1" t="s">
        <v>34311</v>
      </c>
      <c r="H8440" s="1" t="s">
        <v>34312</v>
      </c>
      <c r="I8440" s="1" t="s">
        <v>12293</v>
      </c>
      <c r="J8440" s="1" t="s">
        <v>46</v>
      </c>
      <c r="K8440" s="1" t="s">
        <v>24390</v>
      </c>
      <c r="L8440" s="1" t="s">
        <v>2</v>
      </c>
      <c r="M8440" s="1" t="s">
        <v>120</v>
      </c>
      <c r="N8440" s="1" t="s">
        <v>120</v>
      </c>
      <c r="O8440" s="1" t="s">
        <v>7</v>
      </c>
      <c r="P8440" s="1" t="s">
        <v>817</v>
      </c>
      <c r="Q8440" s="1" t="s">
        <v>476</v>
      </c>
      <c r="R8440" s="1" t="s">
        <v>503</v>
      </c>
      <c r="S8440" s="1" t="s">
        <v>2</v>
      </c>
      <c r="T8440" s="21"/>
      <c r="U8440" s="21"/>
      <c r="V8440" s="21">
        <f t="shared" si="526"/>
        <v>0</v>
      </c>
      <c r="W8440" s="23" t="e">
        <f t="shared" si="527"/>
        <v>#DIV/0!</v>
      </c>
      <c r="X8440" s="3">
        <v>0</v>
      </c>
      <c r="Y8440" s="2">
        <v>402</v>
      </c>
      <c r="Z8440" s="3">
        <f t="shared" si="524"/>
        <v>402</v>
      </c>
      <c r="AA8440" s="8">
        <f t="shared" si="525"/>
        <v>0</v>
      </c>
    </row>
    <row r="8441" spans="1:27" ht="10.5" x14ac:dyDescent="0.15">
      <c r="A8441" s="1" t="s">
        <v>43039</v>
      </c>
      <c r="B8441" s="1" t="s">
        <v>0</v>
      </c>
      <c r="C8441" s="1" t="s">
        <v>22</v>
      </c>
      <c r="E8441" s="1" t="s">
        <v>43040</v>
      </c>
      <c r="F8441" s="1" t="s">
        <v>2</v>
      </c>
      <c r="G8441" s="1" t="s">
        <v>43041</v>
      </c>
      <c r="H8441" s="1" t="s">
        <v>43042</v>
      </c>
      <c r="I8441" s="1" t="s">
        <v>928</v>
      </c>
      <c r="J8441" s="1" t="s">
        <v>93</v>
      </c>
      <c r="K8441" s="1" t="s">
        <v>13287</v>
      </c>
      <c r="L8441" s="1" t="s">
        <v>2</v>
      </c>
      <c r="M8441" s="1" t="s">
        <v>120</v>
      </c>
      <c r="N8441" s="1" t="s">
        <v>120</v>
      </c>
      <c r="O8441" s="1" t="s">
        <v>7</v>
      </c>
      <c r="P8441" s="1" t="s">
        <v>1242</v>
      </c>
      <c r="Q8441" s="1" t="s">
        <v>476</v>
      </c>
      <c r="R8441" s="1" t="s">
        <v>503</v>
      </c>
      <c r="S8441" s="1" t="s">
        <v>43043</v>
      </c>
      <c r="T8441" s="21"/>
      <c r="U8441" s="21"/>
      <c r="V8441" s="21">
        <f t="shared" si="526"/>
        <v>0</v>
      </c>
      <c r="W8441" s="23" t="e">
        <f t="shared" si="527"/>
        <v>#DIV/0!</v>
      </c>
      <c r="X8441" s="3">
        <v>0</v>
      </c>
      <c r="Y8441" s="2">
        <v>402</v>
      </c>
      <c r="Z8441" s="3">
        <f t="shared" si="524"/>
        <v>402</v>
      </c>
      <c r="AA8441" s="8">
        <f t="shared" si="525"/>
        <v>0</v>
      </c>
    </row>
    <row r="8442" spans="1:27" ht="10.5" x14ac:dyDescent="0.15">
      <c r="A8442" s="1" t="s">
        <v>47337</v>
      </c>
      <c r="B8442" s="1" t="s">
        <v>0</v>
      </c>
      <c r="C8442" s="1" t="s">
        <v>22</v>
      </c>
      <c r="E8442" s="1" t="s">
        <v>47338</v>
      </c>
      <c r="F8442" s="1" t="s">
        <v>2</v>
      </c>
      <c r="G8442" s="1" t="s">
        <v>2</v>
      </c>
      <c r="H8442" s="1" t="s">
        <v>47339</v>
      </c>
      <c r="I8442" s="1" t="s">
        <v>47340</v>
      </c>
      <c r="J8442" s="1" t="s">
        <v>24</v>
      </c>
      <c r="K8442" s="1" t="s">
        <v>47341</v>
      </c>
      <c r="L8442" s="1" t="s">
        <v>2</v>
      </c>
      <c r="M8442" s="1" t="s">
        <v>120</v>
      </c>
      <c r="N8442" s="1" t="s">
        <v>120</v>
      </c>
      <c r="O8442" s="1" t="s">
        <v>7</v>
      </c>
      <c r="P8442" s="1" t="s">
        <v>1256</v>
      </c>
      <c r="Q8442" s="1" t="s">
        <v>476</v>
      </c>
      <c r="R8442" s="1" t="s">
        <v>503</v>
      </c>
      <c r="S8442" s="1" t="s">
        <v>2</v>
      </c>
      <c r="T8442" s="21">
        <v>0</v>
      </c>
      <c r="U8442" s="21">
        <v>25086</v>
      </c>
      <c r="V8442" s="21">
        <f t="shared" si="526"/>
        <v>25086</v>
      </c>
      <c r="W8442" s="23">
        <f t="shared" si="527"/>
        <v>0</v>
      </c>
      <c r="X8442" s="3">
        <v>0</v>
      </c>
      <c r="Y8442" s="2">
        <v>402</v>
      </c>
      <c r="Z8442" s="3">
        <f t="shared" si="524"/>
        <v>402</v>
      </c>
      <c r="AA8442" s="8">
        <f t="shared" si="525"/>
        <v>0</v>
      </c>
    </row>
    <row r="8443" spans="1:27" ht="10.5" x14ac:dyDescent="0.15">
      <c r="A8443" s="1" t="s">
        <v>40858</v>
      </c>
      <c r="B8443" s="1" t="s">
        <v>0</v>
      </c>
      <c r="C8443" s="1" t="s">
        <v>22</v>
      </c>
      <c r="E8443" s="1" t="s">
        <v>40859</v>
      </c>
      <c r="F8443" s="1" t="s">
        <v>40860</v>
      </c>
      <c r="G8443" s="1" t="s">
        <v>40861</v>
      </c>
      <c r="H8443" s="1" t="s">
        <v>40862</v>
      </c>
      <c r="I8443" s="1" t="s">
        <v>3090</v>
      </c>
      <c r="J8443" s="1" t="s">
        <v>79</v>
      </c>
      <c r="K8443" s="1" t="s">
        <v>3091</v>
      </c>
      <c r="L8443" s="1" t="s">
        <v>2</v>
      </c>
      <c r="M8443" s="1" t="s">
        <v>120</v>
      </c>
      <c r="N8443" s="1" t="s">
        <v>120</v>
      </c>
      <c r="O8443" s="1" t="s">
        <v>7</v>
      </c>
      <c r="P8443" s="1" t="s">
        <v>1242</v>
      </c>
      <c r="Q8443" s="1" t="s">
        <v>476</v>
      </c>
      <c r="R8443" s="1" t="s">
        <v>503</v>
      </c>
      <c r="S8443" s="1" t="s">
        <v>40863</v>
      </c>
      <c r="T8443" s="21">
        <v>0</v>
      </c>
      <c r="U8443" s="21">
        <v>1850</v>
      </c>
      <c r="V8443" s="21">
        <f t="shared" si="526"/>
        <v>1850</v>
      </c>
      <c r="W8443" s="23">
        <f t="shared" si="527"/>
        <v>0</v>
      </c>
      <c r="X8443" s="3">
        <v>0</v>
      </c>
      <c r="Y8443" s="2">
        <v>401.9</v>
      </c>
      <c r="Z8443" s="3">
        <f t="shared" si="524"/>
        <v>401.9</v>
      </c>
      <c r="AA8443" s="8">
        <f t="shared" si="525"/>
        <v>0</v>
      </c>
    </row>
    <row r="8444" spans="1:27" ht="10.5" x14ac:dyDescent="0.15">
      <c r="A8444" s="1" t="s">
        <v>26510</v>
      </c>
      <c r="B8444" s="1" t="s">
        <v>0</v>
      </c>
      <c r="C8444" s="1" t="s">
        <v>22</v>
      </c>
      <c r="E8444" s="1" t="s">
        <v>26511</v>
      </c>
      <c r="F8444" s="1" t="s">
        <v>2</v>
      </c>
      <c r="G8444" s="1" t="s">
        <v>2</v>
      </c>
      <c r="H8444" s="1" t="s">
        <v>26512</v>
      </c>
      <c r="I8444" s="1" t="s">
        <v>4741</v>
      </c>
      <c r="J8444" s="1" t="s">
        <v>118</v>
      </c>
      <c r="K8444" s="1" t="s">
        <v>4742</v>
      </c>
      <c r="L8444" s="1" t="s">
        <v>2</v>
      </c>
      <c r="M8444" s="1" t="s">
        <v>120</v>
      </c>
      <c r="N8444" s="1" t="s">
        <v>120</v>
      </c>
      <c r="O8444" s="1" t="s">
        <v>7</v>
      </c>
      <c r="P8444" s="1" t="s">
        <v>747</v>
      </c>
      <c r="Q8444" s="1" t="s">
        <v>476</v>
      </c>
      <c r="R8444" s="1" t="s">
        <v>488</v>
      </c>
      <c r="S8444" s="1" t="s">
        <v>26513</v>
      </c>
      <c r="T8444" s="21">
        <v>0</v>
      </c>
      <c r="U8444" s="21">
        <v>1390.11</v>
      </c>
      <c r="V8444" s="21">
        <f t="shared" si="526"/>
        <v>1390.11</v>
      </c>
      <c r="W8444" s="23">
        <f t="shared" si="527"/>
        <v>0</v>
      </c>
      <c r="X8444" s="3">
        <v>0</v>
      </c>
      <c r="Y8444" s="2">
        <v>401.32</v>
      </c>
      <c r="Z8444" s="3">
        <f t="shared" si="524"/>
        <v>401.32</v>
      </c>
      <c r="AA8444" s="8">
        <f t="shared" si="525"/>
        <v>0</v>
      </c>
    </row>
    <row r="8445" spans="1:27" ht="10.5" x14ac:dyDescent="0.15">
      <c r="A8445" s="1" t="s">
        <v>35434</v>
      </c>
      <c r="B8445" s="1" t="s">
        <v>0</v>
      </c>
      <c r="C8445" s="1" t="s">
        <v>22</v>
      </c>
      <c r="E8445" s="1" t="s">
        <v>35435</v>
      </c>
      <c r="F8445" s="1" t="s">
        <v>2</v>
      </c>
      <c r="G8445" s="1" t="s">
        <v>2</v>
      </c>
      <c r="H8445" s="1" t="s">
        <v>35436</v>
      </c>
      <c r="I8445" s="1" t="s">
        <v>92</v>
      </c>
      <c r="J8445" s="1" t="s">
        <v>93</v>
      </c>
      <c r="K8445" s="1" t="s">
        <v>2143</v>
      </c>
      <c r="L8445" s="1" t="s">
        <v>2</v>
      </c>
      <c r="M8445" s="1" t="s">
        <v>120</v>
      </c>
      <c r="N8445" s="1" t="s">
        <v>120</v>
      </c>
      <c r="O8445" s="1" t="s">
        <v>7</v>
      </c>
      <c r="P8445" s="1" t="s">
        <v>807</v>
      </c>
      <c r="Q8445" s="1" t="s">
        <v>476</v>
      </c>
      <c r="R8445" s="1" t="s">
        <v>488</v>
      </c>
      <c r="S8445" s="1" t="s">
        <v>35437</v>
      </c>
      <c r="T8445" s="21">
        <v>0</v>
      </c>
      <c r="U8445" s="21">
        <v>1974.26</v>
      </c>
      <c r="V8445" s="21">
        <f t="shared" si="526"/>
        <v>1974.26</v>
      </c>
      <c r="W8445" s="23">
        <f t="shared" si="527"/>
        <v>0</v>
      </c>
      <c r="X8445" s="3">
        <v>0</v>
      </c>
      <c r="Y8445" s="2">
        <v>400.88</v>
      </c>
      <c r="Z8445" s="3">
        <f t="shared" si="524"/>
        <v>400.88</v>
      </c>
      <c r="AA8445" s="8">
        <f t="shared" si="525"/>
        <v>0</v>
      </c>
    </row>
    <row r="8446" spans="1:27" ht="10.5" x14ac:dyDescent="0.15">
      <c r="A8446" s="1" t="s">
        <v>22911</v>
      </c>
      <c r="B8446" s="1" t="s">
        <v>0</v>
      </c>
      <c r="C8446" s="1" t="s">
        <v>22</v>
      </c>
      <c r="E8446" s="1" t="s">
        <v>22912</v>
      </c>
      <c r="F8446" s="1" t="s">
        <v>2</v>
      </c>
      <c r="G8446" s="1" t="s">
        <v>2</v>
      </c>
      <c r="H8446" s="1" t="s">
        <v>22913</v>
      </c>
      <c r="I8446" s="1" t="s">
        <v>4399</v>
      </c>
      <c r="J8446" s="1" t="s">
        <v>118</v>
      </c>
      <c r="K8446" s="1" t="s">
        <v>2960</v>
      </c>
      <c r="L8446" s="1" t="s">
        <v>2</v>
      </c>
      <c r="M8446" s="1" t="s">
        <v>120</v>
      </c>
      <c r="N8446" s="1" t="s">
        <v>120</v>
      </c>
      <c r="O8446" s="1" t="s">
        <v>7</v>
      </c>
      <c r="P8446" s="1" t="s">
        <v>1409</v>
      </c>
      <c r="Q8446" s="1" t="s">
        <v>476</v>
      </c>
      <c r="R8446" s="1" t="s">
        <v>503</v>
      </c>
      <c r="S8446" s="1" t="s">
        <v>22914</v>
      </c>
      <c r="T8446" s="21">
        <v>0</v>
      </c>
      <c r="U8446" s="21">
        <v>514.26</v>
      </c>
      <c r="V8446" s="21">
        <f t="shared" si="526"/>
        <v>514.26</v>
      </c>
      <c r="W8446" s="23">
        <f t="shared" si="527"/>
        <v>0</v>
      </c>
      <c r="X8446" s="3">
        <v>0</v>
      </c>
      <c r="Y8446" s="2">
        <v>400.74</v>
      </c>
      <c r="Z8446" s="3">
        <f t="shared" si="524"/>
        <v>400.74</v>
      </c>
      <c r="AA8446" s="8">
        <f t="shared" si="525"/>
        <v>0</v>
      </c>
    </row>
    <row r="8447" spans="1:27" ht="10.5" x14ac:dyDescent="0.15">
      <c r="A8447" s="1" t="s">
        <v>43284</v>
      </c>
      <c r="B8447" s="1" t="s">
        <v>0</v>
      </c>
      <c r="C8447" s="1" t="s">
        <v>22</v>
      </c>
      <c r="E8447" s="1" t="s">
        <v>43285</v>
      </c>
      <c r="F8447" s="1" t="s">
        <v>2</v>
      </c>
      <c r="G8447" s="1" t="s">
        <v>2</v>
      </c>
      <c r="H8447" s="1" t="s">
        <v>43286</v>
      </c>
      <c r="I8447" s="1" t="s">
        <v>5889</v>
      </c>
      <c r="J8447" s="1" t="s">
        <v>118</v>
      </c>
      <c r="K8447" s="1" t="s">
        <v>1950</v>
      </c>
      <c r="L8447" s="1" t="s">
        <v>2</v>
      </c>
      <c r="M8447" s="1" t="s">
        <v>120</v>
      </c>
      <c r="N8447" s="1" t="s">
        <v>120</v>
      </c>
      <c r="O8447" s="1" t="s">
        <v>7</v>
      </c>
      <c r="P8447" s="1" t="s">
        <v>1435</v>
      </c>
      <c r="Q8447" s="1" t="s">
        <v>476</v>
      </c>
      <c r="R8447" s="1" t="s">
        <v>477</v>
      </c>
      <c r="S8447" s="1" t="s">
        <v>2</v>
      </c>
      <c r="T8447" s="21">
        <v>0</v>
      </c>
      <c r="U8447" s="21">
        <v>851.7</v>
      </c>
      <c r="V8447" s="21">
        <f t="shared" si="526"/>
        <v>851.7</v>
      </c>
      <c r="W8447" s="23">
        <f t="shared" si="527"/>
        <v>0</v>
      </c>
      <c r="X8447" s="3">
        <v>0</v>
      </c>
      <c r="Y8447" s="2">
        <v>400.6</v>
      </c>
      <c r="Z8447" s="3">
        <f t="shared" si="524"/>
        <v>400.6</v>
      </c>
      <c r="AA8447" s="8">
        <f t="shared" si="525"/>
        <v>0</v>
      </c>
    </row>
    <row r="8448" spans="1:27" ht="10.5" x14ac:dyDescent="0.15">
      <c r="A8448" s="1" t="s">
        <v>44177</v>
      </c>
      <c r="B8448" s="1" t="s">
        <v>0</v>
      </c>
      <c r="C8448" s="1" t="s">
        <v>22</v>
      </c>
      <c r="E8448" s="1" t="s">
        <v>44178</v>
      </c>
      <c r="F8448" s="1" t="s">
        <v>2</v>
      </c>
      <c r="G8448" s="1" t="s">
        <v>2</v>
      </c>
      <c r="H8448" s="1" t="s">
        <v>44179</v>
      </c>
      <c r="I8448" s="1" t="s">
        <v>15999</v>
      </c>
      <c r="J8448" s="1" t="s">
        <v>64</v>
      </c>
      <c r="K8448" s="1" t="s">
        <v>16000</v>
      </c>
      <c r="L8448" s="1" t="s">
        <v>2</v>
      </c>
      <c r="M8448" s="1" t="s">
        <v>120</v>
      </c>
      <c r="N8448" s="1" t="s">
        <v>120</v>
      </c>
      <c r="O8448" s="1" t="s">
        <v>7</v>
      </c>
      <c r="P8448" s="1" t="s">
        <v>872</v>
      </c>
      <c r="Q8448" s="1" t="s">
        <v>476</v>
      </c>
      <c r="R8448" s="1" t="s">
        <v>488</v>
      </c>
      <c r="S8448" s="1" t="s">
        <v>44180</v>
      </c>
      <c r="T8448" s="21">
        <v>0</v>
      </c>
      <c r="U8448" s="21">
        <v>2908.14</v>
      </c>
      <c r="V8448" s="21">
        <f t="shared" si="526"/>
        <v>2908.14</v>
      </c>
      <c r="W8448" s="23">
        <f t="shared" si="527"/>
        <v>0</v>
      </c>
      <c r="X8448" s="3">
        <v>0</v>
      </c>
      <c r="Y8448" s="2">
        <v>400.05</v>
      </c>
      <c r="Z8448" s="3">
        <f t="shared" si="524"/>
        <v>400.05</v>
      </c>
      <c r="AA8448" s="8">
        <f t="shared" si="525"/>
        <v>0</v>
      </c>
    </row>
    <row r="8449" spans="1:27" ht="10.5" x14ac:dyDescent="0.15">
      <c r="A8449" s="1" t="s">
        <v>34110</v>
      </c>
      <c r="B8449" s="1" t="s">
        <v>0</v>
      </c>
      <c r="C8449" s="1" t="s">
        <v>22</v>
      </c>
      <c r="E8449" s="1" t="s">
        <v>34111</v>
      </c>
      <c r="F8449" s="1" t="s">
        <v>2</v>
      </c>
      <c r="G8449" s="1" t="s">
        <v>2</v>
      </c>
      <c r="H8449" s="1" t="s">
        <v>34112</v>
      </c>
      <c r="I8449" s="1" t="s">
        <v>10826</v>
      </c>
      <c r="J8449" s="1" t="s">
        <v>381</v>
      </c>
      <c r="K8449" s="1" t="s">
        <v>19576</v>
      </c>
      <c r="L8449" s="1" t="s">
        <v>2</v>
      </c>
      <c r="M8449" s="1" t="s">
        <v>120</v>
      </c>
      <c r="N8449" s="1" t="s">
        <v>120</v>
      </c>
      <c r="O8449" s="1" t="s">
        <v>7</v>
      </c>
      <c r="P8449" s="1" t="s">
        <v>1435</v>
      </c>
      <c r="Q8449" s="1" t="s">
        <v>476</v>
      </c>
      <c r="R8449" s="1" t="s">
        <v>477</v>
      </c>
      <c r="S8449" s="1" t="s">
        <v>34113</v>
      </c>
      <c r="T8449" s="21">
        <v>137.9</v>
      </c>
      <c r="U8449" s="21">
        <v>1157.73</v>
      </c>
      <c r="V8449" s="21">
        <f t="shared" si="526"/>
        <v>1295.6300000000001</v>
      </c>
      <c r="W8449" s="23">
        <f t="shared" si="527"/>
        <v>0.10643470743962397</v>
      </c>
      <c r="X8449" s="3">
        <v>0</v>
      </c>
      <c r="Y8449" s="2">
        <v>399.63</v>
      </c>
      <c r="Z8449" s="3">
        <f t="shared" si="524"/>
        <v>399.63</v>
      </c>
      <c r="AA8449" s="8">
        <f t="shared" si="525"/>
        <v>0</v>
      </c>
    </row>
    <row r="8450" spans="1:27" ht="10.5" x14ac:dyDescent="0.15">
      <c r="A8450" s="1" t="s">
        <v>37968</v>
      </c>
      <c r="B8450" s="1" t="s">
        <v>0</v>
      </c>
      <c r="C8450" s="1" t="s">
        <v>22</v>
      </c>
      <c r="D8450" s="14" t="s">
        <v>48458</v>
      </c>
      <c r="E8450" s="1" t="s">
        <v>37969</v>
      </c>
      <c r="F8450" s="1" t="s">
        <v>2</v>
      </c>
      <c r="G8450" s="10" t="s">
        <v>37970</v>
      </c>
      <c r="H8450" s="1" t="s">
        <v>37971</v>
      </c>
      <c r="I8450" s="1" t="s">
        <v>9109</v>
      </c>
      <c r="J8450" s="1" t="s">
        <v>18</v>
      </c>
      <c r="K8450" s="1" t="s">
        <v>9110</v>
      </c>
      <c r="L8450" s="1" t="s">
        <v>2</v>
      </c>
      <c r="M8450" s="1" t="s">
        <v>120</v>
      </c>
      <c r="N8450" s="1" t="s">
        <v>120</v>
      </c>
      <c r="O8450" s="1" t="s">
        <v>7</v>
      </c>
      <c r="P8450" s="1" t="s">
        <v>3475</v>
      </c>
      <c r="Q8450" s="1" t="s">
        <v>476</v>
      </c>
      <c r="R8450" s="1" t="s">
        <v>488</v>
      </c>
      <c r="S8450" s="1" t="s">
        <v>37972</v>
      </c>
      <c r="T8450" s="21"/>
      <c r="U8450" s="21"/>
      <c r="V8450" s="21">
        <f t="shared" si="526"/>
        <v>0</v>
      </c>
      <c r="W8450" s="23" t="e">
        <f t="shared" si="527"/>
        <v>#DIV/0!</v>
      </c>
      <c r="X8450" s="3">
        <v>0</v>
      </c>
      <c r="Y8450" s="2">
        <v>399.6</v>
      </c>
      <c r="Z8450" s="3">
        <f t="shared" ref="Z8450:Z8513" si="528">SUM(X8450:Y8450)</f>
        <v>399.6</v>
      </c>
      <c r="AA8450" s="8">
        <f t="shared" ref="AA8450:AA8513" si="529">X8450/Z8450</f>
        <v>0</v>
      </c>
    </row>
    <row r="8451" spans="1:27" ht="10.5" x14ac:dyDescent="0.15">
      <c r="A8451" s="1" t="s">
        <v>28617</v>
      </c>
      <c r="B8451" s="1" t="s">
        <v>0</v>
      </c>
      <c r="C8451" s="1" t="s">
        <v>22</v>
      </c>
      <c r="E8451" s="1" t="s">
        <v>28618</v>
      </c>
      <c r="F8451" s="1" t="s">
        <v>2</v>
      </c>
      <c r="G8451" s="1" t="s">
        <v>2</v>
      </c>
      <c r="H8451" s="1" t="s">
        <v>28619</v>
      </c>
      <c r="I8451" s="1" t="s">
        <v>7270</v>
      </c>
      <c r="J8451" s="1" t="s">
        <v>150</v>
      </c>
      <c r="K8451" s="1" t="s">
        <v>5188</v>
      </c>
      <c r="L8451" s="1" t="s">
        <v>2</v>
      </c>
      <c r="M8451" s="1" t="s">
        <v>120</v>
      </c>
      <c r="N8451" s="1" t="s">
        <v>120</v>
      </c>
      <c r="O8451" s="1" t="s">
        <v>7</v>
      </c>
      <c r="P8451" s="1" t="s">
        <v>741</v>
      </c>
      <c r="Q8451" s="1" t="s">
        <v>476</v>
      </c>
      <c r="R8451" s="1" t="s">
        <v>503</v>
      </c>
      <c r="S8451" s="1" t="s">
        <v>2</v>
      </c>
      <c r="T8451" s="21"/>
      <c r="U8451" s="21"/>
      <c r="V8451" s="21">
        <f t="shared" ref="V8451:V8514" si="530">SUM(T8451:U8451)</f>
        <v>0</v>
      </c>
      <c r="W8451" s="23" t="e">
        <f t="shared" ref="W8451:W8514" si="531">T8451/V8451</f>
        <v>#DIV/0!</v>
      </c>
      <c r="X8451" s="3">
        <v>0</v>
      </c>
      <c r="Y8451" s="2">
        <v>399.4</v>
      </c>
      <c r="Z8451" s="3">
        <f t="shared" si="528"/>
        <v>399.4</v>
      </c>
      <c r="AA8451" s="8">
        <f t="shared" si="529"/>
        <v>0</v>
      </c>
    </row>
    <row r="8452" spans="1:27" ht="10.5" x14ac:dyDescent="0.15">
      <c r="A8452" s="1" t="s">
        <v>38085</v>
      </c>
      <c r="B8452" s="1" t="s">
        <v>0</v>
      </c>
      <c r="C8452" s="1" t="s">
        <v>22</v>
      </c>
      <c r="E8452" s="1" t="s">
        <v>38086</v>
      </c>
      <c r="F8452" s="1" t="s">
        <v>2</v>
      </c>
      <c r="G8452" s="1" t="s">
        <v>38087</v>
      </c>
      <c r="H8452" s="1" t="s">
        <v>38088</v>
      </c>
      <c r="I8452" s="1" t="s">
        <v>5016</v>
      </c>
      <c r="J8452" s="1" t="s">
        <v>18</v>
      </c>
      <c r="K8452" s="1" t="s">
        <v>5017</v>
      </c>
      <c r="L8452" s="1" t="s">
        <v>2</v>
      </c>
      <c r="M8452" s="1" t="s">
        <v>120</v>
      </c>
      <c r="N8452" s="1" t="s">
        <v>120</v>
      </c>
      <c r="O8452" s="1" t="s">
        <v>7</v>
      </c>
      <c r="P8452" s="1" t="s">
        <v>1892</v>
      </c>
      <c r="Q8452" s="1" t="s">
        <v>476</v>
      </c>
      <c r="R8452" s="1" t="s">
        <v>503</v>
      </c>
      <c r="S8452" s="1" t="s">
        <v>38089</v>
      </c>
      <c r="T8452" s="21">
        <v>0</v>
      </c>
      <c r="U8452" s="21">
        <v>2371.25</v>
      </c>
      <c r="V8452" s="21">
        <f t="shared" si="530"/>
        <v>2371.25</v>
      </c>
      <c r="W8452" s="23">
        <f t="shared" si="531"/>
        <v>0</v>
      </c>
      <c r="X8452" s="3">
        <v>0</v>
      </c>
      <c r="Y8452" s="2">
        <v>629</v>
      </c>
      <c r="Z8452" s="3">
        <f t="shared" si="528"/>
        <v>629</v>
      </c>
      <c r="AA8452" s="8">
        <f t="shared" si="529"/>
        <v>0</v>
      </c>
    </row>
    <row r="8453" spans="1:27" ht="10.5" x14ac:dyDescent="0.15">
      <c r="A8453" s="1" t="s">
        <v>30526</v>
      </c>
      <c r="B8453" s="1" t="s">
        <v>0</v>
      </c>
      <c r="C8453" s="1" t="s">
        <v>22</v>
      </c>
      <c r="E8453" s="1" t="s">
        <v>30527</v>
      </c>
      <c r="F8453" s="1" t="s">
        <v>2</v>
      </c>
      <c r="G8453" s="1" t="s">
        <v>2</v>
      </c>
      <c r="H8453" s="1" t="s">
        <v>30528</v>
      </c>
      <c r="I8453" s="1" t="s">
        <v>295</v>
      </c>
      <c r="J8453" s="1" t="s">
        <v>24</v>
      </c>
      <c r="K8453" s="1" t="s">
        <v>9064</v>
      </c>
      <c r="L8453" s="1" t="s">
        <v>2</v>
      </c>
      <c r="M8453" s="1" t="s">
        <v>120</v>
      </c>
      <c r="N8453" s="1" t="s">
        <v>120</v>
      </c>
      <c r="O8453" s="1" t="s">
        <v>7</v>
      </c>
      <c r="P8453" s="1" t="s">
        <v>510</v>
      </c>
      <c r="Q8453" s="1" t="s">
        <v>476</v>
      </c>
      <c r="R8453" s="1" t="s">
        <v>477</v>
      </c>
      <c r="S8453" s="1" t="s">
        <v>30529</v>
      </c>
      <c r="T8453" s="21">
        <v>0</v>
      </c>
      <c r="U8453" s="21">
        <v>103.84</v>
      </c>
      <c r="V8453" s="21">
        <f t="shared" si="530"/>
        <v>103.84</v>
      </c>
      <c r="W8453" s="23">
        <f t="shared" si="531"/>
        <v>0</v>
      </c>
      <c r="X8453" s="3">
        <v>0</v>
      </c>
      <c r="Y8453" s="2">
        <v>399.28</v>
      </c>
      <c r="Z8453" s="3">
        <f t="shared" si="528"/>
        <v>399.28</v>
      </c>
      <c r="AA8453" s="8">
        <f t="shared" si="529"/>
        <v>0</v>
      </c>
    </row>
    <row r="8454" spans="1:27" ht="10.5" x14ac:dyDescent="0.15">
      <c r="A8454" s="1" t="s">
        <v>22046</v>
      </c>
      <c r="B8454" s="1" t="s">
        <v>0</v>
      </c>
      <c r="C8454" s="1" t="s">
        <v>22</v>
      </c>
      <c r="E8454" s="1" t="s">
        <v>22047</v>
      </c>
      <c r="F8454" s="1" t="s">
        <v>2</v>
      </c>
      <c r="G8454" s="1" t="s">
        <v>2</v>
      </c>
      <c r="H8454" s="1" t="s">
        <v>22048</v>
      </c>
      <c r="I8454" s="1" t="s">
        <v>433</v>
      </c>
      <c r="J8454" s="1" t="s">
        <v>64</v>
      </c>
      <c r="K8454" s="1" t="s">
        <v>22049</v>
      </c>
      <c r="L8454" s="1" t="s">
        <v>6</v>
      </c>
      <c r="M8454" s="1" t="s">
        <v>120</v>
      </c>
      <c r="N8454" s="1" t="s">
        <v>120</v>
      </c>
      <c r="O8454" s="1" t="s">
        <v>7</v>
      </c>
      <c r="P8454" s="1" t="s">
        <v>2701</v>
      </c>
      <c r="Q8454" s="1" t="s">
        <v>476</v>
      </c>
      <c r="R8454" s="1" t="s">
        <v>503</v>
      </c>
      <c r="S8454" s="1" t="s">
        <v>22050</v>
      </c>
      <c r="T8454" s="21">
        <v>0</v>
      </c>
      <c r="U8454" s="21">
        <v>269.08999999999997</v>
      </c>
      <c r="V8454" s="21">
        <f t="shared" si="530"/>
        <v>269.08999999999997</v>
      </c>
      <c r="W8454" s="23">
        <f t="shared" si="531"/>
        <v>0</v>
      </c>
      <c r="X8454" s="3">
        <v>0</v>
      </c>
      <c r="Y8454" s="2">
        <v>398.06</v>
      </c>
      <c r="Z8454" s="3">
        <f t="shared" si="528"/>
        <v>398.06</v>
      </c>
      <c r="AA8454" s="8">
        <f t="shared" si="529"/>
        <v>0</v>
      </c>
    </row>
    <row r="8455" spans="1:27" ht="10.5" x14ac:dyDescent="0.15">
      <c r="A8455" s="1" t="s">
        <v>35896</v>
      </c>
      <c r="B8455" s="1" t="s">
        <v>0</v>
      </c>
      <c r="C8455" s="1" t="s">
        <v>22</v>
      </c>
      <c r="E8455" s="1" t="s">
        <v>35897</v>
      </c>
      <c r="F8455" s="1" t="s">
        <v>2</v>
      </c>
      <c r="G8455" s="1" t="s">
        <v>35898</v>
      </c>
      <c r="H8455" s="1" t="s">
        <v>35899</v>
      </c>
      <c r="I8455" s="1" t="s">
        <v>709</v>
      </c>
      <c r="J8455" s="1" t="s">
        <v>156</v>
      </c>
      <c r="K8455" s="1" t="s">
        <v>3701</v>
      </c>
      <c r="L8455" s="1" t="s">
        <v>34</v>
      </c>
      <c r="M8455" s="1" t="s">
        <v>120</v>
      </c>
      <c r="N8455" s="1" t="s">
        <v>120</v>
      </c>
      <c r="O8455" s="1" t="s">
        <v>7</v>
      </c>
      <c r="P8455" s="1" t="s">
        <v>2347</v>
      </c>
      <c r="Q8455" s="1" t="s">
        <v>476</v>
      </c>
      <c r="R8455" s="1" t="s">
        <v>503</v>
      </c>
      <c r="S8455" s="1" t="s">
        <v>35900</v>
      </c>
      <c r="T8455" s="21">
        <v>698.7</v>
      </c>
      <c r="U8455" s="21">
        <v>811.02</v>
      </c>
      <c r="V8455" s="21">
        <f t="shared" si="530"/>
        <v>1509.72</v>
      </c>
      <c r="W8455" s="23">
        <f t="shared" si="531"/>
        <v>0.46280104920117637</v>
      </c>
      <c r="X8455" s="3">
        <v>0</v>
      </c>
      <c r="Y8455" s="2">
        <v>398.06</v>
      </c>
      <c r="Z8455" s="3">
        <f t="shared" si="528"/>
        <v>398.06</v>
      </c>
      <c r="AA8455" s="8">
        <f t="shared" si="529"/>
        <v>0</v>
      </c>
    </row>
    <row r="8456" spans="1:27" ht="10.5" x14ac:dyDescent="0.15">
      <c r="A8456" s="1" t="s">
        <v>45608</v>
      </c>
      <c r="B8456" s="1" t="s">
        <v>0</v>
      </c>
      <c r="C8456" s="1" t="s">
        <v>22</v>
      </c>
      <c r="E8456" s="1" t="s">
        <v>45609</v>
      </c>
      <c r="F8456" s="1" t="s">
        <v>2</v>
      </c>
      <c r="G8456" s="1" t="s">
        <v>45610</v>
      </c>
      <c r="H8456" s="1" t="s">
        <v>45611</v>
      </c>
      <c r="I8456" s="1" t="s">
        <v>5970</v>
      </c>
      <c r="J8456" s="1" t="s">
        <v>187</v>
      </c>
      <c r="K8456" s="1" t="s">
        <v>33355</v>
      </c>
      <c r="L8456" s="1" t="s">
        <v>2</v>
      </c>
      <c r="M8456" s="1" t="s">
        <v>120</v>
      </c>
      <c r="N8456" s="1" t="s">
        <v>120</v>
      </c>
      <c r="O8456" s="1" t="s">
        <v>7</v>
      </c>
      <c r="P8456" s="1" t="s">
        <v>1414</v>
      </c>
      <c r="Q8456" s="1" t="s">
        <v>476</v>
      </c>
      <c r="R8456" s="1" t="s">
        <v>477</v>
      </c>
      <c r="S8456" s="1" t="s">
        <v>2</v>
      </c>
      <c r="T8456" s="21"/>
      <c r="U8456" s="21"/>
      <c r="V8456" s="21">
        <f t="shared" si="530"/>
        <v>0</v>
      </c>
      <c r="W8456" s="23" t="e">
        <f t="shared" si="531"/>
        <v>#DIV/0!</v>
      </c>
      <c r="X8456" s="3">
        <v>0</v>
      </c>
      <c r="Y8456" s="2">
        <v>397.78</v>
      </c>
      <c r="Z8456" s="3">
        <f t="shared" si="528"/>
        <v>397.78</v>
      </c>
      <c r="AA8456" s="8">
        <f t="shared" si="529"/>
        <v>0</v>
      </c>
    </row>
    <row r="8457" spans="1:27" ht="10.5" x14ac:dyDescent="0.15">
      <c r="A8457" s="1" t="s">
        <v>41145</v>
      </c>
      <c r="B8457" s="1" t="s">
        <v>0</v>
      </c>
      <c r="C8457" s="1" t="s">
        <v>22</v>
      </c>
      <c r="E8457" s="1" t="s">
        <v>41146</v>
      </c>
      <c r="F8457" s="1" t="s">
        <v>2</v>
      </c>
      <c r="G8457" s="1" t="s">
        <v>2</v>
      </c>
      <c r="H8457" s="1" t="s">
        <v>41147</v>
      </c>
      <c r="I8457" s="1" t="s">
        <v>433</v>
      </c>
      <c r="J8457" s="1" t="s">
        <v>64</v>
      </c>
      <c r="K8457" s="1" t="s">
        <v>4009</v>
      </c>
      <c r="L8457" s="1" t="s">
        <v>2</v>
      </c>
      <c r="M8457" s="1" t="s">
        <v>120</v>
      </c>
      <c r="N8457" s="1" t="s">
        <v>120</v>
      </c>
      <c r="O8457" s="1" t="s">
        <v>7</v>
      </c>
      <c r="P8457" s="1" t="s">
        <v>894</v>
      </c>
      <c r="Q8457" s="1" t="s">
        <v>476</v>
      </c>
      <c r="R8457" s="1" t="s">
        <v>503</v>
      </c>
      <c r="S8457" s="1" t="s">
        <v>2</v>
      </c>
      <c r="T8457" s="21"/>
      <c r="U8457" s="21"/>
      <c r="V8457" s="21">
        <f t="shared" si="530"/>
        <v>0</v>
      </c>
      <c r="W8457" s="23" t="e">
        <f t="shared" si="531"/>
        <v>#DIV/0!</v>
      </c>
      <c r="X8457" s="3">
        <v>0</v>
      </c>
      <c r="Y8457" s="2">
        <v>397.73</v>
      </c>
      <c r="Z8457" s="3">
        <f t="shared" si="528"/>
        <v>397.73</v>
      </c>
      <c r="AA8457" s="8">
        <f t="shared" si="529"/>
        <v>0</v>
      </c>
    </row>
    <row r="8458" spans="1:27" ht="10.5" x14ac:dyDescent="0.15">
      <c r="A8458" s="1" t="s">
        <v>38399</v>
      </c>
      <c r="B8458" s="1" t="s">
        <v>0</v>
      </c>
      <c r="C8458" s="1" t="s">
        <v>22</v>
      </c>
      <c r="E8458" s="1" t="s">
        <v>38400</v>
      </c>
      <c r="F8458" s="1" t="s">
        <v>2</v>
      </c>
      <c r="G8458" s="1" t="s">
        <v>2</v>
      </c>
      <c r="H8458" s="1" t="s">
        <v>38401</v>
      </c>
      <c r="I8458" s="1" t="s">
        <v>10407</v>
      </c>
      <c r="J8458" s="1" t="s">
        <v>37</v>
      </c>
      <c r="K8458" s="1" t="s">
        <v>10408</v>
      </c>
      <c r="L8458" s="1" t="s">
        <v>2</v>
      </c>
      <c r="M8458" s="1" t="s">
        <v>120</v>
      </c>
      <c r="N8458" s="1" t="s">
        <v>120</v>
      </c>
      <c r="O8458" s="1" t="s">
        <v>7</v>
      </c>
      <c r="P8458" s="1" t="s">
        <v>502</v>
      </c>
      <c r="Q8458" s="1" t="s">
        <v>476</v>
      </c>
      <c r="R8458" s="1" t="s">
        <v>503</v>
      </c>
      <c r="S8458" s="1" t="s">
        <v>38402</v>
      </c>
      <c r="T8458" s="21">
        <v>0</v>
      </c>
      <c r="U8458" s="21">
        <v>100.95</v>
      </c>
      <c r="V8458" s="21">
        <f t="shared" si="530"/>
        <v>100.95</v>
      </c>
      <c r="W8458" s="23">
        <f t="shared" si="531"/>
        <v>0</v>
      </c>
      <c r="X8458" s="3">
        <v>0</v>
      </c>
      <c r="Y8458" s="2">
        <v>397.2</v>
      </c>
      <c r="Z8458" s="3">
        <f t="shared" si="528"/>
        <v>397.2</v>
      </c>
      <c r="AA8458" s="8">
        <f t="shared" si="529"/>
        <v>0</v>
      </c>
    </row>
    <row r="8459" spans="1:27" ht="10.5" x14ac:dyDescent="0.15">
      <c r="A8459" s="1" t="s">
        <v>43049</v>
      </c>
      <c r="B8459" s="1" t="s">
        <v>0</v>
      </c>
      <c r="C8459" s="1" t="s">
        <v>22</v>
      </c>
      <c r="E8459" s="1" t="s">
        <v>43050</v>
      </c>
      <c r="F8459" s="1" t="s">
        <v>2</v>
      </c>
      <c r="G8459" s="1" t="s">
        <v>2</v>
      </c>
      <c r="H8459" s="1" t="s">
        <v>43051</v>
      </c>
      <c r="I8459" s="1" t="s">
        <v>117</v>
      </c>
      <c r="J8459" s="1" t="s">
        <v>118</v>
      </c>
      <c r="K8459" s="1" t="s">
        <v>3886</v>
      </c>
      <c r="L8459" s="1" t="s">
        <v>6</v>
      </c>
      <c r="M8459" s="1" t="s">
        <v>289</v>
      </c>
      <c r="N8459" s="1" t="s">
        <v>289</v>
      </c>
      <c r="O8459" s="1" t="s">
        <v>7</v>
      </c>
      <c r="P8459" s="1" t="s">
        <v>1899</v>
      </c>
      <c r="Q8459" s="1" t="s">
        <v>476</v>
      </c>
      <c r="R8459" s="1" t="s">
        <v>477</v>
      </c>
      <c r="S8459" s="1" t="s">
        <v>2</v>
      </c>
      <c r="T8459" s="21"/>
      <c r="U8459" s="21"/>
      <c r="V8459" s="21">
        <f t="shared" si="530"/>
        <v>0</v>
      </c>
      <c r="W8459" s="23" t="e">
        <f t="shared" si="531"/>
        <v>#DIV/0!</v>
      </c>
      <c r="X8459" s="3">
        <v>0</v>
      </c>
      <c r="Y8459" s="2">
        <v>397.12</v>
      </c>
      <c r="Z8459" s="3">
        <f t="shared" si="528"/>
        <v>397.12</v>
      </c>
      <c r="AA8459" s="8">
        <f t="shared" si="529"/>
        <v>0</v>
      </c>
    </row>
    <row r="8460" spans="1:27" ht="10.5" x14ac:dyDescent="0.15">
      <c r="A8460" s="1" t="s">
        <v>36420</v>
      </c>
      <c r="B8460" s="1" t="s">
        <v>0</v>
      </c>
      <c r="C8460" s="1" t="s">
        <v>22</v>
      </c>
      <c r="E8460" s="1" t="s">
        <v>36421</v>
      </c>
      <c r="F8460" s="1" t="s">
        <v>2</v>
      </c>
      <c r="G8460" s="1" t="s">
        <v>36422</v>
      </c>
      <c r="H8460" s="1" t="s">
        <v>36423</v>
      </c>
      <c r="I8460" s="1" t="s">
        <v>36424</v>
      </c>
      <c r="J8460" s="1" t="s">
        <v>64</v>
      </c>
      <c r="K8460" s="1" t="s">
        <v>36425</v>
      </c>
      <c r="L8460" s="1" t="s">
        <v>2</v>
      </c>
      <c r="M8460" s="1" t="s">
        <v>120</v>
      </c>
      <c r="N8460" s="1" t="s">
        <v>120</v>
      </c>
      <c r="O8460" s="1" t="s">
        <v>7</v>
      </c>
      <c r="P8460" s="1" t="s">
        <v>1924</v>
      </c>
      <c r="Q8460" s="1" t="s">
        <v>476</v>
      </c>
      <c r="R8460" s="1" t="s">
        <v>488</v>
      </c>
      <c r="S8460" s="1" t="s">
        <v>36426</v>
      </c>
      <c r="T8460" s="21">
        <v>0</v>
      </c>
      <c r="U8460" s="21">
        <v>4320.62</v>
      </c>
      <c r="V8460" s="21">
        <f t="shared" si="530"/>
        <v>4320.62</v>
      </c>
      <c r="W8460" s="23">
        <f t="shared" si="531"/>
        <v>0</v>
      </c>
      <c r="X8460" s="3">
        <v>0</v>
      </c>
      <c r="Y8460" s="2">
        <v>397</v>
      </c>
      <c r="Z8460" s="3">
        <f t="shared" si="528"/>
        <v>397</v>
      </c>
      <c r="AA8460" s="8">
        <f t="shared" si="529"/>
        <v>0</v>
      </c>
    </row>
    <row r="8461" spans="1:27" ht="10.5" x14ac:dyDescent="0.15">
      <c r="A8461" s="1" t="s">
        <v>48380</v>
      </c>
      <c r="B8461" s="1" t="s">
        <v>0</v>
      </c>
      <c r="C8461" s="1" t="s">
        <v>22</v>
      </c>
      <c r="E8461" s="1" t="s">
        <v>48381</v>
      </c>
      <c r="F8461" s="1" t="s">
        <v>2</v>
      </c>
      <c r="G8461" s="1" t="s">
        <v>2</v>
      </c>
      <c r="H8461" s="1" t="s">
        <v>48382</v>
      </c>
      <c r="I8461" s="1" t="s">
        <v>21028</v>
      </c>
      <c r="J8461" s="1" t="s">
        <v>37</v>
      </c>
      <c r="K8461" s="1" t="s">
        <v>21029</v>
      </c>
      <c r="L8461" s="1" t="s">
        <v>2</v>
      </c>
      <c r="M8461" s="1" t="s">
        <v>120</v>
      </c>
      <c r="N8461" s="1" t="s">
        <v>120</v>
      </c>
      <c r="O8461" s="1" t="s">
        <v>7</v>
      </c>
      <c r="P8461" s="1" t="s">
        <v>894</v>
      </c>
      <c r="Q8461" s="1" t="s">
        <v>476</v>
      </c>
      <c r="R8461" s="1" t="s">
        <v>503</v>
      </c>
      <c r="S8461" s="1" t="s">
        <v>48383</v>
      </c>
      <c r="T8461" s="21">
        <v>0</v>
      </c>
      <c r="U8461" s="21">
        <v>14398.56</v>
      </c>
      <c r="V8461" s="21">
        <f t="shared" si="530"/>
        <v>14398.56</v>
      </c>
      <c r="W8461" s="23">
        <f t="shared" si="531"/>
        <v>0</v>
      </c>
      <c r="X8461" s="3">
        <v>0</v>
      </c>
      <c r="Y8461" s="2">
        <v>396.74</v>
      </c>
      <c r="Z8461" s="3">
        <f t="shared" si="528"/>
        <v>396.74</v>
      </c>
      <c r="AA8461" s="8">
        <f t="shared" si="529"/>
        <v>0</v>
      </c>
    </row>
    <row r="8462" spans="1:27" ht="10.5" x14ac:dyDescent="0.15">
      <c r="A8462" s="1" t="s">
        <v>18703</v>
      </c>
      <c r="B8462" s="1" t="s">
        <v>0</v>
      </c>
      <c r="C8462" s="1" t="s">
        <v>22</v>
      </c>
      <c r="E8462" s="1" t="s">
        <v>18704</v>
      </c>
      <c r="F8462" s="1" t="s">
        <v>2</v>
      </c>
      <c r="G8462" s="1" t="s">
        <v>2</v>
      </c>
      <c r="H8462" s="1" t="s">
        <v>18705</v>
      </c>
      <c r="I8462" s="1" t="s">
        <v>1102</v>
      </c>
      <c r="J8462" s="1" t="s">
        <v>79</v>
      </c>
      <c r="K8462" s="1" t="s">
        <v>18706</v>
      </c>
      <c r="L8462" s="1" t="s">
        <v>2</v>
      </c>
      <c r="M8462" s="1" t="s">
        <v>120</v>
      </c>
      <c r="N8462" s="1" t="s">
        <v>120</v>
      </c>
      <c r="O8462" s="1" t="s">
        <v>7</v>
      </c>
      <c r="P8462" s="1" t="s">
        <v>2347</v>
      </c>
      <c r="Q8462" s="1" t="s">
        <v>476</v>
      </c>
      <c r="R8462" s="1" t="s">
        <v>503</v>
      </c>
      <c r="S8462" s="1" t="s">
        <v>18707</v>
      </c>
      <c r="T8462" s="21">
        <v>2.5499999999999998</v>
      </c>
      <c r="U8462" s="21">
        <v>574.27</v>
      </c>
      <c r="V8462" s="21">
        <f t="shared" si="530"/>
        <v>576.81999999999994</v>
      </c>
      <c r="W8462" s="23">
        <f t="shared" si="531"/>
        <v>4.4207898477861378E-3</v>
      </c>
      <c r="X8462" s="3">
        <v>0</v>
      </c>
      <c r="Y8462" s="2">
        <v>396.28</v>
      </c>
      <c r="Z8462" s="3">
        <f t="shared" si="528"/>
        <v>396.28</v>
      </c>
      <c r="AA8462" s="8">
        <f t="shared" si="529"/>
        <v>0</v>
      </c>
    </row>
    <row r="8463" spans="1:27" ht="10.5" x14ac:dyDescent="0.15">
      <c r="A8463" s="1" t="s">
        <v>46704</v>
      </c>
      <c r="B8463" s="1" t="s">
        <v>0</v>
      </c>
      <c r="C8463" s="1" t="s">
        <v>1</v>
      </c>
      <c r="E8463" s="1" t="s">
        <v>46705</v>
      </c>
      <c r="F8463" s="1" t="s">
        <v>46706</v>
      </c>
      <c r="G8463" s="1" t="s">
        <v>2</v>
      </c>
      <c r="H8463" s="1" t="s">
        <v>46707</v>
      </c>
      <c r="I8463" s="1" t="s">
        <v>8317</v>
      </c>
      <c r="J8463" s="1" t="s">
        <v>71</v>
      </c>
      <c r="K8463" s="1" t="s">
        <v>46708</v>
      </c>
      <c r="L8463" s="1" t="s">
        <v>72</v>
      </c>
      <c r="M8463" s="1" t="s">
        <v>137</v>
      </c>
      <c r="N8463" s="1" t="s">
        <v>138</v>
      </c>
      <c r="O8463" s="1" t="s">
        <v>7</v>
      </c>
      <c r="P8463" s="1" t="s">
        <v>154</v>
      </c>
      <c r="Q8463" s="1" t="s">
        <v>9</v>
      </c>
      <c r="R8463" s="1" t="s">
        <v>10</v>
      </c>
      <c r="S8463" s="1" t="s">
        <v>46709</v>
      </c>
      <c r="T8463" s="21">
        <v>0</v>
      </c>
      <c r="U8463" s="21">
        <v>889.3</v>
      </c>
      <c r="V8463" s="21">
        <f t="shared" si="530"/>
        <v>889.3</v>
      </c>
      <c r="W8463" s="23">
        <f t="shared" si="531"/>
        <v>0</v>
      </c>
      <c r="X8463" s="3">
        <v>0</v>
      </c>
      <c r="Y8463" s="2">
        <v>396.14</v>
      </c>
      <c r="Z8463" s="3">
        <f t="shared" si="528"/>
        <v>396.14</v>
      </c>
      <c r="AA8463" s="8">
        <f t="shared" si="529"/>
        <v>0</v>
      </c>
    </row>
    <row r="8464" spans="1:27" ht="10.5" x14ac:dyDescent="0.15">
      <c r="A8464" s="1" t="s">
        <v>24612</v>
      </c>
      <c r="B8464" s="1" t="s">
        <v>0</v>
      </c>
      <c r="C8464" s="1" t="s">
        <v>22</v>
      </c>
      <c r="E8464" s="1" t="s">
        <v>24613</v>
      </c>
      <c r="F8464" s="1" t="s">
        <v>2</v>
      </c>
      <c r="G8464" s="1" t="s">
        <v>2</v>
      </c>
      <c r="H8464" s="1" t="s">
        <v>24614</v>
      </c>
      <c r="I8464" s="1" t="s">
        <v>941</v>
      </c>
      <c r="J8464" s="1" t="s">
        <v>210</v>
      </c>
      <c r="K8464" s="1" t="s">
        <v>24615</v>
      </c>
      <c r="L8464" s="1" t="s">
        <v>2</v>
      </c>
      <c r="M8464" s="1" t="s">
        <v>120</v>
      </c>
      <c r="N8464" s="1" t="s">
        <v>120</v>
      </c>
      <c r="O8464" s="1" t="s">
        <v>7</v>
      </c>
      <c r="P8464" s="1" t="s">
        <v>1194</v>
      </c>
      <c r="Q8464" s="1" t="s">
        <v>476</v>
      </c>
      <c r="R8464" s="1" t="s">
        <v>477</v>
      </c>
      <c r="S8464" s="1" t="s">
        <v>24616</v>
      </c>
      <c r="T8464" s="21">
        <v>0</v>
      </c>
      <c r="U8464" s="21">
        <v>973.39</v>
      </c>
      <c r="V8464" s="21">
        <f t="shared" si="530"/>
        <v>973.39</v>
      </c>
      <c r="W8464" s="23">
        <f t="shared" si="531"/>
        <v>0</v>
      </c>
      <c r="X8464" s="3">
        <v>0</v>
      </c>
      <c r="Y8464" s="2">
        <v>396.12</v>
      </c>
      <c r="Z8464" s="3">
        <f t="shared" si="528"/>
        <v>396.12</v>
      </c>
      <c r="AA8464" s="8">
        <f t="shared" si="529"/>
        <v>0</v>
      </c>
    </row>
    <row r="8465" spans="1:27" ht="10.5" x14ac:dyDescent="0.15">
      <c r="A8465" s="1" t="s">
        <v>27658</v>
      </c>
      <c r="B8465" s="1" t="s">
        <v>0</v>
      </c>
      <c r="C8465" s="1" t="s">
        <v>22</v>
      </c>
      <c r="E8465" s="1" t="s">
        <v>27659</v>
      </c>
      <c r="F8465" s="1" t="s">
        <v>2</v>
      </c>
      <c r="G8465" s="1" t="s">
        <v>2</v>
      </c>
      <c r="H8465" s="1" t="s">
        <v>27660</v>
      </c>
      <c r="I8465" s="1" t="s">
        <v>3696</v>
      </c>
      <c r="J8465" s="1" t="s">
        <v>260</v>
      </c>
      <c r="K8465" s="1" t="s">
        <v>3697</v>
      </c>
      <c r="L8465" s="1" t="s">
        <v>2</v>
      </c>
      <c r="M8465" s="1" t="s">
        <v>120</v>
      </c>
      <c r="N8465" s="1" t="s">
        <v>120</v>
      </c>
      <c r="O8465" s="1" t="s">
        <v>7</v>
      </c>
      <c r="P8465" s="1" t="s">
        <v>1256</v>
      </c>
      <c r="Q8465" s="1" t="s">
        <v>476</v>
      </c>
      <c r="R8465" s="1" t="s">
        <v>503</v>
      </c>
      <c r="S8465" s="1" t="s">
        <v>2</v>
      </c>
      <c r="T8465" s="21"/>
      <c r="U8465" s="21"/>
      <c r="V8465" s="21">
        <f t="shared" si="530"/>
        <v>0</v>
      </c>
      <c r="W8465" s="23" t="e">
        <f t="shared" si="531"/>
        <v>#DIV/0!</v>
      </c>
      <c r="X8465" s="3">
        <v>0</v>
      </c>
      <c r="Y8465" s="2">
        <v>396</v>
      </c>
      <c r="Z8465" s="3">
        <f t="shared" si="528"/>
        <v>396</v>
      </c>
      <c r="AA8465" s="8">
        <f t="shared" si="529"/>
        <v>0</v>
      </c>
    </row>
    <row r="8466" spans="1:27" ht="10.5" x14ac:dyDescent="0.15">
      <c r="A8466" s="1" t="s">
        <v>47083</v>
      </c>
      <c r="B8466" s="1" t="s">
        <v>0</v>
      </c>
      <c r="C8466" s="1" t="s">
        <v>22</v>
      </c>
      <c r="E8466" s="1" t="s">
        <v>47084</v>
      </c>
      <c r="F8466" s="1" t="s">
        <v>2</v>
      </c>
      <c r="G8466" s="1" t="s">
        <v>2</v>
      </c>
      <c r="H8466" s="1" t="s">
        <v>47085</v>
      </c>
      <c r="I8466" s="1" t="s">
        <v>316</v>
      </c>
      <c r="J8466" s="1" t="s">
        <v>18</v>
      </c>
      <c r="K8466" s="1" t="s">
        <v>5558</v>
      </c>
      <c r="L8466" s="1" t="s">
        <v>6</v>
      </c>
      <c r="M8466" s="1" t="s">
        <v>120</v>
      </c>
      <c r="N8466" s="1" t="s">
        <v>120</v>
      </c>
      <c r="O8466" s="1" t="s">
        <v>8937</v>
      </c>
      <c r="P8466" s="1" t="s">
        <v>747</v>
      </c>
      <c r="Q8466" s="1" t="s">
        <v>476</v>
      </c>
      <c r="R8466" s="1" t="s">
        <v>488</v>
      </c>
      <c r="S8466" s="1" t="s">
        <v>2</v>
      </c>
      <c r="T8466" s="21">
        <v>0</v>
      </c>
      <c r="U8466" s="21">
        <v>1620</v>
      </c>
      <c r="V8466" s="21">
        <f t="shared" si="530"/>
        <v>1620</v>
      </c>
      <c r="W8466" s="23">
        <f t="shared" si="531"/>
        <v>0</v>
      </c>
      <c r="X8466" s="3">
        <v>0</v>
      </c>
      <c r="Y8466" s="2">
        <v>396</v>
      </c>
      <c r="Z8466" s="3">
        <f t="shared" si="528"/>
        <v>396</v>
      </c>
      <c r="AA8466" s="8">
        <f t="shared" si="529"/>
        <v>0</v>
      </c>
    </row>
    <row r="8467" spans="1:27" ht="10.5" x14ac:dyDescent="0.15">
      <c r="A8467" s="1" t="s">
        <v>47240</v>
      </c>
      <c r="B8467" s="1" t="s">
        <v>0</v>
      </c>
      <c r="C8467" s="1" t="s">
        <v>22</v>
      </c>
      <c r="E8467" s="1" t="s">
        <v>47241</v>
      </c>
      <c r="F8467" s="1" t="s">
        <v>2</v>
      </c>
      <c r="G8467" s="1" t="s">
        <v>47242</v>
      </c>
      <c r="H8467" s="1" t="s">
        <v>47243</v>
      </c>
      <c r="I8467" s="1" t="s">
        <v>3092</v>
      </c>
      <c r="J8467" s="1" t="s">
        <v>51</v>
      </c>
      <c r="K8467" s="1" t="s">
        <v>3093</v>
      </c>
      <c r="L8467" s="1" t="s">
        <v>6</v>
      </c>
      <c r="M8467" s="1" t="s">
        <v>120</v>
      </c>
      <c r="N8467" s="1" t="s">
        <v>120</v>
      </c>
      <c r="O8467" s="1" t="s">
        <v>8937</v>
      </c>
      <c r="P8467" s="1" t="s">
        <v>817</v>
      </c>
      <c r="Q8467" s="1" t="s">
        <v>476</v>
      </c>
      <c r="R8467" s="1" t="s">
        <v>503</v>
      </c>
      <c r="S8467" s="1" t="s">
        <v>2</v>
      </c>
      <c r="T8467" s="21"/>
      <c r="U8467" s="21"/>
      <c r="V8467" s="21">
        <f t="shared" si="530"/>
        <v>0</v>
      </c>
      <c r="W8467" s="23" t="e">
        <f t="shared" si="531"/>
        <v>#DIV/0!</v>
      </c>
      <c r="X8467" s="3">
        <v>0</v>
      </c>
      <c r="Y8467" s="2">
        <v>396</v>
      </c>
      <c r="Z8467" s="3">
        <f t="shared" si="528"/>
        <v>396</v>
      </c>
      <c r="AA8467" s="8">
        <f t="shared" si="529"/>
        <v>0</v>
      </c>
    </row>
    <row r="8468" spans="1:27" ht="10.5" x14ac:dyDescent="0.15">
      <c r="A8468" s="1" t="s">
        <v>48199</v>
      </c>
      <c r="B8468" s="1" t="s">
        <v>0</v>
      </c>
      <c r="C8468" s="1" t="s">
        <v>22</v>
      </c>
      <c r="E8468" s="1" t="s">
        <v>48200</v>
      </c>
      <c r="F8468" s="1" t="s">
        <v>2</v>
      </c>
      <c r="G8468" s="1" t="s">
        <v>43441</v>
      </c>
      <c r="H8468" s="1" t="s">
        <v>48201</v>
      </c>
      <c r="I8468" s="1" t="s">
        <v>22045</v>
      </c>
      <c r="J8468" s="1" t="s">
        <v>49</v>
      </c>
      <c r="K8468" s="1" t="s">
        <v>30329</v>
      </c>
      <c r="L8468" s="1" t="s">
        <v>2</v>
      </c>
      <c r="M8468" s="1" t="s">
        <v>120</v>
      </c>
      <c r="N8468" s="1" t="s">
        <v>120</v>
      </c>
      <c r="O8468" s="1" t="s">
        <v>8937</v>
      </c>
      <c r="P8468" s="1" t="s">
        <v>2446</v>
      </c>
      <c r="Q8468" s="1" t="s">
        <v>476</v>
      </c>
      <c r="R8468" s="1" t="s">
        <v>488</v>
      </c>
      <c r="S8468" s="1" t="s">
        <v>2</v>
      </c>
      <c r="T8468" s="21">
        <v>0</v>
      </c>
      <c r="U8468" s="21">
        <v>2844</v>
      </c>
      <c r="V8468" s="21">
        <f t="shared" si="530"/>
        <v>2844</v>
      </c>
      <c r="W8468" s="23">
        <f t="shared" si="531"/>
        <v>0</v>
      </c>
      <c r="X8468" s="3">
        <v>0</v>
      </c>
      <c r="Y8468" s="2">
        <v>396</v>
      </c>
      <c r="Z8468" s="3">
        <f t="shared" si="528"/>
        <v>396</v>
      </c>
      <c r="AA8468" s="8">
        <f t="shared" si="529"/>
        <v>0</v>
      </c>
    </row>
    <row r="8469" spans="1:27" ht="10.5" x14ac:dyDescent="0.15">
      <c r="A8469" s="1" t="s">
        <v>19718</v>
      </c>
      <c r="B8469" s="1" t="s">
        <v>0</v>
      </c>
      <c r="C8469" s="1" t="s">
        <v>22</v>
      </c>
      <c r="E8469" s="1" t="s">
        <v>19719</v>
      </c>
      <c r="F8469" s="1" t="s">
        <v>2</v>
      </c>
      <c r="G8469" s="1" t="s">
        <v>2</v>
      </c>
      <c r="H8469" s="1" t="s">
        <v>19720</v>
      </c>
      <c r="I8469" s="1" t="s">
        <v>220</v>
      </c>
      <c r="J8469" s="1" t="s">
        <v>1618</v>
      </c>
      <c r="K8469" s="1" t="s">
        <v>1007</v>
      </c>
      <c r="L8469" s="1" t="s">
        <v>2</v>
      </c>
      <c r="M8469" s="1" t="s">
        <v>120</v>
      </c>
      <c r="N8469" s="1" t="s">
        <v>120</v>
      </c>
      <c r="O8469" s="1" t="s">
        <v>7</v>
      </c>
      <c r="P8469" s="1" t="s">
        <v>2701</v>
      </c>
      <c r="Q8469" s="1" t="s">
        <v>476</v>
      </c>
      <c r="R8469" s="1" t="s">
        <v>503</v>
      </c>
      <c r="S8469" s="1" t="s">
        <v>19721</v>
      </c>
      <c r="T8469" s="21"/>
      <c r="U8469" s="21"/>
      <c r="V8469" s="21">
        <f t="shared" si="530"/>
        <v>0</v>
      </c>
      <c r="W8469" s="23" t="e">
        <f t="shared" si="531"/>
        <v>#DIV/0!</v>
      </c>
      <c r="X8469" s="3">
        <v>0</v>
      </c>
      <c r="Y8469" s="2">
        <v>395.84</v>
      </c>
      <c r="Z8469" s="3">
        <f t="shared" si="528"/>
        <v>395.84</v>
      </c>
      <c r="AA8469" s="8">
        <f t="shared" si="529"/>
        <v>0</v>
      </c>
    </row>
    <row r="8470" spans="1:27" ht="10.5" x14ac:dyDescent="0.15">
      <c r="A8470" s="1" t="s">
        <v>46954</v>
      </c>
      <c r="B8470" s="1" t="s">
        <v>0</v>
      </c>
      <c r="C8470" s="1" t="s">
        <v>22</v>
      </c>
      <c r="E8470" s="1" t="s">
        <v>46955</v>
      </c>
      <c r="F8470" s="1" t="s">
        <v>2</v>
      </c>
      <c r="G8470" s="1" t="s">
        <v>46956</v>
      </c>
      <c r="H8470" s="1" t="s">
        <v>46957</v>
      </c>
      <c r="I8470" s="1" t="s">
        <v>1058</v>
      </c>
      <c r="J8470" s="1" t="s">
        <v>80</v>
      </c>
      <c r="K8470" s="1" t="s">
        <v>11647</v>
      </c>
      <c r="L8470" s="1" t="s">
        <v>2</v>
      </c>
      <c r="M8470" s="1" t="s">
        <v>120</v>
      </c>
      <c r="N8470" s="1" t="s">
        <v>120</v>
      </c>
      <c r="O8470" s="1" t="s">
        <v>7</v>
      </c>
      <c r="P8470" s="1" t="s">
        <v>2385</v>
      </c>
      <c r="Q8470" s="1" t="s">
        <v>476</v>
      </c>
      <c r="R8470" s="1" t="s">
        <v>477</v>
      </c>
      <c r="S8470" s="1" t="s">
        <v>46958</v>
      </c>
      <c r="T8470" s="21">
        <v>0</v>
      </c>
      <c r="U8470" s="21">
        <v>1352.43</v>
      </c>
      <c r="V8470" s="21">
        <f t="shared" si="530"/>
        <v>1352.43</v>
      </c>
      <c r="W8470" s="23">
        <f t="shared" si="531"/>
        <v>0</v>
      </c>
      <c r="X8470" s="3">
        <v>0</v>
      </c>
      <c r="Y8470" s="2">
        <v>395.64</v>
      </c>
      <c r="Z8470" s="3">
        <f t="shared" si="528"/>
        <v>395.64</v>
      </c>
      <c r="AA8470" s="8">
        <f t="shared" si="529"/>
        <v>0</v>
      </c>
    </row>
    <row r="8471" spans="1:27" ht="10.5" x14ac:dyDescent="0.15">
      <c r="A8471" s="1" t="s">
        <v>24339</v>
      </c>
      <c r="B8471" s="1" t="s">
        <v>0</v>
      </c>
      <c r="C8471" s="1" t="s">
        <v>22</v>
      </c>
      <c r="E8471" s="1" t="s">
        <v>24340</v>
      </c>
      <c r="F8471" s="1" t="s">
        <v>2</v>
      </c>
      <c r="G8471" s="1" t="s">
        <v>24341</v>
      </c>
      <c r="H8471" s="1" t="s">
        <v>24342</v>
      </c>
      <c r="I8471" s="1" t="s">
        <v>20266</v>
      </c>
      <c r="J8471" s="1" t="s">
        <v>93</v>
      </c>
      <c r="K8471" s="1" t="s">
        <v>20267</v>
      </c>
      <c r="L8471" s="1" t="s">
        <v>2</v>
      </c>
      <c r="M8471" s="1" t="s">
        <v>120</v>
      </c>
      <c r="N8471" s="1" t="s">
        <v>120</v>
      </c>
      <c r="O8471" s="1" t="s">
        <v>7</v>
      </c>
      <c r="P8471" s="1" t="s">
        <v>1141</v>
      </c>
      <c r="Q8471" s="1" t="s">
        <v>476</v>
      </c>
      <c r="R8471" s="1" t="s">
        <v>477</v>
      </c>
      <c r="S8471" s="1" t="s">
        <v>24343</v>
      </c>
      <c r="T8471" s="21">
        <v>57.25</v>
      </c>
      <c r="U8471" s="21">
        <v>878.65</v>
      </c>
      <c r="V8471" s="21">
        <f t="shared" si="530"/>
        <v>935.9</v>
      </c>
      <c r="W8471" s="23">
        <f t="shared" si="531"/>
        <v>6.1171065284752649E-2</v>
      </c>
      <c r="X8471" s="3">
        <v>0</v>
      </c>
      <c r="Y8471" s="2">
        <v>394.76</v>
      </c>
      <c r="Z8471" s="3">
        <f t="shared" si="528"/>
        <v>394.76</v>
      </c>
      <c r="AA8471" s="8">
        <f t="shared" si="529"/>
        <v>0</v>
      </c>
    </row>
    <row r="8472" spans="1:27" ht="10.5" x14ac:dyDescent="0.15">
      <c r="A8472" s="1" t="s">
        <v>19067</v>
      </c>
      <c r="B8472" s="1" t="s">
        <v>0</v>
      </c>
      <c r="C8472" s="1" t="s">
        <v>1</v>
      </c>
      <c r="E8472" s="1" t="s">
        <v>19068</v>
      </c>
      <c r="F8472" s="1" t="s">
        <v>2</v>
      </c>
      <c r="G8472" s="1" t="s">
        <v>2</v>
      </c>
      <c r="H8472" s="1" t="s">
        <v>19069</v>
      </c>
      <c r="I8472" s="1" t="s">
        <v>16800</v>
      </c>
      <c r="J8472" s="1" t="s">
        <v>51</v>
      </c>
      <c r="K8472" s="1" t="s">
        <v>16801</v>
      </c>
      <c r="L8472" s="1" t="s">
        <v>72</v>
      </c>
      <c r="M8472" s="1" t="s">
        <v>137</v>
      </c>
      <c r="N8472" s="1" t="s">
        <v>246</v>
      </c>
      <c r="O8472" s="1" t="s">
        <v>7</v>
      </c>
      <c r="P8472" s="1" t="s">
        <v>154</v>
      </c>
      <c r="Q8472" s="1" t="s">
        <v>9</v>
      </c>
      <c r="R8472" s="1" t="s">
        <v>10</v>
      </c>
      <c r="S8472" s="1" t="s">
        <v>19070</v>
      </c>
      <c r="T8472" s="21">
        <v>2.94</v>
      </c>
      <c r="U8472" s="21">
        <v>868.2</v>
      </c>
      <c r="V8472" s="21">
        <f t="shared" si="530"/>
        <v>871.1400000000001</v>
      </c>
      <c r="W8472" s="23">
        <f t="shared" si="531"/>
        <v>3.3748880776913008E-3</v>
      </c>
      <c r="X8472" s="3">
        <v>0</v>
      </c>
      <c r="Y8472" s="2">
        <v>394.5</v>
      </c>
      <c r="Z8472" s="3">
        <f t="shared" si="528"/>
        <v>394.5</v>
      </c>
      <c r="AA8472" s="8">
        <f t="shared" si="529"/>
        <v>0</v>
      </c>
    </row>
    <row r="8473" spans="1:27" ht="10.5" x14ac:dyDescent="0.15">
      <c r="A8473" s="1" t="s">
        <v>39820</v>
      </c>
      <c r="B8473" s="1" t="s">
        <v>0</v>
      </c>
      <c r="C8473" s="1" t="s">
        <v>22</v>
      </c>
      <c r="E8473" s="1" t="s">
        <v>39821</v>
      </c>
      <c r="F8473" s="1" t="s">
        <v>2</v>
      </c>
      <c r="G8473" s="1" t="s">
        <v>39822</v>
      </c>
      <c r="H8473" s="1" t="s">
        <v>39823</v>
      </c>
      <c r="I8473" s="1" t="s">
        <v>987</v>
      </c>
      <c r="J8473" s="1" t="s">
        <v>24</v>
      </c>
      <c r="K8473" s="1" t="s">
        <v>988</v>
      </c>
      <c r="L8473" s="1" t="s">
        <v>2</v>
      </c>
      <c r="M8473" s="1" t="s">
        <v>120</v>
      </c>
      <c r="N8473" s="1" t="s">
        <v>120</v>
      </c>
      <c r="O8473" s="1" t="s">
        <v>7</v>
      </c>
      <c r="P8473" s="1" t="s">
        <v>1899</v>
      </c>
      <c r="Q8473" s="1" t="s">
        <v>476</v>
      </c>
      <c r="R8473" s="1" t="s">
        <v>477</v>
      </c>
      <c r="S8473" s="1" t="s">
        <v>2</v>
      </c>
      <c r="T8473" s="21">
        <v>0</v>
      </c>
      <c r="U8473" s="21">
        <v>849.61</v>
      </c>
      <c r="V8473" s="21">
        <f t="shared" si="530"/>
        <v>849.61</v>
      </c>
      <c r="W8473" s="23">
        <f t="shared" si="531"/>
        <v>0</v>
      </c>
      <c r="X8473" s="3">
        <v>0</v>
      </c>
      <c r="Y8473" s="2">
        <v>394.11</v>
      </c>
      <c r="Z8473" s="3">
        <f t="shared" si="528"/>
        <v>394.11</v>
      </c>
      <c r="AA8473" s="8">
        <f t="shared" si="529"/>
        <v>0</v>
      </c>
    </row>
    <row r="8474" spans="1:27" ht="10.5" x14ac:dyDescent="0.15">
      <c r="A8474" s="1" t="s">
        <v>38136</v>
      </c>
      <c r="B8474" s="1" t="s">
        <v>0</v>
      </c>
      <c r="C8474" s="1" t="s">
        <v>22</v>
      </c>
      <c r="E8474" s="1" t="s">
        <v>38137</v>
      </c>
      <c r="F8474" s="1" t="s">
        <v>2</v>
      </c>
      <c r="G8474" s="1" t="s">
        <v>2</v>
      </c>
      <c r="H8474" s="1" t="s">
        <v>38138</v>
      </c>
      <c r="I8474" s="1" t="s">
        <v>3583</v>
      </c>
      <c r="J8474" s="1" t="s">
        <v>187</v>
      </c>
      <c r="K8474" s="1" t="s">
        <v>10178</v>
      </c>
      <c r="L8474" s="1" t="s">
        <v>2</v>
      </c>
      <c r="M8474" s="1" t="s">
        <v>120</v>
      </c>
      <c r="N8474" s="1" t="s">
        <v>120</v>
      </c>
      <c r="O8474" s="1" t="s">
        <v>7</v>
      </c>
      <c r="P8474" s="1" t="s">
        <v>741</v>
      </c>
      <c r="Q8474" s="1" t="s">
        <v>476</v>
      </c>
      <c r="R8474" s="1" t="s">
        <v>503</v>
      </c>
      <c r="S8474" s="1" t="s">
        <v>38139</v>
      </c>
      <c r="T8474" s="21">
        <v>0</v>
      </c>
      <c r="U8474" s="21">
        <v>806.22</v>
      </c>
      <c r="V8474" s="21">
        <f t="shared" si="530"/>
        <v>806.22</v>
      </c>
      <c r="W8474" s="23">
        <f t="shared" si="531"/>
        <v>0</v>
      </c>
      <c r="X8474" s="3">
        <v>0</v>
      </c>
      <c r="Y8474" s="2">
        <v>393.9</v>
      </c>
      <c r="Z8474" s="3">
        <f t="shared" si="528"/>
        <v>393.9</v>
      </c>
      <c r="AA8474" s="8">
        <f t="shared" si="529"/>
        <v>0</v>
      </c>
    </row>
    <row r="8475" spans="1:27" ht="10.5" x14ac:dyDescent="0.15">
      <c r="A8475" s="1" t="s">
        <v>36111</v>
      </c>
      <c r="B8475" s="1" t="s">
        <v>0</v>
      </c>
      <c r="C8475" s="1" t="s">
        <v>22</v>
      </c>
      <c r="E8475" s="1" t="s">
        <v>36112</v>
      </c>
      <c r="F8475" s="1" t="s">
        <v>2</v>
      </c>
      <c r="G8475" s="1" t="s">
        <v>2</v>
      </c>
      <c r="H8475" s="1" t="s">
        <v>36113</v>
      </c>
      <c r="I8475" s="1" t="s">
        <v>36114</v>
      </c>
      <c r="J8475" s="1" t="s">
        <v>79</v>
      </c>
      <c r="K8475" s="1" t="s">
        <v>36115</v>
      </c>
      <c r="L8475" s="1" t="s">
        <v>783</v>
      </c>
      <c r="M8475" s="1" t="s">
        <v>289</v>
      </c>
      <c r="N8475" s="1" t="s">
        <v>12529</v>
      </c>
      <c r="O8475" s="1" t="s">
        <v>7</v>
      </c>
      <c r="P8475" s="1" t="s">
        <v>817</v>
      </c>
      <c r="Q8475" s="1" t="s">
        <v>476</v>
      </c>
      <c r="R8475" s="1" t="s">
        <v>503</v>
      </c>
      <c r="S8475" s="1" t="s">
        <v>2</v>
      </c>
      <c r="T8475" s="21">
        <v>0</v>
      </c>
      <c r="U8475" s="21">
        <v>3090.36</v>
      </c>
      <c r="V8475" s="21">
        <f t="shared" si="530"/>
        <v>3090.36</v>
      </c>
      <c r="W8475" s="23">
        <f t="shared" si="531"/>
        <v>0</v>
      </c>
      <c r="X8475" s="3">
        <v>0</v>
      </c>
      <c r="Y8475" s="2">
        <v>393.72</v>
      </c>
      <c r="Z8475" s="3">
        <f t="shared" si="528"/>
        <v>393.72</v>
      </c>
      <c r="AA8475" s="8">
        <f t="shared" si="529"/>
        <v>0</v>
      </c>
    </row>
    <row r="8476" spans="1:27" ht="10.5" x14ac:dyDescent="0.15">
      <c r="A8476" s="1" t="s">
        <v>41254</v>
      </c>
      <c r="B8476" s="1" t="s">
        <v>0</v>
      </c>
      <c r="C8476" s="1" t="s">
        <v>22</v>
      </c>
      <c r="E8476" s="1" t="s">
        <v>41255</v>
      </c>
      <c r="F8476" s="1" t="s">
        <v>2</v>
      </c>
      <c r="G8476" s="1" t="s">
        <v>41256</v>
      </c>
      <c r="H8476" s="1" t="s">
        <v>41257</v>
      </c>
      <c r="I8476" s="1" t="s">
        <v>7350</v>
      </c>
      <c r="J8476" s="1" t="s">
        <v>83</v>
      </c>
      <c r="K8476" s="1" t="s">
        <v>7351</v>
      </c>
      <c r="L8476" s="1" t="s">
        <v>2</v>
      </c>
      <c r="M8476" s="1" t="s">
        <v>120</v>
      </c>
      <c r="N8476" s="1" t="s">
        <v>120</v>
      </c>
      <c r="O8476" s="1" t="s">
        <v>7</v>
      </c>
      <c r="P8476" s="1" t="s">
        <v>894</v>
      </c>
      <c r="Q8476" s="1" t="s">
        <v>476</v>
      </c>
      <c r="R8476" s="1" t="s">
        <v>503</v>
      </c>
      <c r="S8476" s="1" t="s">
        <v>2</v>
      </c>
      <c r="T8476" s="21">
        <v>0</v>
      </c>
      <c r="U8476" s="21">
        <v>622.05999999999995</v>
      </c>
      <c r="V8476" s="21">
        <f t="shared" si="530"/>
        <v>622.05999999999995</v>
      </c>
      <c r="W8476" s="23">
        <f t="shared" si="531"/>
        <v>0</v>
      </c>
      <c r="X8476" s="3">
        <v>0</v>
      </c>
      <c r="Y8476" s="2">
        <v>392.93</v>
      </c>
      <c r="Z8476" s="3">
        <f t="shared" si="528"/>
        <v>392.93</v>
      </c>
      <c r="AA8476" s="8">
        <f t="shared" si="529"/>
        <v>0</v>
      </c>
    </row>
    <row r="8477" spans="1:27" ht="10.5" x14ac:dyDescent="0.15">
      <c r="A8477" s="1" t="s">
        <v>30144</v>
      </c>
      <c r="B8477" s="1" t="s">
        <v>0</v>
      </c>
      <c r="C8477" s="1" t="s">
        <v>22</v>
      </c>
      <c r="E8477" s="1" t="s">
        <v>30145</v>
      </c>
      <c r="F8477" s="1" t="s">
        <v>2</v>
      </c>
      <c r="G8477" s="1" t="s">
        <v>2</v>
      </c>
      <c r="H8477" s="1" t="s">
        <v>30146</v>
      </c>
      <c r="I8477" s="1" t="s">
        <v>30147</v>
      </c>
      <c r="J8477" s="1" t="s">
        <v>93</v>
      </c>
      <c r="K8477" s="1" t="s">
        <v>30148</v>
      </c>
      <c r="L8477" s="1" t="s">
        <v>2</v>
      </c>
      <c r="M8477" s="1" t="s">
        <v>120</v>
      </c>
      <c r="N8477" s="1" t="s">
        <v>120</v>
      </c>
      <c r="O8477" s="1" t="s">
        <v>7</v>
      </c>
      <c r="P8477" s="1" t="s">
        <v>1409</v>
      </c>
      <c r="Q8477" s="1" t="s">
        <v>476</v>
      </c>
      <c r="R8477" s="1" t="s">
        <v>503</v>
      </c>
      <c r="S8477" s="1" t="s">
        <v>30149</v>
      </c>
      <c r="T8477" s="21">
        <v>70.84</v>
      </c>
      <c r="U8477" s="21">
        <v>3120.62</v>
      </c>
      <c r="V8477" s="21">
        <f t="shared" si="530"/>
        <v>3191.46</v>
      </c>
      <c r="W8477" s="23">
        <f t="shared" si="531"/>
        <v>2.2196737543318731E-2</v>
      </c>
      <c r="X8477" s="3">
        <v>0</v>
      </c>
      <c r="Y8477" s="2">
        <v>392.92</v>
      </c>
      <c r="Z8477" s="3">
        <f t="shared" si="528"/>
        <v>392.92</v>
      </c>
      <c r="AA8477" s="8">
        <f t="shared" si="529"/>
        <v>0</v>
      </c>
    </row>
    <row r="8478" spans="1:27" ht="10.5" x14ac:dyDescent="0.15">
      <c r="A8478" s="1" t="s">
        <v>19632</v>
      </c>
      <c r="B8478" s="1" t="s">
        <v>0</v>
      </c>
      <c r="C8478" s="1" t="s">
        <v>22</v>
      </c>
      <c r="E8478" s="1" t="s">
        <v>19633</v>
      </c>
      <c r="F8478" s="1" t="s">
        <v>2</v>
      </c>
      <c r="G8478" s="1" t="s">
        <v>2</v>
      </c>
      <c r="H8478" s="1" t="s">
        <v>19634</v>
      </c>
      <c r="I8478" s="1" t="s">
        <v>17333</v>
      </c>
      <c r="J8478" s="1" t="s">
        <v>40</v>
      </c>
      <c r="K8478" s="1" t="s">
        <v>17334</v>
      </c>
      <c r="L8478" s="1" t="s">
        <v>34</v>
      </c>
      <c r="M8478" s="1" t="s">
        <v>120</v>
      </c>
      <c r="N8478" s="1" t="s">
        <v>120</v>
      </c>
      <c r="O8478" s="1" t="s">
        <v>191</v>
      </c>
      <c r="P8478" s="1" t="s">
        <v>1473</v>
      </c>
      <c r="Q8478" s="1" t="s">
        <v>476</v>
      </c>
      <c r="R8478" s="1" t="s">
        <v>477</v>
      </c>
      <c r="S8478" s="1" t="s">
        <v>19635</v>
      </c>
      <c r="T8478" s="21">
        <v>0</v>
      </c>
      <c r="U8478" s="21">
        <v>2155.89</v>
      </c>
      <c r="V8478" s="21">
        <f t="shared" si="530"/>
        <v>2155.89</v>
      </c>
      <c r="W8478" s="23">
        <f t="shared" si="531"/>
        <v>0</v>
      </c>
      <c r="X8478" s="3">
        <v>0</v>
      </c>
      <c r="Y8478" s="2">
        <v>392.48</v>
      </c>
      <c r="Z8478" s="3">
        <f t="shared" si="528"/>
        <v>392.48</v>
      </c>
      <c r="AA8478" s="8">
        <f t="shared" si="529"/>
        <v>0</v>
      </c>
    </row>
    <row r="8479" spans="1:27" ht="10.5" x14ac:dyDescent="0.15">
      <c r="A8479" s="1" t="s">
        <v>45550</v>
      </c>
      <c r="B8479" s="1" t="s">
        <v>0</v>
      </c>
      <c r="C8479" s="1" t="s">
        <v>22</v>
      </c>
      <c r="E8479" s="1" t="s">
        <v>45551</v>
      </c>
      <c r="F8479" s="1" t="s">
        <v>2</v>
      </c>
      <c r="G8479" s="1" t="s">
        <v>2</v>
      </c>
      <c r="H8479" s="1" t="s">
        <v>45552</v>
      </c>
      <c r="I8479" s="1" t="s">
        <v>315</v>
      </c>
      <c r="J8479" s="1" t="s">
        <v>64</v>
      </c>
      <c r="K8479" s="1" t="s">
        <v>39426</v>
      </c>
      <c r="L8479" s="1" t="s">
        <v>6</v>
      </c>
      <c r="M8479" s="1" t="s">
        <v>120</v>
      </c>
      <c r="N8479" s="1" t="s">
        <v>3615</v>
      </c>
      <c r="O8479" s="1" t="s">
        <v>7</v>
      </c>
      <c r="P8479" s="1" t="s">
        <v>1225</v>
      </c>
      <c r="Q8479" s="1" t="s">
        <v>476</v>
      </c>
      <c r="R8479" s="1" t="s">
        <v>477</v>
      </c>
      <c r="S8479" s="1" t="s">
        <v>45553</v>
      </c>
      <c r="T8479" s="21">
        <v>0</v>
      </c>
      <c r="U8479" s="21">
        <v>2930.27</v>
      </c>
      <c r="V8479" s="21">
        <f t="shared" si="530"/>
        <v>2930.27</v>
      </c>
      <c r="W8479" s="23">
        <f t="shared" si="531"/>
        <v>0</v>
      </c>
      <c r="X8479" s="3">
        <v>0</v>
      </c>
      <c r="Y8479" s="2">
        <v>391.51</v>
      </c>
      <c r="Z8479" s="3">
        <f t="shared" si="528"/>
        <v>391.51</v>
      </c>
      <c r="AA8479" s="8">
        <f t="shared" si="529"/>
        <v>0</v>
      </c>
    </row>
    <row r="8480" spans="1:27" ht="10.5" x14ac:dyDescent="0.15">
      <c r="A8480" s="1" t="s">
        <v>27576</v>
      </c>
      <c r="B8480" s="1" t="s">
        <v>0</v>
      </c>
      <c r="C8480" s="1" t="s">
        <v>22</v>
      </c>
      <c r="E8480" s="1" t="s">
        <v>27577</v>
      </c>
      <c r="F8480" s="1" t="s">
        <v>2</v>
      </c>
      <c r="G8480" s="1" t="s">
        <v>2</v>
      </c>
      <c r="H8480" s="1" t="s">
        <v>27578</v>
      </c>
      <c r="I8480" s="1" t="s">
        <v>61</v>
      </c>
      <c r="J8480" s="1" t="s">
        <v>24</v>
      </c>
      <c r="K8480" s="1" t="s">
        <v>27579</v>
      </c>
      <c r="L8480" s="1" t="s">
        <v>2</v>
      </c>
      <c r="M8480" s="1" t="s">
        <v>120</v>
      </c>
      <c r="N8480" s="1" t="s">
        <v>120</v>
      </c>
      <c r="O8480" s="1" t="s">
        <v>7</v>
      </c>
      <c r="P8480" s="1" t="s">
        <v>510</v>
      </c>
      <c r="Q8480" s="1" t="s">
        <v>476</v>
      </c>
      <c r="R8480" s="1" t="s">
        <v>477</v>
      </c>
      <c r="S8480" s="1" t="s">
        <v>27580</v>
      </c>
      <c r="T8480" s="21"/>
      <c r="U8480" s="21"/>
      <c r="V8480" s="21">
        <f t="shared" si="530"/>
        <v>0</v>
      </c>
      <c r="W8480" s="23" t="e">
        <f t="shared" si="531"/>
        <v>#DIV/0!</v>
      </c>
      <c r="X8480" s="3">
        <v>0</v>
      </c>
      <c r="Y8480" s="2">
        <v>391.5</v>
      </c>
      <c r="Z8480" s="3">
        <f t="shared" si="528"/>
        <v>391.5</v>
      </c>
      <c r="AA8480" s="8">
        <f t="shared" si="529"/>
        <v>0</v>
      </c>
    </row>
    <row r="8481" spans="1:27" ht="10.5" x14ac:dyDescent="0.15">
      <c r="A8481" s="1" t="s">
        <v>22326</v>
      </c>
      <c r="B8481" s="1" t="s">
        <v>0</v>
      </c>
      <c r="C8481" s="1" t="s">
        <v>22</v>
      </c>
      <c r="E8481" s="1" t="s">
        <v>22327</v>
      </c>
      <c r="F8481" s="1" t="s">
        <v>2</v>
      </c>
      <c r="G8481" s="1" t="s">
        <v>2</v>
      </c>
      <c r="H8481" s="1" t="s">
        <v>22328</v>
      </c>
      <c r="I8481" s="1" t="s">
        <v>178</v>
      </c>
      <c r="J8481" s="1" t="s">
        <v>118</v>
      </c>
      <c r="K8481" s="1" t="s">
        <v>3716</v>
      </c>
      <c r="L8481" s="1" t="s">
        <v>2</v>
      </c>
      <c r="M8481" s="1" t="s">
        <v>120</v>
      </c>
      <c r="N8481" s="1" t="s">
        <v>120</v>
      </c>
      <c r="O8481" s="1" t="s">
        <v>7</v>
      </c>
      <c r="P8481" s="1" t="s">
        <v>1435</v>
      </c>
      <c r="Q8481" s="1" t="s">
        <v>476</v>
      </c>
      <c r="R8481" s="1" t="s">
        <v>477</v>
      </c>
      <c r="S8481" s="1" t="s">
        <v>22329</v>
      </c>
      <c r="T8481" s="21">
        <v>619.29999999999995</v>
      </c>
      <c r="U8481" s="21">
        <v>1212.95</v>
      </c>
      <c r="V8481" s="21">
        <f t="shared" si="530"/>
        <v>1832.25</v>
      </c>
      <c r="W8481" s="23">
        <f t="shared" si="531"/>
        <v>0.33799972711147491</v>
      </c>
      <c r="X8481" s="3">
        <v>0</v>
      </c>
      <c r="Y8481" s="2">
        <v>391.48</v>
      </c>
      <c r="Z8481" s="3">
        <f t="shared" si="528"/>
        <v>391.48</v>
      </c>
      <c r="AA8481" s="8">
        <f t="shared" si="529"/>
        <v>0</v>
      </c>
    </row>
    <row r="8482" spans="1:27" ht="10.5" x14ac:dyDescent="0.15">
      <c r="A8482" s="1" t="s">
        <v>46854</v>
      </c>
      <c r="B8482" s="1" t="s">
        <v>0</v>
      </c>
      <c r="C8482" s="1" t="s">
        <v>22</v>
      </c>
      <c r="E8482" s="1" t="s">
        <v>46855</v>
      </c>
      <c r="F8482" s="1" t="s">
        <v>2</v>
      </c>
      <c r="G8482" s="1" t="s">
        <v>2</v>
      </c>
      <c r="H8482" s="1" t="s">
        <v>46856</v>
      </c>
      <c r="I8482" s="1" t="s">
        <v>157</v>
      </c>
      <c r="J8482" s="1" t="s">
        <v>118</v>
      </c>
      <c r="K8482" s="1" t="s">
        <v>11203</v>
      </c>
      <c r="L8482" s="1" t="s">
        <v>2</v>
      </c>
      <c r="M8482" s="1" t="s">
        <v>120</v>
      </c>
      <c r="N8482" s="1" t="s">
        <v>1832</v>
      </c>
      <c r="O8482" s="1" t="s">
        <v>191</v>
      </c>
      <c r="P8482" s="1" t="s">
        <v>1256</v>
      </c>
      <c r="Q8482" s="1" t="s">
        <v>476</v>
      </c>
      <c r="R8482" s="1" t="s">
        <v>503</v>
      </c>
      <c r="S8482" s="1" t="s">
        <v>46857</v>
      </c>
      <c r="T8482" s="21">
        <v>0</v>
      </c>
      <c r="U8482" s="21">
        <v>285.82</v>
      </c>
      <c r="V8482" s="21">
        <f t="shared" si="530"/>
        <v>285.82</v>
      </c>
      <c r="W8482" s="23">
        <f t="shared" si="531"/>
        <v>0</v>
      </c>
      <c r="X8482" s="3">
        <v>0</v>
      </c>
      <c r="Y8482" s="2">
        <v>391.32</v>
      </c>
      <c r="Z8482" s="3">
        <f t="shared" si="528"/>
        <v>391.32</v>
      </c>
      <c r="AA8482" s="8">
        <f t="shared" si="529"/>
        <v>0</v>
      </c>
    </row>
    <row r="8483" spans="1:27" ht="10.5" x14ac:dyDescent="0.15">
      <c r="A8483" s="1" t="s">
        <v>39678</v>
      </c>
      <c r="B8483" s="1" t="s">
        <v>0</v>
      </c>
      <c r="C8483" s="1" t="s">
        <v>22</v>
      </c>
      <c r="E8483" s="1" t="s">
        <v>39679</v>
      </c>
      <c r="F8483" s="1" t="s">
        <v>2</v>
      </c>
      <c r="G8483" s="1" t="s">
        <v>2</v>
      </c>
      <c r="H8483" s="1" t="s">
        <v>39680</v>
      </c>
      <c r="I8483" s="1" t="s">
        <v>13403</v>
      </c>
      <c r="J8483" s="1" t="s">
        <v>64</v>
      </c>
      <c r="K8483" s="1" t="s">
        <v>17200</v>
      </c>
      <c r="L8483" s="1" t="s">
        <v>2</v>
      </c>
      <c r="M8483" s="1" t="s">
        <v>120</v>
      </c>
      <c r="N8483" s="1" t="s">
        <v>120</v>
      </c>
      <c r="O8483" s="1" t="s">
        <v>7</v>
      </c>
      <c r="P8483" s="1" t="s">
        <v>1473</v>
      </c>
      <c r="Q8483" s="1" t="s">
        <v>476</v>
      </c>
      <c r="R8483" s="1" t="s">
        <v>477</v>
      </c>
      <c r="S8483" s="1" t="s">
        <v>2</v>
      </c>
      <c r="T8483" s="21">
        <v>0</v>
      </c>
      <c r="U8483" s="21">
        <v>884.44</v>
      </c>
      <c r="V8483" s="21">
        <f t="shared" si="530"/>
        <v>884.44</v>
      </c>
      <c r="W8483" s="23">
        <f t="shared" si="531"/>
        <v>0</v>
      </c>
      <c r="X8483" s="3">
        <v>0</v>
      </c>
      <c r="Y8483" s="2">
        <v>391</v>
      </c>
      <c r="Z8483" s="3">
        <f t="shared" si="528"/>
        <v>391</v>
      </c>
      <c r="AA8483" s="8">
        <f t="shared" si="529"/>
        <v>0</v>
      </c>
    </row>
    <row r="8484" spans="1:27" ht="10.5" x14ac:dyDescent="0.15">
      <c r="A8484" s="1" t="s">
        <v>22708</v>
      </c>
      <c r="B8484" s="1" t="s">
        <v>0</v>
      </c>
      <c r="C8484" s="1" t="s">
        <v>22</v>
      </c>
      <c r="E8484" s="1" t="s">
        <v>22709</v>
      </c>
      <c r="F8484" s="1" t="s">
        <v>2</v>
      </c>
      <c r="G8484" s="1" t="s">
        <v>22710</v>
      </c>
      <c r="H8484" s="1" t="s">
        <v>22711</v>
      </c>
      <c r="I8484" s="1" t="s">
        <v>687</v>
      </c>
      <c r="J8484" s="1" t="s">
        <v>162</v>
      </c>
      <c r="K8484" s="1" t="s">
        <v>22712</v>
      </c>
      <c r="L8484" s="1" t="s">
        <v>2</v>
      </c>
      <c r="M8484" s="1" t="s">
        <v>120</v>
      </c>
      <c r="N8484" s="1" t="s">
        <v>120</v>
      </c>
      <c r="O8484" s="1" t="s">
        <v>7</v>
      </c>
      <c r="P8484" s="1" t="s">
        <v>761</v>
      </c>
      <c r="Q8484" s="1" t="s">
        <v>476</v>
      </c>
      <c r="R8484" s="1" t="s">
        <v>488</v>
      </c>
      <c r="S8484" s="1" t="s">
        <v>2</v>
      </c>
      <c r="T8484" s="21">
        <v>0</v>
      </c>
      <c r="U8484" s="21">
        <v>379.91</v>
      </c>
      <c r="V8484" s="21">
        <f t="shared" si="530"/>
        <v>379.91</v>
      </c>
      <c r="W8484" s="23">
        <f t="shared" si="531"/>
        <v>0</v>
      </c>
      <c r="X8484" s="3">
        <v>0</v>
      </c>
      <c r="Y8484" s="2">
        <v>390.83</v>
      </c>
      <c r="Z8484" s="3">
        <f t="shared" si="528"/>
        <v>390.83</v>
      </c>
      <c r="AA8484" s="8">
        <f t="shared" si="529"/>
        <v>0</v>
      </c>
    </row>
    <row r="8485" spans="1:27" ht="10.5" x14ac:dyDescent="0.15">
      <c r="A8485" s="1" t="s">
        <v>40798</v>
      </c>
      <c r="B8485" s="1" t="s">
        <v>0</v>
      </c>
      <c r="C8485" s="1" t="s">
        <v>22</v>
      </c>
      <c r="E8485" s="1" t="s">
        <v>40799</v>
      </c>
      <c r="F8485" s="1" t="s">
        <v>2</v>
      </c>
      <c r="G8485" s="1" t="s">
        <v>2</v>
      </c>
      <c r="H8485" s="1" t="s">
        <v>40800</v>
      </c>
      <c r="I8485" s="1" t="s">
        <v>157</v>
      </c>
      <c r="J8485" s="1" t="s">
        <v>118</v>
      </c>
      <c r="K8485" s="1" t="s">
        <v>9593</v>
      </c>
      <c r="L8485" s="1" t="s">
        <v>2</v>
      </c>
      <c r="M8485" s="1" t="s">
        <v>120</v>
      </c>
      <c r="N8485" s="1" t="s">
        <v>120</v>
      </c>
      <c r="O8485" s="1" t="s">
        <v>7</v>
      </c>
      <c r="P8485" s="1" t="s">
        <v>807</v>
      </c>
      <c r="Q8485" s="1" t="s">
        <v>476</v>
      </c>
      <c r="R8485" s="1" t="s">
        <v>488</v>
      </c>
      <c r="S8485" s="1" t="s">
        <v>40801</v>
      </c>
      <c r="T8485" s="21">
        <v>0</v>
      </c>
      <c r="U8485" s="21">
        <v>757.92</v>
      </c>
      <c r="V8485" s="21">
        <f t="shared" si="530"/>
        <v>757.92</v>
      </c>
      <c r="W8485" s="23">
        <f t="shared" si="531"/>
        <v>0</v>
      </c>
      <c r="X8485" s="3">
        <v>0</v>
      </c>
      <c r="Y8485" s="2">
        <v>390.03</v>
      </c>
      <c r="Z8485" s="3">
        <f t="shared" si="528"/>
        <v>390.03</v>
      </c>
      <c r="AA8485" s="8">
        <f t="shared" si="529"/>
        <v>0</v>
      </c>
    </row>
    <row r="8486" spans="1:27" ht="10.5" x14ac:dyDescent="0.15">
      <c r="A8486" s="1" t="s">
        <v>26967</v>
      </c>
      <c r="B8486" s="1" t="s">
        <v>0</v>
      </c>
      <c r="C8486" s="1" t="s">
        <v>22</v>
      </c>
      <c r="E8486" s="1" t="s">
        <v>26968</v>
      </c>
      <c r="F8486" s="1" t="s">
        <v>2</v>
      </c>
      <c r="G8486" s="1" t="s">
        <v>21756</v>
      </c>
      <c r="H8486" s="1" t="s">
        <v>26969</v>
      </c>
      <c r="I8486" s="1" t="s">
        <v>7655</v>
      </c>
      <c r="J8486" s="1" t="s">
        <v>18</v>
      </c>
      <c r="K8486" s="1" t="s">
        <v>14520</v>
      </c>
      <c r="L8486" s="1" t="s">
        <v>2</v>
      </c>
      <c r="M8486" s="1" t="s">
        <v>120</v>
      </c>
      <c r="N8486" s="1" t="s">
        <v>120</v>
      </c>
      <c r="O8486" s="1" t="s">
        <v>7</v>
      </c>
      <c r="P8486" s="1" t="s">
        <v>1892</v>
      </c>
      <c r="Q8486" s="1" t="s">
        <v>476</v>
      </c>
      <c r="R8486" s="1" t="s">
        <v>503</v>
      </c>
      <c r="S8486" s="1" t="s">
        <v>2</v>
      </c>
      <c r="T8486" s="21">
        <v>0</v>
      </c>
      <c r="U8486" s="21">
        <v>347.3</v>
      </c>
      <c r="V8486" s="21">
        <f t="shared" si="530"/>
        <v>347.3</v>
      </c>
      <c r="W8486" s="23">
        <f t="shared" si="531"/>
        <v>0</v>
      </c>
      <c r="X8486" s="3">
        <v>0</v>
      </c>
      <c r="Y8486" s="2">
        <v>389.6</v>
      </c>
      <c r="Z8486" s="3">
        <f t="shared" si="528"/>
        <v>389.6</v>
      </c>
      <c r="AA8486" s="8">
        <f t="shared" si="529"/>
        <v>0</v>
      </c>
    </row>
    <row r="8487" spans="1:27" ht="10.5" x14ac:dyDescent="0.15">
      <c r="A8487" s="1" t="s">
        <v>27505</v>
      </c>
      <c r="B8487" s="1" t="s">
        <v>0</v>
      </c>
      <c r="C8487" s="1" t="s">
        <v>22</v>
      </c>
      <c r="E8487" s="1" t="s">
        <v>27506</v>
      </c>
      <c r="F8487" s="1" t="s">
        <v>2</v>
      </c>
      <c r="G8487" s="1" t="s">
        <v>27507</v>
      </c>
      <c r="H8487" s="1" t="s">
        <v>27508</v>
      </c>
      <c r="I8487" s="1" t="s">
        <v>5739</v>
      </c>
      <c r="J8487" s="1" t="s">
        <v>37</v>
      </c>
      <c r="K8487" s="1" t="s">
        <v>5740</v>
      </c>
      <c r="L8487" s="1" t="s">
        <v>2</v>
      </c>
      <c r="M8487" s="1" t="s">
        <v>120</v>
      </c>
      <c r="N8487" s="1" t="s">
        <v>120</v>
      </c>
      <c r="O8487" s="1" t="s">
        <v>7</v>
      </c>
      <c r="P8487" s="1" t="s">
        <v>879</v>
      </c>
      <c r="Q8487" s="1" t="s">
        <v>476</v>
      </c>
      <c r="R8487" s="1" t="s">
        <v>477</v>
      </c>
      <c r="S8487" s="1" t="s">
        <v>2</v>
      </c>
      <c r="T8487" s="21"/>
      <c r="U8487" s="21"/>
      <c r="V8487" s="21">
        <f t="shared" si="530"/>
        <v>0</v>
      </c>
      <c r="W8487" s="23" t="e">
        <f t="shared" si="531"/>
        <v>#DIV/0!</v>
      </c>
      <c r="X8487" s="3">
        <v>0</v>
      </c>
      <c r="Y8487" s="2">
        <v>388.95</v>
      </c>
      <c r="Z8487" s="3">
        <f t="shared" si="528"/>
        <v>388.95</v>
      </c>
      <c r="AA8487" s="8">
        <f t="shared" si="529"/>
        <v>0</v>
      </c>
    </row>
    <row r="8488" spans="1:27" ht="10.5" x14ac:dyDescent="0.15">
      <c r="A8488" s="1" t="s">
        <v>40379</v>
      </c>
      <c r="B8488" s="1" t="s">
        <v>0</v>
      </c>
      <c r="C8488" s="1" t="s">
        <v>22</v>
      </c>
      <c r="E8488" s="1" t="s">
        <v>40380</v>
      </c>
      <c r="F8488" s="1" t="s">
        <v>2</v>
      </c>
      <c r="G8488" s="1" t="s">
        <v>2</v>
      </c>
      <c r="H8488" s="1" t="s">
        <v>40381</v>
      </c>
      <c r="I8488" s="1" t="s">
        <v>16624</v>
      </c>
      <c r="J8488" s="1" t="s">
        <v>4</v>
      </c>
      <c r="K8488" s="1" t="s">
        <v>16672</v>
      </c>
      <c r="L8488" s="1" t="s">
        <v>6</v>
      </c>
      <c r="M8488" s="1" t="s">
        <v>137</v>
      </c>
      <c r="N8488" s="1" t="s">
        <v>138</v>
      </c>
      <c r="O8488" s="1" t="s">
        <v>7</v>
      </c>
      <c r="P8488" s="1" t="s">
        <v>2347</v>
      </c>
      <c r="Q8488" s="1" t="s">
        <v>476</v>
      </c>
      <c r="R8488" s="1" t="s">
        <v>503</v>
      </c>
      <c r="S8488" s="1" t="s">
        <v>40382</v>
      </c>
      <c r="T8488" s="21">
        <v>0</v>
      </c>
      <c r="U8488" s="21">
        <v>1832.88</v>
      </c>
      <c r="V8488" s="21">
        <f t="shared" si="530"/>
        <v>1832.88</v>
      </c>
      <c r="W8488" s="23">
        <f t="shared" si="531"/>
        <v>0</v>
      </c>
      <c r="X8488" s="3">
        <v>0</v>
      </c>
      <c r="Y8488" s="2">
        <v>388.72</v>
      </c>
      <c r="Z8488" s="3">
        <f t="shared" si="528"/>
        <v>388.72</v>
      </c>
      <c r="AA8488" s="8">
        <f t="shared" si="529"/>
        <v>0</v>
      </c>
    </row>
    <row r="8489" spans="1:27" ht="10.5" x14ac:dyDescent="0.15">
      <c r="A8489" s="1" t="s">
        <v>40445</v>
      </c>
      <c r="B8489" s="1" t="s">
        <v>0</v>
      </c>
      <c r="C8489" s="1" t="s">
        <v>22</v>
      </c>
      <c r="E8489" s="1" t="s">
        <v>40446</v>
      </c>
      <c r="F8489" s="1" t="s">
        <v>2</v>
      </c>
      <c r="G8489" s="1" t="s">
        <v>40447</v>
      </c>
      <c r="H8489" s="1" t="s">
        <v>40448</v>
      </c>
      <c r="I8489" s="1" t="s">
        <v>1948</v>
      </c>
      <c r="J8489" s="1" t="s">
        <v>126</v>
      </c>
      <c r="K8489" s="1" t="s">
        <v>26820</v>
      </c>
      <c r="L8489" s="1" t="s">
        <v>2</v>
      </c>
      <c r="M8489" s="1" t="s">
        <v>120</v>
      </c>
      <c r="N8489" s="1" t="s">
        <v>120</v>
      </c>
      <c r="O8489" s="1" t="s">
        <v>7</v>
      </c>
      <c r="P8489" s="1" t="s">
        <v>2446</v>
      </c>
      <c r="Q8489" s="1" t="s">
        <v>476</v>
      </c>
      <c r="R8489" s="1" t="s">
        <v>488</v>
      </c>
      <c r="S8489" s="1" t="s">
        <v>40449</v>
      </c>
      <c r="T8489" s="21">
        <v>0</v>
      </c>
      <c r="U8489" s="21">
        <v>2950.49</v>
      </c>
      <c r="V8489" s="21">
        <f t="shared" si="530"/>
        <v>2950.49</v>
      </c>
      <c r="W8489" s="23">
        <f t="shared" si="531"/>
        <v>0</v>
      </c>
      <c r="X8489" s="3">
        <v>0</v>
      </c>
      <c r="Y8489" s="2">
        <v>388.21</v>
      </c>
      <c r="Z8489" s="3">
        <f t="shared" si="528"/>
        <v>388.21</v>
      </c>
      <c r="AA8489" s="8">
        <f t="shared" si="529"/>
        <v>0</v>
      </c>
    </row>
    <row r="8490" spans="1:27" ht="10.5" x14ac:dyDescent="0.15">
      <c r="A8490" s="1" t="s">
        <v>44230</v>
      </c>
      <c r="B8490" s="1" t="s">
        <v>0</v>
      </c>
      <c r="C8490" s="1" t="s">
        <v>22</v>
      </c>
      <c r="E8490" s="1" t="s">
        <v>44231</v>
      </c>
      <c r="F8490" s="1" t="s">
        <v>2</v>
      </c>
      <c r="G8490" s="1" t="s">
        <v>2</v>
      </c>
      <c r="H8490" s="1" t="s">
        <v>44232</v>
      </c>
      <c r="I8490" s="1" t="s">
        <v>595</v>
      </c>
      <c r="J8490" s="1" t="s">
        <v>113</v>
      </c>
      <c r="K8490" s="1" t="s">
        <v>7083</v>
      </c>
      <c r="L8490" s="1" t="s">
        <v>57</v>
      </c>
      <c r="M8490" s="1" t="s">
        <v>120</v>
      </c>
      <c r="N8490" s="1" t="s">
        <v>120</v>
      </c>
      <c r="O8490" s="1" t="s">
        <v>7</v>
      </c>
      <c r="P8490" s="1" t="s">
        <v>1435</v>
      </c>
      <c r="Q8490" s="1" t="s">
        <v>476</v>
      </c>
      <c r="R8490" s="1" t="s">
        <v>477</v>
      </c>
      <c r="S8490" s="1" t="s">
        <v>44233</v>
      </c>
      <c r="T8490" s="21">
        <v>0</v>
      </c>
      <c r="U8490" s="21">
        <v>3797.74</v>
      </c>
      <c r="V8490" s="21">
        <f t="shared" si="530"/>
        <v>3797.74</v>
      </c>
      <c r="W8490" s="23">
        <f t="shared" si="531"/>
        <v>0</v>
      </c>
      <c r="X8490" s="3">
        <v>0</v>
      </c>
      <c r="Y8490" s="2">
        <v>387.5</v>
      </c>
      <c r="Z8490" s="3">
        <f t="shared" si="528"/>
        <v>387.5</v>
      </c>
      <c r="AA8490" s="8">
        <f t="shared" si="529"/>
        <v>0</v>
      </c>
    </row>
    <row r="8491" spans="1:27" ht="10.5" x14ac:dyDescent="0.15">
      <c r="A8491" s="1" t="s">
        <v>28953</v>
      </c>
      <c r="B8491" s="1" t="s">
        <v>0</v>
      </c>
      <c r="C8491" s="1" t="s">
        <v>22</v>
      </c>
      <c r="E8491" s="1" t="s">
        <v>28954</v>
      </c>
      <c r="F8491" s="1" t="s">
        <v>2</v>
      </c>
      <c r="G8491" s="1" t="s">
        <v>28955</v>
      </c>
      <c r="H8491" s="1" t="s">
        <v>28956</v>
      </c>
      <c r="I8491" s="1" t="s">
        <v>3942</v>
      </c>
      <c r="J8491" s="1" t="s">
        <v>46</v>
      </c>
      <c r="K8491" s="1" t="s">
        <v>3943</v>
      </c>
      <c r="L8491" s="1" t="s">
        <v>2</v>
      </c>
      <c r="M8491" s="1" t="s">
        <v>120</v>
      </c>
      <c r="N8491" s="1" t="s">
        <v>120</v>
      </c>
      <c r="O8491" s="1" t="s">
        <v>7</v>
      </c>
      <c r="P8491" s="1" t="s">
        <v>1194</v>
      </c>
      <c r="Q8491" s="1" t="s">
        <v>476</v>
      </c>
      <c r="R8491" s="1" t="s">
        <v>477</v>
      </c>
      <c r="S8491" s="1" t="s">
        <v>28957</v>
      </c>
      <c r="T8491" s="21">
        <v>0</v>
      </c>
      <c r="U8491" s="21">
        <v>4668.78</v>
      </c>
      <c r="V8491" s="21">
        <f t="shared" si="530"/>
        <v>4668.78</v>
      </c>
      <c r="W8491" s="23">
        <f t="shared" si="531"/>
        <v>0</v>
      </c>
      <c r="X8491" s="3">
        <v>0</v>
      </c>
      <c r="Y8491" s="2">
        <v>387.3</v>
      </c>
      <c r="Z8491" s="3">
        <f t="shared" si="528"/>
        <v>387.3</v>
      </c>
      <c r="AA8491" s="8">
        <f t="shared" si="529"/>
        <v>0</v>
      </c>
    </row>
    <row r="8492" spans="1:27" ht="10.5" x14ac:dyDescent="0.15">
      <c r="A8492" s="1" t="s">
        <v>43988</v>
      </c>
      <c r="B8492" s="1" t="s">
        <v>0</v>
      </c>
      <c r="C8492" s="1" t="s">
        <v>22</v>
      </c>
      <c r="E8492" s="1" t="s">
        <v>43989</v>
      </c>
      <c r="F8492" s="1" t="s">
        <v>2</v>
      </c>
      <c r="G8492" s="1" t="s">
        <v>2</v>
      </c>
      <c r="H8492" s="1" t="s">
        <v>43990</v>
      </c>
      <c r="I8492" s="1" t="s">
        <v>433</v>
      </c>
      <c r="J8492" s="1" t="s">
        <v>64</v>
      </c>
      <c r="K8492" s="1" t="s">
        <v>4009</v>
      </c>
      <c r="L8492" s="1" t="s">
        <v>2</v>
      </c>
      <c r="M8492" s="1" t="s">
        <v>120</v>
      </c>
      <c r="N8492" s="1" t="s">
        <v>120</v>
      </c>
      <c r="O8492" s="1" t="s">
        <v>7</v>
      </c>
      <c r="P8492" s="1" t="s">
        <v>1414</v>
      </c>
      <c r="Q8492" s="1" t="s">
        <v>476</v>
      </c>
      <c r="R8492" s="1" t="s">
        <v>477</v>
      </c>
      <c r="S8492" s="1" t="s">
        <v>43991</v>
      </c>
      <c r="T8492" s="21">
        <v>63.3</v>
      </c>
      <c r="U8492" s="21">
        <v>1121.68</v>
      </c>
      <c r="V8492" s="21">
        <f t="shared" si="530"/>
        <v>1184.98</v>
      </c>
      <c r="W8492" s="23">
        <f t="shared" si="531"/>
        <v>5.3418623099124034E-2</v>
      </c>
      <c r="X8492" s="3">
        <v>0</v>
      </c>
      <c r="Y8492" s="2">
        <v>515.35</v>
      </c>
      <c r="Z8492" s="3">
        <f t="shared" si="528"/>
        <v>515.35</v>
      </c>
      <c r="AA8492" s="8">
        <f t="shared" si="529"/>
        <v>0</v>
      </c>
    </row>
    <row r="8493" spans="1:27" ht="10.5" x14ac:dyDescent="0.15">
      <c r="A8493" s="1" t="s">
        <v>45712</v>
      </c>
      <c r="B8493" s="1" t="s">
        <v>0</v>
      </c>
      <c r="C8493" s="1" t="s">
        <v>22</v>
      </c>
      <c r="E8493" s="1" t="s">
        <v>45713</v>
      </c>
      <c r="F8493" s="1" t="s">
        <v>2</v>
      </c>
      <c r="G8493" s="1" t="s">
        <v>2</v>
      </c>
      <c r="H8493" s="1" t="s">
        <v>45714</v>
      </c>
      <c r="I8493" s="1" t="s">
        <v>326</v>
      </c>
      <c r="J8493" s="1" t="s">
        <v>64</v>
      </c>
      <c r="K8493" s="1" t="s">
        <v>15375</v>
      </c>
      <c r="L8493" s="1" t="s">
        <v>72</v>
      </c>
      <c r="M8493" s="1" t="s">
        <v>976</v>
      </c>
      <c r="N8493" s="1" t="s">
        <v>977</v>
      </c>
      <c r="O8493" s="1" t="s">
        <v>7</v>
      </c>
      <c r="P8493" s="1" t="s">
        <v>468</v>
      </c>
      <c r="Q8493" s="1" t="s">
        <v>140</v>
      </c>
      <c r="R8493" s="1" t="s">
        <v>365</v>
      </c>
      <c r="S8493" s="1" t="s">
        <v>2</v>
      </c>
      <c r="T8493" s="21"/>
      <c r="U8493" s="21"/>
      <c r="V8493" s="21">
        <f t="shared" si="530"/>
        <v>0</v>
      </c>
      <c r="W8493" s="23" t="e">
        <f t="shared" si="531"/>
        <v>#DIV/0!</v>
      </c>
      <c r="X8493" s="3">
        <v>0</v>
      </c>
      <c r="Y8493" s="2">
        <v>385.5</v>
      </c>
      <c r="Z8493" s="3">
        <f t="shared" si="528"/>
        <v>385.5</v>
      </c>
      <c r="AA8493" s="8">
        <f t="shared" si="529"/>
        <v>0</v>
      </c>
    </row>
    <row r="8494" spans="1:27" ht="10.5" x14ac:dyDescent="0.15">
      <c r="A8494" s="1" t="s">
        <v>39222</v>
      </c>
      <c r="B8494" s="1" t="s">
        <v>0</v>
      </c>
      <c r="C8494" s="1" t="s">
        <v>22</v>
      </c>
      <c r="E8494" s="1" t="s">
        <v>39223</v>
      </c>
      <c r="F8494" s="1" t="s">
        <v>2</v>
      </c>
      <c r="G8494" s="1" t="s">
        <v>2</v>
      </c>
      <c r="H8494" s="1" t="s">
        <v>39224</v>
      </c>
      <c r="I8494" s="1" t="s">
        <v>592</v>
      </c>
      <c r="J8494" s="1" t="s">
        <v>18</v>
      </c>
      <c r="K8494" s="1" t="s">
        <v>39225</v>
      </c>
      <c r="L8494" s="1" t="s">
        <v>2</v>
      </c>
      <c r="M8494" s="1" t="s">
        <v>120</v>
      </c>
      <c r="N8494" s="1" t="s">
        <v>120</v>
      </c>
      <c r="O8494" s="1" t="s">
        <v>191</v>
      </c>
      <c r="P8494" s="1" t="s">
        <v>487</v>
      </c>
      <c r="Q8494" s="1" t="s">
        <v>476</v>
      </c>
      <c r="R8494" s="1" t="s">
        <v>488</v>
      </c>
      <c r="S8494" s="1" t="s">
        <v>39226</v>
      </c>
      <c r="T8494" s="21">
        <v>0</v>
      </c>
      <c r="U8494" s="21">
        <v>2258.12</v>
      </c>
      <c r="V8494" s="21">
        <f t="shared" si="530"/>
        <v>2258.12</v>
      </c>
      <c r="W8494" s="23">
        <f t="shared" si="531"/>
        <v>0</v>
      </c>
      <c r="X8494" s="3">
        <v>0</v>
      </c>
      <c r="Y8494" s="2">
        <v>385.38</v>
      </c>
      <c r="Z8494" s="3">
        <f t="shared" si="528"/>
        <v>385.38</v>
      </c>
      <c r="AA8494" s="8">
        <f t="shared" si="529"/>
        <v>0</v>
      </c>
    </row>
    <row r="8495" spans="1:27" ht="10.5" x14ac:dyDescent="0.15">
      <c r="A8495" s="1" t="s">
        <v>38120</v>
      </c>
      <c r="B8495" s="1" t="s">
        <v>0</v>
      </c>
      <c r="C8495" s="1" t="s">
        <v>22</v>
      </c>
      <c r="E8495" s="1" t="s">
        <v>38121</v>
      </c>
      <c r="F8495" s="1" t="s">
        <v>2</v>
      </c>
      <c r="G8495" s="1" t="s">
        <v>38122</v>
      </c>
      <c r="H8495" s="1" t="s">
        <v>38123</v>
      </c>
      <c r="I8495" s="1" t="s">
        <v>38124</v>
      </c>
      <c r="J8495" s="1" t="s">
        <v>88</v>
      </c>
      <c r="K8495" s="1" t="s">
        <v>38125</v>
      </c>
      <c r="L8495" s="1" t="s">
        <v>2</v>
      </c>
      <c r="M8495" s="1" t="s">
        <v>120</v>
      </c>
      <c r="N8495" s="1" t="s">
        <v>120</v>
      </c>
      <c r="O8495" s="1" t="s">
        <v>7</v>
      </c>
      <c r="P8495" s="1" t="s">
        <v>894</v>
      </c>
      <c r="Q8495" s="1" t="s">
        <v>476</v>
      </c>
      <c r="R8495" s="1" t="s">
        <v>503</v>
      </c>
      <c r="S8495" s="1" t="s">
        <v>38126</v>
      </c>
      <c r="T8495" s="21">
        <v>0</v>
      </c>
      <c r="U8495" s="21">
        <v>1556.04</v>
      </c>
      <c r="V8495" s="21">
        <f t="shared" si="530"/>
        <v>1556.04</v>
      </c>
      <c r="W8495" s="23">
        <f t="shared" si="531"/>
        <v>0</v>
      </c>
      <c r="X8495" s="3">
        <v>0</v>
      </c>
      <c r="Y8495" s="2">
        <v>385.35</v>
      </c>
      <c r="Z8495" s="3">
        <f t="shared" si="528"/>
        <v>385.35</v>
      </c>
      <c r="AA8495" s="8">
        <f t="shared" si="529"/>
        <v>0</v>
      </c>
    </row>
    <row r="8496" spans="1:27" ht="10.5" x14ac:dyDescent="0.15">
      <c r="A8496" s="1" t="s">
        <v>22750</v>
      </c>
      <c r="B8496" s="1" t="s">
        <v>0</v>
      </c>
      <c r="C8496" s="1" t="s">
        <v>22</v>
      </c>
      <c r="E8496" s="1" t="s">
        <v>22751</v>
      </c>
      <c r="F8496" s="1" t="s">
        <v>2</v>
      </c>
      <c r="G8496" s="1" t="s">
        <v>22752</v>
      </c>
      <c r="H8496" s="1" t="s">
        <v>22753</v>
      </c>
      <c r="I8496" s="1" t="s">
        <v>913</v>
      </c>
      <c r="J8496" s="1" t="s">
        <v>37</v>
      </c>
      <c r="K8496" s="1" t="s">
        <v>9008</v>
      </c>
      <c r="L8496" s="1" t="s">
        <v>2</v>
      </c>
      <c r="M8496" s="1" t="s">
        <v>120</v>
      </c>
      <c r="N8496" s="1" t="s">
        <v>120</v>
      </c>
      <c r="O8496" s="1" t="s">
        <v>7</v>
      </c>
      <c r="P8496" s="1" t="s">
        <v>1194</v>
      </c>
      <c r="Q8496" s="1" t="s">
        <v>476</v>
      </c>
      <c r="R8496" s="1" t="s">
        <v>477</v>
      </c>
      <c r="S8496" s="1" t="s">
        <v>22754</v>
      </c>
      <c r="T8496" s="21">
        <v>0</v>
      </c>
      <c r="U8496" s="21">
        <v>1412.36</v>
      </c>
      <c r="V8496" s="21">
        <f t="shared" si="530"/>
        <v>1412.36</v>
      </c>
      <c r="W8496" s="23">
        <f t="shared" si="531"/>
        <v>0</v>
      </c>
      <c r="X8496" s="3">
        <v>0</v>
      </c>
      <c r="Y8496" s="2">
        <v>385.26</v>
      </c>
      <c r="Z8496" s="3">
        <f t="shared" si="528"/>
        <v>385.26</v>
      </c>
      <c r="AA8496" s="8">
        <f t="shared" si="529"/>
        <v>0</v>
      </c>
    </row>
    <row r="8497" spans="1:27" ht="10.5" x14ac:dyDescent="0.15">
      <c r="A8497" s="1" t="s">
        <v>44234</v>
      </c>
      <c r="B8497" s="1" t="s">
        <v>0</v>
      </c>
      <c r="C8497" s="1" t="s">
        <v>22</v>
      </c>
      <c r="E8497" s="1" t="s">
        <v>44235</v>
      </c>
      <c r="F8497" s="1" t="s">
        <v>2</v>
      </c>
      <c r="G8497" s="1" t="s">
        <v>2</v>
      </c>
      <c r="H8497" s="1" t="s">
        <v>44236</v>
      </c>
      <c r="I8497" s="1" t="s">
        <v>16550</v>
      </c>
      <c r="J8497" s="1" t="s">
        <v>88</v>
      </c>
      <c r="K8497" s="1" t="s">
        <v>23724</v>
      </c>
      <c r="L8497" s="1" t="s">
        <v>57</v>
      </c>
      <c r="M8497" s="1" t="s">
        <v>120</v>
      </c>
      <c r="N8497" s="1" t="s">
        <v>760</v>
      </c>
      <c r="O8497" s="1" t="s">
        <v>7</v>
      </c>
      <c r="P8497" s="1" t="s">
        <v>1194</v>
      </c>
      <c r="Q8497" s="1" t="s">
        <v>476</v>
      </c>
      <c r="R8497" s="1" t="s">
        <v>477</v>
      </c>
      <c r="S8497" s="1" t="s">
        <v>44237</v>
      </c>
      <c r="T8497" s="21">
        <v>0</v>
      </c>
      <c r="U8497" s="21">
        <v>386.28</v>
      </c>
      <c r="V8497" s="21">
        <f t="shared" si="530"/>
        <v>386.28</v>
      </c>
      <c r="W8497" s="23">
        <f t="shared" si="531"/>
        <v>0</v>
      </c>
      <c r="X8497" s="3">
        <v>0</v>
      </c>
      <c r="Y8497" s="2">
        <v>384.94</v>
      </c>
      <c r="Z8497" s="3">
        <f t="shared" si="528"/>
        <v>384.94</v>
      </c>
      <c r="AA8497" s="8">
        <f t="shared" si="529"/>
        <v>0</v>
      </c>
    </row>
    <row r="8498" spans="1:27" ht="10.5" x14ac:dyDescent="0.15">
      <c r="A8498" s="1" t="s">
        <v>31652</v>
      </c>
      <c r="B8498" s="1" t="s">
        <v>0</v>
      </c>
      <c r="C8498" s="1" t="s">
        <v>22</v>
      </c>
      <c r="E8498" s="1" t="s">
        <v>31653</v>
      </c>
      <c r="F8498" s="1" t="s">
        <v>2</v>
      </c>
      <c r="G8498" s="1" t="s">
        <v>31654</v>
      </c>
      <c r="H8498" s="1" t="s">
        <v>31655</v>
      </c>
      <c r="I8498" s="1" t="s">
        <v>3839</v>
      </c>
      <c r="J8498" s="1" t="s">
        <v>83</v>
      </c>
      <c r="K8498" s="1" t="s">
        <v>31656</v>
      </c>
      <c r="L8498" s="1" t="s">
        <v>2</v>
      </c>
      <c r="M8498" s="1" t="s">
        <v>120</v>
      </c>
      <c r="N8498" s="1" t="s">
        <v>120</v>
      </c>
      <c r="O8498" s="1" t="s">
        <v>7</v>
      </c>
      <c r="P8498" s="1" t="s">
        <v>2675</v>
      </c>
      <c r="Q8498" s="1" t="s">
        <v>476</v>
      </c>
      <c r="R8498" s="1" t="s">
        <v>488</v>
      </c>
      <c r="S8498" s="1" t="s">
        <v>2</v>
      </c>
      <c r="T8498" s="21"/>
      <c r="U8498" s="21"/>
      <c r="V8498" s="21">
        <f t="shared" si="530"/>
        <v>0</v>
      </c>
      <c r="W8498" s="23" t="e">
        <f t="shared" si="531"/>
        <v>#DIV/0!</v>
      </c>
      <c r="X8498" s="3">
        <v>0</v>
      </c>
      <c r="Y8498" s="2">
        <v>383.89</v>
      </c>
      <c r="Z8498" s="3">
        <f t="shared" si="528"/>
        <v>383.89</v>
      </c>
      <c r="AA8498" s="8">
        <f t="shared" si="529"/>
        <v>0</v>
      </c>
    </row>
    <row r="8499" spans="1:27" ht="10.5" x14ac:dyDescent="0.15">
      <c r="A8499" s="1" t="s">
        <v>45432</v>
      </c>
      <c r="B8499" s="1" t="s">
        <v>0</v>
      </c>
      <c r="C8499" s="1" t="s">
        <v>22</v>
      </c>
      <c r="E8499" s="1" t="s">
        <v>45433</v>
      </c>
      <c r="F8499" s="1" t="s">
        <v>2</v>
      </c>
      <c r="G8499" s="1" t="s">
        <v>2</v>
      </c>
      <c r="H8499" s="1" t="s">
        <v>45434</v>
      </c>
      <c r="I8499" s="1" t="s">
        <v>19193</v>
      </c>
      <c r="J8499" s="1" t="s">
        <v>64</v>
      </c>
      <c r="K8499" s="1" t="s">
        <v>19194</v>
      </c>
      <c r="L8499" s="1" t="s">
        <v>2</v>
      </c>
      <c r="M8499" s="1" t="s">
        <v>120</v>
      </c>
      <c r="N8499" s="1" t="s">
        <v>120</v>
      </c>
      <c r="O8499" s="1" t="s">
        <v>7</v>
      </c>
      <c r="P8499" s="1" t="s">
        <v>579</v>
      </c>
      <c r="Q8499" s="1" t="s">
        <v>476</v>
      </c>
      <c r="R8499" s="1" t="s">
        <v>488</v>
      </c>
      <c r="S8499" s="1" t="s">
        <v>45435</v>
      </c>
      <c r="T8499" s="21">
        <v>0</v>
      </c>
      <c r="U8499" s="21">
        <v>4314.97</v>
      </c>
      <c r="V8499" s="21">
        <f t="shared" si="530"/>
        <v>4314.97</v>
      </c>
      <c r="W8499" s="23">
        <f t="shared" si="531"/>
        <v>0</v>
      </c>
      <c r="X8499" s="3">
        <v>0</v>
      </c>
      <c r="Y8499" s="2">
        <v>383.79</v>
      </c>
      <c r="Z8499" s="3">
        <f t="shared" si="528"/>
        <v>383.79</v>
      </c>
      <c r="AA8499" s="8">
        <f t="shared" si="529"/>
        <v>0</v>
      </c>
    </row>
    <row r="8500" spans="1:27" ht="10.5" x14ac:dyDescent="0.15">
      <c r="A8500" s="1" t="s">
        <v>19787</v>
      </c>
      <c r="B8500" s="1" t="s">
        <v>0</v>
      </c>
      <c r="C8500" s="1" t="s">
        <v>22</v>
      </c>
      <c r="E8500" s="1" t="s">
        <v>19788</v>
      </c>
      <c r="F8500" s="1" t="s">
        <v>2</v>
      </c>
      <c r="G8500" s="1" t="s">
        <v>19789</v>
      </c>
      <c r="H8500" s="1" t="s">
        <v>19790</v>
      </c>
      <c r="I8500" s="1" t="s">
        <v>830</v>
      </c>
      <c r="J8500" s="1" t="s">
        <v>113</v>
      </c>
      <c r="K8500" s="1" t="s">
        <v>19791</v>
      </c>
      <c r="L8500" s="1" t="s">
        <v>6</v>
      </c>
      <c r="M8500" s="1" t="s">
        <v>120</v>
      </c>
      <c r="N8500" s="1" t="s">
        <v>120</v>
      </c>
      <c r="O8500" s="1" t="s">
        <v>7</v>
      </c>
      <c r="P8500" s="1" t="s">
        <v>1435</v>
      </c>
      <c r="Q8500" s="1" t="s">
        <v>476</v>
      </c>
      <c r="R8500" s="1" t="s">
        <v>477</v>
      </c>
      <c r="S8500" s="1" t="s">
        <v>18167</v>
      </c>
      <c r="T8500" s="21">
        <v>0</v>
      </c>
      <c r="U8500" s="21">
        <v>957.29</v>
      </c>
      <c r="V8500" s="21">
        <f t="shared" si="530"/>
        <v>957.29</v>
      </c>
      <c r="W8500" s="23">
        <f t="shared" si="531"/>
        <v>0</v>
      </c>
      <c r="X8500" s="3">
        <v>0</v>
      </c>
      <c r="Y8500" s="2">
        <v>383.73</v>
      </c>
      <c r="Z8500" s="3">
        <f t="shared" si="528"/>
        <v>383.73</v>
      </c>
      <c r="AA8500" s="8">
        <f t="shared" si="529"/>
        <v>0</v>
      </c>
    </row>
    <row r="8501" spans="1:27" ht="10.5" x14ac:dyDescent="0.15">
      <c r="A8501" s="1" t="s">
        <v>27204</v>
      </c>
      <c r="B8501" s="1" t="s">
        <v>0</v>
      </c>
      <c r="C8501" s="1" t="s">
        <v>22</v>
      </c>
      <c r="E8501" s="1" t="s">
        <v>27205</v>
      </c>
      <c r="F8501" s="1" t="s">
        <v>2</v>
      </c>
      <c r="G8501" s="1" t="s">
        <v>2</v>
      </c>
      <c r="H8501" s="1" t="s">
        <v>7386</v>
      </c>
      <c r="I8501" s="1" t="s">
        <v>5713</v>
      </c>
      <c r="J8501" s="1" t="s">
        <v>322</v>
      </c>
      <c r="K8501" s="1" t="s">
        <v>7387</v>
      </c>
      <c r="L8501" s="1" t="s">
        <v>2</v>
      </c>
      <c r="M8501" s="1" t="s">
        <v>120</v>
      </c>
      <c r="N8501" s="1" t="s">
        <v>120</v>
      </c>
      <c r="O8501" s="1" t="s">
        <v>7</v>
      </c>
      <c r="P8501" s="1" t="s">
        <v>495</v>
      </c>
      <c r="Q8501" s="1" t="s">
        <v>476</v>
      </c>
      <c r="R8501" s="1" t="s">
        <v>488</v>
      </c>
      <c r="S8501" s="1" t="s">
        <v>27206</v>
      </c>
      <c r="T8501" s="21">
        <v>0</v>
      </c>
      <c r="U8501" s="21">
        <v>525.5</v>
      </c>
      <c r="V8501" s="21">
        <f t="shared" si="530"/>
        <v>525.5</v>
      </c>
      <c r="W8501" s="23">
        <f t="shared" si="531"/>
        <v>0</v>
      </c>
      <c r="X8501" s="3">
        <v>0</v>
      </c>
      <c r="Y8501" s="2">
        <v>383.63</v>
      </c>
      <c r="Z8501" s="3">
        <f t="shared" si="528"/>
        <v>383.63</v>
      </c>
      <c r="AA8501" s="8">
        <f t="shared" si="529"/>
        <v>0</v>
      </c>
    </row>
    <row r="8502" spans="1:27" ht="10.5" x14ac:dyDescent="0.15">
      <c r="A8502" s="1" t="s">
        <v>30035</v>
      </c>
      <c r="B8502" s="1" t="s">
        <v>0</v>
      </c>
      <c r="C8502" s="1" t="s">
        <v>22</v>
      </c>
      <c r="E8502" s="1" t="s">
        <v>30036</v>
      </c>
      <c r="F8502" s="1" t="s">
        <v>2</v>
      </c>
      <c r="G8502" s="1" t="s">
        <v>2</v>
      </c>
      <c r="H8502" s="1" t="s">
        <v>30037</v>
      </c>
      <c r="I8502" s="1" t="s">
        <v>541</v>
      </c>
      <c r="J8502" s="1" t="s">
        <v>118</v>
      </c>
      <c r="K8502" s="1" t="s">
        <v>3822</v>
      </c>
      <c r="L8502" s="1" t="s">
        <v>2</v>
      </c>
      <c r="M8502" s="1" t="s">
        <v>120</v>
      </c>
      <c r="N8502" s="1" t="s">
        <v>120</v>
      </c>
      <c r="O8502" s="1" t="s">
        <v>7</v>
      </c>
      <c r="P8502" s="1" t="s">
        <v>879</v>
      </c>
      <c r="Q8502" s="1" t="s">
        <v>476</v>
      </c>
      <c r="R8502" s="1" t="s">
        <v>477</v>
      </c>
      <c r="S8502" s="1" t="s">
        <v>30038</v>
      </c>
      <c r="T8502" s="21">
        <v>0</v>
      </c>
      <c r="U8502" s="21">
        <v>410.58</v>
      </c>
      <c r="V8502" s="21">
        <f t="shared" si="530"/>
        <v>410.58</v>
      </c>
      <c r="W8502" s="23">
        <f t="shared" si="531"/>
        <v>0</v>
      </c>
      <c r="X8502" s="3">
        <v>0</v>
      </c>
      <c r="Y8502" s="2">
        <v>383.57</v>
      </c>
      <c r="Z8502" s="3">
        <f t="shared" si="528"/>
        <v>383.57</v>
      </c>
      <c r="AA8502" s="8">
        <f t="shared" si="529"/>
        <v>0</v>
      </c>
    </row>
    <row r="8503" spans="1:27" ht="10.5" x14ac:dyDescent="0.15">
      <c r="A8503" s="1" t="s">
        <v>46744</v>
      </c>
      <c r="B8503" s="1" t="s">
        <v>0</v>
      </c>
      <c r="C8503" s="1" t="s">
        <v>22</v>
      </c>
      <c r="E8503" s="1" t="s">
        <v>46745</v>
      </c>
      <c r="F8503" s="1" t="s">
        <v>2</v>
      </c>
      <c r="G8503" s="1" t="s">
        <v>46746</v>
      </c>
      <c r="H8503" s="1" t="s">
        <v>46747</v>
      </c>
      <c r="I8503" s="1" t="s">
        <v>39420</v>
      </c>
      <c r="J8503" s="1" t="s">
        <v>64</v>
      </c>
      <c r="K8503" s="1" t="s">
        <v>39421</v>
      </c>
      <c r="L8503" s="1" t="s">
        <v>2</v>
      </c>
      <c r="M8503" s="1" t="s">
        <v>120</v>
      </c>
      <c r="N8503" s="1" t="s">
        <v>120</v>
      </c>
      <c r="O8503" s="1" t="s">
        <v>7</v>
      </c>
      <c r="P8503" s="1" t="s">
        <v>1409</v>
      </c>
      <c r="Q8503" s="1" t="s">
        <v>476</v>
      </c>
      <c r="R8503" s="1" t="s">
        <v>503</v>
      </c>
      <c r="S8503" s="1" t="s">
        <v>46748</v>
      </c>
      <c r="T8503" s="21">
        <v>0</v>
      </c>
      <c r="U8503" s="21">
        <v>6290.27</v>
      </c>
      <c r="V8503" s="21">
        <f t="shared" si="530"/>
        <v>6290.27</v>
      </c>
      <c r="W8503" s="23">
        <f t="shared" si="531"/>
        <v>0</v>
      </c>
      <c r="X8503" s="3">
        <v>0</v>
      </c>
      <c r="Y8503" s="2">
        <v>1182.8499999999999</v>
      </c>
      <c r="Z8503" s="3">
        <f t="shared" si="528"/>
        <v>1182.8499999999999</v>
      </c>
      <c r="AA8503" s="8">
        <f t="shared" si="529"/>
        <v>0</v>
      </c>
    </row>
    <row r="8504" spans="1:27" ht="10.5" x14ac:dyDescent="0.15">
      <c r="A8504" s="1" t="s">
        <v>44419</v>
      </c>
      <c r="B8504" s="1" t="s">
        <v>0</v>
      </c>
      <c r="C8504" s="1" t="s">
        <v>22</v>
      </c>
      <c r="E8504" s="1" t="s">
        <v>44420</v>
      </c>
      <c r="F8504" s="1" t="s">
        <v>2</v>
      </c>
      <c r="G8504" s="1" t="s">
        <v>2</v>
      </c>
      <c r="H8504" s="1" t="s">
        <v>44421</v>
      </c>
      <c r="I8504" s="1" t="s">
        <v>2123</v>
      </c>
      <c r="J8504" s="1" t="s">
        <v>64</v>
      </c>
      <c r="K8504" s="1" t="s">
        <v>3967</v>
      </c>
      <c r="L8504" s="1" t="s">
        <v>2</v>
      </c>
      <c r="M8504" s="1" t="s">
        <v>120</v>
      </c>
      <c r="N8504" s="1" t="s">
        <v>120</v>
      </c>
      <c r="O8504" s="1" t="s">
        <v>7</v>
      </c>
      <c r="P8504" s="1" t="s">
        <v>903</v>
      </c>
      <c r="Q8504" s="1" t="s">
        <v>476</v>
      </c>
      <c r="R8504" s="1" t="s">
        <v>503</v>
      </c>
      <c r="S8504" s="1" t="s">
        <v>44422</v>
      </c>
      <c r="T8504" s="21">
        <v>0</v>
      </c>
      <c r="U8504" s="21">
        <v>772.71</v>
      </c>
      <c r="V8504" s="21">
        <f t="shared" si="530"/>
        <v>772.71</v>
      </c>
      <c r="W8504" s="23">
        <f t="shared" si="531"/>
        <v>0</v>
      </c>
      <c r="X8504" s="3">
        <v>0</v>
      </c>
      <c r="Y8504" s="2">
        <v>382.3</v>
      </c>
      <c r="Z8504" s="3">
        <f t="shared" si="528"/>
        <v>382.3</v>
      </c>
      <c r="AA8504" s="8">
        <f t="shared" si="529"/>
        <v>0</v>
      </c>
    </row>
    <row r="8505" spans="1:27" ht="10.5" x14ac:dyDescent="0.15">
      <c r="A8505" s="1" t="s">
        <v>44238</v>
      </c>
      <c r="B8505" s="1" t="s">
        <v>0</v>
      </c>
      <c r="C8505" s="1" t="s">
        <v>22</v>
      </c>
      <c r="E8505" s="1" t="s">
        <v>44239</v>
      </c>
      <c r="F8505" s="1" t="s">
        <v>2</v>
      </c>
      <c r="G8505" s="1" t="s">
        <v>2</v>
      </c>
      <c r="H8505" s="1" t="s">
        <v>44240</v>
      </c>
      <c r="I8505" s="1" t="s">
        <v>268</v>
      </c>
      <c r="J8505" s="1" t="s">
        <v>126</v>
      </c>
      <c r="K8505" s="1" t="s">
        <v>9340</v>
      </c>
      <c r="L8505" s="1" t="s">
        <v>34</v>
      </c>
      <c r="M8505" s="1" t="s">
        <v>120</v>
      </c>
      <c r="N8505" s="1" t="s">
        <v>120</v>
      </c>
      <c r="O8505" s="1" t="s">
        <v>7</v>
      </c>
      <c r="P8505" s="1" t="s">
        <v>4917</v>
      </c>
      <c r="Q8505" s="1" t="s">
        <v>476</v>
      </c>
      <c r="R8505" s="1" t="s">
        <v>503</v>
      </c>
      <c r="S8505" s="1" t="s">
        <v>44241</v>
      </c>
      <c r="T8505" s="21"/>
      <c r="U8505" s="21"/>
      <c r="V8505" s="21">
        <f t="shared" si="530"/>
        <v>0</v>
      </c>
      <c r="W8505" s="23" t="e">
        <f t="shared" si="531"/>
        <v>#DIV/0!</v>
      </c>
      <c r="X8505" s="3">
        <v>0</v>
      </c>
      <c r="Y8505" s="2">
        <v>381.98</v>
      </c>
      <c r="Z8505" s="3">
        <f t="shared" si="528"/>
        <v>381.98</v>
      </c>
      <c r="AA8505" s="8">
        <f t="shared" si="529"/>
        <v>0</v>
      </c>
    </row>
    <row r="8506" spans="1:27" ht="10.5" x14ac:dyDescent="0.15">
      <c r="A8506" s="1" t="s">
        <v>35880</v>
      </c>
      <c r="B8506" s="1" t="s">
        <v>0</v>
      </c>
      <c r="C8506" s="1" t="s">
        <v>22</v>
      </c>
      <c r="E8506" s="1" t="s">
        <v>35881</v>
      </c>
      <c r="F8506" s="1" t="s">
        <v>2</v>
      </c>
      <c r="G8506" s="1" t="s">
        <v>35882</v>
      </c>
      <c r="H8506" s="1" t="s">
        <v>35883</v>
      </c>
      <c r="I8506" s="1" t="s">
        <v>117</v>
      </c>
      <c r="J8506" s="1" t="s">
        <v>118</v>
      </c>
      <c r="K8506" s="1" t="s">
        <v>1961</v>
      </c>
      <c r="L8506" s="1" t="s">
        <v>2</v>
      </c>
      <c r="M8506" s="1" t="s">
        <v>120</v>
      </c>
      <c r="N8506" s="1" t="s">
        <v>120</v>
      </c>
      <c r="O8506" s="1" t="s">
        <v>7</v>
      </c>
      <c r="P8506" s="1" t="s">
        <v>1899</v>
      </c>
      <c r="Q8506" s="1" t="s">
        <v>476</v>
      </c>
      <c r="R8506" s="1" t="s">
        <v>477</v>
      </c>
      <c r="S8506" s="1" t="s">
        <v>35884</v>
      </c>
      <c r="T8506" s="21">
        <v>0</v>
      </c>
      <c r="U8506" s="21">
        <v>1871.75</v>
      </c>
      <c r="V8506" s="21">
        <f t="shared" si="530"/>
        <v>1871.75</v>
      </c>
      <c r="W8506" s="23">
        <f t="shared" si="531"/>
        <v>0</v>
      </c>
      <c r="X8506" s="3">
        <v>0</v>
      </c>
      <c r="Y8506" s="2">
        <v>317.51</v>
      </c>
      <c r="Z8506" s="3">
        <f t="shared" si="528"/>
        <v>317.51</v>
      </c>
      <c r="AA8506" s="8">
        <f t="shared" si="529"/>
        <v>0</v>
      </c>
    </row>
    <row r="8507" spans="1:27" ht="10.5" x14ac:dyDescent="0.15">
      <c r="A8507" s="1" t="s">
        <v>19505</v>
      </c>
      <c r="B8507" s="1" t="s">
        <v>0</v>
      </c>
      <c r="C8507" s="1" t="s">
        <v>22</v>
      </c>
      <c r="E8507" s="1" t="s">
        <v>19506</v>
      </c>
      <c r="F8507" s="1" t="s">
        <v>2</v>
      </c>
      <c r="G8507" s="1" t="s">
        <v>19507</v>
      </c>
      <c r="H8507" s="1" t="s">
        <v>19508</v>
      </c>
      <c r="I8507" s="1" t="s">
        <v>315</v>
      </c>
      <c r="J8507" s="1" t="s">
        <v>64</v>
      </c>
      <c r="K8507" s="1" t="s">
        <v>820</v>
      </c>
      <c r="L8507" s="1" t="s">
        <v>34</v>
      </c>
      <c r="M8507" s="1" t="s">
        <v>120</v>
      </c>
      <c r="N8507" s="1" t="s">
        <v>120</v>
      </c>
      <c r="O8507" s="1" t="s">
        <v>7</v>
      </c>
      <c r="P8507" s="1" t="s">
        <v>1892</v>
      </c>
      <c r="Q8507" s="1" t="s">
        <v>476</v>
      </c>
      <c r="R8507" s="1" t="s">
        <v>503</v>
      </c>
      <c r="S8507" s="1" t="s">
        <v>19509</v>
      </c>
      <c r="T8507" s="21">
        <v>0</v>
      </c>
      <c r="U8507" s="21">
        <v>2003.24</v>
      </c>
      <c r="V8507" s="21">
        <f t="shared" si="530"/>
        <v>2003.24</v>
      </c>
      <c r="W8507" s="23">
        <f t="shared" si="531"/>
        <v>0</v>
      </c>
      <c r="X8507" s="3">
        <v>0</v>
      </c>
      <c r="Y8507" s="2">
        <v>381.33</v>
      </c>
      <c r="Z8507" s="3">
        <f t="shared" si="528"/>
        <v>381.33</v>
      </c>
      <c r="AA8507" s="8">
        <f t="shared" si="529"/>
        <v>0</v>
      </c>
    </row>
    <row r="8508" spans="1:27" ht="10.5" x14ac:dyDescent="0.15">
      <c r="A8508" s="1" t="s">
        <v>26829</v>
      </c>
      <c r="B8508" s="1" t="s">
        <v>0</v>
      </c>
      <c r="C8508" s="1" t="s">
        <v>22</v>
      </c>
      <c r="E8508" s="1" t="s">
        <v>26830</v>
      </c>
      <c r="F8508" s="1" t="s">
        <v>2</v>
      </c>
      <c r="G8508" s="1" t="s">
        <v>2</v>
      </c>
      <c r="H8508" s="1" t="s">
        <v>26831</v>
      </c>
      <c r="I8508" s="1" t="s">
        <v>4399</v>
      </c>
      <c r="J8508" s="1" t="s">
        <v>118</v>
      </c>
      <c r="K8508" s="1" t="s">
        <v>2210</v>
      </c>
      <c r="L8508" s="1" t="s">
        <v>2</v>
      </c>
      <c r="M8508" s="1" t="s">
        <v>120</v>
      </c>
      <c r="N8508" s="1" t="s">
        <v>120</v>
      </c>
      <c r="O8508" s="1" t="s">
        <v>7</v>
      </c>
      <c r="P8508" s="1" t="s">
        <v>2675</v>
      </c>
      <c r="Q8508" s="1" t="s">
        <v>476</v>
      </c>
      <c r="R8508" s="1" t="s">
        <v>488</v>
      </c>
      <c r="S8508" s="1" t="s">
        <v>26832</v>
      </c>
      <c r="T8508" s="21">
        <v>35.1</v>
      </c>
      <c r="U8508" s="21">
        <v>522.4</v>
      </c>
      <c r="V8508" s="21">
        <f t="shared" si="530"/>
        <v>557.5</v>
      </c>
      <c r="W8508" s="23">
        <f t="shared" si="531"/>
        <v>6.2959641255605381E-2</v>
      </c>
      <c r="X8508" s="3">
        <v>0</v>
      </c>
      <c r="Y8508" s="2">
        <v>380.31</v>
      </c>
      <c r="Z8508" s="3">
        <f t="shared" si="528"/>
        <v>380.31</v>
      </c>
      <c r="AA8508" s="8">
        <f t="shared" si="529"/>
        <v>0</v>
      </c>
    </row>
    <row r="8509" spans="1:27" ht="10.5" x14ac:dyDescent="0.15">
      <c r="A8509" s="1" t="s">
        <v>44620</v>
      </c>
      <c r="B8509" s="1" t="s">
        <v>0</v>
      </c>
      <c r="C8509" s="1" t="s">
        <v>22</v>
      </c>
      <c r="E8509" s="1" t="s">
        <v>44621</v>
      </c>
      <c r="F8509" s="1" t="s">
        <v>2</v>
      </c>
      <c r="G8509" s="1" t="s">
        <v>2</v>
      </c>
      <c r="H8509" s="1" t="s">
        <v>44622</v>
      </c>
      <c r="I8509" s="1" t="s">
        <v>2114</v>
      </c>
      <c r="J8509" s="1" t="s">
        <v>64</v>
      </c>
      <c r="K8509" s="1" t="s">
        <v>21416</v>
      </c>
      <c r="L8509" s="1" t="s">
        <v>2</v>
      </c>
      <c r="M8509" s="1" t="s">
        <v>120</v>
      </c>
      <c r="N8509" s="1" t="s">
        <v>120</v>
      </c>
      <c r="O8509" s="1" t="s">
        <v>7</v>
      </c>
      <c r="P8509" s="1" t="s">
        <v>1892</v>
      </c>
      <c r="Q8509" s="1" t="s">
        <v>476</v>
      </c>
      <c r="R8509" s="1" t="s">
        <v>503</v>
      </c>
      <c r="S8509" s="1" t="s">
        <v>44623</v>
      </c>
      <c r="T8509" s="21">
        <v>0</v>
      </c>
      <c r="U8509" s="21">
        <v>7852.89</v>
      </c>
      <c r="V8509" s="21">
        <f t="shared" si="530"/>
        <v>7852.89</v>
      </c>
      <c r="W8509" s="23">
        <f t="shared" si="531"/>
        <v>0</v>
      </c>
      <c r="X8509" s="3">
        <v>0</v>
      </c>
      <c r="Y8509" s="2">
        <v>380.16</v>
      </c>
      <c r="Z8509" s="3">
        <f t="shared" si="528"/>
        <v>380.16</v>
      </c>
      <c r="AA8509" s="8">
        <f t="shared" si="529"/>
        <v>0</v>
      </c>
    </row>
    <row r="8510" spans="1:27" ht="10.5" x14ac:dyDescent="0.15">
      <c r="A8510" s="1" t="s">
        <v>39955</v>
      </c>
      <c r="B8510" s="1" t="s">
        <v>0</v>
      </c>
      <c r="C8510" s="1" t="s">
        <v>22</v>
      </c>
      <c r="E8510" s="1" t="s">
        <v>39956</v>
      </c>
      <c r="F8510" s="1" t="s">
        <v>2</v>
      </c>
      <c r="G8510" s="1" t="s">
        <v>2</v>
      </c>
      <c r="H8510" s="1" t="s">
        <v>39957</v>
      </c>
      <c r="I8510" s="1" t="s">
        <v>2973</v>
      </c>
      <c r="J8510" s="1" t="s">
        <v>46</v>
      </c>
      <c r="K8510" s="1" t="s">
        <v>39958</v>
      </c>
      <c r="L8510" s="1" t="s">
        <v>2</v>
      </c>
      <c r="M8510" s="1" t="s">
        <v>120</v>
      </c>
      <c r="N8510" s="1" t="s">
        <v>120</v>
      </c>
      <c r="O8510" s="1" t="s">
        <v>7</v>
      </c>
      <c r="P8510" s="1" t="s">
        <v>3402</v>
      </c>
      <c r="Q8510" s="1" t="s">
        <v>476</v>
      </c>
      <c r="R8510" s="1" t="s">
        <v>488</v>
      </c>
      <c r="S8510" s="1" t="s">
        <v>39959</v>
      </c>
      <c r="T8510" s="21">
        <v>0</v>
      </c>
      <c r="U8510" s="21">
        <v>1153.75</v>
      </c>
      <c r="V8510" s="21">
        <f t="shared" si="530"/>
        <v>1153.75</v>
      </c>
      <c r="W8510" s="23">
        <f t="shared" si="531"/>
        <v>0</v>
      </c>
      <c r="X8510" s="3">
        <v>0</v>
      </c>
      <c r="Y8510" s="2">
        <v>380.1</v>
      </c>
      <c r="Z8510" s="3">
        <f t="shared" si="528"/>
        <v>380.1</v>
      </c>
      <c r="AA8510" s="8">
        <f t="shared" si="529"/>
        <v>0</v>
      </c>
    </row>
    <row r="8511" spans="1:27" ht="10.5" x14ac:dyDescent="0.15">
      <c r="A8511" s="1" t="s">
        <v>43558</v>
      </c>
      <c r="B8511" s="1" t="s">
        <v>0</v>
      </c>
      <c r="C8511" s="1" t="s">
        <v>22</v>
      </c>
      <c r="E8511" s="1" t="s">
        <v>22437</v>
      </c>
      <c r="F8511" s="1" t="s">
        <v>2</v>
      </c>
      <c r="G8511" s="1" t="s">
        <v>43559</v>
      </c>
      <c r="H8511" s="1" t="s">
        <v>43560</v>
      </c>
      <c r="I8511" s="1" t="s">
        <v>22440</v>
      </c>
      <c r="J8511" s="1" t="s">
        <v>586</v>
      </c>
      <c r="K8511" s="1" t="s">
        <v>22441</v>
      </c>
      <c r="L8511" s="1" t="s">
        <v>34</v>
      </c>
      <c r="M8511" s="1" t="s">
        <v>120</v>
      </c>
      <c r="N8511" s="1" t="s">
        <v>120</v>
      </c>
      <c r="O8511" s="1" t="s">
        <v>7</v>
      </c>
      <c r="P8511" s="1" t="s">
        <v>588</v>
      </c>
      <c r="Q8511" s="1" t="s">
        <v>476</v>
      </c>
      <c r="R8511" s="1" t="s">
        <v>488</v>
      </c>
      <c r="S8511" s="1" t="s">
        <v>2</v>
      </c>
      <c r="T8511" s="21">
        <v>0</v>
      </c>
      <c r="U8511" s="21">
        <v>2309.5700000000002</v>
      </c>
      <c r="V8511" s="21">
        <f t="shared" si="530"/>
        <v>2309.5700000000002</v>
      </c>
      <c r="W8511" s="23">
        <f t="shared" si="531"/>
        <v>0</v>
      </c>
      <c r="X8511" s="3">
        <v>0</v>
      </c>
      <c r="Y8511" s="2">
        <v>380.08</v>
      </c>
      <c r="Z8511" s="3">
        <f t="shared" si="528"/>
        <v>380.08</v>
      </c>
      <c r="AA8511" s="8">
        <f t="shared" si="529"/>
        <v>0</v>
      </c>
    </row>
    <row r="8512" spans="1:27" ht="10.5" x14ac:dyDescent="0.15">
      <c r="A8512" s="1" t="s">
        <v>23444</v>
      </c>
      <c r="B8512" s="1" t="s">
        <v>0</v>
      </c>
      <c r="C8512" s="1" t="s">
        <v>22</v>
      </c>
      <c r="E8512" s="1" t="s">
        <v>23445</v>
      </c>
      <c r="F8512" s="1" t="s">
        <v>2</v>
      </c>
      <c r="G8512" s="1" t="s">
        <v>23446</v>
      </c>
      <c r="H8512" s="1" t="s">
        <v>23447</v>
      </c>
      <c r="I8512" s="1" t="s">
        <v>148</v>
      </c>
      <c r="J8512" s="1" t="s">
        <v>32</v>
      </c>
      <c r="K8512" s="1" t="s">
        <v>9329</v>
      </c>
      <c r="L8512" s="1" t="s">
        <v>72</v>
      </c>
      <c r="M8512" s="1" t="s">
        <v>120</v>
      </c>
      <c r="N8512" s="1" t="s">
        <v>120</v>
      </c>
      <c r="O8512" s="1" t="s">
        <v>7</v>
      </c>
      <c r="P8512" s="1" t="s">
        <v>747</v>
      </c>
      <c r="Q8512" s="1" t="s">
        <v>476</v>
      </c>
      <c r="R8512" s="1" t="s">
        <v>488</v>
      </c>
      <c r="S8512" s="1" t="s">
        <v>23448</v>
      </c>
      <c r="T8512" s="21">
        <v>0</v>
      </c>
      <c r="U8512" s="21">
        <v>186.03</v>
      </c>
      <c r="V8512" s="21">
        <f t="shared" si="530"/>
        <v>186.03</v>
      </c>
      <c r="W8512" s="23">
        <f t="shared" si="531"/>
        <v>0</v>
      </c>
      <c r="X8512" s="3">
        <v>0</v>
      </c>
      <c r="Y8512" s="2">
        <v>380.06</v>
      </c>
      <c r="Z8512" s="3">
        <f t="shared" si="528"/>
        <v>380.06</v>
      </c>
      <c r="AA8512" s="8">
        <f t="shared" si="529"/>
        <v>0</v>
      </c>
    </row>
    <row r="8513" spans="1:27" ht="10.5" x14ac:dyDescent="0.15">
      <c r="A8513" s="1" t="s">
        <v>42850</v>
      </c>
      <c r="B8513" s="1" t="s">
        <v>0</v>
      </c>
      <c r="C8513" s="1" t="s">
        <v>22</v>
      </c>
      <c r="E8513" s="1" t="s">
        <v>42851</v>
      </c>
      <c r="F8513" s="1" t="s">
        <v>2</v>
      </c>
      <c r="G8513" s="1" t="s">
        <v>2</v>
      </c>
      <c r="H8513" s="1" t="s">
        <v>42852</v>
      </c>
      <c r="I8513" s="1" t="s">
        <v>417</v>
      </c>
      <c r="J8513" s="1" t="s">
        <v>51</v>
      </c>
      <c r="K8513" s="1" t="s">
        <v>418</v>
      </c>
      <c r="L8513" s="1" t="s">
        <v>6</v>
      </c>
      <c r="M8513" s="1" t="s">
        <v>120</v>
      </c>
      <c r="N8513" s="1" t="s">
        <v>120</v>
      </c>
      <c r="O8513" s="1" t="s">
        <v>7</v>
      </c>
      <c r="P8513" s="1" t="s">
        <v>1256</v>
      </c>
      <c r="Q8513" s="1" t="s">
        <v>476</v>
      </c>
      <c r="R8513" s="1" t="s">
        <v>503</v>
      </c>
      <c r="S8513" s="1" t="s">
        <v>2</v>
      </c>
      <c r="T8513" s="21">
        <v>0</v>
      </c>
      <c r="U8513" s="21">
        <v>1721.68</v>
      </c>
      <c r="V8513" s="21">
        <f t="shared" si="530"/>
        <v>1721.68</v>
      </c>
      <c r="W8513" s="23">
        <f t="shared" si="531"/>
        <v>0</v>
      </c>
      <c r="X8513" s="3">
        <v>0</v>
      </c>
      <c r="Y8513" s="2">
        <v>379.64</v>
      </c>
      <c r="Z8513" s="3">
        <f t="shared" si="528"/>
        <v>379.64</v>
      </c>
      <c r="AA8513" s="8">
        <f t="shared" si="529"/>
        <v>0</v>
      </c>
    </row>
    <row r="8514" spans="1:27" ht="10.5" x14ac:dyDescent="0.15">
      <c r="A8514" s="1" t="s">
        <v>37710</v>
      </c>
      <c r="B8514" s="1" t="s">
        <v>0</v>
      </c>
      <c r="C8514" s="1" t="s">
        <v>22</v>
      </c>
      <c r="E8514" s="1" t="s">
        <v>37711</v>
      </c>
      <c r="F8514" s="1" t="s">
        <v>2</v>
      </c>
      <c r="G8514" s="1" t="s">
        <v>2</v>
      </c>
      <c r="H8514" s="1" t="s">
        <v>37712</v>
      </c>
      <c r="I8514" s="1" t="s">
        <v>14837</v>
      </c>
      <c r="J8514" s="1" t="s">
        <v>53</v>
      </c>
      <c r="K8514" s="1" t="s">
        <v>37713</v>
      </c>
      <c r="L8514" s="1" t="s">
        <v>6</v>
      </c>
      <c r="M8514" s="1" t="s">
        <v>120</v>
      </c>
      <c r="N8514" s="1" t="s">
        <v>120</v>
      </c>
      <c r="O8514" s="1" t="s">
        <v>7</v>
      </c>
      <c r="P8514" s="1" t="s">
        <v>1409</v>
      </c>
      <c r="Q8514" s="1" t="s">
        <v>476</v>
      </c>
      <c r="R8514" s="1" t="s">
        <v>503</v>
      </c>
      <c r="S8514" s="1" t="s">
        <v>37714</v>
      </c>
      <c r="T8514" s="21">
        <v>0</v>
      </c>
      <c r="U8514" s="21">
        <v>846.39</v>
      </c>
      <c r="V8514" s="21">
        <f t="shared" si="530"/>
        <v>846.39</v>
      </c>
      <c r="W8514" s="23">
        <f t="shared" si="531"/>
        <v>0</v>
      </c>
      <c r="X8514" s="3">
        <v>0</v>
      </c>
      <c r="Y8514" s="2">
        <v>379.43</v>
      </c>
      <c r="Z8514" s="3">
        <f t="shared" ref="Z8514:Z8577" si="532">SUM(X8514:Y8514)</f>
        <v>379.43</v>
      </c>
      <c r="AA8514" s="8">
        <f t="shared" ref="AA8514:AA8577" si="533">X8514/Z8514</f>
        <v>0</v>
      </c>
    </row>
    <row r="8515" spans="1:27" ht="10.5" x14ac:dyDescent="0.15">
      <c r="A8515" s="1" t="s">
        <v>29920</v>
      </c>
      <c r="B8515" s="1" t="s">
        <v>0</v>
      </c>
      <c r="C8515" s="1" t="s">
        <v>22</v>
      </c>
      <c r="E8515" s="1" t="s">
        <v>29921</v>
      </c>
      <c r="F8515" s="1" t="s">
        <v>2</v>
      </c>
      <c r="G8515" s="1" t="s">
        <v>29922</v>
      </c>
      <c r="H8515" s="1" t="s">
        <v>29923</v>
      </c>
      <c r="I8515" s="1" t="s">
        <v>715</v>
      </c>
      <c r="J8515" s="1" t="s">
        <v>408</v>
      </c>
      <c r="K8515" s="1" t="s">
        <v>18461</v>
      </c>
      <c r="L8515" s="1" t="s">
        <v>2</v>
      </c>
      <c r="M8515" s="1" t="s">
        <v>120</v>
      </c>
      <c r="N8515" s="1" t="s">
        <v>120</v>
      </c>
      <c r="O8515" s="1" t="s">
        <v>7</v>
      </c>
      <c r="P8515" s="1" t="s">
        <v>741</v>
      </c>
      <c r="Q8515" s="1" t="s">
        <v>476</v>
      </c>
      <c r="R8515" s="1" t="s">
        <v>503</v>
      </c>
      <c r="S8515" s="1" t="s">
        <v>2</v>
      </c>
      <c r="T8515" s="21">
        <v>0</v>
      </c>
      <c r="U8515" s="21">
        <v>248.75</v>
      </c>
      <c r="V8515" s="21">
        <f t="shared" ref="V8515:V8578" si="534">SUM(T8515:U8515)</f>
        <v>248.75</v>
      </c>
      <c r="W8515" s="23">
        <f t="shared" ref="W8515:W8578" si="535">T8515/V8515</f>
        <v>0</v>
      </c>
      <c r="X8515" s="3">
        <v>0</v>
      </c>
      <c r="Y8515" s="2">
        <v>379.25</v>
      </c>
      <c r="Z8515" s="3">
        <f t="shared" si="532"/>
        <v>379.25</v>
      </c>
      <c r="AA8515" s="8">
        <f t="shared" si="533"/>
        <v>0</v>
      </c>
    </row>
    <row r="8516" spans="1:27" ht="10.5" x14ac:dyDescent="0.15">
      <c r="A8516" s="1" t="s">
        <v>25745</v>
      </c>
      <c r="B8516" s="1" t="s">
        <v>0</v>
      </c>
      <c r="C8516" s="1" t="s">
        <v>22</v>
      </c>
      <c r="E8516" s="1" t="s">
        <v>25746</v>
      </c>
      <c r="F8516" s="1" t="s">
        <v>2</v>
      </c>
      <c r="G8516" s="1" t="s">
        <v>2</v>
      </c>
      <c r="H8516" s="1" t="s">
        <v>25747</v>
      </c>
      <c r="I8516" s="1" t="s">
        <v>25748</v>
      </c>
      <c r="J8516" s="1" t="s">
        <v>210</v>
      </c>
      <c r="K8516" s="1" t="s">
        <v>25749</v>
      </c>
      <c r="L8516" s="1" t="s">
        <v>2</v>
      </c>
      <c r="M8516" s="1" t="s">
        <v>120</v>
      </c>
      <c r="N8516" s="1" t="s">
        <v>120</v>
      </c>
      <c r="O8516" s="1" t="s">
        <v>7</v>
      </c>
      <c r="P8516" s="1" t="s">
        <v>1435</v>
      </c>
      <c r="Q8516" s="1" t="s">
        <v>476</v>
      </c>
      <c r="R8516" s="1" t="s">
        <v>477</v>
      </c>
      <c r="S8516" s="1" t="s">
        <v>25750</v>
      </c>
      <c r="T8516" s="21">
        <v>114.5</v>
      </c>
      <c r="U8516" s="21">
        <v>2092.5</v>
      </c>
      <c r="V8516" s="21">
        <f t="shared" si="534"/>
        <v>2207</v>
      </c>
      <c r="W8516" s="23">
        <f t="shared" si="535"/>
        <v>5.1880380607159042E-2</v>
      </c>
      <c r="X8516" s="3">
        <v>0</v>
      </c>
      <c r="Y8516" s="2">
        <v>379.11</v>
      </c>
      <c r="Z8516" s="3">
        <f t="shared" si="532"/>
        <v>379.11</v>
      </c>
      <c r="AA8516" s="8">
        <f t="shared" si="533"/>
        <v>0</v>
      </c>
    </row>
    <row r="8517" spans="1:27" ht="10.5" x14ac:dyDescent="0.15">
      <c r="A8517" s="1" t="s">
        <v>45987</v>
      </c>
      <c r="B8517" s="1" t="s">
        <v>0</v>
      </c>
      <c r="C8517" s="1" t="s">
        <v>22</v>
      </c>
      <c r="E8517" s="1" t="s">
        <v>45988</v>
      </c>
      <c r="F8517" s="1" t="s">
        <v>2</v>
      </c>
      <c r="G8517" s="1" t="s">
        <v>2</v>
      </c>
      <c r="H8517" s="1" t="s">
        <v>45989</v>
      </c>
      <c r="I8517" s="1" t="s">
        <v>15765</v>
      </c>
      <c r="J8517" s="1" t="s">
        <v>386</v>
      </c>
      <c r="K8517" s="1" t="s">
        <v>45990</v>
      </c>
      <c r="L8517" s="1" t="s">
        <v>2</v>
      </c>
      <c r="M8517" s="1" t="s">
        <v>120</v>
      </c>
      <c r="N8517" s="1" t="s">
        <v>398</v>
      </c>
      <c r="O8517" s="1" t="s">
        <v>7</v>
      </c>
      <c r="P8517" s="1" t="s">
        <v>11750</v>
      </c>
      <c r="Q8517" s="1" t="s">
        <v>476</v>
      </c>
      <c r="R8517" s="1" t="s">
        <v>503</v>
      </c>
      <c r="S8517" s="1" t="s">
        <v>45991</v>
      </c>
      <c r="T8517" s="21">
        <v>0</v>
      </c>
      <c r="U8517" s="21">
        <v>528.86</v>
      </c>
      <c r="V8517" s="21">
        <f t="shared" si="534"/>
        <v>528.86</v>
      </c>
      <c r="W8517" s="23">
        <f t="shared" si="535"/>
        <v>0</v>
      </c>
      <c r="X8517" s="3">
        <v>0</v>
      </c>
      <c r="Y8517" s="2">
        <v>378.85</v>
      </c>
      <c r="Z8517" s="3">
        <f t="shared" si="532"/>
        <v>378.85</v>
      </c>
      <c r="AA8517" s="8">
        <f t="shared" si="533"/>
        <v>0</v>
      </c>
    </row>
    <row r="8518" spans="1:27" ht="10.5" x14ac:dyDescent="0.15">
      <c r="A8518" s="1" t="s">
        <v>24021</v>
      </c>
      <c r="B8518" s="1" t="s">
        <v>0</v>
      </c>
      <c r="C8518" s="1" t="s">
        <v>22</v>
      </c>
      <c r="E8518" s="1" t="s">
        <v>18477</v>
      </c>
      <c r="F8518" s="1" t="s">
        <v>2</v>
      </c>
      <c r="G8518" s="1" t="s">
        <v>2</v>
      </c>
      <c r="H8518" s="1" t="s">
        <v>20427</v>
      </c>
      <c r="I8518" s="1" t="s">
        <v>7375</v>
      </c>
      <c r="J8518" s="1" t="s">
        <v>24</v>
      </c>
      <c r="K8518" s="1" t="s">
        <v>20428</v>
      </c>
      <c r="L8518" s="1" t="s">
        <v>6</v>
      </c>
      <c r="M8518" s="1" t="s">
        <v>289</v>
      </c>
      <c r="N8518" s="1" t="s">
        <v>12529</v>
      </c>
      <c r="O8518" s="1" t="s">
        <v>7</v>
      </c>
      <c r="P8518" s="1" t="s">
        <v>1892</v>
      </c>
      <c r="Q8518" s="1" t="s">
        <v>476</v>
      </c>
      <c r="R8518" s="1" t="s">
        <v>503</v>
      </c>
      <c r="S8518" s="1" t="s">
        <v>2</v>
      </c>
      <c r="T8518" s="21">
        <v>0</v>
      </c>
      <c r="U8518" s="21">
        <v>378.5</v>
      </c>
      <c r="V8518" s="21">
        <f t="shared" si="534"/>
        <v>378.5</v>
      </c>
      <c r="W8518" s="23">
        <f t="shared" si="535"/>
        <v>0</v>
      </c>
      <c r="X8518" s="3">
        <v>0</v>
      </c>
      <c r="Y8518" s="2">
        <v>378.5</v>
      </c>
      <c r="Z8518" s="3">
        <f t="shared" si="532"/>
        <v>378.5</v>
      </c>
      <c r="AA8518" s="8">
        <f t="shared" si="533"/>
        <v>0</v>
      </c>
    </row>
    <row r="8519" spans="1:27" ht="10.5" x14ac:dyDescent="0.15">
      <c r="A8519" s="1" t="s">
        <v>27859</v>
      </c>
      <c r="B8519" s="1" t="s">
        <v>0</v>
      </c>
      <c r="C8519" s="1" t="s">
        <v>22</v>
      </c>
      <c r="E8519" s="1" t="s">
        <v>24029</v>
      </c>
      <c r="F8519" s="1" t="s">
        <v>2</v>
      </c>
      <c r="G8519" s="1" t="s">
        <v>24030</v>
      </c>
      <c r="H8519" s="1" t="s">
        <v>27860</v>
      </c>
      <c r="I8519" s="1" t="s">
        <v>1128</v>
      </c>
      <c r="J8519" s="1" t="s">
        <v>24</v>
      </c>
      <c r="K8519" s="1" t="s">
        <v>2328</v>
      </c>
      <c r="L8519" s="1" t="s">
        <v>6</v>
      </c>
      <c r="M8519" s="1" t="s">
        <v>289</v>
      </c>
      <c r="N8519" s="1" t="s">
        <v>12529</v>
      </c>
      <c r="O8519" s="1" t="s">
        <v>7</v>
      </c>
      <c r="P8519" s="1" t="s">
        <v>1892</v>
      </c>
      <c r="Q8519" s="1" t="s">
        <v>476</v>
      </c>
      <c r="R8519" s="1" t="s">
        <v>503</v>
      </c>
      <c r="S8519" s="1" t="s">
        <v>2</v>
      </c>
      <c r="T8519" s="21"/>
      <c r="U8519" s="21"/>
      <c r="V8519" s="21">
        <f t="shared" si="534"/>
        <v>0</v>
      </c>
      <c r="W8519" s="23" t="e">
        <f t="shared" si="535"/>
        <v>#DIV/0!</v>
      </c>
      <c r="X8519" s="3">
        <v>0</v>
      </c>
      <c r="Y8519" s="2">
        <v>378.5</v>
      </c>
      <c r="Z8519" s="3">
        <f t="shared" si="532"/>
        <v>378.5</v>
      </c>
      <c r="AA8519" s="8">
        <f t="shared" si="533"/>
        <v>0</v>
      </c>
    </row>
    <row r="8520" spans="1:27" ht="10.5" x14ac:dyDescent="0.15">
      <c r="A8520" s="1" t="s">
        <v>28943</v>
      </c>
      <c r="B8520" s="1" t="s">
        <v>0</v>
      </c>
      <c r="C8520" s="1" t="s">
        <v>22</v>
      </c>
      <c r="E8520" s="1" t="s">
        <v>28944</v>
      </c>
      <c r="F8520" s="1" t="s">
        <v>2</v>
      </c>
      <c r="G8520" s="1" t="s">
        <v>2</v>
      </c>
      <c r="H8520" s="1" t="s">
        <v>28945</v>
      </c>
      <c r="I8520" s="1" t="s">
        <v>28946</v>
      </c>
      <c r="J8520" s="1" t="s">
        <v>11</v>
      </c>
      <c r="K8520" s="1" t="s">
        <v>11668</v>
      </c>
      <c r="L8520" s="1" t="s">
        <v>2</v>
      </c>
      <c r="M8520" s="1" t="s">
        <v>120</v>
      </c>
      <c r="N8520" s="1" t="s">
        <v>120</v>
      </c>
      <c r="O8520" s="1" t="s">
        <v>8937</v>
      </c>
      <c r="P8520" s="1" t="s">
        <v>495</v>
      </c>
      <c r="Q8520" s="1" t="s">
        <v>476</v>
      </c>
      <c r="R8520" s="1" t="s">
        <v>488</v>
      </c>
      <c r="S8520" s="1" t="s">
        <v>2</v>
      </c>
      <c r="T8520" s="21">
        <v>0</v>
      </c>
      <c r="U8520" s="21">
        <v>810</v>
      </c>
      <c r="V8520" s="21">
        <f t="shared" si="534"/>
        <v>810</v>
      </c>
      <c r="W8520" s="23">
        <f t="shared" si="535"/>
        <v>0</v>
      </c>
      <c r="X8520" s="3">
        <v>0</v>
      </c>
      <c r="Y8520" s="2">
        <v>378</v>
      </c>
      <c r="Z8520" s="3">
        <f t="shared" si="532"/>
        <v>378</v>
      </c>
      <c r="AA8520" s="8">
        <f t="shared" si="533"/>
        <v>0</v>
      </c>
    </row>
    <row r="8521" spans="1:27" ht="10.5" x14ac:dyDescent="0.15">
      <c r="A8521" s="1" t="s">
        <v>29402</v>
      </c>
      <c r="B8521" s="1" t="s">
        <v>0</v>
      </c>
      <c r="C8521" s="1" t="s">
        <v>22</v>
      </c>
      <c r="D8521" s="14" t="s">
        <v>48458</v>
      </c>
      <c r="E8521" s="1" t="s">
        <v>29403</v>
      </c>
      <c r="F8521" s="1" t="s">
        <v>2</v>
      </c>
      <c r="G8521" s="10" t="s">
        <v>29404</v>
      </c>
      <c r="H8521" s="1" t="s">
        <v>29405</v>
      </c>
      <c r="I8521" s="1" t="s">
        <v>4777</v>
      </c>
      <c r="J8521" s="1" t="s">
        <v>118</v>
      </c>
      <c r="K8521" s="1" t="s">
        <v>5329</v>
      </c>
      <c r="L8521" s="1" t="s">
        <v>2</v>
      </c>
      <c r="M8521" s="1" t="s">
        <v>120</v>
      </c>
      <c r="N8521" s="1" t="s">
        <v>120</v>
      </c>
      <c r="O8521" s="1" t="s">
        <v>7</v>
      </c>
      <c r="P8521" s="1" t="s">
        <v>879</v>
      </c>
      <c r="Q8521" s="1" t="s">
        <v>476</v>
      </c>
      <c r="R8521" s="1" t="s">
        <v>477</v>
      </c>
      <c r="S8521" s="1" t="s">
        <v>2</v>
      </c>
      <c r="T8521" s="21"/>
      <c r="U8521" s="21"/>
      <c r="V8521" s="21">
        <f t="shared" si="534"/>
        <v>0</v>
      </c>
      <c r="W8521" s="23" t="e">
        <f t="shared" si="535"/>
        <v>#DIV/0!</v>
      </c>
      <c r="X8521" s="3">
        <v>0</v>
      </c>
      <c r="Y8521" s="2">
        <v>377.96</v>
      </c>
      <c r="Z8521" s="3">
        <f t="shared" si="532"/>
        <v>377.96</v>
      </c>
      <c r="AA8521" s="8">
        <f t="shared" si="533"/>
        <v>0</v>
      </c>
    </row>
    <row r="8522" spans="1:27" ht="10.5" x14ac:dyDescent="0.15">
      <c r="A8522" s="1" t="s">
        <v>40023</v>
      </c>
      <c r="B8522" s="1" t="s">
        <v>0</v>
      </c>
      <c r="C8522" s="1" t="s">
        <v>22</v>
      </c>
      <c r="E8522" s="1" t="s">
        <v>40024</v>
      </c>
      <c r="F8522" s="1" t="s">
        <v>2</v>
      </c>
      <c r="G8522" s="1" t="s">
        <v>40025</v>
      </c>
      <c r="H8522" s="1" t="s">
        <v>40026</v>
      </c>
      <c r="I8522" s="1" t="s">
        <v>5718</v>
      </c>
      <c r="J8522" s="1" t="s">
        <v>322</v>
      </c>
      <c r="K8522" s="1" t="s">
        <v>40027</v>
      </c>
      <c r="L8522" s="1" t="s">
        <v>2</v>
      </c>
      <c r="M8522" s="1" t="s">
        <v>120</v>
      </c>
      <c r="N8522" s="1" t="s">
        <v>120</v>
      </c>
      <c r="O8522" s="1" t="s">
        <v>7</v>
      </c>
      <c r="P8522" s="1" t="s">
        <v>817</v>
      </c>
      <c r="Q8522" s="1" t="s">
        <v>476</v>
      </c>
      <c r="R8522" s="1" t="s">
        <v>503</v>
      </c>
      <c r="S8522" s="1" t="s">
        <v>40028</v>
      </c>
      <c r="T8522" s="21">
        <v>0</v>
      </c>
      <c r="U8522" s="21">
        <v>2070.4499999999998</v>
      </c>
      <c r="V8522" s="21">
        <f t="shared" si="534"/>
        <v>2070.4499999999998</v>
      </c>
      <c r="W8522" s="23">
        <f t="shared" si="535"/>
        <v>0</v>
      </c>
      <c r="X8522" s="3">
        <v>0</v>
      </c>
      <c r="Y8522" s="2">
        <v>377.95</v>
      </c>
      <c r="Z8522" s="3">
        <f t="shared" si="532"/>
        <v>377.95</v>
      </c>
      <c r="AA8522" s="8">
        <f t="shared" si="533"/>
        <v>0</v>
      </c>
    </row>
    <row r="8523" spans="1:27" ht="10.5" x14ac:dyDescent="0.15">
      <c r="A8523" s="1" t="s">
        <v>27696</v>
      </c>
      <c r="B8523" s="1" t="s">
        <v>0</v>
      </c>
      <c r="C8523" s="1" t="s">
        <v>22</v>
      </c>
      <c r="E8523" s="1" t="s">
        <v>27697</v>
      </c>
      <c r="F8523" s="1" t="s">
        <v>2</v>
      </c>
      <c r="G8523" s="1" t="s">
        <v>27698</v>
      </c>
      <c r="H8523" s="1" t="s">
        <v>27699</v>
      </c>
      <c r="I8523" s="1" t="s">
        <v>1058</v>
      </c>
      <c r="J8523" s="1" t="s">
        <v>118</v>
      </c>
      <c r="K8523" s="1" t="s">
        <v>4309</v>
      </c>
      <c r="L8523" s="1" t="s">
        <v>2</v>
      </c>
      <c r="M8523" s="1" t="s">
        <v>120</v>
      </c>
      <c r="N8523" s="1" t="s">
        <v>120</v>
      </c>
      <c r="O8523" s="1" t="s">
        <v>7</v>
      </c>
      <c r="P8523" s="1" t="s">
        <v>11750</v>
      </c>
      <c r="Q8523" s="1" t="s">
        <v>476</v>
      </c>
      <c r="R8523" s="1" t="s">
        <v>503</v>
      </c>
      <c r="S8523" s="1" t="s">
        <v>27700</v>
      </c>
      <c r="T8523" s="21">
        <v>0</v>
      </c>
      <c r="U8523" s="21">
        <v>5498.25</v>
      </c>
      <c r="V8523" s="21">
        <f t="shared" si="534"/>
        <v>5498.25</v>
      </c>
      <c r="W8523" s="23">
        <f t="shared" si="535"/>
        <v>0</v>
      </c>
      <c r="X8523" s="3">
        <v>0</v>
      </c>
      <c r="Y8523" s="2">
        <v>377.91</v>
      </c>
      <c r="Z8523" s="3">
        <f t="shared" si="532"/>
        <v>377.91</v>
      </c>
      <c r="AA8523" s="8">
        <f t="shared" si="533"/>
        <v>0</v>
      </c>
    </row>
    <row r="8524" spans="1:27" ht="10.5" x14ac:dyDescent="0.15">
      <c r="A8524" s="1" t="s">
        <v>18429</v>
      </c>
      <c r="B8524" s="1" t="s">
        <v>0</v>
      </c>
      <c r="C8524" s="1" t="s">
        <v>22</v>
      </c>
      <c r="E8524" s="1" t="s">
        <v>18430</v>
      </c>
      <c r="F8524" s="1" t="s">
        <v>2</v>
      </c>
      <c r="G8524" s="1" t="s">
        <v>2</v>
      </c>
      <c r="H8524" s="1" t="s">
        <v>18431</v>
      </c>
      <c r="I8524" s="1" t="s">
        <v>962</v>
      </c>
      <c r="J8524" s="1" t="s">
        <v>24</v>
      </c>
      <c r="K8524" s="1" t="s">
        <v>17440</v>
      </c>
      <c r="L8524" s="1" t="s">
        <v>2</v>
      </c>
      <c r="M8524" s="1" t="s">
        <v>120</v>
      </c>
      <c r="N8524" s="1" t="s">
        <v>120</v>
      </c>
      <c r="O8524" s="1" t="s">
        <v>7</v>
      </c>
      <c r="P8524" s="1" t="s">
        <v>807</v>
      </c>
      <c r="Q8524" s="1" t="s">
        <v>476</v>
      </c>
      <c r="R8524" s="1" t="s">
        <v>488</v>
      </c>
      <c r="S8524" s="1" t="s">
        <v>2</v>
      </c>
      <c r="T8524" s="21">
        <v>0</v>
      </c>
      <c r="U8524" s="21">
        <v>781.78</v>
      </c>
      <c r="V8524" s="21">
        <f t="shared" si="534"/>
        <v>781.78</v>
      </c>
      <c r="W8524" s="23">
        <f t="shared" si="535"/>
        <v>0</v>
      </c>
      <c r="X8524" s="3">
        <v>0</v>
      </c>
      <c r="Y8524" s="2">
        <v>377.89</v>
      </c>
      <c r="Z8524" s="3">
        <f t="shared" si="532"/>
        <v>377.89</v>
      </c>
      <c r="AA8524" s="8">
        <f t="shared" si="533"/>
        <v>0</v>
      </c>
    </row>
    <row r="8525" spans="1:27" ht="10.5" x14ac:dyDescent="0.15">
      <c r="A8525" s="1" t="s">
        <v>37452</v>
      </c>
      <c r="B8525" s="1" t="s">
        <v>0</v>
      </c>
      <c r="C8525" s="1" t="s">
        <v>22</v>
      </c>
      <c r="E8525" s="1" t="s">
        <v>37453</v>
      </c>
      <c r="F8525" s="1" t="s">
        <v>2</v>
      </c>
      <c r="G8525" s="1" t="s">
        <v>2</v>
      </c>
      <c r="H8525" s="1" t="s">
        <v>37454</v>
      </c>
      <c r="I8525" s="1" t="s">
        <v>12591</v>
      </c>
      <c r="J8525" s="1" t="s">
        <v>37</v>
      </c>
      <c r="K8525" s="1" t="s">
        <v>12592</v>
      </c>
      <c r="L8525" s="1" t="s">
        <v>2</v>
      </c>
      <c r="M8525" s="1" t="s">
        <v>120</v>
      </c>
      <c r="N8525" s="1" t="s">
        <v>120</v>
      </c>
      <c r="O8525" s="1" t="s">
        <v>7</v>
      </c>
      <c r="P8525" s="1" t="s">
        <v>1435</v>
      </c>
      <c r="Q8525" s="1" t="s">
        <v>476</v>
      </c>
      <c r="R8525" s="1" t="s">
        <v>477</v>
      </c>
      <c r="S8525" s="1" t="s">
        <v>37455</v>
      </c>
      <c r="T8525" s="21">
        <v>0</v>
      </c>
      <c r="U8525" s="21">
        <v>661.46</v>
      </c>
      <c r="V8525" s="21">
        <f t="shared" si="534"/>
        <v>661.46</v>
      </c>
      <c r="W8525" s="23">
        <f t="shared" si="535"/>
        <v>0</v>
      </c>
      <c r="X8525" s="3">
        <v>0</v>
      </c>
      <c r="Y8525" s="2">
        <v>377.1</v>
      </c>
      <c r="Z8525" s="3">
        <f t="shared" si="532"/>
        <v>377.1</v>
      </c>
      <c r="AA8525" s="8">
        <f t="shared" si="533"/>
        <v>0</v>
      </c>
    </row>
    <row r="8526" spans="1:27" ht="10.5" x14ac:dyDescent="0.15">
      <c r="A8526" s="1" t="s">
        <v>35653</v>
      </c>
      <c r="B8526" s="1" t="s">
        <v>0</v>
      </c>
      <c r="C8526" s="1" t="s">
        <v>22</v>
      </c>
      <c r="E8526" s="1" t="s">
        <v>35654</v>
      </c>
      <c r="F8526" s="1" t="s">
        <v>2</v>
      </c>
      <c r="G8526" s="1" t="s">
        <v>7437</v>
      </c>
      <c r="H8526" s="1" t="s">
        <v>35655</v>
      </c>
      <c r="I8526" s="1" t="s">
        <v>4424</v>
      </c>
      <c r="J8526" s="1" t="s">
        <v>118</v>
      </c>
      <c r="K8526" s="1" t="s">
        <v>35656</v>
      </c>
      <c r="L8526" s="1" t="s">
        <v>6</v>
      </c>
      <c r="M8526" s="1" t="s">
        <v>120</v>
      </c>
      <c r="N8526" s="1" t="s">
        <v>120</v>
      </c>
      <c r="O8526" s="1" t="s">
        <v>7</v>
      </c>
      <c r="P8526" s="1" t="s">
        <v>1256</v>
      </c>
      <c r="Q8526" s="1" t="s">
        <v>476</v>
      </c>
      <c r="R8526" s="1" t="s">
        <v>503</v>
      </c>
      <c r="S8526" s="1" t="s">
        <v>35657</v>
      </c>
      <c r="T8526" s="21">
        <v>0</v>
      </c>
      <c r="U8526" s="21">
        <v>1026.57</v>
      </c>
      <c r="V8526" s="21">
        <f t="shared" si="534"/>
        <v>1026.57</v>
      </c>
      <c r="W8526" s="23">
        <f t="shared" si="535"/>
        <v>0</v>
      </c>
      <c r="X8526" s="3">
        <v>0</v>
      </c>
      <c r="Y8526" s="2">
        <v>376.76</v>
      </c>
      <c r="Z8526" s="3">
        <f t="shared" si="532"/>
        <v>376.76</v>
      </c>
      <c r="AA8526" s="8">
        <f t="shared" si="533"/>
        <v>0</v>
      </c>
    </row>
    <row r="8527" spans="1:27" ht="10.5" x14ac:dyDescent="0.15">
      <c r="A8527" s="1" t="s">
        <v>26305</v>
      </c>
      <c r="B8527" s="1" t="s">
        <v>0</v>
      </c>
      <c r="C8527" s="1" t="s">
        <v>22</v>
      </c>
      <c r="E8527" s="1" t="s">
        <v>26306</v>
      </c>
      <c r="F8527" s="1" t="s">
        <v>2</v>
      </c>
      <c r="G8527" s="1" t="s">
        <v>2</v>
      </c>
      <c r="H8527" s="1" t="s">
        <v>6296</v>
      </c>
      <c r="I8527" s="1" t="s">
        <v>6048</v>
      </c>
      <c r="J8527" s="1" t="s">
        <v>118</v>
      </c>
      <c r="K8527" s="1" t="s">
        <v>6049</v>
      </c>
      <c r="L8527" s="1" t="s">
        <v>2</v>
      </c>
      <c r="M8527" s="1" t="s">
        <v>120</v>
      </c>
      <c r="N8527" s="1" t="s">
        <v>120</v>
      </c>
      <c r="O8527" s="1" t="s">
        <v>7</v>
      </c>
      <c r="P8527" s="1" t="s">
        <v>510</v>
      </c>
      <c r="Q8527" s="1" t="s">
        <v>476</v>
      </c>
      <c r="R8527" s="1" t="s">
        <v>477</v>
      </c>
      <c r="S8527" s="1" t="s">
        <v>2</v>
      </c>
      <c r="T8527" s="21">
        <v>0</v>
      </c>
      <c r="U8527" s="21">
        <v>406.11</v>
      </c>
      <c r="V8527" s="21">
        <f t="shared" si="534"/>
        <v>406.11</v>
      </c>
      <c r="W8527" s="23">
        <f t="shared" si="535"/>
        <v>0</v>
      </c>
      <c r="X8527" s="3">
        <v>0</v>
      </c>
      <c r="Y8527" s="2">
        <v>376.6</v>
      </c>
      <c r="Z8527" s="3">
        <f t="shared" si="532"/>
        <v>376.6</v>
      </c>
      <c r="AA8527" s="8">
        <f t="shared" si="533"/>
        <v>0</v>
      </c>
    </row>
    <row r="8528" spans="1:27" ht="10.5" x14ac:dyDescent="0.15">
      <c r="A8528" s="1" t="s">
        <v>31811</v>
      </c>
      <c r="B8528" s="1" t="s">
        <v>0</v>
      </c>
      <c r="C8528" s="1" t="s">
        <v>22</v>
      </c>
      <c r="E8528" s="1" t="s">
        <v>31812</v>
      </c>
      <c r="F8528" s="1" t="s">
        <v>2</v>
      </c>
      <c r="G8528" s="1" t="s">
        <v>31813</v>
      </c>
      <c r="H8528" s="1" t="s">
        <v>31814</v>
      </c>
      <c r="I8528" s="1" t="s">
        <v>2058</v>
      </c>
      <c r="J8528" s="1" t="s">
        <v>126</v>
      </c>
      <c r="K8528" s="1" t="s">
        <v>8514</v>
      </c>
      <c r="L8528" s="1" t="s">
        <v>6</v>
      </c>
      <c r="M8528" s="1" t="s">
        <v>137</v>
      </c>
      <c r="N8528" s="1" t="s">
        <v>138</v>
      </c>
      <c r="O8528" s="1" t="s">
        <v>7</v>
      </c>
      <c r="P8528" s="1" t="s">
        <v>2440</v>
      </c>
      <c r="Q8528" s="1" t="s">
        <v>140</v>
      </c>
      <c r="R8528" s="1" t="s">
        <v>141</v>
      </c>
      <c r="S8528" s="1" t="s">
        <v>31815</v>
      </c>
      <c r="T8528" s="21">
        <v>0</v>
      </c>
      <c r="U8528" s="21">
        <v>1592</v>
      </c>
      <c r="V8528" s="21">
        <f t="shared" si="534"/>
        <v>1592</v>
      </c>
      <c r="W8528" s="23">
        <f t="shared" si="535"/>
        <v>0</v>
      </c>
      <c r="X8528" s="3">
        <v>0</v>
      </c>
      <c r="Y8528" s="2">
        <v>376.29</v>
      </c>
      <c r="Z8528" s="3">
        <f t="shared" si="532"/>
        <v>376.29</v>
      </c>
      <c r="AA8528" s="8">
        <f t="shared" si="533"/>
        <v>0</v>
      </c>
    </row>
    <row r="8529" spans="1:27" ht="10.5" x14ac:dyDescent="0.15">
      <c r="A8529" s="1" t="s">
        <v>38354</v>
      </c>
      <c r="B8529" s="1" t="s">
        <v>0</v>
      </c>
      <c r="C8529" s="1" t="s">
        <v>22</v>
      </c>
      <c r="E8529" s="1" t="s">
        <v>38355</v>
      </c>
      <c r="F8529" s="1" t="s">
        <v>2</v>
      </c>
      <c r="G8529" s="1" t="s">
        <v>2</v>
      </c>
      <c r="H8529" s="1" t="s">
        <v>38356</v>
      </c>
      <c r="I8529" s="1" t="s">
        <v>23141</v>
      </c>
      <c r="J8529" s="1" t="s">
        <v>37</v>
      </c>
      <c r="K8529" s="1" t="s">
        <v>23142</v>
      </c>
      <c r="L8529" s="1" t="s">
        <v>2</v>
      </c>
      <c r="M8529" s="1" t="s">
        <v>120</v>
      </c>
      <c r="N8529" s="1" t="s">
        <v>120</v>
      </c>
      <c r="O8529" s="1" t="s">
        <v>7</v>
      </c>
      <c r="P8529" s="1" t="s">
        <v>1242</v>
      </c>
      <c r="Q8529" s="1" t="s">
        <v>476</v>
      </c>
      <c r="R8529" s="1" t="s">
        <v>503</v>
      </c>
      <c r="S8529" s="1" t="s">
        <v>2</v>
      </c>
      <c r="T8529" s="21">
        <v>0</v>
      </c>
      <c r="U8529" s="21">
        <v>987.52</v>
      </c>
      <c r="V8529" s="21">
        <f t="shared" si="534"/>
        <v>987.52</v>
      </c>
      <c r="W8529" s="23">
        <f t="shared" si="535"/>
        <v>0</v>
      </c>
      <c r="X8529" s="3">
        <v>0</v>
      </c>
      <c r="Y8529" s="2">
        <v>375.94</v>
      </c>
      <c r="Z8529" s="3">
        <f t="shared" si="532"/>
        <v>375.94</v>
      </c>
      <c r="AA8529" s="8">
        <f t="shared" si="533"/>
        <v>0</v>
      </c>
    </row>
    <row r="8530" spans="1:27" ht="10.5" x14ac:dyDescent="0.15">
      <c r="A8530" s="1" t="s">
        <v>34091</v>
      </c>
      <c r="B8530" s="1" t="s">
        <v>0</v>
      </c>
      <c r="C8530" s="1" t="s">
        <v>22</v>
      </c>
      <c r="E8530" s="1" t="s">
        <v>34092</v>
      </c>
      <c r="F8530" s="1" t="s">
        <v>2</v>
      </c>
      <c r="G8530" s="1" t="s">
        <v>2</v>
      </c>
      <c r="H8530" s="1" t="s">
        <v>34093</v>
      </c>
      <c r="I8530" s="1" t="s">
        <v>14191</v>
      </c>
      <c r="J8530" s="1" t="s">
        <v>37</v>
      </c>
      <c r="K8530" s="1" t="s">
        <v>14192</v>
      </c>
      <c r="L8530" s="1" t="s">
        <v>2</v>
      </c>
      <c r="M8530" s="1" t="s">
        <v>120</v>
      </c>
      <c r="N8530" s="1" t="s">
        <v>120</v>
      </c>
      <c r="O8530" s="1" t="s">
        <v>7</v>
      </c>
      <c r="P8530" s="1" t="s">
        <v>2446</v>
      </c>
      <c r="Q8530" s="1" t="s">
        <v>476</v>
      </c>
      <c r="R8530" s="1" t="s">
        <v>488</v>
      </c>
      <c r="S8530" s="1" t="s">
        <v>34094</v>
      </c>
      <c r="T8530" s="21">
        <v>0</v>
      </c>
      <c r="U8530" s="21">
        <v>1012.55</v>
      </c>
      <c r="V8530" s="21">
        <f t="shared" si="534"/>
        <v>1012.55</v>
      </c>
      <c r="W8530" s="23">
        <f t="shared" si="535"/>
        <v>0</v>
      </c>
      <c r="X8530" s="3">
        <v>0</v>
      </c>
      <c r="Y8530" s="2">
        <v>374.93</v>
      </c>
      <c r="Z8530" s="3">
        <f t="shared" si="532"/>
        <v>374.93</v>
      </c>
      <c r="AA8530" s="8">
        <f t="shared" si="533"/>
        <v>0</v>
      </c>
    </row>
    <row r="8531" spans="1:27" ht="10.5" x14ac:dyDescent="0.15">
      <c r="A8531" s="1" t="s">
        <v>18976</v>
      </c>
      <c r="B8531" s="1" t="s">
        <v>0</v>
      </c>
      <c r="C8531" s="1" t="s">
        <v>22</v>
      </c>
      <c r="E8531" s="1" t="s">
        <v>18977</v>
      </c>
      <c r="F8531" s="1" t="s">
        <v>2</v>
      </c>
      <c r="G8531" s="1" t="s">
        <v>2</v>
      </c>
      <c r="H8531" s="1" t="s">
        <v>18978</v>
      </c>
      <c r="I8531" s="1" t="s">
        <v>3118</v>
      </c>
      <c r="J8531" s="1" t="s">
        <v>24</v>
      </c>
      <c r="K8531" s="1" t="s">
        <v>3119</v>
      </c>
      <c r="L8531" s="1" t="s">
        <v>2</v>
      </c>
      <c r="M8531" s="1" t="s">
        <v>120</v>
      </c>
      <c r="N8531" s="1" t="s">
        <v>120</v>
      </c>
      <c r="O8531" s="1" t="s">
        <v>7</v>
      </c>
      <c r="P8531" s="1" t="s">
        <v>872</v>
      </c>
      <c r="Q8531" s="1" t="s">
        <v>476</v>
      </c>
      <c r="R8531" s="1" t="s">
        <v>488</v>
      </c>
      <c r="S8531" s="1" t="s">
        <v>18979</v>
      </c>
      <c r="T8531" s="21">
        <v>0</v>
      </c>
      <c r="U8531" s="21">
        <v>1416.35</v>
      </c>
      <c r="V8531" s="21">
        <f t="shared" si="534"/>
        <v>1416.35</v>
      </c>
      <c r="W8531" s="23">
        <f t="shared" si="535"/>
        <v>0</v>
      </c>
      <c r="X8531" s="3">
        <v>0</v>
      </c>
      <c r="Y8531" s="2">
        <v>374.4</v>
      </c>
      <c r="Z8531" s="3">
        <f t="shared" si="532"/>
        <v>374.4</v>
      </c>
      <c r="AA8531" s="8">
        <f t="shared" si="533"/>
        <v>0</v>
      </c>
    </row>
    <row r="8532" spans="1:27" ht="10.5" x14ac:dyDescent="0.15">
      <c r="A8532" s="1" t="s">
        <v>35970</v>
      </c>
      <c r="B8532" s="1" t="s">
        <v>0</v>
      </c>
      <c r="C8532" s="1" t="s">
        <v>22</v>
      </c>
      <c r="E8532" s="1" t="s">
        <v>35971</v>
      </c>
      <c r="F8532" s="1" t="s">
        <v>2</v>
      </c>
      <c r="G8532" s="1" t="s">
        <v>1817</v>
      </c>
      <c r="H8532" s="1" t="s">
        <v>35972</v>
      </c>
      <c r="I8532" s="1" t="s">
        <v>542</v>
      </c>
      <c r="J8532" s="1" t="s">
        <v>1710</v>
      </c>
      <c r="K8532" s="1" t="s">
        <v>35973</v>
      </c>
      <c r="L8532" s="1" t="s">
        <v>6</v>
      </c>
      <c r="M8532" s="1" t="s">
        <v>120</v>
      </c>
      <c r="N8532" s="1" t="s">
        <v>120</v>
      </c>
      <c r="O8532" s="1" t="s">
        <v>7</v>
      </c>
      <c r="P8532" s="1" t="s">
        <v>2379</v>
      </c>
      <c r="Q8532" s="1" t="s">
        <v>476</v>
      </c>
      <c r="R8532" s="1" t="s">
        <v>477</v>
      </c>
      <c r="S8532" s="1" t="s">
        <v>35974</v>
      </c>
      <c r="T8532" s="21">
        <v>0</v>
      </c>
      <c r="U8532" s="21">
        <v>1099.3499999999999</v>
      </c>
      <c r="V8532" s="21">
        <f t="shared" si="534"/>
        <v>1099.3499999999999</v>
      </c>
      <c r="W8532" s="23">
        <f t="shared" si="535"/>
        <v>0</v>
      </c>
      <c r="X8532" s="3">
        <v>0</v>
      </c>
      <c r="Y8532" s="2">
        <v>374.3</v>
      </c>
      <c r="Z8532" s="3">
        <f t="shared" si="532"/>
        <v>374.3</v>
      </c>
      <c r="AA8532" s="8">
        <f t="shared" si="533"/>
        <v>0</v>
      </c>
    </row>
    <row r="8533" spans="1:27" ht="10.5" x14ac:dyDescent="0.15">
      <c r="A8533" s="1" t="s">
        <v>22632</v>
      </c>
      <c r="B8533" s="1" t="s">
        <v>0</v>
      </c>
      <c r="C8533" s="1" t="s">
        <v>22</v>
      </c>
      <c r="E8533" s="1" t="s">
        <v>22633</v>
      </c>
      <c r="F8533" s="1" t="s">
        <v>2</v>
      </c>
      <c r="G8533" s="1" t="s">
        <v>22634</v>
      </c>
      <c r="H8533" s="1" t="s">
        <v>22635</v>
      </c>
      <c r="I8533" s="1" t="s">
        <v>541</v>
      </c>
      <c r="J8533" s="1" t="s">
        <v>118</v>
      </c>
      <c r="K8533" s="1" t="s">
        <v>3822</v>
      </c>
      <c r="L8533" s="1" t="s">
        <v>2</v>
      </c>
      <c r="M8533" s="1" t="s">
        <v>120</v>
      </c>
      <c r="N8533" s="1" t="s">
        <v>120</v>
      </c>
      <c r="O8533" s="1" t="s">
        <v>7</v>
      </c>
      <c r="P8533" s="1" t="s">
        <v>879</v>
      </c>
      <c r="Q8533" s="1" t="s">
        <v>476</v>
      </c>
      <c r="R8533" s="1" t="s">
        <v>477</v>
      </c>
      <c r="S8533" s="1" t="s">
        <v>22636</v>
      </c>
      <c r="T8533" s="21">
        <v>0</v>
      </c>
      <c r="U8533" s="21">
        <v>1628.25</v>
      </c>
      <c r="V8533" s="21">
        <f t="shared" si="534"/>
        <v>1628.25</v>
      </c>
      <c r="W8533" s="23">
        <f t="shared" si="535"/>
        <v>0</v>
      </c>
      <c r="X8533" s="3">
        <v>0</v>
      </c>
      <c r="Y8533" s="2">
        <v>374</v>
      </c>
      <c r="Z8533" s="3">
        <f t="shared" si="532"/>
        <v>374</v>
      </c>
      <c r="AA8533" s="8">
        <f t="shared" si="533"/>
        <v>0</v>
      </c>
    </row>
    <row r="8534" spans="1:27" ht="10.5" x14ac:dyDescent="0.15">
      <c r="A8534" s="1" t="s">
        <v>46356</v>
      </c>
      <c r="B8534" s="1" t="s">
        <v>0</v>
      </c>
      <c r="C8534" s="1" t="s">
        <v>22</v>
      </c>
      <c r="E8534" s="1" t="s">
        <v>28682</v>
      </c>
      <c r="F8534" s="1" t="s">
        <v>2</v>
      </c>
      <c r="G8534" s="1" t="s">
        <v>46357</v>
      </c>
      <c r="H8534" s="1" t="s">
        <v>46358</v>
      </c>
      <c r="I8534" s="1" t="s">
        <v>3304</v>
      </c>
      <c r="J8534" s="1" t="s">
        <v>162</v>
      </c>
      <c r="K8534" s="1" t="s">
        <v>32274</v>
      </c>
      <c r="L8534" s="1" t="s">
        <v>6</v>
      </c>
      <c r="M8534" s="1" t="s">
        <v>289</v>
      </c>
      <c r="N8534" s="1" t="s">
        <v>760</v>
      </c>
      <c r="O8534" s="1" t="s">
        <v>7</v>
      </c>
      <c r="P8534" s="1" t="s">
        <v>817</v>
      </c>
      <c r="Q8534" s="1" t="s">
        <v>476</v>
      </c>
      <c r="R8534" s="1" t="s">
        <v>503</v>
      </c>
      <c r="S8534" s="1" t="s">
        <v>2</v>
      </c>
      <c r="T8534" s="21">
        <v>0</v>
      </c>
      <c r="U8534" s="21">
        <v>3030.82</v>
      </c>
      <c r="V8534" s="21">
        <f t="shared" si="534"/>
        <v>3030.82</v>
      </c>
      <c r="W8534" s="23">
        <f t="shared" si="535"/>
        <v>0</v>
      </c>
      <c r="X8534" s="3">
        <v>0</v>
      </c>
      <c r="Y8534" s="2">
        <v>373.8</v>
      </c>
      <c r="Z8534" s="3">
        <f t="shared" si="532"/>
        <v>373.8</v>
      </c>
      <c r="AA8534" s="8">
        <f t="shared" si="533"/>
        <v>0</v>
      </c>
    </row>
    <row r="8535" spans="1:27" ht="10.5" x14ac:dyDescent="0.15">
      <c r="A8535" s="1" t="s">
        <v>22757</v>
      </c>
      <c r="B8535" s="1" t="s">
        <v>0</v>
      </c>
      <c r="C8535" s="1" t="s">
        <v>22</v>
      </c>
      <c r="E8535" s="1" t="s">
        <v>22758</v>
      </c>
      <c r="F8535" s="1" t="s">
        <v>2</v>
      </c>
      <c r="G8535" s="1" t="s">
        <v>22759</v>
      </c>
      <c r="H8535" s="1" t="s">
        <v>22760</v>
      </c>
      <c r="I8535" s="1" t="s">
        <v>4599</v>
      </c>
      <c r="J8535" s="1" t="s">
        <v>162</v>
      </c>
      <c r="K8535" s="1" t="s">
        <v>22761</v>
      </c>
      <c r="L8535" s="1" t="s">
        <v>2</v>
      </c>
      <c r="M8535" s="1" t="s">
        <v>120</v>
      </c>
      <c r="N8535" s="1" t="s">
        <v>120</v>
      </c>
      <c r="O8535" s="1" t="s">
        <v>7</v>
      </c>
      <c r="P8535" s="1" t="s">
        <v>1924</v>
      </c>
      <c r="Q8535" s="1" t="s">
        <v>476</v>
      </c>
      <c r="R8535" s="1" t="s">
        <v>488</v>
      </c>
      <c r="S8535" s="1" t="s">
        <v>22762</v>
      </c>
      <c r="T8535" s="21"/>
      <c r="U8535" s="21"/>
      <c r="V8535" s="21">
        <f t="shared" si="534"/>
        <v>0</v>
      </c>
      <c r="W8535" s="23" t="e">
        <f t="shared" si="535"/>
        <v>#DIV/0!</v>
      </c>
      <c r="X8535" s="3">
        <v>0</v>
      </c>
      <c r="Y8535" s="2">
        <v>712.37</v>
      </c>
      <c r="Z8535" s="3">
        <f t="shared" si="532"/>
        <v>712.37</v>
      </c>
      <c r="AA8535" s="8">
        <f t="shared" si="533"/>
        <v>0</v>
      </c>
    </row>
    <row r="8536" spans="1:27" ht="10.5" x14ac:dyDescent="0.15">
      <c r="A8536" s="1" t="s">
        <v>39708</v>
      </c>
      <c r="B8536" s="1" t="s">
        <v>0</v>
      </c>
      <c r="C8536" s="1" t="s">
        <v>22</v>
      </c>
      <c r="E8536" s="1" t="s">
        <v>39709</v>
      </c>
      <c r="F8536" s="1" t="s">
        <v>2</v>
      </c>
      <c r="G8536" s="1" t="s">
        <v>39710</v>
      </c>
      <c r="H8536" s="1" t="s">
        <v>39711</v>
      </c>
      <c r="I8536" s="1" t="s">
        <v>10032</v>
      </c>
      <c r="J8536" s="1" t="s">
        <v>64</v>
      </c>
      <c r="K8536" s="1" t="s">
        <v>4145</v>
      </c>
      <c r="L8536" s="1" t="s">
        <v>2</v>
      </c>
      <c r="M8536" s="1" t="s">
        <v>120</v>
      </c>
      <c r="N8536" s="1" t="s">
        <v>120</v>
      </c>
      <c r="O8536" s="1" t="s">
        <v>7</v>
      </c>
      <c r="P8536" s="1" t="s">
        <v>510</v>
      </c>
      <c r="Q8536" s="1" t="s">
        <v>476</v>
      </c>
      <c r="R8536" s="1" t="s">
        <v>477</v>
      </c>
      <c r="S8536" s="1" t="s">
        <v>2</v>
      </c>
      <c r="T8536" s="21">
        <v>0</v>
      </c>
      <c r="U8536" s="21">
        <v>500.76</v>
      </c>
      <c r="V8536" s="21">
        <f t="shared" si="534"/>
        <v>500.76</v>
      </c>
      <c r="W8536" s="23">
        <f t="shared" si="535"/>
        <v>0</v>
      </c>
      <c r="X8536" s="3">
        <v>0</v>
      </c>
      <c r="Y8536" s="2">
        <v>373.57</v>
      </c>
      <c r="Z8536" s="3">
        <f t="shared" si="532"/>
        <v>373.57</v>
      </c>
      <c r="AA8536" s="8">
        <f t="shared" si="533"/>
        <v>0</v>
      </c>
    </row>
    <row r="8537" spans="1:27" ht="10.5" x14ac:dyDescent="0.15">
      <c r="A8537" s="1" t="s">
        <v>30150</v>
      </c>
      <c r="B8537" s="1" t="s">
        <v>0</v>
      </c>
      <c r="C8537" s="1" t="s">
        <v>22</v>
      </c>
      <c r="E8537" s="1" t="s">
        <v>30151</v>
      </c>
      <c r="F8537" s="1" t="s">
        <v>2</v>
      </c>
      <c r="G8537" s="1" t="s">
        <v>2</v>
      </c>
      <c r="H8537" s="1" t="s">
        <v>30152</v>
      </c>
      <c r="I8537" s="1" t="s">
        <v>30153</v>
      </c>
      <c r="J8537" s="1" t="s">
        <v>93</v>
      </c>
      <c r="K8537" s="1" t="s">
        <v>711</v>
      </c>
      <c r="L8537" s="1" t="s">
        <v>2</v>
      </c>
      <c r="M8537" s="1" t="s">
        <v>120</v>
      </c>
      <c r="N8537" s="1" t="s">
        <v>120</v>
      </c>
      <c r="O8537" s="1" t="s">
        <v>7</v>
      </c>
      <c r="P8537" s="1" t="s">
        <v>518</v>
      </c>
      <c r="Q8537" s="1" t="s">
        <v>476</v>
      </c>
      <c r="R8537" s="1" t="s">
        <v>477</v>
      </c>
      <c r="S8537" s="1" t="s">
        <v>30154</v>
      </c>
      <c r="T8537" s="21">
        <v>12.75</v>
      </c>
      <c r="U8537" s="21">
        <v>242.73</v>
      </c>
      <c r="V8537" s="21">
        <f t="shared" si="534"/>
        <v>255.48</v>
      </c>
      <c r="W8537" s="23">
        <f t="shared" si="535"/>
        <v>4.9906059182714894E-2</v>
      </c>
      <c r="X8537" s="3">
        <v>0</v>
      </c>
      <c r="Y8537" s="2">
        <v>373.14</v>
      </c>
      <c r="Z8537" s="3">
        <f t="shared" si="532"/>
        <v>373.14</v>
      </c>
      <c r="AA8537" s="8">
        <f t="shared" si="533"/>
        <v>0</v>
      </c>
    </row>
    <row r="8538" spans="1:27" ht="10.5" x14ac:dyDescent="0.15">
      <c r="A8538" s="1" t="s">
        <v>29910</v>
      </c>
      <c r="B8538" s="1" t="s">
        <v>0</v>
      </c>
      <c r="C8538" s="1" t="s">
        <v>22</v>
      </c>
      <c r="E8538" s="1" t="s">
        <v>29911</v>
      </c>
      <c r="F8538" s="1" t="s">
        <v>2</v>
      </c>
      <c r="G8538" s="1" t="s">
        <v>29912</v>
      </c>
      <c r="H8538" s="1" t="s">
        <v>29913</v>
      </c>
      <c r="I8538" s="1" t="s">
        <v>29914</v>
      </c>
      <c r="J8538" s="1" t="s">
        <v>210</v>
      </c>
      <c r="K8538" s="1" t="s">
        <v>29915</v>
      </c>
      <c r="L8538" s="1" t="s">
        <v>2</v>
      </c>
      <c r="M8538" s="1" t="s">
        <v>120</v>
      </c>
      <c r="N8538" s="1" t="s">
        <v>120</v>
      </c>
      <c r="O8538" s="1" t="s">
        <v>7</v>
      </c>
      <c r="P8538" s="1" t="s">
        <v>1242</v>
      </c>
      <c r="Q8538" s="1" t="s">
        <v>476</v>
      </c>
      <c r="R8538" s="1" t="s">
        <v>503</v>
      </c>
      <c r="S8538" s="1" t="s">
        <v>2</v>
      </c>
      <c r="T8538" s="21">
        <v>0</v>
      </c>
      <c r="U8538" s="21">
        <v>227.39</v>
      </c>
      <c r="V8538" s="21">
        <f t="shared" si="534"/>
        <v>227.39</v>
      </c>
      <c r="W8538" s="23">
        <f t="shared" si="535"/>
        <v>0</v>
      </c>
      <c r="X8538" s="3">
        <v>0</v>
      </c>
      <c r="Y8538" s="2">
        <v>372.74</v>
      </c>
      <c r="Z8538" s="3">
        <f t="shared" si="532"/>
        <v>372.74</v>
      </c>
      <c r="AA8538" s="8">
        <f t="shared" si="533"/>
        <v>0</v>
      </c>
    </row>
    <row r="8539" spans="1:27" ht="10.5" x14ac:dyDescent="0.15">
      <c r="A8539" s="1" t="s">
        <v>28449</v>
      </c>
      <c r="B8539" s="1" t="s">
        <v>0</v>
      </c>
      <c r="C8539" s="1" t="s">
        <v>22</v>
      </c>
      <c r="E8539" s="1" t="s">
        <v>28450</v>
      </c>
      <c r="F8539" s="1" t="s">
        <v>2</v>
      </c>
      <c r="G8539" s="1" t="s">
        <v>28451</v>
      </c>
      <c r="H8539" s="1" t="s">
        <v>28452</v>
      </c>
      <c r="I8539" s="1" t="s">
        <v>14737</v>
      </c>
      <c r="J8539" s="1" t="s">
        <v>24</v>
      </c>
      <c r="K8539" s="1" t="s">
        <v>14738</v>
      </c>
      <c r="L8539" s="1" t="s">
        <v>2</v>
      </c>
      <c r="M8539" s="1" t="s">
        <v>120</v>
      </c>
      <c r="N8539" s="1" t="s">
        <v>120</v>
      </c>
      <c r="O8539" s="1" t="s">
        <v>7</v>
      </c>
      <c r="P8539" s="1" t="s">
        <v>510</v>
      </c>
      <c r="Q8539" s="1" t="s">
        <v>476</v>
      </c>
      <c r="R8539" s="1" t="s">
        <v>477</v>
      </c>
      <c r="S8539" s="1" t="s">
        <v>2</v>
      </c>
      <c r="T8539" s="21">
        <v>0</v>
      </c>
      <c r="U8539" s="21">
        <v>1116.75</v>
      </c>
      <c r="V8539" s="21">
        <f t="shared" si="534"/>
        <v>1116.75</v>
      </c>
      <c r="W8539" s="23">
        <f t="shared" si="535"/>
        <v>0</v>
      </c>
      <c r="X8539" s="3">
        <v>0</v>
      </c>
      <c r="Y8539" s="2">
        <v>372.25</v>
      </c>
      <c r="Z8539" s="3">
        <f t="shared" si="532"/>
        <v>372.25</v>
      </c>
      <c r="AA8539" s="8">
        <f t="shared" si="533"/>
        <v>0</v>
      </c>
    </row>
    <row r="8540" spans="1:27" ht="10.5" x14ac:dyDescent="0.15">
      <c r="A8540" s="1" t="s">
        <v>21556</v>
      </c>
      <c r="B8540" s="1" t="s">
        <v>0</v>
      </c>
      <c r="C8540" s="1" t="s">
        <v>22</v>
      </c>
      <c r="E8540" s="1" t="s">
        <v>21557</v>
      </c>
      <c r="F8540" s="1" t="s">
        <v>2</v>
      </c>
      <c r="G8540" s="1" t="s">
        <v>21558</v>
      </c>
      <c r="H8540" s="1" t="s">
        <v>21559</v>
      </c>
      <c r="I8540" s="1" t="s">
        <v>2368</v>
      </c>
      <c r="J8540" s="1" t="s">
        <v>32</v>
      </c>
      <c r="K8540" s="1" t="s">
        <v>1516</v>
      </c>
      <c r="L8540" s="1" t="s">
        <v>2</v>
      </c>
      <c r="M8540" s="1" t="s">
        <v>120</v>
      </c>
      <c r="N8540" s="1" t="s">
        <v>120</v>
      </c>
      <c r="O8540" s="1" t="s">
        <v>7</v>
      </c>
      <c r="P8540" s="1" t="s">
        <v>1225</v>
      </c>
      <c r="Q8540" s="1" t="s">
        <v>476</v>
      </c>
      <c r="R8540" s="1" t="s">
        <v>477</v>
      </c>
      <c r="S8540" s="1" t="s">
        <v>21560</v>
      </c>
      <c r="T8540" s="21">
        <v>0</v>
      </c>
      <c r="U8540" s="21">
        <v>640.09</v>
      </c>
      <c r="V8540" s="21">
        <f t="shared" si="534"/>
        <v>640.09</v>
      </c>
      <c r="W8540" s="23">
        <f t="shared" si="535"/>
        <v>0</v>
      </c>
      <c r="X8540" s="3">
        <v>0</v>
      </c>
      <c r="Y8540" s="2">
        <v>372</v>
      </c>
      <c r="Z8540" s="3">
        <f t="shared" si="532"/>
        <v>372</v>
      </c>
      <c r="AA8540" s="8">
        <f t="shared" si="533"/>
        <v>0</v>
      </c>
    </row>
    <row r="8541" spans="1:27" ht="10.5" x14ac:dyDescent="0.15">
      <c r="A8541" s="1" t="s">
        <v>25387</v>
      </c>
      <c r="B8541" s="1" t="s">
        <v>0</v>
      </c>
      <c r="C8541" s="1" t="s">
        <v>22</v>
      </c>
      <c r="E8541" s="1" t="s">
        <v>25388</v>
      </c>
      <c r="F8541" s="1" t="s">
        <v>2</v>
      </c>
      <c r="G8541" s="1" t="s">
        <v>8971</v>
      </c>
      <c r="H8541" s="1" t="s">
        <v>25389</v>
      </c>
      <c r="I8541" s="1" t="s">
        <v>2666</v>
      </c>
      <c r="J8541" s="1" t="s">
        <v>24</v>
      </c>
      <c r="K8541" s="1" t="s">
        <v>2700</v>
      </c>
      <c r="L8541" s="1" t="s">
        <v>2</v>
      </c>
      <c r="M8541" s="1" t="s">
        <v>120</v>
      </c>
      <c r="N8541" s="1" t="s">
        <v>120</v>
      </c>
      <c r="O8541" s="1" t="s">
        <v>7</v>
      </c>
      <c r="P8541" s="1" t="s">
        <v>1256</v>
      </c>
      <c r="Q8541" s="1" t="s">
        <v>476</v>
      </c>
      <c r="R8541" s="1" t="s">
        <v>503</v>
      </c>
      <c r="S8541" s="1" t="s">
        <v>2</v>
      </c>
      <c r="T8541" s="21">
        <v>0</v>
      </c>
      <c r="U8541" s="21">
        <v>372</v>
      </c>
      <c r="V8541" s="21">
        <f t="shared" si="534"/>
        <v>372</v>
      </c>
      <c r="W8541" s="23">
        <f t="shared" si="535"/>
        <v>0</v>
      </c>
      <c r="X8541" s="3">
        <v>0</v>
      </c>
      <c r="Y8541" s="2">
        <v>372</v>
      </c>
      <c r="Z8541" s="3">
        <f t="shared" si="532"/>
        <v>372</v>
      </c>
      <c r="AA8541" s="8">
        <f t="shared" si="533"/>
        <v>0</v>
      </c>
    </row>
    <row r="8542" spans="1:27" ht="10.5" x14ac:dyDescent="0.15">
      <c r="A8542" s="1" t="s">
        <v>31724</v>
      </c>
      <c r="B8542" s="1" t="s">
        <v>0</v>
      </c>
      <c r="C8542" s="1" t="s">
        <v>22</v>
      </c>
      <c r="E8542" s="1" t="s">
        <v>31725</v>
      </c>
      <c r="F8542" s="1" t="s">
        <v>2</v>
      </c>
      <c r="G8542" s="1" t="s">
        <v>31700</v>
      </c>
      <c r="H8542" s="1" t="s">
        <v>31726</v>
      </c>
      <c r="I8542" s="1" t="s">
        <v>3665</v>
      </c>
      <c r="J8542" s="1" t="s">
        <v>118</v>
      </c>
      <c r="K8542" s="1" t="s">
        <v>3666</v>
      </c>
      <c r="L8542" s="1" t="s">
        <v>2</v>
      </c>
      <c r="M8542" s="1" t="s">
        <v>120</v>
      </c>
      <c r="N8542" s="1" t="s">
        <v>120</v>
      </c>
      <c r="O8542" s="1" t="s">
        <v>7</v>
      </c>
      <c r="P8542" s="1" t="s">
        <v>894</v>
      </c>
      <c r="Q8542" s="1" t="s">
        <v>476</v>
      </c>
      <c r="R8542" s="1" t="s">
        <v>503</v>
      </c>
      <c r="S8542" s="1" t="s">
        <v>2</v>
      </c>
      <c r="T8542" s="21"/>
      <c r="U8542" s="21"/>
      <c r="V8542" s="21">
        <f t="shared" si="534"/>
        <v>0</v>
      </c>
      <c r="W8542" s="23" t="e">
        <f t="shared" si="535"/>
        <v>#DIV/0!</v>
      </c>
      <c r="X8542" s="3">
        <v>0</v>
      </c>
      <c r="Y8542" s="2">
        <v>372</v>
      </c>
      <c r="Z8542" s="3">
        <f t="shared" si="532"/>
        <v>372</v>
      </c>
      <c r="AA8542" s="8">
        <f t="shared" si="533"/>
        <v>0</v>
      </c>
    </row>
    <row r="8543" spans="1:27" ht="10.5" x14ac:dyDescent="0.15">
      <c r="A8543" s="1" t="s">
        <v>34276</v>
      </c>
      <c r="B8543" s="1" t="s">
        <v>0</v>
      </c>
      <c r="C8543" s="1" t="s">
        <v>22</v>
      </c>
      <c r="E8543" s="1" t="s">
        <v>34277</v>
      </c>
      <c r="F8543" s="1" t="s">
        <v>2</v>
      </c>
      <c r="G8543" s="1" t="s">
        <v>2</v>
      </c>
      <c r="H8543" s="1" t="s">
        <v>34278</v>
      </c>
      <c r="I8543" s="1" t="s">
        <v>3969</v>
      </c>
      <c r="J8543" s="1" t="s">
        <v>118</v>
      </c>
      <c r="K8543" s="1" t="s">
        <v>10272</v>
      </c>
      <c r="L8543" s="1" t="s">
        <v>2</v>
      </c>
      <c r="M8543" s="1" t="s">
        <v>120</v>
      </c>
      <c r="N8543" s="1" t="s">
        <v>120</v>
      </c>
      <c r="O8543" s="1" t="s">
        <v>7</v>
      </c>
      <c r="P8543" s="1" t="s">
        <v>1924</v>
      </c>
      <c r="Q8543" s="1" t="s">
        <v>476</v>
      </c>
      <c r="R8543" s="1" t="s">
        <v>488</v>
      </c>
      <c r="S8543" s="1" t="s">
        <v>34279</v>
      </c>
      <c r="T8543" s="21"/>
      <c r="U8543" s="21"/>
      <c r="V8543" s="21">
        <f t="shared" si="534"/>
        <v>0</v>
      </c>
      <c r="W8543" s="23" t="e">
        <f t="shared" si="535"/>
        <v>#DIV/0!</v>
      </c>
      <c r="X8543" s="3">
        <v>0</v>
      </c>
      <c r="Y8543" s="2">
        <v>372</v>
      </c>
      <c r="Z8543" s="3">
        <f t="shared" si="532"/>
        <v>372</v>
      </c>
      <c r="AA8543" s="8">
        <f t="shared" si="533"/>
        <v>0</v>
      </c>
    </row>
    <row r="8544" spans="1:27" ht="10.5" x14ac:dyDescent="0.15">
      <c r="A8544" s="1" t="s">
        <v>47895</v>
      </c>
      <c r="B8544" s="1" t="s">
        <v>0</v>
      </c>
      <c r="C8544" s="1" t="s">
        <v>22</v>
      </c>
      <c r="E8544" s="1" t="s">
        <v>47896</v>
      </c>
      <c r="F8544" s="1" t="s">
        <v>2</v>
      </c>
      <c r="G8544" s="1" t="s">
        <v>21239</v>
      </c>
      <c r="H8544" s="1" t="s">
        <v>47897</v>
      </c>
      <c r="I8544" s="1" t="s">
        <v>843</v>
      </c>
      <c r="J8544" s="1" t="s">
        <v>37</v>
      </c>
      <c r="K8544" s="1" t="s">
        <v>11716</v>
      </c>
      <c r="L8544" s="1" t="s">
        <v>6</v>
      </c>
      <c r="M8544" s="1" t="s">
        <v>120</v>
      </c>
      <c r="N8544" s="1" t="s">
        <v>120</v>
      </c>
      <c r="O8544" s="1" t="s">
        <v>7</v>
      </c>
      <c r="P8544" s="1" t="s">
        <v>747</v>
      </c>
      <c r="Q8544" s="1" t="s">
        <v>476</v>
      </c>
      <c r="R8544" s="1" t="s">
        <v>488</v>
      </c>
      <c r="S8544" s="1" t="s">
        <v>2</v>
      </c>
      <c r="T8544" s="21">
        <v>0</v>
      </c>
      <c r="U8544" s="21">
        <v>1140</v>
      </c>
      <c r="V8544" s="21">
        <f t="shared" si="534"/>
        <v>1140</v>
      </c>
      <c r="W8544" s="23">
        <f t="shared" si="535"/>
        <v>0</v>
      </c>
      <c r="X8544" s="3">
        <v>0</v>
      </c>
      <c r="Y8544" s="2">
        <v>372</v>
      </c>
      <c r="Z8544" s="3">
        <f t="shared" si="532"/>
        <v>372</v>
      </c>
      <c r="AA8544" s="8">
        <f t="shared" si="533"/>
        <v>0</v>
      </c>
    </row>
    <row r="8545" spans="1:27" ht="10.5" x14ac:dyDescent="0.15">
      <c r="A8545" s="1" t="s">
        <v>37088</v>
      </c>
      <c r="B8545" s="1" t="s">
        <v>0</v>
      </c>
      <c r="C8545" s="1" t="s">
        <v>22</v>
      </c>
      <c r="E8545" s="1" t="s">
        <v>37089</v>
      </c>
      <c r="F8545" s="1" t="s">
        <v>2</v>
      </c>
      <c r="G8545" s="1" t="s">
        <v>2</v>
      </c>
      <c r="H8545" s="1" t="s">
        <v>37090</v>
      </c>
      <c r="I8545" s="1" t="s">
        <v>37091</v>
      </c>
      <c r="J8545" s="1" t="s">
        <v>159</v>
      </c>
      <c r="K8545" s="1" t="s">
        <v>1886</v>
      </c>
      <c r="L8545" s="1" t="s">
        <v>6</v>
      </c>
      <c r="M8545" s="1" t="s">
        <v>120</v>
      </c>
      <c r="N8545" s="1" t="s">
        <v>120</v>
      </c>
      <c r="O8545" s="1" t="s">
        <v>7</v>
      </c>
      <c r="P8545" s="1" t="s">
        <v>475</v>
      </c>
      <c r="Q8545" s="1" t="s">
        <v>476</v>
      </c>
      <c r="R8545" s="1" t="s">
        <v>477</v>
      </c>
      <c r="S8545" s="1" t="s">
        <v>37092</v>
      </c>
      <c r="T8545" s="21">
        <v>0</v>
      </c>
      <c r="U8545" s="21">
        <v>822.24</v>
      </c>
      <c r="V8545" s="21">
        <f t="shared" si="534"/>
        <v>822.24</v>
      </c>
      <c r="W8545" s="23">
        <f t="shared" si="535"/>
        <v>0</v>
      </c>
      <c r="X8545" s="3">
        <v>0</v>
      </c>
      <c r="Y8545" s="2">
        <v>371.97</v>
      </c>
      <c r="Z8545" s="3">
        <f t="shared" si="532"/>
        <v>371.97</v>
      </c>
      <c r="AA8545" s="8">
        <f t="shared" si="533"/>
        <v>0</v>
      </c>
    </row>
    <row r="8546" spans="1:27" ht="10.5" x14ac:dyDescent="0.15">
      <c r="A8546" s="1" t="s">
        <v>45500</v>
      </c>
      <c r="B8546" s="1" t="s">
        <v>0</v>
      </c>
      <c r="C8546" s="1" t="s">
        <v>22</v>
      </c>
      <c r="E8546" s="1" t="s">
        <v>45501</v>
      </c>
      <c r="F8546" s="1" t="s">
        <v>2</v>
      </c>
      <c r="G8546" s="1" t="s">
        <v>45502</v>
      </c>
      <c r="H8546" s="1" t="s">
        <v>45503</v>
      </c>
      <c r="I8546" s="1" t="s">
        <v>315</v>
      </c>
      <c r="J8546" s="1" t="s">
        <v>64</v>
      </c>
      <c r="K8546" s="1" t="s">
        <v>37281</v>
      </c>
      <c r="L8546" s="1" t="s">
        <v>2</v>
      </c>
      <c r="M8546" s="1" t="s">
        <v>120</v>
      </c>
      <c r="N8546" s="1" t="s">
        <v>120</v>
      </c>
      <c r="O8546" s="1" t="s">
        <v>7</v>
      </c>
      <c r="P8546" s="1" t="s">
        <v>747</v>
      </c>
      <c r="Q8546" s="1" t="s">
        <v>476</v>
      </c>
      <c r="R8546" s="1" t="s">
        <v>488</v>
      </c>
      <c r="S8546" s="1" t="s">
        <v>45504</v>
      </c>
      <c r="T8546" s="21">
        <v>17.45</v>
      </c>
      <c r="U8546" s="21">
        <v>284.17</v>
      </c>
      <c r="V8546" s="21">
        <f t="shared" si="534"/>
        <v>301.62</v>
      </c>
      <c r="W8546" s="23">
        <f t="shared" si="535"/>
        <v>5.7854253696704459E-2</v>
      </c>
      <c r="X8546" s="3">
        <v>0</v>
      </c>
      <c r="Y8546" s="2">
        <v>371.35</v>
      </c>
      <c r="Z8546" s="3">
        <f t="shared" si="532"/>
        <v>371.35</v>
      </c>
      <c r="AA8546" s="8">
        <f t="shared" si="533"/>
        <v>0</v>
      </c>
    </row>
    <row r="8547" spans="1:27" ht="10.5" x14ac:dyDescent="0.15">
      <c r="A8547" s="1" t="s">
        <v>45273</v>
      </c>
      <c r="B8547" s="1" t="s">
        <v>0</v>
      </c>
      <c r="C8547" s="1" t="s">
        <v>22</v>
      </c>
      <c r="E8547" s="1" t="s">
        <v>45274</v>
      </c>
      <c r="F8547" s="1" t="s">
        <v>2</v>
      </c>
      <c r="G8547" s="1" t="s">
        <v>45275</v>
      </c>
      <c r="H8547" s="1" t="s">
        <v>45276</v>
      </c>
      <c r="I8547" s="1" t="s">
        <v>18855</v>
      </c>
      <c r="J8547" s="1" t="s">
        <v>40</v>
      </c>
      <c r="K8547" s="1" t="s">
        <v>43181</v>
      </c>
      <c r="L8547" s="1" t="s">
        <v>34</v>
      </c>
      <c r="M8547" s="1" t="s">
        <v>120</v>
      </c>
      <c r="N8547" s="1" t="s">
        <v>120</v>
      </c>
      <c r="O8547" s="1" t="s">
        <v>7</v>
      </c>
      <c r="P8547" s="1" t="s">
        <v>903</v>
      </c>
      <c r="Q8547" s="1" t="s">
        <v>476</v>
      </c>
      <c r="R8547" s="1" t="s">
        <v>503</v>
      </c>
      <c r="S8547" s="1" t="s">
        <v>45277</v>
      </c>
      <c r="T8547" s="21">
        <v>0</v>
      </c>
      <c r="U8547" s="21">
        <v>2145.6999999999998</v>
      </c>
      <c r="V8547" s="21">
        <f t="shared" si="534"/>
        <v>2145.6999999999998</v>
      </c>
      <c r="W8547" s="23">
        <f t="shared" si="535"/>
        <v>0</v>
      </c>
      <c r="X8547" s="3">
        <v>0</v>
      </c>
      <c r="Y8547" s="2">
        <v>370.4</v>
      </c>
      <c r="Z8547" s="3">
        <f t="shared" si="532"/>
        <v>370.4</v>
      </c>
      <c r="AA8547" s="8">
        <f t="shared" si="533"/>
        <v>0</v>
      </c>
    </row>
    <row r="8548" spans="1:27" ht="10.5" x14ac:dyDescent="0.15">
      <c r="A8548" s="1" t="s">
        <v>28030</v>
      </c>
      <c r="B8548" s="1" t="s">
        <v>0</v>
      </c>
      <c r="C8548" s="1" t="s">
        <v>22</v>
      </c>
      <c r="E8548" s="1" t="s">
        <v>28031</v>
      </c>
      <c r="F8548" s="1" t="s">
        <v>2</v>
      </c>
      <c r="G8548" s="1" t="s">
        <v>28032</v>
      </c>
      <c r="H8548" s="1" t="s">
        <v>28033</v>
      </c>
      <c r="I8548" s="1" t="s">
        <v>11434</v>
      </c>
      <c r="J8548" s="1" t="s">
        <v>24</v>
      </c>
      <c r="K8548" s="1" t="s">
        <v>28034</v>
      </c>
      <c r="L8548" s="1" t="s">
        <v>2</v>
      </c>
      <c r="M8548" s="1" t="s">
        <v>120</v>
      </c>
      <c r="N8548" s="1" t="s">
        <v>120</v>
      </c>
      <c r="O8548" s="1" t="s">
        <v>7</v>
      </c>
      <c r="P8548" s="1" t="s">
        <v>2446</v>
      </c>
      <c r="Q8548" s="1" t="s">
        <v>476</v>
      </c>
      <c r="R8548" s="1" t="s">
        <v>488</v>
      </c>
      <c r="S8548" s="1" t="s">
        <v>28035</v>
      </c>
      <c r="T8548" s="21"/>
      <c r="U8548" s="21"/>
      <c r="V8548" s="21">
        <f t="shared" si="534"/>
        <v>0</v>
      </c>
      <c r="W8548" s="23" t="e">
        <f t="shared" si="535"/>
        <v>#DIV/0!</v>
      </c>
      <c r="X8548" s="3">
        <v>0</v>
      </c>
      <c r="Y8548" s="2">
        <v>370.08</v>
      </c>
      <c r="Z8548" s="3">
        <f t="shared" si="532"/>
        <v>370.08</v>
      </c>
      <c r="AA8548" s="8">
        <f t="shared" si="533"/>
        <v>0</v>
      </c>
    </row>
    <row r="8549" spans="1:27" ht="10.5" x14ac:dyDescent="0.15">
      <c r="A8549" s="1" t="s">
        <v>41872</v>
      </c>
      <c r="B8549" s="1" t="s">
        <v>0</v>
      </c>
      <c r="C8549" s="1" t="s">
        <v>22</v>
      </c>
      <c r="E8549" s="1" t="s">
        <v>41873</v>
      </c>
      <c r="F8549" s="1" t="s">
        <v>2</v>
      </c>
      <c r="G8549" s="1" t="s">
        <v>41874</v>
      </c>
      <c r="H8549" s="1" t="s">
        <v>41875</v>
      </c>
      <c r="I8549" s="1" t="s">
        <v>4892</v>
      </c>
      <c r="J8549" s="1" t="s">
        <v>382</v>
      </c>
      <c r="K8549" s="1" t="s">
        <v>19881</v>
      </c>
      <c r="L8549" s="1" t="s">
        <v>6</v>
      </c>
      <c r="M8549" s="1" t="s">
        <v>120</v>
      </c>
      <c r="N8549" s="1" t="s">
        <v>120</v>
      </c>
      <c r="O8549" s="1" t="s">
        <v>7</v>
      </c>
      <c r="P8549" s="1" t="s">
        <v>1924</v>
      </c>
      <c r="Q8549" s="1" t="s">
        <v>476</v>
      </c>
      <c r="R8549" s="1" t="s">
        <v>488</v>
      </c>
      <c r="S8549" s="1" t="s">
        <v>41876</v>
      </c>
      <c r="T8549" s="21">
        <v>0</v>
      </c>
      <c r="U8549" s="21">
        <v>1058</v>
      </c>
      <c r="V8549" s="21">
        <f t="shared" si="534"/>
        <v>1058</v>
      </c>
      <c r="W8549" s="23">
        <f t="shared" si="535"/>
        <v>0</v>
      </c>
      <c r="X8549" s="3">
        <v>0</v>
      </c>
      <c r="Y8549" s="2">
        <v>369.86</v>
      </c>
      <c r="Z8549" s="3">
        <f t="shared" si="532"/>
        <v>369.86</v>
      </c>
      <c r="AA8549" s="8">
        <f t="shared" si="533"/>
        <v>0</v>
      </c>
    </row>
    <row r="8550" spans="1:27" ht="10.5" x14ac:dyDescent="0.15">
      <c r="A8550" s="1" t="s">
        <v>39640</v>
      </c>
      <c r="B8550" s="1" t="s">
        <v>0</v>
      </c>
      <c r="C8550" s="1" t="s">
        <v>22</v>
      </c>
      <c r="E8550" s="1" t="s">
        <v>39641</v>
      </c>
      <c r="F8550" s="1" t="s">
        <v>2</v>
      </c>
      <c r="G8550" s="1" t="s">
        <v>13097</v>
      </c>
      <c r="H8550" s="1" t="s">
        <v>39642</v>
      </c>
      <c r="I8550" s="1" t="s">
        <v>966</v>
      </c>
      <c r="J8550" s="1" t="s">
        <v>53</v>
      </c>
      <c r="K8550" s="1" t="s">
        <v>12270</v>
      </c>
      <c r="L8550" s="1" t="s">
        <v>2</v>
      </c>
      <c r="M8550" s="1" t="s">
        <v>120</v>
      </c>
      <c r="N8550" s="1" t="s">
        <v>120</v>
      </c>
      <c r="O8550" s="1" t="s">
        <v>7</v>
      </c>
      <c r="P8550" s="1" t="s">
        <v>1242</v>
      </c>
      <c r="Q8550" s="1" t="s">
        <v>476</v>
      </c>
      <c r="R8550" s="1" t="s">
        <v>503</v>
      </c>
      <c r="S8550" s="1" t="s">
        <v>2</v>
      </c>
      <c r="T8550" s="21">
        <v>0</v>
      </c>
      <c r="U8550" s="21">
        <v>3585.05</v>
      </c>
      <c r="V8550" s="21">
        <f t="shared" si="534"/>
        <v>3585.05</v>
      </c>
      <c r="W8550" s="23">
        <f t="shared" si="535"/>
        <v>0</v>
      </c>
      <c r="X8550" s="3">
        <v>0</v>
      </c>
      <c r="Y8550" s="2">
        <v>368.78</v>
      </c>
      <c r="Z8550" s="3">
        <f t="shared" si="532"/>
        <v>368.78</v>
      </c>
      <c r="AA8550" s="8">
        <f t="shared" si="533"/>
        <v>0</v>
      </c>
    </row>
    <row r="8551" spans="1:27" ht="10.5" x14ac:dyDescent="0.15">
      <c r="A8551" s="1" t="s">
        <v>18960</v>
      </c>
      <c r="B8551" s="1" t="s">
        <v>0</v>
      </c>
      <c r="C8551" s="1" t="s">
        <v>22</v>
      </c>
      <c r="E8551" s="1" t="s">
        <v>18961</v>
      </c>
      <c r="F8551" s="1" t="s">
        <v>2</v>
      </c>
      <c r="G8551" s="1" t="s">
        <v>2</v>
      </c>
      <c r="H8551" s="1" t="s">
        <v>18962</v>
      </c>
      <c r="I8551" s="1" t="s">
        <v>670</v>
      </c>
      <c r="J8551" s="1" t="s">
        <v>24</v>
      </c>
      <c r="K8551" s="1" t="s">
        <v>2601</v>
      </c>
      <c r="L8551" s="1" t="s">
        <v>2</v>
      </c>
      <c r="M8551" s="1" t="s">
        <v>120</v>
      </c>
      <c r="N8551" s="1" t="s">
        <v>120</v>
      </c>
      <c r="O8551" s="1" t="s">
        <v>7</v>
      </c>
      <c r="P8551" s="1" t="s">
        <v>3402</v>
      </c>
      <c r="Q8551" s="1" t="s">
        <v>476</v>
      </c>
      <c r="R8551" s="1" t="s">
        <v>488</v>
      </c>
      <c r="S8551" s="1" t="s">
        <v>18963</v>
      </c>
      <c r="T8551" s="21">
        <v>0</v>
      </c>
      <c r="U8551" s="21">
        <v>2141.0100000000002</v>
      </c>
      <c r="V8551" s="21">
        <f t="shared" si="534"/>
        <v>2141.0100000000002</v>
      </c>
      <c r="W8551" s="23">
        <f t="shared" si="535"/>
        <v>0</v>
      </c>
      <c r="X8551" s="3">
        <v>0</v>
      </c>
      <c r="Y8551" s="2">
        <v>367.91</v>
      </c>
      <c r="Z8551" s="3">
        <f t="shared" si="532"/>
        <v>367.91</v>
      </c>
      <c r="AA8551" s="8">
        <f t="shared" si="533"/>
        <v>0</v>
      </c>
    </row>
    <row r="8552" spans="1:27" ht="10.5" x14ac:dyDescent="0.15">
      <c r="A8552" s="1" t="s">
        <v>46590</v>
      </c>
      <c r="B8552" s="1" t="s">
        <v>0</v>
      </c>
      <c r="C8552" s="1" t="s">
        <v>22</v>
      </c>
      <c r="E8552" s="1" t="s">
        <v>46591</v>
      </c>
      <c r="F8552" s="1" t="s">
        <v>2</v>
      </c>
      <c r="G8552" s="1" t="s">
        <v>2</v>
      </c>
      <c r="H8552" s="1" t="s">
        <v>46592</v>
      </c>
      <c r="I8552" s="1" t="s">
        <v>2218</v>
      </c>
      <c r="J8552" s="1" t="s">
        <v>46</v>
      </c>
      <c r="K8552" s="1" t="s">
        <v>2995</v>
      </c>
      <c r="L8552" s="1" t="s">
        <v>2</v>
      </c>
      <c r="M8552" s="1" t="s">
        <v>120</v>
      </c>
      <c r="N8552" s="1" t="s">
        <v>120</v>
      </c>
      <c r="O8552" s="1" t="s">
        <v>7</v>
      </c>
      <c r="P8552" s="1" t="s">
        <v>2446</v>
      </c>
      <c r="Q8552" s="1" t="s">
        <v>476</v>
      </c>
      <c r="R8552" s="1" t="s">
        <v>488</v>
      </c>
      <c r="S8552" s="1" t="s">
        <v>46593</v>
      </c>
      <c r="T8552" s="21">
        <v>0</v>
      </c>
      <c r="U8552" s="21">
        <v>919.65</v>
      </c>
      <c r="V8552" s="21">
        <f t="shared" si="534"/>
        <v>919.65</v>
      </c>
      <c r="W8552" s="23">
        <f t="shared" si="535"/>
        <v>0</v>
      </c>
      <c r="X8552" s="3">
        <v>0</v>
      </c>
      <c r="Y8552" s="2">
        <v>367.87</v>
      </c>
      <c r="Z8552" s="3">
        <f t="shared" si="532"/>
        <v>367.87</v>
      </c>
      <c r="AA8552" s="8">
        <f t="shared" si="533"/>
        <v>0</v>
      </c>
    </row>
    <row r="8553" spans="1:27" ht="10.5" x14ac:dyDescent="0.15">
      <c r="A8553" s="1" t="s">
        <v>3793</v>
      </c>
      <c r="B8553" s="1" t="s">
        <v>0</v>
      </c>
      <c r="C8553" s="1" t="s">
        <v>22</v>
      </c>
      <c r="E8553" s="1" t="s">
        <v>19751</v>
      </c>
      <c r="F8553" s="1" t="s">
        <v>2</v>
      </c>
      <c r="G8553" s="1" t="s">
        <v>6136</v>
      </c>
      <c r="H8553" s="1" t="s">
        <v>19752</v>
      </c>
      <c r="I8553" s="1" t="s">
        <v>3166</v>
      </c>
      <c r="J8553" s="1" t="s">
        <v>37</v>
      </c>
      <c r="K8553" s="1" t="s">
        <v>3167</v>
      </c>
      <c r="L8553" s="1" t="s">
        <v>2</v>
      </c>
      <c r="M8553" s="1" t="s">
        <v>120</v>
      </c>
      <c r="N8553" s="1" t="s">
        <v>120</v>
      </c>
      <c r="O8553" s="1" t="s">
        <v>7</v>
      </c>
      <c r="P8553" s="1" t="s">
        <v>1256</v>
      </c>
      <c r="Q8553" s="1" t="s">
        <v>476</v>
      </c>
      <c r="R8553" s="1" t="s">
        <v>503</v>
      </c>
      <c r="S8553" s="1" t="s">
        <v>19753</v>
      </c>
      <c r="T8553" s="21">
        <v>0</v>
      </c>
      <c r="U8553" s="21">
        <v>679.2</v>
      </c>
      <c r="V8553" s="21">
        <f t="shared" si="534"/>
        <v>679.2</v>
      </c>
      <c r="W8553" s="23">
        <f t="shared" si="535"/>
        <v>0</v>
      </c>
      <c r="X8553" s="3">
        <v>0</v>
      </c>
      <c r="Y8553" s="2">
        <v>367.85</v>
      </c>
      <c r="Z8553" s="3">
        <f t="shared" si="532"/>
        <v>367.85</v>
      </c>
      <c r="AA8553" s="8">
        <f t="shared" si="533"/>
        <v>0</v>
      </c>
    </row>
    <row r="8554" spans="1:27" ht="10.5" x14ac:dyDescent="0.15">
      <c r="A8554" s="1" t="s">
        <v>41882</v>
      </c>
      <c r="B8554" s="1" t="s">
        <v>0</v>
      </c>
      <c r="C8554" s="1" t="s">
        <v>22</v>
      </c>
      <c r="E8554" s="1" t="s">
        <v>41883</v>
      </c>
      <c r="F8554" s="1" t="s">
        <v>2</v>
      </c>
      <c r="G8554" s="1" t="s">
        <v>41884</v>
      </c>
      <c r="H8554" s="1" t="s">
        <v>41885</v>
      </c>
      <c r="I8554" s="1" t="s">
        <v>5160</v>
      </c>
      <c r="J8554" s="1" t="s">
        <v>1618</v>
      </c>
      <c r="K8554" s="1" t="s">
        <v>5161</v>
      </c>
      <c r="L8554" s="1" t="s">
        <v>2</v>
      </c>
      <c r="M8554" s="1" t="s">
        <v>120</v>
      </c>
      <c r="N8554" s="1" t="s">
        <v>120</v>
      </c>
      <c r="O8554" s="1" t="s">
        <v>7</v>
      </c>
      <c r="P8554" s="1" t="s">
        <v>1924</v>
      </c>
      <c r="Q8554" s="1" t="s">
        <v>476</v>
      </c>
      <c r="R8554" s="1" t="s">
        <v>488</v>
      </c>
      <c r="S8554" s="1" t="s">
        <v>2</v>
      </c>
      <c r="T8554" s="21"/>
      <c r="U8554" s="21"/>
      <c r="V8554" s="21">
        <f t="shared" si="534"/>
        <v>0</v>
      </c>
      <c r="W8554" s="23" t="e">
        <f t="shared" si="535"/>
        <v>#DIV/0!</v>
      </c>
      <c r="X8554" s="3">
        <v>0</v>
      </c>
      <c r="Y8554" s="2">
        <v>367.5</v>
      </c>
      <c r="Z8554" s="3">
        <f t="shared" si="532"/>
        <v>367.5</v>
      </c>
      <c r="AA8554" s="8">
        <f t="shared" si="533"/>
        <v>0</v>
      </c>
    </row>
    <row r="8555" spans="1:27" ht="10.5" x14ac:dyDescent="0.15">
      <c r="A8555" s="1" t="s">
        <v>44707</v>
      </c>
      <c r="B8555" s="1" t="s">
        <v>0</v>
      </c>
      <c r="C8555" s="1" t="s">
        <v>22</v>
      </c>
      <c r="E8555" s="1" t="s">
        <v>23906</v>
      </c>
      <c r="F8555" s="1" t="s">
        <v>2</v>
      </c>
      <c r="G8555" s="1" t="s">
        <v>39706</v>
      </c>
      <c r="H8555" s="1" t="s">
        <v>44708</v>
      </c>
      <c r="I8555" s="1" t="s">
        <v>13722</v>
      </c>
      <c r="J8555" s="1" t="s">
        <v>64</v>
      </c>
      <c r="K8555" s="1" t="s">
        <v>13723</v>
      </c>
      <c r="L8555" s="1" t="s">
        <v>2</v>
      </c>
      <c r="M8555" s="1" t="s">
        <v>120</v>
      </c>
      <c r="N8555" s="1" t="s">
        <v>120</v>
      </c>
      <c r="O8555" s="1" t="s">
        <v>7</v>
      </c>
      <c r="P8555" s="1" t="s">
        <v>817</v>
      </c>
      <c r="Q8555" s="1" t="s">
        <v>476</v>
      </c>
      <c r="R8555" s="1" t="s">
        <v>503</v>
      </c>
      <c r="S8555" s="1" t="s">
        <v>2</v>
      </c>
      <c r="T8555" s="21">
        <v>0</v>
      </c>
      <c r="U8555" s="21">
        <v>823.55</v>
      </c>
      <c r="V8555" s="21">
        <f t="shared" si="534"/>
        <v>823.55</v>
      </c>
      <c r="W8555" s="23">
        <f t="shared" si="535"/>
        <v>0</v>
      </c>
      <c r="X8555" s="3">
        <v>0</v>
      </c>
      <c r="Y8555" s="2">
        <v>366.99</v>
      </c>
      <c r="Z8555" s="3">
        <f t="shared" si="532"/>
        <v>366.99</v>
      </c>
      <c r="AA8555" s="8">
        <f t="shared" si="533"/>
        <v>0</v>
      </c>
    </row>
    <row r="8556" spans="1:27" ht="10.5" x14ac:dyDescent="0.15">
      <c r="A8556" s="1" t="s">
        <v>43591</v>
      </c>
      <c r="B8556" s="1" t="s">
        <v>0</v>
      </c>
      <c r="C8556" s="1" t="s">
        <v>22</v>
      </c>
      <c r="E8556" s="1" t="s">
        <v>43592</v>
      </c>
      <c r="F8556" s="1" t="s">
        <v>2</v>
      </c>
      <c r="G8556" s="1" t="s">
        <v>43593</v>
      </c>
      <c r="H8556" s="1" t="s">
        <v>43594</v>
      </c>
      <c r="I8556" s="1" t="s">
        <v>6646</v>
      </c>
      <c r="J8556" s="1" t="s">
        <v>162</v>
      </c>
      <c r="K8556" s="1" t="s">
        <v>6647</v>
      </c>
      <c r="L8556" s="1" t="s">
        <v>2</v>
      </c>
      <c r="M8556" s="1" t="s">
        <v>120</v>
      </c>
      <c r="N8556" s="1" t="s">
        <v>120</v>
      </c>
      <c r="O8556" s="1" t="s">
        <v>7</v>
      </c>
      <c r="P8556" s="1" t="s">
        <v>747</v>
      </c>
      <c r="Q8556" s="1" t="s">
        <v>476</v>
      </c>
      <c r="R8556" s="1" t="s">
        <v>488</v>
      </c>
      <c r="S8556" s="1" t="s">
        <v>43595</v>
      </c>
      <c r="T8556" s="21">
        <v>0</v>
      </c>
      <c r="U8556" s="21">
        <v>587.4</v>
      </c>
      <c r="V8556" s="21">
        <f t="shared" si="534"/>
        <v>587.4</v>
      </c>
      <c r="W8556" s="23">
        <f t="shared" si="535"/>
        <v>0</v>
      </c>
      <c r="X8556" s="3">
        <v>0</v>
      </c>
      <c r="Y8556" s="2">
        <v>366.83</v>
      </c>
      <c r="Z8556" s="3">
        <f t="shared" si="532"/>
        <v>366.83</v>
      </c>
      <c r="AA8556" s="8">
        <f t="shared" si="533"/>
        <v>0</v>
      </c>
    </row>
    <row r="8557" spans="1:27" ht="10.5" x14ac:dyDescent="0.15">
      <c r="A8557" s="1" t="s">
        <v>30731</v>
      </c>
      <c r="B8557" s="1" t="s">
        <v>0</v>
      </c>
      <c r="C8557" s="1" t="s">
        <v>22</v>
      </c>
      <c r="E8557" s="1" t="s">
        <v>30732</v>
      </c>
      <c r="F8557" s="1" t="s">
        <v>2</v>
      </c>
      <c r="G8557" s="1" t="s">
        <v>2</v>
      </c>
      <c r="H8557" s="1" t="s">
        <v>30733</v>
      </c>
      <c r="I8557" s="1" t="s">
        <v>9613</v>
      </c>
      <c r="J8557" s="1" t="s">
        <v>113</v>
      </c>
      <c r="K8557" s="1" t="s">
        <v>30734</v>
      </c>
      <c r="L8557" s="1" t="s">
        <v>2</v>
      </c>
      <c r="M8557" s="1" t="s">
        <v>120</v>
      </c>
      <c r="N8557" s="1" t="s">
        <v>120</v>
      </c>
      <c r="O8557" s="1" t="s">
        <v>7</v>
      </c>
      <c r="P8557" s="1" t="s">
        <v>1414</v>
      </c>
      <c r="Q8557" s="1" t="s">
        <v>476</v>
      </c>
      <c r="R8557" s="1" t="s">
        <v>477</v>
      </c>
      <c r="S8557" s="1" t="s">
        <v>30735</v>
      </c>
      <c r="T8557" s="21"/>
      <c r="U8557" s="21"/>
      <c r="V8557" s="21">
        <f t="shared" si="534"/>
        <v>0</v>
      </c>
      <c r="W8557" s="23" t="e">
        <f t="shared" si="535"/>
        <v>#DIV/0!</v>
      </c>
      <c r="X8557" s="3">
        <v>0</v>
      </c>
      <c r="Y8557" s="2">
        <v>365.45</v>
      </c>
      <c r="Z8557" s="3">
        <f t="shared" si="532"/>
        <v>365.45</v>
      </c>
      <c r="AA8557" s="8">
        <f t="shared" si="533"/>
        <v>0</v>
      </c>
    </row>
    <row r="8558" spans="1:27" ht="10.5" x14ac:dyDescent="0.15">
      <c r="A8558" s="1" t="s">
        <v>39031</v>
      </c>
      <c r="B8558" s="1" t="s">
        <v>0</v>
      </c>
      <c r="C8558" s="1" t="s">
        <v>22</v>
      </c>
      <c r="E8558" s="1" t="s">
        <v>39032</v>
      </c>
      <c r="F8558" s="1" t="s">
        <v>2</v>
      </c>
      <c r="G8558" s="1" t="s">
        <v>39033</v>
      </c>
      <c r="H8558" s="1" t="s">
        <v>39034</v>
      </c>
      <c r="I8558" s="1" t="s">
        <v>39035</v>
      </c>
      <c r="J8558" s="1" t="s">
        <v>88</v>
      </c>
      <c r="K8558" s="1" t="s">
        <v>39036</v>
      </c>
      <c r="L8558" s="1" t="s">
        <v>6</v>
      </c>
      <c r="M8558" s="1" t="s">
        <v>137</v>
      </c>
      <c r="N8558" s="1" t="s">
        <v>4995</v>
      </c>
      <c r="O8558" s="1" t="s">
        <v>7</v>
      </c>
      <c r="P8558" s="1" t="s">
        <v>1435</v>
      </c>
      <c r="Q8558" s="1" t="s">
        <v>476</v>
      </c>
      <c r="R8558" s="1" t="s">
        <v>477</v>
      </c>
      <c r="S8558" s="1" t="s">
        <v>39037</v>
      </c>
      <c r="T8558" s="21">
        <v>0</v>
      </c>
      <c r="U8558" s="21">
        <v>834.89</v>
      </c>
      <c r="V8558" s="21">
        <f t="shared" si="534"/>
        <v>834.89</v>
      </c>
      <c r="W8558" s="23">
        <f t="shared" si="535"/>
        <v>0</v>
      </c>
      <c r="X8558" s="3">
        <v>0</v>
      </c>
      <c r="Y8558" s="2">
        <v>365.4</v>
      </c>
      <c r="Z8558" s="3">
        <f t="shared" si="532"/>
        <v>365.4</v>
      </c>
      <c r="AA8558" s="8">
        <f t="shared" si="533"/>
        <v>0</v>
      </c>
    </row>
    <row r="8559" spans="1:27" ht="10.5" x14ac:dyDescent="0.15">
      <c r="A8559" s="1" t="s">
        <v>37849</v>
      </c>
      <c r="B8559" s="1" t="s">
        <v>0</v>
      </c>
      <c r="C8559" s="1" t="s">
        <v>22</v>
      </c>
      <c r="E8559" s="1" t="s">
        <v>37850</v>
      </c>
      <c r="F8559" s="1" t="s">
        <v>2</v>
      </c>
      <c r="G8559" s="1" t="s">
        <v>37851</v>
      </c>
      <c r="H8559" s="1" t="s">
        <v>37852</v>
      </c>
      <c r="I8559" s="1" t="s">
        <v>160</v>
      </c>
      <c r="J8559" s="1" t="s">
        <v>18</v>
      </c>
      <c r="K8559" s="1" t="s">
        <v>11129</v>
      </c>
      <c r="L8559" s="1" t="s">
        <v>2</v>
      </c>
      <c r="M8559" s="1" t="s">
        <v>120</v>
      </c>
      <c r="N8559" s="1" t="s">
        <v>120</v>
      </c>
      <c r="O8559" s="1" t="s">
        <v>7</v>
      </c>
      <c r="P8559" s="1" t="s">
        <v>475</v>
      </c>
      <c r="Q8559" s="1" t="s">
        <v>476</v>
      </c>
      <c r="R8559" s="1" t="s">
        <v>477</v>
      </c>
      <c r="S8559" s="1" t="s">
        <v>2</v>
      </c>
      <c r="T8559" s="21">
        <v>0</v>
      </c>
      <c r="U8559" s="21">
        <v>1047.3499999999999</v>
      </c>
      <c r="V8559" s="21">
        <f t="shared" si="534"/>
        <v>1047.3499999999999</v>
      </c>
      <c r="W8559" s="23">
        <f t="shared" si="535"/>
        <v>0</v>
      </c>
      <c r="X8559" s="3">
        <v>0</v>
      </c>
      <c r="Y8559" s="2">
        <v>365.2</v>
      </c>
      <c r="Z8559" s="3">
        <f t="shared" si="532"/>
        <v>365.2</v>
      </c>
      <c r="AA8559" s="8">
        <f t="shared" si="533"/>
        <v>0</v>
      </c>
    </row>
    <row r="8560" spans="1:27" ht="10.5" x14ac:dyDescent="0.15">
      <c r="A8560" s="1" t="s">
        <v>46581</v>
      </c>
      <c r="B8560" s="1" t="s">
        <v>0</v>
      </c>
      <c r="C8560" s="1" t="s">
        <v>22</v>
      </c>
      <c r="E8560" s="1" t="s">
        <v>46582</v>
      </c>
      <c r="F8560" s="1" t="s">
        <v>2</v>
      </c>
      <c r="G8560" s="1" t="s">
        <v>46583</v>
      </c>
      <c r="H8560" s="1" t="s">
        <v>46584</v>
      </c>
      <c r="I8560" s="1" t="s">
        <v>771</v>
      </c>
      <c r="J8560" s="1" t="s">
        <v>118</v>
      </c>
      <c r="K8560" s="1" t="s">
        <v>29723</v>
      </c>
      <c r="L8560" s="1" t="s">
        <v>2</v>
      </c>
      <c r="M8560" s="1" t="s">
        <v>120</v>
      </c>
      <c r="N8560" s="1" t="s">
        <v>120</v>
      </c>
      <c r="O8560" s="1" t="s">
        <v>7</v>
      </c>
      <c r="P8560" s="1" t="s">
        <v>761</v>
      </c>
      <c r="Q8560" s="1" t="s">
        <v>476</v>
      </c>
      <c r="R8560" s="1" t="s">
        <v>488</v>
      </c>
      <c r="S8560" s="1" t="s">
        <v>46585</v>
      </c>
      <c r="T8560" s="21">
        <v>62.58</v>
      </c>
      <c r="U8560" s="21">
        <v>1923.73</v>
      </c>
      <c r="V8560" s="21">
        <f t="shared" si="534"/>
        <v>1986.31</v>
      </c>
      <c r="W8560" s="23">
        <f t="shared" si="535"/>
        <v>3.1505656216804026E-2</v>
      </c>
      <c r="X8560" s="3">
        <v>0</v>
      </c>
      <c r="Y8560" s="2">
        <v>364.29</v>
      </c>
      <c r="Z8560" s="3">
        <f t="shared" si="532"/>
        <v>364.29</v>
      </c>
      <c r="AA8560" s="8">
        <f t="shared" si="533"/>
        <v>0</v>
      </c>
    </row>
    <row r="8561" spans="1:27" ht="10.5" x14ac:dyDescent="0.15">
      <c r="A8561" s="1" t="s">
        <v>42306</v>
      </c>
      <c r="B8561" s="1" t="s">
        <v>0</v>
      </c>
      <c r="C8561" s="1" t="s">
        <v>22</v>
      </c>
      <c r="E8561" s="1" t="s">
        <v>42307</v>
      </c>
      <c r="F8561" s="1" t="s">
        <v>2</v>
      </c>
      <c r="G8561" s="1" t="s">
        <v>2</v>
      </c>
      <c r="H8561" s="1" t="s">
        <v>42308</v>
      </c>
      <c r="I8561" s="1" t="s">
        <v>16685</v>
      </c>
      <c r="J8561" s="1" t="s">
        <v>80</v>
      </c>
      <c r="K8561" s="1" t="s">
        <v>42309</v>
      </c>
      <c r="L8561" s="1" t="s">
        <v>2</v>
      </c>
      <c r="M8561" s="1" t="s">
        <v>120</v>
      </c>
      <c r="N8561" s="1" t="s">
        <v>120</v>
      </c>
      <c r="O8561" s="1" t="s">
        <v>7</v>
      </c>
      <c r="P8561" s="1" t="s">
        <v>872</v>
      </c>
      <c r="Q8561" s="1" t="s">
        <v>476</v>
      </c>
      <c r="R8561" s="1" t="s">
        <v>488</v>
      </c>
      <c r="S8561" s="1" t="s">
        <v>42310</v>
      </c>
      <c r="T8561" s="21">
        <v>0</v>
      </c>
      <c r="U8561" s="21">
        <v>5698.47</v>
      </c>
      <c r="V8561" s="21">
        <f t="shared" si="534"/>
        <v>5698.47</v>
      </c>
      <c r="W8561" s="23">
        <f t="shared" si="535"/>
        <v>0</v>
      </c>
      <c r="X8561" s="3">
        <v>0</v>
      </c>
      <c r="Y8561" s="2">
        <v>364.2</v>
      </c>
      <c r="Z8561" s="3">
        <f t="shared" si="532"/>
        <v>364.2</v>
      </c>
      <c r="AA8561" s="8">
        <f t="shared" si="533"/>
        <v>0</v>
      </c>
    </row>
    <row r="8562" spans="1:27" ht="10.5" x14ac:dyDescent="0.15">
      <c r="A8562" s="1" t="s">
        <v>47605</v>
      </c>
      <c r="B8562" s="1" t="s">
        <v>0</v>
      </c>
      <c r="C8562" s="1" t="s">
        <v>22</v>
      </c>
      <c r="E8562" s="1" t="s">
        <v>47606</v>
      </c>
      <c r="F8562" s="1" t="s">
        <v>2</v>
      </c>
      <c r="G8562" s="1" t="s">
        <v>2</v>
      </c>
      <c r="H8562" s="1" t="s">
        <v>47607</v>
      </c>
      <c r="I8562" s="1" t="s">
        <v>47608</v>
      </c>
      <c r="J8562" s="1" t="s">
        <v>46</v>
      </c>
      <c r="K8562" s="1" t="s">
        <v>47609</v>
      </c>
      <c r="L8562" s="1" t="s">
        <v>2</v>
      </c>
      <c r="M8562" s="1" t="s">
        <v>120</v>
      </c>
      <c r="N8562" s="1" t="s">
        <v>120</v>
      </c>
      <c r="O8562" s="1" t="s">
        <v>7</v>
      </c>
      <c r="P8562" s="1" t="s">
        <v>4917</v>
      </c>
      <c r="Q8562" s="1" t="s">
        <v>476</v>
      </c>
      <c r="R8562" s="1" t="s">
        <v>503</v>
      </c>
      <c r="S8562" s="1" t="s">
        <v>2</v>
      </c>
      <c r="T8562" s="21">
        <v>0</v>
      </c>
      <c r="U8562" s="21">
        <v>253.38</v>
      </c>
      <c r="V8562" s="21">
        <f t="shared" si="534"/>
        <v>253.38</v>
      </c>
      <c r="W8562" s="23">
        <f t="shared" si="535"/>
        <v>0</v>
      </c>
      <c r="X8562" s="3">
        <v>0</v>
      </c>
      <c r="Y8562" s="2">
        <v>364.01</v>
      </c>
      <c r="Z8562" s="3">
        <f t="shared" si="532"/>
        <v>364.01</v>
      </c>
      <c r="AA8562" s="8">
        <f t="shared" si="533"/>
        <v>0</v>
      </c>
    </row>
    <row r="8563" spans="1:27" ht="10.5" x14ac:dyDescent="0.15">
      <c r="A8563" s="1" t="s">
        <v>17934</v>
      </c>
      <c r="B8563" s="1" t="s">
        <v>0</v>
      </c>
      <c r="C8563" s="1" t="s">
        <v>1</v>
      </c>
      <c r="E8563" s="1" t="s">
        <v>17935</v>
      </c>
      <c r="F8563" s="1" t="s">
        <v>2</v>
      </c>
      <c r="G8563" s="1" t="s">
        <v>2</v>
      </c>
      <c r="H8563" s="1" t="s">
        <v>17936</v>
      </c>
      <c r="I8563" s="1" t="s">
        <v>17937</v>
      </c>
      <c r="J8563" s="1" t="s">
        <v>4</v>
      </c>
      <c r="K8563" s="1" t="s">
        <v>17938</v>
      </c>
      <c r="L8563" s="1" t="s">
        <v>57</v>
      </c>
      <c r="M8563" s="1" t="s">
        <v>120</v>
      </c>
      <c r="N8563" s="1" t="s">
        <v>120</v>
      </c>
      <c r="O8563" s="1" t="s">
        <v>7</v>
      </c>
      <c r="P8563" s="1" t="s">
        <v>20</v>
      </c>
      <c r="Q8563" s="1" t="s">
        <v>9</v>
      </c>
      <c r="R8563" s="1" t="s">
        <v>21</v>
      </c>
      <c r="S8563" s="1" t="s">
        <v>17939</v>
      </c>
      <c r="T8563" s="21">
        <v>5.89</v>
      </c>
      <c r="U8563" s="21">
        <v>673.64</v>
      </c>
      <c r="V8563" s="21">
        <f t="shared" si="534"/>
        <v>679.53</v>
      </c>
      <c r="W8563" s="23">
        <f t="shared" si="535"/>
        <v>8.667755654643651E-3</v>
      </c>
      <c r="X8563" s="3">
        <v>0</v>
      </c>
      <c r="Y8563" s="2">
        <v>363.52</v>
      </c>
      <c r="Z8563" s="3">
        <f t="shared" si="532"/>
        <v>363.52</v>
      </c>
      <c r="AA8563" s="8">
        <f t="shared" si="533"/>
        <v>0</v>
      </c>
    </row>
    <row r="8564" spans="1:27" ht="10.5" x14ac:dyDescent="0.15">
      <c r="A8564" s="1" t="s">
        <v>40539</v>
      </c>
      <c r="B8564" s="1" t="s">
        <v>0</v>
      </c>
      <c r="C8564" s="1" t="s">
        <v>22</v>
      </c>
      <c r="E8564" s="1" t="s">
        <v>40540</v>
      </c>
      <c r="F8564" s="1" t="s">
        <v>2</v>
      </c>
      <c r="G8564" s="1" t="s">
        <v>40541</v>
      </c>
      <c r="H8564" s="1" t="s">
        <v>40542</v>
      </c>
      <c r="I8564" s="1" t="s">
        <v>59</v>
      </c>
      <c r="J8564" s="1" t="s">
        <v>24</v>
      </c>
      <c r="K8564" s="1" t="s">
        <v>10943</v>
      </c>
      <c r="L8564" s="1" t="s">
        <v>2</v>
      </c>
      <c r="M8564" s="1" t="s">
        <v>120</v>
      </c>
      <c r="N8564" s="1" t="s">
        <v>1397</v>
      </c>
      <c r="O8564" s="1" t="s">
        <v>7</v>
      </c>
      <c r="P8564" s="1" t="s">
        <v>2446</v>
      </c>
      <c r="Q8564" s="1" t="s">
        <v>476</v>
      </c>
      <c r="R8564" s="1" t="s">
        <v>488</v>
      </c>
      <c r="S8564" s="1" t="s">
        <v>40543</v>
      </c>
      <c r="T8564" s="21">
        <v>0</v>
      </c>
      <c r="U8564" s="21">
        <v>342.25</v>
      </c>
      <c r="V8564" s="21">
        <f t="shared" si="534"/>
        <v>342.25</v>
      </c>
      <c r="W8564" s="23">
        <f t="shared" si="535"/>
        <v>0</v>
      </c>
      <c r="X8564" s="3">
        <v>0</v>
      </c>
      <c r="Y8564" s="2">
        <v>363.2</v>
      </c>
      <c r="Z8564" s="3">
        <f t="shared" si="532"/>
        <v>363.2</v>
      </c>
      <c r="AA8564" s="8">
        <f t="shared" si="533"/>
        <v>0</v>
      </c>
    </row>
    <row r="8565" spans="1:27" ht="10.5" x14ac:dyDescent="0.15">
      <c r="A8565" s="1" t="s">
        <v>38112</v>
      </c>
      <c r="B8565" s="1" t="s">
        <v>0</v>
      </c>
      <c r="C8565" s="1" t="s">
        <v>1</v>
      </c>
      <c r="E8565" s="1" t="s">
        <v>38113</v>
      </c>
      <c r="F8565" s="1" t="s">
        <v>2</v>
      </c>
      <c r="G8565" s="1" t="s">
        <v>2</v>
      </c>
      <c r="H8565" s="1" t="s">
        <v>38114</v>
      </c>
      <c r="I8565" s="1" t="s">
        <v>1546</v>
      </c>
      <c r="J8565" s="1" t="s">
        <v>118</v>
      </c>
      <c r="K8565" s="1" t="s">
        <v>2364</v>
      </c>
      <c r="L8565" s="1" t="s">
        <v>2</v>
      </c>
      <c r="M8565" s="1" t="s">
        <v>120</v>
      </c>
      <c r="N8565" s="1" t="s">
        <v>120</v>
      </c>
      <c r="O8565" s="1" t="s">
        <v>7</v>
      </c>
      <c r="P8565" s="1" t="s">
        <v>219</v>
      </c>
      <c r="Q8565" s="1" t="s">
        <v>9</v>
      </c>
      <c r="R8565" s="1" t="s">
        <v>10</v>
      </c>
      <c r="S8565" s="1" t="s">
        <v>38115</v>
      </c>
      <c r="T8565" s="21">
        <v>4.5</v>
      </c>
      <c r="U8565" s="21">
        <v>317.02</v>
      </c>
      <c r="V8565" s="21">
        <f t="shared" si="534"/>
        <v>321.52</v>
      </c>
      <c r="W8565" s="23">
        <f t="shared" si="535"/>
        <v>1.3996018910176662E-2</v>
      </c>
      <c r="X8565" s="3">
        <v>0</v>
      </c>
      <c r="Y8565" s="2">
        <v>363.15</v>
      </c>
      <c r="Z8565" s="3">
        <f t="shared" si="532"/>
        <v>363.15</v>
      </c>
      <c r="AA8565" s="8">
        <f t="shared" si="533"/>
        <v>0</v>
      </c>
    </row>
    <row r="8566" spans="1:27" ht="10.5" x14ac:dyDescent="0.15">
      <c r="A8566" s="1" t="s">
        <v>41834</v>
      </c>
      <c r="B8566" s="1" t="s">
        <v>0</v>
      </c>
      <c r="C8566" s="1" t="s">
        <v>22</v>
      </c>
      <c r="E8566" s="1" t="s">
        <v>41835</v>
      </c>
      <c r="F8566" s="1" t="s">
        <v>2</v>
      </c>
      <c r="G8566" s="1" t="s">
        <v>41836</v>
      </c>
      <c r="H8566" s="1" t="s">
        <v>41837</v>
      </c>
      <c r="I8566" s="1" t="s">
        <v>3386</v>
      </c>
      <c r="J8566" s="1" t="s">
        <v>386</v>
      </c>
      <c r="K8566" s="1" t="s">
        <v>18001</v>
      </c>
      <c r="L8566" s="1" t="s">
        <v>6</v>
      </c>
      <c r="M8566" s="1" t="s">
        <v>120</v>
      </c>
      <c r="N8566" s="1" t="s">
        <v>760</v>
      </c>
      <c r="O8566" s="1" t="s">
        <v>7</v>
      </c>
      <c r="P8566" s="1" t="s">
        <v>894</v>
      </c>
      <c r="Q8566" s="1" t="s">
        <v>476</v>
      </c>
      <c r="R8566" s="1" t="s">
        <v>503</v>
      </c>
      <c r="S8566" s="1" t="s">
        <v>41838</v>
      </c>
      <c r="T8566" s="21">
        <v>0</v>
      </c>
      <c r="U8566" s="21">
        <v>1710.03</v>
      </c>
      <c r="V8566" s="21">
        <f t="shared" si="534"/>
        <v>1710.03</v>
      </c>
      <c r="W8566" s="23">
        <f t="shared" si="535"/>
        <v>0</v>
      </c>
      <c r="X8566" s="3">
        <v>0</v>
      </c>
      <c r="Y8566" s="2">
        <v>362.7</v>
      </c>
      <c r="Z8566" s="3">
        <f t="shared" si="532"/>
        <v>362.7</v>
      </c>
      <c r="AA8566" s="8">
        <f t="shared" si="533"/>
        <v>0</v>
      </c>
    </row>
    <row r="8567" spans="1:27" ht="10.5" x14ac:dyDescent="0.15">
      <c r="A8567" s="1" t="s">
        <v>21148</v>
      </c>
      <c r="B8567" s="1" t="s">
        <v>0</v>
      </c>
      <c r="C8567" s="1" t="s">
        <v>22</v>
      </c>
      <c r="E8567" s="1" t="s">
        <v>21149</v>
      </c>
      <c r="F8567" s="1" t="s">
        <v>2</v>
      </c>
      <c r="G8567" s="1" t="s">
        <v>2</v>
      </c>
      <c r="H8567" s="1" t="s">
        <v>21150</v>
      </c>
      <c r="I8567" s="1" t="s">
        <v>117</v>
      </c>
      <c r="J8567" s="1" t="s">
        <v>118</v>
      </c>
      <c r="K8567" s="1" t="s">
        <v>1603</v>
      </c>
      <c r="L8567" s="1" t="s">
        <v>57</v>
      </c>
      <c r="M8567" s="1" t="s">
        <v>120</v>
      </c>
      <c r="N8567" s="1" t="s">
        <v>120</v>
      </c>
      <c r="O8567" s="1" t="s">
        <v>7</v>
      </c>
      <c r="P8567" s="1" t="s">
        <v>747</v>
      </c>
      <c r="Q8567" s="1" t="s">
        <v>476</v>
      </c>
      <c r="R8567" s="1" t="s">
        <v>488</v>
      </c>
      <c r="S8567" s="1" t="s">
        <v>2</v>
      </c>
      <c r="T8567" s="21">
        <v>0</v>
      </c>
      <c r="U8567" s="21">
        <v>2622.79</v>
      </c>
      <c r="V8567" s="21">
        <f t="shared" si="534"/>
        <v>2622.79</v>
      </c>
      <c r="W8567" s="23">
        <f t="shared" si="535"/>
        <v>0</v>
      </c>
      <c r="X8567" s="3">
        <v>0</v>
      </c>
      <c r="Y8567" s="2">
        <v>362.14</v>
      </c>
      <c r="Z8567" s="3">
        <f t="shared" si="532"/>
        <v>362.14</v>
      </c>
      <c r="AA8567" s="8">
        <f t="shared" si="533"/>
        <v>0</v>
      </c>
    </row>
    <row r="8568" spans="1:27" ht="10.5" x14ac:dyDescent="0.15">
      <c r="A8568" s="1" t="s">
        <v>39479</v>
      </c>
      <c r="B8568" s="1" t="s">
        <v>0</v>
      </c>
      <c r="C8568" s="1" t="s">
        <v>22</v>
      </c>
      <c r="E8568" s="1" t="s">
        <v>39480</v>
      </c>
      <c r="F8568" s="1" t="s">
        <v>2</v>
      </c>
      <c r="G8568" s="1" t="s">
        <v>2</v>
      </c>
      <c r="H8568" s="1" t="s">
        <v>39481</v>
      </c>
      <c r="I8568" s="1" t="s">
        <v>619</v>
      </c>
      <c r="J8568" s="1" t="s">
        <v>113</v>
      </c>
      <c r="K8568" s="1" t="s">
        <v>1678</v>
      </c>
      <c r="L8568" s="1" t="s">
        <v>57</v>
      </c>
      <c r="M8568" s="1" t="s">
        <v>976</v>
      </c>
      <c r="N8568" s="1" t="s">
        <v>977</v>
      </c>
      <c r="O8568" s="1" t="s">
        <v>7</v>
      </c>
      <c r="P8568" s="1" t="s">
        <v>978</v>
      </c>
      <c r="Q8568" s="1" t="s">
        <v>140</v>
      </c>
      <c r="R8568" s="1" t="s">
        <v>141</v>
      </c>
      <c r="S8568" s="1" t="s">
        <v>39482</v>
      </c>
      <c r="T8568" s="21">
        <v>0</v>
      </c>
      <c r="U8568" s="21">
        <v>1902.55</v>
      </c>
      <c r="V8568" s="21">
        <f t="shared" si="534"/>
        <v>1902.55</v>
      </c>
      <c r="W8568" s="23">
        <f t="shared" si="535"/>
        <v>0</v>
      </c>
      <c r="X8568" s="3">
        <v>0</v>
      </c>
      <c r="Y8568" s="2">
        <v>361.99</v>
      </c>
      <c r="Z8568" s="3">
        <f t="shared" si="532"/>
        <v>361.99</v>
      </c>
      <c r="AA8568" s="8">
        <f t="shared" si="533"/>
        <v>0</v>
      </c>
    </row>
    <row r="8569" spans="1:27" ht="10.5" x14ac:dyDescent="0.15">
      <c r="A8569" s="1" t="s">
        <v>20034</v>
      </c>
      <c r="B8569" s="1" t="s">
        <v>0</v>
      </c>
      <c r="C8569" s="1" t="s">
        <v>22</v>
      </c>
      <c r="E8569" s="1" t="s">
        <v>20035</v>
      </c>
      <c r="F8569" s="1" t="s">
        <v>2</v>
      </c>
      <c r="G8569" s="1" t="s">
        <v>2</v>
      </c>
      <c r="H8569" s="1" t="s">
        <v>20036</v>
      </c>
      <c r="I8569" s="1" t="s">
        <v>933</v>
      </c>
      <c r="J8569" s="1" t="s">
        <v>24</v>
      </c>
      <c r="K8569" s="1" t="s">
        <v>1154</v>
      </c>
      <c r="L8569" s="1" t="s">
        <v>2</v>
      </c>
      <c r="M8569" s="1" t="s">
        <v>120</v>
      </c>
      <c r="N8569" s="1" t="s">
        <v>120</v>
      </c>
      <c r="O8569" s="1" t="s">
        <v>7</v>
      </c>
      <c r="P8569" s="1" t="s">
        <v>2675</v>
      </c>
      <c r="Q8569" s="1" t="s">
        <v>476</v>
      </c>
      <c r="R8569" s="1" t="s">
        <v>488</v>
      </c>
      <c r="S8569" s="1" t="s">
        <v>20037</v>
      </c>
      <c r="T8569" s="21">
        <v>0</v>
      </c>
      <c r="U8569" s="21">
        <v>1228.4100000000001</v>
      </c>
      <c r="V8569" s="21">
        <f t="shared" si="534"/>
        <v>1228.4100000000001</v>
      </c>
      <c r="W8569" s="23">
        <f t="shared" si="535"/>
        <v>0</v>
      </c>
      <c r="X8569" s="3">
        <v>0</v>
      </c>
      <c r="Y8569" s="2">
        <v>310.49</v>
      </c>
      <c r="Z8569" s="3">
        <f t="shared" si="532"/>
        <v>310.49</v>
      </c>
      <c r="AA8569" s="8">
        <f t="shared" si="533"/>
        <v>0</v>
      </c>
    </row>
    <row r="8570" spans="1:27" ht="10.5" x14ac:dyDescent="0.15">
      <c r="A8570" s="1" t="s">
        <v>28583</v>
      </c>
      <c r="B8570" s="1" t="s">
        <v>0</v>
      </c>
      <c r="C8570" s="1" t="s">
        <v>22</v>
      </c>
      <c r="E8570" s="1" t="s">
        <v>28584</v>
      </c>
      <c r="F8570" s="1" t="s">
        <v>2</v>
      </c>
      <c r="G8570" s="1" t="s">
        <v>2</v>
      </c>
      <c r="H8570" s="1" t="s">
        <v>28585</v>
      </c>
      <c r="I8570" s="1" t="s">
        <v>340</v>
      </c>
      <c r="J8570" s="1" t="s">
        <v>53</v>
      </c>
      <c r="K8570" s="1" t="s">
        <v>3902</v>
      </c>
      <c r="L8570" s="1" t="s">
        <v>2</v>
      </c>
      <c r="M8570" s="1" t="s">
        <v>120</v>
      </c>
      <c r="N8570" s="1" t="s">
        <v>120</v>
      </c>
      <c r="O8570" s="1" t="s">
        <v>7</v>
      </c>
      <c r="P8570" s="1" t="s">
        <v>2446</v>
      </c>
      <c r="Q8570" s="1" t="s">
        <v>476</v>
      </c>
      <c r="R8570" s="1" t="s">
        <v>488</v>
      </c>
      <c r="S8570" s="1" t="s">
        <v>28586</v>
      </c>
      <c r="T8570" s="21">
        <v>0</v>
      </c>
      <c r="U8570" s="21">
        <v>657</v>
      </c>
      <c r="V8570" s="21">
        <f t="shared" si="534"/>
        <v>657</v>
      </c>
      <c r="W8570" s="23">
        <f t="shared" si="535"/>
        <v>0</v>
      </c>
      <c r="X8570" s="3">
        <v>0</v>
      </c>
      <c r="Y8570" s="2">
        <v>361.8</v>
      </c>
      <c r="Z8570" s="3">
        <f t="shared" si="532"/>
        <v>361.8</v>
      </c>
      <c r="AA8570" s="8">
        <f t="shared" si="533"/>
        <v>0</v>
      </c>
    </row>
    <row r="8571" spans="1:27" ht="10.5" x14ac:dyDescent="0.15">
      <c r="A8571" s="1" t="s">
        <v>34053</v>
      </c>
      <c r="B8571" s="1" t="s">
        <v>0</v>
      </c>
      <c r="C8571" s="1" t="s">
        <v>22</v>
      </c>
      <c r="E8571" s="1" t="s">
        <v>34054</v>
      </c>
      <c r="F8571" s="1" t="s">
        <v>2</v>
      </c>
      <c r="G8571" s="1" t="s">
        <v>34055</v>
      </c>
      <c r="H8571" s="1" t="s">
        <v>34056</v>
      </c>
      <c r="I8571" s="1" t="s">
        <v>31262</v>
      </c>
      <c r="J8571" s="1" t="s">
        <v>32</v>
      </c>
      <c r="K8571" s="1" t="s">
        <v>34057</v>
      </c>
      <c r="L8571" s="1" t="s">
        <v>2</v>
      </c>
      <c r="M8571" s="1" t="s">
        <v>120</v>
      </c>
      <c r="N8571" s="1" t="s">
        <v>120</v>
      </c>
      <c r="O8571" s="1" t="s">
        <v>7</v>
      </c>
      <c r="P8571" s="1" t="s">
        <v>2446</v>
      </c>
      <c r="Q8571" s="1" t="s">
        <v>476</v>
      </c>
      <c r="R8571" s="1" t="s">
        <v>488</v>
      </c>
      <c r="S8571" s="1" t="s">
        <v>34058</v>
      </c>
      <c r="T8571" s="21">
        <v>0</v>
      </c>
      <c r="U8571" s="21">
        <v>1858.6</v>
      </c>
      <c r="V8571" s="21">
        <f t="shared" si="534"/>
        <v>1858.6</v>
      </c>
      <c r="W8571" s="23">
        <f t="shared" si="535"/>
        <v>0</v>
      </c>
      <c r="X8571" s="3">
        <v>0</v>
      </c>
      <c r="Y8571" s="2">
        <v>361.59</v>
      </c>
      <c r="Z8571" s="3">
        <f t="shared" si="532"/>
        <v>361.59</v>
      </c>
      <c r="AA8571" s="8">
        <f t="shared" si="533"/>
        <v>0</v>
      </c>
    </row>
    <row r="8572" spans="1:27" ht="10.5" x14ac:dyDescent="0.15">
      <c r="A8572" s="1" t="s">
        <v>45323</v>
      </c>
      <c r="B8572" s="1" t="s">
        <v>0</v>
      </c>
      <c r="C8572" s="1" t="s">
        <v>22</v>
      </c>
      <c r="E8572" s="1" t="s">
        <v>45324</v>
      </c>
      <c r="F8572" s="1" t="s">
        <v>2</v>
      </c>
      <c r="G8572" s="1" t="s">
        <v>2</v>
      </c>
      <c r="H8572" s="1" t="s">
        <v>45325</v>
      </c>
      <c r="I8572" s="1" t="s">
        <v>712</v>
      </c>
      <c r="J8572" s="1" t="s">
        <v>408</v>
      </c>
      <c r="K8572" s="1" t="s">
        <v>24770</v>
      </c>
      <c r="L8572" s="1" t="s">
        <v>2</v>
      </c>
      <c r="M8572" s="1" t="s">
        <v>120</v>
      </c>
      <c r="N8572" s="1" t="s">
        <v>120</v>
      </c>
      <c r="O8572" s="1" t="s">
        <v>7</v>
      </c>
      <c r="P8572" s="1" t="s">
        <v>475</v>
      </c>
      <c r="Q8572" s="1" t="s">
        <v>476</v>
      </c>
      <c r="R8572" s="1" t="s">
        <v>477</v>
      </c>
      <c r="S8572" s="1" t="s">
        <v>45326</v>
      </c>
      <c r="T8572" s="21">
        <v>0</v>
      </c>
      <c r="U8572" s="21">
        <v>341.26</v>
      </c>
      <c r="V8572" s="21">
        <f t="shared" si="534"/>
        <v>341.26</v>
      </c>
      <c r="W8572" s="23">
        <f t="shared" si="535"/>
        <v>0</v>
      </c>
      <c r="X8572" s="3">
        <v>0</v>
      </c>
      <c r="Y8572" s="2">
        <v>361</v>
      </c>
      <c r="Z8572" s="3">
        <f t="shared" si="532"/>
        <v>361</v>
      </c>
      <c r="AA8572" s="8">
        <f t="shared" si="533"/>
        <v>0</v>
      </c>
    </row>
    <row r="8573" spans="1:27" ht="10.5" x14ac:dyDescent="0.15">
      <c r="A8573" s="1" t="s">
        <v>21985</v>
      </c>
      <c r="B8573" s="1" t="s">
        <v>0</v>
      </c>
      <c r="C8573" s="1" t="s">
        <v>22</v>
      </c>
      <c r="E8573" s="1" t="s">
        <v>21986</v>
      </c>
      <c r="F8573" s="1" t="s">
        <v>2</v>
      </c>
      <c r="G8573" s="1" t="s">
        <v>2</v>
      </c>
      <c r="H8573" s="1" t="s">
        <v>21987</v>
      </c>
      <c r="I8573" s="1" t="s">
        <v>1577</v>
      </c>
      <c r="J8573" s="1" t="s">
        <v>71</v>
      </c>
      <c r="K8573" s="1" t="s">
        <v>21988</v>
      </c>
      <c r="L8573" s="1" t="s">
        <v>2</v>
      </c>
      <c r="M8573" s="1" t="s">
        <v>120</v>
      </c>
      <c r="N8573" s="1" t="s">
        <v>120</v>
      </c>
      <c r="O8573" s="1" t="s">
        <v>7</v>
      </c>
      <c r="P8573" s="1" t="s">
        <v>1924</v>
      </c>
      <c r="Q8573" s="1" t="s">
        <v>476</v>
      </c>
      <c r="R8573" s="1" t="s">
        <v>488</v>
      </c>
      <c r="S8573" s="1" t="s">
        <v>21989</v>
      </c>
      <c r="T8573" s="21">
        <v>0</v>
      </c>
      <c r="U8573" s="21">
        <v>1139.24</v>
      </c>
      <c r="V8573" s="21">
        <f t="shared" si="534"/>
        <v>1139.24</v>
      </c>
      <c r="W8573" s="23">
        <f t="shared" si="535"/>
        <v>0</v>
      </c>
      <c r="X8573" s="3">
        <v>0</v>
      </c>
      <c r="Y8573" s="2">
        <v>360.71</v>
      </c>
      <c r="Z8573" s="3">
        <f t="shared" si="532"/>
        <v>360.71</v>
      </c>
      <c r="AA8573" s="8">
        <f t="shared" si="533"/>
        <v>0</v>
      </c>
    </row>
    <row r="8574" spans="1:27" ht="10.5" x14ac:dyDescent="0.15">
      <c r="A8574" s="1" t="s">
        <v>40675</v>
      </c>
      <c r="B8574" s="1" t="s">
        <v>0</v>
      </c>
      <c r="C8574" s="1" t="s">
        <v>22</v>
      </c>
      <c r="E8574" s="1" t="s">
        <v>40676</v>
      </c>
      <c r="F8574" s="1" t="s">
        <v>2</v>
      </c>
      <c r="G8574" s="1" t="s">
        <v>2</v>
      </c>
      <c r="H8574" s="1" t="s">
        <v>40677</v>
      </c>
      <c r="I8574" s="1" t="s">
        <v>774</v>
      </c>
      <c r="J8574" s="1" t="s">
        <v>37</v>
      </c>
      <c r="K8574" s="1" t="s">
        <v>775</v>
      </c>
      <c r="L8574" s="1" t="s">
        <v>522</v>
      </c>
      <c r="M8574" s="1" t="s">
        <v>976</v>
      </c>
      <c r="N8574" s="1" t="s">
        <v>977</v>
      </c>
      <c r="O8574" s="1" t="s">
        <v>7</v>
      </c>
      <c r="P8574" s="1" t="s">
        <v>468</v>
      </c>
      <c r="Q8574" s="1" t="s">
        <v>140</v>
      </c>
      <c r="R8574" s="1" t="s">
        <v>365</v>
      </c>
      <c r="S8574" s="1" t="s">
        <v>2</v>
      </c>
      <c r="T8574" s="21">
        <v>0</v>
      </c>
      <c r="U8574" s="21">
        <v>4033</v>
      </c>
      <c r="V8574" s="21">
        <f t="shared" si="534"/>
        <v>4033</v>
      </c>
      <c r="W8574" s="23">
        <f t="shared" si="535"/>
        <v>0</v>
      </c>
      <c r="X8574" s="3">
        <v>0</v>
      </c>
      <c r="Y8574" s="2">
        <v>359.85</v>
      </c>
      <c r="Z8574" s="3">
        <f t="shared" si="532"/>
        <v>359.85</v>
      </c>
      <c r="AA8574" s="8">
        <f t="shared" si="533"/>
        <v>0</v>
      </c>
    </row>
    <row r="8575" spans="1:27" ht="10.5" x14ac:dyDescent="0.15">
      <c r="A8575" s="1" t="s">
        <v>43719</v>
      </c>
      <c r="B8575" s="1" t="s">
        <v>0</v>
      </c>
      <c r="C8575" s="1" t="s">
        <v>22</v>
      </c>
      <c r="E8575" s="1" t="s">
        <v>43720</v>
      </c>
      <c r="F8575" s="1" t="s">
        <v>2</v>
      </c>
      <c r="G8575" s="1" t="s">
        <v>43721</v>
      </c>
      <c r="H8575" s="1" t="s">
        <v>43722</v>
      </c>
      <c r="I8575" s="1" t="s">
        <v>59</v>
      </c>
      <c r="J8575" s="1" t="s">
        <v>24</v>
      </c>
      <c r="K8575" s="1" t="s">
        <v>2668</v>
      </c>
      <c r="L8575" s="1" t="s">
        <v>2</v>
      </c>
      <c r="M8575" s="1" t="s">
        <v>120</v>
      </c>
      <c r="N8575" s="1" t="s">
        <v>120</v>
      </c>
      <c r="O8575" s="1" t="s">
        <v>7</v>
      </c>
      <c r="P8575" s="1" t="s">
        <v>2446</v>
      </c>
      <c r="Q8575" s="1" t="s">
        <v>476</v>
      </c>
      <c r="R8575" s="1" t="s">
        <v>488</v>
      </c>
      <c r="S8575" s="1" t="s">
        <v>2</v>
      </c>
      <c r="T8575" s="21">
        <v>0</v>
      </c>
      <c r="U8575" s="21">
        <v>452.53</v>
      </c>
      <c r="V8575" s="21">
        <f t="shared" si="534"/>
        <v>452.53</v>
      </c>
      <c r="W8575" s="23">
        <f t="shared" si="535"/>
        <v>0</v>
      </c>
      <c r="X8575" s="3">
        <v>0</v>
      </c>
      <c r="Y8575" s="2">
        <v>359.27</v>
      </c>
      <c r="Z8575" s="3">
        <f t="shared" si="532"/>
        <v>359.27</v>
      </c>
      <c r="AA8575" s="8">
        <f t="shared" si="533"/>
        <v>0</v>
      </c>
    </row>
    <row r="8576" spans="1:27" ht="10.5" x14ac:dyDescent="0.15">
      <c r="A8576" s="1" t="s">
        <v>31977</v>
      </c>
      <c r="B8576" s="1" t="s">
        <v>0</v>
      </c>
      <c r="C8576" s="1" t="s">
        <v>22</v>
      </c>
      <c r="E8576" s="1" t="s">
        <v>31978</v>
      </c>
      <c r="F8576" s="1" t="s">
        <v>2</v>
      </c>
      <c r="G8576" s="1" t="s">
        <v>2</v>
      </c>
      <c r="H8576" s="1" t="s">
        <v>31979</v>
      </c>
      <c r="I8576" s="1" t="s">
        <v>117</v>
      </c>
      <c r="J8576" s="1" t="s">
        <v>118</v>
      </c>
      <c r="K8576" s="1" t="s">
        <v>3032</v>
      </c>
      <c r="L8576" s="1" t="s">
        <v>57</v>
      </c>
      <c r="M8576" s="1" t="s">
        <v>120</v>
      </c>
      <c r="N8576" s="1" t="s">
        <v>120</v>
      </c>
      <c r="O8576" s="1" t="s">
        <v>7</v>
      </c>
      <c r="P8576" s="1" t="s">
        <v>894</v>
      </c>
      <c r="Q8576" s="1" t="s">
        <v>476</v>
      </c>
      <c r="R8576" s="1" t="s">
        <v>503</v>
      </c>
      <c r="S8576" s="1" t="s">
        <v>2</v>
      </c>
      <c r="T8576" s="21"/>
      <c r="U8576" s="21"/>
      <c r="V8576" s="21">
        <f t="shared" si="534"/>
        <v>0</v>
      </c>
      <c r="W8576" s="23" t="e">
        <f t="shared" si="535"/>
        <v>#DIV/0!</v>
      </c>
      <c r="X8576" s="3">
        <v>0</v>
      </c>
      <c r="Y8576" s="2">
        <v>492.45</v>
      </c>
      <c r="Z8576" s="3">
        <f t="shared" si="532"/>
        <v>492.45</v>
      </c>
      <c r="AA8576" s="8">
        <f t="shared" si="533"/>
        <v>0</v>
      </c>
    </row>
    <row r="8577" spans="1:27" ht="10.5" x14ac:dyDescent="0.15">
      <c r="A8577" s="1" t="s">
        <v>23324</v>
      </c>
      <c r="B8577" s="1" t="s">
        <v>0</v>
      </c>
      <c r="C8577" s="1" t="s">
        <v>22</v>
      </c>
      <c r="E8577" s="1" t="s">
        <v>23325</v>
      </c>
      <c r="F8577" s="1" t="s">
        <v>2</v>
      </c>
      <c r="G8577" s="1" t="s">
        <v>2</v>
      </c>
      <c r="H8577" s="1" t="s">
        <v>23326</v>
      </c>
      <c r="I8577" s="1" t="s">
        <v>3990</v>
      </c>
      <c r="J8577" s="1" t="s">
        <v>64</v>
      </c>
      <c r="K8577" s="1" t="s">
        <v>3991</v>
      </c>
      <c r="L8577" s="1" t="s">
        <v>2</v>
      </c>
      <c r="M8577" s="1" t="s">
        <v>120</v>
      </c>
      <c r="N8577" s="1" t="s">
        <v>120</v>
      </c>
      <c r="O8577" s="1" t="s">
        <v>7</v>
      </c>
      <c r="P8577" s="1" t="s">
        <v>903</v>
      </c>
      <c r="Q8577" s="1" t="s">
        <v>476</v>
      </c>
      <c r="R8577" s="1" t="s">
        <v>503</v>
      </c>
      <c r="S8577" s="1" t="s">
        <v>23327</v>
      </c>
      <c r="T8577" s="21"/>
      <c r="U8577" s="21"/>
      <c r="V8577" s="21">
        <f t="shared" si="534"/>
        <v>0</v>
      </c>
      <c r="W8577" s="23" t="e">
        <f t="shared" si="535"/>
        <v>#DIV/0!</v>
      </c>
      <c r="X8577" s="3">
        <v>0</v>
      </c>
      <c r="Y8577" s="2">
        <v>357.98</v>
      </c>
      <c r="Z8577" s="3">
        <f t="shared" si="532"/>
        <v>357.98</v>
      </c>
      <c r="AA8577" s="8">
        <f t="shared" si="533"/>
        <v>0</v>
      </c>
    </row>
    <row r="8578" spans="1:27" ht="10.5" x14ac:dyDescent="0.15">
      <c r="A8578" s="1" t="s">
        <v>43443</v>
      </c>
      <c r="B8578" s="1" t="s">
        <v>0</v>
      </c>
      <c r="C8578" s="1" t="s">
        <v>22</v>
      </c>
      <c r="E8578" s="1" t="s">
        <v>43444</v>
      </c>
      <c r="F8578" s="1" t="s">
        <v>2</v>
      </c>
      <c r="G8578" s="1" t="s">
        <v>43445</v>
      </c>
      <c r="H8578" s="1" t="s">
        <v>43446</v>
      </c>
      <c r="I8578" s="1" t="s">
        <v>433</v>
      </c>
      <c r="J8578" s="1" t="s">
        <v>64</v>
      </c>
      <c r="K8578" s="1" t="s">
        <v>11867</v>
      </c>
      <c r="L8578" s="1" t="s">
        <v>2</v>
      </c>
      <c r="M8578" s="1" t="s">
        <v>120</v>
      </c>
      <c r="N8578" s="1" t="s">
        <v>120</v>
      </c>
      <c r="O8578" s="1" t="s">
        <v>7</v>
      </c>
      <c r="P8578" s="1" t="s">
        <v>761</v>
      </c>
      <c r="Q8578" s="1" t="s">
        <v>476</v>
      </c>
      <c r="R8578" s="1" t="s">
        <v>488</v>
      </c>
      <c r="S8578" s="1" t="s">
        <v>43447</v>
      </c>
      <c r="T8578" s="21">
        <v>0</v>
      </c>
      <c r="U8578" s="21">
        <v>2411.6999999999998</v>
      </c>
      <c r="V8578" s="21">
        <f t="shared" si="534"/>
        <v>2411.6999999999998</v>
      </c>
      <c r="W8578" s="23">
        <f t="shared" si="535"/>
        <v>0</v>
      </c>
      <c r="X8578" s="3">
        <v>0</v>
      </c>
      <c r="Y8578" s="2">
        <v>357.52</v>
      </c>
      <c r="Z8578" s="3">
        <f t="shared" ref="Z8578:Z8641" si="536">SUM(X8578:Y8578)</f>
        <v>357.52</v>
      </c>
      <c r="AA8578" s="8">
        <f t="shared" ref="AA8578:AA8641" si="537">X8578/Z8578</f>
        <v>0</v>
      </c>
    </row>
    <row r="8579" spans="1:27" ht="10.5" x14ac:dyDescent="0.15">
      <c r="A8579" s="1" t="s">
        <v>38607</v>
      </c>
      <c r="B8579" s="1" t="s">
        <v>0</v>
      </c>
      <c r="C8579" s="1" t="s">
        <v>22</v>
      </c>
      <c r="E8579" s="1" t="s">
        <v>38608</v>
      </c>
      <c r="F8579" s="1" t="s">
        <v>2</v>
      </c>
      <c r="G8579" s="1" t="s">
        <v>2</v>
      </c>
      <c r="H8579" s="1" t="s">
        <v>38609</v>
      </c>
      <c r="I8579" s="1" t="s">
        <v>38610</v>
      </c>
      <c r="J8579" s="1" t="s">
        <v>46</v>
      </c>
      <c r="K8579" s="1" t="s">
        <v>38611</v>
      </c>
      <c r="L8579" s="1" t="s">
        <v>2</v>
      </c>
      <c r="M8579" s="1" t="s">
        <v>120</v>
      </c>
      <c r="N8579" s="1" t="s">
        <v>120</v>
      </c>
      <c r="O8579" s="1" t="s">
        <v>7</v>
      </c>
      <c r="P8579" s="1" t="s">
        <v>2385</v>
      </c>
      <c r="Q8579" s="1" t="s">
        <v>476</v>
      </c>
      <c r="R8579" s="1" t="s">
        <v>477</v>
      </c>
      <c r="S8579" s="1" t="s">
        <v>38612</v>
      </c>
      <c r="T8579" s="21">
        <v>0</v>
      </c>
      <c r="U8579" s="21">
        <v>281.20999999999998</v>
      </c>
      <c r="V8579" s="21">
        <f t="shared" ref="V8579:V8642" si="538">SUM(T8579:U8579)</f>
        <v>281.20999999999998</v>
      </c>
      <c r="W8579" s="23">
        <f t="shared" ref="W8579:W8642" si="539">T8579/V8579</f>
        <v>0</v>
      </c>
      <c r="X8579" s="3">
        <v>0</v>
      </c>
      <c r="Y8579" s="2">
        <v>357.48</v>
      </c>
      <c r="Z8579" s="3">
        <f t="shared" si="536"/>
        <v>357.48</v>
      </c>
      <c r="AA8579" s="8">
        <f t="shared" si="537"/>
        <v>0</v>
      </c>
    </row>
    <row r="8580" spans="1:27" ht="10.5" x14ac:dyDescent="0.15">
      <c r="A8580" s="1" t="s">
        <v>33289</v>
      </c>
      <c r="B8580" s="1" t="s">
        <v>0</v>
      </c>
      <c r="C8580" s="1" t="s">
        <v>22</v>
      </c>
      <c r="E8580" s="1" t="s">
        <v>33290</v>
      </c>
      <c r="F8580" s="1" t="s">
        <v>2</v>
      </c>
      <c r="G8580" s="1" t="s">
        <v>33291</v>
      </c>
      <c r="H8580" s="1" t="s">
        <v>33292</v>
      </c>
      <c r="I8580" s="1" t="s">
        <v>59</v>
      </c>
      <c r="J8580" s="1" t="s">
        <v>24</v>
      </c>
      <c r="K8580" s="1" t="s">
        <v>3346</v>
      </c>
      <c r="L8580" s="1" t="s">
        <v>2</v>
      </c>
      <c r="M8580" s="1" t="s">
        <v>120</v>
      </c>
      <c r="N8580" s="1" t="s">
        <v>120</v>
      </c>
      <c r="O8580" s="1" t="s">
        <v>7</v>
      </c>
      <c r="P8580" s="1" t="s">
        <v>807</v>
      </c>
      <c r="Q8580" s="1" t="s">
        <v>476</v>
      </c>
      <c r="R8580" s="1" t="s">
        <v>488</v>
      </c>
      <c r="S8580" s="1" t="s">
        <v>2</v>
      </c>
      <c r="T8580" s="21">
        <v>0</v>
      </c>
      <c r="U8580" s="21">
        <v>3598.56</v>
      </c>
      <c r="V8580" s="21">
        <f t="shared" si="538"/>
        <v>3598.56</v>
      </c>
      <c r="W8580" s="23">
        <f t="shared" si="539"/>
        <v>0</v>
      </c>
      <c r="X8580" s="3">
        <v>0</v>
      </c>
      <c r="Y8580" s="2">
        <v>356.9</v>
      </c>
      <c r="Z8580" s="3">
        <f t="shared" si="536"/>
        <v>356.9</v>
      </c>
      <c r="AA8580" s="8">
        <f t="shared" si="537"/>
        <v>0</v>
      </c>
    </row>
    <row r="8581" spans="1:27" ht="10.5" x14ac:dyDescent="0.15">
      <c r="A8581" s="1" t="s">
        <v>28006</v>
      </c>
      <c r="B8581" s="1" t="s">
        <v>0</v>
      </c>
      <c r="C8581" s="1" t="s">
        <v>22</v>
      </c>
      <c r="E8581" s="1" t="s">
        <v>28007</v>
      </c>
      <c r="F8581" s="1" t="s">
        <v>2</v>
      </c>
      <c r="G8581" s="1" t="s">
        <v>28008</v>
      </c>
      <c r="H8581" s="1" t="s">
        <v>28009</v>
      </c>
      <c r="I8581" s="1" t="s">
        <v>28010</v>
      </c>
      <c r="J8581" s="1" t="s">
        <v>64</v>
      </c>
      <c r="K8581" s="1" t="s">
        <v>28011</v>
      </c>
      <c r="L8581" s="1" t="s">
        <v>6</v>
      </c>
      <c r="M8581" s="1" t="s">
        <v>120</v>
      </c>
      <c r="N8581" s="1" t="s">
        <v>1832</v>
      </c>
      <c r="O8581" s="1" t="s">
        <v>191</v>
      </c>
      <c r="P8581" s="1" t="s">
        <v>3475</v>
      </c>
      <c r="Q8581" s="1" t="s">
        <v>476</v>
      </c>
      <c r="R8581" s="1" t="s">
        <v>488</v>
      </c>
      <c r="S8581" s="1" t="s">
        <v>28012</v>
      </c>
      <c r="T8581" s="21"/>
      <c r="U8581" s="21"/>
      <c r="V8581" s="21">
        <f t="shared" si="538"/>
        <v>0</v>
      </c>
      <c r="W8581" s="23" t="e">
        <f t="shared" si="539"/>
        <v>#DIV/0!</v>
      </c>
      <c r="X8581" s="3">
        <v>0</v>
      </c>
      <c r="Y8581" s="2">
        <v>356.87</v>
      </c>
      <c r="Z8581" s="3">
        <f t="shared" si="536"/>
        <v>356.87</v>
      </c>
      <c r="AA8581" s="8">
        <f t="shared" si="537"/>
        <v>0</v>
      </c>
    </row>
    <row r="8582" spans="1:27" ht="10.5" x14ac:dyDescent="0.15">
      <c r="A8582" s="1" t="s">
        <v>27228</v>
      </c>
      <c r="B8582" s="1" t="s">
        <v>0</v>
      </c>
      <c r="C8582" s="1" t="s">
        <v>22</v>
      </c>
      <c r="E8582" s="1" t="s">
        <v>27229</v>
      </c>
      <c r="F8582" s="1" t="s">
        <v>2</v>
      </c>
      <c r="G8582" s="1" t="s">
        <v>27230</v>
      </c>
      <c r="H8582" s="1" t="s">
        <v>27231</v>
      </c>
      <c r="I8582" s="1" t="s">
        <v>2943</v>
      </c>
      <c r="J8582" s="1" t="s">
        <v>118</v>
      </c>
      <c r="K8582" s="1" t="s">
        <v>2369</v>
      </c>
      <c r="L8582" s="1" t="s">
        <v>2</v>
      </c>
      <c r="M8582" s="1" t="s">
        <v>120</v>
      </c>
      <c r="N8582" s="1" t="s">
        <v>120</v>
      </c>
      <c r="O8582" s="1" t="s">
        <v>7</v>
      </c>
      <c r="P8582" s="1" t="s">
        <v>879</v>
      </c>
      <c r="Q8582" s="1" t="s">
        <v>476</v>
      </c>
      <c r="R8582" s="1" t="s">
        <v>477</v>
      </c>
      <c r="S8582" s="1" t="s">
        <v>27232</v>
      </c>
      <c r="T8582" s="21">
        <v>0</v>
      </c>
      <c r="U8582" s="21">
        <v>5055.12</v>
      </c>
      <c r="V8582" s="21">
        <f t="shared" si="538"/>
        <v>5055.12</v>
      </c>
      <c r="W8582" s="23">
        <f t="shared" si="539"/>
        <v>0</v>
      </c>
      <c r="X8582" s="3">
        <v>0</v>
      </c>
      <c r="Y8582" s="2">
        <v>356.71</v>
      </c>
      <c r="Z8582" s="3">
        <f t="shared" si="536"/>
        <v>356.71</v>
      </c>
      <c r="AA8582" s="8">
        <f t="shared" si="537"/>
        <v>0</v>
      </c>
    </row>
    <row r="8583" spans="1:27" ht="10.5" x14ac:dyDescent="0.15">
      <c r="A8583" s="1" t="s">
        <v>41328</v>
      </c>
      <c r="B8583" s="1" t="s">
        <v>0</v>
      </c>
      <c r="C8583" s="1" t="s">
        <v>22</v>
      </c>
      <c r="E8583" s="1" t="s">
        <v>25324</v>
      </c>
      <c r="F8583" s="1" t="s">
        <v>2</v>
      </c>
      <c r="G8583" s="1" t="s">
        <v>2</v>
      </c>
      <c r="H8583" s="1" t="s">
        <v>41329</v>
      </c>
      <c r="I8583" s="1" t="s">
        <v>687</v>
      </c>
      <c r="J8583" s="1" t="s">
        <v>162</v>
      </c>
      <c r="K8583" s="1" t="s">
        <v>5294</v>
      </c>
      <c r="L8583" s="1" t="s">
        <v>2</v>
      </c>
      <c r="M8583" s="1" t="s">
        <v>120</v>
      </c>
      <c r="N8583" s="1" t="s">
        <v>120</v>
      </c>
      <c r="O8583" s="1" t="s">
        <v>7</v>
      </c>
      <c r="P8583" s="1" t="s">
        <v>2347</v>
      </c>
      <c r="Q8583" s="1" t="s">
        <v>476</v>
      </c>
      <c r="R8583" s="1" t="s">
        <v>503</v>
      </c>
      <c r="S8583" s="1" t="s">
        <v>2</v>
      </c>
      <c r="T8583" s="21"/>
      <c r="U8583" s="21"/>
      <c r="V8583" s="21">
        <f t="shared" si="538"/>
        <v>0</v>
      </c>
      <c r="W8583" s="23" t="e">
        <f t="shared" si="539"/>
        <v>#DIV/0!</v>
      </c>
      <c r="X8583" s="3">
        <v>0</v>
      </c>
      <c r="Y8583" s="2">
        <v>355.62</v>
      </c>
      <c r="Z8583" s="3">
        <f t="shared" si="536"/>
        <v>355.62</v>
      </c>
      <c r="AA8583" s="8">
        <f t="shared" si="537"/>
        <v>0</v>
      </c>
    </row>
    <row r="8584" spans="1:27" ht="10.5" x14ac:dyDescent="0.15">
      <c r="A8584" s="1" t="s">
        <v>34918</v>
      </c>
      <c r="B8584" s="1" t="s">
        <v>0</v>
      </c>
      <c r="C8584" s="1" t="s">
        <v>22</v>
      </c>
      <c r="E8584" s="1" t="s">
        <v>34919</v>
      </c>
      <c r="F8584" s="1" t="s">
        <v>2</v>
      </c>
      <c r="G8584" s="1" t="s">
        <v>34920</v>
      </c>
      <c r="H8584" s="1" t="s">
        <v>34921</v>
      </c>
      <c r="I8584" s="1" t="s">
        <v>12464</v>
      </c>
      <c r="J8584" s="1" t="s">
        <v>333</v>
      </c>
      <c r="K8584" s="1" t="s">
        <v>10930</v>
      </c>
      <c r="L8584" s="1" t="s">
        <v>6</v>
      </c>
      <c r="M8584" s="1" t="s">
        <v>120</v>
      </c>
      <c r="N8584" s="1" t="s">
        <v>2197</v>
      </c>
      <c r="O8584" s="1" t="s">
        <v>2198</v>
      </c>
      <c r="P8584" s="1" t="s">
        <v>1924</v>
      </c>
      <c r="Q8584" s="1" t="s">
        <v>476</v>
      </c>
      <c r="R8584" s="1" t="s">
        <v>488</v>
      </c>
      <c r="S8584" s="1" t="s">
        <v>34922</v>
      </c>
      <c r="T8584" s="21"/>
      <c r="U8584" s="21"/>
      <c r="V8584" s="21">
        <f t="shared" si="538"/>
        <v>0</v>
      </c>
      <c r="W8584" s="23" t="e">
        <f t="shared" si="539"/>
        <v>#DIV/0!</v>
      </c>
      <c r="X8584" s="3">
        <v>0</v>
      </c>
      <c r="Y8584" s="2">
        <v>355.34</v>
      </c>
      <c r="Z8584" s="3">
        <f t="shared" si="536"/>
        <v>355.34</v>
      </c>
      <c r="AA8584" s="8">
        <f t="shared" si="537"/>
        <v>0</v>
      </c>
    </row>
    <row r="8585" spans="1:27" ht="10.5" x14ac:dyDescent="0.15">
      <c r="A8585" s="1" t="s">
        <v>44323</v>
      </c>
      <c r="B8585" s="1" t="s">
        <v>0</v>
      </c>
      <c r="C8585" s="1" t="s">
        <v>22</v>
      </c>
      <c r="E8585" s="1" t="s">
        <v>44324</v>
      </c>
      <c r="F8585" s="1" t="s">
        <v>2</v>
      </c>
      <c r="G8585" s="1" t="s">
        <v>44325</v>
      </c>
      <c r="H8585" s="1" t="s">
        <v>44326</v>
      </c>
      <c r="I8585" s="1" t="s">
        <v>557</v>
      </c>
      <c r="J8585" s="1" t="s">
        <v>118</v>
      </c>
      <c r="K8585" s="1" t="s">
        <v>6908</v>
      </c>
      <c r="L8585" s="1" t="s">
        <v>6</v>
      </c>
      <c r="M8585" s="1" t="s">
        <v>137</v>
      </c>
      <c r="N8585" s="1" t="s">
        <v>138</v>
      </c>
      <c r="O8585" s="1" t="s">
        <v>7</v>
      </c>
      <c r="P8585" s="1" t="s">
        <v>791</v>
      </c>
      <c r="Q8585" s="1" t="s">
        <v>140</v>
      </c>
      <c r="R8585" s="1" t="s">
        <v>390</v>
      </c>
      <c r="S8585" s="1" t="s">
        <v>44327</v>
      </c>
      <c r="T8585" s="21">
        <v>0</v>
      </c>
      <c r="U8585" s="21">
        <v>637.99</v>
      </c>
      <c r="V8585" s="21">
        <f t="shared" si="538"/>
        <v>637.99</v>
      </c>
      <c r="W8585" s="23">
        <f t="shared" si="539"/>
        <v>0</v>
      </c>
      <c r="X8585" s="3">
        <v>0</v>
      </c>
      <c r="Y8585" s="2">
        <v>355.21</v>
      </c>
      <c r="Z8585" s="3">
        <f t="shared" si="536"/>
        <v>355.21</v>
      </c>
      <c r="AA8585" s="8">
        <f t="shared" si="537"/>
        <v>0</v>
      </c>
    </row>
    <row r="8586" spans="1:27" ht="10.5" x14ac:dyDescent="0.15">
      <c r="A8586" s="1" t="s">
        <v>35739</v>
      </c>
      <c r="B8586" s="1" t="s">
        <v>0</v>
      </c>
      <c r="C8586" s="1" t="s">
        <v>22</v>
      </c>
      <c r="E8586" s="1" t="s">
        <v>35740</v>
      </c>
      <c r="F8586" s="1" t="s">
        <v>2</v>
      </c>
      <c r="G8586" s="1" t="s">
        <v>2</v>
      </c>
      <c r="H8586" s="1" t="s">
        <v>35741</v>
      </c>
      <c r="I8586" s="1" t="s">
        <v>9412</v>
      </c>
      <c r="J8586" s="1" t="s">
        <v>4</v>
      </c>
      <c r="K8586" s="1" t="s">
        <v>35742</v>
      </c>
      <c r="L8586" s="1" t="s">
        <v>2</v>
      </c>
      <c r="M8586" s="1" t="s">
        <v>120</v>
      </c>
      <c r="N8586" s="1" t="s">
        <v>120</v>
      </c>
      <c r="O8586" s="1" t="s">
        <v>191</v>
      </c>
      <c r="P8586" s="1" t="s">
        <v>1225</v>
      </c>
      <c r="Q8586" s="1" t="s">
        <v>476</v>
      </c>
      <c r="R8586" s="1" t="s">
        <v>477</v>
      </c>
      <c r="S8586" s="1" t="s">
        <v>35743</v>
      </c>
      <c r="T8586" s="21">
        <v>0</v>
      </c>
      <c r="U8586" s="21">
        <v>686.35</v>
      </c>
      <c r="V8586" s="21">
        <f t="shared" si="538"/>
        <v>686.35</v>
      </c>
      <c r="W8586" s="23">
        <f t="shared" si="539"/>
        <v>0</v>
      </c>
      <c r="X8586" s="3">
        <v>0</v>
      </c>
      <c r="Y8586" s="2">
        <v>354.45</v>
      </c>
      <c r="Z8586" s="3">
        <f t="shared" si="536"/>
        <v>354.45</v>
      </c>
      <c r="AA8586" s="8">
        <f t="shared" si="537"/>
        <v>0</v>
      </c>
    </row>
    <row r="8587" spans="1:27" ht="10.5" x14ac:dyDescent="0.15">
      <c r="A8587" s="1" t="s">
        <v>41512</v>
      </c>
      <c r="B8587" s="1" t="s">
        <v>0</v>
      </c>
      <c r="C8587" s="1" t="s">
        <v>22</v>
      </c>
      <c r="E8587" s="1" t="s">
        <v>41513</v>
      </c>
      <c r="F8587" s="1" t="s">
        <v>2</v>
      </c>
      <c r="G8587" s="1" t="s">
        <v>2</v>
      </c>
      <c r="H8587" s="1" t="s">
        <v>41514</v>
      </c>
      <c r="I8587" s="1" t="s">
        <v>5723</v>
      </c>
      <c r="J8587" s="1" t="s">
        <v>118</v>
      </c>
      <c r="K8587" s="1" t="s">
        <v>5724</v>
      </c>
      <c r="L8587" s="1" t="s">
        <v>2</v>
      </c>
      <c r="M8587" s="1" t="s">
        <v>120</v>
      </c>
      <c r="N8587" s="1" t="s">
        <v>120</v>
      </c>
      <c r="O8587" s="1" t="s">
        <v>7</v>
      </c>
      <c r="P8587" s="1" t="s">
        <v>747</v>
      </c>
      <c r="Q8587" s="1" t="s">
        <v>476</v>
      </c>
      <c r="R8587" s="1" t="s">
        <v>488</v>
      </c>
      <c r="S8587" s="1" t="s">
        <v>41515</v>
      </c>
      <c r="T8587" s="21">
        <v>0</v>
      </c>
      <c r="U8587" s="21">
        <v>215.47</v>
      </c>
      <c r="V8587" s="21">
        <f t="shared" si="538"/>
        <v>215.47</v>
      </c>
      <c r="W8587" s="23">
        <f t="shared" si="539"/>
        <v>0</v>
      </c>
      <c r="X8587" s="3">
        <v>0</v>
      </c>
      <c r="Y8587" s="2">
        <v>353.6</v>
      </c>
      <c r="Z8587" s="3">
        <f t="shared" si="536"/>
        <v>353.6</v>
      </c>
      <c r="AA8587" s="8">
        <f t="shared" si="537"/>
        <v>0</v>
      </c>
    </row>
    <row r="8588" spans="1:27" ht="10.5" x14ac:dyDescent="0.15">
      <c r="A8588" s="1" t="s">
        <v>23612</v>
      </c>
      <c r="B8588" s="1" t="s">
        <v>0</v>
      </c>
      <c r="C8588" s="1" t="s">
        <v>22</v>
      </c>
      <c r="E8588" s="1" t="s">
        <v>23613</v>
      </c>
      <c r="F8588" s="1" t="s">
        <v>2</v>
      </c>
      <c r="G8588" s="1" t="s">
        <v>2</v>
      </c>
      <c r="H8588" s="1" t="s">
        <v>23614</v>
      </c>
      <c r="I8588" s="1" t="s">
        <v>23615</v>
      </c>
      <c r="J8588" s="1" t="s">
        <v>162</v>
      </c>
      <c r="K8588" s="1" t="s">
        <v>23616</v>
      </c>
      <c r="L8588" s="1" t="s">
        <v>6</v>
      </c>
      <c r="M8588" s="1" t="s">
        <v>289</v>
      </c>
      <c r="N8588" s="1" t="s">
        <v>289</v>
      </c>
      <c r="O8588" s="1" t="s">
        <v>7</v>
      </c>
      <c r="P8588" s="1" t="s">
        <v>1414</v>
      </c>
      <c r="Q8588" s="1" t="s">
        <v>476</v>
      </c>
      <c r="R8588" s="1" t="s">
        <v>477</v>
      </c>
      <c r="S8588" s="1" t="s">
        <v>23617</v>
      </c>
      <c r="T8588" s="21">
        <v>1295</v>
      </c>
      <c r="U8588" s="21">
        <v>253.67</v>
      </c>
      <c r="V8588" s="21">
        <f t="shared" si="538"/>
        <v>1548.67</v>
      </c>
      <c r="W8588" s="23">
        <f t="shared" si="539"/>
        <v>0.83620138570515345</v>
      </c>
      <c r="X8588" s="3">
        <v>0</v>
      </c>
      <c r="Y8588" s="2">
        <v>352.45</v>
      </c>
      <c r="Z8588" s="3">
        <f t="shared" si="536"/>
        <v>352.45</v>
      </c>
      <c r="AA8588" s="8">
        <f t="shared" si="537"/>
        <v>0</v>
      </c>
    </row>
    <row r="8589" spans="1:27" ht="10.5" x14ac:dyDescent="0.15">
      <c r="A8589" s="1" t="s">
        <v>36376</v>
      </c>
      <c r="B8589" s="1" t="s">
        <v>0</v>
      </c>
      <c r="C8589" s="1" t="s">
        <v>22</v>
      </c>
      <c r="E8589" s="1" t="s">
        <v>36377</v>
      </c>
      <c r="F8589" s="1" t="s">
        <v>2</v>
      </c>
      <c r="G8589" s="1" t="s">
        <v>2</v>
      </c>
      <c r="H8589" s="1" t="s">
        <v>36378</v>
      </c>
      <c r="I8589" s="1" t="s">
        <v>185</v>
      </c>
      <c r="J8589" s="1" t="s">
        <v>162</v>
      </c>
      <c r="K8589" s="1" t="s">
        <v>240</v>
      </c>
      <c r="L8589" s="1" t="s">
        <v>2</v>
      </c>
      <c r="M8589" s="1" t="s">
        <v>120</v>
      </c>
      <c r="N8589" s="1" t="s">
        <v>120</v>
      </c>
      <c r="O8589" s="1" t="s">
        <v>7</v>
      </c>
      <c r="P8589" s="1" t="s">
        <v>3402</v>
      </c>
      <c r="Q8589" s="1" t="s">
        <v>476</v>
      </c>
      <c r="R8589" s="1" t="s">
        <v>488</v>
      </c>
      <c r="S8589" s="1" t="s">
        <v>2</v>
      </c>
      <c r="T8589" s="21">
        <v>0</v>
      </c>
      <c r="U8589" s="21">
        <v>520.04</v>
      </c>
      <c r="V8589" s="21">
        <f t="shared" si="538"/>
        <v>520.04</v>
      </c>
      <c r="W8589" s="23">
        <f t="shared" si="539"/>
        <v>0</v>
      </c>
      <c r="X8589" s="3">
        <v>0</v>
      </c>
      <c r="Y8589" s="2">
        <v>351.73</v>
      </c>
      <c r="Z8589" s="3">
        <f t="shared" si="536"/>
        <v>351.73</v>
      </c>
      <c r="AA8589" s="8">
        <f t="shared" si="537"/>
        <v>0</v>
      </c>
    </row>
    <row r="8590" spans="1:27" ht="10.5" x14ac:dyDescent="0.15">
      <c r="A8590" s="1" t="s">
        <v>29247</v>
      </c>
      <c r="B8590" s="1" t="s">
        <v>0</v>
      </c>
      <c r="C8590" s="1" t="s">
        <v>22</v>
      </c>
      <c r="E8590" s="1" t="s">
        <v>29248</v>
      </c>
      <c r="F8590" s="1" t="s">
        <v>2</v>
      </c>
      <c r="G8590" s="1" t="s">
        <v>2</v>
      </c>
      <c r="H8590" s="1" t="s">
        <v>29249</v>
      </c>
      <c r="I8590" s="1" t="s">
        <v>2878</v>
      </c>
      <c r="J8590" s="1" t="s">
        <v>24</v>
      </c>
      <c r="K8590" s="1" t="s">
        <v>2879</v>
      </c>
      <c r="L8590" s="1" t="s">
        <v>2</v>
      </c>
      <c r="M8590" s="1" t="s">
        <v>120</v>
      </c>
      <c r="N8590" s="1" t="s">
        <v>120</v>
      </c>
      <c r="O8590" s="1" t="s">
        <v>7</v>
      </c>
      <c r="P8590" s="1" t="s">
        <v>1409</v>
      </c>
      <c r="Q8590" s="1" t="s">
        <v>476</v>
      </c>
      <c r="R8590" s="1" t="s">
        <v>503</v>
      </c>
      <c r="S8590" s="1" t="s">
        <v>29250</v>
      </c>
      <c r="T8590" s="21">
        <v>0</v>
      </c>
      <c r="U8590" s="21">
        <v>-38.4</v>
      </c>
      <c r="V8590" s="21">
        <f t="shared" si="538"/>
        <v>-38.4</v>
      </c>
      <c r="W8590" s="23">
        <f t="shared" si="539"/>
        <v>0</v>
      </c>
      <c r="X8590" s="3">
        <v>0</v>
      </c>
      <c r="Y8590" s="2">
        <v>351.72</v>
      </c>
      <c r="Z8590" s="3">
        <f t="shared" si="536"/>
        <v>351.72</v>
      </c>
      <c r="AA8590" s="8">
        <f t="shared" si="537"/>
        <v>0</v>
      </c>
    </row>
    <row r="8591" spans="1:27" ht="10.5" x14ac:dyDescent="0.15">
      <c r="A8591" s="1" t="s">
        <v>41623</v>
      </c>
      <c r="B8591" s="1" t="s">
        <v>0</v>
      </c>
      <c r="C8591" s="1" t="s">
        <v>22</v>
      </c>
      <c r="E8591" s="1" t="s">
        <v>41624</v>
      </c>
      <c r="F8591" s="1" t="s">
        <v>2</v>
      </c>
      <c r="G8591" s="1" t="s">
        <v>41625</v>
      </c>
      <c r="H8591" s="1" t="s">
        <v>41626</v>
      </c>
      <c r="I8591" s="1" t="s">
        <v>1350</v>
      </c>
      <c r="J8591" s="1" t="s">
        <v>37</v>
      </c>
      <c r="K8591" s="1" t="s">
        <v>1351</v>
      </c>
      <c r="L8591" s="1" t="s">
        <v>2</v>
      </c>
      <c r="M8591" s="1" t="s">
        <v>120</v>
      </c>
      <c r="N8591" s="1" t="s">
        <v>120</v>
      </c>
      <c r="O8591" s="1" t="s">
        <v>7</v>
      </c>
      <c r="P8591" s="1" t="s">
        <v>2379</v>
      </c>
      <c r="Q8591" s="1" t="s">
        <v>476</v>
      </c>
      <c r="R8591" s="1" t="s">
        <v>477</v>
      </c>
      <c r="S8591" s="1" t="s">
        <v>41627</v>
      </c>
      <c r="T8591" s="21">
        <v>47.7</v>
      </c>
      <c r="U8591" s="21">
        <v>1713.4</v>
      </c>
      <c r="V8591" s="21">
        <f t="shared" si="538"/>
        <v>1761.1000000000001</v>
      </c>
      <c r="W8591" s="23">
        <f t="shared" si="539"/>
        <v>2.7085344387030832E-2</v>
      </c>
      <c r="X8591" s="3">
        <v>0</v>
      </c>
      <c r="Y8591" s="2">
        <v>351.52</v>
      </c>
      <c r="Z8591" s="3">
        <f t="shared" si="536"/>
        <v>351.52</v>
      </c>
      <c r="AA8591" s="8">
        <f t="shared" si="537"/>
        <v>0</v>
      </c>
    </row>
    <row r="8592" spans="1:27" ht="10.5" x14ac:dyDescent="0.15">
      <c r="A8592" s="1" t="s">
        <v>30177</v>
      </c>
      <c r="B8592" s="1" t="s">
        <v>0</v>
      </c>
      <c r="C8592" s="1" t="s">
        <v>22</v>
      </c>
      <c r="E8592" s="1" t="s">
        <v>30178</v>
      </c>
      <c r="F8592" s="1" t="s">
        <v>2</v>
      </c>
      <c r="G8592" s="1" t="s">
        <v>2</v>
      </c>
      <c r="H8592" s="1" t="s">
        <v>30179</v>
      </c>
      <c r="I8592" s="1" t="s">
        <v>14602</v>
      </c>
      <c r="J8592" s="1" t="s">
        <v>93</v>
      </c>
      <c r="K8592" s="1" t="s">
        <v>14603</v>
      </c>
      <c r="L8592" s="1" t="s">
        <v>2</v>
      </c>
      <c r="M8592" s="1" t="s">
        <v>120</v>
      </c>
      <c r="N8592" s="1" t="s">
        <v>120</v>
      </c>
      <c r="O8592" s="1" t="s">
        <v>7</v>
      </c>
      <c r="P8592" s="1" t="s">
        <v>903</v>
      </c>
      <c r="Q8592" s="1" t="s">
        <v>476</v>
      </c>
      <c r="R8592" s="1" t="s">
        <v>503</v>
      </c>
      <c r="S8592" s="1" t="s">
        <v>30180</v>
      </c>
      <c r="T8592" s="21">
        <v>0</v>
      </c>
      <c r="U8592" s="21">
        <v>172.5</v>
      </c>
      <c r="V8592" s="21">
        <f t="shared" si="538"/>
        <v>172.5</v>
      </c>
      <c r="W8592" s="23">
        <f t="shared" si="539"/>
        <v>0</v>
      </c>
      <c r="X8592" s="3">
        <v>0</v>
      </c>
      <c r="Y8592" s="2">
        <v>351.46</v>
      </c>
      <c r="Z8592" s="3">
        <f t="shared" si="536"/>
        <v>351.46</v>
      </c>
      <c r="AA8592" s="8">
        <f t="shared" si="537"/>
        <v>0</v>
      </c>
    </row>
    <row r="8593" spans="1:27" ht="10.5" x14ac:dyDescent="0.15">
      <c r="A8593" s="1" t="s">
        <v>27710</v>
      </c>
      <c r="B8593" s="1" t="s">
        <v>0</v>
      </c>
      <c r="C8593" s="1" t="s">
        <v>22</v>
      </c>
      <c r="E8593" s="1" t="s">
        <v>27711</v>
      </c>
      <c r="F8593" s="1" t="s">
        <v>2</v>
      </c>
      <c r="G8593" s="1" t="s">
        <v>2</v>
      </c>
      <c r="H8593" s="1" t="s">
        <v>27712</v>
      </c>
      <c r="I8593" s="1" t="s">
        <v>6875</v>
      </c>
      <c r="J8593" s="1" t="s">
        <v>118</v>
      </c>
      <c r="K8593" s="1" t="s">
        <v>7404</v>
      </c>
      <c r="L8593" s="1" t="s">
        <v>2</v>
      </c>
      <c r="M8593" s="1" t="s">
        <v>120</v>
      </c>
      <c r="N8593" s="1" t="s">
        <v>120</v>
      </c>
      <c r="O8593" s="1" t="s">
        <v>7</v>
      </c>
      <c r="P8593" s="1" t="s">
        <v>1899</v>
      </c>
      <c r="Q8593" s="1" t="s">
        <v>476</v>
      </c>
      <c r="R8593" s="1" t="s">
        <v>477</v>
      </c>
      <c r="S8593" s="1" t="s">
        <v>27713</v>
      </c>
      <c r="T8593" s="21">
        <v>0</v>
      </c>
      <c r="U8593" s="21">
        <v>1241.45</v>
      </c>
      <c r="V8593" s="21">
        <f t="shared" si="538"/>
        <v>1241.45</v>
      </c>
      <c r="W8593" s="23">
        <f t="shared" si="539"/>
        <v>0</v>
      </c>
      <c r="X8593" s="3">
        <v>0</v>
      </c>
      <c r="Y8593" s="2">
        <v>351.04</v>
      </c>
      <c r="Z8593" s="3">
        <f t="shared" si="536"/>
        <v>351.04</v>
      </c>
      <c r="AA8593" s="8">
        <f t="shared" si="537"/>
        <v>0</v>
      </c>
    </row>
    <row r="8594" spans="1:27" ht="10.5" x14ac:dyDescent="0.15">
      <c r="A8594" s="1" t="s">
        <v>18445</v>
      </c>
      <c r="B8594" s="1" t="s">
        <v>0</v>
      </c>
      <c r="C8594" s="1" t="s">
        <v>22</v>
      </c>
      <c r="E8594" s="1" t="s">
        <v>18446</v>
      </c>
      <c r="F8594" s="1" t="s">
        <v>2</v>
      </c>
      <c r="G8594" s="1" t="s">
        <v>2</v>
      </c>
      <c r="H8594" s="1" t="s">
        <v>18447</v>
      </c>
      <c r="I8594" s="1" t="s">
        <v>11623</v>
      </c>
      <c r="J8594" s="1" t="s">
        <v>24</v>
      </c>
      <c r="K8594" s="1" t="s">
        <v>11624</v>
      </c>
      <c r="L8594" s="1" t="s">
        <v>2</v>
      </c>
      <c r="M8594" s="1" t="s">
        <v>120</v>
      </c>
      <c r="N8594" s="1" t="s">
        <v>120</v>
      </c>
      <c r="O8594" s="1" t="s">
        <v>7</v>
      </c>
      <c r="P8594" s="1" t="s">
        <v>1409</v>
      </c>
      <c r="Q8594" s="1" t="s">
        <v>476</v>
      </c>
      <c r="R8594" s="1" t="s">
        <v>503</v>
      </c>
      <c r="S8594" s="1" t="s">
        <v>18448</v>
      </c>
      <c r="T8594" s="21">
        <v>0</v>
      </c>
      <c r="U8594" s="21">
        <v>8932.0400000000009</v>
      </c>
      <c r="V8594" s="21">
        <f t="shared" si="538"/>
        <v>8932.0400000000009</v>
      </c>
      <c r="W8594" s="23">
        <f t="shared" si="539"/>
        <v>0</v>
      </c>
      <c r="X8594" s="3">
        <v>0</v>
      </c>
      <c r="Y8594" s="2">
        <v>350.6</v>
      </c>
      <c r="Z8594" s="3">
        <f t="shared" si="536"/>
        <v>350.6</v>
      </c>
      <c r="AA8594" s="8">
        <f t="shared" si="537"/>
        <v>0</v>
      </c>
    </row>
    <row r="8595" spans="1:27" ht="10.5" x14ac:dyDescent="0.15">
      <c r="A8595" s="1" t="s">
        <v>45482</v>
      </c>
      <c r="B8595" s="1" t="s">
        <v>0</v>
      </c>
      <c r="C8595" s="1" t="s">
        <v>22</v>
      </c>
      <c r="E8595" s="1" t="s">
        <v>45483</v>
      </c>
      <c r="F8595" s="1" t="s">
        <v>2</v>
      </c>
      <c r="G8595" s="1" t="s">
        <v>2</v>
      </c>
      <c r="H8595" s="1" t="s">
        <v>45484</v>
      </c>
      <c r="I8595" s="1" t="s">
        <v>45485</v>
      </c>
      <c r="J8595" s="1" t="s">
        <v>64</v>
      </c>
      <c r="K8595" s="1" t="s">
        <v>45486</v>
      </c>
      <c r="L8595" s="1" t="s">
        <v>2</v>
      </c>
      <c r="M8595" s="1" t="s">
        <v>120</v>
      </c>
      <c r="N8595" s="1" t="s">
        <v>120</v>
      </c>
      <c r="O8595" s="1" t="s">
        <v>7</v>
      </c>
      <c r="P8595" s="1" t="s">
        <v>3475</v>
      </c>
      <c r="Q8595" s="1" t="s">
        <v>476</v>
      </c>
      <c r="R8595" s="1" t="s">
        <v>488</v>
      </c>
      <c r="S8595" s="1" t="s">
        <v>2</v>
      </c>
      <c r="T8595" s="21"/>
      <c r="U8595" s="21"/>
      <c r="V8595" s="21">
        <f t="shared" si="538"/>
        <v>0</v>
      </c>
      <c r="W8595" s="23" t="e">
        <f t="shared" si="539"/>
        <v>#DIV/0!</v>
      </c>
      <c r="X8595" s="3">
        <v>0</v>
      </c>
      <c r="Y8595" s="2">
        <v>350.45</v>
      </c>
      <c r="Z8595" s="3">
        <f t="shared" si="536"/>
        <v>350.45</v>
      </c>
      <c r="AA8595" s="8">
        <f t="shared" si="537"/>
        <v>0</v>
      </c>
    </row>
    <row r="8596" spans="1:27" ht="10.5" x14ac:dyDescent="0.15">
      <c r="A8596" s="1" t="s">
        <v>41316</v>
      </c>
      <c r="B8596" s="1" t="s">
        <v>0</v>
      </c>
      <c r="C8596" s="1" t="s">
        <v>22</v>
      </c>
      <c r="E8596" s="1" t="s">
        <v>41317</v>
      </c>
      <c r="F8596" s="1" t="s">
        <v>2</v>
      </c>
      <c r="G8596" s="1" t="s">
        <v>2</v>
      </c>
      <c r="H8596" s="1" t="s">
        <v>41318</v>
      </c>
      <c r="I8596" s="1" t="s">
        <v>1275</v>
      </c>
      <c r="J8596" s="1" t="s">
        <v>18</v>
      </c>
      <c r="K8596" s="1" t="s">
        <v>2004</v>
      </c>
      <c r="L8596" s="1" t="s">
        <v>2</v>
      </c>
      <c r="M8596" s="1" t="s">
        <v>120</v>
      </c>
      <c r="N8596" s="1" t="s">
        <v>120</v>
      </c>
      <c r="O8596" s="1" t="s">
        <v>7</v>
      </c>
      <c r="P8596" s="1" t="s">
        <v>3475</v>
      </c>
      <c r="Q8596" s="1" t="s">
        <v>476</v>
      </c>
      <c r="R8596" s="1" t="s">
        <v>488</v>
      </c>
      <c r="S8596" s="1" t="s">
        <v>41319</v>
      </c>
      <c r="T8596" s="21"/>
      <c r="U8596" s="21"/>
      <c r="V8596" s="21">
        <f t="shared" si="538"/>
        <v>0</v>
      </c>
      <c r="W8596" s="23" t="e">
        <f t="shared" si="539"/>
        <v>#DIV/0!</v>
      </c>
      <c r="X8596" s="3">
        <v>0</v>
      </c>
      <c r="Y8596" s="2">
        <v>350.07</v>
      </c>
      <c r="Z8596" s="3">
        <f t="shared" si="536"/>
        <v>350.07</v>
      </c>
      <c r="AA8596" s="8">
        <f t="shared" si="537"/>
        <v>0</v>
      </c>
    </row>
    <row r="8597" spans="1:27" ht="10.5" x14ac:dyDescent="0.15">
      <c r="A8597" s="1" t="s">
        <v>38778</v>
      </c>
      <c r="B8597" s="1" t="s">
        <v>0</v>
      </c>
      <c r="C8597" s="1" t="s">
        <v>22</v>
      </c>
      <c r="E8597" s="1" t="s">
        <v>38779</v>
      </c>
      <c r="F8597" s="1" t="s">
        <v>2</v>
      </c>
      <c r="G8597" s="1" t="s">
        <v>2</v>
      </c>
      <c r="H8597" s="1" t="s">
        <v>38780</v>
      </c>
      <c r="I8597" s="1" t="s">
        <v>3061</v>
      </c>
      <c r="J8597" s="1" t="s">
        <v>24</v>
      </c>
      <c r="K8597" s="1" t="s">
        <v>12733</v>
      </c>
      <c r="L8597" s="1" t="s">
        <v>2</v>
      </c>
      <c r="M8597" s="1" t="s">
        <v>120</v>
      </c>
      <c r="N8597" s="1" t="s">
        <v>120</v>
      </c>
      <c r="O8597" s="1" t="s">
        <v>7</v>
      </c>
      <c r="P8597" s="1" t="s">
        <v>807</v>
      </c>
      <c r="Q8597" s="1" t="s">
        <v>476</v>
      </c>
      <c r="R8597" s="1" t="s">
        <v>488</v>
      </c>
      <c r="S8597" s="1" t="s">
        <v>38781</v>
      </c>
      <c r="T8597" s="21">
        <v>0</v>
      </c>
      <c r="U8597" s="21">
        <v>621.57000000000005</v>
      </c>
      <c r="V8597" s="21">
        <f t="shared" si="538"/>
        <v>621.57000000000005</v>
      </c>
      <c r="W8597" s="23">
        <f t="shared" si="539"/>
        <v>0</v>
      </c>
      <c r="X8597" s="3">
        <v>0</v>
      </c>
      <c r="Y8597" s="2">
        <v>349.55</v>
      </c>
      <c r="Z8597" s="3">
        <f t="shared" si="536"/>
        <v>349.55</v>
      </c>
      <c r="AA8597" s="8">
        <f t="shared" si="537"/>
        <v>0</v>
      </c>
    </row>
    <row r="8598" spans="1:27" ht="10.5" x14ac:dyDescent="0.15">
      <c r="A8598" s="1" t="s">
        <v>39765</v>
      </c>
      <c r="B8598" s="1" t="s">
        <v>0</v>
      </c>
      <c r="C8598" s="1" t="s">
        <v>22</v>
      </c>
      <c r="E8598" s="1" t="s">
        <v>39766</v>
      </c>
      <c r="F8598" s="1" t="s">
        <v>2</v>
      </c>
      <c r="G8598" s="1" t="s">
        <v>2</v>
      </c>
      <c r="H8598" s="1" t="s">
        <v>39767</v>
      </c>
      <c r="I8598" s="1" t="s">
        <v>936</v>
      </c>
      <c r="J8598" s="1" t="s">
        <v>53</v>
      </c>
      <c r="K8598" s="1" t="s">
        <v>15983</v>
      </c>
      <c r="L8598" s="1" t="s">
        <v>72</v>
      </c>
      <c r="M8598" s="1" t="s">
        <v>120</v>
      </c>
      <c r="N8598" s="1" t="s">
        <v>760</v>
      </c>
      <c r="O8598" s="1" t="s">
        <v>7</v>
      </c>
      <c r="P8598" s="1" t="s">
        <v>518</v>
      </c>
      <c r="Q8598" s="1" t="s">
        <v>476</v>
      </c>
      <c r="R8598" s="1" t="s">
        <v>477</v>
      </c>
      <c r="S8598" s="1" t="s">
        <v>39768</v>
      </c>
      <c r="T8598" s="21">
        <v>0</v>
      </c>
      <c r="U8598" s="21">
        <v>643.25</v>
      </c>
      <c r="V8598" s="21">
        <f t="shared" si="538"/>
        <v>643.25</v>
      </c>
      <c r="W8598" s="23">
        <f t="shared" si="539"/>
        <v>0</v>
      </c>
      <c r="X8598" s="3">
        <v>0</v>
      </c>
      <c r="Y8598" s="2">
        <v>349.45</v>
      </c>
      <c r="Z8598" s="3">
        <f t="shared" si="536"/>
        <v>349.45</v>
      </c>
      <c r="AA8598" s="8">
        <f t="shared" si="537"/>
        <v>0</v>
      </c>
    </row>
    <row r="8599" spans="1:27" ht="10.5" x14ac:dyDescent="0.15">
      <c r="A8599" s="1" t="s">
        <v>28748</v>
      </c>
      <c r="B8599" s="1" t="s">
        <v>0</v>
      </c>
      <c r="C8599" s="1" t="s">
        <v>22</v>
      </c>
      <c r="E8599" s="1" t="s">
        <v>28749</v>
      </c>
      <c r="F8599" s="1" t="s">
        <v>2</v>
      </c>
      <c r="G8599" s="1" t="s">
        <v>28750</v>
      </c>
      <c r="H8599" s="1" t="s">
        <v>28751</v>
      </c>
      <c r="I8599" s="1" t="s">
        <v>2301</v>
      </c>
      <c r="J8599" s="1" t="s">
        <v>24</v>
      </c>
      <c r="K8599" s="1" t="s">
        <v>28752</v>
      </c>
      <c r="L8599" s="1" t="s">
        <v>6</v>
      </c>
      <c r="M8599" s="1" t="s">
        <v>289</v>
      </c>
      <c r="N8599" s="1" t="s">
        <v>12529</v>
      </c>
      <c r="O8599" s="1" t="s">
        <v>7</v>
      </c>
      <c r="P8599" s="1" t="s">
        <v>807</v>
      </c>
      <c r="Q8599" s="1" t="s">
        <v>476</v>
      </c>
      <c r="R8599" s="1" t="s">
        <v>488</v>
      </c>
      <c r="S8599" s="1" t="s">
        <v>28753</v>
      </c>
      <c r="T8599" s="21"/>
      <c r="U8599" s="21"/>
      <c r="V8599" s="21">
        <f t="shared" si="538"/>
        <v>0</v>
      </c>
      <c r="W8599" s="23" t="e">
        <f t="shared" si="539"/>
        <v>#DIV/0!</v>
      </c>
      <c r="X8599" s="3">
        <v>0</v>
      </c>
      <c r="Y8599" s="2">
        <v>349.32</v>
      </c>
      <c r="Z8599" s="3">
        <f t="shared" si="536"/>
        <v>349.32</v>
      </c>
      <c r="AA8599" s="8">
        <f t="shared" si="537"/>
        <v>0</v>
      </c>
    </row>
    <row r="8600" spans="1:27" ht="10.5" x14ac:dyDescent="0.15">
      <c r="A8600" s="1" t="s">
        <v>21331</v>
      </c>
      <c r="B8600" s="1" t="s">
        <v>0</v>
      </c>
      <c r="C8600" s="1" t="s">
        <v>22</v>
      </c>
      <c r="E8600" s="1" t="s">
        <v>21332</v>
      </c>
      <c r="F8600" s="1" t="s">
        <v>2</v>
      </c>
      <c r="G8600" s="1" t="s">
        <v>2</v>
      </c>
      <c r="H8600" s="1" t="s">
        <v>21333</v>
      </c>
      <c r="I8600" s="1" t="s">
        <v>935</v>
      </c>
      <c r="J8600" s="1" t="s">
        <v>18</v>
      </c>
      <c r="K8600" s="1" t="s">
        <v>441</v>
      </c>
      <c r="L8600" s="1" t="s">
        <v>2</v>
      </c>
      <c r="M8600" s="1" t="s">
        <v>120</v>
      </c>
      <c r="N8600" s="1" t="s">
        <v>120</v>
      </c>
      <c r="O8600" s="1" t="s">
        <v>7</v>
      </c>
      <c r="P8600" s="1" t="s">
        <v>1194</v>
      </c>
      <c r="Q8600" s="1" t="s">
        <v>476</v>
      </c>
      <c r="R8600" s="1" t="s">
        <v>477</v>
      </c>
      <c r="S8600" s="1" t="s">
        <v>21334</v>
      </c>
      <c r="T8600" s="21">
        <v>0</v>
      </c>
      <c r="U8600" s="21">
        <v>2807.47</v>
      </c>
      <c r="V8600" s="21">
        <f t="shared" si="538"/>
        <v>2807.47</v>
      </c>
      <c r="W8600" s="23">
        <f t="shared" si="539"/>
        <v>0</v>
      </c>
      <c r="X8600" s="3">
        <v>0</v>
      </c>
      <c r="Y8600" s="2">
        <v>551.76</v>
      </c>
      <c r="Z8600" s="3">
        <f t="shared" si="536"/>
        <v>551.76</v>
      </c>
      <c r="AA8600" s="8">
        <f t="shared" si="537"/>
        <v>0</v>
      </c>
    </row>
    <row r="8601" spans="1:27" ht="10.5" x14ac:dyDescent="0.15">
      <c r="A8601" s="1" t="s">
        <v>18515</v>
      </c>
      <c r="B8601" s="1" t="s">
        <v>0</v>
      </c>
      <c r="C8601" s="1" t="s">
        <v>22</v>
      </c>
      <c r="E8601" s="1" t="s">
        <v>18516</v>
      </c>
      <c r="F8601" s="1" t="s">
        <v>2</v>
      </c>
      <c r="G8601" s="1" t="s">
        <v>2</v>
      </c>
      <c r="H8601" s="1" t="s">
        <v>18517</v>
      </c>
      <c r="I8601" s="1" t="s">
        <v>442</v>
      </c>
      <c r="J8601" s="1" t="s">
        <v>24</v>
      </c>
      <c r="K8601" s="1" t="s">
        <v>2520</v>
      </c>
      <c r="L8601" s="1" t="s">
        <v>57</v>
      </c>
      <c r="M8601" s="1" t="s">
        <v>120</v>
      </c>
      <c r="N8601" s="1" t="s">
        <v>7744</v>
      </c>
      <c r="O8601" s="1" t="s">
        <v>7</v>
      </c>
      <c r="P8601" s="1" t="s">
        <v>1194</v>
      </c>
      <c r="Q8601" s="1" t="s">
        <v>476</v>
      </c>
      <c r="R8601" s="1" t="s">
        <v>477</v>
      </c>
      <c r="S8601" s="1" t="s">
        <v>18518</v>
      </c>
      <c r="T8601" s="21"/>
      <c r="U8601" s="21"/>
      <c r="V8601" s="21">
        <f t="shared" si="538"/>
        <v>0</v>
      </c>
      <c r="W8601" s="23" t="e">
        <f t="shared" si="539"/>
        <v>#DIV/0!</v>
      </c>
      <c r="X8601" s="3">
        <v>0</v>
      </c>
      <c r="Y8601" s="2">
        <v>349.09</v>
      </c>
      <c r="Z8601" s="3">
        <f t="shared" si="536"/>
        <v>349.09</v>
      </c>
      <c r="AA8601" s="8">
        <f t="shared" si="537"/>
        <v>0</v>
      </c>
    </row>
    <row r="8602" spans="1:27" ht="10.5" x14ac:dyDescent="0.15">
      <c r="A8602" s="1" t="s">
        <v>19373</v>
      </c>
      <c r="B8602" s="1" t="s">
        <v>0</v>
      </c>
      <c r="C8602" s="1" t="s">
        <v>1</v>
      </c>
      <c r="E8602" s="1" t="s">
        <v>19374</v>
      </c>
      <c r="F8602" s="1" t="s">
        <v>2</v>
      </c>
      <c r="G8602" s="1" t="s">
        <v>19375</v>
      </c>
      <c r="H8602" s="1" t="s">
        <v>19376</v>
      </c>
      <c r="I8602" s="1" t="s">
        <v>19377</v>
      </c>
      <c r="J8602" s="1" t="s">
        <v>104</v>
      </c>
      <c r="K8602" s="1" t="s">
        <v>19378</v>
      </c>
      <c r="L8602" s="1" t="s">
        <v>2</v>
      </c>
      <c r="M8602" s="1" t="s">
        <v>120</v>
      </c>
      <c r="N8602" s="1" t="s">
        <v>120</v>
      </c>
      <c r="O8602" s="1" t="s">
        <v>7</v>
      </c>
      <c r="P8602" s="1" t="s">
        <v>62</v>
      </c>
      <c r="Q8602" s="1" t="s">
        <v>9</v>
      </c>
      <c r="R8602" s="1" t="s">
        <v>10</v>
      </c>
      <c r="S8602" s="1" t="s">
        <v>19379</v>
      </c>
      <c r="T8602" s="21">
        <v>0</v>
      </c>
      <c r="U8602" s="21">
        <v>336.38</v>
      </c>
      <c r="V8602" s="21">
        <f t="shared" si="538"/>
        <v>336.38</v>
      </c>
      <c r="W8602" s="23">
        <f t="shared" si="539"/>
        <v>0</v>
      </c>
      <c r="X8602" s="3">
        <v>0</v>
      </c>
      <c r="Y8602" s="2">
        <v>348.62</v>
      </c>
      <c r="Z8602" s="3">
        <f t="shared" si="536"/>
        <v>348.62</v>
      </c>
      <c r="AA8602" s="8">
        <f t="shared" si="537"/>
        <v>0</v>
      </c>
    </row>
    <row r="8603" spans="1:27" ht="10.5" x14ac:dyDescent="0.15">
      <c r="A8603" s="1" t="s">
        <v>46803</v>
      </c>
      <c r="B8603" s="1" t="s">
        <v>0</v>
      </c>
      <c r="C8603" s="1" t="s">
        <v>22</v>
      </c>
      <c r="E8603" s="1" t="s">
        <v>46804</v>
      </c>
      <c r="F8603" s="1" t="s">
        <v>2</v>
      </c>
      <c r="G8603" s="1" t="s">
        <v>46805</v>
      </c>
      <c r="H8603" s="1" t="s">
        <v>46806</v>
      </c>
      <c r="I8603" s="1" t="s">
        <v>1716</v>
      </c>
      <c r="J8603" s="1" t="s">
        <v>104</v>
      </c>
      <c r="K8603" s="1" t="s">
        <v>46807</v>
      </c>
      <c r="L8603" s="1" t="s">
        <v>2</v>
      </c>
      <c r="M8603" s="1" t="s">
        <v>120</v>
      </c>
      <c r="N8603" s="1" t="s">
        <v>120</v>
      </c>
      <c r="O8603" s="1" t="s">
        <v>7</v>
      </c>
      <c r="P8603" s="1" t="s">
        <v>463</v>
      </c>
      <c r="Q8603" s="1" t="s">
        <v>140</v>
      </c>
      <c r="R8603" s="1" t="s">
        <v>370</v>
      </c>
      <c r="S8603" s="1" t="s">
        <v>46808</v>
      </c>
      <c r="T8603" s="21">
        <v>0</v>
      </c>
      <c r="U8603" s="21">
        <v>222.32</v>
      </c>
      <c r="V8603" s="21">
        <f t="shared" si="538"/>
        <v>222.32</v>
      </c>
      <c r="W8603" s="23">
        <f t="shared" si="539"/>
        <v>0</v>
      </c>
      <c r="X8603" s="3">
        <v>0</v>
      </c>
      <c r="Y8603" s="2">
        <v>348.36</v>
      </c>
      <c r="Z8603" s="3">
        <f t="shared" si="536"/>
        <v>348.36</v>
      </c>
      <c r="AA8603" s="8">
        <f t="shared" si="537"/>
        <v>0</v>
      </c>
    </row>
    <row r="8604" spans="1:27" ht="10.5" x14ac:dyDescent="0.15">
      <c r="A8604" s="1" t="s">
        <v>37409</v>
      </c>
      <c r="B8604" s="1" t="s">
        <v>0</v>
      </c>
      <c r="C8604" s="1" t="s">
        <v>22</v>
      </c>
      <c r="E8604" s="1" t="s">
        <v>37410</v>
      </c>
      <c r="F8604" s="1" t="s">
        <v>2</v>
      </c>
      <c r="G8604" s="1" t="s">
        <v>29167</v>
      </c>
      <c r="H8604" s="1" t="s">
        <v>29168</v>
      </c>
      <c r="I8604" s="1" t="s">
        <v>22755</v>
      </c>
      <c r="J8604" s="1" t="s">
        <v>162</v>
      </c>
      <c r="K8604" s="1" t="s">
        <v>22756</v>
      </c>
      <c r="L8604" s="1" t="s">
        <v>2</v>
      </c>
      <c r="M8604" s="1" t="s">
        <v>120</v>
      </c>
      <c r="N8604" s="1" t="s">
        <v>120</v>
      </c>
      <c r="O8604" s="1" t="s">
        <v>7</v>
      </c>
      <c r="P8604" s="1" t="s">
        <v>1225</v>
      </c>
      <c r="Q8604" s="1" t="s">
        <v>476</v>
      </c>
      <c r="R8604" s="1" t="s">
        <v>477</v>
      </c>
      <c r="S8604" s="1" t="s">
        <v>2</v>
      </c>
      <c r="T8604" s="21"/>
      <c r="U8604" s="21"/>
      <c r="V8604" s="21">
        <f t="shared" si="538"/>
        <v>0</v>
      </c>
      <c r="W8604" s="23" t="e">
        <f t="shared" si="539"/>
        <v>#DIV/0!</v>
      </c>
      <c r="X8604" s="3">
        <v>0</v>
      </c>
      <c r="Y8604" s="2">
        <v>348.2</v>
      </c>
      <c r="Z8604" s="3">
        <f t="shared" si="536"/>
        <v>348.2</v>
      </c>
      <c r="AA8604" s="8">
        <f t="shared" si="537"/>
        <v>0</v>
      </c>
    </row>
    <row r="8605" spans="1:27" ht="10.5" x14ac:dyDescent="0.15">
      <c r="A8605" s="1" t="s">
        <v>38205</v>
      </c>
      <c r="B8605" s="1" t="s">
        <v>0</v>
      </c>
      <c r="C8605" s="1" t="s">
        <v>22</v>
      </c>
      <c r="E8605" s="1" t="s">
        <v>38206</v>
      </c>
      <c r="F8605" s="1" t="s">
        <v>2</v>
      </c>
      <c r="G8605" s="1" t="s">
        <v>38207</v>
      </c>
      <c r="H8605" s="1" t="s">
        <v>38208</v>
      </c>
      <c r="I8605" s="1" t="s">
        <v>236</v>
      </c>
      <c r="J8605" s="1" t="s">
        <v>118</v>
      </c>
      <c r="K8605" s="1" t="s">
        <v>4272</v>
      </c>
      <c r="L8605" s="1" t="s">
        <v>6</v>
      </c>
      <c r="M8605" s="1" t="s">
        <v>120</v>
      </c>
      <c r="N8605" s="1" t="s">
        <v>398</v>
      </c>
      <c r="O8605" s="1" t="s">
        <v>7</v>
      </c>
      <c r="P8605" s="1" t="s">
        <v>2807</v>
      </c>
      <c r="Q8605" s="1" t="s">
        <v>140</v>
      </c>
      <c r="R8605" s="1" t="s">
        <v>2565</v>
      </c>
      <c r="S8605" s="1" t="s">
        <v>38209</v>
      </c>
      <c r="T8605" s="21"/>
      <c r="U8605" s="21"/>
      <c r="V8605" s="21">
        <f t="shared" si="538"/>
        <v>0</v>
      </c>
      <c r="W8605" s="23" t="e">
        <f t="shared" si="539"/>
        <v>#DIV/0!</v>
      </c>
      <c r="X8605" s="3">
        <v>0</v>
      </c>
      <c r="Y8605" s="2">
        <v>347.81</v>
      </c>
      <c r="Z8605" s="3">
        <f t="shared" si="536"/>
        <v>347.81</v>
      </c>
      <c r="AA8605" s="8">
        <f t="shared" si="537"/>
        <v>0</v>
      </c>
    </row>
    <row r="8606" spans="1:27" ht="10.5" x14ac:dyDescent="0.15">
      <c r="A8606" s="1" t="s">
        <v>46847</v>
      </c>
      <c r="B8606" s="1" t="s">
        <v>0</v>
      </c>
      <c r="C8606" s="1" t="s">
        <v>22</v>
      </c>
      <c r="E8606" s="1" t="s">
        <v>46848</v>
      </c>
      <c r="F8606" s="1" t="s">
        <v>2</v>
      </c>
      <c r="G8606" s="1" t="s">
        <v>46849</v>
      </c>
      <c r="H8606" s="1" t="s">
        <v>46850</v>
      </c>
      <c r="I8606" s="1" t="s">
        <v>3472</v>
      </c>
      <c r="J8606" s="1" t="s">
        <v>24</v>
      </c>
      <c r="K8606" s="1" t="s">
        <v>3473</v>
      </c>
      <c r="L8606" s="1" t="s">
        <v>2</v>
      </c>
      <c r="M8606" s="1" t="s">
        <v>120</v>
      </c>
      <c r="N8606" s="1" t="s">
        <v>120</v>
      </c>
      <c r="O8606" s="1" t="s">
        <v>7</v>
      </c>
      <c r="P8606" s="1" t="s">
        <v>807</v>
      </c>
      <c r="Q8606" s="1" t="s">
        <v>476</v>
      </c>
      <c r="R8606" s="1" t="s">
        <v>488</v>
      </c>
      <c r="S8606" s="1" t="s">
        <v>2</v>
      </c>
      <c r="T8606" s="21">
        <v>0</v>
      </c>
      <c r="U8606" s="21">
        <v>605.39</v>
      </c>
      <c r="V8606" s="21">
        <f t="shared" si="538"/>
        <v>605.39</v>
      </c>
      <c r="W8606" s="23">
        <f t="shared" si="539"/>
        <v>0</v>
      </c>
      <c r="X8606" s="3">
        <v>0</v>
      </c>
      <c r="Y8606" s="2">
        <v>347.79</v>
      </c>
      <c r="Z8606" s="3">
        <f t="shared" si="536"/>
        <v>347.79</v>
      </c>
      <c r="AA8606" s="8">
        <f t="shared" si="537"/>
        <v>0</v>
      </c>
    </row>
    <row r="8607" spans="1:27" ht="10.5" x14ac:dyDescent="0.15">
      <c r="A8607" s="1" t="s">
        <v>48372</v>
      </c>
      <c r="B8607" s="1" t="s">
        <v>0</v>
      </c>
      <c r="C8607" s="1" t="s">
        <v>22</v>
      </c>
      <c r="E8607" s="1" t="s">
        <v>48373</v>
      </c>
      <c r="F8607" s="1" t="s">
        <v>2</v>
      </c>
      <c r="G8607" s="1" t="s">
        <v>2</v>
      </c>
      <c r="H8607" s="1" t="s">
        <v>48374</v>
      </c>
      <c r="I8607" s="1" t="s">
        <v>1728</v>
      </c>
      <c r="J8607" s="1" t="s">
        <v>386</v>
      </c>
      <c r="K8607" s="1" t="s">
        <v>14228</v>
      </c>
      <c r="L8607" s="1" t="s">
        <v>2</v>
      </c>
      <c r="M8607" s="1" t="s">
        <v>120</v>
      </c>
      <c r="N8607" s="1" t="s">
        <v>120</v>
      </c>
      <c r="O8607" s="1" t="s">
        <v>7</v>
      </c>
      <c r="P8607" s="1" t="s">
        <v>807</v>
      </c>
      <c r="Q8607" s="1" t="s">
        <v>476</v>
      </c>
      <c r="R8607" s="1" t="s">
        <v>488</v>
      </c>
      <c r="S8607" s="1" t="s">
        <v>48375</v>
      </c>
      <c r="T8607" s="21">
        <v>0</v>
      </c>
      <c r="U8607" s="21">
        <v>607.55999999999995</v>
      </c>
      <c r="V8607" s="21">
        <f t="shared" si="538"/>
        <v>607.55999999999995</v>
      </c>
      <c r="W8607" s="23">
        <f t="shared" si="539"/>
        <v>0</v>
      </c>
      <c r="X8607" s="3">
        <v>0</v>
      </c>
      <c r="Y8607" s="2">
        <v>347.6</v>
      </c>
      <c r="Z8607" s="3">
        <f t="shared" si="536"/>
        <v>347.6</v>
      </c>
      <c r="AA8607" s="8">
        <f t="shared" si="537"/>
        <v>0</v>
      </c>
    </row>
    <row r="8608" spans="1:27" ht="10.5" x14ac:dyDescent="0.15">
      <c r="A8608" s="1" t="s">
        <v>44815</v>
      </c>
      <c r="B8608" s="1" t="s">
        <v>0</v>
      </c>
      <c r="C8608" s="1" t="s">
        <v>22</v>
      </c>
      <c r="E8608" s="1" t="s">
        <v>44816</v>
      </c>
      <c r="F8608" s="1" t="s">
        <v>2</v>
      </c>
      <c r="G8608" s="1" t="s">
        <v>2</v>
      </c>
      <c r="H8608" s="1" t="s">
        <v>44817</v>
      </c>
      <c r="I8608" s="1" t="s">
        <v>1067</v>
      </c>
      <c r="J8608" s="1" t="s">
        <v>51</v>
      </c>
      <c r="K8608" s="1" t="s">
        <v>1068</v>
      </c>
      <c r="L8608" s="1" t="s">
        <v>2</v>
      </c>
      <c r="M8608" s="1" t="s">
        <v>120</v>
      </c>
      <c r="N8608" s="1" t="s">
        <v>120</v>
      </c>
      <c r="O8608" s="1" t="s">
        <v>7</v>
      </c>
      <c r="P8608" s="1" t="s">
        <v>475</v>
      </c>
      <c r="Q8608" s="1" t="s">
        <v>476</v>
      </c>
      <c r="R8608" s="1" t="s">
        <v>477</v>
      </c>
      <c r="S8608" s="1" t="s">
        <v>44818</v>
      </c>
      <c r="T8608" s="21">
        <v>0</v>
      </c>
      <c r="U8608" s="21">
        <v>3402.35</v>
      </c>
      <c r="V8608" s="21">
        <f t="shared" si="538"/>
        <v>3402.35</v>
      </c>
      <c r="W8608" s="23">
        <f t="shared" si="539"/>
        <v>0</v>
      </c>
      <c r="X8608" s="3">
        <v>0</v>
      </c>
      <c r="Y8608" s="2">
        <v>347.09</v>
      </c>
      <c r="Z8608" s="3">
        <f t="shared" si="536"/>
        <v>347.09</v>
      </c>
      <c r="AA8608" s="8">
        <f t="shared" si="537"/>
        <v>0</v>
      </c>
    </row>
    <row r="8609" spans="1:27" ht="10.5" x14ac:dyDescent="0.15">
      <c r="A8609" s="1" t="s">
        <v>26761</v>
      </c>
      <c r="B8609" s="1" t="s">
        <v>0</v>
      </c>
      <c r="C8609" s="1" t="s">
        <v>22</v>
      </c>
      <c r="E8609" s="1" t="s">
        <v>26762</v>
      </c>
      <c r="F8609" s="1" t="s">
        <v>2</v>
      </c>
      <c r="G8609" s="1" t="s">
        <v>2</v>
      </c>
      <c r="H8609" s="1" t="s">
        <v>26763</v>
      </c>
      <c r="I8609" s="1" t="s">
        <v>178</v>
      </c>
      <c r="J8609" s="1" t="s">
        <v>118</v>
      </c>
      <c r="K8609" s="1" t="s">
        <v>6202</v>
      </c>
      <c r="L8609" s="1" t="s">
        <v>2</v>
      </c>
      <c r="M8609" s="1" t="s">
        <v>120</v>
      </c>
      <c r="N8609" s="1" t="s">
        <v>120</v>
      </c>
      <c r="O8609" s="1" t="s">
        <v>7</v>
      </c>
      <c r="P8609" s="1" t="s">
        <v>879</v>
      </c>
      <c r="Q8609" s="1" t="s">
        <v>476</v>
      </c>
      <c r="R8609" s="1" t="s">
        <v>477</v>
      </c>
      <c r="S8609" s="1" t="s">
        <v>2</v>
      </c>
      <c r="T8609" s="21">
        <v>0</v>
      </c>
      <c r="U8609" s="21">
        <v>112.48</v>
      </c>
      <c r="V8609" s="21">
        <f t="shared" si="538"/>
        <v>112.48</v>
      </c>
      <c r="W8609" s="23">
        <f t="shared" si="539"/>
        <v>0</v>
      </c>
      <c r="X8609" s="3">
        <v>0</v>
      </c>
      <c r="Y8609" s="2">
        <v>345.43</v>
      </c>
      <c r="Z8609" s="3">
        <f t="shared" si="536"/>
        <v>345.43</v>
      </c>
      <c r="AA8609" s="8">
        <f t="shared" si="537"/>
        <v>0</v>
      </c>
    </row>
    <row r="8610" spans="1:27" ht="10.5" x14ac:dyDescent="0.15">
      <c r="A8610" s="1" t="s">
        <v>25826</v>
      </c>
      <c r="B8610" s="1" t="s">
        <v>0</v>
      </c>
      <c r="C8610" s="1" t="s">
        <v>22</v>
      </c>
      <c r="E8610" s="1" t="s">
        <v>25827</v>
      </c>
      <c r="F8610" s="1" t="s">
        <v>2</v>
      </c>
      <c r="G8610" s="1" t="s">
        <v>25828</v>
      </c>
      <c r="H8610" s="1" t="s">
        <v>25829</v>
      </c>
      <c r="I8610" s="1" t="s">
        <v>4865</v>
      </c>
      <c r="J8610" s="1" t="s">
        <v>64</v>
      </c>
      <c r="K8610" s="1" t="s">
        <v>4866</v>
      </c>
      <c r="L8610" s="1" t="s">
        <v>2</v>
      </c>
      <c r="M8610" s="1" t="s">
        <v>120</v>
      </c>
      <c r="N8610" s="1" t="s">
        <v>120</v>
      </c>
      <c r="O8610" s="1" t="s">
        <v>7</v>
      </c>
      <c r="P8610" s="1" t="s">
        <v>2675</v>
      </c>
      <c r="Q8610" s="1" t="s">
        <v>476</v>
      </c>
      <c r="R8610" s="1" t="s">
        <v>488</v>
      </c>
      <c r="S8610" s="1" t="s">
        <v>25830</v>
      </c>
      <c r="T8610" s="21">
        <v>0</v>
      </c>
      <c r="U8610" s="21">
        <v>5906.45</v>
      </c>
      <c r="V8610" s="21">
        <f t="shared" si="538"/>
        <v>5906.45</v>
      </c>
      <c r="W8610" s="23">
        <f t="shared" si="539"/>
        <v>0</v>
      </c>
      <c r="X8610" s="3">
        <v>0</v>
      </c>
      <c r="Y8610" s="2">
        <v>345.3</v>
      </c>
      <c r="Z8610" s="3">
        <f t="shared" si="536"/>
        <v>345.3</v>
      </c>
      <c r="AA8610" s="8">
        <f t="shared" si="537"/>
        <v>0</v>
      </c>
    </row>
    <row r="8611" spans="1:27" ht="10.5" x14ac:dyDescent="0.15">
      <c r="A8611" s="1" t="s">
        <v>20822</v>
      </c>
      <c r="B8611" s="1" t="s">
        <v>0</v>
      </c>
      <c r="C8611" s="1" t="s">
        <v>22</v>
      </c>
      <c r="E8611" s="1" t="s">
        <v>20823</v>
      </c>
      <c r="F8611" s="1" t="s">
        <v>2</v>
      </c>
      <c r="G8611" s="1" t="s">
        <v>2</v>
      </c>
      <c r="H8611" s="1" t="s">
        <v>20824</v>
      </c>
      <c r="I8611" s="1" t="s">
        <v>20825</v>
      </c>
      <c r="J8611" s="1" t="s">
        <v>18</v>
      </c>
      <c r="K8611" s="1" t="s">
        <v>20826</v>
      </c>
      <c r="L8611" s="1" t="s">
        <v>6</v>
      </c>
      <c r="M8611" s="1" t="s">
        <v>120</v>
      </c>
      <c r="N8611" s="1" t="s">
        <v>120</v>
      </c>
      <c r="O8611" s="1" t="s">
        <v>7</v>
      </c>
      <c r="P8611" s="1" t="s">
        <v>495</v>
      </c>
      <c r="Q8611" s="1" t="s">
        <v>476</v>
      </c>
      <c r="R8611" s="1" t="s">
        <v>488</v>
      </c>
      <c r="S8611" s="1" t="s">
        <v>2</v>
      </c>
      <c r="T8611" s="21">
        <v>0</v>
      </c>
      <c r="U8611" s="21">
        <v>345.35</v>
      </c>
      <c r="V8611" s="21">
        <f t="shared" si="538"/>
        <v>345.35</v>
      </c>
      <c r="W8611" s="23">
        <f t="shared" si="539"/>
        <v>0</v>
      </c>
      <c r="X8611" s="3">
        <v>0</v>
      </c>
      <c r="Y8611" s="2">
        <v>345.24</v>
      </c>
      <c r="Z8611" s="3">
        <f t="shared" si="536"/>
        <v>345.24</v>
      </c>
      <c r="AA8611" s="8">
        <f t="shared" si="537"/>
        <v>0</v>
      </c>
    </row>
    <row r="8612" spans="1:27" ht="10.5" x14ac:dyDescent="0.15">
      <c r="A8612" s="1" t="s">
        <v>29233</v>
      </c>
      <c r="B8612" s="1" t="s">
        <v>0</v>
      </c>
      <c r="C8612" s="1" t="s">
        <v>22</v>
      </c>
      <c r="E8612" s="1" t="s">
        <v>29234</v>
      </c>
      <c r="F8612" s="1" t="s">
        <v>2</v>
      </c>
      <c r="G8612" s="1" t="s">
        <v>2</v>
      </c>
      <c r="H8612" s="1" t="s">
        <v>29235</v>
      </c>
      <c r="I8612" s="1" t="s">
        <v>1139</v>
      </c>
      <c r="J8612" s="1" t="s">
        <v>24</v>
      </c>
      <c r="K8612" s="1" t="s">
        <v>1140</v>
      </c>
      <c r="L8612" s="1" t="s">
        <v>2</v>
      </c>
      <c r="M8612" s="1" t="s">
        <v>120</v>
      </c>
      <c r="N8612" s="1" t="s">
        <v>120</v>
      </c>
      <c r="O8612" s="1" t="s">
        <v>7</v>
      </c>
      <c r="P8612" s="1" t="s">
        <v>2675</v>
      </c>
      <c r="Q8612" s="1" t="s">
        <v>476</v>
      </c>
      <c r="R8612" s="1" t="s">
        <v>488</v>
      </c>
      <c r="S8612" s="1" t="s">
        <v>2</v>
      </c>
      <c r="T8612" s="21">
        <v>0</v>
      </c>
      <c r="U8612" s="21">
        <v>2877.23</v>
      </c>
      <c r="V8612" s="21">
        <f t="shared" si="538"/>
        <v>2877.23</v>
      </c>
      <c r="W8612" s="23">
        <f t="shared" si="539"/>
        <v>0</v>
      </c>
      <c r="X8612" s="3">
        <v>0</v>
      </c>
      <c r="Y8612" s="2">
        <v>345.11</v>
      </c>
      <c r="Z8612" s="3">
        <f t="shared" si="536"/>
        <v>345.11</v>
      </c>
      <c r="AA8612" s="8">
        <f t="shared" si="537"/>
        <v>0</v>
      </c>
    </row>
    <row r="8613" spans="1:27" ht="10.5" x14ac:dyDescent="0.15">
      <c r="A8613" s="1" t="s">
        <v>45185</v>
      </c>
      <c r="B8613" s="1" t="s">
        <v>0</v>
      </c>
      <c r="C8613" s="1" t="s">
        <v>22</v>
      </c>
      <c r="E8613" s="1" t="s">
        <v>45186</v>
      </c>
      <c r="F8613" s="1" t="s">
        <v>2</v>
      </c>
      <c r="G8613" s="1" t="s">
        <v>2</v>
      </c>
      <c r="H8613" s="1" t="s">
        <v>45187</v>
      </c>
      <c r="I8613" s="1" t="s">
        <v>407</v>
      </c>
      <c r="J8613" s="1" t="s">
        <v>408</v>
      </c>
      <c r="K8613" s="1" t="s">
        <v>3351</v>
      </c>
      <c r="L8613" s="1" t="s">
        <v>144</v>
      </c>
      <c r="M8613" s="1" t="s">
        <v>120</v>
      </c>
      <c r="N8613" s="1" t="s">
        <v>120</v>
      </c>
      <c r="O8613" s="1" t="s">
        <v>7</v>
      </c>
      <c r="P8613" s="1" t="s">
        <v>879</v>
      </c>
      <c r="Q8613" s="1" t="s">
        <v>476</v>
      </c>
      <c r="R8613" s="1" t="s">
        <v>477</v>
      </c>
      <c r="S8613" s="1" t="s">
        <v>45188</v>
      </c>
      <c r="T8613" s="21">
        <v>0</v>
      </c>
      <c r="U8613" s="21">
        <v>4515.1899999999996</v>
      </c>
      <c r="V8613" s="21">
        <f t="shared" si="538"/>
        <v>4515.1899999999996</v>
      </c>
      <c r="W8613" s="23">
        <f t="shared" si="539"/>
        <v>0</v>
      </c>
      <c r="X8613" s="3">
        <v>0</v>
      </c>
      <c r="Y8613" s="2">
        <v>344.53</v>
      </c>
      <c r="Z8613" s="3">
        <f t="shared" si="536"/>
        <v>344.53</v>
      </c>
      <c r="AA8613" s="8">
        <f t="shared" si="537"/>
        <v>0</v>
      </c>
    </row>
    <row r="8614" spans="1:27" ht="10.5" x14ac:dyDescent="0.15">
      <c r="A8614" s="1" t="s">
        <v>39878</v>
      </c>
      <c r="B8614" s="1" t="s">
        <v>0</v>
      </c>
      <c r="C8614" s="1" t="s">
        <v>22</v>
      </c>
      <c r="E8614" s="1" t="s">
        <v>39879</v>
      </c>
      <c r="F8614" s="1" t="s">
        <v>2</v>
      </c>
      <c r="G8614" s="1" t="s">
        <v>39880</v>
      </c>
      <c r="H8614" s="1" t="s">
        <v>39881</v>
      </c>
      <c r="I8614" s="1" t="s">
        <v>5658</v>
      </c>
      <c r="J8614" s="1" t="s">
        <v>83</v>
      </c>
      <c r="K8614" s="1" t="s">
        <v>5659</v>
      </c>
      <c r="L8614" s="1" t="s">
        <v>2</v>
      </c>
      <c r="M8614" s="1" t="s">
        <v>120</v>
      </c>
      <c r="N8614" s="1" t="s">
        <v>120</v>
      </c>
      <c r="O8614" s="1" t="s">
        <v>7</v>
      </c>
      <c r="P8614" s="1" t="s">
        <v>1194</v>
      </c>
      <c r="Q8614" s="1" t="s">
        <v>476</v>
      </c>
      <c r="R8614" s="1" t="s">
        <v>477</v>
      </c>
      <c r="S8614" s="1" t="s">
        <v>39882</v>
      </c>
      <c r="T8614" s="21">
        <v>586.79999999999995</v>
      </c>
      <c r="U8614" s="21">
        <v>2538.52</v>
      </c>
      <c r="V8614" s="21">
        <f t="shared" si="538"/>
        <v>3125.3199999999997</v>
      </c>
      <c r="W8614" s="23">
        <f t="shared" si="539"/>
        <v>0.18775677370637248</v>
      </c>
      <c r="X8614" s="3">
        <v>0</v>
      </c>
      <c r="Y8614" s="2">
        <v>344.14</v>
      </c>
      <c r="Z8614" s="3">
        <f t="shared" si="536"/>
        <v>344.14</v>
      </c>
      <c r="AA8614" s="8">
        <f t="shared" si="537"/>
        <v>0</v>
      </c>
    </row>
    <row r="8615" spans="1:27" ht="10.5" x14ac:dyDescent="0.15">
      <c r="A8615" s="1" t="s">
        <v>44376</v>
      </c>
      <c r="B8615" s="1" t="s">
        <v>0</v>
      </c>
      <c r="C8615" s="1" t="s">
        <v>22</v>
      </c>
      <c r="E8615" s="1" t="s">
        <v>20688</v>
      </c>
      <c r="F8615" s="1" t="s">
        <v>2</v>
      </c>
      <c r="G8615" s="1" t="s">
        <v>20689</v>
      </c>
      <c r="H8615" s="1" t="s">
        <v>44377</v>
      </c>
      <c r="I8615" s="1" t="s">
        <v>8975</v>
      </c>
      <c r="J8615" s="1" t="s">
        <v>80</v>
      </c>
      <c r="K8615" s="1" t="s">
        <v>44378</v>
      </c>
      <c r="L8615" s="1" t="s">
        <v>57</v>
      </c>
      <c r="M8615" s="1" t="s">
        <v>120</v>
      </c>
      <c r="N8615" s="1" t="s">
        <v>120</v>
      </c>
      <c r="O8615" s="1" t="s">
        <v>7</v>
      </c>
      <c r="P8615" s="1" t="s">
        <v>807</v>
      </c>
      <c r="Q8615" s="1" t="s">
        <v>476</v>
      </c>
      <c r="R8615" s="1" t="s">
        <v>488</v>
      </c>
      <c r="S8615" s="1" t="s">
        <v>2</v>
      </c>
      <c r="T8615" s="21">
        <v>0</v>
      </c>
      <c r="U8615" s="21">
        <v>3077.3</v>
      </c>
      <c r="V8615" s="21">
        <f t="shared" si="538"/>
        <v>3077.3</v>
      </c>
      <c r="W8615" s="23">
        <f t="shared" si="539"/>
        <v>0</v>
      </c>
      <c r="X8615" s="3">
        <v>0</v>
      </c>
      <c r="Y8615" s="2">
        <v>343.84</v>
      </c>
      <c r="Z8615" s="3">
        <f t="shared" si="536"/>
        <v>343.84</v>
      </c>
      <c r="AA8615" s="8">
        <f t="shared" si="537"/>
        <v>0</v>
      </c>
    </row>
    <row r="8616" spans="1:27" ht="10.5" x14ac:dyDescent="0.15">
      <c r="A8616" s="1" t="s">
        <v>36538</v>
      </c>
      <c r="B8616" s="1" t="s">
        <v>0</v>
      </c>
      <c r="C8616" s="1" t="s">
        <v>22</v>
      </c>
      <c r="E8616" s="1" t="s">
        <v>36539</v>
      </c>
      <c r="F8616" s="1" t="s">
        <v>2</v>
      </c>
      <c r="G8616" s="1" t="s">
        <v>2</v>
      </c>
      <c r="H8616" s="1" t="s">
        <v>36540</v>
      </c>
      <c r="I8616" s="1" t="s">
        <v>36541</v>
      </c>
      <c r="J8616" s="1" t="s">
        <v>53</v>
      </c>
      <c r="K8616" s="1" t="s">
        <v>36542</v>
      </c>
      <c r="L8616" s="1" t="s">
        <v>6</v>
      </c>
      <c r="M8616" s="1" t="s">
        <v>120</v>
      </c>
      <c r="N8616" s="1" t="s">
        <v>120</v>
      </c>
      <c r="O8616" s="1" t="s">
        <v>7</v>
      </c>
      <c r="P8616" s="1" t="s">
        <v>1924</v>
      </c>
      <c r="Q8616" s="1" t="s">
        <v>476</v>
      </c>
      <c r="R8616" s="1" t="s">
        <v>488</v>
      </c>
      <c r="S8616" s="1" t="s">
        <v>36543</v>
      </c>
      <c r="T8616" s="21">
        <v>299.81</v>
      </c>
      <c r="U8616" s="21">
        <v>1033.95</v>
      </c>
      <c r="V8616" s="21">
        <f t="shared" si="538"/>
        <v>1333.76</v>
      </c>
      <c r="W8616" s="23">
        <f t="shared" si="539"/>
        <v>0.22478556861804222</v>
      </c>
      <c r="X8616" s="3">
        <v>0</v>
      </c>
      <c r="Y8616" s="2">
        <v>343.65</v>
      </c>
      <c r="Z8616" s="3">
        <f t="shared" si="536"/>
        <v>343.65</v>
      </c>
      <c r="AA8616" s="8">
        <f t="shared" si="537"/>
        <v>0</v>
      </c>
    </row>
    <row r="8617" spans="1:27" ht="10.5" x14ac:dyDescent="0.15">
      <c r="A8617" s="1" t="s">
        <v>26538</v>
      </c>
      <c r="B8617" s="1" t="s">
        <v>0</v>
      </c>
      <c r="C8617" s="1" t="s">
        <v>22</v>
      </c>
      <c r="E8617" s="1" t="s">
        <v>26539</v>
      </c>
      <c r="F8617" s="1" t="s">
        <v>2</v>
      </c>
      <c r="G8617" s="1" t="s">
        <v>2</v>
      </c>
      <c r="H8617" s="1" t="s">
        <v>3523</v>
      </c>
      <c r="I8617" s="1" t="s">
        <v>11773</v>
      </c>
      <c r="J8617" s="1" t="s">
        <v>18</v>
      </c>
      <c r="K8617" s="1" t="s">
        <v>26540</v>
      </c>
      <c r="L8617" s="1" t="s">
        <v>2</v>
      </c>
      <c r="M8617" s="1" t="s">
        <v>120</v>
      </c>
      <c r="N8617" s="1" t="s">
        <v>120</v>
      </c>
      <c r="O8617" s="1" t="s">
        <v>7</v>
      </c>
      <c r="P8617" s="1" t="s">
        <v>518</v>
      </c>
      <c r="Q8617" s="1" t="s">
        <v>476</v>
      </c>
      <c r="R8617" s="1" t="s">
        <v>477</v>
      </c>
      <c r="S8617" s="1" t="s">
        <v>2</v>
      </c>
      <c r="T8617" s="21">
        <v>0</v>
      </c>
      <c r="U8617" s="21">
        <v>413.94</v>
      </c>
      <c r="V8617" s="21">
        <f t="shared" si="538"/>
        <v>413.94</v>
      </c>
      <c r="W8617" s="23">
        <f t="shared" si="539"/>
        <v>0</v>
      </c>
      <c r="X8617" s="3">
        <v>0</v>
      </c>
      <c r="Y8617" s="2">
        <v>343.51</v>
      </c>
      <c r="Z8617" s="3">
        <f t="shared" si="536"/>
        <v>343.51</v>
      </c>
      <c r="AA8617" s="8">
        <f t="shared" si="537"/>
        <v>0</v>
      </c>
    </row>
    <row r="8618" spans="1:27" ht="10.5" x14ac:dyDescent="0.15">
      <c r="A8618" s="1" t="s">
        <v>35314</v>
      </c>
      <c r="B8618" s="1" t="s">
        <v>0</v>
      </c>
      <c r="C8618" s="1" t="s">
        <v>22</v>
      </c>
      <c r="E8618" s="1" t="s">
        <v>35315</v>
      </c>
      <c r="F8618" s="1" t="s">
        <v>2</v>
      </c>
      <c r="G8618" s="1" t="s">
        <v>2</v>
      </c>
      <c r="H8618" s="1" t="s">
        <v>35316</v>
      </c>
      <c r="I8618" s="1" t="s">
        <v>35317</v>
      </c>
      <c r="J8618" s="1" t="s">
        <v>51</v>
      </c>
      <c r="K8618" s="1" t="s">
        <v>35318</v>
      </c>
      <c r="L8618" s="1" t="s">
        <v>2</v>
      </c>
      <c r="M8618" s="1" t="s">
        <v>120</v>
      </c>
      <c r="N8618" s="1" t="s">
        <v>120</v>
      </c>
      <c r="O8618" s="1" t="s">
        <v>7</v>
      </c>
      <c r="P8618" s="1" t="s">
        <v>579</v>
      </c>
      <c r="Q8618" s="1" t="s">
        <v>476</v>
      </c>
      <c r="R8618" s="1" t="s">
        <v>488</v>
      </c>
      <c r="S8618" s="1" t="s">
        <v>35319</v>
      </c>
      <c r="T8618" s="21">
        <v>33.549999999999997</v>
      </c>
      <c r="U8618" s="21">
        <v>1870.83</v>
      </c>
      <c r="V8618" s="21">
        <f t="shared" si="538"/>
        <v>1904.3799999999999</v>
      </c>
      <c r="W8618" s="23">
        <f t="shared" si="539"/>
        <v>1.7617282265094149E-2</v>
      </c>
      <c r="X8618" s="3">
        <v>0</v>
      </c>
      <c r="Y8618" s="2">
        <v>342.66</v>
      </c>
      <c r="Z8618" s="3">
        <f t="shared" si="536"/>
        <v>342.66</v>
      </c>
      <c r="AA8618" s="8">
        <f t="shared" si="537"/>
        <v>0</v>
      </c>
    </row>
    <row r="8619" spans="1:27" ht="10.5" x14ac:dyDescent="0.15">
      <c r="A8619" s="1" t="s">
        <v>37303</v>
      </c>
      <c r="B8619" s="1" t="s">
        <v>0</v>
      </c>
      <c r="C8619" s="1" t="s">
        <v>22</v>
      </c>
      <c r="E8619" s="1" t="s">
        <v>5505</v>
      </c>
      <c r="F8619" s="1" t="s">
        <v>2</v>
      </c>
      <c r="G8619" s="1" t="s">
        <v>5506</v>
      </c>
      <c r="H8619" s="1" t="s">
        <v>23415</v>
      </c>
      <c r="I8619" s="1" t="s">
        <v>1700</v>
      </c>
      <c r="J8619" s="1" t="s">
        <v>88</v>
      </c>
      <c r="K8619" s="1" t="s">
        <v>3811</v>
      </c>
      <c r="L8619" s="1" t="s">
        <v>2</v>
      </c>
      <c r="M8619" s="1" t="s">
        <v>120</v>
      </c>
      <c r="N8619" s="1" t="s">
        <v>120</v>
      </c>
      <c r="O8619" s="1" t="s">
        <v>7</v>
      </c>
      <c r="P8619" s="1" t="s">
        <v>579</v>
      </c>
      <c r="Q8619" s="1" t="s">
        <v>476</v>
      </c>
      <c r="R8619" s="1" t="s">
        <v>488</v>
      </c>
      <c r="S8619" s="1" t="s">
        <v>2</v>
      </c>
      <c r="T8619" s="21"/>
      <c r="U8619" s="21"/>
      <c r="V8619" s="21">
        <f t="shared" si="538"/>
        <v>0</v>
      </c>
      <c r="W8619" s="23" t="e">
        <f t="shared" si="539"/>
        <v>#DIV/0!</v>
      </c>
      <c r="X8619" s="3">
        <v>0</v>
      </c>
      <c r="Y8619" s="2">
        <v>342.54</v>
      </c>
      <c r="Z8619" s="3">
        <f t="shared" si="536"/>
        <v>342.54</v>
      </c>
      <c r="AA8619" s="8">
        <f t="shared" si="537"/>
        <v>0</v>
      </c>
    </row>
    <row r="8620" spans="1:27" ht="10.5" x14ac:dyDescent="0.15">
      <c r="A8620" s="1" t="s">
        <v>30222</v>
      </c>
      <c r="B8620" s="1" t="s">
        <v>0</v>
      </c>
      <c r="C8620" s="1" t="s">
        <v>22</v>
      </c>
      <c r="E8620" s="1" t="s">
        <v>30223</v>
      </c>
      <c r="F8620" s="1" t="s">
        <v>2</v>
      </c>
      <c r="G8620" s="1" t="s">
        <v>2</v>
      </c>
      <c r="H8620" s="1" t="s">
        <v>30224</v>
      </c>
      <c r="I8620" s="1" t="s">
        <v>157</v>
      </c>
      <c r="J8620" s="1" t="s">
        <v>118</v>
      </c>
      <c r="K8620" s="1" t="s">
        <v>2631</v>
      </c>
      <c r="L8620" s="1" t="s">
        <v>6</v>
      </c>
      <c r="M8620" s="1" t="s">
        <v>120</v>
      </c>
      <c r="N8620" s="1" t="s">
        <v>1832</v>
      </c>
      <c r="O8620" s="1" t="s">
        <v>191</v>
      </c>
      <c r="P8620" s="1" t="s">
        <v>1256</v>
      </c>
      <c r="Q8620" s="1" t="s">
        <v>476</v>
      </c>
      <c r="R8620" s="1" t="s">
        <v>503</v>
      </c>
      <c r="S8620" s="1" t="s">
        <v>30225</v>
      </c>
      <c r="T8620" s="21">
        <v>0</v>
      </c>
      <c r="U8620" s="21">
        <v>124.19</v>
      </c>
      <c r="V8620" s="21">
        <f t="shared" si="538"/>
        <v>124.19</v>
      </c>
      <c r="W8620" s="23">
        <f t="shared" si="539"/>
        <v>0</v>
      </c>
      <c r="X8620" s="3">
        <v>0</v>
      </c>
      <c r="Y8620" s="2">
        <v>342.02</v>
      </c>
      <c r="Z8620" s="3">
        <f t="shared" si="536"/>
        <v>342.02</v>
      </c>
      <c r="AA8620" s="8">
        <f t="shared" si="537"/>
        <v>0</v>
      </c>
    </row>
    <row r="8621" spans="1:27" ht="10.5" x14ac:dyDescent="0.15">
      <c r="A8621" s="1" t="s">
        <v>40205</v>
      </c>
      <c r="B8621" s="1" t="s">
        <v>0</v>
      </c>
      <c r="C8621" s="1" t="s">
        <v>22</v>
      </c>
      <c r="E8621" s="1" t="s">
        <v>40206</v>
      </c>
      <c r="F8621" s="1" t="s">
        <v>2</v>
      </c>
      <c r="G8621" s="1" t="s">
        <v>2</v>
      </c>
      <c r="H8621" s="1" t="s">
        <v>40207</v>
      </c>
      <c r="I8621" s="1" t="s">
        <v>40208</v>
      </c>
      <c r="J8621" s="1" t="s">
        <v>187</v>
      </c>
      <c r="K8621" s="1" t="s">
        <v>40209</v>
      </c>
      <c r="L8621" s="1" t="s">
        <v>2</v>
      </c>
      <c r="M8621" s="1" t="s">
        <v>120</v>
      </c>
      <c r="N8621" s="1" t="s">
        <v>120</v>
      </c>
      <c r="O8621" s="1" t="s">
        <v>7</v>
      </c>
      <c r="P8621" s="1" t="s">
        <v>510</v>
      </c>
      <c r="Q8621" s="1" t="s">
        <v>476</v>
      </c>
      <c r="R8621" s="1" t="s">
        <v>477</v>
      </c>
      <c r="S8621" s="1" t="s">
        <v>2</v>
      </c>
      <c r="T8621" s="21">
        <v>0</v>
      </c>
      <c r="U8621" s="21">
        <v>1797.94</v>
      </c>
      <c r="V8621" s="21">
        <f t="shared" si="538"/>
        <v>1797.94</v>
      </c>
      <c r="W8621" s="23">
        <f t="shared" si="539"/>
        <v>0</v>
      </c>
      <c r="X8621" s="3">
        <v>0</v>
      </c>
      <c r="Y8621" s="2">
        <v>341.73</v>
      </c>
      <c r="Z8621" s="3">
        <f t="shared" si="536"/>
        <v>341.73</v>
      </c>
      <c r="AA8621" s="8">
        <f t="shared" si="537"/>
        <v>0</v>
      </c>
    </row>
    <row r="8622" spans="1:27" ht="10.5" x14ac:dyDescent="0.15">
      <c r="A8622" s="1" t="s">
        <v>27234</v>
      </c>
      <c r="B8622" s="1" t="s">
        <v>0</v>
      </c>
      <c r="C8622" s="1" t="s">
        <v>22</v>
      </c>
      <c r="E8622" s="1" t="s">
        <v>27235</v>
      </c>
      <c r="F8622" s="1" t="s">
        <v>2</v>
      </c>
      <c r="G8622" s="1" t="s">
        <v>27236</v>
      </c>
      <c r="H8622" s="1" t="s">
        <v>27237</v>
      </c>
      <c r="I8622" s="1" t="s">
        <v>27238</v>
      </c>
      <c r="J8622" s="1" t="s">
        <v>32</v>
      </c>
      <c r="K8622" s="1" t="s">
        <v>2438</v>
      </c>
      <c r="L8622" s="1" t="s">
        <v>2</v>
      </c>
      <c r="M8622" s="1" t="s">
        <v>120</v>
      </c>
      <c r="N8622" s="1" t="s">
        <v>120</v>
      </c>
      <c r="O8622" s="1" t="s">
        <v>7</v>
      </c>
      <c r="P8622" s="1" t="s">
        <v>747</v>
      </c>
      <c r="Q8622" s="1" t="s">
        <v>476</v>
      </c>
      <c r="R8622" s="1" t="s">
        <v>488</v>
      </c>
      <c r="S8622" s="1" t="s">
        <v>27239</v>
      </c>
      <c r="T8622" s="21">
        <v>0</v>
      </c>
      <c r="U8622" s="21">
        <v>1621.11</v>
      </c>
      <c r="V8622" s="21">
        <f t="shared" si="538"/>
        <v>1621.11</v>
      </c>
      <c r="W8622" s="23">
        <f t="shared" si="539"/>
        <v>0</v>
      </c>
      <c r="X8622" s="3">
        <v>0</v>
      </c>
      <c r="Y8622" s="2">
        <v>341.07</v>
      </c>
      <c r="Z8622" s="3">
        <f t="shared" si="536"/>
        <v>341.07</v>
      </c>
      <c r="AA8622" s="8">
        <f t="shared" si="537"/>
        <v>0</v>
      </c>
    </row>
    <row r="8623" spans="1:27" ht="10.5" x14ac:dyDescent="0.15">
      <c r="A8623" s="1" t="s">
        <v>33554</v>
      </c>
      <c r="B8623" s="1" t="s">
        <v>0</v>
      </c>
      <c r="C8623" s="1" t="s">
        <v>22</v>
      </c>
      <c r="E8623" s="1" t="s">
        <v>33555</v>
      </c>
      <c r="F8623" s="1" t="s">
        <v>2</v>
      </c>
      <c r="G8623" s="1" t="s">
        <v>33556</v>
      </c>
      <c r="H8623" s="1" t="s">
        <v>33557</v>
      </c>
      <c r="I8623" s="1" t="s">
        <v>3101</v>
      </c>
      <c r="J8623" s="1" t="s">
        <v>118</v>
      </c>
      <c r="K8623" s="1" t="s">
        <v>14785</v>
      </c>
      <c r="L8623" s="1" t="s">
        <v>2</v>
      </c>
      <c r="M8623" s="1" t="s">
        <v>120</v>
      </c>
      <c r="N8623" s="1" t="s">
        <v>120</v>
      </c>
      <c r="O8623" s="1" t="s">
        <v>7</v>
      </c>
      <c r="P8623" s="1" t="s">
        <v>1924</v>
      </c>
      <c r="Q8623" s="1" t="s">
        <v>476</v>
      </c>
      <c r="R8623" s="1" t="s">
        <v>488</v>
      </c>
      <c r="S8623" s="1" t="s">
        <v>33558</v>
      </c>
      <c r="T8623" s="21"/>
      <c r="U8623" s="21"/>
      <c r="V8623" s="21">
        <f t="shared" si="538"/>
        <v>0</v>
      </c>
      <c r="W8623" s="23" t="e">
        <f t="shared" si="539"/>
        <v>#DIV/0!</v>
      </c>
      <c r="X8623" s="3">
        <v>0</v>
      </c>
      <c r="Y8623" s="2">
        <v>340.82</v>
      </c>
      <c r="Z8623" s="3">
        <f t="shared" si="536"/>
        <v>340.82</v>
      </c>
      <c r="AA8623" s="8">
        <f t="shared" si="537"/>
        <v>0</v>
      </c>
    </row>
    <row r="8624" spans="1:27" ht="10.5" x14ac:dyDescent="0.15">
      <c r="A8624" s="1" t="s">
        <v>31672</v>
      </c>
      <c r="B8624" s="1" t="s">
        <v>0</v>
      </c>
      <c r="C8624" s="1" t="s">
        <v>22</v>
      </c>
      <c r="E8624" s="1" t="s">
        <v>2307</v>
      </c>
      <c r="F8624" s="1" t="s">
        <v>2</v>
      </c>
      <c r="G8624" s="1" t="s">
        <v>31673</v>
      </c>
      <c r="H8624" s="1" t="s">
        <v>31674</v>
      </c>
      <c r="I8624" s="1" t="s">
        <v>933</v>
      </c>
      <c r="J8624" s="1" t="s">
        <v>24</v>
      </c>
      <c r="K8624" s="1" t="s">
        <v>2629</v>
      </c>
      <c r="L8624" s="1" t="s">
        <v>2</v>
      </c>
      <c r="M8624" s="1" t="s">
        <v>120</v>
      </c>
      <c r="N8624" s="1" t="s">
        <v>120</v>
      </c>
      <c r="O8624" s="1" t="s">
        <v>7</v>
      </c>
      <c r="P8624" s="1" t="s">
        <v>579</v>
      </c>
      <c r="Q8624" s="1" t="s">
        <v>476</v>
      </c>
      <c r="R8624" s="1" t="s">
        <v>488</v>
      </c>
      <c r="S8624" s="1" t="s">
        <v>2</v>
      </c>
      <c r="T8624" s="21"/>
      <c r="U8624" s="21"/>
      <c r="V8624" s="21">
        <f t="shared" si="538"/>
        <v>0</v>
      </c>
      <c r="W8624" s="23" t="e">
        <f t="shared" si="539"/>
        <v>#DIV/0!</v>
      </c>
      <c r="X8624" s="3">
        <v>0</v>
      </c>
      <c r="Y8624" s="2">
        <v>340.6</v>
      </c>
      <c r="Z8624" s="3">
        <f t="shared" si="536"/>
        <v>340.6</v>
      </c>
      <c r="AA8624" s="8">
        <f t="shared" si="537"/>
        <v>0</v>
      </c>
    </row>
    <row r="8625" spans="1:27" ht="10.5" x14ac:dyDescent="0.15">
      <c r="A8625" s="1" t="s">
        <v>30592</v>
      </c>
      <c r="B8625" s="1" t="s">
        <v>0</v>
      </c>
      <c r="C8625" s="1" t="s">
        <v>22</v>
      </c>
      <c r="E8625" s="1" t="s">
        <v>30593</v>
      </c>
      <c r="F8625" s="1" t="s">
        <v>2</v>
      </c>
      <c r="G8625" s="1" t="s">
        <v>30594</v>
      </c>
      <c r="H8625" s="1" t="s">
        <v>30595</v>
      </c>
      <c r="I8625" s="1" t="s">
        <v>30596</v>
      </c>
      <c r="J8625" s="1" t="s">
        <v>24</v>
      </c>
      <c r="K8625" s="1" t="s">
        <v>5419</v>
      </c>
      <c r="L8625" s="1" t="s">
        <v>34</v>
      </c>
      <c r="M8625" s="1" t="s">
        <v>120</v>
      </c>
      <c r="N8625" s="1" t="s">
        <v>120</v>
      </c>
      <c r="O8625" s="1" t="s">
        <v>7</v>
      </c>
      <c r="P8625" s="1" t="s">
        <v>510</v>
      </c>
      <c r="Q8625" s="1" t="s">
        <v>476</v>
      </c>
      <c r="R8625" s="1" t="s">
        <v>477</v>
      </c>
      <c r="S8625" s="1" t="s">
        <v>30597</v>
      </c>
      <c r="T8625" s="21"/>
      <c r="U8625" s="21"/>
      <c r="V8625" s="21">
        <f t="shared" si="538"/>
        <v>0</v>
      </c>
      <c r="W8625" s="23" t="e">
        <f t="shared" si="539"/>
        <v>#DIV/0!</v>
      </c>
      <c r="X8625" s="3">
        <v>0</v>
      </c>
      <c r="Y8625" s="2">
        <v>340.47</v>
      </c>
      <c r="Z8625" s="3">
        <f t="shared" si="536"/>
        <v>340.47</v>
      </c>
      <c r="AA8625" s="8">
        <f t="shared" si="537"/>
        <v>0</v>
      </c>
    </row>
    <row r="8626" spans="1:27" ht="10.5" x14ac:dyDescent="0.15">
      <c r="A8626" s="1" t="s">
        <v>46714</v>
      </c>
      <c r="B8626" s="1" t="s">
        <v>0</v>
      </c>
      <c r="C8626" s="1" t="s">
        <v>22</v>
      </c>
      <c r="E8626" s="1" t="s">
        <v>46715</v>
      </c>
      <c r="F8626" s="1" t="s">
        <v>2</v>
      </c>
      <c r="G8626" s="1" t="s">
        <v>2</v>
      </c>
      <c r="H8626" s="1" t="s">
        <v>46716</v>
      </c>
      <c r="I8626" s="1" t="s">
        <v>433</v>
      </c>
      <c r="J8626" s="1" t="s">
        <v>64</v>
      </c>
      <c r="K8626" s="1" t="s">
        <v>2422</v>
      </c>
      <c r="L8626" s="1" t="s">
        <v>2</v>
      </c>
      <c r="M8626" s="1" t="s">
        <v>120</v>
      </c>
      <c r="N8626" s="1" t="s">
        <v>120</v>
      </c>
      <c r="O8626" s="1" t="s">
        <v>7</v>
      </c>
      <c r="P8626" s="1" t="s">
        <v>1924</v>
      </c>
      <c r="Q8626" s="1" t="s">
        <v>476</v>
      </c>
      <c r="R8626" s="1" t="s">
        <v>488</v>
      </c>
      <c r="S8626" s="1" t="s">
        <v>46717</v>
      </c>
      <c r="T8626" s="21">
        <v>0</v>
      </c>
      <c r="U8626" s="21">
        <v>2527.38</v>
      </c>
      <c r="V8626" s="21">
        <f t="shared" si="538"/>
        <v>2527.38</v>
      </c>
      <c r="W8626" s="23">
        <f t="shared" si="539"/>
        <v>0</v>
      </c>
      <c r="X8626" s="3">
        <v>0</v>
      </c>
      <c r="Y8626" s="2">
        <v>340.21</v>
      </c>
      <c r="Z8626" s="3">
        <f t="shared" si="536"/>
        <v>340.21</v>
      </c>
      <c r="AA8626" s="8">
        <f t="shared" si="537"/>
        <v>0</v>
      </c>
    </row>
    <row r="8627" spans="1:27" ht="10.5" x14ac:dyDescent="0.15">
      <c r="A8627" s="1" t="s">
        <v>21087</v>
      </c>
      <c r="B8627" s="1" t="s">
        <v>0</v>
      </c>
      <c r="C8627" s="1" t="s">
        <v>22</v>
      </c>
      <c r="E8627" s="1" t="s">
        <v>21088</v>
      </c>
      <c r="F8627" s="1" t="s">
        <v>2</v>
      </c>
      <c r="G8627" s="1" t="s">
        <v>21089</v>
      </c>
      <c r="H8627" s="1" t="s">
        <v>21090</v>
      </c>
      <c r="I8627" s="1" t="s">
        <v>3219</v>
      </c>
      <c r="J8627" s="1" t="s">
        <v>382</v>
      </c>
      <c r="K8627" s="1" t="s">
        <v>21091</v>
      </c>
      <c r="L8627" s="1" t="s">
        <v>2</v>
      </c>
      <c r="M8627" s="1" t="s">
        <v>120</v>
      </c>
      <c r="N8627" s="1" t="s">
        <v>120</v>
      </c>
      <c r="O8627" s="1" t="s">
        <v>7</v>
      </c>
      <c r="P8627" s="1" t="s">
        <v>1130</v>
      </c>
      <c r="Q8627" s="1" t="s">
        <v>140</v>
      </c>
      <c r="R8627" s="1" t="s">
        <v>481</v>
      </c>
      <c r="S8627" s="1" t="s">
        <v>21092</v>
      </c>
      <c r="T8627" s="21">
        <v>0</v>
      </c>
      <c r="U8627" s="21">
        <v>759.7</v>
      </c>
      <c r="V8627" s="21">
        <f t="shared" si="538"/>
        <v>759.7</v>
      </c>
      <c r="W8627" s="23">
        <f t="shared" si="539"/>
        <v>0</v>
      </c>
      <c r="X8627" s="3">
        <v>0</v>
      </c>
      <c r="Y8627" s="2">
        <v>339.09</v>
      </c>
      <c r="Z8627" s="3">
        <f t="shared" si="536"/>
        <v>339.09</v>
      </c>
      <c r="AA8627" s="8">
        <f t="shared" si="537"/>
        <v>0</v>
      </c>
    </row>
    <row r="8628" spans="1:27" ht="10.5" x14ac:dyDescent="0.15">
      <c r="A8628" s="1" t="s">
        <v>27308</v>
      </c>
      <c r="B8628" s="1" t="s">
        <v>0</v>
      </c>
      <c r="C8628" s="1" t="s">
        <v>22</v>
      </c>
      <c r="E8628" s="1" t="s">
        <v>27309</v>
      </c>
      <c r="F8628" s="1" t="s">
        <v>2</v>
      </c>
      <c r="G8628" s="1" t="s">
        <v>2</v>
      </c>
      <c r="H8628" s="1" t="s">
        <v>27310</v>
      </c>
      <c r="I8628" s="1" t="s">
        <v>92</v>
      </c>
      <c r="J8628" s="1" t="s">
        <v>93</v>
      </c>
      <c r="K8628" s="1" t="s">
        <v>6452</v>
      </c>
      <c r="L8628" s="1" t="s">
        <v>2</v>
      </c>
      <c r="M8628" s="1" t="s">
        <v>120</v>
      </c>
      <c r="N8628" s="1" t="s">
        <v>120</v>
      </c>
      <c r="O8628" s="1" t="s">
        <v>7</v>
      </c>
      <c r="P8628" s="1" t="s">
        <v>3402</v>
      </c>
      <c r="Q8628" s="1" t="s">
        <v>476</v>
      </c>
      <c r="R8628" s="1" t="s">
        <v>488</v>
      </c>
      <c r="S8628" s="1" t="s">
        <v>2</v>
      </c>
      <c r="T8628" s="21">
        <v>0</v>
      </c>
      <c r="U8628" s="21">
        <v>296.89999999999998</v>
      </c>
      <c r="V8628" s="21">
        <f t="shared" si="538"/>
        <v>296.89999999999998</v>
      </c>
      <c r="W8628" s="23">
        <f t="shared" si="539"/>
        <v>0</v>
      </c>
      <c r="X8628" s="3">
        <v>0</v>
      </c>
      <c r="Y8628" s="2">
        <v>339.04</v>
      </c>
      <c r="Z8628" s="3">
        <f t="shared" si="536"/>
        <v>339.04</v>
      </c>
      <c r="AA8628" s="8">
        <f t="shared" si="537"/>
        <v>0</v>
      </c>
    </row>
    <row r="8629" spans="1:27" ht="10.5" x14ac:dyDescent="0.15">
      <c r="A8629" s="1" t="s">
        <v>28411</v>
      </c>
      <c r="B8629" s="1" t="s">
        <v>0</v>
      </c>
      <c r="C8629" s="1" t="s">
        <v>22</v>
      </c>
      <c r="E8629" s="1" t="s">
        <v>28412</v>
      </c>
      <c r="F8629" s="1" t="s">
        <v>2</v>
      </c>
      <c r="G8629" s="1" t="s">
        <v>28413</v>
      </c>
      <c r="H8629" s="1" t="s">
        <v>28414</v>
      </c>
      <c r="I8629" s="1" t="s">
        <v>157</v>
      </c>
      <c r="J8629" s="1" t="s">
        <v>118</v>
      </c>
      <c r="K8629" s="1" t="s">
        <v>2765</v>
      </c>
      <c r="L8629" s="1" t="s">
        <v>2</v>
      </c>
      <c r="M8629" s="1" t="s">
        <v>120</v>
      </c>
      <c r="N8629" s="1" t="s">
        <v>120</v>
      </c>
      <c r="O8629" s="1" t="s">
        <v>7</v>
      </c>
      <c r="P8629" s="1" t="s">
        <v>1111</v>
      </c>
      <c r="Q8629" s="1" t="s">
        <v>140</v>
      </c>
      <c r="R8629" s="1" t="s">
        <v>534</v>
      </c>
      <c r="S8629" s="1" t="s">
        <v>2</v>
      </c>
      <c r="T8629" s="21"/>
      <c r="U8629" s="21"/>
      <c r="V8629" s="21">
        <f t="shared" si="538"/>
        <v>0</v>
      </c>
      <c r="W8629" s="23" t="e">
        <f t="shared" si="539"/>
        <v>#DIV/0!</v>
      </c>
      <c r="X8629" s="3">
        <v>0</v>
      </c>
      <c r="Y8629" s="2">
        <v>338.85</v>
      </c>
      <c r="Z8629" s="3">
        <f t="shared" si="536"/>
        <v>338.85</v>
      </c>
      <c r="AA8629" s="8">
        <f t="shared" si="537"/>
        <v>0</v>
      </c>
    </row>
    <row r="8630" spans="1:27" ht="10.5" x14ac:dyDescent="0.15">
      <c r="A8630" s="1" t="s">
        <v>36405</v>
      </c>
      <c r="B8630" s="1" t="s">
        <v>0</v>
      </c>
      <c r="C8630" s="1" t="s">
        <v>22</v>
      </c>
      <c r="E8630" s="1" t="s">
        <v>36406</v>
      </c>
      <c r="F8630" s="1" t="s">
        <v>2</v>
      </c>
      <c r="G8630" s="1" t="s">
        <v>2</v>
      </c>
      <c r="H8630" s="1" t="s">
        <v>36407</v>
      </c>
      <c r="I8630" s="1" t="s">
        <v>3219</v>
      </c>
      <c r="J8630" s="1" t="s">
        <v>382</v>
      </c>
      <c r="K8630" s="1" t="s">
        <v>9721</v>
      </c>
      <c r="L8630" s="1" t="s">
        <v>6</v>
      </c>
      <c r="M8630" s="1" t="s">
        <v>289</v>
      </c>
      <c r="N8630" s="1" t="s">
        <v>289</v>
      </c>
      <c r="O8630" s="1" t="s">
        <v>7</v>
      </c>
      <c r="P8630" s="1" t="s">
        <v>1892</v>
      </c>
      <c r="Q8630" s="1" t="s">
        <v>476</v>
      </c>
      <c r="R8630" s="1" t="s">
        <v>503</v>
      </c>
      <c r="S8630" s="1" t="s">
        <v>2</v>
      </c>
      <c r="T8630" s="21">
        <v>0</v>
      </c>
      <c r="U8630" s="21">
        <v>1832.08</v>
      </c>
      <c r="V8630" s="21">
        <f t="shared" si="538"/>
        <v>1832.08</v>
      </c>
      <c r="W8630" s="23">
        <f t="shared" si="539"/>
        <v>0</v>
      </c>
      <c r="X8630" s="3">
        <v>0</v>
      </c>
      <c r="Y8630" s="2">
        <v>337.41</v>
      </c>
      <c r="Z8630" s="3">
        <f t="shared" si="536"/>
        <v>337.41</v>
      </c>
      <c r="AA8630" s="8">
        <f t="shared" si="537"/>
        <v>0</v>
      </c>
    </row>
    <row r="8631" spans="1:27" ht="10.5" x14ac:dyDescent="0.15">
      <c r="A8631" s="1" t="s">
        <v>45841</v>
      </c>
      <c r="B8631" s="1" t="s">
        <v>0</v>
      </c>
      <c r="C8631" s="1" t="s">
        <v>22</v>
      </c>
      <c r="E8631" s="1" t="s">
        <v>45842</v>
      </c>
      <c r="F8631" s="1" t="s">
        <v>2</v>
      </c>
      <c r="G8631" s="1" t="s">
        <v>45843</v>
      </c>
      <c r="H8631" s="1" t="s">
        <v>45844</v>
      </c>
      <c r="I8631" s="1" t="s">
        <v>45845</v>
      </c>
      <c r="J8631" s="1" t="s">
        <v>210</v>
      </c>
      <c r="K8631" s="1" t="s">
        <v>45846</v>
      </c>
      <c r="L8631" s="1" t="s">
        <v>2</v>
      </c>
      <c r="M8631" s="1" t="s">
        <v>120</v>
      </c>
      <c r="N8631" s="1" t="s">
        <v>120</v>
      </c>
      <c r="O8631" s="1" t="s">
        <v>7</v>
      </c>
      <c r="P8631" s="1" t="s">
        <v>487</v>
      </c>
      <c r="Q8631" s="1" t="s">
        <v>476</v>
      </c>
      <c r="R8631" s="1" t="s">
        <v>488</v>
      </c>
      <c r="S8631" s="1" t="s">
        <v>2</v>
      </c>
      <c r="T8631" s="21">
        <v>0</v>
      </c>
      <c r="U8631" s="21">
        <v>1215.48</v>
      </c>
      <c r="V8631" s="21">
        <f t="shared" si="538"/>
        <v>1215.48</v>
      </c>
      <c r="W8631" s="23">
        <f t="shared" si="539"/>
        <v>0</v>
      </c>
      <c r="X8631" s="3">
        <v>0</v>
      </c>
      <c r="Y8631" s="2">
        <v>337.19</v>
      </c>
      <c r="Z8631" s="3">
        <f t="shared" si="536"/>
        <v>337.19</v>
      </c>
      <c r="AA8631" s="8">
        <f t="shared" si="537"/>
        <v>0</v>
      </c>
    </row>
    <row r="8632" spans="1:27" ht="10.5" x14ac:dyDescent="0.15">
      <c r="A8632" s="1" t="s">
        <v>45231</v>
      </c>
      <c r="B8632" s="1" t="s">
        <v>0</v>
      </c>
      <c r="C8632" s="1" t="s">
        <v>22</v>
      </c>
      <c r="E8632" s="1" t="s">
        <v>45232</v>
      </c>
      <c r="F8632" s="1" t="s">
        <v>2</v>
      </c>
      <c r="G8632" s="1" t="s">
        <v>45233</v>
      </c>
      <c r="H8632" s="1" t="s">
        <v>45234</v>
      </c>
      <c r="I8632" s="1" t="s">
        <v>1595</v>
      </c>
      <c r="J8632" s="1" t="s">
        <v>40</v>
      </c>
      <c r="K8632" s="1" t="s">
        <v>45235</v>
      </c>
      <c r="L8632" s="1" t="s">
        <v>2</v>
      </c>
      <c r="M8632" s="1" t="s">
        <v>120</v>
      </c>
      <c r="N8632" s="1" t="s">
        <v>120</v>
      </c>
      <c r="O8632" s="1" t="s">
        <v>7</v>
      </c>
      <c r="P8632" s="1" t="s">
        <v>2379</v>
      </c>
      <c r="Q8632" s="1" t="s">
        <v>476</v>
      </c>
      <c r="R8632" s="1" t="s">
        <v>477</v>
      </c>
      <c r="S8632" s="1" t="s">
        <v>45236</v>
      </c>
      <c r="T8632" s="21">
        <v>0</v>
      </c>
      <c r="U8632" s="21">
        <v>336.6</v>
      </c>
      <c r="V8632" s="21">
        <f t="shared" si="538"/>
        <v>336.6</v>
      </c>
      <c r="W8632" s="23">
        <f t="shared" si="539"/>
        <v>0</v>
      </c>
      <c r="X8632" s="3">
        <v>0</v>
      </c>
      <c r="Y8632" s="2">
        <v>336.6</v>
      </c>
      <c r="Z8632" s="3">
        <f t="shared" si="536"/>
        <v>336.6</v>
      </c>
      <c r="AA8632" s="8">
        <f t="shared" si="537"/>
        <v>0</v>
      </c>
    </row>
    <row r="8633" spans="1:27" ht="10.5" x14ac:dyDescent="0.15">
      <c r="A8633" s="1" t="s">
        <v>21259</v>
      </c>
      <c r="B8633" s="1" t="s">
        <v>0</v>
      </c>
      <c r="C8633" s="1" t="s">
        <v>22</v>
      </c>
      <c r="E8633" s="1" t="s">
        <v>21260</v>
      </c>
      <c r="F8633" s="1" t="s">
        <v>2</v>
      </c>
      <c r="G8633" s="1" t="s">
        <v>21261</v>
      </c>
      <c r="H8633" s="1" t="s">
        <v>21262</v>
      </c>
      <c r="I8633" s="1" t="s">
        <v>450</v>
      </c>
      <c r="J8633" s="1" t="s">
        <v>69</v>
      </c>
      <c r="K8633" s="1" t="s">
        <v>13521</v>
      </c>
      <c r="L8633" s="1" t="s">
        <v>2</v>
      </c>
      <c r="M8633" s="1" t="s">
        <v>120</v>
      </c>
      <c r="N8633" s="1" t="s">
        <v>120</v>
      </c>
      <c r="O8633" s="1" t="s">
        <v>7</v>
      </c>
      <c r="P8633" s="1" t="s">
        <v>1194</v>
      </c>
      <c r="Q8633" s="1" t="s">
        <v>476</v>
      </c>
      <c r="R8633" s="1" t="s">
        <v>477</v>
      </c>
      <c r="S8633" s="1" t="s">
        <v>21263</v>
      </c>
      <c r="T8633" s="21">
        <v>0</v>
      </c>
      <c r="U8633" s="21">
        <v>697.42</v>
      </c>
      <c r="V8633" s="21">
        <f t="shared" si="538"/>
        <v>697.42</v>
      </c>
      <c r="W8633" s="23">
        <f t="shared" si="539"/>
        <v>0</v>
      </c>
      <c r="X8633" s="3">
        <v>0</v>
      </c>
      <c r="Y8633" s="2">
        <v>336.34</v>
      </c>
      <c r="Z8633" s="3">
        <f t="shared" si="536"/>
        <v>336.34</v>
      </c>
      <c r="AA8633" s="8">
        <f t="shared" si="537"/>
        <v>0</v>
      </c>
    </row>
    <row r="8634" spans="1:27" ht="10.5" x14ac:dyDescent="0.15">
      <c r="A8634" s="1" t="s">
        <v>8595</v>
      </c>
      <c r="B8634" s="1" t="s">
        <v>0</v>
      </c>
      <c r="C8634" s="1" t="s">
        <v>22</v>
      </c>
      <c r="E8634" s="1" t="s">
        <v>19259</v>
      </c>
      <c r="F8634" s="1" t="s">
        <v>2</v>
      </c>
      <c r="G8634" s="1" t="s">
        <v>19260</v>
      </c>
      <c r="H8634" s="1" t="s">
        <v>19261</v>
      </c>
      <c r="I8634" s="1" t="s">
        <v>3770</v>
      </c>
      <c r="J8634" s="1" t="s">
        <v>162</v>
      </c>
      <c r="K8634" s="1" t="s">
        <v>4519</v>
      </c>
      <c r="L8634" s="1" t="s">
        <v>72</v>
      </c>
      <c r="M8634" s="1" t="s">
        <v>289</v>
      </c>
      <c r="N8634" s="1" t="s">
        <v>760</v>
      </c>
      <c r="O8634" s="1" t="s">
        <v>7</v>
      </c>
      <c r="P8634" s="1" t="s">
        <v>2675</v>
      </c>
      <c r="Q8634" s="1" t="s">
        <v>476</v>
      </c>
      <c r="R8634" s="1" t="s">
        <v>488</v>
      </c>
      <c r="S8634" s="1" t="s">
        <v>2</v>
      </c>
      <c r="T8634" s="21">
        <v>0</v>
      </c>
      <c r="U8634" s="21">
        <v>131.80000000000001</v>
      </c>
      <c r="V8634" s="21">
        <f t="shared" si="538"/>
        <v>131.80000000000001</v>
      </c>
      <c r="W8634" s="23">
        <f t="shared" si="539"/>
        <v>0</v>
      </c>
      <c r="X8634" s="3">
        <v>0</v>
      </c>
      <c r="Y8634" s="2">
        <v>336.11</v>
      </c>
      <c r="Z8634" s="3">
        <f t="shared" si="536"/>
        <v>336.11</v>
      </c>
      <c r="AA8634" s="8">
        <f t="shared" si="537"/>
        <v>0</v>
      </c>
    </row>
    <row r="8635" spans="1:27" ht="10.5" x14ac:dyDescent="0.15">
      <c r="A8635" s="1" t="s">
        <v>23096</v>
      </c>
      <c r="B8635" s="1" t="s">
        <v>0</v>
      </c>
      <c r="C8635" s="1" t="s">
        <v>22</v>
      </c>
      <c r="E8635" s="1" t="s">
        <v>23097</v>
      </c>
      <c r="F8635" s="1" t="s">
        <v>2</v>
      </c>
      <c r="G8635" s="1" t="s">
        <v>23098</v>
      </c>
      <c r="H8635" s="1" t="s">
        <v>23099</v>
      </c>
      <c r="I8635" s="1" t="s">
        <v>23100</v>
      </c>
      <c r="J8635" s="1" t="s">
        <v>18</v>
      </c>
      <c r="K8635" s="1" t="s">
        <v>23101</v>
      </c>
      <c r="L8635" s="1" t="s">
        <v>2</v>
      </c>
      <c r="M8635" s="1" t="s">
        <v>120</v>
      </c>
      <c r="N8635" s="1" t="s">
        <v>120</v>
      </c>
      <c r="O8635" s="1" t="s">
        <v>7</v>
      </c>
      <c r="P8635" s="1" t="s">
        <v>886</v>
      </c>
      <c r="Q8635" s="1" t="s">
        <v>476</v>
      </c>
      <c r="R8635" s="1" t="s">
        <v>503</v>
      </c>
      <c r="S8635" s="1" t="s">
        <v>2</v>
      </c>
      <c r="T8635" s="21">
        <v>0</v>
      </c>
      <c r="U8635" s="21">
        <v>4220.8900000000003</v>
      </c>
      <c r="V8635" s="21">
        <f t="shared" si="538"/>
        <v>4220.8900000000003</v>
      </c>
      <c r="W8635" s="23">
        <f t="shared" si="539"/>
        <v>0</v>
      </c>
      <c r="X8635" s="3">
        <v>0</v>
      </c>
      <c r="Y8635" s="2">
        <v>336.03</v>
      </c>
      <c r="Z8635" s="3">
        <f t="shared" si="536"/>
        <v>336.03</v>
      </c>
      <c r="AA8635" s="8">
        <f t="shared" si="537"/>
        <v>0</v>
      </c>
    </row>
    <row r="8636" spans="1:27" ht="10.5" x14ac:dyDescent="0.15">
      <c r="A8636" s="1" t="s">
        <v>39539</v>
      </c>
      <c r="B8636" s="1" t="s">
        <v>0</v>
      </c>
      <c r="C8636" s="1" t="s">
        <v>22</v>
      </c>
      <c r="E8636" s="1" t="s">
        <v>39540</v>
      </c>
      <c r="F8636" s="1" t="s">
        <v>2</v>
      </c>
      <c r="G8636" s="1" t="s">
        <v>2</v>
      </c>
      <c r="H8636" s="1" t="s">
        <v>39541</v>
      </c>
      <c r="I8636" s="1" t="s">
        <v>433</v>
      </c>
      <c r="J8636" s="1" t="s">
        <v>64</v>
      </c>
      <c r="K8636" s="1" t="s">
        <v>39542</v>
      </c>
      <c r="L8636" s="1" t="s">
        <v>2</v>
      </c>
      <c r="M8636" s="1" t="s">
        <v>120</v>
      </c>
      <c r="N8636" s="1" t="s">
        <v>120</v>
      </c>
      <c r="O8636" s="1" t="s">
        <v>7</v>
      </c>
      <c r="P8636" s="1" t="s">
        <v>2385</v>
      </c>
      <c r="Q8636" s="1" t="s">
        <v>476</v>
      </c>
      <c r="R8636" s="1" t="s">
        <v>477</v>
      </c>
      <c r="S8636" s="1" t="s">
        <v>39543</v>
      </c>
      <c r="T8636" s="21">
        <v>0</v>
      </c>
      <c r="U8636" s="21">
        <v>410.16</v>
      </c>
      <c r="V8636" s="21">
        <f t="shared" si="538"/>
        <v>410.16</v>
      </c>
      <c r="W8636" s="23">
        <f t="shared" si="539"/>
        <v>0</v>
      </c>
      <c r="X8636" s="3">
        <v>0</v>
      </c>
      <c r="Y8636" s="2">
        <v>335.7</v>
      </c>
      <c r="Z8636" s="3">
        <f t="shared" si="536"/>
        <v>335.7</v>
      </c>
      <c r="AA8636" s="8">
        <f t="shared" si="537"/>
        <v>0</v>
      </c>
    </row>
    <row r="8637" spans="1:27" ht="10.5" x14ac:dyDescent="0.15">
      <c r="A8637" s="1" t="s">
        <v>18987</v>
      </c>
      <c r="B8637" s="1" t="s">
        <v>0</v>
      </c>
      <c r="C8637" s="1" t="s">
        <v>22</v>
      </c>
      <c r="E8637" s="1" t="s">
        <v>18988</v>
      </c>
      <c r="F8637" s="1" t="s">
        <v>2</v>
      </c>
      <c r="G8637" s="1" t="s">
        <v>2</v>
      </c>
      <c r="H8637" s="1" t="s">
        <v>18989</v>
      </c>
      <c r="I8637" s="1" t="s">
        <v>442</v>
      </c>
      <c r="J8637" s="1" t="s">
        <v>24</v>
      </c>
      <c r="K8637" s="1" t="s">
        <v>4213</v>
      </c>
      <c r="L8637" s="1" t="s">
        <v>57</v>
      </c>
      <c r="M8637" s="1" t="s">
        <v>120</v>
      </c>
      <c r="N8637" s="1" t="s">
        <v>7744</v>
      </c>
      <c r="O8637" s="1" t="s">
        <v>7</v>
      </c>
      <c r="P8637" s="1" t="s">
        <v>807</v>
      </c>
      <c r="Q8637" s="1" t="s">
        <v>476</v>
      </c>
      <c r="R8637" s="1" t="s">
        <v>488</v>
      </c>
      <c r="S8637" s="1" t="s">
        <v>18990</v>
      </c>
      <c r="T8637" s="21">
        <v>0</v>
      </c>
      <c r="U8637" s="21">
        <v>407.46</v>
      </c>
      <c r="V8637" s="21">
        <f t="shared" si="538"/>
        <v>407.46</v>
      </c>
      <c r="W8637" s="23">
        <f t="shared" si="539"/>
        <v>0</v>
      </c>
      <c r="X8637" s="3">
        <v>0</v>
      </c>
      <c r="Y8637" s="2">
        <v>335.4</v>
      </c>
      <c r="Z8637" s="3">
        <f t="shared" si="536"/>
        <v>335.4</v>
      </c>
      <c r="AA8637" s="8">
        <f t="shared" si="537"/>
        <v>0</v>
      </c>
    </row>
    <row r="8638" spans="1:27" ht="10.5" x14ac:dyDescent="0.15">
      <c r="A8638" s="1" t="s">
        <v>39697</v>
      </c>
      <c r="B8638" s="1" t="s">
        <v>0</v>
      </c>
      <c r="C8638" s="1" t="s">
        <v>22</v>
      </c>
      <c r="E8638" s="1" t="s">
        <v>39698</v>
      </c>
      <c r="F8638" s="1" t="s">
        <v>2</v>
      </c>
      <c r="G8638" s="1" t="s">
        <v>2</v>
      </c>
      <c r="H8638" s="1" t="s">
        <v>39699</v>
      </c>
      <c r="I8638" s="1" t="s">
        <v>1107</v>
      </c>
      <c r="J8638" s="1" t="s">
        <v>64</v>
      </c>
      <c r="K8638" s="1" t="s">
        <v>39700</v>
      </c>
      <c r="L8638" s="1" t="s">
        <v>2</v>
      </c>
      <c r="M8638" s="1" t="s">
        <v>120</v>
      </c>
      <c r="N8638" s="1" t="s">
        <v>120</v>
      </c>
      <c r="O8638" s="1" t="s">
        <v>7</v>
      </c>
      <c r="P8638" s="1" t="s">
        <v>894</v>
      </c>
      <c r="Q8638" s="1" t="s">
        <v>476</v>
      </c>
      <c r="R8638" s="1" t="s">
        <v>503</v>
      </c>
      <c r="S8638" s="1" t="s">
        <v>39701</v>
      </c>
      <c r="T8638" s="21">
        <v>0</v>
      </c>
      <c r="U8638" s="21">
        <v>1104.28</v>
      </c>
      <c r="V8638" s="21">
        <f t="shared" si="538"/>
        <v>1104.28</v>
      </c>
      <c r="W8638" s="23">
        <f t="shared" si="539"/>
        <v>0</v>
      </c>
      <c r="X8638" s="3">
        <v>0</v>
      </c>
      <c r="Y8638" s="2">
        <v>335.4</v>
      </c>
      <c r="Z8638" s="3">
        <f t="shared" si="536"/>
        <v>335.4</v>
      </c>
      <c r="AA8638" s="8">
        <f t="shared" si="537"/>
        <v>0</v>
      </c>
    </row>
    <row r="8639" spans="1:27" ht="10.5" x14ac:dyDescent="0.15">
      <c r="A8639" s="1" t="s">
        <v>23240</v>
      </c>
      <c r="B8639" s="1" t="s">
        <v>0</v>
      </c>
      <c r="C8639" s="1" t="s">
        <v>1</v>
      </c>
      <c r="E8639" s="1" t="s">
        <v>23241</v>
      </c>
      <c r="F8639" s="1" t="s">
        <v>2</v>
      </c>
      <c r="G8639" s="1" t="s">
        <v>2</v>
      </c>
      <c r="H8639" s="1" t="s">
        <v>23242</v>
      </c>
      <c r="I8639" s="1" t="s">
        <v>23243</v>
      </c>
      <c r="J8639" s="1" t="s">
        <v>93</v>
      </c>
      <c r="K8639" s="1" t="s">
        <v>23244</v>
      </c>
      <c r="L8639" s="1" t="s">
        <v>72</v>
      </c>
      <c r="M8639" s="1" t="s">
        <v>137</v>
      </c>
      <c r="N8639" s="1" t="s">
        <v>246</v>
      </c>
      <c r="O8639" s="1" t="s">
        <v>7</v>
      </c>
      <c r="P8639" s="1" t="s">
        <v>154</v>
      </c>
      <c r="Q8639" s="1" t="s">
        <v>9</v>
      </c>
      <c r="R8639" s="1" t="s">
        <v>10</v>
      </c>
      <c r="S8639" s="1" t="s">
        <v>23245</v>
      </c>
      <c r="T8639" s="21">
        <v>0</v>
      </c>
      <c r="U8639" s="21">
        <v>210.95</v>
      </c>
      <c r="V8639" s="21">
        <f t="shared" si="538"/>
        <v>210.95</v>
      </c>
      <c r="W8639" s="23">
        <f t="shared" si="539"/>
        <v>0</v>
      </c>
      <c r="X8639" s="3">
        <v>0</v>
      </c>
      <c r="Y8639" s="2">
        <v>334.75</v>
      </c>
      <c r="Z8639" s="3">
        <f t="shared" si="536"/>
        <v>334.75</v>
      </c>
      <c r="AA8639" s="8">
        <f t="shared" si="537"/>
        <v>0</v>
      </c>
    </row>
    <row r="8640" spans="1:27" ht="10.5" x14ac:dyDescent="0.15">
      <c r="A8640" s="1" t="s">
        <v>27586</v>
      </c>
      <c r="B8640" s="1" t="s">
        <v>0</v>
      </c>
      <c r="C8640" s="1" t="s">
        <v>22</v>
      </c>
      <c r="E8640" s="1" t="s">
        <v>27587</v>
      </c>
      <c r="F8640" s="1" t="s">
        <v>2</v>
      </c>
      <c r="G8640" s="1" t="s">
        <v>27588</v>
      </c>
      <c r="H8640" s="1" t="s">
        <v>27589</v>
      </c>
      <c r="I8640" s="1" t="s">
        <v>117</v>
      </c>
      <c r="J8640" s="1" t="s">
        <v>118</v>
      </c>
      <c r="K8640" s="1" t="s">
        <v>7472</v>
      </c>
      <c r="L8640" s="1" t="s">
        <v>2</v>
      </c>
      <c r="M8640" s="1" t="s">
        <v>120</v>
      </c>
      <c r="N8640" s="1" t="s">
        <v>120</v>
      </c>
      <c r="O8640" s="1" t="s">
        <v>7</v>
      </c>
      <c r="P8640" s="1" t="s">
        <v>761</v>
      </c>
      <c r="Q8640" s="1" t="s">
        <v>476</v>
      </c>
      <c r="R8640" s="1" t="s">
        <v>488</v>
      </c>
      <c r="S8640" s="1" t="s">
        <v>2</v>
      </c>
      <c r="T8640" s="21"/>
      <c r="U8640" s="21"/>
      <c r="V8640" s="21">
        <f t="shared" si="538"/>
        <v>0</v>
      </c>
      <c r="W8640" s="23" t="e">
        <f t="shared" si="539"/>
        <v>#DIV/0!</v>
      </c>
      <c r="X8640" s="3">
        <v>0</v>
      </c>
      <c r="Y8640" s="2">
        <v>334.7</v>
      </c>
      <c r="Z8640" s="3">
        <f t="shared" si="536"/>
        <v>334.7</v>
      </c>
      <c r="AA8640" s="8">
        <f t="shared" si="537"/>
        <v>0</v>
      </c>
    </row>
    <row r="8641" spans="1:27" ht="10.5" x14ac:dyDescent="0.15">
      <c r="A8641" s="1" t="s">
        <v>23900</v>
      </c>
      <c r="B8641" s="1" t="s">
        <v>0</v>
      </c>
      <c r="C8641" s="1" t="s">
        <v>22</v>
      </c>
      <c r="E8641" s="1" t="s">
        <v>23901</v>
      </c>
      <c r="F8641" s="1" t="s">
        <v>2</v>
      </c>
      <c r="G8641" s="1" t="s">
        <v>23902</v>
      </c>
      <c r="H8641" s="1" t="s">
        <v>23903</v>
      </c>
      <c r="I8641" s="1" t="s">
        <v>2080</v>
      </c>
      <c r="J8641" s="1" t="s">
        <v>162</v>
      </c>
      <c r="K8641" s="1" t="s">
        <v>2081</v>
      </c>
      <c r="L8641" s="1" t="s">
        <v>2</v>
      </c>
      <c r="M8641" s="1" t="s">
        <v>120</v>
      </c>
      <c r="N8641" s="1" t="s">
        <v>120</v>
      </c>
      <c r="O8641" s="1" t="s">
        <v>7</v>
      </c>
      <c r="P8641" s="1" t="s">
        <v>1256</v>
      </c>
      <c r="Q8641" s="1" t="s">
        <v>476</v>
      </c>
      <c r="R8641" s="1" t="s">
        <v>503</v>
      </c>
      <c r="S8641" s="1" t="s">
        <v>23904</v>
      </c>
      <c r="T8641" s="21">
        <v>19.45</v>
      </c>
      <c r="U8641" s="21">
        <v>919.98</v>
      </c>
      <c r="V8641" s="21">
        <f t="shared" si="538"/>
        <v>939.43000000000006</v>
      </c>
      <c r="W8641" s="23">
        <f t="shared" si="539"/>
        <v>2.0704043941539015E-2</v>
      </c>
      <c r="X8641" s="3">
        <v>0</v>
      </c>
      <c r="Y8641" s="2">
        <v>334.6</v>
      </c>
      <c r="Z8641" s="3">
        <f t="shared" si="536"/>
        <v>334.6</v>
      </c>
      <c r="AA8641" s="8">
        <f t="shared" si="537"/>
        <v>0</v>
      </c>
    </row>
    <row r="8642" spans="1:27" ht="10.5" x14ac:dyDescent="0.15">
      <c r="A8642" s="1" t="s">
        <v>29847</v>
      </c>
      <c r="B8642" s="1" t="s">
        <v>0</v>
      </c>
      <c r="C8642" s="1" t="s">
        <v>22</v>
      </c>
      <c r="E8642" s="1" t="s">
        <v>29848</v>
      </c>
      <c r="F8642" s="1" t="s">
        <v>2</v>
      </c>
      <c r="G8642" s="1" t="s">
        <v>2</v>
      </c>
      <c r="H8642" s="1" t="s">
        <v>29849</v>
      </c>
      <c r="I8642" s="1" t="s">
        <v>23</v>
      </c>
      <c r="J8642" s="1" t="s">
        <v>408</v>
      </c>
      <c r="K8642" s="1" t="s">
        <v>9241</v>
      </c>
      <c r="L8642" s="1" t="s">
        <v>2</v>
      </c>
      <c r="M8642" s="1" t="s">
        <v>120</v>
      </c>
      <c r="N8642" s="1" t="s">
        <v>120</v>
      </c>
      <c r="O8642" s="1" t="s">
        <v>7</v>
      </c>
      <c r="P8642" s="1" t="s">
        <v>3475</v>
      </c>
      <c r="Q8642" s="1" t="s">
        <v>476</v>
      </c>
      <c r="R8642" s="1" t="s">
        <v>488</v>
      </c>
      <c r="S8642" s="1" t="s">
        <v>2</v>
      </c>
      <c r="T8642" s="21"/>
      <c r="U8642" s="21"/>
      <c r="V8642" s="21">
        <f t="shared" si="538"/>
        <v>0</v>
      </c>
      <c r="W8642" s="23" t="e">
        <f t="shared" si="539"/>
        <v>#DIV/0!</v>
      </c>
      <c r="X8642" s="3">
        <v>0</v>
      </c>
      <c r="Y8642" s="2">
        <v>334.5</v>
      </c>
      <c r="Z8642" s="3">
        <f t="shared" ref="Z8642:Z8705" si="540">SUM(X8642:Y8642)</f>
        <v>334.5</v>
      </c>
      <c r="AA8642" s="8">
        <f t="shared" ref="AA8642:AA8705" si="541">X8642/Z8642</f>
        <v>0</v>
      </c>
    </row>
    <row r="8643" spans="1:27" ht="10.5" x14ac:dyDescent="0.15">
      <c r="A8643" s="1" t="s">
        <v>31832</v>
      </c>
      <c r="B8643" s="1" t="s">
        <v>0</v>
      </c>
      <c r="C8643" s="1" t="s">
        <v>22</v>
      </c>
      <c r="E8643" s="1" t="s">
        <v>31833</v>
      </c>
      <c r="F8643" s="1" t="s">
        <v>2</v>
      </c>
      <c r="G8643" s="1" t="s">
        <v>2</v>
      </c>
      <c r="H8643" s="1" t="s">
        <v>31834</v>
      </c>
      <c r="I8643" s="1" t="s">
        <v>4798</v>
      </c>
      <c r="J8643" s="1" t="s">
        <v>64</v>
      </c>
      <c r="K8643" s="1" t="s">
        <v>4799</v>
      </c>
      <c r="L8643" s="1" t="s">
        <v>2</v>
      </c>
      <c r="M8643" s="1" t="s">
        <v>120</v>
      </c>
      <c r="N8643" s="1" t="s">
        <v>120</v>
      </c>
      <c r="O8643" s="1" t="s">
        <v>7</v>
      </c>
      <c r="P8643" s="1" t="s">
        <v>5214</v>
      </c>
      <c r="Q8643" s="1" t="s">
        <v>476</v>
      </c>
      <c r="R8643" s="1" t="s">
        <v>488</v>
      </c>
      <c r="S8643" s="1" t="s">
        <v>31835</v>
      </c>
      <c r="T8643" s="21"/>
      <c r="U8643" s="21"/>
      <c r="V8643" s="21">
        <f t="shared" ref="V8643:V8706" si="542">SUM(T8643:U8643)</f>
        <v>0</v>
      </c>
      <c r="W8643" s="23" t="e">
        <f t="shared" ref="W8643:W8706" si="543">T8643/V8643</f>
        <v>#DIV/0!</v>
      </c>
      <c r="X8643" s="3">
        <v>0</v>
      </c>
      <c r="Y8643" s="2">
        <v>334.31</v>
      </c>
      <c r="Z8643" s="3">
        <f t="shared" si="540"/>
        <v>334.31</v>
      </c>
      <c r="AA8643" s="8">
        <f t="shared" si="541"/>
        <v>0</v>
      </c>
    </row>
    <row r="8644" spans="1:27" ht="10.5" x14ac:dyDescent="0.15">
      <c r="A8644" s="1" t="s">
        <v>42939</v>
      </c>
      <c r="B8644" s="1" t="s">
        <v>0</v>
      </c>
      <c r="C8644" s="1" t="s">
        <v>22</v>
      </c>
      <c r="E8644" s="1" t="s">
        <v>42940</v>
      </c>
      <c r="F8644" s="1" t="s">
        <v>2</v>
      </c>
      <c r="G8644" s="1" t="s">
        <v>2</v>
      </c>
      <c r="H8644" s="1" t="s">
        <v>42941</v>
      </c>
      <c r="I8644" s="1" t="s">
        <v>1134</v>
      </c>
      <c r="J8644" s="1" t="s">
        <v>24</v>
      </c>
      <c r="K8644" s="1" t="s">
        <v>1135</v>
      </c>
      <c r="L8644" s="1" t="s">
        <v>2</v>
      </c>
      <c r="M8644" s="1" t="s">
        <v>120</v>
      </c>
      <c r="N8644" s="1" t="s">
        <v>120</v>
      </c>
      <c r="O8644" s="1" t="s">
        <v>7</v>
      </c>
      <c r="P8644" s="1" t="s">
        <v>475</v>
      </c>
      <c r="Q8644" s="1" t="s">
        <v>476</v>
      </c>
      <c r="R8644" s="1" t="s">
        <v>477</v>
      </c>
      <c r="S8644" s="1" t="s">
        <v>42942</v>
      </c>
      <c r="T8644" s="21"/>
      <c r="U8644" s="21"/>
      <c r="V8644" s="21">
        <f t="shared" si="542"/>
        <v>0</v>
      </c>
      <c r="W8644" s="23" t="e">
        <f t="shared" si="543"/>
        <v>#DIV/0!</v>
      </c>
      <c r="X8644" s="3">
        <v>0</v>
      </c>
      <c r="Y8644" s="2">
        <v>333.58</v>
      </c>
      <c r="Z8644" s="3">
        <f t="shared" si="540"/>
        <v>333.58</v>
      </c>
      <c r="AA8644" s="8">
        <f t="shared" si="541"/>
        <v>0</v>
      </c>
    </row>
    <row r="8645" spans="1:27" ht="10.5" x14ac:dyDescent="0.15">
      <c r="A8645" s="1" t="s">
        <v>35566</v>
      </c>
      <c r="B8645" s="1" t="s">
        <v>0</v>
      </c>
      <c r="C8645" s="1" t="s">
        <v>22</v>
      </c>
      <c r="E8645" s="1" t="s">
        <v>35567</v>
      </c>
      <c r="F8645" s="1" t="s">
        <v>2</v>
      </c>
      <c r="G8645" s="1" t="s">
        <v>35568</v>
      </c>
      <c r="H8645" s="1" t="s">
        <v>35569</v>
      </c>
      <c r="I8645" s="1" t="s">
        <v>5883</v>
      </c>
      <c r="J8645" s="1" t="s">
        <v>210</v>
      </c>
      <c r="K8645" s="1" t="s">
        <v>19528</v>
      </c>
      <c r="L8645" s="1" t="s">
        <v>72</v>
      </c>
      <c r="M8645" s="1" t="s">
        <v>120</v>
      </c>
      <c r="N8645" s="1" t="s">
        <v>120</v>
      </c>
      <c r="O8645" s="1" t="s">
        <v>7</v>
      </c>
      <c r="P8645" s="1" t="s">
        <v>817</v>
      </c>
      <c r="Q8645" s="1" t="s">
        <v>476</v>
      </c>
      <c r="R8645" s="1" t="s">
        <v>503</v>
      </c>
      <c r="S8645" s="1" t="s">
        <v>35570</v>
      </c>
      <c r="T8645" s="21">
        <v>0</v>
      </c>
      <c r="U8645" s="21">
        <v>3268.95</v>
      </c>
      <c r="V8645" s="21">
        <f t="shared" si="542"/>
        <v>3268.95</v>
      </c>
      <c r="W8645" s="23">
        <f t="shared" si="543"/>
        <v>0</v>
      </c>
      <c r="X8645" s="3">
        <v>0</v>
      </c>
      <c r="Y8645" s="2">
        <v>333.35</v>
      </c>
      <c r="Z8645" s="3">
        <f t="shared" si="540"/>
        <v>333.35</v>
      </c>
      <c r="AA8645" s="8">
        <f t="shared" si="541"/>
        <v>0</v>
      </c>
    </row>
    <row r="8646" spans="1:27" ht="10.5" x14ac:dyDescent="0.15">
      <c r="A8646" s="1" t="s">
        <v>28771</v>
      </c>
      <c r="B8646" s="1" t="s">
        <v>0</v>
      </c>
      <c r="C8646" s="1" t="s">
        <v>22</v>
      </c>
      <c r="E8646" s="1" t="s">
        <v>28772</v>
      </c>
      <c r="F8646" s="1" t="s">
        <v>2</v>
      </c>
      <c r="G8646" s="1" t="s">
        <v>2</v>
      </c>
      <c r="H8646" s="1" t="s">
        <v>28773</v>
      </c>
      <c r="I8646" s="1" t="s">
        <v>28774</v>
      </c>
      <c r="J8646" s="1" t="s">
        <v>64</v>
      </c>
      <c r="K8646" s="1" t="s">
        <v>5603</v>
      </c>
      <c r="L8646" s="1" t="s">
        <v>2</v>
      </c>
      <c r="M8646" s="1" t="s">
        <v>120</v>
      </c>
      <c r="N8646" s="1" t="s">
        <v>120</v>
      </c>
      <c r="O8646" s="1" t="s">
        <v>7</v>
      </c>
      <c r="P8646" s="1" t="s">
        <v>1473</v>
      </c>
      <c r="Q8646" s="1" t="s">
        <v>476</v>
      </c>
      <c r="R8646" s="1" t="s">
        <v>477</v>
      </c>
      <c r="S8646" s="1" t="s">
        <v>28775</v>
      </c>
      <c r="T8646" s="21"/>
      <c r="U8646" s="21"/>
      <c r="V8646" s="21">
        <f t="shared" si="542"/>
        <v>0</v>
      </c>
      <c r="W8646" s="23" t="e">
        <f t="shared" si="543"/>
        <v>#DIV/0!</v>
      </c>
      <c r="X8646" s="3">
        <v>0</v>
      </c>
      <c r="Y8646" s="2">
        <v>332.62</v>
      </c>
      <c r="Z8646" s="3">
        <f t="shared" si="540"/>
        <v>332.62</v>
      </c>
      <c r="AA8646" s="8">
        <f t="shared" si="541"/>
        <v>0</v>
      </c>
    </row>
    <row r="8647" spans="1:27" ht="10.5" x14ac:dyDescent="0.15">
      <c r="A8647" s="1" t="s">
        <v>43088</v>
      </c>
      <c r="B8647" s="1" t="s">
        <v>0</v>
      </c>
      <c r="C8647" s="1" t="s">
        <v>22</v>
      </c>
      <c r="E8647" s="1" t="s">
        <v>43089</v>
      </c>
      <c r="F8647" s="1" t="s">
        <v>2</v>
      </c>
      <c r="G8647" s="1" t="s">
        <v>43090</v>
      </c>
      <c r="H8647" s="1" t="s">
        <v>43091</v>
      </c>
      <c r="I8647" s="1" t="s">
        <v>7115</v>
      </c>
      <c r="J8647" s="1" t="s">
        <v>24</v>
      </c>
      <c r="K8647" s="1" t="s">
        <v>7116</v>
      </c>
      <c r="L8647" s="1" t="s">
        <v>2</v>
      </c>
      <c r="M8647" s="1" t="s">
        <v>120</v>
      </c>
      <c r="N8647" s="1" t="s">
        <v>120</v>
      </c>
      <c r="O8647" s="1" t="s">
        <v>7</v>
      </c>
      <c r="P8647" s="1" t="s">
        <v>761</v>
      </c>
      <c r="Q8647" s="1" t="s">
        <v>476</v>
      </c>
      <c r="R8647" s="1" t="s">
        <v>488</v>
      </c>
      <c r="S8647" s="1" t="s">
        <v>2</v>
      </c>
      <c r="T8647" s="21"/>
      <c r="U8647" s="21"/>
      <c r="V8647" s="21">
        <f t="shared" si="542"/>
        <v>0</v>
      </c>
      <c r="W8647" s="23" t="e">
        <f t="shared" si="543"/>
        <v>#DIV/0!</v>
      </c>
      <c r="X8647" s="3">
        <v>0</v>
      </c>
      <c r="Y8647" s="2">
        <v>332.05</v>
      </c>
      <c r="Z8647" s="3">
        <f t="shared" si="540"/>
        <v>332.05</v>
      </c>
      <c r="AA8647" s="8">
        <f t="shared" si="541"/>
        <v>0</v>
      </c>
    </row>
    <row r="8648" spans="1:27" ht="10.5" x14ac:dyDescent="0.15">
      <c r="A8648" s="1" t="s">
        <v>31793</v>
      </c>
      <c r="B8648" s="1" t="s">
        <v>0</v>
      </c>
      <c r="C8648" s="1" t="s">
        <v>22</v>
      </c>
      <c r="E8648" s="1" t="s">
        <v>31794</v>
      </c>
      <c r="F8648" s="1" t="s">
        <v>2</v>
      </c>
      <c r="G8648" s="1" t="s">
        <v>2</v>
      </c>
      <c r="H8648" s="1" t="s">
        <v>31795</v>
      </c>
      <c r="I8648" s="1" t="s">
        <v>1842</v>
      </c>
      <c r="J8648" s="1" t="s">
        <v>1843</v>
      </c>
      <c r="K8648" s="1" t="s">
        <v>31796</v>
      </c>
      <c r="L8648" s="1" t="s">
        <v>2</v>
      </c>
      <c r="M8648" s="1" t="s">
        <v>120</v>
      </c>
      <c r="N8648" s="1" t="s">
        <v>120</v>
      </c>
      <c r="O8648" s="1" t="s">
        <v>7</v>
      </c>
      <c r="P8648" s="1" t="s">
        <v>502</v>
      </c>
      <c r="Q8648" s="1" t="s">
        <v>476</v>
      </c>
      <c r="R8648" s="1" t="s">
        <v>503</v>
      </c>
      <c r="S8648" s="1" t="s">
        <v>31797</v>
      </c>
      <c r="T8648" s="21"/>
      <c r="U8648" s="21"/>
      <c r="V8648" s="21">
        <f t="shared" si="542"/>
        <v>0</v>
      </c>
      <c r="W8648" s="23" t="e">
        <f t="shared" si="543"/>
        <v>#DIV/0!</v>
      </c>
      <c r="X8648" s="3">
        <v>0</v>
      </c>
      <c r="Y8648" s="2">
        <v>331.73</v>
      </c>
      <c r="Z8648" s="3">
        <f t="shared" si="540"/>
        <v>331.73</v>
      </c>
      <c r="AA8648" s="8">
        <f t="shared" si="541"/>
        <v>0</v>
      </c>
    </row>
    <row r="8649" spans="1:27" ht="10.5" x14ac:dyDescent="0.15">
      <c r="A8649" s="1" t="s">
        <v>37115</v>
      </c>
      <c r="B8649" s="1" t="s">
        <v>0</v>
      </c>
      <c r="C8649" s="1" t="s">
        <v>1</v>
      </c>
      <c r="E8649" s="1" t="s">
        <v>37116</v>
      </c>
      <c r="F8649" s="1" t="s">
        <v>37117</v>
      </c>
      <c r="G8649" s="1" t="s">
        <v>37118</v>
      </c>
      <c r="H8649" s="1" t="s">
        <v>37119</v>
      </c>
      <c r="I8649" s="1" t="s">
        <v>687</v>
      </c>
      <c r="J8649" s="1" t="s">
        <v>162</v>
      </c>
      <c r="K8649" s="1" t="s">
        <v>25722</v>
      </c>
      <c r="L8649" s="1" t="s">
        <v>72</v>
      </c>
      <c r="M8649" s="1" t="s">
        <v>137</v>
      </c>
      <c r="N8649" s="1" t="s">
        <v>246</v>
      </c>
      <c r="O8649" s="1" t="s">
        <v>7</v>
      </c>
      <c r="P8649" s="1" t="s">
        <v>154</v>
      </c>
      <c r="Q8649" s="1" t="s">
        <v>9</v>
      </c>
      <c r="R8649" s="1" t="s">
        <v>10</v>
      </c>
      <c r="S8649" s="1" t="s">
        <v>37120</v>
      </c>
      <c r="T8649" s="21">
        <v>220</v>
      </c>
      <c r="U8649" s="21">
        <v>262.20999999999998</v>
      </c>
      <c r="V8649" s="21">
        <f t="shared" si="542"/>
        <v>482.21</v>
      </c>
      <c r="W8649" s="23">
        <f t="shared" si="543"/>
        <v>0.45623276165985777</v>
      </c>
      <c r="X8649" s="3">
        <v>0</v>
      </c>
      <c r="Y8649" s="2">
        <v>331.71</v>
      </c>
      <c r="Z8649" s="3">
        <f t="shared" si="540"/>
        <v>331.71</v>
      </c>
      <c r="AA8649" s="8">
        <f t="shared" si="541"/>
        <v>0</v>
      </c>
    </row>
    <row r="8650" spans="1:27" ht="10.5" x14ac:dyDescent="0.15">
      <c r="A8650" s="1" t="s">
        <v>22254</v>
      </c>
      <c r="B8650" s="1" t="s">
        <v>0</v>
      </c>
      <c r="C8650" s="1" t="s">
        <v>22</v>
      </c>
      <c r="E8650" s="1" t="s">
        <v>22255</v>
      </c>
      <c r="F8650" s="1" t="s">
        <v>2</v>
      </c>
      <c r="G8650" s="1" t="s">
        <v>22256</v>
      </c>
      <c r="H8650" s="1" t="s">
        <v>22257</v>
      </c>
      <c r="I8650" s="1" t="s">
        <v>14958</v>
      </c>
      <c r="J8650" s="1" t="s">
        <v>64</v>
      </c>
      <c r="K8650" s="1" t="s">
        <v>14959</v>
      </c>
      <c r="L8650" s="1" t="s">
        <v>2</v>
      </c>
      <c r="M8650" s="1" t="s">
        <v>120</v>
      </c>
      <c r="N8650" s="1" t="s">
        <v>120</v>
      </c>
      <c r="O8650" s="1" t="s">
        <v>7</v>
      </c>
      <c r="P8650" s="1" t="s">
        <v>518</v>
      </c>
      <c r="Q8650" s="1" t="s">
        <v>476</v>
      </c>
      <c r="R8650" s="1" t="s">
        <v>477</v>
      </c>
      <c r="S8650" s="1" t="s">
        <v>22258</v>
      </c>
      <c r="T8650" s="21">
        <v>0</v>
      </c>
      <c r="U8650" s="21">
        <v>4676.63</v>
      </c>
      <c r="V8650" s="21">
        <f t="shared" si="542"/>
        <v>4676.63</v>
      </c>
      <c r="W8650" s="23">
        <f t="shared" si="543"/>
        <v>0</v>
      </c>
      <c r="X8650" s="3">
        <v>0</v>
      </c>
      <c r="Y8650" s="2">
        <v>331.08</v>
      </c>
      <c r="Z8650" s="3">
        <f t="shared" si="540"/>
        <v>331.08</v>
      </c>
      <c r="AA8650" s="8">
        <f t="shared" si="541"/>
        <v>0</v>
      </c>
    </row>
    <row r="8651" spans="1:27" ht="10.5" x14ac:dyDescent="0.15">
      <c r="A8651" s="1" t="s">
        <v>38923</v>
      </c>
      <c r="B8651" s="1" t="s">
        <v>0</v>
      </c>
      <c r="C8651" s="1" t="s">
        <v>22</v>
      </c>
      <c r="E8651" s="1" t="s">
        <v>38924</v>
      </c>
      <c r="F8651" s="1" t="s">
        <v>2</v>
      </c>
      <c r="G8651" s="1" t="s">
        <v>38925</v>
      </c>
      <c r="H8651" s="1" t="s">
        <v>38926</v>
      </c>
      <c r="I8651" s="1" t="s">
        <v>4635</v>
      </c>
      <c r="J8651" s="1" t="s">
        <v>210</v>
      </c>
      <c r="K8651" s="1" t="s">
        <v>35557</v>
      </c>
      <c r="L8651" s="1" t="s">
        <v>2</v>
      </c>
      <c r="M8651" s="1" t="s">
        <v>120</v>
      </c>
      <c r="N8651" s="1" t="s">
        <v>120</v>
      </c>
      <c r="O8651" s="1" t="s">
        <v>7</v>
      </c>
      <c r="P8651" s="1" t="s">
        <v>1409</v>
      </c>
      <c r="Q8651" s="1" t="s">
        <v>476</v>
      </c>
      <c r="R8651" s="1" t="s">
        <v>503</v>
      </c>
      <c r="S8651" s="1" t="s">
        <v>2</v>
      </c>
      <c r="T8651" s="21">
        <v>0</v>
      </c>
      <c r="U8651" s="21">
        <v>725.49</v>
      </c>
      <c r="V8651" s="21">
        <f t="shared" si="542"/>
        <v>725.49</v>
      </c>
      <c r="W8651" s="23">
        <f t="shared" si="543"/>
        <v>0</v>
      </c>
      <c r="X8651" s="3">
        <v>0</v>
      </c>
      <c r="Y8651" s="2">
        <v>330.96</v>
      </c>
      <c r="Z8651" s="3">
        <f t="shared" si="540"/>
        <v>330.96</v>
      </c>
      <c r="AA8651" s="8">
        <f t="shared" si="541"/>
        <v>0</v>
      </c>
    </row>
    <row r="8652" spans="1:27" ht="10.5" x14ac:dyDescent="0.15">
      <c r="A8652" s="1" t="s">
        <v>20674</v>
      </c>
      <c r="B8652" s="1" t="s">
        <v>0</v>
      </c>
      <c r="C8652" s="1" t="s">
        <v>22</v>
      </c>
      <c r="E8652" s="1" t="s">
        <v>20675</v>
      </c>
      <c r="F8652" s="1" t="s">
        <v>2</v>
      </c>
      <c r="G8652" s="1" t="s">
        <v>2</v>
      </c>
      <c r="H8652" s="1" t="s">
        <v>20676</v>
      </c>
      <c r="I8652" s="1" t="s">
        <v>182</v>
      </c>
      <c r="J8652" s="1" t="s">
        <v>24</v>
      </c>
      <c r="K8652" s="1" t="s">
        <v>1638</v>
      </c>
      <c r="L8652" s="1" t="s">
        <v>2</v>
      </c>
      <c r="M8652" s="1" t="s">
        <v>120</v>
      </c>
      <c r="N8652" s="1" t="s">
        <v>120</v>
      </c>
      <c r="O8652" s="1" t="s">
        <v>7</v>
      </c>
      <c r="P8652" s="1" t="s">
        <v>1899</v>
      </c>
      <c r="Q8652" s="1" t="s">
        <v>476</v>
      </c>
      <c r="R8652" s="1" t="s">
        <v>477</v>
      </c>
      <c r="S8652" s="1" t="s">
        <v>2</v>
      </c>
      <c r="T8652" s="21">
        <v>0</v>
      </c>
      <c r="U8652" s="21">
        <v>984.01</v>
      </c>
      <c r="V8652" s="21">
        <f t="shared" si="542"/>
        <v>984.01</v>
      </c>
      <c r="W8652" s="23">
        <f t="shared" si="543"/>
        <v>0</v>
      </c>
      <c r="X8652" s="3">
        <v>0</v>
      </c>
      <c r="Y8652" s="2">
        <v>330.91</v>
      </c>
      <c r="Z8652" s="3">
        <f t="shared" si="540"/>
        <v>330.91</v>
      </c>
      <c r="AA8652" s="8">
        <f t="shared" si="541"/>
        <v>0</v>
      </c>
    </row>
    <row r="8653" spans="1:27" ht="10.5" x14ac:dyDescent="0.15">
      <c r="A8653" s="1" t="s">
        <v>31581</v>
      </c>
      <c r="B8653" s="1" t="s">
        <v>0</v>
      </c>
      <c r="C8653" s="1" t="s">
        <v>22</v>
      </c>
      <c r="E8653" s="1" t="s">
        <v>31582</v>
      </c>
      <c r="F8653" s="1" t="s">
        <v>2</v>
      </c>
      <c r="G8653" s="1" t="s">
        <v>31583</v>
      </c>
      <c r="H8653" s="1" t="s">
        <v>31584</v>
      </c>
      <c r="I8653" s="1" t="s">
        <v>444</v>
      </c>
      <c r="J8653" s="1" t="s">
        <v>93</v>
      </c>
      <c r="K8653" s="1" t="s">
        <v>2401</v>
      </c>
      <c r="L8653" s="1" t="s">
        <v>2</v>
      </c>
      <c r="M8653" s="1" t="s">
        <v>120</v>
      </c>
      <c r="N8653" s="1" t="s">
        <v>120</v>
      </c>
      <c r="O8653" s="1" t="s">
        <v>7</v>
      </c>
      <c r="P8653" s="1" t="s">
        <v>487</v>
      </c>
      <c r="Q8653" s="1" t="s">
        <v>476</v>
      </c>
      <c r="R8653" s="1" t="s">
        <v>488</v>
      </c>
      <c r="S8653" s="1" t="s">
        <v>2</v>
      </c>
      <c r="T8653" s="21"/>
      <c r="U8653" s="21"/>
      <c r="V8653" s="21">
        <f t="shared" si="542"/>
        <v>0</v>
      </c>
      <c r="W8653" s="23" t="e">
        <f t="shared" si="543"/>
        <v>#DIV/0!</v>
      </c>
      <c r="X8653" s="3">
        <v>0</v>
      </c>
      <c r="Y8653" s="2">
        <v>330.7</v>
      </c>
      <c r="Z8653" s="3">
        <f t="shared" si="540"/>
        <v>330.7</v>
      </c>
      <c r="AA8653" s="8">
        <f t="shared" si="541"/>
        <v>0</v>
      </c>
    </row>
    <row r="8654" spans="1:27" ht="10.5" x14ac:dyDescent="0.15">
      <c r="A8654" s="1" t="s">
        <v>20139</v>
      </c>
      <c r="B8654" s="1" t="s">
        <v>0</v>
      </c>
      <c r="C8654" s="1" t="s">
        <v>22</v>
      </c>
      <c r="E8654" s="1" t="s">
        <v>20140</v>
      </c>
      <c r="F8654" s="1" t="s">
        <v>2</v>
      </c>
      <c r="G8654" s="1" t="s">
        <v>2</v>
      </c>
      <c r="H8654" s="1" t="s">
        <v>20141</v>
      </c>
      <c r="I8654" s="1" t="s">
        <v>1914</v>
      </c>
      <c r="J8654" s="1" t="s">
        <v>37</v>
      </c>
      <c r="K8654" s="1" t="s">
        <v>14377</v>
      </c>
      <c r="L8654" s="1" t="s">
        <v>2</v>
      </c>
      <c r="M8654" s="1" t="s">
        <v>120</v>
      </c>
      <c r="N8654" s="1" t="s">
        <v>120</v>
      </c>
      <c r="O8654" s="1" t="s">
        <v>7</v>
      </c>
      <c r="P8654" s="1" t="s">
        <v>1409</v>
      </c>
      <c r="Q8654" s="1" t="s">
        <v>476</v>
      </c>
      <c r="R8654" s="1" t="s">
        <v>503</v>
      </c>
      <c r="S8654" s="1" t="s">
        <v>20142</v>
      </c>
      <c r="T8654" s="21">
        <v>0</v>
      </c>
      <c r="U8654" s="21">
        <v>1977.83</v>
      </c>
      <c r="V8654" s="21">
        <f t="shared" si="542"/>
        <v>1977.83</v>
      </c>
      <c r="W8654" s="23">
        <f t="shared" si="543"/>
        <v>0</v>
      </c>
      <c r="X8654" s="3">
        <v>0</v>
      </c>
      <c r="Y8654" s="2">
        <v>330.56</v>
      </c>
      <c r="Z8654" s="3">
        <f t="shared" si="540"/>
        <v>330.56</v>
      </c>
      <c r="AA8654" s="8">
        <f t="shared" si="541"/>
        <v>0</v>
      </c>
    </row>
    <row r="8655" spans="1:27" ht="10.5" x14ac:dyDescent="0.15">
      <c r="A8655" s="1" t="s">
        <v>18440</v>
      </c>
      <c r="B8655" s="1" t="s">
        <v>0</v>
      </c>
      <c r="C8655" s="1" t="s">
        <v>22</v>
      </c>
      <c r="E8655" s="1" t="s">
        <v>18441</v>
      </c>
      <c r="F8655" s="1" t="s">
        <v>2</v>
      </c>
      <c r="G8655" s="1" t="s">
        <v>18442</v>
      </c>
      <c r="H8655" s="1" t="s">
        <v>18443</v>
      </c>
      <c r="I8655" s="1" t="s">
        <v>59</v>
      </c>
      <c r="J8655" s="1" t="s">
        <v>24</v>
      </c>
      <c r="K8655" s="1" t="s">
        <v>2876</v>
      </c>
      <c r="L8655" s="1" t="s">
        <v>34</v>
      </c>
      <c r="M8655" s="1" t="s">
        <v>120</v>
      </c>
      <c r="N8655" s="1" t="s">
        <v>289</v>
      </c>
      <c r="O8655" s="1" t="s">
        <v>7</v>
      </c>
      <c r="P8655" s="1" t="s">
        <v>761</v>
      </c>
      <c r="Q8655" s="1" t="s">
        <v>476</v>
      </c>
      <c r="R8655" s="1" t="s">
        <v>488</v>
      </c>
      <c r="S8655" s="1" t="s">
        <v>18444</v>
      </c>
      <c r="T8655" s="21">
        <v>0</v>
      </c>
      <c r="U8655" s="21">
        <v>2974.54</v>
      </c>
      <c r="V8655" s="21">
        <f t="shared" si="542"/>
        <v>2974.54</v>
      </c>
      <c r="W8655" s="23">
        <f t="shared" si="543"/>
        <v>0</v>
      </c>
      <c r="X8655" s="3">
        <v>0</v>
      </c>
      <c r="Y8655" s="2">
        <v>330.3</v>
      </c>
      <c r="Z8655" s="3">
        <f t="shared" si="540"/>
        <v>330.3</v>
      </c>
      <c r="AA8655" s="8">
        <f t="shared" si="541"/>
        <v>0</v>
      </c>
    </row>
    <row r="8656" spans="1:27" ht="10.5" x14ac:dyDescent="0.15">
      <c r="A8656" s="1" t="s">
        <v>19185</v>
      </c>
      <c r="B8656" s="1" t="s">
        <v>0</v>
      </c>
      <c r="C8656" s="1" t="s">
        <v>22</v>
      </c>
      <c r="E8656" s="1" t="s">
        <v>19186</v>
      </c>
      <c r="F8656" s="1" t="s">
        <v>2</v>
      </c>
      <c r="G8656" s="1" t="s">
        <v>2</v>
      </c>
      <c r="H8656" s="1" t="s">
        <v>19187</v>
      </c>
      <c r="I8656" s="1" t="s">
        <v>1200</v>
      </c>
      <c r="J8656" s="1" t="s">
        <v>24</v>
      </c>
      <c r="K8656" s="1" t="s">
        <v>19188</v>
      </c>
      <c r="L8656" s="1" t="s">
        <v>2</v>
      </c>
      <c r="M8656" s="1" t="s">
        <v>120</v>
      </c>
      <c r="N8656" s="1" t="s">
        <v>120</v>
      </c>
      <c r="O8656" s="1" t="s">
        <v>7</v>
      </c>
      <c r="P8656" s="1" t="s">
        <v>1194</v>
      </c>
      <c r="Q8656" s="1" t="s">
        <v>476</v>
      </c>
      <c r="R8656" s="1" t="s">
        <v>477</v>
      </c>
      <c r="S8656" s="1" t="s">
        <v>2</v>
      </c>
      <c r="T8656" s="21">
        <v>0</v>
      </c>
      <c r="U8656" s="21">
        <v>1930.12</v>
      </c>
      <c r="V8656" s="21">
        <f t="shared" si="542"/>
        <v>1930.12</v>
      </c>
      <c r="W8656" s="23">
        <f t="shared" si="543"/>
        <v>0</v>
      </c>
      <c r="X8656" s="3">
        <v>0</v>
      </c>
      <c r="Y8656" s="2">
        <v>329.61</v>
      </c>
      <c r="Z8656" s="3">
        <f t="shared" si="540"/>
        <v>329.61</v>
      </c>
      <c r="AA8656" s="8">
        <f t="shared" si="541"/>
        <v>0</v>
      </c>
    </row>
    <row r="8657" spans="1:27" ht="10.5" x14ac:dyDescent="0.15">
      <c r="A8657" s="1" t="s">
        <v>24309</v>
      </c>
      <c r="B8657" s="1" t="s">
        <v>0</v>
      </c>
      <c r="C8657" s="1" t="s">
        <v>22</v>
      </c>
      <c r="E8657" s="1" t="s">
        <v>24310</v>
      </c>
      <c r="F8657" s="1" t="s">
        <v>2</v>
      </c>
      <c r="G8657" s="1" t="s">
        <v>2</v>
      </c>
      <c r="H8657" s="1" t="s">
        <v>24311</v>
      </c>
      <c r="I8657" s="1" t="s">
        <v>117</v>
      </c>
      <c r="J8657" s="1" t="s">
        <v>118</v>
      </c>
      <c r="K8657" s="1" t="s">
        <v>5778</v>
      </c>
      <c r="L8657" s="1" t="s">
        <v>72</v>
      </c>
      <c r="M8657" s="1" t="s">
        <v>120</v>
      </c>
      <c r="N8657" s="1" t="s">
        <v>120</v>
      </c>
      <c r="O8657" s="1" t="s">
        <v>7</v>
      </c>
      <c r="P8657" s="1" t="s">
        <v>1242</v>
      </c>
      <c r="Q8657" s="1" t="s">
        <v>476</v>
      </c>
      <c r="R8657" s="1" t="s">
        <v>503</v>
      </c>
      <c r="S8657" s="1" t="s">
        <v>24312</v>
      </c>
      <c r="T8657" s="21">
        <v>0</v>
      </c>
      <c r="U8657" s="21">
        <v>5246.39</v>
      </c>
      <c r="V8657" s="21">
        <f t="shared" si="542"/>
        <v>5246.39</v>
      </c>
      <c r="W8657" s="23">
        <f t="shared" si="543"/>
        <v>0</v>
      </c>
      <c r="X8657" s="3">
        <v>0</v>
      </c>
      <c r="Y8657" s="2">
        <v>329.52</v>
      </c>
      <c r="Z8657" s="3">
        <f t="shared" si="540"/>
        <v>329.52</v>
      </c>
      <c r="AA8657" s="8">
        <f t="shared" si="541"/>
        <v>0</v>
      </c>
    </row>
    <row r="8658" spans="1:27" ht="10.5" x14ac:dyDescent="0.15">
      <c r="A8658" s="1" t="s">
        <v>23158</v>
      </c>
      <c r="B8658" s="1" t="s">
        <v>0</v>
      </c>
      <c r="C8658" s="1" t="s">
        <v>22</v>
      </c>
      <c r="E8658" s="1" t="s">
        <v>23159</v>
      </c>
      <c r="F8658" s="1" t="s">
        <v>2</v>
      </c>
      <c r="G8658" s="1" t="s">
        <v>23160</v>
      </c>
      <c r="H8658" s="1" t="s">
        <v>23161</v>
      </c>
      <c r="I8658" s="1" t="s">
        <v>922</v>
      </c>
      <c r="J8658" s="1" t="s">
        <v>64</v>
      </c>
      <c r="K8658" s="1" t="s">
        <v>11515</v>
      </c>
      <c r="L8658" s="1" t="s">
        <v>783</v>
      </c>
      <c r="M8658" s="1" t="s">
        <v>120</v>
      </c>
      <c r="N8658" s="1" t="s">
        <v>120</v>
      </c>
      <c r="O8658" s="1" t="s">
        <v>7</v>
      </c>
      <c r="P8658" s="1" t="s">
        <v>1924</v>
      </c>
      <c r="Q8658" s="1" t="s">
        <v>476</v>
      </c>
      <c r="R8658" s="1" t="s">
        <v>488</v>
      </c>
      <c r="S8658" s="1" t="s">
        <v>2</v>
      </c>
      <c r="T8658" s="21">
        <v>0</v>
      </c>
      <c r="U8658" s="21">
        <v>1901.68</v>
      </c>
      <c r="V8658" s="21">
        <f t="shared" si="542"/>
        <v>1901.68</v>
      </c>
      <c r="W8658" s="23">
        <f t="shared" si="543"/>
        <v>0</v>
      </c>
      <c r="X8658" s="3">
        <v>0</v>
      </c>
      <c r="Y8658" s="2">
        <v>329.4</v>
      </c>
      <c r="Z8658" s="3">
        <f t="shared" si="540"/>
        <v>329.4</v>
      </c>
      <c r="AA8658" s="8">
        <f t="shared" si="541"/>
        <v>0</v>
      </c>
    </row>
    <row r="8659" spans="1:27" ht="10.5" x14ac:dyDescent="0.15">
      <c r="A8659" s="1" t="s">
        <v>36146</v>
      </c>
      <c r="B8659" s="1" t="s">
        <v>0</v>
      </c>
      <c r="C8659" s="1" t="s">
        <v>22</v>
      </c>
      <c r="E8659" s="1" t="s">
        <v>36147</v>
      </c>
      <c r="F8659" s="1" t="s">
        <v>2</v>
      </c>
      <c r="G8659" s="1" t="s">
        <v>2</v>
      </c>
      <c r="H8659" s="1" t="s">
        <v>36148</v>
      </c>
      <c r="I8659" s="1" t="s">
        <v>3396</v>
      </c>
      <c r="J8659" s="1" t="s">
        <v>24</v>
      </c>
      <c r="K8659" s="1" t="s">
        <v>3397</v>
      </c>
      <c r="L8659" s="1" t="s">
        <v>2</v>
      </c>
      <c r="M8659" s="1" t="s">
        <v>120</v>
      </c>
      <c r="N8659" s="1" t="s">
        <v>120</v>
      </c>
      <c r="O8659" s="1" t="s">
        <v>7</v>
      </c>
      <c r="P8659" s="1" t="s">
        <v>2701</v>
      </c>
      <c r="Q8659" s="1" t="s">
        <v>476</v>
      </c>
      <c r="R8659" s="1" t="s">
        <v>503</v>
      </c>
      <c r="S8659" s="1" t="s">
        <v>2</v>
      </c>
      <c r="T8659" s="21">
        <v>0</v>
      </c>
      <c r="U8659" s="21">
        <v>298.61</v>
      </c>
      <c r="V8659" s="21">
        <f t="shared" si="542"/>
        <v>298.61</v>
      </c>
      <c r="W8659" s="23">
        <f t="shared" si="543"/>
        <v>0</v>
      </c>
      <c r="X8659" s="3">
        <v>0</v>
      </c>
      <c r="Y8659" s="2">
        <v>329.28</v>
      </c>
      <c r="Z8659" s="3">
        <f t="shared" si="540"/>
        <v>329.28</v>
      </c>
      <c r="AA8659" s="8">
        <f t="shared" si="541"/>
        <v>0</v>
      </c>
    </row>
    <row r="8660" spans="1:27" ht="10.5" x14ac:dyDescent="0.15">
      <c r="A8660" s="1" t="s">
        <v>24811</v>
      </c>
      <c r="B8660" s="1" t="s">
        <v>0</v>
      </c>
      <c r="C8660" s="1" t="s">
        <v>22</v>
      </c>
      <c r="E8660" s="1" t="s">
        <v>24812</v>
      </c>
      <c r="F8660" s="1" t="s">
        <v>2</v>
      </c>
      <c r="G8660" s="1" t="s">
        <v>2</v>
      </c>
      <c r="H8660" s="1" t="s">
        <v>24813</v>
      </c>
      <c r="I8660" s="1" t="s">
        <v>16697</v>
      </c>
      <c r="J8660" s="1" t="s">
        <v>118</v>
      </c>
      <c r="K8660" s="1" t="s">
        <v>16698</v>
      </c>
      <c r="L8660" s="1" t="s">
        <v>2</v>
      </c>
      <c r="M8660" s="1" t="s">
        <v>120</v>
      </c>
      <c r="N8660" s="1" t="s">
        <v>120</v>
      </c>
      <c r="O8660" s="1" t="s">
        <v>7</v>
      </c>
      <c r="P8660" s="1" t="s">
        <v>807</v>
      </c>
      <c r="Q8660" s="1" t="s">
        <v>476</v>
      </c>
      <c r="R8660" s="1" t="s">
        <v>488</v>
      </c>
      <c r="S8660" s="1" t="s">
        <v>24814</v>
      </c>
      <c r="T8660" s="21">
        <v>0</v>
      </c>
      <c r="U8660" s="21">
        <v>715.7</v>
      </c>
      <c r="V8660" s="21">
        <f t="shared" si="542"/>
        <v>715.7</v>
      </c>
      <c r="W8660" s="23">
        <f t="shared" si="543"/>
        <v>0</v>
      </c>
      <c r="X8660" s="3">
        <v>0</v>
      </c>
      <c r="Y8660" s="2">
        <v>329.2</v>
      </c>
      <c r="Z8660" s="3">
        <f t="shared" si="540"/>
        <v>329.2</v>
      </c>
      <c r="AA8660" s="8">
        <f t="shared" si="541"/>
        <v>0</v>
      </c>
    </row>
    <row r="8661" spans="1:27" ht="10.5" x14ac:dyDescent="0.15">
      <c r="A8661" s="1" t="s">
        <v>40786</v>
      </c>
      <c r="B8661" s="1" t="s">
        <v>0</v>
      </c>
      <c r="C8661" s="1" t="s">
        <v>22</v>
      </c>
      <c r="E8661" s="1" t="s">
        <v>14676</v>
      </c>
      <c r="F8661" s="1" t="s">
        <v>2</v>
      </c>
      <c r="G8661" s="1" t="s">
        <v>40787</v>
      </c>
      <c r="H8661" s="1" t="s">
        <v>40788</v>
      </c>
      <c r="I8661" s="1" t="s">
        <v>234</v>
      </c>
      <c r="J8661" s="1" t="s">
        <v>130</v>
      </c>
      <c r="K8661" s="1" t="s">
        <v>5174</v>
      </c>
      <c r="L8661" s="1" t="s">
        <v>34</v>
      </c>
      <c r="M8661" s="1" t="s">
        <v>289</v>
      </c>
      <c r="N8661" s="1" t="s">
        <v>289</v>
      </c>
      <c r="O8661" s="1" t="s">
        <v>7</v>
      </c>
      <c r="P8661" s="1" t="s">
        <v>1256</v>
      </c>
      <c r="Q8661" s="1" t="s">
        <v>476</v>
      </c>
      <c r="R8661" s="1" t="s">
        <v>503</v>
      </c>
      <c r="S8661" s="1" t="s">
        <v>2</v>
      </c>
      <c r="T8661" s="21">
        <v>0</v>
      </c>
      <c r="U8661" s="21">
        <v>1569.2</v>
      </c>
      <c r="V8661" s="21">
        <f t="shared" si="542"/>
        <v>1569.2</v>
      </c>
      <c r="W8661" s="23">
        <f t="shared" si="543"/>
        <v>0</v>
      </c>
      <c r="X8661" s="3">
        <v>0</v>
      </c>
      <c r="Y8661" s="2">
        <v>1246.08</v>
      </c>
      <c r="Z8661" s="3">
        <f t="shared" si="540"/>
        <v>1246.08</v>
      </c>
      <c r="AA8661" s="8">
        <f t="shared" si="541"/>
        <v>0</v>
      </c>
    </row>
    <row r="8662" spans="1:27" ht="10.5" x14ac:dyDescent="0.15">
      <c r="A8662" s="1" t="s">
        <v>30110</v>
      </c>
      <c r="B8662" s="1" t="s">
        <v>0</v>
      </c>
      <c r="C8662" s="1" t="s">
        <v>22</v>
      </c>
      <c r="E8662" s="1" t="s">
        <v>30111</v>
      </c>
      <c r="F8662" s="1" t="s">
        <v>2</v>
      </c>
      <c r="G8662" s="1" t="s">
        <v>2</v>
      </c>
      <c r="H8662" s="1" t="s">
        <v>30112</v>
      </c>
      <c r="I8662" s="1" t="s">
        <v>59</v>
      </c>
      <c r="J8662" s="1" t="s">
        <v>24</v>
      </c>
      <c r="K8662" s="1" t="s">
        <v>1143</v>
      </c>
      <c r="L8662" s="1" t="s">
        <v>6</v>
      </c>
      <c r="M8662" s="1" t="s">
        <v>289</v>
      </c>
      <c r="N8662" s="1" t="s">
        <v>289</v>
      </c>
      <c r="O8662" s="1" t="s">
        <v>7</v>
      </c>
      <c r="P8662" s="1" t="s">
        <v>2347</v>
      </c>
      <c r="Q8662" s="1" t="s">
        <v>476</v>
      </c>
      <c r="R8662" s="1" t="s">
        <v>503</v>
      </c>
      <c r="S8662" s="1" t="s">
        <v>2</v>
      </c>
      <c r="T8662" s="21"/>
      <c r="U8662" s="21"/>
      <c r="V8662" s="21">
        <f t="shared" si="542"/>
        <v>0</v>
      </c>
      <c r="W8662" s="23" t="e">
        <f t="shared" si="543"/>
        <v>#DIV/0!</v>
      </c>
      <c r="X8662" s="3">
        <v>0</v>
      </c>
      <c r="Y8662" s="2">
        <v>328.78</v>
      </c>
      <c r="Z8662" s="3">
        <f t="shared" si="540"/>
        <v>328.78</v>
      </c>
      <c r="AA8662" s="8">
        <f t="shared" si="541"/>
        <v>0</v>
      </c>
    </row>
    <row r="8663" spans="1:27" ht="10.5" x14ac:dyDescent="0.15">
      <c r="A8663" s="1" t="s">
        <v>41943</v>
      </c>
      <c r="B8663" s="1" t="s">
        <v>0</v>
      </c>
      <c r="C8663" s="1" t="s">
        <v>22</v>
      </c>
      <c r="E8663" s="1" t="s">
        <v>16253</v>
      </c>
      <c r="F8663" s="1" t="s">
        <v>2</v>
      </c>
      <c r="G8663" s="1" t="s">
        <v>16254</v>
      </c>
      <c r="H8663" s="1" t="s">
        <v>16255</v>
      </c>
      <c r="I8663" s="1" t="s">
        <v>236</v>
      </c>
      <c r="J8663" s="1" t="s">
        <v>118</v>
      </c>
      <c r="K8663" s="1" t="s">
        <v>6958</v>
      </c>
      <c r="L8663" s="1" t="s">
        <v>72</v>
      </c>
      <c r="M8663" s="1" t="s">
        <v>976</v>
      </c>
      <c r="N8663" s="1" t="s">
        <v>977</v>
      </c>
      <c r="O8663" s="1" t="s">
        <v>7</v>
      </c>
      <c r="P8663" s="1" t="s">
        <v>986</v>
      </c>
      <c r="Q8663" s="1" t="s">
        <v>140</v>
      </c>
      <c r="R8663" s="1" t="s">
        <v>390</v>
      </c>
      <c r="S8663" s="1" t="s">
        <v>16256</v>
      </c>
      <c r="T8663" s="21"/>
      <c r="U8663" s="21"/>
      <c r="V8663" s="21">
        <f t="shared" si="542"/>
        <v>0</v>
      </c>
      <c r="W8663" s="23" t="e">
        <f t="shared" si="543"/>
        <v>#DIV/0!</v>
      </c>
      <c r="X8663" s="3">
        <v>0</v>
      </c>
      <c r="Y8663" s="2">
        <v>328.54</v>
      </c>
      <c r="Z8663" s="3">
        <f t="shared" si="540"/>
        <v>328.54</v>
      </c>
      <c r="AA8663" s="8">
        <f t="shared" si="541"/>
        <v>0</v>
      </c>
    </row>
    <row r="8664" spans="1:27" ht="10.5" x14ac:dyDescent="0.15">
      <c r="A8664" s="1" t="s">
        <v>33037</v>
      </c>
      <c r="B8664" s="1" t="s">
        <v>0</v>
      </c>
      <c r="C8664" s="1" t="s">
        <v>22</v>
      </c>
      <c r="E8664" s="1" t="s">
        <v>33038</v>
      </c>
      <c r="F8664" s="1" t="s">
        <v>2</v>
      </c>
      <c r="G8664" s="1" t="s">
        <v>31895</v>
      </c>
      <c r="H8664" s="1" t="s">
        <v>33039</v>
      </c>
      <c r="I8664" s="1" t="s">
        <v>4608</v>
      </c>
      <c r="J8664" s="1" t="s">
        <v>162</v>
      </c>
      <c r="K8664" s="1" t="s">
        <v>6651</v>
      </c>
      <c r="L8664" s="1" t="s">
        <v>19</v>
      </c>
      <c r="M8664" s="1" t="s">
        <v>120</v>
      </c>
      <c r="N8664" s="1" t="s">
        <v>120</v>
      </c>
      <c r="O8664" s="1" t="s">
        <v>7</v>
      </c>
      <c r="P8664" s="1" t="s">
        <v>1924</v>
      </c>
      <c r="Q8664" s="1" t="s">
        <v>476</v>
      </c>
      <c r="R8664" s="1" t="s">
        <v>488</v>
      </c>
      <c r="S8664" s="1" t="s">
        <v>33040</v>
      </c>
      <c r="T8664" s="21"/>
      <c r="U8664" s="21"/>
      <c r="V8664" s="21">
        <f t="shared" si="542"/>
        <v>0</v>
      </c>
      <c r="W8664" s="23" t="e">
        <f t="shared" si="543"/>
        <v>#DIV/0!</v>
      </c>
      <c r="X8664" s="3">
        <v>0</v>
      </c>
      <c r="Y8664" s="2">
        <v>328</v>
      </c>
      <c r="Z8664" s="3">
        <f t="shared" si="540"/>
        <v>328</v>
      </c>
      <c r="AA8664" s="8">
        <f t="shared" si="541"/>
        <v>0</v>
      </c>
    </row>
    <row r="8665" spans="1:27" ht="10.5" x14ac:dyDescent="0.15">
      <c r="A8665" s="1" t="s">
        <v>40977</v>
      </c>
      <c r="B8665" s="1" t="s">
        <v>0</v>
      </c>
      <c r="C8665" s="1" t="s">
        <v>22</v>
      </c>
      <c r="E8665" s="1" t="s">
        <v>40978</v>
      </c>
      <c r="F8665" s="1" t="s">
        <v>2</v>
      </c>
      <c r="G8665" s="1" t="s">
        <v>40979</v>
      </c>
      <c r="H8665" s="1" t="s">
        <v>40980</v>
      </c>
      <c r="I8665" s="1" t="s">
        <v>61</v>
      </c>
      <c r="J8665" s="1" t="s">
        <v>24</v>
      </c>
      <c r="K8665" s="1" t="s">
        <v>1116</v>
      </c>
      <c r="L8665" s="1" t="s">
        <v>2</v>
      </c>
      <c r="M8665" s="1" t="s">
        <v>120</v>
      </c>
      <c r="N8665" s="1" t="s">
        <v>120</v>
      </c>
      <c r="O8665" s="1" t="s">
        <v>7</v>
      </c>
      <c r="P8665" s="1" t="s">
        <v>1242</v>
      </c>
      <c r="Q8665" s="1" t="s">
        <v>476</v>
      </c>
      <c r="R8665" s="1" t="s">
        <v>503</v>
      </c>
      <c r="S8665" s="1" t="s">
        <v>40981</v>
      </c>
      <c r="T8665" s="21">
        <v>247.95</v>
      </c>
      <c r="U8665" s="21">
        <v>3280.89</v>
      </c>
      <c r="V8665" s="21">
        <f t="shared" si="542"/>
        <v>3528.8399999999997</v>
      </c>
      <c r="W8665" s="23">
        <f t="shared" si="543"/>
        <v>7.0263882749005344E-2</v>
      </c>
      <c r="X8665" s="3">
        <v>0</v>
      </c>
      <c r="Y8665" s="2">
        <v>327.58</v>
      </c>
      <c r="Z8665" s="3">
        <f t="shared" si="540"/>
        <v>327.58</v>
      </c>
      <c r="AA8665" s="8">
        <f t="shared" si="541"/>
        <v>0</v>
      </c>
    </row>
    <row r="8666" spans="1:27" ht="10.5" x14ac:dyDescent="0.15">
      <c r="A8666" s="1" t="s">
        <v>48185</v>
      </c>
      <c r="B8666" s="1" t="s">
        <v>0</v>
      </c>
      <c r="C8666" s="1" t="s">
        <v>22</v>
      </c>
      <c r="E8666" s="1" t="s">
        <v>48186</v>
      </c>
      <c r="F8666" s="1" t="s">
        <v>2</v>
      </c>
      <c r="G8666" s="1" t="s">
        <v>48187</v>
      </c>
      <c r="H8666" s="1" t="s">
        <v>48188</v>
      </c>
      <c r="I8666" s="1" t="s">
        <v>9425</v>
      </c>
      <c r="J8666" s="1" t="s">
        <v>11</v>
      </c>
      <c r="K8666" s="1" t="s">
        <v>24754</v>
      </c>
      <c r="L8666" s="1" t="s">
        <v>2</v>
      </c>
      <c r="M8666" s="1" t="s">
        <v>120</v>
      </c>
      <c r="N8666" s="1" t="s">
        <v>120</v>
      </c>
      <c r="O8666" s="1" t="s">
        <v>7</v>
      </c>
      <c r="P8666" s="1" t="s">
        <v>495</v>
      </c>
      <c r="Q8666" s="1" t="s">
        <v>476</v>
      </c>
      <c r="R8666" s="1" t="s">
        <v>488</v>
      </c>
      <c r="S8666" s="1" t="s">
        <v>2</v>
      </c>
      <c r="T8666" s="21">
        <v>0</v>
      </c>
      <c r="U8666" s="21">
        <v>106.85</v>
      </c>
      <c r="V8666" s="21">
        <f t="shared" si="542"/>
        <v>106.85</v>
      </c>
      <c r="W8666" s="23">
        <f t="shared" si="543"/>
        <v>0</v>
      </c>
      <c r="X8666" s="3">
        <v>0</v>
      </c>
      <c r="Y8666" s="2">
        <v>326.98</v>
      </c>
      <c r="Z8666" s="3">
        <f t="shared" si="540"/>
        <v>326.98</v>
      </c>
      <c r="AA8666" s="8">
        <f t="shared" si="541"/>
        <v>0</v>
      </c>
    </row>
    <row r="8667" spans="1:27" ht="10.5" x14ac:dyDescent="0.15">
      <c r="A8667" s="1" t="s">
        <v>40816</v>
      </c>
      <c r="B8667" s="1" t="s">
        <v>0</v>
      </c>
      <c r="C8667" s="1" t="s">
        <v>22</v>
      </c>
      <c r="E8667" s="1" t="s">
        <v>40817</v>
      </c>
      <c r="F8667" s="1" t="s">
        <v>2</v>
      </c>
      <c r="G8667" s="1" t="s">
        <v>40818</v>
      </c>
      <c r="H8667" s="1" t="s">
        <v>40819</v>
      </c>
      <c r="I8667" s="1" t="s">
        <v>1025</v>
      </c>
      <c r="J8667" s="1" t="s">
        <v>24</v>
      </c>
      <c r="K8667" s="1" t="s">
        <v>1026</v>
      </c>
      <c r="L8667" s="1" t="s">
        <v>2</v>
      </c>
      <c r="M8667" s="1" t="s">
        <v>120</v>
      </c>
      <c r="N8667" s="1" t="s">
        <v>120</v>
      </c>
      <c r="O8667" s="1" t="s">
        <v>7</v>
      </c>
      <c r="P8667" s="1" t="s">
        <v>761</v>
      </c>
      <c r="Q8667" s="1" t="s">
        <v>476</v>
      </c>
      <c r="R8667" s="1" t="s">
        <v>488</v>
      </c>
      <c r="S8667" s="1" t="s">
        <v>40820</v>
      </c>
      <c r="T8667" s="21"/>
      <c r="U8667" s="21"/>
      <c r="V8667" s="21">
        <f t="shared" si="542"/>
        <v>0</v>
      </c>
      <c r="W8667" s="23" t="e">
        <f t="shared" si="543"/>
        <v>#DIV/0!</v>
      </c>
      <c r="X8667" s="3">
        <v>0</v>
      </c>
      <c r="Y8667" s="2">
        <v>326.82</v>
      </c>
      <c r="Z8667" s="3">
        <f t="shared" si="540"/>
        <v>326.82</v>
      </c>
      <c r="AA8667" s="8">
        <f t="shared" si="541"/>
        <v>0</v>
      </c>
    </row>
    <row r="8668" spans="1:27" ht="10.5" x14ac:dyDescent="0.15">
      <c r="A8668" s="1" t="s">
        <v>21016</v>
      </c>
      <c r="B8668" s="1" t="s">
        <v>0</v>
      </c>
      <c r="C8668" s="1" t="s">
        <v>22</v>
      </c>
      <c r="E8668" s="1" t="s">
        <v>21017</v>
      </c>
      <c r="F8668" s="1" t="s">
        <v>2</v>
      </c>
      <c r="G8668" s="1" t="s">
        <v>2</v>
      </c>
      <c r="H8668" s="1" t="s">
        <v>21018</v>
      </c>
      <c r="I8668" s="1" t="s">
        <v>61</v>
      </c>
      <c r="J8668" s="1" t="s">
        <v>24</v>
      </c>
      <c r="K8668" s="1" t="s">
        <v>1116</v>
      </c>
      <c r="L8668" s="1" t="s">
        <v>2</v>
      </c>
      <c r="M8668" s="1" t="s">
        <v>120</v>
      </c>
      <c r="N8668" s="1" t="s">
        <v>120</v>
      </c>
      <c r="O8668" s="1" t="s">
        <v>7</v>
      </c>
      <c r="P8668" s="1" t="s">
        <v>502</v>
      </c>
      <c r="Q8668" s="1" t="s">
        <v>476</v>
      </c>
      <c r="R8668" s="1" t="s">
        <v>503</v>
      </c>
      <c r="S8668" s="1" t="s">
        <v>21019</v>
      </c>
      <c r="T8668" s="21">
        <v>0</v>
      </c>
      <c r="U8668" s="21">
        <v>103.85</v>
      </c>
      <c r="V8668" s="21">
        <f t="shared" si="542"/>
        <v>103.85</v>
      </c>
      <c r="W8668" s="23">
        <f t="shared" si="543"/>
        <v>0</v>
      </c>
      <c r="X8668" s="3">
        <v>0</v>
      </c>
      <c r="Y8668" s="2">
        <v>326.61</v>
      </c>
      <c r="Z8668" s="3">
        <f t="shared" si="540"/>
        <v>326.61</v>
      </c>
      <c r="AA8668" s="8">
        <f t="shared" si="541"/>
        <v>0</v>
      </c>
    </row>
    <row r="8669" spans="1:27" ht="10.5" x14ac:dyDescent="0.15">
      <c r="A8669" s="1" t="s">
        <v>44328</v>
      </c>
      <c r="B8669" s="1" t="s">
        <v>0</v>
      </c>
      <c r="C8669" s="1" t="s">
        <v>22</v>
      </c>
      <c r="E8669" s="1" t="s">
        <v>44329</v>
      </c>
      <c r="F8669" s="1" t="s">
        <v>2</v>
      </c>
      <c r="G8669" s="1" t="s">
        <v>2</v>
      </c>
      <c r="H8669" s="1" t="s">
        <v>44330</v>
      </c>
      <c r="I8669" s="1" t="s">
        <v>2156</v>
      </c>
      <c r="J8669" s="1" t="s">
        <v>162</v>
      </c>
      <c r="K8669" s="1" t="s">
        <v>12839</v>
      </c>
      <c r="L8669" s="1" t="s">
        <v>57</v>
      </c>
      <c r="M8669" s="1" t="s">
        <v>137</v>
      </c>
      <c r="N8669" s="1" t="s">
        <v>138</v>
      </c>
      <c r="O8669" s="1" t="s">
        <v>7</v>
      </c>
      <c r="P8669" s="1" t="s">
        <v>13967</v>
      </c>
      <c r="Q8669" s="1" t="s">
        <v>140</v>
      </c>
      <c r="R8669" s="1" t="s">
        <v>797</v>
      </c>
      <c r="S8669" s="1" t="s">
        <v>44331</v>
      </c>
      <c r="T8669" s="21">
        <v>0</v>
      </c>
      <c r="U8669" s="21">
        <v>678.51</v>
      </c>
      <c r="V8669" s="21">
        <f t="shared" si="542"/>
        <v>678.51</v>
      </c>
      <c r="W8669" s="23">
        <f t="shared" si="543"/>
        <v>0</v>
      </c>
      <c r="X8669" s="3">
        <v>0</v>
      </c>
      <c r="Y8669" s="2">
        <v>326.48</v>
      </c>
      <c r="Z8669" s="3">
        <f t="shared" si="540"/>
        <v>326.48</v>
      </c>
      <c r="AA8669" s="8">
        <f t="shared" si="541"/>
        <v>0</v>
      </c>
    </row>
    <row r="8670" spans="1:27" ht="10.5" x14ac:dyDescent="0.15">
      <c r="A8670" s="1" t="s">
        <v>23912</v>
      </c>
      <c r="B8670" s="1" t="s">
        <v>0</v>
      </c>
      <c r="C8670" s="1" t="s">
        <v>22</v>
      </c>
      <c r="E8670" s="1" t="s">
        <v>23913</v>
      </c>
      <c r="F8670" s="1" t="s">
        <v>2</v>
      </c>
      <c r="G8670" s="1" t="s">
        <v>23914</v>
      </c>
      <c r="H8670" s="1" t="s">
        <v>23915</v>
      </c>
      <c r="I8670" s="1" t="s">
        <v>326</v>
      </c>
      <c r="J8670" s="1" t="s">
        <v>88</v>
      </c>
      <c r="K8670" s="1" t="s">
        <v>5508</v>
      </c>
      <c r="L8670" s="1" t="s">
        <v>2</v>
      </c>
      <c r="M8670" s="1" t="s">
        <v>120</v>
      </c>
      <c r="N8670" s="1" t="s">
        <v>120</v>
      </c>
      <c r="O8670" s="1" t="s">
        <v>7</v>
      </c>
      <c r="P8670" s="1" t="s">
        <v>1242</v>
      </c>
      <c r="Q8670" s="1" t="s">
        <v>476</v>
      </c>
      <c r="R8670" s="1" t="s">
        <v>503</v>
      </c>
      <c r="S8670" s="1" t="s">
        <v>23916</v>
      </c>
      <c r="T8670" s="21">
        <v>0</v>
      </c>
      <c r="U8670" s="21">
        <v>7622.7</v>
      </c>
      <c r="V8670" s="21">
        <f t="shared" si="542"/>
        <v>7622.7</v>
      </c>
      <c r="W8670" s="23">
        <f t="shared" si="543"/>
        <v>0</v>
      </c>
      <c r="X8670" s="3">
        <v>0</v>
      </c>
      <c r="Y8670" s="2">
        <v>326.33</v>
      </c>
      <c r="Z8670" s="3">
        <f t="shared" si="540"/>
        <v>326.33</v>
      </c>
      <c r="AA8670" s="8">
        <f t="shared" si="541"/>
        <v>0</v>
      </c>
    </row>
    <row r="8671" spans="1:27" ht="10.5" x14ac:dyDescent="0.15">
      <c r="A8671" s="1" t="s">
        <v>35793</v>
      </c>
      <c r="B8671" s="1" t="s">
        <v>0</v>
      </c>
      <c r="C8671" s="1" t="s">
        <v>22</v>
      </c>
      <c r="E8671" s="1" t="s">
        <v>35794</v>
      </c>
      <c r="F8671" s="1" t="s">
        <v>2</v>
      </c>
      <c r="G8671" s="1" t="s">
        <v>35795</v>
      </c>
      <c r="H8671" s="1" t="s">
        <v>35796</v>
      </c>
      <c r="I8671" s="1" t="s">
        <v>15821</v>
      </c>
      <c r="J8671" s="1" t="s">
        <v>69</v>
      </c>
      <c r="K8671" s="1" t="s">
        <v>5982</v>
      </c>
      <c r="L8671" s="1" t="s">
        <v>2</v>
      </c>
      <c r="M8671" s="1" t="s">
        <v>120</v>
      </c>
      <c r="N8671" s="1" t="s">
        <v>120</v>
      </c>
      <c r="O8671" s="1" t="s">
        <v>7</v>
      </c>
      <c r="P8671" s="1" t="s">
        <v>879</v>
      </c>
      <c r="Q8671" s="1" t="s">
        <v>476</v>
      </c>
      <c r="R8671" s="1" t="s">
        <v>477</v>
      </c>
      <c r="S8671" s="1" t="s">
        <v>2</v>
      </c>
      <c r="T8671" s="21">
        <v>0</v>
      </c>
      <c r="U8671" s="21">
        <v>844.97</v>
      </c>
      <c r="V8671" s="21">
        <f t="shared" si="542"/>
        <v>844.97</v>
      </c>
      <c r="W8671" s="23">
        <f t="shared" si="543"/>
        <v>0</v>
      </c>
      <c r="X8671" s="3">
        <v>0</v>
      </c>
      <c r="Y8671" s="2">
        <v>326.3</v>
      </c>
      <c r="Z8671" s="3">
        <f t="shared" si="540"/>
        <v>326.3</v>
      </c>
      <c r="AA8671" s="8">
        <f t="shared" si="541"/>
        <v>0</v>
      </c>
    </row>
    <row r="8672" spans="1:27" ht="10.5" x14ac:dyDescent="0.15">
      <c r="A8672" s="1" t="s">
        <v>25846</v>
      </c>
      <c r="B8672" s="1" t="s">
        <v>0</v>
      </c>
      <c r="C8672" s="1" t="s">
        <v>22</v>
      </c>
      <c r="E8672" s="1" t="s">
        <v>25847</v>
      </c>
      <c r="F8672" s="1" t="s">
        <v>2</v>
      </c>
      <c r="G8672" s="1" t="s">
        <v>25848</v>
      </c>
      <c r="H8672" s="1" t="s">
        <v>25849</v>
      </c>
      <c r="I8672" s="1" t="s">
        <v>407</v>
      </c>
      <c r="J8672" s="1" t="s">
        <v>408</v>
      </c>
      <c r="K8672" s="1" t="s">
        <v>22252</v>
      </c>
      <c r="L8672" s="1" t="s">
        <v>2</v>
      </c>
      <c r="M8672" s="1" t="s">
        <v>120</v>
      </c>
      <c r="N8672" s="1" t="s">
        <v>120</v>
      </c>
      <c r="O8672" s="1" t="s">
        <v>7</v>
      </c>
      <c r="P8672" s="1" t="s">
        <v>807</v>
      </c>
      <c r="Q8672" s="1" t="s">
        <v>476</v>
      </c>
      <c r="R8672" s="1" t="s">
        <v>488</v>
      </c>
      <c r="S8672" s="1" t="s">
        <v>2</v>
      </c>
      <c r="T8672" s="21">
        <v>0</v>
      </c>
      <c r="U8672" s="21">
        <v>2487.15</v>
      </c>
      <c r="V8672" s="21">
        <f t="shared" si="542"/>
        <v>2487.15</v>
      </c>
      <c r="W8672" s="23">
        <f t="shared" si="543"/>
        <v>0</v>
      </c>
      <c r="X8672" s="3">
        <v>0</v>
      </c>
      <c r="Y8672" s="2">
        <v>326.14</v>
      </c>
      <c r="Z8672" s="3">
        <f t="shared" si="540"/>
        <v>326.14</v>
      </c>
      <c r="AA8672" s="8">
        <f t="shared" si="541"/>
        <v>0</v>
      </c>
    </row>
    <row r="8673" spans="1:27" ht="10.5" x14ac:dyDescent="0.15">
      <c r="A8673" s="1" t="s">
        <v>39105</v>
      </c>
      <c r="B8673" s="1" t="s">
        <v>0</v>
      </c>
      <c r="C8673" s="1" t="s">
        <v>22</v>
      </c>
      <c r="E8673" s="1" t="s">
        <v>39106</v>
      </c>
      <c r="F8673" s="1" t="s">
        <v>2</v>
      </c>
      <c r="G8673" s="1" t="s">
        <v>2</v>
      </c>
      <c r="H8673" s="1" t="s">
        <v>39107</v>
      </c>
      <c r="I8673" s="1" t="s">
        <v>21460</v>
      </c>
      <c r="J8673" s="1" t="s">
        <v>18</v>
      </c>
      <c r="K8673" s="1" t="s">
        <v>1450</v>
      </c>
      <c r="L8673" s="1" t="s">
        <v>57</v>
      </c>
      <c r="M8673" s="1" t="s">
        <v>120</v>
      </c>
      <c r="N8673" s="1" t="s">
        <v>120</v>
      </c>
      <c r="O8673" s="1" t="s">
        <v>7</v>
      </c>
      <c r="P8673" s="1" t="s">
        <v>579</v>
      </c>
      <c r="Q8673" s="1" t="s">
        <v>476</v>
      </c>
      <c r="R8673" s="1" t="s">
        <v>488</v>
      </c>
      <c r="S8673" s="1" t="s">
        <v>2</v>
      </c>
      <c r="T8673" s="21"/>
      <c r="U8673" s="21"/>
      <c r="V8673" s="21">
        <f t="shared" si="542"/>
        <v>0</v>
      </c>
      <c r="W8673" s="23" t="e">
        <f t="shared" si="543"/>
        <v>#DIV/0!</v>
      </c>
      <c r="X8673" s="3">
        <v>0</v>
      </c>
      <c r="Y8673" s="2">
        <v>326</v>
      </c>
      <c r="Z8673" s="3">
        <f t="shared" si="540"/>
        <v>326</v>
      </c>
      <c r="AA8673" s="8">
        <f t="shared" si="541"/>
        <v>0</v>
      </c>
    </row>
    <row r="8674" spans="1:27" ht="10.5" x14ac:dyDescent="0.15">
      <c r="A8674" s="1" t="s">
        <v>28337</v>
      </c>
      <c r="B8674" s="1" t="s">
        <v>0</v>
      </c>
      <c r="C8674" s="1" t="s">
        <v>22</v>
      </c>
      <c r="E8674" s="1" t="s">
        <v>19409</v>
      </c>
      <c r="F8674" s="1" t="s">
        <v>2</v>
      </c>
      <c r="G8674" s="1" t="s">
        <v>28338</v>
      </c>
      <c r="H8674" s="1" t="s">
        <v>28339</v>
      </c>
      <c r="I8674" s="1" t="s">
        <v>787</v>
      </c>
      <c r="J8674" s="1" t="s">
        <v>298</v>
      </c>
      <c r="K8674" s="1" t="s">
        <v>19184</v>
      </c>
      <c r="L8674" s="1" t="s">
        <v>6</v>
      </c>
      <c r="M8674" s="1" t="s">
        <v>289</v>
      </c>
      <c r="N8674" s="1" t="s">
        <v>289</v>
      </c>
      <c r="O8674" s="1" t="s">
        <v>7</v>
      </c>
      <c r="P8674" s="1" t="s">
        <v>3475</v>
      </c>
      <c r="Q8674" s="1" t="s">
        <v>476</v>
      </c>
      <c r="R8674" s="1" t="s">
        <v>488</v>
      </c>
      <c r="S8674" s="1" t="s">
        <v>2</v>
      </c>
      <c r="T8674" s="21">
        <v>0</v>
      </c>
      <c r="U8674" s="21">
        <v>1789.9</v>
      </c>
      <c r="V8674" s="21">
        <f t="shared" si="542"/>
        <v>1789.9</v>
      </c>
      <c r="W8674" s="23">
        <f t="shared" si="543"/>
        <v>0</v>
      </c>
      <c r="X8674" s="3">
        <v>0</v>
      </c>
      <c r="Y8674" s="2">
        <v>325.45</v>
      </c>
      <c r="Z8674" s="3">
        <f t="shared" si="540"/>
        <v>325.45</v>
      </c>
      <c r="AA8674" s="8">
        <f t="shared" si="541"/>
        <v>0</v>
      </c>
    </row>
    <row r="8675" spans="1:27" ht="10.5" x14ac:dyDescent="0.15">
      <c r="A8675" s="1" t="s">
        <v>18449</v>
      </c>
      <c r="B8675" s="1" t="s">
        <v>0</v>
      </c>
      <c r="C8675" s="1" t="s">
        <v>22</v>
      </c>
      <c r="E8675" s="1" t="s">
        <v>18450</v>
      </c>
      <c r="F8675" s="1" t="s">
        <v>2</v>
      </c>
      <c r="G8675" s="1" t="s">
        <v>2</v>
      </c>
      <c r="H8675" s="1" t="s">
        <v>18451</v>
      </c>
      <c r="I8675" s="1" t="s">
        <v>3068</v>
      </c>
      <c r="J8675" s="1" t="s">
        <v>24</v>
      </c>
      <c r="K8675" s="1" t="s">
        <v>16900</v>
      </c>
      <c r="L8675" s="1" t="s">
        <v>2</v>
      </c>
      <c r="M8675" s="1" t="s">
        <v>120</v>
      </c>
      <c r="N8675" s="1" t="s">
        <v>120</v>
      </c>
      <c r="O8675" s="1" t="s">
        <v>7</v>
      </c>
      <c r="P8675" s="1" t="s">
        <v>1242</v>
      </c>
      <c r="Q8675" s="1" t="s">
        <v>476</v>
      </c>
      <c r="R8675" s="1" t="s">
        <v>503</v>
      </c>
      <c r="S8675" s="1" t="s">
        <v>18452</v>
      </c>
      <c r="T8675" s="21">
        <v>0</v>
      </c>
      <c r="U8675" s="21">
        <v>449.19</v>
      </c>
      <c r="V8675" s="21">
        <f t="shared" si="542"/>
        <v>449.19</v>
      </c>
      <c r="W8675" s="23">
        <f t="shared" si="543"/>
        <v>0</v>
      </c>
      <c r="X8675" s="3">
        <v>0</v>
      </c>
      <c r="Y8675" s="2">
        <v>324.52999999999997</v>
      </c>
      <c r="Z8675" s="3">
        <f t="shared" si="540"/>
        <v>324.52999999999997</v>
      </c>
      <c r="AA8675" s="8">
        <f t="shared" si="541"/>
        <v>0</v>
      </c>
    </row>
    <row r="8676" spans="1:27" ht="10.5" x14ac:dyDescent="0.15">
      <c r="A8676" s="1" t="s">
        <v>41428</v>
      </c>
      <c r="B8676" s="1" t="s">
        <v>0</v>
      </c>
      <c r="C8676" s="1" t="s">
        <v>22</v>
      </c>
      <c r="E8676" s="1" t="s">
        <v>41429</v>
      </c>
      <c r="F8676" s="1" t="s">
        <v>2</v>
      </c>
      <c r="G8676" s="1" t="s">
        <v>41430</v>
      </c>
      <c r="H8676" s="1" t="s">
        <v>41431</v>
      </c>
      <c r="I8676" s="1" t="s">
        <v>6615</v>
      </c>
      <c r="J8676" s="1" t="s">
        <v>93</v>
      </c>
      <c r="K8676" s="1" t="s">
        <v>6616</v>
      </c>
      <c r="L8676" s="1" t="s">
        <v>2</v>
      </c>
      <c r="M8676" s="1" t="s">
        <v>120</v>
      </c>
      <c r="N8676" s="1" t="s">
        <v>120</v>
      </c>
      <c r="O8676" s="1" t="s">
        <v>7</v>
      </c>
      <c r="P8676" s="1" t="s">
        <v>5214</v>
      </c>
      <c r="Q8676" s="1" t="s">
        <v>476</v>
      </c>
      <c r="R8676" s="1" t="s">
        <v>488</v>
      </c>
      <c r="S8676" s="1" t="s">
        <v>41432</v>
      </c>
      <c r="T8676" s="21"/>
      <c r="U8676" s="21"/>
      <c r="V8676" s="21">
        <f t="shared" si="542"/>
        <v>0</v>
      </c>
      <c r="W8676" s="23" t="e">
        <f t="shared" si="543"/>
        <v>#DIV/0!</v>
      </c>
      <c r="X8676" s="3">
        <v>0</v>
      </c>
      <c r="Y8676" s="2">
        <v>324.47000000000003</v>
      </c>
      <c r="Z8676" s="3">
        <f t="shared" si="540"/>
        <v>324.47000000000003</v>
      </c>
      <c r="AA8676" s="8">
        <f t="shared" si="541"/>
        <v>0</v>
      </c>
    </row>
    <row r="8677" spans="1:27" ht="10.5" x14ac:dyDescent="0.15">
      <c r="A8677" s="1" t="s">
        <v>32976</v>
      </c>
      <c r="B8677" s="1" t="s">
        <v>0</v>
      </c>
      <c r="C8677" s="1" t="s">
        <v>22</v>
      </c>
      <c r="E8677" s="1" t="s">
        <v>32977</v>
      </c>
      <c r="F8677" s="1" t="s">
        <v>2</v>
      </c>
      <c r="G8677" s="1" t="s">
        <v>32978</v>
      </c>
      <c r="H8677" s="1" t="s">
        <v>32979</v>
      </c>
      <c r="I8677" s="1" t="s">
        <v>11304</v>
      </c>
      <c r="J8677" s="1" t="s">
        <v>79</v>
      </c>
      <c r="K8677" s="1" t="s">
        <v>11305</v>
      </c>
      <c r="L8677" s="1" t="s">
        <v>6</v>
      </c>
      <c r="M8677" s="1" t="s">
        <v>120</v>
      </c>
      <c r="N8677" s="1" t="s">
        <v>1540</v>
      </c>
      <c r="O8677" s="1" t="s">
        <v>7</v>
      </c>
      <c r="P8677" s="1" t="s">
        <v>588</v>
      </c>
      <c r="Q8677" s="1" t="s">
        <v>476</v>
      </c>
      <c r="R8677" s="1" t="s">
        <v>488</v>
      </c>
      <c r="S8677" s="1" t="s">
        <v>32980</v>
      </c>
      <c r="T8677" s="21">
        <v>0</v>
      </c>
      <c r="U8677" s="21">
        <v>1168.1500000000001</v>
      </c>
      <c r="V8677" s="21">
        <f t="shared" si="542"/>
        <v>1168.1500000000001</v>
      </c>
      <c r="W8677" s="23">
        <f t="shared" si="543"/>
        <v>0</v>
      </c>
      <c r="X8677" s="3">
        <v>0</v>
      </c>
      <c r="Y8677" s="2">
        <v>324.14999999999998</v>
      </c>
      <c r="Z8677" s="3">
        <f t="shared" si="540"/>
        <v>324.14999999999998</v>
      </c>
      <c r="AA8677" s="8">
        <f t="shared" si="541"/>
        <v>0</v>
      </c>
    </row>
    <row r="8678" spans="1:27" ht="10.5" x14ac:dyDescent="0.15">
      <c r="A8678" s="1" t="s">
        <v>39736</v>
      </c>
      <c r="B8678" s="1" t="s">
        <v>0</v>
      </c>
      <c r="C8678" s="1" t="s">
        <v>22</v>
      </c>
      <c r="E8678" s="1" t="s">
        <v>39737</v>
      </c>
      <c r="F8678" s="1" t="s">
        <v>2</v>
      </c>
      <c r="G8678" s="1" t="s">
        <v>39738</v>
      </c>
      <c r="H8678" s="1" t="s">
        <v>39739</v>
      </c>
      <c r="I8678" s="1" t="s">
        <v>206</v>
      </c>
      <c r="J8678" s="1" t="s">
        <v>118</v>
      </c>
      <c r="K8678" s="1" t="s">
        <v>207</v>
      </c>
      <c r="L8678" s="1" t="s">
        <v>2</v>
      </c>
      <c r="M8678" s="1" t="s">
        <v>120</v>
      </c>
      <c r="N8678" s="1" t="s">
        <v>120</v>
      </c>
      <c r="O8678" s="1" t="s">
        <v>7</v>
      </c>
      <c r="P8678" s="1" t="s">
        <v>894</v>
      </c>
      <c r="Q8678" s="1" t="s">
        <v>476</v>
      </c>
      <c r="R8678" s="1" t="s">
        <v>503</v>
      </c>
      <c r="S8678" s="1" t="s">
        <v>39740</v>
      </c>
      <c r="T8678" s="21">
        <v>57.25</v>
      </c>
      <c r="U8678" s="21">
        <v>55.45</v>
      </c>
      <c r="V8678" s="21">
        <f t="shared" si="542"/>
        <v>112.7</v>
      </c>
      <c r="W8678" s="23">
        <f t="shared" si="543"/>
        <v>0.50798580301685892</v>
      </c>
      <c r="X8678" s="3">
        <v>0</v>
      </c>
      <c r="Y8678" s="2">
        <v>323.85000000000002</v>
      </c>
      <c r="Z8678" s="3">
        <f t="shared" si="540"/>
        <v>323.85000000000002</v>
      </c>
      <c r="AA8678" s="8">
        <f t="shared" si="541"/>
        <v>0</v>
      </c>
    </row>
    <row r="8679" spans="1:27" ht="10.5" x14ac:dyDescent="0.15">
      <c r="A8679" s="1" t="s">
        <v>19199</v>
      </c>
      <c r="B8679" s="1" t="s">
        <v>0</v>
      </c>
      <c r="C8679" s="1" t="s">
        <v>22</v>
      </c>
      <c r="E8679" s="1" t="s">
        <v>18477</v>
      </c>
      <c r="F8679" s="1" t="s">
        <v>2</v>
      </c>
      <c r="G8679" s="1" t="s">
        <v>19200</v>
      </c>
      <c r="H8679" s="1" t="s">
        <v>19201</v>
      </c>
      <c r="I8679" s="1" t="s">
        <v>1265</v>
      </c>
      <c r="J8679" s="1" t="s">
        <v>24</v>
      </c>
      <c r="K8679" s="1" t="s">
        <v>16304</v>
      </c>
      <c r="L8679" s="1" t="s">
        <v>6</v>
      </c>
      <c r="M8679" s="1" t="s">
        <v>289</v>
      </c>
      <c r="N8679" s="1" t="s">
        <v>289</v>
      </c>
      <c r="O8679" s="1" t="s">
        <v>7</v>
      </c>
      <c r="P8679" s="1" t="s">
        <v>1892</v>
      </c>
      <c r="Q8679" s="1" t="s">
        <v>476</v>
      </c>
      <c r="R8679" s="1" t="s">
        <v>503</v>
      </c>
      <c r="S8679" s="1" t="s">
        <v>2</v>
      </c>
      <c r="T8679" s="21">
        <v>0</v>
      </c>
      <c r="U8679" s="21">
        <v>6491.67</v>
      </c>
      <c r="V8679" s="21">
        <f t="shared" si="542"/>
        <v>6491.67</v>
      </c>
      <c r="W8679" s="23">
        <f t="shared" si="543"/>
        <v>0</v>
      </c>
      <c r="X8679" s="3">
        <v>0</v>
      </c>
      <c r="Y8679" s="2">
        <v>323.66000000000003</v>
      </c>
      <c r="Z8679" s="3">
        <f t="shared" si="540"/>
        <v>323.66000000000003</v>
      </c>
      <c r="AA8679" s="8">
        <f t="shared" si="541"/>
        <v>0</v>
      </c>
    </row>
    <row r="8680" spans="1:27" ht="10.5" x14ac:dyDescent="0.15">
      <c r="A8680" s="1" t="s">
        <v>34173</v>
      </c>
      <c r="B8680" s="1" t="s">
        <v>0</v>
      </c>
      <c r="C8680" s="1" t="s">
        <v>22</v>
      </c>
      <c r="E8680" s="1" t="s">
        <v>34174</v>
      </c>
      <c r="F8680" s="1" t="s">
        <v>2</v>
      </c>
      <c r="G8680" s="1" t="s">
        <v>2</v>
      </c>
      <c r="H8680" s="1" t="s">
        <v>34175</v>
      </c>
      <c r="I8680" s="1" t="s">
        <v>598</v>
      </c>
      <c r="J8680" s="1" t="s">
        <v>150</v>
      </c>
      <c r="K8680" s="1" t="s">
        <v>9986</v>
      </c>
      <c r="L8680" s="1" t="s">
        <v>2</v>
      </c>
      <c r="M8680" s="1" t="s">
        <v>120</v>
      </c>
      <c r="N8680" s="1" t="s">
        <v>120</v>
      </c>
      <c r="O8680" s="1" t="s">
        <v>7</v>
      </c>
      <c r="P8680" s="1" t="s">
        <v>2347</v>
      </c>
      <c r="Q8680" s="1" t="s">
        <v>476</v>
      </c>
      <c r="R8680" s="1" t="s">
        <v>503</v>
      </c>
      <c r="S8680" s="1" t="s">
        <v>34176</v>
      </c>
      <c r="T8680" s="21">
        <v>0</v>
      </c>
      <c r="U8680" s="21">
        <v>2223.7600000000002</v>
      </c>
      <c r="V8680" s="21">
        <f t="shared" si="542"/>
        <v>2223.7600000000002</v>
      </c>
      <c r="W8680" s="23">
        <f t="shared" si="543"/>
        <v>0</v>
      </c>
      <c r="X8680" s="3">
        <v>0</v>
      </c>
      <c r="Y8680" s="2">
        <v>323.60000000000002</v>
      </c>
      <c r="Z8680" s="3">
        <f t="shared" si="540"/>
        <v>323.60000000000002</v>
      </c>
      <c r="AA8680" s="8">
        <f t="shared" si="541"/>
        <v>0</v>
      </c>
    </row>
    <row r="8681" spans="1:27" ht="10.5" x14ac:dyDescent="0.15">
      <c r="A8681" s="1" t="s">
        <v>23592</v>
      </c>
      <c r="B8681" s="1" t="s">
        <v>0</v>
      </c>
      <c r="C8681" s="1" t="s">
        <v>22</v>
      </c>
      <c r="E8681" s="1" t="s">
        <v>23593</v>
      </c>
      <c r="F8681" s="1" t="s">
        <v>2</v>
      </c>
      <c r="G8681" s="1" t="s">
        <v>23594</v>
      </c>
      <c r="H8681" s="1" t="s">
        <v>23595</v>
      </c>
      <c r="I8681" s="1" t="s">
        <v>4399</v>
      </c>
      <c r="J8681" s="1" t="s">
        <v>118</v>
      </c>
      <c r="K8681" s="1" t="s">
        <v>2210</v>
      </c>
      <c r="L8681" s="1" t="s">
        <v>2</v>
      </c>
      <c r="M8681" s="1" t="s">
        <v>120</v>
      </c>
      <c r="N8681" s="1" t="s">
        <v>120</v>
      </c>
      <c r="O8681" s="1" t="s">
        <v>7</v>
      </c>
      <c r="P8681" s="1" t="s">
        <v>747</v>
      </c>
      <c r="Q8681" s="1" t="s">
        <v>476</v>
      </c>
      <c r="R8681" s="1" t="s">
        <v>488</v>
      </c>
      <c r="S8681" s="1" t="s">
        <v>2</v>
      </c>
      <c r="T8681" s="21"/>
      <c r="U8681" s="21"/>
      <c r="V8681" s="21">
        <f t="shared" si="542"/>
        <v>0</v>
      </c>
      <c r="W8681" s="23" t="e">
        <f t="shared" si="543"/>
        <v>#DIV/0!</v>
      </c>
      <c r="X8681" s="3">
        <v>0</v>
      </c>
      <c r="Y8681" s="2">
        <v>323.41000000000003</v>
      </c>
      <c r="Z8681" s="3">
        <f t="shared" si="540"/>
        <v>323.41000000000003</v>
      </c>
      <c r="AA8681" s="8">
        <f t="shared" si="541"/>
        <v>0</v>
      </c>
    </row>
    <row r="8682" spans="1:27" ht="10.5" x14ac:dyDescent="0.15">
      <c r="A8682" s="1" t="s">
        <v>19515</v>
      </c>
      <c r="B8682" s="1" t="s">
        <v>0</v>
      </c>
      <c r="C8682" s="1" t="s">
        <v>22</v>
      </c>
      <c r="E8682" s="1" t="s">
        <v>19516</v>
      </c>
      <c r="F8682" s="1" t="s">
        <v>2</v>
      </c>
      <c r="G8682" s="1" t="s">
        <v>19517</v>
      </c>
      <c r="H8682" s="1" t="s">
        <v>19518</v>
      </c>
      <c r="I8682" s="1" t="s">
        <v>19519</v>
      </c>
      <c r="J8682" s="1" t="s">
        <v>18</v>
      </c>
      <c r="K8682" s="1" t="s">
        <v>3267</v>
      </c>
      <c r="L8682" s="1" t="s">
        <v>6</v>
      </c>
      <c r="M8682" s="1" t="s">
        <v>120</v>
      </c>
      <c r="N8682" s="1" t="s">
        <v>120</v>
      </c>
      <c r="O8682" s="1" t="s">
        <v>7</v>
      </c>
      <c r="P8682" s="1" t="s">
        <v>1435</v>
      </c>
      <c r="Q8682" s="1" t="s">
        <v>476</v>
      </c>
      <c r="R8682" s="1" t="s">
        <v>477</v>
      </c>
      <c r="S8682" s="1" t="s">
        <v>2</v>
      </c>
      <c r="T8682" s="21">
        <v>0</v>
      </c>
      <c r="U8682" s="21">
        <v>981.75</v>
      </c>
      <c r="V8682" s="21">
        <f t="shared" si="542"/>
        <v>981.75</v>
      </c>
      <c r="W8682" s="23">
        <f t="shared" si="543"/>
        <v>0</v>
      </c>
      <c r="X8682" s="3">
        <v>0</v>
      </c>
      <c r="Y8682" s="2">
        <v>576.20000000000005</v>
      </c>
      <c r="Z8682" s="3">
        <f t="shared" si="540"/>
        <v>576.20000000000005</v>
      </c>
      <c r="AA8682" s="8">
        <f t="shared" si="541"/>
        <v>0</v>
      </c>
    </row>
    <row r="8683" spans="1:27" ht="10.5" x14ac:dyDescent="0.15">
      <c r="A8683" s="1" t="s">
        <v>45331</v>
      </c>
      <c r="B8683" s="1" t="s">
        <v>0</v>
      </c>
      <c r="C8683" s="1" t="s">
        <v>22</v>
      </c>
      <c r="E8683" s="1" t="s">
        <v>45332</v>
      </c>
      <c r="F8683" s="1" t="s">
        <v>2</v>
      </c>
      <c r="G8683" s="1" t="s">
        <v>2</v>
      </c>
      <c r="H8683" s="1" t="s">
        <v>45333</v>
      </c>
      <c r="I8683" s="1" t="s">
        <v>92</v>
      </c>
      <c r="J8683" s="1" t="s">
        <v>93</v>
      </c>
      <c r="K8683" s="1" t="s">
        <v>17790</v>
      </c>
      <c r="L8683" s="1" t="s">
        <v>2</v>
      </c>
      <c r="M8683" s="1" t="s">
        <v>120</v>
      </c>
      <c r="N8683" s="1" t="s">
        <v>120</v>
      </c>
      <c r="O8683" s="1" t="s">
        <v>7</v>
      </c>
      <c r="P8683" s="1" t="s">
        <v>3402</v>
      </c>
      <c r="Q8683" s="1" t="s">
        <v>476</v>
      </c>
      <c r="R8683" s="1" t="s">
        <v>488</v>
      </c>
      <c r="S8683" s="1" t="s">
        <v>2</v>
      </c>
      <c r="T8683" s="21">
        <v>0</v>
      </c>
      <c r="U8683" s="21">
        <v>254.67</v>
      </c>
      <c r="V8683" s="21">
        <f t="shared" si="542"/>
        <v>254.67</v>
      </c>
      <c r="W8683" s="23">
        <f t="shared" si="543"/>
        <v>0</v>
      </c>
      <c r="X8683" s="3">
        <v>0</v>
      </c>
      <c r="Y8683" s="2">
        <v>322.62</v>
      </c>
      <c r="Z8683" s="3">
        <f t="shared" si="540"/>
        <v>322.62</v>
      </c>
      <c r="AA8683" s="8">
        <f t="shared" si="541"/>
        <v>0</v>
      </c>
    </row>
    <row r="8684" spans="1:27" ht="10.5" x14ac:dyDescent="0.15">
      <c r="A8684" s="1" t="s">
        <v>39577</v>
      </c>
      <c r="B8684" s="1" t="s">
        <v>0</v>
      </c>
      <c r="C8684" s="1" t="s">
        <v>22</v>
      </c>
      <c r="E8684" s="1" t="s">
        <v>39578</v>
      </c>
      <c r="F8684" s="1" t="s">
        <v>2</v>
      </c>
      <c r="G8684" s="1" t="s">
        <v>39579</v>
      </c>
      <c r="H8684" s="1" t="s">
        <v>39580</v>
      </c>
      <c r="I8684" s="1" t="s">
        <v>9802</v>
      </c>
      <c r="J8684" s="1" t="s">
        <v>64</v>
      </c>
      <c r="K8684" s="1" t="s">
        <v>18002</v>
      </c>
      <c r="L8684" s="1" t="s">
        <v>2</v>
      </c>
      <c r="M8684" s="1" t="s">
        <v>120</v>
      </c>
      <c r="N8684" s="1" t="s">
        <v>120</v>
      </c>
      <c r="O8684" s="1" t="s">
        <v>7</v>
      </c>
      <c r="P8684" s="1" t="s">
        <v>2347</v>
      </c>
      <c r="Q8684" s="1" t="s">
        <v>476</v>
      </c>
      <c r="R8684" s="1" t="s">
        <v>503</v>
      </c>
      <c r="S8684" s="1" t="s">
        <v>2</v>
      </c>
      <c r="T8684" s="21">
        <v>0</v>
      </c>
      <c r="U8684" s="21">
        <v>3123.76</v>
      </c>
      <c r="V8684" s="21">
        <f t="shared" si="542"/>
        <v>3123.76</v>
      </c>
      <c r="W8684" s="23">
        <f t="shared" si="543"/>
        <v>0</v>
      </c>
      <c r="X8684" s="3">
        <v>0</v>
      </c>
      <c r="Y8684" s="2">
        <v>322.61</v>
      </c>
      <c r="Z8684" s="3">
        <f t="shared" si="540"/>
        <v>322.61</v>
      </c>
      <c r="AA8684" s="8">
        <f t="shared" si="541"/>
        <v>0</v>
      </c>
    </row>
    <row r="8685" spans="1:27" ht="10.5" x14ac:dyDescent="0.15">
      <c r="A8685" s="1" t="s">
        <v>44242</v>
      </c>
      <c r="B8685" s="1" t="s">
        <v>0</v>
      </c>
      <c r="C8685" s="1" t="s">
        <v>22</v>
      </c>
      <c r="E8685" s="1" t="s">
        <v>44243</v>
      </c>
      <c r="F8685" s="1" t="s">
        <v>2</v>
      </c>
      <c r="G8685" s="1" t="s">
        <v>2</v>
      </c>
      <c r="H8685" s="1" t="s">
        <v>44244</v>
      </c>
      <c r="I8685" s="1" t="s">
        <v>925</v>
      </c>
      <c r="J8685" s="1" t="s">
        <v>40</v>
      </c>
      <c r="K8685" s="1" t="s">
        <v>2387</v>
      </c>
      <c r="L8685" s="1" t="s">
        <v>2</v>
      </c>
      <c r="M8685" s="1" t="s">
        <v>120</v>
      </c>
      <c r="N8685" s="1" t="s">
        <v>120</v>
      </c>
      <c r="O8685" s="1" t="s">
        <v>7</v>
      </c>
      <c r="P8685" s="1" t="s">
        <v>1892</v>
      </c>
      <c r="Q8685" s="1" t="s">
        <v>476</v>
      </c>
      <c r="R8685" s="1" t="s">
        <v>503</v>
      </c>
      <c r="S8685" s="1" t="s">
        <v>44245</v>
      </c>
      <c r="T8685" s="21">
        <v>0</v>
      </c>
      <c r="U8685" s="21">
        <v>349.85</v>
      </c>
      <c r="V8685" s="21">
        <f t="shared" si="542"/>
        <v>349.85</v>
      </c>
      <c r="W8685" s="23">
        <f t="shared" si="543"/>
        <v>0</v>
      </c>
      <c r="X8685" s="3">
        <v>0</v>
      </c>
      <c r="Y8685" s="2">
        <v>322.27999999999997</v>
      </c>
      <c r="Z8685" s="3">
        <f t="shared" si="540"/>
        <v>322.27999999999997</v>
      </c>
      <c r="AA8685" s="8">
        <f t="shared" si="541"/>
        <v>0</v>
      </c>
    </row>
    <row r="8686" spans="1:27" ht="10.5" x14ac:dyDescent="0.15">
      <c r="A8686" s="1" t="s">
        <v>25338</v>
      </c>
      <c r="B8686" s="1" t="s">
        <v>0</v>
      </c>
      <c r="C8686" s="1" t="s">
        <v>22</v>
      </c>
      <c r="E8686" s="1" t="s">
        <v>25339</v>
      </c>
      <c r="F8686" s="1" t="s">
        <v>2</v>
      </c>
      <c r="G8686" s="1" t="s">
        <v>2</v>
      </c>
      <c r="H8686" s="1" t="s">
        <v>25340</v>
      </c>
      <c r="I8686" s="1" t="s">
        <v>1023</v>
      </c>
      <c r="J8686" s="1" t="s">
        <v>32</v>
      </c>
      <c r="K8686" s="1" t="s">
        <v>25341</v>
      </c>
      <c r="L8686" s="1" t="s">
        <v>57</v>
      </c>
      <c r="M8686" s="1" t="s">
        <v>120</v>
      </c>
      <c r="N8686" s="1" t="s">
        <v>120</v>
      </c>
      <c r="O8686" s="1" t="s">
        <v>7</v>
      </c>
      <c r="P8686" s="1" t="s">
        <v>747</v>
      </c>
      <c r="Q8686" s="1" t="s">
        <v>476</v>
      </c>
      <c r="R8686" s="1" t="s">
        <v>488</v>
      </c>
      <c r="S8686" s="1" t="s">
        <v>2</v>
      </c>
      <c r="T8686" s="21">
        <v>0</v>
      </c>
      <c r="U8686" s="21">
        <v>1183.55</v>
      </c>
      <c r="V8686" s="21">
        <f t="shared" si="542"/>
        <v>1183.55</v>
      </c>
      <c r="W8686" s="23">
        <f t="shared" si="543"/>
        <v>0</v>
      </c>
      <c r="X8686" s="3">
        <v>0</v>
      </c>
      <c r="Y8686" s="2">
        <v>322.05</v>
      </c>
      <c r="Z8686" s="3">
        <f t="shared" si="540"/>
        <v>322.05</v>
      </c>
      <c r="AA8686" s="8">
        <f t="shared" si="541"/>
        <v>0</v>
      </c>
    </row>
    <row r="8687" spans="1:27" ht="10.5" x14ac:dyDescent="0.15">
      <c r="A8687" s="1" t="s">
        <v>23842</v>
      </c>
      <c r="B8687" s="1" t="s">
        <v>0</v>
      </c>
      <c r="C8687" s="1" t="s">
        <v>22</v>
      </c>
      <c r="E8687" s="1" t="s">
        <v>23843</v>
      </c>
      <c r="F8687" s="1" t="s">
        <v>2</v>
      </c>
      <c r="G8687" s="1" t="s">
        <v>2</v>
      </c>
      <c r="H8687" s="1" t="s">
        <v>23844</v>
      </c>
      <c r="I8687" s="1" t="s">
        <v>13001</v>
      </c>
      <c r="J8687" s="1" t="s">
        <v>187</v>
      </c>
      <c r="K8687" s="1" t="s">
        <v>23845</v>
      </c>
      <c r="L8687" s="1" t="s">
        <v>2</v>
      </c>
      <c r="M8687" s="1" t="s">
        <v>120</v>
      </c>
      <c r="N8687" s="1" t="s">
        <v>120</v>
      </c>
      <c r="O8687" s="1" t="s">
        <v>7</v>
      </c>
      <c r="P8687" s="1" t="s">
        <v>3475</v>
      </c>
      <c r="Q8687" s="1" t="s">
        <v>476</v>
      </c>
      <c r="R8687" s="1" t="s">
        <v>488</v>
      </c>
      <c r="S8687" s="1" t="s">
        <v>2</v>
      </c>
      <c r="T8687" s="21">
        <v>0</v>
      </c>
      <c r="U8687" s="21">
        <v>303.16000000000003</v>
      </c>
      <c r="V8687" s="21">
        <f t="shared" si="542"/>
        <v>303.16000000000003</v>
      </c>
      <c r="W8687" s="23">
        <f t="shared" si="543"/>
        <v>0</v>
      </c>
      <c r="X8687" s="3">
        <v>0</v>
      </c>
      <c r="Y8687" s="2">
        <v>321.83999999999997</v>
      </c>
      <c r="Z8687" s="3">
        <f t="shared" si="540"/>
        <v>321.83999999999997</v>
      </c>
      <c r="AA8687" s="8">
        <f t="shared" si="541"/>
        <v>0</v>
      </c>
    </row>
    <row r="8688" spans="1:27" ht="10.5" x14ac:dyDescent="0.15">
      <c r="A8688" s="1" t="s">
        <v>29963</v>
      </c>
      <c r="B8688" s="1" t="s">
        <v>0</v>
      </c>
      <c r="C8688" s="1" t="s">
        <v>22</v>
      </c>
      <c r="E8688" s="1" t="s">
        <v>29964</v>
      </c>
      <c r="F8688" s="1" t="s">
        <v>2</v>
      </c>
      <c r="G8688" s="1" t="s">
        <v>2</v>
      </c>
      <c r="H8688" s="1" t="s">
        <v>29965</v>
      </c>
      <c r="I8688" s="1" t="s">
        <v>29966</v>
      </c>
      <c r="J8688" s="1" t="s">
        <v>187</v>
      </c>
      <c r="K8688" s="1" t="s">
        <v>29967</v>
      </c>
      <c r="L8688" s="1" t="s">
        <v>6</v>
      </c>
      <c r="M8688" s="1" t="s">
        <v>137</v>
      </c>
      <c r="N8688" s="1" t="s">
        <v>138</v>
      </c>
      <c r="O8688" s="1" t="s">
        <v>7</v>
      </c>
      <c r="P8688" s="1" t="s">
        <v>1796</v>
      </c>
      <c r="Q8688" s="1" t="s">
        <v>140</v>
      </c>
      <c r="R8688" s="1" t="s">
        <v>365</v>
      </c>
      <c r="S8688" s="1" t="s">
        <v>29968</v>
      </c>
      <c r="T8688" s="21">
        <v>0</v>
      </c>
      <c r="U8688" s="21">
        <v>426.4</v>
      </c>
      <c r="V8688" s="21">
        <f t="shared" si="542"/>
        <v>426.4</v>
      </c>
      <c r="W8688" s="23">
        <f t="shared" si="543"/>
        <v>0</v>
      </c>
      <c r="X8688" s="3">
        <v>0</v>
      </c>
      <c r="Y8688" s="2">
        <v>321.64999999999998</v>
      </c>
      <c r="Z8688" s="3">
        <f t="shared" si="540"/>
        <v>321.64999999999998</v>
      </c>
      <c r="AA8688" s="8">
        <f t="shared" si="541"/>
        <v>0</v>
      </c>
    </row>
    <row r="8689" spans="1:27" ht="10.5" x14ac:dyDescent="0.15">
      <c r="A8689" s="1" t="s">
        <v>34287</v>
      </c>
      <c r="B8689" s="1" t="s">
        <v>0</v>
      </c>
      <c r="C8689" s="1" t="s">
        <v>22</v>
      </c>
      <c r="E8689" s="1" t="s">
        <v>34288</v>
      </c>
      <c r="F8689" s="1" t="s">
        <v>2</v>
      </c>
      <c r="G8689" s="1" t="s">
        <v>2</v>
      </c>
      <c r="H8689" s="1" t="s">
        <v>34289</v>
      </c>
      <c r="I8689" s="1" t="s">
        <v>117</v>
      </c>
      <c r="J8689" s="1" t="s">
        <v>118</v>
      </c>
      <c r="K8689" s="1" t="s">
        <v>4994</v>
      </c>
      <c r="L8689" s="1" t="s">
        <v>2</v>
      </c>
      <c r="M8689" s="1" t="s">
        <v>120</v>
      </c>
      <c r="N8689" s="1" t="s">
        <v>120</v>
      </c>
      <c r="O8689" s="1" t="s">
        <v>7</v>
      </c>
      <c r="P8689" s="1" t="s">
        <v>1242</v>
      </c>
      <c r="Q8689" s="1" t="s">
        <v>476</v>
      </c>
      <c r="R8689" s="1" t="s">
        <v>503</v>
      </c>
      <c r="S8689" s="1" t="s">
        <v>2</v>
      </c>
      <c r="T8689" s="21"/>
      <c r="U8689" s="21"/>
      <c r="V8689" s="21">
        <f t="shared" si="542"/>
        <v>0</v>
      </c>
      <c r="W8689" s="23" t="e">
        <f t="shared" si="543"/>
        <v>#DIV/0!</v>
      </c>
      <c r="X8689" s="3">
        <v>0</v>
      </c>
      <c r="Y8689" s="2">
        <v>320.60000000000002</v>
      </c>
      <c r="Z8689" s="3">
        <f t="shared" si="540"/>
        <v>320.60000000000002</v>
      </c>
      <c r="AA8689" s="8">
        <f t="shared" si="541"/>
        <v>0</v>
      </c>
    </row>
    <row r="8690" spans="1:27" ht="10.5" x14ac:dyDescent="0.15">
      <c r="A8690" s="1" t="s">
        <v>32666</v>
      </c>
      <c r="B8690" s="1" t="s">
        <v>0</v>
      </c>
      <c r="C8690" s="1" t="s">
        <v>22</v>
      </c>
      <c r="E8690" s="1" t="s">
        <v>32667</v>
      </c>
      <c r="F8690" s="1" t="s">
        <v>2</v>
      </c>
      <c r="G8690" s="1" t="s">
        <v>2</v>
      </c>
      <c r="H8690" s="1" t="s">
        <v>32668</v>
      </c>
      <c r="I8690" s="1" t="s">
        <v>3990</v>
      </c>
      <c r="J8690" s="1" t="s">
        <v>64</v>
      </c>
      <c r="K8690" s="1" t="s">
        <v>3991</v>
      </c>
      <c r="L8690" s="1" t="s">
        <v>2</v>
      </c>
      <c r="M8690" s="1" t="s">
        <v>120</v>
      </c>
      <c r="N8690" s="1" t="s">
        <v>120</v>
      </c>
      <c r="O8690" s="1" t="s">
        <v>7</v>
      </c>
      <c r="P8690" s="1" t="s">
        <v>2347</v>
      </c>
      <c r="Q8690" s="1" t="s">
        <v>476</v>
      </c>
      <c r="R8690" s="1" t="s">
        <v>503</v>
      </c>
      <c r="S8690" s="1" t="s">
        <v>2</v>
      </c>
      <c r="T8690" s="21">
        <v>0</v>
      </c>
      <c r="U8690" s="21">
        <v>952.05</v>
      </c>
      <c r="V8690" s="21">
        <f t="shared" si="542"/>
        <v>952.05</v>
      </c>
      <c r="W8690" s="23">
        <f t="shared" si="543"/>
        <v>0</v>
      </c>
      <c r="X8690" s="3">
        <v>0</v>
      </c>
      <c r="Y8690" s="2">
        <v>320.25</v>
      </c>
      <c r="Z8690" s="3">
        <f t="shared" si="540"/>
        <v>320.25</v>
      </c>
      <c r="AA8690" s="8">
        <f t="shared" si="541"/>
        <v>0</v>
      </c>
    </row>
    <row r="8691" spans="1:27" ht="10.5" x14ac:dyDescent="0.15">
      <c r="A8691" s="1" t="s">
        <v>37482</v>
      </c>
      <c r="B8691" s="1" t="s">
        <v>0</v>
      </c>
      <c r="C8691" s="1" t="s">
        <v>22</v>
      </c>
      <c r="E8691" s="1" t="s">
        <v>37483</v>
      </c>
      <c r="F8691" s="1" t="s">
        <v>2</v>
      </c>
      <c r="G8691" s="1" t="s">
        <v>37484</v>
      </c>
      <c r="H8691" s="1" t="s">
        <v>37485</v>
      </c>
      <c r="I8691" s="1" t="s">
        <v>397</v>
      </c>
      <c r="J8691" s="1" t="s">
        <v>37</v>
      </c>
      <c r="K8691" s="1" t="s">
        <v>11924</v>
      </c>
      <c r="L8691" s="1" t="s">
        <v>2</v>
      </c>
      <c r="M8691" s="1" t="s">
        <v>120</v>
      </c>
      <c r="N8691" s="1" t="s">
        <v>120</v>
      </c>
      <c r="O8691" s="1" t="s">
        <v>7</v>
      </c>
      <c r="P8691" s="1" t="s">
        <v>588</v>
      </c>
      <c r="Q8691" s="1" t="s">
        <v>476</v>
      </c>
      <c r="R8691" s="1" t="s">
        <v>488</v>
      </c>
      <c r="S8691" s="1" t="s">
        <v>37486</v>
      </c>
      <c r="T8691" s="21">
        <v>0</v>
      </c>
      <c r="U8691" s="21">
        <v>3650.05</v>
      </c>
      <c r="V8691" s="21">
        <f t="shared" si="542"/>
        <v>3650.05</v>
      </c>
      <c r="W8691" s="23">
        <f t="shared" si="543"/>
        <v>0</v>
      </c>
      <c r="X8691" s="3">
        <v>0</v>
      </c>
      <c r="Y8691" s="2">
        <v>320</v>
      </c>
      <c r="Z8691" s="3">
        <f t="shared" si="540"/>
        <v>320</v>
      </c>
      <c r="AA8691" s="8">
        <f t="shared" si="541"/>
        <v>0</v>
      </c>
    </row>
    <row r="8692" spans="1:27" ht="10.5" x14ac:dyDescent="0.15">
      <c r="A8692" s="1" t="s">
        <v>47491</v>
      </c>
      <c r="B8692" s="1" t="s">
        <v>0</v>
      </c>
      <c r="C8692" s="1" t="s">
        <v>22</v>
      </c>
      <c r="E8692" s="1" t="s">
        <v>47492</v>
      </c>
      <c r="F8692" s="1" t="s">
        <v>2</v>
      </c>
      <c r="G8692" s="1" t="s">
        <v>2</v>
      </c>
      <c r="H8692" s="1" t="s">
        <v>47493</v>
      </c>
      <c r="I8692" s="1" t="s">
        <v>2032</v>
      </c>
      <c r="J8692" s="1" t="s">
        <v>18</v>
      </c>
      <c r="K8692" s="1" t="s">
        <v>37986</v>
      </c>
      <c r="L8692" s="1" t="s">
        <v>2</v>
      </c>
      <c r="M8692" s="1" t="s">
        <v>120</v>
      </c>
      <c r="N8692" s="1" t="s">
        <v>120</v>
      </c>
      <c r="O8692" s="1" t="s">
        <v>7</v>
      </c>
      <c r="P8692" s="1" t="s">
        <v>1256</v>
      </c>
      <c r="Q8692" s="1" t="s">
        <v>476</v>
      </c>
      <c r="R8692" s="1" t="s">
        <v>503</v>
      </c>
      <c r="S8692" s="1" t="s">
        <v>47494</v>
      </c>
      <c r="T8692" s="21">
        <v>0</v>
      </c>
      <c r="U8692" s="21">
        <v>437.22</v>
      </c>
      <c r="V8692" s="21">
        <f t="shared" si="542"/>
        <v>437.22</v>
      </c>
      <c r="W8692" s="23">
        <f t="shared" si="543"/>
        <v>0</v>
      </c>
      <c r="X8692" s="3">
        <v>0</v>
      </c>
      <c r="Y8692" s="2">
        <v>320</v>
      </c>
      <c r="Z8692" s="3">
        <f t="shared" si="540"/>
        <v>320</v>
      </c>
      <c r="AA8692" s="8">
        <f t="shared" si="541"/>
        <v>0</v>
      </c>
    </row>
    <row r="8693" spans="1:27" ht="10.5" x14ac:dyDescent="0.15">
      <c r="A8693" s="1" t="s">
        <v>36101</v>
      </c>
      <c r="B8693" s="1" t="s">
        <v>0</v>
      </c>
      <c r="C8693" s="1" t="s">
        <v>22</v>
      </c>
      <c r="E8693" s="1" t="s">
        <v>36102</v>
      </c>
      <c r="F8693" s="1" t="s">
        <v>2</v>
      </c>
      <c r="G8693" s="1" t="s">
        <v>36103</v>
      </c>
      <c r="H8693" s="1" t="s">
        <v>36104</v>
      </c>
      <c r="I8693" s="1" t="s">
        <v>599</v>
      </c>
      <c r="J8693" s="1" t="s">
        <v>322</v>
      </c>
      <c r="K8693" s="1" t="s">
        <v>36105</v>
      </c>
      <c r="L8693" s="1" t="s">
        <v>2</v>
      </c>
      <c r="M8693" s="1" t="s">
        <v>120</v>
      </c>
      <c r="N8693" s="1" t="s">
        <v>120</v>
      </c>
      <c r="O8693" s="1" t="s">
        <v>7</v>
      </c>
      <c r="P8693" s="1" t="s">
        <v>741</v>
      </c>
      <c r="Q8693" s="1" t="s">
        <v>476</v>
      </c>
      <c r="R8693" s="1" t="s">
        <v>503</v>
      </c>
      <c r="S8693" s="1" t="s">
        <v>2</v>
      </c>
      <c r="T8693" s="21">
        <v>0</v>
      </c>
      <c r="U8693" s="21">
        <v>183</v>
      </c>
      <c r="V8693" s="21">
        <f t="shared" si="542"/>
        <v>183</v>
      </c>
      <c r="W8693" s="23">
        <f t="shared" si="543"/>
        <v>0</v>
      </c>
      <c r="X8693" s="3">
        <v>0</v>
      </c>
      <c r="Y8693" s="2">
        <v>319</v>
      </c>
      <c r="Z8693" s="3">
        <f t="shared" si="540"/>
        <v>319</v>
      </c>
      <c r="AA8693" s="8">
        <f t="shared" si="541"/>
        <v>0</v>
      </c>
    </row>
    <row r="8694" spans="1:27" ht="10.5" x14ac:dyDescent="0.15">
      <c r="A8694" s="1" t="s">
        <v>21895</v>
      </c>
      <c r="B8694" s="1" t="s">
        <v>0</v>
      </c>
      <c r="C8694" s="1" t="s">
        <v>22</v>
      </c>
      <c r="E8694" s="1" t="s">
        <v>21896</v>
      </c>
      <c r="F8694" s="1" t="s">
        <v>2</v>
      </c>
      <c r="G8694" s="1" t="s">
        <v>2</v>
      </c>
      <c r="H8694" s="1" t="s">
        <v>21897</v>
      </c>
      <c r="I8694" s="1" t="s">
        <v>420</v>
      </c>
      <c r="J8694" s="1" t="s">
        <v>24</v>
      </c>
      <c r="K8694" s="1" t="s">
        <v>421</v>
      </c>
      <c r="L8694" s="1" t="s">
        <v>2</v>
      </c>
      <c r="M8694" s="1" t="s">
        <v>120</v>
      </c>
      <c r="N8694" s="1" t="s">
        <v>120</v>
      </c>
      <c r="O8694" s="1" t="s">
        <v>7</v>
      </c>
      <c r="P8694" s="1" t="s">
        <v>879</v>
      </c>
      <c r="Q8694" s="1" t="s">
        <v>476</v>
      </c>
      <c r="R8694" s="1" t="s">
        <v>477</v>
      </c>
      <c r="S8694" s="1" t="s">
        <v>21898</v>
      </c>
      <c r="T8694" s="21">
        <v>0</v>
      </c>
      <c r="U8694" s="21">
        <v>1486.13</v>
      </c>
      <c r="V8694" s="21">
        <f t="shared" si="542"/>
        <v>1486.13</v>
      </c>
      <c r="W8694" s="23">
        <f t="shared" si="543"/>
        <v>0</v>
      </c>
      <c r="X8694" s="3">
        <v>0</v>
      </c>
      <c r="Y8694" s="2">
        <v>318.95</v>
      </c>
      <c r="Z8694" s="3">
        <f t="shared" si="540"/>
        <v>318.95</v>
      </c>
      <c r="AA8694" s="8">
        <f t="shared" si="541"/>
        <v>0</v>
      </c>
    </row>
    <row r="8695" spans="1:27" ht="10.5" x14ac:dyDescent="0.15">
      <c r="A8695" s="1" t="s">
        <v>23522</v>
      </c>
      <c r="B8695" s="1" t="s">
        <v>0</v>
      </c>
      <c r="C8695" s="1" t="s">
        <v>22</v>
      </c>
      <c r="E8695" s="1" t="s">
        <v>23523</v>
      </c>
      <c r="F8695" s="1" t="s">
        <v>2</v>
      </c>
      <c r="G8695" s="1" t="s">
        <v>2</v>
      </c>
      <c r="H8695" s="1" t="s">
        <v>23524</v>
      </c>
      <c r="I8695" s="1" t="s">
        <v>18695</v>
      </c>
      <c r="J8695" s="1" t="s">
        <v>113</v>
      </c>
      <c r="K8695" s="1" t="s">
        <v>18696</v>
      </c>
      <c r="L8695" s="1" t="s">
        <v>2</v>
      </c>
      <c r="M8695" s="1" t="s">
        <v>120</v>
      </c>
      <c r="N8695" s="1" t="s">
        <v>120</v>
      </c>
      <c r="O8695" s="1" t="s">
        <v>7</v>
      </c>
      <c r="P8695" s="1" t="s">
        <v>2385</v>
      </c>
      <c r="Q8695" s="1" t="s">
        <v>476</v>
      </c>
      <c r="R8695" s="1" t="s">
        <v>477</v>
      </c>
      <c r="S8695" s="1" t="s">
        <v>23525</v>
      </c>
      <c r="T8695" s="21">
        <v>0</v>
      </c>
      <c r="U8695" s="21">
        <v>334.61</v>
      </c>
      <c r="V8695" s="21">
        <f t="shared" si="542"/>
        <v>334.61</v>
      </c>
      <c r="W8695" s="23">
        <f t="shared" si="543"/>
        <v>0</v>
      </c>
      <c r="X8695" s="3">
        <v>0</v>
      </c>
      <c r="Y8695" s="2">
        <v>318.5</v>
      </c>
      <c r="Z8695" s="3">
        <f t="shared" si="540"/>
        <v>318.5</v>
      </c>
      <c r="AA8695" s="8">
        <f t="shared" si="541"/>
        <v>0</v>
      </c>
    </row>
    <row r="8696" spans="1:27" ht="10.5" x14ac:dyDescent="0.15">
      <c r="A8696" s="1" t="s">
        <v>34452</v>
      </c>
      <c r="B8696" s="1" t="s">
        <v>0</v>
      </c>
      <c r="C8696" s="1" t="s">
        <v>22</v>
      </c>
      <c r="E8696" s="1" t="s">
        <v>34453</v>
      </c>
      <c r="F8696" s="1" t="s">
        <v>2</v>
      </c>
      <c r="G8696" s="1" t="s">
        <v>2</v>
      </c>
      <c r="H8696" s="1" t="s">
        <v>34454</v>
      </c>
      <c r="I8696" s="1" t="s">
        <v>391</v>
      </c>
      <c r="J8696" s="1" t="s">
        <v>113</v>
      </c>
      <c r="K8696" s="1" t="s">
        <v>1690</v>
      </c>
      <c r="L8696" s="1" t="s">
        <v>2</v>
      </c>
      <c r="M8696" s="1" t="s">
        <v>120</v>
      </c>
      <c r="N8696" s="1" t="s">
        <v>120</v>
      </c>
      <c r="O8696" s="1" t="s">
        <v>7</v>
      </c>
      <c r="P8696" s="1" t="s">
        <v>747</v>
      </c>
      <c r="Q8696" s="1" t="s">
        <v>476</v>
      </c>
      <c r="R8696" s="1" t="s">
        <v>488</v>
      </c>
      <c r="S8696" s="1" t="s">
        <v>2</v>
      </c>
      <c r="T8696" s="21"/>
      <c r="U8696" s="21"/>
      <c r="V8696" s="21">
        <f t="shared" si="542"/>
        <v>0</v>
      </c>
      <c r="W8696" s="23" t="e">
        <f t="shared" si="543"/>
        <v>#DIV/0!</v>
      </c>
      <c r="X8696" s="3">
        <v>0</v>
      </c>
      <c r="Y8696" s="2">
        <v>318.14999999999998</v>
      </c>
      <c r="Z8696" s="3">
        <f t="shared" si="540"/>
        <v>318.14999999999998</v>
      </c>
      <c r="AA8696" s="8">
        <f t="shared" si="541"/>
        <v>0</v>
      </c>
    </row>
    <row r="8697" spans="1:27" ht="10.5" x14ac:dyDescent="0.15">
      <c r="A8697" s="1" t="s">
        <v>21461</v>
      </c>
      <c r="B8697" s="1" t="s">
        <v>0</v>
      </c>
      <c r="C8697" s="1" t="s">
        <v>22</v>
      </c>
      <c r="E8697" s="1" t="s">
        <v>21462</v>
      </c>
      <c r="F8697" s="1" t="s">
        <v>2</v>
      </c>
      <c r="G8697" s="1" t="s">
        <v>2</v>
      </c>
      <c r="H8697" s="1" t="s">
        <v>21463</v>
      </c>
      <c r="I8697" s="1" t="s">
        <v>4448</v>
      </c>
      <c r="J8697" s="1" t="s">
        <v>118</v>
      </c>
      <c r="K8697" s="1" t="s">
        <v>4449</v>
      </c>
      <c r="L8697" s="1" t="s">
        <v>2</v>
      </c>
      <c r="M8697" s="1" t="s">
        <v>120</v>
      </c>
      <c r="N8697" s="1" t="s">
        <v>120</v>
      </c>
      <c r="O8697" s="1" t="s">
        <v>7</v>
      </c>
      <c r="P8697" s="1" t="s">
        <v>894</v>
      </c>
      <c r="Q8697" s="1" t="s">
        <v>476</v>
      </c>
      <c r="R8697" s="1" t="s">
        <v>503</v>
      </c>
      <c r="S8697" s="1" t="s">
        <v>2</v>
      </c>
      <c r="T8697" s="21">
        <v>0</v>
      </c>
      <c r="U8697" s="21">
        <v>630.02</v>
      </c>
      <c r="V8697" s="21">
        <f t="shared" si="542"/>
        <v>630.02</v>
      </c>
      <c r="W8697" s="23">
        <f t="shared" si="543"/>
        <v>0</v>
      </c>
      <c r="X8697" s="3">
        <v>0</v>
      </c>
      <c r="Y8697" s="2">
        <v>318.05</v>
      </c>
      <c r="Z8697" s="3">
        <f t="shared" si="540"/>
        <v>318.05</v>
      </c>
      <c r="AA8697" s="8">
        <f t="shared" si="541"/>
        <v>0</v>
      </c>
    </row>
    <row r="8698" spans="1:27" ht="10.5" x14ac:dyDescent="0.15">
      <c r="A8698" s="1" t="s">
        <v>36645</v>
      </c>
      <c r="B8698" s="1" t="s">
        <v>0</v>
      </c>
      <c r="C8698" s="1" t="s">
        <v>22</v>
      </c>
      <c r="E8698" s="1" t="s">
        <v>36646</v>
      </c>
      <c r="F8698" s="1" t="s">
        <v>2</v>
      </c>
      <c r="G8698" s="1" t="s">
        <v>2</v>
      </c>
      <c r="H8698" s="1" t="s">
        <v>36647</v>
      </c>
      <c r="I8698" s="1" t="s">
        <v>6048</v>
      </c>
      <c r="J8698" s="1" t="s">
        <v>118</v>
      </c>
      <c r="K8698" s="1" t="s">
        <v>6049</v>
      </c>
      <c r="L8698" s="1" t="s">
        <v>2</v>
      </c>
      <c r="M8698" s="1" t="s">
        <v>120</v>
      </c>
      <c r="N8698" s="1" t="s">
        <v>120</v>
      </c>
      <c r="O8698" s="1" t="s">
        <v>7</v>
      </c>
      <c r="P8698" s="1" t="s">
        <v>495</v>
      </c>
      <c r="Q8698" s="1" t="s">
        <v>476</v>
      </c>
      <c r="R8698" s="1" t="s">
        <v>488</v>
      </c>
      <c r="S8698" s="1" t="s">
        <v>36648</v>
      </c>
      <c r="T8698" s="21">
        <v>0</v>
      </c>
      <c r="U8698" s="21">
        <v>1572.02</v>
      </c>
      <c r="V8698" s="21">
        <f t="shared" si="542"/>
        <v>1572.02</v>
      </c>
      <c r="W8698" s="23">
        <f t="shared" si="543"/>
        <v>0</v>
      </c>
      <c r="X8698" s="3">
        <v>0</v>
      </c>
      <c r="Y8698" s="2">
        <v>318.02</v>
      </c>
      <c r="Z8698" s="3">
        <f t="shared" si="540"/>
        <v>318.02</v>
      </c>
      <c r="AA8698" s="8">
        <f t="shared" si="541"/>
        <v>0</v>
      </c>
    </row>
    <row r="8699" spans="1:27" ht="10.5" x14ac:dyDescent="0.15">
      <c r="A8699" s="1" t="s">
        <v>30132</v>
      </c>
      <c r="B8699" s="1" t="s">
        <v>0</v>
      </c>
      <c r="C8699" s="1" t="s">
        <v>22</v>
      </c>
      <c r="E8699" s="1" t="s">
        <v>30133</v>
      </c>
      <c r="F8699" s="1" t="s">
        <v>2</v>
      </c>
      <c r="G8699" s="1" t="s">
        <v>30134</v>
      </c>
      <c r="H8699" s="1" t="s">
        <v>30135</v>
      </c>
      <c r="I8699" s="1" t="s">
        <v>1665</v>
      </c>
      <c r="J8699" s="1" t="s">
        <v>93</v>
      </c>
      <c r="K8699" s="1" t="s">
        <v>15756</v>
      </c>
      <c r="L8699" s="1" t="s">
        <v>2</v>
      </c>
      <c r="M8699" s="1" t="s">
        <v>120</v>
      </c>
      <c r="N8699" s="1" t="s">
        <v>120</v>
      </c>
      <c r="O8699" s="1" t="s">
        <v>7</v>
      </c>
      <c r="P8699" s="1" t="s">
        <v>2446</v>
      </c>
      <c r="Q8699" s="1" t="s">
        <v>476</v>
      </c>
      <c r="R8699" s="1" t="s">
        <v>488</v>
      </c>
      <c r="S8699" s="1" t="s">
        <v>30136</v>
      </c>
      <c r="T8699" s="21">
        <v>0</v>
      </c>
      <c r="U8699" s="21">
        <v>727.35</v>
      </c>
      <c r="V8699" s="21">
        <f t="shared" si="542"/>
        <v>727.35</v>
      </c>
      <c r="W8699" s="23">
        <f t="shared" si="543"/>
        <v>0</v>
      </c>
      <c r="X8699" s="3">
        <v>0</v>
      </c>
      <c r="Y8699" s="2">
        <v>317.87</v>
      </c>
      <c r="Z8699" s="3">
        <f t="shared" si="540"/>
        <v>317.87</v>
      </c>
      <c r="AA8699" s="8">
        <f t="shared" si="541"/>
        <v>0</v>
      </c>
    </row>
    <row r="8700" spans="1:27" ht="10.5" x14ac:dyDescent="0.15">
      <c r="A8700" s="1" t="s">
        <v>45968</v>
      </c>
      <c r="B8700" s="1" t="s">
        <v>0</v>
      </c>
      <c r="C8700" s="1" t="s">
        <v>22</v>
      </c>
      <c r="E8700" s="1" t="s">
        <v>45969</v>
      </c>
      <c r="F8700" s="1" t="s">
        <v>2</v>
      </c>
      <c r="G8700" s="1" t="s">
        <v>2</v>
      </c>
      <c r="H8700" s="1" t="s">
        <v>45970</v>
      </c>
      <c r="I8700" s="1" t="s">
        <v>304</v>
      </c>
      <c r="J8700" s="1" t="s">
        <v>49</v>
      </c>
      <c r="K8700" s="1" t="s">
        <v>10579</v>
      </c>
      <c r="L8700" s="1" t="s">
        <v>2</v>
      </c>
      <c r="M8700" s="1" t="s">
        <v>120</v>
      </c>
      <c r="N8700" s="1" t="s">
        <v>120</v>
      </c>
      <c r="O8700" s="1" t="s">
        <v>7</v>
      </c>
      <c r="P8700" s="1" t="s">
        <v>886</v>
      </c>
      <c r="Q8700" s="1" t="s">
        <v>476</v>
      </c>
      <c r="R8700" s="1" t="s">
        <v>503</v>
      </c>
      <c r="S8700" s="1" t="s">
        <v>45971</v>
      </c>
      <c r="T8700" s="21">
        <v>0</v>
      </c>
      <c r="U8700" s="21">
        <v>1306.6400000000001</v>
      </c>
      <c r="V8700" s="21">
        <f t="shared" si="542"/>
        <v>1306.6400000000001</v>
      </c>
      <c r="W8700" s="23">
        <f t="shared" si="543"/>
        <v>0</v>
      </c>
      <c r="X8700" s="3">
        <v>0</v>
      </c>
      <c r="Y8700" s="2">
        <v>317.60000000000002</v>
      </c>
      <c r="Z8700" s="3">
        <f t="shared" si="540"/>
        <v>317.60000000000002</v>
      </c>
      <c r="AA8700" s="8">
        <f t="shared" si="541"/>
        <v>0</v>
      </c>
    </row>
    <row r="8701" spans="1:27" ht="10.5" x14ac:dyDescent="0.15">
      <c r="A8701" s="1" t="s">
        <v>41121</v>
      </c>
      <c r="B8701" s="1" t="s">
        <v>0</v>
      </c>
      <c r="C8701" s="1" t="s">
        <v>22</v>
      </c>
      <c r="E8701" s="1" t="s">
        <v>41122</v>
      </c>
      <c r="F8701" s="1" t="s">
        <v>2</v>
      </c>
      <c r="G8701" s="1" t="s">
        <v>2</v>
      </c>
      <c r="H8701" s="1" t="s">
        <v>41123</v>
      </c>
      <c r="I8701" s="1" t="s">
        <v>852</v>
      </c>
      <c r="J8701" s="1" t="s">
        <v>24</v>
      </c>
      <c r="K8701" s="1" t="s">
        <v>9172</v>
      </c>
      <c r="L8701" s="1" t="s">
        <v>2</v>
      </c>
      <c r="M8701" s="1" t="s">
        <v>120</v>
      </c>
      <c r="N8701" s="1" t="s">
        <v>120</v>
      </c>
      <c r="O8701" s="1" t="s">
        <v>7</v>
      </c>
      <c r="P8701" s="1" t="s">
        <v>502</v>
      </c>
      <c r="Q8701" s="1" t="s">
        <v>476</v>
      </c>
      <c r="R8701" s="1" t="s">
        <v>503</v>
      </c>
      <c r="S8701" s="1" t="s">
        <v>41124</v>
      </c>
      <c r="T8701" s="21"/>
      <c r="U8701" s="21"/>
      <c r="V8701" s="21">
        <f t="shared" si="542"/>
        <v>0</v>
      </c>
      <c r="W8701" s="23" t="e">
        <f t="shared" si="543"/>
        <v>#DIV/0!</v>
      </c>
      <c r="X8701" s="3">
        <v>0</v>
      </c>
      <c r="Y8701" s="2">
        <v>317.47000000000003</v>
      </c>
      <c r="Z8701" s="3">
        <f t="shared" si="540"/>
        <v>317.47000000000003</v>
      </c>
      <c r="AA8701" s="8">
        <f t="shared" si="541"/>
        <v>0</v>
      </c>
    </row>
    <row r="8702" spans="1:27" ht="10.5" x14ac:dyDescent="0.15">
      <c r="A8702" s="1" t="s">
        <v>36957</v>
      </c>
      <c r="B8702" s="1" t="s">
        <v>0</v>
      </c>
      <c r="C8702" s="1" t="s">
        <v>22</v>
      </c>
      <c r="E8702" s="1" t="s">
        <v>36958</v>
      </c>
      <c r="F8702" s="1" t="s">
        <v>2</v>
      </c>
      <c r="G8702" s="1" t="s">
        <v>2</v>
      </c>
      <c r="H8702" s="1" t="s">
        <v>36959</v>
      </c>
      <c r="I8702" s="1" t="s">
        <v>143</v>
      </c>
      <c r="J8702" s="1" t="s">
        <v>51</v>
      </c>
      <c r="K8702" s="1" t="s">
        <v>2044</v>
      </c>
      <c r="L8702" s="1" t="s">
        <v>2</v>
      </c>
      <c r="M8702" s="1" t="s">
        <v>120</v>
      </c>
      <c r="N8702" s="1" t="s">
        <v>120</v>
      </c>
      <c r="O8702" s="1" t="s">
        <v>7</v>
      </c>
      <c r="P8702" s="1" t="s">
        <v>1409</v>
      </c>
      <c r="Q8702" s="1" t="s">
        <v>476</v>
      </c>
      <c r="R8702" s="1" t="s">
        <v>503</v>
      </c>
      <c r="S8702" s="1" t="s">
        <v>36960</v>
      </c>
      <c r="T8702" s="21">
        <v>0</v>
      </c>
      <c r="U8702" s="21">
        <v>1042.31</v>
      </c>
      <c r="V8702" s="21">
        <f t="shared" si="542"/>
        <v>1042.31</v>
      </c>
      <c r="W8702" s="23">
        <f t="shared" si="543"/>
        <v>0</v>
      </c>
      <c r="X8702" s="3">
        <v>0</v>
      </c>
      <c r="Y8702" s="2">
        <v>316.79000000000002</v>
      </c>
      <c r="Z8702" s="3">
        <f t="shared" si="540"/>
        <v>316.79000000000002</v>
      </c>
      <c r="AA8702" s="8">
        <f t="shared" si="541"/>
        <v>0</v>
      </c>
    </row>
    <row r="8703" spans="1:27" ht="10.5" x14ac:dyDescent="0.15">
      <c r="A8703" s="1" t="s">
        <v>34372</v>
      </c>
      <c r="B8703" s="1" t="s">
        <v>0</v>
      </c>
      <c r="C8703" s="1" t="s">
        <v>22</v>
      </c>
      <c r="E8703" s="1" t="s">
        <v>34373</v>
      </c>
      <c r="F8703" s="1" t="s">
        <v>2</v>
      </c>
      <c r="G8703" s="1" t="s">
        <v>34374</v>
      </c>
      <c r="H8703" s="1" t="s">
        <v>34375</v>
      </c>
      <c r="I8703" s="1" t="s">
        <v>915</v>
      </c>
      <c r="J8703" s="1" t="s">
        <v>32</v>
      </c>
      <c r="K8703" s="1" t="s">
        <v>4746</v>
      </c>
      <c r="L8703" s="1" t="s">
        <v>2</v>
      </c>
      <c r="M8703" s="1" t="s">
        <v>120</v>
      </c>
      <c r="N8703" s="1" t="s">
        <v>120</v>
      </c>
      <c r="O8703" s="1" t="s">
        <v>7</v>
      </c>
      <c r="P8703" s="1" t="s">
        <v>475</v>
      </c>
      <c r="Q8703" s="1" t="s">
        <v>476</v>
      </c>
      <c r="R8703" s="1" t="s">
        <v>477</v>
      </c>
      <c r="S8703" s="1" t="s">
        <v>34376</v>
      </c>
      <c r="T8703" s="21"/>
      <c r="U8703" s="21"/>
      <c r="V8703" s="21">
        <f t="shared" si="542"/>
        <v>0</v>
      </c>
      <c r="W8703" s="23" t="e">
        <f t="shared" si="543"/>
        <v>#DIV/0!</v>
      </c>
      <c r="X8703" s="3">
        <v>0</v>
      </c>
      <c r="Y8703" s="2">
        <v>316.52</v>
      </c>
      <c r="Z8703" s="3">
        <f t="shared" si="540"/>
        <v>316.52</v>
      </c>
      <c r="AA8703" s="8">
        <f t="shared" si="541"/>
        <v>0</v>
      </c>
    </row>
    <row r="8704" spans="1:27" ht="10.5" x14ac:dyDescent="0.15">
      <c r="A8704" s="1" t="s">
        <v>26068</v>
      </c>
      <c r="B8704" s="1" t="s">
        <v>0</v>
      </c>
      <c r="C8704" s="1" t="s">
        <v>22</v>
      </c>
      <c r="E8704" s="1" t="s">
        <v>26069</v>
      </c>
      <c r="F8704" s="1" t="s">
        <v>2</v>
      </c>
      <c r="G8704" s="1" t="s">
        <v>2</v>
      </c>
      <c r="H8704" s="1" t="s">
        <v>26070</v>
      </c>
      <c r="I8704" s="1" t="s">
        <v>1102</v>
      </c>
      <c r="J8704" s="1" t="s">
        <v>79</v>
      </c>
      <c r="K8704" s="1" t="s">
        <v>21967</v>
      </c>
      <c r="L8704" s="1" t="s">
        <v>6</v>
      </c>
      <c r="M8704" s="1" t="s">
        <v>120</v>
      </c>
      <c r="N8704" s="1" t="s">
        <v>120</v>
      </c>
      <c r="O8704" s="1" t="s">
        <v>7</v>
      </c>
      <c r="P8704" s="1" t="s">
        <v>2701</v>
      </c>
      <c r="Q8704" s="1" t="s">
        <v>476</v>
      </c>
      <c r="R8704" s="1" t="s">
        <v>503</v>
      </c>
      <c r="S8704" s="1" t="s">
        <v>26071</v>
      </c>
      <c r="T8704" s="21"/>
      <c r="U8704" s="21"/>
      <c r="V8704" s="21">
        <f t="shared" si="542"/>
        <v>0</v>
      </c>
      <c r="W8704" s="23" t="e">
        <f t="shared" si="543"/>
        <v>#DIV/0!</v>
      </c>
      <c r="X8704" s="3">
        <v>0</v>
      </c>
      <c r="Y8704" s="2">
        <v>316.29000000000002</v>
      </c>
      <c r="Z8704" s="3">
        <f t="shared" si="540"/>
        <v>316.29000000000002</v>
      </c>
      <c r="AA8704" s="8">
        <f t="shared" si="541"/>
        <v>0</v>
      </c>
    </row>
    <row r="8705" spans="1:27" ht="10.5" x14ac:dyDescent="0.15">
      <c r="A8705" s="1" t="s">
        <v>18094</v>
      </c>
      <c r="B8705" s="1" t="s">
        <v>0</v>
      </c>
      <c r="C8705" s="1" t="s">
        <v>1</v>
      </c>
      <c r="E8705" s="1" t="s">
        <v>18095</v>
      </c>
      <c r="F8705" s="1" t="s">
        <v>2</v>
      </c>
      <c r="G8705" s="1" t="s">
        <v>2</v>
      </c>
      <c r="H8705" s="1" t="s">
        <v>18096</v>
      </c>
      <c r="I8705" s="1" t="s">
        <v>815</v>
      </c>
      <c r="J8705" s="1" t="s">
        <v>298</v>
      </c>
      <c r="K8705" s="1" t="s">
        <v>18097</v>
      </c>
      <c r="L8705" s="1" t="s">
        <v>783</v>
      </c>
      <c r="M8705" s="1" t="s">
        <v>137</v>
      </c>
      <c r="N8705" s="1" t="s">
        <v>246</v>
      </c>
      <c r="O8705" s="1" t="s">
        <v>7</v>
      </c>
      <c r="P8705" s="1" t="s">
        <v>154</v>
      </c>
      <c r="Q8705" s="1" t="s">
        <v>9</v>
      </c>
      <c r="R8705" s="1" t="s">
        <v>10</v>
      </c>
      <c r="S8705" s="1" t="s">
        <v>18098</v>
      </c>
      <c r="T8705" s="21">
        <v>0</v>
      </c>
      <c r="U8705" s="21">
        <v>353.56</v>
      </c>
      <c r="V8705" s="21">
        <f t="shared" si="542"/>
        <v>353.56</v>
      </c>
      <c r="W8705" s="23">
        <f t="shared" si="543"/>
        <v>0</v>
      </c>
      <c r="X8705" s="3">
        <v>0</v>
      </c>
      <c r="Y8705" s="2">
        <v>316.22000000000003</v>
      </c>
      <c r="Z8705" s="3">
        <f t="shared" si="540"/>
        <v>316.22000000000003</v>
      </c>
      <c r="AA8705" s="8">
        <f t="shared" si="541"/>
        <v>0</v>
      </c>
    </row>
    <row r="8706" spans="1:27" ht="10.5" x14ac:dyDescent="0.15">
      <c r="A8706" s="1" t="s">
        <v>18835</v>
      </c>
      <c r="B8706" s="1" t="s">
        <v>0</v>
      </c>
      <c r="C8706" s="1" t="s">
        <v>22</v>
      </c>
      <c r="E8706" s="1" t="s">
        <v>18836</v>
      </c>
      <c r="F8706" s="1" t="s">
        <v>2</v>
      </c>
      <c r="G8706" s="1" t="s">
        <v>18837</v>
      </c>
      <c r="H8706" s="1" t="s">
        <v>18838</v>
      </c>
      <c r="I8706" s="1" t="s">
        <v>18839</v>
      </c>
      <c r="J8706" s="1" t="s">
        <v>386</v>
      </c>
      <c r="K8706" s="1" t="s">
        <v>18840</v>
      </c>
      <c r="L8706" s="1" t="s">
        <v>2</v>
      </c>
      <c r="M8706" s="1" t="s">
        <v>120</v>
      </c>
      <c r="N8706" s="1" t="s">
        <v>120</v>
      </c>
      <c r="O8706" s="1" t="s">
        <v>7</v>
      </c>
      <c r="P8706" s="1" t="s">
        <v>3402</v>
      </c>
      <c r="Q8706" s="1" t="s">
        <v>476</v>
      </c>
      <c r="R8706" s="1" t="s">
        <v>488</v>
      </c>
      <c r="S8706" s="1" t="s">
        <v>18841</v>
      </c>
      <c r="T8706" s="21">
        <v>0</v>
      </c>
      <c r="U8706" s="21">
        <v>569.45000000000005</v>
      </c>
      <c r="V8706" s="21">
        <f t="shared" si="542"/>
        <v>569.45000000000005</v>
      </c>
      <c r="W8706" s="23">
        <f t="shared" si="543"/>
        <v>0</v>
      </c>
      <c r="X8706" s="3">
        <v>0</v>
      </c>
      <c r="Y8706" s="2">
        <v>316.14999999999998</v>
      </c>
      <c r="Z8706" s="3">
        <f t="shared" ref="Z8706:Z8769" si="544">SUM(X8706:Y8706)</f>
        <v>316.14999999999998</v>
      </c>
      <c r="AA8706" s="8">
        <f t="shared" ref="AA8706:AA8769" si="545">X8706/Z8706</f>
        <v>0</v>
      </c>
    </row>
    <row r="8707" spans="1:27" ht="10.5" x14ac:dyDescent="0.15">
      <c r="A8707" s="1" t="s">
        <v>29164</v>
      </c>
      <c r="B8707" s="1" t="s">
        <v>0</v>
      </c>
      <c r="C8707" s="1" t="s">
        <v>22</v>
      </c>
      <c r="E8707" s="1" t="s">
        <v>29165</v>
      </c>
      <c r="F8707" s="1" t="s">
        <v>2</v>
      </c>
      <c r="G8707" s="1" t="s">
        <v>2</v>
      </c>
      <c r="H8707" s="1" t="s">
        <v>29166</v>
      </c>
      <c r="I8707" s="1" t="s">
        <v>8743</v>
      </c>
      <c r="J8707" s="1" t="s">
        <v>118</v>
      </c>
      <c r="K8707" s="1" t="s">
        <v>5963</v>
      </c>
      <c r="L8707" s="1" t="s">
        <v>6</v>
      </c>
      <c r="M8707" s="1" t="s">
        <v>289</v>
      </c>
      <c r="N8707" s="1" t="s">
        <v>289</v>
      </c>
      <c r="O8707" s="1" t="s">
        <v>7</v>
      </c>
      <c r="P8707" s="1" t="s">
        <v>2247</v>
      </c>
      <c r="Q8707" s="1" t="s">
        <v>140</v>
      </c>
      <c r="R8707" s="1" t="s">
        <v>390</v>
      </c>
      <c r="S8707" s="1" t="s">
        <v>2</v>
      </c>
      <c r="T8707" s="21">
        <v>0</v>
      </c>
      <c r="U8707" s="21">
        <v>604.35</v>
      </c>
      <c r="V8707" s="21">
        <f t="shared" ref="V8707:V8770" si="546">SUM(T8707:U8707)</f>
        <v>604.35</v>
      </c>
      <c r="W8707" s="23">
        <f t="shared" ref="W8707:W8770" si="547">T8707/V8707</f>
        <v>0</v>
      </c>
      <c r="X8707" s="3">
        <v>0</v>
      </c>
      <c r="Y8707" s="2">
        <v>315.64</v>
      </c>
      <c r="Z8707" s="3">
        <f t="shared" si="544"/>
        <v>315.64</v>
      </c>
      <c r="AA8707" s="8">
        <f t="shared" si="545"/>
        <v>0</v>
      </c>
    </row>
    <row r="8708" spans="1:27" ht="10.5" x14ac:dyDescent="0.15">
      <c r="A8708" s="1" t="s">
        <v>18105</v>
      </c>
      <c r="B8708" s="1" t="s">
        <v>0</v>
      </c>
      <c r="C8708" s="1" t="s">
        <v>22</v>
      </c>
      <c r="E8708" s="1" t="s">
        <v>18106</v>
      </c>
      <c r="F8708" s="1" t="s">
        <v>18107</v>
      </c>
      <c r="G8708" s="1" t="s">
        <v>18108</v>
      </c>
      <c r="H8708" s="1" t="s">
        <v>18109</v>
      </c>
      <c r="I8708" s="1" t="s">
        <v>18110</v>
      </c>
      <c r="J8708" s="1" t="s">
        <v>24</v>
      </c>
      <c r="K8708" s="1" t="s">
        <v>18111</v>
      </c>
      <c r="L8708" s="1" t="s">
        <v>6</v>
      </c>
      <c r="M8708" s="1" t="s">
        <v>120</v>
      </c>
      <c r="N8708" s="1" t="s">
        <v>120</v>
      </c>
      <c r="O8708" s="1" t="s">
        <v>7</v>
      </c>
      <c r="P8708" s="1" t="s">
        <v>338</v>
      </c>
      <c r="Q8708" s="1" t="s">
        <v>29</v>
      </c>
      <c r="R8708" s="1" t="s">
        <v>30</v>
      </c>
      <c r="S8708" s="1" t="s">
        <v>18112</v>
      </c>
      <c r="T8708" s="21">
        <v>0</v>
      </c>
      <c r="U8708" s="21">
        <v>510.52</v>
      </c>
      <c r="V8708" s="21">
        <f t="shared" si="546"/>
        <v>510.52</v>
      </c>
      <c r="W8708" s="23">
        <f t="shared" si="547"/>
        <v>0</v>
      </c>
      <c r="X8708" s="3">
        <v>0</v>
      </c>
      <c r="Y8708" s="2">
        <v>315.11</v>
      </c>
      <c r="Z8708" s="3">
        <f t="shared" si="544"/>
        <v>315.11</v>
      </c>
      <c r="AA8708" s="8">
        <f t="shared" si="545"/>
        <v>0</v>
      </c>
    </row>
    <row r="8709" spans="1:27" ht="10.5" x14ac:dyDescent="0.15">
      <c r="A8709" s="1" t="s">
        <v>34660</v>
      </c>
      <c r="B8709" s="1" t="s">
        <v>0</v>
      </c>
      <c r="C8709" s="1" t="s">
        <v>22</v>
      </c>
      <c r="E8709" s="1" t="s">
        <v>34661</v>
      </c>
      <c r="F8709" s="1" t="s">
        <v>2</v>
      </c>
      <c r="G8709" s="1" t="s">
        <v>2</v>
      </c>
      <c r="H8709" s="1" t="s">
        <v>34662</v>
      </c>
      <c r="I8709" s="1" t="s">
        <v>833</v>
      </c>
      <c r="J8709" s="1" t="s">
        <v>210</v>
      </c>
      <c r="K8709" s="1" t="s">
        <v>1515</v>
      </c>
      <c r="L8709" s="1" t="s">
        <v>2</v>
      </c>
      <c r="M8709" s="1" t="s">
        <v>120</v>
      </c>
      <c r="N8709" s="1" t="s">
        <v>120</v>
      </c>
      <c r="O8709" s="1" t="s">
        <v>7</v>
      </c>
      <c r="P8709" s="1" t="s">
        <v>2347</v>
      </c>
      <c r="Q8709" s="1" t="s">
        <v>476</v>
      </c>
      <c r="R8709" s="1" t="s">
        <v>503</v>
      </c>
      <c r="S8709" s="1" t="s">
        <v>34663</v>
      </c>
      <c r="T8709" s="21">
        <v>0</v>
      </c>
      <c r="U8709" s="21">
        <v>13562.5</v>
      </c>
      <c r="V8709" s="21">
        <f t="shared" si="546"/>
        <v>13562.5</v>
      </c>
      <c r="W8709" s="23">
        <f t="shared" si="547"/>
        <v>0</v>
      </c>
      <c r="X8709" s="3">
        <v>0</v>
      </c>
      <c r="Y8709" s="2">
        <v>315</v>
      </c>
      <c r="Z8709" s="3">
        <f t="shared" si="544"/>
        <v>315</v>
      </c>
      <c r="AA8709" s="8">
        <f t="shared" si="545"/>
        <v>0</v>
      </c>
    </row>
    <row r="8710" spans="1:27" ht="10.5" x14ac:dyDescent="0.15">
      <c r="A8710" s="1" t="s">
        <v>42057</v>
      </c>
      <c r="B8710" s="1" t="s">
        <v>0</v>
      </c>
      <c r="C8710" s="1" t="s">
        <v>22</v>
      </c>
      <c r="E8710" s="1" t="s">
        <v>42058</v>
      </c>
      <c r="F8710" s="1" t="s">
        <v>2</v>
      </c>
      <c r="G8710" s="1" t="s">
        <v>2</v>
      </c>
      <c r="H8710" s="1" t="s">
        <v>42059</v>
      </c>
      <c r="I8710" s="1" t="s">
        <v>1107</v>
      </c>
      <c r="J8710" s="1" t="s">
        <v>64</v>
      </c>
      <c r="K8710" s="1" t="s">
        <v>23285</v>
      </c>
      <c r="L8710" s="1" t="s">
        <v>72</v>
      </c>
      <c r="M8710" s="1" t="s">
        <v>137</v>
      </c>
      <c r="N8710" s="1" t="s">
        <v>138</v>
      </c>
      <c r="O8710" s="1" t="s">
        <v>7</v>
      </c>
      <c r="P8710" s="1" t="s">
        <v>1739</v>
      </c>
      <c r="Q8710" s="1" t="s">
        <v>140</v>
      </c>
      <c r="R8710" s="1" t="s">
        <v>141</v>
      </c>
      <c r="S8710" s="1" t="s">
        <v>42060</v>
      </c>
      <c r="T8710" s="21"/>
      <c r="U8710" s="21"/>
      <c r="V8710" s="21">
        <f t="shared" si="546"/>
        <v>0</v>
      </c>
      <c r="W8710" s="23" t="e">
        <f t="shared" si="547"/>
        <v>#DIV/0!</v>
      </c>
      <c r="X8710" s="3">
        <v>0</v>
      </c>
      <c r="Y8710" s="2">
        <v>314.95</v>
      </c>
      <c r="Z8710" s="3">
        <f t="shared" si="544"/>
        <v>314.95</v>
      </c>
      <c r="AA8710" s="8">
        <f t="shared" si="545"/>
        <v>0</v>
      </c>
    </row>
    <row r="8711" spans="1:27" ht="10.5" x14ac:dyDescent="0.15">
      <c r="A8711" s="1" t="s">
        <v>44827</v>
      </c>
      <c r="B8711" s="1" t="s">
        <v>0</v>
      </c>
      <c r="C8711" s="1" t="s">
        <v>22</v>
      </c>
      <c r="E8711" s="1" t="s">
        <v>44828</v>
      </c>
      <c r="F8711" s="1" t="s">
        <v>2</v>
      </c>
      <c r="G8711" s="1" t="s">
        <v>2</v>
      </c>
      <c r="H8711" s="1" t="s">
        <v>44829</v>
      </c>
      <c r="I8711" s="1" t="s">
        <v>3411</v>
      </c>
      <c r="J8711" s="1" t="s">
        <v>781</v>
      </c>
      <c r="K8711" s="1" t="s">
        <v>3412</v>
      </c>
      <c r="L8711" s="1" t="s">
        <v>2</v>
      </c>
      <c r="M8711" s="1" t="s">
        <v>120</v>
      </c>
      <c r="N8711" s="1" t="s">
        <v>120</v>
      </c>
      <c r="O8711" s="1" t="s">
        <v>7</v>
      </c>
      <c r="P8711" s="1" t="s">
        <v>761</v>
      </c>
      <c r="Q8711" s="1" t="s">
        <v>476</v>
      </c>
      <c r="R8711" s="1" t="s">
        <v>488</v>
      </c>
      <c r="S8711" s="1" t="s">
        <v>44830</v>
      </c>
      <c r="T8711" s="21">
        <v>0</v>
      </c>
      <c r="U8711" s="21">
        <v>2790.8</v>
      </c>
      <c r="V8711" s="21">
        <f t="shared" si="546"/>
        <v>2790.8</v>
      </c>
      <c r="W8711" s="23">
        <f t="shared" si="547"/>
        <v>0</v>
      </c>
      <c r="X8711" s="3">
        <v>0</v>
      </c>
      <c r="Y8711" s="2">
        <v>314.92</v>
      </c>
      <c r="Z8711" s="3">
        <f t="shared" si="544"/>
        <v>314.92</v>
      </c>
      <c r="AA8711" s="8">
        <f t="shared" si="545"/>
        <v>0</v>
      </c>
    </row>
    <row r="8712" spans="1:27" ht="10.5" x14ac:dyDescent="0.15">
      <c r="A8712" s="1" t="s">
        <v>22586</v>
      </c>
      <c r="B8712" s="1" t="s">
        <v>0</v>
      </c>
      <c r="C8712" s="1" t="s">
        <v>22</v>
      </c>
      <c r="E8712" s="1" t="s">
        <v>22587</v>
      </c>
      <c r="F8712" s="1" t="s">
        <v>2</v>
      </c>
      <c r="G8712" s="1" t="s">
        <v>2</v>
      </c>
      <c r="H8712" s="1" t="s">
        <v>22588</v>
      </c>
      <c r="I8712" s="1" t="s">
        <v>5047</v>
      </c>
      <c r="J8712" s="1" t="s">
        <v>118</v>
      </c>
      <c r="K8712" s="1" t="s">
        <v>5048</v>
      </c>
      <c r="L8712" s="1" t="s">
        <v>2</v>
      </c>
      <c r="M8712" s="1" t="s">
        <v>120</v>
      </c>
      <c r="N8712" s="1" t="s">
        <v>120</v>
      </c>
      <c r="O8712" s="1" t="s">
        <v>7</v>
      </c>
      <c r="P8712" s="1" t="s">
        <v>1414</v>
      </c>
      <c r="Q8712" s="1" t="s">
        <v>476</v>
      </c>
      <c r="R8712" s="1" t="s">
        <v>477</v>
      </c>
      <c r="S8712" s="1" t="s">
        <v>22589</v>
      </c>
      <c r="T8712" s="21">
        <v>0</v>
      </c>
      <c r="U8712" s="21">
        <v>768.78</v>
      </c>
      <c r="V8712" s="21">
        <f t="shared" si="546"/>
        <v>768.78</v>
      </c>
      <c r="W8712" s="23">
        <f t="shared" si="547"/>
        <v>0</v>
      </c>
      <c r="X8712" s="3">
        <v>0</v>
      </c>
      <c r="Y8712" s="2">
        <v>314.86</v>
      </c>
      <c r="Z8712" s="3">
        <f t="shared" si="544"/>
        <v>314.86</v>
      </c>
      <c r="AA8712" s="8">
        <f t="shared" si="545"/>
        <v>0</v>
      </c>
    </row>
    <row r="8713" spans="1:27" ht="10.5" x14ac:dyDescent="0.15">
      <c r="A8713" s="1" t="s">
        <v>31876</v>
      </c>
      <c r="B8713" s="1" t="s">
        <v>0</v>
      </c>
      <c r="C8713" s="1" t="s">
        <v>22</v>
      </c>
      <c r="E8713" s="1" t="s">
        <v>31877</v>
      </c>
      <c r="F8713" s="1" t="s">
        <v>2</v>
      </c>
      <c r="G8713" s="1" t="s">
        <v>31878</v>
      </c>
      <c r="H8713" s="1" t="s">
        <v>31879</v>
      </c>
      <c r="I8713" s="1" t="s">
        <v>3106</v>
      </c>
      <c r="J8713" s="1" t="s">
        <v>3107</v>
      </c>
      <c r="K8713" s="1" t="s">
        <v>3108</v>
      </c>
      <c r="L8713" s="1" t="s">
        <v>2</v>
      </c>
      <c r="M8713" s="1" t="s">
        <v>120</v>
      </c>
      <c r="N8713" s="1" t="s">
        <v>120</v>
      </c>
      <c r="O8713" s="1" t="s">
        <v>7</v>
      </c>
      <c r="P8713" s="1" t="s">
        <v>3475</v>
      </c>
      <c r="Q8713" s="1" t="s">
        <v>476</v>
      </c>
      <c r="R8713" s="1" t="s">
        <v>488</v>
      </c>
      <c r="S8713" s="1" t="s">
        <v>31880</v>
      </c>
      <c r="T8713" s="21"/>
      <c r="U8713" s="21"/>
      <c r="V8713" s="21">
        <f t="shared" si="546"/>
        <v>0</v>
      </c>
      <c r="W8713" s="23" t="e">
        <f t="shared" si="547"/>
        <v>#DIV/0!</v>
      </c>
      <c r="X8713" s="3">
        <v>0</v>
      </c>
      <c r="Y8713" s="2">
        <v>314.72000000000003</v>
      </c>
      <c r="Z8713" s="3">
        <f t="shared" si="544"/>
        <v>314.72000000000003</v>
      </c>
      <c r="AA8713" s="8">
        <f t="shared" si="545"/>
        <v>0</v>
      </c>
    </row>
    <row r="8714" spans="1:27" ht="10.5" x14ac:dyDescent="0.15">
      <c r="A8714" s="1" t="s">
        <v>36629</v>
      </c>
      <c r="B8714" s="1" t="s">
        <v>0</v>
      </c>
      <c r="C8714" s="1" t="s">
        <v>22</v>
      </c>
      <c r="E8714" s="1" t="s">
        <v>33236</v>
      </c>
      <c r="F8714" s="1" t="s">
        <v>2</v>
      </c>
      <c r="G8714" s="1" t="s">
        <v>33237</v>
      </c>
      <c r="H8714" s="1" t="s">
        <v>36630</v>
      </c>
      <c r="I8714" s="1" t="s">
        <v>855</v>
      </c>
      <c r="J8714" s="1" t="s">
        <v>159</v>
      </c>
      <c r="K8714" s="1" t="s">
        <v>1877</v>
      </c>
      <c r="L8714" s="1" t="s">
        <v>2</v>
      </c>
      <c r="M8714" s="1" t="s">
        <v>120</v>
      </c>
      <c r="N8714" s="1" t="s">
        <v>120</v>
      </c>
      <c r="O8714" s="1" t="s">
        <v>7</v>
      </c>
      <c r="P8714" s="1" t="s">
        <v>817</v>
      </c>
      <c r="Q8714" s="1" t="s">
        <v>476</v>
      </c>
      <c r="R8714" s="1" t="s">
        <v>503</v>
      </c>
      <c r="S8714" s="1" t="s">
        <v>2</v>
      </c>
      <c r="T8714" s="21"/>
      <c r="U8714" s="21"/>
      <c r="V8714" s="21">
        <f t="shared" si="546"/>
        <v>0</v>
      </c>
      <c r="W8714" s="23" t="e">
        <f t="shared" si="547"/>
        <v>#DIV/0!</v>
      </c>
      <c r="X8714" s="3">
        <v>0</v>
      </c>
      <c r="Y8714" s="2">
        <v>314.39999999999998</v>
      </c>
      <c r="Z8714" s="3">
        <f t="shared" si="544"/>
        <v>314.39999999999998</v>
      </c>
      <c r="AA8714" s="8">
        <f t="shared" si="545"/>
        <v>0</v>
      </c>
    </row>
    <row r="8715" spans="1:27" ht="10.5" x14ac:dyDescent="0.15">
      <c r="A8715" s="1" t="s">
        <v>20915</v>
      </c>
      <c r="B8715" s="1" t="s">
        <v>0</v>
      </c>
      <c r="C8715" s="1" t="s">
        <v>1</v>
      </c>
      <c r="E8715" s="1" t="s">
        <v>20916</v>
      </c>
      <c r="F8715" s="1" t="s">
        <v>2</v>
      </c>
      <c r="G8715" s="1" t="s">
        <v>20917</v>
      </c>
      <c r="H8715" s="1" t="s">
        <v>20918</v>
      </c>
      <c r="I8715" s="1" t="s">
        <v>595</v>
      </c>
      <c r="J8715" s="1" t="s">
        <v>118</v>
      </c>
      <c r="K8715" s="1" t="s">
        <v>6627</v>
      </c>
      <c r="L8715" s="1" t="s">
        <v>72</v>
      </c>
      <c r="M8715" s="1" t="s">
        <v>137</v>
      </c>
      <c r="N8715" s="1" t="s">
        <v>138</v>
      </c>
      <c r="O8715" s="1" t="s">
        <v>7</v>
      </c>
      <c r="P8715" s="1" t="s">
        <v>73</v>
      </c>
      <c r="Q8715" s="1" t="s">
        <v>9</v>
      </c>
      <c r="R8715" s="1" t="s">
        <v>16</v>
      </c>
      <c r="S8715" s="1" t="s">
        <v>20919</v>
      </c>
      <c r="T8715" s="21">
        <v>0</v>
      </c>
      <c r="U8715" s="21">
        <v>343</v>
      </c>
      <c r="V8715" s="21">
        <f t="shared" si="546"/>
        <v>343</v>
      </c>
      <c r="W8715" s="23">
        <f t="shared" si="547"/>
        <v>0</v>
      </c>
      <c r="X8715" s="3">
        <v>0</v>
      </c>
      <c r="Y8715" s="2">
        <v>314.35000000000002</v>
      </c>
      <c r="Z8715" s="3">
        <f t="shared" si="544"/>
        <v>314.35000000000002</v>
      </c>
      <c r="AA8715" s="8">
        <f t="shared" si="545"/>
        <v>0</v>
      </c>
    </row>
    <row r="8716" spans="1:27" ht="10.5" x14ac:dyDescent="0.15">
      <c r="A8716" s="1" t="s">
        <v>18997</v>
      </c>
      <c r="B8716" s="1" t="s">
        <v>0</v>
      </c>
      <c r="C8716" s="1" t="s">
        <v>22</v>
      </c>
      <c r="E8716" s="1" t="s">
        <v>18998</v>
      </c>
      <c r="F8716" s="1" t="s">
        <v>2</v>
      </c>
      <c r="G8716" s="1" t="s">
        <v>2</v>
      </c>
      <c r="H8716" s="1" t="s">
        <v>18999</v>
      </c>
      <c r="I8716" s="1" t="s">
        <v>420</v>
      </c>
      <c r="J8716" s="1" t="s">
        <v>24</v>
      </c>
      <c r="K8716" s="1" t="s">
        <v>19000</v>
      </c>
      <c r="L8716" s="1" t="s">
        <v>2</v>
      </c>
      <c r="M8716" s="1" t="s">
        <v>120</v>
      </c>
      <c r="N8716" s="1" t="s">
        <v>120</v>
      </c>
      <c r="O8716" s="1" t="s">
        <v>7</v>
      </c>
      <c r="P8716" s="1" t="s">
        <v>1414</v>
      </c>
      <c r="Q8716" s="1" t="s">
        <v>476</v>
      </c>
      <c r="R8716" s="1" t="s">
        <v>477</v>
      </c>
      <c r="S8716" s="1" t="s">
        <v>19001</v>
      </c>
      <c r="T8716" s="21">
        <v>0</v>
      </c>
      <c r="U8716" s="21">
        <v>349.15</v>
      </c>
      <c r="V8716" s="21">
        <f t="shared" si="546"/>
        <v>349.15</v>
      </c>
      <c r="W8716" s="23">
        <f t="shared" si="547"/>
        <v>0</v>
      </c>
      <c r="X8716" s="3">
        <v>0</v>
      </c>
      <c r="Y8716" s="2">
        <v>314.05</v>
      </c>
      <c r="Z8716" s="3">
        <f t="shared" si="544"/>
        <v>314.05</v>
      </c>
      <c r="AA8716" s="8">
        <f t="shared" si="545"/>
        <v>0</v>
      </c>
    </row>
    <row r="8717" spans="1:27" ht="10.5" x14ac:dyDescent="0.15">
      <c r="A8717" s="1" t="s">
        <v>33916</v>
      </c>
      <c r="B8717" s="1" t="s">
        <v>0</v>
      </c>
      <c r="C8717" s="1" t="s">
        <v>22</v>
      </c>
      <c r="E8717" s="1" t="s">
        <v>33917</v>
      </c>
      <c r="F8717" s="1" t="s">
        <v>2</v>
      </c>
      <c r="G8717" s="1" t="s">
        <v>2</v>
      </c>
      <c r="H8717" s="1" t="s">
        <v>33918</v>
      </c>
      <c r="I8717" s="1" t="s">
        <v>31544</v>
      </c>
      <c r="J8717" s="1" t="s">
        <v>11</v>
      </c>
      <c r="K8717" s="1" t="s">
        <v>8349</v>
      </c>
      <c r="L8717" s="1" t="s">
        <v>2</v>
      </c>
      <c r="M8717" s="1" t="s">
        <v>120</v>
      </c>
      <c r="N8717" s="1" t="s">
        <v>120</v>
      </c>
      <c r="O8717" s="1" t="s">
        <v>7</v>
      </c>
      <c r="P8717" s="1" t="s">
        <v>579</v>
      </c>
      <c r="Q8717" s="1" t="s">
        <v>476</v>
      </c>
      <c r="R8717" s="1" t="s">
        <v>488</v>
      </c>
      <c r="S8717" s="1" t="s">
        <v>33919</v>
      </c>
      <c r="T8717" s="21">
        <v>0</v>
      </c>
      <c r="U8717" s="21">
        <v>1257.07</v>
      </c>
      <c r="V8717" s="21">
        <f t="shared" si="546"/>
        <v>1257.07</v>
      </c>
      <c r="W8717" s="23">
        <f t="shared" si="547"/>
        <v>0</v>
      </c>
      <c r="X8717" s="3">
        <v>0</v>
      </c>
      <c r="Y8717" s="2">
        <v>313.7</v>
      </c>
      <c r="Z8717" s="3">
        <f t="shared" si="544"/>
        <v>313.7</v>
      </c>
      <c r="AA8717" s="8">
        <f t="shared" si="545"/>
        <v>0</v>
      </c>
    </row>
    <row r="8718" spans="1:27" ht="10.5" x14ac:dyDescent="0.15">
      <c r="A8718" s="1" t="s">
        <v>23681</v>
      </c>
      <c r="B8718" s="1" t="s">
        <v>0</v>
      </c>
      <c r="C8718" s="1" t="s">
        <v>22</v>
      </c>
      <c r="E8718" s="1" t="s">
        <v>23682</v>
      </c>
      <c r="F8718" s="1" t="s">
        <v>2</v>
      </c>
      <c r="G8718" s="1" t="s">
        <v>2</v>
      </c>
      <c r="H8718" s="1" t="s">
        <v>23683</v>
      </c>
      <c r="I8718" s="1" t="s">
        <v>5736</v>
      </c>
      <c r="J8718" s="1" t="s">
        <v>51</v>
      </c>
      <c r="K8718" s="1" t="s">
        <v>12992</v>
      </c>
      <c r="L8718" s="1" t="s">
        <v>57</v>
      </c>
      <c r="M8718" s="1" t="s">
        <v>120</v>
      </c>
      <c r="N8718" s="1" t="s">
        <v>120</v>
      </c>
      <c r="O8718" s="1" t="s">
        <v>7</v>
      </c>
      <c r="P8718" s="1" t="s">
        <v>872</v>
      </c>
      <c r="Q8718" s="1" t="s">
        <v>476</v>
      </c>
      <c r="R8718" s="1" t="s">
        <v>488</v>
      </c>
      <c r="S8718" s="1" t="s">
        <v>23684</v>
      </c>
      <c r="T8718" s="21">
        <v>0</v>
      </c>
      <c r="U8718" s="21">
        <v>1796.98</v>
      </c>
      <c r="V8718" s="21">
        <f t="shared" si="546"/>
        <v>1796.98</v>
      </c>
      <c r="W8718" s="23">
        <f t="shared" si="547"/>
        <v>0</v>
      </c>
      <c r="X8718" s="3">
        <v>0</v>
      </c>
      <c r="Y8718" s="2">
        <v>313.39999999999998</v>
      </c>
      <c r="Z8718" s="3">
        <f t="shared" si="544"/>
        <v>313.39999999999998</v>
      </c>
      <c r="AA8718" s="8">
        <f t="shared" si="545"/>
        <v>0</v>
      </c>
    </row>
    <row r="8719" spans="1:27" ht="10.5" x14ac:dyDescent="0.15">
      <c r="A8719" s="1" t="s">
        <v>40218</v>
      </c>
      <c r="B8719" s="1" t="s">
        <v>0</v>
      </c>
      <c r="C8719" s="1" t="s">
        <v>22</v>
      </c>
      <c r="E8719" s="1" t="s">
        <v>40219</v>
      </c>
      <c r="F8719" s="1" t="s">
        <v>2</v>
      </c>
      <c r="G8719" s="1" t="s">
        <v>40220</v>
      </c>
      <c r="H8719" s="1" t="s">
        <v>40221</v>
      </c>
      <c r="I8719" s="1" t="s">
        <v>1842</v>
      </c>
      <c r="J8719" s="1" t="s">
        <v>1843</v>
      </c>
      <c r="K8719" s="1" t="s">
        <v>15918</v>
      </c>
      <c r="L8719" s="1" t="s">
        <v>2</v>
      </c>
      <c r="M8719" s="1" t="s">
        <v>120</v>
      </c>
      <c r="N8719" s="1" t="s">
        <v>120</v>
      </c>
      <c r="O8719" s="1" t="s">
        <v>7</v>
      </c>
      <c r="P8719" s="1" t="s">
        <v>1409</v>
      </c>
      <c r="Q8719" s="1" t="s">
        <v>476</v>
      </c>
      <c r="R8719" s="1" t="s">
        <v>503</v>
      </c>
      <c r="S8719" s="1" t="s">
        <v>40222</v>
      </c>
      <c r="T8719" s="21">
        <v>572.5</v>
      </c>
      <c r="U8719" s="21">
        <v>484.3</v>
      </c>
      <c r="V8719" s="21">
        <f t="shared" si="546"/>
        <v>1056.8</v>
      </c>
      <c r="W8719" s="23">
        <f t="shared" si="547"/>
        <v>0.54172975018925063</v>
      </c>
      <c r="X8719" s="3">
        <v>0</v>
      </c>
      <c r="Y8719" s="2">
        <v>313.14999999999998</v>
      </c>
      <c r="Z8719" s="3">
        <f t="shared" si="544"/>
        <v>313.14999999999998</v>
      </c>
      <c r="AA8719" s="8">
        <f t="shared" si="545"/>
        <v>0</v>
      </c>
    </row>
    <row r="8720" spans="1:27" ht="10.5" x14ac:dyDescent="0.15">
      <c r="A8720" s="1" t="s">
        <v>38180</v>
      </c>
      <c r="B8720" s="1" t="s">
        <v>0</v>
      </c>
      <c r="C8720" s="1" t="s">
        <v>22</v>
      </c>
      <c r="E8720" s="1" t="s">
        <v>38181</v>
      </c>
      <c r="F8720" s="1" t="s">
        <v>2</v>
      </c>
      <c r="G8720" s="1" t="s">
        <v>38182</v>
      </c>
      <c r="H8720" s="1" t="s">
        <v>38183</v>
      </c>
      <c r="I8720" s="1" t="s">
        <v>5980</v>
      </c>
      <c r="J8720" s="1" t="s">
        <v>18</v>
      </c>
      <c r="K8720" s="1" t="s">
        <v>5981</v>
      </c>
      <c r="L8720" s="1" t="s">
        <v>2</v>
      </c>
      <c r="M8720" s="1" t="s">
        <v>120</v>
      </c>
      <c r="N8720" s="1" t="s">
        <v>120</v>
      </c>
      <c r="O8720" s="1" t="s">
        <v>7</v>
      </c>
      <c r="P8720" s="1" t="s">
        <v>747</v>
      </c>
      <c r="Q8720" s="1" t="s">
        <v>476</v>
      </c>
      <c r="R8720" s="1" t="s">
        <v>488</v>
      </c>
      <c r="S8720" s="1" t="s">
        <v>38184</v>
      </c>
      <c r="T8720" s="21">
        <v>0</v>
      </c>
      <c r="U8720" s="21">
        <v>340.45</v>
      </c>
      <c r="V8720" s="21">
        <f t="shared" si="546"/>
        <v>340.45</v>
      </c>
      <c r="W8720" s="23">
        <f t="shared" si="547"/>
        <v>0</v>
      </c>
      <c r="X8720" s="3">
        <v>0</v>
      </c>
      <c r="Y8720" s="2">
        <v>312.99</v>
      </c>
      <c r="Z8720" s="3">
        <f t="shared" si="544"/>
        <v>312.99</v>
      </c>
      <c r="AA8720" s="8">
        <f t="shared" si="545"/>
        <v>0</v>
      </c>
    </row>
    <row r="8721" spans="1:27" ht="10.5" x14ac:dyDescent="0.15">
      <c r="A8721" s="1" t="s">
        <v>36106</v>
      </c>
      <c r="B8721" s="1" t="s">
        <v>0</v>
      </c>
      <c r="C8721" s="1" t="s">
        <v>22</v>
      </c>
      <c r="E8721" s="1" t="s">
        <v>36107</v>
      </c>
      <c r="F8721" s="1" t="s">
        <v>2</v>
      </c>
      <c r="G8721" s="1" t="s">
        <v>2</v>
      </c>
      <c r="H8721" s="1" t="s">
        <v>36108</v>
      </c>
      <c r="I8721" s="1" t="s">
        <v>4211</v>
      </c>
      <c r="J8721" s="1" t="s">
        <v>64</v>
      </c>
      <c r="K8721" s="1" t="s">
        <v>4212</v>
      </c>
      <c r="L8721" s="1" t="s">
        <v>2</v>
      </c>
      <c r="M8721" s="1" t="s">
        <v>120</v>
      </c>
      <c r="N8721" s="1" t="s">
        <v>120</v>
      </c>
      <c r="O8721" s="1" t="s">
        <v>7</v>
      </c>
      <c r="P8721" s="1" t="s">
        <v>879</v>
      </c>
      <c r="Q8721" s="1" t="s">
        <v>476</v>
      </c>
      <c r="R8721" s="1" t="s">
        <v>477</v>
      </c>
      <c r="S8721" s="1" t="s">
        <v>36109</v>
      </c>
      <c r="T8721" s="21">
        <v>0</v>
      </c>
      <c r="U8721" s="21">
        <v>1081.7</v>
      </c>
      <c r="V8721" s="21">
        <f t="shared" si="546"/>
        <v>1081.7</v>
      </c>
      <c r="W8721" s="23">
        <f t="shared" si="547"/>
        <v>0</v>
      </c>
      <c r="X8721" s="3">
        <v>0</v>
      </c>
      <c r="Y8721" s="2">
        <v>312.92</v>
      </c>
      <c r="Z8721" s="3">
        <f t="shared" si="544"/>
        <v>312.92</v>
      </c>
      <c r="AA8721" s="8">
        <f t="shared" si="545"/>
        <v>0</v>
      </c>
    </row>
    <row r="8722" spans="1:27" ht="10.5" x14ac:dyDescent="0.15">
      <c r="A8722" s="1" t="s">
        <v>36080</v>
      </c>
      <c r="B8722" s="1" t="s">
        <v>0</v>
      </c>
      <c r="C8722" s="1" t="s">
        <v>22</v>
      </c>
      <c r="E8722" s="1" t="s">
        <v>36081</v>
      </c>
      <c r="F8722" s="1" t="s">
        <v>2</v>
      </c>
      <c r="G8722" s="1" t="s">
        <v>2</v>
      </c>
      <c r="H8722" s="1" t="s">
        <v>36082</v>
      </c>
      <c r="I8722" s="1" t="s">
        <v>4875</v>
      </c>
      <c r="J8722" s="1" t="s">
        <v>64</v>
      </c>
      <c r="K8722" s="1" t="s">
        <v>4876</v>
      </c>
      <c r="L8722" s="1" t="s">
        <v>2</v>
      </c>
      <c r="M8722" s="1" t="s">
        <v>120</v>
      </c>
      <c r="N8722" s="1" t="s">
        <v>120</v>
      </c>
      <c r="O8722" s="1" t="s">
        <v>7</v>
      </c>
      <c r="P8722" s="1" t="s">
        <v>518</v>
      </c>
      <c r="Q8722" s="1" t="s">
        <v>476</v>
      </c>
      <c r="R8722" s="1" t="s">
        <v>477</v>
      </c>
      <c r="S8722" s="1" t="s">
        <v>2</v>
      </c>
      <c r="T8722" s="21">
        <v>0</v>
      </c>
      <c r="U8722" s="21">
        <v>2010.26</v>
      </c>
      <c r="V8722" s="21">
        <f t="shared" si="546"/>
        <v>2010.26</v>
      </c>
      <c r="W8722" s="23">
        <f t="shared" si="547"/>
        <v>0</v>
      </c>
      <c r="X8722" s="3">
        <v>0</v>
      </c>
      <c r="Y8722" s="2">
        <v>312.75</v>
      </c>
      <c r="Z8722" s="3">
        <f t="shared" si="544"/>
        <v>312.75</v>
      </c>
      <c r="AA8722" s="8">
        <f t="shared" si="545"/>
        <v>0</v>
      </c>
    </row>
    <row r="8723" spans="1:27" ht="10.5" x14ac:dyDescent="0.15">
      <c r="A8723" s="1" t="s">
        <v>29419</v>
      </c>
      <c r="B8723" s="1" t="s">
        <v>0</v>
      </c>
      <c r="C8723" s="1" t="s">
        <v>22</v>
      </c>
      <c r="E8723" s="1" t="s">
        <v>29420</v>
      </c>
      <c r="F8723" s="1" t="s">
        <v>2</v>
      </c>
      <c r="G8723" s="1" t="s">
        <v>29421</v>
      </c>
      <c r="H8723" s="1" t="s">
        <v>29422</v>
      </c>
      <c r="I8723" s="1" t="s">
        <v>18845</v>
      </c>
      <c r="J8723" s="1" t="s">
        <v>64</v>
      </c>
      <c r="K8723" s="1" t="s">
        <v>18846</v>
      </c>
      <c r="L8723" s="1" t="s">
        <v>2</v>
      </c>
      <c r="M8723" s="1" t="s">
        <v>120</v>
      </c>
      <c r="N8723" s="1" t="s">
        <v>120</v>
      </c>
      <c r="O8723" s="1" t="s">
        <v>7</v>
      </c>
      <c r="P8723" s="1" t="s">
        <v>2385</v>
      </c>
      <c r="Q8723" s="1" t="s">
        <v>476</v>
      </c>
      <c r="R8723" s="1" t="s">
        <v>477</v>
      </c>
      <c r="S8723" s="1" t="s">
        <v>2</v>
      </c>
      <c r="T8723" s="21"/>
      <c r="U8723" s="21"/>
      <c r="V8723" s="21">
        <f t="shared" si="546"/>
        <v>0</v>
      </c>
      <c r="W8723" s="23" t="e">
        <f t="shared" si="547"/>
        <v>#DIV/0!</v>
      </c>
      <c r="X8723" s="3">
        <v>0</v>
      </c>
      <c r="Y8723" s="2">
        <v>312.22000000000003</v>
      </c>
      <c r="Z8723" s="3">
        <f t="shared" si="544"/>
        <v>312.22000000000003</v>
      </c>
      <c r="AA8723" s="8">
        <f t="shared" si="545"/>
        <v>0</v>
      </c>
    </row>
    <row r="8724" spans="1:27" ht="10.5" x14ac:dyDescent="0.15">
      <c r="A8724" s="1" t="s">
        <v>18455</v>
      </c>
      <c r="B8724" s="1" t="s">
        <v>0</v>
      </c>
      <c r="C8724" s="1" t="s">
        <v>1</v>
      </c>
      <c r="E8724" s="1" t="s">
        <v>18456</v>
      </c>
      <c r="F8724" s="1" t="s">
        <v>2</v>
      </c>
      <c r="G8724" s="1" t="s">
        <v>2</v>
      </c>
      <c r="H8724" s="1" t="s">
        <v>18457</v>
      </c>
      <c r="I8724" s="1" t="s">
        <v>185</v>
      </c>
      <c r="J8724" s="1" t="s">
        <v>118</v>
      </c>
      <c r="K8724" s="1" t="s">
        <v>18458</v>
      </c>
      <c r="L8724" s="1" t="s">
        <v>72</v>
      </c>
      <c r="M8724" s="1" t="s">
        <v>137</v>
      </c>
      <c r="N8724" s="1" t="s">
        <v>246</v>
      </c>
      <c r="O8724" s="1" t="s">
        <v>7</v>
      </c>
      <c r="P8724" s="1" t="s">
        <v>154</v>
      </c>
      <c r="Q8724" s="1" t="s">
        <v>9</v>
      </c>
      <c r="R8724" s="1" t="s">
        <v>10</v>
      </c>
      <c r="S8724" s="1" t="s">
        <v>18459</v>
      </c>
      <c r="T8724" s="21">
        <v>0</v>
      </c>
      <c r="U8724" s="21">
        <v>589.78</v>
      </c>
      <c r="V8724" s="21">
        <f t="shared" si="546"/>
        <v>589.78</v>
      </c>
      <c r="W8724" s="23">
        <f t="shared" si="547"/>
        <v>0</v>
      </c>
      <c r="X8724" s="3">
        <v>0</v>
      </c>
      <c r="Y8724" s="2">
        <v>312.2</v>
      </c>
      <c r="Z8724" s="3">
        <f t="shared" si="544"/>
        <v>312.2</v>
      </c>
      <c r="AA8724" s="8">
        <f t="shared" si="545"/>
        <v>0</v>
      </c>
    </row>
    <row r="8725" spans="1:27" ht="10.5" x14ac:dyDescent="0.15">
      <c r="A8725" s="1" t="s">
        <v>28319</v>
      </c>
      <c r="B8725" s="1" t="s">
        <v>0</v>
      </c>
      <c r="C8725" s="1" t="s">
        <v>22</v>
      </c>
      <c r="E8725" s="1" t="s">
        <v>28320</v>
      </c>
      <c r="F8725" s="1" t="s">
        <v>2</v>
      </c>
      <c r="G8725" s="1" t="s">
        <v>2</v>
      </c>
      <c r="H8725" s="1" t="s">
        <v>28321</v>
      </c>
      <c r="I8725" s="1" t="s">
        <v>117</v>
      </c>
      <c r="J8725" s="1" t="s">
        <v>118</v>
      </c>
      <c r="K8725" s="1" t="s">
        <v>3178</v>
      </c>
      <c r="L8725" s="1" t="s">
        <v>2</v>
      </c>
      <c r="M8725" s="1" t="s">
        <v>120</v>
      </c>
      <c r="N8725" s="1" t="s">
        <v>120</v>
      </c>
      <c r="O8725" s="1" t="s">
        <v>7</v>
      </c>
      <c r="P8725" s="1" t="s">
        <v>747</v>
      </c>
      <c r="Q8725" s="1" t="s">
        <v>476</v>
      </c>
      <c r="R8725" s="1" t="s">
        <v>488</v>
      </c>
      <c r="S8725" s="1" t="s">
        <v>2</v>
      </c>
      <c r="T8725" s="21">
        <v>0</v>
      </c>
      <c r="U8725" s="21">
        <v>614.62</v>
      </c>
      <c r="V8725" s="21">
        <f t="shared" si="546"/>
        <v>614.62</v>
      </c>
      <c r="W8725" s="23">
        <f t="shared" si="547"/>
        <v>0</v>
      </c>
      <c r="X8725" s="3">
        <v>0</v>
      </c>
      <c r="Y8725" s="2">
        <v>311.95999999999998</v>
      </c>
      <c r="Z8725" s="3">
        <f t="shared" si="544"/>
        <v>311.95999999999998</v>
      </c>
      <c r="AA8725" s="8">
        <f t="shared" si="545"/>
        <v>0</v>
      </c>
    </row>
    <row r="8726" spans="1:27" ht="10.5" x14ac:dyDescent="0.15">
      <c r="A8726" s="1" t="s">
        <v>40352</v>
      </c>
      <c r="B8726" s="1" t="s">
        <v>0</v>
      </c>
      <c r="C8726" s="1" t="s">
        <v>22</v>
      </c>
      <c r="E8726" s="1" t="s">
        <v>40353</v>
      </c>
      <c r="F8726" s="1" t="s">
        <v>2</v>
      </c>
      <c r="G8726" s="1" t="s">
        <v>40354</v>
      </c>
      <c r="H8726" s="1" t="s">
        <v>40355</v>
      </c>
      <c r="I8726" s="1" t="s">
        <v>214</v>
      </c>
      <c r="J8726" s="1" t="s">
        <v>18</v>
      </c>
      <c r="K8726" s="1" t="s">
        <v>215</v>
      </c>
      <c r="L8726" s="1" t="s">
        <v>6</v>
      </c>
      <c r="M8726" s="1" t="s">
        <v>120</v>
      </c>
      <c r="N8726" s="1" t="s">
        <v>3615</v>
      </c>
      <c r="O8726" s="1" t="s">
        <v>7</v>
      </c>
      <c r="P8726" s="1" t="s">
        <v>588</v>
      </c>
      <c r="Q8726" s="1" t="s">
        <v>476</v>
      </c>
      <c r="R8726" s="1" t="s">
        <v>488</v>
      </c>
      <c r="S8726" s="1" t="s">
        <v>40356</v>
      </c>
      <c r="T8726" s="21">
        <v>0</v>
      </c>
      <c r="U8726" s="21">
        <v>432.86</v>
      </c>
      <c r="V8726" s="21">
        <f t="shared" si="546"/>
        <v>432.86</v>
      </c>
      <c r="W8726" s="23">
        <f t="shared" si="547"/>
        <v>0</v>
      </c>
      <c r="X8726" s="3">
        <v>0</v>
      </c>
      <c r="Y8726" s="2">
        <v>311.95999999999998</v>
      </c>
      <c r="Z8726" s="3">
        <f t="shared" si="544"/>
        <v>311.95999999999998</v>
      </c>
      <c r="AA8726" s="8">
        <f t="shared" si="545"/>
        <v>0</v>
      </c>
    </row>
    <row r="8727" spans="1:27" ht="10.5" x14ac:dyDescent="0.15">
      <c r="A8727" s="1" t="s">
        <v>36272</v>
      </c>
      <c r="B8727" s="1" t="s">
        <v>0</v>
      </c>
      <c r="C8727" s="1" t="s">
        <v>1</v>
      </c>
      <c r="E8727" s="1" t="s">
        <v>36273</v>
      </c>
      <c r="F8727" s="1" t="s">
        <v>2</v>
      </c>
      <c r="G8727" s="1" t="s">
        <v>36274</v>
      </c>
      <c r="H8727" s="1" t="s">
        <v>36275</v>
      </c>
      <c r="I8727" s="1" t="s">
        <v>1258</v>
      </c>
      <c r="J8727" s="1" t="s">
        <v>37</v>
      </c>
      <c r="K8727" s="1" t="s">
        <v>12196</v>
      </c>
      <c r="L8727" s="1" t="s">
        <v>6</v>
      </c>
      <c r="M8727" s="1" t="s">
        <v>137</v>
      </c>
      <c r="N8727" s="1" t="s">
        <v>138</v>
      </c>
      <c r="O8727" s="1" t="s">
        <v>7</v>
      </c>
      <c r="P8727" s="1" t="s">
        <v>409</v>
      </c>
      <c r="Q8727" s="1" t="s">
        <v>9</v>
      </c>
      <c r="R8727" s="1" t="s">
        <v>21</v>
      </c>
      <c r="S8727" s="1" t="s">
        <v>36276</v>
      </c>
      <c r="T8727" s="21">
        <v>0</v>
      </c>
      <c r="U8727" s="21">
        <v>352.32</v>
      </c>
      <c r="V8727" s="21">
        <f t="shared" si="546"/>
        <v>352.32</v>
      </c>
      <c r="W8727" s="23">
        <f t="shared" si="547"/>
        <v>0</v>
      </c>
      <c r="X8727" s="3">
        <v>0</v>
      </c>
      <c r="Y8727" s="2">
        <v>311.04000000000002</v>
      </c>
      <c r="Z8727" s="3">
        <f t="shared" si="544"/>
        <v>311.04000000000002</v>
      </c>
      <c r="AA8727" s="8">
        <f t="shared" si="545"/>
        <v>0</v>
      </c>
    </row>
    <row r="8728" spans="1:27" ht="10.5" x14ac:dyDescent="0.15">
      <c r="A8728" s="1" t="s">
        <v>26406</v>
      </c>
      <c r="B8728" s="1" t="s">
        <v>0</v>
      </c>
      <c r="C8728" s="1" t="s">
        <v>22</v>
      </c>
      <c r="E8728" s="1" t="s">
        <v>26407</v>
      </c>
      <c r="F8728" s="1" t="s">
        <v>2</v>
      </c>
      <c r="G8728" s="1" t="s">
        <v>26408</v>
      </c>
      <c r="H8728" s="1" t="s">
        <v>26409</v>
      </c>
      <c r="I8728" s="1" t="s">
        <v>11775</v>
      </c>
      <c r="J8728" s="1" t="s">
        <v>126</v>
      </c>
      <c r="K8728" s="1" t="s">
        <v>11776</v>
      </c>
      <c r="L8728" s="1" t="s">
        <v>34</v>
      </c>
      <c r="M8728" s="1" t="s">
        <v>120</v>
      </c>
      <c r="N8728" s="1" t="s">
        <v>120</v>
      </c>
      <c r="O8728" s="1" t="s">
        <v>7</v>
      </c>
      <c r="P8728" s="1" t="s">
        <v>747</v>
      </c>
      <c r="Q8728" s="1" t="s">
        <v>476</v>
      </c>
      <c r="R8728" s="1" t="s">
        <v>488</v>
      </c>
      <c r="S8728" s="1" t="s">
        <v>26410</v>
      </c>
      <c r="T8728" s="21">
        <v>169.5</v>
      </c>
      <c r="U8728" s="21">
        <v>1599.5</v>
      </c>
      <c r="V8728" s="21">
        <f t="shared" si="546"/>
        <v>1769</v>
      </c>
      <c r="W8728" s="23">
        <f t="shared" si="547"/>
        <v>9.5816845675522899E-2</v>
      </c>
      <c r="X8728" s="3">
        <v>0</v>
      </c>
      <c r="Y8728" s="2">
        <v>310.44</v>
      </c>
      <c r="Z8728" s="3">
        <f t="shared" si="544"/>
        <v>310.44</v>
      </c>
      <c r="AA8728" s="8">
        <f t="shared" si="545"/>
        <v>0</v>
      </c>
    </row>
    <row r="8729" spans="1:27" ht="10.5" x14ac:dyDescent="0.15">
      <c r="A8729" s="1" t="s">
        <v>45348</v>
      </c>
      <c r="B8729" s="1" t="s">
        <v>0</v>
      </c>
      <c r="C8729" s="1" t="s">
        <v>22</v>
      </c>
      <c r="E8729" s="1" t="s">
        <v>45349</v>
      </c>
      <c r="F8729" s="1" t="s">
        <v>2</v>
      </c>
      <c r="G8729" s="1" t="s">
        <v>2</v>
      </c>
      <c r="H8729" s="1" t="s">
        <v>45350</v>
      </c>
      <c r="I8729" s="1" t="s">
        <v>7856</v>
      </c>
      <c r="J8729" s="1" t="s">
        <v>64</v>
      </c>
      <c r="K8729" s="1" t="s">
        <v>5430</v>
      </c>
      <c r="L8729" s="1" t="s">
        <v>2</v>
      </c>
      <c r="M8729" s="1" t="s">
        <v>120</v>
      </c>
      <c r="N8729" s="1" t="s">
        <v>120</v>
      </c>
      <c r="O8729" s="1" t="s">
        <v>7</v>
      </c>
      <c r="P8729" s="1" t="s">
        <v>1899</v>
      </c>
      <c r="Q8729" s="1" t="s">
        <v>476</v>
      </c>
      <c r="R8729" s="1" t="s">
        <v>477</v>
      </c>
      <c r="S8729" s="1" t="s">
        <v>2</v>
      </c>
      <c r="T8729" s="21">
        <v>0</v>
      </c>
      <c r="U8729" s="21">
        <v>524.69000000000005</v>
      </c>
      <c r="V8729" s="21">
        <f t="shared" si="546"/>
        <v>524.69000000000005</v>
      </c>
      <c r="W8729" s="23">
        <f t="shared" si="547"/>
        <v>0</v>
      </c>
      <c r="X8729" s="3">
        <v>0</v>
      </c>
      <c r="Y8729" s="2">
        <v>310.2</v>
      </c>
      <c r="Z8729" s="3">
        <f t="shared" si="544"/>
        <v>310.2</v>
      </c>
      <c r="AA8729" s="8">
        <f t="shared" si="545"/>
        <v>0</v>
      </c>
    </row>
    <row r="8730" spans="1:27" ht="10.5" x14ac:dyDescent="0.15">
      <c r="A8730" s="1" t="s">
        <v>45214</v>
      </c>
      <c r="B8730" s="1" t="s">
        <v>0</v>
      </c>
      <c r="C8730" s="1" t="s">
        <v>22</v>
      </c>
      <c r="E8730" s="1" t="s">
        <v>45215</v>
      </c>
      <c r="F8730" s="1" t="s">
        <v>2</v>
      </c>
      <c r="G8730" s="1" t="s">
        <v>2</v>
      </c>
      <c r="H8730" s="1" t="s">
        <v>45216</v>
      </c>
      <c r="I8730" s="1" t="s">
        <v>24545</v>
      </c>
      <c r="J8730" s="1" t="s">
        <v>40</v>
      </c>
      <c r="K8730" s="1" t="s">
        <v>24546</v>
      </c>
      <c r="L8730" s="1" t="s">
        <v>6</v>
      </c>
      <c r="M8730" s="1" t="s">
        <v>120</v>
      </c>
      <c r="N8730" s="1" t="s">
        <v>120</v>
      </c>
      <c r="O8730" s="1" t="s">
        <v>191</v>
      </c>
      <c r="P8730" s="1" t="s">
        <v>2379</v>
      </c>
      <c r="Q8730" s="1" t="s">
        <v>476</v>
      </c>
      <c r="R8730" s="1" t="s">
        <v>477</v>
      </c>
      <c r="S8730" s="1" t="s">
        <v>45217</v>
      </c>
      <c r="T8730" s="21">
        <v>0</v>
      </c>
      <c r="U8730" s="21">
        <v>755.29</v>
      </c>
      <c r="V8730" s="21">
        <f t="shared" si="546"/>
        <v>755.29</v>
      </c>
      <c r="W8730" s="23">
        <f t="shared" si="547"/>
        <v>0</v>
      </c>
      <c r="X8730" s="3">
        <v>0</v>
      </c>
      <c r="Y8730" s="2">
        <v>310.05</v>
      </c>
      <c r="Z8730" s="3">
        <f t="shared" si="544"/>
        <v>310.05</v>
      </c>
      <c r="AA8730" s="8">
        <f t="shared" si="545"/>
        <v>0</v>
      </c>
    </row>
    <row r="8731" spans="1:27" ht="10.5" x14ac:dyDescent="0.15">
      <c r="A8731" s="1" t="s">
        <v>33261</v>
      </c>
      <c r="B8731" s="1" t="s">
        <v>0</v>
      </c>
      <c r="C8731" s="1" t="s">
        <v>22</v>
      </c>
      <c r="E8731" s="1" t="s">
        <v>33262</v>
      </c>
      <c r="F8731" s="1" t="s">
        <v>2</v>
      </c>
      <c r="G8731" s="1" t="s">
        <v>2</v>
      </c>
      <c r="H8731" s="1" t="s">
        <v>33263</v>
      </c>
      <c r="I8731" s="1" t="s">
        <v>4543</v>
      </c>
      <c r="J8731" s="1" t="s">
        <v>118</v>
      </c>
      <c r="K8731" s="1" t="s">
        <v>2944</v>
      </c>
      <c r="L8731" s="1" t="s">
        <v>2</v>
      </c>
      <c r="M8731" s="1" t="s">
        <v>120</v>
      </c>
      <c r="N8731" s="1" t="s">
        <v>120</v>
      </c>
      <c r="O8731" s="1" t="s">
        <v>7</v>
      </c>
      <c r="P8731" s="1" t="s">
        <v>879</v>
      </c>
      <c r="Q8731" s="1" t="s">
        <v>476</v>
      </c>
      <c r="R8731" s="1" t="s">
        <v>477</v>
      </c>
      <c r="S8731" s="1" t="s">
        <v>33264</v>
      </c>
      <c r="T8731" s="21"/>
      <c r="U8731" s="21"/>
      <c r="V8731" s="21">
        <f t="shared" si="546"/>
        <v>0</v>
      </c>
      <c r="W8731" s="23" t="e">
        <f t="shared" si="547"/>
        <v>#DIV/0!</v>
      </c>
      <c r="X8731" s="3">
        <v>0</v>
      </c>
      <c r="Y8731" s="2">
        <v>309.70999999999998</v>
      </c>
      <c r="Z8731" s="3">
        <f t="shared" si="544"/>
        <v>309.70999999999998</v>
      </c>
      <c r="AA8731" s="8">
        <f t="shared" si="545"/>
        <v>0</v>
      </c>
    </row>
    <row r="8732" spans="1:27" ht="10.5" x14ac:dyDescent="0.15">
      <c r="A8732" s="1" t="s">
        <v>26514</v>
      </c>
      <c r="B8732" s="1" t="s">
        <v>0</v>
      </c>
      <c r="C8732" s="1" t="s">
        <v>22</v>
      </c>
      <c r="E8732" s="1" t="s">
        <v>26515</v>
      </c>
      <c r="F8732" s="1" t="s">
        <v>2</v>
      </c>
      <c r="G8732" s="1" t="s">
        <v>2</v>
      </c>
      <c r="H8732" s="1" t="s">
        <v>10144</v>
      </c>
      <c r="I8732" s="1" t="s">
        <v>1511</v>
      </c>
      <c r="J8732" s="1" t="s">
        <v>37</v>
      </c>
      <c r="K8732" s="1" t="s">
        <v>3945</v>
      </c>
      <c r="L8732" s="1" t="s">
        <v>2</v>
      </c>
      <c r="M8732" s="1" t="s">
        <v>120</v>
      </c>
      <c r="N8732" s="1" t="s">
        <v>120</v>
      </c>
      <c r="O8732" s="1" t="s">
        <v>7</v>
      </c>
      <c r="P8732" s="1" t="s">
        <v>1194</v>
      </c>
      <c r="Q8732" s="1" t="s">
        <v>476</v>
      </c>
      <c r="R8732" s="1" t="s">
        <v>477</v>
      </c>
      <c r="S8732" s="1" t="s">
        <v>2</v>
      </c>
      <c r="T8732" s="21">
        <v>0</v>
      </c>
      <c r="U8732" s="21">
        <v>549.47</v>
      </c>
      <c r="V8732" s="21">
        <f t="shared" si="546"/>
        <v>549.47</v>
      </c>
      <c r="W8732" s="23">
        <f t="shared" si="547"/>
        <v>0</v>
      </c>
      <c r="X8732" s="3">
        <v>0</v>
      </c>
      <c r="Y8732" s="2">
        <v>309.64999999999998</v>
      </c>
      <c r="Z8732" s="3">
        <f t="shared" si="544"/>
        <v>309.64999999999998</v>
      </c>
      <c r="AA8732" s="8">
        <f t="shared" si="545"/>
        <v>0</v>
      </c>
    </row>
    <row r="8733" spans="1:27" ht="10.5" x14ac:dyDescent="0.15">
      <c r="A8733" s="1" t="s">
        <v>31964</v>
      </c>
      <c r="B8733" s="1" t="s">
        <v>0</v>
      </c>
      <c r="C8733" s="1" t="s">
        <v>22</v>
      </c>
      <c r="E8733" s="1" t="s">
        <v>31965</v>
      </c>
      <c r="F8733" s="1" t="s">
        <v>2</v>
      </c>
      <c r="G8733" s="1" t="s">
        <v>2</v>
      </c>
      <c r="H8733" s="1" t="s">
        <v>31966</v>
      </c>
      <c r="I8733" s="1" t="s">
        <v>31967</v>
      </c>
      <c r="J8733" s="1" t="s">
        <v>88</v>
      </c>
      <c r="K8733" s="1" t="s">
        <v>17784</v>
      </c>
      <c r="L8733" s="1" t="s">
        <v>6</v>
      </c>
      <c r="M8733" s="1" t="s">
        <v>289</v>
      </c>
      <c r="N8733" s="1" t="s">
        <v>289</v>
      </c>
      <c r="O8733" s="1" t="s">
        <v>7</v>
      </c>
      <c r="P8733" s="1" t="s">
        <v>375</v>
      </c>
      <c r="Q8733" s="1" t="s">
        <v>140</v>
      </c>
      <c r="R8733" s="1" t="s">
        <v>141</v>
      </c>
      <c r="S8733" s="1" t="s">
        <v>2</v>
      </c>
      <c r="T8733" s="21">
        <v>0</v>
      </c>
      <c r="U8733" s="21">
        <v>1051.9000000000001</v>
      </c>
      <c r="V8733" s="21">
        <f t="shared" si="546"/>
        <v>1051.9000000000001</v>
      </c>
      <c r="W8733" s="23">
        <f t="shared" si="547"/>
        <v>0</v>
      </c>
      <c r="X8733" s="3">
        <v>0</v>
      </c>
      <c r="Y8733" s="2">
        <v>309.52999999999997</v>
      </c>
      <c r="Z8733" s="3">
        <f t="shared" si="544"/>
        <v>309.52999999999997</v>
      </c>
      <c r="AA8733" s="8">
        <f t="shared" si="545"/>
        <v>0</v>
      </c>
    </row>
    <row r="8734" spans="1:27" ht="10.5" x14ac:dyDescent="0.15">
      <c r="A8734" s="1" t="s">
        <v>23905</v>
      </c>
      <c r="B8734" s="1" t="s">
        <v>0</v>
      </c>
      <c r="C8734" s="1" t="s">
        <v>22</v>
      </c>
      <c r="E8734" s="1" t="s">
        <v>23906</v>
      </c>
      <c r="F8734" s="1" t="s">
        <v>2</v>
      </c>
      <c r="G8734" s="1" t="s">
        <v>23907</v>
      </c>
      <c r="H8734" s="1" t="s">
        <v>23908</v>
      </c>
      <c r="I8734" s="1" t="s">
        <v>7671</v>
      </c>
      <c r="J8734" s="1" t="s">
        <v>64</v>
      </c>
      <c r="K8734" s="1" t="s">
        <v>7672</v>
      </c>
      <c r="L8734" s="1" t="s">
        <v>2</v>
      </c>
      <c r="M8734" s="1" t="s">
        <v>120</v>
      </c>
      <c r="N8734" s="1" t="s">
        <v>120</v>
      </c>
      <c r="O8734" s="1" t="s">
        <v>7</v>
      </c>
      <c r="P8734" s="1" t="s">
        <v>817</v>
      </c>
      <c r="Q8734" s="1" t="s">
        <v>476</v>
      </c>
      <c r="R8734" s="1" t="s">
        <v>503</v>
      </c>
      <c r="S8734" s="1" t="s">
        <v>2</v>
      </c>
      <c r="T8734" s="21">
        <v>0</v>
      </c>
      <c r="U8734" s="21">
        <v>410.2</v>
      </c>
      <c r="V8734" s="21">
        <f t="shared" si="546"/>
        <v>410.2</v>
      </c>
      <c r="W8734" s="23">
        <f t="shared" si="547"/>
        <v>0</v>
      </c>
      <c r="X8734" s="3">
        <v>0</v>
      </c>
      <c r="Y8734" s="2">
        <v>309.05</v>
      </c>
      <c r="Z8734" s="3">
        <f t="shared" si="544"/>
        <v>309.05</v>
      </c>
      <c r="AA8734" s="8">
        <f t="shared" si="545"/>
        <v>0</v>
      </c>
    </row>
    <row r="8735" spans="1:27" ht="10.5" x14ac:dyDescent="0.15">
      <c r="A8735" s="1" t="s">
        <v>47593</v>
      </c>
      <c r="B8735" s="1" t="s">
        <v>0</v>
      </c>
      <c r="C8735" s="1" t="s">
        <v>1</v>
      </c>
      <c r="E8735" s="1" t="s">
        <v>47594</v>
      </c>
      <c r="F8735" s="1" t="s">
        <v>2</v>
      </c>
      <c r="G8735" s="1" t="s">
        <v>47595</v>
      </c>
      <c r="H8735" s="1" t="s">
        <v>47596</v>
      </c>
      <c r="I8735" s="1" t="s">
        <v>214</v>
      </c>
      <c r="J8735" s="1" t="s">
        <v>18</v>
      </c>
      <c r="K8735" s="1" t="s">
        <v>215</v>
      </c>
      <c r="L8735" s="1" t="s">
        <v>57</v>
      </c>
      <c r="M8735" s="1" t="s">
        <v>120</v>
      </c>
      <c r="N8735" s="1" t="s">
        <v>120</v>
      </c>
      <c r="O8735" s="1" t="s">
        <v>7</v>
      </c>
      <c r="P8735" s="1" t="s">
        <v>105</v>
      </c>
      <c r="Q8735" s="1" t="s">
        <v>9</v>
      </c>
      <c r="R8735" s="1" t="s">
        <v>16</v>
      </c>
      <c r="S8735" s="1" t="s">
        <v>47597</v>
      </c>
      <c r="T8735" s="21"/>
      <c r="U8735" s="21"/>
      <c r="V8735" s="21">
        <f t="shared" si="546"/>
        <v>0</v>
      </c>
      <c r="W8735" s="23" t="e">
        <f t="shared" si="547"/>
        <v>#DIV/0!</v>
      </c>
      <c r="X8735" s="3">
        <v>0</v>
      </c>
      <c r="Y8735" s="2">
        <v>308.02999999999997</v>
      </c>
      <c r="Z8735" s="3">
        <f t="shared" si="544"/>
        <v>308.02999999999997</v>
      </c>
      <c r="AA8735" s="8">
        <f t="shared" si="545"/>
        <v>0</v>
      </c>
    </row>
    <row r="8736" spans="1:27" ht="10.5" x14ac:dyDescent="0.15">
      <c r="A8736" s="1" t="s">
        <v>34407</v>
      </c>
      <c r="B8736" s="1" t="s">
        <v>0</v>
      </c>
      <c r="C8736" s="1" t="s">
        <v>22</v>
      </c>
      <c r="E8736" s="1" t="s">
        <v>13549</v>
      </c>
      <c r="F8736" s="1" t="s">
        <v>2</v>
      </c>
      <c r="G8736" s="1" t="s">
        <v>2</v>
      </c>
      <c r="H8736" s="1" t="s">
        <v>34408</v>
      </c>
      <c r="I8736" s="1" t="s">
        <v>117</v>
      </c>
      <c r="J8736" s="1" t="s">
        <v>118</v>
      </c>
      <c r="K8736" s="1" t="s">
        <v>4115</v>
      </c>
      <c r="L8736" s="1" t="s">
        <v>6</v>
      </c>
      <c r="M8736" s="1" t="s">
        <v>120</v>
      </c>
      <c r="N8736" s="1" t="s">
        <v>120</v>
      </c>
      <c r="O8736" s="1" t="s">
        <v>7</v>
      </c>
      <c r="P8736" s="1" t="s">
        <v>894</v>
      </c>
      <c r="Q8736" s="1" t="s">
        <v>476</v>
      </c>
      <c r="R8736" s="1" t="s">
        <v>503</v>
      </c>
      <c r="S8736" s="1" t="s">
        <v>2</v>
      </c>
      <c r="T8736" s="21"/>
      <c r="U8736" s="21"/>
      <c r="V8736" s="21">
        <f t="shared" si="546"/>
        <v>0</v>
      </c>
      <c r="W8736" s="23" t="e">
        <f t="shared" si="547"/>
        <v>#DIV/0!</v>
      </c>
      <c r="X8736" s="3">
        <v>0</v>
      </c>
      <c r="Y8736" s="2">
        <v>307.89999999999998</v>
      </c>
      <c r="Z8736" s="3">
        <f t="shared" si="544"/>
        <v>307.89999999999998</v>
      </c>
      <c r="AA8736" s="8">
        <f t="shared" si="545"/>
        <v>0</v>
      </c>
    </row>
    <row r="8737" spans="1:27" ht="10.5" x14ac:dyDescent="0.15">
      <c r="A8737" s="1" t="s">
        <v>22357</v>
      </c>
      <c r="B8737" s="1" t="s">
        <v>0</v>
      </c>
      <c r="C8737" s="1" t="s">
        <v>22</v>
      </c>
      <c r="E8737" s="1" t="s">
        <v>22358</v>
      </c>
      <c r="F8737" s="1" t="s">
        <v>2</v>
      </c>
      <c r="G8737" s="1" t="s">
        <v>2</v>
      </c>
      <c r="H8737" s="1" t="s">
        <v>22359</v>
      </c>
      <c r="I8737" s="1" t="s">
        <v>178</v>
      </c>
      <c r="J8737" s="1" t="s">
        <v>118</v>
      </c>
      <c r="K8737" s="1" t="s">
        <v>3716</v>
      </c>
      <c r="L8737" s="1" t="s">
        <v>6</v>
      </c>
      <c r="M8737" s="1" t="s">
        <v>120</v>
      </c>
      <c r="N8737" s="1" t="s">
        <v>120</v>
      </c>
      <c r="O8737" s="1" t="s">
        <v>7</v>
      </c>
      <c r="P8737" s="1" t="s">
        <v>894</v>
      </c>
      <c r="Q8737" s="1" t="s">
        <v>476</v>
      </c>
      <c r="R8737" s="1" t="s">
        <v>503</v>
      </c>
      <c r="S8737" s="1" t="s">
        <v>22360</v>
      </c>
      <c r="T8737" s="21">
        <v>0</v>
      </c>
      <c r="U8737" s="21">
        <v>1592.88</v>
      </c>
      <c r="V8737" s="21">
        <f t="shared" si="546"/>
        <v>1592.88</v>
      </c>
      <c r="W8737" s="23">
        <f t="shared" si="547"/>
        <v>0</v>
      </c>
      <c r="X8737" s="3">
        <v>0</v>
      </c>
      <c r="Y8737" s="2">
        <v>307.2</v>
      </c>
      <c r="Z8737" s="3">
        <f t="shared" si="544"/>
        <v>307.2</v>
      </c>
      <c r="AA8737" s="8">
        <f t="shared" si="545"/>
        <v>0</v>
      </c>
    </row>
    <row r="8738" spans="1:27" ht="10.5" x14ac:dyDescent="0.15">
      <c r="A8738" s="1" t="s">
        <v>39801</v>
      </c>
      <c r="B8738" s="1" t="s">
        <v>0</v>
      </c>
      <c r="C8738" s="1" t="s">
        <v>22</v>
      </c>
      <c r="E8738" s="1" t="s">
        <v>39802</v>
      </c>
      <c r="F8738" s="1" t="s">
        <v>2</v>
      </c>
      <c r="G8738" s="1" t="s">
        <v>2</v>
      </c>
      <c r="H8738" s="1" t="s">
        <v>39803</v>
      </c>
      <c r="I8738" s="1" t="s">
        <v>1743</v>
      </c>
      <c r="J8738" s="1" t="s">
        <v>69</v>
      </c>
      <c r="K8738" s="1" t="s">
        <v>7293</v>
      </c>
      <c r="L8738" s="1" t="s">
        <v>2</v>
      </c>
      <c r="M8738" s="1" t="s">
        <v>120</v>
      </c>
      <c r="N8738" s="1" t="s">
        <v>120</v>
      </c>
      <c r="O8738" s="1" t="s">
        <v>7</v>
      </c>
      <c r="P8738" s="1" t="s">
        <v>1409</v>
      </c>
      <c r="Q8738" s="1" t="s">
        <v>476</v>
      </c>
      <c r="R8738" s="1" t="s">
        <v>503</v>
      </c>
      <c r="S8738" s="1" t="s">
        <v>39804</v>
      </c>
      <c r="T8738" s="21">
        <v>0</v>
      </c>
      <c r="U8738" s="21">
        <v>1878.21</v>
      </c>
      <c r="V8738" s="21">
        <f t="shared" si="546"/>
        <v>1878.21</v>
      </c>
      <c r="W8738" s="23">
        <f t="shared" si="547"/>
        <v>0</v>
      </c>
      <c r="X8738" s="3">
        <v>0</v>
      </c>
      <c r="Y8738" s="2">
        <v>307</v>
      </c>
      <c r="Z8738" s="3">
        <f t="shared" si="544"/>
        <v>307</v>
      </c>
      <c r="AA8738" s="8">
        <f t="shared" si="545"/>
        <v>0</v>
      </c>
    </row>
    <row r="8739" spans="1:27" ht="10.5" x14ac:dyDescent="0.15">
      <c r="A8739" s="1" t="s">
        <v>18184</v>
      </c>
      <c r="B8739" s="1" t="s">
        <v>0</v>
      </c>
      <c r="C8739" s="1" t="s">
        <v>22</v>
      </c>
      <c r="E8739" s="1" t="s">
        <v>1866</v>
      </c>
      <c r="F8739" s="1" t="s">
        <v>2</v>
      </c>
      <c r="G8739" s="1" t="s">
        <v>2</v>
      </c>
      <c r="H8739" s="1" t="s">
        <v>18185</v>
      </c>
      <c r="I8739" s="1" t="s">
        <v>391</v>
      </c>
      <c r="J8739" s="1" t="s">
        <v>113</v>
      </c>
      <c r="K8739" s="1" t="s">
        <v>12544</v>
      </c>
      <c r="L8739" s="1" t="s">
        <v>26</v>
      </c>
      <c r="M8739" s="1" t="s">
        <v>1870</v>
      </c>
      <c r="N8739" s="1" t="s">
        <v>1871</v>
      </c>
      <c r="O8739" s="1" t="s">
        <v>7</v>
      </c>
      <c r="P8739" s="1" t="s">
        <v>1872</v>
      </c>
      <c r="Q8739" s="1" t="s">
        <v>1789</v>
      </c>
      <c r="R8739" s="1" t="s">
        <v>1790</v>
      </c>
      <c r="S8739" s="1" t="s">
        <v>18186</v>
      </c>
      <c r="T8739" s="21">
        <v>0</v>
      </c>
      <c r="U8739" s="21">
        <v>53325.81</v>
      </c>
      <c r="V8739" s="21">
        <f t="shared" si="546"/>
        <v>53325.81</v>
      </c>
      <c r="W8739" s="23">
        <f t="shared" si="547"/>
        <v>0</v>
      </c>
      <c r="X8739" s="3">
        <v>0</v>
      </c>
      <c r="Y8739" s="2">
        <v>306.08</v>
      </c>
      <c r="Z8739" s="3">
        <f t="shared" si="544"/>
        <v>306.08</v>
      </c>
      <c r="AA8739" s="8">
        <f t="shared" si="545"/>
        <v>0</v>
      </c>
    </row>
    <row r="8740" spans="1:27" ht="10.5" x14ac:dyDescent="0.15">
      <c r="A8740" s="1" t="s">
        <v>45395</v>
      </c>
      <c r="B8740" s="1" t="s">
        <v>0</v>
      </c>
      <c r="C8740" s="1" t="s">
        <v>22</v>
      </c>
      <c r="E8740" s="1" t="s">
        <v>45396</v>
      </c>
      <c r="F8740" s="1" t="s">
        <v>2</v>
      </c>
      <c r="G8740" s="1" t="s">
        <v>2</v>
      </c>
      <c r="H8740" s="1" t="s">
        <v>45397</v>
      </c>
      <c r="I8740" s="1" t="s">
        <v>15999</v>
      </c>
      <c r="J8740" s="1" t="s">
        <v>64</v>
      </c>
      <c r="K8740" s="1" t="s">
        <v>16000</v>
      </c>
      <c r="L8740" s="1" t="s">
        <v>2</v>
      </c>
      <c r="M8740" s="1" t="s">
        <v>120</v>
      </c>
      <c r="N8740" s="1" t="s">
        <v>120</v>
      </c>
      <c r="O8740" s="1" t="s">
        <v>7</v>
      </c>
      <c r="P8740" s="1" t="s">
        <v>886</v>
      </c>
      <c r="Q8740" s="1" t="s">
        <v>476</v>
      </c>
      <c r="R8740" s="1" t="s">
        <v>503</v>
      </c>
      <c r="S8740" s="1" t="s">
        <v>45398</v>
      </c>
      <c r="T8740" s="21">
        <v>12.4</v>
      </c>
      <c r="U8740" s="21">
        <v>846.9</v>
      </c>
      <c r="V8740" s="21">
        <f t="shared" si="546"/>
        <v>859.3</v>
      </c>
      <c r="W8740" s="23">
        <f t="shared" si="547"/>
        <v>1.4430350285115794E-2</v>
      </c>
      <c r="X8740" s="3">
        <v>0</v>
      </c>
      <c r="Y8740" s="2">
        <v>305.64999999999998</v>
      </c>
      <c r="Z8740" s="3">
        <f t="shared" si="544"/>
        <v>305.64999999999998</v>
      </c>
      <c r="AA8740" s="8">
        <f t="shared" si="545"/>
        <v>0</v>
      </c>
    </row>
    <row r="8741" spans="1:27" ht="10.5" x14ac:dyDescent="0.15">
      <c r="A8741" s="1" t="s">
        <v>37008</v>
      </c>
      <c r="B8741" s="1" t="s">
        <v>0</v>
      </c>
      <c r="C8741" s="1" t="s">
        <v>22</v>
      </c>
      <c r="E8741" s="1" t="s">
        <v>37009</v>
      </c>
      <c r="F8741" s="1" t="s">
        <v>2</v>
      </c>
      <c r="G8741" s="1" t="s">
        <v>2</v>
      </c>
      <c r="H8741" s="1" t="s">
        <v>37010</v>
      </c>
      <c r="I8741" s="1" t="s">
        <v>672</v>
      </c>
      <c r="J8741" s="1" t="s">
        <v>93</v>
      </c>
      <c r="K8741" s="1" t="s">
        <v>14976</v>
      </c>
      <c r="L8741" s="1" t="s">
        <v>2</v>
      </c>
      <c r="M8741" s="1" t="s">
        <v>120</v>
      </c>
      <c r="N8741" s="1" t="s">
        <v>120</v>
      </c>
      <c r="O8741" s="1" t="s">
        <v>7</v>
      </c>
      <c r="P8741" s="1" t="s">
        <v>4917</v>
      </c>
      <c r="Q8741" s="1" t="s">
        <v>476</v>
      </c>
      <c r="R8741" s="1" t="s">
        <v>503</v>
      </c>
      <c r="S8741" s="1" t="s">
        <v>2</v>
      </c>
      <c r="T8741" s="21">
        <v>0</v>
      </c>
      <c r="U8741" s="21">
        <v>1485.14</v>
      </c>
      <c r="V8741" s="21">
        <f t="shared" si="546"/>
        <v>1485.14</v>
      </c>
      <c r="W8741" s="23">
        <f t="shared" si="547"/>
        <v>0</v>
      </c>
      <c r="X8741" s="3">
        <v>0</v>
      </c>
      <c r="Y8741" s="2">
        <v>586.45000000000005</v>
      </c>
      <c r="Z8741" s="3">
        <f t="shared" si="544"/>
        <v>586.45000000000005</v>
      </c>
      <c r="AA8741" s="8">
        <f t="shared" si="545"/>
        <v>0</v>
      </c>
    </row>
    <row r="8742" spans="1:27" ht="10.5" x14ac:dyDescent="0.15">
      <c r="A8742" s="1" t="s">
        <v>39627</v>
      </c>
      <c r="B8742" s="1" t="s">
        <v>0</v>
      </c>
      <c r="C8742" s="1" t="s">
        <v>22</v>
      </c>
      <c r="E8742" s="1" t="s">
        <v>39628</v>
      </c>
      <c r="F8742" s="1" t="s">
        <v>2</v>
      </c>
      <c r="G8742" s="1" t="s">
        <v>2</v>
      </c>
      <c r="H8742" s="1" t="s">
        <v>39629</v>
      </c>
      <c r="I8742" s="1" t="s">
        <v>52</v>
      </c>
      <c r="J8742" s="1" t="s">
        <v>53</v>
      </c>
      <c r="K8742" s="1" t="s">
        <v>54</v>
      </c>
      <c r="L8742" s="1" t="s">
        <v>2</v>
      </c>
      <c r="M8742" s="1" t="s">
        <v>120</v>
      </c>
      <c r="N8742" s="1" t="s">
        <v>120</v>
      </c>
      <c r="O8742" s="1" t="s">
        <v>7</v>
      </c>
      <c r="P8742" s="1" t="s">
        <v>1409</v>
      </c>
      <c r="Q8742" s="1" t="s">
        <v>476</v>
      </c>
      <c r="R8742" s="1" t="s">
        <v>503</v>
      </c>
      <c r="S8742" s="1" t="s">
        <v>39630</v>
      </c>
      <c r="T8742" s="21">
        <v>0</v>
      </c>
      <c r="U8742" s="21">
        <v>2016.7</v>
      </c>
      <c r="V8742" s="21">
        <f t="shared" si="546"/>
        <v>2016.7</v>
      </c>
      <c r="W8742" s="23">
        <f t="shared" si="547"/>
        <v>0</v>
      </c>
      <c r="X8742" s="3">
        <v>0</v>
      </c>
      <c r="Y8742" s="2">
        <v>305</v>
      </c>
      <c r="Z8742" s="3">
        <f t="shared" si="544"/>
        <v>305</v>
      </c>
      <c r="AA8742" s="8">
        <f t="shared" si="545"/>
        <v>0</v>
      </c>
    </row>
    <row r="8743" spans="1:27" ht="10.5" x14ac:dyDescent="0.15">
      <c r="A8743" s="1" t="s">
        <v>41925</v>
      </c>
      <c r="B8743" s="1" t="s">
        <v>0</v>
      </c>
      <c r="C8743" s="1" t="s">
        <v>22</v>
      </c>
      <c r="E8743" s="1" t="s">
        <v>41926</v>
      </c>
      <c r="F8743" s="1" t="s">
        <v>2</v>
      </c>
      <c r="G8743" s="1" t="s">
        <v>41927</v>
      </c>
      <c r="H8743" s="1" t="s">
        <v>41928</v>
      </c>
      <c r="I8743" s="1" t="s">
        <v>192</v>
      </c>
      <c r="J8743" s="1" t="s">
        <v>64</v>
      </c>
      <c r="K8743" s="1" t="s">
        <v>6394</v>
      </c>
      <c r="L8743" s="1" t="s">
        <v>2</v>
      </c>
      <c r="M8743" s="1" t="s">
        <v>120</v>
      </c>
      <c r="N8743" s="1" t="s">
        <v>120</v>
      </c>
      <c r="O8743" s="1" t="s">
        <v>7</v>
      </c>
      <c r="P8743" s="1" t="s">
        <v>1473</v>
      </c>
      <c r="Q8743" s="1" t="s">
        <v>476</v>
      </c>
      <c r="R8743" s="1" t="s">
        <v>477</v>
      </c>
      <c r="S8743" s="1" t="s">
        <v>41929</v>
      </c>
      <c r="T8743" s="21"/>
      <c r="U8743" s="21"/>
      <c r="V8743" s="21">
        <f t="shared" si="546"/>
        <v>0</v>
      </c>
      <c r="W8743" s="23" t="e">
        <f t="shared" si="547"/>
        <v>#DIV/0!</v>
      </c>
      <c r="X8743" s="3">
        <v>0</v>
      </c>
      <c r="Y8743" s="2">
        <v>304.88</v>
      </c>
      <c r="Z8743" s="3">
        <f t="shared" si="544"/>
        <v>304.88</v>
      </c>
      <c r="AA8743" s="8">
        <f t="shared" si="545"/>
        <v>0</v>
      </c>
    </row>
    <row r="8744" spans="1:27" ht="10.5" x14ac:dyDescent="0.15">
      <c r="A8744" s="1" t="s">
        <v>40871</v>
      </c>
      <c r="B8744" s="1" t="s">
        <v>0</v>
      </c>
      <c r="C8744" s="1" t="s">
        <v>22</v>
      </c>
      <c r="E8744" s="1" t="s">
        <v>40872</v>
      </c>
      <c r="F8744" s="1" t="s">
        <v>2</v>
      </c>
      <c r="G8744" s="1" t="s">
        <v>2</v>
      </c>
      <c r="H8744" s="1" t="s">
        <v>40873</v>
      </c>
      <c r="I8744" s="1" t="s">
        <v>4431</v>
      </c>
      <c r="J8744" s="1" t="s">
        <v>24</v>
      </c>
      <c r="K8744" s="1" t="s">
        <v>4432</v>
      </c>
      <c r="L8744" s="1" t="s">
        <v>2</v>
      </c>
      <c r="M8744" s="1" t="s">
        <v>120</v>
      </c>
      <c r="N8744" s="1" t="s">
        <v>120</v>
      </c>
      <c r="O8744" s="1" t="s">
        <v>7</v>
      </c>
      <c r="P8744" s="1" t="s">
        <v>579</v>
      </c>
      <c r="Q8744" s="1" t="s">
        <v>476</v>
      </c>
      <c r="R8744" s="1" t="s">
        <v>488</v>
      </c>
      <c r="S8744" s="1" t="s">
        <v>2</v>
      </c>
      <c r="T8744" s="21">
        <v>0</v>
      </c>
      <c r="U8744" s="21">
        <v>1009.75</v>
      </c>
      <c r="V8744" s="21">
        <f t="shared" si="546"/>
        <v>1009.75</v>
      </c>
      <c r="W8744" s="23">
        <f t="shared" si="547"/>
        <v>0</v>
      </c>
      <c r="X8744" s="3">
        <v>0</v>
      </c>
      <c r="Y8744" s="2">
        <v>303.79000000000002</v>
      </c>
      <c r="Z8744" s="3">
        <f t="shared" si="544"/>
        <v>303.79000000000002</v>
      </c>
      <c r="AA8744" s="8">
        <f t="shared" si="545"/>
        <v>0</v>
      </c>
    </row>
    <row r="8745" spans="1:27" ht="10.5" x14ac:dyDescent="0.15">
      <c r="A8745" s="1" t="s">
        <v>17825</v>
      </c>
      <c r="B8745" s="1" t="s">
        <v>0</v>
      </c>
      <c r="C8745" s="1" t="s">
        <v>1</v>
      </c>
      <c r="E8745" s="1" t="s">
        <v>17826</v>
      </c>
      <c r="F8745" s="1" t="s">
        <v>2</v>
      </c>
      <c r="G8745" s="1" t="s">
        <v>2</v>
      </c>
      <c r="H8745" s="1" t="s">
        <v>17827</v>
      </c>
      <c r="I8745" s="1" t="s">
        <v>2114</v>
      </c>
      <c r="J8745" s="1" t="s">
        <v>64</v>
      </c>
      <c r="K8745" s="1" t="s">
        <v>17142</v>
      </c>
      <c r="L8745" s="1" t="s">
        <v>72</v>
      </c>
      <c r="M8745" s="1" t="s">
        <v>137</v>
      </c>
      <c r="N8745" s="1" t="s">
        <v>138</v>
      </c>
      <c r="O8745" s="1" t="s">
        <v>7</v>
      </c>
      <c r="P8745" s="1" t="s">
        <v>70</v>
      </c>
      <c r="Q8745" s="1" t="s">
        <v>9</v>
      </c>
      <c r="R8745" s="1" t="s">
        <v>21</v>
      </c>
      <c r="S8745" s="1" t="s">
        <v>17828</v>
      </c>
      <c r="T8745" s="21">
        <v>37.68</v>
      </c>
      <c r="U8745" s="21">
        <v>518.24</v>
      </c>
      <c r="V8745" s="21">
        <f t="shared" si="546"/>
        <v>555.91999999999996</v>
      </c>
      <c r="W8745" s="23">
        <f t="shared" si="547"/>
        <v>6.7779536623974679E-2</v>
      </c>
      <c r="X8745" s="3">
        <v>0</v>
      </c>
      <c r="Y8745" s="2">
        <v>303.77999999999997</v>
      </c>
      <c r="Z8745" s="3">
        <f t="shared" si="544"/>
        <v>303.77999999999997</v>
      </c>
      <c r="AA8745" s="8">
        <f t="shared" si="545"/>
        <v>0</v>
      </c>
    </row>
    <row r="8746" spans="1:27" ht="10.5" x14ac:dyDescent="0.15">
      <c r="A8746" s="1" t="s">
        <v>45247</v>
      </c>
      <c r="B8746" s="1" t="s">
        <v>0</v>
      </c>
      <c r="C8746" s="1" t="s">
        <v>22</v>
      </c>
      <c r="E8746" s="1" t="s">
        <v>45248</v>
      </c>
      <c r="F8746" s="1" t="s">
        <v>2</v>
      </c>
      <c r="G8746" s="1" t="s">
        <v>2</v>
      </c>
      <c r="H8746" s="1" t="s">
        <v>45249</v>
      </c>
      <c r="I8746" s="1" t="s">
        <v>593</v>
      </c>
      <c r="J8746" s="1" t="s">
        <v>130</v>
      </c>
      <c r="K8746" s="1" t="s">
        <v>4871</v>
      </c>
      <c r="L8746" s="1" t="s">
        <v>6</v>
      </c>
      <c r="M8746" s="1" t="s">
        <v>398</v>
      </c>
      <c r="N8746" s="1" t="s">
        <v>222</v>
      </c>
      <c r="O8746" s="1" t="s">
        <v>7</v>
      </c>
      <c r="P8746" s="1" t="s">
        <v>2561</v>
      </c>
      <c r="Q8746" s="1" t="s">
        <v>140</v>
      </c>
      <c r="R8746" s="1" t="s">
        <v>370</v>
      </c>
      <c r="S8746" s="1" t="s">
        <v>45250</v>
      </c>
      <c r="T8746" s="21">
        <v>178.86</v>
      </c>
      <c r="U8746" s="21">
        <v>102.21</v>
      </c>
      <c r="V8746" s="21">
        <f t="shared" si="546"/>
        <v>281.07</v>
      </c>
      <c r="W8746" s="23">
        <f t="shared" si="547"/>
        <v>0.63635393318390443</v>
      </c>
      <c r="X8746" s="3">
        <v>0</v>
      </c>
      <c r="Y8746" s="2">
        <v>303.44</v>
      </c>
      <c r="Z8746" s="3">
        <f t="shared" si="544"/>
        <v>303.44</v>
      </c>
      <c r="AA8746" s="8">
        <f t="shared" si="545"/>
        <v>0</v>
      </c>
    </row>
    <row r="8747" spans="1:27" ht="10.5" x14ac:dyDescent="0.15">
      <c r="A8747" s="1" t="s">
        <v>33093</v>
      </c>
      <c r="B8747" s="1" t="s">
        <v>0</v>
      </c>
      <c r="C8747" s="1" t="s">
        <v>22</v>
      </c>
      <c r="E8747" s="1" t="s">
        <v>6543</v>
      </c>
      <c r="F8747" s="1" t="s">
        <v>2</v>
      </c>
      <c r="G8747" s="1" t="s">
        <v>2</v>
      </c>
      <c r="H8747" s="1" t="s">
        <v>33094</v>
      </c>
      <c r="I8747" s="1" t="s">
        <v>236</v>
      </c>
      <c r="J8747" s="1" t="s">
        <v>118</v>
      </c>
      <c r="K8747" s="1" t="s">
        <v>33095</v>
      </c>
      <c r="L8747" s="1" t="s">
        <v>2</v>
      </c>
      <c r="M8747" s="1" t="s">
        <v>120</v>
      </c>
      <c r="N8747" s="1" t="s">
        <v>120</v>
      </c>
      <c r="O8747" s="1" t="s">
        <v>7</v>
      </c>
      <c r="P8747" s="1" t="s">
        <v>1435</v>
      </c>
      <c r="Q8747" s="1" t="s">
        <v>476</v>
      </c>
      <c r="R8747" s="1" t="s">
        <v>477</v>
      </c>
      <c r="S8747" s="1" t="s">
        <v>2</v>
      </c>
      <c r="T8747" s="21"/>
      <c r="U8747" s="21"/>
      <c r="V8747" s="21">
        <f t="shared" si="546"/>
        <v>0</v>
      </c>
      <c r="W8747" s="23" t="e">
        <f t="shared" si="547"/>
        <v>#DIV/0!</v>
      </c>
      <c r="X8747" s="3">
        <v>0</v>
      </c>
      <c r="Y8747" s="2">
        <v>302.75</v>
      </c>
      <c r="Z8747" s="3">
        <f t="shared" si="544"/>
        <v>302.75</v>
      </c>
      <c r="AA8747" s="8">
        <f t="shared" si="545"/>
        <v>0</v>
      </c>
    </row>
    <row r="8748" spans="1:27" ht="10.5" x14ac:dyDescent="0.15">
      <c r="A8748" s="1" t="s">
        <v>43106</v>
      </c>
      <c r="B8748" s="1" t="s">
        <v>0</v>
      </c>
      <c r="C8748" s="1" t="s">
        <v>22</v>
      </c>
      <c r="E8748" s="1" t="s">
        <v>43107</v>
      </c>
      <c r="F8748" s="1" t="s">
        <v>2</v>
      </c>
      <c r="G8748" s="1" t="s">
        <v>2</v>
      </c>
      <c r="H8748" s="1" t="s">
        <v>43108</v>
      </c>
      <c r="I8748" s="1" t="s">
        <v>433</v>
      </c>
      <c r="J8748" s="1" t="s">
        <v>64</v>
      </c>
      <c r="K8748" s="1" t="s">
        <v>12852</v>
      </c>
      <c r="L8748" s="1" t="s">
        <v>2</v>
      </c>
      <c r="M8748" s="1" t="s">
        <v>120</v>
      </c>
      <c r="N8748" s="1" t="s">
        <v>120</v>
      </c>
      <c r="O8748" s="1" t="s">
        <v>7</v>
      </c>
      <c r="P8748" s="1" t="s">
        <v>1409</v>
      </c>
      <c r="Q8748" s="1" t="s">
        <v>476</v>
      </c>
      <c r="R8748" s="1" t="s">
        <v>503</v>
      </c>
      <c r="S8748" s="1" t="s">
        <v>2</v>
      </c>
      <c r="T8748" s="21">
        <v>0</v>
      </c>
      <c r="U8748" s="21">
        <v>1922.63</v>
      </c>
      <c r="V8748" s="21">
        <f t="shared" si="546"/>
        <v>1922.63</v>
      </c>
      <c r="W8748" s="23">
        <f t="shared" si="547"/>
        <v>0</v>
      </c>
      <c r="X8748" s="3">
        <v>0</v>
      </c>
      <c r="Y8748" s="2">
        <v>302.51</v>
      </c>
      <c r="Z8748" s="3">
        <f t="shared" si="544"/>
        <v>302.51</v>
      </c>
      <c r="AA8748" s="8">
        <f t="shared" si="545"/>
        <v>0</v>
      </c>
    </row>
    <row r="8749" spans="1:27" ht="10.5" x14ac:dyDescent="0.15">
      <c r="A8749" s="1" t="s">
        <v>48376</v>
      </c>
      <c r="B8749" s="1" t="s">
        <v>0</v>
      </c>
      <c r="C8749" s="1" t="s">
        <v>22</v>
      </c>
      <c r="E8749" s="1" t="s">
        <v>48377</v>
      </c>
      <c r="F8749" s="1" t="s">
        <v>2</v>
      </c>
      <c r="G8749" s="1" t="s">
        <v>2</v>
      </c>
      <c r="H8749" s="1" t="s">
        <v>48378</v>
      </c>
      <c r="I8749" s="1" t="s">
        <v>3039</v>
      </c>
      <c r="J8749" s="1" t="s">
        <v>118</v>
      </c>
      <c r="K8749" s="1" t="s">
        <v>3040</v>
      </c>
      <c r="L8749" s="1" t="s">
        <v>2</v>
      </c>
      <c r="M8749" s="1" t="s">
        <v>120</v>
      </c>
      <c r="N8749" s="1" t="s">
        <v>120</v>
      </c>
      <c r="O8749" s="1" t="s">
        <v>7</v>
      </c>
      <c r="P8749" s="1" t="s">
        <v>1414</v>
      </c>
      <c r="Q8749" s="1" t="s">
        <v>476</v>
      </c>
      <c r="R8749" s="1" t="s">
        <v>477</v>
      </c>
      <c r="S8749" s="1" t="s">
        <v>48379</v>
      </c>
      <c r="T8749" s="21">
        <v>0</v>
      </c>
      <c r="U8749" s="21">
        <v>1268.58</v>
      </c>
      <c r="V8749" s="21">
        <f t="shared" si="546"/>
        <v>1268.58</v>
      </c>
      <c r="W8749" s="23">
        <f t="shared" si="547"/>
        <v>0</v>
      </c>
      <c r="X8749" s="3">
        <v>0</v>
      </c>
      <c r="Y8749" s="2">
        <v>302.33999999999997</v>
      </c>
      <c r="Z8749" s="3">
        <f t="shared" si="544"/>
        <v>302.33999999999997</v>
      </c>
      <c r="AA8749" s="8">
        <f t="shared" si="545"/>
        <v>0</v>
      </c>
    </row>
    <row r="8750" spans="1:27" ht="10.5" x14ac:dyDescent="0.15">
      <c r="A8750" s="1" t="s">
        <v>40739</v>
      </c>
      <c r="B8750" s="1" t="s">
        <v>0</v>
      </c>
      <c r="C8750" s="1" t="s">
        <v>22</v>
      </c>
      <c r="E8750" s="1" t="s">
        <v>40740</v>
      </c>
      <c r="F8750" s="1" t="s">
        <v>2</v>
      </c>
      <c r="G8750" s="1" t="s">
        <v>2</v>
      </c>
      <c r="H8750" s="1" t="s">
        <v>40741</v>
      </c>
      <c r="I8750" s="1" t="s">
        <v>598</v>
      </c>
      <c r="J8750" s="1" t="s">
        <v>150</v>
      </c>
      <c r="K8750" s="1" t="s">
        <v>9087</v>
      </c>
      <c r="L8750" s="1" t="s">
        <v>2</v>
      </c>
      <c r="M8750" s="1" t="s">
        <v>120</v>
      </c>
      <c r="N8750" s="1" t="s">
        <v>120</v>
      </c>
      <c r="O8750" s="1" t="s">
        <v>7</v>
      </c>
      <c r="P8750" s="1" t="s">
        <v>475</v>
      </c>
      <c r="Q8750" s="1" t="s">
        <v>476</v>
      </c>
      <c r="R8750" s="1" t="s">
        <v>477</v>
      </c>
      <c r="S8750" s="1" t="s">
        <v>40742</v>
      </c>
      <c r="T8750" s="21">
        <v>0</v>
      </c>
      <c r="U8750" s="21">
        <v>2276.42</v>
      </c>
      <c r="V8750" s="21">
        <f t="shared" si="546"/>
        <v>2276.42</v>
      </c>
      <c r="W8750" s="23">
        <f t="shared" si="547"/>
        <v>0</v>
      </c>
      <c r="X8750" s="3">
        <v>0</v>
      </c>
      <c r="Y8750" s="2">
        <v>302.14999999999998</v>
      </c>
      <c r="Z8750" s="3">
        <f t="shared" si="544"/>
        <v>302.14999999999998</v>
      </c>
      <c r="AA8750" s="8">
        <f t="shared" si="545"/>
        <v>0</v>
      </c>
    </row>
    <row r="8751" spans="1:27" ht="10.5" x14ac:dyDescent="0.15">
      <c r="A8751" s="1" t="s">
        <v>34911</v>
      </c>
      <c r="B8751" s="1" t="s">
        <v>0</v>
      </c>
      <c r="C8751" s="1" t="s">
        <v>22</v>
      </c>
      <c r="E8751" s="1" t="s">
        <v>34912</v>
      </c>
      <c r="F8751" s="1" t="s">
        <v>2</v>
      </c>
      <c r="G8751" s="1" t="s">
        <v>2</v>
      </c>
      <c r="H8751" s="1" t="s">
        <v>34913</v>
      </c>
      <c r="I8751" s="1" t="s">
        <v>1040</v>
      </c>
      <c r="J8751" s="1" t="s">
        <v>24</v>
      </c>
      <c r="K8751" s="1" t="s">
        <v>1041</v>
      </c>
      <c r="L8751" s="1" t="s">
        <v>2</v>
      </c>
      <c r="M8751" s="1" t="s">
        <v>120</v>
      </c>
      <c r="N8751" s="1" t="s">
        <v>120</v>
      </c>
      <c r="O8751" s="1" t="s">
        <v>7</v>
      </c>
      <c r="P8751" s="1" t="s">
        <v>2701</v>
      </c>
      <c r="Q8751" s="1" t="s">
        <v>476</v>
      </c>
      <c r="R8751" s="1" t="s">
        <v>503</v>
      </c>
      <c r="S8751" s="1" t="s">
        <v>34914</v>
      </c>
      <c r="T8751" s="21"/>
      <c r="U8751" s="21"/>
      <c r="V8751" s="21">
        <f t="shared" si="546"/>
        <v>0</v>
      </c>
      <c r="W8751" s="23" t="e">
        <f t="shared" si="547"/>
        <v>#DIV/0!</v>
      </c>
      <c r="X8751" s="3">
        <v>0</v>
      </c>
      <c r="Y8751" s="2">
        <v>301.5</v>
      </c>
      <c r="Z8751" s="3">
        <f t="shared" si="544"/>
        <v>301.5</v>
      </c>
      <c r="AA8751" s="8">
        <f t="shared" si="545"/>
        <v>0</v>
      </c>
    </row>
    <row r="8752" spans="1:27" ht="10.5" x14ac:dyDescent="0.15">
      <c r="A8752" s="1" t="s">
        <v>36936</v>
      </c>
      <c r="B8752" s="1" t="s">
        <v>0</v>
      </c>
      <c r="C8752" s="1" t="s">
        <v>22</v>
      </c>
      <c r="E8752" s="1" t="s">
        <v>36937</v>
      </c>
      <c r="F8752" s="1" t="s">
        <v>2</v>
      </c>
      <c r="G8752" s="1" t="s">
        <v>36938</v>
      </c>
      <c r="H8752" s="1" t="s">
        <v>36939</v>
      </c>
      <c r="I8752" s="1" t="s">
        <v>16921</v>
      </c>
      <c r="J8752" s="1" t="s">
        <v>51</v>
      </c>
      <c r="K8752" s="1" t="s">
        <v>16922</v>
      </c>
      <c r="L8752" s="1" t="s">
        <v>2</v>
      </c>
      <c r="M8752" s="1" t="s">
        <v>120</v>
      </c>
      <c r="N8752" s="1" t="s">
        <v>120</v>
      </c>
      <c r="O8752" s="1" t="s">
        <v>7</v>
      </c>
      <c r="P8752" s="1" t="s">
        <v>886</v>
      </c>
      <c r="Q8752" s="1" t="s">
        <v>476</v>
      </c>
      <c r="R8752" s="1" t="s">
        <v>503</v>
      </c>
      <c r="S8752" s="1" t="s">
        <v>2</v>
      </c>
      <c r="T8752" s="21">
        <v>0</v>
      </c>
      <c r="U8752" s="21">
        <v>276.92</v>
      </c>
      <c r="V8752" s="21">
        <f t="shared" si="546"/>
        <v>276.92</v>
      </c>
      <c r="W8752" s="23">
        <f t="shared" si="547"/>
        <v>0</v>
      </c>
      <c r="X8752" s="3">
        <v>0</v>
      </c>
      <c r="Y8752" s="2">
        <v>301.5</v>
      </c>
      <c r="Z8752" s="3">
        <f t="shared" si="544"/>
        <v>301.5</v>
      </c>
      <c r="AA8752" s="8">
        <f t="shared" si="545"/>
        <v>0</v>
      </c>
    </row>
    <row r="8753" spans="1:27" ht="10.5" x14ac:dyDescent="0.15">
      <c r="A8753" s="1" t="s">
        <v>45146</v>
      </c>
      <c r="B8753" s="1" t="s">
        <v>0</v>
      </c>
      <c r="C8753" s="1" t="s">
        <v>22</v>
      </c>
      <c r="E8753" s="1" t="s">
        <v>45147</v>
      </c>
      <c r="F8753" s="1" t="s">
        <v>2</v>
      </c>
      <c r="G8753" s="1" t="s">
        <v>2</v>
      </c>
      <c r="H8753" s="1" t="s">
        <v>45148</v>
      </c>
      <c r="I8753" s="1" t="s">
        <v>373</v>
      </c>
      <c r="J8753" s="1" t="s">
        <v>322</v>
      </c>
      <c r="K8753" s="1" t="s">
        <v>10872</v>
      </c>
      <c r="L8753" s="1" t="s">
        <v>2</v>
      </c>
      <c r="M8753" s="1" t="s">
        <v>120</v>
      </c>
      <c r="N8753" s="1" t="s">
        <v>120</v>
      </c>
      <c r="O8753" s="1" t="s">
        <v>7</v>
      </c>
      <c r="P8753" s="1" t="s">
        <v>2347</v>
      </c>
      <c r="Q8753" s="1" t="s">
        <v>476</v>
      </c>
      <c r="R8753" s="1" t="s">
        <v>503</v>
      </c>
      <c r="S8753" s="1" t="s">
        <v>45149</v>
      </c>
      <c r="T8753" s="21"/>
      <c r="U8753" s="21"/>
      <c r="V8753" s="21">
        <f t="shared" si="546"/>
        <v>0</v>
      </c>
      <c r="W8753" s="23" t="e">
        <f t="shared" si="547"/>
        <v>#DIV/0!</v>
      </c>
      <c r="X8753" s="3">
        <v>0</v>
      </c>
      <c r="Y8753" s="2">
        <v>301.5</v>
      </c>
      <c r="Z8753" s="3">
        <f t="shared" si="544"/>
        <v>301.5</v>
      </c>
      <c r="AA8753" s="8">
        <f t="shared" si="545"/>
        <v>0</v>
      </c>
    </row>
    <row r="8754" spans="1:27" ht="10.5" x14ac:dyDescent="0.15">
      <c r="A8754" s="1" t="s">
        <v>28002</v>
      </c>
      <c r="B8754" s="1" t="s">
        <v>0</v>
      </c>
      <c r="C8754" s="1" t="s">
        <v>22</v>
      </c>
      <c r="E8754" s="1" t="s">
        <v>28003</v>
      </c>
      <c r="F8754" s="1" t="s">
        <v>2</v>
      </c>
      <c r="G8754" s="1" t="s">
        <v>2</v>
      </c>
      <c r="H8754" s="1" t="s">
        <v>28004</v>
      </c>
      <c r="I8754" s="1" t="s">
        <v>157</v>
      </c>
      <c r="J8754" s="1" t="s">
        <v>118</v>
      </c>
      <c r="K8754" s="1" t="s">
        <v>28000</v>
      </c>
      <c r="L8754" s="1" t="s">
        <v>6</v>
      </c>
      <c r="M8754" s="1" t="s">
        <v>120</v>
      </c>
      <c r="N8754" s="1" t="s">
        <v>1832</v>
      </c>
      <c r="O8754" s="1" t="s">
        <v>191</v>
      </c>
      <c r="P8754" s="1" t="s">
        <v>1256</v>
      </c>
      <c r="Q8754" s="1" t="s">
        <v>476</v>
      </c>
      <c r="R8754" s="1" t="s">
        <v>503</v>
      </c>
      <c r="S8754" s="1" t="s">
        <v>28005</v>
      </c>
      <c r="T8754" s="21">
        <v>0</v>
      </c>
      <c r="U8754" s="21">
        <v>481.08</v>
      </c>
      <c r="V8754" s="21">
        <f t="shared" si="546"/>
        <v>481.08</v>
      </c>
      <c r="W8754" s="23">
        <f t="shared" si="547"/>
        <v>0</v>
      </c>
      <c r="X8754" s="3">
        <v>0</v>
      </c>
      <c r="Y8754" s="2">
        <v>301</v>
      </c>
      <c r="Z8754" s="3">
        <f t="shared" si="544"/>
        <v>301</v>
      </c>
      <c r="AA8754" s="8">
        <f t="shared" si="545"/>
        <v>0</v>
      </c>
    </row>
    <row r="8755" spans="1:27" ht="10.5" x14ac:dyDescent="0.15">
      <c r="A8755" s="1" t="s">
        <v>19736</v>
      </c>
      <c r="B8755" s="1" t="s">
        <v>0</v>
      </c>
      <c r="C8755" s="1" t="s">
        <v>1</v>
      </c>
      <c r="E8755" s="1" t="s">
        <v>19737</v>
      </c>
      <c r="F8755" s="1" t="s">
        <v>2</v>
      </c>
      <c r="G8755" s="1" t="s">
        <v>19738</v>
      </c>
      <c r="H8755" s="1" t="s">
        <v>19739</v>
      </c>
      <c r="I8755" s="1" t="s">
        <v>715</v>
      </c>
      <c r="J8755" s="1" t="s">
        <v>408</v>
      </c>
      <c r="K8755" s="1" t="s">
        <v>19740</v>
      </c>
      <c r="L8755" s="1" t="s">
        <v>72</v>
      </c>
      <c r="M8755" s="1" t="s">
        <v>137</v>
      </c>
      <c r="N8755" s="1" t="s">
        <v>246</v>
      </c>
      <c r="O8755" s="1" t="s">
        <v>7</v>
      </c>
      <c r="P8755" s="1" t="s">
        <v>154</v>
      </c>
      <c r="Q8755" s="1" t="s">
        <v>9</v>
      </c>
      <c r="R8755" s="1" t="s">
        <v>10</v>
      </c>
      <c r="S8755" s="1" t="s">
        <v>2</v>
      </c>
      <c r="T8755" s="21">
        <v>0</v>
      </c>
      <c r="U8755" s="21">
        <v>789.2</v>
      </c>
      <c r="V8755" s="21">
        <f t="shared" si="546"/>
        <v>789.2</v>
      </c>
      <c r="W8755" s="23">
        <f t="shared" si="547"/>
        <v>0</v>
      </c>
      <c r="X8755" s="3">
        <v>0</v>
      </c>
      <c r="Y8755" s="2">
        <v>300.95</v>
      </c>
      <c r="Z8755" s="3">
        <f t="shared" si="544"/>
        <v>300.95</v>
      </c>
      <c r="AA8755" s="8">
        <f t="shared" si="545"/>
        <v>0</v>
      </c>
    </row>
    <row r="8756" spans="1:27" ht="10.5" x14ac:dyDescent="0.15">
      <c r="A8756" s="1" t="s">
        <v>44674</v>
      </c>
      <c r="B8756" s="1" t="s">
        <v>0</v>
      </c>
      <c r="C8756" s="1" t="s">
        <v>22</v>
      </c>
      <c r="E8756" s="1" t="s">
        <v>44675</v>
      </c>
      <c r="F8756" s="1" t="s">
        <v>2</v>
      </c>
      <c r="G8756" s="1" t="s">
        <v>2</v>
      </c>
      <c r="H8756" s="1" t="s">
        <v>44676</v>
      </c>
      <c r="I8756" s="1" t="s">
        <v>11204</v>
      </c>
      <c r="J8756" s="1" t="s">
        <v>64</v>
      </c>
      <c r="K8756" s="1" t="s">
        <v>11205</v>
      </c>
      <c r="L8756" s="1" t="s">
        <v>2</v>
      </c>
      <c r="M8756" s="1" t="s">
        <v>120</v>
      </c>
      <c r="N8756" s="1" t="s">
        <v>120</v>
      </c>
      <c r="O8756" s="1" t="s">
        <v>7</v>
      </c>
      <c r="P8756" s="1" t="s">
        <v>1924</v>
      </c>
      <c r="Q8756" s="1" t="s">
        <v>476</v>
      </c>
      <c r="R8756" s="1" t="s">
        <v>488</v>
      </c>
      <c r="S8756" s="1" t="s">
        <v>44677</v>
      </c>
      <c r="T8756" s="21">
        <v>0</v>
      </c>
      <c r="U8756" s="21">
        <v>175.71</v>
      </c>
      <c r="V8756" s="21">
        <f t="shared" si="546"/>
        <v>175.71</v>
      </c>
      <c r="W8756" s="23">
        <f t="shared" si="547"/>
        <v>0</v>
      </c>
      <c r="X8756" s="3">
        <v>0</v>
      </c>
      <c r="Y8756" s="2">
        <v>300.43</v>
      </c>
      <c r="Z8756" s="3">
        <f t="shared" si="544"/>
        <v>300.43</v>
      </c>
      <c r="AA8756" s="8">
        <f t="shared" si="545"/>
        <v>0</v>
      </c>
    </row>
    <row r="8757" spans="1:27" ht="10.5" x14ac:dyDescent="0.15">
      <c r="A8757" s="1" t="s">
        <v>34342</v>
      </c>
      <c r="B8757" s="1" t="s">
        <v>0</v>
      </c>
      <c r="C8757" s="1" t="s">
        <v>22</v>
      </c>
      <c r="E8757" s="1" t="s">
        <v>34343</v>
      </c>
      <c r="F8757" s="1" t="s">
        <v>34344</v>
      </c>
      <c r="G8757" s="1" t="s">
        <v>34345</v>
      </c>
      <c r="H8757" s="1" t="s">
        <v>34346</v>
      </c>
      <c r="I8757" s="1" t="s">
        <v>8616</v>
      </c>
      <c r="J8757" s="1" t="s">
        <v>162</v>
      </c>
      <c r="K8757" s="1" t="s">
        <v>8617</v>
      </c>
      <c r="L8757" s="1" t="s">
        <v>2</v>
      </c>
      <c r="M8757" s="1" t="s">
        <v>120</v>
      </c>
      <c r="N8757" s="1" t="s">
        <v>120</v>
      </c>
      <c r="O8757" s="1" t="s">
        <v>7</v>
      </c>
      <c r="P8757" s="1" t="s">
        <v>2675</v>
      </c>
      <c r="Q8757" s="1" t="s">
        <v>476</v>
      </c>
      <c r="R8757" s="1" t="s">
        <v>488</v>
      </c>
      <c r="S8757" s="1" t="s">
        <v>2</v>
      </c>
      <c r="T8757" s="21"/>
      <c r="U8757" s="21"/>
      <c r="V8757" s="21">
        <f t="shared" si="546"/>
        <v>0</v>
      </c>
      <c r="W8757" s="23" t="e">
        <f t="shared" si="547"/>
        <v>#DIV/0!</v>
      </c>
      <c r="X8757" s="3">
        <v>0</v>
      </c>
      <c r="Y8757" s="2">
        <v>300.23</v>
      </c>
      <c r="Z8757" s="3">
        <f t="shared" si="544"/>
        <v>300.23</v>
      </c>
      <c r="AA8757" s="8">
        <f t="shared" si="545"/>
        <v>0</v>
      </c>
    </row>
    <row r="8758" spans="1:27" ht="10.5" x14ac:dyDescent="0.15">
      <c r="A8758" s="1" t="s">
        <v>41269</v>
      </c>
      <c r="B8758" s="1" t="s">
        <v>0</v>
      </c>
      <c r="C8758" s="1" t="s">
        <v>22</v>
      </c>
      <c r="E8758" s="1" t="s">
        <v>41270</v>
      </c>
      <c r="F8758" s="1" t="s">
        <v>2</v>
      </c>
      <c r="G8758" s="1" t="s">
        <v>2</v>
      </c>
      <c r="H8758" s="1" t="s">
        <v>41271</v>
      </c>
      <c r="I8758" s="1" t="s">
        <v>1842</v>
      </c>
      <c r="J8758" s="1" t="s">
        <v>1843</v>
      </c>
      <c r="K8758" s="1" t="s">
        <v>29053</v>
      </c>
      <c r="L8758" s="1" t="s">
        <v>2</v>
      </c>
      <c r="M8758" s="1" t="s">
        <v>120</v>
      </c>
      <c r="N8758" s="1" t="s">
        <v>120</v>
      </c>
      <c r="O8758" s="1" t="s">
        <v>7</v>
      </c>
      <c r="P8758" s="1" t="s">
        <v>886</v>
      </c>
      <c r="Q8758" s="1" t="s">
        <v>476</v>
      </c>
      <c r="R8758" s="1" t="s">
        <v>503</v>
      </c>
      <c r="S8758" s="1" t="s">
        <v>2</v>
      </c>
      <c r="T8758" s="21">
        <v>0</v>
      </c>
      <c r="U8758" s="21">
        <v>139.9</v>
      </c>
      <c r="V8758" s="21">
        <f t="shared" si="546"/>
        <v>139.9</v>
      </c>
      <c r="W8758" s="23">
        <f t="shared" si="547"/>
        <v>0</v>
      </c>
      <c r="X8758" s="3">
        <v>0</v>
      </c>
      <c r="Y8758" s="2">
        <v>299.97000000000003</v>
      </c>
      <c r="Z8758" s="3">
        <f t="shared" si="544"/>
        <v>299.97000000000003</v>
      </c>
      <c r="AA8758" s="8">
        <f t="shared" si="545"/>
        <v>0</v>
      </c>
    </row>
    <row r="8759" spans="1:27" ht="10.5" x14ac:dyDescent="0.15">
      <c r="A8759" s="1" t="s">
        <v>44484</v>
      </c>
      <c r="B8759" s="1" t="s">
        <v>0</v>
      </c>
      <c r="C8759" s="1" t="s">
        <v>22</v>
      </c>
      <c r="E8759" s="1" t="s">
        <v>44485</v>
      </c>
      <c r="F8759" s="1" t="s">
        <v>2</v>
      </c>
      <c r="G8759" s="1" t="s">
        <v>2</v>
      </c>
      <c r="H8759" s="1" t="s">
        <v>44486</v>
      </c>
      <c r="I8759" s="1" t="s">
        <v>117</v>
      </c>
      <c r="J8759" s="1" t="s">
        <v>118</v>
      </c>
      <c r="K8759" s="1" t="s">
        <v>4894</v>
      </c>
      <c r="L8759" s="1" t="s">
        <v>2</v>
      </c>
      <c r="M8759" s="1" t="s">
        <v>120</v>
      </c>
      <c r="N8759" s="1" t="s">
        <v>120</v>
      </c>
      <c r="O8759" s="1" t="s">
        <v>7</v>
      </c>
      <c r="P8759" s="1" t="s">
        <v>1899</v>
      </c>
      <c r="Q8759" s="1" t="s">
        <v>476</v>
      </c>
      <c r="R8759" s="1" t="s">
        <v>477</v>
      </c>
      <c r="S8759" s="1" t="s">
        <v>2</v>
      </c>
      <c r="T8759" s="21">
        <v>0</v>
      </c>
      <c r="U8759" s="21">
        <v>274.12</v>
      </c>
      <c r="V8759" s="21">
        <f t="shared" si="546"/>
        <v>274.12</v>
      </c>
      <c r="W8759" s="23">
        <f t="shared" si="547"/>
        <v>0</v>
      </c>
      <c r="X8759" s="3">
        <v>0</v>
      </c>
      <c r="Y8759" s="2">
        <v>298.89999999999998</v>
      </c>
      <c r="Z8759" s="3">
        <f t="shared" si="544"/>
        <v>298.89999999999998</v>
      </c>
      <c r="AA8759" s="8">
        <f t="shared" si="545"/>
        <v>0</v>
      </c>
    </row>
    <row r="8760" spans="1:27" ht="10.5" x14ac:dyDescent="0.15">
      <c r="A8760" s="1" t="s">
        <v>34488</v>
      </c>
      <c r="B8760" s="1" t="s">
        <v>0</v>
      </c>
      <c r="C8760" s="1" t="s">
        <v>22</v>
      </c>
      <c r="E8760" s="1" t="s">
        <v>34489</v>
      </c>
      <c r="F8760" s="1" t="s">
        <v>2</v>
      </c>
      <c r="G8760" s="1" t="s">
        <v>34490</v>
      </c>
      <c r="H8760" s="1" t="s">
        <v>34491</v>
      </c>
      <c r="I8760" s="1" t="s">
        <v>2817</v>
      </c>
      <c r="J8760" s="1" t="s">
        <v>11</v>
      </c>
      <c r="K8760" s="1" t="s">
        <v>2818</v>
      </c>
      <c r="L8760" s="1" t="s">
        <v>2</v>
      </c>
      <c r="M8760" s="1" t="s">
        <v>120</v>
      </c>
      <c r="N8760" s="1" t="s">
        <v>120</v>
      </c>
      <c r="O8760" s="1" t="s">
        <v>7</v>
      </c>
      <c r="P8760" s="1" t="s">
        <v>741</v>
      </c>
      <c r="Q8760" s="1" t="s">
        <v>476</v>
      </c>
      <c r="R8760" s="1" t="s">
        <v>503</v>
      </c>
      <c r="S8760" s="1" t="s">
        <v>2</v>
      </c>
      <c r="T8760" s="21"/>
      <c r="U8760" s="21"/>
      <c r="V8760" s="21">
        <f t="shared" si="546"/>
        <v>0</v>
      </c>
      <c r="W8760" s="23" t="e">
        <f t="shared" si="547"/>
        <v>#DIV/0!</v>
      </c>
      <c r="X8760" s="3">
        <v>0</v>
      </c>
      <c r="Y8760" s="2">
        <v>388.61</v>
      </c>
      <c r="Z8760" s="3">
        <f t="shared" si="544"/>
        <v>388.61</v>
      </c>
      <c r="AA8760" s="8">
        <f t="shared" si="545"/>
        <v>0</v>
      </c>
    </row>
    <row r="8761" spans="1:27" ht="10.5" x14ac:dyDescent="0.15">
      <c r="A8761" s="1" t="s">
        <v>24189</v>
      </c>
      <c r="B8761" s="1" t="s">
        <v>0</v>
      </c>
      <c r="C8761" s="1" t="s">
        <v>1</v>
      </c>
      <c r="E8761" s="1" t="s">
        <v>24190</v>
      </c>
      <c r="F8761" s="1" t="s">
        <v>2</v>
      </c>
      <c r="G8761" s="1" t="s">
        <v>2</v>
      </c>
      <c r="H8761" s="1" t="s">
        <v>24191</v>
      </c>
      <c r="I8761" s="1" t="s">
        <v>1763</v>
      </c>
      <c r="J8761" s="1" t="s">
        <v>118</v>
      </c>
      <c r="K8761" s="1" t="s">
        <v>7481</v>
      </c>
      <c r="L8761" s="1" t="s">
        <v>57</v>
      </c>
      <c r="M8761" s="1" t="s">
        <v>120</v>
      </c>
      <c r="N8761" s="1" t="s">
        <v>120</v>
      </c>
      <c r="O8761" s="1" t="s">
        <v>7</v>
      </c>
      <c r="P8761" s="1" t="s">
        <v>202</v>
      </c>
      <c r="Q8761" s="1" t="s">
        <v>9</v>
      </c>
      <c r="R8761" s="1" t="s">
        <v>16</v>
      </c>
      <c r="S8761" s="1" t="s">
        <v>24192</v>
      </c>
      <c r="T8761" s="21">
        <v>0</v>
      </c>
      <c r="U8761" s="21">
        <v>91.72</v>
      </c>
      <c r="V8761" s="21">
        <f t="shared" si="546"/>
        <v>91.72</v>
      </c>
      <c r="W8761" s="23">
        <f t="shared" si="547"/>
        <v>0</v>
      </c>
      <c r="X8761" s="3">
        <v>0</v>
      </c>
      <c r="Y8761" s="2">
        <v>297.92</v>
      </c>
      <c r="Z8761" s="3">
        <f t="shared" si="544"/>
        <v>297.92</v>
      </c>
      <c r="AA8761" s="8">
        <f t="shared" si="545"/>
        <v>0</v>
      </c>
    </row>
    <row r="8762" spans="1:27" ht="10.5" x14ac:dyDescent="0.15">
      <c r="A8762" s="1" t="s">
        <v>20320</v>
      </c>
      <c r="B8762" s="1" t="s">
        <v>0</v>
      </c>
      <c r="C8762" s="1" t="s">
        <v>22</v>
      </c>
      <c r="E8762" s="1" t="s">
        <v>20321</v>
      </c>
      <c r="F8762" s="1" t="s">
        <v>2</v>
      </c>
      <c r="G8762" s="1" t="s">
        <v>2</v>
      </c>
      <c r="H8762" s="1" t="s">
        <v>20322</v>
      </c>
      <c r="I8762" s="1" t="s">
        <v>10933</v>
      </c>
      <c r="J8762" s="1" t="s">
        <v>1618</v>
      </c>
      <c r="K8762" s="1" t="s">
        <v>10934</v>
      </c>
      <c r="L8762" s="1" t="s">
        <v>2</v>
      </c>
      <c r="M8762" s="1" t="s">
        <v>120</v>
      </c>
      <c r="N8762" s="1" t="s">
        <v>120</v>
      </c>
      <c r="O8762" s="1" t="s">
        <v>7</v>
      </c>
      <c r="P8762" s="1" t="s">
        <v>518</v>
      </c>
      <c r="Q8762" s="1" t="s">
        <v>476</v>
      </c>
      <c r="R8762" s="1" t="s">
        <v>477</v>
      </c>
      <c r="S8762" s="1" t="s">
        <v>2</v>
      </c>
      <c r="T8762" s="21">
        <v>0</v>
      </c>
      <c r="U8762" s="21">
        <v>1746.29</v>
      </c>
      <c r="V8762" s="21">
        <f t="shared" si="546"/>
        <v>1746.29</v>
      </c>
      <c r="W8762" s="23">
        <f t="shared" si="547"/>
        <v>0</v>
      </c>
      <c r="X8762" s="3">
        <v>0</v>
      </c>
      <c r="Y8762" s="2">
        <v>297.89999999999998</v>
      </c>
      <c r="Z8762" s="3">
        <f t="shared" si="544"/>
        <v>297.89999999999998</v>
      </c>
      <c r="AA8762" s="8">
        <f t="shared" si="545"/>
        <v>0</v>
      </c>
    </row>
    <row r="8763" spans="1:27" ht="10.5" x14ac:dyDescent="0.15">
      <c r="A8763" s="1" t="s">
        <v>36915</v>
      </c>
      <c r="B8763" s="1" t="s">
        <v>0</v>
      </c>
      <c r="C8763" s="1" t="s">
        <v>22</v>
      </c>
      <c r="E8763" s="1" t="s">
        <v>36916</v>
      </c>
      <c r="F8763" s="1" t="s">
        <v>2</v>
      </c>
      <c r="G8763" s="1" t="s">
        <v>2</v>
      </c>
      <c r="H8763" s="1" t="s">
        <v>36917</v>
      </c>
      <c r="I8763" s="1" t="s">
        <v>3327</v>
      </c>
      <c r="J8763" s="1" t="s">
        <v>49</v>
      </c>
      <c r="K8763" s="1" t="s">
        <v>36918</v>
      </c>
      <c r="L8763" s="1" t="s">
        <v>2</v>
      </c>
      <c r="M8763" s="1" t="s">
        <v>120</v>
      </c>
      <c r="N8763" s="1" t="s">
        <v>120</v>
      </c>
      <c r="O8763" s="1" t="s">
        <v>7</v>
      </c>
      <c r="P8763" s="1" t="s">
        <v>1141</v>
      </c>
      <c r="Q8763" s="1" t="s">
        <v>476</v>
      </c>
      <c r="R8763" s="1" t="s">
        <v>477</v>
      </c>
      <c r="S8763" s="1" t="s">
        <v>36919</v>
      </c>
      <c r="T8763" s="21">
        <v>0</v>
      </c>
      <c r="U8763" s="21">
        <v>763.5</v>
      </c>
      <c r="V8763" s="21">
        <f t="shared" si="546"/>
        <v>763.5</v>
      </c>
      <c r="W8763" s="23">
        <f t="shared" si="547"/>
        <v>0</v>
      </c>
      <c r="X8763" s="3">
        <v>0</v>
      </c>
      <c r="Y8763" s="2">
        <v>297.8</v>
      </c>
      <c r="Z8763" s="3">
        <f t="shared" si="544"/>
        <v>297.8</v>
      </c>
      <c r="AA8763" s="8">
        <f t="shared" si="545"/>
        <v>0</v>
      </c>
    </row>
    <row r="8764" spans="1:27" ht="10.5" x14ac:dyDescent="0.15">
      <c r="A8764" s="1" t="s">
        <v>36544</v>
      </c>
      <c r="B8764" s="1" t="s">
        <v>0</v>
      </c>
      <c r="C8764" s="1" t="s">
        <v>22</v>
      </c>
      <c r="E8764" s="1" t="s">
        <v>36545</v>
      </c>
      <c r="F8764" s="1" t="s">
        <v>2</v>
      </c>
      <c r="G8764" s="1" t="s">
        <v>36546</v>
      </c>
      <c r="H8764" s="1" t="s">
        <v>36547</v>
      </c>
      <c r="I8764" s="1" t="s">
        <v>5594</v>
      </c>
      <c r="J8764" s="1" t="s">
        <v>64</v>
      </c>
      <c r="K8764" s="1" t="s">
        <v>4145</v>
      </c>
      <c r="L8764" s="1" t="s">
        <v>2</v>
      </c>
      <c r="M8764" s="1" t="s">
        <v>120</v>
      </c>
      <c r="N8764" s="1" t="s">
        <v>120</v>
      </c>
      <c r="O8764" s="1" t="s">
        <v>7</v>
      </c>
      <c r="P8764" s="1" t="s">
        <v>3402</v>
      </c>
      <c r="Q8764" s="1" t="s">
        <v>476</v>
      </c>
      <c r="R8764" s="1" t="s">
        <v>488</v>
      </c>
      <c r="S8764" s="1" t="s">
        <v>2</v>
      </c>
      <c r="T8764" s="21">
        <v>0</v>
      </c>
      <c r="U8764" s="21">
        <v>1308.72</v>
      </c>
      <c r="V8764" s="21">
        <f t="shared" si="546"/>
        <v>1308.72</v>
      </c>
      <c r="W8764" s="23">
        <f t="shared" si="547"/>
        <v>0</v>
      </c>
      <c r="X8764" s="3">
        <v>0</v>
      </c>
      <c r="Y8764" s="2">
        <v>297.58</v>
      </c>
      <c r="Z8764" s="3">
        <f t="shared" si="544"/>
        <v>297.58</v>
      </c>
      <c r="AA8764" s="8">
        <f t="shared" si="545"/>
        <v>0</v>
      </c>
    </row>
    <row r="8765" spans="1:27" ht="10.5" x14ac:dyDescent="0.15">
      <c r="A8765" s="1" t="s">
        <v>25047</v>
      </c>
      <c r="B8765" s="1" t="s">
        <v>0</v>
      </c>
      <c r="C8765" s="1" t="s">
        <v>22</v>
      </c>
      <c r="E8765" s="1" t="s">
        <v>25048</v>
      </c>
      <c r="F8765" s="1" t="s">
        <v>2</v>
      </c>
      <c r="G8765" s="1" t="s">
        <v>2345</v>
      </c>
      <c r="H8765" s="1" t="s">
        <v>25049</v>
      </c>
      <c r="I8765" s="1" t="s">
        <v>6886</v>
      </c>
      <c r="J8765" s="1" t="s">
        <v>118</v>
      </c>
      <c r="K8765" s="1" t="s">
        <v>1305</v>
      </c>
      <c r="L8765" s="1" t="s">
        <v>34</v>
      </c>
      <c r="M8765" s="1" t="s">
        <v>120</v>
      </c>
      <c r="N8765" s="1" t="s">
        <v>120</v>
      </c>
      <c r="O8765" s="1" t="s">
        <v>7</v>
      </c>
      <c r="P8765" s="1" t="s">
        <v>1256</v>
      </c>
      <c r="Q8765" s="1" t="s">
        <v>476</v>
      </c>
      <c r="R8765" s="1" t="s">
        <v>503</v>
      </c>
      <c r="S8765" s="1" t="s">
        <v>25050</v>
      </c>
      <c r="T8765" s="21">
        <v>0</v>
      </c>
      <c r="U8765" s="21">
        <v>1143.3</v>
      </c>
      <c r="V8765" s="21">
        <f t="shared" si="546"/>
        <v>1143.3</v>
      </c>
      <c r="W8765" s="23">
        <f t="shared" si="547"/>
        <v>0</v>
      </c>
      <c r="X8765" s="3">
        <v>0</v>
      </c>
      <c r="Y8765" s="2">
        <v>297.35000000000002</v>
      </c>
      <c r="Z8765" s="3">
        <f t="shared" si="544"/>
        <v>297.35000000000002</v>
      </c>
      <c r="AA8765" s="8">
        <f t="shared" si="545"/>
        <v>0</v>
      </c>
    </row>
    <row r="8766" spans="1:27" ht="10.5" x14ac:dyDescent="0.15">
      <c r="A8766" s="1" t="s">
        <v>27069</v>
      </c>
      <c r="B8766" s="1" t="s">
        <v>0</v>
      </c>
      <c r="C8766" s="1" t="s">
        <v>22</v>
      </c>
      <c r="E8766" s="1" t="s">
        <v>27070</v>
      </c>
      <c r="F8766" s="1" t="s">
        <v>2</v>
      </c>
      <c r="G8766" s="1" t="s">
        <v>27071</v>
      </c>
      <c r="H8766" s="1" t="s">
        <v>27072</v>
      </c>
      <c r="I8766" s="1" t="s">
        <v>1546</v>
      </c>
      <c r="J8766" s="1" t="s">
        <v>118</v>
      </c>
      <c r="K8766" s="1" t="s">
        <v>2364</v>
      </c>
      <c r="L8766" s="1" t="s">
        <v>2</v>
      </c>
      <c r="M8766" s="1" t="s">
        <v>120</v>
      </c>
      <c r="N8766" s="1" t="s">
        <v>120</v>
      </c>
      <c r="O8766" s="1" t="s">
        <v>7</v>
      </c>
      <c r="P8766" s="1" t="s">
        <v>747</v>
      </c>
      <c r="Q8766" s="1" t="s">
        <v>476</v>
      </c>
      <c r="R8766" s="1" t="s">
        <v>488</v>
      </c>
      <c r="S8766" s="1" t="s">
        <v>27073</v>
      </c>
      <c r="T8766" s="21">
        <v>0</v>
      </c>
      <c r="U8766" s="21">
        <v>1618.17</v>
      </c>
      <c r="V8766" s="21">
        <f t="shared" si="546"/>
        <v>1618.17</v>
      </c>
      <c r="W8766" s="23">
        <f t="shared" si="547"/>
        <v>0</v>
      </c>
      <c r="X8766" s="3">
        <v>0</v>
      </c>
      <c r="Y8766" s="2">
        <v>297.08999999999997</v>
      </c>
      <c r="Z8766" s="3">
        <f t="shared" si="544"/>
        <v>297.08999999999997</v>
      </c>
      <c r="AA8766" s="8">
        <f t="shared" si="545"/>
        <v>0</v>
      </c>
    </row>
    <row r="8767" spans="1:27" ht="10.5" x14ac:dyDescent="0.15">
      <c r="A8767" s="1" t="s">
        <v>44345</v>
      </c>
      <c r="B8767" s="1" t="s">
        <v>0</v>
      </c>
      <c r="C8767" s="1" t="s">
        <v>22</v>
      </c>
      <c r="E8767" s="1" t="s">
        <v>44346</v>
      </c>
      <c r="F8767" s="1" t="s">
        <v>2</v>
      </c>
      <c r="G8767" s="1" t="s">
        <v>44347</v>
      </c>
      <c r="H8767" s="1" t="s">
        <v>44348</v>
      </c>
      <c r="I8767" s="1" t="s">
        <v>326</v>
      </c>
      <c r="J8767" s="1" t="s">
        <v>64</v>
      </c>
      <c r="K8767" s="1" t="s">
        <v>4547</v>
      </c>
      <c r="L8767" s="1" t="s">
        <v>2</v>
      </c>
      <c r="M8767" s="1" t="s">
        <v>120</v>
      </c>
      <c r="N8767" s="1" t="s">
        <v>120</v>
      </c>
      <c r="O8767" s="1" t="s">
        <v>7</v>
      </c>
      <c r="P8767" s="1" t="s">
        <v>4917</v>
      </c>
      <c r="Q8767" s="1" t="s">
        <v>476</v>
      </c>
      <c r="R8767" s="1" t="s">
        <v>503</v>
      </c>
      <c r="S8767" s="1" t="s">
        <v>2</v>
      </c>
      <c r="T8767" s="21">
        <v>0</v>
      </c>
      <c r="U8767" s="21">
        <v>1499.24</v>
      </c>
      <c r="V8767" s="21">
        <f t="shared" si="546"/>
        <v>1499.24</v>
      </c>
      <c r="W8767" s="23">
        <f t="shared" si="547"/>
        <v>0</v>
      </c>
      <c r="X8767" s="3">
        <v>0</v>
      </c>
      <c r="Y8767" s="2">
        <v>296.99</v>
      </c>
      <c r="Z8767" s="3">
        <f t="shared" si="544"/>
        <v>296.99</v>
      </c>
      <c r="AA8767" s="8">
        <f t="shared" si="545"/>
        <v>0</v>
      </c>
    </row>
    <row r="8768" spans="1:27" ht="10.5" x14ac:dyDescent="0.15">
      <c r="A8768" s="1" t="s">
        <v>21801</v>
      </c>
      <c r="B8768" s="1" t="s">
        <v>0</v>
      </c>
      <c r="C8768" s="1" t="s">
        <v>22</v>
      </c>
      <c r="E8768" s="1" t="s">
        <v>21802</v>
      </c>
      <c r="F8768" s="1" t="s">
        <v>2</v>
      </c>
      <c r="G8768" s="1" t="s">
        <v>2</v>
      </c>
      <c r="H8768" s="1" t="s">
        <v>21803</v>
      </c>
      <c r="I8768" s="1" t="s">
        <v>457</v>
      </c>
      <c r="J8768" s="1" t="s">
        <v>93</v>
      </c>
      <c r="K8768" s="1" t="s">
        <v>21804</v>
      </c>
      <c r="L8768" s="1" t="s">
        <v>6</v>
      </c>
      <c r="M8768" s="1" t="s">
        <v>120</v>
      </c>
      <c r="N8768" s="1" t="s">
        <v>120</v>
      </c>
      <c r="O8768" s="1" t="s">
        <v>7</v>
      </c>
      <c r="P8768" s="1" t="s">
        <v>579</v>
      </c>
      <c r="Q8768" s="1" t="s">
        <v>476</v>
      </c>
      <c r="R8768" s="1" t="s">
        <v>488</v>
      </c>
      <c r="S8768" s="1" t="s">
        <v>2</v>
      </c>
      <c r="T8768" s="21">
        <v>0</v>
      </c>
      <c r="U8768" s="21">
        <v>552.94000000000005</v>
      </c>
      <c r="V8768" s="21">
        <f t="shared" si="546"/>
        <v>552.94000000000005</v>
      </c>
      <c r="W8768" s="23">
        <f t="shared" si="547"/>
        <v>0</v>
      </c>
      <c r="X8768" s="3">
        <v>0</v>
      </c>
      <c r="Y8768" s="2">
        <v>296.92</v>
      </c>
      <c r="Z8768" s="3">
        <f t="shared" si="544"/>
        <v>296.92</v>
      </c>
      <c r="AA8768" s="8">
        <f t="shared" si="545"/>
        <v>0</v>
      </c>
    </row>
    <row r="8769" spans="1:27" ht="10.5" x14ac:dyDescent="0.15">
      <c r="A8769" s="1" t="s">
        <v>18713</v>
      </c>
      <c r="B8769" s="1" t="s">
        <v>0</v>
      </c>
      <c r="C8769" s="1" t="s">
        <v>22</v>
      </c>
      <c r="E8769" s="1" t="s">
        <v>18714</v>
      </c>
      <c r="F8769" s="1" t="s">
        <v>2</v>
      </c>
      <c r="G8769" s="1" t="s">
        <v>18715</v>
      </c>
      <c r="H8769" s="1" t="s">
        <v>18716</v>
      </c>
      <c r="I8769" s="1" t="s">
        <v>1102</v>
      </c>
      <c r="J8769" s="1" t="s">
        <v>79</v>
      </c>
      <c r="K8769" s="1" t="s">
        <v>3008</v>
      </c>
      <c r="L8769" s="1" t="s">
        <v>2</v>
      </c>
      <c r="M8769" s="1" t="s">
        <v>120</v>
      </c>
      <c r="N8769" s="1" t="s">
        <v>120</v>
      </c>
      <c r="O8769" s="1" t="s">
        <v>7</v>
      </c>
      <c r="P8769" s="1" t="s">
        <v>1414</v>
      </c>
      <c r="Q8769" s="1" t="s">
        <v>476</v>
      </c>
      <c r="R8769" s="1" t="s">
        <v>477</v>
      </c>
      <c r="S8769" s="1" t="s">
        <v>2</v>
      </c>
      <c r="T8769" s="21">
        <v>0</v>
      </c>
      <c r="U8769" s="21">
        <v>407.02</v>
      </c>
      <c r="V8769" s="21">
        <f t="shared" si="546"/>
        <v>407.02</v>
      </c>
      <c r="W8769" s="23">
        <f t="shared" si="547"/>
        <v>0</v>
      </c>
      <c r="X8769" s="3">
        <v>0</v>
      </c>
      <c r="Y8769" s="2">
        <v>296.88</v>
      </c>
      <c r="Z8769" s="3">
        <f t="shared" si="544"/>
        <v>296.88</v>
      </c>
      <c r="AA8769" s="8">
        <f t="shared" si="545"/>
        <v>0</v>
      </c>
    </row>
    <row r="8770" spans="1:27" ht="10.5" x14ac:dyDescent="0.15">
      <c r="A8770" s="1" t="s">
        <v>41371</v>
      </c>
      <c r="B8770" s="1" t="s">
        <v>0</v>
      </c>
      <c r="C8770" s="1" t="s">
        <v>22</v>
      </c>
      <c r="E8770" s="1" t="s">
        <v>19696</v>
      </c>
      <c r="F8770" s="1" t="s">
        <v>2</v>
      </c>
      <c r="G8770" s="1" t="s">
        <v>2</v>
      </c>
      <c r="H8770" s="1" t="s">
        <v>41372</v>
      </c>
      <c r="I8770" s="1" t="s">
        <v>1519</v>
      </c>
      <c r="J8770" s="1" t="s">
        <v>298</v>
      </c>
      <c r="K8770" s="1" t="s">
        <v>3054</v>
      </c>
      <c r="L8770" s="1" t="s">
        <v>2</v>
      </c>
      <c r="M8770" s="1" t="s">
        <v>120</v>
      </c>
      <c r="N8770" s="1" t="s">
        <v>120</v>
      </c>
      <c r="O8770" s="1" t="s">
        <v>7</v>
      </c>
      <c r="P8770" s="1" t="s">
        <v>3475</v>
      </c>
      <c r="Q8770" s="1" t="s">
        <v>476</v>
      </c>
      <c r="R8770" s="1" t="s">
        <v>488</v>
      </c>
      <c r="S8770" s="1" t="s">
        <v>41373</v>
      </c>
      <c r="T8770" s="21"/>
      <c r="U8770" s="21"/>
      <c r="V8770" s="21">
        <f t="shared" si="546"/>
        <v>0</v>
      </c>
      <c r="W8770" s="23" t="e">
        <f t="shared" si="547"/>
        <v>#DIV/0!</v>
      </c>
      <c r="X8770" s="3">
        <v>0</v>
      </c>
      <c r="Y8770" s="2">
        <v>296.82</v>
      </c>
      <c r="Z8770" s="3">
        <f t="shared" ref="Z8770:Z8833" si="548">SUM(X8770:Y8770)</f>
        <v>296.82</v>
      </c>
      <c r="AA8770" s="8">
        <f t="shared" ref="AA8770:AA8833" si="549">X8770/Z8770</f>
        <v>0</v>
      </c>
    </row>
    <row r="8771" spans="1:27" ht="10.5" x14ac:dyDescent="0.15">
      <c r="A8771" s="1" t="s">
        <v>43199</v>
      </c>
      <c r="B8771" s="1" t="s">
        <v>0</v>
      </c>
      <c r="C8771" s="1" t="s">
        <v>22</v>
      </c>
      <c r="E8771" s="1" t="s">
        <v>43200</v>
      </c>
      <c r="F8771" s="1" t="s">
        <v>2</v>
      </c>
      <c r="G8771" s="1" t="s">
        <v>2</v>
      </c>
      <c r="H8771" s="1" t="s">
        <v>43201</v>
      </c>
      <c r="I8771" s="1" t="s">
        <v>425</v>
      </c>
      <c r="J8771" s="1" t="s">
        <v>24</v>
      </c>
      <c r="K8771" s="1" t="s">
        <v>43202</v>
      </c>
      <c r="L8771" s="1" t="s">
        <v>2</v>
      </c>
      <c r="M8771" s="1" t="s">
        <v>120</v>
      </c>
      <c r="N8771" s="1" t="s">
        <v>120</v>
      </c>
      <c r="O8771" s="1" t="s">
        <v>7</v>
      </c>
      <c r="P8771" s="1" t="s">
        <v>2385</v>
      </c>
      <c r="Q8771" s="1" t="s">
        <v>476</v>
      </c>
      <c r="R8771" s="1" t="s">
        <v>477</v>
      </c>
      <c r="S8771" s="1" t="s">
        <v>43203</v>
      </c>
      <c r="T8771" s="21">
        <v>3.15</v>
      </c>
      <c r="U8771" s="21">
        <v>397.35</v>
      </c>
      <c r="V8771" s="21">
        <f t="shared" ref="V8771:V8834" si="550">SUM(T8771:U8771)</f>
        <v>400.5</v>
      </c>
      <c r="W8771" s="23">
        <f t="shared" ref="W8771:W8834" si="551">T8771/V8771</f>
        <v>7.8651685393258432E-3</v>
      </c>
      <c r="X8771" s="3">
        <v>0</v>
      </c>
      <c r="Y8771" s="2">
        <v>296.5</v>
      </c>
      <c r="Z8771" s="3">
        <f t="shared" si="548"/>
        <v>296.5</v>
      </c>
      <c r="AA8771" s="8">
        <f t="shared" si="549"/>
        <v>0</v>
      </c>
    </row>
    <row r="8772" spans="1:27" ht="10.5" x14ac:dyDescent="0.15">
      <c r="A8772" s="1" t="s">
        <v>30410</v>
      </c>
      <c r="B8772" s="1" t="s">
        <v>0</v>
      </c>
      <c r="C8772" s="1" t="s">
        <v>22</v>
      </c>
      <c r="E8772" s="1" t="s">
        <v>30411</v>
      </c>
      <c r="F8772" s="1" t="s">
        <v>2</v>
      </c>
      <c r="G8772" s="1" t="s">
        <v>2</v>
      </c>
      <c r="H8772" s="1" t="s">
        <v>30412</v>
      </c>
      <c r="I8772" s="1" t="s">
        <v>7709</v>
      </c>
      <c r="J8772" s="1" t="s">
        <v>104</v>
      </c>
      <c r="K8772" s="1" t="s">
        <v>5080</v>
      </c>
      <c r="L8772" s="1" t="s">
        <v>2</v>
      </c>
      <c r="M8772" s="1" t="s">
        <v>120</v>
      </c>
      <c r="N8772" s="1" t="s">
        <v>120</v>
      </c>
      <c r="O8772" s="1" t="s">
        <v>7</v>
      </c>
      <c r="P8772" s="1" t="s">
        <v>1141</v>
      </c>
      <c r="Q8772" s="1" t="s">
        <v>476</v>
      </c>
      <c r="R8772" s="1" t="s">
        <v>477</v>
      </c>
      <c r="S8772" s="1" t="s">
        <v>30413</v>
      </c>
      <c r="T8772" s="21">
        <v>0</v>
      </c>
      <c r="U8772" s="21">
        <v>346.2</v>
      </c>
      <c r="V8772" s="21">
        <f t="shared" si="550"/>
        <v>346.2</v>
      </c>
      <c r="W8772" s="23">
        <f t="shared" si="551"/>
        <v>0</v>
      </c>
      <c r="X8772" s="3">
        <v>0</v>
      </c>
      <c r="Y8772" s="2">
        <v>295.64999999999998</v>
      </c>
      <c r="Z8772" s="3">
        <f t="shared" si="548"/>
        <v>295.64999999999998</v>
      </c>
      <c r="AA8772" s="8">
        <f t="shared" si="549"/>
        <v>0</v>
      </c>
    </row>
    <row r="8773" spans="1:27" ht="10.5" x14ac:dyDescent="0.15">
      <c r="A8773" s="1" t="s">
        <v>41573</v>
      </c>
      <c r="B8773" s="1" t="s">
        <v>0</v>
      </c>
      <c r="C8773" s="1" t="s">
        <v>22</v>
      </c>
      <c r="E8773" s="1" t="s">
        <v>41574</v>
      </c>
      <c r="F8773" s="1" t="s">
        <v>2</v>
      </c>
      <c r="G8773" s="1" t="s">
        <v>2</v>
      </c>
      <c r="H8773" s="1" t="s">
        <v>41575</v>
      </c>
      <c r="I8773" s="1" t="s">
        <v>15724</v>
      </c>
      <c r="J8773" s="1" t="s">
        <v>69</v>
      </c>
      <c r="K8773" s="1" t="s">
        <v>15725</v>
      </c>
      <c r="L8773" s="1" t="s">
        <v>2837</v>
      </c>
      <c r="M8773" s="1" t="s">
        <v>120</v>
      </c>
      <c r="N8773" s="1" t="s">
        <v>120</v>
      </c>
      <c r="O8773" s="1" t="s">
        <v>7</v>
      </c>
      <c r="P8773" s="1" t="s">
        <v>1141</v>
      </c>
      <c r="Q8773" s="1" t="s">
        <v>476</v>
      </c>
      <c r="R8773" s="1" t="s">
        <v>477</v>
      </c>
      <c r="S8773" s="1" t="s">
        <v>41576</v>
      </c>
      <c r="T8773" s="21">
        <v>184.48</v>
      </c>
      <c r="U8773" s="21">
        <v>5156.3500000000004</v>
      </c>
      <c r="V8773" s="21">
        <f t="shared" si="550"/>
        <v>5340.83</v>
      </c>
      <c r="W8773" s="23">
        <f t="shared" si="551"/>
        <v>3.454144767760816E-2</v>
      </c>
      <c r="X8773" s="3">
        <v>0</v>
      </c>
      <c r="Y8773" s="2">
        <v>295.25</v>
      </c>
      <c r="Z8773" s="3">
        <f t="shared" si="548"/>
        <v>295.25</v>
      </c>
      <c r="AA8773" s="8">
        <f t="shared" si="549"/>
        <v>0</v>
      </c>
    </row>
    <row r="8774" spans="1:27" ht="10.5" x14ac:dyDescent="0.15">
      <c r="A8774" s="1" t="s">
        <v>33235</v>
      </c>
      <c r="B8774" s="1" t="s">
        <v>0</v>
      </c>
      <c r="C8774" s="1" t="s">
        <v>22</v>
      </c>
      <c r="E8774" s="1" t="s">
        <v>33236</v>
      </c>
      <c r="F8774" s="1" t="s">
        <v>2</v>
      </c>
      <c r="G8774" s="1" t="s">
        <v>33237</v>
      </c>
      <c r="H8774" s="1" t="s">
        <v>33238</v>
      </c>
      <c r="I8774" s="1" t="s">
        <v>1438</v>
      </c>
      <c r="J8774" s="1" t="s">
        <v>159</v>
      </c>
      <c r="K8774" s="1" t="s">
        <v>1885</v>
      </c>
      <c r="L8774" s="1" t="s">
        <v>2</v>
      </c>
      <c r="M8774" s="1" t="s">
        <v>120</v>
      </c>
      <c r="N8774" s="1" t="s">
        <v>120</v>
      </c>
      <c r="O8774" s="1" t="s">
        <v>7</v>
      </c>
      <c r="P8774" s="1" t="s">
        <v>817</v>
      </c>
      <c r="Q8774" s="1" t="s">
        <v>476</v>
      </c>
      <c r="R8774" s="1" t="s">
        <v>503</v>
      </c>
      <c r="S8774" s="1" t="s">
        <v>2</v>
      </c>
      <c r="T8774" s="21"/>
      <c r="U8774" s="21"/>
      <c r="V8774" s="21">
        <f t="shared" si="550"/>
        <v>0</v>
      </c>
      <c r="W8774" s="23" t="e">
        <f t="shared" si="551"/>
        <v>#DIV/0!</v>
      </c>
      <c r="X8774" s="3">
        <v>0</v>
      </c>
      <c r="Y8774" s="2">
        <v>295.08</v>
      </c>
      <c r="Z8774" s="3">
        <f t="shared" si="548"/>
        <v>295.08</v>
      </c>
      <c r="AA8774" s="8">
        <f t="shared" si="549"/>
        <v>0</v>
      </c>
    </row>
    <row r="8775" spans="1:27" ht="10.5" x14ac:dyDescent="0.15">
      <c r="A8775" s="1" t="s">
        <v>22222</v>
      </c>
      <c r="B8775" s="1" t="s">
        <v>0</v>
      </c>
      <c r="C8775" s="1" t="s">
        <v>22</v>
      </c>
      <c r="E8775" s="1" t="s">
        <v>22223</v>
      </c>
      <c r="F8775" s="1" t="s">
        <v>2</v>
      </c>
      <c r="G8775" s="1" t="s">
        <v>22224</v>
      </c>
      <c r="H8775" s="1" t="s">
        <v>22225</v>
      </c>
      <c r="I8775" s="1" t="s">
        <v>2228</v>
      </c>
      <c r="J8775" s="1" t="s">
        <v>187</v>
      </c>
      <c r="K8775" s="1" t="s">
        <v>3341</v>
      </c>
      <c r="L8775" s="1" t="s">
        <v>2</v>
      </c>
      <c r="M8775" s="1" t="s">
        <v>120</v>
      </c>
      <c r="N8775" s="1" t="s">
        <v>120</v>
      </c>
      <c r="O8775" s="1" t="s">
        <v>7</v>
      </c>
      <c r="P8775" s="1" t="s">
        <v>2446</v>
      </c>
      <c r="Q8775" s="1" t="s">
        <v>476</v>
      </c>
      <c r="R8775" s="1" t="s">
        <v>488</v>
      </c>
      <c r="S8775" s="1" t="s">
        <v>22226</v>
      </c>
      <c r="T8775" s="21">
        <v>0</v>
      </c>
      <c r="U8775" s="21">
        <v>251.69</v>
      </c>
      <c r="V8775" s="21">
        <f t="shared" si="550"/>
        <v>251.69</v>
      </c>
      <c r="W8775" s="23">
        <f t="shared" si="551"/>
        <v>0</v>
      </c>
      <c r="X8775" s="3">
        <v>0</v>
      </c>
      <c r="Y8775" s="2">
        <v>294.31</v>
      </c>
      <c r="Z8775" s="3">
        <f t="shared" si="548"/>
        <v>294.31</v>
      </c>
      <c r="AA8775" s="8">
        <f t="shared" si="549"/>
        <v>0</v>
      </c>
    </row>
    <row r="8776" spans="1:27" ht="10.5" x14ac:dyDescent="0.15">
      <c r="A8776" s="1" t="s">
        <v>20185</v>
      </c>
      <c r="B8776" s="1" t="s">
        <v>0</v>
      </c>
      <c r="C8776" s="1" t="s">
        <v>22</v>
      </c>
      <c r="E8776" s="1" t="s">
        <v>20186</v>
      </c>
      <c r="F8776" s="1" t="s">
        <v>2</v>
      </c>
      <c r="G8776" s="1" t="s">
        <v>20187</v>
      </c>
      <c r="H8776" s="1" t="s">
        <v>20188</v>
      </c>
      <c r="I8776" s="1" t="s">
        <v>7761</v>
      </c>
      <c r="J8776" s="1" t="s">
        <v>113</v>
      </c>
      <c r="K8776" s="1" t="s">
        <v>1507</v>
      </c>
      <c r="L8776" s="1" t="s">
        <v>2</v>
      </c>
      <c r="M8776" s="1" t="s">
        <v>120</v>
      </c>
      <c r="N8776" s="1" t="s">
        <v>120</v>
      </c>
      <c r="O8776" s="1" t="s">
        <v>7</v>
      </c>
      <c r="P8776" s="1" t="s">
        <v>5214</v>
      </c>
      <c r="Q8776" s="1" t="s">
        <v>476</v>
      </c>
      <c r="R8776" s="1" t="s">
        <v>488</v>
      </c>
      <c r="S8776" s="1" t="s">
        <v>2</v>
      </c>
      <c r="T8776" s="21"/>
      <c r="U8776" s="21"/>
      <c r="V8776" s="21">
        <f t="shared" si="550"/>
        <v>0</v>
      </c>
      <c r="W8776" s="23" t="e">
        <f t="shared" si="551"/>
        <v>#DIV/0!</v>
      </c>
      <c r="X8776" s="3">
        <v>0</v>
      </c>
      <c r="Y8776" s="2">
        <v>294.3</v>
      </c>
      <c r="Z8776" s="3">
        <f t="shared" si="548"/>
        <v>294.3</v>
      </c>
      <c r="AA8776" s="8">
        <f t="shared" si="549"/>
        <v>0</v>
      </c>
    </row>
    <row r="8777" spans="1:27" ht="10.5" x14ac:dyDescent="0.15">
      <c r="A8777" s="1" t="s">
        <v>29916</v>
      </c>
      <c r="B8777" s="1" t="s">
        <v>0</v>
      </c>
      <c r="C8777" s="1" t="s">
        <v>22</v>
      </c>
      <c r="E8777" s="1" t="s">
        <v>27180</v>
      </c>
      <c r="F8777" s="1" t="s">
        <v>2</v>
      </c>
      <c r="G8777" s="1" t="s">
        <v>2</v>
      </c>
      <c r="H8777" s="1" t="s">
        <v>29917</v>
      </c>
      <c r="I8777" s="1" t="s">
        <v>936</v>
      </c>
      <c r="J8777" s="1" t="s">
        <v>1618</v>
      </c>
      <c r="K8777" s="1" t="s">
        <v>29918</v>
      </c>
      <c r="L8777" s="1" t="s">
        <v>2</v>
      </c>
      <c r="M8777" s="1" t="s">
        <v>120</v>
      </c>
      <c r="N8777" s="1" t="s">
        <v>120</v>
      </c>
      <c r="O8777" s="1" t="s">
        <v>7</v>
      </c>
      <c r="P8777" s="1" t="s">
        <v>3475</v>
      </c>
      <c r="Q8777" s="1" t="s">
        <v>476</v>
      </c>
      <c r="R8777" s="1" t="s">
        <v>488</v>
      </c>
      <c r="S8777" s="1" t="s">
        <v>29919</v>
      </c>
      <c r="T8777" s="21">
        <v>0</v>
      </c>
      <c r="U8777" s="21">
        <v>4173.9799999999996</v>
      </c>
      <c r="V8777" s="21">
        <f t="shared" si="550"/>
        <v>4173.9799999999996</v>
      </c>
      <c r="W8777" s="23">
        <f t="shared" si="551"/>
        <v>0</v>
      </c>
      <c r="X8777" s="3">
        <v>0</v>
      </c>
      <c r="Y8777" s="2">
        <v>294</v>
      </c>
      <c r="Z8777" s="3">
        <f t="shared" si="548"/>
        <v>294</v>
      </c>
      <c r="AA8777" s="8">
        <f t="shared" si="549"/>
        <v>0</v>
      </c>
    </row>
    <row r="8778" spans="1:27" ht="10.5" x14ac:dyDescent="0.15">
      <c r="A8778" s="1" t="s">
        <v>45061</v>
      </c>
      <c r="B8778" s="1" t="s">
        <v>0</v>
      </c>
      <c r="C8778" s="1" t="s">
        <v>22</v>
      </c>
      <c r="E8778" s="1" t="s">
        <v>45062</v>
      </c>
      <c r="F8778" s="1" t="s">
        <v>2</v>
      </c>
      <c r="G8778" s="1" t="s">
        <v>2</v>
      </c>
      <c r="H8778" s="1" t="s">
        <v>45063</v>
      </c>
      <c r="I8778" s="1" t="s">
        <v>17788</v>
      </c>
      <c r="J8778" s="1" t="s">
        <v>24</v>
      </c>
      <c r="K8778" s="1" t="s">
        <v>17789</v>
      </c>
      <c r="L8778" s="1" t="s">
        <v>2</v>
      </c>
      <c r="M8778" s="1" t="s">
        <v>120</v>
      </c>
      <c r="N8778" s="1" t="s">
        <v>120</v>
      </c>
      <c r="O8778" s="1" t="s">
        <v>7</v>
      </c>
      <c r="P8778" s="1" t="s">
        <v>1473</v>
      </c>
      <c r="Q8778" s="1" t="s">
        <v>476</v>
      </c>
      <c r="R8778" s="1" t="s">
        <v>477</v>
      </c>
      <c r="S8778" s="1" t="s">
        <v>45064</v>
      </c>
      <c r="T8778" s="21"/>
      <c r="U8778" s="21"/>
      <c r="V8778" s="21">
        <f t="shared" si="550"/>
        <v>0</v>
      </c>
      <c r="W8778" s="23" t="e">
        <f t="shared" si="551"/>
        <v>#DIV/0!</v>
      </c>
      <c r="X8778" s="3">
        <v>0</v>
      </c>
      <c r="Y8778" s="2">
        <v>293.85000000000002</v>
      </c>
      <c r="Z8778" s="3">
        <f t="shared" si="548"/>
        <v>293.85000000000002</v>
      </c>
      <c r="AA8778" s="8">
        <f t="shared" si="549"/>
        <v>0</v>
      </c>
    </row>
    <row r="8779" spans="1:27" ht="10.5" x14ac:dyDescent="0.15">
      <c r="A8779" s="1" t="s">
        <v>28696</v>
      </c>
      <c r="B8779" s="1" t="s">
        <v>0</v>
      </c>
      <c r="C8779" s="1" t="s">
        <v>22</v>
      </c>
      <c r="E8779" s="1" t="s">
        <v>28697</v>
      </c>
      <c r="F8779" s="1" t="s">
        <v>2</v>
      </c>
      <c r="G8779" s="1" t="s">
        <v>28698</v>
      </c>
      <c r="H8779" s="1" t="s">
        <v>28699</v>
      </c>
      <c r="I8779" s="1" t="s">
        <v>11209</v>
      </c>
      <c r="J8779" s="1" t="s">
        <v>162</v>
      </c>
      <c r="K8779" s="1" t="s">
        <v>21528</v>
      </c>
      <c r="L8779" s="1" t="s">
        <v>72</v>
      </c>
      <c r="M8779" s="1" t="s">
        <v>289</v>
      </c>
      <c r="N8779" s="1" t="s">
        <v>760</v>
      </c>
      <c r="O8779" s="1" t="s">
        <v>7</v>
      </c>
      <c r="P8779" s="1" t="s">
        <v>872</v>
      </c>
      <c r="Q8779" s="1" t="s">
        <v>476</v>
      </c>
      <c r="R8779" s="1" t="s">
        <v>488</v>
      </c>
      <c r="S8779" s="1" t="s">
        <v>2</v>
      </c>
      <c r="T8779" s="21">
        <v>0</v>
      </c>
      <c r="U8779" s="21">
        <v>835.4</v>
      </c>
      <c r="V8779" s="21">
        <f t="shared" si="550"/>
        <v>835.4</v>
      </c>
      <c r="W8779" s="23">
        <f t="shared" si="551"/>
        <v>0</v>
      </c>
      <c r="X8779" s="3">
        <v>0</v>
      </c>
      <c r="Y8779" s="2">
        <v>293.64999999999998</v>
      </c>
      <c r="Z8779" s="3">
        <f t="shared" si="548"/>
        <v>293.64999999999998</v>
      </c>
      <c r="AA8779" s="8">
        <f t="shared" si="549"/>
        <v>0</v>
      </c>
    </row>
    <row r="8780" spans="1:27" ht="10.5" x14ac:dyDescent="0.15">
      <c r="A8780" s="1" t="s">
        <v>45996</v>
      </c>
      <c r="B8780" s="1" t="s">
        <v>0</v>
      </c>
      <c r="C8780" s="1" t="s">
        <v>22</v>
      </c>
      <c r="E8780" s="1" t="s">
        <v>45997</v>
      </c>
      <c r="F8780" s="1" t="s">
        <v>2</v>
      </c>
      <c r="G8780" s="1" t="s">
        <v>2</v>
      </c>
      <c r="H8780" s="1" t="s">
        <v>45998</v>
      </c>
      <c r="I8780" s="1" t="s">
        <v>1107</v>
      </c>
      <c r="J8780" s="1" t="s">
        <v>64</v>
      </c>
      <c r="K8780" s="1" t="s">
        <v>8083</v>
      </c>
      <c r="L8780" s="1" t="s">
        <v>2</v>
      </c>
      <c r="M8780" s="1" t="s">
        <v>120</v>
      </c>
      <c r="N8780" s="1" t="s">
        <v>120</v>
      </c>
      <c r="O8780" s="1" t="s">
        <v>7</v>
      </c>
      <c r="P8780" s="1" t="s">
        <v>1194</v>
      </c>
      <c r="Q8780" s="1" t="s">
        <v>476</v>
      </c>
      <c r="R8780" s="1" t="s">
        <v>477</v>
      </c>
      <c r="S8780" s="1" t="s">
        <v>2</v>
      </c>
      <c r="T8780" s="21">
        <v>0</v>
      </c>
      <c r="U8780" s="21">
        <v>306.95</v>
      </c>
      <c r="V8780" s="21">
        <f t="shared" si="550"/>
        <v>306.95</v>
      </c>
      <c r="W8780" s="23">
        <f t="shared" si="551"/>
        <v>0</v>
      </c>
      <c r="X8780" s="3">
        <v>0</v>
      </c>
      <c r="Y8780" s="2">
        <v>293.2</v>
      </c>
      <c r="Z8780" s="3">
        <f t="shared" si="548"/>
        <v>293.2</v>
      </c>
      <c r="AA8780" s="8">
        <f t="shared" si="549"/>
        <v>0</v>
      </c>
    </row>
    <row r="8781" spans="1:27" ht="10.5" x14ac:dyDescent="0.15">
      <c r="A8781" s="1" t="s">
        <v>23124</v>
      </c>
      <c r="B8781" s="1" t="s">
        <v>0</v>
      </c>
      <c r="C8781" s="1" t="s">
        <v>1</v>
      </c>
      <c r="E8781" s="1" t="s">
        <v>23125</v>
      </c>
      <c r="F8781" s="1" t="s">
        <v>2</v>
      </c>
      <c r="G8781" s="1" t="s">
        <v>2</v>
      </c>
      <c r="H8781" s="1" t="s">
        <v>23126</v>
      </c>
      <c r="I8781" s="1" t="s">
        <v>3781</v>
      </c>
      <c r="J8781" s="1" t="s">
        <v>159</v>
      </c>
      <c r="K8781" s="1" t="s">
        <v>3782</v>
      </c>
      <c r="L8781" s="1" t="s">
        <v>72</v>
      </c>
      <c r="M8781" s="1" t="s">
        <v>137</v>
      </c>
      <c r="N8781" s="1" t="s">
        <v>246</v>
      </c>
      <c r="O8781" s="1" t="s">
        <v>7</v>
      </c>
      <c r="P8781" s="1" t="s">
        <v>154</v>
      </c>
      <c r="Q8781" s="1" t="s">
        <v>9</v>
      </c>
      <c r="R8781" s="1" t="s">
        <v>10</v>
      </c>
      <c r="S8781" s="1" t="s">
        <v>23127</v>
      </c>
      <c r="T8781" s="21">
        <v>0</v>
      </c>
      <c r="U8781" s="21">
        <v>209.05</v>
      </c>
      <c r="V8781" s="21">
        <f t="shared" si="550"/>
        <v>209.05</v>
      </c>
      <c r="W8781" s="23">
        <f t="shared" si="551"/>
        <v>0</v>
      </c>
      <c r="X8781" s="3">
        <v>0</v>
      </c>
      <c r="Y8781" s="2">
        <v>292.60000000000002</v>
      </c>
      <c r="Z8781" s="3">
        <f t="shared" si="548"/>
        <v>292.60000000000002</v>
      </c>
      <c r="AA8781" s="8">
        <f t="shared" si="549"/>
        <v>0</v>
      </c>
    </row>
    <row r="8782" spans="1:27" ht="10.5" x14ac:dyDescent="0.15">
      <c r="A8782" s="1" t="s">
        <v>34786</v>
      </c>
      <c r="B8782" s="1" t="s">
        <v>0</v>
      </c>
      <c r="C8782" s="1" t="s">
        <v>22</v>
      </c>
      <c r="E8782" s="1" t="s">
        <v>34787</v>
      </c>
      <c r="F8782" s="1" t="s">
        <v>2</v>
      </c>
      <c r="G8782" s="1" t="s">
        <v>34788</v>
      </c>
      <c r="H8782" s="1" t="s">
        <v>34789</v>
      </c>
      <c r="I8782" s="1" t="s">
        <v>729</v>
      </c>
      <c r="J8782" s="1" t="s">
        <v>18</v>
      </c>
      <c r="K8782" s="1" t="s">
        <v>730</v>
      </c>
      <c r="L8782" s="1" t="s">
        <v>2</v>
      </c>
      <c r="M8782" s="1" t="s">
        <v>120</v>
      </c>
      <c r="N8782" s="1" t="s">
        <v>120</v>
      </c>
      <c r="O8782" s="1" t="s">
        <v>7</v>
      </c>
      <c r="P8782" s="1" t="s">
        <v>747</v>
      </c>
      <c r="Q8782" s="1" t="s">
        <v>476</v>
      </c>
      <c r="R8782" s="1" t="s">
        <v>488</v>
      </c>
      <c r="S8782" s="1" t="s">
        <v>34790</v>
      </c>
      <c r="T8782" s="21">
        <v>0</v>
      </c>
      <c r="U8782" s="21">
        <v>732.59</v>
      </c>
      <c r="V8782" s="21">
        <f t="shared" si="550"/>
        <v>732.59</v>
      </c>
      <c r="W8782" s="23">
        <f t="shared" si="551"/>
        <v>0</v>
      </c>
      <c r="X8782" s="3">
        <v>0</v>
      </c>
      <c r="Y8782" s="2">
        <v>292.52</v>
      </c>
      <c r="Z8782" s="3">
        <f t="shared" si="548"/>
        <v>292.52</v>
      </c>
      <c r="AA8782" s="8">
        <f t="shared" si="549"/>
        <v>0</v>
      </c>
    </row>
    <row r="8783" spans="1:27" ht="10.5" x14ac:dyDescent="0.15">
      <c r="A8783" s="1" t="s">
        <v>45474</v>
      </c>
      <c r="B8783" s="1" t="s">
        <v>0</v>
      </c>
      <c r="C8783" s="1" t="s">
        <v>22</v>
      </c>
      <c r="E8783" s="1" t="s">
        <v>45475</v>
      </c>
      <c r="F8783" s="1" t="s">
        <v>2</v>
      </c>
      <c r="G8783" s="1" t="s">
        <v>2</v>
      </c>
      <c r="H8783" s="1" t="s">
        <v>45476</v>
      </c>
      <c r="I8783" s="1" t="s">
        <v>315</v>
      </c>
      <c r="J8783" s="1" t="s">
        <v>64</v>
      </c>
      <c r="K8783" s="1" t="s">
        <v>35603</v>
      </c>
      <c r="L8783" s="1" t="s">
        <v>2</v>
      </c>
      <c r="M8783" s="1" t="s">
        <v>120</v>
      </c>
      <c r="N8783" s="1" t="s">
        <v>120</v>
      </c>
      <c r="O8783" s="1" t="s">
        <v>7</v>
      </c>
      <c r="P8783" s="1" t="s">
        <v>1409</v>
      </c>
      <c r="Q8783" s="1" t="s">
        <v>476</v>
      </c>
      <c r="R8783" s="1" t="s">
        <v>503</v>
      </c>
      <c r="S8783" s="1" t="s">
        <v>45477</v>
      </c>
      <c r="T8783" s="21"/>
      <c r="U8783" s="21"/>
      <c r="V8783" s="21">
        <f t="shared" si="550"/>
        <v>0</v>
      </c>
      <c r="W8783" s="23" t="e">
        <f t="shared" si="551"/>
        <v>#DIV/0!</v>
      </c>
      <c r="X8783" s="3">
        <v>0</v>
      </c>
      <c r="Y8783" s="2">
        <v>292.45</v>
      </c>
      <c r="Z8783" s="3">
        <f t="shared" si="548"/>
        <v>292.45</v>
      </c>
      <c r="AA8783" s="8">
        <f t="shared" si="549"/>
        <v>0</v>
      </c>
    </row>
    <row r="8784" spans="1:27" ht="10.5" x14ac:dyDescent="0.15">
      <c r="A8784" s="1" t="s">
        <v>36902</v>
      </c>
      <c r="B8784" s="1" t="s">
        <v>0</v>
      </c>
      <c r="C8784" s="1" t="s">
        <v>22</v>
      </c>
      <c r="E8784" s="1" t="s">
        <v>36903</v>
      </c>
      <c r="F8784" s="1" t="s">
        <v>2</v>
      </c>
      <c r="G8784" s="1" t="s">
        <v>36904</v>
      </c>
      <c r="H8784" s="1" t="s">
        <v>36905</v>
      </c>
      <c r="I8784" s="1" t="s">
        <v>59</v>
      </c>
      <c r="J8784" s="1" t="s">
        <v>24</v>
      </c>
      <c r="K8784" s="1" t="s">
        <v>2503</v>
      </c>
      <c r="L8784" s="1" t="s">
        <v>6</v>
      </c>
      <c r="M8784" s="1" t="s">
        <v>289</v>
      </c>
      <c r="N8784" s="1" t="s">
        <v>7744</v>
      </c>
      <c r="O8784" s="1" t="s">
        <v>7</v>
      </c>
      <c r="P8784" s="1" t="s">
        <v>1899</v>
      </c>
      <c r="Q8784" s="1" t="s">
        <v>476</v>
      </c>
      <c r="R8784" s="1" t="s">
        <v>477</v>
      </c>
      <c r="S8784" s="1" t="s">
        <v>2</v>
      </c>
      <c r="T8784" s="21">
        <v>0</v>
      </c>
      <c r="U8784" s="21">
        <v>527.11</v>
      </c>
      <c r="V8784" s="21">
        <f t="shared" si="550"/>
        <v>527.11</v>
      </c>
      <c r="W8784" s="23">
        <f t="shared" si="551"/>
        <v>0</v>
      </c>
      <c r="X8784" s="3">
        <v>0</v>
      </c>
      <c r="Y8784" s="2">
        <v>292.39999999999998</v>
      </c>
      <c r="Z8784" s="3">
        <f t="shared" si="548"/>
        <v>292.39999999999998</v>
      </c>
      <c r="AA8784" s="8">
        <f t="shared" si="549"/>
        <v>0</v>
      </c>
    </row>
    <row r="8785" spans="1:27" ht="10.5" x14ac:dyDescent="0.15">
      <c r="A8785" s="1" t="s">
        <v>33578</v>
      </c>
      <c r="B8785" s="1" t="s">
        <v>0</v>
      </c>
      <c r="C8785" s="1" t="s">
        <v>22</v>
      </c>
      <c r="E8785" s="1" t="s">
        <v>32285</v>
      </c>
      <c r="F8785" s="1" t="s">
        <v>33579</v>
      </c>
      <c r="G8785" s="1" t="s">
        <v>26613</v>
      </c>
      <c r="H8785" s="1" t="s">
        <v>32286</v>
      </c>
      <c r="I8785" s="1" t="s">
        <v>168</v>
      </c>
      <c r="J8785" s="1" t="s">
        <v>93</v>
      </c>
      <c r="K8785" s="1" t="s">
        <v>32287</v>
      </c>
      <c r="L8785" s="1" t="s">
        <v>34</v>
      </c>
      <c r="M8785" s="1" t="s">
        <v>289</v>
      </c>
      <c r="N8785" s="1" t="s">
        <v>7728</v>
      </c>
      <c r="O8785" s="1" t="s">
        <v>7</v>
      </c>
      <c r="P8785" s="1" t="s">
        <v>886</v>
      </c>
      <c r="Q8785" s="1" t="s">
        <v>476</v>
      </c>
      <c r="R8785" s="1" t="s">
        <v>503</v>
      </c>
      <c r="S8785" s="1" t="s">
        <v>2</v>
      </c>
      <c r="T8785" s="21"/>
      <c r="U8785" s="21"/>
      <c r="V8785" s="21">
        <f t="shared" si="550"/>
        <v>0</v>
      </c>
      <c r="W8785" s="23" t="e">
        <f t="shared" si="551"/>
        <v>#DIV/0!</v>
      </c>
      <c r="X8785" s="3">
        <v>0</v>
      </c>
      <c r="Y8785" s="2">
        <v>292.19</v>
      </c>
      <c r="Z8785" s="3">
        <f t="shared" si="548"/>
        <v>292.19</v>
      </c>
      <c r="AA8785" s="8">
        <f t="shared" si="549"/>
        <v>0</v>
      </c>
    </row>
    <row r="8786" spans="1:27" ht="10.5" x14ac:dyDescent="0.15">
      <c r="A8786" s="1" t="s">
        <v>22218</v>
      </c>
      <c r="B8786" s="1" t="s">
        <v>0</v>
      </c>
      <c r="C8786" s="1" t="s">
        <v>22</v>
      </c>
      <c r="E8786" s="1" t="s">
        <v>22219</v>
      </c>
      <c r="F8786" s="1" t="s">
        <v>2</v>
      </c>
      <c r="G8786" s="1" t="s">
        <v>2</v>
      </c>
      <c r="H8786" s="1" t="s">
        <v>22220</v>
      </c>
      <c r="I8786" s="1" t="s">
        <v>3134</v>
      </c>
      <c r="J8786" s="1" t="s">
        <v>24</v>
      </c>
      <c r="K8786" s="1" t="s">
        <v>3484</v>
      </c>
      <c r="L8786" s="1" t="s">
        <v>2</v>
      </c>
      <c r="M8786" s="1" t="s">
        <v>120</v>
      </c>
      <c r="N8786" s="1" t="s">
        <v>120</v>
      </c>
      <c r="O8786" s="1" t="s">
        <v>7</v>
      </c>
      <c r="P8786" s="1" t="s">
        <v>2446</v>
      </c>
      <c r="Q8786" s="1" t="s">
        <v>476</v>
      </c>
      <c r="R8786" s="1" t="s">
        <v>488</v>
      </c>
      <c r="S8786" s="1" t="s">
        <v>22221</v>
      </c>
      <c r="T8786" s="21">
        <v>0</v>
      </c>
      <c r="U8786" s="21">
        <v>4341.1899999999996</v>
      </c>
      <c r="V8786" s="21">
        <f t="shared" si="550"/>
        <v>4341.1899999999996</v>
      </c>
      <c r="W8786" s="23">
        <f t="shared" si="551"/>
        <v>0</v>
      </c>
      <c r="X8786" s="3">
        <v>0</v>
      </c>
      <c r="Y8786" s="2">
        <v>291.75</v>
      </c>
      <c r="Z8786" s="3">
        <f t="shared" si="548"/>
        <v>291.75</v>
      </c>
      <c r="AA8786" s="8">
        <f t="shared" si="549"/>
        <v>0</v>
      </c>
    </row>
    <row r="8787" spans="1:27" ht="10.5" x14ac:dyDescent="0.15">
      <c r="A8787" s="1" t="s">
        <v>45453</v>
      </c>
      <c r="B8787" s="1" t="s">
        <v>0</v>
      </c>
      <c r="C8787" s="1" t="s">
        <v>22</v>
      </c>
      <c r="E8787" s="1" t="s">
        <v>45454</v>
      </c>
      <c r="F8787" s="1" t="s">
        <v>2</v>
      </c>
      <c r="G8787" s="1" t="s">
        <v>2</v>
      </c>
      <c r="H8787" s="1" t="s">
        <v>45455</v>
      </c>
      <c r="I8787" s="1" t="s">
        <v>644</v>
      </c>
      <c r="J8787" s="1" t="s">
        <v>64</v>
      </c>
      <c r="K8787" s="1" t="s">
        <v>21134</v>
      </c>
      <c r="L8787" s="1" t="s">
        <v>72</v>
      </c>
      <c r="M8787" s="1" t="s">
        <v>120</v>
      </c>
      <c r="N8787" s="1" t="s">
        <v>120</v>
      </c>
      <c r="O8787" s="1" t="s">
        <v>7</v>
      </c>
      <c r="P8787" s="1" t="s">
        <v>4917</v>
      </c>
      <c r="Q8787" s="1" t="s">
        <v>476</v>
      </c>
      <c r="R8787" s="1" t="s">
        <v>503</v>
      </c>
      <c r="S8787" s="1" t="s">
        <v>45456</v>
      </c>
      <c r="T8787" s="21">
        <v>0</v>
      </c>
      <c r="U8787" s="21">
        <v>734.69</v>
      </c>
      <c r="V8787" s="21">
        <f t="shared" si="550"/>
        <v>734.69</v>
      </c>
      <c r="W8787" s="23">
        <f t="shared" si="551"/>
        <v>0</v>
      </c>
      <c r="X8787" s="3">
        <v>0</v>
      </c>
      <c r="Y8787" s="2">
        <v>291.7</v>
      </c>
      <c r="Z8787" s="3">
        <f t="shared" si="548"/>
        <v>291.7</v>
      </c>
      <c r="AA8787" s="8">
        <f t="shared" si="549"/>
        <v>0</v>
      </c>
    </row>
    <row r="8788" spans="1:27" ht="10.5" x14ac:dyDescent="0.15">
      <c r="A8788" s="1" t="s">
        <v>44379</v>
      </c>
      <c r="B8788" s="1" t="s">
        <v>0</v>
      </c>
      <c r="C8788" s="1" t="s">
        <v>22</v>
      </c>
      <c r="E8788" s="1" t="s">
        <v>44380</v>
      </c>
      <c r="F8788" s="1" t="s">
        <v>2</v>
      </c>
      <c r="G8788" s="1" t="s">
        <v>44381</v>
      </c>
      <c r="H8788" s="1" t="s">
        <v>44382</v>
      </c>
      <c r="I8788" s="1" t="s">
        <v>44383</v>
      </c>
      <c r="J8788" s="1" t="s">
        <v>51</v>
      </c>
      <c r="K8788" s="1" t="s">
        <v>460</v>
      </c>
      <c r="L8788" s="1" t="s">
        <v>57</v>
      </c>
      <c r="M8788" s="1" t="s">
        <v>120</v>
      </c>
      <c r="N8788" s="1" t="s">
        <v>120</v>
      </c>
      <c r="O8788" s="1" t="s">
        <v>7</v>
      </c>
      <c r="P8788" s="1" t="s">
        <v>1414</v>
      </c>
      <c r="Q8788" s="1" t="s">
        <v>476</v>
      </c>
      <c r="R8788" s="1" t="s">
        <v>477</v>
      </c>
      <c r="S8788" s="1" t="s">
        <v>44384</v>
      </c>
      <c r="T8788" s="21"/>
      <c r="U8788" s="21"/>
      <c r="V8788" s="21">
        <f t="shared" si="550"/>
        <v>0</v>
      </c>
      <c r="W8788" s="23" t="e">
        <f t="shared" si="551"/>
        <v>#DIV/0!</v>
      </c>
      <c r="X8788" s="3">
        <v>0</v>
      </c>
      <c r="Y8788" s="2">
        <v>291.56</v>
      </c>
      <c r="Z8788" s="3">
        <f t="shared" si="548"/>
        <v>291.56</v>
      </c>
      <c r="AA8788" s="8">
        <f t="shared" si="549"/>
        <v>0</v>
      </c>
    </row>
    <row r="8789" spans="1:27" ht="10.5" x14ac:dyDescent="0.15">
      <c r="A8789" s="1" t="s">
        <v>37108</v>
      </c>
      <c r="B8789" s="1" t="s">
        <v>0</v>
      </c>
      <c r="C8789" s="1" t="s">
        <v>22</v>
      </c>
      <c r="E8789" s="1" t="s">
        <v>37109</v>
      </c>
      <c r="F8789" s="1" t="s">
        <v>2</v>
      </c>
      <c r="G8789" s="1" t="s">
        <v>2</v>
      </c>
      <c r="H8789" s="1" t="s">
        <v>37110</v>
      </c>
      <c r="I8789" s="1" t="s">
        <v>4369</v>
      </c>
      <c r="J8789" s="1" t="s">
        <v>381</v>
      </c>
      <c r="K8789" s="1" t="s">
        <v>3398</v>
      </c>
      <c r="L8789" s="1" t="s">
        <v>2</v>
      </c>
      <c r="M8789" s="1" t="s">
        <v>120</v>
      </c>
      <c r="N8789" s="1" t="s">
        <v>120</v>
      </c>
      <c r="O8789" s="1" t="s">
        <v>7</v>
      </c>
      <c r="P8789" s="1" t="s">
        <v>1225</v>
      </c>
      <c r="Q8789" s="1" t="s">
        <v>476</v>
      </c>
      <c r="R8789" s="1" t="s">
        <v>477</v>
      </c>
      <c r="S8789" s="1" t="s">
        <v>2</v>
      </c>
      <c r="T8789" s="21">
        <v>0</v>
      </c>
      <c r="U8789" s="21">
        <v>582.32000000000005</v>
      </c>
      <c r="V8789" s="21">
        <f t="shared" si="550"/>
        <v>582.32000000000005</v>
      </c>
      <c r="W8789" s="23">
        <f t="shared" si="551"/>
        <v>0</v>
      </c>
      <c r="X8789" s="3">
        <v>0</v>
      </c>
      <c r="Y8789" s="2">
        <v>290.7</v>
      </c>
      <c r="Z8789" s="3">
        <f t="shared" si="548"/>
        <v>290.7</v>
      </c>
      <c r="AA8789" s="8">
        <f t="shared" si="549"/>
        <v>0</v>
      </c>
    </row>
    <row r="8790" spans="1:27" ht="10.5" x14ac:dyDescent="0.15">
      <c r="A8790" s="1" t="s">
        <v>43842</v>
      </c>
      <c r="B8790" s="1" t="s">
        <v>0</v>
      </c>
      <c r="C8790" s="1" t="s">
        <v>22</v>
      </c>
      <c r="E8790" s="1" t="s">
        <v>43843</v>
      </c>
      <c r="F8790" s="1" t="s">
        <v>2</v>
      </c>
      <c r="G8790" s="1" t="s">
        <v>43844</v>
      </c>
      <c r="H8790" s="1" t="s">
        <v>43845</v>
      </c>
      <c r="I8790" s="1" t="s">
        <v>117</v>
      </c>
      <c r="J8790" s="1" t="s">
        <v>118</v>
      </c>
      <c r="K8790" s="1" t="s">
        <v>4977</v>
      </c>
      <c r="L8790" s="1" t="s">
        <v>2</v>
      </c>
      <c r="M8790" s="1" t="s">
        <v>120</v>
      </c>
      <c r="N8790" s="1" t="s">
        <v>120</v>
      </c>
      <c r="O8790" s="1" t="s">
        <v>7</v>
      </c>
      <c r="P8790" s="1" t="s">
        <v>1899</v>
      </c>
      <c r="Q8790" s="1" t="s">
        <v>476</v>
      </c>
      <c r="R8790" s="1" t="s">
        <v>477</v>
      </c>
      <c r="S8790" s="1" t="s">
        <v>43846</v>
      </c>
      <c r="T8790" s="21">
        <v>0</v>
      </c>
      <c r="U8790" s="21">
        <v>1178.1500000000001</v>
      </c>
      <c r="V8790" s="21">
        <f t="shared" si="550"/>
        <v>1178.1500000000001</v>
      </c>
      <c r="W8790" s="23">
        <f t="shared" si="551"/>
        <v>0</v>
      </c>
      <c r="X8790" s="3">
        <v>0</v>
      </c>
      <c r="Y8790" s="2">
        <v>290.33999999999997</v>
      </c>
      <c r="Z8790" s="3">
        <f t="shared" si="548"/>
        <v>290.33999999999997</v>
      </c>
      <c r="AA8790" s="8">
        <f t="shared" si="549"/>
        <v>0</v>
      </c>
    </row>
    <row r="8791" spans="1:27" ht="10.5" x14ac:dyDescent="0.15">
      <c r="A8791" s="1" t="s">
        <v>38046</v>
      </c>
      <c r="B8791" s="1" t="s">
        <v>0</v>
      </c>
      <c r="C8791" s="1" t="s">
        <v>22</v>
      </c>
      <c r="E8791" s="1" t="s">
        <v>38047</v>
      </c>
      <c r="F8791" s="1" t="s">
        <v>2</v>
      </c>
      <c r="G8791" s="1" t="s">
        <v>2</v>
      </c>
      <c r="H8791" s="1" t="s">
        <v>38048</v>
      </c>
      <c r="I8791" s="1" t="s">
        <v>160</v>
      </c>
      <c r="J8791" s="1" t="s">
        <v>18</v>
      </c>
      <c r="K8791" s="1" t="s">
        <v>10955</v>
      </c>
      <c r="L8791" s="1" t="s">
        <v>2</v>
      </c>
      <c r="M8791" s="1" t="s">
        <v>120</v>
      </c>
      <c r="N8791" s="1" t="s">
        <v>120</v>
      </c>
      <c r="O8791" s="1" t="s">
        <v>7</v>
      </c>
      <c r="P8791" s="1" t="s">
        <v>1409</v>
      </c>
      <c r="Q8791" s="1" t="s">
        <v>476</v>
      </c>
      <c r="R8791" s="1" t="s">
        <v>503</v>
      </c>
      <c r="S8791" s="1" t="s">
        <v>38049</v>
      </c>
      <c r="T8791" s="21">
        <v>0</v>
      </c>
      <c r="U8791" s="21">
        <v>904.45</v>
      </c>
      <c r="V8791" s="21">
        <f t="shared" si="550"/>
        <v>904.45</v>
      </c>
      <c r="W8791" s="23">
        <f t="shared" si="551"/>
        <v>0</v>
      </c>
      <c r="X8791" s="3">
        <v>0</v>
      </c>
      <c r="Y8791" s="2">
        <v>290.18</v>
      </c>
      <c r="Z8791" s="3">
        <f t="shared" si="548"/>
        <v>290.18</v>
      </c>
      <c r="AA8791" s="8">
        <f t="shared" si="549"/>
        <v>0</v>
      </c>
    </row>
    <row r="8792" spans="1:27" ht="10.5" x14ac:dyDescent="0.15">
      <c r="A8792" s="1" t="s">
        <v>18099</v>
      </c>
      <c r="B8792" s="1" t="s">
        <v>0</v>
      </c>
      <c r="C8792" s="1" t="s">
        <v>1</v>
      </c>
      <c r="E8792" s="1" t="s">
        <v>18100</v>
      </c>
      <c r="F8792" s="1" t="s">
        <v>18101</v>
      </c>
      <c r="G8792" s="1" t="s">
        <v>18102</v>
      </c>
      <c r="H8792" s="1" t="s">
        <v>18103</v>
      </c>
      <c r="I8792" s="1" t="s">
        <v>1744</v>
      </c>
      <c r="J8792" s="1" t="s">
        <v>51</v>
      </c>
      <c r="K8792" s="1" t="s">
        <v>5955</v>
      </c>
      <c r="L8792" s="1" t="s">
        <v>72</v>
      </c>
      <c r="M8792" s="1" t="s">
        <v>137</v>
      </c>
      <c r="N8792" s="1" t="s">
        <v>138</v>
      </c>
      <c r="O8792" s="1" t="s">
        <v>7</v>
      </c>
      <c r="P8792" s="1" t="s">
        <v>409</v>
      </c>
      <c r="Q8792" s="1" t="s">
        <v>9</v>
      </c>
      <c r="R8792" s="1" t="s">
        <v>21</v>
      </c>
      <c r="S8792" s="1" t="s">
        <v>18104</v>
      </c>
      <c r="T8792" s="21">
        <v>0</v>
      </c>
      <c r="U8792" s="21">
        <v>217.8</v>
      </c>
      <c r="V8792" s="21">
        <f t="shared" si="550"/>
        <v>217.8</v>
      </c>
      <c r="W8792" s="23">
        <f t="shared" si="551"/>
        <v>0</v>
      </c>
      <c r="X8792" s="3">
        <v>0</v>
      </c>
      <c r="Y8792" s="2">
        <v>289.89999999999998</v>
      </c>
      <c r="Z8792" s="3">
        <f t="shared" si="548"/>
        <v>289.89999999999998</v>
      </c>
      <c r="AA8792" s="8">
        <f t="shared" si="549"/>
        <v>0</v>
      </c>
    </row>
    <row r="8793" spans="1:27" ht="10.5" x14ac:dyDescent="0.15">
      <c r="A8793" s="1" t="s">
        <v>24902</v>
      </c>
      <c r="B8793" s="1" t="s">
        <v>0</v>
      </c>
      <c r="C8793" s="1" t="s">
        <v>22</v>
      </c>
      <c r="E8793" s="1" t="s">
        <v>24903</v>
      </c>
      <c r="F8793" s="1" t="s">
        <v>2</v>
      </c>
      <c r="G8793" s="1" t="s">
        <v>2</v>
      </c>
      <c r="H8793" s="1" t="s">
        <v>24904</v>
      </c>
      <c r="I8793" s="1" t="s">
        <v>4433</v>
      </c>
      <c r="J8793" s="1" t="s">
        <v>118</v>
      </c>
      <c r="K8793" s="1" t="s">
        <v>15582</v>
      </c>
      <c r="L8793" s="1" t="s">
        <v>2</v>
      </c>
      <c r="M8793" s="1" t="s">
        <v>120</v>
      </c>
      <c r="N8793" s="1" t="s">
        <v>120</v>
      </c>
      <c r="O8793" s="1" t="s">
        <v>7</v>
      </c>
      <c r="P8793" s="1" t="s">
        <v>886</v>
      </c>
      <c r="Q8793" s="1" t="s">
        <v>476</v>
      </c>
      <c r="R8793" s="1" t="s">
        <v>503</v>
      </c>
      <c r="S8793" s="1" t="s">
        <v>24905</v>
      </c>
      <c r="T8793" s="21">
        <v>0</v>
      </c>
      <c r="U8793" s="21">
        <v>716.88</v>
      </c>
      <c r="V8793" s="21">
        <f t="shared" si="550"/>
        <v>716.88</v>
      </c>
      <c r="W8793" s="23">
        <f t="shared" si="551"/>
        <v>0</v>
      </c>
      <c r="X8793" s="3">
        <v>0</v>
      </c>
      <c r="Y8793" s="2">
        <v>289.67</v>
      </c>
      <c r="Z8793" s="3">
        <f t="shared" si="548"/>
        <v>289.67</v>
      </c>
      <c r="AA8793" s="8">
        <f t="shared" si="549"/>
        <v>0</v>
      </c>
    </row>
    <row r="8794" spans="1:27" ht="10.5" x14ac:dyDescent="0.15">
      <c r="A8794" s="1" t="s">
        <v>41703</v>
      </c>
      <c r="B8794" s="1" t="s">
        <v>0</v>
      </c>
      <c r="C8794" s="1" t="s">
        <v>22</v>
      </c>
      <c r="E8794" s="1" t="s">
        <v>41704</v>
      </c>
      <c r="F8794" s="1" t="s">
        <v>2</v>
      </c>
      <c r="G8794" s="1" t="s">
        <v>2</v>
      </c>
      <c r="H8794" s="1" t="s">
        <v>41705</v>
      </c>
      <c r="I8794" s="1" t="s">
        <v>143</v>
      </c>
      <c r="J8794" s="1" t="s">
        <v>51</v>
      </c>
      <c r="K8794" s="1" t="s">
        <v>5596</v>
      </c>
      <c r="L8794" s="1" t="s">
        <v>2</v>
      </c>
      <c r="M8794" s="1" t="s">
        <v>120</v>
      </c>
      <c r="N8794" s="1" t="s">
        <v>120</v>
      </c>
      <c r="O8794" s="1" t="s">
        <v>7</v>
      </c>
      <c r="P8794" s="1" t="s">
        <v>741</v>
      </c>
      <c r="Q8794" s="1" t="s">
        <v>476</v>
      </c>
      <c r="R8794" s="1" t="s">
        <v>503</v>
      </c>
      <c r="S8794" s="1" t="s">
        <v>41706</v>
      </c>
      <c r="T8794" s="21">
        <v>0</v>
      </c>
      <c r="U8794" s="21">
        <v>379.66</v>
      </c>
      <c r="V8794" s="21">
        <f t="shared" si="550"/>
        <v>379.66</v>
      </c>
      <c r="W8794" s="23">
        <f t="shared" si="551"/>
        <v>0</v>
      </c>
      <c r="X8794" s="3">
        <v>0</v>
      </c>
      <c r="Y8794" s="2">
        <v>289.64999999999998</v>
      </c>
      <c r="Z8794" s="3">
        <f t="shared" si="548"/>
        <v>289.64999999999998</v>
      </c>
      <c r="AA8794" s="8">
        <f t="shared" si="549"/>
        <v>0</v>
      </c>
    </row>
    <row r="8795" spans="1:27" ht="10.5" x14ac:dyDescent="0.15">
      <c r="A8795" s="1" t="s">
        <v>26843</v>
      </c>
      <c r="B8795" s="1" t="s">
        <v>0</v>
      </c>
      <c r="C8795" s="1" t="s">
        <v>22</v>
      </c>
      <c r="E8795" s="1" t="s">
        <v>26844</v>
      </c>
      <c r="F8795" s="1" t="s">
        <v>2</v>
      </c>
      <c r="G8795" s="1" t="s">
        <v>2</v>
      </c>
      <c r="H8795" s="1" t="s">
        <v>26845</v>
      </c>
      <c r="I8795" s="1" t="s">
        <v>26846</v>
      </c>
      <c r="J8795" s="1" t="s">
        <v>118</v>
      </c>
      <c r="K8795" s="1" t="s">
        <v>22103</v>
      </c>
      <c r="L8795" s="1" t="s">
        <v>2</v>
      </c>
      <c r="M8795" s="1" t="s">
        <v>120</v>
      </c>
      <c r="N8795" s="1" t="s">
        <v>120</v>
      </c>
      <c r="O8795" s="1" t="s">
        <v>7</v>
      </c>
      <c r="P8795" s="1" t="s">
        <v>1924</v>
      </c>
      <c r="Q8795" s="1" t="s">
        <v>476</v>
      </c>
      <c r="R8795" s="1" t="s">
        <v>488</v>
      </c>
      <c r="S8795" s="1" t="s">
        <v>2</v>
      </c>
      <c r="T8795" s="21">
        <v>0</v>
      </c>
      <c r="U8795" s="21">
        <v>637.88</v>
      </c>
      <c r="V8795" s="21">
        <f t="shared" si="550"/>
        <v>637.88</v>
      </c>
      <c r="W8795" s="23">
        <f t="shared" si="551"/>
        <v>0</v>
      </c>
      <c r="X8795" s="3">
        <v>0</v>
      </c>
      <c r="Y8795" s="2">
        <v>289.48</v>
      </c>
      <c r="Z8795" s="3">
        <f t="shared" si="548"/>
        <v>289.48</v>
      </c>
      <c r="AA8795" s="8">
        <f t="shared" si="549"/>
        <v>0</v>
      </c>
    </row>
    <row r="8796" spans="1:27" ht="10.5" x14ac:dyDescent="0.15">
      <c r="A8796" s="1" t="s">
        <v>18689</v>
      </c>
      <c r="B8796" s="1" t="s">
        <v>0</v>
      </c>
      <c r="C8796" s="1" t="s">
        <v>1</v>
      </c>
      <c r="E8796" s="1" t="s">
        <v>18690</v>
      </c>
      <c r="F8796" s="1" t="s">
        <v>2</v>
      </c>
      <c r="G8796" s="1" t="s">
        <v>18691</v>
      </c>
      <c r="H8796" s="1" t="s">
        <v>18692</v>
      </c>
      <c r="I8796" s="1" t="s">
        <v>7047</v>
      </c>
      <c r="J8796" s="1" t="s">
        <v>18</v>
      </c>
      <c r="K8796" s="1" t="s">
        <v>7048</v>
      </c>
      <c r="L8796" s="1" t="s">
        <v>72</v>
      </c>
      <c r="M8796" s="1" t="s">
        <v>137</v>
      </c>
      <c r="N8796" s="1" t="s">
        <v>246</v>
      </c>
      <c r="O8796" s="1" t="s">
        <v>7</v>
      </c>
      <c r="P8796" s="1" t="s">
        <v>154</v>
      </c>
      <c r="Q8796" s="1" t="s">
        <v>9</v>
      </c>
      <c r="R8796" s="1" t="s">
        <v>10</v>
      </c>
      <c r="S8796" s="1" t="s">
        <v>18693</v>
      </c>
      <c r="T8796" s="21">
        <v>0</v>
      </c>
      <c r="U8796" s="21">
        <v>56.84</v>
      </c>
      <c r="V8796" s="21">
        <f t="shared" si="550"/>
        <v>56.84</v>
      </c>
      <c r="W8796" s="23">
        <f t="shared" si="551"/>
        <v>0</v>
      </c>
      <c r="X8796" s="3">
        <v>0</v>
      </c>
      <c r="Y8796" s="2">
        <v>289.2</v>
      </c>
      <c r="Z8796" s="3">
        <f t="shared" si="548"/>
        <v>289.2</v>
      </c>
      <c r="AA8796" s="8">
        <f t="shared" si="549"/>
        <v>0</v>
      </c>
    </row>
    <row r="8797" spans="1:27" ht="10.5" x14ac:dyDescent="0.15">
      <c r="A8797" s="1" t="s">
        <v>21359</v>
      </c>
      <c r="B8797" s="1" t="s">
        <v>0</v>
      </c>
      <c r="C8797" s="1" t="s">
        <v>22</v>
      </c>
      <c r="E8797" s="1" t="s">
        <v>21360</v>
      </c>
      <c r="F8797" s="1" t="s">
        <v>2</v>
      </c>
      <c r="G8797" s="1" t="s">
        <v>2</v>
      </c>
      <c r="H8797" s="1" t="s">
        <v>21361</v>
      </c>
      <c r="I8797" s="1" t="s">
        <v>1155</v>
      </c>
      <c r="J8797" s="1" t="s">
        <v>24</v>
      </c>
      <c r="K8797" s="1" t="s">
        <v>1156</v>
      </c>
      <c r="L8797" s="1" t="s">
        <v>57</v>
      </c>
      <c r="M8797" s="1" t="s">
        <v>120</v>
      </c>
      <c r="N8797" s="1" t="s">
        <v>120</v>
      </c>
      <c r="O8797" s="1" t="s">
        <v>7</v>
      </c>
      <c r="P8797" s="1" t="s">
        <v>510</v>
      </c>
      <c r="Q8797" s="1" t="s">
        <v>476</v>
      </c>
      <c r="R8797" s="1" t="s">
        <v>477</v>
      </c>
      <c r="S8797" s="1" t="s">
        <v>21362</v>
      </c>
      <c r="T8797" s="21">
        <v>0</v>
      </c>
      <c r="U8797" s="21">
        <v>374.96</v>
      </c>
      <c r="V8797" s="21">
        <f t="shared" si="550"/>
        <v>374.96</v>
      </c>
      <c r="W8797" s="23">
        <f t="shared" si="551"/>
        <v>0</v>
      </c>
      <c r="X8797" s="3">
        <v>0</v>
      </c>
      <c r="Y8797" s="2">
        <v>288.95</v>
      </c>
      <c r="Z8797" s="3">
        <f t="shared" si="548"/>
        <v>288.95</v>
      </c>
      <c r="AA8797" s="8">
        <f t="shared" si="549"/>
        <v>0</v>
      </c>
    </row>
    <row r="8798" spans="1:27" ht="10.5" x14ac:dyDescent="0.15">
      <c r="A8798" s="1" t="s">
        <v>21501</v>
      </c>
      <c r="B8798" s="1" t="s">
        <v>0</v>
      </c>
      <c r="C8798" s="1" t="s">
        <v>22</v>
      </c>
      <c r="E8798" s="1" t="s">
        <v>21502</v>
      </c>
      <c r="F8798" s="1" t="s">
        <v>2</v>
      </c>
      <c r="G8798" s="1" t="s">
        <v>2</v>
      </c>
      <c r="H8798" s="1" t="s">
        <v>21503</v>
      </c>
      <c r="I8798" s="1" t="s">
        <v>2685</v>
      </c>
      <c r="J8798" s="1" t="s">
        <v>24</v>
      </c>
      <c r="K8798" s="1" t="s">
        <v>3153</v>
      </c>
      <c r="L8798" s="1" t="s">
        <v>2</v>
      </c>
      <c r="M8798" s="1" t="s">
        <v>120</v>
      </c>
      <c r="N8798" s="1" t="s">
        <v>120</v>
      </c>
      <c r="O8798" s="1" t="s">
        <v>7</v>
      </c>
      <c r="P8798" s="1" t="s">
        <v>510</v>
      </c>
      <c r="Q8798" s="1" t="s">
        <v>476</v>
      </c>
      <c r="R8798" s="1" t="s">
        <v>477</v>
      </c>
      <c r="S8798" s="1" t="s">
        <v>21504</v>
      </c>
      <c r="T8798" s="21">
        <v>0</v>
      </c>
      <c r="U8798" s="21">
        <v>379.88</v>
      </c>
      <c r="V8798" s="21">
        <f t="shared" si="550"/>
        <v>379.88</v>
      </c>
      <c r="W8798" s="23">
        <f t="shared" si="551"/>
        <v>0</v>
      </c>
      <c r="X8798" s="3">
        <v>0</v>
      </c>
      <c r="Y8798" s="2">
        <v>288.95</v>
      </c>
      <c r="Z8798" s="3">
        <f t="shared" si="548"/>
        <v>288.95</v>
      </c>
      <c r="AA8798" s="8">
        <f t="shared" si="549"/>
        <v>0</v>
      </c>
    </row>
    <row r="8799" spans="1:27" ht="10.5" x14ac:dyDescent="0.15">
      <c r="A8799" s="1" t="s">
        <v>34220</v>
      </c>
      <c r="B8799" s="1" t="s">
        <v>0</v>
      </c>
      <c r="C8799" s="1" t="s">
        <v>22</v>
      </c>
      <c r="E8799" s="1" t="s">
        <v>34221</v>
      </c>
      <c r="F8799" s="1" t="s">
        <v>2</v>
      </c>
      <c r="G8799" s="1" t="s">
        <v>2</v>
      </c>
      <c r="H8799" s="1" t="s">
        <v>34222</v>
      </c>
      <c r="I8799" s="1" t="s">
        <v>34223</v>
      </c>
      <c r="J8799" s="1" t="s">
        <v>126</v>
      </c>
      <c r="K8799" s="1" t="s">
        <v>31470</v>
      </c>
      <c r="L8799" s="1" t="s">
        <v>2</v>
      </c>
      <c r="M8799" s="1" t="s">
        <v>120</v>
      </c>
      <c r="N8799" s="1" t="s">
        <v>120</v>
      </c>
      <c r="O8799" s="1" t="s">
        <v>7</v>
      </c>
      <c r="P8799" s="1" t="s">
        <v>1409</v>
      </c>
      <c r="Q8799" s="1" t="s">
        <v>476</v>
      </c>
      <c r="R8799" s="1" t="s">
        <v>503</v>
      </c>
      <c r="S8799" s="1" t="s">
        <v>34224</v>
      </c>
      <c r="T8799" s="21">
        <v>0</v>
      </c>
      <c r="U8799" s="21">
        <v>3436.99</v>
      </c>
      <c r="V8799" s="21">
        <f t="shared" si="550"/>
        <v>3436.99</v>
      </c>
      <c r="W8799" s="23">
        <f t="shared" si="551"/>
        <v>0</v>
      </c>
      <c r="X8799" s="3">
        <v>0</v>
      </c>
      <c r="Y8799" s="2">
        <v>288.8</v>
      </c>
      <c r="Z8799" s="3">
        <f t="shared" si="548"/>
        <v>288.8</v>
      </c>
      <c r="AA8799" s="8">
        <f t="shared" si="549"/>
        <v>0</v>
      </c>
    </row>
    <row r="8800" spans="1:27" ht="10.5" x14ac:dyDescent="0.15">
      <c r="A8800" s="1" t="s">
        <v>24301</v>
      </c>
      <c r="B8800" s="1" t="s">
        <v>0</v>
      </c>
      <c r="C8800" s="1" t="s">
        <v>22</v>
      </c>
      <c r="E8800" s="1" t="s">
        <v>24302</v>
      </c>
      <c r="F8800" s="1" t="s">
        <v>2</v>
      </c>
      <c r="G8800" s="1" t="s">
        <v>2</v>
      </c>
      <c r="H8800" s="1" t="s">
        <v>24303</v>
      </c>
      <c r="I8800" s="1" t="s">
        <v>404</v>
      </c>
      <c r="J8800" s="1" t="s">
        <v>24</v>
      </c>
      <c r="K8800" s="1" t="s">
        <v>405</v>
      </c>
      <c r="L8800" s="1" t="s">
        <v>2</v>
      </c>
      <c r="M8800" s="1" t="s">
        <v>120</v>
      </c>
      <c r="N8800" s="1" t="s">
        <v>120</v>
      </c>
      <c r="O8800" s="1" t="s">
        <v>7</v>
      </c>
      <c r="P8800" s="1" t="s">
        <v>588</v>
      </c>
      <c r="Q8800" s="1" t="s">
        <v>476</v>
      </c>
      <c r="R8800" s="1" t="s">
        <v>488</v>
      </c>
      <c r="S8800" s="1" t="s">
        <v>24304</v>
      </c>
      <c r="T8800" s="21">
        <v>0</v>
      </c>
      <c r="U8800" s="21">
        <v>206.31</v>
      </c>
      <c r="V8800" s="21">
        <f t="shared" si="550"/>
        <v>206.31</v>
      </c>
      <c r="W8800" s="23">
        <f t="shared" si="551"/>
        <v>0</v>
      </c>
      <c r="X8800" s="3">
        <v>0</v>
      </c>
      <c r="Y8800" s="2">
        <v>288.37</v>
      </c>
      <c r="Z8800" s="3">
        <f t="shared" si="548"/>
        <v>288.37</v>
      </c>
      <c r="AA8800" s="8">
        <f t="shared" si="549"/>
        <v>0</v>
      </c>
    </row>
    <row r="8801" spans="1:27" ht="10.5" x14ac:dyDescent="0.15">
      <c r="A8801" s="1" t="s">
        <v>45754</v>
      </c>
      <c r="B8801" s="1" t="s">
        <v>0</v>
      </c>
      <c r="C8801" s="1" t="s">
        <v>22</v>
      </c>
      <c r="E8801" s="1" t="s">
        <v>45755</v>
      </c>
      <c r="F8801" s="1" t="s">
        <v>2</v>
      </c>
      <c r="G8801" s="1" t="s">
        <v>2</v>
      </c>
      <c r="H8801" s="1" t="s">
        <v>45756</v>
      </c>
      <c r="I8801" s="1" t="s">
        <v>192</v>
      </c>
      <c r="J8801" s="1" t="s">
        <v>64</v>
      </c>
      <c r="K8801" s="1" t="s">
        <v>10998</v>
      </c>
      <c r="L8801" s="1" t="s">
        <v>2</v>
      </c>
      <c r="M8801" s="1" t="s">
        <v>120</v>
      </c>
      <c r="N8801" s="1" t="s">
        <v>120</v>
      </c>
      <c r="O8801" s="1" t="s">
        <v>7</v>
      </c>
      <c r="P8801" s="1" t="s">
        <v>2446</v>
      </c>
      <c r="Q8801" s="1" t="s">
        <v>476</v>
      </c>
      <c r="R8801" s="1" t="s">
        <v>488</v>
      </c>
      <c r="S8801" s="1" t="s">
        <v>2</v>
      </c>
      <c r="T8801" s="21">
        <v>0</v>
      </c>
      <c r="U8801" s="21">
        <v>543.04999999999995</v>
      </c>
      <c r="V8801" s="21">
        <f t="shared" si="550"/>
        <v>543.04999999999995</v>
      </c>
      <c r="W8801" s="23">
        <f t="shared" si="551"/>
        <v>0</v>
      </c>
      <c r="X8801" s="3">
        <v>0</v>
      </c>
      <c r="Y8801" s="2">
        <v>288.14</v>
      </c>
      <c r="Z8801" s="3">
        <f t="shared" si="548"/>
        <v>288.14</v>
      </c>
      <c r="AA8801" s="8">
        <f t="shared" si="549"/>
        <v>0</v>
      </c>
    </row>
    <row r="8802" spans="1:27" ht="10.5" x14ac:dyDescent="0.15">
      <c r="A8802" s="1" t="s">
        <v>33465</v>
      </c>
      <c r="B8802" s="1" t="s">
        <v>0</v>
      </c>
      <c r="C8802" s="1" t="s">
        <v>22</v>
      </c>
      <c r="E8802" s="1" t="s">
        <v>33466</v>
      </c>
      <c r="F8802" s="1" t="s">
        <v>2</v>
      </c>
      <c r="G8802" s="1" t="s">
        <v>2</v>
      </c>
      <c r="H8802" s="1" t="s">
        <v>33467</v>
      </c>
      <c r="I8802" s="1" t="s">
        <v>168</v>
      </c>
      <c r="J8802" s="1" t="s">
        <v>135</v>
      </c>
      <c r="K8802" s="1" t="s">
        <v>33468</v>
      </c>
      <c r="L8802" s="1" t="s">
        <v>2</v>
      </c>
      <c r="M8802" s="1" t="s">
        <v>120</v>
      </c>
      <c r="N8802" s="1" t="s">
        <v>120</v>
      </c>
      <c r="O8802" s="1" t="s">
        <v>7</v>
      </c>
      <c r="P8802" s="1" t="s">
        <v>518</v>
      </c>
      <c r="Q8802" s="1" t="s">
        <v>476</v>
      </c>
      <c r="R8802" s="1" t="s">
        <v>477</v>
      </c>
      <c r="S8802" s="1" t="s">
        <v>2</v>
      </c>
      <c r="T8802" s="21">
        <v>0</v>
      </c>
      <c r="U8802" s="21">
        <v>723.8</v>
      </c>
      <c r="V8802" s="21">
        <f t="shared" si="550"/>
        <v>723.8</v>
      </c>
      <c r="W8802" s="23">
        <f t="shared" si="551"/>
        <v>0</v>
      </c>
      <c r="X8802" s="3">
        <v>0</v>
      </c>
      <c r="Y8802" s="2">
        <v>288</v>
      </c>
      <c r="Z8802" s="3">
        <f t="shared" si="548"/>
        <v>288</v>
      </c>
      <c r="AA8802" s="8">
        <f t="shared" si="549"/>
        <v>0</v>
      </c>
    </row>
    <row r="8803" spans="1:27" ht="10.5" x14ac:dyDescent="0.15">
      <c r="A8803" s="1" t="s">
        <v>33937</v>
      </c>
      <c r="B8803" s="1" t="s">
        <v>0</v>
      </c>
      <c r="C8803" s="1" t="s">
        <v>22</v>
      </c>
      <c r="E8803" s="1" t="s">
        <v>33938</v>
      </c>
      <c r="F8803" s="1" t="s">
        <v>2</v>
      </c>
      <c r="G8803" s="1" t="s">
        <v>33939</v>
      </c>
      <c r="H8803" s="1" t="s">
        <v>33940</v>
      </c>
      <c r="I8803" s="1" t="s">
        <v>33941</v>
      </c>
      <c r="J8803" s="1" t="s">
        <v>37</v>
      </c>
      <c r="K8803" s="1" t="s">
        <v>33942</v>
      </c>
      <c r="L8803" s="1" t="s">
        <v>2</v>
      </c>
      <c r="M8803" s="1" t="s">
        <v>120</v>
      </c>
      <c r="N8803" s="1" t="s">
        <v>120</v>
      </c>
      <c r="O8803" s="1" t="s">
        <v>7</v>
      </c>
      <c r="P8803" s="1" t="s">
        <v>579</v>
      </c>
      <c r="Q8803" s="1" t="s">
        <v>476</v>
      </c>
      <c r="R8803" s="1" t="s">
        <v>488</v>
      </c>
      <c r="S8803" s="1" t="s">
        <v>33943</v>
      </c>
      <c r="T8803" s="21">
        <v>0</v>
      </c>
      <c r="U8803" s="21">
        <v>6404.58</v>
      </c>
      <c r="V8803" s="21">
        <f t="shared" si="550"/>
        <v>6404.58</v>
      </c>
      <c r="W8803" s="23">
        <f t="shared" si="551"/>
        <v>0</v>
      </c>
      <c r="X8803" s="3">
        <v>0</v>
      </c>
      <c r="Y8803" s="2">
        <v>287.98</v>
      </c>
      <c r="Z8803" s="3">
        <f t="shared" si="548"/>
        <v>287.98</v>
      </c>
      <c r="AA8803" s="8">
        <f t="shared" si="549"/>
        <v>0</v>
      </c>
    </row>
    <row r="8804" spans="1:27" ht="10.5" x14ac:dyDescent="0.15">
      <c r="A8804" s="1" t="s">
        <v>24078</v>
      </c>
      <c r="B8804" s="1" t="s">
        <v>0</v>
      </c>
      <c r="C8804" s="1" t="s">
        <v>22</v>
      </c>
      <c r="E8804" s="1" t="s">
        <v>24079</v>
      </c>
      <c r="F8804" s="1" t="s">
        <v>2</v>
      </c>
      <c r="G8804" s="1" t="s">
        <v>2</v>
      </c>
      <c r="H8804" s="1" t="s">
        <v>24080</v>
      </c>
      <c r="I8804" s="1" t="s">
        <v>157</v>
      </c>
      <c r="J8804" s="1" t="s">
        <v>118</v>
      </c>
      <c r="K8804" s="1" t="s">
        <v>1941</v>
      </c>
      <c r="L8804" s="1" t="s">
        <v>6</v>
      </c>
      <c r="M8804" s="1" t="s">
        <v>120</v>
      </c>
      <c r="N8804" s="1" t="s">
        <v>1832</v>
      </c>
      <c r="O8804" s="1" t="s">
        <v>191</v>
      </c>
      <c r="P8804" s="1" t="s">
        <v>1256</v>
      </c>
      <c r="Q8804" s="1" t="s">
        <v>476</v>
      </c>
      <c r="R8804" s="1" t="s">
        <v>503</v>
      </c>
      <c r="S8804" s="1" t="s">
        <v>24081</v>
      </c>
      <c r="T8804" s="21">
        <v>0</v>
      </c>
      <c r="U8804" s="21">
        <v>385.73</v>
      </c>
      <c r="V8804" s="21">
        <f t="shared" si="550"/>
        <v>385.73</v>
      </c>
      <c r="W8804" s="23">
        <f t="shared" si="551"/>
        <v>0</v>
      </c>
      <c r="X8804" s="3">
        <v>0</v>
      </c>
      <c r="Y8804" s="2">
        <v>287.69</v>
      </c>
      <c r="Z8804" s="3">
        <f t="shared" si="548"/>
        <v>287.69</v>
      </c>
      <c r="AA8804" s="8">
        <f t="shared" si="549"/>
        <v>0</v>
      </c>
    </row>
    <row r="8805" spans="1:27" ht="10.5" x14ac:dyDescent="0.15">
      <c r="A8805" s="1" t="s">
        <v>26717</v>
      </c>
      <c r="B8805" s="1" t="s">
        <v>0</v>
      </c>
      <c r="C8805" s="1" t="s">
        <v>22</v>
      </c>
      <c r="E8805" s="1" t="s">
        <v>26718</v>
      </c>
      <c r="F8805" s="1" t="s">
        <v>26719</v>
      </c>
      <c r="G8805" s="1" t="s">
        <v>26613</v>
      </c>
      <c r="H8805" s="1" t="s">
        <v>26720</v>
      </c>
      <c r="I8805" s="1" t="s">
        <v>26721</v>
      </c>
      <c r="J8805" s="1" t="s">
        <v>210</v>
      </c>
      <c r="K8805" s="1" t="s">
        <v>26722</v>
      </c>
      <c r="L8805" s="1" t="s">
        <v>34</v>
      </c>
      <c r="M8805" s="1" t="s">
        <v>289</v>
      </c>
      <c r="N8805" s="1" t="s">
        <v>7728</v>
      </c>
      <c r="O8805" s="1" t="s">
        <v>7</v>
      </c>
      <c r="P8805" s="1" t="s">
        <v>2675</v>
      </c>
      <c r="Q8805" s="1" t="s">
        <v>476</v>
      </c>
      <c r="R8805" s="1" t="s">
        <v>488</v>
      </c>
      <c r="S8805" s="1" t="s">
        <v>2</v>
      </c>
      <c r="T8805" s="21"/>
      <c r="U8805" s="21"/>
      <c r="V8805" s="21">
        <f t="shared" si="550"/>
        <v>0</v>
      </c>
      <c r="W8805" s="23" t="e">
        <f t="shared" si="551"/>
        <v>#DIV/0!</v>
      </c>
      <c r="X8805" s="3">
        <v>0</v>
      </c>
      <c r="Y8805" s="2">
        <v>287.5</v>
      </c>
      <c r="Z8805" s="3">
        <f t="shared" si="548"/>
        <v>287.5</v>
      </c>
      <c r="AA8805" s="8">
        <f t="shared" si="549"/>
        <v>0</v>
      </c>
    </row>
    <row r="8806" spans="1:27" ht="10.5" x14ac:dyDescent="0.15">
      <c r="A8806" s="1" t="s">
        <v>40523</v>
      </c>
      <c r="B8806" s="1" t="s">
        <v>0</v>
      </c>
      <c r="C8806" s="1" t="s">
        <v>22</v>
      </c>
      <c r="E8806" s="1" t="s">
        <v>40524</v>
      </c>
      <c r="F8806" s="1" t="s">
        <v>2</v>
      </c>
      <c r="G8806" s="1" t="s">
        <v>2</v>
      </c>
      <c r="H8806" s="1" t="s">
        <v>40525</v>
      </c>
      <c r="I8806" s="1" t="s">
        <v>3219</v>
      </c>
      <c r="J8806" s="1" t="s">
        <v>382</v>
      </c>
      <c r="K8806" s="1" t="s">
        <v>9721</v>
      </c>
      <c r="L8806" s="1" t="s">
        <v>2</v>
      </c>
      <c r="M8806" s="1" t="s">
        <v>120</v>
      </c>
      <c r="N8806" s="1" t="s">
        <v>120</v>
      </c>
      <c r="O8806" s="1" t="s">
        <v>7</v>
      </c>
      <c r="P8806" s="1" t="s">
        <v>1924</v>
      </c>
      <c r="Q8806" s="1" t="s">
        <v>476</v>
      </c>
      <c r="R8806" s="1" t="s">
        <v>488</v>
      </c>
      <c r="S8806" s="1" t="s">
        <v>40526</v>
      </c>
      <c r="T8806" s="21">
        <v>0</v>
      </c>
      <c r="U8806" s="21">
        <v>1935.61</v>
      </c>
      <c r="V8806" s="21">
        <f t="shared" si="550"/>
        <v>1935.61</v>
      </c>
      <c r="W8806" s="23">
        <f t="shared" si="551"/>
        <v>0</v>
      </c>
      <c r="X8806" s="3">
        <v>0</v>
      </c>
      <c r="Y8806" s="2">
        <v>286.83</v>
      </c>
      <c r="Z8806" s="3">
        <f t="shared" si="548"/>
        <v>286.83</v>
      </c>
      <c r="AA8806" s="8">
        <f t="shared" si="549"/>
        <v>0</v>
      </c>
    </row>
    <row r="8807" spans="1:27" ht="10.5" x14ac:dyDescent="0.15">
      <c r="A8807" s="1" t="s">
        <v>46945</v>
      </c>
      <c r="B8807" s="1" t="s">
        <v>0</v>
      </c>
      <c r="C8807" s="1" t="s">
        <v>22</v>
      </c>
      <c r="E8807" s="1" t="s">
        <v>46946</v>
      </c>
      <c r="F8807" s="1" t="s">
        <v>2</v>
      </c>
      <c r="G8807" s="1" t="s">
        <v>46947</v>
      </c>
      <c r="H8807" s="1" t="s">
        <v>46948</v>
      </c>
      <c r="I8807" s="1" t="s">
        <v>20456</v>
      </c>
      <c r="J8807" s="1" t="s">
        <v>24</v>
      </c>
      <c r="K8807" s="1" t="s">
        <v>20648</v>
      </c>
      <c r="L8807" s="1" t="s">
        <v>2</v>
      </c>
      <c r="M8807" s="1" t="s">
        <v>120</v>
      </c>
      <c r="N8807" s="1" t="s">
        <v>120</v>
      </c>
      <c r="O8807" s="1" t="s">
        <v>7</v>
      </c>
      <c r="P8807" s="1" t="s">
        <v>518</v>
      </c>
      <c r="Q8807" s="1" t="s">
        <v>476</v>
      </c>
      <c r="R8807" s="1" t="s">
        <v>477</v>
      </c>
      <c r="S8807" s="1" t="s">
        <v>46949</v>
      </c>
      <c r="T8807" s="21"/>
      <c r="U8807" s="21"/>
      <c r="V8807" s="21">
        <f t="shared" si="550"/>
        <v>0</v>
      </c>
      <c r="W8807" s="23" t="e">
        <f t="shared" si="551"/>
        <v>#DIV/0!</v>
      </c>
      <c r="X8807" s="3">
        <v>0</v>
      </c>
      <c r="Y8807" s="2">
        <v>286.55</v>
      </c>
      <c r="Z8807" s="3">
        <f t="shared" si="548"/>
        <v>286.55</v>
      </c>
      <c r="AA8807" s="8">
        <f t="shared" si="549"/>
        <v>0</v>
      </c>
    </row>
    <row r="8808" spans="1:27" ht="10.5" x14ac:dyDescent="0.15">
      <c r="A8808" s="1" t="s">
        <v>35802</v>
      </c>
      <c r="B8808" s="1" t="s">
        <v>0</v>
      </c>
      <c r="C8808" s="1" t="s">
        <v>22</v>
      </c>
      <c r="E8808" s="1" t="s">
        <v>35803</v>
      </c>
      <c r="F8808" s="1" t="s">
        <v>2</v>
      </c>
      <c r="G8808" s="1" t="s">
        <v>35804</v>
      </c>
      <c r="H8808" s="1" t="s">
        <v>35805</v>
      </c>
      <c r="I8808" s="1" t="s">
        <v>690</v>
      </c>
      <c r="J8808" s="1" t="s">
        <v>53</v>
      </c>
      <c r="K8808" s="1" t="s">
        <v>6502</v>
      </c>
      <c r="L8808" s="1" t="s">
        <v>2</v>
      </c>
      <c r="M8808" s="1" t="s">
        <v>120</v>
      </c>
      <c r="N8808" s="1" t="s">
        <v>120</v>
      </c>
      <c r="O8808" s="1" t="s">
        <v>7</v>
      </c>
      <c r="P8808" s="1" t="s">
        <v>1409</v>
      </c>
      <c r="Q8808" s="1" t="s">
        <v>476</v>
      </c>
      <c r="R8808" s="1" t="s">
        <v>503</v>
      </c>
      <c r="S8808" s="1" t="s">
        <v>35806</v>
      </c>
      <c r="T8808" s="21">
        <v>0</v>
      </c>
      <c r="U8808" s="21">
        <v>163.05000000000001</v>
      </c>
      <c r="V8808" s="21">
        <f t="shared" si="550"/>
        <v>163.05000000000001</v>
      </c>
      <c r="W8808" s="23">
        <f t="shared" si="551"/>
        <v>0</v>
      </c>
      <c r="X8808" s="3">
        <v>0</v>
      </c>
      <c r="Y8808" s="2">
        <v>286.27</v>
      </c>
      <c r="Z8808" s="3">
        <f t="shared" si="548"/>
        <v>286.27</v>
      </c>
      <c r="AA8808" s="8">
        <f t="shared" si="549"/>
        <v>0</v>
      </c>
    </row>
    <row r="8809" spans="1:27" ht="10.5" x14ac:dyDescent="0.15">
      <c r="A8809" s="1" t="s">
        <v>38548</v>
      </c>
      <c r="B8809" s="1" t="s">
        <v>0</v>
      </c>
      <c r="C8809" s="1" t="s">
        <v>22</v>
      </c>
      <c r="E8809" s="1" t="s">
        <v>38549</v>
      </c>
      <c r="F8809" s="1" t="s">
        <v>2</v>
      </c>
      <c r="G8809" s="1" t="s">
        <v>2</v>
      </c>
      <c r="H8809" s="1" t="s">
        <v>38550</v>
      </c>
      <c r="I8809" s="1" t="s">
        <v>148</v>
      </c>
      <c r="J8809" s="1" t="s">
        <v>46</v>
      </c>
      <c r="K8809" s="1" t="s">
        <v>648</v>
      </c>
      <c r="L8809" s="1" t="s">
        <v>2</v>
      </c>
      <c r="M8809" s="1" t="s">
        <v>120</v>
      </c>
      <c r="N8809" s="1" t="s">
        <v>120</v>
      </c>
      <c r="O8809" s="1" t="s">
        <v>7</v>
      </c>
      <c r="P8809" s="1" t="s">
        <v>886</v>
      </c>
      <c r="Q8809" s="1" t="s">
        <v>476</v>
      </c>
      <c r="R8809" s="1" t="s">
        <v>503</v>
      </c>
      <c r="S8809" s="1" t="s">
        <v>38551</v>
      </c>
      <c r="T8809" s="21">
        <v>0</v>
      </c>
      <c r="U8809" s="21">
        <v>1174.4000000000001</v>
      </c>
      <c r="V8809" s="21">
        <f t="shared" si="550"/>
        <v>1174.4000000000001</v>
      </c>
      <c r="W8809" s="23">
        <f t="shared" si="551"/>
        <v>0</v>
      </c>
      <c r="X8809" s="3">
        <v>0</v>
      </c>
      <c r="Y8809" s="2">
        <v>286.2</v>
      </c>
      <c r="Z8809" s="3">
        <f t="shared" si="548"/>
        <v>286.2</v>
      </c>
      <c r="AA8809" s="8">
        <f t="shared" si="549"/>
        <v>0</v>
      </c>
    </row>
    <row r="8810" spans="1:27" ht="10.5" x14ac:dyDescent="0.15">
      <c r="A8810" s="1" t="s">
        <v>24771</v>
      </c>
      <c r="B8810" s="1" t="s">
        <v>0</v>
      </c>
      <c r="C8810" s="1" t="s">
        <v>22</v>
      </c>
      <c r="E8810" s="1" t="s">
        <v>24772</v>
      </c>
      <c r="F8810" s="1" t="s">
        <v>2</v>
      </c>
      <c r="G8810" s="1" t="s">
        <v>2</v>
      </c>
      <c r="H8810" s="1" t="s">
        <v>24773</v>
      </c>
      <c r="I8810" s="1" t="s">
        <v>397</v>
      </c>
      <c r="J8810" s="1" t="s">
        <v>37</v>
      </c>
      <c r="K8810" s="1" t="s">
        <v>11924</v>
      </c>
      <c r="L8810" s="1" t="s">
        <v>2</v>
      </c>
      <c r="M8810" s="1" t="s">
        <v>120</v>
      </c>
      <c r="N8810" s="1" t="s">
        <v>120</v>
      </c>
      <c r="O8810" s="1" t="s">
        <v>7</v>
      </c>
      <c r="P8810" s="1" t="s">
        <v>1256</v>
      </c>
      <c r="Q8810" s="1" t="s">
        <v>476</v>
      </c>
      <c r="R8810" s="1" t="s">
        <v>503</v>
      </c>
      <c r="S8810" s="1" t="s">
        <v>24774</v>
      </c>
      <c r="T8810" s="21">
        <v>11.7</v>
      </c>
      <c r="U8810" s="21">
        <v>396.51</v>
      </c>
      <c r="V8810" s="21">
        <f t="shared" si="550"/>
        <v>408.21</v>
      </c>
      <c r="W8810" s="23">
        <f t="shared" si="551"/>
        <v>2.8661718233262291E-2</v>
      </c>
      <c r="X8810" s="3">
        <v>0</v>
      </c>
      <c r="Y8810" s="2">
        <v>285.81</v>
      </c>
      <c r="Z8810" s="3">
        <f t="shared" si="548"/>
        <v>285.81</v>
      </c>
      <c r="AA8810" s="8">
        <f t="shared" si="549"/>
        <v>0</v>
      </c>
    </row>
    <row r="8811" spans="1:27" ht="10.5" x14ac:dyDescent="0.15">
      <c r="A8811" s="1" t="s">
        <v>31771</v>
      </c>
      <c r="B8811" s="1" t="s">
        <v>0</v>
      </c>
      <c r="C8811" s="1" t="s">
        <v>22</v>
      </c>
      <c r="E8811" s="1" t="s">
        <v>31772</v>
      </c>
      <c r="F8811" s="1" t="s">
        <v>2</v>
      </c>
      <c r="G8811" s="1" t="s">
        <v>2</v>
      </c>
      <c r="H8811" s="1" t="s">
        <v>31773</v>
      </c>
      <c r="I8811" s="1" t="s">
        <v>31774</v>
      </c>
      <c r="J8811" s="1" t="s">
        <v>1843</v>
      </c>
      <c r="K8811" s="1" t="s">
        <v>31775</v>
      </c>
      <c r="L8811" s="1" t="s">
        <v>2</v>
      </c>
      <c r="M8811" s="1" t="s">
        <v>120</v>
      </c>
      <c r="N8811" s="1" t="s">
        <v>120</v>
      </c>
      <c r="O8811" s="1" t="s">
        <v>7</v>
      </c>
      <c r="P8811" s="1" t="s">
        <v>894</v>
      </c>
      <c r="Q8811" s="1" t="s">
        <v>476</v>
      </c>
      <c r="R8811" s="1" t="s">
        <v>503</v>
      </c>
      <c r="S8811" s="1" t="s">
        <v>2</v>
      </c>
      <c r="T8811" s="21"/>
      <c r="U8811" s="21"/>
      <c r="V8811" s="21">
        <f t="shared" si="550"/>
        <v>0</v>
      </c>
      <c r="W8811" s="23" t="e">
        <f t="shared" si="551"/>
        <v>#DIV/0!</v>
      </c>
      <c r="X8811" s="3">
        <v>0</v>
      </c>
      <c r="Y8811" s="2">
        <v>285.7</v>
      </c>
      <c r="Z8811" s="3">
        <f t="shared" si="548"/>
        <v>285.7</v>
      </c>
      <c r="AA8811" s="8">
        <f t="shared" si="549"/>
        <v>0</v>
      </c>
    </row>
    <row r="8812" spans="1:27" ht="10.5" x14ac:dyDescent="0.15">
      <c r="A8812" s="1" t="s">
        <v>41828</v>
      </c>
      <c r="B8812" s="1" t="s">
        <v>0</v>
      </c>
      <c r="C8812" s="1" t="s">
        <v>22</v>
      </c>
      <c r="E8812" s="1" t="s">
        <v>41829</v>
      </c>
      <c r="F8812" s="1" t="s">
        <v>2</v>
      </c>
      <c r="G8812" s="1" t="s">
        <v>41830</v>
      </c>
      <c r="H8812" s="1" t="s">
        <v>41831</v>
      </c>
      <c r="I8812" s="1" t="s">
        <v>41832</v>
      </c>
      <c r="J8812" s="1" t="s">
        <v>386</v>
      </c>
      <c r="K8812" s="1" t="s">
        <v>41833</v>
      </c>
      <c r="L8812" s="1" t="s">
        <v>2</v>
      </c>
      <c r="M8812" s="1" t="s">
        <v>120</v>
      </c>
      <c r="N8812" s="1" t="s">
        <v>120</v>
      </c>
      <c r="O8812" s="1" t="s">
        <v>7</v>
      </c>
      <c r="P8812" s="1" t="s">
        <v>2446</v>
      </c>
      <c r="Q8812" s="1" t="s">
        <v>476</v>
      </c>
      <c r="R8812" s="1" t="s">
        <v>488</v>
      </c>
      <c r="S8812" s="1" t="s">
        <v>2</v>
      </c>
      <c r="T8812" s="21">
        <v>0</v>
      </c>
      <c r="U8812" s="21">
        <v>1118.29</v>
      </c>
      <c r="V8812" s="21">
        <f t="shared" si="550"/>
        <v>1118.29</v>
      </c>
      <c r="W8812" s="23">
        <f t="shared" si="551"/>
        <v>0</v>
      </c>
      <c r="X8812" s="3">
        <v>0</v>
      </c>
      <c r="Y8812" s="2">
        <v>285.7</v>
      </c>
      <c r="Z8812" s="3">
        <f t="shared" si="548"/>
        <v>285.7</v>
      </c>
      <c r="AA8812" s="8">
        <f t="shared" si="549"/>
        <v>0</v>
      </c>
    </row>
    <row r="8813" spans="1:27" ht="10.5" x14ac:dyDescent="0.15">
      <c r="A8813" s="1" t="s">
        <v>31785</v>
      </c>
      <c r="B8813" s="1" t="s">
        <v>0</v>
      </c>
      <c r="C8813" s="1" t="s">
        <v>22</v>
      </c>
      <c r="E8813" s="1" t="s">
        <v>31786</v>
      </c>
      <c r="F8813" s="1" t="s">
        <v>2</v>
      </c>
      <c r="G8813" s="1" t="s">
        <v>31787</v>
      </c>
      <c r="H8813" s="1" t="s">
        <v>31788</v>
      </c>
      <c r="I8813" s="1" t="s">
        <v>6706</v>
      </c>
      <c r="J8813" s="1" t="s">
        <v>118</v>
      </c>
      <c r="K8813" s="1" t="s">
        <v>6707</v>
      </c>
      <c r="L8813" s="1" t="s">
        <v>2</v>
      </c>
      <c r="M8813" s="1" t="s">
        <v>120</v>
      </c>
      <c r="N8813" s="1" t="s">
        <v>120</v>
      </c>
      <c r="O8813" s="1" t="s">
        <v>7</v>
      </c>
      <c r="P8813" s="1" t="s">
        <v>487</v>
      </c>
      <c r="Q8813" s="1" t="s">
        <v>476</v>
      </c>
      <c r="R8813" s="1" t="s">
        <v>488</v>
      </c>
      <c r="S8813" s="1" t="s">
        <v>31789</v>
      </c>
      <c r="T8813" s="21">
        <v>819.49</v>
      </c>
      <c r="U8813" s="21">
        <v>6557.14</v>
      </c>
      <c r="V8813" s="21">
        <f t="shared" si="550"/>
        <v>7376.63</v>
      </c>
      <c r="W8813" s="23">
        <f t="shared" si="551"/>
        <v>0.11109273475828393</v>
      </c>
      <c r="X8813" s="3">
        <v>0</v>
      </c>
      <c r="Y8813" s="2">
        <v>284.95999999999998</v>
      </c>
      <c r="Z8813" s="3">
        <f t="shared" si="548"/>
        <v>284.95999999999998</v>
      </c>
      <c r="AA8813" s="8">
        <f t="shared" si="549"/>
        <v>0</v>
      </c>
    </row>
    <row r="8814" spans="1:27" ht="10.5" x14ac:dyDescent="0.15">
      <c r="A8814" s="1" t="s">
        <v>23768</v>
      </c>
      <c r="B8814" s="1" t="s">
        <v>0</v>
      </c>
      <c r="C8814" s="1" t="s">
        <v>22</v>
      </c>
      <c r="E8814" s="1" t="s">
        <v>23769</v>
      </c>
      <c r="F8814" s="1" t="s">
        <v>2</v>
      </c>
      <c r="G8814" s="1" t="s">
        <v>2</v>
      </c>
      <c r="H8814" s="1" t="s">
        <v>23770</v>
      </c>
      <c r="I8814" s="1" t="s">
        <v>23771</v>
      </c>
      <c r="J8814" s="1" t="s">
        <v>18</v>
      </c>
      <c r="K8814" s="1" t="s">
        <v>17957</v>
      </c>
      <c r="L8814" s="1" t="s">
        <v>2</v>
      </c>
      <c r="M8814" s="1" t="s">
        <v>120</v>
      </c>
      <c r="N8814" s="1" t="s">
        <v>120</v>
      </c>
      <c r="O8814" s="1" t="s">
        <v>7</v>
      </c>
      <c r="P8814" s="1" t="s">
        <v>894</v>
      </c>
      <c r="Q8814" s="1" t="s">
        <v>476</v>
      </c>
      <c r="R8814" s="1" t="s">
        <v>503</v>
      </c>
      <c r="S8814" s="1" t="s">
        <v>23772</v>
      </c>
      <c r="T8814" s="21">
        <v>33.549999999999997</v>
      </c>
      <c r="U8814" s="21">
        <v>134.9</v>
      </c>
      <c r="V8814" s="21">
        <f t="shared" si="550"/>
        <v>168.45</v>
      </c>
      <c r="W8814" s="23">
        <f t="shared" si="551"/>
        <v>0.19916889284654199</v>
      </c>
      <c r="X8814" s="3">
        <v>0</v>
      </c>
      <c r="Y8814" s="2">
        <v>284.85000000000002</v>
      </c>
      <c r="Z8814" s="3">
        <f t="shared" si="548"/>
        <v>284.85000000000002</v>
      </c>
      <c r="AA8814" s="8">
        <f t="shared" si="549"/>
        <v>0</v>
      </c>
    </row>
    <row r="8815" spans="1:27" ht="10.5" x14ac:dyDescent="0.15">
      <c r="A8815" s="1" t="s">
        <v>34458</v>
      </c>
      <c r="B8815" s="1" t="s">
        <v>0</v>
      </c>
      <c r="C8815" s="1" t="s">
        <v>22</v>
      </c>
      <c r="E8815" s="1" t="s">
        <v>34459</v>
      </c>
      <c r="F8815" s="1" t="s">
        <v>2</v>
      </c>
      <c r="G8815" s="1" t="s">
        <v>2</v>
      </c>
      <c r="H8815" s="1" t="s">
        <v>34460</v>
      </c>
      <c r="I8815" s="1" t="s">
        <v>10357</v>
      </c>
      <c r="J8815" s="1" t="s">
        <v>150</v>
      </c>
      <c r="K8815" s="1" t="s">
        <v>10358</v>
      </c>
      <c r="L8815" s="1" t="s">
        <v>2</v>
      </c>
      <c r="M8815" s="1" t="s">
        <v>120</v>
      </c>
      <c r="N8815" s="1" t="s">
        <v>120</v>
      </c>
      <c r="O8815" s="1" t="s">
        <v>7</v>
      </c>
      <c r="P8815" s="1" t="s">
        <v>1194</v>
      </c>
      <c r="Q8815" s="1" t="s">
        <v>476</v>
      </c>
      <c r="R8815" s="1" t="s">
        <v>477</v>
      </c>
      <c r="S8815" s="1" t="s">
        <v>34461</v>
      </c>
      <c r="T8815" s="21"/>
      <c r="U8815" s="21"/>
      <c r="V8815" s="21">
        <f t="shared" si="550"/>
        <v>0</v>
      </c>
      <c r="W8815" s="23" t="e">
        <f t="shared" si="551"/>
        <v>#DIV/0!</v>
      </c>
      <c r="X8815" s="3">
        <v>0</v>
      </c>
      <c r="Y8815" s="2">
        <v>284.69</v>
      </c>
      <c r="Z8815" s="3">
        <f t="shared" si="548"/>
        <v>284.69</v>
      </c>
      <c r="AA8815" s="8">
        <f t="shared" si="549"/>
        <v>0</v>
      </c>
    </row>
    <row r="8816" spans="1:27" ht="10.5" x14ac:dyDescent="0.15">
      <c r="A8816" s="1" t="s">
        <v>31224</v>
      </c>
      <c r="B8816" s="1" t="s">
        <v>0</v>
      </c>
      <c r="C8816" s="1" t="s">
        <v>22</v>
      </c>
      <c r="E8816" s="1" t="s">
        <v>31225</v>
      </c>
      <c r="F8816" s="1" t="s">
        <v>2</v>
      </c>
      <c r="G8816" s="1" t="s">
        <v>23334</v>
      </c>
      <c r="H8816" s="1" t="s">
        <v>31226</v>
      </c>
      <c r="I8816" s="1" t="s">
        <v>225</v>
      </c>
      <c r="J8816" s="1" t="s">
        <v>51</v>
      </c>
      <c r="K8816" s="1" t="s">
        <v>12495</v>
      </c>
      <c r="L8816" s="1" t="s">
        <v>72</v>
      </c>
      <c r="M8816" s="1" t="s">
        <v>120</v>
      </c>
      <c r="N8816" s="1" t="s">
        <v>760</v>
      </c>
      <c r="O8816" s="1" t="s">
        <v>7</v>
      </c>
      <c r="P8816" s="1" t="s">
        <v>487</v>
      </c>
      <c r="Q8816" s="1" t="s">
        <v>476</v>
      </c>
      <c r="R8816" s="1" t="s">
        <v>488</v>
      </c>
      <c r="S8816" s="1" t="s">
        <v>31227</v>
      </c>
      <c r="T8816" s="21">
        <v>0</v>
      </c>
      <c r="U8816" s="21">
        <v>1138.4000000000001</v>
      </c>
      <c r="V8816" s="21">
        <f t="shared" si="550"/>
        <v>1138.4000000000001</v>
      </c>
      <c r="W8816" s="23">
        <f t="shared" si="551"/>
        <v>0</v>
      </c>
      <c r="X8816" s="3">
        <v>0</v>
      </c>
      <c r="Y8816" s="2">
        <v>284.60000000000002</v>
      </c>
      <c r="Z8816" s="3">
        <f t="shared" si="548"/>
        <v>284.60000000000002</v>
      </c>
      <c r="AA8816" s="8">
        <f t="shared" si="549"/>
        <v>0</v>
      </c>
    </row>
    <row r="8817" spans="1:27" ht="10.5" x14ac:dyDescent="0.15">
      <c r="A8817" s="1" t="s">
        <v>33360</v>
      </c>
      <c r="B8817" s="1" t="s">
        <v>0</v>
      </c>
      <c r="C8817" s="1" t="s">
        <v>22</v>
      </c>
      <c r="E8817" s="1" t="s">
        <v>33361</v>
      </c>
      <c r="F8817" s="1" t="s">
        <v>2</v>
      </c>
      <c r="G8817" s="1" t="s">
        <v>33362</v>
      </c>
      <c r="H8817" s="1" t="s">
        <v>33363</v>
      </c>
      <c r="I8817" s="1" t="s">
        <v>9835</v>
      </c>
      <c r="J8817" s="1" t="s">
        <v>77</v>
      </c>
      <c r="K8817" s="1" t="s">
        <v>9836</v>
      </c>
      <c r="L8817" s="1" t="s">
        <v>72</v>
      </c>
      <c r="M8817" s="1" t="s">
        <v>289</v>
      </c>
      <c r="N8817" s="1" t="s">
        <v>12529</v>
      </c>
      <c r="O8817" s="1" t="s">
        <v>7</v>
      </c>
      <c r="P8817" s="1" t="s">
        <v>475</v>
      </c>
      <c r="Q8817" s="1" t="s">
        <v>476</v>
      </c>
      <c r="R8817" s="1" t="s">
        <v>477</v>
      </c>
      <c r="S8817" s="1" t="s">
        <v>2</v>
      </c>
      <c r="T8817" s="21"/>
      <c r="U8817" s="21"/>
      <c r="V8817" s="21">
        <f t="shared" si="550"/>
        <v>0</v>
      </c>
      <c r="W8817" s="23" t="e">
        <f t="shared" si="551"/>
        <v>#DIV/0!</v>
      </c>
      <c r="X8817" s="3">
        <v>0</v>
      </c>
      <c r="Y8817" s="2">
        <v>284.22000000000003</v>
      </c>
      <c r="Z8817" s="3">
        <f t="shared" si="548"/>
        <v>284.22000000000003</v>
      </c>
      <c r="AA8817" s="8">
        <f t="shared" si="549"/>
        <v>0</v>
      </c>
    </row>
    <row r="8818" spans="1:27" ht="10.5" x14ac:dyDescent="0.15">
      <c r="A8818" s="1" t="s">
        <v>26584</v>
      </c>
      <c r="B8818" s="1" t="s">
        <v>0</v>
      </c>
      <c r="C8818" s="1" t="s">
        <v>22</v>
      </c>
      <c r="E8818" s="1" t="s">
        <v>26585</v>
      </c>
      <c r="F8818" s="1" t="s">
        <v>2</v>
      </c>
      <c r="G8818" s="1" t="s">
        <v>2</v>
      </c>
      <c r="H8818" s="1" t="s">
        <v>12486</v>
      </c>
      <c r="I8818" s="1" t="s">
        <v>26586</v>
      </c>
      <c r="J8818" s="1" t="s">
        <v>118</v>
      </c>
      <c r="K8818" s="1" t="s">
        <v>26587</v>
      </c>
      <c r="L8818" s="1" t="s">
        <v>2</v>
      </c>
      <c r="M8818" s="1" t="s">
        <v>120</v>
      </c>
      <c r="N8818" s="1" t="s">
        <v>120</v>
      </c>
      <c r="O8818" s="1" t="s">
        <v>7</v>
      </c>
      <c r="P8818" s="1" t="s">
        <v>1409</v>
      </c>
      <c r="Q8818" s="1" t="s">
        <v>476</v>
      </c>
      <c r="R8818" s="1" t="s">
        <v>503</v>
      </c>
      <c r="S8818" s="1" t="s">
        <v>26588</v>
      </c>
      <c r="T8818" s="21">
        <v>0</v>
      </c>
      <c r="U8818" s="21">
        <v>653.29</v>
      </c>
      <c r="V8818" s="21">
        <f t="shared" si="550"/>
        <v>653.29</v>
      </c>
      <c r="W8818" s="23">
        <f t="shared" si="551"/>
        <v>0</v>
      </c>
      <c r="X8818" s="3">
        <v>0</v>
      </c>
      <c r="Y8818" s="2">
        <v>283.25</v>
      </c>
      <c r="Z8818" s="3">
        <f t="shared" si="548"/>
        <v>283.25</v>
      </c>
      <c r="AA8818" s="8">
        <f t="shared" si="549"/>
        <v>0</v>
      </c>
    </row>
    <row r="8819" spans="1:27" ht="10.5" x14ac:dyDescent="0.15">
      <c r="A8819" s="1" t="s">
        <v>27734</v>
      </c>
      <c r="B8819" s="1" t="s">
        <v>0</v>
      </c>
      <c r="C8819" s="1" t="s">
        <v>1</v>
      </c>
      <c r="E8819" s="1" t="s">
        <v>27735</v>
      </c>
      <c r="F8819" s="1" t="s">
        <v>27736</v>
      </c>
      <c r="G8819" s="1" t="s">
        <v>27737</v>
      </c>
      <c r="H8819" s="1" t="s">
        <v>27738</v>
      </c>
      <c r="I8819" s="1" t="s">
        <v>4357</v>
      </c>
      <c r="J8819" s="1" t="s">
        <v>781</v>
      </c>
      <c r="K8819" s="1" t="s">
        <v>25992</v>
      </c>
      <c r="L8819" s="1" t="s">
        <v>57</v>
      </c>
      <c r="M8819" s="1" t="s">
        <v>137</v>
      </c>
      <c r="N8819" s="1" t="s">
        <v>138</v>
      </c>
      <c r="O8819" s="1" t="s">
        <v>7</v>
      </c>
      <c r="P8819" s="1" t="s">
        <v>63</v>
      </c>
      <c r="Q8819" s="1" t="s">
        <v>9</v>
      </c>
      <c r="R8819" s="1" t="s">
        <v>21</v>
      </c>
      <c r="S8819" s="1" t="s">
        <v>27739</v>
      </c>
      <c r="T8819" s="21"/>
      <c r="U8819" s="21"/>
      <c r="V8819" s="21">
        <f t="shared" si="550"/>
        <v>0</v>
      </c>
      <c r="W8819" s="23" t="e">
        <f t="shared" si="551"/>
        <v>#DIV/0!</v>
      </c>
      <c r="X8819" s="3">
        <v>0</v>
      </c>
      <c r="Y8819" s="2">
        <v>283.25</v>
      </c>
      <c r="Z8819" s="3">
        <f t="shared" si="548"/>
        <v>283.25</v>
      </c>
      <c r="AA8819" s="8">
        <f t="shared" si="549"/>
        <v>0</v>
      </c>
    </row>
    <row r="8820" spans="1:27" ht="10.5" x14ac:dyDescent="0.15">
      <c r="A8820" s="1" t="s">
        <v>39121</v>
      </c>
      <c r="B8820" s="1" t="s">
        <v>0</v>
      </c>
      <c r="C8820" s="1" t="s">
        <v>22</v>
      </c>
      <c r="E8820" s="1" t="s">
        <v>39122</v>
      </c>
      <c r="F8820" s="1" t="s">
        <v>2</v>
      </c>
      <c r="G8820" s="1" t="s">
        <v>39123</v>
      </c>
      <c r="H8820" s="1" t="s">
        <v>39124</v>
      </c>
      <c r="I8820" s="1" t="s">
        <v>870</v>
      </c>
      <c r="J8820" s="1" t="s">
        <v>51</v>
      </c>
      <c r="K8820" s="1" t="s">
        <v>13193</v>
      </c>
      <c r="L8820" s="1" t="s">
        <v>2</v>
      </c>
      <c r="M8820" s="1" t="s">
        <v>120</v>
      </c>
      <c r="N8820" s="1" t="s">
        <v>120</v>
      </c>
      <c r="O8820" s="1" t="s">
        <v>7</v>
      </c>
      <c r="P8820" s="1" t="s">
        <v>502</v>
      </c>
      <c r="Q8820" s="1" t="s">
        <v>476</v>
      </c>
      <c r="R8820" s="1" t="s">
        <v>503</v>
      </c>
      <c r="S8820" s="1" t="s">
        <v>2</v>
      </c>
      <c r="T8820" s="21">
        <v>0</v>
      </c>
      <c r="U8820" s="21">
        <v>1087.68</v>
      </c>
      <c r="V8820" s="21">
        <f t="shared" si="550"/>
        <v>1087.68</v>
      </c>
      <c r="W8820" s="23">
        <f t="shared" si="551"/>
        <v>0</v>
      </c>
      <c r="X8820" s="3">
        <v>0</v>
      </c>
      <c r="Y8820" s="2">
        <v>282.86</v>
      </c>
      <c r="Z8820" s="3">
        <f t="shared" si="548"/>
        <v>282.86</v>
      </c>
      <c r="AA8820" s="8">
        <f t="shared" si="549"/>
        <v>0</v>
      </c>
    </row>
    <row r="8821" spans="1:27" ht="10.5" x14ac:dyDescent="0.15">
      <c r="A8821" s="1" t="s">
        <v>43677</v>
      </c>
      <c r="B8821" s="1" t="s">
        <v>0</v>
      </c>
      <c r="C8821" s="1" t="s">
        <v>22</v>
      </c>
      <c r="E8821" s="1" t="s">
        <v>43678</v>
      </c>
      <c r="F8821" s="1" t="s">
        <v>43679</v>
      </c>
      <c r="G8821" s="1" t="s">
        <v>43680</v>
      </c>
      <c r="H8821" s="1" t="s">
        <v>43681</v>
      </c>
      <c r="I8821" s="1" t="s">
        <v>34089</v>
      </c>
      <c r="J8821" s="1" t="s">
        <v>93</v>
      </c>
      <c r="K8821" s="1" t="s">
        <v>34090</v>
      </c>
      <c r="L8821" s="1" t="s">
        <v>72</v>
      </c>
      <c r="M8821" s="1" t="s">
        <v>976</v>
      </c>
      <c r="N8821" s="1" t="s">
        <v>977</v>
      </c>
      <c r="O8821" s="1" t="s">
        <v>7</v>
      </c>
      <c r="P8821" s="1" t="s">
        <v>978</v>
      </c>
      <c r="Q8821" s="1" t="s">
        <v>140</v>
      </c>
      <c r="R8821" s="1" t="s">
        <v>141</v>
      </c>
      <c r="S8821" s="1" t="s">
        <v>2</v>
      </c>
      <c r="T8821" s="21">
        <v>0</v>
      </c>
      <c r="U8821" s="21">
        <v>116.4</v>
      </c>
      <c r="V8821" s="21">
        <f t="shared" si="550"/>
        <v>116.4</v>
      </c>
      <c r="W8821" s="23">
        <f t="shared" si="551"/>
        <v>0</v>
      </c>
      <c r="X8821" s="3">
        <v>0</v>
      </c>
      <c r="Y8821" s="2">
        <v>282.8</v>
      </c>
      <c r="Z8821" s="3">
        <f t="shared" si="548"/>
        <v>282.8</v>
      </c>
      <c r="AA8821" s="8">
        <f t="shared" si="549"/>
        <v>0</v>
      </c>
    </row>
    <row r="8822" spans="1:27" ht="10.5" x14ac:dyDescent="0.15">
      <c r="A8822" s="1" t="s">
        <v>34324</v>
      </c>
      <c r="B8822" s="1" t="s">
        <v>0</v>
      </c>
      <c r="C8822" s="1" t="s">
        <v>22</v>
      </c>
      <c r="E8822" s="1" t="s">
        <v>34325</v>
      </c>
      <c r="F8822" s="1" t="s">
        <v>2</v>
      </c>
      <c r="G8822" s="1" t="s">
        <v>34326</v>
      </c>
      <c r="H8822" s="1" t="s">
        <v>34327</v>
      </c>
      <c r="I8822" s="1" t="s">
        <v>611</v>
      </c>
      <c r="J8822" s="1" t="s">
        <v>51</v>
      </c>
      <c r="K8822" s="1" t="s">
        <v>13609</v>
      </c>
      <c r="L8822" s="1" t="s">
        <v>2</v>
      </c>
      <c r="M8822" s="1" t="s">
        <v>120</v>
      </c>
      <c r="N8822" s="1" t="s">
        <v>120</v>
      </c>
      <c r="O8822" s="1" t="s">
        <v>7</v>
      </c>
      <c r="P8822" s="1" t="s">
        <v>1924</v>
      </c>
      <c r="Q8822" s="1" t="s">
        <v>476</v>
      </c>
      <c r="R8822" s="1" t="s">
        <v>488</v>
      </c>
      <c r="S8822" s="1" t="s">
        <v>34328</v>
      </c>
      <c r="T8822" s="21"/>
      <c r="U8822" s="21"/>
      <c r="V8822" s="21">
        <f t="shared" si="550"/>
        <v>0</v>
      </c>
      <c r="W8822" s="23" t="e">
        <f t="shared" si="551"/>
        <v>#DIV/0!</v>
      </c>
      <c r="X8822" s="3">
        <v>0</v>
      </c>
      <c r="Y8822" s="2">
        <v>282.38</v>
      </c>
      <c r="Z8822" s="3">
        <f t="shared" si="548"/>
        <v>282.38</v>
      </c>
      <c r="AA8822" s="8">
        <f t="shared" si="549"/>
        <v>0</v>
      </c>
    </row>
    <row r="8823" spans="1:27" ht="10.5" x14ac:dyDescent="0.15">
      <c r="A8823" s="1" t="s">
        <v>34932</v>
      </c>
      <c r="B8823" s="1" t="s">
        <v>0</v>
      </c>
      <c r="C8823" s="1" t="s">
        <v>22</v>
      </c>
      <c r="E8823" s="1" t="s">
        <v>34933</v>
      </c>
      <c r="F8823" s="1" t="s">
        <v>2</v>
      </c>
      <c r="G8823" s="1" t="s">
        <v>34934</v>
      </c>
      <c r="H8823" s="1" t="s">
        <v>34935</v>
      </c>
      <c r="I8823" s="1" t="s">
        <v>151</v>
      </c>
      <c r="J8823" s="1" t="s">
        <v>46</v>
      </c>
      <c r="K8823" s="1" t="s">
        <v>14428</v>
      </c>
      <c r="L8823" s="1" t="s">
        <v>2</v>
      </c>
      <c r="M8823" s="1" t="s">
        <v>120</v>
      </c>
      <c r="N8823" s="1" t="s">
        <v>120</v>
      </c>
      <c r="O8823" s="1" t="s">
        <v>7</v>
      </c>
      <c r="P8823" s="1" t="s">
        <v>8305</v>
      </c>
      <c r="Q8823" s="1" t="s">
        <v>476</v>
      </c>
      <c r="R8823" s="1" t="s">
        <v>8306</v>
      </c>
      <c r="S8823" s="1" t="s">
        <v>34936</v>
      </c>
      <c r="T8823" s="21">
        <v>0</v>
      </c>
      <c r="U8823" s="21">
        <v>2319.29</v>
      </c>
      <c r="V8823" s="21">
        <f t="shared" si="550"/>
        <v>2319.29</v>
      </c>
      <c r="W8823" s="23">
        <f t="shared" si="551"/>
        <v>0</v>
      </c>
      <c r="X8823" s="3">
        <v>0</v>
      </c>
      <c r="Y8823" s="2">
        <v>282.25</v>
      </c>
      <c r="Z8823" s="3">
        <f t="shared" si="548"/>
        <v>282.25</v>
      </c>
      <c r="AA8823" s="8">
        <f t="shared" si="549"/>
        <v>0</v>
      </c>
    </row>
    <row r="8824" spans="1:27" ht="10.5" x14ac:dyDescent="0.15">
      <c r="A8824" s="1" t="s">
        <v>41139</v>
      </c>
      <c r="B8824" s="1" t="s">
        <v>0</v>
      </c>
      <c r="C8824" s="1" t="s">
        <v>22</v>
      </c>
      <c r="E8824" s="1" t="s">
        <v>10136</v>
      </c>
      <c r="F8824" s="1" t="s">
        <v>2</v>
      </c>
      <c r="G8824" s="1" t="s">
        <v>2</v>
      </c>
      <c r="H8824" s="1" t="s">
        <v>29497</v>
      </c>
      <c r="I8824" s="1" t="s">
        <v>2740</v>
      </c>
      <c r="J8824" s="1" t="s">
        <v>24</v>
      </c>
      <c r="K8824" s="1" t="s">
        <v>2741</v>
      </c>
      <c r="L8824" s="1" t="s">
        <v>57</v>
      </c>
      <c r="M8824" s="1" t="s">
        <v>289</v>
      </c>
      <c r="N8824" s="1" t="s">
        <v>7728</v>
      </c>
      <c r="O8824" s="1" t="s">
        <v>7</v>
      </c>
      <c r="P8824" s="1" t="s">
        <v>879</v>
      </c>
      <c r="Q8824" s="1" t="s">
        <v>476</v>
      </c>
      <c r="R8824" s="1" t="s">
        <v>477</v>
      </c>
      <c r="S8824" s="1" t="s">
        <v>2</v>
      </c>
      <c r="T8824" s="21"/>
      <c r="U8824" s="21"/>
      <c r="V8824" s="21">
        <f t="shared" si="550"/>
        <v>0</v>
      </c>
      <c r="W8824" s="23" t="e">
        <f t="shared" si="551"/>
        <v>#DIV/0!</v>
      </c>
      <c r="X8824" s="3">
        <v>0</v>
      </c>
      <c r="Y8824" s="2">
        <v>282.17</v>
      </c>
      <c r="Z8824" s="3">
        <f t="shared" si="548"/>
        <v>282.17</v>
      </c>
      <c r="AA8824" s="8">
        <f t="shared" si="549"/>
        <v>0</v>
      </c>
    </row>
    <row r="8825" spans="1:27" ht="10.5" x14ac:dyDescent="0.15">
      <c r="A8825" s="1" t="s">
        <v>41905</v>
      </c>
      <c r="B8825" s="1" t="s">
        <v>0</v>
      </c>
      <c r="C8825" s="1" t="s">
        <v>22</v>
      </c>
      <c r="E8825" s="1" t="s">
        <v>25483</v>
      </c>
      <c r="F8825" s="1" t="s">
        <v>2</v>
      </c>
      <c r="G8825" s="1" t="s">
        <v>2</v>
      </c>
      <c r="H8825" s="1" t="s">
        <v>41906</v>
      </c>
      <c r="I8825" s="1" t="s">
        <v>20183</v>
      </c>
      <c r="J8825" s="1" t="s">
        <v>24</v>
      </c>
      <c r="K8825" s="1" t="s">
        <v>1774</v>
      </c>
      <c r="L8825" s="1" t="s">
        <v>2</v>
      </c>
      <c r="M8825" s="1" t="s">
        <v>289</v>
      </c>
      <c r="N8825" s="1" t="s">
        <v>7728</v>
      </c>
      <c r="O8825" s="1" t="s">
        <v>7</v>
      </c>
      <c r="P8825" s="1" t="s">
        <v>879</v>
      </c>
      <c r="Q8825" s="1" t="s">
        <v>476</v>
      </c>
      <c r="R8825" s="1" t="s">
        <v>477</v>
      </c>
      <c r="S8825" s="1" t="s">
        <v>2</v>
      </c>
      <c r="T8825" s="21"/>
      <c r="U8825" s="21"/>
      <c r="V8825" s="21">
        <f t="shared" si="550"/>
        <v>0</v>
      </c>
      <c r="W8825" s="23" t="e">
        <f t="shared" si="551"/>
        <v>#DIV/0!</v>
      </c>
      <c r="X8825" s="3">
        <v>0</v>
      </c>
      <c r="Y8825" s="2">
        <v>282.17</v>
      </c>
      <c r="Z8825" s="3">
        <f t="shared" si="548"/>
        <v>282.17</v>
      </c>
      <c r="AA8825" s="8">
        <f t="shared" si="549"/>
        <v>0</v>
      </c>
    </row>
    <row r="8826" spans="1:27" ht="10.5" x14ac:dyDescent="0.15">
      <c r="A8826" s="1" t="s">
        <v>38090</v>
      </c>
      <c r="B8826" s="1" t="s">
        <v>0</v>
      </c>
      <c r="C8826" s="1" t="s">
        <v>22</v>
      </c>
      <c r="E8826" s="1" t="s">
        <v>38091</v>
      </c>
      <c r="F8826" s="1" t="s">
        <v>2</v>
      </c>
      <c r="G8826" s="1" t="s">
        <v>38092</v>
      </c>
      <c r="H8826" s="1" t="s">
        <v>38093</v>
      </c>
      <c r="I8826" s="1" t="s">
        <v>1275</v>
      </c>
      <c r="J8826" s="1" t="s">
        <v>18</v>
      </c>
      <c r="K8826" s="1" t="s">
        <v>1276</v>
      </c>
      <c r="L8826" s="1" t="s">
        <v>2</v>
      </c>
      <c r="M8826" s="1" t="s">
        <v>120</v>
      </c>
      <c r="N8826" s="1" t="s">
        <v>120</v>
      </c>
      <c r="O8826" s="1" t="s">
        <v>7</v>
      </c>
      <c r="P8826" s="1" t="s">
        <v>879</v>
      </c>
      <c r="Q8826" s="1" t="s">
        <v>476</v>
      </c>
      <c r="R8826" s="1" t="s">
        <v>477</v>
      </c>
      <c r="S8826" s="1" t="s">
        <v>38094</v>
      </c>
      <c r="T8826" s="21">
        <v>0</v>
      </c>
      <c r="U8826" s="21">
        <v>1798.75</v>
      </c>
      <c r="V8826" s="21">
        <f t="shared" si="550"/>
        <v>1798.75</v>
      </c>
      <c r="W8826" s="23">
        <f t="shared" si="551"/>
        <v>0</v>
      </c>
      <c r="X8826" s="3">
        <v>0</v>
      </c>
      <c r="Y8826" s="2">
        <v>282.14</v>
      </c>
      <c r="Z8826" s="3">
        <f t="shared" si="548"/>
        <v>282.14</v>
      </c>
      <c r="AA8826" s="8">
        <f t="shared" si="549"/>
        <v>0</v>
      </c>
    </row>
    <row r="8827" spans="1:27" ht="10.5" x14ac:dyDescent="0.15">
      <c r="A8827" s="1" t="s">
        <v>41843</v>
      </c>
      <c r="B8827" s="1" t="s">
        <v>0</v>
      </c>
      <c r="C8827" s="1" t="s">
        <v>22</v>
      </c>
      <c r="E8827" s="1" t="s">
        <v>41844</v>
      </c>
      <c r="F8827" s="1" t="s">
        <v>2</v>
      </c>
      <c r="G8827" s="1" t="s">
        <v>2</v>
      </c>
      <c r="H8827" s="1" t="s">
        <v>41845</v>
      </c>
      <c r="I8827" s="1" t="s">
        <v>3396</v>
      </c>
      <c r="J8827" s="1" t="s">
        <v>24</v>
      </c>
      <c r="K8827" s="1" t="s">
        <v>14711</v>
      </c>
      <c r="L8827" s="1" t="s">
        <v>57</v>
      </c>
      <c r="M8827" s="1" t="s">
        <v>120</v>
      </c>
      <c r="N8827" s="1" t="s">
        <v>760</v>
      </c>
      <c r="O8827" s="1" t="s">
        <v>7</v>
      </c>
      <c r="P8827" s="1" t="s">
        <v>2385</v>
      </c>
      <c r="Q8827" s="1" t="s">
        <v>476</v>
      </c>
      <c r="R8827" s="1" t="s">
        <v>477</v>
      </c>
      <c r="S8827" s="1" t="s">
        <v>41846</v>
      </c>
      <c r="T8827" s="21">
        <v>0</v>
      </c>
      <c r="U8827" s="21">
        <v>656.39</v>
      </c>
      <c r="V8827" s="21">
        <f t="shared" si="550"/>
        <v>656.39</v>
      </c>
      <c r="W8827" s="23">
        <f t="shared" si="551"/>
        <v>0</v>
      </c>
      <c r="X8827" s="3">
        <v>0</v>
      </c>
      <c r="Y8827" s="2">
        <v>282.05</v>
      </c>
      <c r="Z8827" s="3">
        <f t="shared" si="548"/>
        <v>282.05</v>
      </c>
      <c r="AA8827" s="8">
        <f t="shared" si="549"/>
        <v>0</v>
      </c>
    </row>
    <row r="8828" spans="1:27" ht="10.5" x14ac:dyDescent="0.15">
      <c r="A8828" s="1" t="s">
        <v>43963</v>
      </c>
      <c r="B8828" s="1" t="s">
        <v>0</v>
      </c>
      <c r="C8828" s="1" t="s">
        <v>22</v>
      </c>
      <c r="E8828" s="1" t="s">
        <v>43964</v>
      </c>
      <c r="F8828" s="1" t="s">
        <v>2</v>
      </c>
      <c r="G8828" s="1" t="s">
        <v>2</v>
      </c>
      <c r="H8828" s="1" t="s">
        <v>43965</v>
      </c>
      <c r="I8828" s="1" t="s">
        <v>917</v>
      </c>
      <c r="J8828" s="1" t="s">
        <v>64</v>
      </c>
      <c r="K8828" s="1" t="s">
        <v>2426</v>
      </c>
      <c r="L8828" s="1" t="s">
        <v>2</v>
      </c>
      <c r="M8828" s="1" t="s">
        <v>120</v>
      </c>
      <c r="N8828" s="1" t="s">
        <v>120</v>
      </c>
      <c r="O8828" s="1" t="s">
        <v>7</v>
      </c>
      <c r="P8828" s="1" t="s">
        <v>475</v>
      </c>
      <c r="Q8828" s="1" t="s">
        <v>476</v>
      </c>
      <c r="R8828" s="1" t="s">
        <v>477</v>
      </c>
      <c r="S8828" s="1" t="s">
        <v>43966</v>
      </c>
      <c r="T8828" s="21">
        <v>0</v>
      </c>
      <c r="U8828" s="21">
        <v>202.73</v>
      </c>
      <c r="V8828" s="21">
        <f t="shared" si="550"/>
        <v>202.73</v>
      </c>
      <c r="W8828" s="23">
        <f t="shared" si="551"/>
        <v>0</v>
      </c>
      <c r="X8828" s="3">
        <v>0</v>
      </c>
      <c r="Y8828" s="2">
        <v>281.88</v>
      </c>
      <c r="Z8828" s="3">
        <f t="shared" si="548"/>
        <v>281.88</v>
      </c>
      <c r="AA8828" s="8">
        <f t="shared" si="549"/>
        <v>0</v>
      </c>
    </row>
    <row r="8829" spans="1:27" ht="10.5" x14ac:dyDescent="0.15">
      <c r="A8829" s="1" t="s">
        <v>30211</v>
      </c>
      <c r="B8829" s="1" t="s">
        <v>0</v>
      </c>
      <c r="C8829" s="1" t="s">
        <v>22</v>
      </c>
      <c r="E8829" s="1" t="s">
        <v>30212</v>
      </c>
      <c r="F8829" s="1" t="s">
        <v>2</v>
      </c>
      <c r="G8829" s="1" t="s">
        <v>2</v>
      </c>
      <c r="H8829" s="1" t="s">
        <v>30213</v>
      </c>
      <c r="I8829" s="1" t="s">
        <v>1200</v>
      </c>
      <c r="J8829" s="1" t="s">
        <v>24</v>
      </c>
      <c r="K8829" s="1" t="s">
        <v>1201</v>
      </c>
      <c r="L8829" s="1" t="s">
        <v>2</v>
      </c>
      <c r="M8829" s="1" t="s">
        <v>120</v>
      </c>
      <c r="N8829" s="1" t="s">
        <v>120</v>
      </c>
      <c r="O8829" s="1" t="s">
        <v>7</v>
      </c>
      <c r="P8829" s="1" t="s">
        <v>1924</v>
      </c>
      <c r="Q8829" s="1" t="s">
        <v>476</v>
      </c>
      <c r="R8829" s="1" t="s">
        <v>488</v>
      </c>
      <c r="S8829" s="1" t="s">
        <v>30214</v>
      </c>
      <c r="T8829" s="21">
        <v>0</v>
      </c>
      <c r="U8829" s="21">
        <v>697.17</v>
      </c>
      <c r="V8829" s="21">
        <f t="shared" si="550"/>
        <v>697.17</v>
      </c>
      <c r="W8829" s="23">
        <f t="shared" si="551"/>
        <v>0</v>
      </c>
      <c r="X8829" s="3">
        <v>0</v>
      </c>
      <c r="Y8829" s="2">
        <v>281.45999999999998</v>
      </c>
      <c r="Z8829" s="3">
        <f t="shared" si="548"/>
        <v>281.45999999999998</v>
      </c>
      <c r="AA8829" s="8">
        <f t="shared" si="549"/>
        <v>0</v>
      </c>
    </row>
    <row r="8830" spans="1:27" ht="10.5" x14ac:dyDescent="0.15">
      <c r="A8830" s="1" t="s">
        <v>27382</v>
      </c>
      <c r="B8830" s="1" t="s">
        <v>0</v>
      </c>
      <c r="C8830" s="1" t="s">
        <v>22</v>
      </c>
      <c r="E8830" s="1" t="s">
        <v>27383</v>
      </c>
      <c r="F8830" s="1" t="s">
        <v>2</v>
      </c>
      <c r="G8830" s="1" t="s">
        <v>27384</v>
      </c>
      <c r="H8830" s="1" t="s">
        <v>27385</v>
      </c>
      <c r="I8830" s="1" t="s">
        <v>6495</v>
      </c>
      <c r="J8830" s="1" t="s">
        <v>18</v>
      </c>
      <c r="K8830" s="1" t="s">
        <v>6496</v>
      </c>
      <c r="L8830" s="1" t="s">
        <v>2</v>
      </c>
      <c r="M8830" s="1" t="s">
        <v>120</v>
      </c>
      <c r="N8830" s="1" t="s">
        <v>120</v>
      </c>
      <c r="O8830" s="1" t="s">
        <v>7</v>
      </c>
      <c r="P8830" s="1" t="s">
        <v>879</v>
      </c>
      <c r="Q8830" s="1" t="s">
        <v>476</v>
      </c>
      <c r="R8830" s="1" t="s">
        <v>477</v>
      </c>
      <c r="S8830" s="1" t="s">
        <v>2</v>
      </c>
      <c r="T8830" s="21">
        <v>0</v>
      </c>
      <c r="U8830" s="21">
        <v>168.54</v>
      </c>
      <c r="V8830" s="21">
        <f t="shared" si="550"/>
        <v>168.54</v>
      </c>
      <c r="W8830" s="23">
        <f t="shared" si="551"/>
        <v>0</v>
      </c>
      <c r="X8830" s="3">
        <v>0</v>
      </c>
      <c r="Y8830" s="2">
        <v>280.89999999999998</v>
      </c>
      <c r="Z8830" s="3">
        <f t="shared" si="548"/>
        <v>280.89999999999998</v>
      </c>
      <c r="AA8830" s="8">
        <f t="shared" si="549"/>
        <v>0</v>
      </c>
    </row>
    <row r="8831" spans="1:27" ht="10.5" x14ac:dyDescent="0.15">
      <c r="A8831" s="1" t="s">
        <v>21469</v>
      </c>
      <c r="B8831" s="1" t="s">
        <v>0</v>
      </c>
      <c r="C8831" s="1" t="s">
        <v>22</v>
      </c>
      <c r="E8831" s="1" t="s">
        <v>21470</v>
      </c>
      <c r="F8831" s="1" t="s">
        <v>2</v>
      </c>
      <c r="G8831" s="1" t="s">
        <v>2</v>
      </c>
      <c r="H8831" s="1" t="s">
        <v>21471</v>
      </c>
      <c r="I8831" s="1" t="s">
        <v>336</v>
      </c>
      <c r="J8831" s="1" t="s">
        <v>24</v>
      </c>
      <c r="K8831" s="1" t="s">
        <v>848</v>
      </c>
      <c r="L8831" s="1" t="s">
        <v>57</v>
      </c>
      <c r="M8831" s="1" t="s">
        <v>120</v>
      </c>
      <c r="N8831" s="1" t="s">
        <v>120</v>
      </c>
      <c r="O8831" s="1" t="s">
        <v>7</v>
      </c>
      <c r="P8831" s="1" t="s">
        <v>770</v>
      </c>
      <c r="Q8831" s="1" t="s">
        <v>29</v>
      </c>
      <c r="R8831" s="1" t="s">
        <v>30</v>
      </c>
      <c r="S8831" s="1" t="s">
        <v>21472</v>
      </c>
      <c r="T8831" s="21">
        <v>0</v>
      </c>
      <c r="U8831" s="21">
        <v>1400.28</v>
      </c>
      <c r="V8831" s="21">
        <f t="shared" si="550"/>
        <v>1400.28</v>
      </c>
      <c r="W8831" s="23">
        <f t="shared" si="551"/>
        <v>0</v>
      </c>
      <c r="X8831" s="3">
        <v>0</v>
      </c>
      <c r="Y8831" s="2">
        <v>280.74</v>
      </c>
      <c r="Z8831" s="3">
        <f t="shared" si="548"/>
        <v>280.74</v>
      </c>
      <c r="AA8831" s="8">
        <f t="shared" si="549"/>
        <v>0</v>
      </c>
    </row>
    <row r="8832" spans="1:27" ht="10.5" x14ac:dyDescent="0.15">
      <c r="A8832" s="1" t="s">
        <v>36561</v>
      </c>
      <c r="B8832" s="1" t="s">
        <v>0</v>
      </c>
      <c r="C8832" s="1" t="s">
        <v>22</v>
      </c>
      <c r="E8832" s="1" t="s">
        <v>36562</v>
      </c>
      <c r="F8832" s="1" t="s">
        <v>2</v>
      </c>
      <c r="G8832" s="1" t="s">
        <v>36563</v>
      </c>
      <c r="H8832" s="1" t="s">
        <v>36564</v>
      </c>
      <c r="I8832" s="1" t="s">
        <v>36565</v>
      </c>
      <c r="J8832" s="1" t="s">
        <v>37</v>
      </c>
      <c r="K8832" s="1" t="s">
        <v>36566</v>
      </c>
      <c r="L8832" s="1" t="s">
        <v>2</v>
      </c>
      <c r="M8832" s="1" t="s">
        <v>120</v>
      </c>
      <c r="N8832" s="1" t="s">
        <v>120</v>
      </c>
      <c r="O8832" s="1" t="s">
        <v>7</v>
      </c>
      <c r="P8832" s="1" t="s">
        <v>1256</v>
      </c>
      <c r="Q8832" s="1" t="s">
        <v>476</v>
      </c>
      <c r="R8832" s="1" t="s">
        <v>503</v>
      </c>
      <c r="S8832" s="1" t="s">
        <v>36567</v>
      </c>
      <c r="T8832" s="21">
        <v>0</v>
      </c>
      <c r="U8832" s="21">
        <v>4540.1499999999996</v>
      </c>
      <c r="V8832" s="21">
        <f t="shared" si="550"/>
        <v>4540.1499999999996</v>
      </c>
      <c r="W8832" s="23">
        <f t="shared" si="551"/>
        <v>0</v>
      </c>
      <c r="X8832" s="3">
        <v>0</v>
      </c>
      <c r="Y8832" s="2">
        <v>280.39999999999998</v>
      </c>
      <c r="Z8832" s="3">
        <f t="shared" si="548"/>
        <v>280.39999999999998</v>
      </c>
      <c r="AA8832" s="8">
        <f t="shared" si="549"/>
        <v>0</v>
      </c>
    </row>
    <row r="8833" spans="1:27" ht="10.5" x14ac:dyDescent="0.15">
      <c r="A8833" s="1" t="s">
        <v>39531</v>
      </c>
      <c r="B8833" s="1" t="s">
        <v>0</v>
      </c>
      <c r="C8833" s="1" t="s">
        <v>22</v>
      </c>
      <c r="E8833" s="1" t="s">
        <v>39532</v>
      </c>
      <c r="F8833" s="1" t="s">
        <v>2</v>
      </c>
      <c r="G8833" s="1" t="s">
        <v>2</v>
      </c>
      <c r="H8833" s="1" t="s">
        <v>39533</v>
      </c>
      <c r="I8833" s="1" t="s">
        <v>644</v>
      </c>
      <c r="J8833" s="1" t="s">
        <v>64</v>
      </c>
      <c r="K8833" s="1" t="s">
        <v>3547</v>
      </c>
      <c r="L8833" s="1" t="s">
        <v>2</v>
      </c>
      <c r="M8833" s="1" t="s">
        <v>120</v>
      </c>
      <c r="N8833" s="1" t="s">
        <v>120</v>
      </c>
      <c r="O8833" s="1" t="s">
        <v>7</v>
      </c>
      <c r="P8833" s="1" t="s">
        <v>2347</v>
      </c>
      <c r="Q8833" s="1" t="s">
        <v>476</v>
      </c>
      <c r="R8833" s="1" t="s">
        <v>503</v>
      </c>
      <c r="S8833" s="1" t="s">
        <v>39534</v>
      </c>
      <c r="T8833" s="21">
        <v>0</v>
      </c>
      <c r="U8833" s="21">
        <v>1008</v>
      </c>
      <c r="V8833" s="21">
        <f t="shared" si="550"/>
        <v>1008</v>
      </c>
      <c r="W8833" s="23">
        <f t="shared" si="551"/>
        <v>0</v>
      </c>
      <c r="X8833" s="3">
        <v>0</v>
      </c>
      <c r="Y8833" s="2">
        <v>280.39999999999998</v>
      </c>
      <c r="Z8833" s="3">
        <f t="shared" si="548"/>
        <v>280.39999999999998</v>
      </c>
      <c r="AA8833" s="8">
        <f t="shared" si="549"/>
        <v>0</v>
      </c>
    </row>
    <row r="8834" spans="1:27" ht="10.5" x14ac:dyDescent="0.15">
      <c r="A8834" s="1" t="s">
        <v>31816</v>
      </c>
      <c r="B8834" s="1" t="s">
        <v>0</v>
      </c>
      <c r="C8834" s="1" t="s">
        <v>22</v>
      </c>
      <c r="E8834" s="1" t="s">
        <v>31817</v>
      </c>
      <c r="F8834" s="1" t="s">
        <v>2</v>
      </c>
      <c r="G8834" s="1" t="s">
        <v>2</v>
      </c>
      <c r="H8834" s="1" t="s">
        <v>31818</v>
      </c>
      <c r="I8834" s="1" t="s">
        <v>936</v>
      </c>
      <c r="J8834" s="1" t="s">
        <v>1618</v>
      </c>
      <c r="K8834" s="1" t="s">
        <v>23172</v>
      </c>
      <c r="L8834" s="1" t="s">
        <v>2</v>
      </c>
      <c r="M8834" s="1" t="s">
        <v>120</v>
      </c>
      <c r="N8834" s="1" t="s">
        <v>120</v>
      </c>
      <c r="O8834" s="1" t="s">
        <v>7</v>
      </c>
      <c r="P8834" s="1" t="s">
        <v>1141</v>
      </c>
      <c r="Q8834" s="1" t="s">
        <v>476</v>
      </c>
      <c r="R8834" s="1" t="s">
        <v>477</v>
      </c>
      <c r="S8834" s="1" t="s">
        <v>2</v>
      </c>
      <c r="T8834" s="21"/>
      <c r="U8834" s="21"/>
      <c r="V8834" s="21">
        <f t="shared" si="550"/>
        <v>0</v>
      </c>
      <c r="W8834" s="23" t="e">
        <f t="shared" si="551"/>
        <v>#DIV/0!</v>
      </c>
      <c r="X8834" s="3">
        <v>0</v>
      </c>
      <c r="Y8834" s="2">
        <v>279.63</v>
      </c>
      <c r="Z8834" s="3">
        <f t="shared" ref="Z8834:Z8897" si="552">SUM(X8834:Y8834)</f>
        <v>279.63</v>
      </c>
      <c r="AA8834" s="8">
        <f t="shared" ref="AA8834:AA8897" si="553">X8834/Z8834</f>
        <v>0</v>
      </c>
    </row>
    <row r="8835" spans="1:27" ht="10.5" x14ac:dyDescent="0.15">
      <c r="A8835" s="1" t="s">
        <v>25189</v>
      </c>
      <c r="B8835" s="1" t="s">
        <v>0</v>
      </c>
      <c r="C8835" s="1" t="s">
        <v>22</v>
      </c>
      <c r="E8835" s="1" t="s">
        <v>25190</v>
      </c>
      <c r="F8835" s="1" t="s">
        <v>2</v>
      </c>
      <c r="G8835" s="1" t="s">
        <v>2</v>
      </c>
      <c r="H8835" s="1" t="s">
        <v>25191</v>
      </c>
      <c r="I8835" s="1" t="s">
        <v>252</v>
      </c>
      <c r="J8835" s="1" t="s">
        <v>24</v>
      </c>
      <c r="K8835" s="1" t="s">
        <v>25192</v>
      </c>
      <c r="L8835" s="1" t="s">
        <v>2</v>
      </c>
      <c r="M8835" s="1" t="s">
        <v>120</v>
      </c>
      <c r="N8835" s="1" t="s">
        <v>120</v>
      </c>
      <c r="O8835" s="1" t="s">
        <v>7</v>
      </c>
      <c r="P8835" s="1" t="s">
        <v>510</v>
      </c>
      <c r="Q8835" s="1" t="s">
        <v>476</v>
      </c>
      <c r="R8835" s="1" t="s">
        <v>477</v>
      </c>
      <c r="S8835" s="1" t="s">
        <v>25193</v>
      </c>
      <c r="T8835" s="21">
        <v>0</v>
      </c>
      <c r="U8835" s="21">
        <v>2020.3</v>
      </c>
      <c r="V8835" s="21">
        <f t="shared" ref="V8835:V8898" si="554">SUM(T8835:U8835)</f>
        <v>2020.3</v>
      </c>
      <c r="W8835" s="23">
        <f t="shared" ref="W8835:W8898" si="555">T8835/V8835</f>
        <v>0</v>
      </c>
      <c r="X8835" s="3">
        <v>0</v>
      </c>
      <c r="Y8835" s="2">
        <v>581</v>
      </c>
      <c r="Z8835" s="3">
        <f t="shared" si="552"/>
        <v>581</v>
      </c>
      <c r="AA8835" s="8">
        <f t="shared" si="553"/>
        <v>0</v>
      </c>
    </row>
    <row r="8836" spans="1:27" ht="10.5" x14ac:dyDescent="0.15">
      <c r="A8836" s="1" t="s">
        <v>31926</v>
      </c>
      <c r="B8836" s="1" t="s">
        <v>0</v>
      </c>
      <c r="C8836" s="1" t="s">
        <v>22</v>
      </c>
      <c r="E8836" s="1" t="s">
        <v>31927</v>
      </c>
      <c r="F8836" s="1" t="s">
        <v>2</v>
      </c>
      <c r="G8836" s="1" t="s">
        <v>2</v>
      </c>
      <c r="H8836" s="1" t="s">
        <v>31928</v>
      </c>
      <c r="I8836" s="1" t="s">
        <v>3120</v>
      </c>
      <c r="J8836" s="1" t="s">
        <v>24</v>
      </c>
      <c r="K8836" s="1" t="s">
        <v>3121</v>
      </c>
      <c r="L8836" s="1" t="s">
        <v>2</v>
      </c>
      <c r="M8836" s="1" t="s">
        <v>120</v>
      </c>
      <c r="N8836" s="1" t="s">
        <v>120</v>
      </c>
      <c r="O8836" s="1" t="s">
        <v>7</v>
      </c>
      <c r="P8836" s="1" t="s">
        <v>3475</v>
      </c>
      <c r="Q8836" s="1" t="s">
        <v>476</v>
      </c>
      <c r="R8836" s="1" t="s">
        <v>488</v>
      </c>
      <c r="S8836" s="1" t="s">
        <v>31929</v>
      </c>
      <c r="T8836" s="21">
        <v>0</v>
      </c>
      <c r="U8836" s="21">
        <v>898.21</v>
      </c>
      <c r="V8836" s="21">
        <f t="shared" si="554"/>
        <v>898.21</v>
      </c>
      <c r="W8836" s="23">
        <f t="shared" si="555"/>
        <v>0</v>
      </c>
      <c r="X8836" s="3">
        <v>0</v>
      </c>
      <c r="Y8836" s="2">
        <v>279.5</v>
      </c>
      <c r="Z8836" s="3">
        <f t="shared" si="552"/>
        <v>279.5</v>
      </c>
      <c r="AA8836" s="8">
        <f t="shared" si="553"/>
        <v>0</v>
      </c>
    </row>
    <row r="8837" spans="1:27" ht="10.5" x14ac:dyDescent="0.15">
      <c r="A8837" s="1" t="s">
        <v>47668</v>
      </c>
      <c r="B8837" s="1" t="s">
        <v>0</v>
      </c>
      <c r="C8837" s="1" t="s">
        <v>22</v>
      </c>
      <c r="E8837" s="1" t="s">
        <v>47669</v>
      </c>
      <c r="F8837" s="1" t="s">
        <v>2</v>
      </c>
      <c r="G8837" s="1" t="s">
        <v>2</v>
      </c>
      <c r="H8837" s="1" t="s">
        <v>47670</v>
      </c>
      <c r="I8837" s="1" t="s">
        <v>16617</v>
      </c>
      <c r="J8837" s="1" t="s">
        <v>386</v>
      </c>
      <c r="K8837" s="1" t="s">
        <v>47671</v>
      </c>
      <c r="L8837" s="1" t="s">
        <v>34</v>
      </c>
      <c r="M8837" s="1" t="s">
        <v>120</v>
      </c>
      <c r="N8837" s="1" t="s">
        <v>120</v>
      </c>
      <c r="O8837" s="1" t="s">
        <v>7</v>
      </c>
      <c r="P8837" s="1" t="s">
        <v>510</v>
      </c>
      <c r="Q8837" s="1" t="s">
        <v>476</v>
      </c>
      <c r="R8837" s="1" t="s">
        <v>477</v>
      </c>
      <c r="S8837" s="1" t="s">
        <v>47672</v>
      </c>
      <c r="T8837" s="21">
        <v>0</v>
      </c>
      <c r="U8837" s="21">
        <v>2247.83</v>
      </c>
      <c r="V8837" s="21">
        <f t="shared" si="554"/>
        <v>2247.83</v>
      </c>
      <c r="W8837" s="23">
        <f t="shared" si="555"/>
        <v>0</v>
      </c>
      <c r="X8837" s="3">
        <v>0</v>
      </c>
      <c r="Y8837" s="2">
        <v>279.39999999999998</v>
      </c>
      <c r="Z8837" s="3">
        <f t="shared" si="552"/>
        <v>279.39999999999998</v>
      </c>
      <c r="AA8837" s="8">
        <f t="shared" si="553"/>
        <v>0</v>
      </c>
    </row>
    <row r="8838" spans="1:27" ht="10.5" x14ac:dyDescent="0.15">
      <c r="A8838" s="1" t="s">
        <v>22376</v>
      </c>
      <c r="B8838" s="1" t="s">
        <v>0</v>
      </c>
      <c r="C8838" s="1" t="s">
        <v>22</v>
      </c>
      <c r="E8838" s="1" t="s">
        <v>22377</v>
      </c>
      <c r="F8838" s="1" t="s">
        <v>2</v>
      </c>
      <c r="G8838" s="1" t="s">
        <v>22378</v>
      </c>
      <c r="H8838" s="1" t="s">
        <v>22379</v>
      </c>
      <c r="I8838" s="1" t="s">
        <v>4268</v>
      </c>
      <c r="J8838" s="1" t="s">
        <v>118</v>
      </c>
      <c r="K8838" s="1" t="s">
        <v>4309</v>
      </c>
      <c r="L8838" s="1" t="s">
        <v>2</v>
      </c>
      <c r="M8838" s="1" t="s">
        <v>120</v>
      </c>
      <c r="N8838" s="1" t="s">
        <v>120</v>
      </c>
      <c r="O8838" s="1" t="s">
        <v>7</v>
      </c>
      <c r="P8838" s="1" t="s">
        <v>4917</v>
      </c>
      <c r="Q8838" s="1" t="s">
        <v>476</v>
      </c>
      <c r="R8838" s="1" t="s">
        <v>503</v>
      </c>
      <c r="S8838" s="1" t="s">
        <v>22380</v>
      </c>
      <c r="T8838" s="21">
        <v>0</v>
      </c>
      <c r="U8838" s="21">
        <v>1850.87</v>
      </c>
      <c r="V8838" s="21">
        <f t="shared" si="554"/>
        <v>1850.87</v>
      </c>
      <c r="W8838" s="23">
        <f t="shared" si="555"/>
        <v>0</v>
      </c>
      <c r="X8838" s="3">
        <v>0</v>
      </c>
      <c r="Y8838" s="2">
        <v>279.37</v>
      </c>
      <c r="Z8838" s="3">
        <f t="shared" si="552"/>
        <v>279.37</v>
      </c>
      <c r="AA8838" s="8">
        <f t="shared" si="553"/>
        <v>0</v>
      </c>
    </row>
    <row r="8839" spans="1:27" ht="10.5" x14ac:dyDescent="0.15">
      <c r="A8839" s="1" t="s">
        <v>43635</v>
      </c>
      <c r="B8839" s="1" t="s">
        <v>0</v>
      </c>
      <c r="C8839" s="1" t="s">
        <v>22</v>
      </c>
      <c r="E8839" s="1" t="s">
        <v>43636</v>
      </c>
      <c r="F8839" s="1" t="s">
        <v>2</v>
      </c>
      <c r="G8839" s="1" t="s">
        <v>43637</v>
      </c>
      <c r="H8839" s="1" t="s">
        <v>43638</v>
      </c>
      <c r="I8839" s="1" t="s">
        <v>9991</v>
      </c>
      <c r="J8839" s="1" t="s">
        <v>150</v>
      </c>
      <c r="K8839" s="1" t="s">
        <v>9992</v>
      </c>
      <c r="L8839" s="1" t="s">
        <v>2</v>
      </c>
      <c r="M8839" s="1" t="s">
        <v>120</v>
      </c>
      <c r="N8839" s="1" t="s">
        <v>120</v>
      </c>
      <c r="O8839" s="1" t="s">
        <v>7</v>
      </c>
      <c r="P8839" s="1" t="s">
        <v>1899</v>
      </c>
      <c r="Q8839" s="1" t="s">
        <v>476</v>
      </c>
      <c r="R8839" s="1" t="s">
        <v>477</v>
      </c>
      <c r="S8839" s="1" t="s">
        <v>2</v>
      </c>
      <c r="T8839" s="21">
        <v>0</v>
      </c>
      <c r="U8839" s="21">
        <v>435.99</v>
      </c>
      <c r="V8839" s="21">
        <f t="shared" si="554"/>
        <v>435.99</v>
      </c>
      <c r="W8839" s="23">
        <f t="shared" si="555"/>
        <v>0</v>
      </c>
      <c r="X8839" s="3">
        <v>0</v>
      </c>
      <c r="Y8839" s="2">
        <v>279.3</v>
      </c>
      <c r="Z8839" s="3">
        <f t="shared" si="552"/>
        <v>279.3</v>
      </c>
      <c r="AA8839" s="8">
        <f t="shared" si="553"/>
        <v>0</v>
      </c>
    </row>
    <row r="8840" spans="1:27" ht="10.5" x14ac:dyDescent="0.15">
      <c r="A8840" s="1" t="s">
        <v>23638</v>
      </c>
      <c r="B8840" s="1" t="s">
        <v>0</v>
      </c>
      <c r="C8840" s="1" t="s">
        <v>22</v>
      </c>
      <c r="E8840" s="1" t="s">
        <v>12860</v>
      </c>
      <c r="F8840" s="1" t="s">
        <v>2</v>
      </c>
      <c r="G8840" s="1" t="s">
        <v>23639</v>
      </c>
      <c r="H8840" s="1" t="s">
        <v>23640</v>
      </c>
      <c r="I8840" s="1" t="s">
        <v>2151</v>
      </c>
      <c r="J8840" s="1" t="s">
        <v>162</v>
      </c>
      <c r="K8840" s="1" t="s">
        <v>23641</v>
      </c>
      <c r="L8840" s="1" t="s">
        <v>2</v>
      </c>
      <c r="M8840" s="1" t="s">
        <v>120</v>
      </c>
      <c r="N8840" s="1" t="s">
        <v>120</v>
      </c>
      <c r="O8840" s="1" t="s">
        <v>7</v>
      </c>
      <c r="P8840" s="1" t="s">
        <v>1409</v>
      </c>
      <c r="Q8840" s="1" t="s">
        <v>476</v>
      </c>
      <c r="R8840" s="1" t="s">
        <v>503</v>
      </c>
      <c r="S8840" s="1" t="s">
        <v>2</v>
      </c>
      <c r="T8840" s="21">
        <v>0</v>
      </c>
      <c r="U8840" s="21">
        <v>934.02</v>
      </c>
      <c r="V8840" s="21">
        <f t="shared" si="554"/>
        <v>934.02</v>
      </c>
      <c r="W8840" s="23">
        <f t="shared" si="555"/>
        <v>0</v>
      </c>
      <c r="X8840" s="3">
        <v>0</v>
      </c>
      <c r="Y8840" s="2">
        <v>279.10000000000002</v>
      </c>
      <c r="Z8840" s="3">
        <f t="shared" si="552"/>
        <v>279.10000000000002</v>
      </c>
      <c r="AA8840" s="8">
        <f t="shared" si="553"/>
        <v>0</v>
      </c>
    </row>
    <row r="8841" spans="1:27" ht="10.5" x14ac:dyDescent="0.15">
      <c r="A8841" s="1" t="s">
        <v>41735</v>
      </c>
      <c r="B8841" s="1" t="s">
        <v>0</v>
      </c>
      <c r="C8841" s="1" t="s">
        <v>22</v>
      </c>
      <c r="E8841" s="1" t="s">
        <v>41736</v>
      </c>
      <c r="F8841" s="1" t="s">
        <v>2</v>
      </c>
      <c r="G8841" s="1" t="s">
        <v>2</v>
      </c>
      <c r="H8841" s="1" t="s">
        <v>41737</v>
      </c>
      <c r="I8841" s="1" t="s">
        <v>143</v>
      </c>
      <c r="J8841" s="1" t="s">
        <v>51</v>
      </c>
      <c r="K8841" s="1" t="s">
        <v>1279</v>
      </c>
      <c r="L8841" s="1" t="s">
        <v>2</v>
      </c>
      <c r="M8841" s="1" t="s">
        <v>120</v>
      </c>
      <c r="N8841" s="1" t="s">
        <v>120</v>
      </c>
      <c r="O8841" s="1" t="s">
        <v>7</v>
      </c>
      <c r="P8841" s="1" t="s">
        <v>1899</v>
      </c>
      <c r="Q8841" s="1" t="s">
        <v>476</v>
      </c>
      <c r="R8841" s="1" t="s">
        <v>477</v>
      </c>
      <c r="S8841" s="1" t="s">
        <v>41738</v>
      </c>
      <c r="T8841" s="21">
        <v>0</v>
      </c>
      <c r="U8841" s="21">
        <v>898.26</v>
      </c>
      <c r="V8841" s="21">
        <f t="shared" si="554"/>
        <v>898.26</v>
      </c>
      <c r="W8841" s="23">
        <f t="shared" si="555"/>
        <v>0</v>
      </c>
      <c r="X8841" s="3">
        <v>0</v>
      </c>
      <c r="Y8841" s="2">
        <v>278.75</v>
      </c>
      <c r="Z8841" s="3">
        <f t="shared" si="552"/>
        <v>278.75</v>
      </c>
      <c r="AA8841" s="8">
        <f t="shared" si="553"/>
        <v>0</v>
      </c>
    </row>
    <row r="8842" spans="1:27" ht="10.5" x14ac:dyDescent="0.15">
      <c r="A8842" s="1" t="s">
        <v>37298</v>
      </c>
      <c r="B8842" s="1" t="s">
        <v>0</v>
      </c>
      <c r="C8842" s="1" t="s">
        <v>22</v>
      </c>
      <c r="E8842" s="1" t="s">
        <v>37299</v>
      </c>
      <c r="F8842" s="1" t="s">
        <v>2</v>
      </c>
      <c r="G8842" s="1" t="s">
        <v>37300</v>
      </c>
      <c r="H8842" s="1" t="s">
        <v>37301</v>
      </c>
      <c r="I8842" s="1" t="s">
        <v>14550</v>
      </c>
      <c r="J8842" s="1" t="s">
        <v>18</v>
      </c>
      <c r="K8842" s="1" t="s">
        <v>37302</v>
      </c>
      <c r="L8842" s="1" t="s">
        <v>2</v>
      </c>
      <c r="M8842" s="1" t="s">
        <v>120</v>
      </c>
      <c r="N8842" s="1" t="s">
        <v>120</v>
      </c>
      <c r="O8842" s="1" t="s">
        <v>7</v>
      </c>
      <c r="P8842" s="1" t="s">
        <v>8305</v>
      </c>
      <c r="Q8842" s="1" t="s">
        <v>476</v>
      </c>
      <c r="R8842" s="1" t="s">
        <v>8306</v>
      </c>
      <c r="S8842" s="1" t="s">
        <v>2</v>
      </c>
      <c r="T8842" s="21"/>
      <c r="U8842" s="21"/>
      <c r="V8842" s="21">
        <f t="shared" si="554"/>
        <v>0</v>
      </c>
      <c r="W8842" s="23" t="e">
        <f t="shared" si="555"/>
        <v>#DIV/0!</v>
      </c>
      <c r="X8842" s="3">
        <v>0</v>
      </c>
      <c r="Y8842" s="2">
        <v>278.10000000000002</v>
      </c>
      <c r="Z8842" s="3">
        <f t="shared" si="552"/>
        <v>278.10000000000002</v>
      </c>
      <c r="AA8842" s="8">
        <f t="shared" si="553"/>
        <v>0</v>
      </c>
    </row>
    <row r="8843" spans="1:27" ht="10.5" x14ac:dyDescent="0.15">
      <c r="A8843" s="1" t="s">
        <v>33971</v>
      </c>
      <c r="B8843" s="1" t="s">
        <v>0</v>
      </c>
      <c r="C8843" s="1" t="s">
        <v>22</v>
      </c>
      <c r="E8843" s="1" t="s">
        <v>33972</v>
      </c>
      <c r="F8843" s="1" t="s">
        <v>2</v>
      </c>
      <c r="G8843" s="1" t="s">
        <v>2</v>
      </c>
      <c r="H8843" s="1" t="s">
        <v>33973</v>
      </c>
      <c r="I8843" s="1" t="s">
        <v>6377</v>
      </c>
      <c r="J8843" s="1" t="s">
        <v>37</v>
      </c>
      <c r="K8843" s="1" t="s">
        <v>33974</v>
      </c>
      <c r="L8843" s="1" t="s">
        <v>2</v>
      </c>
      <c r="M8843" s="1" t="s">
        <v>120</v>
      </c>
      <c r="N8843" s="1" t="s">
        <v>120</v>
      </c>
      <c r="O8843" s="1" t="s">
        <v>7</v>
      </c>
      <c r="P8843" s="1" t="s">
        <v>1924</v>
      </c>
      <c r="Q8843" s="1" t="s">
        <v>476</v>
      </c>
      <c r="R8843" s="1" t="s">
        <v>488</v>
      </c>
      <c r="S8843" s="1" t="s">
        <v>33975</v>
      </c>
      <c r="T8843" s="21">
        <v>0</v>
      </c>
      <c r="U8843" s="21">
        <v>381.46</v>
      </c>
      <c r="V8843" s="21">
        <f t="shared" si="554"/>
        <v>381.46</v>
      </c>
      <c r="W8843" s="23">
        <f t="shared" si="555"/>
        <v>0</v>
      </c>
      <c r="X8843" s="3">
        <v>0</v>
      </c>
      <c r="Y8843" s="2">
        <v>277.92</v>
      </c>
      <c r="Z8843" s="3">
        <f t="shared" si="552"/>
        <v>277.92</v>
      </c>
      <c r="AA8843" s="8">
        <f t="shared" si="553"/>
        <v>0</v>
      </c>
    </row>
    <row r="8844" spans="1:27" ht="10.5" x14ac:dyDescent="0.15">
      <c r="A8844" s="1" t="s">
        <v>36866</v>
      </c>
      <c r="B8844" s="1" t="s">
        <v>0</v>
      </c>
      <c r="C8844" s="1" t="s">
        <v>22</v>
      </c>
      <c r="E8844" s="1" t="s">
        <v>36867</v>
      </c>
      <c r="F8844" s="1" t="s">
        <v>2</v>
      </c>
      <c r="G8844" s="1" t="s">
        <v>2</v>
      </c>
      <c r="H8844" s="1" t="s">
        <v>36868</v>
      </c>
      <c r="I8844" s="1" t="s">
        <v>143</v>
      </c>
      <c r="J8844" s="1" t="s">
        <v>51</v>
      </c>
      <c r="K8844" s="1" t="s">
        <v>1699</v>
      </c>
      <c r="L8844" s="1" t="s">
        <v>2</v>
      </c>
      <c r="M8844" s="1" t="s">
        <v>120</v>
      </c>
      <c r="N8844" s="1" t="s">
        <v>120</v>
      </c>
      <c r="O8844" s="1" t="s">
        <v>7</v>
      </c>
      <c r="P8844" s="1" t="s">
        <v>1194</v>
      </c>
      <c r="Q8844" s="1" t="s">
        <v>476</v>
      </c>
      <c r="R8844" s="1" t="s">
        <v>477</v>
      </c>
      <c r="S8844" s="1" t="s">
        <v>36869</v>
      </c>
      <c r="T8844" s="21">
        <v>0</v>
      </c>
      <c r="U8844" s="21">
        <v>3141.28</v>
      </c>
      <c r="V8844" s="21">
        <f t="shared" si="554"/>
        <v>3141.28</v>
      </c>
      <c r="W8844" s="23">
        <f t="shared" si="555"/>
        <v>0</v>
      </c>
      <c r="X8844" s="3">
        <v>0</v>
      </c>
      <c r="Y8844" s="2">
        <v>277.87</v>
      </c>
      <c r="Z8844" s="3">
        <f t="shared" si="552"/>
        <v>277.87</v>
      </c>
      <c r="AA8844" s="8">
        <f t="shared" si="553"/>
        <v>0</v>
      </c>
    </row>
    <row r="8845" spans="1:27" ht="10.5" x14ac:dyDescent="0.15">
      <c r="A8845" s="1" t="s">
        <v>19744</v>
      </c>
      <c r="B8845" s="1" t="s">
        <v>0</v>
      </c>
      <c r="C8845" s="1" t="s">
        <v>22</v>
      </c>
      <c r="E8845" s="1" t="s">
        <v>19745</v>
      </c>
      <c r="F8845" s="1" t="s">
        <v>2</v>
      </c>
      <c r="G8845" s="1" t="s">
        <v>19746</v>
      </c>
      <c r="H8845" s="1" t="s">
        <v>19747</v>
      </c>
      <c r="I8845" s="1" t="s">
        <v>19748</v>
      </c>
      <c r="J8845" s="1" t="s">
        <v>118</v>
      </c>
      <c r="K8845" s="1" t="s">
        <v>19749</v>
      </c>
      <c r="L8845" s="1" t="s">
        <v>2</v>
      </c>
      <c r="M8845" s="1" t="s">
        <v>120</v>
      </c>
      <c r="N8845" s="1" t="s">
        <v>120</v>
      </c>
      <c r="O8845" s="1" t="s">
        <v>7</v>
      </c>
      <c r="P8845" s="1" t="s">
        <v>1409</v>
      </c>
      <c r="Q8845" s="1" t="s">
        <v>476</v>
      </c>
      <c r="R8845" s="1" t="s">
        <v>503</v>
      </c>
      <c r="S8845" s="1" t="s">
        <v>19750</v>
      </c>
      <c r="T8845" s="21">
        <v>0</v>
      </c>
      <c r="U8845" s="21">
        <v>455.54</v>
      </c>
      <c r="V8845" s="21">
        <f t="shared" si="554"/>
        <v>455.54</v>
      </c>
      <c r="W8845" s="23">
        <f t="shared" si="555"/>
        <v>0</v>
      </c>
      <c r="X8845" s="3">
        <v>0</v>
      </c>
      <c r="Y8845" s="2">
        <v>277.25</v>
      </c>
      <c r="Z8845" s="3">
        <f t="shared" si="552"/>
        <v>277.25</v>
      </c>
      <c r="AA8845" s="8">
        <f t="shared" si="553"/>
        <v>0</v>
      </c>
    </row>
    <row r="8846" spans="1:27" ht="10.5" x14ac:dyDescent="0.15">
      <c r="A8846" s="1" t="s">
        <v>45659</v>
      </c>
      <c r="B8846" s="1" t="s">
        <v>0</v>
      </c>
      <c r="C8846" s="1" t="s">
        <v>22</v>
      </c>
      <c r="E8846" s="1" t="s">
        <v>23906</v>
      </c>
      <c r="F8846" s="1" t="s">
        <v>2</v>
      </c>
      <c r="G8846" s="1" t="s">
        <v>39706</v>
      </c>
      <c r="H8846" s="1" t="s">
        <v>45660</v>
      </c>
      <c r="I8846" s="1" t="s">
        <v>6404</v>
      </c>
      <c r="J8846" s="1" t="s">
        <v>64</v>
      </c>
      <c r="K8846" s="1" t="s">
        <v>6405</v>
      </c>
      <c r="L8846" s="1" t="s">
        <v>2</v>
      </c>
      <c r="M8846" s="1" t="s">
        <v>120</v>
      </c>
      <c r="N8846" s="1" t="s">
        <v>120</v>
      </c>
      <c r="O8846" s="1" t="s">
        <v>7</v>
      </c>
      <c r="P8846" s="1" t="s">
        <v>817</v>
      </c>
      <c r="Q8846" s="1" t="s">
        <v>476</v>
      </c>
      <c r="R8846" s="1" t="s">
        <v>503</v>
      </c>
      <c r="S8846" s="1" t="s">
        <v>2</v>
      </c>
      <c r="T8846" s="21">
        <v>0</v>
      </c>
      <c r="U8846" s="21">
        <v>517.35</v>
      </c>
      <c r="V8846" s="21">
        <f t="shared" si="554"/>
        <v>517.35</v>
      </c>
      <c r="W8846" s="23">
        <f t="shared" si="555"/>
        <v>0</v>
      </c>
      <c r="X8846" s="3">
        <v>0</v>
      </c>
      <c r="Y8846" s="2">
        <v>276.85000000000002</v>
      </c>
      <c r="Z8846" s="3">
        <f t="shared" si="552"/>
        <v>276.85000000000002</v>
      </c>
      <c r="AA8846" s="8">
        <f t="shared" si="553"/>
        <v>0</v>
      </c>
    </row>
    <row r="8847" spans="1:27" ht="10.5" x14ac:dyDescent="0.15">
      <c r="A8847" s="1" t="s">
        <v>36401</v>
      </c>
      <c r="B8847" s="1" t="s">
        <v>0</v>
      </c>
      <c r="C8847" s="1" t="s">
        <v>22</v>
      </c>
      <c r="E8847" s="1" t="s">
        <v>36402</v>
      </c>
      <c r="F8847" s="1" t="s">
        <v>2</v>
      </c>
      <c r="G8847" s="1" t="s">
        <v>2</v>
      </c>
      <c r="H8847" s="1" t="s">
        <v>36403</v>
      </c>
      <c r="I8847" s="1" t="s">
        <v>35102</v>
      </c>
      <c r="J8847" s="1" t="s">
        <v>382</v>
      </c>
      <c r="K8847" s="1" t="s">
        <v>35103</v>
      </c>
      <c r="L8847" s="1" t="s">
        <v>2</v>
      </c>
      <c r="M8847" s="1" t="s">
        <v>120</v>
      </c>
      <c r="N8847" s="1" t="s">
        <v>120</v>
      </c>
      <c r="O8847" s="1" t="s">
        <v>7</v>
      </c>
      <c r="P8847" s="1" t="s">
        <v>903</v>
      </c>
      <c r="Q8847" s="1" t="s">
        <v>476</v>
      </c>
      <c r="R8847" s="1" t="s">
        <v>503</v>
      </c>
      <c r="S8847" s="1" t="s">
        <v>36404</v>
      </c>
      <c r="T8847" s="21">
        <v>0</v>
      </c>
      <c r="U8847" s="21">
        <v>887.26</v>
      </c>
      <c r="V8847" s="21">
        <f t="shared" si="554"/>
        <v>887.26</v>
      </c>
      <c r="W8847" s="23">
        <f t="shared" si="555"/>
        <v>0</v>
      </c>
      <c r="X8847" s="3">
        <v>0</v>
      </c>
      <c r="Y8847" s="2">
        <v>276.72000000000003</v>
      </c>
      <c r="Z8847" s="3">
        <f t="shared" si="552"/>
        <v>276.72000000000003</v>
      </c>
      <c r="AA8847" s="8">
        <f t="shared" si="553"/>
        <v>0</v>
      </c>
    </row>
    <row r="8848" spans="1:27" ht="10.5" x14ac:dyDescent="0.15">
      <c r="A8848" s="1" t="s">
        <v>19380</v>
      </c>
      <c r="B8848" s="1" t="s">
        <v>0</v>
      </c>
      <c r="C8848" s="1" t="s">
        <v>22</v>
      </c>
      <c r="E8848" s="1" t="s">
        <v>19381</v>
      </c>
      <c r="F8848" s="1" t="s">
        <v>2</v>
      </c>
      <c r="G8848" s="1" t="s">
        <v>2</v>
      </c>
      <c r="H8848" s="1" t="s">
        <v>19382</v>
      </c>
      <c r="I8848" s="1" t="s">
        <v>8838</v>
      </c>
      <c r="J8848" s="1" t="s">
        <v>386</v>
      </c>
      <c r="K8848" s="1" t="s">
        <v>19383</v>
      </c>
      <c r="L8848" s="1" t="s">
        <v>57</v>
      </c>
      <c r="M8848" s="1" t="s">
        <v>398</v>
      </c>
      <c r="N8848" s="1" t="s">
        <v>19384</v>
      </c>
      <c r="O8848" s="1" t="s">
        <v>7</v>
      </c>
      <c r="P8848" s="1" t="s">
        <v>28</v>
      </c>
      <c r="Q8848" s="1" t="s">
        <v>29</v>
      </c>
      <c r="R8848" s="1" t="s">
        <v>30</v>
      </c>
      <c r="S8848" s="1" t="s">
        <v>19385</v>
      </c>
      <c r="T8848" s="21">
        <v>0</v>
      </c>
      <c r="U8848" s="21">
        <v>-1024.6300000000001</v>
      </c>
      <c r="V8848" s="21">
        <f t="shared" si="554"/>
        <v>-1024.6300000000001</v>
      </c>
      <c r="W8848" s="23">
        <f t="shared" si="555"/>
        <v>0</v>
      </c>
      <c r="X8848" s="3">
        <v>0</v>
      </c>
      <c r="Y8848" s="2">
        <v>276.45</v>
      </c>
      <c r="Z8848" s="3">
        <f t="shared" si="552"/>
        <v>276.45</v>
      </c>
      <c r="AA8848" s="8">
        <f t="shared" si="553"/>
        <v>0</v>
      </c>
    </row>
    <row r="8849" spans="1:27" ht="10.5" x14ac:dyDescent="0.15">
      <c r="A8849" s="1" t="s">
        <v>43648</v>
      </c>
      <c r="B8849" s="1" t="s">
        <v>0</v>
      </c>
      <c r="C8849" s="1" t="s">
        <v>22</v>
      </c>
      <c r="E8849" s="1" t="s">
        <v>43649</v>
      </c>
      <c r="F8849" s="1" t="s">
        <v>2</v>
      </c>
      <c r="G8849" s="1" t="s">
        <v>2</v>
      </c>
      <c r="H8849" s="1" t="s">
        <v>43650</v>
      </c>
      <c r="I8849" s="1" t="s">
        <v>4875</v>
      </c>
      <c r="J8849" s="1" t="s">
        <v>64</v>
      </c>
      <c r="K8849" s="1" t="s">
        <v>6427</v>
      </c>
      <c r="L8849" s="1" t="s">
        <v>2</v>
      </c>
      <c r="M8849" s="1" t="s">
        <v>120</v>
      </c>
      <c r="N8849" s="1" t="s">
        <v>120</v>
      </c>
      <c r="O8849" s="1" t="s">
        <v>7</v>
      </c>
      <c r="P8849" s="1" t="s">
        <v>747</v>
      </c>
      <c r="Q8849" s="1" t="s">
        <v>476</v>
      </c>
      <c r="R8849" s="1" t="s">
        <v>488</v>
      </c>
      <c r="S8849" s="1" t="s">
        <v>2</v>
      </c>
      <c r="T8849" s="21">
        <v>0</v>
      </c>
      <c r="U8849" s="21">
        <v>633.86</v>
      </c>
      <c r="V8849" s="21">
        <f t="shared" si="554"/>
        <v>633.86</v>
      </c>
      <c r="W8849" s="23">
        <f t="shared" si="555"/>
        <v>0</v>
      </c>
      <c r="X8849" s="3">
        <v>0</v>
      </c>
      <c r="Y8849" s="2">
        <v>276.32</v>
      </c>
      <c r="Z8849" s="3">
        <f t="shared" si="552"/>
        <v>276.32</v>
      </c>
      <c r="AA8849" s="8">
        <f t="shared" si="553"/>
        <v>0</v>
      </c>
    </row>
    <row r="8850" spans="1:27" ht="10.5" x14ac:dyDescent="0.15">
      <c r="A8850" s="1" t="s">
        <v>33265</v>
      </c>
      <c r="B8850" s="1" t="s">
        <v>0</v>
      </c>
      <c r="C8850" s="1" t="s">
        <v>22</v>
      </c>
      <c r="E8850" s="1" t="s">
        <v>33266</v>
      </c>
      <c r="F8850" s="1" t="s">
        <v>2</v>
      </c>
      <c r="G8850" s="1" t="s">
        <v>33267</v>
      </c>
      <c r="H8850" s="1" t="s">
        <v>33268</v>
      </c>
      <c r="I8850" s="1" t="s">
        <v>315</v>
      </c>
      <c r="J8850" s="1" t="s">
        <v>64</v>
      </c>
      <c r="K8850" s="1" t="s">
        <v>21039</v>
      </c>
      <c r="L8850" s="1" t="s">
        <v>2</v>
      </c>
      <c r="M8850" s="1" t="s">
        <v>120</v>
      </c>
      <c r="N8850" s="1" t="s">
        <v>120</v>
      </c>
      <c r="O8850" s="1" t="s">
        <v>7</v>
      </c>
      <c r="P8850" s="1" t="s">
        <v>1141</v>
      </c>
      <c r="Q8850" s="1" t="s">
        <v>476</v>
      </c>
      <c r="R8850" s="1" t="s">
        <v>477</v>
      </c>
      <c r="S8850" s="1" t="s">
        <v>2</v>
      </c>
      <c r="T8850" s="21"/>
      <c r="U8850" s="21"/>
      <c r="V8850" s="21">
        <f t="shared" si="554"/>
        <v>0</v>
      </c>
      <c r="W8850" s="23" t="e">
        <f t="shared" si="555"/>
        <v>#DIV/0!</v>
      </c>
      <c r="X8850" s="3">
        <v>0</v>
      </c>
      <c r="Y8850" s="2">
        <v>276.14999999999998</v>
      </c>
      <c r="Z8850" s="3">
        <f t="shared" si="552"/>
        <v>276.14999999999998</v>
      </c>
      <c r="AA8850" s="8">
        <f t="shared" si="553"/>
        <v>0</v>
      </c>
    </row>
    <row r="8851" spans="1:27" ht="10.5" x14ac:dyDescent="0.15">
      <c r="A8851" s="1" t="s">
        <v>38434</v>
      </c>
      <c r="B8851" s="1" t="s">
        <v>0</v>
      </c>
      <c r="C8851" s="1" t="s">
        <v>22</v>
      </c>
      <c r="E8851" s="1" t="s">
        <v>38435</v>
      </c>
      <c r="F8851" s="1" t="s">
        <v>2</v>
      </c>
      <c r="G8851" s="1" t="s">
        <v>2</v>
      </c>
      <c r="H8851" s="1" t="s">
        <v>38436</v>
      </c>
      <c r="I8851" s="1" t="s">
        <v>38437</v>
      </c>
      <c r="J8851" s="1" t="s">
        <v>46</v>
      </c>
      <c r="K8851" s="1" t="s">
        <v>20924</v>
      </c>
      <c r="L8851" s="1" t="s">
        <v>2</v>
      </c>
      <c r="M8851" s="1" t="s">
        <v>120</v>
      </c>
      <c r="N8851" s="1" t="s">
        <v>120</v>
      </c>
      <c r="O8851" s="1" t="s">
        <v>7</v>
      </c>
      <c r="P8851" s="1" t="s">
        <v>886</v>
      </c>
      <c r="Q8851" s="1" t="s">
        <v>476</v>
      </c>
      <c r="R8851" s="1" t="s">
        <v>503</v>
      </c>
      <c r="S8851" s="1" t="s">
        <v>38438</v>
      </c>
      <c r="T8851" s="21">
        <v>0</v>
      </c>
      <c r="U8851" s="21">
        <v>1473.74</v>
      </c>
      <c r="V8851" s="21">
        <f t="shared" si="554"/>
        <v>1473.74</v>
      </c>
      <c r="W8851" s="23">
        <f t="shared" si="555"/>
        <v>0</v>
      </c>
      <c r="X8851" s="3">
        <v>0</v>
      </c>
      <c r="Y8851" s="2">
        <v>276.13</v>
      </c>
      <c r="Z8851" s="3">
        <f t="shared" si="552"/>
        <v>276.13</v>
      </c>
      <c r="AA8851" s="8">
        <f t="shared" si="553"/>
        <v>0</v>
      </c>
    </row>
    <row r="8852" spans="1:27" ht="10.5" x14ac:dyDescent="0.15">
      <c r="A8852" s="1" t="s">
        <v>26091</v>
      </c>
      <c r="B8852" s="1" t="s">
        <v>0</v>
      </c>
      <c r="C8852" s="1" t="s">
        <v>22</v>
      </c>
      <c r="E8852" s="1" t="s">
        <v>26092</v>
      </c>
      <c r="F8852" s="1" t="s">
        <v>2</v>
      </c>
      <c r="G8852" s="1" t="s">
        <v>26093</v>
      </c>
      <c r="H8852" s="1" t="s">
        <v>26094</v>
      </c>
      <c r="I8852" s="1" t="s">
        <v>178</v>
      </c>
      <c r="J8852" s="1" t="s">
        <v>118</v>
      </c>
      <c r="K8852" s="1" t="s">
        <v>179</v>
      </c>
      <c r="L8852" s="1" t="s">
        <v>2</v>
      </c>
      <c r="M8852" s="1" t="s">
        <v>120</v>
      </c>
      <c r="N8852" s="1" t="s">
        <v>120</v>
      </c>
      <c r="O8852" s="1" t="s">
        <v>7</v>
      </c>
      <c r="P8852" s="1" t="s">
        <v>1242</v>
      </c>
      <c r="Q8852" s="1" t="s">
        <v>476</v>
      </c>
      <c r="R8852" s="1" t="s">
        <v>503</v>
      </c>
      <c r="S8852" s="1" t="s">
        <v>2</v>
      </c>
      <c r="T8852" s="21">
        <v>0</v>
      </c>
      <c r="U8852" s="21">
        <v>453.82</v>
      </c>
      <c r="V8852" s="21">
        <f t="shared" si="554"/>
        <v>453.82</v>
      </c>
      <c r="W8852" s="23">
        <f t="shared" si="555"/>
        <v>0</v>
      </c>
      <c r="X8852" s="3">
        <v>0</v>
      </c>
      <c r="Y8852" s="2">
        <v>276.10000000000002</v>
      </c>
      <c r="Z8852" s="3">
        <f t="shared" si="552"/>
        <v>276.10000000000002</v>
      </c>
      <c r="AA8852" s="8">
        <f t="shared" si="553"/>
        <v>0</v>
      </c>
    </row>
    <row r="8853" spans="1:27" ht="10.5" x14ac:dyDescent="0.15">
      <c r="A8853" s="1" t="s">
        <v>18485</v>
      </c>
      <c r="B8853" s="1" t="s">
        <v>0</v>
      </c>
      <c r="C8853" s="1" t="s">
        <v>22</v>
      </c>
      <c r="E8853" s="1" t="s">
        <v>18477</v>
      </c>
      <c r="F8853" s="1" t="s">
        <v>2</v>
      </c>
      <c r="G8853" s="1" t="s">
        <v>18486</v>
      </c>
      <c r="H8853" s="1" t="s">
        <v>18487</v>
      </c>
      <c r="I8853" s="1" t="s">
        <v>1128</v>
      </c>
      <c r="J8853" s="1" t="s">
        <v>24</v>
      </c>
      <c r="K8853" s="1" t="s">
        <v>1129</v>
      </c>
      <c r="L8853" s="1" t="s">
        <v>6</v>
      </c>
      <c r="M8853" s="1" t="s">
        <v>289</v>
      </c>
      <c r="N8853" s="1" t="s">
        <v>289</v>
      </c>
      <c r="O8853" s="1" t="s">
        <v>7</v>
      </c>
      <c r="P8853" s="1" t="s">
        <v>1892</v>
      </c>
      <c r="Q8853" s="1" t="s">
        <v>476</v>
      </c>
      <c r="R8853" s="1" t="s">
        <v>503</v>
      </c>
      <c r="S8853" s="1" t="s">
        <v>2</v>
      </c>
      <c r="T8853" s="21">
        <v>0</v>
      </c>
      <c r="U8853" s="21">
        <v>5501.2</v>
      </c>
      <c r="V8853" s="21">
        <f t="shared" si="554"/>
        <v>5501.2</v>
      </c>
      <c r="W8853" s="23">
        <f t="shared" si="555"/>
        <v>0</v>
      </c>
      <c r="X8853" s="3">
        <v>0</v>
      </c>
      <c r="Y8853" s="2">
        <v>276.04000000000002</v>
      </c>
      <c r="Z8853" s="3">
        <f t="shared" si="552"/>
        <v>276.04000000000002</v>
      </c>
      <c r="AA8853" s="8">
        <f t="shared" si="553"/>
        <v>0</v>
      </c>
    </row>
    <row r="8854" spans="1:27" ht="10.5" x14ac:dyDescent="0.15">
      <c r="A8854" s="1" t="s">
        <v>40469</v>
      </c>
      <c r="B8854" s="1" t="s">
        <v>0</v>
      </c>
      <c r="C8854" s="1" t="s">
        <v>22</v>
      </c>
      <c r="E8854" s="1" t="s">
        <v>40470</v>
      </c>
      <c r="F8854" s="1" t="s">
        <v>2</v>
      </c>
      <c r="G8854" s="1" t="s">
        <v>40471</v>
      </c>
      <c r="H8854" s="1" t="s">
        <v>40472</v>
      </c>
      <c r="I8854" s="1" t="s">
        <v>4209</v>
      </c>
      <c r="J8854" s="1" t="s">
        <v>1618</v>
      </c>
      <c r="K8854" s="1" t="s">
        <v>1904</v>
      </c>
      <c r="L8854" s="1" t="s">
        <v>2</v>
      </c>
      <c r="M8854" s="1" t="s">
        <v>120</v>
      </c>
      <c r="N8854" s="1" t="s">
        <v>120</v>
      </c>
      <c r="O8854" s="1" t="s">
        <v>7</v>
      </c>
      <c r="P8854" s="1" t="s">
        <v>3475</v>
      </c>
      <c r="Q8854" s="1" t="s">
        <v>476</v>
      </c>
      <c r="R8854" s="1" t="s">
        <v>488</v>
      </c>
      <c r="S8854" s="1" t="s">
        <v>40473</v>
      </c>
      <c r="T8854" s="21">
        <v>0</v>
      </c>
      <c r="U8854" s="21">
        <v>315.20999999999998</v>
      </c>
      <c r="V8854" s="21">
        <f t="shared" si="554"/>
        <v>315.20999999999998</v>
      </c>
      <c r="W8854" s="23">
        <f t="shared" si="555"/>
        <v>0</v>
      </c>
      <c r="X8854" s="3">
        <v>0</v>
      </c>
      <c r="Y8854" s="2">
        <v>276.01</v>
      </c>
      <c r="Z8854" s="3">
        <f t="shared" si="552"/>
        <v>276.01</v>
      </c>
      <c r="AA8854" s="8">
        <f t="shared" si="553"/>
        <v>0</v>
      </c>
    </row>
    <row r="8855" spans="1:27" ht="10.5" x14ac:dyDescent="0.15">
      <c r="A8855" s="1" t="s">
        <v>30613</v>
      </c>
      <c r="B8855" s="1" t="s">
        <v>0</v>
      </c>
      <c r="C8855" s="1" t="s">
        <v>22</v>
      </c>
      <c r="E8855" s="1" t="s">
        <v>30614</v>
      </c>
      <c r="F8855" s="1" t="s">
        <v>2</v>
      </c>
      <c r="G8855" s="1" t="s">
        <v>2</v>
      </c>
      <c r="H8855" s="1" t="s">
        <v>30615</v>
      </c>
      <c r="I8855" s="1" t="s">
        <v>59</v>
      </c>
      <c r="J8855" s="1" t="s">
        <v>24</v>
      </c>
      <c r="K8855" s="1" t="s">
        <v>2665</v>
      </c>
      <c r="L8855" s="1" t="s">
        <v>34</v>
      </c>
      <c r="M8855" s="1" t="s">
        <v>120</v>
      </c>
      <c r="N8855" s="1" t="s">
        <v>120</v>
      </c>
      <c r="O8855" s="1" t="s">
        <v>7</v>
      </c>
      <c r="P8855" s="1" t="s">
        <v>1899</v>
      </c>
      <c r="Q8855" s="1" t="s">
        <v>476</v>
      </c>
      <c r="R8855" s="1" t="s">
        <v>477</v>
      </c>
      <c r="S8855" s="1" t="s">
        <v>2</v>
      </c>
      <c r="T8855" s="21">
        <v>0</v>
      </c>
      <c r="U8855" s="21">
        <v>1242</v>
      </c>
      <c r="V8855" s="21">
        <f t="shared" si="554"/>
        <v>1242</v>
      </c>
      <c r="W8855" s="23">
        <f t="shared" si="555"/>
        <v>0</v>
      </c>
      <c r="X8855" s="3">
        <v>0</v>
      </c>
      <c r="Y8855" s="2">
        <v>276</v>
      </c>
      <c r="Z8855" s="3">
        <f t="shared" si="552"/>
        <v>276</v>
      </c>
      <c r="AA8855" s="8">
        <f t="shared" si="553"/>
        <v>0</v>
      </c>
    </row>
    <row r="8856" spans="1:27" ht="10.5" x14ac:dyDescent="0.15">
      <c r="A8856" s="1" t="s">
        <v>39301</v>
      </c>
      <c r="B8856" s="1" t="s">
        <v>0</v>
      </c>
      <c r="C8856" s="1" t="s">
        <v>22</v>
      </c>
      <c r="E8856" s="1" t="s">
        <v>39302</v>
      </c>
      <c r="F8856" s="1" t="s">
        <v>2</v>
      </c>
      <c r="G8856" s="1" t="s">
        <v>2</v>
      </c>
      <c r="H8856" s="1" t="s">
        <v>39303</v>
      </c>
      <c r="I8856" s="1" t="s">
        <v>564</v>
      </c>
      <c r="J8856" s="1" t="s">
        <v>37</v>
      </c>
      <c r="K8856" s="1" t="s">
        <v>35287</v>
      </c>
      <c r="L8856" s="1" t="s">
        <v>2</v>
      </c>
      <c r="M8856" s="1" t="s">
        <v>120</v>
      </c>
      <c r="N8856" s="1" t="s">
        <v>120</v>
      </c>
      <c r="O8856" s="1" t="s">
        <v>7</v>
      </c>
      <c r="P8856" s="1" t="s">
        <v>747</v>
      </c>
      <c r="Q8856" s="1" t="s">
        <v>476</v>
      </c>
      <c r="R8856" s="1" t="s">
        <v>488</v>
      </c>
      <c r="S8856" s="1" t="s">
        <v>2</v>
      </c>
      <c r="T8856" s="21">
        <v>0</v>
      </c>
      <c r="U8856" s="21">
        <v>966</v>
      </c>
      <c r="V8856" s="21">
        <f t="shared" si="554"/>
        <v>966</v>
      </c>
      <c r="W8856" s="23">
        <f t="shared" si="555"/>
        <v>0</v>
      </c>
      <c r="X8856" s="3">
        <v>0</v>
      </c>
      <c r="Y8856" s="2">
        <v>276</v>
      </c>
      <c r="Z8856" s="3">
        <f t="shared" si="552"/>
        <v>276</v>
      </c>
      <c r="AA8856" s="8">
        <f t="shared" si="553"/>
        <v>0</v>
      </c>
    </row>
    <row r="8857" spans="1:27" ht="10.5" x14ac:dyDescent="0.15">
      <c r="A8857" s="1" t="s">
        <v>47289</v>
      </c>
      <c r="B8857" s="1" t="s">
        <v>0</v>
      </c>
      <c r="C8857" s="1" t="s">
        <v>22</v>
      </c>
      <c r="E8857" s="1" t="s">
        <v>47290</v>
      </c>
      <c r="F8857" s="1" t="s">
        <v>2</v>
      </c>
      <c r="G8857" s="1" t="s">
        <v>2</v>
      </c>
      <c r="H8857" s="1" t="s">
        <v>47291</v>
      </c>
      <c r="I8857" s="1" t="s">
        <v>2878</v>
      </c>
      <c r="J8857" s="1" t="s">
        <v>24</v>
      </c>
      <c r="K8857" s="1" t="s">
        <v>2879</v>
      </c>
      <c r="L8857" s="1" t="s">
        <v>6</v>
      </c>
      <c r="M8857" s="1" t="s">
        <v>120</v>
      </c>
      <c r="N8857" s="1" t="s">
        <v>120</v>
      </c>
      <c r="O8857" s="1" t="s">
        <v>191</v>
      </c>
      <c r="P8857" s="1" t="s">
        <v>1899</v>
      </c>
      <c r="Q8857" s="1" t="s">
        <v>476</v>
      </c>
      <c r="R8857" s="1" t="s">
        <v>477</v>
      </c>
      <c r="S8857" s="1" t="s">
        <v>2</v>
      </c>
      <c r="T8857" s="21">
        <v>0</v>
      </c>
      <c r="U8857" s="21">
        <v>552</v>
      </c>
      <c r="V8857" s="21">
        <f t="shared" si="554"/>
        <v>552</v>
      </c>
      <c r="W8857" s="23">
        <f t="shared" si="555"/>
        <v>0</v>
      </c>
      <c r="X8857" s="3">
        <v>0</v>
      </c>
      <c r="Y8857" s="2">
        <v>276</v>
      </c>
      <c r="Z8857" s="3">
        <f t="shared" si="552"/>
        <v>276</v>
      </c>
      <c r="AA8857" s="8">
        <f t="shared" si="553"/>
        <v>0</v>
      </c>
    </row>
    <row r="8858" spans="1:27" ht="10.5" x14ac:dyDescent="0.15">
      <c r="A8858" s="1" t="s">
        <v>40573</v>
      </c>
      <c r="B8858" s="1" t="s">
        <v>0</v>
      </c>
      <c r="C8858" s="1" t="s">
        <v>22</v>
      </c>
      <c r="E8858" s="1" t="s">
        <v>40574</v>
      </c>
      <c r="F8858" s="1" t="s">
        <v>2</v>
      </c>
      <c r="G8858" s="1" t="s">
        <v>40575</v>
      </c>
      <c r="H8858" s="1" t="s">
        <v>40576</v>
      </c>
      <c r="I8858" s="1" t="s">
        <v>40577</v>
      </c>
      <c r="J8858" s="1" t="s">
        <v>18</v>
      </c>
      <c r="K8858" s="1" t="s">
        <v>20826</v>
      </c>
      <c r="L8858" s="1" t="s">
        <v>57</v>
      </c>
      <c r="M8858" s="1" t="s">
        <v>120</v>
      </c>
      <c r="N8858" s="1" t="s">
        <v>120</v>
      </c>
      <c r="O8858" s="1" t="s">
        <v>7</v>
      </c>
      <c r="P8858" s="1" t="s">
        <v>1414</v>
      </c>
      <c r="Q8858" s="1" t="s">
        <v>476</v>
      </c>
      <c r="R8858" s="1" t="s">
        <v>477</v>
      </c>
      <c r="S8858" s="1" t="s">
        <v>40578</v>
      </c>
      <c r="T8858" s="21">
        <v>0</v>
      </c>
      <c r="U8858" s="21">
        <v>1363.75</v>
      </c>
      <c r="V8858" s="21">
        <f t="shared" si="554"/>
        <v>1363.75</v>
      </c>
      <c r="W8858" s="23">
        <f t="shared" si="555"/>
        <v>0</v>
      </c>
      <c r="X8858" s="3">
        <v>0</v>
      </c>
      <c r="Y8858" s="2">
        <v>275.48</v>
      </c>
      <c r="Z8858" s="3">
        <f t="shared" si="552"/>
        <v>275.48</v>
      </c>
      <c r="AA8858" s="8">
        <f t="shared" si="553"/>
        <v>0</v>
      </c>
    </row>
    <row r="8859" spans="1:27" ht="10.5" x14ac:dyDescent="0.15">
      <c r="A8859" s="1" t="s">
        <v>37079</v>
      </c>
      <c r="B8859" s="1" t="s">
        <v>0</v>
      </c>
      <c r="C8859" s="1" t="s">
        <v>22</v>
      </c>
      <c r="E8859" s="1" t="s">
        <v>37080</v>
      </c>
      <c r="F8859" s="1" t="s">
        <v>2</v>
      </c>
      <c r="G8859" s="1" t="s">
        <v>37081</v>
      </c>
      <c r="H8859" s="1" t="s">
        <v>37082</v>
      </c>
      <c r="I8859" s="1" t="s">
        <v>9539</v>
      </c>
      <c r="J8859" s="1" t="s">
        <v>11</v>
      </c>
      <c r="K8859" s="1" t="s">
        <v>9540</v>
      </c>
      <c r="L8859" s="1" t="s">
        <v>2</v>
      </c>
      <c r="M8859" s="1" t="s">
        <v>120</v>
      </c>
      <c r="N8859" s="1" t="s">
        <v>120</v>
      </c>
      <c r="O8859" s="1" t="s">
        <v>7</v>
      </c>
      <c r="P8859" s="1" t="s">
        <v>1242</v>
      </c>
      <c r="Q8859" s="1" t="s">
        <v>476</v>
      </c>
      <c r="R8859" s="1" t="s">
        <v>503</v>
      </c>
      <c r="S8859" s="1" t="s">
        <v>2</v>
      </c>
      <c r="T8859" s="21">
        <v>0</v>
      </c>
      <c r="U8859" s="21">
        <v>371.11</v>
      </c>
      <c r="V8859" s="21">
        <f t="shared" si="554"/>
        <v>371.11</v>
      </c>
      <c r="W8859" s="23">
        <f t="shared" si="555"/>
        <v>0</v>
      </c>
      <c r="X8859" s="3">
        <v>0</v>
      </c>
      <c r="Y8859" s="2">
        <v>275</v>
      </c>
      <c r="Z8859" s="3">
        <f t="shared" si="552"/>
        <v>275</v>
      </c>
      <c r="AA8859" s="8">
        <f t="shared" si="553"/>
        <v>0</v>
      </c>
    </row>
    <row r="8860" spans="1:27" ht="10.5" x14ac:dyDescent="0.15">
      <c r="A8860" s="1" t="s">
        <v>25170</v>
      </c>
      <c r="B8860" s="1" t="s">
        <v>0</v>
      </c>
      <c r="C8860" s="1" t="s">
        <v>22</v>
      </c>
      <c r="E8860" s="1" t="s">
        <v>25171</v>
      </c>
      <c r="F8860" s="1" t="s">
        <v>2</v>
      </c>
      <c r="G8860" s="1" t="s">
        <v>25172</v>
      </c>
      <c r="H8860" s="1" t="s">
        <v>25173</v>
      </c>
      <c r="I8860" s="1" t="s">
        <v>8000</v>
      </c>
      <c r="J8860" s="1" t="s">
        <v>162</v>
      </c>
      <c r="K8860" s="1" t="s">
        <v>8001</v>
      </c>
      <c r="L8860" s="1" t="s">
        <v>2</v>
      </c>
      <c r="M8860" s="1" t="s">
        <v>120</v>
      </c>
      <c r="N8860" s="1" t="s">
        <v>120</v>
      </c>
      <c r="O8860" s="1" t="s">
        <v>7</v>
      </c>
      <c r="P8860" s="1" t="s">
        <v>747</v>
      </c>
      <c r="Q8860" s="1" t="s">
        <v>476</v>
      </c>
      <c r="R8860" s="1" t="s">
        <v>488</v>
      </c>
      <c r="S8860" s="1" t="s">
        <v>25174</v>
      </c>
      <c r="T8860" s="21">
        <v>0</v>
      </c>
      <c r="U8860" s="21">
        <v>1434.51</v>
      </c>
      <c r="V8860" s="21">
        <f t="shared" si="554"/>
        <v>1434.51</v>
      </c>
      <c r="W8860" s="23">
        <f t="shared" si="555"/>
        <v>0</v>
      </c>
      <c r="X8860" s="3">
        <v>0</v>
      </c>
      <c r="Y8860" s="2">
        <v>274.89999999999998</v>
      </c>
      <c r="Z8860" s="3">
        <f t="shared" si="552"/>
        <v>274.89999999999998</v>
      </c>
      <c r="AA8860" s="8">
        <f t="shared" si="553"/>
        <v>0</v>
      </c>
    </row>
    <row r="8861" spans="1:27" ht="10.5" x14ac:dyDescent="0.15">
      <c r="A8861" s="1" t="s">
        <v>26872</v>
      </c>
      <c r="B8861" s="1" t="s">
        <v>0</v>
      </c>
      <c r="C8861" s="1" t="s">
        <v>22</v>
      </c>
      <c r="E8861" s="1" t="s">
        <v>26873</v>
      </c>
      <c r="F8861" s="1" t="s">
        <v>2</v>
      </c>
      <c r="G8861" s="1" t="s">
        <v>26874</v>
      </c>
      <c r="H8861" s="1" t="s">
        <v>26875</v>
      </c>
      <c r="I8861" s="1" t="s">
        <v>4476</v>
      </c>
      <c r="J8861" s="1" t="s">
        <v>118</v>
      </c>
      <c r="K8861" s="1" t="s">
        <v>4477</v>
      </c>
      <c r="L8861" s="1" t="s">
        <v>2</v>
      </c>
      <c r="M8861" s="1" t="s">
        <v>120</v>
      </c>
      <c r="N8861" s="1" t="s">
        <v>120</v>
      </c>
      <c r="O8861" s="1" t="s">
        <v>7</v>
      </c>
      <c r="P8861" s="1" t="s">
        <v>579</v>
      </c>
      <c r="Q8861" s="1" t="s">
        <v>476</v>
      </c>
      <c r="R8861" s="1" t="s">
        <v>488</v>
      </c>
      <c r="S8861" s="1" t="s">
        <v>26876</v>
      </c>
      <c r="T8861" s="21">
        <v>0</v>
      </c>
      <c r="U8861" s="21">
        <v>944.2</v>
      </c>
      <c r="V8861" s="21">
        <f t="shared" si="554"/>
        <v>944.2</v>
      </c>
      <c r="W8861" s="23">
        <f t="shared" si="555"/>
        <v>0</v>
      </c>
      <c r="X8861" s="3">
        <v>0</v>
      </c>
      <c r="Y8861" s="2">
        <v>274.89999999999998</v>
      </c>
      <c r="Z8861" s="3">
        <f t="shared" si="552"/>
        <v>274.89999999999998</v>
      </c>
      <c r="AA8861" s="8">
        <f t="shared" si="553"/>
        <v>0</v>
      </c>
    </row>
    <row r="8862" spans="1:27" ht="10.5" x14ac:dyDescent="0.15">
      <c r="A8862" s="1" t="s">
        <v>29029</v>
      </c>
      <c r="B8862" s="1" t="s">
        <v>0</v>
      </c>
      <c r="C8862" s="1" t="s">
        <v>22</v>
      </c>
      <c r="E8862" s="1" t="s">
        <v>29030</v>
      </c>
      <c r="F8862" s="1" t="s">
        <v>2</v>
      </c>
      <c r="G8862" s="1" t="s">
        <v>2</v>
      </c>
      <c r="H8862" s="1" t="s">
        <v>29031</v>
      </c>
      <c r="I8862" s="1" t="s">
        <v>349</v>
      </c>
      <c r="J8862" s="1" t="s">
        <v>18</v>
      </c>
      <c r="K8862" s="1" t="s">
        <v>5708</v>
      </c>
      <c r="L8862" s="1" t="s">
        <v>2</v>
      </c>
      <c r="M8862" s="1" t="s">
        <v>120</v>
      </c>
      <c r="N8862" s="1" t="s">
        <v>120</v>
      </c>
      <c r="O8862" s="1" t="s">
        <v>7</v>
      </c>
      <c r="P8862" s="1" t="s">
        <v>3402</v>
      </c>
      <c r="Q8862" s="1" t="s">
        <v>476</v>
      </c>
      <c r="R8862" s="1" t="s">
        <v>488</v>
      </c>
      <c r="S8862" s="1" t="s">
        <v>2</v>
      </c>
      <c r="T8862" s="21">
        <v>0</v>
      </c>
      <c r="U8862" s="21">
        <v>170.95</v>
      </c>
      <c r="V8862" s="21">
        <f t="shared" si="554"/>
        <v>170.95</v>
      </c>
      <c r="W8862" s="23">
        <f t="shared" si="555"/>
        <v>0</v>
      </c>
      <c r="X8862" s="3">
        <v>0</v>
      </c>
      <c r="Y8862" s="2">
        <v>274.89999999999998</v>
      </c>
      <c r="Z8862" s="3">
        <f t="shared" si="552"/>
        <v>274.89999999999998</v>
      </c>
      <c r="AA8862" s="8">
        <f t="shared" si="553"/>
        <v>0</v>
      </c>
    </row>
    <row r="8863" spans="1:27" ht="10.5" x14ac:dyDescent="0.15">
      <c r="A8863" s="1" t="s">
        <v>33953</v>
      </c>
      <c r="B8863" s="1" t="s">
        <v>0</v>
      </c>
      <c r="C8863" s="1" t="s">
        <v>22</v>
      </c>
      <c r="E8863" s="1" t="s">
        <v>33954</v>
      </c>
      <c r="F8863" s="1" t="s">
        <v>2</v>
      </c>
      <c r="G8863" s="1" t="s">
        <v>2</v>
      </c>
      <c r="H8863" s="1" t="s">
        <v>33955</v>
      </c>
      <c r="I8863" s="1" t="s">
        <v>6403</v>
      </c>
      <c r="J8863" s="1" t="s">
        <v>37</v>
      </c>
      <c r="K8863" s="1" t="s">
        <v>12056</v>
      </c>
      <c r="L8863" s="1" t="s">
        <v>2</v>
      </c>
      <c r="M8863" s="1" t="s">
        <v>120</v>
      </c>
      <c r="N8863" s="1" t="s">
        <v>120</v>
      </c>
      <c r="O8863" s="1" t="s">
        <v>7</v>
      </c>
      <c r="P8863" s="1" t="s">
        <v>4917</v>
      </c>
      <c r="Q8863" s="1" t="s">
        <v>476</v>
      </c>
      <c r="R8863" s="1" t="s">
        <v>503</v>
      </c>
      <c r="S8863" s="1" t="s">
        <v>33956</v>
      </c>
      <c r="T8863" s="21">
        <v>0</v>
      </c>
      <c r="U8863" s="21">
        <v>2920</v>
      </c>
      <c r="V8863" s="21">
        <f t="shared" si="554"/>
        <v>2920</v>
      </c>
      <c r="W8863" s="23">
        <f t="shared" si="555"/>
        <v>0</v>
      </c>
      <c r="X8863" s="3">
        <v>0</v>
      </c>
      <c r="Y8863" s="2">
        <v>274.89999999999998</v>
      </c>
      <c r="Z8863" s="3">
        <f t="shared" si="552"/>
        <v>274.89999999999998</v>
      </c>
      <c r="AA8863" s="8">
        <f t="shared" si="553"/>
        <v>0</v>
      </c>
    </row>
    <row r="8864" spans="1:27" ht="10.5" x14ac:dyDescent="0.15">
      <c r="A8864" s="1" t="s">
        <v>34102</v>
      </c>
      <c r="B8864" s="1" t="s">
        <v>0</v>
      </c>
      <c r="C8864" s="1" t="s">
        <v>22</v>
      </c>
      <c r="E8864" s="1" t="s">
        <v>34103</v>
      </c>
      <c r="F8864" s="1" t="s">
        <v>2</v>
      </c>
      <c r="G8864" s="1" t="s">
        <v>2</v>
      </c>
      <c r="H8864" s="1" t="s">
        <v>34104</v>
      </c>
      <c r="I8864" s="1" t="s">
        <v>226</v>
      </c>
      <c r="J8864" s="1" t="s">
        <v>37</v>
      </c>
      <c r="K8864" s="1" t="s">
        <v>13557</v>
      </c>
      <c r="L8864" s="1" t="s">
        <v>2</v>
      </c>
      <c r="M8864" s="1" t="s">
        <v>120</v>
      </c>
      <c r="N8864" s="1" t="s">
        <v>120</v>
      </c>
      <c r="O8864" s="1" t="s">
        <v>191</v>
      </c>
      <c r="P8864" s="1" t="s">
        <v>11750</v>
      </c>
      <c r="Q8864" s="1" t="s">
        <v>476</v>
      </c>
      <c r="R8864" s="1" t="s">
        <v>503</v>
      </c>
      <c r="S8864" s="1" t="s">
        <v>34105</v>
      </c>
      <c r="T8864" s="21">
        <v>0</v>
      </c>
      <c r="U8864" s="21">
        <v>357.19</v>
      </c>
      <c r="V8864" s="21">
        <f t="shared" si="554"/>
        <v>357.19</v>
      </c>
      <c r="W8864" s="23">
        <f t="shared" si="555"/>
        <v>0</v>
      </c>
      <c r="X8864" s="3">
        <v>0</v>
      </c>
      <c r="Y8864" s="2">
        <v>274.89999999999998</v>
      </c>
      <c r="Z8864" s="3">
        <f t="shared" si="552"/>
        <v>274.89999999999998</v>
      </c>
      <c r="AA8864" s="8">
        <f t="shared" si="553"/>
        <v>0</v>
      </c>
    </row>
    <row r="8865" spans="1:27" ht="10.5" x14ac:dyDescent="0.15">
      <c r="A8865" s="1" t="s">
        <v>47802</v>
      </c>
      <c r="B8865" s="1" t="s">
        <v>0</v>
      </c>
      <c r="C8865" s="1" t="s">
        <v>22</v>
      </c>
      <c r="E8865" s="1" t="s">
        <v>47803</v>
      </c>
      <c r="F8865" s="1" t="s">
        <v>2</v>
      </c>
      <c r="G8865" s="1" t="s">
        <v>47804</v>
      </c>
      <c r="H8865" s="1" t="s">
        <v>47805</v>
      </c>
      <c r="I8865" s="1" t="s">
        <v>843</v>
      </c>
      <c r="J8865" s="1" t="s">
        <v>80</v>
      </c>
      <c r="K8865" s="1" t="s">
        <v>5245</v>
      </c>
      <c r="L8865" s="1" t="s">
        <v>2</v>
      </c>
      <c r="M8865" s="1" t="s">
        <v>120</v>
      </c>
      <c r="N8865" s="1" t="s">
        <v>120</v>
      </c>
      <c r="O8865" s="1" t="s">
        <v>7</v>
      </c>
      <c r="P8865" s="1" t="s">
        <v>502</v>
      </c>
      <c r="Q8865" s="1" t="s">
        <v>476</v>
      </c>
      <c r="R8865" s="1" t="s">
        <v>503</v>
      </c>
      <c r="S8865" s="1" t="s">
        <v>47806</v>
      </c>
      <c r="T8865" s="21">
        <v>0</v>
      </c>
      <c r="U8865" s="21">
        <v>102.82</v>
      </c>
      <c r="V8865" s="21">
        <f t="shared" si="554"/>
        <v>102.82</v>
      </c>
      <c r="W8865" s="23">
        <f t="shared" si="555"/>
        <v>0</v>
      </c>
      <c r="X8865" s="3">
        <v>0</v>
      </c>
      <c r="Y8865" s="2">
        <v>274.89999999999998</v>
      </c>
      <c r="Z8865" s="3">
        <f t="shared" si="552"/>
        <v>274.89999999999998</v>
      </c>
      <c r="AA8865" s="8">
        <f t="shared" si="553"/>
        <v>0</v>
      </c>
    </row>
    <row r="8866" spans="1:27" ht="10.5" x14ac:dyDescent="0.15">
      <c r="A8866" s="1" t="s">
        <v>22514</v>
      </c>
      <c r="B8866" s="1" t="s">
        <v>0</v>
      </c>
      <c r="C8866" s="1" t="s">
        <v>22</v>
      </c>
      <c r="E8866" s="1" t="s">
        <v>22515</v>
      </c>
      <c r="F8866" s="1" t="s">
        <v>2</v>
      </c>
      <c r="G8866" s="1" t="s">
        <v>2</v>
      </c>
      <c r="H8866" s="1" t="s">
        <v>22516</v>
      </c>
      <c r="I8866" s="1" t="s">
        <v>541</v>
      </c>
      <c r="J8866" s="1" t="s">
        <v>118</v>
      </c>
      <c r="K8866" s="1" t="s">
        <v>3822</v>
      </c>
      <c r="L8866" s="1" t="s">
        <v>2</v>
      </c>
      <c r="M8866" s="1" t="s">
        <v>120</v>
      </c>
      <c r="N8866" s="1" t="s">
        <v>120</v>
      </c>
      <c r="O8866" s="1" t="s">
        <v>7</v>
      </c>
      <c r="P8866" s="1" t="s">
        <v>1473</v>
      </c>
      <c r="Q8866" s="1" t="s">
        <v>476</v>
      </c>
      <c r="R8866" s="1" t="s">
        <v>477</v>
      </c>
      <c r="S8866" s="1" t="s">
        <v>2</v>
      </c>
      <c r="T8866" s="21"/>
      <c r="U8866" s="21"/>
      <c r="V8866" s="21">
        <f t="shared" si="554"/>
        <v>0</v>
      </c>
      <c r="W8866" s="23" t="e">
        <f t="shared" si="555"/>
        <v>#DIV/0!</v>
      </c>
      <c r="X8866" s="3">
        <v>0</v>
      </c>
      <c r="Y8866" s="2">
        <v>274.77</v>
      </c>
      <c r="Z8866" s="3">
        <f t="shared" si="552"/>
        <v>274.77</v>
      </c>
      <c r="AA8866" s="8">
        <f t="shared" si="553"/>
        <v>0</v>
      </c>
    </row>
    <row r="8867" spans="1:27" ht="10.5" x14ac:dyDescent="0.15">
      <c r="A8867" s="1" t="s">
        <v>32919</v>
      </c>
      <c r="B8867" s="1" t="s">
        <v>0</v>
      </c>
      <c r="C8867" s="1" t="s">
        <v>22</v>
      </c>
      <c r="E8867" s="1" t="s">
        <v>32920</v>
      </c>
      <c r="F8867" s="1" t="s">
        <v>2</v>
      </c>
      <c r="G8867" s="1" t="s">
        <v>2</v>
      </c>
      <c r="H8867" s="1" t="s">
        <v>32921</v>
      </c>
      <c r="I8867" s="1" t="s">
        <v>635</v>
      </c>
      <c r="J8867" s="1" t="s">
        <v>46</v>
      </c>
      <c r="K8867" s="1" t="s">
        <v>11313</v>
      </c>
      <c r="L8867" s="1" t="s">
        <v>2</v>
      </c>
      <c r="M8867" s="1" t="s">
        <v>120</v>
      </c>
      <c r="N8867" s="1" t="s">
        <v>120</v>
      </c>
      <c r="O8867" s="1" t="s">
        <v>7</v>
      </c>
      <c r="P8867" s="1" t="s">
        <v>4917</v>
      </c>
      <c r="Q8867" s="1" t="s">
        <v>476</v>
      </c>
      <c r="R8867" s="1" t="s">
        <v>503</v>
      </c>
      <c r="S8867" s="1" t="s">
        <v>32922</v>
      </c>
      <c r="T8867" s="21"/>
      <c r="U8867" s="21"/>
      <c r="V8867" s="21">
        <f t="shared" si="554"/>
        <v>0</v>
      </c>
      <c r="W8867" s="23" t="e">
        <f t="shared" si="555"/>
        <v>#DIV/0!</v>
      </c>
      <c r="X8867" s="3">
        <v>0</v>
      </c>
      <c r="Y8867" s="2">
        <v>274.68</v>
      </c>
      <c r="Z8867" s="3">
        <f t="shared" si="552"/>
        <v>274.68</v>
      </c>
      <c r="AA8867" s="8">
        <f t="shared" si="553"/>
        <v>0</v>
      </c>
    </row>
    <row r="8868" spans="1:27" ht="10.5" x14ac:dyDescent="0.15">
      <c r="A8868" s="1" t="s">
        <v>45288</v>
      </c>
      <c r="B8868" s="1" t="s">
        <v>0</v>
      </c>
      <c r="C8868" s="1" t="s">
        <v>22</v>
      </c>
      <c r="E8868" s="1" t="s">
        <v>45289</v>
      </c>
      <c r="F8868" s="1" t="s">
        <v>2</v>
      </c>
      <c r="G8868" s="1" t="s">
        <v>2</v>
      </c>
      <c r="H8868" s="1" t="s">
        <v>45290</v>
      </c>
      <c r="I8868" s="1" t="s">
        <v>3961</v>
      </c>
      <c r="J8868" s="1" t="s">
        <v>37</v>
      </c>
      <c r="K8868" s="1" t="s">
        <v>5854</v>
      </c>
      <c r="L8868" s="1" t="s">
        <v>2</v>
      </c>
      <c r="M8868" s="1" t="s">
        <v>120</v>
      </c>
      <c r="N8868" s="1" t="s">
        <v>120</v>
      </c>
      <c r="O8868" s="1" t="s">
        <v>7</v>
      </c>
      <c r="P8868" s="1" t="s">
        <v>1892</v>
      </c>
      <c r="Q8868" s="1" t="s">
        <v>476</v>
      </c>
      <c r="R8868" s="1" t="s">
        <v>503</v>
      </c>
      <c r="S8868" s="1" t="s">
        <v>2</v>
      </c>
      <c r="T8868" s="21"/>
      <c r="U8868" s="21"/>
      <c r="V8868" s="21">
        <f t="shared" si="554"/>
        <v>0</v>
      </c>
      <c r="W8868" s="23" t="e">
        <f t="shared" si="555"/>
        <v>#DIV/0!</v>
      </c>
      <c r="X8868" s="3">
        <v>0</v>
      </c>
      <c r="Y8868" s="2">
        <v>274.25</v>
      </c>
      <c r="Z8868" s="3">
        <f t="shared" si="552"/>
        <v>274.25</v>
      </c>
      <c r="AA8868" s="8">
        <f t="shared" si="553"/>
        <v>0</v>
      </c>
    </row>
    <row r="8869" spans="1:27" ht="10.5" x14ac:dyDescent="0.15">
      <c r="A8869" s="1" t="s">
        <v>36444</v>
      </c>
      <c r="B8869" s="1" t="s">
        <v>0</v>
      </c>
      <c r="C8869" s="1" t="s">
        <v>22</v>
      </c>
      <c r="E8869" s="1" t="s">
        <v>36445</v>
      </c>
      <c r="F8869" s="1" t="s">
        <v>2</v>
      </c>
      <c r="G8869" s="1" t="s">
        <v>2</v>
      </c>
      <c r="H8869" s="1" t="s">
        <v>36446</v>
      </c>
      <c r="I8869" s="1" t="s">
        <v>1261</v>
      </c>
      <c r="J8869" s="1" t="s">
        <v>24</v>
      </c>
      <c r="K8869" s="1" t="s">
        <v>1262</v>
      </c>
      <c r="L8869" s="1" t="s">
        <v>2</v>
      </c>
      <c r="M8869" s="1" t="s">
        <v>120</v>
      </c>
      <c r="N8869" s="1" t="s">
        <v>120</v>
      </c>
      <c r="O8869" s="1" t="s">
        <v>7</v>
      </c>
      <c r="P8869" s="1" t="s">
        <v>879</v>
      </c>
      <c r="Q8869" s="1" t="s">
        <v>476</v>
      </c>
      <c r="R8869" s="1" t="s">
        <v>477</v>
      </c>
      <c r="S8869" s="1" t="s">
        <v>36447</v>
      </c>
      <c r="T8869" s="21">
        <v>0</v>
      </c>
      <c r="U8869" s="21">
        <v>365.11</v>
      </c>
      <c r="V8869" s="21">
        <f t="shared" si="554"/>
        <v>365.11</v>
      </c>
      <c r="W8869" s="23">
        <f t="shared" si="555"/>
        <v>0</v>
      </c>
      <c r="X8869" s="3">
        <v>0</v>
      </c>
      <c r="Y8869" s="2">
        <v>274.12</v>
      </c>
      <c r="Z8869" s="3">
        <f t="shared" si="552"/>
        <v>274.12</v>
      </c>
      <c r="AA8869" s="8">
        <f t="shared" si="553"/>
        <v>0</v>
      </c>
    </row>
    <row r="8870" spans="1:27" ht="10.5" x14ac:dyDescent="0.15">
      <c r="A8870" s="1" t="s">
        <v>45677</v>
      </c>
      <c r="B8870" s="1" t="s">
        <v>0</v>
      </c>
      <c r="C8870" s="1" t="s">
        <v>22</v>
      </c>
      <c r="E8870" s="1" t="s">
        <v>45678</v>
      </c>
      <c r="F8870" s="1" t="s">
        <v>2</v>
      </c>
      <c r="G8870" s="1" t="s">
        <v>45679</v>
      </c>
      <c r="H8870" s="1" t="s">
        <v>45680</v>
      </c>
      <c r="I8870" s="1" t="s">
        <v>315</v>
      </c>
      <c r="J8870" s="1" t="s">
        <v>64</v>
      </c>
      <c r="K8870" s="1" t="s">
        <v>39426</v>
      </c>
      <c r="L8870" s="1" t="s">
        <v>2</v>
      </c>
      <c r="M8870" s="1" t="s">
        <v>120</v>
      </c>
      <c r="N8870" s="1" t="s">
        <v>120</v>
      </c>
      <c r="O8870" s="1" t="s">
        <v>7</v>
      </c>
      <c r="P8870" s="1" t="s">
        <v>4917</v>
      </c>
      <c r="Q8870" s="1" t="s">
        <v>476</v>
      </c>
      <c r="R8870" s="1" t="s">
        <v>503</v>
      </c>
      <c r="S8870" s="1" t="s">
        <v>45681</v>
      </c>
      <c r="T8870" s="21">
        <v>17.46</v>
      </c>
      <c r="U8870" s="21">
        <v>699.81</v>
      </c>
      <c r="V8870" s="21">
        <f t="shared" si="554"/>
        <v>717.27</v>
      </c>
      <c r="W8870" s="23">
        <f t="shared" si="555"/>
        <v>2.4342297879459619E-2</v>
      </c>
      <c r="X8870" s="3">
        <v>0</v>
      </c>
      <c r="Y8870" s="2">
        <v>273.55</v>
      </c>
      <c r="Z8870" s="3">
        <f t="shared" si="552"/>
        <v>273.55</v>
      </c>
      <c r="AA8870" s="8">
        <f t="shared" si="553"/>
        <v>0</v>
      </c>
    </row>
    <row r="8871" spans="1:27" ht="10.5" x14ac:dyDescent="0.15">
      <c r="A8871" s="1" t="s">
        <v>40094</v>
      </c>
      <c r="B8871" s="1" t="s">
        <v>0</v>
      </c>
      <c r="C8871" s="1" t="s">
        <v>22</v>
      </c>
      <c r="E8871" s="1" t="s">
        <v>40095</v>
      </c>
      <c r="F8871" s="1" t="s">
        <v>2</v>
      </c>
      <c r="G8871" s="1" t="s">
        <v>2</v>
      </c>
      <c r="H8871" s="1" t="s">
        <v>40096</v>
      </c>
      <c r="I8871" s="1" t="s">
        <v>38744</v>
      </c>
      <c r="J8871" s="1" t="s">
        <v>18</v>
      </c>
      <c r="K8871" s="1" t="s">
        <v>38745</v>
      </c>
      <c r="L8871" s="1" t="s">
        <v>2</v>
      </c>
      <c r="M8871" s="1" t="s">
        <v>120</v>
      </c>
      <c r="N8871" s="1" t="s">
        <v>120</v>
      </c>
      <c r="O8871" s="1" t="s">
        <v>7</v>
      </c>
      <c r="P8871" s="1" t="s">
        <v>4917</v>
      </c>
      <c r="Q8871" s="1" t="s">
        <v>476</v>
      </c>
      <c r="R8871" s="1" t="s">
        <v>503</v>
      </c>
      <c r="S8871" s="1" t="s">
        <v>2</v>
      </c>
      <c r="T8871" s="21">
        <v>0</v>
      </c>
      <c r="U8871" s="21">
        <v>1152.98</v>
      </c>
      <c r="V8871" s="21">
        <f t="shared" si="554"/>
        <v>1152.98</v>
      </c>
      <c r="W8871" s="23">
        <f t="shared" si="555"/>
        <v>0</v>
      </c>
      <c r="X8871" s="3">
        <v>0</v>
      </c>
      <c r="Y8871" s="2">
        <v>273.14</v>
      </c>
      <c r="Z8871" s="3">
        <f t="shared" si="552"/>
        <v>273.14</v>
      </c>
      <c r="AA8871" s="8">
        <f t="shared" si="553"/>
        <v>0</v>
      </c>
    </row>
    <row r="8872" spans="1:27" ht="10.5" x14ac:dyDescent="0.15">
      <c r="A8872" s="1" t="s">
        <v>29744</v>
      </c>
      <c r="B8872" s="1" t="s">
        <v>0</v>
      </c>
      <c r="C8872" s="1" t="s">
        <v>22</v>
      </c>
      <c r="E8872" s="1" t="s">
        <v>29745</v>
      </c>
      <c r="F8872" s="1" t="s">
        <v>2</v>
      </c>
      <c r="G8872" s="1" t="s">
        <v>2</v>
      </c>
      <c r="H8872" s="1" t="s">
        <v>29746</v>
      </c>
      <c r="I8872" s="1" t="s">
        <v>117</v>
      </c>
      <c r="J8872" s="1" t="s">
        <v>118</v>
      </c>
      <c r="K8872" s="1" t="s">
        <v>4119</v>
      </c>
      <c r="L8872" s="1" t="s">
        <v>2</v>
      </c>
      <c r="M8872" s="1" t="s">
        <v>120</v>
      </c>
      <c r="N8872" s="1" t="s">
        <v>120</v>
      </c>
      <c r="O8872" s="1" t="s">
        <v>7</v>
      </c>
      <c r="P8872" s="1" t="s">
        <v>1924</v>
      </c>
      <c r="Q8872" s="1" t="s">
        <v>476</v>
      </c>
      <c r="R8872" s="1" t="s">
        <v>488</v>
      </c>
      <c r="S8872" s="1" t="s">
        <v>29747</v>
      </c>
      <c r="T8872" s="21">
        <v>0</v>
      </c>
      <c r="U8872" s="21">
        <v>549.82000000000005</v>
      </c>
      <c r="V8872" s="21">
        <f t="shared" si="554"/>
        <v>549.82000000000005</v>
      </c>
      <c r="W8872" s="23">
        <f t="shared" si="555"/>
        <v>0</v>
      </c>
      <c r="X8872" s="3">
        <v>0</v>
      </c>
      <c r="Y8872" s="2">
        <v>273.10000000000002</v>
      </c>
      <c r="Z8872" s="3">
        <f t="shared" si="552"/>
        <v>273.10000000000002</v>
      </c>
      <c r="AA8872" s="8">
        <f t="shared" si="553"/>
        <v>0</v>
      </c>
    </row>
    <row r="8873" spans="1:27" ht="10.5" x14ac:dyDescent="0.15">
      <c r="A8873" s="1" t="s">
        <v>23206</v>
      </c>
      <c r="B8873" s="1" t="s">
        <v>0</v>
      </c>
      <c r="C8873" s="1" t="s">
        <v>22</v>
      </c>
      <c r="E8873" s="1" t="s">
        <v>23207</v>
      </c>
      <c r="F8873" s="1" t="s">
        <v>2</v>
      </c>
      <c r="G8873" s="1" t="s">
        <v>23208</v>
      </c>
      <c r="H8873" s="1" t="s">
        <v>23209</v>
      </c>
      <c r="I8873" s="1" t="s">
        <v>10508</v>
      </c>
      <c r="J8873" s="1" t="s">
        <v>37</v>
      </c>
      <c r="K8873" s="1" t="s">
        <v>17016</v>
      </c>
      <c r="L8873" s="1" t="s">
        <v>2</v>
      </c>
      <c r="M8873" s="1" t="s">
        <v>120</v>
      </c>
      <c r="N8873" s="1" t="s">
        <v>120</v>
      </c>
      <c r="O8873" s="1" t="s">
        <v>7</v>
      </c>
      <c r="P8873" s="1" t="s">
        <v>1924</v>
      </c>
      <c r="Q8873" s="1" t="s">
        <v>476</v>
      </c>
      <c r="R8873" s="1" t="s">
        <v>488</v>
      </c>
      <c r="S8873" s="1" t="s">
        <v>2</v>
      </c>
      <c r="T8873" s="21">
        <v>0</v>
      </c>
      <c r="U8873" s="21">
        <v>2216.8000000000002</v>
      </c>
      <c r="V8873" s="21">
        <f t="shared" si="554"/>
        <v>2216.8000000000002</v>
      </c>
      <c r="W8873" s="23">
        <f t="shared" si="555"/>
        <v>0</v>
      </c>
      <c r="X8873" s="3">
        <v>0</v>
      </c>
      <c r="Y8873" s="2">
        <v>272.07</v>
      </c>
      <c r="Z8873" s="3">
        <f t="shared" si="552"/>
        <v>272.07</v>
      </c>
      <c r="AA8873" s="8">
        <f t="shared" si="553"/>
        <v>0</v>
      </c>
    </row>
    <row r="8874" spans="1:27" ht="10.5" x14ac:dyDescent="0.15">
      <c r="A8874" s="1" t="s">
        <v>22108</v>
      </c>
      <c r="B8874" s="1" t="s">
        <v>0</v>
      </c>
      <c r="C8874" s="1" t="s">
        <v>22</v>
      </c>
      <c r="E8874" s="1" t="s">
        <v>22109</v>
      </c>
      <c r="F8874" s="1" t="s">
        <v>2</v>
      </c>
      <c r="G8874" s="1" t="s">
        <v>2</v>
      </c>
      <c r="H8874" s="1" t="s">
        <v>22110</v>
      </c>
      <c r="I8874" s="1" t="s">
        <v>4424</v>
      </c>
      <c r="J8874" s="1" t="s">
        <v>118</v>
      </c>
      <c r="K8874" s="1" t="s">
        <v>4425</v>
      </c>
      <c r="L8874" s="1" t="s">
        <v>2</v>
      </c>
      <c r="M8874" s="1" t="s">
        <v>120</v>
      </c>
      <c r="N8874" s="1" t="s">
        <v>120</v>
      </c>
      <c r="O8874" s="1" t="s">
        <v>7</v>
      </c>
      <c r="P8874" s="1" t="s">
        <v>903</v>
      </c>
      <c r="Q8874" s="1" t="s">
        <v>476</v>
      </c>
      <c r="R8874" s="1" t="s">
        <v>503</v>
      </c>
      <c r="S8874" s="1" t="s">
        <v>2</v>
      </c>
      <c r="T8874" s="21"/>
      <c r="U8874" s="21"/>
      <c r="V8874" s="21">
        <f t="shared" si="554"/>
        <v>0</v>
      </c>
      <c r="W8874" s="23" t="e">
        <f t="shared" si="555"/>
        <v>#DIV/0!</v>
      </c>
      <c r="X8874" s="3">
        <v>0</v>
      </c>
      <c r="Y8874" s="2">
        <v>271.55</v>
      </c>
      <c r="Z8874" s="3">
        <f t="shared" si="552"/>
        <v>271.55</v>
      </c>
      <c r="AA8874" s="8">
        <f t="shared" si="553"/>
        <v>0</v>
      </c>
    </row>
    <row r="8875" spans="1:27" ht="10.5" x14ac:dyDescent="0.15">
      <c r="A8875" s="1" t="s">
        <v>20911</v>
      </c>
      <c r="B8875" s="1" t="s">
        <v>0</v>
      </c>
      <c r="C8875" s="1" t="s">
        <v>1</v>
      </c>
      <c r="E8875" s="1" t="s">
        <v>20912</v>
      </c>
      <c r="F8875" s="1" t="s">
        <v>2</v>
      </c>
      <c r="G8875" s="1" t="s">
        <v>2</v>
      </c>
      <c r="H8875" s="1" t="s">
        <v>20913</v>
      </c>
      <c r="I8875" s="1" t="s">
        <v>157</v>
      </c>
      <c r="J8875" s="1" t="s">
        <v>118</v>
      </c>
      <c r="K8875" s="1" t="s">
        <v>4903</v>
      </c>
      <c r="L8875" s="1" t="s">
        <v>72</v>
      </c>
      <c r="M8875" s="1" t="s">
        <v>120</v>
      </c>
      <c r="N8875" s="1" t="s">
        <v>398</v>
      </c>
      <c r="O8875" s="1" t="s">
        <v>7</v>
      </c>
      <c r="P8875" s="1" t="s">
        <v>73</v>
      </c>
      <c r="Q8875" s="1" t="s">
        <v>9</v>
      </c>
      <c r="R8875" s="1" t="s">
        <v>16</v>
      </c>
      <c r="S8875" s="1" t="s">
        <v>20914</v>
      </c>
      <c r="T8875" s="21">
        <v>0</v>
      </c>
      <c r="U8875" s="21">
        <v>181</v>
      </c>
      <c r="V8875" s="21">
        <f t="shared" si="554"/>
        <v>181</v>
      </c>
      <c r="W8875" s="23">
        <f t="shared" si="555"/>
        <v>0</v>
      </c>
      <c r="X8875" s="3">
        <v>0</v>
      </c>
      <c r="Y8875" s="2">
        <v>271.5</v>
      </c>
      <c r="Z8875" s="3">
        <f t="shared" si="552"/>
        <v>271.5</v>
      </c>
      <c r="AA8875" s="8">
        <f t="shared" si="553"/>
        <v>0</v>
      </c>
    </row>
    <row r="8876" spans="1:27" ht="10.5" x14ac:dyDescent="0.15">
      <c r="A8876" s="1" t="s">
        <v>33044</v>
      </c>
      <c r="B8876" s="1" t="s">
        <v>0</v>
      </c>
      <c r="C8876" s="1" t="s">
        <v>22</v>
      </c>
      <c r="E8876" s="1" t="s">
        <v>33045</v>
      </c>
      <c r="F8876" s="1" t="s">
        <v>2</v>
      </c>
      <c r="G8876" s="1" t="s">
        <v>2</v>
      </c>
      <c r="H8876" s="1" t="s">
        <v>33046</v>
      </c>
      <c r="I8876" s="1" t="s">
        <v>268</v>
      </c>
      <c r="J8876" s="1" t="s">
        <v>126</v>
      </c>
      <c r="K8876" s="1" t="s">
        <v>5977</v>
      </c>
      <c r="L8876" s="1" t="s">
        <v>2</v>
      </c>
      <c r="M8876" s="1" t="s">
        <v>120</v>
      </c>
      <c r="N8876" s="1" t="s">
        <v>120</v>
      </c>
      <c r="O8876" s="1" t="s">
        <v>7</v>
      </c>
      <c r="P8876" s="1" t="s">
        <v>510</v>
      </c>
      <c r="Q8876" s="1" t="s">
        <v>476</v>
      </c>
      <c r="R8876" s="1" t="s">
        <v>477</v>
      </c>
      <c r="S8876" s="1" t="s">
        <v>33047</v>
      </c>
      <c r="T8876" s="21"/>
      <c r="U8876" s="21"/>
      <c r="V8876" s="21">
        <f t="shared" si="554"/>
        <v>0</v>
      </c>
      <c r="W8876" s="23" t="e">
        <f t="shared" si="555"/>
        <v>#DIV/0!</v>
      </c>
      <c r="X8876" s="3">
        <v>0</v>
      </c>
      <c r="Y8876" s="2">
        <v>271.39</v>
      </c>
      <c r="Z8876" s="3">
        <f t="shared" si="552"/>
        <v>271.39</v>
      </c>
      <c r="AA8876" s="8">
        <f t="shared" si="553"/>
        <v>0</v>
      </c>
    </row>
    <row r="8877" spans="1:27" ht="10.5" x14ac:dyDescent="0.15">
      <c r="A8877" s="1" t="s">
        <v>31408</v>
      </c>
      <c r="B8877" s="1" t="s">
        <v>0</v>
      </c>
      <c r="C8877" s="1" t="s">
        <v>22</v>
      </c>
      <c r="E8877" s="1" t="s">
        <v>31409</v>
      </c>
      <c r="F8877" s="1" t="s">
        <v>2</v>
      </c>
      <c r="G8877" s="1" t="s">
        <v>2</v>
      </c>
      <c r="H8877" s="1" t="s">
        <v>31410</v>
      </c>
      <c r="I8877" s="1" t="s">
        <v>14602</v>
      </c>
      <c r="J8877" s="1" t="s">
        <v>93</v>
      </c>
      <c r="K8877" s="1" t="s">
        <v>14603</v>
      </c>
      <c r="L8877" s="1" t="s">
        <v>2</v>
      </c>
      <c r="M8877" s="1" t="s">
        <v>120</v>
      </c>
      <c r="N8877" s="1" t="s">
        <v>120</v>
      </c>
      <c r="O8877" s="1" t="s">
        <v>7</v>
      </c>
      <c r="P8877" s="1" t="s">
        <v>817</v>
      </c>
      <c r="Q8877" s="1" t="s">
        <v>476</v>
      </c>
      <c r="R8877" s="1" t="s">
        <v>503</v>
      </c>
      <c r="S8877" s="1" t="s">
        <v>2</v>
      </c>
      <c r="T8877" s="21">
        <v>0</v>
      </c>
      <c r="U8877" s="21">
        <v>5730.12</v>
      </c>
      <c r="V8877" s="21">
        <f t="shared" si="554"/>
        <v>5730.12</v>
      </c>
      <c r="W8877" s="23">
        <f t="shared" si="555"/>
        <v>0</v>
      </c>
      <c r="X8877" s="3">
        <v>0</v>
      </c>
      <c r="Y8877" s="2">
        <v>271.3</v>
      </c>
      <c r="Z8877" s="3">
        <f t="shared" si="552"/>
        <v>271.3</v>
      </c>
      <c r="AA8877" s="8">
        <f t="shared" si="553"/>
        <v>0</v>
      </c>
    </row>
    <row r="8878" spans="1:27" ht="10.5" x14ac:dyDescent="0.15">
      <c r="A8878" s="1" t="s">
        <v>28049</v>
      </c>
      <c r="B8878" s="1" t="s">
        <v>0</v>
      </c>
      <c r="C8878" s="1" t="s">
        <v>22</v>
      </c>
      <c r="E8878" s="1" t="s">
        <v>28050</v>
      </c>
      <c r="F8878" s="1" t="s">
        <v>2</v>
      </c>
      <c r="G8878" s="1" t="s">
        <v>2</v>
      </c>
      <c r="H8878" s="1" t="s">
        <v>28051</v>
      </c>
      <c r="I8878" s="1" t="s">
        <v>7709</v>
      </c>
      <c r="J8878" s="1" t="s">
        <v>104</v>
      </c>
      <c r="K8878" s="1" t="s">
        <v>28052</v>
      </c>
      <c r="L8878" s="1" t="s">
        <v>6</v>
      </c>
      <c r="M8878" s="1" t="s">
        <v>289</v>
      </c>
      <c r="N8878" s="1" t="s">
        <v>289</v>
      </c>
      <c r="O8878" s="1" t="s">
        <v>7</v>
      </c>
      <c r="P8878" s="1" t="s">
        <v>9953</v>
      </c>
      <c r="Q8878" s="1" t="s">
        <v>140</v>
      </c>
      <c r="R8878" s="1" t="s">
        <v>370</v>
      </c>
      <c r="S8878" s="1" t="s">
        <v>28053</v>
      </c>
      <c r="T8878" s="21"/>
      <c r="U8878" s="21"/>
      <c r="V8878" s="21">
        <f t="shared" si="554"/>
        <v>0</v>
      </c>
      <c r="W8878" s="23" t="e">
        <f t="shared" si="555"/>
        <v>#DIV/0!</v>
      </c>
      <c r="X8878" s="3">
        <v>0</v>
      </c>
      <c r="Y8878" s="2">
        <v>271.20999999999998</v>
      </c>
      <c r="Z8878" s="3">
        <f t="shared" si="552"/>
        <v>271.20999999999998</v>
      </c>
      <c r="AA8878" s="8">
        <f t="shared" si="553"/>
        <v>0</v>
      </c>
    </row>
    <row r="8879" spans="1:27" ht="10.5" x14ac:dyDescent="0.15">
      <c r="A8879" s="1" t="s">
        <v>39053</v>
      </c>
      <c r="B8879" s="1" t="s">
        <v>0</v>
      </c>
      <c r="C8879" s="1" t="s">
        <v>22</v>
      </c>
      <c r="E8879" s="1" t="s">
        <v>39054</v>
      </c>
      <c r="F8879" s="1" t="s">
        <v>2</v>
      </c>
      <c r="G8879" s="1" t="s">
        <v>39055</v>
      </c>
      <c r="H8879" s="1" t="s">
        <v>39056</v>
      </c>
      <c r="I8879" s="1" t="s">
        <v>2282</v>
      </c>
      <c r="J8879" s="1" t="s">
        <v>408</v>
      </c>
      <c r="K8879" s="1" t="s">
        <v>39057</v>
      </c>
      <c r="L8879" s="1" t="s">
        <v>72</v>
      </c>
      <c r="M8879" s="1" t="s">
        <v>976</v>
      </c>
      <c r="N8879" s="1" t="s">
        <v>977</v>
      </c>
      <c r="O8879" s="1" t="s">
        <v>7</v>
      </c>
      <c r="P8879" s="1" t="s">
        <v>2247</v>
      </c>
      <c r="Q8879" s="1" t="s">
        <v>140</v>
      </c>
      <c r="R8879" s="1" t="s">
        <v>390</v>
      </c>
      <c r="S8879" s="1" t="s">
        <v>39058</v>
      </c>
      <c r="T8879" s="21"/>
      <c r="U8879" s="21"/>
      <c r="V8879" s="21">
        <f t="shared" si="554"/>
        <v>0</v>
      </c>
      <c r="W8879" s="23" t="e">
        <f t="shared" si="555"/>
        <v>#DIV/0!</v>
      </c>
      <c r="X8879" s="3">
        <v>0</v>
      </c>
      <c r="Y8879" s="2">
        <v>271.2</v>
      </c>
      <c r="Z8879" s="3">
        <f t="shared" si="552"/>
        <v>271.2</v>
      </c>
      <c r="AA8879" s="8">
        <f t="shared" si="553"/>
        <v>0</v>
      </c>
    </row>
    <row r="8880" spans="1:27" ht="10.5" x14ac:dyDescent="0.15">
      <c r="A8880" s="1" t="s">
        <v>36456</v>
      </c>
      <c r="B8880" s="1" t="s">
        <v>0</v>
      </c>
      <c r="C8880" s="1" t="s">
        <v>22</v>
      </c>
      <c r="E8880" s="1" t="s">
        <v>36457</v>
      </c>
      <c r="F8880" s="1" t="s">
        <v>2</v>
      </c>
      <c r="G8880" s="1" t="s">
        <v>36458</v>
      </c>
      <c r="H8880" s="1" t="s">
        <v>36459</v>
      </c>
      <c r="I8880" s="1" t="s">
        <v>36460</v>
      </c>
      <c r="J8880" s="1" t="s">
        <v>113</v>
      </c>
      <c r="K8880" s="1" t="s">
        <v>36461</v>
      </c>
      <c r="L8880" s="1" t="s">
        <v>2837</v>
      </c>
      <c r="M8880" s="1" t="s">
        <v>120</v>
      </c>
      <c r="N8880" s="1" t="s">
        <v>120</v>
      </c>
      <c r="O8880" s="1" t="s">
        <v>7</v>
      </c>
      <c r="P8880" s="1" t="s">
        <v>817</v>
      </c>
      <c r="Q8880" s="1" t="s">
        <v>476</v>
      </c>
      <c r="R8880" s="1" t="s">
        <v>503</v>
      </c>
      <c r="S8880" s="1" t="s">
        <v>36462</v>
      </c>
      <c r="T8880" s="21">
        <v>0</v>
      </c>
      <c r="U8880" s="21">
        <v>1039.3</v>
      </c>
      <c r="V8880" s="21">
        <f t="shared" si="554"/>
        <v>1039.3</v>
      </c>
      <c r="W8880" s="23">
        <f t="shared" si="555"/>
        <v>0</v>
      </c>
      <c r="X8880" s="3">
        <v>0</v>
      </c>
      <c r="Y8880" s="2">
        <v>271.18</v>
      </c>
      <c r="Z8880" s="3">
        <f t="shared" si="552"/>
        <v>271.18</v>
      </c>
      <c r="AA8880" s="8">
        <f t="shared" si="553"/>
        <v>0</v>
      </c>
    </row>
    <row r="8881" spans="1:27" ht="10.5" x14ac:dyDescent="0.15">
      <c r="A8881" s="1" t="s">
        <v>40994</v>
      </c>
      <c r="B8881" s="1" t="s">
        <v>0</v>
      </c>
      <c r="C8881" s="1" t="s">
        <v>22</v>
      </c>
      <c r="E8881" s="1" t="s">
        <v>40995</v>
      </c>
      <c r="F8881" s="1" t="s">
        <v>2</v>
      </c>
      <c r="G8881" s="1" t="s">
        <v>40996</v>
      </c>
      <c r="H8881" s="1" t="s">
        <v>40997</v>
      </c>
      <c r="I8881" s="1" t="s">
        <v>2228</v>
      </c>
      <c r="J8881" s="1" t="s">
        <v>187</v>
      </c>
      <c r="K8881" s="1" t="s">
        <v>3341</v>
      </c>
      <c r="L8881" s="1" t="s">
        <v>2</v>
      </c>
      <c r="M8881" s="1" t="s">
        <v>120</v>
      </c>
      <c r="N8881" s="1" t="s">
        <v>120</v>
      </c>
      <c r="O8881" s="1" t="s">
        <v>7</v>
      </c>
      <c r="P8881" s="1" t="s">
        <v>3475</v>
      </c>
      <c r="Q8881" s="1" t="s">
        <v>476</v>
      </c>
      <c r="R8881" s="1" t="s">
        <v>488</v>
      </c>
      <c r="S8881" s="1" t="s">
        <v>2</v>
      </c>
      <c r="T8881" s="21">
        <v>0</v>
      </c>
      <c r="U8881" s="21">
        <v>151.05000000000001</v>
      </c>
      <c r="V8881" s="21">
        <f t="shared" si="554"/>
        <v>151.05000000000001</v>
      </c>
      <c r="W8881" s="23">
        <f t="shared" si="555"/>
        <v>0</v>
      </c>
      <c r="X8881" s="3">
        <v>0</v>
      </c>
      <c r="Y8881" s="2">
        <v>271</v>
      </c>
      <c r="Z8881" s="3">
        <f t="shared" si="552"/>
        <v>271</v>
      </c>
      <c r="AA8881" s="8">
        <f t="shared" si="553"/>
        <v>0</v>
      </c>
    </row>
    <row r="8882" spans="1:27" ht="10.5" x14ac:dyDescent="0.15">
      <c r="A8882" s="1" t="s">
        <v>45874</v>
      </c>
      <c r="B8882" s="1" t="s">
        <v>0</v>
      </c>
      <c r="C8882" s="1" t="s">
        <v>22</v>
      </c>
      <c r="E8882" s="1" t="s">
        <v>45875</v>
      </c>
      <c r="F8882" s="1" t="s">
        <v>2</v>
      </c>
      <c r="G8882" s="1" t="s">
        <v>2</v>
      </c>
      <c r="H8882" s="1" t="s">
        <v>45876</v>
      </c>
      <c r="I8882" s="1" t="s">
        <v>4055</v>
      </c>
      <c r="J8882" s="1" t="s">
        <v>88</v>
      </c>
      <c r="K8882" s="1" t="s">
        <v>4056</v>
      </c>
      <c r="L8882" s="1" t="s">
        <v>2</v>
      </c>
      <c r="M8882" s="1" t="s">
        <v>120</v>
      </c>
      <c r="N8882" s="1" t="s">
        <v>120</v>
      </c>
      <c r="O8882" s="1" t="s">
        <v>7</v>
      </c>
      <c r="P8882" s="1" t="s">
        <v>1409</v>
      </c>
      <c r="Q8882" s="1" t="s">
        <v>476</v>
      </c>
      <c r="R8882" s="1" t="s">
        <v>503</v>
      </c>
      <c r="S8882" s="1" t="s">
        <v>45877</v>
      </c>
      <c r="T8882" s="21">
        <v>0</v>
      </c>
      <c r="U8882" s="21">
        <v>2680.25</v>
      </c>
      <c r="V8882" s="21">
        <f t="shared" si="554"/>
        <v>2680.25</v>
      </c>
      <c r="W8882" s="23">
        <f t="shared" si="555"/>
        <v>0</v>
      </c>
      <c r="X8882" s="3">
        <v>0</v>
      </c>
      <c r="Y8882" s="2">
        <v>270.7</v>
      </c>
      <c r="Z8882" s="3">
        <f t="shared" si="552"/>
        <v>270.7</v>
      </c>
      <c r="AA8882" s="8">
        <f t="shared" si="553"/>
        <v>0</v>
      </c>
    </row>
    <row r="8883" spans="1:27" ht="10.5" x14ac:dyDescent="0.15">
      <c r="A8883" s="1" t="s">
        <v>31622</v>
      </c>
      <c r="B8883" s="1" t="s">
        <v>0</v>
      </c>
      <c r="C8883" s="1" t="s">
        <v>22</v>
      </c>
      <c r="E8883" s="1" t="s">
        <v>31623</v>
      </c>
      <c r="F8883" s="1" t="s">
        <v>2</v>
      </c>
      <c r="G8883" s="1" t="s">
        <v>2</v>
      </c>
      <c r="H8883" s="1" t="s">
        <v>31624</v>
      </c>
      <c r="I8883" s="1" t="s">
        <v>692</v>
      </c>
      <c r="J8883" s="1" t="s">
        <v>118</v>
      </c>
      <c r="K8883" s="1" t="s">
        <v>693</v>
      </c>
      <c r="L8883" s="1" t="s">
        <v>2</v>
      </c>
      <c r="M8883" s="1" t="s">
        <v>120</v>
      </c>
      <c r="N8883" s="1" t="s">
        <v>120</v>
      </c>
      <c r="O8883" s="1" t="s">
        <v>7</v>
      </c>
      <c r="P8883" s="1" t="s">
        <v>3402</v>
      </c>
      <c r="Q8883" s="1" t="s">
        <v>476</v>
      </c>
      <c r="R8883" s="1" t="s">
        <v>488</v>
      </c>
      <c r="S8883" s="1" t="s">
        <v>31625</v>
      </c>
      <c r="T8883" s="21"/>
      <c r="U8883" s="21"/>
      <c r="V8883" s="21">
        <f t="shared" si="554"/>
        <v>0</v>
      </c>
      <c r="W8883" s="23" t="e">
        <f t="shared" si="555"/>
        <v>#DIV/0!</v>
      </c>
      <c r="X8883" s="3">
        <v>0</v>
      </c>
      <c r="Y8883" s="2">
        <v>270.12</v>
      </c>
      <c r="Z8883" s="3">
        <f t="shared" si="552"/>
        <v>270.12</v>
      </c>
      <c r="AA8883" s="8">
        <f t="shared" si="553"/>
        <v>0</v>
      </c>
    </row>
    <row r="8884" spans="1:27" ht="10.5" x14ac:dyDescent="0.15">
      <c r="A8884" s="1" t="s">
        <v>29043</v>
      </c>
      <c r="B8884" s="1" t="s">
        <v>0</v>
      </c>
      <c r="C8884" s="1" t="s">
        <v>22</v>
      </c>
      <c r="E8884" s="1" t="s">
        <v>29044</v>
      </c>
      <c r="F8884" s="1" t="s">
        <v>2</v>
      </c>
      <c r="G8884" s="1" t="s">
        <v>2</v>
      </c>
      <c r="H8884" s="1" t="s">
        <v>29045</v>
      </c>
      <c r="I8884" s="1" t="s">
        <v>2555</v>
      </c>
      <c r="J8884" s="1" t="s">
        <v>24</v>
      </c>
      <c r="K8884" s="1" t="s">
        <v>2556</v>
      </c>
      <c r="L8884" s="1" t="s">
        <v>57</v>
      </c>
      <c r="M8884" s="1" t="s">
        <v>120</v>
      </c>
      <c r="N8884" s="1" t="s">
        <v>120</v>
      </c>
      <c r="O8884" s="1" t="s">
        <v>7</v>
      </c>
      <c r="P8884" s="1" t="s">
        <v>747</v>
      </c>
      <c r="Q8884" s="1" t="s">
        <v>476</v>
      </c>
      <c r="R8884" s="1" t="s">
        <v>488</v>
      </c>
      <c r="S8884" s="1" t="s">
        <v>2</v>
      </c>
      <c r="T8884" s="21">
        <v>0</v>
      </c>
      <c r="U8884" s="21">
        <v>1654.53</v>
      </c>
      <c r="V8884" s="21">
        <f t="shared" si="554"/>
        <v>1654.53</v>
      </c>
      <c r="W8884" s="23">
        <f t="shared" si="555"/>
        <v>0</v>
      </c>
      <c r="X8884" s="3">
        <v>0</v>
      </c>
      <c r="Y8884" s="2">
        <v>499.6</v>
      </c>
      <c r="Z8884" s="3">
        <f t="shared" si="552"/>
        <v>499.6</v>
      </c>
      <c r="AA8884" s="8">
        <f t="shared" si="553"/>
        <v>0</v>
      </c>
    </row>
    <row r="8885" spans="1:27" ht="10.5" x14ac:dyDescent="0.15">
      <c r="A8885" s="1" t="s">
        <v>30428</v>
      </c>
      <c r="B8885" s="1" t="s">
        <v>0</v>
      </c>
      <c r="C8885" s="1" t="s">
        <v>22</v>
      </c>
      <c r="E8885" s="1" t="s">
        <v>30429</v>
      </c>
      <c r="F8885" s="1" t="s">
        <v>2</v>
      </c>
      <c r="G8885" s="1" t="s">
        <v>30430</v>
      </c>
      <c r="H8885" s="1" t="s">
        <v>30431</v>
      </c>
      <c r="I8885" s="1" t="s">
        <v>30432</v>
      </c>
      <c r="J8885" s="1" t="s">
        <v>104</v>
      </c>
      <c r="K8885" s="1" t="s">
        <v>30433</v>
      </c>
      <c r="L8885" s="1" t="s">
        <v>2</v>
      </c>
      <c r="M8885" s="1" t="s">
        <v>120</v>
      </c>
      <c r="N8885" s="1" t="s">
        <v>120</v>
      </c>
      <c r="O8885" s="1" t="s">
        <v>7</v>
      </c>
      <c r="P8885" s="1" t="s">
        <v>2385</v>
      </c>
      <c r="Q8885" s="1" t="s">
        <v>476</v>
      </c>
      <c r="R8885" s="1" t="s">
        <v>477</v>
      </c>
      <c r="S8885" s="1" t="s">
        <v>2</v>
      </c>
      <c r="T8885" s="21">
        <v>0</v>
      </c>
      <c r="U8885" s="21">
        <v>997.4</v>
      </c>
      <c r="V8885" s="21">
        <f t="shared" si="554"/>
        <v>997.4</v>
      </c>
      <c r="W8885" s="23">
        <f t="shared" si="555"/>
        <v>0</v>
      </c>
      <c r="X8885" s="3">
        <v>0</v>
      </c>
      <c r="Y8885" s="2">
        <v>270</v>
      </c>
      <c r="Z8885" s="3">
        <f t="shared" si="552"/>
        <v>270</v>
      </c>
      <c r="AA8885" s="8">
        <f t="shared" si="553"/>
        <v>0</v>
      </c>
    </row>
    <row r="8886" spans="1:27" ht="10.5" x14ac:dyDescent="0.15">
      <c r="A8886" s="1" t="s">
        <v>37503</v>
      </c>
      <c r="B8886" s="1" t="s">
        <v>0</v>
      </c>
      <c r="C8886" s="1" t="s">
        <v>22</v>
      </c>
      <c r="E8886" s="1" t="s">
        <v>37504</v>
      </c>
      <c r="F8886" s="1" t="s">
        <v>2</v>
      </c>
      <c r="G8886" s="1" t="s">
        <v>2</v>
      </c>
      <c r="H8886" s="1" t="s">
        <v>37505</v>
      </c>
      <c r="I8886" s="1" t="s">
        <v>928</v>
      </c>
      <c r="J8886" s="1" t="s">
        <v>37</v>
      </c>
      <c r="K8886" s="1" t="s">
        <v>929</v>
      </c>
      <c r="L8886" s="1" t="s">
        <v>2</v>
      </c>
      <c r="M8886" s="1" t="s">
        <v>120</v>
      </c>
      <c r="N8886" s="1" t="s">
        <v>120</v>
      </c>
      <c r="O8886" s="1" t="s">
        <v>7</v>
      </c>
      <c r="P8886" s="1" t="s">
        <v>502</v>
      </c>
      <c r="Q8886" s="1" t="s">
        <v>476</v>
      </c>
      <c r="R8886" s="1" t="s">
        <v>503</v>
      </c>
      <c r="S8886" s="1" t="s">
        <v>37506</v>
      </c>
      <c r="T8886" s="21">
        <v>0</v>
      </c>
      <c r="U8886" s="21">
        <v>103.4</v>
      </c>
      <c r="V8886" s="21">
        <f t="shared" si="554"/>
        <v>103.4</v>
      </c>
      <c r="W8886" s="23">
        <f t="shared" si="555"/>
        <v>0</v>
      </c>
      <c r="X8886" s="3">
        <v>0</v>
      </c>
      <c r="Y8886" s="2">
        <v>269.88</v>
      </c>
      <c r="Z8886" s="3">
        <f t="shared" si="552"/>
        <v>269.88</v>
      </c>
      <c r="AA8886" s="8">
        <f t="shared" si="553"/>
        <v>0</v>
      </c>
    </row>
    <row r="8887" spans="1:27" ht="10.5" x14ac:dyDescent="0.15">
      <c r="A8887" s="1" t="s">
        <v>43328</v>
      </c>
      <c r="B8887" s="1" t="s">
        <v>0</v>
      </c>
      <c r="C8887" s="1" t="s">
        <v>22</v>
      </c>
      <c r="E8887" s="1" t="s">
        <v>43329</v>
      </c>
      <c r="F8887" s="1" t="s">
        <v>2</v>
      </c>
      <c r="G8887" s="1" t="s">
        <v>43330</v>
      </c>
      <c r="H8887" s="1" t="s">
        <v>43331</v>
      </c>
      <c r="I8887" s="1" t="s">
        <v>3101</v>
      </c>
      <c r="J8887" s="1" t="s">
        <v>118</v>
      </c>
      <c r="K8887" s="1" t="s">
        <v>3102</v>
      </c>
      <c r="L8887" s="1" t="s">
        <v>783</v>
      </c>
      <c r="M8887" s="1" t="s">
        <v>120</v>
      </c>
      <c r="N8887" s="1" t="s">
        <v>120</v>
      </c>
      <c r="O8887" s="1" t="s">
        <v>7</v>
      </c>
      <c r="P8887" s="1" t="s">
        <v>1141</v>
      </c>
      <c r="Q8887" s="1" t="s">
        <v>476</v>
      </c>
      <c r="R8887" s="1" t="s">
        <v>477</v>
      </c>
      <c r="S8887" s="1" t="s">
        <v>2</v>
      </c>
      <c r="T8887" s="21">
        <v>0</v>
      </c>
      <c r="U8887" s="21">
        <v>635.51</v>
      </c>
      <c r="V8887" s="21">
        <f t="shared" si="554"/>
        <v>635.51</v>
      </c>
      <c r="W8887" s="23">
        <f t="shared" si="555"/>
        <v>0</v>
      </c>
      <c r="X8887" s="3">
        <v>0</v>
      </c>
      <c r="Y8887" s="2">
        <v>269.75</v>
      </c>
      <c r="Z8887" s="3">
        <f t="shared" si="552"/>
        <v>269.75</v>
      </c>
      <c r="AA8887" s="8">
        <f t="shared" si="553"/>
        <v>0</v>
      </c>
    </row>
    <row r="8888" spans="1:27" ht="10.5" x14ac:dyDescent="0.15">
      <c r="A8888" s="1" t="s">
        <v>29563</v>
      </c>
      <c r="B8888" s="1" t="s">
        <v>0</v>
      </c>
      <c r="C8888" s="1" t="s">
        <v>22</v>
      </c>
      <c r="E8888" s="1" t="s">
        <v>29564</v>
      </c>
      <c r="F8888" s="1" t="s">
        <v>2</v>
      </c>
      <c r="G8888" s="1" t="s">
        <v>2</v>
      </c>
      <c r="H8888" s="1" t="s">
        <v>29565</v>
      </c>
      <c r="I8888" s="1" t="s">
        <v>29566</v>
      </c>
      <c r="J8888" s="1" t="s">
        <v>210</v>
      </c>
      <c r="K8888" s="1" t="s">
        <v>29567</v>
      </c>
      <c r="L8888" s="1" t="s">
        <v>2</v>
      </c>
      <c r="M8888" s="1" t="s">
        <v>120</v>
      </c>
      <c r="N8888" s="1" t="s">
        <v>120</v>
      </c>
      <c r="O8888" s="1" t="s">
        <v>7</v>
      </c>
      <c r="P8888" s="1" t="s">
        <v>879</v>
      </c>
      <c r="Q8888" s="1" t="s">
        <v>476</v>
      </c>
      <c r="R8888" s="1" t="s">
        <v>477</v>
      </c>
      <c r="S8888" s="1" t="s">
        <v>29568</v>
      </c>
      <c r="T8888" s="21">
        <v>0</v>
      </c>
      <c r="U8888" s="21">
        <v>963.95</v>
      </c>
      <c r="V8888" s="21">
        <f t="shared" si="554"/>
        <v>963.95</v>
      </c>
      <c r="W8888" s="23">
        <f t="shared" si="555"/>
        <v>0</v>
      </c>
      <c r="X8888" s="3">
        <v>0</v>
      </c>
      <c r="Y8888" s="2">
        <v>269.44</v>
      </c>
      <c r="Z8888" s="3">
        <f t="shared" si="552"/>
        <v>269.44</v>
      </c>
      <c r="AA8888" s="8">
        <f t="shared" si="553"/>
        <v>0</v>
      </c>
    </row>
    <row r="8889" spans="1:27" ht="10.5" x14ac:dyDescent="0.15">
      <c r="A8889" s="1" t="s">
        <v>38915</v>
      </c>
      <c r="B8889" s="1" t="s">
        <v>0</v>
      </c>
      <c r="C8889" s="1" t="s">
        <v>22</v>
      </c>
      <c r="E8889" s="1" t="s">
        <v>38916</v>
      </c>
      <c r="F8889" s="1" t="s">
        <v>2</v>
      </c>
      <c r="G8889" s="1" t="s">
        <v>23960</v>
      </c>
      <c r="H8889" s="1" t="s">
        <v>38917</v>
      </c>
      <c r="I8889" s="1" t="s">
        <v>178</v>
      </c>
      <c r="J8889" s="1" t="s">
        <v>118</v>
      </c>
      <c r="K8889" s="1" t="s">
        <v>179</v>
      </c>
      <c r="L8889" s="1" t="s">
        <v>2</v>
      </c>
      <c r="M8889" s="1" t="s">
        <v>120</v>
      </c>
      <c r="N8889" s="1" t="s">
        <v>120</v>
      </c>
      <c r="O8889" s="1" t="s">
        <v>7</v>
      </c>
      <c r="P8889" s="1" t="s">
        <v>879</v>
      </c>
      <c r="Q8889" s="1" t="s">
        <v>476</v>
      </c>
      <c r="R8889" s="1" t="s">
        <v>477</v>
      </c>
      <c r="S8889" s="1" t="s">
        <v>2</v>
      </c>
      <c r="T8889" s="21">
        <v>0</v>
      </c>
      <c r="U8889" s="21">
        <v>1266.4100000000001</v>
      </c>
      <c r="V8889" s="21">
        <f t="shared" si="554"/>
        <v>1266.4100000000001</v>
      </c>
      <c r="W8889" s="23">
        <f t="shared" si="555"/>
        <v>0</v>
      </c>
      <c r="X8889" s="3">
        <v>0</v>
      </c>
      <c r="Y8889" s="2">
        <v>269.04000000000002</v>
      </c>
      <c r="Z8889" s="3">
        <f t="shared" si="552"/>
        <v>269.04000000000002</v>
      </c>
      <c r="AA8889" s="8">
        <f t="shared" si="553"/>
        <v>0</v>
      </c>
    </row>
    <row r="8890" spans="1:27" ht="10.5" x14ac:dyDescent="0.15">
      <c r="A8890" s="1" t="s">
        <v>41031</v>
      </c>
      <c r="B8890" s="1" t="s">
        <v>0</v>
      </c>
      <c r="C8890" s="1" t="s">
        <v>22</v>
      </c>
      <c r="E8890" s="1" t="s">
        <v>41032</v>
      </c>
      <c r="F8890" s="1" t="s">
        <v>2</v>
      </c>
      <c r="G8890" s="1" t="s">
        <v>2</v>
      </c>
      <c r="H8890" s="1" t="s">
        <v>41033</v>
      </c>
      <c r="I8890" s="1" t="s">
        <v>143</v>
      </c>
      <c r="J8890" s="1" t="s">
        <v>51</v>
      </c>
      <c r="K8890" s="1" t="s">
        <v>2061</v>
      </c>
      <c r="L8890" s="1" t="s">
        <v>2</v>
      </c>
      <c r="M8890" s="1" t="s">
        <v>120</v>
      </c>
      <c r="N8890" s="1" t="s">
        <v>120</v>
      </c>
      <c r="O8890" s="1" t="s">
        <v>7</v>
      </c>
      <c r="P8890" s="1" t="s">
        <v>475</v>
      </c>
      <c r="Q8890" s="1" t="s">
        <v>476</v>
      </c>
      <c r="R8890" s="1" t="s">
        <v>477</v>
      </c>
      <c r="S8890" s="1" t="s">
        <v>41034</v>
      </c>
      <c r="T8890" s="21"/>
      <c r="U8890" s="21"/>
      <c r="V8890" s="21">
        <f t="shared" si="554"/>
        <v>0</v>
      </c>
      <c r="W8890" s="23" t="e">
        <f t="shared" si="555"/>
        <v>#DIV/0!</v>
      </c>
      <c r="X8890" s="3">
        <v>0</v>
      </c>
      <c r="Y8890" s="2">
        <v>268.89</v>
      </c>
      <c r="Z8890" s="3">
        <f t="shared" si="552"/>
        <v>268.89</v>
      </c>
      <c r="AA8890" s="8">
        <f t="shared" si="553"/>
        <v>0</v>
      </c>
    </row>
    <row r="8891" spans="1:27" ht="10.5" x14ac:dyDescent="0.15">
      <c r="A8891" s="1" t="s">
        <v>28629</v>
      </c>
      <c r="B8891" s="1" t="s">
        <v>0</v>
      </c>
      <c r="C8891" s="1" t="s">
        <v>22</v>
      </c>
      <c r="E8891" s="1" t="s">
        <v>28630</v>
      </c>
      <c r="F8891" s="1" t="s">
        <v>2</v>
      </c>
      <c r="G8891" s="1" t="s">
        <v>28631</v>
      </c>
      <c r="H8891" s="1" t="s">
        <v>28632</v>
      </c>
      <c r="I8891" s="1" t="s">
        <v>3971</v>
      </c>
      <c r="J8891" s="1" t="s">
        <v>130</v>
      </c>
      <c r="K8891" s="1" t="s">
        <v>28633</v>
      </c>
      <c r="L8891" s="1" t="s">
        <v>2</v>
      </c>
      <c r="M8891" s="1" t="s">
        <v>120</v>
      </c>
      <c r="N8891" s="1" t="s">
        <v>120</v>
      </c>
      <c r="O8891" s="1" t="s">
        <v>7</v>
      </c>
      <c r="P8891" s="1" t="s">
        <v>1924</v>
      </c>
      <c r="Q8891" s="1" t="s">
        <v>476</v>
      </c>
      <c r="R8891" s="1" t="s">
        <v>488</v>
      </c>
      <c r="S8891" s="1" t="s">
        <v>2</v>
      </c>
      <c r="T8891" s="21"/>
      <c r="U8891" s="21"/>
      <c r="V8891" s="21">
        <f t="shared" si="554"/>
        <v>0</v>
      </c>
      <c r="W8891" s="23" t="e">
        <f t="shared" si="555"/>
        <v>#DIV/0!</v>
      </c>
      <c r="X8891" s="3">
        <v>0</v>
      </c>
      <c r="Y8891" s="2">
        <v>268.52</v>
      </c>
      <c r="Z8891" s="3">
        <f t="shared" si="552"/>
        <v>268.52</v>
      </c>
      <c r="AA8891" s="8">
        <f t="shared" si="553"/>
        <v>0</v>
      </c>
    </row>
    <row r="8892" spans="1:27" ht="10.5" x14ac:dyDescent="0.15">
      <c r="A8892" s="1" t="s">
        <v>45781</v>
      </c>
      <c r="B8892" s="1" t="s">
        <v>0</v>
      </c>
      <c r="C8892" s="1" t="s">
        <v>22</v>
      </c>
      <c r="E8892" s="1" t="s">
        <v>45782</v>
      </c>
      <c r="F8892" s="1" t="s">
        <v>2</v>
      </c>
      <c r="G8892" s="1" t="s">
        <v>45783</v>
      </c>
      <c r="H8892" s="1" t="s">
        <v>45784</v>
      </c>
      <c r="I8892" s="1" t="s">
        <v>2855</v>
      </c>
      <c r="J8892" s="1" t="s">
        <v>24</v>
      </c>
      <c r="K8892" s="1" t="s">
        <v>2856</v>
      </c>
      <c r="L8892" s="1" t="s">
        <v>57</v>
      </c>
      <c r="M8892" s="1" t="s">
        <v>120</v>
      </c>
      <c r="N8892" s="1" t="s">
        <v>120</v>
      </c>
      <c r="O8892" s="1" t="s">
        <v>7</v>
      </c>
      <c r="P8892" s="1" t="s">
        <v>1473</v>
      </c>
      <c r="Q8892" s="1" t="s">
        <v>476</v>
      </c>
      <c r="R8892" s="1" t="s">
        <v>477</v>
      </c>
      <c r="S8892" s="1" t="s">
        <v>2</v>
      </c>
      <c r="T8892" s="21">
        <v>0</v>
      </c>
      <c r="U8892" s="21">
        <v>578.6</v>
      </c>
      <c r="V8892" s="21">
        <f t="shared" si="554"/>
        <v>578.6</v>
      </c>
      <c r="W8892" s="23">
        <f t="shared" si="555"/>
        <v>0</v>
      </c>
      <c r="X8892" s="3">
        <v>0</v>
      </c>
      <c r="Y8892" s="2">
        <v>268.38</v>
      </c>
      <c r="Z8892" s="3">
        <f t="shared" si="552"/>
        <v>268.38</v>
      </c>
      <c r="AA8892" s="8">
        <f t="shared" si="553"/>
        <v>0</v>
      </c>
    </row>
    <row r="8893" spans="1:27" ht="10.5" x14ac:dyDescent="0.15">
      <c r="A8893" s="1" t="s">
        <v>46823</v>
      </c>
      <c r="B8893" s="1" t="s">
        <v>0</v>
      </c>
      <c r="C8893" s="1" t="s">
        <v>22</v>
      </c>
      <c r="E8893" s="1" t="s">
        <v>46824</v>
      </c>
      <c r="F8893" s="1" t="s">
        <v>2</v>
      </c>
      <c r="G8893" s="1" t="s">
        <v>46825</v>
      </c>
      <c r="H8893" s="1" t="s">
        <v>46826</v>
      </c>
      <c r="I8893" s="1" t="s">
        <v>7761</v>
      </c>
      <c r="J8893" s="1" t="s">
        <v>113</v>
      </c>
      <c r="K8893" s="1" t="s">
        <v>13386</v>
      </c>
      <c r="L8893" s="1" t="s">
        <v>57</v>
      </c>
      <c r="M8893" s="1" t="s">
        <v>137</v>
      </c>
      <c r="N8893" s="1" t="s">
        <v>138</v>
      </c>
      <c r="O8893" s="1" t="s">
        <v>7</v>
      </c>
      <c r="P8893" s="1" t="s">
        <v>495</v>
      </c>
      <c r="Q8893" s="1" t="s">
        <v>476</v>
      </c>
      <c r="R8893" s="1" t="s">
        <v>488</v>
      </c>
      <c r="S8893" s="1" t="s">
        <v>46827</v>
      </c>
      <c r="T8893" s="21">
        <v>31.55</v>
      </c>
      <c r="U8893" s="21">
        <v>1487.59</v>
      </c>
      <c r="V8893" s="21">
        <f t="shared" si="554"/>
        <v>1519.1399999999999</v>
      </c>
      <c r="W8893" s="23">
        <f t="shared" si="555"/>
        <v>2.0768329449556987E-2</v>
      </c>
      <c r="X8893" s="3">
        <v>0</v>
      </c>
      <c r="Y8893" s="2">
        <v>268.10000000000002</v>
      </c>
      <c r="Z8893" s="3">
        <f t="shared" si="552"/>
        <v>268.10000000000002</v>
      </c>
      <c r="AA8893" s="8">
        <f t="shared" si="553"/>
        <v>0</v>
      </c>
    </row>
    <row r="8894" spans="1:27" ht="10.5" x14ac:dyDescent="0.15">
      <c r="A8894" s="1" t="s">
        <v>29060</v>
      </c>
      <c r="B8894" s="1" t="s">
        <v>0</v>
      </c>
      <c r="C8894" s="1" t="s">
        <v>22</v>
      </c>
      <c r="E8894" s="1" t="s">
        <v>29061</v>
      </c>
      <c r="F8894" s="1" t="s">
        <v>2</v>
      </c>
      <c r="G8894" s="1" t="s">
        <v>29062</v>
      </c>
      <c r="H8894" s="1" t="s">
        <v>29063</v>
      </c>
      <c r="I8894" s="1" t="s">
        <v>19344</v>
      </c>
      <c r="J8894" s="1" t="s">
        <v>19345</v>
      </c>
      <c r="K8894" s="1" t="s">
        <v>21837</v>
      </c>
      <c r="L8894" s="1" t="s">
        <v>2</v>
      </c>
      <c r="M8894" s="1" t="s">
        <v>120</v>
      </c>
      <c r="N8894" s="1" t="s">
        <v>120</v>
      </c>
      <c r="O8894" s="1" t="s">
        <v>7</v>
      </c>
      <c r="P8894" s="1" t="s">
        <v>807</v>
      </c>
      <c r="Q8894" s="1" t="s">
        <v>476</v>
      </c>
      <c r="R8894" s="1" t="s">
        <v>488</v>
      </c>
      <c r="S8894" s="1" t="s">
        <v>29064</v>
      </c>
      <c r="T8894" s="21">
        <v>0</v>
      </c>
      <c r="U8894" s="21">
        <v>224.69</v>
      </c>
      <c r="V8894" s="21">
        <f t="shared" si="554"/>
        <v>224.69</v>
      </c>
      <c r="W8894" s="23">
        <f t="shared" si="555"/>
        <v>0</v>
      </c>
      <c r="X8894" s="3">
        <v>0</v>
      </c>
      <c r="Y8894" s="2">
        <v>267.64999999999998</v>
      </c>
      <c r="Z8894" s="3">
        <f t="shared" si="552"/>
        <v>267.64999999999998</v>
      </c>
      <c r="AA8894" s="8">
        <f t="shared" si="553"/>
        <v>0</v>
      </c>
    </row>
    <row r="8895" spans="1:27" ht="10.5" x14ac:dyDescent="0.15">
      <c r="A8895" s="1" t="s">
        <v>23551</v>
      </c>
      <c r="B8895" s="1" t="s">
        <v>0</v>
      </c>
      <c r="C8895" s="1" t="s">
        <v>22</v>
      </c>
      <c r="E8895" s="1" t="s">
        <v>3126</v>
      </c>
      <c r="F8895" s="1" t="s">
        <v>2</v>
      </c>
      <c r="G8895" s="1" t="s">
        <v>23552</v>
      </c>
      <c r="H8895" s="1" t="s">
        <v>23553</v>
      </c>
      <c r="I8895" s="1" t="s">
        <v>8733</v>
      </c>
      <c r="J8895" s="1" t="s">
        <v>24</v>
      </c>
      <c r="K8895" s="1" t="s">
        <v>18267</v>
      </c>
      <c r="L8895" s="1" t="s">
        <v>2</v>
      </c>
      <c r="M8895" s="1" t="s">
        <v>120</v>
      </c>
      <c r="N8895" s="1" t="s">
        <v>120</v>
      </c>
      <c r="O8895" s="1" t="s">
        <v>7</v>
      </c>
      <c r="P8895" s="1" t="s">
        <v>579</v>
      </c>
      <c r="Q8895" s="1" t="s">
        <v>476</v>
      </c>
      <c r="R8895" s="1" t="s">
        <v>488</v>
      </c>
      <c r="S8895" s="1" t="s">
        <v>2</v>
      </c>
      <c r="T8895" s="21"/>
      <c r="U8895" s="21"/>
      <c r="V8895" s="21">
        <f t="shared" si="554"/>
        <v>0</v>
      </c>
      <c r="W8895" s="23" t="e">
        <f t="shared" si="555"/>
        <v>#DIV/0!</v>
      </c>
      <c r="X8895" s="3">
        <v>0</v>
      </c>
      <c r="Y8895" s="2">
        <v>266.85000000000002</v>
      </c>
      <c r="Z8895" s="3">
        <f t="shared" si="552"/>
        <v>266.85000000000002</v>
      </c>
      <c r="AA8895" s="8">
        <f t="shared" si="553"/>
        <v>0</v>
      </c>
    </row>
    <row r="8896" spans="1:27" ht="10.5" x14ac:dyDescent="0.15">
      <c r="A8896" s="1" t="s">
        <v>11523</v>
      </c>
      <c r="B8896" s="1" t="s">
        <v>0</v>
      </c>
      <c r="C8896" s="1" t="s">
        <v>22</v>
      </c>
      <c r="E8896" s="1" t="s">
        <v>21845</v>
      </c>
      <c r="F8896" s="1" t="s">
        <v>2</v>
      </c>
      <c r="G8896" s="1" t="s">
        <v>2</v>
      </c>
      <c r="H8896" s="1" t="s">
        <v>21846</v>
      </c>
      <c r="I8896" s="1" t="s">
        <v>1501</v>
      </c>
      <c r="J8896" s="1" t="s">
        <v>113</v>
      </c>
      <c r="K8896" s="1" t="s">
        <v>1502</v>
      </c>
      <c r="L8896" s="1" t="s">
        <v>6</v>
      </c>
      <c r="M8896" s="1" t="s">
        <v>120</v>
      </c>
      <c r="N8896" s="1" t="s">
        <v>120</v>
      </c>
      <c r="O8896" s="1" t="s">
        <v>7</v>
      </c>
      <c r="P8896" s="1" t="s">
        <v>894</v>
      </c>
      <c r="Q8896" s="1" t="s">
        <v>476</v>
      </c>
      <c r="R8896" s="1" t="s">
        <v>503</v>
      </c>
      <c r="S8896" s="1" t="s">
        <v>21847</v>
      </c>
      <c r="T8896" s="21">
        <v>64.400000000000006</v>
      </c>
      <c r="U8896" s="21">
        <v>978.65</v>
      </c>
      <c r="V8896" s="21">
        <f t="shared" si="554"/>
        <v>1043.05</v>
      </c>
      <c r="W8896" s="23">
        <f t="shared" si="555"/>
        <v>6.1742006615215006E-2</v>
      </c>
      <c r="X8896" s="3">
        <v>0</v>
      </c>
      <c r="Y8896" s="2">
        <v>266.70999999999998</v>
      </c>
      <c r="Z8896" s="3">
        <f t="shared" si="552"/>
        <v>266.70999999999998</v>
      </c>
      <c r="AA8896" s="8">
        <f t="shared" si="553"/>
        <v>0</v>
      </c>
    </row>
    <row r="8897" spans="1:27" ht="10.5" x14ac:dyDescent="0.15">
      <c r="A8897" s="1" t="s">
        <v>31647</v>
      </c>
      <c r="B8897" s="1" t="s">
        <v>0</v>
      </c>
      <c r="C8897" s="1" t="s">
        <v>22</v>
      </c>
      <c r="E8897" s="1" t="s">
        <v>31648</v>
      </c>
      <c r="F8897" s="1" t="s">
        <v>2</v>
      </c>
      <c r="G8897" s="1" t="s">
        <v>31649</v>
      </c>
      <c r="H8897" s="1" t="s">
        <v>31650</v>
      </c>
      <c r="I8897" s="1" t="s">
        <v>157</v>
      </c>
      <c r="J8897" s="1" t="s">
        <v>118</v>
      </c>
      <c r="K8897" s="1" t="s">
        <v>28000</v>
      </c>
      <c r="L8897" s="1" t="s">
        <v>2</v>
      </c>
      <c r="M8897" s="1" t="s">
        <v>120</v>
      </c>
      <c r="N8897" s="1" t="s">
        <v>120</v>
      </c>
      <c r="O8897" s="1" t="s">
        <v>7</v>
      </c>
      <c r="P8897" s="1" t="s">
        <v>1924</v>
      </c>
      <c r="Q8897" s="1" t="s">
        <v>476</v>
      </c>
      <c r="R8897" s="1" t="s">
        <v>488</v>
      </c>
      <c r="S8897" s="1" t="s">
        <v>31651</v>
      </c>
      <c r="T8897" s="21"/>
      <c r="U8897" s="21"/>
      <c r="V8897" s="21">
        <f t="shared" si="554"/>
        <v>0</v>
      </c>
      <c r="W8897" s="23" t="e">
        <f t="shared" si="555"/>
        <v>#DIV/0!</v>
      </c>
      <c r="X8897" s="3">
        <v>0</v>
      </c>
      <c r="Y8897" s="2">
        <v>266.29000000000002</v>
      </c>
      <c r="Z8897" s="3">
        <f t="shared" si="552"/>
        <v>266.29000000000002</v>
      </c>
      <c r="AA8897" s="8">
        <f t="shared" si="553"/>
        <v>0</v>
      </c>
    </row>
    <row r="8898" spans="1:27" ht="10.5" x14ac:dyDescent="0.15">
      <c r="A8898" s="1" t="s">
        <v>39518</v>
      </c>
      <c r="B8898" s="1" t="s">
        <v>0</v>
      </c>
      <c r="C8898" s="1" t="s">
        <v>22</v>
      </c>
      <c r="E8898" s="1" t="s">
        <v>39519</v>
      </c>
      <c r="F8898" s="1" t="s">
        <v>2</v>
      </c>
      <c r="G8898" s="1" t="s">
        <v>2</v>
      </c>
      <c r="H8898" s="1" t="s">
        <v>39520</v>
      </c>
      <c r="I8898" s="1" t="s">
        <v>752</v>
      </c>
      <c r="J8898" s="1" t="s">
        <v>408</v>
      </c>
      <c r="K8898" s="1" t="s">
        <v>4379</v>
      </c>
      <c r="L8898" s="1" t="s">
        <v>2</v>
      </c>
      <c r="M8898" s="1" t="s">
        <v>120</v>
      </c>
      <c r="N8898" s="1" t="s">
        <v>120</v>
      </c>
      <c r="O8898" s="1" t="s">
        <v>7</v>
      </c>
      <c r="P8898" s="1" t="s">
        <v>475</v>
      </c>
      <c r="Q8898" s="1" t="s">
        <v>476</v>
      </c>
      <c r="R8898" s="1" t="s">
        <v>477</v>
      </c>
      <c r="S8898" s="1" t="s">
        <v>2</v>
      </c>
      <c r="T8898" s="21">
        <v>0</v>
      </c>
      <c r="U8898" s="21">
        <v>552.53</v>
      </c>
      <c r="V8898" s="21">
        <f t="shared" si="554"/>
        <v>552.53</v>
      </c>
      <c r="W8898" s="23">
        <f t="shared" si="555"/>
        <v>0</v>
      </c>
      <c r="X8898" s="3">
        <v>0</v>
      </c>
      <c r="Y8898" s="2">
        <v>266.20999999999998</v>
      </c>
      <c r="Z8898" s="3">
        <f t="shared" ref="Z8898:Z8961" si="556">SUM(X8898:Y8898)</f>
        <v>266.20999999999998</v>
      </c>
      <c r="AA8898" s="8">
        <f t="shared" ref="AA8898:AA8961" si="557">X8898/Z8898</f>
        <v>0</v>
      </c>
    </row>
    <row r="8899" spans="1:27" ht="10.5" x14ac:dyDescent="0.15">
      <c r="A8899" s="1" t="s">
        <v>19850</v>
      </c>
      <c r="B8899" s="1" t="s">
        <v>0</v>
      </c>
      <c r="C8899" s="1" t="s">
        <v>22</v>
      </c>
      <c r="E8899" s="1" t="s">
        <v>19851</v>
      </c>
      <c r="F8899" s="1" t="s">
        <v>2</v>
      </c>
      <c r="G8899" s="1" t="s">
        <v>2</v>
      </c>
      <c r="H8899" s="1" t="s">
        <v>19852</v>
      </c>
      <c r="I8899" s="1" t="s">
        <v>59</v>
      </c>
      <c r="J8899" s="1" t="s">
        <v>24</v>
      </c>
      <c r="K8899" s="1" t="s">
        <v>2324</v>
      </c>
      <c r="L8899" s="1" t="s">
        <v>57</v>
      </c>
      <c r="M8899" s="1" t="s">
        <v>120</v>
      </c>
      <c r="N8899" s="1" t="s">
        <v>120</v>
      </c>
      <c r="O8899" s="1" t="s">
        <v>7</v>
      </c>
      <c r="P8899" s="1" t="s">
        <v>879</v>
      </c>
      <c r="Q8899" s="1" t="s">
        <v>476</v>
      </c>
      <c r="R8899" s="1" t="s">
        <v>477</v>
      </c>
      <c r="S8899" s="1" t="s">
        <v>19853</v>
      </c>
      <c r="T8899" s="21">
        <v>0</v>
      </c>
      <c r="U8899" s="21">
        <v>101.45</v>
      </c>
      <c r="V8899" s="21">
        <f t="shared" ref="V8899:V8962" si="558">SUM(T8899:U8899)</f>
        <v>101.45</v>
      </c>
      <c r="W8899" s="23">
        <f t="shared" ref="W8899:W8962" si="559">T8899/V8899</f>
        <v>0</v>
      </c>
      <c r="X8899" s="3">
        <v>0</v>
      </c>
      <c r="Y8899" s="2">
        <v>266</v>
      </c>
      <c r="Z8899" s="3">
        <f t="shared" si="556"/>
        <v>266</v>
      </c>
      <c r="AA8899" s="8">
        <f t="shared" si="557"/>
        <v>0</v>
      </c>
    </row>
    <row r="8900" spans="1:27" ht="10.5" x14ac:dyDescent="0.15">
      <c r="A8900" s="1" t="s">
        <v>28593</v>
      </c>
      <c r="B8900" s="1" t="s">
        <v>0</v>
      </c>
      <c r="C8900" s="1" t="s">
        <v>22</v>
      </c>
      <c r="E8900" s="1" t="s">
        <v>28594</v>
      </c>
      <c r="F8900" s="1" t="s">
        <v>2</v>
      </c>
      <c r="G8900" s="1" t="s">
        <v>28595</v>
      </c>
      <c r="H8900" s="1" t="s">
        <v>28596</v>
      </c>
      <c r="I8900" s="1" t="s">
        <v>948</v>
      </c>
      <c r="J8900" s="1" t="s">
        <v>18</v>
      </c>
      <c r="K8900" s="1" t="s">
        <v>25697</v>
      </c>
      <c r="L8900" s="1" t="s">
        <v>2</v>
      </c>
      <c r="M8900" s="1" t="s">
        <v>120</v>
      </c>
      <c r="N8900" s="1" t="s">
        <v>120</v>
      </c>
      <c r="O8900" s="1" t="s">
        <v>7</v>
      </c>
      <c r="P8900" s="1" t="s">
        <v>1141</v>
      </c>
      <c r="Q8900" s="1" t="s">
        <v>476</v>
      </c>
      <c r="R8900" s="1" t="s">
        <v>477</v>
      </c>
      <c r="S8900" s="1" t="s">
        <v>2</v>
      </c>
      <c r="T8900" s="21">
        <v>0</v>
      </c>
      <c r="U8900" s="21">
        <v>427.45</v>
      </c>
      <c r="V8900" s="21">
        <f t="shared" si="558"/>
        <v>427.45</v>
      </c>
      <c r="W8900" s="23">
        <f t="shared" si="559"/>
        <v>0</v>
      </c>
      <c r="X8900" s="3">
        <v>0</v>
      </c>
      <c r="Y8900" s="2">
        <v>265.55</v>
      </c>
      <c r="Z8900" s="3">
        <f t="shared" si="556"/>
        <v>265.55</v>
      </c>
      <c r="AA8900" s="8">
        <f t="shared" si="557"/>
        <v>0</v>
      </c>
    </row>
    <row r="8901" spans="1:27" ht="10.5" x14ac:dyDescent="0.15">
      <c r="A8901" s="1" t="s">
        <v>20610</v>
      </c>
      <c r="B8901" s="1" t="s">
        <v>0</v>
      </c>
      <c r="C8901" s="1" t="s">
        <v>22</v>
      </c>
      <c r="E8901" s="1" t="s">
        <v>20611</v>
      </c>
      <c r="F8901" s="1" t="s">
        <v>2</v>
      </c>
      <c r="G8901" s="1" t="s">
        <v>20612</v>
      </c>
      <c r="H8901" s="1" t="s">
        <v>20613</v>
      </c>
      <c r="I8901" s="1" t="s">
        <v>10826</v>
      </c>
      <c r="J8901" s="1" t="s">
        <v>381</v>
      </c>
      <c r="K8901" s="1" t="s">
        <v>19576</v>
      </c>
      <c r="L8901" s="1" t="s">
        <v>2</v>
      </c>
      <c r="M8901" s="1" t="s">
        <v>120</v>
      </c>
      <c r="N8901" s="1" t="s">
        <v>120</v>
      </c>
      <c r="O8901" s="1" t="s">
        <v>7</v>
      </c>
      <c r="P8901" s="1" t="s">
        <v>1225</v>
      </c>
      <c r="Q8901" s="1" t="s">
        <v>476</v>
      </c>
      <c r="R8901" s="1" t="s">
        <v>477</v>
      </c>
      <c r="S8901" s="1" t="s">
        <v>20614</v>
      </c>
      <c r="T8901" s="21">
        <v>0</v>
      </c>
      <c r="U8901" s="21">
        <v>686.69</v>
      </c>
      <c r="V8901" s="21">
        <f t="shared" si="558"/>
        <v>686.69</v>
      </c>
      <c r="W8901" s="23">
        <f t="shared" si="559"/>
        <v>0</v>
      </c>
      <c r="X8901" s="3">
        <v>0</v>
      </c>
      <c r="Y8901" s="2">
        <v>264.67</v>
      </c>
      <c r="Z8901" s="3">
        <f t="shared" si="556"/>
        <v>264.67</v>
      </c>
      <c r="AA8901" s="8">
        <f t="shared" si="557"/>
        <v>0</v>
      </c>
    </row>
    <row r="8902" spans="1:27" ht="10.5" x14ac:dyDescent="0.15">
      <c r="A8902" s="1" t="s">
        <v>31637</v>
      </c>
      <c r="B8902" s="1" t="s">
        <v>0</v>
      </c>
      <c r="C8902" s="1" t="s">
        <v>22</v>
      </c>
      <c r="E8902" s="1" t="s">
        <v>31638</v>
      </c>
      <c r="F8902" s="1" t="s">
        <v>2</v>
      </c>
      <c r="G8902" s="1" t="s">
        <v>2</v>
      </c>
      <c r="H8902" s="1" t="s">
        <v>31639</v>
      </c>
      <c r="I8902" s="1" t="s">
        <v>117</v>
      </c>
      <c r="J8902" s="1" t="s">
        <v>118</v>
      </c>
      <c r="K8902" s="1" t="s">
        <v>6303</v>
      </c>
      <c r="L8902" s="1" t="s">
        <v>2</v>
      </c>
      <c r="M8902" s="1" t="s">
        <v>120</v>
      </c>
      <c r="N8902" s="1" t="s">
        <v>120</v>
      </c>
      <c r="O8902" s="1" t="s">
        <v>7</v>
      </c>
      <c r="P8902" s="1" t="s">
        <v>807</v>
      </c>
      <c r="Q8902" s="1" t="s">
        <v>476</v>
      </c>
      <c r="R8902" s="1" t="s">
        <v>488</v>
      </c>
      <c r="S8902" s="1" t="s">
        <v>2</v>
      </c>
      <c r="T8902" s="21"/>
      <c r="U8902" s="21"/>
      <c r="V8902" s="21">
        <f t="shared" si="558"/>
        <v>0</v>
      </c>
      <c r="W8902" s="23" t="e">
        <f t="shared" si="559"/>
        <v>#DIV/0!</v>
      </c>
      <c r="X8902" s="3">
        <v>0</v>
      </c>
      <c r="Y8902" s="2">
        <v>264.64999999999998</v>
      </c>
      <c r="Z8902" s="3">
        <f t="shared" si="556"/>
        <v>264.64999999999998</v>
      </c>
      <c r="AA8902" s="8">
        <f t="shared" si="557"/>
        <v>0</v>
      </c>
    </row>
    <row r="8903" spans="1:27" ht="10.5" x14ac:dyDescent="0.15">
      <c r="A8903" s="1" t="s">
        <v>27979</v>
      </c>
      <c r="B8903" s="1" t="s">
        <v>0</v>
      </c>
      <c r="C8903" s="1" t="s">
        <v>22</v>
      </c>
      <c r="E8903" s="1" t="s">
        <v>27980</v>
      </c>
      <c r="F8903" s="1" t="s">
        <v>2</v>
      </c>
      <c r="G8903" s="1" t="s">
        <v>27981</v>
      </c>
      <c r="H8903" s="1" t="s">
        <v>27982</v>
      </c>
      <c r="I8903" s="1" t="s">
        <v>5946</v>
      </c>
      <c r="J8903" s="1" t="s">
        <v>126</v>
      </c>
      <c r="K8903" s="1" t="s">
        <v>27983</v>
      </c>
      <c r="L8903" s="1" t="s">
        <v>2</v>
      </c>
      <c r="M8903" s="1" t="s">
        <v>120</v>
      </c>
      <c r="N8903" s="1" t="s">
        <v>120</v>
      </c>
      <c r="O8903" s="1" t="s">
        <v>7</v>
      </c>
      <c r="P8903" s="1" t="s">
        <v>817</v>
      </c>
      <c r="Q8903" s="1" t="s">
        <v>476</v>
      </c>
      <c r="R8903" s="1" t="s">
        <v>503</v>
      </c>
      <c r="S8903" s="1" t="s">
        <v>27984</v>
      </c>
      <c r="T8903" s="21"/>
      <c r="U8903" s="21"/>
      <c r="V8903" s="21">
        <f t="shared" si="558"/>
        <v>0</v>
      </c>
      <c r="W8903" s="23" t="e">
        <f t="shared" si="559"/>
        <v>#DIV/0!</v>
      </c>
      <c r="X8903" s="3">
        <v>0</v>
      </c>
      <c r="Y8903" s="2">
        <v>264.58</v>
      </c>
      <c r="Z8903" s="3">
        <f t="shared" si="556"/>
        <v>264.58</v>
      </c>
      <c r="AA8903" s="8">
        <f t="shared" si="557"/>
        <v>0</v>
      </c>
    </row>
    <row r="8904" spans="1:27" ht="10.5" x14ac:dyDescent="0.15">
      <c r="A8904" s="1" t="s">
        <v>34505</v>
      </c>
      <c r="B8904" s="1" t="s">
        <v>0</v>
      </c>
      <c r="C8904" s="1" t="s">
        <v>22</v>
      </c>
      <c r="E8904" s="1" t="s">
        <v>34506</v>
      </c>
      <c r="F8904" s="1" t="s">
        <v>2</v>
      </c>
      <c r="G8904" s="1" t="s">
        <v>34507</v>
      </c>
      <c r="H8904" s="1" t="s">
        <v>34508</v>
      </c>
      <c r="I8904" s="1" t="s">
        <v>87</v>
      </c>
      <c r="J8904" s="1" t="s">
        <v>77</v>
      </c>
      <c r="K8904" s="1" t="s">
        <v>3603</v>
      </c>
      <c r="L8904" s="1" t="s">
        <v>2</v>
      </c>
      <c r="M8904" s="1" t="s">
        <v>120</v>
      </c>
      <c r="N8904" s="1" t="s">
        <v>120</v>
      </c>
      <c r="O8904" s="1" t="s">
        <v>7</v>
      </c>
      <c r="P8904" s="1" t="s">
        <v>487</v>
      </c>
      <c r="Q8904" s="1" t="s">
        <v>476</v>
      </c>
      <c r="R8904" s="1" t="s">
        <v>488</v>
      </c>
      <c r="S8904" s="1" t="s">
        <v>2</v>
      </c>
      <c r="T8904" s="21"/>
      <c r="U8904" s="21"/>
      <c r="V8904" s="21">
        <f t="shared" si="558"/>
        <v>0</v>
      </c>
      <c r="W8904" s="23" t="e">
        <f t="shared" si="559"/>
        <v>#DIV/0!</v>
      </c>
      <c r="X8904" s="3">
        <v>0</v>
      </c>
      <c r="Y8904" s="2">
        <v>264.36</v>
      </c>
      <c r="Z8904" s="3">
        <f t="shared" si="556"/>
        <v>264.36</v>
      </c>
      <c r="AA8904" s="8">
        <f t="shared" si="557"/>
        <v>0</v>
      </c>
    </row>
    <row r="8905" spans="1:27" ht="10.5" x14ac:dyDescent="0.15">
      <c r="A8905" s="1" t="s">
        <v>32828</v>
      </c>
      <c r="B8905" s="1" t="s">
        <v>0</v>
      </c>
      <c r="C8905" s="1" t="s">
        <v>22</v>
      </c>
      <c r="E8905" s="1" t="s">
        <v>32829</v>
      </c>
      <c r="F8905" s="1" t="s">
        <v>2</v>
      </c>
      <c r="G8905" s="1" t="s">
        <v>2</v>
      </c>
      <c r="H8905" s="1" t="s">
        <v>32830</v>
      </c>
      <c r="I8905" s="1" t="s">
        <v>6770</v>
      </c>
      <c r="J8905" s="1" t="s">
        <v>126</v>
      </c>
      <c r="K8905" s="1" t="s">
        <v>32831</v>
      </c>
      <c r="L8905" s="1" t="s">
        <v>2</v>
      </c>
      <c r="M8905" s="1" t="s">
        <v>120</v>
      </c>
      <c r="N8905" s="1" t="s">
        <v>120</v>
      </c>
      <c r="O8905" s="1" t="s">
        <v>7</v>
      </c>
      <c r="P8905" s="1" t="s">
        <v>3475</v>
      </c>
      <c r="Q8905" s="1" t="s">
        <v>476</v>
      </c>
      <c r="R8905" s="1" t="s">
        <v>488</v>
      </c>
      <c r="S8905" s="1" t="s">
        <v>32832</v>
      </c>
      <c r="T8905" s="21">
        <v>0</v>
      </c>
      <c r="U8905" s="21">
        <v>187.67</v>
      </c>
      <c r="V8905" s="21">
        <f t="shared" si="558"/>
        <v>187.67</v>
      </c>
      <c r="W8905" s="23">
        <f t="shared" si="559"/>
        <v>0</v>
      </c>
      <c r="X8905" s="3">
        <v>0</v>
      </c>
      <c r="Y8905" s="2">
        <v>263.81</v>
      </c>
      <c r="Z8905" s="3">
        <f t="shared" si="556"/>
        <v>263.81</v>
      </c>
      <c r="AA8905" s="8">
        <f t="shared" si="557"/>
        <v>0</v>
      </c>
    </row>
    <row r="8906" spans="1:27" ht="10.5" x14ac:dyDescent="0.15">
      <c r="A8906" s="1" t="s">
        <v>18519</v>
      </c>
      <c r="B8906" s="1" t="s">
        <v>0</v>
      </c>
      <c r="C8906" s="1" t="s">
        <v>22</v>
      </c>
      <c r="E8906" s="1" t="s">
        <v>18520</v>
      </c>
      <c r="F8906" s="1" t="s">
        <v>2</v>
      </c>
      <c r="G8906" s="1" t="s">
        <v>1817</v>
      </c>
      <c r="H8906" s="1" t="s">
        <v>18521</v>
      </c>
      <c r="I8906" s="1" t="s">
        <v>59</v>
      </c>
      <c r="J8906" s="1" t="s">
        <v>24</v>
      </c>
      <c r="K8906" s="1" t="s">
        <v>1923</v>
      </c>
      <c r="L8906" s="1" t="s">
        <v>2</v>
      </c>
      <c r="M8906" s="1" t="s">
        <v>120</v>
      </c>
      <c r="N8906" s="1" t="s">
        <v>120</v>
      </c>
      <c r="O8906" s="1" t="s">
        <v>7</v>
      </c>
      <c r="P8906" s="1" t="s">
        <v>872</v>
      </c>
      <c r="Q8906" s="1" t="s">
        <v>476</v>
      </c>
      <c r="R8906" s="1" t="s">
        <v>488</v>
      </c>
      <c r="S8906" s="1" t="s">
        <v>18522</v>
      </c>
      <c r="T8906" s="21">
        <v>0</v>
      </c>
      <c r="U8906" s="21">
        <v>473.98</v>
      </c>
      <c r="V8906" s="21">
        <f t="shared" si="558"/>
        <v>473.98</v>
      </c>
      <c r="W8906" s="23">
        <f t="shared" si="559"/>
        <v>0</v>
      </c>
      <c r="X8906" s="3">
        <v>0</v>
      </c>
      <c r="Y8906" s="2">
        <v>263.24</v>
      </c>
      <c r="Z8906" s="3">
        <f t="shared" si="556"/>
        <v>263.24</v>
      </c>
      <c r="AA8906" s="8">
        <f t="shared" si="557"/>
        <v>0</v>
      </c>
    </row>
    <row r="8907" spans="1:27" ht="10.5" x14ac:dyDescent="0.15">
      <c r="A8907" s="1" t="s">
        <v>48397</v>
      </c>
      <c r="B8907" s="1" t="s">
        <v>0</v>
      </c>
      <c r="C8907" s="1" t="s">
        <v>22</v>
      </c>
      <c r="E8907" s="1" t="s">
        <v>48398</v>
      </c>
      <c r="F8907" s="1" t="s">
        <v>2</v>
      </c>
      <c r="G8907" s="1" t="s">
        <v>2</v>
      </c>
      <c r="H8907" s="1" t="s">
        <v>48399</v>
      </c>
      <c r="I8907" s="1" t="s">
        <v>1107</v>
      </c>
      <c r="J8907" s="1" t="s">
        <v>64</v>
      </c>
      <c r="K8907" s="1" t="s">
        <v>48400</v>
      </c>
      <c r="L8907" s="1" t="s">
        <v>34</v>
      </c>
      <c r="M8907" s="1" t="s">
        <v>120</v>
      </c>
      <c r="N8907" s="1" t="s">
        <v>120</v>
      </c>
      <c r="O8907" s="1" t="s">
        <v>7</v>
      </c>
      <c r="P8907" s="1" t="s">
        <v>1242</v>
      </c>
      <c r="Q8907" s="1" t="s">
        <v>476</v>
      </c>
      <c r="R8907" s="1" t="s">
        <v>503</v>
      </c>
      <c r="S8907" s="1" t="s">
        <v>48401</v>
      </c>
      <c r="T8907" s="21">
        <v>0</v>
      </c>
      <c r="U8907" s="21">
        <v>430.37</v>
      </c>
      <c r="V8907" s="21">
        <f t="shared" si="558"/>
        <v>430.37</v>
      </c>
      <c r="W8907" s="23">
        <f t="shared" si="559"/>
        <v>0</v>
      </c>
      <c r="X8907" s="3">
        <v>0</v>
      </c>
      <c r="Y8907" s="2">
        <v>262.99</v>
      </c>
      <c r="Z8907" s="3">
        <f t="shared" si="556"/>
        <v>262.99</v>
      </c>
      <c r="AA8907" s="8">
        <f t="shared" si="557"/>
        <v>0</v>
      </c>
    </row>
    <row r="8908" spans="1:27" ht="10.5" x14ac:dyDescent="0.15">
      <c r="A8908" s="1" t="s">
        <v>18411</v>
      </c>
      <c r="B8908" s="1" t="s">
        <v>0</v>
      </c>
      <c r="C8908" s="1" t="s">
        <v>1</v>
      </c>
      <c r="E8908" s="1" t="s">
        <v>18412</v>
      </c>
      <c r="F8908" s="1" t="s">
        <v>18413</v>
      </c>
      <c r="G8908" s="1" t="s">
        <v>18413</v>
      </c>
      <c r="H8908" s="1" t="s">
        <v>18414</v>
      </c>
      <c r="I8908" s="1" t="s">
        <v>2165</v>
      </c>
      <c r="J8908" s="1" t="s">
        <v>64</v>
      </c>
      <c r="K8908" s="1" t="s">
        <v>18415</v>
      </c>
      <c r="L8908" s="1" t="s">
        <v>783</v>
      </c>
      <c r="M8908" s="1" t="s">
        <v>137</v>
      </c>
      <c r="N8908" s="1" t="s">
        <v>246</v>
      </c>
      <c r="O8908" s="1" t="s">
        <v>7</v>
      </c>
      <c r="P8908" s="1" t="s">
        <v>154</v>
      </c>
      <c r="Q8908" s="1" t="s">
        <v>9</v>
      </c>
      <c r="R8908" s="1" t="s">
        <v>10</v>
      </c>
      <c r="S8908" s="1" t="s">
        <v>18416</v>
      </c>
      <c r="T8908" s="21">
        <v>0</v>
      </c>
      <c r="U8908" s="21">
        <v>961.65</v>
      </c>
      <c r="V8908" s="21">
        <f t="shared" si="558"/>
        <v>961.65</v>
      </c>
      <c r="W8908" s="23">
        <f t="shared" si="559"/>
        <v>0</v>
      </c>
      <c r="X8908" s="3">
        <v>0</v>
      </c>
      <c r="Y8908" s="2">
        <v>262.89999999999998</v>
      </c>
      <c r="Z8908" s="3">
        <f t="shared" si="556"/>
        <v>262.89999999999998</v>
      </c>
      <c r="AA8908" s="8">
        <f t="shared" si="557"/>
        <v>0</v>
      </c>
    </row>
    <row r="8909" spans="1:27" ht="10.5" x14ac:dyDescent="0.15">
      <c r="A8909" s="1" t="s">
        <v>42065</v>
      </c>
      <c r="B8909" s="1" t="s">
        <v>0</v>
      </c>
      <c r="C8909" s="1" t="s">
        <v>22</v>
      </c>
      <c r="E8909" s="1" t="s">
        <v>42066</v>
      </c>
      <c r="F8909" s="1" t="s">
        <v>2</v>
      </c>
      <c r="G8909" s="1" t="s">
        <v>2</v>
      </c>
      <c r="H8909" s="1" t="s">
        <v>42067</v>
      </c>
      <c r="I8909" s="1" t="s">
        <v>3291</v>
      </c>
      <c r="J8909" s="1" t="s">
        <v>162</v>
      </c>
      <c r="K8909" s="1" t="s">
        <v>27437</v>
      </c>
      <c r="L8909" s="1" t="s">
        <v>2</v>
      </c>
      <c r="M8909" s="1" t="s">
        <v>120</v>
      </c>
      <c r="N8909" s="1" t="s">
        <v>120</v>
      </c>
      <c r="O8909" s="1" t="s">
        <v>7</v>
      </c>
      <c r="P8909" s="1" t="s">
        <v>747</v>
      </c>
      <c r="Q8909" s="1" t="s">
        <v>476</v>
      </c>
      <c r="R8909" s="1" t="s">
        <v>488</v>
      </c>
      <c r="S8909" s="1" t="s">
        <v>2</v>
      </c>
      <c r="T8909" s="21"/>
      <c r="U8909" s="21"/>
      <c r="V8909" s="21">
        <f t="shared" si="558"/>
        <v>0</v>
      </c>
      <c r="W8909" s="23" t="e">
        <f t="shared" si="559"/>
        <v>#DIV/0!</v>
      </c>
      <c r="X8909" s="3">
        <v>0</v>
      </c>
      <c r="Y8909" s="2">
        <v>262.76</v>
      </c>
      <c r="Z8909" s="3">
        <f t="shared" si="556"/>
        <v>262.76</v>
      </c>
      <c r="AA8909" s="8">
        <f t="shared" si="557"/>
        <v>0</v>
      </c>
    </row>
    <row r="8910" spans="1:27" ht="10.5" x14ac:dyDescent="0.15">
      <c r="A8910" s="1" t="s">
        <v>22807</v>
      </c>
      <c r="B8910" s="1" t="s">
        <v>0</v>
      </c>
      <c r="C8910" s="1" t="s">
        <v>22</v>
      </c>
      <c r="E8910" s="1" t="s">
        <v>22808</v>
      </c>
      <c r="F8910" s="1" t="s">
        <v>2</v>
      </c>
      <c r="G8910" s="1" t="s">
        <v>2</v>
      </c>
      <c r="H8910" s="1" t="s">
        <v>22809</v>
      </c>
      <c r="I8910" s="1" t="s">
        <v>117</v>
      </c>
      <c r="J8910" s="1" t="s">
        <v>118</v>
      </c>
      <c r="K8910" s="1" t="s">
        <v>3886</v>
      </c>
      <c r="L8910" s="1" t="s">
        <v>2</v>
      </c>
      <c r="M8910" s="1" t="s">
        <v>120</v>
      </c>
      <c r="N8910" s="1" t="s">
        <v>120</v>
      </c>
      <c r="O8910" s="1" t="s">
        <v>7</v>
      </c>
      <c r="P8910" s="1" t="s">
        <v>879</v>
      </c>
      <c r="Q8910" s="1" t="s">
        <v>476</v>
      </c>
      <c r="R8910" s="1" t="s">
        <v>477</v>
      </c>
      <c r="S8910" s="1" t="s">
        <v>22810</v>
      </c>
      <c r="T8910" s="21">
        <v>0</v>
      </c>
      <c r="U8910" s="21">
        <v>631.75</v>
      </c>
      <c r="V8910" s="21">
        <f t="shared" si="558"/>
        <v>631.75</v>
      </c>
      <c r="W8910" s="23">
        <f t="shared" si="559"/>
        <v>0</v>
      </c>
      <c r="X8910" s="3">
        <v>0</v>
      </c>
      <c r="Y8910" s="2">
        <v>262.57</v>
      </c>
      <c r="Z8910" s="3">
        <f t="shared" si="556"/>
        <v>262.57</v>
      </c>
      <c r="AA8910" s="8">
        <f t="shared" si="557"/>
        <v>0</v>
      </c>
    </row>
    <row r="8911" spans="1:27" ht="10.5" x14ac:dyDescent="0.15">
      <c r="A8911" s="1" t="s">
        <v>34016</v>
      </c>
      <c r="B8911" s="1" t="s">
        <v>0</v>
      </c>
      <c r="C8911" s="1" t="s">
        <v>22</v>
      </c>
      <c r="E8911" s="1" t="s">
        <v>34017</v>
      </c>
      <c r="F8911" s="1" t="s">
        <v>2</v>
      </c>
      <c r="G8911" s="1" t="s">
        <v>2</v>
      </c>
      <c r="H8911" s="1" t="s">
        <v>34018</v>
      </c>
      <c r="I8911" s="1" t="s">
        <v>34019</v>
      </c>
      <c r="J8911" s="1" t="s">
        <v>32</v>
      </c>
      <c r="K8911" s="1" t="s">
        <v>34020</v>
      </c>
      <c r="L8911" s="1" t="s">
        <v>2</v>
      </c>
      <c r="M8911" s="1" t="s">
        <v>120</v>
      </c>
      <c r="N8911" s="1" t="s">
        <v>120</v>
      </c>
      <c r="O8911" s="1" t="s">
        <v>7</v>
      </c>
      <c r="P8911" s="1" t="s">
        <v>1141</v>
      </c>
      <c r="Q8911" s="1" t="s">
        <v>476</v>
      </c>
      <c r="R8911" s="1" t="s">
        <v>477</v>
      </c>
      <c r="S8911" s="1" t="s">
        <v>34021</v>
      </c>
      <c r="T8911" s="21">
        <v>0</v>
      </c>
      <c r="U8911" s="21">
        <v>940.21</v>
      </c>
      <c r="V8911" s="21">
        <f t="shared" si="558"/>
        <v>940.21</v>
      </c>
      <c r="W8911" s="23">
        <f t="shared" si="559"/>
        <v>0</v>
      </c>
      <c r="X8911" s="3">
        <v>0</v>
      </c>
      <c r="Y8911" s="2">
        <v>262.5</v>
      </c>
      <c r="Z8911" s="3">
        <f t="shared" si="556"/>
        <v>262.5</v>
      </c>
      <c r="AA8911" s="8">
        <f t="shared" si="557"/>
        <v>0</v>
      </c>
    </row>
    <row r="8912" spans="1:27" ht="10.5" x14ac:dyDescent="0.15">
      <c r="A8912" s="1" t="s">
        <v>21409</v>
      </c>
      <c r="B8912" s="1" t="s">
        <v>0</v>
      </c>
      <c r="C8912" s="1" t="s">
        <v>22</v>
      </c>
      <c r="E8912" s="1" t="s">
        <v>21410</v>
      </c>
      <c r="F8912" s="1" t="s">
        <v>2</v>
      </c>
      <c r="G8912" s="1" t="s">
        <v>21411</v>
      </c>
      <c r="H8912" s="1" t="s">
        <v>21412</v>
      </c>
      <c r="I8912" s="1" t="s">
        <v>616</v>
      </c>
      <c r="J8912" s="1" t="s">
        <v>18</v>
      </c>
      <c r="K8912" s="1" t="s">
        <v>678</v>
      </c>
      <c r="L8912" s="1" t="s">
        <v>34</v>
      </c>
      <c r="M8912" s="1" t="s">
        <v>120</v>
      </c>
      <c r="N8912" s="1" t="s">
        <v>120</v>
      </c>
      <c r="O8912" s="1" t="s">
        <v>7</v>
      </c>
      <c r="P8912" s="1" t="s">
        <v>1194</v>
      </c>
      <c r="Q8912" s="1" t="s">
        <v>476</v>
      </c>
      <c r="R8912" s="1" t="s">
        <v>477</v>
      </c>
      <c r="S8912" s="1" t="s">
        <v>2</v>
      </c>
      <c r="T8912" s="21">
        <v>0</v>
      </c>
      <c r="U8912" s="21">
        <v>9327.5</v>
      </c>
      <c r="V8912" s="21">
        <f t="shared" si="558"/>
        <v>9327.5</v>
      </c>
      <c r="W8912" s="23">
        <f t="shared" si="559"/>
        <v>0</v>
      </c>
      <c r="X8912" s="3">
        <v>0</v>
      </c>
      <c r="Y8912" s="2">
        <v>261.8</v>
      </c>
      <c r="Z8912" s="3">
        <f t="shared" si="556"/>
        <v>261.8</v>
      </c>
      <c r="AA8912" s="8">
        <f t="shared" si="557"/>
        <v>0</v>
      </c>
    </row>
    <row r="8913" spans="1:27" ht="10.5" x14ac:dyDescent="0.15">
      <c r="A8913" s="1" t="s">
        <v>29211</v>
      </c>
      <c r="B8913" s="1" t="s">
        <v>0</v>
      </c>
      <c r="C8913" s="1" t="s">
        <v>22</v>
      </c>
      <c r="E8913" s="1" t="s">
        <v>29212</v>
      </c>
      <c r="F8913" s="1" t="s">
        <v>2</v>
      </c>
      <c r="G8913" s="1" t="s">
        <v>29213</v>
      </c>
      <c r="H8913" s="1" t="s">
        <v>29214</v>
      </c>
      <c r="I8913" s="1" t="s">
        <v>29215</v>
      </c>
      <c r="J8913" s="1" t="s">
        <v>1618</v>
      </c>
      <c r="K8913" s="1" t="s">
        <v>1006</v>
      </c>
      <c r="L8913" s="1" t="s">
        <v>2</v>
      </c>
      <c r="M8913" s="1" t="s">
        <v>120</v>
      </c>
      <c r="N8913" s="1" t="s">
        <v>120</v>
      </c>
      <c r="O8913" s="1" t="s">
        <v>7</v>
      </c>
      <c r="P8913" s="1" t="s">
        <v>2675</v>
      </c>
      <c r="Q8913" s="1" t="s">
        <v>476</v>
      </c>
      <c r="R8913" s="1" t="s">
        <v>488</v>
      </c>
      <c r="S8913" s="1" t="s">
        <v>2</v>
      </c>
      <c r="T8913" s="21"/>
      <c r="U8913" s="21"/>
      <c r="V8913" s="21">
        <f t="shared" si="558"/>
        <v>0</v>
      </c>
      <c r="W8913" s="23" t="e">
        <f t="shared" si="559"/>
        <v>#DIV/0!</v>
      </c>
      <c r="X8913" s="3">
        <v>0</v>
      </c>
      <c r="Y8913" s="2">
        <v>261.12</v>
      </c>
      <c r="Z8913" s="3">
        <f t="shared" si="556"/>
        <v>261.12</v>
      </c>
      <c r="AA8913" s="8">
        <f t="shared" si="557"/>
        <v>0</v>
      </c>
    </row>
    <row r="8914" spans="1:27" ht="10.5" x14ac:dyDescent="0.15">
      <c r="A8914" s="1" t="s">
        <v>32987</v>
      </c>
      <c r="B8914" s="1" t="s">
        <v>0</v>
      </c>
      <c r="C8914" s="1" t="s">
        <v>22</v>
      </c>
      <c r="E8914" s="1" t="s">
        <v>32988</v>
      </c>
      <c r="F8914" s="1" t="s">
        <v>32989</v>
      </c>
      <c r="G8914" s="1" t="s">
        <v>32990</v>
      </c>
      <c r="H8914" s="1" t="s">
        <v>32991</v>
      </c>
      <c r="I8914" s="1" t="s">
        <v>10624</v>
      </c>
      <c r="J8914" s="1" t="s">
        <v>24</v>
      </c>
      <c r="K8914" s="1" t="s">
        <v>32992</v>
      </c>
      <c r="L8914" s="1" t="s">
        <v>2</v>
      </c>
      <c r="M8914" s="1" t="s">
        <v>120</v>
      </c>
      <c r="N8914" s="1" t="s">
        <v>120</v>
      </c>
      <c r="O8914" s="1" t="s">
        <v>7</v>
      </c>
      <c r="P8914" s="1" t="s">
        <v>3475</v>
      </c>
      <c r="Q8914" s="1" t="s">
        <v>476</v>
      </c>
      <c r="R8914" s="1" t="s">
        <v>488</v>
      </c>
      <c r="S8914" s="1" t="s">
        <v>2</v>
      </c>
      <c r="T8914" s="21"/>
      <c r="U8914" s="21"/>
      <c r="V8914" s="21">
        <f t="shared" si="558"/>
        <v>0</v>
      </c>
      <c r="W8914" s="23" t="e">
        <f t="shared" si="559"/>
        <v>#DIV/0!</v>
      </c>
      <c r="X8914" s="3">
        <v>0</v>
      </c>
      <c r="Y8914" s="2">
        <v>260.82</v>
      </c>
      <c r="Z8914" s="3">
        <f t="shared" si="556"/>
        <v>260.82</v>
      </c>
      <c r="AA8914" s="8">
        <f t="shared" si="557"/>
        <v>0</v>
      </c>
    </row>
    <row r="8915" spans="1:27" ht="10.5" x14ac:dyDescent="0.15">
      <c r="A8915" s="1" t="s">
        <v>47772</v>
      </c>
      <c r="B8915" s="1" t="s">
        <v>0</v>
      </c>
      <c r="C8915" s="1" t="s">
        <v>22</v>
      </c>
      <c r="E8915" s="1" t="s">
        <v>47773</v>
      </c>
      <c r="F8915" s="1" t="s">
        <v>2</v>
      </c>
      <c r="G8915" s="1" t="s">
        <v>35189</v>
      </c>
      <c r="H8915" s="1" t="s">
        <v>47774</v>
      </c>
      <c r="I8915" s="1" t="s">
        <v>16332</v>
      </c>
      <c r="J8915" s="1" t="s">
        <v>24</v>
      </c>
      <c r="K8915" s="1" t="s">
        <v>16333</v>
      </c>
      <c r="L8915" s="1" t="s">
        <v>2</v>
      </c>
      <c r="M8915" s="1" t="s">
        <v>120</v>
      </c>
      <c r="N8915" s="1" t="s">
        <v>120</v>
      </c>
      <c r="O8915" s="1" t="s">
        <v>7</v>
      </c>
      <c r="P8915" s="1" t="s">
        <v>1141</v>
      </c>
      <c r="Q8915" s="1" t="s">
        <v>476</v>
      </c>
      <c r="R8915" s="1" t="s">
        <v>477</v>
      </c>
      <c r="S8915" s="1" t="s">
        <v>47775</v>
      </c>
      <c r="T8915" s="21"/>
      <c r="U8915" s="21"/>
      <c r="V8915" s="21">
        <f t="shared" si="558"/>
        <v>0</v>
      </c>
      <c r="W8915" s="23" t="e">
        <f t="shared" si="559"/>
        <v>#DIV/0!</v>
      </c>
      <c r="X8915" s="3">
        <v>0</v>
      </c>
      <c r="Y8915" s="2">
        <v>260.75</v>
      </c>
      <c r="Z8915" s="3">
        <f t="shared" si="556"/>
        <v>260.75</v>
      </c>
      <c r="AA8915" s="8">
        <f t="shared" si="557"/>
        <v>0</v>
      </c>
    </row>
    <row r="8916" spans="1:27" ht="10.5" x14ac:dyDescent="0.15">
      <c r="A8916" s="1" t="s">
        <v>18367</v>
      </c>
      <c r="B8916" s="1" t="s">
        <v>0</v>
      </c>
      <c r="C8916" s="1" t="s">
        <v>22</v>
      </c>
      <c r="E8916" s="1" t="s">
        <v>18368</v>
      </c>
      <c r="F8916" s="1" t="s">
        <v>2</v>
      </c>
      <c r="G8916" s="1" t="s">
        <v>2</v>
      </c>
      <c r="H8916" s="1" t="s">
        <v>18369</v>
      </c>
      <c r="I8916" s="1" t="s">
        <v>933</v>
      </c>
      <c r="J8916" s="1" t="s">
        <v>24</v>
      </c>
      <c r="K8916" s="1" t="s">
        <v>2472</v>
      </c>
      <c r="L8916" s="1" t="s">
        <v>2</v>
      </c>
      <c r="M8916" s="1" t="s">
        <v>120</v>
      </c>
      <c r="N8916" s="1" t="s">
        <v>120</v>
      </c>
      <c r="O8916" s="1" t="s">
        <v>7</v>
      </c>
      <c r="P8916" s="1" t="s">
        <v>1892</v>
      </c>
      <c r="Q8916" s="1" t="s">
        <v>476</v>
      </c>
      <c r="R8916" s="1" t="s">
        <v>503</v>
      </c>
      <c r="S8916" s="1" t="s">
        <v>18370</v>
      </c>
      <c r="T8916" s="21">
        <v>0</v>
      </c>
      <c r="U8916" s="21">
        <v>650.39</v>
      </c>
      <c r="V8916" s="21">
        <f t="shared" si="558"/>
        <v>650.39</v>
      </c>
      <c r="W8916" s="23">
        <f t="shared" si="559"/>
        <v>0</v>
      </c>
      <c r="X8916" s="3">
        <v>0</v>
      </c>
      <c r="Y8916" s="2">
        <v>260.58999999999997</v>
      </c>
      <c r="Z8916" s="3">
        <f t="shared" si="556"/>
        <v>260.58999999999997</v>
      </c>
      <c r="AA8916" s="8">
        <f t="shared" si="557"/>
        <v>0</v>
      </c>
    </row>
    <row r="8917" spans="1:27" ht="10.5" x14ac:dyDescent="0.15">
      <c r="A8917" s="1" t="s">
        <v>19475</v>
      </c>
      <c r="B8917" s="1" t="s">
        <v>0</v>
      </c>
      <c r="C8917" s="1" t="s">
        <v>22</v>
      </c>
      <c r="E8917" s="1" t="s">
        <v>19476</v>
      </c>
      <c r="F8917" s="1" t="s">
        <v>2</v>
      </c>
      <c r="G8917" s="1" t="s">
        <v>19477</v>
      </c>
      <c r="H8917" s="1" t="s">
        <v>19478</v>
      </c>
      <c r="I8917" s="1" t="s">
        <v>563</v>
      </c>
      <c r="J8917" s="1" t="s">
        <v>135</v>
      </c>
      <c r="K8917" s="1" t="s">
        <v>9401</v>
      </c>
      <c r="L8917" s="1" t="s">
        <v>6</v>
      </c>
      <c r="M8917" s="1" t="s">
        <v>120</v>
      </c>
      <c r="N8917" s="1" t="s">
        <v>120</v>
      </c>
      <c r="O8917" s="1" t="s">
        <v>7</v>
      </c>
      <c r="P8917" s="1" t="s">
        <v>1414</v>
      </c>
      <c r="Q8917" s="1" t="s">
        <v>476</v>
      </c>
      <c r="R8917" s="1" t="s">
        <v>477</v>
      </c>
      <c r="S8917" s="1" t="s">
        <v>19479</v>
      </c>
      <c r="T8917" s="21"/>
      <c r="U8917" s="21"/>
      <c r="V8917" s="21">
        <f t="shared" si="558"/>
        <v>0</v>
      </c>
      <c r="W8917" s="23" t="e">
        <f t="shared" si="559"/>
        <v>#DIV/0!</v>
      </c>
      <c r="X8917" s="3">
        <v>0</v>
      </c>
      <c r="Y8917" s="2">
        <v>260.52999999999997</v>
      </c>
      <c r="Z8917" s="3">
        <f t="shared" si="556"/>
        <v>260.52999999999997</v>
      </c>
      <c r="AA8917" s="8">
        <f t="shared" si="557"/>
        <v>0</v>
      </c>
    </row>
    <row r="8918" spans="1:27" ht="10.5" x14ac:dyDescent="0.15">
      <c r="A8918" s="1" t="s">
        <v>33179</v>
      </c>
      <c r="B8918" s="1" t="s">
        <v>0</v>
      </c>
      <c r="C8918" s="1" t="s">
        <v>22</v>
      </c>
      <c r="E8918" s="1" t="s">
        <v>33180</v>
      </c>
      <c r="F8918" s="1" t="s">
        <v>2</v>
      </c>
      <c r="G8918" s="1" t="s">
        <v>33181</v>
      </c>
      <c r="H8918" s="1" t="s">
        <v>33182</v>
      </c>
      <c r="I8918" s="1" t="s">
        <v>33183</v>
      </c>
      <c r="J8918" s="1" t="s">
        <v>176</v>
      </c>
      <c r="K8918" s="1" t="s">
        <v>33184</v>
      </c>
      <c r="L8918" s="1" t="s">
        <v>2</v>
      </c>
      <c r="M8918" s="1" t="s">
        <v>120</v>
      </c>
      <c r="N8918" s="1" t="s">
        <v>120</v>
      </c>
      <c r="O8918" s="1" t="s">
        <v>7</v>
      </c>
      <c r="P8918" s="1" t="s">
        <v>502</v>
      </c>
      <c r="Q8918" s="1" t="s">
        <v>476</v>
      </c>
      <c r="R8918" s="1" t="s">
        <v>503</v>
      </c>
      <c r="S8918" s="1" t="s">
        <v>2</v>
      </c>
      <c r="T8918" s="21"/>
      <c r="U8918" s="21"/>
      <c r="V8918" s="21">
        <f t="shared" si="558"/>
        <v>0</v>
      </c>
      <c r="W8918" s="23" t="e">
        <f t="shared" si="559"/>
        <v>#DIV/0!</v>
      </c>
      <c r="X8918" s="3">
        <v>0</v>
      </c>
      <c r="Y8918" s="2">
        <v>260.26</v>
      </c>
      <c r="Z8918" s="3">
        <f t="shared" si="556"/>
        <v>260.26</v>
      </c>
      <c r="AA8918" s="8">
        <f t="shared" si="557"/>
        <v>0</v>
      </c>
    </row>
    <row r="8919" spans="1:27" ht="10.5" x14ac:dyDescent="0.15">
      <c r="A8919" s="1" t="s">
        <v>19211</v>
      </c>
      <c r="B8919" s="1" t="s">
        <v>0</v>
      </c>
      <c r="C8919" s="1" t="s">
        <v>22</v>
      </c>
      <c r="E8919" s="1" t="s">
        <v>19212</v>
      </c>
      <c r="F8919" s="1" t="s">
        <v>2</v>
      </c>
      <c r="G8919" s="1" t="s">
        <v>19213</v>
      </c>
      <c r="H8919" s="1" t="s">
        <v>19214</v>
      </c>
      <c r="I8919" s="1" t="s">
        <v>3068</v>
      </c>
      <c r="J8919" s="1" t="s">
        <v>24</v>
      </c>
      <c r="K8919" s="1" t="s">
        <v>16900</v>
      </c>
      <c r="L8919" s="1" t="s">
        <v>2</v>
      </c>
      <c r="M8919" s="1" t="s">
        <v>120</v>
      </c>
      <c r="N8919" s="1" t="s">
        <v>120</v>
      </c>
      <c r="O8919" s="1" t="s">
        <v>7</v>
      </c>
      <c r="P8919" s="1" t="s">
        <v>1141</v>
      </c>
      <c r="Q8919" s="1" t="s">
        <v>476</v>
      </c>
      <c r="R8919" s="1" t="s">
        <v>477</v>
      </c>
      <c r="S8919" s="1" t="s">
        <v>2</v>
      </c>
      <c r="T8919" s="21"/>
      <c r="U8919" s="21"/>
      <c r="V8919" s="21">
        <f t="shared" si="558"/>
        <v>0</v>
      </c>
      <c r="W8919" s="23" t="e">
        <f t="shared" si="559"/>
        <v>#DIV/0!</v>
      </c>
      <c r="X8919" s="3">
        <v>0</v>
      </c>
      <c r="Y8919" s="2">
        <v>260.13</v>
      </c>
      <c r="Z8919" s="3">
        <f t="shared" si="556"/>
        <v>260.13</v>
      </c>
      <c r="AA8919" s="8">
        <f t="shared" si="557"/>
        <v>0</v>
      </c>
    </row>
    <row r="8920" spans="1:27" ht="10.5" x14ac:dyDescent="0.15">
      <c r="A8920" s="1" t="s">
        <v>19368</v>
      </c>
      <c r="B8920" s="1" t="s">
        <v>0</v>
      </c>
      <c r="C8920" s="1" t="s">
        <v>22</v>
      </c>
      <c r="E8920" s="1" t="s">
        <v>19369</v>
      </c>
      <c r="F8920" s="1" t="s">
        <v>2</v>
      </c>
      <c r="G8920" s="1" t="s">
        <v>2</v>
      </c>
      <c r="H8920" s="1" t="s">
        <v>19370</v>
      </c>
      <c r="I8920" s="1" t="s">
        <v>2313</v>
      </c>
      <c r="J8920" s="1" t="s">
        <v>24</v>
      </c>
      <c r="K8920" s="1" t="s">
        <v>2314</v>
      </c>
      <c r="L8920" s="1" t="s">
        <v>6</v>
      </c>
      <c r="M8920" s="1" t="s">
        <v>120</v>
      </c>
      <c r="N8920" s="1" t="s">
        <v>760</v>
      </c>
      <c r="O8920" s="1" t="s">
        <v>7</v>
      </c>
      <c r="P8920" s="1" t="s">
        <v>761</v>
      </c>
      <c r="Q8920" s="1" t="s">
        <v>476</v>
      </c>
      <c r="R8920" s="1" t="s">
        <v>488</v>
      </c>
      <c r="S8920" s="1" t="s">
        <v>19371</v>
      </c>
      <c r="T8920" s="21">
        <v>0</v>
      </c>
      <c r="U8920" s="21">
        <v>536.6</v>
      </c>
      <c r="V8920" s="21">
        <f t="shared" si="558"/>
        <v>536.6</v>
      </c>
      <c r="W8920" s="23">
        <f t="shared" si="559"/>
        <v>0</v>
      </c>
      <c r="X8920" s="3">
        <v>0</v>
      </c>
      <c r="Y8920" s="2">
        <v>259.89999999999998</v>
      </c>
      <c r="Z8920" s="3">
        <f t="shared" si="556"/>
        <v>259.89999999999998</v>
      </c>
      <c r="AA8920" s="8">
        <f t="shared" si="557"/>
        <v>0</v>
      </c>
    </row>
    <row r="8921" spans="1:27" ht="10.5" x14ac:dyDescent="0.15">
      <c r="A8921" s="1" t="s">
        <v>22474</v>
      </c>
      <c r="B8921" s="1" t="s">
        <v>0</v>
      </c>
      <c r="C8921" s="1" t="s">
        <v>22</v>
      </c>
      <c r="E8921" s="1" t="s">
        <v>22475</v>
      </c>
      <c r="F8921" s="1" t="s">
        <v>2</v>
      </c>
      <c r="G8921" s="1" t="s">
        <v>22476</v>
      </c>
      <c r="H8921" s="1" t="s">
        <v>22477</v>
      </c>
      <c r="I8921" s="1" t="s">
        <v>407</v>
      </c>
      <c r="J8921" s="1" t="s">
        <v>408</v>
      </c>
      <c r="K8921" s="1" t="s">
        <v>9856</v>
      </c>
      <c r="L8921" s="1" t="s">
        <v>2837</v>
      </c>
      <c r="M8921" s="1" t="s">
        <v>120</v>
      </c>
      <c r="N8921" s="1" t="s">
        <v>120</v>
      </c>
      <c r="O8921" s="1" t="s">
        <v>7</v>
      </c>
      <c r="P8921" s="1" t="s">
        <v>817</v>
      </c>
      <c r="Q8921" s="1" t="s">
        <v>476</v>
      </c>
      <c r="R8921" s="1" t="s">
        <v>503</v>
      </c>
      <c r="S8921" s="1" t="s">
        <v>22478</v>
      </c>
      <c r="T8921" s="21">
        <v>0</v>
      </c>
      <c r="U8921" s="21">
        <v>4254.88</v>
      </c>
      <c r="V8921" s="21">
        <f t="shared" si="558"/>
        <v>4254.88</v>
      </c>
      <c r="W8921" s="23">
        <f t="shared" si="559"/>
        <v>0</v>
      </c>
      <c r="X8921" s="3">
        <v>0</v>
      </c>
      <c r="Y8921" s="2">
        <v>259.89999999999998</v>
      </c>
      <c r="Z8921" s="3">
        <f t="shared" si="556"/>
        <v>259.89999999999998</v>
      </c>
      <c r="AA8921" s="8">
        <f t="shared" si="557"/>
        <v>0</v>
      </c>
    </row>
    <row r="8922" spans="1:27" ht="10.5" x14ac:dyDescent="0.15">
      <c r="A8922" s="1" t="s">
        <v>23332</v>
      </c>
      <c r="B8922" s="1" t="s">
        <v>0</v>
      </c>
      <c r="C8922" s="1" t="s">
        <v>22</v>
      </c>
      <c r="E8922" s="1" t="s">
        <v>23333</v>
      </c>
      <c r="F8922" s="1" t="s">
        <v>2</v>
      </c>
      <c r="G8922" s="1" t="s">
        <v>23334</v>
      </c>
      <c r="H8922" s="1" t="s">
        <v>23335</v>
      </c>
      <c r="I8922" s="1" t="s">
        <v>1123</v>
      </c>
      <c r="J8922" s="1" t="s">
        <v>51</v>
      </c>
      <c r="K8922" s="1" t="s">
        <v>23336</v>
      </c>
      <c r="L8922" s="1" t="s">
        <v>72</v>
      </c>
      <c r="M8922" s="1" t="s">
        <v>120</v>
      </c>
      <c r="N8922" s="1" t="s">
        <v>760</v>
      </c>
      <c r="O8922" s="1" t="s">
        <v>7</v>
      </c>
      <c r="P8922" s="1" t="s">
        <v>11750</v>
      </c>
      <c r="Q8922" s="1" t="s">
        <v>476</v>
      </c>
      <c r="R8922" s="1" t="s">
        <v>503</v>
      </c>
      <c r="S8922" s="1" t="s">
        <v>2</v>
      </c>
      <c r="T8922" s="21">
        <v>0</v>
      </c>
      <c r="U8922" s="21">
        <v>284.60000000000002</v>
      </c>
      <c r="V8922" s="21">
        <f t="shared" si="558"/>
        <v>284.60000000000002</v>
      </c>
      <c r="W8922" s="23">
        <f t="shared" si="559"/>
        <v>0</v>
      </c>
      <c r="X8922" s="3">
        <v>0</v>
      </c>
      <c r="Y8922" s="2">
        <v>259.89999999999998</v>
      </c>
      <c r="Z8922" s="3">
        <f t="shared" si="556"/>
        <v>259.89999999999998</v>
      </c>
      <c r="AA8922" s="8">
        <f t="shared" si="557"/>
        <v>0</v>
      </c>
    </row>
    <row r="8923" spans="1:27" ht="10.5" x14ac:dyDescent="0.15">
      <c r="A8923" s="1" t="s">
        <v>35706</v>
      </c>
      <c r="B8923" s="1" t="s">
        <v>0</v>
      </c>
      <c r="C8923" s="1" t="s">
        <v>22</v>
      </c>
      <c r="E8923" s="1" t="s">
        <v>35707</v>
      </c>
      <c r="F8923" s="1" t="s">
        <v>2</v>
      </c>
      <c r="G8923" s="1" t="s">
        <v>35708</v>
      </c>
      <c r="H8923" s="1" t="s">
        <v>35709</v>
      </c>
      <c r="I8923" s="1" t="s">
        <v>35710</v>
      </c>
      <c r="J8923" s="1" t="s">
        <v>37</v>
      </c>
      <c r="K8923" s="1" t="s">
        <v>2086</v>
      </c>
      <c r="L8923" s="1" t="s">
        <v>2</v>
      </c>
      <c r="M8923" s="1" t="s">
        <v>120</v>
      </c>
      <c r="N8923" s="1" t="s">
        <v>120</v>
      </c>
      <c r="O8923" s="1" t="s">
        <v>7</v>
      </c>
      <c r="P8923" s="1" t="s">
        <v>1924</v>
      </c>
      <c r="Q8923" s="1" t="s">
        <v>476</v>
      </c>
      <c r="R8923" s="1" t="s">
        <v>488</v>
      </c>
      <c r="S8923" s="1" t="s">
        <v>2</v>
      </c>
      <c r="T8923" s="21">
        <v>0</v>
      </c>
      <c r="U8923" s="21">
        <v>102.65</v>
      </c>
      <c r="V8923" s="21">
        <f t="shared" si="558"/>
        <v>102.65</v>
      </c>
      <c r="W8923" s="23">
        <f t="shared" si="559"/>
        <v>0</v>
      </c>
      <c r="X8923" s="3">
        <v>0</v>
      </c>
      <c r="Y8923" s="2">
        <v>259.48</v>
      </c>
      <c r="Z8923" s="3">
        <f t="shared" si="556"/>
        <v>259.48</v>
      </c>
      <c r="AA8923" s="8">
        <f t="shared" si="557"/>
        <v>0</v>
      </c>
    </row>
    <row r="8924" spans="1:27" ht="10.5" x14ac:dyDescent="0.15">
      <c r="A8924" s="1" t="s">
        <v>45958</v>
      </c>
      <c r="B8924" s="1" t="s">
        <v>0</v>
      </c>
      <c r="C8924" s="1" t="s">
        <v>22</v>
      </c>
      <c r="E8924" s="1" t="s">
        <v>45959</v>
      </c>
      <c r="F8924" s="1" t="s">
        <v>2</v>
      </c>
      <c r="G8924" s="1" t="s">
        <v>45960</v>
      </c>
      <c r="H8924" s="1" t="s">
        <v>45961</v>
      </c>
      <c r="I8924" s="1" t="s">
        <v>23</v>
      </c>
      <c r="J8924" s="1" t="s">
        <v>80</v>
      </c>
      <c r="K8924" s="1" t="s">
        <v>45962</v>
      </c>
      <c r="L8924" s="1" t="s">
        <v>2</v>
      </c>
      <c r="M8924" s="1" t="s">
        <v>120</v>
      </c>
      <c r="N8924" s="1" t="s">
        <v>120</v>
      </c>
      <c r="O8924" s="1" t="s">
        <v>7</v>
      </c>
      <c r="P8924" s="1" t="s">
        <v>1141</v>
      </c>
      <c r="Q8924" s="1" t="s">
        <v>476</v>
      </c>
      <c r="R8924" s="1" t="s">
        <v>477</v>
      </c>
      <c r="S8924" s="1" t="s">
        <v>45963</v>
      </c>
      <c r="T8924" s="21">
        <v>0</v>
      </c>
      <c r="U8924" s="21">
        <v>253.33</v>
      </c>
      <c r="V8924" s="21">
        <f t="shared" si="558"/>
        <v>253.33</v>
      </c>
      <c r="W8924" s="23">
        <f t="shared" si="559"/>
        <v>0</v>
      </c>
      <c r="X8924" s="3">
        <v>0</v>
      </c>
      <c r="Y8924" s="2">
        <v>259.37</v>
      </c>
      <c r="Z8924" s="3">
        <f t="shared" si="556"/>
        <v>259.37</v>
      </c>
      <c r="AA8924" s="8">
        <f t="shared" si="557"/>
        <v>0</v>
      </c>
    </row>
    <row r="8925" spans="1:27" ht="10.5" x14ac:dyDescent="0.15">
      <c r="A8925" s="1" t="s">
        <v>24577</v>
      </c>
      <c r="B8925" s="1" t="s">
        <v>0</v>
      </c>
      <c r="C8925" s="1" t="s">
        <v>22</v>
      </c>
      <c r="E8925" s="1" t="s">
        <v>24578</v>
      </c>
      <c r="F8925" s="1" t="s">
        <v>2</v>
      </c>
      <c r="G8925" s="1" t="s">
        <v>2</v>
      </c>
      <c r="H8925" s="1" t="s">
        <v>24579</v>
      </c>
      <c r="I8925" s="1" t="s">
        <v>457</v>
      </c>
      <c r="J8925" s="1" t="s">
        <v>24</v>
      </c>
      <c r="K8925" s="1" t="s">
        <v>2576</v>
      </c>
      <c r="L8925" s="1" t="s">
        <v>2</v>
      </c>
      <c r="M8925" s="1" t="s">
        <v>120</v>
      </c>
      <c r="N8925" s="1" t="s">
        <v>120</v>
      </c>
      <c r="O8925" s="1" t="s">
        <v>7</v>
      </c>
      <c r="P8925" s="1" t="s">
        <v>741</v>
      </c>
      <c r="Q8925" s="1" t="s">
        <v>476</v>
      </c>
      <c r="R8925" s="1" t="s">
        <v>503</v>
      </c>
      <c r="S8925" s="1" t="s">
        <v>24580</v>
      </c>
      <c r="T8925" s="21"/>
      <c r="U8925" s="21"/>
      <c r="V8925" s="21">
        <f t="shared" si="558"/>
        <v>0</v>
      </c>
      <c r="W8925" s="23" t="e">
        <f t="shared" si="559"/>
        <v>#DIV/0!</v>
      </c>
      <c r="X8925" s="3">
        <v>0</v>
      </c>
      <c r="Y8925" s="2">
        <v>259.16000000000003</v>
      </c>
      <c r="Z8925" s="3">
        <f t="shared" si="556"/>
        <v>259.16000000000003</v>
      </c>
      <c r="AA8925" s="8">
        <f t="shared" si="557"/>
        <v>0</v>
      </c>
    </row>
    <row r="8926" spans="1:27" ht="10.5" x14ac:dyDescent="0.15">
      <c r="A8926" s="1" t="s">
        <v>31411</v>
      </c>
      <c r="B8926" s="1" t="s">
        <v>0</v>
      </c>
      <c r="C8926" s="1" t="s">
        <v>22</v>
      </c>
      <c r="E8926" s="1" t="s">
        <v>31412</v>
      </c>
      <c r="F8926" s="1" t="s">
        <v>2</v>
      </c>
      <c r="G8926" s="1" t="s">
        <v>2</v>
      </c>
      <c r="H8926" s="1" t="s">
        <v>31413</v>
      </c>
      <c r="I8926" s="1" t="s">
        <v>7934</v>
      </c>
      <c r="J8926" s="1" t="s">
        <v>93</v>
      </c>
      <c r="K8926" s="1" t="s">
        <v>7935</v>
      </c>
      <c r="L8926" s="1" t="s">
        <v>2</v>
      </c>
      <c r="M8926" s="1" t="s">
        <v>120</v>
      </c>
      <c r="N8926" s="1" t="s">
        <v>120</v>
      </c>
      <c r="O8926" s="1" t="s">
        <v>7</v>
      </c>
      <c r="P8926" s="1" t="s">
        <v>518</v>
      </c>
      <c r="Q8926" s="1" t="s">
        <v>476</v>
      </c>
      <c r="R8926" s="1" t="s">
        <v>477</v>
      </c>
      <c r="S8926" s="1" t="s">
        <v>31414</v>
      </c>
      <c r="T8926" s="21">
        <v>23.05</v>
      </c>
      <c r="U8926" s="21">
        <v>319.01</v>
      </c>
      <c r="V8926" s="21">
        <f t="shared" si="558"/>
        <v>342.06</v>
      </c>
      <c r="W8926" s="23">
        <f t="shared" si="559"/>
        <v>6.7385838741741214E-2</v>
      </c>
      <c r="X8926" s="3">
        <v>0</v>
      </c>
      <c r="Y8926" s="2">
        <v>259.14999999999998</v>
      </c>
      <c r="Z8926" s="3">
        <f t="shared" si="556"/>
        <v>259.14999999999998</v>
      </c>
      <c r="AA8926" s="8">
        <f t="shared" si="557"/>
        <v>0</v>
      </c>
    </row>
    <row r="8927" spans="1:27" ht="10.5" x14ac:dyDescent="0.15">
      <c r="A8927" s="1" t="s">
        <v>39986</v>
      </c>
      <c r="B8927" s="1" t="s">
        <v>0</v>
      </c>
      <c r="C8927" s="1" t="s">
        <v>22</v>
      </c>
      <c r="E8927" s="1" t="s">
        <v>39987</v>
      </c>
      <c r="F8927" s="1" t="s">
        <v>2</v>
      </c>
      <c r="G8927" s="1" t="s">
        <v>39988</v>
      </c>
      <c r="H8927" s="1" t="s">
        <v>39989</v>
      </c>
      <c r="I8927" s="1" t="s">
        <v>151</v>
      </c>
      <c r="J8927" s="1" t="s">
        <v>46</v>
      </c>
      <c r="K8927" s="1" t="s">
        <v>38719</v>
      </c>
      <c r="L8927" s="1" t="s">
        <v>2</v>
      </c>
      <c r="M8927" s="1" t="s">
        <v>120</v>
      </c>
      <c r="N8927" s="1" t="s">
        <v>120</v>
      </c>
      <c r="O8927" s="1" t="s">
        <v>7</v>
      </c>
      <c r="P8927" s="1" t="s">
        <v>1892</v>
      </c>
      <c r="Q8927" s="1" t="s">
        <v>476</v>
      </c>
      <c r="R8927" s="1" t="s">
        <v>503</v>
      </c>
      <c r="S8927" s="1" t="s">
        <v>2</v>
      </c>
      <c r="T8927" s="21">
        <v>0</v>
      </c>
      <c r="U8927" s="21">
        <v>3038.43</v>
      </c>
      <c r="V8927" s="21">
        <f t="shared" si="558"/>
        <v>3038.43</v>
      </c>
      <c r="W8927" s="23">
        <f t="shared" si="559"/>
        <v>0</v>
      </c>
      <c r="X8927" s="3">
        <v>0</v>
      </c>
      <c r="Y8927" s="2">
        <v>259.04000000000002</v>
      </c>
      <c r="Z8927" s="3">
        <f t="shared" si="556"/>
        <v>259.04000000000002</v>
      </c>
      <c r="AA8927" s="8">
        <f t="shared" si="557"/>
        <v>0</v>
      </c>
    </row>
    <row r="8928" spans="1:27" ht="10.5" x14ac:dyDescent="0.15">
      <c r="A8928" s="1" t="s">
        <v>35943</v>
      </c>
      <c r="B8928" s="1" t="s">
        <v>0</v>
      </c>
      <c r="C8928" s="1" t="s">
        <v>22</v>
      </c>
      <c r="E8928" s="1" t="s">
        <v>35944</v>
      </c>
      <c r="F8928" s="1" t="s">
        <v>2</v>
      </c>
      <c r="G8928" s="1" t="s">
        <v>2</v>
      </c>
      <c r="H8928" s="1" t="s">
        <v>35945</v>
      </c>
      <c r="I8928" s="1" t="s">
        <v>25977</v>
      </c>
      <c r="J8928" s="1" t="s">
        <v>37</v>
      </c>
      <c r="K8928" s="1" t="s">
        <v>25978</v>
      </c>
      <c r="L8928" s="1" t="s">
        <v>72</v>
      </c>
      <c r="M8928" s="1" t="s">
        <v>120</v>
      </c>
      <c r="N8928" s="1" t="s">
        <v>760</v>
      </c>
      <c r="O8928" s="1" t="s">
        <v>7</v>
      </c>
      <c r="P8928" s="1" t="s">
        <v>747</v>
      </c>
      <c r="Q8928" s="1" t="s">
        <v>476</v>
      </c>
      <c r="R8928" s="1" t="s">
        <v>488</v>
      </c>
      <c r="S8928" s="1" t="s">
        <v>35946</v>
      </c>
      <c r="T8928" s="21">
        <v>0</v>
      </c>
      <c r="U8928" s="21">
        <v>394.25</v>
      </c>
      <c r="V8928" s="21">
        <f t="shared" si="558"/>
        <v>394.25</v>
      </c>
      <c r="W8928" s="23">
        <f t="shared" si="559"/>
        <v>0</v>
      </c>
      <c r="X8928" s="3">
        <v>0</v>
      </c>
      <c r="Y8928" s="2">
        <v>259</v>
      </c>
      <c r="Z8928" s="3">
        <f t="shared" si="556"/>
        <v>259</v>
      </c>
      <c r="AA8928" s="8">
        <f t="shared" si="557"/>
        <v>0</v>
      </c>
    </row>
    <row r="8929" spans="1:27" ht="10.5" x14ac:dyDescent="0.15">
      <c r="A8929" s="1" t="s">
        <v>30723</v>
      </c>
      <c r="B8929" s="1" t="s">
        <v>0</v>
      </c>
      <c r="C8929" s="1" t="s">
        <v>22</v>
      </c>
      <c r="E8929" s="1" t="s">
        <v>30724</v>
      </c>
      <c r="F8929" s="1" t="s">
        <v>2</v>
      </c>
      <c r="G8929" s="1" t="s">
        <v>2</v>
      </c>
      <c r="H8929" s="1" t="s">
        <v>30725</v>
      </c>
      <c r="I8929" s="1" t="s">
        <v>12748</v>
      </c>
      <c r="J8929" s="1" t="s">
        <v>51</v>
      </c>
      <c r="K8929" s="1" t="s">
        <v>12749</v>
      </c>
      <c r="L8929" s="1" t="s">
        <v>2</v>
      </c>
      <c r="M8929" s="1" t="s">
        <v>120</v>
      </c>
      <c r="N8929" s="1" t="s">
        <v>120</v>
      </c>
      <c r="O8929" s="1" t="s">
        <v>7</v>
      </c>
      <c r="P8929" s="1" t="s">
        <v>1414</v>
      </c>
      <c r="Q8929" s="1" t="s">
        <v>476</v>
      </c>
      <c r="R8929" s="1" t="s">
        <v>477</v>
      </c>
      <c r="S8929" s="1" t="s">
        <v>2</v>
      </c>
      <c r="T8929" s="21"/>
      <c r="U8929" s="21"/>
      <c r="V8929" s="21">
        <f t="shared" si="558"/>
        <v>0</v>
      </c>
      <c r="W8929" s="23" t="e">
        <f t="shared" si="559"/>
        <v>#DIV/0!</v>
      </c>
      <c r="X8929" s="3">
        <v>0</v>
      </c>
      <c r="Y8929" s="2">
        <v>258.75</v>
      </c>
      <c r="Z8929" s="3">
        <f t="shared" si="556"/>
        <v>258.75</v>
      </c>
      <c r="AA8929" s="8">
        <f t="shared" si="557"/>
        <v>0</v>
      </c>
    </row>
    <row r="8930" spans="1:27" ht="10.5" x14ac:dyDescent="0.15">
      <c r="A8930" s="1" t="s">
        <v>35253</v>
      </c>
      <c r="B8930" s="1" t="s">
        <v>0</v>
      </c>
      <c r="C8930" s="1" t="s">
        <v>22</v>
      </c>
      <c r="E8930" s="1" t="s">
        <v>35254</v>
      </c>
      <c r="F8930" s="1" t="s">
        <v>2</v>
      </c>
      <c r="G8930" s="1" t="s">
        <v>35255</v>
      </c>
      <c r="H8930" s="1" t="s">
        <v>35256</v>
      </c>
      <c r="I8930" s="1" t="s">
        <v>22706</v>
      </c>
      <c r="J8930" s="1" t="s">
        <v>46</v>
      </c>
      <c r="K8930" s="1" t="s">
        <v>35257</v>
      </c>
      <c r="L8930" s="1" t="s">
        <v>2</v>
      </c>
      <c r="M8930" s="1" t="s">
        <v>120</v>
      </c>
      <c r="N8930" s="1" t="s">
        <v>120</v>
      </c>
      <c r="O8930" s="1" t="s">
        <v>7</v>
      </c>
      <c r="P8930" s="1" t="s">
        <v>886</v>
      </c>
      <c r="Q8930" s="1" t="s">
        <v>476</v>
      </c>
      <c r="R8930" s="1" t="s">
        <v>503</v>
      </c>
      <c r="S8930" s="1" t="s">
        <v>35258</v>
      </c>
      <c r="T8930" s="21">
        <v>0</v>
      </c>
      <c r="U8930" s="21">
        <v>4417.0200000000004</v>
      </c>
      <c r="V8930" s="21">
        <f t="shared" si="558"/>
        <v>4417.0200000000004</v>
      </c>
      <c r="W8930" s="23">
        <f t="shared" si="559"/>
        <v>0</v>
      </c>
      <c r="X8930" s="3">
        <v>0</v>
      </c>
      <c r="Y8930" s="2">
        <v>258.60000000000002</v>
      </c>
      <c r="Z8930" s="3">
        <f t="shared" si="556"/>
        <v>258.60000000000002</v>
      </c>
      <c r="AA8930" s="8">
        <f t="shared" si="557"/>
        <v>0</v>
      </c>
    </row>
    <row r="8931" spans="1:27" ht="10.5" x14ac:dyDescent="0.15">
      <c r="A8931" s="1" t="s">
        <v>46736</v>
      </c>
      <c r="B8931" s="1" t="s">
        <v>0</v>
      </c>
      <c r="C8931" s="1" t="s">
        <v>22</v>
      </c>
      <c r="E8931" s="1" t="s">
        <v>46737</v>
      </c>
      <c r="F8931" s="1" t="s">
        <v>2</v>
      </c>
      <c r="G8931" s="1" t="s">
        <v>46738</v>
      </c>
      <c r="H8931" s="1" t="s">
        <v>46739</v>
      </c>
      <c r="I8931" s="1" t="s">
        <v>316</v>
      </c>
      <c r="J8931" s="1" t="s">
        <v>18</v>
      </c>
      <c r="K8931" s="1" t="s">
        <v>4124</v>
      </c>
      <c r="L8931" s="1" t="s">
        <v>2</v>
      </c>
      <c r="M8931" s="1" t="s">
        <v>120</v>
      </c>
      <c r="N8931" s="1" t="s">
        <v>120</v>
      </c>
      <c r="O8931" s="1" t="s">
        <v>7</v>
      </c>
      <c r="P8931" s="1" t="s">
        <v>879</v>
      </c>
      <c r="Q8931" s="1" t="s">
        <v>476</v>
      </c>
      <c r="R8931" s="1" t="s">
        <v>477</v>
      </c>
      <c r="S8931" s="1" t="s">
        <v>46740</v>
      </c>
      <c r="T8931" s="21">
        <v>0</v>
      </c>
      <c r="U8931" s="21">
        <v>1788.1</v>
      </c>
      <c r="V8931" s="21">
        <f t="shared" si="558"/>
        <v>1788.1</v>
      </c>
      <c r="W8931" s="23">
        <f t="shared" si="559"/>
        <v>0</v>
      </c>
      <c r="X8931" s="3">
        <v>0</v>
      </c>
      <c r="Y8931" s="2">
        <v>258.60000000000002</v>
      </c>
      <c r="Z8931" s="3">
        <f t="shared" si="556"/>
        <v>258.60000000000002</v>
      </c>
      <c r="AA8931" s="8">
        <f t="shared" si="557"/>
        <v>0</v>
      </c>
    </row>
    <row r="8932" spans="1:27" ht="10.5" x14ac:dyDescent="0.15">
      <c r="A8932" s="1" t="s">
        <v>41822</v>
      </c>
      <c r="B8932" s="1" t="s">
        <v>0</v>
      </c>
      <c r="C8932" s="1" t="s">
        <v>1</v>
      </c>
      <c r="E8932" s="1" t="s">
        <v>41823</v>
      </c>
      <c r="F8932" s="1" t="s">
        <v>2</v>
      </c>
      <c r="G8932" s="1" t="s">
        <v>41824</v>
      </c>
      <c r="H8932" s="1" t="s">
        <v>41825</v>
      </c>
      <c r="I8932" s="1" t="s">
        <v>15031</v>
      </c>
      <c r="J8932" s="1" t="s">
        <v>46</v>
      </c>
      <c r="K8932" s="1" t="s">
        <v>36847</v>
      </c>
      <c r="L8932" s="1" t="s">
        <v>57</v>
      </c>
      <c r="M8932" s="1" t="s">
        <v>137</v>
      </c>
      <c r="N8932" s="1" t="s">
        <v>4995</v>
      </c>
      <c r="O8932" s="1" t="s">
        <v>7</v>
      </c>
      <c r="P8932" s="1" t="s">
        <v>9566</v>
      </c>
      <c r="Q8932" s="1" t="s">
        <v>9</v>
      </c>
      <c r="R8932" s="1" t="s">
        <v>21</v>
      </c>
      <c r="S8932" s="1" t="s">
        <v>2</v>
      </c>
      <c r="T8932" s="21"/>
      <c r="U8932" s="21"/>
      <c r="V8932" s="21">
        <f t="shared" si="558"/>
        <v>0</v>
      </c>
      <c r="W8932" s="23" t="e">
        <f t="shared" si="559"/>
        <v>#DIV/0!</v>
      </c>
      <c r="X8932" s="3">
        <v>0</v>
      </c>
      <c r="Y8932" s="2">
        <v>258.2</v>
      </c>
      <c r="Z8932" s="3">
        <f t="shared" si="556"/>
        <v>258.2</v>
      </c>
      <c r="AA8932" s="8">
        <f t="shared" si="557"/>
        <v>0</v>
      </c>
    </row>
    <row r="8933" spans="1:27" ht="10.5" x14ac:dyDescent="0.15">
      <c r="A8933" s="1" t="s">
        <v>31287</v>
      </c>
      <c r="B8933" s="1" t="s">
        <v>0</v>
      </c>
      <c r="C8933" s="1" t="s">
        <v>22</v>
      </c>
      <c r="E8933" s="1" t="s">
        <v>31288</v>
      </c>
      <c r="F8933" s="1" t="s">
        <v>2</v>
      </c>
      <c r="G8933" s="1" t="s">
        <v>2</v>
      </c>
      <c r="H8933" s="1" t="s">
        <v>31289</v>
      </c>
      <c r="I8933" s="1" t="s">
        <v>9425</v>
      </c>
      <c r="J8933" s="1" t="s">
        <v>11</v>
      </c>
      <c r="K8933" s="1" t="s">
        <v>24754</v>
      </c>
      <c r="L8933" s="1" t="s">
        <v>2</v>
      </c>
      <c r="M8933" s="1" t="s">
        <v>120</v>
      </c>
      <c r="N8933" s="1" t="s">
        <v>120</v>
      </c>
      <c r="O8933" s="1" t="s">
        <v>7</v>
      </c>
      <c r="P8933" s="1" t="s">
        <v>2379</v>
      </c>
      <c r="Q8933" s="1" t="s">
        <v>476</v>
      </c>
      <c r="R8933" s="1" t="s">
        <v>477</v>
      </c>
      <c r="S8933" s="1" t="s">
        <v>31290</v>
      </c>
      <c r="T8933" s="21">
        <v>50.53</v>
      </c>
      <c r="U8933" s="21">
        <v>486.46</v>
      </c>
      <c r="V8933" s="21">
        <f t="shared" si="558"/>
        <v>536.99</v>
      </c>
      <c r="W8933" s="23">
        <f t="shared" si="559"/>
        <v>9.4098586565857845E-2</v>
      </c>
      <c r="X8933" s="3">
        <v>0</v>
      </c>
      <c r="Y8933" s="2">
        <v>258.02</v>
      </c>
      <c r="Z8933" s="3">
        <f t="shared" si="556"/>
        <v>258.02</v>
      </c>
      <c r="AA8933" s="8">
        <f t="shared" si="557"/>
        <v>0</v>
      </c>
    </row>
    <row r="8934" spans="1:27" ht="10.5" x14ac:dyDescent="0.15">
      <c r="A8934" s="1" t="s">
        <v>20493</v>
      </c>
      <c r="B8934" s="1" t="s">
        <v>0</v>
      </c>
      <c r="C8934" s="1" t="s">
        <v>22</v>
      </c>
      <c r="E8934" s="1" t="s">
        <v>20494</v>
      </c>
      <c r="F8934" s="1" t="s">
        <v>2</v>
      </c>
      <c r="G8934" s="1" t="s">
        <v>2</v>
      </c>
      <c r="H8934" s="1" t="s">
        <v>20495</v>
      </c>
      <c r="I8934" s="1" t="s">
        <v>2130</v>
      </c>
      <c r="J8934" s="1" t="s">
        <v>24</v>
      </c>
      <c r="K8934" s="1" t="s">
        <v>9597</v>
      </c>
      <c r="L8934" s="1" t="s">
        <v>2</v>
      </c>
      <c r="M8934" s="1" t="s">
        <v>120</v>
      </c>
      <c r="N8934" s="1" t="s">
        <v>120</v>
      </c>
      <c r="O8934" s="1" t="s">
        <v>7</v>
      </c>
      <c r="P8934" s="1" t="s">
        <v>1435</v>
      </c>
      <c r="Q8934" s="1" t="s">
        <v>476</v>
      </c>
      <c r="R8934" s="1" t="s">
        <v>477</v>
      </c>
      <c r="S8934" s="1" t="s">
        <v>20496</v>
      </c>
      <c r="T8934" s="21">
        <v>0</v>
      </c>
      <c r="U8934" s="21">
        <v>2493.15</v>
      </c>
      <c r="V8934" s="21">
        <f t="shared" si="558"/>
        <v>2493.15</v>
      </c>
      <c r="W8934" s="23">
        <f t="shared" si="559"/>
        <v>0</v>
      </c>
      <c r="X8934" s="3">
        <v>0</v>
      </c>
      <c r="Y8934" s="2">
        <v>257.89999999999998</v>
      </c>
      <c r="Z8934" s="3">
        <f t="shared" si="556"/>
        <v>257.89999999999998</v>
      </c>
      <c r="AA8934" s="8">
        <f t="shared" si="557"/>
        <v>0</v>
      </c>
    </row>
    <row r="8935" spans="1:27" ht="10.5" x14ac:dyDescent="0.15">
      <c r="A8935" s="1" t="s">
        <v>20315</v>
      </c>
      <c r="B8935" s="1" t="s">
        <v>0</v>
      </c>
      <c r="C8935" s="1" t="s">
        <v>22</v>
      </c>
      <c r="E8935" s="1" t="s">
        <v>20316</v>
      </c>
      <c r="F8935" s="1" t="s">
        <v>2</v>
      </c>
      <c r="G8935" s="1" t="s">
        <v>20317</v>
      </c>
      <c r="H8935" s="1" t="s">
        <v>20318</v>
      </c>
      <c r="I8935" s="1" t="s">
        <v>23</v>
      </c>
      <c r="J8935" s="1" t="s">
        <v>24</v>
      </c>
      <c r="K8935" s="1" t="s">
        <v>25</v>
      </c>
      <c r="L8935" s="1" t="s">
        <v>2</v>
      </c>
      <c r="M8935" s="1" t="s">
        <v>120</v>
      </c>
      <c r="N8935" s="1" t="s">
        <v>120</v>
      </c>
      <c r="O8935" s="1" t="s">
        <v>7</v>
      </c>
      <c r="P8935" s="1" t="s">
        <v>475</v>
      </c>
      <c r="Q8935" s="1" t="s">
        <v>476</v>
      </c>
      <c r="R8935" s="1" t="s">
        <v>477</v>
      </c>
      <c r="S8935" s="1" t="s">
        <v>20319</v>
      </c>
      <c r="T8935" s="21"/>
      <c r="U8935" s="21"/>
      <c r="V8935" s="21">
        <f t="shared" si="558"/>
        <v>0</v>
      </c>
      <c r="W8935" s="23" t="e">
        <f t="shared" si="559"/>
        <v>#DIV/0!</v>
      </c>
      <c r="X8935" s="3">
        <v>0</v>
      </c>
      <c r="Y8935" s="2">
        <v>257.27999999999997</v>
      </c>
      <c r="Z8935" s="3">
        <f t="shared" si="556"/>
        <v>257.27999999999997</v>
      </c>
      <c r="AA8935" s="8">
        <f t="shared" si="557"/>
        <v>0</v>
      </c>
    </row>
    <row r="8936" spans="1:27" ht="10.5" x14ac:dyDescent="0.15">
      <c r="A8936" s="1" t="s">
        <v>20760</v>
      </c>
      <c r="B8936" s="1" t="s">
        <v>0</v>
      </c>
      <c r="C8936" s="1" t="s">
        <v>1</v>
      </c>
      <c r="E8936" s="1" t="s">
        <v>20761</v>
      </c>
      <c r="F8936" s="1" t="s">
        <v>2</v>
      </c>
      <c r="G8936" s="1" t="s">
        <v>20762</v>
      </c>
      <c r="H8936" s="1" t="s">
        <v>20763</v>
      </c>
      <c r="I8936" s="1" t="s">
        <v>560</v>
      </c>
      <c r="J8936" s="1" t="s">
        <v>333</v>
      </c>
      <c r="K8936" s="1" t="s">
        <v>6412</v>
      </c>
      <c r="L8936" s="1" t="s">
        <v>72</v>
      </c>
      <c r="M8936" s="1" t="s">
        <v>137</v>
      </c>
      <c r="N8936" s="1" t="s">
        <v>246</v>
      </c>
      <c r="O8936" s="1" t="s">
        <v>7</v>
      </c>
      <c r="P8936" s="1" t="s">
        <v>154</v>
      </c>
      <c r="Q8936" s="1" t="s">
        <v>9</v>
      </c>
      <c r="R8936" s="1" t="s">
        <v>10</v>
      </c>
      <c r="S8936" s="1" t="s">
        <v>20764</v>
      </c>
      <c r="T8936" s="21"/>
      <c r="U8936" s="21"/>
      <c r="V8936" s="21">
        <f t="shared" si="558"/>
        <v>0</v>
      </c>
      <c r="W8936" s="23" t="e">
        <f t="shared" si="559"/>
        <v>#DIV/0!</v>
      </c>
      <c r="X8936" s="3">
        <v>0</v>
      </c>
      <c r="Y8936" s="2">
        <v>256.98</v>
      </c>
      <c r="Z8936" s="3">
        <f t="shared" si="556"/>
        <v>256.98</v>
      </c>
      <c r="AA8936" s="8">
        <f t="shared" si="557"/>
        <v>0</v>
      </c>
    </row>
    <row r="8937" spans="1:27" ht="10.5" x14ac:dyDescent="0.15">
      <c r="A8937" s="1" t="s">
        <v>40918</v>
      </c>
      <c r="B8937" s="1" t="s">
        <v>0</v>
      </c>
      <c r="C8937" s="1" t="s">
        <v>22</v>
      </c>
      <c r="E8937" s="1" t="s">
        <v>21260</v>
      </c>
      <c r="F8937" s="1" t="s">
        <v>2</v>
      </c>
      <c r="G8937" s="1" t="s">
        <v>40919</v>
      </c>
      <c r="H8937" s="1" t="s">
        <v>40920</v>
      </c>
      <c r="I8937" s="1" t="s">
        <v>450</v>
      </c>
      <c r="J8937" s="1" t="s">
        <v>69</v>
      </c>
      <c r="K8937" s="1" t="s">
        <v>13521</v>
      </c>
      <c r="L8937" s="1" t="s">
        <v>2</v>
      </c>
      <c r="M8937" s="1" t="s">
        <v>120</v>
      </c>
      <c r="N8937" s="1" t="s">
        <v>120</v>
      </c>
      <c r="O8937" s="1" t="s">
        <v>7</v>
      </c>
      <c r="P8937" s="1" t="s">
        <v>1194</v>
      </c>
      <c r="Q8937" s="1" t="s">
        <v>476</v>
      </c>
      <c r="R8937" s="1" t="s">
        <v>477</v>
      </c>
      <c r="S8937" s="1" t="s">
        <v>40921</v>
      </c>
      <c r="T8937" s="21">
        <v>0</v>
      </c>
      <c r="U8937" s="21">
        <v>398.63</v>
      </c>
      <c r="V8937" s="21">
        <f t="shared" si="558"/>
        <v>398.63</v>
      </c>
      <c r="W8937" s="23">
        <f t="shared" si="559"/>
        <v>0</v>
      </c>
      <c r="X8937" s="3">
        <v>0</v>
      </c>
      <c r="Y8937" s="2">
        <v>256.87</v>
      </c>
      <c r="Z8937" s="3">
        <f t="shared" si="556"/>
        <v>256.87</v>
      </c>
      <c r="AA8937" s="8">
        <f t="shared" si="557"/>
        <v>0</v>
      </c>
    </row>
    <row r="8938" spans="1:27" ht="10.5" x14ac:dyDescent="0.15">
      <c r="A8938" s="1" t="s">
        <v>37184</v>
      </c>
      <c r="B8938" s="1" t="s">
        <v>0</v>
      </c>
      <c r="C8938" s="1" t="s">
        <v>22</v>
      </c>
      <c r="E8938" s="1" t="s">
        <v>37185</v>
      </c>
      <c r="F8938" s="1" t="s">
        <v>2</v>
      </c>
      <c r="G8938" s="1" t="s">
        <v>2</v>
      </c>
      <c r="H8938" s="1" t="s">
        <v>37186</v>
      </c>
      <c r="I8938" s="1" t="s">
        <v>37187</v>
      </c>
      <c r="J8938" s="1" t="s">
        <v>210</v>
      </c>
      <c r="K8938" s="1" t="s">
        <v>37188</v>
      </c>
      <c r="L8938" s="1" t="s">
        <v>2</v>
      </c>
      <c r="M8938" s="1" t="s">
        <v>120</v>
      </c>
      <c r="N8938" s="1" t="s">
        <v>120</v>
      </c>
      <c r="O8938" s="1" t="s">
        <v>7</v>
      </c>
      <c r="P8938" s="1" t="s">
        <v>747</v>
      </c>
      <c r="Q8938" s="1" t="s">
        <v>476</v>
      </c>
      <c r="R8938" s="1" t="s">
        <v>488</v>
      </c>
      <c r="S8938" s="1" t="s">
        <v>2</v>
      </c>
      <c r="T8938" s="21">
        <v>0</v>
      </c>
      <c r="U8938" s="21">
        <v>120.43</v>
      </c>
      <c r="V8938" s="21">
        <f t="shared" si="558"/>
        <v>120.43</v>
      </c>
      <c r="W8938" s="23">
        <f t="shared" si="559"/>
        <v>0</v>
      </c>
      <c r="X8938" s="3">
        <v>0</v>
      </c>
      <c r="Y8938" s="2">
        <v>256.86</v>
      </c>
      <c r="Z8938" s="3">
        <f t="shared" si="556"/>
        <v>256.86</v>
      </c>
      <c r="AA8938" s="8">
        <f t="shared" si="557"/>
        <v>0</v>
      </c>
    </row>
    <row r="8939" spans="1:27" ht="10.5" x14ac:dyDescent="0.15">
      <c r="A8939" s="1" t="s">
        <v>37029</v>
      </c>
      <c r="B8939" s="1" t="s">
        <v>0</v>
      </c>
      <c r="C8939" s="1" t="s">
        <v>22</v>
      </c>
      <c r="E8939" s="1" t="s">
        <v>37030</v>
      </c>
      <c r="F8939" s="1" t="s">
        <v>2</v>
      </c>
      <c r="G8939" s="1" t="s">
        <v>2</v>
      </c>
      <c r="H8939" s="1" t="s">
        <v>37031</v>
      </c>
      <c r="I8939" s="1" t="s">
        <v>604</v>
      </c>
      <c r="J8939" s="1" t="s">
        <v>322</v>
      </c>
      <c r="K8939" s="1" t="s">
        <v>11579</v>
      </c>
      <c r="L8939" s="1" t="s">
        <v>3474</v>
      </c>
      <c r="M8939" s="1" t="s">
        <v>120</v>
      </c>
      <c r="N8939" s="1" t="s">
        <v>120</v>
      </c>
      <c r="O8939" s="1" t="s">
        <v>7</v>
      </c>
      <c r="P8939" s="1" t="s">
        <v>1473</v>
      </c>
      <c r="Q8939" s="1" t="s">
        <v>476</v>
      </c>
      <c r="R8939" s="1" t="s">
        <v>477</v>
      </c>
      <c r="S8939" s="1" t="s">
        <v>37032</v>
      </c>
      <c r="T8939" s="21"/>
      <c r="U8939" s="21"/>
      <c r="V8939" s="21">
        <f t="shared" si="558"/>
        <v>0</v>
      </c>
      <c r="W8939" s="23" t="e">
        <f t="shared" si="559"/>
        <v>#DIV/0!</v>
      </c>
      <c r="X8939" s="3">
        <v>0</v>
      </c>
      <c r="Y8939" s="2">
        <v>256.17</v>
      </c>
      <c r="Z8939" s="3">
        <f t="shared" si="556"/>
        <v>256.17</v>
      </c>
      <c r="AA8939" s="8">
        <f t="shared" si="557"/>
        <v>0</v>
      </c>
    </row>
    <row r="8940" spans="1:27" ht="10.5" x14ac:dyDescent="0.15">
      <c r="A8940" s="1" t="s">
        <v>22322</v>
      </c>
      <c r="B8940" s="1" t="s">
        <v>0</v>
      </c>
      <c r="C8940" s="1" t="s">
        <v>22</v>
      </c>
      <c r="E8940" s="1" t="s">
        <v>22323</v>
      </c>
      <c r="F8940" s="1" t="s">
        <v>2</v>
      </c>
      <c r="G8940" s="1" t="s">
        <v>2</v>
      </c>
      <c r="H8940" s="1" t="s">
        <v>22324</v>
      </c>
      <c r="I8940" s="1" t="s">
        <v>4476</v>
      </c>
      <c r="J8940" s="1" t="s">
        <v>118</v>
      </c>
      <c r="K8940" s="1" t="s">
        <v>4477</v>
      </c>
      <c r="L8940" s="1" t="s">
        <v>2</v>
      </c>
      <c r="M8940" s="1" t="s">
        <v>120</v>
      </c>
      <c r="N8940" s="1" t="s">
        <v>120</v>
      </c>
      <c r="O8940" s="1" t="s">
        <v>7</v>
      </c>
      <c r="P8940" s="1" t="s">
        <v>747</v>
      </c>
      <c r="Q8940" s="1" t="s">
        <v>476</v>
      </c>
      <c r="R8940" s="1" t="s">
        <v>488</v>
      </c>
      <c r="S8940" s="1" t="s">
        <v>22325</v>
      </c>
      <c r="T8940" s="21">
        <v>0</v>
      </c>
      <c r="U8940" s="21">
        <v>1771.66</v>
      </c>
      <c r="V8940" s="21">
        <f t="shared" si="558"/>
        <v>1771.66</v>
      </c>
      <c r="W8940" s="23">
        <f t="shared" si="559"/>
        <v>0</v>
      </c>
      <c r="X8940" s="3">
        <v>0</v>
      </c>
      <c r="Y8940" s="2">
        <v>255.8</v>
      </c>
      <c r="Z8940" s="3">
        <f t="shared" si="556"/>
        <v>255.8</v>
      </c>
      <c r="AA8940" s="8">
        <f t="shared" si="557"/>
        <v>0</v>
      </c>
    </row>
    <row r="8941" spans="1:27" ht="10.5" x14ac:dyDescent="0.15">
      <c r="A8941" s="1" t="s">
        <v>27956</v>
      </c>
      <c r="B8941" s="1" t="s">
        <v>0</v>
      </c>
      <c r="C8941" s="1" t="s">
        <v>22</v>
      </c>
      <c r="E8941" s="1" t="s">
        <v>27957</v>
      </c>
      <c r="F8941" s="1" t="s">
        <v>2</v>
      </c>
      <c r="G8941" s="1" t="s">
        <v>27958</v>
      </c>
      <c r="H8941" s="1" t="s">
        <v>27959</v>
      </c>
      <c r="I8941" s="1" t="s">
        <v>27960</v>
      </c>
      <c r="J8941" s="1" t="s">
        <v>80</v>
      </c>
      <c r="K8941" s="1" t="s">
        <v>27961</v>
      </c>
      <c r="L8941" s="1" t="s">
        <v>2</v>
      </c>
      <c r="M8941" s="1" t="s">
        <v>120</v>
      </c>
      <c r="N8941" s="1" t="s">
        <v>120</v>
      </c>
      <c r="O8941" s="1" t="s">
        <v>7</v>
      </c>
      <c r="P8941" s="1" t="s">
        <v>886</v>
      </c>
      <c r="Q8941" s="1" t="s">
        <v>476</v>
      </c>
      <c r="R8941" s="1" t="s">
        <v>503</v>
      </c>
      <c r="S8941" s="1" t="s">
        <v>2</v>
      </c>
      <c r="T8941" s="21"/>
      <c r="U8941" s="21"/>
      <c r="V8941" s="21">
        <f t="shared" si="558"/>
        <v>0</v>
      </c>
      <c r="W8941" s="23" t="e">
        <f t="shared" si="559"/>
        <v>#DIV/0!</v>
      </c>
      <c r="X8941" s="3">
        <v>0</v>
      </c>
      <c r="Y8941" s="2">
        <v>255.56</v>
      </c>
      <c r="Z8941" s="3">
        <f t="shared" si="556"/>
        <v>255.56</v>
      </c>
      <c r="AA8941" s="8">
        <f t="shared" si="557"/>
        <v>0</v>
      </c>
    </row>
    <row r="8942" spans="1:27" ht="10.5" x14ac:dyDescent="0.15">
      <c r="A8942" s="1" t="s">
        <v>20488</v>
      </c>
      <c r="B8942" s="1" t="s">
        <v>0</v>
      </c>
      <c r="C8942" s="1" t="s">
        <v>22</v>
      </c>
      <c r="E8942" s="1" t="s">
        <v>20489</v>
      </c>
      <c r="F8942" s="1" t="s">
        <v>2</v>
      </c>
      <c r="G8942" s="1" t="s">
        <v>20490</v>
      </c>
      <c r="H8942" s="1" t="s">
        <v>20491</v>
      </c>
      <c r="I8942" s="1" t="s">
        <v>20492</v>
      </c>
      <c r="J8942" s="1" t="s">
        <v>24</v>
      </c>
      <c r="K8942" s="1" t="s">
        <v>1882</v>
      </c>
      <c r="L8942" s="1" t="s">
        <v>57</v>
      </c>
      <c r="M8942" s="1" t="s">
        <v>289</v>
      </c>
      <c r="N8942" s="1" t="s">
        <v>27</v>
      </c>
      <c r="O8942" s="1" t="s">
        <v>14</v>
      </c>
      <c r="P8942" s="1" t="s">
        <v>338</v>
      </c>
      <c r="Q8942" s="1" t="s">
        <v>29</v>
      </c>
      <c r="R8942" s="1" t="s">
        <v>30</v>
      </c>
      <c r="S8942" s="1" t="s">
        <v>2</v>
      </c>
      <c r="T8942" s="21">
        <v>0</v>
      </c>
      <c r="U8942" s="21">
        <v>220.9</v>
      </c>
      <c r="V8942" s="21">
        <f t="shared" si="558"/>
        <v>220.9</v>
      </c>
      <c r="W8942" s="23">
        <f t="shared" si="559"/>
        <v>0</v>
      </c>
      <c r="X8942" s="3">
        <v>0</v>
      </c>
      <c r="Y8942" s="2">
        <v>255.3</v>
      </c>
      <c r="Z8942" s="3">
        <f t="shared" si="556"/>
        <v>255.3</v>
      </c>
      <c r="AA8942" s="8">
        <f t="shared" si="557"/>
        <v>0</v>
      </c>
    </row>
    <row r="8943" spans="1:27" ht="10.5" x14ac:dyDescent="0.15">
      <c r="A8943" s="1" t="s">
        <v>44564</v>
      </c>
      <c r="B8943" s="1" t="s">
        <v>0</v>
      </c>
      <c r="C8943" s="1" t="s">
        <v>22</v>
      </c>
      <c r="E8943" s="1" t="s">
        <v>43288</v>
      </c>
      <c r="F8943" s="1" t="s">
        <v>2</v>
      </c>
      <c r="G8943" s="1" t="s">
        <v>43289</v>
      </c>
      <c r="H8943" s="1" t="s">
        <v>43290</v>
      </c>
      <c r="I8943" s="1" t="s">
        <v>15334</v>
      </c>
      <c r="J8943" s="1" t="s">
        <v>64</v>
      </c>
      <c r="K8943" s="1" t="s">
        <v>15335</v>
      </c>
      <c r="L8943" s="1" t="s">
        <v>6</v>
      </c>
      <c r="M8943" s="1" t="s">
        <v>289</v>
      </c>
      <c r="N8943" s="1" t="s">
        <v>12529</v>
      </c>
      <c r="O8943" s="1" t="s">
        <v>7</v>
      </c>
      <c r="P8943" s="1" t="s">
        <v>475</v>
      </c>
      <c r="Q8943" s="1" t="s">
        <v>476</v>
      </c>
      <c r="R8943" s="1" t="s">
        <v>477</v>
      </c>
      <c r="S8943" s="1" t="s">
        <v>43291</v>
      </c>
      <c r="T8943" s="21">
        <v>0</v>
      </c>
      <c r="U8943" s="21">
        <v>866.26</v>
      </c>
      <c r="V8943" s="21">
        <f t="shared" si="558"/>
        <v>866.26</v>
      </c>
      <c r="W8943" s="23">
        <f t="shared" si="559"/>
        <v>0</v>
      </c>
      <c r="X8943" s="3">
        <v>0</v>
      </c>
      <c r="Y8943" s="2">
        <v>255.07</v>
      </c>
      <c r="Z8943" s="3">
        <f t="shared" si="556"/>
        <v>255.07</v>
      </c>
      <c r="AA8943" s="8">
        <f t="shared" si="557"/>
        <v>0</v>
      </c>
    </row>
    <row r="8944" spans="1:27" ht="10.5" x14ac:dyDescent="0.15">
      <c r="A8944" s="1" t="s">
        <v>43886</v>
      </c>
      <c r="B8944" s="1" t="s">
        <v>0</v>
      </c>
      <c r="C8944" s="1" t="s">
        <v>22</v>
      </c>
      <c r="E8944" s="1" t="s">
        <v>43887</v>
      </c>
      <c r="F8944" s="1" t="s">
        <v>2</v>
      </c>
      <c r="G8944" s="1" t="s">
        <v>2</v>
      </c>
      <c r="H8944" s="1" t="s">
        <v>43888</v>
      </c>
      <c r="I8944" s="1" t="s">
        <v>315</v>
      </c>
      <c r="J8944" s="1" t="s">
        <v>64</v>
      </c>
      <c r="K8944" s="1" t="s">
        <v>35603</v>
      </c>
      <c r="L8944" s="1" t="s">
        <v>6</v>
      </c>
      <c r="M8944" s="1" t="s">
        <v>120</v>
      </c>
      <c r="N8944" s="1" t="s">
        <v>120</v>
      </c>
      <c r="O8944" s="1" t="s">
        <v>7</v>
      </c>
      <c r="P8944" s="1" t="s">
        <v>1778</v>
      </c>
      <c r="Q8944" s="1" t="s">
        <v>140</v>
      </c>
      <c r="R8944" s="1" t="s">
        <v>141</v>
      </c>
      <c r="S8944" s="1" t="s">
        <v>43889</v>
      </c>
      <c r="T8944" s="21">
        <v>0</v>
      </c>
      <c r="U8944" s="21">
        <v>1993.43</v>
      </c>
      <c r="V8944" s="21">
        <f t="shared" si="558"/>
        <v>1993.43</v>
      </c>
      <c r="W8944" s="23">
        <f t="shared" si="559"/>
        <v>0</v>
      </c>
      <c r="X8944" s="3">
        <v>0</v>
      </c>
      <c r="Y8944" s="2">
        <v>254.91</v>
      </c>
      <c r="Z8944" s="3">
        <f t="shared" si="556"/>
        <v>254.91</v>
      </c>
      <c r="AA8944" s="8">
        <f t="shared" si="557"/>
        <v>0</v>
      </c>
    </row>
    <row r="8945" spans="1:27" ht="10.5" x14ac:dyDescent="0.15">
      <c r="A8945" s="1" t="s">
        <v>26064</v>
      </c>
      <c r="B8945" s="1" t="s">
        <v>0</v>
      </c>
      <c r="C8945" s="1" t="s">
        <v>22</v>
      </c>
      <c r="E8945" s="1" t="s">
        <v>26065</v>
      </c>
      <c r="F8945" s="1" t="s">
        <v>2</v>
      </c>
      <c r="G8945" s="1" t="s">
        <v>2</v>
      </c>
      <c r="H8945" s="1" t="s">
        <v>26066</v>
      </c>
      <c r="I8945" s="1" t="s">
        <v>295</v>
      </c>
      <c r="J8945" s="1" t="s">
        <v>24</v>
      </c>
      <c r="K8945" s="1" t="s">
        <v>1834</v>
      </c>
      <c r="L8945" s="1" t="s">
        <v>34</v>
      </c>
      <c r="M8945" s="1" t="s">
        <v>120</v>
      </c>
      <c r="N8945" s="1" t="s">
        <v>120</v>
      </c>
      <c r="O8945" s="1" t="s">
        <v>7</v>
      </c>
      <c r="P8945" s="1" t="s">
        <v>1141</v>
      </c>
      <c r="Q8945" s="1" t="s">
        <v>476</v>
      </c>
      <c r="R8945" s="1" t="s">
        <v>477</v>
      </c>
      <c r="S8945" s="1" t="s">
        <v>26067</v>
      </c>
      <c r="T8945" s="21">
        <v>0</v>
      </c>
      <c r="U8945" s="21">
        <v>1547.86</v>
      </c>
      <c r="V8945" s="21">
        <f t="shared" si="558"/>
        <v>1547.86</v>
      </c>
      <c r="W8945" s="23">
        <f t="shared" si="559"/>
        <v>0</v>
      </c>
      <c r="X8945" s="3">
        <v>0</v>
      </c>
      <c r="Y8945" s="2">
        <v>254.3</v>
      </c>
      <c r="Z8945" s="3">
        <f t="shared" si="556"/>
        <v>254.3</v>
      </c>
      <c r="AA8945" s="8">
        <f t="shared" si="557"/>
        <v>0</v>
      </c>
    </row>
    <row r="8946" spans="1:27" ht="10.5" x14ac:dyDescent="0.15">
      <c r="A8946" s="1" t="s">
        <v>25646</v>
      </c>
      <c r="B8946" s="1" t="s">
        <v>0</v>
      </c>
      <c r="C8946" s="1" t="s">
        <v>22</v>
      </c>
      <c r="E8946" s="1" t="s">
        <v>25647</v>
      </c>
      <c r="F8946" s="1" t="s">
        <v>2</v>
      </c>
      <c r="G8946" s="1" t="s">
        <v>2</v>
      </c>
      <c r="H8946" s="1" t="s">
        <v>25648</v>
      </c>
      <c r="I8946" s="1" t="s">
        <v>2878</v>
      </c>
      <c r="J8946" s="1" t="s">
        <v>24</v>
      </c>
      <c r="K8946" s="1" t="s">
        <v>2879</v>
      </c>
      <c r="L8946" s="1" t="s">
        <v>2</v>
      </c>
      <c r="M8946" s="1" t="s">
        <v>120</v>
      </c>
      <c r="N8946" s="1" t="s">
        <v>120</v>
      </c>
      <c r="O8946" s="1" t="s">
        <v>7</v>
      </c>
      <c r="P8946" s="1" t="s">
        <v>807</v>
      </c>
      <c r="Q8946" s="1" t="s">
        <v>476</v>
      </c>
      <c r="R8946" s="1" t="s">
        <v>488</v>
      </c>
      <c r="S8946" s="1" t="s">
        <v>25649</v>
      </c>
      <c r="T8946" s="21">
        <v>51.25</v>
      </c>
      <c r="U8946" s="21">
        <v>1435.95</v>
      </c>
      <c r="V8946" s="21">
        <f t="shared" si="558"/>
        <v>1487.2</v>
      </c>
      <c r="W8946" s="23">
        <f t="shared" si="559"/>
        <v>3.4460731576116191E-2</v>
      </c>
      <c r="X8946" s="3">
        <v>0</v>
      </c>
      <c r="Y8946" s="2">
        <v>254.16</v>
      </c>
      <c r="Z8946" s="3">
        <f t="shared" si="556"/>
        <v>254.16</v>
      </c>
      <c r="AA8946" s="8">
        <f t="shared" si="557"/>
        <v>0</v>
      </c>
    </row>
    <row r="8947" spans="1:27" ht="10.5" x14ac:dyDescent="0.15">
      <c r="A8947" s="1" t="s">
        <v>27152</v>
      </c>
      <c r="B8947" s="1" t="s">
        <v>0</v>
      </c>
      <c r="C8947" s="1" t="s">
        <v>22</v>
      </c>
      <c r="E8947" s="1" t="s">
        <v>27153</v>
      </c>
      <c r="F8947" s="1" t="s">
        <v>2</v>
      </c>
      <c r="G8947" s="1" t="s">
        <v>2</v>
      </c>
      <c r="H8947" s="1" t="s">
        <v>27154</v>
      </c>
      <c r="I8947" s="1" t="s">
        <v>27155</v>
      </c>
      <c r="J8947" s="1" t="s">
        <v>40</v>
      </c>
      <c r="K8947" s="1" t="s">
        <v>19075</v>
      </c>
      <c r="L8947" s="1" t="s">
        <v>2</v>
      </c>
      <c r="M8947" s="1" t="s">
        <v>120</v>
      </c>
      <c r="N8947" s="1" t="s">
        <v>120</v>
      </c>
      <c r="O8947" s="1" t="s">
        <v>7</v>
      </c>
      <c r="P8947" s="1" t="s">
        <v>487</v>
      </c>
      <c r="Q8947" s="1" t="s">
        <v>476</v>
      </c>
      <c r="R8947" s="1" t="s">
        <v>488</v>
      </c>
      <c r="S8947" s="1" t="s">
        <v>27156</v>
      </c>
      <c r="T8947" s="21">
        <v>0</v>
      </c>
      <c r="U8947" s="21">
        <v>5483.63</v>
      </c>
      <c r="V8947" s="21">
        <f t="shared" si="558"/>
        <v>5483.63</v>
      </c>
      <c r="W8947" s="23">
        <f t="shared" si="559"/>
        <v>0</v>
      </c>
      <c r="X8947" s="3">
        <v>0</v>
      </c>
      <c r="Y8947" s="2">
        <v>254.02</v>
      </c>
      <c r="Z8947" s="3">
        <f t="shared" si="556"/>
        <v>254.02</v>
      </c>
      <c r="AA8947" s="8">
        <f t="shared" si="557"/>
        <v>0</v>
      </c>
    </row>
    <row r="8948" spans="1:27" ht="10.5" x14ac:dyDescent="0.15">
      <c r="A8948" s="1" t="s">
        <v>33529</v>
      </c>
      <c r="B8948" s="1" t="s">
        <v>0</v>
      </c>
      <c r="C8948" s="1" t="s">
        <v>22</v>
      </c>
      <c r="E8948" s="1" t="s">
        <v>33530</v>
      </c>
      <c r="F8948" s="1" t="s">
        <v>2</v>
      </c>
      <c r="G8948" s="1" t="s">
        <v>33531</v>
      </c>
      <c r="H8948" s="1" t="s">
        <v>33532</v>
      </c>
      <c r="I8948" s="1" t="s">
        <v>531</v>
      </c>
      <c r="J8948" s="1" t="s">
        <v>210</v>
      </c>
      <c r="K8948" s="1" t="s">
        <v>3307</v>
      </c>
      <c r="L8948" s="1" t="s">
        <v>2</v>
      </c>
      <c r="M8948" s="1" t="s">
        <v>120</v>
      </c>
      <c r="N8948" s="1" t="s">
        <v>120</v>
      </c>
      <c r="O8948" s="1" t="s">
        <v>7</v>
      </c>
      <c r="P8948" s="1" t="s">
        <v>1141</v>
      </c>
      <c r="Q8948" s="1" t="s">
        <v>476</v>
      </c>
      <c r="R8948" s="1" t="s">
        <v>477</v>
      </c>
      <c r="S8948" s="1" t="s">
        <v>33533</v>
      </c>
      <c r="T8948" s="21">
        <v>0</v>
      </c>
      <c r="U8948" s="21">
        <v>505.52</v>
      </c>
      <c r="V8948" s="21">
        <f t="shared" si="558"/>
        <v>505.52</v>
      </c>
      <c r="W8948" s="23">
        <f t="shared" si="559"/>
        <v>0</v>
      </c>
      <c r="X8948" s="3">
        <v>0</v>
      </c>
      <c r="Y8948" s="2">
        <v>253.88</v>
      </c>
      <c r="Z8948" s="3">
        <f t="shared" si="556"/>
        <v>253.88</v>
      </c>
      <c r="AA8948" s="8">
        <f t="shared" si="557"/>
        <v>0</v>
      </c>
    </row>
    <row r="8949" spans="1:27" ht="10.5" x14ac:dyDescent="0.15">
      <c r="A8949" s="1" t="s">
        <v>43753</v>
      </c>
      <c r="B8949" s="1" t="s">
        <v>0</v>
      </c>
      <c r="C8949" s="1" t="s">
        <v>22</v>
      </c>
      <c r="E8949" s="1" t="s">
        <v>43754</v>
      </c>
      <c r="F8949" s="1" t="s">
        <v>2</v>
      </c>
      <c r="G8949" s="1" t="s">
        <v>2</v>
      </c>
      <c r="H8949" s="1" t="s">
        <v>43755</v>
      </c>
      <c r="I8949" s="1" t="s">
        <v>3740</v>
      </c>
      <c r="J8949" s="1" t="s">
        <v>18</v>
      </c>
      <c r="K8949" s="1" t="s">
        <v>3741</v>
      </c>
      <c r="L8949" s="1" t="s">
        <v>2</v>
      </c>
      <c r="M8949" s="1" t="s">
        <v>120</v>
      </c>
      <c r="N8949" s="1" t="s">
        <v>120</v>
      </c>
      <c r="O8949" s="1" t="s">
        <v>7</v>
      </c>
      <c r="P8949" s="1" t="s">
        <v>1924</v>
      </c>
      <c r="Q8949" s="1" t="s">
        <v>476</v>
      </c>
      <c r="R8949" s="1" t="s">
        <v>488</v>
      </c>
      <c r="S8949" s="1" t="s">
        <v>2</v>
      </c>
      <c r="T8949" s="21">
        <v>0</v>
      </c>
      <c r="U8949" s="21">
        <v>738.9</v>
      </c>
      <c r="V8949" s="21">
        <f t="shared" si="558"/>
        <v>738.9</v>
      </c>
      <c r="W8949" s="23">
        <f t="shared" si="559"/>
        <v>0</v>
      </c>
      <c r="X8949" s="3">
        <v>0</v>
      </c>
      <c r="Y8949" s="2">
        <v>253.05</v>
      </c>
      <c r="Z8949" s="3">
        <f t="shared" si="556"/>
        <v>253.05</v>
      </c>
      <c r="AA8949" s="8">
        <f t="shared" si="557"/>
        <v>0</v>
      </c>
    </row>
    <row r="8950" spans="1:27" ht="10.5" x14ac:dyDescent="0.15">
      <c r="A8950" s="1" t="s">
        <v>43666</v>
      </c>
      <c r="B8950" s="1" t="s">
        <v>0</v>
      </c>
      <c r="C8950" s="1" t="s">
        <v>22</v>
      </c>
      <c r="E8950" s="1" t="s">
        <v>43667</v>
      </c>
      <c r="F8950" s="1" t="s">
        <v>2</v>
      </c>
      <c r="G8950" s="1" t="s">
        <v>2</v>
      </c>
      <c r="H8950" s="1" t="s">
        <v>43668</v>
      </c>
      <c r="I8950" s="1" t="s">
        <v>43669</v>
      </c>
      <c r="J8950" s="1" t="s">
        <v>40</v>
      </c>
      <c r="K8950" s="1" t="s">
        <v>43670</v>
      </c>
      <c r="L8950" s="1" t="s">
        <v>2</v>
      </c>
      <c r="M8950" s="1" t="s">
        <v>120</v>
      </c>
      <c r="N8950" s="1" t="s">
        <v>120</v>
      </c>
      <c r="O8950" s="1" t="s">
        <v>7</v>
      </c>
      <c r="P8950" s="1" t="s">
        <v>879</v>
      </c>
      <c r="Q8950" s="1" t="s">
        <v>476</v>
      </c>
      <c r="R8950" s="1" t="s">
        <v>477</v>
      </c>
      <c r="S8950" s="1" t="s">
        <v>43671</v>
      </c>
      <c r="T8950" s="21">
        <v>9.25</v>
      </c>
      <c r="U8950" s="21">
        <v>564.21</v>
      </c>
      <c r="V8950" s="21">
        <f t="shared" si="558"/>
        <v>573.46</v>
      </c>
      <c r="W8950" s="23">
        <f t="shared" si="559"/>
        <v>1.6130157290831094E-2</v>
      </c>
      <c r="X8950" s="3">
        <v>0</v>
      </c>
      <c r="Y8950" s="2">
        <v>253</v>
      </c>
      <c r="Z8950" s="3">
        <f t="shared" si="556"/>
        <v>253</v>
      </c>
      <c r="AA8950" s="8">
        <f t="shared" si="557"/>
        <v>0</v>
      </c>
    </row>
    <row r="8951" spans="1:27" ht="10.5" x14ac:dyDescent="0.15">
      <c r="A8951" s="1" t="s">
        <v>38909</v>
      </c>
      <c r="B8951" s="1" t="s">
        <v>0</v>
      </c>
      <c r="C8951" s="1" t="s">
        <v>22</v>
      </c>
      <c r="E8951" s="1" t="s">
        <v>27383</v>
      </c>
      <c r="F8951" s="1" t="s">
        <v>2</v>
      </c>
      <c r="G8951" s="1" t="s">
        <v>38684</v>
      </c>
      <c r="H8951" s="1" t="s">
        <v>38910</v>
      </c>
      <c r="I8951" s="1" t="s">
        <v>17</v>
      </c>
      <c r="J8951" s="1" t="s">
        <v>18</v>
      </c>
      <c r="K8951" s="1" t="s">
        <v>707</v>
      </c>
      <c r="L8951" s="1" t="s">
        <v>2</v>
      </c>
      <c r="M8951" s="1" t="s">
        <v>120</v>
      </c>
      <c r="N8951" s="1" t="s">
        <v>120</v>
      </c>
      <c r="O8951" s="1" t="s">
        <v>7</v>
      </c>
      <c r="P8951" s="1" t="s">
        <v>879</v>
      </c>
      <c r="Q8951" s="1" t="s">
        <v>476</v>
      </c>
      <c r="R8951" s="1" t="s">
        <v>477</v>
      </c>
      <c r="S8951" s="1" t="s">
        <v>2</v>
      </c>
      <c r="T8951" s="21">
        <v>0</v>
      </c>
      <c r="U8951" s="21">
        <v>337.08</v>
      </c>
      <c r="V8951" s="21">
        <f t="shared" si="558"/>
        <v>337.08</v>
      </c>
      <c r="W8951" s="23">
        <f t="shared" si="559"/>
        <v>0</v>
      </c>
      <c r="X8951" s="3">
        <v>0</v>
      </c>
      <c r="Y8951" s="2">
        <v>252.81</v>
      </c>
      <c r="Z8951" s="3">
        <f t="shared" si="556"/>
        <v>252.81</v>
      </c>
      <c r="AA8951" s="8">
        <f t="shared" si="557"/>
        <v>0</v>
      </c>
    </row>
    <row r="8952" spans="1:27" ht="10.5" x14ac:dyDescent="0.15">
      <c r="A8952" s="1" t="s">
        <v>39874</v>
      </c>
      <c r="B8952" s="1" t="s">
        <v>0</v>
      </c>
      <c r="C8952" s="1" t="s">
        <v>22</v>
      </c>
      <c r="E8952" s="1" t="s">
        <v>39875</v>
      </c>
      <c r="F8952" s="1" t="s">
        <v>2</v>
      </c>
      <c r="G8952" s="1" t="s">
        <v>20339</v>
      </c>
      <c r="H8952" s="1" t="s">
        <v>39876</v>
      </c>
      <c r="I8952" s="1" t="s">
        <v>35002</v>
      </c>
      <c r="J8952" s="1" t="s">
        <v>46</v>
      </c>
      <c r="K8952" s="1" t="s">
        <v>35003</v>
      </c>
      <c r="L8952" s="1" t="s">
        <v>34</v>
      </c>
      <c r="M8952" s="1" t="s">
        <v>120</v>
      </c>
      <c r="N8952" s="1" t="s">
        <v>120</v>
      </c>
      <c r="O8952" s="1" t="s">
        <v>7</v>
      </c>
      <c r="P8952" s="1" t="s">
        <v>1242</v>
      </c>
      <c r="Q8952" s="1" t="s">
        <v>476</v>
      </c>
      <c r="R8952" s="1" t="s">
        <v>503</v>
      </c>
      <c r="S8952" s="1" t="s">
        <v>39877</v>
      </c>
      <c r="T8952" s="21">
        <v>0</v>
      </c>
      <c r="U8952" s="21">
        <v>4917.24</v>
      </c>
      <c r="V8952" s="21">
        <f t="shared" si="558"/>
        <v>4917.24</v>
      </c>
      <c r="W8952" s="23">
        <f t="shared" si="559"/>
        <v>0</v>
      </c>
      <c r="X8952" s="3">
        <v>0</v>
      </c>
      <c r="Y8952" s="2">
        <v>252.55</v>
      </c>
      <c r="Z8952" s="3">
        <f t="shared" si="556"/>
        <v>252.55</v>
      </c>
      <c r="AA8952" s="8">
        <f t="shared" si="557"/>
        <v>0</v>
      </c>
    </row>
    <row r="8953" spans="1:27" ht="10.5" x14ac:dyDescent="0.15">
      <c r="A8953" s="1" t="s">
        <v>39326</v>
      </c>
      <c r="B8953" s="1" t="s">
        <v>0</v>
      </c>
      <c r="C8953" s="1" t="s">
        <v>22</v>
      </c>
      <c r="E8953" s="1" t="s">
        <v>39327</v>
      </c>
      <c r="F8953" s="1" t="s">
        <v>2</v>
      </c>
      <c r="G8953" s="1" t="s">
        <v>2</v>
      </c>
      <c r="H8953" s="1" t="s">
        <v>39328</v>
      </c>
      <c r="I8953" s="1" t="s">
        <v>1054</v>
      </c>
      <c r="J8953" s="1" t="s">
        <v>24</v>
      </c>
      <c r="K8953" s="1" t="s">
        <v>1045</v>
      </c>
      <c r="L8953" s="1" t="s">
        <v>2</v>
      </c>
      <c r="M8953" s="1" t="s">
        <v>120</v>
      </c>
      <c r="N8953" s="1" t="s">
        <v>120</v>
      </c>
      <c r="O8953" s="1" t="s">
        <v>7</v>
      </c>
      <c r="P8953" s="1" t="s">
        <v>886</v>
      </c>
      <c r="Q8953" s="1" t="s">
        <v>476</v>
      </c>
      <c r="R8953" s="1" t="s">
        <v>503</v>
      </c>
      <c r="S8953" s="1" t="s">
        <v>2</v>
      </c>
      <c r="T8953" s="21">
        <v>0</v>
      </c>
      <c r="U8953" s="21">
        <v>917.1</v>
      </c>
      <c r="V8953" s="21">
        <f t="shared" si="558"/>
        <v>917.1</v>
      </c>
      <c r="W8953" s="23">
        <f t="shared" si="559"/>
        <v>0</v>
      </c>
      <c r="X8953" s="3">
        <v>0</v>
      </c>
      <c r="Y8953" s="2">
        <v>252.45</v>
      </c>
      <c r="Z8953" s="3">
        <f t="shared" si="556"/>
        <v>252.45</v>
      </c>
      <c r="AA8953" s="8">
        <f t="shared" si="557"/>
        <v>0</v>
      </c>
    </row>
    <row r="8954" spans="1:27" ht="10.5" x14ac:dyDescent="0.15">
      <c r="A8954" s="1" t="s">
        <v>36677</v>
      </c>
      <c r="B8954" s="1" t="s">
        <v>0</v>
      </c>
      <c r="C8954" s="1" t="s">
        <v>22</v>
      </c>
      <c r="E8954" s="1" t="s">
        <v>36678</v>
      </c>
      <c r="F8954" s="1" t="s">
        <v>2</v>
      </c>
      <c r="G8954" s="1" t="s">
        <v>36679</v>
      </c>
      <c r="H8954" s="1" t="s">
        <v>36680</v>
      </c>
      <c r="I8954" s="1" t="s">
        <v>3066</v>
      </c>
      <c r="J8954" s="1" t="s">
        <v>24</v>
      </c>
      <c r="K8954" s="1" t="s">
        <v>3067</v>
      </c>
      <c r="L8954" s="1" t="s">
        <v>2</v>
      </c>
      <c r="M8954" s="1" t="s">
        <v>120</v>
      </c>
      <c r="N8954" s="1" t="s">
        <v>120</v>
      </c>
      <c r="O8954" s="1" t="s">
        <v>7</v>
      </c>
      <c r="P8954" s="1" t="s">
        <v>1924</v>
      </c>
      <c r="Q8954" s="1" t="s">
        <v>476</v>
      </c>
      <c r="R8954" s="1" t="s">
        <v>488</v>
      </c>
      <c r="S8954" s="1" t="s">
        <v>36681</v>
      </c>
      <c r="T8954" s="21">
        <v>0</v>
      </c>
      <c r="U8954" s="21">
        <v>194.02</v>
      </c>
      <c r="V8954" s="21">
        <f t="shared" si="558"/>
        <v>194.02</v>
      </c>
      <c r="W8954" s="23">
        <f t="shared" si="559"/>
        <v>0</v>
      </c>
      <c r="X8954" s="3">
        <v>0</v>
      </c>
      <c r="Y8954" s="2">
        <v>252.11</v>
      </c>
      <c r="Z8954" s="3">
        <f t="shared" si="556"/>
        <v>252.11</v>
      </c>
      <c r="AA8954" s="8">
        <f t="shared" si="557"/>
        <v>0</v>
      </c>
    </row>
    <row r="8955" spans="1:27" ht="10.5" x14ac:dyDescent="0.15">
      <c r="A8955" s="1" t="s">
        <v>5786</v>
      </c>
      <c r="B8955" s="1" t="s">
        <v>0</v>
      </c>
      <c r="C8955" s="1" t="s">
        <v>22</v>
      </c>
      <c r="E8955" s="1" t="s">
        <v>22742</v>
      </c>
      <c r="F8955" s="1" t="s">
        <v>2</v>
      </c>
      <c r="G8955" s="1" t="s">
        <v>22743</v>
      </c>
      <c r="H8955" s="1" t="s">
        <v>22744</v>
      </c>
      <c r="I8955" s="1" t="s">
        <v>433</v>
      </c>
      <c r="J8955" s="1" t="s">
        <v>64</v>
      </c>
      <c r="K8955" s="1" t="s">
        <v>3848</v>
      </c>
      <c r="L8955" s="1" t="s">
        <v>34</v>
      </c>
      <c r="M8955" s="1" t="s">
        <v>120</v>
      </c>
      <c r="N8955" s="1" t="s">
        <v>120</v>
      </c>
      <c r="O8955" s="1" t="s">
        <v>7</v>
      </c>
      <c r="P8955" s="1" t="s">
        <v>1899</v>
      </c>
      <c r="Q8955" s="1" t="s">
        <v>476</v>
      </c>
      <c r="R8955" s="1" t="s">
        <v>477</v>
      </c>
      <c r="S8955" s="1" t="s">
        <v>2</v>
      </c>
      <c r="T8955" s="21">
        <v>0</v>
      </c>
      <c r="U8955" s="21">
        <v>1111.72</v>
      </c>
      <c r="V8955" s="21">
        <f t="shared" si="558"/>
        <v>1111.72</v>
      </c>
      <c r="W8955" s="23">
        <f t="shared" si="559"/>
        <v>0</v>
      </c>
      <c r="X8955" s="3">
        <v>0</v>
      </c>
      <c r="Y8955" s="2">
        <v>251.55</v>
      </c>
      <c r="Z8955" s="3">
        <f t="shared" si="556"/>
        <v>251.55</v>
      </c>
      <c r="AA8955" s="8">
        <f t="shared" si="557"/>
        <v>0</v>
      </c>
    </row>
    <row r="8956" spans="1:27" ht="10.5" x14ac:dyDescent="0.15">
      <c r="A8956" s="1" t="s">
        <v>31839</v>
      </c>
      <c r="B8956" s="1" t="s">
        <v>0</v>
      </c>
      <c r="C8956" s="1" t="s">
        <v>22</v>
      </c>
      <c r="E8956" s="1" t="s">
        <v>31840</v>
      </c>
      <c r="F8956" s="1" t="s">
        <v>2</v>
      </c>
      <c r="G8956" s="1" t="s">
        <v>31841</v>
      </c>
      <c r="H8956" s="1" t="s">
        <v>31842</v>
      </c>
      <c r="I8956" s="1" t="s">
        <v>31843</v>
      </c>
      <c r="J8956" s="1" t="s">
        <v>408</v>
      </c>
      <c r="K8956" s="1" t="s">
        <v>31844</v>
      </c>
      <c r="L8956" s="1" t="s">
        <v>6</v>
      </c>
      <c r="M8956" s="1" t="s">
        <v>120</v>
      </c>
      <c r="N8956" s="1" t="s">
        <v>1785</v>
      </c>
      <c r="O8956" s="1" t="s">
        <v>1786</v>
      </c>
      <c r="P8956" s="1" t="s">
        <v>502</v>
      </c>
      <c r="Q8956" s="1" t="s">
        <v>476</v>
      </c>
      <c r="R8956" s="1" t="s">
        <v>503</v>
      </c>
      <c r="S8956" s="1" t="s">
        <v>31845</v>
      </c>
      <c r="T8956" s="21"/>
      <c r="U8956" s="21"/>
      <c r="V8956" s="21">
        <f t="shared" si="558"/>
        <v>0</v>
      </c>
      <c r="W8956" s="23" t="e">
        <f t="shared" si="559"/>
        <v>#DIV/0!</v>
      </c>
      <c r="X8956" s="3">
        <v>0</v>
      </c>
      <c r="Y8956" s="2">
        <v>251.25</v>
      </c>
      <c r="Z8956" s="3">
        <f t="shared" si="556"/>
        <v>251.25</v>
      </c>
      <c r="AA8956" s="8">
        <f t="shared" si="557"/>
        <v>0</v>
      </c>
    </row>
    <row r="8957" spans="1:27" ht="10.5" x14ac:dyDescent="0.15">
      <c r="A8957" s="1" t="s">
        <v>33086</v>
      </c>
      <c r="B8957" s="1" t="s">
        <v>0</v>
      </c>
      <c r="C8957" s="1" t="s">
        <v>22</v>
      </c>
      <c r="E8957" s="1" t="s">
        <v>33087</v>
      </c>
      <c r="F8957" s="1" t="s">
        <v>2</v>
      </c>
      <c r="G8957" s="1" t="s">
        <v>33088</v>
      </c>
      <c r="H8957" s="1" t="s">
        <v>33089</v>
      </c>
      <c r="I8957" s="1" t="s">
        <v>3101</v>
      </c>
      <c r="J8957" s="1" t="s">
        <v>118</v>
      </c>
      <c r="K8957" s="1" t="s">
        <v>21040</v>
      </c>
      <c r="L8957" s="1" t="s">
        <v>2</v>
      </c>
      <c r="M8957" s="1" t="s">
        <v>120</v>
      </c>
      <c r="N8957" s="1" t="s">
        <v>120</v>
      </c>
      <c r="O8957" s="1" t="s">
        <v>7</v>
      </c>
      <c r="P8957" s="1" t="s">
        <v>475</v>
      </c>
      <c r="Q8957" s="1" t="s">
        <v>476</v>
      </c>
      <c r="R8957" s="1" t="s">
        <v>477</v>
      </c>
      <c r="S8957" s="1" t="s">
        <v>33090</v>
      </c>
      <c r="T8957" s="21"/>
      <c r="U8957" s="21"/>
      <c r="V8957" s="21">
        <f t="shared" si="558"/>
        <v>0</v>
      </c>
      <c r="W8957" s="23" t="e">
        <f t="shared" si="559"/>
        <v>#DIV/0!</v>
      </c>
      <c r="X8957" s="3">
        <v>0</v>
      </c>
      <c r="Y8957" s="2">
        <v>250.9</v>
      </c>
      <c r="Z8957" s="3">
        <f t="shared" si="556"/>
        <v>250.9</v>
      </c>
      <c r="AA8957" s="8">
        <f t="shared" si="557"/>
        <v>0</v>
      </c>
    </row>
    <row r="8958" spans="1:27" ht="10.5" x14ac:dyDescent="0.15">
      <c r="A8958" s="1" t="s">
        <v>21891</v>
      </c>
      <c r="B8958" s="1" t="s">
        <v>0</v>
      </c>
      <c r="C8958" s="1" t="s">
        <v>22</v>
      </c>
      <c r="E8958" s="1" t="s">
        <v>21892</v>
      </c>
      <c r="F8958" s="1" t="s">
        <v>2</v>
      </c>
      <c r="G8958" s="1" t="s">
        <v>2</v>
      </c>
      <c r="H8958" s="1" t="s">
        <v>21893</v>
      </c>
      <c r="I8958" s="1" t="s">
        <v>626</v>
      </c>
      <c r="J8958" s="1" t="s">
        <v>24</v>
      </c>
      <c r="K8958" s="1" t="s">
        <v>1882</v>
      </c>
      <c r="L8958" s="1" t="s">
        <v>2</v>
      </c>
      <c r="M8958" s="1" t="s">
        <v>120</v>
      </c>
      <c r="N8958" s="1" t="s">
        <v>120</v>
      </c>
      <c r="O8958" s="1" t="s">
        <v>7</v>
      </c>
      <c r="P8958" s="1" t="s">
        <v>1141</v>
      </c>
      <c r="Q8958" s="1" t="s">
        <v>476</v>
      </c>
      <c r="R8958" s="1" t="s">
        <v>477</v>
      </c>
      <c r="S8958" s="1" t="s">
        <v>21894</v>
      </c>
      <c r="T8958" s="21"/>
      <c r="U8958" s="21"/>
      <c r="V8958" s="21">
        <f t="shared" si="558"/>
        <v>0</v>
      </c>
      <c r="W8958" s="23" t="e">
        <f t="shared" si="559"/>
        <v>#DIV/0!</v>
      </c>
      <c r="X8958" s="3">
        <v>0</v>
      </c>
      <c r="Y8958" s="2">
        <v>250.2</v>
      </c>
      <c r="Z8958" s="3">
        <f t="shared" si="556"/>
        <v>250.2</v>
      </c>
      <c r="AA8958" s="8">
        <f t="shared" si="557"/>
        <v>0</v>
      </c>
    </row>
    <row r="8959" spans="1:27" ht="10.5" x14ac:dyDescent="0.15">
      <c r="A8959" s="1" t="s">
        <v>42806</v>
      </c>
      <c r="B8959" s="1" t="s">
        <v>0</v>
      </c>
      <c r="C8959" s="1" t="s">
        <v>22</v>
      </c>
      <c r="E8959" s="1" t="s">
        <v>42807</v>
      </c>
      <c r="F8959" s="1" t="s">
        <v>2</v>
      </c>
      <c r="G8959" s="1" t="s">
        <v>42808</v>
      </c>
      <c r="H8959" s="1" t="s">
        <v>42809</v>
      </c>
      <c r="I8959" s="1" t="s">
        <v>319</v>
      </c>
      <c r="J8959" s="1" t="s">
        <v>156</v>
      </c>
      <c r="K8959" s="1" t="s">
        <v>33636</v>
      </c>
      <c r="L8959" s="1" t="s">
        <v>2</v>
      </c>
      <c r="M8959" s="1" t="s">
        <v>120</v>
      </c>
      <c r="N8959" s="1" t="s">
        <v>120</v>
      </c>
      <c r="O8959" s="1" t="s">
        <v>7</v>
      </c>
      <c r="P8959" s="1" t="s">
        <v>1414</v>
      </c>
      <c r="Q8959" s="1" t="s">
        <v>476</v>
      </c>
      <c r="R8959" s="1" t="s">
        <v>477</v>
      </c>
      <c r="S8959" s="1" t="s">
        <v>2</v>
      </c>
      <c r="T8959" s="21"/>
      <c r="U8959" s="21"/>
      <c r="V8959" s="21">
        <f t="shared" si="558"/>
        <v>0</v>
      </c>
      <c r="W8959" s="23" t="e">
        <f t="shared" si="559"/>
        <v>#DIV/0!</v>
      </c>
      <c r="X8959" s="3">
        <v>0</v>
      </c>
      <c r="Y8959" s="2">
        <v>250.2</v>
      </c>
      <c r="Z8959" s="3">
        <f t="shared" si="556"/>
        <v>250.2</v>
      </c>
      <c r="AA8959" s="8">
        <f t="shared" si="557"/>
        <v>0</v>
      </c>
    </row>
    <row r="8960" spans="1:27" ht="10.5" x14ac:dyDescent="0.15">
      <c r="A8960" s="1" t="s">
        <v>21820</v>
      </c>
      <c r="B8960" s="1" t="s">
        <v>0</v>
      </c>
      <c r="C8960" s="1" t="s">
        <v>22</v>
      </c>
      <c r="E8960" s="1" t="s">
        <v>21821</v>
      </c>
      <c r="F8960" s="1" t="s">
        <v>2</v>
      </c>
      <c r="G8960" s="1" t="s">
        <v>21822</v>
      </c>
      <c r="H8960" s="1" t="s">
        <v>21823</v>
      </c>
      <c r="I8960" s="1" t="s">
        <v>39</v>
      </c>
      <c r="J8960" s="1" t="s">
        <v>40</v>
      </c>
      <c r="K8960" s="1" t="s">
        <v>718</v>
      </c>
      <c r="L8960" s="1" t="s">
        <v>6</v>
      </c>
      <c r="M8960" s="1" t="s">
        <v>120</v>
      </c>
      <c r="N8960" s="1" t="s">
        <v>120</v>
      </c>
      <c r="O8960" s="1" t="s">
        <v>7</v>
      </c>
      <c r="P8960" s="1" t="s">
        <v>1409</v>
      </c>
      <c r="Q8960" s="1" t="s">
        <v>476</v>
      </c>
      <c r="R8960" s="1" t="s">
        <v>503</v>
      </c>
      <c r="S8960" s="1" t="s">
        <v>2</v>
      </c>
      <c r="T8960" s="21">
        <v>0</v>
      </c>
      <c r="U8960" s="21">
        <v>106.18</v>
      </c>
      <c r="V8960" s="21">
        <f t="shared" si="558"/>
        <v>106.18</v>
      </c>
      <c r="W8960" s="23">
        <f t="shared" si="559"/>
        <v>0</v>
      </c>
      <c r="X8960" s="3">
        <v>0</v>
      </c>
      <c r="Y8960" s="2">
        <v>249.8</v>
      </c>
      <c r="Z8960" s="3">
        <f t="shared" si="556"/>
        <v>249.8</v>
      </c>
      <c r="AA8960" s="8">
        <f t="shared" si="557"/>
        <v>0</v>
      </c>
    </row>
    <row r="8961" spans="1:27" ht="10.5" x14ac:dyDescent="0.15">
      <c r="A8961" s="1" t="s">
        <v>41974</v>
      </c>
      <c r="B8961" s="1" t="s">
        <v>0</v>
      </c>
      <c r="C8961" s="1" t="s">
        <v>22</v>
      </c>
      <c r="E8961" s="1" t="s">
        <v>41975</v>
      </c>
      <c r="F8961" s="1" t="s">
        <v>2</v>
      </c>
      <c r="G8961" s="1" t="s">
        <v>41976</v>
      </c>
      <c r="H8961" s="1" t="s">
        <v>41977</v>
      </c>
      <c r="I8961" s="1" t="s">
        <v>117</v>
      </c>
      <c r="J8961" s="1" t="s">
        <v>118</v>
      </c>
      <c r="K8961" s="1" t="s">
        <v>3032</v>
      </c>
      <c r="L8961" s="1" t="s">
        <v>2</v>
      </c>
      <c r="M8961" s="1" t="s">
        <v>120</v>
      </c>
      <c r="N8961" s="1" t="s">
        <v>120</v>
      </c>
      <c r="O8961" s="1" t="s">
        <v>7</v>
      </c>
      <c r="P8961" s="1" t="s">
        <v>1409</v>
      </c>
      <c r="Q8961" s="1" t="s">
        <v>476</v>
      </c>
      <c r="R8961" s="1" t="s">
        <v>503</v>
      </c>
      <c r="S8961" s="1" t="s">
        <v>2</v>
      </c>
      <c r="T8961" s="21">
        <v>0</v>
      </c>
      <c r="U8961" s="21">
        <v>752.34</v>
      </c>
      <c r="V8961" s="21">
        <f t="shared" si="558"/>
        <v>752.34</v>
      </c>
      <c r="W8961" s="23">
        <f t="shared" si="559"/>
        <v>0</v>
      </c>
      <c r="X8961" s="3">
        <v>0</v>
      </c>
      <c r="Y8961" s="2">
        <v>249.77</v>
      </c>
      <c r="Z8961" s="3">
        <f t="shared" si="556"/>
        <v>249.77</v>
      </c>
      <c r="AA8961" s="8">
        <f t="shared" si="557"/>
        <v>0</v>
      </c>
    </row>
    <row r="8962" spans="1:27" ht="10.5" x14ac:dyDescent="0.15">
      <c r="A8962" s="1" t="s">
        <v>34422</v>
      </c>
      <c r="B8962" s="1" t="s">
        <v>0</v>
      </c>
      <c r="C8962" s="1" t="s">
        <v>22</v>
      </c>
      <c r="E8962" s="1" t="s">
        <v>34423</v>
      </c>
      <c r="F8962" s="1" t="s">
        <v>2</v>
      </c>
      <c r="G8962" s="1" t="s">
        <v>34424</v>
      </c>
      <c r="H8962" s="1" t="s">
        <v>34425</v>
      </c>
      <c r="I8962" s="1" t="s">
        <v>2039</v>
      </c>
      <c r="J8962" s="1" t="s">
        <v>118</v>
      </c>
      <c r="K8962" s="1" t="s">
        <v>34426</v>
      </c>
      <c r="L8962" s="1" t="s">
        <v>2</v>
      </c>
      <c r="M8962" s="1" t="s">
        <v>120</v>
      </c>
      <c r="N8962" s="1" t="s">
        <v>120</v>
      </c>
      <c r="O8962" s="1" t="s">
        <v>7</v>
      </c>
      <c r="P8962" s="1" t="s">
        <v>5214</v>
      </c>
      <c r="Q8962" s="1" t="s">
        <v>476</v>
      </c>
      <c r="R8962" s="1" t="s">
        <v>488</v>
      </c>
      <c r="S8962" s="1" t="s">
        <v>2</v>
      </c>
      <c r="T8962" s="21"/>
      <c r="U8962" s="21"/>
      <c r="V8962" s="21">
        <f t="shared" si="558"/>
        <v>0</v>
      </c>
      <c r="W8962" s="23" t="e">
        <f t="shared" si="559"/>
        <v>#DIV/0!</v>
      </c>
      <c r="X8962" s="3">
        <v>0</v>
      </c>
      <c r="Y8962" s="2">
        <v>249.58</v>
      </c>
      <c r="Z8962" s="3">
        <f t="shared" ref="Z8962:Z9025" si="560">SUM(X8962:Y8962)</f>
        <v>249.58</v>
      </c>
      <c r="AA8962" s="8">
        <f t="shared" ref="AA8962:AA9025" si="561">X8962/Z8962</f>
        <v>0</v>
      </c>
    </row>
    <row r="8963" spans="1:27" ht="10.5" x14ac:dyDescent="0.15">
      <c r="A8963" s="1" t="s">
        <v>19908</v>
      </c>
      <c r="B8963" s="1" t="s">
        <v>0</v>
      </c>
      <c r="C8963" s="1" t="s">
        <v>22</v>
      </c>
      <c r="E8963" s="1" t="s">
        <v>19909</v>
      </c>
      <c r="F8963" s="1" t="s">
        <v>19910</v>
      </c>
      <c r="G8963" s="1" t="s">
        <v>2</v>
      </c>
      <c r="H8963" s="1" t="s">
        <v>19911</v>
      </c>
      <c r="I8963" s="1" t="s">
        <v>1988</v>
      </c>
      <c r="J8963" s="1" t="s">
        <v>24</v>
      </c>
      <c r="K8963" s="1" t="s">
        <v>1989</v>
      </c>
      <c r="L8963" s="1" t="s">
        <v>2</v>
      </c>
      <c r="M8963" s="1" t="s">
        <v>120</v>
      </c>
      <c r="N8963" s="1" t="s">
        <v>120</v>
      </c>
      <c r="O8963" s="1" t="s">
        <v>7</v>
      </c>
      <c r="P8963" s="1" t="s">
        <v>8305</v>
      </c>
      <c r="Q8963" s="1" t="s">
        <v>476</v>
      </c>
      <c r="R8963" s="1" t="s">
        <v>8306</v>
      </c>
      <c r="S8963" s="1" t="s">
        <v>19912</v>
      </c>
      <c r="T8963" s="21">
        <v>0</v>
      </c>
      <c r="U8963" s="21">
        <v>503.52</v>
      </c>
      <c r="V8963" s="21">
        <f t="shared" ref="V8963:V9026" si="562">SUM(T8963:U8963)</f>
        <v>503.52</v>
      </c>
      <c r="W8963" s="23">
        <f t="shared" ref="W8963:W9026" si="563">T8963/V8963</f>
        <v>0</v>
      </c>
      <c r="X8963" s="3">
        <v>0</v>
      </c>
      <c r="Y8963" s="2">
        <v>249.38</v>
      </c>
      <c r="Z8963" s="3">
        <f t="shared" si="560"/>
        <v>249.38</v>
      </c>
      <c r="AA8963" s="8">
        <f t="shared" si="561"/>
        <v>0</v>
      </c>
    </row>
    <row r="8964" spans="1:27" ht="10.5" x14ac:dyDescent="0.15">
      <c r="A8964" s="1" t="s">
        <v>23601</v>
      </c>
      <c r="B8964" s="1" t="s">
        <v>0</v>
      </c>
      <c r="C8964" s="1" t="s">
        <v>1</v>
      </c>
      <c r="E8964" s="1" t="s">
        <v>23602</v>
      </c>
      <c r="F8964" s="1" t="s">
        <v>2</v>
      </c>
      <c r="G8964" s="1" t="s">
        <v>2</v>
      </c>
      <c r="H8964" s="1" t="s">
        <v>23603</v>
      </c>
      <c r="I8964" s="1" t="s">
        <v>2973</v>
      </c>
      <c r="J8964" s="1" t="s">
        <v>37</v>
      </c>
      <c r="K8964" s="1" t="s">
        <v>23604</v>
      </c>
      <c r="L8964" s="1" t="s">
        <v>783</v>
      </c>
      <c r="M8964" s="1" t="s">
        <v>137</v>
      </c>
      <c r="N8964" s="1" t="s">
        <v>246</v>
      </c>
      <c r="O8964" s="1" t="s">
        <v>7</v>
      </c>
      <c r="P8964" s="1" t="s">
        <v>154</v>
      </c>
      <c r="Q8964" s="1" t="s">
        <v>9</v>
      </c>
      <c r="R8964" s="1" t="s">
        <v>10</v>
      </c>
      <c r="S8964" s="1" t="s">
        <v>23605</v>
      </c>
      <c r="T8964" s="21">
        <v>0</v>
      </c>
      <c r="U8964" s="21">
        <v>457.37</v>
      </c>
      <c r="V8964" s="21">
        <f t="shared" si="562"/>
        <v>457.37</v>
      </c>
      <c r="W8964" s="23">
        <f t="shared" si="563"/>
        <v>0</v>
      </c>
      <c r="X8964" s="3">
        <v>0</v>
      </c>
      <c r="Y8964" s="2">
        <v>249.35</v>
      </c>
      <c r="Z8964" s="3">
        <f t="shared" si="560"/>
        <v>249.35</v>
      </c>
      <c r="AA8964" s="8">
        <f t="shared" si="561"/>
        <v>0</v>
      </c>
    </row>
    <row r="8965" spans="1:27" ht="10.5" x14ac:dyDescent="0.15">
      <c r="A8965" s="1" t="s">
        <v>41814</v>
      </c>
      <c r="B8965" s="1" t="s">
        <v>0</v>
      </c>
      <c r="C8965" s="1" t="s">
        <v>22</v>
      </c>
      <c r="E8965" s="1" t="s">
        <v>41349</v>
      </c>
      <c r="F8965" s="1" t="s">
        <v>41815</v>
      </c>
      <c r="G8965" s="1" t="s">
        <v>41816</v>
      </c>
      <c r="H8965" s="1" t="s">
        <v>41817</v>
      </c>
      <c r="I8965" s="1" t="s">
        <v>2001</v>
      </c>
      <c r="J8965" s="1" t="s">
        <v>40</v>
      </c>
      <c r="K8965" s="1" t="s">
        <v>1334</v>
      </c>
      <c r="L8965" s="1" t="s">
        <v>6</v>
      </c>
      <c r="M8965" s="1" t="s">
        <v>120</v>
      </c>
      <c r="N8965" s="1" t="s">
        <v>398</v>
      </c>
      <c r="O8965" s="1" t="s">
        <v>7</v>
      </c>
      <c r="P8965" s="1" t="s">
        <v>1778</v>
      </c>
      <c r="Q8965" s="1" t="s">
        <v>140</v>
      </c>
      <c r="R8965" s="1" t="s">
        <v>141</v>
      </c>
      <c r="S8965" s="1" t="s">
        <v>2</v>
      </c>
      <c r="T8965" s="21"/>
      <c r="U8965" s="21"/>
      <c r="V8965" s="21">
        <f t="shared" si="562"/>
        <v>0</v>
      </c>
      <c r="W8965" s="23" t="e">
        <f t="shared" si="563"/>
        <v>#DIV/0!</v>
      </c>
      <c r="X8965" s="3">
        <v>0</v>
      </c>
      <c r="Y8965" s="2">
        <v>249.34</v>
      </c>
      <c r="Z8965" s="3">
        <f t="shared" si="560"/>
        <v>249.34</v>
      </c>
      <c r="AA8965" s="8">
        <f t="shared" si="561"/>
        <v>0</v>
      </c>
    </row>
    <row r="8966" spans="1:27" ht="10.5" x14ac:dyDescent="0.15">
      <c r="A8966" s="1" t="s">
        <v>46968</v>
      </c>
      <c r="B8966" s="1" t="s">
        <v>0</v>
      </c>
      <c r="C8966" s="1" t="s">
        <v>1</v>
      </c>
      <c r="E8966" s="1" t="s">
        <v>46969</v>
      </c>
      <c r="F8966" s="1" t="s">
        <v>2</v>
      </c>
      <c r="G8966" s="1" t="s">
        <v>2</v>
      </c>
      <c r="H8966" s="1" t="s">
        <v>46970</v>
      </c>
      <c r="I8966" s="1" t="s">
        <v>4047</v>
      </c>
      <c r="J8966" s="1" t="s">
        <v>69</v>
      </c>
      <c r="K8966" s="1" t="s">
        <v>4048</v>
      </c>
      <c r="L8966" s="1" t="s">
        <v>34</v>
      </c>
      <c r="M8966" s="1" t="s">
        <v>976</v>
      </c>
      <c r="N8966" s="1" t="s">
        <v>977</v>
      </c>
      <c r="O8966" s="1" t="s">
        <v>7</v>
      </c>
      <c r="P8966" s="1" t="s">
        <v>193</v>
      </c>
      <c r="Q8966" s="1" t="s">
        <v>9</v>
      </c>
      <c r="R8966" s="1" t="s">
        <v>21</v>
      </c>
      <c r="S8966" s="1" t="s">
        <v>2</v>
      </c>
      <c r="T8966" s="21"/>
      <c r="U8966" s="21"/>
      <c r="V8966" s="21">
        <f t="shared" si="562"/>
        <v>0</v>
      </c>
      <c r="W8966" s="23" t="e">
        <f t="shared" si="563"/>
        <v>#DIV/0!</v>
      </c>
      <c r="X8966" s="3">
        <v>0</v>
      </c>
      <c r="Y8966" s="2">
        <v>249</v>
      </c>
      <c r="Z8966" s="3">
        <f t="shared" si="560"/>
        <v>249</v>
      </c>
      <c r="AA8966" s="8">
        <f t="shared" si="561"/>
        <v>0</v>
      </c>
    </row>
    <row r="8967" spans="1:27" ht="10.5" x14ac:dyDescent="0.15">
      <c r="A8967" s="1" t="s">
        <v>22606</v>
      </c>
      <c r="B8967" s="1" t="s">
        <v>0</v>
      </c>
      <c r="C8967" s="1" t="s">
        <v>22</v>
      </c>
      <c r="E8967" s="1" t="s">
        <v>22607</v>
      </c>
      <c r="F8967" s="1" t="s">
        <v>2</v>
      </c>
      <c r="G8967" s="1" t="s">
        <v>22608</v>
      </c>
      <c r="H8967" s="1" t="s">
        <v>22609</v>
      </c>
      <c r="I8967" s="1" t="s">
        <v>14759</v>
      </c>
      <c r="J8967" s="1" t="s">
        <v>322</v>
      </c>
      <c r="K8967" s="1" t="s">
        <v>14760</v>
      </c>
      <c r="L8967" s="1" t="s">
        <v>72</v>
      </c>
      <c r="M8967" s="1" t="s">
        <v>120</v>
      </c>
      <c r="N8967" s="1" t="s">
        <v>120</v>
      </c>
      <c r="O8967" s="1" t="s">
        <v>7</v>
      </c>
      <c r="P8967" s="1" t="s">
        <v>2379</v>
      </c>
      <c r="Q8967" s="1" t="s">
        <v>476</v>
      </c>
      <c r="R8967" s="1" t="s">
        <v>477</v>
      </c>
      <c r="S8967" s="1" t="s">
        <v>22610</v>
      </c>
      <c r="T8967" s="21">
        <v>0</v>
      </c>
      <c r="U8967" s="21">
        <v>624.1</v>
      </c>
      <c r="V8967" s="21">
        <f t="shared" si="562"/>
        <v>624.1</v>
      </c>
      <c r="W8967" s="23">
        <f t="shared" si="563"/>
        <v>0</v>
      </c>
      <c r="X8967" s="3">
        <v>0</v>
      </c>
      <c r="Y8967" s="2">
        <v>248.6</v>
      </c>
      <c r="Z8967" s="3">
        <f t="shared" si="560"/>
        <v>248.6</v>
      </c>
      <c r="AA8967" s="8">
        <f t="shared" si="561"/>
        <v>0</v>
      </c>
    </row>
    <row r="8968" spans="1:27" ht="10.5" x14ac:dyDescent="0.15">
      <c r="A8968" s="1" t="s">
        <v>44781</v>
      </c>
      <c r="B8968" s="1" t="s">
        <v>0</v>
      </c>
      <c r="C8968" s="1" t="s">
        <v>22</v>
      </c>
      <c r="E8968" s="1" t="s">
        <v>44782</v>
      </c>
      <c r="F8968" s="1" t="s">
        <v>2</v>
      </c>
      <c r="G8968" s="1" t="s">
        <v>2</v>
      </c>
      <c r="H8968" s="1" t="s">
        <v>44783</v>
      </c>
      <c r="I8968" s="1" t="s">
        <v>157</v>
      </c>
      <c r="J8968" s="1" t="s">
        <v>118</v>
      </c>
      <c r="K8968" s="1" t="s">
        <v>14795</v>
      </c>
      <c r="L8968" s="1" t="s">
        <v>2</v>
      </c>
      <c r="M8968" s="1" t="s">
        <v>120</v>
      </c>
      <c r="N8968" s="1" t="s">
        <v>120</v>
      </c>
      <c r="O8968" s="1" t="s">
        <v>7</v>
      </c>
      <c r="P8968" s="1" t="s">
        <v>761</v>
      </c>
      <c r="Q8968" s="1" t="s">
        <v>476</v>
      </c>
      <c r="R8968" s="1" t="s">
        <v>488</v>
      </c>
      <c r="S8968" s="1" t="s">
        <v>44784</v>
      </c>
      <c r="T8968" s="21"/>
      <c r="U8968" s="21"/>
      <c r="V8968" s="21">
        <f t="shared" si="562"/>
        <v>0</v>
      </c>
      <c r="W8968" s="23" t="e">
        <f t="shared" si="563"/>
        <v>#DIV/0!</v>
      </c>
      <c r="X8968" s="3">
        <v>0</v>
      </c>
      <c r="Y8968" s="2">
        <v>248.48</v>
      </c>
      <c r="Z8968" s="3">
        <f t="shared" si="560"/>
        <v>248.48</v>
      </c>
      <c r="AA8968" s="8">
        <f t="shared" si="561"/>
        <v>0</v>
      </c>
    </row>
    <row r="8969" spans="1:27" ht="10.5" x14ac:dyDescent="0.15">
      <c r="A8969" s="1" t="s">
        <v>29753</v>
      </c>
      <c r="B8969" s="1" t="s">
        <v>0</v>
      </c>
      <c r="C8969" s="1" t="s">
        <v>22</v>
      </c>
      <c r="E8969" s="1" t="s">
        <v>29754</v>
      </c>
      <c r="F8969" s="1" t="s">
        <v>2</v>
      </c>
      <c r="G8969" s="1" t="s">
        <v>2</v>
      </c>
      <c r="H8969" s="1" t="s">
        <v>29755</v>
      </c>
      <c r="I8969" s="1" t="s">
        <v>1580</v>
      </c>
      <c r="J8969" s="1" t="s">
        <v>51</v>
      </c>
      <c r="K8969" s="1" t="s">
        <v>29756</v>
      </c>
      <c r="L8969" s="1" t="s">
        <v>57</v>
      </c>
      <c r="M8969" s="1" t="s">
        <v>1870</v>
      </c>
      <c r="N8969" s="1" t="s">
        <v>18135</v>
      </c>
      <c r="O8969" s="1" t="s">
        <v>7</v>
      </c>
      <c r="P8969" s="1" t="s">
        <v>1872</v>
      </c>
      <c r="Q8969" s="1" t="s">
        <v>1789</v>
      </c>
      <c r="R8969" s="1" t="s">
        <v>1790</v>
      </c>
      <c r="S8969" s="1" t="s">
        <v>29757</v>
      </c>
      <c r="T8969" s="21">
        <v>0</v>
      </c>
      <c r="U8969" s="21">
        <v>11142.44</v>
      </c>
      <c r="V8969" s="21">
        <f t="shared" si="562"/>
        <v>11142.44</v>
      </c>
      <c r="W8969" s="23">
        <f t="shared" si="563"/>
        <v>0</v>
      </c>
      <c r="X8969" s="3">
        <v>0</v>
      </c>
      <c r="Y8969" s="2">
        <v>248.04</v>
      </c>
      <c r="Z8969" s="3">
        <f t="shared" si="560"/>
        <v>248.04</v>
      </c>
      <c r="AA8969" s="8">
        <f t="shared" si="561"/>
        <v>0</v>
      </c>
    </row>
    <row r="8970" spans="1:27" ht="10.5" x14ac:dyDescent="0.15">
      <c r="A8970" s="1" t="s">
        <v>46501</v>
      </c>
      <c r="B8970" s="1" t="s">
        <v>0</v>
      </c>
      <c r="C8970" s="1" t="s">
        <v>22</v>
      </c>
      <c r="E8970" s="1" t="s">
        <v>46502</v>
      </c>
      <c r="F8970" s="1" t="s">
        <v>2</v>
      </c>
      <c r="G8970" s="1" t="s">
        <v>2</v>
      </c>
      <c r="H8970" s="1" t="s">
        <v>46503</v>
      </c>
      <c r="I8970" s="1" t="s">
        <v>2218</v>
      </c>
      <c r="J8970" s="1" t="s">
        <v>46</v>
      </c>
      <c r="K8970" s="1" t="s">
        <v>25090</v>
      </c>
      <c r="L8970" s="1" t="s">
        <v>2</v>
      </c>
      <c r="M8970" s="1" t="s">
        <v>120</v>
      </c>
      <c r="N8970" s="1" t="s">
        <v>120</v>
      </c>
      <c r="O8970" s="1" t="s">
        <v>7</v>
      </c>
      <c r="P8970" s="1" t="s">
        <v>1242</v>
      </c>
      <c r="Q8970" s="1" t="s">
        <v>476</v>
      </c>
      <c r="R8970" s="1" t="s">
        <v>503</v>
      </c>
      <c r="S8970" s="1" t="s">
        <v>2</v>
      </c>
      <c r="T8970" s="21">
        <v>0</v>
      </c>
      <c r="U8970" s="21">
        <v>1242</v>
      </c>
      <c r="V8970" s="21">
        <f t="shared" si="562"/>
        <v>1242</v>
      </c>
      <c r="W8970" s="23">
        <f t="shared" si="563"/>
        <v>0</v>
      </c>
      <c r="X8970" s="3">
        <v>0</v>
      </c>
      <c r="Y8970" s="2">
        <v>248</v>
      </c>
      <c r="Z8970" s="3">
        <f t="shared" si="560"/>
        <v>248</v>
      </c>
      <c r="AA8970" s="8">
        <f t="shared" si="561"/>
        <v>0</v>
      </c>
    </row>
    <row r="8971" spans="1:27" ht="10.5" x14ac:dyDescent="0.15">
      <c r="A8971" s="1" t="s">
        <v>42967</v>
      </c>
      <c r="B8971" s="1" t="s">
        <v>0</v>
      </c>
      <c r="C8971" s="1" t="s">
        <v>1</v>
      </c>
      <c r="E8971" s="1" t="s">
        <v>42968</v>
      </c>
      <c r="F8971" s="1" t="s">
        <v>2</v>
      </c>
      <c r="G8971" s="1" t="s">
        <v>42969</v>
      </c>
      <c r="H8971" s="1" t="s">
        <v>42970</v>
      </c>
      <c r="I8971" s="1" t="s">
        <v>1802</v>
      </c>
      <c r="J8971" s="1" t="s">
        <v>118</v>
      </c>
      <c r="K8971" s="1" t="s">
        <v>1803</v>
      </c>
      <c r="L8971" s="1" t="s">
        <v>72</v>
      </c>
      <c r="M8971" s="1" t="s">
        <v>137</v>
      </c>
      <c r="N8971" s="1" t="s">
        <v>246</v>
      </c>
      <c r="O8971" s="1" t="s">
        <v>7</v>
      </c>
      <c r="P8971" s="1" t="s">
        <v>154</v>
      </c>
      <c r="Q8971" s="1" t="s">
        <v>9</v>
      </c>
      <c r="R8971" s="1" t="s">
        <v>10</v>
      </c>
      <c r="S8971" s="1" t="s">
        <v>42971</v>
      </c>
      <c r="T8971" s="21">
        <v>0</v>
      </c>
      <c r="U8971" s="21">
        <v>264.14</v>
      </c>
      <c r="V8971" s="21">
        <f t="shared" si="562"/>
        <v>264.14</v>
      </c>
      <c r="W8971" s="23">
        <f t="shared" si="563"/>
        <v>0</v>
      </c>
      <c r="X8971" s="3">
        <v>0</v>
      </c>
      <c r="Y8971" s="2">
        <v>247.9</v>
      </c>
      <c r="Z8971" s="3">
        <f t="shared" si="560"/>
        <v>247.9</v>
      </c>
      <c r="AA8971" s="8">
        <f t="shared" si="561"/>
        <v>0</v>
      </c>
    </row>
    <row r="8972" spans="1:27" ht="10.5" x14ac:dyDescent="0.15">
      <c r="A8972" s="1" t="s">
        <v>21116</v>
      </c>
      <c r="B8972" s="1" t="s">
        <v>0</v>
      </c>
      <c r="C8972" s="1" t="s">
        <v>22</v>
      </c>
      <c r="E8972" s="1" t="s">
        <v>21117</v>
      </c>
      <c r="F8972" s="1" t="s">
        <v>2</v>
      </c>
      <c r="G8972" s="1" t="s">
        <v>21118</v>
      </c>
      <c r="H8972" s="1" t="s">
        <v>21119</v>
      </c>
      <c r="I8972" s="1" t="s">
        <v>8603</v>
      </c>
      <c r="J8972" s="1" t="s">
        <v>18</v>
      </c>
      <c r="K8972" s="1" t="s">
        <v>8604</v>
      </c>
      <c r="L8972" s="1" t="s">
        <v>72</v>
      </c>
      <c r="M8972" s="1" t="s">
        <v>137</v>
      </c>
      <c r="N8972" s="1" t="s">
        <v>5546</v>
      </c>
      <c r="O8972" s="1" t="s">
        <v>7</v>
      </c>
      <c r="P8972" s="1" t="s">
        <v>1409</v>
      </c>
      <c r="Q8972" s="1" t="s">
        <v>476</v>
      </c>
      <c r="R8972" s="1" t="s">
        <v>503</v>
      </c>
      <c r="S8972" s="1" t="s">
        <v>21120</v>
      </c>
      <c r="T8972" s="21">
        <v>0</v>
      </c>
      <c r="U8972" s="21">
        <v>341.71</v>
      </c>
      <c r="V8972" s="21">
        <f t="shared" si="562"/>
        <v>341.71</v>
      </c>
      <c r="W8972" s="23">
        <f t="shared" si="563"/>
        <v>0</v>
      </c>
      <c r="X8972" s="3">
        <v>0</v>
      </c>
      <c r="Y8972" s="2">
        <v>247.35</v>
      </c>
      <c r="Z8972" s="3">
        <f t="shared" si="560"/>
        <v>247.35</v>
      </c>
      <c r="AA8972" s="8">
        <f t="shared" si="561"/>
        <v>0</v>
      </c>
    </row>
    <row r="8973" spans="1:27" ht="10.5" x14ac:dyDescent="0.15">
      <c r="A8973" s="1" t="s">
        <v>38863</v>
      </c>
      <c r="B8973" s="1" t="s">
        <v>0</v>
      </c>
      <c r="C8973" s="1" t="s">
        <v>22</v>
      </c>
      <c r="E8973" s="1" t="s">
        <v>38864</v>
      </c>
      <c r="F8973" s="1" t="s">
        <v>2</v>
      </c>
      <c r="G8973" s="1" t="s">
        <v>2</v>
      </c>
      <c r="H8973" s="1" t="s">
        <v>38865</v>
      </c>
      <c r="I8973" s="1" t="s">
        <v>5736</v>
      </c>
      <c r="J8973" s="1" t="s">
        <v>51</v>
      </c>
      <c r="K8973" s="1" t="s">
        <v>12992</v>
      </c>
      <c r="L8973" s="1" t="s">
        <v>2</v>
      </c>
      <c r="M8973" s="1" t="s">
        <v>120</v>
      </c>
      <c r="N8973" s="1" t="s">
        <v>120</v>
      </c>
      <c r="O8973" s="1" t="s">
        <v>7</v>
      </c>
      <c r="P8973" s="1" t="s">
        <v>1409</v>
      </c>
      <c r="Q8973" s="1" t="s">
        <v>476</v>
      </c>
      <c r="R8973" s="1" t="s">
        <v>503</v>
      </c>
      <c r="S8973" s="1" t="s">
        <v>38866</v>
      </c>
      <c r="T8973" s="21">
        <v>0</v>
      </c>
      <c r="U8973" s="21">
        <v>656.47</v>
      </c>
      <c r="V8973" s="21">
        <f t="shared" si="562"/>
        <v>656.47</v>
      </c>
      <c r="W8973" s="23">
        <f t="shared" si="563"/>
        <v>0</v>
      </c>
      <c r="X8973" s="3">
        <v>0</v>
      </c>
      <c r="Y8973" s="2">
        <v>247.25</v>
      </c>
      <c r="Z8973" s="3">
        <f t="shared" si="560"/>
        <v>247.25</v>
      </c>
      <c r="AA8973" s="8">
        <f t="shared" si="561"/>
        <v>0</v>
      </c>
    </row>
    <row r="8974" spans="1:27" ht="10.5" x14ac:dyDescent="0.15">
      <c r="A8974" s="1" t="s">
        <v>35855</v>
      </c>
      <c r="B8974" s="1" t="s">
        <v>0</v>
      </c>
      <c r="C8974" s="1" t="s">
        <v>22</v>
      </c>
      <c r="E8974" s="1" t="s">
        <v>35856</v>
      </c>
      <c r="F8974" s="1" t="s">
        <v>2</v>
      </c>
      <c r="G8974" s="1" t="s">
        <v>35857</v>
      </c>
      <c r="H8974" s="1" t="s">
        <v>35858</v>
      </c>
      <c r="I8974" s="1" t="s">
        <v>4201</v>
      </c>
      <c r="J8974" s="1" t="s">
        <v>118</v>
      </c>
      <c r="K8974" s="1" t="s">
        <v>4202</v>
      </c>
      <c r="L8974" s="1" t="s">
        <v>2</v>
      </c>
      <c r="M8974" s="1" t="s">
        <v>120</v>
      </c>
      <c r="N8974" s="1" t="s">
        <v>120</v>
      </c>
      <c r="O8974" s="1" t="s">
        <v>7</v>
      </c>
      <c r="P8974" s="1" t="s">
        <v>8305</v>
      </c>
      <c r="Q8974" s="1" t="s">
        <v>476</v>
      </c>
      <c r="R8974" s="1" t="s">
        <v>8306</v>
      </c>
      <c r="S8974" s="1" t="s">
        <v>35859</v>
      </c>
      <c r="T8974" s="21">
        <v>0</v>
      </c>
      <c r="U8974" s="21">
        <v>259.24</v>
      </c>
      <c r="V8974" s="21">
        <f t="shared" si="562"/>
        <v>259.24</v>
      </c>
      <c r="W8974" s="23">
        <f t="shared" si="563"/>
        <v>0</v>
      </c>
      <c r="X8974" s="3">
        <v>0</v>
      </c>
      <c r="Y8974" s="2">
        <v>247.04</v>
      </c>
      <c r="Z8974" s="3">
        <f t="shared" si="560"/>
        <v>247.04</v>
      </c>
      <c r="AA8974" s="8">
        <f t="shared" si="561"/>
        <v>0</v>
      </c>
    </row>
    <row r="8975" spans="1:27" ht="10.5" x14ac:dyDescent="0.15">
      <c r="A8975" s="1" t="s">
        <v>43955</v>
      </c>
      <c r="B8975" s="1" t="s">
        <v>0</v>
      </c>
      <c r="C8975" s="1" t="s">
        <v>22</v>
      </c>
      <c r="E8975" s="1" t="s">
        <v>43956</v>
      </c>
      <c r="F8975" s="1" t="s">
        <v>2</v>
      </c>
      <c r="G8975" s="1" t="s">
        <v>2</v>
      </c>
      <c r="H8975" s="1" t="s">
        <v>43957</v>
      </c>
      <c r="I8975" s="1" t="s">
        <v>2123</v>
      </c>
      <c r="J8975" s="1" t="s">
        <v>64</v>
      </c>
      <c r="K8975" s="1" t="s">
        <v>8151</v>
      </c>
      <c r="L8975" s="1" t="s">
        <v>2</v>
      </c>
      <c r="M8975" s="1" t="s">
        <v>120</v>
      </c>
      <c r="N8975" s="1" t="s">
        <v>120</v>
      </c>
      <c r="O8975" s="1" t="s">
        <v>7</v>
      </c>
      <c r="P8975" s="1" t="s">
        <v>588</v>
      </c>
      <c r="Q8975" s="1" t="s">
        <v>476</v>
      </c>
      <c r="R8975" s="1" t="s">
        <v>488</v>
      </c>
      <c r="S8975" s="1" t="s">
        <v>43958</v>
      </c>
      <c r="T8975" s="21">
        <v>0</v>
      </c>
      <c r="U8975" s="21">
        <v>1526.22</v>
      </c>
      <c r="V8975" s="21">
        <f t="shared" si="562"/>
        <v>1526.22</v>
      </c>
      <c r="W8975" s="23">
        <f t="shared" si="563"/>
        <v>0</v>
      </c>
      <c r="X8975" s="3">
        <v>0</v>
      </c>
      <c r="Y8975" s="2">
        <v>384.13</v>
      </c>
      <c r="Z8975" s="3">
        <f t="shared" si="560"/>
        <v>384.13</v>
      </c>
      <c r="AA8975" s="8">
        <f t="shared" si="561"/>
        <v>0</v>
      </c>
    </row>
    <row r="8976" spans="1:27" ht="10.5" x14ac:dyDescent="0.15">
      <c r="A8976" s="1" t="s">
        <v>19741</v>
      </c>
      <c r="B8976" s="1" t="s">
        <v>0</v>
      </c>
      <c r="C8976" s="1" t="s">
        <v>22</v>
      </c>
      <c r="E8976" s="1" t="s">
        <v>19742</v>
      </c>
      <c r="F8976" s="1" t="s">
        <v>2</v>
      </c>
      <c r="G8976" s="1" t="s">
        <v>2</v>
      </c>
      <c r="H8976" s="1" t="s">
        <v>19743</v>
      </c>
      <c r="I8976" s="1" t="s">
        <v>442</v>
      </c>
      <c r="J8976" s="1" t="s">
        <v>24</v>
      </c>
      <c r="K8976" s="1" t="s">
        <v>2330</v>
      </c>
      <c r="L8976" s="1" t="s">
        <v>2</v>
      </c>
      <c r="M8976" s="1" t="s">
        <v>120</v>
      </c>
      <c r="N8976" s="1" t="s">
        <v>120</v>
      </c>
      <c r="O8976" s="1" t="s">
        <v>7</v>
      </c>
      <c r="P8976" s="1" t="s">
        <v>1899</v>
      </c>
      <c r="Q8976" s="1" t="s">
        <v>476</v>
      </c>
      <c r="R8976" s="1" t="s">
        <v>477</v>
      </c>
      <c r="S8976" s="1" t="s">
        <v>2</v>
      </c>
      <c r="T8976" s="21">
        <v>0</v>
      </c>
      <c r="U8976" s="21">
        <v>248.64</v>
      </c>
      <c r="V8976" s="21">
        <f t="shared" si="562"/>
        <v>248.64</v>
      </c>
      <c r="W8976" s="23">
        <f t="shared" si="563"/>
        <v>0</v>
      </c>
      <c r="X8976" s="3">
        <v>0</v>
      </c>
      <c r="Y8976" s="2">
        <v>246.74</v>
      </c>
      <c r="Z8976" s="3">
        <f t="shared" si="560"/>
        <v>246.74</v>
      </c>
      <c r="AA8976" s="8">
        <f t="shared" si="561"/>
        <v>0</v>
      </c>
    </row>
    <row r="8977" spans="1:27" ht="10.5" x14ac:dyDescent="0.15">
      <c r="A8977" s="1" t="s">
        <v>34772</v>
      </c>
      <c r="B8977" s="1" t="s">
        <v>0</v>
      </c>
      <c r="C8977" s="1" t="s">
        <v>22</v>
      </c>
      <c r="E8977" s="1" t="s">
        <v>34773</v>
      </c>
      <c r="F8977" s="1" t="s">
        <v>2</v>
      </c>
      <c r="G8977" s="1" t="s">
        <v>2</v>
      </c>
      <c r="H8977" s="1" t="s">
        <v>34774</v>
      </c>
      <c r="I8977" s="1" t="s">
        <v>316</v>
      </c>
      <c r="J8977" s="1" t="s">
        <v>18</v>
      </c>
      <c r="K8977" s="1" t="s">
        <v>14233</v>
      </c>
      <c r="L8977" s="1" t="s">
        <v>2</v>
      </c>
      <c r="M8977" s="1" t="s">
        <v>120</v>
      </c>
      <c r="N8977" s="1" t="s">
        <v>120</v>
      </c>
      <c r="O8977" s="1" t="s">
        <v>7</v>
      </c>
      <c r="P8977" s="1" t="s">
        <v>579</v>
      </c>
      <c r="Q8977" s="1" t="s">
        <v>476</v>
      </c>
      <c r="R8977" s="1" t="s">
        <v>488</v>
      </c>
      <c r="S8977" s="1" t="s">
        <v>34775</v>
      </c>
      <c r="T8977" s="21"/>
      <c r="U8977" s="21"/>
      <c r="V8977" s="21">
        <f t="shared" si="562"/>
        <v>0</v>
      </c>
      <c r="W8977" s="23" t="e">
        <f t="shared" si="563"/>
        <v>#DIV/0!</v>
      </c>
      <c r="X8977" s="3">
        <v>0</v>
      </c>
      <c r="Y8977" s="2">
        <v>246.67</v>
      </c>
      <c r="Z8977" s="3">
        <f t="shared" si="560"/>
        <v>246.67</v>
      </c>
      <c r="AA8977" s="8">
        <f t="shared" si="561"/>
        <v>0</v>
      </c>
    </row>
    <row r="8978" spans="1:27" ht="10.5" x14ac:dyDescent="0.15">
      <c r="A8978" s="1" t="s">
        <v>34964</v>
      </c>
      <c r="B8978" s="1" t="s">
        <v>0</v>
      </c>
      <c r="C8978" s="1" t="s">
        <v>22</v>
      </c>
      <c r="E8978" s="1" t="s">
        <v>34965</v>
      </c>
      <c r="F8978" s="1" t="s">
        <v>2</v>
      </c>
      <c r="G8978" s="1" t="s">
        <v>2</v>
      </c>
      <c r="H8978" s="1" t="s">
        <v>7981</v>
      </c>
      <c r="I8978" s="1" t="s">
        <v>7982</v>
      </c>
      <c r="J8978" s="1" t="s">
        <v>162</v>
      </c>
      <c r="K8978" s="1" t="s">
        <v>7983</v>
      </c>
      <c r="L8978" s="1" t="s">
        <v>2</v>
      </c>
      <c r="M8978" s="1" t="s">
        <v>120</v>
      </c>
      <c r="N8978" s="1" t="s">
        <v>120</v>
      </c>
      <c r="O8978" s="1" t="s">
        <v>7</v>
      </c>
      <c r="P8978" s="1" t="s">
        <v>879</v>
      </c>
      <c r="Q8978" s="1" t="s">
        <v>476</v>
      </c>
      <c r="R8978" s="1" t="s">
        <v>477</v>
      </c>
      <c r="S8978" s="1" t="s">
        <v>34966</v>
      </c>
      <c r="T8978" s="21">
        <v>0</v>
      </c>
      <c r="U8978" s="21">
        <v>1120.93</v>
      </c>
      <c r="V8978" s="21">
        <f t="shared" si="562"/>
        <v>1120.93</v>
      </c>
      <c r="W8978" s="23">
        <f t="shared" si="563"/>
        <v>0</v>
      </c>
      <c r="X8978" s="3">
        <v>0</v>
      </c>
      <c r="Y8978" s="2">
        <v>246.59</v>
      </c>
      <c r="Z8978" s="3">
        <f t="shared" si="560"/>
        <v>246.59</v>
      </c>
      <c r="AA8978" s="8">
        <f t="shared" si="561"/>
        <v>0</v>
      </c>
    </row>
    <row r="8979" spans="1:27" ht="10.5" x14ac:dyDescent="0.15">
      <c r="A8979" s="1" t="s">
        <v>32009</v>
      </c>
      <c r="B8979" s="1" t="s">
        <v>0</v>
      </c>
      <c r="C8979" s="1" t="s">
        <v>22</v>
      </c>
      <c r="E8979" s="1" t="s">
        <v>32010</v>
      </c>
      <c r="F8979" s="1" t="s">
        <v>2</v>
      </c>
      <c r="G8979" s="1" t="s">
        <v>32011</v>
      </c>
      <c r="H8979" s="1" t="s">
        <v>32012</v>
      </c>
      <c r="I8979" s="1" t="s">
        <v>1349</v>
      </c>
      <c r="J8979" s="1" t="s">
        <v>64</v>
      </c>
      <c r="K8979" s="1" t="s">
        <v>16649</v>
      </c>
      <c r="L8979" s="1" t="s">
        <v>6</v>
      </c>
      <c r="M8979" s="1" t="s">
        <v>120</v>
      </c>
      <c r="N8979" s="1" t="s">
        <v>120</v>
      </c>
      <c r="O8979" s="1" t="s">
        <v>7</v>
      </c>
      <c r="P8979" s="1" t="s">
        <v>1473</v>
      </c>
      <c r="Q8979" s="1" t="s">
        <v>476</v>
      </c>
      <c r="R8979" s="1" t="s">
        <v>477</v>
      </c>
      <c r="S8979" s="1" t="s">
        <v>32013</v>
      </c>
      <c r="T8979" s="21">
        <v>28.45</v>
      </c>
      <c r="U8979" s="21">
        <v>403.15</v>
      </c>
      <c r="V8979" s="21">
        <f t="shared" si="562"/>
        <v>431.59999999999997</v>
      </c>
      <c r="W8979" s="23">
        <f t="shared" si="563"/>
        <v>6.5917516218721037E-2</v>
      </c>
      <c r="X8979" s="3">
        <v>0</v>
      </c>
      <c r="Y8979" s="2">
        <v>246.46</v>
      </c>
      <c r="Z8979" s="3">
        <f t="shared" si="560"/>
        <v>246.46</v>
      </c>
      <c r="AA8979" s="8">
        <f t="shared" si="561"/>
        <v>0</v>
      </c>
    </row>
    <row r="8980" spans="1:27" ht="10.5" x14ac:dyDescent="0.15">
      <c r="A8980" s="1" t="s">
        <v>28758</v>
      </c>
      <c r="B8980" s="1" t="s">
        <v>0</v>
      </c>
      <c r="C8980" s="1" t="s">
        <v>22</v>
      </c>
      <c r="E8980" s="1" t="s">
        <v>28759</v>
      </c>
      <c r="F8980" s="1" t="s">
        <v>2</v>
      </c>
      <c r="G8980" s="1" t="s">
        <v>2</v>
      </c>
      <c r="H8980" s="1" t="s">
        <v>28760</v>
      </c>
      <c r="I8980" s="1" t="s">
        <v>59</v>
      </c>
      <c r="J8980" s="1" t="s">
        <v>24</v>
      </c>
      <c r="K8980" s="1" t="s">
        <v>2665</v>
      </c>
      <c r="L8980" s="1" t="s">
        <v>2</v>
      </c>
      <c r="M8980" s="1" t="s">
        <v>120</v>
      </c>
      <c r="N8980" s="1" t="s">
        <v>120</v>
      </c>
      <c r="O8980" s="1" t="s">
        <v>7</v>
      </c>
      <c r="P8980" s="1" t="s">
        <v>1414</v>
      </c>
      <c r="Q8980" s="1" t="s">
        <v>476</v>
      </c>
      <c r="R8980" s="1" t="s">
        <v>477</v>
      </c>
      <c r="S8980" s="1" t="s">
        <v>28761</v>
      </c>
      <c r="T8980" s="21"/>
      <c r="U8980" s="21"/>
      <c r="V8980" s="21">
        <f t="shared" si="562"/>
        <v>0</v>
      </c>
      <c r="W8980" s="23" t="e">
        <f t="shared" si="563"/>
        <v>#DIV/0!</v>
      </c>
      <c r="X8980" s="3">
        <v>0</v>
      </c>
      <c r="Y8980" s="2">
        <v>246.42</v>
      </c>
      <c r="Z8980" s="3">
        <f t="shared" si="560"/>
        <v>246.42</v>
      </c>
      <c r="AA8980" s="8">
        <f t="shared" si="561"/>
        <v>0</v>
      </c>
    </row>
    <row r="8981" spans="1:27" ht="10.5" x14ac:dyDescent="0.15">
      <c r="A8981" s="1" t="s">
        <v>33062</v>
      </c>
      <c r="B8981" s="1" t="s">
        <v>0</v>
      </c>
      <c r="C8981" s="1" t="s">
        <v>22</v>
      </c>
      <c r="E8981" s="1" t="s">
        <v>33063</v>
      </c>
      <c r="F8981" s="1" t="s">
        <v>2</v>
      </c>
      <c r="G8981" s="1" t="s">
        <v>33064</v>
      </c>
      <c r="H8981" s="1" t="s">
        <v>33065</v>
      </c>
      <c r="I8981" s="1" t="s">
        <v>25346</v>
      </c>
      <c r="J8981" s="1" t="s">
        <v>408</v>
      </c>
      <c r="K8981" s="1" t="s">
        <v>25347</v>
      </c>
      <c r="L8981" s="1" t="s">
        <v>2</v>
      </c>
      <c r="M8981" s="1" t="s">
        <v>120</v>
      </c>
      <c r="N8981" s="1" t="s">
        <v>120</v>
      </c>
      <c r="O8981" s="1" t="s">
        <v>7</v>
      </c>
      <c r="P8981" s="1" t="s">
        <v>475</v>
      </c>
      <c r="Q8981" s="1" t="s">
        <v>476</v>
      </c>
      <c r="R8981" s="1" t="s">
        <v>477</v>
      </c>
      <c r="S8981" s="1" t="s">
        <v>33066</v>
      </c>
      <c r="T8981" s="21"/>
      <c r="U8981" s="21"/>
      <c r="V8981" s="21">
        <f t="shared" si="562"/>
        <v>0</v>
      </c>
      <c r="W8981" s="23" t="e">
        <f t="shared" si="563"/>
        <v>#DIV/0!</v>
      </c>
      <c r="X8981" s="3">
        <v>0</v>
      </c>
      <c r="Y8981" s="2">
        <v>246.39</v>
      </c>
      <c r="Z8981" s="3">
        <f t="shared" si="560"/>
        <v>246.39</v>
      </c>
      <c r="AA8981" s="8">
        <f t="shared" si="561"/>
        <v>0</v>
      </c>
    </row>
    <row r="8982" spans="1:27" ht="10.5" x14ac:dyDescent="0.15">
      <c r="A8982" s="1" t="s">
        <v>24782</v>
      </c>
      <c r="B8982" s="1" t="s">
        <v>0</v>
      </c>
      <c r="C8982" s="1" t="s">
        <v>22</v>
      </c>
      <c r="E8982" s="1" t="s">
        <v>24783</v>
      </c>
      <c r="F8982" s="1" t="s">
        <v>2</v>
      </c>
      <c r="G8982" s="1" t="s">
        <v>2</v>
      </c>
      <c r="H8982" s="1" t="s">
        <v>24784</v>
      </c>
      <c r="I8982" s="1" t="s">
        <v>117</v>
      </c>
      <c r="J8982" s="1" t="s">
        <v>118</v>
      </c>
      <c r="K8982" s="1" t="s">
        <v>3308</v>
      </c>
      <c r="L8982" s="1" t="s">
        <v>2</v>
      </c>
      <c r="M8982" s="1" t="s">
        <v>120</v>
      </c>
      <c r="N8982" s="1" t="s">
        <v>4684</v>
      </c>
      <c r="O8982" s="1" t="s">
        <v>7</v>
      </c>
      <c r="P8982" s="1" t="s">
        <v>24785</v>
      </c>
      <c r="Q8982" s="1" t="s">
        <v>1789</v>
      </c>
      <c r="R8982" s="1" t="s">
        <v>1790</v>
      </c>
      <c r="S8982" s="1" t="s">
        <v>24786</v>
      </c>
      <c r="T8982" s="21">
        <v>202.03</v>
      </c>
      <c r="U8982" s="21">
        <v>735.28</v>
      </c>
      <c r="V8982" s="21">
        <f t="shared" si="562"/>
        <v>937.31</v>
      </c>
      <c r="W8982" s="23">
        <f t="shared" si="563"/>
        <v>0.21554234991624971</v>
      </c>
      <c r="X8982" s="3">
        <v>0</v>
      </c>
      <c r="Y8982" s="2">
        <v>246.08</v>
      </c>
      <c r="Z8982" s="3">
        <f t="shared" si="560"/>
        <v>246.08</v>
      </c>
      <c r="AA8982" s="8">
        <f t="shared" si="561"/>
        <v>0</v>
      </c>
    </row>
    <row r="8983" spans="1:27" ht="10.5" x14ac:dyDescent="0.15">
      <c r="A8983" s="1" t="s">
        <v>20469</v>
      </c>
      <c r="B8983" s="1" t="s">
        <v>0</v>
      </c>
      <c r="C8983" s="1" t="s">
        <v>22</v>
      </c>
      <c r="E8983" s="1" t="s">
        <v>20470</v>
      </c>
      <c r="F8983" s="1" t="s">
        <v>2</v>
      </c>
      <c r="G8983" s="1" t="s">
        <v>2</v>
      </c>
      <c r="H8983" s="1" t="s">
        <v>20471</v>
      </c>
      <c r="I8983" s="1" t="s">
        <v>2948</v>
      </c>
      <c r="J8983" s="1" t="s">
        <v>24</v>
      </c>
      <c r="K8983" s="1" t="s">
        <v>2949</v>
      </c>
      <c r="L8983" s="1" t="s">
        <v>2</v>
      </c>
      <c r="M8983" s="1" t="s">
        <v>120</v>
      </c>
      <c r="N8983" s="1" t="s">
        <v>120</v>
      </c>
      <c r="O8983" s="1" t="s">
        <v>7</v>
      </c>
      <c r="P8983" s="1" t="s">
        <v>1899</v>
      </c>
      <c r="Q8983" s="1" t="s">
        <v>476</v>
      </c>
      <c r="R8983" s="1" t="s">
        <v>477</v>
      </c>
      <c r="S8983" s="1" t="s">
        <v>20472</v>
      </c>
      <c r="T8983" s="21">
        <v>104.85</v>
      </c>
      <c r="U8983" s="21">
        <v>2310.15</v>
      </c>
      <c r="V8983" s="21">
        <f t="shared" si="562"/>
        <v>2415</v>
      </c>
      <c r="W8983" s="23">
        <f t="shared" si="563"/>
        <v>4.341614906832298E-2</v>
      </c>
      <c r="X8983" s="3">
        <v>0</v>
      </c>
      <c r="Y8983" s="2">
        <v>245.95</v>
      </c>
      <c r="Z8983" s="3">
        <f t="shared" si="560"/>
        <v>245.95</v>
      </c>
      <c r="AA8983" s="8">
        <f t="shared" si="561"/>
        <v>0</v>
      </c>
    </row>
    <row r="8984" spans="1:27" ht="10.5" x14ac:dyDescent="0.15">
      <c r="A8984" s="1" t="s">
        <v>46980</v>
      </c>
      <c r="B8984" s="1" t="s">
        <v>0</v>
      </c>
      <c r="C8984" s="1" t="s">
        <v>22</v>
      </c>
      <c r="E8984" s="1" t="s">
        <v>46981</v>
      </c>
      <c r="F8984" s="1" t="s">
        <v>2</v>
      </c>
      <c r="G8984" s="1" t="s">
        <v>46982</v>
      </c>
      <c r="H8984" s="1" t="s">
        <v>46983</v>
      </c>
      <c r="I8984" s="1" t="s">
        <v>15999</v>
      </c>
      <c r="J8984" s="1" t="s">
        <v>64</v>
      </c>
      <c r="K8984" s="1" t="s">
        <v>16000</v>
      </c>
      <c r="L8984" s="1" t="s">
        <v>2</v>
      </c>
      <c r="M8984" s="1" t="s">
        <v>120</v>
      </c>
      <c r="N8984" s="1" t="s">
        <v>120</v>
      </c>
      <c r="O8984" s="1" t="s">
        <v>7</v>
      </c>
      <c r="P8984" s="1" t="s">
        <v>1414</v>
      </c>
      <c r="Q8984" s="1" t="s">
        <v>476</v>
      </c>
      <c r="R8984" s="1" t="s">
        <v>477</v>
      </c>
      <c r="S8984" s="1" t="s">
        <v>46984</v>
      </c>
      <c r="T8984" s="21"/>
      <c r="U8984" s="21"/>
      <c r="V8984" s="21">
        <f t="shared" si="562"/>
        <v>0</v>
      </c>
      <c r="W8984" s="23" t="e">
        <f t="shared" si="563"/>
        <v>#DIV/0!</v>
      </c>
      <c r="X8984" s="3">
        <v>0</v>
      </c>
      <c r="Y8984" s="2">
        <v>357.22</v>
      </c>
      <c r="Z8984" s="3">
        <f t="shared" si="560"/>
        <v>357.22</v>
      </c>
      <c r="AA8984" s="8">
        <f t="shared" si="561"/>
        <v>0</v>
      </c>
    </row>
    <row r="8985" spans="1:27" ht="10.5" x14ac:dyDescent="0.15">
      <c r="A8985" s="1" t="s">
        <v>20658</v>
      </c>
      <c r="B8985" s="1" t="s">
        <v>0</v>
      </c>
      <c r="C8985" s="1" t="s">
        <v>22</v>
      </c>
      <c r="E8985" s="1" t="s">
        <v>20659</v>
      </c>
      <c r="F8985" s="1" t="s">
        <v>2</v>
      </c>
      <c r="G8985" s="1" t="s">
        <v>20660</v>
      </c>
      <c r="H8985" s="1" t="s">
        <v>20661</v>
      </c>
      <c r="I8985" s="1" t="s">
        <v>2315</v>
      </c>
      <c r="J8985" s="1" t="s">
        <v>24</v>
      </c>
      <c r="K8985" s="1" t="s">
        <v>2316</v>
      </c>
      <c r="L8985" s="1" t="s">
        <v>2</v>
      </c>
      <c r="M8985" s="1" t="s">
        <v>120</v>
      </c>
      <c r="N8985" s="1" t="s">
        <v>120</v>
      </c>
      <c r="O8985" s="1" t="s">
        <v>7</v>
      </c>
      <c r="P8985" s="1" t="s">
        <v>2347</v>
      </c>
      <c r="Q8985" s="1" t="s">
        <v>476</v>
      </c>
      <c r="R8985" s="1" t="s">
        <v>503</v>
      </c>
      <c r="S8985" s="1" t="s">
        <v>2</v>
      </c>
      <c r="T8985" s="21">
        <v>0</v>
      </c>
      <c r="U8985" s="21">
        <v>319.8</v>
      </c>
      <c r="V8985" s="21">
        <f t="shared" si="562"/>
        <v>319.8</v>
      </c>
      <c r="W8985" s="23">
        <f t="shared" si="563"/>
        <v>0</v>
      </c>
      <c r="X8985" s="3">
        <v>0</v>
      </c>
      <c r="Y8985" s="2">
        <v>245.8</v>
      </c>
      <c r="Z8985" s="3">
        <f t="shared" si="560"/>
        <v>245.8</v>
      </c>
      <c r="AA8985" s="8">
        <f t="shared" si="561"/>
        <v>0</v>
      </c>
    </row>
    <row r="8986" spans="1:27" ht="10.5" x14ac:dyDescent="0.15">
      <c r="A8986" s="1" t="s">
        <v>23965</v>
      </c>
      <c r="B8986" s="1" t="s">
        <v>0</v>
      </c>
      <c r="C8986" s="1" t="s">
        <v>22</v>
      </c>
      <c r="E8986" s="1" t="s">
        <v>23966</v>
      </c>
      <c r="F8986" s="1" t="s">
        <v>2</v>
      </c>
      <c r="G8986" s="1" t="s">
        <v>23960</v>
      </c>
      <c r="H8986" s="1" t="s">
        <v>23967</v>
      </c>
      <c r="I8986" s="1" t="s">
        <v>3575</v>
      </c>
      <c r="J8986" s="1" t="s">
        <v>118</v>
      </c>
      <c r="K8986" s="1" t="s">
        <v>3576</v>
      </c>
      <c r="L8986" s="1" t="s">
        <v>2</v>
      </c>
      <c r="M8986" s="1" t="s">
        <v>120</v>
      </c>
      <c r="N8986" s="1" t="s">
        <v>120</v>
      </c>
      <c r="O8986" s="1" t="s">
        <v>7</v>
      </c>
      <c r="P8986" s="1" t="s">
        <v>879</v>
      </c>
      <c r="Q8986" s="1" t="s">
        <v>476</v>
      </c>
      <c r="R8986" s="1" t="s">
        <v>477</v>
      </c>
      <c r="S8986" s="1" t="s">
        <v>23968</v>
      </c>
      <c r="T8986" s="21">
        <v>0</v>
      </c>
      <c r="U8986" s="21">
        <v>108</v>
      </c>
      <c r="V8986" s="21">
        <f t="shared" si="562"/>
        <v>108</v>
      </c>
      <c r="W8986" s="23">
        <f t="shared" si="563"/>
        <v>0</v>
      </c>
      <c r="X8986" s="3">
        <v>0</v>
      </c>
      <c r="Y8986" s="2">
        <v>245.69</v>
      </c>
      <c r="Z8986" s="3">
        <f t="shared" si="560"/>
        <v>245.69</v>
      </c>
      <c r="AA8986" s="8">
        <f t="shared" si="561"/>
        <v>0</v>
      </c>
    </row>
    <row r="8987" spans="1:27" ht="10.5" x14ac:dyDescent="0.15">
      <c r="A8987" s="1" t="s">
        <v>21603</v>
      </c>
      <c r="B8987" s="1" t="s">
        <v>0</v>
      </c>
      <c r="C8987" s="1" t="s">
        <v>22</v>
      </c>
      <c r="E8987" s="1" t="s">
        <v>21604</v>
      </c>
      <c r="F8987" s="1" t="s">
        <v>2</v>
      </c>
      <c r="G8987" s="1" t="s">
        <v>21605</v>
      </c>
      <c r="H8987" s="1" t="s">
        <v>21606</v>
      </c>
      <c r="I8987" s="1" t="s">
        <v>12197</v>
      </c>
      <c r="J8987" s="1" t="s">
        <v>37</v>
      </c>
      <c r="K8987" s="1" t="s">
        <v>12198</v>
      </c>
      <c r="L8987" s="1" t="s">
        <v>2</v>
      </c>
      <c r="M8987" s="1" t="s">
        <v>120</v>
      </c>
      <c r="N8987" s="1" t="s">
        <v>120</v>
      </c>
      <c r="O8987" s="1" t="s">
        <v>7</v>
      </c>
      <c r="P8987" s="1" t="s">
        <v>4917</v>
      </c>
      <c r="Q8987" s="1" t="s">
        <v>476</v>
      </c>
      <c r="R8987" s="1" t="s">
        <v>503</v>
      </c>
      <c r="S8987" s="1" t="s">
        <v>2</v>
      </c>
      <c r="T8987" s="21">
        <v>0</v>
      </c>
      <c r="U8987" s="21">
        <v>937.9</v>
      </c>
      <c r="V8987" s="21">
        <f t="shared" si="562"/>
        <v>937.9</v>
      </c>
      <c r="W8987" s="23">
        <f t="shared" si="563"/>
        <v>0</v>
      </c>
      <c r="X8987" s="3">
        <v>0</v>
      </c>
      <c r="Y8987" s="2">
        <v>245.6</v>
      </c>
      <c r="Z8987" s="3">
        <f t="shared" si="560"/>
        <v>245.6</v>
      </c>
      <c r="AA8987" s="8">
        <f t="shared" si="561"/>
        <v>0</v>
      </c>
    </row>
    <row r="8988" spans="1:27" ht="10.5" x14ac:dyDescent="0.15">
      <c r="A8988" s="1" t="s">
        <v>39038</v>
      </c>
      <c r="B8988" s="1" t="s">
        <v>0</v>
      </c>
      <c r="C8988" s="1" t="s">
        <v>22</v>
      </c>
      <c r="E8988" s="1" t="s">
        <v>39039</v>
      </c>
      <c r="F8988" s="1" t="s">
        <v>2</v>
      </c>
      <c r="G8988" s="1" t="s">
        <v>39040</v>
      </c>
      <c r="H8988" s="1" t="s">
        <v>39041</v>
      </c>
      <c r="I8988" s="1" t="s">
        <v>433</v>
      </c>
      <c r="J8988" s="1" t="s">
        <v>64</v>
      </c>
      <c r="K8988" s="1" t="s">
        <v>16612</v>
      </c>
      <c r="L8988" s="1" t="s">
        <v>2</v>
      </c>
      <c r="M8988" s="1" t="s">
        <v>120</v>
      </c>
      <c r="N8988" s="1" t="s">
        <v>120</v>
      </c>
      <c r="O8988" s="1" t="s">
        <v>7</v>
      </c>
      <c r="P8988" s="1" t="s">
        <v>579</v>
      </c>
      <c r="Q8988" s="1" t="s">
        <v>476</v>
      </c>
      <c r="R8988" s="1" t="s">
        <v>488</v>
      </c>
      <c r="S8988" s="1" t="s">
        <v>39042</v>
      </c>
      <c r="T8988" s="21">
        <v>0</v>
      </c>
      <c r="U8988" s="21">
        <v>356.85</v>
      </c>
      <c r="V8988" s="21">
        <f t="shared" si="562"/>
        <v>356.85</v>
      </c>
      <c r="W8988" s="23">
        <f t="shared" si="563"/>
        <v>0</v>
      </c>
      <c r="X8988" s="3">
        <v>0</v>
      </c>
      <c r="Y8988" s="2">
        <v>245.39</v>
      </c>
      <c r="Z8988" s="3">
        <f t="shared" si="560"/>
        <v>245.39</v>
      </c>
      <c r="AA8988" s="8">
        <f t="shared" si="561"/>
        <v>0</v>
      </c>
    </row>
    <row r="8989" spans="1:27" ht="10.5" x14ac:dyDescent="0.15">
      <c r="A8989" s="1" t="s">
        <v>34517</v>
      </c>
      <c r="B8989" s="1" t="s">
        <v>0</v>
      </c>
      <c r="C8989" s="1" t="s">
        <v>22</v>
      </c>
      <c r="E8989" s="1" t="s">
        <v>34518</v>
      </c>
      <c r="F8989" s="1" t="s">
        <v>2</v>
      </c>
      <c r="G8989" s="1" t="s">
        <v>34519</v>
      </c>
      <c r="H8989" s="1" t="s">
        <v>34520</v>
      </c>
      <c r="I8989" s="1" t="s">
        <v>117</v>
      </c>
      <c r="J8989" s="1" t="s">
        <v>118</v>
      </c>
      <c r="K8989" s="1" t="s">
        <v>3667</v>
      </c>
      <c r="L8989" s="1" t="s">
        <v>2</v>
      </c>
      <c r="M8989" s="1" t="s">
        <v>120</v>
      </c>
      <c r="N8989" s="1" t="s">
        <v>120</v>
      </c>
      <c r="O8989" s="1" t="s">
        <v>7</v>
      </c>
      <c r="P8989" s="1" t="s">
        <v>1899</v>
      </c>
      <c r="Q8989" s="1" t="s">
        <v>476</v>
      </c>
      <c r="R8989" s="1" t="s">
        <v>477</v>
      </c>
      <c r="S8989" s="1" t="s">
        <v>2</v>
      </c>
      <c r="T8989" s="21"/>
      <c r="U8989" s="21"/>
      <c r="V8989" s="21">
        <f t="shared" si="562"/>
        <v>0</v>
      </c>
      <c r="W8989" s="23" t="e">
        <f t="shared" si="563"/>
        <v>#DIV/0!</v>
      </c>
      <c r="X8989" s="3">
        <v>0</v>
      </c>
      <c r="Y8989" s="2">
        <v>244.82</v>
      </c>
      <c r="Z8989" s="3">
        <f t="shared" si="560"/>
        <v>244.82</v>
      </c>
      <c r="AA8989" s="8">
        <f t="shared" si="561"/>
        <v>0</v>
      </c>
    </row>
    <row r="8990" spans="1:27" ht="10.5" x14ac:dyDescent="0.15">
      <c r="A8990" s="1" t="s">
        <v>19873</v>
      </c>
      <c r="B8990" s="1" t="s">
        <v>0</v>
      </c>
      <c r="C8990" s="1" t="s">
        <v>22</v>
      </c>
      <c r="E8990" s="1" t="s">
        <v>19874</v>
      </c>
      <c r="F8990" s="1" t="s">
        <v>2</v>
      </c>
      <c r="G8990" s="1" t="s">
        <v>19875</v>
      </c>
      <c r="H8990" s="1" t="s">
        <v>19876</v>
      </c>
      <c r="I8990" s="1" t="s">
        <v>3101</v>
      </c>
      <c r="J8990" s="1" t="s">
        <v>118</v>
      </c>
      <c r="K8990" s="1" t="s">
        <v>19877</v>
      </c>
      <c r="L8990" s="1" t="s">
        <v>2</v>
      </c>
      <c r="M8990" s="1" t="s">
        <v>120</v>
      </c>
      <c r="N8990" s="1" t="s">
        <v>120</v>
      </c>
      <c r="O8990" s="1" t="s">
        <v>7</v>
      </c>
      <c r="P8990" s="1" t="s">
        <v>747</v>
      </c>
      <c r="Q8990" s="1" t="s">
        <v>476</v>
      </c>
      <c r="R8990" s="1" t="s">
        <v>488</v>
      </c>
      <c r="S8990" s="1" t="s">
        <v>2</v>
      </c>
      <c r="T8990" s="21">
        <v>0</v>
      </c>
      <c r="U8990" s="21">
        <v>488.88</v>
      </c>
      <c r="V8990" s="21">
        <f t="shared" si="562"/>
        <v>488.88</v>
      </c>
      <c r="W8990" s="23">
        <f t="shared" si="563"/>
        <v>0</v>
      </c>
      <c r="X8990" s="3">
        <v>0</v>
      </c>
      <c r="Y8990" s="2">
        <v>244.8</v>
      </c>
      <c r="Z8990" s="3">
        <f t="shared" si="560"/>
        <v>244.8</v>
      </c>
      <c r="AA8990" s="8">
        <f t="shared" si="561"/>
        <v>0</v>
      </c>
    </row>
    <row r="8991" spans="1:27" ht="10.5" x14ac:dyDescent="0.15">
      <c r="A8991" s="1" t="s">
        <v>28646</v>
      </c>
      <c r="B8991" s="1" t="s">
        <v>0</v>
      </c>
      <c r="C8991" s="1" t="s">
        <v>22</v>
      </c>
      <c r="E8991" s="1" t="s">
        <v>28647</v>
      </c>
      <c r="F8991" s="1" t="s">
        <v>2</v>
      </c>
      <c r="G8991" s="1" t="s">
        <v>2</v>
      </c>
      <c r="H8991" s="1" t="s">
        <v>28648</v>
      </c>
      <c r="I8991" s="1" t="s">
        <v>3101</v>
      </c>
      <c r="J8991" s="1" t="s">
        <v>118</v>
      </c>
      <c r="K8991" s="1" t="s">
        <v>6856</v>
      </c>
      <c r="L8991" s="1" t="s">
        <v>2</v>
      </c>
      <c r="M8991" s="1" t="s">
        <v>120</v>
      </c>
      <c r="N8991" s="1" t="s">
        <v>120</v>
      </c>
      <c r="O8991" s="1" t="s">
        <v>7</v>
      </c>
      <c r="P8991" s="1" t="s">
        <v>747</v>
      </c>
      <c r="Q8991" s="1" t="s">
        <v>476</v>
      </c>
      <c r="R8991" s="1" t="s">
        <v>488</v>
      </c>
      <c r="S8991" s="1" t="s">
        <v>2</v>
      </c>
      <c r="T8991" s="21"/>
      <c r="U8991" s="21"/>
      <c r="V8991" s="21">
        <f t="shared" si="562"/>
        <v>0</v>
      </c>
      <c r="W8991" s="23" t="e">
        <f t="shared" si="563"/>
        <v>#DIV/0!</v>
      </c>
      <c r="X8991" s="3">
        <v>0</v>
      </c>
      <c r="Y8991" s="2">
        <v>244.8</v>
      </c>
      <c r="Z8991" s="3">
        <f t="shared" si="560"/>
        <v>244.8</v>
      </c>
      <c r="AA8991" s="8">
        <f t="shared" si="561"/>
        <v>0</v>
      </c>
    </row>
    <row r="8992" spans="1:27" ht="10.5" x14ac:dyDescent="0.15">
      <c r="A8992" s="1" t="s">
        <v>27624</v>
      </c>
      <c r="B8992" s="1" t="s">
        <v>0</v>
      </c>
      <c r="C8992" s="1" t="s">
        <v>22</v>
      </c>
      <c r="E8992" s="1" t="s">
        <v>27625</v>
      </c>
      <c r="F8992" s="1" t="s">
        <v>2</v>
      </c>
      <c r="G8992" s="1" t="s">
        <v>2</v>
      </c>
      <c r="H8992" s="1" t="s">
        <v>27626</v>
      </c>
      <c r="I8992" s="1" t="s">
        <v>397</v>
      </c>
      <c r="J8992" s="1" t="s">
        <v>37</v>
      </c>
      <c r="K8992" s="1" t="s">
        <v>19471</v>
      </c>
      <c r="L8992" s="1" t="s">
        <v>6</v>
      </c>
      <c r="M8992" s="1" t="s">
        <v>289</v>
      </c>
      <c r="N8992" s="1" t="s">
        <v>1832</v>
      </c>
      <c r="O8992" s="1" t="s">
        <v>191</v>
      </c>
      <c r="P8992" s="1" t="s">
        <v>8528</v>
      </c>
      <c r="Q8992" s="1" t="s">
        <v>5551</v>
      </c>
      <c r="R8992" s="1" t="s">
        <v>5552</v>
      </c>
      <c r="S8992" s="1" t="s">
        <v>27627</v>
      </c>
      <c r="T8992" s="21"/>
      <c r="U8992" s="21"/>
      <c r="V8992" s="21">
        <f t="shared" si="562"/>
        <v>0</v>
      </c>
      <c r="W8992" s="23" t="e">
        <f t="shared" si="563"/>
        <v>#DIV/0!</v>
      </c>
      <c r="X8992" s="3">
        <v>0</v>
      </c>
      <c r="Y8992" s="2">
        <v>244.77</v>
      </c>
      <c r="Z8992" s="3">
        <f t="shared" si="560"/>
        <v>244.77</v>
      </c>
      <c r="AA8992" s="8">
        <f t="shared" si="561"/>
        <v>0</v>
      </c>
    </row>
    <row r="8993" spans="1:27" ht="10.5" x14ac:dyDescent="0.15">
      <c r="A8993" s="1" t="s">
        <v>45393</v>
      </c>
      <c r="B8993" s="1" t="s">
        <v>0</v>
      </c>
      <c r="C8993" s="1" t="s">
        <v>22</v>
      </c>
      <c r="E8993" s="1" t="s">
        <v>45394</v>
      </c>
      <c r="F8993" s="1" t="s">
        <v>2</v>
      </c>
      <c r="G8993" s="1" t="s">
        <v>2</v>
      </c>
      <c r="H8993" s="1" t="s">
        <v>36270</v>
      </c>
      <c r="I8993" s="1" t="s">
        <v>117</v>
      </c>
      <c r="J8993" s="1" t="s">
        <v>118</v>
      </c>
      <c r="K8993" s="1" t="s">
        <v>4119</v>
      </c>
      <c r="L8993" s="1" t="s">
        <v>2</v>
      </c>
      <c r="M8993" s="1" t="s">
        <v>120</v>
      </c>
      <c r="N8993" s="1" t="s">
        <v>120</v>
      </c>
      <c r="O8993" s="1" t="s">
        <v>7</v>
      </c>
      <c r="P8993" s="1" t="s">
        <v>1256</v>
      </c>
      <c r="Q8993" s="1" t="s">
        <v>476</v>
      </c>
      <c r="R8993" s="1" t="s">
        <v>503</v>
      </c>
      <c r="S8993" s="1" t="s">
        <v>2</v>
      </c>
      <c r="T8993" s="21">
        <v>0</v>
      </c>
      <c r="U8993" s="21">
        <v>115.25</v>
      </c>
      <c r="V8993" s="21">
        <f t="shared" si="562"/>
        <v>115.25</v>
      </c>
      <c r="W8993" s="23">
        <f t="shared" si="563"/>
        <v>0</v>
      </c>
      <c r="X8993" s="3">
        <v>0</v>
      </c>
      <c r="Y8993" s="2">
        <v>244.64</v>
      </c>
      <c r="Z8993" s="3">
        <f t="shared" si="560"/>
        <v>244.64</v>
      </c>
      <c r="AA8993" s="8">
        <f t="shared" si="561"/>
        <v>0</v>
      </c>
    </row>
    <row r="8994" spans="1:27" ht="10.5" x14ac:dyDescent="0.15">
      <c r="A8994" s="1" t="s">
        <v>18523</v>
      </c>
      <c r="B8994" s="1" t="s">
        <v>0</v>
      </c>
      <c r="C8994" s="1" t="s">
        <v>22</v>
      </c>
      <c r="E8994" s="1" t="s">
        <v>18524</v>
      </c>
      <c r="F8994" s="1" t="s">
        <v>2</v>
      </c>
      <c r="G8994" s="1" t="s">
        <v>2</v>
      </c>
      <c r="H8994" s="1" t="s">
        <v>18525</v>
      </c>
      <c r="I8994" s="1" t="s">
        <v>2878</v>
      </c>
      <c r="J8994" s="1" t="s">
        <v>24</v>
      </c>
      <c r="K8994" s="1" t="s">
        <v>12473</v>
      </c>
      <c r="L8994" s="1" t="s">
        <v>2</v>
      </c>
      <c r="M8994" s="1" t="s">
        <v>120</v>
      </c>
      <c r="N8994" s="1" t="s">
        <v>120</v>
      </c>
      <c r="O8994" s="1" t="s">
        <v>7</v>
      </c>
      <c r="P8994" s="1" t="s">
        <v>1435</v>
      </c>
      <c r="Q8994" s="1" t="s">
        <v>476</v>
      </c>
      <c r="R8994" s="1" t="s">
        <v>477</v>
      </c>
      <c r="S8994" s="1" t="s">
        <v>18526</v>
      </c>
      <c r="T8994" s="21">
        <v>0</v>
      </c>
      <c r="U8994" s="21">
        <v>420.3</v>
      </c>
      <c r="V8994" s="21">
        <f t="shared" si="562"/>
        <v>420.3</v>
      </c>
      <c r="W8994" s="23">
        <f t="shared" si="563"/>
        <v>0</v>
      </c>
      <c r="X8994" s="3">
        <v>0</v>
      </c>
      <c r="Y8994" s="2">
        <v>244.56</v>
      </c>
      <c r="Z8994" s="3">
        <f t="shared" si="560"/>
        <v>244.56</v>
      </c>
      <c r="AA8994" s="8">
        <f t="shared" si="561"/>
        <v>0</v>
      </c>
    </row>
    <row r="8995" spans="1:27" ht="10.5" x14ac:dyDescent="0.15">
      <c r="A8995" s="1" t="s">
        <v>44026</v>
      </c>
      <c r="B8995" s="1" t="s">
        <v>0</v>
      </c>
      <c r="C8995" s="1" t="s">
        <v>1</v>
      </c>
      <c r="E8995" s="1" t="s">
        <v>44027</v>
      </c>
      <c r="F8995" s="1" t="s">
        <v>2</v>
      </c>
      <c r="G8995" s="1" t="s">
        <v>2</v>
      </c>
      <c r="H8995" s="1" t="s">
        <v>44028</v>
      </c>
      <c r="I8995" s="1" t="s">
        <v>597</v>
      </c>
      <c r="J8995" s="1" t="s">
        <v>298</v>
      </c>
      <c r="K8995" s="1" t="s">
        <v>1525</v>
      </c>
      <c r="L8995" s="1" t="s">
        <v>2</v>
      </c>
      <c r="M8995" s="1" t="s">
        <v>120</v>
      </c>
      <c r="N8995" s="1" t="s">
        <v>120</v>
      </c>
      <c r="O8995" s="1" t="s">
        <v>7</v>
      </c>
      <c r="P8995" s="1" t="s">
        <v>35</v>
      </c>
      <c r="Q8995" s="1" t="s">
        <v>9</v>
      </c>
      <c r="R8995" s="1" t="s">
        <v>10</v>
      </c>
      <c r="S8995" s="1" t="s">
        <v>2</v>
      </c>
      <c r="T8995" s="21">
        <v>0</v>
      </c>
      <c r="U8995" s="21">
        <v>1615.46</v>
      </c>
      <c r="V8995" s="21">
        <f t="shared" si="562"/>
        <v>1615.46</v>
      </c>
      <c r="W8995" s="23">
        <f t="shared" si="563"/>
        <v>0</v>
      </c>
      <c r="X8995" s="3">
        <v>0</v>
      </c>
      <c r="Y8995" s="2">
        <v>243.7</v>
      </c>
      <c r="Z8995" s="3">
        <f t="shared" si="560"/>
        <v>243.7</v>
      </c>
      <c r="AA8995" s="8">
        <f t="shared" si="561"/>
        <v>0</v>
      </c>
    </row>
    <row r="8996" spans="1:27" ht="10.5" x14ac:dyDescent="0.15">
      <c r="A8996" s="1" t="s">
        <v>26372</v>
      </c>
      <c r="B8996" s="1" t="s">
        <v>0</v>
      </c>
      <c r="C8996" s="1" t="s">
        <v>22</v>
      </c>
      <c r="E8996" s="1" t="s">
        <v>26373</v>
      </c>
      <c r="F8996" s="1" t="s">
        <v>2</v>
      </c>
      <c r="G8996" s="1" t="s">
        <v>2</v>
      </c>
      <c r="H8996" s="1" t="s">
        <v>26374</v>
      </c>
      <c r="I8996" s="1" t="s">
        <v>11912</v>
      </c>
      <c r="J8996" s="1" t="s">
        <v>37</v>
      </c>
      <c r="K8996" s="1" t="s">
        <v>11913</v>
      </c>
      <c r="L8996" s="1" t="s">
        <v>2</v>
      </c>
      <c r="M8996" s="1" t="s">
        <v>120</v>
      </c>
      <c r="N8996" s="1" t="s">
        <v>120</v>
      </c>
      <c r="O8996" s="1" t="s">
        <v>7</v>
      </c>
      <c r="P8996" s="1" t="s">
        <v>3402</v>
      </c>
      <c r="Q8996" s="1" t="s">
        <v>476</v>
      </c>
      <c r="R8996" s="1" t="s">
        <v>488</v>
      </c>
      <c r="S8996" s="1" t="s">
        <v>2</v>
      </c>
      <c r="T8996" s="21">
        <v>0</v>
      </c>
      <c r="U8996" s="21">
        <v>599.70000000000005</v>
      </c>
      <c r="V8996" s="21">
        <f t="shared" si="562"/>
        <v>599.70000000000005</v>
      </c>
      <c r="W8996" s="23">
        <f t="shared" si="563"/>
        <v>0</v>
      </c>
      <c r="X8996" s="3">
        <v>0</v>
      </c>
      <c r="Y8996" s="2">
        <v>243.61</v>
      </c>
      <c r="Z8996" s="3">
        <f t="shared" si="560"/>
        <v>243.61</v>
      </c>
      <c r="AA8996" s="8">
        <f t="shared" si="561"/>
        <v>0</v>
      </c>
    </row>
    <row r="8997" spans="1:27" ht="10.5" x14ac:dyDescent="0.15">
      <c r="A8997" s="1" t="s">
        <v>4009</v>
      </c>
      <c r="B8997" s="1" t="s">
        <v>0</v>
      </c>
      <c r="C8997" s="1" t="s">
        <v>22</v>
      </c>
      <c r="E8997" s="1" t="s">
        <v>22264</v>
      </c>
      <c r="F8997" s="1" t="s">
        <v>2</v>
      </c>
      <c r="G8997" s="1" t="s">
        <v>2</v>
      </c>
      <c r="H8997" s="1" t="s">
        <v>22265</v>
      </c>
      <c r="I8997" s="1" t="s">
        <v>5237</v>
      </c>
      <c r="J8997" s="1" t="s">
        <v>49</v>
      </c>
      <c r="K8997" s="1" t="s">
        <v>22266</v>
      </c>
      <c r="L8997" s="1" t="s">
        <v>57</v>
      </c>
      <c r="M8997" s="1" t="s">
        <v>120</v>
      </c>
      <c r="N8997" s="1" t="s">
        <v>120</v>
      </c>
      <c r="O8997" s="1" t="s">
        <v>7</v>
      </c>
      <c r="P8997" s="1" t="s">
        <v>794</v>
      </c>
      <c r="Q8997" s="1" t="s">
        <v>140</v>
      </c>
      <c r="R8997" s="1" t="s">
        <v>370</v>
      </c>
      <c r="S8997" s="1" t="s">
        <v>2</v>
      </c>
      <c r="T8997" s="21">
        <v>0</v>
      </c>
      <c r="U8997" s="21">
        <v>715.5</v>
      </c>
      <c r="V8997" s="21">
        <f t="shared" si="562"/>
        <v>715.5</v>
      </c>
      <c r="W8997" s="23">
        <f t="shared" si="563"/>
        <v>0</v>
      </c>
      <c r="X8997" s="3">
        <v>0</v>
      </c>
      <c r="Y8997" s="2">
        <v>243.55</v>
      </c>
      <c r="Z8997" s="3">
        <f t="shared" si="560"/>
        <v>243.55</v>
      </c>
      <c r="AA8997" s="8">
        <f t="shared" si="561"/>
        <v>0</v>
      </c>
    </row>
    <row r="8998" spans="1:27" ht="10.5" x14ac:dyDescent="0.15">
      <c r="A8998" s="1" t="s">
        <v>38384</v>
      </c>
      <c r="B8998" s="1" t="s">
        <v>0</v>
      </c>
      <c r="C8998" s="1" t="s">
        <v>22</v>
      </c>
      <c r="E8998" s="1" t="s">
        <v>38385</v>
      </c>
      <c r="F8998" s="1" t="s">
        <v>2</v>
      </c>
      <c r="G8998" s="1" t="s">
        <v>2</v>
      </c>
      <c r="H8998" s="1" t="s">
        <v>38386</v>
      </c>
      <c r="I8998" s="1" t="s">
        <v>913</v>
      </c>
      <c r="J8998" s="1" t="s">
        <v>37</v>
      </c>
      <c r="K8998" s="1" t="s">
        <v>9008</v>
      </c>
      <c r="L8998" s="1" t="s">
        <v>2</v>
      </c>
      <c r="M8998" s="1" t="s">
        <v>120</v>
      </c>
      <c r="N8998" s="1" t="s">
        <v>120</v>
      </c>
      <c r="O8998" s="1" t="s">
        <v>7</v>
      </c>
      <c r="P8998" s="1" t="s">
        <v>4917</v>
      </c>
      <c r="Q8998" s="1" t="s">
        <v>476</v>
      </c>
      <c r="R8998" s="1" t="s">
        <v>503</v>
      </c>
      <c r="S8998" s="1" t="s">
        <v>38387</v>
      </c>
      <c r="T8998" s="21">
        <v>0</v>
      </c>
      <c r="U8998" s="21">
        <v>4171</v>
      </c>
      <c r="V8998" s="21">
        <f t="shared" si="562"/>
        <v>4171</v>
      </c>
      <c r="W8998" s="23">
        <f t="shared" si="563"/>
        <v>0</v>
      </c>
      <c r="X8998" s="3">
        <v>0</v>
      </c>
      <c r="Y8998" s="2">
        <v>243.51</v>
      </c>
      <c r="Z8998" s="3">
        <f t="shared" si="560"/>
        <v>243.51</v>
      </c>
      <c r="AA8998" s="8">
        <f t="shared" si="561"/>
        <v>0</v>
      </c>
    </row>
    <row r="8999" spans="1:27" ht="10.5" x14ac:dyDescent="0.15">
      <c r="A8999" s="1" t="s">
        <v>19754</v>
      </c>
      <c r="B8999" s="1" t="s">
        <v>0</v>
      </c>
      <c r="C8999" s="1" t="s">
        <v>22</v>
      </c>
      <c r="E8999" s="1" t="s">
        <v>19755</v>
      </c>
      <c r="F8999" s="1" t="s">
        <v>2</v>
      </c>
      <c r="G8999" s="1" t="s">
        <v>2</v>
      </c>
      <c r="H8999" s="1" t="s">
        <v>19756</v>
      </c>
      <c r="I8999" s="1" t="s">
        <v>19757</v>
      </c>
      <c r="J8999" s="1" t="s">
        <v>781</v>
      </c>
      <c r="K8999" s="1" t="s">
        <v>19758</v>
      </c>
      <c r="L8999" s="1" t="s">
        <v>2</v>
      </c>
      <c r="M8999" s="1" t="s">
        <v>120</v>
      </c>
      <c r="N8999" s="1" t="s">
        <v>120</v>
      </c>
      <c r="O8999" s="1" t="s">
        <v>7</v>
      </c>
      <c r="P8999" s="1" t="s">
        <v>761</v>
      </c>
      <c r="Q8999" s="1" t="s">
        <v>476</v>
      </c>
      <c r="R8999" s="1" t="s">
        <v>488</v>
      </c>
      <c r="S8999" s="1" t="s">
        <v>19759</v>
      </c>
      <c r="T8999" s="21">
        <v>0</v>
      </c>
      <c r="U8999" s="21">
        <v>5288.68</v>
      </c>
      <c r="V8999" s="21">
        <f t="shared" si="562"/>
        <v>5288.68</v>
      </c>
      <c r="W8999" s="23">
        <f t="shared" si="563"/>
        <v>0</v>
      </c>
      <c r="X8999" s="3">
        <v>0</v>
      </c>
      <c r="Y8999" s="2">
        <v>243</v>
      </c>
      <c r="Z8999" s="3">
        <f t="shared" si="560"/>
        <v>243</v>
      </c>
      <c r="AA8999" s="8">
        <f t="shared" si="561"/>
        <v>0</v>
      </c>
    </row>
    <row r="9000" spans="1:27" ht="10.5" x14ac:dyDescent="0.15">
      <c r="A9000" s="1" t="s">
        <v>38252</v>
      </c>
      <c r="B9000" s="1" t="s">
        <v>0</v>
      </c>
      <c r="C9000" s="1" t="s">
        <v>22</v>
      </c>
      <c r="E9000" s="1" t="s">
        <v>38253</v>
      </c>
      <c r="F9000" s="1" t="s">
        <v>2</v>
      </c>
      <c r="G9000" s="1" t="s">
        <v>2</v>
      </c>
      <c r="H9000" s="1" t="s">
        <v>38254</v>
      </c>
      <c r="I9000" s="1" t="s">
        <v>422</v>
      </c>
      <c r="J9000" s="1" t="s">
        <v>53</v>
      </c>
      <c r="K9000" s="1" t="s">
        <v>423</v>
      </c>
      <c r="L9000" s="1" t="s">
        <v>2</v>
      </c>
      <c r="M9000" s="1" t="s">
        <v>120</v>
      </c>
      <c r="N9000" s="1" t="s">
        <v>120</v>
      </c>
      <c r="O9000" s="1" t="s">
        <v>7</v>
      </c>
      <c r="P9000" s="1" t="s">
        <v>11750</v>
      </c>
      <c r="Q9000" s="1" t="s">
        <v>476</v>
      </c>
      <c r="R9000" s="1" t="s">
        <v>503</v>
      </c>
      <c r="S9000" s="1" t="s">
        <v>38255</v>
      </c>
      <c r="T9000" s="21"/>
      <c r="U9000" s="21"/>
      <c r="V9000" s="21">
        <f t="shared" si="562"/>
        <v>0</v>
      </c>
      <c r="W9000" s="23" t="e">
        <f t="shared" si="563"/>
        <v>#DIV/0!</v>
      </c>
      <c r="X9000" s="3">
        <v>0</v>
      </c>
      <c r="Y9000" s="2">
        <v>243</v>
      </c>
      <c r="Z9000" s="3">
        <f t="shared" si="560"/>
        <v>243</v>
      </c>
      <c r="AA9000" s="8">
        <f t="shared" si="561"/>
        <v>0</v>
      </c>
    </row>
    <row r="9001" spans="1:27" ht="10.5" x14ac:dyDescent="0.15">
      <c r="A9001" s="1" t="s">
        <v>47516</v>
      </c>
      <c r="B9001" s="1" t="s">
        <v>0</v>
      </c>
      <c r="C9001" s="1" t="s">
        <v>22</v>
      </c>
      <c r="E9001" s="1" t="s">
        <v>47517</v>
      </c>
      <c r="F9001" s="1" t="s">
        <v>2</v>
      </c>
      <c r="G9001" s="1" t="s">
        <v>47518</v>
      </c>
      <c r="H9001" s="1" t="s">
        <v>47519</v>
      </c>
      <c r="I9001" s="1" t="s">
        <v>933</v>
      </c>
      <c r="J9001" s="1" t="s">
        <v>24</v>
      </c>
      <c r="K9001" s="1" t="s">
        <v>2472</v>
      </c>
      <c r="L9001" s="1" t="s">
        <v>2</v>
      </c>
      <c r="M9001" s="1" t="s">
        <v>120</v>
      </c>
      <c r="N9001" s="1" t="s">
        <v>120</v>
      </c>
      <c r="O9001" s="1" t="s">
        <v>7</v>
      </c>
      <c r="P9001" s="1" t="s">
        <v>741</v>
      </c>
      <c r="Q9001" s="1" t="s">
        <v>476</v>
      </c>
      <c r="R9001" s="1" t="s">
        <v>503</v>
      </c>
      <c r="S9001" s="1" t="s">
        <v>47520</v>
      </c>
      <c r="T9001" s="21">
        <v>0</v>
      </c>
      <c r="U9001" s="21">
        <v>233.11</v>
      </c>
      <c r="V9001" s="21">
        <f t="shared" si="562"/>
        <v>233.11</v>
      </c>
      <c r="W9001" s="23">
        <f t="shared" si="563"/>
        <v>0</v>
      </c>
      <c r="X9001" s="3">
        <v>0</v>
      </c>
      <c r="Y9001" s="2">
        <v>242.4</v>
      </c>
      <c r="Z9001" s="3">
        <f t="shared" si="560"/>
        <v>242.4</v>
      </c>
      <c r="AA9001" s="8">
        <f t="shared" si="561"/>
        <v>0</v>
      </c>
    </row>
    <row r="9002" spans="1:27" ht="10.5" x14ac:dyDescent="0.15">
      <c r="A9002" s="1" t="s">
        <v>46858</v>
      </c>
      <c r="B9002" s="1" t="s">
        <v>0</v>
      </c>
      <c r="C9002" s="1" t="s">
        <v>22</v>
      </c>
      <c r="E9002" s="1" t="s">
        <v>46859</v>
      </c>
      <c r="F9002" s="1" t="s">
        <v>2</v>
      </c>
      <c r="G9002" s="1" t="s">
        <v>46860</v>
      </c>
      <c r="H9002" s="1" t="s">
        <v>46861</v>
      </c>
      <c r="I9002" s="1" t="s">
        <v>1107</v>
      </c>
      <c r="J9002" s="1" t="s">
        <v>64</v>
      </c>
      <c r="K9002" s="1" t="s">
        <v>46862</v>
      </c>
      <c r="L9002" s="1" t="s">
        <v>6</v>
      </c>
      <c r="M9002" s="1" t="s">
        <v>137</v>
      </c>
      <c r="N9002" s="1" t="s">
        <v>138</v>
      </c>
      <c r="O9002" s="1" t="s">
        <v>7</v>
      </c>
      <c r="P9002" s="1" t="s">
        <v>2440</v>
      </c>
      <c r="Q9002" s="1" t="s">
        <v>140</v>
      </c>
      <c r="R9002" s="1" t="s">
        <v>141</v>
      </c>
      <c r="S9002" s="1" t="s">
        <v>46863</v>
      </c>
      <c r="T9002" s="21">
        <v>0</v>
      </c>
      <c r="U9002" s="21">
        <v>147.4</v>
      </c>
      <c r="V9002" s="21">
        <f t="shared" si="562"/>
        <v>147.4</v>
      </c>
      <c r="W9002" s="23">
        <f t="shared" si="563"/>
        <v>0</v>
      </c>
      <c r="X9002" s="3">
        <v>0</v>
      </c>
      <c r="Y9002" s="2">
        <v>242.1</v>
      </c>
      <c r="Z9002" s="3">
        <f t="shared" si="560"/>
        <v>242.1</v>
      </c>
      <c r="AA9002" s="8">
        <f t="shared" si="561"/>
        <v>0</v>
      </c>
    </row>
    <row r="9003" spans="1:27" ht="10.5" x14ac:dyDescent="0.15">
      <c r="A9003" s="1" t="s">
        <v>25869</v>
      </c>
      <c r="B9003" s="1" t="s">
        <v>0</v>
      </c>
      <c r="C9003" s="1" t="s">
        <v>22</v>
      </c>
      <c r="E9003" s="1" t="s">
        <v>25870</v>
      </c>
      <c r="F9003" s="1" t="s">
        <v>2</v>
      </c>
      <c r="G9003" s="1" t="s">
        <v>2</v>
      </c>
      <c r="H9003" s="1" t="s">
        <v>25871</v>
      </c>
      <c r="I9003" s="1" t="s">
        <v>17</v>
      </c>
      <c r="J9003" s="1" t="s">
        <v>18</v>
      </c>
      <c r="K9003" s="1" t="s">
        <v>2788</v>
      </c>
      <c r="L9003" s="1" t="s">
        <v>2</v>
      </c>
      <c r="M9003" s="1" t="s">
        <v>120</v>
      </c>
      <c r="N9003" s="1" t="s">
        <v>120</v>
      </c>
      <c r="O9003" s="1" t="s">
        <v>7</v>
      </c>
      <c r="P9003" s="1" t="s">
        <v>1409</v>
      </c>
      <c r="Q9003" s="1" t="s">
        <v>476</v>
      </c>
      <c r="R9003" s="1" t="s">
        <v>503</v>
      </c>
      <c r="S9003" s="1" t="s">
        <v>2</v>
      </c>
      <c r="T9003" s="21">
        <v>0</v>
      </c>
      <c r="U9003" s="21">
        <v>387.37</v>
      </c>
      <c r="V9003" s="21">
        <f t="shared" si="562"/>
        <v>387.37</v>
      </c>
      <c r="W9003" s="23">
        <f t="shared" si="563"/>
        <v>0</v>
      </c>
      <c r="X9003" s="3">
        <v>0</v>
      </c>
      <c r="Y9003" s="2">
        <v>242</v>
      </c>
      <c r="Z9003" s="3">
        <f t="shared" si="560"/>
        <v>242</v>
      </c>
      <c r="AA9003" s="8">
        <f t="shared" si="561"/>
        <v>0</v>
      </c>
    </row>
    <row r="9004" spans="1:27" ht="10.5" x14ac:dyDescent="0.15">
      <c r="A9004" s="1" t="s">
        <v>24552</v>
      </c>
      <c r="B9004" s="1" t="s">
        <v>0</v>
      </c>
      <c r="C9004" s="1" t="s">
        <v>22</v>
      </c>
      <c r="E9004" s="1" t="s">
        <v>24553</v>
      </c>
      <c r="F9004" s="1" t="s">
        <v>24554</v>
      </c>
      <c r="G9004" s="1" t="s">
        <v>2</v>
      </c>
      <c r="H9004" s="1" t="s">
        <v>24555</v>
      </c>
      <c r="I9004" s="1" t="s">
        <v>157</v>
      </c>
      <c r="J9004" s="1" t="s">
        <v>118</v>
      </c>
      <c r="K9004" s="1" t="s">
        <v>1941</v>
      </c>
      <c r="L9004" s="1" t="s">
        <v>2</v>
      </c>
      <c r="M9004" s="1" t="s">
        <v>120</v>
      </c>
      <c r="N9004" s="1" t="s">
        <v>120</v>
      </c>
      <c r="O9004" s="1" t="s">
        <v>7</v>
      </c>
      <c r="P9004" s="1" t="s">
        <v>3475</v>
      </c>
      <c r="Q9004" s="1" t="s">
        <v>476</v>
      </c>
      <c r="R9004" s="1" t="s">
        <v>488</v>
      </c>
      <c r="S9004" s="1" t="s">
        <v>24556</v>
      </c>
      <c r="T9004" s="21"/>
      <c r="U9004" s="21"/>
      <c r="V9004" s="21">
        <f t="shared" si="562"/>
        <v>0</v>
      </c>
      <c r="W9004" s="23" t="e">
        <f t="shared" si="563"/>
        <v>#DIV/0!</v>
      </c>
      <c r="X9004" s="3">
        <v>0</v>
      </c>
      <c r="Y9004" s="2">
        <v>241.72</v>
      </c>
      <c r="Z9004" s="3">
        <f t="shared" si="560"/>
        <v>241.72</v>
      </c>
      <c r="AA9004" s="8">
        <f t="shared" si="561"/>
        <v>0</v>
      </c>
    </row>
    <row r="9005" spans="1:27" ht="10.5" x14ac:dyDescent="0.15">
      <c r="A9005" s="1" t="s">
        <v>25675</v>
      </c>
      <c r="B9005" s="1" t="s">
        <v>0</v>
      </c>
      <c r="C9005" s="1" t="s">
        <v>22</v>
      </c>
      <c r="E9005" s="1" t="s">
        <v>25676</v>
      </c>
      <c r="F9005" s="1" t="s">
        <v>2</v>
      </c>
      <c r="G9005" s="1" t="s">
        <v>25677</v>
      </c>
      <c r="H9005" s="1" t="s">
        <v>25678</v>
      </c>
      <c r="I9005" s="1" t="s">
        <v>2008</v>
      </c>
      <c r="J9005" s="1" t="s">
        <v>118</v>
      </c>
      <c r="K9005" s="1" t="s">
        <v>2009</v>
      </c>
      <c r="L9005" s="1" t="s">
        <v>2</v>
      </c>
      <c r="M9005" s="1" t="s">
        <v>120</v>
      </c>
      <c r="N9005" s="1" t="s">
        <v>120</v>
      </c>
      <c r="O9005" s="1" t="s">
        <v>7</v>
      </c>
      <c r="P9005" s="1" t="s">
        <v>1414</v>
      </c>
      <c r="Q9005" s="1" t="s">
        <v>476</v>
      </c>
      <c r="R9005" s="1" t="s">
        <v>477</v>
      </c>
      <c r="S9005" s="1" t="s">
        <v>25679</v>
      </c>
      <c r="T9005" s="21"/>
      <c r="U9005" s="21"/>
      <c r="V9005" s="21">
        <f t="shared" si="562"/>
        <v>0</v>
      </c>
      <c r="W9005" s="23" t="e">
        <f t="shared" si="563"/>
        <v>#DIV/0!</v>
      </c>
      <c r="X9005" s="3">
        <v>0</v>
      </c>
      <c r="Y9005" s="2">
        <v>241.51</v>
      </c>
      <c r="Z9005" s="3">
        <f t="shared" si="560"/>
        <v>241.51</v>
      </c>
      <c r="AA9005" s="8">
        <f t="shared" si="561"/>
        <v>0</v>
      </c>
    </row>
    <row r="9006" spans="1:27" ht="10.5" x14ac:dyDescent="0.15">
      <c r="A9006" s="1" t="s">
        <v>37646</v>
      </c>
      <c r="B9006" s="1" t="s">
        <v>0</v>
      </c>
      <c r="C9006" s="1" t="s">
        <v>22</v>
      </c>
      <c r="E9006" s="1" t="s">
        <v>17263</v>
      </c>
      <c r="F9006" s="1" t="s">
        <v>2</v>
      </c>
      <c r="G9006" s="1" t="s">
        <v>2</v>
      </c>
      <c r="H9006" s="1" t="s">
        <v>37647</v>
      </c>
      <c r="I9006" s="1" t="s">
        <v>433</v>
      </c>
      <c r="J9006" s="1" t="s">
        <v>64</v>
      </c>
      <c r="K9006" s="1" t="s">
        <v>1069</v>
      </c>
      <c r="L9006" s="1" t="s">
        <v>2</v>
      </c>
      <c r="M9006" s="1" t="s">
        <v>120</v>
      </c>
      <c r="N9006" s="1" t="s">
        <v>120</v>
      </c>
      <c r="O9006" s="1" t="s">
        <v>7</v>
      </c>
      <c r="P9006" s="1" t="s">
        <v>579</v>
      </c>
      <c r="Q9006" s="1" t="s">
        <v>476</v>
      </c>
      <c r="R9006" s="1" t="s">
        <v>488</v>
      </c>
      <c r="S9006" s="1" t="s">
        <v>2</v>
      </c>
      <c r="T9006" s="21"/>
      <c r="U9006" s="21"/>
      <c r="V9006" s="21">
        <f t="shared" si="562"/>
        <v>0</v>
      </c>
      <c r="W9006" s="23" t="e">
        <f t="shared" si="563"/>
        <v>#DIV/0!</v>
      </c>
      <c r="X9006" s="3">
        <v>0</v>
      </c>
      <c r="Y9006" s="2">
        <v>241.21</v>
      </c>
      <c r="Z9006" s="3">
        <f t="shared" si="560"/>
        <v>241.21</v>
      </c>
      <c r="AA9006" s="8">
        <f t="shared" si="561"/>
        <v>0</v>
      </c>
    </row>
    <row r="9007" spans="1:27" ht="10.5" x14ac:dyDescent="0.15">
      <c r="A9007" s="1" t="s">
        <v>46775</v>
      </c>
      <c r="B9007" s="1" t="s">
        <v>0</v>
      </c>
      <c r="C9007" s="1" t="s">
        <v>22</v>
      </c>
      <c r="E9007" s="1" t="s">
        <v>46776</v>
      </c>
      <c r="F9007" s="1" t="s">
        <v>2</v>
      </c>
      <c r="G9007" s="1" t="s">
        <v>2</v>
      </c>
      <c r="H9007" s="1" t="s">
        <v>46777</v>
      </c>
      <c r="I9007" s="1" t="s">
        <v>3070</v>
      </c>
      <c r="J9007" s="1" t="s">
        <v>24</v>
      </c>
      <c r="K9007" s="1" t="s">
        <v>18870</v>
      </c>
      <c r="L9007" s="1" t="s">
        <v>2</v>
      </c>
      <c r="M9007" s="1" t="s">
        <v>120</v>
      </c>
      <c r="N9007" s="1" t="s">
        <v>120</v>
      </c>
      <c r="O9007" s="1" t="s">
        <v>7</v>
      </c>
      <c r="P9007" s="1" t="s">
        <v>1414</v>
      </c>
      <c r="Q9007" s="1" t="s">
        <v>476</v>
      </c>
      <c r="R9007" s="1" t="s">
        <v>477</v>
      </c>
      <c r="S9007" s="1" t="s">
        <v>46778</v>
      </c>
      <c r="T9007" s="21">
        <v>0</v>
      </c>
      <c r="U9007" s="21">
        <v>104.32</v>
      </c>
      <c r="V9007" s="21">
        <f t="shared" si="562"/>
        <v>104.32</v>
      </c>
      <c r="W9007" s="23">
        <f t="shared" si="563"/>
        <v>0</v>
      </c>
      <c r="X9007" s="3">
        <v>0</v>
      </c>
      <c r="Y9007" s="2">
        <v>240.4</v>
      </c>
      <c r="Z9007" s="3">
        <f t="shared" si="560"/>
        <v>240.4</v>
      </c>
      <c r="AA9007" s="8">
        <f t="shared" si="561"/>
        <v>0</v>
      </c>
    </row>
    <row r="9008" spans="1:27" ht="10.5" x14ac:dyDescent="0.15">
      <c r="A9008" s="1" t="s">
        <v>22768</v>
      </c>
      <c r="B9008" s="1" t="s">
        <v>0</v>
      </c>
      <c r="C9008" s="1" t="s">
        <v>22</v>
      </c>
      <c r="E9008" s="1" t="s">
        <v>22769</v>
      </c>
      <c r="F9008" s="1" t="s">
        <v>2</v>
      </c>
      <c r="G9008" s="1" t="s">
        <v>2</v>
      </c>
      <c r="H9008" s="1" t="s">
        <v>22770</v>
      </c>
      <c r="I9008" s="1" t="s">
        <v>346</v>
      </c>
      <c r="J9008" s="1" t="s">
        <v>162</v>
      </c>
      <c r="K9008" s="1" t="s">
        <v>22771</v>
      </c>
      <c r="L9008" s="1" t="s">
        <v>2</v>
      </c>
      <c r="M9008" s="1" t="s">
        <v>120</v>
      </c>
      <c r="N9008" s="1" t="s">
        <v>120</v>
      </c>
      <c r="O9008" s="1" t="s">
        <v>7</v>
      </c>
      <c r="P9008" s="1" t="s">
        <v>579</v>
      </c>
      <c r="Q9008" s="1" t="s">
        <v>476</v>
      </c>
      <c r="R9008" s="1" t="s">
        <v>488</v>
      </c>
      <c r="S9008" s="1" t="s">
        <v>22772</v>
      </c>
      <c r="T9008" s="21">
        <v>0</v>
      </c>
      <c r="U9008" s="21">
        <v>519.04999999999995</v>
      </c>
      <c r="V9008" s="21">
        <f t="shared" si="562"/>
        <v>519.04999999999995</v>
      </c>
      <c r="W9008" s="23">
        <f t="shared" si="563"/>
        <v>0</v>
      </c>
      <c r="X9008" s="3">
        <v>0</v>
      </c>
      <c r="Y9008" s="2">
        <v>240.38</v>
      </c>
      <c r="Z9008" s="3">
        <f t="shared" si="560"/>
        <v>240.38</v>
      </c>
      <c r="AA9008" s="8">
        <f t="shared" si="561"/>
        <v>0</v>
      </c>
    </row>
    <row r="9009" spans="1:27" ht="10.5" x14ac:dyDescent="0.15">
      <c r="A9009" s="1" t="s">
        <v>29438</v>
      </c>
      <c r="B9009" s="1" t="s">
        <v>0</v>
      </c>
      <c r="C9009" s="1" t="s">
        <v>22</v>
      </c>
      <c r="E9009" s="1" t="s">
        <v>29439</v>
      </c>
      <c r="F9009" s="1" t="s">
        <v>2</v>
      </c>
      <c r="G9009" s="1" t="s">
        <v>2</v>
      </c>
      <c r="H9009" s="1" t="s">
        <v>29440</v>
      </c>
      <c r="I9009" s="1" t="s">
        <v>1134</v>
      </c>
      <c r="J9009" s="1" t="s">
        <v>24</v>
      </c>
      <c r="K9009" s="1" t="s">
        <v>1135</v>
      </c>
      <c r="L9009" s="1" t="s">
        <v>2</v>
      </c>
      <c r="M9009" s="1" t="s">
        <v>120</v>
      </c>
      <c r="N9009" s="1" t="s">
        <v>120</v>
      </c>
      <c r="O9009" s="1" t="s">
        <v>7</v>
      </c>
      <c r="P9009" s="1" t="s">
        <v>4917</v>
      </c>
      <c r="Q9009" s="1" t="s">
        <v>476</v>
      </c>
      <c r="R9009" s="1" t="s">
        <v>503</v>
      </c>
      <c r="S9009" s="1" t="s">
        <v>29441</v>
      </c>
      <c r="T9009" s="21"/>
      <c r="U9009" s="21"/>
      <c r="V9009" s="21">
        <f t="shared" si="562"/>
        <v>0</v>
      </c>
      <c r="W9009" s="23" t="e">
        <f t="shared" si="563"/>
        <v>#DIV/0!</v>
      </c>
      <c r="X9009" s="3">
        <v>0</v>
      </c>
      <c r="Y9009" s="2">
        <v>240.3</v>
      </c>
      <c r="Z9009" s="3">
        <f t="shared" si="560"/>
        <v>240.3</v>
      </c>
      <c r="AA9009" s="8">
        <f t="shared" si="561"/>
        <v>0</v>
      </c>
    </row>
    <row r="9010" spans="1:27" ht="10.5" x14ac:dyDescent="0.15">
      <c r="A9010" s="1" t="s">
        <v>42746</v>
      </c>
      <c r="B9010" s="1" t="s">
        <v>0</v>
      </c>
      <c r="C9010" s="1" t="s">
        <v>22</v>
      </c>
      <c r="E9010" s="1" t="s">
        <v>42747</v>
      </c>
      <c r="F9010" s="1" t="s">
        <v>2</v>
      </c>
      <c r="G9010" s="1" t="s">
        <v>42748</v>
      </c>
      <c r="H9010" s="1" t="s">
        <v>42749</v>
      </c>
      <c r="I9010" s="1" t="s">
        <v>26690</v>
      </c>
      <c r="J9010" s="1" t="s">
        <v>46</v>
      </c>
      <c r="K9010" s="1" t="s">
        <v>26691</v>
      </c>
      <c r="L9010" s="1" t="s">
        <v>2</v>
      </c>
      <c r="M9010" s="1" t="s">
        <v>120</v>
      </c>
      <c r="N9010" s="1" t="s">
        <v>120</v>
      </c>
      <c r="O9010" s="1" t="s">
        <v>7</v>
      </c>
      <c r="P9010" s="1" t="s">
        <v>747</v>
      </c>
      <c r="Q9010" s="1" t="s">
        <v>476</v>
      </c>
      <c r="R9010" s="1" t="s">
        <v>488</v>
      </c>
      <c r="S9010" s="1" t="s">
        <v>42750</v>
      </c>
      <c r="T9010" s="21">
        <v>0</v>
      </c>
      <c r="U9010" s="21">
        <v>460.82</v>
      </c>
      <c r="V9010" s="21">
        <f t="shared" si="562"/>
        <v>460.82</v>
      </c>
      <c r="W9010" s="23">
        <f t="shared" si="563"/>
        <v>0</v>
      </c>
      <c r="X9010" s="3">
        <v>0</v>
      </c>
      <c r="Y9010" s="2">
        <v>240.15</v>
      </c>
      <c r="Z9010" s="3">
        <f t="shared" si="560"/>
        <v>240.15</v>
      </c>
      <c r="AA9010" s="8">
        <f t="shared" si="561"/>
        <v>0</v>
      </c>
    </row>
    <row r="9011" spans="1:27" ht="10.5" x14ac:dyDescent="0.15">
      <c r="A9011" s="1" t="s">
        <v>18044</v>
      </c>
      <c r="B9011" s="1" t="s">
        <v>0</v>
      </c>
      <c r="C9011" s="1" t="s">
        <v>22</v>
      </c>
      <c r="E9011" s="1" t="s">
        <v>18045</v>
      </c>
      <c r="F9011" s="1" t="s">
        <v>2</v>
      </c>
      <c r="G9011" s="1" t="s">
        <v>18046</v>
      </c>
      <c r="H9011" s="1" t="s">
        <v>18047</v>
      </c>
      <c r="I9011" s="1" t="s">
        <v>18048</v>
      </c>
      <c r="J9011" s="1" t="s">
        <v>113</v>
      </c>
      <c r="K9011" s="1" t="s">
        <v>18049</v>
      </c>
      <c r="L9011" s="1" t="s">
        <v>6</v>
      </c>
      <c r="M9011" s="1" t="s">
        <v>120</v>
      </c>
      <c r="N9011" s="1" t="s">
        <v>120</v>
      </c>
      <c r="O9011" s="1" t="s">
        <v>7</v>
      </c>
      <c r="P9011" s="1" t="s">
        <v>5214</v>
      </c>
      <c r="Q9011" s="1" t="s">
        <v>476</v>
      </c>
      <c r="R9011" s="1" t="s">
        <v>488</v>
      </c>
      <c r="S9011" s="1" t="s">
        <v>18050</v>
      </c>
      <c r="T9011" s="21">
        <v>0</v>
      </c>
      <c r="U9011" s="21">
        <v>240.93</v>
      </c>
      <c r="V9011" s="21">
        <f t="shared" si="562"/>
        <v>240.93</v>
      </c>
      <c r="W9011" s="23">
        <f t="shared" si="563"/>
        <v>0</v>
      </c>
      <c r="X9011" s="3">
        <v>0</v>
      </c>
      <c r="Y9011" s="2">
        <v>239.97</v>
      </c>
      <c r="Z9011" s="3">
        <f t="shared" si="560"/>
        <v>239.97</v>
      </c>
      <c r="AA9011" s="8">
        <f t="shared" si="561"/>
        <v>0</v>
      </c>
    </row>
    <row r="9012" spans="1:27" ht="10.5" x14ac:dyDescent="0.15">
      <c r="A9012" s="1" t="s">
        <v>20925</v>
      </c>
      <c r="B9012" s="1" t="s">
        <v>0</v>
      </c>
      <c r="C9012" s="1" t="s">
        <v>22</v>
      </c>
      <c r="E9012" s="1" t="s">
        <v>20926</v>
      </c>
      <c r="F9012" s="1" t="s">
        <v>20927</v>
      </c>
      <c r="G9012" s="1" t="s">
        <v>20928</v>
      </c>
      <c r="H9012" s="1" t="s">
        <v>20929</v>
      </c>
      <c r="I9012" s="1" t="s">
        <v>5146</v>
      </c>
      <c r="J9012" s="1" t="s">
        <v>210</v>
      </c>
      <c r="K9012" s="1" t="s">
        <v>9411</v>
      </c>
      <c r="L9012" s="1" t="s">
        <v>2</v>
      </c>
      <c r="M9012" s="1" t="s">
        <v>120</v>
      </c>
      <c r="N9012" s="1" t="s">
        <v>120</v>
      </c>
      <c r="O9012" s="1" t="s">
        <v>7</v>
      </c>
      <c r="P9012" s="1" t="s">
        <v>879</v>
      </c>
      <c r="Q9012" s="1" t="s">
        <v>476</v>
      </c>
      <c r="R9012" s="1" t="s">
        <v>477</v>
      </c>
      <c r="S9012" s="1" t="s">
        <v>20930</v>
      </c>
      <c r="T9012" s="21">
        <v>22.95</v>
      </c>
      <c r="U9012" s="21">
        <v>640.91</v>
      </c>
      <c r="V9012" s="21">
        <f t="shared" si="562"/>
        <v>663.86</v>
      </c>
      <c r="W9012" s="23">
        <f t="shared" si="563"/>
        <v>3.4570541981743134E-2</v>
      </c>
      <c r="X9012" s="3">
        <v>0</v>
      </c>
      <c r="Y9012" s="2">
        <v>239.68</v>
      </c>
      <c r="Z9012" s="3">
        <f t="shared" si="560"/>
        <v>239.68</v>
      </c>
      <c r="AA9012" s="8">
        <f t="shared" si="561"/>
        <v>0</v>
      </c>
    </row>
    <row r="9013" spans="1:27" ht="10.5" x14ac:dyDescent="0.15">
      <c r="A9013" s="1" t="s">
        <v>19334</v>
      </c>
      <c r="B9013" s="1" t="s">
        <v>0</v>
      </c>
      <c r="C9013" s="1" t="s">
        <v>22</v>
      </c>
      <c r="E9013" s="1" t="s">
        <v>19335</v>
      </c>
      <c r="F9013" s="1" t="s">
        <v>2</v>
      </c>
      <c r="G9013" s="1" t="s">
        <v>2</v>
      </c>
      <c r="H9013" s="1" t="s">
        <v>19336</v>
      </c>
      <c r="I9013" s="1" t="s">
        <v>59</v>
      </c>
      <c r="J9013" s="1" t="s">
        <v>24</v>
      </c>
      <c r="K9013" s="1" t="s">
        <v>1152</v>
      </c>
      <c r="L9013" s="1" t="s">
        <v>2</v>
      </c>
      <c r="M9013" s="1" t="s">
        <v>120</v>
      </c>
      <c r="N9013" s="1" t="s">
        <v>120</v>
      </c>
      <c r="O9013" s="1" t="s">
        <v>7</v>
      </c>
      <c r="P9013" s="1" t="s">
        <v>807</v>
      </c>
      <c r="Q9013" s="1" t="s">
        <v>476</v>
      </c>
      <c r="R9013" s="1" t="s">
        <v>488</v>
      </c>
      <c r="S9013" s="1" t="s">
        <v>19337</v>
      </c>
      <c r="T9013" s="21">
        <v>0</v>
      </c>
      <c r="U9013" s="21">
        <v>1249.48</v>
      </c>
      <c r="V9013" s="21">
        <f t="shared" si="562"/>
        <v>1249.48</v>
      </c>
      <c r="W9013" s="23">
        <f t="shared" si="563"/>
        <v>0</v>
      </c>
      <c r="X9013" s="3">
        <v>0</v>
      </c>
      <c r="Y9013" s="2">
        <v>238.85</v>
      </c>
      <c r="Z9013" s="3">
        <f t="shared" si="560"/>
        <v>238.85</v>
      </c>
      <c r="AA9013" s="8">
        <f t="shared" si="561"/>
        <v>0</v>
      </c>
    </row>
    <row r="9014" spans="1:27" ht="10.5" x14ac:dyDescent="0.15">
      <c r="A9014" s="1" t="s">
        <v>33052</v>
      </c>
      <c r="B9014" s="1" t="s">
        <v>0</v>
      </c>
      <c r="C9014" s="1" t="s">
        <v>22</v>
      </c>
      <c r="E9014" s="1" t="s">
        <v>33053</v>
      </c>
      <c r="F9014" s="1" t="s">
        <v>2</v>
      </c>
      <c r="G9014" s="1" t="s">
        <v>33054</v>
      </c>
      <c r="H9014" s="1" t="s">
        <v>33055</v>
      </c>
      <c r="I9014" s="1" t="s">
        <v>5946</v>
      </c>
      <c r="J9014" s="1" t="s">
        <v>126</v>
      </c>
      <c r="K9014" s="1" t="s">
        <v>9703</v>
      </c>
      <c r="L9014" s="1" t="s">
        <v>34</v>
      </c>
      <c r="M9014" s="1" t="s">
        <v>289</v>
      </c>
      <c r="N9014" s="1" t="s">
        <v>228</v>
      </c>
      <c r="O9014" s="1" t="s">
        <v>7</v>
      </c>
      <c r="P9014" s="1" t="s">
        <v>5722</v>
      </c>
      <c r="Q9014" s="1" t="s">
        <v>5551</v>
      </c>
      <c r="R9014" s="1" t="s">
        <v>5552</v>
      </c>
      <c r="S9014" s="1" t="s">
        <v>33056</v>
      </c>
      <c r="T9014" s="21"/>
      <c r="U9014" s="21"/>
      <c r="V9014" s="21">
        <f t="shared" si="562"/>
        <v>0</v>
      </c>
      <c r="W9014" s="23" t="e">
        <f t="shared" si="563"/>
        <v>#DIV/0!</v>
      </c>
      <c r="X9014" s="3">
        <v>0</v>
      </c>
      <c r="Y9014" s="2">
        <v>238.5</v>
      </c>
      <c r="Z9014" s="3">
        <f t="shared" si="560"/>
        <v>238.5</v>
      </c>
      <c r="AA9014" s="8">
        <f t="shared" si="561"/>
        <v>0</v>
      </c>
    </row>
    <row r="9015" spans="1:27" ht="10.5" x14ac:dyDescent="0.15">
      <c r="A9015" s="1" t="s">
        <v>28597</v>
      </c>
      <c r="B9015" s="1" t="s">
        <v>0</v>
      </c>
      <c r="C9015" s="1" t="s">
        <v>22</v>
      </c>
      <c r="E9015" s="1" t="s">
        <v>28598</v>
      </c>
      <c r="F9015" s="1" t="s">
        <v>2</v>
      </c>
      <c r="G9015" s="1" t="s">
        <v>28599</v>
      </c>
      <c r="H9015" s="1" t="s">
        <v>28600</v>
      </c>
      <c r="I9015" s="1" t="s">
        <v>28601</v>
      </c>
      <c r="J9015" s="1" t="s">
        <v>93</v>
      </c>
      <c r="K9015" s="1" t="s">
        <v>28602</v>
      </c>
      <c r="L9015" s="1" t="s">
        <v>57</v>
      </c>
      <c r="M9015" s="1" t="s">
        <v>120</v>
      </c>
      <c r="N9015" s="1" t="s">
        <v>120</v>
      </c>
      <c r="O9015" s="1" t="s">
        <v>7</v>
      </c>
      <c r="P9015" s="1" t="s">
        <v>894</v>
      </c>
      <c r="Q9015" s="1" t="s">
        <v>476</v>
      </c>
      <c r="R9015" s="1" t="s">
        <v>503</v>
      </c>
      <c r="S9015" s="1" t="s">
        <v>28603</v>
      </c>
      <c r="T9015" s="21">
        <v>0</v>
      </c>
      <c r="U9015" s="21">
        <v>1953.13</v>
      </c>
      <c r="V9015" s="21">
        <f t="shared" si="562"/>
        <v>1953.13</v>
      </c>
      <c r="W9015" s="23">
        <f t="shared" si="563"/>
        <v>0</v>
      </c>
      <c r="X9015" s="3">
        <v>0</v>
      </c>
      <c r="Y9015" s="2">
        <v>238.42</v>
      </c>
      <c r="Z9015" s="3">
        <f t="shared" si="560"/>
        <v>238.42</v>
      </c>
      <c r="AA9015" s="8">
        <f t="shared" si="561"/>
        <v>0</v>
      </c>
    </row>
    <row r="9016" spans="1:27" ht="10.5" x14ac:dyDescent="0.15">
      <c r="A9016" s="1" t="s">
        <v>20701</v>
      </c>
      <c r="B9016" s="1" t="s">
        <v>0</v>
      </c>
      <c r="C9016" s="1" t="s">
        <v>22</v>
      </c>
      <c r="E9016" s="1" t="s">
        <v>20702</v>
      </c>
      <c r="F9016" s="1" t="s">
        <v>2</v>
      </c>
      <c r="G9016" s="1" t="s">
        <v>20703</v>
      </c>
      <c r="H9016" s="1" t="s">
        <v>20704</v>
      </c>
      <c r="I9016" s="1" t="s">
        <v>5483</v>
      </c>
      <c r="J9016" s="1" t="s">
        <v>322</v>
      </c>
      <c r="K9016" s="1" t="s">
        <v>20705</v>
      </c>
      <c r="L9016" s="1" t="s">
        <v>57</v>
      </c>
      <c r="M9016" s="1" t="s">
        <v>120</v>
      </c>
      <c r="N9016" s="1" t="s">
        <v>120</v>
      </c>
      <c r="O9016" s="1" t="s">
        <v>7</v>
      </c>
      <c r="P9016" s="1" t="s">
        <v>3475</v>
      </c>
      <c r="Q9016" s="1" t="s">
        <v>476</v>
      </c>
      <c r="R9016" s="1" t="s">
        <v>488</v>
      </c>
      <c r="S9016" s="1" t="s">
        <v>20706</v>
      </c>
      <c r="T9016" s="21">
        <v>0</v>
      </c>
      <c r="U9016" s="21">
        <v>1538.03</v>
      </c>
      <c r="V9016" s="21">
        <f t="shared" si="562"/>
        <v>1538.03</v>
      </c>
      <c r="W9016" s="23">
        <f t="shared" si="563"/>
        <v>0</v>
      </c>
      <c r="X9016" s="3">
        <v>0</v>
      </c>
      <c r="Y9016" s="2">
        <v>238.08</v>
      </c>
      <c r="Z9016" s="3">
        <f t="shared" si="560"/>
        <v>238.08</v>
      </c>
      <c r="AA9016" s="8">
        <f t="shared" si="561"/>
        <v>0</v>
      </c>
    </row>
    <row r="9017" spans="1:27" ht="10.5" x14ac:dyDescent="0.15">
      <c r="A9017" s="1" t="s">
        <v>41590</v>
      </c>
      <c r="B9017" s="1" t="s">
        <v>0</v>
      </c>
      <c r="C9017" s="1" t="s">
        <v>22</v>
      </c>
      <c r="E9017" s="1" t="s">
        <v>41591</v>
      </c>
      <c r="F9017" s="1" t="s">
        <v>2</v>
      </c>
      <c r="G9017" s="1" t="s">
        <v>2</v>
      </c>
      <c r="H9017" s="1" t="s">
        <v>41592</v>
      </c>
      <c r="I9017" s="1" t="s">
        <v>6413</v>
      </c>
      <c r="J9017" s="1" t="s">
        <v>156</v>
      </c>
      <c r="K9017" s="1" t="s">
        <v>17253</v>
      </c>
      <c r="L9017" s="1" t="s">
        <v>2</v>
      </c>
      <c r="M9017" s="1" t="s">
        <v>120</v>
      </c>
      <c r="N9017" s="1" t="s">
        <v>120</v>
      </c>
      <c r="O9017" s="1" t="s">
        <v>7</v>
      </c>
      <c r="P9017" s="1" t="s">
        <v>1409</v>
      </c>
      <c r="Q9017" s="1" t="s">
        <v>476</v>
      </c>
      <c r="R9017" s="1" t="s">
        <v>503</v>
      </c>
      <c r="S9017" s="1" t="s">
        <v>41593</v>
      </c>
      <c r="T9017" s="21">
        <v>0</v>
      </c>
      <c r="U9017" s="21">
        <v>2129.41</v>
      </c>
      <c r="V9017" s="21">
        <f t="shared" si="562"/>
        <v>2129.41</v>
      </c>
      <c r="W9017" s="23">
        <f t="shared" si="563"/>
        <v>0</v>
      </c>
      <c r="X9017" s="3">
        <v>0</v>
      </c>
      <c r="Y9017" s="2">
        <v>237.95</v>
      </c>
      <c r="Z9017" s="3">
        <f t="shared" si="560"/>
        <v>237.95</v>
      </c>
      <c r="AA9017" s="8">
        <f t="shared" si="561"/>
        <v>0</v>
      </c>
    </row>
    <row r="9018" spans="1:27" ht="10.5" x14ac:dyDescent="0.15">
      <c r="A9018" s="1" t="s">
        <v>15008</v>
      </c>
      <c r="B9018" s="1" t="s">
        <v>0</v>
      </c>
      <c r="C9018" s="1" t="s">
        <v>22</v>
      </c>
      <c r="E9018" s="1" t="s">
        <v>18945</v>
      </c>
      <c r="F9018" s="1" t="s">
        <v>2</v>
      </c>
      <c r="G9018" s="1" t="s">
        <v>18946</v>
      </c>
      <c r="H9018" s="1" t="s">
        <v>10918</v>
      </c>
      <c r="I9018" s="1" t="s">
        <v>4132</v>
      </c>
      <c r="J9018" s="1" t="s">
        <v>150</v>
      </c>
      <c r="K9018" s="1" t="s">
        <v>4133</v>
      </c>
      <c r="L9018" s="1" t="s">
        <v>2</v>
      </c>
      <c r="M9018" s="1" t="s">
        <v>120</v>
      </c>
      <c r="N9018" s="1" t="s">
        <v>120</v>
      </c>
      <c r="O9018" s="1" t="s">
        <v>7</v>
      </c>
      <c r="P9018" s="1" t="s">
        <v>894</v>
      </c>
      <c r="Q9018" s="1" t="s">
        <v>476</v>
      </c>
      <c r="R9018" s="1" t="s">
        <v>503</v>
      </c>
      <c r="S9018" s="1" t="s">
        <v>18947</v>
      </c>
      <c r="T9018" s="21"/>
      <c r="U9018" s="21"/>
      <c r="V9018" s="21">
        <f t="shared" si="562"/>
        <v>0</v>
      </c>
      <c r="W9018" s="23" t="e">
        <f t="shared" si="563"/>
        <v>#DIV/0!</v>
      </c>
      <c r="X9018" s="3">
        <v>0</v>
      </c>
      <c r="Y9018" s="2">
        <v>237.9</v>
      </c>
      <c r="Z9018" s="3">
        <f t="shared" si="560"/>
        <v>237.9</v>
      </c>
      <c r="AA9018" s="8">
        <f t="shared" si="561"/>
        <v>0</v>
      </c>
    </row>
    <row r="9019" spans="1:27" ht="10.5" x14ac:dyDescent="0.15">
      <c r="A9019" s="1" t="s">
        <v>27416</v>
      </c>
      <c r="B9019" s="1" t="s">
        <v>0</v>
      </c>
      <c r="C9019" s="1" t="s">
        <v>22</v>
      </c>
      <c r="E9019" s="1" t="s">
        <v>27417</v>
      </c>
      <c r="F9019" s="1" t="s">
        <v>2</v>
      </c>
      <c r="G9019" s="1" t="s">
        <v>27418</v>
      </c>
      <c r="H9019" s="1" t="s">
        <v>27419</v>
      </c>
      <c r="I9019" s="1" t="s">
        <v>4543</v>
      </c>
      <c r="J9019" s="1" t="s">
        <v>118</v>
      </c>
      <c r="K9019" s="1" t="s">
        <v>4625</v>
      </c>
      <c r="L9019" s="1" t="s">
        <v>2</v>
      </c>
      <c r="M9019" s="1" t="s">
        <v>120</v>
      </c>
      <c r="N9019" s="1" t="s">
        <v>120</v>
      </c>
      <c r="O9019" s="1" t="s">
        <v>7</v>
      </c>
      <c r="P9019" s="1" t="s">
        <v>1414</v>
      </c>
      <c r="Q9019" s="1" t="s">
        <v>476</v>
      </c>
      <c r="R9019" s="1" t="s">
        <v>477</v>
      </c>
      <c r="S9019" s="1" t="s">
        <v>2</v>
      </c>
      <c r="T9019" s="21">
        <v>0</v>
      </c>
      <c r="U9019" s="21">
        <v>1218.6500000000001</v>
      </c>
      <c r="V9019" s="21">
        <f t="shared" si="562"/>
        <v>1218.6500000000001</v>
      </c>
      <c r="W9019" s="23">
        <f t="shared" si="563"/>
        <v>0</v>
      </c>
      <c r="X9019" s="3">
        <v>0</v>
      </c>
      <c r="Y9019" s="2">
        <v>237.9</v>
      </c>
      <c r="Z9019" s="3">
        <f t="shared" si="560"/>
        <v>237.9</v>
      </c>
      <c r="AA9019" s="8">
        <f t="shared" si="561"/>
        <v>0</v>
      </c>
    </row>
    <row r="9020" spans="1:27" ht="10.5" x14ac:dyDescent="0.15">
      <c r="A9020" s="1" t="s">
        <v>22602</v>
      </c>
      <c r="B9020" s="1" t="s">
        <v>0</v>
      </c>
      <c r="C9020" s="1" t="s">
        <v>22</v>
      </c>
      <c r="E9020" s="1" t="s">
        <v>22603</v>
      </c>
      <c r="F9020" s="1" t="s">
        <v>2</v>
      </c>
      <c r="G9020" s="1" t="s">
        <v>22604</v>
      </c>
      <c r="H9020" s="1" t="s">
        <v>22605</v>
      </c>
      <c r="I9020" s="1" t="s">
        <v>7067</v>
      </c>
      <c r="J9020" s="1" t="s">
        <v>586</v>
      </c>
      <c r="K9020" s="1" t="s">
        <v>7068</v>
      </c>
      <c r="L9020" s="1" t="s">
        <v>2</v>
      </c>
      <c r="M9020" s="1" t="s">
        <v>120</v>
      </c>
      <c r="N9020" s="1" t="s">
        <v>120</v>
      </c>
      <c r="O9020" s="1" t="s">
        <v>7</v>
      </c>
      <c r="P9020" s="1" t="s">
        <v>1194</v>
      </c>
      <c r="Q9020" s="1" t="s">
        <v>476</v>
      </c>
      <c r="R9020" s="1" t="s">
        <v>477</v>
      </c>
      <c r="S9020" s="1" t="s">
        <v>2</v>
      </c>
      <c r="T9020" s="21">
        <v>0</v>
      </c>
      <c r="U9020" s="21">
        <v>1082.04</v>
      </c>
      <c r="V9020" s="21">
        <f t="shared" si="562"/>
        <v>1082.04</v>
      </c>
      <c r="W9020" s="23">
        <f t="shared" si="563"/>
        <v>0</v>
      </c>
      <c r="X9020" s="3">
        <v>0</v>
      </c>
      <c r="Y9020" s="2">
        <v>237.64</v>
      </c>
      <c r="Z9020" s="3">
        <f t="shared" si="560"/>
        <v>237.64</v>
      </c>
      <c r="AA9020" s="8">
        <f t="shared" si="561"/>
        <v>0</v>
      </c>
    </row>
    <row r="9021" spans="1:27" ht="10.5" x14ac:dyDescent="0.15">
      <c r="A9021" s="1" t="s">
        <v>28665</v>
      </c>
      <c r="B9021" s="1" t="s">
        <v>0</v>
      </c>
      <c r="C9021" s="1" t="s">
        <v>22</v>
      </c>
      <c r="E9021" s="1" t="s">
        <v>28666</v>
      </c>
      <c r="F9021" s="1" t="s">
        <v>2</v>
      </c>
      <c r="G9021" s="1" t="s">
        <v>2</v>
      </c>
      <c r="H9021" s="1" t="s">
        <v>28667</v>
      </c>
      <c r="I9021" s="1" t="s">
        <v>6581</v>
      </c>
      <c r="J9021" s="1" t="s">
        <v>118</v>
      </c>
      <c r="K9021" s="1" t="s">
        <v>6582</v>
      </c>
      <c r="L9021" s="1" t="s">
        <v>2</v>
      </c>
      <c r="M9021" s="1" t="s">
        <v>120</v>
      </c>
      <c r="N9021" s="1" t="s">
        <v>120</v>
      </c>
      <c r="O9021" s="1" t="s">
        <v>7</v>
      </c>
      <c r="P9021" s="1" t="s">
        <v>2347</v>
      </c>
      <c r="Q9021" s="1" t="s">
        <v>476</v>
      </c>
      <c r="R9021" s="1" t="s">
        <v>503</v>
      </c>
      <c r="S9021" s="1" t="s">
        <v>28668</v>
      </c>
      <c r="T9021" s="21"/>
      <c r="U9021" s="21"/>
      <c r="V9021" s="21">
        <f t="shared" si="562"/>
        <v>0</v>
      </c>
      <c r="W9021" s="23" t="e">
        <f t="shared" si="563"/>
        <v>#DIV/0!</v>
      </c>
      <c r="X9021" s="3">
        <v>0</v>
      </c>
      <c r="Y9021" s="2">
        <v>236.71</v>
      </c>
      <c r="Z9021" s="3">
        <f t="shared" si="560"/>
        <v>236.71</v>
      </c>
      <c r="AA9021" s="8">
        <f t="shared" si="561"/>
        <v>0</v>
      </c>
    </row>
    <row r="9022" spans="1:27" ht="10.5" x14ac:dyDescent="0.15">
      <c r="A9022" s="1" t="s">
        <v>26645</v>
      </c>
      <c r="B9022" s="1" t="s">
        <v>0</v>
      </c>
      <c r="C9022" s="1" t="s">
        <v>22</v>
      </c>
      <c r="E9022" s="1" t="s">
        <v>26646</v>
      </c>
      <c r="F9022" s="1" t="s">
        <v>2</v>
      </c>
      <c r="G9022" s="1" t="s">
        <v>26647</v>
      </c>
      <c r="H9022" s="1" t="s">
        <v>26648</v>
      </c>
      <c r="I9022" s="1" t="s">
        <v>5671</v>
      </c>
      <c r="J9022" s="1" t="s">
        <v>118</v>
      </c>
      <c r="K9022" s="1" t="s">
        <v>26649</v>
      </c>
      <c r="L9022" s="1" t="s">
        <v>6</v>
      </c>
      <c r="M9022" s="1" t="s">
        <v>137</v>
      </c>
      <c r="N9022" s="1" t="s">
        <v>138</v>
      </c>
      <c r="O9022" s="1" t="s">
        <v>7</v>
      </c>
      <c r="P9022" s="1" t="s">
        <v>495</v>
      </c>
      <c r="Q9022" s="1" t="s">
        <v>476</v>
      </c>
      <c r="R9022" s="1" t="s">
        <v>488</v>
      </c>
      <c r="S9022" s="1" t="s">
        <v>26650</v>
      </c>
      <c r="T9022" s="21">
        <v>0</v>
      </c>
      <c r="U9022" s="21">
        <v>1094</v>
      </c>
      <c r="V9022" s="21">
        <f t="shared" si="562"/>
        <v>1094</v>
      </c>
      <c r="W9022" s="23">
        <f t="shared" si="563"/>
        <v>0</v>
      </c>
      <c r="X9022" s="3">
        <v>0</v>
      </c>
      <c r="Y9022" s="2">
        <v>236.32</v>
      </c>
      <c r="Z9022" s="3">
        <f t="shared" si="560"/>
        <v>236.32</v>
      </c>
      <c r="AA9022" s="8">
        <f t="shared" si="561"/>
        <v>0</v>
      </c>
    </row>
    <row r="9023" spans="1:27" ht="10.5" x14ac:dyDescent="0.15">
      <c r="A9023" s="1" t="s">
        <v>36330</v>
      </c>
      <c r="B9023" s="1" t="s">
        <v>0</v>
      </c>
      <c r="C9023" s="1" t="s">
        <v>22</v>
      </c>
      <c r="E9023" s="1" t="s">
        <v>36331</v>
      </c>
      <c r="F9023" s="1" t="s">
        <v>2</v>
      </c>
      <c r="G9023" s="1" t="s">
        <v>2</v>
      </c>
      <c r="H9023" s="1" t="s">
        <v>36332</v>
      </c>
      <c r="I9023" s="1" t="s">
        <v>36333</v>
      </c>
      <c r="J9023" s="1" t="s">
        <v>126</v>
      </c>
      <c r="K9023" s="1" t="s">
        <v>36334</v>
      </c>
      <c r="L9023" s="1" t="s">
        <v>2</v>
      </c>
      <c r="M9023" s="1" t="s">
        <v>120</v>
      </c>
      <c r="N9023" s="1" t="s">
        <v>120</v>
      </c>
      <c r="O9023" s="1" t="s">
        <v>7</v>
      </c>
      <c r="P9023" s="1" t="s">
        <v>518</v>
      </c>
      <c r="Q9023" s="1" t="s">
        <v>476</v>
      </c>
      <c r="R9023" s="1" t="s">
        <v>477</v>
      </c>
      <c r="S9023" s="1" t="s">
        <v>2</v>
      </c>
      <c r="T9023" s="21">
        <v>0</v>
      </c>
      <c r="U9023" s="21">
        <v>601.1</v>
      </c>
      <c r="V9023" s="21">
        <f t="shared" si="562"/>
        <v>601.1</v>
      </c>
      <c r="W9023" s="23">
        <f t="shared" si="563"/>
        <v>0</v>
      </c>
      <c r="X9023" s="3">
        <v>0</v>
      </c>
      <c r="Y9023" s="2">
        <v>236.07</v>
      </c>
      <c r="Z9023" s="3">
        <f t="shared" si="560"/>
        <v>236.07</v>
      </c>
      <c r="AA9023" s="8">
        <f t="shared" si="561"/>
        <v>0</v>
      </c>
    </row>
    <row r="9024" spans="1:27" ht="10.5" x14ac:dyDescent="0.15">
      <c r="A9024" s="1" t="s">
        <v>34509</v>
      </c>
      <c r="B9024" s="1" t="s">
        <v>0</v>
      </c>
      <c r="C9024" s="1" t="s">
        <v>22</v>
      </c>
      <c r="E9024" s="1" t="s">
        <v>34510</v>
      </c>
      <c r="F9024" s="1" t="s">
        <v>2</v>
      </c>
      <c r="G9024" s="1" t="s">
        <v>34511</v>
      </c>
      <c r="H9024" s="1" t="s">
        <v>34512</v>
      </c>
      <c r="I9024" s="1" t="s">
        <v>4268</v>
      </c>
      <c r="J9024" s="1" t="s">
        <v>118</v>
      </c>
      <c r="K9024" s="1" t="s">
        <v>11010</v>
      </c>
      <c r="L9024" s="1" t="s">
        <v>2</v>
      </c>
      <c r="M9024" s="1" t="s">
        <v>120</v>
      </c>
      <c r="N9024" s="1" t="s">
        <v>120</v>
      </c>
      <c r="O9024" s="1" t="s">
        <v>7</v>
      </c>
      <c r="P9024" s="1" t="s">
        <v>872</v>
      </c>
      <c r="Q9024" s="1" t="s">
        <v>476</v>
      </c>
      <c r="R9024" s="1" t="s">
        <v>488</v>
      </c>
      <c r="S9024" s="1" t="s">
        <v>2</v>
      </c>
      <c r="T9024" s="21"/>
      <c r="U9024" s="21"/>
      <c r="V9024" s="21">
        <f t="shared" si="562"/>
        <v>0</v>
      </c>
      <c r="W9024" s="23" t="e">
        <f t="shared" si="563"/>
        <v>#DIV/0!</v>
      </c>
      <c r="X9024" s="3">
        <v>0</v>
      </c>
      <c r="Y9024" s="2">
        <v>235.38</v>
      </c>
      <c r="Z9024" s="3">
        <f t="shared" si="560"/>
        <v>235.38</v>
      </c>
      <c r="AA9024" s="8">
        <f t="shared" si="561"/>
        <v>0</v>
      </c>
    </row>
    <row r="9025" spans="1:27" ht="10.5" x14ac:dyDescent="0.15">
      <c r="A9025" s="1" t="s">
        <v>37565</v>
      </c>
      <c r="B9025" s="1" t="s">
        <v>0</v>
      </c>
      <c r="C9025" s="1" t="s">
        <v>22</v>
      </c>
      <c r="E9025" s="1" t="s">
        <v>37566</v>
      </c>
      <c r="F9025" s="1" t="s">
        <v>2</v>
      </c>
      <c r="G9025" s="1" t="s">
        <v>37567</v>
      </c>
      <c r="H9025" s="1" t="s">
        <v>37568</v>
      </c>
      <c r="I9025" s="1" t="s">
        <v>37569</v>
      </c>
      <c r="J9025" s="1" t="s">
        <v>53</v>
      </c>
      <c r="K9025" s="1" t="s">
        <v>37570</v>
      </c>
      <c r="L9025" s="1" t="s">
        <v>57</v>
      </c>
      <c r="M9025" s="1" t="s">
        <v>120</v>
      </c>
      <c r="N9025" s="1" t="s">
        <v>120</v>
      </c>
      <c r="O9025" s="1" t="s">
        <v>7</v>
      </c>
      <c r="P9025" s="1" t="s">
        <v>1892</v>
      </c>
      <c r="Q9025" s="1" t="s">
        <v>476</v>
      </c>
      <c r="R9025" s="1" t="s">
        <v>503</v>
      </c>
      <c r="S9025" s="1" t="s">
        <v>2</v>
      </c>
      <c r="T9025" s="21">
        <v>0</v>
      </c>
      <c r="U9025" s="21">
        <v>512.45000000000005</v>
      </c>
      <c r="V9025" s="21">
        <f t="shared" si="562"/>
        <v>512.45000000000005</v>
      </c>
      <c r="W9025" s="23">
        <f t="shared" si="563"/>
        <v>0</v>
      </c>
      <c r="X9025" s="3">
        <v>0</v>
      </c>
      <c r="Y9025" s="2">
        <v>235.25</v>
      </c>
      <c r="Z9025" s="3">
        <f t="shared" si="560"/>
        <v>235.25</v>
      </c>
      <c r="AA9025" s="8">
        <f t="shared" si="561"/>
        <v>0</v>
      </c>
    </row>
    <row r="9026" spans="1:27" ht="10.5" x14ac:dyDescent="0.15">
      <c r="A9026" s="1" t="s">
        <v>31008</v>
      </c>
      <c r="B9026" s="1" t="s">
        <v>0</v>
      </c>
      <c r="C9026" s="1" t="s">
        <v>22</v>
      </c>
      <c r="E9026" s="1" t="s">
        <v>30346</v>
      </c>
      <c r="F9026" s="1" t="s">
        <v>31009</v>
      </c>
      <c r="G9026" s="1" t="s">
        <v>26613</v>
      </c>
      <c r="H9026" s="1" t="s">
        <v>31010</v>
      </c>
      <c r="I9026" s="1" t="s">
        <v>2218</v>
      </c>
      <c r="J9026" s="1" t="s">
        <v>46</v>
      </c>
      <c r="K9026" s="1" t="s">
        <v>2995</v>
      </c>
      <c r="L9026" s="1" t="s">
        <v>34</v>
      </c>
      <c r="M9026" s="1" t="s">
        <v>289</v>
      </c>
      <c r="N9026" s="1" t="s">
        <v>7728</v>
      </c>
      <c r="O9026" s="1" t="s">
        <v>7</v>
      </c>
      <c r="P9026" s="1" t="s">
        <v>579</v>
      </c>
      <c r="Q9026" s="1" t="s">
        <v>476</v>
      </c>
      <c r="R9026" s="1" t="s">
        <v>488</v>
      </c>
      <c r="S9026" s="1" t="s">
        <v>2</v>
      </c>
      <c r="T9026" s="21">
        <v>0</v>
      </c>
      <c r="U9026" s="21">
        <v>2483.13</v>
      </c>
      <c r="V9026" s="21">
        <f t="shared" si="562"/>
        <v>2483.13</v>
      </c>
      <c r="W9026" s="23">
        <f t="shared" si="563"/>
        <v>0</v>
      </c>
      <c r="X9026" s="3">
        <v>0</v>
      </c>
      <c r="Y9026" s="2">
        <v>235.2</v>
      </c>
      <c r="Z9026" s="3">
        <f t="shared" ref="Z9026:Z9089" si="564">SUM(X9026:Y9026)</f>
        <v>235.2</v>
      </c>
      <c r="AA9026" s="8">
        <f t="shared" ref="AA9026:AA9089" si="565">X9026/Z9026</f>
        <v>0</v>
      </c>
    </row>
    <row r="9027" spans="1:27" ht="10.5" x14ac:dyDescent="0.15">
      <c r="A9027" s="1" t="s">
        <v>33298</v>
      </c>
      <c r="B9027" s="1" t="s">
        <v>0</v>
      </c>
      <c r="C9027" s="1" t="s">
        <v>22</v>
      </c>
      <c r="E9027" s="1" t="s">
        <v>33299</v>
      </c>
      <c r="F9027" s="1" t="s">
        <v>2</v>
      </c>
      <c r="G9027" s="1" t="s">
        <v>33300</v>
      </c>
      <c r="H9027" s="1" t="s">
        <v>33301</v>
      </c>
      <c r="I9027" s="1" t="s">
        <v>12218</v>
      </c>
      <c r="J9027" s="1" t="s">
        <v>18</v>
      </c>
      <c r="K9027" s="1" t="s">
        <v>663</v>
      </c>
      <c r="L9027" s="1" t="s">
        <v>783</v>
      </c>
      <c r="M9027" s="1" t="s">
        <v>120</v>
      </c>
      <c r="N9027" s="1" t="s">
        <v>760</v>
      </c>
      <c r="O9027" s="1" t="s">
        <v>7</v>
      </c>
      <c r="P9027" s="1" t="s">
        <v>1242</v>
      </c>
      <c r="Q9027" s="1" t="s">
        <v>476</v>
      </c>
      <c r="R9027" s="1" t="s">
        <v>503</v>
      </c>
      <c r="S9027" s="1" t="s">
        <v>33302</v>
      </c>
      <c r="T9027" s="21">
        <v>0</v>
      </c>
      <c r="U9027" s="21">
        <v>1935.44</v>
      </c>
      <c r="V9027" s="21">
        <f t="shared" ref="V9027:V9090" si="566">SUM(T9027:U9027)</f>
        <v>1935.44</v>
      </c>
      <c r="W9027" s="23">
        <f t="shared" ref="W9027:W9090" si="567">T9027/V9027</f>
        <v>0</v>
      </c>
      <c r="X9027" s="3">
        <v>0</v>
      </c>
      <c r="Y9027" s="2">
        <v>234.98</v>
      </c>
      <c r="Z9027" s="3">
        <f t="shared" si="564"/>
        <v>234.98</v>
      </c>
      <c r="AA9027" s="8">
        <f t="shared" si="565"/>
        <v>0</v>
      </c>
    </row>
    <row r="9028" spans="1:27" ht="10.5" x14ac:dyDescent="0.15">
      <c r="A9028" s="1" t="s">
        <v>45237</v>
      </c>
      <c r="B9028" s="1" t="s">
        <v>0</v>
      </c>
      <c r="C9028" s="1" t="s">
        <v>22</v>
      </c>
      <c r="E9028" s="1" t="s">
        <v>45238</v>
      </c>
      <c r="F9028" s="1" t="s">
        <v>2</v>
      </c>
      <c r="G9028" s="1" t="s">
        <v>45239</v>
      </c>
      <c r="H9028" s="1" t="s">
        <v>45240</v>
      </c>
      <c r="I9028" s="1" t="s">
        <v>326</v>
      </c>
      <c r="J9028" s="1" t="s">
        <v>64</v>
      </c>
      <c r="K9028" s="1" t="s">
        <v>15375</v>
      </c>
      <c r="L9028" s="1" t="s">
        <v>2</v>
      </c>
      <c r="M9028" s="1" t="s">
        <v>120</v>
      </c>
      <c r="N9028" s="1" t="s">
        <v>120</v>
      </c>
      <c r="O9028" s="1" t="s">
        <v>7</v>
      </c>
      <c r="P9028" s="1" t="s">
        <v>510</v>
      </c>
      <c r="Q9028" s="1" t="s">
        <v>476</v>
      </c>
      <c r="R9028" s="1" t="s">
        <v>477</v>
      </c>
      <c r="S9028" s="1" t="s">
        <v>2</v>
      </c>
      <c r="T9028" s="21">
        <v>0</v>
      </c>
      <c r="U9028" s="21">
        <v>739.23</v>
      </c>
      <c r="V9028" s="21">
        <f t="shared" si="566"/>
        <v>739.23</v>
      </c>
      <c r="W9028" s="23">
        <f t="shared" si="567"/>
        <v>0</v>
      </c>
      <c r="X9028" s="3">
        <v>0</v>
      </c>
      <c r="Y9028" s="2">
        <v>234.88</v>
      </c>
      <c r="Z9028" s="3">
        <f t="shared" si="564"/>
        <v>234.88</v>
      </c>
      <c r="AA9028" s="8">
        <f t="shared" si="565"/>
        <v>0</v>
      </c>
    </row>
    <row r="9029" spans="1:27" ht="10.5" x14ac:dyDescent="0.15">
      <c r="A9029" s="1" t="s">
        <v>22144</v>
      </c>
      <c r="B9029" s="1" t="s">
        <v>0</v>
      </c>
      <c r="C9029" s="1" t="s">
        <v>22</v>
      </c>
      <c r="E9029" s="1" t="s">
        <v>22145</v>
      </c>
      <c r="F9029" s="1" t="s">
        <v>2</v>
      </c>
      <c r="G9029" s="1" t="s">
        <v>2</v>
      </c>
      <c r="H9029" s="1" t="s">
        <v>22146</v>
      </c>
      <c r="I9029" s="1" t="s">
        <v>15999</v>
      </c>
      <c r="J9029" s="1" t="s">
        <v>130</v>
      </c>
      <c r="K9029" s="1" t="s">
        <v>22147</v>
      </c>
      <c r="L9029" s="1" t="s">
        <v>2</v>
      </c>
      <c r="M9029" s="1" t="s">
        <v>120</v>
      </c>
      <c r="N9029" s="1" t="s">
        <v>120</v>
      </c>
      <c r="O9029" s="1" t="s">
        <v>7</v>
      </c>
      <c r="P9029" s="1" t="s">
        <v>475</v>
      </c>
      <c r="Q9029" s="1" t="s">
        <v>476</v>
      </c>
      <c r="R9029" s="1" t="s">
        <v>477</v>
      </c>
      <c r="S9029" s="1" t="s">
        <v>22148</v>
      </c>
      <c r="T9029" s="21">
        <v>0</v>
      </c>
      <c r="U9029" s="21">
        <v>775.97</v>
      </c>
      <c r="V9029" s="21">
        <f t="shared" si="566"/>
        <v>775.97</v>
      </c>
      <c r="W9029" s="23">
        <f t="shared" si="567"/>
        <v>0</v>
      </c>
      <c r="X9029" s="3">
        <v>0</v>
      </c>
      <c r="Y9029" s="2">
        <v>234.6</v>
      </c>
      <c r="Z9029" s="3">
        <f t="shared" si="564"/>
        <v>234.6</v>
      </c>
      <c r="AA9029" s="8">
        <f t="shared" si="565"/>
        <v>0</v>
      </c>
    </row>
    <row r="9030" spans="1:27" ht="10.5" x14ac:dyDescent="0.15">
      <c r="A9030" s="1" t="s">
        <v>27041</v>
      </c>
      <c r="B9030" s="1" t="s">
        <v>0</v>
      </c>
      <c r="C9030" s="1" t="s">
        <v>22</v>
      </c>
      <c r="E9030" s="1" t="s">
        <v>12188</v>
      </c>
      <c r="F9030" s="1" t="s">
        <v>2</v>
      </c>
      <c r="G9030" s="1" t="s">
        <v>2</v>
      </c>
      <c r="H9030" s="1" t="s">
        <v>27042</v>
      </c>
      <c r="I9030" s="1" t="s">
        <v>3969</v>
      </c>
      <c r="J9030" s="1" t="s">
        <v>118</v>
      </c>
      <c r="K9030" s="1" t="s">
        <v>15033</v>
      </c>
      <c r="L9030" s="1" t="s">
        <v>2</v>
      </c>
      <c r="M9030" s="1" t="s">
        <v>120</v>
      </c>
      <c r="N9030" s="1" t="s">
        <v>120</v>
      </c>
      <c r="O9030" s="1" t="s">
        <v>7</v>
      </c>
      <c r="P9030" s="1" t="s">
        <v>579</v>
      </c>
      <c r="Q9030" s="1" t="s">
        <v>476</v>
      </c>
      <c r="R9030" s="1" t="s">
        <v>488</v>
      </c>
      <c r="S9030" s="1" t="s">
        <v>12190</v>
      </c>
      <c r="T9030" s="21">
        <v>0</v>
      </c>
      <c r="U9030" s="21">
        <v>1477.71</v>
      </c>
      <c r="V9030" s="21">
        <f t="shared" si="566"/>
        <v>1477.71</v>
      </c>
      <c r="W9030" s="23">
        <f t="shared" si="567"/>
        <v>0</v>
      </c>
      <c r="X9030" s="3">
        <v>0</v>
      </c>
      <c r="Y9030" s="2">
        <v>233.96</v>
      </c>
      <c r="Z9030" s="3">
        <f t="shared" si="564"/>
        <v>233.96</v>
      </c>
      <c r="AA9030" s="8">
        <f t="shared" si="565"/>
        <v>0</v>
      </c>
    </row>
    <row r="9031" spans="1:27" ht="10.5" x14ac:dyDescent="0.15">
      <c r="A9031" s="1" t="s">
        <v>18209</v>
      </c>
      <c r="B9031" s="1" t="s">
        <v>0</v>
      </c>
      <c r="C9031" s="1" t="s">
        <v>22</v>
      </c>
      <c r="E9031" s="1" t="s">
        <v>18210</v>
      </c>
      <c r="F9031" s="1" t="s">
        <v>2</v>
      </c>
      <c r="G9031" s="1" t="s">
        <v>2</v>
      </c>
      <c r="H9031" s="1" t="s">
        <v>18211</v>
      </c>
      <c r="I9031" s="1" t="s">
        <v>577</v>
      </c>
      <c r="J9031" s="1" t="s">
        <v>113</v>
      </c>
      <c r="K9031" s="1" t="s">
        <v>17836</v>
      </c>
      <c r="L9031" s="1" t="s">
        <v>2</v>
      </c>
      <c r="M9031" s="1" t="s">
        <v>120</v>
      </c>
      <c r="N9031" s="1" t="s">
        <v>120</v>
      </c>
      <c r="O9031" s="1" t="s">
        <v>7</v>
      </c>
      <c r="P9031" s="1" t="s">
        <v>741</v>
      </c>
      <c r="Q9031" s="1" t="s">
        <v>476</v>
      </c>
      <c r="R9031" s="1" t="s">
        <v>503</v>
      </c>
      <c r="S9031" s="1" t="s">
        <v>18212</v>
      </c>
      <c r="T9031" s="21">
        <v>0</v>
      </c>
      <c r="U9031" s="21">
        <v>822.8</v>
      </c>
      <c r="V9031" s="21">
        <f t="shared" si="566"/>
        <v>822.8</v>
      </c>
      <c r="W9031" s="23">
        <f t="shared" si="567"/>
        <v>0</v>
      </c>
      <c r="X9031" s="3">
        <v>0</v>
      </c>
      <c r="Y9031" s="2">
        <v>233.92</v>
      </c>
      <c r="Z9031" s="3">
        <f t="shared" si="564"/>
        <v>233.92</v>
      </c>
      <c r="AA9031" s="8">
        <f t="shared" si="565"/>
        <v>0</v>
      </c>
    </row>
    <row r="9032" spans="1:27" ht="10.5" x14ac:dyDescent="0.15">
      <c r="A9032" s="1" t="s">
        <v>41554</v>
      </c>
      <c r="B9032" s="1" t="s">
        <v>0</v>
      </c>
      <c r="C9032" s="1" t="s">
        <v>22</v>
      </c>
      <c r="E9032" s="1" t="s">
        <v>41555</v>
      </c>
      <c r="F9032" s="1" t="s">
        <v>2</v>
      </c>
      <c r="G9032" s="1" t="s">
        <v>2</v>
      </c>
      <c r="H9032" s="1" t="s">
        <v>41556</v>
      </c>
      <c r="I9032" s="1" t="s">
        <v>16579</v>
      </c>
      <c r="J9032" s="1" t="s">
        <v>88</v>
      </c>
      <c r="K9032" s="1" t="s">
        <v>16580</v>
      </c>
      <c r="L9032" s="1" t="s">
        <v>6</v>
      </c>
      <c r="M9032" s="1" t="s">
        <v>137</v>
      </c>
      <c r="N9032" s="1" t="s">
        <v>138</v>
      </c>
      <c r="O9032" s="1" t="s">
        <v>7</v>
      </c>
      <c r="P9032" s="1" t="s">
        <v>495</v>
      </c>
      <c r="Q9032" s="1" t="s">
        <v>476</v>
      </c>
      <c r="R9032" s="1" t="s">
        <v>488</v>
      </c>
      <c r="S9032" s="1" t="s">
        <v>41557</v>
      </c>
      <c r="T9032" s="21">
        <v>41.67</v>
      </c>
      <c r="U9032" s="21">
        <v>1534.86</v>
      </c>
      <c r="V9032" s="21">
        <f t="shared" si="566"/>
        <v>1576.53</v>
      </c>
      <c r="W9032" s="23">
        <f t="shared" si="567"/>
        <v>2.6431466575326829E-2</v>
      </c>
      <c r="X9032" s="3">
        <v>0</v>
      </c>
      <c r="Y9032" s="2">
        <v>233.79</v>
      </c>
      <c r="Z9032" s="3">
        <f t="shared" si="564"/>
        <v>233.79</v>
      </c>
      <c r="AA9032" s="8">
        <f t="shared" si="565"/>
        <v>0</v>
      </c>
    </row>
    <row r="9033" spans="1:27" ht="10.5" x14ac:dyDescent="0.15">
      <c r="A9033" s="1" t="s">
        <v>41530</v>
      </c>
      <c r="B9033" s="1" t="s">
        <v>0</v>
      </c>
      <c r="C9033" s="1" t="s">
        <v>22</v>
      </c>
      <c r="E9033" s="1" t="s">
        <v>41531</v>
      </c>
      <c r="F9033" s="1" t="s">
        <v>2</v>
      </c>
      <c r="G9033" s="1" t="s">
        <v>41532</v>
      </c>
      <c r="H9033" s="1" t="s">
        <v>41533</v>
      </c>
      <c r="I9033" s="1" t="s">
        <v>292</v>
      </c>
      <c r="J9033" s="1" t="s">
        <v>46</v>
      </c>
      <c r="K9033" s="1" t="s">
        <v>41534</v>
      </c>
      <c r="L9033" s="1" t="s">
        <v>2</v>
      </c>
      <c r="M9033" s="1" t="s">
        <v>120</v>
      </c>
      <c r="N9033" s="1" t="s">
        <v>120</v>
      </c>
      <c r="O9033" s="1" t="s">
        <v>7</v>
      </c>
      <c r="P9033" s="1" t="s">
        <v>1414</v>
      </c>
      <c r="Q9033" s="1" t="s">
        <v>476</v>
      </c>
      <c r="R9033" s="1" t="s">
        <v>477</v>
      </c>
      <c r="S9033" s="1" t="s">
        <v>41535</v>
      </c>
      <c r="T9033" s="21"/>
      <c r="U9033" s="21"/>
      <c r="V9033" s="21">
        <f t="shared" si="566"/>
        <v>0</v>
      </c>
      <c r="W9033" s="23" t="e">
        <f t="shared" si="567"/>
        <v>#DIV/0!</v>
      </c>
      <c r="X9033" s="3">
        <v>0</v>
      </c>
      <c r="Y9033" s="2">
        <v>233.75</v>
      </c>
      <c r="Z9033" s="3">
        <f t="shared" si="564"/>
        <v>233.75</v>
      </c>
      <c r="AA9033" s="8">
        <f t="shared" si="565"/>
        <v>0</v>
      </c>
    </row>
    <row r="9034" spans="1:27" ht="10.5" x14ac:dyDescent="0.15">
      <c r="A9034" s="1" t="s">
        <v>38077</v>
      </c>
      <c r="B9034" s="1" t="s">
        <v>0</v>
      </c>
      <c r="C9034" s="1" t="s">
        <v>22</v>
      </c>
      <c r="E9034" s="1" t="s">
        <v>38078</v>
      </c>
      <c r="F9034" s="1" t="s">
        <v>2</v>
      </c>
      <c r="G9034" s="1" t="s">
        <v>2</v>
      </c>
      <c r="H9034" s="1" t="s">
        <v>38079</v>
      </c>
      <c r="I9034" s="1" t="s">
        <v>1361</v>
      </c>
      <c r="J9034" s="1" t="s">
        <v>18</v>
      </c>
      <c r="K9034" s="1" t="s">
        <v>1362</v>
      </c>
      <c r="L9034" s="1" t="s">
        <v>2</v>
      </c>
      <c r="M9034" s="1" t="s">
        <v>120</v>
      </c>
      <c r="N9034" s="1" t="s">
        <v>120</v>
      </c>
      <c r="O9034" s="1" t="s">
        <v>7</v>
      </c>
      <c r="P9034" s="1" t="s">
        <v>3402</v>
      </c>
      <c r="Q9034" s="1" t="s">
        <v>476</v>
      </c>
      <c r="R9034" s="1" t="s">
        <v>488</v>
      </c>
      <c r="S9034" s="1" t="s">
        <v>2</v>
      </c>
      <c r="T9034" s="21">
        <v>0</v>
      </c>
      <c r="U9034" s="21">
        <v>347.3</v>
      </c>
      <c r="V9034" s="21">
        <f t="shared" si="566"/>
        <v>347.3</v>
      </c>
      <c r="W9034" s="23">
        <f t="shared" si="567"/>
        <v>0</v>
      </c>
      <c r="X9034" s="3">
        <v>0</v>
      </c>
      <c r="Y9034" s="2">
        <v>233.65</v>
      </c>
      <c r="Z9034" s="3">
        <f t="shared" si="564"/>
        <v>233.65</v>
      </c>
      <c r="AA9034" s="8">
        <f t="shared" si="565"/>
        <v>0</v>
      </c>
    </row>
    <row r="9035" spans="1:27" ht="10.5" x14ac:dyDescent="0.15">
      <c r="A9035" s="1" t="s">
        <v>24622</v>
      </c>
      <c r="B9035" s="1" t="s">
        <v>0</v>
      </c>
      <c r="C9035" s="1" t="s">
        <v>22</v>
      </c>
      <c r="E9035" s="1" t="s">
        <v>24623</v>
      </c>
      <c r="F9035" s="1" t="s">
        <v>2</v>
      </c>
      <c r="G9035" s="1" t="s">
        <v>2</v>
      </c>
      <c r="H9035" s="1" t="s">
        <v>24624</v>
      </c>
      <c r="I9035" s="1" t="s">
        <v>1663</v>
      </c>
      <c r="J9035" s="1" t="s">
        <v>32</v>
      </c>
      <c r="K9035" s="1" t="s">
        <v>24625</v>
      </c>
      <c r="L9035" s="1" t="s">
        <v>2</v>
      </c>
      <c r="M9035" s="1" t="s">
        <v>120</v>
      </c>
      <c r="N9035" s="1" t="s">
        <v>120</v>
      </c>
      <c r="O9035" s="1" t="s">
        <v>7</v>
      </c>
      <c r="P9035" s="1" t="s">
        <v>1242</v>
      </c>
      <c r="Q9035" s="1" t="s">
        <v>476</v>
      </c>
      <c r="R9035" s="1" t="s">
        <v>503</v>
      </c>
      <c r="S9035" s="1" t="s">
        <v>24626</v>
      </c>
      <c r="T9035" s="21">
        <v>0</v>
      </c>
      <c r="U9035" s="21">
        <v>2865.94</v>
      </c>
      <c r="V9035" s="21">
        <f t="shared" si="566"/>
        <v>2865.94</v>
      </c>
      <c r="W9035" s="23">
        <f t="shared" si="567"/>
        <v>0</v>
      </c>
      <c r="X9035" s="3">
        <v>0</v>
      </c>
      <c r="Y9035" s="2">
        <v>233.53</v>
      </c>
      <c r="Z9035" s="3">
        <f t="shared" si="564"/>
        <v>233.53</v>
      </c>
      <c r="AA9035" s="8">
        <f t="shared" si="565"/>
        <v>0</v>
      </c>
    </row>
    <row r="9036" spans="1:27" ht="10.5" x14ac:dyDescent="0.15">
      <c r="A9036" s="1" t="s">
        <v>19592</v>
      </c>
      <c r="B9036" s="1" t="s">
        <v>0</v>
      </c>
      <c r="C9036" s="1" t="s">
        <v>22</v>
      </c>
      <c r="E9036" s="1" t="s">
        <v>19593</v>
      </c>
      <c r="F9036" s="1" t="s">
        <v>2</v>
      </c>
      <c r="G9036" s="1" t="s">
        <v>2</v>
      </c>
      <c r="H9036" s="1" t="s">
        <v>19594</v>
      </c>
      <c r="I9036" s="1" t="s">
        <v>752</v>
      </c>
      <c r="J9036" s="1" t="s">
        <v>408</v>
      </c>
      <c r="K9036" s="1" t="s">
        <v>2786</v>
      </c>
      <c r="L9036" s="1" t="s">
        <v>2</v>
      </c>
      <c r="M9036" s="1" t="s">
        <v>120</v>
      </c>
      <c r="N9036" s="1" t="s">
        <v>120</v>
      </c>
      <c r="O9036" s="1" t="s">
        <v>7</v>
      </c>
      <c r="P9036" s="1" t="s">
        <v>1225</v>
      </c>
      <c r="Q9036" s="1" t="s">
        <v>476</v>
      </c>
      <c r="R9036" s="1" t="s">
        <v>477</v>
      </c>
      <c r="S9036" s="1" t="s">
        <v>19595</v>
      </c>
      <c r="T9036" s="21"/>
      <c r="U9036" s="21"/>
      <c r="V9036" s="21">
        <f t="shared" si="566"/>
        <v>0</v>
      </c>
      <c r="W9036" s="23" t="e">
        <f t="shared" si="567"/>
        <v>#DIV/0!</v>
      </c>
      <c r="X9036" s="3">
        <v>0</v>
      </c>
      <c r="Y9036" s="2">
        <v>233.52</v>
      </c>
      <c r="Z9036" s="3">
        <f t="shared" si="564"/>
        <v>233.52</v>
      </c>
      <c r="AA9036" s="8">
        <f t="shared" si="565"/>
        <v>0</v>
      </c>
    </row>
    <row r="9037" spans="1:27" ht="10.5" x14ac:dyDescent="0.15">
      <c r="A9037" s="1" t="s">
        <v>21826</v>
      </c>
      <c r="B9037" s="1" t="s">
        <v>0</v>
      </c>
      <c r="C9037" s="1" t="s">
        <v>22</v>
      </c>
      <c r="E9037" s="1" t="s">
        <v>21827</v>
      </c>
      <c r="F9037" s="1" t="s">
        <v>2</v>
      </c>
      <c r="G9037" s="1" t="s">
        <v>2</v>
      </c>
      <c r="H9037" s="1" t="s">
        <v>21828</v>
      </c>
      <c r="I9037" s="1" t="s">
        <v>5739</v>
      </c>
      <c r="J9037" s="1" t="s">
        <v>37</v>
      </c>
      <c r="K9037" s="1" t="s">
        <v>5740</v>
      </c>
      <c r="L9037" s="1" t="s">
        <v>2</v>
      </c>
      <c r="M9037" s="1" t="s">
        <v>120</v>
      </c>
      <c r="N9037" s="1" t="s">
        <v>120</v>
      </c>
      <c r="O9037" s="1" t="s">
        <v>7</v>
      </c>
      <c r="P9037" s="1" t="s">
        <v>1473</v>
      </c>
      <c r="Q9037" s="1" t="s">
        <v>476</v>
      </c>
      <c r="R9037" s="1" t="s">
        <v>477</v>
      </c>
      <c r="S9037" s="1" t="s">
        <v>21829</v>
      </c>
      <c r="T9037" s="21">
        <v>146.4</v>
      </c>
      <c r="U9037" s="21">
        <v>0</v>
      </c>
      <c r="V9037" s="21">
        <f t="shared" si="566"/>
        <v>146.4</v>
      </c>
      <c r="W9037" s="23">
        <f t="shared" si="567"/>
        <v>1</v>
      </c>
      <c r="X9037" s="3">
        <v>0</v>
      </c>
      <c r="Y9037" s="2">
        <v>233.43</v>
      </c>
      <c r="Z9037" s="3">
        <f t="shared" si="564"/>
        <v>233.43</v>
      </c>
      <c r="AA9037" s="8">
        <f t="shared" si="565"/>
        <v>0</v>
      </c>
    </row>
    <row r="9038" spans="1:27" ht="10.5" x14ac:dyDescent="0.15">
      <c r="A9038" s="1" t="s">
        <v>44103</v>
      </c>
      <c r="B9038" s="1" t="s">
        <v>0</v>
      </c>
      <c r="C9038" s="1" t="s">
        <v>22</v>
      </c>
      <c r="E9038" s="1" t="s">
        <v>18326</v>
      </c>
      <c r="F9038" s="1" t="s">
        <v>2</v>
      </c>
      <c r="G9038" s="1" t="s">
        <v>2</v>
      </c>
      <c r="H9038" s="1" t="s">
        <v>44104</v>
      </c>
      <c r="I9038" s="1" t="s">
        <v>15405</v>
      </c>
      <c r="J9038" s="1" t="s">
        <v>64</v>
      </c>
      <c r="K9038" s="1" t="s">
        <v>44105</v>
      </c>
      <c r="L9038" s="1" t="s">
        <v>57</v>
      </c>
      <c r="M9038" s="1" t="s">
        <v>1870</v>
      </c>
      <c r="N9038" s="1" t="s">
        <v>18135</v>
      </c>
      <c r="O9038" s="1" t="s">
        <v>7</v>
      </c>
      <c r="P9038" s="1" t="s">
        <v>1872</v>
      </c>
      <c r="Q9038" s="1" t="s">
        <v>1789</v>
      </c>
      <c r="R9038" s="1" t="s">
        <v>1790</v>
      </c>
      <c r="S9038" s="1" t="s">
        <v>44106</v>
      </c>
      <c r="T9038" s="21">
        <v>0</v>
      </c>
      <c r="U9038" s="21">
        <v>4340.2</v>
      </c>
      <c r="V9038" s="21">
        <f t="shared" si="566"/>
        <v>4340.2</v>
      </c>
      <c r="W9038" s="23">
        <f t="shared" si="567"/>
        <v>0</v>
      </c>
      <c r="X9038" s="3">
        <v>0</v>
      </c>
      <c r="Y9038" s="2">
        <v>233.28</v>
      </c>
      <c r="Z9038" s="3">
        <f t="shared" si="564"/>
        <v>233.28</v>
      </c>
      <c r="AA9038" s="8">
        <f t="shared" si="565"/>
        <v>0</v>
      </c>
    </row>
    <row r="9039" spans="1:27" ht="10.5" x14ac:dyDescent="0.15">
      <c r="A9039" s="1" t="s">
        <v>38785</v>
      </c>
      <c r="B9039" s="1" t="s">
        <v>0</v>
      </c>
      <c r="C9039" s="1" t="s">
        <v>22</v>
      </c>
      <c r="D9039" s="14" t="s">
        <v>48458</v>
      </c>
      <c r="E9039" s="1" t="s">
        <v>38786</v>
      </c>
      <c r="F9039" s="1" t="s">
        <v>2</v>
      </c>
      <c r="G9039" s="10" t="s">
        <v>38787</v>
      </c>
      <c r="H9039" s="1" t="s">
        <v>38788</v>
      </c>
      <c r="I9039" s="1" t="s">
        <v>14118</v>
      </c>
      <c r="J9039" s="1" t="s">
        <v>118</v>
      </c>
      <c r="K9039" s="1" t="s">
        <v>5778</v>
      </c>
      <c r="L9039" s="1" t="s">
        <v>2</v>
      </c>
      <c r="M9039" s="1" t="s">
        <v>120</v>
      </c>
      <c r="N9039" s="1" t="s">
        <v>120</v>
      </c>
      <c r="O9039" s="1" t="s">
        <v>7</v>
      </c>
      <c r="P9039" s="1" t="s">
        <v>1892</v>
      </c>
      <c r="Q9039" s="1" t="s">
        <v>476</v>
      </c>
      <c r="R9039" s="1" t="s">
        <v>503</v>
      </c>
      <c r="S9039" s="1" t="s">
        <v>2</v>
      </c>
      <c r="T9039" s="21">
        <v>0</v>
      </c>
      <c r="U9039" s="21">
        <v>693.21</v>
      </c>
      <c r="V9039" s="21">
        <f t="shared" si="566"/>
        <v>693.21</v>
      </c>
      <c r="W9039" s="23">
        <f t="shared" si="567"/>
        <v>0</v>
      </c>
      <c r="X9039" s="3">
        <v>0</v>
      </c>
      <c r="Y9039" s="2">
        <v>233.2</v>
      </c>
      <c r="Z9039" s="3">
        <f t="shared" si="564"/>
        <v>233.2</v>
      </c>
      <c r="AA9039" s="8">
        <f t="shared" si="565"/>
        <v>0</v>
      </c>
    </row>
    <row r="9040" spans="1:27" ht="10.5" x14ac:dyDescent="0.15">
      <c r="A9040" s="1" t="s">
        <v>5989</v>
      </c>
      <c r="B9040" s="1" t="s">
        <v>0</v>
      </c>
      <c r="C9040" s="1" t="s">
        <v>1</v>
      </c>
      <c r="E9040" s="1" t="s">
        <v>19056</v>
      </c>
      <c r="F9040" s="1" t="s">
        <v>2</v>
      </c>
      <c r="G9040" s="1" t="s">
        <v>19057</v>
      </c>
      <c r="H9040" s="1" t="s">
        <v>19058</v>
      </c>
      <c r="I9040" s="1" t="s">
        <v>13520</v>
      </c>
      <c r="J9040" s="1" t="s">
        <v>53</v>
      </c>
      <c r="K9040" s="1" t="s">
        <v>19059</v>
      </c>
      <c r="L9040" s="1" t="s">
        <v>72</v>
      </c>
      <c r="M9040" s="1" t="s">
        <v>137</v>
      </c>
      <c r="N9040" s="1" t="s">
        <v>246</v>
      </c>
      <c r="O9040" s="1" t="s">
        <v>7</v>
      </c>
      <c r="P9040" s="1" t="s">
        <v>154</v>
      </c>
      <c r="Q9040" s="1" t="s">
        <v>9</v>
      </c>
      <c r="R9040" s="1" t="s">
        <v>10</v>
      </c>
      <c r="S9040" s="1" t="s">
        <v>19060</v>
      </c>
      <c r="T9040" s="21">
        <v>0</v>
      </c>
      <c r="U9040" s="21">
        <v>156.04</v>
      </c>
      <c r="V9040" s="21">
        <f t="shared" si="566"/>
        <v>156.04</v>
      </c>
      <c r="W9040" s="23">
        <f t="shared" si="567"/>
        <v>0</v>
      </c>
      <c r="X9040" s="3">
        <v>0</v>
      </c>
      <c r="Y9040" s="2">
        <v>232.91</v>
      </c>
      <c r="Z9040" s="3">
        <f t="shared" si="564"/>
        <v>232.91</v>
      </c>
      <c r="AA9040" s="8">
        <f t="shared" si="565"/>
        <v>0</v>
      </c>
    </row>
    <row r="9041" spans="1:27" ht="10.5" x14ac:dyDescent="0.15">
      <c r="A9041" s="1" t="s">
        <v>18304</v>
      </c>
      <c r="B9041" s="1" t="s">
        <v>0</v>
      </c>
      <c r="C9041" s="1" t="s">
        <v>22</v>
      </c>
      <c r="E9041" s="1" t="s">
        <v>18305</v>
      </c>
      <c r="F9041" s="1" t="s">
        <v>2</v>
      </c>
      <c r="G9041" s="1" t="s">
        <v>2</v>
      </c>
      <c r="H9041" s="1" t="s">
        <v>18306</v>
      </c>
      <c r="I9041" s="1" t="s">
        <v>59</v>
      </c>
      <c r="J9041" s="1" t="s">
        <v>24</v>
      </c>
      <c r="K9041" s="1" t="s">
        <v>1033</v>
      </c>
      <c r="L9041" s="1" t="s">
        <v>2</v>
      </c>
      <c r="M9041" s="1" t="s">
        <v>120</v>
      </c>
      <c r="N9041" s="1" t="s">
        <v>120</v>
      </c>
      <c r="O9041" s="1" t="s">
        <v>7</v>
      </c>
      <c r="P9041" s="1" t="s">
        <v>747</v>
      </c>
      <c r="Q9041" s="1" t="s">
        <v>476</v>
      </c>
      <c r="R9041" s="1" t="s">
        <v>488</v>
      </c>
      <c r="S9041" s="1" t="s">
        <v>2</v>
      </c>
      <c r="T9041" s="21">
        <v>0</v>
      </c>
      <c r="U9041" s="21">
        <v>159.35</v>
      </c>
      <c r="V9041" s="21">
        <f t="shared" si="566"/>
        <v>159.35</v>
      </c>
      <c r="W9041" s="23">
        <f t="shared" si="567"/>
        <v>0</v>
      </c>
      <c r="X9041" s="3">
        <v>0</v>
      </c>
      <c r="Y9041" s="2">
        <v>232.8</v>
      </c>
      <c r="Z9041" s="3">
        <f t="shared" si="564"/>
        <v>232.8</v>
      </c>
      <c r="AA9041" s="8">
        <f t="shared" si="565"/>
        <v>0</v>
      </c>
    </row>
    <row r="9042" spans="1:27" ht="10.5" x14ac:dyDescent="0.15">
      <c r="A9042" s="1" t="s">
        <v>21518</v>
      </c>
      <c r="B9042" s="1" t="s">
        <v>0</v>
      </c>
      <c r="C9042" s="1" t="s">
        <v>1</v>
      </c>
      <c r="E9042" s="1" t="s">
        <v>21519</v>
      </c>
      <c r="F9042" s="1" t="s">
        <v>2</v>
      </c>
      <c r="G9042" s="1" t="s">
        <v>21520</v>
      </c>
      <c r="H9042" s="1" t="s">
        <v>21521</v>
      </c>
      <c r="I9042" s="1" t="s">
        <v>8200</v>
      </c>
      <c r="J9042" s="1" t="s">
        <v>18</v>
      </c>
      <c r="K9042" s="1" t="s">
        <v>21522</v>
      </c>
      <c r="L9042" s="1" t="s">
        <v>34</v>
      </c>
      <c r="M9042" s="1" t="s">
        <v>137</v>
      </c>
      <c r="N9042" s="1" t="s">
        <v>246</v>
      </c>
      <c r="O9042" s="1" t="s">
        <v>7</v>
      </c>
      <c r="P9042" s="1" t="s">
        <v>154</v>
      </c>
      <c r="Q9042" s="1" t="s">
        <v>9</v>
      </c>
      <c r="R9042" s="1" t="s">
        <v>10</v>
      </c>
      <c r="S9042" s="1" t="s">
        <v>21523</v>
      </c>
      <c r="T9042" s="21"/>
      <c r="U9042" s="21"/>
      <c r="V9042" s="21">
        <f t="shared" si="566"/>
        <v>0</v>
      </c>
      <c r="W9042" s="23" t="e">
        <f t="shared" si="567"/>
        <v>#DIV/0!</v>
      </c>
      <c r="X9042" s="3">
        <v>0</v>
      </c>
      <c r="Y9042" s="2">
        <v>232.57</v>
      </c>
      <c r="Z9042" s="3">
        <f t="shared" si="564"/>
        <v>232.57</v>
      </c>
      <c r="AA9042" s="8">
        <f t="shared" si="565"/>
        <v>0</v>
      </c>
    </row>
    <row r="9043" spans="1:27" ht="10.5" x14ac:dyDescent="0.15">
      <c r="A9043" s="1" t="s">
        <v>24172</v>
      </c>
      <c r="B9043" s="1" t="s">
        <v>0</v>
      </c>
      <c r="C9043" s="1" t="s">
        <v>22</v>
      </c>
      <c r="E9043" s="1" t="s">
        <v>24173</v>
      </c>
      <c r="F9043" s="1" t="s">
        <v>2</v>
      </c>
      <c r="G9043" s="1" t="s">
        <v>2</v>
      </c>
      <c r="H9043" s="1" t="s">
        <v>24174</v>
      </c>
      <c r="I9043" s="1" t="s">
        <v>396</v>
      </c>
      <c r="J9043" s="1" t="s">
        <v>40</v>
      </c>
      <c r="K9043" s="1" t="s">
        <v>12061</v>
      </c>
      <c r="L9043" s="1" t="s">
        <v>2</v>
      </c>
      <c r="M9043" s="1" t="s">
        <v>120</v>
      </c>
      <c r="N9043" s="1" t="s">
        <v>120</v>
      </c>
      <c r="O9043" s="1" t="s">
        <v>7</v>
      </c>
      <c r="P9043" s="1" t="s">
        <v>487</v>
      </c>
      <c r="Q9043" s="1" t="s">
        <v>476</v>
      </c>
      <c r="R9043" s="1" t="s">
        <v>488</v>
      </c>
      <c r="S9043" s="1" t="s">
        <v>2</v>
      </c>
      <c r="T9043" s="21">
        <v>0</v>
      </c>
      <c r="U9043" s="21">
        <v>142.9</v>
      </c>
      <c r="V9043" s="21">
        <f t="shared" si="566"/>
        <v>142.9</v>
      </c>
      <c r="W9043" s="23">
        <f t="shared" si="567"/>
        <v>0</v>
      </c>
      <c r="X9043" s="3">
        <v>0</v>
      </c>
      <c r="Y9043" s="2">
        <v>232.13</v>
      </c>
      <c r="Z9043" s="3">
        <f t="shared" si="564"/>
        <v>232.13</v>
      </c>
      <c r="AA9043" s="8">
        <f t="shared" si="565"/>
        <v>0</v>
      </c>
    </row>
    <row r="9044" spans="1:27" ht="10.5" x14ac:dyDescent="0.15">
      <c r="A9044" s="1" t="s">
        <v>38947</v>
      </c>
      <c r="B9044" s="1" t="s">
        <v>0</v>
      </c>
      <c r="C9044" s="1" t="s">
        <v>22</v>
      </c>
      <c r="E9044" s="1" t="s">
        <v>38948</v>
      </c>
      <c r="F9044" s="1" t="s">
        <v>2</v>
      </c>
      <c r="G9044" s="1" t="s">
        <v>38949</v>
      </c>
      <c r="H9044" s="1" t="s">
        <v>38950</v>
      </c>
      <c r="I9044" s="1" t="s">
        <v>607</v>
      </c>
      <c r="J9044" s="1" t="s">
        <v>18</v>
      </c>
      <c r="K9044" s="1" t="s">
        <v>38951</v>
      </c>
      <c r="L9044" s="1" t="s">
        <v>2</v>
      </c>
      <c r="M9044" s="1" t="s">
        <v>120</v>
      </c>
      <c r="N9044" s="1" t="s">
        <v>120</v>
      </c>
      <c r="O9044" s="1" t="s">
        <v>7</v>
      </c>
      <c r="P9044" s="1" t="s">
        <v>1892</v>
      </c>
      <c r="Q9044" s="1" t="s">
        <v>476</v>
      </c>
      <c r="R9044" s="1" t="s">
        <v>503</v>
      </c>
      <c r="S9044" s="1" t="s">
        <v>2</v>
      </c>
      <c r="T9044" s="21">
        <v>0</v>
      </c>
      <c r="U9044" s="21">
        <v>1237.28</v>
      </c>
      <c r="V9044" s="21">
        <f t="shared" si="566"/>
        <v>1237.28</v>
      </c>
      <c r="W9044" s="23">
        <f t="shared" si="567"/>
        <v>0</v>
      </c>
      <c r="X9044" s="3">
        <v>0</v>
      </c>
      <c r="Y9044" s="2">
        <v>231.75</v>
      </c>
      <c r="Z9044" s="3">
        <f t="shared" si="564"/>
        <v>231.75</v>
      </c>
      <c r="AA9044" s="8">
        <f t="shared" si="565"/>
        <v>0</v>
      </c>
    </row>
    <row r="9045" spans="1:27" ht="10.5" x14ac:dyDescent="0.15">
      <c r="A9045" s="1" t="s">
        <v>27880</v>
      </c>
      <c r="B9045" s="1" t="s">
        <v>0</v>
      </c>
      <c r="C9045" s="1" t="s">
        <v>22</v>
      </c>
      <c r="E9045" s="1" t="s">
        <v>27881</v>
      </c>
      <c r="F9045" s="1" t="s">
        <v>2</v>
      </c>
      <c r="G9045" s="1" t="s">
        <v>2</v>
      </c>
      <c r="H9045" s="1" t="s">
        <v>27882</v>
      </c>
      <c r="I9045" s="1" t="s">
        <v>6310</v>
      </c>
      <c r="J9045" s="1" t="s">
        <v>118</v>
      </c>
      <c r="K9045" s="1" t="s">
        <v>8283</v>
      </c>
      <c r="L9045" s="1" t="s">
        <v>2</v>
      </c>
      <c r="M9045" s="1" t="s">
        <v>120</v>
      </c>
      <c r="N9045" s="1" t="s">
        <v>120</v>
      </c>
      <c r="O9045" s="1" t="s">
        <v>7</v>
      </c>
      <c r="P9045" s="1" t="s">
        <v>3475</v>
      </c>
      <c r="Q9045" s="1" t="s">
        <v>476</v>
      </c>
      <c r="R9045" s="1" t="s">
        <v>488</v>
      </c>
      <c r="S9045" s="1" t="s">
        <v>27883</v>
      </c>
      <c r="T9045" s="21">
        <v>0</v>
      </c>
      <c r="U9045" s="21">
        <v>2214.1799999999998</v>
      </c>
      <c r="V9045" s="21">
        <f t="shared" si="566"/>
        <v>2214.1799999999998</v>
      </c>
      <c r="W9045" s="23">
        <f t="shared" si="567"/>
        <v>0</v>
      </c>
      <c r="X9045" s="3">
        <v>0</v>
      </c>
      <c r="Y9045" s="2">
        <v>231.7</v>
      </c>
      <c r="Z9045" s="3">
        <f t="shared" si="564"/>
        <v>231.7</v>
      </c>
      <c r="AA9045" s="8">
        <f t="shared" si="565"/>
        <v>0</v>
      </c>
    </row>
    <row r="9046" spans="1:27" ht="10.5" x14ac:dyDescent="0.15">
      <c r="A9046" s="1" t="s">
        <v>32817</v>
      </c>
      <c r="B9046" s="1" t="s">
        <v>0</v>
      </c>
      <c r="C9046" s="1" t="s">
        <v>22</v>
      </c>
      <c r="E9046" s="1" t="s">
        <v>32818</v>
      </c>
      <c r="F9046" s="1" t="s">
        <v>2</v>
      </c>
      <c r="G9046" s="1" t="s">
        <v>32819</v>
      </c>
      <c r="H9046" s="1" t="s">
        <v>32820</v>
      </c>
      <c r="I9046" s="1" t="s">
        <v>13001</v>
      </c>
      <c r="J9046" s="1" t="s">
        <v>187</v>
      </c>
      <c r="K9046" s="1" t="s">
        <v>32821</v>
      </c>
      <c r="L9046" s="1" t="s">
        <v>2</v>
      </c>
      <c r="M9046" s="1" t="s">
        <v>120</v>
      </c>
      <c r="N9046" s="1" t="s">
        <v>120</v>
      </c>
      <c r="O9046" s="1" t="s">
        <v>7</v>
      </c>
      <c r="P9046" s="1" t="s">
        <v>1924</v>
      </c>
      <c r="Q9046" s="1" t="s">
        <v>476</v>
      </c>
      <c r="R9046" s="1" t="s">
        <v>488</v>
      </c>
      <c r="S9046" s="1" t="s">
        <v>32822</v>
      </c>
      <c r="T9046" s="21">
        <v>0</v>
      </c>
      <c r="U9046" s="21">
        <v>501.57</v>
      </c>
      <c r="V9046" s="21">
        <f t="shared" si="566"/>
        <v>501.57</v>
      </c>
      <c r="W9046" s="23">
        <f t="shared" si="567"/>
        <v>0</v>
      </c>
      <c r="X9046" s="3">
        <v>0</v>
      </c>
      <c r="Y9046" s="2">
        <v>231.52</v>
      </c>
      <c r="Z9046" s="3">
        <f t="shared" si="564"/>
        <v>231.52</v>
      </c>
      <c r="AA9046" s="8">
        <f t="shared" si="565"/>
        <v>0</v>
      </c>
    </row>
    <row r="9047" spans="1:27" ht="10.5" x14ac:dyDescent="0.15">
      <c r="A9047" s="1" t="s">
        <v>39082</v>
      </c>
      <c r="B9047" s="1" t="s">
        <v>0</v>
      </c>
      <c r="C9047" s="1" t="s">
        <v>22</v>
      </c>
      <c r="E9047" s="1" t="s">
        <v>39083</v>
      </c>
      <c r="F9047" s="1" t="s">
        <v>2</v>
      </c>
      <c r="G9047" s="1" t="s">
        <v>2</v>
      </c>
      <c r="H9047" s="1" t="s">
        <v>39084</v>
      </c>
      <c r="I9047" s="1" t="s">
        <v>2847</v>
      </c>
      <c r="J9047" s="1" t="s">
        <v>40</v>
      </c>
      <c r="K9047" s="1" t="s">
        <v>39085</v>
      </c>
      <c r="L9047" s="1" t="s">
        <v>2</v>
      </c>
      <c r="M9047" s="1" t="s">
        <v>120</v>
      </c>
      <c r="N9047" s="1" t="s">
        <v>120</v>
      </c>
      <c r="O9047" s="1" t="s">
        <v>7</v>
      </c>
      <c r="P9047" s="1" t="s">
        <v>502</v>
      </c>
      <c r="Q9047" s="1" t="s">
        <v>476</v>
      </c>
      <c r="R9047" s="1" t="s">
        <v>503</v>
      </c>
      <c r="S9047" s="1" t="s">
        <v>39086</v>
      </c>
      <c r="T9047" s="21">
        <v>0</v>
      </c>
      <c r="U9047" s="21">
        <v>264</v>
      </c>
      <c r="V9047" s="21">
        <f t="shared" si="566"/>
        <v>264</v>
      </c>
      <c r="W9047" s="23">
        <f t="shared" si="567"/>
        <v>0</v>
      </c>
      <c r="X9047" s="3">
        <v>0</v>
      </c>
      <c r="Y9047" s="2">
        <v>231.46</v>
      </c>
      <c r="Z9047" s="3">
        <f t="shared" si="564"/>
        <v>231.46</v>
      </c>
      <c r="AA9047" s="8">
        <f t="shared" si="565"/>
        <v>0</v>
      </c>
    </row>
    <row r="9048" spans="1:27" ht="10.5" x14ac:dyDescent="0.15">
      <c r="A9048" s="1" t="s">
        <v>42168</v>
      </c>
      <c r="B9048" s="1" t="s">
        <v>0</v>
      </c>
      <c r="C9048" s="1" t="s">
        <v>1</v>
      </c>
      <c r="E9048" s="1" t="s">
        <v>42169</v>
      </c>
      <c r="F9048" s="1" t="s">
        <v>2</v>
      </c>
      <c r="G9048" s="1" t="s">
        <v>42170</v>
      </c>
      <c r="H9048" s="1" t="s">
        <v>42171</v>
      </c>
      <c r="I9048" s="1" t="s">
        <v>28880</v>
      </c>
      <c r="J9048" s="1" t="s">
        <v>135</v>
      </c>
      <c r="K9048" s="1" t="s">
        <v>31968</v>
      </c>
      <c r="L9048" s="1" t="s">
        <v>783</v>
      </c>
      <c r="M9048" s="1" t="s">
        <v>137</v>
      </c>
      <c r="N9048" s="1" t="s">
        <v>246</v>
      </c>
      <c r="O9048" s="1" t="s">
        <v>7</v>
      </c>
      <c r="P9048" s="1" t="s">
        <v>154</v>
      </c>
      <c r="Q9048" s="1" t="s">
        <v>9</v>
      </c>
      <c r="R9048" s="1" t="s">
        <v>10</v>
      </c>
      <c r="S9048" s="1" t="s">
        <v>42172</v>
      </c>
      <c r="T9048" s="21">
        <v>0</v>
      </c>
      <c r="U9048" s="21">
        <v>401.2</v>
      </c>
      <c r="V9048" s="21">
        <f t="shared" si="566"/>
        <v>401.2</v>
      </c>
      <c r="W9048" s="23">
        <f t="shared" si="567"/>
        <v>0</v>
      </c>
      <c r="X9048" s="3">
        <v>0</v>
      </c>
      <c r="Y9048" s="2">
        <v>231.42</v>
      </c>
      <c r="Z9048" s="3">
        <f t="shared" si="564"/>
        <v>231.42</v>
      </c>
      <c r="AA9048" s="8">
        <f t="shared" si="565"/>
        <v>0</v>
      </c>
    </row>
    <row r="9049" spans="1:27" ht="10.5" x14ac:dyDescent="0.15">
      <c r="A9049" s="1" t="s">
        <v>41196</v>
      </c>
      <c r="B9049" s="1" t="s">
        <v>0</v>
      </c>
      <c r="C9049" s="1" t="s">
        <v>22</v>
      </c>
      <c r="E9049" s="1" t="s">
        <v>41197</v>
      </c>
      <c r="F9049" s="1" t="s">
        <v>2</v>
      </c>
      <c r="G9049" s="1" t="s">
        <v>2</v>
      </c>
      <c r="H9049" s="1" t="s">
        <v>41198</v>
      </c>
      <c r="I9049" s="1" t="s">
        <v>2228</v>
      </c>
      <c r="J9049" s="1" t="s">
        <v>51</v>
      </c>
      <c r="K9049" s="1" t="s">
        <v>14739</v>
      </c>
      <c r="L9049" s="1" t="s">
        <v>2</v>
      </c>
      <c r="M9049" s="1" t="s">
        <v>120</v>
      </c>
      <c r="N9049" s="1" t="s">
        <v>120</v>
      </c>
      <c r="O9049" s="1" t="s">
        <v>7</v>
      </c>
      <c r="P9049" s="1" t="s">
        <v>495</v>
      </c>
      <c r="Q9049" s="1" t="s">
        <v>476</v>
      </c>
      <c r="R9049" s="1" t="s">
        <v>488</v>
      </c>
      <c r="S9049" s="1" t="s">
        <v>2</v>
      </c>
      <c r="T9049" s="21">
        <v>0</v>
      </c>
      <c r="U9049" s="21">
        <v>1374.84</v>
      </c>
      <c r="V9049" s="21">
        <f t="shared" si="566"/>
        <v>1374.84</v>
      </c>
      <c r="W9049" s="23">
        <f t="shared" si="567"/>
        <v>0</v>
      </c>
      <c r="X9049" s="3">
        <v>0</v>
      </c>
      <c r="Y9049" s="2">
        <v>230.92</v>
      </c>
      <c r="Z9049" s="3">
        <f t="shared" si="564"/>
        <v>230.92</v>
      </c>
      <c r="AA9049" s="8">
        <f t="shared" si="565"/>
        <v>0</v>
      </c>
    </row>
    <row r="9050" spans="1:27" ht="10.5" x14ac:dyDescent="0.15">
      <c r="A9050" s="1" t="s">
        <v>31868</v>
      </c>
      <c r="B9050" s="1" t="s">
        <v>0</v>
      </c>
      <c r="C9050" s="1" t="s">
        <v>22</v>
      </c>
      <c r="E9050" s="1" t="s">
        <v>31869</v>
      </c>
      <c r="F9050" s="1" t="s">
        <v>2</v>
      </c>
      <c r="G9050" s="1" t="s">
        <v>2</v>
      </c>
      <c r="H9050" s="1" t="s">
        <v>31870</v>
      </c>
      <c r="I9050" s="1" t="s">
        <v>31871</v>
      </c>
      <c r="J9050" s="1" t="s">
        <v>1618</v>
      </c>
      <c r="K9050" s="1" t="s">
        <v>17943</v>
      </c>
      <c r="L9050" s="1" t="s">
        <v>2</v>
      </c>
      <c r="M9050" s="1" t="s">
        <v>120</v>
      </c>
      <c r="N9050" s="1" t="s">
        <v>120</v>
      </c>
      <c r="O9050" s="1" t="s">
        <v>7</v>
      </c>
      <c r="P9050" s="1" t="s">
        <v>2701</v>
      </c>
      <c r="Q9050" s="1" t="s">
        <v>476</v>
      </c>
      <c r="R9050" s="1" t="s">
        <v>503</v>
      </c>
      <c r="S9050" s="1" t="s">
        <v>31872</v>
      </c>
      <c r="T9050" s="21"/>
      <c r="U9050" s="21"/>
      <c r="V9050" s="21">
        <f t="shared" si="566"/>
        <v>0</v>
      </c>
      <c r="W9050" s="23" t="e">
        <f t="shared" si="567"/>
        <v>#DIV/0!</v>
      </c>
      <c r="X9050" s="3">
        <v>0</v>
      </c>
      <c r="Y9050" s="2">
        <v>230.77</v>
      </c>
      <c r="Z9050" s="3">
        <f t="shared" si="564"/>
        <v>230.77</v>
      </c>
      <c r="AA9050" s="8">
        <f t="shared" si="565"/>
        <v>0</v>
      </c>
    </row>
    <row r="9051" spans="1:27" ht="10.5" x14ac:dyDescent="0.15">
      <c r="A9051" s="1" t="s">
        <v>24461</v>
      </c>
      <c r="B9051" s="1" t="s">
        <v>0</v>
      </c>
      <c r="C9051" s="1" t="s">
        <v>22</v>
      </c>
      <c r="E9051" s="1" t="s">
        <v>24462</v>
      </c>
      <c r="F9051" s="1" t="s">
        <v>2</v>
      </c>
      <c r="G9051" s="1" t="s">
        <v>24463</v>
      </c>
      <c r="H9051" s="1" t="s">
        <v>24464</v>
      </c>
      <c r="I9051" s="1" t="s">
        <v>24465</v>
      </c>
      <c r="J9051" s="1" t="s">
        <v>37</v>
      </c>
      <c r="K9051" s="1" t="s">
        <v>24466</v>
      </c>
      <c r="L9051" s="1" t="s">
        <v>2</v>
      </c>
      <c r="M9051" s="1" t="s">
        <v>120</v>
      </c>
      <c r="N9051" s="1" t="s">
        <v>760</v>
      </c>
      <c r="O9051" s="1" t="s">
        <v>191</v>
      </c>
      <c r="P9051" s="1" t="s">
        <v>817</v>
      </c>
      <c r="Q9051" s="1" t="s">
        <v>476</v>
      </c>
      <c r="R9051" s="1" t="s">
        <v>503</v>
      </c>
      <c r="S9051" s="1" t="s">
        <v>24467</v>
      </c>
      <c r="T9051" s="21">
        <v>0</v>
      </c>
      <c r="U9051" s="21">
        <v>3100.44</v>
      </c>
      <c r="V9051" s="21">
        <f t="shared" si="566"/>
        <v>3100.44</v>
      </c>
      <c r="W9051" s="23">
        <f t="shared" si="567"/>
        <v>0</v>
      </c>
      <c r="X9051" s="3">
        <v>0</v>
      </c>
      <c r="Y9051" s="2">
        <v>230.7</v>
      </c>
      <c r="Z9051" s="3">
        <f t="shared" si="564"/>
        <v>230.7</v>
      </c>
      <c r="AA9051" s="8">
        <f t="shared" si="565"/>
        <v>0</v>
      </c>
    </row>
    <row r="9052" spans="1:27" ht="10.5" x14ac:dyDescent="0.15">
      <c r="A9052" s="1" t="s">
        <v>44137</v>
      </c>
      <c r="B9052" s="1" t="s">
        <v>0</v>
      </c>
      <c r="C9052" s="1" t="s">
        <v>22</v>
      </c>
      <c r="E9052" s="1" t="s">
        <v>23906</v>
      </c>
      <c r="F9052" s="1" t="s">
        <v>2</v>
      </c>
      <c r="G9052" s="1" t="s">
        <v>39706</v>
      </c>
      <c r="H9052" s="1" t="s">
        <v>44138</v>
      </c>
      <c r="I9052" s="1" t="s">
        <v>6583</v>
      </c>
      <c r="J9052" s="1" t="s">
        <v>64</v>
      </c>
      <c r="K9052" s="1" t="s">
        <v>6584</v>
      </c>
      <c r="L9052" s="1" t="s">
        <v>2</v>
      </c>
      <c r="M9052" s="1" t="s">
        <v>120</v>
      </c>
      <c r="N9052" s="1" t="s">
        <v>120</v>
      </c>
      <c r="O9052" s="1" t="s">
        <v>7</v>
      </c>
      <c r="P9052" s="1" t="s">
        <v>817</v>
      </c>
      <c r="Q9052" s="1" t="s">
        <v>476</v>
      </c>
      <c r="R9052" s="1" t="s">
        <v>503</v>
      </c>
      <c r="S9052" s="1" t="s">
        <v>2</v>
      </c>
      <c r="T9052" s="21"/>
      <c r="U9052" s="21"/>
      <c r="V9052" s="21">
        <f t="shared" si="566"/>
        <v>0</v>
      </c>
      <c r="W9052" s="23" t="e">
        <f t="shared" si="567"/>
        <v>#DIV/0!</v>
      </c>
      <c r="X9052" s="3">
        <v>0</v>
      </c>
      <c r="Y9052" s="2">
        <v>230.7</v>
      </c>
      <c r="Z9052" s="3">
        <f t="shared" si="564"/>
        <v>230.7</v>
      </c>
      <c r="AA9052" s="8">
        <f t="shared" si="565"/>
        <v>0</v>
      </c>
    </row>
    <row r="9053" spans="1:27" ht="10.5" x14ac:dyDescent="0.15">
      <c r="A9053" s="1" t="s">
        <v>45978</v>
      </c>
      <c r="B9053" s="1" t="s">
        <v>0</v>
      </c>
      <c r="C9053" s="1" t="s">
        <v>22</v>
      </c>
      <c r="E9053" s="1" t="s">
        <v>45979</v>
      </c>
      <c r="F9053" s="1" t="s">
        <v>2</v>
      </c>
      <c r="G9053" s="1" t="s">
        <v>2</v>
      </c>
      <c r="H9053" s="1" t="s">
        <v>45980</v>
      </c>
      <c r="I9053" s="1" t="s">
        <v>41832</v>
      </c>
      <c r="J9053" s="1" t="s">
        <v>386</v>
      </c>
      <c r="K9053" s="1" t="s">
        <v>41833</v>
      </c>
      <c r="L9053" s="1" t="s">
        <v>2</v>
      </c>
      <c r="M9053" s="1" t="s">
        <v>120</v>
      </c>
      <c r="N9053" s="1" t="s">
        <v>120</v>
      </c>
      <c r="O9053" s="1" t="s">
        <v>7</v>
      </c>
      <c r="P9053" s="1" t="s">
        <v>1225</v>
      </c>
      <c r="Q9053" s="1" t="s">
        <v>476</v>
      </c>
      <c r="R9053" s="1" t="s">
        <v>477</v>
      </c>
      <c r="S9053" s="1" t="s">
        <v>45981</v>
      </c>
      <c r="T9053" s="21">
        <v>0</v>
      </c>
      <c r="U9053" s="21">
        <v>284.63</v>
      </c>
      <c r="V9053" s="21">
        <f t="shared" si="566"/>
        <v>284.63</v>
      </c>
      <c r="W9053" s="23">
        <f t="shared" si="567"/>
        <v>0</v>
      </c>
      <c r="X9053" s="3">
        <v>0</v>
      </c>
      <c r="Y9053" s="2">
        <v>230.57</v>
      </c>
      <c r="Z9053" s="3">
        <f t="shared" si="564"/>
        <v>230.57</v>
      </c>
      <c r="AA9053" s="8">
        <f t="shared" si="565"/>
        <v>0</v>
      </c>
    </row>
    <row r="9054" spans="1:27" ht="10.5" x14ac:dyDescent="0.15">
      <c r="A9054" s="1" t="s">
        <v>18147</v>
      </c>
      <c r="B9054" s="1" t="s">
        <v>0</v>
      </c>
      <c r="C9054" s="1" t="s">
        <v>22</v>
      </c>
      <c r="E9054" s="1" t="s">
        <v>18148</v>
      </c>
      <c r="F9054" s="1" t="s">
        <v>2</v>
      </c>
      <c r="G9054" s="1" t="s">
        <v>18149</v>
      </c>
      <c r="H9054" s="1" t="s">
        <v>18150</v>
      </c>
      <c r="I9054" s="1" t="s">
        <v>752</v>
      </c>
      <c r="J9054" s="1" t="s">
        <v>408</v>
      </c>
      <c r="K9054" s="1" t="s">
        <v>2786</v>
      </c>
      <c r="L9054" s="1" t="s">
        <v>2</v>
      </c>
      <c r="M9054" s="1" t="s">
        <v>120</v>
      </c>
      <c r="N9054" s="1" t="s">
        <v>120</v>
      </c>
      <c r="O9054" s="1" t="s">
        <v>7</v>
      </c>
      <c r="P9054" s="1" t="s">
        <v>1473</v>
      </c>
      <c r="Q9054" s="1" t="s">
        <v>476</v>
      </c>
      <c r="R9054" s="1" t="s">
        <v>477</v>
      </c>
      <c r="S9054" s="1" t="s">
        <v>18151</v>
      </c>
      <c r="T9054" s="21">
        <v>0</v>
      </c>
      <c r="U9054" s="21">
        <v>932.69</v>
      </c>
      <c r="V9054" s="21">
        <f t="shared" si="566"/>
        <v>932.69</v>
      </c>
      <c r="W9054" s="23">
        <f t="shared" si="567"/>
        <v>0</v>
      </c>
      <c r="X9054" s="3">
        <v>0</v>
      </c>
      <c r="Y9054" s="2">
        <v>229.95</v>
      </c>
      <c r="Z9054" s="3">
        <f t="shared" si="564"/>
        <v>229.95</v>
      </c>
      <c r="AA9054" s="8">
        <f t="shared" si="565"/>
        <v>0</v>
      </c>
    </row>
    <row r="9055" spans="1:27" ht="10.5" x14ac:dyDescent="0.15">
      <c r="A9055" s="1" t="s">
        <v>36352</v>
      </c>
      <c r="B9055" s="1" t="s">
        <v>0</v>
      </c>
      <c r="C9055" s="1" t="s">
        <v>22</v>
      </c>
      <c r="E9055" s="1" t="s">
        <v>36353</v>
      </c>
      <c r="F9055" s="1" t="s">
        <v>2</v>
      </c>
      <c r="G9055" s="1" t="s">
        <v>36354</v>
      </c>
      <c r="H9055" s="1" t="s">
        <v>36355</v>
      </c>
      <c r="I9055" s="1" t="s">
        <v>7641</v>
      </c>
      <c r="J9055" s="1" t="s">
        <v>118</v>
      </c>
      <c r="K9055" s="1" t="s">
        <v>16388</v>
      </c>
      <c r="L9055" s="1" t="s">
        <v>2</v>
      </c>
      <c r="M9055" s="1" t="s">
        <v>120</v>
      </c>
      <c r="N9055" s="1" t="s">
        <v>120</v>
      </c>
      <c r="O9055" s="1" t="s">
        <v>7</v>
      </c>
      <c r="P9055" s="1" t="s">
        <v>747</v>
      </c>
      <c r="Q9055" s="1" t="s">
        <v>476</v>
      </c>
      <c r="R9055" s="1" t="s">
        <v>488</v>
      </c>
      <c r="S9055" s="1" t="s">
        <v>36356</v>
      </c>
      <c r="T9055" s="21">
        <v>0</v>
      </c>
      <c r="U9055" s="21">
        <v>179.95</v>
      </c>
      <c r="V9055" s="21">
        <f t="shared" si="566"/>
        <v>179.95</v>
      </c>
      <c r="W9055" s="23">
        <f t="shared" si="567"/>
        <v>0</v>
      </c>
      <c r="X9055" s="3">
        <v>0</v>
      </c>
      <c r="Y9055" s="2">
        <v>229.8</v>
      </c>
      <c r="Z9055" s="3">
        <f t="shared" si="564"/>
        <v>229.8</v>
      </c>
      <c r="AA9055" s="8">
        <f t="shared" si="565"/>
        <v>0</v>
      </c>
    </row>
    <row r="9056" spans="1:27" ht="10.5" x14ac:dyDescent="0.15">
      <c r="A9056" s="1" t="s">
        <v>37766</v>
      </c>
      <c r="B9056" s="1" t="s">
        <v>0</v>
      </c>
      <c r="C9056" s="1" t="s">
        <v>327</v>
      </c>
      <c r="E9056" s="1" t="s">
        <v>37767</v>
      </c>
      <c r="F9056" s="1" t="s">
        <v>2</v>
      </c>
      <c r="G9056" s="1" t="s">
        <v>37768</v>
      </c>
      <c r="H9056" s="1" t="s">
        <v>37769</v>
      </c>
      <c r="I9056" s="1" t="s">
        <v>1121</v>
      </c>
      <c r="J9056" s="1" t="s">
        <v>329</v>
      </c>
      <c r="K9056" s="1" t="s">
        <v>1122</v>
      </c>
      <c r="L9056" s="1" t="s">
        <v>57</v>
      </c>
      <c r="M9056" s="1" t="s">
        <v>120</v>
      </c>
      <c r="N9056" s="1" t="s">
        <v>4586</v>
      </c>
      <c r="O9056" s="1" t="s">
        <v>7</v>
      </c>
      <c r="P9056" s="1" t="s">
        <v>1934</v>
      </c>
      <c r="Q9056" s="1" t="s">
        <v>140</v>
      </c>
      <c r="R9056" s="1" t="s">
        <v>534</v>
      </c>
      <c r="S9056" s="1" t="s">
        <v>2</v>
      </c>
      <c r="T9056" s="21">
        <v>0</v>
      </c>
      <c r="U9056" s="21">
        <v>1015.69</v>
      </c>
      <c r="V9056" s="21">
        <f t="shared" si="566"/>
        <v>1015.69</v>
      </c>
      <c r="W9056" s="23">
        <f t="shared" si="567"/>
        <v>0</v>
      </c>
      <c r="X9056" s="3">
        <v>0</v>
      </c>
      <c r="Y9056" s="2">
        <v>229.59</v>
      </c>
      <c r="Z9056" s="3">
        <f t="shared" si="564"/>
        <v>229.59</v>
      </c>
      <c r="AA9056" s="8">
        <f t="shared" si="565"/>
        <v>0</v>
      </c>
    </row>
    <row r="9057" spans="1:27" ht="10.5" x14ac:dyDescent="0.15">
      <c r="A9057" s="1" t="s">
        <v>31315</v>
      </c>
      <c r="B9057" s="1" t="s">
        <v>0</v>
      </c>
      <c r="C9057" s="1" t="s">
        <v>22</v>
      </c>
      <c r="E9057" s="1" t="s">
        <v>31316</v>
      </c>
      <c r="F9057" s="1" t="s">
        <v>2</v>
      </c>
      <c r="G9057" s="1" t="s">
        <v>31317</v>
      </c>
      <c r="H9057" s="1" t="s">
        <v>31313</v>
      </c>
      <c r="I9057" s="1" t="s">
        <v>251</v>
      </c>
      <c r="J9057" s="1" t="s">
        <v>32</v>
      </c>
      <c r="K9057" s="1" t="s">
        <v>2085</v>
      </c>
      <c r="L9057" s="1" t="s">
        <v>72</v>
      </c>
      <c r="M9057" s="1" t="s">
        <v>120</v>
      </c>
      <c r="N9057" s="1" t="s">
        <v>120</v>
      </c>
      <c r="O9057" s="1" t="s">
        <v>7</v>
      </c>
      <c r="P9057" s="1" t="s">
        <v>1409</v>
      </c>
      <c r="Q9057" s="1" t="s">
        <v>476</v>
      </c>
      <c r="R9057" s="1" t="s">
        <v>503</v>
      </c>
      <c r="S9057" s="1" t="s">
        <v>31318</v>
      </c>
      <c r="T9057" s="21">
        <v>23.75</v>
      </c>
      <c r="U9057" s="21">
        <v>1423.72</v>
      </c>
      <c r="V9057" s="21">
        <f t="shared" si="566"/>
        <v>1447.47</v>
      </c>
      <c r="W9057" s="23">
        <f t="shared" si="567"/>
        <v>1.6407939370073302E-2</v>
      </c>
      <c r="X9057" s="3">
        <v>0</v>
      </c>
      <c r="Y9057" s="2">
        <v>229.17</v>
      </c>
      <c r="Z9057" s="3">
        <f t="shared" si="564"/>
        <v>229.17</v>
      </c>
      <c r="AA9057" s="8">
        <f t="shared" si="565"/>
        <v>0</v>
      </c>
    </row>
    <row r="9058" spans="1:27" ht="10.5" x14ac:dyDescent="0.15">
      <c r="A9058" s="1" t="s">
        <v>21056</v>
      </c>
      <c r="B9058" s="1" t="s">
        <v>0</v>
      </c>
      <c r="C9058" s="1" t="s">
        <v>22</v>
      </c>
      <c r="E9058" s="1" t="s">
        <v>21057</v>
      </c>
      <c r="F9058" s="1" t="s">
        <v>2</v>
      </c>
      <c r="G9058" s="1" t="s">
        <v>21058</v>
      </c>
      <c r="H9058" s="1" t="s">
        <v>21059</v>
      </c>
      <c r="I9058" s="1" t="s">
        <v>433</v>
      </c>
      <c r="J9058" s="1" t="s">
        <v>64</v>
      </c>
      <c r="K9058" s="1" t="s">
        <v>1903</v>
      </c>
      <c r="L9058" s="1" t="s">
        <v>2</v>
      </c>
      <c r="M9058" s="1" t="s">
        <v>120</v>
      </c>
      <c r="N9058" s="1" t="s">
        <v>120</v>
      </c>
      <c r="O9058" s="1" t="s">
        <v>7</v>
      </c>
      <c r="P9058" s="1" t="s">
        <v>1892</v>
      </c>
      <c r="Q9058" s="1" t="s">
        <v>476</v>
      </c>
      <c r="R9058" s="1" t="s">
        <v>503</v>
      </c>
      <c r="S9058" s="1" t="s">
        <v>2</v>
      </c>
      <c r="T9058" s="21">
        <v>0</v>
      </c>
      <c r="U9058" s="21">
        <v>4472.67</v>
      </c>
      <c r="V9058" s="21">
        <f t="shared" si="566"/>
        <v>4472.67</v>
      </c>
      <c r="W9058" s="23">
        <f t="shared" si="567"/>
        <v>0</v>
      </c>
      <c r="X9058" s="3">
        <v>0</v>
      </c>
      <c r="Y9058" s="2">
        <v>229.06</v>
      </c>
      <c r="Z9058" s="3">
        <f t="shared" si="564"/>
        <v>229.06</v>
      </c>
      <c r="AA9058" s="8">
        <f t="shared" si="565"/>
        <v>0</v>
      </c>
    </row>
    <row r="9059" spans="1:27" ht="10.5" x14ac:dyDescent="0.15">
      <c r="A9059" s="1" t="s">
        <v>37748</v>
      </c>
      <c r="B9059" s="1" t="s">
        <v>0</v>
      </c>
      <c r="C9059" s="1" t="s">
        <v>22</v>
      </c>
      <c r="E9059" s="1" t="s">
        <v>26762</v>
      </c>
      <c r="F9059" s="1" t="s">
        <v>2</v>
      </c>
      <c r="G9059" s="1" t="s">
        <v>2</v>
      </c>
      <c r="H9059" s="1" t="s">
        <v>37749</v>
      </c>
      <c r="I9059" s="1" t="s">
        <v>6875</v>
      </c>
      <c r="J9059" s="1" t="s">
        <v>118</v>
      </c>
      <c r="K9059" s="1" t="s">
        <v>6526</v>
      </c>
      <c r="L9059" s="1" t="s">
        <v>2</v>
      </c>
      <c r="M9059" s="1" t="s">
        <v>120</v>
      </c>
      <c r="N9059" s="1" t="s">
        <v>120</v>
      </c>
      <c r="O9059" s="1" t="s">
        <v>7</v>
      </c>
      <c r="P9059" s="1" t="s">
        <v>879</v>
      </c>
      <c r="Q9059" s="1" t="s">
        <v>476</v>
      </c>
      <c r="R9059" s="1" t="s">
        <v>477</v>
      </c>
      <c r="S9059" s="1" t="s">
        <v>2</v>
      </c>
      <c r="T9059" s="21"/>
      <c r="U9059" s="21"/>
      <c r="V9059" s="21">
        <f t="shared" si="566"/>
        <v>0</v>
      </c>
      <c r="W9059" s="23" t="e">
        <f t="shared" si="567"/>
        <v>#DIV/0!</v>
      </c>
      <c r="X9059" s="3">
        <v>0</v>
      </c>
      <c r="Y9059" s="2">
        <v>227.28</v>
      </c>
      <c r="Z9059" s="3">
        <f t="shared" si="564"/>
        <v>227.28</v>
      </c>
      <c r="AA9059" s="8">
        <f t="shared" si="565"/>
        <v>0</v>
      </c>
    </row>
    <row r="9060" spans="1:27" ht="10.5" x14ac:dyDescent="0.15">
      <c r="A9060" s="1" t="s">
        <v>18022</v>
      </c>
      <c r="B9060" s="1" t="s">
        <v>0</v>
      </c>
      <c r="C9060" s="1" t="s">
        <v>22</v>
      </c>
      <c r="E9060" s="1" t="s">
        <v>18023</v>
      </c>
      <c r="F9060" s="1" t="s">
        <v>2</v>
      </c>
      <c r="G9060" s="1" t="s">
        <v>18024</v>
      </c>
      <c r="H9060" s="1" t="s">
        <v>18025</v>
      </c>
      <c r="I9060" s="1" t="s">
        <v>373</v>
      </c>
      <c r="J9060" s="1" t="s">
        <v>113</v>
      </c>
      <c r="K9060" s="1" t="s">
        <v>374</v>
      </c>
      <c r="L9060" s="1" t="s">
        <v>2</v>
      </c>
      <c r="M9060" s="1" t="s">
        <v>120</v>
      </c>
      <c r="N9060" s="1" t="s">
        <v>120</v>
      </c>
      <c r="O9060" s="1" t="s">
        <v>7</v>
      </c>
      <c r="P9060" s="1" t="s">
        <v>1141</v>
      </c>
      <c r="Q9060" s="1" t="s">
        <v>476</v>
      </c>
      <c r="R9060" s="1" t="s">
        <v>477</v>
      </c>
      <c r="S9060" s="1" t="s">
        <v>18026</v>
      </c>
      <c r="T9060" s="21">
        <v>0</v>
      </c>
      <c r="U9060" s="21">
        <v>711.64</v>
      </c>
      <c r="V9060" s="21">
        <f t="shared" si="566"/>
        <v>711.64</v>
      </c>
      <c r="W9060" s="23">
        <f t="shared" si="567"/>
        <v>0</v>
      </c>
      <c r="X9060" s="3">
        <v>0</v>
      </c>
      <c r="Y9060" s="2">
        <v>227.25</v>
      </c>
      <c r="Z9060" s="3">
        <f t="shared" si="564"/>
        <v>227.25</v>
      </c>
      <c r="AA9060" s="8">
        <f t="shared" si="565"/>
        <v>0</v>
      </c>
    </row>
    <row r="9061" spans="1:27" ht="10.5" x14ac:dyDescent="0.15">
      <c r="A9061" s="1" t="s">
        <v>32151</v>
      </c>
      <c r="B9061" s="1" t="s">
        <v>0</v>
      </c>
      <c r="C9061" s="1" t="s">
        <v>22</v>
      </c>
      <c r="E9061" s="1" t="s">
        <v>32152</v>
      </c>
      <c r="F9061" s="1" t="s">
        <v>2</v>
      </c>
      <c r="G9061" s="1" t="s">
        <v>2</v>
      </c>
      <c r="H9061" s="1" t="s">
        <v>32153</v>
      </c>
      <c r="I9061" s="1" t="s">
        <v>699</v>
      </c>
      <c r="J9061" s="1" t="s">
        <v>162</v>
      </c>
      <c r="K9061" s="1" t="s">
        <v>2060</v>
      </c>
      <c r="L9061" s="1" t="s">
        <v>72</v>
      </c>
      <c r="M9061" s="1" t="s">
        <v>137</v>
      </c>
      <c r="N9061" s="1" t="s">
        <v>138</v>
      </c>
      <c r="O9061" s="1" t="s">
        <v>7</v>
      </c>
      <c r="P9061" s="1" t="s">
        <v>2247</v>
      </c>
      <c r="Q9061" s="1" t="s">
        <v>140</v>
      </c>
      <c r="R9061" s="1" t="s">
        <v>390</v>
      </c>
      <c r="S9061" s="1" t="s">
        <v>32154</v>
      </c>
      <c r="T9061" s="21">
        <v>0</v>
      </c>
      <c r="U9061" s="21">
        <v>438.6</v>
      </c>
      <c r="V9061" s="21">
        <f t="shared" si="566"/>
        <v>438.6</v>
      </c>
      <c r="W9061" s="23">
        <f t="shared" si="567"/>
        <v>0</v>
      </c>
      <c r="X9061" s="3">
        <v>0</v>
      </c>
      <c r="Y9061" s="2">
        <v>226.59</v>
      </c>
      <c r="Z9061" s="3">
        <f t="shared" si="564"/>
        <v>226.59</v>
      </c>
      <c r="AA9061" s="8">
        <f t="shared" si="565"/>
        <v>0</v>
      </c>
    </row>
    <row r="9062" spans="1:27" ht="10.5" x14ac:dyDescent="0.15">
      <c r="A9062" s="1" t="s">
        <v>40682</v>
      </c>
      <c r="B9062" s="1" t="s">
        <v>0</v>
      </c>
      <c r="C9062" s="1" t="s">
        <v>22</v>
      </c>
      <c r="E9062" s="1" t="s">
        <v>40683</v>
      </c>
      <c r="F9062" s="1" t="s">
        <v>2</v>
      </c>
      <c r="G9062" s="1" t="s">
        <v>2</v>
      </c>
      <c r="H9062" s="1" t="s">
        <v>40684</v>
      </c>
      <c r="I9062" s="1" t="s">
        <v>2195</v>
      </c>
      <c r="J9062" s="1" t="s">
        <v>64</v>
      </c>
      <c r="K9062" s="1" t="s">
        <v>2196</v>
      </c>
      <c r="L9062" s="1" t="s">
        <v>57</v>
      </c>
      <c r="M9062" s="1" t="s">
        <v>120</v>
      </c>
      <c r="N9062" s="1" t="s">
        <v>120</v>
      </c>
      <c r="O9062" s="1" t="s">
        <v>7</v>
      </c>
      <c r="P9062" s="1" t="s">
        <v>879</v>
      </c>
      <c r="Q9062" s="1" t="s">
        <v>476</v>
      </c>
      <c r="R9062" s="1" t="s">
        <v>477</v>
      </c>
      <c r="S9062" s="1" t="s">
        <v>40685</v>
      </c>
      <c r="T9062" s="21">
        <v>0</v>
      </c>
      <c r="U9062" s="21">
        <v>786.16</v>
      </c>
      <c r="V9062" s="21">
        <f t="shared" si="566"/>
        <v>786.16</v>
      </c>
      <c r="W9062" s="23">
        <f t="shared" si="567"/>
        <v>0</v>
      </c>
      <c r="X9062" s="3">
        <v>0</v>
      </c>
      <c r="Y9062" s="2">
        <v>226.59</v>
      </c>
      <c r="Z9062" s="3">
        <f t="shared" si="564"/>
        <v>226.59</v>
      </c>
      <c r="AA9062" s="8">
        <f t="shared" si="565"/>
        <v>0</v>
      </c>
    </row>
    <row r="9063" spans="1:27" ht="10.5" x14ac:dyDescent="0.15">
      <c r="A9063" s="1" t="s">
        <v>33344</v>
      </c>
      <c r="B9063" s="1" t="s">
        <v>0</v>
      </c>
      <c r="C9063" s="1" t="s">
        <v>22</v>
      </c>
      <c r="E9063" s="1" t="s">
        <v>25240</v>
      </c>
      <c r="F9063" s="1" t="s">
        <v>2</v>
      </c>
      <c r="G9063" s="1" t="s">
        <v>25241</v>
      </c>
      <c r="H9063" s="1" t="s">
        <v>33345</v>
      </c>
      <c r="I9063" s="1" t="s">
        <v>117</v>
      </c>
      <c r="J9063" s="1" t="s">
        <v>118</v>
      </c>
      <c r="K9063" s="1" t="s">
        <v>7696</v>
      </c>
      <c r="L9063" s="1" t="s">
        <v>2</v>
      </c>
      <c r="M9063" s="1" t="s">
        <v>120</v>
      </c>
      <c r="N9063" s="1" t="s">
        <v>120</v>
      </c>
      <c r="O9063" s="1" t="s">
        <v>7</v>
      </c>
      <c r="P9063" s="1" t="s">
        <v>1194</v>
      </c>
      <c r="Q9063" s="1" t="s">
        <v>476</v>
      </c>
      <c r="R9063" s="1" t="s">
        <v>477</v>
      </c>
      <c r="S9063" s="1" t="s">
        <v>2</v>
      </c>
      <c r="T9063" s="21"/>
      <c r="U9063" s="21"/>
      <c r="V9063" s="21">
        <f t="shared" si="566"/>
        <v>0</v>
      </c>
      <c r="W9063" s="23" t="e">
        <f t="shared" si="567"/>
        <v>#DIV/0!</v>
      </c>
      <c r="X9063" s="3">
        <v>0</v>
      </c>
      <c r="Y9063" s="2">
        <v>226.49</v>
      </c>
      <c r="Z9063" s="3">
        <f t="shared" si="564"/>
        <v>226.49</v>
      </c>
      <c r="AA9063" s="8">
        <f t="shared" si="565"/>
        <v>0</v>
      </c>
    </row>
    <row r="9064" spans="1:27" ht="10.5" x14ac:dyDescent="0.15">
      <c r="A9064" s="1" t="s">
        <v>37238</v>
      </c>
      <c r="B9064" s="1" t="s">
        <v>0</v>
      </c>
      <c r="C9064" s="1" t="s">
        <v>22</v>
      </c>
      <c r="E9064" s="1" t="s">
        <v>24419</v>
      </c>
      <c r="F9064" s="1" t="s">
        <v>2</v>
      </c>
      <c r="G9064" s="1" t="s">
        <v>37239</v>
      </c>
      <c r="H9064" s="1" t="s">
        <v>37240</v>
      </c>
      <c r="I9064" s="1" t="s">
        <v>3765</v>
      </c>
      <c r="J9064" s="1" t="s">
        <v>53</v>
      </c>
      <c r="K9064" s="1" t="s">
        <v>14419</v>
      </c>
      <c r="L9064" s="1" t="s">
        <v>19</v>
      </c>
      <c r="M9064" s="1" t="s">
        <v>289</v>
      </c>
      <c r="N9064" s="1" t="s">
        <v>24423</v>
      </c>
      <c r="O9064" s="1" t="s">
        <v>7</v>
      </c>
      <c r="P9064" s="1" t="s">
        <v>879</v>
      </c>
      <c r="Q9064" s="1" t="s">
        <v>476</v>
      </c>
      <c r="R9064" s="1" t="s">
        <v>477</v>
      </c>
      <c r="S9064" s="1" t="s">
        <v>2</v>
      </c>
      <c r="T9064" s="21">
        <v>0</v>
      </c>
      <c r="U9064" s="21">
        <v>569.52</v>
      </c>
      <c r="V9064" s="21">
        <f t="shared" si="566"/>
        <v>569.52</v>
      </c>
      <c r="W9064" s="23">
        <f t="shared" si="567"/>
        <v>0</v>
      </c>
      <c r="X9064" s="3">
        <v>0</v>
      </c>
      <c r="Y9064" s="2">
        <v>226</v>
      </c>
      <c r="Z9064" s="3">
        <f t="shared" si="564"/>
        <v>226</v>
      </c>
      <c r="AA9064" s="8">
        <f t="shared" si="565"/>
        <v>0</v>
      </c>
    </row>
    <row r="9065" spans="1:27" ht="10.5" x14ac:dyDescent="0.15">
      <c r="A9065" s="1" t="s">
        <v>45351</v>
      </c>
      <c r="B9065" s="1" t="s">
        <v>0</v>
      </c>
      <c r="C9065" s="1" t="s">
        <v>22</v>
      </c>
      <c r="D9065" s="14" t="s">
        <v>48458</v>
      </c>
      <c r="E9065" s="1" t="s">
        <v>45352</v>
      </c>
      <c r="F9065" s="1" t="s">
        <v>2</v>
      </c>
      <c r="G9065" s="10" t="s">
        <v>45353</v>
      </c>
      <c r="H9065" s="1" t="s">
        <v>45354</v>
      </c>
      <c r="I9065" s="1" t="s">
        <v>2256</v>
      </c>
      <c r="J9065" s="1" t="s">
        <v>118</v>
      </c>
      <c r="K9065" s="1" t="s">
        <v>2922</v>
      </c>
      <c r="L9065" s="1" t="s">
        <v>2</v>
      </c>
      <c r="M9065" s="1" t="s">
        <v>120</v>
      </c>
      <c r="N9065" s="1" t="s">
        <v>120</v>
      </c>
      <c r="O9065" s="1" t="s">
        <v>7</v>
      </c>
      <c r="P9065" s="1" t="s">
        <v>1899</v>
      </c>
      <c r="Q9065" s="1" t="s">
        <v>476</v>
      </c>
      <c r="R9065" s="1" t="s">
        <v>477</v>
      </c>
      <c r="S9065" s="1" t="s">
        <v>2</v>
      </c>
      <c r="T9065" s="21">
        <v>0</v>
      </c>
      <c r="U9065" s="21">
        <v>552.64</v>
      </c>
      <c r="V9065" s="21">
        <f t="shared" si="566"/>
        <v>552.64</v>
      </c>
      <c r="W9065" s="23">
        <f t="shared" si="567"/>
        <v>0</v>
      </c>
      <c r="X9065" s="3">
        <v>0</v>
      </c>
      <c r="Y9065" s="2">
        <v>225.9</v>
      </c>
      <c r="Z9065" s="3">
        <f t="shared" si="564"/>
        <v>225.9</v>
      </c>
      <c r="AA9065" s="8">
        <f t="shared" si="565"/>
        <v>0</v>
      </c>
    </row>
    <row r="9066" spans="1:27" ht="10.5" x14ac:dyDescent="0.15">
      <c r="A9066" s="1" t="s">
        <v>17918</v>
      </c>
      <c r="B9066" s="1" t="s">
        <v>0</v>
      </c>
      <c r="C9066" s="1" t="s">
        <v>1</v>
      </c>
      <c r="E9066" s="1" t="s">
        <v>18810</v>
      </c>
      <c r="F9066" s="1" t="s">
        <v>2</v>
      </c>
      <c r="G9066" s="1" t="s">
        <v>2</v>
      </c>
      <c r="H9066" s="1" t="s">
        <v>18811</v>
      </c>
      <c r="I9066" s="1" t="s">
        <v>649</v>
      </c>
      <c r="J9066" s="1" t="s">
        <v>113</v>
      </c>
      <c r="K9066" s="1" t="s">
        <v>17893</v>
      </c>
      <c r="L9066" s="1" t="s">
        <v>144</v>
      </c>
      <c r="M9066" s="1" t="s">
        <v>120</v>
      </c>
      <c r="N9066" s="1" t="s">
        <v>120</v>
      </c>
      <c r="O9066" s="1" t="s">
        <v>7</v>
      </c>
      <c r="P9066" s="1" t="s">
        <v>62</v>
      </c>
      <c r="Q9066" s="1" t="s">
        <v>9</v>
      </c>
      <c r="R9066" s="1" t="s">
        <v>10</v>
      </c>
      <c r="S9066" s="1" t="s">
        <v>18812</v>
      </c>
      <c r="T9066" s="21"/>
      <c r="U9066" s="21"/>
      <c r="V9066" s="21">
        <f t="shared" si="566"/>
        <v>0</v>
      </c>
      <c r="W9066" s="23" t="e">
        <f t="shared" si="567"/>
        <v>#DIV/0!</v>
      </c>
      <c r="X9066" s="3">
        <v>0</v>
      </c>
      <c r="Y9066" s="2">
        <v>225.61</v>
      </c>
      <c r="Z9066" s="3">
        <f t="shared" si="564"/>
        <v>225.61</v>
      </c>
      <c r="AA9066" s="8">
        <f t="shared" si="565"/>
        <v>0</v>
      </c>
    </row>
    <row r="9067" spans="1:27" ht="10.5" x14ac:dyDescent="0.15">
      <c r="A9067" s="1" t="s">
        <v>28373</v>
      </c>
      <c r="B9067" s="1" t="s">
        <v>0</v>
      </c>
      <c r="C9067" s="1" t="s">
        <v>22</v>
      </c>
      <c r="E9067" s="1" t="s">
        <v>28374</v>
      </c>
      <c r="F9067" s="1" t="s">
        <v>2</v>
      </c>
      <c r="G9067" s="1" t="s">
        <v>28375</v>
      </c>
      <c r="H9067" s="1" t="s">
        <v>28376</v>
      </c>
      <c r="I9067" s="1" t="s">
        <v>1349</v>
      </c>
      <c r="J9067" s="1" t="s">
        <v>64</v>
      </c>
      <c r="K9067" s="1" t="s">
        <v>16649</v>
      </c>
      <c r="L9067" s="1" t="s">
        <v>2</v>
      </c>
      <c r="M9067" s="1" t="s">
        <v>120</v>
      </c>
      <c r="N9067" s="1" t="s">
        <v>120</v>
      </c>
      <c r="O9067" s="1" t="s">
        <v>7</v>
      </c>
      <c r="P9067" s="1" t="s">
        <v>817</v>
      </c>
      <c r="Q9067" s="1" t="s">
        <v>476</v>
      </c>
      <c r="R9067" s="1" t="s">
        <v>503</v>
      </c>
      <c r="S9067" s="1" t="s">
        <v>28377</v>
      </c>
      <c r="T9067" s="21">
        <v>0</v>
      </c>
      <c r="U9067" s="21">
        <v>183.08</v>
      </c>
      <c r="V9067" s="21">
        <f t="shared" si="566"/>
        <v>183.08</v>
      </c>
      <c r="W9067" s="23">
        <f t="shared" si="567"/>
        <v>0</v>
      </c>
      <c r="X9067" s="3">
        <v>0</v>
      </c>
      <c r="Y9067" s="2">
        <v>225.43</v>
      </c>
      <c r="Z9067" s="3">
        <f t="shared" si="564"/>
        <v>225.43</v>
      </c>
      <c r="AA9067" s="8">
        <f t="shared" si="565"/>
        <v>0</v>
      </c>
    </row>
    <row r="9068" spans="1:27" ht="10.5" x14ac:dyDescent="0.15">
      <c r="A9068" s="1" t="s">
        <v>40431</v>
      </c>
      <c r="B9068" s="1" t="s">
        <v>0</v>
      </c>
      <c r="C9068" s="1" t="s">
        <v>22</v>
      </c>
      <c r="E9068" s="1" t="s">
        <v>40432</v>
      </c>
      <c r="F9068" s="1" t="s">
        <v>2</v>
      </c>
      <c r="G9068" s="1" t="s">
        <v>2</v>
      </c>
      <c r="H9068" s="1" t="s">
        <v>40433</v>
      </c>
      <c r="I9068" s="1" t="s">
        <v>19351</v>
      </c>
      <c r="J9068" s="1" t="s">
        <v>135</v>
      </c>
      <c r="K9068" s="1" t="s">
        <v>40434</v>
      </c>
      <c r="L9068" s="1" t="s">
        <v>19</v>
      </c>
      <c r="M9068" s="1" t="s">
        <v>120</v>
      </c>
      <c r="N9068" s="1" t="s">
        <v>120</v>
      </c>
      <c r="O9068" s="1" t="s">
        <v>7</v>
      </c>
      <c r="P9068" s="1" t="s">
        <v>807</v>
      </c>
      <c r="Q9068" s="1" t="s">
        <v>476</v>
      </c>
      <c r="R9068" s="1" t="s">
        <v>488</v>
      </c>
      <c r="S9068" s="1" t="s">
        <v>40435</v>
      </c>
      <c r="T9068" s="21">
        <v>17</v>
      </c>
      <c r="U9068" s="21">
        <v>491.95</v>
      </c>
      <c r="V9068" s="21">
        <f t="shared" si="566"/>
        <v>508.95</v>
      </c>
      <c r="W9068" s="23">
        <f t="shared" si="567"/>
        <v>3.3402102367619611E-2</v>
      </c>
      <c r="X9068" s="3">
        <v>0</v>
      </c>
      <c r="Y9068" s="2">
        <v>225.17</v>
      </c>
      <c r="Z9068" s="3">
        <f t="shared" si="564"/>
        <v>225.17</v>
      </c>
      <c r="AA9068" s="8">
        <f t="shared" si="565"/>
        <v>0</v>
      </c>
    </row>
    <row r="9069" spans="1:27" ht="10.5" x14ac:dyDescent="0.15">
      <c r="A9069" s="1" t="s">
        <v>27131</v>
      </c>
      <c r="B9069" s="1" t="s">
        <v>0</v>
      </c>
      <c r="C9069" s="1" t="s">
        <v>22</v>
      </c>
      <c r="E9069" s="1" t="s">
        <v>27132</v>
      </c>
      <c r="F9069" s="1" t="s">
        <v>2</v>
      </c>
      <c r="G9069" s="1" t="s">
        <v>2</v>
      </c>
      <c r="H9069" s="1" t="s">
        <v>27133</v>
      </c>
      <c r="I9069" s="1" t="s">
        <v>4399</v>
      </c>
      <c r="J9069" s="1" t="s">
        <v>118</v>
      </c>
      <c r="K9069" s="1" t="s">
        <v>4691</v>
      </c>
      <c r="L9069" s="1" t="s">
        <v>34</v>
      </c>
      <c r="M9069" s="1" t="s">
        <v>137</v>
      </c>
      <c r="N9069" s="1" t="s">
        <v>138</v>
      </c>
      <c r="O9069" s="1" t="s">
        <v>7</v>
      </c>
      <c r="P9069" s="1" t="s">
        <v>495</v>
      </c>
      <c r="Q9069" s="1" t="s">
        <v>476</v>
      </c>
      <c r="R9069" s="1" t="s">
        <v>488</v>
      </c>
      <c r="S9069" s="1" t="s">
        <v>27134</v>
      </c>
      <c r="T9069" s="21">
        <v>0</v>
      </c>
      <c r="U9069" s="21">
        <v>989.77</v>
      </c>
      <c r="V9069" s="21">
        <f t="shared" si="566"/>
        <v>989.77</v>
      </c>
      <c r="W9069" s="23">
        <f t="shared" si="567"/>
        <v>0</v>
      </c>
      <c r="X9069" s="3">
        <v>0</v>
      </c>
      <c r="Y9069" s="2">
        <v>225.1</v>
      </c>
      <c r="Z9069" s="3">
        <f t="shared" si="564"/>
        <v>225.1</v>
      </c>
      <c r="AA9069" s="8">
        <f t="shared" si="565"/>
        <v>0</v>
      </c>
    </row>
    <row r="9070" spans="1:27" ht="10.5" x14ac:dyDescent="0.15">
      <c r="A9070" s="1" t="s">
        <v>27632</v>
      </c>
      <c r="B9070" s="1" t="s">
        <v>0</v>
      </c>
      <c r="C9070" s="1" t="s">
        <v>22</v>
      </c>
      <c r="E9070" s="1" t="s">
        <v>27633</v>
      </c>
      <c r="F9070" s="1" t="s">
        <v>2</v>
      </c>
      <c r="G9070" s="1" t="s">
        <v>2</v>
      </c>
      <c r="H9070" s="1" t="s">
        <v>27634</v>
      </c>
      <c r="I9070" s="1" t="s">
        <v>27635</v>
      </c>
      <c r="J9070" s="1" t="s">
        <v>37</v>
      </c>
      <c r="K9070" s="1" t="s">
        <v>12201</v>
      </c>
      <c r="L9070" s="1" t="s">
        <v>6</v>
      </c>
      <c r="M9070" s="1" t="s">
        <v>289</v>
      </c>
      <c r="N9070" s="1" t="s">
        <v>1832</v>
      </c>
      <c r="O9070" s="1" t="s">
        <v>191</v>
      </c>
      <c r="P9070" s="1" t="s">
        <v>8528</v>
      </c>
      <c r="Q9070" s="1" t="s">
        <v>5551</v>
      </c>
      <c r="R9070" s="1" t="s">
        <v>5552</v>
      </c>
      <c r="S9070" s="1" t="s">
        <v>2</v>
      </c>
      <c r="T9070" s="21"/>
      <c r="U9070" s="21"/>
      <c r="V9070" s="21">
        <f t="shared" si="566"/>
        <v>0</v>
      </c>
      <c r="W9070" s="23" t="e">
        <f t="shared" si="567"/>
        <v>#DIV/0!</v>
      </c>
      <c r="X9070" s="3">
        <v>0</v>
      </c>
      <c r="Y9070" s="2">
        <v>224.91</v>
      </c>
      <c r="Z9070" s="3">
        <f t="shared" si="564"/>
        <v>224.91</v>
      </c>
      <c r="AA9070" s="8">
        <f t="shared" si="565"/>
        <v>0</v>
      </c>
    </row>
    <row r="9071" spans="1:27" ht="10.5" x14ac:dyDescent="0.15">
      <c r="A9071" s="1" t="s">
        <v>32951</v>
      </c>
      <c r="B9071" s="1" t="s">
        <v>0</v>
      </c>
      <c r="C9071" s="1" t="s">
        <v>22</v>
      </c>
      <c r="E9071" s="1" t="s">
        <v>32952</v>
      </c>
      <c r="F9071" s="1" t="s">
        <v>2</v>
      </c>
      <c r="G9071" s="1" t="s">
        <v>32953</v>
      </c>
      <c r="H9071" s="1" t="s">
        <v>32954</v>
      </c>
      <c r="I9071" s="1" t="s">
        <v>2256</v>
      </c>
      <c r="J9071" s="1" t="s">
        <v>118</v>
      </c>
      <c r="K9071" s="1" t="s">
        <v>2257</v>
      </c>
      <c r="L9071" s="1" t="s">
        <v>6</v>
      </c>
      <c r="M9071" s="1" t="s">
        <v>120</v>
      </c>
      <c r="N9071" s="1" t="s">
        <v>120</v>
      </c>
      <c r="O9071" s="1" t="s">
        <v>7</v>
      </c>
      <c r="P9071" s="1" t="s">
        <v>1899</v>
      </c>
      <c r="Q9071" s="1" t="s">
        <v>476</v>
      </c>
      <c r="R9071" s="1" t="s">
        <v>477</v>
      </c>
      <c r="S9071" s="1" t="s">
        <v>32955</v>
      </c>
      <c r="T9071" s="21">
        <v>676.01</v>
      </c>
      <c r="U9071" s="21">
        <v>616.46</v>
      </c>
      <c r="V9071" s="21">
        <f t="shared" si="566"/>
        <v>1292.47</v>
      </c>
      <c r="W9071" s="23">
        <f t="shared" si="567"/>
        <v>0.52303728519810899</v>
      </c>
      <c r="X9071" s="3">
        <v>0</v>
      </c>
      <c r="Y9071" s="2">
        <v>224.81</v>
      </c>
      <c r="Z9071" s="3">
        <f t="shared" si="564"/>
        <v>224.81</v>
      </c>
      <c r="AA9071" s="8">
        <f t="shared" si="565"/>
        <v>0</v>
      </c>
    </row>
    <row r="9072" spans="1:27" ht="10.5" x14ac:dyDescent="0.15">
      <c r="A9072" s="1" t="s">
        <v>32910</v>
      </c>
      <c r="B9072" s="1" t="s">
        <v>0</v>
      </c>
      <c r="C9072" s="1" t="s">
        <v>22</v>
      </c>
      <c r="E9072" s="1" t="s">
        <v>32911</v>
      </c>
      <c r="F9072" s="1" t="s">
        <v>2</v>
      </c>
      <c r="G9072" s="1" t="s">
        <v>2</v>
      </c>
      <c r="H9072" s="1" t="s">
        <v>32912</v>
      </c>
      <c r="I9072" s="1" t="s">
        <v>3703</v>
      </c>
      <c r="J9072" s="1" t="s">
        <v>24</v>
      </c>
      <c r="K9072" s="1" t="s">
        <v>16004</v>
      </c>
      <c r="L9072" s="1" t="s">
        <v>2</v>
      </c>
      <c r="M9072" s="1" t="s">
        <v>120</v>
      </c>
      <c r="N9072" s="1" t="s">
        <v>120</v>
      </c>
      <c r="O9072" s="1" t="s">
        <v>7</v>
      </c>
      <c r="P9072" s="1" t="s">
        <v>2347</v>
      </c>
      <c r="Q9072" s="1" t="s">
        <v>476</v>
      </c>
      <c r="R9072" s="1" t="s">
        <v>503</v>
      </c>
      <c r="S9072" s="1" t="s">
        <v>32913</v>
      </c>
      <c r="T9072" s="21"/>
      <c r="U9072" s="21"/>
      <c r="V9072" s="21">
        <f t="shared" si="566"/>
        <v>0</v>
      </c>
      <c r="W9072" s="23" t="e">
        <f t="shared" si="567"/>
        <v>#DIV/0!</v>
      </c>
      <c r="X9072" s="3">
        <v>0</v>
      </c>
      <c r="Y9072" s="2">
        <v>224.62</v>
      </c>
      <c r="Z9072" s="3">
        <f t="shared" si="564"/>
        <v>224.62</v>
      </c>
      <c r="AA9072" s="8">
        <f t="shared" si="565"/>
        <v>0</v>
      </c>
    </row>
    <row r="9073" spans="1:27" ht="10.5" x14ac:dyDescent="0.15">
      <c r="A9073" s="1" t="s">
        <v>29344</v>
      </c>
      <c r="B9073" s="1" t="s">
        <v>0</v>
      </c>
      <c r="C9073" s="1" t="s">
        <v>22</v>
      </c>
      <c r="E9073" s="1" t="s">
        <v>29345</v>
      </c>
      <c r="F9073" s="1" t="s">
        <v>2</v>
      </c>
      <c r="G9073" s="1" t="s">
        <v>29346</v>
      </c>
      <c r="H9073" s="1" t="s">
        <v>29347</v>
      </c>
      <c r="I9073" s="1" t="s">
        <v>9067</v>
      </c>
      <c r="J9073" s="1" t="s">
        <v>64</v>
      </c>
      <c r="K9073" s="1" t="s">
        <v>9068</v>
      </c>
      <c r="L9073" s="1" t="s">
        <v>2</v>
      </c>
      <c r="M9073" s="1" t="s">
        <v>120</v>
      </c>
      <c r="N9073" s="1" t="s">
        <v>120</v>
      </c>
      <c r="O9073" s="1" t="s">
        <v>7</v>
      </c>
      <c r="P9073" s="1" t="s">
        <v>1435</v>
      </c>
      <c r="Q9073" s="1" t="s">
        <v>476</v>
      </c>
      <c r="R9073" s="1" t="s">
        <v>477</v>
      </c>
      <c r="S9073" s="1" t="s">
        <v>2</v>
      </c>
      <c r="T9073" s="21">
        <v>0</v>
      </c>
      <c r="U9073" s="21">
        <v>347.3</v>
      </c>
      <c r="V9073" s="21">
        <f t="shared" si="566"/>
        <v>347.3</v>
      </c>
      <c r="W9073" s="23">
        <f t="shared" si="567"/>
        <v>0</v>
      </c>
      <c r="X9073" s="3">
        <v>0</v>
      </c>
      <c r="Y9073" s="2">
        <v>224.5</v>
      </c>
      <c r="Z9073" s="3">
        <f t="shared" si="564"/>
        <v>224.5</v>
      </c>
      <c r="AA9073" s="8">
        <f t="shared" si="565"/>
        <v>0</v>
      </c>
    </row>
    <row r="9074" spans="1:27" ht="10.5" x14ac:dyDescent="0.15">
      <c r="A9074" s="1" t="s">
        <v>21288</v>
      </c>
      <c r="B9074" s="1" t="s">
        <v>0</v>
      </c>
      <c r="C9074" s="1" t="s">
        <v>22</v>
      </c>
      <c r="E9074" s="1" t="s">
        <v>21289</v>
      </c>
      <c r="F9074" s="1" t="s">
        <v>2</v>
      </c>
      <c r="G9074" s="1" t="s">
        <v>2</v>
      </c>
      <c r="H9074" s="1" t="s">
        <v>21290</v>
      </c>
      <c r="I9074" s="1" t="s">
        <v>21291</v>
      </c>
      <c r="J9074" s="1" t="s">
        <v>135</v>
      </c>
      <c r="K9074" s="1" t="s">
        <v>21292</v>
      </c>
      <c r="L9074" s="1" t="s">
        <v>34</v>
      </c>
      <c r="M9074" s="1" t="s">
        <v>120</v>
      </c>
      <c r="N9074" s="1" t="s">
        <v>120</v>
      </c>
      <c r="O9074" s="1" t="s">
        <v>7</v>
      </c>
      <c r="P9074" s="1" t="s">
        <v>495</v>
      </c>
      <c r="Q9074" s="1" t="s">
        <v>476</v>
      </c>
      <c r="R9074" s="1" t="s">
        <v>488</v>
      </c>
      <c r="S9074" s="1" t="s">
        <v>21293</v>
      </c>
      <c r="T9074" s="21">
        <v>0</v>
      </c>
      <c r="U9074" s="21">
        <v>1013.63</v>
      </c>
      <c r="V9074" s="21">
        <f t="shared" si="566"/>
        <v>1013.63</v>
      </c>
      <c r="W9074" s="23">
        <f t="shared" si="567"/>
        <v>0</v>
      </c>
      <c r="X9074" s="3">
        <v>0</v>
      </c>
      <c r="Y9074" s="2">
        <v>443.74</v>
      </c>
      <c r="Z9074" s="3">
        <f t="shared" si="564"/>
        <v>443.74</v>
      </c>
      <c r="AA9074" s="8">
        <f t="shared" si="565"/>
        <v>0</v>
      </c>
    </row>
    <row r="9075" spans="1:27" ht="10.5" x14ac:dyDescent="0.15">
      <c r="A9075" s="1" t="s">
        <v>27502</v>
      </c>
      <c r="B9075" s="1" t="s">
        <v>0</v>
      </c>
      <c r="C9075" s="1" t="s">
        <v>22</v>
      </c>
      <c r="E9075" s="1" t="s">
        <v>27503</v>
      </c>
      <c r="F9075" s="1" t="s">
        <v>2</v>
      </c>
      <c r="G9075" s="1" t="s">
        <v>2</v>
      </c>
      <c r="H9075" s="1" t="s">
        <v>27504</v>
      </c>
      <c r="I9075" s="1" t="s">
        <v>316</v>
      </c>
      <c r="J9075" s="1" t="s">
        <v>18</v>
      </c>
      <c r="K9075" s="1" t="s">
        <v>1117</v>
      </c>
      <c r="L9075" s="1" t="s">
        <v>6</v>
      </c>
      <c r="M9075" s="1" t="s">
        <v>289</v>
      </c>
      <c r="N9075" s="1" t="s">
        <v>1832</v>
      </c>
      <c r="O9075" s="1" t="s">
        <v>191</v>
      </c>
      <c r="P9075" s="1" t="s">
        <v>8528</v>
      </c>
      <c r="Q9075" s="1" t="s">
        <v>5551</v>
      </c>
      <c r="R9075" s="1" t="s">
        <v>5552</v>
      </c>
      <c r="S9075" s="1" t="s">
        <v>2</v>
      </c>
      <c r="T9075" s="21"/>
      <c r="U9075" s="21"/>
      <c r="V9075" s="21">
        <f t="shared" si="566"/>
        <v>0</v>
      </c>
      <c r="W9075" s="23" t="e">
        <f t="shared" si="567"/>
        <v>#DIV/0!</v>
      </c>
      <c r="X9075" s="3">
        <v>0</v>
      </c>
      <c r="Y9075" s="2">
        <v>224</v>
      </c>
      <c r="Z9075" s="3">
        <f t="shared" si="564"/>
        <v>224</v>
      </c>
      <c r="AA9075" s="8">
        <f t="shared" si="565"/>
        <v>0</v>
      </c>
    </row>
    <row r="9076" spans="1:27" ht="10.5" x14ac:dyDescent="0.15">
      <c r="A9076" s="1" t="s">
        <v>31939</v>
      </c>
      <c r="B9076" s="1" t="s">
        <v>0</v>
      </c>
      <c r="C9076" s="1" t="s">
        <v>22</v>
      </c>
      <c r="E9076" s="1" t="s">
        <v>31940</v>
      </c>
      <c r="F9076" s="1" t="s">
        <v>2</v>
      </c>
      <c r="G9076" s="1" t="s">
        <v>2</v>
      </c>
      <c r="H9076" s="1" t="s">
        <v>31941</v>
      </c>
      <c r="I9076" s="1" t="s">
        <v>7432</v>
      </c>
      <c r="J9076" s="1" t="s">
        <v>18</v>
      </c>
      <c r="K9076" s="1" t="s">
        <v>7433</v>
      </c>
      <c r="L9076" s="1" t="s">
        <v>2</v>
      </c>
      <c r="M9076" s="1" t="s">
        <v>120</v>
      </c>
      <c r="N9076" s="1" t="s">
        <v>120</v>
      </c>
      <c r="O9076" s="1" t="s">
        <v>7</v>
      </c>
      <c r="P9076" s="1" t="s">
        <v>2385</v>
      </c>
      <c r="Q9076" s="1" t="s">
        <v>476</v>
      </c>
      <c r="R9076" s="1" t="s">
        <v>477</v>
      </c>
      <c r="S9076" s="1" t="s">
        <v>31942</v>
      </c>
      <c r="T9076" s="21"/>
      <c r="U9076" s="21"/>
      <c r="V9076" s="21">
        <f t="shared" si="566"/>
        <v>0</v>
      </c>
      <c r="W9076" s="23" t="e">
        <f t="shared" si="567"/>
        <v>#DIV/0!</v>
      </c>
      <c r="X9076" s="3">
        <v>0</v>
      </c>
      <c r="Y9076" s="2">
        <v>223.75</v>
      </c>
      <c r="Z9076" s="3">
        <f t="shared" si="564"/>
        <v>223.75</v>
      </c>
      <c r="AA9076" s="8">
        <f t="shared" si="565"/>
        <v>0</v>
      </c>
    </row>
    <row r="9077" spans="1:27" ht="10.5" x14ac:dyDescent="0.15">
      <c r="A9077" s="1" t="s">
        <v>33081</v>
      </c>
      <c r="B9077" s="1" t="s">
        <v>0</v>
      </c>
      <c r="C9077" s="1" t="s">
        <v>22</v>
      </c>
      <c r="E9077" s="1" t="s">
        <v>33082</v>
      </c>
      <c r="F9077" s="1" t="s">
        <v>2</v>
      </c>
      <c r="G9077" s="1" t="s">
        <v>2</v>
      </c>
      <c r="H9077" s="1" t="s">
        <v>33083</v>
      </c>
      <c r="I9077" s="1" t="s">
        <v>1728</v>
      </c>
      <c r="J9077" s="1" t="s">
        <v>24</v>
      </c>
      <c r="K9077" s="1" t="s">
        <v>33084</v>
      </c>
      <c r="L9077" s="1" t="s">
        <v>2</v>
      </c>
      <c r="M9077" s="1" t="s">
        <v>120</v>
      </c>
      <c r="N9077" s="1" t="s">
        <v>120</v>
      </c>
      <c r="O9077" s="1" t="s">
        <v>7</v>
      </c>
      <c r="P9077" s="1" t="s">
        <v>1141</v>
      </c>
      <c r="Q9077" s="1" t="s">
        <v>476</v>
      </c>
      <c r="R9077" s="1" t="s">
        <v>477</v>
      </c>
      <c r="S9077" s="1" t="s">
        <v>33085</v>
      </c>
      <c r="T9077" s="21"/>
      <c r="U9077" s="21"/>
      <c r="V9077" s="21">
        <f t="shared" si="566"/>
        <v>0</v>
      </c>
      <c r="W9077" s="23" t="e">
        <f t="shared" si="567"/>
        <v>#DIV/0!</v>
      </c>
      <c r="X9077" s="3">
        <v>0</v>
      </c>
      <c r="Y9077" s="2">
        <v>223.7</v>
      </c>
      <c r="Z9077" s="3">
        <f t="shared" si="564"/>
        <v>223.7</v>
      </c>
      <c r="AA9077" s="8">
        <f t="shared" si="565"/>
        <v>0</v>
      </c>
    </row>
    <row r="9078" spans="1:27" ht="10.5" x14ac:dyDescent="0.15">
      <c r="A9078" s="1" t="s">
        <v>34948</v>
      </c>
      <c r="B9078" s="1" t="s">
        <v>0</v>
      </c>
      <c r="C9078" s="1" t="s">
        <v>22</v>
      </c>
      <c r="E9078" s="1" t="s">
        <v>34949</v>
      </c>
      <c r="F9078" s="1" t="s">
        <v>2</v>
      </c>
      <c r="G9078" s="1" t="s">
        <v>34950</v>
      </c>
      <c r="H9078" s="1" t="s">
        <v>34951</v>
      </c>
      <c r="I9078" s="1" t="s">
        <v>11503</v>
      </c>
      <c r="J9078" s="1" t="s">
        <v>79</v>
      </c>
      <c r="K9078" s="1" t="s">
        <v>25575</v>
      </c>
      <c r="L9078" s="1" t="s">
        <v>34</v>
      </c>
      <c r="M9078" s="1" t="s">
        <v>120</v>
      </c>
      <c r="N9078" s="1" t="s">
        <v>120</v>
      </c>
      <c r="O9078" s="1" t="s">
        <v>7</v>
      </c>
      <c r="P9078" s="1" t="s">
        <v>807</v>
      </c>
      <c r="Q9078" s="1" t="s">
        <v>476</v>
      </c>
      <c r="R9078" s="1" t="s">
        <v>488</v>
      </c>
      <c r="S9078" s="1" t="s">
        <v>2</v>
      </c>
      <c r="T9078" s="21">
        <v>0</v>
      </c>
      <c r="U9078" s="21">
        <v>172.2</v>
      </c>
      <c r="V9078" s="21">
        <f t="shared" si="566"/>
        <v>172.2</v>
      </c>
      <c r="W9078" s="23">
        <f t="shared" si="567"/>
        <v>0</v>
      </c>
      <c r="X9078" s="3">
        <v>0</v>
      </c>
      <c r="Y9078" s="2">
        <v>223.6</v>
      </c>
      <c r="Z9078" s="3">
        <f t="shared" si="564"/>
        <v>223.6</v>
      </c>
      <c r="AA9078" s="8">
        <f t="shared" si="565"/>
        <v>0</v>
      </c>
    </row>
    <row r="9079" spans="1:27" ht="10.5" x14ac:dyDescent="0.15">
      <c r="A9079" s="1" t="s">
        <v>43369</v>
      </c>
      <c r="B9079" s="1" t="s">
        <v>0</v>
      </c>
      <c r="C9079" s="1" t="s">
        <v>22</v>
      </c>
      <c r="E9079" s="1" t="s">
        <v>43370</v>
      </c>
      <c r="F9079" s="1" t="s">
        <v>2</v>
      </c>
      <c r="G9079" s="1" t="s">
        <v>2</v>
      </c>
      <c r="H9079" s="1" t="s">
        <v>43371</v>
      </c>
      <c r="I9079" s="1" t="s">
        <v>1963</v>
      </c>
      <c r="J9079" s="1" t="s">
        <v>386</v>
      </c>
      <c r="K9079" s="1" t="s">
        <v>23192</v>
      </c>
      <c r="L9079" s="1" t="s">
        <v>2</v>
      </c>
      <c r="M9079" s="1" t="s">
        <v>120</v>
      </c>
      <c r="N9079" s="1" t="s">
        <v>120</v>
      </c>
      <c r="O9079" s="1" t="s">
        <v>7</v>
      </c>
      <c r="P9079" s="1" t="s">
        <v>2347</v>
      </c>
      <c r="Q9079" s="1" t="s">
        <v>476</v>
      </c>
      <c r="R9079" s="1" t="s">
        <v>503</v>
      </c>
      <c r="S9079" s="1" t="s">
        <v>2</v>
      </c>
      <c r="T9079" s="21">
        <v>0</v>
      </c>
      <c r="U9079" s="21">
        <v>225.6</v>
      </c>
      <c r="V9079" s="21">
        <f t="shared" si="566"/>
        <v>225.6</v>
      </c>
      <c r="W9079" s="23">
        <f t="shared" si="567"/>
        <v>0</v>
      </c>
      <c r="X9079" s="3">
        <v>0</v>
      </c>
      <c r="Y9079" s="2">
        <v>223.3</v>
      </c>
      <c r="Z9079" s="3">
        <f t="shared" si="564"/>
        <v>223.3</v>
      </c>
      <c r="AA9079" s="8">
        <f t="shared" si="565"/>
        <v>0</v>
      </c>
    </row>
    <row r="9080" spans="1:27" ht="10.5" x14ac:dyDescent="0.15">
      <c r="A9080" s="1" t="s">
        <v>34513</v>
      </c>
      <c r="B9080" s="1" t="s">
        <v>0</v>
      </c>
      <c r="C9080" s="1" t="s">
        <v>22</v>
      </c>
      <c r="E9080" s="1" t="s">
        <v>33357</v>
      </c>
      <c r="F9080" s="1" t="s">
        <v>2</v>
      </c>
      <c r="G9080" s="1" t="s">
        <v>2</v>
      </c>
      <c r="H9080" s="1" t="s">
        <v>20738</v>
      </c>
      <c r="I9080" s="1" t="s">
        <v>20739</v>
      </c>
      <c r="J9080" s="1" t="s">
        <v>104</v>
      </c>
      <c r="K9080" s="1" t="s">
        <v>20740</v>
      </c>
      <c r="L9080" s="1" t="s">
        <v>2</v>
      </c>
      <c r="M9080" s="1" t="s">
        <v>120</v>
      </c>
      <c r="N9080" s="1" t="s">
        <v>120</v>
      </c>
      <c r="O9080" s="1" t="s">
        <v>7</v>
      </c>
      <c r="P9080" s="1" t="s">
        <v>817</v>
      </c>
      <c r="Q9080" s="1" t="s">
        <v>476</v>
      </c>
      <c r="R9080" s="1" t="s">
        <v>503</v>
      </c>
      <c r="S9080" s="1" t="s">
        <v>2</v>
      </c>
      <c r="T9080" s="21"/>
      <c r="U9080" s="21"/>
      <c r="V9080" s="21">
        <f t="shared" si="566"/>
        <v>0</v>
      </c>
      <c r="W9080" s="23" t="e">
        <f t="shared" si="567"/>
        <v>#DIV/0!</v>
      </c>
      <c r="X9080" s="3">
        <v>0</v>
      </c>
      <c r="Y9080" s="2">
        <v>222.98</v>
      </c>
      <c r="Z9080" s="3">
        <f t="shared" si="564"/>
        <v>222.98</v>
      </c>
      <c r="AA9080" s="8">
        <f t="shared" si="565"/>
        <v>0</v>
      </c>
    </row>
    <row r="9081" spans="1:27" ht="10.5" x14ac:dyDescent="0.15">
      <c r="A9081" s="1" t="s">
        <v>46828</v>
      </c>
      <c r="B9081" s="1" t="s">
        <v>0</v>
      </c>
      <c r="C9081" s="1" t="s">
        <v>22</v>
      </c>
      <c r="E9081" s="1" t="s">
        <v>46829</v>
      </c>
      <c r="F9081" s="1" t="s">
        <v>2</v>
      </c>
      <c r="G9081" s="1" t="s">
        <v>46830</v>
      </c>
      <c r="H9081" s="1" t="s">
        <v>46831</v>
      </c>
      <c r="I9081" s="1" t="s">
        <v>17577</v>
      </c>
      <c r="J9081" s="1" t="s">
        <v>88</v>
      </c>
      <c r="K9081" s="1" t="s">
        <v>15055</v>
      </c>
      <c r="L9081" s="1" t="s">
        <v>2</v>
      </c>
      <c r="M9081" s="1" t="s">
        <v>120</v>
      </c>
      <c r="N9081" s="1" t="s">
        <v>120</v>
      </c>
      <c r="O9081" s="1" t="s">
        <v>7</v>
      </c>
      <c r="P9081" s="1" t="s">
        <v>741</v>
      </c>
      <c r="Q9081" s="1" t="s">
        <v>476</v>
      </c>
      <c r="R9081" s="1" t="s">
        <v>503</v>
      </c>
      <c r="S9081" s="1" t="s">
        <v>2</v>
      </c>
      <c r="T9081" s="21"/>
      <c r="U9081" s="21"/>
      <c r="V9081" s="21">
        <f t="shared" si="566"/>
        <v>0</v>
      </c>
      <c r="W9081" s="23" t="e">
        <f t="shared" si="567"/>
        <v>#DIV/0!</v>
      </c>
      <c r="X9081" s="3">
        <v>0</v>
      </c>
      <c r="Y9081" s="2">
        <v>222.96</v>
      </c>
      <c r="Z9081" s="3">
        <f t="shared" si="564"/>
        <v>222.96</v>
      </c>
      <c r="AA9081" s="8">
        <f t="shared" si="565"/>
        <v>0</v>
      </c>
    </row>
    <row r="9082" spans="1:27" ht="10.5" x14ac:dyDescent="0.15">
      <c r="A9082" s="1" t="s">
        <v>31577</v>
      </c>
      <c r="B9082" s="1" t="s">
        <v>0</v>
      </c>
      <c r="C9082" s="1" t="s">
        <v>22</v>
      </c>
      <c r="E9082" s="1" t="s">
        <v>31578</v>
      </c>
      <c r="F9082" s="1" t="s">
        <v>2</v>
      </c>
      <c r="G9082" s="1" t="s">
        <v>2</v>
      </c>
      <c r="H9082" s="1" t="s">
        <v>31579</v>
      </c>
      <c r="I9082" s="1" t="s">
        <v>2514</v>
      </c>
      <c r="J9082" s="1" t="s">
        <v>24</v>
      </c>
      <c r="K9082" s="1" t="s">
        <v>2515</v>
      </c>
      <c r="L9082" s="1" t="s">
        <v>2</v>
      </c>
      <c r="M9082" s="1" t="s">
        <v>120</v>
      </c>
      <c r="N9082" s="1" t="s">
        <v>120</v>
      </c>
      <c r="O9082" s="1" t="s">
        <v>7</v>
      </c>
      <c r="P9082" s="1" t="s">
        <v>2347</v>
      </c>
      <c r="Q9082" s="1" t="s">
        <v>476</v>
      </c>
      <c r="R9082" s="1" t="s">
        <v>503</v>
      </c>
      <c r="S9082" s="1" t="s">
        <v>31580</v>
      </c>
      <c r="T9082" s="21"/>
      <c r="U9082" s="21"/>
      <c r="V9082" s="21">
        <f t="shared" si="566"/>
        <v>0</v>
      </c>
      <c r="W9082" s="23" t="e">
        <f t="shared" si="567"/>
        <v>#DIV/0!</v>
      </c>
      <c r="X9082" s="3">
        <v>0</v>
      </c>
      <c r="Y9082" s="2">
        <v>222.7</v>
      </c>
      <c r="Z9082" s="3">
        <f t="shared" si="564"/>
        <v>222.7</v>
      </c>
      <c r="AA9082" s="8">
        <f t="shared" si="565"/>
        <v>0</v>
      </c>
    </row>
    <row r="9083" spans="1:27" ht="10.5" x14ac:dyDescent="0.15">
      <c r="A9083" s="1" t="s">
        <v>43356</v>
      </c>
      <c r="B9083" s="1" t="s">
        <v>0</v>
      </c>
      <c r="C9083" s="1" t="s">
        <v>22</v>
      </c>
      <c r="E9083" s="1" t="s">
        <v>43357</v>
      </c>
      <c r="F9083" s="1" t="s">
        <v>2</v>
      </c>
      <c r="G9083" s="1" t="s">
        <v>2</v>
      </c>
      <c r="H9083" s="1" t="s">
        <v>43358</v>
      </c>
      <c r="I9083" s="1" t="s">
        <v>7965</v>
      </c>
      <c r="J9083" s="1" t="s">
        <v>162</v>
      </c>
      <c r="K9083" s="1" t="s">
        <v>7966</v>
      </c>
      <c r="L9083" s="1" t="s">
        <v>2</v>
      </c>
      <c r="M9083" s="1" t="s">
        <v>120</v>
      </c>
      <c r="N9083" s="1" t="s">
        <v>120</v>
      </c>
      <c r="O9083" s="1" t="s">
        <v>7</v>
      </c>
      <c r="P9083" s="1" t="s">
        <v>2379</v>
      </c>
      <c r="Q9083" s="1" t="s">
        <v>476</v>
      </c>
      <c r="R9083" s="1" t="s">
        <v>477</v>
      </c>
      <c r="S9083" s="1" t="s">
        <v>43359</v>
      </c>
      <c r="T9083" s="21">
        <v>0</v>
      </c>
      <c r="U9083" s="21">
        <v>723.25</v>
      </c>
      <c r="V9083" s="21">
        <f t="shared" si="566"/>
        <v>723.25</v>
      </c>
      <c r="W9083" s="23">
        <f t="shared" si="567"/>
        <v>0</v>
      </c>
      <c r="X9083" s="3">
        <v>0</v>
      </c>
      <c r="Y9083" s="2">
        <v>222.5</v>
      </c>
      <c r="Z9083" s="3">
        <f t="shared" si="564"/>
        <v>222.5</v>
      </c>
      <c r="AA9083" s="8">
        <f t="shared" si="565"/>
        <v>0</v>
      </c>
    </row>
    <row r="9084" spans="1:27" ht="10.5" x14ac:dyDescent="0.15">
      <c r="A9084" s="1" t="s">
        <v>42986</v>
      </c>
      <c r="B9084" s="1" t="s">
        <v>0</v>
      </c>
      <c r="C9084" s="1" t="s">
        <v>22</v>
      </c>
      <c r="E9084" s="1" t="s">
        <v>42987</v>
      </c>
      <c r="F9084" s="1" t="s">
        <v>2</v>
      </c>
      <c r="G9084" s="1" t="s">
        <v>2</v>
      </c>
      <c r="H9084" s="1" t="s">
        <v>42988</v>
      </c>
      <c r="I9084" s="1" t="s">
        <v>541</v>
      </c>
      <c r="J9084" s="1" t="s">
        <v>118</v>
      </c>
      <c r="K9084" s="1" t="s">
        <v>9608</v>
      </c>
      <c r="L9084" s="1" t="s">
        <v>2</v>
      </c>
      <c r="M9084" s="1" t="s">
        <v>120</v>
      </c>
      <c r="N9084" s="1" t="s">
        <v>120</v>
      </c>
      <c r="O9084" s="1" t="s">
        <v>7</v>
      </c>
      <c r="P9084" s="1" t="s">
        <v>502</v>
      </c>
      <c r="Q9084" s="1" t="s">
        <v>476</v>
      </c>
      <c r="R9084" s="1" t="s">
        <v>503</v>
      </c>
      <c r="S9084" s="1" t="s">
        <v>42989</v>
      </c>
      <c r="T9084" s="21">
        <v>167.15</v>
      </c>
      <c r="U9084" s="21">
        <v>221.15</v>
      </c>
      <c r="V9084" s="21">
        <f t="shared" si="566"/>
        <v>388.3</v>
      </c>
      <c r="W9084" s="23">
        <f t="shared" si="567"/>
        <v>0.4304661344321401</v>
      </c>
      <c r="X9084" s="3">
        <v>0</v>
      </c>
      <c r="Y9084" s="2">
        <v>222.4</v>
      </c>
      <c r="Z9084" s="3">
        <f t="shared" si="564"/>
        <v>222.4</v>
      </c>
      <c r="AA9084" s="8">
        <f t="shared" si="565"/>
        <v>0</v>
      </c>
    </row>
    <row r="9085" spans="1:27" ht="10.5" x14ac:dyDescent="0.15">
      <c r="A9085" s="1" t="s">
        <v>36482</v>
      </c>
      <c r="B9085" s="1" t="s">
        <v>0</v>
      </c>
      <c r="C9085" s="1" t="s">
        <v>22</v>
      </c>
      <c r="E9085" s="1" t="s">
        <v>36483</v>
      </c>
      <c r="F9085" s="1" t="s">
        <v>2</v>
      </c>
      <c r="G9085" s="1" t="s">
        <v>2</v>
      </c>
      <c r="H9085" s="1" t="s">
        <v>36484</v>
      </c>
      <c r="I9085" s="1" t="s">
        <v>1783</v>
      </c>
      <c r="J9085" s="1" t="s">
        <v>260</v>
      </c>
      <c r="K9085" s="1" t="s">
        <v>4514</v>
      </c>
      <c r="L9085" s="1" t="s">
        <v>2</v>
      </c>
      <c r="M9085" s="1" t="s">
        <v>120</v>
      </c>
      <c r="N9085" s="1" t="s">
        <v>120</v>
      </c>
      <c r="O9085" s="1" t="s">
        <v>7</v>
      </c>
      <c r="P9085" s="1" t="s">
        <v>1924</v>
      </c>
      <c r="Q9085" s="1" t="s">
        <v>476</v>
      </c>
      <c r="R9085" s="1" t="s">
        <v>488</v>
      </c>
      <c r="S9085" s="1" t="s">
        <v>36485</v>
      </c>
      <c r="T9085" s="21">
        <v>0</v>
      </c>
      <c r="U9085" s="21">
        <v>101.84</v>
      </c>
      <c r="V9085" s="21">
        <f t="shared" si="566"/>
        <v>101.84</v>
      </c>
      <c r="W9085" s="23">
        <f t="shared" si="567"/>
        <v>0</v>
      </c>
      <c r="X9085" s="3">
        <v>0</v>
      </c>
      <c r="Y9085" s="2">
        <v>222.37</v>
      </c>
      <c r="Z9085" s="3">
        <f t="shared" si="564"/>
        <v>222.37</v>
      </c>
      <c r="AA9085" s="8">
        <f t="shared" si="565"/>
        <v>0</v>
      </c>
    </row>
    <row r="9086" spans="1:27" ht="10.5" x14ac:dyDescent="0.15">
      <c r="A9086" s="1" t="s">
        <v>30181</v>
      </c>
      <c r="B9086" s="1" t="s">
        <v>0</v>
      </c>
      <c r="C9086" s="1" t="s">
        <v>22</v>
      </c>
      <c r="E9086" s="1" t="s">
        <v>30182</v>
      </c>
      <c r="F9086" s="1" t="s">
        <v>2</v>
      </c>
      <c r="G9086" s="1" t="s">
        <v>2</v>
      </c>
      <c r="H9086" s="1" t="s">
        <v>30183</v>
      </c>
      <c r="I9086" s="1" t="s">
        <v>830</v>
      </c>
      <c r="J9086" s="1" t="s">
        <v>93</v>
      </c>
      <c r="K9086" s="1" t="s">
        <v>30184</v>
      </c>
      <c r="L9086" s="1" t="s">
        <v>2</v>
      </c>
      <c r="M9086" s="1" t="s">
        <v>120</v>
      </c>
      <c r="N9086" s="1" t="s">
        <v>120</v>
      </c>
      <c r="O9086" s="1" t="s">
        <v>7</v>
      </c>
      <c r="P9086" s="1" t="s">
        <v>8305</v>
      </c>
      <c r="Q9086" s="1" t="s">
        <v>476</v>
      </c>
      <c r="R9086" s="1" t="s">
        <v>8306</v>
      </c>
      <c r="S9086" s="1" t="s">
        <v>30185</v>
      </c>
      <c r="T9086" s="21">
        <v>0</v>
      </c>
      <c r="U9086" s="21">
        <v>1566.35</v>
      </c>
      <c r="V9086" s="21">
        <f t="shared" si="566"/>
        <v>1566.35</v>
      </c>
      <c r="W9086" s="23">
        <f t="shared" si="567"/>
        <v>0</v>
      </c>
      <c r="X9086" s="3">
        <v>0</v>
      </c>
      <c r="Y9086" s="2">
        <v>222.25</v>
      </c>
      <c r="Z9086" s="3">
        <f t="shared" si="564"/>
        <v>222.25</v>
      </c>
      <c r="AA9086" s="8">
        <f t="shared" si="565"/>
        <v>0</v>
      </c>
    </row>
    <row r="9087" spans="1:27" ht="10.5" x14ac:dyDescent="0.15">
      <c r="A9087" s="1" t="s">
        <v>35470</v>
      </c>
      <c r="B9087" s="1" t="s">
        <v>0</v>
      </c>
      <c r="C9087" s="1" t="s">
        <v>22</v>
      </c>
      <c r="E9087" s="1" t="s">
        <v>35471</v>
      </c>
      <c r="F9087" s="1" t="s">
        <v>2</v>
      </c>
      <c r="G9087" s="1" t="s">
        <v>35472</v>
      </c>
      <c r="H9087" s="1" t="s">
        <v>35473</v>
      </c>
      <c r="I9087" s="1" t="s">
        <v>4599</v>
      </c>
      <c r="J9087" s="1" t="s">
        <v>150</v>
      </c>
      <c r="K9087" s="1" t="s">
        <v>4600</v>
      </c>
      <c r="L9087" s="1" t="s">
        <v>6</v>
      </c>
      <c r="M9087" s="1" t="s">
        <v>120</v>
      </c>
      <c r="N9087" s="1" t="s">
        <v>12529</v>
      </c>
      <c r="O9087" s="1" t="s">
        <v>7</v>
      </c>
      <c r="P9087" s="1" t="s">
        <v>817</v>
      </c>
      <c r="Q9087" s="1" t="s">
        <v>476</v>
      </c>
      <c r="R9087" s="1" t="s">
        <v>503</v>
      </c>
      <c r="S9087" s="1" t="s">
        <v>2</v>
      </c>
      <c r="T9087" s="21">
        <v>0</v>
      </c>
      <c r="U9087" s="21">
        <v>767.14</v>
      </c>
      <c r="V9087" s="21">
        <f t="shared" si="566"/>
        <v>767.14</v>
      </c>
      <c r="W9087" s="23">
        <f t="shared" si="567"/>
        <v>0</v>
      </c>
      <c r="X9087" s="3">
        <v>0</v>
      </c>
      <c r="Y9087" s="2">
        <v>221.98</v>
      </c>
      <c r="Z9087" s="3">
        <f t="shared" si="564"/>
        <v>221.98</v>
      </c>
      <c r="AA9087" s="8">
        <f t="shared" si="565"/>
        <v>0</v>
      </c>
    </row>
    <row r="9088" spans="1:27" ht="10.5" x14ac:dyDescent="0.15">
      <c r="A9088" s="1" t="s">
        <v>41774</v>
      </c>
      <c r="B9088" s="1" t="s">
        <v>0</v>
      </c>
      <c r="C9088" s="1" t="s">
        <v>22</v>
      </c>
      <c r="E9088" s="1" t="s">
        <v>41775</v>
      </c>
      <c r="F9088" s="1" t="s">
        <v>2</v>
      </c>
      <c r="G9088" s="1" t="s">
        <v>41776</v>
      </c>
      <c r="H9088" s="1" t="s">
        <v>41777</v>
      </c>
      <c r="I9088" s="1" t="s">
        <v>117</v>
      </c>
      <c r="J9088" s="1" t="s">
        <v>118</v>
      </c>
      <c r="K9088" s="1" t="s">
        <v>3358</v>
      </c>
      <c r="L9088" s="1" t="s">
        <v>6</v>
      </c>
      <c r="M9088" s="1" t="s">
        <v>137</v>
      </c>
      <c r="N9088" s="1" t="s">
        <v>138</v>
      </c>
      <c r="O9088" s="1" t="s">
        <v>7</v>
      </c>
      <c r="P9088" s="1" t="s">
        <v>817</v>
      </c>
      <c r="Q9088" s="1" t="s">
        <v>476</v>
      </c>
      <c r="R9088" s="1" t="s">
        <v>503</v>
      </c>
      <c r="S9088" s="1" t="s">
        <v>41778</v>
      </c>
      <c r="T9088" s="21">
        <v>0</v>
      </c>
      <c r="U9088" s="21">
        <v>2489.5100000000002</v>
      </c>
      <c r="V9088" s="21">
        <f t="shared" si="566"/>
        <v>2489.5100000000002</v>
      </c>
      <c r="W9088" s="23">
        <f t="shared" si="567"/>
        <v>0</v>
      </c>
      <c r="X9088" s="3">
        <v>0</v>
      </c>
      <c r="Y9088" s="2">
        <v>221.98</v>
      </c>
      <c r="Z9088" s="3">
        <f t="shared" si="564"/>
        <v>221.98</v>
      </c>
      <c r="AA9088" s="8">
        <f t="shared" si="565"/>
        <v>0</v>
      </c>
    </row>
    <row r="9089" spans="1:27" ht="10.5" x14ac:dyDescent="0.15">
      <c r="A9089" s="1" t="s">
        <v>39756</v>
      </c>
      <c r="B9089" s="1" t="s">
        <v>0</v>
      </c>
      <c r="C9089" s="1" t="s">
        <v>22</v>
      </c>
      <c r="E9089" s="1" t="s">
        <v>39757</v>
      </c>
      <c r="F9089" s="1" t="s">
        <v>2</v>
      </c>
      <c r="G9089" s="1" t="s">
        <v>2</v>
      </c>
      <c r="H9089" s="1" t="s">
        <v>39758</v>
      </c>
      <c r="I9089" s="1" t="s">
        <v>315</v>
      </c>
      <c r="J9089" s="1" t="s">
        <v>64</v>
      </c>
      <c r="K9089" s="1" t="s">
        <v>11365</v>
      </c>
      <c r="L9089" s="1" t="s">
        <v>2</v>
      </c>
      <c r="M9089" s="1" t="s">
        <v>120</v>
      </c>
      <c r="N9089" s="1" t="s">
        <v>120</v>
      </c>
      <c r="O9089" s="1" t="s">
        <v>7</v>
      </c>
      <c r="P9089" s="1" t="s">
        <v>475</v>
      </c>
      <c r="Q9089" s="1" t="s">
        <v>476</v>
      </c>
      <c r="R9089" s="1" t="s">
        <v>477</v>
      </c>
      <c r="S9089" s="1" t="s">
        <v>39759</v>
      </c>
      <c r="T9089" s="21">
        <v>0</v>
      </c>
      <c r="U9089" s="21">
        <v>1569.13</v>
      </c>
      <c r="V9089" s="21">
        <f t="shared" si="566"/>
        <v>1569.13</v>
      </c>
      <c r="W9089" s="23">
        <f t="shared" si="567"/>
        <v>0</v>
      </c>
      <c r="X9089" s="3">
        <v>0</v>
      </c>
      <c r="Y9089" s="2">
        <v>221.75</v>
      </c>
      <c r="Z9089" s="3">
        <f t="shared" si="564"/>
        <v>221.75</v>
      </c>
      <c r="AA9089" s="8">
        <f t="shared" si="565"/>
        <v>0</v>
      </c>
    </row>
    <row r="9090" spans="1:27" ht="10.5" x14ac:dyDescent="0.15">
      <c r="A9090" s="1" t="s">
        <v>37700</v>
      </c>
      <c r="B9090" s="1" t="s">
        <v>0</v>
      </c>
      <c r="C9090" s="1" t="s">
        <v>22</v>
      </c>
      <c r="E9090" s="1" t="s">
        <v>33236</v>
      </c>
      <c r="F9090" s="1" t="s">
        <v>2</v>
      </c>
      <c r="G9090" s="1" t="s">
        <v>33237</v>
      </c>
      <c r="H9090" s="1" t="s">
        <v>37701</v>
      </c>
      <c r="I9090" s="1" t="s">
        <v>3903</v>
      </c>
      <c r="J9090" s="1" t="s">
        <v>159</v>
      </c>
      <c r="K9090" s="1" t="s">
        <v>3904</v>
      </c>
      <c r="L9090" s="1" t="s">
        <v>2</v>
      </c>
      <c r="M9090" s="1" t="s">
        <v>120</v>
      </c>
      <c r="N9090" s="1" t="s">
        <v>120</v>
      </c>
      <c r="O9090" s="1" t="s">
        <v>7</v>
      </c>
      <c r="P9090" s="1" t="s">
        <v>817</v>
      </c>
      <c r="Q9090" s="1" t="s">
        <v>476</v>
      </c>
      <c r="R9090" s="1" t="s">
        <v>503</v>
      </c>
      <c r="S9090" s="1" t="s">
        <v>37702</v>
      </c>
      <c r="T9090" s="21"/>
      <c r="U9090" s="21"/>
      <c r="V9090" s="21">
        <f t="shared" si="566"/>
        <v>0</v>
      </c>
      <c r="W9090" s="23" t="e">
        <f t="shared" si="567"/>
        <v>#DIV/0!</v>
      </c>
      <c r="X9090" s="3">
        <v>0</v>
      </c>
      <c r="Y9090" s="2">
        <v>221.62</v>
      </c>
      <c r="Z9090" s="3">
        <f t="shared" ref="Z9090:Z9153" si="568">SUM(X9090:Y9090)</f>
        <v>221.62</v>
      </c>
      <c r="AA9090" s="8">
        <f t="shared" ref="AA9090:AA9153" si="569">X9090/Z9090</f>
        <v>0</v>
      </c>
    </row>
    <row r="9091" spans="1:27" ht="10.5" x14ac:dyDescent="0.15">
      <c r="A9091" s="1" t="s">
        <v>24837</v>
      </c>
      <c r="B9091" s="1" t="s">
        <v>0</v>
      </c>
      <c r="C9091" s="1" t="s">
        <v>22</v>
      </c>
      <c r="E9091" s="1" t="s">
        <v>24838</v>
      </c>
      <c r="F9091" s="1" t="s">
        <v>2</v>
      </c>
      <c r="G9091" s="1" t="s">
        <v>24839</v>
      </c>
      <c r="H9091" s="1" t="s">
        <v>24840</v>
      </c>
      <c r="I9091" s="1" t="s">
        <v>185</v>
      </c>
      <c r="J9091" s="1" t="s">
        <v>118</v>
      </c>
      <c r="K9091" s="1" t="s">
        <v>10543</v>
      </c>
      <c r="L9091" s="1" t="s">
        <v>6</v>
      </c>
      <c r="M9091" s="1" t="s">
        <v>137</v>
      </c>
      <c r="N9091" s="1" t="s">
        <v>138</v>
      </c>
      <c r="O9091" s="1" t="s">
        <v>7</v>
      </c>
      <c r="P9091" s="1" t="s">
        <v>495</v>
      </c>
      <c r="Q9091" s="1" t="s">
        <v>476</v>
      </c>
      <c r="R9091" s="1" t="s">
        <v>488</v>
      </c>
      <c r="S9091" s="1" t="s">
        <v>2</v>
      </c>
      <c r="T9091" s="21">
        <v>0</v>
      </c>
      <c r="U9091" s="21">
        <v>791.94</v>
      </c>
      <c r="V9091" s="21">
        <f t="shared" ref="V9091:V9154" si="570">SUM(T9091:U9091)</f>
        <v>791.94</v>
      </c>
      <c r="W9091" s="23">
        <f t="shared" ref="W9091:W9154" si="571">T9091/V9091</f>
        <v>0</v>
      </c>
      <c r="X9091" s="3">
        <v>0</v>
      </c>
      <c r="Y9091" s="2">
        <v>221.59</v>
      </c>
      <c r="Z9091" s="3">
        <f t="shared" si="568"/>
        <v>221.59</v>
      </c>
      <c r="AA9091" s="8">
        <f t="shared" si="569"/>
        <v>0</v>
      </c>
    </row>
    <row r="9092" spans="1:27" ht="10.5" x14ac:dyDescent="0.15">
      <c r="A9092" s="1" t="s">
        <v>41038</v>
      </c>
      <c r="B9092" s="1" t="s">
        <v>0</v>
      </c>
      <c r="C9092" s="1" t="s">
        <v>22</v>
      </c>
      <c r="E9092" s="1" t="s">
        <v>41039</v>
      </c>
      <c r="F9092" s="1" t="s">
        <v>2</v>
      </c>
      <c r="G9092" s="1" t="s">
        <v>41040</v>
      </c>
      <c r="H9092" s="1" t="s">
        <v>41041</v>
      </c>
      <c r="I9092" s="1" t="s">
        <v>367</v>
      </c>
      <c r="J9092" s="1" t="s">
        <v>113</v>
      </c>
      <c r="K9092" s="1" t="s">
        <v>30729</v>
      </c>
      <c r="L9092" s="1" t="s">
        <v>2</v>
      </c>
      <c r="M9092" s="1" t="s">
        <v>120</v>
      </c>
      <c r="N9092" s="1" t="s">
        <v>120</v>
      </c>
      <c r="O9092" s="1" t="s">
        <v>7</v>
      </c>
      <c r="P9092" s="1" t="s">
        <v>487</v>
      </c>
      <c r="Q9092" s="1" t="s">
        <v>476</v>
      </c>
      <c r="R9092" s="1" t="s">
        <v>488</v>
      </c>
      <c r="S9092" s="1" t="s">
        <v>2</v>
      </c>
      <c r="T9092" s="21"/>
      <c r="U9092" s="21"/>
      <c r="V9092" s="21">
        <f t="shared" si="570"/>
        <v>0</v>
      </c>
      <c r="W9092" s="23" t="e">
        <f t="shared" si="571"/>
        <v>#DIV/0!</v>
      </c>
      <c r="X9092" s="3">
        <v>0</v>
      </c>
      <c r="Y9092" s="2">
        <v>221.33</v>
      </c>
      <c r="Z9092" s="3">
        <f t="shared" si="568"/>
        <v>221.33</v>
      </c>
      <c r="AA9092" s="8">
        <f t="shared" si="569"/>
        <v>0</v>
      </c>
    </row>
    <row r="9093" spans="1:27" ht="10.5" x14ac:dyDescent="0.15">
      <c r="A9093" s="1" t="s">
        <v>46842</v>
      </c>
      <c r="B9093" s="1" t="s">
        <v>0</v>
      </c>
      <c r="C9093" s="1" t="s">
        <v>22</v>
      </c>
      <c r="E9093" s="1" t="s">
        <v>46843</v>
      </c>
      <c r="F9093" s="1" t="s">
        <v>2</v>
      </c>
      <c r="G9093" s="1" t="s">
        <v>46844</v>
      </c>
      <c r="H9093" s="1" t="s">
        <v>46845</v>
      </c>
      <c r="I9093" s="1" t="s">
        <v>5047</v>
      </c>
      <c r="J9093" s="1" t="s">
        <v>118</v>
      </c>
      <c r="K9093" s="1" t="s">
        <v>5617</v>
      </c>
      <c r="L9093" s="1" t="s">
        <v>2</v>
      </c>
      <c r="M9093" s="1" t="s">
        <v>120</v>
      </c>
      <c r="N9093" s="1" t="s">
        <v>120</v>
      </c>
      <c r="O9093" s="1" t="s">
        <v>7</v>
      </c>
      <c r="P9093" s="1" t="s">
        <v>741</v>
      </c>
      <c r="Q9093" s="1" t="s">
        <v>476</v>
      </c>
      <c r="R9093" s="1" t="s">
        <v>503</v>
      </c>
      <c r="S9093" s="1" t="s">
        <v>46846</v>
      </c>
      <c r="T9093" s="21">
        <v>0</v>
      </c>
      <c r="U9093" s="21">
        <v>146.69999999999999</v>
      </c>
      <c r="V9093" s="21">
        <f t="shared" si="570"/>
        <v>146.69999999999999</v>
      </c>
      <c r="W9093" s="23">
        <f t="shared" si="571"/>
        <v>0</v>
      </c>
      <c r="X9093" s="3">
        <v>0</v>
      </c>
      <c r="Y9093" s="2">
        <v>221.2</v>
      </c>
      <c r="Z9093" s="3">
        <f t="shared" si="568"/>
        <v>221.2</v>
      </c>
      <c r="AA9093" s="8">
        <f t="shared" si="569"/>
        <v>0</v>
      </c>
    </row>
    <row r="9094" spans="1:27" ht="10.5" x14ac:dyDescent="0.15">
      <c r="A9094" s="1" t="s">
        <v>37750</v>
      </c>
      <c r="B9094" s="1" t="s">
        <v>0</v>
      </c>
      <c r="C9094" s="1" t="s">
        <v>22</v>
      </c>
      <c r="E9094" s="1" t="s">
        <v>25430</v>
      </c>
      <c r="F9094" s="1" t="s">
        <v>2</v>
      </c>
      <c r="G9094" s="1" t="s">
        <v>37751</v>
      </c>
      <c r="H9094" s="1" t="s">
        <v>37752</v>
      </c>
      <c r="I9094" s="1" t="s">
        <v>433</v>
      </c>
      <c r="J9094" s="1" t="s">
        <v>64</v>
      </c>
      <c r="K9094" s="1" t="s">
        <v>2985</v>
      </c>
      <c r="L9094" s="1" t="s">
        <v>2</v>
      </c>
      <c r="M9094" s="1" t="s">
        <v>289</v>
      </c>
      <c r="N9094" s="1" t="s">
        <v>289</v>
      </c>
      <c r="O9094" s="1" t="s">
        <v>7</v>
      </c>
      <c r="P9094" s="1" t="s">
        <v>4917</v>
      </c>
      <c r="Q9094" s="1" t="s">
        <v>476</v>
      </c>
      <c r="R9094" s="1" t="s">
        <v>503</v>
      </c>
      <c r="S9094" s="1" t="s">
        <v>2</v>
      </c>
      <c r="T9094" s="21">
        <v>0</v>
      </c>
      <c r="U9094" s="21">
        <v>343.2</v>
      </c>
      <c r="V9094" s="21">
        <f t="shared" si="570"/>
        <v>343.2</v>
      </c>
      <c r="W9094" s="23">
        <f t="shared" si="571"/>
        <v>0</v>
      </c>
      <c r="X9094" s="3">
        <v>0</v>
      </c>
      <c r="Y9094" s="2">
        <v>220.88</v>
      </c>
      <c r="Z9094" s="3">
        <f t="shared" si="568"/>
        <v>220.88</v>
      </c>
      <c r="AA9094" s="8">
        <f t="shared" si="569"/>
        <v>0</v>
      </c>
    </row>
    <row r="9095" spans="1:27" ht="10.5" x14ac:dyDescent="0.15">
      <c r="A9095" s="1" t="s">
        <v>38604</v>
      </c>
      <c r="B9095" s="1" t="s">
        <v>0</v>
      </c>
      <c r="C9095" s="1" t="s">
        <v>22</v>
      </c>
      <c r="E9095" s="1" t="s">
        <v>38605</v>
      </c>
      <c r="F9095" s="1" t="s">
        <v>2</v>
      </c>
      <c r="G9095" s="1" t="s">
        <v>2</v>
      </c>
      <c r="H9095" s="1" t="s">
        <v>38606</v>
      </c>
      <c r="I9095" s="1" t="s">
        <v>11318</v>
      </c>
      <c r="J9095" s="1" t="s">
        <v>46</v>
      </c>
      <c r="K9095" s="1" t="s">
        <v>11319</v>
      </c>
      <c r="L9095" s="1" t="s">
        <v>2</v>
      </c>
      <c r="M9095" s="1" t="s">
        <v>120</v>
      </c>
      <c r="N9095" s="1" t="s">
        <v>120</v>
      </c>
      <c r="O9095" s="1" t="s">
        <v>7</v>
      </c>
      <c r="P9095" s="1" t="s">
        <v>3402</v>
      </c>
      <c r="Q9095" s="1" t="s">
        <v>476</v>
      </c>
      <c r="R9095" s="1" t="s">
        <v>488</v>
      </c>
      <c r="S9095" s="1" t="s">
        <v>2</v>
      </c>
      <c r="T9095" s="21">
        <v>0</v>
      </c>
      <c r="U9095" s="21">
        <v>762.04</v>
      </c>
      <c r="V9095" s="21">
        <f t="shared" si="570"/>
        <v>762.04</v>
      </c>
      <c r="W9095" s="23">
        <f t="shared" si="571"/>
        <v>0</v>
      </c>
      <c r="X9095" s="3">
        <v>0</v>
      </c>
      <c r="Y9095" s="2">
        <v>220.61</v>
      </c>
      <c r="Z9095" s="3">
        <f t="shared" si="568"/>
        <v>220.61</v>
      </c>
      <c r="AA9095" s="8">
        <f t="shared" si="569"/>
        <v>0</v>
      </c>
    </row>
    <row r="9096" spans="1:27" ht="10.5" x14ac:dyDescent="0.15">
      <c r="A9096" s="1" t="s">
        <v>18347</v>
      </c>
      <c r="B9096" s="1" t="s">
        <v>0</v>
      </c>
      <c r="C9096" s="1" t="s">
        <v>22</v>
      </c>
      <c r="E9096" s="1" t="s">
        <v>18348</v>
      </c>
      <c r="F9096" s="1" t="s">
        <v>2</v>
      </c>
      <c r="G9096" s="1" t="s">
        <v>2</v>
      </c>
      <c r="H9096" s="1" t="s">
        <v>18349</v>
      </c>
      <c r="I9096" s="1" t="s">
        <v>2548</v>
      </c>
      <c r="J9096" s="1" t="s">
        <v>24</v>
      </c>
      <c r="K9096" s="1" t="s">
        <v>2549</v>
      </c>
      <c r="L9096" s="1" t="s">
        <v>2</v>
      </c>
      <c r="M9096" s="1" t="s">
        <v>120</v>
      </c>
      <c r="N9096" s="1" t="s">
        <v>120</v>
      </c>
      <c r="O9096" s="1" t="s">
        <v>7</v>
      </c>
      <c r="P9096" s="1" t="s">
        <v>2675</v>
      </c>
      <c r="Q9096" s="1" t="s">
        <v>476</v>
      </c>
      <c r="R9096" s="1" t="s">
        <v>488</v>
      </c>
      <c r="S9096" s="1" t="s">
        <v>18350</v>
      </c>
      <c r="T9096" s="21">
        <v>0</v>
      </c>
      <c r="U9096" s="21">
        <v>602.55999999999995</v>
      </c>
      <c r="V9096" s="21">
        <f t="shared" si="570"/>
        <v>602.55999999999995</v>
      </c>
      <c r="W9096" s="23">
        <f t="shared" si="571"/>
        <v>0</v>
      </c>
      <c r="X9096" s="3">
        <v>0</v>
      </c>
      <c r="Y9096" s="2">
        <v>220.53</v>
      </c>
      <c r="Z9096" s="3">
        <f t="shared" si="568"/>
        <v>220.53</v>
      </c>
      <c r="AA9096" s="8">
        <f t="shared" si="569"/>
        <v>0</v>
      </c>
    </row>
    <row r="9097" spans="1:27" ht="10.5" x14ac:dyDescent="0.15">
      <c r="A9097" s="1" t="s">
        <v>32736</v>
      </c>
      <c r="B9097" s="1" t="s">
        <v>0</v>
      </c>
      <c r="C9097" s="1" t="s">
        <v>1</v>
      </c>
      <c r="E9097" s="1" t="s">
        <v>32737</v>
      </c>
      <c r="F9097" s="1" t="s">
        <v>32738</v>
      </c>
      <c r="G9097" s="1" t="s">
        <v>2</v>
      </c>
      <c r="H9097" s="1" t="s">
        <v>32739</v>
      </c>
      <c r="I9097" s="1" t="s">
        <v>182</v>
      </c>
      <c r="J9097" s="1" t="s">
        <v>24</v>
      </c>
      <c r="K9097" s="1" t="s">
        <v>12935</v>
      </c>
      <c r="L9097" s="1" t="s">
        <v>6</v>
      </c>
      <c r="M9097" s="1" t="s">
        <v>120</v>
      </c>
      <c r="N9097" s="1" t="s">
        <v>120</v>
      </c>
      <c r="O9097" s="1" t="s">
        <v>191</v>
      </c>
      <c r="P9097" s="1" t="s">
        <v>20</v>
      </c>
      <c r="Q9097" s="1" t="s">
        <v>9</v>
      </c>
      <c r="R9097" s="1" t="s">
        <v>21</v>
      </c>
      <c r="S9097" s="1" t="s">
        <v>32740</v>
      </c>
      <c r="T9097" s="21">
        <v>0</v>
      </c>
      <c r="U9097" s="21">
        <v>7587.89</v>
      </c>
      <c r="V9097" s="21">
        <f t="shared" si="570"/>
        <v>7587.89</v>
      </c>
      <c r="W9097" s="23">
        <f t="shared" si="571"/>
        <v>0</v>
      </c>
      <c r="X9097" s="3">
        <v>0</v>
      </c>
      <c r="Y9097" s="2">
        <v>220.42</v>
      </c>
      <c r="Z9097" s="3">
        <f t="shared" si="568"/>
        <v>220.42</v>
      </c>
      <c r="AA9097" s="8">
        <f t="shared" si="569"/>
        <v>0</v>
      </c>
    </row>
    <row r="9098" spans="1:27" ht="10.5" x14ac:dyDescent="0.15">
      <c r="A9098" s="1" t="s">
        <v>21637</v>
      </c>
      <c r="B9098" s="1" t="s">
        <v>0</v>
      </c>
      <c r="C9098" s="1" t="s">
        <v>22</v>
      </c>
      <c r="E9098" s="1" t="s">
        <v>21638</v>
      </c>
      <c r="F9098" s="1" t="s">
        <v>2</v>
      </c>
      <c r="G9098" s="1" t="s">
        <v>21639</v>
      </c>
      <c r="H9098" s="1" t="s">
        <v>21640</v>
      </c>
      <c r="I9098" s="1" t="s">
        <v>17</v>
      </c>
      <c r="J9098" s="1" t="s">
        <v>18</v>
      </c>
      <c r="K9098" s="1" t="s">
        <v>4818</v>
      </c>
      <c r="L9098" s="1" t="s">
        <v>6</v>
      </c>
      <c r="M9098" s="1" t="s">
        <v>120</v>
      </c>
      <c r="N9098" s="1" t="s">
        <v>120</v>
      </c>
      <c r="O9098" s="1" t="s">
        <v>7</v>
      </c>
      <c r="P9098" s="1" t="s">
        <v>1194</v>
      </c>
      <c r="Q9098" s="1" t="s">
        <v>476</v>
      </c>
      <c r="R9098" s="1" t="s">
        <v>477</v>
      </c>
      <c r="S9098" s="1" t="s">
        <v>2</v>
      </c>
      <c r="T9098" s="21">
        <v>0</v>
      </c>
      <c r="U9098" s="21">
        <v>901.81</v>
      </c>
      <c r="V9098" s="21">
        <f t="shared" si="570"/>
        <v>901.81</v>
      </c>
      <c r="W9098" s="23">
        <f t="shared" si="571"/>
        <v>0</v>
      </c>
      <c r="X9098" s="3">
        <v>0</v>
      </c>
      <c r="Y9098" s="2">
        <v>220.21</v>
      </c>
      <c r="Z9098" s="3">
        <f t="shared" si="568"/>
        <v>220.21</v>
      </c>
      <c r="AA9098" s="8">
        <f t="shared" si="569"/>
        <v>0</v>
      </c>
    </row>
    <row r="9099" spans="1:27" ht="10.5" x14ac:dyDescent="0.15">
      <c r="A9099" s="1" t="s">
        <v>24747</v>
      </c>
      <c r="B9099" s="1" t="s">
        <v>0</v>
      </c>
      <c r="C9099" s="1" t="s">
        <v>22</v>
      </c>
      <c r="E9099" s="1" t="s">
        <v>24748</v>
      </c>
      <c r="F9099" s="1" t="s">
        <v>2</v>
      </c>
      <c r="G9099" s="1" t="s">
        <v>2</v>
      </c>
      <c r="H9099" s="1" t="s">
        <v>24749</v>
      </c>
      <c r="I9099" s="1" t="s">
        <v>1702</v>
      </c>
      <c r="J9099" s="1" t="s">
        <v>18</v>
      </c>
      <c r="K9099" s="1" t="s">
        <v>24750</v>
      </c>
      <c r="L9099" s="1" t="s">
        <v>2</v>
      </c>
      <c r="M9099" s="1" t="s">
        <v>120</v>
      </c>
      <c r="N9099" s="1" t="s">
        <v>120</v>
      </c>
      <c r="O9099" s="1" t="s">
        <v>7</v>
      </c>
      <c r="P9099" s="1" t="s">
        <v>3402</v>
      </c>
      <c r="Q9099" s="1" t="s">
        <v>476</v>
      </c>
      <c r="R9099" s="1" t="s">
        <v>488</v>
      </c>
      <c r="S9099" s="1" t="s">
        <v>2</v>
      </c>
      <c r="T9099" s="21"/>
      <c r="U9099" s="21"/>
      <c r="V9099" s="21">
        <f t="shared" si="570"/>
        <v>0</v>
      </c>
      <c r="W9099" s="23" t="e">
        <f t="shared" si="571"/>
        <v>#DIV/0!</v>
      </c>
      <c r="X9099" s="3">
        <v>0</v>
      </c>
      <c r="Y9099" s="2">
        <v>219.9</v>
      </c>
      <c r="Z9099" s="3">
        <f t="shared" si="568"/>
        <v>219.9</v>
      </c>
      <c r="AA9099" s="8">
        <f t="shared" si="569"/>
        <v>0</v>
      </c>
    </row>
    <row r="9100" spans="1:27" ht="10.5" x14ac:dyDescent="0.15">
      <c r="A9100" s="1" t="s">
        <v>38390</v>
      </c>
      <c r="B9100" s="1" t="s">
        <v>0</v>
      </c>
      <c r="C9100" s="1" t="s">
        <v>22</v>
      </c>
      <c r="E9100" s="1" t="s">
        <v>38391</v>
      </c>
      <c r="F9100" s="1" t="s">
        <v>2</v>
      </c>
      <c r="G9100" s="1" t="s">
        <v>2</v>
      </c>
      <c r="H9100" s="1" t="s">
        <v>38392</v>
      </c>
      <c r="I9100" s="1" t="s">
        <v>38393</v>
      </c>
      <c r="J9100" s="1" t="s">
        <v>37</v>
      </c>
      <c r="K9100" s="1" t="s">
        <v>38394</v>
      </c>
      <c r="L9100" s="1" t="s">
        <v>57</v>
      </c>
      <c r="M9100" s="1" t="s">
        <v>120</v>
      </c>
      <c r="N9100" s="1" t="s">
        <v>120</v>
      </c>
      <c r="O9100" s="1" t="s">
        <v>7</v>
      </c>
      <c r="P9100" s="1" t="s">
        <v>3475</v>
      </c>
      <c r="Q9100" s="1" t="s">
        <v>476</v>
      </c>
      <c r="R9100" s="1" t="s">
        <v>488</v>
      </c>
      <c r="S9100" s="1" t="s">
        <v>2</v>
      </c>
      <c r="T9100" s="21">
        <v>0</v>
      </c>
      <c r="U9100" s="21">
        <v>366</v>
      </c>
      <c r="V9100" s="21">
        <f t="shared" si="570"/>
        <v>366</v>
      </c>
      <c r="W9100" s="23">
        <f t="shared" si="571"/>
        <v>0</v>
      </c>
      <c r="X9100" s="3">
        <v>0</v>
      </c>
      <c r="Y9100" s="2">
        <v>219.83</v>
      </c>
      <c r="Z9100" s="3">
        <f t="shared" si="568"/>
        <v>219.83</v>
      </c>
      <c r="AA9100" s="8">
        <f t="shared" si="569"/>
        <v>0</v>
      </c>
    </row>
    <row r="9101" spans="1:27" ht="10.5" x14ac:dyDescent="0.15">
      <c r="A9101" s="1" t="s">
        <v>18424</v>
      </c>
      <c r="B9101" s="1" t="s">
        <v>0</v>
      </c>
      <c r="C9101" s="1" t="s">
        <v>1</v>
      </c>
      <c r="E9101" s="1" t="s">
        <v>18425</v>
      </c>
      <c r="F9101" s="1" t="s">
        <v>2</v>
      </c>
      <c r="G9101" s="1" t="s">
        <v>18426</v>
      </c>
      <c r="H9101" s="1" t="s">
        <v>18427</v>
      </c>
      <c r="I9101" s="1" t="s">
        <v>739</v>
      </c>
      <c r="J9101" s="1" t="s">
        <v>408</v>
      </c>
      <c r="K9101" s="1" t="s">
        <v>18156</v>
      </c>
      <c r="L9101" s="1" t="s">
        <v>783</v>
      </c>
      <c r="M9101" s="1" t="s">
        <v>137</v>
      </c>
      <c r="N9101" s="1" t="s">
        <v>246</v>
      </c>
      <c r="O9101" s="1" t="s">
        <v>7</v>
      </c>
      <c r="P9101" s="1" t="s">
        <v>154</v>
      </c>
      <c r="Q9101" s="1" t="s">
        <v>9</v>
      </c>
      <c r="R9101" s="1" t="s">
        <v>10</v>
      </c>
      <c r="S9101" s="1" t="s">
        <v>18428</v>
      </c>
      <c r="T9101" s="21">
        <v>40.25</v>
      </c>
      <c r="U9101" s="21">
        <v>567.9</v>
      </c>
      <c r="V9101" s="21">
        <f t="shared" si="570"/>
        <v>608.15</v>
      </c>
      <c r="W9101" s="23">
        <f t="shared" si="571"/>
        <v>6.6184329523966134E-2</v>
      </c>
      <c r="X9101" s="3">
        <v>0</v>
      </c>
      <c r="Y9101" s="2">
        <v>219.6</v>
      </c>
      <c r="Z9101" s="3">
        <f t="shared" si="568"/>
        <v>219.6</v>
      </c>
      <c r="AA9101" s="8">
        <f t="shared" si="569"/>
        <v>0</v>
      </c>
    </row>
    <row r="9102" spans="1:27" ht="10.5" x14ac:dyDescent="0.15">
      <c r="A9102" s="1" t="s">
        <v>42183</v>
      </c>
      <c r="B9102" s="1" t="s">
        <v>0</v>
      </c>
      <c r="C9102" s="1" t="s">
        <v>22</v>
      </c>
      <c r="E9102" s="1" t="s">
        <v>42184</v>
      </c>
      <c r="F9102" s="1" t="s">
        <v>2</v>
      </c>
      <c r="G9102" s="1" t="s">
        <v>42185</v>
      </c>
      <c r="H9102" s="1" t="s">
        <v>42186</v>
      </c>
      <c r="I9102" s="1" t="s">
        <v>1775</v>
      </c>
      <c r="J9102" s="1" t="s">
        <v>64</v>
      </c>
      <c r="K9102" s="1" t="s">
        <v>529</v>
      </c>
      <c r="L9102" s="1" t="s">
        <v>2</v>
      </c>
      <c r="M9102" s="1" t="s">
        <v>120</v>
      </c>
      <c r="N9102" s="1" t="s">
        <v>120</v>
      </c>
      <c r="O9102" s="1" t="s">
        <v>7</v>
      </c>
      <c r="P9102" s="1" t="s">
        <v>1473</v>
      </c>
      <c r="Q9102" s="1" t="s">
        <v>476</v>
      </c>
      <c r="R9102" s="1" t="s">
        <v>477</v>
      </c>
      <c r="S9102" s="1" t="s">
        <v>42187</v>
      </c>
      <c r="T9102" s="21">
        <v>0</v>
      </c>
      <c r="U9102" s="21">
        <v>1080.0899999999999</v>
      </c>
      <c r="V9102" s="21">
        <f t="shared" si="570"/>
        <v>1080.0899999999999</v>
      </c>
      <c r="W9102" s="23">
        <f t="shared" si="571"/>
        <v>0</v>
      </c>
      <c r="X9102" s="3">
        <v>0</v>
      </c>
      <c r="Y9102" s="2">
        <v>219.57</v>
      </c>
      <c r="Z9102" s="3">
        <f t="shared" si="568"/>
        <v>219.57</v>
      </c>
      <c r="AA9102" s="8">
        <f t="shared" si="569"/>
        <v>0</v>
      </c>
    </row>
    <row r="9103" spans="1:27" ht="10.5" x14ac:dyDescent="0.15">
      <c r="A9103" s="1" t="s">
        <v>40009</v>
      </c>
      <c r="B9103" s="1" t="s">
        <v>0</v>
      </c>
      <c r="C9103" s="1" t="s">
        <v>22</v>
      </c>
      <c r="E9103" s="1" t="s">
        <v>40010</v>
      </c>
      <c r="F9103" s="1" t="s">
        <v>2</v>
      </c>
      <c r="G9103" s="1" t="s">
        <v>2</v>
      </c>
      <c r="H9103" s="1" t="s">
        <v>40011</v>
      </c>
      <c r="I9103" s="1" t="s">
        <v>117</v>
      </c>
      <c r="J9103" s="1" t="s">
        <v>118</v>
      </c>
      <c r="K9103" s="1" t="s">
        <v>3032</v>
      </c>
      <c r="L9103" s="1" t="s">
        <v>2</v>
      </c>
      <c r="M9103" s="1" t="s">
        <v>120</v>
      </c>
      <c r="N9103" s="1" t="s">
        <v>120</v>
      </c>
      <c r="O9103" s="1" t="s">
        <v>7</v>
      </c>
      <c r="P9103" s="1" t="s">
        <v>2675</v>
      </c>
      <c r="Q9103" s="1" t="s">
        <v>476</v>
      </c>
      <c r="R9103" s="1" t="s">
        <v>488</v>
      </c>
      <c r="S9103" s="1" t="s">
        <v>40012</v>
      </c>
      <c r="T9103" s="21">
        <v>0</v>
      </c>
      <c r="U9103" s="21">
        <v>231.58</v>
      </c>
      <c r="V9103" s="21">
        <f t="shared" si="570"/>
        <v>231.58</v>
      </c>
      <c r="W9103" s="23">
        <f t="shared" si="571"/>
        <v>0</v>
      </c>
      <c r="X9103" s="3">
        <v>0</v>
      </c>
      <c r="Y9103" s="2">
        <v>218.93</v>
      </c>
      <c r="Z9103" s="3">
        <f t="shared" si="568"/>
        <v>218.93</v>
      </c>
      <c r="AA9103" s="8">
        <f t="shared" si="569"/>
        <v>0</v>
      </c>
    </row>
    <row r="9104" spans="1:27" ht="10.5" x14ac:dyDescent="0.15">
      <c r="A9104" s="1" t="s">
        <v>35695</v>
      </c>
      <c r="B9104" s="1" t="s">
        <v>0</v>
      </c>
      <c r="C9104" s="1" t="s">
        <v>327</v>
      </c>
      <c r="E9104" s="1" t="s">
        <v>35696</v>
      </c>
      <c r="F9104" s="1" t="s">
        <v>2</v>
      </c>
      <c r="G9104" s="1" t="s">
        <v>35697</v>
      </c>
      <c r="H9104" s="1" t="s">
        <v>35698</v>
      </c>
      <c r="I9104" s="1" t="s">
        <v>5388</v>
      </c>
      <c r="J9104" s="1" t="s">
        <v>329</v>
      </c>
      <c r="K9104" s="1" t="s">
        <v>22898</v>
      </c>
      <c r="L9104" s="1" t="s">
        <v>6</v>
      </c>
      <c r="M9104" s="1" t="s">
        <v>137</v>
      </c>
      <c r="N9104" s="1" t="s">
        <v>138</v>
      </c>
      <c r="O9104" s="1" t="s">
        <v>7</v>
      </c>
      <c r="P9104" s="1" t="s">
        <v>3309</v>
      </c>
      <c r="Q9104" s="1" t="s">
        <v>140</v>
      </c>
      <c r="R9104" s="1" t="s">
        <v>534</v>
      </c>
      <c r="S9104" s="1" t="s">
        <v>2</v>
      </c>
      <c r="T9104" s="21">
        <v>0</v>
      </c>
      <c r="U9104" s="21">
        <v>387.56</v>
      </c>
      <c r="V9104" s="21">
        <f t="shared" si="570"/>
        <v>387.56</v>
      </c>
      <c r="W9104" s="23">
        <f t="shared" si="571"/>
        <v>0</v>
      </c>
      <c r="X9104" s="3">
        <v>0</v>
      </c>
      <c r="Y9104" s="2">
        <v>218.92</v>
      </c>
      <c r="Z9104" s="3">
        <f t="shared" si="568"/>
        <v>218.92</v>
      </c>
      <c r="AA9104" s="8">
        <f t="shared" si="569"/>
        <v>0</v>
      </c>
    </row>
    <row r="9105" spans="1:27" ht="10.5" x14ac:dyDescent="0.15">
      <c r="A9105" s="1" t="s">
        <v>33208</v>
      </c>
      <c r="B9105" s="1" t="s">
        <v>0</v>
      </c>
      <c r="C9105" s="1" t="s">
        <v>22</v>
      </c>
      <c r="E9105" s="1" t="s">
        <v>33209</v>
      </c>
      <c r="F9105" s="1" t="s">
        <v>2</v>
      </c>
      <c r="G9105" s="1" t="s">
        <v>2</v>
      </c>
      <c r="H9105" s="1" t="s">
        <v>33210</v>
      </c>
      <c r="I9105" s="1" t="s">
        <v>14992</v>
      </c>
      <c r="J9105" s="1" t="s">
        <v>118</v>
      </c>
      <c r="K9105" s="1" t="s">
        <v>4413</v>
      </c>
      <c r="L9105" s="1" t="s">
        <v>2</v>
      </c>
      <c r="M9105" s="1" t="s">
        <v>120</v>
      </c>
      <c r="N9105" s="1" t="s">
        <v>120</v>
      </c>
      <c r="O9105" s="1" t="s">
        <v>7</v>
      </c>
      <c r="P9105" s="1" t="s">
        <v>903</v>
      </c>
      <c r="Q9105" s="1" t="s">
        <v>476</v>
      </c>
      <c r="R9105" s="1" t="s">
        <v>503</v>
      </c>
      <c r="S9105" s="1" t="s">
        <v>2</v>
      </c>
      <c r="T9105" s="21"/>
      <c r="U9105" s="21"/>
      <c r="V9105" s="21">
        <f t="shared" si="570"/>
        <v>0</v>
      </c>
      <c r="W9105" s="23" t="e">
        <f t="shared" si="571"/>
        <v>#DIV/0!</v>
      </c>
      <c r="X9105" s="3">
        <v>0</v>
      </c>
      <c r="Y9105" s="2">
        <v>218.9</v>
      </c>
      <c r="Z9105" s="3">
        <f t="shared" si="568"/>
        <v>218.9</v>
      </c>
      <c r="AA9105" s="8">
        <f t="shared" si="569"/>
        <v>0</v>
      </c>
    </row>
    <row r="9106" spans="1:27" ht="10.5" x14ac:dyDescent="0.15">
      <c r="A9106" s="1" t="s">
        <v>35372</v>
      </c>
      <c r="B9106" s="1" t="s">
        <v>0</v>
      </c>
      <c r="C9106" s="1" t="s">
        <v>22</v>
      </c>
      <c r="E9106" s="1" t="s">
        <v>35373</v>
      </c>
      <c r="F9106" s="1" t="s">
        <v>2</v>
      </c>
      <c r="G9106" s="1" t="s">
        <v>2</v>
      </c>
      <c r="H9106" s="1" t="s">
        <v>35374</v>
      </c>
      <c r="I9106" s="1" t="s">
        <v>560</v>
      </c>
      <c r="J9106" s="1" t="s">
        <v>333</v>
      </c>
      <c r="K9106" s="1" t="s">
        <v>3565</v>
      </c>
      <c r="L9106" s="1" t="s">
        <v>2</v>
      </c>
      <c r="M9106" s="1" t="s">
        <v>120</v>
      </c>
      <c r="N9106" s="1" t="s">
        <v>120</v>
      </c>
      <c r="O9106" s="1" t="s">
        <v>191</v>
      </c>
      <c r="P9106" s="1" t="s">
        <v>356</v>
      </c>
      <c r="Q9106" s="1" t="s">
        <v>29</v>
      </c>
      <c r="R9106" s="1" t="s">
        <v>30</v>
      </c>
      <c r="S9106" s="1" t="s">
        <v>35375</v>
      </c>
      <c r="T9106" s="21">
        <v>0</v>
      </c>
      <c r="U9106" s="21">
        <v>222.95</v>
      </c>
      <c r="V9106" s="21">
        <f t="shared" si="570"/>
        <v>222.95</v>
      </c>
      <c r="W9106" s="23">
        <f t="shared" si="571"/>
        <v>0</v>
      </c>
      <c r="X9106" s="3">
        <v>0</v>
      </c>
      <c r="Y9106" s="2">
        <v>218.9</v>
      </c>
      <c r="Z9106" s="3">
        <f t="shared" si="568"/>
        <v>218.9</v>
      </c>
      <c r="AA9106" s="8">
        <f t="shared" si="569"/>
        <v>0</v>
      </c>
    </row>
    <row r="9107" spans="1:27" ht="10.5" x14ac:dyDescent="0.15">
      <c r="A9107" s="1" t="s">
        <v>18476</v>
      </c>
      <c r="B9107" s="1" t="s">
        <v>0</v>
      </c>
      <c r="C9107" s="1" t="s">
        <v>22</v>
      </c>
      <c r="E9107" s="1" t="s">
        <v>18477</v>
      </c>
      <c r="F9107" s="1" t="s">
        <v>2</v>
      </c>
      <c r="G9107" s="1" t="s">
        <v>18478</v>
      </c>
      <c r="H9107" s="1" t="s">
        <v>18479</v>
      </c>
      <c r="I9107" s="1" t="s">
        <v>3238</v>
      </c>
      <c r="J9107" s="1" t="s">
        <v>24</v>
      </c>
      <c r="K9107" s="1" t="s">
        <v>3239</v>
      </c>
      <c r="L9107" s="1" t="s">
        <v>6</v>
      </c>
      <c r="M9107" s="1" t="s">
        <v>289</v>
      </c>
      <c r="N9107" s="1" t="s">
        <v>289</v>
      </c>
      <c r="O9107" s="1" t="s">
        <v>7</v>
      </c>
      <c r="P9107" s="1" t="s">
        <v>1892</v>
      </c>
      <c r="Q9107" s="1" t="s">
        <v>476</v>
      </c>
      <c r="R9107" s="1" t="s">
        <v>503</v>
      </c>
      <c r="S9107" s="1" t="s">
        <v>2</v>
      </c>
      <c r="T9107" s="21">
        <v>0</v>
      </c>
      <c r="U9107" s="21">
        <v>5922.06</v>
      </c>
      <c r="V9107" s="21">
        <f t="shared" si="570"/>
        <v>5922.06</v>
      </c>
      <c r="W9107" s="23">
        <f t="shared" si="571"/>
        <v>0</v>
      </c>
      <c r="X9107" s="3">
        <v>0</v>
      </c>
      <c r="Y9107" s="2">
        <v>218.86</v>
      </c>
      <c r="Z9107" s="3">
        <f t="shared" si="568"/>
        <v>218.86</v>
      </c>
      <c r="AA9107" s="8">
        <f t="shared" si="569"/>
        <v>0</v>
      </c>
    </row>
    <row r="9108" spans="1:27" ht="10.5" x14ac:dyDescent="0.15">
      <c r="A9108" s="1" t="s">
        <v>33245</v>
      </c>
      <c r="B9108" s="1" t="s">
        <v>0</v>
      </c>
      <c r="C9108" s="1" t="s">
        <v>22</v>
      </c>
      <c r="E9108" s="1" t="s">
        <v>33246</v>
      </c>
      <c r="F9108" s="1" t="s">
        <v>2</v>
      </c>
      <c r="G9108" s="1" t="s">
        <v>2</v>
      </c>
      <c r="H9108" s="1" t="s">
        <v>33247</v>
      </c>
      <c r="I9108" s="1" t="s">
        <v>316</v>
      </c>
      <c r="J9108" s="1" t="s">
        <v>18</v>
      </c>
      <c r="K9108" s="1" t="s">
        <v>1117</v>
      </c>
      <c r="L9108" s="1" t="s">
        <v>2</v>
      </c>
      <c r="M9108" s="1" t="s">
        <v>120</v>
      </c>
      <c r="N9108" s="1" t="s">
        <v>120</v>
      </c>
      <c r="O9108" s="1" t="s">
        <v>7</v>
      </c>
      <c r="P9108" s="1" t="s">
        <v>8305</v>
      </c>
      <c r="Q9108" s="1" t="s">
        <v>476</v>
      </c>
      <c r="R9108" s="1" t="s">
        <v>8306</v>
      </c>
      <c r="S9108" s="1" t="s">
        <v>33248</v>
      </c>
      <c r="T9108" s="21">
        <v>0</v>
      </c>
      <c r="U9108" s="21">
        <v>3236.65</v>
      </c>
      <c r="V9108" s="21">
        <f t="shared" si="570"/>
        <v>3236.65</v>
      </c>
      <c r="W9108" s="23">
        <f t="shared" si="571"/>
        <v>0</v>
      </c>
      <c r="X9108" s="3">
        <v>0</v>
      </c>
      <c r="Y9108" s="2">
        <v>218.6</v>
      </c>
      <c r="Z9108" s="3">
        <f t="shared" si="568"/>
        <v>218.6</v>
      </c>
      <c r="AA9108" s="8">
        <f t="shared" si="569"/>
        <v>0</v>
      </c>
    </row>
    <row r="9109" spans="1:27" ht="10.5" x14ac:dyDescent="0.15">
      <c r="A9109" s="1" t="s">
        <v>24074</v>
      </c>
      <c r="B9109" s="1" t="s">
        <v>0</v>
      </c>
      <c r="C9109" s="1" t="s">
        <v>22</v>
      </c>
      <c r="E9109" s="1" t="s">
        <v>24075</v>
      </c>
      <c r="F9109" s="1" t="s">
        <v>2</v>
      </c>
      <c r="G9109" s="1" t="s">
        <v>2</v>
      </c>
      <c r="H9109" s="1" t="s">
        <v>24076</v>
      </c>
      <c r="I9109" s="1" t="s">
        <v>4110</v>
      </c>
      <c r="J9109" s="1" t="s">
        <v>118</v>
      </c>
      <c r="K9109" s="1" t="s">
        <v>4697</v>
      </c>
      <c r="L9109" s="1" t="s">
        <v>6</v>
      </c>
      <c r="M9109" s="1" t="s">
        <v>120</v>
      </c>
      <c r="N9109" s="1" t="s">
        <v>1832</v>
      </c>
      <c r="O9109" s="1" t="s">
        <v>191</v>
      </c>
      <c r="P9109" s="1" t="s">
        <v>1256</v>
      </c>
      <c r="Q9109" s="1" t="s">
        <v>476</v>
      </c>
      <c r="R9109" s="1" t="s">
        <v>503</v>
      </c>
      <c r="S9109" s="1" t="s">
        <v>24077</v>
      </c>
      <c r="T9109" s="21">
        <v>0</v>
      </c>
      <c r="U9109" s="21">
        <v>406.93</v>
      </c>
      <c r="V9109" s="21">
        <f t="shared" si="570"/>
        <v>406.93</v>
      </c>
      <c r="W9109" s="23">
        <f t="shared" si="571"/>
        <v>0</v>
      </c>
      <c r="X9109" s="3">
        <v>0</v>
      </c>
      <c r="Y9109" s="2">
        <v>217.93</v>
      </c>
      <c r="Z9109" s="3">
        <f t="shared" si="568"/>
        <v>217.93</v>
      </c>
      <c r="AA9109" s="8">
        <f t="shared" si="569"/>
        <v>0</v>
      </c>
    </row>
    <row r="9110" spans="1:27" ht="10.5" x14ac:dyDescent="0.15">
      <c r="A9110" s="1" t="s">
        <v>24847</v>
      </c>
      <c r="B9110" s="1" t="s">
        <v>0</v>
      </c>
      <c r="C9110" s="1" t="s">
        <v>22</v>
      </c>
      <c r="E9110" s="1" t="s">
        <v>24848</v>
      </c>
      <c r="F9110" s="1" t="s">
        <v>2</v>
      </c>
      <c r="G9110" s="1" t="s">
        <v>2</v>
      </c>
      <c r="H9110" s="1" t="s">
        <v>24849</v>
      </c>
      <c r="I9110" s="1" t="s">
        <v>178</v>
      </c>
      <c r="J9110" s="1" t="s">
        <v>118</v>
      </c>
      <c r="K9110" s="1" t="s">
        <v>179</v>
      </c>
      <c r="L9110" s="1" t="s">
        <v>2</v>
      </c>
      <c r="M9110" s="1" t="s">
        <v>120</v>
      </c>
      <c r="N9110" s="1" t="s">
        <v>120</v>
      </c>
      <c r="O9110" s="1" t="s">
        <v>7</v>
      </c>
      <c r="P9110" s="1" t="s">
        <v>886</v>
      </c>
      <c r="Q9110" s="1" t="s">
        <v>476</v>
      </c>
      <c r="R9110" s="1" t="s">
        <v>503</v>
      </c>
      <c r="S9110" s="1" t="s">
        <v>24850</v>
      </c>
      <c r="T9110" s="21">
        <v>0</v>
      </c>
      <c r="U9110" s="21">
        <v>2395.6</v>
      </c>
      <c r="V9110" s="21">
        <f t="shared" si="570"/>
        <v>2395.6</v>
      </c>
      <c r="W9110" s="23">
        <f t="shared" si="571"/>
        <v>0</v>
      </c>
      <c r="X9110" s="3">
        <v>0</v>
      </c>
      <c r="Y9110" s="2">
        <v>217.9</v>
      </c>
      <c r="Z9110" s="3">
        <f t="shared" si="568"/>
        <v>217.9</v>
      </c>
      <c r="AA9110" s="8">
        <f t="shared" si="569"/>
        <v>0</v>
      </c>
    </row>
    <row r="9111" spans="1:27" ht="10.5" x14ac:dyDescent="0.15">
      <c r="A9111" s="1" t="s">
        <v>43959</v>
      </c>
      <c r="B9111" s="1" t="s">
        <v>0</v>
      </c>
      <c r="C9111" s="1" t="s">
        <v>22</v>
      </c>
      <c r="E9111" s="1" t="s">
        <v>43960</v>
      </c>
      <c r="F9111" s="1" t="s">
        <v>2</v>
      </c>
      <c r="G9111" s="1" t="s">
        <v>2</v>
      </c>
      <c r="H9111" s="1" t="s">
        <v>43961</v>
      </c>
      <c r="I9111" s="1" t="s">
        <v>433</v>
      </c>
      <c r="J9111" s="1" t="s">
        <v>64</v>
      </c>
      <c r="K9111" s="1" t="s">
        <v>3620</v>
      </c>
      <c r="L9111" s="1" t="s">
        <v>2</v>
      </c>
      <c r="M9111" s="1" t="s">
        <v>120</v>
      </c>
      <c r="N9111" s="1" t="s">
        <v>120</v>
      </c>
      <c r="O9111" s="1" t="s">
        <v>7</v>
      </c>
      <c r="P9111" s="1" t="s">
        <v>3402</v>
      </c>
      <c r="Q9111" s="1" t="s">
        <v>476</v>
      </c>
      <c r="R9111" s="1" t="s">
        <v>488</v>
      </c>
      <c r="S9111" s="1" t="s">
        <v>43962</v>
      </c>
      <c r="T9111" s="21">
        <v>0</v>
      </c>
      <c r="U9111" s="21">
        <v>816.75</v>
      </c>
      <c r="V9111" s="21">
        <f t="shared" si="570"/>
        <v>816.75</v>
      </c>
      <c r="W9111" s="23">
        <f t="shared" si="571"/>
        <v>0</v>
      </c>
      <c r="X9111" s="3">
        <v>0</v>
      </c>
      <c r="Y9111" s="2">
        <v>217.8</v>
      </c>
      <c r="Z9111" s="3">
        <f t="shared" si="568"/>
        <v>217.8</v>
      </c>
      <c r="AA9111" s="8">
        <f t="shared" si="569"/>
        <v>0</v>
      </c>
    </row>
    <row r="9112" spans="1:27" ht="10.5" x14ac:dyDescent="0.15">
      <c r="A9112" s="1" t="s">
        <v>41994</v>
      </c>
      <c r="B9112" s="1" t="s">
        <v>0</v>
      </c>
      <c r="C9112" s="1" t="s">
        <v>22</v>
      </c>
      <c r="E9112" s="1" t="s">
        <v>6948</v>
      </c>
      <c r="F9112" s="1" t="s">
        <v>2</v>
      </c>
      <c r="G9112" s="1" t="s">
        <v>2</v>
      </c>
      <c r="H9112" s="1" t="s">
        <v>41995</v>
      </c>
      <c r="I9112" s="1" t="s">
        <v>11209</v>
      </c>
      <c r="J9112" s="1" t="s">
        <v>162</v>
      </c>
      <c r="K9112" s="1" t="s">
        <v>4219</v>
      </c>
      <c r="L9112" s="1" t="s">
        <v>2</v>
      </c>
      <c r="M9112" s="1" t="s">
        <v>120</v>
      </c>
      <c r="N9112" s="1" t="s">
        <v>120</v>
      </c>
      <c r="O9112" s="1" t="s">
        <v>7</v>
      </c>
      <c r="P9112" s="1" t="s">
        <v>1409</v>
      </c>
      <c r="Q9112" s="1" t="s">
        <v>476</v>
      </c>
      <c r="R9112" s="1" t="s">
        <v>503</v>
      </c>
      <c r="S9112" s="1" t="s">
        <v>2</v>
      </c>
      <c r="T9112" s="21">
        <v>0</v>
      </c>
      <c r="U9112" s="21">
        <v>462.75</v>
      </c>
      <c r="V9112" s="21">
        <f t="shared" si="570"/>
        <v>462.75</v>
      </c>
      <c r="W9112" s="23">
        <f t="shared" si="571"/>
        <v>0</v>
      </c>
      <c r="X9112" s="3">
        <v>0</v>
      </c>
      <c r="Y9112" s="2">
        <v>217.75</v>
      </c>
      <c r="Z9112" s="3">
        <f t="shared" si="568"/>
        <v>217.75</v>
      </c>
      <c r="AA9112" s="8">
        <f t="shared" si="569"/>
        <v>0</v>
      </c>
    </row>
    <row r="9113" spans="1:27" ht="10.5" x14ac:dyDescent="0.15">
      <c r="A9113" s="1" t="s">
        <v>43847</v>
      </c>
      <c r="B9113" s="1" t="s">
        <v>0</v>
      </c>
      <c r="C9113" s="1" t="s">
        <v>22</v>
      </c>
      <c r="E9113" s="1" t="s">
        <v>43848</v>
      </c>
      <c r="F9113" s="1" t="s">
        <v>2</v>
      </c>
      <c r="G9113" s="1" t="s">
        <v>43849</v>
      </c>
      <c r="H9113" s="1" t="s">
        <v>43850</v>
      </c>
      <c r="I9113" s="1" t="s">
        <v>8105</v>
      </c>
      <c r="J9113" s="1" t="s">
        <v>130</v>
      </c>
      <c r="K9113" s="1" t="s">
        <v>8106</v>
      </c>
      <c r="L9113" s="1" t="s">
        <v>2</v>
      </c>
      <c r="M9113" s="1" t="s">
        <v>120</v>
      </c>
      <c r="N9113" s="1" t="s">
        <v>120</v>
      </c>
      <c r="O9113" s="1" t="s">
        <v>7</v>
      </c>
      <c r="P9113" s="1" t="s">
        <v>2347</v>
      </c>
      <c r="Q9113" s="1" t="s">
        <v>476</v>
      </c>
      <c r="R9113" s="1" t="s">
        <v>503</v>
      </c>
      <c r="S9113" s="1" t="s">
        <v>43851</v>
      </c>
      <c r="T9113" s="21">
        <v>0</v>
      </c>
      <c r="U9113" s="21">
        <v>899.36</v>
      </c>
      <c r="V9113" s="21">
        <f t="shared" si="570"/>
        <v>899.36</v>
      </c>
      <c r="W9113" s="23">
        <f t="shared" si="571"/>
        <v>0</v>
      </c>
      <c r="X9113" s="3">
        <v>0</v>
      </c>
      <c r="Y9113" s="2">
        <v>327.81</v>
      </c>
      <c r="Z9113" s="3">
        <f t="shared" si="568"/>
        <v>327.81</v>
      </c>
      <c r="AA9113" s="8">
        <f t="shared" si="569"/>
        <v>0</v>
      </c>
    </row>
    <row r="9114" spans="1:27" ht="10.5" x14ac:dyDescent="0.15">
      <c r="A9114" s="1" t="s">
        <v>26051</v>
      </c>
      <c r="B9114" s="1" t="s">
        <v>0</v>
      </c>
      <c r="C9114" s="1" t="s">
        <v>22</v>
      </c>
      <c r="E9114" s="1" t="s">
        <v>26052</v>
      </c>
      <c r="F9114" s="1" t="s">
        <v>2</v>
      </c>
      <c r="G9114" s="1" t="s">
        <v>2</v>
      </c>
      <c r="H9114" s="1" t="s">
        <v>26053</v>
      </c>
      <c r="I9114" s="1" t="s">
        <v>332</v>
      </c>
      <c r="J9114" s="1" t="s">
        <v>333</v>
      </c>
      <c r="K9114" s="1" t="s">
        <v>26054</v>
      </c>
      <c r="L9114" s="1" t="s">
        <v>34</v>
      </c>
      <c r="M9114" s="1" t="s">
        <v>976</v>
      </c>
      <c r="N9114" s="1" t="s">
        <v>977</v>
      </c>
      <c r="O9114" s="1" t="s">
        <v>7</v>
      </c>
      <c r="P9114" s="1" t="s">
        <v>369</v>
      </c>
      <c r="Q9114" s="1" t="s">
        <v>140</v>
      </c>
      <c r="R9114" s="1" t="s">
        <v>370</v>
      </c>
      <c r="S9114" s="1" t="s">
        <v>2</v>
      </c>
      <c r="T9114" s="21">
        <v>0</v>
      </c>
      <c r="U9114" s="21">
        <v>902.87</v>
      </c>
      <c r="V9114" s="21">
        <f t="shared" si="570"/>
        <v>902.87</v>
      </c>
      <c r="W9114" s="23">
        <f t="shared" si="571"/>
        <v>0</v>
      </c>
      <c r="X9114" s="3">
        <v>0</v>
      </c>
      <c r="Y9114" s="2">
        <v>217.68</v>
      </c>
      <c r="Z9114" s="3">
        <f t="shared" si="568"/>
        <v>217.68</v>
      </c>
      <c r="AA9114" s="8">
        <f t="shared" si="569"/>
        <v>0</v>
      </c>
    </row>
    <row r="9115" spans="1:27" ht="10.5" x14ac:dyDescent="0.15">
      <c r="A9115" s="1" t="s">
        <v>24679</v>
      </c>
      <c r="B9115" s="1" t="s">
        <v>0</v>
      </c>
      <c r="C9115" s="1" t="s">
        <v>1</v>
      </c>
      <c r="E9115" s="1" t="s">
        <v>23241</v>
      </c>
      <c r="F9115" s="1" t="s">
        <v>2</v>
      </c>
      <c r="G9115" s="1" t="s">
        <v>2</v>
      </c>
      <c r="H9115" s="1" t="s">
        <v>24680</v>
      </c>
      <c r="I9115" s="1" t="s">
        <v>92</v>
      </c>
      <c r="J9115" s="1" t="s">
        <v>93</v>
      </c>
      <c r="K9115" s="1" t="s">
        <v>8887</v>
      </c>
      <c r="L9115" s="1" t="s">
        <v>72</v>
      </c>
      <c r="M9115" s="1" t="s">
        <v>137</v>
      </c>
      <c r="N9115" s="1" t="s">
        <v>246</v>
      </c>
      <c r="O9115" s="1" t="s">
        <v>7</v>
      </c>
      <c r="P9115" s="1" t="s">
        <v>154</v>
      </c>
      <c r="Q9115" s="1" t="s">
        <v>9</v>
      </c>
      <c r="R9115" s="1" t="s">
        <v>10</v>
      </c>
      <c r="S9115" s="1" t="s">
        <v>2</v>
      </c>
      <c r="T9115" s="21"/>
      <c r="U9115" s="21"/>
      <c r="V9115" s="21">
        <f t="shared" si="570"/>
        <v>0</v>
      </c>
      <c r="W9115" s="23" t="e">
        <f t="shared" si="571"/>
        <v>#DIV/0!</v>
      </c>
      <c r="X9115" s="3">
        <v>0</v>
      </c>
      <c r="Y9115" s="2">
        <v>217.5</v>
      </c>
      <c r="Z9115" s="3">
        <f t="shared" si="568"/>
        <v>217.5</v>
      </c>
      <c r="AA9115" s="8">
        <f t="shared" si="569"/>
        <v>0</v>
      </c>
    </row>
    <row r="9116" spans="1:27" ht="10.5" x14ac:dyDescent="0.15">
      <c r="A9116" s="1" t="s">
        <v>41172</v>
      </c>
      <c r="B9116" s="1" t="s">
        <v>0</v>
      </c>
      <c r="C9116" s="1" t="s">
        <v>22</v>
      </c>
      <c r="E9116" s="1" t="s">
        <v>28999</v>
      </c>
      <c r="F9116" s="1" t="s">
        <v>2</v>
      </c>
      <c r="G9116" s="1" t="s">
        <v>10136</v>
      </c>
      <c r="H9116" s="1" t="s">
        <v>29000</v>
      </c>
      <c r="I9116" s="1" t="s">
        <v>2065</v>
      </c>
      <c r="J9116" s="1" t="s">
        <v>118</v>
      </c>
      <c r="K9116" s="1" t="s">
        <v>11060</v>
      </c>
      <c r="L9116" s="1" t="s">
        <v>34</v>
      </c>
      <c r="M9116" s="1" t="s">
        <v>289</v>
      </c>
      <c r="N9116" s="1" t="s">
        <v>7728</v>
      </c>
      <c r="O9116" s="1" t="s">
        <v>7</v>
      </c>
      <c r="P9116" s="1" t="s">
        <v>1409</v>
      </c>
      <c r="Q9116" s="1" t="s">
        <v>476</v>
      </c>
      <c r="R9116" s="1" t="s">
        <v>503</v>
      </c>
      <c r="S9116" s="1" t="s">
        <v>2</v>
      </c>
      <c r="T9116" s="21"/>
      <c r="U9116" s="21"/>
      <c r="V9116" s="21">
        <f t="shared" si="570"/>
        <v>0</v>
      </c>
      <c r="W9116" s="23" t="e">
        <f t="shared" si="571"/>
        <v>#DIV/0!</v>
      </c>
      <c r="X9116" s="3">
        <v>0</v>
      </c>
      <c r="Y9116" s="2">
        <v>217.5</v>
      </c>
      <c r="Z9116" s="3">
        <f t="shared" si="568"/>
        <v>217.5</v>
      </c>
      <c r="AA9116" s="8">
        <f t="shared" si="569"/>
        <v>0</v>
      </c>
    </row>
    <row r="9117" spans="1:27" ht="10.5" x14ac:dyDescent="0.15">
      <c r="A9117" s="1" t="s">
        <v>25308</v>
      </c>
      <c r="B9117" s="1" t="s">
        <v>0</v>
      </c>
      <c r="C9117" s="1" t="s">
        <v>22</v>
      </c>
      <c r="E9117" s="1" t="s">
        <v>25309</v>
      </c>
      <c r="F9117" s="1" t="s">
        <v>2</v>
      </c>
      <c r="G9117" s="1" t="s">
        <v>25310</v>
      </c>
      <c r="H9117" s="1" t="s">
        <v>25311</v>
      </c>
      <c r="I9117" s="1" t="s">
        <v>25312</v>
      </c>
      <c r="J9117" s="1" t="s">
        <v>162</v>
      </c>
      <c r="K9117" s="1" t="s">
        <v>25313</v>
      </c>
      <c r="L9117" s="1" t="s">
        <v>34</v>
      </c>
      <c r="M9117" s="1" t="s">
        <v>120</v>
      </c>
      <c r="N9117" s="1" t="s">
        <v>760</v>
      </c>
      <c r="O9117" s="1" t="s">
        <v>7</v>
      </c>
      <c r="P9117" s="1" t="s">
        <v>1409</v>
      </c>
      <c r="Q9117" s="1" t="s">
        <v>476</v>
      </c>
      <c r="R9117" s="1" t="s">
        <v>503</v>
      </c>
      <c r="S9117" s="1" t="s">
        <v>2</v>
      </c>
      <c r="T9117" s="21">
        <v>0</v>
      </c>
      <c r="U9117" s="21">
        <v>649.4</v>
      </c>
      <c r="V9117" s="21">
        <f t="shared" si="570"/>
        <v>649.4</v>
      </c>
      <c r="W9117" s="23">
        <f t="shared" si="571"/>
        <v>0</v>
      </c>
      <c r="X9117" s="3">
        <v>0</v>
      </c>
      <c r="Y9117" s="2">
        <v>217</v>
      </c>
      <c r="Z9117" s="3">
        <f t="shared" si="568"/>
        <v>217</v>
      </c>
      <c r="AA9117" s="8">
        <f t="shared" si="569"/>
        <v>0</v>
      </c>
    </row>
    <row r="9118" spans="1:27" ht="10.5" x14ac:dyDescent="0.15">
      <c r="A9118" s="1" t="s">
        <v>39322</v>
      </c>
      <c r="B9118" s="1" t="s">
        <v>0</v>
      </c>
      <c r="C9118" s="1" t="s">
        <v>22</v>
      </c>
      <c r="E9118" s="1" t="s">
        <v>39323</v>
      </c>
      <c r="F9118" s="1" t="s">
        <v>2</v>
      </c>
      <c r="G9118" s="1" t="s">
        <v>39324</v>
      </c>
      <c r="H9118" s="1" t="s">
        <v>39325</v>
      </c>
      <c r="I9118" s="1" t="s">
        <v>420</v>
      </c>
      <c r="J9118" s="1" t="s">
        <v>24</v>
      </c>
      <c r="K9118" s="1" t="s">
        <v>4176</v>
      </c>
      <c r="L9118" s="1" t="s">
        <v>2</v>
      </c>
      <c r="M9118" s="1" t="s">
        <v>120</v>
      </c>
      <c r="N9118" s="1" t="s">
        <v>120</v>
      </c>
      <c r="O9118" s="1" t="s">
        <v>7</v>
      </c>
      <c r="P9118" s="1" t="s">
        <v>1141</v>
      </c>
      <c r="Q9118" s="1" t="s">
        <v>476</v>
      </c>
      <c r="R9118" s="1" t="s">
        <v>477</v>
      </c>
      <c r="S9118" s="1" t="s">
        <v>2</v>
      </c>
      <c r="T9118" s="21">
        <v>0</v>
      </c>
      <c r="U9118" s="21">
        <v>803.86</v>
      </c>
      <c r="V9118" s="21">
        <f t="shared" si="570"/>
        <v>803.86</v>
      </c>
      <c r="W9118" s="23">
        <f t="shared" si="571"/>
        <v>0</v>
      </c>
      <c r="X9118" s="3">
        <v>0</v>
      </c>
      <c r="Y9118" s="2">
        <v>216.08</v>
      </c>
      <c r="Z9118" s="3">
        <f t="shared" si="568"/>
        <v>216.08</v>
      </c>
      <c r="AA9118" s="8">
        <f t="shared" si="569"/>
        <v>0</v>
      </c>
    </row>
    <row r="9119" spans="1:27" ht="10.5" x14ac:dyDescent="0.15">
      <c r="A9119" s="1" t="s">
        <v>39441</v>
      </c>
      <c r="B9119" s="1" t="s">
        <v>0</v>
      </c>
      <c r="C9119" s="1" t="s">
        <v>22</v>
      </c>
      <c r="E9119" s="1" t="s">
        <v>39442</v>
      </c>
      <c r="F9119" s="1" t="s">
        <v>2</v>
      </c>
      <c r="G9119" s="1" t="s">
        <v>2</v>
      </c>
      <c r="H9119" s="1" t="s">
        <v>39443</v>
      </c>
      <c r="I9119" s="1" t="s">
        <v>841</v>
      </c>
      <c r="J9119" s="1" t="s">
        <v>64</v>
      </c>
      <c r="K9119" s="1" t="s">
        <v>39444</v>
      </c>
      <c r="L9119" s="1" t="s">
        <v>2</v>
      </c>
      <c r="M9119" s="1" t="s">
        <v>120</v>
      </c>
      <c r="N9119" s="1" t="s">
        <v>120</v>
      </c>
      <c r="O9119" s="1" t="s">
        <v>7</v>
      </c>
      <c r="P9119" s="1" t="s">
        <v>4917</v>
      </c>
      <c r="Q9119" s="1" t="s">
        <v>476</v>
      </c>
      <c r="R9119" s="1" t="s">
        <v>503</v>
      </c>
      <c r="S9119" s="1" t="s">
        <v>39445</v>
      </c>
      <c r="T9119" s="21">
        <v>0</v>
      </c>
      <c r="U9119" s="21">
        <v>226.02</v>
      </c>
      <c r="V9119" s="21">
        <f t="shared" si="570"/>
        <v>226.02</v>
      </c>
      <c r="W9119" s="23">
        <f t="shared" si="571"/>
        <v>0</v>
      </c>
      <c r="X9119" s="3">
        <v>0</v>
      </c>
      <c r="Y9119" s="2">
        <v>216.07</v>
      </c>
      <c r="Z9119" s="3">
        <f t="shared" si="568"/>
        <v>216.07</v>
      </c>
      <c r="AA9119" s="8">
        <f t="shared" si="569"/>
        <v>0</v>
      </c>
    </row>
    <row r="9120" spans="1:27" ht="10.5" x14ac:dyDescent="0.15">
      <c r="A9120" s="1" t="s">
        <v>22306</v>
      </c>
      <c r="B9120" s="1" t="s">
        <v>0</v>
      </c>
      <c r="C9120" s="1" t="s">
        <v>22</v>
      </c>
      <c r="E9120" s="1" t="s">
        <v>22307</v>
      </c>
      <c r="F9120" s="1" t="s">
        <v>2</v>
      </c>
      <c r="G9120" s="1" t="s">
        <v>22308</v>
      </c>
      <c r="H9120" s="1" t="s">
        <v>22309</v>
      </c>
      <c r="I9120" s="1" t="s">
        <v>14773</v>
      </c>
      <c r="J9120" s="1" t="s">
        <v>118</v>
      </c>
      <c r="K9120" s="1" t="s">
        <v>14774</v>
      </c>
      <c r="L9120" s="1" t="s">
        <v>34</v>
      </c>
      <c r="M9120" s="1" t="s">
        <v>137</v>
      </c>
      <c r="N9120" s="1" t="s">
        <v>138</v>
      </c>
      <c r="O9120" s="1" t="s">
        <v>7</v>
      </c>
      <c r="P9120" s="1" t="s">
        <v>1639</v>
      </c>
      <c r="Q9120" s="1" t="s">
        <v>140</v>
      </c>
      <c r="R9120" s="1" t="s">
        <v>390</v>
      </c>
      <c r="S9120" s="1" t="s">
        <v>22310</v>
      </c>
      <c r="T9120" s="21">
        <v>0</v>
      </c>
      <c r="U9120" s="21">
        <v>281.83999999999997</v>
      </c>
      <c r="V9120" s="21">
        <f t="shared" si="570"/>
        <v>281.83999999999997</v>
      </c>
      <c r="W9120" s="23">
        <f t="shared" si="571"/>
        <v>0</v>
      </c>
      <c r="X9120" s="3">
        <v>0</v>
      </c>
      <c r="Y9120" s="2">
        <v>215.94</v>
      </c>
      <c r="Z9120" s="3">
        <f t="shared" si="568"/>
        <v>215.94</v>
      </c>
      <c r="AA9120" s="8">
        <f t="shared" si="569"/>
        <v>0</v>
      </c>
    </row>
    <row r="9121" spans="1:27" ht="10.5" x14ac:dyDescent="0.15">
      <c r="A9121" s="1" t="s">
        <v>27989</v>
      </c>
      <c r="B9121" s="1" t="s">
        <v>0</v>
      </c>
      <c r="C9121" s="1" t="s">
        <v>1</v>
      </c>
      <c r="E9121" s="1" t="s">
        <v>27990</v>
      </c>
      <c r="F9121" s="1" t="s">
        <v>2</v>
      </c>
      <c r="G9121" s="1" t="s">
        <v>2</v>
      </c>
      <c r="H9121" s="1" t="s">
        <v>27991</v>
      </c>
      <c r="I9121" s="1" t="s">
        <v>4424</v>
      </c>
      <c r="J9121" s="1" t="s">
        <v>118</v>
      </c>
      <c r="K9121" s="1" t="s">
        <v>27992</v>
      </c>
      <c r="L9121" s="1" t="s">
        <v>57</v>
      </c>
      <c r="M9121" s="1" t="s">
        <v>137</v>
      </c>
      <c r="N9121" s="1" t="s">
        <v>246</v>
      </c>
      <c r="O9121" s="1" t="s">
        <v>7</v>
      </c>
      <c r="P9121" s="1" t="s">
        <v>154</v>
      </c>
      <c r="Q9121" s="1" t="s">
        <v>9</v>
      </c>
      <c r="R9121" s="1" t="s">
        <v>10</v>
      </c>
      <c r="S9121" s="1" t="s">
        <v>27993</v>
      </c>
      <c r="T9121" s="21"/>
      <c r="U9121" s="21"/>
      <c r="V9121" s="21">
        <f t="shared" si="570"/>
        <v>0</v>
      </c>
      <c r="W9121" s="23" t="e">
        <f t="shared" si="571"/>
        <v>#DIV/0!</v>
      </c>
      <c r="X9121" s="3">
        <v>0</v>
      </c>
      <c r="Y9121" s="2">
        <v>215.86</v>
      </c>
      <c r="Z9121" s="3">
        <f t="shared" si="568"/>
        <v>215.86</v>
      </c>
      <c r="AA9121" s="8">
        <f t="shared" si="569"/>
        <v>0</v>
      </c>
    </row>
    <row r="9122" spans="1:27" ht="10.5" x14ac:dyDescent="0.15">
      <c r="A9122" s="1" t="s">
        <v>28991</v>
      </c>
      <c r="B9122" s="1" t="s">
        <v>0</v>
      </c>
      <c r="C9122" s="1" t="s">
        <v>22</v>
      </c>
      <c r="E9122" s="1" t="s">
        <v>28992</v>
      </c>
      <c r="F9122" s="1" t="s">
        <v>2</v>
      </c>
      <c r="G9122" s="1" t="s">
        <v>28993</v>
      </c>
      <c r="H9122" s="1" t="s">
        <v>28994</v>
      </c>
      <c r="I9122" s="1" t="s">
        <v>28995</v>
      </c>
      <c r="J9122" s="1" t="s">
        <v>24</v>
      </c>
      <c r="K9122" s="1" t="s">
        <v>28996</v>
      </c>
      <c r="L9122" s="1" t="s">
        <v>2</v>
      </c>
      <c r="M9122" s="1" t="s">
        <v>120</v>
      </c>
      <c r="N9122" s="1" t="s">
        <v>120</v>
      </c>
      <c r="O9122" s="1" t="s">
        <v>7</v>
      </c>
      <c r="P9122" s="1" t="s">
        <v>8305</v>
      </c>
      <c r="Q9122" s="1" t="s">
        <v>476</v>
      </c>
      <c r="R9122" s="1" t="s">
        <v>8306</v>
      </c>
      <c r="S9122" s="1" t="s">
        <v>28997</v>
      </c>
      <c r="T9122" s="21">
        <v>0</v>
      </c>
      <c r="U9122" s="21">
        <v>244.88</v>
      </c>
      <c r="V9122" s="21">
        <f t="shared" si="570"/>
        <v>244.88</v>
      </c>
      <c r="W9122" s="23">
        <f t="shared" si="571"/>
        <v>0</v>
      </c>
      <c r="X9122" s="3">
        <v>0</v>
      </c>
      <c r="Y9122" s="2">
        <v>215.72</v>
      </c>
      <c r="Z9122" s="3">
        <f t="shared" si="568"/>
        <v>215.72</v>
      </c>
      <c r="AA9122" s="8">
        <f t="shared" si="569"/>
        <v>0</v>
      </c>
    </row>
    <row r="9123" spans="1:27" ht="10.5" x14ac:dyDescent="0.15">
      <c r="A9123" s="1" t="s">
        <v>36299</v>
      </c>
      <c r="B9123" s="1" t="s">
        <v>0</v>
      </c>
      <c r="C9123" s="1" t="s">
        <v>1</v>
      </c>
      <c r="E9123" s="1" t="s">
        <v>36300</v>
      </c>
      <c r="F9123" s="1" t="s">
        <v>2</v>
      </c>
      <c r="G9123" s="1" t="s">
        <v>2</v>
      </c>
      <c r="H9123" s="1" t="s">
        <v>36301</v>
      </c>
      <c r="I9123" s="1" t="s">
        <v>36302</v>
      </c>
      <c r="J9123" s="1" t="s">
        <v>71</v>
      </c>
      <c r="K9123" s="1" t="s">
        <v>36303</v>
      </c>
      <c r="L9123" s="1" t="s">
        <v>72</v>
      </c>
      <c r="M9123" s="1" t="s">
        <v>137</v>
      </c>
      <c r="N9123" s="1" t="s">
        <v>246</v>
      </c>
      <c r="O9123" s="1" t="s">
        <v>7</v>
      </c>
      <c r="P9123" s="1" t="s">
        <v>154</v>
      </c>
      <c r="Q9123" s="1" t="s">
        <v>9</v>
      </c>
      <c r="R9123" s="1" t="s">
        <v>10</v>
      </c>
      <c r="S9123" s="1" t="s">
        <v>36304</v>
      </c>
      <c r="T9123" s="21">
        <v>83.54</v>
      </c>
      <c r="U9123" s="21">
        <v>1043.53</v>
      </c>
      <c r="V9123" s="21">
        <f t="shared" si="570"/>
        <v>1127.07</v>
      </c>
      <c r="W9123" s="23">
        <f t="shared" si="571"/>
        <v>7.4121394412059602E-2</v>
      </c>
      <c r="X9123" s="3">
        <v>0</v>
      </c>
      <c r="Y9123" s="2">
        <v>215.7</v>
      </c>
      <c r="Z9123" s="3">
        <f t="shared" si="568"/>
        <v>215.7</v>
      </c>
      <c r="AA9123" s="8">
        <f t="shared" si="569"/>
        <v>0</v>
      </c>
    </row>
    <row r="9124" spans="1:27" ht="10.5" x14ac:dyDescent="0.15">
      <c r="A9124" s="1" t="s">
        <v>29435</v>
      </c>
      <c r="B9124" s="1" t="s">
        <v>0</v>
      </c>
      <c r="C9124" s="1" t="s">
        <v>22</v>
      </c>
      <c r="E9124" s="1" t="s">
        <v>29436</v>
      </c>
      <c r="F9124" s="1" t="s">
        <v>2</v>
      </c>
      <c r="G9124" s="1" t="s">
        <v>2</v>
      </c>
      <c r="H9124" s="1" t="s">
        <v>29437</v>
      </c>
      <c r="I9124" s="1" t="s">
        <v>316</v>
      </c>
      <c r="J9124" s="1" t="s">
        <v>18</v>
      </c>
      <c r="K9124" s="1" t="s">
        <v>2884</v>
      </c>
      <c r="L9124" s="1" t="s">
        <v>2</v>
      </c>
      <c r="M9124" s="1" t="s">
        <v>120</v>
      </c>
      <c r="N9124" s="1" t="s">
        <v>2197</v>
      </c>
      <c r="O9124" s="1" t="s">
        <v>2198</v>
      </c>
      <c r="P9124" s="1" t="s">
        <v>475</v>
      </c>
      <c r="Q9124" s="1" t="s">
        <v>476</v>
      </c>
      <c r="R9124" s="1" t="s">
        <v>477</v>
      </c>
      <c r="S9124" s="1" t="s">
        <v>2</v>
      </c>
      <c r="T9124" s="21"/>
      <c r="U9124" s="21"/>
      <c r="V9124" s="21">
        <f t="shared" si="570"/>
        <v>0</v>
      </c>
      <c r="W9124" s="23" t="e">
        <f t="shared" si="571"/>
        <v>#DIV/0!</v>
      </c>
      <c r="X9124" s="3">
        <v>0</v>
      </c>
      <c r="Y9124" s="2">
        <v>215.51</v>
      </c>
      <c r="Z9124" s="3">
        <f t="shared" si="568"/>
        <v>215.51</v>
      </c>
      <c r="AA9124" s="8">
        <f t="shared" si="569"/>
        <v>0</v>
      </c>
    </row>
    <row r="9125" spans="1:27" ht="10.5" x14ac:dyDescent="0.15">
      <c r="A9125" s="1" t="s">
        <v>43852</v>
      </c>
      <c r="B9125" s="1" t="s">
        <v>0</v>
      </c>
      <c r="C9125" s="1" t="s">
        <v>22</v>
      </c>
      <c r="E9125" s="1" t="s">
        <v>43853</v>
      </c>
      <c r="F9125" s="1" t="s">
        <v>2</v>
      </c>
      <c r="G9125" s="1" t="s">
        <v>2</v>
      </c>
      <c r="H9125" s="1" t="s">
        <v>43854</v>
      </c>
      <c r="I9125" s="1" t="s">
        <v>117</v>
      </c>
      <c r="J9125" s="1" t="s">
        <v>118</v>
      </c>
      <c r="K9125" s="1" t="s">
        <v>3178</v>
      </c>
      <c r="L9125" s="1" t="s">
        <v>2</v>
      </c>
      <c r="M9125" s="1" t="s">
        <v>120</v>
      </c>
      <c r="N9125" s="1" t="s">
        <v>120</v>
      </c>
      <c r="O9125" s="1" t="s">
        <v>7</v>
      </c>
      <c r="P9125" s="1" t="s">
        <v>518</v>
      </c>
      <c r="Q9125" s="1" t="s">
        <v>476</v>
      </c>
      <c r="R9125" s="1" t="s">
        <v>477</v>
      </c>
      <c r="S9125" s="1" t="s">
        <v>2</v>
      </c>
      <c r="T9125" s="21">
        <v>0</v>
      </c>
      <c r="U9125" s="21">
        <v>454.06</v>
      </c>
      <c r="V9125" s="21">
        <f t="shared" si="570"/>
        <v>454.06</v>
      </c>
      <c r="W9125" s="23">
        <f t="shared" si="571"/>
        <v>0</v>
      </c>
      <c r="X9125" s="3">
        <v>0</v>
      </c>
      <c r="Y9125" s="2">
        <v>215.36</v>
      </c>
      <c r="Z9125" s="3">
        <f t="shared" si="568"/>
        <v>215.36</v>
      </c>
      <c r="AA9125" s="8">
        <f t="shared" si="569"/>
        <v>0</v>
      </c>
    </row>
    <row r="9126" spans="1:27" ht="10.5" x14ac:dyDescent="0.15">
      <c r="A9126" s="1" t="s">
        <v>46654</v>
      </c>
      <c r="B9126" s="1" t="s">
        <v>0</v>
      </c>
      <c r="C9126" s="1" t="s">
        <v>22</v>
      </c>
      <c r="E9126" s="1" t="s">
        <v>46655</v>
      </c>
      <c r="F9126" s="1" t="s">
        <v>2</v>
      </c>
      <c r="G9126" s="1" t="s">
        <v>2</v>
      </c>
      <c r="H9126" s="1" t="s">
        <v>46656</v>
      </c>
      <c r="I9126" s="1" t="s">
        <v>46657</v>
      </c>
      <c r="J9126" s="1" t="s">
        <v>135</v>
      </c>
      <c r="K9126" s="1" t="s">
        <v>46658</v>
      </c>
      <c r="L9126" s="1" t="s">
        <v>2</v>
      </c>
      <c r="M9126" s="1" t="s">
        <v>120</v>
      </c>
      <c r="N9126" s="1" t="s">
        <v>120</v>
      </c>
      <c r="O9126" s="1" t="s">
        <v>7</v>
      </c>
      <c r="P9126" s="1" t="s">
        <v>761</v>
      </c>
      <c r="Q9126" s="1" t="s">
        <v>476</v>
      </c>
      <c r="R9126" s="1" t="s">
        <v>488</v>
      </c>
      <c r="S9126" s="1" t="s">
        <v>46659</v>
      </c>
      <c r="T9126" s="21">
        <v>0</v>
      </c>
      <c r="U9126" s="21">
        <v>810.31</v>
      </c>
      <c r="V9126" s="21">
        <f t="shared" si="570"/>
        <v>810.31</v>
      </c>
      <c r="W9126" s="23">
        <f t="shared" si="571"/>
        <v>0</v>
      </c>
      <c r="X9126" s="3">
        <v>0</v>
      </c>
      <c r="Y9126" s="2">
        <v>215.36</v>
      </c>
      <c r="Z9126" s="3">
        <f t="shared" si="568"/>
        <v>215.36</v>
      </c>
      <c r="AA9126" s="8">
        <f t="shared" si="569"/>
        <v>0</v>
      </c>
    </row>
    <row r="9127" spans="1:27" ht="10.5" x14ac:dyDescent="0.15">
      <c r="A9127" s="1" t="s">
        <v>34984</v>
      </c>
      <c r="B9127" s="1" t="s">
        <v>0</v>
      </c>
      <c r="C9127" s="1" t="s">
        <v>22</v>
      </c>
      <c r="E9127" s="1" t="s">
        <v>34985</v>
      </c>
      <c r="F9127" s="1" t="s">
        <v>2</v>
      </c>
      <c r="G9127" s="1" t="s">
        <v>2</v>
      </c>
      <c r="H9127" s="1" t="s">
        <v>34986</v>
      </c>
      <c r="I9127" s="1" t="s">
        <v>34987</v>
      </c>
      <c r="J9127" s="1" t="s">
        <v>46</v>
      </c>
      <c r="K9127" s="1" t="s">
        <v>34988</v>
      </c>
      <c r="L9127" s="1" t="s">
        <v>2</v>
      </c>
      <c r="M9127" s="1" t="s">
        <v>120</v>
      </c>
      <c r="N9127" s="1" t="s">
        <v>120</v>
      </c>
      <c r="O9127" s="1" t="s">
        <v>7</v>
      </c>
      <c r="P9127" s="1" t="s">
        <v>579</v>
      </c>
      <c r="Q9127" s="1" t="s">
        <v>476</v>
      </c>
      <c r="R9127" s="1" t="s">
        <v>488</v>
      </c>
      <c r="S9127" s="1" t="s">
        <v>2</v>
      </c>
      <c r="T9127" s="21">
        <v>0</v>
      </c>
      <c r="U9127" s="21">
        <v>321.5</v>
      </c>
      <c r="V9127" s="21">
        <f t="shared" si="570"/>
        <v>321.5</v>
      </c>
      <c r="W9127" s="23">
        <f t="shared" si="571"/>
        <v>0</v>
      </c>
      <c r="X9127" s="3">
        <v>0</v>
      </c>
      <c r="Y9127" s="2">
        <v>215.25</v>
      </c>
      <c r="Z9127" s="3">
        <f t="shared" si="568"/>
        <v>215.25</v>
      </c>
      <c r="AA9127" s="8">
        <f t="shared" si="569"/>
        <v>0</v>
      </c>
    </row>
    <row r="9128" spans="1:27" ht="10.5" x14ac:dyDescent="0.15">
      <c r="A9128" s="1" t="s">
        <v>23328</v>
      </c>
      <c r="B9128" s="1" t="s">
        <v>0</v>
      </c>
      <c r="C9128" s="1" t="s">
        <v>22</v>
      </c>
      <c r="E9128" s="1" t="s">
        <v>23329</v>
      </c>
      <c r="F9128" s="1" t="s">
        <v>2</v>
      </c>
      <c r="G9128" s="1" t="s">
        <v>23330</v>
      </c>
      <c r="H9128" s="1" t="s">
        <v>23331</v>
      </c>
      <c r="I9128" s="1" t="s">
        <v>450</v>
      </c>
      <c r="J9128" s="1" t="s">
        <v>69</v>
      </c>
      <c r="K9128" s="1" t="s">
        <v>6489</v>
      </c>
      <c r="L9128" s="1" t="s">
        <v>6</v>
      </c>
      <c r="M9128" s="1" t="s">
        <v>120</v>
      </c>
      <c r="N9128" s="1" t="s">
        <v>3615</v>
      </c>
      <c r="O9128" s="1" t="s">
        <v>7</v>
      </c>
      <c r="P9128" s="1" t="s">
        <v>588</v>
      </c>
      <c r="Q9128" s="1" t="s">
        <v>476</v>
      </c>
      <c r="R9128" s="1" t="s">
        <v>488</v>
      </c>
      <c r="S9128" s="1" t="s">
        <v>2</v>
      </c>
      <c r="T9128" s="21">
        <v>0</v>
      </c>
      <c r="U9128" s="21">
        <v>4132.7</v>
      </c>
      <c r="V9128" s="21">
        <f t="shared" si="570"/>
        <v>4132.7</v>
      </c>
      <c r="W9128" s="23">
        <f t="shared" si="571"/>
        <v>0</v>
      </c>
      <c r="X9128" s="3">
        <v>0</v>
      </c>
      <c r="Y9128" s="2">
        <v>215.21</v>
      </c>
      <c r="Z9128" s="3">
        <f t="shared" si="568"/>
        <v>215.21</v>
      </c>
      <c r="AA9128" s="8">
        <f t="shared" si="569"/>
        <v>0</v>
      </c>
    </row>
    <row r="9129" spans="1:27" ht="10.5" x14ac:dyDescent="0.15">
      <c r="A9129" s="1" t="s">
        <v>32727</v>
      </c>
      <c r="B9129" s="1" t="s">
        <v>0</v>
      </c>
      <c r="C9129" s="1" t="s">
        <v>22</v>
      </c>
      <c r="E9129" s="1" t="s">
        <v>32728</v>
      </c>
      <c r="F9129" s="1" t="s">
        <v>2</v>
      </c>
      <c r="G9129" s="1" t="s">
        <v>32729</v>
      </c>
      <c r="H9129" s="1" t="s">
        <v>32730</v>
      </c>
      <c r="I9129" s="1" t="s">
        <v>28774</v>
      </c>
      <c r="J9129" s="1" t="s">
        <v>322</v>
      </c>
      <c r="K9129" s="1" t="s">
        <v>5134</v>
      </c>
      <c r="L9129" s="1" t="s">
        <v>72</v>
      </c>
      <c r="M9129" s="1" t="s">
        <v>120</v>
      </c>
      <c r="N9129" s="1" t="s">
        <v>120</v>
      </c>
      <c r="O9129" s="1" t="s">
        <v>7</v>
      </c>
      <c r="P9129" s="1" t="s">
        <v>872</v>
      </c>
      <c r="Q9129" s="1" t="s">
        <v>476</v>
      </c>
      <c r="R9129" s="1" t="s">
        <v>488</v>
      </c>
      <c r="S9129" s="1" t="s">
        <v>32731</v>
      </c>
      <c r="T9129" s="21">
        <v>279.42</v>
      </c>
      <c r="U9129" s="21">
        <v>4006.87</v>
      </c>
      <c r="V9129" s="21">
        <f t="shared" si="570"/>
        <v>4286.29</v>
      </c>
      <c r="W9129" s="23">
        <f t="shared" si="571"/>
        <v>6.5189242911702194E-2</v>
      </c>
      <c r="X9129" s="3">
        <v>0</v>
      </c>
      <c r="Y9129" s="2">
        <v>214.91</v>
      </c>
      <c r="Z9129" s="3">
        <f t="shared" si="568"/>
        <v>214.91</v>
      </c>
      <c r="AA9129" s="8">
        <f t="shared" si="569"/>
        <v>0</v>
      </c>
    </row>
    <row r="9130" spans="1:27" ht="10.5" x14ac:dyDescent="0.15">
      <c r="A9130" s="1" t="s">
        <v>640</v>
      </c>
      <c r="B9130" s="1" t="s">
        <v>0</v>
      </c>
      <c r="C9130" s="1" t="s">
        <v>1</v>
      </c>
      <c r="E9130" s="1" t="s">
        <v>18065</v>
      </c>
      <c r="F9130" s="1" t="s">
        <v>2</v>
      </c>
      <c r="G9130" s="1" t="s">
        <v>2</v>
      </c>
      <c r="H9130" s="1" t="s">
        <v>18066</v>
      </c>
      <c r="I9130" s="1" t="s">
        <v>608</v>
      </c>
      <c r="J9130" s="1" t="s">
        <v>51</v>
      </c>
      <c r="K9130" s="1" t="s">
        <v>13309</v>
      </c>
      <c r="L9130" s="1" t="s">
        <v>72</v>
      </c>
      <c r="M9130" s="1" t="s">
        <v>120</v>
      </c>
      <c r="N9130" s="1" t="s">
        <v>120</v>
      </c>
      <c r="O9130" s="1" t="s">
        <v>7</v>
      </c>
      <c r="P9130" s="1" t="s">
        <v>41</v>
      </c>
      <c r="Q9130" s="1" t="s">
        <v>9</v>
      </c>
      <c r="R9130" s="1" t="s">
        <v>10</v>
      </c>
      <c r="S9130" s="1" t="s">
        <v>18067</v>
      </c>
      <c r="T9130" s="21">
        <v>0</v>
      </c>
      <c r="U9130" s="21">
        <v>123.96</v>
      </c>
      <c r="V9130" s="21">
        <f t="shared" si="570"/>
        <v>123.96</v>
      </c>
      <c r="W9130" s="23">
        <f t="shared" si="571"/>
        <v>0</v>
      </c>
      <c r="X9130" s="3">
        <v>0</v>
      </c>
      <c r="Y9130" s="2">
        <v>214.71</v>
      </c>
      <c r="Z9130" s="3">
        <f t="shared" si="568"/>
        <v>214.71</v>
      </c>
      <c r="AA9130" s="8">
        <f t="shared" si="569"/>
        <v>0</v>
      </c>
    </row>
    <row r="9131" spans="1:27" ht="10.5" x14ac:dyDescent="0.15">
      <c r="A9131" s="1" t="s">
        <v>28388</v>
      </c>
      <c r="B9131" s="1" t="s">
        <v>0</v>
      </c>
      <c r="C9131" s="1" t="s">
        <v>22</v>
      </c>
      <c r="E9131" s="1" t="s">
        <v>28389</v>
      </c>
      <c r="F9131" s="1" t="s">
        <v>2</v>
      </c>
      <c r="G9131" s="1" t="s">
        <v>28390</v>
      </c>
      <c r="H9131" s="1" t="s">
        <v>28391</v>
      </c>
      <c r="I9131" s="1" t="s">
        <v>117</v>
      </c>
      <c r="J9131" s="1" t="s">
        <v>118</v>
      </c>
      <c r="K9131" s="1" t="s">
        <v>4977</v>
      </c>
      <c r="L9131" s="1" t="s">
        <v>19</v>
      </c>
      <c r="M9131" s="1" t="s">
        <v>120</v>
      </c>
      <c r="N9131" s="1" t="s">
        <v>120</v>
      </c>
      <c r="O9131" s="1" t="s">
        <v>7</v>
      </c>
      <c r="P9131" s="1" t="s">
        <v>1111</v>
      </c>
      <c r="Q9131" s="1" t="s">
        <v>140</v>
      </c>
      <c r="R9131" s="1" t="s">
        <v>534</v>
      </c>
      <c r="S9131" s="1" t="s">
        <v>2</v>
      </c>
      <c r="T9131" s="21">
        <v>0</v>
      </c>
      <c r="U9131" s="21">
        <v>100.28</v>
      </c>
      <c r="V9131" s="21">
        <f t="shared" si="570"/>
        <v>100.28</v>
      </c>
      <c r="W9131" s="23">
        <f t="shared" si="571"/>
        <v>0</v>
      </c>
      <c r="X9131" s="3">
        <v>0</v>
      </c>
      <c r="Y9131" s="2">
        <v>214.42</v>
      </c>
      <c r="Z9131" s="3">
        <f t="shared" si="568"/>
        <v>214.42</v>
      </c>
      <c r="AA9131" s="8">
        <f t="shared" si="569"/>
        <v>0</v>
      </c>
    </row>
    <row r="9132" spans="1:27" ht="10.5" x14ac:dyDescent="0.15">
      <c r="A9132" s="1" t="s">
        <v>31373</v>
      </c>
      <c r="B9132" s="1" t="s">
        <v>0</v>
      </c>
      <c r="C9132" s="1" t="s">
        <v>1</v>
      </c>
      <c r="E9132" s="1" t="s">
        <v>31374</v>
      </c>
      <c r="F9132" s="1" t="s">
        <v>2</v>
      </c>
      <c r="G9132" s="1" t="s">
        <v>31375</v>
      </c>
      <c r="H9132" s="1" t="s">
        <v>31376</v>
      </c>
      <c r="I9132" s="1" t="s">
        <v>31377</v>
      </c>
      <c r="J9132" s="1" t="s">
        <v>408</v>
      </c>
      <c r="K9132" s="1" t="s">
        <v>24109</v>
      </c>
      <c r="L9132" s="1" t="s">
        <v>57</v>
      </c>
      <c r="M9132" s="1" t="s">
        <v>120</v>
      </c>
      <c r="N9132" s="1" t="s">
        <v>120</v>
      </c>
      <c r="O9132" s="1" t="s">
        <v>7</v>
      </c>
      <c r="P9132" s="1" t="s">
        <v>62</v>
      </c>
      <c r="Q9132" s="1" t="s">
        <v>9</v>
      </c>
      <c r="R9132" s="1" t="s">
        <v>10</v>
      </c>
      <c r="S9132" s="1" t="s">
        <v>31378</v>
      </c>
      <c r="T9132" s="21">
        <v>0</v>
      </c>
      <c r="U9132" s="21">
        <v>4441.42</v>
      </c>
      <c r="V9132" s="21">
        <f t="shared" si="570"/>
        <v>4441.42</v>
      </c>
      <c r="W9132" s="23">
        <f t="shared" si="571"/>
        <v>0</v>
      </c>
      <c r="X9132" s="3">
        <v>0</v>
      </c>
      <c r="Y9132" s="2">
        <v>213.8</v>
      </c>
      <c r="Z9132" s="3">
        <f t="shared" si="568"/>
        <v>213.8</v>
      </c>
      <c r="AA9132" s="8">
        <f t="shared" si="569"/>
        <v>0</v>
      </c>
    </row>
    <row r="9133" spans="1:27" ht="10.5" x14ac:dyDescent="0.15">
      <c r="A9133" s="1" t="s">
        <v>27846</v>
      </c>
      <c r="B9133" s="1" t="s">
        <v>0</v>
      </c>
      <c r="C9133" s="1" t="s">
        <v>22</v>
      </c>
      <c r="E9133" s="1" t="s">
        <v>27847</v>
      </c>
      <c r="F9133" s="1" t="s">
        <v>2</v>
      </c>
      <c r="G9133" s="1" t="s">
        <v>27848</v>
      </c>
      <c r="H9133" s="1" t="s">
        <v>27849</v>
      </c>
      <c r="I9133" s="1" t="s">
        <v>117</v>
      </c>
      <c r="J9133" s="1" t="s">
        <v>118</v>
      </c>
      <c r="K9133" s="1" t="s">
        <v>4718</v>
      </c>
      <c r="L9133" s="1" t="s">
        <v>2</v>
      </c>
      <c r="M9133" s="1" t="s">
        <v>120</v>
      </c>
      <c r="N9133" s="1" t="s">
        <v>120</v>
      </c>
      <c r="O9133" s="1" t="s">
        <v>7</v>
      </c>
      <c r="P9133" s="1" t="s">
        <v>761</v>
      </c>
      <c r="Q9133" s="1" t="s">
        <v>476</v>
      </c>
      <c r="R9133" s="1" t="s">
        <v>488</v>
      </c>
      <c r="S9133" s="1" t="s">
        <v>2</v>
      </c>
      <c r="T9133" s="21"/>
      <c r="U9133" s="21"/>
      <c r="V9133" s="21">
        <f t="shared" si="570"/>
        <v>0</v>
      </c>
      <c r="W9133" s="23" t="e">
        <f t="shared" si="571"/>
        <v>#DIV/0!</v>
      </c>
      <c r="X9133" s="3">
        <v>0</v>
      </c>
      <c r="Y9133" s="2">
        <v>213.11</v>
      </c>
      <c r="Z9133" s="3">
        <f t="shared" si="568"/>
        <v>213.11</v>
      </c>
      <c r="AA9133" s="8">
        <f t="shared" si="569"/>
        <v>0</v>
      </c>
    </row>
    <row r="9134" spans="1:27" ht="10.5" x14ac:dyDescent="0.15">
      <c r="A9134" s="1" t="s">
        <v>22366</v>
      </c>
      <c r="B9134" s="1" t="s">
        <v>0</v>
      </c>
      <c r="C9134" s="1" t="s">
        <v>22</v>
      </c>
      <c r="E9134" s="1" t="s">
        <v>17592</v>
      </c>
      <c r="F9134" s="1" t="s">
        <v>2</v>
      </c>
      <c r="G9134" s="1" t="s">
        <v>22367</v>
      </c>
      <c r="H9134" s="1" t="s">
        <v>22368</v>
      </c>
      <c r="I9134" s="1" t="s">
        <v>22369</v>
      </c>
      <c r="J9134" s="1" t="s">
        <v>118</v>
      </c>
      <c r="K9134" s="1" t="s">
        <v>22370</v>
      </c>
      <c r="L9134" s="1" t="s">
        <v>2</v>
      </c>
      <c r="M9134" s="1" t="s">
        <v>120</v>
      </c>
      <c r="N9134" s="1" t="s">
        <v>120</v>
      </c>
      <c r="O9134" s="1" t="s">
        <v>7</v>
      </c>
      <c r="P9134" s="1" t="s">
        <v>1225</v>
      </c>
      <c r="Q9134" s="1" t="s">
        <v>476</v>
      </c>
      <c r="R9134" s="1" t="s">
        <v>477</v>
      </c>
      <c r="S9134" s="1" t="s">
        <v>22371</v>
      </c>
      <c r="T9134" s="21">
        <v>0</v>
      </c>
      <c r="U9134" s="21">
        <v>604.55999999999995</v>
      </c>
      <c r="V9134" s="21">
        <f t="shared" si="570"/>
        <v>604.55999999999995</v>
      </c>
      <c r="W9134" s="23">
        <f t="shared" si="571"/>
        <v>0</v>
      </c>
      <c r="X9134" s="3">
        <v>0</v>
      </c>
      <c r="Y9134" s="2">
        <v>212.69</v>
      </c>
      <c r="Z9134" s="3">
        <f t="shared" si="568"/>
        <v>212.69</v>
      </c>
      <c r="AA9134" s="8">
        <f t="shared" si="569"/>
        <v>0</v>
      </c>
    </row>
    <row r="9135" spans="1:27" ht="10.5" x14ac:dyDescent="0.15">
      <c r="A9135" s="1" t="s">
        <v>35259</v>
      </c>
      <c r="B9135" s="1" t="s">
        <v>0</v>
      </c>
      <c r="C9135" s="1" t="s">
        <v>22</v>
      </c>
      <c r="E9135" s="1" t="s">
        <v>35260</v>
      </c>
      <c r="F9135" s="1" t="s">
        <v>2</v>
      </c>
      <c r="G9135" s="1" t="s">
        <v>2</v>
      </c>
      <c r="H9135" s="1" t="s">
        <v>35261</v>
      </c>
      <c r="I9135" s="1" t="s">
        <v>16646</v>
      </c>
      <c r="J9135" s="1" t="s">
        <v>64</v>
      </c>
      <c r="K9135" s="1" t="s">
        <v>4318</v>
      </c>
      <c r="L9135" s="1" t="s">
        <v>2</v>
      </c>
      <c r="M9135" s="1" t="s">
        <v>120</v>
      </c>
      <c r="N9135" s="1" t="s">
        <v>120</v>
      </c>
      <c r="O9135" s="1" t="s">
        <v>7</v>
      </c>
      <c r="P9135" s="1" t="s">
        <v>2347</v>
      </c>
      <c r="Q9135" s="1" t="s">
        <v>476</v>
      </c>
      <c r="R9135" s="1" t="s">
        <v>503</v>
      </c>
      <c r="S9135" s="1" t="s">
        <v>35262</v>
      </c>
      <c r="T9135" s="21">
        <v>0</v>
      </c>
      <c r="U9135" s="21">
        <v>613.03</v>
      </c>
      <c r="V9135" s="21">
        <f t="shared" si="570"/>
        <v>613.03</v>
      </c>
      <c r="W9135" s="23">
        <f t="shared" si="571"/>
        <v>0</v>
      </c>
      <c r="X9135" s="3">
        <v>0</v>
      </c>
      <c r="Y9135" s="2">
        <v>212.65</v>
      </c>
      <c r="Z9135" s="3">
        <f t="shared" si="568"/>
        <v>212.65</v>
      </c>
      <c r="AA9135" s="8">
        <f t="shared" si="569"/>
        <v>0</v>
      </c>
    </row>
    <row r="9136" spans="1:27" ht="10.5" x14ac:dyDescent="0.15">
      <c r="A9136" s="1" t="s">
        <v>31604</v>
      </c>
      <c r="B9136" s="1" t="s">
        <v>0</v>
      </c>
      <c r="C9136" s="1" t="s">
        <v>1</v>
      </c>
      <c r="E9136" s="1" t="s">
        <v>31605</v>
      </c>
      <c r="F9136" s="1" t="s">
        <v>2</v>
      </c>
      <c r="G9136" s="1" t="s">
        <v>31606</v>
      </c>
      <c r="H9136" s="1" t="s">
        <v>31607</v>
      </c>
      <c r="I9136" s="1" t="s">
        <v>9460</v>
      </c>
      <c r="J9136" s="1" t="s">
        <v>51</v>
      </c>
      <c r="K9136" s="1" t="s">
        <v>19236</v>
      </c>
      <c r="L9136" s="1" t="s">
        <v>6</v>
      </c>
      <c r="M9136" s="1" t="s">
        <v>137</v>
      </c>
      <c r="N9136" s="1" t="s">
        <v>138</v>
      </c>
      <c r="O9136" s="1" t="s">
        <v>7</v>
      </c>
      <c r="P9136" s="1" t="s">
        <v>152</v>
      </c>
      <c r="Q9136" s="1" t="s">
        <v>9</v>
      </c>
      <c r="R9136" s="1" t="s">
        <v>10</v>
      </c>
      <c r="S9136" s="1" t="s">
        <v>31608</v>
      </c>
      <c r="T9136" s="21">
        <v>0</v>
      </c>
      <c r="U9136" s="21">
        <v>454.86</v>
      </c>
      <c r="V9136" s="21">
        <f t="shared" si="570"/>
        <v>454.86</v>
      </c>
      <c r="W9136" s="23">
        <f t="shared" si="571"/>
        <v>0</v>
      </c>
      <c r="X9136" s="3">
        <v>0</v>
      </c>
      <c r="Y9136" s="2">
        <v>212.42</v>
      </c>
      <c r="Z9136" s="3">
        <f t="shared" si="568"/>
        <v>212.42</v>
      </c>
      <c r="AA9136" s="8">
        <f t="shared" si="569"/>
        <v>0</v>
      </c>
    </row>
    <row r="9137" spans="1:27" ht="10.5" x14ac:dyDescent="0.15">
      <c r="A9137" s="1" t="s">
        <v>30252</v>
      </c>
      <c r="B9137" s="1" t="s">
        <v>0</v>
      </c>
      <c r="C9137" s="1" t="s">
        <v>22</v>
      </c>
      <c r="E9137" s="1" t="s">
        <v>30253</v>
      </c>
      <c r="F9137" s="1" t="s">
        <v>2</v>
      </c>
      <c r="G9137" s="1" t="s">
        <v>2</v>
      </c>
      <c r="H9137" s="1" t="s">
        <v>30254</v>
      </c>
      <c r="I9137" s="1" t="s">
        <v>6376</v>
      </c>
      <c r="J9137" s="1" t="s">
        <v>64</v>
      </c>
      <c r="K9137" s="1" t="s">
        <v>30255</v>
      </c>
      <c r="L9137" s="1" t="s">
        <v>6</v>
      </c>
      <c r="M9137" s="1" t="s">
        <v>120</v>
      </c>
      <c r="N9137" s="1" t="s">
        <v>1832</v>
      </c>
      <c r="O9137" s="1" t="s">
        <v>191</v>
      </c>
      <c r="P9137" s="1" t="s">
        <v>3475</v>
      </c>
      <c r="Q9137" s="1" t="s">
        <v>476</v>
      </c>
      <c r="R9137" s="1" t="s">
        <v>488</v>
      </c>
      <c r="S9137" s="1" t="s">
        <v>30256</v>
      </c>
      <c r="T9137" s="21"/>
      <c r="U9137" s="21"/>
      <c r="V9137" s="21">
        <f t="shared" si="570"/>
        <v>0</v>
      </c>
      <c r="W9137" s="23" t="e">
        <f t="shared" si="571"/>
        <v>#DIV/0!</v>
      </c>
      <c r="X9137" s="3">
        <v>0</v>
      </c>
      <c r="Y9137" s="2">
        <v>212.38</v>
      </c>
      <c r="Z9137" s="3">
        <f t="shared" si="568"/>
        <v>212.38</v>
      </c>
      <c r="AA9137" s="8">
        <f t="shared" si="569"/>
        <v>0</v>
      </c>
    </row>
    <row r="9138" spans="1:27" ht="10.5" x14ac:dyDescent="0.15">
      <c r="A9138" s="1" t="s">
        <v>29988</v>
      </c>
      <c r="B9138" s="1" t="s">
        <v>0</v>
      </c>
      <c r="C9138" s="1" t="s">
        <v>22</v>
      </c>
      <c r="E9138" s="1" t="s">
        <v>29989</v>
      </c>
      <c r="F9138" s="1" t="s">
        <v>2</v>
      </c>
      <c r="G9138" s="1" t="s">
        <v>2</v>
      </c>
      <c r="H9138" s="1" t="s">
        <v>29990</v>
      </c>
      <c r="I9138" s="1" t="s">
        <v>12118</v>
      </c>
      <c r="J9138" s="1" t="s">
        <v>118</v>
      </c>
      <c r="K9138" s="1" t="s">
        <v>12119</v>
      </c>
      <c r="L9138" s="1" t="s">
        <v>2</v>
      </c>
      <c r="M9138" s="1" t="s">
        <v>120</v>
      </c>
      <c r="N9138" s="1" t="s">
        <v>120</v>
      </c>
      <c r="O9138" s="1" t="s">
        <v>7</v>
      </c>
      <c r="P9138" s="1" t="s">
        <v>879</v>
      </c>
      <c r="Q9138" s="1" t="s">
        <v>476</v>
      </c>
      <c r="R9138" s="1" t="s">
        <v>477</v>
      </c>
      <c r="S9138" s="1" t="s">
        <v>29991</v>
      </c>
      <c r="T9138" s="21">
        <v>0</v>
      </c>
      <c r="U9138" s="21">
        <v>654.32000000000005</v>
      </c>
      <c r="V9138" s="21">
        <f t="shared" si="570"/>
        <v>654.32000000000005</v>
      </c>
      <c r="W9138" s="23">
        <f t="shared" si="571"/>
        <v>0</v>
      </c>
      <c r="X9138" s="3">
        <v>0</v>
      </c>
      <c r="Y9138" s="2">
        <v>212.37</v>
      </c>
      <c r="Z9138" s="3">
        <f t="shared" si="568"/>
        <v>212.37</v>
      </c>
      <c r="AA9138" s="8">
        <f t="shared" si="569"/>
        <v>0</v>
      </c>
    </row>
    <row r="9139" spans="1:27" ht="10.5" x14ac:dyDescent="0.15">
      <c r="A9139" s="1" t="s">
        <v>22201</v>
      </c>
      <c r="B9139" s="1" t="s">
        <v>0</v>
      </c>
      <c r="C9139" s="1" t="s">
        <v>22</v>
      </c>
      <c r="E9139" s="1" t="s">
        <v>22202</v>
      </c>
      <c r="F9139" s="1" t="s">
        <v>2</v>
      </c>
      <c r="G9139" s="1" t="s">
        <v>2</v>
      </c>
      <c r="H9139" s="1" t="s">
        <v>22203</v>
      </c>
      <c r="I9139" s="1" t="s">
        <v>433</v>
      </c>
      <c r="J9139" s="1" t="s">
        <v>64</v>
      </c>
      <c r="K9139" s="1" t="s">
        <v>5187</v>
      </c>
      <c r="L9139" s="1" t="s">
        <v>2</v>
      </c>
      <c r="M9139" s="1" t="s">
        <v>120</v>
      </c>
      <c r="N9139" s="1" t="s">
        <v>120</v>
      </c>
      <c r="O9139" s="1" t="s">
        <v>7</v>
      </c>
      <c r="P9139" s="1" t="s">
        <v>1414</v>
      </c>
      <c r="Q9139" s="1" t="s">
        <v>476</v>
      </c>
      <c r="R9139" s="1" t="s">
        <v>477</v>
      </c>
      <c r="S9139" s="1" t="s">
        <v>22204</v>
      </c>
      <c r="T9139" s="21">
        <v>0</v>
      </c>
      <c r="U9139" s="21">
        <v>1238.8</v>
      </c>
      <c r="V9139" s="21">
        <f t="shared" si="570"/>
        <v>1238.8</v>
      </c>
      <c r="W9139" s="23">
        <f t="shared" si="571"/>
        <v>0</v>
      </c>
      <c r="X9139" s="3">
        <v>0</v>
      </c>
      <c r="Y9139" s="2">
        <v>211.97</v>
      </c>
      <c r="Z9139" s="3">
        <f t="shared" si="568"/>
        <v>211.97</v>
      </c>
      <c r="AA9139" s="8">
        <f t="shared" si="569"/>
        <v>0</v>
      </c>
    </row>
    <row r="9140" spans="1:27" ht="10.5" x14ac:dyDescent="0.15">
      <c r="A9140" s="1" t="s">
        <v>19071</v>
      </c>
      <c r="B9140" s="1" t="s">
        <v>0</v>
      </c>
      <c r="C9140" s="1" t="s">
        <v>1</v>
      </c>
      <c r="E9140" s="1" t="s">
        <v>19072</v>
      </c>
      <c r="F9140" s="1" t="s">
        <v>2</v>
      </c>
      <c r="G9140" s="1" t="s">
        <v>2</v>
      </c>
      <c r="H9140" s="1" t="s">
        <v>19073</v>
      </c>
      <c r="I9140" s="1" t="s">
        <v>17059</v>
      </c>
      <c r="J9140" s="1" t="s">
        <v>187</v>
      </c>
      <c r="K9140" s="1" t="s">
        <v>17060</v>
      </c>
      <c r="L9140" s="1" t="s">
        <v>72</v>
      </c>
      <c r="M9140" s="1" t="s">
        <v>120</v>
      </c>
      <c r="N9140" s="1" t="s">
        <v>120</v>
      </c>
      <c r="O9140" s="1" t="s">
        <v>7</v>
      </c>
      <c r="P9140" s="1" t="s">
        <v>189</v>
      </c>
      <c r="Q9140" s="1" t="s">
        <v>9</v>
      </c>
      <c r="R9140" s="1" t="s">
        <v>21</v>
      </c>
      <c r="S9140" s="1" t="s">
        <v>19074</v>
      </c>
      <c r="T9140" s="21">
        <v>0</v>
      </c>
      <c r="U9140" s="21">
        <v>1945.92</v>
      </c>
      <c r="V9140" s="21">
        <f t="shared" si="570"/>
        <v>1945.92</v>
      </c>
      <c r="W9140" s="23">
        <f t="shared" si="571"/>
        <v>0</v>
      </c>
      <c r="X9140" s="3">
        <v>0</v>
      </c>
      <c r="Y9140" s="2">
        <v>211.8</v>
      </c>
      <c r="Z9140" s="3">
        <f t="shared" si="568"/>
        <v>211.8</v>
      </c>
      <c r="AA9140" s="8">
        <f t="shared" si="569"/>
        <v>0</v>
      </c>
    </row>
    <row r="9141" spans="1:27" ht="10.5" x14ac:dyDescent="0.15">
      <c r="A9141" s="1" t="s">
        <v>43365</v>
      </c>
      <c r="B9141" s="1" t="s">
        <v>0</v>
      </c>
      <c r="C9141" s="1" t="s">
        <v>22</v>
      </c>
      <c r="E9141" s="1" t="s">
        <v>43366</v>
      </c>
      <c r="F9141" s="1" t="s">
        <v>2</v>
      </c>
      <c r="G9141" s="1" t="s">
        <v>2</v>
      </c>
      <c r="H9141" s="1" t="s">
        <v>43367</v>
      </c>
      <c r="I9141" s="1" t="s">
        <v>3418</v>
      </c>
      <c r="J9141" s="1" t="s">
        <v>24</v>
      </c>
      <c r="K9141" s="1" t="s">
        <v>9410</v>
      </c>
      <c r="L9141" s="1" t="s">
        <v>2</v>
      </c>
      <c r="M9141" s="1" t="s">
        <v>120</v>
      </c>
      <c r="N9141" s="1" t="s">
        <v>120</v>
      </c>
      <c r="O9141" s="1" t="s">
        <v>7</v>
      </c>
      <c r="P9141" s="1" t="s">
        <v>894</v>
      </c>
      <c r="Q9141" s="1" t="s">
        <v>476</v>
      </c>
      <c r="R9141" s="1" t="s">
        <v>503</v>
      </c>
      <c r="S9141" s="1" t="s">
        <v>43368</v>
      </c>
      <c r="T9141" s="21">
        <v>0</v>
      </c>
      <c r="U9141" s="21">
        <v>1379.3</v>
      </c>
      <c r="V9141" s="21">
        <f t="shared" si="570"/>
        <v>1379.3</v>
      </c>
      <c r="W9141" s="23">
        <f t="shared" si="571"/>
        <v>0</v>
      </c>
      <c r="X9141" s="3">
        <v>0</v>
      </c>
      <c r="Y9141" s="2">
        <v>211.77</v>
      </c>
      <c r="Z9141" s="3">
        <f t="shared" si="568"/>
        <v>211.77</v>
      </c>
      <c r="AA9141" s="8">
        <f t="shared" si="569"/>
        <v>0</v>
      </c>
    </row>
    <row r="9142" spans="1:27" ht="10.5" x14ac:dyDescent="0.15">
      <c r="A9142" s="1" t="s">
        <v>19587</v>
      </c>
      <c r="B9142" s="1" t="s">
        <v>0</v>
      </c>
      <c r="C9142" s="1" t="s">
        <v>1</v>
      </c>
      <c r="E9142" s="1" t="s">
        <v>19588</v>
      </c>
      <c r="F9142" s="1" t="s">
        <v>2</v>
      </c>
      <c r="G9142" s="1" t="s">
        <v>19589</v>
      </c>
      <c r="H9142" s="1" t="s">
        <v>19590</v>
      </c>
      <c r="I9142" s="1" t="s">
        <v>3501</v>
      </c>
      <c r="J9142" s="1" t="s">
        <v>88</v>
      </c>
      <c r="K9142" s="1" t="s">
        <v>3502</v>
      </c>
      <c r="L9142" s="1" t="s">
        <v>783</v>
      </c>
      <c r="M9142" s="1" t="s">
        <v>137</v>
      </c>
      <c r="N9142" s="1" t="s">
        <v>138</v>
      </c>
      <c r="O9142" s="1" t="s">
        <v>7</v>
      </c>
      <c r="P9142" s="1" t="s">
        <v>154</v>
      </c>
      <c r="Q9142" s="1" t="s">
        <v>9</v>
      </c>
      <c r="R9142" s="1" t="s">
        <v>10</v>
      </c>
      <c r="S9142" s="1" t="s">
        <v>19591</v>
      </c>
      <c r="T9142" s="21">
        <v>0</v>
      </c>
      <c r="U9142" s="21">
        <v>401.29</v>
      </c>
      <c r="V9142" s="21">
        <f t="shared" si="570"/>
        <v>401.29</v>
      </c>
      <c r="W9142" s="23">
        <f t="shared" si="571"/>
        <v>0</v>
      </c>
      <c r="X9142" s="3">
        <v>0</v>
      </c>
      <c r="Y9142" s="2">
        <v>211.75</v>
      </c>
      <c r="Z9142" s="3">
        <f t="shared" si="568"/>
        <v>211.75</v>
      </c>
      <c r="AA9142" s="8">
        <f t="shared" si="569"/>
        <v>0</v>
      </c>
    </row>
    <row r="9143" spans="1:27" ht="10.5" x14ac:dyDescent="0.15">
      <c r="A9143" s="1" t="s">
        <v>24589</v>
      </c>
      <c r="B9143" s="1" t="s">
        <v>0</v>
      </c>
      <c r="C9143" s="1" t="s">
        <v>22</v>
      </c>
      <c r="E9143" s="1" t="s">
        <v>24590</v>
      </c>
      <c r="F9143" s="1" t="s">
        <v>2</v>
      </c>
      <c r="G9143" s="1" t="s">
        <v>2</v>
      </c>
      <c r="H9143" s="1" t="s">
        <v>24591</v>
      </c>
      <c r="I9143" s="1" t="s">
        <v>157</v>
      </c>
      <c r="J9143" s="1" t="s">
        <v>118</v>
      </c>
      <c r="K9143" s="1" t="s">
        <v>6823</v>
      </c>
      <c r="L9143" s="1" t="s">
        <v>2</v>
      </c>
      <c r="M9143" s="1" t="s">
        <v>120</v>
      </c>
      <c r="N9143" s="1" t="s">
        <v>120</v>
      </c>
      <c r="O9143" s="1" t="s">
        <v>7</v>
      </c>
      <c r="P9143" s="1" t="s">
        <v>2347</v>
      </c>
      <c r="Q9143" s="1" t="s">
        <v>476</v>
      </c>
      <c r="R9143" s="1" t="s">
        <v>503</v>
      </c>
      <c r="S9143" s="1" t="s">
        <v>2</v>
      </c>
      <c r="T9143" s="21"/>
      <c r="U9143" s="21"/>
      <c r="V9143" s="21">
        <f t="shared" si="570"/>
        <v>0</v>
      </c>
      <c r="W9143" s="23" t="e">
        <f t="shared" si="571"/>
        <v>#DIV/0!</v>
      </c>
      <c r="X9143" s="3">
        <v>0</v>
      </c>
      <c r="Y9143" s="2">
        <v>211.59</v>
      </c>
      <c r="Z9143" s="3">
        <f t="shared" si="568"/>
        <v>211.59</v>
      </c>
      <c r="AA9143" s="8">
        <f t="shared" si="569"/>
        <v>0</v>
      </c>
    </row>
    <row r="9144" spans="1:27" ht="10.5" x14ac:dyDescent="0.15">
      <c r="A9144" s="1" t="s">
        <v>46909</v>
      </c>
      <c r="B9144" s="1" t="s">
        <v>0</v>
      </c>
      <c r="C9144" s="1" t="s">
        <v>22</v>
      </c>
      <c r="E9144" s="1" t="s">
        <v>46910</v>
      </c>
      <c r="F9144" s="1" t="s">
        <v>2</v>
      </c>
      <c r="G9144" s="1" t="s">
        <v>46911</v>
      </c>
      <c r="H9144" s="1" t="s">
        <v>46912</v>
      </c>
      <c r="I9144" s="1" t="s">
        <v>2847</v>
      </c>
      <c r="J9144" s="1" t="s">
        <v>40</v>
      </c>
      <c r="K9144" s="1" t="s">
        <v>46913</v>
      </c>
      <c r="L9144" s="1" t="s">
        <v>2</v>
      </c>
      <c r="M9144" s="1" t="s">
        <v>120</v>
      </c>
      <c r="N9144" s="1" t="s">
        <v>120</v>
      </c>
      <c r="O9144" s="1" t="s">
        <v>7</v>
      </c>
      <c r="P9144" s="1" t="s">
        <v>1141</v>
      </c>
      <c r="Q9144" s="1" t="s">
        <v>476</v>
      </c>
      <c r="R9144" s="1" t="s">
        <v>477</v>
      </c>
      <c r="S9144" s="1" t="s">
        <v>46914</v>
      </c>
      <c r="T9144" s="21"/>
      <c r="U9144" s="21"/>
      <c r="V9144" s="21">
        <f t="shared" si="570"/>
        <v>0</v>
      </c>
      <c r="W9144" s="23" t="e">
        <f t="shared" si="571"/>
        <v>#DIV/0!</v>
      </c>
      <c r="X9144" s="3">
        <v>0</v>
      </c>
      <c r="Y9144" s="2">
        <v>211.35</v>
      </c>
      <c r="Z9144" s="3">
        <f t="shared" si="568"/>
        <v>211.35</v>
      </c>
      <c r="AA9144" s="8">
        <f t="shared" si="569"/>
        <v>0</v>
      </c>
    </row>
    <row r="9145" spans="1:27" ht="10.5" x14ac:dyDescent="0.15">
      <c r="A9145" s="1" t="s">
        <v>45121</v>
      </c>
      <c r="B9145" s="1" t="s">
        <v>0</v>
      </c>
      <c r="C9145" s="1" t="s">
        <v>22</v>
      </c>
      <c r="E9145" s="1" t="s">
        <v>30838</v>
      </c>
      <c r="F9145" s="1" t="s">
        <v>2</v>
      </c>
      <c r="G9145" s="1" t="s">
        <v>2</v>
      </c>
      <c r="H9145" s="1" t="s">
        <v>42202</v>
      </c>
      <c r="I9145" s="1" t="s">
        <v>459</v>
      </c>
      <c r="J9145" s="1" t="s">
        <v>167</v>
      </c>
      <c r="K9145" s="1" t="s">
        <v>42203</v>
      </c>
      <c r="L9145" s="1" t="s">
        <v>2</v>
      </c>
      <c r="M9145" s="1" t="s">
        <v>120</v>
      </c>
      <c r="N9145" s="1" t="s">
        <v>120</v>
      </c>
      <c r="O9145" s="1" t="s">
        <v>7</v>
      </c>
      <c r="P9145" s="1" t="s">
        <v>1225</v>
      </c>
      <c r="Q9145" s="1" t="s">
        <v>476</v>
      </c>
      <c r="R9145" s="1" t="s">
        <v>477</v>
      </c>
      <c r="S9145" s="1" t="s">
        <v>42204</v>
      </c>
      <c r="T9145" s="21"/>
      <c r="U9145" s="21"/>
      <c r="V9145" s="21">
        <f t="shared" si="570"/>
        <v>0</v>
      </c>
      <c r="W9145" s="23" t="e">
        <f t="shared" si="571"/>
        <v>#DIV/0!</v>
      </c>
      <c r="X9145" s="3">
        <v>0</v>
      </c>
      <c r="Y9145" s="2">
        <v>348</v>
      </c>
      <c r="Z9145" s="3">
        <f t="shared" si="568"/>
        <v>348</v>
      </c>
      <c r="AA9145" s="8">
        <f t="shared" si="569"/>
        <v>0</v>
      </c>
    </row>
    <row r="9146" spans="1:27" ht="10.5" x14ac:dyDescent="0.15">
      <c r="A9146" s="1" t="s">
        <v>34234</v>
      </c>
      <c r="B9146" s="1" t="s">
        <v>0</v>
      </c>
      <c r="C9146" s="1" t="s">
        <v>22</v>
      </c>
      <c r="E9146" s="1" t="s">
        <v>34235</v>
      </c>
      <c r="F9146" s="1" t="s">
        <v>2</v>
      </c>
      <c r="G9146" s="1" t="s">
        <v>2</v>
      </c>
      <c r="H9146" s="1" t="s">
        <v>11972</v>
      </c>
      <c r="I9146" s="1" t="s">
        <v>5036</v>
      </c>
      <c r="J9146" s="1" t="s">
        <v>126</v>
      </c>
      <c r="K9146" s="1" t="s">
        <v>11973</v>
      </c>
      <c r="L9146" s="1" t="s">
        <v>2</v>
      </c>
      <c r="M9146" s="1" t="s">
        <v>120</v>
      </c>
      <c r="N9146" s="1" t="s">
        <v>120</v>
      </c>
      <c r="O9146" s="1" t="s">
        <v>7</v>
      </c>
      <c r="P9146" s="1" t="s">
        <v>1194</v>
      </c>
      <c r="Q9146" s="1" t="s">
        <v>476</v>
      </c>
      <c r="R9146" s="1" t="s">
        <v>477</v>
      </c>
      <c r="S9146" s="1" t="s">
        <v>34236</v>
      </c>
      <c r="T9146" s="21">
        <v>565.07000000000005</v>
      </c>
      <c r="U9146" s="21">
        <v>3706.8</v>
      </c>
      <c r="V9146" s="21">
        <f t="shared" si="570"/>
        <v>4271.87</v>
      </c>
      <c r="W9146" s="23">
        <f t="shared" si="571"/>
        <v>0.13227696535709188</v>
      </c>
      <c r="X9146" s="3">
        <v>0</v>
      </c>
      <c r="Y9146" s="2">
        <v>210.6</v>
      </c>
      <c r="Z9146" s="3">
        <f t="shared" si="568"/>
        <v>210.6</v>
      </c>
      <c r="AA9146" s="8">
        <f t="shared" si="569"/>
        <v>0</v>
      </c>
    </row>
    <row r="9147" spans="1:27" ht="10.5" x14ac:dyDescent="0.15">
      <c r="A9147" s="1" t="s">
        <v>26260</v>
      </c>
      <c r="B9147" s="1" t="s">
        <v>0</v>
      </c>
      <c r="C9147" s="1" t="s">
        <v>22</v>
      </c>
      <c r="E9147" s="1" t="s">
        <v>26261</v>
      </c>
      <c r="F9147" s="1" t="s">
        <v>2</v>
      </c>
      <c r="G9147" s="1" t="s">
        <v>26262</v>
      </c>
      <c r="H9147" s="1" t="s">
        <v>26263</v>
      </c>
      <c r="I9147" s="1" t="s">
        <v>9405</v>
      </c>
      <c r="J9147" s="1" t="s">
        <v>88</v>
      </c>
      <c r="K9147" s="1" t="s">
        <v>26264</v>
      </c>
      <c r="L9147" s="1" t="s">
        <v>34</v>
      </c>
      <c r="M9147" s="1" t="s">
        <v>120</v>
      </c>
      <c r="N9147" s="1" t="s">
        <v>120</v>
      </c>
      <c r="O9147" s="1" t="s">
        <v>7</v>
      </c>
      <c r="P9147" s="1" t="s">
        <v>9750</v>
      </c>
      <c r="Q9147" s="1" t="s">
        <v>476</v>
      </c>
      <c r="R9147" s="1" t="s">
        <v>2399</v>
      </c>
      <c r="S9147" s="1" t="s">
        <v>26265</v>
      </c>
      <c r="T9147" s="21">
        <v>0</v>
      </c>
      <c r="U9147" s="21">
        <v>-79.900000000000006</v>
      </c>
      <c r="V9147" s="21">
        <f t="shared" si="570"/>
        <v>-79.900000000000006</v>
      </c>
      <c r="W9147" s="23">
        <f t="shared" si="571"/>
        <v>0</v>
      </c>
      <c r="X9147" s="3">
        <v>0</v>
      </c>
      <c r="Y9147" s="2">
        <v>210.41</v>
      </c>
      <c r="Z9147" s="3">
        <f t="shared" si="568"/>
        <v>210.41</v>
      </c>
      <c r="AA9147" s="8">
        <f t="shared" si="569"/>
        <v>0</v>
      </c>
    </row>
    <row r="9148" spans="1:27" ht="10.5" x14ac:dyDescent="0.15">
      <c r="A9148" s="1" t="s">
        <v>28200</v>
      </c>
      <c r="B9148" s="1" t="s">
        <v>0</v>
      </c>
      <c r="C9148" s="1" t="s">
        <v>22</v>
      </c>
      <c r="E9148" s="1" t="s">
        <v>28201</v>
      </c>
      <c r="F9148" s="1" t="s">
        <v>2</v>
      </c>
      <c r="G9148" s="1" t="s">
        <v>2</v>
      </c>
      <c r="H9148" s="1" t="s">
        <v>28202</v>
      </c>
      <c r="I9148" s="1" t="s">
        <v>2039</v>
      </c>
      <c r="J9148" s="1" t="s">
        <v>118</v>
      </c>
      <c r="K9148" s="1" t="s">
        <v>3623</v>
      </c>
      <c r="L9148" s="1" t="s">
        <v>2</v>
      </c>
      <c r="M9148" s="1" t="s">
        <v>120</v>
      </c>
      <c r="N9148" s="1" t="s">
        <v>120</v>
      </c>
      <c r="O9148" s="1" t="s">
        <v>7</v>
      </c>
      <c r="P9148" s="1" t="s">
        <v>579</v>
      </c>
      <c r="Q9148" s="1" t="s">
        <v>476</v>
      </c>
      <c r="R9148" s="1" t="s">
        <v>488</v>
      </c>
      <c r="S9148" s="1" t="s">
        <v>28203</v>
      </c>
      <c r="T9148" s="21">
        <v>0</v>
      </c>
      <c r="U9148" s="21">
        <v>435.42</v>
      </c>
      <c r="V9148" s="21">
        <f t="shared" si="570"/>
        <v>435.42</v>
      </c>
      <c r="W9148" s="23">
        <f t="shared" si="571"/>
        <v>0</v>
      </c>
      <c r="X9148" s="3">
        <v>0</v>
      </c>
      <c r="Y9148" s="2">
        <v>210.34</v>
      </c>
      <c r="Z9148" s="3">
        <f t="shared" si="568"/>
        <v>210.34</v>
      </c>
      <c r="AA9148" s="8">
        <f t="shared" si="569"/>
        <v>0</v>
      </c>
    </row>
    <row r="9149" spans="1:27" ht="10.5" x14ac:dyDescent="0.15">
      <c r="A9149" s="1" t="s">
        <v>18510</v>
      </c>
      <c r="B9149" s="1" t="s">
        <v>0</v>
      </c>
      <c r="C9149" s="1" t="s">
        <v>22</v>
      </c>
      <c r="E9149" s="1" t="s">
        <v>18511</v>
      </c>
      <c r="F9149" s="1" t="s">
        <v>2</v>
      </c>
      <c r="G9149" s="1" t="s">
        <v>18512</v>
      </c>
      <c r="H9149" s="1" t="s">
        <v>18513</v>
      </c>
      <c r="I9149" s="1" t="s">
        <v>59</v>
      </c>
      <c r="J9149" s="1" t="s">
        <v>24</v>
      </c>
      <c r="K9149" s="1" t="s">
        <v>3229</v>
      </c>
      <c r="L9149" s="1" t="s">
        <v>2</v>
      </c>
      <c r="M9149" s="1" t="s">
        <v>120</v>
      </c>
      <c r="N9149" s="1" t="s">
        <v>120</v>
      </c>
      <c r="O9149" s="1" t="s">
        <v>7</v>
      </c>
      <c r="P9149" s="1" t="s">
        <v>894</v>
      </c>
      <c r="Q9149" s="1" t="s">
        <v>476</v>
      </c>
      <c r="R9149" s="1" t="s">
        <v>503</v>
      </c>
      <c r="S9149" s="1" t="s">
        <v>18514</v>
      </c>
      <c r="T9149" s="21">
        <v>72.95</v>
      </c>
      <c r="U9149" s="21">
        <v>395.18</v>
      </c>
      <c r="V9149" s="21">
        <f t="shared" si="570"/>
        <v>468.13</v>
      </c>
      <c r="W9149" s="23">
        <f t="shared" si="571"/>
        <v>0.15583278149232052</v>
      </c>
      <c r="X9149" s="3">
        <v>0</v>
      </c>
      <c r="Y9149" s="2">
        <v>210.31</v>
      </c>
      <c r="Z9149" s="3">
        <f t="shared" si="568"/>
        <v>210.31</v>
      </c>
      <c r="AA9149" s="8">
        <f t="shared" si="569"/>
        <v>0</v>
      </c>
    </row>
    <row r="9150" spans="1:27" ht="10.5" x14ac:dyDescent="0.15">
      <c r="A9150" s="1" t="s">
        <v>31760</v>
      </c>
      <c r="B9150" s="1" t="s">
        <v>0</v>
      </c>
      <c r="C9150" s="1" t="s">
        <v>22</v>
      </c>
      <c r="E9150" s="1" t="s">
        <v>31761</v>
      </c>
      <c r="F9150" s="1" t="s">
        <v>2</v>
      </c>
      <c r="G9150" s="1" t="s">
        <v>2</v>
      </c>
      <c r="H9150" s="1" t="s">
        <v>31762</v>
      </c>
      <c r="I9150" s="1" t="s">
        <v>1948</v>
      </c>
      <c r="J9150" s="1" t="s">
        <v>126</v>
      </c>
      <c r="K9150" s="1" t="s">
        <v>31763</v>
      </c>
      <c r="L9150" s="1" t="s">
        <v>2</v>
      </c>
      <c r="M9150" s="1" t="s">
        <v>120</v>
      </c>
      <c r="N9150" s="1" t="s">
        <v>120</v>
      </c>
      <c r="O9150" s="1" t="s">
        <v>7</v>
      </c>
      <c r="P9150" s="1" t="s">
        <v>4917</v>
      </c>
      <c r="Q9150" s="1" t="s">
        <v>476</v>
      </c>
      <c r="R9150" s="1" t="s">
        <v>503</v>
      </c>
      <c r="S9150" s="1" t="s">
        <v>31764</v>
      </c>
      <c r="T9150" s="21"/>
      <c r="U9150" s="21"/>
      <c r="V9150" s="21">
        <f t="shared" si="570"/>
        <v>0</v>
      </c>
      <c r="W9150" s="23" t="e">
        <f t="shared" si="571"/>
        <v>#DIV/0!</v>
      </c>
      <c r="X9150" s="3">
        <v>0</v>
      </c>
      <c r="Y9150" s="2">
        <v>210.16</v>
      </c>
      <c r="Z9150" s="3">
        <f t="shared" si="568"/>
        <v>210.16</v>
      </c>
      <c r="AA9150" s="8">
        <f t="shared" si="569"/>
        <v>0</v>
      </c>
    </row>
    <row r="9151" spans="1:27" ht="10.5" x14ac:dyDescent="0.15">
      <c r="A9151" s="1" t="s">
        <v>20840</v>
      </c>
      <c r="B9151" s="1" t="s">
        <v>0</v>
      </c>
      <c r="C9151" s="1" t="s">
        <v>22</v>
      </c>
      <c r="E9151" s="1" t="s">
        <v>20841</v>
      </c>
      <c r="F9151" s="1" t="s">
        <v>2</v>
      </c>
      <c r="G9151" s="1" t="s">
        <v>2</v>
      </c>
      <c r="H9151" s="1" t="s">
        <v>20842</v>
      </c>
      <c r="I9151" s="1" t="s">
        <v>20843</v>
      </c>
      <c r="J9151" s="1" t="s">
        <v>781</v>
      </c>
      <c r="K9151" s="1" t="s">
        <v>17047</v>
      </c>
      <c r="L9151" s="1" t="s">
        <v>2</v>
      </c>
      <c r="M9151" s="1" t="s">
        <v>120</v>
      </c>
      <c r="N9151" s="1" t="s">
        <v>120</v>
      </c>
      <c r="O9151" s="1" t="s">
        <v>7</v>
      </c>
      <c r="P9151" s="1" t="s">
        <v>879</v>
      </c>
      <c r="Q9151" s="1" t="s">
        <v>476</v>
      </c>
      <c r="R9151" s="1" t="s">
        <v>477</v>
      </c>
      <c r="S9151" s="1" t="s">
        <v>2</v>
      </c>
      <c r="T9151" s="21">
        <v>0</v>
      </c>
      <c r="U9151" s="21">
        <v>2529.59</v>
      </c>
      <c r="V9151" s="21">
        <f t="shared" si="570"/>
        <v>2529.59</v>
      </c>
      <c r="W9151" s="23">
        <f t="shared" si="571"/>
        <v>0</v>
      </c>
      <c r="X9151" s="3">
        <v>0</v>
      </c>
      <c r="Y9151" s="2">
        <v>209.93</v>
      </c>
      <c r="Z9151" s="3">
        <f t="shared" si="568"/>
        <v>209.93</v>
      </c>
      <c r="AA9151" s="8">
        <f t="shared" si="569"/>
        <v>0</v>
      </c>
    </row>
    <row r="9152" spans="1:27" ht="10.5" x14ac:dyDescent="0.15">
      <c r="A9152" s="1" t="s">
        <v>36346</v>
      </c>
      <c r="B9152" s="1" t="s">
        <v>0</v>
      </c>
      <c r="C9152" s="1" t="s">
        <v>22</v>
      </c>
      <c r="E9152" s="1" t="s">
        <v>36347</v>
      </c>
      <c r="F9152" s="1" t="s">
        <v>2</v>
      </c>
      <c r="G9152" s="1" t="s">
        <v>2</v>
      </c>
      <c r="H9152" s="1" t="s">
        <v>36348</v>
      </c>
      <c r="I9152" s="1" t="s">
        <v>36349</v>
      </c>
      <c r="J9152" s="1" t="s">
        <v>162</v>
      </c>
      <c r="K9152" s="1" t="s">
        <v>36350</v>
      </c>
      <c r="L9152" s="1" t="s">
        <v>6</v>
      </c>
      <c r="M9152" s="1" t="s">
        <v>120</v>
      </c>
      <c r="N9152" s="1" t="s">
        <v>120</v>
      </c>
      <c r="O9152" s="1" t="s">
        <v>7</v>
      </c>
      <c r="P9152" s="1" t="s">
        <v>3402</v>
      </c>
      <c r="Q9152" s="1" t="s">
        <v>476</v>
      </c>
      <c r="R9152" s="1" t="s">
        <v>488</v>
      </c>
      <c r="S9152" s="1" t="s">
        <v>36351</v>
      </c>
      <c r="T9152" s="21"/>
      <c r="U9152" s="21"/>
      <c r="V9152" s="21">
        <f t="shared" si="570"/>
        <v>0</v>
      </c>
      <c r="W9152" s="23" t="e">
        <f t="shared" si="571"/>
        <v>#DIV/0!</v>
      </c>
      <c r="X9152" s="3">
        <v>0</v>
      </c>
      <c r="Y9152" s="2">
        <v>209.5</v>
      </c>
      <c r="Z9152" s="3">
        <f t="shared" si="568"/>
        <v>209.5</v>
      </c>
      <c r="AA9152" s="8">
        <f t="shared" si="569"/>
        <v>0</v>
      </c>
    </row>
    <row r="9153" spans="1:27" ht="10.5" x14ac:dyDescent="0.15">
      <c r="A9153" s="1" t="s">
        <v>42068</v>
      </c>
      <c r="B9153" s="1" t="s">
        <v>0</v>
      </c>
      <c r="C9153" s="1" t="s">
        <v>22</v>
      </c>
      <c r="E9153" s="1" t="s">
        <v>42069</v>
      </c>
      <c r="F9153" s="1" t="s">
        <v>2</v>
      </c>
      <c r="G9153" s="1" t="s">
        <v>2</v>
      </c>
      <c r="H9153" s="1" t="s">
        <v>42070</v>
      </c>
      <c r="I9153" s="1" t="s">
        <v>4859</v>
      </c>
      <c r="J9153" s="1" t="s">
        <v>162</v>
      </c>
      <c r="K9153" s="1" t="s">
        <v>4860</v>
      </c>
      <c r="L9153" s="1" t="s">
        <v>2</v>
      </c>
      <c r="M9153" s="1" t="s">
        <v>120</v>
      </c>
      <c r="N9153" s="1" t="s">
        <v>120</v>
      </c>
      <c r="O9153" s="1" t="s">
        <v>7</v>
      </c>
      <c r="P9153" s="1" t="s">
        <v>1225</v>
      </c>
      <c r="Q9153" s="1" t="s">
        <v>476</v>
      </c>
      <c r="R9153" s="1" t="s">
        <v>477</v>
      </c>
      <c r="S9153" s="1" t="s">
        <v>2</v>
      </c>
      <c r="T9153" s="21"/>
      <c r="U9153" s="21"/>
      <c r="V9153" s="21">
        <f t="shared" si="570"/>
        <v>0</v>
      </c>
      <c r="W9153" s="23" t="e">
        <f t="shared" si="571"/>
        <v>#DIV/0!</v>
      </c>
      <c r="X9153" s="3">
        <v>0</v>
      </c>
      <c r="Y9153" s="2">
        <v>209.5</v>
      </c>
      <c r="Z9153" s="3">
        <f t="shared" si="568"/>
        <v>209.5</v>
      </c>
      <c r="AA9153" s="8">
        <f t="shared" si="569"/>
        <v>0</v>
      </c>
    </row>
    <row r="9154" spans="1:27" ht="10.5" x14ac:dyDescent="0.15">
      <c r="A9154" s="1" t="s">
        <v>21647</v>
      </c>
      <c r="B9154" s="1" t="s">
        <v>0</v>
      </c>
      <c r="C9154" s="1" t="s">
        <v>327</v>
      </c>
      <c r="E9154" s="1" t="s">
        <v>21648</v>
      </c>
      <c r="F9154" s="1" t="s">
        <v>2</v>
      </c>
      <c r="G9154" s="1" t="s">
        <v>21649</v>
      </c>
      <c r="H9154" s="1" t="s">
        <v>21650</v>
      </c>
      <c r="I9154" s="1" t="s">
        <v>2204</v>
      </c>
      <c r="J9154" s="1" t="s">
        <v>329</v>
      </c>
      <c r="K9154" s="1" t="s">
        <v>2205</v>
      </c>
      <c r="L9154" s="1" t="s">
        <v>57</v>
      </c>
      <c r="M9154" s="1" t="s">
        <v>120</v>
      </c>
      <c r="N9154" s="1" t="s">
        <v>4586</v>
      </c>
      <c r="O9154" s="1" t="s">
        <v>7</v>
      </c>
      <c r="P9154" s="1" t="s">
        <v>1934</v>
      </c>
      <c r="Q9154" s="1" t="s">
        <v>140</v>
      </c>
      <c r="R9154" s="1" t="s">
        <v>534</v>
      </c>
      <c r="S9154" s="1" t="s">
        <v>2</v>
      </c>
      <c r="T9154" s="21">
        <v>0</v>
      </c>
      <c r="U9154" s="21">
        <v>1289.44</v>
      </c>
      <c r="V9154" s="21">
        <f t="shared" si="570"/>
        <v>1289.44</v>
      </c>
      <c r="W9154" s="23">
        <f t="shared" si="571"/>
        <v>0</v>
      </c>
      <c r="X9154" s="3">
        <v>0</v>
      </c>
      <c r="Y9154" s="2">
        <v>209.11</v>
      </c>
      <c r="Z9154" s="3">
        <f t="shared" ref="Z9154:Z9217" si="572">SUM(X9154:Y9154)</f>
        <v>209.11</v>
      </c>
      <c r="AA9154" s="8">
        <f t="shared" ref="AA9154:AA9217" si="573">X9154/Z9154</f>
        <v>0</v>
      </c>
    </row>
    <row r="9155" spans="1:27" ht="10.5" x14ac:dyDescent="0.15">
      <c r="A9155" s="1" t="s">
        <v>34626</v>
      </c>
      <c r="B9155" s="1" t="s">
        <v>0</v>
      </c>
      <c r="C9155" s="1" t="s">
        <v>22</v>
      </c>
      <c r="E9155" s="1" t="s">
        <v>34627</v>
      </c>
      <c r="F9155" s="1" t="s">
        <v>2</v>
      </c>
      <c r="G9155" s="1" t="s">
        <v>2</v>
      </c>
      <c r="H9155" s="1" t="s">
        <v>34628</v>
      </c>
      <c r="I9155" s="1" t="s">
        <v>85</v>
      </c>
      <c r="J9155" s="1" t="s">
        <v>18</v>
      </c>
      <c r="K9155" s="1" t="s">
        <v>840</v>
      </c>
      <c r="L9155" s="1" t="s">
        <v>2</v>
      </c>
      <c r="M9155" s="1" t="s">
        <v>120</v>
      </c>
      <c r="N9155" s="1" t="s">
        <v>120</v>
      </c>
      <c r="O9155" s="1" t="s">
        <v>7</v>
      </c>
      <c r="P9155" s="1" t="s">
        <v>1435</v>
      </c>
      <c r="Q9155" s="1" t="s">
        <v>476</v>
      </c>
      <c r="R9155" s="1" t="s">
        <v>477</v>
      </c>
      <c r="S9155" s="1" t="s">
        <v>2</v>
      </c>
      <c r="T9155" s="21">
        <v>0</v>
      </c>
      <c r="U9155" s="21">
        <v>2952.41</v>
      </c>
      <c r="V9155" s="21">
        <f t="shared" ref="V9155:V9218" si="574">SUM(T9155:U9155)</f>
        <v>2952.41</v>
      </c>
      <c r="W9155" s="23">
        <f t="shared" ref="W9155:W9218" si="575">T9155/V9155</f>
        <v>0</v>
      </c>
      <c r="X9155" s="3">
        <v>0</v>
      </c>
      <c r="Y9155" s="2">
        <v>208.6</v>
      </c>
      <c r="Z9155" s="3">
        <f t="shared" si="572"/>
        <v>208.6</v>
      </c>
      <c r="AA9155" s="8">
        <f t="shared" si="573"/>
        <v>0</v>
      </c>
    </row>
    <row r="9156" spans="1:27" ht="10.5" x14ac:dyDescent="0.15">
      <c r="A9156" s="1" t="s">
        <v>43869</v>
      </c>
      <c r="B9156" s="1" t="s">
        <v>0</v>
      </c>
      <c r="C9156" s="1" t="s">
        <v>22</v>
      </c>
      <c r="E9156" s="1" t="s">
        <v>43870</v>
      </c>
      <c r="F9156" s="1" t="s">
        <v>2</v>
      </c>
      <c r="G9156" s="1" t="s">
        <v>43871</v>
      </c>
      <c r="H9156" s="1" t="s">
        <v>43872</v>
      </c>
      <c r="I9156" s="1" t="s">
        <v>3021</v>
      </c>
      <c r="J9156" s="1" t="s">
        <v>64</v>
      </c>
      <c r="K9156" s="1" t="s">
        <v>3022</v>
      </c>
      <c r="L9156" s="1" t="s">
        <v>2</v>
      </c>
      <c r="M9156" s="1" t="s">
        <v>120</v>
      </c>
      <c r="N9156" s="1" t="s">
        <v>120</v>
      </c>
      <c r="O9156" s="1" t="s">
        <v>7</v>
      </c>
      <c r="P9156" s="1" t="s">
        <v>1435</v>
      </c>
      <c r="Q9156" s="1" t="s">
        <v>476</v>
      </c>
      <c r="R9156" s="1" t="s">
        <v>477</v>
      </c>
      <c r="S9156" s="1" t="s">
        <v>2</v>
      </c>
      <c r="T9156" s="21">
        <v>0</v>
      </c>
      <c r="U9156" s="21">
        <v>1035.8</v>
      </c>
      <c r="V9156" s="21">
        <f t="shared" si="574"/>
        <v>1035.8</v>
      </c>
      <c r="W9156" s="23">
        <f t="shared" si="575"/>
        <v>0</v>
      </c>
      <c r="X9156" s="3">
        <v>0</v>
      </c>
      <c r="Y9156" s="2">
        <v>208.55</v>
      </c>
      <c r="Z9156" s="3">
        <f t="shared" si="572"/>
        <v>208.55</v>
      </c>
      <c r="AA9156" s="8">
        <f t="shared" si="573"/>
        <v>0</v>
      </c>
    </row>
    <row r="9157" spans="1:27" ht="10.5" x14ac:dyDescent="0.15">
      <c r="A9157" s="1" t="s">
        <v>44271</v>
      </c>
      <c r="B9157" s="1" t="s">
        <v>0</v>
      </c>
      <c r="C9157" s="1" t="s">
        <v>22</v>
      </c>
      <c r="E9157" s="1" t="s">
        <v>44272</v>
      </c>
      <c r="F9157" s="1" t="s">
        <v>2</v>
      </c>
      <c r="G9157" s="1" t="s">
        <v>2</v>
      </c>
      <c r="H9157" s="1" t="s">
        <v>44273</v>
      </c>
      <c r="I9157" s="1" t="s">
        <v>164</v>
      </c>
      <c r="J9157" s="1" t="s">
        <v>40</v>
      </c>
      <c r="K9157" s="1" t="s">
        <v>39071</v>
      </c>
      <c r="L9157" s="1" t="s">
        <v>2</v>
      </c>
      <c r="M9157" s="1" t="s">
        <v>120</v>
      </c>
      <c r="N9157" s="1" t="s">
        <v>120</v>
      </c>
      <c r="O9157" s="1" t="s">
        <v>7</v>
      </c>
      <c r="P9157" s="1" t="s">
        <v>1899</v>
      </c>
      <c r="Q9157" s="1" t="s">
        <v>476</v>
      </c>
      <c r="R9157" s="1" t="s">
        <v>477</v>
      </c>
      <c r="S9157" s="1" t="s">
        <v>44274</v>
      </c>
      <c r="T9157" s="21">
        <v>680.92</v>
      </c>
      <c r="U9157" s="21">
        <v>9673.4599999999991</v>
      </c>
      <c r="V9157" s="21">
        <f t="shared" si="574"/>
        <v>10354.379999999999</v>
      </c>
      <c r="W9157" s="23">
        <f t="shared" si="575"/>
        <v>6.576154245836062E-2</v>
      </c>
      <c r="X9157" s="3">
        <v>0</v>
      </c>
      <c r="Y9157" s="2">
        <v>208.46</v>
      </c>
      <c r="Z9157" s="3">
        <f t="shared" si="572"/>
        <v>208.46</v>
      </c>
      <c r="AA9157" s="8">
        <f t="shared" si="573"/>
        <v>0</v>
      </c>
    </row>
    <row r="9158" spans="1:27" ht="10.5" x14ac:dyDescent="0.15">
      <c r="A9158" s="1" t="s">
        <v>39280</v>
      </c>
      <c r="B9158" s="1" t="s">
        <v>0</v>
      </c>
      <c r="C9158" s="1" t="s">
        <v>22</v>
      </c>
      <c r="E9158" s="1" t="s">
        <v>39281</v>
      </c>
      <c r="F9158" s="1" t="s">
        <v>2</v>
      </c>
      <c r="G9158" s="1" t="s">
        <v>39282</v>
      </c>
      <c r="H9158" s="1" t="s">
        <v>39283</v>
      </c>
      <c r="I9158" s="1" t="s">
        <v>28931</v>
      </c>
      <c r="J9158" s="1" t="s">
        <v>49</v>
      </c>
      <c r="K9158" s="1" t="s">
        <v>28932</v>
      </c>
      <c r="L9158" s="1" t="s">
        <v>2</v>
      </c>
      <c r="M9158" s="1" t="s">
        <v>289</v>
      </c>
      <c r="N9158" s="1" t="s">
        <v>289</v>
      </c>
      <c r="O9158" s="1" t="s">
        <v>7</v>
      </c>
      <c r="P9158" s="1" t="s">
        <v>475</v>
      </c>
      <c r="Q9158" s="1" t="s">
        <v>476</v>
      </c>
      <c r="R9158" s="1" t="s">
        <v>477</v>
      </c>
      <c r="S9158" s="1" t="s">
        <v>2</v>
      </c>
      <c r="T9158" s="21"/>
      <c r="U9158" s="21"/>
      <c r="V9158" s="21">
        <f t="shared" si="574"/>
        <v>0</v>
      </c>
      <c r="W9158" s="23" t="e">
        <f t="shared" si="575"/>
        <v>#DIV/0!</v>
      </c>
      <c r="X9158" s="3">
        <v>0</v>
      </c>
      <c r="Y9158" s="2">
        <v>208</v>
      </c>
      <c r="Z9158" s="3">
        <f t="shared" si="572"/>
        <v>208</v>
      </c>
      <c r="AA9158" s="8">
        <f t="shared" si="573"/>
        <v>0</v>
      </c>
    </row>
    <row r="9159" spans="1:27" ht="10.5" x14ac:dyDescent="0.15">
      <c r="A9159" s="1" t="s">
        <v>37228</v>
      </c>
      <c r="B9159" s="1" t="s">
        <v>0</v>
      </c>
      <c r="C9159" s="1" t="s">
        <v>22</v>
      </c>
      <c r="E9159" s="1" t="s">
        <v>37229</v>
      </c>
      <c r="F9159" s="1" t="s">
        <v>37230</v>
      </c>
      <c r="G9159" s="1" t="s">
        <v>2</v>
      </c>
      <c r="H9159" s="1" t="s">
        <v>37231</v>
      </c>
      <c r="I9159" s="1" t="s">
        <v>1063</v>
      </c>
      <c r="J9159" s="1" t="s">
        <v>386</v>
      </c>
      <c r="K9159" s="1" t="s">
        <v>3743</v>
      </c>
      <c r="L9159" s="1" t="s">
        <v>2</v>
      </c>
      <c r="M9159" s="1" t="s">
        <v>120</v>
      </c>
      <c r="N9159" s="1" t="s">
        <v>120</v>
      </c>
      <c r="O9159" s="1" t="s">
        <v>7</v>
      </c>
      <c r="P9159" s="1" t="s">
        <v>741</v>
      </c>
      <c r="Q9159" s="1" t="s">
        <v>476</v>
      </c>
      <c r="R9159" s="1" t="s">
        <v>503</v>
      </c>
      <c r="S9159" s="1" t="s">
        <v>37232</v>
      </c>
      <c r="T9159" s="21">
        <v>0</v>
      </c>
      <c r="U9159" s="21">
        <v>357.98</v>
      </c>
      <c r="V9159" s="21">
        <f t="shared" si="574"/>
        <v>357.98</v>
      </c>
      <c r="W9159" s="23">
        <f t="shared" si="575"/>
        <v>0</v>
      </c>
      <c r="X9159" s="3">
        <v>0</v>
      </c>
      <c r="Y9159" s="2">
        <v>207.85</v>
      </c>
      <c r="Z9159" s="3">
        <f t="shared" si="572"/>
        <v>207.85</v>
      </c>
      <c r="AA9159" s="8">
        <f t="shared" si="573"/>
        <v>0</v>
      </c>
    </row>
    <row r="9160" spans="1:27" ht="10.5" x14ac:dyDescent="0.15">
      <c r="A9160" s="1" t="s">
        <v>32642</v>
      </c>
      <c r="B9160" s="1" t="s">
        <v>0</v>
      </c>
      <c r="C9160" s="1" t="s">
        <v>22</v>
      </c>
      <c r="E9160" s="1" t="s">
        <v>32643</v>
      </c>
      <c r="F9160" s="1" t="s">
        <v>2</v>
      </c>
      <c r="G9160" s="1" t="s">
        <v>2</v>
      </c>
      <c r="H9160" s="1" t="s">
        <v>32644</v>
      </c>
      <c r="I9160" s="1" t="s">
        <v>7678</v>
      </c>
      <c r="J9160" s="1" t="s">
        <v>322</v>
      </c>
      <c r="K9160" s="1" t="s">
        <v>7679</v>
      </c>
      <c r="L9160" s="1" t="s">
        <v>2</v>
      </c>
      <c r="M9160" s="1" t="s">
        <v>120</v>
      </c>
      <c r="N9160" s="1" t="s">
        <v>120</v>
      </c>
      <c r="O9160" s="1" t="s">
        <v>7</v>
      </c>
      <c r="P9160" s="1" t="s">
        <v>1892</v>
      </c>
      <c r="Q9160" s="1" t="s">
        <v>476</v>
      </c>
      <c r="R9160" s="1" t="s">
        <v>503</v>
      </c>
      <c r="S9160" s="1" t="s">
        <v>32645</v>
      </c>
      <c r="T9160" s="21">
        <v>0</v>
      </c>
      <c r="U9160" s="21">
        <v>170.33</v>
      </c>
      <c r="V9160" s="21">
        <f t="shared" si="574"/>
        <v>170.33</v>
      </c>
      <c r="W9160" s="23">
        <f t="shared" si="575"/>
        <v>0</v>
      </c>
      <c r="X9160" s="3">
        <v>0</v>
      </c>
      <c r="Y9160" s="2">
        <v>207.8</v>
      </c>
      <c r="Z9160" s="3">
        <f t="shared" si="572"/>
        <v>207.8</v>
      </c>
      <c r="AA9160" s="8">
        <f t="shared" si="573"/>
        <v>0</v>
      </c>
    </row>
    <row r="9161" spans="1:27" ht="10.5" x14ac:dyDescent="0.15">
      <c r="A9161" s="1" t="s">
        <v>24395</v>
      </c>
      <c r="B9161" s="1" t="s">
        <v>0</v>
      </c>
      <c r="C9161" s="1" t="s">
        <v>22</v>
      </c>
      <c r="E9161" s="1" t="s">
        <v>24396</v>
      </c>
      <c r="F9161" s="1" t="s">
        <v>2</v>
      </c>
      <c r="G9161" s="1" t="s">
        <v>24397</v>
      </c>
      <c r="H9161" s="1" t="s">
        <v>24398</v>
      </c>
      <c r="I9161" s="1" t="s">
        <v>854</v>
      </c>
      <c r="J9161" s="1" t="s">
        <v>80</v>
      </c>
      <c r="K9161" s="1" t="s">
        <v>7699</v>
      </c>
      <c r="L9161" s="1" t="s">
        <v>2</v>
      </c>
      <c r="M9161" s="1" t="s">
        <v>120</v>
      </c>
      <c r="N9161" s="1" t="s">
        <v>120</v>
      </c>
      <c r="O9161" s="1" t="s">
        <v>7</v>
      </c>
      <c r="P9161" s="1" t="s">
        <v>903</v>
      </c>
      <c r="Q9161" s="1" t="s">
        <v>476</v>
      </c>
      <c r="R9161" s="1" t="s">
        <v>503</v>
      </c>
      <c r="S9161" s="1" t="s">
        <v>2</v>
      </c>
      <c r="T9161" s="21">
        <v>0</v>
      </c>
      <c r="U9161" s="21">
        <v>256.47000000000003</v>
      </c>
      <c r="V9161" s="21">
        <f t="shared" si="574"/>
        <v>256.47000000000003</v>
      </c>
      <c r="W9161" s="23">
        <f t="shared" si="575"/>
        <v>0</v>
      </c>
      <c r="X9161" s="3">
        <v>0</v>
      </c>
      <c r="Y9161" s="2">
        <v>207.78</v>
      </c>
      <c r="Z9161" s="3">
        <f t="shared" si="572"/>
        <v>207.78</v>
      </c>
      <c r="AA9161" s="8">
        <f t="shared" si="573"/>
        <v>0</v>
      </c>
    </row>
    <row r="9162" spans="1:27" ht="10.5" x14ac:dyDescent="0.15">
      <c r="A9162" s="1" t="s">
        <v>17880</v>
      </c>
      <c r="B9162" s="1" t="s">
        <v>0</v>
      </c>
      <c r="C9162" s="1" t="s">
        <v>22</v>
      </c>
      <c r="E9162" s="1" t="s">
        <v>17881</v>
      </c>
      <c r="F9162" s="1" t="s">
        <v>2</v>
      </c>
      <c r="G9162" s="1" t="s">
        <v>2</v>
      </c>
      <c r="H9162" s="1" t="s">
        <v>17882</v>
      </c>
      <c r="I9162" s="1" t="s">
        <v>17883</v>
      </c>
      <c r="J9162" s="1" t="s">
        <v>113</v>
      </c>
      <c r="K9162" s="1" t="s">
        <v>17884</v>
      </c>
      <c r="L9162" s="1" t="s">
        <v>72</v>
      </c>
      <c r="M9162" s="1" t="s">
        <v>137</v>
      </c>
      <c r="N9162" s="1" t="s">
        <v>138</v>
      </c>
      <c r="O9162" s="1" t="s">
        <v>7</v>
      </c>
      <c r="P9162" s="1" t="s">
        <v>2247</v>
      </c>
      <c r="Q9162" s="1" t="s">
        <v>140</v>
      </c>
      <c r="R9162" s="1" t="s">
        <v>390</v>
      </c>
      <c r="S9162" s="1" t="s">
        <v>17885</v>
      </c>
      <c r="T9162" s="21">
        <v>0</v>
      </c>
      <c r="U9162" s="21">
        <v>237.25</v>
      </c>
      <c r="V9162" s="21">
        <f t="shared" si="574"/>
        <v>237.25</v>
      </c>
      <c r="W9162" s="23">
        <f t="shared" si="575"/>
        <v>0</v>
      </c>
      <c r="X9162" s="3">
        <v>0</v>
      </c>
      <c r="Y9162" s="2">
        <v>376.15</v>
      </c>
      <c r="Z9162" s="3">
        <f t="shared" si="572"/>
        <v>376.15</v>
      </c>
      <c r="AA9162" s="8">
        <f t="shared" si="573"/>
        <v>0</v>
      </c>
    </row>
    <row r="9163" spans="1:27" ht="10.5" x14ac:dyDescent="0.15">
      <c r="A9163" s="1" t="s">
        <v>31449</v>
      </c>
      <c r="B9163" s="1" t="s">
        <v>0</v>
      </c>
      <c r="C9163" s="1" t="s">
        <v>22</v>
      </c>
      <c r="E9163" s="1" t="s">
        <v>31450</v>
      </c>
      <c r="F9163" s="1" t="s">
        <v>2</v>
      </c>
      <c r="G9163" s="1" t="s">
        <v>2</v>
      </c>
      <c r="H9163" s="1" t="s">
        <v>31451</v>
      </c>
      <c r="I9163" s="1" t="s">
        <v>92</v>
      </c>
      <c r="J9163" s="1" t="s">
        <v>93</v>
      </c>
      <c r="K9163" s="1" t="s">
        <v>6452</v>
      </c>
      <c r="L9163" s="1" t="s">
        <v>2</v>
      </c>
      <c r="M9163" s="1" t="s">
        <v>120</v>
      </c>
      <c r="N9163" s="1" t="s">
        <v>120</v>
      </c>
      <c r="O9163" s="1" t="s">
        <v>7</v>
      </c>
      <c r="P9163" s="1" t="s">
        <v>807</v>
      </c>
      <c r="Q9163" s="1" t="s">
        <v>476</v>
      </c>
      <c r="R9163" s="1" t="s">
        <v>488</v>
      </c>
      <c r="S9163" s="1" t="s">
        <v>2</v>
      </c>
      <c r="T9163" s="21">
        <v>0</v>
      </c>
      <c r="U9163" s="21">
        <v>448.86</v>
      </c>
      <c r="V9163" s="21">
        <f t="shared" si="574"/>
        <v>448.86</v>
      </c>
      <c r="W9163" s="23">
        <f t="shared" si="575"/>
        <v>0</v>
      </c>
      <c r="X9163" s="3">
        <v>0</v>
      </c>
      <c r="Y9163" s="2">
        <v>207.17</v>
      </c>
      <c r="Z9163" s="3">
        <f t="shared" si="572"/>
        <v>207.17</v>
      </c>
      <c r="AA9163" s="8">
        <f t="shared" si="573"/>
        <v>0</v>
      </c>
    </row>
    <row r="9164" spans="1:27" ht="10.5" x14ac:dyDescent="0.15">
      <c r="A9164" s="1" t="s">
        <v>33834</v>
      </c>
      <c r="B9164" s="1" t="s">
        <v>0</v>
      </c>
      <c r="C9164" s="1" t="s">
        <v>22</v>
      </c>
      <c r="E9164" s="1" t="s">
        <v>33835</v>
      </c>
      <c r="F9164" s="1" t="s">
        <v>25590</v>
      </c>
      <c r="G9164" s="1" t="s">
        <v>10136</v>
      </c>
      <c r="H9164" s="1" t="s">
        <v>33836</v>
      </c>
      <c r="I9164" s="1" t="s">
        <v>305</v>
      </c>
      <c r="J9164" s="1" t="s">
        <v>18</v>
      </c>
      <c r="K9164" s="1" t="s">
        <v>4337</v>
      </c>
      <c r="L9164" s="1" t="s">
        <v>34</v>
      </c>
      <c r="M9164" s="1" t="s">
        <v>289</v>
      </c>
      <c r="N9164" s="1" t="s">
        <v>7728</v>
      </c>
      <c r="O9164" s="1" t="s">
        <v>7</v>
      </c>
      <c r="P9164" s="1" t="s">
        <v>1924</v>
      </c>
      <c r="Q9164" s="1" t="s">
        <v>476</v>
      </c>
      <c r="R9164" s="1" t="s">
        <v>488</v>
      </c>
      <c r="S9164" s="1" t="s">
        <v>2</v>
      </c>
      <c r="T9164" s="21"/>
      <c r="U9164" s="21"/>
      <c r="V9164" s="21">
        <f t="shared" si="574"/>
        <v>0</v>
      </c>
      <c r="W9164" s="23" t="e">
        <f t="shared" si="575"/>
        <v>#DIV/0!</v>
      </c>
      <c r="X9164" s="3">
        <v>0</v>
      </c>
      <c r="Y9164" s="2">
        <v>207</v>
      </c>
      <c r="Z9164" s="3">
        <f t="shared" si="572"/>
        <v>207</v>
      </c>
      <c r="AA9164" s="8">
        <f t="shared" si="573"/>
        <v>0</v>
      </c>
    </row>
    <row r="9165" spans="1:27" ht="10.5" x14ac:dyDescent="0.15">
      <c r="A9165" s="1" t="s">
        <v>37668</v>
      </c>
      <c r="B9165" s="1" t="s">
        <v>0</v>
      </c>
      <c r="C9165" s="1" t="s">
        <v>22</v>
      </c>
      <c r="E9165" s="1" t="s">
        <v>37669</v>
      </c>
      <c r="F9165" s="1" t="s">
        <v>2</v>
      </c>
      <c r="G9165" s="1" t="s">
        <v>37670</v>
      </c>
      <c r="H9165" s="1" t="s">
        <v>37671</v>
      </c>
      <c r="I9165" s="1" t="s">
        <v>15981</v>
      </c>
      <c r="J9165" s="1" t="s">
        <v>150</v>
      </c>
      <c r="K9165" s="1" t="s">
        <v>15982</v>
      </c>
      <c r="L9165" s="1" t="s">
        <v>2</v>
      </c>
      <c r="M9165" s="1" t="s">
        <v>120</v>
      </c>
      <c r="N9165" s="1" t="s">
        <v>120</v>
      </c>
      <c r="O9165" s="1" t="s">
        <v>7</v>
      </c>
      <c r="P9165" s="1" t="s">
        <v>475</v>
      </c>
      <c r="Q9165" s="1" t="s">
        <v>476</v>
      </c>
      <c r="R9165" s="1" t="s">
        <v>477</v>
      </c>
      <c r="S9165" s="1" t="s">
        <v>37672</v>
      </c>
      <c r="T9165" s="21"/>
      <c r="U9165" s="21"/>
      <c r="V9165" s="21">
        <f t="shared" si="574"/>
        <v>0</v>
      </c>
      <c r="W9165" s="23" t="e">
        <f t="shared" si="575"/>
        <v>#DIV/0!</v>
      </c>
      <c r="X9165" s="3">
        <v>0</v>
      </c>
      <c r="Y9165" s="2">
        <v>206.87</v>
      </c>
      <c r="Z9165" s="3">
        <f t="shared" si="572"/>
        <v>206.87</v>
      </c>
      <c r="AA9165" s="8">
        <f t="shared" si="573"/>
        <v>0</v>
      </c>
    </row>
    <row r="9166" spans="1:27" ht="10.5" x14ac:dyDescent="0.15">
      <c r="A9166" s="1" t="s">
        <v>46922</v>
      </c>
      <c r="B9166" s="1" t="s">
        <v>0</v>
      </c>
      <c r="C9166" s="1" t="s">
        <v>22</v>
      </c>
      <c r="E9166" s="1" t="s">
        <v>46923</v>
      </c>
      <c r="F9166" s="1" t="s">
        <v>2</v>
      </c>
      <c r="G9166" s="1" t="s">
        <v>2</v>
      </c>
      <c r="H9166" s="1" t="s">
        <v>46924</v>
      </c>
      <c r="I9166" s="1" t="s">
        <v>199</v>
      </c>
      <c r="J9166" s="1" t="s">
        <v>118</v>
      </c>
      <c r="K9166" s="1" t="s">
        <v>13269</v>
      </c>
      <c r="L9166" s="1" t="s">
        <v>6</v>
      </c>
      <c r="M9166" s="1" t="s">
        <v>289</v>
      </c>
      <c r="N9166" s="1" t="s">
        <v>289</v>
      </c>
      <c r="O9166" s="1" t="s">
        <v>7</v>
      </c>
      <c r="P9166" s="1" t="s">
        <v>480</v>
      </c>
      <c r="Q9166" s="1" t="s">
        <v>140</v>
      </c>
      <c r="R9166" s="1" t="s">
        <v>481</v>
      </c>
      <c r="S9166" s="1" t="s">
        <v>46925</v>
      </c>
      <c r="T9166" s="21"/>
      <c r="U9166" s="21"/>
      <c r="V9166" s="21">
        <f t="shared" si="574"/>
        <v>0</v>
      </c>
      <c r="W9166" s="23" t="e">
        <f t="shared" si="575"/>
        <v>#DIV/0!</v>
      </c>
      <c r="X9166" s="3">
        <v>0</v>
      </c>
      <c r="Y9166" s="2">
        <v>206.82</v>
      </c>
      <c r="Z9166" s="3">
        <f t="shared" si="572"/>
        <v>206.82</v>
      </c>
      <c r="AA9166" s="8">
        <f t="shared" si="573"/>
        <v>0</v>
      </c>
    </row>
    <row r="9167" spans="1:27" ht="10.5" x14ac:dyDescent="0.15">
      <c r="A9167" s="1" t="s">
        <v>20048</v>
      </c>
      <c r="B9167" s="1" t="s">
        <v>0</v>
      </c>
      <c r="C9167" s="1" t="s">
        <v>22</v>
      </c>
      <c r="E9167" s="1" t="s">
        <v>20049</v>
      </c>
      <c r="F9167" s="1" t="s">
        <v>2</v>
      </c>
      <c r="G9167" s="1" t="s">
        <v>2</v>
      </c>
      <c r="H9167" s="1" t="s">
        <v>20050</v>
      </c>
      <c r="I9167" s="1" t="s">
        <v>59</v>
      </c>
      <c r="J9167" s="1" t="s">
        <v>24</v>
      </c>
      <c r="K9167" s="1" t="s">
        <v>3229</v>
      </c>
      <c r="L9167" s="1" t="s">
        <v>2</v>
      </c>
      <c r="M9167" s="1" t="s">
        <v>120</v>
      </c>
      <c r="N9167" s="1" t="s">
        <v>120</v>
      </c>
      <c r="O9167" s="1" t="s">
        <v>7</v>
      </c>
      <c r="P9167" s="1" t="s">
        <v>510</v>
      </c>
      <c r="Q9167" s="1" t="s">
        <v>476</v>
      </c>
      <c r="R9167" s="1" t="s">
        <v>477</v>
      </c>
      <c r="S9167" s="1" t="s">
        <v>20051</v>
      </c>
      <c r="T9167" s="21">
        <v>0</v>
      </c>
      <c r="U9167" s="21">
        <v>1299.6500000000001</v>
      </c>
      <c r="V9167" s="21">
        <f t="shared" si="574"/>
        <v>1299.6500000000001</v>
      </c>
      <c r="W9167" s="23">
        <f t="shared" si="575"/>
        <v>0</v>
      </c>
      <c r="X9167" s="3">
        <v>0</v>
      </c>
      <c r="Y9167" s="2">
        <v>206.45</v>
      </c>
      <c r="Z9167" s="3">
        <f t="shared" si="572"/>
        <v>206.45</v>
      </c>
      <c r="AA9167" s="8">
        <f t="shared" si="573"/>
        <v>0</v>
      </c>
    </row>
    <row r="9168" spans="1:27" ht="10.5" x14ac:dyDescent="0.15">
      <c r="A9168" s="1" t="s">
        <v>40450</v>
      </c>
      <c r="B9168" s="1" t="s">
        <v>0</v>
      </c>
      <c r="C9168" s="1" t="s">
        <v>22</v>
      </c>
      <c r="E9168" s="1" t="s">
        <v>40451</v>
      </c>
      <c r="F9168" s="1" t="s">
        <v>2</v>
      </c>
      <c r="G9168" s="1" t="s">
        <v>2</v>
      </c>
      <c r="H9168" s="1" t="s">
        <v>40452</v>
      </c>
      <c r="I9168" s="1" t="s">
        <v>2822</v>
      </c>
      <c r="J9168" s="1" t="s">
        <v>118</v>
      </c>
      <c r="K9168" s="1" t="s">
        <v>8177</v>
      </c>
      <c r="L9168" s="1" t="s">
        <v>34</v>
      </c>
      <c r="M9168" s="1" t="s">
        <v>120</v>
      </c>
      <c r="N9168" s="1" t="s">
        <v>120</v>
      </c>
      <c r="O9168" s="1" t="s">
        <v>7</v>
      </c>
      <c r="P9168" s="1" t="s">
        <v>502</v>
      </c>
      <c r="Q9168" s="1" t="s">
        <v>476</v>
      </c>
      <c r="R9168" s="1" t="s">
        <v>503</v>
      </c>
      <c r="S9168" s="1" t="s">
        <v>40453</v>
      </c>
      <c r="T9168" s="21">
        <v>0</v>
      </c>
      <c r="U9168" s="21">
        <v>116.64</v>
      </c>
      <c r="V9168" s="21">
        <f t="shared" si="574"/>
        <v>116.64</v>
      </c>
      <c r="W9168" s="23">
        <f t="shared" si="575"/>
        <v>0</v>
      </c>
      <c r="X9168" s="3">
        <v>0</v>
      </c>
      <c r="Y9168" s="2">
        <v>206.36</v>
      </c>
      <c r="Z9168" s="3">
        <f t="shared" si="572"/>
        <v>206.36</v>
      </c>
      <c r="AA9168" s="8">
        <f t="shared" si="573"/>
        <v>0</v>
      </c>
    </row>
    <row r="9169" spans="1:27" ht="10.5" x14ac:dyDescent="0.15">
      <c r="A9169" s="1" t="s">
        <v>33906</v>
      </c>
      <c r="B9169" s="1" t="s">
        <v>0</v>
      </c>
      <c r="C9169" s="1" t="s">
        <v>22</v>
      </c>
      <c r="E9169" s="1" t="s">
        <v>4445</v>
      </c>
      <c r="F9169" s="1" t="s">
        <v>2</v>
      </c>
      <c r="G9169" s="1" t="s">
        <v>2</v>
      </c>
      <c r="H9169" s="1" t="s">
        <v>4446</v>
      </c>
      <c r="I9169" s="1" t="s">
        <v>117</v>
      </c>
      <c r="J9169" s="1" t="s">
        <v>118</v>
      </c>
      <c r="K9169" s="1" t="s">
        <v>3886</v>
      </c>
      <c r="L9169" s="1" t="s">
        <v>72</v>
      </c>
      <c r="M9169" s="1" t="s">
        <v>976</v>
      </c>
      <c r="N9169" s="1" t="s">
        <v>977</v>
      </c>
      <c r="O9169" s="1" t="s">
        <v>7</v>
      </c>
      <c r="P9169" s="1" t="s">
        <v>1794</v>
      </c>
      <c r="Q9169" s="1" t="s">
        <v>140</v>
      </c>
      <c r="R9169" s="1" t="s">
        <v>534</v>
      </c>
      <c r="S9169" s="1" t="s">
        <v>2</v>
      </c>
      <c r="T9169" s="21"/>
      <c r="U9169" s="21"/>
      <c r="V9169" s="21">
        <f t="shared" si="574"/>
        <v>0</v>
      </c>
      <c r="W9169" s="23" t="e">
        <f t="shared" si="575"/>
        <v>#DIV/0!</v>
      </c>
      <c r="X9169" s="3">
        <v>0</v>
      </c>
      <c r="Y9169" s="2">
        <v>206.33</v>
      </c>
      <c r="Z9169" s="3">
        <f t="shared" si="572"/>
        <v>206.33</v>
      </c>
      <c r="AA9169" s="8">
        <f t="shared" si="573"/>
        <v>0</v>
      </c>
    </row>
    <row r="9170" spans="1:27" ht="10.5" x14ac:dyDescent="0.15">
      <c r="A9170" s="1" t="s">
        <v>34368</v>
      </c>
      <c r="B9170" s="1" t="s">
        <v>0</v>
      </c>
      <c r="C9170" s="1" t="s">
        <v>22</v>
      </c>
      <c r="E9170" s="1" t="s">
        <v>34369</v>
      </c>
      <c r="F9170" s="1" t="s">
        <v>2</v>
      </c>
      <c r="G9170" s="1" t="s">
        <v>2</v>
      </c>
      <c r="H9170" s="1" t="s">
        <v>34370</v>
      </c>
      <c r="I9170" s="1" t="s">
        <v>1275</v>
      </c>
      <c r="J9170" s="1" t="s">
        <v>18</v>
      </c>
      <c r="K9170" s="1" t="s">
        <v>1276</v>
      </c>
      <c r="L9170" s="1" t="s">
        <v>2</v>
      </c>
      <c r="M9170" s="1" t="s">
        <v>120</v>
      </c>
      <c r="N9170" s="1" t="s">
        <v>120</v>
      </c>
      <c r="O9170" s="1" t="s">
        <v>7</v>
      </c>
      <c r="P9170" s="1" t="s">
        <v>3475</v>
      </c>
      <c r="Q9170" s="1" t="s">
        <v>476</v>
      </c>
      <c r="R9170" s="1" t="s">
        <v>488</v>
      </c>
      <c r="S9170" s="1" t="s">
        <v>2</v>
      </c>
      <c r="T9170" s="21"/>
      <c r="U9170" s="21"/>
      <c r="V9170" s="21">
        <f t="shared" si="574"/>
        <v>0</v>
      </c>
      <c r="W9170" s="23" t="e">
        <f t="shared" si="575"/>
        <v>#DIV/0!</v>
      </c>
      <c r="X9170" s="3">
        <v>0</v>
      </c>
      <c r="Y9170" s="2">
        <v>206.22</v>
      </c>
      <c r="Z9170" s="3">
        <f t="shared" si="572"/>
        <v>206.22</v>
      </c>
      <c r="AA9170" s="8">
        <f t="shared" si="573"/>
        <v>0</v>
      </c>
    </row>
    <row r="9171" spans="1:27" ht="10.5" x14ac:dyDescent="0.15">
      <c r="A9171" s="1" t="s">
        <v>35605</v>
      </c>
      <c r="B9171" s="1" t="s">
        <v>0</v>
      </c>
      <c r="C9171" s="1" t="s">
        <v>22</v>
      </c>
      <c r="E9171" s="1" t="s">
        <v>35606</v>
      </c>
      <c r="F9171" s="1" t="s">
        <v>35607</v>
      </c>
      <c r="G9171" s="1" t="s">
        <v>35608</v>
      </c>
      <c r="H9171" s="1" t="s">
        <v>35609</v>
      </c>
      <c r="I9171" s="1" t="s">
        <v>672</v>
      </c>
      <c r="J9171" s="1" t="s">
        <v>187</v>
      </c>
      <c r="K9171" s="1" t="s">
        <v>16056</v>
      </c>
      <c r="L9171" s="1" t="s">
        <v>2</v>
      </c>
      <c r="M9171" s="1" t="s">
        <v>120</v>
      </c>
      <c r="N9171" s="1" t="s">
        <v>120</v>
      </c>
      <c r="O9171" s="1" t="s">
        <v>7</v>
      </c>
      <c r="P9171" s="1" t="s">
        <v>1892</v>
      </c>
      <c r="Q9171" s="1" t="s">
        <v>476</v>
      </c>
      <c r="R9171" s="1" t="s">
        <v>503</v>
      </c>
      <c r="S9171" s="1" t="s">
        <v>2</v>
      </c>
      <c r="T9171" s="21">
        <v>0</v>
      </c>
      <c r="U9171" s="21">
        <v>520.64</v>
      </c>
      <c r="V9171" s="21">
        <f t="shared" si="574"/>
        <v>520.64</v>
      </c>
      <c r="W9171" s="23">
        <f t="shared" si="575"/>
        <v>0</v>
      </c>
      <c r="X9171" s="3">
        <v>0</v>
      </c>
      <c r="Y9171" s="2">
        <v>205.82</v>
      </c>
      <c r="Z9171" s="3">
        <f t="shared" si="572"/>
        <v>205.82</v>
      </c>
      <c r="AA9171" s="8">
        <f t="shared" si="573"/>
        <v>0</v>
      </c>
    </row>
    <row r="9172" spans="1:27" ht="10.5" x14ac:dyDescent="0.15">
      <c r="A9172" s="1" t="s">
        <v>27743</v>
      </c>
      <c r="B9172" s="1" t="s">
        <v>0</v>
      </c>
      <c r="C9172" s="1" t="s">
        <v>22</v>
      </c>
      <c r="D9172" s="14" t="s">
        <v>48458</v>
      </c>
      <c r="E9172" s="1" t="s">
        <v>27744</v>
      </c>
      <c r="F9172" s="1" t="s">
        <v>2</v>
      </c>
      <c r="G9172" s="10" t="s">
        <v>27745</v>
      </c>
      <c r="H9172" s="1" t="s">
        <v>27746</v>
      </c>
      <c r="I9172" s="1" t="s">
        <v>715</v>
      </c>
      <c r="J9172" s="1" t="s">
        <v>408</v>
      </c>
      <c r="K9172" s="1" t="s">
        <v>12998</v>
      </c>
      <c r="L9172" s="1" t="s">
        <v>2</v>
      </c>
      <c r="M9172" s="1" t="s">
        <v>120</v>
      </c>
      <c r="N9172" s="1" t="s">
        <v>120</v>
      </c>
      <c r="O9172" s="1" t="s">
        <v>7</v>
      </c>
      <c r="P9172" s="1" t="s">
        <v>817</v>
      </c>
      <c r="Q9172" s="1" t="s">
        <v>476</v>
      </c>
      <c r="R9172" s="1" t="s">
        <v>503</v>
      </c>
      <c r="S9172" s="1" t="s">
        <v>2</v>
      </c>
      <c r="T9172" s="21"/>
      <c r="U9172" s="21"/>
      <c r="V9172" s="21">
        <f t="shared" si="574"/>
        <v>0</v>
      </c>
      <c r="W9172" s="23" t="e">
        <f t="shared" si="575"/>
        <v>#DIV/0!</v>
      </c>
      <c r="X9172" s="3">
        <v>0</v>
      </c>
      <c r="Y9172" s="2">
        <v>205.8</v>
      </c>
      <c r="Z9172" s="3">
        <f t="shared" si="572"/>
        <v>205.8</v>
      </c>
      <c r="AA9172" s="8">
        <f t="shared" si="573"/>
        <v>0</v>
      </c>
    </row>
    <row r="9173" spans="1:27" ht="10.5" x14ac:dyDescent="0.15">
      <c r="A9173" s="1" t="s">
        <v>31798</v>
      </c>
      <c r="B9173" s="1" t="s">
        <v>0</v>
      </c>
      <c r="C9173" s="1" t="s">
        <v>22</v>
      </c>
      <c r="E9173" s="1" t="s">
        <v>31799</v>
      </c>
      <c r="F9173" s="1" t="s">
        <v>2</v>
      </c>
      <c r="G9173" s="1" t="s">
        <v>2</v>
      </c>
      <c r="H9173" s="1" t="s">
        <v>31800</v>
      </c>
      <c r="I9173" s="1" t="s">
        <v>4459</v>
      </c>
      <c r="J9173" s="1" t="s">
        <v>118</v>
      </c>
      <c r="K9173" s="1" t="s">
        <v>28238</v>
      </c>
      <c r="L9173" s="1" t="s">
        <v>2</v>
      </c>
      <c r="M9173" s="1" t="s">
        <v>120</v>
      </c>
      <c r="N9173" s="1" t="s">
        <v>120</v>
      </c>
      <c r="O9173" s="1" t="s">
        <v>7</v>
      </c>
      <c r="P9173" s="1" t="s">
        <v>747</v>
      </c>
      <c r="Q9173" s="1" t="s">
        <v>476</v>
      </c>
      <c r="R9173" s="1" t="s">
        <v>488</v>
      </c>
      <c r="S9173" s="1" t="s">
        <v>31801</v>
      </c>
      <c r="T9173" s="21">
        <v>0</v>
      </c>
      <c r="U9173" s="21">
        <v>740.8</v>
      </c>
      <c r="V9173" s="21">
        <f t="shared" si="574"/>
        <v>740.8</v>
      </c>
      <c r="W9173" s="23">
        <f t="shared" si="575"/>
        <v>0</v>
      </c>
      <c r="X9173" s="3">
        <v>0</v>
      </c>
      <c r="Y9173" s="2">
        <v>205.51</v>
      </c>
      <c r="Z9173" s="3">
        <f t="shared" si="572"/>
        <v>205.51</v>
      </c>
      <c r="AA9173" s="8">
        <f t="shared" si="573"/>
        <v>0</v>
      </c>
    </row>
    <row r="9174" spans="1:27" ht="10.5" x14ac:dyDescent="0.15">
      <c r="A9174" s="1" t="s">
        <v>40864</v>
      </c>
      <c r="B9174" s="1" t="s">
        <v>0</v>
      </c>
      <c r="C9174" s="1" t="s">
        <v>22</v>
      </c>
      <c r="E9174" s="1" t="s">
        <v>40865</v>
      </c>
      <c r="F9174" s="1" t="s">
        <v>2</v>
      </c>
      <c r="G9174" s="1" t="s">
        <v>2</v>
      </c>
      <c r="H9174" s="1" t="s">
        <v>40866</v>
      </c>
      <c r="I9174" s="1" t="s">
        <v>1728</v>
      </c>
      <c r="J9174" s="1" t="s">
        <v>386</v>
      </c>
      <c r="K9174" s="1" t="s">
        <v>14228</v>
      </c>
      <c r="L9174" s="1" t="s">
        <v>2</v>
      </c>
      <c r="M9174" s="1" t="s">
        <v>120</v>
      </c>
      <c r="N9174" s="1" t="s">
        <v>120</v>
      </c>
      <c r="O9174" s="1" t="s">
        <v>7</v>
      </c>
      <c r="P9174" s="1" t="s">
        <v>1924</v>
      </c>
      <c r="Q9174" s="1" t="s">
        <v>476</v>
      </c>
      <c r="R9174" s="1" t="s">
        <v>488</v>
      </c>
      <c r="S9174" s="1" t="s">
        <v>40867</v>
      </c>
      <c r="T9174" s="21">
        <v>3.4</v>
      </c>
      <c r="U9174" s="21">
        <v>379.48</v>
      </c>
      <c r="V9174" s="21">
        <f t="shared" si="574"/>
        <v>382.88</v>
      </c>
      <c r="W9174" s="23">
        <f t="shared" si="575"/>
        <v>8.8800668616799E-3</v>
      </c>
      <c r="X9174" s="3">
        <v>0</v>
      </c>
      <c r="Y9174" s="2">
        <v>205.42</v>
      </c>
      <c r="Z9174" s="3">
        <f t="shared" si="572"/>
        <v>205.42</v>
      </c>
      <c r="AA9174" s="8">
        <f t="shared" si="573"/>
        <v>0</v>
      </c>
    </row>
    <row r="9175" spans="1:27" ht="10.5" x14ac:dyDescent="0.15">
      <c r="A9175" s="1" t="s">
        <v>40930</v>
      </c>
      <c r="B9175" s="1" t="s">
        <v>0</v>
      </c>
      <c r="C9175" s="1" t="s">
        <v>1</v>
      </c>
      <c r="E9175" s="1" t="s">
        <v>40931</v>
      </c>
      <c r="F9175" s="1" t="s">
        <v>40932</v>
      </c>
      <c r="G9175" s="1" t="s">
        <v>2</v>
      </c>
      <c r="H9175" s="1" t="s">
        <v>40933</v>
      </c>
      <c r="I9175" s="1" t="s">
        <v>5483</v>
      </c>
      <c r="J9175" s="1" t="s">
        <v>322</v>
      </c>
      <c r="K9175" s="1" t="s">
        <v>40934</v>
      </c>
      <c r="L9175" s="1" t="s">
        <v>40935</v>
      </c>
      <c r="M9175" s="1" t="s">
        <v>137</v>
      </c>
      <c r="N9175" s="1" t="s">
        <v>246</v>
      </c>
      <c r="O9175" s="1" t="s">
        <v>7</v>
      </c>
      <c r="P9175" s="1" t="s">
        <v>154</v>
      </c>
      <c r="Q9175" s="1" t="s">
        <v>9</v>
      </c>
      <c r="R9175" s="1" t="s">
        <v>10</v>
      </c>
      <c r="S9175" s="1" t="s">
        <v>40936</v>
      </c>
      <c r="T9175" s="21">
        <v>0</v>
      </c>
      <c r="U9175" s="21">
        <v>207.75</v>
      </c>
      <c r="V9175" s="21">
        <f t="shared" si="574"/>
        <v>207.75</v>
      </c>
      <c r="W9175" s="23">
        <f t="shared" si="575"/>
        <v>0</v>
      </c>
      <c r="X9175" s="3">
        <v>0</v>
      </c>
      <c r="Y9175" s="2">
        <v>205</v>
      </c>
      <c r="Z9175" s="3">
        <f t="shared" si="572"/>
        <v>205</v>
      </c>
      <c r="AA9175" s="8">
        <f t="shared" si="573"/>
        <v>0</v>
      </c>
    </row>
    <row r="9176" spans="1:27" ht="10.5" x14ac:dyDescent="0.15">
      <c r="A9176" s="1" t="s">
        <v>21981</v>
      </c>
      <c r="B9176" s="1" t="s">
        <v>0</v>
      </c>
      <c r="C9176" s="1" t="s">
        <v>22</v>
      </c>
      <c r="E9176" s="1" t="s">
        <v>21982</v>
      </c>
      <c r="F9176" s="1" t="s">
        <v>2</v>
      </c>
      <c r="G9176" s="1" t="s">
        <v>2</v>
      </c>
      <c r="H9176" s="1" t="s">
        <v>21983</v>
      </c>
      <c r="I9176" s="1" t="s">
        <v>13483</v>
      </c>
      <c r="J9176" s="1" t="s">
        <v>24</v>
      </c>
      <c r="K9176" s="1" t="s">
        <v>13484</v>
      </c>
      <c r="L9176" s="1" t="s">
        <v>2</v>
      </c>
      <c r="M9176" s="1" t="s">
        <v>120</v>
      </c>
      <c r="N9176" s="1" t="s">
        <v>120</v>
      </c>
      <c r="O9176" s="1" t="s">
        <v>7</v>
      </c>
      <c r="P9176" s="1" t="s">
        <v>1225</v>
      </c>
      <c r="Q9176" s="1" t="s">
        <v>476</v>
      </c>
      <c r="R9176" s="1" t="s">
        <v>477</v>
      </c>
      <c r="S9176" s="1" t="s">
        <v>21984</v>
      </c>
      <c r="T9176" s="21">
        <v>0</v>
      </c>
      <c r="U9176" s="21">
        <v>678.68</v>
      </c>
      <c r="V9176" s="21">
        <f t="shared" si="574"/>
        <v>678.68</v>
      </c>
      <c r="W9176" s="23">
        <f t="shared" si="575"/>
        <v>0</v>
      </c>
      <c r="X9176" s="3">
        <v>0</v>
      </c>
      <c r="Y9176" s="2">
        <v>204.91</v>
      </c>
      <c r="Z9176" s="3">
        <f t="shared" si="572"/>
        <v>204.91</v>
      </c>
      <c r="AA9176" s="8">
        <f t="shared" si="573"/>
        <v>0</v>
      </c>
    </row>
    <row r="9177" spans="1:27" ht="10.5" x14ac:dyDescent="0.15">
      <c r="A9177" s="1" t="s">
        <v>36987</v>
      </c>
      <c r="B9177" s="1" t="s">
        <v>0</v>
      </c>
      <c r="C9177" s="1" t="s">
        <v>22</v>
      </c>
      <c r="E9177" s="1" t="s">
        <v>36988</v>
      </c>
      <c r="F9177" s="1" t="s">
        <v>2</v>
      </c>
      <c r="G9177" s="1" t="s">
        <v>36989</v>
      </c>
      <c r="H9177" s="1" t="s">
        <v>36990</v>
      </c>
      <c r="I9177" s="1" t="s">
        <v>1580</v>
      </c>
      <c r="J9177" s="1" t="s">
        <v>51</v>
      </c>
      <c r="K9177" s="1" t="s">
        <v>36991</v>
      </c>
      <c r="L9177" s="1" t="s">
        <v>2</v>
      </c>
      <c r="M9177" s="1" t="s">
        <v>120</v>
      </c>
      <c r="N9177" s="1" t="s">
        <v>120</v>
      </c>
      <c r="O9177" s="1" t="s">
        <v>7</v>
      </c>
      <c r="P9177" s="1" t="s">
        <v>747</v>
      </c>
      <c r="Q9177" s="1" t="s">
        <v>476</v>
      </c>
      <c r="R9177" s="1" t="s">
        <v>488</v>
      </c>
      <c r="S9177" s="1" t="s">
        <v>36992</v>
      </c>
      <c r="T9177" s="21">
        <v>0</v>
      </c>
      <c r="U9177" s="21">
        <v>1014.83</v>
      </c>
      <c r="V9177" s="21">
        <f t="shared" si="574"/>
        <v>1014.83</v>
      </c>
      <c r="W9177" s="23">
        <f t="shared" si="575"/>
        <v>0</v>
      </c>
      <c r="X9177" s="3">
        <v>0</v>
      </c>
      <c r="Y9177" s="2">
        <v>277.02999999999997</v>
      </c>
      <c r="Z9177" s="3">
        <f t="shared" si="572"/>
        <v>277.02999999999997</v>
      </c>
      <c r="AA9177" s="8">
        <f t="shared" si="573"/>
        <v>0</v>
      </c>
    </row>
    <row r="9178" spans="1:27" ht="10.5" x14ac:dyDescent="0.15">
      <c r="A9178" s="1" t="s">
        <v>38343</v>
      </c>
      <c r="B9178" s="1" t="s">
        <v>0</v>
      </c>
      <c r="C9178" s="1" t="s">
        <v>22</v>
      </c>
      <c r="E9178" s="1" t="s">
        <v>38344</v>
      </c>
      <c r="F9178" s="1" t="s">
        <v>2</v>
      </c>
      <c r="G9178" s="1" t="s">
        <v>2</v>
      </c>
      <c r="H9178" s="1" t="s">
        <v>38345</v>
      </c>
      <c r="I9178" s="1" t="s">
        <v>280</v>
      </c>
      <c r="J9178" s="1" t="s">
        <v>18</v>
      </c>
      <c r="K9178" s="1" t="s">
        <v>8234</v>
      </c>
      <c r="L9178" s="1" t="s">
        <v>2</v>
      </c>
      <c r="M9178" s="1" t="s">
        <v>120</v>
      </c>
      <c r="N9178" s="1" t="s">
        <v>120</v>
      </c>
      <c r="O9178" s="1" t="s">
        <v>7</v>
      </c>
      <c r="P9178" s="1" t="s">
        <v>747</v>
      </c>
      <c r="Q9178" s="1" t="s">
        <v>476</v>
      </c>
      <c r="R9178" s="1" t="s">
        <v>488</v>
      </c>
      <c r="S9178" s="1" t="s">
        <v>2</v>
      </c>
      <c r="T9178" s="21">
        <v>0</v>
      </c>
      <c r="U9178" s="21">
        <v>162.93</v>
      </c>
      <c r="V9178" s="21">
        <f t="shared" si="574"/>
        <v>162.93</v>
      </c>
      <c r="W9178" s="23">
        <f t="shared" si="575"/>
        <v>0</v>
      </c>
      <c r="X9178" s="3">
        <v>0</v>
      </c>
      <c r="Y9178" s="2">
        <v>204.6</v>
      </c>
      <c r="Z9178" s="3">
        <f t="shared" si="572"/>
        <v>204.6</v>
      </c>
      <c r="AA9178" s="8">
        <f t="shared" si="573"/>
        <v>0</v>
      </c>
    </row>
    <row r="9179" spans="1:27" ht="10.5" x14ac:dyDescent="0.15">
      <c r="A9179" s="1" t="s">
        <v>30772</v>
      </c>
      <c r="B9179" s="1" t="s">
        <v>0</v>
      </c>
      <c r="C9179" s="1" t="s">
        <v>22</v>
      </c>
      <c r="E9179" s="1" t="s">
        <v>30773</v>
      </c>
      <c r="F9179" s="1" t="s">
        <v>2</v>
      </c>
      <c r="G9179" s="1" t="s">
        <v>30774</v>
      </c>
      <c r="H9179" s="1" t="s">
        <v>30775</v>
      </c>
      <c r="I9179" s="1" t="s">
        <v>212</v>
      </c>
      <c r="J9179" s="1" t="s">
        <v>298</v>
      </c>
      <c r="K9179" s="1" t="s">
        <v>1518</v>
      </c>
      <c r="L9179" s="1" t="s">
        <v>2</v>
      </c>
      <c r="M9179" s="1" t="s">
        <v>120</v>
      </c>
      <c r="N9179" s="1" t="s">
        <v>120</v>
      </c>
      <c r="O9179" s="1" t="s">
        <v>191</v>
      </c>
      <c r="P9179" s="1" t="s">
        <v>807</v>
      </c>
      <c r="Q9179" s="1" t="s">
        <v>476</v>
      </c>
      <c r="R9179" s="1" t="s">
        <v>488</v>
      </c>
      <c r="S9179" s="1" t="s">
        <v>30776</v>
      </c>
      <c r="T9179" s="21">
        <v>79.5</v>
      </c>
      <c r="U9179" s="21">
        <v>3729.92</v>
      </c>
      <c r="V9179" s="21">
        <f t="shared" si="574"/>
        <v>3809.42</v>
      </c>
      <c r="W9179" s="23">
        <f t="shared" si="575"/>
        <v>2.0869318688934272E-2</v>
      </c>
      <c r="X9179" s="3">
        <v>0</v>
      </c>
      <c r="Y9179" s="2">
        <v>203.65</v>
      </c>
      <c r="Z9179" s="3">
        <f t="shared" si="572"/>
        <v>203.65</v>
      </c>
      <c r="AA9179" s="8">
        <f t="shared" si="573"/>
        <v>0</v>
      </c>
    </row>
    <row r="9180" spans="1:27" ht="10.5" x14ac:dyDescent="0.15">
      <c r="A9180" s="1" t="s">
        <v>10920</v>
      </c>
      <c r="B9180" s="1" t="s">
        <v>0</v>
      </c>
      <c r="C9180" s="1" t="s">
        <v>22</v>
      </c>
      <c r="E9180" s="1" t="s">
        <v>21024</v>
      </c>
      <c r="F9180" s="1" t="s">
        <v>2</v>
      </c>
      <c r="G9180" s="1" t="s">
        <v>21025</v>
      </c>
      <c r="H9180" s="1" t="s">
        <v>21026</v>
      </c>
      <c r="I9180" s="1" t="s">
        <v>2309</v>
      </c>
      <c r="J9180" s="1" t="s">
        <v>24</v>
      </c>
      <c r="K9180" s="1" t="s">
        <v>9045</v>
      </c>
      <c r="L9180" s="1" t="s">
        <v>57</v>
      </c>
      <c r="M9180" s="1" t="s">
        <v>120</v>
      </c>
      <c r="N9180" s="1" t="s">
        <v>120</v>
      </c>
      <c r="O9180" s="1" t="s">
        <v>7</v>
      </c>
      <c r="P9180" s="1" t="s">
        <v>1899</v>
      </c>
      <c r="Q9180" s="1" t="s">
        <v>476</v>
      </c>
      <c r="R9180" s="1" t="s">
        <v>477</v>
      </c>
      <c r="S9180" s="1" t="s">
        <v>21027</v>
      </c>
      <c r="T9180" s="21">
        <v>0</v>
      </c>
      <c r="U9180" s="21">
        <v>914.58</v>
      </c>
      <c r="V9180" s="21">
        <f t="shared" si="574"/>
        <v>914.58</v>
      </c>
      <c r="W9180" s="23">
        <f t="shared" si="575"/>
        <v>0</v>
      </c>
      <c r="X9180" s="3">
        <v>0</v>
      </c>
      <c r="Y9180" s="2">
        <v>203.6</v>
      </c>
      <c r="Z9180" s="3">
        <f t="shared" si="572"/>
        <v>203.6</v>
      </c>
      <c r="AA9180" s="8">
        <f t="shared" si="573"/>
        <v>0</v>
      </c>
    </row>
    <row r="9181" spans="1:27" ht="10.5" x14ac:dyDescent="0.15">
      <c r="A9181" s="1" t="s">
        <v>23526</v>
      </c>
      <c r="B9181" s="1" t="s">
        <v>0</v>
      </c>
      <c r="C9181" s="1" t="s">
        <v>22</v>
      </c>
      <c r="E9181" s="1" t="s">
        <v>23527</v>
      </c>
      <c r="F9181" s="1" t="s">
        <v>2</v>
      </c>
      <c r="G9181" s="1" t="s">
        <v>23528</v>
      </c>
      <c r="H9181" s="1" t="s">
        <v>23529</v>
      </c>
      <c r="I9181" s="1" t="s">
        <v>23530</v>
      </c>
      <c r="J9181" s="1" t="s">
        <v>18</v>
      </c>
      <c r="K9181" s="1" t="s">
        <v>17997</v>
      </c>
      <c r="L9181" s="1" t="s">
        <v>2</v>
      </c>
      <c r="M9181" s="1" t="s">
        <v>120</v>
      </c>
      <c r="N9181" s="1" t="s">
        <v>120</v>
      </c>
      <c r="O9181" s="1" t="s">
        <v>7</v>
      </c>
      <c r="P9181" s="1" t="s">
        <v>1892</v>
      </c>
      <c r="Q9181" s="1" t="s">
        <v>476</v>
      </c>
      <c r="R9181" s="1" t="s">
        <v>503</v>
      </c>
      <c r="S9181" s="1" t="s">
        <v>2</v>
      </c>
      <c r="T9181" s="21">
        <v>0</v>
      </c>
      <c r="U9181" s="21">
        <v>1561.85</v>
      </c>
      <c r="V9181" s="21">
        <f t="shared" si="574"/>
        <v>1561.85</v>
      </c>
      <c r="W9181" s="23">
        <f t="shared" si="575"/>
        <v>0</v>
      </c>
      <c r="X9181" s="3">
        <v>0</v>
      </c>
      <c r="Y9181" s="2">
        <v>203.6</v>
      </c>
      <c r="Z9181" s="3">
        <f t="shared" si="572"/>
        <v>203.6</v>
      </c>
      <c r="AA9181" s="8">
        <f t="shared" si="573"/>
        <v>0</v>
      </c>
    </row>
    <row r="9182" spans="1:27" ht="10.5" x14ac:dyDescent="0.15">
      <c r="A9182" s="1" t="s">
        <v>26847</v>
      </c>
      <c r="B9182" s="1" t="s">
        <v>0</v>
      </c>
      <c r="C9182" s="1" t="s">
        <v>22</v>
      </c>
      <c r="E9182" s="1" t="s">
        <v>26848</v>
      </c>
      <c r="F9182" s="1" t="s">
        <v>2</v>
      </c>
      <c r="G9182" s="1" t="s">
        <v>2</v>
      </c>
      <c r="H9182" s="1" t="s">
        <v>26849</v>
      </c>
      <c r="I9182" s="1" t="s">
        <v>4268</v>
      </c>
      <c r="J9182" s="1" t="s">
        <v>118</v>
      </c>
      <c r="K9182" s="1" t="s">
        <v>4269</v>
      </c>
      <c r="L9182" s="1" t="s">
        <v>57</v>
      </c>
      <c r="M9182" s="1" t="s">
        <v>120</v>
      </c>
      <c r="N9182" s="1" t="s">
        <v>120</v>
      </c>
      <c r="O9182" s="1" t="s">
        <v>7</v>
      </c>
      <c r="P9182" s="1" t="s">
        <v>510</v>
      </c>
      <c r="Q9182" s="1" t="s">
        <v>476</v>
      </c>
      <c r="R9182" s="1" t="s">
        <v>477</v>
      </c>
      <c r="S9182" s="1" t="s">
        <v>26850</v>
      </c>
      <c r="T9182" s="21"/>
      <c r="U9182" s="21"/>
      <c r="V9182" s="21">
        <f t="shared" si="574"/>
        <v>0</v>
      </c>
      <c r="W9182" s="23" t="e">
        <f t="shared" si="575"/>
        <v>#DIV/0!</v>
      </c>
      <c r="X9182" s="3">
        <v>0</v>
      </c>
      <c r="Y9182" s="2">
        <v>203.6</v>
      </c>
      <c r="Z9182" s="3">
        <f t="shared" si="572"/>
        <v>203.6</v>
      </c>
      <c r="AA9182" s="8">
        <f t="shared" si="573"/>
        <v>0</v>
      </c>
    </row>
    <row r="9183" spans="1:27" ht="10.5" x14ac:dyDescent="0.15">
      <c r="A9183" s="1" t="s">
        <v>27789</v>
      </c>
      <c r="B9183" s="1" t="s">
        <v>0</v>
      </c>
      <c r="C9183" s="1" t="s">
        <v>22</v>
      </c>
      <c r="E9183" s="1" t="s">
        <v>27790</v>
      </c>
      <c r="F9183" s="1" t="s">
        <v>2</v>
      </c>
      <c r="G9183" s="1" t="s">
        <v>2</v>
      </c>
      <c r="H9183" s="1" t="s">
        <v>27791</v>
      </c>
      <c r="I9183" s="1" t="s">
        <v>699</v>
      </c>
      <c r="J9183" s="1" t="s">
        <v>162</v>
      </c>
      <c r="K9183" s="1" t="s">
        <v>19640</v>
      </c>
      <c r="L9183" s="1" t="s">
        <v>2</v>
      </c>
      <c r="M9183" s="1" t="s">
        <v>120</v>
      </c>
      <c r="N9183" s="1" t="s">
        <v>120</v>
      </c>
      <c r="O9183" s="1" t="s">
        <v>7</v>
      </c>
      <c r="P9183" s="1" t="s">
        <v>2385</v>
      </c>
      <c r="Q9183" s="1" t="s">
        <v>476</v>
      </c>
      <c r="R9183" s="1" t="s">
        <v>477</v>
      </c>
      <c r="S9183" s="1" t="s">
        <v>2</v>
      </c>
      <c r="T9183" s="21"/>
      <c r="U9183" s="21"/>
      <c r="V9183" s="21">
        <f t="shared" si="574"/>
        <v>0</v>
      </c>
      <c r="W9183" s="23" t="e">
        <f t="shared" si="575"/>
        <v>#DIV/0!</v>
      </c>
      <c r="X9183" s="3">
        <v>0</v>
      </c>
      <c r="Y9183" s="2">
        <v>203.6</v>
      </c>
      <c r="Z9183" s="3">
        <f t="shared" si="572"/>
        <v>203.6</v>
      </c>
      <c r="AA9183" s="8">
        <f t="shared" si="573"/>
        <v>0</v>
      </c>
    </row>
    <row r="9184" spans="1:27" ht="10.5" x14ac:dyDescent="0.15">
      <c r="A9184" s="1" t="s">
        <v>38840</v>
      </c>
      <c r="B9184" s="1" t="s">
        <v>0</v>
      </c>
      <c r="C9184" s="1" t="s">
        <v>22</v>
      </c>
      <c r="E9184" s="1" t="s">
        <v>38841</v>
      </c>
      <c r="F9184" s="1" t="s">
        <v>2</v>
      </c>
      <c r="G9184" s="1" t="s">
        <v>2</v>
      </c>
      <c r="H9184" s="1" t="s">
        <v>38842</v>
      </c>
      <c r="I9184" s="1" t="s">
        <v>715</v>
      </c>
      <c r="J9184" s="1" t="s">
        <v>408</v>
      </c>
      <c r="K9184" s="1" t="s">
        <v>18461</v>
      </c>
      <c r="L9184" s="1" t="s">
        <v>2</v>
      </c>
      <c r="M9184" s="1" t="s">
        <v>120</v>
      </c>
      <c r="N9184" s="1" t="s">
        <v>120</v>
      </c>
      <c r="O9184" s="1" t="s">
        <v>7</v>
      </c>
      <c r="P9184" s="1" t="s">
        <v>487</v>
      </c>
      <c r="Q9184" s="1" t="s">
        <v>476</v>
      </c>
      <c r="R9184" s="1" t="s">
        <v>488</v>
      </c>
      <c r="S9184" s="1" t="s">
        <v>38843</v>
      </c>
      <c r="T9184" s="21"/>
      <c r="U9184" s="21"/>
      <c r="V9184" s="21">
        <f t="shared" si="574"/>
        <v>0</v>
      </c>
      <c r="W9184" s="23" t="e">
        <f t="shared" si="575"/>
        <v>#DIV/0!</v>
      </c>
      <c r="X9184" s="3">
        <v>0</v>
      </c>
      <c r="Y9184" s="2">
        <v>203.6</v>
      </c>
      <c r="Z9184" s="3">
        <f t="shared" si="572"/>
        <v>203.6</v>
      </c>
      <c r="AA9184" s="8">
        <f t="shared" si="573"/>
        <v>0</v>
      </c>
    </row>
    <row r="9185" spans="1:27" ht="10.5" x14ac:dyDescent="0.15">
      <c r="A9185" s="1" t="s">
        <v>42883</v>
      </c>
      <c r="B9185" s="1" t="s">
        <v>0</v>
      </c>
      <c r="C9185" s="1" t="s">
        <v>22</v>
      </c>
      <c r="E9185" s="1" t="s">
        <v>42884</v>
      </c>
      <c r="F9185" s="1" t="s">
        <v>2</v>
      </c>
      <c r="G9185" s="1" t="s">
        <v>2</v>
      </c>
      <c r="H9185" s="1" t="s">
        <v>42885</v>
      </c>
      <c r="I9185" s="1" t="s">
        <v>42886</v>
      </c>
      <c r="J9185" s="1" t="s">
        <v>71</v>
      </c>
      <c r="K9185" s="1" t="s">
        <v>19006</v>
      </c>
      <c r="L9185" s="1" t="s">
        <v>2</v>
      </c>
      <c r="M9185" s="1" t="s">
        <v>120</v>
      </c>
      <c r="N9185" s="1" t="s">
        <v>120</v>
      </c>
      <c r="O9185" s="1" t="s">
        <v>7</v>
      </c>
      <c r="P9185" s="1" t="s">
        <v>741</v>
      </c>
      <c r="Q9185" s="1" t="s">
        <v>476</v>
      </c>
      <c r="R9185" s="1" t="s">
        <v>503</v>
      </c>
      <c r="S9185" s="1" t="s">
        <v>2</v>
      </c>
      <c r="T9185" s="21">
        <v>0</v>
      </c>
      <c r="U9185" s="21">
        <v>148.59</v>
      </c>
      <c r="V9185" s="21">
        <f t="shared" si="574"/>
        <v>148.59</v>
      </c>
      <c r="W9185" s="23">
        <f t="shared" si="575"/>
        <v>0</v>
      </c>
      <c r="X9185" s="3">
        <v>0</v>
      </c>
      <c r="Y9185" s="2">
        <v>203.6</v>
      </c>
      <c r="Z9185" s="3">
        <f t="shared" si="572"/>
        <v>203.6</v>
      </c>
      <c r="AA9185" s="8">
        <f t="shared" si="573"/>
        <v>0</v>
      </c>
    </row>
    <row r="9186" spans="1:27" ht="10.5" x14ac:dyDescent="0.15">
      <c r="A9186" s="1" t="s">
        <v>36698</v>
      </c>
      <c r="B9186" s="1" t="s">
        <v>0</v>
      </c>
      <c r="C9186" s="1" t="s">
        <v>22</v>
      </c>
      <c r="E9186" s="1" t="s">
        <v>36699</v>
      </c>
      <c r="F9186" s="1" t="s">
        <v>2</v>
      </c>
      <c r="G9186" s="1" t="s">
        <v>2</v>
      </c>
      <c r="H9186" s="1" t="s">
        <v>36700</v>
      </c>
      <c r="I9186" s="1" t="s">
        <v>16970</v>
      </c>
      <c r="J9186" s="1" t="s">
        <v>79</v>
      </c>
      <c r="K9186" s="1" t="s">
        <v>36701</v>
      </c>
      <c r="L9186" s="1" t="s">
        <v>6</v>
      </c>
      <c r="M9186" s="1" t="s">
        <v>120</v>
      </c>
      <c r="N9186" s="1" t="s">
        <v>1540</v>
      </c>
      <c r="O9186" s="1" t="s">
        <v>7</v>
      </c>
      <c r="P9186" s="1" t="s">
        <v>1924</v>
      </c>
      <c r="Q9186" s="1" t="s">
        <v>476</v>
      </c>
      <c r="R9186" s="1" t="s">
        <v>488</v>
      </c>
      <c r="S9186" s="1" t="s">
        <v>36702</v>
      </c>
      <c r="T9186" s="21">
        <v>0</v>
      </c>
      <c r="U9186" s="21">
        <v>144.5</v>
      </c>
      <c r="V9186" s="21">
        <f t="shared" si="574"/>
        <v>144.5</v>
      </c>
      <c r="W9186" s="23">
        <f t="shared" si="575"/>
        <v>0</v>
      </c>
      <c r="X9186" s="3">
        <v>0</v>
      </c>
      <c r="Y9186" s="2">
        <v>203</v>
      </c>
      <c r="Z9186" s="3">
        <f t="shared" si="572"/>
        <v>203</v>
      </c>
      <c r="AA9186" s="8">
        <f t="shared" si="573"/>
        <v>0</v>
      </c>
    </row>
    <row r="9187" spans="1:27" ht="10.5" x14ac:dyDescent="0.15">
      <c r="A9187" s="1" t="s">
        <v>20531</v>
      </c>
      <c r="B9187" s="1" t="s">
        <v>0</v>
      </c>
      <c r="C9187" s="1" t="s">
        <v>22</v>
      </c>
      <c r="E9187" s="1" t="s">
        <v>20532</v>
      </c>
      <c r="F9187" s="1" t="s">
        <v>2</v>
      </c>
      <c r="G9187" s="1" t="s">
        <v>2</v>
      </c>
      <c r="H9187" s="1" t="s">
        <v>20533</v>
      </c>
      <c r="I9187" s="1" t="s">
        <v>1879</v>
      </c>
      <c r="J9187" s="1" t="s">
        <v>77</v>
      </c>
      <c r="K9187" s="1" t="s">
        <v>20534</v>
      </c>
      <c r="L9187" s="1" t="s">
        <v>2</v>
      </c>
      <c r="M9187" s="1" t="s">
        <v>120</v>
      </c>
      <c r="N9187" s="1" t="s">
        <v>120</v>
      </c>
      <c r="O9187" s="1" t="s">
        <v>7</v>
      </c>
      <c r="P9187" s="1" t="s">
        <v>518</v>
      </c>
      <c r="Q9187" s="1" t="s">
        <v>476</v>
      </c>
      <c r="R9187" s="1" t="s">
        <v>477</v>
      </c>
      <c r="S9187" s="1" t="s">
        <v>2</v>
      </c>
      <c r="T9187" s="21">
        <v>0</v>
      </c>
      <c r="U9187" s="21">
        <v>130.4</v>
      </c>
      <c r="V9187" s="21">
        <f t="shared" si="574"/>
        <v>130.4</v>
      </c>
      <c r="W9187" s="23">
        <f t="shared" si="575"/>
        <v>0</v>
      </c>
      <c r="X9187" s="3">
        <v>0</v>
      </c>
      <c r="Y9187" s="2">
        <v>202.67</v>
      </c>
      <c r="Z9187" s="3">
        <f t="shared" si="572"/>
        <v>202.67</v>
      </c>
      <c r="AA9187" s="8">
        <f t="shared" si="573"/>
        <v>0</v>
      </c>
    </row>
    <row r="9188" spans="1:27" ht="10.5" x14ac:dyDescent="0.15">
      <c r="A9188" s="1" t="s">
        <v>37180</v>
      </c>
      <c r="B9188" s="1" t="s">
        <v>0</v>
      </c>
      <c r="C9188" s="1" t="s">
        <v>22</v>
      </c>
      <c r="E9188" s="1" t="s">
        <v>37181</v>
      </c>
      <c r="F9188" s="1" t="s">
        <v>2</v>
      </c>
      <c r="G9188" s="1" t="s">
        <v>2</v>
      </c>
      <c r="H9188" s="1" t="s">
        <v>37182</v>
      </c>
      <c r="I9188" s="1" t="s">
        <v>5438</v>
      </c>
      <c r="J9188" s="1" t="s">
        <v>113</v>
      </c>
      <c r="K9188" s="1" t="s">
        <v>5439</v>
      </c>
      <c r="L9188" s="1" t="s">
        <v>2</v>
      </c>
      <c r="M9188" s="1" t="s">
        <v>120</v>
      </c>
      <c r="N9188" s="1" t="s">
        <v>120</v>
      </c>
      <c r="O9188" s="1" t="s">
        <v>7</v>
      </c>
      <c r="P9188" s="1" t="s">
        <v>1414</v>
      </c>
      <c r="Q9188" s="1" t="s">
        <v>476</v>
      </c>
      <c r="R9188" s="1" t="s">
        <v>477</v>
      </c>
      <c r="S9188" s="1" t="s">
        <v>37183</v>
      </c>
      <c r="T9188" s="21"/>
      <c r="U9188" s="21"/>
      <c r="V9188" s="21">
        <f t="shared" si="574"/>
        <v>0</v>
      </c>
      <c r="W9188" s="23" t="e">
        <f t="shared" si="575"/>
        <v>#DIV/0!</v>
      </c>
      <c r="X9188" s="3">
        <v>0</v>
      </c>
      <c r="Y9188" s="2">
        <v>202.25</v>
      </c>
      <c r="Z9188" s="3">
        <f t="shared" si="572"/>
        <v>202.25</v>
      </c>
      <c r="AA9188" s="8">
        <f t="shared" si="573"/>
        <v>0</v>
      </c>
    </row>
    <row r="9189" spans="1:27" ht="10.5" x14ac:dyDescent="0.15">
      <c r="A9189" s="1" t="s">
        <v>41508</v>
      </c>
      <c r="B9189" s="1" t="s">
        <v>0</v>
      </c>
      <c r="C9189" s="1" t="s">
        <v>22</v>
      </c>
      <c r="E9189" s="1" t="s">
        <v>41509</v>
      </c>
      <c r="F9189" s="1" t="s">
        <v>2</v>
      </c>
      <c r="G9189" s="1" t="s">
        <v>41510</v>
      </c>
      <c r="H9189" s="1" t="s">
        <v>41511</v>
      </c>
      <c r="I9189" s="1" t="s">
        <v>326</v>
      </c>
      <c r="J9189" s="1" t="s">
        <v>88</v>
      </c>
      <c r="K9189" s="1" t="s">
        <v>19251</v>
      </c>
      <c r="L9189" s="1" t="s">
        <v>2</v>
      </c>
      <c r="M9189" s="1" t="s">
        <v>120</v>
      </c>
      <c r="N9189" s="1" t="s">
        <v>120</v>
      </c>
      <c r="O9189" s="1" t="s">
        <v>7</v>
      </c>
      <c r="P9189" s="1" t="s">
        <v>475</v>
      </c>
      <c r="Q9189" s="1" t="s">
        <v>476</v>
      </c>
      <c r="R9189" s="1" t="s">
        <v>477</v>
      </c>
      <c r="S9189" s="1" t="s">
        <v>2</v>
      </c>
      <c r="T9189" s="21">
        <v>0</v>
      </c>
      <c r="U9189" s="21">
        <v>100.96</v>
      </c>
      <c r="V9189" s="21">
        <f t="shared" si="574"/>
        <v>100.96</v>
      </c>
      <c r="W9189" s="23">
        <f t="shared" si="575"/>
        <v>0</v>
      </c>
      <c r="X9189" s="3">
        <v>0</v>
      </c>
      <c r="Y9189" s="2">
        <v>201.92</v>
      </c>
      <c r="Z9189" s="3">
        <f t="shared" si="572"/>
        <v>201.92</v>
      </c>
      <c r="AA9189" s="8">
        <f t="shared" si="573"/>
        <v>0</v>
      </c>
    </row>
    <row r="9190" spans="1:27" ht="10.5" x14ac:dyDescent="0.15">
      <c r="A9190" s="1" t="s">
        <v>20963</v>
      </c>
      <c r="B9190" s="1" t="s">
        <v>0</v>
      </c>
      <c r="C9190" s="1" t="s">
        <v>22</v>
      </c>
      <c r="E9190" s="1" t="s">
        <v>20964</v>
      </c>
      <c r="F9190" s="1" t="s">
        <v>2</v>
      </c>
      <c r="G9190" s="1" t="s">
        <v>2</v>
      </c>
      <c r="H9190" s="1" t="s">
        <v>20965</v>
      </c>
      <c r="I9190" s="1" t="s">
        <v>687</v>
      </c>
      <c r="J9190" s="1" t="s">
        <v>162</v>
      </c>
      <c r="K9190" s="1" t="s">
        <v>688</v>
      </c>
      <c r="L9190" s="1" t="s">
        <v>2</v>
      </c>
      <c r="M9190" s="1" t="s">
        <v>120</v>
      </c>
      <c r="N9190" s="1" t="s">
        <v>120</v>
      </c>
      <c r="O9190" s="1" t="s">
        <v>7</v>
      </c>
      <c r="P9190" s="1" t="s">
        <v>3402</v>
      </c>
      <c r="Q9190" s="1" t="s">
        <v>476</v>
      </c>
      <c r="R9190" s="1" t="s">
        <v>488</v>
      </c>
      <c r="S9190" s="1" t="s">
        <v>2</v>
      </c>
      <c r="T9190" s="21">
        <v>0</v>
      </c>
      <c r="U9190" s="21">
        <v>954.01</v>
      </c>
      <c r="V9190" s="21">
        <f t="shared" si="574"/>
        <v>954.01</v>
      </c>
      <c r="W9190" s="23">
        <f t="shared" si="575"/>
        <v>0</v>
      </c>
      <c r="X9190" s="3">
        <v>0</v>
      </c>
      <c r="Y9190" s="2">
        <v>201.6</v>
      </c>
      <c r="Z9190" s="3">
        <f t="shared" si="572"/>
        <v>201.6</v>
      </c>
      <c r="AA9190" s="8">
        <f t="shared" si="573"/>
        <v>0</v>
      </c>
    </row>
    <row r="9191" spans="1:27" ht="10.5" x14ac:dyDescent="0.15">
      <c r="A9191" s="1" t="s">
        <v>23183</v>
      </c>
      <c r="B9191" s="1" t="s">
        <v>0</v>
      </c>
      <c r="C9191" s="1" t="s">
        <v>22</v>
      </c>
      <c r="E9191" s="1" t="s">
        <v>23184</v>
      </c>
      <c r="F9191" s="1" t="s">
        <v>2</v>
      </c>
      <c r="G9191" s="1" t="s">
        <v>2</v>
      </c>
      <c r="H9191" s="1" t="s">
        <v>23185</v>
      </c>
      <c r="I9191" s="1" t="s">
        <v>23186</v>
      </c>
      <c r="J9191" s="1" t="s">
        <v>69</v>
      </c>
      <c r="K9191" s="1" t="s">
        <v>23187</v>
      </c>
      <c r="L9191" s="1" t="s">
        <v>2</v>
      </c>
      <c r="M9191" s="1" t="s">
        <v>120</v>
      </c>
      <c r="N9191" s="1" t="s">
        <v>120</v>
      </c>
      <c r="O9191" s="1" t="s">
        <v>7</v>
      </c>
      <c r="P9191" s="1" t="s">
        <v>1409</v>
      </c>
      <c r="Q9191" s="1" t="s">
        <v>476</v>
      </c>
      <c r="R9191" s="1" t="s">
        <v>503</v>
      </c>
      <c r="S9191" s="1" t="s">
        <v>23188</v>
      </c>
      <c r="T9191" s="21">
        <v>0</v>
      </c>
      <c r="U9191" s="21">
        <v>2264.4499999999998</v>
      </c>
      <c r="V9191" s="21">
        <f t="shared" si="574"/>
        <v>2264.4499999999998</v>
      </c>
      <c r="W9191" s="23">
        <f t="shared" si="575"/>
        <v>0</v>
      </c>
      <c r="X9191" s="3">
        <v>0</v>
      </c>
      <c r="Y9191" s="2">
        <v>201.39</v>
      </c>
      <c r="Z9191" s="3">
        <f t="shared" si="572"/>
        <v>201.39</v>
      </c>
      <c r="AA9191" s="8">
        <f t="shared" si="573"/>
        <v>0</v>
      </c>
    </row>
    <row r="9192" spans="1:27" ht="10.5" x14ac:dyDescent="0.15">
      <c r="A9192" s="1" t="s">
        <v>25395</v>
      </c>
      <c r="B9192" s="1" t="s">
        <v>0</v>
      </c>
      <c r="C9192" s="1" t="s">
        <v>22</v>
      </c>
      <c r="E9192" s="1" t="s">
        <v>25396</v>
      </c>
      <c r="F9192" s="1" t="s">
        <v>2</v>
      </c>
      <c r="G9192" s="1" t="s">
        <v>25397</v>
      </c>
      <c r="H9192" s="1" t="s">
        <v>25398</v>
      </c>
      <c r="I9192" s="1" t="s">
        <v>917</v>
      </c>
      <c r="J9192" s="1" t="s">
        <v>64</v>
      </c>
      <c r="K9192" s="1" t="s">
        <v>918</v>
      </c>
      <c r="L9192" s="1" t="s">
        <v>2</v>
      </c>
      <c r="M9192" s="1" t="s">
        <v>120</v>
      </c>
      <c r="N9192" s="1" t="s">
        <v>120</v>
      </c>
      <c r="O9192" s="1" t="s">
        <v>7</v>
      </c>
      <c r="P9192" s="1" t="s">
        <v>2347</v>
      </c>
      <c r="Q9192" s="1" t="s">
        <v>476</v>
      </c>
      <c r="R9192" s="1" t="s">
        <v>503</v>
      </c>
      <c r="S9192" s="1" t="s">
        <v>25399</v>
      </c>
      <c r="T9192" s="21">
        <v>598.79999999999995</v>
      </c>
      <c r="U9192" s="21">
        <v>1257.93</v>
      </c>
      <c r="V9192" s="21">
        <f t="shared" si="574"/>
        <v>1856.73</v>
      </c>
      <c r="W9192" s="23">
        <f t="shared" si="575"/>
        <v>0.32250246400930666</v>
      </c>
      <c r="X9192" s="3">
        <v>0</v>
      </c>
      <c r="Y9192" s="2">
        <v>201.08</v>
      </c>
      <c r="Z9192" s="3">
        <f t="shared" si="572"/>
        <v>201.08</v>
      </c>
      <c r="AA9192" s="8">
        <f t="shared" si="573"/>
        <v>0</v>
      </c>
    </row>
    <row r="9193" spans="1:27" ht="10.5" x14ac:dyDescent="0.15">
      <c r="A9193" s="1" t="s">
        <v>30575</v>
      </c>
      <c r="B9193" s="1" t="s">
        <v>0</v>
      </c>
      <c r="C9193" s="1" t="s">
        <v>22</v>
      </c>
      <c r="E9193" s="1" t="s">
        <v>30576</v>
      </c>
      <c r="F9193" s="1" t="s">
        <v>2</v>
      </c>
      <c r="G9193" s="1" t="s">
        <v>30577</v>
      </c>
      <c r="H9193" s="1" t="s">
        <v>30578</v>
      </c>
      <c r="I9193" s="1" t="s">
        <v>1347</v>
      </c>
      <c r="J9193" s="1" t="s">
        <v>113</v>
      </c>
      <c r="K9193" s="1" t="s">
        <v>18454</v>
      </c>
      <c r="L9193" s="1" t="s">
        <v>2</v>
      </c>
      <c r="M9193" s="1" t="s">
        <v>120</v>
      </c>
      <c r="N9193" s="1" t="s">
        <v>120</v>
      </c>
      <c r="O9193" s="1" t="s">
        <v>7</v>
      </c>
      <c r="P9193" s="1" t="s">
        <v>3475</v>
      </c>
      <c r="Q9193" s="1" t="s">
        <v>476</v>
      </c>
      <c r="R9193" s="1" t="s">
        <v>488</v>
      </c>
      <c r="S9193" s="1" t="s">
        <v>2</v>
      </c>
      <c r="T9193" s="21"/>
      <c r="U9193" s="21"/>
      <c r="V9193" s="21">
        <f t="shared" si="574"/>
        <v>0</v>
      </c>
      <c r="W9193" s="23" t="e">
        <f t="shared" si="575"/>
        <v>#DIV/0!</v>
      </c>
      <c r="X9193" s="3">
        <v>0</v>
      </c>
      <c r="Y9193" s="2">
        <v>200.79</v>
      </c>
      <c r="Z9193" s="3">
        <f t="shared" si="572"/>
        <v>200.79</v>
      </c>
      <c r="AA9193" s="8">
        <f t="shared" si="573"/>
        <v>0</v>
      </c>
    </row>
    <row r="9194" spans="1:27" ht="10.5" x14ac:dyDescent="0.15">
      <c r="A9194" s="1" t="s">
        <v>47572</v>
      </c>
      <c r="B9194" s="1" t="s">
        <v>0</v>
      </c>
      <c r="C9194" s="1" t="s">
        <v>22</v>
      </c>
      <c r="E9194" s="1" t="s">
        <v>47573</v>
      </c>
      <c r="F9194" s="1" t="s">
        <v>2</v>
      </c>
      <c r="G9194" s="1" t="s">
        <v>2</v>
      </c>
      <c r="H9194" s="1" t="s">
        <v>47574</v>
      </c>
      <c r="I9194" s="1" t="s">
        <v>17577</v>
      </c>
      <c r="J9194" s="1" t="s">
        <v>88</v>
      </c>
      <c r="K9194" s="1" t="s">
        <v>37077</v>
      </c>
      <c r="L9194" s="1" t="s">
        <v>2</v>
      </c>
      <c r="M9194" s="1" t="s">
        <v>120</v>
      </c>
      <c r="N9194" s="1" t="s">
        <v>120</v>
      </c>
      <c r="O9194" s="1" t="s">
        <v>7</v>
      </c>
      <c r="P9194" s="1" t="s">
        <v>807</v>
      </c>
      <c r="Q9194" s="1" t="s">
        <v>476</v>
      </c>
      <c r="R9194" s="1" t="s">
        <v>488</v>
      </c>
      <c r="S9194" s="1" t="s">
        <v>47575</v>
      </c>
      <c r="T9194" s="21">
        <v>0</v>
      </c>
      <c r="U9194" s="21">
        <v>313.93</v>
      </c>
      <c r="V9194" s="21">
        <f t="shared" si="574"/>
        <v>313.93</v>
      </c>
      <c r="W9194" s="23">
        <f t="shared" si="575"/>
        <v>0</v>
      </c>
      <c r="X9194" s="3">
        <v>0</v>
      </c>
      <c r="Y9194" s="2">
        <v>200.74</v>
      </c>
      <c r="Z9194" s="3">
        <f t="shared" si="572"/>
        <v>200.74</v>
      </c>
      <c r="AA9194" s="8">
        <f t="shared" si="573"/>
        <v>0</v>
      </c>
    </row>
    <row r="9195" spans="1:27" ht="10.5" x14ac:dyDescent="0.15">
      <c r="A9195" s="1" t="s">
        <v>22013</v>
      </c>
      <c r="B9195" s="1" t="s">
        <v>0</v>
      </c>
      <c r="C9195" s="1" t="s">
        <v>22</v>
      </c>
      <c r="E9195" s="1" t="s">
        <v>22014</v>
      </c>
      <c r="F9195" s="1" t="s">
        <v>2</v>
      </c>
      <c r="G9195" s="1" t="s">
        <v>22015</v>
      </c>
      <c r="H9195" s="1" t="s">
        <v>22016</v>
      </c>
      <c r="I9195" s="1" t="s">
        <v>1391</v>
      </c>
      <c r="J9195" s="1" t="s">
        <v>53</v>
      </c>
      <c r="K9195" s="1" t="s">
        <v>22017</v>
      </c>
      <c r="L9195" s="1" t="s">
        <v>2</v>
      </c>
      <c r="M9195" s="1" t="s">
        <v>120</v>
      </c>
      <c r="N9195" s="1" t="s">
        <v>120</v>
      </c>
      <c r="O9195" s="1" t="s">
        <v>7</v>
      </c>
      <c r="P9195" s="1" t="s">
        <v>1194</v>
      </c>
      <c r="Q9195" s="1" t="s">
        <v>476</v>
      </c>
      <c r="R9195" s="1" t="s">
        <v>477</v>
      </c>
      <c r="S9195" s="1" t="s">
        <v>2</v>
      </c>
      <c r="T9195" s="21"/>
      <c r="U9195" s="21"/>
      <c r="V9195" s="21">
        <f t="shared" si="574"/>
        <v>0</v>
      </c>
      <c r="W9195" s="23" t="e">
        <f t="shared" si="575"/>
        <v>#DIV/0!</v>
      </c>
      <c r="X9195" s="3">
        <v>0</v>
      </c>
      <c r="Y9195" s="2">
        <v>199.96</v>
      </c>
      <c r="Z9195" s="3">
        <f t="shared" si="572"/>
        <v>199.96</v>
      </c>
      <c r="AA9195" s="8">
        <f t="shared" si="573"/>
        <v>0</v>
      </c>
    </row>
    <row r="9196" spans="1:27" ht="10.5" x14ac:dyDescent="0.15">
      <c r="A9196" s="1" t="s">
        <v>44598</v>
      </c>
      <c r="B9196" s="1" t="s">
        <v>0</v>
      </c>
      <c r="C9196" s="1" t="s">
        <v>22</v>
      </c>
      <c r="E9196" s="1" t="s">
        <v>44599</v>
      </c>
      <c r="F9196" s="1" t="s">
        <v>2</v>
      </c>
      <c r="G9196" s="1" t="s">
        <v>2</v>
      </c>
      <c r="H9196" s="1" t="s">
        <v>44600</v>
      </c>
      <c r="I9196" s="1" t="s">
        <v>2114</v>
      </c>
      <c r="J9196" s="1" t="s">
        <v>64</v>
      </c>
      <c r="K9196" s="1" t="s">
        <v>2260</v>
      </c>
      <c r="L9196" s="1" t="s">
        <v>2</v>
      </c>
      <c r="M9196" s="1" t="s">
        <v>120</v>
      </c>
      <c r="N9196" s="1" t="s">
        <v>120</v>
      </c>
      <c r="O9196" s="1" t="s">
        <v>7</v>
      </c>
      <c r="P9196" s="1" t="s">
        <v>4917</v>
      </c>
      <c r="Q9196" s="1" t="s">
        <v>476</v>
      </c>
      <c r="R9196" s="1" t="s">
        <v>503</v>
      </c>
      <c r="S9196" s="1" t="s">
        <v>2</v>
      </c>
      <c r="T9196" s="21">
        <v>0</v>
      </c>
      <c r="U9196" s="21">
        <v>813.3</v>
      </c>
      <c r="V9196" s="21">
        <f t="shared" si="574"/>
        <v>813.3</v>
      </c>
      <c r="W9196" s="23">
        <f t="shared" si="575"/>
        <v>0</v>
      </c>
      <c r="X9196" s="3">
        <v>0</v>
      </c>
      <c r="Y9196" s="2">
        <v>199.8</v>
      </c>
      <c r="Z9196" s="3">
        <f t="shared" si="572"/>
        <v>199.8</v>
      </c>
      <c r="AA9196" s="8">
        <f t="shared" si="573"/>
        <v>0</v>
      </c>
    </row>
    <row r="9197" spans="1:27" ht="10.5" x14ac:dyDescent="0.15">
      <c r="A9197" s="1" t="s">
        <v>28120</v>
      </c>
      <c r="B9197" s="1" t="s">
        <v>0</v>
      </c>
      <c r="C9197" s="1" t="s">
        <v>22</v>
      </c>
      <c r="E9197" s="1" t="s">
        <v>28121</v>
      </c>
      <c r="F9197" s="1" t="s">
        <v>2</v>
      </c>
      <c r="G9197" s="1" t="s">
        <v>2</v>
      </c>
      <c r="H9197" s="1" t="s">
        <v>28122</v>
      </c>
      <c r="I9197" s="1" t="s">
        <v>157</v>
      </c>
      <c r="J9197" s="1" t="s">
        <v>118</v>
      </c>
      <c r="K9197" s="1" t="s">
        <v>6823</v>
      </c>
      <c r="L9197" s="1" t="s">
        <v>6</v>
      </c>
      <c r="M9197" s="1" t="s">
        <v>120</v>
      </c>
      <c r="N9197" s="1" t="s">
        <v>120</v>
      </c>
      <c r="O9197" s="1" t="s">
        <v>7</v>
      </c>
      <c r="P9197" s="1" t="s">
        <v>3402</v>
      </c>
      <c r="Q9197" s="1" t="s">
        <v>476</v>
      </c>
      <c r="R9197" s="1" t="s">
        <v>488</v>
      </c>
      <c r="S9197" s="1" t="s">
        <v>2</v>
      </c>
      <c r="T9197" s="21"/>
      <c r="U9197" s="21"/>
      <c r="V9197" s="21">
        <f t="shared" si="574"/>
        <v>0</v>
      </c>
      <c r="W9197" s="23" t="e">
        <f t="shared" si="575"/>
        <v>#DIV/0!</v>
      </c>
      <c r="X9197" s="3">
        <v>0</v>
      </c>
      <c r="Y9197" s="2">
        <v>199.7</v>
      </c>
      <c r="Z9197" s="3">
        <f t="shared" si="572"/>
        <v>199.7</v>
      </c>
      <c r="AA9197" s="8">
        <f t="shared" si="573"/>
        <v>0</v>
      </c>
    </row>
    <row r="9198" spans="1:27" ht="10.5" x14ac:dyDescent="0.15">
      <c r="A9198" s="1" t="s">
        <v>28574</v>
      </c>
      <c r="B9198" s="1" t="s">
        <v>0</v>
      </c>
      <c r="C9198" s="1" t="s">
        <v>22</v>
      </c>
      <c r="E9198" s="1" t="s">
        <v>28575</v>
      </c>
      <c r="F9198" s="1" t="s">
        <v>2</v>
      </c>
      <c r="G9198" s="1" t="s">
        <v>2</v>
      </c>
      <c r="H9198" s="1" t="s">
        <v>28576</v>
      </c>
      <c r="I9198" s="1" t="s">
        <v>1863</v>
      </c>
      <c r="J9198" s="1" t="s">
        <v>64</v>
      </c>
      <c r="K9198" s="1" t="s">
        <v>1864</v>
      </c>
      <c r="L9198" s="1" t="s">
        <v>2</v>
      </c>
      <c r="M9198" s="1" t="s">
        <v>120</v>
      </c>
      <c r="N9198" s="1" t="s">
        <v>120</v>
      </c>
      <c r="O9198" s="1" t="s">
        <v>7</v>
      </c>
      <c r="P9198" s="1" t="s">
        <v>1924</v>
      </c>
      <c r="Q9198" s="1" t="s">
        <v>476</v>
      </c>
      <c r="R9198" s="1" t="s">
        <v>488</v>
      </c>
      <c r="S9198" s="1" t="s">
        <v>28577</v>
      </c>
      <c r="T9198" s="21">
        <v>0</v>
      </c>
      <c r="U9198" s="21">
        <v>1476.22</v>
      </c>
      <c r="V9198" s="21">
        <f t="shared" si="574"/>
        <v>1476.22</v>
      </c>
      <c r="W9198" s="23">
        <f t="shared" si="575"/>
        <v>0</v>
      </c>
      <c r="X9198" s="3">
        <v>0</v>
      </c>
      <c r="Y9198" s="2">
        <v>199.7</v>
      </c>
      <c r="Z9198" s="3">
        <f t="shared" si="572"/>
        <v>199.7</v>
      </c>
      <c r="AA9198" s="8">
        <f t="shared" si="573"/>
        <v>0</v>
      </c>
    </row>
    <row r="9199" spans="1:27" ht="10.5" x14ac:dyDescent="0.15">
      <c r="A9199" s="1" t="s">
        <v>29088</v>
      </c>
      <c r="B9199" s="1" t="s">
        <v>0</v>
      </c>
      <c r="C9199" s="1" t="s">
        <v>22</v>
      </c>
      <c r="E9199" s="1" t="s">
        <v>29089</v>
      </c>
      <c r="F9199" s="1" t="s">
        <v>2</v>
      </c>
      <c r="G9199" s="1" t="s">
        <v>2</v>
      </c>
      <c r="H9199" s="1" t="s">
        <v>29090</v>
      </c>
      <c r="I9199" s="1" t="s">
        <v>283</v>
      </c>
      <c r="J9199" s="1" t="s">
        <v>77</v>
      </c>
      <c r="K9199" s="1" t="s">
        <v>29091</v>
      </c>
      <c r="L9199" s="1" t="s">
        <v>2</v>
      </c>
      <c r="M9199" s="1" t="s">
        <v>120</v>
      </c>
      <c r="N9199" s="1" t="s">
        <v>120</v>
      </c>
      <c r="O9199" s="1" t="s">
        <v>7</v>
      </c>
      <c r="P9199" s="1" t="s">
        <v>510</v>
      </c>
      <c r="Q9199" s="1" t="s">
        <v>476</v>
      </c>
      <c r="R9199" s="1" t="s">
        <v>477</v>
      </c>
      <c r="S9199" s="1" t="s">
        <v>29092</v>
      </c>
      <c r="T9199" s="21">
        <v>0</v>
      </c>
      <c r="U9199" s="21">
        <v>379.51</v>
      </c>
      <c r="V9199" s="21">
        <f t="shared" si="574"/>
        <v>379.51</v>
      </c>
      <c r="W9199" s="23">
        <f t="shared" si="575"/>
        <v>0</v>
      </c>
      <c r="X9199" s="3">
        <v>0</v>
      </c>
      <c r="Y9199" s="2">
        <v>199.7</v>
      </c>
      <c r="Z9199" s="3">
        <f t="shared" si="572"/>
        <v>199.7</v>
      </c>
      <c r="AA9199" s="8">
        <f t="shared" si="573"/>
        <v>0</v>
      </c>
    </row>
    <row r="9200" spans="1:27" ht="10.5" x14ac:dyDescent="0.15">
      <c r="A9200" s="1" t="s">
        <v>33108</v>
      </c>
      <c r="B9200" s="1" t="s">
        <v>0</v>
      </c>
      <c r="C9200" s="1" t="s">
        <v>22</v>
      </c>
      <c r="E9200" s="1" t="s">
        <v>33109</v>
      </c>
      <c r="F9200" s="1" t="s">
        <v>2</v>
      </c>
      <c r="G9200" s="1" t="s">
        <v>2</v>
      </c>
      <c r="H9200" s="1" t="s">
        <v>33110</v>
      </c>
      <c r="I9200" s="1" t="s">
        <v>11508</v>
      </c>
      <c r="J9200" s="1" t="s">
        <v>18</v>
      </c>
      <c r="K9200" s="1" t="s">
        <v>11509</v>
      </c>
      <c r="L9200" s="1" t="s">
        <v>2</v>
      </c>
      <c r="M9200" s="1" t="s">
        <v>120</v>
      </c>
      <c r="N9200" s="1" t="s">
        <v>120</v>
      </c>
      <c r="O9200" s="1" t="s">
        <v>7</v>
      </c>
      <c r="P9200" s="1" t="s">
        <v>1141</v>
      </c>
      <c r="Q9200" s="1" t="s">
        <v>476</v>
      </c>
      <c r="R9200" s="1" t="s">
        <v>477</v>
      </c>
      <c r="S9200" s="1" t="s">
        <v>33111</v>
      </c>
      <c r="T9200" s="21"/>
      <c r="U9200" s="21"/>
      <c r="V9200" s="21">
        <f t="shared" si="574"/>
        <v>0</v>
      </c>
      <c r="W9200" s="23" t="e">
        <f t="shared" si="575"/>
        <v>#DIV/0!</v>
      </c>
      <c r="X9200" s="3">
        <v>0</v>
      </c>
      <c r="Y9200" s="2">
        <v>199.7</v>
      </c>
      <c r="Z9200" s="3">
        <f t="shared" si="572"/>
        <v>199.7</v>
      </c>
      <c r="AA9200" s="8">
        <f t="shared" si="573"/>
        <v>0</v>
      </c>
    </row>
    <row r="9201" spans="1:27" ht="10.5" x14ac:dyDescent="0.15">
      <c r="A9201" s="1" t="s">
        <v>44831</v>
      </c>
      <c r="B9201" s="1" t="s">
        <v>0</v>
      </c>
      <c r="C9201" s="1" t="s">
        <v>22</v>
      </c>
      <c r="E9201" s="1" t="s">
        <v>44832</v>
      </c>
      <c r="F9201" s="1" t="s">
        <v>2</v>
      </c>
      <c r="G9201" s="1" t="s">
        <v>2</v>
      </c>
      <c r="H9201" s="1" t="s">
        <v>44833</v>
      </c>
      <c r="I9201" s="1" t="s">
        <v>864</v>
      </c>
      <c r="J9201" s="1" t="s">
        <v>781</v>
      </c>
      <c r="K9201" s="1" t="s">
        <v>44834</v>
      </c>
      <c r="L9201" s="1" t="s">
        <v>2</v>
      </c>
      <c r="M9201" s="1" t="s">
        <v>120</v>
      </c>
      <c r="N9201" s="1" t="s">
        <v>120</v>
      </c>
      <c r="O9201" s="1" t="s">
        <v>7</v>
      </c>
      <c r="P9201" s="1" t="s">
        <v>1924</v>
      </c>
      <c r="Q9201" s="1" t="s">
        <v>476</v>
      </c>
      <c r="R9201" s="1" t="s">
        <v>488</v>
      </c>
      <c r="S9201" s="1" t="s">
        <v>2</v>
      </c>
      <c r="T9201" s="21">
        <v>0</v>
      </c>
      <c r="U9201" s="21">
        <v>262.14999999999998</v>
      </c>
      <c r="V9201" s="21">
        <f t="shared" si="574"/>
        <v>262.14999999999998</v>
      </c>
      <c r="W9201" s="23">
        <f t="shared" si="575"/>
        <v>0</v>
      </c>
      <c r="X9201" s="3">
        <v>0</v>
      </c>
      <c r="Y9201" s="2">
        <v>307.17</v>
      </c>
      <c r="Z9201" s="3">
        <f t="shared" si="572"/>
        <v>307.17</v>
      </c>
      <c r="AA9201" s="8">
        <f t="shared" si="573"/>
        <v>0</v>
      </c>
    </row>
    <row r="9202" spans="1:27" ht="10.5" x14ac:dyDescent="0.15">
      <c r="A9202" s="1" t="s">
        <v>18720</v>
      </c>
      <c r="B9202" s="1" t="s">
        <v>0</v>
      </c>
      <c r="C9202" s="1" t="s">
        <v>22</v>
      </c>
      <c r="E9202" s="1" t="s">
        <v>18721</v>
      </c>
      <c r="F9202" s="1" t="s">
        <v>2</v>
      </c>
      <c r="G9202" s="1" t="s">
        <v>18722</v>
      </c>
      <c r="H9202" s="1" t="s">
        <v>18723</v>
      </c>
      <c r="I9202" s="1" t="s">
        <v>2673</v>
      </c>
      <c r="J9202" s="1" t="s">
        <v>24</v>
      </c>
      <c r="K9202" s="1" t="s">
        <v>2674</v>
      </c>
      <c r="L9202" s="1" t="s">
        <v>72</v>
      </c>
      <c r="M9202" s="1" t="s">
        <v>137</v>
      </c>
      <c r="N9202" s="1" t="s">
        <v>138</v>
      </c>
      <c r="O9202" s="1" t="s">
        <v>7</v>
      </c>
      <c r="P9202" s="1" t="s">
        <v>356</v>
      </c>
      <c r="Q9202" s="1" t="s">
        <v>29</v>
      </c>
      <c r="R9202" s="1" t="s">
        <v>30</v>
      </c>
      <c r="S9202" s="1" t="s">
        <v>18724</v>
      </c>
      <c r="T9202" s="21">
        <v>0</v>
      </c>
      <c r="U9202" s="21">
        <v>504.04</v>
      </c>
      <c r="V9202" s="21">
        <f t="shared" si="574"/>
        <v>504.04</v>
      </c>
      <c r="W9202" s="23">
        <f t="shared" si="575"/>
        <v>0</v>
      </c>
      <c r="X9202" s="3">
        <v>0</v>
      </c>
      <c r="Y9202" s="2">
        <v>199.68</v>
      </c>
      <c r="Z9202" s="3">
        <f t="shared" si="572"/>
        <v>199.68</v>
      </c>
      <c r="AA9202" s="8">
        <f t="shared" si="573"/>
        <v>0</v>
      </c>
    </row>
    <row r="9203" spans="1:27" ht="10.5" x14ac:dyDescent="0.15">
      <c r="A9203" s="1" t="s">
        <v>44337</v>
      </c>
      <c r="B9203" s="1" t="s">
        <v>0</v>
      </c>
      <c r="C9203" s="1" t="s">
        <v>22</v>
      </c>
      <c r="E9203" s="1" t="s">
        <v>44338</v>
      </c>
      <c r="F9203" s="1" t="s">
        <v>2</v>
      </c>
      <c r="G9203" s="1" t="s">
        <v>44339</v>
      </c>
      <c r="H9203" s="1" t="s">
        <v>44340</v>
      </c>
      <c r="I9203" s="1" t="s">
        <v>5345</v>
      </c>
      <c r="J9203" s="1" t="s">
        <v>150</v>
      </c>
      <c r="K9203" s="1" t="s">
        <v>44341</v>
      </c>
      <c r="L9203" s="1" t="s">
        <v>6</v>
      </c>
      <c r="M9203" s="1" t="s">
        <v>120</v>
      </c>
      <c r="N9203" s="1" t="s">
        <v>120</v>
      </c>
      <c r="O9203" s="1" t="s">
        <v>7</v>
      </c>
      <c r="P9203" s="1" t="s">
        <v>579</v>
      </c>
      <c r="Q9203" s="1" t="s">
        <v>476</v>
      </c>
      <c r="R9203" s="1" t="s">
        <v>488</v>
      </c>
      <c r="S9203" s="1" t="s">
        <v>44342</v>
      </c>
      <c r="T9203" s="21">
        <v>0</v>
      </c>
      <c r="U9203" s="21">
        <v>1747.25</v>
      </c>
      <c r="V9203" s="21">
        <f t="shared" si="574"/>
        <v>1747.25</v>
      </c>
      <c r="W9203" s="23">
        <f t="shared" si="575"/>
        <v>0</v>
      </c>
      <c r="X9203" s="3">
        <v>0</v>
      </c>
      <c r="Y9203" s="2">
        <v>199.5</v>
      </c>
      <c r="Z9203" s="3">
        <f t="shared" si="572"/>
        <v>199.5</v>
      </c>
      <c r="AA9203" s="8">
        <f t="shared" si="573"/>
        <v>0</v>
      </c>
    </row>
    <row r="9204" spans="1:27" ht="10.5" x14ac:dyDescent="0.15">
      <c r="A9204" s="1" t="s">
        <v>48384</v>
      </c>
      <c r="B9204" s="1" t="s">
        <v>0</v>
      </c>
      <c r="C9204" s="1" t="s">
        <v>22</v>
      </c>
      <c r="E9204" s="1" t="s">
        <v>48385</v>
      </c>
      <c r="F9204" s="1" t="s">
        <v>2</v>
      </c>
      <c r="G9204" s="1" t="s">
        <v>48386</v>
      </c>
      <c r="H9204" s="1" t="s">
        <v>48387</v>
      </c>
      <c r="I9204" s="1" t="s">
        <v>17</v>
      </c>
      <c r="J9204" s="1" t="s">
        <v>18</v>
      </c>
      <c r="K9204" s="1" t="s">
        <v>602</v>
      </c>
      <c r="L9204" s="1" t="s">
        <v>2</v>
      </c>
      <c r="M9204" s="1" t="s">
        <v>120</v>
      </c>
      <c r="N9204" s="1" t="s">
        <v>120</v>
      </c>
      <c r="O9204" s="1" t="s">
        <v>7</v>
      </c>
      <c r="P9204" s="1" t="s">
        <v>1409</v>
      </c>
      <c r="Q9204" s="1" t="s">
        <v>476</v>
      </c>
      <c r="R9204" s="1" t="s">
        <v>503</v>
      </c>
      <c r="S9204" s="1" t="s">
        <v>2</v>
      </c>
      <c r="T9204" s="21">
        <v>0</v>
      </c>
      <c r="U9204" s="21">
        <v>846.6</v>
      </c>
      <c r="V9204" s="21">
        <f t="shared" si="574"/>
        <v>846.6</v>
      </c>
      <c r="W9204" s="23">
        <f t="shared" si="575"/>
        <v>0</v>
      </c>
      <c r="X9204" s="3">
        <v>0</v>
      </c>
      <c r="Y9204" s="2">
        <v>199.25</v>
      </c>
      <c r="Z9204" s="3">
        <f t="shared" si="572"/>
        <v>199.25</v>
      </c>
      <c r="AA9204" s="8">
        <f t="shared" si="573"/>
        <v>0</v>
      </c>
    </row>
    <row r="9205" spans="1:27" ht="10.5" x14ac:dyDescent="0.15">
      <c r="A9205" s="1" t="s">
        <v>21651</v>
      </c>
      <c r="B9205" s="1" t="s">
        <v>0</v>
      </c>
      <c r="C9205" s="1" t="s">
        <v>22</v>
      </c>
      <c r="E9205" s="1" t="s">
        <v>21652</v>
      </c>
      <c r="F9205" s="1" t="s">
        <v>2</v>
      </c>
      <c r="G9205" s="1" t="s">
        <v>21653</v>
      </c>
      <c r="H9205" s="1" t="s">
        <v>21654</v>
      </c>
      <c r="I9205" s="1" t="s">
        <v>21655</v>
      </c>
      <c r="J9205" s="1" t="s">
        <v>64</v>
      </c>
      <c r="K9205" s="1" t="s">
        <v>21656</v>
      </c>
      <c r="L9205" s="1" t="s">
        <v>2</v>
      </c>
      <c r="M9205" s="1" t="s">
        <v>120</v>
      </c>
      <c r="N9205" s="1" t="s">
        <v>120</v>
      </c>
      <c r="O9205" s="1" t="s">
        <v>7</v>
      </c>
      <c r="P9205" s="1" t="s">
        <v>4917</v>
      </c>
      <c r="Q9205" s="1" t="s">
        <v>476</v>
      </c>
      <c r="R9205" s="1" t="s">
        <v>503</v>
      </c>
      <c r="S9205" s="1" t="s">
        <v>2</v>
      </c>
      <c r="T9205" s="21">
        <v>0</v>
      </c>
      <c r="U9205" s="21">
        <v>109.8</v>
      </c>
      <c r="V9205" s="21">
        <f t="shared" si="574"/>
        <v>109.8</v>
      </c>
      <c r="W9205" s="23">
        <f t="shared" si="575"/>
        <v>0</v>
      </c>
      <c r="X9205" s="3">
        <v>0</v>
      </c>
      <c r="Y9205" s="2">
        <v>198.5</v>
      </c>
      <c r="Z9205" s="3">
        <f t="shared" si="572"/>
        <v>198.5</v>
      </c>
      <c r="AA9205" s="8">
        <f t="shared" si="573"/>
        <v>0</v>
      </c>
    </row>
    <row r="9206" spans="1:27" ht="10.5" x14ac:dyDescent="0.15">
      <c r="A9206" s="1" t="s">
        <v>39899</v>
      </c>
      <c r="B9206" s="1" t="s">
        <v>0</v>
      </c>
      <c r="C9206" s="1" t="s">
        <v>22</v>
      </c>
      <c r="E9206" s="1" t="s">
        <v>39900</v>
      </c>
      <c r="F9206" s="1" t="s">
        <v>2</v>
      </c>
      <c r="G9206" s="1" t="s">
        <v>39901</v>
      </c>
      <c r="H9206" s="1" t="s">
        <v>39902</v>
      </c>
      <c r="I9206" s="1" t="s">
        <v>157</v>
      </c>
      <c r="J9206" s="1" t="s">
        <v>118</v>
      </c>
      <c r="K9206" s="1" t="s">
        <v>11203</v>
      </c>
      <c r="L9206" s="1" t="s">
        <v>2</v>
      </c>
      <c r="M9206" s="1" t="s">
        <v>120</v>
      </c>
      <c r="N9206" s="1" t="s">
        <v>120</v>
      </c>
      <c r="O9206" s="1" t="s">
        <v>7</v>
      </c>
      <c r="P9206" s="1" t="s">
        <v>495</v>
      </c>
      <c r="Q9206" s="1" t="s">
        <v>476</v>
      </c>
      <c r="R9206" s="1" t="s">
        <v>488</v>
      </c>
      <c r="S9206" s="1" t="s">
        <v>39903</v>
      </c>
      <c r="T9206" s="21">
        <v>0</v>
      </c>
      <c r="U9206" s="21">
        <v>2916.34</v>
      </c>
      <c r="V9206" s="21">
        <f t="shared" si="574"/>
        <v>2916.34</v>
      </c>
      <c r="W9206" s="23">
        <f t="shared" si="575"/>
        <v>0</v>
      </c>
      <c r="X9206" s="3">
        <v>0</v>
      </c>
      <c r="Y9206" s="2">
        <v>198.25</v>
      </c>
      <c r="Z9206" s="3">
        <f t="shared" si="572"/>
        <v>198.25</v>
      </c>
      <c r="AA9206" s="8">
        <f t="shared" si="573"/>
        <v>0</v>
      </c>
    </row>
    <row r="9207" spans="1:27" ht="10.5" x14ac:dyDescent="0.15">
      <c r="A9207" s="1" t="s">
        <v>29192</v>
      </c>
      <c r="B9207" s="1" t="s">
        <v>0</v>
      </c>
      <c r="C9207" s="1" t="s">
        <v>22</v>
      </c>
      <c r="E9207" s="1" t="s">
        <v>24419</v>
      </c>
      <c r="F9207" s="1" t="s">
        <v>2</v>
      </c>
      <c r="G9207" s="1" t="s">
        <v>29193</v>
      </c>
      <c r="H9207" s="1" t="s">
        <v>29194</v>
      </c>
      <c r="I9207" s="1" t="s">
        <v>13826</v>
      </c>
      <c r="J9207" s="1" t="s">
        <v>53</v>
      </c>
      <c r="K9207" s="1" t="s">
        <v>12257</v>
      </c>
      <c r="L9207" s="1" t="s">
        <v>19</v>
      </c>
      <c r="M9207" s="1" t="s">
        <v>289</v>
      </c>
      <c r="N9207" s="1" t="s">
        <v>24423</v>
      </c>
      <c r="O9207" s="1" t="s">
        <v>7</v>
      </c>
      <c r="P9207" s="1" t="s">
        <v>879</v>
      </c>
      <c r="Q9207" s="1" t="s">
        <v>476</v>
      </c>
      <c r="R9207" s="1" t="s">
        <v>477</v>
      </c>
      <c r="S9207" s="1" t="s">
        <v>2</v>
      </c>
      <c r="T9207" s="21">
        <v>0</v>
      </c>
      <c r="U9207" s="21">
        <v>366.12</v>
      </c>
      <c r="V9207" s="21">
        <f t="shared" si="574"/>
        <v>366.12</v>
      </c>
      <c r="W9207" s="23">
        <f t="shared" si="575"/>
        <v>0</v>
      </c>
      <c r="X9207" s="3">
        <v>0</v>
      </c>
      <c r="Y9207" s="2">
        <v>197.75</v>
      </c>
      <c r="Z9207" s="3">
        <f t="shared" si="572"/>
        <v>197.75</v>
      </c>
      <c r="AA9207" s="8">
        <f t="shared" si="573"/>
        <v>0</v>
      </c>
    </row>
    <row r="9208" spans="1:27" ht="10.5" x14ac:dyDescent="0.15">
      <c r="A9208" s="1" t="s">
        <v>40874</v>
      </c>
      <c r="B9208" s="1" t="s">
        <v>0</v>
      </c>
      <c r="C9208" s="1" t="s">
        <v>22</v>
      </c>
      <c r="E9208" s="1" t="s">
        <v>40875</v>
      </c>
      <c r="F9208" s="1" t="s">
        <v>2</v>
      </c>
      <c r="G9208" s="1" t="s">
        <v>40876</v>
      </c>
      <c r="H9208" s="1" t="s">
        <v>40877</v>
      </c>
      <c r="I9208" s="1" t="s">
        <v>168</v>
      </c>
      <c r="J9208" s="1" t="s">
        <v>104</v>
      </c>
      <c r="K9208" s="1" t="s">
        <v>14395</v>
      </c>
      <c r="L9208" s="1" t="s">
        <v>2</v>
      </c>
      <c r="M9208" s="1" t="s">
        <v>120</v>
      </c>
      <c r="N9208" s="1" t="s">
        <v>120</v>
      </c>
      <c r="O9208" s="1" t="s">
        <v>7</v>
      </c>
      <c r="P9208" s="1" t="s">
        <v>487</v>
      </c>
      <c r="Q9208" s="1" t="s">
        <v>476</v>
      </c>
      <c r="R9208" s="1" t="s">
        <v>488</v>
      </c>
      <c r="S9208" s="1" t="s">
        <v>2</v>
      </c>
      <c r="T9208" s="21">
        <v>0</v>
      </c>
      <c r="U9208" s="21">
        <v>442.45</v>
      </c>
      <c r="V9208" s="21">
        <f t="shared" si="574"/>
        <v>442.45</v>
      </c>
      <c r="W9208" s="23">
        <f t="shared" si="575"/>
        <v>0</v>
      </c>
      <c r="X9208" s="3">
        <v>0</v>
      </c>
      <c r="Y9208" s="2">
        <v>197.31</v>
      </c>
      <c r="Z9208" s="3">
        <f t="shared" si="572"/>
        <v>197.31</v>
      </c>
      <c r="AA9208" s="8">
        <f t="shared" si="573"/>
        <v>0</v>
      </c>
    </row>
    <row r="9209" spans="1:27" ht="10.5" x14ac:dyDescent="0.15">
      <c r="A9209" s="1" t="s">
        <v>34593</v>
      </c>
      <c r="B9209" s="1" t="s">
        <v>0</v>
      </c>
      <c r="C9209" s="1" t="s">
        <v>22</v>
      </c>
      <c r="E9209" s="1" t="s">
        <v>34594</v>
      </c>
      <c r="F9209" s="1" t="s">
        <v>2</v>
      </c>
      <c r="G9209" s="1" t="s">
        <v>34595</v>
      </c>
      <c r="H9209" s="1" t="s">
        <v>34596</v>
      </c>
      <c r="I9209" s="1" t="s">
        <v>34597</v>
      </c>
      <c r="J9209" s="1" t="s">
        <v>51</v>
      </c>
      <c r="K9209" s="1" t="s">
        <v>34598</v>
      </c>
      <c r="L9209" s="1" t="s">
        <v>2</v>
      </c>
      <c r="M9209" s="1" t="s">
        <v>120</v>
      </c>
      <c r="N9209" s="1" t="s">
        <v>120</v>
      </c>
      <c r="O9209" s="1" t="s">
        <v>7</v>
      </c>
      <c r="P9209" s="1" t="s">
        <v>1473</v>
      </c>
      <c r="Q9209" s="1" t="s">
        <v>476</v>
      </c>
      <c r="R9209" s="1" t="s">
        <v>477</v>
      </c>
      <c r="S9209" s="1" t="s">
        <v>34599</v>
      </c>
      <c r="T9209" s="21"/>
      <c r="U9209" s="21"/>
      <c r="V9209" s="21">
        <f t="shared" si="574"/>
        <v>0</v>
      </c>
      <c r="W9209" s="23" t="e">
        <f t="shared" si="575"/>
        <v>#DIV/0!</v>
      </c>
      <c r="X9209" s="3">
        <v>0</v>
      </c>
      <c r="Y9209" s="2">
        <v>196.38</v>
      </c>
      <c r="Z9209" s="3">
        <f t="shared" si="572"/>
        <v>196.38</v>
      </c>
      <c r="AA9209" s="8">
        <f t="shared" si="573"/>
        <v>0</v>
      </c>
    </row>
    <row r="9210" spans="1:27" ht="10.5" x14ac:dyDescent="0.15">
      <c r="A9210" s="1" t="s">
        <v>20094</v>
      </c>
      <c r="B9210" s="1" t="s">
        <v>0</v>
      </c>
      <c r="C9210" s="1" t="s">
        <v>22</v>
      </c>
      <c r="E9210" s="1" t="s">
        <v>20095</v>
      </c>
      <c r="F9210" s="1" t="s">
        <v>2</v>
      </c>
      <c r="G9210" s="1" t="s">
        <v>20096</v>
      </c>
      <c r="H9210" s="1" t="s">
        <v>20097</v>
      </c>
      <c r="I9210" s="1" t="s">
        <v>42</v>
      </c>
      <c r="J9210" s="1" t="s">
        <v>24</v>
      </c>
      <c r="K9210" s="1" t="s">
        <v>20098</v>
      </c>
      <c r="L9210" s="1" t="s">
        <v>783</v>
      </c>
      <c r="M9210" s="1" t="s">
        <v>120</v>
      </c>
      <c r="N9210" s="1" t="s">
        <v>120</v>
      </c>
      <c r="O9210" s="1" t="s">
        <v>7</v>
      </c>
      <c r="P9210" s="1" t="s">
        <v>8305</v>
      </c>
      <c r="Q9210" s="1" t="s">
        <v>476</v>
      </c>
      <c r="R9210" s="1" t="s">
        <v>8306</v>
      </c>
      <c r="S9210" s="1" t="s">
        <v>20099</v>
      </c>
      <c r="T9210" s="21">
        <v>0</v>
      </c>
      <c r="U9210" s="21">
        <v>1011.87</v>
      </c>
      <c r="V9210" s="21">
        <f t="shared" si="574"/>
        <v>1011.87</v>
      </c>
      <c r="W9210" s="23">
        <f t="shared" si="575"/>
        <v>0</v>
      </c>
      <c r="X9210" s="3">
        <v>0</v>
      </c>
      <c r="Y9210" s="2">
        <v>196.3</v>
      </c>
      <c r="Z9210" s="3">
        <f t="shared" si="572"/>
        <v>196.3</v>
      </c>
      <c r="AA9210" s="8">
        <f t="shared" si="573"/>
        <v>0</v>
      </c>
    </row>
    <row r="9211" spans="1:27" ht="10.5" x14ac:dyDescent="0.15">
      <c r="A9211" s="1" t="s">
        <v>26156</v>
      </c>
      <c r="B9211" s="1" t="s">
        <v>0</v>
      </c>
      <c r="C9211" s="1" t="s">
        <v>22</v>
      </c>
      <c r="E9211" s="1" t="s">
        <v>26157</v>
      </c>
      <c r="F9211" s="1" t="s">
        <v>2</v>
      </c>
      <c r="G9211" s="1" t="s">
        <v>2</v>
      </c>
      <c r="H9211" s="1" t="s">
        <v>26158</v>
      </c>
      <c r="I9211" s="1" t="s">
        <v>1121</v>
      </c>
      <c r="J9211" s="1" t="s">
        <v>329</v>
      </c>
      <c r="K9211" s="1" t="s">
        <v>9678</v>
      </c>
      <c r="L9211" s="1" t="s">
        <v>34</v>
      </c>
      <c r="M9211" s="1" t="s">
        <v>976</v>
      </c>
      <c r="N9211" s="1" t="s">
        <v>977</v>
      </c>
      <c r="O9211" s="1" t="s">
        <v>7</v>
      </c>
      <c r="P9211" s="1" t="s">
        <v>1794</v>
      </c>
      <c r="Q9211" s="1" t="s">
        <v>140</v>
      </c>
      <c r="R9211" s="1" t="s">
        <v>534</v>
      </c>
      <c r="S9211" s="1" t="s">
        <v>2</v>
      </c>
      <c r="T9211" s="21">
        <v>0</v>
      </c>
      <c r="U9211" s="21">
        <v>9052.7000000000007</v>
      </c>
      <c r="V9211" s="21">
        <f t="shared" si="574"/>
        <v>9052.7000000000007</v>
      </c>
      <c r="W9211" s="23">
        <f t="shared" si="575"/>
        <v>0</v>
      </c>
      <c r="X9211" s="3">
        <v>0</v>
      </c>
      <c r="Y9211" s="2">
        <v>196.25</v>
      </c>
      <c r="Z9211" s="3">
        <f t="shared" si="572"/>
        <v>196.25</v>
      </c>
      <c r="AA9211" s="8">
        <f t="shared" si="573"/>
        <v>0</v>
      </c>
    </row>
    <row r="9212" spans="1:27" ht="10.5" x14ac:dyDescent="0.15">
      <c r="A9212" s="1" t="s">
        <v>33920</v>
      </c>
      <c r="B9212" s="1" t="s">
        <v>0</v>
      </c>
      <c r="C9212" s="1" t="s">
        <v>22</v>
      </c>
      <c r="E9212" s="1" t="s">
        <v>33921</v>
      </c>
      <c r="F9212" s="1" t="s">
        <v>2</v>
      </c>
      <c r="G9212" s="1" t="s">
        <v>2</v>
      </c>
      <c r="H9212" s="1" t="s">
        <v>33922</v>
      </c>
      <c r="I9212" s="1" t="s">
        <v>397</v>
      </c>
      <c r="J9212" s="1" t="s">
        <v>37</v>
      </c>
      <c r="K9212" s="1" t="s">
        <v>11924</v>
      </c>
      <c r="L9212" s="1" t="s">
        <v>2</v>
      </c>
      <c r="M9212" s="1" t="s">
        <v>120</v>
      </c>
      <c r="N9212" s="1" t="s">
        <v>120</v>
      </c>
      <c r="O9212" s="1" t="s">
        <v>7</v>
      </c>
      <c r="P9212" s="1" t="s">
        <v>510</v>
      </c>
      <c r="Q9212" s="1" t="s">
        <v>476</v>
      </c>
      <c r="R9212" s="1" t="s">
        <v>477</v>
      </c>
      <c r="S9212" s="1" t="s">
        <v>2</v>
      </c>
      <c r="T9212" s="21">
        <v>0</v>
      </c>
      <c r="U9212" s="21">
        <v>293.5</v>
      </c>
      <c r="V9212" s="21">
        <f t="shared" si="574"/>
        <v>293.5</v>
      </c>
      <c r="W9212" s="23">
        <f t="shared" si="575"/>
        <v>0</v>
      </c>
      <c r="X9212" s="3">
        <v>0</v>
      </c>
      <c r="Y9212" s="2">
        <v>195.65</v>
      </c>
      <c r="Z9212" s="3">
        <f t="shared" si="572"/>
        <v>195.65</v>
      </c>
      <c r="AA9212" s="8">
        <f t="shared" si="573"/>
        <v>0</v>
      </c>
    </row>
    <row r="9213" spans="1:27" ht="10.5" x14ac:dyDescent="0.15">
      <c r="A9213" s="1" t="s">
        <v>45700</v>
      </c>
      <c r="B9213" s="1" t="s">
        <v>0</v>
      </c>
      <c r="C9213" s="1" t="s">
        <v>22</v>
      </c>
      <c r="E9213" s="1" t="s">
        <v>45701</v>
      </c>
      <c r="F9213" s="1" t="s">
        <v>2</v>
      </c>
      <c r="G9213" s="1" t="s">
        <v>5919</v>
      </c>
      <c r="H9213" s="1" t="s">
        <v>45702</v>
      </c>
      <c r="I9213" s="1" t="s">
        <v>45703</v>
      </c>
      <c r="J9213" s="1" t="s">
        <v>118</v>
      </c>
      <c r="K9213" s="1" t="s">
        <v>45704</v>
      </c>
      <c r="L9213" s="1" t="s">
        <v>2</v>
      </c>
      <c r="M9213" s="1" t="s">
        <v>120</v>
      </c>
      <c r="N9213" s="1" t="s">
        <v>120</v>
      </c>
      <c r="O9213" s="1" t="s">
        <v>7</v>
      </c>
      <c r="P9213" s="1" t="s">
        <v>1409</v>
      </c>
      <c r="Q9213" s="1" t="s">
        <v>476</v>
      </c>
      <c r="R9213" s="1" t="s">
        <v>503</v>
      </c>
      <c r="S9213" s="1" t="s">
        <v>45705</v>
      </c>
      <c r="T9213" s="21"/>
      <c r="U9213" s="21"/>
      <c r="V9213" s="21">
        <f t="shared" si="574"/>
        <v>0</v>
      </c>
      <c r="W9213" s="23" t="e">
        <f t="shared" si="575"/>
        <v>#DIV/0!</v>
      </c>
      <c r="X9213" s="3">
        <v>0</v>
      </c>
      <c r="Y9213" s="2">
        <v>195.5</v>
      </c>
      <c r="Z9213" s="3">
        <f t="shared" si="572"/>
        <v>195.5</v>
      </c>
      <c r="AA9213" s="8">
        <f t="shared" si="573"/>
        <v>0</v>
      </c>
    </row>
    <row r="9214" spans="1:27" ht="10.5" x14ac:dyDescent="0.15">
      <c r="A9214" s="1" t="s">
        <v>43495</v>
      </c>
      <c r="B9214" s="1" t="s">
        <v>0</v>
      </c>
      <c r="C9214" s="1" t="s">
        <v>22</v>
      </c>
      <c r="E9214" s="1" t="s">
        <v>43496</v>
      </c>
      <c r="F9214" s="1" t="s">
        <v>2</v>
      </c>
      <c r="G9214" s="1" t="s">
        <v>2</v>
      </c>
      <c r="H9214" s="1" t="s">
        <v>43497</v>
      </c>
      <c r="I9214" s="1" t="s">
        <v>13660</v>
      </c>
      <c r="J9214" s="1" t="s">
        <v>40</v>
      </c>
      <c r="K9214" s="1" t="s">
        <v>43498</v>
      </c>
      <c r="L9214" s="1" t="s">
        <v>2</v>
      </c>
      <c r="M9214" s="1" t="s">
        <v>120</v>
      </c>
      <c r="N9214" s="1" t="s">
        <v>120</v>
      </c>
      <c r="O9214" s="1" t="s">
        <v>7</v>
      </c>
      <c r="P9214" s="1" t="s">
        <v>1194</v>
      </c>
      <c r="Q9214" s="1" t="s">
        <v>476</v>
      </c>
      <c r="R9214" s="1" t="s">
        <v>477</v>
      </c>
      <c r="S9214" s="1" t="s">
        <v>43499</v>
      </c>
      <c r="T9214" s="21">
        <v>0</v>
      </c>
      <c r="U9214" s="21">
        <v>1959.73</v>
      </c>
      <c r="V9214" s="21">
        <f t="shared" si="574"/>
        <v>1959.73</v>
      </c>
      <c r="W9214" s="23">
        <f t="shared" si="575"/>
        <v>0</v>
      </c>
      <c r="X9214" s="3">
        <v>0</v>
      </c>
      <c r="Y9214" s="2">
        <v>646.48</v>
      </c>
      <c r="Z9214" s="3">
        <f t="shared" si="572"/>
        <v>646.48</v>
      </c>
      <c r="AA9214" s="8">
        <f t="shared" si="573"/>
        <v>0</v>
      </c>
    </row>
    <row r="9215" spans="1:27" ht="10.5" x14ac:dyDescent="0.15">
      <c r="A9215" s="1" t="s">
        <v>34638</v>
      </c>
      <c r="B9215" s="1" t="s">
        <v>0</v>
      </c>
      <c r="C9215" s="1" t="s">
        <v>22</v>
      </c>
      <c r="E9215" s="1" t="s">
        <v>34639</v>
      </c>
      <c r="F9215" s="1" t="s">
        <v>2</v>
      </c>
      <c r="G9215" s="1" t="s">
        <v>34640</v>
      </c>
      <c r="H9215" s="1" t="s">
        <v>34641</v>
      </c>
      <c r="I9215" s="1" t="s">
        <v>34642</v>
      </c>
      <c r="J9215" s="1" t="s">
        <v>210</v>
      </c>
      <c r="K9215" s="1" t="s">
        <v>34643</v>
      </c>
      <c r="L9215" s="1" t="s">
        <v>2</v>
      </c>
      <c r="M9215" s="1" t="s">
        <v>120</v>
      </c>
      <c r="N9215" s="1" t="s">
        <v>120</v>
      </c>
      <c r="O9215" s="1" t="s">
        <v>7</v>
      </c>
      <c r="P9215" s="1" t="s">
        <v>487</v>
      </c>
      <c r="Q9215" s="1" t="s">
        <v>476</v>
      </c>
      <c r="R9215" s="1" t="s">
        <v>488</v>
      </c>
      <c r="S9215" s="1" t="s">
        <v>34644</v>
      </c>
      <c r="T9215" s="21">
        <v>0</v>
      </c>
      <c r="U9215" s="21">
        <v>1540.51</v>
      </c>
      <c r="V9215" s="21">
        <f t="shared" si="574"/>
        <v>1540.51</v>
      </c>
      <c r="W9215" s="23">
        <f t="shared" si="575"/>
        <v>0</v>
      </c>
      <c r="X9215" s="3">
        <v>0</v>
      </c>
      <c r="Y9215" s="2">
        <v>410.2</v>
      </c>
      <c r="Z9215" s="3">
        <f t="shared" si="572"/>
        <v>410.2</v>
      </c>
      <c r="AA9215" s="8">
        <f t="shared" si="573"/>
        <v>0</v>
      </c>
    </row>
    <row r="9216" spans="1:27" ht="10.5" x14ac:dyDescent="0.15">
      <c r="A9216" s="1" t="s">
        <v>18230</v>
      </c>
      <c r="B9216" s="1" t="s">
        <v>0</v>
      </c>
      <c r="C9216" s="1" t="s">
        <v>22</v>
      </c>
      <c r="E9216" s="1" t="s">
        <v>18231</v>
      </c>
      <c r="F9216" s="1" t="s">
        <v>2</v>
      </c>
      <c r="G9216" s="1" t="s">
        <v>2</v>
      </c>
      <c r="H9216" s="1" t="s">
        <v>18232</v>
      </c>
      <c r="I9216" s="1" t="s">
        <v>1672</v>
      </c>
      <c r="J9216" s="1" t="s">
        <v>113</v>
      </c>
      <c r="K9216" s="1" t="s">
        <v>1673</v>
      </c>
      <c r="L9216" s="1" t="s">
        <v>2</v>
      </c>
      <c r="M9216" s="1" t="s">
        <v>120</v>
      </c>
      <c r="N9216" s="1" t="s">
        <v>120</v>
      </c>
      <c r="O9216" s="1" t="s">
        <v>7</v>
      </c>
      <c r="P9216" s="1" t="s">
        <v>3475</v>
      </c>
      <c r="Q9216" s="1" t="s">
        <v>476</v>
      </c>
      <c r="R9216" s="1" t="s">
        <v>488</v>
      </c>
      <c r="S9216" s="1" t="s">
        <v>18233</v>
      </c>
      <c r="T9216" s="21">
        <v>0</v>
      </c>
      <c r="U9216" s="21">
        <v>999.5</v>
      </c>
      <c r="V9216" s="21">
        <f t="shared" si="574"/>
        <v>999.5</v>
      </c>
      <c r="W9216" s="23">
        <f t="shared" si="575"/>
        <v>0</v>
      </c>
      <c r="X9216" s="3">
        <v>0</v>
      </c>
      <c r="Y9216" s="2">
        <v>195</v>
      </c>
      <c r="Z9216" s="3">
        <f t="shared" si="572"/>
        <v>195</v>
      </c>
      <c r="AA9216" s="8">
        <f t="shared" si="573"/>
        <v>0</v>
      </c>
    </row>
    <row r="9217" spans="1:27" ht="10.5" x14ac:dyDescent="0.15">
      <c r="A9217" s="1" t="s">
        <v>37524</v>
      </c>
      <c r="B9217" s="1" t="s">
        <v>0</v>
      </c>
      <c r="C9217" s="1" t="s">
        <v>22</v>
      </c>
      <c r="E9217" s="1" t="s">
        <v>37525</v>
      </c>
      <c r="F9217" s="1" t="s">
        <v>2</v>
      </c>
      <c r="G9217" s="1" t="s">
        <v>2</v>
      </c>
      <c r="H9217" s="1" t="s">
        <v>37526</v>
      </c>
      <c r="I9217" s="1" t="s">
        <v>14171</v>
      </c>
      <c r="J9217" s="1" t="s">
        <v>37</v>
      </c>
      <c r="K9217" s="1" t="s">
        <v>14172</v>
      </c>
      <c r="L9217" s="1" t="s">
        <v>2</v>
      </c>
      <c r="M9217" s="1" t="s">
        <v>120</v>
      </c>
      <c r="N9217" s="1" t="s">
        <v>120</v>
      </c>
      <c r="O9217" s="1" t="s">
        <v>7</v>
      </c>
      <c r="P9217" s="1" t="s">
        <v>3402</v>
      </c>
      <c r="Q9217" s="1" t="s">
        <v>476</v>
      </c>
      <c r="R9217" s="1" t="s">
        <v>488</v>
      </c>
      <c r="S9217" s="1" t="s">
        <v>2</v>
      </c>
      <c r="T9217" s="21"/>
      <c r="U9217" s="21"/>
      <c r="V9217" s="21">
        <f t="shared" si="574"/>
        <v>0</v>
      </c>
      <c r="W9217" s="23" t="e">
        <f t="shared" si="575"/>
        <v>#DIV/0!</v>
      </c>
      <c r="X9217" s="3">
        <v>0</v>
      </c>
      <c r="Y9217" s="2">
        <v>195</v>
      </c>
      <c r="Z9217" s="3">
        <f t="shared" si="572"/>
        <v>195</v>
      </c>
      <c r="AA9217" s="8">
        <f t="shared" si="573"/>
        <v>0</v>
      </c>
    </row>
    <row r="9218" spans="1:27" ht="10.5" x14ac:dyDescent="0.15">
      <c r="A9218" s="1" t="s">
        <v>43837</v>
      </c>
      <c r="B9218" s="1" t="s">
        <v>0</v>
      </c>
      <c r="C9218" s="1" t="s">
        <v>22</v>
      </c>
      <c r="E9218" s="1" t="s">
        <v>43838</v>
      </c>
      <c r="F9218" s="1" t="s">
        <v>2</v>
      </c>
      <c r="G9218" s="1" t="s">
        <v>43839</v>
      </c>
      <c r="H9218" s="1" t="s">
        <v>43840</v>
      </c>
      <c r="I9218" s="1" t="s">
        <v>14958</v>
      </c>
      <c r="J9218" s="1" t="s">
        <v>64</v>
      </c>
      <c r="K9218" s="1" t="s">
        <v>14959</v>
      </c>
      <c r="L9218" s="1" t="s">
        <v>57</v>
      </c>
      <c r="M9218" s="1" t="s">
        <v>137</v>
      </c>
      <c r="N9218" s="1" t="s">
        <v>138</v>
      </c>
      <c r="O9218" s="1" t="s">
        <v>7</v>
      </c>
      <c r="P9218" s="1" t="s">
        <v>495</v>
      </c>
      <c r="Q9218" s="1" t="s">
        <v>476</v>
      </c>
      <c r="R9218" s="1" t="s">
        <v>488</v>
      </c>
      <c r="S9218" s="1" t="s">
        <v>43841</v>
      </c>
      <c r="T9218" s="21"/>
      <c r="U9218" s="21"/>
      <c r="V9218" s="21">
        <f t="shared" si="574"/>
        <v>0</v>
      </c>
      <c r="W9218" s="23" t="e">
        <f t="shared" si="575"/>
        <v>#DIV/0!</v>
      </c>
      <c r="X9218" s="3">
        <v>0</v>
      </c>
      <c r="Y9218" s="2">
        <v>195</v>
      </c>
      <c r="Z9218" s="3">
        <f t="shared" ref="Z9218:Z9281" si="576">SUM(X9218:Y9218)</f>
        <v>195</v>
      </c>
      <c r="AA9218" s="8">
        <f t="shared" ref="AA9218:AA9281" si="577">X9218/Z9218</f>
        <v>0</v>
      </c>
    </row>
    <row r="9219" spans="1:27" ht="10.5" x14ac:dyDescent="0.15">
      <c r="A9219" s="1" t="s">
        <v>23051</v>
      </c>
      <c r="B9219" s="1" t="s">
        <v>0</v>
      </c>
      <c r="C9219" s="1" t="s">
        <v>22</v>
      </c>
      <c r="E9219" s="1" t="s">
        <v>23052</v>
      </c>
      <c r="F9219" s="1" t="s">
        <v>2</v>
      </c>
      <c r="G9219" s="1" t="s">
        <v>23053</v>
      </c>
      <c r="H9219" s="1" t="s">
        <v>23054</v>
      </c>
      <c r="I9219" s="1" t="s">
        <v>23</v>
      </c>
      <c r="J9219" s="1" t="s">
        <v>408</v>
      </c>
      <c r="K9219" s="1" t="s">
        <v>9241</v>
      </c>
      <c r="L9219" s="1" t="s">
        <v>2</v>
      </c>
      <c r="M9219" s="1" t="s">
        <v>120</v>
      </c>
      <c r="N9219" s="1" t="s">
        <v>120</v>
      </c>
      <c r="O9219" s="1" t="s">
        <v>7</v>
      </c>
      <c r="P9219" s="1" t="s">
        <v>747</v>
      </c>
      <c r="Q9219" s="1" t="s">
        <v>476</v>
      </c>
      <c r="R9219" s="1" t="s">
        <v>488</v>
      </c>
      <c r="S9219" s="1" t="s">
        <v>23055</v>
      </c>
      <c r="T9219" s="21">
        <v>0</v>
      </c>
      <c r="U9219" s="21">
        <v>184.17</v>
      </c>
      <c r="V9219" s="21">
        <f t="shared" ref="V9219:V9282" si="578">SUM(T9219:U9219)</f>
        <v>184.17</v>
      </c>
      <c r="W9219" s="23">
        <f t="shared" ref="W9219:W9282" si="579">T9219/V9219</f>
        <v>0</v>
      </c>
      <c r="X9219" s="3">
        <v>0</v>
      </c>
      <c r="Y9219" s="2">
        <v>194.75</v>
      </c>
      <c r="Z9219" s="3">
        <f t="shared" si="576"/>
        <v>194.75</v>
      </c>
      <c r="AA9219" s="8">
        <f t="shared" si="577"/>
        <v>0</v>
      </c>
    </row>
    <row r="9220" spans="1:27" ht="10.5" x14ac:dyDescent="0.15">
      <c r="A9220" s="1" t="s">
        <v>20042</v>
      </c>
      <c r="B9220" s="1" t="s">
        <v>0</v>
      </c>
      <c r="C9220" s="1" t="s">
        <v>22</v>
      </c>
      <c r="E9220" s="1" t="s">
        <v>20043</v>
      </c>
      <c r="F9220" s="1" t="s">
        <v>2</v>
      </c>
      <c r="G9220" s="1" t="s">
        <v>2</v>
      </c>
      <c r="H9220" s="1" t="s">
        <v>20044</v>
      </c>
      <c r="I9220" s="1" t="s">
        <v>20045</v>
      </c>
      <c r="J9220" s="1" t="s">
        <v>24</v>
      </c>
      <c r="K9220" s="1" t="s">
        <v>20046</v>
      </c>
      <c r="L9220" s="1" t="s">
        <v>2</v>
      </c>
      <c r="M9220" s="1" t="s">
        <v>120</v>
      </c>
      <c r="N9220" s="1" t="s">
        <v>120</v>
      </c>
      <c r="O9220" s="1" t="s">
        <v>7</v>
      </c>
      <c r="P9220" s="1" t="s">
        <v>807</v>
      </c>
      <c r="Q9220" s="1" t="s">
        <v>476</v>
      </c>
      <c r="R9220" s="1" t="s">
        <v>488</v>
      </c>
      <c r="S9220" s="1" t="s">
        <v>20047</v>
      </c>
      <c r="T9220" s="21">
        <v>0</v>
      </c>
      <c r="U9220" s="21">
        <v>1602.42</v>
      </c>
      <c r="V9220" s="21">
        <f t="shared" si="578"/>
        <v>1602.42</v>
      </c>
      <c r="W9220" s="23">
        <f t="shared" si="579"/>
        <v>0</v>
      </c>
      <c r="X9220" s="3">
        <v>0</v>
      </c>
      <c r="Y9220" s="2">
        <v>194.52</v>
      </c>
      <c r="Z9220" s="3">
        <f t="shared" si="576"/>
        <v>194.52</v>
      </c>
      <c r="AA9220" s="8">
        <f t="shared" si="577"/>
        <v>0</v>
      </c>
    </row>
    <row r="9221" spans="1:27" ht="10.5" x14ac:dyDescent="0.15">
      <c r="A9221" s="1" t="s">
        <v>22670</v>
      </c>
      <c r="B9221" s="1" t="s">
        <v>0</v>
      </c>
      <c r="C9221" s="1" t="s">
        <v>22</v>
      </c>
      <c r="E9221" s="1" t="s">
        <v>22671</v>
      </c>
      <c r="F9221" s="1" t="s">
        <v>2</v>
      </c>
      <c r="G9221" s="1" t="s">
        <v>2</v>
      </c>
      <c r="H9221" s="1" t="s">
        <v>22672</v>
      </c>
      <c r="I9221" s="1" t="s">
        <v>117</v>
      </c>
      <c r="J9221" s="1" t="s">
        <v>118</v>
      </c>
      <c r="K9221" s="1" t="s">
        <v>4894</v>
      </c>
      <c r="L9221" s="1" t="s">
        <v>2</v>
      </c>
      <c r="M9221" s="1" t="s">
        <v>120</v>
      </c>
      <c r="N9221" s="1" t="s">
        <v>120</v>
      </c>
      <c r="O9221" s="1" t="s">
        <v>7</v>
      </c>
      <c r="P9221" s="1" t="s">
        <v>747</v>
      </c>
      <c r="Q9221" s="1" t="s">
        <v>476</v>
      </c>
      <c r="R9221" s="1" t="s">
        <v>488</v>
      </c>
      <c r="S9221" s="1" t="s">
        <v>2</v>
      </c>
      <c r="T9221" s="21">
        <v>0</v>
      </c>
      <c r="U9221" s="21">
        <v>497.4</v>
      </c>
      <c r="V9221" s="21">
        <f t="shared" si="578"/>
        <v>497.4</v>
      </c>
      <c r="W9221" s="23">
        <f t="shared" si="579"/>
        <v>0</v>
      </c>
      <c r="X9221" s="3">
        <v>0</v>
      </c>
      <c r="Y9221" s="2">
        <v>194.5</v>
      </c>
      <c r="Z9221" s="3">
        <f t="shared" si="576"/>
        <v>194.5</v>
      </c>
      <c r="AA9221" s="8">
        <f t="shared" si="577"/>
        <v>0</v>
      </c>
    </row>
    <row r="9222" spans="1:27" ht="10.5" x14ac:dyDescent="0.15">
      <c r="A9222" s="1" t="s">
        <v>35492</v>
      </c>
      <c r="B9222" s="1" t="s">
        <v>0</v>
      </c>
      <c r="C9222" s="1" t="s">
        <v>22</v>
      </c>
      <c r="E9222" s="1" t="s">
        <v>35493</v>
      </c>
      <c r="F9222" s="1" t="s">
        <v>2</v>
      </c>
      <c r="G9222" s="1" t="s">
        <v>35494</v>
      </c>
      <c r="H9222" s="1" t="s">
        <v>35495</v>
      </c>
      <c r="I9222" s="1" t="s">
        <v>1173</v>
      </c>
      <c r="J9222" s="1" t="s">
        <v>24</v>
      </c>
      <c r="K9222" s="1" t="s">
        <v>1174</v>
      </c>
      <c r="L9222" s="1" t="s">
        <v>2</v>
      </c>
      <c r="M9222" s="1" t="s">
        <v>120</v>
      </c>
      <c r="N9222" s="1" t="s">
        <v>120</v>
      </c>
      <c r="O9222" s="1" t="s">
        <v>7</v>
      </c>
      <c r="P9222" s="1" t="s">
        <v>741</v>
      </c>
      <c r="Q9222" s="1" t="s">
        <v>476</v>
      </c>
      <c r="R9222" s="1" t="s">
        <v>503</v>
      </c>
      <c r="S9222" s="1" t="s">
        <v>2</v>
      </c>
      <c r="T9222" s="21">
        <v>0</v>
      </c>
      <c r="U9222" s="21">
        <v>649.70000000000005</v>
      </c>
      <c r="V9222" s="21">
        <f t="shared" si="578"/>
        <v>649.70000000000005</v>
      </c>
      <c r="W9222" s="23">
        <f t="shared" si="579"/>
        <v>0</v>
      </c>
      <c r="X9222" s="3">
        <v>0</v>
      </c>
      <c r="Y9222" s="2">
        <v>194.4</v>
      </c>
      <c r="Z9222" s="3">
        <f t="shared" si="576"/>
        <v>194.4</v>
      </c>
      <c r="AA9222" s="8">
        <f t="shared" si="577"/>
        <v>0</v>
      </c>
    </row>
    <row r="9223" spans="1:27" ht="10.5" x14ac:dyDescent="0.15">
      <c r="A9223" s="1" t="s">
        <v>23319</v>
      </c>
      <c r="B9223" s="1" t="s">
        <v>0</v>
      </c>
      <c r="C9223" s="1" t="s">
        <v>22</v>
      </c>
      <c r="E9223" s="1" t="s">
        <v>23320</v>
      </c>
      <c r="F9223" s="1" t="s">
        <v>2</v>
      </c>
      <c r="G9223" s="1" t="s">
        <v>23321</v>
      </c>
      <c r="H9223" s="1" t="s">
        <v>23322</v>
      </c>
      <c r="I9223" s="1" t="s">
        <v>1700</v>
      </c>
      <c r="J9223" s="1" t="s">
        <v>88</v>
      </c>
      <c r="K9223" s="1" t="s">
        <v>15032</v>
      </c>
      <c r="L9223" s="1" t="s">
        <v>2</v>
      </c>
      <c r="M9223" s="1" t="s">
        <v>120</v>
      </c>
      <c r="N9223" s="1" t="s">
        <v>120</v>
      </c>
      <c r="O9223" s="1" t="s">
        <v>191</v>
      </c>
      <c r="P9223" s="1" t="s">
        <v>1924</v>
      </c>
      <c r="Q9223" s="1" t="s">
        <v>476</v>
      </c>
      <c r="R9223" s="1" t="s">
        <v>488</v>
      </c>
      <c r="S9223" s="1" t="s">
        <v>23323</v>
      </c>
      <c r="T9223" s="21">
        <v>0</v>
      </c>
      <c r="U9223" s="21">
        <v>1071.47</v>
      </c>
      <c r="V9223" s="21">
        <f t="shared" si="578"/>
        <v>1071.47</v>
      </c>
      <c r="W9223" s="23">
        <f t="shared" si="579"/>
        <v>0</v>
      </c>
      <c r="X9223" s="3">
        <v>0</v>
      </c>
      <c r="Y9223" s="2">
        <v>194.17</v>
      </c>
      <c r="Z9223" s="3">
        <f t="shared" si="576"/>
        <v>194.17</v>
      </c>
      <c r="AA9223" s="8">
        <f t="shared" si="577"/>
        <v>0</v>
      </c>
    </row>
    <row r="9224" spans="1:27" ht="10.5" x14ac:dyDescent="0.15">
      <c r="A9224" s="1" t="s">
        <v>24488</v>
      </c>
      <c r="B9224" s="1" t="s">
        <v>0</v>
      </c>
      <c r="C9224" s="1" t="s">
        <v>22</v>
      </c>
      <c r="E9224" s="1" t="s">
        <v>24489</v>
      </c>
      <c r="F9224" s="1" t="s">
        <v>2</v>
      </c>
      <c r="G9224" s="1" t="s">
        <v>24490</v>
      </c>
      <c r="H9224" s="1" t="s">
        <v>24491</v>
      </c>
      <c r="I9224" s="1" t="s">
        <v>24492</v>
      </c>
      <c r="J9224" s="1" t="s">
        <v>210</v>
      </c>
      <c r="K9224" s="1" t="s">
        <v>24493</v>
      </c>
      <c r="L9224" s="1" t="s">
        <v>2</v>
      </c>
      <c r="M9224" s="1" t="s">
        <v>120</v>
      </c>
      <c r="N9224" s="1" t="s">
        <v>120</v>
      </c>
      <c r="O9224" s="1" t="s">
        <v>7</v>
      </c>
      <c r="P9224" s="1" t="s">
        <v>807</v>
      </c>
      <c r="Q9224" s="1" t="s">
        <v>476</v>
      </c>
      <c r="R9224" s="1" t="s">
        <v>488</v>
      </c>
      <c r="S9224" s="1" t="s">
        <v>24494</v>
      </c>
      <c r="T9224" s="21">
        <v>0</v>
      </c>
      <c r="U9224" s="21">
        <v>3154.54</v>
      </c>
      <c r="V9224" s="21">
        <f t="shared" si="578"/>
        <v>3154.54</v>
      </c>
      <c r="W9224" s="23">
        <f t="shared" si="579"/>
        <v>0</v>
      </c>
      <c r="X9224" s="3">
        <v>0</v>
      </c>
      <c r="Y9224" s="2">
        <v>193.9</v>
      </c>
      <c r="Z9224" s="3">
        <f t="shared" si="576"/>
        <v>193.9</v>
      </c>
      <c r="AA9224" s="8">
        <f t="shared" si="577"/>
        <v>0</v>
      </c>
    </row>
    <row r="9225" spans="1:27" ht="10.5" x14ac:dyDescent="0.15">
      <c r="A9225" s="1" t="s">
        <v>31431</v>
      </c>
      <c r="B9225" s="1" t="s">
        <v>0</v>
      </c>
      <c r="C9225" s="1" t="s">
        <v>22</v>
      </c>
      <c r="E9225" s="1" t="s">
        <v>31432</v>
      </c>
      <c r="F9225" s="1" t="s">
        <v>2</v>
      </c>
      <c r="G9225" s="1" t="s">
        <v>2</v>
      </c>
      <c r="H9225" s="1" t="s">
        <v>31433</v>
      </c>
      <c r="I9225" s="1" t="s">
        <v>19324</v>
      </c>
      <c r="J9225" s="1" t="s">
        <v>298</v>
      </c>
      <c r="K9225" s="1" t="s">
        <v>18697</v>
      </c>
      <c r="L9225" s="1" t="s">
        <v>2</v>
      </c>
      <c r="M9225" s="1" t="s">
        <v>120</v>
      </c>
      <c r="N9225" s="1" t="s">
        <v>120</v>
      </c>
      <c r="O9225" s="1" t="s">
        <v>7</v>
      </c>
      <c r="P9225" s="1" t="s">
        <v>518</v>
      </c>
      <c r="Q9225" s="1" t="s">
        <v>476</v>
      </c>
      <c r="R9225" s="1" t="s">
        <v>477</v>
      </c>
      <c r="S9225" s="1" t="s">
        <v>2</v>
      </c>
      <c r="T9225" s="21"/>
      <c r="U9225" s="21"/>
      <c r="V9225" s="21">
        <f t="shared" si="578"/>
        <v>0</v>
      </c>
      <c r="W9225" s="23" t="e">
        <f t="shared" si="579"/>
        <v>#DIV/0!</v>
      </c>
      <c r="X9225" s="3">
        <v>0</v>
      </c>
      <c r="Y9225" s="2">
        <v>302.79000000000002</v>
      </c>
      <c r="Z9225" s="3">
        <f t="shared" si="576"/>
        <v>302.79000000000002</v>
      </c>
      <c r="AA9225" s="8">
        <f t="shared" si="577"/>
        <v>0</v>
      </c>
    </row>
    <row r="9226" spans="1:27" ht="10.5" x14ac:dyDescent="0.15">
      <c r="A9226" s="1" t="s">
        <v>26437</v>
      </c>
      <c r="B9226" s="1" t="s">
        <v>0</v>
      </c>
      <c r="C9226" s="1" t="s">
        <v>22</v>
      </c>
      <c r="E9226" s="1" t="s">
        <v>26438</v>
      </c>
      <c r="F9226" s="1" t="s">
        <v>2</v>
      </c>
      <c r="G9226" s="1" t="s">
        <v>2</v>
      </c>
      <c r="H9226" s="1" t="s">
        <v>26439</v>
      </c>
      <c r="I9226" s="1" t="s">
        <v>9394</v>
      </c>
      <c r="J9226" s="1" t="s">
        <v>51</v>
      </c>
      <c r="K9226" s="1" t="s">
        <v>21731</v>
      </c>
      <c r="L9226" s="1" t="s">
        <v>2</v>
      </c>
      <c r="M9226" s="1" t="s">
        <v>120</v>
      </c>
      <c r="N9226" s="1" t="s">
        <v>120</v>
      </c>
      <c r="O9226" s="1" t="s">
        <v>7</v>
      </c>
      <c r="P9226" s="1" t="s">
        <v>879</v>
      </c>
      <c r="Q9226" s="1" t="s">
        <v>476</v>
      </c>
      <c r="R9226" s="1" t="s">
        <v>477</v>
      </c>
      <c r="S9226" s="1" t="s">
        <v>26440</v>
      </c>
      <c r="T9226" s="21">
        <v>0</v>
      </c>
      <c r="U9226" s="21">
        <v>2624.98</v>
      </c>
      <c r="V9226" s="21">
        <f t="shared" si="578"/>
        <v>2624.98</v>
      </c>
      <c r="W9226" s="23">
        <f t="shared" si="579"/>
        <v>0</v>
      </c>
      <c r="X9226" s="3">
        <v>0</v>
      </c>
      <c r="Y9226" s="2">
        <v>192.71</v>
      </c>
      <c r="Z9226" s="3">
        <f t="shared" si="576"/>
        <v>192.71</v>
      </c>
      <c r="AA9226" s="8">
        <f t="shared" si="577"/>
        <v>0</v>
      </c>
    </row>
    <row r="9227" spans="1:27" ht="10.5" x14ac:dyDescent="0.15">
      <c r="A9227" s="1" t="s">
        <v>45519</v>
      </c>
      <c r="B9227" s="1" t="s">
        <v>0</v>
      </c>
      <c r="C9227" s="1" t="s">
        <v>22</v>
      </c>
      <c r="E9227" s="1" t="s">
        <v>45520</v>
      </c>
      <c r="F9227" s="1" t="s">
        <v>2</v>
      </c>
      <c r="G9227" s="1" t="s">
        <v>2</v>
      </c>
      <c r="H9227" s="1" t="s">
        <v>45521</v>
      </c>
      <c r="I9227" s="1" t="s">
        <v>644</v>
      </c>
      <c r="J9227" s="1" t="s">
        <v>64</v>
      </c>
      <c r="K9227" s="1" t="s">
        <v>1594</v>
      </c>
      <c r="L9227" s="1" t="s">
        <v>2</v>
      </c>
      <c r="M9227" s="1" t="s">
        <v>120</v>
      </c>
      <c r="N9227" s="1" t="s">
        <v>120</v>
      </c>
      <c r="O9227" s="1" t="s">
        <v>7</v>
      </c>
      <c r="P9227" s="1" t="s">
        <v>1435</v>
      </c>
      <c r="Q9227" s="1" t="s">
        <v>476</v>
      </c>
      <c r="R9227" s="1" t="s">
        <v>477</v>
      </c>
      <c r="S9227" s="1" t="s">
        <v>45522</v>
      </c>
      <c r="T9227" s="21">
        <v>0</v>
      </c>
      <c r="U9227" s="21">
        <v>224.7</v>
      </c>
      <c r="V9227" s="21">
        <f t="shared" si="578"/>
        <v>224.7</v>
      </c>
      <c r="W9227" s="23">
        <f t="shared" si="579"/>
        <v>0</v>
      </c>
      <c r="X9227" s="3">
        <v>0</v>
      </c>
      <c r="Y9227" s="2">
        <v>192.6</v>
      </c>
      <c r="Z9227" s="3">
        <f t="shared" si="576"/>
        <v>192.6</v>
      </c>
      <c r="AA9227" s="8">
        <f t="shared" si="577"/>
        <v>0</v>
      </c>
    </row>
    <row r="9228" spans="1:27" ht="10.5" x14ac:dyDescent="0.15">
      <c r="A9228" s="1" t="s">
        <v>21619</v>
      </c>
      <c r="B9228" s="1" t="s">
        <v>0</v>
      </c>
      <c r="C9228" s="1" t="s">
        <v>22</v>
      </c>
      <c r="E9228" s="1" t="s">
        <v>21620</v>
      </c>
      <c r="F9228" s="1" t="s">
        <v>2</v>
      </c>
      <c r="G9228" s="1" t="s">
        <v>2</v>
      </c>
      <c r="H9228" s="1" t="s">
        <v>21621</v>
      </c>
      <c r="I9228" s="1" t="s">
        <v>1728</v>
      </c>
      <c r="J9228" s="1" t="s">
        <v>79</v>
      </c>
      <c r="K9228" s="1" t="s">
        <v>21622</v>
      </c>
      <c r="L9228" s="1" t="s">
        <v>2</v>
      </c>
      <c r="M9228" s="1" t="s">
        <v>120</v>
      </c>
      <c r="N9228" s="1" t="s">
        <v>120</v>
      </c>
      <c r="O9228" s="1" t="s">
        <v>7</v>
      </c>
      <c r="P9228" s="1" t="s">
        <v>2379</v>
      </c>
      <c r="Q9228" s="1" t="s">
        <v>476</v>
      </c>
      <c r="R9228" s="1" t="s">
        <v>477</v>
      </c>
      <c r="S9228" s="1" t="s">
        <v>21623</v>
      </c>
      <c r="T9228" s="21">
        <v>0</v>
      </c>
      <c r="U9228" s="21">
        <v>745.42</v>
      </c>
      <c r="V9228" s="21">
        <f t="shared" si="578"/>
        <v>745.42</v>
      </c>
      <c r="W9228" s="23">
        <f t="shared" si="579"/>
        <v>0</v>
      </c>
      <c r="X9228" s="3">
        <v>0</v>
      </c>
      <c r="Y9228" s="2">
        <v>192.3</v>
      </c>
      <c r="Z9228" s="3">
        <f t="shared" si="576"/>
        <v>192.3</v>
      </c>
      <c r="AA9228" s="8">
        <f t="shared" si="577"/>
        <v>0</v>
      </c>
    </row>
    <row r="9229" spans="1:27" ht="10.5" x14ac:dyDescent="0.15">
      <c r="A9229" s="1" t="s">
        <v>24999</v>
      </c>
      <c r="B9229" s="1" t="s">
        <v>0</v>
      </c>
      <c r="C9229" s="1" t="s">
        <v>22</v>
      </c>
      <c r="E9229" s="1" t="s">
        <v>25000</v>
      </c>
      <c r="F9229" s="1" t="s">
        <v>2</v>
      </c>
      <c r="G9229" s="1" t="s">
        <v>25001</v>
      </c>
      <c r="H9229" s="1" t="s">
        <v>25002</v>
      </c>
      <c r="I9229" s="1" t="s">
        <v>117</v>
      </c>
      <c r="J9229" s="1" t="s">
        <v>118</v>
      </c>
      <c r="K9229" s="1" t="s">
        <v>3560</v>
      </c>
      <c r="L9229" s="1" t="s">
        <v>2</v>
      </c>
      <c r="M9229" s="1" t="s">
        <v>120</v>
      </c>
      <c r="N9229" s="1" t="s">
        <v>120</v>
      </c>
      <c r="O9229" s="1" t="s">
        <v>7</v>
      </c>
      <c r="P9229" s="1" t="s">
        <v>1242</v>
      </c>
      <c r="Q9229" s="1" t="s">
        <v>476</v>
      </c>
      <c r="R9229" s="1" t="s">
        <v>503</v>
      </c>
      <c r="S9229" s="1" t="s">
        <v>2</v>
      </c>
      <c r="T9229" s="21">
        <v>0</v>
      </c>
      <c r="U9229" s="21">
        <v>1528.84</v>
      </c>
      <c r="V9229" s="21">
        <f t="shared" si="578"/>
        <v>1528.84</v>
      </c>
      <c r="W9229" s="23">
        <f t="shared" si="579"/>
        <v>0</v>
      </c>
      <c r="X9229" s="3">
        <v>0</v>
      </c>
      <c r="Y9229" s="2">
        <v>192.15</v>
      </c>
      <c r="Z9229" s="3">
        <f t="shared" si="576"/>
        <v>192.15</v>
      </c>
      <c r="AA9229" s="8">
        <f t="shared" si="577"/>
        <v>0</v>
      </c>
    </row>
    <row r="9230" spans="1:27" ht="10.5" x14ac:dyDescent="0.15">
      <c r="A9230" s="1" t="s">
        <v>24418</v>
      </c>
      <c r="B9230" s="1" t="s">
        <v>0</v>
      </c>
      <c r="C9230" s="1" t="s">
        <v>22</v>
      </c>
      <c r="E9230" s="1" t="s">
        <v>24419</v>
      </c>
      <c r="F9230" s="1" t="s">
        <v>2</v>
      </c>
      <c r="G9230" s="1" t="s">
        <v>24420</v>
      </c>
      <c r="H9230" s="1" t="s">
        <v>24421</v>
      </c>
      <c r="I9230" s="1" t="s">
        <v>1534</v>
      </c>
      <c r="J9230" s="1" t="s">
        <v>53</v>
      </c>
      <c r="K9230" s="1" t="s">
        <v>24422</v>
      </c>
      <c r="L9230" s="1" t="s">
        <v>19</v>
      </c>
      <c r="M9230" s="1" t="s">
        <v>289</v>
      </c>
      <c r="N9230" s="1" t="s">
        <v>24423</v>
      </c>
      <c r="O9230" s="1" t="s">
        <v>7</v>
      </c>
      <c r="P9230" s="1" t="s">
        <v>879</v>
      </c>
      <c r="Q9230" s="1" t="s">
        <v>476</v>
      </c>
      <c r="R9230" s="1" t="s">
        <v>477</v>
      </c>
      <c r="S9230" s="1" t="s">
        <v>2</v>
      </c>
      <c r="T9230" s="21">
        <v>0</v>
      </c>
      <c r="U9230" s="21">
        <v>340.13</v>
      </c>
      <c r="V9230" s="21">
        <f t="shared" si="578"/>
        <v>340.13</v>
      </c>
      <c r="W9230" s="23">
        <f t="shared" si="579"/>
        <v>0</v>
      </c>
      <c r="X9230" s="3">
        <v>0</v>
      </c>
      <c r="Y9230" s="2">
        <v>192.1</v>
      </c>
      <c r="Z9230" s="3">
        <f t="shared" si="576"/>
        <v>192.1</v>
      </c>
      <c r="AA9230" s="8">
        <f t="shared" si="577"/>
        <v>0</v>
      </c>
    </row>
    <row r="9231" spans="1:27" ht="10.5" x14ac:dyDescent="0.15">
      <c r="A9231" s="1" t="s">
        <v>24424</v>
      </c>
      <c r="B9231" s="1" t="s">
        <v>0</v>
      </c>
      <c r="C9231" s="1" t="s">
        <v>22</v>
      </c>
      <c r="E9231" s="1" t="s">
        <v>24425</v>
      </c>
      <c r="F9231" s="1" t="s">
        <v>2</v>
      </c>
      <c r="G9231" s="1" t="s">
        <v>24426</v>
      </c>
      <c r="H9231" s="1" t="s">
        <v>24427</v>
      </c>
      <c r="I9231" s="1" t="s">
        <v>2927</v>
      </c>
      <c r="J9231" s="1" t="s">
        <v>53</v>
      </c>
      <c r="K9231" s="1" t="s">
        <v>14605</v>
      </c>
      <c r="L9231" s="1" t="s">
        <v>19</v>
      </c>
      <c r="M9231" s="1" t="s">
        <v>289</v>
      </c>
      <c r="N9231" s="1" t="s">
        <v>24423</v>
      </c>
      <c r="O9231" s="1" t="s">
        <v>7</v>
      </c>
      <c r="P9231" s="1" t="s">
        <v>879</v>
      </c>
      <c r="Q9231" s="1" t="s">
        <v>476</v>
      </c>
      <c r="R9231" s="1" t="s">
        <v>477</v>
      </c>
      <c r="S9231" s="1" t="s">
        <v>2</v>
      </c>
      <c r="T9231" s="21">
        <v>0</v>
      </c>
      <c r="U9231" s="21">
        <v>393.24</v>
      </c>
      <c r="V9231" s="21">
        <f t="shared" si="578"/>
        <v>393.24</v>
      </c>
      <c r="W9231" s="23">
        <f t="shared" si="579"/>
        <v>0</v>
      </c>
      <c r="X9231" s="3">
        <v>0</v>
      </c>
      <c r="Y9231" s="2">
        <v>192.1</v>
      </c>
      <c r="Z9231" s="3">
        <f t="shared" si="576"/>
        <v>192.1</v>
      </c>
      <c r="AA9231" s="8">
        <f t="shared" si="577"/>
        <v>0</v>
      </c>
    </row>
    <row r="9232" spans="1:27" ht="10.5" x14ac:dyDescent="0.15">
      <c r="A9232" s="1" t="s">
        <v>28394</v>
      </c>
      <c r="B9232" s="1" t="s">
        <v>0</v>
      </c>
      <c r="C9232" s="1" t="s">
        <v>22</v>
      </c>
      <c r="E9232" s="1" t="s">
        <v>28395</v>
      </c>
      <c r="F9232" s="1" t="s">
        <v>2</v>
      </c>
      <c r="G9232" s="1" t="s">
        <v>28396</v>
      </c>
      <c r="H9232" s="1" t="s">
        <v>28397</v>
      </c>
      <c r="I9232" s="1" t="s">
        <v>1756</v>
      </c>
      <c r="J9232" s="1" t="s">
        <v>53</v>
      </c>
      <c r="K9232" s="1" t="s">
        <v>28398</v>
      </c>
      <c r="L9232" s="1" t="s">
        <v>19</v>
      </c>
      <c r="M9232" s="1" t="s">
        <v>289</v>
      </c>
      <c r="N9232" s="1" t="s">
        <v>24423</v>
      </c>
      <c r="O9232" s="1" t="s">
        <v>7</v>
      </c>
      <c r="P9232" s="1" t="s">
        <v>879</v>
      </c>
      <c r="Q9232" s="1" t="s">
        <v>476</v>
      </c>
      <c r="R9232" s="1" t="s">
        <v>477</v>
      </c>
      <c r="S9232" s="1" t="s">
        <v>2</v>
      </c>
      <c r="T9232" s="21">
        <v>0</v>
      </c>
      <c r="U9232" s="21">
        <v>367.25</v>
      </c>
      <c r="V9232" s="21">
        <f t="shared" si="578"/>
        <v>367.25</v>
      </c>
      <c r="W9232" s="23">
        <f t="shared" si="579"/>
        <v>0</v>
      </c>
      <c r="X9232" s="3">
        <v>0</v>
      </c>
      <c r="Y9232" s="2">
        <v>192.1</v>
      </c>
      <c r="Z9232" s="3">
        <f t="shared" si="576"/>
        <v>192.1</v>
      </c>
      <c r="AA9232" s="8">
        <f t="shared" si="577"/>
        <v>0</v>
      </c>
    </row>
    <row r="9233" spans="1:27" ht="10.5" x14ac:dyDescent="0.15">
      <c r="A9233" s="1" t="s">
        <v>37478</v>
      </c>
      <c r="B9233" s="1" t="s">
        <v>0</v>
      </c>
      <c r="C9233" s="1" t="s">
        <v>22</v>
      </c>
      <c r="E9233" s="1" t="s">
        <v>37479</v>
      </c>
      <c r="F9233" s="1" t="s">
        <v>2</v>
      </c>
      <c r="G9233" s="1" t="s">
        <v>2</v>
      </c>
      <c r="H9233" s="1" t="s">
        <v>37480</v>
      </c>
      <c r="I9233" s="1" t="s">
        <v>19802</v>
      </c>
      <c r="J9233" s="1" t="s">
        <v>37</v>
      </c>
      <c r="K9233" s="1" t="s">
        <v>19803</v>
      </c>
      <c r="L9233" s="1" t="s">
        <v>2</v>
      </c>
      <c r="M9233" s="1" t="s">
        <v>120</v>
      </c>
      <c r="N9233" s="1" t="s">
        <v>120</v>
      </c>
      <c r="O9233" s="1" t="s">
        <v>7</v>
      </c>
      <c r="P9233" s="1" t="s">
        <v>2385</v>
      </c>
      <c r="Q9233" s="1" t="s">
        <v>476</v>
      </c>
      <c r="R9233" s="1" t="s">
        <v>477</v>
      </c>
      <c r="S9233" s="1" t="s">
        <v>37481</v>
      </c>
      <c r="T9233" s="21">
        <v>0</v>
      </c>
      <c r="U9233" s="21">
        <v>115.08</v>
      </c>
      <c r="V9233" s="21">
        <f t="shared" si="578"/>
        <v>115.08</v>
      </c>
      <c r="W9233" s="23">
        <f t="shared" si="579"/>
        <v>0</v>
      </c>
      <c r="X9233" s="3">
        <v>0</v>
      </c>
      <c r="Y9233" s="2">
        <v>382.13</v>
      </c>
      <c r="Z9233" s="3">
        <f t="shared" si="576"/>
        <v>382.13</v>
      </c>
      <c r="AA9233" s="8">
        <f t="shared" si="577"/>
        <v>0</v>
      </c>
    </row>
    <row r="9234" spans="1:27" ht="10.5" x14ac:dyDescent="0.15">
      <c r="A9234" s="1" t="s">
        <v>47551</v>
      </c>
      <c r="B9234" s="1" t="s">
        <v>0</v>
      </c>
      <c r="C9234" s="1" t="s">
        <v>22</v>
      </c>
      <c r="E9234" s="1" t="s">
        <v>47552</v>
      </c>
      <c r="F9234" s="1" t="s">
        <v>2</v>
      </c>
      <c r="G9234" s="1" t="s">
        <v>2</v>
      </c>
      <c r="H9234" s="1" t="s">
        <v>47553</v>
      </c>
      <c r="I9234" s="1" t="s">
        <v>11069</v>
      </c>
      <c r="J9234" s="1" t="s">
        <v>40</v>
      </c>
      <c r="K9234" s="1" t="s">
        <v>11070</v>
      </c>
      <c r="L9234" s="1" t="s">
        <v>2</v>
      </c>
      <c r="M9234" s="1" t="s">
        <v>120</v>
      </c>
      <c r="N9234" s="1" t="s">
        <v>120</v>
      </c>
      <c r="O9234" s="1" t="s">
        <v>7</v>
      </c>
      <c r="P9234" s="1" t="s">
        <v>1242</v>
      </c>
      <c r="Q9234" s="1" t="s">
        <v>476</v>
      </c>
      <c r="R9234" s="1" t="s">
        <v>503</v>
      </c>
      <c r="S9234" s="1" t="s">
        <v>2</v>
      </c>
      <c r="T9234" s="21">
        <v>0</v>
      </c>
      <c r="U9234" s="21">
        <v>1089.83</v>
      </c>
      <c r="V9234" s="21">
        <f t="shared" si="578"/>
        <v>1089.83</v>
      </c>
      <c r="W9234" s="23">
        <f t="shared" si="579"/>
        <v>0</v>
      </c>
      <c r="X9234" s="3">
        <v>0</v>
      </c>
      <c r="Y9234" s="2">
        <v>191.65</v>
      </c>
      <c r="Z9234" s="3">
        <f t="shared" si="576"/>
        <v>191.65</v>
      </c>
      <c r="AA9234" s="8">
        <f t="shared" si="577"/>
        <v>0</v>
      </c>
    </row>
    <row r="9235" spans="1:27" ht="10.5" x14ac:dyDescent="0.15">
      <c r="A9235" s="1" t="s">
        <v>34975</v>
      </c>
      <c r="B9235" s="1" t="s">
        <v>0</v>
      </c>
      <c r="C9235" s="1" t="s">
        <v>22</v>
      </c>
      <c r="E9235" s="1" t="s">
        <v>34976</v>
      </c>
      <c r="F9235" s="1" t="s">
        <v>2</v>
      </c>
      <c r="G9235" s="1" t="s">
        <v>34977</v>
      </c>
      <c r="H9235" s="1" t="s">
        <v>34978</v>
      </c>
      <c r="I9235" s="1" t="s">
        <v>928</v>
      </c>
      <c r="J9235" s="1" t="s">
        <v>93</v>
      </c>
      <c r="K9235" s="1" t="s">
        <v>13287</v>
      </c>
      <c r="L9235" s="1" t="s">
        <v>2</v>
      </c>
      <c r="M9235" s="1" t="s">
        <v>120</v>
      </c>
      <c r="N9235" s="1" t="s">
        <v>120</v>
      </c>
      <c r="O9235" s="1" t="s">
        <v>7</v>
      </c>
      <c r="P9235" s="1" t="s">
        <v>879</v>
      </c>
      <c r="Q9235" s="1" t="s">
        <v>476</v>
      </c>
      <c r="R9235" s="1" t="s">
        <v>477</v>
      </c>
      <c r="S9235" s="1" t="s">
        <v>2</v>
      </c>
      <c r="T9235" s="21">
        <v>0</v>
      </c>
      <c r="U9235" s="21">
        <v>5126.6000000000004</v>
      </c>
      <c r="V9235" s="21">
        <f t="shared" si="578"/>
        <v>5126.6000000000004</v>
      </c>
      <c r="W9235" s="23">
        <f t="shared" si="579"/>
        <v>0</v>
      </c>
      <c r="X9235" s="3">
        <v>0</v>
      </c>
      <c r="Y9235" s="2">
        <v>191.55</v>
      </c>
      <c r="Z9235" s="3">
        <f t="shared" si="576"/>
        <v>191.55</v>
      </c>
      <c r="AA9235" s="8">
        <f t="shared" si="577"/>
        <v>0</v>
      </c>
    </row>
    <row r="9236" spans="1:27" ht="10.5" x14ac:dyDescent="0.15">
      <c r="A9236" s="1" t="s">
        <v>39809</v>
      </c>
      <c r="B9236" s="1" t="s">
        <v>0</v>
      </c>
      <c r="C9236" s="1" t="s">
        <v>22</v>
      </c>
      <c r="E9236" s="1" t="s">
        <v>39810</v>
      </c>
      <c r="F9236" s="1" t="s">
        <v>2</v>
      </c>
      <c r="G9236" s="1" t="s">
        <v>2</v>
      </c>
      <c r="H9236" s="1" t="s">
        <v>39811</v>
      </c>
      <c r="I9236" s="1" t="s">
        <v>268</v>
      </c>
      <c r="J9236" s="1" t="s">
        <v>210</v>
      </c>
      <c r="K9236" s="1" t="s">
        <v>10409</v>
      </c>
      <c r="L9236" s="1" t="s">
        <v>2</v>
      </c>
      <c r="M9236" s="1" t="s">
        <v>120</v>
      </c>
      <c r="N9236" s="1" t="s">
        <v>120</v>
      </c>
      <c r="O9236" s="1" t="s">
        <v>7</v>
      </c>
      <c r="P9236" s="1" t="s">
        <v>579</v>
      </c>
      <c r="Q9236" s="1" t="s">
        <v>476</v>
      </c>
      <c r="R9236" s="1" t="s">
        <v>488</v>
      </c>
      <c r="S9236" s="1" t="s">
        <v>39812</v>
      </c>
      <c r="T9236" s="21">
        <v>0</v>
      </c>
      <c r="U9236" s="21">
        <v>722.02</v>
      </c>
      <c r="V9236" s="21">
        <f t="shared" si="578"/>
        <v>722.02</v>
      </c>
      <c r="W9236" s="23">
        <f t="shared" si="579"/>
        <v>0</v>
      </c>
      <c r="X9236" s="3">
        <v>0</v>
      </c>
      <c r="Y9236" s="2">
        <v>191.4</v>
      </c>
      <c r="Z9236" s="3">
        <f t="shared" si="576"/>
        <v>191.4</v>
      </c>
      <c r="AA9236" s="8">
        <f t="shared" si="577"/>
        <v>0</v>
      </c>
    </row>
    <row r="9237" spans="1:27" ht="10.5" x14ac:dyDescent="0.15">
      <c r="A9237" s="1" t="s">
        <v>43056</v>
      </c>
      <c r="B9237" s="1" t="s">
        <v>0</v>
      </c>
      <c r="C9237" s="1" t="s">
        <v>22</v>
      </c>
      <c r="E9237" s="1" t="s">
        <v>27972</v>
      </c>
      <c r="F9237" s="1" t="s">
        <v>2</v>
      </c>
      <c r="G9237" s="1" t="s">
        <v>43057</v>
      </c>
      <c r="H9237" s="1" t="s">
        <v>43058</v>
      </c>
      <c r="I9237" s="1" t="s">
        <v>117</v>
      </c>
      <c r="J9237" s="1" t="s">
        <v>118</v>
      </c>
      <c r="K9237" s="1" t="s">
        <v>1950</v>
      </c>
      <c r="L9237" s="1" t="s">
        <v>2</v>
      </c>
      <c r="M9237" s="1" t="s">
        <v>120</v>
      </c>
      <c r="N9237" s="1" t="s">
        <v>120</v>
      </c>
      <c r="O9237" s="1" t="s">
        <v>7</v>
      </c>
      <c r="P9237" s="1" t="s">
        <v>1899</v>
      </c>
      <c r="Q9237" s="1" t="s">
        <v>476</v>
      </c>
      <c r="R9237" s="1" t="s">
        <v>477</v>
      </c>
      <c r="S9237" s="1" t="s">
        <v>2</v>
      </c>
      <c r="T9237" s="21"/>
      <c r="U9237" s="21"/>
      <c r="V9237" s="21">
        <f t="shared" si="578"/>
        <v>0</v>
      </c>
      <c r="W9237" s="23" t="e">
        <f t="shared" si="579"/>
        <v>#DIV/0!</v>
      </c>
      <c r="X9237" s="3">
        <v>0</v>
      </c>
      <c r="Y9237" s="2">
        <v>191.3</v>
      </c>
      <c r="Z9237" s="3">
        <f t="shared" si="576"/>
        <v>191.3</v>
      </c>
      <c r="AA9237" s="8">
        <f t="shared" si="577"/>
        <v>0</v>
      </c>
    </row>
    <row r="9238" spans="1:27" ht="10.5" x14ac:dyDescent="0.15">
      <c r="A9238" s="1" t="s">
        <v>45103</v>
      </c>
      <c r="B9238" s="1" t="s">
        <v>0</v>
      </c>
      <c r="C9238" s="1" t="s">
        <v>22</v>
      </c>
      <c r="E9238" s="1" t="s">
        <v>45104</v>
      </c>
      <c r="F9238" s="1" t="s">
        <v>2</v>
      </c>
      <c r="G9238" s="1" t="s">
        <v>2</v>
      </c>
      <c r="H9238" s="1" t="s">
        <v>45105</v>
      </c>
      <c r="I9238" s="1" t="s">
        <v>31559</v>
      </c>
      <c r="J9238" s="1" t="s">
        <v>24</v>
      </c>
      <c r="K9238" s="1" t="s">
        <v>45106</v>
      </c>
      <c r="L9238" s="1" t="s">
        <v>2</v>
      </c>
      <c r="M9238" s="1" t="s">
        <v>120</v>
      </c>
      <c r="N9238" s="1" t="s">
        <v>120</v>
      </c>
      <c r="O9238" s="1" t="s">
        <v>7</v>
      </c>
      <c r="P9238" s="1" t="s">
        <v>1225</v>
      </c>
      <c r="Q9238" s="1" t="s">
        <v>476</v>
      </c>
      <c r="R9238" s="1" t="s">
        <v>477</v>
      </c>
      <c r="S9238" s="1" t="s">
        <v>45107</v>
      </c>
      <c r="T9238" s="21"/>
      <c r="U9238" s="21"/>
      <c r="V9238" s="21">
        <f t="shared" si="578"/>
        <v>0</v>
      </c>
      <c r="W9238" s="23" t="e">
        <f t="shared" si="579"/>
        <v>#DIV/0!</v>
      </c>
      <c r="X9238" s="3">
        <v>0</v>
      </c>
      <c r="Y9238" s="2">
        <v>191.21</v>
      </c>
      <c r="Z9238" s="3">
        <f t="shared" si="576"/>
        <v>191.21</v>
      </c>
      <c r="AA9238" s="8">
        <f t="shared" si="577"/>
        <v>0</v>
      </c>
    </row>
    <row r="9239" spans="1:27" ht="10.5" x14ac:dyDescent="0.15">
      <c r="A9239" s="1" t="s">
        <v>45618</v>
      </c>
      <c r="B9239" s="1" t="s">
        <v>0</v>
      </c>
      <c r="C9239" s="1" t="s">
        <v>22</v>
      </c>
      <c r="E9239" s="1" t="s">
        <v>7890</v>
      </c>
      <c r="F9239" s="1" t="s">
        <v>2</v>
      </c>
      <c r="G9239" s="1" t="s">
        <v>2</v>
      </c>
      <c r="H9239" s="1" t="s">
        <v>45619</v>
      </c>
      <c r="I9239" s="1" t="s">
        <v>45620</v>
      </c>
      <c r="J9239" s="1" t="s">
        <v>51</v>
      </c>
      <c r="K9239" s="1" t="s">
        <v>45621</v>
      </c>
      <c r="L9239" s="1" t="s">
        <v>2</v>
      </c>
      <c r="M9239" s="1" t="s">
        <v>120</v>
      </c>
      <c r="N9239" s="1" t="s">
        <v>120</v>
      </c>
      <c r="O9239" s="1" t="s">
        <v>7</v>
      </c>
      <c r="P9239" s="1" t="s">
        <v>1242</v>
      </c>
      <c r="Q9239" s="1" t="s">
        <v>476</v>
      </c>
      <c r="R9239" s="1" t="s">
        <v>503</v>
      </c>
      <c r="S9239" s="1" t="s">
        <v>2</v>
      </c>
      <c r="T9239" s="21"/>
      <c r="U9239" s="21"/>
      <c r="V9239" s="21">
        <f t="shared" si="578"/>
        <v>0</v>
      </c>
      <c r="W9239" s="23" t="e">
        <f t="shared" si="579"/>
        <v>#DIV/0!</v>
      </c>
      <c r="X9239" s="3">
        <v>0</v>
      </c>
      <c r="Y9239" s="2">
        <v>191</v>
      </c>
      <c r="Z9239" s="3">
        <f t="shared" si="576"/>
        <v>191</v>
      </c>
      <c r="AA9239" s="8">
        <f t="shared" si="577"/>
        <v>0</v>
      </c>
    </row>
    <row r="9240" spans="1:27" ht="10.5" x14ac:dyDescent="0.15">
      <c r="A9240" s="1" t="s">
        <v>21281</v>
      </c>
      <c r="B9240" s="1" t="s">
        <v>0</v>
      </c>
      <c r="C9240" s="1" t="s">
        <v>22</v>
      </c>
      <c r="E9240" s="1" t="s">
        <v>21282</v>
      </c>
      <c r="F9240" s="1" t="s">
        <v>2</v>
      </c>
      <c r="G9240" s="1" t="s">
        <v>21283</v>
      </c>
      <c r="H9240" s="1" t="s">
        <v>21284</v>
      </c>
      <c r="I9240" s="1" t="s">
        <v>6632</v>
      </c>
      <c r="J9240" s="1" t="s">
        <v>24</v>
      </c>
      <c r="K9240" s="1" t="s">
        <v>19319</v>
      </c>
      <c r="L9240" s="1" t="s">
        <v>57</v>
      </c>
      <c r="M9240" s="1" t="s">
        <v>120</v>
      </c>
      <c r="N9240" s="1" t="s">
        <v>120</v>
      </c>
      <c r="O9240" s="1" t="s">
        <v>7</v>
      </c>
      <c r="P9240" s="1" t="s">
        <v>1194</v>
      </c>
      <c r="Q9240" s="1" t="s">
        <v>476</v>
      </c>
      <c r="R9240" s="1" t="s">
        <v>477</v>
      </c>
      <c r="S9240" s="1" t="s">
        <v>2</v>
      </c>
      <c r="T9240" s="21">
        <v>0</v>
      </c>
      <c r="U9240" s="21">
        <v>613.25</v>
      </c>
      <c r="V9240" s="21">
        <f t="shared" si="578"/>
        <v>613.25</v>
      </c>
      <c r="W9240" s="23">
        <f t="shared" si="579"/>
        <v>0</v>
      </c>
      <c r="X9240" s="3">
        <v>0</v>
      </c>
      <c r="Y9240" s="2">
        <v>190.66</v>
      </c>
      <c r="Z9240" s="3">
        <f t="shared" si="576"/>
        <v>190.66</v>
      </c>
      <c r="AA9240" s="8">
        <f t="shared" si="577"/>
        <v>0</v>
      </c>
    </row>
    <row r="9241" spans="1:27" ht="10.5" x14ac:dyDescent="0.15">
      <c r="A9241" s="1" t="s">
        <v>31310</v>
      </c>
      <c r="B9241" s="1" t="s">
        <v>0</v>
      </c>
      <c r="C9241" s="1" t="s">
        <v>22</v>
      </c>
      <c r="E9241" s="1" t="s">
        <v>31311</v>
      </c>
      <c r="F9241" s="1" t="s">
        <v>2</v>
      </c>
      <c r="G9241" s="1" t="s">
        <v>31312</v>
      </c>
      <c r="H9241" s="1" t="s">
        <v>31313</v>
      </c>
      <c r="I9241" s="1" t="s">
        <v>251</v>
      </c>
      <c r="J9241" s="1" t="s">
        <v>32</v>
      </c>
      <c r="K9241" s="1" t="s">
        <v>2085</v>
      </c>
      <c r="L9241" s="1" t="s">
        <v>2</v>
      </c>
      <c r="M9241" s="1" t="s">
        <v>120</v>
      </c>
      <c r="N9241" s="1" t="s">
        <v>120</v>
      </c>
      <c r="O9241" s="1" t="s">
        <v>7</v>
      </c>
      <c r="P9241" s="1" t="s">
        <v>1409</v>
      </c>
      <c r="Q9241" s="1" t="s">
        <v>476</v>
      </c>
      <c r="R9241" s="1" t="s">
        <v>503</v>
      </c>
      <c r="S9241" s="1" t="s">
        <v>31314</v>
      </c>
      <c r="T9241" s="21">
        <v>0</v>
      </c>
      <c r="U9241" s="21">
        <v>116.07</v>
      </c>
      <c r="V9241" s="21">
        <f t="shared" si="578"/>
        <v>116.07</v>
      </c>
      <c r="W9241" s="23">
        <f t="shared" si="579"/>
        <v>0</v>
      </c>
      <c r="X9241" s="3">
        <v>0</v>
      </c>
      <c r="Y9241" s="2">
        <v>190.28</v>
      </c>
      <c r="Z9241" s="3">
        <f t="shared" si="576"/>
        <v>190.28</v>
      </c>
      <c r="AA9241" s="8">
        <f t="shared" si="577"/>
        <v>0</v>
      </c>
    </row>
    <row r="9242" spans="1:27" ht="10.5" x14ac:dyDescent="0.15">
      <c r="A9242" s="1" t="s">
        <v>29375</v>
      </c>
      <c r="B9242" s="1" t="s">
        <v>0</v>
      </c>
      <c r="C9242" s="1" t="s">
        <v>22</v>
      </c>
      <c r="E9242" s="1" t="s">
        <v>29376</v>
      </c>
      <c r="F9242" s="1" t="s">
        <v>2</v>
      </c>
      <c r="G9242" s="1" t="s">
        <v>29377</v>
      </c>
      <c r="H9242" s="1" t="s">
        <v>29378</v>
      </c>
      <c r="I9242" s="1" t="s">
        <v>1027</v>
      </c>
      <c r="J9242" s="1" t="s">
        <v>24</v>
      </c>
      <c r="K9242" s="1" t="s">
        <v>1028</v>
      </c>
      <c r="L9242" s="1" t="s">
        <v>2</v>
      </c>
      <c r="M9242" s="1" t="s">
        <v>120</v>
      </c>
      <c r="N9242" s="1" t="s">
        <v>120</v>
      </c>
      <c r="O9242" s="1" t="s">
        <v>7</v>
      </c>
      <c r="P9242" s="1" t="s">
        <v>2347</v>
      </c>
      <c r="Q9242" s="1" t="s">
        <v>476</v>
      </c>
      <c r="R9242" s="1" t="s">
        <v>503</v>
      </c>
      <c r="S9242" s="1" t="s">
        <v>2</v>
      </c>
      <c r="T9242" s="21"/>
      <c r="U9242" s="21"/>
      <c r="V9242" s="21">
        <f t="shared" si="578"/>
        <v>0</v>
      </c>
      <c r="W9242" s="23" t="e">
        <f t="shared" si="579"/>
        <v>#DIV/0!</v>
      </c>
      <c r="X9242" s="3">
        <v>0</v>
      </c>
      <c r="Y9242" s="2">
        <v>190.1</v>
      </c>
      <c r="Z9242" s="3">
        <f t="shared" si="576"/>
        <v>190.1</v>
      </c>
      <c r="AA9242" s="8">
        <f t="shared" si="577"/>
        <v>0</v>
      </c>
    </row>
    <row r="9243" spans="1:27" ht="10.5" x14ac:dyDescent="0.15">
      <c r="A9243" s="1" t="s">
        <v>31777</v>
      </c>
      <c r="B9243" s="1" t="s">
        <v>0</v>
      </c>
      <c r="C9243" s="1" t="s">
        <v>22</v>
      </c>
      <c r="E9243" s="1" t="s">
        <v>31778</v>
      </c>
      <c r="F9243" s="1" t="s">
        <v>2</v>
      </c>
      <c r="G9243" s="1" t="s">
        <v>2</v>
      </c>
      <c r="H9243" s="1" t="s">
        <v>31779</v>
      </c>
      <c r="I9243" s="1" t="s">
        <v>2056</v>
      </c>
      <c r="J9243" s="1" t="s">
        <v>88</v>
      </c>
      <c r="K9243" s="1" t="s">
        <v>2057</v>
      </c>
      <c r="L9243" s="1" t="s">
        <v>2</v>
      </c>
      <c r="M9243" s="1" t="s">
        <v>120</v>
      </c>
      <c r="N9243" s="1" t="s">
        <v>120</v>
      </c>
      <c r="O9243" s="1" t="s">
        <v>7</v>
      </c>
      <c r="P9243" s="1" t="s">
        <v>886</v>
      </c>
      <c r="Q9243" s="1" t="s">
        <v>476</v>
      </c>
      <c r="R9243" s="1" t="s">
        <v>503</v>
      </c>
      <c r="S9243" s="1" t="s">
        <v>2</v>
      </c>
      <c r="T9243" s="21"/>
      <c r="U9243" s="21"/>
      <c r="V9243" s="21">
        <f t="shared" si="578"/>
        <v>0</v>
      </c>
      <c r="W9243" s="23" t="e">
        <f t="shared" si="579"/>
        <v>#DIV/0!</v>
      </c>
      <c r="X9243" s="3">
        <v>0</v>
      </c>
      <c r="Y9243" s="2">
        <v>190.1</v>
      </c>
      <c r="Z9243" s="3">
        <f t="shared" si="576"/>
        <v>190.1</v>
      </c>
      <c r="AA9243" s="8">
        <f t="shared" si="577"/>
        <v>0</v>
      </c>
    </row>
    <row r="9244" spans="1:27" ht="10.5" x14ac:dyDescent="0.15">
      <c r="A9244" s="1" t="s">
        <v>41283</v>
      </c>
      <c r="B9244" s="1" t="s">
        <v>0</v>
      </c>
      <c r="C9244" s="1" t="s">
        <v>22</v>
      </c>
      <c r="E9244" s="1" t="s">
        <v>41284</v>
      </c>
      <c r="F9244" s="1" t="s">
        <v>2</v>
      </c>
      <c r="G9244" s="1" t="s">
        <v>2</v>
      </c>
      <c r="H9244" s="1" t="s">
        <v>41285</v>
      </c>
      <c r="I9244" s="1" t="s">
        <v>17325</v>
      </c>
      <c r="J9244" s="1" t="s">
        <v>107</v>
      </c>
      <c r="K9244" s="1" t="s">
        <v>17326</v>
      </c>
      <c r="L9244" s="1" t="s">
        <v>2</v>
      </c>
      <c r="M9244" s="1" t="s">
        <v>120</v>
      </c>
      <c r="N9244" s="1" t="s">
        <v>120</v>
      </c>
      <c r="O9244" s="1" t="s">
        <v>7</v>
      </c>
      <c r="P9244" s="1" t="s">
        <v>3402</v>
      </c>
      <c r="Q9244" s="1" t="s">
        <v>476</v>
      </c>
      <c r="R9244" s="1" t="s">
        <v>488</v>
      </c>
      <c r="S9244" s="1" t="s">
        <v>2</v>
      </c>
      <c r="T9244" s="21">
        <v>0</v>
      </c>
      <c r="U9244" s="21">
        <v>2194.9499999999998</v>
      </c>
      <c r="V9244" s="21">
        <f t="shared" si="578"/>
        <v>2194.9499999999998</v>
      </c>
      <c r="W9244" s="23">
        <f t="shared" si="579"/>
        <v>0</v>
      </c>
      <c r="X9244" s="3">
        <v>0</v>
      </c>
      <c r="Y9244" s="2">
        <v>190.08</v>
      </c>
      <c r="Z9244" s="3">
        <f t="shared" si="576"/>
        <v>190.08</v>
      </c>
      <c r="AA9244" s="8">
        <f t="shared" si="577"/>
        <v>0</v>
      </c>
    </row>
    <row r="9245" spans="1:27" ht="10.5" x14ac:dyDescent="0.15">
      <c r="A9245" s="1" t="s">
        <v>31279</v>
      </c>
      <c r="B9245" s="1" t="s">
        <v>0</v>
      </c>
      <c r="C9245" s="1" t="s">
        <v>22</v>
      </c>
      <c r="E9245" s="1" t="s">
        <v>31280</v>
      </c>
      <c r="F9245" s="1" t="s">
        <v>2</v>
      </c>
      <c r="G9245" s="1" t="s">
        <v>31281</v>
      </c>
      <c r="H9245" s="1" t="s">
        <v>31282</v>
      </c>
      <c r="I9245" s="1" t="s">
        <v>1911</v>
      </c>
      <c r="J9245" s="1" t="s">
        <v>210</v>
      </c>
      <c r="K9245" s="1" t="s">
        <v>10784</v>
      </c>
      <c r="L9245" s="1" t="s">
        <v>2</v>
      </c>
      <c r="M9245" s="1" t="s">
        <v>120</v>
      </c>
      <c r="N9245" s="1" t="s">
        <v>120</v>
      </c>
      <c r="O9245" s="1" t="s">
        <v>7</v>
      </c>
      <c r="P9245" s="1" t="s">
        <v>741</v>
      </c>
      <c r="Q9245" s="1" t="s">
        <v>476</v>
      </c>
      <c r="R9245" s="1" t="s">
        <v>503</v>
      </c>
      <c r="S9245" s="1" t="s">
        <v>31283</v>
      </c>
      <c r="T9245" s="21">
        <v>0</v>
      </c>
      <c r="U9245" s="21">
        <v>423.65</v>
      </c>
      <c r="V9245" s="21">
        <f t="shared" si="578"/>
        <v>423.65</v>
      </c>
      <c r="W9245" s="23">
        <f t="shared" si="579"/>
        <v>0</v>
      </c>
      <c r="X9245" s="3">
        <v>0</v>
      </c>
      <c r="Y9245" s="2">
        <v>189.7</v>
      </c>
      <c r="Z9245" s="3">
        <f t="shared" si="576"/>
        <v>189.7</v>
      </c>
      <c r="AA9245" s="8">
        <f t="shared" si="577"/>
        <v>0</v>
      </c>
    </row>
    <row r="9246" spans="1:27" ht="10.5" x14ac:dyDescent="0.15">
      <c r="A9246" s="1" t="s">
        <v>30043</v>
      </c>
      <c r="B9246" s="1" t="s">
        <v>0</v>
      </c>
      <c r="C9246" s="1" t="s">
        <v>22</v>
      </c>
      <c r="E9246" s="1" t="s">
        <v>24029</v>
      </c>
      <c r="F9246" s="1" t="s">
        <v>2</v>
      </c>
      <c r="G9246" s="1" t="s">
        <v>24030</v>
      </c>
      <c r="H9246" s="1" t="s">
        <v>30044</v>
      </c>
      <c r="I9246" s="1" t="s">
        <v>30045</v>
      </c>
      <c r="J9246" s="1" t="s">
        <v>24</v>
      </c>
      <c r="K9246" s="1" t="s">
        <v>10296</v>
      </c>
      <c r="L9246" s="1" t="s">
        <v>6</v>
      </c>
      <c r="M9246" s="1" t="s">
        <v>289</v>
      </c>
      <c r="N9246" s="1" t="s">
        <v>12529</v>
      </c>
      <c r="O9246" s="1" t="s">
        <v>7</v>
      </c>
      <c r="P9246" s="1" t="s">
        <v>1892</v>
      </c>
      <c r="Q9246" s="1" t="s">
        <v>476</v>
      </c>
      <c r="R9246" s="1" t="s">
        <v>503</v>
      </c>
      <c r="S9246" s="1" t="s">
        <v>2</v>
      </c>
      <c r="T9246" s="21">
        <v>0</v>
      </c>
      <c r="U9246" s="21">
        <v>189.25</v>
      </c>
      <c r="V9246" s="21">
        <f t="shared" si="578"/>
        <v>189.25</v>
      </c>
      <c r="W9246" s="23">
        <f t="shared" si="579"/>
        <v>0</v>
      </c>
      <c r="X9246" s="3">
        <v>0</v>
      </c>
      <c r="Y9246" s="2">
        <v>189.25</v>
      </c>
      <c r="Z9246" s="3">
        <f t="shared" si="576"/>
        <v>189.25</v>
      </c>
      <c r="AA9246" s="8">
        <f t="shared" si="577"/>
        <v>0</v>
      </c>
    </row>
    <row r="9247" spans="1:27" ht="10.5" x14ac:dyDescent="0.15">
      <c r="A9247" s="1" t="s">
        <v>27157</v>
      </c>
      <c r="B9247" s="1" t="s">
        <v>0</v>
      </c>
      <c r="C9247" s="1" t="s">
        <v>22</v>
      </c>
      <c r="E9247" s="1" t="s">
        <v>27158</v>
      </c>
      <c r="F9247" s="1" t="s">
        <v>2</v>
      </c>
      <c r="G9247" s="1" t="s">
        <v>2</v>
      </c>
      <c r="H9247" s="1" t="s">
        <v>27159</v>
      </c>
      <c r="I9247" s="1" t="s">
        <v>560</v>
      </c>
      <c r="J9247" s="1" t="s">
        <v>333</v>
      </c>
      <c r="K9247" s="1" t="s">
        <v>27160</v>
      </c>
      <c r="L9247" s="1" t="s">
        <v>2</v>
      </c>
      <c r="M9247" s="1" t="s">
        <v>120</v>
      </c>
      <c r="N9247" s="1" t="s">
        <v>120</v>
      </c>
      <c r="O9247" s="1" t="s">
        <v>7</v>
      </c>
      <c r="P9247" s="1" t="s">
        <v>1225</v>
      </c>
      <c r="Q9247" s="1" t="s">
        <v>476</v>
      </c>
      <c r="R9247" s="1" t="s">
        <v>477</v>
      </c>
      <c r="S9247" s="1" t="s">
        <v>27161</v>
      </c>
      <c r="T9247" s="21">
        <v>0</v>
      </c>
      <c r="U9247" s="21">
        <v>1380.67</v>
      </c>
      <c r="V9247" s="21">
        <f t="shared" si="578"/>
        <v>1380.67</v>
      </c>
      <c r="W9247" s="23">
        <f t="shared" si="579"/>
        <v>0</v>
      </c>
      <c r="X9247" s="3">
        <v>0</v>
      </c>
      <c r="Y9247" s="2">
        <v>188.9</v>
      </c>
      <c r="Z9247" s="3">
        <f t="shared" si="576"/>
        <v>188.9</v>
      </c>
      <c r="AA9247" s="8">
        <f t="shared" si="577"/>
        <v>0</v>
      </c>
    </row>
    <row r="9248" spans="1:27" ht="10.5" x14ac:dyDescent="0.15">
      <c r="A9248" s="1" t="s">
        <v>37246</v>
      </c>
      <c r="B9248" s="1" t="s">
        <v>0</v>
      </c>
      <c r="C9248" s="1" t="s">
        <v>22</v>
      </c>
      <c r="E9248" s="1" t="s">
        <v>37247</v>
      </c>
      <c r="F9248" s="1" t="s">
        <v>2</v>
      </c>
      <c r="G9248" s="1" t="s">
        <v>2</v>
      </c>
      <c r="H9248" s="1" t="s">
        <v>37248</v>
      </c>
      <c r="I9248" s="1" t="s">
        <v>2256</v>
      </c>
      <c r="J9248" s="1" t="s">
        <v>118</v>
      </c>
      <c r="K9248" s="1" t="s">
        <v>2257</v>
      </c>
      <c r="L9248" s="1" t="s">
        <v>2</v>
      </c>
      <c r="M9248" s="1" t="s">
        <v>120</v>
      </c>
      <c r="N9248" s="1" t="s">
        <v>120</v>
      </c>
      <c r="O9248" s="1" t="s">
        <v>7</v>
      </c>
      <c r="P9248" s="1" t="s">
        <v>2379</v>
      </c>
      <c r="Q9248" s="1" t="s">
        <v>476</v>
      </c>
      <c r="R9248" s="1" t="s">
        <v>477</v>
      </c>
      <c r="S9248" s="1" t="s">
        <v>2</v>
      </c>
      <c r="T9248" s="21">
        <v>0</v>
      </c>
      <c r="U9248" s="21">
        <v>332.78</v>
      </c>
      <c r="V9248" s="21">
        <f t="shared" si="578"/>
        <v>332.78</v>
      </c>
      <c r="W9248" s="23">
        <f t="shared" si="579"/>
        <v>0</v>
      </c>
      <c r="X9248" s="3">
        <v>0</v>
      </c>
      <c r="Y9248" s="2">
        <v>188.7</v>
      </c>
      <c r="Z9248" s="3">
        <f t="shared" si="576"/>
        <v>188.7</v>
      </c>
      <c r="AA9248" s="8">
        <f t="shared" si="577"/>
        <v>0</v>
      </c>
    </row>
    <row r="9249" spans="1:27" ht="10.5" x14ac:dyDescent="0.15">
      <c r="A9249" s="1" t="s">
        <v>18895</v>
      </c>
      <c r="B9249" s="1" t="s">
        <v>0</v>
      </c>
      <c r="C9249" s="1" t="s">
        <v>22</v>
      </c>
      <c r="E9249" s="1" t="s">
        <v>18896</v>
      </c>
      <c r="F9249" s="1" t="s">
        <v>2</v>
      </c>
      <c r="G9249" s="1" t="s">
        <v>2</v>
      </c>
      <c r="H9249" s="1" t="s">
        <v>18897</v>
      </c>
      <c r="I9249" s="1" t="s">
        <v>2001</v>
      </c>
      <c r="J9249" s="1" t="s">
        <v>159</v>
      </c>
      <c r="K9249" s="1" t="s">
        <v>3326</v>
      </c>
      <c r="L9249" s="1" t="s">
        <v>2</v>
      </c>
      <c r="M9249" s="1" t="s">
        <v>120</v>
      </c>
      <c r="N9249" s="1" t="s">
        <v>120</v>
      </c>
      <c r="O9249" s="1" t="s">
        <v>7</v>
      </c>
      <c r="P9249" s="1" t="s">
        <v>2385</v>
      </c>
      <c r="Q9249" s="1" t="s">
        <v>476</v>
      </c>
      <c r="R9249" s="1" t="s">
        <v>477</v>
      </c>
      <c r="S9249" s="1" t="s">
        <v>18898</v>
      </c>
      <c r="T9249" s="21">
        <v>0</v>
      </c>
      <c r="U9249" s="21">
        <v>1959.14</v>
      </c>
      <c r="V9249" s="21">
        <f t="shared" si="578"/>
        <v>1959.14</v>
      </c>
      <c r="W9249" s="23">
        <f t="shared" si="579"/>
        <v>0</v>
      </c>
      <c r="X9249" s="3">
        <v>0</v>
      </c>
      <c r="Y9249" s="2">
        <v>188.59</v>
      </c>
      <c r="Z9249" s="3">
        <f t="shared" si="576"/>
        <v>188.59</v>
      </c>
      <c r="AA9249" s="8">
        <f t="shared" si="577"/>
        <v>0</v>
      </c>
    </row>
    <row r="9250" spans="1:27" ht="10.5" x14ac:dyDescent="0.15">
      <c r="A9250" s="1" t="s">
        <v>20640</v>
      </c>
      <c r="B9250" s="1" t="s">
        <v>0</v>
      </c>
      <c r="C9250" s="1" t="s">
        <v>22</v>
      </c>
      <c r="E9250" s="1" t="s">
        <v>20641</v>
      </c>
      <c r="F9250" s="1" t="s">
        <v>2</v>
      </c>
      <c r="G9250" s="1" t="s">
        <v>20642</v>
      </c>
      <c r="H9250" s="1" t="s">
        <v>20643</v>
      </c>
      <c r="I9250" s="1" t="s">
        <v>295</v>
      </c>
      <c r="J9250" s="1" t="s">
        <v>24</v>
      </c>
      <c r="K9250" s="1" t="s">
        <v>296</v>
      </c>
      <c r="L9250" s="1" t="s">
        <v>2</v>
      </c>
      <c r="M9250" s="1" t="s">
        <v>120</v>
      </c>
      <c r="N9250" s="1" t="s">
        <v>120</v>
      </c>
      <c r="O9250" s="1" t="s">
        <v>7</v>
      </c>
      <c r="P9250" s="1" t="s">
        <v>886</v>
      </c>
      <c r="Q9250" s="1" t="s">
        <v>476</v>
      </c>
      <c r="R9250" s="1" t="s">
        <v>503</v>
      </c>
      <c r="S9250" s="1" t="s">
        <v>20644</v>
      </c>
      <c r="T9250" s="21">
        <v>2.5499999999999998</v>
      </c>
      <c r="U9250" s="21">
        <v>677.34</v>
      </c>
      <c r="V9250" s="21">
        <f t="shared" si="578"/>
        <v>679.89</v>
      </c>
      <c r="W9250" s="23">
        <f t="shared" si="579"/>
        <v>3.7506067157922602E-3</v>
      </c>
      <c r="X9250" s="3">
        <v>0</v>
      </c>
      <c r="Y9250" s="2">
        <v>188.03</v>
      </c>
      <c r="Z9250" s="3">
        <f t="shared" si="576"/>
        <v>188.03</v>
      </c>
      <c r="AA9250" s="8">
        <f t="shared" si="577"/>
        <v>0</v>
      </c>
    </row>
    <row r="9251" spans="1:27" ht="10.5" x14ac:dyDescent="0.15">
      <c r="A9251" s="1" t="s">
        <v>44872</v>
      </c>
      <c r="B9251" s="1" t="s">
        <v>0</v>
      </c>
      <c r="C9251" s="1" t="s">
        <v>22</v>
      </c>
      <c r="E9251" s="1" t="s">
        <v>44873</v>
      </c>
      <c r="F9251" s="1" t="s">
        <v>2</v>
      </c>
      <c r="G9251" s="1" t="s">
        <v>2</v>
      </c>
      <c r="H9251" s="1" t="s">
        <v>44874</v>
      </c>
      <c r="I9251" s="1" t="s">
        <v>7067</v>
      </c>
      <c r="J9251" s="1" t="s">
        <v>586</v>
      </c>
      <c r="K9251" s="1" t="s">
        <v>7068</v>
      </c>
      <c r="L9251" s="1" t="s">
        <v>6</v>
      </c>
      <c r="M9251" s="1" t="s">
        <v>120</v>
      </c>
      <c r="N9251" s="1" t="s">
        <v>120</v>
      </c>
      <c r="O9251" s="1" t="s">
        <v>7</v>
      </c>
      <c r="P9251" s="1" t="s">
        <v>807</v>
      </c>
      <c r="Q9251" s="1" t="s">
        <v>476</v>
      </c>
      <c r="R9251" s="1" t="s">
        <v>488</v>
      </c>
      <c r="S9251" s="1" t="s">
        <v>44875</v>
      </c>
      <c r="T9251" s="21">
        <v>0</v>
      </c>
      <c r="U9251" s="21">
        <v>652.89</v>
      </c>
      <c r="V9251" s="21">
        <f t="shared" si="578"/>
        <v>652.89</v>
      </c>
      <c r="W9251" s="23">
        <f t="shared" si="579"/>
        <v>0</v>
      </c>
      <c r="X9251" s="3">
        <v>0</v>
      </c>
      <c r="Y9251" s="2">
        <v>187.27</v>
      </c>
      <c r="Z9251" s="3">
        <f t="shared" si="576"/>
        <v>187.27</v>
      </c>
      <c r="AA9251" s="8">
        <f t="shared" si="577"/>
        <v>0</v>
      </c>
    </row>
    <row r="9252" spans="1:27" ht="10.5" x14ac:dyDescent="0.15">
      <c r="A9252" s="1" t="s">
        <v>36603</v>
      </c>
      <c r="B9252" s="1" t="s">
        <v>0</v>
      </c>
      <c r="C9252" s="1" t="s">
        <v>22</v>
      </c>
      <c r="E9252" s="1" t="s">
        <v>36604</v>
      </c>
      <c r="F9252" s="1" t="s">
        <v>2</v>
      </c>
      <c r="G9252" s="1" t="s">
        <v>36605</v>
      </c>
      <c r="H9252" s="1" t="s">
        <v>36606</v>
      </c>
      <c r="I9252" s="1" t="s">
        <v>3101</v>
      </c>
      <c r="J9252" s="1" t="s">
        <v>118</v>
      </c>
      <c r="K9252" s="1" t="s">
        <v>8893</v>
      </c>
      <c r="L9252" s="1" t="s">
        <v>6</v>
      </c>
      <c r="M9252" s="1" t="s">
        <v>120</v>
      </c>
      <c r="N9252" s="1" t="s">
        <v>120</v>
      </c>
      <c r="O9252" s="1" t="s">
        <v>7</v>
      </c>
      <c r="P9252" s="1" t="s">
        <v>1899</v>
      </c>
      <c r="Q9252" s="1" t="s">
        <v>476</v>
      </c>
      <c r="R9252" s="1" t="s">
        <v>477</v>
      </c>
      <c r="S9252" s="1" t="s">
        <v>2</v>
      </c>
      <c r="T9252" s="21"/>
      <c r="U9252" s="21"/>
      <c r="V9252" s="21">
        <f t="shared" si="578"/>
        <v>0</v>
      </c>
      <c r="W9252" s="23" t="e">
        <f t="shared" si="579"/>
        <v>#DIV/0!</v>
      </c>
      <c r="X9252" s="3">
        <v>0</v>
      </c>
      <c r="Y9252" s="2">
        <v>187.05</v>
      </c>
      <c r="Z9252" s="3">
        <f t="shared" si="576"/>
        <v>187.05</v>
      </c>
      <c r="AA9252" s="8">
        <f t="shared" si="577"/>
        <v>0</v>
      </c>
    </row>
    <row r="9253" spans="1:27" ht="10.5" x14ac:dyDescent="0.15">
      <c r="A9253" s="1" t="s">
        <v>43420</v>
      </c>
      <c r="B9253" s="1" t="s">
        <v>0</v>
      </c>
      <c r="C9253" s="1" t="s">
        <v>22</v>
      </c>
      <c r="E9253" s="1" t="s">
        <v>43421</v>
      </c>
      <c r="F9253" s="1" t="s">
        <v>2</v>
      </c>
      <c r="G9253" s="1" t="s">
        <v>43422</v>
      </c>
      <c r="H9253" s="1" t="s">
        <v>43423</v>
      </c>
      <c r="I9253" s="1" t="s">
        <v>3101</v>
      </c>
      <c r="J9253" s="1" t="s">
        <v>118</v>
      </c>
      <c r="K9253" s="1" t="s">
        <v>19877</v>
      </c>
      <c r="L9253" s="1" t="s">
        <v>2</v>
      </c>
      <c r="M9253" s="1" t="s">
        <v>120</v>
      </c>
      <c r="N9253" s="1" t="s">
        <v>120</v>
      </c>
      <c r="O9253" s="1" t="s">
        <v>7</v>
      </c>
      <c r="P9253" s="1" t="s">
        <v>747</v>
      </c>
      <c r="Q9253" s="1" t="s">
        <v>476</v>
      </c>
      <c r="R9253" s="1" t="s">
        <v>488</v>
      </c>
      <c r="S9253" s="1" t="s">
        <v>43424</v>
      </c>
      <c r="T9253" s="21">
        <v>0</v>
      </c>
      <c r="U9253" s="21">
        <v>569.36</v>
      </c>
      <c r="V9253" s="21">
        <f t="shared" si="578"/>
        <v>569.36</v>
      </c>
      <c r="W9253" s="23">
        <f t="shared" si="579"/>
        <v>0</v>
      </c>
      <c r="X9253" s="3">
        <v>0</v>
      </c>
      <c r="Y9253" s="2">
        <v>187.02</v>
      </c>
      <c r="Z9253" s="3">
        <f t="shared" si="576"/>
        <v>187.02</v>
      </c>
      <c r="AA9253" s="8">
        <f t="shared" si="577"/>
        <v>0</v>
      </c>
    </row>
    <row r="9254" spans="1:27" ht="10.5" x14ac:dyDescent="0.15">
      <c r="A9254" s="1" t="s">
        <v>22189</v>
      </c>
      <c r="B9254" s="1" t="s">
        <v>0</v>
      </c>
      <c r="C9254" s="1" t="s">
        <v>22</v>
      </c>
      <c r="E9254" s="1" t="s">
        <v>22190</v>
      </c>
      <c r="F9254" s="1" t="s">
        <v>2</v>
      </c>
      <c r="G9254" s="1" t="s">
        <v>2</v>
      </c>
      <c r="H9254" s="1" t="s">
        <v>22191</v>
      </c>
      <c r="I9254" s="1" t="s">
        <v>252</v>
      </c>
      <c r="J9254" s="1" t="s">
        <v>24</v>
      </c>
      <c r="K9254" s="1" t="s">
        <v>1611</v>
      </c>
      <c r="L9254" s="1" t="s">
        <v>34</v>
      </c>
      <c r="M9254" s="1" t="s">
        <v>120</v>
      </c>
      <c r="N9254" s="1" t="s">
        <v>120</v>
      </c>
      <c r="O9254" s="1" t="s">
        <v>7</v>
      </c>
      <c r="P9254" s="1" t="s">
        <v>2446</v>
      </c>
      <c r="Q9254" s="1" t="s">
        <v>476</v>
      </c>
      <c r="R9254" s="1" t="s">
        <v>488</v>
      </c>
      <c r="S9254" s="1" t="s">
        <v>22192</v>
      </c>
      <c r="T9254" s="21">
        <v>0</v>
      </c>
      <c r="U9254" s="21">
        <v>780.22</v>
      </c>
      <c r="V9254" s="21">
        <f t="shared" si="578"/>
        <v>780.22</v>
      </c>
      <c r="W9254" s="23">
        <f t="shared" si="579"/>
        <v>0</v>
      </c>
      <c r="X9254" s="3">
        <v>0</v>
      </c>
      <c r="Y9254" s="2">
        <v>142.56</v>
      </c>
      <c r="Z9254" s="3">
        <f t="shared" si="576"/>
        <v>142.56</v>
      </c>
      <c r="AA9254" s="8">
        <f t="shared" si="577"/>
        <v>0</v>
      </c>
    </row>
    <row r="9255" spans="1:27" ht="10.5" x14ac:dyDescent="0.15">
      <c r="A9255" s="1" t="s">
        <v>22509</v>
      </c>
      <c r="B9255" s="1" t="s">
        <v>0</v>
      </c>
      <c r="C9255" s="1" t="s">
        <v>22</v>
      </c>
      <c r="E9255" s="1" t="s">
        <v>22510</v>
      </c>
      <c r="F9255" s="1" t="s">
        <v>2</v>
      </c>
      <c r="G9255" s="1" t="s">
        <v>22511</v>
      </c>
      <c r="H9255" s="1" t="s">
        <v>22512</v>
      </c>
      <c r="I9255" s="1" t="s">
        <v>4268</v>
      </c>
      <c r="J9255" s="1" t="s">
        <v>118</v>
      </c>
      <c r="K9255" s="1" t="s">
        <v>6540</v>
      </c>
      <c r="L9255" s="1" t="s">
        <v>2</v>
      </c>
      <c r="M9255" s="1" t="s">
        <v>120</v>
      </c>
      <c r="N9255" s="1" t="s">
        <v>120</v>
      </c>
      <c r="O9255" s="1" t="s">
        <v>7</v>
      </c>
      <c r="P9255" s="1" t="s">
        <v>817</v>
      </c>
      <c r="Q9255" s="1" t="s">
        <v>476</v>
      </c>
      <c r="R9255" s="1" t="s">
        <v>503</v>
      </c>
      <c r="S9255" s="1" t="s">
        <v>22513</v>
      </c>
      <c r="T9255" s="21">
        <v>0</v>
      </c>
      <c r="U9255" s="21">
        <v>13453.37</v>
      </c>
      <c r="V9255" s="21">
        <f t="shared" si="578"/>
        <v>13453.37</v>
      </c>
      <c r="W9255" s="23">
        <f t="shared" si="579"/>
        <v>0</v>
      </c>
      <c r="X9255" s="3">
        <v>0</v>
      </c>
      <c r="Y9255" s="2">
        <v>185.65</v>
      </c>
      <c r="Z9255" s="3">
        <f t="shared" si="576"/>
        <v>185.65</v>
      </c>
      <c r="AA9255" s="8">
        <f t="shared" si="577"/>
        <v>0</v>
      </c>
    </row>
    <row r="9256" spans="1:27" ht="10.5" x14ac:dyDescent="0.15">
      <c r="A9256" s="1" t="s">
        <v>38448</v>
      </c>
      <c r="B9256" s="1" t="s">
        <v>0</v>
      </c>
      <c r="C9256" s="1" t="s">
        <v>22</v>
      </c>
      <c r="E9256" s="1" t="s">
        <v>38449</v>
      </c>
      <c r="F9256" s="1" t="s">
        <v>2</v>
      </c>
      <c r="G9256" s="1" t="s">
        <v>2</v>
      </c>
      <c r="H9256" s="1" t="s">
        <v>38450</v>
      </c>
      <c r="I9256" s="1" t="s">
        <v>5216</v>
      </c>
      <c r="J9256" s="1" t="s">
        <v>46</v>
      </c>
      <c r="K9256" s="1" t="s">
        <v>38451</v>
      </c>
      <c r="L9256" s="1" t="s">
        <v>2</v>
      </c>
      <c r="M9256" s="1" t="s">
        <v>120</v>
      </c>
      <c r="N9256" s="1" t="s">
        <v>120</v>
      </c>
      <c r="O9256" s="1" t="s">
        <v>7</v>
      </c>
      <c r="P9256" s="1" t="s">
        <v>903</v>
      </c>
      <c r="Q9256" s="1" t="s">
        <v>476</v>
      </c>
      <c r="R9256" s="1" t="s">
        <v>503</v>
      </c>
      <c r="S9256" s="1" t="s">
        <v>38452</v>
      </c>
      <c r="T9256" s="21">
        <v>0</v>
      </c>
      <c r="U9256" s="21">
        <v>994.85</v>
      </c>
      <c r="V9256" s="21">
        <f t="shared" si="578"/>
        <v>994.85</v>
      </c>
      <c r="W9256" s="23">
        <f t="shared" si="579"/>
        <v>0</v>
      </c>
      <c r="X9256" s="3">
        <v>0</v>
      </c>
      <c r="Y9256" s="2">
        <v>185.49</v>
      </c>
      <c r="Z9256" s="3">
        <f t="shared" si="576"/>
        <v>185.49</v>
      </c>
      <c r="AA9256" s="8">
        <f t="shared" si="577"/>
        <v>0</v>
      </c>
    </row>
    <row r="9257" spans="1:27" ht="10.5" x14ac:dyDescent="0.15">
      <c r="A9257" s="1" t="s">
        <v>44806</v>
      </c>
      <c r="B9257" s="1" t="s">
        <v>0</v>
      </c>
      <c r="C9257" s="1" t="s">
        <v>22</v>
      </c>
      <c r="E9257" s="1" t="s">
        <v>44807</v>
      </c>
      <c r="F9257" s="1" t="s">
        <v>2</v>
      </c>
      <c r="G9257" s="1" t="s">
        <v>44808</v>
      </c>
      <c r="H9257" s="1" t="s">
        <v>44809</v>
      </c>
      <c r="I9257" s="1" t="s">
        <v>10475</v>
      </c>
      <c r="J9257" s="1" t="s">
        <v>329</v>
      </c>
      <c r="K9257" s="1" t="s">
        <v>10476</v>
      </c>
      <c r="L9257" s="1" t="s">
        <v>72</v>
      </c>
      <c r="M9257" s="1" t="s">
        <v>976</v>
      </c>
      <c r="N9257" s="1" t="s">
        <v>977</v>
      </c>
      <c r="O9257" s="1" t="s">
        <v>7</v>
      </c>
      <c r="P9257" s="1" t="s">
        <v>1653</v>
      </c>
      <c r="Q9257" s="1" t="s">
        <v>140</v>
      </c>
      <c r="R9257" s="1" t="s">
        <v>534</v>
      </c>
      <c r="S9257" s="1" t="s">
        <v>2</v>
      </c>
      <c r="T9257" s="21">
        <v>0</v>
      </c>
      <c r="U9257" s="21">
        <v>569</v>
      </c>
      <c r="V9257" s="21">
        <f t="shared" si="578"/>
        <v>569</v>
      </c>
      <c r="W9257" s="23">
        <f t="shared" si="579"/>
        <v>0</v>
      </c>
      <c r="X9257" s="3">
        <v>0</v>
      </c>
      <c r="Y9257" s="2">
        <v>185</v>
      </c>
      <c r="Z9257" s="3">
        <f t="shared" si="576"/>
        <v>185</v>
      </c>
      <c r="AA9257" s="8">
        <f t="shared" si="577"/>
        <v>0</v>
      </c>
    </row>
    <row r="9258" spans="1:27" ht="10.5" x14ac:dyDescent="0.15">
      <c r="A9258" s="1" t="s">
        <v>38273</v>
      </c>
      <c r="B9258" s="1" t="s">
        <v>0</v>
      </c>
      <c r="C9258" s="1" t="s">
        <v>22</v>
      </c>
      <c r="E9258" s="1" t="s">
        <v>38274</v>
      </c>
      <c r="F9258" s="1" t="s">
        <v>2</v>
      </c>
      <c r="G9258" s="1" t="s">
        <v>2</v>
      </c>
      <c r="H9258" s="1" t="s">
        <v>38275</v>
      </c>
      <c r="I9258" s="1" t="s">
        <v>214</v>
      </c>
      <c r="J9258" s="1" t="s">
        <v>18</v>
      </c>
      <c r="K9258" s="1" t="s">
        <v>215</v>
      </c>
      <c r="L9258" s="1" t="s">
        <v>6</v>
      </c>
      <c r="M9258" s="1" t="s">
        <v>120</v>
      </c>
      <c r="N9258" s="1" t="s">
        <v>120</v>
      </c>
      <c r="O9258" s="1" t="s">
        <v>7</v>
      </c>
      <c r="P9258" s="1" t="s">
        <v>2446</v>
      </c>
      <c r="Q9258" s="1" t="s">
        <v>476</v>
      </c>
      <c r="R9258" s="1" t="s">
        <v>488</v>
      </c>
      <c r="S9258" s="1" t="s">
        <v>38276</v>
      </c>
      <c r="T9258" s="21">
        <v>0</v>
      </c>
      <c r="U9258" s="21">
        <v>2396.15</v>
      </c>
      <c r="V9258" s="21">
        <f t="shared" si="578"/>
        <v>2396.15</v>
      </c>
      <c r="W9258" s="23">
        <f t="shared" si="579"/>
        <v>0</v>
      </c>
      <c r="X9258" s="3">
        <v>0</v>
      </c>
      <c r="Y9258" s="2">
        <v>184.81</v>
      </c>
      <c r="Z9258" s="3">
        <f t="shared" si="576"/>
        <v>184.81</v>
      </c>
      <c r="AA9258" s="8">
        <f t="shared" si="577"/>
        <v>0</v>
      </c>
    </row>
    <row r="9259" spans="1:27" ht="10.5" x14ac:dyDescent="0.15">
      <c r="A9259" s="1" t="s">
        <v>19686</v>
      </c>
      <c r="B9259" s="1" t="s">
        <v>0</v>
      </c>
      <c r="C9259" s="1" t="s">
        <v>22</v>
      </c>
      <c r="E9259" s="1" t="s">
        <v>19687</v>
      </c>
      <c r="F9259" s="1" t="s">
        <v>2</v>
      </c>
      <c r="G9259" s="1" t="s">
        <v>19688</v>
      </c>
      <c r="H9259" s="1" t="s">
        <v>19689</v>
      </c>
      <c r="I9259" s="1" t="s">
        <v>345</v>
      </c>
      <c r="J9259" s="1" t="s">
        <v>51</v>
      </c>
      <c r="K9259" s="1" t="s">
        <v>19690</v>
      </c>
      <c r="L9259" s="1" t="s">
        <v>2</v>
      </c>
      <c r="M9259" s="1" t="s">
        <v>120</v>
      </c>
      <c r="N9259" s="1" t="s">
        <v>120</v>
      </c>
      <c r="O9259" s="1" t="s">
        <v>7</v>
      </c>
      <c r="P9259" s="1" t="s">
        <v>886</v>
      </c>
      <c r="Q9259" s="1" t="s">
        <v>476</v>
      </c>
      <c r="R9259" s="1" t="s">
        <v>503</v>
      </c>
      <c r="S9259" s="1" t="s">
        <v>2</v>
      </c>
      <c r="T9259" s="21">
        <v>0</v>
      </c>
      <c r="U9259" s="21">
        <v>966.61</v>
      </c>
      <c r="V9259" s="21">
        <f t="shared" si="578"/>
        <v>966.61</v>
      </c>
      <c r="W9259" s="23">
        <f t="shared" si="579"/>
        <v>0</v>
      </c>
      <c r="X9259" s="3">
        <v>0</v>
      </c>
      <c r="Y9259" s="2">
        <v>184.2</v>
      </c>
      <c r="Z9259" s="3">
        <f t="shared" si="576"/>
        <v>184.2</v>
      </c>
      <c r="AA9259" s="8">
        <f t="shared" si="577"/>
        <v>0</v>
      </c>
    </row>
    <row r="9260" spans="1:27" ht="10.5" x14ac:dyDescent="0.15">
      <c r="A9260" s="1" t="s">
        <v>44364</v>
      </c>
      <c r="B9260" s="1" t="s">
        <v>0</v>
      </c>
      <c r="C9260" s="1" t="s">
        <v>22</v>
      </c>
      <c r="E9260" s="1" t="s">
        <v>44365</v>
      </c>
      <c r="F9260" s="1" t="s">
        <v>2</v>
      </c>
      <c r="G9260" s="1" t="s">
        <v>44366</v>
      </c>
      <c r="H9260" s="1" t="s">
        <v>44367</v>
      </c>
      <c r="I9260" s="1" t="s">
        <v>560</v>
      </c>
      <c r="J9260" s="1" t="s">
        <v>333</v>
      </c>
      <c r="K9260" s="1" t="s">
        <v>15997</v>
      </c>
      <c r="L9260" s="1" t="s">
        <v>2</v>
      </c>
      <c r="M9260" s="1" t="s">
        <v>120</v>
      </c>
      <c r="N9260" s="1" t="s">
        <v>120</v>
      </c>
      <c r="O9260" s="1" t="s">
        <v>7</v>
      </c>
      <c r="P9260" s="1" t="s">
        <v>903</v>
      </c>
      <c r="Q9260" s="1" t="s">
        <v>476</v>
      </c>
      <c r="R9260" s="1" t="s">
        <v>503</v>
      </c>
      <c r="S9260" s="1" t="s">
        <v>44368</v>
      </c>
      <c r="T9260" s="21">
        <v>0</v>
      </c>
      <c r="U9260" s="21">
        <v>50.7</v>
      </c>
      <c r="V9260" s="21">
        <f t="shared" si="578"/>
        <v>50.7</v>
      </c>
      <c r="W9260" s="23">
        <f t="shared" si="579"/>
        <v>0</v>
      </c>
      <c r="X9260" s="3">
        <v>0</v>
      </c>
      <c r="Y9260" s="2">
        <v>183.55</v>
      </c>
      <c r="Z9260" s="3">
        <f t="shared" si="576"/>
        <v>183.55</v>
      </c>
      <c r="AA9260" s="8">
        <f t="shared" si="577"/>
        <v>0</v>
      </c>
    </row>
    <row r="9261" spans="1:27" ht="10.5" x14ac:dyDescent="0.15">
      <c r="A9261" s="1" t="s">
        <v>41348</v>
      </c>
      <c r="B9261" s="1" t="s">
        <v>0</v>
      </c>
      <c r="C9261" s="1" t="s">
        <v>22</v>
      </c>
      <c r="E9261" s="1" t="s">
        <v>41349</v>
      </c>
      <c r="F9261" s="1" t="s">
        <v>41350</v>
      </c>
      <c r="G9261" s="1" t="s">
        <v>41351</v>
      </c>
      <c r="H9261" s="1" t="s">
        <v>41352</v>
      </c>
      <c r="I9261" s="1" t="s">
        <v>67</v>
      </c>
      <c r="J9261" s="1" t="s">
        <v>40</v>
      </c>
      <c r="K9261" s="1" t="s">
        <v>1080</v>
      </c>
      <c r="L9261" s="1" t="s">
        <v>6</v>
      </c>
      <c r="M9261" s="1" t="s">
        <v>120</v>
      </c>
      <c r="N9261" s="1" t="s">
        <v>398</v>
      </c>
      <c r="O9261" s="1" t="s">
        <v>7</v>
      </c>
      <c r="P9261" s="1" t="s">
        <v>1778</v>
      </c>
      <c r="Q9261" s="1" t="s">
        <v>140</v>
      </c>
      <c r="R9261" s="1" t="s">
        <v>141</v>
      </c>
      <c r="S9261" s="1" t="s">
        <v>2</v>
      </c>
      <c r="T9261" s="21"/>
      <c r="U9261" s="21"/>
      <c r="V9261" s="21">
        <f t="shared" si="578"/>
        <v>0</v>
      </c>
      <c r="W9261" s="23" t="e">
        <f t="shared" si="579"/>
        <v>#DIV/0!</v>
      </c>
      <c r="X9261" s="3">
        <v>0</v>
      </c>
      <c r="Y9261" s="2">
        <v>183.28</v>
      </c>
      <c r="Z9261" s="3">
        <f t="shared" si="576"/>
        <v>183.28</v>
      </c>
      <c r="AA9261" s="8">
        <f t="shared" si="577"/>
        <v>0</v>
      </c>
    </row>
    <row r="9262" spans="1:27" ht="10.5" x14ac:dyDescent="0.15">
      <c r="A9262" s="1" t="s">
        <v>30485</v>
      </c>
      <c r="B9262" s="1" t="s">
        <v>0</v>
      </c>
      <c r="C9262" s="1" t="s">
        <v>22</v>
      </c>
      <c r="E9262" s="1" t="s">
        <v>30486</v>
      </c>
      <c r="F9262" s="1" t="s">
        <v>2</v>
      </c>
      <c r="G9262" s="1" t="s">
        <v>30487</v>
      </c>
      <c r="H9262" s="1" t="s">
        <v>30488</v>
      </c>
      <c r="I9262" s="1" t="s">
        <v>433</v>
      </c>
      <c r="J9262" s="1" t="s">
        <v>64</v>
      </c>
      <c r="K9262" s="1" t="s">
        <v>6401</v>
      </c>
      <c r="L9262" s="1" t="s">
        <v>2</v>
      </c>
      <c r="M9262" s="1" t="s">
        <v>120</v>
      </c>
      <c r="N9262" s="1" t="s">
        <v>120</v>
      </c>
      <c r="O9262" s="1" t="s">
        <v>7</v>
      </c>
      <c r="P9262" s="1" t="s">
        <v>1924</v>
      </c>
      <c r="Q9262" s="1" t="s">
        <v>476</v>
      </c>
      <c r="R9262" s="1" t="s">
        <v>488</v>
      </c>
      <c r="S9262" s="1" t="s">
        <v>2</v>
      </c>
      <c r="T9262" s="21">
        <v>0</v>
      </c>
      <c r="U9262" s="21">
        <v>517.77</v>
      </c>
      <c r="V9262" s="21">
        <f t="shared" si="578"/>
        <v>517.77</v>
      </c>
      <c r="W9262" s="23">
        <f t="shared" si="579"/>
        <v>0</v>
      </c>
      <c r="X9262" s="3">
        <v>0</v>
      </c>
      <c r="Y9262" s="2">
        <v>183.16</v>
      </c>
      <c r="Z9262" s="3">
        <f t="shared" si="576"/>
        <v>183.16</v>
      </c>
      <c r="AA9262" s="8">
        <f t="shared" si="577"/>
        <v>0</v>
      </c>
    </row>
    <row r="9263" spans="1:27" ht="10.5" x14ac:dyDescent="0.15">
      <c r="A9263" s="1" t="s">
        <v>19697</v>
      </c>
      <c r="B9263" s="1" t="s">
        <v>0</v>
      </c>
      <c r="C9263" s="1" t="s">
        <v>22</v>
      </c>
      <c r="E9263" s="1" t="s">
        <v>19698</v>
      </c>
      <c r="F9263" s="1" t="s">
        <v>2</v>
      </c>
      <c r="G9263" s="1" t="s">
        <v>19699</v>
      </c>
      <c r="H9263" s="1" t="s">
        <v>19700</v>
      </c>
      <c r="I9263" s="1" t="s">
        <v>815</v>
      </c>
      <c r="J9263" s="1" t="s">
        <v>298</v>
      </c>
      <c r="K9263" s="1" t="s">
        <v>816</v>
      </c>
      <c r="L9263" s="1" t="s">
        <v>2</v>
      </c>
      <c r="M9263" s="1" t="s">
        <v>120</v>
      </c>
      <c r="N9263" s="1" t="s">
        <v>120</v>
      </c>
      <c r="O9263" s="1" t="s">
        <v>7</v>
      </c>
      <c r="P9263" s="1" t="s">
        <v>2701</v>
      </c>
      <c r="Q9263" s="1" t="s">
        <v>476</v>
      </c>
      <c r="R9263" s="1" t="s">
        <v>503</v>
      </c>
      <c r="S9263" s="1" t="s">
        <v>19701</v>
      </c>
      <c r="T9263" s="21">
        <v>0</v>
      </c>
      <c r="U9263" s="21">
        <v>198.5</v>
      </c>
      <c r="V9263" s="21">
        <f t="shared" si="578"/>
        <v>198.5</v>
      </c>
      <c r="W9263" s="23">
        <f t="shared" si="579"/>
        <v>0</v>
      </c>
      <c r="X9263" s="3">
        <v>0</v>
      </c>
      <c r="Y9263" s="2">
        <v>183.1</v>
      </c>
      <c r="Z9263" s="3">
        <f t="shared" si="576"/>
        <v>183.1</v>
      </c>
      <c r="AA9263" s="8">
        <f t="shared" si="577"/>
        <v>0</v>
      </c>
    </row>
    <row r="9264" spans="1:27" ht="10.5" x14ac:dyDescent="0.15">
      <c r="A9264" s="1" t="s">
        <v>41108</v>
      </c>
      <c r="B9264" s="1" t="s">
        <v>0</v>
      </c>
      <c r="C9264" s="1" t="s">
        <v>22</v>
      </c>
      <c r="E9264" s="1" t="s">
        <v>41109</v>
      </c>
      <c r="F9264" s="1" t="s">
        <v>2</v>
      </c>
      <c r="G9264" s="1" t="s">
        <v>41110</v>
      </c>
      <c r="H9264" s="1" t="s">
        <v>41111</v>
      </c>
      <c r="I9264" s="1" t="s">
        <v>92</v>
      </c>
      <c r="J9264" s="1" t="s">
        <v>93</v>
      </c>
      <c r="K9264" s="1" t="s">
        <v>594</v>
      </c>
      <c r="L9264" s="1" t="s">
        <v>2</v>
      </c>
      <c r="M9264" s="1" t="s">
        <v>120</v>
      </c>
      <c r="N9264" s="1" t="s">
        <v>120</v>
      </c>
      <c r="O9264" s="1" t="s">
        <v>7</v>
      </c>
      <c r="P9264" s="1" t="s">
        <v>1924</v>
      </c>
      <c r="Q9264" s="1" t="s">
        <v>476</v>
      </c>
      <c r="R9264" s="1" t="s">
        <v>488</v>
      </c>
      <c r="S9264" s="1" t="s">
        <v>2</v>
      </c>
      <c r="T9264" s="21"/>
      <c r="U9264" s="21"/>
      <c r="V9264" s="21">
        <f t="shared" si="578"/>
        <v>0</v>
      </c>
      <c r="W9264" s="23" t="e">
        <f t="shared" si="579"/>
        <v>#DIV/0!</v>
      </c>
      <c r="X9264" s="3">
        <v>0</v>
      </c>
      <c r="Y9264" s="2">
        <v>182.79</v>
      </c>
      <c r="Z9264" s="3">
        <f t="shared" si="576"/>
        <v>182.79</v>
      </c>
      <c r="AA9264" s="8">
        <f t="shared" si="577"/>
        <v>0</v>
      </c>
    </row>
    <row r="9265" spans="1:27" ht="10.5" x14ac:dyDescent="0.15">
      <c r="A9265" s="1" t="s">
        <v>40276</v>
      </c>
      <c r="B9265" s="1" t="s">
        <v>0</v>
      </c>
      <c r="C9265" s="1" t="s">
        <v>1</v>
      </c>
      <c r="E9265" s="1" t="s">
        <v>40277</v>
      </c>
      <c r="F9265" s="1" t="s">
        <v>2</v>
      </c>
      <c r="G9265" s="1" t="s">
        <v>2</v>
      </c>
      <c r="H9265" s="1" t="s">
        <v>40278</v>
      </c>
      <c r="I9265" s="1" t="s">
        <v>17758</v>
      </c>
      <c r="J9265" s="1" t="s">
        <v>386</v>
      </c>
      <c r="K9265" s="1" t="s">
        <v>40279</v>
      </c>
      <c r="L9265" s="1" t="s">
        <v>783</v>
      </c>
      <c r="M9265" s="1" t="s">
        <v>137</v>
      </c>
      <c r="N9265" s="1" t="s">
        <v>246</v>
      </c>
      <c r="O9265" s="1" t="s">
        <v>7</v>
      </c>
      <c r="P9265" s="1" t="s">
        <v>154</v>
      </c>
      <c r="Q9265" s="1" t="s">
        <v>9</v>
      </c>
      <c r="R9265" s="1" t="s">
        <v>10</v>
      </c>
      <c r="S9265" s="1" t="s">
        <v>40280</v>
      </c>
      <c r="T9265" s="21">
        <v>3245</v>
      </c>
      <c r="U9265" s="21">
        <v>260.44</v>
      </c>
      <c r="V9265" s="21">
        <f t="shared" si="578"/>
        <v>3505.44</v>
      </c>
      <c r="W9265" s="23">
        <f t="shared" si="579"/>
        <v>0.92570404856451682</v>
      </c>
      <c r="X9265" s="3">
        <v>0</v>
      </c>
      <c r="Y9265" s="2">
        <v>181.15</v>
      </c>
      <c r="Z9265" s="3">
        <f t="shared" si="576"/>
        <v>181.15</v>
      </c>
      <c r="AA9265" s="8">
        <f t="shared" si="577"/>
        <v>0</v>
      </c>
    </row>
    <row r="9266" spans="1:27" ht="10.5" x14ac:dyDescent="0.15">
      <c r="A9266" s="1" t="s">
        <v>31898</v>
      </c>
      <c r="B9266" s="1" t="s">
        <v>0</v>
      </c>
      <c r="C9266" s="1" t="s">
        <v>22</v>
      </c>
      <c r="E9266" s="1" t="s">
        <v>31899</v>
      </c>
      <c r="F9266" s="1" t="s">
        <v>2</v>
      </c>
      <c r="G9266" s="1" t="s">
        <v>2</v>
      </c>
      <c r="H9266" s="1" t="s">
        <v>31900</v>
      </c>
      <c r="I9266" s="1" t="s">
        <v>31901</v>
      </c>
      <c r="J9266" s="1" t="s">
        <v>24</v>
      </c>
      <c r="K9266" s="1" t="s">
        <v>3117</v>
      </c>
      <c r="L9266" s="1" t="s">
        <v>2</v>
      </c>
      <c r="M9266" s="1" t="s">
        <v>120</v>
      </c>
      <c r="N9266" s="1" t="s">
        <v>120</v>
      </c>
      <c r="O9266" s="1" t="s">
        <v>7</v>
      </c>
      <c r="P9266" s="1" t="s">
        <v>518</v>
      </c>
      <c r="Q9266" s="1" t="s">
        <v>476</v>
      </c>
      <c r="R9266" s="1" t="s">
        <v>477</v>
      </c>
      <c r="S9266" s="1" t="s">
        <v>2</v>
      </c>
      <c r="T9266" s="21"/>
      <c r="U9266" s="21"/>
      <c r="V9266" s="21">
        <f t="shared" si="578"/>
        <v>0</v>
      </c>
      <c r="W9266" s="23" t="e">
        <f t="shared" si="579"/>
        <v>#DIV/0!</v>
      </c>
      <c r="X9266" s="3">
        <v>0</v>
      </c>
      <c r="Y9266" s="2">
        <v>180.92</v>
      </c>
      <c r="Z9266" s="3">
        <f t="shared" si="576"/>
        <v>180.92</v>
      </c>
      <c r="AA9266" s="8">
        <f t="shared" si="577"/>
        <v>0</v>
      </c>
    </row>
    <row r="9267" spans="1:27" ht="10.5" x14ac:dyDescent="0.15">
      <c r="A9267" s="1" t="s">
        <v>28227</v>
      </c>
      <c r="B9267" s="1" t="s">
        <v>0</v>
      </c>
      <c r="C9267" s="1" t="s">
        <v>22</v>
      </c>
      <c r="E9267" s="1" t="s">
        <v>28228</v>
      </c>
      <c r="F9267" s="1" t="s">
        <v>2</v>
      </c>
      <c r="G9267" s="1" t="s">
        <v>2</v>
      </c>
      <c r="H9267" s="1" t="s">
        <v>28229</v>
      </c>
      <c r="I9267" s="1" t="s">
        <v>3103</v>
      </c>
      <c r="J9267" s="1" t="s">
        <v>118</v>
      </c>
      <c r="K9267" s="1" t="s">
        <v>6613</v>
      </c>
      <c r="L9267" s="1" t="s">
        <v>2</v>
      </c>
      <c r="M9267" s="1" t="s">
        <v>120</v>
      </c>
      <c r="N9267" s="1" t="s">
        <v>120</v>
      </c>
      <c r="O9267" s="1" t="s">
        <v>7</v>
      </c>
      <c r="P9267" s="1" t="s">
        <v>2385</v>
      </c>
      <c r="Q9267" s="1" t="s">
        <v>476</v>
      </c>
      <c r="R9267" s="1" t="s">
        <v>477</v>
      </c>
      <c r="S9267" s="1" t="s">
        <v>28230</v>
      </c>
      <c r="T9267" s="21">
        <v>19.649999999999999</v>
      </c>
      <c r="U9267" s="21">
        <v>1013.31</v>
      </c>
      <c r="V9267" s="21">
        <f t="shared" si="578"/>
        <v>1032.96</v>
      </c>
      <c r="W9267" s="23">
        <f t="shared" si="579"/>
        <v>1.9023001858736059E-2</v>
      </c>
      <c r="X9267" s="3">
        <v>0</v>
      </c>
      <c r="Y9267" s="2">
        <v>180.75</v>
      </c>
      <c r="Z9267" s="3">
        <f t="shared" si="576"/>
        <v>180.75</v>
      </c>
      <c r="AA9267" s="8">
        <f t="shared" si="577"/>
        <v>0</v>
      </c>
    </row>
    <row r="9268" spans="1:27" ht="10.5" x14ac:dyDescent="0.15">
      <c r="A9268" s="1" t="s">
        <v>36357</v>
      </c>
      <c r="B9268" s="1" t="s">
        <v>0</v>
      </c>
      <c r="C9268" s="1" t="s">
        <v>22</v>
      </c>
      <c r="E9268" s="1" t="s">
        <v>36358</v>
      </c>
      <c r="F9268" s="1" t="s">
        <v>2</v>
      </c>
      <c r="G9268" s="1" t="s">
        <v>36359</v>
      </c>
      <c r="H9268" s="1" t="s">
        <v>36360</v>
      </c>
      <c r="I9268" s="1" t="s">
        <v>3999</v>
      </c>
      <c r="J9268" s="1" t="s">
        <v>18</v>
      </c>
      <c r="K9268" s="1" t="s">
        <v>4000</v>
      </c>
      <c r="L9268" s="1" t="s">
        <v>2</v>
      </c>
      <c r="M9268" s="1" t="s">
        <v>120</v>
      </c>
      <c r="N9268" s="1" t="s">
        <v>120</v>
      </c>
      <c r="O9268" s="1" t="s">
        <v>7</v>
      </c>
      <c r="P9268" s="1" t="s">
        <v>741</v>
      </c>
      <c r="Q9268" s="1" t="s">
        <v>476</v>
      </c>
      <c r="R9268" s="1" t="s">
        <v>503</v>
      </c>
      <c r="S9268" s="1" t="s">
        <v>36361</v>
      </c>
      <c r="T9268" s="21">
        <v>0</v>
      </c>
      <c r="U9268" s="21">
        <v>649.76</v>
      </c>
      <c r="V9268" s="21">
        <f t="shared" si="578"/>
        <v>649.76</v>
      </c>
      <c r="W9268" s="23">
        <f t="shared" si="579"/>
        <v>0</v>
      </c>
      <c r="X9268" s="3">
        <v>0</v>
      </c>
      <c r="Y9268" s="2">
        <v>180.65</v>
      </c>
      <c r="Z9268" s="3">
        <f t="shared" si="576"/>
        <v>180.65</v>
      </c>
      <c r="AA9268" s="8">
        <f t="shared" si="577"/>
        <v>0</v>
      </c>
    </row>
    <row r="9269" spans="1:27" ht="10.5" x14ac:dyDescent="0.15">
      <c r="A9269" s="1" t="s">
        <v>29901</v>
      </c>
      <c r="B9269" s="1" t="s">
        <v>0</v>
      </c>
      <c r="C9269" s="1" t="s">
        <v>22</v>
      </c>
      <c r="E9269" s="1" t="s">
        <v>23906</v>
      </c>
      <c r="F9269" s="1" t="s">
        <v>2</v>
      </c>
      <c r="G9269" s="1" t="s">
        <v>23907</v>
      </c>
      <c r="H9269" s="1" t="s">
        <v>29902</v>
      </c>
      <c r="I9269" s="1" t="s">
        <v>5429</v>
      </c>
      <c r="J9269" s="1" t="s">
        <v>64</v>
      </c>
      <c r="K9269" s="1" t="s">
        <v>4085</v>
      </c>
      <c r="L9269" s="1" t="s">
        <v>19</v>
      </c>
      <c r="M9269" s="1" t="s">
        <v>120</v>
      </c>
      <c r="N9269" s="1" t="s">
        <v>120</v>
      </c>
      <c r="O9269" s="1" t="s">
        <v>7</v>
      </c>
      <c r="P9269" s="1" t="s">
        <v>817</v>
      </c>
      <c r="Q9269" s="1" t="s">
        <v>476</v>
      </c>
      <c r="R9269" s="1" t="s">
        <v>503</v>
      </c>
      <c r="S9269" s="1" t="s">
        <v>2</v>
      </c>
      <c r="T9269" s="21">
        <v>0</v>
      </c>
      <c r="U9269" s="21">
        <v>250.06</v>
      </c>
      <c r="V9269" s="21">
        <f t="shared" si="578"/>
        <v>250.06</v>
      </c>
      <c r="W9269" s="23">
        <f t="shared" si="579"/>
        <v>0</v>
      </c>
      <c r="X9269" s="3">
        <v>0</v>
      </c>
      <c r="Y9269" s="2">
        <v>180.1</v>
      </c>
      <c r="Z9269" s="3">
        <f t="shared" si="576"/>
        <v>180.1</v>
      </c>
      <c r="AA9269" s="8">
        <f t="shared" si="577"/>
        <v>0</v>
      </c>
    </row>
    <row r="9270" spans="1:27" ht="10.5" x14ac:dyDescent="0.15">
      <c r="A9270" s="1" t="s">
        <v>19577</v>
      </c>
      <c r="B9270" s="1" t="s">
        <v>0</v>
      </c>
      <c r="C9270" s="1" t="s">
        <v>1</v>
      </c>
      <c r="E9270" s="1" t="s">
        <v>19578</v>
      </c>
      <c r="F9270" s="1" t="s">
        <v>2</v>
      </c>
      <c r="G9270" s="1" t="s">
        <v>19579</v>
      </c>
      <c r="H9270" s="1" t="s">
        <v>19580</v>
      </c>
      <c r="I9270" s="1" t="s">
        <v>92</v>
      </c>
      <c r="J9270" s="1" t="s">
        <v>93</v>
      </c>
      <c r="K9270" s="1" t="s">
        <v>19581</v>
      </c>
      <c r="L9270" s="1" t="s">
        <v>34</v>
      </c>
      <c r="M9270" s="1" t="s">
        <v>120</v>
      </c>
      <c r="N9270" s="1" t="s">
        <v>120</v>
      </c>
      <c r="O9270" s="1" t="s">
        <v>7</v>
      </c>
      <c r="P9270" s="1" t="s">
        <v>232</v>
      </c>
      <c r="Q9270" s="1" t="s">
        <v>9</v>
      </c>
      <c r="R9270" s="1" t="s">
        <v>16</v>
      </c>
      <c r="S9270" s="1" t="s">
        <v>2</v>
      </c>
      <c r="T9270" s="21">
        <v>0</v>
      </c>
      <c r="U9270" s="21">
        <v>6613.02</v>
      </c>
      <c r="V9270" s="21">
        <f t="shared" si="578"/>
        <v>6613.02</v>
      </c>
      <c r="W9270" s="23">
        <f t="shared" si="579"/>
        <v>0</v>
      </c>
      <c r="X9270" s="3">
        <v>0</v>
      </c>
      <c r="Y9270" s="2">
        <v>179.95</v>
      </c>
      <c r="Z9270" s="3">
        <f t="shared" si="576"/>
        <v>179.95</v>
      </c>
      <c r="AA9270" s="8">
        <f t="shared" si="577"/>
        <v>0</v>
      </c>
    </row>
    <row r="9271" spans="1:27" ht="10.5" x14ac:dyDescent="0.15">
      <c r="A9271" s="1" t="s">
        <v>36924</v>
      </c>
      <c r="B9271" s="1" t="s">
        <v>0</v>
      </c>
      <c r="C9271" s="1" t="s">
        <v>22</v>
      </c>
      <c r="E9271" s="1" t="s">
        <v>36925</v>
      </c>
      <c r="F9271" s="1" t="s">
        <v>2</v>
      </c>
      <c r="G9271" s="1" t="s">
        <v>2</v>
      </c>
      <c r="H9271" s="1" t="s">
        <v>36926</v>
      </c>
      <c r="I9271" s="1" t="s">
        <v>379</v>
      </c>
      <c r="J9271" s="1" t="s">
        <v>18</v>
      </c>
      <c r="K9271" s="1" t="s">
        <v>452</v>
      </c>
      <c r="L9271" s="1" t="s">
        <v>2</v>
      </c>
      <c r="M9271" s="1" t="s">
        <v>120</v>
      </c>
      <c r="N9271" s="1" t="s">
        <v>120</v>
      </c>
      <c r="O9271" s="1" t="s">
        <v>7</v>
      </c>
      <c r="P9271" s="1" t="s">
        <v>2701</v>
      </c>
      <c r="Q9271" s="1" t="s">
        <v>476</v>
      </c>
      <c r="R9271" s="1" t="s">
        <v>503</v>
      </c>
      <c r="S9271" s="1" t="s">
        <v>36927</v>
      </c>
      <c r="T9271" s="21"/>
      <c r="U9271" s="21"/>
      <c r="V9271" s="21">
        <f t="shared" si="578"/>
        <v>0</v>
      </c>
      <c r="W9271" s="23" t="e">
        <f t="shared" si="579"/>
        <v>#DIV/0!</v>
      </c>
      <c r="X9271" s="3">
        <v>0</v>
      </c>
      <c r="Y9271" s="2">
        <v>179.95</v>
      </c>
      <c r="Z9271" s="3">
        <f t="shared" si="576"/>
        <v>179.95</v>
      </c>
      <c r="AA9271" s="8">
        <f t="shared" si="577"/>
        <v>0</v>
      </c>
    </row>
    <row r="9272" spans="1:27" ht="10.5" x14ac:dyDescent="0.15">
      <c r="A9272" s="1" t="s">
        <v>45891</v>
      </c>
      <c r="B9272" s="1" t="s">
        <v>0</v>
      </c>
      <c r="C9272" s="1" t="s">
        <v>22</v>
      </c>
      <c r="E9272" s="1" t="s">
        <v>45892</v>
      </c>
      <c r="F9272" s="1" t="s">
        <v>2</v>
      </c>
      <c r="G9272" s="1" t="s">
        <v>45893</v>
      </c>
      <c r="H9272" s="1" t="s">
        <v>45894</v>
      </c>
      <c r="I9272" s="1" t="s">
        <v>1863</v>
      </c>
      <c r="J9272" s="1" t="s">
        <v>64</v>
      </c>
      <c r="K9272" s="1" t="s">
        <v>1864</v>
      </c>
      <c r="L9272" s="1" t="s">
        <v>2</v>
      </c>
      <c r="M9272" s="1" t="s">
        <v>120</v>
      </c>
      <c r="N9272" s="1" t="s">
        <v>120</v>
      </c>
      <c r="O9272" s="1" t="s">
        <v>7</v>
      </c>
      <c r="P9272" s="1" t="s">
        <v>8305</v>
      </c>
      <c r="Q9272" s="1" t="s">
        <v>476</v>
      </c>
      <c r="R9272" s="1" t="s">
        <v>8306</v>
      </c>
      <c r="S9272" s="1" t="s">
        <v>2</v>
      </c>
      <c r="T9272" s="21">
        <v>0</v>
      </c>
      <c r="U9272" s="21">
        <v>329</v>
      </c>
      <c r="V9272" s="21">
        <f t="shared" si="578"/>
        <v>329</v>
      </c>
      <c r="W9272" s="23">
        <f t="shared" si="579"/>
        <v>0</v>
      </c>
      <c r="X9272" s="3">
        <v>0</v>
      </c>
      <c r="Y9272" s="2">
        <v>179.55</v>
      </c>
      <c r="Z9272" s="3">
        <f t="shared" si="576"/>
        <v>179.55</v>
      </c>
      <c r="AA9272" s="8">
        <f t="shared" si="577"/>
        <v>0</v>
      </c>
    </row>
    <row r="9273" spans="1:27" ht="10.5" x14ac:dyDescent="0.15">
      <c r="A9273" s="1" t="s">
        <v>42197</v>
      </c>
      <c r="B9273" s="1" t="s">
        <v>0</v>
      </c>
      <c r="C9273" s="1" t="s">
        <v>22</v>
      </c>
      <c r="E9273" s="1" t="s">
        <v>28682</v>
      </c>
      <c r="F9273" s="1" t="s">
        <v>2</v>
      </c>
      <c r="G9273" s="1" t="s">
        <v>42198</v>
      </c>
      <c r="H9273" s="1" t="s">
        <v>42199</v>
      </c>
      <c r="I9273" s="1" t="s">
        <v>4427</v>
      </c>
      <c r="J9273" s="1" t="s">
        <v>162</v>
      </c>
      <c r="K9273" s="1" t="s">
        <v>40068</v>
      </c>
      <c r="L9273" s="1" t="s">
        <v>6</v>
      </c>
      <c r="M9273" s="1" t="s">
        <v>289</v>
      </c>
      <c r="N9273" s="1" t="s">
        <v>760</v>
      </c>
      <c r="O9273" s="1" t="s">
        <v>7</v>
      </c>
      <c r="P9273" s="1" t="s">
        <v>817</v>
      </c>
      <c r="Q9273" s="1" t="s">
        <v>476</v>
      </c>
      <c r="R9273" s="1" t="s">
        <v>503</v>
      </c>
      <c r="S9273" s="1" t="s">
        <v>2</v>
      </c>
      <c r="T9273" s="21">
        <v>0</v>
      </c>
      <c r="U9273" s="21">
        <v>2078.88</v>
      </c>
      <c r="V9273" s="21">
        <f t="shared" si="578"/>
        <v>2078.88</v>
      </c>
      <c r="W9273" s="23">
        <f t="shared" si="579"/>
        <v>0</v>
      </c>
      <c r="X9273" s="3">
        <v>0</v>
      </c>
      <c r="Y9273" s="2">
        <v>179.31</v>
      </c>
      <c r="Z9273" s="3">
        <f t="shared" si="576"/>
        <v>179.31</v>
      </c>
      <c r="AA9273" s="8">
        <f t="shared" si="577"/>
        <v>0</v>
      </c>
    </row>
    <row r="9274" spans="1:27" ht="10.5" x14ac:dyDescent="0.15">
      <c r="A9274" s="1" t="s">
        <v>41577</v>
      </c>
      <c r="B9274" s="1" t="s">
        <v>0</v>
      </c>
      <c r="C9274" s="1" t="s">
        <v>22</v>
      </c>
      <c r="E9274" s="1" t="s">
        <v>41578</v>
      </c>
      <c r="F9274" s="1" t="s">
        <v>2</v>
      </c>
      <c r="G9274" s="1" t="s">
        <v>41579</v>
      </c>
      <c r="H9274" s="1" t="s">
        <v>41580</v>
      </c>
      <c r="I9274" s="1" t="s">
        <v>2028</v>
      </c>
      <c r="J9274" s="1" t="s">
        <v>156</v>
      </c>
      <c r="K9274" s="1" t="s">
        <v>26799</v>
      </c>
      <c r="L9274" s="1" t="s">
        <v>2</v>
      </c>
      <c r="M9274" s="1" t="s">
        <v>120</v>
      </c>
      <c r="N9274" s="1" t="s">
        <v>120</v>
      </c>
      <c r="O9274" s="1" t="s">
        <v>7</v>
      </c>
      <c r="P9274" s="1" t="s">
        <v>3402</v>
      </c>
      <c r="Q9274" s="1" t="s">
        <v>476</v>
      </c>
      <c r="R9274" s="1" t="s">
        <v>488</v>
      </c>
      <c r="S9274" s="1" t="s">
        <v>41581</v>
      </c>
      <c r="T9274" s="21">
        <v>18.75</v>
      </c>
      <c r="U9274" s="21">
        <v>392.07</v>
      </c>
      <c r="V9274" s="21">
        <f t="shared" si="578"/>
        <v>410.82</v>
      </c>
      <c r="W9274" s="23">
        <f t="shared" si="579"/>
        <v>4.564042646414488E-2</v>
      </c>
      <c r="X9274" s="3">
        <v>0</v>
      </c>
      <c r="Y9274" s="2">
        <v>178.88</v>
      </c>
      <c r="Z9274" s="3">
        <f t="shared" si="576"/>
        <v>178.88</v>
      </c>
      <c r="AA9274" s="8">
        <f t="shared" si="577"/>
        <v>0</v>
      </c>
    </row>
    <row r="9275" spans="1:27" ht="10.5" x14ac:dyDescent="0.15">
      <c r="A9275" s="1" t="s">
        <v>19930</v>
      </c>
      <c r="B9275" s="1" t="s">
        <v>0</v>
      </c>
      <c r="C9275" s="1" t="s">
        <v>22</v>
      </c>
      <c r="E9275" s="1" t="s">
        <v>19931</v>
      </c>
      <c r="F9275" s="1" t="s">
        <v>2</v>
      </c>
      <c r="G9275" s="1" t="s">
        <v>19932</v>
      </c>
      <c r="H9275" s="1" t="s">
        <v>19933</v>
      </c>
      <c r="I9275" s="1" t="s">
        <v>19010</v>
      </c>
      <c r="J9275" s="1" t="s">
        <v>24</v>
      </c>
      <c r="K9275" s="1" t="s">
        <v>19011</v>
      </c>
      <c r="L9275" s="1" t="s">
        <v>2</v>
      </c>
      <c r="M9275" s="1" t="s">
        <v>120</v>
      </c>
      <c r="N9275" s="1" t="s">
        <v>120</v>
      </c>
      <c r="O9275" s="1" t="s">
        <v>7</v>
      </c>
      <c r="P9275" s="1" t="s">
        <v>518</v>
      </c>
      <c r="Q9275" s="1" t="s">
        <v>476</v>
      </c>
      <c r="R9275" s="1" t="s">
        <v>477</v>
      </c>
      <c r="S9275" s="1" t="s">
        <v>19934</v>
      </c>
      <c r="T9275" s="21">
        <v>0</v>
      </c>
      <c r="U9275" s="21">
        <v>694.6</v>
      </c>
      <c r="V9275" s="21">
        <f t="shared" si="578"/>
        <v>694.6</v>
      </c>
      <c r="W9275" s="23">
        <f t="shared" si="579"/>
        <v>0</v>
      </c>
      <c r="X9275" s="3">
        <v>0</v>
      </c>
      <c r="Y9275" s="2">
        <v>178.75</v>
      </c>
      <c r="Z9275" s="3">
        <f t="shared" si="576"/>
        <v>178.75</v>
      </c>
      <c r="AA9275" s="8">
        <f t="shared" si="577"/>
        <v>0</v>
      </c>
    </row>
    <row r="9276" spans="1:27" ht="10.5" x14ac:dyDescent="0.15">
      <c r="A9276" s="1" t="s">
        <v>46881</v>
      </c>
      <c r="B9276" s="1" t="s">
        <v>0</v>
      </c>
      <c r="C9276" s="1" t="s">
        <v>22</v>
      </c>
      <c r="E9276" s="1" t="s">
        <v>46882</v>
      </c>
      <c r="F9276" s="1" t="s">
        <v>2</v>
      </c>
      <c r="G9276" s="1" t="s">
        <v>2</v>
      </c>
      <c r="H9276" s="1" t="s">
        <v>46883</v>
      </c>
      <c r="I9276" s="1" t="s">
        <v>422</v>
      </c>
      <c r="J9276" s="1" t="s">
        <v>32</v>
      </c>
      <c r="K9276" s="1" t="s">
        <v>31299</v>
      </c>
      <c r="L9276" s="1" t="s">
        <v>2</v>
      </c>
      <c r="M9276" s="1" t="s">
        <v>120</v>
      </c>
      <c r="N9276" s="1" t="s">
        <v>120</v>
      </c>
      <c r="O9276" s="1" t="s">
        <v>7</v>
      </c>
      <c r="P9276" s="1" t="s">
        <v>2701</v>
      </c>
      <c r="Q9276" s="1" t="s">
        <v>476</v>
      </c>
      <c r="R9276" s="1" t="s">
        <v>503</v>
      </c>
      <c r="S9276" s="1" t="s">
        <v>46884</v>
      </c>
      <c r="T9276" s="21"/>
      <c r="U9276" s="21"/>
      <c r="V9276" s="21">
        <f t="shared" si="578"/>
        <v>0</v>
      </c>
      <c r="W9276" s="23" t="e">
        <f t="shared" si="579"/>
        <v>#DIV/0!</v>
      </c>
      <c r="X9276" s="3">
        <v>0</v>
      </c>
      <c r="Y9276" s="2">
        <v>178.75</v>
      </c>
      <c r="Z9276" s="3">
        <f t="shared" si="576"/>
        <v>178.75</v>
      </c>
      <c r="AA9276" s="8">
        <f t="shared" si="577"/>
        <v>0</v>
      </c>
    </row>
    <row r="9277" spans="1:27" ht="10.5" x14ac:dyDescent="0.15">
      <c r="A9277" s="1" t="s">
        <v>42278</v>
      </c>
      <c r="B9277" s="1" t="s">
        <v>0</v>
      </c>
      <c r="C9277" s="1" t="s">
        <v>22</v>
      </c>
      <c r="E9277" s="1" t="s">
        <v>42279</v>
      </c>
      <c r="F9277" s="1" t="s">
        <v>2</v>
      </c>
      <c r="G9277" s="1" t="s">
        <v>42280</v>
      </c>
      <c r="H9277" s="1" t="s">
        <v>42281</v>
      </c>
      <c r="I9277" s="1" t="s">
        <v>23548</v>
      </c>
      <c r="J9277" s="1" t="s">
        <v>162</v>
      </c>
      <c r="K9277" s="1" t="s">
        <v>23549</v>
      </c>
      <c r="L9277" s="1" t="s">
        <v>2</v>
      </c>
      <c r="M9277" s="1" t="s">
        <v>120</v>
      </c>
      <c r="N9277" s="1" t="s">
        <v>120</v>
      </c>
      <c r="O9277" s="1" t="s">
        <v>7</v>
      </c>
      <c r="P9277" s="1" t="s">
        <v>807</v>
      </c>
      <c r="Q9277" s="1" t="s">
        <v>476</v>
      </c>
      <c r="R9277" s="1" t="s">
        <v>488</v>
      </c>
      <c r="S9277" s="1" t="s">
        <v>42282</v>
      </c>
      <c r="T9277" s="21">
        <v>0</v>
      </c>
      <c r="U9277" s="21">
        <v>664.53</v>
      </c>
      <c r="V9277" s="21">
        <f t="shared" si="578"/>
        <v>664.53</v>
      </c>
      <c r="W9277" s="23">
        <f t="shared" si="579"/>
        <v>0</v>
      </c>
      <c r="X9277" s="3">
        <v>0</v>
      </c>
      <c r="Y9277" s="2">
        <v>178.45</v>
      </c>
      <c r="Z9277" s="3">
        <f t="shared" si="576"/>
        <v>178.45</v>
      </c>
      <c r="AA9277" s="8">
        <f t="shared" si="577"/>
        <v>0</v>
      </c>
    </row>
    <row r="9278" spans="1:27" ht="10.5" x14ac:dyDescent="0.15">
      <c r="A9278" s="1" t="s">
        <v>43300</v>
      </c>
      <c r="B9278" s="1" t="s">
        <v>0</v>
      </c>
      <c r="C9278" s="1" t="s">
        <v>1</v>
      </c>
      <c r="E9278" s="1" t="s">
        <v>43301</v>
      </c>
      <c r="F9278" s="1" t="s">
        <v>2</v>
      </c>
      <c r="G9278" s="1" t="s">
        <v>43302</v>
      </c>
      <c r="H9278" s="1" t="s">
        <v>43303</v>
      </c>
      <c r="I9278" s="1" t="s">
        <v>43304</v>
      </c>
      <c r="J9278" s="1" t="s">
        <v>176</v>
      </c>
      <c r="K9278" s="1" t="s">
        <v>43305</v>
      </c>
      <c r="L9278" s="1" t="s">
        <v>72</v>
      </c>
      <c r="M9278" s="1" t="s">
        <v>137</v>
      </c>
      <c r="N9278" s="1" t="s">
        <v>246</v>
      </c>
      <c r="O9278" s="1" t="s">
        <v>7</v>
      </c>
      <c r="P9278" s="1" t="s">
        <v>154</v>
      </c>
      <c r="Q9278" s="1" t="s">
        <v>9</v>
      </c>
      <c r="R9278" s="1" t="s">
        <v>10</v>
      </c>
      <c r="S9278" s="1" t="s">
        <v>43306</v>
      </c>
      <c r="T9278" s="21">
        <v>0</v>
      </c>
      <c r="U9278" s="21">
        <v>886</v>
      </c>
      <c r="V9278" s="21">
        <f t="shared" si="578"/>
        <v>886</v>
      </c>
      <c r="W9278" s="23">
        <f t="shared" si="579"/>
        <v>0</v>
      </c>
      <c r="X9278" s="3">
        <v>0</v>
      </c>
      <c r="Y9278" s="2">
        <v>177.64</v>
      </c>
      <c r="Z9278" s="3">
        <f t="shared" si="576"/>
        <v>177.64</v>
      </c>
      <c r="AA9278" s="8">
        <f t="shared" si="577"/>
        <v>0</v>
      </c>
    </row>
    <row r="9279" spans="1:27" ht="10.5" x14ac:dyDescent="0.15">
      <c r="A9279" s="1" t="s">
        <v>35553</v>
      </c>
      <c r="B9279" s="1" t="s">
        <v>0</v>
      </c>
      <c r="C9279" s="1" t="s">
        <v>22</v>
      </c>
      <c r="E9279" s="1" t="s">
        <v>35554</v>
      </c>
      <c r="F9279" s="1" t="s">
        <v>2</v>
      </c>
      <c r="G9279" s="1" t="s">
        <v>35555</v>
      </c>
      <c r="H9279" s="1" t="s">
        <v>35556</v>
      </c>
      <c r="I9279" s="1" t="s">
        <v>4635</v>
      </c>
      <c r="J9279" s="1" t="s">
        <v>210</v>
      </c>
      <c r="K9279" s="1" t="s">
        <v>35557</v>
      </c>
      <c r="L9279" s="1" t="s">
        <v>2</v>
      </c>
      <c r="M9279" s="1" t="s">
        <v>120</v>
      </c>
      <c r="N9279" s="1" t="s">
        <v>120</v>
      </c>
      <c r="O9279" s="1" t="s">
        <v>191</v>
      </c>
      <c r="P9279" s="1" t="s">
        <v>2446</v>
      </c>
      <c r="Q9279" s="1" t="s">
        <v>476</v>
      </c>
      <c r="R9279" s="1" t="s">
        <v>488</v>
      </c>
      <c r="S9279" s="1" t="s">
        <v>35558</v>
      </c>
      <c r="T9279" s="21">
        <v>0</v>
      </c>
      <c r="U9279" s="21">
        <v>1067.52</v>
      </c>
      <c r="V9279" s="21">
        <f t="shared" si="578"/>
        <v>1067.52</v>
      </c>
      <c r="W9279" s="23">
        <f t="shared" si="579"/>
        <v>0</v>
      </c>
      <c r="X9279" s="3">
        <v>0</v>
      </c>
      <c r="Y9279" s="2">
        <v>177.4</v>
      </c>
      <c r="Z9279" s="3">
        <f t="shared" si="576"/>
        <v>177.4</v>
      </c>
      <c r="AA9279" s="8">
        <f t="shared" si="577"/>
        <v>0</v>
      </c>
    </row>
    <row r="9280" spans="1:27" ht="10.5" x14ac:dyDescent="0.15">
      <c r="A9280" s="1" t="s">
        <v>44733</v>
      </c>
      <c r="B9280" s="1" t="s">
        <v>0</v>
      </c>
      <c r="C9280" s="1" t="s">
        <v>22</v>
      </c>
      <c r="E9280" s="1" t="s">
        <v>44734</v>
      </c>
      <c r="F9280" s="1" t="s">
        <v>2</v>
      </c>
      <c r="G9280" s="1" t="s">
        <v>2</v>
      </c>
      <c r="H9280" s="1" t="s">
        <v>44735</v>
      </c>
      <c r="I9280" s="1" t="s">
        <v>433</v>
      </c>
      <c r="J9280" s="1" t="s">
        <v>64</v>
      </c>
      <c r="K9280" s="1" t="s">
        <v>36419</v>
      </c>
      <c r="L9280" s="1" t="s">
        <v>2</v>
      </c>
      <c r="M9280" s="1" t="s">
        <v>120</v>
      </c>
      <c r="N9280" s="1" t="s">
        <v>120</v>
      </c>
      <c r="O9280" s="1" t="s">
        <v>7</v>
      </c>
      <c r="P9280" s="1" t="s">
        <v>741</v>
      </c>
      <c r="Q9280" s="1" t="s">
        <v>476</v>
      </c>
      <c r="R9280" s="1" t="s">
        <v>503</v>
      </c>
      <c r="S9280" s="1" t="s">
        <v>2</v>
      </c>
      <c r="T9280" s="21">
        <v>0</v>
      </c>
      <c r="U9280" s="21">
        <v>515.36</v>
      </c>
      <c r="V9280" s="21">
        <f t="shared" si="578"/>
        <v>515.36</v>
      </c>
      <c r="W9280" s="23">
        <f t="shared" si="579"/>
        <v>0</v>
      </c>
      <c r="X9280" s="3">
        <v>0</v>
      </c>
      <c r="Y9280" s="2">
        <v>177.29</v>
      </c>
      <c r="Z9280" s="3">
        <f t="shared" si="576"/>
        <v>177.29</v>
      </c>
      <c r="AA9280" s="8">
        <f t="shared" si="577"/>
        <v>0</v>
      </c>
    </row>
    <row r="9281" spans="1:27" ht="10.5" x14ac:dyDescent="0.15">
      <c r="A9281" s="1" t="s">
        <v>28267</v>
      </c>
      <c r="B9281" s="1" t="s">
        <v>0</v>
      </c>
      <c r="C9281" s="1" t="s">
        <v>22</v>
      </c>
      <c r="E9281" s="1" t="s">
        <v>28268</v>
      </c>
      <c r="F9281" s="1" t="s">
        <v>2</v>
      </c>
      <c r="G9281" s="1" t="s">
        <v>2</v>
      </c>
      <c r="H9281" s="1" t="s">
        <v>28269</v>
      </c>
      <c r="I9281" s="1" t="s">
        <v>531</v>
      </c>
      <c r="J9281" s="1" t="s">
        <v>210</v>
      </c>
      <c r="K9281" s="1" t="s">
        <v>6039</v>
      </c>
      <c r="L9281" s="1" t="s">
        <v>57</v>
      </c>
      <c r="M9281" s="1" t="s">
        <v>289</v>
      </c>
      <c r="N9281" s="1" t="s">
        <v>13</v>
      </c>
      <c r="O9281" s="1" t="s">
        <v>3034</v>
      </c>
      <c r="P9281" s="1" t="s">
        <v>1046</v>
      </c>
      <c r="Q9281" s="1" t="s">
        <v>140</v>
      </c>
      <c r="R9281" s="1" t="s">
        <v>481</v>
      </c>
      <c r="S9281" s="1" t="s">
        <v>28270</v>
      </c>
      <c r="T9281" s="21"/>
      <c r="U9281" s="21"/>
      <c r="V9281" s="21">
        <f t="shared" si="578"/>
        <v>0</v>
      </c>
      <c r="W9281" s="23" t="e">
        <f t="shared" si="579"/>
        <v>#DIV/0!</v>
      </c>
      <c r="X9281" s="3">
        <v>0</v>
      </c>
      <c r="Y9281" s="2">
        <v>176.41</v>
      </c>
      <c r="Z9281" s="3">
        <f t="shared" si="576"/>
        <v>176.41</v>
      </c>
      <c r="AA9281" s="8">
        <f t="shared" si="577"/>
        <v>0</v>
      </c>
    </row>
    <row r="9282" spans="1:27" ht="10.5" x14ac:dyDescent="0.15">
      <c r="A9282" s="1" t="s">
        <v>39021</v>
      </c>
      <c r="B9282" s="1" t="s">
        <v>0</v>
      </c>
      <c r="C9282" s="1" t="s">
        <v>22</v>
      </c>
      <c r="E9282" s="1" t="s">
        <v>39022</v>
      </c>
      <c r="F9282" s="1" t="s">
        <v>2</v>
      </c>
      <c r="G9282" s="1" t="s">
        <v>2</v>
      </c>
      <c r="H9282" s="1" t="s">
        <v>39023</v>
      </c>
      <c r="I9282" s="1" t="s">
        <v>739</v>
      </c>
      <c r="J9282" s="1" t="s">
        <v>408</v>
      </c>
      <c r="K9282" s="1" t="s">
        <v>5332</v>
      </c>
      <c r="L9282" s="1" t="s">
        <v>2</v>
      </c>
      <c r="M9282" s="1" t="s">
        <v>120</v>
      </c>
      <c r="N9282" s="1" t="s">
        <v>120</v>
      </c>
      <c r="O9282" s="1" t="s">
        <v>7</v>
      </c>
      <c r="P9282" s="1" t="s">
        <v>518</v>
      </c>
      <c r="Q9282" s="1" t="s">
        <v>476</v>
      </c>
      <c r="R9282" s="1" t="s">
        <v>477</v>
      </c>
      <c r="S9282" s="1" t="s">
        <v>39024</v>
      </c>
      <c r="T9282" s="21">
        <v>0</v>
      </c>
      <c r="U9282" s="21">
        <v>446.18</v>
      </c>
      <c r="V9282" s="21">
        <f t="shared" si="578"/>
        <v>446.18</v>
      </c>
      <c r="W9282" s="23">
        <f t="shared" si="579"/>
        <v>0</v>
      </c>
      <c r="X9282" s="3">
        <v>0</v>
      </c>
      <c r="Y9282" s="2">
        <v>176.26</v>
      </c>
      <c r="Z9282" s="3">
        <f t="shared" ref="Z9282:Z9345" si="580">SUM(X9282:Y9282)</f>
        <v>176.26</v>
      </c>
      <c r="AA9282" s="8">
        <f t="shared" ref="AA9282:AA9345" si="581">X9282/Z9282</f>
        <v>0</v>
      </c>
    </row>
    <row r="9283" spans="1:27" ht="10.5" x14ac:dyDescent="0.15">
      <c r="A9283" s="1" t="s">
        <v>36255</v>
      </c>
      <c r="B9283" s="1" t="s">
        <v>0</v>
      </c>
      <c r="C9283" s="1" t="s">
        <v>22</v>
      </c>
      <c r="E9283" s="1" t="s">
        <v>36256</v>
      </c>
      <c r="F9283" s="1" t="s">
        <v>2</v>
      </c>
      <c r="G9283" s="1" t="s">
        <v>36257</v>
      </c>
      <c r="H9283" s="1" t="s">
        <v>36258</v>
      </c>
      <c r="I9283" s="1" t="s">
        <v>361</v>
      </c>
      <c r="J9283" s="1" t="s">
        <v>113</v>
      </c>
      <c r="K9283" s="1" t="s">
        <v>1627</v>
      </c>
      <c r="L9283" s="1" t="s">
        <v>6</v>
      </c>
      <c r="M9283" s="1" t="s">
        <v>120</v>
      </c>
      <c r="N9283" s="1" t="s">
        <v>120</v>
      </c>
      <c r="O9283" s="1" t="s">
        <v>7</v>
      </c>
      <c r="P9283" s="1" t="s">
        <v>807</v>
      </c>
      <c r="Q9283" s="1" t="s">
        <v>476</v>
      </c>
      <c r="R9283" s="1" t="s">
        <v>488</v>
      </c>
      <c r="S9283" s="1" t="s">
        <v>36259</v>
      </c>
      <c r="T9283" s="21">
        <v>0</v>
      </c>
      <c r="U9283" s="21">
        <v>3527.75</v>
      </c>
      <c r="V9283" s="21">
        <f t="shared" ref="V9283:V9346" si="582">SUM(T9283:U9283)</f>
        <v>3527.75</v>
      </c>
      <c r="W9283" s="23">
        <f t="shared" ref="W9283:W9346" si="583">T9283/V9283</f>
        <v>0</v>
      </c>
      <c r="X9283" s="3">
        <v>0</v>
      </c>
      <c r="Y9283" s="2">
        <v>175.97</v>
      </c>
      <c r="Z9283" s="3">
        <f t="shared" si="580"/>
        <v>175.97</v>
      </c>
      <c r="AA9283" s="8">
        <f t="shared" si="581"/>
        <v>0</v>
      </c>
    </row>
    <row r="9284" spans="1:27" ht="10.5" x14ac:dyDescent="0.15">
      <c r="A9284" s="1" t="s">
        <v>40131</v>
      </c>
      <c r="B9284" s="1" t="s">
        <v>0</v>
      </c>
      <c r="C9284" s="1" t="s">
        <v>22</v>
      </c>
      <c r="E9284" s="1" t="s">
        <v>40132</v>
      </c>
      <c r="F9284" s="1" t="s">
        <v>2</v>
      </c>
      <c r="G9284" s="1" t="s">
        <v>40133</v>
      </c>
      <c r="H9284" s="1" t="s">
        <v>40134</v>
      </c>
      <c r="I9284" s="1" t="s">
        <v>614</v>
      </c>
      <c r="J9284" s="1" t="s">
        <v>46</v>
      </c>
      <c r="K9284" s="1" t="s">
        <v>34970</v>
      </c>
      <c r="L9284" s="1" t="s">
        <v>2</v>
      </c>
      <c r="M9284" s="1" t="s">
        <v>120</v>
      </c>
      <c r="N9284" s="1" t="s">
        <v>120</v>
      </c>
      <c r="O9284" s="1" t="s">
        <v>7</v>
      </c>
      <c r="P9284" s="1" t="s">
        <v>5214</v>
      </c>
      <c r="Q9284" s="1" t="s">
        <v>476</v>
      </c>
      <c r="R9284" s="1" t="s">
        <v>488</v>
      </c>
      <c r="S9284" s="1" t="s">
        <v>40135</v>
      </c>
      <c r="T9284" s="21"/>
      <c r="U9284" s="21"/>
      <c r="V9284" s="21">
        <f t="shared" si="582"/>
        <v>0</v>
      </c>
      <c r="W9284" s="23" t="e">
        <f t="shared" si="583"/>
        <v>#DIV/0!</v>
      </c>
      <c r="X9284" s="3">
        <v>0</v>
      </c>
      <c r="Y9284" s="2">
        <v>175.9</v>
      </c>
      <c r="Z9284" s="3">
        <f t="shared" si="580"/>
        <v>175.9</v>
      </c>
      <c r="AA9284" s="8">
        <f t="shared" si="581"/>
        <v>0</v>
      </c>
    </row>
    <row r="9285" spans="1:27" ht="10.5" x14ac:dyDescent="0.15">
      <c r="A9285" s="1" t="s">
        <v>40128</v>
      </c>
      <c r="B9285" s="1" t="s">
        <v>0</v>
      </c>
      <c r="C9285" s="1" t="s">
        <v>22</v>
      </c>
      <c r="E9285" s="1" t="s">
        <v>40129</v>
      </c>
      <c r="F9285" s="1" t="s">
        <v>2</v>
      </c>
      <c r="G9285" s="1" t="s">
        <v>25605</v>
      </c>
      <c r="H9285" s="1" t="s">
        <v>40130</v>
      </c>
      <c r="I9285" s="1" t="s">
        <v>1072</v>
      </c>
      <c r="J9285" s="1" t="s">
        <v>187</v>
      </c>
      <c r="K9285" s="1" t="s">
        <v>21976</v>
      </c>
      <c r="L9285" s="1" t="s">
        <v>2</v>
      </c>
      <c r="M9285" s="1" t="s">
        <v>120</v>
      </c>
      <c r="N9285" s="1" t="s">
        <v>120</v>
      </c>
      <c r="O9285" s="1" t="s">
        <v>7</v>
      </c>
      <c r="P9285" s="1" t="s">
        <v>2379</v>
      </c>
      <c r="Q9285" s="1" t="s">
        <v>476</v>
      </c>
      <c r="R9285" s="1" t="s">
        <v>477</v>
      </c>
      <c r="S9285" s="1" t="s">
        <v>2</v>
      </c>
      <c r="T9285" s="21">
        <v>0</v>
      </c>
      <c r="U9285" s="21">
        <v>32680</v>
      </c>
      <c r="V9285" s="21">
        <f t="shared" si="582"/>
        <v>32680</v>
      </c>
      <c r="W9285" s="23">
        <f t="shared" si="583"/>
        <v>0</v>
      </c>
      <c r="X9285" s="3">
        <v>0</v>
      </c>
      <c r="Y9285" s="2">
        <v>175.81</v>
      </c>
      <c r="Z9285" s="3">
        <f t="shared" si="580"/>
        <v>175.81</v>
      </c>
      <c r="AA9285" s="8">
        <f t="shared" si="581"/>
        <v>0</v>
      </c>
    </row>
    <row r="9286" spans="1:27" ht="10.5" x14ac:dyDescent="0.15">
      <c r="A9286" s="1" t="s">
        <v>35719</v>
      </c>
      <c r="B9286" s="1" t="s">
        <v>0</v>
      </c>
      <c r="C9286" s="1" t="s">
        <v>22</v>
      </c>
      <c r="E9286" s="1" t="s">
        <v>35720</v>
      </c>
      <c r="F9286" s="1" t="s">
        <v>2</v>
      </c>
      <c r="G9286" s="1" t="s">
        <v>35721</v>
      </c>
      <c r="H9286" s="1" t="s">
        <v>35722</v>
      </c>
      <c r="I9286" s="1" t="s">
        <v>35723</v>
      </c>
      <c r="J9286" s="1" t="s">
        <v>118</v>
      </c>
      <c r="K9286" s="1" t="s">
        <v>35724</v>
      </c>
      <c r="L9286" s="1" t="s">
        <v>6</v>
      </c>
      <c r="M9286" s="1" t="s">
        <v>137</v>
      </c>
      <c r="N9286" s="1" t="s">
        <v>138</v>
      </c>
      <c r="O9286" s="1" t="s">
        <v>7</v>
      </c>
      <c r="P9286" s="1" t="s">
        <v>394</v>
      </c>
      <c r="Q9286" s="1" t="s">
        <v>140</v>
      </c>
      <c r="R9286" s="1" t="s">
        <v>365</v>
      </c>
      <c r="S9286" s="1" t="s">
        <v>2</v>
      </c>
      <c r="T9286" s="21"/>
      <c r="U9286" s="21"/>
      <c r="V9286" s="21">
        <f t="shared" si="582"/>
        <v>0</v>
      </c>
      <c r="W9286" s="23" t="e">
        <f t="shared" si="583"/>
        <v>#DIV/0!</v>
      </c>
      <c r="X9286" s="3">
        <v>0</v>
      </c>
      <c r="Y9286" s="2">
        <v>175.25</v>
      </c>
      <c r="Z9286" s="3">
        <f t="shared" si="580"/>
        <v>175.25</v>
      </c>
      <c r="AA9286" s="8">
        <f t="shared" si="581"/>
        <v>0</v>
      </c>
    </row>
    <row r="9287" spans="1:27" ht="10.5" x14ac:dyDescent="0.15">
      <c r="A9287" s="1" t="s">
        <v>33410</v>
      </c>
      <c r="B9287" s="1" t="s">
        <v>0</v>
      </c>
      <c r="C9287" s="1" t="s">
        <v>22</v>
      </c>
      <c r="E9287" s="1" t="s">
        <v>33411</v>
      </c>
      <c r="F9287" s="1" t="s">
        <v>2</v>
      </c>
      <c r="G9287" s="1" t="s">
        <v>33412</v>
      </c>
      <c r="H9287" s="1" t="s">
        <v>33413</v>
      </c>
      <c r="I9287" s="1" t="s">
        <v>1709</v>
      </c>
      <c r="J9287" s="1" t="s">
        <v>150</v>
      </c>
      <c r="K9287" s="1" t="s">
        <v>10243</v>
      </c>
      <c r="L9287" s="1" t="s">
        <v>2</v>
      </c>
      <c r="M9287" s="1" t="s">
        <v>120</v>
      </c>
      <c r="N9287" s="1" t="s">
        <v>120</v>
      </c>
      <c r="O9287" s="1" t="s">
        <v>7</v>
      </c>
      <c r="P9287" s="1" t="s">
        <v>1892</v>
      </c>
      <c r="Q9287" s="1" t="s">
        <v>476</v>
      </c>
      <c r="R9287" s="1" t="s">
        <v>503</v>
      </c>
      <c r="S9287" s="1" t="s">
        <v>2</v>
      </c>
      <c r="T9287" s="21">
        <v>0</v>
      </c>
      <c r="U9287" s="21">
        <v>880.2</v>
      </c>
      <c r="V9287" s="21">
        <f t="shared" si="582"/>
        <v>880.2</v>
      </c>
      <c r="W9287" s="23">
        <f t="shared" si="583"/>
        <v>0</v>
      </c>
      <c r="X9287" s="3">
        <v>0</v>
      </c>
      <c r="Y9287" s="2">
        <v>175.11</v>
      </c>
      <c r="Z9287" s="3">
        <f t="shared" si="580"/>
        <v>175.11</v>
      </c>
      <c r="AA9287" s="8">
        <f t="shared" si="581"/>
        <v>0</v>
      </c>
    </row>
    <row r="9288" spans="1:27" ht="10.5" x14ac:dyDescent="0.15">
      <c r="A9288" s="1" t="s">
        <v>19452</v>
      </c>
      <c r="B9288" s="1" t="s">
        <v>0</v>
      </c>
      <c r="C9288" s="1" t="s">
        <v>22</v>
      </c>
      <c r="E9288" s="1" t="s">
        <v>19453</v>
      </c>
      <c r="F9288" s="1" t="s">
        <v>2</v>
      </c>
      <c r="G9288" s="1" t="s">
        <v>2</v>
      </c>
      <c r="H9288" s="1" t="s">
        <v>19454</v>
      </c>
      <c r="I9288" s="1" t="s">
        <v>195</v>
      </c>
      <c r="J9288" s="1" t="s">
        <v>79</v>
      </c>
      <c r="K9288" s="1" t="s">
        <v>19455</v>
      </c>
      <c r="L9288" s="1" t="s">
        <v>57</v>
      </c>
      <c r="M9288" s="1" t="s">
        <v>1870</v>
      </c>
      <c r="N9288" s="1" t="s">
        <v>18135</v>
      </c>
      <c r="O9288" s="1" t="s">
        <v>7</v>
      </c>
      <c r="P9288" s="1" t="s">
        <v>1872</v>
      </c>
      <c r="Q9288" s="1" t="s">
        <v>1789</v>
      </c>
      <c r="R9288" s="1" t="s">
        <v>1790</v>
      </c>
      <c r="S9288" s="1" t="s">
        <v>19456</v>
      </c>
      <c r="T9288" s="21">
        <v>0</v>
      </c>
      <c r="U9288" s="21">
        <v>12034.94</v>
      </c>
      <c r="V9288" s="21">
        <f t="shared" si="582"/>
        <v>12034.94</v>
      </c>
      <c r="W9288" s="23">
        <f t="shared" si="583"/>
        <v>0</v>
      </c>
      <c r="X9288" s="3">
        <v>0</v>
      </c>
      <c r="Y9288" s="2">
        <v>174.96</v>
      </c>
      <c r="Z9288" s="3">
        <f t="shared" si="580"/>
        <v>174.96</v>
      </c>
      <c r="AA9288" s="8">
        <f t="shared" si="581"/>
        <v>0</v>
      </c>
    </row>
    <row r="9289" spans="1:27" ht="10.5" x14ac:dyDescent="0.15">
      <c r="A9289" s="1" t="s">
        <v>28351</v>
      </c>
      <c r="B9289" s="1" t="s">
        <v>0</v>
      </c>
      <c r="C9289" s="1" t="s">
        <v>22</v>
      </c>
      <c r="E9289" s="1" t="s">
        <v>28352</v>
      </c>
      <c r="F9289" s="1" t="s">
        <v>2</v>
      </c>
      <c r="G9289" s="1" t="s">
        <v>28353</v>
      </c>
      <c r="H9289" s="1" t="s">
        <v>28354</v>
      </c>
      <c r="I9289" s="1" t="s">
        <v>5306</v>
      </c>
      <c r="J9289" s="1" t="s">
        <v>162</v>
      </c>
      <c r="K9289" s="1" t="s">
        <v>5307</v>
      </c>
      <c r="L9289" s="1" t="s">
        <v>2</v>
      </c>
      <c r="M9289" s="1" t="s">
        <v>120</v>
      </c>
      <c r="N9289" s="1" t="s">
        <v>120</v>
      </c>
      <c r="O9289" s="1" t="s">
        <v>7</v>
      </c>
      <c r="P9289" s="1" t="s">
        <v>1225</v>
      </c>
      <c r="Q9289" s="1" t="s">
        <v>476</v>
      </c>
      <c r="R9289" s="1" t="s">
        <v>477</v>
      </c>
      <c r="S9289" s="1" t="s">
        <v>28355</v>
      </c>
      <c r="T9289" s="21"/>
      <c r="U9289" s="21"/>
      <c r="V9289" s="21">
        <f t="shared" si="582"/>
        <v>0</v>
      </c>
      <c r="W9289" s="23" t="e">
        <f t="shared" si="583"/>
        <v>#DIV/0!</v>
      </c>
      <c r="X9289" s="3">
        <v>0</v>
      </c>
      <c r="Y9289" s="2">
        <v>174.77</v>
      </c>
      <c r="Z9289" s="3">
        <f t="shared" si="580"/>
        <v>174.77</v>
      </c>
      <c r="AA9289" s="8">
        <f t="shared" si="581"/>
        <v>0</v>
      </c>
    </row>
    <row r="9290" spans="1:27" ht="10.5" x14ac:dyDescent="0.15">
      <c r="A9290" s="1" t="s">
        <v>41660</v>
      </c>
      <c r="B9290" s="1" t="s">
        <v>0</v>
      </c>
      <c r="C9290" s="1" t="s">
        <v>22</v>
      </c>
      <c r="E9290" s="1" t="s">
        <v>41661</v>
      </c>
      <c r="F9290" s="1" t="s">
        <v>2</v>
      </c>
      <c r="G9290" s="1" t="s">
        <v>41662</v>
      </c>
      <c r="H9290" s="1" t="s">
        <v>41663</v>
      </c>
      <c r="I9290" s="1" t="s">
        <v>36944</v>
      </c>
      <c r="J9290" s="1" t="s">
        <v>51</v>
      </c>
      <c r="K9290" s="1" t="s">
        <v>36945</v>
      </c>
      <c r="L9290" s="1" t="s">
        <v>2</v>
      </c>
      <c r="M9290" s="1" t="s">
        <v>120</v>
      </c>
      <c r="N9290" s="1" t="s">
        <v>120</v>
      </c>
      <c r="O9290" s="1" t="s">
        <v>7</v>
      </c>
      <c r="P9290" s="1" t="s">
        <v>2385</v>
      </c>
      <c r="Q9290" s="1" t="s">
        <v>476</v>
      </c>
      <c r="R9290" s="1" t="s">
        <v>477</v>
      </c>
      <c r="S9290" s="1" t="s">
        <v>41664</v>
      </c>
      <c r="T9290" s="21">
        <v>0</v>
      </c>
      <c r="U9290" s="21">
        <v>179.95</v>
      </c>
      <c r="V9290" s="21">
        <f t="shared" si="582"/>
        <v>179.95</v>
      </c>
      <c r="W9290" s="23">
        <f t="shared" si="583"/>
        <v>0</v>
      </c>
      <c r="X9290" s="3">
        <v>0</v>
      </c>
      <c r="Y9290" s="2">
        <v>174.7</v>
      </c>
      <c r="Z9290" s="3">
        <f t="shared" si="580"/>
        <v>174.7</v>
      </c>
      <c r="AA9290" s="8">
        <f t="shared" si="581"/>
        <v>0</v>
      </c>
    </row>
    <row r="9291" spans="1:27" ht="10.5" x14ac:dyDescent="0.15">
      <c r="A9291" s="1" t="s">
        <v>24450</v>
      </c>
      <c r="B9291" s="1" t="s">
        <v>0</v>
      </c>
      <c r="C9291" s="1" t="s">
        <v>22</v>
      </c>
      <c r="E9291" s="1" t="s">
        <v>24451</v>
      </c>
      <c r="F9291" s="1" t="s">
        <v>2</v>
      </c>
      <c r="G9291" s="1" t="s">
        <v>2</v>
      </c>
      <c r="H9291" s="1" t="s">
        <v>24452</v>
      </c>
      <c r="I9291" s="1" t="s">
        <v>11671</v>
      </c>
      <c r="J9291" s="1" t="s">
        <v>32</v>
      </c>
      <c r="K9291" s="1" t="s">
        <v>11672</v>
      </c>
      <c r="L9291" s="1" t="s">
        <v>2</v>
      </c>
      <c r="M9291" s="1" t="s">
        <v>120</v>
      </c>
      <c r="N9291" s="1" t="s">
        <v>120</v>
      </c>
      <c r="O9291" s="1" t="s">
        <v>7</v>
      </c>
      <c r="P9291" s="1" t="s">
        <v>4917</v>
      </c>
      <c r="Q9291" s="1" t="s">
        <v>476</v>
      </c>
      <c r="R9291" s="1" t="s">
        <v>503</v>
      </c>
      <c r="S9291" s="1" t="s">
        <v>24453</v>
      </c>
      <c r="T9291" s="21">
        <v>0</v>
      </c>
      <c r="U9291" s="21">
        <v>1548.13</v>
      </c>
      <c r="V9291" s="21">
        <f t="shared" si="582"/>
        <v>1548.13</v>
      </c>
      <c r="W9291" s="23">
        <f t="shared" si="583"/>
        <v>0</v>
      </c>
      <c r="X9291" s="3">
        <v>0</v>
      </c>
      <c r="Y9291" s="2">
        <v>174.21</v>
      </c>
      <c r="Z9291" s="3">
        <f t="shared" si="580"/>
        <v>174.21</v>
      </c>
      <c r="AA9291" s="8">
        <f t="shared" si="581"/>
        <v>0</v>
      </c>
    </row>
    <row r="9292" spans="1:27" ht="10.5" x14ac:dyDescent="0.15">
      <c r="A9292" s="1" t="s">
        <v>27968</v>
      </c>
      <c r="B9292" s="1" t="s">
        <v>0</v>
      </c>
      <c r="C9292" s="1" t="s">
        <v>22</v>
      </c>
      <c r="E9292" s="1" t="s">
        <v>27969</v>
      </c>
      <c r="F9292" s="1" t="s">
        <v>2</v>
      </c>
      <c r="G9292" s="1" t="s">
        <v>2</v>
      </c>
      <c r="H9292" s="1" t="s">
        <v>27970</v>
      </c>
      <c r="I9292" s="1" t="s">
        <v>26154</v>
      </c>
      <c r="J9292" s="1" t="s">
        <v>113</v>
      </c>
      <c r="K9292" s="1" t="s">
        <v>26155</v>
      </c>
      <c r="L9292" s="1" t="s">
        <v>2</v>
      </c>
      <c r="M9292" s="1" t="s">
        <v>120</v>
      </c>
      <c r="N9292" s="1" t="s">
        <v>120</v>
      </c>
      <c r="O9292" s="1" t="s">
        <v>7</v>
      </c>
      <c r="P9292" s="1" t="s">
        <v>886</v>
      </c>
      <c r="Q9292" s="1" t="s">
        <v>476</v>
      </c>
      <c r="R9292" s="1" t="s">
        <v>503</v>
      </c>
      <c r="S9292" s="1" t="s">
        <v>2</v>
      </c>
      <c r="T9292" s="21"/>
      <c r="U9292" s="21"/>
      <c r="V9292" s="21">
        <f t="shared" si="582"/>
        <v>0</v>
      </c>
      <c r="W9292" s="23" t="e">
        <f t="shared" si="583"/>
        <v>#DIV/0!</v>
      </c>
      <c r="X9292" s="3">
        <v>0</v>
      </c>
      <c r="Y9292" s="2">
        <v>174.03</v>
      </c>
      <c r="Z9292" s="3">
        <f t="shared" si="580"/>
        <v>174.03</v>
      </c>
      <c r="AA9292" s="8">
        <f t="shared" si="581"/>
        <v>0</v>
      </c>
    </row>
    <row r="9293" spans="1:27" ht="10.5" x14ac:dyDescent="0.15">
      <c r="A9293" s="1" t="s">
        <v>18531</v>
      </c>
      <c r="B9293" s="1" t="s">
        <v>0</v>
      </c>
      <c r="C9293" s="1" t="s">
        <v>22</v>
      </c>
      <c r="E9293" s="1" t="s">
        <v>18532</v>
      </c>
      <c r="F9293" s="1" t="s">
        <v>2</v>
      </c>
      <c r="G9293" s="1" t="s">
        <v>2</v>
      </c>
      <c r="H9293" s="1" t="s">
        <v>18533</v>
      </c>
      <c r="I9293" s="1" t="s">
        <v>962</v>
      </c>
      <c r="J9293" s="1" t="s">
        <v>24</v>
      </c>
      <c r="K9293" s="1" t="s">
        <v>18491</v>
      </c>
      <c r="L9293" s="1" t="s">
        <v>2</v>
      </c>
      <c r="M9293" s="1" t="s">
        <v>120</v>
      </c>
      <c r="N9293" s="1" t="s">
        <v>120</v>
      </c>
      <c r="O9293" s="1" t="s">
        <v>7</v>
      </c>
      <c r="P9293" s="1" t="s">
        <v>1225</v>
      </c>
      <c r="Q9293" s="1" t="s">
        <v>476</v>
      </c>
      <c r="R9293" s="1" t="s">
        <v>477</v>
      </c>
      <c r="S9293" s="1" t="s">
        <v>18534</v>
      </c>
      <c r="T9293" s="21">
        <v>0</v>
      </c>
      <c r="U9293" s="21">
        <v>894.32</v>
      </c>
      <c r="V9293" s="21">
        <f t="shared" si="582"/>
        <v>894.32</v>
      </c>
      <c r="W9293" s="23">
        <f t="shared" si="583"/>
        <v>0</v>
      </c>
      <c r="X9293" s="3">
        <v>0</v>
      </c>
      <c r="Y9293" s="2">
        <v>173.82</v>
      </c>
      <c r="Z9293" s="3">
        <f t="shared" si="580"/>
        <v>173.82</v>
      </c>
      <c r="AA9293" s="8">
        <f t="shared" si="581"/>
        <v>0</v>
      </c>
    </row>
    <row r="9294" spans="1:27" ht="10.5" x14ac:dyDescent="0.15">
      <c r="A9294" s="1" t="s">
        <v>39214</v>
      </c>
      <c r="B9294" s="1" t="s">
        <v>0</v>
      </c>
      <c r="C9294" s="1" t="s">
        <v>22</v>
      </c>
      <c r="E9294" s="1" t="s">
        <v>39215</v>
      </c>
      <c r="F9294" s="1" t="s">
        <v>2</v>
      </c>
      <c r="G9294" s="1" t="s">
        <v>2</v>
      </c>
      <c r="H9294" s="1" t="s">
        <v>39216</v>
      </c>
      <c r="I9294" s="1" t="s">
        <v>34708</v>
      </c>
      <c r="J9294" s="1" t="s">
        <v>18</v>
      </c>
      <c r="K9294" s="1" t="s">
        <v>34709</v>
      </c>
      <c r="L9294" s="1" t="s">
        <v>2</v>
      </c>
      <c r="M9294" s="1" t="s">
        <v>120</v>
      </c>
      <c r="N9294" s="1" t="s">
        <v>120</v>
      </c>
      <c r="O9294" s="1" t="s">
        <v>7</v>
      </c>
      <c r="P9294" s="1" t="s">
        <v>741</v>
      </c>
      <c r="Q9294" s="1" t="s">
        <v>476</v>
      </c>
      <c r="R9294" s="1" t="s">
        <v>503</v>
      </c>
      <c r="S9294" s="1" t="s">
        <v>39217</v>
      </c>
      <c r="T9294" s="21">
        <v>0</v>
      </c>
      <c r="U9294" s="21">
        <v>306.02</v>
      </c>
      <c r="V9294" s="21">
        <f t="shared" si="582"/>
        <v>306.02</v>
      </c>
      <c r="W9294" s="23">
        <f t="shared" si="583"/>
        <v>0</v>
      </c>
      <c r="X9294" s="3">
        <v>0</v>
      </c>
      <c r="Y9294" s="2">
        <v>172.85</v>
      </c>
      <c r="Z9294" s="3">
        <f t="shared" si="580"/>
        <v>172.85</v>
      </c>
      <c r="AA9294" s="8">
        <f t="shared" si="581"/>
        <v>0</v>
      </c>
    </row>
    <row r="9295" spans="1:27" ht="10.5" x14ac:dyDescent="0.15">
      <c r="A9295" s="1" t="s">
        <v>40398</v>
      </c>
      <c r="B9295" s="1" t="s">
        <v>0</v>
      </c>
      <c r="C9295" s="1" t="s">
        <v>22</v>
      </c>
      <c r="E9295" s="1" t="s">
        <v>40399</v>
      </c>
      <c r="F9295" s="1" t="s">
        <v>2</v>
      </c>
      <c r="G9295" s="1" t="s">
        <v>2</v>
      </c>
      <c r="H9295" s="1" t="s">
        <v>40400</v>
      </c>
      <c r="I9295" s="1" t="s">
        <v>9106</v>
      </c>
      <c r="J9295" s="1" t="s">
        <v>118</v>
      </c>
      <c r="K9295" s="1" t="s">
        <v>9107</v>
      </c>
      <c r="L9295" s="1" t="s">
        <v>2</v>
      </c>
      <c r="M9295" s="1" t="s">
        <v>120</v>
      </c>
      <c r="N9295" s="1" t="s">
        <v>120</v>
      </c>
      <c r="O9295" s="1" t="s">
        <v>7</v>
      </c>
      <c r="P9295" s="1" t="s">
        <v>4917</v>
      </c>
      <c r="Q9295" s="1" t="s">
        <v>476</v>
      </c>
      <c r="R9295" s="1" t="s">
        <v>503</v>
      </c>
      <c r="S9295" s="1" t="s">
        <v>40401</v>
      </c>
      <c r="T9295" s="21">
        <v>0</v>
      </c>
      <c r="U9295" s="21">
        <v>100.98</v>
      </c>
      <c r="V9295" s="21">
        <f t="shared" si="582"/>
        <v>100.98</v>
      </c>
      <c r="W9295" s="23">
        <f t="shared" si="583"/>
        <v>0</v>
      </c>
      <c r="X9295" s="3">
        <v>0</v>
      </c>
      <c r="Y9295" s="2">
        <v>172.45</v>
      </c>
      <c r="Z9295" s="3">
        <f t="shared" si="580"/>
        <v>172.45</v>
      </c>
      <c r="AA9295" s="8">
        <f t="shared" si="581"/>
        <v>0</v>
      </c>
    </row>
    <row r="9296" spans="1:27" ht="10.5" x14ac:dyDescent="0.15">
      <c r="A9296" s="1" t="s">
        <v>33546</v>
      </c>
      <c r="B9296" s="1" t="s">
        <v>0</v>
      </c>
      <c r="C9296" s="1" t="s">
        <v>22</v>
      </c>
      <c r="E9296" s="1" t="s">
        <v>33547</v>
      </c>
      <c r="F9296" s="1" t="s">
        <v>2</v>
      </c>
      <c r="G9296" s="1" t="s">
        <v>25658</v>
      </c>
      <c r="H9296" s="1" t="s">
        <v>33548</v>
      </c>
      <c r="I9296" s="1" t="s">
        <v>4777</v>
      </c>
      <c r="J9296" s="1" t="s">
        <v>118</v>
      </c>
      <c r="K9296" s="1" t="s">
        <v>33549</v>
      </c>
      <c r="L9296" s="1" t="s">
        <v>2</v>
      </c>
      <c r="M9296" s="1" t="s">
        <v>120</v>
      </c>
      <c r="N9296" s="1" t="s">
        <v>120</v>
      </c>
      <c r="O9296" s="1" t="s">
        <v>7</v>
      </c>
      <c r="P9296" s="1" t="s">
        <v>1892</v>
      </c>
      <c r="Q9296" s="1" t="s">
        <v>476</v>
      </c>
      <c r="R9296" s="1" t="s">
        <v>503</v>
      </c>
      <c r="S9296" s="1" t="s">
        <v>2</v>
      </c>
      <c r="T9296" s="21"/>
      <c r="U9296" s="21"/>
      <c r="V9296" s="21">
        <f t="shared" si="582"/>
        <v>0</v>
      </c>
      <c r="W9296" s="23" t="e">
        <f t="shared" si="583"/>
        <v>#DIV/0!</v>
      </c>
      <c r="X9296" s="3">
        <v>0</v>
      </c>
      <c r="Y9296" s="2">
        <v>172.23</v>
      </c>
      <c r="Z9296" s="3">
        <f t="shared" si="580"/>
        <v>172.23</v>
      </c>
      <c r="AA9296" s="8">
        <f t="shared" si="581"/>
        <v>0</v>
      </c>
    </row>
    <row r="9297" spans="1:27" ht="10.5" x14ac:dyDescent="0.15">
      <c r="A9297" s="1" t="s">
        <v>19347</v>
      </c>
      <c r="B9297" s="1" t="s">
        <v>0</v>
      </c>
      <c r="C9297" s="1" t="s">
        <v>22</v>
      </c>
      <c r="E9297" s="1" t="s">
        <v>19348</v>
      </c>
      <c r="F9297" s="1" t="s">
        <v>2</v>
      </c>
      <c r="G9297" s="1" t="s">
        <v>2</v>
      </c>
      <c r="H9297" s="1" t="s">
        <v>19349</v>
      </c>
      <c r="I9297" s="1" t="s">
        <v>1880</v>
      </c>
      <c r="J9297" s="1" t="s">
        <v>18</v>
      </c>
      <c r="K9297" s="1" t="s">
        <v>1881</v>
      </c>
      <c r="L9297" s="1" t="s">
        <v>57</v>
      </c>
      <c r="M9297" s="1" t="s">
        <v>120</v>
      </c>
      <c r="N9297" s="1" t="s">
        <v>120</v>
      </c>
      <c r="O9297" s="1" t="s">
        <v>7</v>
      </c>
      <c r="P9297" s="1" t="s">
        <v>5214</v>
      </c>
      <c r="Q9297" s="1" t="s">
        <v>476</v>
      </c>
      <c r="R9297" s="1" t="s">
        <v>488</v>
      </c>
      <c r="S9297" s="1" t="s">
        <v>19350</v>
      </c>
      <c r="T9297" s="21"/>
      <c r="U9297" s="21"/>
      <c r="V9297" s="21">
        <f t="shared" si="582"/>
        <v>0</v>
      </c>
      <c r="W9297" s="23" t="e">
        <f t="shared" si="583"/>
        <v>#DIV/0!</v>
      </c>
      <c r="X9297" s="3">
        <v>0</v>
      </c>
      <c r="Y9297" s="2">
        <v>171.75</v>
      </c>
      <c r="Z9297" s="3">
        <f t="shared" si="580"/>
        <v>171.75</v>
      </c>
      <c r="AA9297" s="8">
        <f t="shared" si="581"/>
        <v>0</v>
      </c>
    </row>
    <row r="9298" spans="1:27" ht="10.5" x14ac:dyDescent="0.15">
      <c r="A9298" s="1" t="s">
        <v>28163</v>
      </c>
      <c r="B9298" s="1" t="s">
        <v>0</v>
      </c>
      <c r="C9298" s="1" t="s">
        <v>22</v>
      </c>
      <c r="E9298" s="1" t="s">
        <v>28164</v>
      </c>
      <c r="F9298" s="1" t="s">
        <v>2</v>
      </c>
      <c r="G9298" s="1" t="s">
        <v>28165</v>
      </c>
      <c r="H9298" s="1" t="s">
        <v>28166</v>
      </c>
      <c r="I9298" s="1" t="s">
        <v>85</v>
      </c>
      <c r="J9298" s="1" t="s">
        <v>18</v>
      </c>
      <c r="K9298" s="1" t="s">
        <v>840</v>
      </c>
      <c r="L9298" s="1" t="s">
        <v>2</v>
      </c>
      <c r="M9298" s="1" t="s">
        <v>120</v>
      </c>
      <c r="N9298" s="1" t="s">
        <v>120</v>
      </c>
      <c r="O9298" s="1" t="s">
        <v>7</v>
      </c>
      <c r="P9298" s="1" t="s">
        <v>1141</v>
      </c>
      <c r="Q9298" s="1" t="s">
        <v>476</v>
      </c>
      <c r="R9298" s="1" t="s">
        <v>477</v>
      </c>
      <c r="S9298" s="1" t="s">
        <v>28167</v>
      </c>
      <c r="T9298" s="21"/>
      <c r="U9298" s="21"/>
      <c r="V9298" s="21">
        <f t="shared" si="582"/>
        <v>0</v>
      </c>
      <c r="W9298" s="23" t="e">
        <f t="shared" si="583"/>
        <v>#DIV/0!</v>
      </c>
      <c r="X9298" s="3">
        <v>0</v>
      </c>
      <c r="Y9298" s="2">
        <v>171.19</v>
      </c>
      <c r="Z9298" s="3">
        <f t="shared" si="580"/>
        <v>171.19</v>
      </c>
      <c r="AA9298" s="8">
        <f t="shared" si="581"/>
        <v>0</v>
      </c>
    </row>
    <row r="9299" spans="1:27" ht="10.5" x14ac:dyDescent="0.15">
      <c r="A9299" s="1" t="s">
        <v>35052</v>
      </c>
      <c r="B9299" s="1" t="s">
        <v>0</v>
      </c>
      <c r="C9299" s="1" t="s">
        <v>22</v>
      </c>
      <c r="E9299" s="1" t="s">
        <v>35053</v>
      </c>
      <c r="F9299" s="1" t="s">
        <v>2</v>
      </c>
      <c r="G9299" s="1" t="s">
        <v>35054</v>
      </c>
      <c r="H9299" s="1" t="s">
        <v>35055</v>
      </c>
      <c r="I9299" s="1" t="s">
        <v>4132</v>
      </c>
      <c r="J9299" s="1" t="s">
        <v>150</v>
      </c>
      <c r="K9299" s="1" t="s">
        <v>4133</v>
      </c>
      <c r="L9299" s="1" t="s">
        <v>2</v>
      </c>
      <c r="M9299" s="1" t="s">
        <v>120</v>
      </c>
      <c r="N9299" s="1" t="s">
        <v>120</v>
      </c>
      <c r="O9299" s="1" t="s">
        <v>191</v>
      </c>
      <c r="P9299" s="1" t="s">
        <v>518</v>
      </c>
      <c r="Q9299" s="1" t="s">
        <v>476</v>
      </c>
      <c r="R9299" s="1" t="s">
        <v>477</v>
      </c>
      <c r="S9299" s="1" t="s">
        <v>35056</v>
      </c>
      <c r="T9299" s="21">
        <v>0</v>
      </c>
      <c r="U9299" s="21">
        <v>9493.68</v>
      </c>
      <c r="V9299" s="21">
        <f t="shared" si="582"/>
        <v>9493.68</v>
      </c>
      <c r="W9299" s="23">
        <f t="shared" si="583"/>
        <v>0</v>
      </c>
      <c r="X9299" s="3">
        <v>0</v>
      </c>
      <c r="Y9299" s="2">
        <v>170.57</v>
      </c>
      <c r="Z9299" s="3">
        <f t="shared" si="580"/>
        <v>170.57</v>
      </c>
      <c r="AA9299" s="8">
        <f t="shared" si="581"/>
        <v>0</v>
      </c>
    </row>
    <row r="9300" spans="1:27" ht="10.5" x14ac:dyDescent="0.15">
      <c r="A9300" s="1" t="s">
        <v>33359</v>
      </c>
      <c r="B9300" s="1" t="s">
        <v>0</v>
      </c>
      <c r="C9300" s="1" t="s">
        <v>22</v>
      </c>
      <c r="E9300" s="1" t="s">
        <v>33357</v>
      </c>
      <c r="F9300" s="1" t="s">
        <v>2</v>
      </c>
      <c r="G9300" s="1" t="s">
        <v>20734</v>
      </c>
      <c r="H9300" s="1" t="s">
        <v>20735</v>
      </c>
      <c r="I9300" s="1" t="s">
        <v>20736</v>
      </c>
      <c r="J9300" s="1" t="s">
        <v>104</v>
      </c>
      <c r="K9300" s="1" t="s">
        <v>20737</v>
      </c>
      <c r="L9300" s="1" t="s">
        <v>2</v>
      </c>
      <c r="M9300" s="1" t="s">
        <v>120</v>
      </c>
      <c r="N9300" s="1" t="s">
        <v>120</v>
      </c>
      <c r="O9300" s="1" t="s">
        <v>7</v>
      </c>
      <c r="P9300" s="1" t="s">
        <v>817</v>
      </c>
      <c r="Q9300" s="1" t="s">
        <v>476</v>
      </c>
      <c r="R9300" s="1" t="s">
        <v>503</v>
      </c>
      <c r="S9300" s="1" t="s">
        <v>2</v>
      </c>
      <c r="T9300" s="21"/>
      <c r="U9300" s="21"/>
      <c r="V9300" s="21">
        <f t="shared" si="582"/>
        <v>0</v>
      </c>
      <c r="W9300" s="23" t="e">
        <f t="shared" si="583"/>
        <v>#DIV/0!</v>
      </c>
      <c r="X9300" s="3">
        <v>0</v>
      </c>
      <c r="Y9300" s="2">
        <v>170.14</v>
      </c>
      <c r="Z9300" s="3">
        <f t="shared" si="580"/>
        <v>170.14</v>
      </c>
      <c r="AA9300" s="8">
        <f t="shared" si="581"/>
        <v>0</v>
      </c>
    </row>
    <row r="9301" spans="1:27" ht="10.5" x14ac:dyDescent="0.15">
      <c r="A9301" s="1" t="s">
        <v>26003</v>
      </c>
      <c r="B9301" s="1" t="s">
        <v>0</v>
      </c>
      <c r="C9301" s="1" t="s">
        <v>22</v>
      </c>
      <c r="E9301" s="1" t="s">
        <v>26004</v>
      </c>
      <c r="F9301" s="1" t="s">
        <v>2</v>
      </c>
      <c r="G9301" s="1" t="s">
        <v>2</v>
      </c>
      <c r="H9301" s="1" t="s">
        <v>26005</v>
      </c>
      <c r="I9301" s="1" t="s">
        <v>326</v>
      </c>
      <c r="J9301" s="1" t="s">
        <v>88</v>
      </c>
      <c r="K9301" s="1" t="s">
        <v>14923</v>
      </c>
      <c r="L9301" s="1" t="s">
        <v>2</v>
      </c>
      <c r="M9301" s="1" t="s">
        <v>120</v>
      </c>
      <c r="N9301" s="1" t="s">
        <v>120</v>
      </c>
      <c r="O9301" s="1" t="s">
        <v>7</v>
      </c>
      <c r="P9301" s="1" t="s">
        <v>2347</v>
      </c>
      <c r="Q9301" s="1" t="s">
        <v>476</v>
      </c>
      <c r="R9301" s="1" t="s">
        <v>503</v>
      </c>
      <c r="S9301" s="1" t="s">
        <v>2</v>
      </c>
      <c r="T9301" s="21">
        <v>0</v>
      </c>
      <c r="U9301" s="21">
        <v>191.1</v>
      </c>
      <c r="V9301" s="21">
        <f t="shared" si="582"/>
        <v>191.1</v>
      </c>
      <c r="W9301" s="23">
        <f t="shared" si="583"/>
        <v>0</v>
      </c>
      <c r="X9301" s="3">
        <v>0</v>
      </c>
      <c r="Y9301" s="2">
        <v>170.04</v>
      </c>
      <c r="Z9301" s="3">
        <f t="shared" si="580"/>
        <v>170.04</v>
      </c>
      <c r="AA9301" s="8">
        <f t="shared" si="581"/>
        <v>0</v>
      </c>
    </row>
    <row r="9302" spans="1:27" ht="10.5" x14ac:dyDescent="0.15">
      <c r="A9302" s="1" t="s">
        <v>36035</v>
      </c>
      <c r="B9302" s="1" t="s">
        <v>0</v>
      </c>
      <c r="C9302" s="1" t="s">
        <v>22</v>
      </c>
      <c r="E9302" s="1" t="s">
        <v>36036</v>
      </c>
      <c r="F9302" s="1" t="s">
        <v>2</v>
      </c>
      <c r="G9302" s="1" t="s">
        <v>35411</v>
      </c>
      <c r="H9302" s="1" t="s">
        <v>36037</v>
      </c>
      <c r="I9302" s="1" t="s">
        <v>1105</v>
      </c>
      <c r="J9302" s="1" t="s">
        <v>71</v>
      </c>
      <c r="K9302" s="1" t="s">
        <v>10983</v>
      </c>
      <c r="L9302" s="1" t="s">
        <v>6</v>
      </c>
      <c r="M9302" s="1" t="s">
        <v>120</v>
      </c>
      <c r="N9302" s="1" t="s">
        <v>120</v>
      </c>
      <c r="O9302" s="1" t="s">
        <v>7</v>
      </c>
      <c r="P9302" s="1" t="s">
        <v>817</v>
      </c>
      <c r="Q9302" s="1" t="s">
        <v>476</v>
      </c>
      <c r="R9302" s="1" t="s">
        <v>503</v>
      </c>
      <c r="S9302" s="1" t="s">
        <v>36038</v>
      </c>
      <c r="T9302" s="21">
        <v>0</v>
      </c>
      <c r="U9302" s="21">
        <v>1007.43</v>
      </c>
      <c r="V9302" s="21">
        <f t="shared" si="582"/>
        <v>1007.43</v>
      </c>
      <c r="W9302" s="23">
        <f t="shared" si="583"/>
        <v>0</v>
      </c>
      <c r="X9302" s="3">
        <v>0</v>
      </c>
      <c r="Y9302" s="2">
        <v>169.73</v>
      </c>
      <c r="Z9302" s="3">
        <f t="shared" si="580"/>
        <v>169.73</v>
      </c>
      <c r="AA9302" s="8">
        <f t="shared" si="581"/>
        <v>0</v>
      </c>
    </row>
    <row r="9303" spans="1:27" ht="10.5" x14ac:dyDescent="0.15">
      <c r="A9303" s="1" t="s">
        <v>18823</v>
      </c>
      <c r="B9303" s="1" t="s">
        <v>0</v>
      </c>
      <c r="C9303" s="1" t="s">
        <v>22</v>
      </c>
      <c r="E9303" s="1" t="s">
        <v>18824</v>
      </c>
      <c r="F9303" s="1" t="s">
        <v>2</v>
      </c>
      <c r="G9303" s="1" t="s">
        <v>18825</v>
      </c>
      <c r="H9303" s="1" t="s">
        <v>18826</v>
      </c>
      <c r="I9303" s="1" t="s">
        <v>297</v>
      </c>
      <c r="J9303" s="1" t="s">
        <v>126</v>
      </c>
      <c r="K9303" s="1" t="s">
        <v>3255</v>
      </c>
      <c r="L9303" s="1" t="s">
        <v>6</v>
      </c>
      <c r="M9303" s="1" t="s">
        <v>120</v>
      </c>
      <c r="N9303" s="1" t="s">
        <v>120</v>
      </c>
      <c r="O9303" s="1" t="s">
        <v>7</v>
      </c>
      <c r="P9303" s="1" t="s">
        <v>2347</v>
      </c>
      <c r="Q9303" s="1" t="s">
        <v>476</v>
      </c>
      <c r="R9303" s="1" t="s">
        <v>503</v>
      </c>
      <c r="S9303" s="1" t="s">
        <v>2</v>
      </c>
      <c r="T9303" s="21"/>
      <c r="U9303" s="21"/>
      <c r="V9303" s="21">
        <f t="shared" si="582"/>
        <v>0</v>
      </c>
      <c r="W9303" s="23" t="e">
        <f t="shared" si="583"/>
        <v>#DIV/0!</v>
      </c>
      <c r="X9303" s="3">
        <v>0</v>
      </c>
      <c r="Y9303" s="2">
        <v>169.16</v>
      </c>
      <c r="Z9303" s="3">
        <f t="shared" si="580"/>
        <v>169.16</v>
      </c>
      <c r="AA9303" s="8">
        <f t="shared" si="581"/>
        <v>0</v>
      </c>
    </row>
    <row r="9304" spans="1:27" ht="10.5" x14ac:dyDescent="0.15">
      <c r="A9304" s="1" t="s">
        <v>27210</v>
      </c>
      <c r="B9304" s="1" t="s">
        <v>0</v>
      </c>
      <c r="C9304" s="1" t="s">
        <v>22</v>
      </c>
      <c r="E9304" s="1" t="s">
        <v>27211</v>
      </c>
      <c r="F9304" s="1" t="s">
        <v>2</v>
      </c>
      <c r="G9304" s="1" t="s">
        <v>27212</v>
      </c>
      <c r="H9304" s="1" t="s">
        <v>27213</v>
      </c>
      <c r="I9304" s="1" t="s">
        <v>5713</v>
      </c>
      <c r="J9304" s="1" t="s">
        <v>322</v>
      </c>
      <c r="K9304" s="1" t="s">
        <v>16638</v>
      </c>
      <c r="L9304" s="1" t="s">
        <v>2</v>
      </c>
      <c r="M9304" s="1" t="s">
        <v>120</v>
      </c>
      <c r="N9304" s="1" t="s">
        <v>120</v>
      </c>
      <c r="O9304" s="1" t="s">
        <v>7</v>
      </c>
      <c r="P9304" s="1" t="s">
        <v>495</v>
      </c>
      <c r="Q9304" s="1" t="s">
        <v>476</v>
      </c>
      <c r="R9304" s="1" t="s">
        <v>488</v>
      </c>
      <c r="S9304" s="1" t="s">
        <v>27214</v>
      </c>
      <c r="T9304" s="21">
        <v>0</v>
      </c>
      <c r="U9304" s="21">
        <v>220.2</v>
      </c>
      <c r="V9304" s="21">
        <f t="shared" si="582"/>
        <v>220.2</v>
      </c>
      <c r="W9304" s="23">
        <f t="shared" si="583"/>
        <v>0</v>
      </c>
      <c r="X9304" s="3">
        <v>0</v>
      </c>
      <c r="Y9304" s="2">
        <v>168.57</v>
      </c>
      <c r="Z9304" s="3">
        <f t="shared" si="580"/>
        <v>168.57</v>
      </c>
      <c r="AA9304" s="8">
        <f t="shared" si="581"/>
        <v>0</v>
      </c>
    </row>
    <row r="9305" spans="1:27" ht="10.5" x14ac:dyDescent="0.15">
      <c r="A9305" s="1" t="s">
        <v>18784</v>
      </c>
      <c r="B9305" s="1" t="s">
        <v>0</v>
      </c>
      <c r="C9305" s="1" t="s">
        <v>22</v>
      </c>
      <c r="E9305" s="1" t="s">
        <v>18785</v>
      </c>
      <c r="F9305" s="1" t="s">
        <v>2</v>
      </c>
      <c r="G9305" s="1" t="s">
        <v>18786</v>
      </c>
      <c r="H9305" s="1" t="s">
        <v>18787</v>
      </c>
      <c r="I9305" s="1" t="s">
        <v>633</v>
      </c>
      <c r="J9305" s="1" t="s">
        <v>210</v>
      </c>
      <c r="K9305" s="1" t="s">
        <v>634</v>
      </c>
      <c r="L9305" s="1" t="s">
        <v>2</v>
      </c>
      <c r="M9305" s="1" t="s">
        <v>120</v>
      </c>
      <c r="N9305" s="1" t="s">
        <v>120</v>
      </c>
      <c r="O9305" s="1" t="s">
        <v>7</v>
      </c>
      <c r="P9305" s="1" t="s">
        <v>495</v>
      </c>
      <c r="Q9305" s="1" t="s">
        <v>476</v>
      </c>
      <c r="R9305" s="1" t="s">
        <v>488</v>
      </c>
      <c r="S9305" s="1" t="s">
        <v>2</v>
      </c>
      <c r="T9305" s="21">
        <v>0</v>
      </c>
      <c r="U9305" s="21">
        <v>183.87</v>
      </c>
      <c r="V9305" s="21">
        <f t="shared" si="582"/>
        <v>183.87</v>
      </c>
      <c r="W9305" s="23">
        <f t="shared" si="583"/>
        <v>0</v>
      </c>
      <c r="X9305" s="3">
        <v>0</v>
      </c>
      <c r="Y9305" s="2">
        <v>168.15</v>
      </c>
      <c r="Z9305" s="3">
        <f t="shared" si="580"/>
        <v>168.15</v>
      </c>
      <c r="AA9305" s="8">
        <f t="shared" si="581"/>
        <v>0</v>
      </c>
    </row>
    <row r="9306" spans="1:27" ht="10.5" x14ac:dyDescent="0.15">
      <c r="A9306" s="1" t="s">
        <v>28562</v>
      </c>
      <c r="B9306" s="1" t="s">
        <v>0</v>
      </c>
      <c r="C9306" s="1" t="s">
        <v>22</v>
      </c>
      <c r="E9306" s="1" t="s">
        <v>28563</v>
      </c>
      <c r="F9306" s="1" t="s">
        <v>2</v>
      </c>
      <c r="G9306" s="1" t="s">
        <v>2</v>
      </c>
      <c r="H9306" s="1" t="s">
        <v>28564</v>
      </c>
      <c r="I9306" s="1" t="s">
        <v>17</v>
      </c>
      <c r="J9306" s="1" t="s">
        <v>18</v>
      </c>
      <c r="K9306" s="1" t="s">
        <v>7427</v>
      </c>
      <c r="L9306" s="1" t="s">
        <v>2</v>
      </c>
      <c r="M9306" s="1" t="s">
        <v>120</v>
      </c>
      <c r="N9306" s="1" t="s">
        <v>120</v>
      </c>
      <c r="O9306" s="1" t="s">
        <v>7</v>
      </c>
      <c r="P9306" s="1" t="s">
        <v>495</v>
      </c>
      <c r="Q9306" s="1" t="s">
        <v>476</v>
      </c>
      <c r="R9306" s="1" t="s">
        <v>488</v>
      </c>
      <c r="S9306" s="1" t="s">
        <v>28565</v>
      </c>
      <c r="T9306" s="21">
        <v>0</v>
      </c>
      <c r="U9306" s="21">
        <v>464.58</v>
      </c>
      <c r="V9306" s="21">
        <f t="shared" si="582"/>
        <v>464.58</v>
      </c>
      <c r="W9306" s="23">
        <f t="shared" si="583"/>
        <v>0</v>
      </c>
      <c r="X9306" s="3">
        <v>0</v>
      </c>
      <c r="Y9306" s="2">
        <v>167.85</v>
      </c>
      <c r="Z9306" s="3">
        <f t="shared" si="580"/>
        <v>167.85</v>
      </c>
      <c r="AA9306" s="8">
        <f t="shared" si="581"/>
        <v>0</v>
      </c>
    </row>
    <row r="9307" spans="1:27" ht="10.5" x14ac:dyDescent="0.15">
      <c r="A9307" s="1" t="s">
        <v>37049</v>
      </c>
      <c r="B9307" s="1" t="s">
        <v>0</v>
      </c>
      <c r="C9307" s="1" t="s">
        <v>22</v>
      </c>
      <c r="E9307" s="1" t="s">
        <v>37050</v>
      </c>
      <c r="F9307" s="1" t="s">
        <v>2</v>
      </c>
      <c r="G9307" s="1" t="s">
        <v>2</v>
      </c>
      <c r="H9307" s="1" t="s">
        <v>37051</v>
      </c>
      <c r="I9307" s="1" t="s">
        <v>442</v>
      </c>
      <c r="J9307" s="1" t="s">
        <v>24</v>
      </c>
      <c r="K9307" s="1" t="s">
        <v>1037</v>
      </c>
      <c r="L9307" s="1" t="s">
        <v>2</v>
      </c>
      <c r="M9307" s="1" t="s">
        <v>120</v>
      </c>
      <c r="N9307" s="1" t="s">
        <v>120</v>
      </c>
      <c r="O9307" s="1" t="s">
        <v>191</v>
      </c>
      <c r="P9307" s="1" t="s">
        <v>1435</v>
      </c>
      <c r="Q9307" s="1" t="s">
        <v>476</v>
      </c>
      <c r="R9307" s="1" t="s">
        <v>477</v>
      </c>
      <c r="S9307" s="1" t="s">
        <v>37052</v>
      </c>
      <c r="T9307" s="21">
        <v>0</v>
      </c>
      <c r="U9307" s="21">
        <v>404.45</v>
      </c>
      <c r="V9307" s="21">
        <f t="shared" si="582"/>
        <v>404.45</v>
      </c>
      <c r="W9307" s="23">
        <f t="shared" si="583"/>
        <v>0</v>
      </c>
      <c r="X9307" s="3">
        <v>0</v>
      </c>
      <c r="Y9307" s="2">
        <v>167.75</v>
      </c>
      <c r="Z9307" s="3">
        <f t="shared" si="580"/>
        <v>167.75</v>
      </c>
      <c r="AA9307" s="8">
        <f t="shared" si="581"/>
        <v>0</v>
      </c>
    </row>
    <row r="9308" spans="1:27" ht="10.5" x14ac:dyDescent="0.15">
      <c r="A9308" s="1" t="s">
        <v>20136</v>
      </c>
      <c r="B9308" s="1" t="s">
        <v>0</v>
      </c>
      <c r="C9308" s="1" t="s">
        <v>22</v>
      </c>
      <c r="E9308" s="1" t="s">
        <v>20137</v>
      </c>
      <c r="F9308" s="1" t="s">
        <v>2</v>
      </c>
      <c r="G9308" s="1" t="s">
        <v>2</v>
      </c>
      <c r="H9308" s="1" t="s">
        <v>20138</v>
      </c>
      <c r="I9308" s="1" t="s">
        <v>14301</v>
      </c>
      <c r="J9308" s="1" t="s">
        <v>126</v>
      </c>
      <c r="K9308" s="1" t="s">
        <v>14302</v>
      </c>
      <c r="L9308" s="1" t="s">
        <v>2</v>
      </c>
      <c r="M9308" s="1" t="s">
        <v>120</v>
      </c>
      <c r="N9308" s="1" t="s">
        <v>120</v>
      </c>
      <c r="O9308" s="1" t="s">
        <v>7</v>
      </c>
      <c r="P9308" s="1" t="s">
        <v>502</v>
      </c>
      <c r="Q9308" s="1" t="s">
        <v>476</v>
      </c>
      <c r="R9308" s="1" t="s">
        <v>503</v>
      </c>
      <c r="S9308" s="1" t="s">
        <v>2</v>
      </c>
      <c r="T9308" s="21">
        <v>0</v>
      </c>
      <c r="U9308" s="21">
        <v>1334.79</v>
      </c>
      <c r="V9308" s="21">
        <f t="shared" si="582"/>
        <v>1334.79</v>
      </c>
      <c r="W9308" s="23">
        <f t="shared" si="583"/>
        <v>0</v>
      </c>
      <c r="X9308" s="3">
        <v>0</v>
      </c>
      <c r="Y9308" s="2">
        <v>167.7</v>
      </c>
      <c r="Z9308" s="3">
        <f t="shared" si="580"/>
        <v>167.7</v>
      </c>
      <c r="AA9308" s="8">
        <f t="shared" si="581"/>
        <v>0</v>
      </c>
    </row>
    <row r="9309" spans="1:27" ht="10.5" x14ac:dyDescent="0.15">
      <c r="A9309" s="1" t="s">
        <v>37770</v>
      </c>
      <c r="B9309" s="1" t="s">
        <v>0</v>
      </c>
      <c r="C9309" s="1" t="s">
        <v>1</v>
      </c>
      <c r="E9309" s="1" t="s">
        <v>37771</v>
      </c>
      <c r="F9309" s="1" t="s">
        <v>2</v>
      </c>
      <c r="G9309" s="1" t="s">
        <v>2</v>
      </c>
      <c r="H9309" s="1" t="s">
        <v>37772</v>
      </c>
      <c r="I9309" s="1" t="s">
        <v>305</v>
      </c>
      <c r="J9309" s="1" t="s">
        <v>18</v>
      </c>
      <c r="K9309" s="1" t="s">
        <v>27756</v>
      </c>
      <c r="L9309" s="1" t="s">
        <v>2</v>
      </c>
      <c r="M9309" s="1" t="s">
        <v>120</v>
      </c>
      <c r="N9309" s="1" t="s">
        <v>120</v>
      </c>
      <c r="O9309" s="1" t="s">
        <v>7</v>
      </c>
      <c r="P9309" s="1" t="s">
        <v>96</v>
      </c>
      <c r="Q9309" s="1" t="s">
        <v>9</v>
      </c>
      <c r="R9309" s="1" t="s">
        <v>16</v>
      </c>
      <c r="S9309" s="1" t="s">
        <v>2</v>
      </c>
      <c r="T9309" s="21">
        <v>0</v>
      </c>
      <c r="U9309" s="21">
        <v>8.6</v>
      </c>
      <c r="V9309" s="21">
        <f t="shared" si="582"/>
        <v>8.6</v>
      </c>
      <c r="W9309" s="23">
        <f t="shared" si="583"/>
        <v>0</v>
      </c>
      <c r="X9309" s="3">
        <v>0</v>
      </c>
      <c r="Y9309" s="2">
        <v>167.13</v>
      </c>
      <c r="Z9309" s="3">
        <f t="shared" si="580"/>
        <v>167.13</v>
      </c>
      <c r="AA9309" s="8">
        <f t="shared" si="581"/>
        <v>0</v>
      </c>
    </row>
    <row r="9310" spans="1:27" ht="10.5" x14ac:dyDescent="0.15">
      <c r="A9310" s="1" t="s">
        <v>18317</v>
      </c>
      <c r="B9310" s="1" t="s">
        <v>0</v>
      </c>
      <c r="C9310" s="1" t="s">
        <v>22</v>
      </c>
      <c r="E9310" s="1" t="s">
        <v>18318</v>
      </c>
      <c r="F9310" s="1" t="s">
        <v>2</v>
      </c>
      <c r="G9310" s="1" t="s">
        <v>2</v>
      </c>
      <c r="H9310" s="1" t="s">
        <v>18319</v>
      </c>
      <c r="I9310" s="1" t="s">
        <v>5953</v>
      </c>
      <c r="J9310" s="1" t="s">
        <v>24</v>
      </c>
      <c r="K9310" s="1" t="s">
        <v>5954</v>
      </c>
      <c r="L9310" s="1" t="s">
        <v>2</v>
      </c>
      <c r="M9310" s="1" t="s">
        <v>120</v>
      </c>
      <c r="N9310" s="1" t="s">
        <v>120</v>
      </c>
      <c r="O9310" s="1" t="s">
        <v>7</v>
      </c>
      <c r="P9310" s="1" t="s">
        <v>807</v>
      </c>
      <c r="Q9310" s="1" t="s">
        <v>476</v>
      </c>
      <c r="R9310" s="1" t="s">
        <v>488</v>
      </c>
      <c r="S9310" s="1" t="s">
        <v>18320</v>
      </c>
      <c r="T9310" s="21">
        <v>0</v>
      </c>
      <c r="U9310" s="21">
        <v>548.85</v>
      </c>
      <c r="V9310" s="21">
        <f t="shared" si="582"/>
        <v>548.85</v>
      </c>
      <c r="W9310" s="23">
        <f t="shared" si="583"/>
        <v>0</v>
      </c>
      <c r="X9310" s="3">
        <v>0</v>
      </c>
      <c r="Y9310" s="2">
        <v>167.1</v>
      </c>
      <c r="Z9310" s="3">
        <f t="shared" si="580"/>
        <v>167.1</v>
      </c>
      <c r="AA9310" s="8">
        <f t="shared" si="581"/>
        <v>0</v>
      </c>
    </row>
    <row r="9311" spans="1:27" ht="10.5" x14ac:dyDescent="0.15">
      <c r="A9311" s="1" t="s">
        <v>42972</v>
      </c>
      <c r="B9311" s="1" t="s">
        <v>0</v>
      </c>
      <c r="C9311" s="1" t="s">
        <v>22</v>
      </c>
      <c r="E9311" s="1" t="s">
        <v>42973</v>
      </c>
      <c r="F9311" s="1" t="s">
        <v>2</v>
      </c>
      <c r="G9311" s="1" t="s">
        <v>42974</v>
      </c>
      <c r="H9311" s="1" t="s">
        <v>42975</v>
      </c>
      <c r="I9311" s="1" t="s">
        <v>699</v>
      </c>
      <c r="J9311" s="1" t="s">
        <v>162</v>
      </c>
      <c r="K9311" s="1" t="s">
        <v>2060</v>
      </c>
      <c r="L9311" s="1" t="s">
        <v>2</v>
      </c>
      <c r="M9311" s="1" t="s">
        <v>120</v>
      </c>
      <c r="N9311" s="1" t="s">
        <v>120</v>
      </c>
      <c r="O9311" s="1" t="s">
        <v>7</v>
      </c>
      <c r="P9311" s="1" t="s">
        <v>872</v>
      </c>
      <c r="Q9311" s="1" t="s">
        <v>476</v>
      </c>
      <c r="R9311" s="1" t="s">
        <v>488</v>
      </c>
      <c r="S9311" s="1" t="s">
        <v>42976</v>
      </c>
      <c r="T9311" s="21">
        <v>0</v>
      </c>
      <c r="U9311" s="21">
        <v>496.39</v>
      </c>
      <c r="V9311" s="21">
        <f t="shared" si="582"/>
        <v>496.39</v>
      </c>
      <c r="W9311" s="23">
        <f t="shared" si="583"/>
        <v>0</v>
      </c>
      <c r="X9311" s="3">
        <v>0</v>
      </c>
      <c r="Y9311" s="2">
        <v>167.07</v>
      </c>
      <c r="Z9311" s="3">
        <f t="shared" si="580"/>
        <v>167.07</v>
      </c>
      <c r="AA9311" s="8">
        <f t="shared" si="581"/>
        <v>0</v>
      </c>
    </row>
    <row r="9312" spans="1:27" ht="10.5" x14ac:dyDescent="0.15">
      <c r="A9312" s="1" t="s">
        <v>48402</v>
      </c>
      <c r="B9312" s="1" t="s">
        <v>0</v>
      </c>
      <c r="C9312" s="1" t="s">
        <v>1</v>
      </c>
      <c r="E9312" s="1" t="s">
        <v>48403</v>
      </c>
      <c r="F9312" s="1" t="s">
        <v>2</v>
      </c>
      <c r="G9312" s="1" t="s">
        <v>48404</v>
      </c>
      <c r="H9312" s="1" t="s">
        <v>48405</v>
      </c>
      <c r="I9312" s="1" t="s">
        <v>18410</v>
      </c>
      <c r="J9312" s="1" t="s">
        <v>24</v>
      </c>
      <c r="K9312" s="1" t="s">
        <v>38677</v>
      </c>
      <c r="L9312" s="1" t="s">
        <v>783</v>
      </c>
      <c r="M9312" s="1" t="s">
        <v>137</v>
      </c>
      <c r="N9312" s="1" t="s">
        <v>246</v>
      </c>
      <c r="O9312" s="1" t="s">
        <v>7</v>
      </c>
      <c r="P9312" s="1" t="s">
        <v>154</v>
      </c>
      <c r="Q9312" s="1" t="s">
        <v>9</v>
      </c>
      <c r="R9312" s="1" t="s">
        <v>10</v>
      </c>
      <c r="S9312" s="1" t="s">
        <v>48406</v>
      </c>
      <c r="T9312" s="21">
        <v>0</v>
      </c>
      <c r="U9312" s="21">
        <v>527.63</v>
      </c>
      <c r="V9312" s="21">
        <f t="shared" si="582"/>
        <v>527.63</v>
      </c>
      <c r="W9312" s="23">
        <f t="shared" si="583"/>
        <v>0</v>
      </c>
      <c r="X9312" s="3">
        <v>0</v>
      </c>
      <c r="Y9312" s="2">
        <v>166.7</v>
      </c>
      <c r="Z9312" s="3">
        <f t="shared" si="580"/>
        <v>166.7</v>
      </c>
      <c r="AA9312" s="8">
        <f t="shared" si="581"/>
        <v>0</v>
      </c>
    </row>
    <row r="9313" spans="1:27" ht="10.5" x14ac:dyDescent="0.15">
      <c r="A9313" s="1" t="s">
        <v>28263</v>
      </c>
      <c r="B9313" s="1" t="s">
        <v>0</v>
      </c>
      <c r="C9313" s="1" t="s">
        <v>22</v>
      </c>
      <c r="E9313" s="1" t="s">
        <v>28264</v>
      </c>
      <c r="F9313" s="1" t="s">
        <v>2</v>
      </c>
      <c r="G9313" s="1" t="s">
        <v>2</v>
      </c>
      <c r="H9313" s="1" t="s">
        <v>28265</v>
      </c>
      <c r="I9313" s="1" t="s">
        <v>5401</v>
      </c>
      <c r="J9313" s="1" t="s">
        <v>162</v>
      </c>
      <c r="K9313" s="1" t="s">
        <v>8226</v>
      </c>
      <c r="L9313" s="1" t="s">
        <v>72</v>
      </c>
      <c r="M9313" s="1" t="s">
        <v>120</v>
      </c>
      <c r="N9313" s="1" t="s">
        <v>760</v>
      </c>
      <c r="O9313" s="1" t="s">
        <v>7</v>
      </c>
      <c r="P9313" s="1" t="s">
        <v>1225</v>
      </c>
      <c r="Q9313" s="1" t="s">
        <v>476</v>
      </c>
      <c r="R9313" s="1" t="s">
        <v>477</v>
      </c>
      <c r="S9313" s="1" t="s">
        <v>28266</v>
      </c>
      <c r="T9313" s="21">
        <v>0</v>
      </c>
      <c r="U9313" s="21">
        <v>2092.1</v>
      </c>
      <c r="V9313" s="21">
        <f t="shared" si="582"/>
        <v>2092.1</v>
      </c>
      <c r="W9313" s="23">
        <f t="shared" si="583"/>
        <v>0</v>
      </c>
      <c r="X9313" s="3">
        <v>0</v>
      </c>
      <c r="Y9313" s="2">
        <v>166.58</v>
      </c>
      <c r="Z9313" s="3">
        <f t="shared" si="580"/>
        <v>166.58</v>
      </c>
      <c r="AA9313" s="8">
        <f t="shared" si="581"/>
        <v>0</v>
      </c>
    </row>
    <row r="9314" spans="1:27" ht="10.5" x14ac:dyDescent="0.15">
      <c r="A9314" s="1" t="s">
        <v>31503</v>
      </c>
      <c r="B9314" s="1" t="s">
        <v>0</v>
      </c>
      <c r="C9314" s="1" t="s">
        <v>327</v>
      </c>
      <c r="E9314" s="1" t="s">
        <v>31504</v>
      </c>
      <c r="F9314" s="1" t="s">
        <v>2</v>
      </c>
      <c r="G9314" s="1" t="s">
        <v>2</v>
      </c>
      <c r="H9314" s="1" t="s">
        <v>31505</v>
      </c>
      <c r="I9314" s="1" t="s">
        <v>31506</v>
      </c>
      <c r="J9314" s="1" t="s">
        <v>329</v>
      </c>
      <c r="K9314" s="1" t="s">
        <v>31507</v>
      </c>
      <c r="L9314" s="1" t="s">
        <v>6</v>
      </c>
      <c r="M9314" s="1" t="s">
        <v>120</v>
      </c>
      <c r="N9314" s="1" t="s">
        <v>4586</v>
      </c>
      <c r="O9314" s="1" t="s">
        <v>7</v>
      </c>
      <c r="P9314" s="1" t="s">
        <v>9677</v>
      </c>
      <c r="Q9314" s="1" t="s">
        <v>140</v>
      </c>
      <c r="R9314" s="1" t="s">
        <v>331</v>
      </c>
      <c r="S9314" s="1" t="s">
        <v>2</v>
      </c>
      <c r="T9314" s="21"/>
      <c r="U9314" s="21"/>
      <c r="V9314" s="21">
        <f t="shared" si="582"/>
        <v>0</v>
      </c>
      <c r="W9314" s="23" t="e">
        <f t="shared" si="583"/>
        <v>#DIV/0!</v>
      </c>
      <c r="X9314" s="3">
        <v>0</v>
      </c>
      <c r="Y9314" s="2">
        <v>166.29</v>
      </c>
      <c r="Z9314" s="3">
        <f t="shared" si="580"/>
        <v>166.29</v>
      </c>
      <c r="AA9314" s="8">
        <f t="shared" si="581"/>
        <v>0</v>
      </c>
    </row>
    <row r="9315" spans="1:27" ht="10.5" x14ac:dyDescent="0.15">
      <c r="A9315" s="1" t="s">
        <v>33902</v>
      </c>
      <c r="B9315" s="1" t="s">
        <v>0</v>
      </c>
      <c r="C9315" s="1" t="s">
        <v>22</v>
      </c>
      <c r="E9315" s="1" t="s">
        <v>33903</v>
      </c>
      <c r="F9315" s="1" t="s">
        <v>2</v>
      </c>
      <c r="G9315" s="1" t="s">
        <v>33904</v>
      </c>
      <c r="H9315" s="1" t="s">
        <v>9602</v>
      </c>
      <c r="I9315" s="1" t="s">
        <v>9603</v>
      </c>
      <c r="J9315" s="1" t="s">
        <v>4</v>
      </c>
      <c r="K9315" s="1" t="s">
        <v>9604</v>
      </c>
      <c r="L9315" s="1" t="s">
        <v>2</v>
      </c>
      <c r="M9315" s="1" t="s">
        <v>120</v>
      </c>
      <c r="N9315" s="1" t="s">
        <v>120</v>
      </c>
      <c r="O9315" s="1" t="s">
        <v>7</v>
      </c>
      <c r="P9315" s="1" t="s">
        <v>579</v>
      </c>
      <c r="Q9315" s="1" t="s">
        <v>476</v>
      </c>
      <c r="R9315" s="1" t="s">
        <v>488</v>
      </c>
      <c r="S9315" s="1" t="s">
        <v>33905</v>
      </c>
      <c r="T9315" s="21">
        <v>0</v>
      </c>
      <c r="U9315" s="21">
        <v>828.2</v>
      </c>
      <c r="V9315" s="21">
        <f t="shared" si="582"/>
        <v>828.2</v>
      </c>
      <c r="W9315" s="23">
        <f t="shared" si="583"/>
        <v>0</v>
      </c>
      <c r="X9315" s="3">
        <v>0</v>
      </c>
      <c r="Y9315" s="2">
        <v>165.75</v>
      </c>
      <c r="Z9315" s="3">
        <f t="shared" si="580"/>
        <v>165.75</v>
      </c>
      <c r="AA9315" s="8">
        <f t="shared" si="581"/>
        <v>0</v>
      </c>
    </row>
    <row r="9316" spans="1:27" ht="10.5" x14ac:dyDescent="0.15">
      <c r="A9316" s="1" t="s">
        <v>37167</v>
      </c>
      <c r="B9316" s="1" t="s">
        <v>0</v>
      </c>
      <c r="C9316" s="1" t="s">
        <v>22</v>
      </c>
      <c r="E9316" s="1" t="s">
        <v>37168</v>
      </c>
      <c r="F9316" s="1" t="s">
        <v>2</v>
      </c>
      <c r="G9316" s="1" t="s">
        <v>2</v>
      </c>
      <c r="H9316" s="1" t="s">
        <v>37169</v>
      </c>
      <c r="I9316" s="1" t="s">
        <v>9057</v>
      </c>
      <c r="J9316" s="1" t="s">
        <v>64</v>
      </c>
      <c r="K9316" s="1" t="s">
        <v>9058</v>
      </c>
      <c r="L9316" s="1" t="s">
        <v>2</v>
      </c>
      <c r="M9316" s="1" t="s">
        <v>120</v>
      </c>
      <c r="N9316" s="1" t="s">
        <v>120</v>
      </c>
      <c r="O9316" s="1" t="s">
        <v>7</v>
      </c>
      <c r="P9316" s="1" t="s">
        <v>2347</v>
      </c>
      <c r="Q9316" s="1" t="s">
        <v>476</v>
      </c>
      <c r="R9316" s="1" t="s">
        <v>503</v>
      </c>
      <c r="S9316" s="1" t="s">
        <v>2</v>
      </c>
      <c r="T9316" s="21">
        <v>0</v>
      </c>
      <c r="U9316" s="21">
        <v>951.07</v>
      </c>
      <c r="V9316" s="21">
        <f t="shared" si="582"/>
        <v>951.07</v>
      </c>
      <c r="W9316" s="23">
        <f t="shared" si="583"/>
        <v>0</v>
      </c>
      <c r="X9316" s="3">
        <v>0</v>
      </c>
      <c r="Y9316" s="2">
        <v>165.57</v>
      </c>
      <c r="Z9316" s="3">
        <f t="shared" si="580"/>
        <v>165.57</v>
      </c>
      <c r="AA9316" s="8">
        <f t="shared" si="581"/>
        <v>0</v>
      </c>
    </row>
    <row r="9317" spans="1:27" ht="10.5" x14ac:dyDescent="0.15">
      <c r="A9317" s="1" t="s">
        <v>28865</v>
      </c>
      <c r="B9317" s="1" t="s">
        <v>0</v>
      </c>
      <c r="C9317" s="1" t="s">
        <v>22</v>
      </c>
      <c r="E9317" s="1" t="s">
        <v>28866</v>
      </c>
      <c r="F9317" s="1" t="s">
        <v>2</v>
      </c>
      <c r="G9317" s="1" t="s">
        <v>28867</v>
      </c>
      <c r="H9317" s="1" t="s">
        <v>28868</v>
      </c>
      <c r="I9317" s="1" t="s">
        <v>14709</v>
      </c>
      <c r="J9317" s="1" t="s">
        <v>64</v>
      </c>
      <c r="K9317" s="1" t="s">
        <v>14710</v>
      </c>
      <c r="L9317" s="1" t="s">
        <v>2</v>
      </c>
      <c r="M9317" s="1" t="s">
        <v>120</v>
      </c>
      <c r="N9317" s="1" t="s">
        <v>120</v>
      </c>
      <c r="O9317" s="1" t="s">
        <v>7</v>
      </c>
      <c r="P9317" s="1" t="s">
        <v>588</v>
      </c>
      <c r="Q9317" s="1" t="s">
        <v>476</v>
      </c>
      <c r="R9317" s="1" t="s">
        <v>488</v>
      </c>
      <c r="S9317" s="1" t="s">
        <v>28869</v>
      </c>
      <c r="T9317" s="21">
        <v>0</v>
      </c>
      <c r="U9317" s="21">
        <v>343.5</v>
      </c>
      <c r="V9317" s="21">
        <f t="shared" si="582"/>
        <v>343.5</v>
      </c>
      <c r="W9317" s="23">
        <f t="shared" si="583"/>
        <v>0</v>
      </c>
      <c r="X9317" s="3">
        <v>0</v>
      </c>
      <c r="Y9317" s="2">
        <v>165.5</v>
      </c>
      <c r="Z9317" s="3">
        <f t="shared" si="580"/>
        <v>165.5</v>
      </c>
      <c r="AA9317" s="8">
        <f t="shared" si="581"/>
        <v>0</v>
      </c>
    </row>
    <row r="9318" spans="1:27" ht="10.5" x14ac:dyDescent="0.15">
      <c r="A9318" s="1" t="s">
        <v>30442</v>
      </c>
      <c r="B9318" s="1" t="s">
        <v>0</v>
      </c>
      <c r="C9318" s="1" t="s">
        <v>22</v>
      </c>
      <c r="E9318" s="1" t="s">
        <v>30443</v>
      </c>
      <c r="F9318" s="1" t="s">
        <v>2</v>
      </c>
      <c r="G9318" s="1" t="s">
        <v>30444</v>
      </c>
      <c r="H9318" s="1" t="s">
        <v>30445</v>
      </c>
      <c r="I9318" s="1" t="s">
        <v>10528</v>
      </c>
      <c r="J9318" s="1" t="s">
        <v>333</v>
      </c>
      <c r="K9318" s="1" t="s">
        <v>30446</v>
      </c>
      <c r="L9318" s="1" t="s">
        <v>2</v>
      </c>
      <c r="M9318" s="1" t="s">
        <v>120</v>
      </c>
      <c r="N9318" s="1" t="s">
        <v>120</v>
      </c>
      <c r="O9318" s="1" t="s">
        <v>7</v>
      </c>
      <c r="P9318" s="1" t="s">
        <v>588</v>
      </c>
      <c r="Q9318" s="1" t="s">
        <v>476</v>
      </c>
      <c r="R9318" s="1" t="s">
        <v>488</v>
      </c>
      <c r="S9318" s="1" t="s">
        <v>30447</v>
      </c>
      <c r="T9318" s="21">
        <v>0</v>
      </c>
      <c r="U9318" s="21">
        <v>698.8</v>
      </c>
      <c r="V9318" s="21">
        <f t="shared" si="582"/>
        <v>698.8</v>
      </c>
      <c r="W9318" s="23">
        <f t="shared" si="583"/>
        <v>0</v>
      </c>
      <c r="X9318" s="3">
        <v>0</v>
      </c>
      <c r="Y9318" s="2">
        <v>165.15</v>
      </c>
      <c r="Z9318" s="3">
        <f t="shared" si="580"/>
        <v>165.15</v>
      </c>
      <c r="AA9318" s="8">
        <f t="shared" si="581"/>
        <v>0</v>
      </c>
    </row>
    <row r="9319" spans="1:27" ht="10.5" x14ac:dyDescent="0.15">
      <c r="A9319" s="1" t="s">
        <v>32254</v>
      </c>
      <c r="B9319" s="1" t="s">
        <v>0</v>
      </c>
      <c r="C9319" s="1" t="s">
        <v>22</v>
      </c>
      <c r="E9319" s="1" t="s">
        <v>32255</v>
      </c>
      <c r="F9319" s="1" t="s">
        <v>2</v>
      </c>
      <c r="G9319" s="1" t="s">
        <v>30579</v>
      </c>
      <c r="H9319" s="1" t="s">
        <v>32256</v>
      </c>
      <c r="I9319" s="1" t="s">
        <v>8317</v>
      </c>
      <c r="J9319" s="1" t="s">
        <v>71</v>
      </c>
      <c r="K9319" s="1" t="s">
        <v>32050</v>
      </c>
      <c r="L9319" s="1" t="s">
        <v>2</v>
      </c>
      <c r="M9319" s="1" t="s">
        <v>120</v>
      </c>
      <c r="N9319" s="1" t="s">
        <v>120</v>
      </c>
      <c r="O9319" s="1" t="s">
        <v>191</v>
      </c>
      <c r="P9319" s="1" t="s">
        <v>1409</v>
      </c>
      <c r="Q9319" s="1" t="s">
        <v>476</v>
      </c>
      <c r="R9319" s="1" t="s">
        <v>503</v>
      </c>
      <c r="S9319" s="1" t="s">
        <v>32257</v>
      </c>
      <c r="T9319" s="21">
        <v>0</v>
      </c>
      <c r="U9319" s="21">
        <v>247.38</v>
      </c>
      <c r="V9319" s="21">
        <f t="shared" si="582"/>
        <v>247.38</v>
      </c>
      <c r="W9319" s="23">
        <f t="shared" si="583"/>
        <v>0</v>
      </c>
      <c r="X9319" s="3">
        <v>0</v>
      </c>
      <c r="Y9319" s="2">
        <v>165</v>
      </c>
      <c r="Z9319" s="3">
        <f t="shared" si="580"/>
        <v>165</v>
      </c>
      <c r="AA9319" s="8">
        <f t="shared" si="581"/>
        <v>0</v>
      </c>
    </row>
    <row r="9320" spans="1:27" ht="10.5" x14ac:dyDescent="0.15">
      <c r="A9320" s="1" t="s">
        <v>46971</v>
      </c>
      <c r="B9320" s="1" t="s">
        <v>0</v>
      </c>
      <c r="C9320" s="1" t="s">
        <v>22</v>
      </c>
      <c r="E9320" s="1" t="s">
        <v>46972</v>
      </c>
      <c r="F9320" s="1" t="s">
        <v>2</v>
      </c>
      <c r="G9320" s="1" t="s">
        <v>2</v>
      </c>
      <c r="H9320" s="1" t="s">
        <v>46973</v>
      </c>
      <c r="I9320" s="1" t="s">
        <v>46974</v>
      </c>
      <c r="J9320" s="1" t="s">
        <v>381</v>
      </c>
      <c r="K9320" s="1" t="s">
        <v>3414</v>
      </c>
      <c r="L9320" s="1" t="s">
        <v>2</v>
      </c>
      <c r="M9320" s="1" t="s">
        <v>120</v>
      </c>
      <c r="N9320" s="1" t="s">
        <v>120</v>
      </c>
      <c r="O9320" s="1" t="s">
        <v>7</v>
      </c>
      <c r="P9320" s="1" t="s">
        <v>518</v>
      </c>
      <c r="Q9320" s="1" t="s">
        <v>476</v>
      </c>
      <c r="R9320" s="1" t="s">
        <v>477</v>
      </c>
      <c r="S9320" s="1" t="s">
        <v>46975</v>
      </c>
      <c r="T9320" s="21"/>
      <c r="U9320" s="21"/>
      <c r="V9320" s="21">
        <f t="shared" si="582"/>
        <v>0</v>
      </c>
      <c r="W9320" s="23" t="e">
        <f t="shared" si="583"/>
        <v>#DIV/0!</v>
      </c>
      <c r="X9320" s="3">
        <v>0</v>
      </c>
      <c r="Y9320" s="2">
        <v>165</v>
      </c>
      <c r="Z9320" s="3">
        <f t="shared" si="580"/>
        <v>165</v>
      </c>
      <c r="AA9320" s="8">
        <f t="shared" si="581"/>
        <v>0</v>
      </c>
    </row>
    <row r="9321" spans="1:27" ht="10.5" x14ac:dyDescent="0.15">
      <c r="A9321" s="1" t="s">
        <v>45319</v>
      </c>
      <c r="B9321" s="1" t="s">
        <v>0</v>
      </c>
      <c r="C9321" s="1" t="s">
        <v>22</v>
      </c>
      <c r="E9321" s="1" t="s">
        <v>45320</v>
      </c>
      <c r="F9321" s="1" t="s">
        <v>2</v>
      </c>
      <c r="G9321" s="1" t="s">
        <v>2</v>
      </c>
      <c r="H9321" s="1" t="s">
        <v>45321</v>
      </c>
      <c r="I9321" s="1" t="s">
        <v>1880</v>
      </c>
      <c r="J9321" s="1" t="s">
        <v>18</v>
      </c>
      <c r="K9321" s="1" t="s">
        <v>1881</v>
      </c>
      <c r="L9321" s="1" t="s">
        <v>2</v>
      </c>
      <c r="M9321" s="1" t="s">
        <v>120</v>
      </c>
      <c r="N9321" s="1" t="s">
        <v>120</v>
      </c>
      <c r="O9321" s="1" t="s">
        <v>7</v>
      </c>
      <c r="P9321" s="1" t="s">
        <v>579</v>
      </c>
      <c r="Q9321" s="1" t="s">
        <v>476</v>
      </c>
      <c r="R9321" s="1" t="s">
        <v>488</v>
      </c>
      <c r="S9321" s="1" t="s">
        <v>45322</v>
      </c>
      <c r="T9321" s="21">
        <v>0</v>
      </c>
      <c r="U9321" s="21">
        <v>1220</v>
      </c>
      <c r="V9321" s="21">
        <f t="shared" si="582"/>
        <v>1220</v>
      </c>
      <c r="W9321" s="23">
        <f t="shared" si="583"/>
        <v>0</v>
      </c>
      <c r="X9321" s="3">
        <v>0</v>
      </c>
      <c r="Y9321" s="2">
        <v>164.78</v>
      </c>
      <c r="Z9321" s="3">
        <f t="shared" si="580"/>
        <v>164.78</v>
      </c>
      <c r="AA9321" s="8">
        <f t="shared" si="581"/>
        <v>0</v>
      </c>
    </row>
    <row r="9322" spans="1:27" ht="10.5" x14ac:dyDescent="0.15">
      <c r="A9322" s="1" t="s">
        <v>41944</v>
      </c>
      <c r="B9322" s="1" t="s">
        <v>0</v>
      </c>
      <c r="C9322" s="1" t="s">
        <v>22</v>
      </c>
      <c r="E9322" s="1" t="s">
        <v>41945</v>
      </c>
      <c r="F9322" s="1" t="s">
        <v>2</v>
      </c>
      <c r="G9322" s="1" t="s">
        <v>41538</v>
      </c>
      <c r="H9322" s="1" t="s">
        <v>41946</v>
      </c>
      <c r="I9322" s="1" t="s">
        <v>3932</v>
      </c>
      <c r="J9322" s="1" t="s">
        <v>118</v>
      </c>
      <c r="K9322" s="1" t="s">
        <v>3933</v>
      </c>
      <c r="L9322" s="1" t="s">
        <v>2</v>
      </c>
      <c r="M9322" s="1" t="s">
        <v>120</v>
      </c>
      <c r="N9322" s="1" t="s">
        <v>120</v>
      </c>
      <c r="O9322" s="1" t="s">
        <v>7</v>
      </c>
      <c r="P9322" s="1" t="s">
        <v>502</v>
      </c>
      <c r="Q9322" s="1" t="s">
        <v>476</v>
      </c>
      <c r="R9322" s="1" t="s">
        <v>503</v>
      </c>
      <c r="S9322" s="1" t="s">
        <v>2</v>
      </c>
      <c r="T9322" s="21"/>
      <c r="U9322" s="21"/>
      <c r="V9322" s="21">
        <f t="shared" si="582"/>
        <v>0</v>
      </c>
      <c r="W9322" s="23" t="e">
        <f t="shared" si="583"/>
        <v>#DIV/0!</v>
      </c>
      <c r="X9322" s="3">
        <v>0</v>
      </c>
      <c r="Y9322" s="2">
        <v>163.91</v>
      </c>
      <c r="Z9322" s="3">
        <f t="shared" si="580"/>
        <v>163.91</v>
      </c>
      <c r="AA9322" s="8">
        <f t="shared" si="581"/>
        <v>0</v>
      </c>
    </row>
    <row r="9323" spans="1:27" ht="10.5" x14ac:dyDescent="0.15">
      <c r="A9323" s="1" t="s">
        <v>22179</v>
      </c>
      <c r="B9323" s="1" t="s">
        <v>0</v>
      </c>
      <c r="C9323" s="1" t="s">
        <v>22</v>
      </c>
      <c r="E9323" s="1" t="s">
        <v>22180</v>
      </c>
      <c r="F9323" s="1" t="s">
        <v>2</v>
      </c>
      <c r="G9323" s="1" t="s">
        <v>2</v>
      </c>
      <c r="H9323" s="1" t="s">
        <v>22181</v>
      </c>
      <c r="I9323" s="1" t="s">
        <v>692</v>
      </c>
      <c r="J9323" s="1" t="s">
        <v>118</v>
      </c>
      <c r="K9323" s="1" t="s">
        <v>693</v>
      </c>
      <c r="L9323" s="1" t="s">
        <v>34</v>
      </c>
      <c r="M9323" s="1" t="s">
        <v>120</v>
      </c>
      <c r="N9323" s="1" t="s">
        <v>120</v>
      </c>
      <c r="O9323" s="1" t="s">
        <v>7</v>
      </c>
      <c r="P9323" s="1" t="s">
        <v>2347</v>
      </c>
      <c r="Q9323" s="1" t="s">
        <v>476</v>
      </c>
      <c r="R9323" s="1" t="s">
        <v>503</v>
      </c>
      <c r="S9323" s="1" t="s">
        <v>22182</v>
      </c>
      <c r="T9323" s="21"/>
      <c r="U9323" s="21"/>
      <c r="V9323" s="21">
        <f t="shared" si="582"/>
        <v>0</v>
      </c>
      <c r="W9323" s="23" t="e">
        <f t="shared" si="583"/>
        <v>#DIV/0!</v>
      </c>
      <c r="X9323" s="3">
        <v>0</v>
      </c>
      <c r="Y9323" s="2">
        <v>163.80000000000001</v>
      </c>
      <c r="Z9323" s="3">
        <f t="shared" si="580"/>
        <v>163.80000000000001</v>
      </c>
      <c r="AA9323" s="8">
        <f t="shared" si="581"/>
        <v>0</v>
      </c>
    </row>
    <row r="9324" spans="1:27" ht="10.5" x14ac:dyDescent="0.15">
      <c r="A9324" s="1" t="s">
        <v>18321</v>
      </c>
      <c r="B9324" s="1" t="s">
        <v>0</v>
      </c>
      <c r="C9324" s="1" t="s">
        <v>22</v>
      </c>
      <c r="E9324" s="1" t="s">
        <v>18322</v>
      </c>
      <c r="F9324" s="1" t="s">
        <v>2</v>
      </c>
      <c r="G9324" s="1" t="s">
        <v>2</v>
      </c>
      <c r="H9324" s="1" t="s">
        <v>18323</v>
      </c>
      <c r="I9324" s="1" t="s">
        <v>59</v>
      </c>
      <c r="J9324" s="1" t="s">
        <v>24</v>
      </c>
      <c r="K9324" s="1" t="s">
        <v>1033</v>
      </c>
      <c r="L9324" s="1" t="s">
        <v>2</v>
      </c>
      <c r="M9324" s="1" t="s">
        <v>120</v>
      </c>
      <c r="N9324" s="1" t="s">
        <v>120</v>
      </c>
      <c r="O9324" s="1" t="s">
        <v>7</v>
      </c>
      <c r="P9324" s="1" t="s">
        <v>2379</v>
      </c>
      <c r="Q9324" s="1" t="s">
        <v>476</v>
      </c>
      <c r="R9324" s="1" t="s">
        <v>477</v>
      </c>
      <c r="S9324" s="1" t="s">
        <v>18324</v>
      </c>
      <c r="T9324" s="21">
        <v>0</v>
      </c>
      <c r="U9324" s="21">
        <v>205.32</v>
      </c>
      <c r="V9324" s="21">
        <f t="shared" si="582"/>
        <v>205.32</v>
      </c>
      <c r="W9324" s="23">
        <f t="shared" si="583"/>
        <v>0</v>
      </c>
      <c r="X9324" s="3">
        <v>0</v>
      </c>
      <c r="Y9324" s="2">
        <v>163.71</v>
      </c>
      <c r="Z9324" s="3">
        <f t="shared" si="580"/>
        <v>163.71</v>
      </c>
      <c r="AA9324" s="8">
        <f t="shared" si="581"/>
        <v>0</v>
      </c>
    </row>
    <row r="9325" spans="1:27" ht="10.5" x14ac:dyDescent="0.15">
      <c r="A9325" s="1" t="s">
        <v>25175</v>
      </c>
      <c r="B9325" s="1" t="s">
        <v>0</v>
      </c>
      <c r="C9325" s="1" t="s">
        <v>22</v>
      </c>
      <c r="E9325" s="1" t="s">
        <v>25176</v>
      </c>
      <c r="F9325" s="1" t="s">
        <v>2</v>
      </c>
      <c r="G9325" s="1" t="s">
        <v>2</v>
      </c>
      <c r="H9325" s="1" t="s">
        <v>25177</v>
      </c>
      <c r="I9325" s="1" t="s">
        <v>11358</v>
      </c>
      <c r="J9325" s="1" t="s">
        <v>162</v>
      </c>
      <c r="K9325" s="1" t="s">
        <v>11359</v>
      </c>
      <c r="L9325" s="1" t="s">
        <v>34</v>
      </c>
      <c r="M9325" s="1" t="s">
        <v>398</v>
      </c>
      <c r="N9325" s="1" t="s">
        <v>446</v>
      </c>
      <c r="O9325" s="1" t="s">
        <v>7</v>
      </c>
      <c r="P9325" s="1" t="s">
        <v>1039</v>
      </c>
      <c r="Q9325" s="1" t="s">
        <v>140</v>
      </c>
      <c r="R9325" s="1" t="s">
        <v>370</v>
      </c>
      <c r="S9325" s="1" t="s">
        <v>25178</v>
      </c>
      <c r="T9325" s="21">
        <v>0</v>
      </c>
      <c r="U9325" s="21">
        <v>10998.78</v>
      </c>
      <c r="V9325" s="21">
        <f t="shared" si="582"/>
        <v>10998.78</v>
      </c>
      <c r="W9325" s="23">
        <f t="shared" si="583"/>
        <v>0</v>
      </c>
      <c r="X9325" s="3">
        <v>0</v>
      </c>
      <c r="Y9325" s="2">
        <v>163.5</v>
      </c>
      <c r="Z9325" s="3">
        <f t="shared" si="580"/>
        <v>163.5</v>
      </c>
      <c r="AA9325" s="8">
        <f t="shared" si="581"/>
        <v>0</v>
      </c>
    </row>
    <row r="9326" spans="1:27" ht="10.5" x14ac:dyDescent="0.15">
      <c r="A9326" s="1" t="s">
        <v>43092</v>
      </c>
      <c r="B9326" s="1" t="s">
        <v>0</v>
      </c>
      <c r="C9326" s="1" t="s">
        <v>22</v>
      </c>
      <c r="E9326" s="1" t="s">
        <v>43093</v>
      </c>
      <c r="F9326" s="1" t="s">
        <v>2</v>
      </c>
      <c r="G9326" s="1" t="s">
        <v>43094</v>
      </c>
      <c r="H9326" s="1" t="s">
        <v>43095</v>
      </c>
      <c r="I9326" s="1" t="s">
        <v>12962</v>
      </c>
      <c r="J9326" s="1" t="s">
        <v>79</v>
      </c>
      <c r="K9326" s="1" t="s">
        <v>32914</v>
      </c>
      <c r="L9326" s="1" t="s">
        <v>2</v>
      </c>
      <c r="M9326" s="1" t="s">
        <v>120</v>
      </c>
      <c r="N9326" s="1" t="s">
        <v>120</v>
      </c>
      <c r="O9326" s="1" t="s">
        <v>7</v>
      </c>
      <c r="P9326" s="1" t="s">
        <v>1194</v>
      </c>
      <c r="Q9326" s="1" t="s">
        <v>476</v>
      </c>
      <c r="R9326" s="1" t="s">
        <v>477</v>
      </c>
      <c r="S9326" s="1" t="s">
        <v>43096</v>
      </c>
      <c r="T9326" s="21"/>
      <c r="U9326" s="21"/>
      <c r="V9326" s="21">
        <f t="shared" si="582"/>
        <v>0</v>
      </c>
      <c r="W9326" s="23" t="e">
        <f t="shared" si="583"/>
        <v>#DIV/0!</v>
      </c>
      <c r="X9326" s="3">
        <v>0</v>
      </c>
      <c r="Y9326" s="2">
        <v>163.47999999999999</v>
      </c>
      <c r="Z9326" s="3">
        <f t="shared" si="580"/>
        <v>163.47999999999999</v>
      </c>
      <c r="AA9326" s="8">
        <f t="shared" si="581"/>
        <v>0</v>
      </c>
    </row>
    <row r="9327" spans="1:27" ht="10.5" x14ac:dyDescent="0.15">
      <c r="A9327" s="1" t="s">
        <v>21973</v>
      </c>
      <c r="B9327" s="1" t="s">
        <v>0</v>
      </c>
      <c r="C9327" s="1" t="s">
        <v>22</v>
      </c>
      <c r="E9327" s="1" t="s">
        <v>21974</v>
      </c>
      <c r="F9327" s="1" t="s">
        <v>2</v>
      </c>
      <c r="G9327" s="1" t="s">
        <v>2</v>
      </c>
      <c r="H9327" s="1" t="s">
        <v>21975</v>
      </c>
      <c r="I9327" s="1" t="s">
        <v>1072</v>
      </c>
      <c r="J9327" s="1" t="s">
        <v>187</v>
      </c>
      <c r="K9327" s="1" t="s">
        <v>21976</v>
      </c>
      <c r="L9327" s="1" t="s">
        <v>6</v>
      </c>
      <c r="M9327" s="1" t="s">
        <v>137</v>
      </c>
      <c r="N9327" s="1" t="s">
        <v>138</v>
      </c>
      <c r="O9327" s="1" t="s">
        <v>7</v>
      </c>
      <c r="P9327" s="1" t="s">
        <v>1409</v>
      </c>
      <c r="Q9327" s="1" t="s">
        <v>476</v>
      </c>
      <c r="R9327" s="1" t="s">
        <v>503</v>
      </c>
      <c r="S9327" s="1" t="s">
        <v>21977</v>
      </c>
      <c r="T9327" s="21">
        <v>0</v>
      </c>
      <c r="U9327" s="21">
        <v>478.77</v>
      </c>
      <c r="V9327" s="21">
        <f t="shared" si="582"/>
        <v>478.77</v>
      </c>
      <c r="W9327" s="23">
        <f t="shared" si="583"/>
        <v>0</v>
      </c>
      <c r="X9327" s="3">
        <v>0</v>
      </c>
      <c r="Y9327" s="2">
        <v>163.24</v>
      </c>
      <c r="Z9327" s="3">
        <f t="shared" si="580"/>
        <v>163.24</v>
      </c>
      <c r="AA9327" s="8">
        <f t="shared" si="581"/>
        <v>0</v>
      </c>
    </row>
    <row r="9328" spans="1:27" ht="10.5" x14ac:dyDescent="0.15">
      <c r="A9328" s="1" t="s">
        <v>33563</v>
      </c>
      <c r="B9328" s="1" t="s">
        <v>0</v>
      </c>
      <c r="C9328" s="1" t="s">
        <v>22</v>
      </c>
      <c r="E9328" s="1" t="s">
        <v>33564</v>
      </c>
      <c r="F9328" s="1" t="s">
        <v>33565</v>
      </c>
      <c r="G9328" s="1" t="s">
        <v>33566</v>
      </c>
      <c r="H9328" s="1" t="s">
        <v>21859</v>
      </c>
      <c r="I9328" s="1" t="s">
        <v>186</v>
      </c>
      <c r="J9328" s="1" t="s">
        <v>322</v>
      </c>
      <c r="K9328" s="1" t="s">
        <v>21860</v>
      </c>
      <c r="L9328" s="1" t="s">
        <v>2</v>
      </c>
      <c r="M9328" s="1" t="s">
        <v>120</v>
      </c>
      <c r="N9328" s="1" t="s">
        <v>120</v>
      </c>
      <c r="O9328" s="1" t="s">
        <v>7</v>
      </c>
      <c r="P9328" s="1" t="s">
        <v>879</v>
      </c>
      <c r="Q9328" s="1" t="s">
        <v>476</v>
      </c>
      <c r="R9328" s="1" t="s">
        <v>477</v>
      </c>
      <c r="S9328" s="1" t="s">
        <v>2</v>
      </c>
      <c r="T9328" s="21"/>
      <c r="U9328" s="21"/>
      <c r="V9328" s="21">
        <f t="shared" si="582"/>
        <v>0</v>
      </c>
      <c r="W9328" s="23" t="e">
        <f t="shared" si="583"/>
        <v>#DIV/0!</v>
      </c>
      <c r="X9328" s="3">
        <v>0</v>
      </c>
      <c r="Y9328" s="2">
        <v>162.94</v>
      </c>
      <c r="Z9328" s="3">
        <f t="shared" si="580"/>
        <v>162.94</v>
      </c>
      <c r="AA9328" s="8">
        <f t="shared" si="581"/>
        <v>0</v>
      </c>
    </row>
    <row r="9329" spans="1:27" ht="10.5" x14ac:dyDescent="0.15">
      <c r="A9329" s="1" t="s">
        <v>40390</v>
      </c>
      <c r="B9329" s="1" t="s">
        <v>0</v>
      </c>
      <c r="C9329" s="1" t="s">
        <v>22</v>
      </c>
      <c r="E9329" s="1" t="s">
        <v>40391</v>
      </c>
      <c r="F9329" s="1" t="s">
        <v>2</v>
      </c>
      <c r="G9329" s="1" t="s">
        <v>2</v>
      </c>
      <c r="H9329" s="1" t="s">
        <v>40392</v>
      </c>
      <c r="I9329" s="1" t="s">
        <v>14550</v>
      </c>
      <c r="J9329" s="1" t="s">
        <v>18</v>
      </c>
      <c r="K9329" s="1" t="s">
        <v>40393</v>
      </c>
      <c r="L9329" s="1" t="s">
        <v>2</v>
      </c>
      <c r="M9329" s="1" t="s">
        <v>120</v>
      </c>
      <c r="N9329" s="1" t="s">
        <v>120</v>
      </c>
      <c r="O9329" s="1" t="s">
        <v>7</v>
      </c>
      <c r="P9329" s="1" t="s">
        <v>1409</v>
      </c>
      <c r="Q9329" s="1" t="s">
        <v>476</v>
      </c>
      <c r="R9329" s="1" t="s">
        <v>503</v>
      </c>
      <c r="S9329" s="1" t="s">
        <v>2</v>
      </c>
      <c r="T9329" s="21">
        <v>0</v>
      </c>
      <c r="U9329" s="21">
        <v>162.47999999999999</v>
      </c>
      <c r="V9329" s="21">
        <f t="shared" si="582"/>
        <v>162.47999999999999</v>
      </c>
      <c r="W9329" s="23">
        <f t="shared" si="583"/>
        <v>0</v>
      </c>
      <c r="X9329" s="3">
        <v>0</v>
      </c>
      <c r="Y9329" s="2">
        <v>162.47999999999999</v>
      </c>
      <c r="Z9329" s="3">
        <f t="shared" si="580"/>
        <v>162.47999999999999</v>
      </c>
      <c r="AA9329" s="8">
        <f t="shared" si="581"/>
        <v>0</v>
      </c>
    </row>
    <row r="9330" spans="1:27" ht="10.5" x14ac:dyDescent="0.15">
      <c r="A9330" s="1" t="s">
        <v>19487</v>
      </c>
      <c r="B9330" s="1" t="s">
        <v>0</v>
      </c>
      <c r="C9330" s="1" t="s">
        <v>22</v>
      </c>
      <c r="E9330" s="1" t="s">
        <v>7883</v>
      </c>
      <c r="F9330" s="1" t="s">
        <v>2</v>
      </c>
      <c r="G9330" s="1" t="s">
        <v>2</v>
      </c>
      <c r="H9330" s="1" t="s">
        <v>19488</v>
      </c>
      <c r="I9330" s="1" t="s">
        <v>4399</v>
      </c>
      <c r="J9330" s="1" t="s">
        <v>118</v>
      </c>
      <c r="K9330" s="1" t="s">
        <v>2210</v>
      </c>
      <c r="L9330" s="1" t="s">
        <v>34</v>
      </c>
      <c r="M9330" s="1" t="s">
        <v>120</v>
      </c>
      <c r="N9330" s="1" t="s">
        <v>120</v>
      </c>
      <c r="O9330" s="1" t="s">
        <v>7</v>
      </c>
      <c r="P9330" s="1" t="s">
        <v>879</v>
      </c>
      <c r="Q9330" s="1" t="s">
        <v>476</v>
      </c>
      <c r="R9330" s="1" t="s">
        <v>477</v>
      </c>
      <c r="S9330" s="1" t="s">
        <v>2</v>
      </c>
      <c r="T9330" s="21">
        <v>0</v>
      </c>
      <c r="U9330" s="21">
        <v>327.85</v>
      </c>
      <c r="V9330" s="21">
        <f t="shared" si="582"/>
        <v>327.85</v>
      </c>
      <c r="W9330" s="23">
        <f t="shared" si="583"/>
        <v>0</v>
      </c>
      <c r="X9330" s="3">
        <v>0</v>
      </c>
      <c r="Y9330" s="2">
        <v>161.75</v>
      </c>
      <c r="Z9330" s="3">
        <f t="shared" si="580"/>
        <v>161.75</v>
      </c>
      <c r="AA9330" s="8">
        <f t="shared" si="581"/>
        <v>0</v>
      </c>
    </row>
    <row r="9331" spans="1:27" ht="10.5" x14ac:dyDescent="0.15">
      <c r="A9331" s="1" t="s">
        <v>34819</v>
      </c>
      <c r="B9331" s="1" t="s">
        <v>0</v>
      </c>
      <c r="C9331" s="1" t="s">
        <v>22</v>
      </c>
      <c r="E9331" s="1" t="s">
        <v>34820</v>
      </c>
      <c r="F9331" s="1" t="s">
        <v>2</v>
      </c>
      <c r="G9331" s="1" t="s">
        <v>34821</v>
      </c>
      <c r="H9331" s="1" t="s">
        <v>34822</v>
      </c>
      <c r="I9331" s="1" t="s">
        <v>17249</v>
      </c>
      <c r="J9331" s="1" t="s">
        <v>88</v>
      </c>
      <c r="K9331" s="1" t="s">
        <v>17576</v>
      </c>
      <c r="L9331" s="1" t="s">
        <v>2</v>
      </c>
      <c r="M9331" s="1" t="s">
        <v>120</v>
      </c>
      <c r="N9331" s="1" t="s">
        <v>120</v>
      </c>
      <c r="O9331" s="1" t="s">
        <v>7</v>
      </c>
      <c r="P9331" s="1" t="s">
        <v>502</v>
      </c>
      <c r="Q9331" s="1" t="s">
        <v>476</v>
      </c>
      <c r="R9331" s="1" t="s">
        <v>503</v>
      </c>
      <c r="S9331" s="1" t="s">
        <v>34823</v>
      </c>
      <c r="T9331" s="21">
        <v>0</v>
      </c>
      <c r="U9331" s="21">
        <v>707.68</v>
      </c>
      <c r="V9331" s="21">
        <f t="shared" si="582"/>
        <v>707.68</v>
      </c>
      <c r="W9331" s="23">
        <f t="shared" si="583"/>
        <v>0</v>
      </c>
      <c r="X9331" s="3">
        <v>0</v>
      </c>
      <c r="Y9331" s="2">
        <v>161.72999999999999</v>
      </c>
      <c r="Z9331" s="3">
        <f t="shared" si="580"/>
        <v>161.72999999999999</v>
      </c>
      <c r="AA9331" s="8">
        <f t="shared" si="581"/>
        <v>0</v>
      </c>
    </row>
    <row r="9332" spans="1:27" ht="10.5" x14ac:dyDescent="0.15">
      <c r="A9332" s="1" t="s">
        <v>33312</v>
      </c>
      <c r="B9332" s="1" t="s">
        <v>0</v>
      </c>
      <c r="C9332" s="1" t="s">
        <v>22</v>
      </c>
      <c r="E9332" s="1" t="s">
        <v>33313</v>
      </c>
      <c r="F9332" s="1" t="s">
        <v>2</v>
      </c>
      <c r="G9332" s="1" t="s">
        <v>10136</v>
      </c>
      <c r="H9332" s="1" t="s">
        <v>33314</v>
      </c>
      <c r="I9332" s="1" t="s">
        <v>3103</v>
      </c>
      <c r="J9332" s="1" t="s">
        <v>118</v>
      </c>
      <c r="K9332" s="1" t="s">
        <v>11262</v>
      </c>
      <c r="L9332" s="1" t="s">
        <v>34</v>
      </c>
      <c r="M9332" s="1" t="s">
        <v>289</v>
      </c>
      <c r="N9332" s="1" t="s">
        <v>7728</v>
      </c>
      <c r="O9332" s="1" t="s">
        <v>7</v>
      </c>
      <c r="P9332" s="1" t="s">
        <v>1409</v>
      </c>
      <c r="Q9332" s="1" t="s">
        <v>476</v>
      </c>
      <c r="R9332" s="1" t="s">
        <v>503</v>
      </c>
      <c r="S9332" s="1" t="s">
        <v>2</v>
      </c>
      <c r="T9332" s="21"/>
      <c r="U9332" s="21"/>
      <c r="V9332" s="21">
        <f t="shared" si="582"/>
        <v>0</v>
      </c>
      <c r="W9332" s="23" t="e">
        <f t="shared" si="583"/>
        <v>#DIV/0!</v>
      </c>
      <c r="X9332" s="3">
        <v>0</v>
      </c>
      <c r="Y9332" s="2">
        <v>161.5</v>
      </c>
      <c r="Z9332" s="3">
        <f t="shared" si="580"/>
        <v>161.5</v>
      </c>
      <c r="AA9332" s="8">
        <f t="shared" si="581"/>
        <v>0</v>
      </c>
    </row>
    <row r="9333" spans="1:27" ht="10.5" x14ac:dyDescent="0.15">
      <c r="A9333" s="1" t="s">
        <v>36431</v>
      </c>
      <c r="B9333" s="1" t="s">
        <v>0</v>
      </c>
      <c r="C9333" s="1" t="s">
        <v>22</v>
      </c>
      <c r="E9333" s="1" t="s">
        <v>36432</v>
      </c>
      <c r="F9333" s="1" t="s">
        <v>2</v>
      </c>
      <c r="G9333" s="1" t="s">
        <v>36433</v>
      </c>
      <c r="H9333" s="1" t="s">
        <v>36434</v>
      </c>
      <c r="I9333" s="1" t="s">
        <v>236</v>
      </c>
      <c r="J9333" s="1" t="s">
        <v>118</v>
      </c>
      <c r="K9333" s="1" t="s">
        <v>1284</v>
      </c>
      <c r="L9333" s="1" t="s">
        <v>2</v>
      </c>
      <c r="M9333" s="1" t="s">
        <v>120</v>
      </c>
      <c r="N9333" s="1" t="s">
        <v>120</v>
      </c>
      <c r="O9333" s="1" t="s">
        <v>7</v>
      </c>
      <c r="P9333" s="1" t="s">
        <v>2446</v>
      </c>
      <c r="Q9333" s="1" t="s">
        <v>476</v>
      </c>
      <c r="R9333" s="1" t="s">
        <v>488</v>
      </c>
      <c r="S9333" s="1" t="s">
        <v>36435</v>
      </c>
      <c r="T9333" s="21">
        <v>0</v>
      </c>
      <c r="U9333" s="21">
        <v>206.11</v>
      </c>
      <c r="V9333" s="21">
        <f t="shared" si="582"/>
        <v>206.11</v>
      </c>
      <c r="W9333" s="23">
        <f t="shared" si="583"/>
        <v>0</v>
      </c>
      <c r="X9333" s="3">
        <v>0</v>
      </c>
      <c r="Y9333" s="2">
        <v>161.15</v>
      </c>
      <c r="Z9333" s="3">
        <f t="shared" si="580"/>
        <v>161.15</v>
      </c>
      <c r="AA9333" s="8">
        <f t="shared" si="581"/>
        <v>0</v>
      </c>
    </row>
    <row r="9334" spans="1:27" ht="10.5" x14ac:dyDescent="0.15">
      <c r="A9334" s="1" t="s">
        <v>35729</v>
      </c>
      <c r="B9334" s="1" t="s">
        <v>0</v>
      </c>
      <c r="C9334" s="1" t="s">
        <v>22</v>
      </c>
      <c r="E9334" s="1" t="s">
        <v>35730</v>
      </c>
      <c r="F9334" s="1" t="s">
        <v>2</v>
      </c>
      <c r="G9334" s="1" t="s">
        <v>35731</v>
      </c>
      <c r="H9334" s="1" t="s">
        <v>35732</v>
      </c>
      <c r="I9334" s="1" t="s">
        <v>19377</v>
      </c>
      <c r="J9334" s="1" t="s">
        <v>210</v>
      </c>
      <c r="K9334" s="1" t="s">
        <v>22275</v>
      </c>
      <c r="L9334" s="1" t="s">
        <v>2</v>
      </c>
      <c r="M9334" s="1" t="s">
        <v>120</v>
      </c>
      <c r="N9334" s="1" t="s">
        <v>120</v>
      </c>
      <c r="O9334" s="1" t="s">
        <v>7</v>
      </c>
      <c r="P9334" s="1" t="s">
        <v>502</v>
      </c>
      <c r="Q9334" s="1" t="s">
        <v>476</v>
      </c>
      <c r="R9334" s="1" t="s">
        <v>503</v>
      </c>
      <c r="S9334" s="1" t="s">
        <v>35733</v>
      </c>
      <c r="T9334" s="21">
        <v>0</v>
      </c>
      <c r="U9334" s="21">
        <v>0</v>
      </c>
      <c r="V9334" s="21">
        <f t="shared" si="582"/>
        <v>0</v>
      </c>
      <c r="W9334" s="23" t="e">
        <f t="shared" si="583"/>
        <v>#DIV/0!</v>
      </c>
      <c r="X9334" s="3">
        <v>0</v>
      </c>
      <c r="Y9334" s="2">
        <v>160.97</v>
      </c>
      <c r="Z9334" s="3">
        <f t="shared" si="580"/>
        <v>160.97</v>
      </c>
      <c r="AA9334" s="8">
        <f t="shared" si="581"/>
        <v>0</v>
      </c>
    </row>
    <row r="9335" spans="1:27" ht="10.5" x14ac:dyDescent="0.15">
      <c r="A9335" s="1" t="s">
        <v>26863</v>
      </c>
      <c r="B9335" s="1" t="s">
        <v>0</v>
      </c>
      <c r="C9335" s="1" t="s">
        <v>22</v>
      </c>
      <c r="E9335" s="1" t="s">
        <v>26864</v>
      </c>
      <c r="F9335" s="1" t="s">
        <v>2</v>
      </c>
      <c r="G9335" s="1" t="s">
        <v>2</v>
      </c>
      <c r="H9335" s="1" t="s">
        <v>26865</v>
      </c>
      <c r="I9335" s="1" t="s">
        <v>1546</v>
      </c>
      <c r="J9335" s="1" t="s">
        <v>118</v>
      </c>
      <c r="K9335" s="1" t="s">
        <v>8195</v>
      </c>
      <c r="L9335" s="1" t="s">
        <v>2</v>
      </c>
      <c r="M9335" s="1" t="s">
        <v>120</v>
      </c>
      <c r="N9335" s="1" t="s">
        <v>120</v>
      </c>
      <c r="O9335" s="1" t="s">
        <v>7</v>
      </c>
      <c r="P9335" s="1" t="s">
        <v>879</v>
      </c>
      <c r="Q9335" s="1" t="s">
        <v>476</v>
      </c>
      <c r="R9335" s="1" t="s">
        <v>477</v>
      </c>
      <c r="S9335" s="1" t="s">
        <v>26866</v>
      </c>
      <c r="T9335" s="21">
        <v>0</v>
      </c>
      <c r="U9335" s="21">
        <v>1463.77</v>
      </c>
      <c r="V9335" s="21">
        <f t="shared" si="582"/>
        <v>1463.77</v>
      </c>
      <c r="W9335" s="23">
        <f t="shared" si="583"/>
        <v>0</v>
      </c>
      <c r="X9335" s="3">
        <v>0</v>
      </c>
      <c r="Y9335" s="2">
        <v>160.9</v>
      </c>
      <c r="Z9335" s="3">
        <f t="shared" si="580"/>
        <v>160.9</v>
      </c>
      <c r="AA9335" s="8">
        <f t="shared" si="581"/>
        <v>0</v>
      </c>
    </row>
    <row r="9336" spans="1:27" ht="10.5" x14ac:dyDescent="0.15">
      <c r="A9336" s="1" t="s">
        <v>41921</v>
      </c>
      <c r="B9336" s="1" t="s">
        <v>0</v>
      </c>
      <c r="C9336" s="1" t="s">
        <v>22</v>
      </c>
      <c r="E9336" s="1" t="s">
        <v>41922</v>
      </c>
      <c r="F9336" s="1" t="s">
        <v>2</v>
      </c>
      <c r="G9336" s="1" t="s">
        <v>2</v>
      </c>
      <c r="H9336" s="1" t="s">
        <v>41923</v>
      </c>
      <c r="I9336" s="1" t="s">
        <v>357</v>
      </c>
      <c r="J9336" s="1" t="s">
        <v>24</v>
      </c>
      <c r="K9336" s="1" t="s">
        <v>2623</v>
      </c>
      <c r="L9336" s="1" t="s">
        <v>2</v>
      </c>
      <c r="M9336" s="1" t="s">
        <v>120</v>
      </c>
      <c r="N9336" s="1" t="s">
        <v>120</v>
      </c>
      <c r="O9336" s="1" t="s">
        <v>7</v>
      </c>
      <c r="P9336" s="1" t="s">
        <v>588</v>
      </c>
      <c r="Q9336" s="1" t="s">
        <v>476</v>
      </c>
      <c r="R9336" s="1" t="s">
        <v>488</v>
      </c>
      <c r="S9336" s="1" t="s">
        <v>41924</v>
      </c>
      <c r="T9336" s="21"/>
      <c r="U9336" s="21"/>
      <c r="V9336" s="21">
        <f t="shared" si="582"/>
        <v>0</v>
      </c>
      <c r="W9336" s="23" t="e">
        <f t="shared" si="583"/>
        <v>#DIV/0!</v>
      </c>
      <c r="X9336" s="3">
        <v>0</v>
      </c>
      <c r="Y9336" s="2">
        <v>160.38999999999999</v>
      </c>
      <c r="Z9336" s="3">
        <f t="shared" si="580"/>
        <v>160.38999999999999</v>
      </c>
      <c r="AA9336" s="8">
        <f t="shared" si="581"/>
        <v>0</v>
      </c>
    </row>
    <row r="9337" spans="1:27" ht="10.5" x14ac:dyDescent="0.15">
      <c r="A9337" s="1" t="s">
        <v>41568</v>
      </c>
      <c r="B9337" s="1" t="s">
        <v>0</v>
      </c>
      <c r="C9337" s="1" t="s">
        <v>22</v>
      </c>
      <c r="E9337" s="1" t="s">
        <v>41569</v>
      </c>
      <c r="F9337" s="1" t="s">
        <v>2</v>
      </c>
      <c r="G9337" s="1" t="s">
        <v>41570</v>
      </c>
      <c r="H9337" s="1" t="s">
        <v>41571</v>
      </c>
      <c r="I9337" s="1" t="s">
        <v>13210</v>
      </c>
      <c r="J9337" s="1" t="s">
        <v>69</v>
      </c>
      <c r="K9337" s="1" t="s">
        <v>41572</v>
      </c>
      <c r="L9337" s="1" t="s">
        <v>2</v>
      </c>
      <c r="M9337" s="1" t="s">
        <v>120</v>
      </c>
      <c r="N9337" s="1" t="s">
        <v>120</v>
      </c>
      <c r="O9337" s="1" t="s">
        <v>7</v>
      </c>
      <c r="P9337" s="1" t="s">
        <v>579</v>
      </c>
      <c r="Q9337" s="1" t="s">
        <v>476</v>
      </c>
      <c r="R9337" s="1" t="s">
        <v>488</v>
      </c>
      <c r="S9337" s="1" t="s">
        <v>2</v>
      </c>
      <c r="T9337" s="21">
        <v>0</v>
      </c>
      <c r="U9337" s="21">
        <v>1649.5</v>
      </c>
      <c r="V9337" s="21">
        <f t="shared" si="582"/>
        <v>1649.5</v>
      </c>
      <c r="W9337" s="23">
        <f t="shared" si="583"/>
        <v>0</v>
      </c>
      <c r="X9337" s="3">
        <v>0</v>
      </c>
      <c r="Y9337" s="2">
        <v>160.25</v>
      </c>
      <c r="Z9337" s="3">
        <f t="shared" si="580"/>
        <v>160.25</v>
      </c>
      <c r="AA9337" s="8">
        <f t="shared" si="581"/>
        <v>0</v>
      </c>
    </row>
    <row r="9338" spans="1:27" ht="10.5" x14ac:dyDescent="0.15">
      <c r="A9338" s="1" t="s">
        <v>18735</v>
      </c>
      <c r="B9338" s="1" t="s">
        <v>0</v>
      </c>
      <c r="C9338" s="1" t="s">
        <v>22</v>
      </c>
      <c r="E9338" s="1" t="s">
        <v>18736</v>
      </c>
      <c r="F9338" s="1" t="s">
        <v>2</v>
      </c>
      <c r="G9338" s="1" t="s">
        <v>2</v>
      </c>
      <c r="H9338" s="1" t="s">
        <v>18737</v>
      </c>
      <c r="I9338" s="1" t="s">
        <v>2943</v>
      </c>
      <c r="J9338" s="1" t="s">
        <v>118</v>
      </c>
      <c r="K9338" s="1" t="s">
        <v>4447</v>
      </c>
      <c r="L9338" s="1" t="s">
        <v>2</v>
      </c>
      <c r="M9338" s="1" t="s">
        <v>120</v>
      </c>
      <c r="N9338" s="1" t="s">
        <v>120</v>
      </c>
      <c r="O9338" s="1" t="s">
        <v>7</v>
      </c>
      <c r="P9338" s="1" t="s">
        <v>502</v>
      </c>
      <c r="Q9338" s="1" t="s">
        <v>476</v>
      </c>
      <c r="R9338" s="1" t="s">
        <v>503</v>
      </c>
      <c r="S9338" s="1" t="s">
        <v>18738</v>
      </c>
      <c r="T9338" s="21">
        <v>0</v>
      </c>
      <c r="U9338" s="21">
        <v>295.14999999999998</v>
      </c>
      <c r="V9338" s="21">
        <f t="shared" si="582"/>
        <v>295.14999999999998</v>
      </c>
      <c r="W9338" s="23">
        <f t="shared" si="583"/>
        <v>0</v>
      </c>
      <c r="X9338" s="3">
        <v>0</v>
      </c>
      <c r="Y9338" s="2">
        <v>159.84</v>
      </c>
      <c r="Z9338" s="3">
        <f t="shared" si="580"/>
        <v>159.84</v>
      </c>
      <c r="AA9338" s="8">
        <f t="shared" si="581"/>
        <v>0</v>
      </c>
    </row>
    <row r="9339" spans="1:27" ht="10.5" x14ac:dyDescent="0.15">
      <c r="A9339" s="1" t="s">
        <v>18283</v>
      </c>
      <c r="B9339" s="1" t="s">
        <v>0</v>
      </c>
      <c r="C9339" s="1" t="s">
        <v>22</v>
      </c>
      <c r="E9339" s="1" t="s">
        <v>18284</v>
      </c>
      <c r="F9339" s="1" t="s">
        <v>2</v>
      </c>
      <c r="G9339" s="1" t="s">
        <v>2</v>
      </c>
      <c r="H9339" s="1" t="s">
        <v>18285</v>
      </c>
      <c r="I9339" s="1" t="s">
        <v>933</v>
      </c>
      <c r="J9339" s="1" t="s">
        <v>24</v>
      </c>
      <c r="K9339" s="1" t="s">
        <v>18286</v>
      </c>
      <c r="L9339" s="1" t="s">
        <v>2</v>
      </c>
      <c r="M9339" s="1" t="s">
        <v>120</v>
      </c>
      <c r="N9339" s="1" t="s">
        <v>120</v>
      </c>
      <c r="O9339" s="1" t="s">
        <v>7</v>
      </c>
      <c r="P9339" s="1" t="s">
        <v>1409</v>
      </c>
      <c r="Q9339" s="1" t="s">
        <v>476</v>
      </c>
      <c r="R9339" s="1" t="s">
        <v>503</v>
      </c>
      <c r="S9339" s="1" t="s">
        <v>18287</v>
      </c>
      <c r="T9339" s="21">
        <v>0</v>
      </c>
      <c r="U9339" s="21">
        <v>662.5</v>
      </c>
      <c r="V9339" s="21">
        <f t="shared" si="582"/>
        <v>662.5</v>
      </c>
      <c r="W9339" s="23">
        <f t="shared" si="583"/>
        <v>0</v>
      </c>
      <c r="X9339" s="3">
        <v>0</v>
      </c>
      <c r="Y9339" s="2">
        <v>159.69999999999999</v>
      </c>
      <c r="Z9339" s="3">
        <f t="shared" si="580"/>
        <v>159.69999999999999</v>
      </c>
      <c r="AA9339" s="8">
        <f t="shared" si="581"/>
        <v>0</v>
      </c>
    </row>
    <row r="9340" spans="1:27" ht="10.5" x14ac:dyDescent="0.15">
      <c r="A9340" s="1" t="s">
        <v>39294</v>
      </c>
      <c r="B9340" s="1" t="s">
        <v>0</v>
      </c>
      <c r="C9340" s="1" t="s">
        <v>22</v>
      </c>
      <c r="E9340" s="1" t="s">
        <v>39295</v>
      </c>
      <c r="F9340" s="1" t="s">
        <v>2</v>
      </c>
      <c r="G9340" s="1" t="s">
        <v>2</v>
      </c>
      <c r="H9340" s="1" t="s">
        <v>39296</v>
      </c>
      <c r="I9340" s="1" t="s">
        <v>24416</v>
      </c>
      <c r="J9340" s="1" t="s">
        <v>93</v>
      </c>
      <c r="K9340" s="1" t="s">
        <v>24417</v>
      </c>
      <c r="L9340" s="1" t="s">
        <v>2</v>
      </c>
      <c r="M9340" s="1" t="s">
        <v>120</v>
      </c>
      <c r="N9340" s="1" t="s">
        <v>120</v>
      </c>
      <c r="O9340" s="1" t="s">
        <v>7</v>
      </c>
      <c r="P9340" s="1" t="s">
        <v>8305</v>
      </c>
      <c r="Q9340" s="1" t="s">
        <v>476</v>
      </c>
      <c r="R9340" s="1" t="s">
        <v>8306</v>
      </c>
      <c r="S9340" s="1" t="s">
        <v>2</v>
      </c>
      <c r="T9340" s="21">
        <v>0</v>
      </c>
      <c r="U9340" s="21">
        <v>680.12</v>
      </c>
      <c r="V9340" s="21">
        <f t="shared" si="582"/>
        <v>680.12</v>
      </c>
      <c r="W9340" s="23">
        <f t="shared" si="583"/>
        <v>0</v>
      </c>
      <c r="X9340" s="3">
        <v>0</v>
      </c>
      <c r="Y9340" s="2">
        <v>159.29</v>
      </c>
      <c r="Z9340" s="3">
        <f t="shared" si="580"/>
        <v>159.29</v>
      </c>
      <c r="AA9340" s="8">
        <f t="shared" si="581"/>
        <v>0</v>
      </c>
    </row>
    <row r="9341" spans="1:27" ht="10.5" x14ac:dyDescent="0.15">
      <c r="A9341" s="1" t="s">
        <v>41996</v>
      </c>
      <c r="B9341" s="1" t="s">
        <v>0</v>
      </c>
      <c r="C9341" s="1" t="s">
        <v>22</v>
      </c>
      <c r="E9341" s="1" t="s">
        <v>41997</v>
      </c>
      <c r="F9341" s="1" t="s">
        <v>2</v>
      </c>
      <c r="G9341" s="1" t="s">
        <v>2</v>
      </c>
      <c r="H9341" s="1" t="s">
        <v>41998</v>
      </c>
      <c r="I9341" s="1" t="s">
        <v>9527</v>
      </c>
      <c r="J9341" s="1" t="s">
        <v>4</v>
      </c>
      <c r="K9341" s="1" t="s">
        <v>9528</v>
      </c>
      <c r="L9341" s="1" t="s">
        <v>6</v>
      </c>
      <c r="M9341" s="1" t="s">
        <v>289</v>
      </c>
      <c r="N9341" s="1" t="s">
        <v>289</v>
      </c>
      <c r="O9341" s="1" t="s">
        <v>7</v>
      </c>
      <c r="P9341" s="1" t="s">
        <v>970</v>
      </c>
      <c r="Q9341" s="1" t="s">
        <v>140</v>
      </c>
      <c r="R9341" s="1" t="s">
        <v>370</v>
      </c>
      <c r="S9341" s="1" t="s">
        <v>41999</v>
      </c>
      <c r="T9341" s="21"/>
      <c r="U9341" s="21"/>
      <c r="V9341" s="21">
        <f t="shared" si="582"/>
        <v>0</v>
      </c>
      <c r="W9341" s="23" t="e">
        <f t="shared" si="583"/>
        <v>#DIV/0!</v>
      </c>
      <c r="X9341" s="3">
        <v>0</v>
      </c>
      <c r="Y9341" s="2">
        <v>159</v>
      </c>
      <c r="Z9341" s="3">
        <f t="shared" si="580"/>
        <v>159</v>
      </c>
      <c r="AA9341" s="8">
        <f t="shared" si="581"/>
        <v>0</v>
      </c>
    </row>
    <row r="9342" spans="1:27" ht="10.5" x14ac:dyDescent="0.15">
      <c r="A9342" s="1" t="s">
        <v>48352</v>
      </c>
      <c r="B9342" s="1" t="s">
        <v>0</v>
      </c>
      <c r="C9342" s="1" t="s">
        <v>22</v>
      </c>
      <c r="E9342" s="1" t="s">
        <v>48353</v>
      </c>
      <c r="F9342" s="1" t="s">
        <v>2</v>
      </c>
      <c r="G9342" s="1" t="s">
        <v>2</v>
      </c>
      <c r="H9342" s="1" t="s">
        <v>48354</v>
      </c>
      <c r="I9342" s="1" t="s">
        <v>48355</v>
      </c>
      <c r="J9342" s="1" t="s">
        <v>37</v>
      </c>
      <c r="K9342" s="1" t="s">
        <v>48356</v>
      </c>
      <c r="L9342" s="1" t="s">
        <v>2</v>
      </c>
      <c r="M9342" s="1" t="s">
        <v>120</v>
      </c>
      <c r="N9342" s="1" t="s">
        <v>120</v>
      </c>
      <c r="O9342" s="1" t="s">
        <v>7</v>
      </c>
      <c r="P9342" s="1" t="s">
        <v>518</v>
      </c>
      <c r="Q9342" s="1" t="s">
        <v>476</v>
      </c>
      <c r="R9342" s="1" t="s">
        <v>477</v>
      </c>
      <c r="S9342" s="1" t="s">
        <v>48357</v>
      </c>
      <c r="T9342" s="21">
        <v>0</v>
      </c>
      <c r="U9342" s="21">
        <v>329.65</v>
      </c>
      <c r="V9342" s="21">
        <f t="shared" si="582"/>
        <v>329.65</v>
      </c>
      <c r="W9342" s="23">
        <f t="shared" si="583"/>
        <v>0</v>
      </c>
      <c r="X9342" s="3">
        <v>0</v>
      </c>
      <c r="Y9342" s="2">
        <v>158.37</v>
      </c>
      <c r="Z9342" s="3">
        <f t="shared" si="580"/>
        <v>158.37</v>
      </c>
      <c r="AA9342" s="8">
        <f t="shared" si="581"/>
        <v>0</v>
      </c>
    </row>
    <row r="9343" spans="1:27" ht="10.5" x14ac:dyDescent="0.15">
      <c r="A9343" s="1" t="s">
        <v>46819</v>
      </c>
      <c r="B9343" s="1" t="s">
        <v>0</v>
      </c>
      <c r="C9343" s="1" t="s">
        <v>22</v>
      </c>
      <c r="E9343" s="1" t="s">
        <v>46820</v>
      </c>
      <c r="F9343" s="1" t="s">
        <v>2</v>
      </c>
      <c r="G9343" s="1" t="s">
        <v>46821</v>
      </c>
      <c r="H9343" s="1" t="s">
        <v>46822</v>
      </c>
      <c r="I9343" s="1" t="s">
        <v>614</v>
      </c>
      <c r="J9343" s="1" t="s">
        <v>40</v>
      </c>
      <c r="K9343" s="1" t="s">
        <v>1327</v>
      </c>
      <c r="L9343" s="1" t="s">
        <v>2</v>
      </c>
      <c r="M9343" s="1" t="s">
        <v>120</v>
      </c>
      <c r="N9343" s="1" t="s">
        <v>120</v>
      </c>
      <c r="O9343" s="1" t="s">
        <v>7</v>
      </c>
      <c r="P9343" s="1" t="s">
        <v>1924</v>
      </c>
      <c r="Q9343" s="1" t="s">
        <v>476</v>
      </c>
      <c r="R9343" s="1" t="s">
        <v>488</v>
      </c>
      <c r="S9343" s="1" t="s">
        <v>2</v>
      </c>
      <c r="T9343" s="21"/>
      <c r="U9343" s="21"/>
      <c r="V9343" s="21">
        <f t="shared" si="582"/>
        <v>0</v>
      </c>
      <c r="W9343" s="23" t="e">
        <f t="shared" si="583"/>
        <v>#DIV/0!</v>
      </c>
      <c r="X9343" s="3">
        <v>0</v>
      </c>
      <c r="Y9343" s="2">
        <v>157.80000000000001</v>
      </c>
      <c r="Z9343" s="3">
        <f t="shared" si="580"/>
        <v>157.80000000000001</v>
      </c>
      <c r="AA9343" s="8">
        <f t="shared" si="581"/>
        <v>0</v>
      </c>
    </row>
    <row r="9344" spans="1:27" ht="10.5" x14ac:dyDescent="0.15">
      <c r="A9344" s="1" t="s">
        <v>33285</v>
      </c>
      <c r="B9344" s="1" t="s">
        <v>0</v>
      </c>
      <c r="C9344" s="1" t="s">
        <v>22</v>
      </c>
      <c r="E9344" s="1" t="s">
        <v>33286</v>
      </c>
      <c r="F9344" s="1" t="s">
        <v>2</v>
      </c>
      <c r="G9344" s="1" t="s">
        <v>2</v>
      </c>
      <c r="H9344" s="1" t="s">
        <v>33287</v>
      </c>
      <c r="I9344" s="1" t="s">
        <v>9427</v>
      </c>
      <c r="J9344" s="1" t="s">
        <v>11</v>
      </c>
      <c r="K9344" s="1" t="s">
        <v>9428</v>
      </c>
      <c r="L9344" s="1" t="s">
        <v>6</v>
      </c>
      <c r="M9344" s="1" t="s">
        <v>120</v>
      </c>
      <c r="N9344" s="1" t="s">
        <v>120</v>
      </c>
      <c r="O9344" s="1" t="s">
        <v>7</v>
      </c>
      <c r="P9344" s="1" t="s">
        <v>8305</v>
      </c>
      <c r="Q9344" s="1" t="s">
        <v>476</v>
      </c>
      <c r="R9344" s="1" t="s">
        <v>8306</v>
      </c>
      <c r="S9344" s="1" t="s">
        <v>33288</v>
      </c>
      <c r="T9344" s="21">
        <v>0</v>
      </c>
      <c r="U9344" s="21">
        <v>271.27</v>
      </c>
      <c r="V9344" s="21">
        <f t="shared" si="582"/>
        <v>271.27</v>
      </c>
      <c r="W9344" s="23">
        <f t="shared" si="583"/>
        <v>0</v>
      </c>
      <c r="X9344" s="3">
        <v>0</v>
      </c>
      <c r="Y9344" s="2">
        <v>157.71</v>
      </c>
      <c r="Z9344" s="3">
        <f t="shared" si="580"/>
        <v>157.71</v>
      </c>
      <c r="AA9344" s="8">
        <f t="shared" si="581"/>
        <v>0</v>
      </c>
    </row>
    <row r="9345" spans="1:27" ht="10.5" x14ac:dyDescent="0.15">
      <c r="A9345" s="1" t="s">
        <v>20940</v>
      </c>
      <c r="B9345" s="1" t="s">
        <v>0</v>
      </c>
      <c r="C9345" s="1" t="s">
        <v>22</v>
      </c>
      <c r="E9345" s="1" t="s">
        <v>20941</v>
      </c>
      <c r="F9345" s="1" t="s">
        <v>2</v>
      </c>
      <c r="G9345" s="1" t="s">
        <v>2</v>
      </c>
      <c r="H9345" s="1" t="s">
        <v>20942</v>
      </c>
      <c r="I9345" s="1" t="s">
        <v>10427</v>
      </c>
      <c r="J9345" s="1" t="s">
        <v>210</v>
      </c>
      <c r="K9345" s="1" t="s">
        <v>6399</v>
      </c>
      <c r="L9345" s="1" t="s">
        <v>2</v>
      </c>
      <c r="M9345" s="1" t="s">
        <v>120</v>
      </c>
      <c r="N9345" s="1" t="s">
        <v>120</v>
      </c>
      <c r="O9345" s="1" t="s">
        <v>7</v>
      </c>
      <c r="P9345" s="1" t="s">
        <v>1194</v>
      </c>
      <c r="Q9345" s="1" t="s">
        <v>476</v>
      </c>
      <c r="R9345" s="1" t="s">
        <v>477</v>
      </c>
      <c r="S9345" s="1" t="s">
        <v>20943</v>
      </c>
      <c r="T9345" s="21">
        <v>0</v>
      </c>
      <c r="U9345" s="21">
        <v>2113.39</v>
      </c>
      <c r="V9345" s="21">
        <f t="shared" si="582"/>
        <v>2113.39</v>
      </c>
      <c r="W9345" s="23">
        <f t="shared" si="583"/>
        <v>0</v>
      </c>
      <c r="X9345" s="3">
        <v>0</v>
      </c>
      <c r="Y9345" s="2">
        <v>307.24</v>
      </c>
      <c r="Z9345" s="3">
        <f t="shared" si="580"/>
        <v>307.24</v>
      </c>
      <c r="AA9345" s="8">
        <f t="shared" si="581"/>
        <v>0</v>
      </c>
    </row>
    <row r="9346" spans="1:27" ht="10.5" x14ac:dyDescent="0.15">
      <c r="A9346" s="1" t="s">
        <v>23701</v>
      </c>
      <c r="B9346" s="1" t="s">
        <v>0</v>
      </c>
      <c r="C9346" s="1" t="s">
        <v>22</v>
      </c>
      <c r="E9346" s="1" t="s">
        <v>23702</v>
      </c>
      <c r="F9346" s="1" t="s">
        <v>2</v>
      </c>
      <c r="G9346" s="1" t="s">
        <v>2</v>
      </c>
      <c r="H9346" s="1" t="s">
        <v>23703</v>
      </c>
      <c r="I9346" s="1" t="s">
        <v>3729</v>
      </c>
      <c r="J9346" s="1" t="s">
        <v>79</v>
      </c>
      <c r="K9346" s="1" t="s">
        <v>15645</v>
      </c>
      <c r="L9346" s="1" t="s">
        <v>2</v>
      </c>
      <c r="M9346" s="1" t="s">
        <v>120</v>
      </c>
      <c r="N9346" s="1" t="s">
        <v>120</v>
      </c>
      <c r="O9346" s="1" t="s">
        <v>7</v>
      </c>
      <c r="P9346" s="1" t="s">
        <v>872</v>
      </c>
      <c r="Q9346" s="1" t="s">
        <v>476</v>
      </c>
      <c r="R9346" s="1" t="s">
        <v>488</v>
      </c>
      <c r="S9346" s="1" t="s">
        <v>23704</v>
      </c>
      <c r="T9346" s="21">
        <v>0</v>
      </c>
      <c r="U9346" s="21">
        <v>1482.81</v>
      </c>
      <c r="V9346" s="21">
        <f t="shared" si="582"/>
        <v>1482.81</v>
      </c>
      <c r="W9346" s="23">
        <f t="shared" si="583"/>
        <v>0</v>
      </c>
      <c r="X9346" s="3">
        <v>0</v>
      </c>
      <c r="Y9346" s="2">
        <v>157.41</v>
      </c>
      <c r="Z9346" s="3">
        <f t="shared" ref="Z9346:Z9409" si="584">SUM(X9346:Y9346)</f>
        <v>157.41</v>
      </c>
      <c r="AA9346" s="8">
        <f t="shared" ref="AA9346:AA9409" si="585">X9346/Z9346</f>
        <v>0</v>
      </c>
    </row>
    <row r="9347" spans="1:27" ht="10.5" x14ac:dyDescent="0.15">
      <c r="A9347" s="1" t="s">
        <v>34434</v>
      </c>
      <c r="B9347" s="1" t="s">
        <v>0</v>
      </c>
      <c r="C9347" s="1" t="s">
        <v>22</v>
      </c>
      <c r="E9347" s="1" t="s">
        <v>34435</v>
      </c>
      <c r="F9347" s="1" t="s">
        <v>2</v>
      </c>
      <c r="G9347" s="1" t="s">
        <v>2</v>
      </c>
      <c r="H9347" s="1" t="s">
        <v>34436</v>
      </c>
      <c r="I9347" s="1" t="s">
        <v>28604</v>
      </c>
      <c r="J9347" s="1" t="s">
        <v>18</v>
      </c>
      <c r="K9347" s="1" t="s">
        <v>28605</v>
      </c>
      <c r="L9347" s="1" t="s">
        <v>2</v>
      </c>
      <c r="M9347" s="1" t="s">
        <v>120</v>
      </c>
      <c r="N9347" s="1" t="s">
        <v>120</v>
      </c>
      <c r="O9347" s="1" t="s">
        <v>7</v>
      </c>
      <c r="P9347" s="1" t="s">
        <v>879</v>
      </c>
      <c r="Q9347" s="1" t="s">
        <v>476</v>
      </c>
      <c r="R9347" s="1" t="s">
        <v>477</v>
      </c>
      <c r="S9347" s="1" t="s">
        <v>2</v>
      </c>
      <c r="T9347" s="21"/>
      <c r="U9347" s="21"/>
      <c r="V9347" s="21">
        <f t="shared" ref="V9347:V9410" si="586">SUM(T9347:U9347)</f>
        <v>0</v>
      </c>
      <c r="W9347" s="23" t="e">
        <f t="shared" ref="W9347:W9410" si="587">T9347/V9347</f>
        <v>#DIV/0!</v>
      </c>
      <c r="X9347" s="3">
        <v>0</v>
      </c>
      <c r="Y9347" s="2">
        <v>157.41</v>
      </c>
      <c r="Z9347" s="3">
        <f t="shared" si="584"/>
        <v>157.41</v>
      </c>
      <c r="AA9347" s="8">
        <f t="shared" si="585"/>
        <v>0</v>
      </c>
    </row>
    <row r="9348" spans="1:27" ht="10.5" x14ac:dyDescent="0.15">
      <c r="A9348" s="1" t="s">
        <v>31354</v>
      </c>
      <c r="B9348" s="1" t="s">
        <v>0</v>
      </c>
      <c r="C9348" s="1" t="s">
        <v>22</v>
      </c>
      <c r="E9348" s="1" t="s">
        <v>31355</v>
      </c>
      <c r="F9348" s="1" t="s">
        <v>2</v>
      </c>
      <c r="G9348" s="1" t="s">
        <v>31356</v>
      </c>
      <c r="H9348" s="1" t="s">
        <v>31357</v>
      </c>
      <c r="I9348" s="1" t="s">
        <v>31358</v>
      </c>
      <c r="J9348" s="1" t="s">
        <v>93</v>
      </c>
      <c r="K9348" s="1" t="s">
        <v>31359</v>
      </c>
      <c r="L9348" s="1" t="s">
        <v>2</v>
      </c>
      <c r="M9348" s="1" t="s">
        <v>120</v>
      </c>
      <c r="N9348" s="1" t="s">
        <v>120</v>
      </c>
      <c r="O9348" s="1" t="s">
        <v>7</v>
      </c>
      <c r="P9348" s="1" t="s">
        <v>579</v>
      </c>
      <c r="Q9348" s="1" t="s">
        <v>476</v>
      </c>
      <c r="R9348" s="1" t="s">
        <v>488</v>
      </c>
      <c r="S9348" s="1" t="s">
        <v>31360</v>
      </c>
      <c r="T9348" s="21">
        <v>0</v>
      </c>
      <c r="U9348" s="21">
        <v>2523.41</v>
      </c>
      <c r="V9348" s="21">
        <f t="shared" si="586"/>
        <v>2523.41</v>
      </c>
      <c r="W9348" s="23">
        <f t="shared" si="587"/>
        <v>0</v>
      </c>
      <c r="X9348" s="3">
        <v>0</v>
      </c>
      <c r="Y9348" s="2">
        <v>157.4</v>
      </c>
      <c r="Z9348" s="3">
        <f t="shared" si="584"/>
        <v>157.4</v>
      </c>
      <c r="AA9348" s="8">
        <f t="shared" si="585"/>
        <v>0</v>
      </c>
    </row>
    <row r="9349" spans="1:27" ht="10.5" x14ac:dyDescent="0.15">
      <c r="A9349" s="1" t="s">
        <v>30507</v>
      </c>
      <c r="B9349" s="1" t="s">
        <v>0</v>
      </c>
      <c r="C9349" s="1" t="s">
        <v>22</v>
      </c>
      <c r="E9349" s="1" t="s">
        <v>30508</v>
      </c>
      <c r="F9349" s="1" t="s">
        <v>2</v>
      </c>
      <c r="G9349" s="1" t="s">
        <v>2</v>
      </c>
      <c r="H9349" s="1" t="s">
        <v>30509</v>
      </c>
      <c r="I9349" s="1" t="s">
        <v>715</v>
      </c>
      <c r="J9349" s="1" t="s">
        <v>408</v>
      </c>
      <c r="K9349" s="1" t="s">
        <v>716</v>
      </c>
      <c r="L9349" s="1" t="s">
        <v>2</v>
      </c>
      <c r="M9349" s="1" t="s">
        <v>120</v>
      </c>
      <c r="N9349" s="1" t="s">
        <v>120</v>
      </c>
      <c r="O9349" s="1" t="s">
        <v>7</v>
      </c>
      <c r="P9349" s="1" t="s">
        <v>2446</v>
      </c>
      <c r="Q9349" s="1" t="s">
        <v>476</v>
      </c>
      <c r="R9349" s="1" t="s">
        <v>488</v>
      </c>
      <c r="S9349" s="1" t="s">
        <v>30510</v>
      </c>
      <c r="T9349" s="21">
        <v>0</v>
      </c>
      <c r="U9349" s="21">
        <v>228.95</v>
      </c>
      <c r="V9349" s="21">
        <f t="shared" si="586"/>
        <v>228.95</v>
      </c>
      <c r="W9349" s="23">
        <f t="shared" si="587"/>
        <v>0</v>
      </c>
      <c r="X9349" s="3">
        <v>0</v>
      </c>
      <c r="Y9349" s="2">
        <v>157.32</v>
      </c>
      <c r="Z9349" s="3">
        <f t="shared" si="584"/>
        <v>157.32</v>
      </c>
      <c r="AA9349" s="8">
        <f t="shared" si="585"/>
        <v>0</v>
      </c>
    </row>
    <row r="9350" spans="1:27" ht="10.5" x14ac:dyDescent="0.15">
      <c r="A9350" s="1" t="s">
        <v>21447</v>
      </c>
      <c r="B9350" s="1" t="s">
        <v>0</v>
      </c>
      <c r="C9350" s="1" t="s">
        <v>22</v>
      </c>
      <c r="E9350" s="1" t="s">
        <v>21448</v>
      </c>
      <c r="F9350" s="1" t="s">
        <v>2</v>
      </c>
      <c r="G9350" s="1" t="s">
        <v>1654</v>
      </c>
      <c r="H9350" s="1" t="s">
        <v>21449</v>
      </c>
      <c r="I9350" s="1" t="s">
        <v>10933</v>
      </c>
      <c r="J9350" s="1" t="s">
        <v>1618</v>
      </c>
      <c r="K9350" s="1" t="s">
        <v>10934</v>
      </c>
      <c r="L9350" s="1" t="s">
        <v>2</v>
      </c>
      <c r="M9350" s="1" t="s">
        <v>120</v>
      </c>
      <c r="N9350" s="1" t="s">
        <v>120</v>
      </c>
      <c r="O9350" s="1" t="s">
        <v>7</v>
      </c>
      <c r="P9350" s="1" t="s">
        <v>1242</v>
      </c>
      <c r="Q9350" s="1" t="s">
        <v>476</v>
      </c>
      <c r="R9350" s="1" t="s">
        <v>503</v>
      </c>
      <c r="S9350" s="1" t="s">
        <v>21450</v>
      </c>
      <c r="T9350" s="21">
        <v>0</v>
      </c>
      <c r="U9350" s="21">
        <v>1739.91</v>
      </c>
      <c r="V9350" s="21">
        <f t="shared" si="586"/>
        <v>1739.91</v>
      </c>
      <c r="W9350" s="23">
        <f t="shared" si="587"/>
        <v>0</v>
      </c>
      <c r="X9350" s="3">
        <v>0</v>
      </c>
      <c r="Y9350" s="2">
        <v>294.02</v>
      </c>
      <c r="Z9350" s="3">
        <f t="shared" si="584"/>
        <v>294.02</v>
      </c>
      <c r="AA9350" s="8">
        <f t="shared" si="585"/>
        <v>0</v>
      </c>
    </row>
    <row r="9351" spans="1:27" ht="10.5" x14ac:dyDescent="0.15">
      <c r="A9351" s="1" t="s">
        <v>37858</v>
      </c>
      <c r="B9351" s="1" t="s">
        <v>0</v>
      </c>
      <c r="C9351" s="1" t="s">
        <v>22</v>
      </c>
      <c r="E9351" s="1" t="s">
        <v>37859</v>
      </c>
      <c r="F9351" s="1" t="s">
        <v>2</v>
      </c>
      <c r="G9351" s="1" t="s">
        <v>2</v>
      </c>
      <c r="H9351" s="1" t="s">
        <v>37860</v>
      </c>
      <c r="I9351" s="1" t="s">
        <v>1665</v>
      </c>
      <c r="J9351" s="1" t="s">
        <v>210</v>
      </c>
      <c r="K9351" s="1" t="s">
        <v>4482</v>
      </c>
      <c r="L9351" s="1" t="s">
        <v>2</v>
      </c>
      <c r="M9351" s="1" t="s">
        <v>120</v>
      </c>
      <c r="N9351" s="1" t="s">
        <v>120</v>
      </c>
      <c r="O9351" s="1" t="s">
        <v>7</v>
      </c>
      <c r="P9351" s="1" t="s">
        <v>747</v>
      </c>
      <c r="Q9351" s="1" t="s">
        <v>476</v>
      </c>
      <c r="R9351" s="1" t="s">
        <v>488</v>
      </c>
      <c r="S9351" s="1" t="s">
        <v>2</v>
      </c>
      <c r="T9351" s="21">
        <v>0</v>
      </c>
      <c r="U9351" s="21">
        <v>1827.89</v>
      </c>
      <c r="V9351" s="21">
        <f t="shared" si="586"/>
        <v>1827.89</v>
      </c>
      <c r="W9351" s="23">
        <f t="shared" si="587"/>
        <v>0</v>
      </c>
      <c r="X9351" s="3">
        <v>0</v>
      </c>
      <c r="Y9351" s="2">
        <v>157</v>
      </c>
      <c r="Z9351" s="3">
        <f t="shared" si="584"/>
        <v>157</v>
      </c>
      <c r="AA9351" s="8">
        <f t="shared" si="585"/>
        <v>0</v>
      </c>
    </row>
    <row r="9352" spans="1:27" ht="10.5" x14ac:dyDescent="0.15">
      <c r="A9352" s="1" t="s">
        <v>34254</v>
      </c>
      <c r="B9352" s="1" t="s">
        <v>0</v>
      </c>
      <c r="C9352" s="1" t="s">
        <v>22</v>
      </c>
      <c r="E9352" s="1" t="s">
        <v>34255</v>
      </c>
      <c r="F9352" s="1" t="s">
        <v>2</v>
      </c>
      <c r="G9352" s="1" t="s">
        <v>2</v>
      </c>
      <c r="H9352" s="1" t="s">
        <v>34256</v>
      </c>
      <c r="I9352" s="1" t="s">
        <v>160</v>
      </c>
      <c r="J9352" s="1" t="s">
        <v>18</v>
      </c>
      <c r="K9352" s="1" t="s">
        <v>34257</v>
      </c>
      <c r="L9352" s="1" t="s">
        <v>2</v>
      </c>
      <c r="M9352" s="1" t="s">
        <v>120</v>
      </c>
      <c r="N9352" s="1" t="s">
        <v>120</v>
      </c>
      <c r="O9352" s="1" t="s">
        <v>7</v>
      </c>
      <c r="P9352" s="1" t="s">
        <v>3475</v>
      </c>
      <c r="Q9352" s="1" t="s">
        <v>476</v>
      </c>
      <c r="R9352" s="1" t="s">
        <v>488</v>
      </c>
      <c r="S9352" s="1" t="s">
        <v>2</v>
      </c>
      <c r="T9352" s="21"/>
      <c r="U9352" s="21"/>
      <c r="V9352" s="21">
        <f t="shared" si="586"/>
        <v>0</v>
      </c>
      <c r="W9352" s="23" t="e">
        <f t="shared" si="587"/>
        <v>#DIV/0!</v>
      </c>
      <c r="X9352" s="3">
        <v>0</v>
      </c>
      <c r="Y9352" s="2">
        <v>156.4</v>
      </c>
      <c r="Z9352" s="3">
        <f t="shared" si="584"/>
        <v>156.4</v>
      </c>
      <c r="AA9352" s="8">
        <f t="shared" si="585"/>
        <v>0</v>
      </c>
    </row>
    <row r="9353" spans="1:27" ht="10.5" x14ac:dyDescent="0.15">
      <c r="A9353" s="1" t="s">
        <v>34531</v>
      </c>
      <c r="B9353" s="1" t="s">
        <v>0</v>
      </c>
      <c r="C9353" s="1" t="s">
        <v>22</v>
      </c>
      <c r="E9353" s="1" t="s">
        <v>34532</v>
      </c>
      <c r="F9353" s="1" t="s">
        <v>2</v>
      </c>
      <c r="G9353" s="1" t="s">
        <v>2</v>
      </c>
      <c r="H9353" s="1" t="s">
        <v>34533</v>
      </c>
      <c r="I9353" s="1" t="s">
        <v>10357</v>
      </c>
      <c r="J9353" s="1" t="s">
        <v>150</v>
      </c>
      <c r="K9353" s="1" t="s">
        <v>10358</v>
      </c>
      <c r="L9353" s="1" t="s">
        <v>2</v>
      </c>
      <c r="M9353" s="1" t="s">
        <v>120</v>
      </c>
      <c r="N9353" s="1" t="s">
        <v>120</v>
      </c>
      <c r="O9353" s="1" t="s">
        <v>7</v>
      </c>
      <c r="P9353" s="1" t="s">
        <v>741</v>
      </c>
      <c r="Q9353" s="1" t="s">
        <v>476</v>
      </c>
      <c r="R9353" s="1" t="s">
        <v>503</v>
      </c>
      <c r="S9353" s="1" t="s">
        <v>2</v>
      </c>
      <c r="T9353" s="21">
        <v>0</v>
      </c>
      <c r="U9353" s="21">
        <v>2888.45</v>
      </c>
      <c r="V9353" s="21">
        <f t="shared" si="586"/>
        <v>2888.45</v>
      </c>
      <c r="W9353" s="23">
        <f t="shared" si="587"/>
        <v>0</v>
      </c>
      <c r="X9353" s="3">
        <v>0</v>
      </c>
      <c r="Y9353" s="2">
        <v>156.13999999999999</v>
      </c>
      <c r="Z9353" s="3">
        <f t="shared" si="584"/>
        <v>156.13999999999999</v>
      </c>
      <c r="AA9353" s="8">
        <f t="shared" si="585"/>
        <v>0</v>
      </c>
    </row>
    <row r="9354" spans="1:27" ht="10.5" x14ac:dyDescent="0.15">
      <c r="A9354" s="1" t="s">
        <v>34075</v>
      </c>
      <c r="B9354" s="1" t="s">
        <v>0</v>
      </c>
      <c r="C9354" s="1" t="s">
        <v>22</v>
      </c>
      <c r="E9354" s="1" t="s">
        <v>34076</v>
      </c>
      <c r="F9354" s="1" t="s">
        <v>2</v>
      </c>
      <c r="G9354" s="1" t="s">
        <v>34077</v>
      </c>
      <c r="H9354" s="1" t="s">
        <v>34078</v>
      </c>
      <c r="I9354" s="1" t="s">
        <v>2971</v>
      </c>
      <c r="J9354" s="1" t="s">
        <v>382</v>
      </c>
      <c r="K9354" s="1" t="s">
        <v>34079</v>
      </c>
      <c r="L9354" s="1" t="s">
        <v>2</v>
      </c>
      <c r="M9354" s="1" t="s">
        <v>120</v>
      </c>
      <c r="N9354" s="1" t="s">
        <v>120</v>
      </c>
      <c r="O9354" s="1" t="s">
        <v>7</v>
      </c>
      <c r="P9354" s="1" t="s">
        <v>3402</v>
      </c>
      <c r="Q9354" s="1" t="s">
        <v>476</v>
      </c>
      <c r="R9354" s="1" t="s">
        <v>488</v>
      </c>
      <c r="S9354" s="1" t="s">
        <v>34080</v>
      </c>
      <c r="T9354" s="21">
        <v>0</v>
      </c>
      <c r="U9354" s="21">
        <v>602.46</v>
      </c>
      <c r="V9354" s="21">
        <f t="shared" si="586"/>
        <v>602.46</v>
      </c>
      <c r="W9354" s="23">
        <f t="shared" si="587"/>
        <v>0</v>
      </c>
      <c r="X9354" s="3">
        <v>0</v>
      </c>
      <c r="Y9354" s="2">
        <v>155.94999999999999</v>
      </c>
      <c r="Z9354" s="3">
        <f t="shared" si="584"/>
        <v>155.94999999999999</v>
      </c>
      <c r="AA9354" s="8">
        <f t="shared" si="585"/>
        <v>0</v>
      </c>
    </row>
    <row r="9355" spans="1:27" ht="10.5" x14ac:dyDescent="0.15">
      <c r="A9355" s="1" t="s">
        <v>19893</v>
      </c>
      <c r="B9355" s="1" t="s">
        <v>0</v>
      </c>
      <c r="C9355" s="1" t="s">
        <v>22</v>
      </c>
      <c r="E9355" s="1" t="s">
        <v>19894</v>
      </c>
      <c r="F9355" s="1" t="s">
        <v>2</v>
      </c>
      <c r="G9355" s="1" t="s">
        <v>2</v>
      </c>
      <c r="H9355" s="1" t="s">
        <v>19895</v>
      </c>
      <c r="I9355" s="1" t="s">
        <v>2743</v>
      </c>
      <c r="J9355" s="1" t="s">
        <v>24</v>
      </c>
      <c r="K9355" s="1" t="s">
        <v>2744</v>
      </c>
      <c r="L9355" s="1" t="s">
        <v>2</v>
      </c>
      <c r="M9355" s="1" t="s">
        <v>120</v>
      </c>
      <c r="N9355" s="1" t="s">
        <v>120</v>
      </c>
      <c r="O9355" s="1" t="s">
        <v>7</v>
      </c>
      <c r="P9355" s="1" t="s">
        <v>2385</v>
      </c>
      <c r="Q9355" s="1" t="s">
        <v>476</v>
      </c>
      <c r="R9355" s="1" t="s">
        <v>477</v>
      </c>
      <c r="S9355" s="1" t="s">
        <v>19896</v>
      </c>
      <c r="T9355" s="21">
        <v>0</v>
      </c>
      <c r="U9355" s="21">
        <v>441.28</v>
      </c>
      <c r="V9355" s="21">
        <f t="shared" si="586"/>
        <v>441.28</v>
      </c>
      <c r="W9355" s="23">
        <f t="shared" si="587"/>
        <v>0</v>
      </c>
      <c r="X9355" s="3">
        <v>0</v>
      </c>
      <c r="Y9355" s="2">
        <v>155.25</v>
      </c>
      <c r="Z9355" s="3">
        <f t="shared" si="584"/>
        <v>155.25</v>
      </c>
      <c r="AA9355" s="8">
        <f t="shared" si="585"/>
        <v>0</v>
      </c>
    </row>
    <row r="9356" spans="1:27" ht="10.5" x14ac:dyDescent="0.15">
      <c r="A9356" s="1" t="s">
        <v>43779</v>
      </c>
      <c r="B9356" s="1" t="s">
        <v>0</v>
      </c>
      <c r="C9356" s="1" t="s">
        <v>22</v>
      </c>
      <c r="E9356" s="1" t="s">
        <v>43780</v>
      </c>
      <c r="F9356" s="1" t="s">
        <v>2</v>
      </c>
      <c r="G9356" s="1" t="s">
        <v>2</v>
      </c>
      <c r="H9356" s="1" t="s">
        <v>43781</v>
      </c>
      <c r="I9356" s="1" t="s">
        <v>315</v>
      </c>
      <c r="J9356" s="1" t="s">
        <v>64</v>
      </c>
      <c r="K9356" s="1" t="s">
        <v>820</v>
      </c>
      <c r="L9356" s="1" t="s">
        <v>2</v>
      </c>
      <c r="M9356" s="1" t="s">
        <v>120</v>
      </c>
      <c r="N9356" s="1" t="s">
        <v>120</v>
      </c>
      <c r="O9356" s="1" t="s">
        <v>191</v>
      </c>
      <c r="P9356" s="1" t="s">
        <v>1141</v>
      </c>
      <c r="Q9356" s="1" t="s">
        <v>476</v>
      </c>
      <c r="R9356" s="1" t="s">
        <v>477</v>
      </c>
      <c r="S9356" s="1" t="s">
        <v>43782</v>
      </c>
      <c r="T9356" s="21">
        <v>0</v>
      </c>
      <c r="U9356" s="21">
        <v>4219.3100000000004</v>
      </c>
      <c r="V9356" s="21">
        <f t="shared" si="586"/>
        <v>4219.3100000000004</v>
      </c>
      <c r="W9356" s="23">
        <f t="shared" si="587"/>
        <v>0</v>
      </c>
      <c r="X9356" s="3">
        <v>0</v>
      </c>
      <c r="Y9356" s="2">
        <v>154.44999999999999</v>
      </c>
      <c r="Z9356" s="3">
        <f t="shared" si="584"/>
        <v>154.44999999999999</v>
      </c>
      <c r="AA9356" s="8">
        <f t="shared" si="585"/>
        <v>0</v>
      </c>
    </row>
    <row r="9357" spans="1:27" ht="10.5" x14ac:dyDescent="0.15">
      <c r="A9357" s="1" t="s">
        <v>28453</v>
      </c>
      <c r="B9357" s="1" t="s">
        <v>0</v>
      </c>
      <c r="C9357" s="1" t="s">
        <v>22</v>
      </c>
      <c r="E9357" s="1" t="s">
        <v>28454</v>
      </c>
      <c r="F9357" s="1" t="s">
        <v>2</v>
      </c>
      <c r="G9357" s="1" t="s">
        <v>2</v>
      </c>
      <c r="H9357" s="1" t="s">
        <v>28455</v>
      </c>
      <c r="I9357" s="1" t="s">
        <v>2557</v>
      </c>
      <c r="J9357" s="1" t="s">
        <v>24</v>
      </c>
      <c r="K9357" s="1" t="s">
        <v>9160</v>
      </c>
      <c r="L9357" s="1" t="s">
        <v>2</v>
      </c>
      <c r="M9357" s="1" t="s">
        <v>120</v>
      </c>
      <c r="N9357" s="1" t="s">
        <v>120</v>
      </c>
      <c r="O9357" s="1" t="s">
        <v>7</v>
      </c>
      <c r="P9357" s="1" t="s">
        <v>2385</v>
      </c>
      <c r="Q9357" s="1" t="s">
        <v>476</v>
      </c>
      <c r="R9357" s="1" t="s">
        <v>477</v>
      </c>
      <c r="S9357" s="1" t="s">
        <v>28456</v>
      </c>
      <c r="T9357" s="21">
        <v>0</v>
      </c>
      <c r="U9357" s="21">
        <v>64.959999999999994</v>
      </c>
      <c r="V9357" s="21">
        <f t="shared" si="586"/>
        <v>64.959999999999994</v>
      </c>
      <c r="W9357" s="23">
        <f t="shared" si="587"/>
        <v>0</v>
      </c>
      <c r="X9357" s="3">
        <v>0</v>
      </c>
      <c r="Y9357" s="2">
        <v>154.19999999999999</v>
      </c>
      <c r="Z9357" s="3">
        <f t="shared" si="584"/>
        <v>154.19999999999999</v>
      </c>
      <c r="AA9357" s="8">
        <f t="shared" si="585"/>
        <v>0</v>
      </c>
    </row>
    <row r="9358" spans="1:27" ht="10.5" x14ac:dyDescent="0.15">
      <c r="A9358" s="1" t="s">
        <v>34475</v>
      </c>
      <c r="B9358" s="1" t="s">
        <v>0</v>
      </c>
      <c r="C9358" s="1" t="s">
        <v>22</v>
      </c>
      <c r="E9358" s="1" t="s">
        <v>33618</v>
      </c>
      <c r="F9358" s="1" t="s">
        <v>2</v>
      </c>
      <c r="G9358" s="1" t="s">
        <v>6845</v>
      </c>
      <c r="H9358" s="1" t="s">
        <v>33619</v>
      </c>
      <c r="I9358" s="1" t="s">
        <v>1655</v>
      </c>
      <c r="J9358" s="1" t="s">
        <v>18</v>
      </c>
      <c r="K9358" s="1" t="s">
        <v>33620</v>
      </c>
      <c r="L9358" s="1" t="s">
        <v>34</v>
      </c>
      <c r="M9358" s="1" t="s">
        <v>289</v>
      </c>
      <c r="N9358" s="1" t="s">
        <v>7728</v>
      </c>
      <c r="O9358" s="1" t="s">
        <v>7</v>
      </c>
      <c r="P9358" s="1" t="s">
        <v>1892</v>
      </c>
      <c r="Q9358" s="1" t="s">
        <v>476</v>
      </c>
      <c r="R9358" s="1" t="s">
        <v>503</v>
      </c>
      <c r="S9358" s="1" t="s">
        <v>2</v>
      </c>
      <c r="T9358" s="21"/>
      <c r="U9358" s="21"/>
      <c r="V9358" s="21">
        <f t="shared" si="586"/>
        <v>0</v>
      </c>
      <c r="W9358" s="23" t="e">
        <f t="shared" si="587"/>
        <v>#DIV/0!</v>
      </c>
      <c r="X9358" s="3">
        <v>0</v>
      </c>
      <c r="Y9358" s="2">
        <v>154</v>
      </c>
      <c r="Z9358" s="3">
        <f t="shared" si="584"/>
        <v>154</v>
      </c>
      <c r="AA9358" s="8">
        <f t="shared" si="585"/>
        <v>0</v>
      </c>
    </row>
    <row r="9359" spans="1:27" ht="10.5" x14ac:dyDescent="0.15">
      <c r="A9359" s="1" t="s">
        <v>38492</v>
      </c>
      <c r="B9359" s="1" t="s">
        <v>0</v>
      </c>
      <c r="C9359" s="1" t="s">
        <v>22</v>
      </c>
      <c r="E9359" s="1" t="s">
        <v>38493</v>
      </c>
      <c r="F9359" s="1" t="s">
        <v>2</v>
      </c>
      <c r="G9359" s="1" t="s">
        <v>2</v>
      </c>
      <c r="H9359" s="1" t="s">
        <v>38494</v>
      </c>
      <c r="I9359" s="1" t="s">
        <v>32405</v>
      </c>
      <c r="J9359" s="1" t="s">
        <v>53</v>
      </c>
      <c r="K9359" s="1" t="s">
        <v>37047</v>
      </c>
      <c r="L9359" s="1" t="s">
        <v>2</v>
      </c>
      <c r="M9359" s="1" t="s">
        <v>120</v>
      </c>
      <c r="N9359" s="1" t="s">
        <v>120</v>
      </c>
      <c r="O9359" s="1" t="s">
        <v>7</v>
      </c>
      <c r="P9359" s="1" t="s">
        <v>518</v>
      </c>
      <c r="Q9359" s="1" t="s">
        <v>476</v>
      </c>
      <c r="R9359" s="1" t="s">
        <v>477</v>
      </c>
      <c r="S9359" s="1" t="s">
        <v>38495</v>
      </c>
      <c r="T9359" s="21">
        <v>73.2</v>
      </c>
      <c r="U9359" s="21">
        <v>206.04</v>
      </c>
      <c r="V9359" s="21">
        <f t="shared" si="586"/>
        <v>279.24</v>
      </c>
      <c r="W9359" s="23">
        <f t="shared" si="587"/>
        <v>0.26214009454232917</v>
      </c>
      <c r="X9359" s="3">
        <v>0</v>
      </c>
      <c r="Y9359" s="2">
        <v>153.97999999999999</v>
      </c>
      <c r="Z9359" s="3">
        <f t="shared" si="584"/>
        <v>153.97999999999999</v>
      </c>
      <c r="AA9359" s="8">
        <f t="shared" si="585"/>
        <v>0</v>
      </c>
    </row>
    <row r="9360" spans="1:27" ht="10.5" x14ac:dyDescent="0.15">
      <c r="A9360" s="1" t="s">
        <v>20765</v>
      </c>
      <c r="B9360" s="1" t="s">
        <v>0</v>
      </c>
      <c r="C9360" s="1" t="s">
        <v>22</v>
      </c>
      <c r="E9360" s="1" t="s">
        <v>20766</v>
      </c>
      <c r="F9360" s="1" t="s">
        <v>2</v>
      </c>
      <c r="G9360" s="1" t="s">
        <v>20767</v>
      </c>
      <c r="H9360" s="1" t="s">
        <v>20768</v>
      </c>
      <c r="I9360" s="1" t="s">
        <v>4608</v>
      </c>
      <c r="J9360" s="1" t="s">
        <v>77</v>
      </c>
      <c r="K9360" s="1" t="s">
        <v>6814</v>
      </c>
      <c r="L9360" s="1" t="s">
        <v>2</v>
      </c>
      <c r="M9360" s="1" t="s">
        <v>120</v>
      </c>
      <c r="N9360" s="1" t="s">
        <v>120</v>
      </c>
      <c r="O9360" s="1" t="s">
        <v>7</v>
      </c>
      <c r="P9360" s="1" t="s">
        <v>518</v>
      </c>
      <c r="Q9360" s="1" t="s">
        <v>476</v>
      </c>
      <c r="R9360" s="1" t="s">
        <v>477</v>
      </c>
      <c r="S9360" s="1" t="s">
        <v>20769</v>
      </c>
      <c r="T9360" s="21"/>
      <c r="U9360" s="21"/>
      <c r="V9360" s="21">
        <f t="shared" si="586"/>
        <v>0</v>
      </c>
      <c r="W9360" s="23" t="e">
        <f t="shared" si="587"/>
        <v>#DIV/0!</v>
      </c>
      <c r="X9360" s="3">
        <v>0</v>
      </c>
      <c r="Y9360" s="2">
        <v>153.91</v>
      </c>
      <c r="Z9360" s="3">
        <f t="shared" si="584"/>
        <v>153.91</v>
      </c>
      <c r="AA9360" s="8">
        <f t="shared" si="585"/>
        <v>0</v>
      </c>
    </row>
    <row r="9361" spans="1:27" ht="10.5" x14ac:dyDescent="0.15">
      <c r="A9361" s="1" t="s">
        <v>26205</v>
      </c>
      <c r="B9361" s="1" t="s">
        <v>0</v>
      </c>
      <c r="C9361" s="1" t="s">
        <v>22</v>
      </c>
      <c r="E9361" s="1" t="s">
        <v>26206</v>
      </c>
      <c r="F9361" s="1" t="s">
        <v>2</v>
      </c>
      <c r="G9361" s="1" t="s">
        <v>2</v>
      </c>
      <c r="H9361" s="1" t="s">
        <v>26207</v>
      </c>
      <c r="I9361" s="1" t="s">
        <v>2256</v>
      </c>
      <c r="J9361" s="1" t="s">
        <v>118</v>
      </c>
      <c r="K9361" s="1" t="s">
        <v>2922</v>
      </c>
      <c r="L9361" s="1" t="s">
        <v>2</v>
      </c>
      <c r="M9361" s="1" t="s">
        <v>120</v>
      </c>
      <c r="N9361" s="1" t="s">
        <v>120</v>
      </c>
      <c r="O9361" s="1" t="s">
        <v>7</v>
      </c>
      <c r="P9361" s="1" t="s">
        <v>872</v>
      </c>
      <c r="Q9361" s="1" t="s">
        <v>476</v>
      </c>
      <c r="R9361" s="1" t="s">
        <v>488</v>
      </c>
      <c r="S9361" s="1" t="s">
        <v>2</v>
      </c>
      <c r="T9361" s="21">
        <v>0</v>
      </c>
      <c r="U9361" s="21">
        <v>3127.3</v>
      </c>
      <c r="V9361" s="21">
        <f t="shared" si="586"/>
        <v>3127.3</v>
      </c>
      <c r="W9361" s="23">
        <f t="shared" si="587"/>
        <v>0</v>
      </c>
      <c r="X9361" s="3">
        <v>0</v>
      </c>
      <c r="Y9361" s="2">
        <v>153.84</v>
      </c>
      <c r="Z9361" s="3">
        <f t="shared" si="584"/>
        <v>153.84</v>
      </c>
      <c r="AA9361" s="8">
        <f t="shared" si="585"/>
        <v>0</v>
      </c>
    </row>
    <row r="9362" spans="1:27" ht="10.5" x14ac:dyDescent="0.15">
      <c r="A9362" s="1" t="s">
        <v>39982</v>
      </c>
      <c r="B9362" s="1" t="s">
        <v>0</v>
      </c>
      <c r="C9362" s="1" t="s">
        <v>22</v>
      </c>
      <c r="E9362" s="1" t="s">
        <v>39983</v>
      </c>
      <c r="F9362" s="1" t="s">
        <v>2</v>
      </c>
      <c r="G9362" s="1" t="s">
        <v>2</v>
      </c>
      <c r="H9362" s="1" t="s">
        <v>39984</v>
      </c>
      <c r="I9362" s="1" t="s">
        <v>213</v>
      </c>
      <c r="J9362" s="1" t="s">
        <v>46</v>
      </c>
      <c r="K9362" s="1" t="s">
        <v>12275</v>
      </c>
      <c r="L9362" s="1" t="s">
        <v>2</v>
      </c>
      <c r="M9362" s="1" t="s">
        <v>120</v>
      </c>
      <c r="N9362" s="1" t="s">
        <v>120</v>
      </c>
      <c r="O9362" s="1" t="s">
        <v>7</v>
      </c>
      <c r="P9362" s="1" t="s">
        <v>817</v>
      </c>
      <c r="Q9362" s="1" t="s">
        <v>476</v>
      </c>
      <c r="R9362" s="1" t="s">
        <v>503</v>
      </c>
      <c r="S9362" s="1" t="s">
        <v>39985</v>
      </c>
      <c r="T9362" s="21">
        <v>0</v>
      </c>
      <c r="U9362" s="21">
        <v>42.27</v>
      </c>
      <c r="V9362" s="21">
        <f t="shared" si="586"/>
        <v>42.27</v>
      </c>
      <c r="W9362" s="23">
        <f t="shared" si="587"/>
        <v>0</v>
      </c>
      <c r="X9362" s="3">
        <v>0</v>
      </c>
      <c r="Y9362" s="2">
        <v>153.57</v>
      </c>
      <c r="Z9362" s="3">
        <f t="shared" si="584"/>
        <v>153.57</v>
      </c>
      <c r="AA9362" s="8">
        <f t="shared" si="585"/>
        <v>0</v>
      </c>
    </row>
    <row r="9363" spans="1:27" ht="10.5" x14ac:dyDescent="0.15">
      <c r="A9363" s="1" t="s">
        <v>19290</v>
      </c>
      <c r="B9363" s="1" t="s">
        <v>0</v>
      </c>
      <c r="C9363" s="1" t="s">
        <v>22</v>
      </c>
      <c r="E9363" s="1" t="s">
        <v>19291</v>
      </c>
      <c r="F9363" s="1" t="s">
        <v>2</v>
      </c>
      <c r="G9363" s="1" t="s">
        <v>2</v>
      </c>
      <c r="H9363" s="1" t="s">
        <v>19292</v>
      </c>
      <c r="I9363" s="1" t="s">
        <v>962</v>
      </c>
      <c r="J9363" s="1" t="s">
        <v>24</v>
      </c>
      <c r="K9363" s="1" t="s">
        <v>963</v>
      </c>
      <c r="L9363" s="1" t="s">
        <v>2</v>
      </c>
      <c r="M9363" s="1" t="s">
        <v>120</v>
      </c>
      <c r="N9363" s="1" t="s">
        <v>120</v>
      </c>
      <c r="O9363" s="1" t="s">
        <v>7</v>
      </c>
      <c r="P9363" s="1" t="s">
        <v>2379</v>
      </c>
      <c r="Q9363" s="1" t="s">
        <v>476</v>
      </c>
      <c r="R9363" s="1" t="s">
        <v>477</v>
      </c>
      <c r="S9363" s="1" t="s">
        <v>19293</v>
      </c>
      <c r="T9363" s="21">
        <v>0</v>
      </c>
      <c r="U9363" s="21">
        <v>127.29</v>
      </c>
      <c r="V9363" s="21">
        <f t="shared" si="586"/>
        <v>127.29</v>
      </c>
      <c r="W9363" s="23">
        <f t="shared" si="587"/>
        <v>0</v>
      </c>
      <c r="X9363" s="3">
        <v>0</v>
      </c>
      <c r="Y9363" s="2">
        <v>153.44999999999999</v>
      </c>
      <c r="Z9363" s="3">
        <f t="shared" si="584"/>
        <v>153.44999999999999</v>
      </c>
      <c r="AA9363" s="8">
        <f t="shared" si="585"/>
        <v>0</v>
      </c>
    </row>
    <row r="9364" spans="1:27" ht="10.5" x14ac:dyDescent="0.15">
      <c r="A9364" s="1" t="s">
        <v>26235</v>
      </c>
      <c r="B9364" s="1" t="s">
        <v>0</v>
      </c>
      <c r="C9364" s="1" t="s">
        <v>22</v>
      </c>
      <c r="E9364" s="1" t="s">
        <v>26236</v>
      </c>
      <c r="F9364" s="1" t="s">
        <v>2</v>
      </c>
      <c r="G9364" s="1" t="s">
        <v>26237</v>
      </c>
      <c r="H9364" s="1" t="s">
        <v>26238</v>
      </c>
      <c r="I9364" s="1" t="s">
        <v>6704</v>
      </c>
      <c r="J9364" s="1" t="s">
        <v>118</v>
      </c>
      <c r="K9364" s="1" t="s">
        <v>6705</v>
      </c>
      <c r="L9364" s="1" t="s">
        <v>2</v>
      </c>
      <c r="M9364" s="1" t="s">
        <v>120</v>
      </c>
      <c r="N9364" s="1" t="s">
        <v>120</v>
      </c>
      <c r="O9364" s="1" t="s">
        <v>7</v>
      </c>
      <c r="P9364" s="1" t="s">
        <v>1141</v>
      </c>
      <c r="Q9364" s="1" t="s">
        <v>476</v>
      </c>
      <c r="R9364" s="1" t="s">
        <v>477</v>
      </c>
      <c r="S9364" s="1" t="s">
        <v>26239</v>
      </c>
      <c r="T9364" s="21">
        <v>0</v>
      </c>
      <c r="U9364" s="21">
        <v>500.41</v>
      </c>
      <c r="V9364" s="21">
        <f t="shared" si="586"/>
        <v>500.41</v>
      </c>
      <c r="W9364" s="23">
        <f t="shared" si="587"/>
        <v>0</v>
      </c>
      <c r="X9364" s="3">
        <v>0</v>
      </c>
      <c r="Y9364" s="2">
        <v>153.27000000000001</v>
      </c>
      <c r="Z9364" s="3">
        <f t="shared" si="584"/>
        <v>153.27000000000001</v>
      </c>
      <c r="AA9364" s="8">
        <f t="shared" si="585"/>
        <v>0</v>
      </c>
    </row>
    <row r="9365" spans="1:27" ht="10.5" x14ac:dyDescent="0.15">
      <c r="A9365" s="1" t="s">
        <v>18842</v>
      </c>
      <c r="B9365" s="1" t="s">
        <v>0</v>
      </c>
      <c r="C9365" s="1" t="s">
        <v>22</v>
      </c>
      <c r="E9365" s="1" t="s">
        <v>18843</v>
      </c>
      <c r="F9365" s="1" t="s">
        <v>2</v>
      </c>
      <c r="G9365" s="1" t="s">
        <v>2</v>
      </c>
      <c r="H9365" s="1" t="s">
        <v>18844</v>
      </c>
      <c r="I9365" s="1" t="s">
        <v>18845</v>
      </c>
      <c r="J9365" s="1" t="s">
        <v>64</v>
      </c>
      <c r="K9365" s="1" t="s">
        <v>18846</v>
      </c>
      <c r="L9365" s="1" t="s">
        <v>2</v>
      </c>
      <c r="M9365" s="1" t="s">
        <v>120</v>
      </c>
      <c r="N9365" s="1" t="s">
        <v>120</v>
      </c>
      <c r="O9365" s="1" t="s">
        <v>7</v>
      </c>
      <c r="P9365" s="1" t="s">
        <v>807</v>
      </c>
      <c r="Q9365" s="1" t="s">
        <v>476</v>
      </c>
      <c r="R9365" s="1" t="s">
        <v>488</v>
      </c>
      <c r="S9365" s="1" t="s">
        <v>2</v>
      </c>
      <c r="T9365" s="21">
        <v>0</v>
      </c>
      <c r="U9365" s="21">
        <v>146.88999999999999</v>
      </c>
      <c r="V9365" s="21">
        <f t="shared" si="586"/>
        <v>146.88999999999999</v>
      </c>
      <c r="W9365" s="23">
        <f t="shared" si="587"/>
        <v>0</v>
      </c>
      <c r="X9365" s="3">
        <v>0</v>
      </c>
      <c r="Y9365" s="2">
        <v>153.25</v>
      </c>
      <c r="Z9365" s="3">
        <f t="shared" si="584"/>
        <v>153.25</v>
      </c>
      <c r="AA9365" s="8">
        <f t="shared" si="585"/>
        <v>0</v>
      </c>
    </row>
    <row r="9366" spans="1:27" ht="10.5" x14ac:dyDescent="0.15">
      <c r="A9366" s="1" t="s">
        <v>19500</v>
      </c>
      <c r="B9366" s="1" t="s">
        <v>0</v>
      </c>
      <c r="C9366" s="1" t="s">
        <v>22</v>
      </c>
      <c r="E9366" s="1" t="s">
        <v>19501</v>
      </c>
      <c r="F9366" s="1" t="s">
        <v>2</v>
      </c>
      <c r="G9366" s="1" t="s">
        <v>19502</v>
      </c>
      <c r="H9366" s="1" t="s">
        <v>19503</v>
      </c>
      <c r="I9366" s="1" t="s">
        <v>8456</v>
      </c>
      <c r="J9366" s="1" t="s">
        <v>187</v>
      </c>
      <c r="K9366" s="1" t="s">
        <v>12325</v>
      </c>
      <c r="L9366" s="1" t="s">
        <v>57</v>
      </c>
      <c r="M9366" s="1" t="s">
        <v>137</v>
      </c>
      <c r="N9366" s="1" t="s">
        <v>138</v>
      </c>
      <c r="O9366" s="1" t="s">
        <v>7</v>
      </c>
      <c r="P9366" s="1" t="s">
        <v>495</v>
      </c>
      <c r="Q9366" s="1" t="s">
        <v>476</v>
      </c>
      <c r="R9366" s="1" t="s">
        <v>488</v>
      </c>
      <c r="S9366" s="1" t="s">
        <v>19504</v>
      </c>
      <c r="T9366" s="21">
        <v>59.72</v>
      </c>
      <c r="U9366" s="21">
        <v>391.15</v>
      </c>
      <c r="V9366" s="21">
        <f t="shared" si="586"/>
        <v>450.87</v>
      </c>
      <c r="W9366" s="23">
        <f t="shared" si="587"/>
        <v>0.13245503138376916</v>
      </c>
      <c r="X9366" s="3">
        <v>0</v>
      </c>
      <c r="Y9366" s="2">
        <v>153.05000000000001</v>
      </c>
      <c r="Z9366" s="3">
        <f t="shared" si="584"/>
        <v>153.05000000000001</v>
      </c>
      <c r="AA9366" s="8">
        <f t="shared" si="585"/>
        <v>0</v>
      </c>
    </row>
    <row r="9367" spans="1:27" ht="10.5" x14ac:dyDescent="0.15">
      <c r="A9367" s="1" t="s">
        <v>32701</v>
      </c>
      <c r="B9367" s="1" t="s">
        <v>0</v>
      </c>
      <c r="C9367" s="1" t="s">
        <v>22</v>
      </c>
      <c r="E9367" s="1" t="s">
        <v>32702</v>
      </c>
      <c r="F9367" s="1" t="s">
        <v>2</v>
      </c>
      <c r="G9367" s="1" t="s">
        <v>32703</v>
      </c>
      <c r="H9367" s="1" t="s">
        <v>32704</v>
      </c>
      <c r="I9367" s="1" t="s">
        <v>17785</v>
      </c>
      <c r="J9367" s="1" t="s">
        <v>113</v>
      </c>
      <c r="K9367" s="1" t="s">
        <v>32705</v>
      </c>
      <c r="L9367" s="1" t="s">
        <v>2</v>
      </c>
      <c r="M9367" s="1" t="s">
        <v>120</v>
      </c>
      <c r="N9367" s="1" t="s">
        <v>120</v>
      </c>
      <c r="O9367" s="1" t="s">
        <v>7</v>
      </c>
      <c r="P9367" s="1" t="s">
        <v>510</v>
      </c>
      <c r="Q9367" s="1" t="s">
        <v>476</v>
      </c>
      <c r="R9367" s="1" t="s">
        <v>477</v>
      </c>
      <c r="S9367" s="1" t="s">
        <v>32706</v>
      </c>
      <c r="T9367" s="21">
        <v>0</v>
      </c>
      <c r="U9367" s="21">
        <v>301.75</v>
      </c>
      <c r="V9367" s="21">
        <f t="shared" si="586"/>
        <v>301.75</v>
      </c>
      <c r="W9367" s="23">
        <f t="shared" si="587"/>
        <v>0</v>
      </c>
      <c r="X9367" s="3">
        <v>0</v>
      </c>
      <c r="Y9367" s="2">
        <v>153.03</v>
      </c>
      <c r="Z9367" s="3">
        <f t="shared" si="584"/>
        <v>153.03</v>
      </c>
      <c r="AA9367" s="8">
        <f t="shared" si="585"/>
        <v>0</v>
      </c>
    </row>
    <row r="9368" spans="1:27" ht="10.5" x14ac:dyDescent="0.15">
      <c r="A9368" s="1" t="s">
        <v>40372</v>
      </c>
      <c r="B9368" s="1" t="s">
        <v>0</v>
      </c>
      <c r="C9368" s="1" t="s">
        <v>22</v>
      </c>
      <c r="E9368" s="1" t="s">
        <v>40373</v>
      </c>
      <c r="F9368" s="1" t="s">
        <v>2</v>
      </c>
      <c r="G9368" s="1" t="s">
        <v>2</v>
      </c>
      <c r="H9368" s="1" t="s">
        <v>40374</v>
      </c>
      <c r="I9368" s="1" t="s">
        <v>59</v>
      </c>
      <c r="J9368" s="1" t="s">
        <v>24</v>
      </c>
      <c r="K9368" s="1" t="s">
        <v>1372</v>
      </c>
      <c r="L9368" s="1" t="s">
        <v>2</v>
      </c>
      <c r="M9368" s="1" t="s">
        <v>120</v>
      </c>
      <c r="N9368" s="1" t="s">
        <v>120</v>
      </c>
      <c r="O9368" s="1" t="s">
        <v>7</v>
      </c>
      <c r="P9368" s="1" t="s">
        <v>747</v>
      </c>
      <c r="Q9368" s="1" t="s">
        <v>476</v>
      </c>
      <c r="R9368" s="1" t="s">
        <v>488</v>
      </c>
      <c r="S9368" s="1" t="s">
        <v>2</v>
      </c>
      <c r="T9368" s="21">
        <v>0</v>
      </c>
      <c r="U9368" s="21">
        <v>497.87</v>
      </c>
      <c r="V9368" s="21">
        <f t="shared" si="586"/>
        <v>497.87</v>
      </c>
      <c r="W9368" s="23">
        <f t="shared" si="587"/>
        <v>0</v>
      </c>
      <c r="X9368" s="3">
        <v>0</v>
      </c>
      <c r="Y9368" s="2">
        <v>152.59</v>
      </c>
      <c r="Z9368" s="3">
        <f t="shared" si="584"/>
        <v>152.59</v>
      </c>
      <c r="AA9368" s="8">
        <f t="shared" si="585"/>
        <v>0</v>
      </c>
    </row>
    <row r="9369" spans="1:27" ht="10.5" x14ac:dyDescent="0.15">
      <c r="A9369" s="1" t="s">
        <v>42797</v>
      </c>
      <c r="B9369" s="1" t="s">
        <v>0</v>
      </c>
      <c r="C9369" s="1" t="s">
        <v>22</v>
      </c>
      <c r="E9369" s="1" t="s">
        <v>42798</v>
      </c>
      <c r="F9369" s="1" t="s">
        <v>2</v>
      </c>
      <c r="G9369" s="1" t="s">
        <v>2</v>
      </c>
      <c r="H9369" s="1" t="s">
        <v>42799</v>
      </c>
      <c r="I9369" s="1" t="s">
        <v>4484</v>
      </c>
      <c r="J9369" s="1" t="s">
        <v>159</v>
      </c>
      <c r="K9369" s="1" t="s">
        <v>42800</v>
      </c>
      <c r="L9369" s="1" t="s">
        <v>2</v>
      </c>
      <c r="M9369" s="1" t="s">
        <v>120</v>
      </c>
      <c r="N9369" s="1" t="s">
        <v>120</v>
      </c>
      <c r="O9369" s="1" t="s">
        <v>7</v>
      </c>
      <c r="P9369" s="1" t="s">
        <v>4917</v>
      </c>
      <c r="Q9369" s="1" t="s">
        <v>476</v>
      </c>
      <c r="R9369" s="1" t="s">
        <v>503</v>
      </c>
      <c r="S9369" s="1" t="s">
        <v>42801</v>
      </c>
      <c r="T9369" s="21">
        <v>0</v>
      </c>
      <c r="U9369" s="21">
        <v>262.05</v>
      </c>
      <c r="V9369" s="21">
        <f t="shared" si="586"/>
        <v>262.05</v>
      </c>
      <c r="W9369" s="23">
        <f t="shared" si="587"/>
        <v>0</v>
      </c>
      <c r="X9369" s="3">
        <v>0</v>
      </c>
      <c r="Y9369" s="2">
        <v>152.47999999999999</v>
      </c>
      <c r="Z9369" s="3">
        <f t="shared" si="584"/>
        <v>152.47999999999999</v>
      </c>
      <c r="AA9369" s="8">
        <f t="shared" si="585"/>
        <v>0</v>
      </c>
    </row>
    <row r="9370" spans="1:27" ht="10.5" x14ac:dyDescent="0.15">
      <c r="A9370" s="1" t="s">
        <v>39553</v>
      </c>
      <c r="B9370" s="1" t="s">
        <v>0</v>
      </c>
      <c r="C9370" s="1" t="s">
        <v>22</v>
      </c>
      <c r="E9370" s="1" t="s">
        <v>39554</v>
      </c>
      <c r="F9370" s="1" t="s">
        <v>2</v>
      </c>
      <c r="G9370" s="1" t="s">
        <v>2</v>
      </c>
      <c r="H9370" s="1" t="s">
        <v>39555</v>
      </c>
      <c r="I9370" s="1" t="s">
        <v>14740</v>
      </c>
      <c r="J9370" s="1" t="s">
        <v>64</v>
      </c>
      <c r="K9370" s="1" t="s">
        <v>16055</v>
      </c>
      <c r="L9370" s="1" t="s">
        <v>2</v>
      </c>
      <c r="M9370" s="1" t="s">
        <v>120</v>
      </c>
      <c r="N9370" s="1" t="s">
        <v>120</v>
      </c>
      <c r="O9370" s="1" t="s">
        <v>7</v>
      </c>
      <c r="P9370" s="1" t="s">
        <v>872</v>
      </c>
      <c r="Q9370" s="1" t="s">
        <v>476</v>
      </c>
      <c r="R9370" s="1" t="s">
        <v>488</v>
      </c>
      <c r="S9370" s="1" t="s">
        <v>39556</v>
      </c>
      <c r="T9370" s="21">
        <v>0</v>
      </c>
      <c r="U9370" s="21">
        <v>14047.75</v>
      </c>
      <c r="V9370" s="21">
        <f t="shared" si="586"/>
        <v>14047.75</v>
      </c>
      <c r="W9370" s="23">
        <f t="shared" si="587"/>
        <v>0</v>
      </c>
      <c r="X9370" s="3">
        <v>0</v>
      </c>
      <c r="Y9370" s="2">
        <v>152.36000000000001</v>
      </c>
      <c r="Z9370" s="3">
        <f t="shared" si="584"/>
        <v>152.36000000000001</v>
      </c>
      <c r="AA9370" s="8">
        <f t="shared" si="585"/>
        <v>0</v>
      </c>
    </row>
    <row r="9371" spans="1:27" ht="10.5" x14ac:dyDescent="0.15">
      <c r="A9371" s="1" t="s">
        <v>36463</v>
      </c>
      <c r="B9371" s="1" t="s">
        <v>0</v>
      </c>
      <c r="C9371" s="1" t="s">
        <v>22</v>
      </c>
      <c r="E9371" s="1" t="s">
        <v>36464</v>
      </c>
      <c r="F9371" s="1" t="s">
        <v>2</v>
      </c>
      <c r="G9371" s="1" t="s">
        <v>2</v>
      </c>
      <c r="H9371" s="1" t="s">
        <v>36465</v>
      </c>
      <c r="I9371" s="1" t="s">
        <v>433</v>
      </c>
      <c r="J9371" s="1" t="s">
        <v>64</v>
      </c>
      <c r="K9371" s="1" t="s">
        <v>1549</v>
      </c>
      <c r="L9371" s="1" t="s">
        <v>2</v>
      </c>
      <c r="M9371" s="1" t="s">
        <v>120</v>
      </c>
      <c r="N9371" s="1" t="s">
        <v>120</v>
      </c>
      <c r="O9371" s="1" t="s">
        <v>7</v>
      </c>
      <c r="P9371" s="1" t="s">
        <v>487</v>
      </c>
      <c r="Q9371" s="1" t="s">
        <v>476</v>
      </c>
      <c r="R9371" s="1" t="s">
        <v>488</v>
      </c>
      <c r="S9371" s="1" t="s">
        <v>36466</v>
      </c>
      <c r="T9371" s="21">
        <v>0</v>
      </c>
      <c r="U9371" s="21">
        <v>1603.16</v>
      </c>
      <c r="V9371" s="21">
        <f t="shared" si="586"/>
        <v>1603.16</v>
      </c>
      <c r="W9371" s="23">
        <f t="shared" si="587"/>
        <v>0</v>
      </c>
      <c r="X9371" s="3">
        <v>0</v>
      </c>
      <c r="Y9371" s="2">
        <v>152.06</v>
      </c>
      <c r="Z9371" s="3">
        <f t="shared" si="584"/>
        <v>152.06</v>
      </c>
      <c r="AA9371" s="8">
        <f t="shared" si="585"/>
        <v>0</v>
      </c>
    </row>
    <row r="9372" spans="1:27" ht="10.5" x14ac:dyDescent="0.15">
      <c r="A9372" s="1" t="s">
        <v>24683</v>
      </c>
      <c r="B9372" s="1" t="s">
        <v>0</v>
      </c>
      <c r="C9372" s="1" t="s">
        <v>22</v>
      </c>
      <c r="E9372" s="1" t="s">
        <v>24684</v>
      </c>
      <c r="F9372" s="1" t="s">
        <v>2</v>
      </c>
      <c r="G9372" s="1" t="s">
        <v>2</v>
      </c>
      <c r="H9372" s="1" t="s">
        <v>24685</v>
      </c>
      <c r="I9372" s="1" t="s">
        <v>24686</v>
      </c>
      <c r="J9372" s="1" t="s">
        <v>18</v>
      </c>
      <c r="K9372" s="1" t="s">
        <v>24687</v>
      </c>
      <c r="L9372" s="1" t="s">
        <v>2</v>
      </c>
      <c r="M9372" s="1" t="s">
        <v>120</v>
      </c>
      <c r="N9372" s="1" t="s">
        <v>120</v>
      </c>
      <c r="O9372" s="1" t="s">
        <v>7</v>
      </c>
      <c r="P9372" s="1" t="s">
        <v>1924</v>
      </c>
      <c r="Q9372" s="1" t="s">
        <v>476</v>
      </c>
      <c r="R9372" s="1" t="s">
        <v>488</v>
      </c>
      <c r="S9372" s="1" t="s">
        <v>2</v>
      </c>
      <c r="T9372" s="21"/>
      <c r="U9372" s="21"/>
      <c r="V9372" s="21">
        <f t="shared" si="586"/>
        <v>0</v>
      </c>
      <c r="W9372" s="23" t="e">
        <f t="shared" si="587"/>
        <v>#DIV/0!</v>
      </c>
      <c r="X9372" s="3">
        <v>0</v>
      </c>
      <c r="Y9372" s="2">
        <v>151.97</v>
      </c>
      <c r="Z9372" s="3">
        <f t="shared" si="584"/>
        <v>151.97</v>
      </c>
      <c r="AA9372" s="8">
        <f t="shared" si="585"/>
        <v>0</v>
      </c>
    </row>
    <row r="9373" spans="1:27" ht="10.5" x14ac:dyDescent="0.15">
      <c r="A9373" s="1" t="s">
        <v>25212</v>
      </c>
      <c r="B9373" s="1" t="s">
        <v>0</v>
      </c>
      <c r="C9373" s="1" t="s">
        <v>1</v>
      </c>
      <c r="E9373" s="1" t="s">
        <v>25213</v>
      </c>
      <c r="F9373" s="1" t="s">
        <v>2</v>
      </c>
      <c r="G9373" s="1" t="s">
        <v>25214</v>
      </c>
      <c r="H9373" s="1" t="s">
        <v>25215</v>
      </c>
      <c r="I9373" s="1" t="s">
        <v>3327</v>
      </c>
      <c r="J9373" s="1" t="s">
        <v>93</v>
      </c>
      <c r="K9373" s="1" t="s">
        <v>25216</v>
      </c>
      <c r="L9373" s="1" t="s">
        <v>72</v>
      </c>
      <c r="M9373" s="1" t="s">
        <v>137</v>
      </c>
      <c r="N9373" s="1" t="s">
        <v>246</v>
      </c>
      <c r="O9373" s="1" t="s">
        <v>7</v>
      </c>
      <c r="P9373" s="1" t="s">
        <v>154</v>
      </c>
      <c r="Q9373" s="1" t="s">
        <v>9</v>
      </c>
      <c r="R9373" s="1" t="s">
        <v>10</v>
      </c>
      <c r="S9373" s="1" t="s">
        <v>25217</v>
      </c>
      <c r="T9373" s="21">
        <v>40.25</v>
      </c>
      <c r="U9373" s="21">
        <v>10.5</v>
      </c>
      <c r="V9373" s="21">
        <f t="shared" si="586"/>
        <v>50.75</v>
      </c>
      <c r="W9373" s="23">
        <f t="shared" si="587"/>
        <v>0.7931034482758621</v>
      </c>
      <c r="X9373" s="3">
        <v>0</v>
      </c>
      <c r="Y9373" s="2">
        <v>151.86000000000001</v>
      </c>
      <c r="Z9373" s="3">
        <f t="shared" si="584"/>
        <v>151.86000000000001</v>
      </c>
      <c r="AA9373" s="8">
        <f t="shared" si="585"/>
        <v>0</v>
      </c>
    </row>
    <row r="9374" spans="1:27" ht="10.5" x14ac:dyDescent="0.15">
      <c r="A9374" s="1" t="s">
        <v>28776</v>
      </c>
      <c r="B9374" s="1" t="s">
        <v>0</v>
      </c>
      <c r="C9374" s="1" t="s">
        <v>22</v>
      </c>
      <c r="E9374" s="1" t="s">
        <v>28777</v>
      </c>
      <c r="F9374" s="1" t="s">
        <v>2</v>
      </c>
      <c r="G9374" s="1" t="s">
        <v>2</v>
      </c>
      <c r="H9374" s="1" t="s">
        <v>28778</v>
      </c>
      <c r="I9374" s="1" t="s">
        <v>2202</v>
      </c>
      <c r="J9374" s="1" t="s">
        <v>64</v>
      </c>
      <c r="K9374" s="1" t="s">
        <v>4623</v>
      </c>
      <c r="L9374" s="1" t="s">
        <v>2</v>
      </c>
      <c r="M9374" s="1" t="s">
        <v>120</v>
      </c>
      <c r="N9374" s="1" t="s">
        <v>120</v>
      </c>
      <c r="O9374" s="1" t="s">
        <v>7</v>
      </c>
      <c r="P9374" s="1" t="s">
        <v>1141</v>
      </c>
      <c r="Q9374" s="1" t="s">
        <v>476</v>
      </c>
      <c r="R9374" s="1" t="s">
        <v>477</v>
      </c>
      <c r="S9374" s="1" t="s">
        <v>28779</v>
      </c>
      <c r="T9374" s="21"/>
      <c r="U9374" s="21"/>
      <c r="V9374" s="21">
        <f t="shared" si="586"/>
        <v>0</v>
      </c>
      <c r="W9374" s="23" t="e">
        <f t="shared" si="587"/>
        <v>#DIV/0!</v>
      </c>
      <c r="X9374" s="3">
        <v>0</v>
      </c>
      <c r="Y9374" s="2">
        <v>151.5</v>
      </c>
      <c r="Z9374" s="3">
        <f t="shared" si="584"/>
        <v>151.5</v>
      </c>
      <c r="AA9374" s="8">
        <f t="shared" si="585"/>
        <v>0</v>
      </c>
    </row>
    <row r="9375" spans="1:27" ht="10.5" x14ac:dyDescent="0.15">
      <c r="A9375" s="1" t="s">
        <v>37365</v>
      </c>
      <c r="B9375" s="1" t="s">
        <v>0</v>
      </c>
      <c r="C9375" s="1" t="s">
        <v>22</v>
      </c>
      <c r="E9375" s="1" t="s">
        <v>37366</v>
      </c>
      <c r="F9375" s="1" t="s">
        <v>2</v>
      </c>
      <c r="G9375" s="1" t="s">
        <v>2</v>
      </c>
      <c r="H9375" s="1" t="s">
        <v>37367</v>
      </c>
      <c r="I9375" s="1" t="s">
        <v>3061</v>
      </c>
      <c r="J9375" s="1" t="s">
        <v>24</v>
      </c>
      <c r="K9375" s="1" t="s">
        <v>3062</v>
      </c>
      <c r="L9375" s="1" t="s">
        <v>2</v>
      </c>
      <c r="M9375" s="1" t="s">
        <v>120</v>
      </c>
      <c r="N9375" s="1" t="s">
        <v>120</v>
      </c>
      <c r="O9375" s="1" t="s">
        <v>7</v>
      </c>
      <c r="P9375" s="1" t="s">
        <v>502</v>
      </c>
      <c r="Q9375" s="1" t="s">
        <v>476</v>
      </c>
      <c r="R9375" s="1" t="s">
        <v>503</v>
      </c>
      <c r="S9375" s="1" t="s">
        <v>37368</v>
      </c>
      <c r="T9375" s="21"/>
      <c r="U9375" s="21"/>
      <c r="V9375" s="21">
        <f t="shared" si="586"/>
        <v>0</v>
      </c>
      <c r="W9375" s="23" t="e">
        <f t="shared" si="587"/>
        <v>#DIV/0!</v>
      </c>
      <c r="X9375" s="3">
        <v>0</v>
      </c>
      <c r="Y9375" s="2">
        <v>151.4</v>
      </c>
      <c r="Z9375" s="3">
        <f t="shared" si="584"/>
        <v>151.4</v>
      </c>
      <c r="AA9375" s="8">
        <f t="shared" si="585"/>
        <v>0</v>
      </c>
    </row>
    <row r="9376" spans="1:27" ht="10.5" x14ac:dyDescent="0.15">
      <c r="A9376" s="1" t="s">
        <v>35978</v>
      </c>
      <c r="B9376" s="1" t="s">
        <v>0</v>
      </c>
      <c r="C9376" s="1" t="s">
        <v>22</v>
      </c>
      <c r="E9376" s="1" t="s">
        <v>35979</v>
      </c>
      <c r="F9376" s="1" t="s">
        <v>2</v>
      </c>
      <c r="G9376" s="1" t="s">
        <v>2</v>
      </c>
      <c r="H9376" s="1" t="s">
        <v>35980</v>
      </c>
      <c r="I9376" s="1" t="s">
        <v>699</v>
      </c>
      <c r="J9376" s="1" t="s">
        <v>162</v>
      </c>
      <c r="K9376" s="1" t="s">
        <v>35981</v>
      </c>
      <c r="L9376" s="1" t="s">
        <v>2</v>
      </c>
      <c r="M9376" s="1" t="s">
        <v>120</v>
      </c>
      <c r="N9376" s="1" t="s">
        <v>120</v>
      </c>
      <c r="O9376" s="1" t="s">
        <v>7</v>
      </c>
      <c r="P9376" s="1" t="s">
        <v>1409</v>
      </c>
      <c r="Q9376" s="1" t="s">
        <v>476</v>
      </c>
      <c r="R9376" s="1" t="s">
        <v>503</v>
      </c>
      <c r="S9376" s="1" t="s">
        <v>35982</v>
      </c>
      <c r="T9376" s="21">
        <v>0</v>
      </c>
      <c r="U9376" s="21">
        <v>805.93</v>
      </c>
      <c r="V9376" s="21">
        <f t="shared" si="586"/>
        <v>805.93</v>
      </c>
      <c r="W9376" s="23">
        <f t="shared" si="587"/>
        <v>0</v>
      </c>
      <c r="X9376" s="3">
        <v>0</v>
      </c>
      <c r="Y9376" s="2">
        <v>151.11000000000001</v>
      </c>
      <c r="Z9376" s="3">
        <f t="shared" si="584"/>
        <v>151.11000000000001</v>
      </c>
      <c r="AA9376" s="8">
        <f t="shared" si="585"/>
        <v>0</v>
      </c>
    </row>
    <row r="9377" spans="1:27" ht="10.5" x14ac:dyDescent="0.15">
      <c r="A9377" s="1" t="s">
        <v>17899</v>
      </c>
      <c r="B9377" s="1" t="s">
        <v>0</v>
      </c>
      <c r="C9377" s="1" t="s">
        <v>22</v>
      </c>
      <c r="E9377" s="1" t="s">
        <v>17900</v>
      </c>
      <c r="F9377" s="1" t="s">
        <v>2</v>
      </c>
      <c r="G9377" s="1" t="s">
        <v>2</v>
      </c>
      <c r="H9377" s="1" t="s">
        <v>17901</v>
      </c>
      <c r="I9377" s="1" t="s">
        <v>367</v>
      </c>
      <c r="J9377" s="1" t="s">
        <v>113</v>
      </c>
      <c r="K9377" s="1" t="s">
        <v>17902</v>
      </c>
      <c r="L9377" s="1" t="s">
        <v>2</v>
      </c>
      <c r="M9377" s="1" t="s">
        <v>120</v>
      </c>
      <c r="N9377" s="1" t="s">
        <v>120</v>
      </c>
      <c r="O9377" s="1" t="s">
        <v>7</v>
      </c>
      <c r="P9377" s="1" t="s">
        <v>2379</v>
      </c>
      <c r="Q9377" s="1" t="s">
        <v>476</v>
      </c>
      <c r="R9377" s="1" t="s">
        <v>477</v>
      </c>
      <c r="S9377" s="1" t="s">
        <v>17903</v>
      </c>
      <c r="T9377" s="21">
        <v>0</v>
      </c>
      <c r="U9377" s="21">
        <v>695.95</v>
      </c>
      <c r="V9377" s="21">
        <f t="shared" si="586"/>
        <v>695.95</v>
      </c>
      <c r="W9377" s="23">
        <f t="shared" si="587"/>
        <v>0</v>
      </c>
      <c r="X9377" s="3">
        <v>0</v>
      </c>
      <c r="Y9377" s="2">
        <v>150.94999999999999</v>
      </c>
      <c r="Z9377" s="3">
        <f t="shared" si="584"/>
        <v>150.94999999999999</v>
      </c>
      <c r="AA9377" s="8">
        <f t="shared" si="585"/>
        <v>0</v>
      </c>
    </row>
    <row r="9378" spans="1:27" ht="10.5" x14ac:dyDescent="0.15">
      <c r="A9378" s="1" t="s">
        <v>35409</v>
      </c>
      <c r="B9378" s="1" t="s">
        <v>0</v>
      </c>
      <c r="C9378" s="1" t="s">
        <v>22</v>
      </c>
      <c r="E9378" s="1" t="s">
        <v>35410</v>
      </c>
      <c r="F9378" s="1" t="s">
        <v>2</v>
      </c>
      <c r="G9378" s="1" t="s">
        <v>35411</v>
      </c>
      <c r="H9378" s="1" t="s">
        <v>35412</v>
      </c>
      <c r="I9378" s="1" t="s">
        <v>26485</v>
      </c>
      <c r="J9378" s="1" t="s">
        <v>71</v>
      </c>
      <c r="K9378" s="1" t="s">
        <v>2554</v>
      </c>
      <c r="L9378" s="1" t="s">
        <v>2</v>
      </c>
      <c r="M9378" s="1" t="s">
        <v>120</v>
      </c>
      <c r="N9378" s="1" t="s">
        <v>120</v>
      </c>
      <c r="O9378" s="1" t="s">
        <v>7</v>
      </c>
      <c r="P9378" s="1" t="s">
        <v>817</v>
      </c>
      <c r="Q9378" s="1" t="s">
        <v>476</v>
      </c>
      <c r="R9378" s="1" t="s">
        <v>503</v>
      </c>
      <c r="S9378" s="1" t="s">
        <v>35413</v>
      </c>
      <c r="T9378" s="21">
        <v>0</v>
      </c>
      <c r="U9378" s="21">
        <v>581.79</v>
      </c>
      <c r="V9378" s="21">
        <f t="shared" si="586"/>
        <v>581.79</v>
      </c>
      <c r="W9378" s="23">
        <f t="shared" si="587"/>
        <v>0</v>
      </c>
      <c r="X9378" s="3">
        <v>0</v>
      </c>
      <c r="Y9378" s="2">
        <v>150.82</v>
      </c>
      <c r="Z9378" s="3">
        <f t="shared" si="584"/>
        <v>150.82</v>
      </c>
      <c r="AA9378" s="8">
        <f t="shared" si="585"/>
        <v>0</v>
      </c>
    </row>
    <row r="9379" spans="1:27" ht="10.5" x14ac:dyDescent="0.15">
      <c r="A9379" s="1" t="s">
        <v>37648</v>
      </c>
      <c r="B9379" s="1" t="s">
        <v>0</v>
      </c>
      <c r="C9379" s="1" t="s">
        <v>22</v>
      </c>
      <c r="E9379" s="1" t="s">
        <v>37649</v>
      </c>
      <c r="F9379" s="1" t="s">
        <v>2</v>
      </c>
      <c r="G9379" s="1" t="s">
        <v>37650</v>
      </c>
      <c r="H9379" s="1" t="s">
        <v>37651</v>
      </c>
      <c r="I9379" s="1" t="s">
        <v>3851</v>
      </c>
      <c r="J9379" s="1" t="s">
        <v>24</v>
      </c>
      <c r="K9379" s="1" t="s">
        <v>3852</v>
      </c>
      <c r="L9379" s="1" t="s">
        <v>2</v>
      </c>
      <c r="M9379" s="1" t="s">
        <v>120</v>
      </c>
      <c r="N9379" s="1" t="s">
        <v>120</v>
      </c>
      <c r="O9379" s="1" t="s">
        <v>7</v>
      </c>
      <c r="P9379" s="1" t="s">
        <v>807</v>
      </c>
      <c r="Q9379" s="1" t="s">
        <v>476</v>
      </c>
      <c r="R9379" s="1" t="s">
        <v>488</v>
      </c>
      <c r="S9379" s="1" t="s">
        <v>37652</v>
      </c>
      <c r="T9379" s="21"/>
      <c r="U9379" s="21"/>
      <c r="V9379" s="21">
        <f t="shared" si="586"/>
        <v>0</v>
      </c>
      <c r="W9379" s="23" t="e">
        <f t="shared" si="587"/>
        <v>#DIV/0!</v>
      </c>
      <c r="X9379" s="3">
        <v>0</v>
      </c>
      <c r="Y9379" s="2">
        <v>150.75</v>
      </c>
      <c r="Z9379" s="3">
        <f t="shared" si="584"/>
        <v>150.75</v>
      </c>
      <c r="AA9379" s="8">
        <f t="shared" si="585"/>
        <v>0</v>
      </c>
    </row>
    <row r="9380" spans="1:27" ht="10.5" x14ac:dyDescent="0.15">
      <c r="A9380" s="1" t="s">
        <v>45169</v>
      </c>
      <c r="B9380" s="1" t="s">
        <v>0</v>
      </c>
      <c r="C9380" s="1" t="s">
        <v>22</v>
      </c>
      <c r="E9380" s="1" t="s">
        <v>41531</v>
      </c>
      <c r="F9380" s="1" t="s">
        <v>2</v>
      </c>
      <c r="G9380" s="1" t="s">
        <v>41532</v>
      </c>
      <c r="H9380" s="1" t="s">
        <v>45170</v>
      </c>
      <c r="I9380" s="1" t="s">
        <v>12319</v>
      </c>
      <c r="J9380" s="1" t="s">
        <v>46</v>
      </c>
      <c r="K9380" s="1" t="s">
        <v>45171</v>
      </c>
      <c r="L9380" s="1" t="s">
        <v>2</v>
      </c>
      <c r="M9380" s="1" t="s">
        <v>120</v>
      </c>
      <c r="N9380" s="1" t="s">
        <v>120</v>
      </c>
      <c r="O9380" s="1" t="s">
        <v>7</v>
      </c>
      <c r="P9380" s="1" t="s">
        <v>1414</v>
      </c>
      <c r="Q9380" s="1" t="s">
        <v>476</v>
      </c>
      <c r="R9380" s="1" t="s">
        <v>477</v>
      </c>
      <c r="S9380" s="1" t="s">
        <v>2</v>
      </c>
      <c r="T9380" s="21"/>
      <c r="U9380" s="21"/>
      <c r="V9380" s="21">
        <f t="shared" si="586"/>
        <v>0</v>
      </c>
      <c r="W9380" s="23" t="e">
        <f t="shared" si="587"/>
        <v>#DIV/0!</v>
      </c>
      <c r="X9380" s="3">
        <v>0</v>
      </c>
      <c r="Y9380" s="2">
        <v>150.75</v>
      </c>
      <c r="Z9380" s="3">
        <f t="shared" si="584"/>
        <v>150.75</v>
      </c>
      <c r="AA9380" s="8">
        <f t="shared" si="585"/>
        <v>0</v>
      </c>
    </row>
    <row r="9381" spans="1:27" ht="10.5" x14ac:dyDescent="0.15">
      <c r="A9381" s="1" t="s">
        <v>38518</v>
      </c>
      <c r="B9381" s="1" t="s">
        <v>0</v>
      </c>
      <c r="C9381" s="1" t="s">
        <v>22</v>
      </c>
      <c r="E9381" s="1" t="s">
        <v>38519</v>
      </c>
      <c r="F9381" s="1" t="s">
        <v>2</v>
      </c>
      <c r="G9381" s="1" t="s">
        <v>2</v>
      </c>
      <c r="H9381" s="1" t="s">
        <v>38520</v>
      </c>
      <c r="I9381" s="1" t="s">
        <v>2299</v>
      </c>
      <c r="J9381" s="1" t="s">
        <v>24</v>
      </c>
      <c r="K9381" s="1" t="s">
        <v>2300</v>
      </c>
      <c r="L9381" s="1" t="s">
        <v>2</v>
      </c>
      <c r="M9381" s="1" t="s">
        <v>120</v>
      </c>
      <c r="N9381" s="1" t="s">
        <v>120</v>
      </c>
      <c r="O9381" s="1" t="s">
        <v>7</v>
      </c>
      <c r="P9381" s="1" t="s">
        <v>807</v>
      </c>
      <c r="Q9381" s="1" t="s">
        <v>476</v>
      </c>
      <c r="R9381" s="1" t="s">
        <v>488</v>
      </c>
      <c r="S9381" s="1" t="s">
        <v>38521</v>
      </c>
      <c r="T9381" s="21">
        <v>0</v>
      </c>
      <c r="U9381" s="21">
        <v>748.9</v>
      </c>
      <c r="V9381" s="21">
        <f t="shared" si="586"/>
        <v>748.9</v>
      </c>
      <c r="W9381" s="23">
        <f t="shared" si="587"/>
        <v>0</v>
      </c>
      <c r="X9381" s="3">
        <v>0</v>
      </c>
      <c r="Y9381" s="2">
        <v>150.15</v>
      </c>
      <c r="Z9381" s="3">
        <f t="shared" si="584"/>
        <v>150.15</v>
      </c>
      <c r="AA9381" s="8">
        <f t="shared" si="585"/>
        <v>0</v>
      </c>
    </row>
    <row r="9382" spans="1:27" ht="10.5" x14ac:dyDescent="0.15">
      <c r="A9382" s="1" t="s">
        <v>24983</v>
      </c>
      <c r="B9382" s="1" t="s">
        <v>0</v>
      </c>
      <c r="C9382" s="1" t="s">
        <v>22</v>
      </c>
      <c r="E9382" s="1" t="s">
        <v>24984</v>
      </c>
      <c r="F9382" s="1" t="s">
        <v>2</v>
      </c>
      <c r="G9382" s="1" t="s">
        <v>2</v>
      </c>
      <c r="H9382" s="1" t="s">
        <v>24985</v>
      </c>
      <c r="I9382" s="1" t="s">
        <v>4201</v>
      </c>
      <c r="J9382" s="1" t="s">
        <v>118</v>
      </c>
      <c r="K9382" s="1" t="s">
        <v>4202</v>
      </c>
      <c r="L9382" s="1" t="s">
        <v>2</v>
      </c>
      <c r="M9382" s="1" t="s">
        <v>120</v>
      </c>
      <c r="N9382" s="1" t="s">
        <v>120</v>
      </c>
      <c r="O9382" s="1" t="s">
        <v>7</v>
      </c>
      <c r="P9382" s="1" t="s">
        <v>518</v>
      </c>
      <c r="Q9382" s="1" t="s">
        <v>476</v>
      </c>
      <c r="R9382" s="1" t="s">
        <v>477</v>
      </c>
      <c r="S9382" s="1" t="s">
        <v>2</v>
      </c>
      <c r="T9382" s="21">
        <v>0</v>
      </c>
      <c r="U9382" s="21">
        <v>709.6</v>
      </c>
      <c r="V9382" s="21">
        <f t="shared" si="586"/>
        <v>709.6</v>
      </c>
      <c r="W9382" s="23">
        <f t="shared" si="587"/>
        <v>0</v>
      </c>
      <c r="X9382" s="3">
        <v>0</v>
      </c>
      <c r="Y9382" s="2">
        <v>150</v>
      </c>
      <c r="Z9382" s="3">
        <f t="shared" si="584"/>
        <v>150</v>
      </c>
      <c r="AA9382" s="8">
        <f t="shared" si="585"/>
        <v>0</v>
      </c>
    </row>
    <row r="9383" spans="1:27" ht="10.5" x14ac:dyDescent="0.15">
      <c r="A9383" s="1" t="s">
        <v>31569</v>
      </c>
      <c r="B9383" s="1" t="s">
        <v>0</v>
      </c>
      <c r="C9383" s="1" t="s">
        <v>22</v>
      </c>
      <c r="E9383" s="1" t="s">
        <v>31570</v>
      </c>
      <c r="F9383" s="1" t="s">
        <v>2</v>
      </c>
      <c r="G9383" s="1" t="s">
        <v>31571</v>
      </c>
      <c r="H9383" s="1" t="s">
        <v>31572</v>
      </c>
      <c r="I9383" s="1" t="s">
        <v>14337</v>
      </c>
      <c r="J9383" s="1" t="s">
        <v>18</v>
      </c>
      <c r="K9383" s="1" t="s">
        <v>14338</v>
      </c>
      <c r="L9383" s="1" t="s">
        <v>2</v>
      </c>
      <c r="M9383" s="1" t="s">
        <v>120</v>
      </c>
      <c r="N9383" s="1" t="s">
        <v>120</v>
      </c>
      <c r="O9383" s="1" t="s">
        <v>7</v>
      </c>
      <c r="P9383" s="1" t="s">
        <v>879</v>
      </c>
      <c r="Q9383" s="1" t="s">
        <v>476</v>
      </c>
      <c r="R9383" s="1" t="s">
        <v>477</v>
      </c>
      <c r="S9383" s="1" t="s">
        <v>2</v>
      </c>
      <c r="T9383" s="21"/>
      <c r="U9383" s="21"/>
      <c r="V9383" s="21">
        <f t="shared" si="586"/>
        <v>0</v>
      </c>
      <c r="W9383" s="23" t="e">
        <f t="shared" si="587"/>
        <v>#DIV/0!</v>
      </c>
      <c r="X9383" s="3">
        <v>0</v>
      </c>
      <c r="Y9383" s="2">
        <v>150</v>
      </c>
      <c r="Z9383" s="3">
        <f t="shared" si="584"/>
        <v>150</v>
      </c>
      <c r="AA9383" s="8">
        <f t="shared" si="585"/>
        <v>0</v>
      </c>
    </row>
    <row r="9384" spans="1:27" ht="10.5" x14ac:dyDescent="0.15">
      <c r="A9384" s="1" t="s">
        <v>45580</v>
      </c>
      <c r="B9384" s="1" t="s">
        <v>0</v>
      </c>
      <c r="C9384" s="1" t="s">
        <v>22</v>
      </c>
      <c r="E9384" s="1" t="s">
        <v>45581</v>
      </c>
      <c r="F9384" s="1" t="s">
        <v>2</v>
      </c>
      <c r="G9384" s="1" t="s">
        <v>2</v>
      </c>
      <c r="H9384" s="1" t="s">
        <v>45582</v>
      </c>
      <c r="I9384" s="1" t="s">
        <v>527</v>
      </c>
      <c r="J9384" s="1" t="s">
        <v>64</v>
      </c>
      <c r="K9384" s="1" t="s">
        <v>17143</v>
      </c>
      <c r="L9384" s="1" t="s">
        <v>2</v>
      </c>
      <c r="M9384" s="1" t="s">
        <v>120</v>
      </c>
      <c r="N9384" s="1" t="s">
        <v>120</v>
      </c>
      <c r="O9384" s="1" t="s">
        <v>7</v>
      </c>
      <c r="P9384" s="1" t="s">
        <v>9750</v>
      </c>
      <c r="Q9384" s="1" t="s">
        <v>476</v>
      </c>
      <c r="R9384" s="1" t="s">
        <v>2399</v>
      </c>
      <c r="S9384" s="1" t="s">
        <v>45583</v>
      </c>
      <c r="T9384" s="21">
        <v>0</v>
      </c>
      <c r="U9384" s="21">
        <v>2640.74</v>
      </c>
      <c r="V9384" s="21">
        <f t="shared" si="586"/>
        <v>2640.74</v>
      </c>
      <c r="W9384" s="23">
        <f t="shared" si="587"/>
        <v>0</v>
      </c>
      <c r="X9384" s="3">
        <v>0</v>
      </c>
      <c r="Y9384" s="2">
        <v>149.88</v>
      </c>
      <c r="Z9384" s="3">
        <f t="shared" si="584"/>
        <v>149.88</v>
      </c>
      <c r="AA9384" s="8">
        <f t="shared" si="585"/>
        <v>0</v>
      </c>
    </row>
    <row r="9385" spans="1:27" ht="10.5" x14ac:dyDescent="0.15">
      <c r="A9385" s="1" t="s">
        <v>43034</v>
      </c>
      <c r="B9385" s="1" t="s">
        <v>0</v>
      </c>
      <c r="C9385" s="1" t="s">
        <v>22</v>
      </c>
      <c r="E9385" s="1" t="s">
        <v>43035</v>
      </c>
      <c r="F9385" s="1" t="s">
        <v>2</v>
      </c>
      <c r="G9385" s="1" t="s">
        <v>2</v>
      </c>
      <c r="H9385" s="1" t="s">
        <v>43036</v>
      </c>
      <c r="I9385" s="1" t="s">
        <v>2058</v>
      </c>
      <c r="J9385" s="1" t="s">
        <v>88</v>
      </c>
      <c r="K9385" s="1" t="s">
        <v>43037</v>
      </c>
      <c r="L9385" s="1" t="s">
        <v>2</v>
      </c>
      <c r="M9385" s="1" t="s">
        <v>120</v>
      </c>
      <c r="N9385" s="1" t="s">
        <v>120</v>
      </c>
      <c r="O9385" s="1" t="s">
        <v>7</v>
      </c>
      <c r="P9385" s="1" t="s">
        <v>588</v>
      </c>
      <c r="Q9385" s="1" t="s">
        <v>476</v>
      </c>
      <c r="R9385" s="1" t="s">
        <v>488</v>
      </c>
      <c r="S9385" s="1" t="s">
        <v>43038</v>
      </c>
      <c r="T9385" s="21"/>
      <c r="U9385" s="21"/>
      <c r="V9385" s="21">
        <f t="shared" si="586"/>
        <v>0</v>
      </c>
      <c r="W9385" s="23" t="e">
        <f t="shared" si="587"/>
        <v>#DIV/0!</v>
      </c>
      <c r="X9385" s="3">
        <v>0</v>
      </c>
      <c r="Y9385" s="2">
        <v>149.75</v>
      </c>
      <c r="Z9385" s="3">
        <f t="shared" si="584"/>
        <v>149.75</v>
      </c>
      <c r="AA9385" s="8">
        <f t="shared" si="585"/>
        <v>0</v>
      </c>
    </row>
    <row r="9386" spans="1:27" ht="10.5" x14ac:dyDescent="0.15">
      <c r="A9386" s="1" t="s">
        <v>34906</v>
      </c>
      <c r="B9386" s="1" t="s">
        <v>0</v>
      </c>
      <c r="C9386" s="1" t="s">
        <v>22</v>
      </c>
      <c r="E9386" s="1" t="s">
        <v>34907</v>
      </c>
      <c r="F9386" s="1" t="s">
        <v>2</v>
      </c>
      <c r="G9386" s="1" t="s">
        <v>34908</v>
      </c>
      <c r="H9386" s="1" t="s">
        <v>34909</v>
      </c>
      <c r="I9386" s="1" t="s">
        <v>12200</v>
      </c>
      <c r="J9386" s="1" t="s">
        <v>37</v>
      </c>
      <c r="K9386" s="1" t="s">
        <v>12201</v>
      </c>
      <c r="L9386" s="1" t="s">
        <v>2</v>
      </c>
      <c r="M9386" s="1" t="s">
        <v>120</v>
      </c>
      <c r="N9386" s="1" t="s">
        <v>120</v>
      </c>
      <c r="O9386" s="1" t="s">
        <v>7</v>
      </c>
      <c r="P9386" s="1" t="s">
        <v>1414</v>
      </c>
      <c r="Q9386" s="1" t="s">
        <v>476</v>
      </c>
      <c r="R9386" s="1" t="s">
        <v>477</v>
      </c>
      <c r="S9386" s="1" t="s">
        <v>34910</v>
      </c>
      <c r="T9386" s="21"/>
      <c r="U9386" s="21"/>
      <c r="V9386" s="21">
        <f t="shared" si="586"/>
        <v>0</v>
      </c>
      <c r="W9386" s="23" t="e">
        <f t="shared" si="587"/>
        <v>#DIV/0!</v>
      </c>
      <c r="X9386" s="3">
        <v>0</v>
      </c>
      <c r="Y9386" s="2">
        <v>149.54</v>
      </c>
      <c r="Z9386" s="3">
        <f t="shared" si="584"/>
        <v>149.54</v>
      </c>
      <c r="AA9386" s="8">
        <f t="shared" si="585"/>
        <v>0</v>
      </c>
    </row>
    <row r="9387" spans="1:27" ht="10.5" x14ac:dyDescent="0.15">
      <c r="A9387" s="1" t="s">
        <v>47755</v>
      </c>
      <c r="B9387" s="1" t="s">
        <v>0</v>
      </c>
      <c r="C9387" s="1" t="s">
        <v>22</v>
      </c>
      <c r="E9387" s="1" t="s">
        <v>47756</v>
      </c>
      <c r="F9387" s="1" t="s">
        <v>2</v>
      </c>
      <c r="G9387" s="1" t="s">
        <v>47757</v>
      </c>
      <c r="H9387" s="1" t="s">
        <v>47758</v>
      </c>
      <c r="I9387" s="1" t="s">
        <v>11575</v>
      </c>
      <c r="J9387" s="1" t="s">
        <v>24</v>
      </c>
      <c r="K9387" s="1" t="s">
        <v>11576</v>
      </c>
      <c r="L9387" s="1" t="s">
        <v>2</v>
      </c>
      <c r="M9387" s="1" t="s">
        <v>120</v>
      </c>
      <c r="N9387" s="1" t="s">
        <v>120</v>
      </c>
      <c r="O9387" s="1" t="s">
        <v>7</v>
      </c>
      <c r="P9387" s="1" t="s">
        <v>1924</v>
      </c>
      <c r="Q9387" s="1" t="s">
        <v>476</v>
      </c>
      <c r="R9387" s="1" t="s">
        <v>488</v>
      </c>
      <c r="S9387" s="1" t="s">
        <v>47759</v>
      </c>
      <c r="T9387" s="21">
        <v>0</v>
      </c>
      <c r="U9387" s="21">
        <v>1213.51</v>
      </c>
      <c r="V9387" s="21">
        <f t="shared" si="586"/>
        <v>1213.51</v>
      </c>
      <c r="W9387" s="23">
        <f t="shared" si="587"/>
        <v>0</v>
      </c>
      <c r="X9387" s="3">
        <v>0</v>
      </c>
      <c r="Y9387" s="2">
        <v>149.13</v>
      </c>
      <c r="Z9387" s="3">
        <f t="shared" si="584"/>
        <v>149.13</v>
      </c>
      <c r="AA9387" s="8">
        <f t="shared" si="585"/>
        <v>0</v>
      </c>
    </row>
    <row r="9388" spans="1:27" ht="10.5" x14ac:dyDescent="0.15">
      <c r="A9388" s="1" t="s">
        <v>35065</v>
      </c>
      <c r="B9388" s="1" t="s">
        <v>0</v>
      </c>
      <c r="C9388" s="1" t="s">
        <v>22</v>
      </c>
      <c r="E9388" s="1" t="s">
        <v>35066</v>
      </c>
      <c r="F9388" s="1" t="s">
        <v>2</v>
      </c>
      <c r="G9388" s="1" t="s">
        <v>2</v>
      </c>
      <c r="H9388" s="1" t="s">
        <v>35067</v>
      </c>
      <c r="I9388" s="1" t="s">
        <v>7270</v>
      </c>
      <c r="J9388" s="1" t="s">
        <v>150</v>
      </c>
      <c r="K9388" s="1" t="s">
        <v>5188</v>
      </c>
      <c r="L9388" s="1" t="s">
        <v>2</v>
      </c>
      <c r="M9388" s="1" t="s">
        <v>120</v>
      </c>
      <c r="N9388" s="1" t="s">
        <v>120</v>
      </c>
      <c r="O9388" s="1" t="s">
        <v>7</v>
      </c>
      <c r="P9388" s="1" t="s">
        <v>1409</v>
      </c>
      <c r="Q9388" s="1" t="s">
        <v>476</v>
      </c>
      <c r="R9388" s="1" t="s">
        <v>503</v>
      </c>
      <c r="S9388" s="1" t="s">
        <v>2</v>
      </c>
      <c r="T9388" s="21">
        <v>0</v>
      </c>
      <c r="U9388" s="21">
        <v>741.3</v>
      </c>
      <c r="V9388" s="21">
        <f t="shared" si="586"/>
        <v>741.3</v>
      </c>
      <c r="W9388" s="23">
        <f t="shared" si="587"/>
        <v>0</v>
      </c>
      <c r="X9388" s="3">
        <v>0</v>
      </c>
      <c r="Y9388" s="2">
        <v>148.94999999999999</v>
      </c>
      <c r="Z9388" s="3">
        <f t="shared" si="584"/>
        <v>148.94999999999999</v>
      </c>
      <c r="AA9388" s="8">
        <f t="shared" si="585"/>
        <v>0</v>
      </c>
    </row>
    <row r="9389" spans="1:27" ht="10.5" x14ac:dyDescent="0.15">
      <c r="A9389" s="1" t="s">
        <v>26545</v>
      </c>
      <c r="B9389" s="1" t="s">
        <v>0</v>
      </c>
      <c r="C9389" s="1" t="s">
        <v>22</v>
      </c>
      <c r="E9389" s="1" t="s">
        <v>26546</v>
      </c>
      <c r="F9389" s="1" t="s">
        <v>2</v>
      </c>
      <c r="G9389" s="1" t="s">
        <v>2</v>
      </c>
      <c r="H9389" s="1" t="s">
        <v>26547</v>
      </c>
      <c r="I9389" s="1" t="s">
        <v>4415</v>
      </c>
      <c r="J9389" s="1" t="s">
        <v>118</v>
      </c>
      <c r="K9389" s="1" t="s">
        <v>8150</v>
      </c>
      <c r="L9389" s="1" t="s">
        <v>6</v>
      </c>
      <c r="M9389" s="1" t="s">
        <v>120</v>
      </c>
      <c r="N9389" s="1" t="s">
        <v>760</v>
      </c>
      <c r="O9389" s="1" t="s">
        <v>7</v>
      </c>
      <c r="P9389" s="1" t="s">
        <v>741</v>
      </c>
      <c r="Q9389" s="1" t="s">
        <v>476</v>
      </c>
      <c r="R9389" s="1" t="s">
        <v>503</v>
      </c>
      <c r="S9389" s="1" t="s">
        <v>26548</v>
      </c>
      <c r="T9389" s="21">
        <v>0</v>
      </c>
      <c r="U9389" s="21">
        <v>492.54</v>
      </c>
      <c r="V9389" s="21">
        <f t="shared" si="586"/>
        <v>492.54</v>
      </c>
      <c r="W9389" s="23">
        <f t="shared" si="587"/>
        <v>0</v>
      </c>
      <c r="X9389" s="3">
        <v>0</v>
      </c>
      <c r="Y9389" s="2">
        <v>148.61000000000001</v>
      </c>
      <c r="Z9389" s="3">
        <f t="shared" si="584"/>
        <v>148.61000000000001</v>
      </c>
      <c r="AA9389" s="8">
        <f t="shared" si="585"/>
        <v>0</v>
      </c>
    </row>
    <row r="9390" spans="1:27" ht="10.5" x14ac:dyDescent="0.15">
      <c r="A9390" s="1" t="s">
        <v>24212</v>
      </c>
      <c r="B9390" s="1" t="s">
        <v>0</v>
      </c>
      <c r="C9390" s="1" t="s">
        <v>22</v>
      </c>
      <c r="E9390" s="1" t="s">
        <v>24213</v>
      </c>
      <c r="F9390" s="1" t="s">
        <v>2</v>
      </c>
      <c r="G9390" s="1" t="s">
        <v>24214</v>
      </c>
      <c r="H9390" s="1" t="s">
        <v>24215</v>
      </c>
      <c r="I9390" s="1" t="s">
        <v>6956</v>
      </c>
      <c r="J9390" s="1" t="s">
        <v>118</v>
      </c>
      <c r="K9390" s="1" t="s">
        <v>7647</v>
      </c>
      <c r="L9390" s="1" t="s">
        <v>2</v>
      </c>
      <c r="M9390" s="1" t="s">
        <v>120</v>
      </c>
      <c r="N9390" s="1" t="s">
        <v>120</v>
      </c>
      <c r="O9390" s="1" t="s">
        <v>7</v>
      </c>
      <c r="P9390" s="1" t="s">
        <v>747</v>
      </c>
      <c r="Q9390" s="1" t="s">
        <v>476</v>
      </c>
      <c r="R9390" s="1" t="s">
        <v>488</v>
      </c>
      <c r="S9390" s="1" t="s">
        <v>2</v>
      </c>
      <c r="T9390" s="21">
        <v>0</v>
      </c>
      <c r="U9390" s="21">
        <v>1363.35</v>
      </c>
      <c r="V9390" s="21">
        <f t="shared" si="586"/>
        <v>1363.35</v>
      </c>
      <c r="W9390" s="23">
        <f t="shared" si="587"/>
        <v>0</v>
      </c>
      <c r="X9390" s="3">
        <v>0</v>
      </c>
      <c r="Y9390" s="2">
        <v>148.59</v>
      </c>
      <c r="Z9390" s="3">
        <f t="shared" si="584"/>
        <v>148.59</v>
      </c>
      <c r="AA9390" s="8">
        <f t="shared" si="585"/>
        <v>0</v>
      </c>
    </row>
    <row r="9391" spans="1:27" ht="10.5" x14ac:dyDescent="0.15">
      <c r="A9391" s="1" t="s">
        <v>24181</v>
      </c>
      <c r="B9391" s="1" t="s">
        <v>0</v>
      </c>
      <c r="C9391" s="1" t="s">
        <v>22</v>
      </c>
      <c r="E9391" s="1" t="s">
        <v>24182</v>
      </c>
      <c r="F9391" s="1" t="s">
        <v>2</v>
      </c>
      <c r="G9391" s="1" t="s">
        <v>24183</v>
      </c>
      <c r="H9391" s="1" t="s">
        <v>24184</v>
      </c>
      <c r="I9391" s="1" t="s">
        <v>373</v>
      </c>
      <c r="J9391" s="1" t="s">
        <v>162</v>
      </c>
      <c r="K9391" s="1" t="s">
        <v>734</v>
      </c>
      <c r="L9391" s="1" t="s">
        <v>2</v>
      </c>
      <c r="M9391" s="1" t="s">
        <v>120</v>
      </c>
      <c r="N9391" s="1" t="s">
        <v>120</v>
      </c>
      <c r="O9391" s="1" t="s">
        <v>7</v>
      </c>
      <c r="P9391" s="1" t="s">
        <v>1141</v>
      </c>
      <c r="Q9391" s="1" t="s">
        <v>476</v>
      </c>
      <c r="R9391" s="1" t="s">
        <v>477</v>
      </c>
      <c r="S9391" s="1" t="s">
        <v>24185</v>
      </c>
      <c r="T9391" s="21">
        <v>0</v>
      </c>
      <c r="U9391" s="21">
        <v>148.46</v>
      </c>
      <c r="V9391" s="21">
        <f t="shared" si="586"/>
        <v>148.46</v>
      </c>
      <c r="W9391" s="23">
        <f t="shared" si="587"/>
        <v>0</v>
      </c>
      <c r="X9391" s="3">
        <v>0</v>
      </c>
      <c r="Y9391" s="2">
        <v>148.5</v>
      </c>
      <c r="Z9391" s="3">
        <f t="shared" si="584"/>
        <v>148.5</v>
      </c>
      <c r="AA9391" s="8">
        <f t="shared" si="585"/>
        <v>0</v>
      </c>
    </row>
    <row r="9392" spans="1:27" ht="10.5" x14ac:dyDescent="0.15">
      <c r="A9392" s="1" t="s">
        <v>34430</v>
      </c>
      <c r="B9392" s="1" t="s">
        <v>0</v>
      </c>
      <c r="C9392" s="1" t="s">
        <v>22</v>
      </c>
      <c r="E9392" s="1" t="s">
        <v>34431</v>
      </c>
      <c r="F9392" s="1" t="s">
        <v>2</v>
      </c>
      <c r="G9392" s="1" t="s">
        <v>2</v>
      </c>
      <c r="H9392" s="1" t="s">
        <v>34432</v>
      </c>
      <c r="I9392" s="1" t="s">
        <v>34433</v>
      </c>
      <c r="J9392" s="1" t="s">
        <v>150</v>
      </c>
      <c r="K9392" s="1" t="s">
        <v>9396</v>
      </c>
      <c r="L9392" s="1" t="s">
        <v>2</v>
      </c>
      <c r="M9392" s="1" t="s">
        <v>120</v>
      </c>
      <c r="N9392" s="1" t="s">
        <v>120</v>
      </c>
      <c r="O9392" s="1" t="s">
        <v>7</v>
      </c>
      <c r="P9392" s="1" t="s">
        <v>741</v>
      </c>
      <c r="Q9392" s="1" t="s">
        <v>476</v>
      </c>
      <c r="R9392" s="1" t="s">
        <v>503</v>
      </c>
      <c r="S9392" s="1" t="s">
        <v>2</v>
      </c>
      <c r="T9392" s="21"/>
      <c r="U9392" s="21"/>
      <c r="V9392" s="21">
        <f t="shared" si="586"/>
        <v>0</v>
      </c>
      <c r="W9392" s="23" t="e">
        <f t="shared" si="587"/>
        <v>#DIV/0!</v>
      </c>
      <c r="X9392" s="3">
        <v>0</v>
      </c>
      <c r="Y9392" s="2">
        <v>148.5</v>
      </c>
      <c r="Z9392" s="3">
        <f t="shared" si="584"/>
        <v>148.5</v>
      </c>
      <c r="AA9392" s="8">
        <f t="shared" si="585"/>
        <v>0</v>
      </c>
    </row>
    <row r="9393" spans="1:27" ht="10.5" x14ac:dyDescent="0.15">
      <c r="A9393" s="1" t="s">
        <v>35438</v>
      </c>
      <c r="B9393" s="1" t="s">
        <v>0</v>
      </c>
      <c r="C9393" s="1" t="s">
        <v>22</v>
      </c>
      <c r="E9393" s="1" t="s">
        <v>35439</v>
      </c>
      <c r="F9393" s="1" t="s">
        <v>2</v>
      </c>
      <c r="G9393" s="1" t="s">
        <v>35440</v>
      </c>
      <c r="H9393" s="1" t="s">
        <v>35441</v>
      </c>
      <c r="I9393" s="1" t="s">
        <v>3103</v>
      </c>
      <c r="J9393" s="1" t="s">
        <v>118</v>
      </c>
      <c r="K9393" s="1" t="s">
        <v>35442</v>
      </c>
      <c r="L9393" s="1" t="s">
        <v>2</v>
      </c>
      <c r="M9393" s="1" t="s">
        <v>120</v>
      </c>
      <c r="N9393" s="1" t="s">
        <v>120</v>
      </c>
      <c r="O9393" s="1" t="s">
        <v>7</v>
      </c>
      <c r="P9393" s="1" t="s">
        <v>502</v>
      </c>
      <c r="Q9393" s="1" t="s">
        <v>476</v>
      </c>
      <c r="R9393" s="1" t="s">
        <v>503</v>
      </c>
      <c r="S9393" s="1" t="s">
        <v>35443</v>
      </c>
      <c r="T9393" s="21">
        <v>0</v>
      </c>
      <c r="U9393" s="21">
        <v>350.8</v>
      </c>
      <c r="V9393" s="21">
        <f t="shared" si="586"/>
        <v>350.8</v>
      </c>
      <c r="W9393" s="23">
        <f t="shared" si="587"/>
        <v>0</v>
      </c>
      <c r="X9393" s="3">
        <v>0</v>
      </c>
      <c r="Y9393" s="2">
        <v>148.5</v>
      </c>
      <c r="Z9393" s="3">
        <f t="shared" si="584"/>
        <v>148.5</v>
      </c>
      <c r="AA9393" s="8">
        <f t="shared" si="585"/>
        <v>0</v>
      </c>
    </row>
    <row r="9394" spans="1:27" ht="10.5" x14ac:dyDescent="0.15">
      <c r="A9394" s="1" t="s">
        <v>39467</v>
      </c>
      <c r="B9394" s="1" t="s">
        <v>0</v>
      </c>
      <c r="C9394" s="1" t="s">
        <v>22</v>
      </c>
      <c r="E9394" s="1" t="s">
        <v>39468</v>
      </c>
      <c r="F9394" s="1" t="s">
        <v>2</v>
      </c>
      <c r="G9394" s="1" t="s">
        <v>39469</v>
      </c>
      <c r="H9394" s="1" t="s">
        <v>39470</v>
      </c>
      <c r="I9394" s="1" t="s">
        <v>349</v>
      </c>
      <c r="J9394" s="1" t="s">
        <v>18</v>
      </c>
      <c r="K9394" s="1" t="s">
        <v>5708</v>
      </c>
      <c r="L9394" s="1" t="s">
        <v>2</v>
      </c>
      <c r="M9394" s="1" t="s">
        <v>120</v>
      </c>
      <c r="N9394" s="1" t="s">
        <v>120</v>
      </c>
      <c r="O9394" s="1" t="s">
        <v>7</v>
      </c>
      <c r="P9394" s="1" t="s">
        <v>3402</v>
      </c>
      <c r="Q9394" s="1" t="s">
        <v>476</v>
      </c>
      <c r="R9394" s="1" t="s">
        <v>488</v>
      </c>
      <c r="S9394" s="1" t="s">
        <v>2</v>
      </c>
      <c r="T9394" s="21">
        <v>0</v>
      </c>
      <c r="U9394" s="21">
        <v>1787.95</v>
      </c>
      <c r="V9394" s="21">
        <f t="shared" si="586"/>
        <v>1787.95</v>
      </c>
      <c r="W9394" s="23">
        <f t="shared" si="587"/>
        <v>0</v>
      </c>
      <c r="X9394" s="3">
        <v>0</v>
      </c>
      <c r="Y9394" s="2">
        <v>148.5</v>
      </c>
      <c r="Z9394" s="3">
        <f t="shared" si="584"/>
        <v>148.5</v>
      </c>
      <c r="AA9394" s="8">
        <f t="shared" si="585"/>
        <v>0</v>
      </c>
    </row>
    <row r="9395" spans="1:27" ht="10.5" x14ac:dyDescent="0.15">
      <c r="A9395" s="1" t="s">
        <v>22345</v>
      </c>
      <c r="B9395" s="1" t="s">
        <v>0</v>
      </c>
      <c r="C9395" s="1" t="s">
        <v>22</v>
      </c>
      <c r="E9395" s="1" t="s">
        <v>22346</v>
      </c>
      <c r="F9395" s="1" t="s">
        <v>2</v>
      </c>
      <c r="G9395" s="1" t="s">
        <v>22347</v>
      </c>
      <c r="H9395" s="1" t="s">
        <v>22348</v>
      </c>
      <c r="I9395" s="1" t="s">
        <v>4777</v>
      </c>
      <c r="J9395" s="1" t="s">
        <v>118</v>
      </c>
      <c r="K9395" s="1" t="s">
        <v>5329</v>
      </c>
      <c r="L9395" s="1" t="s">
        <v>2</v>
      </c>
      <c r="M9395" s="1" t="s">
        <v>120</v>
      </c>
      <c r="N9395" s="1" t="s">
        <v>120</v>
      </c>
      <c r="O9395" s="1" t="s">
        <v>7</v>
      </c>
      <c r="P9395" s="1" t="s">
        <v>2347</v>
      </c>
      <c r="Q9395" s="1" t="s">
        <v>476</v>
      </c>
      <c r="R9395" s="1" t="s">
        <v>503</v>
      </c>
      <c r="S9395" s="1" t="s">
        <v>22349</v>
      </c>
      <c r="T9395" s="21">
        <v>0</v>
      </c>
      <c r="U9395" s="21">
        <v>173.65</v>
      </c>
      <c r="V9395" s="21">
        <f t="shared" si="586"/>
        <v>173.65</v>
      </c>
      <c r="W9395" s="23">
        <f t="shared" si="587"/>
        <v>0</v>
      </c>
      <c r="X9395" s="3">
        <v>0</v>
      </c>
      <c r="Y9395" s="2">
        <v>148.38999999999999</v>
      </c>
      <c r="Z9395" s="3">
        <f t="shared" si="584"/>
        <v>148.38999999999999</v>
      </c>
      <c r="AA9395" s="8">
        <f t="shared" si="585"/>
        <v>0</v>
      </c>
    </row>
    <row r="9396" spans="1:27" ht="10.5" x14ac:dyDescent="0.15">
      <c r="A9396" s="1" t="s">
        <v>21612</v>
      </c>
      <c r="B9396" s="1" t="s">
        <v>0</v>
      </c>
      <c r="C9396" s="1" t="s">
        <v>22</v>
      </c>
      <c r="E9396" s="1" t="s">
        <v>21613</v>
      </c>
      <c r="F9396" s="1" t="s">
        <v>2</v>
      </c>
      <c r="G9396" s="1" t="s">
        <v>2</v>
      </c>
      <c r="H9396" s="1" t="s">
        <v>21614</v>
      </c>
      <c r="I9396" s="1" t="s">
        <v>542</v>
      </c>
      <c r="J9396" s="1" t="s">
        <v>1710</v>
      </c>
      <c r="K9396" s="1" t="s">
        <v>21615</v>
      </c>
      <c r="L9396" s="1" t="s">
        <v>2</v>
      </c>
      <c r="M9396" s="1" t="s">
        <v>120</v>
      </c>
      <c r="N9396" s="1" t="s">
        <v>120</v>
      </c>
      <c r="O9396" s="1" t="s">
        <v>7</v>
      </c>
      <c r="P9396" s="1" t="s">
        <v>2385</v>
      </c>
      <c r="Q9396" s="1" t="s">
        <v>476</v>
      </c>
      <c r="R9396" s="1" t="s">
        <v>477</v>
      </c>
      <c r="S9396" s="1" t="s">
        <v>21616</v>
      </c>
      <c r="T9396" s="21"/>
      <c r="U9396" s="21"/>
      <c r="V9396" s="21">
        <f t="shared" si="586"/>
        <v>0</v>
      </c>
      <c r="W9396" s="23" t="e">
        <f t="shared" si="587"/>
        <v>#DIV/0!</v>
      </c>
      <c r="X9396" s="3">
        <v>0</v>
      </c>
      <c r="Y9396" s="2">
        <v>148.13999999999999</v>
      </c>
      <c r="Z9396" s="3">
        <f t="shared" si="584"/>
        <v>148.13999999999999</v>
      </c>
      <c r="AA9396" s="8">
        <f t="shared" si="585"/>
        <v>0</v>
      </c>
    </row>
    <row r="9397" spans="1:27" ht="10.5" x14ac:dyDescent="0.15">
      <c r="A9397" s="1" t="s">
        <v>22553</v>
      </c>
      <c r="B9397" s="1" t="s">
        <v>0</v>
      </c>
      <c r="C9397" s="1" t="s">
        <v>22</v>
      </c>
      <c r="E9397" s="1" t="s">
        <v>22554</v>
      </c>
      <c r="F9397" s="1" t="s">
        <v>22555</v>
      </c>
      <c r="G9397" s="1" t="s">
        <v>22556</v>
      </c>
      <c r="H9397" s="1" t="s">
        <v>22557</v>
      </c>
      <c r="I9397" s="1" t="s">
        <v>595</v>
      </c>
      <c r="J9397" s="1" t="s">
        <v>118</v>
      </c>
      <c r="K9397" s="1" t="s">
        <v>22558</v>
      </c>
      <c r="L9397" s="1" t="s">
        <v>2</v>
      </c>
      <c r="M9397" s="1" t="s">
        <v>120</v>
      </c>
      <c r="N9397" s="1" t="s">
        <v>120</v>
      </c>
      <c r="O9397" s="1" t="s">
        <v>7</v>
      </c>
      <c r="P9397" s="1" t="s">
        <v>510</v>
      </c>
      <c r="Q9397" s="1" t="s">
        <v>476</v>
      </c>
      <c r="R9397" s="1" t="s">
        <v>477</v>
      </c>
      <c r="S9397" s="1" t="s">
        <v>22559</v>
      </c>
      <c r="T9397" s="21"/>
      <c r="U9397" s="21"/>
      <c r="V9397" s="21">
        <f t="shared" si="586"/>
        <v>0</v>
      </c>
      <c r="W9397" s="23" t="e">
        <f t="shared" si="587"/>
        <v>#DIV/0!</v>
      </c>
      <c r="X9397" s="3">
        <v>0</v>
      </c>
      <c r="Y9397" s="2">
        <v>147.88999999999999</v>
      </c>
      <c r="Z9397" s="3">
        <f t="shared" si="584"/>
        <v>147.88999999999999</v>
      </c>
      <c r="AA9397" s="8">
        <f t="shared" si="585"/>
        <v>0</v>
      </c>
    </row>
    <row r="9398" spans="1:27" ht="10.5" x14ac:dyDescent="0.15">
      <c r="A9398" s="1" t="s">
        <v>47499</v>
      </c>
      <c r="B9398" s="1" t="s">
        <v>0</v>
      </c>
      <c r="C9398" s="1" t="s">
        <v>22</v>
      </c>
      <c r="E9398" s="1" t="s">
        <v>47500</v>
      </c>
      <c r="F9398" s="1" t="s">
        <v>2</v>
      </c>
      <c r="G9398" s="1" t="s">
        <v>47501</v>
      </c>
      <c r="H9398" s="1" t="s">
        <v>47502</v>
      </c>
      <c r="I9398" s="1" t="s">
        <v>1107</v>
      </c>
      <c r="J9398" s="1" t="s">
        <v>64</v>
      </c>
      <c r="K9398" s="1" t="s">
        <v>2003</v>
      </c>
      <c r="L9398" s="1" t="s">
        <v>2</v>
      </c>
      <c r="M9398" s="1" t="s">
        <v>120</v>
      </c>
      <c r="N9398" s="1" t="s">
        <v>120</v>
      </c>
      <c r="O9398" s="1" t="s">
        <v>7</v>
      </c>
      <c r="P9398" s="1" t="s">
        <v>1892</v>
      </c>
      <c r="Q9398" s="1" t="s">
        <v>476</v>
      </c>
      <c r="R9398" s="1" t="s">
        <v>503</v>
      </c>
      <c r="S9398" s="1" t="s">
        <v>47503</v>
      </c>
      <c r="T9398" s="21">
        <v>0</v>
      </c>
      <c r="U9398" s="21">
        <v>3464.17</v>
      </c>
      <c r="V9398" s="21">
        <f t="shared" si="586"/>
        <v>3464.17</v>
      </c>
      <c r="W9398" s="23">
        <f t="shared" si="587"/>
        <v>0</v>
      </c>
      <c r="X9398" s="3">
        <v>0</v>
      </c>
      <c r="Y9398" s="2">
        <v>147.84</v>
      </c>
      <c r="Z9398" s="3">
        <f t="shared" si="584"/>
        <v>147.84</v>
      </c>
      <c r="AA9398" s="8">
        <f t="shared" si="585"/>
        <v>0</v>
      </c>
    </row>
    <row r="9399" spans="1:27" ht="10.5" x14ac:dyDescent="0.15">
      <c r="A9399" s="1" t="s">
        <v>39257</v>
      </c>
      <c r="B9399" s="1" t="s">
        <v>0</v>
      </c>
      <c r="C9399" s="1" t="s">
        <v>22</v>
      </c>
      <c r="E9399" s="1" t="s">
        <v>39258</v>
      </c>
      <c r="F9399" s="1" t="s">
        <v>2</v>
      </c>
      <c r="G9399" s="1" t="s">
        <v>2</v>
      </c>
      <c r="H9399" s="1" t="s">
        <v>39259</v>
      </c>
      <c r="I9399" s="1" t="s">
        <v>316</v>
      </c>
      <c r="J9399" s="1" t="s">
        <v>18</v>
      </c>
      <c r="K9399" s="1" t="s">
        <v>6190</v>
      </c>
      <c r="L9399" s="1" t="s">
        <v>2</v>
      </c>
      <c r="M9399" s="1" t="s">
        <v>120</v>
      </c>
      <c r="N9399" s="1" t="s">
        <v>120</v>
      </c>
      <c r="O9399" s="1" t="s">
        <v>7</v>
      </c>
      <c r="P9399" s="1" t="s">
        <v>1225</v>
      </c>
      <c r="Q9399" s="1" t="s">
        <v>476</v>
      </c>
      <c r="R9399" s="1" t="s">
        <v>477</v>
      </c>
      <c r="S9399" s="1" t="s">
        <v>39260</v>
      </c>
      <c r="T9399" s="21">
        <v>0</v>
      </c>
      <c r="U9399" s="21">
        <v>738.95</v>
      </c>
      <c r="V9399" s="21">
        <f t="shared" si="586"/>
        <v>738.95</v>
      </c>
      <c r="W9399" s="23">
        <f t="shared" si="587"/>
        <v>0</v>
      </c>
      <c r="X9399" s="3">
        <v>0</v>
      </c>
      <c r="Y9399" s="2">
        <v>147.01</v>
      </c>
      <c r="Z9399" s="3">
        <f t="shared" si="584"/>
        <v>147.01</v>
      </c>
      <c r="AA9399" s="8">
        <f t="shared" si="585"/>
        <v>0</v>
      </c>
    </row>
    <row r="9400" spans="1:27" ht="10.5" x14ac:dyDescent="0.15">
      <c r="A9400" s="1" t="s">
        <v>44802</v>
      </c>
      <c r="B9400" s="1" t="s">
        <v>0</v>
      </c>
      <c r="C9400" s="1" t="s">
        <v>22</v>
      </c>
      <c r="E9400" s="1" t="s">
        <v>44803</v>
      </c>
      <c r="F9400" s="1" t="s">
        <v>2</v>
      </c>
      <c r="G9400" s="1" t="s">
        <v>2</v>
      </c>
      <c r="H9400" s="1" t="s">
        <v>44804</v>
      </c>
      <c r="I9400" s="1" t="s">
        <v>5047</v>
      </c>
      <c r="J9400" s="1" t="s">
        <v>118</v>
      </c>
      <c r="K9400" s="1" t="s">
        <v>5617</v>
      </c>
      <c r="L9400" s="1" t="s">
        <v>6</v>
      </c>
      <c r="M9400" s="1" t="s">
        <v>120</v>
      </c>
      <c r="N9400" s="1" t="s">
        <v>120</v>
      </c>
      <c r="O9400" s="1" t="s">
        <v>7</v>
      </c>
      <c r="P9400" s="1" t="s">
        <v>872</v>
      </c>
      <c r="Q9400" s="1" t="s">
        <v>476</v>
      </c>
      <c r="R9400" s="1" t="s">
        <v>488</v>
      </c>
      <c r="S9400" s="1" t="s">
        <v>44805</v>
      </c>
      <c r="T9400" s="21">
        <v>248.8</v>
      </c>
      <c r="U9400" s="21">
        <v>4353.5200000000004</v>
      </c>
      <c r="V9400" s="21">
        <f t="shared" si="586"/>
        <v>4602.3200000000006</v>
      </c>
      <c r="W9400" s="23">
        <f t="shared" si="587"/>
        <v>5.4059691633784698E-2</v>
      </c>
      <c r="X9400" s="3">
        <v>0</v>
      </c>
      <c r="Y9400" s="2">
        <v>146.94999999999999</v>
      </c>
      <c r="Z9400" s="3">
        <f t="shared" si="584"/>
        <v>146.94999999999999</v>
      </c>
      <c r="AA9400" s="8">
        <f t="shared" si="585"/>
        <v>0</v>
      </c>
    </row>
    <row r="9401" spans="1:27" ht="10.5" x14ac:dyDescent="0.15">
      <c r="A9401" s="1" t="s">
        <v>23457</v>
      </c>
      <c r="B9401" s="1" t="s">
        <v>0</v>
      </c>
      <c r="C9401" s="1" t="s">
        <v>22</v>
      </c>
      <c r="E9401" s="1" t="s">
        <v>23458</v>
      </c>
      <c r="F9401" s="1" t="s">
        <v>2</v>
      </c>
      <c r="G9401" s="1" t="s">
        <v>2</v>
      </c>
      <c r="H9401" s="1" t="s">
        <v>23459</v>
      </c>
      <c r="I9401" s="1" t="s">
        <v>2847</v>
      </c>
      <c r="J9401" s="1" t="s">
        <v>40</v>
      </c>
      <c r="K9401" s="1" t="s">
        <v>11196</v>
      </c>
      <c r="L9401" s="1" t="s">
        <v>2</v>
      </c>
      <c r="M9401" s="1" t="s">
        <v>120</v>
      </c>
      <c r="N9401" s="1" t="s">
        <v>120</v>
      </c>
      <c r="O9401" s="1" t="s">
        <v>7</v>
      </c>
      <c r="P9401" s="1" t="s">
        <v>798</v>
      </c>
      <c r="Q9401" s="1" t="s">
        <v>140</v>
      </c>
      <c r="R9401" s="1" t="s">
        <v>370</v>
      </c>
      <c r="S9401" s="1" t="s">
        <v>23460</v>
      </c>
      <c r="T9401" s="21"/>
      <c r="U9401" s="21"/>
      <c r="V9401" s="21">
        <f t="shared" si="586"/>
        <v>0</v>
      </c>
      <c r="W9401" s="23" t="e">
        <f t="shared" si="587"/>
        <v>#DIV/0!</v>
      </c>
      <c r="X9401" s="3">
        <v>0</v>
      </c>
      <c r="Y9401" s="2">
        <v>145.75</v>
      </c>
      <c r="Z9401" s="3">
        <f t="shared" si="584"/>
        <v>145.75</v>
      </c>
      <c r="AA9401" s="8">
        <f t="shared" si="585"/>
        <v>0</v>
      </c>
    </row>
    <row r="9402" spans="1:27" ht="10.5" x14ac:dyDescent="0.15">
      <c r="A9402" s="1" t="s">
        <v>30113</v>
      </c>
      <c r="B9402" s="1" t="s">
        <v>0</v>
      </c>
      <c r="C9402" s="1" t="s">
        <v>22</v>
      </c>
      <c r="E9402" s="1" t="s">
        <v>30114</v>
      </c>
      <c r="F9402" s="1" t="s">
        <v>2</v>
      </c>
      <c r="G9402" s="1" t="s">
        <v>2</v>
      </c>
      <c r="H9402" s="1" t="s">
        <v>30115</v>
      </c>
      <c r="I9402" s="1" t="s">
        <v>111</v>
      </c>
      <c r="J9402" s="1" t="s">
        <v>37</v>
      </c>
      <c r="K9402" s="1" t="s">
        <v>21248</v>
      </c>
      <c r="L9402" s="1" t="s">
        <v>2</v>
      </c>
      <c r="M9402" s="1" t="s">
        <v>120</v>
      </c>
      <c r="N9402" s="1" t="s">
        <v>120</v>
      </c>
      <c r="O9402" s="1" t="s">
        <v>7</v>
      </c>
      <c r="P9402" s="1" t="s">
        <v>1435</v>
      </c>
      <c r="Q9402" s="1" t="s">
        <v>476</v>
      </c>
      <c r="R9402" s="1" t="s">
        <v>477</v>
      </c>
      <c r="S9402" s="1" t="s">
        <v>30116</v>
      </c>
      <c r="T9402" s="21">
        <v>24.15</v>
      </c>
      <c r="U9402" s="21">
        <v>238.3</v>
      </c>
      <c r="V9402" s="21">
        <f t="shared" si="586"/>
        <v>262.45</v>
      </c>
      <c r="W9402" s="23">
        <f t="shared" si="587"/>
        <v>9.2017527148028189E-2</v>
      </c>
      <c r="X9402" s="3">
        <v>0</v>
      </c>
      <c r="Y9402" s="2">
        <v>144.75</v>
      </c>
      <c r="Z9402" s="3">
        <f t="shared" si="584"/>
        <v>144.75</v>
      </c>
      <c r="AA9402" s="8">
        <f t="shared" si="585"/>
        <v>0</v>
      </c>
    </row>
    <row r="9403" spans="1:27" ht="10.5" x14ac:dyDescent="0.15">
      <c r="A9403" s="1" t="s">
        <v>32747</v>
      </c>
      <c r="B9403" s="1" t="s">
        <v>0</v>
      </c>
      <c r="C9403" s="1" t="s">
        <v>22</v>
      </c>
      <c r="E9403" s="1" t="s">
        <v>32748</v>
      </c>
      <c r="F9403" s="1" t="s">
        <v>2</v>
      </c>
      <c r="G9403" s="1" t="s">
        <v>32749</v>
      </c>
      <c r="H9403" s="1" t="s">
        <v>32750</v>
      </c>
      <c r="I9403" s="1" t="s">
        <v>190</v>
      </c>
      <c r="J9403" s="1" t="s">
        <v>46</v>
      </c>
      <c r="K9403" s="1" t="s">
        <v>18034</v>
      </c>
      <c r="L9403" s="1" t="s">
        <v>57</v>
      </c>
      <c r="M9403" s="1" t="s">
        <v>120</v>
      </c>
      <c r="N9403" s="1" t="s">
        <v>120</v>
      </c>
      <c r="O9403" s="1" t="s">
        <v>7</v>
      </c>
      <c r="P9403" s="1" t="s">
        <v>2675</v>
      </c>
      <c r="Q9403" s="1" t="s">
        <v>476</v>
      </c>
      <c r="R9403" s="1" t="s">
        <v>488</v>
      </c>
      <c r="S9403" s="1" t="s">
        <v>2</v>
      </c>
      <c r="T9403" s="21">
        <v>0</v>
      </c>
      <c r="U9403" s="21">
        <v>549.54999999999995</v>
      </c>
      <c r="V9403" s="21">
        <f t="shared" si="586"/>
        <v>549.54999999999995</v>
      </c>
      <c r="W9403" s="23">
        <f t="shared" si="587"/>
        <v>0</v>
      </c>
      <c r="X9403" s="3">
        <v>0</v>
      </c>
      <c r="Y9403" s="2">
        <v>144.30000000000001</v>
      </c>
      <c r="Z9403" s="3">
        <f t="shared" si="584"/>
        <v>144.30000000000001</v>
      </c>
      <c r="AA9403" s="8">
        <f t="shared" si="585"/>
        <v>0</v>
      </c>
    </row>
    <row r="9404" spans="1:27" ht="10.5" x14ac:dyDescent="0.15">
      <c r="A9404" s="1" t="s">
        <v>29907</v>
      </c>
      <c r="B9404" s="1" t="s">
        <v>0</v>
      </c>
      <c r="C9404" s="1" t="s">
        <v>22</v>
      </c>
      <c r="E9404" s="1" t="s">
        <v>29908</v>
      </c>
      <c r="F9404" s="1" t="s">
        <v>2</v>
      </c>
      <c r="G9404" s="1" t="s">
        <v>2</v>
      </c>
      <c r="H9404" s="1" t="s">
        <v>29909</v>
      </c>
      <c r="I9404" s="1" t="s">
        <v>20128</v>
      </c>
      <c r="J9404" s="1" t="s">
        <v>159</v>
      </c>
      <c r="K9404" s="1" t="s">
        <v>20129</v>
      </c>
      <c r="L9404" s="1" t="s">
        <v>2</v>
      </c>
      <c r="M9404" s="1" t="s">
        <v>120</v>
      </c>
      <c r="N9404" s="1" t="s">
        <v>120</v>
      </c>
      <c r="O9404" s="1" t="s">
        <v>7</v>
      </c>
      <c r="P9404" s="1" t="s">
        <v>4917</v>
      </c>
      <c r="Q9404" s="1" t="s">
        <v>476</v>
      </c>
      <c r="R9404" s="1" t="s">
        <v>503</v>
      </c>
      <c r="S9404" s="1" t="s">
        <v>2</v>
      </c>
      <c r="T9404" s="21">
        <v>0</v>
      </c>
      <c r="U9404" s="21">
        <v>1951.5</v>
      </c>
      <c r="V9404" s="21">
        <f t="shared" si="586"/>
        <v>1951.5</v>
      </c>
      <c r="W9404" s="23">
        <f t="shared" si="587"/>
        <v>0</v>
      </c>
      <c r="X9404" s="3">
        <v>0</v>
      </c>
      <c r="Y9404" s="2">
        <v>144.16</v>
      </c>
      <c r="Z9404" s="3">
        <f t="shared" si="584"/>
        <v>144.16</v>
      </c>
      <c r="AA9404" s="8">
        <f t="shared" si="585"/>
        <v>0</v>
      </c>
    </row>
    <row r="9405" spans="1:27" ht="10.5" x14ac:dyDescent="0.15">
      <c r="A9405" s="1" t="s">
        <v>27894</v>
      </c>
      <c r="B9405" s="1" t="s">
        <v>0</v>
      </c>
      <c r="C9405" s="1" t="s">
        <v>22</v>
      </c>
      <c r="E9405" s="1" t="s">
        <v>27895</v>
      </c>
      <c r="F9405" s="1" t="s">
        <v>2</v>
      </c>
      <c r="G9405" s="1" t="s">
        <v>2</v>
      </c>
      <c r="H9405" s="1" t="s">
        <v>27896</v>
      </c>
      <c r="I9405" s="1" t="s">
        <v>13040</v>
      </c>
      <c r="J9405" s="1" t="s">
        <v>162</v>
      </c>
      <c r="K9405" s="1" t="s">
        <v>713</v>
      </c>
      <c r="L9405" s="1" t="s">
        <v>2</v>
      </c>
      <c r="M9405" s="1" t="s">
        <v>120</v>
      </c>
      <c r="N9405" s="1" t="s">
        <v>120</v>
      </c>
      <c r="O9405" s="1" t="s">
        <v>7</v>
      </c>
      <c r="P9405" s="1" t="s">
        <v>1414</v>
      </c>
      <c r="Q9405" s="1" t="s">
        <v>476</v>
      </c>
      <c r="R9405" s="1" t="s">
        <v>477</v>
      </c>
      <c r="S9405" s="1" t="s">
        <v>27897</v>
      </c>
      <c r="T9405" s="21"/>
      <c r="U9405" s="21"/>
      <c r="V9405" s="21">
        <f t="shared" si="586"/>
        <v>0</v>
      </c>
      <c r="W9405" s="23" t="e">
        <f t="shared" si="587"/>
        <v>#DIV/0!</v>
      </c>
      <c r="X9405" s="3">
        <v>0</v>
      </c>
      <c r="Y9405" s="2">
        <v>144</v>
      </c>
      <c r="Z9405" s="3">
        <f t="shared" si="584"/>
        <v>144</v>
      </c>
      <c r="AA9405" s="8">
        <f t="shared" si="585"/>
        <v>0</v>
      </c>
    </row>
    <row r="9406" spans="1:27" ht="10.5" x14ac:dyDescent="0.15">
      <c r="A9406" s="1" t="s">
        <v>28677</v>
      </c>
      <c r="B9406" s="1" t="s">
        <v>0</v>
      </c>
      <c r="C9406" s="1" t="s">
        <v>22</v>
      </c>
      <c r="E9406" s="1" t="s">
        <v>28678</v>
      </c>
      <c r="F9406" s="1" t="s">
        <v>2</v>
      </c>
      <c r="G9406" s="1" t="s">
        <v>2</v>
      </c>
      <c r="H9406" s="1" t="s">
        <v>28679</v>
      </c>
      <c r="I9406" s="1" t="s">
        <v>4322</v>
      </c>
      <c r="J9406" s="1" t="s">
        <v>162</v>
      </c>
      <c r="K9406" s="1" t="s">
        <v>5266</v>
      </c>
      <c r="L9406" s="1" t="s">
        <v>2</v>
      </c>
      <c r="M9406" s="1" t="s">
        <v>120</v>
      </c>
      <c r="N9406" s="1" t="s">
        <v>120</v>
      </c>
      <c r="O9406" s="1" t="s">
        <v>7</v>
      </c>
      <c r="P9406" s="1" t="s">
        <v>903</v>
      </c>
      <c r="Q9406" s="1" t="s">
        <v>476</v>
      </c>
      <c r="R9406" s="1" t="s">
        <v>503</v>
      </c>
      <c r="S9406" s="1" t="s">
        <v>28680</v>
      </c>
      <c r="T9406" s="21"/>
      <c r="U9406" s="21"/>
      <c r="V9406" s="21">
        <f t="shared" si="586"/>
        <v>0</v>
      </c>
      <c r="W9406" s="23" t="e">
        <f t="shared" si="587"/>
        <v>#DIV/0!</v>
      </c>
      <c r="X9406" s="3">
        <v>0</v>
      </c>
      <c r="Y9406" s="2">
        <v>144</v>
      </c>
      <c r="Z9406" s="3">
        <f t="shared" si="584"/>
        <v>144</v>
      </c>
      <c r="AA9406" s="8">
        <f t="shared" si="585"/>
        <v>0</v>
      </c>
    </row>
    <row r="9407" spans="1:27" ht="10.5" x14ac:dyDescent="0.15">
      <c r="A9407" s="1" t="s">
        <v>28804</v>
      </c>
      <c r="B9407" s="1" t="s">
        <v>0</v>
      </c>
      <c r="C9407" s="1" t="s">
        <v>22</v>
      </c>
      <c r="E9407" s="1" t="s">
        <v>28805</v>
      </c>
      <c r="F9407" s="1" t="s">
        <v>2</v>
      </c>
      <c r="G9407" s="1" t="s">
        <v>2</v>
      </c>
      <c r="H9407" s="1" t="s">
        <v>28806</v>
      </c>
      <c r="I9407" s="1" t="s">
        <v>352</v>
      </c>
      <c r="J9407" s="1" t="s">
        <v>118</v>
      </c>
      <c r="K9407" s="1" t="s">
        <v>22669</v>
      </c>
      <c r="L9407" s="1" t="s">
        <v>2</v>
      </c>
      <c r="M9407" s="1" t="s">
        <v>120</v>
      </c>
      <c r="N9407" s="1" t="s">
        <v>120</v>
      </c>
      <c r="O9407" s="1" t="s">
        <v>7</v>
      </c>
      <c r="P9407" s="1" t="s">
        <v>3402</v>
      </c>
      <c r="Q9407" s="1" t="s">
        <v>476</v>
      </c>
      <c r="R9407" s="1" t="s">
        <v>488</v>
      </c>
      <c r="S9407" s="1" t="s">
        <v>2</v>
      </c>
      <c r="T9407" s="21">
        <v>0</v>
      </c>
      <c r="U9407" s="21">
        <v>439.9</v>
      </c>
      <c r="V9407" s="21">
        <f t="shared" si="586"/>
        <v>439.9</v>
      </c>
      <c r="W9407" s="23">
        <f t="shared" si="587"/>
        <v>0</v>
      </c>
      <c r="X9407" s="3">
        <v>0</v>
      </c>
      <c r="Y9407" s="2">
        <v>144</v>
      </c>
      <c r="Z9407" s="3">
        <f t="shared" si="584"/>
        <v>144</v>
      </c>
      <c r="AA9407" s="8">
        <f t="shared" si="585"/>
        <v>0</v>
      </c>
    </row>
    <row r="9408" spans="1:27" ht="10.5" x14ac:dyDescent="0.15">
      <c r="A9408" s="1" t="s">
        <v>31766</v>
      </c>
      <c r="B9408" s="1" t="s">
        <v>0</v>
      </c>
      <c r="C9408" s="1" t="s">
        <v>22</v>
      </c>
      <c r="E9408" s="1" t="s">
        <v>31767</v>
      </c>
      <c r="F9408" s="1" t="s">
        <v>2</v>
      </c>
      <c r="G9408" s="1" t="s">
        <v>2</v>
      </c>
      <c r="H9408" s="1" t="s">
        <v>31768</v>
      </c>
      <c r="I9408" s="1" t="s">
        <v>31769</v>
      </c>
      <c r="J9408" s="1" t="s">
        <v>24</v>
      </c>
      <c r="K9408" s="1" t="s">
        <v>1140</v>
      </c>
      <c r="L9408" s="1" t="s">
        <v>2</v>
      </c>
      <c r="M9408" s="1" t="s">
        <v>120</v>
      </c>
      <c r="N9408" s="1" t="s">
        <v>120</v>
      </c>
      <c r="O9408" s="1" t="s">
        <v>7</v>
      </c>
      <c r="P9408" s="1" t="s">
        <v>1414</v>
      </c>
      <c r="Q9408" s="1" t="s">
        <v>476</v>
      </c>
      <c r="R9408" s="1" t="s">
        <v>477</v>
      </c>
      <c r="S9408" s="1" t="s">
        <v>31770</v>
      </c>
      <c r="T9408" s="21"/>
      <c r="U9408" s="21"/>
      <c r="V9408" s="21">
        <f t="shared" si="586"/>
        <v>0</v>
      </c>
      <c r="W9408" s="23" t="e">
        <f t="shared" si="587"/>
        <v>#DIV/0!</v>
      </c>
      <c r="X9408" s="3">
        <v>0</v>
      </c>
      <c r="Y9408" s="2">
        <v>144</v>
      </c>
      <c r="Z9408" s="3">
        <f t="shared" si="584"/>
        <v>144</v>
      </c>
      <c r="AA9408" s="8">
        <f t="shared" si="585"/>
        <v>0</v>
      </c>
    </row>
    <row r="9409" spans="1:27" ht="10.5" x14ac:dyDescent="0.15">
      <c r="A9409" s="1" t="s">
        <v>36972</v>
      </c>
      <c r="B9409" s="1" t="s">
        <v>0</v>
      </c>
      <c r="C9409" s="1" t="s">
        <v>22</v>
      </c>
      <c r="E9409" s="1" t="s">
        <v>36973</v>
      </c>
      <c r="F9409" s="1" t="s">
        <v>2</v>
      </c>
      <c r="G9409" s="1" t="s">
        <v>2</v>
      </c>
      <c r="H9409" s="1" t="s">
        <v>36974</v>
      </c>
      <c r="I9409" s="1" t="s">
        <v>17999</v>
      </c>
      <c r="J9409" s="1" t="s">
        <v>51</v>
      </c>
      <c r="K9409" s="1" t="s">
        <v>18000</v>
      </c>
      <c r="L9409" s="1" t="s">
        <v>2</v>
      </c>
      <c r="M9409" s="1" t="s">
        <v>120</v>
      </c>
      <c r="N9409" s="1" t="s">
        <v>120</v>
      </c>
      <c r="O9409" s="1" t="s">
        <v>7</v>
      </c>
      <c r="P9409" s="1" t="s">
        <v>1899</v>
      </c>
      <c r="Q9409" s="1" t="s">
        <v>476</v>
      </c>
      <c r="R9409" s="1" t="s">
        <v>477</v>
      </c>
      <c r="S9409" s="1" t="s">
        <v>2</v>
      </c>
      <c r="T9409" s="21">
        <v>0</v>
      </c>
      <c r="U9409" s="21">
        <v>2128</v>
      </c>
      <c r="V9409" s="21">
        <f t="shared" si="586"/>
        <v>2128</v>
      </c>
      <c r="W9409" s="23">
        <f t="shared" si="587"/>
        <v>0</v>
      </c>
      <c r="X9409" s="3">
        <v>0</v>
      </c>
      <c r="Y9409" s="2">
        <v>144</v>
      </c>
      <c r="Z9409" s="3">
        <f t="shared" si="584"/>
        <v>144</v>
      </c>
      <c r="AA9409" s="8">
        <f t="shared" si="585"/>
        <v>0</v>
      </c>
    </row>
    <row r="9410" spans="1:27" ht="10.5" x14ac:dyDescent="0.15">
      <c r="A9410" s="1" t="s">
        <v>37381</v>
      </c>
      <c r="B9410" s="1" t="s">
        <v>0</v>
      </c>
      <c r="C9410" s="1" t="s">
        <v>22</v>
      </c>
      <c r="E9410" s="1" t="s">
        <v>37382</v>
      </c>
      <c r="F9410" s="1" t="s">
        <v>2</v>
      </c>
      <c r="G9410" s="1" t="s">
        <v>37383</v>
      </c>
      <c r="H9410" s="1" t="s">
        <v>37384</v>
      </c>
      <c r="I9410" s="1" t="s">
        <v>59</v>
      </c>
      <c r="J9410" s="1" t="s">
        <v>24</v>
      </c>
      <c r="K9410" s="1" t="s">
        <v>1033</v>
      </c>
      <c r="L9410" s="1" t="s">
        <v>2</v>
      </c>
      <c r="M9410" s="1" t="s">
        <v>120</v>
      </c>
      <c r="N9410" s="1" t="s">
        <v>120</v>
      </c>
      <c r="O9410" s="1" t="s">
        <v>7</v>
      </c>
      <c r="P9410" s="1" t="s">
        <v>886</v>
      </c>
      <c r="Q9410" s="1" t="s">
        <v>476</v>
      </c>
      <c r="R9410" s="1" t="s">
        <v>503</v>
      </c>
      <c r="S9410" s="1" t="s">
        <v>2</v>
      </c>
      <c r="T9410" s="21"/>
      <c r="U9410" s="21"/>
      <c r="V9410" s="21">
        <f t="shared" si="586"/>
        <v>0</v>
      </c>
      <c r="W9410" s="23" t="e">
        <f t="shared" si="587"/>
        <v>#DIV/0!</v>
      </c>
      <c r="X9410" s="3">
        <v>0</v>
      </c>
      <c r="Y9410" s="2">
        <v>144</v>
      </c>
      <c r="Z9410" s="3">
        <f t="shared" ref="Z9410:Z9473" si="588">SUM(X9410:Y9410)</f>
        <v>144</v>
      </c>
      <c r="AA9410" s="8">
        <f t="shared" ref="AA9410:AA9473" si="589">X9410/Z9410</f>
        <v>0</v>
      </c>
    </row>
    <row r="9411" spans="1:27" ht="10.5" x14ac:dyDescent="0.15">
      <c r="A9411" s="1" t="s">
        <v>28111</v>
      </c>
      <c r="B9411" s="1" t="s">
        <v>0</v>
      </c>
      <c r="C9411" s="1" t="s">
        <v>22</v>
      </c>
      <c r="E9411" s="1" t="s">
        <v>28112</v>
      </c>
      <c r="F9411" s="1" t="s">
        <v>2</v>
      </c>
      <c r="G9411" s="1" t="s">
        <v>2</v>
      </c>
      <c r="H9411" s="1" t="s">
        <v>28113</v>
      </c>
      <c r="I9411" s="1" t="s">
        <v>3843</v>
      </c>
      <c r="J9411" s="1" t="s">
        <v>118</v>
      </c>
      <c r="K9411" s="1" t="s">
        <v>4667</v>
      </c>
      <c r="L9411" s="1" t="s">
        <v>2</v>
      </c>
      <c r="M9411" s="1" t="s">
        <v>120</v>
      </c>
      <c r="N9411" s="1" t="s">
        <v>120</v>
      </c>
      <c r="O9411" s="1" t="s">
        <v>7</v>
      </c>
      <c r="P9411" s="1" t="s">
        <v>1141</v>
      </c>
      <c r="Q9411" s="1" t="s">
        <v>476</v>
      </c>
      <c r="R9411" s="1" t="s">
        <v>477</v>
      </c>
      <c r="S9411" s="1" t="s">
        <v>28114</v>
      </c>
      <c r="T9411" s="21"/>
      <c r="U9411" s="21"/>
      <c r="V9411" s="21">
        <f t="shared" ref="V9411:V9474" si="590">SUM(T9411:U9411)</f>
        <v>0</v>
      </c>
      <c r="W9411" s="23" t="e">
        <f t="shared" ref="W9411:W9474" si="591">T9411/V9411</f>
        <v>#DIV/0!</v>
      </c>
      <c r="X9411" s="3">
        <v>0</v>
      </c>
      <c r="Y9411" s="2">
        <v>143.96</v>
      </c>
      <c r="Z9411" s="3">
        <f t="shared" si="588"/>
        <v>143.96</v>
      </c>
      <c r="AA9411" s="8">
        <f t="shared" si="589"/>
        <v>0</v>
      </c>
    </row>
    <row r="9412" spans="1:27" ht="10.5" x14ac:dyDescent="0.15">
      <c r="A9412" s="1" t="s">
        <v>29934</v>
      </c>
      <c r="B9412" s="1" t="s">
        <v>0</v>
      </c>
      <c r="C9412" s="1" t="s">
        <v>22</v>
      </c>
      <c r="E9412" s="1" t="s">
        <v>29935</v>
      </c>
      <c r="F9412" s="1" t="s">
        <v>2</v>
      </c>
      <c r="G9412" s="1" t="s">
        <v>2</v>
      </c>
      <c r="H9412" s="1" t="s">
        <v>7391</v>
      </c>
      <c r="I9412" s="1" t="s">
        <v>5713</v>
      </c>
      <c r="J9412" s="1" t="s">
        <v>322</v>
      </c>
      <c r="K9412" s="1" t="s">
        <v>7392</v>
      </c>
      <c r="L9412" s="1" t="s">
        <v>2</v>
      </c>
      <c r="M9412" s="1" t="s">
        <v>120</v>
      </c>
      <c r="N9412" s="1" t="s">
        <v>120</v>
      </c>
      <c r="O9412" s="1" t="s">
        <v>7</v>
      </c>
      <c r="P9412" s="1" t="s">
        <v>495</v>
      </c>
      <c r="Q9412" s="1" t="s">
        <v>476</v>
      </c>
      <c r="R9412" s="1" t="s">
        <v>488</v>
      </c>
      <c r="S9412" s="1" t="s">
        <v>29936</v>
      </c>
      <c r="T9412" s="21">
        <v>0</v>
      </c>
      <c r="U9412" s="21">
        <v>144</v>
      </c>
      <c r="V9412" s="21">
        <f t="shared" si="590"/>
        <v>144</v>
      </c>
      <c r="W9412" s="23">
        <f t="shared" si="591"/>
        <v>0</v>
      </c>
      <c r="X9412" s="3">
        <v>0</v>
      </c>
      <c r="Y9412" s="2">
        <v>143.80000000000001</v>
      </c>
      <c r="Z9412" s="3">
        <f t="shared" si="588"/>
        <v>143.80000000000001</v>
      </c>
      <c r="AA9412" s="8">
        <f t="shared" si="589"/>
        <v>0</v>
      </c>
    </row>
    <row r="9413" spans="1:27" ht="10.5" x14ac:dyDescent="0.15">
      <c r="A9413" s="1" t="s">
        <v>46008</v>
      </c>
      <c r="B9413" s="1" t="s">
        <v>0</v>
      </c>
      <c r="C9413" s="1" t="s">
        <v>22</v>
      </c>
      <c r="E9413" s="1" t="s">
        <v>46009</v>
      </c>
      <c r="F9413" s="1" t="s">
        <v>2</v>
      </c>
      <c r="G9413" s="1" t="s">
        <v>46010</v>
      </c>
      <c r="H9413" s="1" t="s">
        <v>46011</v>
      </c>
      <c r="I9413" s="1" t="s">
        <v>46012</v>
      </c>
      <c r="J9413" s="1" t="s">
        <v>49</v>
      </c>
      <c r="K9413" s="1" t="s">
        <v>46013</v>
      </c>
      <c r="L9413" s="1" t="s">
        <v>57</v>
      </c>
      <c r="M9413" s="1" t="s">
        <v>137</v>
      </c>
      <c r="N9413" s="1" t="s">
        <v>138</v>
      </c>
      <c r="O9413" s="1" t="s">
        <v>7</v>
      </c>
      <c r="P9413" s="1" t="s">
        <v>463</v>
      </c>
      <c r="Q9413" s="1" t="s">
        <v>140</v>
      </c>
      <c r="R9413" s="1" t="s">
        <v>370</v>
      </c>
      <c r="S9413" s="1" t="s">
        <v>46014</v>
      </c>
      <c r="T9413" s="21">
        <v>0</v>
      </c>
      <c r="U9413" s="21">
        <v>506.04</v>
      </c>
      <c r="V9413" s="21">
        <f t="shared" si="590"/>
        <v>506.04</v>
      </c>
      <c r="W9413" s="23">
        <f t="shared" si="591"/>
        <v>0</v>
      </c>
      <c r="X9413" s="3">
        <v>0</v>
      </c>
      <c r="Y9413" s="2">
        <v>143.65</v>
      </c>
      <c r="Z9413" s="3">
        <f t="shared" si="588"/>
        <v>143.65</v>
      </c>
      <c r="AA9413" s="8">
        <f t="shared" si="589"/>
        <v>0</v>
      </c>
    </row>
    <row r="9414" spans="1:27" ht="10.5" x14ac:dyDescent="0.15">
      <c r="A9414" s="1" t="s">
        <v>19650</v>
      </c>
      <c r="B9414" s="1" t="s">
        <v>0</v>
      </c>
      <c r="C9414" s="1" t="s">
        <v>22</v>
      </c>
      <c r="E9414" s="1" t="s">
        <v>19651</v>
      </c>
      <c r="F9414" s="1" t="s">
        <v>2</v>
      </c>
      <c r="G9414" s="1" t="s">
        <v>2</v>
      </c>
      <c r="H9414" s="1" t="s">
        <v>19652</v>
      </c>
      <c r="I9414" s="1" t="s">
        <v>19653</v>
      </c>
      <c r="J9414" s="1" t="s">
        <v>24</v>
      </c>
      <c r="K9414" s="1" t="s">
        <v>19654</v>
      </c>
      <c r="L9414" s="1" t="s">
        <v>34</v>
      </c>
      <c r="M9414" s="1" t="s">
        <v>976</v>
      </c>
      <c r="N9414" s="1" t="s">
        <v>977</v>
      </c>
      <c r="O9414" s="1" t="s">
        <v>7</v>
      </c>
      <c r="P9414" s="1" t="s">
        <v>3731</v>
      </c>
      <c r="Q9414" s="1" t="s">
        <v>29</v>
      </c>
      <c r="R9414" s="1" t="s">
        <v>30</v>
      </c>
      <c r="S9414" s="1" t="s">
        <v>19655</v>
      </c>
      <c r="T9414" s="21">
        <v>0</v>
      </c>
      <c r="U9414" s="21">
        <v>3118.35</v>
      </c>
      <c r="V9414" s="21">
        <f t="shared" si="590"/>
        <v>3118.35</v>
      </c>
      <c r="W9414" s="23">
        <f t="shared" si="591"/>
        <v>0</v>
      </c>
      <c r="X9414" s="3">
        <v>0</v>
      </c>
      <c r="Y9414" s="2">
        <v>571.4</v>
      </c>
      <c r="Z9414" s="3">
        <f t="shared" si="588"/>
        <v>571.4</v>
      </c>
      <c r="AA9414" s="8">
        <f t="shared" si="589"/>
        <v>0</v>
      </c>
    </row>
    <row r="9415" spans="1:27" ht="10.5" x14ac:dyDescent="0.15">
      <c r="A9415" s="1" t="s">
        <v>38320</v>
      </c>
      <c r="B9415" s="1" t="s">
        <v>0</v>
      </c>
      <c r="C9415" s="1" t="s">
        <v>22</v>
      </c>
      <c r="E9415" s="1" t="s">
        <v>38321</v>
      </c>
      <c r="F9415" s="1" t="s">
        <v>2</v>
      </c>
      <c r="G9415" s="1" t="s">
        <v>38322</v>
      </c>
      <c r="H9415" s="1" t="s">
        <v>38323</v>
      </c>
      <c r="I9415" s="1" t="s">
        <v>5883</v>
      </c>
      <c r="J9415" s="1" t="s">
        <v>210</v>
      </c>
      <c r="K9415" s="1" t="s">
        <v>6086</v>
      </c>
      <c r="L9415" s="1" t="s">
        <v>2</v>
      </c>
      <c r="M9415" s="1" t="s">
        <v>120</v>
      </c>
      <c r="N9415" s="1" t="s">
        <v>120</v>
      </c>
      <c r="O9415" s="1" t="s">
        <v>7</v>
      </c>
      <c r="P9415" s="1" t="s">
        <v>1924</v>
      </c>
      <c r="Q9415" s="1" t="s">
        <v>476</v>
      </c>
      <c r="R9415" s="1" t="s">
        <v>488</v>
      </c>
      <c r="S9415" s="1" t="s">
        <v>38324</v>
      </c>
      <c r="T9415" s="21">
        <v>31.15</v>
      </c>
      <c r="U9415" s="21">
        <v>0</v>
      </c>
      <c r="V9415" s="21">
        <f t="shared" si="590"/>
        <v>31.15</v>
      </c>
      <c r="W9415" s="23">
        <f t="shared" si="591"/>
        <v>1</v>
      </c>
      <c r="X9415" s="3">
        <v>0</v>
      </c>
      <c r="Y9415" s="2">
        <v>184.06</v>
      </c>
      <c r="Z9415" s="3">
        <f t="shared" si="588"/>
        <v>184.06</v>
      </c>
      <c r="AA9415" s="8">
        <f t="shared" si="589"/>
        <v>0</v>
      </c>
    </row>
    <row r="9416" spans="1:27" ht="10.5" x14ac:dyDescent="0.15">
      <c r="A9416" s="1" t="s">
        <v>35989</v>
      </c>
      <c r="B9416" s="1" t="s">
        <v>0</v>
      </c>
      <c r="C9416" s="1" t="s">
        <v>22</v>
      </c>
      <c r="E9416" s="1" t="s">
        <v>35990</v>
      </c>
      <c r="F9416" s="1" t="s">
        <v>2</v>
      </c>
      <c r="G9416" s="1" t="s">
        <v>2</v>
      </c>
      <c r="H9416" s="1" t="s">
        <v>35991</v>
      </c>
      <c r="I9416" s="1" t="s">
        <v>35992</v>
      </c>
      <c r="J9416" s="1" t="s">
        <v>162</v>
      </c>
      <c r="K9416" s="1" t="s">
        <v>35993</v>
      </c>
      <c r="L9416" s="1" t="s">
        <v>6</v>
      </c>
      <c r="M9416" s="1" t="s">
        <v>120</v>
      </c>
      <c r="N9416" s="1" t="s">
        <v>120</v>
      </c>
      <c r="O9416" s="1" t="s">
        <v>7</v>
      </c>
      <c r="P9416" s="1" t="s">
        <v>886</v>
      </c>
      <c r="Q9416" s="1" t="s">
        <v>476</v>
      </c>
      <c r="R9416" s="1" t="s">
        <v>503</v>
      </c>
      <c r="S9416" s="1" t="s">
        <v>35994</v>
      </c>
      <c r="T9416" s="21">
        <v>0</v>
      </c>
      <c r="U9416" s="21">
        <v>323</v>
      </c>
      <c r="V9416" s="21">
        <f t="shared" si="590"/>
        <v>323</v>
      </c>
      <c r="W9416" s="23">
        <f t="shared" si="591"/>
        <v>0</v>
      </c>
      <c r="X9416" s="3">
        <v>0</v>
      </c>
      <c r="Y9416" s="2">
        <v>143.1</v>
      </c>
      <c r="Z9416" s="3">
        <f t="shared" si="588"/>
        <v>143.1</v>
      </c>
      <c r="AA9416" s="8">
        <f t="shared" si="589"/>
        <v>0</v>
      </c>
    </row>
    <row r="9417" spans="1:27" ht="10.5" x14ac:dyDescent="0.15">
      <c r="A9417" s="1" t="s">
        <v>14663</v>
      </c>
      <c r="B9417" s="1" t="s">
        <v>0</v>
      </c>
      <c r="C9417" s="1" t="s">
        <v>22</v>
      </c>
      <c r="E9417" s="1" t="s">
        <v>23433</v>
      </c>
      <c r="F9417" s="1" t="s">
        <v>2</v>
      </c>
      <c r="G9417" s="1" t="s">
        <v>23434</v>
      </c>
      <c r="H9417" s="1" t="s">
        <v>23435</v>
      </c>
      <c r="I9417" s="1" t="s">
        <v>23436</v>
      </c>
      <c r="J9417" s="1" t="s">
        <v>64</v>
      </c>
      <c r="K9417" s="1" t="s">
        <v>23437</v>
      </c>
      <c r="L9417" s="1" t="s">
        <v>2</v>
      </c>
      <c r="M9417" s="1" t="s">
        <v>120</v>
      </c>
      <c r="N9417" s="1" t="s">
        <v>120</v>
      </c>
      <c r="O9417" s="1" t="s">
        <v>7</v>
      </c>
      <c r="P9417" s="1" t="s">
        <v>8305</v>
      </c>
      <c r="Q9417" s="1" t="s">
        <v>476</v>
      </c>
      <c r="R9417" s="1" t="s">
        <v>8306</v>
      </c>
      <c r="S9417" s="1" t="s">
        <v>23438</v>
      </c>
      <c r="T9417" s="21">
        <v>0</v>
      </c>
      <c r="U9417" s="21">
        <v>3714.65</v>
      </c>
      <c r="V9417" s="21">
        <f t="shared" si="590"/>
        <v>3714.65</v>
      </c>
      <c r="W9417" s="23">
        <f t="shared" si="591"/>
        <v>0</v>
      </c>
      <c r="X9417" s="3">
        <v>0</v>
      </c>
      <c r="Y9417" s="2">
        <v>142.75</v>
      </c>
      <c r="Z9417" s="3">
        <f t="shared" si="588"/>
        <v>142.75</v>
      </c>
      <c r="AA9417" s="8">
        <f t="shared" si="589"/>
        <v>0</v>
      </c>
    </row>
    <row r="9418" spans="1:27" ht="10.5" x14ac:dyDescent="0.15">
      <c r="A9418" s="1" t="s">
        <v>20844</v>
      </c>
      <c r="B9418" s="1" t="s">
        <v>0</v>
      </c>
      <c r="C9418" s="1" t="s">
        <v>22</v>
      </c>
      <c r="E9418" s="1" t="s">
        <v>20845</v>
      </c>
      <c r="F9418" s="1" t="s">
        <v>2</v>
      </c>
      <c r="G9418" s="1" t="s">
        <v>20846</v>
      </c>
      <c r="H9418" s="1" t="s">
        <v>20847</v>
      </c>
      <c r="I9418" s="1" t="s">
        <v>20848</v>
      </c>
      <c r="J9418" s="1" t="s">
        <v>408</v>
      </c>
      <c r="K9418" s="1" t="s">
        <v>20849</v>
      </c>
      <c r="L9418" s="1" t="s">
        <v>2</v>
      </c>
      <c r="M9418" s="1" t="s">
        <v>120</v>
      </c>
      <c r="N9418" s="1" t="s">
        <v>120</v>
      </c>
      <c r="O9418" s="1" t="s">
        <v>7</v>
      </c>
      <c r="P9418" s="1" t="s">
        <v>1141</v>
      </c>
      <c r="Q9418" s="1" t="s">
        <v>476</v>
      </c>
      <c r="R9418" s="1" t="s">
        <v>477</v>
      </c>
      <c r="S9418" s="1" t="s">
        <v>2</v>
      </c>
      <c r="T9418" s="21">
        <v>0</v>
      </c>
      <c r="U9418" s="21">
        <v>18307.14</v>
      </c>
      <c r="V9418" s="21">
        <f t="shared" si="590"/>
        <v>18307.14</v>
      </c>
      <c r="W9418" s="23">
        <f t="shared" si="591"/>
        <v>0</v>
      </c>
      <c r="X9418" s="3">
        <v>0</v>
      </c>
      <c r="Y9418" s="2">
        <v>142.69999999999999</v>
      </c>
      <c r="Z9418" s="3">
        <f t="shared" si="588"/>
        <v>142.69999999999999</v>
      </c>
      <c r="AA9418" s="8">
        <f t="shared" si="589"/>
        <v>0</v>
      </c>
    </row>
    <row r="9419" spans="1:27" ht="10.5" x14ac:dyDescent="0.15">
      <c r="A9419" s="1" t="s">
        <v>34902</v>
      </c>
      <c r="B9419" s="1" t="s">
        <v>0</v>
      </c>
      <c r="C9419" s="1" t="s">
        <v>22</v>
      </c>
      <c r="E9419" s="1" t="s">
        <v>34903</v>
      </c>
      <c r="F9419" s="1" t="s">
        <v>2</v>
      </c>
      <c r="G9419" s="1" t="s">
        <v>34904</v>
      </c>
      <c r="H9419" s="1" t="s">
        <v>34905</v>
      </c>
      <c r="I9419" s="1" t="s">
        <v>6431</v>
      </c>
      <c r="J9419" s="1" t="s">
        <v>118</v>
      </c>
      <c r="K9419" s="1" t="s">
        <v>30058</v>
      </c>
      <c r="L9419" s="1" t="s">
        <v>2</v>
      </c>
      <c r="M9419" s="1" t="s">
        <v>120</v>
      </c>
      <c r="N9419" s="1" t="s">
        <v>120</v>
      </c>
      <c r="O9419" s="1" t="s">
        <v>7</v>
      </c>
      <c r="P9419" s="1" t="s">
        <v>747</v>
      </c>
      <c r="Q9419" s="1" t="s">
        <v>476</v>
      </c>
      <c r="R9419" s="1" t="s">
        <v>488</v>
      </c>
      <c r="S9419" s="1" t="s">
        <v>2</v>
      </c>
      <c r="T9419" s="21"/>
      <c r="U9419" s="21"/>
      <c r="V9419" s="21">
        <f t="shared" si="590"/>
        <v>0</v>
      </c>
      <c r="W9419" s="23" t="e">
        <f t="shared" si="591"/>
        <v>#DIV/0!</v>
      </c>
      <c r="X9419" s="3">
        <v>0</v>
      </c>
      <c r="Y9419" s="2">
        <v>142.69999999999999</v>
      </c>
      <c r="Z9419" s="3">
        <f t="shared" si="588"/>
        <v>142.69999999999999</v>
      </c>
      <c r="AA9419" s="8">
        <f t="shared" si="589"/>
        <v>0</v>
      </c>
    </row>
    <row r="9420" spans="1:27" ht="10.5" x14ac:dyDescent="0.15">
      <c r="A9420" s="1" t="s">
        <v>46741</v>
      </c>
      <c r="B9420" s="1" t="s">
        <v>0</v>
      </c>
      <c r="C9420" s="1" t="s">
        <v>22</v>
      </c>
      <c r="E9420" s="1" t="s">
        <v>46742</v>
      </c>
      <c r="F9420" s="1" t="s">
        <v>2</v>
      </c>
      <c r="G9420" s="1" t="s">
        <v>2</v>
      </c>
      <c r="H9420" s="1" t="s">
        <v>46743</v>
      </c>
      <c r="I9420" s="1" t="s">
        <v>3134</v>
      </c>
      <c r="J9420" s="1" t="s">
        <v>24</v>
      </c>
      <c r="K9420" s="1" t="s">
        <v>3135</v>
      </c>
      <c r="L9420" s="1" t="s">
        <v>6</v>
      </c>
      <c r="M9420" s="1" t="s">
        <v>976</v>
      </c>
      <c r="N9420" s="1" t="s">
        <v>1397</v>
      </c>
      <c r="O9420" s="1" t="s">
        <v>7</v>
      </c>
      <c r="P9420" s="1" t="s">
        <v>886</v>
      </c>
      <c r="Q9420" s="1" t="s">
        <v>476</v>
      </c>
      <c r="R9420" s="1" t="s">
        <v>503</v>
      </c>
      <c r="S9420" s="1" t="s">
        <v>2</v>
      </c>
      <c r="T9420" s="21">
        <v>0</v>
      </c>
      <c r="U9420" s="21">
        <v>2253.8000000000002</v>
      </c>
      <c r="V9420" s="21">
        <f t="shared" si="590"/>
        <v>2253.8000000000002</v>
      </c>
      <c r="W9420" s="23">
        <f t="shared" si="591"/>
        <v>0</v>
      </c>
      <c r="X9420" s="3">
        <v>0</v>
      </c>
      <c r="Y9420" s="2">
        <v>142.69</v>
      </c>
      <c r="Z9420" s="3">
        <f t="shared" si="588"/>
        <v>142.69</v>
      </c>
      <c r="AA9420" s="8">
        <f t="shared" si="589"/>
        <v>0</v>
      </c>
    </row>
    <row r="9421" spans="1:27" ht="10.5" x14ac:dyDescent="0.15">
      <c r="A9421" s="1" t="s">
        <v>21312</v>
      </c>
      <c r="B9421" s="1" t="s">
        <v>0</v>
      </c>
      <c r="C9421" s="1" t="s">
        <v>22</v>
      </c>
      <c r="E9421" s="1" t="s">
        <v>21313</v>
      </c>
      <c r="F9421" s="1" t="s">
        <v>2</v>
      </c>
      <c r="G9421" s="1" t="s">
        <v>2</v>
      </c>
      <c r="H9421" s="1" t="s">
        <v>21314</v>
      </c>
      <c r="I9421" s="1" t="s">
        <v>4195</v>
      </c>
      <c r="J9421" s="1" t="s">
        <v>51</v>
      </c>
      <c r="K9421" s="1" t="s">
        <v>16372</v>
      </c>
      <c r="L9421" s="1" t="s">
        <v>2</v>
      </c>
      <c r="M9421" s="1" t="s">
        <v>120</v>
      </c>
      <c r="N9421" s="1" t="s">
        <v>120</v>
      </c>
      <c r="O9421" s="1" t="s">
        <v>7</v>
      </c>
      <c r="P9421" s="1" t="s">
        <v>588</v>
      </c>
      <c r="Q9421" s="1" t="s">
        <v>476</v>
      </c>
      <c r="R9421" s="1" t="s">
        <v>488</v>
      </c>
      <c r="S9421" s="1" t="s">
        <v>21315</v>
      </c>
      <c r="T9421" s="21">
        <v>0</v>
      </c>
      <c r="U9421" s="21">
        <v>1747.39</v>
      </c>
      <c r="V9421" s="21">
        <f t="shared" si="590"/>
        <v>1747.39</v>
      </c>
      <c r="W9421" s="23">
        <f t="shared" si="591"/>
        <v>0</v>
      </c>
      <c r="X9421" s="3">
        <v>0</v>
      </c>
      <c r="Y9421" s="2">
        <v>142.4</v>
      </c>
      <c r="Z9421" s="3">
        <f t="shared" si="588"/>
        <v>142.4</v>
      </c>
      <c r="AA9421" s="8">
        <f t="shared" si="589"/>
        <v>0</v>
      </c>
    </row>
    <row r="9422" spans="1:27" ht="10.5" x14ac:dyDescent="0.15">
      <c r="A9422" s="1" t="s">
        <v>37902</v>
      </c>
      <c r="B9422" s="1" t="s">
        <v>0</v>
      </c>
      <c r="C9422" s="1" t="s">
        <v>22</v>
      </c>
      <c r="E9422" s="1" t="s">
        <v>37903</v>
      </c>
      <c r="F9422" s="1" t="s">
        <v>2</v>
      </c>
      <c r="G9422" s="1" t="s">
        <v>37904</v>
      </c>
      <c r="H9422" s="1" t="s">
        <v>37905</v>
      </c>
      <c r="I9422" s="1" t="s">
        <v>560</v>
      </c>
      <c r="J9422" s="1" t="s">
        <v>333</v>
      </c>
      <c r="K9422" s="1" t="s">
        <v>1738</v>
      </c>
      <c r="L9422" s="1" t="s">
        <v>2</v>
      </c>
      <c r="M9422" s="1" t="s">
        <v>120</v>
      </c>
      <c r="N9422" s="1" t="s">
        <v>120</v>
      </c>
      <c r="O9422" s="1" t="s">
        <v>7</v>
      </c>
      <c r="P9422" s="1" t="s">
        <v>518</v>
      </c>
      <c r="Q9422" s="1" t="s">
        <v>476</v>
      </c>
      <c r="R9422" s="1" t="s">
        <v>477</v>
      </c>
      <c r="S9422" s="1" t="s">
        <v>37906</v>
      </c>
      <c r="T9422" s="21">
        <v>0</v>
      </c>
      <c r="U9422" s="21">
        <v>133.97</v>
      </c>
      <c r="V9422" s="21">
        <f t="shared" si="590"/>
        <v>133.97</v>
      </c>
      <c r="W9422" s="23">
        <f t="shared" si="591"/>
        <v>0</v>
      </c>
      <c r="X9422" s="3">
        <v>0</v>
      </c>
      <c r="Y9422" s="2">
        <v>142.25</v>
      </c>
      <c r="Z9422" s="3">
        <f t="shared" si="588"/>
        <v>142.25</v>
      </c>
      <c r="AA9422" s="8">
        <f t="shared" si="589"/>
        <v>0</v>
      </c>
    </row>
    <row r="9423" spans="1:27" ht="10.5" x14ac:dyDescent="0.15">
      <c r="A9423" s="1" t="s">
        <v>27898</v>
      </c>
      <c r="B9423" s="1" t="s">
        <v>0</v>
      </c>
      <c r="C9423" s="1" t="s">
        <v>1</v>
      </c>
      <c r="E9423" s="1" t="s">
        <v>27899</v>
      </c>
      <c r="F9423" s="1" t="s">
        <v>2</v>
      </c>
      <c r="G9423" s="1" t="s">
        <v>27900</v>
      </c>
      <c r="H9423" s="1" t="s">
        <v>27901</v>
      </c>
      <c r="I9423" s="1" t="s">
        <v>27902</v>
      </c>
      <c r="J9423" s="1" t="s">
        <v>176</v>
      </c>
      <c r="K9423" s="1" t="s">
        <v>27903</v>
      </c>
      <c r="L9423" s="1" t="s">
        <v>72</v>
      </c>
      <c r="M9423" s="1" t="s">
        <v>137</v>
      </c>
      <c r="N9423" s="1" t="s">
        <v>138</v>
      </c>
      <c r="O9423" s="1" t="s">
        <v>7</v>
      </c>
      <c r="P9423" s="1" t="s">
        <v>154</v>
      </c>
      <c r="Q9423" s="1" t="s">
        <v>9</v>
      </c>
      <c r="R9423" s="1" t="s">
        <v>10</v>
      </c>
      <c r="S9423" s="1" t="s">
        <v>27904</v>
      </c>
      <c r="T9423" s="21"/>
      <c r="U9423" s="21"/>
      <c r="V9423" s="21">
        <f t="shared" si="590"/>
        <v>0</v>
      </c>
      <c r="W9423" s="23" t="e">
        <f t="shared" si="591"/>
        <v>#DIV/0!</v>
      </c>
      <c r="X9423" s="3">
        <v>0</v>
      </c>
      <c r="Y9423" s="2">
        <v>142.19999999999999</v>
      </c>
      <c r="Z9423" s="3">
        <f t="shared" si="588"/>
        <v>142.19999999999999</v>
      </c>
      <c r="AA9423" s="8">
        <f t="shared" si="589"/>
        <v>0</v>
      </c>
    </row>
    <row r="9424" spans="1:27" ht="10.5" x14ac:dyDescent="0.15">
      <c r="A9424" s="1" t="s">
        <v>44372</v>
      </c>
      <c r="B9424" s="1" t="s">
        <v>0</v>
      </c>
      <c r="C9424" s="1" t="s">
        <v>22</v>
      </c>
      <c r="E9424" s="1" t="s">
        <v>44373</v>
      </c>
      <c r="F9424" s="1" t="s">
        <v>2</v>
      </c>
      <c r="G9424" s="1" t="s">
        <v>44374</v>
      </c>
      <c r="H9424" s="1" t="s">
        <v>44375</v>
      </c>
      <c r="I9424" s="1" t="s">
        <v>15405</v>
      </c>
      <c r="J9424" s="1" t="s">
        <v>64</v>
      </c>
      <c r="K9424" s="1" t="s">
        <v>15406</v>
      </c>
      <c r="L9424" s="1" t="s">
        <v>2</v>
      </c>
      <c r="M9424" s="1" t="s">
        <v>120</v>
      </c>
      <c r="N9424" s="1" t="s">
        <v>120</v>
      </c>
      <c r="O9424" s="1" t="s">
        <v>7</v>
      </c>
      <c r="P9424" s="1" t="s">
        <v>886</v>
      </c>
      <c r="Q9424" s="1" t="s">
        <v>476</v>
      </c>
      <c r="R9424" s="1" t="s">
        <v>503</v>
      </c>
      <c r="S9424" s="1" t="s">
        <v>2</v>
      </c>
      <c r="T9424" s="21">
        <v>0</v>
      </c>
      <c r="U9424" s="21">
        <v>152.4</v>
      </c>
      <c r="V9424" s="21">
        <f t="shared" si="590"/>
        <v>152.4</v>
      </c>
      <c r="W9424" s="23">
        <f t="shared" si="591"/>
        <v>0</v>
      </c>
      <c r="X9424" s="3">
        <v>0</v>
      </c>
      <c r="Y9424" s="2">
        <v>142.15</v>
      </c>
      <c r="Z9424" s="3">
        <f t="shared" si="588"/>
        <v>142.15</v>
      </c>
      <c r="AA9424" s="8">
        <f t="shared" si="589"/>
        <v>0</v>
      </c>
    </row>
    <row r="9425" spans="1:27" ht="10.5" x14ac:dyDescent="0.15">
      <c r="A9425" s="1" t="s">
        <v>23366</v>
      </c>
      <c r="B9425" s="1" t="s">
        <v>0</v>
      </c>
      <c r="C9425" s="1" t="s">
        <v>22</v>
      </c>
      <c r="E9425" s="1" t="s">
        <v>23367</v>
      </c>
      <c r="F9425" s="1" t="s">
        <v>2</v>
      </c>
      <c r="G9425" s="1" t="s">
        <v>23368</v>
      </c>
      <c r="H9425" s="1" t="s">
        <v>23369</v>
      </c>
      <c r="I9425" s="1" t="s">
        <v>23370</v>
      </c>
      <c r="J9425" s="1" t="s">
        <v>18</v>
      </c>
      <c r="K9425" s="1" t="s">
        <v>424</v>
      </c>
      <c r="L9425" s="1" t="s">
        <v>2</v>
      </c>
      <c r="M9425" s="1" t="s">
        <v>120</v>
      </c>
      <c r="N9425" s="1" t="s">
        <v>120</v>
      </c>
      <c r="O9425" s="1" t="s">
        <v>7</v>
      </c>
      <c r="P9425" s="1" t="s">
        <v>4917</v>
      </c>
      <c r="Q9425" s="1" t="s">
        <v>476</v>
      </c>
      <c r="R9425" s="1" t="s">
        <v>503</v>
      </c>
      <c r="S9425" s="1" t="s">
        <v>2</v>
      </c>
      <c r="T9425" s="21">
        <v>0</v>
      </c>
      <c r="U9425" s="21">
        <v>1980.81</v>
      </c>
      <c r="V9425" s="21">
        <f t="shared" si="590"/>
        <v>1980.81</v>
      </c>
      <c r="W9425" s="23">
        <f t="shared" si="591"/>
        <v>0</v>
      </c>
      <c r="X9425" s="3">
        <v>0</v>
      </c>
      <c r="Y9425" s="2">
        <v>141.85</v>
      </c>
      <c r="Z9425" s="3">
        <f t="shared" si="588"/>
        <v>141.85</v>
      </c>
      <c r="AA9425" s="8">
        <f t="shared" si="589"/>
        <v>0</v>
      </c>
    </row>
    <row r="9426" spans="1:27" ht="10.5" x14ac:dyDescent="0.15">
      <c r="A9426" s="1" t="s">
        <v>28340</v>
      </c>
      <c r="B9426" s="1" t="s">
        <v>0</v>
      </c>
      <c r="C9426" s="1" t="s">
        <v>22</v>
      </c>
      <c r="E9426" s="1" t="s">
        <v>28341</v>
      </c>
      <c r="F9426" s="1" t="s">
        <v>2</v>
      </c>
      <c r="G9426" s="1" t="s">
        <v>28342</v>
      </c>
      <c r="H9426" s="1" t="s">
        <v>28343</v>
      </c>
      <c r="I9426" s="1" t="s">
        <v>2936</v>
      </c>
      <c r="J9426" s="1" t="s">
        <v>176</v>
      </c>
      <c r="K9426" s="1" t="s">
        <v>28344</v>
      </c>
      <c r="L9426" s="1" t="s">
        <v>6</v>
      </c>
      <c r="M9426" s="1" t="s">
        <v>137</v>
      </c>
      <c r="N9426" s="1" t="s">
        <v>138</v>
      </c>
      <c r="O9426" s="1" t="s">
        <v>7</v>
      </c>
      <c r="P9426" s="1" t="s">
        <v>8305</v>
      </c>
      <c r="Q9426" s="1" t="s">
        <v>476</v>
      </c>
      <c r="R9426" s="1" t="s">
        <v>8306</v>
      </c>
      <c r="S9426" s="1" t="s">
        <v>28345</v>
      </c>
      <c r="T9426" s="21">
        <v>0</v>
      </c>
      <c r="U9426" s="21">
        <v>230.96</v>
      </c>
      <c r="V9426" s="21">
        <f t="shared" si="590"/>
        <v>230.96</v>
      </c>
      <c r="W9426" s="23">
        <f t="shared" si="591"/>
        <v>0</v>
      </c>
      <c r="X9426" s="3">
        <v>0</v>
      </c>
      <c r="Y9426" s="2">
        <v>141.72</v>
      </c>
      <c r="Z9426" s="3">
        <f t="shared" si="588"/>
        <v>141.72</v>
      </c>
      <c r="AA9426" s="8">
        <f t="shared" si="589"/>
        <v>0</v>
      </c>
    </row>
    <row r="9427" spans="1:27" ht="10.5" x14ac:dyDescent="0.15">
      <c r="A9427" s="1" t="s">
        <v>18755</v>
      </c>
      <c r="B9427" s="1" t="s">
        <v>0</v>
      </c>
      <c r="C9427" s="1" t="s">
        <v>22</v>
      </c>
      <c r="E9427" s="1" t="s">
        <v>18756</v>
      </c>
      <c r="F9427" s="1" t="s">
        <v>2</v>
      </c>
      <c r="G9427" s="1" t="s">
        <v>2</v>
      </c>
      <c r="H9427" s="1" t="s">
        <v>18757</v>
      </c>
      <c r="I9427" s="1" t="s">
        <v>1613</v>
      </c>
      <c r="J9427" s="1" t="s">
        <v>24</v>
      </c>
      <c r="K9427" s="1" t="s">
        <v>1614</v>
      </c>
      <c r="L9427" s="1" t="s">
        <v>57</v>
      </c>
      <c r="M9427" s="1" t="s">
        <v>137</v>
      </c>
      <c r="N9427" s="1" t="s">
        <v>138</v>
      </c>
      <c r="O9427" s="1" t="s">
        <v>7</v>
      </c>
      <c r="P9427" s="1" t="s">
        <v>28</v>
      </c>
      <c r="Q9427" s="1" t="s">
        <v>29</v>
      </c>
      <c r="R9427" s="1" t="s">
        <v>30</v>
      </c>
      <c r="S9427" s="1" t="s">
        <v>18758</v>
      </c>
      <c r="T9427" s="21">
        <v>0</v>
      </c>
      <c r="U9427" s="21">
        <v>702.48</v>
      </c>
      <c r="V9427" s="21">
        <f t="shared" si="590"/>
        <v>702.48</v>
      </c>
      <c r="W9427" s="23">
        <f t="shared" si="591"/>
        <v>0</v>
      </c>
      <c r="X9427" s="3">
        <v>0</v>
      </c>
      <c r="Y9427" s="2">
        <v>141.66</v>
      </c>
      <c r="Z9427" s="3">
        <f t="shared" si="588"/>
        <v>141.66</v>
      </c>
      <c r="AA9427" s="8">
        <f t="shared" si="589"/>
        <v>0</v>
      </c>
    </row>
    <row r="9428" spans="1:27" ht="10.5" x14ac:dyDescent="0.15">
      <c r="A9428" s="1" t="s">
        <v>46938</v>
      </c>
      <c r="B9428" s="1" t="s">
        <v>0</v>
      </c>
      <c r="C9428" s="1" t="s">
        <v>22</v>
      </c>
      <c r="E9428" s="1" t="s">
        <v>46939</v>
      </c>
      <c r="F9428" s="1" t="s">
        <v>2</v>
      </c>
      <c r="G9428" s="1" t="s">
        <v>2</v>
      </c>
      <c r="H9428" s="1" t="s">
        <v>46940</v>
      </c>
      <c r="I9428" s="1" t="s">
        <v>14752</v>
      </c>
      <c r="J9428" s="1" t="s">
        <v>118</v>
      </c>
      <c r="K9428" s="1" t="s">
        <v>3014</v>
      </c>
      <c r="L9428" s="1" t="s">
        <v>2</v>
      </c>
      <c r="M9428" s="1" t="s">
        <v>120</v>
      </c>
      <c r="N9428" s="1" t="s">
        <v>120</v>
      </c>
      <c r="O9428" s="1" t="s">
        <v>7</v>
      </c>
      <c r="P9428" s="1" t="s">
        <v>475</v>
      </c>
      <c r="Q9428" s="1" t="s">
        <v>476</v>
      </c>
      <c r="R9428" s="1" t="s">
        <v>477</v>
      </c>
      <c r="S9428" s="1" t="s">
        <v>46941</v>
      </c>
      <c r="T9428" s="21"/>
      <c r="U9428" s="21"/>
      <c r="V9428" s="21">
        <f t="shared" si="590"/>
        <v>0</v>
      </c>
      <c r="W9428" s="23" t="e">
        <f t="shared" si="591"/>
        <v>#DIV/0!</v>
      </c>
      <c r="X9428" s="3">
        <v>0</v>
      </c>
      <c r="Y9428" s="2">
        <v>141.32</v>
      </c>
      <c r="Z9428" s="3">
        <f t="shared" si="588"/>
        <v>141.32</v>
      </c>
      <c r="AA9428" s="8">
        <f t="shared" si="589"/>
        <v>0</v>
      </c>
    </row>
    <row r="9429" spans="1:27" ht="10.5" x14ac:dyDescent="0.15">
      <c r="A9429" s="1" t="s">
        <v>24716</v>
      </c>
      <c r="B9429" s="1" t="s">
        <v>0</v>
      </c>
      <c r="C9429" s="1" t="s">
        <v>22</v>
      </c>
      <c r="E9429" s="1" t="s">
        <v>24717</v>
      </c>
      <c r="F9429" s="1" t="s">
        <v>2</v>
      </c>
      <c r="G9429" s="1" t="s">
        <v>2</v>
      </c>
      <c r="H9429" s="1" t="s">
        <v>24718</v>
      </c>
      <c r="I9429" s="1" t="s">
        <v>1912</v>
      </c>
      <c r="J9429" s="1" t="s">
        <v>69</v>
      </c>
      <c r="K9429" s="1" t="s">
        <v>1913</v>
      </c>
      <c r="L9429" s="1" t="s">
        <v>2</v>
      </c>
      <c r="M9429" s="1" t="s">
        <v>120</v>
      </c>
      <c r="N9429" s="1" t="s">
        <v>120</v>
      </c>
      <c r="O9429" s="1" t="s">
        <v>7</v>
      </c>
      <c r="P9429" s="1" t="s">
        <v>518</v>
      </c>
      <c r="Q9429" s="1" t="s">
        <v>476</v>
      </c>
      <c r="R9429" s="1" t="s">
        <v>477</v>
      </c>
      <c r="S9429" s="1" t="s">
        <v>2</v>
      </c>
      <c r="T9429" s="21">
        <v>0</v>
      </c>
      <c r="U9429" s="21">
        <v>104.31</v>
      </c>
      <c r="V9429" s="21">
        <f t="shared" si="590"/>
        <v>104.31</v>
      </c>
      <c r="W9429" s="23">
        <f t="shared" si="591"/>
        <v>0</v>
      </c>
      <c r="X9429" s="3">
        <v>0</v>
      </c>
      <c r="Y9429" s="2">
        <v>141.18</v>
      </c>
      <c r="Z9429" s="3">
        <f t="shared" si="588"/>
        <v>141.18</v>
      </c>
      <c r="AA9429" s="8">
        <f t="shared" si="589"/>
        <v>0</v>
      </c>
    </row>
    <row r="9430" spans="1:27" ht="10.5" x14ac:dyDescent="0.15">
      <c r="A9430" s="1" t="s">
        <v>30215</v>
      </c>
      <c r="B9430" s="1" t="s">
        <v>0</v>
      </c>
      <c r="C9430" s="1" t="s">
        <v>22</v>
      </c>
      <c r="E9430" s="1" t="s">
        <v>30216</v>
      </c>
      <c r="F9430" s="1" t="s">
        <v>2</v>
      </c>
      <c r="G9430" s="1" t="s">
        <v>30217</v>
      </c>
      <c r="H9430" s="1" t="s">
        <v>30218</v>
      </c>
      <c r="I9430" s="1" t="s">
        <v>30219</v>
      </c>
      <c r="J9430" s="1" t="s">
        <v>4</v>
      </c>
      <c r="K9430" s="1" t="s">
        <v>30220</v>
      </c>
      <c r="L9430" s="1" t="s">
        <v>57</v>
      </c>
      <c r="M9430" s="1" t="s">
        <v>120</v>
      </c>
      <c r="N9430" s="1" t="s">
        <v>120</v>
      </c>
      <c r="O9430" s="1" t="s">
        <v>7</v>
      </c>
      <c r="P9430" s="1" t="s">
        <v>1044</v>
      </c>
      <c r="Q9430" s="1" t="s">
        <v>140</v>
      </c>
      <c r="R9430" s="1" t="s">
        <v>365</v>
      </c>
      <c r="S9430" s="1" t="s">
        <v>30221</v>
      </c>
      <c r="T9430" s="21">
        <v>0</v>
      </c>
      <c r="U9430" s="21">
        <v>209.03</v>
      </c>
      <c r="V9430" s="21">
        <f t="shared" si="590"/>
        <v>209.03</v>
      </c>
      <c r="W9430" s="23">
        <f t="shared" si="591"/>
        <v>0</v>
      </c>
      <c r="X9430" s="3">
        <v>0</v>
      </c>
      <c r="Y9430" s="2">
        <v>141.12</v>
      </c>
      <c r="Z9430" s="3">
        <f t="shared" si="588"/>
        <v>141.12</v>
      </c>
      <c r="AA9430" s="8">
        <f t="shared" si="589"/>
        <v>0</v>
      </c>
    </row>
    <row r="9431" spans="1:27" ht="10.5" x14ac:dyDescent="0.15">
      <c r="A9431" s="1" t="s">
        <v>28800</v>
      </c>
      <c r="B9431" s="1" t="s">
        <v>0</v>
      </c>
      <c r="C9431" s="1" t="s">
        <v>22</v>
      </c>
      <c r="E9431" s="1" t="s">
        <v>28801</v>
      </c>
      <c r="F9431" s="1" t="s">
        <v>2</v>
      </c>
      <c r="G9431" s="1" t="s">
        <v>28802</v>
      </c>
      <c r="H9431" s="1" t="s">
        <v>28803</v>
      </c>
      <c r="I9431" s="1" t="s">
        <v>4543</v>
      </c>
      <c r="J9431" s="1" t="s">
        <v>118</v>
      </c>
      <c r="K9431" s="1" t="s">
        <v>2944</v>
      </c>
      <c r="L9431" s="1" t="s">
        <v>2</v>
      </c>
      <c r="M9431" s="1" t="s">
        <v>120</v>
      </c>
      <c r="N9431" s="1" t="s">
        <v>120</v>
      </c>
      <c r="O9431" s="1" t="s">
        <v>7</v>
      </c>
      <c r="P9431" s="1" t="s">
        <v>2385</v>
      </c>
      <c r="Q9431" s="1" t="s">
        <v>476</v>
      </c>
      <c r="R9431" s="1" t="s">
        <v>477</v>
      </c>
      <c r="S9431" s="1" t="s">
        <v>2</v>
      </c>
      <c r="T9431" s="21">
        <v>0</v>
      </c>
      <c r="U9431" s="21">
        <v>410.85</v>
      </c>
      <c r="V9431" s="21">
        <f t="shared" si="590"/>
        <v>410.85</v>
      </c>
      <c r="W9431" s="23">
        <f t="shared" si="591"/>
        <v>0</v>
      </c>
      <c r="X9431" s="3">
        <v>0</v>
      </c>
      <c r="Y9431" s="2">
        <v>140.37</v>
      </c>
      <c r="Z9431" s="3">
        <f t="shared" si="588"/>
        <v>140.37</v>
      </c>
      <c r="AA9431" s="8">
        <f t="shared" si="589"/>
        <v>0</v>
      </c>
    </row>
    <row r="9432" spans="1:27" ht="10.5" x14ac:dyDescent="0.15">
      <c r="A9432" s="1" t="s">
        <v>33481</v>
      </c>
      <c r="B9432" s="1" t="s">
        <v>0</v>
      </c>
      <c r="C9432" s="1" t="s">
        <v>22</v>
      </c>
      <c r="E9432" s="1" t="s">
        <v>33482</v>
      </c>
      <c r="F9432" s="1" t="s">
        <v>2</v>
      </c>
      <c r="G9432" s="1" t="s">
        <v>2</v>
      </c>
      <c r="H9432" s="1" t="s">
        <v>33483</v>
      </c>
      <c r="I9432" s="1" t="s">
        <v>33484</v>
      </c>
      <c r="J9432" s="1" t="s">
        <v>135</v>
      </c>
      <c r="K9432" s="1" t="s">
        <v>33485</v>
      </c>
      <c r="L9432" s="1" t="s">
        <v>2</v>
      </c>
      <c r="M9432" s="1" t="s">
        <v>120</v>
      </c>
      <c r="N9432" s="1" t="s">
        <v>120</v>
      </c>
      <c r="O9432" s="1" t="s">
        <v>7</v>
      </c>
      <c r="P9432" s="1" t="s">
        <v>741</v>
      </c>
      <c r="Q9432" s="1" t="s">
        <v>476</v>
      </c>
      <c r="R9432" s="1" t="s">
        <v>503</v>
      </c>
      <c r="S9432" s="1" t="s">
        <v>33486</v>
      </c>
      <c r="T9432" s="21"/>
      <c r="U9432" s="21"/>
      <c r="V9432" s="21">
        <f t="shared" si="590"/>
        <v>0</v>
      </c>
      <c r="W9432" s="23" t="e">
        <f t="shared" si="591"/>
        <v>#DIV/0!</v>
      </c>
      <c r="X9432" s="3">
        <v>0</v>
      </c>
      <c r="Y9432" s="2">
        <v>140.24</v>
      </c>
      <c r="Z9432" s="3">
        <f t="shared" si="588"/>
        <v>140.24</v>
      </c>
      <c r="AA9432" s="8">
        <f t="shared" si="589"/>
        <v>0</v>
      </c>
    </row>
    <row r="9433" spans="1:27" ht="10.5" x14ac:dyDescent="0.15">
      <c r="A9433" s="1" t="s">
        <v>26117</v>
      </c>
      <c r="B9433" s="1" t="s">
        <v>0</v>
      </c>
      <c r="C9433" s="1" t="s">
        <v>22</v>
      </c>
      <c r="E9433" s="1" t="s">
        <v>26118</v>
      </c>
      <c r="F9433" s="1" t="s">
        <v>2</v>
      </c>
      <c r="G9433" s="1" t="s">
        <v>26119</v>
      </c>
      <c r="H9433" s="1" t="s">
        <v>26120</v>
      </c>
      <c r="I9433" s="1" t="s">
        <v>1020</v>
      </c>
      <c r="J9433" s="1" t="s">
        <v>88</v>
      </c>
      <c r="K9433" s="1" t="s">
        <v>26121</v>
      </c>
      <c r="L9433" s="1" t="s">
        <v>57</v>
      </c>
      <c r="M9433" s="1" t="s">
        <v>120</v>
      </c>
      <c r="N9433" s="1" t="s">
        <v>120</v>
      </c>
      <c r="O9433" s="1" t="s">
        <v>7</v>
      </c>
      <c r="P9433" s="1" t="s">
        <v>518</v>
      </c>
      <c r="Q9433" s="1" t="s">
        <v>476</v>
      </c>
      <c r="R9433" s="1" t="s">
        <v>477</v>
      </c>
      <c r="S9433" s="1" t="s">
        <v>26122</v>
      </c>
      <c r="T9433" s="21">
        <v>0</v>
      </c>
      <c r="U9433" s="21">
        <v>1452.82</v>
      </c>
      <c r="V9433" s="21">
        <f t="shared" si="590"/>
        <v>1452.82</v>
      </c>
      <c r="W9433" s="23">
        <f t="shared" si="591"/>
        <v>0</v>
      </c>
      <c r="X9433" s="3">
        <v>0</v>
      </c>
      <c r="Y9433" s="2">
        <v>140.19999999999999</v>
      </c>
      <c r="Z9433" s="3">
        <f t="shared" si="588"/>
        <v>140.19999999999999</v>
      </c>
      <c r="AA9433" s="8">
        <f t="shared" si="589"/>
        <v>0</v>
      </c>
    </row>
    <row r="9434" spans="1:27" ht="10.5" x14ac:dyDescent="0.15">
      <c r="A9434" s="1" t="s">
        <v>38176</v>
      </c>
      <c r="B9434" s="1" t="s">
        <v>0</v>
      </c>
      <c r="C9434" s="1" t="s">
        <v>22</v>
      </c>
      <c r="E9434" s="1" t="s">
        <v>38177</v>
      </c>
      <c r="F9434" s="1" t="s">
        <v>2</v>
      </c>
      <c r="G9434" s="1" t="s">
        <v>2</v>
      </c>
      <c r="H9434" s="1" t="s">
        <v>38178</v>
      </c>
      <c r="I9434" s="1" t="s">
        <v>2990</v>
      </c>
      <c r="J9434" s="1" t="s">
        <v>18</v>
      </c>
      <c r="K9434" s="1" t="s">
        <v>2991</v>
      </c>
      <c r="L9434" s="1" t="s">
        <v>2</v>
      </c>
      <c r="M9434" s="1" t="s">
        <v>120</v>
      </c>
      <c r="N9434" s="1" t="s">
        <v>120</v>
      </c>
      <c r="O9434" s="1" t="s">
        <v>7</v>
      </c>
      <c r="P9434" s="1" t="s">
        <v>879</v>
      </c>
      <c r="Q9434" s="1" t="s">
        <v>476</v>
      </c>
      <c r="R9434" s="1" t="s">
        <v>477</v>
      </c>
      <c r="S9434" s="1" t="s">
        <v>38179</v>
      </c>
      <c r="T9434" s="21">
        <v>0</v>
      </c>
      <c r="U9434" s="21">
        <v>881.02</v>
      </c>
      <c r="V9434" s="21">
        <f t="shared" si="590"/>
        <v>881.02</v>
      </c>
      <c r="W9434" s="23">
        <f t="shared" si="591"/>
        <v>0</v>
      </c>
      <c r="X9434" s="3">
        <v>0</v>
      </c>
      <c r="Y9434" s="2">
        <v>140.19999999999999</v>
      </c>
      <c r="Z9434" s="3">
        <f t="shared" si="588"/>
        <v>140.19999999999999</v>
      </c>
      <c r="AA9434" s="8">
        <f t="shared" si="589"/>
        <v>0</v>
      </c>
    </row>
    <row r="9435" spans="1:27" ht="10.5" x14ac:dyDescent="0.15">
      <c r="A9435" s="1" t="s">
        <v>39417</v>
      </c>
      <c r="B9435" s="1" t="s">
        <v>0</v>
      </c>
      <c r="C9435" s="1" t="s">
        <v>22</v>
      </c>
      <c r="E9435" s="1" t="s">
        <v>39418</v>
      </c>
      <c r="F9435" s="1" t="s">
        <v>2</v>
      </c>
      <c r="G9435" s="1" t="s">
        <v>2</v>
      </c>
      <c r="H9435" s="1" t="s">
        <v>39419</v>
      </c>
      <c r="I9435" s="1" t="s">
        <v>39420</v>
      </c>
      <c r="J9435" s="1" t="s">
        <v>64</v>
      </c>
      <c r="K9435" s="1" t="s">
        <v>39421</v>
      </c>
      <c r="L9435" s="1" t="s">
        <v>2</v>
      </c>
      <c r="M9435" s="1" t="s">
        <v>120</v>
      </c>
      <c r="N9435" s="1" t="s">
        <v>120</v>
      </c>
      <c r="O9435" s="1" t="s">
        <v>7</v>
      </c>
      <c r="P9435" s="1" t="s">
        <v>886</v>
      </c>
      <c r="Q9435" s="1" t="s">
        <v>476</v>
      </c>
      <c r="R9435" s="1" t="s">
        <v>503</v>
      </c>
      <c r="S9435" s="1" t="s">
        <v>39422</v>
      </c>
      <c r="T9435" s="21">
        <v>0</v>
      </c>
      <c r="U9435" s="21">
        <v>2948.05</v>
      </c>
      <c r="V9435" s="21">
        <f t="shared" si="590"/>
        <v>2948.05</v>
      </c>
      <c r="W9435" s="23">
        <f t="shared" si="591"/>
        <v>0</v>
      </c>
      <c r="X9435" s="3">
        <v>0</v>
      </c>
      <c r="Y9435" s="2">
        <v>140.19999999999999</v>
      </c>
      <c r="Z9435" s="3">
        <f t="shared" si="588"/>
        <v>140.19999999999999</v>
      </c>
      <c r="AA9435" s="8">
        <f t="shared" si="589"/>
        <v>0</v>
      </c>
    </row>
    <row r="9436" spans="1:27" ht="10.5" x14ac:dyDescent="0.15">
      <c r="A9436" s="1" t="s">
        <v>31734</v>
      </c>
      <c r="B9436" s="1" t="s">
        <v>0</v>
      </c>
      <c r="C9436" s="1" t="s">
        <v>22</v>
      </c>
      <c r="E9436" s="1" t="s">
        <v>31735</v>
      </c>
      <c r="F9436" s="1" t="s">
        <v>2</v>
      </c>
      <c r="G9436" s="1" t="s">
        <v>31736</v>
      </c>
      <c r="H9436" s="1" t="s">
        <v>31737</v>
      </c>
      <c r="I9436" s="1" t="s">
        <v>236</v>
      </c>
      <c r="J9436" s="1" t="s">
        <v>118</v>
      </c>
      <c r="K9436" s="1" t="s">
        <v>1284</v>
      </c>
      <c r="L9436" s="1" t="s">
        <v>2</v>
      </c>
      <c r="M9436" s="1" t="s">
        <v>120</v>
      </c>
      <c r="N9436" s="1" t="s">
        <v>120</v>
      </c>
      <c r="O9436" s="1" t="s">
        <v>7</v>
      </c>
      <c r="P9436" s="1" t="s">
        <v>741</v>
      </c>
      <c r="Q9436" s="1" t="s">
        <v>476</v>
      </c>
      <c r="R9436" s="1" t="s">
        <v>503</v>
      </c>
      <c r="S9436" s="1" t="s">
        <v>2</v>
      </c>
      <c r="T9436" s="21"/>
      <c r="U9436" s="21"/>
      <c r="V9436" s="21">
        <f t="shared" si="590"/>
        <v>0</v>
      </c>
      <c r="W9436" s="23" t="e">
        <f t="shared" si="591"/>
        <v>#DIV/0!</v>
      </c>
      <c r="X9436" s="3">
        <v>0</v>
      </c>
      <c r="Y9436" s="2">
        <v>139.94</v>
      </c>
      <c r="Z9436" s="3">
        <f t="shared" si="588"/>
        <v>139.94</v>
      </c>
      <c r="AA9436" s="8">
        <f t="shared" si="589"/>
        <v>0</v>
      </c>
    </row>
    <row r="9437" spans="1:27" ht="10.5" x14ac:dyDescent="0.15">
      <c r="A9437" s="1" t="s">
        <v>21109</v>
      </c>
      <c r="B9437" s="1" t="s">
        <v>0</v>
      </c>
      <c r="C9437" s="1" t="s">
        <v>22</v>
      </c>
      <c r="E9437" s="1" t="s">
        <v>21110</v>
      </c>
      <c r="F9437" s="1" t="s">
        <v>2</v>
      </c>
      <c r="G9437" s="1" t="s">
        <v>21111</v>
      </c>
      <c r="H9437" s="1" t="s">
        <v>21112</v>
      </c>
      <c r="I9437" s="1" t="s">
        <v>21113</v>
      </c>
      <c r="J9437" s="1" t="s">
        <v>187</v>
      </c>
      <c r="K9437" s="1" t="s">
        <v>21114</v>
      </c>
      <c r="L9437" s="1" t="s">
        <v>2</v>
      </c>
      <c r="M9437" s="1" t="s">
        <v>120</v>
      </c>
      <c r="N9437" s="1" t="s">
        <v>120</v>
      </c>
      <c r="O9437" s="1" t="s">
        <v>7</v>
      </c>
      <c r="P9437" s="1" t="s">
        <v>4917</v>
      </c>
      <c r="Q9437" s="1" t="s">
        <v>476</v>
      </c>
      <c r="R9437" s="1" t="s">
        <v>503</v>
      </c>
      <c r="S9437" s="1" t="s">
        <v>21115</v>
      </c>
      <c r="T9437" s="21"/>
      <c r="U9437" s="21"/>
      <c r="V9437" s="21">
        <f t="shared" si="590"/>
        <v>0</v>
      </c>
      <c r="W9437" s="23" t="e">
        <f t="shared" si="591"/>
        <v>#DIV/0!</v>
      </c>
      <c r="X9437" s="3">
        <v>0</v>
      </c>
      <c r="Y9437" s="2">
        <v>139.5</v>
      </c>
      <c r="Z9437" s="3">
        <f t="shared" si="588"/>
        <v>139.5</v>
      </c>
      <c r="AA9437" s="8">
        <f t="shared" si="589"/>
        <v>0</v>
      </c>
    </row>
    <row r="9438" spans="1:27" ht="10.5" x14ac:dyDescent="0.15">
      <c r="A9438" s="1" t="s">
        <v>27910</v>
      </c>
      <c r="B9438" s="1" t="s">
        <v>0</v>
      </c>
      <c r="C9438" s="1" t="s">
        <v>22</v>
      </c>
      <c r="E9438" s="1" t="s">
        <v>27911</v>
      </c>
      <c r="F9438" s="1" t="s">
        <v>2</v>
      </c>
      <c r="G9438" s="1" t="s">
        <v>2</v>
      </c>
      <c r="H9438" s="1" t="s">
        <v>27912</v>
      </c>
      <c r="I9438" s="1" t="s">
        <v>27913</v>
      </c>
      <c r="J9438" s="1" t="s">
        <v>79</v>
      </c>
      <c r="K9438" s="1" t="s">
        <v>27914</v>
      </c>
      <c r="L9438" s="1" t="s">
        <v>6</v>
      </c>
      <c r="M9438" s="1" t="s">
        <v>137</v>
      </c>
      <c r="N9438" s="1" t="s">
        <v>138</v>
      </c>
      <c r="O9438" s="1" t="s">
        <v>7</v>
      </c>
      <c r="P9438" s="1" t="s">
        <v>3475</v>
      </c>
      <c r="Q9438" s="1" t="s">
        <v>476</v>
      </c>
      <c r="R9438" s="1" t="s">
        <v>488</v>
      </c>
      <c r="S9438" s="1" t="s">
        <v>27915</v>
      </c>
      <c r="T9438" s="21"/>
      <c r="U9438" s="21"/>
      <c r="V9438" s="21">
        <f t="shared" si="590"/>
        <v>0</v>
      </c>
      <c r="W9438" s="23" t="e">
        <f t="shared" si="591"/>
        <v>#DIV/0!</v>
      </c>
      <c r="X9438" s="3">
        <v>0</v>
      </c>
      <c r="Y9438" s="2">
        <v>139.5</v>
      </c>
      <c r="Z9438" s="3">
        <f t="shared" si="588"/>
        <v>139.5</v>
      </c>
      <c r="AA9438" s="8">
        <f t="shared" si="589"/>
        <v>0</v>
      </c>
    </row>
    <row r="9439" spans="1:27" ht="10.5" x14ac:dyDescent="0.15">
      <c r="A9439" s="1" t="s">
        <v>35029</v>
      </c>
      <c r="B9439" s="1" t="s">
        <v>0</v>
      </c>
      <c r="C9439" s="1" t="s">
        <v>22</v>
      </c>
      <c r="E9439" s="1" t="s">
        <v>35030</v>
      </c>
      <c r="F9439" s="1" t="s">
        <v>2</v>
      </c>
      <c r="G9439" s="1" t="s">
        <v>35031</v>
      </c>
      <c r="H9439" s="1" t="s">
        <v>35032</v>
      </c>
      <c r="I9439" s="1" t="s">
        <v>2083</v>
      </c>
      <c r="J9439" s="1" t="s">
        <v>18</v>
      </c>
      <c r="K9439" s="1" t="s">
        <v>2084</v>
      </c>
      <c r="L9439" s="1" t="s">
        <v>2</v>
      </c>
      <c r="M9439" s="1" t="s">
        <v>120</v>
      </c>
      <c r="N9439" s="1" t="s">
        <v>120</v>
      </c>
      <c r="O9439" s="1" t="s">
        <v>7</v>
      </c>
      <c r="P9439" s="1" t="s">
        <v>5937</v>
      </c>
      <c r="Q9439" s="1" t="s">
        <v>140</v>
      </c>
      <c r="R9439" s="1" t="s">
        <v>481</v>
      </c>
      <c r="S9439" s="1" t="s">
        <v>35033</v>
      </c>
      <c r="T9439" s="21">
        <v>15.8</v>
      </c>
      <c r="U9439" s="21">
        <v>2063.61</v>
      </c>
      <c r="V9439" s="21">
        <f t="shared" si="590"/>
        <v>2079.4100000000003</v>
      </c>
      <c r="W9439" s="23">
        <f t="shared" si="591"/>
        <v>7.598309135764471E-3</v>
      </c>
      <c r="X9439" s="3">
        <v>0</v>
      </c>
      <c r="Y9439" s="2">
        <v>440.63</v>
      </c>
      <c r="Z9439" s="3">
        <f t="shared" si="588"/>
        <v>440.63</v>
      </c>
      <c r="AA9439" s="8">
        <f t="shared" si="589"/>
        <v>0</v>
      </c>
    </row>
    <row r="9440" spans="1:27" ht="10.5" x14ac:dyDescent="0.15">
      <c r="A9440" s="1" t="s">
        <v>46562</v>
      </c>
      <c r="B9440" s="1" t="s">
        <v>0</v>
      </c>
      <c r="C9440" s="1" t="s">
        <v>22</v>
      </c>
      <c r="E9440" s="1" t="s">
        <v>46563</v>
      </c>
      <c r="F9440" s="1" t="s">
        <v>2</v>
      </c>
      <c r="G9440" s="1" t="s">
        <v>2</v>
      </c>
      <c r="H9440" s="1" t="s">
        <v>46564</v>
      </c>
      <c r="I9440" s="1" t="s">
        <v>5723</v>
      </c>
      <c r="J9440" s="1" t="s">
        <v>118</v>
      </c>
      <c r="K9440" s="1" t="s">
        <v>5724</v>
      </c>
      <c r="L9440" s="1" t="s">
        <v>2</v>
      </c>
      <c r="M9440" s="1" t="s">
        <v>120</v>
      </c>
      <c r="N9440" s="1" t="s">
        <v>120</v>
      </c>
      <c r="O9440" s="1" t="s">
        <v>7</v>
      </c>
      <c r="P9440" s="1" t="s">
        <v>1924</v>
      </c>
      <c r="Q9440" s="1" t="s">
        <v>476</v>
      </c>
      <c r="R9440" s="1" t="s">
        <v>488</v>
      </c>
      <c r="S9440" s="1" t="s">
        <v>46565</v>
      </c>
      <c r="T9440" s="21">
        <v>0</v>
      </c>
      <c r="U9440" s="21">
        <v>1842.85</v>
      </c>
      <c r="V9440" s="21">
        <f t="shared" si="590"/>
        <v>1842.85</v>
      </c>
      <c r="W9440" s="23">
        <f t="shared" si="591"/>
        <v>0</v>
      </c>
      <c r="X9440" s="3">
        <v>0</v>
      </c>
      <c r="Y9440" s="2">
        <v>138.61000000000001</v>
      </c>
      <c r="Z9440" s="3">
        <f t="shared" si="588"/>
        <v>138.61000000000001</v>
      </c>
      <c r="AA9440" s="8">
        <f t="shared" si="589"/>
        <v>0</v>
      </c>
    </row>
    <row r="9441" spans="1:27" ht="10.5" x14ac:dyDescent="0.15">
      <c r="A9441" s="1" t="s">
        <v>31902</v>
      </c>
      <c r="B9441" s="1" t="s">
        <v>0</v>
      </c>
      <c r="C9441" s="1" t="s">
        <v>22</v>
      </c>
      <c r="E9441" s="1" t="s">
        <v>31903</v>
      </c>
      <c r="F9441" s="1" t="s">
        <v>31904</v>
      </c>
      <c r="G9441" s="1" t="s">
        <v>31905</v>
      </c>
      <c r="H9441" s="1" t="s">
        <v>31906</v>
      </c>
      <c r="I9441" s="1" t="s">
        <v>2114</v>
      </c>
      <c r="J9441" s="1" t="s">
        <v>64</v>
      </c>
      <c r="K9441" s="1" t="s">
        <v>9023</v>
      </c>
      <c r="L9441" s="1" t="s">
        <v>2</v>
      </c>
      <c r="M9441" s="1" t="s">
        <v>120</v>
      </c>
      <c r="N9441" s="1" t="s">
        <v>120</v>
      </c>
      <c r="O9441" s="1" t="s">
        <v>7</v>
      </c>
      <c r="P9441" s="1" t="s">
        <v>886</v>
      </c>
      <c r="Q9441" s="1" t="s">
        <v>476</v>
      </c>
      <c r="R9441" s="1" t="s">
        <v>503</v>
      </c>
      <c r="S9441" s="1" t="s">
        <v>2</v>
      </c>
      <c r="T9441" s="21"/>
      <c r="U9441" s="21"/>
      <c r="V9441" s="21">
        <f t="shared" si="590"/>
        <v>0</v>
      </c>
      <c r="W9441" s="23" t="e">
        <f t="shared" si="591"/>
        <v>#DIV/0!</v>
      </c>
      <c r="X9441" s="3">
        <v>0</v>
      </c>
      <c r="Y9441" s="2">
        <v>138.30000000000001</v>
      </c>
      <c r="Z9441" s="3">
        <f t="shared" si="588"/>
        <v>138.30000000000001</v>
      </c>
      <c r="AA9441" s="8">
        <f t="shared" si="589"/>
        <v>0</v>
      </c>
    </row>
    <row r="9442" spans="1:27" ht="10.5" x14ac:dyDescent="0.15">
      <c r="A9442" s="1" t="s">
        <v>21308</v>
      </c>
      <c r="B9442" s="1" t="s">
        <v>0</v>
      </c>
      <c r="C9442" s="1" t="s">
        <v>22</v>
      </c>
      <c r="E9442" s="1" t="s">
        <v>21309</v>
      </c>
      <c r="F9442" s="1" t="s">
        <v>2</v>
      </c>
      <c r="G9442" s="1" t="s">
        <v>2</v>
      </c>
      <c r="H9442" s="1" t="s">
        <v>21310</v>
      </c>
      <c r="I9442" s="1" t="s">
        <v>11535</v>
      </c>
      <c r="J9442" s="1" t="s">
        <v>80</v>
      </c>
      <c r="K9442" s="1" t="s">
        <v>11536</v>
      </c>
      <c r="L9442" s="1" t="s">
        <v>2</v>
      </c>
      <c r="M9442" s="1" t="s">
        <v>120</v>
      </c>
      <c r="N9442" s="1" t="s">
        <v>120</v>
      </c>
      <c r="O9442" s="1" t="s">
        <v>7</v>
      </c>
      <c r="P9442" s="1" t="s">
        <v>741</v>
      </c>
      <c r="Q9442" s="1" t="s">
        <v>476</v>
      </c>
      <c r="R9442" s="1" t="s">
        <v>503</v>
      </c>
      <c r="S9442" s="1" t="s">
        <v>21311</v>
      </c>
      <c r="T9442" s="21">
        <v>0</v>
      </c>
      <c r="U9442" s="21">
        <v>525.36</v>
      </c>
      <c r="V9442" s="21">
        <f t="shared" si="590"/>
        <v>525.36</v>
      </c>
      <c r="W9442" s="23">
        <f t="shared" si="591"/>
        <v>0</v>
      </c>
      <c r="X9442" s="3">
        <v>0</v>
      </c>
      <c r="Y9442" s="2">
        <v>138.26</v>
      </c>
      <c r="Z9442" s="3">
        <f t="shared" si="588"/>
        <v>138.26</v>
      </c>
      <c r="AA9442" s="8">
        <f t="shared" si="589"/>
        <v>0</v>
      </c>
    </row>
    <row r="9443" spans="1:27" ht="10.5" x14ac:dyDescent="0.15">
      <c r="A9443" s="1" t="s">
        <v>21695</v>
      </c>
      <c r="B9443" s="1" t="s">
        <v>0</v>
      </c>
      <c r="C9443" s="1" t="s">
        <v>22</v>
      </c>
      <c r="E9443" s="1" t="s">
        <v>21696</v>
      </c>
      <c r="F9443" s="1" t="s">
        <v>2</v>
      </c>
      <c r="G9443" s="1" t="s">
        <v>21697</v>
      </c>
      <c r="H9443" s="1" t="s">
        <v>21698</v>
      </c>
      <c r="I9443" s="1" t="s">
        <v>13477</v>
      </c>
      <c r="J9443" s="1" t="s">
        <v>24</v>
      </c>
      <c r="K9443" s="1" t="s">
        <v>13478</v>
      </c>
      <c r="L9443" s="1" t="s">
        <v>6</v>
      </c>
      <c r="M9443" s="1" t="s">
        <v>120</v>
      </c>
      <c r="N9443" s="1" t="s">
        <v>120</v>
      </c>
      <c r="O9443" s="1" t="s">
        <v>7</v>
      </c>
      <c r="P9443" s="1" t="s">
        <v>1256</v>
      </c>
      <c r="Q9443" s="1" t="s">
        <v>476</v>
      </c>
      <c r="R9443" s="1" t="s">
        <v>503</v>
      </c>
      <c r="S9443" s="1" t="s">
        <v>21699</v>
      </c>
      <c r="T9443" s="21"/>
      <c r="U9443" s="21"/>
      <c r="V9443" s="21">
        <f t="shared" si="590"/>
        <v>0</v>
      </c>
      <c r="W9443" s="23" t="e">
        <f t="shared" si="591"/>
        <v>#DIV/0!</v>
      </c>
      <c r="X9443" s="3">
        <v>0</v>
      </c>
      <c r="Y9443" s="2">
        <v>138</v>
      </c>
      <c r="Z9443" s="3">
        <f t="shared" si="588"/>
        <v>138</v>
      </c>
      <c r="AA9443" s="8">
        <f t="shared" si="589"/>
        <v>0</v>
      </c>
    </row>
    <row r="9444" spans="1:27" ht="10.5" x14ac:dyDescent="0.15">
      <c r="A9444" s="1" t="s">
        <v>23672</v>
      </c>
      <c r="B9444" s="1" t="s">
        <v>0</v>
      </c>
      <c r="C9444" s="1" t="s">
        <v>22</v>
      </c>
      <c r="E9444" s="1" t="s">
        <v>23673</v>
      </c>
      <c r="F9444" s="1" t="s">
        <v>2</v>
      </c>
      <c r="G9444" s="1" t="s">
        <v>23674</v>
      </c>
      <c r="H9444" s="1" t="s">
        <v>23675</v>
      </c>
      <c r="I9444" s="1" t="s">
        <v>13702</v>
      </c>
      <c r="J9444" s="1" t="s">
        <v>53</v>
      </c>
      <c r="K9444" s="1" t="s">
        <v>13703</v>
      </c>
      <c r="L9444" s="1" t="s">
        <v>6</v>
      </c>
      <c r="M9444" s="1" t="s">
        <v>120</v>
      </c>
      <c r="N9444" s="1" t="s">
        <v>120</v>
      </c>
      <c r="O9444" s="1" t="s">
        <v>7</v>
      </c>
      <c r="P9444" s="1" t="s">
        <v>2379</v>
      </c>
      <c r="Q9444" s="1" t="s">
        <v>476</v>
      </c>
      <c r="R9444" s="1" t="s">
        <v>477</v>
      </c>
      <c r="S9444" s="1" t="s">
        <v>23676</v>
      </c>
      <c r="T9444" s="21">
        <v>0</v>
      </c>
      <c r="U9444" s="21">
        <v>9936</v>
      </c>
      <c r="V9444" s="21">
        <f t="shared" si="590"/>
        <v>9936</v>
      </c>
      <c r="W9444" s="23">
        <f t="shared" si="591"/>
        <v>0</v>
      </c>
      <c r="X9444" s="3">
        <v>0</v>
      </c>
      <c r="Y9444" s="2">
        <v>138</v>
      </c>
      <c r="Z9444" s="3">
        <f t="shared" si="588"/>
        <v>138</v>
      </c>
      <c r="AA9444" s="8">
        <f t="shared" si="589"/>
        <v>0</v>
      </c>
    </row>
    <row r="9445" spans="1:27" ht="10.5" x14ac:dyDescent="0.15">
      <c r="A9445" s="1" t="s">
        <v>25941</v>
      </c>
      <c r="B9445" s="1" t="s">
        <v>0</v>
      </c>
      <c r="C9445" s="1" t="s">
        <v>22</v>
      </c>
      <c r="E9445" s="1" t="s">
        <v>25942</v>
      </c>
      <c r="F9445" s="1" t="s">
        <v>2</v>
      </c>
      <c r="G9445" s="1" t="s">
        <v>2</v>
      </c>
      <c r="H9445" s="1" t="s">
        <v>25943</v>
      </c>
      <c r="I9445" s="1" t="s">
        <v>315</v>
      </c>
      <c r="J9445" s="1" t="s">
        <v>156</v>
      </c>
      <c r="K9445" s="1" t="s">
        <v>25944</v>
      </c>
      <c r="L9445" s="1" t="s">
        <v>2</v>
      </c>
      <c r="M9445" s="1" t="s">
        <v>120</v>
      </c>
      <c r="N9445" s="1" t="s">
        <v>120</v>
      </c>
      <c r="O9445" s="1" t="s">
        <v>7</v>
      </c>
      <c r="P9445" s="1" t="s">
        <v>1256</v>
      </c>
      <c r="Q9445" s="1" t="s">
        <v>476</v>
      </c>
      <c r="R9445" s="1" t="s">
        <v>503</v>
      </c>
      <c r="S9445" s="1" t="s">
        <v>2</v>
      </c>
      <c r="T9445" s="21">
        <v>0</v>
      </c>
      <c r="U9445" s="21">
        <v>1656</v>
      </c>
      <c r="V9445" s="21">
        <f t="shared" si="590"/>
        <v>1656</v>
      </c>
      <c r="W9445" s="23">
        <f t="shared" si="591"/>
        <v>0</v>
      </c>
      <c r="X9445" s="3">
        <v>0</v>
      </c>
      <c r="Y9445" s="2">
        <v>138</v>
      </c>
      <c r="Z9445" s="3">
        <f t="shared" si="588"/>
        <v>138</v>
      </c>
      <c r="AA9445" s="8">
        <f t="shared" si="589"/>
        <v>0</v>
      </c>
    </row>
    <row r="9446" spans="1:27" ht="10.5" x14ac:dyDescent="0.15">
      <c r="A9446" s="1" t="s">
        <v>27830</v>
      </c>
      <c r="B9446" s="1" t="s">
        <v>0</v>
      </c>
      <c r="C9446" s="1" t="s">
        <v>22</v>
      </c>
      <c r="E9446" s="1" t="s">
        <v>27831</v>
      </c>
      <c r="F9446" s="1" t="s">
        <v>27832</v>
      </c>
      <c r="G9446" s="1" t="s">
        <v>27833</v>
      </c>
      <c r="H9446" s="1" t="s">
        <v>27834</v>
      </c>
      <c r="I9446" s="1" t="s">
        <v>5707</v>
      </c>
      <c r="J9446" s="1" t="s">
        <v>322</v>
      </c>
      <c r="K9446" s="1" t="s">
        <v>27835</v>
      </c>
      <c r="L9446" s="1" t="s">
        <v>2</v>
      </c>
      <c r="M9446" s="1" t="s">
        <v>120</v>
      </c>
      <c r="N9446" s="1" t="s">
        <v>120</v>
      </c>
      <c r="O9446" s="1" t="s">
        <v>7</v>
      </c>
      <c r="P9446" s="1" t="s">
        <v>1242</v>
      </c>
      <c r="Q9446" s="1" t="s">
        <v>476</v>
      </c>
      <c r="R9446" s="1" t="s">
        <v>503</v>
      </c>
      <c r="S9446" s="1" t="s">
        <v>27836</v>
      </c>
      <c r="T9446" s="21"/>
      <c r="U9446" s="21"/>
      <c r="V9446" s="21">
        <f t="shared" si="590"/>
        <v>0</v>
      </c>
      <c r="W9446" s="23" t="e">
        <f t="shared" si="591"/>
        <v>#DIV/0!</v>
      </c>
      <c r="X9446" s="3">
        <v>0</v>
      </c>
      <c r="Y9446" s="2">
        <v>138</v>
      </c>
      <c r="Z9446" s="3">
        <f t="shared" si="588"/>
        <v>138</v>
      </c>
      <c r="AA9446" s="8">
        <f t="shared" si="589"/>
        <v>0</v>
      </c>
    </row>
    <row r="9447" spans="1:27" ht="10.5" x14ac:dyDescent="0.15">
      <c r="A9447" s="1" t="s">
        <v>31859</v>
      </c>
      <c r="B9447" s="1" t="s">
        <v>0</v>
      </c>
      <c r="C9447" s="1" t="s">
        <v>22</v>
      </c>
      <c r="E9447" s="1" t="s">
        <v>31860</v>
      </c>
      <c r="F9447" s="1" t="s">
        <v>2</v>
      </c>
      <c r="G9447" s="1" t="s">
        <v>31861</v>
      </c>
      <c r="H9447" s="1" t="s">
        <v>31862</v>
      </c>
      <c r="I9447" s="1" t="s">
        <v>2252</v>
      </c>
      <c r="J9447" s="1" t="s">
        <v>150</v>
      </c>
      <c r="K9447" s="1" t="s">
        <v>8463</v>
      </c>
      <c r="L9447" s="1" t="s">
        <v>2</v>
      </c>
      <c r="M9447" s="1" t="s">
        <v>120</v>
      </c>
      <c r="N9447" s="1" t="s">
        <v>120</v>
      </c>
      <c r="O9447" s="1" t="s">
        <v>7</v>
      </c>
      <c r="P9447" s="1" t="s">
        <v>817</v>
      </c>
      <c r="Q9447" s="1" t="s">
        <v>476</v>
      </c>
      <c r="R9447" s="1" t="s">
        <v>503</v>
      </c>
      <c r="S9447" s="1" t="s">
        <v>31863</v>
      </c>
      <c r="T9447" s="21"/>
      <c r="U9447" s="21"/>
      <c r="V9447" s="21">
        <f t="shared" si="590"/>
        <v>0</v>
      </c>
      <c r="W9447" s="23" t="e">
        <f t="shared" si="591"/>
        <v>#DIV/0!</v>
      </c>
      <c r="X9447" s="3">
        <v>0</v>
      </c>
      <c r="Y9447" s="2">
        <v>138</v>
      </c>
      <c r="Z9447" s="3">
        <f t="shared" si="588"/>
        <v>138</v>
      </c>
      <c r="AA9447" s="8">
        <f t="shared" si="589"/>
        <v>0</v>
      </c>
    </row>
    <row r="9448" spans="1:27" ht="10.5" x14ac:dyDescent="0.15">
      <c r="A9448" s="1" t="s">
        <v>37252</v>
      </c>
      <c r="B9448" s="1" t="s">
        <v>0</v>
      </c>
      <c r="C9448" s="1" t="s">
        <v>22</v>
      </c>
      <c r="E9448" s="1" t="s">
        <v>37253</v>
      </c>
      <c r="F9448" s="1" t="s">
        <v>2</v>
      </c>
      <c r="G9448" s="1" t="s">
        <v>2</v>
      </c>
      <c r="H9448" s="1" t="s">
        <v>37254</v>
      </c>
      <c r="I9448" s="1" t="s">
        <v>2948</v>
      </c>
      <c r="J9448" s="1" t="s">
        <v>24</v>
      </c>
      <c r="K9448" s="1" t="s">
        <v>2949</v>
      </c>
      <c r="L9448" s="1" t="s">
        <v>2</v>
      </c>
      <c r="M9448" s="1" t="s">
        <v>120</v>
      </c>
      <c r="N9448" s="1" t="s">
        <v>120</v>
      </c>
      <c r="O9448" s="1" t="s">
        <v>7</v>
      </c>
      <c r="P9448" s="1" t="s">
        <v>1899</v>
      </c>
      <c r="Q9448" s="1" t="s">
        <v>476</v>
      </c>
      <c r="R9448" s="1" t="s">
        <v>477</v>
      </c>
      <c r="S9448" s="1" t="s">
        <v>37255</v>
      </c>
      <c r="T9448" s="21">
        <v>0</v>
      </c>
      <c r="U9448" s="21">
        <v>138</v>
      </c>
      <c r="V9448" s="21">
        <f t="shared" si="590"/>
        <v>138</v>
      </c>
      <c r="W9448" s="23">
        <f t="shared" si="591"/>
        <v>0</v>
      </c>
      <c r="X9448" s="3">
        <v>0</v>
      </c>
      <c r="Y9448" s="2">
        <v>138</v>
      </c>
      <c r="Z9448" s="3">
        <f t="shared" si="588"/>
        <v>138</v>
      </c>
      <c r="AA9448" s="8">
        <f t="shared" si="589"/>
        <v>0</v>
      </c>
    </row>
    <row r="9449" spans="1:27" ht="10.5" x14ac:dyDescent="0.15">
      <c r="A9449" s="1" t="s">
        <v>47474</v>
      </c>
      <c r="B9449" s="1" t="s">
        <v>0</v>
      </c>
      <c r="C9449" s="1" t="s">
        <v>22</v>
      </c>
      <c r="E9449" s="1" t="s">
        <v>47475</v>
      </c>
      <c r="F9449" s="1" t="s">
        <v>2</v>
      </c>
      <c r="G9449" s="1" t="s">
        <v>2</v>
      </c>
      <c r="H9449" s="1" t="s">
        <v>47476</v>
      </c>
      <c r="I9449" s="1" t="s">
        <v>5815</v>
      </c>
      <c r="J9449" s="1" t="s">
        <v>71</v>
      </c>
      <c r="K9449" s="1" t="s">
        <v>5816</v>
      </c>
      <c r="L9449" s="1" t="s">
        <v>2</v>
      </c>
      <c r="M9449" s="1" t="s">
        <v>120</v>
      </c>
      <c r="N9449" s="1" t="s">
        <v>120</v>
      </c>
      <c r="O9449" s="1" t="s">
        <v>7</v>
      </c>
      <c r="P9449" s="1" t="s">
        <v>495</v>
      </c>
      <c r="Q9449" s="1" t="s">
        <v>476</v>
      </c>
      <c r="R9449" s="1" t="s">
        <v>488</v>
      </c>
      <c r="S9449" s="1" t="s">
        <v>2</v>
      </c>
      <c r="T9449" s="21">
        <v>0</v>
      </c>
      <c r="U9449" s="21">
        <v>690</v>
      </c>
      <c r="V9449" s="21">
        <f t="shared" si="590"/>
        <v>690</v>
      </c>
      <c r="W9449" s="23">
        <f t="shared" si="591"/>
        <v>0</v>
      </c>
      <c r="X9449" s="3">
        <v>0</v>
      </c>
      <c r="Y9449" s="2">
        <v>138</v>
      </c>
      <c r="Z9449" s="3">
        <f t="shared" si="588"/>
        <v>138</v>
      </c>
      <c r="AA9449" s="8">
        <f t="shared" si="589"/>
        <v>0</v>
      </c>
    </row>
    <row r="9450" spans="1:27" ht="10.5" x14ac:dyDescent="0.15">
      <c r="A9450" s="1" t="s">
        <v>34884</v>
      </c>
      <c r="B9450" s="1" t="s">
        <v>0</v>
      </c>
      <c r="C9450" s="1" t="s">
        <v>22</v>
      </c>
      <c r="E9450" s="1" t="s">
        <v>34885</v>
      </c>
      <c r="F9450" s="1" t="s">
        <v>2</v>
      </c>
      <c r="G9450" s="1" t="s">
        <v>2</v>
      </c>
      <c r="H9450" s="1" t="s">
        <v>34886</v>
      </c>
      <c r="I9450" s="1" t="s">
        <v>32405</v>
      </c>
      <c r="J9450" s="1" t="s">
        <v>53</v>
      </c>
      <c r="K9450" s="1" t="s">
        <v>34887</v>
      </c>
      <c r="L9450" s="1" t="s">
        <v>2</v>
      </c>
      <c r="M9450" s="1" t="s">
        <v>120</v>
      </c>
      <c r="N9450" s="1" t="s">
        <v>120</v>
      </c>
      <c r="O9450" s="1" t="s">
        <v>7</v>
      </c>
      <c r="P9450" s="1" t="s">
        <v>747</v>
      </c>
      <c r="Q9450" s="1" t="s">
        <v>476</v>
      </c>
      <c r="R9450" s="1" t="s">
        <v>488</v>
      </c>
      <c r="S9450" s="1" t="s">
        <v>34888</v>
      </c>
      <c r="T9450" s="21">
        <v>0</v>
      </c>
      <c r="U9450" s="21">
        <v>1129.8499999999999</v>
      </c>
      <c r="V9450" s="21">
        <f t="shared" si="590"/>
        <v>1129.8499999999999</v>
      </c>
      <c r="W9450" s="23">
        <f t="shared" si="591"/>
        <v>0</v>
      </c>
      <c r="X9450" s="3">
        <v>0</v>
      </c>
      <c r="Y9450" s="2">
        <v>137.9</v>
      </c>
      <c r="Z9450" s="3">
        <f t="shared" si="588"/>
        <v>137.9</v>
      </c>
      <c r="AA9450" s="8">
        <f t="shared" si="589"/>
        <v>0</v>
      </c>
    </row>
    <row r="9451" spans="1:27" ht="10.5" x14ac:dyDescent="0.15">
      <c r="A9451" s="1" t="s">
        <v>45661</v>
      </c>
      <c r="B9451" s="1" t="s">
        <v>0</v>
      </c>
      <c r="C9451" s="1" t="s">
        <v>22</v>
      </c>
      <c r="E9451" s="1" t="s">
        <v>45662</v>
      </c>
      <c r="F9451" s="1" t="s">
        <v>2</v>
      </c>
      <c r="G9451" s="1" t="s">
        <v>2</v>
      </c>
      <c r="H9451" s="1" t="s">
        <v>45663</v>
      </c>
      <c r="I9451" s="1" t="s">
        <v>20433</v>
      </c>
      <c r="J9451" s="1" t="s">
        <v>64</v>
      </c>
      <c r="K9451" s="1" t="s">
        <v>15852</v>
      </c>
      <c r="L9451" s="1" t="s">
        <v>2</v>
      </c>
      <c r="M9451" s="1" t="s">
        <v>120</v>
      </c>
      <c r="N9451" s="1" t="s">
        <v>120</v>
      </c>
      <c r="O9451" s="1" t="s">
        <v>7</v>
      </c>
      <c r="P9451" s="1" t="s">
        <v>4917</v>
      </c>
      <c r="Q9451" s="1" t="s">
        <v>476</v>
      </c>
      <c r="R9451" s="1" t="s">
        <v>503</v>
      </c>
      <c r="S9451" s="1" t="s">
        <v>2</v>
      </c>
      <c r="T9451" s="21">
        <v>0</v>
      </c>
      <c r="U9451" s="21">
        <v>256.33999999999997</v>
      </c>
      <c r="V9451" s="21">
        <f t="shared" si="590"/>
        <v>256.33999999999997</v>
      </c>
      <c r="W9451" s="23">
        <f t="shared" si="591"/>
        <v>0</v>
      </c>
      <c r="X9451" s="3">
        <v>0</v>
      </c>
      <c r="Y9451" s="2">
        <v>137.84</v>
      </c>
      <c r="Z9451" s="3">
        <f t="shared" si="588"/>
        <v>137.84</v>
      </c>
      <c r="AA9451" s="8">
        <f t="shared" si="589"/>
        <v>0</v>
      </c>
    </row>
    <row r="9452" spans="1:27" ht="10.5" x14ac:dyDescent="0.15">
      <c r="A9452" s="1" t="s">
        <v>27470</v>
      </c>
      <c r="B9452" s="1" t="s">
        <v>0</v>
      </c>
      <c r="C9452" s="1" t="s">
        <v>22</v>
      </c>
      <c r="E9452" s="1" t="s">
        <v>27471</v>
      </c>
      <c r="F9452" s="1" t="s">
        <v>2</v>
      </c>
      <c r="G9452" s="1" t="s">
        <v>27472</v>
      </c>
      <c r="H9452" s="1" t="s">
        <v>27473</v>
      </c>
      <c r="I9452" s="1" t="s">
        <v>699</v>
      </c>
      <c r="J9452" s="1" t="s">
        <v>162</v>
      </c>
      <c r="K9452" s="1" t="s">
        <v>18753</v>
      </c>
      <c r="L9452" s="1" t="s">
        <v>2</v>
      </c>
      <c r="M9452" s="1" t="s">
        <v>120</v>
      </c>
      <c r="N9452" s="1" t="s">
        <v>120</v>
      </c>
      <c r="O9452" s="1" t="s">
        <v>7</v>
      </c>
      <c r="P9452" s="1" t="s">
        <v>817</v>
      </c>
      <c r="Q9452" s="1" t="s">
        <v>476</v>
      </c>
      <c r="R9452" s="1" t="s">
        <v>503</v>
      </c>
      <c r="S9452" s="1" t="s">
        <v>2</v>
      </c>
      <c r="T9452" s="21"/>
      <c r="U9452" s="21"/>
      <c r="V9452" s="21">
        <f t="shared" si="590"/>
        <v>0</v>
      </c>
      <c r="W9452" s="23" t="e">
        <f t="shared" si="591"/>
        <v>#DIV/0!</v>
      </c>
      <c r="X9452" s="3">
        <v>0</v>
      </c>
      <c r="Y9452" s="2">
        <v>137.36000000000001</v>
      </c>
      <c r="Z9452" s="3">
        <f t="shared" si="588"/>
        <v>137.36000000000001</v>
      </c>
      <c r="AA9452" s="8">
        <f t="shared" si="589"/>
        <v>0</v>
      </c>
    </row>
    <row r="9453" spans="1:27" ht="10.5" x14ac:dyDescent="0.15">
      <c r="A9453" s="1" t="s">
        <v>25009</v>
      </c>
      <c r="B9453" s="1" t="s">
        <v>0</v>
      </c>
      <c r="C9453" s="1" t="s">
        <v>22</v>
      </c>
      <c r="E9453" s="1" t="s">
        <v>25010</v>
      </c>
      <c r="F9453" s="1" t="s">
        <v>2</v>
      </c>
      <c r="G9453" s="1" t="s">
        <v>2</v>
      </c>
      <c r="H9453" s="1" t="s">
        <v>25011</v>
      </c>
      <c r="I9453" s="1" t="s">
        <v>662</v>
      </c>
      <c r="J9453" s="1" t="s">
        <v>118</v>
      </c>
      <c r="K9453" s="1" t="s">
        <v>6708</v>
      </c>
      <c r="L9453" s="1" t="s">
        <v>2</v>
      </c>
      <c r="M9453" s="1" t="s">
        <v>120</v>
      </c>
      <c r="N9453" s="1" t="s">
        <v>120</v>
      </c>
      <c r="O9453" s="1" t="s">
        <v>7</v>
      </c>
      <c r="P9453" s="1" t="s">
        <v>903</v>
      </c>
      <c r="Q9453" s="1" t="s">
        <v>476</v>
      </c>
      <c r="R9453" s="1" t="s">
        <v>503</v>
      </c>
      <c r="S9453" s="1" t="s">
        <v>25012</v>
      </c>
      <c r="T9453" s="21">
        <v>0</v>
      </c>
      <c r="U9453" s="21">
        <v>664.61</v>
      </c>
      <c r="V9453" s="21">
        <f t="shared" si="590"/>
        <v>664.61</v>
      </c>
      <c r="W9453" s="23">
        <f t="shared" si="591"/>
        <v>0</v>
      </c>
      <c r="X9453" s="3">
        <v>0</v>
      </c>
      <c r="Y9453" s="2">
        <v>137.30000000000001</v>
      </c>
      <c r="Z9453" s="3">
        <f t="shared" si="588"/>
        <v>137.30000000000001</v>
      </c>
      <c r="AA9453" s="8">
        <f t="shared" si="589"/>
        <v>0</v>
      </c>
    </row>
    <row r="9454" spans="1:27" ht="10.5" x14ac:dyDescent="0.15">
      <c r="A9454" s="1" t="s">
        <v>29384</v>
      </c>
      <c r="B9454" s="1" t="s">
        <v>0</v>
      </c>
      <c r="C9454" s="1" t="s">
        <v>22</v>
      </c>
      <c r="E9454" s="1" t="s">
        <v>29385</v>
      </c>
      <c r="F9454" s="1" t="s">
        <v>2</v>
      </c>
      <c r="G9454" s="1" t="s">
        <v>29386</v>
      </c>
      <c r="H9454" s="1" t="s">
        <v>29387</v>
      </c>
      <c r="I9454" s="1" t="s">
        <v>13800</v>
      </c>
      <c r="J9454" s="1" t="s">
        <v>64</v>
      </c>
      <c r="K9454" s="1" t="s">
        <v>29388</v>
      </c>
      <c r="L9454" s="1" t="s">
        <v>2</v>
      </c>
      <c r="M9454" s="1" t="s">
        <v>120</v>
      </c>
      <c r="N9454" s="1" t="s">
        <v>120</v>
      </c>
      <c r="O9454" s="1" t="s">
        <v>7</v>
      </c>
      <c r="P9454" s="1" t="s">
        <v>1473</v>
      </c>
      <c r="Q9454" s="1" t="s">
        <v>476</v>
      </c>
      <c r="R9454" s="1" t="s">
        <v>477</v>
      </c>
      <c r="S9454" s="1" t="s">
        <v>2</v>
      </c>
      <c r="T9454" s="21"/>
      <c r="U9454" s="21"/>
      <c r="V9454" s="21">
        <f t="shared" si="590"/>
        <v>0</v>
      </c>
      <c r="W9454" s="23" t="e">
        <f t="shared" si="591"/>
        <v>#DIV/0!</v>
      </c>
      <c r="X9454" s="3">
        <v>0</v>
      </c>
      <c r="Y9454" s="2">
        <v>137.08000000000001</v>
      </c>
      <c r="Z9454" s="3">
        <f t="shared" si="588"/>
        <v>137.08000000000001</v>
      </c>
      <c r="AA9454" s="8">
        <f t="shared" si="589"/>
        <v>0</v>
      </c>
    </row>
    <row r="9455" spans="1:27" ht="10.5" x14ac:dyDescent="0.15">
      <c r="A9455" s="1" t="s">
        <v>27971</v>
      </c>
      <c r="B9455" s="1" t="s">
        <v>0</v>
      </c>
      <c r="C9455" s="1" t="s">
        <v>22</v>
      </c>
      <c r="E9455" s="1" t="s">
        <v>27972</v>
      </c>
      <c r="F9455" s="1" t="s">
        <v>2</v>
      </c>
      <c r="G9455" s="1" t="s">
        <v>27973</v>
      </c>
      <c r="H9455" s="1" t="s">
        <v>27974</v>
      </c>
      <c r="I9455" s="1" t="s">
        <v>5889</v>
      </c>
      <c r="J9455" s="1" t="s">
        <v>118</v>
      </c>
      <c r="K9455" s="1" t="s">
        <v>1950</v>
      </c>
      <c r="L9455" s="1" t="s">
        <v>2</v>
      </c>
      <c r="M9455" s="1" t="s">
        <v>120</v>
      </c>
      <c r="N9455" s="1" t="s">
        <v>120</v>
      </c>
      <c r="O9455" s="1" t="s">
        <v>7</v>
      </c>
      <c r="P9455" s="1" t="s">
        <v>1899</v>
      </c>
      <c r="Q9455" s="1" t="s">
        <v>476</v>
      </c>
      <c r="R9455" s="1" t="s">
        <v>477</v>
      </c>
      <c r="S9455" s="1" t="s">
        <v>2</v>
      </c>
      <c r="T9455" s="21"/>
      <c r="U9455" s="21"/>
      <c r="V9455" s="21">
        <f t="shared" si="590"/>
        <v>0</v>
      </c>
      <c r="W9455" s="23" t="e">
        <f t="shared" si="591"/>
        <v>#DIV/0!</v>
      </c>
      <c r="X9455" s="3">
        <v>0</v>
      </c>
      <c r="Y9455" s="2">
        <v>136.65</v>
      </c>
      <c r="Z9455" s="3">
        <f t="shared" si="588"/>
        <v>136.65</v>
      </c>
      <c r="AA9455" s="8">
        <f t="shared" si="589"/>
        <v>0</v>
      </c>
    </row>
    <row r="9456" spans="1:27" ht="10.5" x14ac:dyDescent="0.15">
      <c r="A9456" s="1" t="s">
        <v>31050</v>
      </c>
      <c r="B9456" s="1" t="s">
        <v>0</v>
      </c>
      <c r="C9456" s="1" t="s">
        <v>22</v>
      </c>
      <c r="E9456" s="1" t="s">
        <v>31051</v>
      </c>
      <c r="F9456" s="1" t="s">
        <v>2</v>
      </c>
      <c r="G9456" s="1" t="s">
        <v>2</v>
      </c>
      <c r="H9456" s="1" t="s">
        <v>31052</v>
      </c>
      <c r="I9456" s="1" t="s">
        <v>31053</v>
      </c>
      <c r="J9456" s="1" t="s">
        <v>88</v>
      </c>
      <c r="K9456" s="1" t="s">
        <v>31054</v>
      </c>
      <c r="L9456" s="1" t="s">
        <v>2</v>
      </c>
      <c r="M9456" s="1" t="s">
        <v>120</v>
      </c>
      <c r="N9456" s="1" t="s">
        <v>120</v>
      </c>
      <c r="O9456" s="1" t="s">
        <v>7</v>
      </c>
      <c r="P9456" s="1" t="s">
        <v>2385</v>
      </c>
      <c r="Q9456" s="1" t="s">
        <v>476</v>
      </c>
      <c r="R9456" s="1" t="s">
        <v>477</v>
      </c>
      <c r="S9456" s="1" t="s">
        <v>2</v>
      </c>
      <c r="T9456" s="21">
        <v>0</v>
      </c>
      <c r="U9456" s="21">
        <v>307.62</v>
      </c>
      <c r="V9456" s="21">
        <f t="shared" si="590"/>
        <v>307.62</v>
      </c>
      <c r="W9456" s="23">
        <f t="shared" si="591"/>
        <v>0</v>
      </c>
      <c r="X9456" s="3">
        <v>0</v>
      </c>
      <c r="Y9456" s="2">
        <v>136.5</v>
      </c>
      <c r="Z9456" s="3">
        <f t="shared" si="588"/>
        <v>136.5</v>
      </c>
      <c r="AA9456" s="8">
        <f t="shared" si="589"/>
        <v>0</v>
      </c>
    </row>
    <row r="9457" spans="1:27" ht="10.5" x14ac:dyDescent="0.15">
      <c r="A9457" s="1" t="s">
        <v>41388</v>
      </c>
      <c r="B9457" s="1" t="s">
        <v>0</v>
      </c>
      <c r="C9457" s="1" t="s">
        <v>22</v>
      </c>
      <c r="E9457" s="1" t="s">
        <v>41389</v>
      </c>
      <c r="F9457" s="1" t="s">
        <v>2</v>
      </c>
      <c r="G9457" s="1" t="s">
        <v>2</v>
      </c>
      <c r="H9457" s="1" t="s">
        <v>41390</v>
      </c>
      <c r="I9457" s="1" t="s">
        <v>19426</v>
      </c>
      <c r="J9457" s="1" t="s">
        <v>46</v>
      </c>
      <c r="K9457" s="1" t="s">
        <v>41391</v>
      </c>
      <c r="L9457" s="1" t="s">
        <v>12502</v>
      </c>
      <c r="M9457" s="1" t="s">
        <v>289</v>
      </c>
      <c r="N9457" s="1" t="s">
        <v>12529</v>
      </c>
      <c r="O9457" s="1" t="s">
        <v>7</v>
      </c>
      <c r="P9457" s="1" t="s">
        <v>8305</v>
      </c>
      <c r="Q9457" s="1" t="s">
        <v>476</v>
      </c>
      <c r="R9457" s="1" t="s">
        <v>8306</v>
      </c>
      <c r="S9457" s="1" t="s">
        <v>2</v>
      </c>
      <c r="T9457" s="21">
        <v>0</v>
      </c>
      <c r="U9457" s="21">
        <v>804.4</v>
      </c>
      <c r="V9457" s="21">
        <f t="shared" si="590"/>
        <v>804.4</v>
      </c>
      <c r="W9457" s="23">
        <f t="shared" si="591"/>
        <v>0</v>
      </c>
      <c r="X9457" s="3">
        <v>0</v>
      </c>
      <c r="Y9457" s="2">
        <v>135.93</v>
      </c>
      <c r="Z9457" s="3">
        <f t="shared" si="588"/>
        <v>135.93</v>
      </c>
      <c r="AA9457" s="8">
        <f t="shared" si="589"/>
        <v>0</v>
      </c>
    </row>
    <row r="9458" spans="1:27" ht="10.5" x14ac:dyDescent="0.15">
      <c r="A9458" s="1" t="s">
        <v>36491</v>
      </c>
      <c r="B9458" s="1" t="s">
        <v>0</v>
      </c>
      <c r="C9458" s="1" t="s">
        <v>22</v>
      </c>
      <c r="E9458" s="1" t="s">
        <v>36492</v>
      </c>
      <c r="F9458" s="1" t="s">
        <v>2</v>
      </c>
      <c r="G9458" s="1" t="s">
        <v>36493</v>
      </c>
      <c r="H9458" s="1" t="s">
        <v>36494</v>
      </c>
      <c r="I9458" s="1" t="s">
        <v>36495</v>
      </c>
      <c r="J9458" s="1" t="s">
        <v>53</v>
      </c>
      <c r="K9458" s="1" t="s">
        <v>36496</v>
      </c>
      <c r="L9458" s="1" t="s">
        <v>2</v>
      </c>
      <c r="M9458" s="1" t="s">
        <v>120</v>
      </c>
      <c r="N9458" s="1" t="s">
        <v>120</v>
      </c>
      <c r="O9458" s="1" t="s">
        <v>7</v>
      </c>
      <c r="P9458" s="1" t="s">
        <v>1924</v>
      </c>
      <c r="Q9458" s="1" t="s">
        <v>476</v>
      </c>
      <c r="R9458" s="1" t="s">
        <v>488</v>
      </c>
      <c r="S9458" s="1" t="s">
        <v>36497</v>
      </c>
      <c r="T9458" s="21">
        <v>0</v>
      </c>
      <c r="U9458" s="21">
        <v>583.38</v>
      </c>
      <c r="V9458" s="21">
        <f t="shared" si="590"/>
        <v>583.38</v>
      </c>
      <c r="W9458" s="23">
        <f t="shared" si="591"/>
        <v>0</v>
      </c>
      <c r="X9458" s="3">
        <v>0</v>
      </c>
      <c r="Y9458" s="2">
        <v>135.88</v>
      </c>
      <c r="Z9458" s="3">
        <f t="shared" si="588"/>
        <v>135.88</v>
      </c>
      <c r="AA9458" s="8">
        <f t="shared" si="589"/>
        <v>0</v>
      </c>
    </row>
    <row r="9459" spans="1:27" ht="10.5" x14ac:dyDescent="0.15">
      <c r="A9459" s="1" t="s">
        <v>29099</v>
      </c>
      <c r="B9459" s="1" t="s">
        <v>0</v>
      </c>
      <c r="C9459" s="1" t="s">
        <v>22</v>
      </c>
      <c r="E9459" s="1" t="s">
        <v>29100</v>
      </c>
      <c r="F9459" s="1" t="s">
        <v>2</v>
      </c>
      <c r="G9459" s="1" t="s">
        <v>29101</v>
      </c>
      <c r="H9459" s="1" t="s">
        <v>29102</v>
      </c>
      <c r="I9459" s="1" t="s">
        <v>4543</v>
      </c>
      <c r="J9459" s="1" t="s">
        <v>118</v>
      </c>
      <c r="K9459" s="1" t="s">
        <v>4625</v>
      </c>
      <c r="L9459" s="1" t="s">
        <v>2</v>
      </c>
      <c r="M9459" s="1" t="s">
        <v>120</v>
      </c>
      <c r="N9459" s="1" t="s">
        <v>120</v>
      </c>
      <c r="O9459" s="1" t="s">
        <v>7</v>
      </c>
      <c r="P9459" s="1" t="s">
        <v>8305</v>
      </c>
      <c r="Q9459" s="1" t="s">
        <v>476</v>
      </c>
      <c r="R9459" s="1" t="s">
        <v>8306</v>
      </c>
      <c r="S9459" s="1" t="s">
        <v>29103</v>
      </c>
      <c r="T9459" s="21">
        <v>0</v>
      </c>
      <c r="U9459" s="21">
        <v>897.07</v>
      </c>
      <c r="V9459" s="21">
        <f t="shared" si="590"/>
        <v>897.07</v>
      </c>
      <c r="W9459" s="23">
        <f t="shared" si="591"/>
        <v>0</v>
      </c>
      <c r="X9459" s="3">
        <v>0</v>
      </c>
      <c r="Y9459" s="2">
        <v>135.69999999999999</v>
      </c>
      <c r="Z9459" s="3">
        <f t="shared" si="588"/>
        <v>135.69999999999999</v>
      </c>
      <c r="AA9459" s="8">
        <f t="shared" si="589"/>
        <v>0</v>
      </c>
    </row>
    <row r="9460" spans="1:27" ht="10.5" x14ac:dyDescent="0.15">
      <c r="A9460" s="1" t="s">
        <v>41499</v>
      </c>
      <c r="B9460" s="1" t="s">
        <v>0</v>
      </c>
      <c r="C9460" s="1" t="s">
        <v>22</v>
      </c>
      <c r="E9460" s="1" t="s">
        <v>41500</v>
      </c>
      <c r="F9460" s="1" t="s">
        <v>2</v>
      </c>
      <c r="G9460" s="1" t="s">
        <v>2</v>
      </c>
      <c r="H9460" s="1" t="s">
        <v>41501</v>
      </c>
      <c r="I9460" s="1" t="s">
        <v>2246</v>
      </c>
      <c r="J9460" s="1" t="s">
        <v>162</v>
      </c>
      <c r="K9460" s="1" t="s">
        <v>5289</v>
      </c>
      <c r="L9460" s="1" t="s">
        <v>2</v>
      </c>
      <c r="M9460" s="1" t="s">
        <v>120</v>
      </c>
      <c r="N9460" s="1" t="s">
        <v>120</v>
      </c>
      <c r="O9460" s="1" t="s">
        <v>7</v>
      </c>
      <c r="P9460" s="1" t="s">
        <v>375</v>
      </c>
      <c r="Q9460" s="1" t="s">
        <v>140</v>
      </c>
      <c r="R9460" s="1" t="s">
        <v>141</v>
      </c>
      <c r="S9460" s="1" t="s">
        <v>2</v>
      </c>
      <c r="T9460" s="21"/>
      <c r="U9460" s="21"/>
      <c r="V9460" s="21">
        <f t="shared" si="590"/>
        <v>0</v>
      </c>
      <c r="W9460" s="23" t="e">
        <f t="shared" si="591"/>
        <v>#DIV/0!</v>
      </c>
      <c r="X9460" s="3">
        <v>0</v>
      </c>
      <c r="Y9460" s="2">
        <v>135.6</v>
      </c>
      <c r="Z9460" s="3">
        <f t="shared" si="588"/>
        <v>135.6</v>
      </c>
      <c r="AA9460" s="8">
        <f t="shared" si="589"/>
        <v>0</v>
      </c>
    </row>
    <row r="9461" spans="1:27" ht="10.5" x14ac:dyDescent="0.15">
      <c r="A9461" s="1" t="s">
        <v>47619</v>
      </c>
      <c r="B9461" s="1" t="s">
        <v>0</v>
      </c>
      <c r="C9461" s="1" t="s">
        <v>1</v>
      </c>
      <c r="E9461" s="1" t="s">
        <v>47620</v>
      </c>
      <c r="F9461" s="1" t="s">
        <v>2</v>
      </c>
      <c r="G9461" s="1" t="s">
        <v>47621</v>
      </c>
      <c r="H9461" s="1" t="s">
        <v>47622</v>
      </c>
      <c r="I9461" s="1" t="s">
        <v>4371</v>
      </c>
      <c r="J9461" s="1" t="s">
        <v>51</v>
      </c>
      <c r="K9461" s="1" t="s">
        <v>17848</v>
      </c>
      <c r="L9461" s="1" t="s">
        <v>72</v>
      </c>
      <c r="M9461" s="1" t="s">
        <v>120</v>
      </c>
      <c r="N9461" s="1" t="s">
        <v>27</v>
      </c>
      <c r="O9461" s="1" t="s">
        <v>14</v>
      </c>
      <c r="P9461" s="1" t="s">
        <v>35</v>
      </c>
      <c r="Q9461" s="1" t="s">
        <v>9</v>
      </c>
      <c r="R9461" s="1" t="s">
        <v>10</v>
      </c>
      <c r="S9461" s="1" t="s">
        <v>47623</v>
      </c>
      <c r="T9461" s="21">
        <v>0</v>
      </c>
      <c r="U9461" s="21">
        <v>132.6</v>
      </c>
      <c r="V9461" s="21">
        <f t="shared" si="590"/>
        <v>132.6</v>
      </c>
      <c r="W9461" s="23">
        <f t="shared" si="591"/>
        <v>0</v>
      </c>
      <c r="X9461" s="3">
        <v>0</v>
      </c>
      <c r="Y9461" s="2">
        <v>135.44</v>
      </c>
      <c r="Z9461" s="3">
        <f t="shared" si="588"/>
        <v>135.44</v>
      </c>
      <c r="AA9461" s="8">
        <f t="shared" si="589"/>
        <v>0</v>
      </c>
    </row>
    <row r="9462" spans="1:27" ht="10.5" x14ac:dyDescent="0.15">
      <c r="A9462" s="1" t="s">
        <v>30489</v>
      </c>
      <c r="B9462" s="1" t="s">
        <v>0</v>
      </c>
      <c r="C9462" s="1" t="s">
        <v>22</v>
      </c>
      <c r="E9462" s="1" t="s">
        <v>25975</v>
      </c>
      <c r="F9462" s="1" t="s">
        <v>2</v>
      </c>
      <c r="G9462" s="1" t="s">
        <v>2</v>
      </c>
      <c r="H9462" s="1" t="s">
        <v>30490</v>
      </c>
      <c r="I9462" s="1" t="s">
        <v>933</v>
      </c>
      <c r="J9462" s="1" t="s">
        <v>24</v>
      </c>
      <c r="K9462" s="1" t="s">
        <v>934</v>
      </c>
      <c r="L9462" s="1" t="s">
        <v>34</v>
      </c>
      <c r="M9462" s="1" t="s">
        <v>976</v>
      </c>
      <c r="N9462" s="1" t="s">
        <v>977</v>
      </c>
      <c r="O9462" s="1" t="s">
        <v>7</v>
      </c>
      <c r="P9462" s="1" t="s">
        <v>2222</v>
      </c>
      <c r="Q9462" s="1" t="s">
        <v>140</v>
      </c>
      <c r="R9462" s="1" t="s">
        <v>370</v>
      </c>
      <c r="S9462" s="1" t="s">
        <v>2</v>
      </c>
      <c r="T9462" s="21">
        <v>0</v>
      </c>
      <c r="U9462" s="21">
        <v>11953.6</v>
      </c>
      <c r="V9462" s="21">
        <f t="shared" si="590"/>
        <v>11953.6</v>
      </c>
      <c r="W9462" s="23">
        <f t="shared" si="591"/>
        <v>0</v>
      </c>
      <c r="X9462" s="3">
        <v>0</v>
      </c>
      <c r="Y9462" s="2">
        <v>135.18</v>
      </c>
      <c r="Z9462" s="3">
        <f t="shared" si="588"/>
        <v>135.18</v>
      </c>
      <c r="AA9462" s="8">
        <f t="shared" si="589"/>
        <v>0</v>
      </c>
    </row>
    <row r="9463" spans="1:27" ht="10.5" x14ac:dyDescent="0.15">
      <c r="A9463" s="1" t="s">
        <v>37397</v>
      </c>
      <c r="B9463" s="1" t="s">
        <v>0</v>
      </c>
      <c r="C9463" s="1" t="s">
        <v>22</v>
      </c>
      <c r="E9463" s="1" t="s">
        <v>8682</v>
      </c>
      <c r="F9463" s="1" t="s">
        <v>2</v>
      </c>
      <c r="G9463" s="1" t="s">
        <v>2</v>
      </c>
      <c r="H9463" s="1" t="s">
        <v>37398</v>
      </c>
      <c r="I9463" s="1" t="s">
        <v>1723</v>
      </c>
      <c r="J9463" s="1" t="s">
        <v>51</v>
      </c>
      <c r="K9463" s="1" t="s">
        <v>37399</v>
      </c>
      <c r="L9463" s="1" t="s">
        <v>2</v>
      </c>
      <c r="M9463" s="1" t="s">
        <v>120</v>
      </c>
      <c r="N9463" s="1" t="s">
        <v>120</v>
      </c>
      <c r="O9463" s="1" t="s">
        <v>7</v>
      </c>
      <c r="P9463" s="1" t="s">
        <v>3402</v>
      </c>
      <c r="Q9463" s="1" t="s">
        <v>476</v>
      </c>
      <c r="R9463" s="1" t="s">
        <v>488</v>
      </c>
      <c r="S9463" s="1" t="s">
        <v>2</v>
      </c>
      <c r="T9463" s="21"/>
      <c r="U9463" s="21"/>
      <c r="V9463" s="21">
        <f t="shared" si="590"/>
        <v>0</v>
      </c>
      <c r="W9463" s="23" t="e">
        <f t="shared" si="591"/>
        <v>#DIV/0!</v>
      </c>
      <c r="X9463" s="3">
        <v>0</v>
      </c>
      <c r="Y9463" s="2">
        <v>135.16999999999999</v>
      </c>
      <c r="Z9463" s="3">
        <f t="shared" si="588"/>
        <v>135.16999999999999</v>
      </c>
      <c r="AA9463" s="8">
        <f t="shared" si="589"/>
        <v>0</v>
      </c>
    </row>
    <row r="9464" spans="1:27" ht="10.5" x14ac:dyDescent="0.15">
      <c r="A9464" s="1" t="s">
        <v>43065</v>
      </c>
      <c r="B9464" s="1" t="s">
        <v>0</v>
      </c>
      <c r="C9464" s="1" t="s">
        <v>22</v>
      </c>
      <c r="E9464" s="1" t="s">
        <v>43066</v>
      </c>
      <c r="F9464" s="1" t="s">
        <v>2</v>
      </c>
      <c r="G9464" s="1" t="s">
        <v>43067</v>
      </c>
      <c r="H9464" s="1" t="s">
        <v>43068</v>
      </c>
      <c r="I9464" s="1" t="s">
        <v>614</v>
      </c>
      <c r="J9464" s="1" t="s">
        <v>64</v>
      </c>
      <c r="K9464" s="1" t="s">
        <v>19332</v>
      </c>
      <c r="L9464" s="1" t="s">
        <v>2</v>
      </c>
      <c r="M9464" s="1" t="s">
        <v>120</v>
      </c>
      <c r="N9464" s="1" t="s">
        <v>120</v>
      </c>
      <c r="O9464" s="1" t="s">
        <v>7</v>
      </c>
      <c r="P9464" s="1" t="s">
        <v>1141</v>
      </c>
      <c r="Q9464" s="1" t="s">
        <v>476</v>
      </c>
      <c r="R9464" s="1" t="s">
        <v>477</v>
      </c>
      <c r="S9464" s="1" t="s">
        <v>43069</v>
      </c>
      <c r="T9464" s="21"/>
      <c r="U9464" s="21"/>
      <c r="V9464" s="21">
        <f t="shared" si="590"/>
        <v>0</v>
      </c>
      <c r="W9464" s="23" t="e">
        <f t="shared" si="591"/>
        <v>#DIV/0!</v>
      </c>
      <c r="X9464" s="3">
        <v>0</v>
      </c>
      <c r="Y9464" s="2">
        <v>135.15</v>
      </c>
      <c r="Z9464" s="3">
        <f t="shared" si="588"/>
        <v>135.15</v>
      </c>
      <c r="AA9464" s="8">
        <f t="shared" si="589"/>
        <v>0</v>
      </c>
    </row>
    <row r="9465" spans="1:27" ht="10.5" x14ac:dyDescent="0.15">
      <c r="A9465" s="1" t="s">
        <v>33377</v>
      </c>
      <c r="B9465" s="1" t="s">
        <v>0</v>
      </c>
      <c r="C9465" s="1" t="s">
        <v>22</v>
      </c>
      <c r="E9465" s="1" t="s">
        <v>33378</v>
      </c>
      <c r="F9465" s="1" t="s">
        <v>2</v>
      </c>
      <c r="G9465" s="1" t="s">
        <v>33379</v>
      </c>
      <c r="H9465" s="1" t="s">
        <v>33380</v>
      </c>
      <c r="I9465" s="1" t="s">
        <v>33381</v>
      </c>
      <c r="J9465" s="1" t="s">
        <v>150</v>
      </c>
      <c r="K9465" s="1" t="s">
        <v>33382</v>
      </c>
      <c r="L9465" s="1" t="s">
        <v>2</v>
      </c>
      <c r="M9465" s="1" t="s">
        <v>120</v>
      </c>
      <c r="N9465" s="1" t="s">
        <v>120</v>
      </c>
      <c r="O9465" s="1" t="s">
        <v>7</v>
      </c>
      <c r="P9465" s="1" t="s">
        <v>741</v>
      </c>
      <c r="Q9465" s="1" t="s">
        <v>476</v>
      </c>
      <c r="R9465" s="1" t="s">
        <v>503</v>
      </c>
      <c r="S9465" s="1" t="s">
        <v>33383</v>
      </c>
      <c r="T9465" s="21">
        <v>0</v>
      </c>
      <c r="U9465" s="21">
        <v>219.75</v>
      </c>
      <c r="V9465" s="21">
        <f t="shared" si="590"/>
        <v>219.75</v>
      </c>
      <c r="W9465" s="23">
        <f t="shared" si="591"/>
        <v>0</v>
      </c>
      <c r="X9465" s="3">
        <v>0</v>
      </c>
      <c r="Y9465" s="2">
        <v>135.03</v>
      </c>
      <c r="Z9465" s="3">
        <f t="shared" si="588"/>
        <v>135.03</v>
      </c>
      <c r="AA9465" s="8">
        <f t="shared" si="589"/>
        <v>0</v>
      </c>
    </row>
    <row r="9466" spans="1:27" ht="10.5" x14ac:dyDescent="0.15">
      <c r="A9466" s="1" t="s">
        <v>21143</v>
      </c>
      <c r="B9466" s="1" t="s">
        <v>0</v>
      </c>
      <c r="C9466" s="1" t="s">
        <v>22</v>
      </c>
      <c r="E9466" s="1" t="s">
        <v>21144</v>
      </c>
      <c r="F9466" s="1" t="s">
        <v>2</v>
      </c>
      <c r="G9466" s="1" t="s">
        <v>21145</v>
      </c>
      <c r="H9466" s="1" t="s">
        <v>21146</v>
      </c>
      <c r="I9466" s="1" t="s">
        <v>14123</v>
      </c>
      <c r="J9466" s="1" t="s">
        <v>1843</v>
      </c>
      <c r="K9466" s="1" t="s">
        <v>14124</v>
      </c>
      <c r="L9466" s="1" t="s">
        <v>57</v>
      </c>
      <c r="M9466" s="1" t="s">
        <v>120</v>
      </c>
      <c r="N9466" s="1" t="s">
        <v>120</v>
      </c>
      <c r="O9466" s="1" t="s">
        <v>7</v>
      </c>
      <c r="P9466" s="1" t="s">
        <v>1473</v>
      </c>
      <c r="Q9466" s="1" t="s">
        <v>476</v>
      </c>
      <c r="R9466" s="1" t="s">
        <v>477</v>
      </c>
      <c r="S9466" s="1" t="s">
        <v>21147</v>
      </c>
      <c r="T9466" s="21">
        <v>0</v>
      </c>
      <c r="U9466" s="21">
        <v>1038.2</v>
      </c>
      <c r="V9466" s="21">
        <f t="shared" si="590"/>
        <v>1038.2</v>
      </c>
      <c r="W9466" s="23">
        <f t="shared" si="591"/>
        <v>0</v>
      </c>
      <c r="X9466" s="3">
        <v>0</v>
      </c>
      <c r="Y9466" s="2">
        <v>135</v>
      </c>
      <c r="Z9466" s="3">
        <f t="shared" si="588"/>
        <v>135</v>
      </c>
      <c r="AA9466" s="8">
        <f t="shared" si="589"/>
        <v>0</v>
      </c>
    </row>
    <row r="9467" spans="1:27" ht="10.5" x14ac:dyDescent="0.15">
      <c r="A9467" s="1" t="s">
        <v>31633</v>
      </c>
      <c r="B9467" s="1" t="s">
        <v>0</v>
      </c>
      <c r="C9467" s="1" t="s">
        <v>22</v>
      </c>
      <c r="E9467" s="1" t="s">
        <v>31634</v>
      </c>
      <c r="F9467" s="1" t="s">
        <v>2</v>
      </c>
      <c r="G9467" s="1" t="s">
        <v>2</v>
      </c>
      <c r="H9467" s="1" t="s">
        <v>31635</v>
      </c>
      <c r="I9467" s="1" t="s">
        <v>92</v>
      </c>
      <c r="J9467" s="1" t="s">
        <v>93</v>
      </c>
      <c r="K9467" s="1" t="s">
        <v>5053</v>
      </c>
      <c r="L9467" s="1" t="s">
        <v>2</v>
      </c>
      <c r="M9467" s="1" t="s">
        <v>120</v>
      </c>
      <c r="N9467" s="1" t="s">
        <v>120</v>
      </c>
      <c r="O9467" s="1" t="s">
        <v>7</v>
      </c>
      <c r="P9467" s="1" t="s">
        <v>1414</v>
      </c>
      <c r="Q9467" s="1" t="s">
        <v>476</v>
      </c>
      <c r="R9467" s="1" t="s">
        <v>477</v>
      </c>
      <c r="S9467" s="1" t="s">
        <v>31636</v>
      </c>
      <c r="T9467" s="21"/>
      <c r="U9467" s="21"/>
      <c r="V9467" s="21">
        <f t="shared" si="590"/>
        <v>0</v>
      </c>
      <c r="W9467" s="23" t="e">
        <f t="shared" si="591"/>
        <v>#DIV/0!</v>
      </c>
      <c r="X9467" s="3">
        <v>0</v>
      </c>
      <c r="Y9467" s="2">
        <v>135</v>
      </c>
      <c r="Z9467" s="3">
        <f t="shared" si="588"/>
        <v>135</v>
      </c>
      <c r="AA9467" s="8">
        <f t="shared" si="589"/>
        <v>0</v>
      </c>
    </row>
    <row r="9468" spans="1:27" ht="10.5" x14ac:dyDescent="0.15">
      <c r="A9468" s="1" t="s">
        <v>40589</v>
      </c>
      <c r="B9468" s="1" t="s">
        <v>0</v>
      </c>
      <c r="C9468" s="1" t="s">
        <v>22</v>
      </c>
      <c r="E9468" s="1" t="s">
        <v>40590</v>
      </c>
      <c r="F9468" s="1" t="s">
        <v>2</v>
      </c>
      <c r="G9468" s="1" t="s">
        <v>2</v>
      </c>
      <c r="H9468" s="1" t="s">
        <v>40591</v>
      </c>
      <c r="I9468" s="1" t="s">
        <v>4543</v>
      </c>
      <c r="J9468" s="1" t="s">
        <v>118</v>
      </c>
      <c r="K9468" s="1" t="s">
        <v>2823</v>
      </c>
      <c r="L9468" s="1" t="s">
        <v>57</v>
      </c>
      <c r="M9468" s="1" t="s">
        <v>120</v>
      </c>
      <c r="N9468" s="1" t="s">
        <v>120</v>
      </c>
      <c r="O9468" s="1" t="s">
        <v>7</v>
      </c>
      <c r="P9468" s="1" t="s">
        <v>3475</v>
      </c>
      <c r="Q9468" s="1" t="s">
        <v>476</v>
      </c>
      <c r="R9468" s="1" t="s">
        <v>488</v>
      </c>
      <c r="S9468" s="1" t="s">
        <v>40592</v>
      </c>
      <c r="T9468" s="21">
        <v>0</v>
      </c>
      <c r="U9468" s="21">
        <v>801.63</v>
      </c>
      <c r="V9468" s="21">
        <f t="shared" si="590"/>
        <v>801.63</v>
      </c>
      <c r="W9468" s="23">
        <f t="shared" si="591"/>
        <v>0</v>
      </c>
      <c r="X9468" s="3">
        <v>0</v>
      </c>
      <c r="Y9468" s="2">
        <v>135</v>
      </c>
      <c r="Z9468" s="3">
        <f t="shared" si="588"/>
        <v>135</v>
      </c>
      <c r="AA9468" s="8">
        <f t="shared" si="589"/>
        <v>0</v>
      </c>
    </row>
    <row r="9469" spans="1:27" ht="10.5" x14ac:dyDescent="0.15">
      <c r="A9469" s="1" t="s">
        <v>45899</v>
      </c>
      <c r="B9469" s="1" t="s">
        <v>0</v>
      </c>
      <c r="C9469" s="1" t="s">
        <v>22</v>
      </c>
      <c r="E9469" s="1" t="s">
        <v>45900</v>
      </c>
      <c r="F9469" s="1" t="s">
        <v>2</v>
      </c>
      <c r="G9469" s="1" t="s">
        <v>2</v>
      </c>
      <c r="H9469" s="1" t="s">
        <v>45901</v>
      </c>
      <c r="I9469" s="1" t="s">
        <v>36527</v>
      </c>
      <c r="J9469" s="1" t="s">
        <v>150</v>
      </c>
      <c r="K9469" s="1" t="s">
        <v>18259</v>
      </c>
      <c r="L9469" s="1" t="s">
        <v>783</v>
      </c>
      <c r="M9469" s="1" t="s">
        <v>120</v>
      </c>
      <c r="N9469" s="1" t="s">
        <v>120</v>
      </c>
      <c r="O9469" s="1" t="s">
        <v>7</v>
      </c>
      <c r="P9469" s="1" t="s">
        <v>8305</v>
      </c>
      <c r="Q9469" s="1" t="s">
        <v>476</v>
      </c>
      <c r="R9469" s="1" t="s">
        <v>8306</v>
      </c>
      <c r="S9469" s="1" t="s">
        <v>45902</v>
      </c>
      <c r="T9469" s="21">
        <v>0</v>
      </c>
      <c r="U9469" s="21">
        <v>547.07000000000005</v>
      </c>
      <c r="V9469" s="21">
        <f t="shared" si="590"/>
        <v>547.07000000000005</v>
      </c>
      <c r="W9469" s="23">
        <f t="shared" si="591"/>
        <v>0</v>
      </c>
      <c r="X9469" s="3">
        <v>0</v>
      </c>
      <c r="Y9469" s="2">
        <v>135</v>
      </c>
      <c r="Z9469" s="3">
        <f t="shared" si="588"/>
        <v>135</v>
      </c>
      <c r="AA9469" s="8">
        <f t="shared" si="589"/>
        <v>0</v>
      </c>
    </row>
    <row r="9470" spans="1:27" ht="10.5" x14ac:dyDescent="0.15">
      <c r="A9470" s="1" t="s">
        <v>34705</v>
      </c>
      <c r="B9470" s="1" t="s">
        <v>0</v>
      </c>
      <c r="C9470" s="1" t="s">
        <v>22</v>
      </c>
      <c r="E9470" s="1" t="s">
        <v>34706</v>
      </c>
      <c r="F9470" s="1" t="s">
        <v>2</v>
      </c>
      <c r="G9470" s="1" t="s">
        <v>2</v>
      </c>
      <c r="H9470" s="1" t="s">
        <v>34707</v>
      </c>
      <c r="I9470" s="1" t="s">
        <v>34708</v>
      </c>
      <c r="J9470" s="1" t="s">
        <v>18</v>
      </c>
      <c r="K9470" s="1" t="s">
        <v>34709</v>
      </c>
      <c r="L9470" s="1" t="s">
        <v>2</v>
      </c>
      <c r="M9470" s="1" t="s">
        <v>120</v>
      </c>
      <c r="N9470" s="1" t="s">
        <v>120</v>
      </c>
      <c r="O9470" s="1" t="s">
        <v>7</v>
      </c>
      <c r="P9470" s="1" t="s">
        <v>3402</v>
      </c>
      <c r="Q9470" s="1" t="s">
        <v>476</v>
      </c>
      <c r="R9470" s="1" t="s">
        <v>488</v>
      </c>
      <c r="S9470" s="1" t="s">
        <v>34710</v>
      </c>
      <c r="T9470" s="21">
        <v>0</v>
      </c>
      <c r="U9470" s="21">
        <v>145.61000000000001</v>
      </c>
      <c r="V9470" s="21">
        <f t="shared" si="590"/>
        <v>145.61000000000001</v>
      </c>
      <c r="W9470" s="23">
        <f t="shared" si="591"/>
        <v>0</v>
      </c>
      <c r="X9470" s="3">
        <v>0</v>
      </c>
      <c r="Y9470" s="2">
        <v>134.91999999999999</v>
      </c>
      <c r="Z9470" s="3">
        <f t="shared" si="588"/>
        <v>134.91999999999999</v>
      </c>
      <c r="AA9470" s="8">
        <f t="shared" si="589"/>
        <v>0</v>
      </c>
    </row>
    <row r="9471" spans="1:27" ht="10.5" x14ac:dyDescent="0.15">
      <c r="A9471" s="1" t="s">
        <v>20802</v>
      </c>
      <c r="B9471" s="1" t="s">
        <v>0</v>
      </c>
      <c r="C9471" s="1" t="s">
        <v>22</v>
      </c>
      <c r="E9471" s="1" t="s">
        <v>20803</v>
      </c>
      <c r="F9471" s="1" t="s">
        <v>2</v>
      </c>
      <c r="G9471" s="1" t="s">
        <v>2</v>
      </c>
      <c r="H9471" s="1" t="s">
        <v>20804</v>
      </c>
      <c r="I9471" s="1" t="s">
        <v>6283</v>
      </c>
      <c r="J9471" s="1" t="s">
        <v>64</v>
      </c>
      <c r="K9471" s="1" t="s">
        <v>11225</v>
      </c>
      <c r="L9471" s="1" t="s">
        <v>57</v>
      </c>
      <c r="M9471" s="1" t="s">
        <v>120</v>
      </c>
      <c r="N9471" s="1" t="s">
        <v>120</v>
      </c>
      <c r="O9471" s="1" t="s">
        <v>7</v>
      </c>
      <c r="P9471" s="1" t="s">
        <v>2379</v>
      </c>
      <c r="Q9471" s="1" t="s">
        <v>476</v>
      </c>
      <c r="R9471" s="1" t="s">
        <v>477</v>
      </c>
      <c r="S9471" s="1" t="s">
        <v>2</v>
      </c>
      <c r="T9471" s="21">
        <v>0</v>
      </c>
      <c r="U9471" s="21">
        <v>446.1</v>
      </c>
      <c r="V9471" s="21">
        <f t="shared" si="590"/>
        <v>446.1</v>
      </c>
      <c r="W9471" s="23">
        <f t="shared" si="591"/>
        <v>0</v>
      </c>
      <c r="X9471" s="3">
        <v>0</v>
      </c>
      <c r="Y9471" s="2">
        <v>134.76</v>
      </c>
      <c r="Z9471" s="3">
        <f t="shared" si="588"/>
        <v>134.76</v>
      </c>
      <c r="AA9471" s="8">
        <f t="shared" si="589"/>
        <v>0</v>
      </c>
    </row>
    <row r="9472" spans="1:27" ht="10.5" x14ac:dyDescent="0.15">
      <c r="A9472" s="1" t="s">
        <v>34699</v>
      </c>
      <c r="B9472" s="1" t="s">
        <v>0</v>
      </c>
      <c r="C9472" s="1" t="s">
        <v>22</v>
      </c>
      <c r="E9472" s="1" t="s">
        <v>34700</v>
      </c>
      <c r="F9472" s="1" t="s">
        <v>2</v>
      </c>
      <c r="G9472" s="1" t="s">
        <v>2</v>
      </c>
      <c r="H9472" s="1" t="s">
        <v>34701</v>
      </c>
      <c r="I9472" s="1" t="s">
        <v>2211</v>
      </c>
      <c r="J9472" s="1" t="s">
        <v>18</v>
      </c>
      <c r="K9472" s="1" t="s">
        <v>2212</v>
      </c>
      <c r="L9472" s="1" t="s">
        <v>2</v>
      </c>
      <c r="M9472" s="1" t="s">
        <v>120</v>
      </c>
      <c r="N9472" s="1" t="s">
        <v>120</v>
      </c>
      <c r="O9472" s="1" t="s">
        <v>7</v>
      </c>
      <c r="P9472" s="1" t="s">
        <v>2701</v>
      </c>
      <c r="Q9472" s="1" t="s">
        <v>476</v>
      </c>
      <c r="R9472" s="1" t="s">
        <v>503</v>
      </c>
      <c r="S9472" s="1" t="s">
        <v>2</v>
      </c>
      <c r="T9472" s="21"/>
      <c r="U9472" s="21"/>
      <c r="V9472" s="21">
        <f t="shared" si="590"/>
        <v>0</v>
      </c>
      <c r="W9472" s="23" t="e">
        <f t="shared" si="591"/>
        <v>#DIV/0!</v>
      </c>
      <c r="X9472" s="3">
        <v>0</v>
      </c>
      <c r="Y9472" s="2">
        <v>134.06</v>
      </c>
      <c r="Z9472" s="3">
        <f t="shared" si="588"/>
        <v>134.06</v>
      </c>
      <c r="AA9472" s="8">
        <f t="shared" si="589"/>
        <v>0</v>
      </c>
    </row>
    <row r="9473" spans="1:27" ht="10.5" x14ac:dyDescent="0.15">
      <c r="A9473" s="1" t="s">
        <v>40340</v>
      </c>
      <c r="B9473" s="1" t="s">
        <v>0</v>
      </c>
      <c r="C9473" s="1" t="s">
        <v>22</v>
      </c>
      <c r="E9473" s="1" t="s">
        <v>40341</v>
      </c>
      <c r="F9473" s="1" t="s">
        <v>40342</v>
      </c>
      <c r="G9473" s="1" t="s">
        <v>17776</v>
      </c>
      <c r="H9473" s="1" t="s">
        <v>40343</v>
      </c>
      <c r="I9473" s="1" t="s">
        <v>40344</v>
      </c>
      <c r="J9473" s="1" t="s">
        <v>88</v>
      </c>
      <c r="K9473" s="1" t="s">
        <v>40345</v>
      </c>
      <c r="L9473" s="1" t="s">
        <v>34</v>
      </c>
      <c r="M9473" s="1" t="s">
        <v>120</v>
      </c>
      <c r="N9473" s="1" t="s">
        <v>120</v>
      </c>
      <c r="O9473" s="1" t="s">
        <v>7</v>
      </c>
      <c r="P9473" s="1" t="s">
        <v>1194</v>
      </c>
      <c r="Q9473" s="1" t="s">
        <v>476</v>
      </c>
      <c r="R9473" s="1" t="s">
        <v>477</v>
      </c>
      <c r="S9473" s="1" t="s">
        <v>40346</v>
      </c>
      <c r="T9473" s="21">
        <v>0</v>
      </c>
      <c r="U9473" s="21">
        <v>156.65</v>
      </c>
      <c r="V9473" s="21">
        <f t="shared" si="590"/>
        <v>156.65</v>
      </c>
      <c r="W9473" s="23">
        <f t="shared" si="591"/>
        <v>0</v>
      </c>
      <c r="X9473" s="3">
        <v>0</v>
      </c>
      <c r="Y9473" s="2">
        <v>134.06</v>
      </c>
      <c r="Z9473" s="3">
        <f t="shared" si="588"/>
        <v>134.06</v>
      </c>
      <c r="AA9473" s="8">
        <f t="shared" si="589"/>
        <v>0</v>
      </c>
    </row>
    <row r="9474" spans="1:27" ht="10.5" x14ac:dyDescent="0.15">
      <c r="A9474" s="1" t="s">
        <v>38972</v>
      </c>
      <c r="B9474" s="1" t="s">
        <v>0</v>
      </c>
      <c r="C9474" s="1" t="s">
        <v>22</v>
      </c>
      <c r="E9474" s="1" t="s">
        <v>38973</v>
      </c>
      <c r="F9474" s="1" t="s">
        <v>2</v>
      </c>
      <c r="G9474" s="1" t="s">
        <v>38974</v>
      </c>
      <c r="H9474" s="1" t="s">
        <v>38975</v>
      </c>
      <c r="I9474" s="1" t="s">
        <v>16494</v>
      </c>
      <c r="J9474" s="1" t="s">
        <v>187</v>
      </c>
      <c r="K9474" s="1" t="s">
        <v>16495</v>
      </c>
      <c r="L9474" s="1" t="s">
        <v>2</v>
      </c>
      <c r="M9474" s="1" t="s">
        <v>120</v>
      </c>
      <c r="N9474" s="1" t="s">
        <v>120</v>
      </c>
      <c r="O9474" s="1" t="s">
        <v>7</v>
      </c>
      <c r="P9474" s="1" t="s">
        <v>3475</v>
      </c>
      <c r="Q9474" s="1" t="s">
        <v>476</v>
      </c>
      <c r="R9474" s="1" t="s">
        <v>488</v>
      </c>
      <c r="S9474" s="1" t="s">
        <v>38976</v>
      </c>
      <c r="T9474" s="21">
        <v>0</v>
      </c>
      <c r="U9474" s="21">
        <v>1640.58</v>
      </c>
      <c r="V9474" s="21">
        <f t="shared" si="590"/>
        <v>1640.58</v>
      </c>
      <c r="W9474" s="23">
        <f t="shared" si="591"/>
        <v>0</v>
      </c>
      <c r="X9474" s="3">
        <v>0</v>
      </c>
      <c r="Y9474" s="2">
        <v>133.94999999999999</v>
      </c>
      <c r="Z9474" s="3">
        <f t="shared" ref="Z9474:Z9537" si="592">SUM(X9474:Y9474)</f>
        <v>133.94999999999999</v>
      </c>
      <c r="AA9474" s="8">
        <f t="shared" ref="AA9474:AA9537" si="593">X9474/Z9474</f>
        <v>0</v>
      </c>
    </row>
    <row r="9475" spans="1:27" ht="10.5" x14ac:dyDescent="0.15">
      <c r="A9475" s="1" t="s">
        <v>20027</v>
      </c>
      <c r="B9475" s="1" t="s">
        <v>0</v>
      </c>
      <c r="C9475" s="1" t="s">
        <v>22</v>
      </c>
      <c r="E9475" s="1" t="s">
        <v>20028</v>
      </c>
      <c r="F9475" s="1" t="s">
        <v>2</v>
      </c>
      <c r="G9475" s="1" t="s">
        <v>20029</v>
      </c>
      <c r="H9475" s="1" t="s">
        <v>20030</v>
      </c>
      <c r="I9475" s="1" t="s">
        <v>20031</v>
      </c>
      <c r="J9475" s="1" t="s">
        <v>24</v>
      </c>
      <c r="K9475" s="1" t="s">
        <v>20032</v>
      </c>
      <c r="L9475" s="1" t="s">
        <v>6</v>
      </c>
      <c r="M9475" s="1" t="s">
        <v>120</v>
      </c>
      <c r="N9475" s="1" t="s">
        <v>120</v>
      </c>
      <c r="O9475" s="1" t="s">
        <v>191</v>
      </c>
      <c r="P9475" s="1" t="s">
        <v>894</v>
      </c>
      <c r="Q9475" s="1" t="s">
        <v>476</v>
      </c>
      <c r="R9475" s="1" t="s">
        <v>503</v>
      </c>
      <c r="S9475" s="1" t="s">
        <v>20033</v>
      </c>
      <c r="T9475" s="21">
        <v>0</v>
      </c>
      <c r="U9475" s="21">
        <v>802.45</v>
      </c>
      <c r="V9475" s="21">
        <f t="shared" ref="V9475:V9538" si="594">SUM(T9475:U9475)</f>
        <v>802.45</v>
      </c>
      <c r="W9475" s="23">
        <f t="shared" ref="W9475:W9538" si="595">T9475/V9475</f>
        <v>0</v>
      </c>
      <c r="X9475" s="3">
        <v>0</v>
      </c>
      <c r="Y9475" s="2">
        <v>133.80000000000001</v>
      </c>
      <c r="Z9475" s="3">
        <f t="shared" si="592"/>
        <v>133.80000000000001</v>
      </c>
      <c r="AA9475" s="8">
        <f t="shared" si="593"/>
        <v>0</v>
      </c>
    </row>
    <row r="9476" spans="1:27" ht="10.5" x14ac:dyDescent="0.15">
      <c r="A9476" s="1" t="s">
        <v>36292</v>
      </c>
      <c r="B9476" s="1" t="s">
        <v>0</v>
      </c>
      <c r="C9476" s="1" t="s">
        <v>22</v>
      </c>
      <c r="E9476" s="1" t="s">
        <v>32748</v>
      </c>
      <c r="F9476" s="1" t="s">
        <v>2</v>
      </c>
      <c r="G9476" s="1" t="s">
        <v>32749</v>
      </c>
      <c r="H9476" s="1" t="s">
        <v>36293</v>
      </c>
      <c r="I9476" s="1" t="s">
        <v>9578</v>
      </c>
      <c r="J9476" s="1" t="s">
        <v>46</v>
      </c>
      <c r="K9476" s="1" t="s">
        <v>36294</v>
      </c>
      <c r="L9476" s="1" t="s">
        <v>57</v>
      </c>
      <c r="M9476" s="1" t="s">
        <v>120</v>
      </c>
      <c r="N9476" s="1" t="s">
        <v>120</v>
      </c>
      <c r="O9476" s="1" t="s">
        <v>7</v>
      </c>
      <c r="P9476" s="1" t="s">
        <v>2675</v>
      </c>
      <c r="Q9476" s="1" t="s">
        <v>476</v>
      </c>
      <c r="R9476" s="1" t="s">
        <v>488</v>
      </c>
      <c r="S9476" s="1" t="s">
        <v>2</v>
      </c>
      <c r="T9476" s="21">
        <v>0</v>
      </c>
      <c r="U9476" s="21">
        <v>310.60000000000002</v>
      </c>
      <c r="V9476" s="21">
        <f t="shared" si="594"/>
        <v>310.60000000000002</v>
      </c>
      <c r="W9476" s="23">
        <f t="shared" si="595"/>
        <v>0</v>
      </c>
      <c r="X9476" s="3">
        <v>0</v>
      </c>
      <c r="Y9476" s="2">
        <v>133.35</v>
      </c>
      <c r="Z9476" s="3">
        <f t="shared" si="592"/>
        <v>133.35</v>
      </c>
      <c r="AA9476" s="8">
        <f t="shared" si="593"/>
        <v>0</v>
      </c>
    </row>
    <row r="9477" spans="1:27" ht="10.5" x14ac:dyDescent="0.15">
      <c r="A9477" s="1" t="s">
        <v>37039</v>
      </c>
      <c r="B9477" s="1" t="s">
        <v>0</v>
      </c>
      <c r="C9477" s="1" t="s">
        <v>22</v>
      </c>
      <c r="E9477" s="1" t="s">
        <v>37040</v>
      </c>
      <c r="F9477" s="1" t="s">
        <v>2</v>
      </c>
      <c r="G9477" s="1" t="s">
        <v>2</v>
      </c>
      <c r="H9477" s="1" t="s">
        <v>37041</v>
      </c>
      <c r="I9477" s="1" t="s">
        <v>182</v>
      </c>
      <c r="J9477" s="1" t="s">
        <v>24</v>
      </c>
      <c r="K9477" s="1" t="s">
        <v>1153</v>
      </c>
      <c r="L9477" s="1" t="s">
        <v>2</v>
      </c>
      <c r="M9477" s="1" t="s">
        <v>120</v>
      </c>
      <c r="N9477" s="1" t="s">
        <v>120</v>
      </c>
      <c r="O9477" s="1" t="s">
        <v>7</v>
      </c>
      <c r="P9477" s="1" t="s">
        <v>3475</v>
      </c>
      <c r="Q9477" s="1" t="s">
        <v>476</v>
      </c>
      <c r="R9477" s="1" t="s">
        <v>488</v>
      </c>
      <c r="S9477" s="1" t="s">
        <v>37042</v>
      </c>
      <c r="T9477" s="21"/>
      <c r="U9477" s="21"/>
      <c r="V9477" s="21">
        <f t="shared" si="594"/>
        <v>0</v>
      </c>
      <c r="W9477" s="23" t="e">
        <f t="shared" si="595"/>
        <v>#DIV/0!</v>
      </c>
      <c r="X9477" s="3">
        <v>0</v>
      </c>
      <c r="Y9477" s="2">
        <v>133.32</v>
      </c>
      <c r="Z9477" s="3">
        <f t="shared" si="592"/>
        <v>133.32</v>
      </c>
      <c r="AA9477" s="8">
        <f t="shared" si="593"/>
        <v>0</v>
      </c>
    </row>
    <row r="9478" spans="1:27" ht="10.5" x14ac:dyDescent="0.15">
      <c r="A9478" s="1" t="s">
        <v>21228</v>
      </c>
      <c r="B9478" s="1" t="s">
        <v>0</v>
      </c>
      <c r="C9478" s="1" t="s">
        <v>22</v>
      </c>
      <c r="E9478" s="1" t="s">
        <v>21229</v>
      </c>
      <c r="F9478" s="1" t="s">
        <v>2</v>
      </c>
      <c r="G9478" s="1" t="s">
        <v>21230</v>
      </c>
      <c r="H9478" s="1" t="s">
        <v>21231</v>
      </c>
      <c r="I9478" s="1" t="s">
        <v>5889</v>
      </c>
      <c r="J9478" s="1" t="s">
        <v>118</v>
      </c>
      <c r="K9478" s="1" t="s">
        <v>1950</v>
      </c>
      <c r="L9478" s="1" t="s">
        <v>2</v>
      </c>
      <c r="M9478" s="1" t="s">
        <v>120</v>
      </c>
      <c r="N9478" s="1" t="s">
        <v>120</v>
      </c>
      <c r="O9478" s="1" t="s">
        <v>7</v>
      </c>
      <c r="P9478" s="1" t="s">
        <v>1899</v>
      </c>
      <c r="Q9478" s="1" t="s">
        <v>476</v>
      </c>
      <c r="R9478" s="1" t="s">
        <v>477</v>
      </c>
      <c r="S9478" s="1" t="s">
        <v>21232</v>
      </c>
      <c r="T9478" s="21">
        <v>0</v>
      </c>
      <c r="U9478" s="21">
        <v>263.56</v>
      </c>
      <c r="V9478" s="21">
        <f t="shared" si="594"/>
        <v>263.56</v>
      </c>
      <c r="W9478" s="23">
        <f t="shared" si="595"/>
        <v>0</v>
      </c>
      <c r="X9478" s="3">
        <v>0</v>
      </c>
      <c r="Y9478" s="2">
        <v>132.85</v>
      </c>
      <c r="Z9478" s="3">
        <f t="shared" si="592"/>
        <v>132.85</v>
      </c>
      <c r="AA9478" s="8">
        <f t="shared" si="593"/>
        <v>0</v>
      </c>
    </row>
    <row r="9479" spans="1:27" ht="10.5" x14ac:dyDescent="0.15">
      <c r="A9479" s="1" t="s">
        <v>28152</v>
      </c>
      <c r="B9479" s="1" t="s">
        <v>0</v>
      </c>
      <c r="C9479" s="1" t="s">
        <v>22</v>
      </c>
      <c r="E9479" s="1" t="s">
        <v>28153</v>
      </c>
      <c r="F9479" s="1" t="s">
        <v>2</v>
      </c>
      <c r="G9479" s="1" t="s">
        <v>28154</v>
      </c>
      <c r="H9479" s="1" t="s">
        <v>28155</v>
      </c>
      <c r="I9479" s="1" t="s">
        <v>3101</v>
      </c>
      <c r="J9479" s="1" t="s">
        <v>118</v>
      </c>
      <c r="K9479" s="1" t="s">
        <v>21040</v>
      </c>
      <c r="L9479" s="1" t="s">
        <v>2</v>
      </c>
      <c r="M9479" s="1" t="s">
        <v>120</v>
      </c>
      <c r="N9479" s="1" t="s">
        <v>120</v>
      </c>
      <c r="O9479" s="1" t="s">
        <v>7</v>
      </c>
      <c r="P9479" s="1" t="s">
        <v>872</v>
      </c>
      <c r="Q9479" s="1" t="s">
        <v>476</v>
      </c>
      <c r="R9479" s="1" t="s">
        <v>488</v>
      </c>
      <c r="S9479" s="1" t="s">
        <v>28156</v>
      </c>
      <c r="T9479" s="21">
        <v>0</v>
      </c>
      <c r="U9479" s="21">
        <v>696.69</v>
      </c>
      <c r="V9479" s="21">
        <f t="shared" si="594"/>
        <v>696.69</v>
      </c>
      <c r="W9479" s="23">
        <f t="shared" si="595"/>
        <v>0</v>
      </c>
      <c r="X9479" s="3">
        <v>0</v>
      </c>
      <c r="Y9479" s="2">
        <v>132.72</v>
      </c>
      <c r="Z9479" s="3">
        <f t="shared" si="592"/>
        <v>132.72</v>
      </c>
      <c r="AA9479" s="8">
        <f t="shared" si="593"/>
        <v>0</v>
      </c>
    </row>
    <row r="9480" spans="1:27" ht="10.5" x14ac:dyDescent="0.15">
      <c r="A9480" s="1" t="s">
        <v>19864</v>
      </c>
      <c r="B9480" s="1" t="s">
        <v>0</v>
      </c>
      <c r="C9480" s="1" t="s">
        <v>22</v>
      </c>
      <c r="E9480" s="1" t="s">
        <v>19865</v>
      </c>
      <c r="F9480" s="1" t="s">
        <v>2</v>
      </c>
      <c r="G9480" s="1" t="s">
        <v>19866</v>
      </c>
      <c r="H9480" s="1" t="s">
        <v>19867</v>
      </c>
      <c r="I9480" s="1" t="s">
        <v>4268</v>
      </c>
      <c r="J9480" s="1" t="s">
        <v>118</v>
      </c>
      <c r="K9480" s="1" t="s">
        <v>4163</v>
      </c>
      <c r="L9480" s="1" t="s">
        <v>2</v>
      </c>
      <c r="M9480" s="1" t="s">
        <v>120</v>
      </c>
      <c r="N9480" s="1" t="s">
        <v>120</v>
      </c>
      <c r="O9480" s="1" t="s">
        <v>7</v>
      </c>
      <c r="P9480" s="1" t="s">
        <v>872</v>
      </c>
      <c r="Q9480" s="1" t="s">
        <v>476</v>
      </c>
      <c r="R9480" s="1" t="s">
        <v>488</v>
      </c>
      <c r="S9480" s="1" t="s">
        <v>19868</v>
      </c>
      <c r="T9480" s="21">
        <v>0</v>
      </c>
      <c r="U9480" s="21">
        <v>964.53</v>
      </c>
      <c r="V9480" s="21">
        <f t="shared" si="594"/>
        <v>964.53</v>
      </c>
      <c r="W9480" s="23">
        <f t="shared" si="595"/>
        <v>0</v>
      </c>
      <c r="X9480" s="3">
        <v>0</v>
      </c>
      <c r="Y9480" s="2">
        <v>132.66</v>
      </c>
      <c r="Z9480" s="3">
        <f t="shared" si="592"/>
        <v>132.66</v>
      </c>
      <c r="AA9480" s="8">
        <f t="shared" si="593"/>
        <v>0</v>
      </c>
    </row>
    <row r="9481" spans="1:27" ht="10.5" x14ac:dyDescent="0.15">
      <c r="A9481" s="1" t="s">
        <v>27614</v>
      </c>
      <c r="B9481" s="1" t="s">
        <v>0</v>
      </c>
      <c r="C9481" s="1" t="s">
        <v>22</v>
      </c>
      <c r="E9481" s="1" t="s">
        <v>27615</v>
      </c>
      <c r="F9481" s="1" t="s">
        <v>2</v>
      </c>
      <c r="G9481" s="1" t="s">
        <v>27616</v>
      </c>
      <c r="H9481" s="1" t="s">
        <v>27617</v>
      </c>
      <c r="I9481" s="1" t="s">
        <v>26978</v>
      </c>
      <c r="J9481" s="1" t="s">
        <v>37</v>
      </c>
      <c r="K9481" s="1" t="s">
        <v>27618</v>
      </c>
      <c r="L9481" s="1" t="s">
        <v>6</v>
      </c>
      <c r="M9481" s="1" t="s">
        <v>289</v>
      </c>
      <c r="N9481" s="1" t="s">
        <v>1832</v>
      </c>
      <c r="O9481" s="1" t="s">
        <v>191</v>
      </c>
      <c r="P9481" s="1" t="s">
        <v>8528</v>
      </c>
      <c r="Q9481" s="1" t="s">
        <v>5551</v>
      </c>
      <c r="R9481" s="1" t="s">
        <v>5552</v>
      </c>
      <c r="S9481" s="1" t="s">
        <v>27619</v>
      </c>
      <c r="T9481" s="21"/>
      <c r="U9481" s="21"/>
      <c r="V9481" s="21">
        <f t="shared" si="594"/>
        <v>0</v>
      </c>
      <c r="W9481" s="23" t="e">
        <f t="shared" si="595"/>
        <v>#DIV/0!</v>
      </c>
      <c r="X9481" s="3">
        <v>0</v>
      </c>
      <c r="Y9481" s="2">
        <v>132.58000000000001</v>
      </c>
      <c r="Z9481" s="3">
        <f t="shared" si="592"/>
        <v>132.58000000000001</v>
      </c>
      <c r="AA9481" s="8">
        <f t="shared" si="593"/>
        <v>0</v>
      </c>
    </row>
    <row r="9482" spans="1:27" ht="10.5" x14ac:dyDescent="0.15">
      <c r="A9482" s="1" t="s">
        <v>21745</v>
      </c>
      <c r="B9482" s="1" t="s">
        <v>0</v>
      </c>
      <c r="C9482" s="1" t="s">
        <v>22</v>
      </c>
      <c r="E9482" s="1" t="s">
        <v>21746</v>
      </c>
      <c r="F9482" s="1" t="s">
        <v>2</v>
      </c>
      <c r="G9482" s="1" t="s">
        <v>21747</v>
      </c>
      <c r="H9482" s="1" t="s">
        <v>21748</v>
      </c>
      <c r="I9482" s="1" t="s">
        <v>1023</v>
      </c>
      <c r="J9482" s="1" t="s">
        <v>210</v>
      </c>
      <c r="K9482" s="1" t="s">
        <v>9476</v>
      </c>
      <c r="L9482" s="1" t="s">
        <v>2</v>
      </c>
      <c r="M9482" s="1" t="s">
        <v>120</v>
      </c>
      <c r="N9482" s="1" t="s">
        <v>120</v>
      </c>
      <c r="O9482" s="1" t="s">
        <v>7</v>
      </c>
      <c r="P9482" s="1" t="s">
        <v>588</v>
      </c>
      <c r="Q9482" s="1" t="s">
        <v>476</v>
      </c>
      <c r="R9482" s="1" t="s">
        <v>488</v>
      </c>
      <c r="S9482" s="1" t="s">
        <v>2</v>
      </c>
      <c r="T9482" s="21">
        <v>0</v>
      </c>
      <c r="U9482" s="21">
        <v>210.56</v>
      </c>
      <c r="V9482" s="21">
        <f t="shared" si="594"/>
        <v>210.56</v>
      </c>
      <c r="W9482" s="23">
        <f t="shared" si="595"/>
        <v>0</v>
      </c>
      <c r="X9482" s="3">
        <v>0</v>
      </c>
      <c r="Y9482" s="2">
        <v>132.43</v>
      </c>
      <c r="Z9482" s="3">
        <f t="shared" si="592"/>
        <v>132.43</v>
      </c>
      <c r="AA9482" s="8">
        <f t="shared" si="593"/>
        <v>0</v>
      </c>
    </row>
    <row r="9483" spans="1:27" ht="10.5" x14ac:dyDescent="0.15">
      <c r="A9483" s="1" t="s">
        <v>33225</v>
      </c>
      <c r="B9483" s="1" t="s">
        <v>0</v>
      </c>
      <c r="C9483" s="1" t="s">
        <v>22</v>
      </c>
      <c r="E9483" s="1" t="s">
        <v>33226</v>
      </c>
      <c r="F9483" s="1" t="s">
        <v>2</v>
      </c>
      <c r="G9483" s="1" t="s">
        <v>2</v>
      </c>
      <c r="H9483" s="1" t="s">
        <v>33227</v>
      </c>
      <c r="I9483" s="1" t="s">
        <v>315</v>
      </c>
      <c r="J9483" s="1" t="s">
        <v>64</v>
      </c>
      <c r="K9483" s="1" t="s">
        <v>11365</v>
      </c>
      <c r="L9483" s="1" t="s">
        <v>6</v>
      </c>
      <c r="M9483" s="1" t="s">
        <v>120</v>
      </c>
      <c r="N9483" s="1" t="s">
        <v>120</v>
      </c>
      <c r="O9483" s="1" t="s">
        <v>7</v>
      </c>
      <c r="P9483" s="1" t="s">
        <v>495</v>
      </c>
      <c r="Q9483" s="1" t="s">
        <v>476</v>
      </c>
      <c r="R9483" s="1" t="s">
        <v>488</v>
      </c>
      <c r="S9483" s="1" t="s">
        <v>33228</v>
      </c>
      <c r="T9483" s="21">
        <v>0</v>
      </c>
      <c r="U9483" s="21">
        <v>455.93</v>
      </c>
      <c r="V9483" s="21">
        <f t="shared" si="594"/>
        <v>455.93</v>
      </c>
      <c r="W9483" s="23">
        <f t="shared" si="595"/>
        <v>0</v>
      </c>
      <c r="X9483" s="3">
        <v>0</v>
      </c>
      <c r="Y9483" s="2">
        <v>131.9</v>
      </c>
      <c r="Z9483" s="3">
        <f t="shared" si="592"/>
        <v>131.9</v>
      </c>
      <c r="AA9483" s="8">
        <f t="shared" si="593"/>
        <v>0</v>
      </c>
    </row>
    <row r="9484" spans="1:27" ht="10.5" x14ac:dyDescent="0.15">
      <c r="A9484" s="1" t="s">
        <v>47707</v>
      </c>
      <c r="B9484" s="1" t="s">
        <v>0</v>
      </c>
      <c r="C9484" s="1" t="s">
        <v>22</v>
      </c>
      <c r="E9484" s="1" t="s">
        <v>47708</v>
      </c>
      <c r="F9484" s="1" t="s">
        <v>2</v>
      </c>
      <c r="G9484" s="1" t="s">
        <v>47709</v>
      </c>
      <c r="H9484" s="1" t="s">
        <v>47710</v>
      </c>
      <c r="I9484" s="1" t="s">
        <v>117</v>
      </c>
      <c r="J9484" s="1" t="s">
        <v>118</v>
      </c>
      <c r="K9484" s="1" t="s">
        <v>4844</v>
      </c>
      <c r="L9484" s="1" t="s">
        <v>2</v>
      </c>
      <c r="M9484" s="1" t="s">
        <v>120</v>
      </c>
      <c r="N9484" s="1" t="s">
        <v>120</v>
      </c>
      <c r="O9484" s="1" t="s">
        <v>7</v>
      </c>
      <c r="P9484" s="1" t="s">
        <v>5214</v>
      </c>
      <c r="Q9484" s="1" t="s">
        <v>476</v>
      </c>
      <c r="R9484" s="1" t="s">
        <v>488</v>
      </c>
      <c r="S9484" s="1" t="s">
        <v>47711</v>
      </c>
      <c r="T9484" s="21"/>
      <c r="U9484" s="21"/>
      <c r="V9484" s="21">
        <f t="shared" si="594"/>
        <v>0</v>
      </c>
      <c r="W9484" s="23" t="e">
        <f t="shared" si="595"/>
        <v>#DIV/0!</v>
      </c>
      <c r="X9484" s="3">
        <v>0</v>
      </c>
      <c r="Y9484" s="2">
        <v>131.88</v>
      </c>
      <c r="Z9484" s="3">
        <f t="shared" si="592"/>
        <v>131.88</v>
      </c>
      <c r="AA9484" s="8">
        <f t="shared" si="593"/>
        <v>0</v>
      </c>
    </row>
    <row r="9485" spans="1:27" ht="10.5" x14ac:dyDescent="0.15">
      <c r="A9485" s="1" t="s">
        <v>24994</v>
      </c>
      <c r="B9485" s="1" t="s">
        <v>0</v>
      </c>
      <c r="C9485" s="1" t="s">
        <v>22</v>
      </c>
      <c r="E9485" s="1" t="s">
        <v>24995</v>
      </c>
      <c r="F9485" s="1" t="s">
        <v>2</v>
      </c>
      <c r="G9485" s="1" t="s">
        <v>2</v>
      </c>
      <c r="H9485" s="1" t="s">
        <v>24996</v>
      </c>
      <c r="I9485" s="1" t="s">
        <v>4770</v>
      </c>
      <c r="J9485" s="1" t="s">
        <v>118</v>
      </c>
      <c r="K9485" s="1" t="s">
        <v>24997</v>
      </c>
      <c r="L9485" s="1" t="s">
        <v>2</v>
      </c>
      <c r="M9485" s="1" t="s">
        <v>120</v>
      </c>
      <c r="N9485" s="1" t="s">
        <v>120</v>
      </c>
      <c r="O9485" s="1" t="s">
        <v>7</v>
      </c>
      <c r="P9485" s="1" t="s">
        <v>8305</v>
      </c>
      <c r="Q9485" s="1" t="s">
        <v>476</v>
      </c>
      <c r="R9485" s="1" t="s">
        <v>8306</v>
      </c>
      <c r="S9485" s="1" t="s">
        <v>24998</v>
      </c>
      <c r="T9485" s="21"/>
      <c r="U9485" s="21"/>
      <c r="V9485" s="21">
        <f t="shared" si="594"/>
        <v>0</v>
      </c>
      <c r="W9485" s="23" t="e">
        <f t="shared" si="595"/>
        <v>#DIV/0!</v>
      </c>
      <c r="X9485" s="3">
        <v>0</v>
      </c>
      <c r="Y9485" s="2">
        <v>131.85</v>
      </c>
      <c r="Z9485" s="3">
        <f t="shared" si="592"/>
        <v>131.85</v>
      </c>
      <c r="AA9485" s="8">
        <f t="shared" si="593"/>
        <v>0</v>
      </c>
    </row>
    <row r="9486" spans="1:27" ht="10.5" x14ac:dyDescent="0.15">
      <c r="A9486" s="1" t="s">
        <v>43429</v>
      </c>
      <c r="B9486" s="1" t="s">
        <v>0</v>
      </c>
      <c r="C9486" s="1" t="s">
        <v>1</v>
      </c>
      <c r="E9486" s="1" t="s">
        <v>43430</v>
      </c>
      <c r="F9486" s="1" t="s">
        <v>2</v>
      </c>
      <c r="G9486" s="1" t="s">
        <v>2</v>
      </c>
      <c r="H9486" s="1" t="s">
        <v>43431</v>
      </c>
      <c r="I9486" s="1" t="s">
        <v>3298</v>
      </c>
      <c r="J9486" s="1" t="s">
        <v>118</v>
      </c>
      <c r="K9486" s="1" t="s">
        <v>16109</v>
      </c>
      <c r="L9486" s="1" t="s">
        <v>783</v>
      </c>
      <c r="M9486" s="1" t="s">
        <v>137</v>
      </c>
      <c r="N9486" s="1" t="s">
        <v>246</v>
      </c>
      <c r="O9486" s="1" t="s">
        <v>7</v>
      </c>
      <c r="P9486" s="1" t="s">
        <v>154</v>
      </c>
      <c r="Q9486" s="1" t="s">
        <v>9</v>
      </c>
      <c r="R9486" s="1" t="s">
        <v>10</v>
      </c>
      <c r="S9486" s="1" t="s">
        <v>43432</v>
      </c>
      <c r="T9486" s="21">
        <v>209</v>
      </c>
      <c r="U9486" s="21">
        <v>141.87</v>
      </c>
      <c r="V9486" s="21">
        <f t="shared" si="594"/>
        <v>350.87</v>
      </c>
      <c r="W9486" s="23">
        <f t="shared" si="595"/>
        <v>0.59566221107532702</v>
      </c>
      <c r="X9486" s="3">
        <v>0</v>
      </c>
      <c r="Y9486" s="2">
        <v>131.83000000000001</v>
      </c>
      <c r="Z9486" s="3">
        <f t="shared" si="592"/>
        <v>131.83000000000001</v>
      </c>
      <c r="AA9486" s="8">
        <f t="shared" si="593"/>
        <v>0</v>
      </c>
    </row>
    <row r="9487" spans="1:27" ht="10.5" x14ac:dyDescent="0.15">
      <c r="A9487" s="1" t="s">
        <v>35166</v>
      </c>
      <c r="B9487" s="1" t="s">
        <v>0</v>
      </c>
      <c r="C9487" s="1" t="s">
        <v>22</v>
      </c>
      <c r="E9487" s="1" t="s">
        <v>35167</v>
      </c>
      <c r="F9487" s="1" t="s">
        <v>2</v>
      </c>
      <c r="G9487" s="1" t="s">
        <v>35168</v>
      </c>
      <c r="H9487" s="1" t="s">
        <v>35169</v>
      </c>
      <c r="I9487" s="1" t="s">
        <v>5501</v>
      </c>
      <c r="J9487" s="1" t="s">
        <v>118</v>
      </c>
      <c r="K9487" s="1" t="s">
        <v>5502</v>
      </c>
      <c r="L9487" s="1" t="s">
        <v>2</v>
      </c>
      <c r="M9487" s="1" t="s">
        <v>120</v>
      </c>
      <c r="N9487" s="1" t="s">
        <v>120</v>
      </c>
      <c r="O9487" s="1" t="s">
        <v>7</v>
      </c>
      <c r="P9487" s="1" t="s">
        <v>1225</v>
      </c>
      <c r="Q9487" s="1" t="s">
        <v>476</v>
      </c>
      <c r="R9487" s="1" t="s">
        <v>477</v>
      </c>
      <c r="S9487" s="1" t="s">
        <v>35170</v>
      </c>
      <c r="T9487" s="21"/>
      <c r="U9487" s="21"/>
      <c r="V9487" s="21">
        <f t="shared" si="594"/>
        <v>0</v>
      </c>
      <c r="W9487" s="23" t="e">
        <f t="shared" si="595"/>
        <v>#DIV/0!</v>
      </c>
      <c r="X9487" s="3">
        <v>0</v>
      </c>
      <c r="Y9487" s="2">
        <v>131.82</v>
      </c>
      <c r="Z9487" s="3">
        <f t="shared" si="592"/>
        <v>131.82</v>
      </c>
      <c r="AA9487" s="8">
        <f t="shared" si="593"/>
        <v>0</v>
      </c>
    </row>
    <row r="9488" spans="1:27" ht="10.5" x14ac:dyDescent="0.15">
      <c r="A9488" s="1" t="s">
        <v>41548</v>
      </c>
      <c r="B9488" s="1" t="s">
        <v>0</v>
      </c>
      <c r="C9488" s="1" t="s">
        <v>22</v>
      </c>
      <c r="D9488" s="14" t="s">
        <v>48458</v>
      </c>
      <c r="E9488" s="1" t="s">
        <v>41549</v>
      </c>
      <c r="F9488" s="1" t="s">
        <v>2</v>
      </c>
      <c r="G9488" s="10" t="s">
        <v>41550</v>
      </c>
      <c r="H9488" s="1" t="s">
        <v>41551</v>
      </c>
      <c r="I9488" s="1" t="s">
        <v>407</v>
      </c>
      <c r="J9488" s="1" t="s">
        <v>408</v>
      </c>
      <c r="K9488" s="1" t="s">
        <v>41552</v>
      </c>
      <c r="L9488" s="1" t="s">
        <v>2</v>
      </c>
      <c r="M9488" s="1" t="s">
        <v>120</v>
      </c>
      <c r="N9488" s="1" t="s">
        <v>120</v>
      </c>
      <c r="O9488" s="1" t="s">
        <v>7</v>
      </c>
      <c r="P9488" s="1" t="s">
        <v>879</v>
      </c>
      <c r="Q9488" s="1" t="s">
        <v>476</v>
      </c>
      <c r="R9488" s="1" t="s">
        <v>477</v>
      </c>
      <c r="S9488" s="1" t="s">
        <v>41553</v>
      </c>
      <c r="T9488" s="21"/>
      <c r="U9488" s="21"/>
      <c r="V9488" s="21">
        <f t="shared" si="594"/>
        <v>0</v>
      </c>
      <c r="W9488" s="23" t="e">
        <f t="shared" si="595"/>
        <v>#DIV/0!</v>
      </c>
      <c r="X9488" s="3">
        <v>0</v>
      </c>
      <c r="Y9488" s="2">
        <v>131.76</v>
      </c>
      <c r="Z9488" s="3">
        <f t="shared" si="592"/>
        <v>131.76</v>
      </c>
      <c r="AA9488" s="8">
        <f t="shared" si="593"/>
        <v>0</v>
      </c>
    </row>
    <row r="9489" spans="1:27" ht="10.5" x14ac:dyDescent="0.15">
      <c r="A9489" s="1" t="s">
        <v>19627</v>
      </c>
      <c r="B9489" s="1" t="s">
        <v>0</v>
      </c>
      <c r="C9489" s="1" t="s">
        <v>22</v>
      </c>
      <c r="E9489" s="1" t="s">
        <v>19628</v>
      </c>
      <c r="F9489" s="1" t="s">
        <v>2</v>
      </c>
      <c r="G9489" s="1" t="s">
        <v>19629</v>
      </c>
      <c r="H9489" s="1" t="s">
        <v>19630</v>
      </c>
      <c r="I9489" s="1" t="s">
        <v>213</v>
      </c>
      <c r="J9489" s="1" t="s">
        <v>46</v>
      </c>
      <c r="K9489" s="1" t="s">
        <v>19631</v>
      </c>
      <c r="L9489" s="1" t="s">
        <v>57</v>
      </c>
      <c r="M9489" s="1" t="s">
        <v>120</v>
      </c>
      <c r="N9489" s="1" t="s">
        <v>120</v>
      </c>
      <c r="O9489" s="1" t="s">
        <v>7</v>
      </c>
      <c r="P9489" s="1" t="s">
        <v>4917</v>
      </c>
      <c r="Q9489" s="1" t="s">
        <v>476</v>
      </c>
      <c r="R9489" s="1" t="s">
        <v>503</v>
      </c>
      <c r="S9489" s="1" t="s">
        <v>2</v>
      </c>
      <c r="T9489" s="21">
        <v>0</v>
      </c>
      <c r="U9489" s="21">
        <v>172.7</v>
      </c>
      <c r="V9489" s="21">
        <f t="shared" si="594"/>
        <v>172.7</v>
      </c>
      <c r="W9489" s="23">
        <f t="shared" si="595"/>
        <v>0</v>
      </c>
      <c r="X9489" s="3">
        <v>0</v>
      </c>
      <c r="Y9489" s="2">
        <v>131.19999999999999</v>
      </c>
      <c r="Z9489" s="3">
        <f t="shared" si="592"/>
        <v>131.19999999999999</v>
      </c>
      <c r="AA9489" s="8">
        <f t="shared" si="593"/>
        <v>0</v>
      </c>
    </row>
    <row r="9490" spans="1:27" ht="10.5" x14ac:dyDescent="0.15">
      <c r="A9490" s="1" t="s">
        <v>29005</v>
      </c>
      <c r="B9490" s="1" t="s">
        <v>0</v>
      </c>
      <c r="C9490" s="1" t="s">
        <v>22</v>
      </c>
      <c r="E9490" s="1" t="s">
        <v>29006</v>
      </c>
      <c r="F9490" s="1" t="s">
        <v>2</v>
      </c>
      <c r="G9490" s="1" t="s">
        <v>2</v>
      </c>
      <c r="H9490" s="1" t="s">
        <v>29007</v>
      </c>
      <c r="I9490" s="1" t="s">
        <v>29008</v>
      </c>
      <c r="J9490" s="1" t="s">
        <v>93</v>
      </c>
      <c r="K9490" s="1" t="s">
        <v>29009</v>
      </c>
      <c r="L9490" s="1" t="s">
        <v>2</v>
      </c>
      <c r="M9490" s="1" t="s">
        <v>120</v>
      </c>
      <c r="N9490" s="1" t="s">
        <v>120</v>
      </c>
      <c r="O9490" s="1" t="s">
        <v>7</v>
      </c>
      <c r="P9490" s="1" t="s">
        <v>817</v>
      </c>
      <c r="Q9490" s="1" t="s">
        <v>476</v>
      </c>
      <c r="R9490" s="1" t="s">
        <v>503</v>
      </c>
      <c r="S9490" s="1" t="s">
        <v>29010</v>
      </c>
      <c r="T9490" s="21">
        <v>0</v>
      </c>
      <c r="U9490" s="21">
        <v>863.04</v>
      </c>
      <c r="V9490" s="21">
        <f t="shared" si="594"/>
        <v>863.04</v>
      </c>
      <c r="W9490" s="23">
        <f t="shared" si="595"/>
        <v>0</v>
      </c>
      <c r="X9490" s="3">
        <v>0</v>
      </c>
      <c r="Y9490" s="2">
        <v>131.19999999999999</v>
      </c>
      <c r="Z9490" s="3">
        <f t="shared" si="592"/>
        <v>131.19999999999999</v>
      </c>
      <c r="AA9490" s="8">
        <f t="shared" si="593"/>
        <v>0</v>
      </c>
    </row>
    <row r="9491" spans="1:27" ht="10.5" x14ac:dyDescent="0.15">
      <c r="A9491" s="1" t="s">
        <v>19389</v>
      </c>
      <c r="B9491" s="1" t="s">
        <v>0</v>
      </c>
      <c r="C9491" s="1" t="s">
        <v>22</v>
      </c>
      <c r="E9491" s="1" t="s">
        <v>19390</v>
      </c>
      <c r="F9491" s="1" t="s">
        <v>2</v>
      </c>
      <c r="G9491" s="1" t="s">
        <v>19391</v>
      </c>
      <c r="H9491" s="1" t="s">
        <v>19392</v>
      </c>
      <c r="I9491" s="1" t="s">
        <v>715</v>
      </c>
      <c r="J9491" s="1" t="s">
        <v>408</v>
      </c>
      <c r="K9491" s="1" t="s">
        <v>12998</v>
      </c>
      <c r="L9491" s="1" t="s">
        <v>2</v>
      </c>
      <c r="M9491" s="1" t="s">
        <v>120</v>
      </c>
      <c r="N9491" s="1" t="s">
        <v>120</v>
      </c>
      <c r="O9491" s="1" t="s">
        <v>7</v>
      </c>
      <c r="P9491" s="1" t="s">
        <v>510</v>
      </c>
      <c r="Q9491" s="1" t="s">
        <v>476</v>
      </c>
      <c r="R9491" s="1" t="s">
        <v>477</v>
      </c>
      <c r="S9491" s="1" t="s">
        <v>2</v>
      </c>
      <c r="T9491" s="21">
        <v>0</v>
      </c>
      <c r="U9491" s="21">
        <v>1598.04</v>
      </c>
      <c r="V9491" s="21">
        <f t="shared" si="594"/>
        <v>1598.04</v>
      </c>
      <c r="W9491" s="23">
        <f t="shared" si="595"/>
        <v>0</v>
      </c>
      <c r="X9491" s="3">
        <v>0</v>
      </c>
      <c r="Y9491" s="2">
        <v>131.06</v>
      </c>
      <c r="Z9491" s="3">
        <f t="shared" si="592"/>
        <v>131.06</v>
      </c>
      <c r="AA9491" s="8">
        <f t="shared" si="593"/>
        <v>0</v>
      </c>
    </row>
    <row r="9492" spans="1:27" ht="10.5" x14ac:dyDescent="0.15">
      <c r="A9492" s="1" t="s">
        <v>48327</v>
      </c>
      <c r="B9492" s="1" t="s">
        <v>0</v>
      </c>
      <c r="C9492" s="1" t="s">
        <v>22</v>
      </c>
      <c r="E9492" s="1" t="s">
        <v>48328</v>
      </c>
      <c r="F9492" s="1" t="s">
        <v>2</v>
      </c>
      <c r="G9492" s="1" t="s">
        <v>48329</v>
      </c>
      <c r="H9492" s="1" t="s">
        <v>889</v>
      </c>
      <c r="I9492" s="1" t="s">
        <v>48330</v>
      </c>
      <c r="J9492" s="1" t="s">
        <v>88</v>
      </c>
      <c r="K9492" s="1" t="s">
        <v>48331</v>
      </c>
      <c r="L9492" s="1" t="s">
        <v>2</v>
      </c>
      <c r="M9492" s="1" t="s">
        <v>120</v>
      </c>
      <c r="N9492" s="1" t="s">
        <v>120</v>
      </c>
      <c r="O9492" s="1" t="s">
        <v>7</v>
      </c>
      <c r="P9492" s="1" t="s">
        <v>747</v>
      </c>
      <c r="Q9492" s="1" t="s">
        <v>476</v>
      </c>
      <c r="R9492" s="1" t="s">
        <v>488</v>
      </c>
      <c r="S9492" s="1" t="s">
        <v>48332</v>
      </c>
      <c r="T9492" s="21">
        <v>0</v>
      </c>
      <c r="U9492" s="21">
        <v>12176.48</v>
      </c>
      <c r="V9492" s="21">
        <f t="shared" si="594"/>
        <v>12176.48</v>
      </c>
      <c r="W9492" s="23">
        <f t="shared" si="595"/>
        <v>0</v>
      </c>
      <c r="X9492" s="3">
        <v>0</v>
      </c>
      <c r="Y9492" s="2">
        <v>130.57</v>
      </c>
      <c r="Z9492" s="3">
        <f t="shared" si="592"/>
        <v>130.57</v>
      </c>
      <c r="AA9492" s="8">
        <f t="shared" si="593"/>
        <v>0</v>
      </c>
    </row>
    <row r="9493" spans="1:27" ht="10.5" x14ac:dyDescent="0.15">
      <c r="A9493" s="1" t="s">
        <v>34305</v>
      </c>
      <c r="B9493" s="1" t="s">
        <v>0</v>
      </c>
      <c r="C9493" s="1" t="s">
        <v>22</v>
      </c>
      <c r="E9493" s="1" t="s">
        <v>34306</v>
      </c>
      <c r="F9493" s="1" t="s">
        <v>2</v>
      </c>
      <c r="G9493" s="1" t="s">
        <v>34307</v>
      </c>
      <c r="H9493" s="1" t="s">
        <v>34308</v>
      </c>
      <c r="I9493" s="1" t="s">
        <v>231</v>
      </c>
      <c r="J9493" s="1" t="s">
        <v>408</v>
      </c>
      <c r="K9493" s="1" t="s">
        <v>30556</v>
      </c>
      <c r="L9493" s="1" t="s">
        <v>2</v>
      </c>
      <c r="M9493" s="1" t="s">
        <v>120</v>
      </c>
      <c r="N9493" s="1" t="s">
        <v>120</v>
      </c>
      <c r="O9493" s="1" t="s">
        <v>7</v>
      </c>
      <c r="P9493" s="1" t="s">
        <v>761</v>
      </c>
      <c r="Q9493" s="1" t="s">
        <v>476</v>
      </c>
      <c r="R9493" s="1" t="s">
        <v>488</v>
      </c>
      <c r="S9493" s="1" t="s">
        <v>2</v>
      </c>
      <c r="T9493" s="21"/>
      <c r="U9493" s="21"/>
      <c r="V9493" s="21">
        <f t="shared" si="594"/>
        <v>0</v>
      </c>
      <c r="W9493" s="23" t="e">
        <f t="shared" si="595"/>
        <v>#DIV/0!</v>
      </c>
      <c r="X9493" s="3">
        <v>0</v>
      </c>
      <c r="Y9493" s="2">
        <v>130.41</v>
      </c>
      <c r="Z9493" s="3">
        <f t="shared" si="592"/>
        <v>130.41</v>
      </c>
      <c r="AA9493" s="8">
        <f t="shared" si="593"/>
        <v>0</v>
      </c>
    </row>
    <row r="9494" spans="1:27" ht="10.5" x14ac:dyDescent="0.15">
      <c r="A9494" s="1" t="s">
        <v>44415</v>
      </c>
      <c r="B9494" s="1" t="s">
        <v>0</v>
      </c>
      <c r="C9494" s="1" t="s">
        <v>22</v>
      </c>
      <c r="E9494" s="1" t="s">
        <v>44416</v>
      </c>
      <c r="F9494" s="1" t="s">
        <v>2</v>
      </c>
      <c r="G9494" s="1" t="s">
        <v>2</v>
      </c>
      <c r="H9494" s="1" t="s">
        <v>44417</v>
      </c>
      <c r="I9494" s="1" t="s">
        <v>433</v>
      </c>
      <c r="J9494" s="1" t="s">
        <v>64</v>
      </c>
      <c r="K9494" s="1" t="s">
        <v>12852</v>
      </c>
      <c r="L9494" s="1" t="s">
        <v>2</v>
      </c>
      <c r="M9494" s="1" t="s">
        <v>120</v>
      </c>
      <c r="N9494" s="1" t="s">
        <v>120</v>
      </c>
      <c r="O9494" s="1" t="s">
        <v>7</v>
      </c>
      <c r="P9494" s="1" t="s">
        <v>761</v>
      </c>
      <c r="Q9494" s="1" t="s">
        <v>476</v>
      </c>
      <c r="R9494" s="1" t="s">
        <v>488</v>
      </c>
      <c r="S9494" s="1" t="s">
        <v>44418</v>
      </c>
      <c r="T9494" s="21">
        <v>4.2300000000000004</v>
      </c>
      <c r="U9494" s="21">
        <v>1464.52</v>
      </c>
      <c r="V9494" s="21">
        <f t="shared" si="594"/>
        <v>1468.75</v>
      </c>
      <c r="W9494" s="23">
        <f t="shared" si="595"/>
        <v>2.8800000000000002E-3</v>
      </c>
      <c r="X9494" s="3">
        <v>0</v>
      </c>
      <c r="Y9494" s="2">
        <v>130.31</v>
      </c>
      <c r="Z9494" s="3">
        <f t="shared" si="592"/>
        <v>130.31</v>
      </c>
      <c r="AA9494" s="8">
        <f t="shared" si="593"/>
        <v>0</v>
      </c>
    </row>
    <row r="9495" spans="1:27" ht="10.5" x14ac:dyDescent="0.15">
      <c r="A9495" s="1" t="s">
        <v>25634</v>
      </c>
      <c r="B9495" s="1" t="s">
        <v>0</v>
      </c>
      <c r="C9495" s="1" t="s">
        <v>1</v>
      </c>
      <c r="E9495" s="1" t="s">
        <v>25635</v>
      </c>
      <c r="F9495" s="1" t="s">
        <v>2</v>
      </c>
      <c r="G9495" s="1" t="s">
        <v>2</v>
      </c>
      <c r="H9495" s="1" t="s">
        <v>25636</v>
      </c>
      <c r="I9495" s="1" t="s">
        <v>25637</v>
      </c>
      <c r="J9495" s="1" t="s">
        <v>37</v>
      </c>
      <c r="K9495" s="1" t="s">
        <v>25638</v>
      </c>
      <c r="L9495" s="1" t="s">
        <v>57</v>
      </c>
      <c r="M9495" s="1" t="s">
        <v>120</v>
      </c>
      <c r="N9495" s="1" t="s">
        <v>120</v>
      </c>
      <c r="O9495" s="1" t="s">
        <v>7</v>
      </c>
      <c r="P9495" s="1" t="s">
        <v>81</v>
      </c>
      <c r="Q9495" s="1" t="s">
        <v>9</v>
      </c>
      <c r="R9495" s="1" t="s">
        <v>16</v>
      </c>
      <c r="S9495" s="1" t="s">
        <v>25639</v>
      </c>
      <c r="T9495" s="21">
        <v>64.95</v>
      </c>
      <c r="U9495" s="21">
        <v>261.05</v>
      </c>
      <c r="V9495" s="21">
        <f t="shared" si="594"/>
        <v>326</v>
      </c>
      <c r="W9495" s="23">
        <f t="shared" si="595"/>
        <v>0.19923312883435584</v>
      </c>
      <c r="X9495" s="3">
        <v>0</v>
      </c>
      <c r="Y9495" s="2">
        <v>129.91999999999999</v>
      </c>
      <c r="Z9495" s="3">
        <f t="shared" si="592"/>
        <v>129.91999999999999</v>
      </c>
      <c r="AA9495" s="8">
        <f t="shared" si="593"/>
        <v>0</v>
      </c>
    </row>
    <row r="9496" spans="1:27" ht="10.5" x14ac:dyDescent="0.15">
      <c r="A9496" s="1" t="s">
        <v>27554</v>
      </c>
      <c r="B9496" s="1" t="s">
        <v>0</v>
      </c>
      <c r="C9496" s="1" t="s">
        <v>22</v>
      </c>
      <c r="E9496" s="1" t="s">
        <v>27555</v>
      </c>
      <c r="F9496" s="1" t="s">
        <v>2</v>
      </c>
      <c r="G9496" s="1" t="s">
        <v>2</v>
      </c>
      <c r="H9496" s="1" t="s">
        <v>27556</v>
      </c>
      <c r="I9496" s="1" t="s">
        <v>27557</v>
      </c>
      <c r="J9496" s="1" t="s">
        <v>69</v>
      </c>
      <c r="K9496" s="1" t="s">
        <v>27558</v>
      </c>
      <c r="L9496" s="1" t="s">
        <v>2</v>
      </c>
      <c r="M9496" s="1" t="s">
        <v>120</v>
      </c>
      <c r="N9496" s="1" t="s">
        <v>120</v>
      </c>
      <c r="O9496" s="1" t="s">
        <v>7</v>
      </c>
      <c r="P9496" s="1" t="s">
        <v>817</v>
      </c>
      <c r="Q9496" s="1" t="s">
        <v>476</v>
      </c>
      <c r="R9496" s="1" t="s">
        <v>503</v>
      </c>
      <c r="S9496" s="1" t="s">
        <v>2</v>
      </c>
      <c r="T9496" s="21"/>
      <c r="U9496" s="21"/>
      <c r="V9496" s="21">
        <f t="shared" si="594"/>
        <v>0</v>
      </c>
      <c r="W9496" s="23" t="e">
        <f t="shared" si="595"/>
        <v>#DIV/0!</v>
      </c>
      <c r="X9496" s="3">
        <v>0</v>
      </c>
      <c r="Y9496" s="2">
        <v>129.63</v>
      </c>
      <c r="Z9496" s="3">
        <f t="shared" si="592"/>
        <v>129.63</v>
      </c>
      <c r="AA9496" s="8">
        <f t="shared" si="593"/>
        <v>0</v>
      </c>
    </row>
    <row r="9497" spans="1:27" ht="10.5" x14ac:dyDescent="0.15">
      <c r="A9497" s="1" t="s">
        <v>43774</v>
      </c>
      <c r="B9497" s="1" t="s">
        <v>0</v>
      </c>
      <c r="C9497" s="1" t="s">
        <v>22</v>
      </c>
      <c r="E9497" s="1" t="s">
        <v>43775</v>
      </c>
      <c r="F9497" s="1" t="s">
        <v>2</v>
      </c>
      <c r="G9497" s="1" t="s">
        <v>2</v>
      </c>
      <c r="H9497" s="1" t="s">
        <v>43776</v>
      </c>
      <c r="I9497" s="1" t="s">
        <v>43777</v>
      </c>
      <c r="J9497" s="1" t="s">
        <v>64</v>
      </c>
      <c r="K9497" s="1" t="s">
        <v>21530</v>
      </c>
      <c r="L9497" s="1" t="s">
        <v>2</v>
      </c>
      <c r="M9497" s="1" t="s">
        <v>120</v>
      </c>
      <c r="N9497" s="1" t="s">
        <v>120</v>
      </c>
      <c r="O9497" s="1" t="s">
        <v>7</v>
      </c>
      <c r="P9497" s="1" t="s">
        <v>1924</v>
      </c>
      <c r="Q9497" s="1" t="s">
        <v>476</v>
      </c>
      <c r="R9497" s="1" t="s">
        <v>488</v>
      </c>
      <c r="S9497" s="1" t="s">
        <v>43778</v>
      </c>
      <c r="T9497" s="21">
        <v>51.52</v>
      </c>
      <c r="U9497" s="21">
        <v>612.88</v>
      </c>
      <c r="V9497" s="21">
        <f t="shared" si="594"/>
        <v>664.4</v>
      </c>
      <c r="W9497" s="23">
        <f t="shared" si="595"/>
        <v>7.754364840457556E-2</v>
      </c>
      <c r="X9497" s="3">
        <v>0</v>
      </c>
      <c r="Y9497" s="2">
        <v>129.59</v>
      </c>
      <c r="Z9497" s="3">
        <f t="shared" si="592"/>
        <v>129.59</v>
      </c>
      <c r="AA9497" s="8">
        <f t="shared" si="593"/>
        <v>0</v>
      </c>
    </row>
    <row r="9498" spans="1:27" ht="10.5" x14ac:dyDescent="0.15">
      <c r="A9498" s="1" t="s">
        <v>42071</v>
      </c>
      <c r="B9498" s="1" t="s">
        <v>0</v>
      </c>
      <c r="C9498" s="1" t="s">
        <v>22</v>
      </c>
      <c r="E9498" s="1" t="s">
        <v>42072</v>
      </c>
      <c r="F9498" s="1" t="s">
        <v>2</v>
      </c>
      <c r="G9498" s="1" t="s">
        <v>2</v>
      </c>
      <c r="H9498" s="1" t="s">
        <v>42073</v>
      </c>
      <c r="I9498" s="1" t="s">
        <v>12962</v>
      </c>
      <c r="J9498" s="1" t="s">
        <v>79</v>
      </c>
      <c r="K9498" s="1" t="s">
        <v>32914</v>
      </c>
      <c r="L9498" s="1" t="s">
        <v>2</v>
      </c>
      <c r="M9498" s="1" t="s">
        <v>120</v>
      </c>
      <c r="N9498" s="1" t="s">
        <v>120</v>
      </c>
      <c r="O9498" s="1" t="s">
        <v>7</v>
      </c>
      <c r="P9498" s="1" t="s">
        <v>1924</v>
      </c>
      <c r="Q9498" s="1" t="s">
        <v>476</v>
      </c>
      <c r="R9498" s="1" t="s">
        <v>488</v>
      </c>
      <c r="S9498" s="1" t="s">
        <v>42074</v>
      </c>
      <c r="T9498" s="21"/>
      <c r="U9498" s="21"/>
      <c r="V9498" s="21">
        <f t="shared" si="594"/>
        <v>0</v>
      </c>
      <c r="W9498" s="23" t="e">
        <f t="shared" si="595"/>
        <v>#DIV/0!</v>
      </c>
      <c r="X9498" s="3">
        <v>0</v>
      </c>
      <c r="Y9498" s="2">
        <v>129.53</v>
      </c>
      <c r="Z9498" s="3">
        <f t="shared" si="592"/>
        <v>129.53</v>
      </c>
      <c r="AA9498" s="8">
        <f t="shared" si="593"/>
        <v>0</v>
      </c>
    </row>
    <row r="9499" spans="1:27" ht="10.5" x14ac:dyDescent="0.15">
      <c r="A9499" s="1" t="s">
        <v>27935</v>
      </c>
      <c r="B9499" s="1" t="s">
        <v>0</v>
      </c>
      <c r="C9499" s="1" t="s">
        <v>22</v>
      </c>
      <c r="E9499" s="1" t="s">
        <v>27936</v>
      </c>
      <c r="F9499" s="1" t="s">
        <v>2</v>
      </c>
      <c r="G9499" s="1" t="s">
        <v>2</v>
      </c>
      <c r="H9499" s="1" t="s">
        <v>27937</v>
      </c>
      <c r="I9499" s="1" t="s">
        <v>85</v>
      </c>
      <c r="J9499" s="1" t="s">
        <v>18</v>
      </c>
      <c r="K9499" s="1" t="s">
        <v>3521</v>
      </c>
      <c r="L9499" s="1" t="s">
        <v>2</v>
      </c>
      <c r="M9499" s="1" t="s">
        <v>120</v>
      </c>
      <c r="N9499" s="1" t="s">
        <v>120</v>
      </c>
      <c r="O9499" s="1" t="s">
        <v>7</v>
      </c>
      <c r="P9499" s="1" t="s">
        <v>4917</v>
      </c>
      <c r="Q9499" s="1" t="s">
        <v>476</v>
      </c>
      <c r="R9499" s="1" t="s">
        <v>503</v>
      </c>
      <c r="S9499" s="1" t="s">
        <v>2</v>
      </c>
      <c r="T9499" s="21">
        <v>0</v>
      </c>
      <c r="U9499" s="21">
        <v>174.02</v>
      </c>
      <c r="V9499" s="21">
        <f t="shared" si="594"/>
        <v>174.02</v>
      </c>
      <c r="W9499" s="23">
        <f t="shared" si="595"/>
        <v>0</v>
      </c>
      <c r="X9499" s="3">
        <v>0</v>
      </c>
      <c r="Y9499" s="2">
        <v>129.5</v>
      </c>
      <c r="Z9499" s="3">
        <f t="shared" si="592"/>
        <v>129.5</v>
      </c>
      <c r="AA9499" s="8">
        <f t="shared" si="593"/>
        <v>0</v>
      </c>
    </row>
    <row r="9500" spans="1:27" ht="10.5" x14ac:dyDescent="0.15">
      <c r="A9500" s="1" t="s">
        <v>41981</v>
      </c>
      <c r="B9500" s="1" t="s">
        <v>0</v>
      </c>
      <c r="C9500" s="1" t="s">
        <v>22</v>
      </c>
      <c r="E9500" s="1" t="s">
        <v>41982</v>
      </c>
      <c r="F9500" s="1" t="s">
        <v>2</v>
      </c>
      <c r="G9500" s="1" t="s">
        <v>2</v>
      </c>
      <c r="H9500" s="1" t="s">
        <v>41983</v>
      </c>
      <c r="I9500" s="1" t="s">
        <v>14112</v>
      </c>
      <c r="J9500" s="1" t="s">
        <v>24</v>
      </c>
      <c r="K9500" s="1" t="s">
        <v>32992</v>
      </c>
      <c r="L9500" s="1" t="s">
        <v>2</v>
      </c>
      <c r="M9500" s="1" t="s">
        <v>120</v>
      </c>
      <c r="N9500" s="1" t="s">
        <v>120</v>
      </c>
      <c r="O9500" s="1" t="s">
        <v>7</v>
      </c>
      <c r="P9500" s="1" t="s">
        <v>807</v>
      </c>
      <c r="Q9500" s="1" t="s">
        <v>476</v>
      </c>
      <c r="R9500" s="1" t="s">
        <v>488</v>
      </c>
      <c r="S9500" s="1" t="s">
        <v>41984</v>
      </c>
      <c r="T9500" s="21">
        <v>0</v>
      </c>
      <c r="U9500" s="21">
        <v>415.55</v>
      </c>
      <c r="V9500" s="21">
        <f t="shared" si="594"/>
        <v>415.55</v>
      </c>
      <c r="W9500" s="23">
        <f t="shared" si="595"/>
        <v>0</v>
      </c>
      <c r="X9500" s="3">
        <v>0</v>
      </c>
      <c r="Y9500" s="2">
        <v>129.44999999999999</v>
      </c>
      <c r="Z9500" s="3">
        <f t="shared" si="592"/>
        <v>129.44999999999999</v>
      </c>
      <c r="AA9500" s="8">
        <f t="shared" si="593"/>
        <v>0</v>
      </c>
    </row>
    <row r="9501" spans="1:27" ht="10.5" x14ac:dyDescent="0.15">
      <c r="A9501" s="1" t="s">
        <v>37163</v>
      </c>
      <c r="B9501" s="1" t="s">
        <v>0</v>
      </c>
      <c r="C9501" s="1" t="s">
        <v>22</v>
      </c>
      <c r="E9501" s="1" t="s">
        <v>37164</v>
      </c>
      <c r="F9501" s="1" t="s">
        <v>2</v>
      </c>
      <c r="G9501" s="1" t="s">
        <v>2</v>
      </c>
      <c r="H9501" s="1" t="s">
        <v>37165</v>
      </c>
      <c r="I9501" s="1" t="s">
        <v>3792</v>
      </c>
      <c r="J9501" s="1" t="s">
        <v>32</v>
      </c>
      <c r="K9501" s="1" t="s">
        <v>5638</v>
      </c>
      <c r="L9501" s="1" t="s">
        <v>2</v>
      </c>
      <c r="M9501" s="1" t="s">
        <v>120</v>
      </c>
      <c r="N9501" s="1" t="s">
        <v>120</v>
      </c>
      <c r="O9501" s="1" t="s">
        <v>7</v>
      </c>
      <c r="P9501" s="1" t="s">
        <v>1409</v>
      </c>
      <c r="Q9501" s="1" t="s">
        <v>476</v>
      </c>
      <c r="R9501" s="1" t="s">
        <v>503</v>
      </c>
      <c r="S9501" s="1" t="s">
        <v>37166</v>
      </c>
      <c r="T9501" s="21">
        <v>0</v>
      </c>
      <c r="U9501" s="21">
        <v>2847.32</v>
      </c>
      <c r="V9501" s="21">
        <f t="shared" si="594"/>
        <v>2847.32</v>
      </c>
      <c r="W9501" s="23">
        <f t="shared" si="595"/>
        <v>0</v>
      </c>
      <c r="X9501" s="3">
        <v>0</v>
      </c>
      <c r="Y9501" s="2">
        <v>129.35</v>
      </c>
      <c r="Z9501" s="3">
        <f t="shared" si="592"/>
        <v>129.35</v>
      </c>
      <c r="AA9501" s="8">
        <f t="shared" si="593"/>
        <v>0</v>
      </c>
    </row>
    <row r="9502" spans="1:27" ht="10.5" x14ac:dyDescent="0.15">
      <c r="A9502" s="1" t="s">
        <v>43394</v>
      </c>
      <c r="B9502" s="1" t="s">
        <v>0</v>
      </c>
      <c r="C9502" s="1" t="s">
        <v>22</v>
      </c>
      <c r="E9502" s="1" t="s">
        <v>43395</v>
      </c>
      <c r="F9502" s="1" t="s">
        <v>2</v>
      </c>
      <c r="G9502" s="1" t="s">
        <v>43396</v>
      </c>
      <c r="H9502" s="1" t="s">
        <v>43397</v>
      </c>
      <c r="I9502" s="1" t="s">
        <v>4016</v>
      </c>
      <c r="J9502" s="1" t="s">
        <v>118</v>
      </c>
      <c r="K9502" s="1" t="s">
        <v>4017</v>
      </c>
      <c r="L9502" s="1" t="s">
        <v>2</v>
      </c>
      <c r="M9502" s="1" t="s">
        <v>120</v>
      </c>
      <c r="N9502" s="1" t="s">
        <v>120</v>
      </c>
      <c r="O9502" s="1" t="s">
        <v>7</v>
      </c>
      <c r="P9502" s="1" t="s">
        <v>1924</v>
      </c>
      <c r="Q9502" s="1" t="s">
        <v>476</v>
      </c>
      <c r="R9502" s="1" t="s">
        <v>488</v>
      </c>
      <c r="S9502" s="1" t="s">
        <v>43398</v>
      </c>
      <c r="T9502" s="21">
        <v>0</v>
      </c>
      <c r="U9502" s="21">
        <v>337.56</v>
      </c>
      <c r="V9502" s="21">
        <f t="shared" si="594"/>
        <v>337.56</v>
      </c>
      <c r="W9502" s="23">
        <f t="shared" si="595"/>
        <v>0</v>
      </c>
      <c r="X9502" s="3">
        <v>0</v>
      </c>
      <c r="Y9502" s="2">
        <v>128.61000000000001</v>
      </c>
      <c r="Z9502" s="3">
        <f t="shared" si="592"/>
        <v>128.61000000000001</v>
      </c>
      <c r="AA9502" s="8">
        <f t="shared" si="593"/>
        <v>0</v>
      </c>
    </row>
    <row r="9503" spans="1:27" ht="10.5" x14ac:dyDescent="0.15">
      <c r="A9503" s="1" t="s">
        <v>41935</v>
      </c>
      <c r="B9503" s="1" t="s">
        <v>0</v>
      </c>
      <c r="C9503" s="1" t="s">
        <v>22</v>
      </c>
      <c r="E9503" s="1" t="s">
        <v>41936</v>
      </c>
      <c r="F9503" s="1" t="s">
        <v>2</v>
      </c>
      <c r="G9503" s="1" t="s">
        <v>2</v>
      </c>
      <c r="H9503" s="1" t="s">
        <v>41937</v>
      </c>
      <c r="I9503" s="1" t="s">
        <v>92</v>
      </c>
      <c r="J9503" s="1" t="s">
        <v>93</v>
      </c>
      <c r="K9503" s="1" t="s">
        <v>7963</v>
      </c>
      <c r="L9503" s="1" t="s">
        <v>2</v>
      </c>
      <c r="M9503" s="1" t="s">
        <v>120</v>
      </c>
      <c r="N9503" s="1" t="s">
        <v>120</v>
      </c>
      <c r="O9503" s="1" t="s">
        <v>7</v>
      </c>
      <c r="P9503" s="1" t="s">
        <v>3475</v>
      </c>
      <c r="Q9503" s="1" t="s">
        <v>476</v>
      </c>
      <c r="R9503" s="1" t="s">
        <v>488</v>
      </c>
      <c r="S9503" s="1" t="s">
        <v>2</v>
      </c>
      <c r="T9503" s="21"/>
      <c r="U9503" s="21"/>
      <c r="V9503" s="21">
        <f t="shared" si="594"/>
        <v>0</v>
      </c>
      <c r="W9503" s="23" t="e">
        <f t="shared" si="595"/>
        <v>#DIV/0!</v>
      </c>
      <c r="X9503" s="3">
        <v>0</v>
      </c>
      <c r="Y9503" s="2">
        <v>128.25</v>
      </c>
      <c r="Z9503" s="3">
        <f t="shared" si="592"/>
        <v>128.25</v>
      </c>
      <c r="AA9503" s="8">
        <f t="shared" si="593"/>
        <v>0</v>
      </c>
    </row>
    <row r="9504" spans="1:27" ht="10.5" x14ac:dyDescent="0.15">
      <c r="A9504" s="1" t="s">
        <v>43524</v>
      </c>
      <c r="B9504" s="1" t="s">
        <v>0</v>
      </c>
      <c r="C9504" s="1" t="s">
        <v>22</v>
      </c>
      <c r="E9504" s="1" t="s">
        <v>15331</v>
      </c>
      <c r="F9504" s="1" t="s">
        <v>2</v>
      </c>
      <c r="G9504" s="1" t="s">
        <v>43525</v>
      </c>
      <c r="H9504" s="1" t="s">
        <v>43526</v>
      </c>
      <c r="I9504" s="1" t="s">
        <v>1595</v>
      </c>
      <c r="J9504" s="1" t="s">
        <v>40</v>
      </c>
      <c r="K9504" s="1" t="s">
        <v>8296</v>
      </c>
      <c r="L9504" s="1" t="s">
        <v>2</v>
      </c>
      <c r="M9504" s="1" t="s">
        <v>120</v>
      </c>
      <c r="N9504" s="1" t="s">
        <v>120</v>
      </c>
      <c r="O9504" s="1" t="s">
        <v>7</v>
      </c>
      <c r="P9504" s="1" t="s">
        <v>879</v>
      </c>
      <c r="Q9504" s="1" t="s">
        <v>476</v>
      </c>
      <c r="R9504" s="1" t="s">
        <v>477</v>
      </c>
      <c r="S9504" s="1" t="s">
        <v>2</v>
      </c>
      <c r="T9504" s="21">
        <v>0</v>
      </c>
      <c r="U9504" s="21">
        <v>351.5</v>
      </c>
      <c r="V9504" s="21">
        <f t="shared" si="594"/>
        <v>351.5</v>
      </c>
      <c r="W9504" s="23">
        <f t="shared" si="595"/>
        <v>0</v>
      </c>
      <c r="X9504" s="3">
        <v>0</v>
      </c>
      <c r="Y9504" s="2">
        <v>128.19999999999999</v>
      </c>
      <c r="Z9504" s="3">
        <f t="shared" si="592"/>
        <v>128.19999999999999</v>
      </c>
      <c r="AA9504" s="8">
        <f t="shared" si="593"/>
        <v>0</v>
      </c>
    </row>
    <row r="9505" spans="1:27" ht="10.5" x14ac:dyDescent="0.15">
      <c r="A9505" s="1" t="s">
        <v>18126</v>
      </c>
      <c r="B9505" s="1" t="s">
        <v>0</v>
      </c>
      <c r="C9505" s="1" t="s">
        <v>22</v>
      </c>
      <c r="E9505" s="1" t="s">
        <v>18127</v>
      </c>
      <c r="F9505" s="1" t="s">
        <v>2</v>
      </c>
      <c r="G9505" s="1" t="s">
        <v>2</v>
      </c>
      <c r="H9505" s="1" t="s">
        <v>18128</v>
      </c>
      <c r="I9505" s="1" t="s">
        <v>715</v>
      </c>
      <c r="J9505" s="1" t="s">
        <v>408</v>
      </c>
      <c r="K9505" s="1" t="s">
        <v>18129</v>
      </c>
      <c r="L9505" s="1" t="s">
        <v>2</v>
      </c>
      <c r="M9505" s="1" t="s">
        <v>120</v>
      </c>
      <c r="N9505" s="1" t="s">
        <v>120</v>
      </c>
      <c r="O9505" s="1" t="s">
        <v>7</v>
      </c>
      <c r="P9505" s="1" t="s">
        <v>510</v>
      </c>
      <c r="Q9505" s="1" t="s">
        <v>476</v>
      </c>
      <c r="R9505" s="1" t="s">
        <v>477</v>
      </c>
      <c r="S9505" s="1" t="s">
        <v>18130</v>
      </c>
      <c r="T9505" s="21">
        <v>0</v>
      </c>
      <c r="U9505" s="21">
        <v>1137.45</v>
      </c>
      <c r="V9505" s="21">
        <f t="shared" si="594"/>
        <v>1137.45</v>
      </c>
      <c r="W9505" s="23">
        <f t="shared" si="595"/>
        <v>0</v>
      </c>
      <c r="X9505" s="3">
        <v>0</v>
      </c>
      <c r="Y9505" s="2">
        <v>128.18</v>
      </c>
      <c r="Z9505" s="3">
        <f t="shared" si="592"/>
        <v>128.18</v>
      </c>
      <c r="AA9505" s="8">
        <f t="shared" si="593"/>
        <v>0</v>
      </c>
    </row>
    <row r="9506" spans="1:27" ht="10.5" x14ac:dyDescent="0.15">
      <c r="A9506" s="1" t="s">
        <v>44212</v>
      </c>
      <c r="B9506" s="1" t="s">
        <v>0</v>
      </c>
      <c r="C9506" s="1" t="s">
        <v>22</v>
      </c>
      <c r="E9506" s="1" t="s">
        <v>44213</v>
      </c>
      <c r="F9506" s="1" t="s">
        <v>2</v>
      </c>
      <c r="G9506" s="1" t="s">
        <v>2</v>
      </c>
      <c r="H9506" s="1" t="s">
        <v>44214</v>
      </c>
      <c r="I9506" s="1" t="s">
        <v>679</v>
      </c>
      <c r="J9506" s="1" t="s">
        <v>341</v>
      </c>
      <c r="K9506" s="1" t="s">
        <v>44215</v>
      </c>
      <c r="L9506" s="1" t="s">
        <v>72</v>
      </c>
      <c r="M9506" s="1" t="s">
        <v>137</v>
      </c>
      <c r="N9506" s="1" t="s">
        <v>138</v>
      </c>
      <c r="O9506" s="1" t="s">
        <v>7</v>
      </c>
      <c r="P9506" s="1" t="s">
        <v>4493</v>
      </c>
      <c r="Q9506" s="1" t="s">
        <v>140</v>
      </c>
      <c r="R9506" s="1" t="s">
        <v>390</v>
      </c>
      <c r="S9506" s="1" t="s">
        <v>44216</v>
      </c>
      <c r="T9506" s="21">
        <v>0</v>
      </c>
      <c r="U9506" s="21">
        <v>985.3</v>
      </c>
      <c r="V9506" s="21">
        <f t="shared" si="594"/>
        <v>985.3</v>
      </c>
      <c r="W9506" s="23">
        <f t="shared" si="595"/>
        <v>0</v>
      </c>
      <c r="X9506" s="3">
        <v>0</v>
      </c>
      <c r="Y9506" s="2">
        <v>128.13</v>
      </c>
      <c r="Z9506" s="3">
        <f t="shared" si="592"/>
        <v>128.13</v>
      </c>
      <c r="AA9506" s="8">
        <f t="shared" si="593"/>
        <v>0</v>
      </c>
    </row>
    <row r="9507" spans="1:27" ht="10.5" x14ac:dyDescent="0.15">
      <c r="A9507" s="1" t="s">
        <v>36260</v>
      </c>
      <c r="B9507" s="1" t="s">
        <v>0</v>
      </c>
      <c r="C9507" s="1" t="s">
        <v>22</v>
      </c>
      <c r="E9507" s="1" t="s">
        <v>36261</v>
      </c>
      <c r="F9507" s="1" t="s">
        <v>2</v>
      </c>
      <c r="G9507" s="1" t="s">
        <v>36262</v>
      </c>
      <c r="H9507" s="1" t="s">
        <v>36263</v>
      </c>
      <c r="I9507" s="1" t="s">
        <v>4543</v>
      </c>
      <c r="J9507" s="1" t="s">
        <v>118</v>
      </c>
      <c r="K9507" s="1" t="s">
        <v>2944</v>
      </c>
      <c r="L9507" s="1" t="s">
        <v>6</v>
      </c>
      <c r="M9507" s="1" t="s">
        <v>120</v>
      </c>
      <c r="N9507" s="1" t="s">
        <v>120</v>
      </c>
      <c r="O9507" s="1" t="s">
        <v>7</v>
      </c>
      <c r="P9507" s="1" t="s">
        <v>487</v>
      </c>
      <c r="Q9507" s="1" t="s">
        <v>476</v>
      </c>
      <c r="R9507" s="1" t="s">
        <v>488</v>
      </c>
      <c r="S9507" s="1" t="s">
        <v>2</v>
      </c>
      <c r="T9507" s="21">
        <v>0</v>
      </c>
      <c r="U9507" s="21">
        <v>207.39</v>
      </c>
      <c r="V9507" s="21">
        <f t="shared" si="594"/>
        <v>207.39</v>
      </c>
      <c r="W9507" s="23">
        <f t="shared" si="595"/>
        <v>0</v>
      </c>
      <c r="X9507" s="3">
        <v>0</v>
      </c>
      <c r="Y9507" s="2">
        <v>128</v>
      </c>
      <c r="Z9507" s="3">
        <f t="shared" si="592"/>
        <v>128</v>
      </c>
      <c r="AA9507" s="8">
        <f t="shared" si="593"/>
        <v>0</v>
      </c>
    </row>
    <row r="9508" spans="1:27" ht="10.5" x14ac:dyDescent="0.15">
      <c r="A9508" s="1" t="s">
        <v>32860</v>
      </c>
      <c r="B9508" s="1" t="s">
        <v>0</v>
      </c>
      <c r="C9508" s="1" t="s">
        <v>22</v>
      </c>
      <c r="E9508" s="1" t="s">
        <v>32861</v>
      </c>
      <c r="F9508" s="1" t="s">
        <v>2</v>
      </c>
      <c r="G9508" s="1" t="s">
        <v>32862</v>
      </c>
      <c r="H9508" s="1" t="s">
        <v>32863</v>
      </c>
      <c r="I9508" s="1" t="s">
        <v>8798</v>
      </c>
      <c r="J9508" s="1" t="s">
        <v>126</v>
      </c>
      <c r="K9508" s="1" t="s">
        <v>8799</v>
      </c>
      <c r="L9508" s="1" t="s">
        <v>2</v>
      </c>
      <c r="M9508" s="1" t="s">
        <v>120</v>
      </c>
      <c r="N9508" s="1" t="s">
        <v>120</v>
      </c>
      <c r="O9508" s="1" t="s">
        <v>7</v>
      </c>
      <c r="P9508" s="1" t="s">
        <v>2446</v>
      </c>
      <c r="Q9508" s="1" t="s">
        <v>476</v>
      </c>
      <c r="R9508" s="1" t="s">
        <v>488</v>
      </c>
      <c r="S9508" s="1" t="s">
        <v>32864</v>
      </c>
      <c r="T9508" s="21">
        <v>0</v>
      </c>
      <c r="U9508" s="21">
        <v>501.65</v>
      </c>
      <c r="V9508" s="21">
        <f t="shared" si="594"/>
        <v>501.65</v>
      </c>
      <c r="W9508" s="23">
        <f t="shared" si="595"/>
        <v>0</v>
      </c>
      <c r="X9508" s="3">
        <v>0</v>
      </c>
      <c r="Y9508" s="2">
        <v>127.9</v>
      </c>
      <c r="Z9508" s="3">
        <f t="shared" si="592"/>
        <v>127.9</v>
      </c>
      <c r="AA9508" s="8">
        <f t="shared" si="593"/>
        <v>0</v>
      </c>
    </row>
    <row r="9509" spans="1:27" ht="10.5" x14ac:dyDescent="0.15">
      <c r="A9509" s="1" t="s">
        <v>28026</v>
      </c>
      <c r="B9509" s="1" t="s">
        <v>0</v>
      </c>
      <c r="C9509" s="1" t="s">
        <v>1</v>
      </c>
      <c r="E9509" s="1" t="s">
        <v>28027</v>
      </c>
      <c r="F9509" s="1" t="s">
        <v>2</v>
      </c>
      <c r="G9509" s="1" t="s">
        <v>2</v>
      </c>
      <c r="H9509" s="1" t="s">
        <v>28028</v>
      </c>
      <c r="I9509" s="1" t="s">
        <v>8643</v>
      </c>
      <c r="J9509" s="1" t="s">
        <v>210</v>
      </c>
      <c r="K9509" s="1" t="s">
        <v>8644</v>
      </c>
      <c r="L9509" s="1" t="s">
        <v>57</v>
      </c>
      <c r="M9509" s="1" t="s">
        <v>120</v>
      </c>
      <c r="N9509" s="1" t="s">
        <v>120</v>
      </c>
      <c r="O9509" s="1" t="s">
        <v>7</v>
      </c>
      <c r="P9509" s="1" t="s">
        <v>66</v>
      </c>
      <c r="Q9509" s="1" t="s">
        <v>9</v>
      </c>
      <c r="R9509" s="1" t="s">
        <v>10</v>
      </c>
      <c r="S9509" s="1" t="s">
        <v>28029</v>
      </c>
      <c r="T9509" s="21">
        <v>0</v>
      </c>
      <c r="U9509" s="21">
        <v>126.72</v>
      </c>
      <c r="V9509" s="21">
        <f t="shared" si="594"/>
        <v>126.72</v>
      </c>
      <c r="W9509" s="23">
        <f t="shared" si="595"/>
        <v>0</v>
      </c>
      <c r="X9509" s="3">
        <v>0</v>
      </c>
      <c r="Y9509" s="2">
        <v>127.65</v>
      </c>
      <c r="Z9509" s="3">
        <f t="shared" si="592"/>
        <v>127.65</v>
      </c>
      <c r="AA9509" s="8">
        <f t="shared" si="593"/>
        <v>0</v>
      </c>
    </row>
    <row r="9510" spans="1:27" ht="10.5" x14ac:dyDescent="0.15">
      <c r="A9510" s="1" t="s">
        <v>28171</v>
      </c>
      <c r="B9510" s="1" t="s">
        <v>0</v>
      </c>
      <c r="C9510" s="1" t="s">
        <v>22</v>
      </c>
      <c r="E9510" s="1" t="s">
        <v>28172</v>
      </c>
      <c r="F9510" s="1" t="s">
        <v>2</v>
      </c>
      <c r="G9510" s="1" t="s">
        <v>28173</v>
      </c>
      <c r="H9510" s="1" t="s">
        <v>28174</v>
      </c>
      <c r="I9510" s="1" t="s">
        <v>457</v>
      </c>
      <c r="J9510" s="1" t="s">
        <v>24</v>
      </c>
      <c r="K9510" s="1" t="s">
        <v>28175</v>
      </c>
      <c r="L9510" s="1" t="s">
        <v>2</v>
      </c>
      <c r="M9510" s="1" t="s">
        <v>120</v>
      </c>
      <c r="N9510" s="1" t="s">
        <v>120</v>
      </c>
      <c r="O9510" s="1" t="s">
        <v>7</v>
      </c>
      <c r="P9510" s="1" t="s">
        <v>1141</v>
      </c>
      <c r="Q9510" s="1" t="s">
        <v>476</v>
      </c>
      <c r="R9510" s="1" t="s">
        <v>477</v>
      </c>
      <c r="S9510" s="1" t="s">
        <v>2</v>
      </c>
      <c r="T9510" s="21"/>
      <c r="U9510" s="21"/>
      <c r="V9510" s="21">
        <f t="shared" si="594"/>
        <v>0</v>
      </c>
      <c r="W9510" s="23" t="e">
        <f t="shared" si="595"/>
        <v>#DIV/0!</v>
      </c>
      <c r="X9510" s="3">
        <v>0</v>
      </c>
      <c r="Y9510" s="2">
        <v>127.41</v>
      </c>
      <c r="Z9510" s="3">
        <f t="shared" si="592"/>
        <v>127.41</v>
      </c>
      <c r="AA9510" s="8">
        <f t="shared" si="593"/>
        <v>0</v>
      </c>
    </row>
    <row r="9511" spans="1:27" ht="10.5" x14ac:dyDescent="0.15">
      <c r="A9511" s="1" t="s">
        <v>31415</v>
      </c>
      <c r="B9511" s="1" t="s">
        <v>0</v>
      </c>
      <c r="C9511" s="1" t="s">
        <v>22</v>
      </c>
      <c r="E9511" s="1" t="s">
        <v>31416</v>
      </c>
      <c r="F9511" s="1" t="s">
        <v>2</v>
      </c>
      <c r="G9511" s="1" t="s">
        <v>31417</v>
      </c>
      <c r="H9511" s="1" t="s">
        <v>31418</v>
      </c>
      <c r="I9511" s="1" t="s">
        <v>8493</v>
      </c>
      <c r="J9511" s="1" t="s">
        <v>118</v>
      </c>
      <c r="K9511" s="1" t="s">
        <v>9922</v>
      </c>
      <c r="L9511" s="1" t="s">
        <v>57</v>
      </c>
      <c r="M9511" s="1" t="s">
        <v>120</v>
      </c>
      <c r="N9511" s="1" t="s">
        <v>120</v>
      </c>
      <c r="O9511" s="1" t="s">
        <v>7</v>
      </c>
      <c r="P9511" s="1" t="s">
        <v>1194</v>
      </c>
      <c r="Q9511" s="1" t="s">
        <v>476</v>
      </c>
      <c r="R9511" s="1" t="s">
        <v>477</v>
      </c>
      <c r="S9511" s="1" t="s">
        <v>31419</v>
      </c>
      <c r="T9511" s="21">
        <v>0</v>
      </c>
      <c r="U9511" s="21">
        <v>324.37</v>
      </c>
      <c r="V9511" s="21">
        <f t="shared" si="594"/>
        <v>324.37</v>
      </c>
      <c r="W9511" s="23">
        <f t="shared" si="595"/>
        <v>0</v>
      </c>
      <c r="X9511" s="3">
        <v>0</v>
      </c>
      <c r="Y9511" s="2">
        <v>127.35</v>
      </c>
      <c r="Z9511" s="3">
        <f t="shared" si="592"/>
        <v>127.35</v>
      </c>
      <c r="AA9511" s="8">
        <f t="shared" si="593"/>
        <v>0</v>
      </c>
    </row>
    <row r="9512" spans="1:27" ht="10.5" x14ac:dyDescent="0.15">
      <c r="A9512" s="1" t="s">
        <v>24906</v>
      </c>
      <c r="B9512" s="1" t="s">
        <v>0</v>
      </c>
      <c r="C9512" s="1" t="s">
        <v>22</v>
      </c>
      <c r="E9512" s="1" t="s">
        <v>24907</v>
      </c>
      <c r="F9512" s="1" t="s">
        <v>2</v>
      </c>
      <c r="G9512" s="1" t="s">
        <v>2</v>
      </c>
      <c r="H9512" s="1" t="s">
        <v>24908</v>
      </c>
      <c r="I9512" s="1" t="s">
        <v>3575</v>
      </c>
      <c r="J9512" s="1" t="s">
        <v>118</v>
      </c>
      <c r="K9512" s="1" t="s">
        <v>3576</v>
      </c>
      <c r="L9512" s="1" t="s">
        <v>72</v>
      </c>
      <c r="M9512" s="1" t="s">
        <v>398</v>
      </c>
      <c r="N9512" s="1" t="s">
        <v>398</v>
      </c>
      <c r="O9512" s="1" t="s">
        <v>7</v>
      </c>
      <c r="P9512" s="1" t="s">
        <v>794</v>
      </c>
      <c r="Q9512" s="1" t="s">
        <v>140</v>
      </c>
      <c r="R9512" s="1" t="s">
        <v>370</v>
      </c>
      <c r="S9512" s="1" t="s">
        <v>24909</v>
      </c>
      <c r="T9512" s="21">
        <v>0</v>
      </c>
      <c r="U9512" s="21">
        <v>59848.69</v>
      </c>
      <c r="V9512" s="21">
        <f t="shared" si="594"/>
        <v>59848.69</v>
      </c>
      <c r="W9512" s="23">
        <f t="shared" si="595"/>
        <v>0</v>
      </c>
      <c r="X9512" s="3">
        <v>0</v>
      </c>
      <c r="Y9512" s="2">
        <v>127.24</v>
      </c>
      <c r="Z9512" s="3">
        <f t="shared" si="592"/>
        <v>127.24</v>
      </c>
      <c r="AA9512" s="8">
        <f t="shared" si="593"/>
        <v>0</v>
      </c>
    </row>
    <row r="9513" spans="1:27" ht="10.5" x14ac:dyDescent="0.15">
      <c r="A9513" s="1" t="s">
        <v>44073</v>
      </c>
      <c r="B9513" s="1" t="s">
        <v>0</v>
      </c>
      <c r="C9513" s="1" t="s">
        <v>22</v>
      </c>
      <c r="E9513" s="1" t="s">
        <v>44074</v>
      </c>
      <c r="F9513" s="1" t="s">
        <v>2</v>
      </c>
      <c r="G9513" s="1" t="s">
        <v>2</v>
      </c>
      <c r="H9513" s="1" t="s">
        <v>44075</v>
      </c>
      <c r="I9513" s="1" t="s">
        <v>23472</v>
      </c>
      <c r="J9513" s="1" t="s">
        <v>107</v>
      </c>
      <c r="K9513" s="1" t="s">
        <v>23473</v>
      </c>
      <c r="L9513" s="1" t="s">
        <v>34</v>
      </c>
      <c r="M9513" s="1" t="s">
        <v>289</v>
      </c>
      <c r="N9513" s="1" t="s">
        <v>289</v>
      </c>
      <c r="O9513" s="1" t="s">
        <v>7</v>
      </c>
      <c r="P9513" s="1" t="s">
        <v>1039</v>
      </c>
      <c r="Q9513" s="1" t="s">
        <v>140</v>
      </c>
      <c r="R9513" s="1" t="s">
        <v>370</v>
      </c>
      <c r="S9513" s="1" t="s">
        <v>44076</v>
      </c>
      <c r="T9513" s="21">
        <v>560.41999999999996</v>
      </c>
      <c r="U9513" s="21">
        <v>1765.24</v>
      </c>
      <c r="V9513" s="21">
        <f t="shared" si="594"/>
        <v>2325.66</v>
      </c>
      <c r="W9513" s="23">
        <f t="shared" si="595"/>
        <v>0.24097245513101656</v>
      </c>
      <c r="X9513" s="3">
        <v>0</v>
      </c>
      <c r="Y9513" s="2">
        <v>127.2</v>
      </c>
      <c r="Z9513" s="3">
        <f t="shared" si="592"/>
        <v>127.2</v>
      </c>
      <c r="AA9513" s="8">
        <f t="shared" si="593"/>
        <v>0</v>
      </c>
    </row>
    <row r="9514" spans="1:27" ht="10.5" x14ac:dyDescent="0.15">
      <c r="A9514" s="1" t="s">
        <v>34350</v>
      </c>
      <c r="B9514" s="1" t="s">
        <v>0</v>
      </c>
      <c r="C9514" s="1" t="s">
        <v>22</v>
      </c>
      <c r="E9514" s="1" t="s">
        <v>34351</v>
      </c>
      <c r="F9514" s="1" t="s">
        <v>2</v>
      </c>
      <c r="G9514" s="1" t="s">
        <v>34352</v>
      </c>
      <c r="H9514" s="1" t="s">
        <v>34353</v>
      </c>
      <c r="I9514" s="1" t="s">
        <v>18796</v>
      </c>
      <c r="J9514" s="1" t="s">
        <v>37</v>
      </c>
      <c r="K9514" s="1" t="s">
        <v>22850</v>
      </c>
      <c r="L9514" s="1" t="s">
        <v>6</v>
      </c>
      <c r="M9514" s="1" t="s">
        <v>289</v>
      </c>
      <c r="N9514" s="1" t="s">
        <v>1832</v>
      </c>
      <c r="O9514" s="1" t="s">
        <v>191</v>
      </c>
      <c r="P9514" s="1" t="s">
        <v>8528</v>
      </c>
      <c r="Q9514" s="1" t="s">
        <v>5551</v>
      </c>
      <c r="R9514" s="1" t="s">
        <v>5552</v>
      </c>
      <c r="S9514" s="1" t="s">
        <v>34354</v>
      </c>
      <c r="T9514" s="21"/>
      <c r="U9514" s="21"/>
      <c r="V9514" s="21">
        <f t="shared" si="594"/>
        <v>0</v>
      </c>
      <c r="W9514" s="23" t="e">
        <f t="shared" si="595"/>
        <v>#DIV/0!</v>
      </c>
      <c r="X9514" s="3">
        <v>0</v>
      </c>
      <c r="Y9514" s="2">
        <v>127.12</v>
      </c>
      <c r="Z9514" s="3">
        <f t="shared" si="592"/>
        <v>127.12</v>
      </c>
      <c r="AA9514" s="8">
        <f t="shared" si="593"/>
        <v>0</v>
      </c>
    </row>
    <row r="9515" spans="1:27" ht="10.5" x14ac:dyDescent="0.15">
      <c r="A9515" s="1" t="s">
        <v>23263</v>
      </c>
      <c r="B9515" s="1" t="s">
        <v>0</v>
      </c>
      <c r="C9515" s="1" t="s">
        <v>22</v>
      </c>
      <c r="E9515" s="1" t="s">
        <v>23264</v>
      </c>
      <c r="F9515" s="1" t="s">
        <v>2</v>
      </c>
      <c r="G9515" s="1" t="s">
        <v>23265</v>
      </c>
      <c r="H9515" s="1" t="s">
        <v>23266</v>
      </c>
      <c r="I9515" s="1" t="s">
        <v>11324</v>
      </c>
      <c r="J9515" s="1" t="s">
        <v>18</v>
      </c>
      <c r="K9515" s="1" t="s">
        <v>23267</v>
      </c>
      <c r="L9515" s="1" t="s">
        <v>2</v>
      </c>
      <c r="M9515" s="1" t="s">
        <v>120</v>
      </c>
      <c r="N9515" s="1" t="s">
        <v>120</v>
      </c>
      <c r="O9515" s="1" t="s">
        <v>7</v>
      </c>
      <c r="P9515" s="1" t="s">
        <v>1409</v>
      </c>
      <c r="Q9515" s="1" t="s">
        <v>476</v>
      </c>
      <c r="R9515" s="1" t="s">
        <v>503</v>
      </c>
      <c r="S9515" s="1" t="s">
        <v>23268</v>
      </c>
      <c r="T9515" s="21">
        <v>0</v>
      </c>
      <c r="U9515" s="21">
        <v>469.2</v>
      </c>
      <c r="V9515" s="21">
        <f t="shared" si="594"/>
        <v>469.2</v>
      </c>
      <c r="W9515" s="23">
        <f t="shared" si="595"/>
        <v>0</v>
      </c>
      <c r="X9515" s="3">
        <v>0</v>
      </c>
      <c r="Y9515" s="2">
        <v>126.7</v>
      </c>
      <c r="Z9515" s="3">
        <f t="shared" si="592"/>
        <v>126.7</v>
      </c>
      <c r="AA9515" s="8">
        <f t="shared" si="593"/>
        <v>0</v>
      </c>
    </row>
    <row r="9516" spans="1:27" ht="10.5" x14ac:dyDescent="0.15">
      <c r="A9516" s="1" t="s">
        <v>39369</v>
      </c>
      <c r="B9516" s="1" t="s">
        <v>0</v>
      </c>
      <c r="C9516" s="1" t="s">
        <v>22</v>
      </c>
      <c r="E9516" s="1" t="s">
        <v>39370</v>
      </c>
      <c r="F9516" s="1" t="s">
        <v>2</v>
      </c>
      <c r="G9516" s="1" t="s">
        <v>39371</v>
      </c>
      <c r="H9516" s="1" t="s">
        <v>39372</v>
      </c>
      <c r="I9516" s="1" t="s">
        <v>117</v>
      </c>
      <c r="J9516" s="1" t="s">
        <v>118</v>
      </c>
      <c r="K9516" s="1" t="s">
        <v>4444</v>
      </c>
      <c r="L9516" s="1" t="s">
        <v>2</v>
      </c>
      <c r="M9516" s="1" t="s">
        <v>120</v>
      </c>
      <c r="N9516" s="1" t="s">
        <v>120</v>
      </c>
      <c r="O9516" s="1" t="s">
        <v>7</v>
      </c>
      <c r="P9516" s="1" t="s">
        <v>2379</v>
      </c>
      <c r="Q9516" s="1" t="s">
        <v>476</v>
      </c>
      <c r="R9516" s="1" t="s">
        <v>477</v>
      </c>
      <c r="S9516" s="1" t="s">
        <v>2</v>
      </c>
      <c r="T9516" s="21">
        <v>0</v>
      </c>
      <c r="U9516" s="21">
        <v>229.34</v>
      </c>
      <c r="V9516" s="21">
        <f t="shared" si="594"/>
        <v>229.34</v>
      </c>
      <c r="W9516" s="23">
        <f t="shared" si="595"/>
        <v>0</v>
      </c>
      <c r="X9516" s="3">
        <v>0</v>
      </c>
      <c r="Y9516" s="2">
        <v>126.7</v>
      </c>
      <c r="Z9516" s="3">
        <f t="shared" si="592"/>
        <v>126.7</v>
      </c>
      <c r="AA9516" s="8">
        <f t="shared" si="593"/>
        <v>0</v>
      </c>
    </row>
    <row r="9517" spans="1:27" ht="10.5" x14ac:dyDescent="0.15">
      <c r="A9517" s="1" t="s">
        <v>17126</v>
      </c>
      <c r="B9517" s="1" t="s">
        <v>0</v>
      </c>
      <c r="C9517" s="1" t="s">
        <v>22</v>
      </c>
      <c r="E9517" s="1" t="s">
        <v>18554</v>
      </c>
      <c r="F9517" s="1" t="s">
        <v>2</v>
      </c>
      <c r="G9517" s="1" t="s">
        <v>2</v>
      </c>
      <c r="H9517" s="1" t="s">
        <v>18555</v>
      </c>
      <c r="I9517" s="1" t="s">
        <v>679</v>
      </c>
      <c r="J9517" s="1" t="s">
        <v>24</v>
      </c>
      <c r="K9517" s="1" t="s">
        <v>2551</v>
      </c>
      <c r="L9517" s="1" t="s">
        <v>2</v>
      </c>
      <c r="M9517" s="1" t="s">
        <v>120</v>
      </c>
      <c r="N9517" s="1" t="s">
        <v>120</v>
      </c>
      <c r="O9517" s="1" t="s">
        <v>7</v>
      </c>
      <c r="P9517" s="1" t="s">
        <v>502</v>
      </c>
      <c r="Q9517" s="1" t="s">
        <v>476</v>
      </c>
      <c r="R9517" s="1" t="s">
        <v>503</v>
      </c>
      <c r="S9517" s="1" t="s">
        <v>18556</v>
      </c>
      <c r="T9517" s="21">
        <v>0</v>
      </c>
      <c r="U9517" s="21">
        <v>670.56</v>
      </c>
      <c r="V9517" s="21">
        <f t="shared" si="594"/>
        <v>670.56</v>
      </c>
      <c r="W9517" s="23">
        <f t="shared" si="595"/>
        <v>0</v>
      </c>
      <c r="X9517" s="3">
        <v>0</v>
      </c>
      <c r="Y9517" s="2">
        <v>126.68</v>
      </c>
      <c r="Z9517" s="3">
        <f t="shared" si="592"/>
        <v>126.68</v>
      </c>
      <c r="AA9517" s="8">
        <f t="shared" si="593"/>
        <v>0</v>
      </c>
    </row>
    <row r="9518" spans="1:27" ht="10.5" x14ac:dyDescent="0.15">
      <c r="A9518" s="1" t="s">
        <v>28168</v>
      </c>
      <c r="B9518" s="1" t="s">
        <v>0</v>
      </c>
      <c r="C9518" s="1" t="s">
        <v>22</v>
      </c>
      <c r="E9518" s="1" t="s">
        <v>28169</v>
      </c>
      <c r="F9518" s="1" t="s">
        <v>2</v>
      </c>
      <c r="G9518" s="1" t="s">
        <v>2</v>
      </c>
      <c r="H9518" s="1" t="s">
        <v>18285</v>
      </c>
      <c r="I9518" s="1" t="s">
        <v>933</v>
      </c>
      <c r="J9518" s="1" t="s">
        <v>24</v>
      </c>
      <c r="K9518" s="1" t="s">
        <v>18286</v>
      </c>
      <c r="L9518" s="1" t="s">
        <v>2</v>
      </c>
      <c r="M9518" s="1" t="s">
        <v>120</v>
      </c>
      <c r="N9518" s="1" t="s">
        <v>120</v>
      </c>
      <c r="O9518" s="1" t="s">
        <v>7</v>
      </c>
      <c r="P9518" s="1" t="s">
        <v>1409</v>
      </c>
      <c r="Q9518" s="1" t="s">
        <v>476</v>
      </c>
      <c r="R9518" s="1" t="s">
        <v>503</v>
      </c>
      <c r="S9518" s="1" t="s">
        <v>28170</v>
      </c>
      <c r="T9518" s="21"/>
      <c r="U9518" s="21"/>
      <c r="V9518" s="21">
        <f t="shared" si="594"/>
        <v>0</v>
      </c>
      <c r="W9518" s="23" t="e">
        <f t="shared" si="595"/>
        <v>#DIV/0!</v>
      </c>
      <c r="X9518" s="3">
        <v>0</v>
      </c>
      <c r="Y9518" s="2">
        <v>126.5</v>
      </c>
      <c r="Z9518" s="3">
        <f t="shared" si="592"/>
        <v>126.5</v>
      </c>
      <c r="AA9518" s="8">
        <f t="shared" si="593"/>
        <v>0</v>
      </c>
    </row>
    <row r="9519" spans="1:27" ht="10.5" x14ac:dyDescent="0.15">
      <c r="A9519" s="1" t="s">
        <v>27628</v>
      </c>
      <c r="B9519" s="1" t="s">
        <v>0</v>
      </c>
      <c r="C9519" s="1" t="s">
        <v>22</v>
      </c>
      <c r="E9519" s="1" t="s">
        <v>27629</v>
      </c>
      <c r="F9519" s="1" t="s">
        <v>2</v>
      </c>
      <c r="G9519" s="1" t="s">
        <v>2</v>
      </c>
      <c r="H9519" s="1" t="s">
        <v>27630</v>
      </c>
      <c r="I9519" s="1" t="s">
        <v>316</v>
      </c>
      <c r="J9519" s="1" t="s">
        <v>18</v>
      </c>
      <c r="K9519" s="1" t="s">
        <v>6190</v>
      </c>
      <c r="L9519" s="1" t="s">
        <v>6</v>
      </c>
      <c r="M9519" s="1" t="s">
        <v>289</v>
      </c>
      <c r="N9519" s="1" t="s">
        <v>1832</v>
      </c>
      <c r="O9519" s="1" t="s">
        <v>191</v>
      </c>
      <c r="P9519" s="1" t="s">
        <v>8528</v>
      </c>
      <c r="Q9519" s="1" t="s">
        <v>5551</v>
      </c>
      <c r="R9519" s="1" t="s">
        <v>5552</v>
      </c>
      <c r="S9519" s="1" t="s">
        <v>27631</v>
      </c>
      <c r="T9519" s="21"/>
      <c r="U9519" s="21"/>
      <c r="V9519" s="21">
        <f t="shared" si="594"/>
        <v>0</v>
      </c>
      <c r="W9519" s="23" t="e">
        <f t="shared" si="595"/>
        <v>#DIV/0!</v>
      </c>
      <c r="X9519" s="3">
        <v>0</v>
      </c>
      <c r="Y9519" s="2">
        <v>126.24</v>
      </c>
      <c r="Z9519" s="3">
        <f t="shared" si="592"/>
        <v>126.24</v>
      </c>
      <c r="AA9519" s="8">
        <f t="shared" si="593"/>
        <v>0</v>
      </c>
    </row>
    <row r="9520" spans="1:27" ht="10.5" x14ac:dyDescent="0.15">
      <c r="A9520" s="1" t="s">
        <v>19305</v>
      </c>
      <c r="B9520" s="1" t="s">
        <v>0</v>
      </c>
      <c r="C9520" s="1" t="s">
        <v>22</v>
      </c>
      <c r="E9520" s="1" t="s">
        <v>19306</v>
      </c>
      <c r="F9520" s="1" t="s">
        <v>2</v>
      </c>
      <c r="G9520" s="1" t="s">
        <v>9701</v>
      </c>
      <c r="H9520" s="1" t="s">
        <v>19307</v>
      </c>
      <c r="I9520" s="1" t="s">
        <v>2372</v>
      </c>
      <c r="J9520" s="1" t="s">
        <v>24</v>
      </c>
      <c r="K9520" s="1" t="s">
        <v>2341</v>
      </c>
      <c r="L9520" s="1" t="s">
        <v>2</v>
      </c>
      <c r="M9520" s="1" t="s">
        <v>120</v>
      </c>
      <c r="N9520" s="1" t="s">
        <v>120</v>
      </c>
      <c r="O9520" s="1" t="s">
        <v>7</v>
      </c>
      <c r="P9520" s="1" t="s">
        <v>588</v>
      </c>
      <c r="Q9520" s="1" t="s">
        <v>476</v>
      </c>
      <c r="R9520" s="1" t="s">
        <v>488</v>
      </c>
      <c r="S9520" s="1" t="s">
        <v>19308</v>
      </c>
      <c r="T9520" s="21">
        <v>24.35</v>
      </c>
      <c r="U9520" s="21">
        <v>1535.11</v>
      </c>
      <c r="V9520" s="21">
        <f t="shared" si="594"/>
        <v>1559.4599999999998</v>
      </c>
      <c r="W9520" s="23">
        <f t="shared" si="595"/>
        <v>1.5614379336436975E-2</v>
      </c>
      <c r="X9520" s="3">
        <v>0</v>
      </c>
      <c r="Y9520" s="2">
        <v>126.23</v>
      </c>
      <c r="Z9520" s="3">
        <f t="shared" si="592"/>
        <v>126.23</v>
      </c>
      <c r="AA9520" s="8">
        <f t="shared" si="593"/>
        <v>0</v>
      </c>
    </row>
    <row r="9521" spans="1:27" ht="10.5" x14ac:dyDescent="0.15">
      <c r="A9521" s="1" t="s">
        <v>44995</v>
      </c>
      <c r="B9521" s="1" t="s">
        <v>0</v>
      </c>
      <c r="C9521" s="1" t="s">
        <v>22</v>
      </c>
      <c r="E9521" s="1" t="s">
        <v>44996</v>
      </c>
      <c r="F9521" s="1" t="s">
        <v>2</v>
      </c>
      <c r="G9521" s="1" t="s">
        <v>2</v>
      </c>
      <c r="H9521" s="1" t="s">
        <v>44997</v>
      </c>
      <c r="I9521" s="1" t="s">
        <v>13431</v>
      </c>
      <c r="J9521" s="1" t="s">
        <v>113</v>
      </c>
      <c r="K9521" s="1" t="s">
        <v>13432</v>
      </c>
      <c r="L9521" s="1" t="s">
        <v>34</v>
      </c>
      <c r="M9521" s="1" t="s">
        <v>120</v>
      </c>
      <c r="N9521" s="1" t="s">
        <v>120</v>
      </c>
      <c r="O9521" s="1" t="s">
        <v>7</v>
      </c>
      <c r="P9521" s="1" t="s">
        <v>4917</v>
      </c>
      <c r="Q9521" s="1" t="s">
        <v>476</v>
      </c>
      <c r="R9521" s="1" t="s">
        <v>503</v>
      </c>
      <c r="S9521" s="1" t="s">
        <v>44998</v>
      </c>
      <c r="T9521" s="21"/>
      <c r="U9521" s="21"/>
      <c r="V9521" s="21">
        <f t="shared" si="594"/>
        <v>0</v>
      </c>
      <c r="W9521" s="23" t="e">
        <f t="shared" si="595"/>
        <v>#DIV/0!</v>
      </c>
      <c r="X9521" s="3">
        <v>0</v>
      </c>
      <c r="Y9521" s="2">
        <v>126</v>
      </c>
      <c r="Z9521" s="3">
        <f t="shared" si="592"/>
        <v>126</v>
      </c>
      <c r="AA9521" s="8">
        <f t="shared" si="593"/>
        <v>0</v>
      </c>
    </row>
    <row r="9522" spans="1:27" ht="10.5" x14ac:dyDescent="0.15">
      <c r="A9522" s="1" t="s">
        <v>33048</v>
      </c>
      <c r="B9522" s="1" t="s">
        <v>0</v>
      </c>
      <c r="C9522" s="1" t="s">
        <v>22</v>
      </c>
      <c r="E9522" s="1" t="s">
        <v>33049</v>
      </c>
      <c r="F9522" s="1" t="s">
        <v>2</v>
      </c>
      <c r="G9522" s="1" t="s">
        <v>2</v>
      </c>
      <c r="H9522" s="1" t="s">
        <v>33050</v>
      </c>
      <c r="I9522" s="1" t="s">
        <v>349</v>
      </c>
      <c r="J9522" s="1" t="s">
        <v>18</v>
      </c>
      <c r="K9522" s="1" t="s">
        <v>1706</v>
      </c>
      <c r="L9522" s="1" t="s">
        <v>2</v>
      </c>
      <c r="M9522" s="1" t="s">
        <v>120</v>
      </c>
      <c r="N9522" s="1" t="s">
        <v>120</v>
      </c>
      <c r="O9522" s="1" t="s">
        <v>7</v>
      </c>
      <c r="P9522" s="1" t="s">
        <v>1256</v>
      </c>
      <c r="Q9522" s="1" t="s">
        <v>476</v>
      </c>
      <c r="R9522" s="1" t="s">
        <v>503</v>
      </c>
      <c r="S9522" s="1" t="s">
        <v>33051</v>
      </c>
      <c r="T9522" s="21"/>
      <c r="U9522" s="21"/>
      <c r="V9522" s="21">
        <f t="shared" si="594"/>
        <v>0</v>
      </c>
      <c r="W9522" s="23" t="e">
        <f t="shared" si="595"/>
        <v>#DIV/0!</v>
      </c>
      <c r="X9522" s="3">
        <v>0</v>
      </c>
      <c r="Y9522" s="2">
        <v>125.93</v>
      </c>
      <c r="Z9522" s="3">
        <f t="shared" si="592"/>
        <v>125.93</v>
      </c>
      <c r="AA9522" s="8">
        <f t="shared" si="593"/>
        <v>0</v>
      </c>
    </row>
    <row r="9523" spans="1:27" ht="10.5" x14ac:dyDescent="0.15">
      <c r="A9523" s="1" t="s">
        <v>26146</v>
      </c>
      <c r="B9523" s="1" t="s">
        <v>0</v>
      </c>
      <c r="C9523" s="1" t="s">
        <v>22</v>
      </c>
      <c r="E9523" s="1" t="s">
        <v>26147</v>
      </c>
      <c r="F9523" s="1" t="s">
        <v>2</v>
      </c>
      <c r="G9523" s="1" t="s">
        <v>2</v>
      </c>
      <c r="H9523" s="1" t="s">
        <v>26148</v>
      </c>
      <c r="I9523" s="1" t="s">
        <v>23884</v>
      </c>
      <c r="J9523" s="1" t="s">
        <v>24</v>
      </c>
      <c r="K9523" s="1" t="s">
        <v>26149</v>
      </c>
      <c r="L9523" s="1" t="s">
        <v>57</v>
      </c>
      <c r="M9523" s="1" t="s">
        <v>120</v>
      </c>
      <c r="N9523" s="1" t="s">
        <v>120</v>
      </c>
      <c r="O9523" s="1" t="s">
        <v>7</v>
      </c>
      <c r="P9523" s="1" t="s">
        <v>747</v>
      </c>
      <c r="Q9523" s="1" t="s">
        <v>476</v>
      </c>
      <c r="R9523" s="1" t="s">
        <v>488</v>
      </c>
      <c r="S9523" s="1" t="s">
        <v>26150</v>
      </c>
      <c r="T9523" s="21">
        <v>0</v>
      </c>
      <c r="U9523" s="21">
        <v>1582.84</v>
      </c>
      <c r="V9523" s="21">
        <f t="shared" si="594"/>
        <v>1582.84</v>
      </c>
      <c r="W9523" s="23">
        <f t="shared" si="595"/>
        <v>0</v>
      </c>
      <c r="X9523" s="3">
        <v>0</v>
      </c>
      <c r="Y9523" s="2">
        <v>125.25</v>
      </c>
      <c r="Z9523" s="3">
        <f t="shared" si="592"/>
        <v>125.25</v>
      </c>
      <c r="AA9523" s="8">
        <f t="shared" si="593"/>
        <v>0</v>
      </c>
    </row>
    <row r="9524" spans="1:27" ht="10.5" x14ac:dyDescent="0.15">
      <c r="A9524" s="1" t="s">
        <v>43463</v>
      </c>
      <c r="B9524" s="1" t="s">
        <v>0</v>
      </c>
      <c r="C9524" s="1" t="s">
        <v>22</v>
      </c>
      <c r="E9524" s="1" t="s">
        <v>43464</v>
      </c>
      <c r="F9524" s="1" t="s">
        <v>2</v>
      </c>
      <c r="G9524" s="1" t="s">
        <v>43465</v>
      </c>
      <c r="H9524" s="1" t="s">
        <v>43466</v>
      </c>
      <c r="I9524" s="1" t="s">
        <v>448</v>
      </c>
      <c r="J9524" s="1" t="s">
        <v>118</v>
      </c>
      <c r="K9524" s="1" t="s">
        <v>43467</v>
      </c>
      <c r="L9524" s="1" t="s">
        <v>2</v>
      </c>
      <c r="M9524" s="1" t="s">
        <v>120</v>
      </c>
      <c r="N9524" s="1" t="s">
        <v>120</v>
      </c>
      <c r="O9524" s="1" t="s">
        <v>7</v>
      </c>
      <c r="P9524" s="1" t="s">
        <v>894</v>
      </c>
      <c r="Q9524" s="1" t="s">
        <v>476</v>
      </c>
      <c r="R9524" s="1" t="s">
        <v>503</v>
      </c>
      <c r="S9524" s="1" t="s">
        <v>2</v>
      </c>
      <c r="T9524" s="21">
        <v>0</v>
      </c>
      <c r="U9524" s="21">
        <v>414</v>
      </c>
      <c r="V9524" s="21">
        <f t="shared" si="594"/>
        <v>414</v>
      </c>
      <c r="W9524" s="23">
        <f t="shared" si="595"/>
        <v>0</v>
      </c>
      <c r="X9524" s="3">
        <v>0</v>
      </c>
      <c r="Y9524" s="2">
        <v>125.19</v>
      </c>
      <c r="Z9524" s="3">
        <f t="shared" si="592"/>
        <v>125.19</v>
      </c>
      <c r="AA9524" s="8">
        <f t="shared" si="593"/>
        <v>0</v>
      </c>
    </row>
    <row r="9525" spans="1:27" ht="10.5" x14ac:dyDescent="0.15">
      <c r="A9525" s="1" t="s">
        <v>21030</v>
      </c>
      <c r="B9525" s="1" t="s">
        <v>0</v>
      </c>
      <c r="C9525" s="1" t="s">
        <v>22</v>
      </c>
      <c r="E9525" s="1" t="s">
        <v>21031</v>
      </c>
      <c r="F9525" s="1" t="s">
        <v>2</v>
      </c>
      <c r="G9525" s="1" t="s">
        <v>2</v>
      </c>
      <c r="H9525" s="1" t="s">
        <v>21032</v>
      </c>
      <c r="I9525" s="1" t="s">
        <v>2219</v>
      </c>
      <c r="J9525" s="1" t="s">
        <v>1455</v>
      </c>
      <c r="K9525" s="1" t="s">
        <v>5666</v>
      </c>
      <c r="L9525" s="1" t="s">
        <v>34</v>
      </c>
      <c r="M9525" s="1" t="s">
        <v>120</v>
      </c>
      <c r="N9525" s="1" t="s">
        <v>120</v>
      </c>
      <c r="O9525" s="1" t="s">
        <v>7</v>
      </c>
      <c r="P9525" s="1" t="s">
        <v>8305</v>
      </c>
      <c r="Q9525" s="1" t="s">
        <v>476</v>
      </c>
      <c r="R9525" s="1" t="s">
        <v>8306</v>
      </c>
      <c r="S9525" s="1" t="s">
        <v>21033</v>
      </c>
      <c r="T9525" s="21">
        <v>0</v>
      </c>
      <c r="U9525" s="21">
        <v>629.34</v>
      </c>
      <c r="V9525" s="21">
        <f t="shared" si="594"/>
        <v>629.34</v>
      </c>
      <c r="W9525" s="23">
        <f t="shared" si="595"/>
        <v>0</v>
      </c>
      <c r="X9525" s="3">
        <v>0</v>
      </c>
      <c r="Y9525" s="2">
        <v>124.87</v>
      </c>
      <c r="Z9525" s="3">
        <f t="shared" si="592"/>
        <v>124.87</v>
      </c>
      <c r="AA9525" s="8">
        <f t="shared" si="593"/>
        <v>0</v>
      </c>
    </row>
    <row r="9526" spans="1:27" ht="10.5" x14ac:dyDescent="0.15">
      <c r="A9526" s="1" t="s">
        <v>42317</v>
      </c>
      <c r="B9526" s="1" t="s">
        <v>0</v>
      </c>
      <c r="C9526" s="1" t="s">
        <v>22</v>
      </c>
      <c r="E9526" s="1" t="s">
        <v>42318</v>
      </c>
      <c r="F9526" s="1" t="s">
        <v>2</v>
      </c>
      <c r="G9526" s="1" t="s">
        <v>42319</v>
      </c>
      <c r="H9526" s="1" t="s">
        <v>42320</v>
      </c>
      <c r="I9526" s="1" t="s">
        <v>3044</v>
      </c>
      <c r="J9526" s="1" t="s">
        <v>51</v>
      </c>
      <c r="K9526" s="1" t="s">
        <v>17563</v>
      </c>
      <c r="L9526" s="1" t="s">
        <v>2</v>
      </c>
      <c r="M9526" s="1" t="s">
        <v>120</v>
      </c>
      <c r="N9526" s="1" t="s">
        <v>120</v>
      </c>
      <c r="O9526" s="1" t="s">
        <v>7</v>
      </c>
      <c r="P9526" s="1" t="s">
        <v>1046</v>
      </c>
      <c r="Q9526" s="1" t="s">
        <v>140</v>
      </c>
      <c r="R9526" s="1" t="s">
        <v>481</v>
      </c>
      <c r="S9526" s="1" t="s">
        <v>42321</v>
      </c>
      <c r="T9526" s="21">
        <v>53.35</v>
      </c>
      <c r="U9526" s="21">
        <v>646.38</v>
      </c>
      <c r="V9526" s="21">
        <f t="shared" si="594"/>
        <v>699.73</v>
      </c>
      <c r="W9526" s="23">
        <f t="shared" si="595"/>
        <v>7.6243693996255704E-2</v>
      </c>
      <c r="X9526" s="3">
        <v>0</v>
      </c>
      <c r="Y9526" s="2">
        <v>124.76</v>
      </c>
      <c r="Z9526" s="3">
        <f t="shared" si="592"/>
        <v>124.76</v>
      </c>
      <c r="AA9526" s="8">
        <f t="shared" si="593"/>
        <v>0</v>
      </c>
    </row>
    <row r="9527" spans="1:27" ht="10.5" x14ac:dyDescent="0.15">
      <c r="A9527" s="1" t="s">
        <v>25698</v>
      </c>
      <c r="B9527" s="1" t="s">
        <v>0</v>
      </c>
      <c r="C9527" s="1" t="s">
        <v>1</v>
      </c>
      <c r="E9527" s="1" t="s">
        <v>25699</v>
      </c>
      <c r="F9527" s="1" t="s">
        <v>2</v>
      </c>
      <c r="G9527" s="1" t="s">
        <v>25700</v>
      </c>
      <c r="H9527" s="1" t="s">
        <v>25701</v>
      </c>
      <c r="I9527" s="1" t="s">
        <v>23962</v>
      </c>
      <c r="J9527" s="1" t="s">
        <v>118</v>
      </c>
      <c r="K9527" s="1" t="s">
        <v>23963</v>
      </c>
      <c r="L9527" s="1" t="s">
        <v>72</v>
      </c>
      <c r="M9527" s="1" t="s">
        <v>137</v>
      </c>
      <c r="N9527" s="1" t="s">
        <v>246</v>
      </c>
      <c r="O9527" s="1" t="s">
        <v>7</v>
      </c>
      <c r="P9527" s="1" t="s">
        <v>154</v>
      </c>
      <c r="Q9527" s="1" t="s">
        <v>9</v>
      </c>
      <c r="R9527" s="1" t="s">
        <v>10</v>
      </c>
      <c r="S9527" s="1" t="s">
        <v>25702</v>
      </c>
      <c r="T9527" s="21">
        <v>0</v>
      </c>
      <c r="U9527" s="21">
        <v>720.54</v>
      </c>
      <c r="V9527" s="21">
        <f t="shared" si="594"/>
        <v>720.54</v>
      </c>
      <c r="W9527" s="23">
        <f t="shared" si="595"/>
        <v>0</v>
      </c>
      <c r="X9527" s="3">
        <v>0</v>
      </c>
      <c r="Y9527" s="2">
        <v>124.66</v>
      </c>
      <c r="Z9527" s="3">
        <f t="shared" si="592"/>
        <v>124.66</v>
      </c>
      <c r="AA9527" s="8">
        <f t="shared" si="593"/>
        <v>0</v>
      </c>
    </row>
    <row r="9528" spans="1:27" ht="10.5" x14ac:dyDescent="0.15">
      <c r="A9528" s="1" t="s">
        <v>28606</v>
      </c>
      <c r="B9528" s="1" t="s">
        <v>0</v>
      </c>
      <c r="C9528" s="1" t="s">
        <v>22</v>
      </c>
      <c r="E9528" s="1" t="s">
        <v>28607</v>
      </c>
      <c r="F9528" s="1" t="s">
        <v>28608</v>
      </c>
      <c r="G9528" s="1" t="s">
        <v>28609</v>
      </c>
      <c r="H9528" s="1" t="s">
        <v>23734</v>
      </c>
      <c r="I9528" s="1" t="s">
        <v>15250</v>
      </c>
      <c r="J9528" s="1" t="s">
        <v>150</v>
      </c>
      <c r="K9528" s="1" t="s">
        <v>23735</v>
      </c>
      <c r="L9528" s="1" t="s">
        <v>57</v>
      </c>
      <c r="M9528" s="1" t="s">
        <v>120</v>
      </c>
      <c r="N9528" s="1" t="s">
        <v>681</v>
      </c>
      <c r="O9528" s="1" t="s">
        <v>7</v>
      </c>
      <c r="P9528" s="1" t="s">
        <v>1892</v>
      </c>
      <c r="Q9528" s="1" t="s">
        <v>476</v>
      </c>
      <c r="R9528" s="1" t="s">
        <v>503</v>
      </c>
      <c r="S9528" s="1" t="s">
        <v>28610</v>
      </c>
      <c r="T9528" s="21">
        <v>916.32</v>
      </c>
      <c r="U9528" s="21">
        <v>6707.02</v>
      </c>
      <c r="V9528" s="21">
        <f t="shared" si="594"/>
        <v>7623.34</v>
      </c>
      <c r="W9528" s="23">
        <f t="shared" si="595"/>
        <v>0.1201992827290925</v>
      </c>
      <c r="X9528" s="3">
        <v>0</v>
      </c>
      <c r="Y9528" s="2">
        <v>124.31</v>
      </c>
      <c r="Z9528" s="3">
        <f t="shared" si="592"/>
        <v>124.31</v>
      </c>
      <c r="AA9528" s="8">
        <f t="shared" si="593"/>
        <v>0</v>
      </c>
    </row>
    <row r="9529" spans="1:27" ht="10.5" x14ac:dyDescent="0.15">
      <c r="A9529" s="1" t="s">
        <v>26634</v>
      </c>
      <c r="B9529" s="1" t="s">
        <v>0</v>
      </c>
      <c r="C9529" s="1" t="s">
        <v>22</v>
      </c>
      <c r="E9529" s="1" t="s">
        <v>26635</v>
      </c>
      <c r="F9529" s="1" t="s">
        <v>26636</v>
      </c>
      <c r="G9529" s="1" t="s">
        <v>26637</v>
      </c>
      <c r="H9529" s="1" t="s">
        <v>26638</v>
      </c>
      <c r="I9529" s="1" t="s">
        <v>542</v>
      </c>
      <c r="J9529" s="1" t="s">
        <v>1710</v>
      </c>
      <c r="K9529" s="1" t="s">
        <v>26639</v>
      </c>
      <c r="L9529" s="1" t="s">
        <v>2</v>
      </c>
      <c r="M9529" s="1" t="s">
        <v>120</v>
      </c>
      <c r="N9529" s="1" t="s">
        <v>120</v>
      </c>
      <c r="O9529" s="1" t="s">
        <v>7</v>
      </c>
      <c r="P9529" s="1" t="s">
        <v>894</v>
      </c>
      <c r="Q9529" s="1" t="s">
        <v>476</v>
      </c>
      <c r="R9529" s="1" t="s">
        <v>503</v>
      </c>
      <c r="S9529" s="1" t="s">
        <v>26640</v>
      </c>
      <c r="T9529" s="21">
        <v>279</v>
      </c>
      <c r="U9529" s="21">
        <v>71.02</v>
      </c>
      <c r="V9529" s="21">
        <f t="shared" si="594"/>
        <v>350.02</v>
      </c>
      <c r="W9529" s="23">
        <f t="shared" si="595"/>
        <v>0.79709730872521578</v>
      </c>
      <c r="X9529" s="3">
        <v>0</v>
      </c>
      <c r="Y9529" s="2">
        <v>124.14</v>
      </c>
      <c r="Z9529" s="3">
        <f t="shared" si="592"/>
        <v>124.14</v>
      </c>
      <c r="AA9529" s="8">
        <f t="shared" si="593"/>
        <v>0</v>
      </c>
    </row>
    <row r="9530" spans="1:27" ht="10.5" x14ac:dyDescent="0.15">
      <c r="A9530" s="1" t="s">
        <v>41400</v>
      </c>
      <c r="B9530" s="1" t="s">
        <v>0</v>
      </c>
      <c r="C9530" s="1" t="s">
        <v>22</v>
      </c>
      <c r="E9530" s="1" t="s">
        <v>41401</v>
      </c>
      <c r="F9530" s="1" t="s">
        <v>2</v>
      </c>
      <c r="G9530" s="1" t="s">
        <v>2</v>
      </c>
      <c r="H9530" s="1" t="s">
        <v>41402</v>
      </c>
      <c r="I9530" s="1" t="s">
        <v>3961</v>
      </c>
      <c r="J9530" s="1" t="s">
        <v>37</v>
      </c>
      <c r="K9530" s="1" t="s">
        <v>5079</v>
      </c>
      <c r="L9530" s="1" t="s">
        <v>2</v>
      </c>
      <c r="M9530" s="1" t="s">
        <v>120</v>
      </c>
      <c r="N9530" s="1" t="s">
        <v>120</v>
      </c>
      <c r="O9530" s="1" t="s">
        <v>7</v>
      </c>
      <c r="P9530" s="1" t="s">
        <v>747</v>
      </c>
      <c r="Q9530" s="1" t="s">
        <v>476</v>
      </c>
      <c r="R9530" s="1" t="s">
        <v>488</v>
      </c>
      <c r="S9530" s="1" t="s">
        <v>2</v>
      </c>
      <c r="T9530" s="21">
        <v>0</v>
      </c>
      <c r="U9530" s="21">
        <v>128</v>
      </c>
      <c r="V9530" s="21">
        <f t="shared" si="594"/>
        <v>128</v>
      </c>
      <c r="W9530" s="23">
        <f t="shared" si="595"/>
        <v>0</v>
      </c>
      <c r="X9530" s="3">
        <v>0</v>
      </c>
      <c r="Y9530" s="2">
        <v>124</v>
      </c>
      <c r="Z9530" s="3">
        <f t="shared" si="592"/>
        <v>124</v>
      </c>
      <c r="AA9530" s="8">
        <f t="shared" si="593"/>
        <v>0</v>
      </c>
    </row>
    <row r="9531" spans="1:27" ht="10.5" x14ac:dyDescent="0.15">
      <c r="A9531" s="1" t="s">
        <v>37473</v>
      </c>
      <c r="B9531" s="1" t="s">
        <v>0</v>
      </c>
      <c r="C9531" s="1" t="s">
        <v>22</v>
      </c>
      <c r="E9531" s="1" t="s">
        <v>37474</v>
      </c>
      <c r="F9531" s="1" t="s">
        <v>2</v>
      </c>
      <c r="G9531" s="1" t="s">
        <v>37475</v>
      </c>
      <c r="H9531" s="1" t="s">
        <v>37476</v>
      </c>
      <c r="I9531" s="1" t="s">
        <v>913</v>
      </c>
      <c r="J9531" s="1" t="s">
        <v>37</v>
      </c>
      <c r="K9531" s="1" t="s">
        <v>9008</v>
      </c>
      <c r="L9531" s="1" t="s">
        <v>2</v>
      </c>
      <c r="M9531" s="1" t="s">
        <v>120</v>
      </c>
      <c r="N9531" s="1" t="s">
        <v>120</v>
      </c>
      <c r="O9531" s="1" t="s">
        <v>7</v>
      </c>
      <c r="P9531" s="1" t="s">
        <v>1256</v>
      </c>
      <c r="Q9531" s="1" t="s">
        <v>476</v>
      </c>
      <c r="R9531" s="1" t="s">
        <v>503</v>
      </c>
      <c r="S9531" s="1" t="s">
        <v>37477</v>
      </c>
      <c r="T9531" s="21">
        <v>0</v>
      </c>
      <c r="U9531" s="21">
        <v>89.75</v>
      </c>
      <c r="V9531" s="21">
        <f t="shared" si="594"/>
        <v>89.75</v>
      </c>
      <c r="W9531" s="23">
        <f t="shared" si="595"/>
        <v>0</v>
      </c>
      <c r="X9531" s="3">
        <v>0</v>
      </c>
      <c r="Y9531" s="2">
        <v>123.9</v>
      </c>
      <c r="Z9531" s="3">
        <f t="shared" si="592"/>
        <v>123.9</v>
      </c>
      <c r="AA9531" s="8">
        <f t="shared" si="593"/>
        <v>0</v>
      </c>
    </row>
    <row r="9532" spans="1:27" ht="10.5" x14ac:dyDescent="0.15">
      <c r="A9532" s="1" t="s">
        <v>35610</v>
      </c>
      <c r="B9532" s="1" t="s">
        <v>0</v>
      </c>
      <c r="C9532" s="1" t="s">
        <v>22</v>
      </c>
      <c r="E9532" s="1" t="s">
        <v>35611</v>
      </c>
      <c r="F9532" s="1" t="s">
        <v>2</v>
      </c>
      <c r="G9532" s="1" t="s">
        <v>35612</v>
      </c>
      <c r="H9532" s="1" t="s">
        <v>35613</v>
      </c>
      <c r="I9532" s="1" t="s">
        <v>13477</v>
      </c>
      <c r="J9532" s="1" t="s">
        <v>24</v>
      </c>
      <c r="K9532" s="1" t="s">
        <v>35614</v>
      </c>
      <c r="L9532" s="1" t="s">
        <v>2</v>
      </c>
      <c r="M9532" s="1" t="s">
        <v>120</v>
      </c>
      <c r="N9532" s="1" t="s">
        <v>120</v>
      </c>
      <c r="O9532" s="1" t="s">
        <v>7</v>
      </c>
      <c r="P9532" s="1" t="s">
        <v>518</v>
      </c>
      <c r="Q9532" s="1" t="s">
        <v>476</v>
      </c>
      <c r="R9532" s="1" t="s">
        <v>477</v>
      </c>
      <c r="S9532" s="1" t="s">
        <v>2</v>
      </c>
      <c r="T9532" s="21">
        <v>0</v>
      </c>
      <c r="U9532" s="21">
        <v>766.56</v>
      </c>
      <c r="V9532" s="21">
        <f t="shared" si="594"/>
        <v>766.56</v>
      </c>
      <c r="W9532" s="23">
        <f t="shared" si="595"/>
        <v>0</v>
      </c>
      <c r="X9532" s="3">
        <v>0</v>
      </c>
      <c r="Y9532" s="2">
        <v>123.8</v>
      </c>
      <c r="Z9532" s="3">
        <f t="shared" si="592"/>
        <v>123.8</v>
      </c>
      <c r="AA9532" s="8">
        <f t="shared" si="593"/>
        <v>0</v>
      </c>
    </row>
    <row r="9533" spans="1:27" ht="10.5" x14ac:dyDescent="0.15">
      <c r="A9533" s="1" t="s">
        <v>27620</v>
      </c>
      <c r="B9533" s="1" t="s">
        <v>0</v>
      </c>
      <c r="C9533" s="1" t="s">
        <v>22</v>
      </c>
      <c r="E9533" s="1" t="s">
        <v>27621</v>
      </c>
      <c r="F9533" s="1" t="s">
        <v>2</v>
      </c>
      <c r="G9533" s="1" t="s">
        <v>2</v>
      </c>
      <c r="H9533" s="1" t="s">
        <v>27622</v>
      </c>
      <c r="I9533" s="1" t="s">
        <v>1275</v>
      </c>
      <c r="J9533" s="1" t="s">
        <v>18</v>
      </c>
      <c r="K9533" s="1" t="s">
        <v>9182</v>
      </c>
      <c r="L9533" s="1" t="s">
        <v>6</v>
      </c>
      <c r="M9533" s="1" t="s">
        <v>289</v>
      </c>
      <c r="N9533" s="1" t="s">
        <v>1832</v>
      </c>
      <c r="O9533" s="1" t="s">
        <v>191</v>
      </c>
      <c r="P9533" s="1" t="s">
        <v>8528</v>
      </c>
      <c r="Q9533" s="1" t="s">
        <v>5551</v>
      </c>
      <c r="R9533" s="1" t="s">
        <v>5552</v>
      </c>
      <c r="S9533" s="1" t="s">
        <v>27623</v>
      </c>
      <c r="T9533" s="21"/>
      <c r="U9533" s="21"/>
      <c r="V9533" s="21">
        <f t="shared" si="594"/>
        <v>0</v>
      </c>
      <c r="W9533" s="23" t="e">
        <f t="shared" si="595"/>
        <v>#DIV/0!</v>
      </c>
      <c r="X9533" s="3">
        <v>0</v>
      </c>
      <c r="Y9533" s="2">
        <v>123.7</v>
      </c>
      <c r="Z9533" s="3">
        <f t="shared" si="592"/>
        <v>123.7</v>
      </c>
      <c r="AA9533" s="8">
        <f t="shared" si="593"/>
        <v>0</v>
      </c>
    </row>
    <row r="9534" spans="1:27" ht="10.5" x14ac:dyDescent="0.15">
      <c r="A9534" s="1" t="s">
        <v>30330</v>
      </c>
      <c r="B9534" s="1" t="s">
        <v>0</v>
      </c>
      <c r="C9534" s="1" t="s">
        <v>22</v>
      </c>
      <c r="E9534" s="1" t="s">
        <v>30331</v>
      </c>
      <c r="F9534" s="1" t="s">
        <v>2</v>
      </c>
      <c r="G9534" s="1" t="s">
        <v>2</v>
      </c>
      <c r="H9534" s="1" t="s">
        <v>30332</v>
      </c>
      <c r="I9534" s="1" t="s">
        <v>236</v>
      </c>
      <c r="J9534" s="1" t="s">
        <v>118</v>
      </c>
      <c r="K9534" s="1" t="s">
        <v>4272</v>
      </c>
      <c r="L9534" s="1" t="s">
        <v>72</v>
      </c>
      <c r="M9534" s="1" t="s">
        <v>120</v>
      </c>
      <c r="N9534" s="1" t="s">
        <v>120</v>
      </c>
      <c r="O9534" s="1" t="s">
        <v>7</v>
      </c>
      <c r="P9534" s="1" t="s">
        <v>1892</v>
      </c>
      <c r="Q9534" s="1" t="s">
        <v>476</v>
      </c>
      <c r="R9534" s="1" t="s">
        <v>503</v>
      </c>
      <c r="S9534" s="1" t="s">
        <v>30333</v>
      </c>
      <c r="T9534" s="21">
        <v>0</v>
      </c>
      <c r="U9534" s="21">
        <v>210.75</v>
      </c>
      <c r="V9534" s="21">
        <f t="shared" si="594"/>
        <v>210.75</v>
      </c>
      <c r="W9534" s="23">
        <f t="shared" si="595"/>
        <v>0</v>
      </c>
      <c r="X9534" s="3">
        <v>0</v>
      </c>
      <c r="Y9534" s="2">
        <v>123.65</v>
      </c>
      <c r="Z9534" s="3">
        <f t="shared" si="592"/>
        <v>123.65</v>
      </c>
      <c r="AA9534" s="8">
        <f t="shared" si="593"/>
        <v>0</v>
      </c>
    </row>
    <row r="9535" spans="1:27" ht="10.5" x14ac:dyDescent="0.15">
      <c r="A9535" s="1" t="s">
        <v>40336</v>
      </c>
      <c r="B9535" s="1" t="s">
        <v>0</v>
      </c>
      <c r="C9535" s="1" t="s">
        <v>22</v>
      </c>
      <c r="E9535" s="1" t="s">
        <v>40337</v>
      </c>
      <c r="F9535" s="1" t="s">
        <v>2</v>
      </c>
      <c r="G9535" s="1" t="s">
        <v>21587</v>
      </c>
      <c r="H9535" s="1" t="s">
        <v>40338</v>
      </c>
      <c r="I9535" s="1" t="s">
        <v>537</v>
      </c>
      <c r="J9535" s="1" t="s">
        <v>83</v>
      </c>
      <c r="K9535" s="1" t="s">
        <v>538</v>
      </c>
      <c r="L9535" s="1" t="s">
        <v>2</v>
      </c>
      <c r="M9535" s="1" t="s">
        <v>289</v>
      </c>
      <c r="N9535" s="1" t="s">
        <v>12529</v>
      </c>
      <c r="O9535" s="1" t="s">
        <v>7</v>
      </c>
      <c r="P9535" s="1" t="s">
        <v>1256</v>
      </c>
      <c r="Q9535" s="1" t="s">
        <v>476</v>
      </c>
      <c r="R9535" s="1" t="s">
        <v>503</v>
      </c>
      <c r="S9535" s="1" t="s">
        <v>40339</v>
      </c>
      <c r="T9535" s="21"/>
      <c r="U9535" s="21"/>
      <c r="V9535" s="21">
        <f t="shared" si="594"/>
        <v>0</v>
      </c>
      <c r="W9535" s="23" t="e">
        <f t="shared" si="595"/>
        <v>#DIV/0!</v>
      </c>
      <c r="X9535" s="3">
        <v>0</v>
      </c>
      <c r="Y9535" s="2">
        <v>123.15</v>
      </c>
      <c r="Z9535" s="3">
        <f t="shared" si="592"/>
        <v>123.15</v>
      </c>
      <c r="AA9535" s="8">
        <f t="shared" si="593"/>
        <v>0</v>
      </c>
    </row>
    <row r="9536" spans="1:27" ht="10.5" x14ac:dyDescent="0.15">
      <c r="A9536" s="1" t="s">
        <v>37189</v>
      </c>
      <c r="B9536" s="1" t="s">
        <v>0</v>
      </c>
      <c r="C9536" s="1" t="s">
        <v>22</v>
      </c>
      <c r="E9536" s="1" t="s">
        <v>37190</v>
      </c>
      <c r="F9536" s="1" t="s">
        <v>2</v>
      </c>
      <c r="G9536" s="1" t="s">
        <v>2</v>
      </c>
      <c r="H9536" s="1" t="s">
        <v>37191</v>
      </c>
      <c r="I9536" s="1" t="s">
        <v>236</v>
      </c>
      <c r="J9536" s="1" t="s">
        <v>118</v>
      </c>
      <c r="K9536" s="1" t="s">
        <v>1284</v>
      </c>
      <c r="L9536" s="1" t="s">
        <v>6</v>
      </c>
      <c r="M9536" s="1" t="s">
        <v>137</v>
      </c>
      <c r="N9536" s="1" t="s">
        <v>138</v>
      </c>
      <c r="O9536" s="1" t="s">
        <v>7</v>
      </c>
      <c r="P9536" s="1" t="s">
        <v>495</v>
      </c>
      <c r="Q9536" s="1" t="s">
        <v>476</v>
      </c>
      <c r="R9536" s="1" t="s">
        <v>488</v>
      </c>
      <c r="S9536" s="1" t="s">
        <v>37192</v>
      </c>
      <c r="T9536" s="21">
        <v>4.5</v>
      </c>
      <c r="U9536" s="21">
        <v>530.71</v>
      </c>
      <c r="V9536" s="21">
        <f t="shared" si="594"/>
        <v>535.21</v>
      </c>
      <c r="W9536" s="23">
        <f t="shared" si="595"/>
        <v>8.407914650324172E-3</v>
      </c>
      <c r="X9536" s="3">
        <v>0</v>
      </c>
      <c r="Y9536" s="2">
        <v>123.03</v>
      </c>
      <c r="Z9536" s="3">
        <f t="shared" si="592"/>
        <v>123.03</v>
      </c>
      <c r="AA9536" s="8">
        <f t="shared" si="593"/>
        <v>0</v>
      </c>
    </row>
    <row r="9537" spans="1:27" ht="10.5" x14ac:dyDescent="0.15">
      <c r="A9537" s="1" t="s">
        <v>18573</v>
      </c>
      <c r="B9537" s="1" t="s">
        <v>0</v>
      </c>
      <c r="C9537" s="1" t="s">
        <v>22</v>
      </c>
      <c r="E9537" s="1" t="s">
        <v>18574</v>
      </c>
      <c r="F9537" s="1" t="s">
        <v>2</v>
      </c>
      <c r="G9537" s="1" t="s">
        <v>2</v>
      </c>
      <c r="H9537" s="1" t="s">
        <v>18575</v>
      </c>
      <c r="I9537" s="1" t="s">
        <v>932</v>
      </c>
      <c r="J9537" s="1" t="s">
        <v>24</v>
      </c>
      <c r="K9537" s="1" t="s">
        <v>2550</v>
      </c>
      <c r="L9537" s="1" t="s">
        <v>6</v>
      </c>
      <c r="M9537" s="1" t="s">
        <v>976</v>
      </c>
      <c r="N9537" s="1" t="s">
        <v>977</v>
      </c>
      <c r="O9537" s="1" t="s">
        <v>7</v>
      </c>
      <c r="P9537" s="1" t="s">
        <v>978</v>
      </c>
      <c r="Q9537" s="1" t="s">
        <v>140</v>
      </c>
      <c r="R9537" s="1" t="s">
        <v>141</v>
      </c>
      <c r="S9537" s="1" t="s">
        <v>2</v>
      </c>
      <c r="T9537" s="21">
        <v>0</v>
      </c>
      <c r="U9537" s="21">
        <v>5935.55</v>
      </c>
      <c r="V9537" s="21">
        <f t="shared" si="594"/>
        <v>5935.55</v>
      </c>
      <c r="W9537" s="23">
        <f t="shared" si="595"/>
        <v>0</v>
      </c>
      <c r="X9537" s="3">
        <v>0</v>
      </c>
      <c r="Y9537" s="2">
        <v>122.8</v>
      </c>
      <c r="Z9537" s="3">
        <f t="shared" si="592"/>
        <v>122.8</v>
      </c>
      <c r="AA9537" s="8">
        <f t="shared" si="593"/>
        <v>0</v>
      </c>
    </row>
    <row r="9538" spans="1:27" ht="10.5" x14ac:dyDescent="0.15">
      <c r="A9538" s="1" t="s">
        <v>19722</v>
      </c>
      <c r="B9538" s="1" t="s">
        <v>0</v>
      </c>
      <c r="C9538" s="1" t="s">
        <v>22</v>
      </c>
      <c r="E9538" s="1" t="s">
        <v>19723</v>
      </c>
      <c r="F9538" s="1" t="s">
        <v>2</v>
      </c>
      <c r="G9538" s="1" t="s">
        <v>2</v>
      </c>
      <c r="H9538" s="1" t="s">
        <v>19724</v>
      </c>
      <c r="I9538" s="1" t="s">
        <v>936</v>
      </c>
      <c r="J9538" s="1" t="s">
        <v>1618</v>
      </c>
      <c r="K9538" s="1" t="s">
        <v>14839</v>
      </c>
      <c r="L9538" s="1" t="s">
        <v>57</v>
      </c>
      <c r="M9538" s="1" t="s">
        <v>120</v>
      </c>
      <c r="N9538" s="1" t="s">
        <v>120</v>
      </c>
      <c r="O9538" s="1" t="s">
        <v>7</v>
      </c>
      <c r="P9538" s="1" t="s">
        <v>1242</v>
      </c>
      <c r="Q9538" s="1" t="s">
        <v>476</v>
      </c>
      <c r="R9538" s="1" t="s">
        <v>503</v>
      </c>
      <c r="S9538" s="1" t="s">
        <v>2</v>
      </c>
      <c r="T9538" s="21">
        <v>0</v>
      </c>
      <c r="U9538" s="21">
        <v>1290.49</v>
      </c>
      <c r="V9538" s="21">
        <f t="shared" si="594"/>
        <v>1290.49</v>
      </c>
      <c r="W9538" s="23">
        <f t="shared" si="595"/>
        <v>0</v>
      </c>
      <c r="X9538" s="3">
        <v>0</v>
      </c>
      <c r="Y9538" s="2">
        <v>122.8</v>
      </c>
      <c r="Z9538" s="3">
        <f t="shared" ref="Z9538:Z9601" si="596">SUM(X9538:Y9538)</f>
        <v>122.8</v>
      </c>
      <c r="AA9538" s="8">
        <f t="shared" ref="AA9538:AA9601" si="597">X9538/Z9538</f>
        <v>0</v>
      </c>
    </row>
    <row r="9539" spans="1:27" ht="10.5" x14ac:dyDescent="0.15">
      <c r="A9539" s="1" t="s">
        <v>33112</v>
      </c>
      <c r="B9539" s="1" t="s">
        <v>0</v>
      </c>
      <c r="C9539" s="1" t="s">
        <v>1</v>
      </c>
      <c r="E9539" s="1" t="s">
        <v>33113</v>
      </c>
      <c r="F9539" s="1" t="s">
        <v>2</v>
      </c>
      <c r="G9539" s="1" t="s">
        <v>33114</v>
      </c>
      <c r="H9539" s="1" t="s">
        <v>33115</v>
      </c>
      <c r="I9539" s="1" t="s">
        <v>11324</v>
      </c>
      <c r="J9539" s="1" t="s">
        <v>176</v>
      </c>
      <c r="K9539" s="1" t="s">
        <v>33116</v>
      </c>
      <c r="L9539" s="1" t="s">
        <v>72</v>
      </c>
      <c r="M9539" s="1" t="s">
        <v>137</v>
      </c>
      <c r="N9539" s="1" t="s">
        <v>246</v>
      </c>
      <c r="O9539" s="1" t="s">
        <v>7</v>
      </c>
      <c r="P9539" s="1" t="s">
        <v>154</v>
      </c>
      <c r="Q9539" s="1" t="s">
        <v>9</v>
      </c>
      <c r="R9539" s="1" t="s">
        <v>10</v>
      </c>
      <c r="S9539" s="1" t="s">
        <v>33117</v>
      </c>
      <c r="T9539" s="21">
        <v>0</v>
      </c>
      <c r="U9539" s="21">
        <v>387.79</v>
      </c>
      <c r="V9539" s="21">
        <f t="shared" ref="V9539:V9602" si="598">SUM(T9539:U9539)</f>
        <v>387.79</v>
      </c>
      <c r="W9539" s="23">
        <f t="shared" ref="W9539:W9602" si="599">T9539/V9539</f>
        <v>0</v>
      </c>
      <c r="X9539" s="3">
        <v>0</v>
      </c>
      <c r="Y9539" s="2">
        <v>122.8</v>
      </c>
      <c r="Z9539" s="3">
        <f t="shared" si="596"/>
        <v>122.8</v>
      </c>
      <c r="AA9539" s="8">
        <f t="shared" si="597"/>
        <v>0</v>
      </c>
    </row>
    <row r="9540" spans="1:27" ht="10.5" x14ac:dyDescent="0.15">
      <c r="A9540" s="1" t="s">
        <v>22104</v>
      </c>
      <c r="B9540" s="1" t="s">
        <v>0</v>
      </c>
      <c r="C9540" s="1" t="s">
        <v>22</v>
      </c>
      <c r="E9540" s="1" t="s">
        <v>22105</v>
      </c>
      <c r="F9540" s="1" t="s">
        <v>2</v>
      </c>
      <c r="G9540" s="1" t="s">
        <v>2</v>
      </c>
      <c r="H9540" s="1" t="s">
        <v>22106</v>
      </c>
      <c r="I9540" s="1" t="s">
        <v>4249</v>
      </c>
      <c r="J9540" s="1" t="s">
        <v>118</v>
      </c>
      <c r="K9540" s="1" t="s">
        <v>8774</v>
      </c>
      <c r="L9540" s="1" t="s">
        <v>2</v>
      </c>
      <c r="M9540" s="1" t="s">
        <v>120</v>
      </c>
      <c r="N9540" s="1" t="s">
        <v>120</v>
      </c>
      <c r="O9540" s="1" t="s">
        <v>7</v>
      </c>
      <c r="P9540" s="1" t="s">
        <v>903</v>
      </c>
      <c r="Q9540" s="1" t="s">
        <v>476</v>
      </c>
      <c r="R9540" s="1" t="s">
        <v>503</v>
      </c>
      <c r="S9540" s="1" t="s">
        <v>22107</v>
      </c>
      <c r="T9540" s="21">
        <v>31.82</v>
      </c>
      <c r="U9540" s="21">
        <v>2117.54</v>
      </c>
      <c r="V9540" s="21">
        <f t="shared" si="598"/>
        <v>2149.36</v>
      </c>
      <c r="W9540" s="23">
        <f t="shared" si="599"/>
        <v>1.4804406893214724E-2</v>
      </c>
      <c r="X9540" s="3">
        <v>0</v>
      </c>
      <c r="Y9540" s="2">
        <v>122.71</v>
      </c>
      <c r="Z9540" s="3">
        <f t="shared" si="596"/>
        <v>122.71</v>
      </c>
      <c r="AA9540" s="8">
        <f t="shared" si="597"/>
        <v>0</v>
      </c>
    </row>
    <row r="9541" spans="1:27" ht="10.5" x14ac:dyDescent="0.15">
      <c r="A9541" s="1" t="s">
        <v>40899</v>
      </c>
      <c r="B9541" s="1" t="s">
        <v>0</v>
      </c>
      <c r="C9541" s="1" t="s">
        <v>22</v>
      </c>
      <c r="E9541" s="1" t="s">
        <v>40900</v>
      </c>
      <c r="F9541" s="1" t="s">
        <v>2</v>
      </c>
      <c r="G9541" s="1" t="s">
        <v>2</v>
      </c>
      <c r="H9541" s="1" t="s">
        <v>40901</v>
      </c>
      <c r="I9541" s="1" t="s">
        <v>3101</v>
      </c>
      <c r="J9541" s="1" t="s">
        <v>118</v>
      </c>
      <c r="K9541" s="1" t="s">
        <v>6097</v>
      </c>
      <c r="L9541" s="1" t="s">
        <v>6</v>
      </c>
      <c r="M9541" s="1" t="s">
        <v>120</v>
      </c>
      <c r="N9541" s="1" t="s">
        <v>120</v>
      </c>
      <c r="O9541" s="1" t="s">
        <v>7</v>
      </c>
      <c r="P9541" s="1" t="s">
        <v>747</v>
      </c>
      <c r="Q9541" s="1" t="s">
        <v>476</v>
      </c>
      <c r="R9541" s="1" t="s">
        <v>488</v>
      </c>
      <c r="S9541" s="1" t="s">
        <v>40902</v>
      </c>
      <c r="T9541" s="21">
        <v>0</v>
      </c>
      <c r="U9541" s="21">
        <v>425.9</v>
      </c>
      <c r="V9541" s="21">
        <f t="shared" si="598"/>
        <v>425.9</v>
      </c>
      <c r="W9541" s="23">
        <f t="shared" si="599"/>
        <v>0</v>
      </c>
      <c r="X9541" s="3">
        <v>0</v>
      </c>
      <c r="Y9541" s="2">
        <v>122.7</v>
      </c>
      <c r="Z9541" s="3">
        <f t="shared" si="596"/>
        <v>122.7</v>
      </c>
      <c r="AA9541" s="8">
        <f t="shared" si="597"/>
        <v>0</v>
      </c>
    </row>
    <row r="9542" spans="1:27" ht="10.5" x14ac:dyDescent="0.15">
      <c r="A9542" s="1" t="s">
        <v>25841</v>
      </c>
      <c r="B9542" s="1" t="s">
        <v>0</v>
      </c>
      <c r="C9542" s="1" t="s">
        <v>22</v>
      </c>
      <c r="E9542" s="1" t="s">
        <v>25842</v>
      </c>
      <c r="F9542" s="1" t="s">
        <v>2</v>
      </c>
      <c r="G9542" s="1" t="s">
        <v>2</v>
      </c>
      <c r="H9542" s="1" t="s">
        <v>25843</v>
      </c>
      <c r="I9542" s="1" t="s">
        <v>5510</v>
      </c>
      <c r="J9542" s="1" t="s">
        <v>386</v>
      </c>
      <c r="K9542" s="1" t="s">
        <v>25844</v>
      </c>
      <c r="L9542" s="1" t="s">
        <v>2</v>
      </c>
      <c r="M9542" s="1" t="s">
        <v>120</v>
      </c>
      <c r="N9542" s="1" t="s">
        <v>120</v>
      </c>
      <c r="O9542" s="1" t="s">
        <v>7</v>
      </c>
      <c r="P9542" s="1" t="s">
        <v>8305</v>
      </c>
      <c r="Q9542" s="1" t="s">
        <v>476</v>
      </c>
      <c r="R9542" s="1" t="s">
        <v>8306</v>
      </c>
      <c r="S9542" s="1" t="s">
        <v>25845</v>
      </c>
      <c r="T9542" s="21"/>
      <c r="U9542" s="21"/>
      <c r="V9542" s="21">
        <f t="shared" si="598"/>
        <v>0</v>
      </c>
      <c r="W9542" s="23" t="e">
        <f t="shared" si="599"/>
        <v>#DIV/0!</v>
      </c>
      <c r="X9542" s="3">
        <v>0</v>
      </c>
      <c r="Y9542" s="2">
        <v>122.38</v>
      </c>
      <c r="Z9542" s="3">
        <f t="shared" si="596"/>
        <v>122.38</v>
      </c>
      <c r="AA9542" s="8">
        <f t="shared" si="597"/>
        <v>0</v>
      </c>
    </row>
    <row r="9543" spans="1:27" ht="10.5" x14ac:dyDescent="0.15">
      <c r="A9543" s="1" t="s">
        <v>35965</v>
      </c>
      <c r="B9543" s="1" t="s">
        <v>0</v>
      </c>
      <c r="C9543" s="1" t="s">
        <v>22</v>
      </c>
      <c r="E9543" s="1" t="s">
        <v>35966</v>
      </c>
      <c r="F9543" s="1" t="s">
        <v>2</v>
      </c>
      <c r="G9543" s="1" t="s">
        <v>35967</v>
      </c>
      <c r="H9543" s="1" t="s">
        <v>35968</v>
      </c>
      <c r="I9543" s="1" t="s">
        <v>236</v>
      </c>
      <c r="J9543" s="1" t="s">
        <v>118</v>
      </c>
      <c r="K9543" s="1" t="s">
        <v>2960</v>
      </c>
      <c r="L9543" s="1" t="s">
        <v>57</v>
      </c>
      <c r="M9543" s="1" t="s">
        <v>120</v>
      </c>
      <c r="N9543" s="1" t="s">
        <v>398</v>
      </c>
      <c r="O9543" s="1" t="s">
        <v>7</v>
      </c>
      <c r="P9543" s="1" t="s">
        <v>495</v>
      </c>
      <c r="Q9543" s="1" t="s">
        <v>476</v>
      </c>
      <c r="R9543" s="1" t="s">
        <v>488</v>
      </c>
      <c r="S9543" s="1" t="s">
        <v>35969</v>
      </c>
      <c r="T9543" s="21">
        <v>0</v>
      </c>
      <c r="U9543" s="21">
        <v>505.91</v>
      </c>
      <c r="V9543" s="21">
        <f t="shared" si="598"/>
        <v>505.91</v>
      </c>
      <c r="W9543" s="23">
        <f t="shared" si="599"/>
        <v>0</v>
      </c>
      <c r="X9543" s="3">
        <v>0</v>
      </c>
      <c r="Y9543" s="2">
        <v>122.18</v>
      </c>
      <c r="Z9543" s="3">
        <f t="shared" si="596"/>
        <v>122.18</v>
      </c>
      <c r="AA9543" s="8">
        <f t="shared" si="597"/>
        <v>0</v>
      </c>
    </row>
    <row r="9544" spans="1:27" ht="10.5" x14ac:dyDescent="0.15">
      <c r="A9544" s="1" t="s">
        <v>41860</v>
      </c>
      <c r="B9544" s="1" t="s">
        <v>0</v>
      </c>
      <c r="C9544" s="1" t="s">
        <v>22</v>
      </c>
      <c r="E9544" s="1" t="s">
        <v>41861</v>
      </c>
      <c r="F9544" s="1" t="s">
        <v>2</v>
      </c>
      <c r="G9544" s="1" t="s">
        <v>41862</v>
      </c>
      <c r="H9544" s="1" t="s">
        <v>41863</v>
      </c>
      <c r="I9544" s="1" t="s">
        <v>3103</v>
      </c>
      <c r="J9544" s="1" t="s">
        <v>118</v>
      </c>
      <c r="K9544" s="1" t="s">
        <v>6331</v>
      </c>
      <c r="L9544" s="1" t="s">
        <v>2</v>
      </c>
      <c r="M9544" s="1" t="s">
        <v>120</v>
      </c>
      <c r="N9544" s="1" t="s">
        <v>120</v>
      </c>
      <c r="O9544" s="1" t="s">
        <v>7</v>
      </c>
      <c r="P9544" s="1" t="s">
        <v>879</v>
      </c>
      <c r="Q9544" s="1" t="s">
        <v>476</v>
      </c>
      <c r="R9544" s="1" t="s">
        <v>477</v>
      </c>
      <c r="S9544" s="1" t="s">
        <v>2</v>
      </c>
      <c r="T9544" s="21">
        <v>0</v>
      </c>
      <c r="U9544" s="21">
        <v>129.72</v>
      </c>
      <c r="V9544" s="21">
        <f t="shared" si="598"/>
        <v>129.72</v>
      </c>
      <c r="W9544" s="23">
        <f t="shared" si="599"/>
        <v>0</v>
      </c>
      <c r="X9544" s="3">
        <v>0</v>
      </c>
      <c r="Y9544" s="2">
        <v>122.04</v>
      </c>
      <c r="Z9544" s="3">
        <f t="shared" si="596"/>
        <v>122.04</v>
      </c>
      <c r="AA9544" s="8">
        <f t="shared" si="597"/>
        <v>0</v>
      </c>
    </row>
    <row r="9545" spans="1:27" ht="10.5" x14ac:dyDescent="0.15">
      <c r="A9545" s="1" t="s">
        <v>43769</v>
      </c>
      <c r="B9545" s="1" t="s">
        <v>0</v>
      </c>
      <c r="C9545" s="1" t="s">
        <v>22</v>
      </c>
      <c r="E9545" s="1" t="s">
        <v>43770</v>
      </c>
      <c r="F9545" s="1" t="s">
        <v>2</v>
      </c>
      <c r="G9545" s="1" t="s">
        <v>2</v>
      </c>
      <c r="H9545" s="1" t="s">
        <v>43771</v>
      </c>
      <c r="I9545" s="1" t="s">
        <v>43772</v>
      </c>
      <c r="J9545" s="1" t="s">
        <v>64</v>
      </c>
      <c r="K9545" s="1" t="s">
        <v>31780</v>
      </c>
      <c r="L9545" s="1" t="s">
        <v>2</v>
      </c>
      <c r="M9545" s="1" t="s">
        <v>120</v>
      </c>
      <c r="N9545" s="1" t="s">
        <v>120</v>
      </c>
      <c r="O9545" s="1" t="s">
        <v>7</v>
      </c>
      <c r="P9545" s="1" t="s">
        <v>2347</v>
      </c>
      <c r="Q9545" s="1" t="s">
        <v>476</v>
      </c>
      <c r="R9545" s="1" t="s">
        <v>503</v>
      </c>
      <c r="S9545" s="1" t="s">
        <v>43773</v>
      </c>
      <c r="T9545" s="21"/>
      <c r="U9545" s="21"/>
      <c r="V9545" s="21">
        <f t="shared" si="598"/>
        <v>0</v>
      </c>
      <c r="W9545" s="23" t="e">
        <f t="shared" si="599"/>
        <v>#DIV/0!</v>
      </c>
      <c r="X9545" s="3">
        <v>0</v>
      </c>
      <c r="Y9545" s="2">
        <v>121.93</v>
      </c>
      <c r="Z9545" s="3">
        <f t="shared" si="596"/>
        <v>121.93</v>
      </c>
      <c r="AA9545" s="8">
        <f t="shared" si="597"/>
        <v>0</v>
      </c>
    </row>
    <row r="9546" spans="1:27" ht="10.5" x14ac:dyDescent="0.15">
      <c r="A9546" s="1" t="s">
        <v>38561</v>
      </c>
      <c r="B9546" s="1" t="s">
        <v>0</v>
      </c>
      <c r="C9546" s="1" t="s">
        <v>22</v>
      </c>
      <c r="E9546" s="1" t="s">
        <v>38562</v>
      </c>
      <c r="F9546" s="1" t="s">
        <v>2</v>
      </c>
      <c r="G9546" s="1" t="s">
        <v>38563</v>
      </c>
      <c r="H9546" s="1" t="s">
        <v>38564</v>
      </c>
      <c r="I9546" s="1" t="s">
        <v>962</v>
      </c>
      <c r="J9546" s="1" t="s">
        <v>24</v>
      </c>
      <c r="K9546" s="1" t="s">
        <v>6606</v>
      </c>
      <c r="L9546" s="1" t="s">
        <v>2</v>
      </c>
      <c r="M9546" s="1" t="s">
        <v>120</v>
      </c>
      <c r="N9546" s="1" t="s">
        <v>120</v>
      </c>
      <c r="O9546" s="1" t="s">
        <v>7</v>
      </c>
      <c r="P9546" s="1" t="s">
        <v>502</v>
      </c>
      <c r="Q9546" s="1" t="s">
        <v>476</v>
      </c>
      <c r="R9546" s="1" t="s">
        <v>503</v>
      </c>
      <c r="S9546" s="1" t="s">
        <v>38565</v>
      </c>
      <c r="T9546" s="21"/>
      <c r="U9546" s="21"/>
      <c r="V9546" s="21">
        <f t="shared" si="598"/>
        <v>0</v>
      </c>
      <c r="W9546" s="23" t="e">
        <f t="shared" si="599"/>
        <v>#DIV/0!</v>
      </c>
      <c r="X9546" s="3">
        <v>0</v>
      </c>
      <c r="Y9546" s="2">
        <v>121.85</v>
      </c>
      <c r="Z9546" s="3">
        <f t="shared" si="596"/>
        <v>121.85</v>
      </c>
      <c r="AA9546" s="8">
        <f t="shared" si="597"/>
        <v>0</v>
      </c>
    </row>
    <row r="9547" spans="1:27" ht="10.5" x14ac:dyDescent="0.15">
      <c r="A9547" s="1" t="s">
        <v>20083</v>
      </c>
      <c r="B9547" s="1" t="s">
        <v>0</v>
      </c>
      <c r="C9547" s="1" t="s">
        <v>22</v>
      </c>
      <c r="E9547" s="1" t="s">
        <v>20084</v>
      </c>
      <c r="F9547" s="1" t="s">
        <v>2</v>
      </c>
      <c r="G9547" s="1" t="s">
        <v>20085</v>
      </c>
      <c r="H9547" s="1" t="s">
        <v>20086</v>
      </c>
      <c r="I9547" s="1" t="s">
        <v>425</v>
      </c>
      <c r="J9547" s="1" t="s">
        <v>24</v>
      </c>
      <c r="K9547" s="1" t="s">
        <v>20087</v>
      </c>
      <c r="L9547" s="1" t="s">
        <v>2</v>
      </c>
      <c r="M9547" s="1" t="s">
        <v>120</v>
      </c>
      <c r="N9547" s="1" t="s">
        <v>120</v>
      </c>
      <c r="O9547" s="1" t="s">
        <v>7</v>
      </c>
      <c r="P9547" s="1" t="s">
        <v>1473</v>
      </c>
      <c r="Q9547" s="1" t="s">
        <v>476</v>
      </c>
      <c r="R9547" s="1" t="s">
        <v>477</v>
      </c>
      <c r="S9547" s="1" t="s">
        <v>20088</v>
      </c>
      <c r="T9547" s="21">
        <v>0</v>
      </c>
      <c r="U9547" s="21">
        <v>230.34</v>
      </c>
      <c r="V9547" s="21">
        <f t="shared" si="598"/>
        <v>230.34</v>
      </c>
      <c r="W9547" s="23">
        <f t="shared" si="599"/>
        <v>0</v>
      </c>
      <c r="X9547" s="3">
        <v>0</v>
      </c>
      <c r="Y9547" s="2">
        <v>121.64</v>
      </c>
      <c r="Z9547" s="3">
        <f t="shared" si="596"/>
        <v>121.64</v>
      </c>
      <c r="AA9547" s="8">
        <f t="shared" si="597"/>
        <v>0</v>
      </c>
    </row>
    <row r="9548" spans="1:27" ht="10.5" x14ac:dyDescent="0.15">
      <c r="A9548" s="1" t="s">
        <v>44411</v>
      </c>
      <c r="B9548" s="1" t="s">
        <v>0</v>
      </c>
      <c r="C9548" s="1" t="s">
        <v>22</v>
      </c>
      <c r="E9548" s="1" t="s">
        <v>44412</v>
      </c>
      <c r="F9548" s="1" t="s">
        <v>2</v>
      </c>
      <c r="G9548" s="1" t="s">
        <v>2</v>
      </c>
      <c r="H9548" s="1" t="s">
        <v>44413</v>
      </c>
      <c r="I9548" s="1" t="s">
        <v>4211</v>
      </c>
      <c r="J9548" s="1" t="s">
        <v>64</v>
      </c>
      <c r="K9548" s="1" t="s">
        <v>24070</v>
      </c>
      <c r="L9548" s="1" t="s">
        <v>2</v>
      </c>
      <c r="M9548" s="1" t="s">
        <v>120</v>
      </c>
      <c r="N9548" s="1" t="s">
        <v>120</v>
      </c>
      <c r="O9548" s="1" t="s">
        <v>7</v>
      </c>
      <c r="P9548" s="1" t="s">
        <v>2379</v>
      </c>
      <c r="Q9548" s="1" t="s">
        <v>476</v>
      </c>
      <c r="R9548" s="1" t="s">
        <v>477</v>
      </c>
      <c r="S9548" s="1" t="s">
        <v>44414</v>
      </c>
      <c r="T9548" s="21">
        <v>0</v>
      </c>
      <c r="U9548" s="21">
        <v>2019.05</v>
      </c>
      <c r="V9548" s="21">
        <f t="shared" si="598"/>
        <v>2019.05</v>
      </c>
      <c r="W9548" s="23">
        <f t="shared" si="599"/>
        <v>0</v>
      </c>
      <c r="X9548" s="3">
        <v>0</v>
      </c>
      <c r="Y9548" s="2">
        <v>121.55</v>
      </c>
      <c r="Z9548" s="3">
        <f t="shared" si="596"/>
        <v>121.55</v>
      </c>
      <c r="AA9548" s="8">
        <f t="shared" si="597"/>
        <v>0</v>
      </c>
    </row>
    <row r="9549" spans="1:27" ht="10.5" x14ac:dyDescent="0.15">
      <c r="A9549" s="1" t="s">
        <v>25979</v>
      </c>
      <c r="B9549" s="1" t="s">
        <v>0</v>
      </c>
      <c r="C9549" s="1" t="s">
        <v>22</v>
      </c>
      <c r="E9549" s="1" t="s">
        <v>25980</v>
      </c>
      <c r="F9549" s="1" t="s">
        <v>2</v>
      </c>
      <c r="G9549" s="1" t="s">
        <v>25981</v>
      </c>
      <c r="H9549" s="1" t="s">
        <v>25982</v>
      </c>
      <c r="I9549" s="1" t="s">
        <v>626</v>
      </c>
      <c r="J9549" s="1" t="s">
        <v>24</v>
      </c>
      <c r="K9549" s="1" t="s">
        <v>1882</v>
      </c>
      <c r="L9549" s="1" t="s">
        <v>2</v>
      </c>
      <c r="M9549" s="1" t="s">
        <v>120</v>
      </c>
      <c r="N9549" s="1" t="s">
        <v>120</v>
      </c>
      <c r="O9549" s="1" t="s">
        <v>7</v>
      </c>
      <c r="P9549" s="1" t="s">
        <v>1194</v>
      </c>
      <c r="Q9549" s="1" t="s">
        <v>476</v>
      </c>
      <c r="R9549" s="1" t="s">
        <v>477</v>
      </c>
      <c r="S9549" s="1" t="s">
        <v>25983</v>
      </c>
      <c r="T9549" s="21">
        <v>0</v>
      </c>
      <c r="U9549" s="21">
        <v>676.09</v>
      </c>
      <c r="V9549" s="21">
        <f t="shared" si="598"/>
        <v>676.09</v>
      </c>
      <c r="W9549" s="23">
        <f t="shared" si="599"/>
        <v>0</v>
      </c>
      <c r="X9549" s="3">
        <v>0</v>
      </c>
      <c r="Y9549" s="2">
        <v>121.5</v>
      </c>
      <c r="Z9549" s="3">
        <f t="shared" si="596"/>
        <v>121.5</v>
      </c>
      <c r="AA9549" s="8">
        <f t="shared" si="597"/>
        <v>0</v>
      </c>
    </row>
    <row r="9550" spans="1:27" ht="10.5" x14ac:dyDescent="0.15">
      <c r="A9550" s="1" t="s">
        <v>41540</v>
      </c>
      <c r="B9550" s="1" t="s">
        <v>0</v>
      </c>
      <c r="C9550" s="1" t="s">
        <v>22</v>
      </c>
      <c r="E9550" s="1" t="s">
        <v>41541</v>
      </c>
      <c r="F9550" s="1" t="s">
        <v>2</v>
      </c>
      <c r="G9550" s="1" t="s">
        <v>41542</v>
      </c>
      <c r="H9550" s="1" t="s">
        <v>41543</v>
      </c>
      <c r="I9550" s="1" t="s">
        <v>7750</v>
      </c>
      <c r="J9550" s="1" t="s">
        <v>53</v>
      </c>
      <c r="K9550" s="1" t="s">
        <v>11230</v>
      </c>
      <c r="L9550" s="1" t="s">
        <v>2</v>
      </c>
      <c r="M9550" s="1" t="s">
        <v>120</v>
      </c>
      <c r="N9550" s="1" t="s">
        <v>120</v>
      </c>
      <c r="O9550" s="1" t="s">
        <v>7</v>
      </c>
      <c r="P9550" s="1" t="s">
        <v>1194</v>
      </c>
      <c r="Q9550" s="1" t="s">
        <v>476</v>
      </c>
      <c r="R9550" s="1" t="s">
        <v>477</v>
      </c>
      <c r="S9550" s="1" t="s">
        <v>2</v>
      </c>
      <c r="T9550" s="21"/>
      <c r="U9550" s="21"/>
      <c r="V9550" s="21">
        <f t="shared" si="598"/>
        <v>0</v>
      </c>
      <c r="W9550" s="23" t="e">
        <f t="shared" si="599"/>
        <v>#DIV/0!</v>
      </c>
      <c r="X9550" s="3">
        <v>0</v>
      </c>
      <c r="Y9550" s="2">
        <v>121.28</v>
      </c>
      <c r="Z9550" s="3">
        <f t="shared" si="596"/>
        <v>121.28</v>
      </c>
      <c r="AA9550" s="8">
        <f t="shared" si="597"/>
        <v>0</v>
      </c>
    </row>
    <row r="9551" spans="1:27" ht="10.5" x14ac:dyDescent="0.15">
      <c r="A9551" s="1" t="s">
        <v>38568</v>
      </c>
      <c r="B9551" s="1" t="s">
        <v>0</v>
      </c>
      <c r="C9551" s="1" t="s">
        <v>22</v>
      </c>
      <c r="E9551" s="1" t="s">
        <v>38569</v>
      </c>
      <c r="F9551" s="1" t="s">
        <v>2</v>
      </c>
      <c r="G9551" s="1" t="s">
        <v>38570</v>
      </c>
      <c r="H9551" s="1" t="s">
        <v>38571</v>
      </c>
      <c r="I9551" s="1" t="s">
        <v>8136</v>
      </c>
      <c r="J9551" s="1" t="s">
        <v>46</v>
      </c>
      <c r="K9551" s="1" t="s">
        <v>32532</v>
      </c>
      <c r="L9551" s="1" t="s">
        <v>2</v>
      </c>
      <c r="M9551" s="1" t="s">
        <v>120</v>
      </c>
      <c r="N9551" s="1" t="s">
        <v>120</v>
      </c>
      <c r="O9551" s="1" t="s">
        <v>7</v>
      </c>
      <c r="P9551" s="1" t="s">
        <v>807</v>
      </c>
      <c r="Q9551" s="1" t="s">
        <v>476</v>
      </c>
      <c r="R9551" s="1" t="s">
        <v>488</v>
      </c>
      <c r="S9551" s="1" t="s">
        <v>38572</v>
      </c>
      <c r="T9551" s="21">
        <v>0</v>
      </c>
      <c r="U9551" s="21">
        <v>521.71</v>
      </c>
      <c r="V9551" s="21">
        <f t="shared" si="598"/>
        <v>521.71</v>
      </c>
      <c r="W9551" s="23">
        <f t="shared" si="599"/>
        <v>0</v>
      </c>
      <c r="X9551" s="3">
        <v>0</v>
      </c>
      <c r="Y9551" s="2">
        <v>160.85</v>
      </c>
      <c r="Z9551" s="3">
        <f t="shared" si="596"/>
        <v>160.85</v>
      </c>
      <c r="AA9551" s="8">
        <f t="shared" si="597"/>
        <v>0</v>
      </c>
    </row>
    <row r="9552" spans="1:27" ht="10.5" x14ac:dyDescent="0.15">
      <c r="A9552" s="1" t="s">
        <v>41864</v>
      </c>
      <c r="B9552" s="1" t="s">
        <v>0</v>
      </c>
      <c r="C9552" s="1" t="s">
        <v>22</v>
      </c>
      <c r="E9552" s="1" t="s">
        <v>41865</v>
      </c>
      <c r="F9552" s="1" t="s">
        <v>2</v>
      </c>
      <c r="G9552" s="1" t="s">
        <v>41866</v>
      </c>
      <c r="H9552" s="1" t="s">
        <v>41867</v>
      </c>
      <c r="I9552" s="1" t="s">
        <v>525</v>
      </c>
      <c r="J9552" s="1" t="s">
        <v>64</v>
      </c>
      <c r="K9552" s="1" t="s">
        <v>6841</v>
      </c>
      <c r="L9552" s="1" t="s">
        <v>2</v>
      </c>
      <c r="M9552" s="1" t="s">
        <v>120</v>
      </c>
      <c r="N9552" s="1" t="s">
        <v>120</v>
      </c>
      <c r="O9552" s="1" t="s">
        <v>7</v>
      </c>
      <c r="P9552" s="1" t="s">
        <v>579</v>
      </c>
      <c r="Q9552" s="1" t="s">
        <v>476</v>
      </c>
      <c r="R9552" s="1" t="s">
        <v>488</v>
      </c>
      <c r="S9552" s="1" t="s">
        <v>2</v>
      </c>
      <c r="T9552" s="21">
        <v>0</v>
      </c>
      <c r="U9552" s="21">
        <v>102.8</v>
      </c>
      <c r="V9552" s="21">
        <f t="shared" si="598"/>
        <v>102.8</v>
      </c>
      <c r="W9552" s="23">
        <f t="shared" si="599"/>
        <v>0</v>
      </c>
      <c r="X9552" s="3">
        <v>0</v>
      </c>
      <c r="Y9552" s="2">
        <v>121.22</v>
      </c>
      <c r="Z9552" s="3">
        <f t="shared" si="596"/>
        <v>121.22</v>
      </c>
      <c r="AA9552" s="8">
        <f t="shared" si="597"/>
        <v>0</v>
      </c>
    </row>
    <row r="9553" spans="1:27" ht="10.5" x14ac:dyDescent="0.15">
      <c r="A9553" s="1" t="s">
        <v>24990</v>
      </c>
      <c r="B9553" s="1" t="s">
        <v>0</v>
      </c>
      <c r="C9553" s="1" t="s">
        <v>22</v>
      </c>
      <c r="E9553" s="1" t="s">
        <v>24991</v>
      </c>
      <c r="F9553" s="1" t="s">
        <v>2</v>
      </c>
      <c r="G9553" s="1" t="s">
        <v>2</v>
      </c>
      <c r="H9553" s="1" t="s">
        <v>24992</v>
      </c>
      <c r="I9553" s="1" t="s">
        <v>2822</v>
      </c>
      <c r="J9553" s="1" t="s">
        <v>118</v>
      </c>
      <c r="K9553" s="1" t="s">
        <v>11010</v>
      </c>
      <c r="L9553" s="1" t="s">
        <v>2</v>
      </c>
      <c r="M9553" s="1" t="s">
        <v>120</v>
      </c>
      <c r="N9553" s="1" t="s">
        <v>120</v>
      </c>
      <c r="O9553" s="1" t="s">
        <v>7</v>
      </c>
      <c r="P9553" s="1" t="s">
        <v>817</v>
      </c>
      <c r="Q9553" s="1" t="s">
        <v>476</v>
      </c>
      <c r="R9553" s="1" t="s">
        <v>503</v>
      </c>
      <c r="S9553" s="1" t="s">
        <v>24993</v>
      </c>
      <c r="T9553" s="21">
        <v>36.85</v>
      </c>
      <c r="U9553" s="21">
        <v>2082.04</v>
      </c>
      <c r="V9553" s="21">
        <f t="shared" si="598"/>
        <v>2118.89</v>
      </c>
      <c r="W9553" s="23">
        <f t="shared" si="599"/>
        <v>1.7391181231682627E-2</v>
      </c>
      <c r="X9553" s="3">
        <v>0</v>
      </c>
      <c r="Y9553" s="2">
        <v>121.11</v>
      </c>
      <c r="Z9553" s="3">
        <f t="shared" si="596"/>
        <v>121.11</v>
      </c>
      <c r="AA9553" s="8">
        <f t="shared" si="597"/>
        <v>0</v>
      </c>
    </row>
    <row r="9554" spans="1:27" ht="10.5" x14ac:dyDescent="0.15">
      <c r="A9554" s="1" t="s">
        <v>29364</v>
      </c>
      <c r="B9554" s="1" t="s">
        <v>0</v>
      </c>
      <c r="C9554" s="1" t="s">
        <v>22</v>
      </c>
      <c r="E9554" s="1" t="s">
        <v>29365</v>
      </c>
      <c r="F9554" s="1" t="s">
        <v>2</v>
      </c>
      <c r="G9554" s="1" t="s">
        <v>29366</v>
      </c>
      <c r="H9554" s="1" t="s">
        <v>29367</v>
      </c>
      <c r="I9554" s="1" t="s">
        <v>9270</v>
      </c>
      <c r="J9554" s="1" t="s">
        <v>322</v>
      </c>
      <c r="K9554" s="1" t="s">
        <v>29368</v>
      </c>
      <c r="L9554" s="1" t="s">
        <v>2</v>
      </c>
      <c r="M9554" s="1" t="s">
        <v>120</v>
      </c>
      <c r="N9554" s="1" t="s">
        <v>120</v>
      </c>
      <c r="O9554" s="1" t="s">
        <v>7</v>
      </c>
      <c r="P9554" s="1" t="s">
        <v>1409</v>
      </c>
      <c r="Q9554" s="1" t="s">
        <v>476</v>
      </c>
      <c r="R9554" s="1" t="s">
        <v>503</v>
      </c>
      <c r="S9554" s="1" t="s">
        <v>29369</v>
      </c>
      <c r="T9554" s="21">
        <v>149.94999999999999</v>
      </c>
      <c r="U9554" s="21">
        <v>0</v>
      </c>
      <c r="V9554" s="21">
        <f t="shared" si="598"/>
        <v>149.94999999999999</v>
      </c>
      <c r="W9554" s="23">
        <f t="shared" si="599"/>
        <v>1</v>
      </c>
      <c r="X9554" s="3">
        <v>0</v>
      </c>
      <c r="Y9554" s="2">
        <v>120.65</v>
      </c>
      <c r="Z9554" s="3">
        <f t="shared" si="596"/>
        <v>120.65</v>
      </c>
      <c r="AA9554" s="8">
        <f t="shared" si="597"/>
        <v>0</v>
      </c>
    </row>
    <row r="9555" spans="1:27" ht="10.5" x14ac:dyDescent="0.15">
      <c r="A9555" s="1" t="s">
        <v>27200</v>
      </c>
      <c r="B9555" s="1" t="s">
        <v>0</v>
      </c>
      <c r="C9555" s="1" t="s">
        <v>22</v>
      </c>
      <c r="E9555" s="1" t="s">
        <v>27201</v>
      </c>
      <c r="F9555" s="1" t="s">
        <v>2</v>
      </c>
      <c r="G9555" s="1" t="s">
        <v>2</v>
      </c>
      <c r="H9555" s="1" t="s">
        <v>27202</v>
      </c>
      <c r="I9555" s="1" t="s">
        <v>5713</v>
      </c>
      <c r="J9555" s="1" t="s">
        <v>322</v>
      </c>
      <c r="K9555" s="1" t="s">
        <v>7387</v>
      </c>
      <c r="L9555" s="1" t="s">
        <v>2</v>
      </c>
      <c r="M9555" s="1" t="s">
        <v>120</v>
      </c>
      <c r="N9555" s="1" t="s">
        <v>120</v>
      </c>
      <c r="O9555" s="1" t="s">
        <v>7</v>
      </c>
      <c r="P9555" s="1" t="s">
        <v>495</v>
      </c>
      <c r="Q9555" s="1" t="s">
        <v>476</v>
      </c>
      <c r="R9555" s="1" t="s">
        <v>488</v>
      </c>
      <c r="S9555" s="1" t="s">
        <v>27203</v>
      </c>
      <c r="T9555" s="21">
        <v>0</v>
      </c>
      <c r="U9555" s="21">
        <v>1213.3900000000001</v>
      </c>
      <c r="V9555" s="21">
        <f t="shared" si="598"/>
        <v>1213.3900000000001</v>
      </c>
      <c r="W9555" s="23">
        <f t="shared" si="599"/>
        <v>0</v>
      </c>
      <c r="X9555" s="3">
        <v>0</v>
      </c>
      <c r="Y9555" s="2">
        <v>120.59</v>
      </c>
      <c r="Z9555" s="3">
        <f t="shared" si="596"/>
        <v>120.59</v>
      </c>
      <c r="AA9555" s="8">
        <f t="shared" si="597"/>
        <v>0</v>
      </c>
    </row>
    <row r="9556" spans="1:27" ht="10.5" x14ac:dyDescent="0.15">
      <c r="A9556" s="1" t="s">
        <v>26188</v>
      </c>
      <c r="B9556" s="1" t="s">
        <v>0</v>
      </c>
      <c r="C9556" s="1" t="s">
        <v>22</v>
      </c>
      <c r="E9556" s="1" t="s">
        <v>26189</v>
      </c>
      <c r="F9556" s="1" t="s">
        <v>2</v>
      </c>
      <c r="G9556" s="1" t="s">
        <v>2</v>
      </c>
      <c r="H9556" s="1" t="s">
        <v>26190</v>
      </c>
      <c r="I9556" s="1" t="s">
        <v>117</v>
      </c>
      <c r="J9556" s="1" t="s">
        <v>118</v>
      </c>
      <c r="K9556" s="1" t="s">
        <v>5229</v>
      </c>
      <c r="L9556" s="1" t="s">
        <v>2</v>
      </c>
      <c r="M9556" s="1" t="s">
        <v>120</v>
      </c>
      <c r="N9556" s="1" t="s">
        <v>120</v>
      </c>
      <c r="O9556" s="1" t="s">
        <v>7</v>
      </c>
      <c r="P9556" s="1" t="s">
        <v>3402</v>
      </c>
      <c r="Q9556" s="1" t="s">
        <v>476</v>
      </c>
      <c r="R9556" s="1" t="s">
        <v>488</v>
      </c>
      <c r="S9556" s="1" t="s">
        <v>26191</v>
      </c>
      <c r="T9556" s="21"/>
      <c r="U9556" s="21"/>
      <c r="V9556" s="21">
        <f t="shared" si="598"/>
        <v>0</v>
      </c>
      <c r="W9556" s="23" t="e">
        <f t="shared" si="599"/>
        <v>#DIV/0!</v>
      </c>
      <c r="X9556" s="3">
        <v>0</v>
      </c>
      <c r="Y9556" s="2">
        <v>120.57</v>
      </c>
      <c r="Z9556" s="3">
        <f t="shared" si="596"/>
        <v>120.57</v>
      </c>
      <c r="AA9556" s="8">
        <f t="shared" si="597"/>
        <v>0</v>
      </c>
    </row>
    <row r="9557" spans="1:27" ht="10.5" x14ac:dyDescent="0.15">
      <c r="A9557" s="1" t="s">
        <v>40519</v>
      </c>
      <c r="B9557" s="1" t="s">
        <v>0</v>
      </c>
      <c r="C9557" s="1" t="s">
        <v>1</v>
      </c>
      <c r="E9557" s="1" t="s">
        <v>40520</v>
      </c>
      <c r="F9557" s="1" t="s">
        <v>2</v>
      </c>
      <c r="G9557" s="1" t="s">
        <v>40521</v>
      </c>
      <c r="H9557" s="1" t="s">
        <v>40522</v>
      </c>
      <c r="I9557" s="1" t="s">
        <v>17865</v>
      </c>
      <c r="J9557" s="1" t="s">
        <v>80</v>
      </c>
      <c r="K9557" s="1" t="s">
        <v>17866</v>
      </c>
      <c r="L9557" s="1" t="s">
        <v>6</v>
      </c>
      <c r="M9557" s="1" t="s">
        <v>289</v>
      </c>
      <c r="N9557" s="1" t="s">
        <v>12529</v>
      </c>
      <c r="O9557" s="1" t="s">
        <v>7</v>
      </c>
      <c r="P9557" s="1" t="s">
        <v>62</v>
      </c>
      <c r="Q9557" s="1" t="s">
        <v>9</v>
      </c>
      <c r="R9557" s="1" t="s">
        <v>10</v>
      </c>
      <c r="S9557" s="1" t="s">
        <v>17867</v>
      </c>
      <c r="T9557" s="21">
        <v>194.86</v>
      </c>
      <c r="U9557" s="21">
        <v>0</v>
      </c>
      <c r="V9557" s="21">
        <f t="shared" si="598"/>
        <v>194.86</v>
      </c>
      <c r="W9557" s="23">
        <f t="shared" si="599"/>
        <v>1</v>
      </c>
      <c r="X9557" s="3">
        <v>0</v>
      </c>
      <c r="Y9557" s="2">
        <v>120.03</v>
      </c>
      <c r="Z9557" s="3">
        <f t="shared" si="596"/>
        <v>120.03</v>
      </c>
      <c r="AA9557" s="8">
        <f t="shared" si="597"/>
        <v>0</v>
      </c>
    </row>
    <row r="9558" spans="1:27" ht="10.5" x14ac:dyDescent="0.15">
      <c r="A9558" s="1" t="s">
        <v>32915</v>
      </c>
      <c r="B9558" s="1" t="s">
        <v>0</v>
      </c>
      <c r="C9558" s="1" t="s">
        <v>22</v>
      </c>
      <c r="E9558" s="1" t="s">
        <v>32916</v>
      </c>
      <c r="F9558" s="1" t="s">
        <v>2</v>
      </c>
      <c r="G9558" s="1" t="s">
        <v>3615</v>
      </c>
      <c r="H9558" s="1" t="s">
        <v>32917</v>
      </c>
      <c r="I9558" s="1" t="s">
        <v>17577</v>
      </c>
      <c r="J9558" s="1" t="s">
        <v>88</v>
      </c>
      <c r="K9558" s="1" t="s">
        <v>32918</v>
      </c>
      <c r="L9558" s="1" t="s">
        <v>18546</v>
      </c>
      <c r="M9558" s="1" t="s">
        <v>120</v>
      </c>
      <c r="N9558" s="1" t="s">
        <v>3615</v>
      </c>
      <c r="O9558" s="1" t="s">
        <v>7</v>
      </c>
      <c r="P9558" s="1" t="s">
        <v>502</v>
      </c>
      <c r="Q9558" s="1" t="s">
        <v>476</v>
      </c>
      <c r="R9558" s="1" t="s">
        <v>503</v>
      </c>
      <c r="S9558" s="1" t="s">
        <v>2</v>
      </c>
      <c r="T9558" s="21"/>
      <c r="U9558" s="21"/>
      <c r="V9558" s="21">
        <f t="shared" si="598"/>
        <v>0</v>
      </c>
      <c r="W9558" s="23" t="e">
        <f t="shared" si="599"/>
        <v>#DIV/0!</v>
      </c>
      <c r="X9558" s="3">
        <v>0</v>
      </c>
      <c r="Y9558" s="2">
        <v>120</v>
      </c>
      <c r="Z9558" s="3">
        <f t="shared" si="596"/>
        <v>120</v>
      </c>
      <c r="AA9558" s="8">
        <f t="shared" si="597"/>
        <v>0</v>
      </c>
    </row>
    <row r="9559" spans="1:27" ht="10.5" x14ac:dyDescent="0.15">
      <c r="A9559" s="1" t="s">
        <v>44907</v>
      </c>
      <c r="B9559" s="1" t="s">
        <v>0</v>
      </c>
      <c r="C9559" s="1" t="s">
        <v>22</v>
      </c>
      <c r="E9559" s="1" t="s">
        <v>44908</v>
      </c>
      <c r="F9559" s="1" t="s">
        <v>2</v>
      </c>
      <c r="G9559" s="1" t="s">
        <v>2</v>
      </c>
      <c r="H9559" s="1" t="s">
        <v>44909</v>
      </c>
      <c r="I9559" s="1" t="s">
        <v>220</v>
      </c>
      <c r="J9559" s="1" t="s">
        <v>1618</v>
      </c>
      <c r="K9559" s="1" t="s">
        <v>1007</v>
      </c>
      <c r="L9559" s="1" t="s">
        <v>72</v>
      </c>
      <c r="M9559" s="1" t="s">
        <v>137</v>
      </c>
      <c r="N9559" s="1" t="s">
        <v>138</v>
      </c>
      <c r="O9559" s="1" t="s">
        <v>7</v>
      </c>
      <c r="P9559" s="1" t="s">
        <v>495</v>
      </c>
      <c r="Q9559" s="1" t="s">
        <v>476</v>
      </c>
      <c r="R9559" s="1" t="s">
        <v>488</v>
      </c>
      <c r="S9559" s="1" t="s">
        <v>44910</v>
      </c>
      <c r="T9559" s="21">
        <v>0</v>
      </c>
      <c r="U9559" s="21">
        <v>469.31</v>
      </c>
      <c r="V9559" s="21">
        <f t="shared" si="598"/>
        <v>469.31</v>
      </c>
      <c r="W9559" s="23">
        <f t="shared" si="599"/>
        <v>0</v>
      </c>
      <c r="X9559" s="3">
        <v>0</v>
      </c>
      <c r="Y9559" s="2">
        <v>119.84</v>
      </c>
      <c r="Z9559" s="3">
        <f t="shared" si="596"/>
        <v>119.84</v>
      </c>
      <c r="AA9559" s="8">
        <f t="shared" si="597"/>
        <v>0</v>
      </c>
    </row>
    <row r="9560" spans="1:27" ht="10.5" x14ac:dyDescent="0.15">
      <c r="A9560" s="1" t="s">
        <v>27975</v>
      </c>
      <c r="B9560" s="1" t="s">
        <v>0</v>
      </c>
      <c r="C9560" s="1" t="s">
        <v>22</v>
      </c>
      <c r="E9560" s="1" t="s">
        <v>27976</v>
      </c>
      <c r="F9560" s="1" t="s">
        <v>2</v>
      </c>
      <c r="G9560" s="1" t="s">
        <v>2</v>
      </c>
      <c r="H9560" s="1" t="s">
        <v>27977</v>
      </c>
      <c r="I9560" s="1" t="s">
        <v>2058</v>
      </c>
      <c r="J9560" s="1" t="s">
        <v>88</v>
      </c>
      <c r="K9560" s="1" t="s">
        <v>27978</v>
      </c>
      <c r="L9560" s="1" t="s">
        <v>2</v>
      </c>
      <c r="M9560" s="1" t="s">
        <v>120</v>
      </c>
      <c r="N9560" s="1" t="s">
        <v>120</v>
      </c>
      <c r="O9560" s="1" t="s">
        <v>7</v>
      </c>
      <c r="P9560" s="1" t="s">
        <v>1256</v>
      </c>
      <c r="Q9560" s="1" t="s">
        <v>476</v>
      </c>
      <c r="R9560" s="1" t="s">
        <v>503</v>
      </c>
      <c r="S9560" s="1" t="s">
        <v>2</v>
      </c>
      <c r="T9560" s="21"/>
      <c r="U9560" s="21"/>
      <c r="V9560" s="21">
        <f t="shared" si="598"/>
        <v>0</v>
      </c>
      <c r="W9560" s="23" t="e">
        <f t="shared" si="599"/>
        <v>#DIV/0!</v>
      </c>
      <c r="X9560" s="3">
        <v>0</v>
      </c>
      <c r="Y9560" s="2">
        <v>119.8</v>
      </c>
      <c r="Z9560" s="3">
        <f t="shared" si="596"/>
        <v>119.8</v>
      </c>
      <c r="AA9560" s="8">
        <f t="shared" si="597"/>
        <v>0</v>
      </c>
    </row>
    <row r="9561" spans="1:27" ht="10.5" x14ac:dyDescent="0.15">
      <c r="A9561" s="1" t="s">
        <v>23090</v>
      </c>
      <c r="B9561" s="1" t="s">
        <v>0</v>
      </c>
      <c r="C9561" s="1" t="s">
        <v>22</v>
      </c>
      <c r="E9561" s="1" t="s">
        <v>23091</v>
      </c>
      <c r="F9561" s="1" t="s">
        <v>2</v>
      </c>
      <c r="G9561" s="1" t="s">
        <v>23092</v>
      </c>
      <c r="H9561" s="1" t="s">
        <v>23093</v>
      </c>
      <c r="I9561" s="1" t="s">
        <v>407</v>
      </c>
      <c r="J9561" s="1" t="s">
        <v>408</v>
      </c>
      <c r="K9561" s="1" t="s">
        <v>3351</v>
      </c>
      <c r="L9561" s="1" t="s">
        <v>57</v>
      </c>
      <c r="M9561" s="1" t="s">
        <v>120</v>
      </c>
      <c r="N9561" s="1" t="s">
        <v>120</v>
      </c>
      <c r="O9561" s="1" t="s">
        <v>7</v>
      </c>
      <c r="P9561" s="1" t="s">
        <v>879</v>
      </c>
      <c r="Q9561" s="1" t="s">
        <v>476</v>
      </c>
      <c r="R9561" s="1" t="s">
        <v>477</v>
      </c>
      <c r="S9561" s="1" t="s">
        <v>23094</v>
      </c>
      <c r="T9561" s="21">
        <v>0</v>
      </c>
      <c r="U9561" s="21">
        <v>234.95</v>
      </c>
      <c r="V9561" s="21">
        <f t="shared" si="598"/>
        <v>234.95</v>
      </c>
      <c r="W9561" s="23">
        <f t="shared" si="599"/>
        <v>0</v>
      </c>
      <c r="X9561" s="3">
        <v>0</v>
      </c>
      <c r="Y9561" s="2">
        <v>119.78</v>
      </c>
      <c r="Z9561" s="3">
        <f t="shared" si="596"/>
        <v>119.78</v>
      </c>
      <c r="AA9561" s="8">
        <f t="shared" si="597"/>
        <v>0</v>
      </c>
    </row>
    <row r="9562" spans="1:27" ht="10.5" x14ac:dyDescent="0.15">
      <c r="A9562" s="1" t="s">
        <v>22963</v>
      </c>
      <c r="B9562" s="1" t="s">
        <v>0</v>
      </c>
      <c r="C9562" s="1" t="s">
        <v>22</v>
      </c>
      <c r="E9562" s="1" t="s">
        <v>22964</v>
      </c>
      <c r="F9562" s="1" t="s">
        <v>2</v>
      </c>
      <c r="G9562" s="1" t="s">
        <v>22965</v>
      </c>
      <c r="H9562" s="1" t="s">
        <v>22966</v>
      </c>
      <c r="I9562" s="1" t="s">
        <v>22967</v>
      </c>
      <c r="J9562" s="1" t="s">
        <v>118</v>
      </c>
      <c r="K9562" s="1" t="s">
        <v>22968</v>
      </c>
      <c r="L9562" s="1" t="s">
        <v>2</v>
      </c>
      <c r="M9562" s="1" t="s">
        <v>120</v>
      </c>
      <c r="N9562" s="1" t="s">
        <v>120</v>
      </c>
      <c r="O9562" s="1" t="s">
        <v>7</v>
      </c>
      <c r="P9562" s="1" t="s">
        <v>1924</v>
      </c>
      <c r="Q9562" s="1" t="s">
        <v>476</v>
      </c>
      <c r="R9562" s="1" t="s">
        <v>488</v>
      </c>
      <c r="S9562" s="1" t="s">
        <v>22969</v>
      </c>
      <c r="T9562" s="21">
        <v>1.25</v>
      </c>
      <c r="U9562" s="21">
        <v>412.52</v>
      </c>
      <c r="V9562" s="21">
        <f t="shared" si="598"/>
        <v>413.77</v>
      </c>
      <c r="W9562" s="23">
        <f t="shared" si="599"/>
        <v>3.021002005945332E-3</v>
      </c>
      <c r="X9562" s="3">
        <v>0</v>
      </c>
      <c r="Y9562" s="2">
        <v>119.6</v>
      </c>
      <c r="Z9562" s="3">
        <f t="shared" si="596"/>
        <v>119.6</v>
      </c>
      <c r="AA9562" s="8">
        <f t="shared" si="597"/>
        <v>0</v>
      </c>
    </row>
    <row r="9563" spans="1:27" ht="10.5" x14ac:dyDescent="0.15">
      <c r="A9563" s="1" t="s">
        <v>25424</v>
      </c>
      <c r="B9563" s="1" t="s">
        <v>0</v>
      </c>
      <c r="C9563" s="1" t="s">
        <v>22</v>
      </c>
      <c r="E9563" s="1" t="s">
        <v>25425</v>
      </c>
      <c r="F9563" s="1" t="s">
        <v>2</v>
      </c>
      <c r="G9563" s="1" t="s">
        <v>25426</v>
      </c>
      <c r="H9563" s="1" t="s">
        <v>25427</v>
      </c>
      <c r="I9563" s="1" t="s">
        <v>5736</v>
      </c>
      <c r="J9563" s="1" t="s">
        <v>88</v>
      </c>
      <c r="K9563" s="1" t="s">
        <v>25428</v>
      </c>
      <c r="L9563" s="1" t="s">
        <v>34</v>
      </c>
      <c r="M9563" s="1" t="s">
        <v>120</v>
      </c>
      <c r="N9563" s="1" t="s">
        <v>120</v>
      </c>
      <c r="O9563" s="1" t="s">
        <v>7</v>
      </c>
      <c r="P9563" s="1" t="s">
        <v>1409</v>
      </c>
      <c r="Q9563" s="1" t="s">
        <v>476</v>
      </c>
      <c r="R9563" s="1" t="s">
        <v>503</v>
      </c>
      <c r="S9563" s="1" t="s">
        <v>2</v>
      </c>
      <c r="T9563" s="21">
        <v>0</v>
      </c>
      <c r="U9563" s="21">
        <v>239.95</v>
      </c>
      <c r="V9563" s="21">
        <f t="shared" si="598"/>
        <v>239.95</v>
      </c>
      <c r="W9563" s="23">
        <f t="shared" si="599"/>
        <v>0</v>
      </c>
      <c r="X9563" s="3">
        <v>0</v>
      </c>
      <c r="Y9563" s="2">
        <v>119.45</v>
      </c>
      <c r="Z9563" s="3">
        <f t="shared" si="596"/>
        <v>119.45</v>
      </c>
      <c r="AA9563" s="8">
        <f t="shared" si="597"/>
        <v>0</v>
      </c>
    </row>
    <row r="9564" spans="1:27" ht="10.5" x14ac:dyDescent="0.15">
      <c r="A9564" s="1" t="s">
        <v>30671</v>
      </c>
      <c r="B9564" s="1" t="s">
        <v>0</v>
      </c>
      <c r="C9564" s="1" t="s">
        <v>22</v>
      </c>
      <c r="E9564" s="1" t="s">
        <v>30672</v>
      </c>
      <c r="F9564" s="1" t="s">
        <v>2</v>
      </c>
      <c r="G9564" s="1" t="s">
        <v>30673</v>
      </c>
      <c r="H9564" s="1" t="s">
        <v>30674</v>
      </c>
      <c r="I9564" s="1" t="s">
        <v>6646</v>
      </c>
      <c r="J9564" s="1" t="s">
        <v>162</v>
      </c>
      <c r="K9564" s="1" t="s">
        <v>9935</v>
      </c>
      <c r="L9564" s="1" t="s">
        <v>2</v>
      </c>
      <c r="M9564" s="1" t="s">
        <v>120</v>
      </c>
      <c r="N9564" s="1" t="s">
        <v>120</v>
      </c>
      <c r="O9564" s="1" t="s">
        <v>7</v>
      </c>
      <c r="P9564" s="1" t="s">
        <v>1924</v>
      </c>
      <c r="Q9564" s="1" t="s">
        <v>476</v>
      </c>
      <c r="R9564" s="1" t="s">
        <v>488</v>
      </c>
      <c r="S9564" s="1" t="s">
        <v>2</v>
      </c>
      <c r="T9564" s="21"/>
      <c r="U9564" s="21"/>
      <c r="V9564" s="21">
        <f t="shared" si="598"/>
        <v>0</v>
      </c>
      <c r="W9564" s="23" t="e">
        <f t="shared" si="599"/>
        <v>#DIV/0!</v>
      </c>
      <c r="X9564" s="3">
        <v>0</v>
      </c>
      <c r="Y9564" s="2">
        <v>119.45</v>
      </c>
      <c r="Z9564" s="3">
        <f t="shared" si="596"/>
        <v>119.45</v>
      </c>
      <c r="AA9564" s="8">
        <f t="shared" si="597"/>
        <v>0</v>
      </c>
    </row>
    <row r="9565" spans="1:27" ht="10.5" x14ac:dyDescent="0.15">
      <c r="A9565" s="1" t="s">
        <v>32937</v>
      </c>
      <c r="B9565" s="1" t="s">
        <v>0</v>
      </c>
      <c r="C9565" s="1" t="s">
        <v>1</v>
      </c>
      <c r="E9565" s="1" t="s">
        <v>32938</v>
      </c>
      <c r="F9565" s="1" t="s">
        <v>2</v>
      </c>
      <c r="G9565" s="1" t="s">
        <v>22088</v>
      </c>
      <c r="H9565" s="1" t="s">
        <v>32939</v>
      </c>
      <c r="I9565" s="1" t="s">
        <v>21104</v>
      </c>
      <c r="J9565" s="1" t="s">
        <v>46</v>
      </c>
      <c r="K9565" s="1" t="s">
        <v>32940</v>
      </c>
      <c r="L9565" s="1" t="s">
        <v>34</v>
      </c>
      <c r="M9565" s="1" t="s">
        <v>120</v>
      </c>
      <c r="N9565" s="1" t="s">
        <v>120</v>
      </c>
      <c r="O9565" s="1" t="s">
        <v>191</v>
      </c>
      <c r="P9565" s="1" t="s">
        <v>58</v>
      </c>
      <c r="Q9565" s="1" t="s">
        <v>9</v>
      </c>
      <c r="R9565" s="1" t="s">
        <v>10</v>
      </c>
      <c r="S9565" s="1" t="s">
        <v>32941</v>
      </c>
      <c r="T9565" s="21">
        <v>38.299999999999997</v>
      </c>
      <c r="U9565" s="21">
        <v>411.22</v>
      </c>
      <c r="V9565" s="21">
        <f t="shared" si="598"/>
        <v>449.52000000000004</v>
      </c>
      <c r="W9565" s="23">
        <f t="shared" si="599"/>
        <v>8.5201993237230808E-2</v>
      </c>
      <c r="X9565" s="3">
        <v>0</v>
      </c>
      <c r="Y9565" s="2">
        <v>119.27</v>
      </c>
      <c r="Z9565" s="3">
        <f t="shared" si="596"/>
        <v>119.27</v>
      </c>
      <c r="AA9565" s="8">
        <f t="shared" si="597"/>
        <v>0</v>
      </c>
    </row>
    <row r="9566" spans="1:27" ht="10.5" x14ac:dyDescent="0.15">
      <c r="A9566" s="1" t="s">
        <v>45142</v>
      </c>
      <c r="B9566" s="1" t="s">
        <v>0</v>
      </c>
      <c r="C9566" s="1" t="s">
        <v>22</v>
      </c>
      <c r="E9566" s="1" t="s">
        <v>45143</v>
      </c>
      <c r="F9566" s="1" t="s">
        <v>2</v>
      </c>
      <c r="G9566" s="1" t="s">
        <v>1817</v>
      </c>
      <c r="H9566" s="1" t="s">
        <v>45144</v>
      </c>
      <c r="I9566" s="1" t="s">
        <v>3718</v>
      </c>
      <c r="J9566" s="1" t="s">
        <v>126</v>
      </c>
      <c r="K9566" s="1" t="s">
        <v>6478</v>
      </c>
      <c r="L9566" s="1" t="s">
        <v>34</v>
      </c>
      <c r="M9566" s="1" t="s">
        <v>289</v>
      </c>
      <c r="N9566" s="1" t="s">
        <v>228</v>
      </c>
      <c r="O9566" s="1" t="s">
        <v>7</v>
      </c>
      <c r="P9566" s="1" t="s">
        <v>23611</v>
      </c>
      <c r="Q9566" s="1" t="s">
        <v>5551</v>
      </c>
      <c r="R9566" s="1" t="s">
        <v>5552</v>
      </c>
      <c r="S9566" s="1" t="s">
        <v>45145</v>
      </c>
      <c r="T9566" s="21"/>
      <c r="U9566" s="21"/>
      <c r="V9566" s="21">
        <f t="shared" si="598"/>
        <v>0</v>
      </c>
      <c r="W9566" s="23" t="e">
        <f t="shared" si="599"/>
        <v>#DIV/0!</v>
      </c>
      <c r="X9566" s="3">
        <v>0</v>
      </c>
      <c r="Y9566" s="2">
        <v>119.25</v>
      </c>
      <c r="Z9566" s="3">
        <f t="shared" si="596"/>
        <v>119.25</v>
      </c>
      <c r="AA9566" s="8">
        <f t="shared" si="597"/>
        <v>0</v>
      </c>
    </row>
    <row r="9567" spans="1:27" ht="10.5" x14ac:dyDescent="0.15">
      <c r="A9567" s="1" t="s">
        <v>41536</v>
      </c>
      <c r="B9567" s="1" t="s">
        <v>0</v>
      </c>
      <c r="C9567" s="1" t="s">
        <v>22</v>
      </c>
      <c r="E9567" s="1" t="s">
        <v>41537</v>
      </c>
      <c r="F9567" s="1" t="s">
        <v>2</v>
      </c>
      <c r="G9567" s="1" t="s">
        <v>41538</v>
      </c>
      <c r="H9567" s="1" t="s">
        <v>41539</v>
      </c>
      <c r="I9567" s="1" t="s">
        <v>16800</v>
      </c>
      <c r="J9567" s="1" t="s">
        <v>51</v>
      </c>
      <c r="K9567" s="1" t="s">
        <v>16801</v>
      </c>
      <c r="L9567" s="1" t="s">
        <v>2</v>
      </c>
      <c r="M9567" s="1" t="s">
        <v>120</v>
      </c>
      <c r="N9567" s="1" t="s">
        <v>120</v>
      </c>
      <c r="O9567" s="1" t="s">
        <v>7</v>
      </c>
      <c r="P9567" s="1" t="s">
        <v>2701</v>
      </c>
      <c r="Q9567" s="1" t="s">
        <v>476</v>
      </c>
      <c r="R9567" s="1" t="s">
        <v>503</v>
      </c>
      <c r="S9567" s="1" t="s">
        <v>2</v>
      </c>
      <c r="T9567" s="21"/>
      <c r="U9567" s="21"/>
      <c r="V9567" s="21">
        <f t="shared" si="598"/>
        <v>0</v>
      </c>
      <c r="W9567" s="23" t="e">
        <f t="shared" si="599"/>
        <v>#DIV/0!</v>
      </c>
      <c r="X9567" s="3">
        <v>0</v>
      </c>
      <c r="Y9567" s="2">
        <v>119</v>
      </c>
      <c r="Z9567" s="3">
        <f t="shared" si="596"/>
        <v>119</v>
      </c>
      <c r="AA9567" s="8">
        <f t="shared" si="597"/>
        <v>0</v>
      </c>
    </row>
    <row r="9568" spans="1:27" ht="10.5" x14ac:dyDescent="0.15">
      <c r="A9568" s="1" t="s">
        <v>33194</v>
      </c>
      <c r="B9568" s="1" t="s">
        <v>0</v>
      </c>
      <c r="C9568" s="1" t="s">
        <v>22</v>
      </c>
      <c r="E9568" s="1" t="s">
        <v>33195</v>
      </c>
      <c r="F9568" s="1" t="s">
        <v>2</v>
      </c>
      <c r="G9568" s="1" t="s">
        <v>33196</v>
      </c>
      <c r="H9568" s="1" t="s">
        <v>33197</v>
      </c>
      <c r="I9568" s="1" t="s">
        <v>14191</v>
      </c>
      <c r="J9568" s="1" t="s">
        <v>37</v>
      </c>
      <c r="K9568" s="1" t="s">
        <v>14192</v>
      </c>
      <c r="L9568" s="1" t="s">
        <v>34</v>
      </c>
      <c r="M9568" s="1" t="s">
        <v>120</v>
      </c>
      <c r="N9568" s="1" t="s">
        <v>760</v>
      </c>
      <c r="O9568" s="1" t="s">
        <v>7</v>
      </c>
      <c r="P9568" s="1" t="s">
        <v>502</v>
      </c>
      <c r="Q9568" s="1" t="s">
        <v>476</v>
      </c>
      <c r="R9568" s="1" t="s">
        <v>503</v>
      </c>
      <c r="S9568" s="1" t="s">
        <v>2</v>
      </c>
      <c r="T9568" s="21"/>
      <c r="U9568" s="21"/>
      <c r="V9568" s="21">
        <f t="shared" si="598"/>
        <v>0</v>
      </c>
      <c r="W9568" s="23" t="e">
        <f t="shared" si="599"/>
        <v>#DIV/0!</v>
      </c>
      <c r="X9568" s="3">
        <v>0</v>
      </c>
      <c r="Y9568" s="2">
        <v>118.82</v>
      </c>
      <c r="Z9568" s="3">
        <f t="shared" si="596"/>
        <v>118.82</v>
      </c>
      <c r="AA9568" s="8">
        <f t="shared" si="597"/>
        <v>0</v>
      </c>
    </row>
    <row r="9569" spans="1:27" ht="10.5" x14ac:dyDescent="0.15">
      <c r="A9569" s="1" t="s">
        <v>47824</v>
      </c>
      <c r="B9569" s="1" t="s">
        <v>0</v>
      </c>
      <c r="C9569" s="1" t="s">
        <v>22</v>
      </c>
      <c r="E9569" s="1" t="s">
        <v>47825</v>
      </c>
      <c r="F9569" s="1" t="s">
        <v>2</v>
      </c>
      <c r="G9569" s="1" t="s">
        <v>47826</v>
      </c>
      <c r="H9569" s="1" t="s">
        <v>47827</v>
      </c>
      <c r="I9569" s="1" t="s">
        <v>47828</v>
      </c>
      <c r="J9569" s="1" t="s">
        <v>49</v>
      </c>
      <c r="K9569" s="1" t="s">
        <v>7260</v>
      </c>
      <c r="L9569" s="1" t="s">
        <v>2</v>
      </c>
      <c r="M9569" s="1" t="s">
        <v>120</v>
      </c>
      <c r="N9569" s="1" t="s">
        <v>120</v>
      </c>
      <c r="O9569" s="1" t="s">
        <v>7</v>
      </c>
      <c r="P9569" s="1" t="s">
        <v>3475</v>
      </c>
      <c r="Q9569" s="1" t="s">
        <v>476</v>
      </c>
      <c r="R9569" s="1" t="s">
        <v>488</v>
      </c>
      <c r="S9569" s="1" t="s">
        <v>47829</v>
      </c>
      <c r="T9569" s="21">
        <v>46.59</v>
      </c>
      <c r="U9569" s="21">
        <v>58.73</v>
      </c>
      <c r="V9569" s="21">
        <f t="shared" si="598"/>
        <v>105.32</v>
      </c>
      <c r="W9569" s="23">
        <f t="shared" si="599"/>
        <v>0.44236612229396133</v>
      </c>
      <c r="X9569" s="3">
        <v>0</v>
      </c>
      <c r="Y9569" s="2">
        <v>118.79</v>
      </c>
      <c r="Z9569" s="3">
        <f t="shared" si="596"/>
        <v>118.79</v>
      </c>
      <c r="AA9569" s="8">
        <f t="shared" si="597"/>
        <v>0</v>
      </c>
    </row>
    <row r="9570" spans="1:27" ht="10.5" x14ac:dyDescent="0.15">
      <c r="A9570" s="1" t="s">
        <v>36239</v>
      </c>
      <c r="B9570" s="1" t="s">
        <v>0</v>
      </c>
      <c r="C9570" s="1" t="s">
        <v>22</v>
      </c>
      <c r="E9570" s="1" t="s">
        <v>36240</v>
      </c>
      <c r="F9570" s="1" t="s">
        <v>2</v>
      </c>
      <c r="G9570" s="1" t="s">
        <v>36241</v>
      </c>
      <c r="H9570" s="1" t="s">
        <v>36242</v>
      </c>
      <c r="I9570" s="1" t="s">
        <v>8000</v>
      </c>
      <c r="J9570" s="1" t="s">
        <v>88</v>
      </c>
      <c r="K9570" s="1" t="s">
        <v>36243</v>
      </c>
      <c r="L9570" s="1" t="s">
        <v>2</v>
      </c>
      <c r="M9570" s="1" t="s">
        <v>120</v>
      </c>
      <c r="N9570" s="1" t="s">
        <v>120</v>
      </c>
      <c r="O9570" s="1" t="s">
        <v>7</v>
      </c>
      <c r="P9570" s="1" t="s">
        <v>1409</v>
      </c>
      <c r="Q9570" s="1" t="s">
        <v>476</v>
      </c>
      <c r="R9570" s="1" t="s">
        <v>503</v>
      </c>
      <c r="S9570" s="1" t="s">
        <v>2</v>
      </c>
      <c r="T9570" s="21">
        <v>0</v>
      </c>
      <c r="U9570" s="21">
        <v>541.70000000000005</v>
      </c>
      <c r="V9570" s="21">
        <f t="shared" si="598"/>
        <v>541.70000000000005</v>
      </c>
      <c r="W9570" s="23">
        <f t="shared" si="599"/>
        <v>0</v>
      </c>
      <c r="X9570" s="3">
        <v>0</v>
      </c>
      <c r="Y9570" s="2">
        <v>118.65</v>
      </c>
      <c r="Z9570" s="3">
        <f t="shared" si="596"/>
        <v>118.65</v>
      </c>
      <c r="AA9570" s="8">
        <f t="shared" si="597"/>
        <v>0</v>
      </c>
    </row>
    <row r="9571" spans="1:27" ht="10.5" x14ac:dyDescent="0.15">
      <c r="A9571" s="1" t="s">
        <v>43137</v>
      </c>
      <c r="B9571" s="1" t="s">
        <v>0</v>
      </c>
      <c r="C9571" s="1" t="s">
        <v>22</v>
      </c>
      <c r="E9571" s="1" t="s">
        <v>43138</v>
      </c>
      <c r="F9571" s="1" t="s">
        <v>2</v>
      </c>
      <c r="G9571" s="1" t="s">
        <v>43139</v>
      </c>
      <c r="H9571" s="1" t="s">
        <v>43140</v>
      </c>
      <c r="I9571" s="1" t="s">
        <v>2114</v>
      </c>
      <c r="J9571" s="1" t="s">
        <v>64</v>
      </c>
      <c r="K9571" s="1" t="s">
        <v>8254</v>
      </c>
      <c r="L9571" s="1" t="s">
        <v>34</v>
      </c>
      <c r="M9571" s="1" t="s">
        <v>120</v>
      </c>
      <c r="N9571" s="1" t="s">
        <v>120</v>
      </c>
      <c r="O9571" s="1" t="s">
        <v>7</v>
      </c>
      <c r="P9571" s="1" t="s">
        <v>817</v>
      </c>
      <c r="Q9571" s="1" t="s">
        <v>476</v>
      </c>
      <c r="R9571" s="1" t="s">
        <v>503</v>
      </c>
      <c r="S9571" s="1" t="s">
        <v>15356</v>
      </c>
      <c r="T9571" s="21">
        <v>0</v>
      </c>
      <c r="U9571" s="21">
        <v>514.67999999999995</v>
      </c>
      <c r="V9571" s="21">
        <f t="shared" si="598"/>
        <v>514.67999999999995</v>
      </c>
      <c r="W9571" s="23">
        <f t="shared" si="599"/>
        <v>0</v>
      </c>
      <c r="X9571" s="3">
        <v>0</v>
      </c>
      <c r="Y9571" s="2">
        <v>118.48</v>
      </c>
      <c r="Z9571" s="3">
        <f t="shared" si="596"/>
        <v>118.48</v>
      </c>
      <c r="AA9571" s="8">
        <f t="shared" si="597"/>
        <v>0</v>
      </c>
    </row>
    <row r="9572" spans="1:27" ht="10.5" x14ac:dyDescent="0.15">
      <c r="A9572" s="1" t="s">
        <v>25450</v>
      </c>
      <c r="B9572" s="1" t="s">
        <v>0</v>
      </c>
      <c r="C9572" s="1" t="s">
        <v>22</v>
      </c>
      <c r="E9572" s="1" t="s">
        <v>25451</v>
      </c>
      <c r="F9572" s="1" t="s">
        <v>2</v>
      </c>
      <c r="G9572" s="1" t="s">
        <v>25452</v>
      </c>
      <c r="H9572" s="1" t="s">
        <v>25453</v>
      </c>
      <c r="I9572" s="1" t="s">
        <v>3024</v>
      </c>
      <c r="J9572" s="1" t="s">
        <v>118</v>
      </c>
      <c r="K9572" s="1" t="s">
        <v>3025</v>
      </c>
      <c r="L9572" s="1" t="s">
        <v>2</v>
      </c>
      <c r="M9572" s="1" t="s">
        <v>120</v>
      </c>
      <c r="N9572" s="1" t="s">
        <v>120</v>
      </c>
      <c r="O9572" s="1" t="s">
        <v>7</v>
      </c>
      <c r="P9572" s="1" t="s">
        <v>495</v>
      </c>
      <c r="Q9572" s="1" t="s">
        <v>476</v>
      </c>
      <c r="R9572" s="1" t="s">
        <v>488</v>
      </c>
      <c r="S9572" s="1" t="s">
        <v>2</v>
      </c>
      <c r="T9572" s="21">
        <v>0</v>
      </c>
      <c r="U9572" s="21">
        <v>577.88</v>
      </c>
      <c r="V9572" s="21">
        <f t="shared" si="598"/>
        <v>577.88</v>
      </c>
      <c r="W9572" s="23">
        <f t="shared" si="599"/>
        <v>0</v>
      </c>
      <c r="X9572" s="3">
        <v>0</v>
      </c>
      <c r="Y9572" s="2">
        <v>118.45</v>
      </c>
      <c r="Z9572" s="3">
        <f t="shared" si="596"/>
        <v>118.45</v>
      </c>
      <c r="AA9572" s="8">
        <f t="shared" si="597"/>
        <v>0</v>
      </c>
    </row>
    <row r="9573" spans="1:27" ht="10.5" x14ac:dyDescent="0.15">
      <c r="A9573" s="1" t="s">
        <v>29360</v>
      </c>
      <c r="B9573" s="1" t="s">
        <v>0</v>
      </c>
      <c r="C9573" s="1" t="s">
        <v>22</v>
      </c>
      <c r="E9573" s="1" t="s">
        <v>29361</v>
      </c>
      <c r="F9573" s="1" t="s">
        <v>2</v>
      </c>
      <c r="G9573" s="1" t="s">
        <v>2</v>
      </c>
      <c r="H9573" s="1" t="s">
        <v>29362</v>
      </c>
      <c r="I9573" s="1" t="s">
        <v>2058</v>
      </c>
      <c r="J9573" s="1" t="s">
        <v>126</v>
      </c>
      <c r="K9573" s="1" t="s">
        <v>8514</v>
      </c>
      <c r="L9573" s="1" t="s">
        <v>2</v>
      </c>
      <c r="M9573" s="1" t="s">
        <v>120</v>
      </c>
      <c r="N9573" s="1" t="s">
        <v>120</v>
      </c>
      <c r="O9573" s="1" t="s">
        <v>7</v>
      </c>
      <c r="P9573" s="1" t="s">
        <v>2347</v>
      </c>
      <c r="Q9573" s="1" t="s">
        <v>476</v>
      </c>
      <c r="R9573" s="1" t="s">
        <v>503</v>
      </c>
      <c r="S9573" s="1" t="s">
        <v>29363</v>
      </c>
      <c r="T9573" s="21"/>
      <c r="U9573" s="21"/>
      <c r="V9573" s="21">
        <f t="shared" si="598"/>
        <v>0</v>
      </c>
      <c r="W9573" s="23" t="e">
        <f t="shared" si="599"/>
        <v>#DIV/0!</v>
      </c>
      <c r="X9573" s="3">
        <v>0</v>
      </c>
      <c r="Y9573" s="2">
        <v>118.41</v>
      </c>
      <c r="Z9573" s="3">
        <f t="shared" si="596"/>
        <v>118.41</v>
      </c>
      <c r="AA9573" s="8">
        <f t="shared" si="597"/>
        <v>0</v>
      </c>
    </row>
    <row r="9574" spans="1:27" ht="10.5" x14ac:dyDescent="0.15">
      <c r="A9574" s="1" t="s">
        <v>20242</v>
      </c>
      <c r="B9574" s="1" t="s">
        <v>0</v>
      </c>
      <c r="C9574" s="1" t="s">
        <v>22</v>
      </c>
      <c r="E9574" s="1" t="s">
        <v>20243</v>
      </c>
      <c r="F9574" s="1" t="s">
        <v>2</v>
      </c>
      <c r="G9574" s="1" t="s">
        <v>2</v>
      </c>
      <c r="H9574" s="1" t="s">
        <v>20244</v>
      </c>
      <c r="I9574" s="1" t="s">
        <v>20245</v>
      </c>
      <c r="J9574" s="1" t="s">
        <v>37</v>
      </c>
      <c r="K9574" s="1" t="s">
        <v>458</v>
      </c>
      <c r="L9574" s="1" t="s">
        <v>2</v>
      </c>
      <c r="M9574" s="1" t="s">
        <v>120</v>
      </c>
      <c r="N9574" s="1" t="s">
        <v>120</v>
      </c>
      <c r="O9574" s="1" t="s">
        <v>7</v>
      </c>
      <c r="P9574" s="1" t="s">
        <v>1924</v>
      </c>
      <c r="Q9574" s="1" t="s">
        <v>476</v>
      </c>
      <c r="R9574" s="1" t="s">
        <v>488</v>
      </c>
      <c r="S9574" s="1" t="s">
        <v>20246</v>
      </c>
      <c r="T9574" s="21">
        <v>0</v>
      </c>
      <c r="U9574" s="21">
        <v>161.37</v>
      </c>
      <c r="V9574" s="21">
        <f t="shared" si="598"/>
        <v>161.37</v>
      </c>
      <c r="W9574" s="23">
        <f t="shared" si="599"/>
        <v>0</v>
      </c>
      <c r="X9574" s="3">
        <v>0</v>
      </c>
      <c r="Y9574" s="2">
        <v>118.25</v>
      </c>
      <c r="Z9574" s="3">
        <f t="shared" si="596"/>
        <v>118.25</v>
      </c>
      <c r="AA9574" s="8">
        <f t="shared" si="597"/>
        <v>0</v>
      </c>
    </row>
    <row r="9575" spans="1:27" ht="10.5" x14ac:dyDescent="0.15">
      <c r="A9575" s="1" t="s">
        <v>33567</v>
      </c>
      <c r="B9575" s="1" t="s">
        <v>0</v>
      </c>
      <c r="C9575" s="1" t="s">
        <v>22</v>
      </c>
      <c r="E9575" s="1" t="s">
        <v>33568</v>
      </c>
      <c r="F9575" s="1" t="s">
        <v>2</v>
      </c>
      <c r="G9575" s="1" t="s">
        <v>33569</v>
      </c>
      <c r="H9575" s="1" t="s">
        <v>33570</v>
      </c>
      <c r="I9575" s="1" t="s">
        <v>3773</v>
      </c>
      <c r="J9575" s="1" t="s">
        <v>118</v>
      </c>
      <c r="K9575" s="1" t="s">
        <v>3774</v>
      </c>
      <c r="L9575" s="1" t="s">
        <v>2</v>
      </c>
      <c r="M9575" s="1" t="s">
        <v>120</v>
      </c>
      <c r="N9575" s="1" t="s">
        <v>120</v>
      </c>
      <c r="O9575" s="1" t="s">
        <v>7</v>
      </c>
      <c r="P9575" s="1" t="s">
        <v>817</v>
      </c>
      <c r="Q9575" s="1" t="s">
        <v>476</v>
      </c>
      <c r="R9575" s="1" t="s">
        <v>503</v>
      </c>
      <c r="S9575" s="1" t="s">
        <v>2</v>
      </c>
      <c r="T9575" s="21"/>
      <c r="U9575" s="21"/>
      <c r="V9575" s="21">
        <f t="shared" si="598"/>
        <v>0</v>
      </c>
      <c r="W9575" s="23" t="e">
        <f t="shared" si="599"/>
        <v>#DIV/0!</v>
      </c>
      <c r="X9575" s="3">
        <v>0</v>
      </c>
      <c r="Y9575" s="2">
        <v>118.13</v>
      </c>
      <c r="Z9575" s="3">
        <f t="shared" si="596"/>
        <v>118.13</v>
      </c>
      <c r="AA9575" s="8">
        <f t="shared" si="597"/>
        <v>0</v>
      </c>
    </row>
    <row r="9576" spans="1:27" ht="10.5" x14ac:dyDescent="0.15">
      <c r="A9576" s="1" t="s">
        <v>19903</v>
      </c>
      <c r="B9576" s="1" t="s">
        <v>0</v>
      </c>
      <c r="C9576" s="1" t="s">
        <v>22</v>
      </c>
      <c r="E9576" s="1" t="s">
        <v>19904</v>
      </c>
      <c r="F9576" s="1" t="s">
        <v>2</v>
      </c>
      <c r="G9576" s="1" t="s">
        <v>19905</v>
      </c>
      <c r="H9576" s="1" t="s">
        <v>19906</v>
      </c>
      <c r="I9576" s="1" t="s">
        <v>13257</v>
      </c>
      <c r="J9576" s="1" t="s">
        <v>24</v>
      </c>
      <c r="K9576" s="1" t="s">
        <v>13258</v>
      </c>
      <c r="L9576" s="1" t="s">
        <v>2</v>
      </c>
      <c r="M9576" s="1" t="s">
        <v>120</v>
      </c>
      <c r="N9576" s="1" t="s">
        <v>120</v>
      </c>
      <c r="O9576" s="1" t="s">
        <v>7</v>
      </c>
      <c r="P9576" s="1" t="s">
        <v>886</v>
      </c>
      <c r="Q9576" s="1" t="s">
        <v>476</v>
      </c>
      <c r="R9576" s="1" t="s">
        <v>503</v>
      </c>
      <c r="S9576" s="1" t="s">
        <v>19907</v>
      </c>
      <c r="T9576" s="21">
        <v>0</v>
      </c>
      <c r="U9576" s="21">
        <v>321.42</v>
      </c>
      <c r="V9576" s="21">
        <f t="shared" si="598"/>
        <v>321.42</v>
      </c>
      <c r="W9576" s="23">
        <f t="shared" si="599"/>
        <v>0</v>
      </c>
      <c r="X9576" s="3">
        <v>0</v>
      </c>
      <c r="Y9576" s="2">
        <v>117.8</v>
      </c>
      <c r="Z9576" s="3">
        <f t="shared" si="596"/>
        <v>117.8</v>
      </c>
      <c r="AA9576" s="8">
        <f t="shared" si="597"/>
        <v>0</v>
      </c>
    </row>
    <row r="9577" spans="1:27" ht="10.5" x14ac:dyDescent="0.15">
      <c r="A9577" s="1" t="s">
        <v>43975</v>
      </c>
      <c r="B9577" s="1" t="s">
        <v>0</v>
      </c>
      <c r="C9577" s="1" t="s">
        <v>22</v>
      </c>
      <c r="E9577" s="1" t="s">
        <v>43976</v>
      </c>
      <c r="F9577" s="1" t="s">
        <v>2</v>
      </c>
      <c r="G9577" s="1" t="s">
        <v>43977</v>
      </c>
      <c r="H9577" s="1" t="s">
        <v>43978</v>
      </c>
      <c r="I9577" s="1" t="s">
        <v>15236</v>
      </c>
      <c r="J9577" s="1" t="s">
        <v>64</v>
      </c>
      <c r="K9577" s="1" t="s">
        <v>15237</v>
      </c>
      <c r="L9577" s="1" t="s">
        <v>2</v>
      </c>
      <c r="M9577" s="1" t="s">
        <v>120</v>
      </c>
      <c r="N9577" s="1" t="s">
        <v>120</v>
      </c>
      <c r="O9577" s="1" t="s">
        <v>7</v>
      </c>
      <c r="P9577" s="1" t="s">
        <v>3475</v>
      </c>
      <c r="Q9577" s="1" t="s">
        <v>476</v>
      </c>
      <c r="R9577" s="1" t="s">
        <v>488</v>
      </c>
      <c r="S9577" s="1" t="s">
        <v>43979</v>
      </c>
      <c r="T9577" s="21">
        <v>0</v>
      </c>
      <c r="U9577" s="21">
        <v>173.08</v>
      </c>
      <c r="V9577" s="21">
        <f t="shared" si="598"/>
        <v>173.08</v>
      </c>
      <c r="W9577" s="23">
        <f t="shared" si="599"/>
        <v>0</v>
      </c>
      <c r="X9577" s="3">
        <v>0</v>
      </c>
      <c r="Y9577" s="2">
        <v>117.69</v>
      </c>
      <c r="Z9577" s="3">
        <f t="shared" si="596"/>
        <v>117.69</v>
      </c>
      <c r="AA9577" s="8">
        <f t="shared" si="597"/>
        <v>0</v>
      </c>
    </row>
    <row r="9578" spans="1:27" ht="10.5" x14ac:dyDescent="0.15">
      <c r="A9578" s="1" t="s">
        <v>19352</v>
      </c>
      <c r="B9578" s="1" t="s">
        <v>0</v>
      </c>
      <c r="C9578" s="1" t="s">
        <v>1</v>
      </c>
      <c r="E9578" s="1" t="s">
        <v>19353</v>
      </c>
      <c r="F9578" s="1" t="s">
        <v>2</v>
      </c>
      <c r="G9578" s="1" t="s">
        <v>19354</v>
      </c>
      <c r="H9578" s="1" t="s">
        <v>19355</v>
      </c>
      <c r="I9578" s="1" t="s">
        <v>619</v>
      </c>
      <c r="J9578" s="1" t="s">
        <v>113</v>
      </c>
      <c r="K9578" s="1" t="s">
        <v>1678</v>
      </c>
      <c r="L9578" s="1" t="s">
        <v>783</v>
      </c>
      <c r="M9578" s="1" t="s">
        <v>137</v>
      </c>
      <c r="N9578" s="1" t="s">
        <v>246</v>
      </c>
      <c r="O9578" s="1" t="s">
        <v>7</v>
      </c>
      <c r="P9578" s="1" t="s">
        <v>154</v>
      </c>
      <c r="Q9578" s="1" t="s">
        <v>9</v>
      </c>
      <c r="R9578" s="1" t="s">
        <v>10</v>
      </c>
      <c r="S9578" s="1" t="s">
        <v>19356</v>
      </c>
      <c r="T9578" s="21">
        <v>229</v>
      </c>
      <c r="U9578" s="21">
        <v>684.96</v>
      </c>
      <c r="V9578" s="21">
        <f t="shared" si="598"/>
        <v>913.96</v>
      </c>
      <c r="W9578" s="23">
        <f t="shared" si="599"/>
        <v>0.25055801129152261</v>
      </c>
      <c r="X9578" s="3">
        <v>0</v>
      </c>
      <c r="Y9578" s="2">
        <v>117.61</v>
      </c>
      <c r="Z9578" s="3">
        <f t="shared" si="596"/>
        <v>117.61</v>
      </c>
      <c r="AA9578" s="8">
        <f t="shared" si="597"/>
        <v>0</v>
      </c>
    </row>
    <row r="9579" spans="1:27" ht="10.5" x14ac:dyDescent="0.15">
      <c r="A9579" s="1" t="s">
        <v>45824</v>
      </c>
      <c r="B9579" s="1" t="s">
        <v>0</v>
      </c>
      <c r="C9579" s="1" t="s">
        <v>22</v>
      </c>
      <c r="E9579" s="1" t="s">
        <v>28682</v>
      </c>
      <c r="F9579" s="1" t="s">
        <v>45825</v>
      </c>
      <c r="G9579" s="1" t="s">
        <v>9496</v>
      </c>
      <c r="H9579" s="1" t="s">
        <v>45826</v>
      </c>
      <c r="I9579" s="1" t="s">
        <v>264</v>
      </c>
      <c r="J9579" s="1" t="s">
        <v>162</v>
      </c>
      <c r="K9579" s="1" t="s">
        <v>293</v>
      </c>
      <c r="L9579" s="1" t="s">
        <v>2837</v>
      </c>
      <c r="M9579" s="1" t="s">
        <v>289</v>
      </c>
      <c r="N9579" s="1" t="s">
        <v>760</v>
      </c>
      <c r="O9579" s="1" t="s">
        <v>7</v>
      </c>
      <c r="P9579" s="1" t="s">
        <v>817</v>
      </c>
      <c r="Q9579" s="1" t="s">
        <v>476</v>
      </c>
      <c r="R9579" s="1" t="s">
        <v>503</v>
      </c>
      <c r="S9579" s="1" t="s">
        <v>2</v>
      </c>
      <c r="T9579" s="21">
        <v>0</v>
      </c>
      <c r="U9579" s="21">
        <v>6606.49</v>
      </c>
      <c r="V9579" s="21">
        <f t="shared" si="598"/>
        <v>6606.49</v>
      </c>
      <c r="W9579" s="23">
        <f t="shared" si="599"/>
        <v>0</v>
      </c>
      <c r="X9579" s="3">
        <v>0</v>
      </c>
      <c r="Y9579" s="2">
        <v>117.6</v>
      </c>
      <c r="Z9579" s="3">
        <f t="shared" si="596"/>
        <v>117.6</v>
      </c>
      <c r="AA9579" s="8">
        <f t="shared" si="597"/>
        <v>0</v>
      </c>
    </row>
    <row r="9580" spans="1:27" ht="10.5" x14ac:dyDescent="0.15">
      <c r="A9580" s="1" t="s">
        <v>31573</v>
      </c>
      <c r="B9580" s="1" t="s">
        <v>0</v>
      </c>
      <c r="C9580" s="1" t="s">
        <v>22</v>
      </c>
      <c r="E9580" s="1" t="s">
        <v>31574</v>
      </c>
      <c r="F9580" s="1" t="s">
        <v>2</v>
      </c>
      <c r="G9580" s="1" t="s">
        <v>31575</v>
      </c>
      <c r="H9580" s="1" t="s">
        <v>31576</v>
      </c>
      <c r="I9580" s="1" t="s">
        <v>206</v>
      </c>
      <c r="J9580" s="1" t="s">
        <v>118</v>
      </c>
      <c r="K9580" s="1" t="s">
        <v>12942</v>
      </c>
      <c r="L9580" s="1" t="s">
        <v>2</v>
      </c>
      <c r="M9580" s="1" t="s">
        <v>120</v>
      </c>
      <c r="N9580" s="1" t="s">
        <v>120</v>
      </c>
      <c r="O9580" s="1" t="s">
        <v>7</v>
      </c>
      <c r="P9580" s="1" t="s">
        <v>487</v>
      </c>
      <c r="Q9580" s="1" t="s">
        <v>476</v>
      </c>
      <c r="R9580" s="1" t="s">
        <v>488</v>
      </c>
      <c r="S9580" s="1" t="s">
        <v>2</v>
      </c>
      <c r="T9580" s="21"/>
      <c r="U9580" s="21"/>
      <c r="V9580" s="21">
        <f t="shared" si="598"/>
        <v>0</v>
      </c>
      <c r="W9580" s="23" t="e">
        <f t="shared" si="599"/>
        <v>#DIV/0!</v>
      </c>
      <c r="X9580" s="3">
        <v>0</v>
      </c>
      <c r="Y9580" s="2">
        <v>117.5</v>
      </c>
      <c r="Z9580" s="3">
        <f t="shared" si="596"/>
        <v>117.5</v>
      </c>
      <c r="AA9580" s="8">
        <f t="shared" si="597"/>
        <v>0</v>
      </c>
    </row>
    <row r="9581" spans="1:27" ht="10.5" x14ac:dyDescent="0.15">
      <c r="A9581" s="1" t="s">
        <v>25335</v>
      </c>
      <c r="B9581" s="1" t="s">
        <v>0</v>
      </c>
      <c r="C9581" s="1" t="s">
        <v>22</v>
      </c>
      <c r="E9581" s="1" t="s">
        <v>25336</v>
      </c>
      <c r="F9581" s="1" t="s">
        <v>2</v>
      </c>
      <c r="G9581" s="1" t="s">
        <v>2</v>
      </c>
      <c r="H9581" s="1" t="s">
        <v>25337</v>
      </c>
      <c r="I9581" s="1" t="s">
        <v>917</v>
      </c>
      <c r="J9581" s="1" t="s">
        <v>64</v>
      </c>
      <c r="K9581" s="1" t="s">
        <v>2426</v>
      </c>
      <c r="L9581" s="1" t="s">
        <v>72</v>
      </c>
      <c r="M9581" s="1" t="s">
        <v>120</v>
      </c>
      <c r="N9581" s="1" t="s">
        <v>7414</v>
      </c>
      <c r="O9581" s="1" t="s">
        <v>7</v>
      </c>
      <c r="P9581" s="1" t="s">
        <v>3475</v>
      </c>
      <c r="Q9581" s="1" t="s">
        <v>476</v>
      </c>
      <c r="R9581" s="1" t="s">
        <v>488</v>
      </c>
      <c r="S9581" s="1" t="s">
        <v>2</v>
      </c>
      <c r="T9581" s="21"/>
      <c r="U9581" s="21"/>
      <c r="V9581" s="21">
        <f t="shared" si="598"/>
        <v>0</v>
      </c>
      <c r="W9581" s="23" t="e">
        <f t="shared" si="599"/>
        <v>#DIV/0!</v>
      </c>
      <c r="X9581" s="3">
        <v>0</v>
      </c>
      <c r="Y9581" s="2">
        <v>117.48</v>
      </c>
      <c r="Z9581" s="3">
        <f t="shared" si="596"/>
        <v>117.48</v>
      </c>
      <c r="AA9581" s="8">
        <f t="shared" si="597"/>
        <v>0</v>
      </c>
    </row>
    <row r="9582" spans="1:27" ht="10.5" x14ac:dyDescent="0.15">
      <c r="A9582" s="1" t="s">
        <v>36066</v>
      </c>
      <c r="B9582" s="1" t="s">
        <v>0</v>
      </c>
      <c r="C9582" s="1" t="s">
        <v>22</v>
      </c>
      <c r="E9582" s="1" t="s">
        <v>36067</v>
      </c>
      <c r="F9582" s="1" t="s">
        <v>2</v>
      </c>
      <c r="G9582" s="1" t="s">
        <v>2</v>
      </c>
      <c r="H9582" s="1" t="s">
        <v>36068</v>
      </c>
      <c r="I9582" s="1" t="s">
        <v>1131</v>
      </c>
      <c r="J9582" s="1" t="s">
        <v>24</v>
      </c>
      <c r="K9582" s="1" t="s">
        <v>1132</v>
      </c>
      <c r="L9582" s="1" t="s">
        <v>72</v>
      </c>
      <c r="M9582" s="1" t="s">
        <v>120</v>
      </c>
      <c r="N9582" s="1" t="s">
        <v>760</v>
      </c>
      <c r="O9582" s="1" t="s">
        <v>7</v>
      </c>
      <c r="P9582" s="1" t="s">
        <v>1414</v>
      </c>
      <c r="Q9582" s="1" t="s">
        <v>476</v>
      </c>
      <c r="R9582" s="1" t="s">
        <v>477</v>
      </c>
      <c r="S9582" s="1" t="s">
        <v>36069</v>
      </c>
      <c r="T9582" s="21">
        <v>0</v>
      </c>
      <c r="U9582" s="21">
        <v>8454.74</v>
      </c>
      <c r="V9582" s="21">
        <f t="shared" si="598"/>
        <v>8454.74</v>
      </c>
      <c r="W9582" s="23">
        <f t="shared" si="599"/>
        <v>0</v>
      </c>
      <c r="X9582" s="3">
        <v>0</v>
      </c>
      <c r="Y9582" s="2">
        <v>117.4</v>
      </c>
      <c r="Z9582" s="3">
        <f t="shared" si="596"/>
        <v>117.4</v>
      </c>
      <c r="AA9582" s="8">
        <f t="shared" si="597"/>
        <v>0</v>
      </c>
    </row>
    <row r="9583" spans="1:27" ht="10.5" x14ac:dyDescent="0.15">
      <c r="A9583" s="1" t="s">
        <v>28522</v>
      </c>
      <c r="B9583" s="1" t="s">
        <v>0</v>
      </c>
      <c r="C9583" s="1" t="s">
        <v>22</v>
      </c>
      <c r="E9583" s="1" t="s">
        <v>28523</v>
      </c>
      <c r="F9583" s="1" t="s">
        <v>2</v>
      </c>
      <c r="G9583" s="1" t="s">
        <v>2</v>
      </c>
      <c r="H9583" s="1" t="s">
        <v>28524</v>
      </c>
      <c r="I9583" s="1" t="s">
        <v>28525</v>
      </c>
      <c r="J9583" s="1" t="s">
        <v>135</v>
      </c>
      <c r="K9583" s="1" t="s">
        <v>28526</v>
      </c>
      <c r="L9583" s="1" t="s">
        <v>2</v>
      </c>
      <c r="M9583" s="1" t="s">
        <v>120</v>
      </c>
      <c r="N9583" s="1" t="s">
        <v>120</v>
      </c>
      <c r="O9583" s="1" t="s">
        <v>7</v>
      </c>
      <c r="P9583" s="1" t="s">
        <v>2347</v>
      </c>
      <c r="Q9583" s="1" t="s">
        <v>476</v>
      </c>
      <c r="R9583" s="1" t="s">
        <v>503</v>
      </c>
      <c r="S9583" s="1" t="s">
        <v>28527</v>
      </c>
      <c r="T9583" s="21"/>
      <c r="U9583" s="21"/>
      <c r="V9583" s="21">
        <f t="shared" si="598"/>
        <v>0</v>
      </c>
      <c r="W9583" s="23" t="e">
        <f t="shared" si="599"/>
        <v>#DIV/0!</v>
      </c>
      <c r="X9583" s="3">
        <v>0</v>
      </c>
      <c r="Y9583" s="2">
        <v>116.84</v>
      </c>
      <c r="Z9583" s="3">
        <f t="shared" si="596"/>
        <v>116.84</v>
      </c>
      <c r="AA9583" s="8">
        <f t="shared" si="597"/>
        <v>0</v>
      </c>
    </row>
    <row r="9584" spans="1:27" ht="10.5" x14ac:dyDescent="0.15">
      <c r="A9584" s="1" t="s">
        <v>22773</v>
      </c>
      <c r="B9584" s="1" t="s">
        <v>0</v>
      </c>
      <c r="C9584" s="1" t="s">
        <v>22</v>
      </c>
      <c r="E9584" s="1" t="s">
        <v>22774</v>
      </c>
      <c r="F9584" s="1" t="s">
        <v>2</v>
      </c>
      <c r="G9584" s="1" t="s">
        <v>2</v>
      </c>
      <c r="H9584" s="1" t="s">
        <v>22775</v>
      </c>
      <c r="I9584" s="1" t="s">
        <v>699</v>
      </c>
      <c r="J9584" s="1" t="s">
        <v>162</v>
      </c>
      <c r="K9584" s="1" t="s">
        <v>22776</v>
      </c>
      <c r="L9584" s="1" t="s">
        <v>57</v>
      </c>
      <c r="M9584" s="1" t="s">
        <v>1870</v>
      </c>
      <c r="N9584" s="1" t="s">
        <v>18135</v>
      </c>
      <c r="O9584" s="1" t="s">
        <v>7</v>
      </c>
      <c r="P9584" s="1" t="s">
        <v>1872</v>
      </c>
      <c r="Q9584" s="1" t="s">
        <v>1789</v>
      </c>
      <c r="R9584" s="1" t="s">
        <v>1790</v>
      </c>
      <c r="S9584" s="1" t="s">
        <v>22777</v>
      </c>
      <c r="T9584" s="21">
        <v>0</v>
      </c>
      <c r="U9584" s="21">
        <v>4369.68</v>
      </c>
      <c r="V9584" s="21">
        <f t="shared" si="598"/>
        <v>4369.68</v>
      </c>
      <c r="W9584" s="23">
        <f t="shared" si="599"/>
        <v>0</v>
      </c>
      <c r="X9584" s="3">
        <v>0</v>
      </c>
      <c r="Y9584" s="2">
        <v>116.64</v>
      </c>
      <c r="Z9584" s="3">
        <f t="shared" si="596"/>
        <v>116.64</v>
      </c>
      <c r="AA9584" s="8">
        <f t="shared" si="597"/>
        <v>0</v>
      </c>
    </row>
    <row r="9585" spans="1:27" ht="10.5" x14ac:dyDescent="0.15">
      <c r="A9585" s="1" t="s">
        <v>24236</v>
      </c>
      <c r="B9585" s="1" t="s">
        <v>0</v>
      </c>
      <c r="C9585" s="1" t="s">
        <v>22</v>
      </c>
      <c r="E9585" s="1" t="s">
        <v>20220</v>
      </c>
      <c r="F9585" s="1" t="s">
        <v>2</v>
      </c>
      <c r="G9585" s="1" t="s">
        <v>2</v>
      </c>
      <c r="H9585" s="1" t="s">
        <v>24237</v>
      </c>
      <c r="I9585" s="1" t="s">
        <v>24238</v>
      </c>
      <c r="J9585" s="1" t="s">
        <v>386</v>
      </c>
      <c r="K9585" s="1" t="s">
        <v>24239</v>
      </c>
      <c r="L9585" s="1" t="s">
        <v>57</v>
      </c>
      <c r="M9585" s="1" t="s">
        <v>1870</v>
      </c>
      <c r="N9585" s="1" t="s">
        <v>18135</v>
      </c>
      <c r="O9585" s="1" t="s">
        <v>7</v>
      </c>
      <c r="P9585" s="1" t="s">
        <v>1872</v>
      </c>
      <c r="Q9585" s="1" t="s">
        <v>1789</v>
      </c>
      <c r="R9585" s="1" t="s">
        <v>1790</v>
      </c>
      <c r="S9585" s="1" t="s">
        <v>24240</v>
      </c>
      <c r="T9585" s="21">
        <v>0</v>
      </c>
      <c r="U9585" s="21">
        <v>7457.84</v>
      </c>
      <c r="V9585" s="21">
        <f t="shared" si="598"/>
        <v>7457.84</v>
      </c>
      <c r="W9585" s="23">
        <f t="shared" si="599"/>
        <v>0</v>
      </c>
      <c r="X9585" s="3">
        <v>0</v>
      </c>
      <c r="Y9585" s="2">
        <v>116.64</v>
      </c>
      <c r="Z9585" s="3">
        <f t="shared" si="596"/>
        <v>116.64</v>
      </c>
      <c r="AA9585" s="8">
        <f t="shared" si="597"/>
        <v>0</v>
      </c>
    </row>
    <row r="9586" spans="1:27" ht="10.5" x14ac:dyDescent="0.15">
      <c r="A9586" s="1" t="s">
        <v>27290</v>
      </c>
      <c r="B9586" s="1" t="s">
        <v>0</v>
      </c>
      <c r="C9586" s="1" t="s">
        <v>22</v>
      </c>
      <c r="E9586" s="1" t="s">
        <v>20220</v>
      </c>
      <c r="F9586" s="1" t="s">
        <v>2</v>
      </c>
      <c r="G9586" s="1" t="s">
        <v>2</v>
      </c>
      <c r="H9586" s="1" t="s">
        <v>27291</v>
      </c>
      <c r="I9586" s="1" t="s">
        <v>27292</v>
      </c>
      <c r="J9586" s="1" t="s">
        <v>322</v>
      </c>
      <c r="K9586" s="1" t="s">
        <v>27293</v>
      </c>
      <c r="L9586" s="1" t="s">
        <v>57</v>
      </c>
      <c r="M9586" s="1" t="s">
        <v>1870</v>
      </c>
      <c r="N9586" s="1" t="s">
        <v>18135</v>
      </c>
      <c r="O9586" s="1" t="s">
        <v>7</v>
      </c>
      <c r="P9586" s="1" t="s">
        <v>1872</v>
      </c>
      <c r="Q9586" s="1" t="s">
        <v>1789</v>
      </c>
      <c r="R9586" s="1" t="s">
        <v>1790</v>
      </c>
      <c r="S9586" s="1" t="s">
        <v>2</v>
      </c>
      <c r="T9586" s="21">
        <v>0</v>
      </c>
      <c r="U9586" s="21">
        <v>1130.6400000000001</v>
      </c>
      <c r="V9586" s="21">
        <f t="shared" si="598"/>
        <v>1130.6400000000001</v>
      </c>
      <c r="W9586" s="23">
        <f t="shared" si="599"/>
        <v>0</v>
      </c>
      <c r="X9586" s="3">
        <v>0</v>
      </c>
      <c r="Y9586" s="2">
        <v>116.64</v>
      </c>
      <c r="Z9586" s="3">
        <f t="shared" si="596"/>
        <v>116.64</v>
      </c>
      <c r="AA9586" s="8">
        <f t="shared" si="597"/>
        <v>0</v>
      </c>
    </row>
    <row r="9587" spans="1:27" ht="10.5" x14ac:dyDescent="0.15">
      <c r="A9587" s="1" t="s">
        <v>37465</v>
      </c>
      <c r="B9587" s="1" t="s">
        <v>0</v>
      </c>
      <c r="C9587" s="1" t="s">
        <v>22</v>
      </c>
      <c r="E9587" s="1" t="s">
        <v>37466</v>
      </c>
      <c r="F9587" s="1" t="s">
        <v>2</v>
      </c>
      <c r="G9587" s="1" t="s">
        <v>2</v>
      </c>
      <c r="H9587" s="1" t="s">
        <v>37467</v>
      </c>
      <c r="I9587" s="1" t="s">
        <v>11538</v>
      </c>
      <c r="J9587" s="1" t="s">
        <v>37</v>
      </c>
      <c r="K9587" s="1" t="s">
        <v>11539</v>
      </c>
      <c r="L9587" s="1" t="s">
        <v>2</v>
      </c>
      <c r="M9587" s="1" t="s">
        <v>120</v>
      </c>
      <c r="N9587" s="1" t="s">
        <v>120</v>
      </c>
      <c r="O9587" s="1" t="s">
        <v>7</v>
      </c>
      <c r="P9587" s="1" t="s">
        <v>886</v>
      </c>
      <c r="Q9587" s="1" t="s">
        <v>476</v>
      </c>
      <c r="R9587" s="1" t="s">
        <v>503</v>
      </c>
      <c r="S9587" s="1" t="s">
        <v>37468</v>
      </c>
      <c r="T9587" s="21">
        <v>0</v>
      </c>
      <c r="U9587" s="21">
        <v>111.9</v>
      </c>
      <c r="V9587" s="21">
        <f t="shared" si="598"/>
        <v>111.9</v>
      </c>
      <c r="W9587" s="23">
        <f t="shared" si="599"/>
        <v>0</v>
      </c>
      <c r="X9587" s="3">
        <v>0</v>
      </c>
      <c r="Y9587" s="2">
        <v>116.2</v>
      </c>
      <c r="Z9587" s="3">
        <f t="shared" si="596"/>
        <v>116.2</v>
      </c>
      <c r="AA9587" s="8">
        <f t="shared" si="597"/>
        <v>0</v>
      </c>
    </row>
    <row r="9588" spans="1:27" ht="10.5" x14ac:dyDescent="0.15">
      <c r="A9588" s="1" t="s">
        <v>24919</v>
      </c>
      <c r="B9588" s="1" t="s">
        <v>0</v>
      </c>
      <c r="C9588" s="1" t="s">
        <v>22</v>
      </c>
      <c r="E9588" s="1" t="s">
        <v>24920</v>
      </c>
      <c r="F9588" s="1" t="s">
        <v>2</v>
      </c>
      <c r="G9588" s="1" t="s">
        <v>2</v>
      </c>
      <c r="H9588" s="1" t="s">
        <v>24921</v>
      </c>
      <c r="I9588" s="1" t="s">
        <v>541</v>
      </c>
      <c r="J9588" s="1" t="s">
        <v>118</v>
      </c>
      <c r="K9588" s="1" t="s">
        <v>3822</v>
      </c>
      <c r="L9588" s="1" t="s">
        <v>2</v>
      </c>
      <c r="M9588" s="1" t="s">
        <v>120</v>
      </c>
      <c r="N9588" s="1" t="s">
        <v>120</v>
      </c>
      <c r="O9588" s="1" t="s">
        <v>7</v>
      </c>
      <c r="P9588" s="1" t="s">
        <v>741</v>
      </c>
      <c r="Q9588" s="1" t="s">
        <v>476</v>
      </c>
      <c r="R9588" s="1" t="s">
        <v>503</v>
      </c>
      <c r="S9588" s="1" t="s">
        <v>24922</v>
      </c>
      <c r="T9588" s="21">
        <v>0</v>
      </c>
      <c r="U9588" s="21">
        <v>42.25</v>
      </c>
      <c r="V9588" s="21">
        <f t="shared" si="598"/>
        <v>42.25</v>
      </c>
      <c r="W9588" s="23">
        <f t="shared" si="599"/>
        <v>0</v>
      </c>
      <c r="X9588" s="3">
        <v>0</v>
      </c>
      <c r="Y9588" s="2">
        <v>116.08</v>
      </c>
      <c r="Z9588" s="3">
        <f t="shared" si="596"/>
        <v>116.08</v>
      </c>
      <c r="AA9588" s="8">
        <f t="shared" si="597"/>
        <v>0</v>
      </c>
    </row>
    <row r="9589" spans="1:27" ht="10.5" x14ac:dyDescent="0.15">
      <c r="A9589" s="1" t="s">
        <v>19966</v>
      </c>
      <c r="B9589" s="1" t="s">
        <v>0</v>
      </c>
      <c r="C9589" s="1" t="s">
        <v>22</v>
      </c>
      <c r="E9589" s="1" t="s">
        <v>19967</v>
      </c>
      <c r="F9589" s="1" t="s">
        <v>2</v>
      </c>
      <c r="G9589" s="1" t="s">
        <v>2</v>
      </c>
      <c r="H9589" s="1" t="s">
        <v>19968</v>
      </c>
      <c r="I9589" s="1" t="s">
        <v>2536</v>
      </c>
      <c r="J9589" s="1" t="s">
        <v>24</v>
      </c>
      <c r="K9589" s="1" t="s">
        <v>1641</v>
      </c>
      <c r="L9589" s="1" t="s">
        <v>2</v>
      </c>
      <c r="M9589" s="1" t="s">
        <v>120</v>
      </c>
      <c r="N9589" s="1" t="s">
        <v>120</v>
      </c>
      <c r="O9589" s="1" t="s">
        <v>191</v>
      </c>
      <c r="P9589" s="1" t="s">
        <v>4917</v>
      </c>
      <c r="Q9589" s="1" t="s">
        <v>476</v>
      </c>
      <c r="R9589" s="1" t="s">
        <v>503</v>
      </c>
      <c r="S9589" s="1" t="s">
        <v>19969</v>
      </c>
      <c r="T9589" s="21">
        <v>0</v>
      </c>
      <c r="U9589" s="21">
        <v>348.4</v>
      </c>
      <c r="V9589" s="21">
        <f t="shared" si="598"/>
        <v>348.4</v>
      </c>
      <c r="W9589" s="23">
        <f t="shared" si="599"/>
        <v>0</v>
      </c>
      <c r="X9589" s="3">
        <v>0</v>
      </c>
      <c r="Y9589" s="2">
        <v>116.06</v>
      </c>
      <c r="Z9589" s="3">
        <f t="shared" si="596"/>
        <v>116.06</v>
      </c>
      <c r="AA9589" s="8">
        <f t="shared" si="597"/>
        <v>0</v>
      </c>
    </row>
    <row r="9590" spans="1:27" ht="10.5" x14ac:dyDescent="0.15">
      <c r="A9590" s="1" t="s">
        <v>23377</v>
      </c>
      <c r="B9590" s="1" t="s">
        <v>0</v>
      </c>
      <c r="C9590" s="1" t="s">
        <v>22</v>
      </c>
      <c r="E9590" s="1" t="s">
        <v>23378</v>
      </c>
      <c r="F9590" s="1" t="s">
        <v>2</v>
      </c>
      <c r="G9590" s="1" t="s">
        <v>23379</v>
      </c>
      <c r="H9590" s="1" t="s">
        <v>23380</v>
      </c>
      <c r="I9590" s="1" t="s">
        <v>13500</v>
      </c>
      <c r="J9590" s="1" t="s">
        <v>126</v>
      </c>
      <c r="K9590" s="1" t="s">
        <v>18866</v>
      </c>
      <c r="L9590" s="1" t="s">
        <v>2</v>
      </c>
      <c r="M9590" s="1" t="s">
        <v>120</v>
      </c>
      <c r="N9590" s="1" t="s">
        <v>120</v>
      </c>
      <c r="O9590" s="1" t="s">
        <v>7</v>
      </c>
      <c r="P9590" s="1" t="s">
        <v>2675</v>
      </c>
      <c r="Q9590" s="1" t="s">
        <v>476</v>
      </c>
      <c r="R9590" s="1" t="s">
        <v>488</v>
      </c>
      <c r="S9590" s="1" t="s">
        <v>23381</v>
      </c>
      <c r="T9590" s="21">
        <v>0</v>
      </c>
      <c r="U9590" s="21">
        <v>5387.5</v>
      </c>
      <c r="V9590" s="21">
        <f t="shared" si="598"/>
        <v>5387.5</v>
      </c>
      <c r="W9590" s="23">
        <f t="shared" si="599"/>
        <v>0</v>
      </c>
      <c r="X9590" s="3">
        <v>0</v>
      </c>
      <c r="Y9590" s="2">
        <v>115.75</v>
      </c>
      <c r="Z9590" s="3">
        <f t="shared" si="596"/>
        <v>115.75</v>
      </c>
      <c r="AA9590" s="8">
        <f t="shared" si="597"/>
        <v>0</v>
      </c>
    </row>
    <row r="9591" spans="1:27" ht="10.5" x14ac:dyDescent="0.15">
      <c r="A9591" s="1" t="s">
        <v>11169</v>
      </c>
      <c r="B9591" s="1" t="s">
        <v>0</v>
      </c>
      <c r="C9591" s="1" t="s">
        <v>22</v>
      </c>
      <c r="E9591" s="1" t="s">
        <v>20333</v>
      </c>
      <c r="F9591" s="1" t="s">
        <v>2</v>
      </c>
      <c r="G9591" s="1" t="s">
        <v>20334</v>
      </c>
      <c r="H9591" s="1" t="s">
        <v>20335</v>
      </c>
      <c r="I9591" s="1" t="s">
        <v>99</v>
      </c>
      <c r="J9591" s="1" t="s">
        <v>64</v>
      </c>
      <c r="K9591" s="1" t="s">
        <v>15404</v>
      </c>
      <c r="L9591" s="1" t="s">
        <v>2</v>
      </c>
      <c r="M9591" s="1" t="s">
        <v>120</v>
      </c>
      <c r="N9591" s="1" t="s">
        <v>120</v>
      </c>
      <c r="O9591" s="1" t="s">
        <v>7</v>
      </c>
      <c r="P9591" s="1" t="s">
        <v>1409</v>
      </c>
      <c r="Q9591" s="1" t="s">
        <v>476</v>
      </c>
      <c r="R9591" s="1" t="s">
        <v>503</v>
      </c>
      <c r="S9591" s="1" t="s">
        <v>20336</v>
      </c>
      <c r="T9591" s="21">
        <v>0</v>
      </c>
      <c r="U9591" s="21">
        <v>312.37</v>
      </c>
      <c r="V9591" s="21">
        <f t="shared" si="598"/>
        <v>312.37</v>
      </c>
      <c r="W9591" s="23">
        <f t="shared" si="599"/>
        <v>0</v>
      </c>
      <c r="X9591" s="3">
        <v>0</v>
      </c>
      <c r="Y9591" s="2">
        <v>115.25</v>
      </c>
      <c r="Z9591" s="3">
        <f t="shared" si="596"/>
        <v>115.25</v>
      </c>
      <c r="AA9591" s="8">
        <f t="shared" si="597"/>
        <v>0</v>
      </c>
    </row>
    <row r="9592" spans="1:27" ht="10.5" x14ac:dyDescent="0.15">
      <c r="A9592" s="1" t="s">
        <v>24564</v>
      </c>
      <c r="B9592" s="1" t="s">
        <v>0</v>
      </c>
      <c r="C9592" s="1" t="s">
        <v>1</v>
      </c>
      <c r="E9592" s="1" t="s">
        <v>24565</v>
      </c>
      <c r="F9592" s="1" t="s">
        <v>2</v>
      </c>
      <c r="G9592" s="1" t="s">
        <v>2</v>
      </c>
      <c r="H9592" s="1" t="s">
        <v>24566</v>
      </c>
      <c r="I9592" s="1" t="s">
        <v>5765</v>
      </c>
      <c r="J9592" s="1" t="s">
        <v>51</v>
      </c>
      <c r="K9592" s="1" t="s">
        <v>24567</v>
      </c>
      <c r="L9592" s="1" t="s">
        <v>57</v>
      </c>
      <c r="M9592" s="1" t="s">
        <v>120</v>
      </c>
      <c r="N9592" s="1" t="s">
        <v>120</v>
      </c>
      <c r="O9592" s="1" t="s">
        <v>7</v>
      </c>
      <c r="P9592" s="1" t="s">
        <v>15498</v>
      </c>
      <c r="Q9592" s="1" t="s">
        <v>9</v>
      </c>
      <c r="R9592" s="1" t="s">
        <v>2170</v>
      </c>
      <c r="S9592" s="1" t="s">
        <v>24568</v>
      </c>
      <c r="T9592" s="21"/>
      <c r="U9592" s="21"/>
      <c r="V9592" s="21">
        <f t="shared" si="598"/>
        <v>0</v>
      </c>
      <c r="W9592" s="23" t="e">
        <f t="shared" si="599"/>
        <v>#DIV/0!</v>
      </c>
      <c r="X9592" s="3">
        <v>0</v>
      </c>
      <c r="Y9592" s="2">
        <v>115.25</v>
      </c>
      <c r="Z9592" s="3">
        <f t="shared" si="596"/>
        <v>115.25</v>
      </c>
      <c r="AA9592" s="8">
        <f t="shared" si="597"/>
        <v>0</v>
      </c>
    </row>
    <row r="9593" spans="1:27" ht="10.5" x14ac:dyDescent="0.15">
      <c r="A9593" s="1" t="s">
        <v>36190</v>
      </c>
      <c r="B9593" s="1" t="s">
        <v>0</v>
      </c>
      <c r="C9593" s="1" t="s">
        <v>22</v>
      </c>
      <c r="E9593" s="1" t="s">
        <v>36191</v>
      </c>
      <c r="F9593" s="1" t="s">
        <v>2</v>
      </c>
      <c r="G9593" s="1" t="s">
        <v>36192</v>
      </c>
      <c r="H9593" s="1" t="s">
        <v>36193</v>
      </c>
      <c r="I9593" s="1" t="s">
        <v>5698</v>
      </c>
      <c r="J9593" s="1" t="s">
        <v>156</v>
      </c>
      <c r="K9593" s="1" t="s">
        <v>5699</v>
      </c>
      <c r="L9593" s="1" t="s">
        <v>2</v>
      </c>
      <c r="M9593" s="1" t="s">
        <v>120</v>
      </c>
      <c r="N9593" s="1" t="s">
        <v>120</v>
      </c>
      <c r="O9593" s="1" t="s">
        <v>7</v>
      </c>
      <c r="P9593" s="1" t="s">
        <v>872</v>
      </c>
      <c r="Q9593" s="1" t="s">
        <v>476</v>
      </c>
      <c r="R9593" s="1" t="s">
        <v>488</v>
      </c>
      <c r="S9593" s="1" t="s">
        <v>2</v>
      </c>
      <c r="T9593" s="21">
        <v>0</v>
      </c>
      <c r="U9593" s="21">
        <v>1334.49</v>
      </c>
      <c r="V9593" s="21">
        <f t="shared" si="598"/>
        <v>1334.49</v>
      </c>
      <c r="W9593" s="23">
        <f t="shared" si="599"/>
        <v>0</v>
      </c>
      <c r="X9593" s="3">
        <v>0</v>
      </c>
      <c r="Y9593" s="2">
        <v>115.24</v>
      </c>
      <c r="Z9593" s="3">
        <f t="shared" si="596"/>
        <v>115.24</v>
      </c>
      <c r="AA9593" s="8">
        <f t="shared" si="597"/>
        <v>0</v>
      </c>
    </row>
    <row r="9594" spans="1:27" ht="10.5" x14ac:dyDescent="0.15">
      <c r="A9594" s="1" t="s">
        <v>40201</v>
      </c>
      <c r="B9594" s="1" t="s">
        <v>0</v>
      </c>
      <c r="C9594" s="1" t="s">
        <v>22</v>
      </c>
      <c r="E9594" s="1" t="s">
        <v>40202</v>
      </c>
      <c r="F9594" s="1" t="s">
        <v>2</v>
      </c>
      <c r="G9594" s="1" t="s">
        <v>40203</v>
      </c>
      <c r="H9594" s="1" t="s">
        <v>40204</v>
      </c>
      <c r="I9594" s="1" t="s">
        <v>11837</v>
      </c>
      <c r="J9594" s="1" t="s">
        <v>156</v>
      </c>
      <c r="K9594" s="1" t="s">
        <v>11838</v>
      </c>
      <c r="L9594" s="1" t="s">
        <v>2</v>
      </c>
      <c r="M9594" s="1" t="s">
        <v>120</v>
      </c>
      <c r="N9594" s="1" t="s">
        <v>120</v>
      </c>
      <c r="O9594" s="1" t="s">
        <v>7</v>
      </c>
      <c r="P9594" s="1" t="s">
        <v>872</v>
      </c>
      <c r="Q9594" s="1" t="s">
        <v>476</v>
      </c>
      <c r="R9594" s="1" t="s">
        <v>488</v>
      </c>
      <c r="S9594" s="1" t="s">
        <v>2</v>
      </c>
      <c r="T9594" s="21">
        <v>0</v>
      </c>
      <c r="U9594" s="21">
        <v>249.08</v>
      </c>
      <c r="V9594" s="21">
        <f t="shared" si="598"/>
        <v>249.08</v>
      </c>
      <c r="W9594" s="23">
        <f t="shared" si="599"/>
        <v>0</v>
      </c>
      <c r="X9594" s="3">
        <v>0</v>
      </c>
      <c r="Y9594" s="2">
        <v>115.24</v>
      </c>
      <c r="Z9594" s="3">
        <f t="shared" si="596"/>
        <v>115.24</v>
      </c>
      <c r="AA9594" s="8">
        <f t="shared" si="597"/>
        <v>0</v>
      </c>
    </row>
    <row r="9595" spans="1:27" ht="10.5" x14ac:dyDescent="0.15">
      <c r="A9595" s="1" t="s">
        <v>27685</v>
      </c>
      <c r="B9595" s="1" t="s">
        <v>0</v>
      </c>
      <c r="C9595" s="1" t="s">
        <v>22</v>
      </c>
      <c r="E9595" s="1" t="s">
        <v>27686</v>
      </c>
      <c r="F9595" s="1" t="s">
        <v>2</v>
      </c>
      <c r="G9595" s="1" t="s">
        <v>2</v>
      </c>
      <c r="H9595" s="1" t="s">
        <v>27687</v>
      </c>
      <c r="I9595" s="1" t="s">
        <v>4113</v>
      </c>
      <c r="J9595" s="1" t="s">
        <v>118</v>
      </c>
      <c r="K9595" s="1" t="s">
        <v>4114</v>
      </c>
      <c r="L9595" s="1" t="s">
        <v>2</v>
      </c>
      <c r="M9595" s="1" t="s">
        <v>120</v>
      </c>
      <c r="N9595" s="1" t="s">
        <v>120</v>
      </c>
      <c r="O9595" s="1" t="s">
        <v>7</v>
      </c>
      <c r="P9595" s="1" t="s">
        <v>1409</v>
      </c>
      <c r="Q9595" s="1" t="s">
        <v>476</v>
      </c>
      <c r="R9595" s="1" t="s">
        <v>503</v>
      </c>
      <c r="S9595" s="1" t="s">
        <v>27688</v>
      </c>
      <c r="T9595" s="21">
        <v>4.28</v>
      </c>
      <c r="U9595" s="21">
        <v>800.9</v>
      </c>
      <c r="V9595" s="21">
        <f t="shared" si="598"/>
        <v>805.18</v>
      </c>
      <c r="W9595" s="23">
        <f t="shared" si="599"/>
        <v>5.3155816090812002E-3</v>
      </c>
      <c r="X9595" s="3">
        <v>0</v>
      </c>
      <c r="Y9595" s="2">
        <v>115.19</v>
      </c>
      <c r="Z9595" s="3">
        <f t="shared" si="596"/>
        <v>115.19</v>
      </c>
      <c r="AA9595" s="8">
        <f t="shared" si="597"/>
        <v>0</v>
      </c>
    </row>
    <row r="9596" spans="1:27" ht="10.5" x14ac:dyDescent="0.15">
      <c r="A9596" s="1" t="s">
        <v>19604</v>
      </c>
      <c r="B9596" s="1" t="s">
        <v>0</v>
      </c>
      <c r="C9596" s="1" t="s">
        <v>22</v>
      </c>
      <c r="E9596" s="1" t="s">
        <v>19605</v>
      </c>
      <c r="F9596" s="1" t="s">
        <v>2</v>
      </c>
      <c r="G9596" s="1" t="s">
        <v>19606</v>
      </c>
      <c r="H9596" s="1" t="s">
        <v>19607</v>
      </c>
      <c r="I9596" s="1" t="s">
        <v>23</v>
      </c>
      <c r="J9596" s="1" t="s">
        <v>408</v>
      </c>
      <c r="K9596" s="1" t="s">
        <v>746</v>
      </c>
      <c r="L9596" s="1" t="s">
        <v>2</v>
      </c>
      <c r="M9596" s="1" t="s">
        <v>120</v>
      </c>
      <c r="N9596" s="1" t="s">
        <v>120</v>
      </c>
      <c r="O9596" s="1" t="s">
        <v>7</v>
      </c>
      <c r="P9596" s="1" t="s">
        <v>3402</v>
      </c>
      <c r="Q9596" s="1" t="s">
        <v>476</v>
      </c>
      <c r="R9596" s="1" t="s">
        <v>488</v>
      </c>
      <c r="S9596" s="1" t="s">
        <v>2</v>
      </c>
      <c r="T9596" s="21">
        <v>0</v>
      </c>
      <c r="U9596" s="21">
        <v>353.7</v>
      </c>
      <c r="V9596" s="21">
        <f t="shared" si="598"/>
        <v>353.7</v>
      </c>
      <c r="W9596" s="23">
        <f t="shared" si="599"/>
        <v>0</v>
      </c>
      <c r="X9596" s="3">
        <v>0</v>
      </c>
      <c r="Y9596" s="2">
        <v>115.1</v>
      </c>
      <c r="Z9596" s="3">
        <f t="shared" si="596"/>
        <v>115.1</v>
      </c>
      <c r="AA9596" s="8">
        <f t="shared" si="597"/>
        <v>0</v>
      </c>
    </row>
    <row r="9597" spans="1:27" ht="10.5" x14ac:dyDescent="0.15">
      <c r="A9597" s="1" t="s">
        <v>25904</v>
      </c>
      <c r="B9597" s="1" t="s">
        <v>0</v>
      </c>
      <c r="C9597" s="1" t="s">
        <v>22</v>
      </c>
      <c r="E9597" s="1" t="s">
        <v>25905</v>
      </c>
      <c r="F9597" s="1" t="s">
        <v>2</v>
      </c>
      <c r="G9597" s="1" t="s">
        <v>2</v>
      </c>
      <c r="H9597" s="1" t="s">
        <v>25906</v>
      </c>
      <c r="I9597" s="1" t="s">
        <v>8974</v>
      </c>
      <c r="J9597" s="1" t="s">
        <v>322</v>
      </c>
      <c r="K9597" s="1" t="s">
        <v>8981</v>
      </c>
      <c r="L9597" s="1" t="s">
        <v>2</v>
      </c>
      <c r="M9597" s="1" t="s">
        <v>120</v>
      </c>
      <c r="N9597" s="1" t="s">
        <v>120</v>
      </c>
      <c r="O9597" s="1" t="s">
        <v>7</v>
      </c>
      <c r="P9597" s="1" t="s">
        <v>747</v>
      </c>
      <c r="Q9597" s="1" t="s">
        <v>476</v>
      </c>
      <c r="R9597" s="1" t="s">
        <v>488</v>
      </c>
      <c r="S9597" s="1" t="s">
        <v>25907</v>
      </c>
      <c r="T9597" s="21">
        <v>11.5</v>
      </c>
      <c r="U9597" s="21">
        <v>235.11</v>
      </c>
      <c r="V9597" s="21">
        <f t="shared" si="598"/>
        <v>246.61</v>
      </c>
      <c r="W9597" s="23">
        <f t="shared" si="599"/>
        <v>4.6632334455212684E-2</v>
      </c>
      <c r="X9597" s="3">
        <v>0</v>
      </c>
      <c r="Y9597" s="2">
        <v>234.16</v>
      </c>
      <c r="Z9597" s="3">
        <f t="shared" si="596"/>
        <v>234.16</v>
      </c>
      <c r="AA9597" s="8">
        <f t="shared" si="597"/>
        <v>0</v>
      </c>
    </row>
    <row r="9598" spans="1:27" ht="10.5" x14ac:dyDescent="0.15">
      <c r="A9598" s="1" t="s">
        <v>34472</v>
      </c>
      <c r="B9598" s="1" t="s">
        <v>0</v>
      </c>
      <c r="C9598" s="1" t="s">
        <v>22</v>
      </c>
      <c r="E9598" s="1" t="s">
        <v>34473</v>
      </c>
      <c r="F9598" s="1" t="s">
        <v>2</v>
      </c>
      <c r="G9598" s="1" t="s">
        <v>2</v>
      </c>
      <c r="H9598" s="1" t="s">
        <v>34474</v>
      </c>
      <c r="I9598" s="1" t="s">
        <v>2404</v>
      </c>
      <c r="J9598" s="1" t="s">
        <v>104</v>
      </c>
      <c r="K9598" s="1" t="s">
        <v>17809</v>
      </c>
      <c r="L9598" s="1" t="s">
        <v>2</v>
      </c>
      <c r="M9598" s="1" t="s">
        <v>120</v>
      </c>
      <c r="N9598" s="1" t="s">
        <v>120</v>
      </c>
      <c r="O9598" s="1" t="s">
        <v>7</v>
      </c>
      <c r="P9598" s="1" t="s">
        <v>3402</v>
      </c>
      <c r="Q9598" s="1" t="s">
        <v>476</v>
      </c>
      <c r="R9598" s="1" t="s">
        <v>488</v>
      </c>
      <c r="S9598" s="1" t="s">
        <v>2</v>
      </c>
      <c r="T9598" s="21"/>
      <c r="U9598" s="21"/>
      <c r="V9598" s="21">
        <f t="shared" si="598"/>
        <v>0</v>
      </c>
      <c r="W9598" s="23" t="e">
        <f t="shared" si="599"/>
        <v>#DIV/0!</v>
      </c>
      <c r="X9598" s="3">
        <v>0</v>
      </c>
      <c r="Y9598" s="2">
        <v>115</v>
      </c>
      <c r="Z9598" s="3">
        <f t="shared" si="596"/>
        <v>115</v>
      </c>
      <c r="AA9598" s="8">
        <f t="shared" si="597"/>
        <v>0</v>
      </c>
    </row>
    <row r="9599" spans="1:27" ht="10.5" x14ac:dyDescent="0.15">
      <c r="A9599" s="1" t="s">
        <v>39206</v>
      </c>
      <c r="B9599" s="1" t="s">
        <v>0</v>
      </c>
      <c r="C9599" s="1" t="s">
        <v>22</v>
      </c>
      <c r="E9599" s="1" t="s">
        <v>39207</v>
      </c>
      <c r="F9599" s="1" t="s">
        <v>2</v>
      </c>
      <c r="G9599" s="1" t="s">
        <v>2</v>
      </c>
      <c r="H9599" s="1" t="s">
        <v>39208</v>
      </c>
      <c r="I9599" s="1" t="s">
        <v>1791</v>
      </c>
      <c r="J9599" s="1" t="s">
        <v>118</v>
      </c>
      <c r="K9599" s="1" t="s">
        <v>1792</v>
      </c>
      <c r="L9599" s="1" t="s">
        <v>2</v>
      </c>
      <c r="M9599" s="1" t="s">
        <v>120</v>
      </c>
      <c r="N9599" s="1" t="s">
        <v>120</v>
      </c>
      <c r="O9599" s="1" t="s">
        <v>7</v>
      </c>
      <c r="P9599" s="1" t="s">
        <v>2247</v>
      </c>
      <c r="Q9599" s="1" t="s">
        <v>140</v>
      </c>
      <c r="R9599" s="1" t="s">
        <v>390</v>
      </c>
      <c r="S9599" s="1" t="s">
        <v>39209</v>
      </c>
      <c r="T9599" s="21">
        <v>0</v>
      </c>
      <c r="U9599" s="21">
        <v>103.75</v>
      </c>
      <c r="V9599" s="21">
        <f t="shared" si="598"/>
        <v>103.75</v>
      </c>
      <c r="W9599" s="23">
        <f t="shared" si="599"/>
        <v>0</v>
      </c>
      <c r="X9599" s="3">
        <v>0</v>
      </c>
      <c r="Y9599" s="2">
        <v>115</v>
      </c>
      <c r="Z9599" s="3">
        <f t="shared" si="596"/>
        <v>115</v>
      </c>
      <c r="AA9599" s="8">
        <f t="shared" si="597"/>
        <v>0</v>
      </c>
    </row>
    <row r="9600" spans="1:27" ht="10.5" x14ac:dyDescent="0.15">
      <c r="A9600" s="1" t="s">
        <v>34514</v>
      </c>
      <c r="B9600" s="1" t="s">
        <v>0</v>
      </c>
      <c r="C9600" s="1" t="s">
        <v>22</v>
      </c>
      <c r="E9600" s="1" t="s">
        <v>33357</v>
      </c>
      <c r="F9600" s="1" t="s">
        <v>2</v>
      </c>
      <c r="G9600" s="1" t="s">
        <v>34515</v>
      </c>
      <c r="H9600" s="1" t="s">
        <v>34516</v>
      </c>
      <c r="I9600" s="1" t="s">
        <v>30404</v>
      </c>
      <c r="J9600" s="1" t="s">
        <v>104</v>
      </c>
      <c r="K9600" s="1" t="s">
        <v>30405</v>
      </c>
      <c r="L9600" s="1" t="s">
        <v>2</v>
      </c>
      <c r="M9600" s="1" t="s">
        <v>120</v>
      </c>
      <c r="N9600" s="1" t="s">
        <v>120</v>
      </c>
      <c r="O9600" s="1" t="s">
        <v>7</v>
      </c>
      <c r="P9600" s="1" t="s">
        <v>817</v>
      </c>
      <c r="Q9600" s="1" t="s">
        <v>476</v>
      </c>
      <c r="R9600" s="1" t="s">
        <v>503</v>
      </c>
      <c r="S9600" s="1" t="s">
        <v>2</v>
      </c>
      <c r="T9600" s="21"/>
      <c r="U9600" s="21"/>
      <c r="V9600" s="21">
        <f t="shared" si="598"/>
        <v>0</v>
      </c>
      <c r="W9600" s="23" t="e">
        <f t="shared" si="599"/>
        <v>#DIV/0!</v>
      </c>
      <c r="X9600" s="3">
        <v>0</v>
      </c>
      <c r="Y9600" s="2">
        <v>114.94</v>
      </c>
      <c r="Z9600" s="3">
        <f t="shared" si="596"/>
        <v>114.94</v>
      </c>
      <c r="AA9600" s="8">
        <f t="shared" si="597"/>
        <v>0</v>
      </c>
    </row>
    <row r="9601" spans="1:27" ht="10.5" x14ac:dyDescent="0.15">
      <c r="A9601" s="1" t="s">
        <v>27294</v>
      </c>
      <c r="B9601" s="1" t="s">
        <v>0</v>
      </c>
      <c r="C9601" s="1" t="s">
        <v>22</v>
      </c>
      <c r="E9601" s="1" t="s">
        <v>27295</v>
      </c>
      <c r="F9601" s="1" t="s">
        <v>2</v>
      </c>
      <c r="G9601" s="1" t="s">
        <v>27296</v>
      </c>
      <c r="H9601" s="1" t="s">
        <v>27297</v>
      </c>
      <c r="I9601" s="1" t="s">
        <v>407</v>
      </c>
      <c r="J9601" s="1" t="s">
        <v>408</v>
      </c>
      <c r="K9601" s="1" t="s">
        <v>2277</v>
      </c>
      <c r="L9601" s="1" t="s">
        <v>2</v>
      </c>
      <c r="M9601" s="1" t="s">
        <v>120</v>
      </c>
      <c r="N9601" s="1" t="s">
        <v>120</v>
      </c>
      <c r="O9601" s="1" t="s">
        <v>7</v>
      </c>
      <c r="P9601" s="1" t="s">
        <v>475</v>
      </c>
      <c r="Q9601" s="1" t="s">
        <v>476</v>
      </c>
      <c r="R9601" s="1" t="s">
        <v>477</v>
      </c>
      <c r="S9601" s="1" t="s">
        <v>27298</v>
      </c>
      <c r="T9601" s="21">
        <v>0</v>
      </c>
      <c r="U9601" s="21">
        <v>1746.01</v>
      </c>
      <c r="V9601" s="21">
        <f t="shared" si="598"/>
        <v>1746.01</v>
      </c>
      <c r="W9601" s="23">
        <f t="shared" si="599"/>
        <v>0</v>
      </c>
      <c r="X9601" s="3">
        <v>0</v>
      </c>
      <c r="Y9601" s="2">
        <v>114.6</v>
      </c>
      <c r="Z9601" s="3">
        <f t="shared" si="596"/>
        <v>114.6</v>
      </c>
      <c r="AA9601" s="8">
        <f t="shared" si="597"/>
        <v>0</v>
      </c>
    </row>
    <row r="9602" spans="1:27" ht="10.5" x14ac:dyDescent="0.15">
      <c r="A9602" s="1" t="s">
        <v>47642</v>
      </c>
      <c r="B9602" s="1" t="s">
        <v>0</v>
      </c>
      <c r="C9602" s="1" t="s">
        <v>22</v>
      </c>
      <c r="E9602" s="1" t="s">
        <v>47643</v>
      </c>
      <c r="F9602" s="1" t="s">
        <v>2</v>
      </c>
      <c r="G9602" s="1" t="s">
        <v>2</v>
      </c>
      <c r="H9602" s="1" t="s">
        <v>47644</v>
      </c>
      <c r="I9602" s="1" t="s">
        <v>16587</v>
      </c>
      <c r="J9602" s="1" t="s">
        <v>386</v>
      </c>
      <c r="K9602" s="1" t="s">
        <v>16588</v>
      </c>
      <c r="L9602" s="1" t="s">
        <v>2</v>
      </c>
      <c r="M9602" s="1" t="s">
        <v>120</v>
      </c>
      <c r="N9602" s="1" t="s">
        <v>120</v>
      </c>
      <c r="O9602" s="1" t="s">
        <v>7</v>
      </c>
      <c r="P9602" s="1" t="s">
        <v>3402</v>
      </c>
      <c r="Q9602" s="1" t="s">
        <v>476</v>
      </c>
      <c r="R9602" s="1" t="s">
        <v>488</v>
      </c>
      <c r="S9602" s="1" t="s">
        <v>2</v>
      </c>
      <c r="T9602" s="21">
        <v>0</v>
      </c>
      <c r="U9602" s="21">
        <v>342.7</v>
      </c>
      <c r="V9602" s="21">
        <f t="shared" si="598"/>
        <v>342.7</v>
      </c>
      <c r="W9602" s="23">
        <f t="shared" si="599"/>
        <v>0</v>
      </c>
      <c r="X9602" s="3">
        <v>0</v>
      </c>
      <c r="Y9602" s="2">
        <v>114.49</v>
      </c>
      <c r="Z9602" s="3">
        <f t="shared" ref="Z9602:Z9665" si="600">SUM(X9602:Y9602)</f>
        <v>114.49</v>
      </c>
      <c r="AA9602" s="8">
        <f t="shared" ref="AA9602:AA9665" si="601">X9602/Z9602</f>
        <v>0</v>
      </c>
    </row>
    <row r="9603" spans="1:27" ht="10.5" x14ac:dyDescent="0.15">
      <c r="A9603" s="1" t="s">
        <v>39394</v>
      </c>
      <c r="B9603" s="1" t="s">
        <v>0</v>
      </c>
      <c r="C9603" s="1" t="s">
        <v>22</v>
      </c>
      <c r="E9603" s="1" t="s">
        <v>39395</v>
      </c>
      <c r="F9603" s="1" t="s">
        <v>2</v>
      </c>
      <c r="G9603" s="1" t="s">
        <v>2</v>
      </c>
      <c r="H9603" s="1" t="s">
        <v>39396</v>
      </c>
      <c r="I9603" s="1" t="s">
        <v>433</v>
      </c>
      <c r="J9603" s="1" t="s">
        <v>64</v>
      </c>
      <c r="K9603" s="1" t="s">
        <v>2857</v>
      </c>
      <c r="L9603" s="1" t="s">
        <v>2</v>
      </c>
      <c r="M9603" s="1" t="s">
        <v>120</v>
      </c>
      <c r="N9603" s="1" t="s">
        <v>120</v>
      </c>
      <c r="O9603" s="1" t="s">
        <v>7</v>
      </c>
      <c r="P9603" s="1" t="s">
        <v>903</v>
      </c>
      <c r="Q9603" s="1" t="s">
        <v>476</v>
      </c>
      <c r="R9603" s="1" t="s">
        <v>503</v>
      </c>
      <c r="S9603" s="1" t="s">
        <v>39397</v>
      </c>
      <c r="T9603" s="21">
        <v>0</v>
      </c>
      <c r="U9603" s="21">
        <v>235.4</v>
      </c>
      <c r="V9603" s="21">
        <f t="shared" ref="V9603:V9666" si="602">SUM(T9603:U9603)</f>
        <v>235.4</v>
      </c>
      <c r="W9603" s="23">
        <f t="shared" ref="W9603:W9666" si="603">T9603/V9603</f>
        <v>0</v>
      </c>
      <c r="X9603" s="3">
        <v>0</v>
      </c>
      <c r="Y9603" s="2">
        <v>114.18</v>
      </c>
      <c r="Z9603" s="3">
        <f t="shared" si="600"/>
        <v>114.18</v>
      </c>
      <c r="AA9603" s="8">
        <f t="shared" si="601"/>
        <v>0</v>
      </c>
    </row>
    <row r="9604" spans="1:27" ht="10.5" x14ac:dyDescent="0.15">
      <c r="A9604" s="1" t="s">
        <v>35952</v>
      </c>
      <c r="B9604" s="1" t="s">
        <v>0</v>
      </c>
      <c r="C9604" s="1" t="s">
        <v>22</v>
      </c>
      <c r="E9604" s="1" t="s">
        <v>35953</v>
      </c>
      <c r="F9604" s="1" t="s">
        <v>2</v>
      </c>
      <c r="G9604" s="1" t="s">
        <v>2</v>
      </c>
      <c r="H9604" s="1" t="s">
        <v>35954</v>
      </c>
      <c r="I9604" s="1" t="s">
        <v>3950</v>
      </c>
      <c r="J9604" s="1" t="s">
        <v>79</v>
      </c>
      <c r="K9604" s="1" t="s">
        <v>10942</v>
      </c>
      <c r="L9604" s="1" t="s">
        <v>72</v>
      </c>
      <c r="M9604" s="1" t="s">
        <v>120</v>
      </c>
      <c r="N9604" s="1" t="s">
        <v>760</v>
      </c>
      <c r="O9604" s="1" t="s">
        <v>7</v>
      </c>
      <c r="P9604" s="1" t="s">
        <v>1225</v>
      </c>
      <c r="Q9604" s="1" t="s">
        <v>476</v>
      </c>
      <c r="R9604" s="1" t="s">
        <v>477</v>
      </c>
      <c r="S9604" s="1" t="s">
        <v>35955</v>
      </c>
      <c r="T9604" s="21">
        <v>0</v>
      </c>
      <c r="U9604" s="21">
        <v>237.05</v>
      </c>
      <c r="V9604" s="21">
        <f t="shared" si="602"/>
        <v>237.05</v>
      </c>
      <c r="W9604" s="23">
        <f t="shared" si="603"/>
        <v>0</v>
      </c>
      <c r="X9604" s="3">
        <v>0</v>
      </c>
      <c r="Y9604" s="2">
        <v>114</v>
      </c>
      <c r="Z9604" s="3">
        <f t="shared" si="600"/>
        <v>114</v>
      </c>
      <c r="AA9604" s="8">
        <f t="shared" si="601"/>
        <v>0</v>
      </c>
    </row>
    <row r="9605" spans="1:27" ht="10.5" x14ac:dyDescent="0.15">
      <c r="A9605" s="1" t="s">
        <v>21790</v>
      </c>
      <c r="B9605" s="1" t="s">
        <v>0</v>
      </c>
      <c r="C9605" s="1" t="s">
        <v>1</v>
      </c>
      <c r="E9605" s="1" t="s">
        <v>21791</v>
      </c>
      <c r="F9605" s="1" t="s">
        <v>2</v>
      </c>
      <c r="G9605" s="1" t="s">
        <v>21792</v>
      </c>
      <c r="H9605" s="1" t="s">
        <v>21793</v>
      </c>
      <c r="I9605" s="1" t="s">
        <v>5606</v>
      </c>
      <c r="J9605" s="1" t="s">
        <v>781</v>
      </c>
      <c r="K9605" s="1" t="s">
        <v>21794</v>
      </c>
      <c r="L9605" s="1" t="s">
        <v>72</v>
      </c>
      <c r="M9605" s="1" t="s">
        <v>137</v>
      </c>
      <c r="N9605" s="1" t="s">
        <v>246</v>
      </c>
      <c r="O9605" s="1" t="s">
        <v>7</v>
      </c>
      <c r="P9605" s="1" t="s">
        <v>154</v>
      </c>
      <c r="Q9605" s="1" t="s">
        <v>9</v>
      </c>
      <c r="R9605" s="1" t="s">
        <v>10</v>
      </c>
      <c r="S9605" s="1" t="s">
        <v>21795</v>
      </c>
      <c r="T9605" s="21">
        <v>346.5</v>
      </c>
      <c r="U9605" s="21">
        <v>291.95</v>
      </c>
      <c r="V9605" s="21">
        <f t="shared" si="602"/>
        <v>638.45000000000005</v>
      </c>
      <c r="W9605" s="23">
        <f t="shared" si="603"/>
        <v>0.5427206515780405</v>
      </c>
      <c r="X9605" s="3">
        <v>0</v>
      </c>
      <c r="Y9605" s="2">
        <v>113.99</v>
      </c>
      <c r="Z9605" s="3">
        <f t="shared" si="600"/>
        <v>113.99</v>
      </c>
      <c r="AA9605" s="8">
        <f t="shared" si="601"/>
        <v>0</v>
      </c>
    </row>
    <row r="9606" spans="1:27" ht="10.5" x14ac:dyDescent="0.15">
      <c r="A9606" s="1" t="s">
        <v>41312</v>
      </c>
      <c r="B9606" s="1" t="s">
        <v>0</v>
      </c>
      <c r="C9606" s="1" t="s">
        <v>22</v>
      </c>
      <c r="E9606" s="1" t="s">
        <v>41313</v>
      </c>
      <c r="F9606" s="1" t="s">
        <v>2</v>
      </c>
      <c r="G9606" s="1" t="s">
        <v>2</v>
      </c>
      <c r="H9606" s="1" t="s">
        <v>41314</v>
      </c>
      <c r="I9606" s="1" t="s">
        <v>2256</v>
      </c>
      <c r="J9606" s="1" t="s">
        <v>118</v>
      </c>
      <c r="K9606" s="1" t="s">
        <v>7472</v>
      </c>
      <c r="L9606" s="1" t="s">
        <v>2</v>
      </c>
      <c r="M9606" s="1" t="s">
        <v>120</v>
      </c>
      <c r="N9606" s="1" t="s">
        <v>120</v>
      </c>
      <c r="O9606" s="1" t="s">
        <v>7</v>
      </c>
      <c r="P9606" s="1" t="s">
        <v>4917</v>
      </c>
      <c r="Q9606" s="1" t="s">
        <v>476</v>
      </c>
      <c r="R9606" s="1" t="s">
        <v>503</v>
      </c>
      <c r="S9606" s="1" t="s">
        <v>2</v>
      </c>
      <c r="T9606" s="21"/>
      <c r="U9606" s="21"/>
      <c r="V9606" s="21">
        <f t="shared" si="602"/>
        <v>0</v>
      </c>
      <c r="W9606" s="23" t="e">
        <f t="shared" si="603"/>
        <v>#DIV/0!</v>
      </c>
      <c r="X9606" s="3">
        <v>0</v>
      </c>
      <c r="Y9606" s="2">
        <v>113.7</v>
      </c>
      <c r="Z9606" s="3">
        <f t="shared" si="600"/>
        <v>113.7</v>
      </c>
      <c r="AA9606" s="8">
        <f t="shared" si="601"/>
        <v>0</v>
      </c>
    </row>
    <row r="9607" spans="1:27" ht="10.5" x14ac:dyDescent="0.15">
      <c r="A9607" s="1" t="s">
        <v>41742</v>
      </c>
      <c r="B9607" s="1" t="s">
        <v>0</v>
      </c>
      <c r="C9607" s="1" t="s">
        <v>22</v>
      </c>
      <c r="E9607" s="1" t="s">
        <v>37257</v>
      </c>
      <c r="F9607" s="1" t="s">
        <v>37258</v>
      </c>
      <c r="G9607" s="1" t="s">
        <v>2</v>
      </c>
      <c r="H9607" s="1" t="s">
        <v>37259</v>
      </c>
      <c r="I9607" s="1" t="s">
        <v>10945</v>
      </c>
      <c r="J9607" s="1" t="s">
        <v>260</v>
      </c>
      <c r="K9607" s="1" t="s">
        <v>10946</v>
      </c>
      <c r="L9607" s="1" t="s">
        <v>2</v>
      </c>
      <c r="M9607" s="1" t="s">
        <v>289</v>
      </c>
      <c r="N9607" s="1" t="s">
        <v>289</v>
      </c>
      <c r="O9607" s="1" t="s">
        <v>7</v>
      </c>
      <c r="P9607" s="1" t="s">
        <v>903</v>
      </c>
      <c r="Q9607" s="1" t="s">
        <v>476</v>
      </c>
      <c r="R9607" s="1" t="s">
        <v>503</v>
      </c>
      <c r="S9607" s="1" t="s">
        <v>2</v>
      </c>
      <c r="T9607" s="21"/>
      <c r="U9607" s="21"/>
      <c r="V9607" s="21">
        <f t="shared" si="602"/>
        <v>0</v>
      </c>
      <c r="W9607" s="23" t="e">
        <f t="shared" si="603"/>
        <v>#DIV/0!</v>
      </c>
      <c r="X9607" s="3">
        <v>0</v>
      </c>
      <c r="Y9607" s="2">
        <v>113.28</v>
      </c>
      <c r="Z9607" s="3">
        <f t="shared" si="600"/>
        <v>113.28</v>
      </c>
      <c r="AA9607" s="8">
        <f t="shared" si="601"/>
        <v>0</v>
      </c>
    </row>
    <row r="9608" spans="1:27" ht="10.5" x14ac:dyDescent="0.15">
      <c r="A9608" s="1" t="s">
        <v>20677</v>
      </c>
      <c r="B9608" s="1" t="s">
        <v>0</v>
      </c>
      <c r="C9608" s="1" t="s">
        <v>22</v>
      </c>
      <c r="E9608" s="1" t="s">
        <v>20678</v>
      </c>
      <c r="F9608" s="1" t="s">
        <v>2</v>
      </c>
      <c r="G9608" s="1" t="s">
        <v>2</v>
      </c>
      <c r="H9608" s="1" t="s">
        <v>20679</v>
      </c>
      <c r="I9608" s="1" t="s">
        <v>1615</v>
      </c>
      <c r="J9608" s="1" t="s">
        <v>24</v>
      </c>
      <c r="K9608" s="1" t="s">
        <v>1616</v>
      </c>
      <c r="L9608" s="1" t="s">
        <v>2</v>
      </c>
      <c r="M9608" s="1" t="s">
        <v>120</v>
      </c>
      <c r="N9608" s="1" t="s">
        <v>120</v>
      </c>
      <c r="O9608" s="1" t="s">
        <v>7</v>
      </c>
      <c r="P9608" s="1" t="s">
        <v>894</v>
      </c>
      <c r="Q9608" s="1" t="s">
        <v>476</v>
      </c>
      <c r="R9608" s="1" t="s">
        <v>503</v>
      </c>
      <c r="S9608" s="1" t="s">
        <v>2</v>
      </c>
      <c r="T9608" s="21">
        <v>0</v>
      </c>
      <c r="U9608" s="21">
        <v>1539.26</v>
      </c>
      <c r="V9608" s="21">
        <f t="shared" si="602"/>
        <v>1539.26</v>
      </c>
      <c r="W9608" s="23">
        <f t="shared" si="603"/>
        <v>0</v>
      </c>
      <c r="X9608" s="3">
        <v>0</v>
      </c>
      <c r="Y9608" s="2">
        <v>113.25</v>
      </c>
      <c r="Z9608" s="3">
        <f t="shared" si="600"/>
        <v>113.25</v>
      </c>
      <c r="AA9608" s="8">
        <f t="shared" si="601"/>
        <v>0</v>
      </c>
    </row>
    <row r="9609" spans="1:27" ht="10.5" x14ac:dyDescent="0.15">
      <c r="A9609" s="1" t="s">
        <v>41076</v>
      </c>
      <c r="B9609" s="1" t="s">
        <v>0</v>
      </c>
      <c r="C9609" s="1" t="s">
        <v>22</v>
      </c>
      <c r="E9609" s="1" t="s">
        <v>41077</v>
      </c>
      <c r="F9609" s="1" t="s">
        <v>2</v>
      </c>
      <c r="G9609" s="1" t="s">
        <v>2</v>
      </c>
      <c r="H9609" s="1" t="s">
        <v>41078</v>
      </c>
      <c r="I9609" s="1" t="s">
        <v>252</v>
      </c>
      <c r="J9609" s="1" t="s">
        <v>24</v>
      </c>
      <c r="K9609" s="1" t="s">
        <v>1133</v>
      </c>
      <c r="L9609" s="1" t="s">
        <v>2</v>
      </c>
      <c r="M9609" s="1" t="s">
        <v>120</v>
      </c>
      <c r="N9609" s="1" t="s">
        <v>120</v>
      </c>
      <c r="O9609" s="1" t="s">
        <v>7</v>
      </c>
      <c r="P9609" s="1" t="s">
        <v>1435</v>
      </c>
      <c r="Q9609" s="1" t="s">
        <v>476</v>
      </c>
      <c r="R9609" s="1" t="s">
        <v>477</v>
      </c>
      <c r="S9609" s="1" t="s">
        <v>2</v>
      </c>
      <c r="T9609" s="21">
        <v>0</v>
      </c>
      <c r="U9609" s="21">
        <v>691.5</v>
      </c>
      <c r="V9609" s="21">
        <f t="shared" si="602"/>
        <v>691.5</v>
      </c>
      <c r="W9609" s="23">
        <f t="shared" si="603"/>
        <v>0</v>
      </c>
      <c r="X9609" s="3">
        <v>0</v>
      </c>
      <c r="Y9609" s="2">
        <v>113.25</v>
      </c>
      <c r="Z9609" s="3">
        <f t="shared" si="600"/>
        <v>113.25</v>
      </c>
      <c r="AA9609" s="8">
        <f t="shared" si="601"/>
        <v>0</v>
      </c>
    </row>
    <row r="9610" spans="1:27" ht="10.5" x14ac:dyDescent="0.15">
      <c r="A9610" s="1" t="s">
        <v>47776</v>
      </c>
      <c r="B9610" s="1" t="s">
        <v>0</v>
      </c>
      <c r="C9610" s="1" t="s">
        <v>22</v>
      </c>
      <c r="E9610" s="1" t="s">
        <v>28682</v>
      </c>
      <c r="F9610" s="1" t="s">
        <v>2</v>
      </c>
      <c r="G9610" s="1" t="s">
        <v>47777</v>
      </c>
      <c r="H9610" s="1" t="s">
        <v>47778</v>
      </c>
      <c r="I9610" s="1" t="s">
        <v>171</v>
      </c>
      <c r="J9610" s="1" t="s">
        <v>162</v>
      </c>
      <c r="K9610" s="1" t="s">
        <v>172</v>
      </c>
      <c r="L9610" s="1" t="s">
        <v>57</v>
      </c>
      <c r="M9610" s="1" t="s">
        <v>289</v>
      </c>
      <c r="N9610" s="1" t="s">
        <v>760</v>
      </c>
      <c r="O9610" s="1" t="s">
        <v>7</v>
      </c>
      <c r="P9610" s="1" t="s">
        <v>817</v>
      </c>
      <c r="Q9610" s="1" t="s">
        <v>476</v>
      </c>
      <c r="R9610" s="1" t="s">
        <v>503</v>
      </c>
      <c r="S9610" s="1" t="s">
        <v>2</v>
      </c>
      <c r="T9610" s="21">
        <v>0</v>
      </c>
      <c r="U9610" s="21">
        <v>1724.01</v>
      </c>
      <c r="V9610" s="21">
        <f t="shared" si="602"/>
        <v>1724.01</v>
      </c>
      <c r="W9610" s="23">
        <f t="shared" si="603"/>
        <v>0</v>
      </c>
      <c r="X9610" s="3">
        <v>0</v>
      </c>
      <c r="Y9610" s="2">
        <v>113.22</v>
      </c>
      <c r="Z9610" s="3">
        <f t="shared" si="600"/>
        <v>113.22</v>
      </c>
      <c r="AA9610" s="8">
        <f t="shared" si="601"/>
        <v>0</v>
      </c>
    </row>
    <row r="9611" spans="1:27" ht="10.5" x14ac:dyDescent="0.15">
      <c r="A9611" s="1" t="s">
        <v>43258</v>
      </c>
      <c r="B9611" s="1" t="s">
        <v>0</v>
      </c>
      <c r="C9611" s="1" t="s">
        <v>22</v>
      </c>
      <c r="E9611" s="1" t="s">
        <v>43259</v>
      </c>
      <c r="F9611" s="1" t="s">
        <v>2</v>
      </c>
      <c r="G9611" s="1" t="s">
        <v>43260</v>
      </c>
      <c r="H9611" s="1" t="s">
        <v>43261</v>
      </c>
      <c r="I9611" s="1" t="s">
        <v>157</v>
      </c>
      <c r="J9611" s="1" t="s">
        <v>118</v>
      </c>
      <c r="K9611" s="1" t="s">
        <v>2765</v>
      </c>
      <c r="L9611" s="1" t="s">
        <v>2</v>
      </c>
      <c r="M9611" s="1" t="s">
        <v>120</v>
      </c>
      <c r="N9611" s="1" t="s">
        <v>120</v>
      </c>
      <c r="O9611" s="1" t="s">
        <v>7</v>
      </c>
      <c r="P9611" s="1" t="s">
        <v>502</v>
      </c>
      <c r="Q9611" s="1" t="s">
        <v>476</v>
      </c>
      <c r="R9611" s="1" t="s">
        <v>503</v>
      </c>
      <c r="S9611" s="1" t="s">
        <v>22371</v>
      </c>
      <c r="T9611" s="21">
        <v>729.29</v>
      </c>
      <c r="U9611" s="21">
        <v>63.01</v>
      </c>
      <c r="V9611" s="21">
        <f t="shared" si="602"/>
        <v>792.3</v>
      </c>
      <c r="W9611" s="23">
        <f t="shared" si="603"/>
        <v>0.92047204341789723</v>
      </c>
      <c r="X9611" s="3">
        <v>0</v>
      </c>
      <c r="Y9611" s="2">
        <v>112.75</v>
      </c>
      <c r="Z9611" s="3">
        <f t="shared" si="600"/>
        <v>112.75</v>
      </c>
      <c r="AA9611" s="8">
        <f t="shared" si="601"/>
        <v>0</v>
      </c>
    </row>
    <row r="9612" spans="1:27" ht="10.5" x14ac:dyDescent="0.15">
      <c r="A9612" s="1" t="s">
        <v>45176</v>
      </c>
      <c r="B9612" s="1" t="s">
        <v>0</v>
      </c>
      <c r="C9612" s="1" t="s">
        <v>22</v>
      </c>
      <c r="E9612" s="1" t="s">
        <v>45177</v>
      </c>
      <c r="F9612" s="1" t="s">
        <v>2</v>
      </c>
      <c r="G9612" s="1" t="s">
        <v>2</v>
      </c>
      <c r="H9612" s="1" t="s">
        <v>45178</v>
      </c>
      <c r="I9612" s="1" t="s">
        <v>928</v>
      </c>
      <c r="J9612" s="1" t="s">
        <v>37</v>
      </c>
      <c r="K9612" s="1" t="s">
        <v>929</v>
      </c>
      <c r="L9612" s="1" t="s">
        <v>57</v>
      </c>
      <c r="M9612" s="1" t="s">
        <v>120</v>
      </c>
      <c r="N9612" s="1" t="s">
        <v>120</v>
      </c>
      <c r="O9612" s="1" t="s">
        <v>7</v>
      </c>
      <c r="P9612" s="1" t="s">
        <v>1194</v>
      </c>
      <c r="Q9612" s="1" t="s">
        <v>476</v>
      </c>
      <c r="R9612" s="1" t="s">
        <v>477</v>
      </c>
      <c r="S9612" s="1" t="s">
        <v>45179</v>
      </c>
      <c r="T9612" s="21">
        <v>0</v>
      </c>
      <c r="U9612" s="21">
        <v>1710.32</v>
      </c>
      <c r="V9612" s="21">
        <f t="shared" si="602"/>
        <v>1710.32</v>
      </c>
      <c r="W9612" s="23">
        <f t="shared" si="603"/>
        <v>0</v>
      </c>
      <c r="X9612" s="3">
        <v>0</v>
      </c>
      <c r="Y9612" s="2">
        <v>112.75</v>
      </c>
      <c r="Z9612" s="3">
        <f t="shared" si="600"/>
        <v>112.75</v>
      </c>
      <c r="AA9612" s="8">
        <f t="shared" si="601"/>
        <v>0</v>
      </c>
    </row>
    <row r="9613" spans="1:27" ht="10.5" x14ac:dyDescent="0.15">
      <c r="A9613" s="1" t="s">
        <v>30470</v>
      </c>
      <c r="B9613" s="1" t="s">
        <v>0</v>
      </c>
      <c r="C9613" s="1" t="s">
        <v>22</v>
      </c>
      <c r="E9613" s="1" t="s">
        <v>30471</v>
      </c>
      <c r="F9613" s="1" t="s">
        <v>2</v>
      </c>
      <c r="G9613" s="1" t="s">
        <v>30472</v>
      </c>
      <c r="H9613" s="1" t="s">
        <v>30473</v>
      </c>
      <c r="I9613" s="1" t="s">
        <v>1546</v>
      </c>
      <c r="J9613" s="1" t="s">
        <v>118</v>
      </c>
      <c r="K9613" s="1" t="s">
        <v>1547</v>
      </c>
      <c r="L9613" s="1" t="s">
        <v>2</v>
      </c>
      <c r="M9613" s="1" t="s">
        <v>120</v>
      </c>
      <c r="N9613" s="1" t="s">
        <v>120</v>
      </c>
      <c r="O9613" s="1" t="s">
        <v>7</v>
      </c>
      <c r="P9613" s="1" t="s">
        <v>747</v>
      </c>
      <c r="Q9613" s="1" t="s">
        <v>476</v>
      </c>
      <c r="R9613" s="1" t="s">
        <v>488</v>
      </c>
      <c r="S9613" s="1" t="s">
        <v>2</v>
      </c>
      <c r="T9613" s="21"/>
      <c r="U9613" s="21"/>
      <c r="V9613" s="21">
        <f t="shared" si="602"/>
        <v>0</v>
      </c>
      <c r="W9613" s="23" t="e">
        <f t="shared" si="603"/>
        <v>#DIV/0!</v>
      </c>
      <c r="X9613" s="3">
        <v>0</v>
      </c>
      <c r="Y9613" s="2">
        <v>112.55</v>
      </c>
      <c r="Z9613" s="3">
        <f t="shared" si="600"/>
        <v>112.55</v>
      </c>
      <c r="AA9613" s="8">
        <f t="shared" si="601"/>
        <v>0</v>
      </c>
    </row>
    <row r="9614" spans="1:27" ht="10.5" x14ac:dyDescent="0.15">
      <c r="A9614" s="1" t="s">
        <v>28187</v>
      </c>
      <c r="B9614" s="1" t="s">
        <v>0</v>
      </c>
      <c r="C9614" s="1" t="s">
        <v>22</v>
      </c>
      <c r="E9614" s="1" t="s">
        <v>28188</v>
      </c>
      <c r="F9614" s="1" t="s">
        <v>2</v>
      </c>
      <c r="G9614" s="1" t="s">
        <v>28189</v>
      </c>
      <c r="H9614" s="1" t="s">
        <v>28190</v>
      </c>
      <c r="I9614" s="1" t="s">
        <v>493</v>
      </c>
      <c r="J9614" s="1" t="s">
        <v>113</v>
      </c>
      <c r="K9614" s="1" t="s">
        <v>494</v>
      </c>
      <c r="L9614" s="1" t="s">
        <v>2</v>
      </c>
      <c r="M9614" s="1" t="s">
        <v>120</v>
      </c>
      <c r="N9614" s="1" t="s">
        <v>120</v>
      </c>
      <c r="O9614" s="1" t="s">
        <v>7</v>
      </c>
      <c r="P9614" s="1" t="s">
        <v>475</v>
      </c>
      <c r="Q9614" s="1" t="s">
        <v>476</v>
      </c>
      <c r="R9614" s="1" t="s">
        <v>477</v>
      </c>
      <c r="S9614" s="1" t="s">
        <v>2</v>
      </c>
      <c r="T9614" s="21"/>
      <c r="U9614" s="21"/>
      <c r="V9614" s="21">
        <f t="shared" si="602"/>
        <v>0</v>
      </c>
      <c r="W9614" s="23" t="e">
        <f t="shared" si="603"/>
        <v>#DIV/0!</v>
      </c>
      <c r="X9614" s="3">
        <v>0</v>
      </c>
      <c r="Y9614" s="2">
        <v>112.52</v>
      </c>
      <c r="Z9614" s="3">
        <f t="shared" si="600"/>
        <v>112.52</v>
      </c>
      <c r="AA9614" s="8">
        <f t="shared" si="601"/>
        <v>0</v>
      </c>
    </row>
    <row r="9615" spans="1:27" ht="10.5" x14ac:dyDescent="0.15">
      <c r="A9615" s="1" t="s">
        <v>26293</v>
      </c>
      <c r="B9615" s="1" t="s">
        <v>0</v>
      </c>
      <c r="C9615" s="1" t="s">
        <v>22</v>
      </c>
      <c r="E9615" s="1" t="s">
        <v>26294</v>
      </c>
      <c r="F9615" s="1" t="s">
        <v>2</v>
      </c>
      <c r="G9615" s="1" t="s">
        <v>2</v>
      </c>
      <c r="H9615" s="1" t="s">
        <v>26295</v>
      </c>
      <c r="I9615" s="1" t="s">
        <v>1263</v>
      </c>
      <c r="J9615" s="1" t="s">
        <v>24</v>
      </c>
      <c r="K9615" s="1" t="s">
        <v>1264</v>
      </c>
      <c r="L9615" s="1" t="s">
        <v>2</v>
      </c>
      <c r="M9615" s="1" t="s">
        <v>120</v>
      </c>
      <c r="N9615" s="1" t="s">
        <v>120</v>
      </c>
      <c r="O9615" s="1" t="s">
        <v>7</v>
      </c>
      <c r="P9615" s="1" t="s">
        <v>8305</v>
      </c>
      <c r="Q9615" s="1" t="s">
        <v>476</v>
      </c>
      <c r="R9615" s="1" t="s">
        <v>8306</v>
      </c>
      <c r="S9615" s="1" t="s">
        <v>2</v>
      </c>
      <c r="T9615" s="21">
        <v>0</v>
      </c>
      <c r="U9615" s="21">
        <v>5362.65</v>
      </c>
      <c r="V9615" s="21">
        <f t="shared" si="602"/>
        <v>5362.65</v>
      </c>
      <c r="W9615" s="23">
        <f t="shared" si="603"/>
        <v>0</v>
      </c>
      <c r="X9615" s="3">
        <v>0</v>
      </c>
      <c r="Y9615" s="2">
        <v>112.5</v>
      </c>
      <c r="Z9615" s="3">
        <f t="shared" si="600"/>
        <v>112.5</v>
      </c>
      <c r="AA9615" s="8">
        <f t="shared" si="601"/>
        <v>0</v>
      </c>
    </row>
    <row r="9616" spans="1:27" ht="10.5" x14ac:dyDescent="0.15">
      <c r="A9616" s="1" t="s">
        <v>40704</v>
      </c>
      <c r="B9616" s="1" t="s">
        <v>0</v>
      </c>
      <c r="C9616" s="1" t="s">
        <v>22</v>
      </c>
      <c r="E9616" s="1" t="s">
        <v>40705</v>
      </c>
      <c r="F9616" s="1" t="s">
        <v>2</v>
      </c>
      <c r="G9616" s="1" t="s">
        <v>40706</v>
      </c>
      <c r="H9616" s="1" t="s">
        <v>13625</v>
      </c>
      <c r="I9616" s="1" t="s">
        <v>13626</v>
      </c>
      <c r="J9616" s="1" t="s">
        <v>51</v>
      </c>
      <c r="K9616" s="1" t="s">
        <v>13627</v>
      </c>
      <c r="L9616" s="1" t="s">
        <v>2</v>
      </c>
      <c r="M9616" s="1" t="s">
        <v>120</v>
      </c>
      <c r="N9616" s="1" t="s">
        <v>120</v>
      </c>
      <c r="O9616" s="1" t="s">
        <v>7</v>
      </c>
      <c r="P9616" s="1" t="s">
        <v>1256</v>
      </c>
      <c r="Q9616" s="1" t="s">
        <v>476</v>
      </c>
      <c r="R9616" s="1" t="s">
        <v>503</v>
      </c>
      <c r="S9616" s="1" t="s">
        <v>40707</v>
      </c>
      <c r="T9616" s="21">
        <v>126.02</v>
      </c>
      <c r="U9616" s="21">
        <v>5460.28</v>
      </c>
      <c r="V9616" s="21">
        <f t="shared" si="602"/>
        <v>5586.3</v>
      </c>
      <c r="W9616" s="23">
        <f t="shared" si="603"/>
        <v>2.2558759823138749E-2</v>
      </c>
      <c r="X9616" s="3">
        <v>0</v>
      </c>
      <c r="Y9616" s="2">
        <v>112.5</v>
      </c>
      <c r="Z9616" s="3">
        <f t="shared" si="600"/>
        <v>112.5</v>
      </c>
      <c r="AA9616" s="8">
        <f t="shared" si="601"/>
        <v>0</v>
      </c>
    </row>
    <row r="9617" spans="1:27" ht="10.5" x14ac:dyDescent="0.15">
      <c r="A9617" s="1" t="s">
        <v>30166</v>
      </c>
      <c r="B9617" s="1" t="s">
        <v>0</v>
      </c>
      <c r="C9617" s="1" t="s">
        <v>22</v>
      </c>
      <c r="E9617" s="1" t="s">
        <v>30167</v>
      </c>
      <c r="F9617" s="1" t="s">
        <v>2</v>
      </c>
      <c r="G9617" s="1" t="s">
        <v>30168</v>
      </c>
      <c r="H9617" s="1" t="s">
        <v>30169</v>
      </c>
      <c r="I9617" s="1" t="s">
        <v>92</v>
      </c>
      <c r="J9617" s="1" t="s">
        <v>93</v>
      </c>
      <c r="K9617" s="1" t="s">
        <v>30170</v>
      </c>
      <c r="L9617" s="1" t="s">
        <v>2</v>
      </c>
      <c r="M9617" s="1" t="s">
        <v>120</v>
      </c>
      <c r="N9617" s="1" t="s">
        <v>120</v>
      </c>
      <c r="O9617" s="1" t="s">
        <v>7</v>
      </c>
      <c r="P9617" s="1" t="s">
        <v>3475</v>
      </c>
      <c r="Q9617" s="1" t="s">
        <v>476</v>
      </c>
      <c r="R9617" s="1" t="s">
        <v>488</v>
      </c>
      <c r="S9617" s="1" t="s">
        <v>30171</v>
      </c>
      <c r="T9617" s="21">
        <v>0</v>
      </c>
      <c r="U9617" s="21">
        <v>132.05000000000001</v>
      </c>
      <c r="V9617" s="21">
        <f t="shared" si="602"/>
        <v>132.05000000000001</v>
      </c>
      <c r="W9617" s="23">
        <f t="shared" si="603"/>
        <v>0</v>
      </c>
      <c r="X9617" s="3">
        <v>0</v>
      </c>
      <c r="Y9617" s="2">
        <v>112.33</v>
      </c>
      <c r="Z9617" s="3">
        <f t="shared" si="600"/>
        <v>112.33</v>
      </c>
      <c r="AA9617" s="8">
        <f t="shared" si="601"/>
        <v>0</v>
      </c>
    </row>
    <row r="9618" spans="1:27" ht="10.5" x14ac:dyDescent="0.15">
      <c r="A9618" s="1" t="s">
        <v>41058</v>
      </c>
      <c r="B9618" s="1" t="s">
        <v>0</v>
      </c>
      <c r="C9618" s="1" t="s">
        <v>22</v>
      </c>
      <c r="E9618" s="1" t="s">
        <v>41059</v>
      </c>
      <c r="F9618" s="1" t="s">
        <v>2</v>
      </c>
      <c r="G9618" s="1" t="s">
        <v>41060</v>
      </c>
      <c r="H9618" s="1" t="s">
        <v>41061</v>
      </c>
      <c r="I9618" s="1" t="s">
        <v>2559</v>
      </c>
      <c r="J9618" s="1" t="s">
        <v>24</v>
      </c>
      <c r="K9618" s="1" t="s">
        <v>2560</v>
      </c>
      <c r="L9618" s="1" t="s">
        <v>2</v>
      </c>
      <c r="M9618" s="1" t="s">
        <v>120</v>
      </c>
      <c r="N9618" s="1" t="s">
        <v>120</v>
      </c>
      <c r="O9618" s="1" t="s">
        <v>7</v>
      </c>
      <c r="P9618" s="1" t="s">
        <v>817</v>
      </c>
      <c r="Q9618" s="1" t="s">
        <v>476</v>
      </c>
      <c r="R9618" s="1" t="s">
        <v>503</v>
      </c>
      <c r="S9618" s="1" t="s">
        <v>2</v>
      </c>
      <c r="T9618" s="21"/>
      <c r="U9618" s="21"/>
      <c r="V9618" s="21">
        <f t="shared" si="602"/>
        <v>0</v>
      </c>
      <c r="W9618" s="23" t="e">
        <f t="shared" si="603"/>
        <v>#DIV/0!</v>
      </c>
      <c r="X9618" s="3">
        <v>0</v>
      </c>
      <c r="Y9618" s="2">
        <v>112.3</v>
      </c>
      <c r="Z9618" s="3">
        <f t="shared" si="600"/>
        <v>112.3</v>
      </c>
      <c r="AA9618" s="8">
        <f t="shared" si="601"/>
        <v>0</v>
      </c>
    </row>
    <row r="9619" spans="1:27" ht="10.5" x14ac:dyDescent="0.15">
      <c r="A9619" s="1" t="s">
        <v>40878</v>
      </c>
      <c r="B9619" s="1" t="s">
        <v>0</v>
      </c>
      <c r="C9619" s="1" t="s">
        <v>22</v>
      </c>
      <c r="E9619" s="1" t="s">
        <v>40879</v>
      </c>
      <c r="F9619" s="1" t="s">
        <v>2</v>
      </c>
      <c r="G9619" s="1" t="s">
        <v>2</v>
      </c>
      <c r="H9619" s="1" t="s">
        <v>40880</v>
      </c>
      <c r="I9619" s="1" t="s">
        <v>24267</v>
      </c>
      <c r="J9619" s="1" t="s">
        <v>46</v>
      </c>
      <c r="K9619" s="1" t="s">
        <v>24268</v>
      </c>
      <c r="L9619" s="1" t="s">
        <v>2</v>
      </c>
      <c r="M9619" s="1" t="s">
        <v>120</v>
      </c>
      <c r="N9619" s="1" t="s">
        <v>120</v>
      </c>
      <c r="O9619" s="1" t="s">
        <v>7</v>
      </c>
      <c r="P9619" s="1" t="s">
        <v>3402</v>
      </c>
      <c r="Q9619" s="1" t="s">
        <v>476</v>
      </c>
      <c r="R9619" s="1" t="s">
        <v>488</v>
      </c>
      <c r="S9619" s="1" t="s">
        <v>40881</v>
      </c>
      <c r="T9619" s="21">
        <v>0</v>
      </c>
      <c r="U9619" s="21">
        <v>1153.25</v>
      </c>
      <c r="V9619" s="21">
        <f t="shared" si="602"/>
        <v>1153.25</v>
      </c>
      <c r="W9619" s="23">
        <f t="shared" si="603"/>
        <v>0</v>
      </c>
      <c r="X9619" s="3">
        <v>0</v>
      </c>
      <c r="Y9619" s="2">
        <v>111.95</v>
      </c>
      <c r="Z9619" s="3">
        <f t="shared" si="600"/>
        <v>111.95</v>
      </c>
      <c r="AA9619" s="8">
        <f t="shared" si="601"/>
        <v>0</v>
      </c>
    </row>
    <row r="9620" spans="1:27" ht="10.5" x14ac:dyDescent="0.15">
      <c r="A9620" s="1" t="s">
        <v>45629</v>
      </c>
      <c r="B9620" s="1" t="s">
        <v>0</v>
      </c>
      <c r="C9620" s="1" t="s">
        <v>22</v>
      </c>
      <c r="E9620" s="1" t="s">
        <v>45630</v>
      </c>
      <c r="F9620" s="1" t="s">
        <v>2</v>
      </c>
      <c r="G9620" s="1" t="s">
        <v>2</v>
      </c>
      <c r="H9620" s="1" t="s">
        <v>45631</v>
      </c>
      <c r="I9620" s="1" t="s">
        <v>2028</v>
      </c>
      <c r="J9620" s="1" t="s">
        <v>156</v>
      </c>
      <c r="K9620" s="1" t="s">
        <v>3910</v>
      </c>
      <c r="L9620" s="1" t="s">
        <v>2</v>
      </c>
      <c r="M9620" s="1" t="s">
        <v>120</v>
      </c>
      <c r="N9620" s="1" t="s">
        <v>120</v>
      </c>
      <c r="O9620" s="1" t="s">
        <v>7</v>
      </c>
      <c r="P9620" s="1" t="s">
        <v>1414</v>
      </c>
      <c r="Q9620" s="1" t="s">
        <v>476</v>
      </c>
      <c r="R9620" s="1" t="s">
        <v>477</v>
      </c>
      <c r="S9620" s="1" t="s">
        <v>2</v>
      </c>
      <c r="T9620" s="21"/>
      <c r="U9620" s="21"/>
      <c r="V9620" s="21">
        <f t="shared" si="602"/>
        <v>0</v>
      </c>
      <c r="W9620" s="23" t="e">
        <f t="shared" si="603"/>
        <v>#DIV/0!</v>
      </c>
      <c r="X9620" s="3">
        <v>0</v>
      </c>
      <c r="Y9620" s="2">
        <v>111.8</v>
      </c>
      <c r="Z9620" s="3">
        <f t="shared" si="600"/>
        <v>111.8</v>
      </c>
      <c r="AA9620" s="8">
        <f t="shared" si="601"/>
        <v>0</v>
      </c>
    </row>
    <row r="9621" spans="1:27" ht="10.5" x14ac:dyDescent="0.15">
      <c r="A9621" s="1" t="s">
        <v>22448</v>
      </c>
      <c r="B9621" s="1" t="s">
        <v>0</v>
      </c>
      <c r="C9621" s="1" t="s">
        <v>22</v>
      </c>
      <c r="E9621" s="1" t="s">
        <v>22449</v>
      </c>
      <c r="F9621" s="1" t="s">
        <v>2</v>
      </c>
      <c r="G9621" s="1" t="s">
        <v>3615</v>
      </c>
      <c r="H9621" s="1" t="s">
        <v>22450</v>
      </c>
      <c r="I9621" s="1" t="s">
        <v>644</v>
      </c>
      <c r="J9621" s="1" t="s">
        <v>64</v>
      </c>
      <c r="K9621" s="1" t="s">
        <v>22451</v>
      </c>
      <c r="L9621" s="1" t="s">
        <v>57</v>
      </c>
      <c r="M9621" s="1" t="s">
        <v>120</v>
      </c>
      <c r="N9621" s="1" t="s">
        <v>3615</v>
      </c>
      <c r="O9621" s="1" t="s">
        <v>7</v>
      </c>
      <c r="P9621" s="1" t="s">
        <v>588</v>
      </c>
      <c r="Q9621" s="1" t="s">
        <v>476</v>
      </c>
      <c r="R9621" s="1" t="s">
        <v>488</v>
      </c>
      <c r="S9621" s="1" t="s">
        <v>2</v>
      </c>
      <c r="T9621" s="21">
        <v>0</v>
      </c>
      <c r="U9621" s="21">
        <v>10361.26</v>
      </c>
      <c r="V9621" s="21">
        <f t="shared" si="602"/>
        <v>10361.26</v>
      </c>
      <c r="W9621" s="23">
        <f t="shared" si="603"/>
        <v>0</v>
      </c>
      <c r="X9621" s="3">
        <v>0</v>
      </c>
      <c r="Y9621" s="2">
        <v>111.67</v>
      </c>
      <c r="Z9621" s="3">
        <f t="shared" si="600"/>
        <v>111.67</v>
      </c>
      <c r="AA9621" s="8">
        <f t="shared" si="601"/>
        <v>0</v>
      </c>
    </row>
    <row r="9622" spans="1:27" ht="10.5" x14ac:dyDescent="0.15">
      <c r="A9622" s="1" t="s">
        <v>31888</v>
      </c>
      <c r="B9622" s="1" t="s">
        <v>0</v>
      </c>
      <c r="C9622" s="1" t="s">
        <v>22</v>
      </c>
      <c r="E9622" s="1" t="s">
        <v>31889</v>
      </c>
      <c r="F9622" s="1" t="s">
        <v>2</v>
      </c>
      <c r="G9622" s="1" t="s">
        <v>31890</v>
      </c>
      <c r="H9622" s="1" t="s">
        <v>31891</v>
      </c>
      <c r="I9622" s="1" t="s">
        <v>31442</v>
      </c>
      <c r="J9622" s="1" t="s">
        <v>51</v>
      </c>
      <c r="K9622" s="1" t="s">
        <v>31443</v>
      </c>
      <c r="L9622" s="1" t="s">
        <v>6</v>
      </c>
      <c r="M9622" s="1" t="s">
        <v>137</v>
      </c>
      <c r="N9622" s="1" t="s">
        <v>138</v>
      </c>
      <c r="O9622" s="1" t="s">
        <v>7</v>
      </c>
      <c r="P9622" s="1" t="s">
        <v>487</v>
      </c>
      <c r="Q9622" s="1" t="s">
        <v>476</v>
      </c>
      <c r="R9622" s="1" t="s">
        <v>488</v>
      </c>
      <c r="S9622" s="1" t="s">
        <v>31892</v>
      </c>
      <c r="T9622" s="21"/>
      <c r="U9622" s="21"/>
      <c r="V9622" s="21">
        <f t="shared" si="602"/>
        <v>0</v>
      </c>
      <c r="W9622" s="23" t="e">
        <f t="shared" si="603"/>
        <v>#DIV/0!</v>
      </c>
      <c r="X9622" s="3">
        <v>0</v>
      </c>
      <c r="Y9622" s="2">
        <v>111.52</v>
      </c>
      <c r="Z9622" s="3">
        <f t="shared" si="600"/>
        <v>111.52</v>
      </c>
      <c r="AA9622" s="8">
        <f t="shared" si="601"/>
        <v>0</v>
      </c>
    </row>
    <row r="9623" spans="1:27" ht="10.5" x14ac:dyDescent="0.15">
      <c r="A9623" s="1" t="s">
        <v>20163</v>
      </c>
      <c r="B9623" s="1" t="s">
        <v>0</v>
      </c>
      <c r="C9623" s="1" t="s">
        <v>22</v>
      </c>
      <c r="E9623" s="1" t="s">
        <v>20164</v>
      </c>
      <c r="F9623" s="1" t="s">
        <v>2</v>
      </c>
      <c r="G9623" s="1" t="s">
        <v>20165</v>
      </c>
      <c r="H9623" s="1" t="s">
        <v>20166</v>
      </c>
      <c r="I9623" s="1" t="s">
        <v>2299</v>
      </c>
      <c r="J9623" s="1" t="s">
        <v>24</v>
      </c>
      <c r="K9623" s="1" t="s">
        <v>2300</v>
      </c>
      <c r="L9623" s="1" t="s">
        <v>2</v>
      </c>
      <c r="M9623" s="1" t="s">
        <v>120</v>
      </c>
      <c r="N9623" s="1" t="s">
        <v>120</v>
      </c>
      <c r="O9623" s="1" t="s">
        <v>7</v>
      </c>
      <c r="P9623" s="1" t="s">
        <v>807</v>
      </c>
      <c r="Q9623" s="1" t="s">
        <v>476</v>
      </c>
      <c r="R9623" s="1" t="s">
        <v>488</v>
      </c>
      <c r="S9623" s="1" t="s">
        <v>2</v>
      </c>
      <c r="T9623" s="21">
        <v>0</v>
      </c>
      <c r="U9623" s="21">
        <v>342</v>
      </c>
      <c r="V9623" s="21">
        <f t="shared" si="602"/>
        <v>342</v>
      </c>
      <c r="W9623" s="23">
        <f t="shared" si="603"/>
        <v>0</v>
      </c>
      <c r="X9623" s="3">
        <v>0</v>
      </c>
      <c r="Y9623" s="2">
        <v>111.5</v>
      </c>
      <c r="Z9623" s="3">
        <f t="shared" si="600"/>
        <v>111.5</v>
      </c>
      <c r="AA9623" s="8">
        <f t="shared" si="601"/>
        <v>0</v>
      </c>
    </row>
    <row r="9624" spans="1:27" ht="10.5" x14ac:dyDescent="0.15">
      <c r="A9624" s="1" t="s">
        <v>43073</v>
      </c>
      <c r="B9624" s="1" t="s">
        <v>0</v>
      </c>
      <c r="C9624" s="1" t="s">
        <v>22</v>
      </c>
      <c r="E9624" s="1" t="s">
        <v>41945</v>
      </c>
      <c r="F9624" s="1" t="s">
        <v>2</v>
      </c>
      <c r="G9624" s="1" t="s">
        <v>41538</v>
      </c>
      <c r="H9624" s="1" t="s">
        <v>43074</v>
      </c>
      <c r="I9624" s="1" t="s">
        <v>7028</v>
      </c>
      <c r="J9624" s="1" t="s">
        <v>118</v>
      </c>
      <c r="K9624" s="1" t="s">
        <v>23344</v>
      </c>
      <c r="L9624" s="1" t="s">
        <v>2</v>
      </c>
      <c r="M9624" s="1" t="s">
        <v>120</v>
      </c>
      <c r="N9624" s="1" t="s">
        <v>120</v>
      </c>
      <c r="O9624" s="1" t="s">
        <v>7</v>
      </c>
      <c r="P9624" s="1" t="s">
        <v>502</v>
      </c>
      <c r="Q9624" s="1" t="s">
        <v>476</v>
      </c>
      <c r="R9624" s="1" t="s">
        <v>503</v>
      </c>
      <c r="S9624" s="1" t="s">
        <v>2</v>
      </c>
      <c r="T9624" s="21"/>
      <c r="U9624" s="21"/>
      <c r="V9624" s="21">
        <f t="shared" si="602"/>
        <v>0</v>
      </c>
      <c r="W9624" s="23" t="e">
        <f t="shared" si="603"/>
        <v>#DIV/0!</v>
      </c>
      <c r="X9624" s="3">
        <v>0</v>
      </c>
      <c r="Y9624" s="2">
        <v>111.24</v>
      </c>
      <c r="Z9624" s="3">
        <f t="shared" si="600"/>
        <v>111.24</v>
      </c>
      <c r="AA9624" s="8">
        <f t="shared" si="601"/>
        <v>0</v>
      </c>
    </row>
    <row r="9625" spans="1:27" ht="10.5" x14ac:dyDescent="0.15">
      <c r="A9625" s="1" t="s">
        <v>20194</v>
      </c>
      <c r="B9625" s="1" t="s">
        <v>0</v>
      </c>
      <c r="C9625" s="1" t="s">
        <v>22</v>
      </c>
      <c r="E9625" s="1" t="s">
        <v>20195</v>
      </c>
      <c r="F9625" s="1" t="s">
        <v>2</v>
      </c>
      <c r="G9625" s="1" t="s">
        <v>20196</v>
      </c>
      <c r="H9625" s="1" t="s">
        <v>20197</v>
      </c>
      <c r="I9625" s="1" t="s">
        <v>20198</v>
      </c>
      <c r="J9625" s="1" t="s">
        <v>408</v>
      </c>
      <c r="K9625" s="1" t="s">
        <v>19740</v>
      </c>
      <c r="L9625" s="1" t="s">
        <v>57</v>
      </c>
      <c r="M9625" s="1" t="s">
        <v>120</v>
      </c>
      <c r="N9625" s="1" t="s">
        <v>120</v>
      </c>
      <c r="O9625" s="1" t="s">
        <v>7</v>
      </c>
      <c r="P9625" s="1" t="s">
        <v>879</v>
      </c>
      <c r="Q9625" s="1" t="s">
        <v>476</v>
      </c>
      <c r="R9625" s="1" t="s">
        <v>477</v>
      </c>
      <c r="S9625" s="1" t="s">
        <v>2</v>
      </c>
      <c r="T9625" s="21">
        <v>0</v>
      </c>
      <c r="U9625" s="21">
        <v>285.45</v>
      </c>
      <c r="V9625" s="21">
        <f t="shared" si="602"/>
        <v>285.45</v>
      </c>
      <c r="W9625" s="23">
        <f t="shared" si="603"/>
        <v>0</v>
      </c>
      <c r="X9625" s="3">
        <v>0</v>
      </c>
      <c r="Y9625" s="2">
        <v>110.99</v>
      </c>
      <c r="Z9625" s="3">
        <f t="shared" si="600"/>
        <v>110.99</v>
      </c>
      <c r="AA9625" s="8">
        <f t="shared" si="601"/>
        <v>0</v>
      </c>
    </row>
    <row r="9626" spans="1:27" ht="10.5" x14ac:dyDescent="0.15">
      <c r="A9626" s="1" t="s">
        <v>45776</v>
      </c>
      <c r="B9626" s="1" t="s">
        <v>0</v>
      </c>
      <c r="C9626" s="1" t="s">
        <v>22</v>
      </c>
      <c r="E9626" s="1" t="s">
        <v>45777</v>
      </c>
      <c r="F9626" s="1" t="s">
        <v>2</v>
      </c>
      <c r="G9626" s="1" t="s">
        <v>45778</v>
      </c>
      <c r="H9626" s="1" t="s">
        <v>45779</v>
      </c>
      <c r="I9626" s="1" t="s">
        <v>11324</v>
      </c>
      <c r="J9626" s="1" t="s">
        <v>18</v>
      </c>
      <c r="K9626" s="1" t="s">
        <v>23267</v>
      </c>
      <c r="L9626" s="1" t="s">
        <v>72</v>
      </c>
      <c r="M9626" s="1" t="s">
        <v>137</v>
      </c>
      <c r="N9626" s="1" t="s">
        <v>5546</v>
      </c>
      <c r="O9626" s="1" t="s">
        <v>7</v>
      </c>
      <c r="P9626" s="1" t="s">
        <v>495</v>
      </c>
      <c r="Q9626" s="1" t="s">
        <v>476</v>
      </c>
      <c r="R9626" s="1" t="s">
        <v>488</v>
      </c>
      <c r="S9626" s="1" t="s">
        <v>45780</v>
      </c>
      <c r="T9626" s="21">
        <v>0</v>
      </c>
      <c r="U9626" s="21">
        <v>567.79999999999995</v>
      </c>
      <c r="V9626" s="21">
        <f t="shared" si="602"/>
        <v>567.79999999999995</v>
      </c>
      <c r="W9626" s="23">
        <f t="shared" si="603"/>
        <v>0</v>
      </c>
      <c r="X9626" s="3">
        <v>0</v>
      </c>
      <c r="Y9626" s="2">
        <v>110.94</v>
      </c>
      <c r="Z9626" s="3">
        <f t="shared" si="600"/>
        <v>110.94</v>
      </c>
      <c r="AA9626" s="8">
        <f t="shared" si="601"/>
        <v>0</v>
      </c>
    </row>
    <row r="9627" spans="1:27" ht="10.5" x14ac:dyDescent="0.15">
      <c r="A9627" s="1" t="s">
        <v>47699</v>
      </c>
      <c r="B9627" s="1" t="s">
        <v>0</v>
      </c>
      <c r="C9627" s="1" t="s">
        <v>22</v>
      </c>
      <c r="E9627" s="1" t="s">
        <v>26745</v>
      </c>
      <c r="F9627" s="1" t="s">
        <v>2</v>
      </c>
      <c r="G9627" s="1" t="s">
        <v>47700</v>
      </c>
      <c r="H9627" s="1" t="s">
        <v>47701</v>
      </c>
      <c r="I9627" s="1" t="s">
        <v>67</v>
      </c>
      <c r="J9627" s="1" t="s">
        <v>40</v>
      </c>
      <c r="K9627" s="1" t="s">
        <v>1080</v>
      </c>
      <c r="L9627" s="1" t="s">
        <v>34</v>
      </c>
      <c r="M9627" s="1" t="s">
        <v>120</v>
      </c>
      <c r="N9627" s="1" t="s">
        <v>398</v>
      </c>
      <c r="O9627" s="1" t="s">
        <v>7</v>
      </c>
      <c r="P9627" s="1" t="s">
        <v>1778</v>
      </c>
      <c r="Q9627" s="1" t="s">
        <v>140</v>
      </c>
      <c r="R9627" s="1" t="s">
        <v>141</v>
      </c>
      <c r="S9627" s="1" t="s">
        <v>47702</v>
      </c>
      <c r="T9627" s="21">
        <v>0</v>
      </c>
      <c r="U9627" s="21">
        <v>365.28</v>
      </c>
      <c r="V9627" s="21">
        <f t="shared" si="602"/>
        <v>365.28</v>
      </c>
      <c r="W9627" s="23">
        <f t="shared" si="603"/>
        <v>0</v>
      </c>
      <c r="X9627" s="3">
        <v>0</v>
      </c>
      <c r="Y9627" s="2">
        <v>110.85</v>
      </c>
      <c r="Z9627" s="3">
        <f t="shared" si="600"/>
        <v>110.85</v>
      </c>
      <c r="AA9627" s="8">
        <f t="shared" si="601"/>
        <v>0</v>
      </c>
    </row>
    <row r="9628" spans="1:27" ht="10.5" x14ac:dyDescent="0.15">
      <c r="A9628" s="1" t="s">
        <v>24139</v>
      </c>
      <c r="B9628" s="1" t="s">
        <v>0</v>
      </c>
      <c r="C9628" s="1" t="s">
        <v>327</v>
      </c>
      <c r="E9628" s="1" t="s">
        <v>24140</v>
      </c>
      <c r="F9628" s="1" t="s">
        <v>2</v>
      </c>
      <c r="G9628" s="1" t="s">
        <v>24141</v>
      </c>
      <c r="H9628" s="1" t="s">
        <v>24142</v>
      </c>
      <c r="I9628" s="1" t="s">
        <v>5632</v>
      </c>
      <c r="J9628" s="1" t="s">
        <v>329</v>
      </c>
      <c r="K9628" s="1" t="s">
        <v>13012</v>
      </c>
      <c r="L9628" s="1" t="s">
        <v>72</v>
      </c>
      <c r="M9628" s="1" t="s">
        <v>120</v>
      </c>
      <c r="N9628" s="1" t="s">
        <v>4586</v>
      </c>
      <c r="O9628" s="1" t="s">
        <v>7</v>
      </c>
      <c r="P9628" s="1" t="s">
        <v>1934</v>
      </c>
      <c r="Q9628" s="1" t="s">
        <v>140</v>
      </c>
      <c r="R9628" s="1" t="s">
        <v>534</v>
      </c>
      <c r="S9628" s="1" t="s">
        <v>24143</v>
      </c>
      <c r="T9628" s="21">
        <v>0</v>
      </c>
      <c r="U9628" s="21">
        <v>1196.7</v>
      </c>
      <c r="V9628" s="21">
        <f t="shared" si="602"/>
        <v>1196.7</v>
      </c>
      <c r="W9628" s="23">
        <f t="shared" si="603"/>
        <v>0</v>
      </c>
      <c r="X9628" s="3">
        <v>0</v>
      </c>
      <c r="Y9628" s="2">
        <v>110.66</v>
      </c>
      <c r="Z9628" s="3">
        <f t="shared" si="600"/>
        <v>110.66</v>
      </c>
      <c r="AA9628" s="8">
        <f t="shared" si="601"/>
        <v>0</v>
      </c>
    </row>
    <row r="9629" spans="1:27" ht="10.5" x14ac:dyDescent="0.15">
      <c r="A9629" s="1" t="s">
        <v>35939</v>
      </c>
      <c r="B9629" s="1" t="s">
        <v>0</v>
      </c>
      <c r="C9629" s="1" t="s">
        <v>22</v>
      </c>
      <c r="E9629" s="1" t="s">
        <v>35940</v>
      </c>
      <c r="F9629" s="1" t="s">
        <v>2</v>
      </c>
      <c r="G9629" s="1" t="s">
        <v>2</v>
      </c>
      <c r="H9629" s="1" t="s">
        <v>35941</v>
      </c>
      <c r="I9629" s="1" t="s">
        <v>2131</v>
      </c>
      <c r="J9629" s="1" t="s">
        <v>83</v>
      </c>
      <c r="K9629" s="1" t="s">
        <v>2132</v>
      </c>
      <c r="L9629" s="1" t="s">
        <v>2</v>
      </c>
      <c r="M9629" s="1" t="s">
        <v>120</v>
      </c>
      <c r="N9629" s="1" t="s">
        <v>120</v>
      </c>
      <c r="O9629" s="1" t="s">
        <v>7</v>
      </c>
      <c r="P9629" s="1" t="s">
        <v>894</v>
      </c>
      <c r="Q9629" s="1" t="s">
        <v>476</v>
      </c>
      <c r="R9629" s="1" t="s">
        <v>503</v>
      </c>
      <c r="S9629" s="1" t="s">
        <v>35942</v>
      </c>
      <c r="T9629" s="21">
        <v>11.2</v>
      </c>
      <c r="U9629" s="21">
        <v>346.09</v>
      </c>
      <c r="V9629" s="21">
        <f t="shared" si="602"/>
        <v>357.28999999999996</v>
      </c>
      <c r="W9629" s="23">
        <f t="shared" si="603"/>
        <v>3.1347085000979595E-2</v>
      </c>
      <c r="X9629" s="3">
        <v>0</v>
      </c>
      <c r="Y9629" s="2">
        <v>110.6</v>
      </c>
      <c r="Z9629" s="3">
        <f t="shared" si="600"/>
        <v>110.6</v>
      </c>
      <c r="AA9629" s="8">
        <f t="shared" si="601"/>
        <v>0</v>
      </c>
    </row>
    <row r="9630" spans="1:27" ht="10.5" x14ac:dyDescent="0.15">
      <c r="A9630" s="1" t="s">
        <v>17141</v>
      </c>
      <c r="B9630" s="1" t="s">
        <v>0</v>
      </c>
      <c r="C9630" s="1" t="s">
        <v>22</v>
      </c>
      <c r="E9630" s="1" t="s">
        <v>23060</v>
      </c>
      <c r="F9630" s="1" t="s">
        <v>2</v>
      </c>
      <c r="G9630" s="1" t="s">
        <v>2</v>
      </c>
      <c r="H9630" s="1" t="s">
        <v>23061</v>
      </c>
      <c r="I9630" s="1" t="s">
        <v>3418</v>
      </c>
      <c r="J9630" s="1" t="s">
        <v>24</v>
      </c>
      <c r="K9630" s="1" t="s">
        <v>3419</v>
      </c>
      <c r="L9630" s="1" t="s">
        <v>2</v>
      </c>
      <c r="M9630" s="1" t="s">
        <v>120</v>
      </c>
      <c r="N9630" s="1" t="s">
        <v>120</v>
      </c>
      <c r="O9630" s="1" t="s">
        <v>7</v>
      </c>
      <c r="P9630" s="1" t="s">
        <v>510</v>
      </c>
      <c r="Q9630" s="1" t="s">
        <v>476</v>
      </c>
      <c r="R9630" s="1" t="s">
        <v>477</v>
      </c>
      <c r="S9630" s="1" t="s">
        <v>2</v>
      </c>
      <c r="T9630" s="21">
        <v>0</v>
      </c>
      <c r="U9630" s="21">
        <v>216.18</v>
      </c>
      <c r="V9630" s="21">
        <f t="shared" si="602"/>
        <v>216.18</v>
      </c>
      <c r="W9630" s="23">
        <f t="shared" si="603"/>
        <v>0</v>
      </c>
      <c r="X9630" s="3">
        <v>0</v>
      </c>
      <c r="Y9630" s="2">
        <v>110.53</v>
      </c>
      <c r="Z9630" s="3">
        <f t="shared" si="600"/>
        <v>110.53</v>
      </c>
      <c r="AA9630" s="8">
        <f t="shared" si="601"/>
        <v>0</v>
      </c>
    </row>
    <row r="9631" spans="1:27" ht="10.5" x14ac:dyDescent="0.15">
      <c r="A9631" s="1" t="s">
        <v>28326</v>
      </c>
      <c r="B9631" s="1" t="s">
        <v>0</v>
      </c>
      <c r="C9631" s="1" t="s">
        <v>22</v>
      </c>
      <c r="E9631" s="1" t="s">
        <v>28327</v>
      </c>
      <c r="F9631" s="1" t="s">
        <v>2</v>
      </c>
      <c r="G9631" s="1" t="s">
        <v>2</v>
      </c>
      <c r="H9631" s="1" t="s">
        <v>28328</v>
      </c>
      <c r="I9631" s="1" t="s">
        <v>117</v>
      </c>
      <c r="J9631" s="1" t="s">
        <v>118</v>
      </c>
      <c r="K9631" s="1" t="s">
        <v>4844</v>
      </c>
      <c r="L9631" s="1" t="s">
        <v>2</v>
      </c>
      <c r="M9631" s="1" t="s">
        <v>120</v>
      </c>
      <c r="N9631" s="1" t="s">
        <v>120</v>
      </c>
      <c r="O9631" s="1" t="s">
        <v>7</v>
      </c>
      <c r="P9631" s="1" t="s">
        <v>747</v>
      </c>
      <c r="Q9631" s="1" t="s">
        <v>476</v>
      </c>
      <c r="R9631" s="1" t="s">
        <v>488</v>
      </c>
      <c r="S9631" s="1" t="s">
        <v>2</v>
      </c>
      <c r="T9631" s="21">
        <v>0</v>
      </c>
      <c r="U9631" s="21">
        <v>234.72</v>
      </c>
      <c r="V9631" s="21">
        <f t="shared" si="602"/>
        <v>234.72</v>
      </c>
      <c r="W9631" s="23">
        <f t="shared" si="603"/>
        <v>0</v>
      </c>
      <c r="X9631" s="3">
        <v>0</v>
      </c>
      <c r="Y9631" s="2">
        <v>110.4</v>
      </c>
      <c r="Z9631" s="3">
        <f t="shared" si="600"/>
        <v>110.4</v>
      </c>
      <c r="AA9631" s="8">
        <f t="shared" si="601"/>
        <v>0</v>
      </c>
    </row>
    <row r="9632" spans="1:27" ht="10.5" x14ac:dyDescent="0.15">
      <c r="A9632" s="1" t="s">
        <v>35105</v>
      </c>
      <c r="B9632" s="1" t="s">
        <v>0</v>
      </c>
      <c r="C9632" s="1" t="s">
        <v>22</v>
      </c>
      <c r="E9632" s="1" t="s">
        <v>35106</v>
      </c>
      <c r="F9632" s="1" t="s">
        <v>2</v>
      </c>
      <c r="G9632" s="1" t="s">
        <v>35107</v>
      </c>
      <c r="H9632" s="1" t="s">
        <v>35108</v>
      </c>
      <c r="I9632" s="1" t="s">
        <v>936</v>
      </c>
      <c r="J9632" s="1" t="s">
        <v>53</v>
      </c>
      <c r="K9632" s="1" t="s">
        <v>35109</v>
      </c>
      <c r="L9632" s="1" t="s">
        <v>6</v>
      </c>
      <c r="M9632" s="1" t="s">
        <v>137</v>
      </c>
      <c r="N9632" s="1" t="s">
        <v>138</v>
      </c>
      <c r="O9632" s="1" t="s">
        <v>7</v>
      </c>
      <c r="P9632" s="1" t="s">
        <v>2055</v>
      </c>
      <c r="Q9632" s="1" t="s">
        <v>140</v>
      </c>
      <c r="R9632" s="1" t="s">
        <v>534</v>
      </c>
      <c r="S9632" s="1" t="s">
        <v>35110</v>
      </c>
      <c r="T9632" s="21">
        <v>0</v>
      </c>
      <c r="U9632" s="21">
        <v>740.35</v>
      </c>
      <c r="V9632" s="21">
        <f t="shared" si="602"/>
        <v>740.35</v>
      </c>
      <c r="W9632" s="23">
        <f t="shared" si="603"/>
        <v>0</v>
      </c>
      <c r="X9632" s="3">
        <v>0</v>
      </c>
      <c r="Y9632" s="2">
        <v>110.4</v>
      </c>
      <c r="Z9632" s="3">
        <f t="shared" si="600"/>
        <v>110.4</v>
      </c>
      <c r="AA9632" s="8">
        <f t="shared" si="601"/>
        <v>0</v>
      </c>
    </row>
    <row r="9633" spans="1:27" ht="10.5" x14ac:dyDescent="0.15">
      <c r="A9633" s="1" t="s">
        <v>38074</v>
      </c>
      <c r="B9633" s="1" t="s">
        <v>0</v>
      </c>
      <c r="C9633" s="1" t="s">
        <v>22</v>
      </c>
      <c r="E9633" s="1" t="s">
        <v>38075</v>
      </c>
      <c r="F9633" s="1" t="s">
        <v>2</v>
      </c>
      <c r="G9633" s="1" t="s">
        <v>2</v>
      </c>
      <c r="H9633" s="1" t="s">
        <v>38076</v>
      </c>
      <c r="I9633" s="1" t="s">
        <v>349</v>
      </c>
      <c r="J9633" s="1" t="s">
        <v>18</v>
      </c>
      <c r="K9633" s="1" t="s">
        <v>3267</v>
      </c>
      <c r="L9633" s="1" t="s">
        <v>2</v>
      </c>
      <c r="M9633" s="1" t="s">
        <v>120</v>
      </c>
      <c r="N9633" s="1" t="s">
        <v>120</v>
      </c>
      <c r="O9633" s="1" t="s">
        <v>7</v>
      </c>
      <c r="P9633" s="1" t="s">
        <v>1435</v>
      </c>
      <c r="Q9633" s="1" t="s">
        <v>476</v>
      </c>
      <c r="R9633" s="1" t="s">
        <v>477</v>
      </c>
      <c r="S9633" s="1" t="s">
        <v>2</v>
      </c>
      <c r="T9633" s="21">
        <v>0</v>
      </c>
      <c r="U9633" s="21">
        <v>532.13</v>
      </c>
      <c r="V9633" s="21">
        <f t="shared" si="602"/>
        <v>532.13</v>
      </c>
      <c r="W9633" s="23">
        <f t="shared" si="603"/>
        <v>0</v>
      </c>
      <c r="X9633" s="3">
        <v>0</v>
      </c>
      <c r="Y9633" s="2">
        <v>110.4</v>
      </c>
      <c r="Z9633" s="3">
        <f t="shared" si="600"/>
        <v>110.4</v>
      </c>
      <c r="AA9633" s="8">
        <f t="shared" si="601"/>
        <v>0</v>
      </c>
    </row>
    <row r="9634" spans="1:27" ht="10.5" x14ac:dyDescent="0.15">
      <c r="A9634" s="1" t="s">
        <v>31628</v>
      </c>
      <c r="B9634" s="1" t="s">
        <v>0</v>
      </c>
      <c r="C9634" s="1" t="s">
        <v>1</v>
      </c>
      <c r="E9634" s="1" t="s">
        <v>31629</v>
      </c>
      <c r="F9634" s="1" t="s">
        <v>2</v>
      </c>
      <c r="G9634" s="1" t="s">
        <v>31630</v>
      </c>
      <c r="H9634" s="1" t="s">
        <v>31631</v>
      </c>
      <c r="I9634" s="1" t="s">
        <v>3</v>
      </c>
      <c r="J9634" s="1" t="s">
        <v>4</v>
      </c>
      <c r="K9634" s="1" t="s">
        <v>31632</v>
      </c>
      <c r="L9634" s="1" t="s">
        <v>57</v>
      </c>
      <c r="M9634" s="1" t="s">
        <v>137</v>
      </c>
      <c r="N9634" s="1" t="s">
        <v>246</v>
      </c>
      <c r="O9634" s="1" t="s">
        <v>7</v>
      </c>
      <c r="P9634" s="1" t="s">
        <v>154</v>
      </c>
      <c r="Q9634" s="1" t="s">
        <v>9</v>
      </c>
      <c r="R9634" s="1" t="s">
        <v>10</v>
      </c>
      <c r="S9634" s="1" t="s">
        <v>2</v>
      </c>
      <c r="T9634" s="21"/>
      <c r="U9634" s="21"/>
      <c r="V9634" s="21">
        <f t="shared" si="602"/>
        <v>0</v>
      </c>
      <c r="W9634" s="23" t="e">
        <f t="shared" si="603"/>
        <v>#DIV/0!</v>
      </c>
      <c r="X9634" s="3">
        <v>0</v>
      </c>
      <c r="Y9634" s="2">
        <v>110.3</v>
      </c>
      <c r="Z9634" s="3">
        <f t="shared" si="600"/>
        <v>110.3</v>
      </c>
      <c r="AA9634" s="8">
        <f t="shared" si="601"/>
        <v>0</v>
      </c>
    </row>
    <row r="9635" spans="1:27" ht="10.5" x14ac:dyDescent="0.15">
      <c r="A9635" s="1" t="s">
        <v>17908</v>
      </c>
      <c r="B9635" s="1" t="s">
        <v>0</v>
      </c>
      <c r="C9635" s="1" t="s">
        <v>22</v>
      </c>
      <c r="E9635" s="1" t="s">
        <v>17909</v>
      </c>
      <c r="F9635" s="1" t="s">
        <v>2</v>
      </c>
      <c r="G9635" s="1" t="s">
        <v>17910</v>
      </c>
      <c r="H9635" s="1" t="s">
        <v>17911</v>
      </c>
      <c r="I9635" s="1" t="s">
        <v>361</v>
      </c>
      <c r="J9635" s="1" t="s">
        <v>113</v>
      </c>
      <c r="K9635" s="1" t="s">
        <v>888</v>
      </c>
      <c r="L9635" s="1" t="s">
        <v>2</v>
      </c>
      <c r="M9635" s="1" t="s">
        <v>120</v>
      </c>
      <c r="N9635" s="1" t="s">
        <v>120</v>
      </c>
      <c r="O9635" s="1" t="s">
        <v>7</v>
      </c>
      <c r="P9635" s="1" t="s">
        <v>1924</v>
      </c>
      <c r="Q9635" s="1" t="s">
        <v>476</v>
      </c>
      <c r="R9635" s="1" t="s">
        <v>488</v>
      </c>
      <c r="S9635" s="1" t="s">
        <v>2</v>
      </c>
      <c r="T9635" s="21">
        <v>0</v>
      </c>
      <c r="U9635" s="21">
        <v>322.45</v>
      </c>
      <c r="V9635" s="21">
        <f t="shared" si="602"/>
        <v>322.45</v>
      </c>
      <c r="W9635" s="23">
        <f t="shared" si="603"/>
        <v>0</v>
      </c>
      <c r="X9635" s="3">
        <v>0</v>
      </c>
      <c r="Y9635" s="2">
        <v>110.1</v>
      </c>
      <c r="Z9635" s="3">
        <f t="shared" si="600"/>
        <v>110.1</v>
      </c>
      <c r="AA9635" s="8">
        <f t="shared" si="601"/>
        <v>0</v>
      </c>
    </row>
    <row r="9636" spans="1:27" ht="10.5" x14ac:dyDescent="0.15">
      <c r="A9636" s="1" t="s">
        <v>33101</v>
      </c>
      <c r="B9636" s="1" t="s">
        <v>0</v>
      </c>
      <c r="C9636" s="1" t="s">
        <v>22</v>
      </c>
      <c r="E9636" s="1" t="s">
        <v>33102</v>
      </c>
      <c r="F9636" s="1" t="s">
        <v>2</v>
      </c>
      <c r="G9636" s="1" t="s">
        <v>2</v>
      </c>
      <c r="H9636" s="1" t="s">
        <v>33103</v>
      </c>
      <c r="I9636" s="1" t="s">
        <v>33104</v>
      </c>
      <c r="J9636" s="1" t="s">
        <v>37</v>
      </c>
      <c r="K9636" s="1" t="s">
        <v>10815</v>
      </c>
      <c r="L9636" s="1" t="s">
        <v>2</v>
      </c>
      <c r="M9636" s="1" t="s">
        <v>120</v>
      </c>
      <c r="N9636" s="1" t="s">
        <v>120</v>
      </c>
      <c r="O9636" s="1" t="s">
        <v>7</v>
      </c>
      <c r="P9636" s="1" t="s">
        <v>1409</v>
      </c>
      <c r="Q9636" s="1" t="s">
        <v>476</v>
      </c>
      <c r="R9636" s="1" t="s">
        <v>503</v>
      </c>
      <c r="S9636" s="1" t="s">
        <v>33105</v>
      </c>
      <c r="T9636" s="21"/>
      <c r="U9636" s="21"/>
      <c r="V9636" s="21">
        <f t="shared" si="602"/>
        <v>0</v>
      </c>
      <c r="W9636" s="23" t="e">
        <f t="shared" si="603"/>
        <v>#DIV/0!</v>
      </c>
      <c r="X9636" s="3">
        <v>0</v>
      </c>
      <c r="Y9636" s="2">
        <v>110.1</v>
      </c>
      <c r="Z9636" s="3">
        <f t="shared" si="600"/>
        <v>110.1</v>
      </c>
      <c r="AA9636" s="8">
        <f t="shared" si="601"/>
        <v>0</v>
      </c>
    </row>
    <row r="9637" spans="1:27" ht="10.5" x14ac:dyDescent="0.15">
      <c r="A9637" s="1" t="s">
        <v>46669</v>
      </c>
      <c r="B9637" s="1" t="s">
        <v>0</v>
      </c>
      <c r="C9637" s="1" t="s">
        <v>22</v>
      </c>
      <c r="E9637" s="1" t="s">
        <v>46670</v>
      </c>
      <c r="F9637" s="1" t="s">
        <v>2</v>
      </c>
      <c r="G9637" s="1" t="s">
        <v>2</v>
      </c>
      <c r="H9637" s="1" t="s">
        <v>46671</v>
      </c>
      <c r="I9637" s="1" t="s">
        <v>6495</v>
      </c>
      <c r="J9637" s="1" t="s">
        <v>162</v>
      </c>
      <c r="K9637" s="1" t="s">
        <v>16901</v>
      </c>
      <c r="L9637" s="1" t="s">
        <v>2</v>
      </c>
      <c r="M9637" s="1" t="s">
        <v>120</v>
      </c>
      <c r="N9637" s="1" t="s">
        <v>120</v>
      </c>
      <c r="O9637" s="1" t="s">
        <v>7</v>
      </c>
      <c r="P9637" s="1" t="s">
        <v>872</v>
      </c>
      <c r="Q9637" s="1" t="s">
        <v>476</v>
      </c>
      <c r="R9637" s="1" t="s">
        <v>488</v>
      </c>
      <c r="S9637" s="1" t="s">
        <v>46672</v>
      </c>
      <c r="T9637" s="21">
        <v>11.1</v>
      </c>
      <c r="U9637" s="21">
        <v>596.39</v>
      </c>
      <c r="V9637" s="21">
        <f t="shared" si="602"/>
        <v>607.49</v>
      </c>
      <c r="W9637" s="23">
        <f t="shared" si="603"/>
        <v>1.8271905710382064E-2</v>
      </c>
      <c r="X9637" s="3">
        <v>0</v>
      </c>
      <c r="Y9637" s="2">
        <v>110.09</v>
      </c>
      <c r="Z9637" s="3">
        <f t="shared" si="600"/>
        <v>110.09</v>
      </c>
      <c r="AA9637" s="8">
        <f t="shared" si="601"/>
        <v>0</v>
      </c>
    </row>
    <row r="9638" spans="1:27" ht="10.5" x14ac:dyDescent="0.15">
      <c r="A9638" s="1" t="s">
        <v>27916</v>
      </c>
      <c r="B9638" s="1" t="s">
        <v>0</v>
      </c>
      <c r="C9638" s="1" t="s">
        <v>22</v>
      </c>
      <c r="E9638" s="1" t="s">
        <v>27917</v>
      </c>
      <c r="F9638" s="1" t="s">
        <v>2</v>
      </c>
      <c r="G9638" s="1" t="s">
        <v>2</v>
      </c>
      <c r="H9638" s="1" t="s">
        <v>27918</v>
      </c>
      <c r="I9638" s="1" t="s">
        <v>2663</v>
      </c>
      <c r="J9638" s="1" t="s">
        <v>80</v>
      </c>
      <c r="K9638" s="1" t="s">
        <v>27919</v>
      </c>
      <c r="L9638" s="1" t="s">
        <v>2</v>
      </c>
      <c r="M9638" s="1" t="s">
        <v>120</v>
      </c>
      <c r="N9638" s="1" t="s">
        <v>120</v>
      </c>
      <c r="O9638" s="1" t="s">
        <v>7</v>
      </c>
      <c r="P9638" s="1" t="s">
        <v>886</v>
      </c>
      <c r="Q9638" s="1" t="s">
        <v>476</v>
      </c>
      <c r="R9638" s="1" t="s">
        <v>503</v>
      </c>
      <c r="S9638" s="1" t="s">
        <v>27920</v>
      </c>
      <c r="T9638" s="21"/>
      <c r="U9638" s="21"/>
      <c r="V9638" s="21">
        <f t="shared" si="602"/>
        <v>0</v>
      </c>
      <c r="W9638" s="23" t="e">
        <f t="shared" si="603"/>
        <v>#DIV/0!</v>
      </c>
      <c r="X9638" s="3">
        <v>0</v>
      </c>
      <c r="Y9638" s="2">
        <v>110</v>
      </c>
      <c r="Z9638" s="3">
        <f t="shared" si="600"/>
        <v>110</v>
      </c>
      <c r="AA9638" s="8">
        <f t="shared" si="601"/>
        <v>0</v>
      </c>
    </row>
    <row r="9639" spans="1:27" ht="10.5" x14ac:dyDescent="0.15">
      <c r="A9639" s="1" t="s">
        <v>35324</v>
      </c>
      <c r="B9639" s="1" t="s">
        <v>0</v>
      </c>
      <c r="C9639" s="1" t="s">
        <v>22</v>
      </c>
      <c r="E9639" s="1" t="s">
        <v>35325</v>
      </c>
      <c r="F9639" s="1" t="s">
        <v>2</v>
      </c>
      <c r="G9639" s="1" t="s">
        <v>2</v>
      </c>
      <c r="H9639" s="1" t="s">
        <v>35326</v>
      </c>
      <c r="I9639" s="1" t="s">
        <v>2557</v>
      </c>
      <c r="J9639" s="1" t="s">
        <v>150</v>
      </c>
      <c r="K9639" s="1" t="s">
        <v>9990</v>
      </c>
      <c r="L9639" s="1" t="s">
        <v>2</v>
      </c>
      <c r="M9639" s="1" t="s">
        <v>120</v>
      </c>
      <c r="N9639" s="1" t="s">
        <v>120</v>
      </c>
      <c r="O9639" s="1" t="s">
        <v>7</v>
      </c>
      <c r="P9639" s="1" t="s">
        <v>1141</v>
      </c>
      <c r="Q9639" s="1" t="s">
        <v>476</v>
      </c>
      <c r="R9639" s="1" t="s">
        <v>477</v>
      </c>
      <c r="S9639" s="1" t="s">
        <v>2</v>
      </c>
      <c r="T9639" s="21">
        <v>0</v>
      </c>
      <c r="U9639" s="21">
        <v>769.22</v>
      </c>
      <c r="V9639" s="21">
        <f t="shared" si="602"/>
        <v>769.22</v>
      </c>
      <c r="W9639" s="23">
        <f t="shared" si="603"/>
        <v>0</v>
      </c>
      <c r="X9639" s="3">
        <v>0</v>
      </c>
      <c r="Y9639" s="2">
        <v>109.95</v>
      </c>
      <c r="Z9639" s="3">
        <f t="shared" si="600"/>
        <v>109.95</v>
      </c>
      <c r="AA9639" s="8">
        <f t="shared" si="601"/>
        <v>0</v>
      </c>
    </row>
    <row r="9640" spans="1:27" ht="10.5" x14ac:dyDescent="0.15">
      <c r="A9640" s="1" t="s">
        <v>42153</v>
      </c>
      <c r="B9640" s="1" t="s">
        <v>0</v>
      </c>
      <c r="C9640" s="1" t="s">
        <v>22</v>
      </c>
      <c r="E9640" s="1" t="s">
        <v>42154</v>
      </c>
      <c r="F9640" s="1" t="s">
        <v>2</v>
      </c>
      <c r="G9640" s="1" t="s">
        <v>2</v>
      </c>
      <c r="H9640" s="1" t="s">
        <v>42155</v>
      </c>
      <c r="I9640" s="1" t="s">
        <v>29011</v>
      </c>
      <c r="J9640" s="1" t="s">
        <v>93</v>
      </c>
      <c r="K9640" s="1" t="s">
        <v>29012</v>
      </c>
      <c r="L9640" s="1" t="s">
        <v>2</v>
      </c>
      <c r="M9640" s="1" t="s">
        <v>120</v>
      </c>
      <c r="N9640" s="1" t="s">
        <v>120</v>
      </c>
      <c r="O9640" s="1" t="s">
        <v>7</v>
      </c>
      <c r="P9640" s="1" t="s">
        <v>1141</v>
      </c>
      <c r="Q9640" s="1" t="s">
        <v>476</v>
      </c>
      <c r="R9640" s="1" t="s">
        <v>477</v>
      </c>
      <c r="S9640" s="1" t="s">
        <v>42156</v>
      </c>
      <c r="T9640" s="21">
        <v>0</v>
      </c>
      <c r="U9640" s="21">
        <v>1425.25</v>
      </c>
      <c r="V9640" s="21">
        <f t="shared" si="602"/>
        <v>1425.25</v>
      </c>
      <c r="W9640" s="23">
        <f t="shared" si="603"/>
        <v>0</v>
      </c>
      <c r="X9640" s="3">
        <v>0</v>
      </c>
      <c r="Y9640" s="2">
        <v>109.8</v>
      </c>
      <c r="Z9640" s="3">
        <f t="shared" si="600"/>
        <v>109.8</v>
      </c>
      <c r="AA9640" s="8">
        <f t="shared" si="601"/>
        <v>0</v>
      </c>
    </row>
    <row r="9641" spans="1:27" ht="10.5" x14ac:dyDescent="0.15">
      <c r="A9641" s="1" t="s">
        <v>37015</v>
      </c>
      <c r="B9641" s="1" t="s">
        <v>0</v>
      </c>
      <c r="C9641" s="1" t="s">
        <v>22</v>
      </c>
      <c r="E9641" s="1" t="s">
        <v>37016</v>
      </c>
      <c r="F9641" s="1" t="s">
        <v>2</v>
      </c>
      <c r="G9641" s="1" t="s">
        <v>37017</v>
      </c>
      <c r="H9641" s="1" t="s">
        <v>37018</v>
      </c>
      <c r="I9641" s="1" t="s">
        <v>450</v>
      </c>
      <c r="J9641" s="1" t="s">
        <v>69</v>
      </c>
      <c r="K9641" s="1" t="s">
        <v>37019</v>
      </c>
      <c r="L9641" s="1" t="s">
        <v>2</v>
      </c>
      <c r="M9641" s="1" t="s">
        <v>120</v>
      </c>
      <c r="N9641" s="1" t="s">
        <v>120</v>
      </c>
      <c r="O9641" s="1" t="s">
        <v>7</v>
      </c>
      <c r="P9641" s="1" t="s">
        <v>872</v>
      </c>
      <c r="Q9641" s="1" t="s">
        <v>476</v>
      </c>
      <c r="R9641" s="1" t="s">
        <v>488</v>
      </c>
      <c r="S9641" s="1" t="s">
        <v>2</v>
      </c>
      <c r="T9641" s="21">
        <v>0</v>
      </c>
      <c r="U9641" s="21">
        <v>13848.92</v>
      </c>
      <c r="V9641" s="21">
        <f t="shared" si="602"/>
        <v>13848.92</v>
      </c>
      <c r="W9641" s="23">
        <f t="shared" si="603"/>
        <v>0</v>
      </c>
      <c r="X9641" s="3">
        <v>0</v>
      </c>
      <c r="Y9641" s="2">
        <v>109.75</v>
      </c>
      <c r="Z9641" s="3">
        <f t="shared" si="600"/>
        <v>109.75</v>
      </c>
      <c r="AA9641" s="8">
        <f t="shared" si="601"/>
        <v>0</v>
      </c>
    </row>
    <row r="9642" spans="1:27" ht="10.5" x14ac:dyDescent="0.15">
      <c r="A9642" s="1" t="s">
        <v>31893</v>
      </c>
      <c r="B9642" s="1" t="s">
        <v>0</v>
      </c>
      <c r="C9642" s="1" t="s">
        <v>22</v>
      </c>
      <c r="E9642" s="1" t="s">
        <v>31894</v>
      </c>
      <c r="F9642" s="1" t="s">
        <v>2</v>
      </c>
      <c r="G9642" s="1" t="s">
        <v>31895</v>
      </c>
      <c r="H9642" s="1" t="s">
        <v>31896</v>
      </c>
      <c r="I9642" s="1" t="s">
        <v>4852</v>
      </c>
      <c r="J9642" s="1" t="s">
        <v>162</v>
      </c>
      <c r="K9642" s="1" t="s">
        <v>4853</v>
      </c>
      <c r="L9642" s="1" t="s">
        <v>19</v>
      </c>
      <c r="M9642" s="1" t="s">
        <v>120</v>
      </c>
      <c r="N9642" s="1" t="s">
        <v>120</v>
      </c>
      <c r="O9642" s="1" t="s">
        <v>7</v>
      </c>
      <c r="P9642" s="1" t="s">
        <v>1924</v>
      </c>
      <c r="Q9642" s="1" t="s">
        <v>476</v>
      </c>
      <c r="R9642" s="1" t="s">
        <v>488</v>
      </c>
      <c r="S9642" s="1" t="s">
        <v>31897</v>
      </c>
      <c r="T9642" s="21"/>
      <c r="U9642" s="21"/>
      <c r="V9642" s="21">
        <f t="shared" si="602"/>
        <v>0</v>
      </c>
      <c r="W9642" s="23" t="e">
        <f t="shared" si="603"/>
        <v>#DIV/0!</v>
      </c>
      <c r="X9642" s="3">
        <v>0</v>
      </c>
      <c r="Y9642" s="2">
        <v>109.68</v>
      </c>
      <c r="Z9642" s="3">
        <f t="shared" si="600"/>
        <v>109.68</v>
      </c>
      <c r="AA9642" s="8">
        <f t="shared" si="601"/>
        <v>0</v>
      </c>
    </row>
    <row r="9643" spans="1:27" ht="10.5" x14ac:dyDescent="0.15">
      <c r="A9643" s="1" t="s">
        <v>32934</v>
      </c>
      <c r="B9643" s="1" t="s">
        <v>0</v>
      </c>
      <c r="C9643" s="1" t="s">
        <v>22</v>
      </c>
      <c r="E9643" s="1" t="s">
        <v>32935</v>
      </c>
      <c r="F9643" s="1" t="s">
        <v>2</v>
      </c>
      <c r="G9643" s="1" t="s">
        <v>2</v>
      </c>
      <c r="H9643" s="1" t="s">
        <v>32936</v>
      </c>
      <c r="I9643" s="1" t="s">
        <v>117</v>
      </c>
      <c r="J9643" s="1" t="s">
        <v>118</v>
      </c>
      <c r="K9643" s="1" t="s">
        <v>3032</v>
      </c>
      <c r="L9643" s="1" t="s">
        <v>6</v>
      </c>
      <c r="M9643" s="1" t="s">
        <v>289</v>
      </c>
      <c r="N9643" s="1" t="s">
        <v>760</v>
      </c>
      <c r="O9643" s="1" t="s">
        <v>7</v>
      </c>
      <c r="P9643" s="1" t="s">
        <v>741</v>
      </c>
      <c r="Q9643" s="1" t="s">
        <v>476</v>
      </c>
      <c r="R9643" s="1" t="s">
        <v>503</v>
      </c>
      <c r="S9643" s="1" t="s">
        <v>2</v>
      </c>
      <c r="T9643" s="21">
        <v>0</v>
      </c>
      <c r="U9643" s="21">
        <v>1237.27</v>
      </c>
      <c r="V9643" s="21">
        <f t="shared" si="602"/>
        <v>1237.27</v>
      </c>
      <c r="W9643" s="23">
        <f t="shared" si="603"/>
        <v>0</v>
      </c>
      <c r="X9643" s="3">
        <v>0</v>
      </c>
      <c r="Y9643" s="2">
        <v>109.51</v>
      </c>
      <c r="Z9643" s="3">
        <f t="shared" si="600"/>
        <v>109.51</v>
      </c>
      <c r="AA9643" s="8">
        <f t="shared" si="601"/>
        <v>0</v>
      </c>
    </row>
    <row r="9644" spans="1:27" ht="10.5" x14ac:dyDescent="0.15">
      <c r="A9644" s="1" t="s">
        <v>27051</v>
      </c>
      <c r="B9644" s="1" t="s">
        <v>0</v>
      </c>
      <c r="C9644" s="1" t="s">
        <v>22</v>
      </c>
      <c r="E9644" s="1" t="s">
        <v>27052</v>
      </c>
      <c r="F9644" s="1" t="s">
        <v>2</v>
      </c>
      <c r="G9644" s="1" t="s">
        <v>27053</v>
      </c>
      <c r="H9644" s="1" t="s">
        <v>27054</v>
      </c>
      <c r="I9644" s="1" t="s">
        <v>3039</v>
      </c>
      <c r="J9644" s="1" t="s">
        <v>118</v>
      </c>
      <c r="K9644" s="1" t="s">
        <v>3040</v>
      </c>
      <c r="L9644" s="1" t="s">
        <v>2</v>
      </c>
      <c r="M9644" s="1" t="s">
        <v>120</v>
      </c>
      <c r="N9644" s="1" t="s">
        <v>120</v>
      </c>
      <c r="O9644" s="1" t="s">
        <v>7</v>
      </c>
      <c r="P9644" s="1" t="s">
        <v>2347</v>
      </c>
      <c r="Q9644" s="1" t="s">
        <v>476</v>
      </c>
      <c r="R9644" s="1" t="s">
        <v>503</v>
      </c>
      <c r="S9644" s="1" t="s">
        <v>27055</v>
      </c>
      <c r="T9644" s="21">
        <v>0</v>
      </c>
      <c r="U9644" s="21">
        <v>552.66999999999996</v>
      </c>
      <c r="V9644" s="21">
        <f t="shared" si="602"/>
        <v>552.66999999999996</v>
      </c>
      <c r="W9644" s="23">
        <f t="shared" si="603"/>
        <v>0</v>
      </c>
      <c r="X9644" s="3">
        <v>0</v>
      </c>
      <c r="Y9644" s="2">
        <v>109.45</v>
      </c>
      <c r="Z9644" s="3">
        <f t="shared" si="600"/>
        <v>109.45</v>
      </c>
      <c r="AA9644" s="8">
        <f t="shared" si="601"/>
        <v>0</v>
      </c>
    </row>
    <row r="9645" spans="1:27" ht="10.5" x14ac:dyDescent="0.15">
      <c r="A9645" s="1" t="s">
        <v>27850</v>
      </c>
      <c r="B9645" s="1" t="s">
        <v>0</v>
      </c>
      <c r="C9645" s="1" t="s">
        <v>22</v>
      </c>
      <c r="E9645" s="1" t="s">
        <v>27851</v>
      </c>
      <c r="F9645" s="1" t="s">
        <v>2</v>
      </c>
      <c r="G9645" s="1" t="s">
        <v>27852</v>
      </c>
      <c r="H9645" s="1" t="s">
        <v>27853</v>
      </c>
      <c r="I9645" s="1" t="s">
        <v>361</v>
      </c>
      <c r="J9645" s="1" t="s">
        <v>113</v>
      </c>
      <c r="K9645" s="1" t="s">
        <v>888</v>
      </c>
      <c r="L9645" s="1" t="s">
        <v>2</v>
      </c>
      <c r="M9645" s="1" t="s">
        <v>120</v>
      </c>
      <c r="N9645" s="1" t="s">
        <v>120</v>
      </c>
      <c r="O9645" s="1" t="s">
        <v>7</v>
      </c>
      <c r="P9645" s="1" t="s">
        <v>2701</v>
      </c>
      <c r="Q9645" s="1" t="s">
        <v>476</v>
      </c>
      <c r="R9645" s="1" t="s">
        <v>503</v>
      </c>
      <c r="S9645" s="1" t="s">
        <v>2</v>
      </c>
      <c r="T9645" s="21"/>
      <c r="U9645" s="21"/>
      <c r="V9645" s="21">
        <f t="shared" si="602"/>
        <v>0</v>
      </c>
      <c r="W9645" s="23" t="e">
        <f t="shared" si="603"/>
        <v>#DIV/0!</v>
      </c>
      <c r="X9645" s="3">
        <v>0</v>
      </c>
      <c r="Y9645" s="2">
        <v>109.45</v>
      </c>
      <c r="Z9645" s="3">
        <f t="shared" si="600"/>
        <v>109.45</v>
      </c>
      <c r="AA9645" s="8">
        <f t="shared" si="601"/>
        <v>0</v>
      </c>
    </row>
    <row r="9646" spans="1:27" ht="10.5" x14ac:dyDescent="0.15">
      <c r="A9646" s="1" t="s">
        <v>30323</v>
      </c>
      <c r="B9646" s="1" t="s">
        <v>0</v>
      </c>
      <c r="C9646" s="1" t="s">
        <v>1</v>
      </c>
      <c r="E9646" s="1" t="s">
        <v>30324</v>
      </c>
      <c r="F9646" s="1" t="s">
        <v>2</v>
      </c>
      <c r="G9646" s="1" t="s">
        <v>2</v>
      </c>
      <c r="H9646" s="1" t="s">
        <v>30325</v>
      </c>
      <c r="I9646" s="1" t="s">
        <v>17</v>
      </c>
      <c r="J9646" s="1" t="s">
        <v>18</v>
      </c>
      <c r="K9646" s="1" t="s">
        <v>1915</v>
      </c>
      <c r="L9646" s="1" t="s">
        <v>57</v>
      </c>
      <c r="M9646" s="1" t="s">
        <v>120</v>
      </c>
      <c r="N9646" s="1" t="s">
        <v>120</v>
      </c>
      <c r="O9646" s="1" t="s">
        <v>7</v>
      </c>
      <c r="P9646" s="1" t="s">
        <v>68</v>
      </c>
      <c r="Q9646" s="1" t="s">
        <v>9</v>
      </c>
      <c r="R9646" s="1" t="s">
        <v>10</v>
      </c>
      <c r="S9646" s="1" t="s">
        <v>30326</v>
      </c>
      <c r="T9646" s="21">
        <v>0</v>
      </c>
      <c r="U9646" s="21">
        <v>1527.8</v>
      </c>
      <c r="V9646" s="21">
        <f t="shared" si="602"/>
        <v>1527.8</v>
      </c>
      <c r="W9646" s="23">
        <f t="shared" si="603"/>
        <v>0</v>
      </c>
      <c r="X9646" s="3">
        <v>0</v>
      </c>
      <c r="Y9646" s="2">
        <v>109.45</v>
      </c>
      <c r="Z9646" s="3">
        <f t="shared" si="600"/>
        <v>109.45</v>
      </c>
      <c r="AA9646" s="8">
        <f t="shared" si="601"/>
        <v>0</v>
      </c>
    </row>
    <row r="9647" spans="1:27" ht="10.5" x14ac:dyDescent="0.15">
      <c r="A9647" s="1" t="s">
        <v>33319</v>
      </c>
      <c r="B9647" s="1" t="s">
        <v>0</v>
      </c>
      <c r="C9647" s="1" t="s">
        <v>22</v>
      </c>
      <c r="E9647" s="1" t="s">
        <v>33320</v>
      </c>
      <c r="F9647" s="1" t="s">
        <v>2</v>
      </c>
      <c r="G9647" s="1" t="s">
        <v>33321</v>
      </c>
      <c r="H9647" s="1" t="s">
        <v>33322</v>
      </c>
      <c r="I9647" s="1" t="s">
        <v>31347</v>
      </c>
      <c r="J9647" s="1" t="s">
        <v>93</v>
      </c>
      <c r="K9647" s="1" t="s">
        <v>31348</v>
      </c>
      <c r="L9647" s="1" t="s">
        <v>2</v>
      </c>
      <c r="M9647" s="1" t="s">
        <v>120</v>
      </c>
      <c r="N9647" s="1" t="s">
        <v>120</v>
      </c>
      <c r="O9647" s="1" t="s">
        <v>7</v>
      </c>
      <c r="P9647" s="1" t="s">
        <v>1414</v>
      </c>
      <c r="Q9647" s="1" t="s">
        <v>476</v>
      </c>
      <c r="R9647" s="1" t="s">
        <v>477</v>
      </c>
      <c r="S9647" s="1" t="s">
        <v>2</v>
      </c>
      <c r="T9647" s="21"/>
      <c r="U9647" s="21"/>
      <c r="V9647" s="21">
        <f t="shared" si="602"/>
        <v>0</v>
      </c>
      <c r="W9647" s="23" t="e">
        <f t="shared" si="603"/>
        <v>#DIV/0!</v>
      </c>
      <c r="X9647" s="3">
        <v>0</v>
      </c>
      <c r="Y9647" s="2">
        <v>109.45</v>
      </c>
      <c r="Z9647" s="3">
        <f t="shared" si="600"/>
        <v>109.45</v>
      </c>
      <c r="AA9647" s="8">
        <f t="shared" si="601"/>
        <v>0</v>
      </c>
    </row>
    <row r="9648" spans="1:27" ht="10.5" x14ac:dyDescent="0.15">
      <c r="A9648" s="1" t="s">
        <v>35744</v>
      </c>
      <c r="B9648" s="1" t="s">
        <v>0</v>
      </c>
      <c r="C9648" s="1" t="s">
        <v>22</v>
      </c>
      <c r="E9648" s="1" t="s">
        <v>35745</v>
      </c>
      <c r="F9648" s="1" t="s">
        <v>2</v>
      </c>
      <c r="G9648" s="1" t="s">
        <v>2</v>
      </c>
      <c r="H9648" s="1" t="s">
        <v>35746</v>
      </c>
      <c r="I9648" s="1" t="s">
        <v>2010</v>
      </c>
      <c r="J9648" s="1" t="s">
        <v>24</v>
      </c>
      <c r="K9648" s="1" t="s">
        <v>2011</v>
      </c>
      <c r="L9648" s="1" t="s">
        <v>2</v>
      </c>
      <c r="M9648" s="1" t="s">
        <v>120</v>
      </c>
      <c r="N9648" s="1" t="s">
        <v>120</v>
      </c>
      <c r="O9648" s="1" t="s">
        <v>7</v>
      </c>
      <c r="P9648" s="1" t="s">
        <v>8305</v>
      </c>
      <c r="Q9648" s="1" t="s">
        <v>476</v>
      </c>
      <c r="R9648" s="1" t="s">
        <v>8306</v>
      </c>
      <c r="S9648" s="1" t="s">
        <v>35747</v>
      </c>
      <c r="T9648" s="21">
        <v>0</v>
      </c>
      <c r="U9648" s="21">
        <v>125.75</v>
      </c>
      <c r="V9648" s="21">
        <f t="shared" si="602"/>
        <v>125.75</v>
      </c>
      <c r="W9648" s="23">
        <f t="shared" si="603"/>
        <v>0</v>
      </c>
      <c r="X9648" s="3">
        <v>0</v>
      </c>
      <c r="Y9648" s="2">
        <v>109.11</v>
      </c>
      <c r="Z9648" s="3">
        <f t="shared" si="600"/>
        <v>109.11</v>
      </c>
      <c r="AA9648" s="8">
        <f t="shared" si="601"/>
        <v>0</v>
      </c>
    </row>
    <row r="9649" spans="1:27" ht="10.5" x14ac:dyDescent="0.15">
      <c r="A9649" s="1" t="s">
        <v>17820</v>
      </c>
      <c r="B9649" s="1" t="s">
        <v>0</v>
      </c>
      <c r="C9649" s="1" t="s">
        <v>1</v>
      </c>
      <c r="E9649" s="1" t="s">
        <v>17821</v>
      </c>
      <c r="F9649" s="1" t="s">
        <v>2</v>
      </c>
      <c r="G9649" s="1" t="s">
        <v>17822</v>
      </c>
      <c r="H9649" s="1" t="s">
        <v>17823</v>
      </c>
      <c r="I9649" s="1" t="s">
        <v>2001</v>
      </c>
      <c r="J9649" s="1" t="s">
        <v>40</v>
      </c>
      <c r="K9649" s="1" t="s">
        <v>1334</v>
      </c>
      <c r="L9649" s="1" t="s">
        <v>72</v>
      </c>
      <c r="M9649" s="1" t="s">
        <v>137</v>
      </c>
      <c r="N9649" s="1" t="s">
        <v>246</v>
      </c>
      <c r="O9649" s="1" t="s">
        <v>7</v>
      </c>
      <c r="P9649" s="1" t="s">
        <v>154</v>
      </c>
      <c r="Q9649" s="1" t="s">
        <v>9</v>
      </c>
      <c r="R9649" s="1" t="s">
        <v>10</v>
      </c>
      <c r="S9649" s="1" t="s">
        <v>17824</v>
      </c>
      <c r="T9649" s="21">
        <v>0</v>
      </c>
      <c r="U9649" s="21">
        <v>785.19</v>
      </c>
      <c r="V9649" s="21">
        <f t="shared" si="602"/>
        <v>785.19</v>
      </c>
      <c r="W9649" s="23">
        <f t="shared" si="603"/>
        <v>0</v>
      </c>
      <c r="X9649" s="3">
        <v>0</v>
      </c>
      <c r="Y9649" s="2">
        <v>108.95</v>
      </c>
      <c r="Z9649" s="3">
        <f t="shared" si="600"/>
        <v>108.95</v>
      </c>
      <c r="AA9649" s="8">
        <f t="shared" si="601"/>
        <v>0</v>
      </c>
    </row>
    <row r="9650" spans="1:27" ht="10.5" x14ac:dyDescent="0.15">
      <c r="A9650" s="1" t="s">
        <v>36732</v>
      </c>
      <c r="B9650" s="1" t="s">
        <v>0</v>
      </c>
      <c r="C9650" s="1" t="s">
        <v>22</v>
      </c>
      <c r="E9650" s="1" t="s">
        <v>5310</v>
      </c>
      <c r="F9650" s="1" t="s">
        <v>2</v>
      </c>
      <c r="G9650" s="1" t="s">
        <v>2</v>
      </c>
      <c r="H9650" s="1" t="s">
        <v>5312</v>
      </c>
      <c r="I9650" s="1" t="s">
        <v>541</v>
      </c>
      <c r="J9650" s="1" t="s">
        <v>118</v>
      </c>
      <c r="K9650" s="1" t="s">
        <v>3822</v>
      </c>
      <c r="L9650" s="1" t="s">
        <v>34</v>
      </c>
      <c r="M9650" s="1" t="s">
        <v>120</v>
      </c>
      <c r="N9650" s="1" t="s">
        <v>7414</v>
      </c>
      <c r="O9650" s="1" t="s">
        <v>7</v>
      </c>
      <c r="P9650" s="1" t="s">
        <v>879</v>
      </c>
      <c r="Q9650" s="1" t="s">
        <v>476</v>
      </c>
      <c r="R9650" s="1" t="s">
        <v>477</v>
      </c>
      <c r="S9650" s="1" t="s">
        <v>5313</v>
      </c>
      <c r="T9650" s="21">
        <v>0</v>
      </c>
      <c r="U9650" s="21">
        <v>686.92</v>
      </c>
      <c r="V9650" s="21">
        <f t="shared" si="602"/>
        <v>686.92</v>
      </c>
      <c r="W9650" s="23">
        <f t="shared" si="603"/>
        <v>0</v>
      </c>
      <c r="X9650" s="3">
        <v>0</v>
      </c>
      <c r="Y9650" s="2">
        <v>108.83</v>
      </c>
      <c r="Z9650" s="3">
        <f t="shared" si="600"/>
        <v>108.83</v>
      </c>
      <c r="AA9650" s="8">
        <f t="shared" si="601"/>
        <v>0</v>
      </c>
    </row>
    <row r="9651" spans="1:27" ht="10.5" x14ac:dyDescent="0.15">
      <c r="A9651" s="1" t="s">
        <v>28184</v>
      </c>
      <c r="B9651" s="1" t="s">
        <v>0</v>
      </c>
      <c r="C9651" s="1" t="s">
        <v>22</v>
      </c>
      <c r="E9651" s="1" t="s">
        <v>28185</v>
      </c>
      <c r="F9651" s="1" t="s">
        <v>2</v>
      </c>
      <c r="G9651" s="1" t="s">
        <v>4006</v>
      </c>
      <c r="H9651" s="1" t="s">
        <v>28186</v>
      </c>
      <c r="I9651" s="1" t="s">
        <v>420</v>
      </c>
      <c r="J9651" s="1" t="s">
        <v>24</v>
      </c>
      <c r="K9651" s="1" t="s">
        <v>4176</v>
      </c>
      <c r="L9651" s="1" t="s">
        <v>2</v>
      </c>
      <c r="M9651" s="1" t="s">
        <v>120</v>
      </c>
      <c r="N9651" s="1" t="s">
        <v>120</v>
      </c>
      <c r="O9651" s="1" t="s">
        <v>7</v>
      </c>
      <c r="P9651" s="1" t="s">
        <v>1435</v>
      </c>
      <c r="Q9651" s="1" t="s">
        <v>476</v>
      </c>
      <c r="R9651" s="1" t="s">
        <v>477</v>
      </c>
      <c r="S9651" s="1" t="s">
        <v>2</v>
      </c>
      <c r="T9651" s="21"/>
      <c r="U9651" s="21"/>
      <c r="V9651" s="21">
        <f t="shared" si="602"/>
        <v>0</v>
      </c>
      <c r="W9651" s="23" t="e">
        <f t="shared" si="603"/>
        <v>#DIV/0!</v>
      </c>
      <c r="X9651" s="3">
        <v>0</v>
      </c>
      <c r="Y9651" s="2">
        <v>108.63</v>
      </c>
      <c r="Z9651" s="3">
        <f t="shared" si="600"/>
        <v>108.63</v>
      </c>
      <c r="AA9651" s="8">
        <f t="shared" si="601"/>
        <v>0</v>
      </c>
    </row>
    <row r="9652" spans="1:27" ht="10.5" x14ac:dyDescent="0.15">
      <c r="A9652" s="1" t="s">
        <v>28876</v>
      </c>
      <c r="B9652" s="1" t="s">
        <v>0</v>
      </c>
      <c r="C9652" s="1" t="s">
        <v>22</v>
      </c>
      <c r="E9652" s="1" t="s">
        <v>28877</v>
      </c>
      <c r="F9652" s="1" t="s">
        <v>2</v>
      </c>
      <c r="G9652" s="1" t="s">
        <v>2</v>
      </c>
      <c r="H9652" s="1" t="s">
        <v>28878</v>
      </c>
      <c r="I9652" s="1" t="s">
        <v>16358</v>
      </c>
      <c r="J9652" s="1" t="s">
        <v>18</v>
      </c>
      <c r="K9652" s="1" t="s">
        <v>16359</v>
      </c>
      <c r="L9652" s="1" t="s">
        <v>2</v>
      </c>
      <c r="M9652" s="1" t="s">
        <v>120</v>
      </c>
      <c r="N9652" s="1" t="s">
        <v>120</v>
      </c>
      <c r="O9652" s="1" t="s">
        <v>7</v>
      </c>
      <c r="P9652" s="1" t="s">
        <v>3475</v>
      </c>
      <c r="Q9652" s="1" t="s">
        <v>476</v>
      </c>
      <c r="R9652" s="1" t="s">
        <v>488</v>
      </c>
      <c r="S9652" s="1" t="s">
        <v>2</v>
      </c>
      <c r="T9652" s="21">
        <v>0</v>
      </c>
      <c r="U9652" s="21">
        <v>347.3</v>
      </c>
      <c r="V9652" s="21">
        <f t="shared" si="602"/>
        <v>347.3</v>
      </c>
      <c r="W9652" s="23">
        <f t="shared" si="603"/>
        <v>0</v>
      </c>
      <c r="X9652" s="3">
        <v>0</v>
      </c>
      <c r="Y9652" s="2">
        <v>108.54</v>
      </c>
      <c r="Z9652" s="3">
        <f t="shared" si="600"/>
        <v>108.54</v>
      </c>
      <c r="AA9652" s="8">
        <f t="shared" si="601"/>
        <v>0</v>
      </c>
    </row>
    <row r="9653" spans="1:27" ht="10.5" x14ac:dyDescent="0.15">
      <c r="A9653" s="1" t="s">
        <v>40136</v>
      </c>
      <c r="B9653" s="1" t="s">
        <v>0</v>
      </c>
      <c r="C9653" s="1" t="s">
        <v>22</v>
      </c>
      <c r="E9653" s="1" t="s">
        <v>40137</v>
      </c>
      <c r="F9653" s="1" t="s">
        <v>2</v>
      </c>
      <c r="G9653" s="1" t="s">
        <v>40138</v>
      </c>
      <c r="H9653" s="1" t="s">
        <v>40139</v>
      </c>
      <c r="I9653" s="1" t="s">
        <v>467</v>
      </c>
      <c r="J9653" s="1" t="s">
        <v>113</v>
      </c>
      <c r="K9653" s="1" t="s">
        <v>501</v>
      </c>
      <c r="L9653" s="1" t="s">
        <v>6</v>
      </c>
      <c r="M9653" s="1" t="s">
        <v>120</v>
      </c>
      <c r="N9653" s="1" t="s">
        <v>120</v>
      </c>
      <c r="O9653" s="1" t="s">
        <v>7</v>
      </c>
      <c r="P9653" s="1" t="s">
        <v>1892</v>
      </c>
      <c r="Q9653" s="1" t="s">
        <v>476</v>
      </c>
      <c r="R9653" s="1" t="s">
        <v>503</v>
      </c>
      <c r="S9653" s="1" t="s">
        <v>2</v>
      </c>
      <c r="T9653" s="21">
        <v>0</v>
      </c>
      <c r="U9653" s="21">
        <v>210.59</v>
      </c>
      <c r="V9653" s="21">
        <f t="shared" si="602"/>
        <v>210.59</v>
      </c>
      <c r="W9653" s="23">
        <f t="shared" si="603"/>
        <v>0</v>
      </c>
      <c r="X9653" s="3">
        <v>0</v>
      </c>
      <c r="Y9653" s="2">
        <v>108.5</v>
      </c>
      <c r="Z9653" s="3">
        <f t="shared" si="600"/>
        <v>108.5</v>
      </c>
      <c r="AA9653" s="8">
        <f t="shared" si="601"/>
        <v>0</v>
      </c>
    </row>
    <row r="9654" spans="1:27" ht="10.5" x14ac:dyDescent="0.15">
      <c r="A9654" s="1" t="s">
        <v>39043</v>
      </c>
      <c r="B9654" s="1" t="s">
        <v>0</v>
      </c>
      <c r="C9654" s="1" t="s">
        <v>22</v>
      </c>
      <c r="E9654" s="1" t="s">
        <v>39044</v>
      </c>
      <c r="F9654" s="1" t="s">
        <v>2</v>
      </c>
      <c r="G9654" s="1" t="s">
        <v>2</v>
      </c>
      <c r="H9654" s="1" t="s">
        <v>39045</v>
      </c>
      <c r="I9654" s="1" t="s">
        <v>3044</v>
      </c>
      <c r="J9654" s="1" t="s">
        <v>51</v>
      </c>
      <c r="K9654" s="1" t="s">
        <v>39046</v>
      </c>
      <c r="L9654" s="1" t="s">
        <v>72</v>
      </c>
      <c r="M9654" s="1" t="s">
        <v>976</v>
      </c>
      <c r="N9654" s="1" t="s">
        <v>977</v>
      </c>
      <c r="O9654" s="1" t="s">
        <v>7</v>
      </c>
      <c r="P9654" s="1" t="s">
        <v>1039</v>
      </c>
      <c r="Q9654" s="1" t="s">
        <v>140</v>
      </c>
      <c r="R9654" s="1" t="s">
        <v>370</v>
      </c>
      <c r="S9654" s="1" t="s">
        <v>2</v>
      </c>
      <c r="T9654" s="21">
        <v>0</v>
      </c>
      <c r="U9654" s="21">
        <v>26612.080000000002</v>
      </c>
      <c r="V9654" s="21">
        <f t="shared" si="602"/>
        <v>26612.080000000002</v>
      </c>
      <c r="W9654" s="23">
        <f t="shared" si="603"/>
        <v>0</v>
      </c>
      <c r="X9654" s="3">
        <v>0</v>
      </c>
      <c r="Y9654" s="2">
        <v>108.35</v>
      </c>
      <c r="Z9654" s="3">
        <f t="shared" si="600"/>
        <v>108.35</v>
      </c>
      <c r="AA9654" s="8">
        <f t="shared" si="601"/>
        <v>0</v>
      </c>
    </row>
    <row r="9655" spans="1:27" ht="10.5" x14ac:dyDescent="0.15">
      <c r="A9655" s="1" t="s">
        <v>19421</v>
      </c>
      <c r="B9655" s="1" t="s">
        <v>0</v>
      </c>
      <c r="C9655" s="1" t="s">
        <v>1</v>
      </c>
      <c r="E9655" s="1" t="s">
        <v>19422</v>
      </c>
      <c r="F9655" s="1" t="s">
        <v>2</v>
      </c>
      <c r="G9655" s="1" t="s">
        <v>19423</v>
      </c>
      <c r="H9655" s="1" t="s">
        <v>19424</v>
      </c>
      <c r="I9655" s="1" t="s">
        <v>1600</v>
      </c>
      <c r="J9655" s="1" t="s">
        <v>159</v>
      </c>
      <c r="K9655" s="1" t="s">
        <v>3685</v>
      </c>
      <c r="L9655" s="1" t="s">
        <v>57</v>
      </c>
      <c r="M9655" s="1" t="s">
        <v>137</v>
      </c>
      <c r="N9655" s="1" t="s">
        <v>138</v>
      </c>
      <c r="O9655" s="1" t="s">
        <v>7</v>
      </c>
      <c r="P9655" s="1" t="s">
        <v>239</v>
      </c>
      <c r="Q9655" s="1" t="s">
        <v>9</v>
      </c>
      <c r="R9655" s="1" t="s">
        <v>10</v>
      </c>
      <c r="S9655" s="1" t="s">
        <v>19425</v>
      </c>
      <c r="T9655" s="21"/>
      <c r="U9655" s="21"/>
      <c r="V9655" s="21">
        <f t="shared" si="602"/>
        <v>0</v>
      </c>
      <c r="W9655" s="23" t="e">
        <f t="shared" si="603"/>
        <v>#DIV/0!</v>
      </c>
      <c r="X9655" s="3">
        <v>0</v>
      </c>
      <c r="Y9655" s="2">
        <v>108.12</v>
      </c>
      <c r="Z9655" s="3">
        <f t="shared" si="600"/>
        <v>108.12</v>
      </c>
      <c r="AA9655" s="8">
        <f t="shared" si="601"/>
        <v>0</v>
      </c>
    </row>
    <row r="9656" spans="1:27" ht="10.5" x14ac:dyDescent="0.15">
      <c r="A9656" s="1" t="s">
        <v>20104</v>
      </c>
      <c r="B9656" s="1" t="s">
        <v>0</v>
      </c>
      <c r="C9656" s="1" t="s">
        <v>22</v>
      </c>
      <c r="E9656" s="1" t="s">
        <v>20105</v>
      </c>
      <c r="F9656" s="1" t="s">
        <v>2</v>
      </c>
      <c r="G9656" s="1" t="s">
        <v>20106</v>
      </c>
      <c r="H9656" s="1" t="s">
        <v>20107</v>
      </c>
      <c r="I9656" s="1" t="s">
        <v>5575</v>
      </c>
      <c r="J9656" s="1" t="s">
        <v>298</v>
      </c>
      <c r="K9656" s="1" t="s">
        <v>20108</v>
      </c>
      <c r="L9656" s="1" t="s">
        <v>2</v>
      </c>
      <c r="M9656" s="1" t="s">
        <v>120</v>
      </c>
      <c r="N9656" s="1" t="s">
        <v>120</v>
      </c>
      <c r="O9656" s="1" t="s">
        <v>7</v>
      </c>
      <c r="P9656" s="1" t="s">
        <v>495</v>
      </c>
      <c r="Q9656" s="1" t="s">
        <v>476</v>
      </c>
      <c r="R9656" s="1" t="s">
        <v>488</v>
      </c>
      <c r="S9656" s="1" t="s">
        <v>20109</v>
      </c>
      <c r="T9656" s="21">
        <v>53</v>
      </c>
      <c r="U9656" s="21">
        <v>401.21</v>
      </c>
      <c r="V9656" s="21">
        <f t="shared" si="602"/>
        <v>454.21</v>
      </c>
      <c r="W9656" s="23">
        <f t="shared" si="603"/>
        <v>0.11668611435239207</v>
      </c>
      <c r="X9656" s="3">
        <v>0</v>
      </c>
      <c r="Y9656" s="2">
        <v>108</v>
      </c>
      <c r="Z9656" s="3">
        <f t="shared" si="600"/>
        <v>108</v>
      </c>
      <c r="AA9656" s="8">
        <f t="shared" si="601"/>
        <v>0</v>
      </c>
    </row>
    <row r="9657" spans="1:27" ht="10.5" x14ac:dyDescent="0.15">
      <c r="A9657" s="1" t="s">
        <v>43320</v>
      </c>
      <c r="B9657" s="1" t="s">
        <v>0</v>
      </c>
      <c r="C9657" s="1" t="s">
        <v>22</v>
      </c>
      <c r="E9657" s="1" t="s">
        <v>43321</v>
      </c>
      <c r="F9657" s="1" t="s">
        <v>2</v>
      </c>
      <c r="G9657" s="1" t="s">
        <v>2</v>
      </c>
      <c r="H9657" s="1" t="s">
        <v>43322</v>
      </c>
      <c r="I9657" s="1" t="s">
        <v>13403</v>
      </c>
      <c r="J9657" s="1" t="s">
        <v>69</v>
      </c>
      <c r="K9657" s="1" t="s">
        <v>13404</v>
      </c>
      <c r="L9657" s="1" t="s">
        <v>2</v>
      </c>
      <c r="M9657" s="1" t="s">
        <v>120</v>
      </c>
      <c r="N9657" s="1" t="s">
        <v>120</v>
      </c>
      <c r="O9657" s="1" t="s">
        <v>7</v>
      </c>
      <c r="P9657" s="1" t="s">
        <v>2347</v>
      </c>
      <c r="Q9657" s="1" t="s">
        <v>476</v>
      </c>
      <c r="R9657" s="1" t="s">
        <v>503</v>
      </c>
      <c r="S9657" s="1" t="s">
        <v>43323</v>
      </c>
      <c r="T9657" s="21">
        <v>46.12</v>
      </c>
      <c r="U9657" s="21">
        <v>1112.7</v>
      </c>
      <c r="V9657" s="21">
        <f t="shared" si="602"/>
        <v>1158.82</v>
      </c>
      <c r="W9657" s="23">
        <f t="shared" si="603"/>
        <v>3.9799105987124835E-2</v>
      </c>
      <c r="X9657" s="3">
        <v>0</v>
      </c>
      <c r="Y9657" s="2">
        <v>107.9</v>
      </c>
      <c r="Z9657" s="3">
        <f t="shared" si="600"/>
        <v>107.9</v>
      </c>
      <c r="AA9657" s="8">
        <f t="shared" si="601"/>
        <v>0</v>
      </c>
    </row>
    <row r="9658" spans="1:27" ht="10.5" x14ac:dyDescent="0.15">
      <c r="A9658" s="1" t="s">
        <v>10443</v>
      </c>
      <c r="B9658" s="1" t="s">
        <v>0</v>
      </c>
      <c r="C9658" s="1" t="s">
        <v>22</v>
      </c>
      <c r="E9658" s="1" t="s">
        <v>21001</v>
      </c>
      <c r="F9658" s="1" t="s">
        <v>2</v>
      </c>
      <c r="G9658" s="1" t="s">
        <v>2</v>
      </c>
      <c r="H9658" s="1" t="s">
        <v>21002</v>
      </c>
      <c r="I9658" s="1" t="s">
        <v>1200</v>
      </c>
      <c r="J9658" s="1" t="s">
        <v>24</v>
      </c>
      <c r="K9658" s="1" t="s">
        <v>4755</v>
      </c>
      <c r="L9658" s="1" t="s">
        <v>2</v>
      </c>
      <c r="M9658" s="1" t="s">
        <v>120</v>
      </c>
      <c r="N9658" s="1" t="s">
        <v>120</v>
      </c>
      <c r="O9658" s="1" t="s">
        <v>7</v>
      </c>
      <c r="P9658" s="1" t="s">
        <v>807</v>
      </c>
      <c r="Q9658" s="1" t="s">
        <v>476</v>
      </c>
      <c r="R9658" s="1" t="s">
        <v>488</v>
      </c>
      <c r="S9658" s="1" t="s">
        <v>21003</v>
      </c>
      <c r="T9658" s="21">
        <v>0</v>
      </c>
      <c r="U9658" s="21">
        <v>317.5</v>
      </c>
      <c r="V9658" s="21">
        <f t="shared" si="602"/>
        <v>317.5</v>
      </c>
      <c r="W9658" s="23">
        <f t="shared" si="603"/>
        <v>0</v>
      </c>
      <c r="X9658" s="3">
        <v>0</v>
      </c>
      <c r="Y9658" s="2">
        <v>107.58</v>
      </c>
      <c r="Z9658" s="3">
        <f t="shared" si="600"/>
        <v>107.58</v>
      </c>
      <c r="AA9658" s="8">
        <f t="shared" si="601"/>
        <v>0</v>
      </c>
    </row>
    <row r="9659" spans="1:27" ht="10.5" x14ac:dyDescent="0.15">
      <c r="A9659" s="1" t="s">
        <v>18952</v>
      </c>
      <c r="B9659" s="1" t="s">
        <v>0</v>
      </c>
      <c r="C9659" s="1" t="s">
        <v>22</v>
      </c>
      <c r="E9659" s="1" t="s">
        <v>18953</v>
      </c>
      <c r="F9659" s="1" t="s">
        <v>2</v>
      </c>
      <c r="G9659" s="1" t="s">
        <v>2</v>
      </c>
      <c r="H9659" s="1" t="s">
        <v>18954</v>
      </c>
      <c r="I9659" s="1" t="s">
        <v>2010</v>
      </c>
      <c r="J9659" s="1" t="s">
        <v>24</v>
      </c>
      <c r="K9659" s="1" t="s">
        <v>2011</v>
      </c>
      <c r="L9659" s="1" t="s">
        <v>57</v>
      </c>
      <c r="M9659" s="1" t="s">
        <v>289</v>
      </c>
      <c r="N9659" s="1" t="s">
        <v>27</v>
      </c>
      <c r="O9659" s="1" t="s">
        <v>7</v>
      </c>
      <c r="P9659" s="1" t="s">
        <v>338</v>
      </c>
      <c r="Q9659" s="1" t="s">
        <v>29</v>
      </c>
      <c r="R9659" s="1" t="s">
        <v>30</v>
      </c>
      <c r="S9659" s="1" t="s">
        <v>18955</v>
      </c>
      <c r="T9659" s="21">
        <v>0</v>
      </c>
      <c r="U9659" s="21">
        <v>462.94</v>
      </c>
      <c r="V9659" s="21">
        <f t="shared" si="602"/>
        <v>462.94</v>
      </c>
      <c r="W9659" s="23">
        <f t="shared" si="603"/>
        <v>0</v>
      </c>
      <c r="X9659" s="3">
        <v>0</v>
      </c>
      <c r="Y9659" s="2">
        <v>107.55</v>
      </c>
      <c r="Z9659" s="3">
        <f t="shared" si="600"/>
        <v>107.55</v>
      </c>
      <c r="AA9659" s="8">
        <f t="shared" si="601"/>
        <v>0</v>
      </c>
    </row>
    <row r="9660" spans="1:27" ht="10.5" x14ac:dyDescent="0.15">
      <c r="A9660" s="1" t="s">
        <v>29530</v>
      </c>
      <c r="B9660" s="1" t="s">
        <v>0</v>
      </c>
      <c r="C9660" s="1" t="s">
        <v>22</v>
      </c>
      <c r="E9660" s="1" t="s">
        <v>29531</v>
      </c>
      <c r="F9660" s="1" t="s">
        <v>2</v>
      </c>
      <c r="G9660" s="1" t="s">
        <v>29532</v>
      </c>
      <c r="H9660" s="1" t="s">
        <v>29533</v>
      </c>
      <c r="I9660" s="1" t="s">
        <v>13498</v>
      </c>
      <c r="J9660" s="1" t="s">
        <v>210</v>
      </c>
      <c r="K9660" s="1" t="s">
        <v>13499</v>
      </c>
      <c r="L9660" s="1" t="s">
        <v>2</v>
      </c>
      <c r="M9660" s="1" t="s">
        <v>120</v>
      </c>
      <c r="N9660" s="1" t="s">
        <v>120</v>
      </c>
      <c r="O9660" s="1" t="s">
        <v>7</v>
      </c>
      <c r="P9660" s="1" t="s">
        <v>741</v>
      </c>
      <c r="Q9660" s="1" t="s">
        <v>476</v>
      </c>
      <c r="R9660" s="1" t="s">
        <v>503</v>
      </c>
      <c r="S9660" s="1" t="s">
        <v>29534</v>
      </c>
      <c r="T9660" s="21">
        <v>0</v>
      </c>
      <c r="U9660" s="21">
        <v>121.58</v>
      </c>
      <c r="V9660" s="21">
        <f t="shared" si="602"/>
        <v>121.58</v>
      </c>
      <c r="W9660" s="23">
        <f t="shared" si="603"/>
        <v>0</v>
      </c>
      <c r="X9660" s="3">
        <v>0</v>
      </c>
      <c r="Y9660" s="2">
        <v>107.51</v>
      </c>
      <c r="Z9660" s="3">
        <f t="shared" si="600"/>
        <v>107.51</v>
      </c>
      <c r="AA9660" s="8">
        <f t="shared" si="601"/>
        <v>0</v>
      </c>
    </row>
    <row r="9661" spans="1:27" ht="10.5" x14ac:dyDescent="0.15">
      <c r="A9661" s="1" t="s">
        <v>45771</v>
      </c>
      <c r="B9661" s="1" t="s">
        <v>0</v>
      </c>
      <c r="C9661" s="1" t="s">
        <v>22</v>
      </c>
      <c r="E9661" s="1" t="s">
        <v>45772</v>
      </c>
      <c r="F9661" s="1" t="s">
        <v>2</v>
      </c>
      <c r="G9661" s="1" t="s">
        <v>45773</v>
      </c>
      <c r="H9661" s="1" t="s">
        <v>45774</v>
      </c>
      <c r="I9661" s="1" t="s">
        <v>117</v>
      </c>
      <c r="J9661" s="1" t="s">
        <v>118</v>
      </c>
      <c r="K9661" s="1" t="s">
        <v>2023</v>
      </c>
      <c r="L9661" s="1" t="s">
        <v>34</v>
      </c>
      <c r="M9661" s="1" t="s">
        <v>137</v>
      </c>
      <c r="N9661" s="1" t="s">
        <v>138</v>
      </c>
      <c r="O9661" s="1" t="s">
        <v>7</v>
      </c>
      <c r="P9661" s="1" t="s">
        <v>468</v>
      </c>
      <c r="Q9661" s="1" t="s">
        <v>140</v>
      </c>
      <c r="R9661" s="1" t="s">
        <v>365</v>
      </c>
      <c r="S9661" s="1" t="s">
        <v>45775</v>
      </c>
      <c r="T9661" s="21">
        <v>153.5</v>
      </c>
      <c r="U9661" s="21">
        <v>289.44</v>
      </c>
      <c r="V9661" s="21">
        <f t="shared" si="602"/>
        <v>442.94</v>
      </c>
      <c r="W9661" s="23">
        <f t="shared" si="603"/>
        <v>0.34654806520070441</v>
      </c>
      <c r="X9661" s="3">
        <v>0</v>
      </c>
      <c r="Y9661" s="2">
        <v>107.5</v>
      </c>
      <c r="Z9661" s="3">
        <f t="shared" si="600"/>
        <v>107.5</v>
      </c>
      <c r="AA9661" s="8">
        <f t="shared" si="601"/>
        <v>0</v>
      </c>
    </row>
    <row r="9662" spans="1:27" ht="10.5" x14ac:dyDescent="0.15">
      <c r="A9662" s="1" t="s">
        <v>45646</v>
      </c>
      <c r="B9662" s="1" t="s">
        <v>0</v>
      </c>
      <c r="C9662" s="1" t="s">
        <v>22</v>
      </c>
      <c r="E9662" s="1" t="s">
        <v>45647</v>
      </c>
      <c r="F9662" s="1" t="s">
        <v>2</v>
      </c>
      <c r="G9662" s="1" t="s">
        <v>45648</v>
      </c>
      <c r="H9662" s="1" t="s">
        <v>45649</v>
      </c>
      <c r="I9662" s="1" t="s">
        <v>5833</v>
      </c>
      <c r="J9662" s="1" t="s">
        <v>80</v>
      </c>
      <c r="K9662" s="1" t="s">
        <v>5834</v>
      </c>
      <c r="L9662" s="1" t="s">
        <v>2</v>
      </c>
      <c r="M9662" s="1" t="s">
        <v>120</v>
      </c>
      <c r="N9662" s="1" t="s">
        <v>120</v>
      </c>
      <c r="O9662" s="1" t="s">
        <v>7</v>
      </c>
      <c r="P9662" s="1" t="s">
        <v>1414</v>
      </c>
      <c r="Q9662" s="1" t="s">
        <v>476</v>
      </c>
      <c r="R9662" s="1" t="s">
        <v>477</v>
      </c>
      <c r="S9662" s="1" t="s">
        <v>45650</v>
      </c>
      <c r="T9662" s="21"/>
      <c r="U9662" s="21"/>
      <c r="V9662" s="21">
        <f t="shared" si="602"/>
        <v>0</v>
      </c>
      <c r="W9662" s="23" t="e">
        <f t="shared" si="603"/>
        <v>#DIV/0!</v>
      </c>
      <c r="X9662" s="3">
        <v>0</v>
      </c>
      <c r="Y9662" s="2">
        <v>107.45</v>
      </c>
      <c r="Z9662" s="3">
        <f t="shared" si="600"/>
        <v>107.45</v>
      </c>
      <c r="AA9662" s="8">
        <f t="shared" si="601"/>
        <v>0</v>
      </c>
    </row>
    <row r="9663" spans="1:27" ht="10.5" x14ac:dyDescent="0.15">
      <c r="A9663" s="1" t="s">
        <v>41258</v>
      </c>
      <c r="B9663" s="1" t="s">
        <v>0</v>
      </c>
      <c r="C9663" s="1" t="s">
        <v>22</v>
      </c>
      <c r="E9663" s="1" t="s">
        <v>24944</v>
      </c>
      <c r="F9663" s="1" t="s">
        <v>2</v>
      </c>
      <c r="G9663" s="1" t="s">
        <v>24945</v>
      </c>
      <c r="H9663" s="1" t="s">
        <v>25998</v>
      </c>
      <c r="I9663" s="1" t="s">
        <v>160</v>
      </c>
      <c r="J9663" s="1" t="s">
        <v>18</v>
      </c>
      <c r="K9663" s="1" t="s">
        <v>24947</v>
      </c>
      <c r="L9663" s="1" t="s">
        <v>6</v>
      </c>
      <c r="M9663" s="1" t="s">
        <v>289</v>
      </c>
      <c r="N9663" s="1" t="s">
        <v>12529</v>
      </c>
      <c r="O9663" s="1" t="s">
        <v>7</v>
      </c>
      <c r="P9663" s="1" t="s">
        <v>894</v>
      </c>
      <c r="Q9663" s="1" t="s">
        <v>476</v>
      </c>
      <c r="R9663" s="1" t="s">
        <v>503</v>
      </c>
      <c r="S9663" s="1" t="s">
        <v>2</v>
      </c>
      <c r="T9663" s="21"/>
      <c r="U9663" s="21"/>
      <c r="V9663" s="21">
        <f t="shared" si="602"/>
        <v>0</v>
      </c>
      <c r="W9663" s="23" t="e">
        <f t="shared" si="603"/>
        <v>#DIV/0!</v>
      </c>
      <c r="X9663" s="3">
        <v>0</v>
      </c>
      <c r="Y9663" s="2">
        <v>107.4</v>
      </c>
      <c r="Z9663" s="3">
        <f t="shared" si="600"/>
        <v>107.4</v>
      </c>
      <c r="AA9663" s="8">
        <f t="shared" si="601"/>
        <v>0</v>
      </c>
    </row>
    <row r="9664" spans="1:27" ht="10.5" x14ac:dyDescent="0.15">
      <c r="A9664" s="1" t="s">
        <v>34972</v>
      </c>
      <c r="B9664" s="1" t="s">
        <v>0</v>
      </c>
      <c r="C9664" s="1" t="s">
        <v>22</v>
      </c>
      <c r="E9664" s="1" t="s">
        <v>28682</v>
      </c>
      <c r="F9664" s="1" t="s">
        <v>2</v>
      </c>
      <c r="G9664" s="1" t="s">
        <v>34973</v>
      </c>
      <c r="H9664" s="1" t="s">
        <v>34974</v>
      </c>
      <c r="I9664" s="1" t="s">
        <v>9974</v>
      </c>
      <c r="J9664" s="1" t="s">
        <v>162</v>
      </c>
      <c r="K9664" s="1" t="s">
        <v>9975</v>
      </c>
      <c r="L9664" s="1" t="s">
        <v>2837</v>
      </c>
      <c r="M9664" s="1" t="s">
        <v>289</v>
      </c>
      <c r="N9664" s="1" t="s">
        <v>760</v>
      </c>
      <c r="O9664" s="1" t="s">
        <v>7</v>
      </c>
      <c r="P9664" s="1" t="s">
        <v>817</v>
      </c>
      <c r="Q9664" s="1" t="s">
        <v>476</v>
      </c>
      <c r="R9664" s="1" t="s">
        <v>503</v>
      </c>
      <c r="S9664" s="1" t="s">
        <v>2</v>
      </c>
      <c r="T9664" s="21">
        <v>0</v>
      </c>
      <c r="U9664" s="21">
        <v>2637.17</v>
      </c>
      <c r="V9664" s="21">
        <f t="shared" si="602"/>
        <v>2637.17</v>
      </c>
      <c r="W9664" s="23">
        <f t="shared" si="603"/>
        <v>0</v>
      </c>
      <c r="X9664" s="3">
        <v>0</v>
      </c>
      <c r="Y9664" s="2">
        <v>107.28</v>
      </c>
      <c r="Z9664" s="3">
        <f t="shared" si="600"/>
        <v>107.28</v>
      </c>
      <c r="AA9664" s="8">
        <f t="shared" si="601"/>
        <v>0</v>
      </c>
    </row>
    <row r="9665" spans="1:27" ht="10.5" x14ac:dyDescent="0.15">
      <c r="A9665" s="1" t="s">
        <v>41502</v>
      </c>
      <c r="B9665" s="1" t="s">
        <v>0</v>
      </c>
      <c r="C9665" s="1" t="s">
        <v>22</v>
      </c>
      <c r="D9665" s="14" t="s">
        <v>48458</v>
      </c>
      <c r="E9665" s="1" t="s">
        <v>41503</v>
      </c>
      <c r="F9665" s="1" t="s">
        <v>2</v>
      </c>
      <c r="G9665" s="10" t="s">
        <v>41504</v>
      </c>
      <c r="H9665" s="1" t="s">
        <v>41505</v>
      </c>
      <c r="I9665" s="1" t="s">
        <v>41506</v>
      </c>
      <c r="J9665" s="1" t="s">
        <v>46</v>
      </c>
      <c r="K9665" s="1" t="s">
        <v>41507</v>
      </c>
      <c r="L9665" s="1" t="s">
        <v>2</v>
      </c>
      <c r="M9665" s="1" t="s">
        <v>120</v>
      </c>
      <c r="N9665" s="1" t="s">
        <v>120</v>
      </c>
      <c r="O9665" s="1" t="s">
        <v>7</v>
      </c>
      <c r="P9665" s="1" t="s">
        <v>475</v>
      </c>
      <c r="Q9665" s="1" t="s">
        <v>476</v>
      </c>
      <c r="R9665" s="1" t="s">
        <v>477</v>
      </c>
      <c r="S9665" s="1" t="s">
        <v>2</v>
      </c>
      <c r="T9665" s="21"/>
      <c r="U9665" s="21"/>
      <c r="V9665" s="21">
        <f t="shared" si="602"/>
        <v>0</v>
      </c>
      <c r="W9665" s="23" t="e">
        <f t="shared" si="603"/>
        <v>#DIV/0!</v>
      </c>
      <c r="X9665" s="3">
        <v>0</v>
      </c>
      <c r="Y9665" s="2">
        <v>107.28</v>
      </c>
      <c r="Z9665" s="3">
        <f t="shared" si="600"/>
        <v>107.28</v>
      </c>
      <c r="AA9665" s="8">
        <f t="shared" si="601"/>
        <v>0</v>
      </c>
    </row>
    <row r="9666" spans="1:27" ht="10.5" x14ac:dyDescent="0.15">
      <c r="A9666" s="1" t="s">
        <v>19569</v>
      </c>
      <c r="B9666" s="1" t="s">
        <v>0</v>
      </c>
      <c r="C9666" s="1" t="s">
        <v>22</v>
      </c>
      <c r="E9666" s="1" t="s">
        <v>19570</v>
      </c>
      <c r="F9666" s="1" t="s">
        <v>2</v>
      </c>
      <c r="G9666" s="1" t="s">
        <v>19571</v>
      </c>
      <c r="H9666" s="1" t="s">
        <v>19572</v>
      </c>
      <c r="I9666" s="1" t="s">
        <v>1466</v>
      </c>
      <c r="J9666" s="1" t="s">
        <v>53</v>
      </c>
      <c r="K9666" s="1" t="s">
        <v>17583</v>
      </c>
      <c r="L9666" s="1" t="s">
        <v>34</v>
      </c>
      <c r="M9666" s="1" t="s">
        <v>120</v>
      </c>
      <c r="N9666" s="1" t="s">
        <v>120</v>
      </c>
      <c r="O9666" s="1" t="s">
        <v>7</v>
      </c>
      <c r="P9666" s="1" t="s">
        <v>3475</v>
      </c>
      <c r="Q9666" s="1" t="s">
        <v>476</v>
      </c>
      <c r="R9666" s="1" t="s">
        <v>488</v>
      </c>
      <c r="S9666" s="1" t="s">
        <v>19573</v>
      </c>
      <c r="T9666" s="21">
        <v>0</v>
      </c>
      <c r="U9666" s="21">
        <v>181.44</v>
      </c>
      <c r="V9666" s="21">
        <f t="shared" si="602"/>
        <v>181.44</v>
      </c>
      <c r="W9666" s="23">
        <f t="shared" si="603"/>
        <v>0</v>
      </c>
      <c r="X9666" s="3">
        <v>0</v>
      </c>
      <c r="Y9666" s="2">
        <v>107.21</v>
      </c>
      <c r="Z9666" s="3">
        <f t="shared" ref="Z9666:Z9729" si="604">SUM(X9666:Y9666)</f>
        <v>107.21</v>
      </c>
      <c r="AA9666" s="8">
        <f t="shared" ref="AA9666:AA9729" si="605">X9666/Z9666</f>
        <v>0</v>
      </c>
    </row>
    <row r="9667" spans="1:27" ht="10.5" x14ac:dyDescent="0.15">
      <c r="A9667" s="1" t="s">
        <v>37224</v>
      </c>
      <c r="B9667" s="1" t="s">
        <v>0</v>
      </c>
      <c r="C9667" s="1" t="s">
        <v>22</v>
      </c>
      <c r="E9667" s="1" t="s">
        <v>19330</v>
      </c>
      <c r="F9667" s="1" t="s">
        <v>2</v>
      </c>
      <c r="G9667" s="1" t="s">
        <v>2</v>
      </c>
      <c r="H9667" s="1" t="s">
        <v>37225</v>
      </c>
      <c r="I9667" s="1" t="s">
        <v>6583</v>
      </c>
      <c r="J9667" s="1" t="s">
        <v>64</v>
      </c>
      <c r="K9667" s="1" t="s">
        <v>37226</v>
      </c>
      <c r="L9667" s="1" t="s">
        <v>57</v>
      </c>
      <c r="M9667" s="1" t="s">
        <v>120</v>
      </c>
      <c r="N9667" s="1" t="s">
        <v>120</v>
      </c>
      <c r="O9667" s="1" t="s">
        <v>7</v>
      </c>
      <c r="P9667" s="1" t="s">
        <v>1141</v>
      </c>
      <c r="Q9667" s="1" t="s">
        <v>476</v>
      </c>
      <c r="R9667" s="1" t="s">
        <v>477</v>
      </c>
      <c r="S9667" s="1" t="s">
        <v>2</v>
      </c>
      <c r="T9667" s="21">
        <v>0</v>
      </c>
      <c r="U9667" s="21">
        <v>381.35</v>
      </c>
      <c r="V9667" s="21">
        <f t="shared" ref="V9667:V9730" si="606">SUM(T9667:U9667)</f>
        <v>381.35</v>
      </c>
      <c r="W9667" s="23">
        <f t="shared" ref="W9667:W9730" si="607">T9667/V9667</f>
        <v>0</v>
      </c>
      <c r="X9667" s="3">
        <v>0</v>
      </c>
      <c r="Y9667" s="2">
        <v>107.03</v>
      </c>
      <c r="Z9667" s="3">
        <f t="shared" si="604"/>
        <v>107.03</v>
      </c>
      <c r="AA9667" s="8">
        <f t="shared" si="605"/>
        <v>0</v>
      </c>
    </row>
    <row r="9668" spans="1:27" ht="10.5" x14ac:dyDescent="0.15">
      <c r="A9668" s="1" t="s">
        <v>27784</v>
      </c>
      <c r="B9668" s="1" t="s">
        <v>0</v>
      </c>
      <c r="C9668" s="1" t="s">
        <v>22</v>
      </c>
      <c r="E9668" s="1" t="s">
        <v>27785</v>
      </c>
      <c r="F9668" s="1" t="s">
        <v>2</v>
      </c>
      <c r="G9668" s="1" t="s">
        <v>27786</v>
      </c>
      <c r="H9668" s="1" t="s">
        <v>27787</v>
      </c>
      <c r="I9668" s="1" t="s">
        <v>13040</v>
      </c>
      <c r="J9668" s="1" t="s">
        <v>162</v>
      </c>
      <c r="K9668" s="1" t="s">
        <v>713</v>
      </c>
      <c r="L9668" s="1" t="s">
        <v>2</v>
      </c>
      <c r="M9668" s="1" t="s">
        <v>120</v>
      </c>
      <c r="N9668" s="1" t="s">
        <v>120</v>
      </c>
      <c r="O9668" s="1" t="s">
        <v>7</v>
      </c>
      <c r="P9668" s="1" t="s">
        <v>1414</v>
      </c>
      <c r="Q9668" s="1" t="s">
        <v>476</v>
      </c>
      <c r="R9668" s="1" t="s">
        <v>477</v>
      </c>
      <c r="S9668" s="1" t="s">
        <v>27788</v>
      </c>
      <c r="T9668" s="21">
        <v>0</v>
      </c>
      <c r="U9668" s="21">
        <v>376.55</v>
      </c>
      <c r="V9668" s="21">
        <f t="shared" si="606"/>
        <v>376.55</v>
      </c>
      <c r="W9668" s="23">
        <f t="shared" si="607"/>
        <v>0</v>
      </c>
      <c r="X9668" s="3">
        <v>0</v>
      </c>
      <c r="Y9668" s="2">
        <v>107.02</v>
      </c>
      <c r="Z9668" s="3">
        <f t="shared" si="604"/>
        <v>107.02</v>
      </c>
      <c r="AA9668" s="8">
        <f t="shared" si="605"/>
        <v>0</v>
      </c>
    </row>
    <row r="9669" spans="1:27" ht="10.5" x14ac:dyDescent="0.15">
      <c r="A9669" s="1" t="s">
        <v>29707</v>
      </c>
      <c r="B9669" s="1" t="s">
        <v>0</v>
      </c>
      <c r="C9669" s="1" t="s">
        <v>22</v>
      </c>
      <c r="E9669" s="1" t="s">
        <v>29708</v>
      </c>
      <c r="F9669" s="1" t="s">
        <v>2</v>
      </c>
      <c r="G9669" s="1" t="s">
        <v>29709</v>
      </c>
      <c r="H9669" s="1" t="s">
        <v>29710</v>
      </c>
      <c r="I9669" s="1" t="s">
        <v>106</v>
      </c>
      <c r="J9669" s="1" t="s">
        <v>107</v>
      </c>
      <c r="K9669" s="1" t="s">
        <v>108</v>
      </c>
      <c r="L9669" s="1" t="s">
        <v>2</v>
      </c>
      <c r="M9669" s="1" t="s">
        <v>120</v>
      </c>
      <c r="N9669" s="1" t="s">
        <v>120</v>
      </c>
      <c r="O9669" s="1" t="s">
        <v>7</v>
      </c>
      <c r="P9669" s="1" t="s">
        <v>588</v>
      </c>
      <c r="Q9669" s="1" t="s">
        <v>476</v>
      </c>
      <c r="R9669" s="1" t="s">
        <v>488</v>
      </c>
      <c r="S9669" s="1" t="s">
        <v>29711</v>
      </c>
      <c r="T9669" s="21"/>
      <c r="U9669" s="21"/>
      <c r="V9669" s="21">
        <f t="shared" si="606"/>
        <v>0</v>
      </c>
      <c r="W9669" s="23" t="e">
        <f t="shared" si="607"/>
        <v>#DIV/0!</v>
      </c>
      <c r="X9669" s="3">
        <v>0</v>
      </c>
      <c r="Y9669" s="2">
        <v>106.45</v>
      </c>
      <c r="Z9669" s="3">
        <f t="shared" si="604"/>
        <v>106.45</v>
      </c>
      <c r="AA9669" s="8">
        <f t="shared" si="605"/>
        <v>0</v>
      </c>
    </row>
    <row r="9670" spans="1:27" ht="10.5" x14ac:dyDescent="0.15">
      <c r="A9670" s="1" t="s">
        <v>28209</v>
      </c>
      <c r="B9670" s="1" t="s">
        <v>0</v>
      </c>
      <c r="C9670" s="1" t="s">
        <v>22</v>
      </c>
      <c r="E9670" s="1" t="s">
        <v>28210</v>
      </c>
      <c r="F9670" s="1" t="s">
        <v>2</v>
      </c>
      <c r="G9670" s="1" t="s">
        <v>2</v>
      </c>
      <c r="H9670" s="1" t="s">
        <v>28211</v>
      </c>
      <c r="I9670" s="1" t="s">
        <v>2039</v>
      </c>
      <c r="J9670" s="1" t="s">
        <v>118</v>
      </c>
      <c r="K9670" s="1" t="s">
        <v>2040</v>
      </c>
      <c r="L9670" s="1" t="s">
        <v>2</v>
      </c>
      <c r="M9670" s="1" t="s">
        <v>120</v>
      </c>
      <c r="N9670" s="1" t="s">
        <v>120</v>
      </c>
      <c r="O9670" s="1" t="s">
        <v>7</v>
      </c>
      <c r="P9670" s="1" t="s">
        <v>747</v>
      </c>
      <c r="Q9670" s="1" t="s">
        <v>476</v>
      </c>
      <c r="R9670" s="1" t="s">
        <v>488</v>
      </c>
      <c r="S9670" s="1" t="s">
        <v>28212</v>
      </c>
      <c r="T9670" s="21">
        <v>0</v>
      </c>
      <c r="U9670" s="21">
        <v>250.08</v>
      </c>
      <c r="V9670" s="21">
        <f t="shared" si="606"/>
        <v>250.08</v>
      </c>
      <c r="W9670" s="23">
        <f t="shared" si="607"/>
        <v>0</v>
      </c>
      <c r="X9670" s="3">
        <v>0</v>
      </c>
      <c r="Y9670" s="2">
        <v>106.4</v>
      </c>
      <c r="Z9670" s="3">
        <f t="shared" si="604"/>
        <v>106.4</v>
      </c>
      <c r="AA9670" s="8">
        <f t="shared" si="605"/>
        <v>0</v>
      </c>
    </row>
    <row r="9671" spans="1:27" ht="10.5" x14ac:dyDescent="0.15">
      <c r="A9671" s="1" t="s">
        <v>47765</v>
      </c>
      <c r="B9671" s="1" t="s">
        <v>0</v>
      </c>
      <c r="C9671" s="1" t="s">
        <v>1</v>
      </c>
      <c r="E9671" s="1" t="s">
        <v>16146</v>
      </c>
      <c r="F9671" s="1" t="s">
        <v>2</v>
      </c>
      <c r="G9671" s="1" t="s">
        <v>16147</v>
      </c>
      <c r="H9671" s="1" t="s">
        <v>16148</v>
      </c>
      <c r="I9671" s="1" t="s">
        <v>1763</v>
      </c>
      <c r="J9671" s="1" t="s">
        <v>118</v>
      </c>
      <c r="K9671" s="1" t="s">
        <v>1764</v>
      </c>
      <c r="L9671" s="1" t="s">
        <v>57</v>
      </c>
      <c r="M9671" s="1" t="s">
        <v>137</v>
      </c>
      <c r="N9671" s="1" t="s">
        <v>246</v>
      </c>
      <c r="O9671" s="1" t="s">
        <v>7</v>
      </c>
      <c r="P9671" s="1" t="s">
        <v>154</v>
      </c>
      <c r="Q9671" s="1" t="s">
        <v>9</v>
      </c>
      <c r="R9671" s="1" t="s">
        <v>10</v>
      </c>
      <c r="S9671" s="1" t="s">
        <v>16149</v>
      </c>
      <c r="T9671" s="21"/>
      <c r="U9671" s="21"/>
      <c r="V9671" s="21">
        <f t="shared" si="606"/>
        <v>0</v>
      </c>
      <c r="W9671" s="23" t="e">
        <f t="shared" si="607"/>
        <v>#DIV/0!</v>
      </c>
      <c r="X9671" s="3">
        <v>0</v>
      </c>
      <c r="Y9671" s="2">
        <v>106.3</v>
      </c>
      <c r="Z9671" s="3">
        <f t="shared" si="604"/>
        <v>106.3</v>
      </c>
      <c r="AA9671" s="8">
        <f t="shared" si="605"/>
        <v>0</v>
      </c>
    </row>
    <row r="9672" spans="1:27" ht="10.5" x14ac:dyDescent="0.15">
      <c r="A9672" s="1" t="s">
        <v>41264</v>
      </c>
      <c r="B9672" s="1" t="s">
        <v>0</v>
      </c>
      <c r="C9672" s="1" t="s">
        <v>22</v>
      </c>
      <c r="E9672" s="1" t="s">
        <v>41265</v>
      </c>
      <c r="F9672" s="1" t="s">
        <v>2</v>
      </c>
      <c r="G9672" s="1" t="s">
        <v>2</v>
      </c>
      <c r="H9672" s="1" t="s">
        <v>41266</v>
      </c>
      <c r="I9672" s="1" t="s">
        <v>41267</v>
      </c>
      <c r="J9672" s="1" t="s">
        <v>32</v>
      </c>
      <c r="K9672" s="1" t="s">
        <v>41268</v>
      </c>
      <c r="L9672" s="1" t="s">
        <v>2</v>
      </c>
      <c r="M9672" s="1" t="s">
        <v>120</v>
      </c>
      <c r="N9672" s="1" t="s">
        <v>120</v>
      </c>
      <c r="O9672" s="1" t="s">
        <v>7</v>
      </c>
      <c r="P9672" s="1" t="s">
        <v>3402</v>
      </c>
      <c r="Q9672" s="1" t="s">
        <v>476</v>
      </c>
      <c r="R9672" s="1" t="s">
        <v>488</v>
      </c>
      <c r="S9672" s="1" t="s">
        <v>2</v>
      </c>
      <c r="T9672" s="21">
        <v>0</v>
      </c>
      <c r="U9672" s="21">
        <v>118.7</v>
      </c>
      <c r="V9672" s="21">
        <f t="shared" si="606"/>
        <v>118.7</v>
      </c>
      <c r="W9672" s="23">
        <f t="shared" si="607"/>
        <v>0</v>
      </c>
      <c r="X9672" s="3">
        <v>0</v>
      </c>
      <c r="Y9672" s="2">
        <v>106.2</v>
      </c>
      <c r="Z9672" s="3">
        <f t="shared" si="604"/>
        <v>106.2</v>
      </c>
      <c r="AA9672" s="8">
        <f t="shared" si="605"/>
        <v>0</v>
      </c>
    </row>
    <row r="9673" spans="1:27" ht="10.5" x14ac:dyDescent="0.15">
      <c r="A9673" s="1" t="s">
        <v>37324</v>
      </c>
      <c r="B9673" s="1" t="s">
        <v>0</v>
      </c>
      <c r="C9673" s="1" t="s">
        <v>22</v>
      </c>
      <c r="E9673" s="1" t="s">
        <v>37325</v>
      </c>
      <c r="F9673" s="1" t="s">
        <v>2</v>
      </c>
      <c r="G9673" s="1" t="s">
        <v>2</v>
      </c>
      <c r="H9673" s="1" t="s">
        <v>37326</v>
      </c>
      <c r="I9673" s="1" t="s">
        <v>117</v>
      </c>
      <c r="J9673" s="1" t="s">
        <v>118</v>
      </c>
      <c r="K9673" s="1" t="s">
        <v>4718</v>
      </c>
      <c r="L9673" s="1" t="s">
        <v>2</v>
      </c>
      <c r="M9673" s="1" t="s">
        <v>120</v>
      </c>
      <c r="N9673" s="1" t="s">
        <v>120</v>
      </c>
      <c r="O9673" s="1" t="s">
        <v>7</v>
      </c>
      <c r="P9673" s="1" t="s">
        <v>2347</v>
      </c>
      <c r="Q9673" s="1" t="s">
        <v>476</v>
      </c>
      <c r="R9673" s="1" t="s">
        <v>503</v>
      </c>
      <c r="S9673" s="1" t="s">
        <v>37327</v>
      </c>
      <c r="T9673" s="21"/>
      <c r="U9673" s="21"/>
      <c r="V9673" s="21">
        <f t="shared" si="606"/>
        <v>0</v>
      </c>
      <c r="W9673" s="23" t="e">
        <f t="shared" si="607"/>
        <v>#DIV/0!</v>
      </c>
      <c r="X9673" s="3">
        <v>0</v>
      </c>
      <c r="Y9673" s="2">
        <v>106.15</v>
      </c>
      <c r="Z9673" s="3">
        <f t="shared" si="604"/>
        <v>106.15</v>
      </c>
      <c r="AA9673" s="8">
        <f t="shared" si="605"/>
        <v>0</v>
      </c>
    </row>
    <row r="9674" spans="1:27" ht="10.5" x14ac:dyDescent="0.15">
      <c r="A9674" s="1" t="s">
        <v>47535</v>
      </c>
      <c r="B9674" s="1" t="s">
        <v>0</v>
      </c>
      <c r="C9674" s="1" t="s">
        <v>22</v>
      </c>
      <c r="E9674" s="1" t="s">
        <v>47536</v>
      </c>
      <c r="F9674" s="1" t="s">
        <v>2</v>
      </c>
      <c r="G9674" s="1" t="s">
        <v>47537</v>
      </c>
      <c r="H9674" s="1" t="s">
        <v>47538</v>
      </c>
      <c r="I9674" s="1" t="s">
        <v>1337</v>
      </c>
      <c r="J9674" s="1" t="s">
        <v>156</v>
      </c>
      <c r="K9674" s="1" t="s">
        <v>47539</v>
      </c>
      <c r="L9674" s="1" t="s">
        <v>2</v>
      </c>
      <c r="M9674" s="1" t="s">
        <v>120</v>
      </c>
      <c r="N9674" s="1" t="s">
        <v>120</v>
      </c>
      <c r="O9674" s="1" t="s">
        <v>7</v>
      </c>
      <c r="P9674" s="1" t="s">
        <v>4917</v>
      </c>
      <c r="Q9674" s="1" t="s">
        <v>476</v>
      </c>
      <c r="R9674" s="1" t="s">
        <v>503</v>
      </c>
      <c r="S9674" s="1" t="s">
        <v>47540</v>
      </c>
      <c r="T9674" s="21">
        <v>0</v>
      </c>
      <c r="U9674" s="21">
        <v>102.69</v>
      </c>
      <c r="V9674" s="21">
        <f t="shared" si="606"/>
        <v>102.69</v>
      </c>
      <c r="W9674" s="23">
        <f t="shared" si="607"/>
        <v>0</v>
      </c>
      <c r="X9674" s="3">
        <v>0</v>
      </c>
      <c r="Y9674" s="2">
        <v>106.14</v>
      </c>
      <c r="Z9674" s="3">
        <f t="shared" si="604"/>
        <v>106.14</v>
      </c>
      <c r="AA9674" s="8">
        <f t="shared" si="605"/>
        <v>0</v>
      </c>
    </row>
    <row r="9675" spans="1:27" ht="10.5" x14ac:dyDescent="0.15">
      <c r="A9675" s="1" t="s">
        <v>18418</v>
      </c>
      <c r="B9675" s="1" t="s">
        <v>0</v>
      </c>
      <c r="C9675" s="1" t="s">
        <v>1</v>
      </c>
      <c r="E9675" s="1" t="s">
        <v>18419</v>
      </c>
      <c r="F9675" s="1" t="s">
        <v>2</v>
      </c>
      <c r="G9675" s="1" t="s">
        <v>18420</v>
      </c>
      <c r="H9675" s="1" t="s">
        <v>18421</v>
      </c>
      <c r="I9675" s="1" t="s">
        <v>595</v>
      </c>
      <c r="J9675" s="1" t="s">
        <v>118</v>
      </c>
      <c r="K9675" s="1" t="s">
        <v>18422</v>
      </c>
      <c r="L9675" s="1" t="s">
        <v>57</v>
      </c>
      <c r="M9675" s="1" t="s">
        <v>137</v>
      </c>
      <c r="N9675" s="1" t="s">
        <v>246</v>
      </c>
      <c r="O9675" s="1" t="s">
        <v>7</v>
      </c>
      <c r="P9675" s="1" t="s">
        <v>154</v>
      </c>
      <c r="Q9675" s="1" t="s">
        <v>9</v>
      </c>
      <c r="R9675" s="1" t="s">
        <v>10</v>
      </c>
      <c r="S9675" s="1" t="s">
        <v>18423</v>
      </c>
      <c r="T9675" s="21">
        <v>0</v>
      </c>
      <c r="U9675" s="21">
        <v>20.5</v>
      </c>
      <c r="V9675" s="21">
        <f t="shared" si="606"/>
        <v>20.5</v>
      </c>
      <c r="W9675" s="23">
        <f t="shared" si="607"/>
        <v>0</v>
      </c>
      <c r="X9675" s="3">
        <v>0</v>
      </c>
      <c r="Y9675" s="2">
        <v>106.03</v>
      </c>
      <c r="Z9675" s="3">
        <f t="shared" si="604"/>
        <v>106.03</v>
      </c>
      <c r="AA9675" s="8">
        <f t="shared" si="605"/>
        <v>0</v>
      </c>
    </row>
    <row r="9676" spans="1:27" ht="10.5" x14ac:dyDescent="0.15">
      <c r="A9676" s="1" t="s">
        <v>42793</v>
      </c>
      <c r="B9676" s="1" t="s">
        <v>0</v>
      </c>
      <c r="C9676" s="1" t="s">
        <v>22</v>
      </c>
      <c r="E9676" s="1" t="s">
        <v>42794</v>
      </c>
      <c r="F9676" s="1" t="s">
        <v>2</v>
      </c>
      <c r="G9676" s="1" t="s">
        <v>2</v>
      </c>
      <c r="H9676" s="1" t="s">
        <v>42795</v>
      </c>
      <c r="I9676" s="1" t="s">
        <v>932</v>
      </c>
      <c r="J9676" s="1" t="s">
        <v>24</v>
      </c>
      <c r="K9676" s="1" t="s">
        <v>2550</v>
      </c>
      <c r="L9676" s="1" t="s">
        <v>2</v>
      </c>
      <c r="M9676" s="1" t="s">
        <v>120</v>
      </c>
      <c r="N9676" s="1" t="s">
        <v>120</v>
      </c>
      <c r="O9676" s="1" t="s">
        <v>7</v>
      </c>
      <c r="P9676" s="1" t="s">
        <v>2347</v>
      </c>
      <c r="Q9676" s="1" t="s">
        <v>476</v>
      </c>
      <c r="R9676" s="1" t="s">
        <v>503</v>
      </c>
      <c r="S9676" s="1" t="s">
        <v>42796</v>
      </c>
      <c r="T9676" s="21">
        <v>0</v>
      </c>
      <c r="U9676" s="21">
        <v>415.53</v>
      </c>
      <c r="V9676" s="21">
        <f t="shared" si="606"/>
        <v>415.53</v>
      </c>
      <c r="W9676" s="23">
        <f t="shared" si="607"/>
        <v>0</v>
      </c>
      <c r="X9676" s="3">
        <v>0</v>
      </c>
      <c r="Y9676" s="2">
        <v>105.96</v>
      </c>
      <c r="Z9676" s="3">
        <f t="shared" si="604"/>
        <v>105.96</v>
      </c>
      <c r="AA9676" s="8">
        <f t="shared" si="605"/>
        <v>0</v>
      </c>
    </row>
    <row r="9677" spans="1:27" ht="10.5" x14ac:dyDescent="0.15">
      <c r="A9677" s="1" t="s">
        <v>22361</v>
      </c>
      <c r="B9677" s="1" t="s">
        <v>0</v>
      </c>
      <c r="C9677" s="1" t="s">
        <v>22</v>
      </c>
      <c r="E9677" s="1" t="s">
        <v>22362</v>
      </c>
      <c r="F9677" s="1" t="s">
        <v>2</v>
      </c>
      <c r="G9677" s="1" t="s">
        <v>22363</v>
      </c>
      <c r="H9677" s="1" t="s">
        <v>22364</v>
      </c>
      <c r="I9677" s="1" t="s">
        <v>2238</v>
      </c>
      <c r="J9677" s="1" t="s">
        <v>118</v>
      </c>
      <c r="K9677" s="1" t="s">
        <v>2239</v>
      </c>
      <c r="L9677" s="1" t="s">
        <v>2</v>
      </c>
      <c r="M9677" s="1" t="s">
        <v>120</v>
      </c>
      <c r="N9677" s="1" t="s">
        <v>120</v>
      </c>
      <c r="O9677" s="1" t="s">
        <v>7</v>
      </c>
      <c r="P9677" s="1" t="s">
        <v>1924</v>
      </c>
      <c r="Q9677" s="1" t="s">
        <v>476</v>
      </c>
      <c r="R9677" s="1" t="s">
        <v>488</v>
      </c>
      <c r="S9677" s="1" t="s">
        <v>22365</v>
      </c>
      <c r="T9677" s="21">
        <v>0</v>
      </c>
      <c r="U9677" s="21">
        <v>563.36</v>
      </c>
      <c r="V9677" s="21">
        <f t="shared" si="606"/>
        <v>563.36</v>
      </c>
      <c r="W9677" s="23">
        <f t="shared" si="607"/>
        <v>0</v>
      </c>
      <c r="X9677" s="3">
        <v>0</v>
      </c>
      <c r="Y9677" s="2">
        <v>257.49</v>
      </c>
      <c r="Z9677" s="3">
        <f t="shared" si="604"/>
        <v>257.49</v>
      </c>
      <c r="AA9677" s="8">
        <f t="shared" si="605"/>
        <v>0</v>
      </c>
    </row>
    <row r="9678" spans="1:27" ht="10.5" x14ac:dyDescent="0.15">
      <c r="A9678" s="1" t="s">
        <v>46640</v>
      </c>
      <c r="B9678" s="1" t="s">
        <v>0</v>
      </c>
      <c r="C9678" s="1" t="s">
        <v>22</v>
      </c>
      <c r="E9678" s="1" t="s">
        <v>6926</v>
      </c>
      <c r="F9678" s="1" t="s">
        <v>2</v>
      </c>
      <c r="G9678" s="1" t="s">
        <v>2</v>
      </c>
      <c r="H9678" s="1" t="s">
        <v>46641</v>
      </c>
      <c r="I9678" s="1" t="s">
        <v>117</v>
      </c>
      <c r="J9678" s="1" t="s">
        <v>118</v>
      </c>
      <c r="K9678" s="1" t="s">
        <v>5229</v>
      </c>
      <c r="L9678" s="1" t="s">
        <v>2</v>
      </c>
      <c r="M9678" s="1" t="s">
        <v>120</v>
      </c>
      <c r="N9678" s="1" t="s">
        <v>120</v>
      </c>
      <c r="O9678" s="1" t="s">
        <v>7</v>
      </c>
      <c r="P9678" s="1" t="s">
        <v>1225</v>
      </c>
      <c r="Q9678" s="1" t="s">
        <v>476</v>
      </c>
      <c r="R9678" s="1" t="s">
        <v>477</v>
      </c>
      <c r="S9678" s="1" t="s">
        <v>2</v>
      </c>
      <c r="T9678" s="21">
        <v>0</v>
      </c>
      <c r="U9678" s="21">
        <v>1140.83</v>
      </c>
      <c r="V9678" s="21">
        <f t="shared" si="606"/>
        <v>1140.83</v>
      </c>
      <c r="W9678" s="23">
        <f t="shared" si="607"/>
        <v>0</v>
      </c>
      <c r="X9678" s="3">
        <v>0</v>
      </c>
      <c r="Y9678" s="2">
        <v>105.95</v>
      </c>
      <c r="Z9678" s="3">
        <f t="shared" si="604"/>
        <v>105.95</v>
      </c>
      <c r="AA9678" s="8">
        <f t="shared" si="605"/>
        <v>0</v>
      </c>
    </row>
    <row r="9679" spans="1:27" ht="10.5" x14ac:dyDescent="0.15">
      <c r="A9679" s="1" t="s">
        <v>31827</v>
      </c>
      <c r="B9679" s="1" t="s">
        <v>0</v>
      </c>
      <c r="C9679" s="1" t="s">
        <v>22</v>
      </c>
      <c r="E9679" s="1" t="s">
        <v>31828</v>
      </c>
      <c r="F9679" s="1" t="s">
        <v>2</v>
      </c>
      <c r="G9679" s="1" t="s">
        <v>31829</v>
      </c>
      <c r="H9679" s="1" t="s">
        <v>31830</v>
      </c>
      <c r="I9679" s="1" t="s">
        <v>1546</v>
      </c>
      <c r="J9679" s="1" t="s">
        <v>118</v>
      </c>
      <c r="K9679" s="1" t="s">
        <v>14346</v>
      </c>
      <c r="L9679" s="1" t="s">
        <v>2</v>
      </c>
      <c r="M9679" s="1" t="s">
        <v>120</v>
      </c>
      <c r="N9679" s="1" t="s">
        <v>120</v>
      </c>
      <c r="O9679" s="1" t="s">
        <v>7</v>
      </c>
      <c r="P9679" s="1" t="s">
        <v>2701</v>
      </c>
      <c r="Q9679" s="1" t="s">
        <v>476</v>
      </c>
      <c r="R9679" s="1" t="s">
        <v>503</v>
      </c>
      <c r="S9679" s="1" t="s">
        <v>31831</v>
      </c>
      <c r="T9679" s="21"/>
      <c r="U9679" s="21"/>
      <c r="V9679" s="21">
        <f t="shared" si="606"/>
        <v>0</v>
      </c>
      <c r="W9679" s="23" t="e">
        <f t="shared" si="607"/>
        <v>#DIV/0!</v>
      </c>
      <c r="X9679" s="3">
        <v>0</v>
      </c>
      <c r="Y9679" s="2">
        <v>105.82</v>
      </c>
      <c r="Z9679" s="3">
        <f t="shared" si="604"/>
        <v>105.82</v>
      </c>
      <c r="AA9679" s="8">
        <f t="shared" si="605"/>
        <v>0</v>
      </c>
    </row>
    <row r="9680" spans="1:27" ht="10.5" x14ac:dyDescent="0.15">
      <c r="A9680" s="1" t="s">
        <v>41024</v>
      </c>
      <c r="B9680" s="1" t="s">
        <v>0</v>
      </c>
      <c r="C9680" s="1" t="s">
        <v>22</v>
      </c>
      <c r="E9680" s="1" t="s">
        <v>41025</v>
      </c>
      <c r="F9680" s="1" t="s">
        <v>2</v>
      </c>
      <c r="G9680" s="1" t="s">
        <v>4906</v>
      </c>
      <c r="H9680" s="1" t="s">
        <v>41026</v>
      </c>
      <c r="I9680" s="1" t="s">
        <v>12527</v>
      </c>
      <c r="J9680" s="1" t="s">
        <v>51</v>
      </c>
      <c r="K9680" s="1" t="s">
        <v>12528</v>
      </c>
      <c r="L9680" s="1" t="s">
        <v>2</v>
      </c>
      <c r="M9680" s="1" t="s">
        <v>120</v>
      </c>
      <c r="N9680" s="1" t="s">
        <v>120</v>
      </c>
      <c r="O9680" s="1" t="s">
        <v>7</v>
      </c>
      <c r="P9680" s="1" t="s">
        <v>2675</v>
      </c>
      <c r="Q9680" s="1" t="s">
        <v>476</v>
      </c>
      <c r="R9680" s="1" t="s">
        <v>488</v>
      </c>
      <c r="S9680" s="1" t="s">
        <v>41027</v>
      </c>
      <c r="T9680" s="21">
        <v>46.1</v>
      </c>
      <c r="U9680" s="21">
        <v>485.45</v>
      </c>
      <c r="V9680" s="21">
        <f t="shared" si="606"/>
        <v>531.54999999999995</v>
      </c>
      <c r="W9680" s="23">
        <f t="shared" si="607"/>
        <v>8.6727495061612273E-2</v>
      </c>
      <c r="X9680" s="3">
        <v>0</v>
      </c>
      <c r="Y9680" s="2">
        <v>105.66</v>
      </c>
      <c r="Z9680" s="3">
        <f t="shared" si="604"/>
        <v>105.66</v>
      </c>
      <c r="AA9680" s="8">
        <f t="shared" si="605"/>
        <v>0</v>
      </c>
    </row>
    <row r="9681" spans="1:27" ht="10.5" x14ac:dyDescent="0.15">
      <c r="A9681" s="1" t="s">
        <v>39581</v>
      </c>
      <c r="B9681" s="1" t="s">
        <v>0</v>
      </c>
      <c r="C9681" s="1" t="s">
        <v>22</v>
      </c>
      <c r="E9681" s="1" t="s">
        <v>39582</v>
      </c>
      <c r="F9681" s="1" t="s">
        <v>2</v>
      </c>
      <c r="G9681" s="1" t="s">
        <v>2</v>
      </c>
      <c r="H9681" s="1" t="s">
        <v>39583</v>
      </c>
      <c r="I9681" s="1" t="s">
        <v>644</v>
      </c>
      <c r="J9681" s="1" t="s">
        <v>64</v>
      </c>
      <c r="K9681" s="1" t="s">
        <v>1594</v>
      </c>
      <c r="L9681" s="1" t="s">
        <v>2</v>
      </c>
      <c r="M9681" s="1" t="s">
        <v>120</v>
      </c>
      <c r="N9681" s="1" t="s">
        <v>120</v>
      </c>
      <c r="O9681" s="1" t="s">
        <v>191</v>
      </c>
      <c r="P9681" s="1" t="s">
        <v>487</v>
      </c>
      <c r="Q9681" s="1" t="s">
        <v>476</v>
      </c>
      <c r="R9681" s="1" t="s">
        <v>488</v>
      </c>
      <c r="S9681" s="1" t="s">
        <v>2</v>
      </c>
      <c r="T9681" s="21">
        <v>0</v>
      </c>
      <c r="U9681" s="21">
        <v>2110.3000000000002</v>
      </c>
      <c r="V9681" s="21">
        <f t="shared" si="606"/>
        <v>2110.3000000000002</v>
      </c>
      <c r="W9681" s="23">
        <f t="shared" si="607"/>
        <v>0</v>
      </c>
      <c r="X9681" s="3">
        <v>0</v>
      </c>
      <c r="Y9681" s="2">
        <v>105.6</v>
      </c>
      <c r="Z9681" s="3">
        <f t="shared" si="604"/>
        <v>105.6</v>
      </c>
      <c r="AA9681" s="8">
        <f t="shared" si="605"/>
        <v>0</v>
      </c>
    </row>
    <row r="9682" spans="1:27" ht="10.5" x14ac:dyDescent="0.15">
      <c r="A9682" s="1" t="s">
        <v>31752</v>
      </c>
      <c r="B9682" s="1" t="s">
        <v>0</v>
      </c>
      <c r="C9682" s="1" t="s">
        <v>22</v>
      </c>
      <c r="E9682" s="1" t="s">
        <v>31753</v>
      </c>
      <c r="F9682" s="1" t="s">
        <v>2</v>
      </c>
      <c r="G9682" s="1" t="s">
        <v>31754</v>
      </c>
      <c r="H9682" s="1" t="s">
        <v>31755</v>
      </c>
      <c r="I9682" s="1" t="s">
        <v>542</v>
      </c>
      <c r="J9682" s="1" t="s">
        <v>53</v>
      </c>
      <c r="K9682" s="1" t="s">
        <v>31756</v>
      </c>
      <c r="L9682" s="1" t="s">
        <v>6</v>
      </c>
      <c r="M9682" s="1" t="s">
        <v>137</v>
      </c>
      <c r="N9682" s="1" t="s">
        <v>138</v>
      </c>
      <c r="O9682" s="1" t="s">
        <v>7</v>
      </c>
      <c r="P9682" s="1" t="s">
        <v>394</v>
      </c>
      <c r="Q9682" s="1" t="s">
        <v>140</v>
      </c>
      <c r="R9682" s="1" t="s">
        <v>365</v>
      </c>
      <c r="S9682" s="1" t="s">
        <v>2</v>
      </c>
      <c r="T9682" s="21"/>
      <c r="U9682" s="21"/>
      <c r="V9682" s="21">
        <f t="shared" si="606"/>
        <v>0</v>
      </c>
      <c r="W9682" s="23" t="e">
        <f t="shared" si="607"/>
        <v>#DIV/0!</v>
      </c>
      <c r="X9682" s="3">
        <v>0</v>
      </c>
      <c r="Y9682" s="2">
        <v>105.5</v>
      </c>
      <c r="Z9682" s="3">
        <f t="shared" si="604"/>
        <v>105.5</v>
      </c>
      <c r="AA9682" s="8">
        <f t="shared" si="605"/>
        <v>0</v>
      </c>
    </row>
    <row r="9683" spans="1:27" ht="10.5" x14ac:dyDescent="0.15">
      <c r="A9683" s="1" t="s">
        <v>36928</v>
      </c>
      <c r="B9683" s="1" t="s">
        <v>0</v>
      </c>
      <c r="C9683" s="1" t="s">
        <v>22</v>
      </c>
      <c r="E9683" s="1" t="s">
        <v>28682</v>
      </c>
      <c r="F9683" s="1" t="s">
        <v>36929</v>
      </c>
      <c r="G9683" s="1" t="s">
        <v>4899</v>
      </c>
      <c r="H9683" s="1" t="s">
        <v>36930</v>
      </c>
      <c r="I9683" s="1" t="s">
        <v>36931</v>
      </c>
      <c r="J9683" s="1" t="s">
        <v>162</v>
      </c>
      <c r="K9683" s="1" t="s">
        <v>5680</v>
      </c>
      <c r="L9683" s="1" t="s">
        <v>6</v>
      </c>
      <c r="M9683" s="1" t="s">
        <v>289</v>
      </c>
      <c r="N9683" s="1" t="s">
        <v>760</v>
      </c>
      <c r="O9683" s="1" t="s">
        <v>7</v>
      </c>
      <c r="P9683" s="1" t="s">
        <v>817</v>
      </c>
      <c r="Q9683" s="1" t="s">
        <v>476</v>
      </c>
      <c r="R9683" s="1" t="s">
        <v>503</v>
      </c>
      <c r="S9683" s="1" t="s">
        <v>2</v>
      </c>
      <c r="T9683" s="21">
        <v>0</v>
      </c>
      <c r="U9683" s="21">
        <v>450.2</v>
      </c>
      <c r="V9683" s="21">
        <f t="shared" si="606"/>
        <v>450.2</v>
      </c>
      <c r="W9683" s="23">
        <f t="shared" si="607"/>
        <v>0</v>
      </c>
      <c r="X9683" s="3">
        <v>0</v>
      </c>
      <c r="Y9683" s="2">
        <v>105.42</v>
      </c>
      <c r="Z9683" s="3">
        <f t="shared" si="604"/>
        <v>105.42</v>
      </c>
      <c r="AA9683" s="8">
        <f t="shared" si="605"/>
        <v>0</v>
      </c>
    </row>
    <row r="9684" spans="1:27" ht="10.5" x14ac:dyDescent="0.15">
      <c r="A9684" s="1" t="s">
        <v>22938</v>
      </c>
      <c r="B9684" s="1" t="s">
        <v>0</v>
      </c>
      <c r="C9684" s="1" t="s">
        <v>22</v>
      </c>
      <c r="E9684" s="1" t="s">
        <v>22939</v>
      </c>
      <c r="F9684" s="1" t="s">
        <v>2</v>
      </c>
      <c r="G9684" s="1" t="s">
        <v>2</v>
      </c>
      <c r="H9684" s="1" t="s">
        <v>22940</v>
      </c>
      <c r="I9684" s="1" t="s">
        <v>22941</v>
      </c>
      <c r="J9684" s="1" t="s">
        <v>80</v>
      </c>
      <c r="K9684" s="1" t="s">
        <v>22942</v>
      </c>
      <c r="L9684" s="1" t="s">
        <v>6</v>
      </c>
      <c r="M9684" s="1" t="s">
        <v>120</v>
      </c>
      <c r="N9684" s="1" t="s">
        <v>120</v>
      </c>
      <c r="O9684" s="1" t="s">
        <v>7</v>
      </c>
      <c r="P9684" s="1" t="s">
        <v>3402</v>
      </c>
      <c r="Q9684" s="1" t="s">
        <v>476</v>
      </c>
      <c r="R9684" s="1" t="s">
        <v>488</v>
      </c>
      <c r="S9684" s="1" t="s">
        <v>22943</v>
      </c>
      <c r="T9684" s="21">
        <v>0</v>
      </c>
      <c r="U9684" s="21">
        <v>463.08</v>
      </c>
      <c r="V9684" s="21">
        <f t="shared" si="606"/>
        <v>463.08</v>
      </c>
      <c r="W9684" s="23">
        <f t="shared" si="607"/>
        <v>0</v>
      </c>
      <c r="X9684" s="3">
        <v>0</v>
      </c>
      <c r="Y9684" s="2">
        <v>105.41</v>
      </c>
      <c r="Z9684" s="3">
        <f t="shared" si="604"/>
        <v>105.41</v>
      </c>
      <c r="AA9684" s="8">
        <f t="shared" si="605"/>
        <v>0</v>
      </c>
    </row>
    <row r="9685" spans="1:27" ht="10.5" x14ac:dyDescent="0.15">
      <c r="A9685" s="1" t="s">
        <v>44917</v>
      </c>
      <c r="B9685" s="1" t="s">
        <v>0</v>
      </c>
      <c r="C9685" s="1" t="s">
        <v>22</v>
      </c>
      <c r="E9685" s="1" t="s">
        <v>44918</v>
      </c>
      <c r="F9685" s="1" t="s">
        <v>2</v>
      </c>
      <c r="G9685" s="1" t="s">
        <v>2</v>
      </c>
      <c r="H9685" s="1" t="s">
        <v>44919</v>
      </c>
      <c r="I9685" s="1" t="s">
        <v>3953</v>
      </c>
      <c r="J9685" s="1" t="s">
        <v>382</v>
      </c>
      <c r="K9685" s="1" t="s">
        <v>12950</v>
      </c>
      <c r="L9685" s="1" t="s">
        <v>2</v>
      </c>
      <c r="M9685" s="1" t="s">
        <v>120</v>
      </c>
      <c r="N9685" s="1" t="s">
        <v>120</v>
      </c>
      <c r="O9685" s="1" t="s">
        <v>7</v>
      </c>
      <c r="P9685" s="1" t="s">
        <v>886</v>
      </c>
      <c r="Q9685" s="1" t="s">
        <v>476</v>
      </c>
      <c r="R9685" s="1" t="s">
        <v>503</v>
      </c>
      <c r="S9685" s="1" t="s">
        <v>2</v>
      </c>
      <c r="T9685" s="21">
        <v>0</v>
      </c>
      <c r="U9685" s="21">
        <v>112.45</v>
      </c>
      <c r="V9685" s="21">
        <f t="shared" si="606"/>
        <v>112.45</v>
      </c>
      <c r="W9685" s="23">
        <f t="shared" si="607"/>
        <v>0</v>
      </c>
      <c r="X9685" s="3">
        <v>0</v>
      </c>
      <c r="Y9685" s="2">
        <v>105.4</v>
      </c>
      <c r="Z9685" s="3">
        <f t="shared" si="604"/>
        <v>105.4</v>
      </c>
      <c r="AA9685" s="8">
        <f t="shared" si="605"/>
        <v>0</v>
      </c>
    </row>
    <row r="9686" spans="1:27" ht="10.5" x14ac:dyDescent="0.15">
      <c r="A9686" s="1" t="s">
        <v>28894</v>
      </c>
      <c r="B9686" s="1" t="s">
        <v>0</v>
      </c>
      <c r="C9686" s="1" t="s">
        <v>22</v>
      </c>
      <c r="E9686" s="1" t="s">
        <v>28895</v>
      </c>
      <c r="F9686" s="1" t="s">
        <v>2</v>
      </c>
      <c r="G9686" s="1" t="s">
        <v>28896</v>
      </c>
      <c r="H9686" s="1" t="s">
        <v>28897</v>
      </c>
      <c r="I9686" s="1" t="s">
        <v>28898</v>
      </c>
      <c r="J9686" s="1" t="s">
        <v>46</v>
      </c>
      <c r="K9686" s="1" t="s">
        <v>28899</v>
      </c>
      <c r="L9686" s="1" t="s">
        <v>2</v>
      </c>
      <c r="M9686" s="1" t="s">
        <v>120</v>
      </c>
      <c r="N9686" s="1" t="s">
        <v>120</v>
      </c>
      <c r="O9686" s="1" t="s">
        <v>7</v>
      </c>
      <c r="P9686" s="1" t="s">
        <v>1924</v>
      </c>
      <c r="Q9686" s="1" t="s">
        <v>476</v>
      </c>
      <c r="R9686" s="1" t="s">
        <v>488</v>
      </c>
      <c r="S9686" s="1" t="s">
        <v>28900</v>
      </c>
      <c r="T9686" s="21">
        <v>0</v>
      </c>
      <c r="U9686" s="21">
        <v>219.69</v>
      </c>
      <c r="V9686" s="21">
        <f t="shared" si="606"/>
        <v>219.69</v>
      </c>
      <c r="W9686" s="23">
        <f t="shared" si="607"/>
        <v>0</v>
      </c>
      <c r="X9686" s="3">
        <v>0</v>
      </c>
      <c r="Y9686" s="2">
        <v>105.18</v>
      </c>
      <c r="Z9686" s="3">
        <f t="shared" si="604"/>
        <v>105.18</v>
      </c>
      <c r="AA9686" s="8">
        <f t="shared" si="605"/>
        <v>0</v>
      </c>
    </row>
    <row r="9687" spans="1:27" ht="10.5" x14ac:dyDescent="0.15">
      <c r="A9687" s="1" t="s">
        <v>31864</v>
      </c>
      <c r="B9687" s="1" t="s">
        <v>0</v>
      </c>
      <c r="C9687" s="1" t="s">
        <v>22</v>
      </c>
      <c r="E9687" s="1" t="s">
        <v>31865</v>
      </c>
      <c r="F9687" s="1" t="s">
        <v>2</v>
      </c>
      <c r="G9687" s="1" t="s">
        <v>2</v>
      </c>
      <c r="H9687" s="1" t="s">
        <v>31866</v>
      </c>
      <c r="I9687" s="1" t="s">
        <v>2147</v>
      </c>
      <c r="J9687" s="1" t="s">
        <v>24</v>
      </c>
      <c r="K9687" s="1" t="s">
        <v>31867</v>
      </c>
      <c r="L9687" s="1" t="s">
        <v>2</v>
      </c>
      <c r="M9687" s="1" t="s">
        <v>120</v>
      </c>
      <c r="N9687" s="1" t="s">
        <v>120</v>
      </c>
      <c r="O9687" s="1" t="s">
        <v>7</v>
      </c>
      <c r="P9687" s="1" t="s">
        <v>4917</v>
      </c>
      <c r="Q9687" s="1" t="s">
        <v>476</v>
      </c>
      <c r="R9687" s="1" t="s">
        <v>503</v>
      </c>
      <c r="S9687" s="1" t="s">
        <v>2</v>
      </c>
      <c r="T9687" s="21"/>
      <c r="U9687" s="21"/>
      <c r="V9687" s="21">
        <f t="shared" si="606"/>
        <v>0</v>
      </c>
      <c r="W9687" s="23" t="e">
        <f t="shared" si="607"/>
        <v>#DIV/0!</v>
      </c>
      <c r="X9687" s="3">
        <v>0</v>
      </c>
      <c r="Y9687" s="2">
        <v>105.16</v>
      </c>
      <c r="Z9687" s="3">
        <f t="shared" si="604"/>
        <v>105.16</v>
      </c>
      <c r="AA9687" s="8">
        <f t="shared" si="605"/>
        <v>0</v>
      </c>
    </row>
    <row r="9688" spans="1:27" ht="10.5" x14ac:dyDescent="0.15">
      <c r="A9688" s="1" t="s">
        <v>18880</v>
      </c>
      <c r="B9688" s="1" t="s">
        <v>0</v>
      </c>
      <c r="C9688" s="1" t="s">
        <v>22</v>
      </c>
      <c r="E9688" s="1" t="s">
        <v>18881</v>
      </c>
      <c r="F9688" s="1" t="s">
        <v>2</v>
      </c>
      <c r="G9688" s="1" t="s">
        <v>2</v>
      </c>
      <c r="H9688" s="1" t="s">
        <v>18882</v>
      </c>
      <c r="I9688" s="1" t="s">
        <v>10278</v>
      </c>
      <c r="J9688" s="1" t="s">
        <v>159</v>
      </c>
      <c r="K9688" s="1" t="s">
        <v>18883</v>
      </c>
      <c r="L9688" s="1" t="s">
        <v>2</v>
      </c>
      <c r="M9688" s="1" t="s">
        <v>120</v>
      </c>
      <c r="N9688" s="1" t="s">
        <v>120</v>
      </c>
      <c r="O9688" s="1" t="s">
        <v>7</v>
      </c>
      <c r="P9688" s="1" t="s">
        <v>518</v>
      </c>
      <c r="Q9688" s="1" t="s">
        <v>476</v>
      </c>
      <c r="R9688" s="1" t="s">
        <v>477</v>
      </c>
      <c r="S9688" s="1" t="s">
        <v>18884</v>
      </c>
      <c r="T9688" s="21"/>
      <c r="U9688" s="21"/>
      <c r="V9688" s="21">
        <f t="shared" si="606"/>
        <v>0</v>
      </c>
      <c r="W9688" s="23" t="e">
        <f t="shared" si="607"/>
        <v>#DIV/0!</v>
      </c>
      <c r="X9688" s="3">
        <v>0</v>
      </c>
      <c r="Y9688" s="2">
        <v>105.15</v>
      </c>
      <c r="Z9688" s="3">
        <f t="shared" si="604"/>
        <v>105.15</v>
      </c>
      <c r="AA9688" s="8">
        <f t="shared" si="605"/>
        <v>0</v>
      </c>
    </row>
    <row r="9689" spans="1:27" ht="10.5" x14ac:dyDescent="0.15">
      <c r="A9689" s="1" t="s">
        <v>36043</v>
      </c>
      <c r="B9689" s="1" t="s">
        <v>0</v>
      </c>
      <c r="C9689" s="1" t="s">
        <v>22</v>
      </c>
      <c r="E9689" s="1" t="s">
        <v>36044</v>
      </c>
      <c r="F9689" s="1" t="s">
        <v>2</v>
      </c>
      <c r="G9689" s="1" t="s">
        <v>2</v>
      </c>
      <c r="H9689" s="1" t="s">
        <v>36045</v>
      </c>
      <c r="I9689" s="1" t="s">
        <v>157</v>
      </c>
      <c r="J9689" s="1" t="s">
        <v>118</v>
      </c>
      <c r="K9689" s="1" t="s">
        <v>36046</v>
      </c>
      <c r="L9689" s="1" t="s">
        <v>6</v>
      </c>
      <c r="M9689" s="1" t="s">
        <v>137</v>
      </c>
      <c r="N9689" s="1" t="s">
        <v>138</v>
      </c>
      <c r="O9689" s="1" t="s">
        <v>7</v>
      </c>
      <c r="P9689" s="1" t="s">
        <v>495</v>
      </c>
      <c r="Q9689" s="1" t="s">
        <v>476</v>
      </c>
      <c r="R9689" s="1" t="s">
        <v>488</v>
      </c>
      <c r="S9689" s="1" t="s">
        <v>2</v>
      </c>
      <c r="T9689" s="21">
        <v>0</v>
      </c>
      <c r="U9689" s="21">
        <v>2735.38</v>
      </c>
      <c r="V9689" s="21">
        <f t="shared" si="606"/>
        <v>2735.38</v>
      </c>
      <c r="W9689" s="23">
        <f t="shared" si="607"/>
        <v>0</v>
      </c>
      <c r="X9689" s="3">
        <v>0</v>
      </c>
      <c r="Y9689" s="2">
        <v>105</v>
      </c>
      <c r="Z9689" s="3">
        <f t="shared" si="604"/>
        <v>105</v>
      </c>
      <c r="AA9689" s="8">
        <f t="shared" si="605"/>
        <v>0</v>
      </c>
    </row>
    <row r="9690" spans="1:27" ht="10.5" x14ac:dyDescent="0.15">
      <c r="A9690" s="1" t="s">
        <v>41403</v>
      </c>
      <c r="B9690" s="1" t="s">
        <v>0</v>
      </c>
      <c r="C9690" s="1" t="s">
        <v>22</v>
      </c>
      <c r="E9690" s="1" t="s">
        <v>41404</v>
      </c>
      <c r="F9690" s="1" t="s">
        <v>2</v>
      </c>
      <c r="G9690" s="1" t="s">
        <v>2</v>
      </c>
      <c r="H9690" s="1" t="s">
        <v>41405</v>
      </c>
      <c r="I9690" s="1" t="s">
        <v>2033</v>
      </c>
      <c r="J9690" s="1" t="s">
        <v>46</v>
      </c>
      <c r="K9690" s="1" t="s">
        <v>41406</v>
      </c>
      <c r="L9690" s="1" t="s">
        <v>2</v>
      </c>
      <c r="M9690" s="1" t="s">
        <v>120</v>
      </c>
      <c r="N9690" s="1" t="s">
        <v>120</v>
      </c>
      <c r="O9690" s="1" t="s">
        <v>7</v>
      </c>
      <c r="P9690" s="1" t="s">
        <v>579</v>
      </c>
      <c r="Q9690" s="1" t="s">
        <v>476</v>
      </c>
      <c r="R9690" s="1" t="s">
        <v>488</v>
      </c>
      <c r="S9690" s="1" t="s">
        <v>41407</v>
      </c>
      <c r="T9690" s="21"/>
      <c r="U9690" s="21"/>
      <c r="V9690" s="21">
        <f t="shared" si="606"/>
        <v>0</v>
      </c>
      <c r="W9690" s="23" t="e">
        <f t="shared" si="607"/>
        <v>#DIV/0!</v>
      </c>
      <c r="X9690" s="3">
        <v>0</v>
      </c>
      <c r="Y9690" s="2">
        <v>105</v>
      </c>
      <c r="Z9690" s="3">
        <f t="shared" si="604"/>
        <v>105</v>
      </c>
      <c r="AA9690" s="8">
        <f t="shared" si="605"/>
        <v>0</v>
      </c>
    </row>
    <row r="9691" spans="1:27" ht="10.5" x14ac:dyDescent="0.15">
      <c r="A9691" s="1" t="s">
        <v>25072</v>
      </c>
      <c r="B9691" s="1" t="s">
        <v>0</v>
      </c>
      <c r="C9691" s="1" t="s">
        <v>22</v>
      </c>
      <c r="E9691" s="1" t="s">
        <v>25073</v>
      </c>
      <c r="F9691" s="1" t="s">
        <v>2</v>
      </c>
      <c r="G9691" s="1" t="s">
        <v>2</v>
      </c>
      <c r="H9691" s="1" t="s">
        <v>25074</v>
      </c>
      <c r="I9691" s="1" t="s">
        <v>3773</v>
      </c>
      <c r="J9691" s="1" t="s">
        <v>118</v>
      </c>
      <c r="K9691" s="1" t="s">
        <v>3774</v>
      </c>
      <c r="L9691" s="1" t="s">
        <v>57</v>
      </c>
      <c r="M9691" s="1" t="s">
        <v>120</v>
      </c>
      <c r="N9691" s="1" t="s">
        <v>120</v>
      </c>
      <c r="O9691" s="1" t="s">
        <v>7</v>
      </c>
      <c r="P9691" s="1" t="s">
        <v>3402</v>
      </c>
      <c r="Q9691" s="1" t="s">
        <v>476</v>
      </c>
      <c r="R9691" s="1" t="s">
        <v>488</v>
      </c>
      <c r="S9691" s="1" t="s">
        <v>25075</v>
      </c>
      <c r="T9691" s="21">
        <v>0</v>
      </c>
      <c r="U9691" s="21">
        <v>3464.04</v>
      </c>
      <c r="V9691" s="21">
        <f t="shared" si="606"/>
        <v>3464.04</v>
      </c>
      <c r="W9691" s="23">
        <f t="shared" si="607"/>
        <v>0</v>
      </c>
      <c r="X9691" s="3">
        <v>0</v>
      </c>
      <c r="Y9691" s="2">
        <v>104.83</v>
      </c>
      <c r="Z9691" s="3">
        <f t="shared" si="604"/>
        <v>104.83</v>
      </c>
      <c r="AA9691" s="8">
        <f t="shared" si="605"/>
        <v>0</v>
      </c>
    </row>
    <row r="9692" spans="1:27" ht="10.5" x14ac:dyDescent="0.15">
      <c r="A9692" s="1" t="s">
        <v>41491</v>
      </c>
      <c r="B9692" s="1" t="s">
        <v>0</v>
      </c>
      <c r="C9692" s="1" t="s">
        <v>22</v>
      </c>
      <c r="E9692" s="1" t="s">
        <v>41492</v>
      </c>
      <c r="F9692" s="1" t="s">
        <v>2</v>
      </c>
      <c r="G9692" s="1" t="s">
        <v>41493</v>
      </c>
      <c r="H9692" s="1" t="s">
        <v>41494</v>
      </c>
      <c r="I9692" s="1" t="s">
        <v>41495</v>
      </c>
      <c r="J9692" s="1" t="s">
        <v>64</v>
      </c>
      <c r="K9692" s="1" t="s">
        <v>22899</v>
      </c>
      <c r="L9692" s="1" t="s">
        <v>2</v>
      </c>
      <c r="M9692" s="1" t="s">
        <v>120</v>
      </c>
      <c r="N9692" s="1" t="s">
        <v>120</v>
      </c>
      <c r="O9692" s="1" t="s">
        <v>7</v>
      </c>
      <c r="P9692" s="1" t="s">
        <v>807</v>
      </c>
      <c r="Q9692" s="1" t="s">
        <v>476</v>
      </c>
      <c r="R9692" s="1" t="s">
        <v>488</v>
      </c>
      <c r="S9692" s="1" t="s">
        <v>2</v>
      </c>
      <c r="T9692" s="21"/>
      <c r="U9692" s="21"/>
      <c r="V9692" s="21">
        <f t="shared" si="606"/>
        <v>0</v>
      </c>
      <c r="W9692" s="23" t="e">
        <f t="shared" si="607"/>
        <v>#DIV/0!</v>
      </c>
      <c r="X9692" s="3">
        <v>0</v>
      </c>
      <c r="Y9692" s="2">
        <v>104.75</v>
      </c>
      <c r="Z9692" s="3">
        <f t="shared" si="604"/>
        <v>104.75</v>
      </c>
      <c r="AA9692" s="8">
        <f t="shared" si="605"/>
        <v>0</v>
      </c>
    </row>
    <row r="9693" spans="1:27" ht="10.5" x14ac:dyDescent="0.15">
      <c r="A9693" s="1" t="s">
        <v>21451</v>
      </c>
      <c r="B9693" s="1" t="s">
        <v>0</v>
      </c>
      <c r="C9693" s="1" t="s">
        <v>22</v>
      </c>
      <c r="E9693" s="1" t="s">
        <v>21452</v>
      </c>
      <c r="F9693" s="1" t="s">
        <v>2</v>
      </c>
      <c r="G9693" s="1" t="s">
        <v>21453</v>
      </c>
      <c r="H9693" s="1" t="s">
        <v>21454</v>
      </c>
      <c r="I9693" s="1" t="s">
        <v>3575</v>
      </c>
      <c r="J9693" s="1" t="s">
        <v>79</v>
      </c>
      <c r="K9693" s="1" t="s">
        <v>4950</v>
      </c>
      <c r="L9693" s="1" t="s">
        <v>2</v>
      </c>
      <c r="M9693" s="1" t="s">
        <v>120</v>
      </c>
      <c r="N9693" s="1" t="s">
        <v>120</v>
      </c>
      <c r="O9693" s="1" t="s">
        <v>7</v>
      </c>
      <c r="P9693" s="1" t="s">
        <v>879</v>
      </c>
      <c r="Q9693" s="1" t="s">
        <v>476</v>
      </c>
      <c r="R9693" s="1" t="s">
        <v>477</v>
      </c>
      <c r="S9693" s="1" t="s">
        <v>21455</v>
      </c>
      <c r="T9693" s="21">
        <v>0</v>
      </c>
      <c r="U9693" s="21">
        <v>362.33</v>
      </c>
      <c r="V9693" s="21">
        <f t="shared" si="606"/>
        <v>362.33</v>
      </c>
      <c r="W9693" s="23">
        <f t="shared" si="607"/>
        <v>0</v>
      </c>
      <c r="X9693" s="3">
        <v>0</v>
      </c>
      <c r="Y9693" s="2">
        <v>104.65</v>
      </c>
      <c r="Z9693" s="3">
        <f t="shared" si="604"/>
        <v>104.65</v>
      </c>
      <c r="AA9693" s="8">
        <f t="shared" si="605"/>
        <v>0</v>
      </c>
    </row>
    <row r="9694" spans="1:27" ht="10.5" x14ac:dyDescent="0.15">
      <c r="A9694" s="1" t="s">
        <v>31943</v>
      </c>
      <c r="B9694" s="1" t="s">
        <v>0</v>
      </c>
      <c r="C9694" s="1" t="s">
        <v>22</v>
      </c>
      <c r="E9694" s="1" t="s">
        <v>31944</v>
      </c>
      <c r="F9694" s="1" t="s">
        <v>2</v>
      </c>
      <c r="G9694" s="1" t="s">
        <v>31945</v>
      </c>
      <c r="H9694" s="1" t="s">
        <v>31946</v>
      </c>
      <c r="I9694" s="1" t="s">
        <v>31947</v>
      </c>
      <c r="J9694" s="1" t="s">
        <v>51</v>
      </c>
      <c r="K9694" s="1" t="s">
        <v>1753</v>
      </c>
      <c r="L9694" s="1" t="s">
        <v>2</v>
      </c>
      <c r="M9694" s="1" t="s">
        <v>120</v>
      </c>
      <c r="N9694" s="1" t="s">
        <v>120</v>
      </c>
      <c r="O9694" s="1" t="s">
        <v>191</v>
      </c>
      <c r="P9694" s="1" t="s">
        <v>747</v>
      </c>
      <c r="Q9694" s="1" t="s">
        <v>476</v>
      </c>
      <c r="R9694" s="1" t="s">
        <v>488</v>
      </c>
      <c r="S9694" s="1" t="s">
        <v>31948</v>
      </c>
      <c r="T9694" s="21">
        <v>0</v>
      </c>
      <c r="U9694" s="21">
        <v>310.20999999999998</v>
      </c>
      <c r="V9694" s="21">
        <f t="shared" si="606"/>
        <v>310.20999999999998</v>
      </c>
      <c r="W9694" s="23">
        <f t="shared" si="607"/>
        <v>0</v>
      </c>
      <c r="X9694" s="3">
        <v>0</v>
      </c>
      <c r="Y9694" s="2">
        <v>104.64</v>
      </c>
      <c r="Z9694" s="3">
        <f t="shared" si="604"/>
        <v>104.64</v>
      </c>
      <c r="AA9694" s="8">
        <f t="shared" si="605"/>
        <v>0</v>
      </c>
    </row>
    <row r="9695" spans="1:27" ht="10.5" x14ac:dyDescent="0.15">
      <c r="A9695" s="1" t="s">
        <v>39291</v>
      </c>
      <c r="B9695" s="1" t="s">
        <v>0</v>
      </c>
      <c r="C9695" s="1" t="s">
        <v>22</v>
      </c>
      <c r="E9695" s="1" t="s">
        <v>28682</v>
      </c>
      <c r="F9695" s="1" t="s">
        <v>2</v>
      </c>
      <c r="G9695" s="1" t="s">
        <v>39292</v>
      </c>
      <c r="H9695" s="1" t="s">
        <v>39293</v>
      </c>
      <c r="I9695" s="1" t="s">
        <v>5401</v>
      </c>
      <c r="J9695" s="1" t="s">
        <v>162</v>
      </c>
      <c r="K9695" s="1" t="s">
        <v>8226</v>
      </c>
      <c r="L9695" s="1" t="s">
        <v>2</v>
      </c>
      <c r="M9695" s="1" t="s">
        <v>120</v>
      </c>
      <c r="N9695" s="1" t="s">
        <v>120</v>
      </c>
      <c r="O9695" s="1" t="s">
        <v>7</v>
      </c>
      <c r="P9695" s="1" t="s">
        <v>817</v>
      </c>
      <c r="Q9695" s="1" t="s">
        <v>476</v>
      </c>
      <c r="R9695" s="1" t="s">
        <v>503</v>
      </c>
      <c r="S9695" s="1" t="s">
        <v>2</v>
      </c>
      <c r="T9695" s="21">
        <v>0</v>
      </c>
      <c r="U9695" s="21">
        <v>299.64999999999998</v>
      </c>
      <c r="V9695" s="21">
        <f t="shared" si="606"/>
        <v>299.64999999999998</v>
      </c>
      <c r="W9695" s="23">
        <f t="shared" si="607"/>
        <v>0</v>
      </c>
      <c r="X9695" s="3">
        <v>0</v>
      </c>
      <c r="Y9695" s="2">
        <v>104.64</v>
      </c>
      <c r="Z9695" s="3">
        <f t="shared" si="604"/>
        <v>104.64</v>
      </c>
      <c r="AA9695" s="8">
        <f t="shared" si="605"/>
        <v>0</v>
      </c>
    </row>
    <row r="9696" spans="1:27" ht="10.5" x14ac:dyDescent="0.15">
      <c r="A9696" s="1" t="s">
        <v>18436</v>
      </c>
      <c r="B9696" s="1" t="s">
        <v>0</v>
      </c>
      <c r="C9696" s="1" t="s">
        <v>22</v>
      </c>
      <c r="E9696" s="1" t="s">
        <v>18437</v>
      </c>
      <c r="F9696" s="1" t="s">
        <v>2</v>
      </c>
      <c r="G9696" s="1" t="s">
        <v>2</v>
      </c>
      <c r="H9696" s="1" t="s">
        <v>18438</v>
      </c>
      <c r="I9696" s="1" t="s">
        <v>3123</v>
      </c>
      <c r="J9696" s="1" t="s">
        <v>24</v>
      </c>
      <c r="K9696" s="1" t="s">
        <v>10082</v>
      </c>
      <c r="L9696" s="1" t="s">
        <v>2</v>
      </c>
      <c r="M9696" s="1" t="s">
        <v>120</v>
      </c>
      <c r="N9696" s="1" t="s">
        <v>120</v>
      </c>
      <c r="O9696" s="1" t="s">
        <v>7</v>
      </c>
      <c r="P9696" s="1" t="s">
        <v>807</v>
      </c>
      <c r="Q9696" s="1" t="s">
        <v>476</v>
      </c>
      <c r="R9696" s="1" t="s">
        <v>488</v>
      </c>
      <c r="S9696" s="1" t="s">
        <v>18439</v>
      </c>
      <c r="T9696" s="21">
        <v>168.45</v>
      </c>
      <c r="U9696" s="21">
        <v>297.5</v>
      </c>
      <c r="V9696" s="21">
        <f t="shared" si="606"/>
        <v>465.95</v>
      </c>
      <c r="W9696" s="23">
        <f t="shared" si="607"/>
        <v>0.36151947633866294</v>
      </c>
      <c r="X9696" s="3">
        <v>0</v>
      </c>
      <c r="Y9696" s="2">
        <v>104.52</v>
      </c>
      <c r="Z9696" s="3">
        <f t="shared" si="604"/>
        <v>104.52</v>
      </c>
      <c r="AA9696" s="8">
        <f t="shared" si="605"/>
        <v>0</v>
      </c>
    </row>
    <row r="9697" spans="1:27" ht="10.5" x14ac:dyDescent="0.15">
      <c r="A9697" s="1" t="s">
        <v>20252</v>
      </c>
      <c r="B9697" s="1" t="s">
        <v>0</v>
      </c>
      <c r="C9697" s="1" t="s">
        <v>1</v>
      </c>
      <c r="E9697" s="1" t="s">
        <v>20253</v>
      </c>
      <c r="F9697" s="1" t="s">
        <v>2</v>
      </c>
      <c r="G9697" s="1" t="s">
        <v>2</v>
      </c>
      <c r="H9697" s="1" t="s">
        <v>20254</v>
      </c>
      <c r="I9697" s="1" t="s">
        <v>1795</v>
      </c>
      <c r="J9697" s="1" t="s">
        <v>69</v>
      </c>
      <c r="K9697" s="1" t="s">
        <v>20255</v>
      </c>
      <c r="L9697" s="1" t="s">
        <v>57</v>
      </c>
      <c r="M9697" s="1" t="s">
        <v>120</v>
      </c>
      <c r="N9697" s="1" t="s">
        <v>120</v>
      </c>
      <c r="O9697" s="1" t="s">
        <v>7</v>
      </c>
      <c r="P9697" s="1" t="s">
        <v>78</v>
      </c>
      <c r="Q9697" s="1" t="s">
        <v>9</v>
      </c>
      <c r="R9697" s="1" t="s">
        <v>21</v>
      </c>
      <c r="S9697" s="1" t="s">
        <v>2</v>
      </c>
      <c r="T9697" s="21">
        <v>0</v>
      </c>
      <c r="U9697" s="21">
        <v>233.15</v>
      </c>
      <c r="V9697" s="21">
        <f t="shared" si="606"/>
        <v>233.15</v>
      </c>
      <c r="W9697" s="23">
        <f t="shared" si="607"/>
        <v>0</v>
      </c>
      <c r="X9697" s="3">
        <v>0</v>
      </c>
      <c r="Y9697" s="2">
        <v>104.38</v>
      </c>
      <c r="Z9697" s="3">
        <f t="shared" si="604"/>
        <v>104.38</v>
      </c>
      <c r="AA9697" s="8">
        <f t="shared" si="605"/>
        <v>0</v>
      </c>
    </row>
    <row r="9698" spans="1:27" ht="10.5" x14ac:dyDescent="0.15">
      <c r="A9698" s="1" t="s">
        <v>39693</v>
      </c>
      <c r="B9698" s="1" t="s">
        <v>0</v>
      </c>
      <c r="C9698" s="1" t="s">
        <v>22</v>
      </c>
      <c r="E9698" s="1" t="s">
        <v>39694</v>
      </c>
      <c r="F9698" s="1" t="s">
        <v>2</v>
      </c>
      <c r="G9698" s="1" t="s">
        <v>2</v>
      </c>
      <c r="H9698" s="1" t="s">
        <v>39695</v>
      </c>
      <c r="I9698" s="1" t="s">
        <v>3555</v>
      </c>
      <c r="J9698" s="1" t="s">
        <v>64</v>
      </c>
      <c r="K9698" s="1" t="s">
        <v>3556</v>
      </c>
      <c r="L9698" s="1" t="s">
        <v>2</v>
      </c>
      <c r="M9698" s="1" t="s">
        <v>120</v>
      </c>
      <c r="N9698" s="1" t="s">
        <v>120</v>
      </c>
      <c r="O9698" s="1" t="s">
        <v>7</v>
      </c>
      <c r="P9698" s="1" t="s">
        <v>1924</v>
      </c>
      <c r="Q9698" s="1" t="s">
        <v>476</v>
      </c>
      <c r="R9698" s="1" t="s">
        <v>488</v>
      </c>
      <c r="S9698" s="1" t="s">
        <v>39696</v>
      </c>
      <c r="T9698" s="21">
        <v>0</v>
      </c>
      <c r="U9698" s="21">
        <v>733.95</v>
      </c>
      <c r="V9698" s="21">
        <f t="shared" si="606"/>
        <v>733.95</v>
      </c>
      <c r="W9698" s="23">
        <f t="shared" si="607"/>
        <v>0</v>
      </c>
      <c r="X9698" s="3">
        <v>0</v>
      </c>
      <c r="Y9698" s="2">
        <v>104.32</v>
      </c>
      <c r="Z9698" s="3">
        <f t="shared" si="604"/>
        <v>104.32</v>
      </c>
      <c r="AA9698" s="8">
        <f t="shared" si="605"/>
        <v>0</v>
      </c>
    </row>
    <row r="9699" spans="1:27" ht="10.5" x14ac:dyDescent="0.15">
      <c r="A9699" s="1" t="s">
        <v>26202</v>
      </c>
      <c r="B9699" s="1" t="s">
        <v>0</v>
      </c>
      <c r="C9699" s="1" t="s">
        <v>22</v>
      </c>
      <c r="E9699" s="1" t="s">
        <v>26203</v>
      </c>
      <c r="F9699" s="1" t="s">
        <v>2</v>
      </c>
      <c r="G9699" s="1" t="s">
        <v>2</v>
      </c>
      <c r="H9699" s="1" t="s">
        <v>26204</v>
      </c>
      <c r="I9699" s="1" t="s">
        <v>595</v>
      </c>
      <c r="J9699" s="1" t="s">
        <v>118</v>
      </c>
      <c r="K9699" s="1" t="s">
        <v>14150</v>
      </c>
      <c r="L9699" s="1" t="s">
        <v>2</v>
      </c>
      <c r="M9699" s="1" t="s">
        <v>120</v>
      </c>
      <c r="N9699" s="1" t="s">
        <v>120</v>
      </c>
      <c r="O9699" s="1" t="s">
        <v>7</v>
      </c>
      <c r="P9699" s="1" t="s">
        <v>879</v>
      </c>
      <c r="Q9699" s="1" t="s">
        <v>476</v>
      </c>
      <c r="R9699" s="1" t="s">
        <v>477</v>
      </c>
      <c r="S9699" s="1" t="s">
        <v>2</v>
      </c>
      <c r="T9699" s="21">
        <v>0</v>
      </c>
      <c r="U9699" s="21">
        <v>157.5</v>
      </c>
      <c r="V9699" s="21">
        <f t="shared" si="606"/>
        <v>157.5</v>
      </c>
      <c r="W9699" s="23">
        <f t="shared" si="607"/>
        <v>0</v>
      </c>
      <c r="X9699" s="3">
        <v>0</v>
      </c>
      <c r="Y9699" s="2">
        <v>104.3</v>
      </c>
      <c r="Z9699" s="3">
        <f t="shared" si="604"/>
        <v>104.3</v>
      </c>
      <c r="AA9699" s="8">
        <f t="shared" si="605"/>
        <v>0</v>
      </c>
    </row>
    <row r="9700" spans="1:27" ht="10.5" x14ac:dyDescent="0.15">
      <c r="A9700" s="1" t="s">
        <v>17904</v>
      </c>
      <c r="B9700" s="1" t="s">
        <v>0</v>
      </c>
      <c r="C9700" s="1" t="s">
        <v>22</v>
      </c>
      <c r="E9700" s="1" t="s">
        <v>17905</v>
      </c>
      <c r="F9700" s="1" t="s">
        <v>2</v>
      </c>
      <c r="G9700" s="1" t="s">
        <v>17906</v>
      </c>
      <c r="H9700" s="1" t="s">
        <v>17907</v>
      </c>
      <c r="I9700" s="1" t="s">
        <v>278</v>
      </c>
      <c r="J9700" s="1" t="s">
        <v>113</v>
      </c>
      <c r="K9700" s="1" t="s">
        <v>1475</v>
      </c>
      <c r="L9700" s="1" t="s">
        <v>72</v>
      </c>
      <c r="M9700" s="1" t="s">
        <v>120</v>
      </c>
      <c r="N9700" s="1" t="s">
        <v>289</v>
      </c>
      <c r="O9700" s="1" t="s">
        <v>7</v>
      </c>
      <c r="P9700" s="1" t="s">
        <v>1242</v>
      </c>
      <c r="Q9700" s="1" t="s">
        <v>476</v>
      </c>
      <c r="R9700" s="1" t="s">
        <v>503</v>
      </c>
      <c r="S9700" s="1" t="s">
        <v>2</v>
      </c>
      <c r="T9700" s="21">
        <v>0</v>
      </c>
      <c r="U9700" s="21">
        <v>2581.25</v>
      </c>
      <c r="V9700" s="21">
        <f t="shared" si="606"/>
        <v>2581.25</v>
      </c>
      <c r="W9700" s="23">
        <f t="shared" si="607"/>
        <v>0</v>
      </c>
      <c r="X9700" s="3">
        <v>0</v>
      </c>
      <c r="Y9700" s="2">
        <v>104.25</v>
      </c>
      <c r="Z9700" s="3">
        <f t="shared" si="604"/>
        <v>104.25</v>
      </c>
      <c r="AA9700" s="8">
        <f t="shared" si="605"/>
        <v>0</v>
      </c>
    </row>
    <row r="9701" spans="1:27" ht="10.5" x14ac:dyDescent="0.15">
      <c r="A9701" s="1" t="s">
        <v>38753</v>
      </c>
      <c r="B9701" s="1" t="s">
        <v>0</v>
      </c>
      <c r="C9701" s="1" t="s">
        <v>22</v>
      </c>
      <c r="E9701" s="1" t="s">
        <v>38754</v>
      </c>
      <c r="F9701" s="1" t="s">
        <v>2</v>
      </c>
      <c r="G9701" s="1" t="s">
        <v>2</v>
      </c>
      <c r="H9701" s="1" t="s">
        <v>38755</v>
      </c>
      <c r="I9701" s="1" t="s">
        <v>1058</v>
      </c>
      <c r="J9701" s="1" t="s">
        <v>118</v>
      </c>
      <c r="K9701" s="1" t="s">
        <v>4309</v>
      </c>
      <c r="L9701" s="1" t="s">
        <v>2</v>
      </c>
      <c r="M9701" s="1" t="s">
        <v>120</v>
      </c>
      <c r="N9701" s="1" t="s">
        <v>120</v>
      </c>
      <c r="O9701" s="1" t="s">
        <v>7</v>
      </c>
      <c r="P9701" s="1" t="s">
        <v>1409</v>
      </c>
      <c r="Q9701" s="1" t="s">
        <v>476</v>
      </c>
      <c r="R9701" s="1" t="s">
        <v>503</v>
      </c>
      <c r="S9701" s="1" t="s">
        <v>2</v>
      </c>
      <c r="T9701" s="21">
        <v>0</v>
      </c>
      <c r="U9701" s="21">
        <v>199.69</v>
      </c>
      <c r="V9701" s="21">
        <f t="shared" si="606"/>
        <v>199.69</v>
      </c>
      <c r="W9701" s="23">
        <f t="shared" si="607"/>
        <v>0</v>
      </c>
      <c r="X9701" s="3">
        <v>0</v>
      </c>
      <c r="Y9701" s="2">
        <v>104.25</v>
      </c>
      <c r="Z9701" s="3">
        <f t="shared" si="604"/>
        <v>104.25</v>
      </c>
      <c r="AA9701" s="8">
        <f t="shared" si="605"/>
        <v>0</v>
      </c>
    </row>
    <row r="9702" spans="1:27" ht="10.5" x14ac:dyDescent="0.15">
      <c r="A9702" s="1" t="s">
        <v>40593</v>
      </c>
      <c r="B9702" s="1" t="s">
        <v>0</v>
      </c>
      <c r="C9702" s="1" t="s">
        <v>22</v>
      </c>
      <c r="E9702" s="1" t="s">
        <v>40594</v>
      </c>
      <c r="F9702" s="1" t="s">
        <v>2</v>
      </c>
      <c r="G9702" s="1" t="s">
        <v>2</v>
      </c>
      <c r="H9702" s="1" t="s">
        <v>40595</v>
      </c>
      <c r="I9702" s="1" t="s">
        <v>1704</v>
      </c>
      <c r="J9702" s="1" t="s">
        <v>118</v>
      </c>
      <c r="K9702" s="1" t="s">
        <v>5088</v>
      </c>
      <c r="L9702" s="1" t="s">
        <v>34</v>
      </c>
      <c r="M9702" s="1" t="s">
        <v>120</v>
      </c>
      <c r="N9702" s="1" t="s">
        <v>120</v>
      </c>
      <c r="O9702" s="1" t="s">
        <v>7</v>
      </c>
      <c r="P9702" s="1" t="s">
        <v>2347</v>
      </c>
      <c r="Q9702" s="1" t="s">
        <v>476</v>
      </c>
      <c r="R9702" s="1" t="s">
        <v>503</v>
      </c>
      <c r="S9702" s="1" t="s">
        <v>40596</v>
      </c>
      <c r="T9702" s="21">
        <v>114.62</v>
      </c>
      <c r="U9702" s="21">
        <v>127.29</v>
      </c>
      <c r="V9702" s="21">
        <f t="shared" si="606"/>
        <v>241.91000000000003</v>
      </c>
      <c r="W9702" s="23">
        <f t="shared" si="607"/>
        <v>0.47381257492455869</v>
      </c>
      <c r="X9702" s="3">
        <v>0</v>
      </c>
      <c r="Y9702" s="2">
        <v>104.25</v>
      </c>
      <c r="Z9702" s="3">
        <f t="shared" si="604"/>
        <v>104.25</v>
      </c>
      <c r="AA9702" s="8">
        <f t="shared" si="605"/>
        <v>0</v>
      </c>
    </row>
    <row r="9703" spans="1:27" ht="10.5" x14ac:dyDescent="0.15">
      <c r="A9703" s="1" t="s">
        <v>37527</v>
      </c>
      <c r="B9703" s="1" t="s">
        <v>0</v>
      </c>
      <c r="C9703" s="1" t="s">
        <v>22</v>
      </c>
      <c r="E9703" s="1" t="s">
        <v>37528</v>
      </c>
      <c r="F9703" s="1" t="s">
        <v>2</v>
      </c>
      <c r="G9703" s="1" t="s">
        <v>2</v>
      </c>
      <c r="H9703" s="1" t="s">
        <v>37529</v>
      </c>
      <c r="I9703" s="1" t="s">
        <v>3961</v>
      </c>
      <c r="J9703" s="1" t="s">
        <v>37</v>
      </c>
      <c r="K9703" s="1" t="s">
        <v>10048</v>
      </c>
      <c r="L9703" s="1" t="s">
        <v>2</v>
      </c>
      <c r="M9703" s="1" t="s">
        <v>120</v>
      </c>
      <c r="N9703" s="1" t="s">
        <v>120</v>
      </c>
      <c r="O9703" s="1" t="s">
        <v>7</v>
      </c>
      <c r="P9703" s="1" t="s">
        <v>3402</v>
      </c>
      <c r="Q9703" s="1" t="s">
        <v>476</v>
      </c>
      <c r="R9703" s="1" t="s">
        <v>488</v>
      </c>
      <c r="S9703" s="1" t="s">
        <v>37530</v>
      </c>
      <c r="T9703" s="21"/>
      <c r="U9703" s="21"/>
      <c r="V9703" s="21">
        <f t="shared" si="606"/>
        <v>0</v>
      </c>
      <c r="W9703" s="23" t="e">
        <f t="shared" si="607"/>
        <v>#DIV/0!</v>
      </c>
      <c r="X9703" s="3">
        <v>0</v>
      </c>
      <c r="Y9703" s="2">
        <v>104.08</v>
      </c>
      <c r="Z9703" s="3">
        <f t="shared" si="604"/>
        <v>104.08</v>
      </c>
      <c r="AA9703" s="8">
        <f t="shared" si="605"/>
        <v>0</v>
      </c>
    </row>
    <row r="9704" spans="1:27" ht="10.5" x14ac:dyDescent="0.15">
      <c r="A9704" s="1" t="s">
        <v>44824</v>
      </c>
      <c r="B9704" s="1" t="s">
        <v>0</v>
      </c>
      <c r="C9704" s="1" t="s">
        <v>22</v>
      </c>
      <c r="E9704" s="1" t="s">
        <v>44825</v>
      </c>
      <c r="F9704" s="1" t="s">
        <v>2</v>
      </c>
      <c r="G9704" s="1" t="s">
        <v>2</v>
      </c>
      <c r="H9704" s="1" t="s">
        <v>44826</v>
      </c>
      <c r="I9704" s="1" t="s">
        <v>945</v>
      </c>
      <c r="J9704" s="1" t="s">
        <v>118</v>
      </c>
      <c r="K9704" s="1" t="s">
        <v>3589</v>
      </c>
      <c r="L9704" s="1" t="s">
        <v>2</v>
      </c>
      <c r="M9704" s="1" t="s">
        <v>120</v>
      </c>
      <c r="N9704" s="1" t="s">
        <v>120</v>
      </c>
      <c r="O9704" s="1" t="s">
        <v>7</v>
      </c>
      <c r="P9704" s="1" t="s">
        <v>3475</v>
      </c>
      <c r="Q9704" s="1" t="s">
        <v>476</v>
      </c>
      <c r="R9704" s="1" t="s">
        <v>488</v>
      </c>
      <c r="S9704" s="1" t="s">
        <v>2</v>
      </c>
      <c r="T9704" s="21">
        <v>0</v>
      </c>
      <c r="U9704" s="21">
        <v>985.43</v>
      </c>
      <c r="V9704" s="21">
        <f t="shared" si="606"/>
        <v>985.43</v>
      </c>
      <c r="W9704" s="23">
        <f t="shared" si="607"/>
        <v>0</v>
      </c>
      <c r="X9704" s="3">
        <v>0</v>
      </c>
      <c r="Y9704" s="2">
        <v>104.06</v>
      </c>
      <c r="Z9704" s="3">
        <f t="shared" si="604"/>
        <v>104.06</v>
      </c>
      <c r="AA9704" s="8">
        <f t="shared" si="605"/>
        <v>0</v>
      </c>
    </row>
    <row r="9705" spans="1:27" ht="10.5" x14ac:dyDescent="0.15">
      <c r="A9705" s="1" t="s">
        <v>40361</v>
      </c>
      <c r="B9705" s="1" t="s">
        <v>0</v>
      </c>
      <c r="C9705" s="1" t="s">
        <v>22</v>
      </c>
      <c r="E9705" s="1" t="s">
        <v>40362</v>
      </c>
      <c r="F9705" s="1" t="s">
        <v>40363</v>
      </c>
      <c r="G9705" s="1" t="s">
        <v>2</v>
      </c>
      <c r="H9705" s="1" t="s">
        <v>40364</v>
      </c>
      <c r="I9705" s="1" t="s">
        <v>17</v>
      </c>
      <c r="J9705" s="1" t="s">
        <v>18</v>
      </c>
      <c r="K9705" s="1" t="s">
        <v>602</v>
      </c>
      <c r="L9705" s="1" t="s">
        <v>2</v>
      </c>
      <c r="M9705" s="1" t="s">
        <v>120</v>
      </c>
      <c r="N9705" s="1" t="s">
        <v>120</v>
      </c>
      <c r="O9705" s="1" t="s">
        <v>7</v>
      </c>
      <c r="P9705" s="1" t="s">
        <v>5937</v>
      </c>
      <c r="Q9705" s="1" t="s">
        <v>140</v>
      </c>
      <c r="R9705" s="1" t="s">
        <v>481</v>
      </c>
      <c r="S9705" s="1" t="s">
        <v>40365</v>
      </c>
      <c r="T9705" s="21">
        <v>0</v>
      </c>
      <c r="U9705" s="21">
        <v>2013.5</v>
      </c>
      <c r="V9705" s="21">
        <f t="shared" si="606"/>
        <v>2013.5</v>
      </c>
      <c r="W9705" s="23">
        <f t="shared" si="607"/>
        <v>0</v>
      </c>
      <c r="X9705" s="3">
        <v>0</v>
      </c>
      <c r="Y9705" s="2">
        <v>104.02</v>
      </c>
      <c r="Z9705" s="3">
        <f t="shared" si="604"/>
        <v>104.02</v>
      </c>
      <c r="AA9705" s="8">
        <f t="shared" si="605"/>
        <v>0</v>
      </c>
    </row>
    <row r="9706" spans="1:27" ht="10.5" x14ac:dyDescent="0.15">
      <c r="A9706" s="1" t="s">
        <v>39760</v>
      </c>
      <c r="B9706" s="1" t="s">
        <v>0</v>
      </c>
      <c r="C9706" s="1" t="s">
        <v>22</v>
      </c>
      <c r="E9706" s="1" t="s">
        <v>39761</v>
      </c>
      <c r="F9706" s="1" t="s">
        <v>2</v>
      </c>
      <c r="G9706" s="1" t="s">
        <v>2</v>
      </c>
      <c r="H9706" s="1" t="s">
        <v>39762</v>
      </c>
      <c r="I9706" s="1" t="s">
        <v>244</v>
      </c>
      <c r="J9706" s="1" t="s">
        <v>53</v>
      </c>
      <c r="K9706" s="1" t="s">
        <v>39763</v>
      </c>
      <c r="L9706" s="1" t="s">
        <v>2</v>
      </c>
      <c r="M9706" s="1" t="s">
        <v>120</v>
      </c>
      <c r="N9706" s="1" t="s">
        <v>120</v>
      </c>
      <c r="O9706" s="1" t="s">
        <v>7</v>
      </c>
      <c r="P9706" s="1" t="s">
        <v>1924</v>
      </c>
      <c r="Q9706" s="1" t="s">
        <v>476</v>
      </c>
      <c r="R9706" s="1" t="s">
        <v>488</v>
      </c>
      <c r="S9706" s="1" t="s">
        <v>39764</v>
      </c>
      <c r="T9706" s="21">
        <v>0</v>
      </c>
      <c r="U9706" s="21">
        <v>127.12</v>
      </c>
      <c r="V9706" s="21">
        <f t="shared" si="606"/>
        <v>127.12</v>
      </c>
      <c r="W9706" s="23">
        <f t="shared" si="607"/>
        <v>0</v>
      </c>
      <c r="X9706" s="3">
        <v>0</v>
      </c>
      <c r="Y9706" s="2">
        <v>104</v>
      </c>
      <c r="Z9706" s="3">
        <f t="shared" si="604"/>
        <v>104</v>
      </c>
      <c r="AA9706" s="8">
        <f t="shared" si="605"/>
        <v>0</v>
      </c>
    </row>
    <row r="9707" spans="1:27" ht="10.5" x14ac:dyDescent="0.15">
      <c r="A9707" s="1" t="s">
        <v>25198</v>
      </c>
      <c r="B9707" s="1" t="s">
        <v>0</v>
      </c>
      <c r="C9707" s="1" t="s">
        <v>22</v>
      </c>
      <c r="E9707" s="1" t="s">
        <v>25199</v>
      </c>
      <c r="F9707" s="1" t="s">
        <v>2</v>
      </c>
      <c r="G9707" s="1" t="s">
        <v>2</v>
      </c>
      <c r="H9707" s="1" t="s">
        <v>25200</v>
      </c>
      <c r="I9707" s="1" t="s">
        <v>4543</v>
      </c>
      <c r="J9707" s="1" t="s">
        <v>118</v>
      </c>
      <c r="K9707" s="1" t="s">
        <v>4625</v>
      </c>
      <c r="L9707" s="1" t="s">
        <v>2</v>
      </c>
      <c r="M9707" s="1" t="s">
        <v>120</v>
      </c>
      <c r="N9707" s="1" t="s">
        <v>120</v>
      </c>
      <c r="O9707" s="1" t="s">
        <v>7</v>
      </c>
      <c r="P9707" s="1" t="s">
        <v>1473</v>
      </c>
      <c r="Q9707" s="1" t="s">
        <v>476</v>
      </c>
      <c r="R9707" s="1" t="s">
        <v>477</v>
      </c>
      <c r="S9707" s="1" t="s">
        <v>25201</v>
      </c>
      <c r="T9707" s="21">
        <v>0</v>
      </c>
      <c r="U9707" s="21">
        <v>205.65</v>
      </c>
      <c r="V9707" s="21">
        <f t="shared" si="606"/>
        <v>205.65</v>
      </c>
      <c r="W9707" s="23">
        <f t="shared" si="607"/>
        <v>0</v>
      </c>
      <c r="X9707" s="3">
        <v>0</v>
      </c>
      <c r="Y9707" s="2">
        <v>103.95</v>
      </c>
      <c r="Z9707" s="3">
        <f t="shared" si="604"/>
        <v>103.95</v>
      </c>
      <c r="AA9707" s="8">
        <f t="shared" si="605"/>
        <v>0</v>
      </c>
    </row>
    <row r="9708" spans="1:27" ht="10.5" x14ac:dyDescent="0.15">
      <c r="A9708" s="1" t="s">
        <v>45381</v>
      </c>
      <c r="B9708" s="1" t="s">
        <v>0</v>
      </c>
      <c r="C9708" s="1" t="s">
        <v>22</v>
      </c>
      <c r="E9708" s="1" t="s">
        <v>45382</v>
      </c>
      <c r="F9708" s="1" t="s">
        <v>2</v>
      </c>
      <c r="G9708" s="1" t="s">
        <v>2</v>
      </c>
      <c r="H9708" s="1" t="s">
        <v>45383</v>
      </c>
      <c r="I9708" s="1" t="s">
        <v>229</v>
      </c>
      <c r="J9708" s="1" t="s">
        <v>88</v>
      </c>
      <c r="K9708" s="1" t="s">
        <v>45384</v>
      </c>
      <c r="L9708" s="1" t="s">
        <v>2</v>
      </c>
      <c r="M9708" s="1" t="s">
        <v>120</v>
      </c>
      <c r="N9708" s="1" t="s">
        <v>120</v>
      </c>
      <c r="O9708" s="1" t="s">
        <v>7</v>
      </c>
      <c r="P9708" s="1" t="s">
        <v>3402</v>
      </c>
      <c r="Q9708" s="1" t="s">
        <v>476</v>
      </c>
      <c r="R9708" s="1" t="s">
        <v>488</v>
      </c>
      <c r="S9708" s="1" t="s">
        <v>2</v>
      </c>
      <c r="T9708" s="21"/>
      <c r="U9708" s="21"/>
      <c r="V9708" s="21">
        <f t="shared" si="606"/>
        <v>0</v>
      </c>
      <c r="W9708" s="23" t="e">
        <f t="shared" si="607"/>
        <v>#DIV/0!</v>
      </c>
      <c r="X9708" s="3">
        <v>0</v>
      </c>
      <c r="Y9708" s="2">
        <v>103.95</v>
      </c>
      <c r="Z9708" s="3">
        <f t="shared" si="604"/>
        <v>103.95</v>
      </c>
      <c r="AA9708" s="8">
        <f t="shared" si="605"/>
        <v>0</v>
      </c>
    </row>
    <row r="9709" spans="1:27" ht="10.5" x14ac:dyDescent="0.15">
      <c r="A9709" s="1" t="s">
        <v>45852</v>
      </c>
      <c r="B9709" s="1" t="s">
        <v>0</v>
      </c>
      <c r="C9709" s="1" t="s">
        <v>22</v>
      </c>
      <c r="E9709" s="1" t="s">
        <v>45853</v>
      </c>
      <c r="F9709" s="1" t="s">
        <v>2</v>
      </c>
      <c r="G9709" s="1" t="s">
        <v>2</v>
      </c>
      <c r="H9709" s="1" t="s">
        <v>45854</v>
      </c>
      <c r="I9709" s="1" t="s">
        <v>146</v>
      </c>
      <c r="J9709" s="1" t="s">
        <v>11</v>
      </c>
      <c r="K9709" s="1" t="s">
        <v>45855</v>
      </c>
      <c r="L9709" s="1" t="s">
        <v>2</v>
      </c>
      <c r="M9709" s="1" t="s">
        <v>120</v>
      </c>
      <c r="N9709" s="1" t="s">
        <v>120</v>
      </c>
      <c r="O9709" s="1" t="s">
        <v>7</v>
      </c>
      <c r="P9709" s="1" t="s">
        <v>3475</v>
      </c>
      <c r="Q9709" s="1" t="s">
        <v>476</v>
      </c>
      <c r="R9709" s="1" t="s">
        <v>488</v>
      </c>
      <c r="S9709" s="1" t="s">
        <v>45856</v>
      </c>
      <c r="T9709" s="21">
        <v>0</v>
      </c>
      <c r="U9709" s="21">
        <v>781.1</v>
      </c>
      <c r="V9709" s="21">
        <f t="shared" si="606"/>
        <v>781.1</v>
      </c>
      <c r="W9709" s="23">
        <f t="shared" si="607"/>
        <v>0</v>
      </c>
      <c r="X9709" s="3">
        <v>0</v>
      </c>
      <c r="Y9709" s="2">
        <v>103.95</v>
      </c>
      <c r="Z9709" s="3">
        <f t="shared" si="604"/>
        <v>103.95</v>
      </c>
      <c r="AA9709" s="8">
        <f t="shared" si="605"/>
        <v>0</v>
      </c>
    </row>
    <row r="9710" spans="1:27" ht="10.5" x14ac:dyDescent="0.15">
      <c r="A9710" s="1" t="s">
        <v>43312</v>
      </c>
      <c r="B9710" s="1" t="s">
        <v>0</v>
      </c>
      <c r="C9710" s="1" t="s">
        <v>1</v>
      </c>
      <c r="E9710" s="1" t="s">
        <v>43313</v>
      </c>
      <c r="F9710" s="1" t="s">
        <v>2</v>
      </c>
      <c r="G9710" s="1" t="s">
        <v>43314</v>
      </c>
      <c r="H9710" s="1" t="s">
        <v>43315</v>
      </c>
      <c r="I9710" s="1" t="s">
        <v>29960</v>
      </c>
      <c r="J9710" s="1" t="s">
        <v>51</v>
      </c>
      <c r="K9710" s="1" t="s">
        <v>34316</v>
      </c>
      <c r="L9710" s="1" t="s">
        <v>72</v>
      </c>
      <c r="M9710" s="1" t="s">
        <v>137</v>
      </c>
      <c r="N9710" s="1" t="s">
        <v>246</v>
      </c>
      <c r="O9710" s="1" t="s">
        <v>7</v>
      </c>
      <c r="P9710" s="1" t="s">
        <v>154</v>
      </c>
      <c r="Q9710" s="1" t="s">
        <v>9</v>
      </c>
      <c r="R9710" s="1" t="s">
        <v>10</v>
      </c>
      <c r="S9710" s="1" t="s">
        <v>43316</v>
      </c>
      <c r="T9710" s="21">
        <v>3177.7</v>
      </c>
      <c r="U9710" s="21">
        <v>109.02</v>
      </c>
      <c r="V9710" s="21">
        <f t="shared" si="606"/>
        <v>3286.72</v>
      </c>
      <c r="W9710" s="23">
        <f t="shared" si="607"/>
        <v>0.96683015285756013</v>
      </c>
      <c r="X9710" s="3">
        <v>0</v>
      </c>
      <c r="Y9710" s="2">
        <v>103.9</v>
      </c>
      <c r="Z9710" s="3">
        <f t="shared" si="604"/>
        <v>103.9</v>
      </c>
      <c r="AA9710" s="8">
        <f t="shared" si="605"/>
        <v>0</v>
      </c>
    </row>
    <row r="9711" spans="1:27" ht="10.5" x14ac:dyDescent="0.15">
      <c r="A9711" s="1" t="s">
        <v>25305</v>
      </c>
      <c r="B9711" s="1" t="s">
        <v>0</v>
      </c>
      <c r="C9711" s="1" t="s">
        <v>22</v>
      </c>
      <c r="E9711" s="1" t="s">
        <v>25306</v>
      </c>
      <c r="F9711" s="1" t="s">
        <v>2</v>
      </c>
      <c r="G9711" s="1" t="s">
        <v>2</v>
      </c>
      <c r="H9711" s="1" t="s">
        <v>25307</v>
      </c>
      <c r="I9711" s="1" t="s">
        <v>6670</v>
      </c>
      <c r="J9711" s="1" t="s">
        <v>162</v>
      </c>
      <c r="K9711" s="1" t="s">
        <v>2186</v>
      </c>
      <c r="L9711" s="1" t="s">
        <v>2</v>
      </c>
      <c r="M9711" s="1" t="s">
        <v>120</v>
      </c>
      <c r="N9711" s="1" t="s">
        <v>120</v>
      </c>
      <c r="O9711" s="1" t="s">
        <v>7</v>
      </c>
      <c r="P9711" s="1" t="s">
        <v>741</v>
      </c>
      <c r="Q9711" s="1" t="s">
        <v>476</v>
      </c>
      <c r="R9711" s="1" t="s">
        <v>503</v>
      </c>
      <c r="S9711" s="1" t="s">
        <v>2</v>
      </c>
      <c r="T9711" s="21">
        <v>0</v>
      </c>
      <c r="U9711" s="21">
        <v>523.97</v>
      </c>
      <c r="V9711" s="21">
        <f t="shared" si="606"/>
        <v>523.97</v>
      </c>
      <c r="W9711" s="23">
        <f t="shared" si="607"/>
        <v>0</v>
      </c>
      <c r="X9711" s="3">
        <v>0</v>
      </c>
      <c r="Y9711" s="2">
        <v>103.83</v>
      </c>
      <c r="Z9711" s="3">
        <f t="shared" si="604"/>
        <v>103.83</v>
      </c>
      <c r="AA9711" s="8">
        <f t="shared" si="605"/>
        <v>0</v>
      </c>
    </row>
    <row r="9712" spans="1:27" ht="10.5" x14ac:dyDescent="0.15">
      <c r="A9712" s="1" t="s">
        <v>40625</v>
      </c>
      <c r="B9712" s="1" t="s">
        <v>0</v>
      </c>
      <c r="C9712" s="1" t="s">
        <v>22</v>
      </c>
      <c r="E9712" s="1" t="s">
        <v>40626</v>
      </c>
      <c r="F9712" s="1" t="s">
        <v>2</v>
      </c>
      <c r="G9712" s="1" t="s">
        <v>40627</v>
      </c>
      <c r="H9712" s="1" t="s">
        <v>40628</v>
      </c>
      <c r="I9712" s="1" t="s">
        <v>40629</v>
      </c>
      <c r="J9712" s="1" t="s">
        <v>11</v>
      </c>
      <c r="K9712" s="1" t="s">
        <v>40630</v>
      </c>
      <c r="L9712" s="1" t="s">
        <v>2</v>
      </c>
      <c r="M9712" s="1" t="s">
        <v>120</v>
      </c>
      <c r="N9712" s="1" t="s">
        <v>120</v>
      </c>
      <c r="O9712" s="1" t="s">
        <v>7</v>
      </c>
      <c r="P9712" s="1" t="s">
        <v>2379</v>
      </c>
      <c r="Q9712" s="1" t="s">
        <v>476</v>
      </c>
      <c r="R9712" s="1" t="s">
        <v>477</v>
      </c>
      <c r="S9712" s="1" t="s">
        <v>40631</v>
      </c>
      <c r="T9712" s="21">
        <v>0</v>
      </c>
      <c r="U9712" s="21">
        <v>259</v>
      </c>
      <c r="V9712" s="21">
        <f t="shared" si="606"/>
        <v>259</v>
      </c>
      <c r="W9712" s="23">
        <f t="shared" si="607"/>
        <v>0</v>
      </c>
      <c r="X9712" s="3">
        <v>0</v>
      </c>
      <c r="Y9712" s="2">
        <v>103.5</v>
      </c>
      <c r="Z9712" s="3">
        <f t="shared" si="604"/>
        <v>103.5</v>
      </c>
      <c r="AA9712" s="8">
        <f t="shared" si="605"/>
        <v>0</v>
      </c>
    </row>
    <row r="9713" spans="1:27" ht="10.5" x14ac:dyDescent="0.15">
      <c r="A9713" s="1" t="s">
        <v>41028</v>
      </c>
      <c r="B9713" s="1" t="s">
        <v>0</v>
      </c>
      <c r="C9713" s="1" t="s">
        <v>22</v>
      </c>
      <c r="E9713" s="1" t="s">
        <v>41029</v>
      </c>
      <c r="F9713" s="1" t="s">
        <v>2</v>
      </c>
      <c r="G9713" s="1" t="s">
        <v>2</v>
      </c>
      <c r="H9713" s="1" t="s">
        <v>41030</v>
      </c>
      <c r="I9713" s="1" t="s">
        <v>12951</v>
      </c>
      <c r="J9713" s="1" t="s">
        <v>51</v>
      </c>
      <c r="K9713" s="1" t="s">
        <v>12952</v>
      </c>
      <c r="L9713" s="1" t="s">
        <v>2</v>
      </c>
      <c r="M9713" s="1" t="s">
        <v>120</v>
      </c>
      <c r="N9713" s="1" t="s">
        <v>120</v>
      </c>
      <c r="O9713" s="1" t="s">
        <v>7</v>
      </c>
      <c r="P9713" s="1" t="s">
        <v>5214</v>
      </c>
      <c r="Q9713" s="1" t="s">
        <v>476</v>
      </c>
      <c r="R9713" s="1" t="s">
        <v>488</v>
      </c>
      <c r="S9713" s="1" t="s">
        <v>2</v>
      </c>
      <c r="T9713" s="21"/>
      <c r="U9713" s="21"/>
      <c r="V9713" s="21">
        <f t="shared" si="606"/>
        <v>0</v>
      </c>
      <c r="W9713" s="23" t="e">
        <f t="shared" si="607"/>
        <v>#DIV/0!</v>
      </c>
      <c r="X9713" s="3">
        <v>0</v>
      </c>
      <c r="Y9713" s="2">
        <v>103.47</v>
      </c>
      <c r="Z9713" s="3">
        <f t="shared" si="604"/>
        <v>103.47</v>
      </c>
      <c r="AA9713" s="8">
        <f t="shared" si="605"/>
        <v>0</v>
      </c>
    </row>
    <row r="9714" spans="1:27" ht="10.5" x14ac:dyDescent="0.15">
      <c r="A9714" s="1" t="s">
        <v>22187</v>
      </c>
      <c r="B9714" s="1" t="s">
        <v>0</v>
      </c>
      <c r="C9714" s="1" t="s">
        <v>22</v>
      </c>
      <c r="E9714" s="1" t="s">
        <v>16798</v>
      </c>
      <c r="F9714" s="1" t="s">
        <v>2</v>
      </c>
      <c r="G9714" s="1" t="s">
        <v>22188</v>
      </c>
      <c r="H9714" s="1" t="s">
        <v>16799</v>
      </c>
      <c r="I9714" s="1" t="s">
        <v>16800</v>
      </c>
      <c r="J9714" s="1" t="s">
        <v>51</v>
      </c>
      <c r="K9714" s="1" t="s">
        <v>16801</v>
      </c>
      <c r="L9714" s="1" t="s">
        <v>34</v>
      </c>
      <c r="M9714" s="1" t="s">
        <v>120</v>
      </c>
      <c r="N9714" s="1" t="s">
        <v>120</v>
      </c>
      <c r="O9714" s="1" t="s">
        <v>7</v>
      </c>
      <c r="P9714" s="1" t="s">
        <v>518</v>
      </c>
      <c r="Q9714" s="1" t="s">
        <v>476</v>
      </c>
      <c r="R9714" s="1" t="s">
        <v>477</v>
      </c>
      <c r="S9714" s="1" t="s">
        <v>16802</v>
      </c>
      <c r="T9714" s="21">
        <v>149.38</v>
      </c>
      <c r="U9714" s="21">
        <v>13597.46</v>
      </c>
      <c r="V9714" s="21">
        <f t="shared" si="606"/>
        <v>13746.839999999998</v>
      </c>
      <c r="W9714" s="23">
        <f t="shared" si="607"/>
        <v>1.0866497318656507E-2</v>
      </c>
      <c r="X9714" s="3">
        <v>0</v>
      </c>
      <c r="Y9714" s="2">
        <v>103.45</v>
      </c>
      <c r="Z9714" s="3">
        <f t="shared" si="604"/>
        <v>103.45</v>
      </c>
      <c r="AA9714" s="8">
        <f t="shared" si="605"/>
        <v>0</v>
      </c>
    </row>
    <row r="9715" spans="1:27" ht="10.5" x14ac:dyDescent="0.15">
      <c r="A9715" s="1" t="s">
        <v>40232</v>
      </c>
      <c r="B9715" s="1" t="s">
        <v>0</v>
      </c>
      <c r="C9715" s="1" t="s">
        <v>22</v>
      </c>
      <c r="E9715" s="1" t="s">
        <v>40233</v>
      </c>
      <c r="F9715" s="1" t="s">
        <v>2</v>
      </c>
      <c r="G9715" s="1" t="s">
        <v>2</v>
      </c>
      <c r="H9715" s="1" t="s">
        <v>40234</v>
      </c>
      <c r="I9715" s="1" t="s">
        <v>1023</v>
      </c>
      <c r="J9715" s="1" t="s">
        <v>24</v>
      </c>
      <c r="K9715" s="1" t="s">
        <v>9242</v>
      </c>
      <c r="L9715" s="1" t="s">
        <v>6</v>
      </c>
      <c r="M9715" s="1" t="s">
        <v>137</v>
      </c>
      <c r="N9715" s="1" t="s">
        <v>138</v>
      </c>
      <c r="O9715" s="1" t="s">
        <v>7</v>
      </c>
      <c r="P9715" s="1" t="s">
        <v>495</v>
      </c>
      <c r="Q9715" s="1" t="s">
        <v>476</v>
      </c>
      <c r="R9715" s="1" t="s">
        <v>488</v>
      </c>
      <c r="S9715" s="1" t="s">
        <v>40235</v>
      </c>
      <c r="T9715" s="21">
        <v>34.5</v>
      </c>
      <c r="U9715" s="21">
        <v>622.08000000000004</v>
      </c>
      <c r="V9715" s="21">
        <f t="shared" si="606"/>
        <v>656.58</v>
      </c>
      <c r="W9715" s="23">
        <f t="shared" si="607"/>
        <v>5.2545005939870236E-2</v>
      </c>
      <c r="X9715" s="3">
        <v>0</v>
      </c>
      <c r="Y9715" s="2">
        <v>103.45</v>
      </c>
      <c r="Z9715" s="3">
        <f t="shared" si="604"/>
        <v>103.45</v>
      </c>
      <c r="AA9715" s="8">
        <f t="shared" si="605"/>
        <v>0</v>
      </c>
    </row>
    <row r="9716" spans="1:27" ht="10.5" x14ac:dyDescent="0.15">
      <c r="A9716" s="1" t="s">
        <v>33335</v>
      </c>
      <c r="B9716" s="1" t="s">
        <v>0</v>
      </c>
      <c r="C9716" s="1" t="s">
        <v>22</v>
      </c>
      <c r="E9716" s="1" t="s">
        <v>33336</v>
      </c>
      <c r="F9716" s="1" t="s">
        <v>2</v>
      </c>
      <c r="G9716" s="1" t="s">
        <v>33337</v>
      </c>
      <c r="H9716" s="1" t="s">
        <v>33338</v>
      </c>
      <c r="I9716" s="1" t="s">
        <v>31347</v>
      </c>
      <c r="J9716" s="1" t="s">
        <v>322</v>
      </c>
      <c r="K9716" s="1" t="s">
        <v>33339</v>
      </c>
      <c r="L9716" s="1" t="s">
        <v>2</v>
      </c>
      <c r="M9716" s="1" t="s">
        <v>120</v>
      </c>
      <c r="N9716" s="1" t="s">
        <v>120</v>
      </c>
      <c r="O9716" s="1" t="s">
        <v>7</v>
      </c>
      <c r="P9716" s="1" t="s">
        <v>1194</v>
      </c>
      <c r="Q9716" s="1" t="s">
        <v>476</v>
      </c>
      <c r="R9716" s="1" t="s">
        <v>477</v>
      </c>
      <c r="S9716" s="1" t="s">
        <v>2</v>
      </c>
      <c r="T9716" s="21"/>
      <c r="U9716" s="21"/>
      <c r="V9716" s="21">
        <f t="shared" si="606"/>
        <v>0</v>
      </c>
      <c r="W9716" s="23" t="e">
        <f t="shared" si="607"/>
        <v>#DIV/0!</v>
      </c>
      <c r="X9716" s="3">
        <v>0</v>
      </c>
      <c r="Y9716" s="2">
        <v>103.42</v>
      </c>
      <c r="Z9716" s="3">
        <f t="shared" si="604"/>
        <v>103.42</v>
      </c>
      <c r="AA9716" s="8">
        <f t="shared" si="605"/>
        <v>0</v>
      </c>
    </row>
    <row r="9717" spans="1:27" ht="10.5" x14ac:dyDescent="0.15">
      <c r="A9717" s="1" t="s">
        <v>44204</v>
      </c>
      <c r="B9717" s="1" t="s">
        <v>0</v>
      </c>
      <c r="C9717" s="1" t="s">
        <v>22</v>
      </c>
      <c r="E9717" s="1" t="s">
        <v>44205</v>
      </c>
      <c r="F9717" s="1" t="s">
        <v>2</v>
      </c>
      <c r="G9717" s="1" t="s">
        <v>2</v>
      </c>
      <c r="H9717" s="1" t="s">
        <v>44206</v>
      </c>
      <c r="I9717" s="1" t="s">
        <v>4424</v>
      </c>
      <c r="J9717" s="1" t="s">
        <v>118</v>
      </c>
      <c r="K9717" s="1" t="s">
        <v>35656</v>
      </c>
      <c r="L9717" s="1" t="s">
        <v>57</v>
      </c>
      <c r="M9717" s="1" t="s">
        <v>120</v>
      </c>
      <c r="N9717" s="1" t="s">
        <v>120</v>
      </c>
      <c r="O9717" s="1" t="s">
        <v>7</v>
      </c>
      <c r="P9717" s="1" t="s">
        <v>747</v>
      </c>
      <c r="Q9717" s="1" t="s">
        <v>476</v>
      </c>
      <c r="R9717" s="1" t="s">
        <v>488</v>
      </c>
      <c r="S9717" s="1" t="s">
        <v>2</v>
      </c>
      <c r="T9717" s="21">
        <v>0</v>
      </c>
      <c r="U9717" s="21">
        <v>83.55</v>
      </c>
      <c r="V9717" s="21">
        <f t="shared" si="606"/>
        <v>83.55</v>
      </c>
      <c r="W9717" s="23">
        <f t="shared" si="607"/>
        <v>0</v>
      </c>
      <c r="X9717" s="3">
        <v>0</v>
      </c>
      <c r="Y9717" s="2">
        <v>103.35</v>
      </c>
      <c r="Z9717" s="3">
        <f t="shared" si="604"/>
        <v>103.35</v>
      </c>
      <c r="AA9717" s="8">
        <f t="shared" si="605"/>
        <v>0</v>
      </c>
    </row>
    <row r="9718" spans="1:27" ht="10.5" x14ac:dyDescent="0.15">
      <c r="A9718" s="1" t="s">
        <v>43619</v>
      </c>
      <c r="B9718" s="1" t="s">
        <v>0</v>
      </c>
      <c r="C9718" s="1" t="s">
        <v>22</v>
      </c>
      <c r="E9718" s="1" t="s">
        <v>43620</v>
      </c>
      <c r="F9718" s="1" t="s">
        <v>2</v>
      </c>
      <c r="G9718" s="1" t="s">
        <v>43621</v>
      </c>
      <c r="H9718" s="1" t="s">
        <v>43622</v>
      </c>
      <c r="I9718" s="1" t="s">
        <v>43623</v>
      </c>
      <c r="J9718" s="1" t="s">
        <v>40</v>
      </c>
      <c r="K9718" s="1" t="s">
        <v>43624</v>
      </c>
      <c r="L9718" s="1" t="s">
        <v>2</v>
      </c>
      <c r="M9718" s="1" t="s">
        <v>120</v>
      </c>
      <c r="N9718" s="1" t="s">
        <v>120</v>
      </c>
      <c r="O9718" s="1" t="s">
        <v>7</v>
      </c>
      <c r="P9718" s="1" t="s">
        <v>903</v>
      </c>
      <c r="Q9718" s="1" t="s">
        <v>476</v>
      </c>
      <c r="R9718" s="1" t="s">
        <v>503</v>
      </c>
      <c r="S9718" s="1" t="s">
        <v>43625</v>
      </c>
      <c r="T9718" s="21">
        <v>0</v>
      </c>
      <c r="U9718" s="21">
        <v>1363.69</v>
      </c>
      <c r="V9718" s="21">
        <f t="shared" si="606"/>
        <v>1363.69</v>
      </c>
      <c r="W9718" s="23">
        <f t="shared" si="607"/>
        <v>0</v>
      </c>
      <c r="X9718" s="3">
        <v>0</v>
      </c>
      <c r="Y9718" s="2">
        <v>103.05</v>
      </c>
      <c r="Z9718" s="3">
        <f t="shared" si="604"/>
        <v>103.05</v>
      </c>
      <c r="AA9718" s="8">
        <f t="shared" si="605"/>
        <v>0</v>
      </c>
    </row>
    <row r="9719" spans="1:27" ht="10.5" x14ac:dyDescent="0.15">
      <c r="A9719" s="1" t="s">
        <v>36631</v>
      </c>
      <c r="B9719" s="1" t="s">
        <v>0</v>
      </c>
      <c r="C9719" s="1" t="s">
        <v>22</v>
      </c>
      <c r="E9719" s="1" t="s">
        <v>36632</v>
      </c>
      <c r="F9719" s="1" t="s">
        <v>2</v>
      </c>
      <c r="G9719" s="1" t="s">
        <v>2</v>
      </c>
      <c r="H9719" s="1" t="s">
        <v>36633</v>
      </c>
      <c r="I9719" s="1" t="s">
        <v>402</v>
      </c>
      <c r="J9719" s="1" t="s">
        <v>260</v>
      </c>
      <c r="K9719" s="1" t="s">
        <v>403</v>
      </c>
      <c r="L9719" s="1" t="s">
        <v>6</v>
      </c>
      <c r="M9719" s="1" t="s">
        <v>137</v>
      </c>
      <c r="N9719" s="1" t="s">
        <v>138</v>
      </c>
      <c r="O9719" s="1" t="s">
        <v>7</v>
      </c>
      <c r="P9719" s="1" t="s">
        <v>1473</v>
      </c>
      <c r="Q9719" s="1" t="s">
        <v>476</v>
      </c>
      <c r="R9719" s="1" t="s">
        <v>477</v>
      </c>
      <c r="S9719" s="1" t="s">
        <v>36634</v>
      </c>
      <c r="T9719" s="21">
        <v>0</v>
      </c>
      <c r="U9719" s="21">
        <v>467.78</v>
      </c>
      <c r="V9719" s="21">
        <f t="shared" si="606"/>
        <v>467.78</v>
      </c>
      <c r="W9719" s="23">
        <f t="shared" si="607"/>
        <v>0</v>
      </c>
      <c r="X9719" s="3">
        <v>0</v>
      </c>
      <c r="Y9719" s="2">
        <v>102.81</v>
      </c>
      <c r="Z9719" s="3">
        <f t="shared" si="604"/>
        <v>102.81</v>
      </c>
      <c r="AA9719" s="8">
        <f t="shared" si="605"/>
        <v>0</v>
      </c>
    </row>
    <row r="9720" spans="1:27" ht="10.5" x14ac:dyDescent="0.15">
      <c r="A9720" s="1" t="s">
        <v>38596</v>
      </c>
      <c r="B9720" s="1" t="s">
        <v>0</v>
      </c>
      <c r="C9720" s="1" t="s">
        <v>22</v>
      </c>
      <c r="E9720" s="1" t="s">
        <v>38597</v>
      </c>
      <c r="F9720" s="1" t="s">
        <v>2</v>
      </c>
      <c r="G9720" s="1" t="s">
        <v>38598</v>
      </c>
      <c r="H9720" s="1" t="s">
        <v>38599</v>
      </c>
      <c r="I9720" s="1" t="s">
        <v>453</v>
      </c>
      <c r="J9720" s="1" t="s">
        <v>46</v>
      </c>
      <c r="K9720" s="1" t="s">
        <v>14448</v>
      </c>
      <c r="L9720" s="1" t="s">
        <v>2</v>
      </c>
      <c r="M9720" s="1" t="s">
        <v>120</v>
      </c>
      <c r="N9720" s="1" t="s">
        <v>120</v>
      </c>
      <c r="O9720" s="1" t="s">
        <v>7</v>
      </c>
      <c r="P9720" s="1" t="s">
        <v>1473</v>
      </c>
      <c r="Q9720" s="1" t="s">
        <v>476</v>
      </c>
      <c r="R9720" s="1" t="s">
        <v>477</v>
      </c>
      <c r="S9720" s="1" t="s">
        <v>2</v>
      </c>
      <c r="T9720" s="21">
        <v>0</v>
      </c>
      <c r="U9720" s="21">
        <v>551.16999999999996</v>
      </c>
      <c r="V9720" s="21">
        <f t="shared" si="606"/>
        <v>551.16999999999996</v>
      </c>
      <c r="W9720" s="23">
        <f t="shared" si="607"/>
        <v>0</v>
      </c>
      <c r="X9720" s="3">
        <v>0</v>
      </c>
      <c r="Y9720" s="2">
        <v>102.8</v>
      </c>
      <c r="Z9720" s="3">
        <f t="shared" si="604"/>
        <v>102.8</v>
      </c>
      <c r="AA9720" s="8">
        <f t="shared" si="605"/>
        <v>0</v>
      </c>
    </row>
    <row r="9721" spans="1:27" ht="10.5" x14ac:dyDescent="0.15">
      <c r="A9721" s="1" t="s">
        <v>24759</v>
      </c>
      <c r="B9721" s="1" t="s">
        <v>0</v>
      </c>
      <c r="C9721" s="1" t="s">
        <v>22</v>
      </c>
      <c r="E9721" s="1" t="s">
        <v>24760</v>
      </c>
      <c r="F9721" s="1" t="s">
        <v>2</v>
      </c>
      <c r="G9721" s="1" t="s">
        <v>2</v>
      </c>
      <c r="H9721" s="1" t="s">
        <v>24761</v>
      </c>
      <c r="I9721" s="1" t="s">
        <v>5805</v>
      </c>
      <c r="J9721" s="1" t="s">
        <v>162</v>
      </c>
      <c r="K9721" s="1" t="s">
        <v>6645</v>
      </c>
      <c r="L9721" s="1" t="s">
        <v>2</v>
      </c>
      <c r="M9721" s="1" t="s">
        <v>120</v>
      </c>
      <c r="N9721" s="1" t="s">
        <v>120</v>
      </c>
      <c r="O9721" s="1" t="s">
        <v>7</v>
      </c>
      <c r="P9721" s="1" t="s">
        <v>1899</v>
      </c>
      <c r="Q9721" s="1" t="s">
        <v>476</v>
      </c>
      <c r="R9721" s="1" t="s">
        <v>477</v>
      </c>
      <c r="S9721" s="1" t="s">
        <v>24762</v>
      </c>
      <c r="T9721" s="21">
        <v>50.54</v>
      </c>
      <c r="U9721" s="21">
        <v>103.8</v>
      </c>
      <c r="V9721" s="21">
        <f t="shared" si="606"/>
        <v>154.34</v>
      </c>
      <c r="W9721" s="23">
        <f t="shared" si="607"/>
        <v>0.32745885706880912</v>
      </c>
      <c r="X9721" s="3">
        <v>0</v>
      </c>
      <c r="Y9721" s="2">
        <v>102.7</v>
      </c>
      <c r="Z9721" s="3">
        <f t="shared" si="604"/>
        <v>102.7</v>
      </c>
      <c r="AA9721" s="8">
        <f t="shared" si="605"/>
        <v>0</v>
      </c>
    </row>
    <row r="9722" spans="1:27" ht="10.5" x14ac:dyDescent="0.15">
      <c r="A9722" s="1" t="s">
        <v>35185</v>
      </c>
      <c r="B9722" s="1" t="s">
        <v>0</v>
      </c>
      <c r="C9722" s="1" t="s">
        <v>22</v>
      </c>
      <c r="E9722" s="1" t="s">
        <v>35186</v>
      </c>
      <c r="F9722" s="1" t="s">
        <v>2</v>
      </c>
      <c r="G9722" s="1" t="s">
        <v>2</v>
      </c>
      <c r="H9722" s="1" t="s">
        <v>35187</v>
      </c>
      <c r="I9722" s="1" t="s">
        <v>1200</v>
      </c>
      <c r="J9722" s="1" t="s">
        <v>24</v>
      </c>
      <c r="K9722" s="1" t="s">
        <v>1201</v>
      </c>
      <c r="L9722" s="1" t="s">
        <v>2</v>
      </c>
      <c r="M9722" s="1" t="s">
        <v>120</v>
      </c>
      <c r="N9722" s="1" t="s">
        <v>120</v>
      </c>
      <c r="O9722" s="1" t="s">
        <v>7</v>
      </c>
      <c r="P9722" s="1" t="s">
        <v>518</v>
      </c>
      <c r="Q9722" s="1" t="s">
        <v>476</v>
      </c>
      <c r="R9722" s="1" t="s">
        <v>477</v>
      </c>
      <c r="S9722" s="1" t="s">
        <v>35188</v>
      </c>
      <c r="T9722" s="21">
        <v>0</v>
      </c>
      <c r="U9722" s="21">
        <v>610</v>
      </c>
      <c r="V9722" s="21">
        <f t="shared" si="606"/>
        <v>610</v>
      </c>
      <c r="W9722" s="23">
        <f t="shared" si="607"/>
        <v>0</v>
      </c>
      <c r="X9722" s="3">
        <v>0</v>
      </c>
      <c r="Y9722" s="2">
        <v>102.7</v>
      </c>
      <c r="Z9722" s="3">
        <f t="shared" si="604"/>
        <v>102.7</v>
      </c>
      <c r="AA9722" s="8">
        <f t="shared" si="605"/>
        <v>0</v>
      </c>
    </row>
    <row r="9723" spans="1:27" ht="10.5" x14ac:dyDescent="0.15">
      <c r="A9723" s="1" t="s">
        <v>23048</v>
      </c>
      <c r="B9723" s="1" t="s">
        <v>0</v>
      </c>
      <c r="C9723" s="1" t="s">
        <v>22</v>
      </c>
      <c r="E9723" s="1" t="s">
        <v>23049</v>
      </c>
      <c r="F9723" s="1" t="s">
        <v>2</v>
      </c>
      <c r="G9723" s="1" t="s">
        <v>2</v>
      </c>
      <c r="H9723" s="1" t="s">
        <v>23050</v>
      </c>
      <c r="I9723" s="1" t="s">
        <v>3036</v>
      </c>
      <c r="J9723" s="1" t="s">
        <v>150</v>
      </c>
      <c r="K9723" s="1" t="s">
        <v>10551</v>
      </c>
      <c r="L9723" s="1" t="s">
        <v>34</v>
      </c>
      <c r="M9723" s="1" t="s">
        <v>120</v>
      </c>
      <c r="N9723" s="1" t="s">
        <v>120</v>
      </c>
      <c r="O9723" s="1" t="s">
        <v>7</v>
      </c>
      <c r="P9723" s="1" t="s">
        <v>1409</v>
      </c>
      <c r="Q9723" s="1" t="s">
        <v>476</v>
      </c>
      <c r="R9723" s="1" t="s">
        <v>503</v>
      </c>
      <c r="S9723" s="1" t="s">
        <v>2</v>
      </c>
      <c r="T9723" s="21">
        <v>0</v>
      </c>
      <c r="U9723" s="21">
        <v>3894.21</v>
      </c>
      <c r="V9723" s="21">
        <f t="shared" si="606"/>
        <v>3894.21</v>
      </c>
      <c r="W9723" s="23">
        <f t="shared" si="607"/>
        <v>0</v>
      </c>
      <c r="X9723" s="3">
        <v>0</v>
      </c>
      <c r="Y9723" s="2">
        <v>102.65</v>
      </c>
      <c r="Z9723" s="3">
        <f t="shared" si="604"/>
        <v>102.65</v>
      </c>
      <c r="AA9723" s="8">
        <f t="shared" si="605"/>
        <v>0</v>
      </c>
    </row>
    <row r="9724" spans="1:27" ht="10.5" x14ac:dyDescent="0.15">
      <c r="A9724" s="1" t="s">
        <v>24313</v>
      </c>
      <c r="B9724" s="1" t="s">
        <v>0</v>
      </c>
      <c r="C9724" s="1" t="s">
        <v>22</v>
      </c>
      <c r="E9724" s="1" t="s">
        <v>24314</v>
      </c>
      <c r="F9724" s="1" t="s">
        <v>2</v>
      </c>
      <c r="G9724" s="1" t="s">
        <v>2</v>
      </c>
      <c r="H9724" s="1" t="s">
        <v>24315</v>
      </c>
      <c r="I9724" s="1" t="s">
        <v>377</v>
      </c>
      <c r="J9724" s="1" t="s">
        <v>37</v>
      </c>
      <c r="K9724" s="1" t="s">
        <v>24316</v>
      </c>
      <c r="L9724" s="1" t="s">
        <v>34</v>
      </c>
      <c r="M9724" s="1" t="s">
        <v>120</v>
      </c>
      <c r="N9724" s="1" t="s">
        <v>120</v>
      </c>
      <c r="O9724" s="1" t="s">
        <v>7</v>
      </c>
      <c r="P9724" s="1" t="s">
        <v>807</v>
      </c>
      <c r="Q9724" s="1" t="s">
        <v>476</v>
      </c>
      <c r="R9724" s="1" t="s">
        <v>488</v>
      </c>
      <c r="S9724" s="1" t="s">
        <v>24317</v>
      </c>
      <c r="T9724" s="21">
        <v>0</v>
      </c>
      <c r="U9724" s="21">
        <v>1305.3</v>
      </c>
      <c r="V9724" s="21">
        <f t="shared" si="606"/>
        <v>1305.3</v>
      </c>
      <c r="W9724" s="23">
        <f t="shared" si="607"/>
        <v>0</v>
      </c>
      <c r="X9724" s="3">
        <v>0</v>
      </c>
      <c r="Y9724" s="2">
        <v>102.6</v>
      </c>
      <c r="Z9724" s="3">
        <f t="shared" si="604"/>
        <v>102.6</v>
      </c>
      <c r="AA9724" s="8">
        <f t="shared" si="605"/>
        <v>0</v>
      </c>
    </row>
    <row r="9725" spans="1:27" ht="10.5" x14ac:dyDescent="0.15">
      <c r="A9725" s="1" t="s">
        <v>35263</v>
      </c>
      <c r="B9725" s="1" t="s">
        <v>0</v>
      </c>
      <c r="C9725" s="1" t="s">
        <v>22</v>
      </c>
      <c r="E9725" s="1" t="s">
        <v>35264</v>
      </c>
      <c r="F9725" s="1" t="s">
        <v>2</v>
      </c>
      <c r="G9725" s="1" t="s">
        <v>2</v>
      </c>
      <c r="H9725" s="1" t="s">
        <v>35265</v>
      </c>
      <c r="I9725" s="1" t="s">
        <v>8353</v>
      </c>
      <c r="J9725" s="1" t="s">
        <v>11</v>
      </c>
      <c r="K9725" s="1" t="s">
        <v>35266</v>
      </c>
      <c r="L9725" s="1" t="s">
        <v>2</v>
      </c>
      <c r="M9725" s="1" t="s">
        <v>120</v>
      </c>
      <c r="N9725" s="1" t="s">
        <v>120</v>
      </c>
      <c r="O9725" s="1" t="s">
        <v>7</v>
      </c>
      <c r="P9725" s="1" t="s">
        <v>1256</v>
      </c>
      <c r="Q9725" s="1" t="s">
        <v>476</v>
      </c>
      <c r="R9725" s="1" t="s">
        <v>503</v>
      </c>
      <c r="S9725" s="1" t="s">
        <v>35267</v>
      </c>
      <c r="T9725" s="21">
        <v>0</v>
      </c>
      <c r="U9725" s="21">
        <v>342.54</v>
      </c>
      <c r="V9725" s="21">
        <f t="shared" si="606"/>
        <v>342.54</v>
      </c>
      <c r="W9725" s="23">
        <f t="shared" si="607"/>
        <v>0</v>
      </c>
      <c r="X9725" s="3">
        <v>0</v>
      </c>
      <c r="Y9725" s="2">
        <v>102.54</v>
      </c>
      <c r="Z9725" s="3">
        <f t="shared" si="604"/>
        <v>102.54</v>
      </c>
      <c r="AA9725" s="8">
        <f t="shared" si="605"/>
        <v>0</v>
      </c>
    </row>
    <row r="9726" spans="1:27" ht="10.5" x14ac:dyDescent="0.15">
      <c r="A9726" s="1" t="s">
        <v>27994</v>
      </c>
      <c r="B9726" s="1" t="s">
        <v>0</v>
      </c>
      <c r="C9726" s="1" t="s">
        <v>22</v>
      </c>
      <c r="E9726" s="1" t="s">
        <v>27995</v>
      </c>
      <c r="F9726" s="1" t="s">
        <v>2</v>
      </c>
      <c r="G9726" s="1" t="s">
        <v>2</v>
      </c>
      <c r="H9726" s="1" t="s">
        <v>27996</v>
      </c>
      <c r="I9726" s="1" t="s">
        <v>117</v>
      </c>
      <c r="J9726" s="1" t="s">
        <v>118</v>
      </c>
      <c r="K9726" s="1" t="s">
        <v>3667</v>
      </c>
      <c r="L9726" s="1" t="s">
        <v>72</v>
      </c>
      <c r="M9726" s="1" t="s">
        <v>976</v>
      </c>
      <c r="N9726" s="1" t="s">
        <v>7414</v>
      </c>
      <c r="O9726" s="1" t="s">
        <v>7</v>
      </c>
      <c r="P9726" s="1" t="s">
        <v>1242</v>
      </c>
      <c r="Q9726" s="1" t="s">
        <v>476</v>
      </c>
      <c r="R9726" s="1" t="s">
        <v>503</v>
      </c>
      <c r="S9726" s="1" t="s">
        <v>2</v>
      </c>
      <c r="T9726" s="21">
        <v>0</v>
      </c>
      <c r="U9726" s="21">
        <v>103.7</v>
      </c>
      <c r="V9726" s="21">
        <f t="shared" si="606"/>
        <v>103.7</v>
      </c>
      <c r="W9726" s="23">
        <f t="shared" si="607"/>
        <v>0</v>
      </c>
      <c r="X9726" s="3">
        <v>0</v>
      </c>
      <c r="Y9726" s="2">
        <v>102.47</v>
      </c>
      <c r="Z9726" s="3">
        <f t="shared" si="604"/>
        <v>102.47</v>
      </c>
      <c r="AA9726" s="8">
        <f t="shared" si="605"/>
        <v>0</v>
      </c>
    </row>
    <row r="9727" spans="1:27" ht="10.5" x14ac:dyDescent="0.15">
      <c r="A9727" s="1" t="s">
        <v>44863</v>
      </c>
      <c r="B9727" s="1" t="s">
        <v>0</v>
      </c>
      <c r="C9727" s="1" t="s">
        <v>1</v>
      </c>
      <c r="E9727" s="1" t="s">
        <v>44864</v>
      </c>
      <c r="F9727" s="1" t="s">
        <v>2</v>
      </c>
      <c r="G9727" s="1" t="s">
        <v>2</v>
      </c>
      <c r="H9727" s="1" t="s">
        <v>44865</v>
      </c>
      <c r="I9727" s="1" t="s">
        <v>6991</v>
      </c>
      <c r="J9727" s="1" t="s">
        <v>118</v>
      </c>
      <c r="K9727" s="1" t="s">
        <v>6992</v>
      </c>
      <c r="L9727" s="1" t="s">
        <v>6</v>
      </c>
      <c r="M9727" s="1" t="s">
        <v>137</v>
      </c>
      <c r="N9727" s="1" t="s">
        <v>138</v>
      </c>
      <c r="O9727" s="1" t="s">
        <v>7</v>
      </c>
      <c r="P9727" s="1" t="s">
        <v>154</v>
      </c>
      <c r="Q9727" s="1" t="s">
        <v>9</v>
      </c>
      <c r="R9727" s="1" t="s">
        <v>10</v>
      </c>
      <c r="S9727" s="1" t="s">
        <v>44866</v>
      </c>
      <c r="T9727" s="21"/>
      <c r="U9727" s="21"/>
      <c r="V9727" s="21">
        <f t="shared" si="606"/>
        <v>0</v>
      </c>
      <c r="W9727" s="23" t="e">
        <f t="shared" si="607"/>
        <v>#DIV/0!</v>
      </c>
      <c r="X9727" s="3">
        <v>0</v>
      </c>
      <c r="Y9727" s="2">
        <v>102.44</v>
      </c>
      <c r="Z9727" s="3">
        <f t="shared" si="604"/>
        <v>102.44</v>
      </c>
      <c r="AA9727" s="8">
        <f t="shared" si="605"/>
        <v>0</v>
      </c>
    </row>
    <row r="9728" spans="1:27" ht="10.5" x14ac:dyDescent="0.15">
      <c r="A9728" s="1" t="s">
        <v>35356</v>
      </c>
      <c r="B9728" s="1" t="s">
        <v>0</v>
      </c>
      <c r="C9728" s="1" t="s">
        <v>22</v>
      </c>
      <c r="E9728" s="1" t="s">
        <v>35357</v>
      </c>
      <c r="F9728" s="1" t="s">
        <v>2</v>
      </c>
      <c r="G9728" s="1" t="s">
        <v>2</v>
      </c>
      <c r="H9728" s="1" t="s">
        <v>35358</v>
      </c>
      <c r="I9728" s="1" t="s">
        <v>12118</v>
      </c>
      <c r="J9728" s="1" t="s">
        <v>118</v>
      </c>
      <c r="K9728" s="1" t="s">
        <v>12119</v>
      </c>
      <c r="L9728" s="1" t="s">
        <v>2</v>
      </c>
      <c r="M9728" s="1" t="s">
        <v>120</v>
      </c>
      <c r="N9728" s="1" t="s">
        <v>120</v>
      </c>
      <c r="O9728" s="1" t="s">
        <v>7</v>
      </c>
      <c r="P9728" s="1" t="s">
        <v>3475</v>
      </c>
      <c r="Q9728" s="1" t="s">
        <v>476</v>
      </c>
      <c r="R9728" s="1" t="s">
        <v>488</v>
      </c>
      <c r="S9728" s="1" t="s">
        <v>35359</v>
      </c>
      <c r="T9728" s="21"/>
      <c r="U9728" s="21"/>
      <c r="V9728" s="21">
        <f t="shared" si="606"/>
        <v>0</v>
      </c>
      <c r="W9728" s="23" t="e">
        <f t="shared" si="607"/>
        <v>#DIV/0!</v>
      </c>
      <c r="X9728" s="3">
        <v>0</v>
      </c>
      <c r="Y9728" s="2">
        <v>102.4</v>
      </c>
      <c r="Z9728" s="3">
        <f t="shared" si="604"/>
        <v>102.4</v>
      </c>
      <c r="AA9728" s="8">
        <f t="shared" si="605"/>
        <v>0</v>
      </c>
    </row>
    <row r="9729" spans="1:27" ht="10.5" x14ac:dyDescent="0.15">
      <c r="A9729" s="1" t="s">
        <v>19959</v>
      </c>
      <c r="B9729" s="1" t="s">
        <v>0</v>
      </c>
      <c r="C9729" s="1" t="s">
        <v>22</v>
      </c>
      <c r="E9729" s="1" t="s">
        <v>19960</v>
      </c>
      <c r="F9729" s="1" t="s">
        <v>2</v>
      </c>
      <c r="G9729" s="1" t="s">
        <v>2</v>
      </c>
      <c r="H9729" s="1" t="s">
        <v>19961</v>
      </c>
      <c r="I9729" s="1" t="s">
        <v>18888</v>
      </c>
      <c r="J9729" s="1" t="s">
        <v>159</v>
      </c>
      <c r="K9729" s="1" t="s">
        <v>19962</v>
      </c>
      <c r="L9729" s="1" t="s">
        <v>2</v>
      </c>
      <c r="M9729" s="1" t="s">
        <v>120</v>
      </c>
      <c r="N9729" s="1" t="s">
        <v>120</v>
      </c>
      <c r="O9729" s="1" t="s">
        <v>7</v>
      </c>
      <c r="P9729" s="1" t="s">
        <v>1414</v>
      </c>
      <c r="Q9729" s="1" t="s">
        <v>476</v>
      </c>
      <c r="R9729" s="1" t="s">
        <v>477</v>
      </c>
      <c r="S9729" s="1" t="s">
        <v>2</v>
      </c>
      <c r="T9729" s="21">
        <v>0</v>
      </c>
      <c r="U9729" s="21">
        <v>420.98</v>
      </c>
      <c r="V9729" s="21">
        <f t="shared" si="606"/>
        <v>420.98</v>
      </c>
      <c r="W9729" s="23">
        <f t="shared" si="607"/>
        <v>0</v>
      </c>
      <c r="X9729" s="3">
        <v>0</v>
      </c>
      <c r="Y9729" s="2">
        <v>102.38</v>
      </c>
      <c r="Z9729" s="3">
        <f t="shared" si="604"/>
        <v>102.38</v>
      </c>
      <c r="AA9729" s="8">
        <f t="shared" si="605"/>
        <v>0</v>
      </c>
    </row>
    <row r="9730" spans="1:27" ht="10.5" x14ac:dyDescent="0.15">
      <c r="A9730" s="1" t="s">
        <v>35615</v>
      </c>
      <c r="B9730" s="1" t="s">
        <v>0</v>
      </c>
      <c r="C9730" s="1" t="s">
        <v>22</v>
      </c>
      <c r="E9730" s="1" t="s">
        <v>35616</v>
      </c>
      <c r="F9730" s="1" t="s">
        <v>2</v>
      </c>
      <c r="G9730" s="1" t="s">
        <v>35617</v>
      </c>
      <c r="H9730" s="1" t="s">
        <v>35618</v>
      </c>
      <c r="I9730" s="1" t="s">
        <v>15763</v>
      </c>
      <c r="J9730" s="1" t="s">
        <v>586</v>
      </c>
      <c r="K9730" s="1" t="s">
        <v>15764</v>
      </c>
      <c r="L9730" s="1" t="s">
        <v>2</v>
      </c>
      <c r="M9730" s="1" t="s">
        <v>120</v>
      </c>
      <c r="N9730" s="1" t="s">
        <v>120</v>
      </c>
      <c r="O9730" s="1" t="s">
        <v>7</v>
      </c>
      <c r="P9730" s="1" t="s">
        <v>579</v>
      </c>
      <c r="Q9730" s="1" t="s">
        <v>476</v>
      </c>
      <c r="R9730" s="1" t="s">
        <v>488</v>
      </c>
      <c r="S9730" s="1" t="s">
        <v>35619</v>
      </c>
      <c r="T9730" s="21"/>
      <c r="U9730" s="21"/>
      <c r="V9730" s="21">
        <f t="shared" si="606"/>
        <v>0</v>
      </c>
      <c r="W9730" s="23" t="e">
        <f t="shared" si="607"/>
        <v>#DIV/0!</v>
      </c>
      <c r="X9730" s="3">
        <v>0</v>
      </c>
      <c r="Y9730" s="2">
        <v>102.38</v>
      </c>
      <c r="Z9730" s="3">
        <f t="shared" ref="Z9730:Z9793" si="608">SUM(X9730:Y9730)</f>
        <v>102.38</v>
      </c>
      <c r="AA9730" s="8">
        <f t="shared" ref="AA9730:AA9793" si="609">X9730/Z9730</f>
        <v>0</v>
      </c>
    </row>
    <row r="9731" spans="1:27" ht="10.5" x14ac:dyDescent="0.15">
      <c r="A9731" s="1" t="s">
        <v>36966</v>
      </c>
      <c r="B9731" s="1" t="s">
        <v>0</v>
      </c>
      <c r="C9731" s="1" t="s">
        <v>22</v>
      </c>
      <c r="E9731" s="1" t="s">
        <v>36967</v>
      </c>
      <c r="F9731" s="1" t="s">
        <v>2</v>
      </c>
      <c r="G9731" s="1" t="s">
        <v>36968</v>
      </c>
      <c r="H9731" s="1" t="s">
        <v>36969</v>
      </c>
      <c r="I9731" s="1" t="s">
        <v>1050</v>
      </c>
      <c r="J9731" s="1" t="s">
        <v>51</v>
      </c>
      <c r="K9731" s="1" t="s">
        <v>36970</v>
      </c>
      <c r="L9731" s="1" t="s">
        <v>2</v>
      </c>
      <c r="M9731" s="1" t="s">
        <v>120</v>
      </c>
      <c r="N9731" s="1" t="s">
        <v>120</v>
      </c>
      <c r="O9731" s="1" t="s">
        <v>7</v>
      </c>
      <c r="P9731" s="1" t="s">
        <v>2675</v>
      </c>
      <c r="Q9731" s="1" t="s">
        <v>476</v>
      </c>
      <c r="R9731" s="1" t="s">
        <v>488</v>
      </c>
      <c r="S9731" s="1" t="s">
        <v>36971</v>
      </c>
      <c r="T9731" s="21">
        <v>0</v>
      </c>
      <c r="U9731" s="21">
        <v>6593.03</v>
      </c>
      <c r="V9731" s="21">
        <f t="shared" ref="V9731:V9794" si="610">SUM(T9731:U9731)</f>
        <v>6593.03</v>
      </c>
      <c r="W9731" s="23">
        <f t="shared" ref="W9731:W9794" si="611">T9731/V9731</f>
        <v>0</v>
      </c>
      <c r="X9731" s="3">
        <v>0</v>
      </c>
      <c r="Y9731" s="2">
        <v>102.38</v>
      </c>
      <c r="Z9731" s="3">
        <f t="shared" si="608"/>
        <v>102.38</v>
      </c>
      <c r="AA9731" s="8">
        <f t="shared" si="609"/>
        <v>0</v>
      </c>
    </row>
    <row r="9732" spans="1:27" ht="10.5" x14ac:dyDescent="0.15">
      <c r="A9732" s="1" t="s">
        <v>41092</v>
      </c>
      <c r="B9732" s="1" t="s">
        <v>0</v>
      </c>
      <c r="C9732" s="1" t="s">
        <v>22</v>
      </c>
      <c r="E9732" s="1" t="s">
        <v>41093</v>
      </c>
      <c r="F9732" s="1" t="s">
        <v>2</v>
      </c>
      <c r="G9732" s="1" t="s">
        <v>2</v>
      </c>
      <c r="H9732" s="1" t="s">
        <v>41094</v>
      </c>
      <c r="I9732" s="1" t="s">
        <v>29294</v>
      </c>
      <c r="J9732" s="1" t="s">
        <v>24</v>
      </c>
      <c r="K9732" s="1" t="s">
        <v>29295</v>
      </c>
      <c r="L9732" s="1" t="s">
        <v>2</v>
      </c>
      <c r="M9732" s="1" t="s">
        <v>120</v>
      </c>
      <c r="N9732" s="1" t="s">
        <v>120</v>
      </c>
      <c r="O9732" s="1" t="s">
        <v>7</v>
      </c>
      <c r="P9732" s="1" t="s">
        <v>1414</v>
      </c>
      <c r="Q9732" s="1" t="s">
        <v>476</v>
      </c>
      <c r="R9732" s="1" t="s">
        <v>477</v>
      </c>
      <c r="S9732" s="1" t="s">
        <v>41095</v>
      </c>
      <c r="T9732" s="21"/>
      <c r="U9732" s="21"/>
      <c r="V9732" s="21">
        <f t="shared" si="610"/>
        <v>0</v>
      </c>
      <c r="W9732" s="23" t="e">
        <f t="shared" si="611"/>
        <v>#DIV/0!</v>
      </c>
      <c r="X9732" s="3">
        <v>0</v>
      </c>
      <c r="Y9732" s="2">
        <v>102.38</v>
      </c>
      <c r="Z9732" s="3">
        <f t="shared" si="608"/>
        <v>102.38</v>
      </c>
      <c r="AA9732" s="8">
        <f t="shared" si="609"/>
        <v>0</v>
      </c>
    </row>
    <row r="9733" spans="1:27" ht="10.5" x14ac:dyDescent="0.15">
      <c r="A9733" s="1" t="s">
        <v>30687</v>
      </c>
      <c r="B9733" s="1" t="s">
        <v>0</v>
      </c>
      <c r="C9733" s="1" t="s">
        <v>22</v>
      </c>
      <c r="E9733" s="1" t="s">
        <v>30688</v>
      </c>
      <c r="F9733" s="1" t="s">
        <v>2</v>
      </c>
      <c r="G9733" s="1" t="s">
        <v>30689</v>
      </c>
      <c r="H9733" s="1" t="s">
        <v>30690</v>
      </c>
      <c r="I9733" s="1" t="s">
        <v>9132</v>
      </c>
      <c r="J9733" s="1" t="s">
        <v>71</v>
      </c>
      <c r="K9733" s="1" t="s">
        <v>960</v>
      </c>
      <c r="L9733" s="1" t="s">
        <v>72</v>
      </c>
      <c r="M9733" s="1" t="s">
        <v>976</v>
      </c>
      <c r="N9733" s="1" t="s">
        <v>977</v>
      </c>
      <c r="O9733" s="1" t="s">
        <v>7</v>
      </c>
      <c r="P9733" s="1" t="s">
        <v>468</v>
      </c>
      <c r="Q9733" s="1" t="s">
        <v>140</v>
      </c>
      <c r="R9733" s="1" t="s">
        <v>365</v>
      </c>
      <c r="S9733" s="1" t="s">
        <v>2</v>
      </c>
      <c r="T9733" s="21">
        <v>0</v>
      </c>
      <c r="U9733" s="21">
        <v>377.57</v>
      </c>
      <c r="V9733" s="21">
        <f t="shared" si="610"/>
        <v>377.57</v>
      </c>
      <c r="W9733" s="23">
        <f t="shared" si="611"/>
        <v>0</v>
      </c>
      <c r="X9733" s="3">
        <v>0</v>
      </c>
      <c r="Y9733" s="2">
        <v>102.3</v>
      </c>
      <c r="Z9733" s="3">
        <f t="shared" si="608"/>
        <v>102.3</v>
      </c>
      <c r="AA9733" s="8">
        <f t="shared" si="609"/>
        <v>0</v>
      </c>
    </row>
    <row r="9734" spans="1:27" ht="10.5" x14ac:dyDescent="0.15">
      <c r="A9734" s="1" t="s">
        <v>28017</v>
      </c>
      <c r="B9734" s="1" t="s">
        <v>0</v>
      </c>
      <c r="C9734" s="1" t="s">
        <v>22</v>
      </c>
      <c r="D9734" s="14" t="s">
        <v>48458</v>
      </c>
      <c r="E9734" s="1" t="s">
        <v>28018</v>
      </c>
      <c r="F9734" s="1" t="s">
        <v>2</v>
      </c>
      <c r="G9734" s="10" t="s">
        <v>28019</v>
      </c>
      <c r="H9734" s="1" t="s">
        <v>28020</v>
      </c>
      <c r="I9734" s="1" t="s">
        <v>4268</v>
      </c>
      <c r="J9734" s="1" t="s">
        <v>118</v>
      </c>
      <c r="K9734" s="1" t="s">
        <v>4269</v>
      </c>
      <c r="L9734" s="1" t="s">
        <v>2</v>
      </c>
      <c r="M9734" s="1" t="s">
        <v>120</v>
      </c>
      <c r="N9734" s="1" t="s">
        <v>120</v>
      </c>
      <c r="O9734" s="1" t="s">
        <v>7</v>
      </c>
      <c r="P9734" s="1" t="s">
        <v>3475</v>
      </c>
      <c r="Q9734" s="1" t="s">
        <v>476</v>
      </c>
      <c r="R9734" s="1" t="s">
        <v>488</v>
      </c>
      <c r="S9734" s="1" t="s">
        <v>2</v>
      </c>
      <c r="T9734" s="21">
        <v>0</v>
      </c>
      <c r="U9734" s="21">
        <v>216.95</v>
      </c>
      <c r="V9734" s="21">
        <f t="shared" si="610"/>
        <v>216.95</v>
      </c>
      <c r="W9734" s="23">
        <f t="shared" si="611"/>
        <v>0</v>
      </c>
      <c r="X9734" s="3">
        <v>0</v>
      </c>
      <c r="Y9734" s="2">
        <v>102.2</v>
      </c>
      <c r="Z9734" s="3">
        <f t="shared" si="608"/>
        <v>102.2</v>
      </c>
      <c r="AA9734" s="8">
        <f t="shared" si="609"/>
        <v>0</v>
      </c>
    </row>
    <row r="9735" spans="1:27" ht="10.5" x14ac:dyDescent="0.15">
      <c r="A9735" s="1" t="s">
        <v>44530</v>
      </c>
      <c r="B9735" s="1" t="s">
        <v>0</v>
      </c>
      <c r="C9735" s="1" t="s">
        <v>22</v>
      </c>
      <c r="E9735" s="1" t="s">
        <v>44531</v>
      </c>
      <c r="F9735" s="1" t="s">
        <v>2</v>
      </c>
      <c r="G9735" s="1" t="s">
        <v>2</v>
      </c>
      <c r="H9735" s="1" t="s">
        <v>44532</v>
      </c>
      <c r="I9735" s="1" t="s">
        <v>5594</v>
      </c>
      <c r="J9735" s="1" t="s">
        <v>64</v>
      </c>
      <c r="K9735" s="1" t="s">
        <v>13766</v>
      </c>
      <c r="L9735" s="1" t="s">
        <v>2</v>
      </c>
      <c r="M9735" s="1" t="s">
        <v>120</v>
      </c>
      <c r="N9735" s="1" t="s">
        <v>120</v>
      </c>
      <c r="O9735" s="1" t="s">
        <v>7</v>
      </c>
      <c r="P9735" s="1" t="s">
        <v>747</v>
      </c>
      <c r="Q9735" s="1" t="s">
        <v>476</v>
      </c>
      <c r="R9735" s="1" t="s">
        <v>488</v>
      </c>
      <c r="S9735" s="1" t="s">
        <v>44533</v>
      </c>
      <c r="T9735" s="21">
        <v>0</v>
      </c>
      <c r="U9735" s="21">
        <v>1706.05</v>
      </c>
      <c r="V9735" s="21">
        <f t="shared" si="610"/>
        <v>1706.05</v>
      </c>
      <c r="W9735" s="23">
        <f t="shared" si="611"/>
        <v>0</v>
      </c>
      <c r="X9735" s="3">
        <v>0</v>
      </c>
      <c r="Y9735" s="2">
        <v>102.05</v>
      </c>
      <c r="Z9735" s="3">
        <f t="shared" si="608"/>
        <v>102.05</v>
      </c>
      <c r="AA9735" s="8">
        <f t="shared" si="609"/>
        <v>0</v>
      </c>
    </row>
    <row r="9736" spans="1:27" ht="10.5" x14ac:dyDescent="0.15">
      <c r="A9736" s="1" t="s">
        <v>18743</v>
      </c>
      <c r="B9736" s="1" t="s">
        <v>0</v>
      </c>
      <c r="C9736" s="1" t="s">
        <v>22</v>
      </c>
      <c r="E9736" s="1" t="s">
        <v>18744</v>
      </c>
      <c r="F9736" s="1" t="s">
        <v>2</v>
      </c>
      <c r="G9736" s="1" t="s">
        <v>18745</v>
      </c>
      <c r="H9736" s="1" t="s">
        <v>18746</v>
      </c>
      <c r="I9736" s="1" t="s">
        <v>5713</v>
      </c>
      <c r="J9736" s="1" t="s">
        <v>322</v>
      </c>
      <c r="K9736" s="1" t="s">
        <v>7392</v>
      </c>
      <c r="L9736" s="1" t="s">
        <v>2</v>
      </c>
      <c r="M9736" s="1" t="s">
        <v>120</v>
      </c>
      <c r="N9736" s="1" t="s">
        <v>120</v>
      </c>
      <c r="O9736" s="1" t="s">
        <v>7</v>
      </c>
      <c r="P9736" s="1" t="s">
        <v>3475</v>
      </c>
      <c r="Q9736" s="1" t="s">
        <v>476</v>
      </c>
      <c r="R9736" s="1" t="s">
        <v>488</v>
      </c>
      <c r="S9736" s="1" t="s">
        <v>18747</v>
      </c>
      <c r="T9736" s="21">
        <v>0</v>
      </c>
      <c r="U9736" s="21">
        <v>604.09</v>
      </c>
      <c r="V9736" s="21">
        <f t="shared" si="610"/>
        <v>604.09</v>
      </c>
      <c r="W9736" s="23">
        <f t="shared" si="611"/>
        <v>0</v>
      </c>
      <c r="X9736" s="3">
        <v>0</v>
      </c>
      <c r="Y9736" s="2">
        <v>102.02</v>
      </c>
      <c r="Z9736" s="3">
        <f t="shared" si="608"/>
        <v>102.02</v>
      </c>
      <c r="AA9736" s="8">
        <f t="shared" si="609"/>
        <v>0</v>
      </c>
    </row>
    <row r="9737" spans="1:27" ht="10.5" x14ac:dyDescent="0.15">
      <c r="A9737" s="1" t="s">
        <v>34824</v>
      </c>
      <c r="B9737" s="1" t="s">
        <v>0</v>
      </c>
      <c r="C9737" s="1" t="s">
        <v>22</v>
      </c>
      <c r="E9737" s="1" t="s">
        <v>34825</v>
      </c>
      <c r="F9737" s="1" t="s">
        <v>2</v>
      </c>
      <c r="G9737" s="1" t="s">
        <v>34826</v>
      </c>
      <c r="H9737" s="1" t="s">
        <v>34827</v>
      </c>
      <c r="I9737" s="1" t="s">
        <v>1151</v>
      </c>
      <c r="J9737" s="1" t="s">
        <v>24</v>
      </c>
      <c r="K9737" s="1" t="s">
        <v>34828</v>
      </c>
      <c r="L9737" s="1" t="s">
        <v>2</v>
      </c>
      <c r="M9737" s="1" t="s">
        <v>120</v>
      </c>
      <c r="N9737" s="1" t="s">
        <v>120</v>
      </c>
      <c r="O9737" s="1" t="s">
        <v>7</v>
      </c>
      <c r="P9737" s="1" t="s">
        <v>1194</v>
      </c>
      <c r="Q9737" s="1" t="s">
        <v>476</v>
      </c>
      <c r="R9737" s="1" t="s">
        <v>477</v>
      </c>
      <c r="S9737" s="1" t="s">
        <v>34829</v>
      </c>
      <c r="T9737" s="21">
        <v>0</v>
      </c>
      <c r="U9737" s="21">
        <v>315.26</v>
      </c>
      <c r="V9737" s="21">
        <f t="shared" si="610"/>
        <v>315.26</v>
      </c>
      <c r="W9737" s="23">
        <f t="shared" si="611"/>
        <v>0</v>
      </c>
      <c r="X9737" s="3">
        <v>0</v>
      </c>
      <c r="Y9737" s="2">
        <v>102.02</v>
      </c>
      <c r="Z9737" s="3">
        <f t="shared" si="608"/>
        <v>102.02</v>
      </c>
      <c r="AA9737" s="8">
        <f t="shared" si="609"/>
        <v>0</v>
      </c>
    </row>
    <row r="9738" spans="1:27" ht="10.5" x14ac:dyDescent="0.15">
      <c r="A9738" s="1" t="s">
        <v>38304</v>
      </c>
      <c r="B9738" s="1" t="s">
        <v>0</v>
      </c>
      <c r="C9738" s="1" t="s">
        <v>22</v>
      </c>
      <c r="E9738" s="1" t="s">
        <v>38305</v>
      </c>
      <c r="F9738" s="1" t="s">
        <v>2</v>
      </c>
      <c r="G9738" s="1" t="s">
        <v>2</v>
      </c>
      <c r="H9738" s="1" t="s">
        <v>38306</v>
      </c>
      <c r="I9738" s="1" t="s">
        <v>36</v>
      </c>
      <c r="J9738" s="1" t="s">
        <v>37</v>
      </c>
      <c r="K9738" s="1" t="s">
        <v>10815</v>
      </c>
      <c r="L9738" s="1" t="s">
        <v>2</v>
      </c>
      <c r="M9738" s="1" t="s">
        <v>120</v>
      </c>
      <c r="N9738" s="1" t="s">
        <v>120</v>
      </c>
      <c r="O9738" s="1" t="s">
        <v>7</v>
      </c>
      <c r="P9738" s="1" t="s">
        <v>4917</v>
      </c>
      <c r="Q9738" s="1" t="s">
        <v>476</v>
      </c>
      <c r="R9738" s="1" t="s">
        <v>503</v>
      </c>
      <c r="S9738" s="1" t="s">
        <v>38307</v>
      </c>
      <c r="T9738" s="21"/>
      <c r="U9738" s="21"/>
      <c r="V9738" s="21">
        <f t="shared" si="610"/>
        <v>0</v>
      </c>
      <c r="W9738" s="23" t="e">
        <f t="shared" si="611"/>
        <v>#DIV/0!</v>
      </c>
      <c r="X9738" s="3">
        <v>0</v>
      </c>
      <c r="Y9738" s="2">
        <v>102.02</v>
      </c>
      <c r="Z9738" s="3">
        <f t="shared" si="608"/>
        <v>102.02</v>
      </c>
      <c r="AA9738" s="8">
        <f t="shared" si="609"/>
        <v>0</v>
      </c>
    </row>
    <row r="9739" spans="1:27" ht="10.5" x14ac:dyDescent="0.15">
      <c r="A9739" s="1" t="s">
        <v>39073</v>
      </c>
      <c r="B9739" s="1" t="s">
        <v>0</v>
      </c>
      <c r="C9739" s="1" t="s">
        <v>22</v>
      </c>
      <c r="E9739" s="1" t="s">
        <v>39074</v>
      </c>
      <c r="F9739" s="1" t="s">
        <v>2</v>
      </c>
      <c r="G9739" s="1" t="s">
        <v>2</v>
      </c>
      <c r="H9739" s="1" t="s">
        <v>39075</v>
      </c>
      <c r="I9739" s="1" t="s">
        <v>67</v>
      </c>
      <c r="J9739" s="1" t="s">
        <v>40</v>
      </c>
      <c r="K9739" s="1" t="s">
        <v>1080</v>
      </c>
      <c r="L9739" s="1" t="s">
        <v>2</v>
      </c>
      <c r="M9739" s="1" t="s">
        <v>120</v>
      </c>
      <c r="N9739" s="1" t="s">
        <v>120</v>
      </c>
      <c r="O9739" s="1" t="s">
        <v>7</v>
      </c>
      <c r="P9739" s="1" t="s">
        <v>747</v>
      </c>
      <c r="Q9739" s="1" t="s">
        <v>476</v>
      </c>
      <c r="R9739" s="1" t="s">
        <v>488</v>
      </c>
      <c r="S9739" s="1" t="s">
        <v>39076</v>
      </c>
      <c r="T9739" s="21">
        <v>0</v>
      </c>
      <c r="U9739" s="21">
        <v>585.51</v>
      </c>
      <c r="V9739" s="21">
        <f t="shared" si="610"/>
        <v>585.51</v>
      </c>
      <c r="W9739" s="23">
        <f t="shared" si="611"/>
        <v>0</v>
      </c>
      <c r="X9739" s="3">
        <v>0</v>
      </c>
      <c r="Y9739" s="2">
        <v>102</v>
      </c>
      <c r="Z9739" s="3">
        <f t="shared" si="608"/>
        <v>102</v>
      </c>
      <c r="AA9739" s="8">
        <f t="shared" si="609"/>
        <v>0</v>
      </c>
    </row>
    <row r="9740" spans="1:27" ht="10.5" x14ac:dyDescent="0.15">
      <c r="A9740" s="1" t="s">
        <v>47656</v>
      </c>
      <c r="B9740" s="1" t="s">
        <v>0</v>
      </c>
      <c r="C9740" s="1" t="s">
        <v>22</v>
      </c>
      <c r="E9740" s="1" t="s">
        <v>47657</v>
      </c>
      <c r="F9740" s="1" t="s">
        <v>2</v>
      </c>
      <c r="G9740" s="1" t="s">
        <v>47658</v>
      </c>
      <c r="H9740" s="1" t="s">
        <v>47659</v>
      </c>
      <c r="I9740" s="1" t="s">
        <v>4873</v>
      </c>
      <c r="J9740" s="1" t="s">
        <v>150</v>
      </c>
      <c r="K9740" s="1" t="s">
        <v>4874</v>
      </c>
      <c r="L9740" s="1" t="s">
        <v>72</v>
      </c>
      <c r="M9740" s="1" t="s">
        <v>137</v>
      </c>
      <c r="N9740" s="1" t="s">
        <v>138</v>
      </c>
      <c r="O9740" s="1" t="s">
        <v>7</v>
      </c>
      <c r="P9740" s="1" t="s">
        <v>2561</v>
      </c>
      <c r="Q9740" s="1" t="s">
        <v>140</v>
      </c>
      <c r="R9740" s="1" t="s">
        <v>370</v>
      </c>
      <c r="S9740" s="1" t="s">
        <v>47660</v>
      </c>
      <c r="T9740" s="21">
        <v>17</v>
      </c>
      <c r="U9740" s="21">
        <v>2633.16</v>
      </c>
      <c r="V9740" s="21">
        <f t="shared" si="610"/>
        <v>2650.16</v>
      </c>
      <c r="W9740" s="23">
        <f t="shared" si="611"/>
        <v>6.4147070365562836E-3</v>
      </c>
      <c r="X9740" s="3">
        <v>0</v>
      </c>
      <c r="Y9740" s="2">
        <v>101.87</v>
      </c>
      <c r="Z9740" s="3">
        <f t="shared" si="608"/>
        <v>101.87</v>
      </c>
      <c r="AA9740" s="8">
        <f t="shared" si="609"/>
        <v>0</v>
      </c>
    </row>
    <row r="9741" spans="1:27" ht="10.5" x14ac:dyDescent="0.15">
      <c r="A9741" s="1" t="s">
        <v>26378</v>
      </c>
      <c r="B9741" s="1" t="s">
        <v>0</v>
      </c>
      <c r="C9741" s="1" t="s">
        <v>22</v>
      </c>
      <c r="E9741" s="1" t="s">
        <v>26379</v>
      </c>
      <c r="F9741" s="1" t="s">
        <v>2</v>
      </c>
      <c r="G9741" s="1" t="s">
        <v>26380</v>
      </c>
      <c r="H9741" s="1" t="s">
        <v>26381</v>
      </c>
      <c r="I9741" s="1" t="s">
        <v>3101</v>
      </c>
      <c r="J9741" s="1" t="s">
        <v>118</v>
      </c>
      <c r="K9741" s="1" t="s">
        <v>8893</v>
      </c>
      <c r="L9741" s="1" t="s">
        <v>2</v>
      </c>
      <c r="M9741" s="1" t="s">
        <v>120</v>
      </c>
      <c r="N9741" s="1" t="s">
        <v>120</v>
      </c>
      <c r="O9741" s="1" t="s">
        <v>7</v>
      </c>
      <c r="P9741" s="1" t="s">
        <v>1409</v>
      </c>
      <c r="Q9741" s="1" t="s">
        <v>476</v>
      </c>
      <c r="R9741" s="1" t="s">
        <v>503</v>
      </c>
      <c r="S9741" s="1" t="s">
        <v>26382</v>
      </c>
      <c r="T9741" s="21">
        <v>0</v>
      </c>
      <c r="U9741" s="21">
        <v>401.8</v>
      </c>
      <c r="V9741" s="21">
        <f t="shared" si="610"/>
        <v>401.8</v>
      </c>
      <c r="W9741" s="23">
        <f t="shared" si="611"/>
        <v>0</v>
      </c>
      <c r="X9741" s="3">
        <v>0</v>
      </c>
      <c r="Y9741" s="2">
        <v>101.85</v>
      </c>
      <c r="Z9741" s="3">
        <f t="shared" si="608"/>
        <v>101.85</v>
      </c>
      <c r="AA9741" s="8">
        <f t="shared" si="609"/>
        <v>0</v>
      </c>
    </row>
    <row r="9742" spans="1:27" ht="10.5" x14ac:dyDescent="0.15">
      <c r="A9742" s="1" t="s">
        <v>48368</v>
      </c>
      <c r="B9742" s="1" t="s">
        <v>0</v>
      </c>
      <c r="C9742" s="1" t="s">
        <v>22</v>
      </c>
      <c r="E9742" s="1" t="s">
        <v>48369</v>
      </c>
      <c r="F9742" s="1" t="s">
        <v>2</v>
      </c>
      <c r="G9742" s="1" t="s">
        <v>2</v>
      </c>
      <c r="H9742" s="1" t="s">
        <v>48370</v>
      </c>
      <c r="I9742" s="1" t="s">
        <v>407</v>
      </c>
      <c r="J9742" s="1" t="s">
        <v>408</v>
      </c>
      <c r="K9742" s="1" t="s">
        <v>2390</v>
      </c>
      <c r="L9742" s="1" t="s">
        <v>2</v>
      </c>
      <c r="M9742" s="1" t="s">
        <v>120</v>
      </c>
      <c r="N9742" s="1" t="s">
        <v>120</v>
      </c>
      <c r="O9742" s="1" t="s">
        <v>7</v>
      </c>
      <c r="P9742" s="1" t="s">
        <v>1225</v>
      </c>
      <c r="Q9742" s="1" t="s">
        <v>476</v>
      </c>
      <c r="R9742" s="1" t="s">
        <v>477</v>
      </c>
      <c r="S9742" s="1" t="s">
        <v>48371</v>
      </c>
      <c r="T9742" s="21">
        <v>23.25</v>
      </c>
      <c r="U9742" s="21">
        <v>482.98</v>
      </c>
      <c r="V9742" s="21">
        <f t="shared" si="610"/>
        <v>506.23</v>
      </c>
      <c r="W9742" s="23">
        <f t="shared" si="611"/>
        <v>4.5927740355174523E-2</v>
      </c>
      <c r="X9742" s="3">
        <v>0</v>
      </c>
      <c r="Y9742" s="2">
        <v>101.82</v>
      </c>
      <c r="Z9742" s="3">
        <f t="shared" si="608"/>
        <v>101.82</v>
      </c>
      <c r="AA9742" s="8">
        <f t="shared" si="609"/>
        <v>0</v>
      </c>
    </row>
    <row r="9743" spans="1:27" ht="10.5" x14ac:dyDescent="0.15">
      <c r="A9743" s="1" t="s">
        <v>39077</v>
      </c>
      <c r="B9743" s="1" t="s">
        <v>0</v>
      </c>
      <c r="C9743" s="1" t="s">
        <v>22</v>
      </c>
      <c r="E9743" s="1" t="s">
        <v>39078</v>
      </c>
      <c r="F9743" s="1" t="s">
        <v>2</v>
      </c>
      <c r="G9743" s="1" t="s">
        <v>39079</v>
      </c>
      <c r="H9743" s="1" t="s">
        <v>39080</v>
      </c>
      <c r="I9743" s="1" t="s">
        <v>413</v>
      </c>
      <c r="J9743" s="1" t="s">
        <v>40</v>
      </c>
      <c r="K9743" s="1" t="s">
        <v>15182</v>
      </c>
      <c r="L9743" s="1" t="s">
        <v>34</v>
      </c>
      <c r="M9743" s="1" t="s">
        <v>120</v>
      </c>
      <c r="N9743" s="1" t="s">
        <v>760</v>
      </c>
      <c r="O9743" s="1" t="s">
        <v>7</v>
      </c>
      <c r="P9743" s="1" t="s">
        <v>894</v>
      </c>
      <c r="Q9743" s="1" t="s">
        <v>476</v>
      </c>
      <c r="R9743" s="1" t="s">
        <v>503</v>
      </c>
      <c r="S9743" s="1" t="s">
        <v>39081</v>
      </c>
      <c r="T9743" s="21"/>
      <c r="U9743" s="21"/>
      <c r="V9743" s="21">
        <f t="shared" si="610"/>
        <v>0</v>
      </c>
      <c r="W9743" s="23" t="e">
        <f t="shared" si="611"/>
        <v>#DIV/0!</v>
      </c>
      <c r="X9743" s="3">
        <v>0</v>
      </c>
      <c r="Y9743" s="2">
        <v>101.75</v>
      </c>
      <c r="Z9743" s="3">
        <f t="shared" si="608"/>
        <v>101.75</v>
      </c>
      <c r="AA9743" s="8">
        <f t="shared" si="609"/>
        <v>0</v>
      </c>
    </row>
    <row r="9744" spans="1:27" ht="10.5" x14ac:dyDescent="0.15">
      <c r="A9744" s="1" t="s">
        <v>31662</v>
      </c>
      <c r="B9744" s="1" t="s">
        <v>0</v>
      </c>
      <c r="C9744" s="1" t="s">
        <v>22</v>
      </c>
      <c r="E9744" s="1" t="s">
        <v>31663</v>
      </c>
      <c r="F9744" s="1" t="s">
        <v>2</v>
      </c>
      <c r="G9744" s="1" t="s">
        <v>31664</v>
      </c>
      <c r="H9744" s="1" t="s">
        <v>31665</v>
      </c>
      <c r="I9744" s="1" t="s">
        <v>352</v>
      </c>
      <c r="J9744" s="1" t="s">
        <v>118</v>
      </c>
      <c r="K9744" s="1" t="s">
        <v>22669</v>
      </c>
      <c r="L9744" s="1" t="s">
        <v>2</v>
      </c>
      <c r="M9744" s="1" t="s">
        <v>120</v>
      </c>
      <c r="N9744" s="1" t="s">
        <v>120</v>
      </c>
      <c r="O9744" s="1" t="s">
        <v>7</v>
      </c>
      <c r="P9744" s="1" t="s">
        <v>3475</v>
      </c>
      <c r="Q9744" s="1" t="s">
        <v>476</v>
      </c>
      <c r="R9744" s="1" t="s">
        <v>488</v>
      </c>
      <c r="S9744" s="1" t="s">
        <v>31666</v>
      </c>
      <c r="T9744" s="21"/>
      <c r="U9744" s="21"/>
      <c r="V9744" s="21">
        <f t="shared" si="610"/>
        <v>0</v>
      </c>
      <c r="W9744" s="23" t="e">
        <f t="shared" si="611"/>
        <v>#DIV/0!</v>
      </c>
      <c r="X9744" s="3">
        <v>0</v>
      </c>
      <c r="Y9744" s="2">
        <v>101.72</v>
      </c>
      <c r="Z9744" s="3">
        <f t="shared" si="608"/>
        <v>101.72</v>
      </c>
      <c r="AA9744" s="8">
        <f t="shared" si="609"/>
        <v>0</v>
      </c>
    </row>
    <row r="9745" spans="1:27" ht="10.5" x14ac:dyDescent="0.15">
      <c r="A9745" s="1" t="s">
        <v>24428</v>
      </c>
      <c r="B9745" s="1" t="s">
        <v>0</v>
      </c>
      <c r="C9745" s="1" t="s">
        <v>22</v>
      </c>
      <c r="E9745" s="1" t="s">
        <v>24429</v>
      </c>
      <c r="F9745" s="1" t="s">
        <v>2</v>
      </c>
      <c r="G9745" s="1" t="s">
        <v>2</v>
      </c>
      <c r="H9745" s="1" t="s">
        <v>24430</v>
      </c>
      <c r="I9745" s="1" t="s">
        <v>24431</v>
      </c>
      <c r="J9745" s="1" t="s">
        <v>53</v>
      </c>
      <c r="K9745" s="1" t="s">
        <v>24432</v>
      </c>
      <c r="L9745" s="1" t="s">
        <v>2</v>
      </c>
      <c r="M9745" s="1" t="s">
        <v>120</v>
      </c>
      <c r="N9745" s="1" t="s">
        <v>120</v>
      </c>
      <c r="O9745" s="1" t="s">
        <v>7</v>
      </c>
      <c r="P9745" s="1" t="s">
        <v>8305</v>
      </c>
      <c r="Q9745" s="1" t="s">
        <v>476</v>
      </c>
      <c r="R9745" s="1" t="s">
        <v>8306</v>
      </c>
      <c r="S9745" s="1" t="s">
        <v>2</v>
      </c>
      <c r="T9745" s="21">
        <v>0</v>
      </c>
      <c r="U9745" s="21">
        <v>233.45</v>
      </c>
      <c r="V9745" s="21">
        <f t="shared" si="610"/>
        <v>233.45</v>
      </c>
      <c r="W9745" s="23">
        <f t="shared" si="611"/>
        <v>0</v>
      </c>
      <c r="X9745" s="3">
        <v>0</v>
      </c>
      <c r="Y9745" s="2">
        <v>101.7</v>
      </c>
      <c r="Z9745" s="3">
        <f t="shared" si="608"/>
        <v>101.7</v>
      </c>
      <c r="AA9745" s="8">
        <f t="shared" si="609"/>
        <v>0</v>
      </c>
    </row>
    <row r="9746" spans="1:27" ht="10.5" x14ac:dyDescent="0.15">
      <c r="A9746" s="1" t="s">
        <v>27747</v>
      </c>
      <c r="B9746" s="1" t="s">
        <v>0</v>
      </c>
      <c r="C9746" s="1" t="s">
        <v>22</v>
      </c>
      <c r="E9746" s="1" t="s">
        <v>27748</v>
      </c>
      <c r="F9746" s="1" t="s">
        <v>27749</v>
      </c>
      <c r="G9746" s="1" t="s">
        <v>27750</v>
      </c>
      <c r="H9746" s="1" t="s">
        <v>27751</v>
      </c>
      <c r="I9746" s="1" t="s">
        <v>340</v>
      </c>
      <c r="J9746" s="1" t="s">
        <v>51</v>
      </c>
      <c r="K9746" s="1" t="s">
        <v>13592</v>
      </c>
      <c r="L9746" s="1" t="s">
        <v>2</v>
      </c>
      <c r="M9746" s="1" t="s">
        <v>120</v>
      </c>
      <c r="N9746" s="1" t="s">
        <v>120</v>
      </c>
      <c r="O9746" s="1" t="s">
        <v>7</v>
      </c>
      <c r="P9746" s="1" t="s">
        <v>1414</v>
      </c>
      <c r="Q9746" s="1" t="s">
        <v>476</v>
      </c>
      <c r="R9746" s="1" t="s">
        <v>477</v>
      </c>
      <c r="S9746" s="1" t="s">
        <v>27752</v>
      </c>
      <c r="T9746" s="21"/>
      <c r="U9746" s="21"/>
      <c r="V9746" s="21">
        <f t="shared" si="610"/>
        <v>0</v>
      </c>
      <c r="W9746" s="23" t="e">
        <f t="shared" si="611"/>
        <v>#DIV/0!</v>
      </c>
      <c r="X9746" s="3">
        <v>0</v>
      </c>
      <c r="Y9746" s="2">
        <v>101.7</v>
      </c>
      <c r="Z9746" s="3">
        <f t="shared" si="608"/>
        <v>101.7</v>
      </c>
      <c r="AA9746" s="8">
        <f t="shared" si="609"/>
        <v>0</v>
      </c>
    </row>
    <row r="9747" spans="1:27" ht="10.5" x14ac:dyDescent="0.15">
      <c r="A9747" s="1" t="s">
        <v>29451</v>
      </c>
      <c r="B9747" s="1" t="s">
        <v>0</v>
      </c>
      <c r="C9747" s="1" t="s">
        <v>22</v>
      </c>
      <c r="E9747" s="1" t="s">
        <v>29452</v>
      </c>
      <c r="F9747" s="1" t="s">
        <v>2</v>
      </c>
      <c r="G9747" s="1" t="s">
        <v>29453</v>
      </c>
      <c r="H9747" s="1" t="s">
        <v>29454</v>
      </c>
      <c r="I9747" s="1" t="s">
        <v>29455</v>
      </c>
      <c r="J9747" s="1" t="s">
        <v>260</v>
      </c>
      <c r="K9747" s="1" t="s">
        <v>29456</v>
      </c>
      <c r="L9747" s="1" t="s">
        <v>72</v>
      </c>
      <c r="M9747" s="1" t="s">
        <v>137</v>
      </c>
      <c r="N9747" s="1" t="s">
        <v>138</v>
      </c>
      <c r="O9747" s="1" t="s">
        <v>7</v>
      </c>
      <c r="P9747" s="1" t="s">
        <v>1409</v>
      </c>
      <c r="Q9747" s="1" t="s">
        <v>476</v>
      </c>
      <c r="R9747" s="1" t="s">
        <v>503</v>
      </c>
      <c r="S9747" s="1" t="s">
        <v>29457</v>
      </c>
      <c r="T9747" s="21">
        <v>0</v>
      </c>
      <c r="U9747" s="21">
        <v>565.01</v>
      </c>
      <c r="V9747" s="21">
        <f t="shared" si="610"/>
        <v>565.01</v>
      </c>
      <c r="W9747" s="23">
        <f t="shared" si="611"/>
        <v>0</v>
      </c>
      <c r="X9747" s="3">
        <v>0</v>
      </c>
      <c r="Y9747" s="2">
        <v>101.62</v>
      </c>
      <c r="Z9747" s="3">
        <f t="shared" si="608"/>
        <v>101.62</v>
      </c>
      <c r="AA9747" s="8">
        <f t="shared" si="609"/>
        <v>0</v>
      </c>
    </row>
    <row r="9748" spans="1:27" ht="10.5" x14ac:dyDescent="0.15">
      <c r="A9748" s="1" t="s">
        <v>29303</v>
      </c>
      <c r="B9748" s="1" t="s">
        <v>0</v>
      </c>
      <c r="C9748" s="1" t="s">
        <v>22</v>
      </c>
      <c r="E9748" s="1" t="s">
        <v>29304</v>
      </c>
      <c r="F9748" s="1" t="s">
        <v>2</v>
      </c>
      <c r="G9748" s="1" t="s">
        <v>2</v>
      </c>
      <c r="H9748" s="1" t="s">
        <v>29305</v>
      </c>
      <c r="I9748" s="1" t="s">
        <v>2252</v>
      </c>
      <c r="J9748" s="1" t="s">
        <v>150</v>
      </c>
      <c r="K9748" s="1" t="s">
        <v>29306</v>
      </c>
      <c r="L9748" s="1" t="s">
        <v>2</v>
      </c>
      <c r="M9748" s="1" t="s">
        <v>120</v>
      </c>
      <c r="N9748" s="1" t="s">
        <v>120</v>
      </c>
      <c r="O9748" s="1" t="s">
        <v>7</v>
      </c>
      <c r="P9748" s="1" t="s">
        <v>1924</v>
      </c>
      <c r="Q9748" s="1" t="s">
        <v>476</v>
      </c>
      <c r="R9748" s="1" t="s">
        <v>488</v>
      </c>
      <c r="S9748" s="1" t="s">
        <v>29307</v>
      </c>
      <c r="T9748" s="21">
        <v>0</v>
      </c>
      <c r="U9748" s="21">
        <v>426.75</v>
      </c>
      <c r="V9748" s="21">
        <f t="shared" si="610"/>
        <v>426.75</v>
      </c>
      <c r="W9748" s="23">
        <f t="shared" si="611"/>
        <v>0</v>
      </c>
      <c r="X9748" s="3">
        <v>0</v>
      </c>
      <c r="Y9748" s="2">
        <v>101.55</v>
      </c>
      <c r="Z9748" s="3">
        <f t="shared" si="608"/>
        <v>101.55</v>
      </c>
      <c r="AA9748" s="8">
        <f t="shared" si="609"/>
        <v>0</v>
      </c>
    </row>
    <row r="9749" spans="1:27" ht="10.5" x14ac:dyDescent="0.15">
      <c r="A9749" s="1" t="s">
        <v>31930</v>
      </c>
      <c r="B9749" s="1" t="s">
        <v>0</v>
      </c>
      <c r="C9749" s="1" t="s">
        <v>22</v>
      </c>
      <c r="E9749" s="1" t="s">
        <v>31931</v>
      </c>
      <c r="F9749" s="1" t="s">
        <v>2</v>
      </c>
      <c r="G9749" s="1" t="s">
        <v>2</v>
      </c>
      <c r="H9749" s="1" t="s">
        <v>31932</v>
      </c>
      <c r="I9749" s="1" t="s">
        <v>2219</v>
      </c>
      <c r="J9749" s="1" t="s">
        <v>1455</v>
      </c>
      <c r="K9749" s="1" t="s">
        <v>5666</v>
      </c>
      <c r="L9749" s="1" t="s">
        <v>2</v>
      </c>
      <c r="M9749" s="1" t="s">
        <v>120</v>
      </c>
      <c r="N9749" s="1" t="s">
        <v>120</v>
      </c>
      <c r="O9749" s="1" t="s">
        <v>7</v>
      </c>
      <c r="P9749" s="1" t="s">
        <v>1924</v>
      </c>
      <c r="Q9749" s="1" t="s">
        <v>476</v>
      </c>
      <c r="R9749" s="1" t="s">
        <v>488</v>
      </c>
      <c r="S9749" s="1" t="s">
        <v>31933</v>
      </c>
      <c r="T9749" s="21">
        <v>101.08</v>
      </c>
      <c r="U9749" s="21">
        <v>3139.47</v>
      </c>
      <c r="V9749" s="21">
        <f t="shared" si="610"/>
        <v>3240.5499999999997</v>
      </c>
      <c r="W9749" s="23">
        <f t="shared" si="611"/>
        <v>3.119223588588357E-2</v>
      </c>
      <c r="X9749" s="3">
        <v>0</v>
      </c>
      <c r="Y9749" s="2">
        <v>101.53</v>
      </c>
      <c r="Z9749" s="3">
        <f t="shared" si="608"/>
        <v>101.53</v>
      </c>
      <c r="AA9749" s="8">
        <f t="shared" si="609"/>
        <v>0</v>
      </c>
    </row>
    <row r="9750" spans="1:27" ht="10.5" x14ac:dyDescent="0.15">
      <c r="A9750" s="1" t="s">
        <v>37493</v>
      </c>
      <c r="B9750" s="1" t="s">
        <v>0</v>
      </c>
      <c r="C9750" s="1" t="s">
        <v>22</v>
      </c>
      <c r="E9750" s="1" t="s">
        <v>37494</v>
      </c>
      <c r="F9750" s="1" t="s">
        <v>2</v>
      </c>
      <c r="G9750" s="1" t="s">
        <v>2</v>
      </c>
      <c r="H9750" s="1" t="s">
        <v>37495</v>
      </c>
      <c r="I9750" s="1" t="s">
        <v>9869</v>
      </c>
      <c r="J9750" s="1" t="s">
        <v>37</v>
      </c>
      <c r="K9750" s="1" t="s">
        <v>9870</v>
      </c>
      <c r="L9750" s="1" t="s">
        <v>2</v>
      </c>
      <c r="M9750" s="1" t="s">
        <v>120</v>
      </c>
      <c r="N9750" s="1" t="s">
        <v>120</v>
      </c>
      <c r="O9750" s="1" t="s">
        <v>7</v>
      </c>
      <c r="P9750" s="1" t="s">
        <v>495</v>
      </c>
      <c r="Q9750" s="1" t="s">
        <v>476</v>
      </c>
      <c r="R9750" s="1" t="s">
        <v>488</v>
      </c>
      <c r="S9750" s="1" t="s">
        <v>37496</v>
      </c>
      <c r="T9750" s="21">
        <v>0</v>
      </c>
      <c r="U9750" s="21">
        <v>1856.97</v>
      </c>
      <c r="V9750" s="21">
        <f t="shared" si="610"/>
        <v>1856.97</v>
      </c>
      <c r="W9750" s="23">
        <f t="shared" si="611"/>
        <v>0</v>
      </c>
      <c r="X9750" s="3">
        <v>0</v>
      </c>
      <c r="Y9750" s="2">
        <v>101.51</v>
      </c>
      <c r="Z9750" s="3">
        <f t="shared" si="608"/>
        <v>101.51</v>
      </c>
      <c r="AA9750" s="8">
        <f t="shared" si="609"/>
        <v>0</v>
      </c>
    </row>
    <row r="9751" spans="1:27" ht="10.5" x14ac:dyDescent="0.15">
      <c r="A9751" s="1" t="s">
        <v>23788</v>
      </c>
      <c r="B9751" s="1" t="s">
        <v>0</v>
      </c>
      <c r="C9751" s="1" t="s">
        <v>22</v>
      </c>
      <c r="E9751" s="1" t="s">
        <v>23789</v>
      </c>
      <c r="F9751" s="1" t="s">
        <v>2</v>
      </c>
      <c r="G9751" s="1" t="s">
        <v>2</v>
      </c>
      <c r="H9751" s="1" t="s">
        <v>23790</v>
      </c>
      <c r="I9751" s="1" t="s">
        <v>3932</v>
      </c>
      <c r="J9751" s="1" t="s">
        <v>118</v>
      </c>
      <c r="K9751" s="1" t="s">
        <v>3933</v>
      </c>
      <c r="L9751" s="1" t="s">
        <v>2</v>
      </c>
      <c r="M9751" s="1" t="s">
        <v>120</v>
      </c>
      <c r="N9751" s="1" t="s">
        <v>120</v>
      </c>
      <c r="O9751" s="1" t="s">
        <v>7</v>
      </c>
      <c r="P9751" s="1" t="s">
        <v>807</v>
      </c>
      <c r="Q9751" s="1" t="s">
        <v>476</v>
      </c>
      <c r="R9751" s="1" t="s">
        <v>488</v>
      </c>
      <c r="S9751" s="1" t="s">
        <v>23791</v>
      </c>
      <c r="T9751" s="21">
        <v>0</v>
      </c>
      <c r="U9751" s="21">
        <v>54.6</v>
      </c>
      <c r="V9751" s="21">
        <f t="shared" si="610"/>
        <v>54.6</v>
      </c>
      <c r="W9751" s="23">
        <f t="shared" si="611"/>
        <v>0</v>
      </c>
      <c r="X9751" s="3">
        <v>0</v>
      </c>
      <c r="Y9751" s="2">
        <v>101.5</v>
      </c>
      <c r="Z9751" s="3">
        <f t="shared" si="608"/>
        <v>101.5</v>
      </c>
      <c r="AA9751" s="8">
        <f t="shared" si="609"/>
        <v>0</v>
      </c>
    </row>
    <row r="9752" spans="1:27" ht="10.5" x14ac:dyDescent="0.15">
      <c r="A9752" s="1" t="s">
        <v>45126</v>
      </c>
      <c r="B9752" s="1" t="s">
        <v>0</v>
      </c>
      <c r="C9752" s="1" t="s">
        <v>22</v>
      </c>
      <c r="E9752" s="1" t="s">
        <v>45127</v>
      </c>
      <c r="F9752" s="1" t="s">
        <v>2</v>
      </c>
      <c r="G9752" s="1" t="s">
        <v>40939</v>
      </c>
      <c r="H9752" s="1" t="s">
        <v>45128</v>
      </c>
      <c r="I9752" s="1" t="s">
        <v>6518</v>
      </c>
      <c r="J9752" s="1" t="s">
        <v>51</v>
      </c>
      <c r="K9752" s="1" t="s">
        <v>42336</v>
      </c>
      <c r="L9752" s="1" t="s">
        <v>2</v>
      </c>
      <c r="M9752" s="1" t="s">
        <v>120</v>
      </c>
      <c r="N9752" s="1" t="s">
        <v>120</v>
      </c>
      <c r="O9752" s="1" t="s">
        <v>7</v>
      </c>
      <c r="P9752" s="1" t="s">
        <v>1256</v>
      </c>
      <c r="Q9752" s="1" t="s">
        <v>476</v>
      </c>
      <c r="R9752" s="1" t="s">
        <v>503</v>
      </c>
      <c r="S9752" s="1" t="s">
        <v>2</v>
      </c>
      <c r="T9752" s="21"/>
      <c r="U9752" s="21"/>
      <c r="V9752" s="21">
        <f t="shared" si="610"/>
        <v>0</v>
      </c>
      <c r="W9752" s="23" t="e">
        <f t="shared" si="611"/>
        <v>#DIV/0!</v>
      </c>
      <c r="X9752" s="3">
        <v>0</v>
      </c>
      <c r="Y9752" s="2">
        <v>101.46</v>
      </c>
      <c r="Z9752" s="3">
        <f t="shared" si="608"/>
        <v>101.46</v>
      </c>
      <c r="AA9752" s="8">
        <f t="shared" si="609"/>
        <v>0</v>
      </c>
    </row>
    <row r="9753" spans="1:27" ht="10.5" x14ac:dyDescent="0.15">
      <c r="A9753" s="1" t="s">
        <v>28983</v>
      </c>
      <c r="B9753" s="1" t="s">
        <v>0</v>
      </c>
      <c r="C9753" s="1" t="s">
        <v>22</v>
      </c>
      <c r="E9753" s="1" t="s">
        <v>28984</v>
      </c>
      <c r="F9753" s="1" t="s">
        <v>2</v>
      </c>
      <c r="G9753" s="1" t="s">
        <v>2</v>
      </c>
      <c r="H9753" s="1" t="s">
        <v>28985</v>
      </c>
      <c r="I9753" s="1" t="s">
        <v>2008</v>
      </c>
      <c r="J9753" s="1" t="s">
        <v>118</v>
      </c>
      <c r="K9753" s="1" t="s">
        <v>28986</v>
      </c>
      <c r="L9753" s="1" t="s">
        <v>2</v>
      </c>
      <c r="M9753" s="1" t="s">
        <v>120</v>
      </c>
      <c r="N9753" s="1" t="s">
        <v>120</v>
      </c>
      <c r="O9753" s="1" t="s">
        <v>7</v>
      </c>
      <c r="P9753" s="1" t="s">
        <v>747</v>
      </c>
      <c r="Q9753" s="1" t="s">
        <v>476</v>
      </c>
      <c r="R9753" s="1" t="s">
        <v>488</v>
      </c>
      <c r="S9753" s="1" t="s">
        <v>2</v>
      </c>
      <c r="T9753" s="21"/>
      <c r="U9753" s="21"/>
      <c r="V9753" s="21">
        <f t="shared" si="610"/>
        <v>0</v>
      </c>
      <c r="W9753" s="23" t="e">
        <f t="shared" si="611"/>
        <v>#DIV/0!</v>
      </c>
      <c r="X9753" s="3">
        <v>0</v>
      </c>
      <c r="Y9753" s="2">
        <v>101.4</v>
      </c>
      <c r="Z9753" s="3">
        <f t="shared" si="608"/>
        <v>101.4</v>
      </c>
      <c r="AA9753" s="8">
        <f t="shared" si="609"/>
        <v>0</v>
      </c>
    </row>
    <row r="9754" spans="1:27" ht="10.5" x14ac:dyDescent="0.15">
      <c r="A9754" s="1" t="s">
        <v>23165</v>
      </c>
      <c r="B9754" s="1" t="s">
        <v>0</v>
      </c>
      <c r="C9754" s="1" t="s">
        <v>22</v>
      </c>
      <c r="E9754" s="1" t="s">
        <v>23166</v>
      </c>
      <c r="F9754" s="1" t="s">
        <v>2</v>
      </c>
      <c r="G9754" s="1" t="s">
        <v>23167</v>
      </c>
      <c r="H9754" s="1" t="s">
        <v>23168</v>
      </c>
      <c r="I9754" s="1" t="s">
        <v>315</v>
      </c>
      <c r="J9754" s="1" t="s">
        <v>64</v>
      </c>
      <c r="K9754" s="1" t="s">
        <v>17228</v>
      </c>
      <c r="L9754" s="1" t="s">
        <v>2</v>
      </c>
      <c r="M9754" s="1" t="s">
        <v>120</v>
      </c>
      <c r="N9754" s="1" t="s">
        <v>120</v>
      </c>
      <c r="O9754" s="1" t="s">
        <v>7</v>
      </c>
      <c r="P9754" s="1" t="s">
        <v>19230</v>
      </c>
      <c r="Q9754" s="1" t="s">
        <v>140</v>
      </c>
      <c r="R9754" s="1" t="s">
        <v>797</v>
      </c>
      <c r="S9754" s="1" t="s">
        <v>2</v>
      </c>
      <c r="T9754" s="21"/>
      <c r="U9754" s="21"/>
      <c r="V9754" s="21">
        <f t="shared" si="610"/>
        <v>0</v>
      </c>
      <c r="W9754" s="23" t="e">
        <f t="shared" si="611"/>
        <v>#DIV/0!</v>
      </c>
      <c r="X9754" s="3">
        <v>0</v>
      </c>
      <c r="Y9754" s="2">
        <v>101.3</v>
      </c>
      <c r="Z9754" s="3">
        <f t="shared" si="608"/>
        <v>101.3</v>
      </c>
      <c r="AA9754" s="8">
        <f t="shared" si="609"/>
        <v>0</v>
      </c>
    </row>
    <row r="9755" spans="1:27" ht="10.5" x14ac:dyDescent="0.15">
      <c r="A9755" s="1" t="s">
        <v>19364</v>
      </c>
      <c r="B9755" s="1" t="s">
        <v>0</v>
      </c>
      <c r="C9755" s="1" t="s">
        <v>22</v>
      </c>
      <c r="E9755" s="1" t="s">
        <v>19365</v>
      </c>
      <c r="F9755" s="1" t="s">
        <v>2</v>
      </c>
      <c r="G9755" s="1" t="s">
        <v>2</v>
      </c>
      <c r="H9755" s="1" t="s">
        <v>19366</v>
      </c>
      <c r="I9755" s="1" t="s">
        <v>336</v>
      </c>
      <c r="J9755" s="1" t="s">
        <v>24</v>
      </c>
      <c r="K9755" s="1" t="s">
        <v>337</v>
      </c>
      <c r="L9755" s="1" t="s">
        <v>2</v>
      </c>
      <c r="M9755" s="1" t="s">
        <v>120</v>
      </c>
      <c r="N9755" s="1" t="s">
        <v>120</v>
      </c>
      <c r="O9755" s="1" t="s">
        <v>7</v>
      </c>
      <c r="P9755" s="1" t="s">
        <v>807</v>
      </c>
      <c r="Q9755" s="1" t="s">
        <v>476</v>
      </c>
      <c r="R9755" s="1" t="s">
        <v>488</v>
      </c>
      <c r="S9755" s="1" t="s">
        <v>19367</v>
      </c>
      <c r="T9755" s="21">
        <v>0</v>
      </c>
      <c r="U9755" s="21">
        <v>102</v>
      </c>
      <c r="V9755" s="21">
        <f t="shared" si="610"/>
        <v>102</v>
      </c>
      <c r="W9755" s="23">
        <f t="shared" si="611"/>
        <v>0</v>
      </c>
      <c r="X9755" s="3">
        <v>0</v>
      </c>
      <c r="Y9755" s="2">
        <v>101.2</v>
      </c>
      <c r="Z9755" s="3">
        <f t="shared" si="608"/>
        <v>101.2</v>
      </c>
      <c r="AA9755" s="8">
        <f t="shared" si="609"/>
        <v>0</v>
      </c>
    </row>
    <row r="9756" spans="1:27" ht="10.5" x14ac:dyDescent="0.15">
      <c r="A9756" s="1" t="s">
        <v>22521</v>
      </c>
      <c r="B9756" s="1" t="s">
        <v>0</v>
      </c>
      <c r="C9756" s="1" t="s">
        <v>22</v>
      </c>
      <c r="E9756" s="1" t="s">
        <v>22522</v>
      </c>
      <c r="F9756" s="1" t="s">
        <v>2</v>
      </c>
      <c r="G9756" s="1" t="s">
        <v>22523</v>
      </c>
      <c r="H9756" s="1" t="s">
        <v>22524</v>
      </c>
      <c r="I9756" s="1" t="s">
        <v>4399</v>
      </c>
      <c r="J9756" s="1" t="s">
        <v>118</v>
      </c>
      <c r="K9756" s="1" t="s">
        <v>4454</v>
      </c>
      <c r="L9756" s="1" t="s">
        <v>2</v>
      </c>
      <c r="M9756" s="1" t="s">
        <v>120</v>
      </c>
      <c r="N9756" s="1" t="s">
        <v>120</v>
      </c>
      <c r="O9756" s="1" t="s">
        <v>7</v>
      </c>
      <c r="P9756" s="1" t="s">
        <v>807</v>
      </c>
      <c r="Q9756" s="1" t="s">
        <v>476</v>
      </c>
      <c r="R9756" s="1" t="s">
        <v>488</v>
      </c>
      <c r="S9756" s="1" t="s">
        <v>22525</v>
      </c>
      <c r="T9756" s="21">
        <v>0</v>
      </c>
      <c r="U9756" s="21">
        <v>638</v>
      </c>
      <c r="V9756" s="21">
        <f t="shared" si="610"/>
        <v>638</v>
      </c>
      <c r="W9756" s="23">
        <f t="shared" si="611"/>
        <v>0</v>
      </c>
      <c r="X9756" s="3">
        <v>0</v>
      </c>
      <c r="Y9756" s="2">
        <v>101.2</v>
      </c>
      <c r="Z9756" s="3">
        <f t="shared" si="608"/>
        <v>101.2</v>
      </c>
      <c r="AA9756" s="8">
        <f t="shared" si="609"/>
        <v>0</v>
      </c>
    </row>
    <row r="9757" spans="1:27" ht="10.5" x14ac:dyDescent="0.15">
      <c r="A9757" s="1" t="s">
        <v>25954</v>
      </c>
      <c r="B9757" s="1" t="s">
        <v>0</v>
      </c>
      <c r="C9757" s="1" t="s">
        <v>22</v>
      </c>
      <c r="E9757" s="1" t="s">
        <v>25955</v>
      </c>
      <c r="F9757" s="1" t="s">
        <v>2</v>
      </c>
      <c r="G9757" s="1" t="s">
        <v>2</v>
      </c>
      <c r="H9757" s="1" t="s">
        <v>25956</v>
      </c>
      <c r="I9757" s="1" t="s">
        <v>1047</v>
      </c>
      <c r="J9757" s="1" t="s">
        <v>24</v>
      </c>
      <c r="K9757" s="1" t="s">
        <v>1048</v>
      </c>
      <c r="L9757" s="1" t="s">
        <v>72</v>
      </c>
      <c r="M9757" s="1" t="s">
        <v>120</v>
      </c>
      <c r="N9757" s="1" t="s">
        <v>120</v>
      </c>
      <c r="O9757" s="1" t="s">
        <v>7</v>
      </c>
      <c r="P9757" s="1" t="s">
        <v>1194</v>
      </c>
      <c r="Q9757" s="1" t="s">
        <v>476</v>
      </c>
      <c r="R9757" s="1" t="s">
        <v>477</v>
      </c>
      <c r="S9757" s="1" t="s">
        <v>25957</v>
      </c>
      <c r="T9757" s="21">
        <v>0</v>
      </c>
      <c r="U9757" s="21">
        <v>185.77</v>
      </c>
      <c r="V9757" s="21">
        <f t="shared" si="610"/>
        <v>185.77</v>
      </c>
      <c r="W9757" s="23">
        <f t="shared" si="611"/>
        <v>0</v>
      </c>
      <c r="X9757" s="3">
        <v>0</v>
      </c>
      <c r="Y9757" s="2">
        <v>101.05</v>
      </c>
      <c r="Z9757" s="3">
        <f t="shared" si="608"/>
        <v>101.05</v>
      </c>
      <c r="AA9757" s="8">
        <f t="shared" si="609"/>
        <v>0</v>
      </c>
    </row>
    <row r="9758" spans="1:27" ht="10.5" x14ac:dyDescent="0.15">
      <c r="A9758" s="1" t="s">
        <v>38256</v>
      </c>
      <c r="B9758" s="1" t="s">
        <v>0</v>
      </c>
      <c r="C9758" s="1" t="s">
        <v>22</v>
      </c>
      <c r="E9758" s="1" t="s">
        <v>38257</v>
      </c>
      <c r="F9758" s="1" t="s">
        <v>2</v>
      </c>
      <c r="G9758" s="1" t="s">
        <v>38258</v>
      </c>
      <c r="H9758" s="1" t="s">
        <v>38259</v>
      </c>
      <c r="I9758" s="1" t="s">
        <v>1756</v>
      </c>
      <c r="J9758" s="1" t="s">
        <v>53</v>
      </c>
      <c r="K9758" s="1" t="s">
        <v>13196</v>
      </c>
      <c r="L9758" s="1" t="s">
        <v>6</v>
      </c>
      <c r="M9758" s="1" t="s">
        <v>120</v>
      </c>
      <c r="N9758" s="1" t="s">
        <v>120</v>
      </c>
      <c r="O9758" s="1" t="s">
        <v>7</v>
      </c>
      <c r="P9758" s="1" t="s">
        <v>879</v>
      </c>
      <c r="Q9758" s="1" t="s">
        <v>476</v>
      </c>
      <c r="R9758" s="1" t="s">
        <v>477</v>
      </c>
      <c r="S9758" s="1" t="s">
        <v>2</v>
      </c>
      <c r="T9758" s="21">
        <v>0</v>
      </c>
      <c r="U9758" s="21">
        <v>1238.7</v>
      </c>
      <c r="V9758" s="21">
        <f t="shared" si="610"/>
        <v>1238.7</v>
      </c>
      <c r="W9758" s="23">
        <f t="shared" si="611"/>
        <v>0</v>
      </c>
      <c r="X9758" s="3">
        <v>0</v>
      </c>
      <c r="Y9758" s="2">
        <v>101.05</v>
      </c>
      <c r="Z9758" s="3">
        <f t="shared" si="608"/>
        <v>101.05</v>
      </c>
      <c r="AA9758" s="8">
        <f t="shared" si="609"/>
        <v>0</v>
      </c>
    </row>
    <row r="9759" spans="1:27" ht="10.5" x14ac:dyDescent="0.15">
      <c r="A9759" s="1" t="s">
        <v>44022</v>
      </c>
      <c r="B9759" s="1" t="s">
        <v>0</v>
      </c>
      <c r="C9759" s="1" t="s">
        <v>22</v>
      </c>
      <c r="E9759" s="1" t="s">
        <v>44023</v>
      </c>
      <c r="F9759" s="1" t="s">
        <v>2</v>
      </c>
      <c r="G9759" s="1" t="s">
        <v>2</v>
      </c>
      <c r="H9759" s="1" t="s">
        <v>44024</v>
      </c>
      <c r="I9759" s="1" t="s">
        <v>4357</v>
      </c>
      <c r="J9759" s="1" t="s">
        <v>781</v>
      </c>
      <c r="K9759" s="1" t="s">
        <v>25992</v>
      </c>
      <c r="L9759" s="1" t="s">
        <v>2</v>
      </c>
      <c r="M9759" s="1" t="s">
        <v>120</v>
      </c>
      <c r="N9759" s="1" t="s">
        <v>120</v>
      </c>
      <c r="O9759" s="1" t="s">
        <v>7</v>
      </c>
      <c r="P9759" s="1" t="s">
        <v>761</v>
      </c>
      <c r="Q9759" s="1" t="s">
        <v>476</v>
      </c>
      <c r="R9759" s="1" t="s">
        <v>488</v>
      </c>
      <c r="S9759" s="1" t="s">
        <v>44025</v>
      </c>
      <c r="T9759" s="21">
        <v>0</v>
      </c>
      <c r="U9759" s="21">
        <v>518.62</v>
      </c>
      <c r="V9759" s="21">
        <f t="shared" si="610"/>
        <v>518.62</v>
      </c>
      <c r="W9759" s="23">
        <f t="shared" si="611"/>
        <v>0</v>
      </c>
      <c r="X9759" s="3">
        <v>0</v>
      </c>
      <c r="Y9759" s="2">
        <v>101</v>
      </c>
      <c r="Z9759" s="3">
        <f t="shared" si="608"/>
        <v>101</v>
      </c>
      <c r="AA9759" s="8">
        <f t="shared" si="609"/>
        <v>0</v>
      </c>
    </row>
    <row r="9760" spans="1:27" ht="10.5" x14ac:dyDescent="0.15">
      <c r="A9760" s="1" t="s">
        <v>44525</v>
      </c>
      <c r="B9760" s="1" t="s">
        <v>0</v>
      </c>
      <c r="C9760" s="1" t="s">
        <v>22</v>
      </c>
      <c r="E9760" s="1" t="s">
        <v>44526</v>
      </c>
      <c r="F9760" s="1" t="s">
        <v>2</v>
      </c>
      <c r="G9760" s="1" t="s">
        <v>44527</v>
      </c>
      <c r="H9760" s="1" t="s">
        <v>44528</v>
      </c>
      <c r="I9760" s="1" t="s">
        <v>19499</v>
      </c>
      <c r="J9760" s="1" t="s">
        <v>64</v>
      </c>
      <c r="K9760" s="1" t="s">
        <v>44529</v>
      </c>
      <c r="L9760" s="1" t="s">
        <v>2</v>
      </c>
      <c r="M9760" s="1" t="s">
        <v>120</v>
      </c>
      <c r="N9760" s="1" t="s">
        <v>120</v>
      </c>
      <c r="O9760" s="1" t="s">
        <v>7</v>
      </c>
      <c r="P9760" s="1" t="s">
        <v>3402</v>
      </c>
      <c r="Q9760" s="1" t="s">
        <v>476</v>
      </c>
      <c r="R9760" s="1" t="s">
        <v>488</v>
      </c>
      <c r="S9760" s="1" t="s">
        <v>2</v>
      </c>
      <c r="T9760" s="21">
        <v>0</v>
      </c>
      <c r="U9760" s="21">
        <v>1376.32</v>
      </c>
      <c r="V9760" s="21">
        <f t="shared" si="610"/>
        <v>1376.32</v>
      </c>
      <c r="W9760" s="23">
        <f t="shared" si="611"/>
        <v>0</v>
      </c>
      <c r="X9760" s="3">
        <v>0</v>
      </c>
      <c r="Y9760" s="2">
        <v>100.86</v>
      </c>
      <c r="Z9760" s="3">
        <f t="shared" si="608"/>
        <v>100.86</v>
      </c>
      <c r="AA9760" s="8">
        <f t="shared" si="609"/>
        <v>0</v>
      </c>
    </row>
    <row r="9761" spans="1:27" ht="10.5" x14ac:dyDescent="0.15">
      <c r="A9761" s="1" t="s">
        <v>35336</v>
      </c>
      <c r="B9761" s="1" t="s">
        <v>0</v>
      </c>
      <c r="C9761" s="1" t="s">
        <v>22</v>
      </c>
      <c r="E9761" s="1" t="s">
        <v>35337</v>
      </c>
      <c r="F9761" s="1" t="s">
        <v>2</v>
      </c>
      <c r="G9761" s="1" t="s">
        <v>35338</v>
      </c>
      <c r="H9761" s="1" t="s">
        <v>35339</v>
      </c>
      <c r="I9761" s="1" t="s">
        <v>30552</v>
      </c>
      <c r="J9761" s="1" t="s">
        <v>135</v>
      </c>
      <c r="K9761" s="1" t="s">
        <v>30553</v>
      </c>
      <c r="L9761" s="1" t="s">
        <v>2</v>
      </c>
      <c r="M9761" s="1" t="s">
        <v>120</v>
      </c>
      <c r="N9761" s="1" t="s">
        <v>120</v>
      </c>
      <c r="O9761" s="1" t="s">
        <v>7</v>
      </c>
      <c r="P9761" s="1" t="s">
        <v>1414</v>
      </c>
      <c r="Q9761" s="1" t="s">
        <v>476</v>
      </c>
      <c r="R9761" s="1" t="s">
        <v>477</v>
      </c>
      <c r="S9761" s="1" t="s">
        <v>35340</v>
      </c>
      <c r="T9761" s="21"/>
      <c r="U9761" s="21"/>
      <c r="V9761" s="21">
        <f t="shared" si="610"/>
        <v>0</v>
      </c>
      <c r="W9761" s="23" t="e">
        <f t="shared" si="611"/>
        <v>#DIV/0!</v>
      </c>
      <c r="X9761" s="3">
        <v>0</v>
      </c>
      <c r="Y9761" s="2">
        <v>100.85</v>
      </c>
      <c r="Z9761" s="3">
        <f t="shared" si="608"/>
        <v>100.85</v>
      </c>
      <c r="AA9761" s="8">
        <f t="shared" si="609"/>
        <v>0</v>
      </c>
    </row>
    <row r="9762" spans="1:27" ht="10.5" x14ac:dyDescent="0.15">
      <c r="A9762" s="1" t="s">
        <v>41655</v>
      </c>
      <c r="B9762" s="1" t="s">
        <v>0</v>
      </c>
      <c r="C9762" s="1" t="s">
        <v>22</v>
      </c>
      <c r="E9762" s="1" t="s">
        <v>41656</v>
      </c>
      <c r="F9762" s="1" t="s">
        <v>2</v>
      </c>
      <c r="G9762" s="1" t="s">
        <v>2</v>
      </c>
      <c r="H9762" s="1" t="s">
        <v>41657</v>
      </c>
      <c r="I9762" s="1" t="s">
        <v>438</v>
      </c>
      <c r="J9762" s="1" t="s">
        <v>88</v>
      </c>
      <c r="K9762" s="1" t="s">
        <v>41658</v>
      </c>
      <c r="L9762" s="1" t="s">
        <v>2</v>
      </c>
      <c r="M9762" s="1" t="s">
        <v>120</v>
      </c>
      <c r="N9762" s="1" t="s">
        <v>120</v>
      </c>
      <c r="O9762" s="1" t="s">
        <v>7</v>
      </c>
      <c r="P9762" s="1" t="s">
        <v>879</v>
      </c>
      <c r="Q9762" s="1" t="s">
        <v>476</v>
      </c>
      <c r="R9762" s="1" t="s">
        <v>477</v>
      </c>
      <c r="S9762" s="1" t="s">
        <v>41659</v>
      </c>
      <c r="T9762" s="21">
        <v>0</v>
      </c>
      <c r="U9762" s="21">
        <v>126</v>
      </c>
      <c r="V9762" s="21">
        <f t="shared" si="610"/>
        <v>126</v>
      </c>
      <c r="W9762" s="23">
        <f t="shared" si="611"/>
        <v>0</v>
      </c>
      <c r="X9762" s="3">
        <v>0</v>
      </c>
      <c r="Y9762" s="2">
        <v>100.7</v>
      </c>
      <c r="Z9762" s="3">
        <f t="shared" si="608"/>
        <v>100.7</v>
      </c>
      <c r="AA9762" s="8">
        <f t="shared" si="609"/>
        <v>0</v>
      </c>
    </row>
    <row r="9763" spans="1:27" ht="10.5" x14ac:dyDescent="0.15">
      <c r="A9763" s="1" t="s">
        <v>43141</v>
      </c>
      <c r="B9763" s="1" t="s">
        <v>0</v>
      </c>
      <c r="C9763" s="1" t="s">
        <v>22</v>
      </c>
      <c r="E9763" s="1" t="s">
        <v>43142</v>
      </c>
      <c r="F9763" s="1" t="s">
        <v>2</v>
      </c>
      <c r="G9763" s="1" t="s">
        <v>43143</v>
      </c>
      <c r="H9763" s="1" t="s">
        <v>43144</v>
      </c>
      <c r="I9763" s="1" t="s">
        <v>117</v>
      </c>
      <c r="J9763" s="1" t="s">
        <v>118</v>
      </c>
      <c r="K9763" s="1" t="s">
        <v>6303</v>
      </c>
      <c r="L9763" s="1" t="s">
        <v>34</v>
      </c>
      <c r="M9763" s="1" t="s">
        <v>120</v>
      </c>
      <c r="N9763" s="1" t="s">
        <v>120</v>
      </c>
      <c r="O9763" s="1" t="s">
        <v>7</v>
      </c>
      <c r="P9763" s="1" t="s">
        <v>1194</v>
      </c>
      <c r="Q9763" s="1" t="s">
        <v>476</v>
      </c>
      <c r="R9763" s="1" t="s">
        <v>477</v>
      </c>
      <c r="S9763" s="1" t="s">
        <v>43145</v>
      </c>
      <c r="T9763" s="21"/>
      <c r="U9763" s="21"/>
      <c r="V9763" s="21">
        <f t="shared" si="610"/>
        <v>0</v>
      </c>
      <c r="W9763" s="23" t="e">
        <f t="shared" si="611"/>
        <v>#DIV/0!</v>
      </c>
      <c r="X9763" s="3">
        <v>0</v>
      </c>
      <c r="Y9763" s="2">
        <v>100.63</v>
      </c>
      <c r="Z9763" s="3">
        <f t="shared" si="608"/>
        <v>100.63</v>
      </c>
      <c r="AA9763" s="8">
        <f t="shared" si="609"/>
        <v>0</v>
      </c>
    </row>
    <row r="9764" spans="1:27" ht="10.5" x14ac:dyDescent="0.15">
      <c r="A9764" s="1" t="s">
        <v>45241</v>
      </c>
      <c r="B9764" s="1" t="s">
        <v>0</v>
      </c>
      <c r="C9764" s="1" t="s">
        <v>22</v>
      </c>
      <c r="E9764" s="1" t="s">
        <v>45242</v>
      </c>
      <c r="F9764" s="1" t="s">
        <v>2</v>
      </c>
      <c r="G9764" s="1" t="s">
        <v>2</v>
      </c>
      <c r="H9764" s="1" t="s">
        <v>45243</v>
      </c>
      <c r="I9764" s="1" t="s">
        <v>30550</v>
      </c>
      <c r="J9764" s="1" t="s">
        <v>322</v>
      </c>
      <c r="K9764" s="1" t="s">
        <v>30551</v>
      </c>
      <c r="L9764" s="1" t="s">
        <v>57</v>
      </c>
      <c r="M9764" s="1" t="s">
        <v>120</v>
      </c>
      <c r="N9764" s="1" t="s">
        <v>120</v>
      </c>
      <c r="O9764" s="1" t="s">
        <v>7</v>
      </c>
      <c r="P9764" s="1" t="s">
        <v>3475</v>
      </c>
      <c r="Q9764" s="1" t="s">
        <v>476</v>
      </c>
      <c r="R9764" s="1" t="s">
        <v>488</v>
      </c>
      <c r="S9764" s="1" t="s">
        <v>2</v>
      </c>
      <c r="T9764" s="21"/>
      <c r="U9764" s="21"/>
      <c r="V9764" s="21">
        <f t="shared" si="610"/>
        <v>0</v>
      </c>
      <c r="W9764" s="23" t="e">
        <f t="shared" si="611"/>
        <v>#DIV/0!</v>
      </c>
      <c r="X9764" s="3">
        <v>0</v>
      </c>
      <c r="Y9764" s="2">
        <v>100.58</v>
      </c>
      <c r="Z9764" s="3">
        <f t="shared" si="608"/>
        <v>100.58</v>
      </c>
      <c r="AA9764" s="8">
        <f t="shared" si="609"/>
        <v>0</v>
      </c>
    </row>
    <row r="9765" spans="1:27" ht="10.5" x14ac:dyDescent="0.15">
      <c r="A9765" s="1" t="s">
        <v>36502</v>
      </c>
      <c r="B9765" s="1" t="s">
        <v>0</v>
      </c>
      <c r="C9765" s="1" t="s">
        <v>22</v>
      </c>
      <c r="E9765" s="1" t="s">
        <v>36503</v>
      </c>
      <c r="F9765" s="1" t="s">
        <v>2</v>
      </c>
      <c r="G9765" s="1" t="s">
        <v>36504</v>
      </c>
      <c r="H9765" s="1" t="s">
        <v>36505</v>
      </c>
      <c r="I9765" s="1" t="s">
        <v>36506</v>
      </c>
      <c r="J9765" s="1" t="s">
        <v>24</v>
      </c>
      <c r="K9765" s="1" t="s">
        <v>36507</v>
      </c>
      <c r="L9765" s="1" t="s">
        <v>6</v>
      </c>
      <c r="M9765" s="1" t="s">
        <v>120</v>
      </c>
      <c r="N9765" s="1" t="s">
        <v>120</v>
      </c>
      <c r="O9765" s="1" t="s">
        <v>7</v>
      </c>
      <c r="P9765" s="1" t="s">
        <v>1409</v>
      </c>
      <c r="Q9765" s="1" t="s">
        <v>476</v>
      </c>
      <c r="R9765" s="1" t="s">
        <v>503</v>
      </c>
      <c r="S9765" s="1" t="s">
        <v>2</v>
      </c>
      <c r="T9765" s="21"/>
      <c r="U9765" s="21"/>
      <c r="V9765" s="21">
        <f t="shared" si="610"/>
        <v>0</v>
      </c>
      <c r="W9765" s="23" t="e">
        <f t="shared" si="611"/>
        <v>#DIV/0!</v>
      </c>
      <c r="X9765" s="3">
        <v>0</v>
      </c>
      <c r="Y9765" s="2">
        <v>100.5</v>
      </c>
      <c r="Z9765" s="3">
        <f t="shared" si="608"/>
        <v>100.5</v>
      </c>
      <c r="AA9765" s="8">
        <f t="shared" si="609"/>
        <v>0</v>
      </c>
    </row>
    <row r="9766" spans="1:27" ht="10.5" x14ac:dyDescent="0.15">
      <c r="A9766" s="1" t="s">
        <v>37073</v>
      </c>
      <c r="B9766" s="1" t="s">
        <v>0</v>
      </c>
      <c r="C9766" s="1" t="s">
        <v>22</v>
      </c>
      <c r="E9766" s="1" t="s">
        <v>37074</v>
      </c>
      <c r="F9766" s="1" t="s">
        <v>2</v>
      </c>
      <c r="G9766" s="1" t="s">
        <v>37075</v>
      </c>
      <c r="H9766" s="1" t="s">
        <v>37076</v>
      </c>
      <c r="I9766" s="1" t="s">
        <v>17577</v>
      </c>
      <c r="J9766" s="1" t="s">
        <v>88</v>
      </c>
      <c r="K9766" s="1" t="s">
        <v>37077</v>
      </c>
      <c r="L9766" s="1" t="s">
        <v>34</v>
      </c>
      <c r="M9766" s="1" t="s">
        <v>120</v>
      </c>
      <c r="N9766" s="1" t="s">
        <v>120</v>
      </c>
      <c r="O9766" s="1" t="s">
        <v>7</v>
      </c>
      <c r="P9766" s="1" t="s">
        <v>817</v>
      </c>
      <c r="Q9766" s="1" t="s">
        <v>476</v>
      </c>
      <c r="R9766" s="1" t="s">
        <v>503</v>
      </c>
      <c r="S9766" s="1" t="s">
        <v>37078</v>
      </c>
      <c r="T9766" s="21">
        <v>0</v>
      </c>
      <c r="U9766" s="21">
        <v>1319.72</v>
      </c>
      <c r="V9766" s="21">
        <f t="shared" si="610"/>
        <v>1319.72</v>
      </c>
      <c r="W9766" s="23">
        <f t="shared" si="611"/>
        <v>0</v>
      </c>
      <c r="X9766" s="3">
        <v>0</v>
      </c>
      <c r="Y9766" s="2">
        <v>506.3</v>
      </c>
      <c r="Z9766" s="3">
        <f t="shared" si="608"/>
        <v>506.3</v>
      </c>
      <c r="AA9766" s="8">
        <f t="shared" si="609"/>
        <v>0</v>
      </c>
    </row>
    <row r="9767" spans="1:27" ht="10.5" x14ac:dyDescent="0.15">
      <c r="A9767" s="1" t="s">
        <v>26341</v>
      </c>
      <c r="B9767" s="1" t="s">
        <v>0</v>
      </c>
      <c r="C9767" s="1" t="s">
        <v>22</v>
      </c>
      <c r="E9767" s="1" t="s">
        <v>26342</v>
      </c>
      <c r="F9767" s="1" t="s">
        <v>2</v>
      </c>
      <c r="G9767" s="1" t="s">
        <v>26343</v>
      </c>
      <c r="H9767" s="1" t="s">
        <v>26344</v>
      </c>
      <c r="I9767" s="1" t="s">
        <v>4476</v>
      </c>
      <c r="J9767" s="1" t="s">
        <v>118</v>
      </c>
      <c r="K9767" s="1" t="s">
        <v>4477</v>
      </c>
      <c r="L9767" s="1" t="s">
        <v>19</v>
      </c>
      <c r="M9767" s="1" t="s">
        <v>120</v>
      </c>
      <c r="N9767" s="1" t="s">
        <v>120</v>
      </c>
      <c r="O9767" s="1" t="s">
        <v>7</v>
      </c>
      <c r="P9767" s="1" t="s">
        <v>4917</v>
      </c>
      <c r="Q9767" s="1" t="s">
        <v>476</v>
      </c>
      <c r="R9767" s="1" t="s">
        <v>503</v>
      </c>
      <c r="S9767" s="1" t="s">
        <v>2</v>
      </c>
      <c r="T9767" s="21"/>
      <c r="U9767" s="21"/>
      <c r="V9767" s="21">
        <f t="shared" si="610"/>
        <v>0</v>
      </c>
      <c r="W9767" s="23" t="e">
        <f t="shared" si="611"/>
        <v>#DIV/0!</v>
      </c>
      <c r="X9767" s="3">
        <v>0</v>
      </c>
      <c r="Y9767" s="2">
        <v>100.44</v>
      </c>
      <c r="Z9767" s="3">
        <f t="shared" si="608"/>
        <v>100.44</v>
      </c>
      <c r="AA9767" s="8">
        <f t="shared" si="609"/>
        <v>0</v>
      </c>
    </row>
    <row r="9768" spans="1:27" ht="10.5" x14ac:dyDescent="0.15">
      <c r="A9768" s="1" t="s">
        <v>39047</v>
      </c>
      <c r="B9768" s="1" t="s">
        <v>0</v>
      </c>
      <c r="C9768" s="1" t="s">
        <v>22</v>
      </c>
      <c r="E9768" s="1" t="s">
        <v>39048</v>
      </c>
      <c r="F9768" s="1" t="s">
        <v>2</v>
      </c>
      <c r="G9768" s="1" t="s">
        <v>2</v>
      </c>
      <c r="H9768" s="1" t="s">
        <v>39049</v>
      </c>
      <c r="I9768" s="1" t="s">
        <v>268</v>
      </c>
      <c r="J9768" s="1" t="s">
        <v>126</v>
      </c>
      <c r="K9768" s="1" t="s">
        <v>9340</v>
      </c>
      <c r="L9768" s="1" t="s">
        <v>2</v>
      </c>
      <c r="M9768" s="1" t="s">
        <v>120</v>
      </c>
      <c r="N9768" s="1" t="s">
        <v>120</v>
      </c>
      <c r="O9768" s="1" t="s">
        <v>7</v>
      </c>
      <c r="P9768" s="1" t="s">
        <v>510</v>
      </c>
      <c r="Q9768" s="1" t="s">
        <v>476</v>
      </c>
      <c r="R9768" s="1" t="s">
        <v>477</v>
      </c>
      <c r="S9768" s="1" t="s">
        <v>2</v>
      </c>
      <c r="T9768" s="21"/>
      <c r="U9768" s="21"/>
      <c r="V9768" s="21">
        <f t="shared" si="610"/>
        <v>0</v>
      </c>
      <c r="W9768" s="23" t="e">
        <f t="shared" si="611"/>
        <v>#DIV/0!</v>
      </c>
      <c r="X9768" s="3">
        <v>0</v>
      </c>
      <c r="Y9768" s="2">
        <v>100.21</v>
      </c>
      <c r="Z9768" s="3">
        <f t="shared" si="608"/>
        <v>100.21</v>
      </c>
      <c r="AA9768" s="8">
        <f t="shared" si="609"/>
        <v>0</v>
      </c>
    </row>
    <row r="9769" spans="1:27" ht="10.5" x14ac:dyDescent="0.15">
      <c r="A9769" s="1" t="s">
        <v>33346</v>
      </c>
      <c r="B9769" s="1" t="s">
        <v>0</v>
      </c>
      <c r="C9769" s="1" t="s">
        <v>22</v>
      </c>
      <c r="E9769" s="1" t="s">
        <v>33347</v>
      </c>
      <c r="F9769" s="1" t="s">
        <v>2</v>
      </c>
      <c r="G9769" s="1" t="s">
        <v>33348</v>
      </c>
      <c r="H9769" s="1" t="s">
        <v>33349</v>
      </c>
      <c r="I9769" s="1" t="s">
        <v>33350</v>
      </c>
      <c r="J9769" s="1" t="s">
        <v>64</v>
      </c>
      <c r="K9769" s="1" t="s">
        <v>33351</v>
      </c>
      <c r="L9769" s="1" t="s">
        <v>2</v>
      </c>
      <c r="M9769" s="1" t="s">
        <v>120</v>
      </c>
      <c r="N9769" s="1" t="s">
        <v>120</v>
      </c>
      <c r="O9769" s="1" t="s">
        <v>7</v>
      </c>
      <c r="P9769" s="1" t="s">
        <v>2347</v>
      </c>
      <c r="Q9769" s="1" t="s">
        <v>476</v>
      </c>
      <c r="R9769" s="1" t="s">
        <v>503</v>
      </c>
      <c r="S9769" s="1" t="s">
        <v>2</v>
      </c>
      <c r="T9769" s="21"/>
      <c r="U9769" s="21"/>
      <c r="V9769" s="21">
        <f t="shared" si="610"/>
        <v>0</v>
      </c>
      <c r="W9769" s="23" t="e">
        <f t="shared" si="611"/>
        <v>#DIV/0!</v>
      </c>
      <c r="X9769" s="3">
        <v>0</v>
      </c>
      <c r="Y9769" s="2">
        <v>100.15</v>
      </c>
      <c r="Z9769" s="3">
        <f t="shared" si="608"/>
        <v>100.15</v>
      </c>
      <c r="AA9769" s="8">
        <f t="shared" si="609"/>
        <v>0</v>
      </c>
    </row>
    <row r="9770" spans="1:27" ht="10.5" x14ac:dyDescent="0.15">
      <c r="A9770" s="1" t="s">
        <v>17948</v>
      </c>
      <c r="B9770" s="1" t="s">
        <v>0</v>
      </c>
      <c r="C9770" s="1" t="s">
        <v>1</v>
      </c>
      <c r="E9770" s="1" t="s">
        <v>17949</v>
      </c>
      <c r="F9770" s="1" t="s">
        <v>2</v>
      </c>
      <c r="G9770" s="1" t="s">
        <v>2</v>
      </c>
      <c r="H9770" s="1" t="s">
        <v>17950</v>
      </c>
      <c r="I9770" s="1" t="s">
        <v>413</v>
      </c>
      <c r="J9770" s="1" t="s">
        <v>49</v>
      </c>
      <c r="K9770" s="1" t="s">
        <v>17951</v>
      </c>
      <c r="L9770" s="1" t="s">
        <v>72</v>
      </c>
      <c r="M9770" s="1" t="s">
        <v>137</v>
      </c>
      <c r="N9770" s="1" t="s">
        <v>246</v>
      </c>
      <c r="O9770" s="1" t="s">
        <v>7</v>
      </c>
      <c r="P9770" s="1" t="s">
        <v>154</v>
      </c>
      <c r="Q9770" s="1" t="s">
        <v>9</v>
      </c>
      <c r="R9770" s="1" t="s">
        <v>10</v>
      </c>
      <c r="S9770" s="1" t="s">
        <v>17952</v>
      </c>
      <c r="T9770" s="21">
        <v>46.6</v>
      </c>
      <c r="U9770" s="21">
        <v>566.51</v>
      </c>
      <c r="V9770" s="21">
        <f t="shared" si="610"/>
        <v>613.11</v>
      </c>
      <c r="W9770" s="23">
        <f t="shared" si="611"/>
        <v>7.6005936944430849E-2</v>
      </c>
      <c r="X9770" s="3">
        <v>0</v>
      </c>
      <c r="Y9770" s="2">
        <v>100.1</v>
      </c>
      <c r="Z9770" s="3">
        <f t="shared" si="608"/>
        <v>100.1</v>
      </c>
      <c r="AA9770" s="8">
        <f t="shared" si="609"/>
        <v>0</v>
      </c>
    </row>
    <row r="9771" spans="1:27" ht="10.5" x14ac:dyDescent="0.15">
      <c r="A9771" s="1" t="s">
        <v>20680</v>
      </c>
      <c r="B9771" s="1" t="s">
        <v>0</v>
      </c>
      <c r="C9771" s="1" t="s">
        <v>22</v>
      </c>
      <c r="E9771" s="1" t="s">
        <v>20681</v>
      </c>
      <c r="F9771" s="1" t="s">
        <v>2</v>
      </c>
      <c r="G9771" s="1" t="s">
        <v>2</v>
      </c>
      <c r="H9771" s="1" t="s">
        <v>20682</v>
      </c>
      <c r="I9771" s="1" t="s">
        <v>2409</v>
      </c>
      <c r="J9771" s="1" t="s">
        <v>24</v>
      </c>
      <c r="K9771" s="1" t="s">
        <v>7486</v>
      </c>
      <c r="L9771" s="1" t="s">
        <v>2</v>
      </c>
      <c r="M9771" s="1" t="s">
        <v>120</v>
      </c>
      <c r="N9771" s="1" t="s">
        <v>120</v>
      </c>
      <c r="O9771" s="1" t="s">
        <v>7</v>
      </c>
      <c r="P9771" s="1" t="s">
        <v>807</v>
      </c>
      <c r="Q9771" s="1" t="s">
        <v>476</v>
      </c>
      <c r="R9771" s="1" t="s">
        <v>488</v>
      </c>
      <c r="S9771" s="1" t="s">
        <v>2</v>
      </c>
      <c r="T9771" s="21">
        <v>0</v>
      </c>
      <c r="U9771" s="21">
        <v>979.03</v>
      </c>
      <c r="V9771" s="21">
        <f t="shared" si="610"/>
        <v>979.03</v>
      </c>
      <c r="W9771" s="23">
        <f t="shared" si="611"/>
        <v>0</v>
      </c>
      <c r="X9771" s="3">
        <v>0</v>
      </c>
      <c r="Y9771" s="2">
        <v>100.04</v>
      </c>
      <c r="Z9771" s="3">
        <f t="shared" si="608"/>
        <v>100.04</v>
      </c>
      <c r="AA9771" s="8">
        <f t="shared" si="609"/>
        <v>0</v>
      </c>
    </row>
    <row r="9772" spans="1:27" ht="10.5" x14ac:dyDescent="0.15">
      <c r="A9772" s="1" t="s">
        <v>28754</v>
      </c>
      <c r="B9772" s="1" t="s">
        <v>0</v>
      </c>
      <c r="C9772" s="1" t="s">
        <v>22</v>
      </c>
      <c r="E9772" s="1" t="s">
        <v>28755</v>
      </c>
      <c r="F9772" s="1" t="s">
        <v>2</v>
      </c>
      <c r="G9772" s="1" t="s">
        <v>28756</v>
      </c>
      <c r="H9772" s="1" t="s">
        <v>28757</v>
      </c>
      <c r="I9772" s="1" t="s">
        <v>6519</v>
      </c>
      <c r="J9772" s="1" t="s">
        <v>46</v>
      </c>
      <c r="K9772" s="1" t="s">
        <v>6520</v>
      </c>
      <c r="L9772" s="1" t="s">
        <v>2</v>
      </c>
      <c r="M9772" s="1" t="s">
        <v>120</v>
      </c>
      <c r="N9772" s="1" t="s">
        <v>120</v>
      </c>
      <c r="O9772" s="1" t="s">
        <v>7</v>
      </c>
      <c r="P9772" s="1" t="s">
        <v>1924</v>
      </c>
      <c r="Q9772" s="1" t="s">
        <v>476</v>
      </c>
      <c r="R9772" s="1" t="s">
        <v>488</v>
      </c>
      <c r="S9772" s="1" t="s">
        <v>2</v>
      </c>
      <c r="T9772" s="21"/>
      <c r="U9772" s="21"/>
      <c r="V9772" s="21">
        <f t="shared" si="610"/>
        <v>0</v>
      </c>
      <c r="W9772" s="23" t="e">
        <f t="shared" si="611"/>
        <v>#DIV/0!</v>
      </c>
      <c r="X9772" s="3">
        <v>0</v>
      </c>
      <c r="Y9772" s="2">
        <v>100</v>
      </c>
      <c r="Z9772" s="3">
        <f t="shared" si="608"/>
        <v>100</v>
      </c>
      <c r="AA9772" s="8">
        <f t="shared" si="609"/>
        <v>0</v>
      </c>
    </row>
    <row r="9773" spans="1:27" ht="10.5" x14ac:dyDescent="0.15">
      <c r="A9773" s="1" t="s">
        <v>34551</v>
      </c>
      <c r="B9773" s="1" t="s">
        <v>0</v>
      </c>
      <c r="C9773" s="1" t="s">
        <v>22</v>
      </c>
      <c r="E9773" s="1" t="s">
        <v>34552</v>
      </c>
      <c r="F9773" s="1" t="s">
        <v>2</v>
      </c>
      <c r="G9773" s="1" t="s">
        <v>34553</v>
      </c>
      <c r="H9773" s="1" t="s">
        <v>34554</v>
      </c>
      <c r="I9773" s="1" t="s">
        <v>151</v>
      </c>
      <c r="J9773" s="1" t="s">
        <v>382</v>
      </c>
      <c r="K9773" s="1" t="s">
        <v>13534</v>
      </c>
      <c r="L9773" s="1" t="s">
        <v>6</v>
      </c>
      <c r="M9773" s="1" t="s">
        <v>120</v>
      </c>
      <c r="N9773" s="1" t="s">
        <v>120</v>
      </c>
      <c r="O9773" s="1" t="s">
        <v>7</v>
      </c>
      <c r="P9773" s="1" t="s">
        <v>1414</v>
      </c>
      <c r="Q9773" s="1" t="s">
        <v>476</v>
      </c>
      <c r="R9773" s="1" t="s">
        <v>477</v>
      </c>
      <c r="S9773" s="1" t="s">
        <v>2</v>
      </c>
      <c r="T9773" s="21"/>
      <c r="U9773" s="21"/>
      <c r="V9773" s="21">
        <f t="shared" si="610"/>
        <v>0</v>
      </c>
      <c r="W9773" s="23" t="e">
        <f t="shared" si="611"/>
        <v>#DIV/0!</v>
      </c>
      <c r="X9773" s="3">
        <v>0</v>
      </c>
      <c r="Y9773" s="2">
        <v>100</v>
      </c>
      <c r="Z9773" s="3">
        <f t="shared" si="608"/>
        <v>100</v>
      </c>
      <c r="AA9773" s="8">
        <f t="shared" si="609"/>
        <v>0</v>
      </c>
    </row>
    <row r="9774" spans="1:27" ht="10.5" x14ac:dyDescent="0.15">
      <c r="A9774" s="1" t="s">
        <v>36391</v>
      </c>
      <c r="B9774" s="1" t="s">
        <v>0</v>
      </c>
      <c r="C9774" s="1" t="s">
        <v>22</v>
      </c>
      <c r="E9774" s="1" t="s">
        <v>36392</v>
      </c>
      <c r="F9774" s="1" t="s">
        <v>2</v>
      </c>
      <c r="G9774" s="1" t="s">
        <v>2</v>
      </c>
      <c r="H9774" s="1" t="s">
        <v>36393</v>
      </c>
      <c r="I9774" s="1" t="s">
        <v>5236</v>
      </c>
      <c r="J9774" s="1" t="s">
        <v>382</v>
      </c>
      <c r="K9774" s="1" t="s">
        <v>23714</v>
      </c>
      <c r="L9774" s="1" t="s">
        <v>6</v>
      </c>
      <c r="M9774" s="1" t="s">
        <v>120</v>
      </c>
      <c r="N9774" s="1" t="s">
        <v>120</v>
      </c>
      <c r="O9774" s="1" t="s">
        <v>7</v>
      </c>
      <c r="P9774" s="1" t="s">
        <v>1414</v>
      </c>
      <c r="Q9774" s="1" t="s">
        <v>476</v>
      </c>
      <c r="R9774" s="1" t="s">
        <v>477</v>
      </c>
      <c r="S9774" s="1" t="s">
        <v>36394</v>
      </c>
      <c r="T9774" s="21"/>
      <c r="U9774" s="21"/>
      <c r="V9774" s="21">
        <f t="shared" si="610"/>
        <v>0</v>
      </c>
      <c r="W9774" s="23" t="e">
        <f t="shared" si="611"/>
        <v>#DIV/0!</v>
      </c>
      <c r="X9774" s="3">
        <v>0</v>
      </c>
      <c r="Y9774" s="2">
        <v>100</v>
      </c>
      <c r="Z9774" s="3">
        <f t="shared" si="608"/>
        <v>100</v>
      </c>
      <c r="AA9774" s="8">
        <f t="shared" si="609"/>
        <v>0</v>
      </c>
    </row>
    <row r="9775" spans="1:27" ht="10.5" x14ac:dyDescent="0.15">
      <c r="A9775" s="1" t="s">
        <v>25958</v>
      </c>
      <c r="B9775" s="1" t="s">
        <v>0</v>
      </c>
      <c r="C9775" s="1" t="s">
        <v>22</v>
      </c>
      <c r="E9775" s="1" t="s">
        <v>25959</v>
      </c>
      <c r="F9775" s="1" t="s">
        <v>2</v>
      </c>
      <c r="G9775" s="1" t="s">
        <v>25960</v>
      </c>
      <c r="H9775" s="1" t="s">
        <v>25961</v>
      </c>
      <c r="I9775" s="1" t="s">
        <v>644</v>
      </c>
      <c r="J9775" s="1" t="s">
        <v>64</v>
      </c>
      <c r="K9775" s="1" t="s">
        <v>1662</v>
      </c>
      <c r="L9775" s="1" t="s">
        <v>57</v>
      </c>
      <c r="M9775" s="1" t="s">
        <v>120</v>
      </c>
      <c r="N9775" s="1" t="s">
        <v>120</v>
      </c>
      <c r="O9775" s="1" t="s">
        <v>7</v>
      </c>
      <c r="P9775" s="1" t="s">
        <v>11750</v>
      </c>
      <c r="Q9775" s="1" t="s">
        <v>476</v>
      </c>
      <c r="R9775" s="1" t="s">
        <v>503</v>
      </c>
      <c r="S9775" s="1" t="s">
        <v>25962</v>
      </c>
      <c r="T9775" s="21">
        <v>0</v>
      </c>
      <c r="U9775" s="21">
        <v>314.3</v>
      </c>
      <c r="V9775" s="21">
        <f t="shared" si="610"/>
        <v>314.3</v>
      </c>
      <c r="W9775" s="23">
        <f t="shared" si="611"/>
        <v>0</v>
      </c>
      <c r="X9775" s="3">
        <v>0</v>
      </c>
      <c r="Y9775" s="2">
        <v>99.8</v>
      </c>
      <c r="Z9775" s="3">
        <f t="shared" si="608"/>
        <v>99.8</v>
      </c>
      <c r="AA9775" s="8">
        <f t="shared" si="609"/>
        <v>0</v>
      </c>
    </row>
    <row r="9776" spans="1:27" ht="10.5" x14ac:dyDescent="0.15">
      <c r="A9776" s="1" t="s">
        <v>27818</v>
      </c>
      <c r="B9776" s="1" t="s">
        <v>0</v>
      </c>
      <c r="C9776" s="1" t="s">
        <v>22</v>
      </c>
      <c r="E9776" s="1" t="s">
        <v>27819</v>
      </c>
      <c r="F9776" s="1" t="s">
        <v>2</v>
      </c>
      <c r="G9776" s="1" t="s">
        <v>27820</v>
      </c>
      <c r="H9776" s="1" t="s">
        <v>27821</v>
      </c>
      <c r="I9776" s="1" t="s">
        <v>27822</v>
      </c>
      <c r="J9776" s="1" t="s">
        <v>150</v>
      </c>
      <c r="K9776" s="1" t="s">
        <v>27823</v>
      </c>
      <c r="L9776" s="1" t="s">
        <v>6</v>
      </c>
      <c r="M9776" s="1" t="s">
        <v>137</v>
      </c>
      <c r="N9776" s="1" t="s">
        <v>138</v>
      </c>
      <c r="O9776" s="1" t="s">
        <v>7</v>
      </c>
      <c r="P9776" s="1" t="s">
        <v>1473</v>
      </c>
      <c r="Q9776" s="1" t="s">
        <v>476</v>
      </c>
      <c r="R9776" s="1" t="s">
        <v>477</v>
      </c>
      <c r="S9776" s="1" t="s">
        <v>27824</v>
      </c>
      <c r="T9776" s="21"/>
      <c r="U9776" s="21"/>
      <c r="V9776" s="21">
        <f t="shared" si="610"/>
        <v>0</v>
      </c>
      <c r="W9776" s="23" t="e">
        <f t="shared" si="611"/>
        <v>#DIV/0!</v>
      </c>
      <c r="X9776" s="3">
        <v>0</v>
      </c>
      <c r="Y9776" s="2">
        <v>99.49</v>
      </c>
      <c r="Z9776" s="3">
        <f t="shared" si="608"/>
        <v>99.49</v>
      </c>
      <c r="AA9776" s="8">
        <f t="shared" si="609"/>
        <v>0</v>
      </c>
    </row>
    <row r="9777" spans="1:27" ht="10.5" x14ac:dyDescent="0.15">
      <c r="A9777" s="1" t="s">
        <v>47820</v>
      </c>
      <c r="B9777" s="1" t="s">
        <v>0</v>
      </c>
      <c r="C9777" s="1" t="s">
        <v>22</v>
      </c>
      <c r="E9777" s="1" t="s">
        <v>47821</v>
      </c>
      <c r="F9777" s="1" t="s">
        <v>2</v>
      </c>
      <c r="G9777" s="1" t="s">
        <v>2</v>
      </c>
      <c r="H9777" s="1" t="s">
        <v>47822</v>
      </c>
      <c r="I9777" s="1" t="s">
        <v>21531</v>
      </c>
      <c r="J9777" s="1" t="s">
        <v>49</v>
      </c>
      <c r="K9777" s="1" t="s">
        <v>32065</v>
      </c>
      <c r="L9777" s="1" t="s">
        <v>2</v>
      </c>
      <c r="M9777" s="1" t="s">
        <v>120</v>
      </c>
      <c r="N9777" s="1" t="s">
        <v>120</v>
      </c>
      <c r="O9777" s="1" t="s">
        <v>7</v>
      </c>
      <c r="P9777" s="1" t="s">
        <v>510</v>
      </c>
      <c r="Q9777" s="1" t="s">
        <v>476</v>
      </c>
      <c r="R9777" s="1" t="s">
        <v>477</v>
      </c>
      <c r="S9777" s="1" t="s">
        <v>47823</v>
      </c>
      <c r="T9777" s="21">
        <v>0</v>
      </c>
      <c r="U9777" s="21">
        <v>5395.83</v>
      </c>
      <c r="V9777" s="21">
        <f t="shared" si="610"/>
        <v>5395.83</v>
      </c>
      <c r="W9777" s="23">
        <f t="shared" si="611"/>
        <v>0</v>
      </c>
      <c r="X9777" s="3">
        <v>0</v>
      </c>
      <c r="Y9777" s="2">
        <v>99.45</v>
      </c>
      <c r="Z9777" s="3">
        <f t="shared" si="608"/>
        <v>99.45</v>
      </c>
      <c r="AA9777" s="8">
        <f t="shared" si="609"/>
        <v>0</v>
      </c>
    </row>
    <row r="9778" spans="1:27" ht="10.5" x14ac:dyDescent="0.15">
      <c r="A9778" s="1" t="s">
        <v>46380</v>
      </c>
      <c r="B9778" s="1" t="s">
        <v>0</v>
      </c>
      <c r="C9778" s="1" t="s">
        <v>1</v>
      </c>
      <c r="E9778" s="1" t="s">
        <v>46381</v>
      </c>
      <c r="F9778" s="1" t="s">
        <v>2</v>
      </c>
      <c r="G9778" s="1" t="s">
        <v>2</v>
      </c>
      <c r="H9778" s="1" t="s">
        <v>46382</v>
      </c>
      <c r="I9778" s="1" t="s">
        <v>46383</v>
      </c>
      <c r="J9778" s="1" t="s">
        <v>4</v>
      </c>
      <c r="K9778" s="1" t="s">
        <v>46384</v>
      </c>
      <c r="L9778" s="1" t="s">
        <v>72</v>
      </c>
      <c r="M9778" s="1" t="s">
        <v>137</v>
      </c>
      <c r="N9778" s="1" t="s">
        <v>246</v>
      </c>
      <c r="O9778" s="1" t="s">
        <v>7</v>
      </c>
      <c r="P9778" s="1" t="s">
        <v>154</v>
      </c>
      <c r="Q9778" s="1" t="s">
        <v>9</v>
      </c>
      <c r="R9778" s="1" t="s">
        <v>10</v>
      </c>
      <c r="S9778" s="1" t="s">
        <v>46385</v>
      </c>
      <c r="T9778" s="21">
        <v>0</v>
      </c>
      <c r="U9778" s="21">
        <v>345.44</v>
      </c>
      <c r="V9778" s="21">
        <f t="shared" si="610"/>
        <v>345.44</v>
      </c>
      <c r="W9778" s="23">
        <f t="shared" si="611"/>
        <v>0</v>
      </c>
      <c r="X9778" s="3">
        <v>0</v>
      </c>
      <c r="Y9778" s="2">
        <v>99.1</v>
      </c>
      <c r="Z9778" s="3">
        <f t="shared" si="608"/>
        <v>99.1</v>
      </c>
      <c r="AA9778" s="8">
        <f t="shared" si="609"/>
        <v>0</v>
      </c>
    </row>
    <row r="9779" spans="1:27" ht="10.5" x14ac:dyDescent="0.15">
      <c r="A9779" s="1" t="s">
        <v>29348</v>
      </c>
      <c r="B9779" s="1" t="s">
        <v>0</v>
      </c>
      <c r="C9779" s="1" t="s">
        <v>22</v>
      </c>
      <c r="E9779" s="1" t="s">
        <v>29349</v>
      </c>
      <c r="F9779" s="1" t="s">
        <v>2</v>
      </c>
      <c r="G9779" s="1" t="s">
        <v>2</v>
      </c>
      <c r="H9779" s="1" t="s">
        <v>29350</v>
      </c>
      <c r="I9779" s="1" t="s">
        <v>542</v>
      </c>
      <c r="J9779" s="1" t="s">
        <v>1710</v>
      </c>
      <c r="K9779" s="1" t="s">
        <v>29351</v>
      </c>
      <c r="L9779" s="1" t="s">
        <v>2</v>
      </c>
      <c r="M9779" s="1" t="s">
        <v>120</v>
      </c>
      <c r="N9779" s="1" t="s">
        <v>120</v>
      </c>
      <c r="O9779" s="1" t="s">
        <v>7</v>
      </c>
      <c r="P9779" s="1" t="s">
        <v>1414</v>
      </c>
      <c r="Q9779" s="1" t="s">
        <v>476</v>
      </c>
      <c r="R9779" s="1" t="s">
        <v>477</v>
      </c>
      <c r="S9779" s="1" t="s">
        <v>2</v>
      </c>
      <c r="T9779" s="21"/>
      <c r="U9779" s="21"/>
      <c r="V9779" s="21">
        <f t="shared" si="610"/>
        <v>0</v>
      </c>
      <c r="W9779" s="23" t="e">
        <f t="shared" si="611"/>
        <v>#DIV/0!</v>
      </c>
      <c r="X9779" s="3">
        <v>0</v>
      </c>
      <c r="Y9779" s="2">
        <v>98.96</v>
      </c>
      <c r="Z9779" s="3">
        <f t="shared" si="608"/>
        <v>98.96</v>
      </c>
      <c r="AA9779" s="8">
        <f t="shared" si="609"/>
        <v>0</v>
      </c>
    </row>
    <row r="9780" spans="1:27" ht="10.5" x14ac:dyDescent="0.15">
      <c r="A9780" s="1" t="s">
        <v>45150</v>
      </c>
      <c r="B9780" s="1" t="s">
        <v>0</v>
      </c>
      <c r="C9780" s="1" t="s">
        <v>22</v>
      </c>
      <c r="E9780" s="1" t="s">
        <v>45151</v>
      </c>
      <c r="F9780" s="1" t="s">
        <v>2</v>
      </c>
      <c r="G9780" s="1" t="s">
        <v>45152</v>
      </c>
      <c r="H9780" s="1" t="s">
        <v>45153</v>
      </c>
      <c r="I9780" s="1" t="s">
        <v>4741</v>
      </c>
      <c r="J9780" s="1" t="s">
        <v>118</v>
      </c>
      <c r="K9780" s="1" t="s">
        <v>4742</v>
      </c>
      <c r="L9780" s="1" t="s">
        <v>2</v>
      </c>
      <c r="M9780" s="1" t="s">
        <v>120</v>
      </c>
      <c r="N9780" s="1" t="s">
        <v>120</v>
      </c>
      <c r="O9780" s="1" t="s">
        <v>7</v>
      </c>
      <c r="P9780" s="1" t="s">
        <v>1435</v>
      </c>
      <c r="Q9780" s="1" t="s">
        <v>476</v>
      </c>
      <c r="R9780" s="1" t="s">
        <v>477</v>
      </c>
      <c r="S9780" s="1" t="s">
        <v>45154</v>
      </c>
      <c r="T9780" s="21"/>
      <c r="U9780" s="21"/>
      <c r="V9780" s="21">
        <f t="shared" si="610"/>
        <v>0</v>
      </c>
      <c r="W9780" s="23" t="e">
        <f t="shared" si="611"/>
        <v>#DIV/0!</v>
      </c>
      <c r="X9780" s="3">
        <v>0</v>
      </c>
      <c r="Y9780" s="2">
        <v>127.98</v>
      </c>
      <c r="Z9780" s="3">
        <f t="shared" si="608"/>
        <v>127.98</v>
      </c>
      <c r="AA9780" s="8">
        <f t="shared" si="609"/>
        <v>0</v>
      </c>
    </row>
    <row r="9781" spans="1:27" ht="10.5" x14ac:dyDescent="0.15">
      <c r="A9781" s="1" t="s">
        <v>45669</v>
      </c>
      <c r="B9781" s="1" t="s">
        <v>0</v>
      </c>
      <c r="C9781" s="1" t="s">
        <v>22</v>
      </c>
      <c r="E9781" s="1" t="s">
        <v>45670</v>
      </c>
      <c r="F9781" s="1" t="s">
        <v>2</v>
      </c>
      <c r="G9781" s="1" t="s">
        <v>37611</v>
      </c>
      <c r="H9781" s="1" t="s">
        <v>45671</v>
      </c>
      <c r="I9781" s="1" t="s">
        <v>4865</v>
      </c>
      <c r="J9781" s="1" t="s">
        <v>64</v>
      </c>
      <c r="K9781" s="1" t="s">
        <v>19659</v>
      </c>
      <c r="L9781" s="1" t="s">
        <v>2</v>
      </c>
      <c r="M9781" s="1" t="s">
        <v>120</v>
      </c>
      <c r="N9781" s="1" t="s">
        <v>120</v>
      </c>
      <c r="O9781" s="1" t="s">
        <v>7</v>
      </c>
      <c r="P9781" s="1" t="s">
        <v>1141</v>
      </c>
      <c r="Q9781" s="1" t="s">
        <v>476</v>
      </c>
      <c r="R9781" s="1" t="s">
        <v>477</v>
      </c>
      <c r="S9781" s="1" t="s">
        <v>2</v>
      </c>
      <c r="T9781" s="21">
        <v>0</v>
      </c>
      <c r="U9781" s="21">
        <v>845.97</v>
      </c>
      <c r="V9781" s="21">
        <f t="shared" si="610"/>
        <v>845.97</v>
      </c>
      <c r="W9781" s="23">
        <f t="shared" si="611"/>
        <v>0</v>
      </c>
      <c r="X9781" s="3">
        <v>0</v>
      </c>
      <c r="Y9781" s="2">
        <v>98.25</v>
      </c>
      <c r="Z9781" s="3">
        <f t="shared" si="608"/>
        <v>98.25</v>
      </c>
      <c r="AA9781" s="8">
        <f t="shared" si="609"/>
        <v>0</v>
      </c>
    </row>
    <row r="9782" spans="1:27" ht="10.5" x14ac:dyDescent="0.15">
      <c r="A9782" s="1" t="s">
        <v>42751</v>
      </c>
      <c r="B9782" s="1" t="s">
        <v>0</v>
      </c>
      <c r="C9782" s="1" t="s">
        <v>22</v>
      </c>
      <c r="E9782" s="1" t="s">
        <v>42752</v>
      </c>
      <c r="F9782" s="1" t="s">
        <v>2</v>
      </c>
      <c r="G9782" s="1" t="s">
        <v>2</v>
      </c>
      <c r="H9782" s="1" t="s">
        <v>42753</v>
      </c>
      <c r="I9782" s="1" t="s">
        <v>32405</v>
      </c>
      <c r="J9782" s="1" t="s">
        <v>53</v>
      </c>
      <c r="K9782" s="1" t="s">
        <v>32406</v>
      </c>
      <c r="L9782" s="1" t="s">
        <v>2</v>
      </c>
      <c r="M9782" s="1" t="s">
        <v>120</v>
      </c>
      <c r="N9782" s="1" t="s">
        <v>120</v>
      </c>
      <c r="O9782" s="1" t="s">
        <v>7</v>
      </c>
      <c r="P9782" s="1" t="s">
        <v>1256</v>
      </c>
      <c r="Q9782" s="1" t="s">
        <v>476</v>
      </c>
      <c r="R9782" s="1" t="s">
        <v>503</v>
      </c>
      <c r="S9782" s="1" t="s">
        <v>42754</v>
      </c>
      <c r="T9782" s="21">
        <v>156.4</v>
      </c>
      <c r="U9782" s="21">
        <v>811.22</v>
      </c>
      <c r="V9782" s="21">
        <f t="shared" si="610"/>
        <v>967.62</v>
      </c>
      <c r="W9782" s="23">
        <f t="shared" si="611"/>
        <v>0.16163369917942993</v>
      </c>
      <c r="X9782" s="3">
        <v>0</v>
      </c>
      <c r="Y9782" s="2">
        <v>98.09</v>
      </c>
      <c r="Z9782" s="3">
        <f t="shared" si="608"/>
        <v>98.09</v>
      </c>
      <c r="AA9782" s="8">
        <f t="shared" si="609"/>
        <v>0</v>
      </c>
    </row>
    <row r="9783" spans="1:27" ht="10.5" x14ac:dyDescent="0.15">
      <c r="A9783" s="1" t="s">
        <v>14820</v>
      </c>
      <c r="B9783" s="1" t="s">
        <v>0</v>
      </c>
      <c r="C9783" s="1" t="s">
        <v>22</v>
      </c>
      <c r="E9783" s="1" t="s">
        <v>18808</v>
      </c>
      <c r="F9783" s="1" t="s">
        <v>2</v>
      </c>
      <c r="G9783" s="1" t="s">
        <v>2</v>
      </c>
      <c r="H9783" s="1" t="s">
        <v>18809</v>
      </c>
      <c r="I9783" s="1" t="s">
        <v>3118</v>
      </c>
      <c r="J9783" s="1" t="s">
        <v>24</v>
      </c>
      <c r="K9783" s="1" t="s">
        <v>3119</v>
      </c>
      <c r="L9783" s="1" t="s">
        <v>6</v>
      </c>
      <c r="M9783" s="1" t="s">
        <v>120</v>
      </c>
      <c r="N9783" s="1" t="s">
        <v>120</v>
      </c>
      <c r="O9783" s="1" t="s">
        <v>7</v>
      </c>
      <c r="P9783" s="1" t="s">
        <v>8305</v>
      </c>
      <c r="Q9783" s="1" t="s">
        <v>476</v>
      </c>
      <c r="R9783" s="1" t="s">
        <v>8306</v>
      </c>
      <c r="S9783" s="1" t="s">
        <v>2</v>
      </c>
      <c r="T9783" s="21"/>
      <c r="U9783" s="21"/>
      <c r="V9783" s="21">
        <f t="shared" si="610"/>
        <v>0</v>
      </c>
      <c r="W9783" s="23" t="e">
        <f t="shared" si="611"/>
        <v>#DIV/0!</v>
      </c>
      <c r="X9783" s="3">
        <v>0</v>
      </c>
      <c r="Y9783" s="2">
        <v>97.94</v>
      </c>
      <c r="Z9783" s="3">
        <f t="shared" si="608"/>
        <v>97.94</v>
      </c>
      <c r="AA9783" s="8">
        <f t="shared" si="609"/>
        <v>0</v>
      </c>
    </row>
    <row r="9784" spans="1:27" ht="10.5" x14ac:dyDescent="0.15">
      <c r="A9784" s="1" t="s">
        <v>41930</v>
      </c>
      <c r="B9784" s="1" t="s">
        <v>0</v>
      </c>
      <c r="C9784" s="1" t="s">
        <v>22</v>
      </c>
      <c r="E9784" s="1" t="s">
        <v>41931</v>
      </c>
      <c r="F9784" s="1" t="s">
        <v>2</v>
      </c>
      <c r="G9784" s="1" t="s">
        <v>41932</v>
      </c>
      <c r="H9784" s="1" t="s">
        <v>41933</v>
      </c>
      <c r="I9784" s="1" t="s">
        <v>16550</v>
      </c>
      <c r="J9784" s="1" t="s">
        <v>88</v>
      </c>
      <c r="K9784" s="1" t="s">
        <v>16551</v>
      </c>
      <c r="L9784" s="1" t="s">
        <v>2</v>
      </c>
      <c r="M9784" s="1" t="s">
        <v>120</v>
      </c>
      <c r="N9784" s="1" t="s">
        <v>120</v>
      </c>
      <c r="O9784" s="1" t="s">
        <v>7</v>
      </c>
      <c r="P9784" s="1" t="s">
        <v>903</v>
      </c>
      <c r="Q9784" s="1" t="s">
        <v>476</v>
      </c>
      <c r="R9784" s="1" t="s">
        <v>503</v>
      </c>
      <c r="S9784" s="1" t="s">
        <v>41934</v>
      </c>
      <c r="T9784" s="21"/>
      <c r="U9784" s="21"/>
      <c r="V9784" s="21">
        <f t="shared" si="610"/>
        <v>0</v>
      </c>
      <c r="W9784" s="23" t="e">
        <f t="shared" si="611"/>
        <v>#DIV/0!</v>
      </c>
      <c r="X9784" s="3">
        <v>0</v>
      </c>
      <c r="Y9784" s="2">
        <v>97.8</v>
      </c>
      <c r="Z9784" s="3">
        <f t="shared" si="608"/>
        <v>97.8</v>
      </c>
      <c r="AA9784" s="8">
        <f t="shared" si="609"/>
        <v>0</v>
      </c>
    </row>
    <row r="9785" spans="1:27" ht="10.5" x14ac:dyDescent="0.15">
      <c r="A9785" s="1" t="s">
        <v>45355</v>
      </c>
      <c r="B9785" s="1" t="s">
        <v>0</v>
      </c>
      <c r="C9785" s="1" t="s">
        <v>327</v>
      </c>
      <c r="E9785" s="1" t="s">
        <v>45356</v>
      </c>
      <c r="F9785" s="1" t="s">
        <v>3768</v>
      </c>
      <c r="G9785" s="1" t="s">
        <v>45357</v>
      </c>
      <c r="H9785" s="1" t="s">
        <v>45358</v>
      </c>
      <c r="I9785" s="1" t="s">
        <v>5632</v>
      </c>
      <c r="J9785" s="1" t="s">
        <v>329</v>
      </c>
      <c r="K9785" s="1" t="s">
        <v>5633</v>
      </c>
      <c r="L9785" s="1" t="s">
        <v>2</v>
      </c>
      <c r="M9785" s="1" t="s">
        <v>120</v>
      </c>
      <c r="N9785" s="1" t="s">
        <v>4586</v>
      </c>
      <c r="O9785" s="1" t="s">
        <v>7</v>
      </c>
      <c r="P9785" s="1" t="s">
        <v>35910</v>
      </c>
      <c r="Q9785" s="1" t="s">
        <v>140</v>
      </c>
      <c r="R9785" s="1" t="s">
        <v>2565</v>
      </c>
      <c r="S9785" s="1" t="s">
        <v>45359</v>
      </c>
      <c r="T9785" s="21">
        <v>0</v>
      </c>
      <c r="U9785" s="21">
        <v>128.19999999999999</v>
      </c>
      <c r="V9785" s="21">
        <f t="shared" si="610"/>
        <v>128.19999999999999</v>
      </c>
      <c r="W9785" s="23">
        <f t="shared" si="611"/>
        <v>0</v>
      </c>
      <c r="X9785" s="3">
        <v>0</v>
      </c>
      <c r="Y9785" s="2">
        <v>97.8</v>
      </c>
      <c r="Z9785" s="3">
        <f t="shared" si="608"/>
        <v>97.8</v>
      </c>
      <c r="AA9785" s="8">
        <f t="shared" si="609"/>
        <v>0</v>
      </c>
    </row>
    <row r="9786" spans="1:27" ht="10.5" x14ac:dyDescent="0.15">
      <c r="A9786" s="1" t="s">
        <v>25997</v>
      </c>
      <c r="B9786" s="1" t="s">
        <v>0</v>
      </c>
      <c r="C9786" s="1" t="s">
        <v>22</v>
      </c>
      <c r="E9786" s="1" t="s">
        <v>24944</v>
      </c>
      <c r="F9786" s="1" t="s">
        <v>2</v>
      </c>
      <c r="G9786" s="1" t="s">
        <v>24945</v>
      </c>
      <c r="H9786" s="1" t="s">
        <v>25998</v>
      </c>
      <c r="I9786" s="1" t="s">
        <v>160</v>
      </c>
      <c r="J9786" s="1" t="s">
        <v>18</v>
      </c>
      <c r="K9786" s="1" t="s">
        <v>24947</v>
      </c>
      <c r="L9786" s="1" t="s">
        <v>2</v>
      </c>
      <c r="M9786" s="1" t="s">
        <v>289</v>
      </c>
      <c r="N9786" s="1" t="s">
        <v>289</v>
      </c>
      <c r="O9786" s="1" t="s">
        <v>7</v>
      </c>
      <c r="P9786" s="1" t="s">
        <v>894</v>
      </c>
      <c r="Q9786" s="1" t="s">
        <v>476</v>
      </c>
      <c r="R9786" s="1" t="s">
        <v>503</v>
      </c>
      <c r="S9786" s="1" t="s">
        <v>2</v>
      </c>
      <c r="T9786" s="21"/>
      <c r="U9786" s="21"/>
      <c r="V9786" s="21">
        <f t="shared" si="610"/>
        <v>0</v>
      </c>
      <c r="W9786" s="23" t="e">
        <f t="shared" si="611"/>
        <v>#DIV/0!</v>
      </c>
      <c r="X9786" s="3">
        <v>0</v>
      </c>
      <c r="Y9786" s="2">
        <v>97.34</v>
      </c>
      <c r="Z9786" s="3">
        <f t="shared" si="608"/>
        <v>97.34</v>
      </c>
      <c r="AA9786" s="8">
        <f t="shared" si="609"/>
        <v>0</v>
      </c>
    </row>
    <row r="9787" spans="1:27" ht="10.5" x14ac:dyDescent="0.15">
      <c r="A9787" s="1" t="s">
        <v>27370</v>
      </c>
      <c r="B9787" s="1" t="s">
        <v>0</v>
      </c>
      <c r="C9787" s="1" t="s">
        <v>22</v>
      </c>
      <c r="E9787" s="1" t="s">
        <v>27371</v>
      </c>
      <c r="F9787" s="1" t="s">
        <v>2</v>
      </c>
      <c r="G9787" s="1" t="s">
        <v>27372</v>
      </c>
      <c r="H9787" s="1" t="s">
        <v>27373</v>
      </c>
      <c r="I9787" s="1" t="s">
        <v>18748</v>
      </c>
      <c r="J9787" s="1" t="s">
        <v>37</v>
      </c>
      <c r="K9787" s="1" t="s">
        <v>27374</v>
      </c>
      <c r="L9787" s="1" t="s">
        <v>2</v>
      </c>
      <c r="M9787" s="1" t="s">
        <v>120</v>
      </c>
      <c r="N9787" s="1" t="s">
        <v>120</v>
      </c>
      <c r="O9787" s="1" t="s">
        <v>7</v>
      </c>
      <c r="P9787" s="1" t="s">
        <v>1473</v>
      </c>
      <c r="Q9787" s="1" t="s">
        <v>476</v>
      </c>
      <c r="R9787" s="1" t="s">
        <v>477</v>
      </c>
      <c r="S9787" s="1" t="s">
        <v>27375</v>
      </c>
      <c r="T9787" s="21">
        <v>0</v>
      </c>
      <c r="U9787" s="21">
        <v>113.63</v>
      </c>
      <c r="V9787" s="21">
        <f t="shared" si="610"/>
        <v>113.63</v>
      </c>
      <c r="W9787" s="23">
        <f t="shared" si="611"/>
        <v>0</v>
      </c>
      <c r="X9787" s="3">
        <v>0</v>
      </c>
      <c r="Y9787" s="2">
        <v>97.3</v>
      </c>
      <c r="Z9787" s="3">
        <f t="shared" si="608"/>
        <v>97.3</v>
      </c>
      <c r="AA9787" s="8">
        <f t="shared" si="609"/>
        <v>0</v>
      </c>
    </row>
    <row r="9788" spans="1:27" ht="10.5" x14ac:dyDescent="0.15">
      <c r="A9788" s="1" t="s">
        <v>23895</v>
      </c>
      <c r="B9788" s="1" t="s">
        <v>0</v>
      </c>
      <c r="C9788" s="1" t="s">
        <v>22</v>
      </c>
      <c r="D9788" s="14" t="s">
        <v>48458</v>
      </c>
      <c r="E9788" s="1" t="s">
        <v>23896</v>
      </c>
      <c r="F9788" s="1" t="s">
        <v>2</v>
      </c>
      <c r="G9788" s="10" t="s">
        <v>23897</v>
      </c>
      <c r="H9788" s="1" t="s">
        <v>23898</v>
      </c>
      <c r="I9788" s="1" t="s">
        <v>945</v>
      </c>
      <c r="J9788" s="1" t="s">
        <v>118</v>
      </c>
      <c r="K9788" s="1" t="s">
        <v>5538</v>
      </c>
      <c r="L9788" s="1" t="s">
        <v>6</v>
      </c>
      <c r="M9788" s="1" t="s">
        <v>120</v>
      </c>
      <c r="N9788" s="1" t="s">
        <v>120</v>
      </c>
      <c r="O9788" s="1" t="s">
        <v>7</v>
      </c>
      <c r="P9788" s="1" t="s">
        <v>1409</v>
      </c>
      <c r="Q9788" s="1" t="s">
        <v>476</v>
      </c>
      <c r="R9788" s="1" t="s">
        <v>503</v>
      </c>
      <c r="S9788" s="1" t="s">
        <v>23899</v>
      </c>
      <c r="T9788" s="21">
        <v>8986.11</v>
      </c>
      <c r="U9788" s="21">
        <v>1035.1099999999999</v>
      </c>
      <c r="V9788" s="21">
        <f t="shared" si="610"/>
        <v>10021.220000000001</v>
      </c>
      <c r="W9788" s="23">
        <f t="shared" si="611"/>
        <v>0.89670818523093987</v>
      </c>
      <c r="X9788" s="3">
        <v>0</v>
      </c>
      <c r="Y9788" s="2">
        <v>97.23</v>
      </c>
      <c r="Z9788" s="3">
        <f t="shared" si="608"/>
        <v>97.23</v>
      </c>
      <c r="AA9788" s="8">
        <f t="shared" si="609"/>
        <v>0</v>
      </c>
    </row>
    <row r="9789" spans="1:27" ht="10.5" x14ac:dyDescent="0.15">
      <c r="A9789" s="1" t="s">
        <v>42774</v>
      </c>
      <c r="B9789" s="1" t="s">
        <v>0</v>
      </c>
      <c r="C9789" s="1" t="s">
        <v>22</v>
      </c>
      <c r="E9789" s="1" t="s">
        <v>42775</v>
      </c>
      <c r="F9789" s="1" t="s">
        <v>2</v>
      </c>
      <c r="G9789" s="1" t="s">
        <v>42776</v>
      </c>
      <c r="H9789" s="1" t="s">
        <v>42777</v>
      </c>
      <c r="I9789" s="1" t="s">
        <v>28886</v>
      </c>
      <c r="J9789" s="1" t="s">
        <v>104</v>
      </c>
      <c r="K9789" s="1" t="s">
        <v>27442</v>
      </c>
      <c r="L9789" s="1" t="s">
        <v>34</v>
      </c>
      <c r="M9789" s="1" t="s">
        <v>120</v>
      </c>
      <c r="N9789" s="1" t="s">
        <v>120</v>
      </c>
      <c r="O9789" s="1" t="s">
        <v>7</v>
      </c>
      <c r="P9789" s="1" t="s">
        <v>1409</v>
      </c>
      <c r="Q9789" s="1" t="s">
        <v>476</v>
      </c>
      <c r="R9789" s="1" t="s">
        <v>503</v>
      </c>
      <c r="S9789" s="1" t="s">
        <v>2</v>
      </c>
      <c r="T9789" s="21">
        <v>0</v>
      </c>
      <c r="U9789" s="21">
        <v>563.13</v>
      </c>
      <c r="V9789" s="21">
        <f t="shared" si="610"/>
        <v>563.13</v>
      </c>
      <c r="W9789" s="23">
        <f t="shared" si="611"/>
        <v>0</v>
      </c>
      <c r="X9789" s="3">
        <v>0</v>
      </c>
      <c r="Y9789" s="2">
        <v>96.78</v>
      </c>
      <c r="Z9789" s="3">
        <f t="shared" si="608"/>
        <v>96.78</v>
      </c>
      <c r="AA9789" s="8">
        <f t="shared" si="609"/>
        <v>0</v>
      </c>
    </row>
    <row r="9790" spans="1:27" ht="10.5" x14ac:dyDescent="0.15">
      <c r="A9790" s="1" t="s">
        <v>24730</v>
      </c>
      <c r="B9790" s="1" t="s">
        <v>0</v>
      </c>
      <c r="C9790" s="1" t="s">
        <v>22</v>
      </c>
      <c r="E9790" s="1" t="s">
        <v>24731</v>
      </c>
      <c r="F9790" s="1" t="s">
        <v>2</v>
      </c>
      <c r="G9790" s="1" t="s">
        <v>24732</v>
      </c>
      <c r="H9790" s="1" t="s">
        <v>24733</v>
      </c>
      <c r="I9790" s="1" t="s">
        <v>22867</v>
      </c>
      <c r="J9790" s="1" t="s">
        <v>37</v>
      </c>
      <c r="K9790" s="1" t="s">
        <v>22868</v>
      </c>
      <c r="L9790" s="1" t="s">
        <v>6</v>
      </c>
      <c r="M9790" s="1" t="s">
        <v>120</v>
      </c>
      <c r="N9790" s="1" t="s">
        <v>760</v>
      </c>
      <c r="O9790" s="1" t="s">
        <v>7</v>
      </c>
      <c r="P9790" s="1" t="s">
        <v>894</v>
      </c>
      <c r="Q9790" s="1" t="s">
        <v>476</v>
      </c>
      <c r="R9790" s="1" t="s">
        <v>503</v>
      </c>
      <c r="S9790" s="1" t="s">
        <v>2</v>
      </c>
      <c r="T9790" s="21">
        <v>0</v>
      </c>
      <c r="U9790" s="21">
        <v>96.2</v>
      </c>
      <c r="V9790" s="21">
        <f t="shared" si="610"/>
        <v>96.2</v>
      </c>
      <c r="W9790" s="23">
        <f t="shared" si="611"/>
        <v>0</v>
      </c>
      <c r="X9790" s="3">
        <v>0</v>
      </c>
      <c r="Y9790" s="2">
        <v>96.4</v>
      </c>
      <c r="Z9790" s="3">
        <f t="shared" si="608"/>
        <v>96.4</v>
      </c>
      <c r="AA9790" s="8">
        <f t="shared" si="609"/>
        <v>0</v>
      </c>
    </row>
    <row r="9791" spans="1:27" ht="10.5" x14ac:dyDescent="0.15">
      <c r="A9791" s="1" t="s">
        <v>20855</v>
      </c>
      <c r="B9791" s="1" t="s">
        <v>0</v>
      </c>
      <c r="C9791" s="1" t="s">
        <v>22</v>
      </c>
      <c r="E9791" s="1" t="s">
        <v>20611</v>
      </c>
      <c r="F9791" s="1" t="s">
        <v>2</v>
      </c>
      <c r="G9791" s="1" t="s">
        <v>20612</v>
      </c>
      <c r="H9791" s="1" t="s">
        <v>20856</v>
      </c>
      <c r="I9791" s="1" t="s">
        <v>1766</v>
      </c>
      <c r="J9791" s="1" t="s">
        <v>381</v>
      </c>
      <c r="K9791" s="1" t="s">
        <v>1767</v>
      </c>
      <c r="L9791" s="1" t="s">
        <v>2</v>
      </c>
      <c r="M9791" s="1" t="s">
        <v>120</v>
      </c>
      <c r="N9791" s="1" t="s">
        <v>120</v>
      </c>
      <c r="O9791" s="1" t="s">
        <v>7</v>
      </c>
      <c r="P9791" s="1" t="s">
        <v>1225</v>
      </c>
      <c r="Q9791" s="1" t="s">
        <v>476</v>
      </c>
      <c r="R9791" s="1" t="s">
        <v>477</v>
      </c>
      <c r="S9791" s="1" t="s">
        <v>2</v>
      </c>
      <c r="T9791" s="21">
        <v>0</v>
      </c>
      <c r="U9791" s="21">
        <v>597.92999999999995</v>
      </c>
      <c r="V9791" s="21">
        <f t="shared" si="610"/>
        <v>597.92999999999995</v>
      </c>
      <c r="W9791" s="23">
        <f t="shared" si="611"/>
        <v>0</v>
      </c>
      <c r="X9791" s="3">
        <v>0</v>
      </c>
      <c r="Y9791" s="2">
        <v>96.06</v>
      </c>
      <c r="Z9791" s="3">
        <f t="shared" si="608"/>
        <v>96.06</v>
      </c>
      <c r="AA9791" s="8">
        <f t="shared" si="609"/>
        <v>0</v>
      </c>
    </row>
    <row r="9792" spans="1:27" ht="10.5" x14ac:dyDescent="0.15">
      <c r="A9792" s="1" t="s">
        <v>22496</v>
      </c>
      <c r="B9792" s="1" t="s">
        <v>0</v>
      </c>
      <c r="C9792" s="1" t="s">
        <v>22</v>
      </c>
      <c r="E9792" s="1" t="s">
        <v>22497</v>
      </c>
      <c r="F9792" s="1" t="s">
        <v>2</v>
      </c>
      <c r="G9792" s="1" t="s">
        <v>22498</v>
      </c>
      <c r="H9792" s="1" t="s">
        <v>22499</v>
      </c>
      <c r="I9792" s="1" t="s">
        <v>4741</v>
      </c>
      <c r="J9792" s="1" t="s">
        <v>118</v>
      </c>
      <c r="K9792" s="1" t="s">
        <v>4742</v>
      </c>
      <c r="L9792" s="1" t="s">
        <v>2</v>
      </c>
      <c r="M9792" s="1" t="s">
        <v>120</v>
      </c>
      <c r="N9792" s="1" t="s">
        <v>120</v>
      </c>
      <c r="O9792" s="1" t="s">
        <v>7</v>
      </c>
      <c r="P9792" s="1" t="s">
        <v>747</v>
      </c>
      <c r="Q9792" s="1" t="s">
        <v>476</v>
      </c>
      <c r="R9792" s="1" t="s">
        <v>488</v>
      </c>
      <c r="S9792" s="1" t="s">
        <v>22500</v>
      </c>
      <c r="T9792" s="21">
        <v>57.25</v>
      </c>
      <c r="U9792" s="21">
        <v>581.55999999999995</v>
      </c>
      <c r="V9792" s="21">
        <f t="shared" si="610"/>
        <v>638.80999999999995</v>
      </c>
      <c r="W9792" s="23">
        <f t="shared" si="611"/>
        <v>8.9619761744493681E-2</v>
      </c>
      <c r="X9792" s="3">
        <v>0</v>
      </c>
      <c r="Y9792" s="2">
        <v>95.4</v>
      </c>
      <c r="Z9792" s="3">
        <f t="shared" si="608"/>
        <v>95.4</v>
      </c>
      <c r="AA9792" s="8">
        <f t="shared" si="609"/>
        <v>0</v>
      </c>
    </row>
    <row r="9793" spans="1:27" ht="10.5" x14ac:dyDescent="0.15">
      <c r="A9793" s="1" t="s">
        <v>46791</v>
      </c>
      <c r="B9793" s="1" t="s">
        <v>0</v>
      </c>
      <c r="C9793" s="1" t="s">
        <v>1</v>
      </c>
      <c r="E9793" s="1" t="s">
        <v>46792</v>
      </c>
      <c r="F9793" s="1" t="s">
        <v>2</v>
      </c>
      <c r="G9793" s="1" t="s">
        <v>46793</v>
      </c>
      <c r="H9793" s="1" t="s">
        <v>46794</v>
      </c>
      <c r="I9793" s="1" t="s">
        <v>24433</v>
      </c>
      <c r="J9793" s="1" t="s">
        <v>40</v>
      </c>
      <c r="K9793" s="1" t="s">
        <v>24434</v>
      </c>
      <c r="L9793" s="1" t="s">
        <v>72</v>
      </c>
      <c r="M9793" s="1" t="s">
        <v>137</v>
      </c>
      <c r="N9793" s="1" t="s">
        <v>246</v>
      </c>
      <c r="O9793" s="1" t="s">
        <v>7</v>
      </c>
      <c r="P9793" s="1" t="s">
        <v>154</v>
      </c>
      <c r="Q9793" s="1" t="s">
        <v>9</v>
      </c>
      <c r="R9793" s="1" t="s">
        <v>10</v>
      </c>
      <c r="S9793" s="1" t="s">
        <v>46795</v>
      </c>
      <c r="T9793" s="21">
        <v>0</v>
      </c>
      <c r="U9793" s="21">
        <v>273.76</v>
      </c>
      <c r="V9793" s="21">
        <f t="shared" si="610"/>
        <v>273.76</v>
      </c>
      <c r="W9793" s="23">
        <f t="shared" si="611"/>
        <v>0</v>
      </c>
      <c r="X9793" s="3">
        <v>0</v>
      </c>
      <c r="Y9793" s="2">
        <v>95.35</v>
      </c>
      <c r="Z9793" s="3">
        <f t="shared" si="608"/>
        <v>95.35</v>
      </c>
      <c r="AA9793" s="8">
        <f t="shared" si="609"/>
        <v>0</v>
      </c>
    </row>
    <row r="9794" spans="1:27" ht="10.5" x14ac:dyDescent="0.15">
      <c r="A9794" s="1" t="s">
        <v>21264</v>
      </c>
      <c r="B9794" s="1" t="s">
        <v>0</v>
      </c>
      <c r="C9794" s="1" t="s">
        <v>327</v>
      </c>
      <c r="E9794" s="1" t="s">
        <v>21265</v>
      </c>
      <c r="F9794" s="1" t="s">
        <v>2</v>
      </c>
      <c r="G9794" s="1" t="s">
        <v>21266</v>
      </c>
      <c r="H9794" s="1" t="s">
        <v>21267</v>
      </c>
      <c r="I9794" s="1" t="s">
        <v>10474</v>
      </c>
      <c r="J9794" s="1" t="s">
        <v>329</v>
      </c>
      <c r="K9794" s="1" t="s">
        <v>21268</v>
      </c>
      <c r="L9794" s="1" t="s">
        <v>2</v>
      </c>
      <c r="M9794" s="1" t="s">
        <v>120</v>
      </c>
      <c r="N9794" s="1" t="s">
        <v>4586</v>
      </c>
      <c r="O9794" s="1" t="s">
        <v>7</v>
      </c>
      <c r="P9794" s="1" t="s">
        <v>1653</v>
      </c>
      <c r="Q9794" s="1" t="s">
        <v>140</v>
      </c>
      <c r="R9794" s="1" t="s">
        <v>534</v>
      </c>
      <c r="S9794" s="1" t="s">
        <v>21269</v>
      </c>
      <c r="T9794" s="21"/>
      <c r="U9794" s="21"/>
      <c r="V9794" s="21">
        <f t="shared" si="610"/>
        <v>0</v>
      </c>
      <c r="W9794" s="23" t="e">
        <f t="shared" si="611"/>
        <v>#DIV/0!</v>
      </c>
      <c r="X9794" s="3">
        <v>0</v>
      </c>
      <c r="Y9794" s="2">
        <v>93.62</v>
      </c>
      <c r="Z9794" s="3">
        <f t="shared" ref="Z9794:Z9857" si="612">SUM(X9794:Y9794)</f>
        <v>93.62</v>
      </c>
      <c r="AA9794" s="8">
        <f t="shared" ref="AA9794:AA9857" si="613">X9794/Z9794</f>
        <v>0</v>
      </c>
    </row>
    <row r="9795" spans="1:27" ht="10.5" x14ac:dyDescent="0.15">
      <c r="A9795" s="1" t="s">
        <v>27321</v>
      </c>
      <c r="B9795" s="1" t="s">
        <v>0</v>
      </c>
      <c r="C9795" s="1" t="s">
        <v>22</v>
      </c>
      <c r="E9795" s="1" t="s">
        <v>27322</v>
      </c>
      <c r="F9795" s="1" t="s">
        <v>2</v>
      </c>
      <c r="G9795" s="1" t="s">
        <v>2</v>
      </c>
      <c r="H9795" s="1" t="s">
        <v>27323</v>
      </c>
      <c r="I9795" s="1" t="s">
        <v>14197</v>
      </c>
      <c r="J9795" s="1" t="s">
        <v>37</v>
      </c>
      <c r="K9795" s="1" t="s">
        <v>14198</v>
      </c>
      <c r="L9795" s="1" t="s">
        <v>6</v>
      </c>
      <c r="M9795" s="1" t="s">
        <v>976</v>
      </c>
      <c r="N9795" s="1" t="s">
        <v>977</v>
      </c>
      <c r="O9795" s="1" t="s">
        <v>7</v>
      </c>
      <c r="P9795" s="1" t="s">
        <v>369</v>
      </c>
      <c r="Q9795" s="1" t="s">
        <v>140</v>
      </c>
      <c r="R9795" s="1" t="s">
        <v>370</v>
      </c>
      <c r="S9795" s="1" t="s">
        <v>2</v>
      </c>
      <c r="T9795" s="21">
        <v>0</v>
      </c>
      <c r="U9795" s="21">
        <v>248</v>
      </c>
      <c r="V9795" s="21">
        <f t="shared" ref="V9795:V9858" si="614">SUM(T9795:U9795)</f>
        <v>248</v>
      </c>
      <c r="W9795" s="23">
        <f t="shared" ref="W9795:W9858" si="615">T9795/V9795</f>
        <v>0</v>
      </c>
      <c r="X9795" s="3">
        <v>0</v>
      </c>
      <c r="Y9795" s="2">
        <v>91.95</v>
      </c>
      <c r="Z9795" s="3">
        <f t="shared" si="612"/>
        <v>91.95</v>
      </c>
      <c r="AA9795" s="8">
        <f t="shared" si="613"/>
        <v>0</v>
      </c>
    </row>
    <row r="9796" spans="1:27" ht="10.5" x14ac:dyDescent="0.15">
      <c r="A9796" s="1" t="s">
        <v>37429</v>
      </c>
      <c r="B9796" s="1" t="s">
        <v>0</v>
      </c>
      <c r="C9796" s="1" t="s">
        <v>22</v>
      </c>
      <c r="E9796" s="1" t="s">
        <v>37430</v>
      </c>
      <c r="F9796" s="1" t="s">
        <v>2</v>
      </c>
      <c r="G9796" s="1" t="s">
        <v>37431</v>
      </c>
      <c r="H9796" s="1" t="s">
        <v>37432</v>
      </c>
      <c r="I9796" s="1" t="s">
        <v>8939</v>
      </c>
      <c r="J9796" s="1" t="s">
        <v>150</v>
      </c>
      <c r="K9796" s="1" t="s">
        <v>8940</v>
      </c>
      <c r="L9796" s="1" t="s">
        <v>2</v>
      </c>
      <c r="M9796" s="1" t="s">
        <v>120</v>
      </c>
      <c r="N9796" s="1" t="s">
        <v>120</v>
      </c>
      <c r="O9796" s="1" t="s">
        <v>7</v>
      </c>
      <c r="P9796" s="1" t="s">
        <v>1414</v>
      </c>
      <c r="Q9796" s="1" t="s">
        <v>476</v>
      </c>
      <c r="R9796" s="1" t="s">
        <v>477</v>
      </c>
      <c r="S9796" s="1" t="s">
        <v>2</v>
      </c>
      <c r="T9796" s="21"/>
      <c r="U9796" s="21"/>
      <c r="V9796" s="21">
        <f t="shared" si="614"/>
        <v>0</v>
      </c>
      <c r="W9796" s="23" t="e">
        <f t="shared" si="615"/>
        <v>#DIV/0!</v>
      </c>
      <c r="X9796" s="3">
        <v>0</v>
      </c>
      <c r="Y9796" s="2">
        <v>91.21</v>
      </c>
      <c r="Z9796" s="3">
        <f t="shared" si="612"/>
        <v>91.21</v>
      </c>
      <c r="AA9796" s="8">
        <f t="shared" si="613"/>
        <v>0</v>
      </c>
    </row>
    <row r="9797" spans="1:27" ht="10.5" x14ac:dyDescent="0.15">
      <c r="A9797" s="1" t="s">
        <v>31667</v>
      </c>
      <c r="B9797" s="1" t="s">
        <v>0</v>
      </c>
      <c r="C9797" s="1" t="s">
        <v>22</v>
      </c>
      <c r="E9797" s="1" t="s">
        <v>31668</v>
      </c>
      <c r="F9797" s="1" t="s">
        <v>2</v>
      </c>
      <c r="G9797" s="1" t="s">
        <v>31669</v>
      </c>
      <c r="H9797" s="1" t="s">
        <v>31670</v>
      </c>
      <c r="I9797" s="1" t="s">
        <v>31671</v>
      </c>
      <c r="J9797" s="1" t="s">
        <v>64</v>
      </c>
      <c r="K9797" s="1" t="s">
        <v>21656</v>
      </c>
      <c r="L9797" s="1" t="s">
        <v>2</v>
      </c>
      <c r="M9797" s="1" t="s">
        <v>120</v>
      </c>
      <c r="N9797" s="1" t="s">
        <v>120</v>
      </c>
      <c r="O9797" s="1" t="s">
        <v>7</v>
      </c>
      <c r="P9797" s="1" t="s">
        <v>761</v>
      </c>
      <c r="Q9797" s="1" t="s">
        <v>476</v>
      </c>
      <c r="R9797" s="1" t="s">
        <v>488</v>
      </c>
      <c r="S9797" s="1" t="s">
        <v>2</v>
      </c>
      <c r="T9797" s="21"/>
      <c r="U9797" s="21"/>
      <c r="V9797" s="21">
        <f t="shared" si="614"/>
        <v>0</v>
      </c>
      <c r="W9797" s="23" t="e">
        <f t="shared" si="615"/>
        <v>#DIV/0!</v>
      </c>
      <c r="X9797" s="3">
        <v>0</v>
      </c>
      <c r="Y9797" s="2">
        <v>90.97</v>
      </c>
      <c r="Z9797" s="3">
        <f t="shared" si="612"/>
        <v>90.97</v>
      </c>
      <c r="AA9797" s="8">
        <f t="shared" si="613"/>
        <v>0</v>
      </c>
    </row>
    <row r="9798" spans="1:27" ht="10.5" x14ac:dyDescent="0.15">
      <c r="A9798" s="1" t="s">
        <v>44724</v>
      </c>
      <c r="B9798" s="1" t="s">
        <v>0</v>
      </c>
      <c r="C9798" s="1" t="s">
        <v>22</v>
      </c>
      <c r="E9798" s="1" t="s">
        <v>44725</v>
      </c>
      <c r="F9798" s="1" t="s">
        <v>2</v>
      </c>
      <c r="G9798" s="1" t="s">
        <v>44726</v>
      </c>
      <c r="H9798" s="1" t="s">
        <v>44727</v>
      </c>
      <c r="I9798" s="1" t="s">
        <v>433</v>
      </c>
      <c r="J9798" s="1" t="s">
        <v>64</v>
      </c>
      <c r="K9798" s="1" t="s">
        <v>16981</v>
      </c>
      <c r="L9798" s="1" t="s">
        <v>34</v>
      </c>
      <c r="M9798" s="1" t="s">
        <v>120</v>
      </c>
      <c r="N9798" s="1" t="s">
        <v>120</v>
      </c>
      <c r="O9798" s="1" t="s">
        <v>7</v>
      </c>
      <c r="P9798" s="1" t="s">
        <v>879</v>
      </c>
      <c r="Q9798" s="1" t="s">
        <v>476</v>
      </c>
      <c r="R9798" s="1" t="s">
        <v>477</v>
      </c>
      <c r="S9798" s="1" t="s">
        <v>44728</v>
      </c>
      <c r="T9798" s="21">
        <v>0</v>
      </c>
      <c r="U9798" s="21">
        <v>22215.5</v>
      </c>
      <c r="V9798" s="21">
        <f t="shared" si="614"/>
        <v>22215.5</v>
      </c>
      <c r="W9798" s="23">
        <f t="shared" si="615"/>
        <v>0</v>
      </c>
      <c r="X9798" s="3">
        <v>0</v>
      </c>
      <c r="Y9798" s="2">
        <v>90.6</v>
      </c>
      <c r="Z9798" s="3">
        <f t="shared" si="612"/>
        <v>90.6</v>
      </c>
      <c r="AA9798" s="8">
        <f t="shared" si="613"/>
        <v>0</v>
      </c>
    </row>
    <row r="9799" spans="1:27" ht="10.5" x14ac:dyDescent="0.15">
      <c r="A9799" s="1" t="s">
        <v>20167</v>
      </c>
      <c r="B9799" s="1" t="s">
        <v>0</v>
      </c>
      <c r="C9799" s="1" t="s">
        <v>22</v>
      </c>
      <c r="E9799" s="1" t="s">
        <v>20168</v>
      </c>
      <c r="F9799" s="1" t="s">
        <v>2</v>
      </c>
      <c r="G9799" s="1" t="s">
        <v>2</v>
      </c>
      <c r="H9799" s="1" t="s">
        <v>20169</v>
      </c>
      <c r="I9799" s="1" t="s">
        <v>1267</v>
      </c>
      <c r="J9799" s="1" t="s">
        <v>24</v>
      </c>
      <c r="K9799" s="1" t="s">
        <v>20170</v>
      </c>
      <c r="L9799" s="1" t="s">
        <v>72</v>
      </c>
      <c r="M9799" s="1" t="s">
        <v>120</v>
      </c>
      <c r="N9799" s="1" t="s">
        <v>120</v>
      </c>
      <c r="O9799" s="1" t="s">
        <v>7</v>
      </c>
      <c r="P9799" s="1" t="s">
        <v>3402</v>
      </c>
      <c r="Q9799" s="1" t="s">
        <v>476</v>
      </c>
      <c r="R9799" s="1" t="s">
        <v>488</v>
      </c>
      <c r="S9799" s="1" t="s">
        <v>20171</v>
      </c>
      <c r="T9799" s="21">
        <v>2.94</v>
      </c>
      <c r="U9799" s="21">
        <v>1962.46</v>
      </c>
      <c r="V9799" s="21">
        <f t="shared" si="614"/>
        <v>1965.4</v>
      </c>
      <c r="W9799" s="23">
        <f t="shared" si="615"/>
        <v>1.4958787015365827E-3</v>
      </c>
      <c r="X9799" s="3">
        <v>0</v>
      </c>
      <c r="Y9799" s="2">
        <v>90.12</v>
      </c>
      <c r="Z9799" s="3">
        <f t="shared" si="612"/>
        <v>90.12</v>
      </c>
      <c r="AA9799" s="8">
        <f t="shared" si="613"/>
        <v>0</v>
      </c>
    </row>
    <row r="9800" spans="1:27" ht="10.5" x14ac:dyDescent="0.15">
      <c r="A9800" s="1" t="s">
        <v>38826</v>
      </c>
      <c r="B9800" s="1" t="s">
        <v>0</v>
      </c>
      <c r="C9800" s="1" t="s">
        <v>22</v>
      </c>
      <c r="E9800" s="1" t="s">
        <v>38827</v>
      </c>
      <c r="F9800" s="1" t="s">
        <v>2</v>
      </c>
      <c r="G9800" s="1" t="s">
        <v>2</v>
      </c>
      <c r="H9800" s="1" t="s">
        <v>38828</v>
      </c>
      <c r="I9800" s="1" t="s">
        <v>17864</v>
      </c>
      <c r="J9800" s="1" t="s">
        <v>93</v>
      </c>
      <c r="K9800" s="1" t="s">
        <v>38829</v>
      </c>
      <c r="L9800" s="1" t="s">
        <v>2</v>
      </c>
      <c r="M9800" s="1" t="s">
        <v>120</v>
      </c>
      <c r="N9800" s="1" t="s">
        <v>120</v>
      </c>
      <c r="O9800" s="1" t="s">
        <v>7</v>
      </c>
      <c r="P9800" s="1" t="s">
        <v>1225</v>
      </c>
      <c r="Q9800" s="1" t="s">
        <v>476</v>
      </c>
      <c r="R9800" s="1" t="s">
        <v>477</v>
      </c>
      <c r="S9800" s="1" t="s">
        <v>38830</v>
      </c>
      <c r="T9800" s="21">
        <v>0</v>
      </c>
      <c r="U9800" s="21">
        <v>833.07</v>
      </c>
      <c r="V9800" s="21">
        <f t="shared" si="614"/>
        <v>833.07</v>
      </c>
      <c r="W9800" s="23">
        <f t="shared" si="615"/>
        <v>0</v>
      </c>
      <c r="X9800" s="3">
        <v>0</v>
      </c>
      <c r="Y9800" s="2">
        <v>88.07</v>
      </c>
      <c r="Z9800" s="3">
        <f t="shared" si="612"/>
        <v>88.07</v>
      </c>
      <c r="AA9800" s="8">
        <f t="shared" si="613"/>
        <v>0</v>
      </c>
    </row>
    <row r="9801" spans="1:27" ht="10.5" x14ac:dyDescent="0.15">
      <c r="A9801" s="1" t="s">
        <v>41203</v>
      </c>
      <c r="B9801" s="1" t="s">
        <v>0</v>
      </c>
      <c r="C9801" s="1" t="s">
        <v>22</v>
      </c>
      <c r="E9801" s="1" t="s">
        <v>41204</v>
      </c>
      <c r="F9801" s="1" t="s">
        <v>2</v>
      </c>
      <c r="G9801" s="1" t="s">
        <v>2</v>
      </c>
      <c r="H9801" s="1" t="s">
        <v>41205</v>
      </c>
      <c r="I9801" s="1" t="s">
        <v>41206</v>
      </c>
      <c r="J9801" s="1" t="s">
        <v>51</v>
      </c>
      <c r="K9801" s="1" t="s">
        <v>17927</v>
      </c>
      <c r="L9801" s="1" t="s">
        <v>2</v>
      </c>
      <c r="M9801" s="1" t="s">
        <v>120</v>
      </c>
      <c r="N9801" s="1" t="s">
        <v>120</v>
      </c>
      <c r="O9801" s="1" t="s">
        <v>7</v>
      </c>
      <c r="P9801" s="1" t="s">
        <v>518</v>
      </c>
      <c r="Q9801" s="1" t="s">
        <v>476</v>
      </c>
      <c r="R9801" s="1" t="s">
        <v>477</v>
      </c>
      <c r="S9801" s="1" t="s">
        <v>41207</v>
      </c>
      <c r="T9801" s="21">
        <v>0</v>
      </c>
      <c r="U9801" s="21">
        <v>1109.6400000000001</v>
      </c>
      <c r="V9801" s="21">
        <f t="shared" si="614"/>
        <v>1109.6400000000001</v>
      </c>
      <c r="W9801" s="23">
        <f t="shared" si="615"/>
        <v>0</v>
      </c>
      <c r="X9801" s="3">
        <v>0</v>
      </c>
      <c r="Y9801" s="2">
        <v>87.8</v>
      </c>
      <c r="Z9801" s="3">
        <f t="shared" si="612"/>
        <v>87.8</v>
      </c>
      <c r="AA9801" s="8">
        <f t="shared" si="613"/>
        <v>0</v>
      </c>
    </row>
    <row r="9802" spans="1:27" ht="10.5" x14ac:dyDescent="0.15">
      <c r="A9802" s="1" t="s">
        <v>29032</v>
      </c>
      <c r="B9802" s="1" t="s">
        <v>0</v>
      </c>
      <c r="C9802" s="1" t="s">
        <v>327</v>
      </c>
      <c r="E9802" s="1" t="s">
        <v>29033</v>
      </c>
      <c r="F9802" s="1" t="s">
        <v>2</v>
      </c>
      <c r="G9802" s="1" t="s">
        <v>29034</v>
      </c>
      <c r="H9802" s="1" t="s">
        <v>29035</v>
      </c>
      <c r="I9802" s="1" t="s">
        <v>9506</v>
      </c>
      <c r="J9802" s="1" t="s">
        <v>329</v>
      </c>
      <c r="K9802" s="1" t="s">
        <v>9507</v>
      </c>
      <c r="L9802" s="1" t="s">
        <v>2</v>
      </c>
      <c r="M9802" s="1" t="s">
        <v>120</v>
      </c>
      <c r="N9802" s="1" t="s">
        <v>4586</v>
      </c>
      <c r="O9802" s="1" t="s">
        <v>7</v>
      </c>
      <c r="P9802" s="1" t="s">
        <v>2055</v>
      </c>
      <c r="Q9802" s="1" t="s">
        <v>140</v>
      </c>
      <c r="R9802" s="1" t="s">
        <v>534</v>
      </c>
      <c r="S9802" s="1" t="s">
        <v>29036</v>
      </c>
      <c r="T9802" s="21">
        <v>112.72</v>
      </c>
      <c r="U9802" s="21">
        <v>179.3</v>
      </c>
      <c r="V9802" s="21">
        <f t="shared" si="614"/>
        <v>292.02</v>
      </c>
      <c r="W9802" s="23">
        <f t="shared" si="615"/>
        <v>0.38600095883843577</v>
      </c>
      <c r="X9802" s="3">
        <v>0</v>
      </c>
      <c r="Y9802" s="2">
        <v>87.71</v>
      </c>
      <c r="Z9802" s="3">
        <f t="shared" si="612"/>
        <v>87.71</v>
      </c>
      <c r="AA9802" s="8">
        <f t="shared" si="613"/>
        <v>0</v>
      </c>
    </row>
    <row r="9803" spans="1:27" ht="10.5" x14ac:dyDescent="0.15">
      <c r="A9803" s="1" t="s">
        <v>28311</v>
      </c>
      <c r="B9803" s="1" t="s">
        <v>0</v>
      </c>
      <c r="C9803" s="1" t="s">
        <v>22</v>
      </c>
      <c r="E9803" s="1" t="s">
        <v>28312</v>
      </c>
      <c r="F9803" s="1" t="s">
        <v>2</v>
      </c>
      <c r="G9803" s="1" t="s">
        <v>2</v>
      </c>
      <c r="H9803" s="1" t="s">
        <v>28313</v>
      </c>
      <c r="I9803" s="1" t="s">
        <v>4543</v>
      </c>
      <c r="J9803" s="1" t="s">
        <v>118</v>
      </c>
      <c r="K9803" s="1" t="s">
        <v>2944</v>
      </c>
      <c r="L9803" s="1" t="s">
        <v>2</v>
      </c>
      <c r="M9803" s="1" t="s">
        <v>120</v>
      </c>
      <c r="N9803" s="1" t="s">
        <v>120</v>
      </c>
      <c r="O9803" s="1" t="s">
        <v>7</v>
      </c>
      <c r="P9803" s="1" t="s">
        <v>2385</v>
      </c>
      <c r="Q9803" s="1" t="s">
        <v>476</v>
      </c>
      <c r="R9803" s="1" t="s">
        <v>477</v>
      </c>
      <c r="S9803" s="1" t="s">
        <v>28314</v>
      </c>
      <c r="T9803" s="21">
        <v>131.41999999999999</v>
      </c>
      <c r="U9803" s="21">
        <v>1869.34</v>
      </c>
      <c r="V9803" s="21">
        <f t="shared" si="614"/>
        <v>2000.76</v>
      </c>
      <c r="W9803" s="23">
        <f t="shared" si="615"/>
        <v>6.5685039684919719E-2</v>
      </c>
      <c r="X9803" s="3">
        <v>0</v>
      </c>
      <c r="Y9803" s="2">
        <v>86.76</v>
      </c>
      <c r="Z9803" s="3">
        <f t="shared" si="612"/>
        <v>86.76</v>
      </c>
      <c r="AA9803" s="8">
        <f t="shared" si="613"/>
        <v>0</v>
      </c>
    </row>
    <row r="9804" spans="1:27" ht="10.5" x14ac:dyDescent="0.15">
      <c r="A9804" s="1" t="s">
        <v>29893</v>
      </c>
      <c r="B9804" s="1" t="s">
        <v>0</v>
      </c>
      <c r="C9804" s="1" t="s">
        <v>22</v>
      </c>
      <c r="E9804" s="1" t="s">
        <v>29894</v>
      </c>
      <c r="F9804" s="1" t="s">
        <v>2</v>
      </c>
      <c r="G9804" s="1" t="s">
        <v>29895</v>
      </c>
      <c r="H9804" s="1" t="s">
        <v>29896</v>
      </c>
      <c r="I9804" s="1" t="s">
        <v>1534</v>
      </c>
      <c r="J9804" s="1" t="s">
        <v>53</v>
      </c>
      <c r="K9804" s="1" t="s">
        <v>17916</v>
      </c>
      <c r="L9804" s="1" t="s">
        <v>72</v>
      </c>
      <c r="M9804" s="1" t="s">
        <v>120</v>
      </c>
      <c r="N9804" s="1" t="s">
        <v>120</v>
      </c>
      <c r="O9804" s="1" t="s">
        <v>7</v>
      </c>
      <c r="P9804" s="1" t="s">
        <v>2446</v>
      </c>
      <c r="Q9804" s="1" t="s">
        <v>476</v>
      </c>
      <c r="R9804" s="1" t="s">
        <v>488</v>
      </c>
      <c r="S9804" s="1" t="s">
        <v>29897</v>
      </c>
      <c r="T9804" s="21">
        <v>0</v>
      </c>
      <c r="U9804" s="21">
        <v>434.84</v>
      </c>
      <c r="V9804" s="21">
        <f t="shared" si="614"/>
        <v>434.84</v>
      </c>
      <c r="W9804" s="23">
        <f t="shared" si="615"/>
        <v>0</v>
      </c>
      <c r="X9804" s="3">
        <v>0</v>
      </c>
      <c r="Y9804" s="2">
        <v>79.7</v>
      </c>
      <c r="Z9804" s="3">
        <f t="shared" si="612"/>
        <v>79.7</v>
      </c>
      <c r="AA9804" s="8">
        <f t="shared" si="613"/>
        <v>0</v>
      </c>
    </row>
    <row r="9805" spans="1:27" ht="10.5" x14ac:dyDescent="0.15">
      <c r="A9805" s="1" t="s">
        <v>22645</v>
      </c>
      <c r="B9805" s="1" t="s">
        <v>0</v>
      </c>
      <c r="C9805" s="1" t="s">
        <v>22</v>
      </c>
      <c r="E9805" s="1" t="s">
        <v>22646</v>
      </c>
      <c r="F9805" s="1" t="s">
        <v>2</v>
      </c>
      <c r="G9805" s="1" t="s">
        <v>2</v>
      </c>
      <c r="H9805" s="1" t="s">
        <v>22647</v>
      </c>
      <c r="I9805" s="1" t="s">
        <v>1546</v>
      </c>
      <c r="J9805" s="1" t="s">
        <v>118</v>
      </c>
      <c r="K9805" s="1" t="s">
        <v>6127</v>
      </c>
      <c r="L9805" s="1" t="s">
        <v>2</v>
      </c>
      <c r="M9805" s="1" t="s">
        <v>120</v>
      </c>
      <c r="N9805" s="1" t="s">
        <v>120</v>
      </c>
      <c r="O9805" s="1" t="s">
        <v>7</v>
      </c>
      <c r="P9805" s="1" t="s">
        <v>4917</v>
      </c>
      <c r="Q9805" s="1" t="s">
        <v>476</v>
      </c>
      <c r="R9805" s="1" t="s">
        <v>503</v>
      </c>
      <c r="S9805" s="1" t="s">
        <v>2</v>
      </c>
      <c r="T9805" s="21">
        <v>0</v>
      </c>
      <c r="U9805" s="21">
        <v>166.67</v>
      </c>
      <c r="V9805" s="21">
        <f t="shared" si="614"/>
        <v>166.67</v>
      </c>
      <c r="W9805" s="23">
        <f t="shared" si="615"/>
        <v>0</v>
      </c>
      <c r="X9805" s="3">
        <v>0</v>
      </c>
      <c r="Y9805" s="2">
        <v>79.650000000000006</v>
      </c>
      <c r="Z9805" s="3">
        <f t="shared" si="612"/>
        <v>79.650000000000006</v>
      </c>
      <c r="AA9805" s="8">
        <f t="shared" si="613"/>
        <v>0</v>
      </c>
    </row>
    <row r="9806" spans="1:27" ht="10.5" x14ac:dyDescent="0.15">
      <c r="A9806" s="1" t="s">
        <v>29931</v>
      </c>
      <c r="B9806" s="1" t="s">
        <v>0</v>
      </c>
      <c r="C9806" s="1" t="s">
        <v>22</v>
      </c>
      <c r="E9806" s="1" t="s">
        <v>29932</v>
      </c>
      <c r="F9806" s="1" t="s">
        <v>2</v>
      </c>
      <c r="G9806" s="1" t="s">
        <v>5711</v>
      </c>
      <c r="H9806" s="1" t="s">
        <v>5712</v>
      </c>
      <c r="I9806" s="1" t="s">
        <v>5713</v>
      </c>
      <c r="J9806" s="1" t="s">
        <v>322</v>
      </c>
      <c r="K9806" s="1" t="s">
        <v>5714</v>
      </c>
      <c r="L9806" s="1" t="s">
        <v>2</v>
      </c>
      <c r="M9806" s="1" t="s">
        <v>120</v>
      </c>
      <c r="N9806" s="1" t="s">
        <v>120</v>
      </c>
      <c r="O9806" s="1" t="s">
        <v>7</v>
      </c>
      <c r="P9806" s="1" t="s">
        <v>495</v>
      </c>
      <c r="Q9806" s="1" t="s">
        <v>476</v>
      </c>
      <c r="R9806" s="1" t="s">
        <v>488</v>
      </c>
      <c r="S9806" s="1" t="s">
        <v>29933</v>
      </c>
      <c r="T9806" s="21">
        <v>0</v>
      </c>
      <c r="U9806" s="21">
        <v>334.55</v>
      </c>
      <c r="V9806" s="21">
        <f t="shared" si="614"/>
        <v>334.55</v>
      </c>
      <c r="W9806" s="23">
        <f t="shared" si="615"/>
        <v>0</v>
      </c>
      <c r="X9806" s="3">
        <v>0</v>
      </c>
      <c r="Y9806" s="2">
        <v>78.52</v>
      </c>
      <c r="Z9806" s="3">
        <f t="shared" si="612"/>
        <v>78.52</v>
      </c>
      <c r="AA9806" s="8">
        <f t="shared" si="613"/>
        <v>0</v>
      </c>
    </row>
    <row r="9807" spans="1:27" ht="10.5" x14ac:dyDescent="0.15">
      <c r="A9807" s="1" t="s">
        <v>48409</v>
      </c>
      <c r="B9807" s="1" t="s">
        <v>0</v>
      </c>
      <c r="C9807" s="1" t="s">
        <v>1</v>
      </c>
      <c r="E9807" s="1" t="s">
        <v>48410</v>
      </c>
      <c r="F9807" s="1" t="s">
        <v>2</v>
      </c>
      <c r="G9807" s="1" t="s">
        <v>48411</v>
      </c>
      <c r="H9807" s="1" t="s">
        <v>48412</v>
      </c>
      <c r="I9807" s="1" t="s">
        <v>8643</v>
      </c>
      <c r="J9807" s="1" t="s">
        <v>210</v>
      </c>
      <c r="K9807" s="1" t="s">
        <v>8644</v>
      </c>
      <c r="L9807" s="1" t="s">
        <v>72</v>
      </c>
      <c r="M9807" s="1" t="s">
        <v>137</v>
      </c>
      <c r="N9807" s="1" t="s">
        <v>246</v>
      </c>
      <c r="O9807" s="1" t="s">
        <v>7</v>
      </c>
      <c r="P9807" s="1" t="s">
        <v>154</v>
      </c>
      <c r="Q9807" s="1" t="s">
        <v>9</v>
      </c>
      <c r="R9807" s="1" t="s">
        <v>10</v>
      </c>
      <c r="S9807" s="1" t="s">
        <v>48413</v>
      </c>
      <c r="T9807" s="21"/>
      <c r="U9807" s="21"/>
      <c r="V9807" s="21">
        <f t="shared" si="614"/>
        <v>0</v>
      </c>
      <c r="W9807" s="23" t="e">
        <f t="shared" si="615"/>
        <v>#DIV/0!</v>
      </c>
      <c r="X9807" s="3">
        <v>0</v>
      </c>
      <c r="Y9807" s="2">
        <v>78.08</v>
      </c>
      <c r="Z9807" s="3">
        <f t="shared" si="612"/>
        <v>78.08</v>
      </c>
      <c r="AA9807" s="8">
        <f t="shared" si="613"/>
        <v>0</v>
      </c>
    </row>
    <row r="9808" spans="1:27" ht="10.5" x14ac:dyDescent="0.15">
      <c r="A9808" s="1" t="s">
        <v>23743</v>
      </c>
      <c r="B9808" s="1" t="s">
        <v>0</v>
      </c>
      <c r="C9808" s="1" t="s">
        <v>22</v>
      </c>
      <c r="E9808" s="1" t="s">
        <v>18326</v>
      </c>
      <c r="F9808" s="1" t="s">
        <v>2</v>
      </c>
      <c r="G9808" s="1" t="s">
        <v>2</v>
      </c>
      <c r="H9808" s="1" t="s">
        <v>23744</v>
      </c>
      <c r="I9808" s="1" t="s">
        <v>2455</v>
      </c>
      <c r="J9808" s="1" t="s">
        <v>83</v>
      </c>
      <c r="K9808" s="1" t="s">
        <v>2456</v>
      </c>
      <c r="L9808" s="1" t="s">
        <v>57</v>
      </c>
      <c r="M9808" s="1" t="s">
        <v>1870</v>
      </c>
      <c r="N9808" s="1" t="s">
        <v>18135</v>
      </c>
      <c r="O9808" s="1" t="s">
        <v>7</v>
      </c>
      <c r="P9808" s="1" t="s">
        <v>1872</v>
      </c>
      <c r="Q9808" s="1" t="s">
        <v>1789</v>
      </c>
      <c r="R9808" s="1" t="s">
        <v>1790</v>
      </c>
      <c r="S9808" s="1" t="s">
        <v>23745</v>
      </c>
      <c r="T9808" s="21">
        <v>0</v>
      </c>
      <c r="U9808" s="21">
        <v>3743.24</v>
      </c>
      <c r="V9808" s="21">
        <f t="shared" si="614"/>
        <v>3743.24</v>
      </c>
      <c r="W9808" s="23">
        <f t="shared" si="615"/>
        <v>0</v>
      </c>
      <c r="X9808" s="3">
        <v>0</v>
      </c>
      <c r="Y9808" s="2">
        <v>77.760000000000005</v>
      </c>
      <c r="Z9808" s="3">
        <f t="shared" si="612"/>
        <v>77.760000000000005</v>
      </c>
      <c r="AA9808" s="8">
        <f t="shared" si="613"/>
        <v>0</v>
      </c>
    </row>
    <row r="9809" spans="1:27" ht="10.5" x14ac:dyDescent="0.15">
      <c r="A9809" s="1" t="s">
        <v>28669</v>
      </c>
      <c r="B9809" s="1" t="s">
        <v>0</v>
      </c>
      <c r="C9809" s="1" t="s">
        <v>22</v>
      </c>
      <c r="E9809" s="1" t="s">
        <v>28670</v>
      </c>
      <c r="F9809" s="1" t="s">
        <v>2</v>
      </c>
      <c r="G9809" s="1" t="s">
        <v>6867</v>
      </c>
      <c r="H9809" s="1" t="s">
        <v>6868</v>
      </c>
      <c r="I9809" s="1" t="s">
        <v>6250</v>
      </c>
      <c r="J9809" s="1" t="s">
        <v>69</v>
      </c>
      <c r="K9809" s="1" t="s">
        <v>6251</v>
      </c>
      <c r="L9809" s="1" t="s">
        <v>2</v>
      </c>
      <c r="M9809" s="1" t="s">
        <v>120</v>
      </c>
      <c r="N9809" s="1" t="s">
        <v>120</v>
      </c>
      <c r="O9809" s="1" t="s">
        <v>7</v>
      </c>
      <c r="P9809" s="1" t="s">
        <v>510</v>
      </c>
      <c r="Q9809" s="1" t="s">
        <v>476</v>
      </c>
      <c r="R9809" s="1" t="s">
        <v>477</v>
      </c>
      <c r="S9809" s="1" t="s">
        <v>2</v>
      </c>
      <c r="T9809" s="21"/>
      <c r="U9809" s="21"/>
      <c r="V9809" s="21">
        <f t="shared" si="614"/>
        <v>0</v>
      </c>
      <c r="W9809" s="23" t="e">
        <f t="shared" si="615"/>
        <v>#DIV/0!</v>
      </c>
      <c r="X9809" s="3">
        <v>0</v>
      </c>
      <c r="Y9809" s="2">
        <v>77.56</v>
      </c>
      <c r="Z9809" s="3">
        <f t="shared" si="612"/>
        <v>77.56</v>
      </c>
      <c r="AA9809" s="8">
        <f t="shared" si="613"/>
        <v>0</v>
      </c>
    </row>
    <row r="9810" spans="1:27" ht="10.5" x14ac:dyDescent="0.15">
      <c r="A9810" s="1" t="s">
        <v>36751</v>
      </c>
      <c r="B9810" s="1" t="s">
        <v>0</v>
      </c>
      <c r="C9810" s="1" t="s">
        <v>22</v>
      </c>
      <c r="E9810" s="1" t="s">
        <v>36752</v>
      </c>
      <c r="F9810" s="1" t="s">
        <v>2</v>
      </c>
      <c r="G9810" s="1" t="s">
        <v>36753</v>
      </c>
      <c r="H9810" s="1" t="s">
        <v>36754</v>
      </c>
      <c r="I9810" s="1" t="s">
        <v>8456</v>
      </c>
      <c r="J9810" s="1" t="s">
        <v>187</v>
      </c>
      <c r="K9810" s="1" t="s">
        <v>12325</v>
      </c>
      <c r="L9810" s="1" t="s">
        <v>2</v>
      </c>
      <c r="M9810" s="1" t="s">
        <v>120</v>
      </c>
      <c r="N9810" s="1" t="s">
        <v>120</v>
      </c>
      <c r="O9810" s="1" t="s">
        <v>7</v>
      </c>
      <c r="P9810" s="1" t="s">
        <v>1414</v>
      </c>
      <c r="Q9810" s="1" t="s">
        <v>476</v>
      </c>
      <c r="R9810" s="1" t="s">
        <v>477</v>
      </c>
      <c r="S9810" s="1" t="s">
        <v>36755</v>
      </c>
      <c r="T9810" s="21"/>
      <c r="U9810" s="21"/>
      <c r="V9810" s="21">
        <f t="shared" si="614"/>
        <v>0</v>
      </c>
      <c r="W9810" s="23" t="e">
        <f t="shared" si="615"/>
        <v>#DIV/0!</v>
      </c>
      <c r="X9810" s="3">
        <v>0</v>
      </c>
      <c r="Y9810" s="2">
        <v>77.5</v>
      </c>
      <c r="Z9810" s="3">
        <f t="shared" si="612"/>
        <v>77.5</v>
      </c>
      <c r="AA9810" s="8">
        <f t="shared" si="613"/>
        <v>0</v>
      </c>
    </row>
    <row r="9811" spans="1:27" ht="10.5" x14ac:dyDescent="0.15">
      <c r="A9811" s="1" t="s">
        <v>45744</v>
      </c>
      <c r="B9811" s="1" t="s">
        <v>0</v>
      </c>
      <c r="C9811" s="1" t="s">
        <v>327</v>
      </c>
      <c r="E9811" s="1" t="s">
        <v>45745</v>
      </c>
      <c r="F9811" s="1" t="s">
        <v>2</v>
      </c>
      <c r="G9811" s="1" t="s">
        <v>45746</v>
      </c>
      <c r="H9811" s="1" t="s">
        <v>45747</v>
      </c>
      <c r="I9811" s="1" t="s">
        <v>328</v>
      </c>
      <c r="J9811" s="1" t="s">
        <v>329</v>
      </c>
      <c r="K9811" s="1" t="s">
        <v>9503</v>
      </c>
      <c r="L9811" s="1" t="s">
        <v>2</v>
      </c>
      <c r="M9811" s="1" t="s">
        <v>120</v>
      </c>
      <c r="N9811" s="1" t="s">
        <v>4586</v>
      </c>
      <c r="O9811" s="1" t="s">
        <v>7</v>
      </c>
      <c r="P9811" s="1" t="s">
        <v>533</v>
      </c>
      <c r="Q9811" s="1" t="s">
        <v>140</v>
      </c>
      <c r="R9811" s="1" t="s">
        <v>534</v>
      </c>
      <c r="S9811" s="1" t="s">
        <v>2</v>
      </c>
      <c r="T9811" s="21">
        <v>0</v>
      </c>
      <c r="U9811" s="21">
        <v>105.21</v>
      </c>
      <c r="V9811" s="21">
        <f t="shared" si="614"/>
        <v>105.21</v>
      </c>
      <c r="W9811" s="23">
        <f t="shared" si="615"/>
        <v>0</v>
      </c>
      <c r="X9811" s="3">
        <v>0</v>
      </c>
      <c r="Y9811" s="2">
        <v>76.150000000000006</v>
      </c>
      <c r="Z9811" s="3">
        <f t="shared" si="612"/>
        <v>76.150000000000006</v>
      </c>
      <c r="AA9811" s="8">
        <f t="shared" si="613"/>
        <v>0</v>
      </c>
    </row>
    <row r="9812" spans="1:27" ht="10.5" x14ac:dyDescent="0.15">
      <c r="A9812" s="1" t="s">
        <v>44950</v>
      </c>
      <c r="B9812" s="1" t="s">
        <v>0</v>
      </c>
      <c r="C9812" s="1" t="s">
        <v>22</v>
      </c>
      <c r="E9812" s="1" t="s">
        <v>44951</v>
      </c>
      <c r="F9812" s="1" t="s">
        <v>2</v>
      </c>
      <c r="G9812" s="1" t="s">
        <v>44952</v>
      </c>
      <c r="H9812" s="1" t="s">
        <v>44953</v>
      </c>
      <c r="I9812" s="1" t="s">
        <v>43013</v>
      </c>
      <c r="J9812" s="1" t="s">
        <v>104</v>
      </c>
      <c r="K9812" s="1" t="s">
        <v>43014</v>
      </c>
      <c r="L9812" s="1" t="s">
        <v>57</v>
      </c>
      <c r="M9812" s="1" t="s">
        <v>120</v>
      </c>
      <c r="N9812" s="1" t="s">
        <v>120</v>
      </c>
      <c r="O9812" s="1" t="s">
        <v>7</v>
      </c>
      <c r="P9812" s="1" t="s">
        <v>588</v>
      </c>
      <c r="Q9812" s="1" t="s">
        <v>476</v>
      </c>
      <c r="R9812" s="1" t="s">
        <v>488</v>
      </c>
      <c r="S9812" s="1" t="s">
        <v>2</v>
      </c>
      <c r="T9812" s="21">
        <v>0</v>
      </c>
      <c r="U9812" s="21">
        <v>502.62</v>
      </c>
      <c r="V9812" s="21">
        <f t="shared" si="614"/>
        <v>502.62</v>
      </c>
      <c r="W9812" s="23">
        <f t="shared" si="615"/>
        <v>0</v>
      </c>
      <c r="X9812" s="3">
        <v>0</v>
      </c>
      <c r="Y9812" s="2">
        <v>75.95</v>
      </c>
      <c r="Z9812" s="3">
        <f t="shared" si="612"/>
        <v>75.95</v>
      </c>
      <c r="AA9812" s="8">
        <f t="shared" si="613"/>
        <v>0</v>
      </c>
    </row>
    <row r="9813" spans="1:27" ht="10.5" x14ac:dyDescent="0.15">
      <c r="A9813" s="1" t="s">
        <v>38871</v>
      </c>
      <c r="B9813" s="1" t="s">
        <v>0</v>
      </c>
      <c r="C9813" s="1" t="s">
        <v>22</v>
      </c>
      <c r="E9813" s="1" t="s">
        <v>38872</v>
      </c>
      <c r="F9813" s="1" t="s">
        <v>2</v>
      </c>
      <c r="G9813" s="1" t="s">
        <v>2</v>
      </c>
      <c r="H9813" s="1" t="s">
        <v>38873</v>
      </c>
      <c r="I9813" s="1" t="s">
        <v>962</v>
      </c>
      <c r="J9813" s="1" t="s">
        <v>24</v>
      </c>
      <c r="K9813" s="1" t="s">
        <v>18491</v>
      </c>
      <c r="L9813" s="1" t="s">
        <v>2</v>
      </c>
      <c r="M9813" s="1" t="s">
        <v>120</v>
      </c>
      <c r="N9813" s="1" t="s">
        <v>120</v>
      </c>
      <c r="O9813" s="1" t="s">
        <v>7</v>
      </c>
      <c r="P9813" s="1" t="s">
        <v>1473</v>
      </c>
      <c r="Q9813" s="1" t="s">
        <v>476</v>
      </c>
      <c r="R9813" s="1" t="s">
        <v>477</v>
      </c>
      <c r="S9813" s="1" t="s">
        <v>38874</v>
      </c>
      <c r="T9813" s="21">
        <v>0</v>
      </c>
      <c r="U9813" s="21">
        <v>1570.21</v>
      </c>
      <c r="V9813" s="21">
        <f t="shared" si="614"/>
        <v>1570.21</v>
      </c>
      <c r="W9813" s="23">
        <f t="shared" si="615"/>
        <v>0</v>
      </c>
      <c r="X9813" s="3">
        <v>0</v>
      </c>
      <c r="Y9813" s="2">
        <v>75.56</v>
      </c>
      <c r="Z9813" s="3">
        <f t="shared" si="612"/>
        <v>75.56</v>
      </c>
      <c r="AA9813" s="8">
        <f t="shared" si="613"/>
        <v>0</v>
      </c>
    </row>
    <row r="9814" spans="1:27" ht="10.5" x14ac:dyDescent="0.15">
      <c r="A9814" s="1" t="s">
        <v>46959</v>
      </c>
      <c r="B9814" s="1" t="s">
        <v>0</v>
      </c>
      <c r="C9814" s="1" t="s">
        <v>1</v>
      </c>
      <c r="E9814" s="1" t="s">
        <v>46960</v>
      </c>
      <c r="F9814" s="1" t="s">
        <v>2</v>
      </c>
      <c r="G9814" s="1" t="s">
        <v>2</v>
      </c>
      <c r="H9814" s="1" t="s">
        <v>46961</v>
      </c>
      <c r="I9814" s="1" t="s">
        <v>11271</v>
      </c>
      <c r="J9814" s="1" t="s">
        <v>18</v>
      </c>
      <c r="K9814" s="1" t="s">
        <v>11272</v>
      </c>
      <c r="L9814" s="1" t="s">
        <v>783</v>
      </c>
      <c r="M9814" s="1" t="s">
        <v>137</v>
      </c>
      <c r="N9814" s="1" t="s">
        <v>246</v>
      </c>
      <c r="O9814" s="1" t="s">
        <v>7</v>
      </c>
      <c r="P9814" s="1" t="s">
        <v>154</v>
      </c>
      <c r="Q9814" s="1" t="s">
        <v>9</v>
      </c>
      <c r="R9814" s="1" t="s">
        <v>10</v>
      </c>
      <c r="S9814" s="1" t="s">
        <v>46962</v>
      </c>
      <c r="T9814" s="21"/>
      <c r="U9814" s="21"/>
      <c r="V9814" s="21">
        <f t="shared" si="614"/>
        <v>0</v>
      </c>
      <c r="W9814" s="23" t="e">
        <f t="shared" si="615"/>
        <v>#DIV/0!</v>
      </c>
      <c r="X9814" s="3">
        <v>0</v>
      </c>
      <c r="Y9814" s="2">
        <v>75.400000000000006</v>
      </c>
      <c r="Z9814" s="3">
        <f t="shared" si="612"/>
        <v>75.400000000000006</v>
      </c>
      <c r="AA9814" s="8">
        <f t="shared" si="613"/>
        <v>0</v>
      </c>
    </row>
    <row r="9815" spans="1:27" ht="10.5" x14ac:dyDescent="0.15">
      <c r="A9815" s="1" t="s">
        <v>27661</v>
      </c>
      <c r="B9815" s="1" t="s">
        <v>0</v>
      </c>
      <c r="C9815" s="1" t="s">
        <v>22</v>
      </c>
      <c r="E9815" s="1" t="s">
        <v>27662</v>
      </c>
      <c r="F9815" s="1" t="s">
        <v>2</v>
      </c>
      <c r="G9815" s="1" t="s">
        <v>27663</v>
      </c>
      <c r="H9815" s="1" t="s">
        <v>27664</v>
      </c>
      <c r="I9815" s="1" t="s">
        <v>27665</v>
      </c>
      <c r="J9815" s="1" t="s">
        <v>162</v>
      </c>
      <c r="K9815" s="1" t="s">
        <v>27666</v>
      </c>
      <c r="L9815" s="1" t="s">
        <v>2</v>
      </c>
      <c r="M9815" s="1" t="s">
        <v>120</v>
      </c>
      <c r="N9815" s="1" t="s">
        <v>120</v>
      </c>
      <c r="O9815" s="1" t="s">
        <v>7</v>
      </c>
      <c r="P9815" s="1" t="s">
        <v>747</v>
      </c>
      <c r="Q9815" s="1" t="s">
        <v>476</v>
      </c>
      <c r="R9815" s="1" t="s">
        <v>488</v>
      </c>
      <c r="S9815" s="1" t="s">
        <v>27667</v>
      </c>
      <c r="T9815" s="21">
        <v>0</v>
      </c>
      <c r="U9815" s="21">
        <v>-24.05</v>
      </c>
      <c r="V9815" s="21">
        <f t="shared" si="614"/>
        <v>-24.05</v>
      </c>
      <c r="W9815" s="23">
        <f t="shared" si="615"/>
        <v>0</v>
      </c>
      <c r="X9815" s="3">
        <v>0</v>
      </c>
      <c r="Y9815" s="2">
        <v>75.290000000000006</v>
      </c>
      <c r="Z9815" s="3">
        <f t="shared" si="612"/>
        <v>75.290000000000006</v>
      </c>
      <c r="AA9815" s="8">
        <f t="shared" si="613"/>
        <v>0</v>
      </c>
    </row>
    <row r="9816" spans="1:27" ht="10.5" x14ac:dyDescent="0.15">
      <c r="A9816" s="1" t="s">
        <v>23922</v>
      </c>
      <c r="B9816" s="1" t="s">
        <v>0</v>
      </c>
      <c r="C9816" s="1" t="s">
        <v>22</v>
      </c>
      <c r="E9816" s="1" t="s">
        <v>23923</v>
      </c>
      <c r="F9816" s="1" t="s">
        <v>2</v>
      </c>
      <c r="G9816" s="1" t="s">
        <v>23924</v>
      </c>
      <c r="H9816" s="1" t="s">
        <v>23925</v>
      </c>
      <c r="I9816" s="1" t="s">
        <v>178</v>
      </c>
      <c r="J9816" s="1" t="s">
        <v>118</v>
      </c>
      <c r="K9816" s="1" t="s">
        <v>179</v>
      </c>
      <c r="L9816" s="1" t="s">
        <v>2</v>
      </c>
      <c r="M9816" s="1" t="s">
        <v>120</v>
      </c>
      <c r="N9816" s="1" t="s">
        <v>120</v>
      </c>
      <c r="O9816" s="1" t="s">
        <v>7</v>
      </c>
      <c r="P9816" s="1" t="s">
        <v>879</v>
      </c>
      <c r="Q9816" s="1" t="s">
        <v>476</v>
      </c>
      <c r="R9816" s="1" t="s">
        <v>477</v>
      </c>
      <c r="S9816" s="1" t="s">
        <v>23926</v>
      </c>
      <c r="T9816" s="21">
        <v>0</v>
      </c>
      <c r="U9816" s="21">
        <v>712.8</v>
      </c>
      <c r="V9816" s="21">
        <f t="shared" si="614"/>
        <v>712.8</v>
      </c>
      <c r="W9816" s="23">
        <f t="shared" si="615"/>
        <v>0</v>
      </c>
      <c r="X9816" s="3">
        <v>0</v>
      </c>
      <c r="Y9816" s="2">
        <v>74.75</v>
      </c>
      <c r="Z9816" s="3">
        <f t="shared" si="612"/>
        <v>74.75</v>
      </c>
      <c r="AA9816" s="8">
        <f t="shared" si="613"/>
        <v>0</v>
      </c>
    </row>
    <row r="9817" spans="1:27" ht="10.5" x14ac:dyDescent="0.15">
      <c r="A9817" s="1" t="s">
        <v>26460</v>
      </c>
      <c r="B9817" s="1" t="s">
        <v>0</v>
      </c>
      <c r="C9817" s="1" t="s">
        <v>22</v>
      </c>
      <c r="E9817" s="1" t="s">
        <v>26461</v>
      </c>
      <c r="F9817" s="1" t="s">
        <v>2</v>
      </c>
      <c r="G9817" s="1" t="s">
        <v>2</v>
      </c>
      <c r="H9817" s="1" t="s">
        <v>26462</v>
      </c>
      <c r="I9817" s="1" t="s">
        <v>4543</v>
      </c>
      <c r="J9817" s="1" t="s">
        <v>118</v>
      </c>
      <c r="K9817" s="1" t="s">
        <v>2944</v>
      </c>
      <c r="L9817" s="1" t="s">
        <v>2</v>
      </c>
      <c r="M9817" s="1" t="s">
        <v>120</v>
      </c>
      <c r="N9817" s="1" t="s">
        <v>120</v>
      </c>
      <c r="O9817" s="1" t="s">
        <v>7</v>
      </c>
      <c r="P9817" s="1" t="s">
        <v>747</v>
      </c>
      <c r="Q9817" s="1" t="s">
        <v>476</v>
      </c>
      <c r="R9817" s="1" t="s">
        <v>488</v>
      </c>
      <c r="S9817" s="1" t="s">
        <v>26463</v>
      </c>
      <c r="T9817" s="21">
        <v>0</v>
      </c>
      <c r="U9817" s="21">
        <v>2490.1999999999998</v>
      </c>
      <c r="V9817" s="21">
        <f t="shared" si="614"/>
        <v>2490.1999999999998</v>
      </c>
      <c r="W9817" s="23">
        <f t="shared" si="615"/>
        <v>0</v>
      </c>
      <c r="X9817" s="3">
        <v>0</v>
      </c>
      <c r="Y9817" s="2">
        <v>74.2</v>
      </c>
      <c r="Z9817" s="3">
        <f t="shared" si="612"/>
        <v>74.2</v>
      </c>
      <c r="AA9817" s="8">
        <f t="shared" si="613"/>
        <v>0</v>
      </c>
    </row>
    <row r="9818" spans="1:27" ht="10.5" x14ac:dyDescent="0.15">
      <c r="A9818" s="1" t="s">
        <v>25885</v>
      </c>
      <c r="B9818" s="1" t="s">
        <v>0</v>
      </c>
      <c r="C9818" s="1" t="s">
        <v>22</v>
      </c>
      <c r="E9818" s="1" t="s">
        <v>25886</v>
      </c>
      <c r="F9818" s="1" t="s">
        <v>2</v>
      </c>
      <c r="G9818" s="1" t="s">
        <v>2</v>
      </c>
      <c r="H9818" s="1" t="s">
        <v>25887</v>
      </c>
      <c r="I9818" s="1" t="s">
        <v>956</v>
      </c>
      <c r="J9818" s="1" t="s">
        <v>24</v>
      </c>
      <c r="K9818" s="1" t="s">
        <v>957</v>
      </c>
      <c r="L9818" s="1" t="s">
        <v>2</v>
      </c>
      <c r="M9818" s="1" t="s">
        <v>120</v>
      </c>
      <c r="N9818" s="1" t="s">
        <v>120</v>
      </c>
      <c r="O9818" s="1" t="s">
        <v>7</v>
      </c>
      <c r="P9818" s="1" t="s">
        <v>502</v>
      </c>
      <c r="Q9818" s="1" t="s">
        <v>476</v>
      </c>
      <c r="R9818" s="1" t="s">
        <v>503</v>
      </c>
      <c r="S9818" s="1" t="s">
        <v>2</v>
      </c>
      <c r="T9818" s="21"/>
      <c r="U9818" s="21"/>
      <c r="V9818" s="21">
        <f t="shared" si="614"/>
        <v>0</v>
      </c>
      <c r="W9818" s="23" t="e">
        <f t="shared" si="615"/>
        <v>#DIV/0!</v>
      </c>
      <c r="X9818" s="3">
        <v>0</v>
      </c>
      <c r="Y9818" s="2">
        <v>73.930000000000007</v>
      </c>
      <c r="Z9818" s="3">
        <f t="shared" si="612"/>
        <v>73.930000000000007</v>
      </c>
      <c r="AA9818" s="8">
        <f t="shared" si="613"/>
        <v>0</v>
      </c>
    </row>
    <row r="9819" spans="1:27" ht="10.5" x14ac:dyDescent="0.15">
      <c r="A9819" s="1" t="s">
        <v>36277</v>
      </c>
      <c r="B9819" s="1" t="s">
        <v>0</v>
      </c>
      <c r="C9819" s="1" t="s">
        <v>22</v>
      </c>
      <c r="E9819" s="1" t="s">
        <v>36278</v>
      </c>
      <c r="F9819" s="1" t="s">
        <v>2</v>
      </c>
      <c r="G9819" s="1" t="s">
        <v>36279</v>
      </c>
      <c r="H9819" s="1" t="s">
        <v>36280</v>
      </c>
      <c r="I9819" s="1" t="s">
        <v>433</v>
      </c>
      <c r="J9819" s="1" t="s">
        <v>64</v>
      </c>
      <c r="K9819" s="1" t="s">
        <v>2857</v>
      </c>
      <c r="L9819" s="1" t="s">
        <v>2</v>
      </c>
      <c r="M9819" s="1" t="s">
        <v>120</v>
      </c>
      <c r="N9819" s="1" t="s">
        <v>120</v>
      </c>
      <c r="O9819" s="1" t="s">
        <v>7</v>
      </c>
      <c r="P9819" s="1" t="s">
        <v>1899</v>
      </c>
      <c r="Q9819" s="1" t="s">
        <v>476</v>
      </c>
      <c r="R9819" s="1" t="s">
        <v>477</v>
      </c>
      <c r="S9819" s="1" t="s">
        <v>2</v>
      </c>
      <c r="T9819" s="21">
        <v>0</v>
      </c>
      <c r="U9819" s="21">
        <v>714.71</v>
      </c>
      <c r="V9819" s="21">
        <f t="shared" si="614"/>
        <v>714.71</v>
      </c>
      <c r="W9819" s="23">
        <f t="shared" si="615"/>
        <v>0</v>
      </c>
      <c r="X9819" s="3">
        <v>0</v>
      </c>
      <c r="Y9819" s="2">
        <v>73.75</v>
      </c>
      <c r="Z9819" s="3">
        <f t="shared" si="612"/>
        <v>73.75</v>
      </c>
      <c r="AA9819" s="8">
        <f t="shared" si="613"/>
        <v>0</v>
      </c>
    </row>
    <row r="9820" spans="1:27" ht="10.5" x14ac:dyDescent="0.15">
      <c r="A9820" s="1" t="s">
        <v>29877</v>
      </c>
      <c r="B9820" s="1" t="s">
        <v>0</v>
      </c>
      <c r="C9820" s="1" t="s">
        <v>22</v>
      </c>
      <c r="E9820" s="1" t="s">
        <v>29878</v>
      </c>
      <c r="F9820" s="1" t="s">
        <v>2</v>
      </c>
      <c r="G9820" s="1" t="s">
        <v>2</v>
      </c>
      <c r="H9820" s="1" t="s">
        <v>29879</v>
      </c>
      <c r="I9820" s="1" t="s">
        <v>13808</v>
      </c>
      <c r="J9820" s="1" t="s">
        <v>210</v>
      </c>
      <c r="K9820" s="1" t="s">
        <v>13809</v>
      </c>
      <c r="L9820" s="1" t="s">
        <v>2</v>
      </c>
      <c r="M9820" s="1" t="s">
        <v>120</v>
      </c>
      <c r="N9820" s="1" t="s">
        <v>120</v>
      </c>
      <c r="O9820" s="1" t="s">
        <v>7</v>
      </c>
      <c r="P9820" s="1" t="s">
        <v>518</v>
      </c>
      <c r="Q9820" s="1" t="s">
        <v>476</v>
      </c>
      <c r="R9820" s="1" t="s">
        <v>477</v>
      </c>
      <c r="S9820" s="1" t="s">
        <v>2</v>
      </c>
      <c r="T9820" s="21">
        <v>0</v>
      </c>
      <c r="U9820" s="21">
        <v>144.44999999999999</v>
      </c>
      <c r="V9820" s="21">
        <f t="shared" si="614"/>
        <v>144.44999999999999</v>
      </c>
      <c r="W9820" s="23">
        <f t="shared" si="615"/>
        <v>0</v>
      </c>
      <c r="X9820" s="3">
        <v>0</v>
      </c>
      <c r="Y9820" s="2">
        <v>73.5</v>
      </c>
      <c r="Z9820" s="3">
        <f t="shared" si="612"/>
        <v>73.5</v>
      </c>
      <c r="AA9820" s="8">
        <f t="shared" si="613"/>
        <v>0</v>
      </c>
    </row>
    <row r="9821" spans="1:27" ht="10.5" x14ac:dyDescent="0.15">
      <c r="A9821" s="1" t="s">
        <v>41309</v>
      </c>
      <c r="B9821" s="1" t="s">
        <v>0</v>
      </c>
      <c r="C9821" s="1" t="s">
        <v>22</v>
      </c>
      <c r="E9821" s="1" t="s">
        <v>41310</v>
      </c>
      <c r="F9821" s="1" t="s">
        <v>2</v>
      </c>
      <c r="G9821" s="1" t="s">
        <v>2</v>
      </c>
      <c r="H9821" s="1" t="s">
        <v>41311</v>
      </c>
      <c r="I9821" s="1" t="s">
        <v>26036</v>
      </c>
      <c r="J9821" s="1" t="s">
        <v>93</v>
      </c>
      <c r="K9821" s="1" t="s">
        <v>26037</v>
      </c>
      <c r="L9821" s="1" t="s">
        <v>2</v>
      </c>
      <c r="M9821" s="1" t="s">
        <v>120</v>
      </c>
      <c r="N9821" s="1" t="s">
        <v>120</v>
      </c>
      <c r="O9821" s="1" t="s">
        <v>7</v>
      </c>
      <c r="P9821" s="1" t="s">
        <v>747</v>
      </c>
      <c r="Q9821" s="1" t="s">
        <v>476</v>
      </c>
      <c r="R9821" s="1" t="s">
        <v>488</v>
      </c>
      <c r="S9821" s="1" t="s">
        <v>2</v>
      </c>
      <c r="T9821" s="21"/>
      <c r="U9821" s="21"/>
      <c r="V9821" s="21">
        <f t="shared" si="614"/>
        <v>0</v>
      </c>
      <c r="W9821" s="23" t="e">
        <f t="shared" si="615"/>
        <v>#DIV/0!</v>
      </c>
      <c r="X9821" s="3">
        <v>0</v>
      </c>
      <c r="Y9821" s="2">
        <v>72.540000000000006</v>
      </c>
      <c r="Z9821" s="3">
        <f t="shared" si="612"/>
        <v>72.540000000000006</v>
      </c>
      <c r="AA9821" s="8">
        <f t="shared" si="613"/>
        <v>0</v>
      </c>
    </row>
    <row r="9822" spans="1:27" ht="10.5" x14ac:dyDescent="0.15">
      <c r="A9822" s="1" t="s">
        <v>20286</v>
      </c>
      <c r="B9822" s="1" t="s">
        <v>0</v>
      </c>
      <c r="C9822" s="1" t="s">
        <v>22</v>
      </c>
      <c r="E9822" s="1" t="s">
        <v>20287</v>
      </c>
      <c r="F9822" s="1" t="s">
        <v>2</v>
      </c>
      <c r="G9822" s="1" t="s">
        <v>20288</v>
      </c>
      <c r="H9822" s="1" t="s">
        <v>20289</v>
      </c>
      <c r="I9822" s="1" t="s">
        <v>4865</v>
      </c>
      <c r="J9822" s="1" t="s">
        <v>64</v>
      </c>
      <c r="K9822" s="1" t="s">
        <v>20290</v>
      </c>
      <c r="L9822" s="1" t="s">
        <v>2</v>
      </c>
      <c r="M9822" s="1" t="s">
        <v>120</v>
      </c>
      <c r="N9822" s="1" t="s">
        <v>120</v>
      </c>
      <c r="O9822" s="1" t="s">
        <v>191</v>
      </c>
      <c r="P9822" s="1" t="s">
        <v>747</v>
      </c>
      <c r="Q9822" s="1" t="s">
        <v>476</v>
      </c>
      <c r="R9822" s="1" t="s">
        <v>488</v>
      </c>
      <c r="S9822" s="1" t="s">
        <v>2</v>
      </c>
      <c r="T9822" s="21">
        <v>0</v>
      </c>
      <c r="U9822" s="21">
        <v>39.75</v>
      </c>
      <c r="V9822" s="21">
        <f t="shared" si="614"/>
        <v>39.75</v>
      </c>
      <c r="W9822" s="23">
        <f t="shared" si="615"/>
        <v>0</v>
      </c>
      <c r="X9822" s="3">
        <v>0</v>
      </c>
      <c r="Y9822" s="2">
        <v>71.900000000000006</v>
      </c>
      <c r="Z9822" s="3">
        <f t="shared" si="612"/>
        <v>71.900000000000006</v>
      </c>
      <c r="AA9822" s="8">
        <f t="shared" si="613"/>
        <v>0</v>
      </c>
    </row>
    <row r="9823" spans="1:27" ht="10.5" x14ac:dyDescent="0.15">
      <c r="A9823" s="1" t="s">
        <v>34168</v>
      </c>
      <c r="B9823" s="1" t="s">
        <v>0</v>
      </c>
      <c r="C9823" s="1" t="s">
        <v>22</v>
      </c>
      <c r="E9823" s="1" t="s">
        <v>34169</v>
      </c>
      <c r="F9823" s="1" t="s">
        <v>2</v>
      </c>
      <c r="G9823" s="1" t="s">
        <v>2</v>
      </c>
      <c r="H9823" s="1" t="s">
        <v>34170</v>
      </c>
      <c r="I9823" s="1" t="s">
        <v>395</v>
      </c>
      <c r="J9823" s="1" t="s">
        <v>150</v>
      </c>
      <c r="K9823" s="1" t="s">
        <v>34171</v>
      </c>
      <c r="L9823" s="1" t="s">
        <v>2</v>
      </c>
      <c r="M9823" s="1" t="s">
        <v>120</v>
      </c>
      <c r="N9823" s="1" t="s">
        <v>120</v>
      </c>
      <c r="O9823" s="1" t="s">
        <v>7</v>
      </c>
      <c r="P9823" s="1" t="s">
        <v>807</v>
      </c>
      <c r="Q9823" s="1" t="s">
        <v>476</v>
      </c>
      <c r="R9823" s="1" t="s">
        <v>488</v>
      </c>
      <c r="S9823" s="1" t="s">
        <v>34172</v>
      </c>
      <c r="T9823" s="21">
        <v>0</v>
      </c>
      <c r="U9823" s="21">
        <v>557.08000000000004</v>
      </c>
      <c r="V9823" s="21">
        <f t="shared" si="614"/>
        <v>557.08000000000004</v>
      </c>
      <c r="W9823" s="23">
        <f t="shared" si="615"/>
        <v>0</v>
      </c>
      <c r="X9823" s="3">
        <v>0</v>
      </c>
      <c r="Y9823" s="2">
        <v>218.6</v>
      </c>
      <c r="Z9823" s="3">
        <f t="shared" si="612"/>
        <v>218.6</v>
      </c>
      <c r="AA9823" s="8">
        <f t="shared" si="613"/>
        <v>0</v>
      </c>
    </row>
    <row r="9824" spans="1:27" ht="10.5" x14ac:dyDescent="0.15">
      <c r="A9824" s="1" t="s">
        <v>28796</v>
      </c>
      <c r="B9824" s="1" t="s">
        <v>0</v>
      </c>
      <c r="C9824" s="1" t="s">
        <v>22</v>
      </c>
      <c r="E9824" s="1" t="s">
        <v>28797</v>
      </c>
      <c r="F9824" s="1" t="s">
        <v>2</v>
      </c>
      <c r="G9824" s="1" t="s">
        <v>2</v>
      </c>
      <c r="H9824" s="1" t="s">
        <v>28798</v>
      </c>
      <c r="I9824" s="1" t="s">
        <v>12152</v>
      </c>
      <c r="J9824" s="1" t="s">
        <v>18</v>
      </c>
      <c r="K9824" s="1" t="s">
        <v>12153</v>
      </c>
      <c r="L9824" s="1" t="s">
        <v>2</v>
      </c>
      <c r="M9824" s="1" t="s">
        <v>120</v>
      </c>
      <c r="N9824" s="1" t="s">
        <v>120</v>
      </c>
      <c r="O9824" s="1" t="s">
        <v>7</v>
      </c>
      <c r="P9824" s="1" t="s">
        <v>1924</v>
      </c>
      <c r="Q9824" s="1" t="s">
        <v>476</v>
      </c>
      <c r="R9824" s="1" t="s">
        <v>488</v>
      </c>
      <c r="S9824" s="1" t="s">
        <v>28799</v>
      </c>
      <c r="T9824" s="21">
        <v>0</v>
      </c>
      <c r="U9824" s="21">
        <v>1143.1199999999999</v>
      </c>
      <c r="V9824" s="21">
        <f t="shared" si="614"/>
        <v>1143.1199999999999</v>
      </c>
      <c r="W9824" s="23">
        <f t="shared" si="615"/>
        <v>0</v>
      </c>
      <c r="X9824" s="3">
        <v>0</v>
      </c>
      <c r="Y9824" s="2">
        <v>69.92</v>
      </c>
      <c r="Z9824" s="3">
        <f t="shared" si="612"/>
        <v>69.92</v>
      </c>
      <c r="AA9824" s="8">
        <f t="shared" si="613"/>
        <v>0</v>
      </c>
    </row>
    <row r="9825" spans="1:27" ht="10.5" x14ac:dyDescent="0.15">
      <c r="A9825" s="1" t="s">
        <v>30263</v>
      </c>
      <c r="B9825" s="1" t="s">
        <v>0</v>
      </c>
      <c r="C9825" s="1" t="s">
        <v>22</v>
      </c>
      <c r="E9825" s="1" t="s">
        <v>30264</v>
      </c>
      <c r="F9825" s="1" t="s">
        <v>2</v>
      </c>
      <c r="G9825" s="1" t="s">
        <v>30265</v>
      </c>
      <c r="H9825" s="1" t="s">
        <v>30266</v>
      </c>
      <c r="I9825" s="1" t="s">
        <v>316</v>
      </c>
      <c r="J9825" s="1" t="s">
        <v>18</v>
      </c>
      <c r="K9825" s="1" t="s">
        <v>5558</v>
      </c>
      <c r="L9825" s="1" t="s">
        <v>2</v>
      </c>
      <c r="M9825" s="1" t="s">
        <v>120</v>
      </c>
      <c r="N9825" s="1" t="s">
        <v>120</v>
      </c>
      <c r="O9825" s="1" t="s">
        <v>7</v>
      </c>
      <c r="P9825" s="1" t="s">
        <v>475</v>
      </c>
      <c r="Q9825" s="1" t="s">
        <v>476</v>
      </c>
      <c r="R9825" s="1" t="s">
        <v>477</v>
      </c>
      <c r="S9825" s="1" t="s">
        <v>30267</v>
      </c>
      <c r="T9825" s="21">
        <v>0</v>
      </c>
      <c r="U9825" s="21">
        <v>101.09</v>
      </c>
      <c r="V9825" s="21">
        <f t="shared" si="614"/>
        <v>101.09</v>
      </c>
      <c r="W9825" s="23">
        <f t="shared" si="615"/>
        <v>0</v>
      </c>
      <c r="X9825" s="3">
        <v>0</v>
      </c>
      <c r="Y9825" s="2">
        <v>69.900000000000006</v>
      </c>
      <c r="Z9825" s="3">
        <f t="shared" si="612"/>
        <v>69.900000000000006</v>
      </c>
      <c r="AA9825" s="8">
        <f t="shared" si="613"/>
        <v>0</v>
      </c>
    </row>
    <row r="9826" spans="1:27" ht="10.5" x14ac:dyDescent="0.15">
      <c r="A9826" s="1" t="s">
        <v>28141</v>
      </c>
      <c r="B9826" s="1" t="s">
        <v>0</v>
      </c>
      <c r="C9826" s="1" t="s">
        <v>22</v>
      </c>
      <c r="E9826" s="1" t="s">
        <v>28142</v>
      </c>
      <c r="F9826" s="1" t="s">
        <v>2</v>
      </c>
      <c r="G9826" s="1" t="s">
        <v>2</v>
      </c>
      <c r="H9826" s="1" t="s">
        <v>28143</v>
      </c>
      <c r="I9826" s="1" t="s">
        <v>3101</v>
      </c>
      <c r="J9826" s="1" t="s">
        <v>118</v>
      </c>
      <c r="K9826" s="1" t="s">
        <v>6239</v>
      </c>
      <c r="L9826" s="1" t="s">
        <v>2</v>
      </c>
      <c r="M9826" s="1" t="s">
        <v>120</v>
      </c>
      <c r="N9826" s="1" t="s">
        <v>120</v>
      </c>
      <c r="O9826" s="1" t="s">
        <v>7</v>
      </c>
      <c r="P9826" s="1" t="s">
        <v>3475</v>
      </c>
      <c r="Q9826" s="1" t="s">
        <v>476</v>
      </c>
      <c r="R9826" s="1" t="s">
        <v>488</v>
      </c>
      <c r="S9826" s="1" t="s">
        <v>2</v>
      </c>
      <c r="T9826" s="21">
        <v>0</v>
      </c>
      <c r="U9826" s="21">
        <v>3329.42</v>
      </c>
      <c r="V9826" s="21">
        <f t="shared" si="614"/>
        <v>3329.42</v>
      </c>
      <c r="W9826" s="23">
        <f t="shared" si="615"/>
        <v>0</v>
      </c>
      <c r="X9826" s="3">
        <v>0</v>
      </c>
      <c r="Y9826" s="2">
        <v>69.87</v>
      </c>
      <c r="Z9826" s="3">
        <f t="shared" si="612"/>
        <v>69.87</v>
      </c>
      <c r="AA9826" s="8">
        <f t="shared" si="613"/>
        <v>0</v>
      </c>
    </row>
    <row r="9827" spans="1:27" ht="10.5" x14ac:dyDescent="0.15">
      <c r="A9827" s="1" t="s">
        <v>40569</v>
      </c>
      <c r="B9827" s="1" t="s">
        <v>0</v>
      </c>
      <c r="C9827" s="1" t="s">
        <v>22</v>
      </c>
      <c r="E9827" s="1" t="s">
        <v>32748</v>
      </c>
      <c r="F9827" s="1" t="s">
        <v>2</v>
      </c>
      <c r="G9827" s="1" t="s">
        <v>40570</v>
      </c>
      <c r="H9827" s="1" t="s">
        <v>40571</v>
      </c>
      <c r="I9827" s="1" t="s">
        <v>99</v>
      </c>
      <c r="J9827" s="1" t="s">
        <v>46</v>
      </c>
      <c r="K9827" s="1" t="s">
        <v>40572</v>
      </c>
      <c r="L9827" s="1" t="s">
        <v>57</v>
      </c>
      <c r="M9827" s="1" t="s">
        <v>120</v>
      </c>
      <c r="N9827" s="1" t="s">
        <v>120</v>
      </c>
      <c r="O9827" s="1" t="s">
        <v>7</v>
      </c>
      <c r="P9827" s="1" t="s">
        <v>2675</v>
      </c>
      <c r="Q9827" s="1" t="s">
        <v>476</v>
      </c>
      <c r="R9827" s="1" t="s">
        <v>488</v>
      </c>
      <c r="S9827" s="1" t="s">
        <v>2</v>
      </c>
      <c r="T9827" s="21">
        <v>0</v>
      </c>
      <c r="U9827" s="21">
        <v>407.8</v>
      </c>
      <c r="V9827" s="21">
        <f t="shared" si="614"/>
        <v>407.8</v>
      </c>
      <c r="W9827" s="23">
        <f t="shared" si="615"/>
        <v>0</v>
      </c>
      <c r="X9827" s="3">
        <v>0</v>
      </c>
      <c r="Y9827" s="2">
        <v>68.63</v>
      </c>
      <c r="Z9827" s="3">
        <f t="shared" si="612"/>
        <v>68.63</v>
      </c>
      <c r="AA9827" s="8">
        <f t="shared" si="613"/>
        <v>0</v>
      </c>
    </row>
    <row r="9828" spans="1:27" ht="10.5" x14ac:dyDescent="0.15">
      <c r="A9828" s="1" t="s">
        <v>38769</v>
      </c>
      <c r="B9828" s="1" t="s">
        <v>0</v>
      </c>
      <c r="C9828" s="1" t="s">
        <v>22</v>
      </c>
      <c r="E9828" s="1" t="s">
        <v>38770</v>
      </c>
      <c r="F9828" s="1" t="s">
        <v>2</v>
      </c>
      <c r="G9828" s="1" t="s">
        <v>38771</v>
      </c>
      <c r="H9828" s="1" t="s">
        <v>38772</v>
      </c>
      <c r="I9828" s="1" t="s">
        <v>35448</v>
      </c>
      <c r="J9828" s="1" t="s">
        <v>408</v>
      </c>
      <c r="K9828" s="1" t="s">
        <v>2921</v>
      </c>
      <c r="L9828" s="1" t="s">
        <v>2</v>
      </c>
      <c r="M9828" s="1" t="s">
        <v>120</v>
      </c>
      <c r="N9828" s="1" t="s">
        <v>120</v>
      </c>
      <c r="O9828" s="1" t="s">
        <v>7</v>
      </c>
      <c r="P9828" s="1" t="s">
        <v>817</v>
      </c>
      <c r="Q9828" s="1" t="s">
        <v>476</v>
      </c>
      <c r="R9828" s="1" t="s">
        <v>503</v>
      </c>
      <c r="S9828" s="1" t="s">
        <v>38773</v>
      </c>
      <c r="T9828" s="21">
        <v>818.7</v>
      </c>
      <c r="U9828" s="21">
        <v>2038.74</v>
      </c>
      <c r="V9828" s="21">
        <f t="shared" si="614"/>
        <v>2857.44</v>
      </c>
      <c r="W9828" s="23">
        <f t="shared" si="615"/>
        <v>0.28651520241894846</v>
      </c>
      <c r="X9828" s="3">
        <v>0</v>
      </c>
      <c r="Y9828" s="2">
        <v>68.33</v>
      </c>
      <c r="Z9828" s="3">
        <f t="shared" si="612"/>
        <v>68.33</v>
      </c>
      <c r="AA9828" s="8">
        <f t="shared" si="613"/>
        <v>0</v>
      </c>
    </row>
    <row r="9829" spans="1:27" ht="10.5" x14ac:dyDescent="0.15">
      <c r="A9829" s="1" t="s">
        <v>44017</v>
      </c>
      <c r="B9829" s="1" t="s">
        <v>0</v>
      </c>
      <c r="C9829" s="1" t="s">
        <v>327</v>
      </c>
      <c r="E9829" s="1" t="s">
        <v>44018</v>
      </c>
      <c r="F9829" s="1" t="s">
        <v>2</v>
      </c>
      <c r="G9829" s="1" t="s">
        <v>44019</v>
      </c>
      <c r="H9829" s="1" t="s">
        <v>44020</v>
      </c>
      <c r="I9829" s="1" t="s">
        <v>9504</v>
      </c>
      <c r="J9829" s="1" t="s">
        <v>329</v>
      </c>
      <c r="K9829" s="1" t="s">
        <v>44021</v>
      </c>
      <c r="L9829" s="1" t="s">
        <v>6</v>
      </c>
      <c r="M9829" s="1" t="s">
        <v>120</v>
      </c>
      <c r="N9829" s="1" t="s">
        <v>4586</v>
      </c>
      <c r="O9829" s="1" t="s">
        <v>7</v>
      </c>
      <c r="P9829" s="1" t="s">
        <v>11024</v>
      </c>
      <c r="Q9829" s="1" t="s">
        <v>140</v>
      </c>
      <c r="R9829" s="1" t="s">
        <v>331</v>
      </c>
      <c r="S9829" s="1" t="s">
        <v>2</v>
      </c>
      <c r="T9829" s="21"/>
      <c r="U9829" s="21"/>
      <c r="V9829" s="21">
        <f t="shared" si="614"/>
        <v>0</v>
      </c>
      <c r="W9829" s="23" t="e">
        <f t="shared" si="615"/>
        <v>#DIV/0!</v>
      </c>
      <c r="X9829" s="3">
        <v>0</v>
      </c>
      <c r="Y9829" s="2">
        <v>68.040000000000006</v>
      </c>
      <c r="Z9829" s="3">
        <f t="shared" si="612"/>
        <v>68.040000000000006</v>
      </c>
      <c r="AA9829" s="8">
        <f t="shared" si="613"/>
        <v>0</v>
      </c>
    </row>
    <row r="9830" spans="1:27" ht="10.5" x14ac:dyDescent="0.15">
      <c r="A9830" s="1" t="s">
        <v>19779</v>
      </c>
      <c r="B9830" s="1" t="s">
        <v>0</v>
      </c>
      <c r="C9830" s="1" t="s">
        <v>22</v>
      </c>
      <c r="E9830" s="1" t="s">
        <v>19780</v>
      </c>
      <c r="F9830" s="1" t="s">
        <v>2</v>
      </c>
      <c r="G9830" s="1" t="s">
        <v>19781</v>
      </c>
      <c r="H9830" s="1" t="s">
        <v>19782</v>
      </c>
      <c r="I9830" s="1" t="s">
        <v>433</v>
      </c>
      <c r="J9830" s="1" t="s">
        <v>64</v>
      </c>
      <c r="K9830" s="1" t="s">
        <v>4009</v>
      </c>
      <c r="L9830" s="1" t="s">
        <v>2</v>
      </c>
      <c r="M9830" s="1" t="s">
        <v>120</v>
      </c>
      <c r="N9830" s="1" t="s">
        <v>120</v>
      </c>
      <c r="O9830" s="1" t="s">
        <v>7</v>
      </c>
      <c r="P9830" s="1" t="s">
        <v>2379</v>
      </c>
      <c r="Q9830" s="1" t="s">
        <v>476</v>
      </c>
      <c r="R9830" s="1" t="s">
        <v>477</v>
      </c>
      <c r="S9830" s="1" t="s">
        <v>19783</v>
      </c>
      <c r="T9830" s="21">
        <v>0</v>
      </c>
      <c r="U9830" s="21">
        <v>3293.84</v>
      </c>
      <c r="V9830" s="21">
        <f t="shared" si="614"/>
        <v>3293.84</v>
      </c>
      <c r="W9830" s="23">
        <f t="shared" si="615"/>
        <v>0</v>
      </c>
      <c r="X9830" s="3">
        <v>0</v>
      </c>
      <c r="Y9830" s="2">
        <v>67.900000000000006</v>
      </c>
      <c r="Z9830" s="3">
        <f t="shared" si="612"/>
        <v>67.900000000000006</v>
      </c>
      <c r="AA9830" s="8">
        <f t="shared" si="613"/>
        <v>0</v>
      </c>
    </row>
    <row r="9831" spans="1:27" ht="10.5" x14ac:dyDescent="0.15">
      <c r="A9831" s="1" t="s">
        <v>36344</v>
      </c>
      <c r="B9831" s="1" t="s">
        <v>0</v>
      </c>
      <c r="C9831" s="1" t="s">
        <v>22</v>
      </c>
      <c r="E9831" s="1" t="s">
        <v>36345</v>
      </c>
      <c r="F9831" s="1" t="s">
        <v>2</v>
      </c>
      <c r="G9831" s="1" t="s">
        <v>16127</v>
      </c>
      <c r="H9831" s="1" t="s">
        <v>16128</v>
      </c>
      <c r="I9831" s="1" t="s">
        <v>936</v>
      </c>
      <c r="J9831" s="1" t="s">
        <v>1618</v>
      </c>
      <c r="K9831" s="1" t="s">
        <v>16129</v>
      </c>
      <c r="L9831" s="1" t="s">
        <v>72</v>
      </c>
      <c r="M9831" s="1" t="s">
        <v>289</v>
      </c>
      <c r="N9831" s="1" t="s">
        <v>289</v>
      </c>
      <c r="O9831" s="1" t="s">
        <v>7</v>
      </c>
      <c r="P9831" s="1" t="s">
        <v>817</v>
      </c>
      <c r="Q9831" s="1" t="s">
        <v>476</v>
      </c>
      <c r="R9831" s="1" t="s">
        <v>503</v>
      </c>
      <c r="S9831" s="1" t="s">
        <v>16130</v>
      </c>
      <c r="T9831" s="21">
        <v>0</v>
      </c>
      <c r="U9831" s="21">
        <v>850</v>
      </c>
      <c r="V9831" s="21">
        <f t="shared" si="614"/>
        <v>850</v>
      </c>
      <c r="W9831" s="23">
        <f t="shared" si="615"/>
        <v>0</v>
      </c>
      <c r="X9831" s="3">
        <v>0</v>
      </c>
      <c r="Y9831" s="2">
        <v>67.52</v>
      </c>
      <c r="Z9831" s="3">
        <f t="shared" si="612"/>
        <v>67.52</v>
      </c>
      <c r="AA9831" s="8">
        <f t="shared" si="613"/>
        <v>0</v>
      </c>
    </row>
    <row r="9832" spans="1:27" ht="10.5" x14ac:dyDescent="0.15">
      <c r="A9832" s="1" t="s">
        <v>5783</v>
      </c>
      <c r="B9832" s="1" t="s">
        <v>0</v>
      </c>
      <c r="C9832" s="1" t="s">
        <v>22</v>
      </c>
      <c r="E9832" s="1" t="s">
        <v>19436</v>
      </c>
      <c r="F9832" s="1" t="s">
        <v>2</v>
      </c>
      <c r="G9832" s="1" t="s">
        <v>2</v>
      </c>
      <c r="H9832" s="1" t="s">
        <v>19437</v>
      </c>
      <c r="I9832" s="1" t="s">
        <v>340</v>
      </c>
      <c r="J9832" s="1" t="s">
        <v>187</v>
      </c>
      <c r="K9832" s="1" t="s">
        <v>4532</v>
      </c>
      <c r="L9832" s="1" t="s">
        <v>19438</v>
      </c>
      <c r="M9832" s="1" t="s">
        <v>120</v>
      </c>
      <c r="N9832" s="1" t="s">
        <v>760</v>
      </c>
      <c r="O9832" s="1" t="s">
        <v>7</v>
      </c>
      <c r="P9832" s="1" t="s">
        <v>903</v>
      </c>
      <c r="Q9832" s="1" t="s">
        <v>476</v>
      </c>
      <c r="R9832" s="1" t="s">
        <v>503</v>
      </c>
      <c r="S9832" s="1" t="s">
        <v>19439</v>
      </c>
      <c r="T9832" s="21"/>
      <c r="U9832" s="21"/>
      <c r="V9832" s="21">
        <f t="shared" si="614"/>
        <v>0</v>
      </c>
      <c r="W9832" s="23" t="e">
        <f t="shared" si="615"/>
        <v>#DIV/0!</v>
      </c>
      <c r="X9832" s="3">
        <v>0</v>
      </c>
      <c r="Y9832" s="2">
        <v>65.8</v>
      </c>
      <c r="Z9832" s="3">
        <f t="shared" si="612"/>
        <v>65.8</v>
      </c>
      <c r="AA9832" s="8">
        <f t="shared" si="613"/>
        <v>0</v>
      </c>
    </row>
    <row r="9833" spans="1:27" ht="10.5" x14ac:dyDescent="0.15">
      <c r="A9833" s="1" t="s">
        <v>40721</v>
      </c>
      <c r="B9833" s="1" t="s">
        <v>0</v>
      </c>
      <c r="C9833" s="1" t="s">
        <v>22</v>
      </c>
      <c r="E9833" s="1" t="s">
        <v>40722</v>
      </c>
      <c r="F9833" s="1" t="s">
        <v>2</v>
      </c>
      <c r="G9833" s="1" t="s">
        <v>2</v>
      </c>
      <c r="H9833" s="1" t="s">
        <v>40723</v>
      </c>
      <c r="I9833" s="1" t="s">
        <v>2156</v>
      </c>
      <c r="J9833" s="1" t="s">
        <v>162</v>
      </c>
      <c r="K9833" s="1" t="s">
        <v>2157</v>
      </c>
      <c r="L9833" s="1" t="s">
        <v>2</v>
      </c>
      <c r="M9833" s="1" t="s">
        <v>120</v>
      </c>
      <c r="N9833" s="1" t="s">
        <v>120</v>
      </c>
      <c r="O9833" s="1" t="s">
        <v>7</v>
      </c>
      <c r="P9833" s="1" t="s">
        <v>4917</v>
      </c>
      <c r="Q9833" s="1" t="s">
        <v>476</v>
      </c>
      <c r="R9833" s="1" t="s">
        <v>503</v>
      </c>
      <c r="S9833" s="1" t="s">
        <v>2</v>
      </c>
      <c r="T9833" s="21">
        <v>0</v>
      </c>
      <c r="U9833" s="21">
        <v>257.05</v>
      </c>
      <c r="V9833" s="21">
        <f t="shared" si="614"/>
        <v>257.05</v>
      </c>
      <c r="W9833" s="23">
        <f t="shared" si="615"/>
        <v>0</v>
      </c>
      <c r="X9833" s="3">
        <v>0</v>
      </c>
      <c r="Y9833" s="2">
        <v>65.400000000000006</v>
      </c>
      <c r="Z9833" s="3">
        <f t="shared" si="612"/>
        <v>65.400000000000006</v>
      </c>
      <c r="AA9833" s="8">
        <f t="shared" si="613"/>
        <v>0</v>
      </c>
    </row>
    <row r="9834" spans="1:27" ht="10.5" x14ac:dyDescent="0.15">
      <c r="A9834" s="1" t="s">
        <v>41818</v>
      </c>
      <c r="B9834" s="1" t="s">
        <v>0</v>
      </c>
      <c r="C9834" s="1" t="s">
        <v>22</v>
      </c>
      <c r="E9834" s="1" t="s">
        <v>41819</v>
      </c>
      <c r="F9834" s="1" t="s">
        <v>2</v>
      </c>
      <c r="G9834" s="1" t="s">
        <v>41820</v>
      </c>
      <c r="H9834" s="1" t="s">
        <v>41821</v>
      </c>
      <c r="I9834" s="1" t="s">
        <v>39774</v>
      </c>
      <c r="J9834" s="1" t="s">
        <v>53</v>
      </c>
      <c r="K9834" s="1" t="s">
        <v>39775</v>
      </c>
      <c r="L9834" s="1" t="s">
        <v>57</v>
      </c>
      <c r="M9834" s="1" t="s">
        <v>289</v>
      </c>
      <c r="N9834" s="1" t="s">
        <v>24423</v>
      </c>
      <c r="O9834" s="1" t="s">
        <v>7</v>
      </c>
      <c r="P9834" s="1" t="s">
        <v>879</v>
      </c>
      <c r="Q9834" s="1" t="s">
        <v>476</v>
      </c>
      <c r="R9834" s="1" t="s">
        <v>477</v>
      </c>
      <c r="S9834" s="1" t="s">
        <v>2</v>
      </c>
      <c r="T9834" s="21"/>
      <c r="U9834" s="21"/>
      <c r="V9834" s="21">
        <f t="shared" si="614"/>
        <v>0</v>
      </c>
      <c r="W9834" s="23" t="e">
        <f t="shared" si="615"/>
        <v>#DIV/0!</v>
      </c>
      <c r="X9834" s="3">
        <v>0</v>
      </c>
      <c r="Y9834" s="2">
        <v>64.739999999999995</v>
      </c>
      <c r="Z9834" s="3">
        <f t="shared" si="612"/>
        <v>64.739999999999995</v>
      </c>
      <c r="AA9834" s="8">
        <f t="shared" si="613"/>
        <v>0</v>
      </c>
    </row>
    <row r="9835" spans="1:27" ht="10.5" x14ac:dyDescent="0.15">
      <c r="A9835" s="1" t="s">
        <v>46801</v>
      </c>
      <c r="B9835" s="1" t="s">
        <v>0</v>
      </c>
      <c r="C9835" s="1" t="s">
        <v>22</v>
      </c>
      <c r="E9835" s="1" t="s">
        <v>41819</v>
      </c>
      <c r="F9835" s="1" t="s">
        <v>2</v>
      </c>
      <c r="G9835" s="1" t="s">
        <v>46802</v>
      </c>
      <c r="H9835" s="1" t="s">
        <v>41564</v>
      </c>
      <c r="I9835" s="1" t="s">
        <v>12382</v>
      </c>
      <c r="J9835" s="1" t="s">
        <v>53</v>
      </c>
      <c r="K9835" s="1" t="s">
        <v>12383</v>
      </c>
      <c r="L9835" s="1" t="s">
        <v>2</v>
      </c>
      <c r="M9835" s="1" t="s">
        <v>289</v>
      </c>
      <c r="N9835" s="1" t="s">
        <v>24423</v>
      </c>
      <c r="O9835" s="1" t="s">
        <v>7</v>
      </c>
      <c r="P9835" s="1" t="s">
        <v>879</v>
      </c>
      <c r="Q9835" s="1" t="s">
        <v>476</v>
      </c>
      <c r="R9835" s="1" t="s">
        <v>477</v>
      </c>
      <c r="S9835" s="1" t="s">
        <v>2</v>
      </c>
      <c r="T9835" s="21"/>
      <c r="U9835" s="21"/>
      <c r="V9835" s="21">
        <f t="shared" si="614"/>
        <v>0</v>
      </c>
      <c r="W9835" s="23" t="e">
        <f t="shared" si="615"/>
        <v>#DIV/0!</v>
      </c>
      <c r="X9835" s="3">
        <v>0</v>
      </c>
      <c r="Y9835" s="2">
        <v>64.739999999999995</v>
      </c>
      <c r="Z9835" s="3">
        <f t="shared" si="612"/>
        <v>64.739999999999995</v>
      </c>
      <c r="AA9835" s="8">
        <f t="shared" si="613"/>
        <v>0</v>
      </c>
    </row>
    <row r="9836" spans="1:27" ht="10.5" x14ac:dyDescent="0.15">
      <c r="A9836" s="1" t="s">
        <v>21426</v>
      </c>
      <c r="B9836" s="1" t="s">
        <v>0</v>
      </c>
      <c r="C9836" s="1" t="s">
        <v>22</v>
      </c>
      <c r="E9836" s="1" t="s">
        <v>21427</v>
      </c>
      <c r="F9836" s="1" t="s">
        <v>2</v>
      </c>
      <c r="G9836" s="1" t="s">
        <v>2</v>
      </c>
      <c r="H9836" s="1" t="s">
        <v>21428</v>
      </c>
      <c r="I9836" s="1" t="s">
        <v>2793</v>
      </c>
      <c r="J9836" s="1" t="s">
        <v>1618</v>
      </c>
      <c r="K9836" s="1" t="s">
        <v>21429</v>
      </c>
      <c r="L9836" s="1" t="s">
        <v>2</v>
      </c>
      <c r="M9836" s="1" t="s">
        <v>120</v>
      </c>
      <c r="N9836" s="1" t="s">
        <v>120</v>
      </c>
      <c r="O9836" s="1" t="s">
        <v>7</v>
      </c>
      <c r="P9836" s="1" t="s">
        <v>4917</v>
      </c>
      <c r="Q9836" s="1" t="s">
        <v>476</v>
      </c>
      <c r="R9836" s="1" t="s">
        <v>503</v>
      </c>
      <c r="S9836" s="1" t="s">
        <v>2</v>
      </c>
      <c r="T9836" s="21">
        <v>0</v>
      </c>
      <c r="U9836" s="21">
        <v>1035.3499999999999</v>
      </c>
      <c r="V9836" s="21">
        <f t="shared" si="614"/>
        <v>1035.3499999999999</v>
      </c>
      <c r="W9836" s="23">
        <f t="shared" si="615"/>
        <v>0</v>
      </c>
      <c r="X9836" s="3">
        <v>0</v>
      </c>
      <c r="Y9836" s="2">
        <v>64.099999999999994</v>
      </c>
      <c r="Z9836" s="3">
        <f t="shared" si="612"/>
        <v>64.099999999999994</v>
      </c>
      <c r="AA9836" s="8">
        <f t="shared" si="613"/>
        <v>0</v>
      </c>
    </row>
    <row r="9837" spans="1:27" ht="10.5" x14ac:dyDescent="0.15">
      <c r="A9837" s="1" t="s">
        <v>42107</v>
      </c>
      <c r="B9837" s="1" t="s">
        <v>0</v>
      </c>
      <c r="C9837" s="1" t="s">
        <v>22</v>
      </c>
      <c r="E9837" s="1" t="s">
        <v>13272</v>
      </c>
      <c r="F9837" s="1" t="s">
        <v>2</v>
      </c>
      <c r="G9837" s="1" t="s">
        <v>2</v>
      </c>
      <c r="H9837" s="1" t="s">
        <v>42108</v>
      </c>
      <c r="I9837" s="1" t="s">
        <v>1254</v>
      </c>
      <c r="J9837" s="1" t="s">
        <v>24</v>
      </c>
      <c r="K9837" s="1" t="s">
        <v>1255</v>
      </c>
      <c r="L9837" s="1" t="s">
        <v>2</v>
      </c>
      <c r="M9837" s="1" t="s">
        <v>120</v>
      </c>
      <c r="N9837" s="1" t="s">
        <v>120</v>
      </c>
      <c r="O9837" s="1" t="s">
        <v>7</v>
      </c>
      <c r="P9837" s="1" t="s">
        <v>872</v>
      </c>
      <c r="Q9837" s="1" t="s">
        <v>476</v>
      </c>
      <c r="R9837" s="1" t="s">
        <v>488</v>
      </c>
      <c r="S9837" s="1" t="s">
        <v>2</v>
      </c>
      <c r="T9837" s="21">
        <v>0</v>
      </c>
      <c r="U9837" s="21">
        <v>1393.89</v>
      </c>
      <c r="V9837" s="21">
        <f t="shared" si="614"/>
        <v>1393.89</v>
      </c>
      <c r="W9837" s="23">
        <f t="shared" si="615"/>
        <v>0</v>
      </c>
      <c r="X9837" s="3">
        <v>0</v>
      </c>
      <c r="Y9837" s="2">
        <v>63.7</v>
      </c>
      <c r="Z9837" s="3">
        <f t="shared" si="612"/>
        <v>63.7</v>
      </c>
      <c r="AA9837" s="8">
        <f t="shared" si="613"/>
        <v>0</v>
      </c>
    </row>
    <row r="9838" spans="1:27" ht="10.5" x14ac:dyDescent="0.15">
      <c r="A9838" s="1" t="s">
        <v>39449</v>
      </c>
      <c r="B9838" s="1" t="s">
        <v>0</v>
      </c>
      <c r="C9838" s="1" t="s">
        <v>22</v>
      </c>
      <c r="E9838" s="1" t="s">
        <v>39450</v>
      </c>
      <c r="F9838" s="1" t="s">
        <v>2</v>
      </c>
      <c r="G9838" s="1" t="s">
        <v>2</v>
      </c>
      <c r="H9838" s="1" t="s">
        <v>39451</v>
      </c>
      <c r="I9838" s="1" t="s">
        <v>426</v>
      </c>
      <c r="J9838" s="1" t="s">
        <v>18</v>
      </c>
      <c r="K9838" s="1" t="s">
        <v>427</v>
      </c>
      <c r="L9838" s="1" t="s">
        <v>2</v>
      </c>
      <c r="M9838" s="1" t="s">
        <v>120</v>
      </c>
      <c r="N9838" s="1" t="s">
        <v>120</v>
      </c>
      <c r="O9838" s="1" t="s">
        <v>7</v>
      </c>
      <c r="P9838" s="1" t="s">
        <v>1414</v>
      </c>
      <c r="Q9838" s="1" t="s">
        <v>476</v>
      </c>
      <c r="R9838" s="1" t="s">
        <v>477</v>
      </c>
      <c r="S9838" s="1" t="s">
        <v>2</v>
      </c>
      <c r="T9838" s="21">
        <v>0</v>
      </c>
      <c r="U9838" s="21">
        <v>230.05</v>
      </c>
      <c r="V9838" s="21">
        <f t="shared" si="614"/>
        <v>230.05</v>
      </c>
      <c r="W9838" s="23">
        <f t="shared" si="615"/>
        <v>0</v>
      </c>
      <c r="X9838" s="3">
        <v>0</v>
      </c>
      <c r="Y9838" s="2">
        <v>63.6</v>
      </c>
      <c r="Z9838" s="3">
        <f t="shared" si="612"/>
        <v>63.6</v>
      </c>
      <c r="AA9838" s="8">
        <f t="shared" si="613"/>
        <v>0</v>
      </c>
    </row>
    <row r="9839" spans="1:27" ht="10.5" x14ac:dyDescent="0.15">
      <c r="A9839" s="1" t="s">
        <v>22666</v>
      </c>
      <c r="B9839" s="1" t="s">
        <v>0</v>
      </c>
      <c r="C9839" s="1" t="s">
        <v>22</v>
      </c>
      <c r="E9839" s="1" t="s">
        <v>22667</v>
      </c>
      <c r="F9839" s="1" t="s">
        <v>2</v>
      </c>
      <c r="G9839" s="1" t="s">
        <v>2</v>
      </c>
      <c r="H9839" s="1" t="s">
        <v>22668</v>
      </c>
      <c r="I9839" s="1" t="s">
        <v>7028</v>
      </c>
      <c r="J9839" s="1" t="s">
        <v>118</v>
      </c>
      <c r="K9839" s="1" t="s">
        <v>7029</v>
      </c>
      <c r="L9839" s="1" t="s">
        <v>2</v>
      </c>
      <c r="M9839" s="1" t="s">
        <v>120</v>
      </c>
      <c r="N9839" s="1" t="s">
        <v>120</v>
      </c>
      <c r="O9839" s="1" t="s">
        <v>7</v>
      </c>
      <c r="P9839" s="1" t="s">
        <v>502</v>
      </c>
      <c r="Q9839" s="1" t="s">
        <v>476</v>
      </c>
      <c r="R9839" s="1" t="s">
        <v>503</v>
      </c>
      <c r="S9839" s="1" t="s">
        <v>2</v>
      </c>
      <c r="T9839" s="21">
        <v>0</v>
      </c>
      <c r="U9839" s="21">
        <v>306.36</v>
      </c>
      <c r="V9839" s="21">
        <f t="shared" si="614"/>
        <v>306.36</v>
      </c>
      <c r="W9839" s="23">
        <f t="shared" si="615"/>
        <v>0</v>
      </c>
      <c r="X9839" s="3">
        <v>0</v>
      </c>
      <c r="Y9839" s="2">
        <v>63.43</v>
      </c>
      <c r="Z9839" s="3">
        <f t="shared" si="612"/>
        <v>63.43</v>
      </c>
      <c r="AA9839" s="8">
        <f t="shared" si="613"/>
        <v>0</v>
      </c>
    </row>
    <row r="9840" spans="1:27" ht="10.5" x14ac:dyDescent="0.15">
      <c r="A9840" s="1" t="s">
        <v>24708</v>
      </c>
      <c r="B9840" s="1" t="s">
        <v>0</v>
      </c>
      <c r="C9840" s="1" t="s">
        <v>22</v>
      </c>
      <c r="E9840" s="1" t="s">
        <v>24709</v>
      </c>
      <c r="F9840" s="1" t="s">
        <v>2</v>
      </c>
      <c r="G9840" s="1" t="s">
        <v>2</v>
      </c>
      <c r="H9840" s="1" t="s">
        <v>24710</v>
      </c>
      <c r="I9840" s="1" t="s">
        <v>117</v>
      </c>
      <c r="J9840" s="1" t="s">
        <v>118</v>
      </c>
      <c r="K9840" s="1" t="s">
        <v>2023</v>
      </c>
      <c r="L9840" s="1" t="s">
        <v>72</v>
      </c>
      <c r="M9840" s="1" t="s">
        <v>976</v>
      </c>
      <c r="N9840" s="1" t="s">
        <v>1397</v>
      </c>
      <c r="O9840" s="1" t="s">
        <v>7</v>
      </c>
      <c r="P9840" s="1" t="s">
        <v>747</v>
      </c>
      <c r="Q9840" s="1" t="s">
        <v>476</v>
      </c>
      <c r="R9840" s="1" t="s">
        <v>488</v>
      </c>
      <c r="S9840" s="1" t="s">
        <v>24711</v>
      </c>
      <c r="T9840" s="21"/>
      <c r="U9840" s="21"/>
      <c r="V9840" s="21">
        <f t="shared" si="614"/>
        <v>0</v>
      </c>
      <c r="W9840" s="23" t="e">
        <f t="shared" si="615"/>
        <v>#DIV/0!</v>
      </c>
      <c r="X9840" s="3">
        <v>0</v>
      </c>
      <c r="Y9840" s="2">
        <v>63.25</v>
      </c>
      <c r="Z9840" s="3">
        <f t="shared" si="612"/>
        <v>63.25</v>
      </c>
      <c r="AA9840" s="8">
        <f t="shared" si="613"/>
        <v>0</v>
      </c>
    </row>
    <row r="9841" spans="1:27" ht="10.5" x14ac:dyDescent="0.15">
      <c r="A9841" s="1" t="s">
        <v>35809</v>
      </c>
      <c r="B9841" s="1" t="s">
        <v>0</v>
      </c>
      <c r="C9841" s="1" t="s">
        <v>327</v>
      </c>
      <c r="E9841" s="1" t="s">
        <v>35810</v>
      </c>
      <c r="F9841" s="1" t="s">
        <v>2</v>
      </c>
      <c r="G9841" s="1" t="s">
        <v>35811</v>
      </c>
      <c r="H9841" s="1" t="s">
        <v>35812</v>
      </c>
      <c r="I9841" s="1" t="s">
        <v>9680</v>
      </c>
      <c r="J9841" s="1" t="s">
        <v>329</v>
      </c>
      <c r="K9841" s="1" t="s">
        <v>3415</v>
      </c>
      <c r="L9841" s="1" t="s">
        <v>72</v>
      </c>
      <c r="M9841" s="1" t="s">
        <v>137</v>
      </c>
      <c r="N9841" s="1" t="s">
        <v>138</v>
      </c>
      <c r="O9841" s="1" t="s">
        <v>7</v>
      </c>
      <c r="P9841" s="1" t="s">
        <v>3309</v>
      </c>
      <c r="Q9841" s="1" t="s">
        <v>140</v>
      </c>
      <c r="R9841" s="1" t="s">
        <v>534</v>
      </c>
      <c r="S9841" s="1" t="s">
        <v>35813</v>
      </c>
      <c r="T9841" s="21">
        <v>0</v>
      </c>
      <c r="U9841" s="21">
        <v>487.09</v>
      </c>
      <c r="V9841" s="21">
        <f t="shared" si="614"/>
        <v>487.09</v>
      </c>
      <c r="W9841" s="23">
        <f t="shared" si="615"/>
        <v>0</v>
      </c>
      <c r="X9841" s="3">
        <v>0</v>
      </c>
      <c r="Y9841" s="2">
        <v>60</v>
      </c>
      <c r="Z9841" s="3">
        <f t="shared" si="612"/>
        <v>60</v>
      </c>
      <c r="AA9841" s="8">
        <f t="shared" si="613"/>
        <v>0</v>
      </c>
    </row>
    <row r="9842" spans="1:27" ht="10.5" x14ac:dyDescent="0.15">
      <c r="A9842" s="1" t="s">
        <v>38108</v>
      </c>
      <c r="B9842" s="1" t="s">
        <v>0</v>
      </c>
      <c r="C9842" s="1" t="s">
        <v>22</v>
      </c>
      <c r="E9842" s="1" t="s">
        <v>38109</v>
      </c>
      <c r="F9842" s="1" t="s">
        <v>2</v>
      </c>
      <c r="G9842" s="1" t="s">
        <v>2</v>
      </c>
      <c r="H9842" s="1" t="s">
        <v>38110</v>
      </c>
      <c r="I9842" s="1" t="s">
        <v>15528</v>
      </c>
      <c r="J9842" s="1" t="s">
        <v>64</v>
      </c>
      <c r="K9842" s="1" t="s">
        <v>23359</v>
      </c>
      <c r="L9842" s="1" t="s">
        <v>2</v>
      </c>
      <c r="M9842" s="1" t="s">
        <v>120</v>
      </c>
      <c r="N9842" s="1" t="s">
        <v>120</v>
      </c>
      <c r="O9842" s="1" t="s">
        <v>7</v>
      </c>
      <c r="P9842" s="1" t="s">
        <v>8305</v>
      </c>
      <c r="Q9842" s="1" t="s">
        <v>476</v>
      </c>
      <c r="R9842" s="1" t="s">
        <v>8306</v>
      </c>
      <c r="S9842" s="1" t="s">
        <v>38111</v>
      </c>
      <c r="T9842" s="21">
        <v>0</v>
      </c>
      <c r="U9842" s="21">
        <v>1029.75</v>
      </c>
      <c r="V9842" s="21">
        <f t="shared" si="614"/>
        <v>1029.75</v>
      </c>
      <c r="W9842" s="23">
        <f t="shared" si="615"/>
        <v>0</v>
      </c>
      <c r="X9842" s="3">
        <v>0</v>
      </c>
      <c r="Y9842" s="2">
        <v>58.13</v>
      </c>
      <c r="Z9842" s="3">
        <f t="shared" si="612"/>
        <v>58.13</v>
      </c>
      <c r="AA9842" s="8">
        <f t="shared" si="613"/>
        <v>0</v>
      </c>
    </row>
    <row r="9843" spans="1:27" ht="10.5" x14ac:dyDescent="0.15">
      <c r="A9843" s="1" t="s">
        <v>44969</v>
      </c>
      <c r="B9843" s="1" t="s">
        <v>0</v>
      </c>
      <c r="C9843" s="1" t="s">
        <v>1</v>
      </c>
      <c r="E9843" s="1" t="s">
        <v>44970</v>
      </c>
      <c r="F9843" s="1" t="s">
        <v>2</v>
      </c>
      <c r="G9843" s="1" t="s">
        <v>2</v>
      </c>
      <c r="H9843" s="1" t="s">
        <v>44971</v>
      </c>
      <c r="I9843" s="1" t="s">
        <v>44972</v>
      </c>
      <c r="J9843" s="1" t="s">
        <v>51</v>
      </c>
      <c r="K9843" s="1" t="s">
        <v>44973</v>
      </c>
      <c r="L9843" s="1" t="s">
        <v>783</v>
      </c>
      <c r="M9843" s="1" t="s">
        <v>137</v>
      </c>
      <c r="N9843" s="1" t="s">
        <v>246</v>
      </c>
      <c r="O9843" s="1" t="s">
        <v>7</v>
      </c>
      <c r="P9843" s="1" t="s">
        <v>154</v>
      </c>
      <c r="Q9843" s="1" t="s">
        <v>9</v>
      </c>
      <c r="R9843" s="1" t="s">
        <v>10</v>
      </c>
      <c r="S9843" s="1" t="s">
        <v>44974</v>
      </c>
      <c r="T9843" s="21">
        <v>0</v>
      </c>
      <c r="U9843" s="21">
        <v>207</v>
      </c>
      <c r="V9843" s="21">
        <f t="shared" si="614"/>
        <v>207</v>
      </c>
      <c r="W9843" s="23">
        <f t="shared" si="615"/>
        <v>0</v>
      </c>
      <c r="X9843" s="3">
        <v>0</v>
      </c>
      <c r="Y9843" s="2">
        <v>54.16</v>
      </c>
      <c r="Z9843" s="3">
        <f t="shared" si="612"/>
        <v>54.16</v>
      </c>
      <c r="AA9843" s="8">
        <f t="shared" si="613"/>
        <v>0</v>
      </c>
    </row>
    <row r="9844" spans="1:27" ht="10.5" x14ac:dyDescent="0.15">
      <c r="A9844" s="1" t="s">
        <v>29154</v>
      </c>
      <c r="B9844" s="1" t="s">
        <v>0</v>
      </c>
      <c r="C9844" s="1" t="s">
        <v>22</v>
      </c>
      <c r="E9844" s="1" t="s">
        <v>29155</v>
      </c>
      <c r="F9844" s="1" t="s">
        <v>2</v>
      </c>
      <c r="G9844" s="1" t="s">
        <v>29156</v>
      </c>
      <c r="H9844" s="1" t="s">
        <v>29157</v>
      </c>
      <c r="I9844" s="1" t="s">
        <v>936</v>
      </c>
      <c r="J9844" s="1" t="s">
        <v>53</v>
      </c>
      <c r="K9844" s="1" t="s">
        <v>937</v>
      </c>
      <c r="L9844" s="1" t="s">
        <v>2</v>
      </c>
      <c r="M9844" s="1" t="s">
        <v>120</v>
      </c>
      <c r="N9844" s="1" t="s">
        <v>120</v>
      </c>
      <c r="O9844" s="1" t="s">
        <v>7</v>
      </c>
      <c r="P9844" s="1" t="s">
        <v>1473</v>
      </c>
      <c r="Q9844" s="1" t="s">
        <v>476</v>
      </c>
      <c r="R9844" s="1" t="s">
        <v>477</v>
      </c>
      <c r="S9844" s="1" t="s">
        <v>29158</v>
      </c>
      <c r="T9844" s="21">
        <v>0</v>
      </c>
      <c r="U9844" s="21">
        <v>339.64</v>
      </c>
      <c r="V9844" s="21">
        <f t="shared" si="614"/>
        <v>339.64</v>
      </c>
      <c r="W9844" s="23">
        <f t="shared" si="615"/>
        <v>0</v>
      </c>
      <c r="X9844" s="3">
        <v>0</v>
      </c>
      <c r="Y9844" s="2">
        <v>53.75</v>
      </c>
      <c r="Z9844" s="3">
        <f t="shared" si="612"/>
        <v>53.75</v>
      </c>
      <c r="AA9844" s="8">
        <f t="shared" si="613"/>
        <v>0</v>
      </c>
    </row>
    <row r="9845" spans="1:27" ht="10.5" x14ac:dyDescent="0.15">
      <c r="A9845" s="1" t="s">
        <v>25438</v>
      </c>
      <c r="B9845" s="1" t="s">
        <v>0</v>
      </c>
      <c r="C9845" s="1" t="s">
        <v>22</v>
      </c>
      <c r="E9845" s="1" t="s">
        <v>25439</v>
      </c>
      <c r="F9845" s="1" t="s">
        <v>2</v>
      </c>
      <c r="G9845" s="1" t="s">
        <v>25440</v>
      </c>
      <c r="H9845" s="1" t="s">
        <v>25441</v>
      </c>
      <c r="I9845" s="1" t="s">
        <v>8712</v>
      </c>
      <c r="J9845" s="1" t="s">
        <v>24</v>
      </c>
      <c r="K9845" s="1" t="s">
        <v>8713</v>
      </c>
      <c r="L9845" s="1" t="s">
        <v>2</v>
      </c>
      <c r="M9845" s="1" t="s">
        <v>120</v>
      </c>
      <c r="N9845" s="1" t="s">
        <v>120</v>
      </c>
      <c r="O9845" s="1" t="s">
        <v>7</v>
      </c>
      <c r="P9845" s="1" t="s">
        <v>1473</v>
      </c>
      <c r="Q9845" s="1" t="s">
        <v>476</v>
      </c>
      <c r="R9845" s="1" t="s">
        <v>477</v>
      </c>
      <c r="S9845" s="1" t="s">
        <v>25442</v>
      </c>
      <c r="T9845" s="21">
        <v>128.72</v>
      </c>
      <c r="U9845" s="21">
        <v>22.42</v>
      </c>
      <c r="V9845" s="21">
        <f t="shared" si="614"/>
        <v>151.13999999999999</v>
      </c>
      <c r="W9845" s="23">
        <f t="shared" si="615"/>
        <v>0.85166071192272075</v>
      </c>
      <c r="X9845" s="3">
        <v>0</v>
      </c>
      <c r="Y9845" s="2">
        <v>52.25</v>
      </c>
      <c r="Z9845" s="3">
        <f t="shared" si="612"/>
        <v>52.25</v>
      </c>
      <c r="AA9845" s="8">
        <f t="shared" si="613"/>
        <v>0</v>
      </c>
    </row>
    <row r="9846" spans="1:27" ht="10.5" x14ac:dyDescent="0.15">
      <c r="A9846" s="1" t="s">
        <v>37388</v>
      </c>
      <c r="B9846" s="1" t="s">
        <v>0</v>
      </c>
      <c r="C9846" s="1" t="s">
        <v>22</v>
      </c>
      <c r="E9846" s="1" t="s">
        <v>37389</v>
      </c>
      <c r="F9846" s="1" t="s">
        <v>2</v>
      </c>
      <c r="G9846" s="1" t="s">
        <v>2</v>
      </c>
      <c r="H9846" s="1" t="s">
        <v>37390</v>
      </c>
      <c r="I9846" s="1" t="s">
        <v>117</v>
      </c>
      <c r="J9846" s="1" t="s">
        <v>118</v>
      </c>
      <c r="K9846" s="1" t="s">
        <v>5515</v>
      </c>
      <c r="L9846" s="1" t="s">
        <v>2</v>
      </c>
      <c r="M9846" s="1" t="s">
        <v>120</v>
      </c>
      <c r="N9846" s="1" t="s">
        <v>120</v>
      </c>
      <c r="O9846" s="1" t="s">
        <v>7</v>
      </c>
      <c r="P9846" s="1" t="s">
        <v>2385</v>
      </c>
      <c r="Q9846" s="1" t="s">
        <v>476</v>
      </c>
      <c r="R9846" s="1" t="s">
        <v>477</v>
      </c>
      <c r="S9846" s="1" t="s">
        <v>37391</v>
      </c>
      <c r="T9846" s="21"/>
      <c r="U9846" s="21"/>
      <c r="V9846" s="21">
        <f t="shared" si="614"/>
        <v>0</v>
      </c>
      <c r="W9846" s="23" t="e">
        <f t="shared" si="615"/>
        <v>#DIV/0!</v>
      </c>
      <c r="X9846" s="3">
        <v>0</v>
      </c>
      <c r="Y9846" s="2">
        <v>52</v>
      </c>
      <c r="Z9846" s="3">
        <f t="shared" si="612"/>
        <v>52</v>
      </c>
      <c r="AA9846" s="8">
        <f t="shared" si="613"/>
        <v>0</v>
      </c>
    </row>
    <row r="9847" spans="1:27" ht="10.5" x14ac:dyDescent="0.15">
      <c r="A9847" s="1" t="s">
        <v>35347</v>
      </c>
      <c r="B9847" s="1" t="s">
        <v>0</v>
      </c>
      <c r="C9847" s="1" t="s">
        <v>22</v>
      </c>
      <c r="E9847" s="1" t="s">
        <v>35348</v>
      </c>
      <c r="F9847" s="1" t="s">
        <v>2</v>
      </c>
      <c r="G9847" s="1" t="s">
        <v>35349</v>
      </c>
      <c r="H9847" s="1" t="s">
        <v>35350</v>
      </c>
      <c r="I9847" s="1" t="s">
        <v>2663</v>
      </c>
      <c r="J9847" s="1" t="s">
        <v>18</v>
      </c>
      <c r="K9847" s="1" t="s">
        <v>9661</v>
      </c>
      <c r="L9847" s="1" t="s">
        <v>65</v>
      </c>
      <c r="M9847" s="1" t="s">
        <v>120</v>
      </c>
      <c r="N9847" s="1" t="s">
        <v>120</v>
      </c>
      <c r="O9847" s="1" t="s">
        <v>7</v>
      </c>
      <c r="P9847" s="1" t="s">
        <v>502</v>
      </c>
      <c r="Q9847" s="1" t="s">
        <v>476</v>
      </c>
      <c r="R9847" s="1" t="s">
        <v>503</v>
      </c>
      <c r="S9847" s="1" t="s">
        <v>35351</v>
      </c>
      <c r="T9847" s="21"/>
      <c r="U9847" s="21"/>
      <c r="V9847" s="21">
        <f t="shared" si="614"/>
        <v>0</v>
      </c>
      <c r="W9847" s="23" t="e">
        <f t="shared" si="615"/>
        <v>#DIV/0!</v>
      </c>
      <c r="X9847" s="3">
        <v>0</v>
      </c>
      <c r="Y9847" s="2">
        <v>51.75</v>
      </c>
      <c r="Z9847" s="3">
        <f t="shared" si="612"/>
        <v>51.75</v>
      </c>
      <c r="AA9847" s="8">
        <f t="shared" si="613"/>
        <v>0</v>
      </c>
    </row>
    <row r="9848" spans="1:27" ht="10.5" x14ac:dyDescent="0.15">
      <c r="A9848" s="1" t="s">
        <v>28620</v>
      </c>
      <c r="B9848" s="1" t="s">
        <v>0</v>
      </c>
      <c r="C9848" s="1" t="s">
        <v>22</v>
      </c>
      <c r="E9848" s="1" t="s">
        <v>28621</v>
      </c>
      <c r="F9848" s="1" t="s">
        <v>2</v>
      </c>
      <c r="G9848" s="1" t="s">
        <v>28622</v>
      </c>
      <c r="H9848" s="1" t="s">
        <v>28623</v>
      </c>
      <c r="I9848" s="1" t="s">
        <v>4997</v>
      </c>
      <c r="J9848" s="1" t="s">
        <v>150</v>
      </c>
      <c r="K9848" s="1" t="s">
        <v>4998</v>
      </c>
      <c r="L9848" s="1" t="s">
        <v>2</v>
      </c>
      <c r="M9848" s="1" t="s">
        <v>120</v>
      </c>
      <c r="N9848" s="1" t="s">
        <v>120</v>
      </c>
      <c r="O9848" s="1" t="s">
        <v>7</v>
      </c>
      <c r="P9848" s="1" t="s">
        <v>747</v>
      </c>
      <c r="Q9848" s="1" t="s">
        <v>476</v>
      </c>
      <c r="R9848" s="1" t="s">
        <v>488</v>
      </c>
      <c r="S9848" s="1" t="s">
        <v>2</v>
      </c>
      <c r="T9848" s="21"/>
      <c r="U9848" s="21"/>
      <c r="V9848" s="21">
        <f t="shared" si="614"/>
        <v>0</v>
      </c>
      <c r="W9848" s="23" t="e">
        <f t="shared" si="615"/>
        <v>#DIV/0!</v>
      </c>
      <c r="X9848" s="3">
        <v>0</v>
      </c>
      <c r="Y9848" s="2">
        <v>51.5</v>
      </c>
      <c r="Z9848" s="3">
        <f t="shared" si="612"/>
        <v>51.5</v>
      </c>
      <c r="AA9848" s="8">
        <f t="shared" si="613"/>
        <v>0</v>
      </c>
    </row>
    <row r="9849" spans="1:27" ht="10.5" x14ac:dyDescent="0.15">
      <c r="A9849" s="1" t="s">
        <v>42890</v>
      </c>
      <c r="B9849" s="1" t="s">
        <v>0</v>
      </c>
      <c r="C9849" s="1" t="s">
        <v>22</v>
      </c>
      <c r="E9849" s="1" t="s">
        <v>42891</v>
      </c>
      <c r="F9849" s="1" t="s">
        <v>2</v>
      </c>
      <c r="G9849" s="1" t="s">
        <v>42892</v>
      </c>
      <c r="H9849" s="1" t="s">
        <v>42893</v>
      </c>
      <c r="I9849" s="1" t="s">
        <v>9984</v>
      </c>
      <c r="J9849" s="1" t="s">
        <v>150</v>
      </c>
      <c r="K9849" s="1" t="s">
        <v>34191</v>
      </c>
      <c r="L9849" s="1" t="s">
        <v>2</v>
      </c>
      <c r="M9849" s="1" t="s">
        <v>120</v>
      </c>
      <c r="N9849" s="1" t="s">
        <v>120</v>
      </c>
      <c r="O9849" s="1" t="s">
        <v>7</v>
      </c>
      <c r="P9849" s="1" t="s">
        <v>1892</v>
      </c>
      <c r="Q9849" s="1" t="s">
        <v>476</v>
      </c>
      <c r="R9849" s="1" t="s">
        <v>503</v>
      </c>
      <c r="S9849" s="1" t="s">
        <v>2</v>
      </c>
      <c r="T9849" s="21">
        <v>0</v>
      </c>
      <c r="U9849" s="21">
        <v>111.1</v>
      </c>
      <c r="V9849" s="21">
        <f t="shared" si="614"/>
        <v>111.1</v>
      </c>
      <c r="W9849" s="23">
        <f t="shared" si="615"/>
        <v>0</v>
      </c>
      <c r="X9849" s="3">
        <v>0</v>
      </c>
      <c r="Y9849" s="2">
        <v>51.5</v>
      </c>
      <c r="Z9849" s="3">
        <f t="shared" si="612"/>
        <v>51.5</v>
      </c>
      <c r="AA9849" s="8">
        <f t="shared" si="613"/>
        <v>0</v>
      </c>
    </row>
    <row r="9850" spans="1:27" ht="10.5" x14ac:dyDescent="0.15">
      <c r="A9850" s="1" t="s">
        <v>33018</v>
      </c>
      <c r="B9850" s="1" t="s">
        <v>0</v>
      </c>
      <c r="C9850" s="1" t="s">
        <v>22</v>
      </c>
      <c r="E9850" s="1" t="s">
        <v>33019</v>
      </c>
      <c r="F9850" s="1" t="s">
        <v>2</v>
      </c>
      <c r="G9850" s="1" t="s">
        <v>33020</v>
      </c>
      <c r="H9850" s="1" t="s">
        <v>33021</v>
      </c>
      <c r="I9850" s="1" t="s">
        <v>117</v>
      </c>
      <c r="J9850" s="1" t="s">
        <v>118</v>
      </c>
      <c r="K9850" s="1" t="s">
        <v>4444</v>
      </c>
      <c r="L9850" s="1" t="s">
        <v>2</v>
      </c>
      <c r="M9850" s="1" t="s">
        <v>120</v>
      </c>
      <c r="N9850" s="1" t="s">
        <v>120</v>
      </c>
      <c r="O9850" s="1" t="s">
        <v>7</v>
      </c>
      <c r="P9850" s="1" t="s">
        <v>2701</v>
      </c>
      <c r="Q9850" s="1" t="s">
        <v>476</v>
      </c>
      <c r="R9850" s="1" t="s">
        <v>503</v>
      </c>
      <c r="S9850" s="1" t="s">
        <v>33022</v>
      </c>
      <c r="T9850" s="21"/>
      <c r="U9850" s="21"/>
      <c r="V9850" s="21">
        <f t="shared" si="614"/>
        <v>0</v>
      </c>
      <c r="W9850" s="23" t="e">
        <f t="shared" si="615"/>
        <v>#DIV/0!</v>
      </c>
      <c r="X9850" s="3">
        <v>0</v>
      </c>
      <c r="Y9850" s="2">
        <v>49.75</v>
      </c>
      <c r="Z9850" s="3">
        <f t="shared" si="612"/>
        <v>49.75</v>
      </c>
      <c r="AA9850" s="8">
        <f t="shared" si="613"/>
        <v>0</v>
      </c>
    </row>
    <row r="9851" spans="1:27" ht="10.5" x14ac:dyDescent="0.15">
      <c r="A9851" s="1" t="s">
        <v>23969</v>
      </c>
      <c r="B9851" s="1" t="s">
        <v>0</v>
      </c>
      <c r="C9851" s="1" t="s">
        <v>22</v>
      </c>
      <c r="E9851" s="1" t="s">
        <v>23970</v>
      </c>
      <c r="F9851" s="1" t="s">
        <v>2</v>
      </c>
      <c r="G9851" s="1" t="s">
        <v>23971</v>
      </c>
      <c r="H9851" s="1" t="s">
        <v>23972</v>
      </c>
      <c r="I9851" s="1" t="s">
        <v>2065</v>
      </c>
      <c r="J9851" s="1" t="s">
        <v>118</v>
      </c>
      <c r="K9851" s="1" t="s">
        <v>11167</v>
      </c>
      <c r="L9851" s="1" t="s">
        <v>6</v>
      </c>
      <c r="M9851" s="1" t="s">
        <v>120</v>
      </c>
      <c r="N9851" s="1" t="s">
        <v>120</v>
      </c>
      <c r="O9851" s="1" t="s">
        <v>7</v>
      </c>
      <c r="P9851" s="1" t="s">
        <v>894</v>
      </c>
      <c r="Q9851" s="1" t="s">
        <v>476</v>
      </c>
      <c r="R9851" s="1" t="s">
        <v>503</v>
      </c>
      <c r="S9851" s="1" t="s">
        <v>2</v>
      </c>
      <c r="T9851" s="21">
        <v>0</v>
      </c>
      <c r="U9851" s="21">
        <v>3398.4</v>
      </c>
      <c r="V9851" s="21">
        <f t="shared" si="614"/>
        <v>3398.4</v>
      </c>
      <c r="W9851" s="23">
        <f t="shared" si="615"/>
        <v>0</v>
      </c>
      <c r="X9851" s="3">
        <v>0</v>
      </c>
      <c r="Y9851" s="2">
        <v>49.7</v>
      </c>
      <c r="Z9851" s="3">
        <f t="shared" si="612"/>
        <v>49.7</v>
      </c>
      <c r="AA9851" s="8">
        <f t="shared" si="613"/>
        <v>0</v>
      </c>
    </row>
    <row r="9852" spans="1:27" ht="10.5" x14ac:dyDescent="0.15">
      <c r="A9852" s="1" t="s">
        <v>44135</v>
      </c>
      <c r="B9852" s="1" t="s">
        <v>0</v>
      </c>
      <c r="C9852" s="1" t="s">
        <v>22</v>
      </c>
      <c r="E9852" s="1" t="s">
        <v>23906</v>
      </c>
      <c r="F9852" s="1" t="s">
        <v>2</v>
      </c>
      <c r="G9852" s="1" t="s">
        <v>39706</v>
      </c>
      <c r="H9852" s="1" t="s">
        <v>44136</v>
      </c>
      <c r="I9852" s="1" t="s">
        <v>590</v>
      </c>
      <c r="J9852" s="1" t="s">
        <v>64</v>
      </c>
      <c r="K9852" s="1" t="s">
        <v>3511</v>
      </c>
      <c r="L9852" s="1" t="s">
        <v>2</v>
      </c>
      <c r="M9852" s="1" t="s">
        <v>120</v>
      </c>
      <c r="N9852" s="1" t="s">
        <v>120</v>
      </c>
      <c r="O9852" s="1" t="s">
        <v>7</v>
      </c>
      <c r="P9852" s="1" t="s">
        <v>817</v>
      </c>
      <c r="Q9852" s="1" t="s">
        <v>476</v>
      </c>
      <c r="R9852" s="1" t="s">
        <v>503</v>
      </c>
      <c r="S9852" s="1" t="s">
        <v>2</v>
      </c>
      <c r="T9852" s="21"/>
      <c r="U9852" s="21"/>
      <c r="V9852" s="21">
        <f t="shared" si="614"/>
        <v>0</v>
      </c>
      <c r="W9852" s="23" t="e">
        <f t="shared" si="615"/>
        <v>#DIV/0!</v>
      </c>
      <c r="X9852" s="3">
        <v>0</v>
      </c>
      <c r="Y9852" s="2">
        <v>48.45</v>
      </c>
      <c r="Z9852" s="3">
        <f t="shared" si="612"/>
        <v>48.45</v>
      </c>
      <c r="AA9852" s="8">
        <f t="shared" si="613"/>
        <v>0</v>
      </c>
    </row>
    <row r="9853" spans="1:27" ht="10.5" x14ac:dyDescent="0.15">
      <c r="A9853" s="1" t="s">
        <v>31748</v>
      </c>
      <c r="B9853" s="1" t="s">
        <v>0</v>
      </c>
      <c r="C9853" s="1" t="s">
        <v>22</v>
      </c>
      <c r="E9853" s="1" t="s">
        <v>31749</v>
      </c>
      <c r="F9853" s="1" t="s">
        <v>2</v>
      </c>
      <c r="G9853" s="1" t="s">
        <v>2</v>
      </c>
      <c r="H9853" s="1" t="s">
        <v>31750</v>
      </c>
      <c r="I9853" s="1" t="s">
        <v>4476</v>
      </c>
      <c r="J9853" s="1" t="s">
        <v>118</v>
      </c>
      <c r="K9853" s="1" t="s">
        <v>4477</v>
      </c>
      <c r="L9853" s="1" t="s">
        <v>2</v>
      </c>
      <c r="M9853" s="1" t="s">
        <v>120</v>
      </c>
      <c r="N9853" s="1" t="s">
        <v>120</v>
      </c>
      <c r="O9853" s="1" t="s">
        <v>7</v>
      </c>
      <c r="P9853" s="1" t="s">
        <v>879</v>
      </c>
      <c r="Q9853" s="1" t="s">
        <v>476</v>
      </c>
      <c r="R9853" s="1" t="s">
        <v>477</v>
      </c>
      <c r="S9853" s="1" t="s">
        <v>31751</v>
      </c>
      <c r="T9853" s="21"/>
      <c r="U9853" s="21"/>
      <c r="V9853" s="21">
        <f t="shared" si="614"/>
        <v>0</v>
      </c>
      <c r="W9853" s="23" t="e">
        <f t="shared" si="615"/>
        <v>#DIV/0!</v>
      </c>
      <c r="X9853" s="3">
        <v>0</v>
      </c>
      <c r="Y9853" s="2">
        <v>47.83</v>
      </c>
      <c r="Z9853" s="3">
        <f t="shared" si="612"/>
        <v>47.83</v>
      </c>
      <c r="AA9853" s="8">
        <f t="shared" si="613"/>
        <v>0</v>
      </c>
    </row>
    <row r="9854" spans="1:27" ht="10.5" x14ac:dyDescent="0.15">
      <c r="A9854" s="1" t="s">
        <v>30020</v>
      </c>
      <c r="B9854" s="1" t="s">
        <v>0</v>
      </c>
      <c r="C9854" s="1" t="s">
        <v>22</v>
      </c>
      <c r="E9854" s="1" t="s">
        <v>30021</v>
      </c>
      <c r="F9854" s="1" t="s">
        <v>2</v>
      </c>
      <c r="G9854" s="1" t="s">
        <v>30022</v>
      </c>
      <c r="H9854" s="1" t="s">
        <v>30023</v>
      </c>
      <c r="I9854" s="1" t="s">
        <v>928</v>
      </c>
      <c r="J9854" s="1" t="s">
        <v>93</v>
      </c>
      <c r="K9854" s="1" t="s">
        <v>13287</v>
      </c>
      <c r="L9854" s="1" t="s">
        <v>2</v>
      </c>
      <c r="M9854" s="1" t="s">
        <v>120</v>
      </c>
      <c r="N9854" s="1" t="s">
        <v>120</v>
      </c>
      <c r="O9854" s="1" t="s">
        <v>7</v>
      </c>
      <c r="P9854" s="1" t="s">
        <v>495</v>
      </c>
      <c r="Q9854" s="1" t="s">
        <v>476</v>
      </c>
      <c r="R9854" s="1" t="s">
        <v>488</v>
      </c>
      <c r="S9854" s="1" t="s">
        <v>30024</v>
      </c>
      <c r="T9854" s="21">
        <v>0</v>
      </c>
      <c r="U9854" s="21">
        <v>109.75</v>
      </c>
      <c r="V9854" s="21">
        <f t="shared" si="614"/>
        <v>109.75</v>
      </c>
      <c r="W9854" s="23">
        <f t="shared" si="615"/>
        <v>0</v>
      </c>
      <c r="X9854" s="3">
        <v>0</v>
      </c>
      <c r="Y9854" s="2">
        <v>47.2</v>
      </c>
      <c r="Z9854" s="3">
        <f t="shared" si="612"/>
        <v>47.2</v>
      </c>
      <c r="AA9854" s="8">
        <f t="shared" si="613"/>
        <v>0</v>
      </c>
    </row>
    <row r="9855" spans="1:27" ht="10.5" x14ac:dyDescent="0.15">
      <c r="A9855" s="1" t="s">
        <v>38658</v>
      </c>
      <c r="B9855" s="1" t="s">
        <v>0</v>
      </c>
      <c r="C9855" s="1" t="s">
        <v>22</v>
      </c>
      <c r="E9855" s="1" t="s">
        <v>38659</v>
      </c>
      <c r="F9855" s="1" t="s">
        <v>2</v>
      </c>
      <c r="G9855" s="1" t="s">
        <v>2</v>
      </c>
      <c r="H9855" s="1" t="s">
        <v>38660</v>
      </c>
      <c r="I9855" s="1" t="s">
        <v>67</v>
      </c>
      <c r="J9855" s="1" t="s">
        <v>40</v>
      </c>
      <c r="K9855" s="1" t="s">
        <v>1080</v>
      </c>
      <c r="L9855" s="1" t="s">
        <v>2</v>
      </c>
      <c r="M9855" s="1" t="s">
        <v>120</v>
      </c>
      <c r="N9855" s="1" t="s">
        <v>120</v>
      </c>
      <c r="O9855" s="1" t="s">
        <v>7</v>
      </c>
      <c r="P9855" s="1" t="s">
        <v>1225</v>
      </c>
      <c r="Q9855" s="1" t="s">
        <v>476</v>
      </c>
      <c r="R9855" s="1" t="s">
        <v>477</v>
      </c>
      <c r="S9855" s="1" t="s">
        <v>2</v>
      </c>
      <c r="T9855" s="21"/>
      <c r="U9855" s="21"/>
      <c r="V9855" s="21">
        <f t="shared" si="614"/>
        <v>0</v>
      </c>
      <c r="W9855" s="23" t="e">
        <f t="shared" si="615"/>
        <v>#DIV/0!</v>
      </c>
      <c r="X9855" s="3">
        <v>0</v>
      </c>
      <c r="Y9855" s="2">
        <v>47.09</v>
      </c>
      <c r="Z9855" s="3">
        <f t="shared" si="612"/>
        <v>47.09</v>
      </c>
      <c r="AA9855" s="8">
        <f t="shared" si="613"/>
        <v>0</v>
      </c>
    </row>
    <row r="9856" spans="1:27" ht="10.5" x14ac:dyDescent="0.15">
      <c r="A9856" s="1" t="s">
        <v>41467</v>
      </c>
      <c r="B9856" s="1" t="s">
        <v>0</v>
      </c>
      <c r="C9856" s="1" t="s">
        <v>22</v>
      </c>
      <c r="E9856" s="1" t="s">
        <v>41468</v>
      </c>
      <c r="F9856" s="1" t="s">
        <v>2</v>
      </c>
      <c r="G9856" s="1" t="s">
        <v>41469</v>
      </c>
      <c r="H9856" s="1" t="s">
        <v>41470</v>
      </c>
      <c r="I9856" s="1" t="s">
        <v>6189</v>
      </c>
      <c r="J9856" s="1" t="s">
        <v>4</v>
      </c>
      <c r="K9856" s="1" t="s">
        <v>17613</v>
      </c>
      <c r="L9856" s="1" t="s">
        <v>2</v>
      </c>
      <c r="M9856" s="1" t="s">
        <v>120</v>
      </c>
      <c r="N9856" s="1" t="s">
        <v>120</v>
      </c>
      <c r="O9856" s="1" t="s">
        <v>7</v>
      </c>
      <c r="P9856" s="1" t="s">
        <v>518</v>
      </c>
      <c r="Q9856" s="1" t="s">
        <v>476</v>
      </c>
      <c r="R9856" s="1" t="s">
        <v>477</v>
      </c>
      <c r="S9856" s="1" t="s">
        <v>2</v>
      </c>
      <c r="T9856" s="21"/>
      <c r="U9856" s="21"/>
      <c r="V9856" s="21">
        <f t="shared" si="614"/>
        <v>0</v>
      </c>
      <c r="W9856" s="23" t="e">
        <f t="shared" si="615"/>
        <v>#DIV/0!</v>
      </c>
      <c r="X9856" s="3">
        <v>0</v>
      </c>
      <c r="Y9856" s="2">
        <v>46.72</v>
      </c>
      <c r="Z9856" s="3">
        <f t="shared" si="612"/>
        <v>46.72</v>
      </c>
      <c r="AA9856" s="8">
        <f t="shared" si="613"/>
        <v>0</v>
      </c>
    </row>
    <row r="9857" spans="1:27" ht="10.5" x14ac:dyDescent="0.15">
      <c r="A9857" s="1" t="s">
        <v>44925</v>
      </c>
      <c r="B9857" s="1" t="s">
        <v>0</v>
      </c>
      <c r="C9857" s="1" t="s">
        <v>22</v>
      </c>
      <c r="E9857" s="1" t="s">
        <v>44926</v>
      </c>
      <c r="F9857" s="1" t="s">
        <v>2</v>
      </c>
      <c r="G9857" s="1" t="s">
        <v>44927</v>
      </c>
      <c r="H9857" s="1" t="s">
        <v>44928</v>
      </c>
      <c r="I9857" s="1" t="s">
        <v>12837</v>
      </c>
      <c r="J9857" s="1" t="s">
        <v>104</v>
      </c>
      <c r="K9857" s="1" t="s">
        <v>12838</v>
      </c>
      <c r="L9857" s="1" t="s">
        <v>2</v>
      </c>
      <c r="M9857" s="1" t="s">
        <v>120</v>
      </c>
      <c r="N9857" s="1" t="s">
        <v>120</v>
      </c>
      <c r="O9857" s="1" t="s">
        <v>7</v>
      </c>
      <c r="P9857" s="1" t="s">
        <v>4917</v>
      </c>
      <c r="Q9857" s="1" t="s">
        <v>476</v>
      </c>
      <c r="R9857" s="1" t="s">
        <v>503</v>
      </c>
      <c r="S9857" s="1" t="s">
        <v>2</v>
      </c>
      <c r="T9857" s="21">
        <v>0</v>
      </c>
      <c r="U9857" s="21">
        <v>1027.8399999999999</v>
      </c>
      <c r="V9857" s="21">
        <f t="shared" si="614"/>
        <v>1027.8399999999999</v>
      </c>
      <c r="W9857" s="23">
        <f t="shared" si="615"/>
        <v>0</v>
      </c>
      <c r="X9857" s="3">
        <v>0</v>
      </c>
      <c r="Y9857" s="2">
        <v>46.45</v>
      </c>
      <c r="Z9857" s="3">
        <f t="shared" si="612"/>
        <v>46.45</v>
      </c>
      <c r="AA9857" s="8">
        <f t="shared" si="613"/>
        <v>0</v>
      </c>
    </row>
    <row r="9858" spans="1:27" ht="10.5" x14ac:dyDescent="0.15">
      <c r="A9858" s="1" t="s">
        <v>33041</v>
      </c>
      <c r="B9858" s="1" t="s">
        <v>0</v>
      </c>
      <c r="C9858" s="1" t="s">
        <v>22</v>
      </c>
      <c r="E9858" s="1" t="s">
        <v>33042</v>
      </c>
      <c r="F9858" s="1" t="s">
        <v>2</v>
      </c>
      <c r="G9858" s="1" t="s">
        <v>2</v>
      </c>
      <c r="H9858" s="1" t="s">
        <v>33043</v>
      </c>
      <c r="I9858" s="1" t="s">
        <v>11912</v>
      </c>
      <c r="J9858" s="1" t="s">
        <v>37</v>
      </c>
      <c r="K9858" s="1" t="s">
        <v>11913</v>
      </c>
      <c r="L9858" s="1" t="s">
        <v>6</v>
      </c>
      <c r="M9858" s="1" t="s">
        <v>289</v>
      </c>
      <c r="N9858" s="1" t="s">
        <v>1832</v>
      </c>
      <c r="O9858" s="1" t="s">
        <v>191</v>
      </c>
      <c r="P9858" s="1" t="s">
        <v>8528</v>
      </c>
      <c r="Q9858" s="1" t="s">
        <v>5551</v>
      </c>
      <c r="R9858" s="1" t="s">
        <v>5552</v>
      </c>
      <c r="S9858" s="1" t="s">
        <v>2</v>
      </c>
      <c r="T9858" s="21"/>
      <c r="U9858" s="21"/>
      <c r="V9858" s="21">
        <f t="shared" si="614"/>
        <v>0</v>
      </c>
      <c r="W9858" s="23" t="e">
        <f t="shared" si="615"/>
        <v>#DIV/0!</v>
      </c>
      <c r="X9858" s="3">
        <v>0</v>
      </c>
      <c r="Y9858" s="2">
        <v>46.38</v>
      </c>
      <c r="Z9858" s="3">
        <f t="shared" ref="Z9858:Z9921" si="616">SUM(X9858:Y9858)</f>
        <v>46.38</v>
      </c>
      <c r="AA9858" s="8">
        <f t="shared" ref="AA9858:AA9921" si="617">X9858/Z9858</f>
        <v>0</v>
      </c>
    </row>
    <row r="9859" spans="1:27" ht="10.5" x14ac:dyDescent="0.15">
      <c r="A9859" s="1" t="s">
        <v>19173</v>
      </c>
      <c r="B9859" s="1" t="s">
        <v>0</v>
      </c>
      <c r="C9859" s="1" t="s">
        <v>22</v>
      </c>
      <c r="E9859" s="1" t="s">
        <v>19174</v>
      </c>
      <c r="F9859" s="1" t="s">
        <v>2</v>
      </c>
      <c r="G9859" s="1" t="s">
        <v>2</v>
      </c>
      <c r="H9859" s="1" t="s">
        <v>19175</v>
      </c>
      <c r="I9859" s="1" t="s">
        <v>23</v>
      </c>
      <c r="J9859" s="1" t="s">
        <v>408</v>
      </c>
      <c r="K9859" s="1" t="s">
        <v>18134</v>
      </c>
      <c r="L9859" s="1" t="s">
        <v>2</v>
      </c>
      <c r="M9859" s="1" t="s">
        <v>120</v>
      </c>
      <c r="N9859" s="1" t="s">
        <v>120</v>
      </c>
      <c r="O9859" s="1" t="s">
        <v>7</v>
      </c>
      <c r="P9859" s="1" t="s">
        <v>579</v>
      </c>
      <c r="Q9859" s="1" t="s">
        <v>476</v>
      </c>
      <c r="R9859" s="1" t="s">
        <v>488</v>
      </c>
      <c r="S9859" s="1" t="s">
        <v>19176</v>
      </c>
      <c r="T9859" s="21">
        <v>0</v>
      </c>
      <c r="U9859" s="21">
        <v>222.74</v>
      </c>
      <c r="V9859" s="21">
        <f t="shared" ref="V9859:V9922" si="618">SUM(T9859:U9859)</f>
        <v>222.74</v>
      </c>
      <c r="W9859" s="23">
        <f t="shared" ref="W9859:W9922" si="619">T9859/V9859</f>
        <v>0</v>
      </c>
      <c r="X9859" s="3">
        <v>0</v>
      </c>
      <c r="Y9859" s="2">
        <v>45.55</v>
      </c>
      <c r="Z9859" s="3">
        <f t="shared" si="616"/>
        <v>45.55</v>
      </c>
      <c r="AA9859" s="8">
        <f t="shared" si="617"/>
        <v>0</v>
      </c>
    </row>
    <row r="9860" spans="1:27" ht="10.5" x14ac:dyDescent="0.15">
      <c r="A9860" s="1" t="s">
        <v>21371</v>
      </c>
      <c r="B9860" s="1" t="s">
        <v>0</v>
      </c>
      <c r="C9860" s="1" t="s">
        <v>22</v>
      </c>
      <c r="E9860" s="1" t="s">
        <v>21372</v>
      </c>
      <c r="F9860" s="1" t="s">
        <v>2</v>
      </c>
      <c r="G9860" s="1" t="s">
        <v>21373</v>
      </c>
      <c r="H9860" s="1" t="s">
        <v>21374</v>
      </c>
      <c r="I9860" s="1" t="s">
        <v>4295</v>
      </c>
      <c r="J9860" s="1" t="s">
        <v>118</v>
      </c>
      <c r="K9860" s="1" t="s">
        <v>4296</v>
      </c>
      <c r="L9860" s="1" t="s">
        <v>57</v>
      </c>
      <c r="M9860" s="1" t="s">
        <v>137</v>
      </c>
      <c r="N9860" s="1" t="s">
        <v>138</v>
      </c>
      <c r="O9860" s="1" t="s">
        <v>7</v>
      </c>
      <c r="P9860" s="1" t="s">
        <v>495</v>
      </c>
      <c r="Q9860" s="1" t="s">
        <v>476</v>
      </c>
      <c r="R9860" s="1" t="s">
        <v>488</v>
      </c>
      <c r="S9860" s="1" t="s">
        <v>21375</v>
      </c>
      <c r="T9860" s="21">
        <v>0</v>
      </c>
      <c r="U9860" s="21">
        <v>1817.22</v>
      </c>
      <c r="V9860" s="21">
        <f t="shared" si="618"/>
        <v>1817.22</v>
      </c>
      <c r="W9860" s="23">
        <f t="shared" si="619"/>
        <v>0</v>
      </c>
      <c r="X9860" s="3">
        <v>0</v>
      </c>
      <c r="Y9860" s="2">
        <v>204.57</v>
      </c>
      <c r="Z9860" s="3">
        <f t="shared" si="616"/>
        <v>204.57</v>
      </c>
      <c r="AA9860" s="8">
        <f t="shared" si="617"/>
        <v>0</v>
      </c>
    </row>
    <row r="9861" spans="1:27" ht="10.5" x14ac:dyDescent="0.15">
      <c r="A9861" s="1" t="s">
        <v>44712</v>
      </c>
      <c r="B9861" s="1" t="s">
        <v>0</v>
      </c>
      <c r="C9861" s="1" t="s">
        <v>22</v>
      </c>
      <c r="E9861" s="1" t="s">
        <v>44713</v>
      </c>
      <c r="F9861" s="1" t="s">
        <v>2</v>
      </c>
      <c r="G9861" s="1" t="s">
        <v>44714</v>
      </c>
      <c r="H9861" s="1" t="s">
        <v>44715</v>
      </c>
      <c r="I9861" s="1" t="s">
        <v>1107</v>
      </c>
      <c r="J9861" s="1" t="s">
        <v>64</v>
      </c>
      <c r="K9861" s="1" t="s">
        <v>13676</v>
      </c>
      <c r="L9861" s="1" t="s">
        <v>2</v>
      </c>
      <c r="M9861" s="1" t="s">
        <v>120</v>
      </c>
      <c r="N9861" s="1" t="s">
        <v>120</v>
      </c>
      <c r="O9861" s="1" t="s">
        <v>7</v>
      </c>
      <c r="P9861" s="1" t="s">
        <v>3402</v>
      </c>
      <c r="Q9861" s="1" t="s">
        <v>476</v>
      </c>
      <c r="R9861" s="1" t="s">
        <v>488</v>
      </c>
      <c r="S9861" s="1" t="s">
        <v>2</v>
      </c>
      <c r="T9861" s="21">
        <v>0</v>
      </c>
      <c r="U9861" s="21">
        <v>155</v>
      </c>
      <c r="V9861" s="21">
        <f t="shared" si="618"/>
        <v>155</v>
      </c>
      <c r="W9861" s="23">
        <f t="shared" si="619"/>
        <v>0</v>
      </c>
      <c r="X9861" s="3">
        <v>0</v>
      </c>
      <c r="Y9861" s="2">
        <v>44.98</v>
      </c>
      <c r="Z9861" s="3">
        <f t="shared" si="616"/>
        <v>44.98</v>
      </c>
      <c r="AA9861" s="8">
        <f t="shared" si="617"/>
        <v>0</v>
      </c>
    </row>
    <row r="9862" spans="1:27" ht="10.5" x14ac:dyDescent="0.15">
      <c r="A9862" s="1" t="s">
        <v>27772</v>
      </c>
      <c r="B9862" s="1" t="s">
        <v>0</v>
      </c>
      <c r="C9862" s="1" t="s">
        <v>22</v>
      </c>
      <c r="E9862" s="1" t="s">
        <v>27773</v>
      </c>
      <c r="F9862" s="1" t="s">
        <v>2</v>
      </c>
      <c r="G9862" s="1" t="s">
        <v>2</v>
      </c>
      <c r="H9862" s="1" t="s">
        <v>27774</v>
      </c>
      <c r="I9862" s="1" t="s">
        <v>264</v>
      </c>
      <c r="J9862" s="1" t="s">
        <v>162</v>
      </c>
      <c r="K9862" s="1" t="s">
        <v>13546</v>
      </c>
      <c r="L9862" s="1" t="s">
        <v>2</v>
      </c>
      <c r="M9862" s="1" t="s">
        <v>120</v>
      </c>
      <c r="N9862" s="1" t="s">
        <v>120</v>
      </c>
      <c r="O9862" s="1" t="s">
        <v>7</v>
      </c>
      <c r="P9862" s="1" t="s">
        <v>1225</v>
      </c>
      <c r="Q9862" s="1" t="s">
        <v>476</v>
      </c>
      <c r="R9862" s="1" t="s">
        <v>477</v>
      </c>
      <c r="S9862" s="1" t="s">
        <v>27775</v>
      </c>
      <c r="T9862" s="21"/>
      <c r="U9862" s="21"/>
      <c r="V9862" s="21">
        <f t="shared" si="618"/>
        <v>0</v>
      </c>
      <c r="W9862" s="23" t="e">
        <f t="shared" si="619"/>
        <v>#DIV/0!</v>
      </c>
      <c r="X9862" s="3">
        <v>0</v>
      </c>
      <c r="Y9862" s="2">
        <v>44.93</v>
      </c>
      <c r="Z9862" s="3">
        <f t="shared" si="616"/>
        <v>44.93</v>
      </c>
      <c r="AA9862" s="8">
        <f t="shared" si="617"/>
        <v>0</v>
      </c>
    </row>
    <row r="9863" spans="1:27" ht="10.5" x14ac:dyDescent="0.15">
      <c r="A9863" s="1" t="s">
        <v>28938</v>
      </c>
      <c r="B9863" s="1" t="s">
        <v>0</v>
      </c>
      <c r="C9863" s="1" t="s">
        <v>1</v>
      </c>
      <c r="E9863" s="1" t="s">
        <v>28939</v>
      </c>
      <c r="F9863" s="1" t="s">
        <v>2</v>
      </c>
      <c r="G9863" s="1" t="s">
        <v>28940</v>
      </c>
      <c r="H9863" s="1" t="s">
        <v>28941</v>
      </c>
      <c r="I9863" s="1" t="s">
        <v>21113</v>
      </c>
      <c r="J9863" s="1" t="s">
        <v>187</v>
      </c>
      <c r="K9863" s="1" t="s">
        <v>28942</v>
      </c>
      <c r="L9863" s="1" t="s">
        <v>6</v>
      </c>
      <c r="M9863" s="1" t="s">
        <v>137</v>
      </c>
      <c r="N9863" s="1" t="s">
        <v>4995</v>
      </c>
      <c r="O9863" s="1" t="s">
        <v>7</v>
      </c>
      <c r="P9863" s="1" t="s">
        <v>55</v>
      </c>
      <c r="Q9863" s="1" t="s">
        <v>9</v>
      </c>
      <c r="R9863" s="1" t="s">
        <v>10</v>
      </c>
      <c r="S9863" s="1" t="s">
        <v>2</v>
      </c>
      <c r="T9863" s="21"/>
      <c r="U9863" s="21"/>
      <c r="V9863" s="21">
        <f t="shared" si="618"/>
        <v>0</v>
      </c>
      <c r="W9863" s="23" t="e">
        <f t="shared" si="619"/>
        <v>#DIV/0!</v>
      </c>
      <c r="X9863" s="3">
        <v>0</v>
      </c>
      <c r="Y9863" s="2">
        <v>43.8</v>
      </c>
      <c r="Z9863" s="3">
        <f t="shared" si="616"/>
        <v>43.8</v>
      </c>
      <c r="AA9863" s="8">
        <f t="shared" si="617"/>
        <v>0</v>
      </c>
    </row>
    <row r="9864" spans="1:27" ht="10.5" x14ac:dyDescent="0.15">
      <c r="A9864" s="1" t="s">
        <v>39483</v>
      </c>
      <c r="B9864" s="1" t="s">
        <v>0</v>
      </c>
      <c r="C9864" s="1" t="s">
        <v>22</v>
      </c>
      <c r="E9864" s="1" t="s">
        <v>39484</v>
      </c>
      <c r="F9864" s="1" t="s">
        <v>2</v>
      </c>
      <c r="G9864" s="1" t="s">
        <v>2</v>
      </c>
      <c r="H9864" s="1" t="s">
        <v>39485</v>
      </c>
      <c r="I9864" s="1" t="s">
        <v>8871</v>
      </c>
      <c r="J9864" s="1" t="s">
        <v>93</v>
      </c>
      <c r="K9864" s="1" t="s">
        <v>8872</v>
      </c>
      <c r="L9864" s="1" t="s">
        <v>2</v>
      </c>
      <c r="M9864" s="1" t="s">
        <v>120</v>
      </c>
      <c r="N9864" s="1" t="s">
        <v>120</v>
      </c>
      <c r="O9864" s="1" t="s">
        <v>7</v>
      </c>
      <c r="P9864" s="1" t="s">
        <v>579</v>
      </c>
      <c r="Q9864" s="1" t="s">
        <v>476</v>
      </c>
      <c r="R9864" s="1" t="s">
        <v>488</v>
      </c>
      <c r="S9864" s="1" t="s">
        <v>39486</v>
      </c>
      <c r="T9864" s="21">
        <v>0</v>
      </c>
      <c r="U9864" s="21">
        <v>2374.4899999999998</v>
      </c>
      <c r="V9864" s="21">
        <f t="shared" si="618"/>
        <v>2374.4899999999998</v>
      </c>
      <c r="W9864" s="23">
        <f t="shared" si="619"/>
        <v>0</v>
      </c>
      <c r="X9864" s="3">
        <v>0</v>
      </c>
      <c r="Y9864" s="2">
        <v>43.56</v>
      </c>
      <c r="Z9864" s="3">
        <f t="shared" si="616"/>
        <v>43.56</v>
      </c>
      <c r="AA9864" s="8">
        <f t="shared" si="617"/>
        <v>0</v>
      </c>
    </row>
    <row r="9865" spans="1:27" ht="10.5" x14ac:dyDescent="0.15">
      <c r="A9865" s="1" t="s">
        <v>31361</v>
      </c>
      <c r="B9865" s="1" t="s">
        <v>0</v>
      </c>
      <c r="C9865" s="1" t="s">
        <v>22</v>
      </c>
      <c r="E9865" s="1" t="s">
        <v>31362</v>
      </c>
      <c r="F9865" s="1" t="s">
        <v>2</v>
      </c>
      <c r="G9865" s="1" t="s">
        <v>2</v>
      </c>
      <c r="H9865" s="1" t="s">
        <v>31363</v>
      </c>
      <c r="I9865" s="1" t="s">
        <v>31364</v>
      </c>
      <c r="J9865" s="1" t="s">
        <v>93</v>
      </c>
      <c r="K9865" s="1" t="s">
        <v>31365</v>
      </c>
      <c r="L9865" s="1" t="s">
        <v>2</v>
      </c>
      <c r="M9865" s="1" t="s">
        <v>120</v>
      </c>
      <c r="N9865" s="1" t="s">
        <v>120</v>
      </c>
      <c r="O9865" s="1" t="s">
        <v>7</v>
      </c>
      <c r="P9865" s="1" t="s">
        <v>1892</v>
      </c>
      <c r="Q9865" s="1" t="s">
        <v>476</v>
      </c>
      <c r="R9865" s="1" t="s">
        <v>503</v>
      </c>
      <c r="S9865" s="1" t="s">
        <v>31366</v>
      </c>
      <c r="T9865" s="21">
        <v>0</v>
      </c>
      <c r="U9865" s="21">
        <v>1178.3</v>
      </c>
      <c r="V9865" s="21">
        <f t="shared" si="618"/>
        <v>1178.3</v>
      </c>
      <c r="W9865" s="23">
        <f t="shared" si="619"/>
        <v>0</v>
      </c>
      <c r="X9865" s="3">
        <v>0</v>
      </c>
      <c r="Y9865" s="2">
        <v>43.5</v>
      </c>
      <c r="Z9865" s="3">
        <f t="shared" si="616"/>
        <v>43.5</v>
      </c>
      <c r="AA9865" s="8">
        <f t="shared" si="617"/>
        <v>0</v>
      </c>
    </row>
    <row r="9866" spans="1:27" ht="10.5" x14ac:dyDescent="0.15">
      <c r="A9866" s="1" t="s">
        <v>31553</v>
      </c>
      <c r="B9866" s="1" t="s">
        <v>0</v>
      </c>
      <c r="C9866" s="1" t="s">
        <v>22</v>
      </c>
      <c r="E9866" s="1" t="s">
        <v>23635</v>
      </c>
      <c r="F9866" s="1" t="s">
        <v>2</v>
      </c>
      <c r="G9866" s="1" t="s">
        <v>27491</v>
      </c>
      <c r="H9866" s="1" t="s">
        <v>31554</v>
      </c>
      <c r="I9866" s="1" t="s">
        <v>12432</v>
      </c>
      <c r="J9866" s="1" t="s">
        <v>24</v>
      </c>
      <c r="K9866" s="1" t="s">
        <v>12433</v>
      </c>
      <c r="L9866" s="1" t="s">
        <v>6</v>
      </c>
      <c r="M9866" s="1" t="s">
        <v>289</v>
      </c>
      <c r="N9866" s="1" t="s">
        <v>12529</v>
      </c>
      <c r="O9866" s="1" t="s">
        <v>7</v>
      </c>
      <c r="P9866" s="1" t="s">
        <v>487</v>
      </c>
      <c r="Q9866" s="1" t="s">
        <v>476</v>
      </c>
      <c r="R9866" s="1" t="s">
        <v>488</v>
      </c>
      <c r="S9866" s="1" t="s">
        <v>2</v>
      </c>
      <c r="T9866" s="21"/>
      <c r="U9866" s="21"/>
      <c r="V9866" s="21">
        <f t="shared" si="618"/>
        <v>0</v>
      </c>
      <c r="W9866" s="23" t="e">
        <f t="shared" si="619"/>
        <v>#DIV/0!</v>
      </c>
      <c r="X9866" s="3">
        <v>0</v>
      </c>
      <c r="Y9866" s="2">
        <v>43.45</v>
      </c>
      <c r="Z9866" s="3">
        <f t="shared" si="616"/>
        <v>43.45</v>
      </c>
      <c r="AA9866" s="8">
        <f t="shared" si="617"/>
        <v>0</v>
      </c>
    </row>
    <row r="9867" spans="1:27" ht="10.5" x14ac:dyDescent="0.15">
      <c r="A9867" s="1" t="s">
        <v>41290</v>
      </c>
      <c r="B9867" s="1" t="s">
        <v>0</v>
      </c>
      <c r="C9867" s="1" t="s">
        <v>22</v>
      </c>
      <c r="E9867" s="1" t="s">
        <v>41291</v>
      </c>
      <c r="F9867" s="1" t="s">
        <v>2</v>
      </c>
      <c r="G9867" s="1" t="s">
        <v>2</v>
      </c>
      <c r="H9867" s="1" t="s">
        <v>41292</v>
      </c>
      <c r="I9867" s="1" t="s">
        <v>1830</v>
      </c>
      <c r="J9867" s="1" t="s">
        <v>40</v>
      </c>
      <c r="K9867" s="1" t="s">
        <v>1831</v>
      </c>
      <c r="L9867" s="1" t="s">
        <v>2</v>
      </c>
      <c r="M9867" s="1" t="s">
        <v>120</v>
      </c>
      <c r="N9867" s="1" t="s">
        <v>120</v>
      </c>
      <c r="O9867" s="1" t="s">
        <v>7</v>
      </c>
      <c r="P9867" s="1" t="s">
        <v>747</v>
      </c>
      <c r="Q9867" s="1" t="s">
        <v>476</v>
      </c>
      <c r="R9867" s="1" t="s">
        <v>488</v>
      </c>
      <c r="S9867" s="1" t="s">
        <v>41293</v>
      </c>
      <c r="T9867" s="21">
        <v>391.85</v>
      </c>
      <c r="U9867" s="21">
        <v>332.64</v>
      </c>
      <c r="V9867" s="21">
        <f t="shared" si="618"/>
        <v>724.49</v>
      </c>
      <c r="W9867" s="23">
        <f t="shared" si="619"/>
        <v>0.54086322792585129</v>
      </c>
      <c r="X9867" s="3">
        <v>0</v>
      </c>
      <c r="Y9867" s="2">
        <v>43.41</v>
      </c>
      <c r="Z9867" s="3">
        <f t="shared" si="616"/>
        <v>43.41</v>
      </c>
      <c r="AA9867" s="8">
        <f t="shared" si="617"/>
        <v>0</v>
      </c>
    </row>
    <row r="9868" spans="1:27" ht="10.5" x14ac:dyDescent="0.15">
      <c r="A9868" s="1" t="s">
        <v>34381</v>
      </c>
      <c r="B9868" s="1" t="s">
        <v>0</v>
      </c>
      <c r="C9868" s="1" t="s">
        <v>22</v>
      </c>
      <c r="E9868" s="1" t="s">
        <v>34382</v>
      </c>
      <c r="F9868" s="1" t="s">
        <v>2</v>
      </c>
      <c r="G9868" s="1" t="s">
        <v>34383</v>
      </c>
      <c r="H9868" s="1" t="s">
        <v>34384</v>
      </c>
      <c r="I9868" s="1" t="s">
        <v>39</v>
      </c>
      <c r="J9868" s="1" t="s">
        <v>37</v>
      </c>
      <c r="K9868" s="1" t="s">
        <v>10580</v>
      </c>
      <c r="L9868" s="1" t="s">
        <v>6</v>
      </c>
      <c r="M9868" s="1" t="s">
        <v>289</v>
      </c>
      <c r="N9868" s="1" t="s">
        <v>1832</v>
      </c>
      <c r="O9868" s="1" t="s">
        <v>191</v>
      </c>
      <c r="P9868" s="1" t="s">
        <v>8528</v>
      </c>
      <c r="Q9868" s="1" t="s">
        <v>5551</v>
      </c>
      <c r="R9868" s="1" t="s">
        <v>5552</v>
      </c>
      <c r="S9868" s="1" t="s">
        <v>34385</v>
      </c>
      <c r="T9868" s="21"/>
      <c r="U9868" s="21"/>
      <c r="V9868" s="21">
        <f t="shared" si="618"/>
        <v>0</v>
      </c>
      <c r="W9868" s="23" t="e">
        <f t="shared" si="619"/>
        <v>#DIV/0!</v>
      </c>
      <c r="X9868" s="3">
        <v>0</v>
      </c>
      <c r="Y9868" s="2">
        <v>42.7</v>
      </c>
      <c r="Z9868" s="3">
        <f t="shared" si="616"/>
        <v>42.7</v>
      </c>
      <c r="AA9868" s="8">
        <f t="shared" si="617"/>
        <v>0</v>
      </c>
    </row>
    <row r="9869" spans="1:27" ht="10.5" x14ac:dyDescent="0.15">
      <c r="A9869" s="1" t="s">
        <v>42915</v>
      </c>
      <c r="B9869" s="1" t="s">
        <v>0</v>
      </c>
      <c r="C9869" s="1" t="s">
        <v>22</v>
      </c>
      <c r="E9869" s="1" t="s">
        <v>42916</v>
      </c>
      <c r="F9869" s="1" t="s">
        <v>2</v>
      </c>
      <c r="G9869" s="1" t="s">
        <v>2</v>
      </c>
      <c r="H9869" s="1" t="s">
        <v>42917</v>
      </c>
      <c r="I9869" s="1" t="s">
        <v>2039</v>
      </c>
      <c r="J9869" s="1" t="s">
        <v>118</v>
      </c>
      <c r="K9869" s="1" t="s">
        <v>33334</v>
      </c>
      <c r="L9869" s="1" t="s">
        <v>2</v>
      </c>
      <c r="M9869" s="1" t="s">
        <v>120</v>
      </c>
      <c r="N9869" s="1" t="s">
        <v>120</v>
      </c>
      <c r="O9869" s="1" t="s">
        <v>7</v>
      </c>
      <c r="P9869" s="1" t="s">
        <v>475</v>
      </c>
      <c r="Q9869" s="1" t="s">
        <v>476</v>
      </c>
      <c r="R9869" s="1" t="s">
        <v>477</v>
      </c>
      <c r="S9869" s="1" t="s">
        <v>42918</v>
      </c>
      <c r="T9869" s="21"/>
      <c r="U9869" s="21"/>
      <c r="V9869" s="21">
        <f t="shared" si="618"/>
        <v>0</v>
      </c>
      <c r="W9869" s="23" t="e">
        <f t="shared" si="619"/>
        <v>#DIV/0!</v>
      </c>
      <c r="X9869" s="3">
        <v>0</v>
      </c>
      <c r="Y9869" s="2">
        <v>42.7</v>
      </c>
      <c r="Z9869" s="3">
        <f t="shared" si="616"/>
        <v>42.7</v>
      </c>
      <c r="AA9869" s="8">
        <f t="shared" si="617"/>
        <v>0</v>
      </c>
    </row>
    <row r="9870" spans="1:27" ht="10.5" x14ac:dyDescent="0.15">
      <c r="A9870" s="1" t="s">
        <v>41615</v>
      </c>
      <c r="B9870" s="1" t="s">
        <v>0</v>
      </c>
      <c r="C9870" s="1" t="s">
        <v>22</v>
      </c>
      <c r="E9870" s="1" t="s">
        <v>41616</v>
      </c>
      <c r="F9870" s="1" t="s">
        <v>2</v>
      </c>
      <c r="G9870" s="1" t="s">
        <v>41617</v>
      </c>
      <c r="H9870" s="1" t="s">
        <v>41618</v>
      </c>
      <c r="I9870" s="1" t="s">
        <v>11841</v>
      </c>
      <c r="J9870" s="1" t="s">
        <v>210</v>
      </c>
      <c r="K9870" s="1" t="s">
        <v>11842</v>
      </c>
      <c r="L9870" s="1" t="s">
        <v>2</v>
      </c>
      <c r="M9870" s="1" t="s">
        <v>120</v>
      </c>
      <c r="N9870" s="1" t="s">
        <v>120</v>
      </c>
      <c r="O9870" s="1" t="s">
        <v>7</v>
      </c>
      <c r="P9870" s="1" t="s">
        <v>475</v>
      </c>
      <c r="Q9870" s="1" t="s">
        <v>476</v>
      </c>
      <c r="R9870" s="1" t="s">
        <v>477</v>
      </c>
      <c r="S9870" s="1" t="s">
        <v>2</v>
      </c>
      <c r="T9870" s="21">
        <v>0</v>
      </c>
      <c r="U9870" s="21">
        <v>443.7</v>
      </c>
      <c r="V9870" s="21">
        <f t="shared" si="618"/>
        <v>443.7</v>
      </c>
      <c r="W9870" s="23">
        <f t="shared" si="619"/>
        <v>0</v>
      </c>
      <c r="X9870" s="3">
        <v>0</v>
      </c>
      <c r="Y9870" s="2">
        <v>42.34</v>
      </c>
      <c r="Z9870" s="3">
        <f t="shared" si="616"/>
        <v>42.34</v>
      </c>
      <c r="AA9870" s="8">
        <f t="shared" si="617"/>
        <v>0</v>
      </c>
    </row>
    <row r="9871" spans="1:27" ht="10.5" x14ac:dyDescent="0.15">
      <c r="A9871" s="1" t="s">
        <v>29316</v>
      </c>
      <c r="B9871" s="1" t="s">
        <v>0</v>
      </c>
      <c r="C9871" s="1" t="s">
        <v>22</v>
      </c>
      <c r="E9871" s="1" t="s">
        <v>29317</v>
      </c>
      <c r="F9871" s="1" t="s">
        <v>2</v>
      </c>
      <c r="G9871" s="1" t="s">
        <v>29318</v>
      </c>
      <c r="H9871" s="1" t="s">
        <v>29319</v>
      </c>
      <c r="I9871" s="1" t="s">
        <v>8943</v>
      </c>
      <c r="J9871" s="1" t="s">
        <v>150</v>
      </c>
      <c r="K9871" s="1" t="s">
        <v>8944</v>
      </c>
      <c r="L9871" s="1" t="s">
        <v>2837</v>
      </c>
      <c r="M9871" s="1" t="s">
        <v>120</v>
      </c>
      <c r="N9871" s="1" t="s">
        <v>120</v>
      </c>
      <c r="O9871" s="1" t="s">
        <v>7</v>
      </c>
      <c r="P9871" s="1" t="s">
        <v>817</v>
      </c>
      <c r="Q9871" s="1" t="s">
        <v>476</v>
      </c>
      <c r="R9871" s="1" t="s">
        <v>503</v>
      </c>
      <c r="S9871" s="1" t="s">
        <v>29320</v>
      </c>
      <c r="T9871" s="21">
        <v>203.48</v>
      </c>
      <c r="U9871" s="21">
        <v>1680.12</v>
      </c>
      <c r="V9871" s="21">
        <f t="shared" si="618"/>
        <v>1883.6</v>
      </c>
      <c r="W9871" s="23">
        <f t="shared" si="619"/>
        <v>0.10802718199193034</v>
      </c>
      <c r="X9871" s="3">
        <v>0</v>
      </c>
      <c r="Y9871" s="2">
        <v>41.8</v>
      </c>
      <c r="Z9871" s="3">
        <f t="shared" si="616"/>
        <v>41.8</v>
      </c>
      <c r="AA9871" s="8">
        <f t="shared" si="617"/>
        <v>0</v>
      </c>
    </row>
    <row r="9872" spans="1:27" ht="10.5" x14ac:dyDescent="0.15">
      <c r="A9872" s="1" t="s">
        <v>42126</v>
      </c>
      <c r="B9872" s="1" t="s">
        <v>0</v>
      </c>
      <c r="C9872" s="1" t="s">
        <v>22</v>
      </c>
      <c r="E9872" s="1" t="s">
        <v>42127</v>
      </c>
      <c r="F9872" s="1" t="s">
        <v>2</v>
      </c>
      <c r="G9872" s="1" t="s">
        <v>42128</v>
      </c>
      <c r="H9872" s="1" t="s">
        <v>42129</v>
      </c>
      <c r="I9872" s="1" t="s">
        <v>9539</v>
      </c>
      <c r="J9872" s="1" t="s">
        <v>11</v>
      </c>
      <c r="K9872" s="1" t="s">
        <v>9540</v>
      </c>
      <c r="L9872" s="1" t="s">
        <v>2</v>
      </c>
      <c r="M9872" s="1" t="s">
        <v>120</v>
      </c>
      <c r="N9872" s="1" t="s">
        <v>120</v>
      </c>
      <c r="O9872" s="1" t="s">
        <v>7</v>
      </c>
      <c r="P9872" s="1" t="s">
        <v>11750</v>
      </c>
      <c r="Q9872" s="1" t="s">
        <v>476</v>
      </c>
      <c r="R9872" s="1" t="s">
        <v>503</v>
      </c>
      <c r="S9872" s="1" t="s">
        <v>2</v>
      </c>
      <c r="T9872" s="21">
        <v>0</v>
      </c>
      <c r="U9872" s="21">
        <v>163.32</v>
      </c>
      <c r="V9872" s="21">
        <f t="shared" si="618"/>
        <v>163.32</v>
      </c>
      <c r="W9872" s="23">
        <f t="shared" si="619"/>
        <v>0</v>
      </c>
      <c r="X9872" s="3">
        <v>0</v>
      </c>
      <c r="Y9872" s="2">
        <v>41.4</v>
      </c>
      <c r="Z9872" s="3">
        <f t="shared" si="616"/>
        <v>41.4</v>
      </c>
      <c r="AA9872" s="8">
        <f t="shared" si="617"/>
        <v>0</v>
      </c>
    </row>
    <row r="9873" spans="1:27" ht="10.5" x14ac:dyDescent="0.15">
      <c r="A9873" s="1" t="s">
        <v>20512</v>
      </c>
      <c r="B9873" s="1" t="s">
        <v>0</v>
      </c>
      <c r="C9873" s="1" t="s">
        <v>22</v>
      </c>
      <c r="E9873" s="1" t="s">
        <v>20513</v>
      </c>
      <c r="F9873" s="1" t="s">
        <v>2</v>
      </c>
      <c r="G9873" s="1" t="s">
        <v>2</v>
      </c>
      <c r="H9873" s="1" t="s">
        <v>20514</v>
      </c>
      <c r="I9873" s="1" t="s">
        <v>670</v>
      </c>
      <c r="J9873" s="1" t="s">
        <v>24</v>
      </c>
      <c r="K9873" s="1" t="s">
        <v>2601</v>
      </c>
      <c r="L9873" s="1" t="s">
        <v>2</v>
      </c>
      <c r="M9873" s="1" t="s">
        <v>120</v>
      </c>
      <c r="N9873" s="1" t="s">
        <v>120</v>
      </c>
      <c r="O9873" s="1" t="s">
        <v>7</v>
      </c>
      <c r="P9873" s="1" t="s">
        <v>3475</v>
      </c>
      <c r="Q9873" s="1" t="s">
        <v>476</v>
      </c>
      <c r="R9873" s="1" t="s">
        <v>488</v>
      </c>
      <c r="S9873" s="1" t="s">
        <v>20515</v>
      </c>
      <c r="T9873" s="21">
        <v>0</v>
      </c>
      <c r="U9873" s="21">
        <v>513.57000000000005</v>
      </c>
      <c r="V9873" s="21">
        <f t="shared" si="618"/>
        <v>513.57000000000005</v>
      </c>
      <c r="W9873" s="23">
        <f t="shared" si="619"/>
        <v>0</v>
      </c>
      <c r="X9873" s="3">
        <v>0</v>
      </c>
      <c r="Y9873" s="2">
        <v>41.2</v>
      </c>
      <c r="Z9873" s="3">
        <f t="shared" si="616"/>
        <v>41.2</v>
      </c>
      <c r="AA9873" s="8">
        <f t="shared" si="617"/>
        <v>0</v>
      </c>
    </row>
    <row r="9874" spans="1:27" ht="10.5" x14ac:dyDescent="0.15">
      <c r="A9874" s="1" t="s">
        <v>33200</v>
      </c>
      <c r="B9874" s="1" t="s">
        <v>0</v>
      </c>
      <c r="C9874" s="1" t="s">
        <v>22</v>
      </c>
      <c r="E9874" s="1" t="s">
        <v>33201</v>
      </c>
      <c r="F9874" s="1" t="s">
        <v>2</v>
      </c>
      <c r="G9874" s="1" t="s">
        <v>33202</v>
      </c>
      <c r="H9874" s="1" t="s">
        <v>33203</v>
      </c>
      <c r="I9874" s="1" t="s">
        <v>4476</v>
      </c>
      <c r="J9874" s="1" t="s">
        <v>118</v>
      </c>
      <c r="K9874" s="1" t="s">
        <v>4477</v>
      </c>
      <c r="L9874" s="1" t="s">
        <v>2</v>
      </c>
      <c r="M9874" s="1" t="s">
        <v>120</v>
      </c>
      <c r="N9874" s="1" t="s">
        <v>120</v>
      </c>
      <c r="O9874" s="1" t="s">
        <v>7</v>
      </c>
      <c r="P9874" s="1" t="s">
        <v>879</v>
      </c>
      <c r="Q9874" s="1" t="s">
        <v>476</v>
      </c>
      <c r="R9874" s="1" t="s">
        <v>477</v>
      </c>
      <c r="S9874" s="1" t="s">
        <v>33204</v>
      </c>
      <c r="T9874" s="21"/>
      <c r="U9874" s="21"/>
      <c r="V9874" s="21">
        <f t="shared" si="618"/>
        <v>0</v>
      </c>
      <c r="W9874" s="23" t="e">
        <f t="shared" si="619"/>
        <v>#DIV/0!</v>
      </c>
      <c r="X9874" s="3">
        <v>0</v>
      </c>
      <c r="Y9874" s="2">
        <v>41.2</v>
      </c>
      <c r="Z9874" s="3">
        <f t="shared" si="616"/>
        <v>41.2</v>
      </c>
      <c r="AA9874" s="8">
        <f t="shared" si="617"/>
        <v>0</v>
      </c>
    </row>
    <row r="9875" spans="1:27" ht="10.5" x14ac:dyDescent="0.15">
      <c r="A9875" s="1" t="s">
        <v>29026</v>
      </c>
      <c r="B9875" s="1" t="s">
        <v>0</v>
      </c>
      <c r="C9875" s="1" t="s">
        <v>22</v>
      </c>
      <c r="E9875" s="1" t="s">
        <v>29027</v>
      </c>
      <c r="F9875" s="1" t="s">
        <v>2</v>
      </c>
      <c r="G9875" s="1" t="s">
        <v>2</v>
      </c>
      <c r="H9875" s="1" t="s">
        <v>24080</v>
      </c>
      <c r="I9875" s="1" t="s">
        <v>157</v>
      </c>
      <c r="J9875" s="1" t="s">
        <v>118</v>
      </c>
      <c r="K9875" s="1" t="s">
        <v>1941</v>
      </c>
      <c r="L9875" s="1" t="s">
        <v>6</v>
      </c>
      <c r="M9875" s="1" t="s">
        <v>120</v>
      </c>
      <c r="N9875" s="1" t="s">
        <v>1832</v>
      </c>
      <c r="O9875" s="1" t="s">
        <v>191</v>
      </c>
      <c r="P9875" s="1" t="s">
        <v>1256</v>
      </c>
      <c r="Q9875" s="1" t="s">
        <v>476</v>
      </c>
      <c r="R9875" s="1" t="s">
        <v>503</v>
      </c>
      <c r="S9875" s="1" t="s">
        <v>29028</v>
      </c>
      <c r="T9875" s="21">
        <v>0</v>
      </c>
      <c r="U9875" s="21">
        <v>235.39</v>
      </c>
      <c r="V9875" s="21">
        <f t="shared" si="618"/>
        <v>235.39</v>
      </c>
      <c r="W9875" s="23">
        <f t="shared" si="619"/>
        <v>0</v>
      </c>
      <c r="X9875" s="3">
        <v>0</v>
      </c>
      <c r="Y9875" s="2">
        <v>41.07</v>
      </c>
      <c r="Z9875" s="3">
        <f t="shared" si="616"/>
        <v>41.07</v>
      </c>
      <c r="AA9875" s="8">
        <f t="shared" si="617"/>
        <v>0</v>
      </c>
    </row>
    <row r="9876" spans="1:27" ht="10.5" x14ac:dyDescent="0.15">
      <c r="A9876" s="1" t="s">
        <v>23618</v>
      </c>
      <c r="B9876" s="1" t="s">
        <v>0</v>
      </c>
      <c r="C9876" s="1" t="s">
        <v>22</v>
      </c>
      <c r="E9876" s="1" t="s">
        <v>23619</v>
      </c>
      <c r="F9876" s="1" t="s">
        <v>2</v>
      </c>
      <c r="G9876" s="1" t="s">
        <v>22726</v>
      </c>
      <c r="H9876" s="1" t="s">
        <v>23620</v>
      </c>
      <c r="I9876" s="1" t="s">
        <v>5718</v>
      </c>
      <c r="J9876" s="1" t="s">
        <v>322</v>
      </c>
      <c r="K9876" s="1" t="s">
        <v>23621</v>
      </c>
      <c r="L9876" s="1" t="s">
        <v>2</v>
      </c>
      <c r="M9876" s="1" t="s">
        <v>120</v>
      </c>
      <c r="N9876" s="1" t="s">
        <v>120</v>
      </c>
      <c r="O9876" s="1" t="s">
        <v>7</v>
      </c>
      <c r="P9876" s="1" t="s">
        <v>1435</v>
      </c>
      <c r="Q9876" s="1" t="s">
        <v>476</v>
      </c>
      <c r="R9876" s="1" t="s">
        <v>477</v>
      </c>
      <c r="S9876" s="1" t="s">
        <v>2</v>
      </c>
      <c r="T9876" s="21">
        <v>0</v>
      </c>
      <c r="U9876" s="21">
        <v>491.07</v>
      </c>
      <c r="V9876" s="21">
        <f t="shared" si="618"/>
        <v>491.07</v>
      </c>
      <c r="W9876" s="23">
        <f t="shared" si="619"/>
        <v>0</v>
      </c>
      <c r="X9876" s="3">
        <v>0</v>
      </c>
      <c r="Y9876" s="2">
        <v>39.75</v>
      </c>
      <c r="Z9876" s="3">
        <f t="shared" si="616"/>
        <v>39.75</v>
      </c>
      <c r="AA9876" s="8">
        <f t="shared" si="617"/>
        <v>0</v>
      </c>
    </row>
    <row r="9877" spans="1:27" ht="10.5" x14ac:dyDescent="0.15">
      <c r="A9877" s="1" t="s">
        <v>23102</v>
      </c>
      <c r="B9877" s="1" t="s">
        <v>0</v>
      </c>
      <c r="C9877" s="1" t="s">
        <v>22</v>
      </c>
      <c r="E9877" s="1" t="s">
        <v>23103</v>
      </c>
      <c r="F9877" s="1" t="s">
        <v>2</v>
      </c>
      <c r="G9877" s="1" t="s">
        <v>2</v>
      </c>
      <c r="H9877" s="1" t="s">
        <v>23104</v>
      </c>
      <c r="I9877" s="1" t="s">
        <v>23105</v>
      </c>
      <c r="J9877" s="1" t="s">
        <v>24</v>
      </c>
      <c r="K9877" s="1" t="s">
        <v>6166</v>
      </c>
      <c r="L9877" s="1" t="s">
        <v>6</v>
      </c>
      <c r="M9877" s="1" t="s">
        <v>120</v>
      </c>
      <c r="N9877" s="1" t="s">
        <v>120</v>
      </c>
      <c r="O9877" s="1" t="s">
        <v>7</v>
      </c>
      <c r="P9877" s="1" t="s">
        <v>4917</v>
      </c>
      <c r="Q9877" s="1" t="s">
        <v>476</v>
      </c>
      <c r="R9877" s="1" t="s">
        <v>503</v>
      </c>
      <c r="S9877" s="1" t="s">
        <v>23106</v>
      </c>
      <c r="T9877" s="21"/>
      <c r="U9877" s="21"/>
      <c r="V9877" s="21">
        <f t="shared" si="618"/>
        <v>0</v>
      </c>
      <c r="W9877" s="23" t="e">
        <f t="shared" si="619"/>
        <v>#DIV/0!</v>
      </c>
      <c r="X9877" s="3">
        <v>0</v>
      </c>
      <c r="Y9877" s="2">
        <v>39.74</v>
      </c>
      <c r="Z9877" s="3">
        <f t="shared" si="616"/>
        <v>39.74</v>
      </c>
      <c r="AA9877" s="8">
        <f t="shared" si="617"/>
        <v>0</v>
      </c>
    </row>
    <row r="9878" spans="1:27" ht="10.5" x14ac:dyDescent="0.15">
      <c r="A9878" s="1" t="s">
        <v>38699</v>
      </c>
      <c r="B9878" s="1" t="s">
        <v>0</v>
      </c>
      <c r="C9878" s="1" t="s">
        <v>22</v>
      </c>
      <c r="E9878" s="1" t="s">
        <v>38700</v>
      </c>
      <c r="F9878" s="1" t="s">
        <v>2</v>
      </c>
      <c r="G9878" s="1" t="s">
        <v>2</v>
      </c>
      <c r="H9878" s="1" t="s">
        <v>38701</v>
      </c>
      <c r="I9878" s="1" t="s">
        <v>528</v>
      </c>
      <c r="J9878" s="1" t="s">
        <v>64</v>
      </c>
      <c r="K9878" s="1" t="s">
        <v>10274</v>
      </c>
      <c r="L9878" s="1" t="s">
        <v>2</v>
      </c>
      <c r="M9878" s="1" t="s">
        <v>120</v>
      </c>
      <c r="N9878" s="1" t="s">
        <v>120</v>
      </c>
      <c r="O9878" s="1" t="s">
        <v>7</v>
      </c>
      <c r="P9878" s="1" t="s">
        <v>886</v>
      </c>
      <c r="Q9878" s="1" t="s">
        <v>476</v>
      </c>
      <c r="R9878" s="1" t="s">
        <v>503</v>
      </c>
      <c r="S9878" s="1" t="s">
        <v>2</v>
      </c>
      <c r="T9878" s="21">
        <v>0</v>
      </c>
      <c r="U9878" s="21">
        <v>717.8</v>
      </c>
      <c r="V9878" s="21">
        <f t="shared" si="618"/>
        <v>717.8</v>
      </c>
      <c r="W9878" s="23">
        <f t="shared" si="619"/>
        <v>0</v>
      </c>
      <c r="X9878" s="3">
        <v>0</v>
      </c>
      <c r="Y9878" s="2">
        <v>39.65</v>
      </c>
      <c r="Z9878" s="3">
        <f t="shared" si="616"/>
        <v>39.65</v>
      </c>
      <c r="AA9878" s="8">
        <f t="shared" si="617"/>
        <v>0</v>
      </c>
    </row>
    <row r="9879" spans="1:27" ht="10.5" x14ac:dyDescent="0.15">
      <c r="A9879" s="1" t="s">
        <v>41259</v>
      </c>
      <c r="B9879" s="1" t="s">
        <v>0</v>
      </c>
      <c r="C9879" s="1" t="s">
        <v>22</v>
      </c>
      <c r="E9879" s="1" t="s">
        <v>41260</v>
      </c>
      <c r="F9879" s="1" t="s">
        <v>41261</v>
      </c>
      <c r="G9879" s="1" t="s">
        <v>41262</v>
      </c>
      <c r="H9879" s="1" t="s">
        <v>41263</v>
      </c>
      <c r="I9879" s="1" t="s">
        <v>143</v>
      </c>
      <c r="J9879" s="1" t="s">
        <v>51</v>
      </c>
      <c r="K9879" s="1" t="s">
        <v>7400</v>
      </c>
      <c r="L9879" s="1" t="s">
        <v>2</v>
      </c>
      <c r="M9879" s="1" t="s">
        <v>289</v>
      </c>
      <c r="N9879" s="1" t="s">
        <v>289</v>
      </c>
      <c r="O9879" s="1" t="s">
        <v>7</v>
      </c>
      <c r="P9879" s="1" t="s">
        <v>475</v>
      </c>
      <c r="Q9879" s="1" t="s">
        <v>476</v>
      </c>
      <c r="R9879" s="1" t="s">
        <v>477</v>
      </c>
      <c r="S9879" s="1" t="s">
        <v>2</v>
      </c>
      <c r="T9879" s="21"/>
      <c r="U9879" s="21"/>
      <c r="V9879" s="21">
        <f t="shared" si="618"/>
        <v>0</v>
      </c>
      <c r="W9879" s="23" t="e">
        <f t="shared" si="619"/>
        <v>#DIV/0!</v>
      </c>
      <c r="X9879" s="3">
        <v>0</v>
      </c>
      <c r="Y9879" s="2">
        <v>39.4</v>
      </c>
      <c r="Z9879" s="3">
        <f t="shared" si="616"/>
        <v>39.4</v>
      </c>
      <c r="AA9879" s="8">
        <f t="shared" si="617"/>
        <v>0</v>
      </c>
    </row>
    <row r="9880" spans="1:27" ht="10.5" x14ac:dyDescent="0.15">
      <c r="A9880" s="1" t="s">
        <v>33027</v>
      </c>
      <c r="B9880" s="1" t="s">
        <v>0</v>
      </c>
      <c r="C9880" s="1" t="s">
        <v>22</v>
      </c>
      <c r="E9880" s="1" t="s">
        <v>33028</v>
      </c>
      <c r="F9880" s="1" t="s">
        <v>2</v>
      </c>
      <c r="G9880" s="1" t="s">
        <v>2</v>
      </c>
      <c r="H9880" s="1" t="s">
        <v>33029</v>
      </c>
      <c r="I9880" s="1" t="s">
        <v>199</v>
      </c>
      <c r="J9880" s="1" t="s">
        <v>118</v>
      </c>
      <c r="K9880" s="1" t="s">
        <v>33030</v>
      </c>
      <c r="L9880" s="1" t="s">
        <v>2</v>
      </c>
      <c r="M9880" s="1" t="s">
        <v>120</v>
      </c>
      <c r="N9880" s="1" t="s">
        <v>120</v>
      </c>
      <c r="O9880" s="1" t="s">
        <v>7</v>
      </c>
      <c r="P9880" s="1" t="s">
        <v>4917</v>
      </c>
      <c r="Q9880" s="1" t="s">
        <v>476</v>
      </c>
      <c r="R9880" s="1" t="s">
        <v>503</v>
      </c>
      <c r="S9880" s="1" t="s">
        <v>2</v>
      </c>
      <c r="T9880" s="21"/>
      <c r="U9880" s="21"/>
      <c r="V9880" s="21">
        <f t="shared" si="618"/>
        <v>0</v>
      </c>
      <c r="W9880" s="23" t="e">
        <f t="shared" si="619"/>
        <v>#DIV/0!</v>
      </c>
      <c r="X9880" s="3">
        <v>0</v>
      </c>
      <c r="Y9880" s="2">
        <v>37.450000000000003</v>
      </c>
      <c r="Z9880" s="3">
        <f t="shared" si="616"/>
        <v>37.450000000000003</v>
      </c>
      <c r="AA9880" s="8">
        <f t="shared" si="617"/>
        <v>0</v>
      </c>
    </row>
    <row r="9881" spans="1:27" ht="10.5" x14ac:dyDescent="0.15">
      <c r="A9881" s="1" t="s">
        <v>32176</v>
      </c>
      <c r="B9881" s="1" t="s">
        <v>0</v>
      </c>
      <c r="C9881" s="1" t="s">
        <v>22</v>
      </c>
      <c r="E9881" s="1" t="s">
        <v>32177</v>
      </c>
      <c r="F9881" s="1" t="s">
        <v>2</v>
      </c>
      <c r="G9881" s="1" t="s">
        <v>2</v>
      </c>
      <c r="H9881" s="1" t="s">
        <v>32178</v>
      </c>
      <c r="I9881" s="1" t="s">
        <v>1043</v>
      </c>
      <c r="J9881" s="1" t="s">
        <v>24</v>
      </c>
      <c r="K9881" s="1" t="s">
        <v>32179</v>
      </c>
      <c r="L9881" s="1" t="s">
        <v>2</v>
      </c>
      <c r="M9881" s="1" t="s">
        <v>120</v>
      </c>
      <c r="N9881" s="1" t="s">
        <v>120</v>
      </c>
      <c r="O9881" s="1" t="s">
        <v>7</v>
      </c>
      <c r="P9881" s="1" t="s">
        <v>1414</v>
      </c>
      <c r="Q9881" s="1" t="s">
        <v>476</v>
      </c>
      <c r="R9881" s="1" t="s">
        <v>477</v>
      </c>
      <c r="S9881" s="1" t="s">
        <v>32180</v>
      </c>
      <c r="T9881" s="21"/>
      <c r="U9881" s="21"/>
      <c r="V9881" s="21">
        <f t="shared" si="618"/>
        <v>0</v>
      </c>
      <c r="W9881" s="23" t="e">
        <f t="shared" si="619"/>
        <v>#DIV/0!</v>
      </c>
      <c r="X9881" s="3">
        <v>0</v>
      </c>
      <c r="Y9881" s="2">
        <v>37.049999999999997</v>
      </c>
      <c r="Z9881" s="3">
        <f t="shared" si="616"/>
        <v>37.049999999999997</v>
      </c>
      <c r="AA9881" s="8">
        <f t="shared" si="617"/>
        <v>0</v>
      </c>
    </row>
    <row r="9882" spans="1:27" ht="10.5" x14ac:dyDescent="0.15">
      <c r="A9882" s="1" t="s">
        <v>25365</v>
      </c>
      <c r="B9882" s="1" t="s">
        <v>0</v>
      </c>
      <c r="C9882" s="1" t="s">
        <v>22</v>
      </c>
      <c r="E9882" s="1" t="s">
        <v>25366</v>
      </c>
      <c r="F9882" s="1" t="s">
        <v>2</v>
      </c>
      <c r="G9882" s="1" t="s">
        <v>2</v>
      </c>
      <c r="H9882" s="1" t="s">
        <v>25367</v>
      </c>
      <c r="I9882" s="1" t="s">
        <v>4399</v>
      </c>
      <c r="J9882" s="1" t="s">
        <v>118</v>
      </c>
      <c r="K9882" s="1" t="s">
        <v>2960</v>
      </c>
      <c r="L9882" s="1" t="s">
        <v>2</v>
      </c>
      <c r="M9882" s="1" t="s">
        <v>120</v>
      </c>
      <c r="N9882" s="1" t="s">
        <v>120</v>
      </c>
      <c r="O9882" s="1" t="s">
        <v>7</v>
      </c>
      <c r="P9882" s="1" t="s">
        <v>741</v>
      </c>
      <c r="Q9882" s="1" t="s">
        <v>476</v>
      </c>
      <c r="R9882" s="1" t="s">
        <v>503</v>
      </c>
      <c r="S9882" s="1" t="s">
        <v>2</v>
      </c>
      <c r="T9882" s="21">
        <v>0</v>
      </c>
      <c r="U9882" s="21">
        <v>524.5</v>
      </c>
      <c r="V9882" s="21">
        <f t="shared" si="618"/>
        <v>524.5</v>
      </c>
      <c r="W9882" s="23">
        <f t="shared" si="619"/>
        <v>0</v>
      </c>
      <c r="X9882" s="3">
        <v>0</v>
      </c>
      <c r="Y9882" s="2">
        <v>36.94</v>
      </c>
      <c r="Z9882" s="3">
        <f t="shared" si="616"/>
        <v>36.94</v>
      </c>
      <c r="AA9882" s="8">
        <f t="shared" si="617"/>
        <v>0</v>
      </c>
    </row>
    <row r="9883" spans="1:27" ht="10.5" x14ac:dyDescent="0.15">
      <c r="A9883" s="1" t="s">
        <v>43587</v>
      </c>
      <c r="B9883" s="1" t="s">
        <v>0</v>
      </c>
      <c r="C9883" s="1" t="s">
        <v>22</v>
      </c>
      <c r="E9883" s="1" t="s">
        <v>43588</v>
      </c>
      <c r="F9883" s="1" t="s">
        <v>2</v>
      </c>
      <c r="G9883" s="1" t="s">
        <v>43589</v>
      </c>
      <c r="H9883" s="1" t="s">
        <v>43590</v>
      </c>
      <c r="I9883" s="1" t="s">
        <v>1003</v>
      </c>
      <c r="J9883" s="1" t="s">
        <v>113</v>
      </c>
      <c r="K9883" s="1" t="s">
        <v>1004</v>
      </c>
      <c r="L9883" s="1" t="s">
        <v>6</v>
      </c>
      <c r="M9883" s="1" t="s">
        <v>120</v>
      </c>
      <c r="N9883" s="1" t="s">
        <v>120</v>
      </c>
      <c r="O9883" s="1" t="s">
        <v>7</v>
      </c>
      <c r="P9883" s="1" t="s">
        <v>5214</v>
      </c>
      <c r="Q9883" s="1" t="s">
        <v>476</v>
      </c>
      <c r="R9883" s="1" t="s">
        <v>488</v>
      </c>
      <c r="S9883" s="1" t="s">
        <v>2</v>
      </c>
      <c r="T9883" s="21"/>
      <c r="U9883" s="21"/>
      <c r="V9883" s="21">
        <f t="shared" si="618"/>
        <v>0</v>
      </c>
      <c r="W9883" s="23" t="e">
        <f t="shared" si="619"/>
        <v>#DIV/0!</v>
      </c>
      <c r="X9883" s="3">
        <v>0</v>
      </c>
      <c r="Y9883" s="2">
        <v>36.75</v>
      </c>
      <c r="Z9883" s="3">
        <f t="shared" si="616"/>
        <v>36.75</v>
      </c>
      <c r="AA9883" s="8">
        <f t="shared" si="617"/>
        <v>0</v>
      </c>
    </row>
    <row r="9884" spans="1:27" ht="10.5" x14ac:dyDescent="0.15">
      <c r="A9884" s="1" t="s">
        <v>47878</v>
      </c>
      <c r="B9884" s="1" t="s">
        <v>0</v>
      </c>
      <c r="C9884" s="1" t="s">
        <v>22</v>
      </c>
      <c r="E9884" s="1" t="s">
        <v>47879</v>
      </c>
      <c r="F9884" s="1" t="s">
        <v>2</v>
      </c>
      <c r="G9884" s="1" t="s">
        <v>2</v>
      </c>
      <c r="H9884" s="1" t="s">
        <v>47880</v>
      </c>
      <c r="I9884" s="1" t="s">
        <v>7641</v>
      </c>
      <c r="J9884" s="1" t="s">
        <v>118</v>
      </c>
      <c r="K9884" s="1" t="s">
        <v>16388</v>
      </c>
      <c r="L9884" s="1" t="s">
        <v>6</v>
      </c>
      <c r="M9884" s="1" t="s">
        <v>120</v>
      </c>
      <c r="N9884" s="1" t="s">
        <v>120</v>
      </c>
      <c r="O9884" s="1" t="s">
        <v>7</v>
      </c>
      <c r="P9884" s="1" t="s">
        <v>894</v>
      </c>
      <c r="Q9884" s="1" t="s">
        <v>476</v>
      </c>
      <c r="R9884" s="1" t="s">
        <v>503</v>
      </c>
      <c r="S9884" s="1" t="s">
        <v>2</v>
      </c>
      <c r="T9884" s="21">
        <v>0</v>
      </c>
      <c r="U9884" s="21">
        <v>17990.8</v>
      </c>
      <c r="V9884" s="21">
        <f t="shared" si="618"/>
        <v>17990.8</v>
      </c>
      <c r="W9884" s="23">
        <f t="shared" si="619"/>
        <v>0</v>
      </c>
      <c r="X9884" s="3">
        <v>0</v>
      </c>
      <c r="Y9884" s="2">
        <v>36.6</v>
      </c>
      <c r="Z9884" s="3">
        <f t="shared" si="616"/>
        <v>36.6</v>
      </c>
      <c r="AA9884" s="8">
        <f t="shared" si="617"/>
        <v>0</v>
      </c>
    </row>
    <row r="9885" spans="1:27" ht="10.5" x14ac:dyDescent="0.15">
      <c r="A9885" s="1" t="s">
        <v>29076</v>
      </c>
      <c r="B9885" s="1" t="s">
        <v>0</v>
      </c>
      <c r="C9885" s="1" t="s">
        <v>22</v>
      </c>
      <c r="E9885" s="1" t="s">
        <v>29077</v>
      </c>
      <c r="F9885" s="1" t="s">
        <v>2</v>
      </c>
      <c r="G9885" s="1" t="s">
        <v>29078</v>
      </c>
      <c r="H9885" s="1" t="s">
        <v>29079</v>
      </c>
      <c r="I9885" s="1" t="s">
        <v>9591</v>
      </c>
      <c r="J9885" s="1" t="s">
        <v>118</v>
      </c>
      <c r="K9885" s="1" t="s">
        <v>4781</v>
      </c>
      <c r="L9885" s="1" t="s">
        <v>2</v>
      </c>
      <c r="M9885" s="1" t="s">
        <v>120</v>
      </c>
      <c r="N9885" s="1" t="s">
        <v>120</v>
      </c>
      <c r="O9885" s="1" t="s">
        <v>7</v>
      </c>
      <c r="P9885" s="1" t="s">
        <v>761</v>
      </c>
      <c r="Q9885" s="1" t="s">
        <v>476</v>
      </c>
      <c r="R9885" s="1" t="s">
        <v>488</v>
      </c>
      <c r="S9885" s="1" t="s">
        <v>2</v>
      </c>
      <c r="T9885" s="21">
        <v>0</v>
      </c>
      <c r="U9885" s="21">
        <v>264.87</v>
      </c>
      <c r="V9885" s="21">
        <f t="shared" si="618"/>
        <v>264.87</v>
      </c>
      <c r="W9885" s="23">
        <f t="shared" si="619"/>
        <v>0</v>
      </c>
      <c r="X9885" s="3">
        <v>0</v>
      </c>
      <c r="Y9885" s="2">
        <v>36.5</v>
      </c>
      <c r="Z9885" s="3">
        <f t="shared" si="616"/>
        <v>36.5</v>
      </c>
      <c r="AA9885" s="8">
        <f t="shared" si="617"/>
        <v>0</v>
      </c>
    </row>
    <row r="9886" spans="1:27" ht="10.5" x14ac:dyDescent="0.15">
      <c r="A9886" s="1" t="s">
        <v>19691</v>
      </c>
      <c r="B9886" s="1" t="s">
        <v>0</v>
      </c>
      <c r="C9886" s="1" t="s">
        <v>22</v>
      </c>
      <c r="E9886" s="1" t="s">
        <v>19692</v>
      </c>
      <c r="F9886" s="1" t="s">
        <v>2</v>
      </c>
      <c r="G9886" s="1" t="s">
        <v>19693</v>
      </c>
      <c r="H9886" s="1" t="s">
        <v>19693</v>
      </c>
      <c r="I9886" s="1" t="s">
        <v>1192</v>
      </c>
      <c r="J9886" s="1" t="s">
        <v>24</v>
      </c>
      <c r="K9886" s="1" t="s">
        <v>1193</v>
      </c>
      <c r="L9886" s="1" t="s">
        <v>57</v>
      </c>
      <c r="M9886" s="1" t="s">
        <v>120</v>
      </c>
      <c r="N9886" s="1" t="s">
        <v>120</v>
      </c>
      <c r="O9886" s="1" t="s">
        <v>7</v>
      </c>
      <c r="P9886" s="1" t="s">
        <v>1924</v>
      </c>
      <c r="Q9886" s="1" t="s">
        <v>476</v>
      </c>
      <c r="R9886" s="1" t="s">
        <v>488</v>
      </c>
      <c r="S9886" s="1" t="s">
        <v>19694</v>
      </c>
      <c r="T9886" s="21">
        <v>0</v>
      </c>
      <c r="U9886" s="21">
        <v>104.4</v>
      </c>
      <c r="V9886" s="21">
        <f t="shared" si="618"/>
        <v>104.4</v>
      </c>
      <c r="W9886" s="23">
        <f t="shared" si="619"/>
        <v>0</v>
      </c>
      <c r="X9886" s="3">
        <v>0</v>
      </c>
      <c r="Y9886" s="2">
        <v>35.1</v>
      </c>
      <c r="Z9886" s="3">
        <f t="shared" si="616"/>
        <v>35.1</v>
      </c>
      <c r="AA9886" s="8">
        <f t="shared" si="617"/>
        <v>0</v>
      </c>
    </row>
    <row r="9887" spans="1:27" ht="10.5" x14ac:dyDescent="0.15">
      <c r="A9887" s="1" t="s">
        <v>41148</v>
      </c>
      <c r="B9887" s="1" t="s">
        <v>0</v>
      </c>
      <c r="C9887" s="1" t="s">
        <v>1</v>
      </c>
      <c r="E9887" s="1" t="s">
        <v>41149</v>
      </c>
      <c r="F9887" s="1" t="s">
        <v>2</v>
      </c>
      <c r="G9887" s="1" t="s">
        <v>41150</v>
      </c>
      <c r="H9887" s="1" t="s">
        <v>41151</v>
      </c>
      <c r="I9887" s="1" t="s">
        <v>41152</v>
      </c>
      <c r="J9887" s="1" t="s">
        <v>49</v>
      </c>
      <c r="K9887" s="1" t="s">
        <v>41153</v>
      </c>
      <c r="L9887" s="1" t="s">
        <v>57</v>
      </c>
      <c r="M9887" s="1" t="s">
        <v>137</v>
      </c>
      <c r="N9887" s="1" t="s">
        <v>246</v>
      </c>
      <c r="O9887" s="1" t="s">
        <v>7</v>
      </c>
      <c r="P9887" s="1" t="s">
        <v>154</v>
      </c>
      <c r="Q9887" s="1" t="s">
        <v>9</v>
      </c>
      <c r="R9887" s="1" t="s">
        <v>10</v>
      </c>
      <c r="S9887" s="1" t="s">
        <v>41154</v>
      </c>
      <c r="T9887" s="21"/>
      <c r="U9887" s="21"/>
      <c r="V9887" s="21">
        <f t="shared" si="618"/>
        <v>0</v>
      </c>
      <c r="W9887" s="23" t="e">
        <f t="shared" si="619"/>
        <v>#DIV/0!</v>
      </c>
      <c r="X9887" s="3">
        <v>0</v>
      </c>
      <c r="Y9887" s="2">
        <v>34.75</v>
      </c>
      <c r="Z9887" s="3">
        <f t="shared" si="616"/>
        <v>34.75</v>
      </c>
      <c r="AA9887" s="8">
        <f t="shared" si="617"/>
        <v>0</v>
      </c>
    </row>
    <row r="9888" spans="1:27" ht="10.5" x14ac:dyDescent="0.15">
      <c r="A9888" s="1" t="s">
        <v>33866</v>
      </c>
      <c r="B9888" s="1" t="s">
        <v>0</v>
      </c>
      <c r="C9888" s="1" t="s">
        <v>22</v>
      </c>
      <c r="E9888" s="1" t="s">
        <v>32615</v>
      </c>
      <c r="F9888" s="1" t="s">
        <v>2</v>
      </c>
      <c r="G9888" s="1" t="s">
        <v>26613</v>
      </c>
      <c r="H9888" s="1" t="s">
        <v>32616</v>
      </c>
      <c r="I9888" s="1" t="s">
        <v>4875</v>
      </c>
      <c r="J9888" s="1" t="s">
        <v>64</v>
      </c>
      <c r="K9888" s="1" t="s">
        <v>4555</v>
      </c>
      <c r="L9888" s="1" t="s">
        <v>12502</v>
      </c>
      <c r="M9888" s="1" t="s">
        <v>289</v>
      </c>
      <c r="N9888" s="1" t="s">
        <v>7728</v>
      </c>
      <c r="O9888" s="1" t="s">
        <v>7</v>
      </c>
      <c r="P9888" s="1" t="s">
        <v>1435</v>
      </c>
      <c r="Q9888" s="1" t="s">
        <v>476</v>
      </c>
      <c r="R9888" s="1" t="s">
        <v>477</v>
      </c>
      <c r="S9888" s="1" t="s">
        <v>2</v>
      </c>
      <c r="T9888" s="21"/>
      <c r="U9888" s="21"/>
      <c r="V9888" s="21">
        <f t="shared" si="618"/>
        <v>0</v>
      </c>
      <c r="W9888" s="23" t="e">
        <f t="shared" si="619"/>
        <v>#DIV/0!</v>
      </c>
      <c r="X9888" s="3">
        <v>0</v>
      </c>
      <c r="Y9888" s="2">
        <v>34.409999999999997</v>
      </c>
      <c r="Z9888" s="3">
        <f t="shared" si="616"/>
        <v>34.409999999999997</v>
      </c>
      <c r="AA9888" s="8">
        <f t="shared" si="617"/>
        <v>0</v>
      </c>
    </row>
    <row r="9889" spans="1:27" ht="10.5" x14ac:dyDescent="0.15">
      <c r="A9889" s="1" t="s">
        <v>20794</v>
      </c>
      <c r="B9889" s="1" t="s">
        <v>0</v>
      </c>
      <c r="C9889" s="1" t="s">
        <v>22</v>
      </c>
      <c r="E9889" s="1" t="s">
        <v>20795</v>
      </c>
      <c r="F9889" s="1" t="s">
        <v>2</v>
      </c>
      <c r="G9889" s="1" t="s">
        <v>20796</v>
      </c>
      <c r="H9889" s="1" t="s">
        <v>20797</v>
      </c>
      <c r="I9889" s="1" t="s">
        <v>9279</v>
      </c>
      <c r="J9889" s="1" t="s">
        <v>71</v>
      </c>
      <c r="K9889" s="1" t="s">
        <v>9280</v>
      </c>
      <c r="L9889" s="1" t="s">
        <v>6</v>
      </c>
      <c r="M9889" s="1" t="s">
        <v>120</v>
      </c>
      <c r="N9889" s="1" t="s">
        <v>120</v>
      </c>
      <c r="O9889" s="1" t="s">
        <v>7</v>
      </c>
      <c r="P9889" s="1" t="s">
        <v>2701</v>
      </c>
      <c r="Q9889" s="1" t="s">
        <v>476</v>
      </c>
      <c r="R9889" s="1" t="s">
        <v>503</v>
      </c>
      <c r="S9889" s="1" t="s">
        <v>2</v>
      </c>
      <c r="T9889" s="21">
        <v>0</v>
      </c>
      <c r="U9889" s="21">
        <v>103.12</v>
      </c>
      <c r="V9889" s="21">
        <f t="shared" si="618"/>
        <v>103.12</v>
      </c>
      <c r="W9889" s="23">
        <f t="shared" si="619"/>
        <v>0</v>
      </c>
      <c r="X9889" s="3">
        <v>0</v>
      </c>
      <c r="Y9889" s="2">
        <v>33.549999999999997</v>
      </c>
      <c r="Z9889" s="3">
        <f t="shared" si="616"/>
        <v>33.549999999999997</v>
      </c>
      <c r="AA9889" s="8">
        <f t="shared" si="617"/>
        <v>0</v>
      </c>
    </row>
    <row r="9890" spans="1:27" ht="10.5" x14ac:dyDescent="0.15">
      <c r="A9890" s="1" t="s">
        <v>24290</v>
      </c>
      <c r="B9890" s="1" t="s">
        <v>0</v>
      </c>
      <c r="C9890" s="1" t="s">
        <v>22</v>
      </c>
      <c r="E9890" s="1" t="s">
        <v>24291</v>
      </c>
      <c r="F9890" s="1" t="s">
        <v>2</v>
      </c>
      <c r="G9890" s="1" t="s">
        <v>24292</v>
      </c>
      <c r="H9890" s="1" t="s">
        <v>24293</v>
      </c>
      <c r="I9890" s="1" t="s">
        <v>17883</v>
      </c>
      <c r="J9890" s="1" t="s">
        <v>126</v>
      </c>
      <c r="K9890" s="1" t="s">
        <v>24294</v>
      </c>
      <c r="L9890" s="1" t="s">
        <v>2</v>
      </c>
      <c r="M9890" s="1" t="s">
        <v>120</v>
      </c>
      <c r="N9890" s="1" t="s">
        <v>120</v>
      </c>
      <c r="O9890" s="1" t="s">
        <v>7</v>
      </c>
      <c r="P9890" s="1" t="s">
        <v>8305</v>
      </c>
      <c r="Q9890" s="1" t="s">
        <v>476</v>
      </c>
      <c r="R9890" s="1" t="s">
        <v>8306</v>
      </c>
      <c r="S9890" s="1" t="s">
        <v>24295</v>
      </c>
      <c r="T9890" s="21">
        <v>0</v>
      </c>
      <c r="U9890" s="21">
        <v>105.27</v>
      </c>
      <c r="V9890" s="21">
        <f t="shared" si="618"/>
        <v>105.27</v>
      </c>
      <c r="W9890" s="23">
        <f t="shared" si="619"/>
        <v>0</v>
      </c>
      <c r="X9890" s="3">
        <v>0</v>
      </c>
      <c r="Y9890" s="2">
        <v>33.549999999999997</v>
      </c>
      <c r="Z9890" s="3">
        <f t="shared" si="616"/>
        <v>33.549999999999997</v>
      </c>
      <c r="AA9890" s="8">
        <f t="shared" si="617"/>
        <v>0</v>
      </c>
    </row>
    <row r="9891" spans="1:27" ht="10.5" x14ac:dyDescent="0.15">
      <c r="A9891" s="1" t="s">
        <v>32651</v>
      </c>
      <c r="B9891" s="1" t="s">
        <v>0</v>
      </c>
      <c r="C9891" s="1" t="s">
        <v>22</v>
      </c>
      <c r="E9891" s="1" t="s">
        <v>32652</v>
      </c>
      <c r="F9891" s="1" t="s">
        <v>2</v>
      </c>
      <c r="G9891" s="1" t="s">
        <v>32653</v>
      </c>
      <c r="H9891" s="1" t="s">
        <v>32654</v>
      </c>
      <c r="I9891" s="1" t="s">
        <v>5483</v>
      </c>
      <c r="J9891" s="1" t="s">
        <v>322</v>
      </c>
      <c r="K9891" s="1" t="s">
        <v>10870</v>
      </c>
      <c r="L9891" s="1" t="s">
        <v>2</v>
      </c>
      <c r="M9891" s="1" t="s">
        <v>120</v>
      </c>
      <c r="N9891" s="1" t="s">
        <v>120</v>
      </c>
      <c r="O9891" s="1" t="s">
        <v>7</v>
      </c>
      <c r="P9891" s="1" t="s">
        <v>1924</v>
      </c>
      <c r="Q9891" s="1" t="s">
        <v>476</v>
      </c>
      <c r="R9891" s="1" t="s">
        <v>488</v>
      </c>
      <c r="S9891" s="1" t="s">
        <v>32655</v>
      </c>
      <c r="T9891" s="21">
        <v>0</v>
      </c>
      <c r="U9891" s="21">
        <v>102.2</v>
      </c>
      <c r="V9891" s="21">
        <f t="shared" si="618"/>
        <v>102.2</v>
      </c>
      <c r="W9891" s="23">
        <f t="shared" si="619"/>
        <v>0</v>
      </c>
      <c r="X9891" s="3">
        <v>0</v>
      </c>
      <c r="Y9891" s="2">
        <v>33.549999999999997</v>
      </c>
      <c r="Z9891" s="3">
        <f t="shared" si="616"/>
        <v>33.549999999999997</v>
      </c>
      <c r="AA9891" s="8">
        <f t="shared" si="617"/>
        <v>0</v>
      </c>
    </row>
    <row r="9892" spans="1:27" ht="10.5" x14ac:dyDescent="0.15">
      <c r="A9892" s="1" t="s">
        <v>35153</v>
      </c>
      <c r="B9892" s="1" t="s">
        <v>0</v>
      </c>
      <c r="C9892" s="1" t="s">
        <v>22</v>
      </c>
      <c r="E9892" s="1" t="s">
        <v>35154</v>
      </c>
      <c r="F9892" s="1" t="s">
        <v>2</v>
      </c>
      <c r="G9892" s="1" t="s">
        <v>35155</v>
      </c>
      <c r="H9892" s="1" t="s">
        <v>35156</v>
      </c>
      <c r="I9892" s="1" t="s">
        <v>2045</v>
      </c>
      <c r="J9892" s="1" t="s">
        <v>210</v>
      </c>
      <c r="K9892" s="1" t="s">
        <v>8626</v>
      </c>
      <c r="L9892" s="1" t="s">
        <v>6</v>
      </c>
      <c r="M9892" s="1" t="s">
        <v>120</v>
      </c>
      <c r="N9892" s="1" t="s">
        <v>120</v>
      </c>
      <c r="O9892" s="1" t="s">
        <v>7</v>
      </c>
      <c r="P9892" s="1" t="s">
        <v>1414</v>
      </c>
      <c r="Q9892" s="1" t="s">
        <v>476</v>
      </c>
      <c r="R9892" s="1" t="s">
        <v>477</v>
      </c>
      <c r="S9892" s="1" t="s">
        <v>2</v>
      </c>
      <c r="T9892" s="21">
        <v>0</v>
      </c>
      <c r="U9892" s="21">
        <v>808.67</v>
      </c>
      <c r="V9892" s="21">
        <f t="shared" si="618"/>
        <v>808.67</v>
      </c>
      <c r="W9892" s="23">
        <f t="shared" si="619"/>
        <v>0</v>
      </c>
      <c r="X9892" s="3">
        <v>0</v>
      </c>
      <c r="Y9892" s="2">
        <v>33.549999999999997</v>
      </c>
      <c r="Z9892" s="3">
        <f t="shared" si="616"/>
        <v>33.549999999999997</v>
      </c>
      <c r="AA9892" s="8">
        <f t="shared" si="617"/>
        <v>0</v>
      </c>
    </row>
    <row r="9893" spans="1:27" ht="10.5" x14ac:dyDescent="0.15">
      <c r="A9893" s="1" t="s">
        <v>30032</v>
      </c>
      <c r="B9893" s="1" t="s">
        <v>0</v>
      </c>
      <c r="C9893" s="1" t="s">
        <v>22</v>
      </c>
      <c r="E9893" s="1" t="s">
        <v>30033</v>
      </c>
      <c r="F9893" s="1" t="s">
        <v>2</v>
      </c>
      <c r="G9893" s="1" t="s">
        <v>2</v>
      </c>
      <c r="H9893" s="1" t="s">
        <v>30034</v>
      </c>
      <c r="I9893" s="1" t="s">
        <v>3815</v>
      </c>
      <c r="J9893" s="1" t="s">
        <v>118</v>
      </c>
      <c r="K9893" s="1" t="s">
        <v>11058</v>
      </c>
      <c r="L9893" s="1" t="s">
        <v>2</v>
      </c>
      <c r="M9893" s="1" t="s">
        <v>120</v>
      </c>
      <c r="N9893" s="1" t="s">
        <v>120</v>
      </c>
      <c r="O9893" s="1" t="s">
        <v>7</v>
      </c>
      <c r="P9893" s="1" t="s">
        <v>747</v>
      </c>
      <c r="Q9893" s="1" t="s">
        <v>476</v>
      </c>
      <c r="R9893" s="1" t="s">
        <v>488</v>
      </c>
      <c r="S9893" s="1" t="s">
        <v>2</v>
      </c>
      <c r="T9893" s="21">
        <v>0</v>
      </c>
      <c r="U9893" s="21">
        <v>358.2</v>
      </c>
      <c r="V9893" s="21">
        <f t="shared" si="618"/>
        <v>358.2</v>
      </c>
      <c r="W9893" s="23">
        <f t="shared" si="619"/>
        <v>0</v>
      </c>
      <c r="X9893" s="3">
        <v>0</v>
      </c>
      <c r="Y9893" s="2">
        <v>32.9</v>
      </c>
      <c r="Z9893" s="3">
        <f t="shared" si="616"/>
        <v>32.9</v>
      </c>
      <c r="AA9893" s="8">
        <f t="shared" si="617"/>
        <v>0</v>
      </c>
    </row>
    <row r="9894" spans="1:27" ht="10.5" x14ac:dyDescent="0.15">
      <c r="A9894" s="1" t="s">
        <v>27892</v>
      </c>
      <c r="B9894" s="1" t="s">
        <v>0</v>
      </c>
      <c r="C9894" s="1" t="s">
        <v>22</v>
      </c>
      <c r="E9894" s="1" t="s">
        <v>26511</v>
      </c>
      <c r="F9894" s="1" t="s">
        <v>2</v>
      </c>
      <c r="G9894" s="1" t="s">
        <v>2</v>
      </c>
      <c r="H9894" s="1" t="s">
        <v>27893</v>
      </c>
      <c r="I9894" s="1" t="s">
        <v>117</v>
      </c>
      <c r="J9894" s="1" t="s">
        <v>118</v>
      </c>
      <c r="K9894" s="1" t="s">
        <v>4449</v>
      </c>
      <c r="L9894" s="1" t="s">
        <v>2</v>
      </c>
      <c r="M9894" s="1" t="s">
        <v>120</v>
      </c>
      <c r="N9894" s="1" t="s">
        <v>120</v>
      </c>
      <c r="O9894" s="1" t="s">
        <v>7</v>
      </c>
      <c r="P9894" s="1" t="s">
        <v>747</v>
      </c>
      <c r="Q9894" s="1" t="s">
        <v>476</v>
      </c>
      <c r="R9894" s="1" t="s">
        <v>488</v>
      </c>
      <c r="S9894" s="1" t="s">
        <v>2</v>
      </c>
      <c r="T9894" s="21"/>
      <c r="U9894" s="21"/>
      <c r="V9894" s="21">
        <f t="shared" si="618"/>
        <v>0</v>
      </c>
      <c r="W9894" s="23" t="e">
        <f t="shared" si="619"/>
        <v>#DIV/0!</v>
      </c>
      <c r="X9894" s="3">
        <v>0</v>
      </c>
      <c r="Y9894" s="2">
        <v>32.75</v>
      </c>
      <c r="Z9894" s="3">
        <f t="shared" si="616"/>
        <v>32.75</v>
      </c>
      <c r="AA9894" s="8">
        <f t="shared" si="617"/>
        <v>0</v>
      </c>
    </row>
    <row r="9895" spans="1:27" ht="10.5" x14ac:dyDescent="0.15">
      <c r="A9895" s="1" t="s">
        <v>39349</v>
      </c>
      <c r="B9895" s="1" t="s">
        <v>0</v>
      </c>
      <c r="C9895" s="1" t="s">
        <v>22</v>
      </c>
      <c r="E9895" s="1" t="s">
        <v>39350</v>
      </c>
      <c r="F9895" s="1" t="s">
        <v>2</v>
      </c>
      <c r="G9895" s="1" t="s">
        <v>39351</v>
      </c>
      <c r="H9895" s="1" t="s">
        <v>39352</v>
      </c>
      <c r="I9895" s="1" t="s">
        <v>178</v>
      </c>
      <c r="J9895" s="1" t="s">
        <v>118</v>
      </c>
      <c r="K9895" s="1" t="s">
        <v>7213</v>
      </c>
      <c r="L9895" s="1" t="s">
        <v>2</v>
      </c>
      <c r="M9895" s="1" t="s">
        <v>120</v>
      </c>
      <c r="N9895" s="1" t="s">
        <v>120</v>
      </c>
      <c r="O9895" s="1" t="s">
        <v>7</v>
      </c>
      <c r="P9895" s="1" t="s">
        <v>879</v>
      </c>
      <c r="Q9895" s="1" t="s">
        <v>476</v>
      </c>
      <c r="R9895" s="1" t="s">
        <v>477</v>
      </c>
      <c r="S9895" s="1" t="s">
        <v>39353</v>
      </c>
      <c r="T9895" s="21">
        <v>0</v>
      </c>
      <c r="U9895" s="21">
        <v>1079.8</v>
      </c>
      <c r="V9895" s="21">
        <f t="shared" si="618"/>
        <v>1079.8</v>
      </c>
      <c r="W9895" s="23">
        <f t="shared" si="619"/>
        <v>0</v>
      </c>
      <c r="X9895" s="3">
        <v>0</v>
      </c>
      <c r="Y9895" s="2">
        <v>32.53</v>
      </c>
      <c r="Z9895" s="3">
        <f t="shared" si="616"/>
        <v>32.53</v>
      </c>
      <c r="AA9895" s="8">
        <f t="shared" si="617"/>
        <v>0</v>
      </c>
    </row>
    <row r="9896" spans="1:27" ht="10.5" x14ac:dyDescent="0.15">
      <c r="A9896" s="1" t="s">
        <v>33983</v>
      </c>
      <c r="B9896" s="1" t="s">
        <v>0</v>
      </c>
      <c r="C9896" s="1" t="s">
        <v>22</v>
      </c>
      <c r="E9896" s="1" t="s">
        <v>33984</v>
      </c>
      <c r="F9896" s="1" t="s">
        <v>2</v>
      </c>
      <c r="G9896" s="1" t="s">
        <v>33985</v>
      </c>
      <c r="H9896" s="1" t="s">
        <v>33986</v>
      </c>
      <c r="I9896" s="1" t="s">
        <v>26978</v>
      </c>
      <c r="J9896" s="1" t="s">
        <v>37</v>
      </c>
      <c r="K9896" s="1" t="s">
        <v>27618</v>
      </c>
      <c r="L9896" s="1" t="s">
        <v>2</v>
      </c>
      <c r="M9896" s="1" t="s">
        <v>120</v>
      </c>
      <c r="N9896" s="1" t="s">
        <v>120</v>
      </c>
      <c r="O9896" s="1" t="s">
        <v>7</v>
      </c>
      <c r="P9896" s="1" t="s">
        <v>747</v>
      </c>
      <c r="Q9896" s="1" t="s">
        <v>476</v>
      </c>
      <c r="R9896" s="1" t="s">
        <v>488</v>
      </c>
      <c r="S9896" s="1" t="s">
        <v>33987</v>
      </c>
      <c r="T9896" s="21">
        <v>0</v>
      </c>
      <c r="U9896" s="21">
        <v>2389.3200000000002</v>
      </c>
      <c r="V9896" s="21">
        <f t="shared" si="618"/>
        <v>2389.3200000000002</v>
      </c>
      <c r="W9896" s="23">
        <f t="shared" si="619"/>
        <v>0</v>
      </c>
      <c r="X9896" s="3">
        <v>0</v>
      </c>
      <c r="Y9896" s="2">
        <v>31.4</v>
      </c>
      <c r="Z9896" s="3">
        <f t="shared" si="616"/>
        <v>31.4</v>
      </c>
      <c r="AA9896" s="8">
        <f t="shared" si="617"/>
        <v>0</v>
      </c>
    </row>
    <row r="9897" spans="1:27" ht="10.5" x14ac:dyDescent="0.15">
      <c r="A9897" s="1" t="s">
        <v>31765</v>
      </c>
      <c r="B9897" s="1" t="s">
        <v>0</v>
      </c>
      <c r="C9897" s="1" t="s">
        <v>22</v>
      </c>
      <c r="E9897" s="1" t="s">
        <v>26767</v>
      </c>
      <c r="F9897" s="1" t="s">
        <v>31009</v>
      </c>
      <c r="G9897" s="1" t="s">
        <v>6845</v>
      </c>
      <c r="H9897" s="1" t="s">
        <v>26768</v>
      </c>
      <c r="I9897" s="1" t="s">
        <v>99</v>
      </c>
      <c r="J9897" s="1" t="s">
        <v>46</v>
      </c>
      <c r="K9897" s="1" t="s">
        <v>26769</v>
      </c>
      <c r="L9897" s="1" t="s">
        <v>34</v>
      </c>
      <c r="M9897" s="1" t="s">
        <v>289</v>
      </c>
      <c r="N9897" s="1" t="s">
        <v>7728</v>
      </c>
      <c r="O9897" s="1" t="s">
        <v>7</v>
      </c>
      <c r="P9897" s="1" t="s">
        <v>579</v>
      </c>
      <c r="Q9897" s="1" t="s">
        <v>476</v>
      </c>
      <c r="R9897" s="1" t="s">
        <v>488</v>
      </c>
      <c r="S9897" s="1" t="s">
        <v>2</v>
      </c>
      <c r="T9897" s="21"/>
      <c r="U9897" s="21"/>
      <c r="V9897" s="21">
        <f t="shared" si="618"/>
        <v>0</v>
      </c>
      <c r="W9897" s="23" t="e">
        <f t="shared" si="619"/>
        <v>#DIV/0!</v>
      </c>
      <c r="X9897" s="3">
        <v>0</v>
      </c>
      <c r="Y9897" s="2">
        <v>30.75</v>
      </c>
      <c r="Z9897" s="3">
        <f t="shared" si="616"/>
        <v>30.75</v>
      </c>
      <c r="AA9897" s="8">
        <f t="shared" si="617"/>
        <v>0</v>
      </c>
    </row>
    <row r="9898" spans="1:27" ht="10.5" x14ac:dyDescent="0.15">
      <c r="A9898" s="1" t="s">
        <v>40952</v>
      </c>
      <c r="B9898" s="1" t="s">
        <v>0</v>
      </c>
      <c r="C9898" s="1" t="s">
        <v>22</v>
      </c>
      <c r="E9898" s="1" t="s">
        <v>40953</v>
      </c>
      <c r="F9898" s="1" t="s">
        <v>2</v>
      </c>
      <c r="G9898" s="1" t="s">
        <v>2</v>
      </c>
      <c r="H9898" s="1" t="s">
        <v>40954</v>
      </c>
      <c r="I9898" s="1" t="s">
        <v>3969</v>
      </c>
      <c r="J9898" s="1" t="s">
        <v>118</v>
      </c>
      <c r="K9898" s="1" t="s">
        <v>3970</v>
      </c>
      <c r="L9898" s="1" t="s">
        <v>2</v>
      </c>
      <c r="M9898" s="1" t="s">
        <v>120</v>
      </c>
      <c r="N9898" s="1" t="s">
        <v>120</v>
      </c>
      <c r="O9898" s="1" t="s">
        <v>7</v>
      </c>
      <c r="P9898" s="1" t="s">
        <v>2675</v>
      </c>
      <c r="Q9898" s="1" t="s">
        <v>476</v>
      </c>
      <c r="R9898" s="1" t="s">
        <v>488</v>
      </c>
      <c r="S9898" s="1" t="s">
        <v>40955</v>
      </c>
      <c r="T9898" s="21">
        <v>0</v>
      </c>
      <c r="U9898" s="21">
        <v>547.25</v>
      </c>
      <c r="V9898" s="21">
        <f t="shared" si="618"/>
        <v>547.25</v>
      </c>
      <c r="W9898" s="23">
        <f t="shared" si="619"/>
        <v>0</v>
      </c>
      <c r="X9898" s="3">
        <v>0</v>
      </c>
      <c r="Y9898" s="2">
        <v>29.85</v>
      </c>
      <c r="Z9898" s="3">
        <f t="shared" si="616"/>
        <v>29.85</v>
      </c>
      <c r="AA9898" s="8">
        <f t="shared" si="617"/>
        <v>0</v>
      </c>
    </row>
    <row r="9899" spans="1:27" ht="10.5" x14ac:dyDescent="0.15">
      <c r="A9899" s="1" t="s">
        <v>36214</v>
      </c>
      <c r="B9899" s="1" t="s">
        <v>0</v>
      </c>
      <c r="C9899" s="1" t="s">
        <v>22</v>
      </c>
      <c r="E9899" s="1" t="s">
        <v>36215</v>
      </c>
      <c r="F9899" s="1" t="s">
        <v>2</v>
      </c>
      <c r="G9899" s="1" t="s">
        <v>36216</v>
      </c>
      <c r="H9899" s="1" t="s">
        <v>36217</v>
      </c>
      <c r="I9899" s="1" t="s">
        <v>36218</v>
      </c>
      <c r="J9899" s="1" t="s">
        <v>51</v>
      </c>
      <c r="K9899" s="1" t="s">
        <v>36219</v>
      </c>
      <c r="L9899" s="1" t="s">
        <v>2</v>
      </c>
      <c r="M9899" s="1" t="s">
        <v>120</v>
      </c>
      <c r="N9899" s="1" t="s">
        <v>120</v>
      </c>
      <c r="O9899" s="1" t="s">
        <v>7</v>
      </c>
      <c r="P9899" s="1" t="s">
        <v>2675</v>
      </c>
      <c r="Q9899" s="1" t="s">
        <v>476</v>
      </c>
      <c r="R9899" s="1" t="s">
        <v>488</v>
      </c>
      <c r="S9899" s="1" t="s">
        <v>36220</v>
      </c>
      <c r="T9899" s="21"/>
      <c r="U9899" s="21"/>
      <c r="V9899" s="21">
        <f t="shared" si="618"/>
        <v>0</v>
      </c>
      <c r="W9899" s="23" t="e">
        <f t="shared" si="619"/>
        <v>#DIV/0!</v>
      </c>
      <c r="X9899" s="3">
        <v>0</v>
      </c>
      <c r="Y9899" s="2">
        <v>29.12</v>
      </c>
      <c r="Z9899" s="3">
        <f t="shared" si="616"/>
        <v>29.12</v>
      </c>
      <c r="AA9899" s="8">
        <f t="shared" si="617"/>
        <v>0</v>
      </c>
    </row>
    <row r="9900" spans="1:27" ht="10.5" x14ac:dyDescent="0.15">
      <c r="A9900" s="1" t="s">
        <v>38260</v>
      </c>
      <c r="B9900" s="1" t="s">
        <v>0</v>
      </c>
      <c r="C9900" s="1" t="s">
        <v>22</v>
      </c>
      <c r="E9900" s="1" t="s">
        <v>38261</v>
      </c>
      <c r="F9900" s="1" t="s">
        <v>2</v>
      </c>
      <c r="G9900" s="1" t="s">
        <v>28480</v>
      </c>
      <c r="H9900" s="1" t="s">
        <v>38262</v>
      </c>
      <c r="I9900" s="1" t="s">
        <v>936</v>
      </c>
      <c r="J9900" s="1" t="s">
        <v>53</v>
      </c>
      <c r="K9900" s="1" t="s">
        <v>15983</v>
      </c>
      <c r="L9900" s="1" t="s">
        <v>2</v>
      </c>
      <c r="M9900" s="1" t="s">
        <v>120</v>
      </c>
      <c r="N9900" s="1" t="s">
        <v>120</v>
      </c>
      <c r="O9900" s="1" t="s">
        <v>7</v>
      </c>
      <c r="P9900" s="1" t="s">
        <v>579</v>
      </c>
      <c r="Q9900" s="1" t="s">
        <v>476</v>
      </c>
      <c r="R9900" s="1" t="s">
        <v>488</v>
      </c>
      <c r="S9900" s="1" t="s">
        <v>38263</v>
      </c>
      <c r="T9900" s="21">
        <v>0</v>
      </c>
      <c r="U9900" s="21">
        <v>6418.02</v>
      </c>
      <c r="V9900" s="21">
        <f t="shared" si="618"/>
        <v>6418.02</v>
      </c>
      <c r="W9900" s="23">
        <f t="shared" si="619"/>
        <v>0</v>
      </c>
      <c r="X9900" s="3">
        <v>0</v>
      </c>
      <c r="Y9900" s="2">
        <v>28.56</v>
      </c>
      <c r="Z9900" s="3">
        <f t="shared" si="616"/>
        <v>28.56</v>
      </c>
      <c r="AA9900" s="8">
        <f t="shared" si="617"/>
        <v>0</v>
      </c>
    </row>
    <row r="9901" spans="1:27" ht="10.5" x14ac:dyDescent="0.15">
      <c r="A9901" s="1" t="s">
        <v>25963</v>
      </c>
      <c r="B9901" s="1" t="s">
        <v>0</v>
      </c>
      <c r="C9901" s="1" t="s">
        <v>22</v>
      </c>
      <c r="E9901" s="1" t="s">
        <v>25964</v>
      </c>
      <c r="F9901" s="1" t="s">
        <v>2</v>
      </c>
      <c r="G9901" s="1" t="s">
        <v>25965</v>
      </c>
      <c r="H9901" s="1" t="s">
        <v>25966</v>
      </c>
      <c r="I9901" s="1" t="s">
        <v>171</v>
      </c>
      <c r="J9901" s="1" t="s">
        <v>162</v>
      </c>
      <c r="K9901" s="1" t="s">
        <v>172</v>
      </c>
      <c r="L9901" s="1" t="s">
        <v>34</v>
      </c>
      <c r="M9901" s="1" t="s">
        <v>120</v>
      </c>
      <c r="N9901" s="1" t="s">
        <v>120</v>
      </c>
      <c r="O9901" s="1" t="s">
        <v>7</v>
      </c>
      <c r="P9901" s="1" t="s">
        <v>903</v>
      </c>
      <c r="Q9901" s="1" t="s">
        <v>476</v>
      </c>
      <c r="R9901" s="1" t="s">
        <v>503</v>
      </c>
      <c r="S9901" s="1" t="s">
        <v>25967</v>
      </c>
      <c r="T9901" s="21"/>
      <c r="U9901" s="21"/>
      <c r="V9901" s="21">
        <f t="shared" si="618"/>
        <v>0</v>
      </c>
      <c r="W9901" s="23" t="e">
        <f t="shared" si="619"/>
        <v>#DIV/0!</v>
      </c>
      <c r="X9901" s="3">
        <v>0</v>
      </c>
      <c r="Y9901" s="2">
        <v>28.5</v>
      </c>
      <c r="Z9901" s="3">
        <f t="shared" si="616"/>
        <v>28.5</v>
      </c>
      <c r="AA9901" s="8">
        <f t="shared" si="617"/>
        <v>0</v>
      </c>
    </row>
    <row r="9902" spans="1:27" ht="10.5" x14ac:dyDescent="0.15">
      <c r="A9902" s="1" t="s">
        <v>35995</v>
      </c>
      <c r="B9902" s="1" t="s">
        <v>0</v>
      </c>
      <c r="C9902" s="1" t="s">
        <v>22</v>
      </c>
      <c r="E9902" s="1" t="s">
        <v>35996</v>
      </c>
      <c r="F9902" s="1" t="s">
        <v>2</v>
      </c>
      <c r="G9902" s="1" t="s">
        <v>2</v>
      </c>
      <c r="H9902" s="1" t="s">
        <v>35997</v>
      </c>
      <c r="I9902" s="1" t="s">
        <v>61</v>
      </c>
      <c r="J9902" s="1" t="s">
        <v>24</v>
      </c>
      <c r="K9902" s="1" t="s">
        <v>1116</v>
      </c>
      <c r="L9902" s="1" t="s">
        <v>6</v>
      </c>
      <c r="M9902" s="1" t="s">
        <v>120</v>
      </c>
      <c r="N9902" s="1" t="s">
        <v>120</v>
      </c>
      <c r="O9902" s="1" t="s">
        <v>7</v>
      </c>
      <c r="P9902" s="1" t="s">
        <v>475</v>
      </c>
      <c r="Q9902" s="1" t="s">
        <v>476</v>
      </c>
      <c r="R9902" s="1" t="s">
        <v>477</v>
      </c>
      <c r="S9902" s="1" t="s">
        <v>2</v>
      </c>
      <c r="T9902" s="21"/>
      <c r="U9902" s="21"/>
      <c r="V9902" s="21">
        <f t="shared" si="618"/>
        <v>0</v>
      </c>
      <c r="W9902" s="23" t="e">
        <f t="shared" si="619"/>
        <v>#DIV/0!</v>
      </c>
      <c r="X9902" s="3">
        <v>0</v>
      </c>
      <c r="Y9902" s="2">
        <v>25.05</v>
      </c>
      <c r="Z9902" s="3">
        <f t="shared" si="616"/>
        <v>25.05</v>
      </c>
      <c r="AA9902" s="8">
        <f t="shared" si="617"/>
        <v>0</v>
      </c>
    </row>
    <row r="9903" spans="1:27" ht="10.5" x14ac:dyDescent="0.15">
      <c r="A9903" s="1" t="s">
        <v>24175</v>
      </c>
      <c r="B9903" s="1" t="s">
        <v>0</v>
      </c>
      <c r="C9903" s="1" t="s">
        <v>22</v>
      </c>
      <c r="E9903" s="1" t="s">
        <v>24176</v>
      </c>
      <c r="F9903" s="1" t="s">
        <v>2</v>
      </c>
      <c r="G9903" s="1" t="s">
        <v>24177</v>
      </c>
      <c r="H9903" s="1" t="s">
        <v>24178</v>
      </c>
      <c r="I9903" s="1" t="s">
        <v>24179</v>
      </c>
      <c r="J9903" s="1" t="s">
        <v>118</v>
      </c>
      <c r="K9903" s="1" t="s">
        <v>4656</v>
      </c>
      <c r="L9903" s="1" t="s">
        <v>2</v>
      </c>
      <c r="M9903" s="1" t="s">
        <v>120</v>
      </c>
      <c r="N9903" s="1" t="s">
        <v>120</v>
      </c>
      <c r="O9903" s="1" t="s">
        <v>7</v>
      </c>
      <c r="P9903" s="1" t="s">
        <v>817</v>
      </c>
      <c r="Q9903" s="1" t="s">
        <v>476</v>
      </c>
      <c r="R9903" s="1" t="s">
        <v>503</v>
      </c>
      <c r="S9903" s="1" t="s">
        <v>24180</v>
      </c>
      <c r="T9903" s="21">
        <v>0</v>
      </c>
      <c r="U9903" s="21">
        <v>5416.83</v>
      </c>
      <c r="V9903" s="21">
        <f t="shared" si="618"/>
        <v>5416.83</v>
      </c>
      <c r="W9903" s="23">
        <f t="shared" si="619"/>
        <v>0</v>
      </c>
      <c r="X9903" s="3">
        <v>0</v>
      </c>
      <c r="Y9903" s="2">
        <v>23</v>
      </c>
      <c r="Z9903" s="3">
        <f t="shared" si="616"/>
        <v>23</v>
      </c>
      <c r="AA9903" s="8">
        <f t="shared" si="617"/>
        <v>0</v>
      </c>
    </row>
    <row r="9904" spans="1:27" ht="10.5" x14ac:dyDescent="0.15">
      <c r="A9904" s="1" t="s">
        <v>23917</v>
      </c>
      <c r="B9904" s="1" t="s">
        <v>0</v>
      </c>
      <c r="C9904" s="1" t="s">
        <v>22</v>
      </c>
      <c r="E9904" s="1" t="s">
        <v>23918</v>
      </c>
      <c r="F9904" s="1" t="s">
        <v>2</v>
      </c>
      <c r="G9904" s="1" t="s">
        <v>23919</v>
      </c>
      <c r="H9904" s="1" t="s">
        <v>23920</v>
      </c>
      <c r="I9904" s="1" t="s">
        <v>1905</v>
      </c>
      <c r="J9904" s="1" t="s">
        <v>586</v>
      </c>
      <c r="K9904" s="1" t="s">
        <v>1906</v>
      </c>
      <c r="L9904" s="1" t="s">
        <v>2</v>
      </c>
      <c r="M9904" s="1" t="s">
        <v>120</v>
      </c>
      <c r="N9904" s="1" t="s">
        <v>120</v>
      </c>
      <c r="O9904" s="1" t="s">
        <v>7</v>
      </c>
      <c r="P9904" s="1" t="s">
        <v>1473</v>
      </c>
      <c r="Q9904" s="1" t="s">
        <v>476</v>
      </c>
      <c r="R9904" s="1" t="s">
        <v>477</v>
      </c>
      <c r="S9904" s="1" t="s">
        <v>23921</v>
      </c>
      <c r="T9904" s="21">
        <v>0</v>
      </c>
      <c r="U9904" s="21">
        <v>1015.9</v>
      </c>
      <c r="V9904" s="21">
        <f t="shared" si="618"/>
        <v>1015.9</v>
      </c>
      <c r="W9904" s="23">
        <f t="shared" si="619"/>
        <v>0</v>
      </c>
      <c r="X9904" s="3">
        <v>0</v>
      </c>
      <c r="Y9904" s="2">
        <v>22.5</v>
      </c>
      <c r="Z9904" s="3">
        <f t="shared" si="616"/>
        <v>22.5</v>
      </c>
      <c r="AA9904" s="8">
        <f t="shared" si="617"/>
        <v>0</v>
      </c>
    </row>
    <row r="9905" spans="1:27" ht="10.5" x14ac:dyDescent="0.15">
      <c r="A9905" s="1" t="s">
        <v>40034</v>
      </c>
      <c r="B9905" s="1" t="s">
        <v>0</v>
      </c>
      <c r="C9905" s="1" t="s">
        <v>22</v>
      </c>
      <c r="E9905" s="1" t="s">
        <v>40035</v>
      </c>
      <c r="F9905" s="1" t="s">
        <v>2</v>
      </c>
      <c r="G9905" s="1" t="s">
        <v>2</v>
      </c>
      <c r="H9905" s="1" t="s">
        <v>40036</v>
      </c>
      <c r="I9905" s="1" t="s">
        <v>3726</v>
      </c>
      <c r="J9905" s="1" t="s">
        <v>322</v>
      </c>
      <c r="K9905" s="1" t="s">
        <v>40037</v>
      </c>
      <c r="L9905" s="1" t="s">
        <v>57</v>
      </c>
      <c r="M9905" s="1" t="s">
        <v>120</v>
      </c>
      <c r="N9905" s="1" t="s">
        <v>120</v>
      </c>
      <c r="O9905" s="1" t="s">
        <v>7</v>
      </c>
      <c r="P9905" s="1" t="s">
        <v>1225</v>
      </c>
      <c r="Q9905" s="1" t="s">
        <v>476</v>
      </c>
      <c r="R9905" s="1" t="s">
        <v>477</v>
      </c>
      <c r="S9905" s="1" t="s">
        <v>40038</v>
      </c>
      <c r="T9905" s="21">
        <v>0</v>
      </c>
      <c r="U9905" s="21">
        <v>284.2</v>
      </c>
      <c r="V9905" s="21">
        <f t="shared" si="618"/>
        <v>284.2</v>
      </c>
      <c r="W9905" s="23">
        <f t="shared" si="619"/>
        <v>0</v>
      </c>
      <c r="X9905" s="3">
        <v>0</v>
      </c>
      <c r="Y9905" s="2">
        <v>22.25</v>
      </c>
      <c r="Z9905" s="3">
        <f t="shared" si="616"/>
        <v>22.25</v>
      </c>
      <c r="AA9905" s="8">
        <f t="shared" si="617"/>
        <v>0</v>
      </c>
    </row>
    <row r="9906" spans="1:27" ht="10.5" x14ac:dyDescent="0.15">
      <c r="A9906" s="1" t="s">
        <v>36188</v>
      </c>
      <c r="B9906" s="1" t="s">
        <v>0</v>
      </c>
      <c r="C9906" s="1" t="s">
        <v>22</v>
      </c>
      <c r="E9906" s="1" t="s">
        <v>36189</v>
      </c>
      <c r="F9906" s="1" t="s">
        <v>2</v>
      </c>
      <c r="G9906" s="1" t="s">
        <v>2</v>
      </c>
      <c r="H9906" s="1" t="s">
        <v>21201</v>
      </c>
      <c r="I9906" s="1" t="s">
        <v>4268</v>
      </c>
      <c r="J9906" s="1" t="s">
        <v>118</v>
      </c>
      <c r="K9906" s="1" t="s">
        <v>4447</v>
      </c>
      <c r="L9906" s="1" t="s">
        <v>2</v>
      </c>
      <c r="M9906" s="1" t="s">
        <v>120</v>
      </c>
      <c r="N9906" s="1" t="s">
        <v>120</v>
      </c>
      <c r="O9906" s="1" t="s">
        <v>7</v>
      </c>
      <c r="P9906" s="1" t="s">
        <v>872</v>
      </c>
      <c r="Q9906" s="1" t="s">
        <v>476</v>
      </c>
      <c r="R9906" s="1" t="s">
        <v>488</v>
      </c>
      <c r="S9906" s="1" t="s">
        <v>2</v>
      </c>
      <c r="T9906" s="21">
        <v>0</v>
      </c>
      <c r="U9906" s="21">
        <v>11517</v>
      </c>
      <c r="V9906" s="21">
        <f t="shared" si="618"/>
        <v>11517</v>
      </c>
      <c r="W9906" s="23">
        <f t="shared" si="619"/>
        <v>0</v>
      </c>
      <c r="X9906" s="3">
        <v>0</v>
      </c>
      <c r="Y9906" s="2">
        <v>21.15</v>
      </c>
      <c r="Z9906" s="3">
        <f t="shared" si="616"/>
        <v>21.15</v>
      </c>
      <c r="AA9906" s="8">
        <f t="shared" si="617"/>
        <v>0</v>
      </c>
    </row>
    <row r="9907" spans="1:27" ht="10.5" x14ac:dyDescent="0.15">
      <c r="A9907" s="1" t="s">
        <v>34725</v>
      </c>
      <c r="B9907" s="1" t="s">
        <v>0</v>
      </c>
      <c r="C9907" s="1" t="s">
        <v>22</v>
      </c>
      <c r="E9907" s="1" t="s">
        <v>34726</v>
      </c>
      <c r="F9907" s="1" t="s">
        <v>2</v>
      </c>
      <c r="G9907" s="1" t="s">
        <v>2</v>
      </c>
      <c r="H9907" s="1" t="s">
        <v>34727</v>
      </c>
      <c r="I9907" s="1" t="s">
        <v>3999</v>
      </c>
      <c r="J9907" s="1" t="s">
        <v>18</v>
      </c>
      <c r="K9907" s="1" t="s">
        <v>4000</v>
      </c>
      <c r="L9907" s="1" t="s">
        <v>72</v>
      </c>
      <c r="M9907" s="1" t="s">
        <v>120</v>
      </c>
      <c r="N9907" s="1" t="s">
        <v>760</v>
      </c>
      <c r="O9907" s="1" t="s">
        <v>7</v>
      </c>
      <c r="P9907" s="1" t="s">
        <v>2385</v>
      </c>
      <c r="Q9907" s="1" t="s">
        <v>476</v>
      </c>
      <c r="R9907" s="1" t="s">
        <v>477</v>
      </c>
      <c r="S9907" s="1" t="s">
        <v>34728</v>
      </c>
      <c r="T9907" s="21">
        <v>57.25</v>
      </c>
      <c r="U9907" s="21">
        <v>4393.5</v>
      </c>
      <c r="V9907" s="21">
        <f t="shared" si="618"/>
        <v>4450.75</v>
      </c>
      <c r="W9907" s="23">
        <f t="shared" si="619"/>
        <v>1.2863000617873393E-2</v>
      </c>
      <c r="X9907" s="3">
        <v>0</v>
      </c>
      <c r="Y9907" s="2">
        <v>21.09</v>
      </c>
      <c r="Z9907" s="3">
        <f t="shared" si="616"/>
        <v>21.09</v>
      </c>
      <c r="AA9907" s="8">
        <f t="shared" si="617"/>
        <v>0</v>
      </c>
    </row>
    <row r="9908" spans="1:27" ht="10.5" x14ac:dyDescent="0.15">
      <c r="A9908" s="1" t="s">
        <v>27562</v>
      </c>
      <c r="B9908" s="1" t="s">
        <v>0</v>
      </c>
      <c r="C9908" s="1" t="s">
        <v>22</v>
      </c>
      <c r="E9908" s="1" t="s">
        <v>27563</v>
      </c>
      <c r="F9908" s="1" t="s">
        <v>2</v>
      </c>
      <c r="G9908" s="1" t="s">
        <v>2</v>
      </c>
      <c r="H9908" s="1" t="s">
        <v>27564</v>
      </c>
      <c r="I9908" s="1" t="s">
        <v>27565</v>
      </c>
      <c r="J9908" s="1" t="s">
        <v>298</v>
      </c>
      <c r="K9908" s="1" t="s">
        <v>27566</v>
      </c>
      <c r="L9908" s="1" t="s">
        <v>2</v>
      </c>
      <c r="M9908" s="1" t="s">
        <v>120</v>
      </c>
      <c r="N9908" s="1" t="s">
        <v>120</v>
      </c>
      <c r="O9908" s="1" t="s">
        <v>7</v>
      </c>
      <c r="P9908" s="1" t="s">
        <v>747</v>
      </c>
      <c r="Q9908" s="1" t="s">
        <v>476</v>
      </c>
      <c r="R9908" s="1" t="s">
        <v>488</v>
      </c>
      <c r="S9908" s="1" t="s">
        <v>2</v>
      </c>
      <c r="T9908" s="21"/>
      <c r="U9908" s="21"/>
      <c r="V9908" s="21">
        <f t="shared" si="618"/>
        <v>0</v>
      </c>
      <c r="W9908" s="23" t="e">
        <f t="shared" si="619"/>
        <v>#DIV/0!</v>
      </c>
      <c r="X9908" s="3">
        <v>0</v>
      </c>
      <c r="Y9908" s="2">
        <v>20.6</v>
      </c>
      <c r="Z9908" s="3">
        <f t="shared" si="616"/>
        <v>20.6</v>
      </c>
      <c r="AA9908" s="8">
        <f t="shared" si="617"/>
        <v>0</v>
      </c>
    </row>
    <row r="9909" spans="1:27" ht="10.5" x14ac:dyDescent="0.15">
      <c r="A9909" s="1" t="s">
        <v>43307</v>
      </c>
      <c r="B9909" s="1" t="s">
        <v>0</v>
      </c>
      <c r="C9909" s="1" t="s">
        <v>1</v>
      </c>
      <c r="E9909" s="1" t="s">
        <v>43308</v>
      </c>
      <c r="F9909" s="1" t="s">
        <v>2</v>
      </c>
      <c r="G9909" s="1" t="s">
        <v>43309</v>
      </c>
      <c r="H9909" s="1" t="s">
        <v>43310</v>
      </c>
      <c r="I9909" s="1" t="s">
        <v>11912</v>
      </c>
      <c r="J9909" s="1" t="s">
        <v>37</v>
      </c>
      <c r="K9909" s="1" t="s">
        <v>11913</v>
      </c>
      <c r="L9909" s="1" t="s">
        <v>40935</v>
      </c>
      <c r="M9909" s="1" t="s">
        <v>137</v>
      </c>
      <c r="N9909" s="1" t="s">
        <v>246</v>
      </c>
      <c r="O9909" s="1" t="s">
        <v>7</v>
      </c>
      <c r="P9909" s="1" t="s">
        <v>154</v>
      </c>
      <c r="Q9909" s="1" t="s">
        <v>9</v>
      </c>
      <c r="R9909" s="1" t="s">
        <v>10</v>
      </c>
      <c r="S9909" s="1" t="s">
        <v>43311</v>
      </c>
      <c r="T9909" s="21">
        <v>0</v>
      </c>
      <c r="U9909" s="21">
        <v>3474.29</v>
      </c>
      <c r="V9909" s="21">
        <f t="shared" si="618"/>
        <v>3474.29</v>
      </c>
      <c r="W9909" s="23">
        <f t="shared" si="619"/>
        <v>0</v>
      </c>
      <c r="X9909" s="3">
        <v>0</v>
      </c>
      <c r="Y9909" s="2">
        <v>20.39</v>
      </c>
      <c r="Z9909" s="3">
        <f t="shared" si="616"/>
        <v>20.39</v>
      </c>
      <c r="AA9909" s="8">
        <f t="shared" si="617"/>
        <v>0</v>
      </c>
    </row>
    <row r="9910" spans="1:27" ht="10.5" x14ac:dyDescent="0.15">
      <c r="A9910" s="1" t="s">
        <v>18131</v>
      </c>
      <c r="B9910" s="1" t="s">
        <v>0</v>
      </c>
      <c r="C9910" s="1" t="s">
        <v>22</v>
      </c>
      <c r="E9910" s="1" t="s">
        <v>18132</v>
      </c>
      <c r="F9910" s="1" t="s">
        <v>2</v>
      </c>
      <c r="G9910" s="1" t="s">
        <v>2</v>
      </c>
      <c r="H9910" s="1" t="s">
        <v>18133</v>
      </c>
      <c r="I9910" s="1" t="s">
        <v>23</v>
      </c>
      <c r="J9910" s="1" t="s">
        <v>408</v>
      </c>
      <c r="K9910" s="1" t="s">
        <v>18134</v>
      </c>
      <c r="L9910" s="1" t="s">
        <v>57</v>
      </c>
      <c r="M9910" s="1" t="s">
        <v>1870</v>
      </c>
      <c r="N9910" s="1" t="s">
        <v>18135</v>
      </c>
      <c r="O9910" s="1" t="s">
        <v>7</v>
      </c>
      <c r="P9910" s="1" t="s">
        <v>1872</v>
      </c>
      <c r="Q9910" s="1" t="s">
        <v>1789</v>
      </c>
      <c r="R9910" s="1" t="s">
        <v>1790</v>
      </c>
      <c r="S9910" s="1" t="s">
        <v>18136</v>
      </c>
      <c r="T9910" s="21">
        <v>0</v>
      </c>
      <c r="U9910" s="21">
        <v>2499.04</v>
      </c>
      <c r="V9910" s="21">
        <f t="shared" si="618"/>
        <v>2499.04</v>
      </c>
      <c r="W9910" s="23">
        <f t="shared" si="619"/>
        <v>0</v>
      </c>
      <c r="X9910" s="3">
        <v>0</v>
      </c>
      <c r="Y9910" s="2">
        <v>19.440000000000001</v>
      </c>
      <c r="Z9910" s="3">
        <f t="shared" si="616"/>
        <v>19.440000000000001</v>
      </c>
      <c r="AA9910" s="8">
        <f t="shared" si="617"/>
        <v>0</v>
      </c>
    </row>
    <row r="9911" spans="1:27" ht="10.5" x14ac:dyDescent="0.15">
      <c r="A9911" s="1" t="s">
        <v>19061</v>
      </c>
      <c r="B9911" s="1" t="s">
        <v>0</v>
      </c>
      <c r="C9911" s="1" t="s">
        <v>1</v>
      </c>
      <c r="E9911" s="1" t="s">
        <v>19062</v>
      </c>
      <c r="F9911" s="1" t="s">
        <v>2</v>
      </c>
      <c r="G9911" s="1" t="s">
        <v>2</v>
      </c>
      <c r="H9911" s="1" t="s">
        <v>19063</v>
      </c>
      <c r="I9911" s="1" t="s">
        <v>1001</v>
      </c>
      <c r="J9911" s="1" t="s">
        <v>46</v>
      </c>
      <c r="K9911" s="1" t="s">
        <v>19064</v>
      </c>
      <c r="L9911" s="1" t="s">
        <v>72</v>
      </c>
      <c r="M9911" s="1" t="s">
        <v>137</v>
      </c>
      <c r="N9911" s="1" t="s">
        <v>246</v>
      </c>
      <c r="O9911" s="1" t="s">
        <v>7</v>
      </c>
      <c r="P9911" s="1" t="s">
        <v>154</v>
      </c>
      <c r="Q9911" s="1" t="s">
        <v>9</v>
      </c>
      <c r="R9911" s="1" t="s">
        <v>10</v>
      </c>
      <c r="S9911" s="1" t="s">
        <v>19065</v>
      </c>
      <c r="T9911" s="21">
        <v>1430.5</v>
      </c>
      <c r="U9911" s="21">
        <v>1287.31</v>
      </c>
      <c r="V9911" s="21">
        <f t="shared" si="618"/>
        <v>2717.81</v>
      </c>
      <c r="W9911" s="23">
        <f t="shared" si="619"/>
        <v>0.52634290108580073</v>
      </c>
      <c r="X9911" s="3">
        <v>0</v>
      </c>
      <c r="Y9911" s="2">
        <v>19</v>
      </c>
      <c r="Z9911" s="3">
        <f t="shared" si="616"/>
        <v>19</v>
      </c>
      <c r="AA9911" s="8">
        <f t="shared" si="617"/>
        <v>0</v>
      </c>
    </row>
    <row r="9912" spans="1:27" ht="10.5" x14ac:dyDescent="0.15">
      <c r="A9912" s="1" t="s">
        <v>18234</v>
      </c>
      <c r="B9912" s="1" t="s">
        <v>0</v>
      </c>
      <c r="C9912" s="1" t="s">
        <v>1</v>
      </c>
      <c r="E9912" s="1" t="s">
        <v>18235</v>
      </c>
      <c r="F9912" s="1" t="s">
        <v>2</v>
      </c>
      <c r="G9912" s="1" t="s">
        <v>2</v>
      </c>
      <c r="H9912" s="1" t="s">
        <v>18236</v>
      </c>
      <c r="I9912" s="1" t="s">
        <v>18237</v>
      </c>
      <c r="J9912" s="1" t="s">
        <v>83</v>
      </c>
      <c r="K9912" s="1" t="s">
        <v>18238</v>
      </c>
      <c r="L9912" s="1" t="s">
        <v>72</v>
      </c>
      <c r="M9912" s="1" t="s">
        <v>137</v>
      </c>
      <c r="N9912" s="1" t="s">
        <v>246</v>
      </c>
      <c r="O9912" s="1" t="s">
        <v>7</v>
      </c>
      <c r="P9912" s="1" t="s">
        <v>154</v>
      </c>
      <c r="Q9912" s="1" t="s">
        <v>9</v>
      </c>
      <c r="R9912" s="1" t="s">
        <v>10</v>
      </c>
      <c r="S9912" s="1" t="s">
        <v>18239</v>
      </c>
      <c r="T9912" s="21"/>
      <c r="U9912" s="21"/>
      <c r="V9912" s="21">
        <f t="shared" si="618"/>
        <v>0</v>
      </c>
      <c r="W9912" s="23" t="e">
        <f t="shared" si="619"/>
        <v>#DIV/0!</v>
      </c>
      <c r="X9912" s="3">
        <v>0</v>
      </c>
      <c r="Y9912" s="2">
        <v>18.39</v>
      </c>
      <c r="Z9912" s="3">
        <f t="shared" si="616"/>
        <v>18.39</v>
      </c>
      <c r="AA9912" s="8">
        <f t="shared" si="617"/>
        <v>0</v>
      </c>
    </row>
    <row r="9913" spans="1:27" ht="10.5" x14ac:dyDescent="0.15">
      <c r="A9913" s="1" t="s">
        <v>17981</v>
      </c>
      <c r="B9913" s="1" t="s">
        <v>0</v>
      </c>
      <c r="C9913" s="1" t="s">
        <v>1</v>
      </c>
      <c r="E9913" s="1" t="s">
        <v>17982</v>
      </c>
      <c r="F9913" s="1" t="s">
        <v>2</v>
      </c>
      <c r="G9913" s="1" t="s">
        <v>17983</v>
      </c>
      <c r="H9913" s="1" t="s">
        <v>17984</v>
      </c>
      <c r="I9913" s="1" t="s">
        <v>17985</v>
      </c>
      <c r="J9913" s="1" t="s">
        <v>24</v>
      </c>
      <c r="K9913" s="1" t="s">
        <v>17986</v>
      </c>
      <c r="L9913" s="1" t="s">
        <v>72</v>
      </c>
      <c r="M9913" s="1" t="s">
        <v>137</v>
      </c>
      <c r="N9913" s="1" t="s">
        <v>246</v>
      </c>
      <c r="O9913" s="1" t="s">
        <v>7</v>
      </c>
      <c r="P9913" s="1" t="s">
        <v>154</v>
      </c>
      <c r="Q9913" s="1" t="s">
        <v>9</v>
      </c>
      <c r="R9913" s="1" t="s">
        <v>10</v>
      </c>
      <c r="S9913" s="1" t="s">
        <v>17987</v>
      </c>
      <c r="T9913" s="21">
        <v>0</v>
      </c>
      <c r="U9913" s="21">
        <v>272</v>
      </c>
      <c r="V9913" s="21">
        <f t="shared" si="618"/>
        <v>272</v>
      </c>
      <c r="W9913" s="23">
        <f t="shared" si="619"/>
        <v>0</v>
      </c>
      <c r="X9913" s="3">
        <v>0</v>
      </c>
      <c r="Y9913" s="2">
        <v>18</v>
      </c>
      <c r="Z9913" s="3">
        <f t="shared" si="616"/>
        <v>18</v>
      </c>
      <c r="AA9913" s="8">
        <f t="shared" si="617"/>
        <v>0</v>
      </c>
    </row>
    <row r="9914" spans="1:27" ht="10.5" x14ac:dyDescent="0.15">
      <c r="A9914" s="1" t="s">
        <v>18933</v>
      </c>
      <c r="B9914" s="1" t="s">
        <v>0</v>
      </c>
      <c r="C9914" s="1" t="s">
        <v>22</v>
      </c>
      <c r="E9914" s="1" t="s">
        <v>18934</v>
      </c>
      <c r="F9914" s="1" t="s">
        <v>2</v>
      </c>
      <c r="G9914" s="1" t="s">
        <v>18935</v>
      </c>
      <c r="H9914" s="1" t="s">
        <v>18936</v>
      </c>
      <c r="I9914" s="1" t="s">
        <v>18937</v>
      </c>
      <c r="J9914" s="1" t="s">
        <v>135</v>
      </c>
      <c r="K9914" s="1" t="s">
        <v>18938</v>
      </c>
      <c r="L9914" s="1" t="s">
        <v>6</v>
      </c>
      <c r="M9914" s="1" t="s">
        <v>137</v>
      </c>
      <c r="N9914" s="1" t="s">
        <v>138</v>
      </c>
      <c r="O9914" s="1" t="s">
        <v>7</v>
      </c>
      <c r="P9914" s="1" t="s">
        <v>1159</v>
      </c>
      <c r="Q9914" s="1" t="s">
        <v>140</v>
      </c>
      <c r="R9914" s="1" t="s">
        <v>390</v>
      </c>
      <c r="S9914" s="1" t="s">
        <v>18939</v>
      </c>
      <c r="T9914" s="21">
        <v>0</v>
      </c>
      <c r="U9914" s="21">
        <v>162.80000000000001</v>
      </c>
      <c r="V9914" s="21">
        <f t="shared" si="618"/>
        <v>162.80000000000001</v>
      </c>
      <c r="W9914" s="23">
        <f t="shared" si="619"/>
        <v>0</v>
      </c>
      <c r="X9914" s="3">
        <v>0</v>
      </c>
      <c r="Y9914" s="2">
        <v>15.76</v>
      </c>
      <c r="Z9914" s="3">
        <f t="shared" si="616"/>
        <v>15.76</v>
      </c>
      <c r="AA9914" s="8">
        <f t="shared" si="617"/>
        <v>0</v>
      </c>
    </row>
    <row r="9915" spans="1:27" ht="10.5" x14ac:dyDescent="0.15">
      <c r="A9915" s="1" t="s">
        <v>41851</v>
      </c>
      <c r="B9915" s="1" t="s">
        <v>0</v>
      </c>
      <c r="C9915" s="1" t="s">
        <v>327</v>
      </c>
      <c r="E9915" s="1" t="s">
        <v>41852</v>
      </c>
      <c r="F9915" s="1" t="s">
        <v>2</v>
      </c>
      <c r="G9915" s="1" t="s">
        <v>2</v>
      </c>
      <c r="H9915" s="1" t="s">
        <v>41853</v>
      </c>
      <c r="I9915" s="1" t="s">
        <v>2204</v>
      </c>
      <c r="J9915" s="1" t="s">
        <v>329</v>
      </c>
      <c r="K9915" s="1" t="s">
        <v>2205</v>
      </c>
      <c r="L9915" s="1" t="s">
        <v>57</v>
      </c>
      <c r="M9915" s="1" t="s">
        <v>120</v>
      </c>
      <c r="N9915" s="1" t="s">
        <v>4586</v>
      </c>
      <c r="O9915" s="1" t="s">
        <v>7</v>
      </c>
      <c r="P9915" s="1" t="s">
        <v>1934</v>
      </c>
      <c r="Q9915" s="1" t="s">
        <v>140</v>
      </c>
      <c r="R9915" s="1" t="s">
        <v>534</v>
      </c>
      <c r="S9915" s="1" t="s">
        <v>41854</v>
      </c>
      <c r="T9915" s="21">
        <v>0</v>
      </c>
      <c r="U9915" s="21">
        <v>380.71</v>
      </c>
      <c r="V9915" s="21">
        <f t="shared" si="618"/>
        <v>380.71</v>
      </c>
      <c r="W9915" s="23">
        <f t="shared" si="619"/>
        <v>0</v>
      </c>
      <c r="X9915" s="3">
        <v>0</v>
      </c>
      <c r="Y9915" s="2">
        <v>15.51</v>
      </c>
      <c r="Z9915" s="3">
        <f t="shared" si="616"/>
        <v>15.51</v>
      </c>
      <c r="AA9915" s="8">
        <f t="shared" si="617"/>
        <v>0</v>
      </c>
    </row>
    <row r="9916" spans="1:27" ht="10.5" x14ac:dyDescent="0.15">
      <c r="A9916" s="1" t="s">
        <v>46386</v>
      </c>
      <c r="B9916" s="1" t="s">
        <v>0</v>
      </c>
      <c r="C9916" s="1" t="s">
        <v>1</v>
      </c>
      <c r="E9916" s="1" t="s">
        <v>46387</v>
      </c>
      <c r="F9916" s="1" t="s">
        <v>2</v>
      </c>
      <c r="G9916" s="1" t="s">
        <v>46388</v>
      </c>
      <c r="H9916" s="1" t="s">
        <v>46389</v>
      </c>
      <c r="I9916" s="1" t="s">
        <v>10355</v>
      </c>
      <c r="J9916" s="1" t="s">
        <v>135</v>
      </c>
      <c r="K9916" s="1" t="s">
        <v>46390</v>
      </c>
      <c r="L9916" s="1" t="s">
        <v>72</v>
      </c>
      <c r="M9916" s="1" t="s">
        <v>137</v>
      </c>
      <c r="N9916" s="1" t="s">
        <v>246</v>
      </c>
      <c r="O9916" s="1" t="s">
        <v>7</v>
      </c>
      <c r="P9916" s="1" t="s">
        <v>154</v>
      </c>
      <c r="Q9916" s="1" t="s">
        <v>9</v>
      </c>
      <c r="R9916" s="1" t="s">
        <v>10</v>
      </c>
      <c r="S9916" s="1" t="s">
        <v>46391</v>
      </c>
      <c r="T9916" s="21">
        <v>0</v>
      </c>
      <c r="U9916" s="21">
        <v>106.85</v>
      </c>
      <c r="V9916" s="21">
        <f t="shared" si="618"/>
        <v>106.85</v>
      </c>
      <c r="W9916" s="23">
        <f t="shared" si="619"/>
        <v>0</v>
      </c>
      <c r="X9916" s="3">
        <v>0</v>
      </c>
      <c r="Y9916" s="2">
        <v>14.5</v>
      </c>
      <c r="Z9916" s="3">
        <f t="shared" si="616"/>
        <v>14.5</v>
      </c>
      <c r="AA9916" s="8">
        <f t="shared" si="617"/>
        <v>0</v>
      </c>
    </row>
    <row r="9917" spans="1:27" ht="10.5" x14ac:dyDescent="0.15">
      <c r="A9917" s="1" t="s">
        <v>43701</v>
      </c>
      <c r="B9917" s="1" t="s">
        <v>0</v>
      </c>
      <c r="C9917" s="1" t="s">
        <v>22</v>
      </c>
      <c r="E9917" s="1" t="s">
        <v>12768</v>
      </c>
      <c r="F9917" s="1" t="s">
        <v>2</v>
      </c>
      <c r="G9917" s="1" t="s">
        <v>43702</v>
      </c>
      <c r="H9917" s="1" t="s">
        <v>43703</v>
      </c>
      <c r="I9917" s="1" t="s">
        <v>43704</v>
      </c>
      <c r="J9917" s="1" t="s">
        <v>24</v>
      </c>
      <c r="K9917" s="1" t="s">
        <v>43705</v>
      </c>
      <c r="L9917" s="1" t="s">
        <v>2</v>
      </c>
      <c r="M9917" s="1" t="s">
        <v>120</v>
      </c>
      <c r="N9917" s="1" t="s">
        <v>120</v>
      </c>
      <c r="O9917" s="1" t="s">
        <v>7</v>
      </c>
      <c r="P9917" s="1" t="s">
        <v>886</v>
      </c>
      <c r="Q9917" s="1" t="s">
        <v>476</v>
      </c>
      <c r="R9917" s="1" t="s">
        <v>503</v>
      </c>
      <c r="S9917" s="1" t="s">
        <v>12770</v>
      </c>
      <c r="T9917" s="21">
        <v>0</v>
      </c>
      <c r="U9917" s="21">
        <v>1405.33</v>
      </c>
      <c r="V9917" s="21">
        <f t="shared" si="618"/>
        <v>1405.33</v>
      </c>
      <c r="W9917" s="23">
        <f t="shared" si="619"/>
        <v>0</v>
      </c>
      <c r="X9917" s="3">
        <v>0</v>
      </c>
      <c r="Y9917" s="2">
        <v>13.76</v>
      </c>
      <c r="Z9917" s="3">
        <f t="shared" si="616"/>
        <v>13.76</v>
      </c>
      <c r="AA9917" s="8">
        <f t="shared" si="617"/>
        <v>0</v>
      </c>
    </row>
    <row r="9918" spans="1:27" ht="10.5" x14ac:dyDescent="0.15">
      <c r="A9918" s="1" t="s">
        <v>43381</v>
      </c>
      <c r="B9918" s="1" t="s">
        <v>0</v>
      </c>
      <c r="C9918" s="1" t="s">
        <v>327</v>
      </c>
      <c r="E9918" s="1" t="s">
        <v>43382</v>
      </c>
      <c r="F9918" s="1" t="s">
        <v>2</v>
      </c>
      <c r="G9918" s="1" t="s">
        <v>43383</v>
      </c>
      <c r="H9918" s="1" t="s">
        <v>43384</v>
      </c>
      <c r="I9918" s="1" t="s">
        <v>10479</v>
      </c>
      <c r="J9918" s="1" t="s">
        <v>329</v>
      </c>
      <c r="K9918" s="1" t="s">
        <v>10480</v>
      </c>
      <c r="L9918" s="1" t="s">
        <v>6</v>
      </c>
      <c r="M9918" s="1" t="s">
        <v>120</v>
      </c>
      <c r="N9918" s="1" t="s">
        <v>4586</v>
      </c>
      <c r="O9918" s="1" t="s">
        <v>7</v>
      </c>
      <c r="P9918" s="1" t="s">
        <v>9501</v>
      </c>
      <c r="Q9918" s="1" t="s">
        <v>140</v>
      </c>
      <c r="R9918" s="1" t="s">
        <v>331</v>
      </c>
      <c r="S9918" s="1" t="s">
        <v>43385</v>
      </c>
      <c r="T9918" s="21"/>
      <c r="U9918" s="21"/>
      <c r="V9918" s="21">
        <f t="shared" si="618"/>
        <v>0</v>
      </c>
      <c r="W9918" s="23" t="e">
        <f t="shared" si="619"/>
        <v>#DIV/0!</v>
      </c>
      <c r="X9918" s="3">
        <v>0</v>
      </c>
      <c r="Y9918" s="2">
        <v>13.3</v>
      </c>
      <c r="Z9918" s="3">
        <f t="shared" si="616"/>
        <v>13.3</v>
      </c>
      <c r="AA9918" s="8">
        <f t="shared" si="617"/>
        <v>0</v>
      </c>
    </row>
    <row r="9919" spans="1:27" ht="10.5" x14ac:dyDescent="0.15">
      <c r="A9919" s="1" t="s">
        <v>42905</v>
      </c>
      <c r="B9919" s="1" t="s">
        <v>0</v>
      </c>
      <c r="C9919" s="1" t="s">
        <v>22</v>
      </c>
      <c r="E9919" s="1" t="s">
        <v>42906</v>
      </c>
      <c r="F9919" s="1" t="s">
        <v>2</v>
      </c>
      <c r="G9919" s="1" t="s">
        <v>2</v>
      </c>
      <c r="H9919" s="1" t="s">
        <v>42907</v>
      </c>
      <c r="I9919" s="1" t="s">
        <v>4476</v>
      </c>
      <c r="J9919" s="1" t="s">
        <v>118</v>
      </c>
      <c r="K9919" s="1" t="s">
        <v>25013</v>
      </c>
      <c r="L9919" s="1" t="s">
        <v>2</v>
      </c>
      <c r="M9919" s="1" t="s">
        <v>120</v>
      </c>
      <c r="N9919" s="1" t="s">
        <v>120</v>
      </c>
      <c r="O9919" s="1" t="s">
        <v>7</v>
      </c>
      <c r="P9919" s="1" t="s">
        <v>879</v>
      </c>
      <c r="Q9919" s="1" t="s">
        <v>476</v>
      </c>
      <c r="R9919" s="1" t="s">
        <v>477</v>
      </c>
      <c r="S9919" s="1" t="s">
        <v>2</v>
      </c>
      <c r="T9919" s="21"/>
      <c r="U9919" s="21"/>
      <c r="V9919" s="21">
        <f t="shared" si="618"/>
        <v>0</v>
      </c>
      <c r="W9919" s="23" t="e">
        <f t="shared" si="619"/>
        <v>#DIV/0!</v>
      </c>
      <c r="X9919" s="3">
        <v>0</v>
      </c>
      <c r="Y9919" s="2">
        <v>10.59</v>
      </c>
      <c r="Z9919" s="3">
        <f t="shared" si="616"/>
        <v>10.59</v>
      </c>
      <c r="AA9919" s="8">
        <f t="shared" si="617"/>
        <v>0</v>
      </c>
    </row>
    <row r="9920" spans="1:27" ht="10.5" x14ac:dyDescent="0.15">
      <c r="A9920" s="1" t="s">
        <v>32322</v>
      </c>
      <c r="B9920" s="1" t="s">
        <v>0</v>
      </c>
      <c r="C9920" s="1" t="s">
        <v>22</v>
      </c>
      <c r="E9920" s="1" t="s">
        <v>32323</v>
      </c>
      <c r="F9920" s="1" t="s">
        <v>2</v>
      </c>
      <c r="G9920" s="1" t="s">
        <v>6845</v>
      </c>
      <c r="H9920" s="1" t="s">
        <v>32324</v>
      </c>
      <c r="I9920" s="1" t="s">
        <v>6052</v>
      </c>
      <c r="J9920" s="1" t="s">
        <v>51</v>
      </c>
      <c r="K9920" s="1" t="s">
        <v>6053</v>
      </c>
      <c r="L9920" s="1" t="s">
        <v>12502</v>
      </c>
      <c r="M9920" s="1" t="s">
        <v>289</v>
      </c>
      <c r="N9920" s="1" t="s">
        <v>6847</v>
      </c>
      <c r="O9920" s="1" t="s">
        <v>7</v>
      </c>
      <c r="P9920" s="1" t="s">
        <v>1924</v>
      </c>
      <c r="Q9920" s="1" t="s">
        <v>476</v>
      </c>
      <c r="R9920" s="1" t="s">
        <v>488</v>
      </c>
      <c r="S9920" s="1" t="s">
        <v>2</v>
      </c>
      <c r="T9920" s="21">
        <v>0</v>
      </c>
      <c r="U9920" s="21">
        <v>2091.6999999999998</v>
      </c>
      <c r="V9920" s="21">
        <f t="shared" si="618"/>
        <v>2091.6999999999998</v>
      </c>
      <c r="W9920" s="23">
        <f t="shared" si="619"/>
        <v>0</v>
      </c>
      <c r="X9920" s="3">
        <v>0</v>
      </c>
      <c r="Y9920" s="2">
        <v>10.55</v>
      </c>
      <c r="Z9920" s="3">
        <f t="shared" si="616"/>
        <v>10.55</v>
      </c>
      <c r="AA9920" s="8">
        <f t="shared" si="617"/>
        <v>0</v>
      </c>
    </row>
    <row r="9921" spans="1:27" ht="10.5" x14ac:dyDescent="0.15">
      <c r="A9921" s="1" t="s">
        <v>32843</v>
      </c>
      <c r="B9921" s="1" t="s">
        <v>0</v>
      </c>
      <c r="C9921" s="1" t="s">
        <v>22</v>
      </c>
      <c r="E9921" s="1" t="s">
        <v>32844</v>
      </c>
      <c r="F9921" s="1" t="s">
        <v>2</v>
      </c>
      <c r="G9921" s="1" t="s">
        <v>2</v>
      </c>
      <c r="H9921" s="1" t="s">
        <v>32845</v>
      </c>
      <c r="I9921" s="1" t="s">
        <v>17845</v>
      </c>
      <c r="J9921" s="1" t="s">
        <v>126</v>
      </c>
      <c r="K9921" s="1" t="s">
        <v>17846</v>
      </c>
      <c r="L9921" s="1" t="s">
        <v>72</v>
      </c>
      <c r="M9921" s="1" t="s">
        <v>120</v>
      </c>
      <c r="N9921" s="1" t="s">
        <v>289</v>
      </c>
      <c r="O9921" s="1" t="s">
        <v>7</v>
      </c>
      <c r="P9921" s="1" t="s">
        <v>2701</v>
      </c>
      <c r="Q9921" s="1" t="s">
        <v>476</v>
      </c>
      <c r="R9921" s="1" t="s">
        <v>503</v>
      </c>
      <c r="S9921" s="1" t="s">
        <v>32846</v>
      </c>
      <c r="T9921" s="21">
        <v>112.3</v>
      </c>
      <c r="U9921" s="21">
        <v>1206.3699999999999</v>
      </c>
      <c r="V9921" s="21">
        <f t="shared" si="618"/>
        <v>1318.6699999999998</v>
      </c>
      <c r="W9921" s="23">
        <f t="shared" si="619"/>
        <v>8.5161564303426945E-2</v>
      </c>
      <c r="X9921" s="3">
        <v>0</v>
      </c>
      <c r="Y9921" s="2">
        <v>0</v>
      </c>
      <c r="Z9921" s="3">
        <f t="shared" si="616"/>
        <v>0</v>
      </c>
      <c r="AA9921" s="8" t="e">
        <f t="shared" si="617"/>
        <v>#DIV/0!</v>
      </c>
    </row>
    <row r="9922" spans="1:27" ht="10.5" x14ac:dyDescent="0.15">
      <c r="A9922" s="1" t="s">
        <v>22654</v>
      </c>
      <c r="B9922" s="1" t="s">
        <v>0</v>
      </c>
      <c r="C9922" s="1" t="s">
        <v>22</v>
      </c>
      <c r="E9922" s="1" t="s">
        <v>22655</v>
      </c>
      <c r="F9922" s="1" t="s">
        <v>2</v>
      </c>
      <c r="G9922" s="1" t="s">
        <v>2</v>
      </c>
      <c r="H9922" s="1" t="s">
        <v>22656</v>
      </c>
      <c r="I9922" s="1" t="s">
        <v>7028</v>
      </c>
      <c r="J9922" s="1" t="s">
        <v>118</v>
      </c>
      <c r="K9922" s="1" t="s">
        <v>7029</v>
      </c>
      <c r="L9922" s="1" t="s">
        <v>2</v>
      </c>
      <c r="M9922" s="1" t="s">
        <v>120</v>
      </c>
      <c r="N9922" s="1" t="s">
        <v>120</v>
      </c>
      <c r="O9922" s="1" t="s">
        <v>7</v>
      </c>
      <c r="P9922" s="1" t="s">
        <v>2675</v>
      </c>
      <c r="Q9922" s="1" t="s">
        <v>476</v>
      </c>
      <c r="R9922" s="1" t="s">
        <v>488</v>
      </c>
      <c r="S9922" s="1" t="s">
        <v>22657</v>
      </c>
      <c r="T9922" s="21">
        <v>168.45</v>
      </c>
      <c r="U9922" s="21">
        <v>41.26</v>
      </c>
      <c r="V9922" s="21">
        <f t="shared" si="618"/>
        <v>209.70999999999998</v>
      </c>
      <c r="W9922" s="23">
        <f t="shared" si="619"/>
        <v>0.80325211005674502</v>
      </c>
      <c r="X9922" s="3">
        <v>0</v>
      </c>
      <c r="Y9922" s="2">
        <v>-0.56000000000000005</v>
      </c>
      <c r="Z9922" s="3">
        <f t="shared" ref="Z9922:Z9985" si="620">SUM(X9922:Y9922)</f>
        <v>-0.56000000000000005</v>
      </c>
      <c r="AA9922" s="8">
        <f t="shared" ref="AA9922:AA9985" si="621">X9922/Z9922</f>
        <v>0</v>
      </c>
    </row>
    <row r="9923" spans="1:27" ht="10.5" x14ac:dyDescent="0.15">
      <c r="A9923" s="1" t="s">
        <v>32865</v>
      </c>
      <c r="B9923" s="1" t="s">
        <v>0</v>
      </c>
      <c r="C9923" s="1" t="s">
        <v>22</v>
      </c>
      <c r="E9923" s="1" t="s">
        <v>32866</v>
      </c>
      <c r="F9923" s="1" t="s">
        <v>2</v>
      </c>
      <c r="G9923" s="1" t="s">
        <v>2</v>
      </c>
      <c r="H9923" s="1" t="s">
        <v>16991</v>
      </c>
      <c r="I9923" s="1" t="s">
        <v>32867</v>
      </c>
      <c r="J9923" s="1" t="s">
        <v>341</v>
      </c>
      <c r="K9923" s="1" t="s">
        <v>32868</v>
      </c>
      <c r="L9923" s="1" t="s">
        <v>2</v>
      </c>
      <c r="M9923" s="1" t="s">
        <v>120</v>
      </c>
      <c r="N9923" s="1" t="s">
        <v>120</v>
      </c>
      <c r="O9923" s="1" t="s">
        <v>7</v>
      </c>
      <c r="P9923" s="1" t="s">
        <v>2675</v>
      </c>
      <c r="Q9923" s="1" t="s">
        <v>476</v>
      </c>
      <c r="R9923" s="1" t="s">
        <v>488</v>
      </c>
      <c r="S9923" s="1" t="s">
        <v>32869</v>
      </c>
      <c r="T9923" s="21">
        <v>0</v>
      </c>
      <c r="U9923" s="21">
        <v>3727.76</v>
      </c>
      <c r="V9923" s="21">
        <f t="shared" ref="V9923:V9986" si="622">SUM(T9923:U9923)</f>
        <v>3727.76</v>
      </c>
      <c r="W9923" s="23">
        <f t="shared" ref="W9923:W9986" si="623">T9923/V9923</f>
        <v>0</v>
      </c>
      <c r="X9923" s="3">
        <v>0</v>
      </c>
      <c r="Y9923" s="2">
        <v>-0.61</v>
      </c>
      <c r="Z9923" s="3">
        <f t="shared" si="620"/>
        <v>-0.61</v>
      </c>
      <c r="AA9923" s="8">
        <f t="shared" si="621"/>
        <v>0</v>
      </c>
    </row>
    <row r="9924" spans="1:27" ht="10.5" x14ac:dyDescent="0.15">
      <c r="A9924" s="1" t="s">
        <v>22829</v>
      </c>
      <c r="B9924" s="1" t="s">
        <v>0</v>
      </c>
      <c r="C9924" s="1" t="s">
        <v>22</v>
      </c>
      <c r="E9924" s="1" t="s">
        <v>22830</v>
      </c>
      <c r="F9924" s="1" t="s">
        <v>2</v>
      </c>
      <c r="G9924" s="1" t="s">
        <v>2</v>
      </c>
      <c r="H9924" s="1" t="s">
        <v>22831</v>
      </c>
      <c r="I9924" s="1" t="s">
        <v>316</v>
      </c>
      <c r="J9924" s="1" t="s">
        <v>18</v>
      </c>
      <c r="K9924" s="1" t="s">
        <v>12035</v>
      </c>
      <c r="L9924" s="1" t="s">
        <v>2</v>
      </c>
      <c r="M9924" s="1" t="s">
        <v>120</v>
      </c>
      <c r="N9924" s="1" t="s">
        <v>120</v>
      </c>
      <c r="O9924" s="1" t="s">
        <v>7</v>
      </c>
      <c r="P9924" s="1" t="s">
        <v>1924</v>
      </c>
      <c r="Q9924" s="1" t="s">
        <v>476</v>
      </c>
      <c r="R9924" s="1" t="s">
        <v>488</v>
      </c>
      <c r="S9924" s="1" t="s">
        <v>22832</v>
      </c>
      <c r="T9924" s="21">
        <v>0</v>
      </c>
      <c r="U9924" s="21">
        <v>200.31</v>
      </c>
      <c r="V9924" s="21">
        <f t="shared" si="622"/>
        <v>200.31</v>
      </c>
      <c r="W9924" s="23">
        <f t="shared" si="623"/>
        <v>0</v>
      </c>
      <c r="X9924" s="3">
        <v>0</v>
      </c>
      <c r="Y9924" s="2">
        <v>101.15</v>
      </c>
      <c r="Z9924" s="3">
        <f t="shared" si="620"/>
        <v>101.15</v>
      </c>
      <c r="AA9924" s="8">
        <f t="shared" si="621"/>
        <v>0</v>
      </c>
    </row>
    <row r="9925" spans="1:27" ht="10.5" x14ac:dyDescent="0.15">
      <c r="A9925" s="1" t="s">
        <v>45594</v>
      </c>
      <c r="B9925" s="1" t="s">
        <v>0</v>
      </c>
      <c r="C9925" s="1" t="s">
        <v>22</v>
      </c>
      <c r="E9925" s="1" t="s">
        <v>45595</v>
      </c>
      <c r="F9925" s="1" t="s">
        <v>2</v>
      </c>
      <c r="G9925" s="1" t="s">
        <v>2</v>
      </c>
      <c r="H9925" s="1" t="s">
        <v>41729</v>
      </c>
      <c r="I9925" s="1" t="s">
        <v>16617</v>
      </c>
      <c r="J9925" s="1" t="s">
        <v>386</v>
      </c>
      <c r="K9925" s="1" t="s">
        <v>41730</v>
      </c>
      <c r="L9925" s="1" t="s">
        <v>2</v>
      </c>
      <c r="M9925" s="1" t="s">
        <v>120</v>
      </c>
      <c r="N9925" s="1" t="s">
        <v>120</v>
      </c>
      <c r="O9925" s="1" t="s">
        <v>7</v>
      </c>
      <c r="P9925" s="1" t="s">
        <v>1892</v>
      </c>
      <c r="Q9925" s="1" t="s">
        <v>476</v>
      </c>
      <c r="R9925" s="1" t="s">
        <v>503</v>
      </c>
      <c r="S9925" s="1" t="s">
        <v>45596</v>
      </c>
      <c r="T9925" s="21">
        <v>0</v>
      </c>
      <c r="U9925" s="21">
        <v>8238.33</v>
      </c>
      <c r="V9925" s="21">
        <f t="shared" si="622"/>
        <v>8238.33</v>
      </c>
      <c r="W9925" s="23">
        <f t="shared" si="623"/>
        <v>0</v>
      </c>
      <c r="X9925" s="3">
        <v>0</v>
      </c>
      <c r="Y9925" s="2">
        <v>-0.89</v>
      </c>
      <c r="Z9925" s="3">
        <f t="shared" si="620"/>
        <v>-0.89</v>
      </c>
      <c r="AA9925" s="8">
        <f t="shared" si="621"/>
        <v>0</v>
      </c>
    </row>
    <row r="9926" spans="1:27" ht="10.5" x14ac:dyDescent="0.15">
      <c r="A9926" s="1" t="s">
        <v>39354</v>
      </c>
      <c r="B9926" s="1" t="s">
        <v>0</v>
      </c>
      <c r="C9926" s="1" t="s">
        <v>22</v>
      </c>
      <c r="E9926" s="1" t="s">
        <v>39355</v>
      </c>
      <c r="F9926" s="1" t="s">
        <v>2</v>
      </c>
      <c r="G9926" s="1" t="s">
        <v>2</v>
      </c>
      <c r="H9926" s="1" t="s">
        <v>39356</v>
      </c>
      <c r="I9926" s="1" t="s">
        <v>9558</v>
      </c>
      <c r="J9926" s="1" t="s">
        <v>118</v>
      </c>
      <c r="K9926" s="1" t="s">
        <v>6957</v>
      </c>
      <c r="L9926" s="1" t="s">
        <v>2</v>
      </c>
      <c r="M9926" s="1" t="s">
        <v>120</v>
      </c>
      <c r="N9926" s="1" t="s">
        <v>120</v>
      </c>
      <c r="O9926" s="1" t="s">
        <v>7</v>
      </c>
      <c r="P9926" s="1" t="s">
        <v>747</v>
      </c>
      <c r="Q9926" s="1" t="s">
        <v>476</v>
      </c>
      <c r="R9926" s="1" t="s">
        <v>488</v>
      </c>
      <c r="S9926" s="1" t="s">
        <v>2</v>
      </c>
      <c r="T9926" s="21">
        <v>0</v>
      </c>
      <c r="U9926" s="21">
        <v>537.02</v>
      </c>
      <c r="V9926" s="21">
        <f t="shared" si="622"/>
        <v>537.02</v>
      </c>
      <c r="W9926" s="23">
        <f t="shared" si="623"/>
        <v>0</v>
      </c>
      <c r="X9926" s="3">
        <v>0</v>
      </c>
      <c r="Y9926" s="2">
        <v>-1.1200000000000001</v>
      </c>
      <c r="Z9926" s="3">
        <f t="shared" si="620"/>
        <v>-1.1200000000000001</v>
      </c>
      <c r="AA9926" s="8">
        <f t="shared" si="621"/>
        <v>0</v>
      </c>
    </row>
    <row r="9927" spans="1:27" ht="10.5" x14ac:dyDescent="0.15">
      <c r="A9927" s="1" t="s">
        <v>43338</v>
      </c>
      <c r="B9927" s="1" t="s">
        <v>0</v>
      </c>
      <c r="C9927" s="1" t="s">
        <v>22</v>
      </c>
      <c r="E9927" s="1" t="s">
        <v>43339</v>
      </c>
      <c r="F9927" s="1" t="s">
        <v>2</v>
      </c>
      <c r="G9927" s="1" t="s">
        <v>43340</v>
      </c>
      <c r="H9927" s="1" t="s">
        <v>43341</v>
      </c>
      <c r="I9927" s="1" t="s">
        <v>2194</v>
      </c>
      <c r="J9927" s="1" t="s">
        <v>118</v>
      </c>
      <c r="K9927" s="1" t="s">
        <v>43342</v>
      </c>
      <c r="L9927" s="1" t="s">
        <v>2</v>
      </c>
      <c r="M9927" s="1" t="s">
        <v>120</v>
      </c>
      <c r="N9927" s="1" t="s">
        <v>120</v>
      </c>
      <c r="O9927" s="1" t="s">
        <v>7</v>
      </c>
      <c r="P9927" s="1" t="s">
        <v>8305</v>
      </c>
      <c r="Q9927" s="1" t="s">
        <v>476</v>
      </c>
      <c r="R9927" s="1" t="s">
        <v>8306</v>
      </c>
      <c r="S9927" s="1" t="s">
        <v>43343</v>
      </c>
      <c r="T9927" s="21">
        <v>73.900000000000006</v>
      </c>
      <c r="U9927" s="21">
        <v>6686.76</v>
      </c>
      <c r="V9927" s="21">
        <f t="shared" si="622"/>
        <v>6760.66</v>
      </c>
      <c r="W9927" s="23">
        <f t="shared" si="623"/>
        <v>1.09308854460955E-2</v>
      </c>
      <c r="X9927" s="3">
        <v>0</v>
      </c>
      <c r="Y9927" s="2">
        <v>-1.1499999999999999</v>
      </c>
      <c r="Z9927" s="3">
        <f t="shared" si="620"/>
        <v>-1.1499999999999999</v>
      </c>
      <c r="AA9927" s="8">
        <f t="shared" si="621"/>
        <v>0</v>
      </c>
    </row>
    <row r="9928" spans="1:27" ht="10.5" x14ac:dyDescent="0.15">
      <c r="A9928" s="1" t="s">
        <v>40394</v>
      </c>
      <c r="B9928" s="1" t="s">
        <v>0</v>
      </c>
      <c r="C9928" s="1" t="s">
        <v>22</v>
      </c>
      <c r="E9928" s="1" t="s">
        <v>40395</v>
      </c>
      <c r="F9928" s="1" t="s">
        <v>2</v>
      </c>
      <c r="G9928" s="1" t="s">
        <v>2</v>
      </c>
      <c r="H9928" s="1" t="s">
        <v>40396</v>
      </c>
      <c r="I9928" s="1" t="s">
        <v>14610</v>
      </c>
      <c r="J9928" s="1" t="s">
        <v>162</v>
      </c>
      <c r="K9928" s="1" t="s">
        <v>17343</v>
      </c>
      <c r="L9928" s="1" t="s">
        <v>2</v>
      </c>
      <c r="M9928" s="1" t="s">
        <v>120</v>
      </c>
      <c r="N9928" s="1" t="s">
        <v>120</v>
      </c>
      <c r="O9928" s="1" t="s">
        <v>7</v>
      </c>
      <c r="P9928" s="1" t="s">
        <v>510</v>
      </c>
      <c r="Q9928" s="1" t="s">
        <v>476</v>
      </c>
      <c r="R9928" s="1" t="s">
        <v>477</v>
      </c>
      <c r="S9928" s="1" t="s">
        <v>40397</v>
      </c>
      <c r="T9928" s="21">
        <v>23.75</v>
      </c>
      <c r="U9928" s="21">
        <v>368.53</v>
      </c>
      <c r="V9928" s="21">
        <f t="shared" si="622"/>
        <v>392.28</v>
      </c>
      <c r="W9928" s="23">
        <f t="shared" si="623"/>
        <v>6.0543489344345877E-2</v>
      </c>
      <c r="X9928" s="3">
        <v>0</v>
      </c>
      <c r="Y9928" s="2">
        <v>-1.19</v>
      </c>
      <c r="Z9928" s="3">
        <f t="shared" si="620"/>
        <v>-1.19</v>
      </c>
      <c r="AA9928" s="8">
        <f t="shared" si="621"/>
        <v>0</v>
      </c>
    </row>
    <row r="9929" spans="1:27" ht="10.5" x14ac:dyDescent="0.15">
      <c r="A9929" s="1" t="s">
        <v>18084</v>
      </c>
      <c r="B9929" s="1" t="s">
        <v>0</v>
      </c>
      <c r="C9929" s="1" t="s">
        <v>1</v>
      </c>
      <c r="E9929" s="1" t="s">
        <v>18085</v>
      </c>
      <c r="F9929" s="1" t="s">
        <v>2</v>
      </c>
      <c r="G9929" s="1" t="s">
        <v>5547</v>
      </c>
      <c r="H9929" s="1" t="s">
        <v>18086</v>
      </c>
      <c r="I9929" s="1" t="s">
        <v>18087</v>
      </c>
      <c r="J9929" s="1" t="s">
        <v>24</v>
      </c>
      <c r="K9929" s="1" t="s">
        <v>18088</v>
      </c>
      <c r="L9929" s="1" t="s">
        <v>72</v>
      </c>
      <c r="M9929" s="1" t="s">
        <v>120</v>
      </c>
      <c r="N9929" s="1" t="s">
        <v>120</v>
      </c>
      <c r="O9929" s="1" t="s">
        <v>7</v>
      </c>
      <c r="P9929" s="1" t="s">
        <v>15498</v>
      </c>
      <c r="Q9929" s="1" t="s">
        <v>9</v>
      </c>
      <c r="R9929" s="1" t="s">
        <v>2170</v>
      </c>
      <c r="S9929" s="1" t="s">
        <v>18089</v>
      </c>
      <c r="T9929" s="21">
        <v>28.2</v>
      </c>
      <c r="U9929" s="21">
        <v>220.44</v>
      </c>
      <c r="V9929" s="21">
        <f t="shared" si="622"/>
        <v>248.64</v>
      </c>
      <c r="W9929" s="23">
        <f t="shared" si="623"/>
        <v>0.11341698841698843</v>
      </c>
      <c r="X9929" s="3">
        <v>0</v>
      </c>
      <c r="Y9929" s="2">
        <v>-1.23</v>
      </c>
      <c r="Z9929" s="3">
        <f t="shared" si="620"/>
        <v>-1.23</v>
      </c>
      <c r="AA9929" s="8">
        <f t="shared" si="621"/>
        <v>0</v>
      </c>
    </row>
    <row r="9930" spans="1:27" ht="10.5" x14ac:dyDescent="0.15">
      <c r="A9930" s="1" t="s">
        <v>18393</v>
      </c>
      <c r="B9930" s="1" t="s">
        <v>0</v>
      </c>
      <c r="C9930" s="1" t="s">
        <v>1</v>
      </c>
      <c r="E9930" s="1" t="s">
        <v>18394</v>
      </c>
      <c r="F9930" s="1" t="s">
        <v>2</v>
      </c>
      <c r="G9930" s="1" t="s">
        <v>2</v>
      </c>
      <c r="H9930" s="1" t="s">
        <v>18395</v>
      </c>
      <c r="I9930" s="1" t="s">
        <v>3765</v>
      </c>
      <c r="J9930" s="1" t="s">
        <v>53</v>
      </c>
      <c r="K9930" s="1" t="s">
        <v>12262</v>
      </c>
      <c r="L9930" s="1" t="s">
        <v>57</v>
      </c>
      <c r="M9930" s="1" t="s">
        <v>120</v>
      </c>
      <c r="N9930" s="1" t="s">
        <v>120</v>
      </c>
      <c r="O9930" s="1" t="s">
        <v>7</v>
      </c>
      <c r="P9930" s="1" t="s">
        <v>1016</v>
      </c>
      <c r="Q9930" s="1" t="s">
        <v>9</v>
      </c>
      <c r="R9930" s="1" t="s">
        <v>74</v>
      </c>
      <c r="S9930" s="1" t="s">
        <v>18396</v>
      </c>
      <c r="T9930" s="21">
        <v>0</v>
      </c>
      <c r="U9930" s="21">
        <v>128.37</v>
      </c>
      <c r="V9930" s="21">
        <f t="shared" si="622"/>
        <v>128.37</v>
      </c>
      <c r="W9930" s="23">
        <f t="shared" si="623"/>
        <v>0</v>
      </c>
      <c r="X9930" s="3">
        <v>0</v>
      </c>
      <c r="Y9930" s="2">
        <v>-1.29</v>
      </c>
      <c r="Z9930" s="3">
        <f t="shared" si="620"/>
        <v>-1.29</v>
      </c>
      <c r="AA9930" s="8">
        <f t="shared" si="621"/>
        <v>0</v>
      </c>
    </row>
    <row r="9931" spans="1:27" ht="10.5" x14ac:dyDescent="0.15">
      <c r="A9931" s="1" t="s">
        <v>33169</v>
      </c>
      <c r="B9931" s="1" t="s">
        <v>0</v>
      </c>
      <c r="C9931" s="1" t="s">
        <v>22</v>
      </c>
      <c r="E9931" s="1" t="s">
        <v>33170</v>
      </c>
      <c r="F9931" s="1" t="s">
        <v>2</v>
      </c>
      <c r="G9931" s="1" t="s">
        <v>33171</v>
      </c>
      <c r="H9931" s="1" t="s">
        <v>33172</v>
      </c>
      <c r="I9931" s="1" t="s">
        <v>2228</v>
      </c>
      <c r="J9931" s="1" t="s">
        <v>187</v>
      </c>
      <c r="K9931" s="1" t="s">
        <v>33173</v>
      </c>
      <c r="L9931" s="1" t="s">
        <v>19</v>
      </c>
      <c r="M9931" s="1" t="s">
        <v>398</v>
      </c>
      <c r="N9931" s="1" t="s">
        <v>222</v>
      </c>
      <c r="O9931" s="1" t="s">
        <v>7</v>
      </c>
      <c r="P9931" s="1" t="s">
        <v>968</v>
      </c>
      <c r="Q9931" s="1" t="s">
        <v>140</v>
      </c>
      <c r="R9931" s="1" t="s">
        <v>370</v>
      </c>
      <c r="S9931" s="1" t="s">
        <v>33174</v>
      </c>
      <c r="T9931" s="21">
        <v>0</v>
      </c>
      <c r="U9931" s="21">
        <v>1909.36</v>
      </c>
      <c r="V9931" s="21">
        <f t="shared" si="622"/>
        <v>1909.36</v>
      </c>
      <c r="W9931" s="23">
        <f t="shared" si="623"/>
        <v>0</v>
      </c>
      <c r="X9931" s="3">
        <v>0</v>
      </c>
      <c r="Y9931" s="2">
        <v>-1.3</v>
      </c>
      <c r="Z9931" s="3">
        <f t="shared" si="620"/>
        <v>-1.3</v>
      </c>
      <c r="AA9931" s="8">
        <f t="shared" si="621"/>
        <v>0</v>
      </c>
    </row>
    <row r="9932" spans="1:27" ht="10.5" x14ac:dyDescent="0.15">
      <c r="A9932" s="1" t="s">
        <v>41753</v>
      </c>
      <c r="B9932" s="1" t="s">
        <v>0</v>
      </c>
      <c r="C9932" s="1" t="s">
        <v>22</v>
      </c>
      <c r="E9932" s="1" t="s">
        <v>41754</v>
      </c>
      <c r="F9932" s="1" t="s">
        <v>2</v>
      </c>
      <c r="G9932" s="1" t="s">
        <v>2</v>
      </c>
      <c r="H9932" s="1" t="s">
        <v>41755</v>
      </c>
      <c r="I9932" s="1" t="s">
        <v>2878</v>
      </c>
      <c r="J9932" s="1" t="s">
        <v>24</v>
      </c>
      <c r="K9932" s="1" t="s">
        <v>3124</v>
      </c>
      <c r="L9932" s="1" t="s">
        <v>2</v>
      </c>
      <c r="M9932" s="1" t="s">
        <v>120</v>
      </c>
      <c r="N9932" s="1" t="s">
        <v>120</v>
      </c>
      <c r="O9932" s="1" t="s">
        <v>7</v>
      </c>
      <c r="P9932" s="1" t="s">
        <v>8305</v>
      </c>
      <c r="Q9932" s="1" t="s">
        <v>476</v>
      </c>
      <c r="R9932" s="1" t="s">
        <v>8306</v>
      </c>
      <c r="S9932" s="1" t="s">
        <v>41756</v>
      </c>
      <c r="T9932" s="21">
        <v>0</v>
      </c>
      <c r="U9932" s="21">
        <v>157.09</v>
      </c>
      <c r="V9932" s="21">
        <f t="shared" si="622"/>
        <v>157.09</v>
      </c>
      <c r="W9932" s="23">
        <f t="shared" si="623"/>
        <v>0</v>
      </c>
      <c r="X9932" s="3">
        <v>0</v>
      </c>
      <c r="Y9932" s="2">
        <v>-1.36</v>
      </c>
      <c r="Z9932" s="3">
        <f t="shared" si="620"/>
        <v>-1.36</v>
      </c>
      <c r="AA9932" s="8">
        <f t="shared" si="621"/>
        <v>0</v>
      </c>
    </row>
    <row r="9933" spans="1:27" ht="10.5" x14ac:dyDescent="0.15">
      <c r="A9933" s="1" t="s">
        <v>35975</v>
      </c>
      <c r="B9933" s="1" t="s">
        <v>0</v>
      </c>
      <c r="C9933" s="1" t="s">
        <v>22</v>
      </c>
      <c r="E9933" s="1" t="s">
        <v>35976</v>
      </c>
      <c r="F9933" s="1" t="s">
        <v>2</v>
      </c>
      <c r="G9933" s="1" t="s">
        <v>2</v>
      </c>
      <c r="H9933" s="1" t="s">
        <v>35977</v>
      </c>
      <c r="I9933" s="1" t="s">
        <v>3044</v>
      </c>
      <c r="J9933" s="1" t="s">
        <v>51</v>
      </c>
      <c r="K9933" s="1" t="s">
        <v>14279</v>
      </c>
      <c r="L9933" s="1" t="s">
        <v>6</v>
      </c>
      <c r="M9933" s="1" t="s">
        <v>120</v>
      </c>
      <c r="N9933" s="1" t="s">
        <v>120</v>
      </c>
      <c r="O9933" s="1" t="s">
        <v>7</v>
      </c>
      <c r="P9933" s="1" t="s">
        <v>11750</v>
      </c>
      <c r="Q9933" s="1" t="s">
        <v>476</v>
      </c>
      <c r="R9933" s="1" t="s">
        <v>503</v>
      </c>
      <c r="S9933" s="1" t="s">
        <v>2</v>
      </c>
      <c r="T9933" s="21">
        <v>0</v>
      </c>
      <c r="U9933" s="21">
        <v>877.93</v>
      </c>
      <c r="V9933" s="21">
        <f t="shared" si="622"/>
        <v>877.93</v>
      </c>
      <c r="W9933" s="23">
        <f t="shared" si="623"/>
        <v>0</v>
      </c>
      <c r="X9933" s="3">
        <v>0</v>
      </c>
      <c r="Y9933" s="2">
        <v>-1.43</v>
      </c>
      <c r="Z9933" s="3">
        <f t="shared" si="620"/>
        <v>-1.43</v>
      </c>
      <c r="AA9933" s="8">
        <f t="shared" si="621"/>
        <v>0</v>
      </c>
    </row>
    <row r="9934" spans="1:27" ht="10.5" x14ac:dyDescent="0.15">
      <c r="A9934" s="1" t="s">
        <v>43235</v>
      </c>
      <c r="B9934" s="1" t="s">
        <v>0</v>
      </c>
      <c r="C9934" s="1" t="s">
        <v>22</v>
      </c>
      <c r="E9934" s="1" t="s">
        <v>43236</v>
      </c>
      <c r="F9934" s="1" t="s">
        <v>2</v>
      </c>
      <c r="G9934" s="1" t="s">
        <v>43237</v>
      </c>
      <c r="H9934" s="1" t="s">
        <v>43238</v>
      </c>
      <c r="I9934" s="1" t="s">
        <v>117</v>
      </c>
      <c r="J9934" s="1" t="s">
        <v>118</v>
      </c>
      <c r="K9934" s="1" t="s">
        <v>5778</v>
      </c>
      <c r="L9934" s="1" t="s">
        <v>2</v>
      </c>
      <c r="M9934" s="1" t="s">
        <v>120</v>
      </c>
      <c r="N9934" s="1" t="s">
        <v>120</v>
      </c>
      <c r="O9934" s="1" t="s">
        <v>7</v>
      </c>
      <c r="P9934" s="1" t="s">
        <v>894</v>
      </c>
      <c r="Q9934" s="1" t="s">
        <v>476</v>
      </c>
      <c r="R9934" s="1" t="s">
        <v>503</v>
      </c>
      <c r="S9934" s="1" t="s">
        <v>43239</v>
      </c>
      <c r="T9934" s="21">
        <v>0</v>
      </c>
      <c r="U9934" s="21">
        <v>551.74</v>
      </c>
      <c r="V9934" s="21">
        <f t="shared" si="622"/>
        <v>551.74</v>
      </c>
      <c r="W9934" s="23">
        <f t="shared" si="623"/>
        <v>0</v>
      </c>
      <c r="X9934" s="3">
        <v>0</v>
      </c>
      <c r="Y9934" s="2">
        <v>-1.58</v>
      </c>
      <c r="Z9934" s="3">
        <f t="shared" si="620"/>
        <v>-1.58</v>
      </c>
      <c r="AA9934" s="8">
        <f t="shared" si="621"/>
        <v>0</v>
      </c>
    </row>
    <row r="9935" spans="1:27" ht="10.5" x14ac:dyDescent="0.15">
      <c r="A9935" s="1" t="s">
        <v>19226</v>
      </c>
      <c r="B9935" s="1" t="s">
        <v>0</v>
      </c>
      <c r="C9935" s="1" t="s">
        <v>22</v>
      </c>
      <c r="E9935" s="1" t="s">
        <v>19227</v>
      </c>
      <c r="F9935" s="1" t="s">
        <v>2</v>
      </c>
      <c r="G9935" s="1" t="s">
        <v>19228</v>
      </c>
      <c r="H9935" s="1" t="s">
        <v>19229</v>
      </c>
      <c r="I9935" s="1" t="s">
        <v>792</v>
      </c>
      <c r="J9935" s="1" t="s">
        <v>298</v>
      </c>
      <c r="K9935" s="1" t="s">
        <v>793</v>
      </c>
      <c r="L9935" s="1" t="s">
        <v>2</v>
      </c>
      <c r="M9935" s="1" t="s">
        <v>120</v>
      </c>
      <c r="N9935" s="1" t="s">
        <v>120</v>
      </c>
      <c r="O9935" s="1" t="s">
        <v>7</v>
      </c>
      <c r="P9935" s="1" t="s">
        <v>19230</v>
      </c>
      <c r="Q9935" s="1" t="s">
        <v>140</v>
      </c>
      <c r="R9935" s="1" t="s">
        <v>797</v>
      </c>
      <c r="S9935" s="1" t="s">
        <v>19231</v>
      </c>
      <c r="T9935" s="21">
        <v>0</v>
      </c>
      <c r="U9935" s="21">
        <v>828.75</v>
      </c>
      <c r="V9935" s="21">
        <f t="shared" si="622"/>
        <v>828.75</v>
      </c>
      <c r="W9935" s="23">
        <f t="shared" si="623"/>
        <v>0</v>
      </c>
      <c r="X9935" s="3">
        <v>0</v>
      </c>
      <c r="Y9935" s="2">
        <v>-1.68</v>
      </c>
      <c r="Z9935" s="3">
        <f t="shared" si="620"/>
        <v>-1.68</v>
      </c>
      <c r="AA9935" s="8">
        <f t="shared" si="621"/>
        <v>0</v>
      </c>
    </row>
    <row r="9936" spans="1:27" ht="10.5" x14ac:dyDescent="0.15">
      <c r="A9936" s="1" t="s">
        <v>24435</v>
      </c>
      <c r="B9936" s="1" t="s">
        <v>0</v>
      </c>
      <c r="C9936" s="1" t="s">
        <v>22</v>
      </c>
      <c r="E9936" s="1" t="s">
        <v>24436</v>
      </c>
      <c r="F9936" s="1" t="s">
        <v>2</v>
      </c>
      <c r="G9936" s="1" t="s">
        <v>24437</v>
      </c>
      <c r="H9936" s="1" t="s">
        <v>24438</v>
      </c>
      <c r="I9936" s="1" t="s">
        <v>1534</v>
      </c>
      <c r="J9936" s="1" t="s">
        <v>53</v>
      </c>
      <c r="K9936" s="1" t="s">
        <v>17916</v>
      </c>
      <c r="L9936" s="1" t="s">
        <v>2</v>
      </c>
      <c r="M9936" s="1" t="s">
        <v>120</v>
      </c>
      <c r="N9936" s="1" t="s">
        <v>120</v>
      </c>
      <c r="O9936" s="1" t="s">
        <v>7</v>
      </c>
      <c r="P9936" s="1" t="s">
        <v>19230</v>
      </c>
      <c r="Q9936" s="1" t="s">
        <v>140</v>
      </c>
      <c r="R9936" s="1" t="s">
        <v>797</v>
      </c>
      <c r="S9936" s="1" t="s">
        <v>2</v>
      </c>
      <c r="T9936" s="21">
        <v>0</v>
      </c>
      <c r="U9936" s="21">
        <v>6748.11</v>
      </c>
      <c r="V9936" s="21">
        <f t="shared" si="622"/>
        <v>6748.11</v>
      </c>
      <c r="W9936" s="23">
        <f t="shared" si="623"/>
        <v>0</v>
      </c>
      <c r="X9936" s="3">
        <v>0</v>
      </c>
      <c r="Y9936" s="2">
        <v>-1.94</v>
      </c>
      <c r="Z9936" s="3">
        <f t="shared" si="620"/>
        <v>-1.94</v>
      </c>
      <c r="AA9936" s="8">
        <f t="shared" si="621"/>
        <v>0</v>
      </c>
    </row>
    <row r="9937" spans="1:27" ht="10.5" x14ac:dyDescent="0.15">
      <c r="A9937" s="1" t="s">
        <v>25323</v>
      </c>
      <c r="B9937" s="1" t="s">
        <v>0</v>
      </c>
      <c r="C9937" s="1" t="s">
        <v>22</v>
      </c>
      <c r="E9937" s="1" t="s">
        <v>25324</v>
      </c>
      <c r="F9937" s="1" t="s">
        <v>2</v>
      </c>
      <c r="G9937" s="1" t="s">
        <v>25325</v>
      </c>
      <c r="H9937" s="1" t="s">
        <v>25326</v>
      </c>
      <c r="I9937" s="1" t="s">
        <v>13040</v>
      </c>
      <c r="J9937" s="1" t="s">
        <v>162</v>
      </c>
      <c r="K9937" s="1" t="s">
        <v>25327</v>
      </c>
      <c r="L9937" s="1" t="s">
        <v>6</v>
      </c>
      <c r="M9937" s="1" t="s">
        <v>289</v>
      </c>
      <c r="N9937" s="1" t="s">
        <v>760</v>
      </c>
      <c r="O9937" s="1" t="s">
        <v>7</v>
      </c>
      <c r="P9937" s="1" t="s">
        <v>2347</v>
      </c>
      <c r="Q9937" s="1" t="s">
        <v>476</v>
      </c>
      <c r="R9937" s="1" t="s">
        <v>503</v>
      </c>
      <c r="S9937" s="1" t="s">
        <v>2</v>
      </c>
      <c r="T9937" s="21">
        <v>0</v>
      </c>
      <c r="U9937" s="21">
        <v>2280.46</v>
      </c>
      <c r="V9937" s="21">
        <f t="shared" si="622"/>
        <v>2280.46</v>
      </c>
      <c r="W9937" s="23">
        <f t="shared" si="623"/>
        <v>0</v>
      </c>
      <c r="X9937" s="3">
        <v>0</v>
      </c>
      <c r="Y9937" s="2">
        <v>-2.06</v>
      </c>
      <c r="Z9937" s="3">
        <f t="shared" si="620"/>
        <v>-2.06</v>
      </c>
      <c r="AA9937" s="8">
        <f t="shared" si="621"/>
        <v>0</v>
      </c>
    </row>
    <row r="9938" spans="1:27" ht="10.5" x14ac:dyDescent="0.15">
      <c r="A9938" s="1" t="s">
        <v>41191</v>
      </c>
      <c r="B9938" s="1" t="s">
        <v>0</v>
      </c>
      <c r="C9938" s="1" t="s">
        <v>22</v>
      </c>
      <c r="E9938" s="1" t="s">
        <v>41192</v>
      </c>
      <c r="F9938" s="1" t="s">
        <v>2</v>
      </c>
      <c r="G9938" s="1" t="s">
        <v>41193</v>
      </c>
      <c r="H9938" s="1" t="s">
        <v>41194</v>
      </c>
      <c r="I9938" s="1" t="s">
        <v>40313</v>
      </c>
      <c r="J9938" s="1" t="s">
        <v>51</v>
      </c>
      <c r="K9938" s="1" t="s">
        <v>40314</v>
      </c>
      <c r="L9938" s="1" t="s">
        <v>2</v>
      </c>
      <c r="M9938" s="1" t="s">
        <v>120</v>
      </c>
      <c r="N9938" s="1" t="s">
        <v>120</v>
      </c>
      <c r="O9938" s="1" t="s">
        <v>7</v>
      </c>
      <c r="P9938" s="1" t="s">
        <v>1409</v>
      </c>
      <c r="Q9938" s="1" t="s">
        <v>476</v>
      </c>
      <c r="R9938" s="1" t="s">
        <v>503</v>
      </c>
      <c r="S9938" s="1" t="s">
        <v>41195</v>
      </c>
      <c r="T9938" s="21">
        <v>0</v>
      </c>
      <c r="U9938" s="21">
        <v>386.09</v>
      </c>
      <c r="V9938" s="21">
        <f t="shared" si="622"/>
        <v>386.09</v>
      </c>
      <c r="W9938" s="23">
        <f t="shared" si="623"/>
        <v>0</v>
      </c>
      <c r="X9938" s="3">
        <v>0</v>
      </c>
      <c r="Y9938" s="2">
        <v>-2.1800000000000002</v>
      </c>
      <c r="Z9938" s="3">
        <f t="shared" si="620"/>
        <v>-2.1800000000000002</v>
      </c>
      <c r="AA9938" s="8">
        <f t="shared" si="621"/>
        <v>0</v>
      </c>
    </row>
    <row r="9939" spans="1:27" ht="10.5" x14ac:dyDescent="0.15">
      <c r="A9939" s="1" t="s">
        <v>48358</v>
      </c>
      <c r="B9939" s="1" t="s">
        <v>0</v>
      </c>
      <c r="C9939" s="1" t="s">
        <v>22</v>
      </c>
      <c r="E9939" s="1" t="s">
        <v>48359</v>
      </c>
      <c r="F9939" s="1" t="s">
        <v>2</v>
      </c>
      <c r="G9939" s="1" t="s">
        <v>2</v>
      </c>
      <c r="H9939" s="1" t="s">
        <v>48360</v>
      </c>
      <c r="I9939" s="1" t="s">
        <v>17864</v>
      </c>
      <c r="J9939" s="1" t="s">
        <v>113</v>
      </c>
      <c r="K9939" s="1" t="s">
        <v>48361</v>
      </c>
      <c r="L9939" s="1" t="s">
        <v>2</v>
      </c>
      <c r="M9939" s="1" t="s">
        <v>120</v>
      </c>
      <c r="N9939" s="1" t="s">
        <v>120</v>
      </c>
      <c r="O9939" s="1" t="s">
        <v>7</v>
      </c>
      <c r="P9939" s="1" t="s">
        <v>8305</v>
      </c>
      <c r="Q9939" s="1" t="s">
        <v>476</v>
      </c>
      <c r="R9939" s="1" t="s">
        <v>8306</v>
      </c>
      <c r="S9939" s="1" t="s">
        <v>48362</v>
      </c>
      <c r="T9939" s="21">
        <v>232.6</v>
      </c>
      <c r="U9939" s="21">
        <v>979.78</v>
      </c>
      <c r="V9939" s="21">
        <f t="shared" si="622"/>
        <v>1212.3799999999999</v>
      </c>
      <c r="W9939" s="23">
        <f t="shared" si="623"/>
        <v>0.1918540391626388</v>
      </c>
      <c r="X9939" s="3">
        <v>0</v>
      </c>
      <c r="Y9939" s="2">
        <v>-2.33</v>
      </c>
      <c r="Z9939" s="3">
        <f t="shared" si="620"/>
        <v>-2.33</v>
      </c>
      <c r="AA9939" s="8">
        <f t="shared" si="621"/>
        <v>0</v>
      </c>
    </row>
    <row r="9940" spans="1:27" ht="10.5" x14ac:dyDescent="0.15">
      <c r="A9940" s="1" t="s">
        <v>25117</v>
      </c>
      <c r="B9940" s="1" t="s">
        <v>0</v>
      </c>
      <c r="C9940" s="1" t="s">
        <v>22</v>
      </c>
      <c r="D9940" s="14" t="s">
        <v>48458</v>
      </c>
      <c r="E9940" s="1" t="s">
        <v>25118</v>
      </c>
      <c r="F9940" s="1" t="s">
        <v>2</v>
      </c>
      <c r="G9940" s="10" t="s">
        <v>25119</v>
      </c>
      <c r="H9940" s="1" t="s">
        <v>25120</v>
      </c>
      <c r="I9940" s="1" t="s">
        <v>315</v>
      </c>
      <c r="J9940" s="1" t="s">
        <v>64</v>
      </c>
      <c r="K9940" s="1" t="s">
        <v>11365</v>
      </c>
      <c r="L9940" s="1" t="s">
        <v>2</v>
      </c>
      <c r="M9940" s="1" t="s">
        <v>120</v>
      </c>
      <c r="N9940" s="1" t="s">
        <v>120</v>
      </c>
      <c r="O9940" s="1" t="s">
        <v>7</v>
      </c>
      <c r="P9940" s="1" t="s">
        <v>495</v>
      </c>
      <c r="Q9940" s="1" t="s">
        <v>476</v>
      </c>
      <c r="R9940" s="1" t="s">
        <v>488</v>
      </c>
      <c r="S9940" s="1" t="s">
        <v>25121</v>
      </c>
      <c r="T9940" s="21">
        <v>0</v>
      </c>
      <c r="U9940" s="21">
        <v>1872.47</v>
      </c>
      <c r="V9940" s="21">
        <f t="shared" si="622"/>
        <v>1872.47</v>
      </c>
      <c r="W9940" s="23">
        <f t="shared" si="623"/>
        <v>0</v>
      </c>
      <c r="X9940" s="3">
        <v>0</v>
      </c>
      <c r="Y9940" s="2">
        <v>-2.37</v>
      </c>
      <c r="Z9940" s="3">
        <f t="shared" si="620"/>
        <v>-2.37</v>
      </c>
      <c r="AA9940" s="8">
        <f t="shared" si="621"/>
        <v>0</v>
      </c>
    </row>
    <row r="9941" spans="1:27" ht="10.5" x14ac:dyDescent="0.15">
      <c r="A9941" s="1" t="s">
        <v>28541</v>
      </c>
      <c r="B9941" s="1" t="s">
        <v>0</v>
      </c>
      <c r="C9941" s="1" t="s">
        <v>22</v>
      </c>
      <c r="E9941" s="1" t="s">
        <v>28542</v>
      </c>
      <c r="F9941" s="1" t="s">
        <v>2</v>
      </c>
      <c r="G9941" s="1" t="s">
        <v>3757</v>
      </c>
      <c r="H9941" s="1" t="s">
        <v>28543</v>
      </c>
      <c r="I9941" s="1" t="s">
        <v>619</v>
      </c>
      <c r="J9941" s="1" t="s">
        <v>113</v>
      </c>
      <c r="K9941" s="1" t="s">
        <v>7118</v>
      </c>
      <c r="L9941" s="1" t="s">
        <v>6</v>
      </c>
      <c r="M9941" s="1" t="s">
        <v>120</v>
      </c>
      <c r="N9941" s="1" t="s">
        <v>120</v>
      </c>
      <c r="O9941" s="1" t="s">
        <v>7</v>
      </c>
      <c r="P9941" s="1" t="s">
        <v>807</v>
      </c>
      <c r="Q9941" s="1" t="s">
        <v>476</v>
      </c>
      <c r="R9941" s="1" t="s">
        <v>488</v>
      </c>
      <c r="S9941" s="1" t="s">
        <v>28544</v>
      </c>
      <c r="T9941" s="21">
        <v>0</v>
      </c>
      <c r="U9941" s="21">
        <v>9379.35</v>
      </c>
      <c r="V9941" s="21">
        <f t="shared" si="622"/>
        <v>9379.35</v>
      </c>
      <c r="W9941" s="23">
        <f t="shared" si="623"/>
        <v>0</v>
      </c>
      <c r="X9941" s="3">
        <v>0</v>
      </c>
      <c r="Y9941" s="2">
        <v>-2.5499999999999998</v>
      </c>
      <c r="Z9941" s="3">
        <f t="shared" si="620"/>
        <v>-2.5499999999999998</v>
      </c>
      <c r="AA9941" s="8">
        <f t="shared" si="621"/>
        <v>0</v>
      </c>
    </row>
    <row r="9942" spans="1:27" ht="10.5" x14ac:dyDescent="0.15">
      <c r="A9942" s="1" t="s">
        <v>23825</v>
      </c>
      <c r="B9942" s="1" t="s">
        <v>0</v>
      </c>
      <c r="C9942" s="1" t="s">
        <v>22</v>
      </c>
      <c r="E9942" s="1" t="s">
        <v>7867</v>
      </c>
      <c r="F9942" s="1" t="s">
        <v>2</v>
      </c>
      <c r="G9942" s="1" t="s">
        <v>2</v>
      </c>
      <c r="H9942" s="1" t="s">
        <v>23826</v>
      </c>
      <c r="I9942" s="1" t="s">
        <v>3061</v>
      </c>
      <c r="J9942" s="1" t="s">
        <v>24</v>
      </c>
      <c r="K9942" s="1" t="s">
        <v>12733</v>
      </c>
      <c r="L9942" s="1" t="s">
        <v>2</v>
      </c>
      <c r="M9942" s="1" t="s">
        <v>120</v>
      </c>
      <c r="N9942" s="1" t="s">
        <v>120</v>
      </c>
      <c r="O9942" s="1" t="s">
        <v>7</v>
      </c>
      <c r="P9942" s="1" t="s">
        <v>1256</v>
      </c>
      <c r="Q9942" s="1" t="s">
        <v>476</v>
      </c>
      <c r="R9942" s="1" t="s">
        <v>503</v>
      </c>
      <c r="S9942" s="1" t="s">
        <v>23827</v>
      </c>
      <c r="T9942" s="21">
        <v>1083.0999999999999</v>
      </c>
      <c r="U9942" s="21">
        <v>530.02</v>
      </c>
      <c r="V9942" s="21">
        <f t="shared" si="622"/>
        <v>1613.12</v>
      </c>
      <c r="W9942" s="23">
        <f t="shared" si="623"/>
        <v>0.67143175957151358</v>
      </c>
      <c r="X9942" s="3">
        <v>0</v>
      </c>
      <c r="Y9942" s="2">
        <v>-2.89</v>
      </c>
      <c r="Z9942" s="3">
        <f t="shared" si="620"/>
        <v>-2.89</v>
      </c>
      <c r="AA9942" s="8">
        <f t="shared" si="621"/>
        <v>0</v>
      </c>
    </row>
    <row r="9943" spans="1:27" ht="10.5" x14ac:dyDescent="0.15">
      <c r="A9943" s="1" t="s">
        <v>19942</v>
      </c>
      <c r="B9943" s="1" t="s">
        <v>0</v>
      </c>
      <c r="C9943" s="1" t="s">
        <v>22</v>
      </c>
      <c r="E9943" s="1" t="s">
        <v>19943</v>
      </c>
      <c r="F9943" s="1" t="s">
        <v>2</v>
      </c>
      <c r="G9943" s="1" t="s">
        <v>19944</v>
      </c>
      <c r="H9943" s="1" t="s">
        <v>19945</v>
      </c>
      <c r="I9943" s="1" t="s">
        <v>931</v>
      </c>
      <c r="J9943" s="1" t="s">
        <v>93</v>
      </c>
      <c r="K9943" s="1" t="s">
        <v>1364</v>
      </c>
      <c r="L9943" s="1" t="s">
        <v>2</v>
      </c>
      <c r="M9943" s="1" t="s">
        <v>120</v>
      </c>
      <c r="N9943" s="1" t="s">
        <v>120</v>
      </c>
      <c r="O9943" s="1" t="s">
        <v>7</v>
      </c>
      <c r="P9943" s="1" t="s">
        <v>886</v>
      </c>
      <c r="Q9943" s="1" t="s">
        <v>476</v>
      </c>
      <c r="R9943" s="1" t="s">
        <v>503</v>
      </c>
      <c r="S9943" s="1" t="s">
        <v>19946</v>
      </c>
      <c r="T9943" s="21">
        <v>0</v>
      </c>
      <c r="U9943" s="21">
        <v>778.42</v>
      </c>
      <c r="V9943" s="21">
        <f t="shared" si="622"/>
        <v>778.42</v>
      </c>
      <c r="W9943" s="23">
        <f t="shared" si="623"/>
        <v>0</v>
      </c>
      <c r="X9943" s="3">
        <v>0</v>
      </c>
      <c r="Y9943" s="2">
        <v>-3.08</v>
      </c>
      <c r="Z9943" s="3">
        <f t="shared" si="620"/>
        <v>-3.08</v>
      </c>
      <c r="AA9943" s="8">
        <f t="shared" si="621"/>
        <v>0</v>
      </c>
    </row>
    <row r="9944" spans="1:27" ht="10.5" x14ac:dyDescent="0.15">
      <c r="A9944" s="1" t="s">
        <v>36139</v>
      </c>
      <c r="B9944" s="1" t="s">
        <v>0</v>
      </c>
      <c r="C9944" s="1" t="s">
        <v>22</v>
      </c>
      <c r="E9944" s="1" t="s">
        <v>36140</v>
      </c>
      <c r="F9944" s="1" t="s">
        <v>2</v>
      </c>
      <c r="G9944" s="1" t="s">
        <v>19390</v>
      </c>
      <c r="H9944" s="1" t="s">
        <v>36141</v>
      </c>
      <c r="I9944" s="1" t="s">
        <v>36142</v>
      </c>
      <c r="J9944" s="1" t="s">
        <v>408</v>
      </c>
      <c r="K9944" s="1" t="s">
        <v>2396</v>
      </c>
      <c r="L9944" s="1" t="s">
        <v>2</v>
      </c>
      <c r="M9944" s="1" t="s">
        <v>120</v>
      </c>
      <c r="N9944" s="1" t="s">
        <v>120</v>
      </c>
      <c r="O9944" s="1" t="s">
        <v>7</v>
      </c>
      <c r="P9944" s="1" t="s">
        <v>510</v>
      </c>
      <c r="Q9944" s="1" t="s">
        <v>476</v>
      </c>
      <c r="R9944" s="1" t="s">
        <v>477</v>
      </c>
      <c r="S9944" s="1" t="s">
        <v>36143</v>
      </c>
      <c r="T9944" s="21">
        <v>0</v>
      </c>
      <c r="U9944" s="21">
        <v>2326.08</v>
      </c>
      <c r="V9944" s="21">
        <f t="shared" si="622"/>
        <v>2326.08</v>
      </c>
      <c r="W9944" s="23">
        <f t="shared" si="623"/>
        <v>0</v>
      </c>
      <c r="X9944" s="3">
        <v>0</v>
      </c>
      <c r="Y9944" s="2">
        <v>-3.46</v>
      </c>
      <c r="Z9944" s="3">
        <f t="shared" si="620"/>
        <v>-3.46</v>
      </c>
      <c r="AA9944" s="8">
        <f t="shared" si="621"/>
        <v>0</v>
      </c>
    </row>
    <row r="9945" spans="1:27" ht="10.5" x14ac:dyDescent="0.15">
      <c r="A9945" s="1" t="s">
        <v>40982</v>
      </c>
      <c r="B9945" s="1" t="s">
        <v>0</v>
      </c>
      <c r="C9945" s="1" t="s">
        <v>22</v>
      </c>
      <c r="E9945" s="1" t="s">
        <v>40983</v>
      </c>
      <c r="F9945" s="1" t="s">
        <v>2</v>
      </c>
      <c r="G9945" s="1" t="s">
        <v>2</v>
      </c>
      <c r="H9945" s="1" t="s">
        <v>40984</v>
      </c>
      <c r="I9945" s="1" t="s">
        <v>32405</v>
      </c>
      <c r="J9945" s="1" t="s">
        <v>53</v>
      </c>
      <c r="K9945" s="1" t="s">
        <v>32406</v>
      </c>
      <c r="L9945" s="1" t="s">
        <v>2</v>
      </c>
      <c r="M9945" s="1" t="s">
        <v>120</v>
      </c>
      <c r="N9945" s="1" t="s">
        <v>120</v>
      </c>
      <c r="O9945" s="1" t="s">
        <v>7</v>
      </c>
      <c r="P9945" s="1" t="s">
        <v>375</v>
      </c>
      <c r="Q9945" s="1" t="s">
        <v>140</v>
      </c>
      <c r="R9945" s="1" t="s">
        <v>141</v>
      </c>
      <c r="S9945" s="1" t="s">
        <v>40985</v>
      </c>
      <c r="T9945" s="21">
        <v>0</v>
      </c>
      <c r="U9945" s="21">
        <v>1042.1300000000001</v>
      </c>
      <c r="V9945" s="21">
        <f t="shared" si="622"/>
        <v>1042.1300000000001</v>
      </c>
      <c r="W9945" s="23">
        <f t="shared" si="623"/>
        <v>0</v>
      </c>
      <c r="X9945" s="3">
        <v>0</v>
      </c>
      <c r="Y9945" s="2">
        <v>-3.81</v>
      </c>
      <c r="Z9945" s="3">
        <f t="shared" si="620"/>
        <v>-3.81</v>
      </c>
      <c r="AA9945" s="8">
        <f t="shared" si="621"/>
        <v>0</v>
      </c>
    </row>
    <row r="9946" spans="1:27" ht="10.5" x14ac:dyDescent="0.15">
      <c r="A9946" s="1" t="s">
        <v>43117</v>
      </c>
      <c r="B9946" s="1" t="s">
        <v>0</v>
      </c>
      <c r="C9946" s="1" t="s">
        <v>1</v>
      </c>
      <c r="E9946" s="1" t="s">
        <v>43118</v>
      </c>
      <c r="F9946" s="1" t="s">
        <v>2</v>
      </c>
      <c r="G9946" s="1" t="s">
        <v>2</v>
      </c>
      <c r="H9946" s="1" t="s">
        <v>43119</v>
      </c>
      <c r="I9946" s="1" t="s">
        <v>40815</v>
      </c>
      <c r="J9946" s="1" t="s">
        <v>118</v>
      </c>
      <c r="K9946" s="1" t="s">
        <v>18418</v>
      </c>
      <c r="L9946" s="1" t="s">
        <v>2</v>
      </c>
      <c r="M9946" s="1" t="s">
        <v>120</v>
      </c>
      <c r="N9946" s="1" t="s">
        <v>120</v>
      </c>
      <c r="O9946" s="1" t="s">
        <v>7</v>
      </c>
      <c r="P9946" s="1" t="s">
        <v>152</v>
      </c>
      <c r="Q9946" s="1" t="s">
        <v>9</v>
      </c>
      <c r="R9946" s="1" t="s">
        <v>10</v>
      </c>
      <c r="S9946" s="1" t="s">
        <v>2</v>
      </c>
      <c r="T9946" s="21">
        <v>0</v>
      </c>
      <c r="U9946" s="21">
        <v>910.59</v>
      </c>
      <c r="V9946" s="21">
        <f t="shared" si="622"/>
        <v>910.59</v>
      </c>
      <c r="W9946" s="23">
        <f t="shared" si="623"/>
        <v>0</v>
      </c>
      <c r="X9946" s="3">
        <v>0</v>
      </c>
      <c r="Y9946" s="2">
        <v>-4.42</v>
      </c>
      <c r="Z9946" s="3">
        <f t="shared" si="620"/>
        <v>-4.42</v>
      </c>
      <c r="AA9946" s="8">
        <f t="shared" si="621"/>
        <v>0</v>
      </c>
    </row>
    <row r="9947" spans="1:27" ht="10.5" x14ac:dyDescent="0.15">
      <c r="A9947" s="1" t="s">
        <v>44041</v>
      </c>
      <c r="B9947" s="1" t="s">
        <v>0</v>
      </c>
      <c r="C9947" s="1" t="s">
        <v>22</v>
      </c>
      <c r="E9947" s="1" t="s">
        <v>44042</v>
      </c>
      <c r="F9947" s="1" t="s">
        <v>2</v>
      </c>
      <c r="G9947" s="1" t="s">
        <v>2</v>
      </c>
      <c r="H9947" s="1" t="s">
        <v>44043</v>
      </c>
      <c r="I9947" s="1" t="s">
        <v>268</v>
      </c>
      <c r="J9947" s="1" t="s">
        <v>126</v>
      </c>
      <c r="K9947" s="1" t="s">
        <v>5977</v>
      </c>
      <c r="L9947" s="1" t="s">
        <v>2</v>
      </c>
      <c r="M9947" s="1" t="s">
        <v>120</v>
      </c>
      <c r="N9947" s="1" t="s">
        <v>120</v>
      </c>
      <c r="O9947" s="1" t="s">
        <v>7</v>
      </c>
      <c r="P9947" s="1" t="s">
        <v>19230</v>
      </c>
      <c r="Q9947" s="1" t="s">
        <v>140</v>
      </c>
      <c r="R9947" s="1" t="s">
        <v>797</v>
      </c>
      <c r="S9947" s="1" t="s">
        <v>44044</v>
      </c>
      <c r="T9947" s="21">
        <v>0</v>
      </c>
      <c r="U9947" s="21">
        <v>3333.3</v>
      </c>
      <c r="V9947" s="21">
        <f t="shared" si="622"/>
        <v>3333.3</v>
      </c>
      <c r="W9947" s="23">
        <f t="shared" si="623"/>
        <v>0</v>
      </c>
      <c r="X9947" s="3">
        <v>0</v>
      </c>
      <c r="Y9947" s="2">
        <v>-4.45</v>
      </c>
      <c r="Z9947" s="3">
        <f t="shared" si="620"/>
        <v>-4.45</v>
      </c>
      <c r="AA9947" s="8">
        <f t="shared" si="621"/>
        <v>0</v>
      </c>
    </row>
    <row r="9948" spans="1:27" ht="10.5" x14ac:dyDescent="0.15">
      <c r="A9948" s="1" t="s">
        <v>38998</v>
      </c>
      <c r="B9948" s="1" t="s">
        <v>0</v>
      </c>
      <c r="C9948" s="1" t="s">
        <v>22</v>
      </c>
      <c r="E9948" s="1" t="s">
        <v>38999</v>
      </c>
      <c r="F9948" s="1" t="s">
        <v>2</v>
      </c>
      <c r="G9948" s="1" t="s">
        <v>2</v>
      </c>
      <c r="H9948" s="1" t="s">
        <v>39000</v>
      </c>
      <c r="I9948" s="1" t="s">
        <v>672</v>
      </c>
      <c r="J9948" s="1" t="s">
        <v>187</v>
      </c>
      <c r="K9948" s="1" t="s">
        <v>16056</v>
      </c>
      <c r="L9948" s="1" t="s">
        <v>2</v>
      </c>
      <c r="M9948" s="1" t="s">
        <v>120</v>
      </c>
      <c r="N9948" s="1" t="s">
        <v>120</v>
      </c>
      <c r="O9948" s="1" t="s">
        <v>7</v>
      </c>
      <c r="P9948" s="1" t="s">
        <v>1409</v>
      </c>
      <c r="Q9948" s="1" t="s">
        <v>476</v>
      </c>
      <c r="R9948" s="1" t="s">
        <v>503</v>
      </c>
      <c r="S9948" s="1" t="s">
        <v>2</v>
      </c>
      <c r="T9948" s="21">
        <v>0</v>
      </c>
      <c r="U9948" s="21">
        <v>1124.1099999999999</v>
      </c>
      <c r="V9948" s="21">
        <f t="shared" si="622"/>
        <v>1124.1099999999999</v>
      </c>
      <c r="W9948" s="23">
        <f t="shared" si="623"/>
        <v>0</v>
      </c>
      <c r="X9948" s="3">
        <v>0</v>
      </c>
      <c r="Y9948" s="2">
        <v>-4.6900000000000004</v>
      </c>
      <c r="Z9948" s="3">
        <f t="shared" si="620"/>
        <v>-4.6900000000000004</v>
      </c>
      <c r="AA9948" s="8">
        <f t="shared" si="621"/>
        <v>0</v>
      </c>
    </row>
    <row r="9949" spans="1:27" ht="10.5" x14ac:dyDescent="0.15">
      <c r="A9949" s="1" t="s">
        <v>24734</v>
      </c>
      <c r="B9949" s="1" t="s">
        <v>0</v>
      </c>
      <c r="C9949" s="1" t="s">
        <v>22</v>
      </c>
      <c r="E9949" s="1" t="s">
        <v>24735</v>
      </c>
      <c r="F9949" s="1" t="s">
        <v>2</v>
      </c>
      <c r="G9949" s="1" t="s">
        <v>2</v>
      </c>
      <c r="H9949" s="1" t="s">
        <v>24736</v>
      </c>
      <c r="I9949" s="1" t="s">
        <v>1807</v>
      </c>
      <c r="J9949" s="1" t="s">
        <v>64</v>
      </c>
      <c r="K9949" s="1" t="s">
        <v>1808</v>
      </c>
      <c r="L9949" s="1" t="s">
        <v>6</v>
      </c>
      <c r="M9949" s="1" t="s">
        <v>137</v>
      </c>
      <c r="N9949" s="1" t="s">
        <v>138</v>
      </c>
      <c r="O9949" s="1" t="s">
        <v>7</v>
      </c>
      <c r="P9949" s="1" t="s">
        <v>495</v>
      </c>
      <c r="Q9949" s="1" t="s">
        <v>476</v>
      </c>
      <c r="R9949" s="1" t="s">
        <v>488</v>
      </c>
      <c r="S9949" s="1" t="s">
        <v>2</v>
      </c>
      <c r="T9949" s="21">
        <v>0</v>
      </c>
      <c r="U9949" s="21">
        <v>-21.46</v>
      </c>
      <c r="V9949" s="21">
        <f t="shared" si="622"/>
        <v>-21.46</v>
      </c>
      <c r="W9949" s="23">
        <f t="shared" si="623"/>
        <v>0</v>
      </c>
      <c r="X9949" s="3">
        <v>0</v>
      </c>
      <c r="Y9949" s="2">
        <v>-4.72</v>
      </c>
      <c r="Z9949" s="3">
        <f t="shared" si="620"/>
        <v>-4.72</v>
      </c>
      <c r="AA9949" s="8">
        <f t="shared" si="621"/>
        <v>0</v>
      </c>
    </row>
    <row r="9950" spans="1:27" ht="10.5" x14ac:dyDescent="0.15">
      <c r="A9950" s="1" t="s">
        <v>27432</v>
      </c>
      <c r="B9950" s="1" t="s">
        <v>0</v>
      </c>
      <c r="C9950" s="1" t="s">
        <v>22</v>
      </c>
      <c r="E9950" s="1" t="s">
        <v>27433</v>
      </c>
      <c r="F9950" s="1" t="s">
        <v>2</v>
      </c>
      <c r="G9950" s="1" t="s">
        <v>27434</v>
      </c>
      <c r="H9950" s="1" t="s">
        <v>27435</v>
      </c>
      <c r="I9950" s="1" t="s">
        <v>2008</v>
      </c>
      <c r="J9950" s="1" t="s">
        <v>118</v>
      </c>
      <c r="K9950" s="1" t="s">
        <v>3493</v>
      </c>
      <c r="L9950" s="1" t="s">
        <v>6</v>
      </c>
      <c r="M9950" s="1" t="s">
        <v>120</v>
      </c>
      <c r="N9950" s="1" t="s">
        <v>120</v>
      </c>
      <c r="O9950" s="1" t="s">
        <v>7</v>
      </c>
      <c r="P9950" s="1" t="s">
        <v>518</v>
      </c>
      <c r="Q9950" s="1" t="s">
        <v>476</v>
      </c>
      <c r="R9950" s="1" t="s">
        <v>477</v>
      </c>
      <c r="S9950" s="1" t="s">
        <v>27436</v>
      </c>
      <c r="T9950" s="21">
        <v>252.91</v>
      </c>
      <c r="U9950" s="21">
        <v>2701.79</v>
      </c>
      <c r="V9950" s="21">
        <f t="shared" si="622"/>
        <v>2954.7</v>
      </c>
      <c r="W9950" s="23">
        <f t="shared" si="623"/>
        <v>8.5595830371949774E-2</v>
      </c>
      <c r="X9950" s="3">
        <v>0</v>
      </c>
      <c r="Y9950" s="2">
        <v>-7.32</v>
      </c>
      <c r="Z9950" s="3">
        <f t="shared" si="620"/>
        <v>-7.32</v>
      </c>
      <c r="AA9950" s="8">
        <f t="shared" si="621"/>
        <v>0</v>
      </c>
    </row>
    <row r="9951" spans="1:27" ht="10.5" x14ac:dyDescent="0.15">
      <c r="A9951" s="1" t="s">
        <v>23189</v>
      </c>
      <c r="B9951" s="1" t="s">
        <v>0</v>
      </c>
      <c r="C9951" s="1" t="s">
        <v>22</v>
      </c>
      <c r="E9951" s="1" t="s">
        <v>23190</v>
      </c>
      <c r="F9951" s="1" t="s">
        <v>2</v>
      </c>
      <c r="G9951" s="1" t="s">
        <v>2</v>
      </c>
      <c r="H9951" s="1" t="s">
        <v>23191</v>
      </c>
      <c r="I9951" s="1" t="s">
        <v>1963</v>
      </c>
      <c r="J9951" s="1" t="s">
        <v>386</v>
      </c>
      <c r="K9951" s="1" t="s">
        <v>23192</v>
      </c>
      <c r="L9951" s="1" t="s">
        <v>2</v>
      </c>
      <c r="M9951" s="1" t="s">
        <v>120</v>
      </c>
      <c r="N9951" s="1" t="s">
        <v>120</v>
      </c>
      <c r="O9951" s="1" t="s">
        <v>7</v>
      </c>
      <c r="P9951" s="1" t="s">
        <v>747</v>
      </c>
      <c r="Q9951" s="1" t="s">
        <v>476</v>
      </c>
      <c r="R9951" s="1" t="s">
        <v>488</v>
      </c>
      <c r="S9951" s="1" t="s">
        <v>23193</v>
      </c>
      <c r="T9951" s="21">
        <v>30.8</v>
      </c>
      <c r="U9951" s="21">
        <v>563.6</v>
      </c>
      <c r="V9951" s="21">
        <f t="shared" si="622"/>
        <v>594.4</v>
      </c>
      <c r="W9951" s="23">
        <f t="shared" si="623"/>
        <v>5.1816958277254375E-2</v>
      </c>
      <c r="X9951" s="3">
        <v>0</v>
      </c>
      <c r="Y9951" s="2">
        <v>-8</v>
      </c>
      <c r="Z9951" s="3">
        <f t="shared" si="620"/>
        <v>-8</v>
      </c>
      <c r="AA9951" s="8">
        <f t="shared" si="621"/>
        <v>0</v>
      </c>
    </row>
    <row r="9952" spans="1:27" ht="10.5" x14ac:dyDescent="0.15">
      <c r="A9952" s="1" t="s">
        <v>25085</v>
      </c>
      <c r="B9952" s="1" t="s">
        <v>0</v>
      </c>
      <c r="C9952" s="1" t="s">
        <v>22</v>
      </c>
      <c r="E9952" s="1" t="s">
        <v>25086</v>
      </c>
      <c r="F9952" s="1" t="s">
        <v>2</v>
      </c>
      <c r="G9952" s="1" t="s">
        <v>2</v>
      </c>
      <c r="H9952" s="1" t="s">
        <v>25087</v>
      </c>
      <c r="I9952" s="1" t="s">
        <v>8198</v>
      </c>
      <c r="J9952" s="1" t="s">
        <v>187</v>
      </c>
      <c r="K9952" s="1" t="s">
        <v>25088</v>
      </c>
      <c r="L9952" s="1" t="s">
        <v>26</v>
      </c>
      <c r="M9952" s="1" t="s">
        <v>398</v>
      </c>
      <c r="N9952" s="1" t="s">
        <v>216</v>
      </c>
      <c r="O9952" s="1" t="s">
        <v>217</v>
      </c>
      <c r="P9952" s="1" t="s">
        <v>389</v>
      </c>
      <c r="Q9952" s="1" t="s">
        <v>140</v>
      </c>
      <c r="R9952" s="1" t="s">
        <v>390</v>
      </c>
      <c r="S9952" s="1" t="s">
        <v>25089</v>
      </c>
      <c r="T9952" s="21">
        <v>0</v>
      </c>
      <c r="U9952" s="21">
        <v>6507.85</v>
      </c>
      <c r="V9952" s="21">
        <f t="shared" si="622"/>
        <v>6507.85</v>
      </c>
      <c r="W9952" s="23">
        <f t="shared" si="623"/>
        <v>0</v>
      </c>
      <c r="X9952" s="3">
        <v>0</v>
      </c>
      <c r="Y9952" s="2">
        <v>-8.18</v>
      </c>
      <c r="Z9952" s="3">
        <f t="shared" si="620"/>
        <v>-8.18</v>
      </c>
      <c r="AA9952" s="8">
        <f t="shared" si="621"/>
        <v>0</v>
      </c>
    </row>
    <row r="9953" spans="1:27" ht="10.5" x14ac:dyDescent="0.15">
      <c r="A9953" s="1" t="s">
        <v>42810</v>
      </c>
      <c r="B9953" s="1" t="s">
        <v>0</v>
      </c>
      <c r="C9953" s="1" t="s">
        <v>22</v>
      </c>
      <c r="E9953" s="1" t="s">
        <v>39091</v>
      </c>
      <c r="F9953" s="1" t="s">
        <v>2</v>
      </c>
      <c r="G9953" s="1" t="s">
        <v>2</v>
      </c>
      <c r="H9953" s="1" t="s">
        <v>42811</v>
      </c>
      <c r="I9953" s="1" t="s">
        <v>614</v>
      </c>
      <c r="J9953" s="1" t="s">
        <v>40</v>
      </c>
      <c r="K9953" s="1" t="s">
        <v>1327</v>
      </c>
      <c r="L9953" s="1" t="s">
        <v>2</v>
      </c>
      <c r="M9953" s="1" t="s">
        <v>120</v>
      </c>
      <c r="N9953" s="1" t="s">
        <v>120</v>
      </c>
      <c r="O9953" s="1" t="s">
        <v>7</v>
      </c>
      <c r="P9953" s="1" t="s">
        <v>2347</v>
      </c>
      <c r="Q9953" s="1" t="s">
        <v>476</v>
      </c>
      <c r="R9953" s="1" t="s">
        <v>503</v>
      </c>
      <c r="S9953" s="1" t="s">
        <v>2</v>
      </c>
      <c r="T9953" s="21">
        <v>0</v>
      </c>
      <c r="U9953" s="21">
        <v>1926.3</v>
      </c>
      <c r="V9953" s="21">
        <f t="shared" si="622"/>
        <v>1926.3</v>
      </c>
      <c r="W9953" s="23">
        <f t="shared" si="623"/>
        <v>0</v>
      </c>
      <c r="X9953" s="3">
        <v>0</v>
      </c>
      <c r="Y9953" s="2">
        <v>-10.38</v>
      </c>
      <c r="Z9953" s="3">
        <f t="shared" si="620"/>
        <v>-10.38</v>
      </c>
      <c r="AA9953" s="8">
        <f t="shared" si="621"/>
        <v>0</v>
      </c>
    </row>
    <row r="9954" spans="1:27" ht="10.5" x14ac:dyDescent="0.15">
      <c r="A9954" s="1" t="s">
        <v>26425</v>
      </c>
      <c r="B9954" s="1" t="s">
        <v>0</v>
      </c>
      <c r="C9954" s="1" t="s">
        <v>22</v>
      </c>
      <c r="E9954" s="1" t="s">
        <v>26426</v>
      </c>
      <c r="F9954" s="1" t="s">
        <v>2</v>
      </c>
      <c r="G9954" s="1" t="s">
        <v>2</v>
      </c>
      <c r="H9954" s="1" t="s">
        <v>26427</v>
      </c>
      <c r="I9954" s="1" t="s">
        <v>22216</v>
      </c>
      <c r="J9954" s="1" t="s">
        <v>51</v>
      </c>
      <c r="K9954" s="1" t="s">
        <v>1715</v>
      </c>
      <c r="L9954" s="1" t="s">
        <v>2</v>
      </c>
      <c r="M9954" s="1" t="s">
        <v>120</v>
      </c>
      <c r="N9954" s="1" t="s">
        <v>120</v>
      </c>
      <c r="O9954" s="1" t="s">
        <v>7</v>
      </c>
      <c r="P9954" s="1" t="s">
        <v>4917</v>
      </c>
      <c r="Q9954" s="1" t="s">
        <v>476</v>
      </c>
      <c r="R9954" s="1" t="s">
        <v>503</v>
      </c>
      <c r="S9954" s="1" t="s">
        <v>2</v>
      </c>
      <c r="T9954" s="21">
        <v>0</v>
      </c>
      <c r="U9954" s="21">
        <v>7184.66</v>
      </c>
      <c r="V9954" s="21">
        <f t="shared" si="622"/>
        <v>7184.66</v>
      </c>
      <c r="W9954" s="23">
        <f t="shared" si="623"/>
        <v>0</v>
      </c>
      <c r="X9954" s="3">
        <v>0</v>
      </c>
      <c r="Y9954" s="2">
        <v>-10.8</v>
      </c>
      <c r="Z9954" s="3">
        <f t="shared" si="620"/>
        <v>-10.8</v>
      </c>
      <c r="AA9954" s="8">
        <f t="shared" si="621"/>
        <v>0</v>
      </c>
    </row>
    <row r="9955" spans="1:27" ht="10.5" x14ac:dyDescent="0.15">
      <c r="A9955" s="1" t="s">
        <v>22293</v>
      </c>
      <c r="B9955" s="1" t="s">
        <v>0</v>
      </c>
      <c r="C9955" s="1" t="s">
        <v>22</v>
      </c>
      <c r="E9955" s="1" t="s">
        <v>22294</v>
      </c>
      <c r="F9955" s="1" t="s">
        <v>2</v>
      </c>
      <c r="G9955" s="1" t="s">
        <v>2</v>
      </c>
      <c r="H9955" s="1" t="s">
        <v>22295</v>
      </c>
      <c r="I9955" s="1" t="s">
        <v>388</v>
      </c>
      <c r="J9955" s="1" t="s">
        <v>69</v>
      </c>
      <c r="K9955" s="1" t="s">
        <v>11293</v>
      </c>
      <c r="L9955" s="1" t="s">
        <v>2</v>
      </c>
      <c r="M9955" s="1" t="s">
        <v>120</v>
      </c>
      <c r="N9955" s="1" t="s">
        <v>120</v>
      </c>
      <c r="O9955" s="1" t="s">
        <v>7</v>
      </c>
      <c r="P9955" s="1" t="s">
        <v>2347</v>
      </c>
      <c r="Q9955" s="1" t="s">
        <v>476</v>
      </c>
      <c r="R9955" s="1" t="s">
        <v>503</v>
      </c>
      <c r="S9955" s="1" t="s">
        <v>22296</v>
      </c>
      <c r="T9955" s="21">
        <v>0</v>
      </c>
      <c r="U9955" s="21">
        <v>883.54</v>
      </c>
      <c r="V9955" s="21">
        <f t="shared" si="622"/>
        <v>883.54</v>
      </c>
      <c r="W9955" s="23">
        <f t="shared" si="623"/>
        <v>0</v>
      </c>
      <c r="X9955" s="3">
        <v>0</v>
      </c>
      <c r="Y9955" s="2">
        <v>-12.5</v>
      </c>
      <c r="Z9955" s="3">
        <f t="shared" si="620"/>
        <v>-12.5</v>
      </c>
      <c r="AA9955" s="8">
        <f t="shared" si="621"/>
        <v>0</v>
      </c>
    </row>
    <row r="9956" spans="1:27" ht="10.5" x14ac:dyDescent="0.15">
      <c r="A9956" s="1" t="s">
        <v>21905</v>
      </c>
      <c r="B9956" s="1" t="s">
        <v>0</v>
      </c>
      <c r="C9956" s="1" t="s">
        <v>22</v>
      </c>
      <c r="E9956" s="1" t="s">
        <v>21906</v>
      </c>
      <c r="F9956" s="1" t="s">
        <v>2</v>
      </c>
      <c r="G9956" s="1" t="s">
        <v>21907</v>
      </c>
      <c r="H9956" s="1" t="s">
        <v>21908</v>
      </c>
      <c r="I9956" s="1" t="s">
        <v>2858</v>
      </c>
      <c r="J9956" s="1" t="s">
        <v>32</v>
      </c>
      <c r="K9956" s="1" t="s">
        <v>9301</v>
      </c>
      <c r="L9956" s="1" t="s">
        <v>2</v>
      </c>
      <c r="M9956" s="1" t="s">
        <v>120</v>
      </c>
      <c r="N9956" s="1" t="s">
        <v>120</v>
      </c>
      <c r="O9956" s="1" t="s">
        <v>7</v>
      </c>
      <c r="P9956" s="1" t="s">
        <v>8305</v>
      </c>
      <c r="Q9956" s="1" t="s">
        <v>476</v>
      </c>
      <c r="R9956" s="1" t="s">
        <v>8306</v>
      </c>
      <c r="S9956" s="1" t="s">
        <v>21909</v>
      </c>
      <c r="T9956" s="21">
        <v>0</v>
      </c>
      <c r="U9956" s="21">
        <v>363.55</v>
      </c>
      <c r="V9956" s="21">
        <f t="shared" si="622"/>
        <v>363.55</v>
      </c>
      <c r="W9956" s="23">
        <f t="shared" si="623"/>
        <v>0</v>
      </c>
      <c r="X9956" s="3">
        <v>0</v>
      </c>
      <c r="Y9956" s="2">
        <v>-18.399999999999999</v>
      </c>
      <c r="Z9956" s="3">
        <f t="shared" si="620"/>
        <v>-18.399999999999999</v>
      </c>
      <c r="AA9956" s="8">
        <f t="shared" si="621"/>
        <v>0</v>
      </c>
    </row>
    <row r="9957" spans="1:27" ht="10.5" x14ac:dyDescent="0.15">
      <c r="A9957" s="1" t="s">
        <v>18187</v>
      </c>
      <c r="B9957" s="1" t="s">
        <v>0</v>
      </c>
      <c r="C9957" s="1" t="s">
        <v>22</v>
      </c>
      <c r="E9957" s="1" t="s">
        <v>18188</v>
      </c>
      <c r="F9957" s="1" t="s">
        <v>2</v>
      </c>
      <c r="G9957" s="1" t="s">
        <v>2</v>
      </c>
      <c r="H9957" s="1" t="s">
        <v>18189</v>
      </c>
      <c r="I9957" s="1" t="s">
        <v>438</v>
      </c>
      <c r="J9957" s="1" t="s">
        <v>113</v>
      </c>
      <c r="K9957" s="1" t="s">
        <v>18190</v>
      </c>
      <c r="L9957" s="1" t="s">
        <v>2</v>
      </c>
      <c r="M9957" s="1" t="s">
        <v>120</v>
      </c>
      <c r="N9957" s="1" t="s">
        <v>120</v>
      </c>
      <c r="O9957" s="1" t="s">
        <v>7</v>
      </c>
      <c r="P9957" s="1" t="s">
        <v>747</v>
      </c>
      <c r="Q9957" s="1" t="s">
        <v>476</v>
      </c>
      <c r="R9957" s="1" t="s">
        <v>488</v>
      </c>
      <c r="S9957" s="1" t="s">
        <v>18191</v>
      </c>
      <c r="T9957" s="21">
        <v>66.900000000000006</v>
      </c>
      <c r="U9957" s="21">
        <v>3384.04</v>
      </c>
      <c r="V9957" s="21">
        <f t="shared" si="622"/>
        <v>3450.94</v>
      </c>
      <c r="W9957" s="23">
        <f t="shared" si="623"/>
        <v>1.938602235912534E-2</v>
      </c>
      <c r="X9957" s="3">
        <v>0</v>
      </c>
      <c r="Y9957" s="2">
        <v>-19.95</v>
      </c>
      <c r="Z9957" s="3">
        <f t="shared" si="620"/>
        <v>-19.95</v>
      </c>
      <c r="AA9957" s="8">
        <f t="shared" si="621"/>
        <v>0</v>
      </c>
    </row>
    <row r="9958" spans="1:27" ht="10.5" x14ac:dyDescent="0.15">
      <c r="A9958" s="1" t="s">
        <v>37211</v>
      </c>
      <c r="B9958" s="1" t="s">
        <v>0</v>
      </c>
      <c r="C9958" s="1" t="s">
        <v>1</v>
      </c>
      <c r="E9958" s="1" t="s">
        <v>37212</v>
      </c>
      <c r="F9958" s="1" t="s">
        <v>37213</v>
      </c>
      <c r="G9958" s="1" t="s">
        <v>37214</v>
      </c>
      <c r="H9958" s="1" t="s">
        <v>37215</v>
      </c>
      <c r="I9958" s="1" t="s">
        <v>17</v>
      </c>
      <c r="J9958" s="1" t="s">
        <v>18</v>
      </c>
      <c r="K9958" s="1" t="s">
        <v>10056</v>
      </c>
      <c r="L9958" s="1" t="s">
        <v>6</v>
      </c>
      <c r="M9958" s="1" t="s">
        <v>120</v>
      </c>
      <c r="N9958" s="1" t="s">
        <v>120</v>
      </c>
      <c r="O9958" s="1" t="s">
        <v>7</v>
      </c>
      <c r="P9958" s="1" t="s">
        <v>152</v>
      </c>
      <c r="Q9958" s="1" t="s">
        <v>9</v>
      </c>
      <c r="R9958" s="1" t="s">
        <v>10</v>
      </c>
      <c r="S9958" s="1" t="s">
        <v>37216</v>
      </c>
      <c r="T9958" s="21">
        <v>177.35</v>
      </c>
      <c r="U9958" s="21">
        <v>5335.7</v>
      </c>
      <c r="V9958" s="21">
        <f t="shared" si="622"/>
        <v>5513.05</v>
      </c>
      <c r="W9958" s="23">
        <f t="shared" si="623"/>
        <v>3.2169125982895126E-2</v>
      </c>
      <c r="X9958" s="3">
        <v>0</v>
      </c>
      <c r="Y9958" s="2">
        <v>-32.56</v>
      </c>
      <c r="Z9958" s="3">
        <f t="shared" si="620"/>
        <v>-32.56</v>
      </c>
      <c r="AA9958" s="8">
        <f t="shared" si="621"/>
        <v>0</v>
      </c>
    </row>
    <row r="9959" spans="1:27" ht="10.5" x14ac:dyDescent="0.15">
      <c r="A9959" s="1" t="s">
        <v>42121</v>
      </c>
      <c r="B9959" s="1" t="s">
        <v>0</v>
      </c>
      <c r="C9959" s="1" t="s">
        <v>22</v>
      </c>
      <c r="E9959" s="1" t="s">
        <v>42122</v>
      </c>
      <c r="F9959" s="1" t="s">
        <v>2</v>
      </c>
      <c r="G9959" s="1" t="s">
        <v>42123</v>
      </c>
      <c r="H9959" s="1" t="s">
        <v>42124</v>
      </c>
      <c r="I9959" s="1" t="s">
        <v>17</v>
      </c>
      <c r="J9959" s="1" t="s">
        <v>18</v>
      </c>
      <c r="K9959" s="1" t="s">
        <v>2235</v>
      </c>
      <c r="L9959" s="1" t="s">
        <v>2</v>
      </c>
      <c r="M9959" s="1" t="s">
        <v>120</v>
      </c>
      <c r="N9959" s="1" t="s">
        <v>120</v>
      </c>
      <c r="O9959" s="1" t="s">
        <v>7</v>
      </c>
      <c r="P9959" s="1" t="s">
        <v>886</v>
      </c>
      <c r="Q9959" s="1" t="s">
        <v>476</v>
      </c>
      <c r="R9959" s="1" t="s">
        <v>503</v>
      </c>
      <c r="S9959" s="1" t="s">
        <v>42125</v>
      </c>
      <c r="T9959" s="21">
        <v>0</v>
      </c>
      <c r="U9959" s="21">
        <v>4436.37</v>
      </c>
      <c r="V9959" s="21">
        <f t="shared" si="622"/>
        <v>4436.37</v>
      </c>
      <c r="W9959" s="23">
        <f t="shared" si="623"/>
        <v>0</v>
      </c>
      <c r="X9959" s="3">
        <v>0</v>
      </c>
      <c r="Y9959" s="2">
        <v>-38.75</v>
      </c>
      <c r="Z9959" s="3">
        <f t="shared" si="620"/>
        <v>-38.75</v>
      </c>
      <c r="AA9959" s="8">
        <f t="shared" si="621"/>
        <v>0</v>
      </c>
    </row>
    <row r="9960" spans="1:27" ht="10.5" x14ac:dyDescent="0.15">
      <c r="A9960" s="1" t="s">
        <v>17988</v>
      </c>
      <c r="B9960" s="1" t="s">
        <v>0</v>
      </c>
      <c r="C9960" s="1" t="s">
        <v>1</v>
      </c>
      <c r="E9960" s="1" t="s">
        <v>17989</v>
      </c>
      <c r="F9960" s="1" t="s">
        <v>2</v>
      </c>
      <c r="G9960" s="1" t="s">
        <v>17990</v>
      </c>
      <c r="H9960" s="1" t="s">
        <v>17991</v>
      </c>
      <c r="I9960" s="1" t="s">
        <v>560</v>
      </c>
      <c r="J9960" s="1" t="s">
        <v>333</v>
      </c>
      <c r="K9960" s="1" t="s">
        <v>10531</v>
      </c>
      <c r="L9960" s="1" t="s">
        <v>783</v>
      </c>
      <c r="M9960" s="1" t="s">
        <v>137</v>
      </c>
      <c r="N9960" s="1" t="s">
        <v>246</v>
      </c>
      <c r="O9960" s="1" t="s">
        <v>7</v>
      </c>
      <c r="P9960" s="1" t="s">
        <v>154</v>
      </c>
      <c r="Q9960" s="1" t="s">
        <v>9</v>
      </c>
      <c r="R9960" s="1" t="s">
        <v>10</v>
      </c>
      <c r="S9960" s="1" t="s">
        <v>17992</v>
      </c>
      <c r="T9960" s="21">
        <v>107.1</v>
      </c>
      <c r="U9960" s="21">
        <v>963.89</v>
      </c>
      <c r="V9960" s="21">
        <f t="shared" si="622"/>
        <v>1070.99</v>
      </c>
      <c r="W9960" s="23">
        <f t="shared" si="623"/>
        <v>0.10000093371553422</v>
      </c>
      <c r="X9960" s="3">
        <v>0</v>
      </c>
      <c r="Y9960" s="2">
        <v>-53.8</v>
      </c>
      <c r="Z9960" s="3">
        <f t="shared" si="620"/>
        <v>-53.8</v>
      </c>
      <c r="AA9960" s="8">
        <f t="shared" si="621"/>
        <v>0</v>
      </c>
    </row>
    <row r="9961" spans="1:27" ht="10.5" x14ac:dyDescent="0.15">
      <c r="A9961" s="1" t="s">
        <v>40665</v>
      </c>
      <c r="B9961" s="1" t="s">
        <v>0</v>
      </c>
      <c r="C9961" s="1" t="s">
        <v>22</v>
      </c>
      <c r="E9961" s="1" t="s">
        <v>40666</v>
      </c>
      <c r="F9961" s="1" t="s">
        <v>2</v>
      </c>
      <c r="G9961" s="1" t="s">
        <v>2</v>
      </c>
      <c r="H9961" s="1" t="s">
        <v>40667</v>
      </c>
      <c r="I9961" s="1" t="s">
        <v>59</v>
      </c>
      <c r="J9961" s="1" t="s">
        <v>24</v>
      </c>
      <c r="K9961" s="1" t="s">
        <v>983</v>
      </c>
      <c r="L9961" s="1" t="s">
        <v>2</v>
      </c>
      <c r="M9961" s="1" t="s">
        <v>120</v>
      </c>
      <c r="N9961" s="1" t="s">
        <v>120</v>
      </c>
      <c r="O9961" s="1" t="s">
        <v>7</v>
      </c>
      <c r="P9961" s="1" t="s">
        <v>2347</v>
      </c>
      <c r="Q9961" s="1" t="s">
        <v>476</v>
      </c>
      <c r="R9961" s="1" t="s">
        <v>503</v>
      </c>
      <c r="S9961" s="1" t="s">
        <v>40668</v>
      </c>
      <c r="T9961" s="21">
        <v>0</v>
      </c>
      <c r="U9961" s="21">
        <v>723.87</v>
      </c>
      <c r="V9961" s="21">
        <f t="shared" si="622"/>
        <v>723.87</v>
      </c>
      <c r="W9961" s="23">
        <f t="shared" si="623"/>
        <v>0</v>
      </c>
      <c r="X9961" s="3">
        <v>0</v>
      </c>
      <c r="Y9961" s="2">
        <v>-53.93</v>
      </c>
      <c r="Z9961" s="3">
        <f t="shared" si="620"/>
        <v>-53.93</v>
      </c>
      <c r="AA9961" s="8">
        <f t="shared" si="621"/>
        <v>0</v>
      </c>
    </row>
    <row r="9962" spans="1:27" ht="10.5" x14ac:dyDescent="0.15">
      <c r="A9962" s="1" t="s">
        <v>20949</v>
      </c>
      <c r="B9962" s="1" t="s">
        <v>0</v>
      </c>
      <c r="C9962" s="1" t="s">
        <v>22</v>
      </c>
      <c r="E9962" s="1" t="s">
        <v>20950</v>
      </c>
      <c r="F9962" s="1" t="s">
        <v>2</v>
      </c>
      <c r="G9962" s="1" t="s">
        <v>2</v>
      </c>
      <c r="H9962" s="1" t="s">
        <v>20951</v>
      </c>
      <c r="I9962" s="1" t="s">
        <v>1546</v>
      </c>
      <c r="J9962" s="1" t="s">
        <v>118</v>
      </c>
      <c r="K9962" s="1" t="s">
        <v>4282</v>
      </c>
      <c r="L9962" s="1" t="s">
        <v>2</v>
      </c>
      <c r="M9962" s="1" t="s">
        <v>120</v>
      </c>
      <c r="N9962" s="1" t="s">
        <v>120</v>
      </c>
      <c r="O9962" s="1" t="s">
        <v>7</v>
      </c>
      <c r="P9962" s="1" t="s">
        <v>8305</v>
      </c>
      <c r="Q9962" s="1" t="s">
        <v>476</v>
      </c>
      <c r="R9962" s="1" t="s">
        <v>8306</v>
      </c>
      <c r="S9962" s="1" t="s">
        <v>2</v>
      </c>
      <c r="T9962" s="21">
        <v>0</v>
      </c>
      <c r="U9962" s="21">
        <v>1403.68</v>
      </c>
      <c r="V9962" s="21">
        <f t="shared" si="622"/>
        <v>1403.68</v>
      </c>
      <c r="W9962" s="23">
        <f t="shared" si="623"/>
        <v>0</v>
      </c>
      <c r="X9962" s="3">
        <v>0</v>
      </c>
      <c r="Y9962" s="2">
        <v>-71.489999999999995</v>
      </c>
      <c r="Z9962" s="3">
        <f t="shared" si="620"/>
        <v>-71.489999999999995</v>
      </c>
      <c r="AA9962" s="8">
        <f t="shared" si="621"/>
        <v>0</v>
      </c>
    </row>
    <row r="9963" spans="1:27" ht="10.5" x14ac:dyDescent="0.15">
      <c r="A9963" s="1" t="s">
        <v>47558</v>
      </c>
      <c r="B9963" s="1" t="s">
        <v>0</v>
      </c>
      <c r="C9963" s="1" t="s">
        <v>22</v>
      </c>
      <c r="E9963" s="1" t="s">
        <v>47559</v>
      </c>
      <c r="F9963" s="1" t="s">
        <v>2</v>
      </c>
      <c r="G9963" s="1" t="s">
        <v>47560</v>
      </c>
      <c r="H9963" s="1" t="s">
        <v>47561</v>
      </c>
      <c r="I9963" s="1" t="s">
        <v>560</v>
      </c>
      <c r="J9963" s="1" t="s">
        <v>333</v>
      </c>
      <c r="K9963" s="1" t="s">
        <v>15997</v>
      </c>
      <c r="L9963" s="1" t="s">
        <v>2</v>
      </c>
      <c r="M9963" s="1" t="s">
        <v>120</v>
      </c>
      <c r="N9963" s="1" t="s">
        <v>120</v>
      </c>
      <c r="O9963" s="1" t="s">
        <v>7</v>
      </c>
      <c r="P9963" s="1" t="s">
        <v>2385</v>
      </c>
      <c r="Q9963" s="1" t="s">
        <v>476</v>
      </c>
      <c r="R9963" s="1" t="s">
        <v>477</v>
      </c>
      <c r="S9963" s="1" t="s">
        <v>47562</v>
      </c>
      <c r="T9963" s="21">
        <v>0</v>
      </c>
      <c r="U9963" s="21">
        <v>3772.9</v>
      </c>
      <c r="V9963" s="21">
        <f t="shared" si="622"/>
        <v>3772.9</v>
      </c>
      <c r="W9963" s="23">
        <f t="shared" si="623"/>
        <v>0</v>
      </c>
      <c r="X9963" s="3">
        <v>0</v>
      </c>
      <c r="Y9963" s="2">
        <v>-87.58</v>
      </c>
      <c r="Z9963" s="3">
        <f t="shared" si="620"/>
        <v>-87.58</v>
      </c>
      <c r="AA9963" s="8">
        <f t="shared" si="621"/>
        <v>0</v>
      </c>
    </row>
    <row r="9964" spans="1:27" ht="10.5" x14ac:dyDescent="0.15">
      <c r="A9964" s="1" t="s">
        <v>22372</v>
      </c>
      <c r="B9964" s="1" t="s">
        <v>0</v>
      </c>
      <c r="C9964" s="1" t="s">
        <v>22</v>
      </c>
      <c r="E9964" s="1" t="s">
        <v>22373</v>
      </c>
      <c r="F9964" s="1" t="s">
        <v>2</v>
      </c>
      <c r="G9964" s="1" t="s">
        <v>2</v>
      </c>
      <c r="H9964" s="1" t="s">
        <v>22374</v>
      </c>
      <c r="I9964" s="1" t="s">
        <v>5047</v>
      </c>
      <c r="J9964" s="1" t="s">
        <v>118</v>
      </c>
      <c r="K9964" s="1" t="s">
        <v>5617</v>
      </c>
      <c r="L9964" s="1" t="s">
        <v>2</v>
      </c>
      <c r="M9964" s="1" t="s">
        <v>120</v>
      </c>
      <c r="N9964" s="1" t="s">
        <v>120</v>
      </c>
      <c r="O9964" s="1" t="s">
        <v>7</v>
      </c>
      <c r="P9964" s="1" t="s">
        <v>4917</v>
      </c>
      <c r="Q9964" s="1" t="s">
        <v>476</v>
      </c>
      <c r="R9964" s="1" t="s">
        <v>503</v>
      </c>
      <c r="S9964" s="1" t="s">
        <v>22375</v>
      </c>
      <c r="T9964" s="21">
        <v>0</v>
      </c>
      <c r="U9964" s="21">
        <v>103.17</v>
      </c>
      <c r="V9964" s="21">
        <f t="shared" si="622"/>
        <v>103.17</v>
      </c>
      <c r="W9964" s="23">
        <f t="shared" si="623"/>
        <v>0</v>
      </c>
      <c r="X9964" s="3">
        <v>0</v>
      </c>
      <c r="Y9964" s="2">
        <v>-103.17</v>
      </c>
      <c r="Z9964" s="3">
        <f t="shared" si="620"/>
        <v>-103.17</v>
      </c>
      <c r="AA9964" s="8">
        <f t="shared" si="621"/>
        <v>0</v>
      </c>
    </row>
    <row r="9965" spans="1:27" ht="10.5" x14ac:dyDescent="0.15">
      <c r="A9965" s="1" t="s">
        <v>41665</v>
      </c>
      <c r="B9965" s="1" t="s">
        <v>0</v>
      </c>
      <c r="C9965" s="1" t="s">
        <v>22</v>
      </c>
      <c r="E9965" s="1" t="s">
        <v>41666</v>
      </c>
      <c r="F9965" s="1" t="s">
        <v>2</v>
      </c>
      <c r="G9965" s="1" t="s">
        <v>41667</v>
      </c>
      <c r="H9965" s="1" t="s">
        <v>41668</v>
      </c>
      <c r="I9965" s="1" t="s">
        <v>75</v>
      </c>
      <c r="J9965" s="1" t="s">
        <v>51</v>
      </c>
      <c r="K9965" s="1" t="s">
        <v>41669</v>
      </c>
      <c r="L9965" s="1" t="s">
        <v>2</v>
      </c>
      <c r="M9965" s="1" t="s">
        <v>120</v>
      </c>
      <c r="N9965" s="1" t="s">
        <v>120</v>
      </c>
      <c r="O9965" s="1" t="s">
        <v>7</v>
      </c>
      <c r="P9965" s="1" t="s">
        <v>741</v>
      </c>
      <c r="Q9965" s="1" t="s">
        <v>476</v>
      </c>
      <c r="R9965" s="1" t="s">
        <v>503</v>
      </c>
      <c r="S9965" s="1" t="s">
        <v>41670</v>
      </c>
      <c r="T9965" s="21">
        <v>0</v>
      </c>
      <c r="U9965" s="21">
        <v>177.3</v>
      </c>
      <c r="V9965" s="21">
        <f t="shared" si="622"/>
        <v>177.3</v>
      </c>
      <c r="W9965" s="23">
        <f t="shared" si="623"/>
        <v>0</v>
      </c>
      <c r="X9965" s="3">
        <v>0</v>
      </c>
      <c r="Y9965" s="2">
        <v>-117.8</v>
      </c>
      <c r="Z9965" s="3">
        <f t="shared" si="620"/>
        <v>-117.8</v>
      </c>
      <c r="AA9965" s="8">
        <f t="shared" si="621"/>
        <v>0</v>
      </c>
    </row>
    <row r="9966" spans="1:27" ht="10.5" x14ac:dyDescent="0.15">
      <c r="A9966" s="1" t="s">
        <v>39475</v>
      </c>
      <c r="B9966" s="1" t="s">
        <v>0</v>
      </c>
      <c r="C9966" s="1" t="s">
        <v>22</v>
      </c>
      <c r="E9966" s="1" t="s">
        <v>39476</v>
      </c>
      <c r="F9966" s="1" t="s">
        <v>2</v>
      </c>
      <c r="G9966" s="1" t="s">
        <v>39477</v>
      </c>
      <c r="H9966" s="1" t="s">
        <v>39478</v>
      </c>
      <c r="I9966" s="1" t="s">
        <v>830</v>
      </c>
      <c r="J9966" s="1" t="s">
        <v>162</v>
      </c>
      <c r="K9966" s="1" t="s">
        <v>1714</v>
      </c>
      <c r="L9966" s="1" t="s">
        <v>2</v>
      </c>
      <c r="M9966" s="1" t="s">
        <v>120</v>
      </c>
      <c r="N9966" s="1" t="s">
        <v>120</v>
      </c>
      <c r="O9966" s="1" t="s">
        <v>7</v>
      </c>
      <c r="P9966" s="1" t="s">
        <v>19230</v>
      </c>
      <c r="Q9966" s="1" t="s">
        <v>140</v>
      </c>
      <c r="R9966" s="1" t="s">
        <v>797</v>
      </c>
      <c r="S9966" s="1" t="s">
        <v>2</v>
      </c>
      <c r="T9966" s="21">
        <v>0</v>
      </c>
      <c r="U9966" s="21">
        <v>987.61</v>
      </c>
      <c r="V9966" s="21">
        <f t="shared" si="622"/>
        <v>987.61</v>
      </c>
      <c r="W9966" s="23">
        <f t="shared" si="623"/>
        <v>0</v>
      </c>
      <c r="X9966" s="3">
        <v>0</v>
      </c>
      <c r="Y9966" s="2">
        <v>-122.35</v>
      </c>
      <c r="Z9966" s="3">
        <f t="shared" si="620"/>
        <v>-122.35</v>
      </c>
      <c r="AA9966" s="8">
        <f t="shared" si="621"/>
        <v>0</v>
      </c>
    </row>
    <row r="9967" spans="1:27" ht="10.5" x14ac:dyDescent="0.15">
      <c r="A9967" s="1" t="s">
        <v>768</v>
      </c>
      <c r="B9967" s="1" t="s">
        <v>0</v>
      </c>
      <c r="C9967" s="1" t="s">
        <v>22</v>
      </c>
      <c r="E9967" s="1" t="s">
        <v>23945</v>
      </c>
      <c r="F9967" s="1" t="s">
        <v>2</v>
      </c>
      <c r="G9967" s="1" t="s">
        <v>2</v>
      </c>
      <c r="H9967" s="1" t="s">
        <v>23946</v>
      </c>
      <c r="I9967" s="1" t="s">
        <v>23947</v>
      </c>
      <c r="J9967" s="1" t="s">
        <v>24</v>
      </c>
      <c r="K9967" s="1" t="s">
        <v>23948</v>
      </c>
      <c r="L9967" s="1" t="s">
        <v>57</v>
      </c>
      <c r="M9967" s="1" t="s">
        <v>120</v>
      </c>
      <c r="N9967" s="1" t="s">
        <v>120</v>
      </c>
      <c r="O9967" s="1" t="s">
        <v>7</v>
      </c>
      <c r="P9967" s="1" t="s">
        <v>356</v>
      </c>
      <c r="Q9967" s="1" t="s">
        <v>29</v>
      </c>
      <c r="R9967" s="1" t="s">
        <v>30</v>
      </c>
      <c r="S9967" s="1" t="s">
        <v>23949</v>
      </c>
      <c r="T9967" s="21">
        <v>0</v>
      </c>
      <c r="U9967" s="21">
        <v>3250.5</v>
      </c>
      <c r="V9967" s="21">
        <f t="shared" si="622"/>
        <v>3250.5</v>
      </c>
      <c r="W9967" s="23">
        <f t="shared" si="623"/>
        <v>0</v>
      </c>
      <c r="X9967" s="3">
        <v>0</v>
      </c>
      <c r="Y9967" s="2">
        <v>-145.22999999999999</v>
      </c>
      <c r="Z9967" s="3">
        <f t="shared" si="620"/>
        <v>-145.22999999999999</v>
      </c>
      <c r="AA9967" s="8">
        <f t="shared" si="621"/>
        <v>0</v>
      </c>
    </row>
    <row r="9968" spans="1:27" ht="10.5" x14ac:dyDescent="0.15">
      <c r="A9968" s="1" t="s">
        <v>20636</v>
      </c>
      <c r="B9968" s="1" t="s">
        <v>0</v>
      </c>
      <c r="C9968" s="1" t="s">
        <v>22</v>
      </c>
      <c r="E9968" s="1" t="s">
        <v>20637</v>
      </c>
      <c r="F9968" s="1" t="s">
        <v>2</v>
      </c>
      <c r="G9968" s="1" t="s">
        <v>2</v>
      </c>
      <c r="H9968" s="1" t="s">
        <v>20638</v>
      </c>
      <c r="I9968" s="1" t="s">
        <v>1144</v>
      </c>
      <c r="J9968" s="1" t="s">
        <v>24</v>
      </c>
      <c r="K9968" s="1" t="s">
        <v>1145</v>
      </c>
      <c r="L9968" s="1" t="s">
        <v>2</v>
      </c>
      <c r="M9968" s="1" t="s">
        <v>120</v>
      </c>
      <c r="N9968" s="1" t="s">
        <v>120</v>
      </c>
      <c r="O9968" s="1" t="s">
        <v>7</v>
      </c>
      <c r="P9968" s="1" t="s">
        <v>807</v>
      </c>
      <c r="Q9968" s="1" t="s">
        <v>476</v>
      </c>
      <c r="R9968" s="1" t="s">
        <v>488</v>
      </c>
      <c r="S9968" s="1" t="s">
        <v>20639</v>
      </c>
      <c r="T9968" s="21">
        <v>0</v>
      </c>
      <c r="U9968" s="21">
        <v>155.32</v>
      </c>
      <c r="V9968" s="21">
        <f t="shared" si="622"/>
        <v>155.32</v>
      </c>
      <c r="W9968" s="23">
        <f t="shared" si="623"/>
        <v>0</v>
      </c>
      <c r="X9968" s="3">
        <v>0</v>
      </c>
      <c r="Y9968" s="2">
        <v>-155.32</v>
      </c>
      <c r="Z9968" s="3">
        <f t="shared" si="620"/>
        <v>-155.32</v>
      </c>
      <c r="AA9968" s="8">
        <f t="shared" si="621"/>
        <v>0</v>
      </c>
    </row>
    <row r="9969" spans="1:27" ht="10.5" x14ac:dyDescent="0.15">
      <c r="A9969" s="1" t="s">
        <v>29339</v>
      </c>
      <c r="B9969" s="1" t="s">
        <v>0</v>
      </c>
      <c r="C9969" s="1" t="s">
        <v>22</v>
      </c>
      <c r="E9969" s="1" t="s">
        <v>29340</v>
      </c>
      <c r="F9969" s="1" t="s">
        <v>2</v>
      </c>
      <c r="G9969" s="1" t="s">
        <v>29341</v>
      </c>
      <c r="H9969" s="1" t="s">
        <v>29342</v>
      </c>
      <c r="I9969" s="1" t="s">
        <v>699</v>
      </c>
      <c r="J9969" s="1" t="s">
        <v>162</v>
      </c>
      <c r="K9969" s="1" t="s">
        <v>29343</v>
      </c>
      <c r="L9969" s="1" t="s">
        <v>34</v>
      </c>
      <c r="M9969" s="1" t="s">
        <v>120</v>
      </c>
      <c r="N9969" s="1" t="s">
        <v>760</v>
      </c>
      <c r="O9969" s="1" t="s">
        <v>7</v>
      </c>
      <c r="P9969" s="1" t="s">
        <v>1414</v>
      </c>
      <c r="Q9969" s="1" t="s">
        <v>476</v>
      </c>
      <c r="R9969" s="1" t="s">
        <v>477</v>
      </c>
      <c r="S9969" s="1" t="s">
        <v>2</v>
      </c>
      <c r="T9969" s="21">
        <v>0</v>
      </c>
      <c r="U9969" s="21">
        <v>9547.7000000000007</v>
      </c>
      <c r="V9969" s="21">
        <f t="shared" si="622"/>
        <v>9547.7000000000007</v>
      </c>
      <c r="W9969" s="23">
        <f t="shared" si="623"/>
        <v>0</v>
      </c>
      <c r="X9969" s="3">
        <v>0</v>
      </c>
      <c r="Y9969" s="2">
        <v>-157.80000000000001</v>
      </c>
      <c r="Z9969" s="3">
        <f t="shared" si="620"/>
        <v>-157.80000000000001</v>
      </c>
      <c r="AA9969" s="8">
        <f t="shared" si="621"/>
        <v>0</v>
      </c>
    </row>
    <row r="9970" spans="1:27" ht="10.5" x14ac:dyDescent="0.15">
      <c r="A9970" s="1" t="s">
        <v>38875</v>
      </c>
      <c r="B9970" s="1" t="s">
        <v>0</v>
      </c>
      <c r="C9970" s="1" t="s">
        <v>22</v>
      </c>
      <c r="E9970" s="1" t="s">
        <v>38876</v>
      </c>
      <c r="F9970" s="1" t="s">
        <v>2</v>
      </c>
      <c r="G9970" s="1" t="s">
        <v>2</v>
      </c>
      <c r="H9970" s="1" t="s">
        <v>38877</v>
      </c>
      <c r="I9970" s="1" t="s">
        <v>1466</v>
      </c>
      <c r="J9970" s="1" t="s">
        <v>53</v>
      </c>
      <c r="K9970" s="1" t="s">
        <v>35801</v>
      </c>
      <c r="L9970" s="1" t="s">
        <v>34</v>
      </c>
      <c r="M9970" s="1" t="s">
        <v>120</v>
      </c>
      <c r="N9970" s="1" t="s">
        <v>1832</v>
      </c>
      <c r="O9970" s="1" t="s">
        <v>191</v>
      </c>
      <c r="P9970" s="1" t="s">
        <v>8945</v>
      </c>
      <c r="Q9970" s="1" t="s">
        <v>140</v>
      </c>
      <c r="R9970" s="1" t="s">
        <v>2565</v>
      </c>
      <c r="S9970" s="1" t="s">
        <v>2</v>
      </c>
      <c r="T9970" s="21">
        <v>0</v>
      </c>
      <c r="U9970" s="21">
        <v>-246.17</v>
      </c>
      <c r="V9970" s="21">
        <f t="shared" si="622"/>
        <v>-246.17</v>
      </c>
      <c r="W9970" s="23">
        <f t="shared" si="623"/>
        <v>0</v>
      </c>
      <c r="X9970" s="3">
        <v>0</v>
      </c>
      <c r="Y9970" s="2">
        <v>-180.37</v>
      </c>
      <c r="Z9970" s="3">
        <f t="shared" si="620"/>
        <v>-180.37</v>
      </c>
      <c r="AA9970" s="8">
        <f t="shared" si="621"/>
        <v>0</v>
      </c>
    </row>
    <row r="9971" spans="1:27" ht="10.5" x14ac:dyDescent="0.15">
      <c r="A9971" s="1" t="s">
        <v>22086</v>
      </c>
      <c r="B9971" s="1" t="s">
        <v>0</v>
      </c>
      <c r="C9971" s="1" t="s">
        <v>22</v>
      </c>
      <c r="E9971" s="1" t="s">
        <v>22087</v>
      </c>
      <c r="F9971" s="1" t="s">
        <v>22088</v>
      </c>
      <c r="G9971" s="1" t="s">
        <v>2</v>
      </c>
      <c r="H9971" s="1" t="s">
        <v>22089</v>
      </c>
      <c r="I9971" s="1" t="s">
        <v>2256</v>
      </c>
      <c r="J9971" s="1" t="s">
        <v>118</v>
      </c>
      <c r="K9971" s="1" t="s">
        <v>4185</v>
      </c>
      <c r="L9971" s="1" t="s">
        <v>2</v>
      </c>
      <c r="M9971" s="1" t="s">
        <v>120</v>
      </c>
      <c r="N9971" s="1" t="s">
        <v>120</v>
      </c>
      <c r="O9971" s="1" t="s">
        <v>7</v>
      </c>
      <c r="P9971" s="1" t="s">
        <v>1899</v>
      </c>
      <c r="Q9971" s="1" t="s">
        <v>476</v>
      </c>
      <c r="R9971" s="1" t="s">
        <v>477</v>
      </c>
      <c r="S9971" s="1" t="s">
        <v>22090</v>
      </c>
      <c r="T9971" s="21">
        <v>0</v>
      </c>
      <c r="U9971" s="21">
        <v>2258.87</v>
      </c>
      <c r="V9971" s="21">
        <f t="shared" si="622"/>
        <v>2258.87</v>
      </c>
      <c r="W9971" s="23">
        <f t="shared" si="623"/>
        <v>0</v>
      </c>
      <c r="X9971" s="3">
        <v>0</v>
      </c>
      <c r="Y9971" s="2">
        <v>-211.71</v>
      </c>
      <c r="Z9971" s="3">
        <f t="shared" si="620"/>
        <v>-211.71</v>
      </c>
      <c r="AA9971" s="8">
        <f t="shared" si="621"/>
        <v>0</v>
      </c>
    </row>
    <row r="9972" spans="1:27" ht="10.5" x14ac:dyDescent="0.15">
      <c r="A9972" s="1" t="s">
        <v>42419</v>
      </c>
      <c r="B9972" s="1" t="s">
        <v>0</v>
      </c>
      <c r="C9972" s="1" t="s">
        <v>22</v>
      </c>
      <c r="E9972" s="1" t="s">
        <v>42420</v>
      </c>
      <c r="F9972" s="1" t="s">
        <v>2</v>
      </c>
      <c r="G9972" s="1" t="s">
        <v>42421</v>
      </c>
      <c r="H9972" s="1" t="s">
        <v>42422</v>
      </c>
      <c r="I9972" s="1" t="s">
        <v>1655</v>
      </c>
      <c r="J9972" s="1" t="s">
        <v>18</v>
      </c>
      <c r="K9972" s="1" t="s">
        <v>9041</v>
      </c>
      <c r="L9972" s="1" t="s">
        <v>6</v>
      </c>
      <c r="M9972" s="1" t="s">
        <v>120</v>
      </c>
      <c r="N9972" s="1" t="s">
        <v>120</v>
      </c>
      <c r="O9972" s="1" t="s">
        <v>191</v>
      </c>
      <c r="P9972" s="1" t="s">
        <v>495</v>
      </c>
      <c r="Q9972" s="1" t="s">
        <v>476</v>
      </c>
      <c r="R9972" s="1" t="s">
        <v>488</v>
      </c>
      <c r="S9972" s="1" t="s">
        <v>2</v>
      </c>
      <c r="T9972" s="21">
        <v>0</v>
      </c>
      <c r="U9972" s="21">
        <v>65280</v>
      </c>
      <c r="V9972" s="21">
        <f t="shared" si="622"/>
        <v>65280</v>
      </c>
      <c r="W9972" s="23">
        <f t="shared" si="623"/>
        <v>0</v>
      </c>
      <c r="X9972" s="3">
        <v>0</v>
      </c>
      <c r="Y9972" s="2">
        <v>-240</v>
      </c>
      <c r="Z9972" s="3">
        <f t="shared" si="620"/>
        <v>-240</v>
      </c>
      <c r="AA9972" s="8">
        <f t="shared" si="621"/>
        <v>0</v>
      </c>
    </row>
    <row r="9973" spans="1:27" ht="10.5" x14ac:dyDescent="0.15">
      <c r="A9973" s="1" t="s">
        <v>3529</v>
      </c>
      <c r="B9973" s="1" t="s">
        <v>0</v>
      </c>
      <c r="C9973" s="1" t="s">
        <v>22</v>
      </c>
      <c r="E9973" s="1" t="s">
        <v>23990</v>
      </c>
      <c r="F9973" s="1" t="s">
        <v>2</v>
      </c>
      <c r="G9973" s="1" t="s">
        <v>2</v>
      </c>
      <c r="H9973" s="1" t="s">
        <v>23991</v>
      </c>
      <c r="I9973" s="1" t="s">
        <v>542</v>
      </c>
      <c r="J9973" s="1" t="s">
        <v>1710</v>
      </c>
      <c r="K9973" s="1" t="s">
        <v>23992</v>
      </c>
      <c r="L9973" s="1" t="s">
        <v>2</v>
      </c>
      <c r="M9973" s="1" t="s">
        <v>120</v>
      </c>
      <c r="N9973" s="1" t="s">
        <v>120</v>
      </c>
      <c r="O9973" s="1" t="s">
        <v>7</v>
      </c>
      <c r="P9973" s="1" t="s">
        <v>872</v>
      </c>
      <c r="Q9973" s="1" t="s">
        <v>476</v>
      </c>
      <c r="R9973" s="1" t="s">
        <v>488</v>
      </c>
      <c r="S9973" s="1" t="s">
        <v>23993</v>
      </c>
      <c r="T9973" s="21">
        <v>0</v>
      </c>
      <c r="U9973" s="21">
        <v>3125.8</v>
      </c>
      <c r="V9973" s="21">
        <f t="shared" si="622"/>
        <v>3125.8</v>
      </c>
      <c r="W9973" s="23">
        <f t="shared" si="623"/>
        <v>0</v>
      </c>
      <c r="X9973" s="3">
        <v>0</v>
      </c>
      <c r="Y9973" s="2">
        <v>-257.56</v>
      </c>
      <c r="Z9973" s="3">
        <f t="shared" si="620"/>
        <v>-257.56</v>
      </c>
      <c r="AA9973" s="8">
        <f t="shared" si="621"/>
        <v>0</v>
      </c>
    </row>
    <row r="9974" spans="1:27" ht="10.5" x14ac:dyDescent="0.15">
      <c r="A9974" s="1" t="s">
        <v>40661</v>
      </c>
      <c r="B9974" s="1" t="s">
        <v>0</v>
      </c>
      <c r="C9974" s="1" t="s">
        <v>22</v>
      </c>
      <c r="E9974" s="1" t="s">
        <v>40662</v>
      </c>
      <c r="F9974" s="1" t="s">
        <v>2</v>
      </c>
      <c r="G9974" s="1" t="s">
        <v>40663</v>
      </c>
      <c r="H9974" s="1" t="s">
        <v>40664</v>
      </c>
      <c r="I9974" s="1" t="s">
        <v>59</v>
      </c>
      <c r="J9974" s="1" t="s">
        <v>24</v>
      </c>
      <c r="K9974" s="1" t="s">
        <v>35385</v>
      </c>
      <c r="L9974" s="1" t="s">
        <v>6</v>
      </c>
      <c r="M9974" s="1" t="s">
        <v>120</v>
      </c>
      <c r="N9974" s="1" t="s">
        <v>1785</v>
      </c>
      <c r="O9974" s="1" t="s">
        <v>1786</v>
      </c>
      <c r="P9974" s="1" t="s">
        <v>8945</v>
      </c>
      <c r="Q9974" s="1" t="s">
        <v>140</v>
      </c>
      <c r="R9974" s="1" t="s">
        <v>2565</v>
      </c>
      <c r="S9974" s="1" t="s">
        <v>2</v>
      </c>
      <c r="T9974" s="21">
        <v>0</v>
      </c>
      <c r="U9974" s="21">
        <v>-16.399999999999999</v>
      </c>
      <c r="V9974" s="21">
        <f t="shared" si="622"/>
        <v>-16.399999999999999</v>
      </c>
      <c r="W9974" s="23">
        <f t="shared" si="623"/>
        <v>0</v>
      </c>
      <c r="X9974" s="3">
        <v>0</v>
      </c>
      <c r="Y9974" s="2">
        <v>-393.8</v>
      </c>
      <c r="Z9974" s="3">
        <f t="shared" si="620"/>
        <v>-393.8</v>
      </c>
      <c r="AA9974" s="8">
        <f t="shared" si="621"/>
        <v>0</v>
      </c>
    </row>
    <row r="9975" spans="1:27" ht="10.5" x14ac:dyDescent="0.15">
      <c r="A9975" s="1" t="s">
        <v>20011</v>
      </c>
      <c r="B9975" s="1" t="s">
        <v>0</v>
      </c>
      <c r="C9975" s="1" t="s">
        <v>22</v>
      </c>
      <c r="E9975" s="1" t="s">
        <v>20012</v>
      </c>
      <c r="F9975" s="1" t="s">
        <v>2</v>
      </c>
      <c r="G9975" s="1" t="s">
        <v>2</v>
      </c>
      <c r="H9975" s="1" t="s">
        <v>20013</v>
      </c>
      <c r="I9975" s="1" t="s">
        <v>852</v>
      </c>
      <c r="J9975" s="1" t="s">
        <v>24</v>
      </c>
      <c r="K9975" s="1" t="s">
        <v>9172</v>
      </c>
      <c r="L9975" s="1" t="s">
        <v>2</v>
      </c>
      <c r="M9975" s="1" t="s">
        <v>120</v>
      </c>
      <c r="N9975" s="1" t="s">
        <v>120</v>
      </c>
      <c r="O9975" s="1" t="s">
        <v>7</v>
      </c>
      <c r="P9975" s="1" t="s">
        <v>8305</v>
      </c>
      <c r="Q9975" s="1" t="s">
        <v>476</v>
      </c>
      <c r="R9975" s="1" t="s">
        <v>8306</v>
      </c>
      <c r="S9975" s="1" t="s">
        <v>20014</v>
      </c>
      <c r="T9975" s="21">
        <v>0</v>
      </c>
      <c r="U9975" s="21">
        <v>761.66</v>
      </c>
      <c r="V9975" s="21">
        <f t="shared" si="622"/>
        <v>761.66</v>
      </c>
      <c r="W9975" s="23">
        <f t="shared" si="623"/>
        <v>0</v>
      </c>
      <c r="X9975" s="3">
        <v>0</v>
      </c>
      <c r="Y9975" s="2">
        <v>-401.3</v>
      </c>
      <c r="Z9975" s="3">
        <f t="shared" si="620"/>
        <v>-401.3</v>
      </c>
      <c r="AA9975" s="8">
        <f t="shared" si="621"/>
        <v>0</v>
      </c>
    </row>
    <row r="9976" spans="1:27" ht="10.5" x14ac:dyDescent="0.15">
      <c r="A9976" s="1" t="s">
        <v>41558</v>
      </c>
      <c r="B9976" s="1" t="s">
        <v>0</v>
      </c>
      <c r="C9976" s="1" t="s">
        <v>22</v>
      </c>
      <c r="E9976" s="1" t="s">
        <v>41559</v>
      </c>
      <c r="F9976" s="1" t="s">
        <v>2</v>
      </c>
      <c r="G9976" s="1" t="s">
        <v>41560</v>
      </c>
      <c r="H9976" s="1" t="s">
        <v>41561</v>
      </c>
      <c r="I9976" s="1" t="s">
        <v>378</v>
      </c>
      <c r="J9976" s="1" t="s">
        <v>88</v>
      </c>
      <c r="K9976" s="1" t="s">
        <v>41562</v>
      </c>
      <c r="L9976" s="1" t="s">
        <v>6</v>
      </c>
      <c r="M9976" s="1" t="s">
        <v>976</v>
      </c>
      <c r="N9976" s="1" t="s">
        <v>977</v>
      </c>
      <c r="O9976" s="1" t="s">
        <v>7</v>
      </c>
      <c r="P9976" s="1" t="s">
        <v>6643</v>
      </c>
      <c r="Q9976" s="1" t="s">
        <v>1789</v>
      </c>
      <c r="R9976" s="1" t="s">
        <v>1790</v>
      </c>
      <c r="S9976" s="1" t="s">
        <v>41563</v>
      </c>
      <c r="T9976" s="21">
        <v>464.1</v>
      </c>
      <c r="U9976" s="21">
        <v>27245.4</v>
      </c>
      <c r="V9976" s="21">
        <f t="shared" si="622"/>
        <v>27709.5</v>
      </c>
      <c r="W9976" s="23">
        <f t="shared" si="623"/>
        <v>1.6748768472906406E-2</v>
      </c>
      <c r="X9976" s="3">
        <v>0</v>
      </c>
      <c r="Y9976" s="2">
        <v>-484.03</v>
      </c>
      <c r="Z9976" s="3">
        <f t="shared" si="620"/>
        <v>-484.03</v>
      </c>
      <c r="AA9976" s="8">
        <f t="shared" si="621"/>
        <v>0</v>
      </c>
    </row>
    <row r="9977" spans="1:27" ht="10.5" x14ac:dyDescent="0.15">
      <c r="A9977" s="1" t="s">
        <v>41079</v>
      </c>
      <c r="B9977" s="1" t="s">
        <v>0</v>
      </c>
      <c r="C9977" s="1" t="s">
        <v>22</v>
      </c>
      <c r="E9977" s="1" t="s">
        <v>41080</v>
      </c>
      <c r="F9977" s="1" t="s">
        <v>2</v>
      </c>
      <c r="G9977" s="1" t="s">
        <v>2</v>
      </c>
      <c r="H9977" s="1" t="s">
        <v>41081</v>
      </c>
      <c r="I9977" s="1" t="s">
        <v>9331</v>
      </c>
      <c r="J9977" s="1" t="s">
        <v>46</v>
      </c>
      <c r="K9977" s="1" t="s">
        <v>41082</v>
      </c>
      <c r="L9977" s="1" t="s">
        <v>2</v>
      </c>
      <c r="M9977" s="1" t="s">
        <v>120</v>
      </c>
      <c r="N9977" s="1" t="s">
        <v>120</v>
      </c>
      <c r="O9977" s="1" t="s">
        <v>7</v>
      </c>
      <c r="P9977" s="1" t="s">
        <v>19230</v>
      </c>
      <c r="Q9977" s="1" t="s">
        <v>140</v>
      </c>
      <c r="R9977" s="1" t="s">
        <v>797</v>
      </c>
      <c r="S9977" s="1" t="s">
        <v>41083</v>
      </c>
      <c r="T9977" s="21">
        <v>180.63</v>
      </c>
      <c r="U9977" s="21">
        <v>2589.39</v>
      </c>
      <c r="V9977" s="21">
        <f t="shared" si="622"/>
        <v>2770.02</v>
      </c>
      <c r="W9977" s="23">
        <f t="shared" si="623"/>
        <v>6.5208915459094158E-2</v>
      </c>
      <c r="X9977" s="3">
        <v>0</v>
      </c>
      <c r="Y9977" s="2">
        <v>-507.95</v>
      </c>
      <c r="Z9977" s="3">
        <f t="shared" si="620"/>
        <v>-507.95</v>
      </c>
      <c r="AA9977" s="8">
        <f t="shared" si="621"/>
        <v>0</v>
      </c>
    </row>
    <row r="9978" spans="1:27" ht="10.5" x14ac:dyDescent="0.15">
      <c r="A9978" s="1" t="s">
        <v>23715</v>
      </c>
      <c r="B9978" s="1" t="s">
        <v>0</v>
      </c>
      <c r="C9978" s="1" t="s">
        <v>22</v>
      </c>
      <c r="E9978" s="1" t="s">
        <v>23716</v>
      </c>
      <c r="F9978" s="1" t="s">
        <v>2</v>
      </c>
      <c r="G9978" s="1" t="s">
        <v>23717</v>
      </c>
      <c r="H9978" s="1" t="s">
        <v>23718</v>
      </c>
      <c r="I9978" s="1" t="s">
        <v>830</v>
      </c>
      <c r="J9978" s="1" t="s">
        <v>113</v>
      </c>
      <c r="K9978" s="1" t="s">
        <v>19791</v>
      </c>
      <c r="L9978" s="1" t="s">
        <v>6</v>
      </c>
      <c r="M9978" s="1" t="s">
        <v>120</v>
      </c>
      <c r="N9978" s="1" t="s">
        <v>228</v>
      </c>
      <c r="O9978" s="1" t="s">
        <v>7</v>
      </c>
      <c r="P9978" s="1" t="s">
        <v>5550</v>
      </c>
      <c r="Q9978" s="1" t="s">
        <v>5551</v>
      </c>
      <c r="R9978" s="1" t="s">
        <v>5552</v>
      </c>
      <c r="S9978" s="1" t="s">
        <v>23719</v>
      </c>
      <c r="T9978" s="21">
        <v>0</v>
      </c>
      <c r="U9978" s="21">
        <v>1351.5</v>
      </c>
      <c r="V9978" s="21">
        <f t="shared" si="622"/>
        <v>1351.5</v>
      </c>
      <c r="W9978" s="23">
        <f t="shared" si="623"/>
        <v>0</v>
      </c>
      <c r="X9978" s="3">
        <v>0</v>
      </c>
      <c r="Y9978" s="2">
        <v>-675.75</v>
      </c>
      <c r="Z9978" s="3">
        <f t="shared" si="620"/>
        <v>-675.75</v>
      </c>
      <c r="AA9978" s="8">
        <f t="shared" si="621"/>
        <v>0</v>
      </c>
    </row>
    <row r="9979" spans="1:27" ht="10.5" x14ac:dyDescent="0.15">
      <c r="A9979" s="1" t="s">
        <v>28478</v>
      </c>
      <c r="B9979" s="1" t="s">
        <v>0</v>
      </c>
      <c r="C9979" s="1" t="s">
        <v>22</v>
      </c>
      <c r="E9979" s="1" t="s">
        <v>28479</v>
      </c>
      <c r="F9979" s="1" t="s">
        <v>2</v>
      </c>
      <c r="G9979" s="1" t="s">
        <v>28480</v>
      </c>
      <c r="H9979" s="1" t="s">
        <v>28481</v>
      </c>
      <c r="I9979" s="1" t="s">
        <v>3664</v>
      </c>
      <c r="J9979" s="1" t="s">
        <v>53</v>
      </c>
      <c r="K9979" s="1" t="s">
        <v>8172</v>
      </c>
      <c r="L9979" s="1" t="s">
        <v>2</v>
      </c>
      <c r="M9979" s="1" t="s">
        <v>120</v>
      </c>
      <c r="N9979" s="1" t="s">
        <v>120</v>
      </c>
      <c r="O9979" s="1" t="s">
        <v>7</v>
      </c>
      <c r="P9979" s="1" t="s">
        <v>579</v>
      </c>
      <c r="Q9979" s="1" t="s">
        <v>476</v>
      </c>
      <c r="R9979" s="1" t="s">
        <v>488</v>
      </c>
      <c r="S9979" s="1" t="s">
        <v>2</v>
      </c>
      <c r="T9979" s="21">
        <v>0</v>
      </c>
      <c r="U9979" s="21">
        <v>3657.25</v>
      </c>
      <c r="V9979" s="21">
        <f t="shared" si="622"/>
        <v>3657.25</v>
      </c>
      <c r="W9979" s="23">
        <f t="shared" si="623"/>
        <v>0</v>
      </c>
      <c r="X9979" s="3">
        <v>0</v>
      </c>
      <c r="Y9979" s="2">
        <v>-739.8</v>
      </c>
      <c r="Z9979" s="3">
        <f t="shared" si="620"/>
        <v>-739.8</v>
      </c>
      <c r="AA9979" s="8">
        <f t="shared" si="621"/>
        <v>0</v>
      </c>
    </row>
    <row r="9980" spans="1:27" ht="10.5" x14ac:dyDescent="0.15">
      <c r="A9980" s="1" t="s">
        <v>26383</v>
      </c>
      <c r="B9980" s="1" t="s">
        <v>0</v>
      </c>
      <c r="C9980" s="1" t="s">
        <v>22</v>
      </c>
      <c r="E9980" s="1" t="s">
        <v>26384</v>
      </c>
      <c r="F9980" s="1" t="s">
        <v>2</v>
      </c>
      <c r="G9980" s="1" t="s">
        <v>2</v>
      </c>
      <c r="H9980" s="1" t="s">
        <v>26385</v>
      </c>
      <c r="I9980" s="1" t="s">
        <v>1988</v>
      </c>
      <c r="J9980" s="1" t="s">
        <v>24</v>
      </c>
      <c r="K9980" s="1" t="s">
        <v>1732</v>
      </c>
      <c r="L9980" s="1" t="s">
        <v>2</v>
      </c>
      <c r="M9980" s="1" t="s">
        <v>120</v>
      </c>
      <c r="N9980" s="1" t="s">
        <v>120</v>
      </c>
      <c r="O9980" s="1" t="s">
        <v>7</v>
      </c>
      <c r="P9980" s="1" t="s">
        <v>1435</v>
      </c>
      <c r="Q9980" s="1" t="s">
        <v>476</v>
      </c>
      <c r="R9980" s="1" t="s">
        <v>477</v>
      </c>
      <c r="S9980" s="1" t="s">
        <v>26386</v>
      </c>
      <c r="T9980" s="21">
        <v>48.8</v>
      </c>
      <c r="U9980" s="21">
        <v>1920.33</v>
      </c>
      <c r="V9980" s="21">
        <f t="shared" si="622"/>
        <v>1969.1299999999999</v>
      </c>
      <c r="W9980" s="23">
        <f t="shared" si="623"/>
        <v>2.4782518167921874E-2</v>
      </c>
      <c r="X9980" s="3">
        <v>0</v>
      </c>
      <c r="Y9980" s="2">
        <v>-757.5</v>
      </c>
      <c r="Z9980" s="3">
        <f t="shared" si="620"/>
        <v>-757.5</v>
      </c>
      <c r="AA9980" s="8">
        <f t="shared" si="621"/>
        <v>0</v>
      </c>
    </row>
    <row r="9981" spans="1:27" ht="10.5" x14ac:dyDescent="0.15">
      <c r="A9981" s="1" t="s">
        <v>40005</v>
      </c>
      <c r="B9981" s="1" t="s">
        <v>0</v>
      </c>
      <c r="C9981" s="1" t="s">
        <v>22</v>
      </c>
      <c r="E9981" s="1" t="s">
        <v>40006</v>
      </c>
      <c r="F9981" s="1" t="s">
        <v>2</v>
      </c>
      <c r="G9981" s="1" t="s">
        <v>40007</v>
      </c>
      <c r="H9981" s="1" t="s">
        <v>40008</v>
      </c>
      <c r="I9981" s="1" t="s">
        <v>850</v>
      </c>
      <c r="J9981" s="1" t="s">
        <v>53</v>
      </c>
      <c r="K9981" s="1" t="s">
        <v>18592</v>
      </c>
      <c r="L9981" s="1" t="s">
        <v>2</v>
      </c>
      <c r="M9981" s="1" t="s">
        <v>120</v>
      </c>
      <c r="N9981" s="1" t="s">
        <v>120</v>
      </c>
      <c r="O9981" s="1" t="s">
        <v>8937</v>
      </c>
      <c r="P9981" s="1" t="s">
        <v>2379</v>
      </c>
      <c r="Q9981" s="1" t="s">
        <v>476</v>
      </c>
      <c r="R9981" s="1" t="s">
        <v>477</v>
      </c>
      <c r="S9981" s="1" t="s">
        <v>2</v>
      </c>
      <c r="T9981" s="21">
        <v>0</v>
      </c>
      <c r="U9981" s="21">
        <v>4752</v>
      </c>
      <c r="V9981" s="21">
        <f t="shared" si="622"/>
        <v>4752</v>
      </c>
      <c r="W9981" s="23">
        <f t="shared" si="623"/>
        <v>0</v>
      </c>
      <c r="X9981" s="3">
        <v>0</v>
      </c>
      <c r="Y9981" s="2">
        <v>-792</v>
      </c>
      <c r="Z9981" s="3">
        <f t="shared" si="620"/>
        <v>-792</v>
      </c>
      <c r="AA9981" s="8">
        <f t="shared" si="621"/>
        <v>0</v>
      </c>
    </row>
    <row r="9982" spans="1:27" ht="10.5" x14ac:dyDescent="0.15">
      <c r="A9982" s="1" t="s">
        <v>42671</v>
      </c>
      <c r="B9982" s="1" t="s">
        <v>0</v>
      </c>
      <c r="C9982" s="1" t="s">
        <v>22</v>
      </c>
      <c r="E9982" s="1" t="s">
        <v>42672</v>
      </c>
      <c r="F9982" s="1" t="s">
        <v>2</v>
      </c>
      <c r="G9982" s="1" t="s">
        <v>42673</v>
      </c>
      <c r="H9982" s="1" t="s">
        <v>29799</v>
      </c>
      <c r="I9982" s="1" t="s">
        <v>29800</v>
      </c>
      <c r="J9982" s="1" t="s">
        <v>37</v>
      </c>
      <c r="K9982" s="1" t="s">
        <v>29801</v>
      </c>
      <c r="L9982" s="1" t="s">
        <v>2</v>
      </c>
      <c r="M9982" s="1" t="s">
        <v>120</v>
      </c>
      <c r="N9982" s="1" t="s">
        <v>120</v>
      </c>
      <c r="O9982" s="1" t="s">
        <v>7</v>
      </c>
      <c r="P9982" s="1" t="s">
        <v>747</v>
      </c>
      <c r="Q9982" s="1" t="s">
        <v>476</v>
      </c>
      <c r="R9982" s="1" t="s">
        <v>488</v>
      </c>
      <c r="S9982" s="1" t="s">
        <v>2</v>
      </c>
      <c r="T9982" s="21">
        <v>0</v>
      </c>
      <c r="U9982" s="21">
        <v>11592</v>
      </c>
      <c r="V9982" s="21">
        <f t="shared" si="622"/>
        <v>11592</v>
      </c>
      <c r="W9982" s="23">
        <f t="shared" si="623"/>
        <v>0</v>
      </c>
      <c r="X9982" s="3">
        <v>0</v>
      </c>
      <c r="Y9982" s="2">
        <v>-1176</v>
      </c>
      <c r="Z9982" s="3">
        <f t="shared" si="620"/>
        <v>-1176</v>
      </c>
      <c r="AA9982" s="8">
        <f t="shared" si="621"/>
        <v>0</v>
      </c>
    </row>
    <row r="9983" spans="1:27" ht="10.5" x14ac:dyDescent="0.15">
      <c r="A9983" s="1" t="s">
        <v>36149</v>
      </c>
      <c r="B9983" s="1" t="s">
        <v>0</v>
      </c>
      <c r="C9983" s="1" t="s">
        <v>22</v>
      </c>
      <c r="E9983" s="1" t="s">
        <v>36150</v>
      </c>
      <c r="F9983" s="1" t="s">
        <v>2</v>
      </c>
      <c r="G9983" s="1" t="s">
        <v>36151</v>
      </c>
      <c r="H9983" s="1" t="s">
        <v>36152</v>
      </c>
      <c r="I9983" s="1" t="s">
        <v>85</v>
      </c>
      <c r="J9983" s="1" t="s">
        <v>18</v>
      </c>
      <c r="K9983" s="1" t="s">
        <v>34776</v>
      </c>
      <c r="L9983" s="1" t="s">
        <v>2</v>
      </c>
      <c r="M9983" s="1" t="s">
        <v>120</v>
      </c>
      <c r="N9983" s="1" t="s">
        <v>120</v>
      </c>
      <c r="O9983" s="1" t="s">
        <v>7</v>
      </c>
      <c r="P9983" s="1" t="s">
        <v>807</v>
      </c>
      <c r="Q9983" s="1" t="s">
        <v>476</v>
      </c>
      <c r="R9983" s="1" t="s">
        <v>488</v>
      </c>
      <c r="S9983" s="1" t="s">
        <v>36153</v>
      </c>
      <c r="T9983" s="21">
        <v>433.4</v>
      </c>
      <c r="U9983" s="21">
        <v>10632.95</v>
      </c>
      <c r="V9983" s="21">
        <f t="shared" si="622"/>
        <v>11066.35</v>
      </c>
      <c r="W9983" s="23">
        <f t="shared" si="623"/>
        <v>3.9163771252490653E-2</v>
      </c>
      <c r="X9983" s="3">
        <v>0</v>
      </c>
      <c r="Y9983" s="2">
        <v>-1623.38</v>
      </c>
      <c r="Z9983" s="3">
        <f t="shared" si="620"/>
        <v>-1623.38</v>
      </c>
      <c r="AA9983" s="8">
        <f t="shared" si="621"/>
        <v>0</v>
      </c>
    </row>
    <row r="9984" spans="1:27" ht="10.5" x14ac:dyDescent="0.15">
      <c r="A9984" s="1" t="s">
        <v>36514</v>
      </c>
      <c r="B9984" s="1" t="s">
        <v>0</v>
      </c>
      <c r="C9984" s="1" t="s">
        <v>22</v>
      </c>
      <c r="E9984" s="1" t="s">
        <v>36515</v>
      </c>
      <c r="F9984" s="1" t="s">
        <v>2</v>
      </c>
      <c r="G9984" s="1" t="s">
        <v>2</v>
      </c>
      <c r="H9984" s="1" t="s">
        <v>36516</v>
      </c>
      <c r="I9984" s="1" t="s">
        <v>2557</v>
      </c>
      <c r="J9984" s="1" t="s">
        <v>24</v>
      </c>
      <c r="K9984" s="1" t="s">
        <v>10567</v>
      </c>
      <c r="L9984" s="1" t="s">
        <v>6</v>
      </c>
      <c r="M9984" s="1" t="s">
        <v>120</v>
      </c>
      <c r="N9984" s="1" t="s">
        <v>120</v>
      </c>
      <c r="O9984" s="1" t="s">
        <v>7</v>
      </c>
      <c r="P9984" s="1" t="s">
        <v>495</v>
      </c>
      <c r="Q9984" s="1" t="s">
        <v>476</v>
      </c>
      <c r="R9984" s="1" t="s">
        <v>488</v>
      </c>
      <c r="S9984" s="1" t="s">
        <v>36517</v>
      </c>
      <c r="T9984" s="21">
        <v>0</v>
      </c>
      <c r="U9984" s="21">
        <v>13731.71</v>
      </c>
      <c r="V9984" s="21">
        <f t="shared" si="622"/>
        <v>13731.71</v>
      </c>
      <c r="W9984" s="23">
        <f t="shared" si="623"/>
        <v>0</v>
      </c>
      <c r="X9984" s="3">
        <v>0</v>
      </c>
      <c r="Y9984" s="2">
        <v>-2306.9</v>
      </c>
      <c r="Z9984" s="3">
        <f t="shared" si="620"/>
        <v>-2306.9</v>
      </c>
      <c r="AA9984" s="8">
        <f t="shared" si="621"/>
        <v>0</v>
      </c>
    </row>
    <row r="9985" spans="1:27" ht="10.5" x14ac:dyDescent="0.15">
      <c r="A9985" s="1" t="s">
        <v>35639</v>
      </c>
      <c r="B9985" s="1" t="s">
        <v>0</v>
      </c>
      <c r="C9985" s="1" t="s">
        <v>22</v>
      </c>
      <c r="E9985" s="1" t="s">
        <v>35640</v>
      </c>
      <c r="F9985" s="1" t="s">
        <v>2</v>
      </c>
      <c r="G9985" s="1" t="s">
        <v>35641</v>
      </c>
      <c r="H9985" s="1" t="s">
        <v>35642</v>
      </c>
      <c r="I9985" s="1" t="s">
        <v>35643</v>
      </c>
      <c r="J9985" s="1" t="s">
        <v>46</v>
      </c>
      <c r="K9985" s="1" t="s">
        <v>21629</v>
      </c>
      <c r="L9985" s="1" t="s">
        <v>2</v>
      </c>
      <c r="M9985" s="1" t="s">
        <v>120</v>
      </c>
      <c r="N9985" s="1" t="s">
        <v>120</v>
      </c>
      <c r="O9985" s="1" t="s">
        <v>7</v>
      </c>
      <c r="P9985" s="1" t="s">
        <v>510</v>
      </c>
      <c r="Q9985" s="1" t="s">
        <v>476</v>
      </c>
      <c r="R9985" s="1" t="s">
        <v>477</v>
      </c>
      <c r="S9985" s="1" t="s">
        <v>2</v>
      </c>
      <c r="T9985" s="21">
        <v>0</v>
      </c>
      <c r="U9985" s="21">
        <v>3346.93</v>
      </c>
      <c r="V9985" s="21">
        <f t="shared" si="622"/>
        <v>3346.93</v>
      </c>
      <c r="W9985" s="23">
        <f t="shared" si="623"/>
        <v>0</v>
      </c>
      <c r="X9985" s="3">
        <v>0</v>
      </c>
      <c r="Y9985" s="2">
        <v>-2839.4</v>
      </c>
      <c r="Z9985" s="3">
        <f t="shared" si="620"/>
        <v>-2839.4</v>
      </c>
      <c r="AA9985" s="8">
        <f t="shared" si="621"/>
        <v>0</v>
      </c>
    </row>
    <row r="9986" spans="1:27" ht="10.5" x14ac:dyDescent="0.15">
      <c r="A9986" s="1" t="s">
        <v>25534</v>
      </c>
      <c r="B9986" s="1" t="s">
        <v>0</v>
      </c>
      <c r="C9986" s="1" t="s">
        <v>22</v>
      </c>
      <c r="E9986" s="1" t="s">
        <v>25535</v>
      </c>
      <c r="F9986" s="1" t="s">
        <v>2</v>
      </c>
      <c r="G9986" s="1" t="s">
        <v>25536</v>
      </c>
      <c r="H9986" s="1" t="s">
        <v>25537</v>
      </c>
      <c r="I9986" s="1" t="s">
        <v>25538</v>
      </c>
      <c r="J9986" s="1" t="s">
        <v>37</v>
      </c>
      <c r="K9986" s="1" t="s">
        <v>25539</v>
      </c>
      <c r="L9986" s="1" t="s">
        <v>2</v>
      </c>
      <c r="M9986" s="1" t="s">
        <v>137</v>
      </c>
      <c r="N9986" s="1" t="s">
        <v>246</v>
      </c>
      <c r="O9986" s="1" t="s">
        <v>7</v>
      </c>
      <c r="P9986" s="1" t="s">
        <v>8945</v>
      </c>
      <c r="Q9986" s="1" t="s">
        <v>140</v>
      </c>
      <c r="R9986" s="1" t="s">
        <v>2565</v>
      </c>
      <c r="S9986" s="1" t="s">
        <v>2</v>
      </c>
      <c r="T9986" s="21">
        <v>0</v>
      </c>
      <c r="U9986" s="21">
        <v>-10846.06</v>
      </c>
      <c r="V9986" s="21">
        <f t="shared" si="622"/>
        <v>-10846.06</v>
      </c>
      <c r="W9986" s="23">
        <f t="shared" si="623"/>
        <v>0</v>
      </c>
      <c r="X9986" s="3">
        <v>0</v>
      </c>
      <c r="Y9986" s="2">
        <v>-4783.3999999999996</v>
      </c>
      <c r="Z9986" s="3">
        <f t="shared" ref="Z9986:Z9995" si="624">SUM(X9986:Y9986)</f>
        <v>-4783.3999999999996</v>
      </c>
      <c r="AA9986" s="8">
        <f t="shared" ref="AA9986:AA9995" si="625">X9986/Z9986</f>
        <v>0</v>
      </c>
    </row>
    <row r="9987" spans="1:27" ht="10.5" x14ac:dyDescent="0.15">
      <c r="A9987" s="1" t="s">
        <v>26087</v>
      </c>
      <c r="B9987" s="1" t="s">
        <v>0</v>
      </c>
      <c r="C9987" s="1" t="s">
        <v>22</v>
      </c>
      <c r="E9987" s="1" t="s">
        <v>26088</v>
      </c>
      <c r="F9987" s="1" t="s">
        <v>2</v>
      </c>
      <c r="G9987" s="1" t="s">
        <v>26089</v>
      </c>
      <c r="H9987" s="1" t="s">
        <v>26090</v>
      </c>
      <c r="I9987" s="1" t="s">
        <v>9676</v>
      </c>
      <c r="J9987" s="1" t="s">
        <v>329</v>
      </c>
      <c r="K9987" s="1" t="s">
        <v>22417</v>
      </c>
      <c r="L9987" s="1" t="s">
        <v>34</v>
      </c>
      <c r="M9987" s="1" t="s">
        <v>976</v>
      </c>
      <c r="N9987" s="1" t="s">
        <v>3862</v>
      </c>
      <c r="O9987" s="1" t="s">
        <v>7</v>
      </c>
      <c r="P9987" s="1" t="s">
        <v>8945</v>
      </c>
      <c r="Q9987" s="1" t="s">
        <v>140</v>
      </c>
      <c r="R9987" s="1" t="s">
        <v>2565</v>
      </c>
      <c r="S9987" s="1" t="s">
        <v>2</v>
      </c>
      <c r="T9987" s="21">
        <v>0</v>
      </c>
      <c r="U9987" s="21">
        <v>-4243.8999999999996</v>
      </c>
      <c r="V9987" s="21">
        <f t="shared" ref="V9987:V9995" si="626">SUM(T9987:U9987)</f>
        <v>-4243.8999999999996</v>
      </c>
      <c r="W9987" s="23">
        <f t="shared" ref="W9987:W9995" si="627">T9987/V9987</f>
        <v>0</v>
      </c>
      <c r="X9987" s="3">
        <v>0</v>
      </c>
      <c r="Y9987" s="2">
        <v>-7995.61</v>
      </c>
      <c r="Z9987" s="3">
        <f t="shared" si="624"/>
        <v>-7995.61</v>
      </c>
      <c r="AA9987" s="8">
        <f t="shared" si="625"/>
        <v>0</v>
      </c>
    </row>
    <row r="9988" spans="1:27" ht="10.5" x14ac:dyDescent="0.15">
      <c r="A9988" s="1" t="s">
        <v>29596</v>
      </c>
      <c r="B9988" s="1" t="s">
        <v>0</v>
      </c>
      <c r="C9988" s="1" t="s">
        <v>22</v>
      </c>
      <c r="E9988" s="1" t="s">
        <v>29597</v>
      </c>
      <c r="F9988" s="1" t="s">
        <v>8945</v>
      </c>
      <c r="G9988" s="1" t="s">
        <v>29598</v>
      </c>
      <c r="H9988" s="1" t="s">
        <v>29599</v>
      </c>
      <c r="I9988" s="1" t="s">
        <v>3770</v>
      </c>
      <c r="J9988" s="1" t="s">
        <v>162</v>
      </c>
      <c r="K9988" s="1" t="s">
        <v>4519</v>
      </c>
      <c r="L9988" s="1" t="s">
        <v>2</v>
      </c>
      <c r="M9988" s="1" t="s">
        <v>120</v>
      </c>
      <c r="N9988" s="1" t="s">
        <v>760</v>
      </c>
      <c r="O9988" s="1" t="s">
        <v>7</v>
      </c>
      <c r="P9988" s="1" t="s">
        <v>8945</v>
      </c>
      <c r="Q9988" s="1" t="s">
        <v>140</v>
      </c>
      <c r="R9988" s="1" t="s">
        <v>2565</v>
      </c>
      <c r="S9988" s="1" t="s">
        <v>2</v>
      </c>
      <c r="T9988" s="21">
        <v>0</v>
      </c>
      <c r="U9988" s="21">
        <v>-35539.949999999997</v>
      </c>
      <c r="V9988" s="21">
        <f t="shared" si="626"/>
        <v>-35539.949999999997</v>
      </c>
      <c r="W9988" s="23">
        <f t="shared" si="627"/>
        <v>0</v>
      </c>
      <c r="X9988" s="3">
        <v>0</v>
      </c>
      <c r="Y9988" s="2">
        <v>-15469.8</v>
      </c>
      <c r="Z9988" s="3">
        <f t="shared" si="624"/>
        <v>-15469.8</v>
      </c>
      <c r="AA9988" s="8">
        <f t="shared" si="625"/>
        <v>0</v>
      </c>
    </row>
    <row r="9989" spans="1:27" ht="10.5" x14ac:dyDescent="0.15">
      <c r="A9989" s="1" t="s">
        <v>29631</v>
      </c>
      <c r="B9989" s="1" t="s">
        <v>0</v>
      </c>
      <c r="C9989" s="1" t="s">
        <v>22</v>
      </c>
      <c r="E9989" s="1" t="s">
        <v>4485</v>
      </c>
      <c r="F9989" s="1" t="s">
        <v>2</v>
      </c>
      <c r="G9989" s="1" t="s">
        <v>29632</v>
      </c>
      <c r="H9989" s="1" t="s">
        <v>29633</v>
      </c>
      <c r="I9989" s="1" t="s">
        <v>29634</v>
      </c>
      <c r="J9989" s="1" t="s">
        <v>4</v>
      </c>
      <c r="K9989" s="1" t="s">
        <v>29635</v>
      </c>
      <c r="L9989" s="1" t="s">
        <v>2</v>
      </c>
      <c r="M9989" s="1" t="s">
        <v>398</v>
      </c>
      <c r="N9989" s="1" t="s">
        <v>2258</v>
      </c>
      <c r="O9989" s="1" t="s">
        <v>7</v>
      </c>
      <c r="P9989" s="1" t="s">
        <v>8945</v>
      </c>
      <c r="Q9989" s="1" t="s">
        <v>140</v>
      </c>
      <c r="R9989" s="1" t="s">
        <v>2565</v>
      </c>
      <c r="S9989" s="1" t="s">
        <v>2</v>
      </c>
      <c r="T9989" s="21">
        <v>0</v>
      </c>
      <c r="U9989" s="21">
        <v>-41480.67</v>
      </c>
      <c r="V9989" s="21">
        <f t="shared" si="626"/>
        <v>-41480.67</v>
      </c>
      <c r="W9989" s="23">
        <f t="shared" si="627"/>
        <v>0</v>
      </c>
      <c r="X9989" s="3">
        <v>0</v>
      </c>
      <c r="Y9989" s="2">
        <v>-22957.01</v>
      </c>
      <c r="Z9989" s="3">
        <f t="shared" si="624"/>
        <v>-22957.01</v>
      </c>
      <c r="AA9989" s="8">
        <f t="shared" si="625"/>
        <v>0</v>
      </c>
    </row>
    <row r="9990" spans="1:27" ht="10.5" x14ac:dyDescent="0.15">
      <c r="A9990" s="1" t="s">
        <v>21316</v>
      </c>
      <c r="B9990" s="1" t="s">
        <v>0</v>
      </c>
      <c r="C9990" s="1" t="s">
        <v>22</v>
      </c>
      <c r="E9990" s="1" t="s">
        <v>12861</v>
      </c>
      <c r="F9990" s="1" t="s">
        <v>2</v>
      </c>
      <c r="G9990" s="1" t="s">
        <v>21317</v>
      </c>
      <c r="H9990" s="1" t="s">
        <v>21318</v>
      </c>
      <c r="I9990" s="1" t="s">
        <v>672</v>
      </c>
      <c r="J9990" s="1" t="s">
        <v>187</v>
      </c>
      <c r="K9990" s="1" t="s">
        <v>21319</v>
      </c>
      <c r="L9990" s="1" t="s">
        <v>34</v>
      </c>
      <c r="M9990" s="1" t="s">
        <v>289</v>
      </c>
      <c r="N9990" s="1" t="s">
        <v>7728</v>
      </c>
      <c r="O9990" s="1" t="s">
        <v>7</v>
      </c>
      <c r="P9990" s="1" t="s">
        <v>8945</v>
      </c>
      <c r="Q9990" s="1" t="s">
        <v>140</v>
      </c>
      <c r="R9990" s="1" t="s">
        <v>2565</v>
      </c>
      <c r="S9990" s="1" t="s">
        <v>2</v>
      </c>
      <c r="T9990" s="21">
        <v>0</v>
      </c>
      <c r="U9990" s="21">
        <v>-19047.13</v>
      </c>
      <c r="V9990" s="21">
        <f t="shared" si="626"/>
        <v>-19047.13</v>
      </c>
      <c r="W9990" s="23">
        <f t="shared" si="627"/>
        <v>0</v>
      </c>
      <c r="X9990" s="3">
        <v>0</v>
      </c>
      <c r="Y9990" s="2">
        <v>-27139.45</v>
      </c>
      <c r="Z9990" s="3">
        <f t="shared" si="624"/>
        <v>-27139.45</v>
      </c>
      <c r="AA9990" s="8">
        <f t="shared" si="625"/>
        <v>0</v>
      </c>
    </row>
    <row r="9991" spans="1:27" ht="10.5" x14ac:dyDescent="0.15">
      <c r="A9991" s="1" t="s">
        <v>22970</v>
      </c>
      <c r="B9991" s="1" t="s">
        <v>0</v>
      </c>
      <c r="C9991" s="1" t="s">
        <v>22</v>
      </c>
      <c r="E9991" s="1" t="s">
        <v>12861</v>
      </c>
      <c r="F9991" s="1" t="s">
        <v>2</v>
      </c>
      <c r="G9991" s="1" t="s">
        <v>21317</v>
      </c>
      <c r="H9991" s="1" t="s">
        <v>21318</v>
      </c>
      <c r="I9991" s="1" t="s">
        <v>672</v>
      </c>
      <c r="J9991" s="1" t="s">
        <v>187</v>
      </c>
      <c r="K9991" s="1" t="s">
        <v>21319</v>
      </c>
      <c r="L9991" s="1" t="s">
        <v>34</v>
      </c>
      <c r="M9991" s="1" t="s">
        <v>289</v>
      </c>
      <c r="N9991" s="1" t="s">
        <v>6847</v>
      </c>
      <c r="O9991" s="1" t="s">
        <v>7</v>
      </c>
      <c r="P9991" s="1" t="s">
        <v>8945</v>
      </c>
      <c r="Q9991" s="1" t="s">
        <v>140</v>
      </c>
      <c r="R9991" s="1" t="s">
        <v>2565</v>
      </c>
      <c r="S9991" s="1" t="s">
        <v>2</v>
      </c>
      <c r="T9991" s="21">
        <v>0</v>
      </c>
      <c r="U9991" s="21">
        <v>-133586.76999999999</v>
      </c>
      <c r="V9991" s="21">
        <f t="shared" si="626"/>
        <v>-133586.76999999999</v>
      </c>
      <c r="W9991" s="23">
        <f t="shared" si="627"/>
        <v>0</v>
      </c>
      <c r="X9991" s="3">
        <v>0</v>
      </c>
      <c r="Y9991" s="2">
        <v>-177055.28</v>
      </c>
      <c r="Z9991" s="3">
        <f t="shared" si="624"/>
        <v>-177055.28</v>
      </c>
      <c r="AA9991" s="8">
        <f t="shared" si="625"/>
        <v>0</v>
      </c>
    </row>
    <row r="9992" spans="1:27" ht="10.5" x14ac:dyDescent="0.15">
      <c r="A9992" s="1" t="s">
        <v>23763</v>
      </c>
      <c r="B9992" s="1" t="s">
        <v>0</v>
      </c>
      <c r="C9992" s="1" t="s">
        <v>22</v>
      </c>
      <c r="E9992" s="1" t="s">
        <v>23764</v>
      </c>
      <c r="F9992" s="1" t="s">
        <v>2</v>
      </c>
      <c r="G9992" s="1" t="s">
        <v>23765</v>
      </c>
      <c r="H9992" s="1" t="s">
        <v>23766</v>
      </c>
      <c r="I9992" s="1" t="s">
        <v>23767</v>
      </c>
      <c r="J9992" s="1" t="s">
        <v>118</v>
      </c>
      <c r="K9992" s="1" t="s">
        <v>1792</v>
      </c>
      <c r="L9992" s="1" t="s">
        <v>6</v>
      </c>
      <c r="M9992" s="1" t="s">
        <v>398</v>
      </c>
      <c r="N9992" s="1" t="s">
        <v>10552</v>
      </c>
      <c r="O9992" s="1" t="s">
        <v>7</v>
      </c>
      <c r="P9992" s="1" t="s">
        <v>8945</v>
      </c>
      <c r="Q9992" s="1" t="s">
        <v>140</v>
      </c>
      <c r="R9992" s="1" t="s">
        <v>2565</v>
      </c>
      <c r="S9992" s="1" t="s">
        <v>2</v>
      </c>
      <c r="T9992" s="21">
        <v>0</v>
      </c>
      <c r="U9992" s="21">
        <v>-77297.490000000005</v>
      </c>
      <c r="V9992" s="21">
        <f t="shared" si="626"/>
        <v>-77297.490000000005</v>
      </c>
      <c r="W9992" s="23">
        <f t="shared" si="627"/>
        <v>0</v>
      </c>
      <c r="X9992" s="3">
        <v>0</v>
      </c>
      <c r="Y9992" s="2">
        <v>-204019.5</v>
      </c>
      <c r="Z9992" s="3">
        <f t="shared" si="624"/>
        <v>-204019.5</v>
      </c>
      <c r="AA9992" s="8">
        <f t="shared" si="625"/>
        <v>0</v>
      </c>
    </row>
    <row r="9993" spans="1:27" ht="10.5" x14ac:dyDescent="0.15">
      <c r="A9993" s="1" t="s">
        <v>5404</v>
      </c>
      <c r="B9993" s="1" t="s">
        <v>0</v>
      </c>
      <c r="C9993" s="1" t="s">
        <v>22</v>
      </c>
      <c r="E9993" s="1" t="s">
        <v>5405</v>
      </c>
      <c r="F9993" s="1" t="s">
        <v>2</v>
      </c>
      <c r="G9993" s="1" t="s">
        <v>5406</v>
      </c>
      <c r="H9993" s="1" t="s">
        <v>5407</v>
      </c>
      <c r="I9993" s="1" t="s">
        <v>3950</v>
      </c>
      <c r="J9993" s="1" t="s">
        <v>79</v>
      </c>
      <c r="K9993" s="1" t="s">
        <v>5408</v>
      </c>
      <c r="L9993" s="1" t="s">
        <v>2</v>
      </c>
      <c r="M9993" s="1" t="s">
        <v>120</v>
      </c>
      <c r="N9993" s="1" t="s">
        <v>120</v>
      </c>
      <c r="O9993" s="1" t="s">
        <v>7</v>
      </c>
      <c r="P9993" s="1" t="s">
        <v>741</v>
      </c>
      <c r="Q9993" s="1" t="s">
        <v>476</v>
      </c>
      <c r="R9993" s="1" t="s">
        <v>503</v>
      </c>
      <c r="S9993" s="1" t="s">
        <v>5409</v>
      </c>
      <c r="T9993" s="21">
        <v>179.2</v>
      </c>
      <c r="U9993" s="21">
        <v>2528.19</v>
      </c>
      <c r="V9993" s="21">
        <f t="shared" si="626"/>
        <v>2707.39</v>
      </c>
      <c r="W9993" s="23">
        <f t="shared" si="627"/>
        <v>6.6189208056467663E-2</v>
      </c>
      <c r="X9993" s="2">
        <v>-1.1499999999999999</v>
      </c>
      <c r="Y9993" s="2">
        <v>2742.54</v>
      </c>
      <c r="Z9993" s="3">
        <f t="shared" si="624"/>
        <v>2741.39</v>
      </c>
      <c r="AA9993" s="8">
        <f t="shared" si="625"/>
        <v>-4.1949521957838903E-4</v>
      </c>
    </row>
    <row r="9994" spans="1:27" ht="10.5" x14ac:dyDescent="0.15">
      <c r="A9994" s="1" t="s">
        <v>9865</v>
      </c>
      <c r="B9994" s="1" t="s">
        <v>0</v>
      </c>
      <c r="C9994" s="1" t="s">
        <v>22</v>
      </c>
      <c r="D9994" s="14" t="s">
        <v>48458</v>
      </c>
      <c r="E9994" s="1" t="s">
        <v>9866</v>
      </c>
      <c r="F9994" s="1" t="s">
        <v>2</v>
      </c>
      <c r="G9994" s="10" t="s">
        <v>8766</v>
      </c>
      <c r="H9994" s="1" t="s">
        <v>9867</v>
      </c>
      <c r="I9994" s="1" t="s">
        <v>541</v>
      </c>
      <c r="J9994" s="1" t="s">
        <v>118</v>
      </c>
      <c r="K9994" s="1" t="s">
        <v>8768</v>
      </c>
      <c r="L9994" s="1" t="s">
        <v>2</v>
      </c>
      <c r="M9994" s="1" t="s">
        <v>120</v>
      </c>
      <c r="N9994" s="1" t="s">
        <v>120</v>
      </c>
      <c r="O9994" s="1" t="s">
        <v>7</v>
      </c>
      <c r="P9994" s="1" t="s">
        <v>872</v>
      </c>
      <c r="Q9994" s="1" t="s">
        <v>476</v>
      </c>
      <c r="R9994" s="1" t="s">
        <v>488</v>
      </c>
      <c r="S9994" s="1" t="s">
        <v>9868</v>
      </c>
      <c r="T9994" s="21">
        <v>378.25</v>
      </c>
      <c r="U9994" s="21">
        <v>112.5</v>
      </c>
      <c r="V9994" s="21">
        <f t="shared" si="626"/>
        <v>490.75</v>
      </c>
      <c r="W9994" s="23">
        <f t="shared" si="627"/>
        <v>0.77075904228222114</v>
      </c>
      <c r="X9994" s="2">
        <v>-34.93</v>
      </c>
      <c r="Y9994" s="2">
        <v>-24</v>
      </c>
      <c r="Z9994" s="3">
        <f t="shared" si="624"/>
        <v>-58.93</v>
      </c>
      <c r="AA9994" s="8">
        <f t="shared" si="625"/>
        <v>0.59273714576616321</v>
      </c>
    </row>
    <row r="9995" spans="1:27" ht="10.5" x14ac:dyDescent="0.15">
      <c r="A9995" s="1" t="s">
        <v>10639</v>
      </c>
      <c r="B9995" s="1" t="s">
        <v>0</v>
      </c>
      <c r="C9995" s="1" t="s">
        <v>22</v>
      </c>
      <c r="E9995" s="1" t="s">
        <v>10640</v>
      </c>
      <c r="F9995" s="1" t="s">
        <v>2</v>
      </c>
      <c r="G9995" s="1" t="s">
        <v>10641</v>
      </c>
      <c r="H9995" s="1" t="s">
        <v>10642</v>
      </c>
      <c r="I9995" s="1" t="s">
        <v>313</v>
      </c>
      <c r="J9995" s="1" t="s">
        <v>40</v>
      </c>
      <c r="K9995" s="1" t="s">
        <v>10643</v>
      </c>
      <c r="L9995" s="1" t="s">
        <v>6</v>
      </c>
      <c r="M9995" s="1" t="s">
        <v>120</v>
      </c>
      <c r="N9995" s="1" t="s">
        <v>120</v>
      </c>
      <c r="O9995" s="1" t="s">
        <v>7</v>
      </c>
      <c r="P9995" s="1" t="s">
        <v>1242</v>
      </c>
      <c r="Q9995" s="1" t="s">
        <v>476</v>
      </c>
      <c r="R9995" s="1" t="s">
        <v>503</v>
      </c>
      <c r="S9995" s="1" t="s">
        <v>10644</v>
      </c>
      <c r="T9995" s="21">
        <v>0</v>
      </c>
      <c r="U9995" s="21">
        <v>20662.86</v>
      </c>
      <c r="V9995" s="21">
        <f t="shared" si="626"/>
        <v>20662.86</v>
      </c>
      <c r="W9995" s="23">
        <f t="shared" si="627"/>
        <v>0</v>
      </c>
      <c r="X9995" s="2">
        <v>-35.72</v>
      </c>
      <c r="Y9995" s="2">
        <v>8991.84</v>
      </c>
      <c r="Z9995" s="3">
        <f t="shared" si="624"/>
        <v>8956.1200000000008</v>
      </c>
      <c r="AA9995" s="8">
        <f t="shared" si="625"/>
        <v>-3.9883342340209819E-3</v>
      </c>
    </row>
    <row r="9997" spans="1:27" s="6" customFormat="1" ht="12.75" customHeight="1" thickBot="1" x14ac:dyDescent="0.2">
      <c r="A9997" s="5">
        <f>SUBTOTAL(3,A2:A9995)</f>
        <v>9994</v>
      </c>
      <c r="D9997" s="15"/>
      <c r="T9997" s="7">
        <f>SUBTOTAL(9,T2:T9995)</f>
        <v>18465228.559999879</v>
      </c>
      <c r="U9997" s="7">
        <f>SUBTOTAL(9,U2:U9995)</f>
        <v>158470467.16999978</v>
      </c>
      <c r="V9997" s="7">
        <f>SUBTOTAL(9,V2:V9995)</f>
        <v>176935695.72999996</v>
      </c>
      <c r="W9997" s="9">
        <f t="shared" ref="W9997" si="628">T9997/V9997</f>
        <v>0.10436123973636964</v>
      </c>
      <c r="X9997" s="7">
        <f>SUBTOTAL(9,X2:X9995)</f>
        <v>12712480.869999979</v>
      </c>
      <c r="Y9997" s="7">
        <f>SUBTOTAL(9,Y2:Y9995)</f>
        <v>83001262.550000444</v>
      </c>
      <c r="Z9997" s="7">
        <f>SUBTOTAL(9,Z2:Z9995)</f>
        <v>95713743.420000046</v>
      </c>
      <c r="AA9997" s="9">
        <f t="shared" ref="AA9997" si="629">X9997/Z9997</f>
        <v>0.13281771682689841</v>
      </c>
    </row>
    <row r="9998" spans="1:27" ht="12.75" customHeight="1" thickTop="1" x14ac:dyDescent="0.15"/>
  </sheetData>
  <autoFilter ref="A1:AA9995" xr:uid="{00000000-0009-0000-0000-000000000000}"/>
  <printOptions gridLines="1"/>
  <pageMargins left="0.25" right="0.25" top="0.75" bottom="0.75" header="0.3" footer="0.3"/>
  <pageSetup scale="32" fitToHeight="0" orientation="landscape" verticalDpi="0" r:id="rId1"/>
  <headerFooter>
    <oddHeader>&amp;C2010 YTD Customer Sales
Accounts Cut Off From Buying Controls&amp;R06/18/10</oddHeader>
    <oddFooter>&amp;L&amp;F/AIsabella&amp;RPage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I23"/>
  <sheetViews>
    <sheetView tabSelected="1" workbookViewId="0">
      <selection activeCell="I5" sqref="I5"/>
    </sheetView>
  </sheetViews>
  <sheetFormatPr defaultRowHeight="12.75" x14ac:dyDescent="0.2"/>
  <cols>
    <col min="1" max="1" width="27.140625" bestFit="1" customWidth="1"/>
    <col min="2" max="2" width="21" style="38" bestFit="1" customWidth="1"/>
    <col min="3" max="3" width="23.42578125" style="38" bestFit="1" customWidth="1"/>
    <col min="4" max="4" width="25.5703125" style="38" bestFit="1" customWidth="1"/>
    <col min="5" max="5" width="25.28515625" style="38" bestFit="1" customWidth="1"/>
    <col min="6" max="6" width="29.85546875" style="38" bestFit="1" customWidth="1"/>
    <col min="7" max="7" width="23.42578125" style="38" bestFit="1" customWidth="1"/>
    <col min="8" max="8" width="11.5703125" style="38" bestFit="1" customWidth="1"/>
    <col min="9" max="9" width="10.5703125" style="38" bestFit="1" customWidth="1"/>
  </cols>
  <sheetData>
    <row r="3" spans="1:9" x14ac:dyDescent="0.2">
      <c r="B3" s="37" t="s">
        <v>48462</v>
      </c>
      <c r="H3" s="39" t="s">
        <v>48643</v>
      </c>
      <c r="I3" s="40" t="s">
        <v>48644</v>
      </c>
    </row>
    <row r="4" spans="1:9" x14ac:dyDescent="0.2">
      <c r="A4" s="16" t="s">
        <v>48460</v>
      </c>
      <c r="B4" s="38" t="s">
        <v>48476</v>
      </c>
      <c r="C4" s="38" t="s">
        <v>48472</v>
      </c>
      <c r="D4" s="38" t="s">
        <v>48477</v>
      </c>
      <c r="E4" s="38" t="s">
        <v>48473</v>
      </c>
      <c r="F4" s="38" t="s">
        <v>48474</v>
      </c>
      <c r="G4" s="38" t="s">
        <v>48475</v>
      </c>
      <c r="H4" s="39" t="s">
        <v>48646</v>
      </c>
      <c r="I4" s="39" t="s">
        <v>48645</v>
      </c>
    </row>
    <row r="5" spans="1:9" x14ac:dyDescent="0.2">
      <c r="A5" s="17" t="s">
        <v>2259</v>
      </c>
      <c r="B5" s="38">
        <v>7924305.4000000004</v>
      </c>
      <c r="C5" s="38">
        <v>28047592.450000003</v>
      </c>
      <c r="D5" s="38">
        <v>20123287.050000001</v>
      </c>
      <c r="E5" s="38">
        <v>5679452.6700000009</v>
      </c>
      <c r="F5" s="38">
        <v>9492047.4399999958</v>
      </c>
      <c r="G5" s="38">
        <v>15171500.110000001</v>
      </c>
      <c r="H5" s="38">
        <f>+E5/5.5*12</f>
        <v>12391533.09818182</v>
      </c>
      <c r="I5" s="38">
        <f>+H5-B5</f>
        <v>4467227.6981818192</v>
      </c>
    </row>
    <row r="6" spans="1:9" x14ac:dyDescent="0.2">
      <c r="A6" s="17" t="s">
        <v>48637</v>
      </c>
      <c r="B6" s="38">
        <v>7544317.7100000093</v>
      </c>
      <c r="C6" s="38">
        <v>25631994.659999982</v>
      </c>
      <c r="D6" s="38">
        <v>18087676.949999973</v>
      </c>
      <c r="E6" s="38">
        <v>5410971.3999999929</v>
      </c>
      <c r="F6" s="38">
        <v>8740536.7200000007</v>
      </c>
      <c r="G6" s="38">
        <v>14151508.120000007</v>
      </c>
      <c r="H6" s="38">
        <f t="shared" ref="H6:H23" si="0">+E6/5.5*12</f>
        <v>11805755.781818166</v>
      </c>
      <c r="I6" s="38">
        <f t="shared" ref="I6:I23" si="1">+H6-B6</f>
        <v>4261438.0718181571</v>
      </c>
    </row>
    <row r="7" spans="1:9" x14ac:dyDescent="0.2">
      <c r="A7" s="17" t="s">
        <v>6643</v>
      </c>
      <c r="B7" s="38">
        <v>1839447.280000001</v>
      </c>
      <c r="C7" s="38">
        <v>10310517.229999997</v>
      </c>
      <c r="D7" s="38">
        <v>8471069.9499999993</v>
      </c>
      <c r="E7" s="38">
        <v>1217156.2200000007</v>
      </c>
      <c r="F7" s="38">
        <v>4494292.8300000019</v>
      </c>
      <c r="G7" s="38">
        <v>5711449.0499999998</v>
      </c>
      <c r="H7" s="38">
        <f t="shared" si="0"/>
        <v>2655613.5709090922</v>
      </c>
      <c r="I7" s="38">
        <f t="shared" si="1"/>
        <v>816166.29090909124</v>
      </c>
    </row>
    <row r="8" spans="1:9" x14ac:dyDescent="0.2">
      <c r="A8" s="17" t="s">
        <v>1872</v>
      </c>
      <c r="B8" s="38">
        <v>259848.00999999998</v>
      </c>
      <c r="C8" s="38">
        <v>4538876.339999998</v>
      </c>
      <c r="D8" s="38">
        <v>4279028.3299999973</v>
      </c>
      <c r="E8" s="38">
        <v>126127.31999999999</v>
      </c>
      <c r="F8" s="38">
        <v>1514187.82</v>
      </c>
      <c r="G8" s="38">
        <v>1640315.14</v>
      </c>
      <c r="H8" s="38">
        <f t="shared" si="0"/>
        <v>275186.88</v>
      </c>
      <c r="I8" s="38">
        <f t="shared" si="1"/>
        <v>15338.870000000024</v>
      </c>
    </row>
    <row r="9" spans="1:9" x14ac:dyDescent="0.2">
      <c r="A9" s="17" t="s">
        <v>48557</v>
      </c>
      <c r="B9" s="38">
        <v>296411.81999999995</v>
      </c>
      <c r="C9" s="38">
        <v>784538.65999999992</v>
      </c>
      <c r="D9" s="38">
        <v>488126.83999999997</v>
      </c>
      <c r="E9" s="38">
        <v>86556.609999999986</v>
      </c>
      <c r="F9" s="38">
        <v>326285.94</v>
      </c>
      <c r="G9" s="38">
        <v>412842.55000000005</v>
      </c>
      <c r="H9" s="38">
        <f t="shared" si="0"/>
        <v>188850.78545454543</v>
      </c>
      <c r="I9" s="38">
        <f t="shared" si="1"/>
        <v>-107561.03454545452</v>
      </c>
    </row>
    <row r="10" spans="1:9" x14ac:dyDescent="0.2">
      <c r="A10" s="17" t="s">
        <v>48638</v>
      </c>
      <c r="B10" s="38">
        <v>65337.94</v>
      </c>
      <c r="C10" s="38">
        <v>1647746.5599999998</v>
      </c>
      <c r="D10" s="38">
        <v>1582408.6199999999</v>
      </c>
      <c r="E10" s="38">
        <v>52725.950000000004</v>
      </c>
      <c r="F10" s="38">
        <v>562334.6100000001</v>
      </c>
      <c r="G10" s="38">
        <v>615060.55999999994</v>
      </c>
      <c r="H10" s="38">
        <f t="shared" si="0"/>
        <v>115038.43636363637</v>
      </c>
      <c r="I10" s="38">
        <f t="shared" si="1"/>
        <v>49700.496363636368</v>
      </c>
    </row>
    <row r="11" spans="1:9" x14ac:dyDescent="0.2">
      <c r="A11" s="17" t="s">
        <v>48639</v>
      </c>
      <c r="B11" s="38">
        <v>84533.12000000001</v>
      </c>
      <c r="C11" s="38">
        <v>352969.58</v>
      </c>
      <c r="D11" s="38">
        <v>268436.46000000002</v>
      </c>
      <c r="E11" s="38">
        <v>48977.14</v>
      </c>
      <c r="F11" s="38">
        <v>165446.41</v>
      </c>
      <c r="G11" s="38">
        <v>214423.55</v>
      </c>
      <c r="H11" s="38">
        <f t="shared" si="0"/>
        <v>106859.21454545454</v>
      </c>
      <c r="I11" s="38">
        <f t="shared" si="1"/>
        <v>22326.094545454529</v>
      </c>
    </row>
    <row r="12" spans="1:9" x14ac:dyDescent="0.2">
      <c r="A12" s="17" t="s">
        <v>48636</v>
      </c>
      <c r="B12" s="38">
        <v>52331.680000000022</v>
      </c>
      <c r="C12" s="38">
        <v>402446.87000000011</v>
      </c>
      <c r="D12" s="38">
        <v>350115.19000000006</v>
      </c>
      <c r="E12" s="38">
        <v>28805.330000000009</v>
      </c>
      <c r="F12" s="38">
        <v>166232.83000000002</v>
      </c>
      <c r="G12" s="38">
        <v>195038.15999999997</v>
      </c>
      <c r="H12" s="38">
        <f t="shared" si="0"/>
        <v>62847.992727272751</v>
      </c>
      <c r="I12" s="38">
        <f t="shared" si="1"/>
        <v>10516.312727272729</v>
      </c>
    </row>
    <row r="13" spans="1:9" x14ac:dyDescent="0.2">
      <c r="A13" s="17" t="s">
        <v>48642</v>
      </c>
      <c r="B13" s="38">
        <v>4682.8500000000004</v>
      </c>
      <c r="C13" s="38">
        <v>22499.69</v>
      </c>
      <c r="D13" s="38">
        <v>17816.84</v>
      </c>
      <c r="E13" s="38">
        <v>25186.78</v>
      </c>
      <c r="F13" s="38">
        <v>15659.02</v>
      </c>
      <c r="G13" s="38">
        <v>40845.799999999996</v>
      </c>
      <c r="H13" s="38">
        <f t="shared" si="0"/>
        <v>54952.974545454541</v>
      </c>
      <c r="I13" s="38">
        <f t="shared" si="1"/>
        <v>50270.124545454542</v>
      </c>
    </row>
    <row r="14" spans="1:9" x14ac:dyDescent="0.2">
      <c r="A14" s="17" t="s">
        <v>1788</v>
      </c>
      <c r="B14" s="38">
        <v>84720.12999999999</v>
      </c>
      <c r="C14" s="38">
        <v>398640.07000000007</v>
      </c>
      <c r="D14" s="38">
        <v>313919.94</v>
      </c>
      <c r="E14" s="38">
        <v>17838.82</v>
      </c>
      <c r="F14" s="38">
        <v>143587.59</v>
      </c>
      <c r="G14" s="38">
        <v>161426.40999999997</v>
      </c>
      <c r="H14" s="38">
        <f t="shared" si="0"/>
        <v>38921.061818181821</v>
      </c>
      <c r="I14" s="38">
        <f t="shared" si="1"/>
        <v>-45799.068181818169</v>
      </c>
    </row>
    <row r="15" spans="1:9" x14ac:dyDescent="0.2">
      <c r="A15" s="17" t="s">
        <v>48640</v>
      </c>
      <c r="B15" s="38">
        <v>18111.599999999995</v>
      </c>
      <c r="C15" s="38">
        <v>278068.12</v>
      </c>
      <c r="D15" s="38">
        <v>259956.52000000002</v>
      </c>
      <c r="E15" s="38">
        <v>6973.4100000000008</v>
      </c>
      <c r="F15" s="38">
        <v>115345.42</v>
      </c>
      <c r="G15" s="38">
        <v>122318.83</v>
      </c>
      <c r="H15" s="38">
        <f t="shared" si="0"/>
        <v>15214.712727272728</v>
      </c>
      <c r="I15" s="38">
        <f t="shared" si="1"/>
        <v>-2896.8872727272665</v>
      </c>
    </row>
    <row r="16" spans="1:9" x14ac:dyDescent="0.2">
      <c r="A16" s="17" t="s">
        <v>48641</v>
      </c>
      <c r="B16" s="38">
        <v>11744.970000000001</v>
      </c>
      <c r="C16" s="38">
        <v>150861.46999999997</v>
      </c>
      <c r="D16" s="38">
        <v>139116.49999999997</v>
      </c>
      <c r="E16" s="38">
        <v>6524.72</v>
      </c>
      <c r="F16" s="38">
        <v>131544.46000000002</v>
      </c>
      <c r="G16" s="38">
        <v>138069.18000000002</v>
      </c>
      <c r="H16" s="38">
        <f t="shared" si="0"/>
        <v>14235.752727272727</v>
      </c>
      <c r="I16" s="38">
        <f t="shared" si="1"/>
        <v>2490.7827272727263</v>
      </c>
    </row>
    <row r="17" spans="1:9" x14ac:dyDescent="0.2">
      <c r="A17" s="17" t="s">
        <v>19271</v>
      </c>
      <c r="B17" s="38">
        <v>3867.55</v>
      </c>
      <c r="C17" s="38">
        <v>1227034.4200000002</v>
      </c>
      <c r="D17" s="38">
        <v>1223166.8700000001</v>
      </c>
      <c r="E17" s="38">
        <v>2853.44</v>
      </c>
      <c r="F17" s="38">
        <v>417094.42</v>
      </c>
      <c r="G17" s="38">
        <v>419947.86</v>
      </c>
      <c r="H17" s="38">
        <f t="shared" si="0"/>
        <v>6225.687272727273</v>
      </c>
      <c r="I17" s="38">
        <f t="shared" si="1"/>
        <v>2358.1372727272728</v>
      </c>
    </row>
    <row r="18" spans="1:9" x14ac:dyDescent="0.2">
      <c r="A18" s="17" t="s">
        <v>20595</v>
      </c>
      <c r="B18" s="38">
        <v>752.9</v>
      </c>
      <c r="C18" s="38">
        <v>46136.03</v>
      </c>
      <c r="D18" s="38">
        <v>45383.13</v>
      </c>
      <c r="E18" s="38">
        <v>1244.79</v>
      </c>
      <c r="F18" s="38">
        <v>22729.4</v>
      </c>
      <c r="G18" s="38">
        <v>23974.190000000002</v>
      </c>
      <c r="H18" s="38">
        <f t="shared" si="0"/>
        <v>2715.9054545454546</v>
      </c>
      <c r="I18" s="38">
        <f t="shared" si="1"/>
        <v>1963.0054545454545</v>
      </c>
    </row>
    <row r="19" spans="1:9" x14ac:dyDescent="0.2">
      <c r="A19" s="17" t="s">
        <v>48508</v>
      </c>
      <c r="B19" s="38">
        <v>290.85000000000002</v>
      </c>
      <c r="C19" s="38">
        <v>24606.79</v>
      </c>
      <c r="D19" s="38">
        <v>24315.940000000002</v>
      </c>
      <c r="E19" s="38">
        <v>866.79</v>
      </c>
      <c r="F19" s="38">
        <v>76980.31</v>
      </c>
      <c r="G19" s="38">
        <v>77847.100000000006</v>
      </c>
      <c r="H19" s="38">
        <f t="shared" si="0"/>
        <v>1891.1781818181817</v>
      </c>
      <c r="I19" s="38">
        <f t="shared" si="1"/>
        <v>1600.3281818181817</v>
      </c>
    </row>
    <row r="20" spans="1:9" x14ac:dyDescent="0.2">
      <c r="A20" s="17" t="s">
        <v>10671</v>
      </c>
      <c r="B20" s="38">
        <v>343.45</v>
      </c>
      <c r="C20" s="38">
        <v>32809.550000000003</v>
      </c>
      <c r="D20" s="38">
        <v>32466.1</v>
      </c>
      <c r="E20" s="38">
        <v>120.32</v>
      </c>
      <c r="F20" s="38">
        <v>8557.35</v>
      </c>
      <c r="G20" s="38">
        <v>8677.67</v>
      </c>
      <c r="H20" s="38">
        <f t="shared" si="0"/>
        <v>262.51636363636362</v>
      </c>
      <c r="I20" s="38">
        <f t="shared" si="1"/>
        <v>-80.933636363636367</v>
      </c>
    </row>
    <row r="21" spans="1:9" x14ac:dyDescent="0.2">
      <c r="A21" s="17" t="s">
        <v>48518</v>
      </c>
      <c r="B21" s="38">
        <v>372.56</v>
      </c>
      <c r="C21" s="38">
        <v>2300.5700000000002</v>
      </c>
      <c r="D21" s="38">
        <v>1928.01</v>
      </c>
      <c r="E21" s="38">
        <v>115.78</v>
      </c>
      <c r="F21" s="38">
        <v>1606.95</v>
      </c>
      <c r="G21" s="38">
        <v>1722.73</v>
      </c>
      <c r="H21" s="38">
        <f t="shared" si="0"/>
        <v>252.6109090909091</v>
      </c>
      <c r="I21" s="38">
        <f t="shared" si="1"/>
        <v>-119.9490909090909</v>
      </c>
    </row>
    <row r="22" spans="1:9" x14ac:dyDescent="0.2">
      <c r="A22" s="17" t="s">
        <v>7945</v>
      </c>
      <c r="B22" s="38">
        <v>0</v>
      </c>
      <c r="C22" s="38">
        <v>9164.49</v>
      </c>
      <c r="D22" s="38">
        <v>9164.49</v>
      </c>
      <c r="E22" s="38">
        <v>55.18</v>
      </c>
      <c r="F22" s="38">
        <v>6221.07</v>
      </c>
      <c r="G22" s="38">
        <v>6276.25</v>
      </c>
      <c r="H22" s="38">
        <f t="shared" si="0"/>
        <v>120.39272727272729</v>
      </c>
      <c r="I22" s="38">
        <f t="shared" si="1"/>
        <v>120.39272727272729</v>
      </c>
    </row>
    <row r="23" spans="1:9" x14ac:dyDescent="0.2">
      <c r="A23" s="17" t="s">
        <v>48461</v>
      </c>
      <c r="B23" s="38">
        <v>18191419.820000015</v>
      </c>
      <c r="C23" s="38">
        <v>73908803.549999982</v>
      </c>
      <c r="D23" s="38">
        <v>55717383.729999967</v>
      </c>
      <c r="E23" s="38">
        <v>12712552.669999994</v>
      </c>
      <c r="F23" s="38">
        <v>26400690.589999996</v>
      </c>
      <c r="G23" s="38">
        <v>39113243.260000005</v>
      </c>
      <c r="H23" s="38">
        <f t="shared" si="0"/>
        <v>27736478.55272726</v>
      </c>
      <c r="I23" s="38">
        <f t="shared" si="1"/>
        <v>9545058.7327272445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B2711"/>
  <sheetViews>
    <sheetView workbookViewId="0">
      <pane xSplit="3" ySplit="1" topLeftCell="Q2666" activePane="bottomRight" state="frozen"/>
      <selection pane="topRight" activeCell="D1" sqref="D1"/>
      <selection pane="bottomLeft" activeCell="A2" sqref="A2"/>
      <selection pane="bottomRight" activeCell="P1762" sqref="P1762"/>
    </sheetView>
  </sheetViews>
  <sheetFormatPr defaultColWidth="2.42578125" defaultRowHeight="12.75" customHeight="1" x14ac:dyDescent="0.15"/>
  <cols>
    <col min="1" max="1" width="7.85546875" style="4" bestFit="1" customWidth="1"/>
    <col min="2" max="2" width="3.5703125" style="4" customWidth="1"/>
    <col min="3" max="3" width="3" style="4" bestFit="1" customWidth="1"/>
    <col min="4" max="4" width="6.42578125" style="14" customWidth="1"/>
    <col min="5" max="5" width="30" style="4" customWidth="1"/>
    <col min="6" max="6" width="29.42578125" style="4" customWidth="1"/>
    <col min="7" max="7" width="29.85546875" style="4" customWidth="1"/>
    <col min="8" max="8" width="29.7109375" style="4" customWidth="1"/>
    <col min="9" max="9" width="20" style="4" customWidth="1"/>
    <col min="10" max="10" width="6" style="4" customWidth="1"/>
    <col min="11" max="11" width="8.7109375" style="4" customWidth="1"/>
    <col min="12" max="12" width="20.28515625" style="4" customWidth="1"/>
    <col min="13" max="13" width="21.42578125" style="4" customWidth="1"/>
    <col min="14" max="14" width="46.7109375" style="4" customWidth="1"/>
    <col min="15" max="15" width="38.140625" style="4" customWidth="1"/>
    <col min="16" max="16" width="25.85546875" style="4" customWidth="1"/>
    <col min="17" max="17" width="24.5703125" style="14" bestFit="1" customWidth="1"/>
    <col min="18" max="18" width="21.5703125" style="4" customWidth="1"/>
    <col min="19" max="19" width="22.85546875" style="4" customWidth="1"/>
    <col min="20" max="20" width="9.5703125" style="4" customWidth="1"/>
    <col min="21" max="21" width="12.28515625" style="22" bestFit="1" customWidth="1"/>
    <col min="22" max="22" width="13.5703125" style="22" bestFit="1" customWidth="1"/>
    <col min="23" max="23" width="13.42578125" style="22" bestFit="1" customWidth="1"/>
    <col min="24" max="24" width="9.5703125" style="8" customWidth="1"/>
    <col min="25" max="25" width="12.28515625" style="3" bestFit="1" customWidth="1"/>
    <col min="26" max="27" width="13.42578125" style="3" bestFit="1" customWidth="1"/>
    <col min="28" max="28" width="9.28515625" style="8" bestFit="1" customWidth="1"/>
    <col min="29" max="29" width="18.85546875" style="4" customWidth="1"/>
    <col min="30" max="16384" width="2.42578125" style="4"/>
  </cols>
  <sheetData>
    <row r="1" spans="1:28" s="11" customFormat="1" ht="43.5" customHeight="1" x14ac:dyDescent="0.2">
      <c r="A1" s="11" t="s">
        <v>48440</v>
      </c>
      <c r="B1" s="11" t="s">
        <v>48441</v>
      </c>
      <c r="C1" s="11" t="s">
        <v>48442</v>
      </c>
      <c r="D1" s="11" t="s">
        <v>48459</v>
      </c>
      <c r="E1" s="11" t="s">
        <v>48443</v>
      </c>
      <c r="F1" s="11" t="s">
        <v>48444</v>
      </c>
      <c r="G1" s="11" t="s">
        <v>48445</v>
      </c>
      <c r="H1" s="11" t="s">
        <v>48449</v>
      </c>
      <c r="I1" s="11" t="s">
        <v>48446</v>
      </c>
      <c r="J1" s="11" t="s">
        <v>48447</v>
      </c>
      <c r="K1" s="11" t="s">
        <v>48448</v>
      </c>
      <c r="L1" s="11" t="s">
        <v>48450</v>
      </c>
      <c r="M1" s="11" t="s">
        <v>48451</v>
      </c>
      <c r="N1" s="11" t="s">
        <v>48452</v>
      </c>
      <c r="O1" s="11" t="s">
        <v>48453</v>
      </c>
      <c r="P1" s="11" t="s">
        <v>48454</v>
      </c>
      <c r="Q1" s="36" t="s">
        <v>48635</v>
      </c>
      <c r="R1" s="11" t="s">
        <v>48455</v>
      </c>
      <c r="S1" s="11" t="s">
        <v>48456</v>
      </c>
      <c r="T1" s="11" t="s">
        <v>48457</v>
      </c>
      <c r="U1" s="20" t="s">
        <v>48470</v>
      </c>
      <c r="V1" s="20" t="s">
        <v>48471</v>
      </c>
      <c r="W1" s="20" t="s">
        <v>48468</v>
      </c>
      <c r="X1" s="13" t="s">
        <v>48469</v>
      </c>
      <c r="Y1" s="12" t="s">
        <v>48464</v>
      </c>
      <c r="Z1" s="12" t="s">
        <v>48465</v>
      </c>
      <c r="AA1" s="12" t="s">
        <v>48466</v>
      </c>
      <c r="AB1" s="13" t="s">
        <v>48467</v>
      </c>
    </row>
    <row r="2" spans="1:28" ht="10.5" x14ac:dyDescent="0.15">
      <c r="A2" s="35">
        <v>28240</v>
      </c>
      <c r="B2" s="1" t="s">
        <v>0</v>
      </c>
      <c r="C2" s="1" t="s">
        <v>1</v>
      </c>
      <c r="E2" s="1" t="s">
        <v>2172</v>
      </c>
      <c r="F2" s="1" t="s">
        <v>2</v>
      </c>
      <c r="G2" s="1" t="s">
        <v>2</v>
      </c>
      <c r="H2" s="1" t="s">
        <v>2173</v>
      </c>
      <c r="I2" s="1" t="s">
        <v>1053</v>
      </c>
      <c r="J2" s="1" t="s">
        <v>18</v>
      </c>
      <c r="K2" s="1" t="s">
        <v>2174</v>
      </c>
      <c r="L2" s="1" t="s">
        <v>72</v>
      </c>
      <c r="M2" s="1" t="s">
        <v>137</v>
      </c>
      <c r="N2" s="1" t="s">
        <v>138</v>
      </c>
      <c r="O2" s="1" t="s">
        <v>7</v>
      </c>
      <c r="P2" s="1" t="s">
        <v>112</v>
      </c>
      <c r="Q2" s="14" t="s">
        <v>48636</v>
      </c>
      <c r="R2" s="1" t="s">
        <v>9</v>
      </c>
      <c r="S2" s="1" t="s">
        <v>21</v>
      </c>
      <c r="T2" s="1" t="s">
        <v>2175</v>
      </c>
      <c r="U2" s="21">
        <v>86.69</v>
      </c>
      <c r="V2" s="21">
        <v>5256.69</v>
      </c>
      <c r="W2" s="21">
        <f t="shared" ref="W2:W65" si="0">SUM(U2:V2)</f>
        <v>5343.3799999999992</v>
      </c>
      <c r="X2" s="23">
        <f t="shared" ref="X2:X65" si="1">U2/W2</f>
        <v>1.622381339152372E-2</v>
      </c>
      <c r="Y2" s="2">
        <v>68.77</v>
      </c>
      <c r="Z2" s="2">
        <v>1850.67</v>
      </c>
      <c r="AA2" s="3">
        <f t="shared" ref="AA2:AA65" si="2">SUM(Y2:Z2)</f>
        <v>1919.44</v>
      </c>
      <c r="AB2" s="8">
        <f t="shared" ref="AB2:AB65" si="3">Y2/AA2</f>
        <v>3.5828158212812065E-2</v>
      </c>
    </row>
    <row r="3" spans="1:28" ht="10.5" x14ac:dyDescent="0.15">
      <c r="A3" s="35">
        <v>79665</v>
      </c>
      <c r="B3" s="1" t="s">
        <v>0</v>
      </c>
      <c r="C3" s="1" t="s">
        <v>1</v>
      </c>
      <c r="E3" s="1" t="s">
        <v>4762</v>
      </c>
      <c r="F3" s="1" t="s">
        <v>2</v>
      </c>
      <c r="G3" s="1" t="s">
        <v>4763</v>
      </c>
      <c r="H3" s="1" t="s">
        <v>4764</v>
      </c>
      <c r="I3" s="1" t="s">
        <v>4765</v>
      </c>
      <c r="J3" s="1" t="s">
        <v>24</v>
      </c>
      <c r="K3" s="1" t="s">
        <v>4766</v>
      </c>
      <c r="L3" s="1" t="s">
        <v>2</v>
      </c>
      <c r="M3" s="1" t="s">
        <v>120</v>
      </c>
      <c r="N3" s="1" t="s">
        <v>120</v>
      </c>
      <c r="O3" s="1" t="s">
        <v>7</v>
      </c>
      <c r="P3" s="1" t="s">
        <v>112</v>
      </c>
      <c r="Q3" s="14" t="s">
        <v>48637</v>
      </c>
      <c r="R3" s="1" t="s">
        <v>9</v>
      </c>
      <c r="S3" s="1" t="s">
        <v>21</v>
      </c>
      <c r="T3" s="1" t="s">
        <v>4767</v>
      </c>
      <c r="U3" s="21">
        <v>15.8</v>
      </c>
      <c r="V3" s="21">
        <v>5446.22</v>
      </c>
      <c r="W3" s="21">
        <f t="shared" si="0"/>
        <v>5462.02</v>
      </c>
      <c r="X3" s="23">
        <f t="shared" si="1"/>
        <v>2.8927026997337978E-3</v>
      </c>
      <c r="Y3" s="2">
        <v>15.8</v>
      </c>
      <c r="Z3" s="2">
        <v>2233.1</v>
      </c>
      <c r="AA3" s="3">
        <f t="shared" si="2"/>
        <v>2248.9</v>
      </c>
      <c r="AB3" s="8">
        <f t="shared" si="3"/>
        <v>7.0256569878607324E-3</v>
      </c>
    </row>
    <row r="4" spans="1:28" ht="10.5" x14ac:dyDescent="0.15">
      <c r="A4" s="35">
        <v>21714</v>
      </c>
      <c r="B4" s="1" t="s">
        <v>0</v>
      </c>
      <c r="C4" s="1" t="s">
        <v>1</v>
      </c>
      <c r="E4" s="1" t="s">
        <v>637</v>
      </c>
      <c r="F4" s="1" t="s">
        <v>2</v>
      </c>
      <c r="G4" s="1" t="s">
        <v>2</v>
      </c>
      <c r="H4" s="1" t="s">
        <v>638</v>
      </c>
      <c r="I4" s="1" t="s">
        <v>639</v>
      </c>
      <c r="J4" s="1" t="s">
        <v>18</v>
      </c>
      <c r="K4" s="1" t="s">
        <v>640</v>
      </c>
      <c r="L4" s="1" t="s">
        <v>72</v>
      </c>
      <c r="M4" s="1" t="s">
        <v>137</v>
      </c>
      <c r="N4" s="1" t="s">
        <v>138</v>
      </c>
      <c r="O4" s="1" t="s">
        <v>7</v>
      </c>
      <c r="P4" s="1" t="s">
        <v>112</v>
      </c>
      <c r="Q4" s="14" t="s">
        <v>48636</v>
      </c>
      <c r="R4" s="1" t="s">
        <v>9</v>
      </c>
      <c r="S4" s="1" t="s">
        <v>21</v>
      </c>
      <c r="T4" s="1" t="s">
        <v>641</v>
      </c>
      <c r="U4" s="21">
        <v>8.4</v>
      </c>
      <c r="V4" s="21">
        <v>5154.0600000000004</v>
      </c>
      <c r="W4" s="21">
        <f t="shared" si="0"/>
        <v>5162.46</v>
      </c>
      <c r="X4" s="23">
        <f t="shared" si="1"/>
        <v>1.627131251380156E-3</v>
      </c>
      <c r="Y4" s="2">
        <v>8.16</v>
      </c>
      <c r="Z4" s="2">
        <v>1850.34</v>
      </c>
      <c r="AA4" s="3">
        <f t="shared" si="2"/>
        <v>1858.5</v>
      </c>
      <c r="AB4" s="8">
        <f t="shared" si="3"/>
        <v>4.3906376109765942E-3</v>
      </c>
    </row>
    <row r="5" spans="1:28" ht="10.5" x14ac:dyDescent="0.15">
      <c r="A5" s="35">
        <v>127543</v>
      </c>
      <c r="B5" s="1" t="s">
        <v>0</v>
      </c>
      <c r="C5" s="1" t="s">
        <v>22</v>
      </c>
      <c r="E5" s="1" t="s">
        <v>7102</v>
      </c>
      <c r="F5" s="1" t="s">
        <v>7103</v>
      </c>
      <c r="G5" s="1" t="s">
        <v>2</v>
      </c>
      <c r="H5" s="1" t="s">
        <v>7104</v>
      </c>
      <c r="I5" s="1" t="s">
        <v>117</v>
      </c>
      <c r="J5" s="1" t="s">
        <v>118</v>
      </c>
      <c r="K5" s="1" t="s">
        <v>1603</v>
      </c>
      <c r="L5" s="1" t="s">
        <v>34</v>
      </c>
      <c r="M5" s="1" t="s">
        <v>1870</v>
      </c>
      <c r="N5" s="1" t="s">
        <v>4502</v>
      </c>
      <c r="O5" s="1" t="s">
        <v>7</v>
      </c>
      <c r="P5" s="1" t="s">
        <v>1872</v>
      </c>
      <c r="Q5" s="14" t="s">
        <v>1872</v>
      </c>
      <c r="R5" s="1" t="s">
        <v>1789</v>
      </c>
      <c r="S5" s="1" t="s">
        <v>1790</v>
      </c>
      <c r="T5" s="1" t="s">
        <v>7105</v>
      </c>
      <c r="U5" s="21">
        <v>145609.57999999999</v>
      </c>
      <c r="V5" s="21">
        <v>167463.85999999999</v>
      </c>
      <c r="W5" s="21">
        <f t="shared" si="0"/>
        <v>313073.43999999994</v>
      </c>
      <c r="X5" s="23">
        <f t="shared" si="1"/>
        <v>0.4650971989192057</v>
      </c>
      <c r="Y5" s="2">
        <v>54602.01</v>
      </c>
      <c r="Z5" s="2">
        <v>104549.61</v>
      </c>
      <c r="AA5" s="3">
        <f t="shared" si="2"/>
        <v>159151.62</v>
      </c>
      <c r="AB5" s="8">
        <f t="shared" si="3"/>
        <v>0.3430817103840979</v>
      </c>
    </row>
    <row r="6" spans="1:28" ht="10.5" x14ac:dyDescent="0.15">
      <c r="A6" s="35">
        <v>129285</v>
      </c>
      <c r="B6" s="1" t="s">
        <v>0</v>
      </c>
      <c r="C6" s="1" t="s">
        <v>22</v>
      </c>
      <c r="E6" s="1" t="s">
        <v>5529</v>
      </c>
      <c r="F6" s="1" t="s">
        <v>2</v>
      </c>
      <c r="G6" s="1" t="s">
        <v>5530</v>
      </c>
      <c r="H6" s="1" t="s">
        <v>5531</v>
      </c>
      <c r="I6" s="1" t="s">
        <v>5532</v>
      </c>
      <c r="J6" s="1" t="s">
        <v>93</v>
      </c>
      <c r="K6" s="1" t="s">
        <v>5533</v>
      </c>
      <c r="L6" s="1" t="s">
        <v>522</v>
      </c>
      <c r="M6" s="1" t="s">
        <v>1870</v>
      </c>
      <c r="N6" s="1" t="s">
        <v>5534</v>
      </c>
      <c r="O6" s="1" t="s">
        <v>7</v>
      </c>
      <c r="P6" s="1" t="s">
        <v>1872</v>
      </c>
      <c r="Q6" s="14" t="s">
        <v>1872</v>
      </c>
      <c r="R6" s="1" t="s">
        <v>1789</v>
      </c>
      <c r="S6" s="1" t="s">
        <v>1790</v>
      </c>
      <c r="T6" s="1" t="s">
        <v>5535</v>
      </c>
      <c r="U6" s="21">
        <v>23331.63</v>
      </c>
      <c r="V6" s="21">
        <v>230057.42</v>
      </c>
      <c r="W6" s="21">
        <f t="shared" si="0"/>
        <v>253389.05000000002</v>
      </c>
      <c r="X6" s="23">
        <f t="shared" si="1"/>
        <v>9.2078288308038561E-2</v>
      </c>
      <c r="Y6" s="2">
        <v>8517.0400000000009</v>
      </c>
      <c r="Z6" s="2">
        <v>171512</v>
      </c>
      <c r="AA6" s="3">
        <f t="shared" si="2"/>
        <v>180029.04</v>
      </c>
      <c r="AB6" s="8">
        <f t="shared" si="3"/>
        <v>4.7309256328867837E-2</v>
      </c>
    </row>
    <row r="7" spans="1:28" ht="10.5" x14ac:dyDescent="0.15">
      <c r="A7" s="35">
        <v>130656</v>
      </c>
      <c r="B7" s="1" t="s">
        <v>0</v>
      </c>
      <c r="C7" s="1" t="s">
        <v>22</v>
      </c>
      <c r="E7" s="1" t="s">
        <v>1866</v>
      </c>
      <c r="F7" s="1" t="s">
        <v>2</v>
      </c>
      <c r="G7" s="1" t="s">
        <v>2</v>
      </c>
      <c r="H7" s="1" t="s">
        <v>8093</v>
      </c>
      <c r="I7" s="1" t="s">
        <v>595</v>
      </c>
      <c r="J7" s="1" t="s">
        <v>118</v>
      </c>
      <c r="K7" s="1" t="s">
        <v>6320</v>
      </c>
      <c r="L7" s="1" t="s">
        <v>26</v>
      </c>
      <c r="M7" s="1" t="s">
        <v>1870</v>
      </c>
      <c r="N7" s="1" t="s">
        <v>1871</v>
      </c>
      <c r="O7" s="1" t="s">
        <v>7</v>
      </c>
      <c r="P7" s="1" t="s">
        <v>1872</v>
      </c>
      <c r="Q7" s="14" t="s">
        <v>1872</v>
      </c>
      <c r="R7" s="1" t="s">
        <v>1789</v>
      </c>
      <c r="S7" s="1" t="s">
        <v>1790</v>
      </c>
      <c r="T7" s="1" t="s">
        <v>8094</v>
      </c>
      <c r="U7" s="21">
        <v>1138.8</v>
      </c>
      <c r="V7" s="21">
        <v>21225.09</v>
      </c>
      <c r="W7" s="21">
        <f t="shared" si="0"/>
        <v>22363.89</v>
      </c>
      <c r="X7" s="23">
        <f t="shared" si="1"/>
        <v>5.0921373696615389E-2</v>
      </c>
      <c r="Y7" s="2">
        <v>6832.8</v>
      </c>
      <c r="Z7" s="2">
        <v>94034.79</v>
      </c>
      <c r="AA7" s="3">
        <f t="shared" si="2"/>
        <v>100867.59</v>
      </c>
      <c r="AB7" s="8">
        <f t="shared" si="3"/>
        <v>6.7740292000631724E-2</v>
      </c>
    </row>
    <row r="8" spans="1:28" ht="10.5" x14ac:dyDescent="0.15">
      <c r="A8" s="35">
        <v>220522</v>
      </c>
      <c r="B8" s="1" t="s">
        <v>0</v>
      </c>
      <c r="C8" s="1" t="s">
        <v>22</v>
      </c>
      <c r="E8" s="1" t="s">
        <v>9403</v>
      </c>
      <c r="F8" s="1" t="s">
        <v>2</v>
      </c>
      <c r="G8" s="1" t="s">
        <v>2</v>
      </c>
      <c r="H8" s="1" t="s">
        <v>9404</v>
      </c>
      <c r="I8" s="1" t="s">
        <v>9405</v>
      </c>
      <c r="J8" s="1" t="s">
        <v>135</v>
      </c>
      <c r="K8" s="1" t="s">
        <v>9406</v>
      </c>
      <c r="L8" s="1" t="s">
        <v>6</v>
      </c>
      <c r="M8" s="1" t="s">
        <v>1870</v>
      </c>
      <c r="N8" s="1" t="s">
        <v>1871</v>
      </c>
      <c r="O8" s="1" t="s">
        <v>7</v>
      </c>
      <c r="P8" s="1" t="s">
        <v>1872</v>
      </c>
      <c r="Q8" s="14" t="s">
        <v>1872</v>
      </c>
      <c r="R8" s="1" t="s">
        <v>1789</v>
      </c>
      <c r="S8" s="1" t="s">
        <v>1790</v>
      </c>
      <c r="T8" s="1" t="s">
        <v>9407</v>
      </c>
      <c r="U8" s="21">
        <v>2381.25</v>
      </c>
      <c r="V8" s="21">
        <v>81684.639999999999</v>
      </c>
      <c r="W8" s="21">
        <f t="shared" si="0"/>
        <v>84065.89</v>
      </c>
      <c r="X8" s="23">
        <f t="shared" si="1"/>
        <v>2.8325995240162213E-2</v>
      </c>
      <c r="Y8" s="2">
        <v>6327.9</v>
      </c>
      <c r="Z8" s="2">
        <v>8180.02</v>
      </c>
      <c r="AA8" s="3">
        <f t="shared" si="2"/>
        <v>14507.92</v>
      </c>
      <c r="AB8" s="8">
        <f t="shared" si="3"/>
        <v>0.43616865822254325</v>
      </c>
    </row>
    <row r="9" spans="1:28" ht="10.5" x14ac:dyDescent="0.15">
      <c r="A9" s="35">
        <v>158850</v>
      </c>
      <c r="B9" s="1" t="s">
        <v>0</v>
      </c>
      <c r="C9" s="1" t="s">
        <v>22</v>
      </c>
      <c r="E9" s="1" t="s">
        <v>1866</v>
      </c>
      <c r="F9" s="1" t="s">
        <v>2</v>
      </c>
      <c r="G9" s="1" t="s">
        <v>2</v>
      </c>
      <c r="H9" s="1" t="s">
        <v>11148</v>
      </c>
      <c r="I9" s="1" t="s">
        <v>11149</v>
      </c>
      <c r="J9" s="1" t="s">
        <v>187</v>
      </c>
      <c r="K9" s="1" t="s">
        <v>11150</v>
      </c>
      <c r="L9" s="1" t="s">
        <v>6</v>
      </c>
      <c r="M9" s="1" t="s">
        <v>1870</v>
      </c>
      <c r="N9" s="1" t="s">
        <v>1871</v>
      </c>
      <c r="O9" s="1" t="s">
        <v>7</v>
      </c>
      <c r="P9" s="1" t="s">
        <v>1872</v>
      </c>
      <c r="Q9" s="14" t="s">
        <v>1872</v>
      </c>
      <c r="R9" s="1" t="s">
        <v>1789</v>
      </c>
      <c r="S9" s="1" t="s">
        <v>1790</v>
      </c>
      <c r="T9" s="1" t="s">
        <v>11151</v>
      </c>
      <c r="U9" s="21">
        <v>0</v>
      </c>
      <c r="V9" s="21">
        <v>94573.68</v>
      </c>
      <c r="W9" s="21">
        <f t="shared" si="0"/>
        <v>94573.68</v>
      </c>
      <c r="X9" s="23">
        <f t="shared" si="1"/>
        <v>0</v>
      </c>
      <c r="Y9" s="2">
        <v>6234.6</v>
      </c>
      <c r="Z9" s="2">
        <v>1772.91</v>
      </c>
      <c r="AA9" s="3">
        <f t="shared" si="2"/>
        <v>8007.51</v>
      </c>
      <c r="AB9" s="8">
        <f t="shared" si="3"/>
        <v>0.7785940947935126</v>
      </c>
    </row>
    <row r="10" spans="1:28" ht="10.5" x14ac:dyDescent="0.15">
      <c r="A10" s="35">
        <v>404651</v>
      </c>
      <c r="B10" s="1" t="s">
        <v>0</v>
      </c>
      <c r="C10" s="1" t="s">
        <v>22</v>
      </c>
      <c r="E10" s="1" t="s">
        <v>14822</v>
      </c>
      <c r="F10" s="1" t="s">
        <v>2</v>
      </c>
      <c r="G10" s="1" t="s">
        <v>2</v>
      </c>
      <c r="H10" s="1" t="s">
        <v>14823</v>
      </c>
      <c r="I10" s="1" t="s">
        <v>14824</v>
      </c>
      <c r="J10" s="1" t="s">
        <v>24</v>
      </c>
      <c r="K10" s="1" t="s">
        <v>14825</v>
      </c>
      <c r="L10" s="1" t="s">
        <v>26</v>
      </c>
      <c r="M10" s="1" t="s">
        <v>1870</v>
      </c>
      <c r="N10" s="1" t="s">
        <v>1871</v>
      </c>
      <c r="O10" s="1" t="s">
        <v>7</v>
      </c>
      <c r="P10" s="1" t="s">
        <v>1872</v>
      </c>
      <c r="Q10" s="14" t="s">
        <v>1872</v>
      </c>
      <c r="R10" s="1" t="s">
        <v>1789</v>
      </c>
      <c r="S10" s="1" t="s">
        <v>1790</v>
      </c>
      <c r="T10" s="1" t="s">
        <v>14826</v>
      </c>
      <c r="U10" s="21">
        <v>5262.6</v>
      </c>
      <c r="V10" s="21">
        <v>41906.76</v>
      </c>
      <c r="W10" s="21">
        <f t="shared" si="0"/>
        <v>47169.36</v>
      </c>
      <c r="X10" s="23">
        <f t="shared" si="1"/>
        <v>0.11156818748441785</v>
      </c>
      <c r="Y10" s="2">
        <v>4934.8</v>
      </c>
      <c r="Z10" s="2">
        <v>47421.57</v>
      </c>
      <c r="AA10" s="3">
        <f t="shared" si="2"/>
        <v>52356.37</v>
      </c>
      <c r="AB10" s="8">
        <f t="shared" si="3"/>
        <v>9.4254051608237924E-2</v>
      </c>
    </row>
    <row r="11" spans="1:28" ht="10.5" x14ac:dyDescent="0.15">
      <c r="A11" s="35">
        <v>158852</v>
      </c>
      <c r="B11" s="1" t="s">
        <v>0</v>
      </c>
      <c r="C11" s="1" t="s">
        <v>22</v>
      </c>
      <c r="E11" s="1" t="s">
        <v>1866</v>
      </c>
      <c r="F11" s="1" t="s">
        <v>2</v>
      </c>
      <c r="G11" s="1" t="s">
        <v>2</v>
      </c>
      <c r="H11" s="1" t="s">
        <v>8916</v>
      </c>
      <c r="I11" s="1" t="s">
        <v>8917</v>
      </c>
      <c r="J11" s="1" t="s">
        <v>386</v>
      </c>
      <c r="K11" s="1" t="s">
        <v>8918</v>
      </c>
      <c r="L11" s="1" t="s">
        <v>6</v>
      </c>
      <c r="M11" s="1" t="s">
        <v>1870</v>
      </c>
      <c r="N11" s="1" t="s">
        <v>1871</v>
      </c>
      <c r="O11" s="1" t="s">
        <v>7</v>
      </c>
      <c r="P11" s="1" t="s">
        <v>1872</v>
      </c>
      <c r="Q11" s="14" t="s">
        <v>1872</v>
      </c>
      <c r="R11" s="1" t="s">
        <v>1789</v>
      </c>
      <c r="S11" s="1" t="s">
        <v>1790</v>
      </c>
      <c r="T11" s="1" t="s">
        <v>8919</v>
      </c>
      <c r="U11" s="21">
        <v>3475.16</v>
      </c>
      <c r="V11" s="21">
        <v>21758.720000000001</v>
      </c>
      <c r="W11" s="21">
        <f t="shared" si="0"/>
        <v>25233.88</v>
      </c>
      <c r="X11" s="23">
        <f t="shared" si="1"/>
        <v>0.13771802037578049</v>
      </c>
      <c r="Y11" s="2">
        <v>4555.2</v>
      </c>
      <c r="Z11" s="2">
        <v>6642.48</v>
      </c>
      <c r="AA11" s="3">
        <f t="shared" si="2"/>
        <v>11197.68</v>
      </c>
      <c r="AB11" s="8">
        <f t="shared" si="3"/>
        <v>0.40679855112844798</v>
      </c>
    </row>
    <row r="12" spans="1:28" ht="10.5" x14ac:dyDescent="0.15">
      <c r="A12" s="35">
        <v>56923</v>
      </c>
      <c r="B12" s="1" t="s">
        <v>0</v>
      </c>
      <c r="C12" s="1" t="s">
        <v>22</v>
      </c>
      <c r="E12" s="1" t="s">
        <v>2621</v>
      </c>
      <c r="F12" s="1" t="s">
        <v>2</v>
      </c>
      <c r="G12" s="1" t="s">
        <v>2</v>
      </c>
      <c r="H12" s="1" t="s">
        <v>2622</v>
      </c>
      <c r="I12" s="1" t="s">
        <v>357</v>
      </c>
      <c r="J12" s="1" t="s">
        <v>24</v>
      </c>
      <c r="K12" s="1" t="s">
        <v>2623</v>
      </c>
      <c r="L12" s="1" t="s">
        <v>57</v>
      </c>
      <c r="M12" s="1" t="s">
        <v>1870</v>
      </c>
      <c r="N12" s="1" t="s">
        <v>2624</v>
      </c>
      <c r="O12" s="1" t="s">
        <v>7</v>
      </c>
      <c r="P12" s="1" t="s">
        <v>1872</v>
      </c>
      <c r="Q12" s="14" t="s">
        <v>1872</v>
      </c>
      <c r="R12" s="1" t="s">
        <v>1789</v>
      </c>
      <c r="S12" s="1" t="s">
        <v>1790</v>
      </c>
      <c r="T12" s="1" t="s">
        <v>2625</v>
      </c>
      <c r="U12" s="21">
        <v>10088.83</v>
      </c>
      <c r="V12" s="21">
        <v>319867.46999999997</v>
      </c>
      <c r="W12" s="21">
        <f t="shared" si="0"/>
        <v>329956.3</v>
      </c>
      <c r="X12" s="23">
        <f t="shared" si="1"/>
        <v>3.0576261159432325E-2</v>
      </c>
      <c r="Y12" s="2">
        <v>4410.12</v>
      </c>
      <c r="Z12" s="2">
        <v>99338.559999999998</v>
      </c>
      <c r="AA12" s="3">
        <f t="shared" si="2"/>
        <v>103748.68</v>
      </c>
      <c r="AB12" s="8">
        <f t="shared" si="3"/>
        <v>4.2507721544023505E-2</v>
      </c>
    </row>
    <row r="13" spans="1:28" ht="10.5" x14ac:dyDescent="0.15">
      <c r="A13" s="35">
        <v>330264</v>
      </c>
      <c r="B13" s="1" t="s">
        <v>0</v>
      </c>
      <c r="C13" s="1" t="s">
        <v>22</v>
      </c>
      <c r="E13" s="1" t="s">
        <v>10834</v>
      </c>
      <c r="F13" s="1" t="s">
        <v>2</v>
      </c>
      <c r="G13" s="1" t="s">
        <v>2</v>
      </c>
      <c r="H13" s="1" t="s">
        <v>10835</v>
      </c>
      <c r="I13" s="1" t="s">
        <v>10836</v>
      </c>
      <c r="J13" s="1" t="s">
        <v>18</v>
      </c>
      <c r="K13" s="1" t="s">
        <v>10837</v>
      </c>
      <c r="L13" s="1" t="s">
        <v>57</v>
      </c>
      <c r="M13" s="1" t="s">
        <v>1870</v>
      </c>
      <c r="N13" s="1" t="s">
        <v>4502</v>
      </c>
      <c r="O13" s="1" t="s">
        <v>7</v>
      </c>
      <c r="P13" s="1" t="s">
        <v>1872</v>
      </c>
      <c r="Q13" s="14" t="s">
        <v>1872</v>
      </c>
      <c r="R13" s="1" t="s">
        <v>1789</v>
      </c>
      <c r="S13" s="1" t="s">
        <v>1790</v>
      </c>
      <c r="T13" s="1" t="s">
        <v>10838</v>
      </c>
      <c r="U13" s="21">
        <v>8661.65</v>
      </c>
      <c r="V13" s="21">
        <v>27528.52</v>
      </c>
      <c r="W13" s="21">
        <f t="shared" si="0"/>
        <v>36190.17</v>
      </c>
      <c r="X13" s="23">
        <f t="shared" si="1"/>
        <v>0.23933709070722795</v>
      </c>
      <c r="Y13" s="2">
        <v>3173.15</v>
      </c>
      <c r="Z13" s="2">
        <v>10646.48</v>
      </c>
      <c r="AA13" s="3">
        <f t="shared" si="2"/>
        <v>13819.63</v>
      </c>
      <c r="AB13" s="8">
        <f t="shared" si="3"/>
        <v>0.2296117913431836</v>
      </c>
    </row>
    <row r="14" spans="1:28" ht="10.5" x14ac:dyDescent="0.15">
      <c r="A14" s="35">
        <v>78362</v>
      </c>
      <c r="B14" s="1" t="s">
        <v>0</v>
      </c>
      <c r="C14" s="1" t="s">
        <v>22</v>
      </c>
      <c r="E14" s="1" t="s">
        <v>4498</v>
      </c>
      <c r="F14" s="1" t="s">
        <v>2</v>
      </c>
      <c r="G14" s="1" t="s">
        <v>2</v>
      </c>
      <c r="H14" s="1" t="s">
        <v>4499</v>
      </c>
      <c r="I14" s="1" t="s">
        <v>4500</v>
      </c>
      <c r="J14" s="1" t="s">
        <v>126</v>
      </c>
      <c r="K14" s="1" t="s">
        <v>4501</v>
      </c>
      <c r="L14" s="1" t="s">
        <v>57</v>
      </c>
      <c r="M14" s="1" t="s">
        <v>1870</v>
      </c>
      <c r="N14" s="1" t="s">
        <v>4502</v>
      </c>
      <c r="O14" s="1" t="s">
        <v>7</v>
      </c>
      <c r="P14" s="1" t="s">
        <v>1872</v>
      </c>
      <c r="Q14" s="14" t="s">
        <v>1872</v>
      </c>
      <c r="R14" s="1" t="s">
        <v>1789</v>
      </c>
      <c r="S14" s="1" t="s">
        <v>1790</v>
      </c>
      <c r="T14" s="1" t="s">
        <v>4503</v>
      </c>
      <c r="U14" s="21">
        <v>4590.09</v>
      </c>
      <c r="V14" s="21">
        <v>2415790.42</v>
      </c>
      <c r="W14" s="21">
        <f t="shared" si="0"/>
        <v>2420380.5099999998</v>
      </c>
      <c r="X14" s="23">
        <f t="shared" si="1"/>
        <v>1.8964332182628593E-3</v>
      </c>
      <c r="Y14" s="2">
        <v>3144.74</v>
      </c>
      <c r="Z14" s="2">
        <v>423701.78</v>
      </c>
      <c r="AA14" s="3">
        <f t="shared" si="2"/>
        <v>426846.52</v>
      </c>
      <c r="AB14" s="8">
        <f t="shared" si="3"/>
        <v>7.3673787946074848E-3</v>
      </c>
    </row>
    <row r="15" spans="1:28" ht="10.5" x14ac:dyDescent="0.15">
      <c r="A15" s="35">
        <v>68847</v>
      </c>
      <c r="B15" s="1" t="s">
        <v>0</v>
      </c>
      <c r="C15" s="1" t="s">
        <v>22</v>
      </c>
      <c r="E15" s="1" t="s">
        <v>1866</v>
      </c>
      <c r="F15" s="1" t="s">
        <v>2</v>
      </c>
      <c r="G15" s="1" t="s">
        <v>2</v>
      </c>
      <c r="H15" s="1" t="s">
        <v>1867</v>
      </c>
      <c r="I15" s="1" t="s">
        <v>1868</v>
      </c>
      <c r="J15" s="1" t="s">
        <v>51</v>
      </c>
      <c r="K15" s="1" t="s">
        <v>1869</v>
      </c>
      <c r="L15" s="1" t="s">
        <v>34</v>
      </c>
      <c r="M15" s="1" t="s">
        <v>1870</v>
      </c>
      <c r="N15" s="1" t="s">
        <v>1871</v>
      </c>
      <c r="O15" s="1" t="s">
        <v>7</v>
      </c>
      <c r="P15" s="1" t="s">
        <v>1872</v>
      </c>
      <c r="Q15" s="14" t="s">
        <v>1872</v>
      </c>
      <c r="R15" s="1" t="s">
        <v>1789</v>
      </c>
      <c r="S15" s="1" t="s">
        <v>1790</v>
      </c>
      <c r="T15" s="1" t="s">
        <v>1873</v>
      </c>
      <c r="U15" s="21">
        <v>0</v>
      </c>
      <c r="V15" s="21">
        <v>67755.78</v>
      </c>
      <c r="W15" s="21">
        <f t="shared" si="0"/>
        <v>67755.78</v>
      </c>
      <c r="X15" s="23">
        <f t="shared" si="1"/>
        <v>0</v>
      </c>
      <c r="Y15" s="2">
        <v>1138.8</v>
      </c>
      <c r="Z15" s="2">
        <v>77469.88</v>
      </c>
      <c r="AA15" s="3">
        <f t="shared" si="2"/>
        <v>78608.680000000008</v>
      </c>
      <c r="AB15" s="8">
        <f t="shared" si="3"/>
        <v>1.4486949787224514E-2</v>
      </c>
    </row>
    <row r="16" spans="1:28" ht="10.5" x14ac:dyDescent="0.15">
      <c r="A16" s="35">
        <v>391266</v>
      </c>
      <c r="B16" s="1" t="s">
        <v>0</v>
      </c>
      <c r="C16" s="1" t="s">
        <v>22</v>
      </c>
      <c r="E16" s="1" t="s">
        <v>13607</v>
      </c>
      <c r="F16" s="1" t="s">
        <v>2</v>
      </c>
      <c r="G16" s="1" t="s">
        <v>2</v>
      </c>
      <c r="H16" s="1" t="s">
        <v>13608</v>
      </c>
      <c r="I16" s="1" t="s">
        <v>611</v>
      </c>
      <c r="J16" s="1" t="s">
        <v>51</v>
      </c>
      <c r="K16" s="1" t="s">
        <v>13609</v>
      </c>
      <c r="L16" s="1" t="s">
        <v>6</v>
      </c>
      <c r="M16" s="1" t="s">
        <v>1870</v>
      </c>
      <c r="N16" s="1" t="s">
        <v>13610</v>
      </c>
      <c r="O16" s="1" t="s">
        <v>7</v>
      </c>
      <c r="P16" s="1" t="s">
        <v>1872</v>
      </c>
      <c r="Q16" s="14" t="s">
        <v>1872</v>
      </c>
      <c r="R16" s="1" t="s">
        <v>1789</v>
      </c>
      <c r="S16" s="1" t="s">
        <v>1790</v>
      </c>
      <c r="T16" s="1" t="s">
        <v>13611</v>
      </c>
      <c r="U16" s="21">
        <v>768.6</v>
      </c>
      <c r="V16" s="21">
        <v>123429.24</v>
      </c>
      <c r="W16" s="21">
        <f t="shared" si="0"/>
        <v>124197.84000000001</v>
      </c>
      <c r="X16" s="23">
        <f t="shared" si="1"/>
        <v>6.1885134234218563E-3</v>
      </c>
      <c r="Y16" s="2">
        <v>398.76</v>
      </c>
      <c r="Z16" s="2">
        <v>68318.03</v>
      </c>
      <c r="AA16" s="3">
        <f t="shared" si="2"/>
        <v>68716.789999999994</v>
      </c>
      <c r="AB16" s="8">
        <f t="shared" si="3"/>
        <v>5.8029485952414252E-3</v>
      </c>
    </row>
    <row r="17" spans="1:28" ht="10.5" x14ac:dyDescent="0.15">
      <c r="A17" s="35">
        <v>389079</v>
      </c>
      <c r="B17" s="1" t="s">
        <v>0</v>
      </c>
      <c r="C17" s="1" t="s">
        <v>22</v>
      </c>
      <c r="E17" s="1" t="s">
        <v>16015</v>
      </c>
      <c r="F17" s="1" t="s">
        <v>2</v>
      </c>
      <c r="G17" s="1" t="s">
        <v>15429</v>
      </c>
      <c r="H17" s="1" t="s">
        <v>16016</v>
      </c>
      <c r="I17" s="1" t="s">
        <v>1772</v>
      </c>
      <c r="J17" s="1" t="s">
        <v>24</v>
      </c>
      <c r="K17" s="1" t="s">
        <v>1773</v>
      </c>
      <c r="L17" s="1" t="s">
        <v>57</v>
      </c>
      <c r="M17" s="1" t="s">
        <v>1870</v>
      </c>
      <c r="N17" s="1" t="s">
        <v>4502</v>
      </c>
      <c r="O17" s="1" t="s">
        <v>7</v>
      </c>
      <c r="P17" s="1" t="s">
        <v>1872</v>
      </c>
      <c r="Q17" s="14" t="s">
        <v>1872</v>
      </c>
      <c r="R17" s="1" t="s">
        <v>1789</v>
      </c>
      <c r="S17" s="1" t="s">
        <v>1790</v>
      </c>
      <c r="T17" s="1" t="s">
        <v>16017</v>
      </c>
      <c r="U17" s="21">
        <v>387.93</v>
      </c>
      <c r="V17" s="21">
        <v>28586.78</v>
      </c>
      <c r="W17" s="21">
        <f t="shared" si="0"/>
        <v>28974.71</v>
      </c>
      <c r="X17" s="23">
        <f t="shared" si="1"/>
        <v>1.3388572310128384E-2</v>
      </c>
      <c r="Y17" s="2">
        <v>280.43</v>
      </c>
      <c r="Z17" s="2">
        <v>41164.730000000003</v>
      </c>
      <c r="AA17" s="3">
        <f t="shared" si="2"/>
        <v>41445.160000000003</v>
      </c>
      <c r="AB17" s="8">
        <f t="shared" si="3"/>
        <v>6.766290683882026E-3</v>
      </c>
    </row>
    <row r="18" spans="1:28" ht="10.5" x14ac:dyDescent="0.15">
      <c r="A18" s="35">
        <v>396974</v>
      </c>
      <c r="B18" s="1" t="s">
        <v>0</v>
      </c>
      <c r="C18" s="1" t="s">
        <v>22</v>
      </c>
      <c r="E18" s="1" t="s">
        <v>14566</v>
      </c>
      <c r="F18" s="1" t="s">
        <v>2</v>
      </c>
      <c r="G18" s="1" t="s">
        <v>2</v>
      </c>
      <c r="H18" s="1" t="s">
        <v>14567</v>
      </c>
      <c r="I18" s="1" t="s">
        <v>14568</v>
      </c>
      <c r="J18" s="1" t="s">
        <v>64</v>
      </c>
      <c r="K18" s="1" t="s">
        <v>14569</v>
      </c>
      <c r="L18" s="1" t="s">
        <v>72</v>
      </c>
      <c r="M18" s="1" t="s">
        <v>1870</v>
      </c>
      <c r="N18" s="1" t="s">
        <v>4502</v>
      </c>
      <c r="O18" s="1" t="s">
        <v>7</v>
      </c>
      <c r="P18" s="1" t="s">
        <v>1872</v>
      </c>
      <c r="Q18" s="14" t="s">
        <v>1872</v>
      </c>
      <c r="R18" s="1" t="s">
        <v>1789</v>
      </c>
      <c r="S18" s="1" t="s">
        <v>1790</v>
      </c>
      <c r="T18" s="1" t="s">
        <v>14570</v>
      </c>
      <c r="U18" s="21"/>
      <c r="V18" s="21"/>
      <c r="W18" s="21">
        <f t="shared" si="0"/>
        <v>0</v>
      </c>
      <c r="X18" s="23" t="e">
        <f t="shared" si="1"/>
        <v>#DIV/0!</v>
      </c>
      <c r="Y18" s="2">
        <v>132.88999999999999</v>
      </c>
      <c r="Z18" s="2">
        <v>28747.68</v>
      </c>
      <c r="AA18" s="3">
        <f t="shared" si="2"/>
        <v>28880.57</v>
      </c>
      <c r="AB18" s="8">
        <f t="shared" si="3"/>
        <v>4.6013634772443888E-3</v>
      </c>
    </row>
    <row r="19" spans="1:28" ht="10.5" x14ac:dyDescent="0.15">
      <c r="A19" s="35">
        <v>363349</v>
      </c>
      <c r="B19" s="1" t="s">
        <v>0</v>
      </c>
      <c r="C19" s="1" t="s">
        <v>22</v>
      </c>
      <c r="E19" s="1" t="s">
        <v>12551</v>
      </c>
      <c r="F19" s="1" t="s">
        <v>2</v>
      </c>
      <c r="G19" s="1" t="s">
        <v>2</v>
      </c>
      <c r="H19" s="1" t="s">
        <v>12552</v>
      </c>
      <c r="I19" s="1" t="s">
        <v>12553</v>
      </c>
      <c r="J19" s="1" t="s">
        <v>71</v>
      </c>
      <c r="K19" s="1" t="s">
        <v>12554</v>
      </c>
      <c r="L19" s="1" t="s">
        <v>6</v>
      </c>
      <c r="M19" s="1" t="s">
        <v>1870</v>
      </c>
      <c r="N19" s="1" t="s">
        <v>4502</v>
      </c>
      <c r="O19" s="1" t="s">
        <v>7</v>
      </c>
      <c r="P19" s="1" t="s">
        <v>1872</v>
      </c>
      <c r="Q19" s="14" t="s">
        <v>1872</v>
      </c>
      <c r="R19" s="1" t="s">
        <v>1789</v>
      </c>
      <c r="S19" s="1" t="s">
        <v>1790</v>
      </c>
      <c r="T19" s="1" t="s">
        <v>12555</v>
      </c>
      <c r="U19" s="21">
        <v>210.7</v>
      </c>
      <c r="V19" s="21">
        <v>168751.58</v>
      </c>
      <c r="W19" s="21">
        <f t="shared" si="0"/>
        <v>168962.28</v>
      </c>
      <c r="X19" s="23">
        <f t="shared" si="1"/>
        <v>1.2470238919597913E-3</v>
      </c>
      <c r="Y19" s="2">
        <v>77.7</v>
      </c>
      <c r="Z19" s="2">
        <v>119226</v>
      </c>
      <c r="AA19" s="3">
        <f t="shared" si="2"/>
        <v>119303.7</v>
      </c>
      <c r="AB19" s="8">
        <f t="shared" si="3"/>
        <v>6.5127904666829276E-4</v>
      </c>
    </row>
    <row r="20" spans="1:28" ht="10.5" x14ac:dyDescent="0.15">
      <c r="A20" s="35">
        <v>459058</v>
      </c>
      <c r="B20" s="1" t="s">
        <v>0</v>
      </c>
      <c r="C20" s="1" t="s">
        <v>22</v>
      </c>
      <c r="E20" s="1" t="s">
        <v>15990</v>
      </c>
      <c r="F20" s="1" t="s">
        <v>2</v>
      </c>
      <c r="G20" s="1" t="s">
        <v>15991</v>
      </c>
      <c r="H20" s="1" t="s">
        <v>15992</v>
      </c>
      <c r="I20" s="1" t="s">
        <v>941</v>
      </c>
      <c r="J20" s="1" t="s">
        <v>46</v>
      </c>
      <c r="K20" s="1" t="s">
        <v>15993</v>
      </c>
      <c r="L20" s="1" t="s">
        <v>34</v>
      </c>
      <c r="M20" s="1" t="s">
        <v>976</v>
      </c>
      <c r="N20" s="1" t="s">
        <v>15994</v>
      </c>
      <c r="O20" s="1" t="s">
        <v>7</v>
      </c>
      <c r="P20" s="1" t="s">
        <v>1639</v>
      </c>
      <c r="Q20" s="14" t="s">
        <v>2259</v>
      </c>
      <c r="R20" s="1" t="s">
        <v>140</v>
      </c>
      <c r="S20" s="1" t="s">
        <v>390</v>
      </c>
      <c r="T20" s="1" t="s">
        <v>15995</v>
      </c>
      <c r="U20" s="21">
        <v>1858811.63</v>
      </c>
      <c r="V20" s="21">
        <v>2593491.81</v>
      </c>
      <c r="W20" s="21">
        <f t="shared" si="0"/>
        <v>4452303.4399999995</v>
      </c>
      <c r="X20" s="23">
        <f t="shared" si="1"/>
        <v>0.41749437230630448</v>
      </c>
      <c r="Y20" s="2">
        <v>1604342.02</v>
      </c>
      <c r="Z20" s="2">
        <v>1389562.84</v>
      </c>
      <c r="AA20" s="3">
        <f t="shared" si="2"/>
        <v>2993904.8600000003</v>
      </c>
      <c r="AB20" s="8">
        <f t="shared" si="3"/>
        <v>0.53586940635114233</v>
      </c>
    </row>
    <row r="21" spans="1:28" ht="10.5" x14ac:dyDescent="0.15">
      <c r="A21" s="35">
        <v>304433</v>
      </c>
      <c r="B21" s="1" t="s">
        <v>0</v>
      </c>
      <c r="C21" s="1" t="s">
        <v>22</v>
      </c>
      <c r="E21" s="1" t="s">
        <v>1910</v>
      </c>
      <c r="F21" s="1" t="s">
        <v>2</v>
      </c>
      <c r="G21" s="1" t="s">
        <v>2</v>
      </c>
      <c r="H21" s="1" t="s">
        <v>13213</v>
      </c>
      <c r="I21" s="1" t="s">
        <v>1911</v>
      </c>
      <c r="J21" s="1" t="s">
        <v>210</v>
      </c>
      <c r="K21" s="1" t="s">
        <v>10784</v>
      </c>
      <c r="L21" s="1" t="s">
        <v>34</v>
      </c>
      <c r="M21" s="1" t="s">
        <v>398</v>
      </c>
      <c r="N21" s="1" t="s">
        <v>222</v>
      </c>
      <c r="O21" s="1" t="s">
        <v>7</v>
      </c>
      <c r="P21" s="1" t="s">
        <v>1639</v>
      </c>
      <c r="Q21" s="14" t="s">
        <v>2259</v>
      </c>
      <c r="R21" s="1" t="s">
        <v>140</v>
      </c>
      <c r="S21" s="1" t="s">
        <v>390</v>
      </c>
      <c r="T21" s="1" t="s">
        <v>13214</v>
      </c>
      <c r="U21" s="21">
        <v>5792.02</v>
      </c>
      <c r="V21" s="21">
        <v>1732.68</v>
      </c>
      <c r="W21" s="21">
        <f t="shared" si="0"/>
        <v>7524.7000000000007</v>
      </c>
      <c r="X21" s="23">
        <f t="shared" si="1"/>
        <v>0.76973434156843457</v>
      </c>
      <c r="Y21" s="2">
        <v>3366.28</v>
      </c>
      <c r="Z21" s="2">
        <v>148.19</v>
      </c>
      <c r="AA21" s="3">
        <f t="shared" si="2"/>
        <v>3514.4700000000003</v>
      </c>
      <c r="AB21" s="8">
        <f t="shared" si="3"/>
        <v>0.95783432494800069</v>
      </c>
    </row>
    <row r="22" spans="1:28" ht="10.5" x14ac:dyDescent="0.15">
      <c r="A22" s="35">
        <v>133524</v>
      </c>
      <c r="B22" s="1" t="s">
        <v>0</v>
      </c>
      <c r="C22" s="1" t="s">
        <v>22</v>
      </c>
      <c r="D22" s="14" t="s">
        <v>48458</v>
      </c>
      <c r="E22" s="1" t="s">
        <v>8304</v>
      </c>
      <c r="F22" s="1" t="s">
        <v>2</v>
      </c>
      <c r="G22" s="10" t="s">
        <v>6794</v>
      </c>
      <c r="H22" s="1" t="s">
        <v>6795</v>
      </c>
      <c r="I22" s="1" t="s">
        <v>4509</v>
      </c>
      <c r="J22" s="1" t="s">
        <v>118</v>
      </c>
      <c r="K22" s="1" t="s">
        <v>4510</v>
      </c>
      <c r="L22" s="1" t="s">
        <v>2</v>
      </c>
      <c r="M22" s="1" t="s">
        <v>120</v>
      </c>
      <c r="N22" s="1" t="s">
        <v>120</v>
      </c>
      <c r="O22" s="1" t="s">
        <v>7</v>
      </c>
      <c r="P22" s="1" t="s">
        <v>8305</v>
      </c>
      <c r="Q22" s="14" t="s">
        <v>48637</v>
      </c>
      <c r="R22" s="1" t="s">
        <v>476</v>
      </c>
      <c r="S22" s="1" t="s">
        <v>8306</v>
      </c>
      <c r="T22" s="1" t="s">
        <v>8307</v>
      </c>
      <c r="U22" s="21"/>
      <c r="V22" s="21"/>
      <c r="W22" s="21">
        <f t="shared" si="0"/>
        <v>0</v>
      </c>
      <c r="X22" s="23" t="e">
        <f t="shared" si="1"/>
        <v>#DIV/0!</v>
      </c>
      <c r="Y22" s="2">
        <v>5436.45</v>
      </c>
      <c r="Z22" s="3">
        <v>0</v>
      </c>
      <c r="AA22" s="3">
        <f t="shared" si="2"/>
        <v>5436.45</v>
      </c>
      <c r="AB22" s="8">
        <f t="shared" si="3"/>
        <v>1</v>
      </c>
    </row>
    <row r="23" spans="1:28" ht="10.5" x14ac:dyDescent="0.15">
      <c r="A23" s="35">
        <v>180651</v>
      </c>
      <c r="B23" s="1" t="s">
        <v>0</v>
      </c>
      <c r="C23" s="1" t="s">
        <v>22</v>
      </c>
      <c r="E23" s="1" t="s">
        <v>11680</v>
      </c>
      <c r="F23" s="1" t="s">
        <v>2</v>
      </c>
      <c r="G23" s="1" t="s">
        <v>11681</v>
      </c>
      <c r="H23" s="1" t="s">
        <v>11682</v>
      </c>
      <c r="I23" s="1" t="s">
        <v>6031</v>
      </c>
      <c r="J23" s="1" t="s">
        <v>32</v>
      </c>
      <c r="K23" s="1" t="s">
        <v>6032</v>
      </c>
      <c r="L23" s="1" t="s">
        <v>2</v>
      </c>
      <c r="M23" s="1" t="s">
        <v>120</v>
      </c>
      <c r="N23" s="1" t="s">
        <v>120</v>
      </c>
      <c r="O23" s="1" t="s">
        <v>7</v>
      </c>
      <c r="P23" s="1" t="s">
        <v>8305</v>
      </c>
      <c r="Q23" s="14" t="s">
        <v>48637</v>
      </c>
      <c r="R23" s="1" t="s">
        <v>476</v>
      </c>
      <c r="S23" s="1" t="s">
        <v>8306</v>
      </c>
      <c r="T23" s="1" t="s">
        <v>11683</v>
      </c>
      <c r="U23" s="21">
        <v>8526.7999999999993</v>
      </c>
      <c r="V23" s="21">
        <v>15517.3</v>
      </c>
      <c r="W23" s="21">
        <f t="shared" si="0"/>
        <v>24044.1</v>
      </c>
      <c r="X23" s="23">
        <f t="shared" si="1"/>
        <v>0.35463169758901353</v>
      </c>
      <c r="Y23" s="2">
        <v>808.5</v>
      </c>
      <c r="Z23" s="2">
        <v>2881.96</v>
      </c>
      <c r="AA23" s="3">
        <f t="shared" si="2"/>
        <v>3690.46</v>
      </c>
      <c r="AB23" s="8">
        <f t="shared" si="3"/>
        <v>0.21907838047289496</v>
      </c>
    </row>
    <row r="24" spans="1:28" ht="10.5" x14ac:dyDescent="0.15">
      <c r="A24" s="35">
        <v>801354</v>
      </c>
      <c r="B24" s="1" t="s">
        <v>0</v>
      </c>
      <c r="C24" s="1" t="s">
        <v>22</v>
      </c>
      <c r="E24" s="1" t="s">
        <v>17135</v>
      </c>
      <c r="F24" s="1" t="s">
        <v>2</v>
      </c>
      <c r="G24" s="1" t="s">
        <v>2</v>
      </c>
      <c r="H24" s="1" t="s">
        <v>17136</v>
      </c>
      <c r="I24" s="1" t="s">
        <v>14714</v>
      </c>
      <c r="J24" s="1" t="s">
        <v>150</v>
      </c>
      <c r="K24" s="1" t="s">
        <v>1916</v>
      </c>
      <c r="L24" s="1" t="s">
        <v>57</v>
      </c>
      <c r="M24" s="1" t="s">
        <v>120</v>
      </c>
      <c r="N24" s="1" t="s">
        <v>120</v>
      </c>
      <c r="O24" s="1" t="s">
        <v>7</v>
      </c>
      <c r="P24" s="1" t="s">
        <v>8305</v>
      </c>
      <c r="Q24" s="14" t="s">
        <v>48637</v>
      </c>
      <c r="R24" s="1" t="s">
        <v>476</v>
      </c>
      <c r="S24" s="1" t="s">
        <v>8306</v>
      </c>
      <c r="T24" s="1" t="s">
        <v>17137</v>
      </c>
      <c r="U24" s="21">
        <v>73.8</v>
      </c>
      <c r="V24" s="21">
        <v>445.69</v>
      </c>
      <c r="W24" s="21">
        <f t="shared" si="0"/>
        <v>519.49</v>
      </c>
      <c r="X24" s="23">
        <f t="shared" si="1"/>
        <v>0.14206240736106565</v>
      </c>
      <c r="Y24" s="2">
        <v>127.4</v>
      </c>
      <c r="Z24" s="2">
        <v>353.72</v>
      </c>
      <c r="AA24" s="3">
        <f t="shared" si="2"/>
        <v>481.12</v>
      </c>
      <c r="AB24" s="8">
        <f t="shared" si="3"/>
        <v>0.26479880279348189</v>
      </c>
    </row>
    <row r="25" spans="1:28" ht="10.5" x14ac:dyDescent="0.15">
      <c r="A25" s="35">
        <v>460233</v>
      </c>
      <c r="B25" s="1" t="s">
        <v>0</v>
      </c>
      <c r="C25" s="1" t="s">
        <v>22</v>
      </c>
      <c r="E25" s="1" t="s">
        <v>16021</v>
      </c>
      <c r="F25" s="1" t="s">
        <v>2</v>
      </c>
      <c r="G25" s="1" t="s">
        <v>2</v>
      </c>
      <c r="H25" s="1" t="s">
        <v>16022</v>
      </c>
      <c r="I25" s="1" t="s">
        <v>234</v>
      </c>
      <c r="J25" s="1" t="s">
        <v>130</v>
      </c>
      <c r="K25" s="1" t="s">
        <v>16019</v>
      </c>
      <c r="L25" s="1" t="s">
        <v>2</v>
      </c>
      <c r="M25" s="1" t="s">
        <v>120</v>
      </c>
      <c r="N25" s="1" t="s">
        <v>120</v>
      </c>
      <c r="O25" s="1" t="s">
        <v>7</v>
      </c>
      <c r="P25" s="1" t="s">
        <v>8305</v>
      </c>
      <c r="Q25" s="14" t="s">
        <v>48637</v>
      </c>
      <c r="R25" s="1" t="s">
        <v>476</v>
      </c>
      <c r="S25" s="1" t="s">
        <v>8306</v>
      </c>
      <c r="T25" s="1" t="s">
        <v>16023</v>
      </c>
      <c r="U25" s="21">
        <v>92.35</v>
      </c>
      <c r="V25" s="21">
        <v>51.6</v>
      </c>
      <c r="W25" s="21">
        <f t="shared" si="0"/>
        <v>143.94999999999999</v>
      </c>
      <c r="X25" s="23">
        <f t="shared" si="1"/>
        <v>0.64154220215352553</v>
      </c>
      <c r="Y25" s="2">
        <v>27.9</v>
      </c>
      <c r="Z25" s="2">
        <v>58.8</v>
      </c>
      <c r="AA25" s="3">
        <f t="shared" si="2"/>
        <v>86.699999999999989</v>
      </c>
      <c r="AB25" s="8">
        <f t="shared" si="3"/>
        <v>0.32179930795847755</v>
      </c>
    </row>
    <row r="26" spans="1:28" ht="10.5" x14ac:dyDescent="0.15">
      <c r="A26" s="35">
        <v>332661</v>
      </c>
      <c r="B26" s="1" t="s">
        <v>0</v>
      </c>
      <c r="C26" s="1" t="s">
        <v>22</v>
      </c>
      <c r="E26" s="1" t="s">
        <v>11103</v>
      </c>
      <c r="F26" s="1" t="s">
        <v>2</v>
      </c>
      <c r="G26" s="1" t="s">
        <v>2</v>
      </c>
      <c r="H26" s="1" t="s">
        <v>11104</v>
      </c>
      <c r="I26" s="1" t="s">
        <v>11105</v>
      </c>
      <c r="J26" s="1" t="s">
        <v>18</v>
      </c>
      <c r="K26" s="1" t="s">
        <v>11106</v>
      </c>
      <c r="L26" s="1" t="s">
        <v>6</v>
      </c>
      <c r="M26" s="1" t="s">
        <v>120</v>
      </c>
      <c r="N26" s="1" t="s">
        <v>120</v>
      </c>
      <c r="O26" s="1" t="s">
        <v>7</v>
      </c>
      <c r="P26" s="1" t="s">
        <v>8305</v>
      </c>
      <c r="Q26" s="14" t="s">
        <v>48637</v>
      </c>
      <c r="R26" s="1" t="s">
        <v>476</v>
      </c>
      <c r="S26" s="1" t="s">
        <v>8306</v>
      </c>
      <c r="T26" s="1" t="s">
        <v>11107</v>
      </c>
      <c r="U26" s="21">
        <v>0</v>
      </c>
      <c r="V26" s="21">
        <v>368.7</v>
      </c>
      <c r="W26" s="21">
        <f t="shared" si="0"/>
        <v>368.7</v>
      </c>
      <c r="X26" s="23">
        <f t="shared" si="1"/>
        <v>0</v>
      </c>
      <c r="Y26" s="2">
        <v>6.3</v>
      </c>
      <c r="Z26" s="2">
        <v>195.5</v>
      </c>
      <c r="AA26" s="3">
        <f t="shared" si="2"/>
        <v>201.8</v>
      </c>
      <c r="AB26" s="8">
        <f t="shared" si="3"/>
        <v>3.1219028741328043E-2</v>
      </c>
    </row>
    <row r="27" spans="1:28" ht="10.5" x14ac:dyDescent="0.15">
      <c r="A27" s="35">
        <v>389901</v>
      </c>
      <c r="B27" s="1" t="s">
        <v>0</v>
      </c>
      <c r="C27" s="1" t="s">
        <v>22</v>
      </c>
      <c r="E27" s="1" t="s">
        <v>14148</v>
      </c>
      <c r="F27" s="1" t="s">
        <v>2</v>
      </c>
      <c r="G27" s="1" t="s">
        <v>2</v>
      </c>
      <c r="H27" s="1" t="s">
        <v>14149</v>
      </c>
      <c r="I27" s="1" t="s">
        <v>595</v>
      </c>
      <c r="J27" s="1" t="s">
        <v>118</v>
      </c>
      <c r="K27" s="1" t="s">
        <v>14150</v>
      </c>
      <c r="L27" s="1" t="s">
        <v>2</v>
      </c>
      <c r="M27" s="1" t="s">
        <v>120</v>
      </c>
      <c r="N27" s="1" t="s">
        <v>120</v>
      </c>
      <c r="O27" s="1" t="s">
        <v>7</v>
      </c>
      <c r="P27" s="1" t="s">
        <v>8305</v>
      </c>
      <c r="Q27" s="14" t="s">
        <v>48637</v>
      </c>
      <c r="R27" s="1" t="s">
        <v>476</v>
      </c>
      <c r="S27" s="1" t="s">
        <v>8306</v>
      </c>
      <c r="T27" s="1" t="s">
        <v>14151</v>
      </c>
      <c r="U27" s="21">
        <v>260.97000000000003</v>
      </c>
      <c r="V27" s="21">
        <v>41.28</v>
      </c>
      <c r="W27" s="21">
        <f t="shared" si="0"/>
        <v>302.25</v>
      </c>
      <c r="X27" s="23">
        <f t="shared" si="1"/>
        <v>0.86342431761786609</v>
      </c>
      <c r="Y27" s="2">
        <v>5.85</v>
      </c>
      <c r="Z27" s="2">
        <v>66.33</v>
      </c>
      <c r="AA27" s="3">
        <f t="shared" si="2"/>
        <v>72.179999999999993</v>
      </c>
      <c r="AB27" s="8">
        <f t="shared" si="3"/>
        <v>8.1047381546134667E-2</v>
      </c>
    </row>
    <row r="28" spans="1:28" ht="10.5" x14ac:dyDescent="0.15">
      <c r="A28" s="35">
        <v>85470</v>
      </c>
      <c r="B28" s="1" t="s">
        <v>0</v>
      </c>
      <c r="C28" s="1" t="s">
        <v>22</v>
      </c>
      <c r="D28" s="14" t="s">
        <v>48458</v>
      </c>
      <c r="E28" s="1" t="s">
        <v>2803</v>
      </c>
      <c r="F28" s="1" t="s">
        <v>2</v>
      </c>
      <c r="G28" s="10" t="s">
        <v>2804</v>
      </c>
      <c r="H28" s="1" t="s">
        <v>2805</v>
      </c>
      <c r="I28" s="1" t="s">
        <v>1466</v>
      </c>
      <c r="J28" s="1" t="s">
        <v>53</v>
      </c>
      <c r="K28" s="1" t="s">
        <v>2806</v>
      </c>
      <c r="L28" s="1" t="s">
        <v>72</v>
      </c>
      <c r="M28" s="1" t="s">
        <v>120</v>
      </c>
      <c r="N28" s="1" t="s">
        <v>398</v>
      </c>
      <c r="O28" s="1" t="s">
        <v>7</v>
      </c>
      <c r="P28" s="1" t="s">
        <v>2807</v>
      </c>
      <c r="Q28" s="14" t="s">
        <v>48637</v>
      </c>
      <c r="R28" s="1" t="s">
        <v>140</v>
      </c>
      <c r="S28" s="1" t="s">
        <v>2565</v>
      </c>
      <c r="T28" s="1" t="s">
        <v>2808</v>
      </c>
      <c r="U28" s="21">
        <v>2751.15</v>
      </c>
      <c r="V28" s="21">
        <v>73.5</v>
      </c>
      <c r="W28" s="21">
        <f t="shared" si="0"/>
        <v>2824.65</v>
      </c>
      <c r="X28" s="23">
        <f t="shared" si="1"/>
        <v>0.97397907705379427</v>
      </c>
      <c r="Y28" s="2">
        <v>745.15</v>
      </c>
      <c r="Z28" s="2">
        <v>486.5</v>
      </c>
      <c r="AA28" s="3">
        <f t="shared" si="2"/>
        <v>1231.6500000000001</v>
      </c>
      <c r="AB28" s="8">
        <f t="shared" si="3"/>
        <v>0.6050014208581983</v>
      </c>
    </row>
    <row r="29" spans="1:28" ht="10.5" x14ac:dyDescent="0.15">
      <c r="A29" s="35">
        <v>129047</v>
      </c>
      <c r="B29" s="1" t="s">
        <v>0</v>
      </c>
      <c r="C29" s="1" t="s">
        <v>22</v>
      </c>
      <c r="E29" s="1" t="s">
        <v>7262</v>
      </c>
      <c r="F29" s="1" t="s">
        <v>2</v>
      </c>
      <c r="G29" s="1" t="s">
        <v>2</v>
      </c>
      <c r="H29" s="1" t="s">
        <v>7263</v>
      </c>
      <c r="I29" s="1" t="s">
        <v>962</v>
      </c>
      <c r="J29" s="1" t="s">
        <v>24</v>
      </c>
      <c r="K29" s="1" t="s">
        <v>7264</v>
      </c>
      <c r="L29" s="1" t="s">
        <v>2</v>
      </c>
      <c r="M29" s="1" t="s">
        <v>120</v>
      </c>
      <c r="N29" s="1" t="s">
        <v>120</v>
      </c>
      <c r="O29" s="1" t="s">
        <v>7</v>
      </c>
      <c r="P29" s="1" t="s">
        <v>3731</v>
      </c>
      <c r="Q29" s="14" t="s">
        <v>48637</v>
      </c>
      <c r="R29" s="1" t="s">
        <v>29</v>
      </c>
      <c r="S29" s="1" t="s">
        <v>30</v>
      </c>
      <c r="T29" s="1" t="s">
        <v>7265</v>
      </c>
      <c r="U29" s="21">
        <v>39.700000000000003</v>
      </c>
      <c r="V29" s="21">
        <v>435.18</v>
      </c>
      <c r="W29" s="21">
        <f t="shared" si="0"/>
        <v>474.88</v>
      </c>
      <c r="X29" s="23">
        <f t="shared" si="1"/>
        <v>8.3600067385444746E-2</v>
      </c>
      <c r="Y29" s="2">
        <v>41.35</v>
      </c>
      <c r="Z29" s="2">
        <v>110.1</v>
      </c>
      <c r="AA29" s="3">
        <f t="shared" si="2"/>
        <v>151.44999999999999</v>
      </c>
      <c r="AB29" s="8">
        <f t="shared" si="3"/>
        <v>0.27302740178276663</v>
      </c>
    </row>
    <row r="30" spans="1:28" ht="10.5" x14ac:dyDescent="0.15">
      <c r="A30" s="35">
        <v>87331</v>
      </c>
      <c r="B30" s="1" t="s">
        <v>0</v>
      </c>
      <c r="C30" s="1" t="s">
        <v>22</v>
      </c>
      <c r="E30" s="1" t="s">
        <v>2851</v>
      </c>
      <c r="F30" s="1" t="s">
        <v>2</v>
      </c>
      <c r="G30" s="1" t="s">
        <v>2</v>
      </c>
      <c r="H30" s="1" t="s">
        <v>5818</v>
      </c>
      <c r="I30" s="1" t="s">
        <v>852</v>
      </c>
      <c r="J30" s="1" t="s">
        <v>24</v>
      </c>
      <c r="K30" s="1" t="s">
        <v>5819</v>
      </c>
      <c r="L30" s="1" t="s">
        <v>2</v>
      </c>
      <c r="M30" s="1" t="s">
        <v>120</v>
      </c>
      <c r="N30" s="1" t="s">
        <v>120</v>
      </c>
      <c r="O30" s="1" t="s">
        <v>7</v>
      </c>
      <c r="P30" s="1" t="s">
        <v>1527</v>
      </c>
      <c r="Q30" s="14" t="s">
        <v>48637</v>
      </c>
      <c r="R30" s="1" t="s">
        <v>140</v>
      </c>
      <c r="S30" s="1" t="s">
        <v>481</v>
      </c>
      <c r="T30" s="1" t="s">
        <v>5820</v>
      </c>
      <c r="U30" s="21">
        <v>12917.92</v>
      </c>
      <c r="V30" s="21">
        <v>10.5</v>
      </c>
      <c r="W30" s="21">
        <f t="shared" si="0"/>
        <v>12928.42</v>
      </c>
      <c r="X30" s="23">
        <f t="shared" si="1"/>
        <v>0.99918783579122583</v>
      </c>
      <c r="Y30" s="2">
        <v>5266.23</v>
      </c>
      <c r="Z30" s="2">
        <v>60.46</v>
      </c>
      <c r="AA30" s="3">
        <f t="shared" si="2"/>
        <v>5326.69</v>
      </c>
      <c r="AB30" s="8">
        <f t="shared" si="3"/>
        <v>0.98864961167253962</v>
      </c>
    </row>
    <row r="31" spans="1:28" ht="10.5" x14ac:dyDescent="0.15">
      <c r="A31" s="35">
        <v>88131</v>
      </c>
      <c r="B31" s="1" t="s">
        <v>0</v>
      </c>
      <c r="C31" s="1" t="s">
        <v>22</v>
      </c>
      <c r="E31" s="1" t="s">
        <v>2851</v>
      </c>
      <c r="F31" s="1" t="s">
        <v>2</v>
      </c>
      <c r="G31" s="1" t="s">
        <v>2</v>
      </c>
      <c r="H31" s="1" t="s">
        <v>6198</v>
      </c>
      <c r="I31" s="1" t="s">
        <v>1267</v>
      </c>
      <c r="J31" s="1" t="s">
        <v>24</v>
      </c>
      <c r="K31" s="1" t="s">
        <v>6199</v>
      </c>
      <c r="L31" s="1" t="s">
        <v>2</v>
      </c>
      <c r="M31" s="1" t="s">
        <v>120</v>
      </c>
      <c r="N31" s="1" t="s">
        <v>120</v>
      </c>
      <c r="O31" s="1" t="s">
        <v>7</v>
      </c>
      <c r="P31" s="1" t="s">
        <v>1527</v>
      </c>
      <c r="Q31" s="14" t="s">
        <v>48637</v>
      </c>
      <c r="R31" s="1" t="s">
        <v>140</v>
      </c>
      <c r="S31" s="1" t="s">
        <v>481</v>
      </c>
      <c r="T31" s="1" t="s">
        <v>6200</v>
      </c>
      <c r="U31" s="21">
        <v>5772.58</v>
      </c>
      <c r="V31" s="21">
        <v>0</v>
      </c>
      <c r="W31" s="21">
        <f t="shared" si="0"/>
        <v>5772.58</v>
      </c>
      <c r="X31" s="23">
        <f t="shared" si="1"/>
        <v>1</v>
      </c>
      <c r="Y31" s="2">
        <v>4534.05</v>
      </c>
      <c r="Z31" s="3">
        <v>0</v>
      </c>
      <c r="AA31" s="3">
        <f t="shared" si="2"/>
        <v>4534.05</v>
      </c>
      <c r="AB31" s="8">
        <f t="shared" si="3"/>
        <v>1</v>
      </c>
    </row>
    <row r="32" spans="1:28" ht="10.5" x14ac:dyDescent="0.15">
      <c r="A32" s="35">
        <v>88132</v>
      </c>
      <c r="B32" s="1" t="s">
        <v>0</v>
      </c>
      <c r="C32" s="1" t="s">
        <v>22</v>
      </c>
      <c r="E32" s="1" t="s">
        <v>2851</v>
      </c>
      <c r="F32" s="1" t="s">
        <v>2</v>
      </c>
      <c r="G32" s="1" t="s">
        <v>2</v>
      </c>
      <c r="H32" s="1" t="s">
        <v>5907</v>
      </c>
      <c r="I32" s="1" t="s">
        <v>1203</v>
      </c>
      <c r="J32" s="1" t="s">
        <v>24</v>
      </c>
      <c r="K32" s="1" t="s">
        <v>5908</v>
      </c>
      <c r="L32" s="1" t="s">
        <v>2</v>
      </c>
      <c r="M32" s="1" t="s">
        <v>120</v>
      </c>
      <c r="N32" s="1" t="s">
        <v>120</v>
      </c>
      <c r="O32" s="1" t="s">
        <v>7</v>
      </c>
      <c r="P32" s="1" t="s">
        <v>1527</v>
      </c>
      <c r="Q32" s="14" t="s">
        <v>48637</v>
      </c>
      <c r="R32" s="1" t="s">
        <v>140</v>
      </c>
      <c r="S32" s="1" t="s">
        <v>481</v>
      </c>
      <c r="T32" s="1" t="s">
        <v>5909</v>
      </c>
      <c r="U32" s="21">
        <v>10726.6</v>
      </c>
      <c r="V32" s="21">
        <v>19.940000000000001</v>
      </c>
      <c r="W32" s="21">
        <f t="shared" si="0"/>
        <v>10746.54</v>
      </c>
      <c r="X32" s="23">
        <f t="shared" si="1"/>
        <v>0.99814451907311563</v>
      </c>
      <c r="Y32" s="2">
        <v>4222.8999999999996</v>
      </c>
      <c r="Z32" s="2">
        <v>77.08</v>
      </c>
      <c r="AA32" s="3">
        <f t="shared" si="2"/>
        <v>4299.9799999999996</v>
      </c>
      <c r="AB32" s="8">
        <f t="shared" si="3"/>
        <v>0.98207433522946619</v>
      </c>
    </row>
    <row r="33" spans="1:28" ht="10.5" x14ac:dyDescent="0.15">
      <c r="A33" s="35">
        <v>130432</v>
      </c>
      <c r="B33" s="1" t="s">
        <v>0</v>
      </c>
      <c r="C33" s="1" t="s">
        <v>22</v>
      </c>
      <c r="E33" s="1" t="s">
        <v>8068</v>
      </c>
      <c r="F33" s="1" t="s">
        <v>2</v>
      </c>
      <c r="G33" s="1" t="s">
        <v>2</v>
      </c>
      <c r="H33" s="1" t="s">
        <v>8069</v>
      </c>
      <c r="I33" s="1" t="s">
        <v>339</v>
      </c>
      <c r="J33" s="1" t="s">
        <v>159</v>
      </c>
      <c r="K33" s="1" t="s">
        <v>8070</v>
      </c>
      <c r="L33" s="1" t="s">
        <v>72</v>
      </c>
      <c r="M33" s="1" t="s">
        <v>976</v>
      </c>
      <c r="N33" s="1" t="s">
        <v>977</v>
      </c>
      <c r="O33" s="1" t="s">
        <v>7</v>
      </c>
      <c r="P33" s="1" t="s">
        <v>1527</v>
      </c>
      <c r="Q33" s="14" t="s">
        <v>6643</v>
      </c>
      <c r="R33" s="1" t="s">
        <v>140</v>
      </c>
      <c r="S33" s="1" t="s">
        <v>481</v>
      </c>
      <c r="T33" s="1" t="s">
        <v>8071</v>
      </c>
      <c r="U33" s="21">
        <v>1082.43</v>
      </c>
      <c r="V33" s="21">
        <v>10401.120000000001</v>
      </c>
      <c r="W33" s="21">
        <f t="shared" si="0"/>
        <v>11483.550000000001</v>
      </c>
      <c r="X33" s="23">
        <f t="shared" si="1"/>
        <v>9.4259179434930826E-2</v>
      </c>
      <c r="Y33" s="2">
        <v>3388.65</v>
      </c>
      <c r="Z33" s="2">
        <v>32660.94</v>
      </c>
      <c r="AA33" s="3">
        <f t="shared" si="2"/>
        <v>36049.589999999997</v>
      </c>
      <c r="AB33" s="8">
        <f t="shared" si="3"/>
        <v>9.3999682104567633E-2</v>
      </c>
    </row>
    <row r="34" spans="1:28" ht="10.5" x14ac:dyDescent="0.15">
      <c r="A34" s="35">
        <v>86056</v>
      </c>
      <c r="B34" s="1" t="s">
        <v>0</v>
      </c>
      <c r="C34" s="1" t="s">
        <v>22</v>
      </c>
      <c r="E34" s="1" t="s">
        <v>2851</v>
      </c>
      <c r="F34" s="1" t="s">
        <v>2</v>
      </c>
      <c r="G34" s="1" t="s">
        <v>2</v>
      </c>
      <c r="H34" s="1" t="s">
        <v>2852</v>
      </c>
      <c r="I34" s="1" t="s">
        <v>1247</v>
      </c>
      <c r="J34" s="1" t="s">
        <v>24</v>
      </c>
      <c r="K34" s="1" t="s">
        <v>2853</v>
      </c>
      <c r="L34" s="1" t="s">
        <v>2</v>
      </c>
      <c r="M34" s="1" t="s">
        <v>120</v>
      </c>
      <c r="N34" s="1" t="s">
        <v>120</v>
      </c>
      <c r="O34" s="1" t="s">
        <v>7</v>
      </c>
      <c r="P34" s="1" t="s">
        <v>1527</v>
      </c>
      <c r="Q34" s="14" t="s">
        <v>48637</v>
      </c>
      <c r="R34" s="1" t="s">
        <v>140</v>
      </c>
      <c r="S34" s="1" t="s">
        <v>481</v>
      </c>
      <c r="T34" s="1" t="s">
        <v>2854</v>
      </c>
      <c r="U34" s="21">
        <v>6380.08</v>
      </c>
      <c r="V34" s="21">
        <v>0</v>
      </c>
      <c r="W34" s="21">
        <f t="shared" si="0"/>
        <v>6380.08</v>
      </c>
      <c r="X34" s="23">
        <f t="shared" si="1"/>
        <v>1</v>
      </c>
      <c r="Y34" s="2">
        <v>3019.34</v>
      </c>
      <c r="Z34" s="2">
        <v>55.96</v>
      </c>
      <c r="AA34" s="3">
        <f t="shared" si="2"/>
        <v>3075.3</v>
      </c>
      <c r="AB34" s="8">
        <f t="shared" si="3"/>
        <v>0.98180340129418264</v>
      </c>
    </row>
    <row r="35" spans="1:28" ht="10.5" x14ac:dyDescent="0.15">
      <c r="A35" s="35">
        <v>404431</v>
      </c>
      <c r="B35" s="1" t="s">
        <v>0</v>
      </c>
      <c r="C35" s="1" t="s">
        <v>22</v>
      </c>
      <c r="E35" s="1" t="s">
        <v>2851</v>
      </c>
      <c r="F35" s="1" t="s">
        <v>2</v>
      </c>
      <c r="G35" s="1" t="s">
        <v>2</v>
      </c>
      <c r="H35" s="1" t="s">
        <v>16879</v>
      </c>
      <c r="I35" s="1" t="s">
        <v>16880</v>
      </c>
      <c r="J35" s="1" t="s">
        <v>24</v>
      </c>
      <c r="K35" s="1" t="s">
        <v>16881</v>
      </c>
      <c r="L35" s="1" t="s">
        <v>2</v>
      </c>
      <c r="M35" s="1" t="s">
        <v>120</v>
      </c>
      <c r="N35" s="1" t="s">
        <v>120</v>
      </c>
      <c r="O35" s="1" t="s">
        <v>7</v>
      </c>
      <c r="P35" s="1" t="s">
        <v>1527</v>
      </c>
      <c r="Q35" s="14" t="s">
        <v>48637</v>
      </c>
      <c r="R35" s="1" t="s">
        <v>140</v>
      </c>
      <c r="S35" s="1" t="s">
        <v>481</v>
      </c>
      <c r="T35" s="1" t="s">
        <v>16882</v>
      </c>
      <c r="U35" s="21">
        <v>10982.6</v>
      </c>
      <c r="V35" s="21">
        <v>0</v>
      </c>
      <c r="W35" s="21">
        <f t="shared" si="0"/>
        <v>10982.6</v>
      </c>
      <c r="X35" s="23">
        <f t="shared" si="1"/>
        <v>1</v>
      </c>
      <c r="Y35" s="2">
        <v>2325.1999999999998</v>
      </c>
      <c r="Z35" s="3">
        <v>0</v>
      </c>
      <c r="AA35" s="3">
        <f t="shared" si="2"/>
        <v>2325.1999999999998</v>
      </c>
      <c r="AB35" s="8">
        <f t="shared" si="3"/>
        <v>1</v>
      </c>
    </row>
    <row r="36" spans="1:28" ht="10.5" x14ac:dyDescent="0.15">
      <c r="A36" s="35">
        <v>306109</v>
      </c>
      <c r="B36" s="1" t="s">
        <v>0</v>
      </c>
      <c r="C36" s="1" t="s">
        <v>22</v>
      </c>
      <c r="E36" s="1" t="s">
        <v>10186</v>
      </c>
      <c r="F36" s="1" t="s">
        <v>2</v>
      </c>
      <c r="G36" s="1" t="s">
        <v>10187</v>
      </c>
      <c r="H36" s="1" t="s">
        <v>10188</v>
      </c>
      <c r="I36" s="1" t="s">
        <v>10189</v>
      </c>
      <c r="J36" s="1" t="s">
        <v>210</v>
      </c>
      <c r="K36" s="1" t="s">
        <v>10190</v>
      </c>
      <c r="L36" s="1" t="s">
        <v>72</v>
      </c>
      <c r="M36" s="1" t="s">
        <v>137</v>
      </c>
      <c r="N36" s="1" t="s">
        <v>138</v>
      </c>
      <c r="O36" s="1" t="s">
        <v>7</v>
      </c>
      <c r="P36" s="1" t="s">
        <v>1527</v>
      </c>
      <c r="Q36" s="14" t="s">
        <v>48636</v>
      </c>
      <c r="R36" s="1" t="s">
        <v>140</v>
      </c>
      <c r="S36" s="1" t="s">
        <v>481</v>
      </c>
      <c r="T36" s="1" t="s">
        <v>10191</v>
      </c>
      <c r="U36" s="21">
        <v>565.4</v>
      </c>
      <c r="V36" s="21">
        <v>0</v>
      </c>
      <c r="W36" s="21">
        <f t="shared" si="0"/>
        <v>565.4</v>
      </c>
      <c r="X36" s="23">
        <f t="shared" si="1"/>
        <v>1</v>
      </c>
      <c r="Y36" s="2">
        <v>95.25</v>
      </c>
      <c r="Z36" s="3">
        <v>0</v>
      </c>
      <c r="AA36" s="3">
        <f t="shared" si="2"/>
        <v>95.25</v>
      </c>
      <c r="AB36" s="8">
        <f t="shared" si="3"/>
        <v>1</v>
      </c>
    </row>
    <row r="37" spans="1:28" ht="10.5" x14ac:dyDescent="0.15">
      <c r="A37" s="35">
        <v>79890</v>
      </c>
      <c r="B37" s="1" t="s">
        <v>0</v>
      </c>
      <c r="C37" s="1" t="s">
        <v>1</v>
      </c>
      <c r="E37" s="1" t="s">
        <v>5152</v>
      </c>
      <c r="F37" s="1" t="s">
        <v>2</v>
      </c>
      <c r="G37" s="1" t="s">
        <v>2</v>
      </c>
      <c r="H37" s="1" t="s">
        <v>5153</v>
      </c>
      <c r="I37" s="1" t="s">
        <v>5154</v>
      </c>
      <c r="J37" s="1" t="s">
        <v>51</v>
      </c>
      <c r="K37" s="1" t="s">
        <v>5155</v>
      </c>
      <c r="L37" s="1" t="s">
        <v>57</v>
      </c>
      <c r="M37" s="1" t="s">
        <v>137</v>
      </c>
      <c r="N37" s="1" t="s">
        <v>138</v>
      </c>
      <c r="O37" s="1" t="s">
        <v>7</v>
      </c>
      <c r="P37" s="1" t="s">
        <v>154</v>
      </c>
      <c r="Q37" s="14" t="s">
        <v>48636</v>
      </c>
      <c r="R37" s="1" t="s">
        <v>9</v>
      </c>
      <c r="S37" s="1" t="s">
        <v>10</v>
      </c>
      <c r="T37" s="1" t="s">
        <v>5156</v>
      </c>
      <c r="U37" s="21">
        <v>260.3</v>
      </c>
      <c r="V37" s="21">
        <v>0</v>
      </c>
      <c r="W37" s="21">
        <f t="shared" si="0"/>
        <v>260.3</v>
      </c>
      <c r="X37" s="23">
        <f t="shared" si="1"/>
        <v>1</v>
      </c>
      <c r="Y37" s="2">
        <v>688.13</v>
      </c>
      <c r="Z37" s="2">
        <v>10.5</v>
      </c>
      <c r="AA37" s="3">
        <f t="shared" si="2"/>
        <v>698.63</v>
      </c>
      <c r="AB37" s="8">
        <f t="shared" si="3"/>
        <v>0.98497058528835002</v>
      </c>
    </row>
    <row r="38" spans="1:28" ht="10.5" x14ac:dyDescent="0.15">
      <c r="A38" s="35">
        <v>404177</v>
      </c>
      <c r="B38" s="1" t="s">
        <v>0</v>
      </c>
      <c r="C38" s="1" t="s">
        <v>1</v>
      </c>
      <c r="E38" s="1" t="s">
        <v>16858</v>
      </c>
      <c r="F38" s="1" t="s">
        <v>2</v>
      </c>
      <c r="G38" s="1" t="s">
        <v>778</v>
      </c>
      <c r="H38" s="1" t="s">
        <v>779</v>
      </c>
      <c r="I38" s="1" t="s">
        <v>780</v>
      </c>
      <c r="J38" s="1" t="s">
        <v>781</v>
      </c>
      <c r="K38" s="1" t="s">
        <v>782</v>
      </c>
      <c r="L38" s="1" t="s">
        <v>72</v>
      </c>
      <c r="M38" s="1" t="s">
        <v>137</v>
      </c>
      <c r="N38" s="1" t="s">
        <v>246</v>
      </c>
      <c r="O38" s="1" t="s">
        <v>7</v>
      </c>
      <c r="P38" s="1" t="s">
        <v>154</v>
      </c>
      <c r="Q38" s="14" t="s">
        <v>1872</v>
      </c>
      <c r="R38" s="1" t="s">
        <v>9</v>
      </c>
      <c r="S38" s="1" t="s">
        <v>10</v>
      </c>
      <c r="T38" s="1" t="s">
        <v>16859</v>
      </c>
      <c r="U38" s="21">
        <v>317.82</v>
      </c>
      <c r="V38" s="21">
        <v>105.39</v>
      </c>
      <c r="W38" s="21">
        <f t="shared" si="0"/>
        <v>423.21</v>
      </c>
      <c r="X38" s="23">
        <f t="shared" si="1"/>
        <v>0.75097469341461687</v>
      </c>
      <c r="Y38" s="2">
        <v>649.1</v>
      </c>
      <c r="Z38" s="3">
        <v>0</v>
      </c>
      <c r="AA38" s="3">
        <f t="shared" si="2"/>
        <v>649.1</v>
      </c>
      <c r="AB38" s="8">
        <f t="shared" si="3"/>
        <v>1</v>
      </c>
    </row>
    <row r="39" spans="1:28" ht="10.5" x14ac:dyDescent="0.15">
      <c r="A39" s="35">
        <v>396536</v>
      </c>
      <c r="B39" s="1" t="s">
        <v>0</v>
      </c>
      <c r="C39" s="1" t="s">
        <v>1</v>
      </c>
      <c r="E39" s="1" t="s">
        <v>13797</v>
      </c>
      <c r="F39" s="1" t="s">
        <v>2</v>
      </c>
      <c r="G39" s="1" t="s">
        <v>13798</v>
      </c>
      <c r="H39" s="1" t="s">
        <v>13799</v>
      </c>
      <c r="I39" s="1" t="s">
        <v>13800</v>
      </c>
      <c r="J39" s="1" t="s">
        <v>64</v>
      </c>
      <c r="K39" s="1" t="s">
        <v>13801</v>
      </c>
      <c r="L39" s="1" t="s">
        <v>783</v>
      </c>
      <c r="M39" s="1" t="s">
        <v>137</v>
      </c>
      <c r="N39" s="1" t="s">
        <v>4995</v>
      </c>
      <c r="O39" s="1" t="s">
        <v>7</v>
      </c>
      <c r="P39" s="1" t="s">
        <v>154</v>
      </c>
      <c r="Q39" s="14" t="s">
        <v>48636</v>
      </c>
      <c r="R39" s="1" t="s">
        <v>9</v>
      </c>
      <c r="S39" s="1" t="s">
        <v>10</v>
      </c>
      <c r="T39" s="1" t="s">
        <v>13802</v>
      </c>
      <c r="U39" s="21"/>
      <c r="V39" s="21"/>
      <c r="W39" s="21">
        <f t="shared" si="0"/>
        <v>0</v>
      </c>
      <c r="X39" s="23" t="e">
        <f t="shared" si="1"/>
        <v>#DIV/0!</v>
      </c>
      <c r="Y39" s="2">
        <v>512.51</v>
      </c>
      <c r="Z39" s="3">
        <v>0</v>
      </c>
      <c r="AA39" s="3">
        <f t="shared" si="2"/>
        <v>512.51</v>
      </c>
      <c r="AB39" s="8">
        <f t="shared" si="3"/>
        <v>1</v>
      </c>
    </row>
    <row r="40" spans="1:28" ht="10.5" x14ac:dyDescent="0.15">
      <c r="A40" s="35">
        <v>24800</v>
      </c>
      <c r="B40" s="1" t="s">
        <v>0</v>
      </c>
      <c r="C40" s="1" t="s">
        <v>1</v>
      </c>
      <c r="E40" s="1" t="s">
        <v>1096</v>
      </c>
      <c r="F40" s="1" t="s">
        <v>2</v>
      </c>
      <c r="G40" s="1" t="s">
        <v>2</v>
      </c>
      <c r="H40" s="1" t="s">
        <v>1097</v>
      </c>
      <c r="I40" s="1" t="s">
        <v>1098</v>
      </c>
      <c r="J40" s="1" t="s">
        <v>53</v>
      </c>
      <c r="K40" s="1" t="s">
        <v>1099</v>
      </c>
      <c r="L40" s="1" t="s">
        <v>783</v>
      </c>
      <c r="M40" s="1" t="s">
        <v>137</v>
      </c>
      <c r="N40" s="1" t="s">
        <v>246</v>
      </c>
      <c r="O40" s="1" t="s">
        <v>7</v>
      </c>
      <c r="P40" s="1" t="s">
        <v>154</v>
      </c>
      <c r="Q40" s="14" t="s">
        <v>1872</v>
      </c>
      <c r="R40" s="1" t="s">
        <v>9</v>
      </c>
      <c r="S40" s="1" t="s">
        <v>10</v>
      </c>
      <c r="T40" s="1" t="s">
        <v>1100</v>
      </c>
      <c r="U40" s="21">
        <v>1419</v>
      </c>
      <c r="V40" s="21">
        <v>5775.54</v>
      </c>
      <c r="W40" s="21">
        <f t="shared" si="0"/>
        <v>7194.54</v>
      </c>
      <c r="X40" s="23">
        <f t="shared" si="1"/>
        <v>0.19723290161705961</v>
      </c>
      <c r="Y40" s="2">
        <v>456.45</v>
      </c>
      <c r="Z40" s="2">
        <v>2334.35</v>
      </c>
      <c r="AA40" s="3">
        <f t="shared" si="2"/>
        <v>2790.7999999999997</v>
      </c>
      <c r="AB40" s="8">
        <f t="shared" si="3"/>
        <v>0.16355525297405762</v>
      </c>
    </row>
    <row r="41" spans="1:28" ht="10.5" x14ac:dyDescent="0.15">
      <c r="A41" s="35">
        <v>308192</v>
      </c>
      <c r="B41" s="1" t="s">
        <v>0</v>
      </c>
      <c r="C41" s="1" t="s">
        <v>1</v>
      </c>
      <c r="E41" s="1" t="s">
        <v>10395</v>
      </c>
      <c r="F41" s="1" t="s">
        <v>2</v>
      </c>
      <c r="G41" s="1" t="s">
        <v>10396</v>
      </c>
      <c r="H41" s="1" t="s">
        <v>10397</v>
      </c>
      <c r="I41" s="1" t="s">
        <v>10398</v>
      </c>
      <c r="J41" s="1" t="s">
        <v>64</v>
      </c>
      <c r="K41" s="1" t="s">
        <v>10399</v>
      </c>
      <c r="L41" s="1" t="s">
        <v>57</v>
      </c>
      <c r="M41" s="1" t="s">
        <v>120</v>
      </c>
      <c r="N41" s="1" t="s">
        <v>120</v>
      </c>
      <c r="O41" s="1" t="s">
        <v>7</v>
      </c>
      <c r="P41" s="1" t="s">
        <v>154</v>
      </c>
      <c r="Q41" s="14" t="s">
        <v>48637</v>
      </c>
      <c r="R41" s="1" t="s">
        <v>9</v>
      </c>
      <c r="S41" s="1" t="s">
        <v>10</v>
      </c>
      <c r="T41" s="1" t="s">
        <v>10400</v>
      </c>
      <c r="U41" s="21">
        <v>631.41999999999996</v>
      </c>
      <c r="V41" s="21">
        <v>9131.35</v>
      </c>
      <c r="W41" s="21">
        <f t="shared" si="0"/>
        <v>9762.77</v>
      </c>
      <c r="X41" s="23">
        <f t="shared" si="1"/>
        <v>6.4676316250408428E-2</v>
      </c>
      <c r="Y41" s="2">
        <v>414.46</v>
      </c>
      <c r="Z41" s="2">
        <v>5536.93</v>
      </c>
      <c r="AA41" s="3">
        <f t="shared" si="2"/>
        <v>5951.39</v>
      </c>
      <c r="AB41" s="8">
        <f t="shared" si="3"/>
        <v>6.9640873812672324E-2</v>
      </c>
    </row>
    <row r="42" spans="1:28" ht="10.5" x14ac:dyDescent="0.15">
      <c r="A42" s="35">
        <v>30330</v>
      </c>
      <c r="B42" s="1" t="s">
        <v>0</v>
      </c>
      <c r="C42" s="1" t="s">
        <v>1</v>
      </c>
      <c r="E42" s="1" t="s">
        <v>2357</v>
      </c>
      <c r="F42" s="1" t="s">
        <v>2</v>
      </c>
      <c r="G42" s="1" t="s">
        <v>2</v>
      </c>
      <c r="H42" s="1" t="s">
        <v>2358</v>
      </c>
      <c r="I42" s="1" t="s">
        <v>23</v>
      </c>
      <c r="J42" s="1" t="s">
        <v>49</v>
      </c>
      <c r="K42" s="1" t="s">
        <v>2359</v>
      </c>
      <c r="L42" s="1" t="s">
        <v>783</v>
      </c>
      <c r="M42" s="1" t="s">
        <v>137</v>
      </c>
      <c r="N42" s="1" t="s">
        <v>246</v>
      </c>
      <c r="O42" s="1" t="s">
        <v>7</v>
      </c>
      <c r="P42" s="1" t="s">
        <v>154</v>
      </c>
      <c r="Q42" s="14" t="s">
        <v>1872</v>
      </c>
      <c r="R42" s="1" t="s">
        <v>9</v>
      </c>
      <c r="S42" s="1" t="s">
        <v>10</v>
      </c>
      <c r="T42" s="1" t="s">
        <v>2360</v>
      </c>
      <c r="U42" s="21">
        <v>2573.15</v>
      </c>
      <c r="V42" s="21">
        <v>2093.5100000000002</v>
      </c>
      <c r="W42" s="21">
        <f t="shared" si="0"/>
        <v>4666.66</v>
      </c>
      <c r="X42" s="23">
        <f t="shared" si="1"/>
        <v>0.55139007341439061</v>
      </c>
      <c r="Y42" s="2">
        <v>364.65</v>
      </c>
      <c r="Z42" s="2">
        <v>269.70999999999998</v>
      </c>
      <c r="AA42" s="3">
        <f t="shared" si="2"/>
        <v>634.3599999999999</v>
      </c>
      <c r="AB42" s="8">
        <f t="shared" si="3"/>
        <v>0.57483132606091181</v>
      </c>
    </row>
    <row r="43" spans="1:28" ht="10.5" x14ac:dyDescent="0.15">
      <c r="A43" s="35">
        <v>159242</v>
      </c>
      <c r="B43" s="1" t="s">
        <v>0</v>
      </c>
      <c r="C43" s="1" t="s">
        <v>1</v>
      </c>
      <c r="E43" s="1" t="s">
        <v>11583</v>
      </c>
      <c r="F43" s="1" t="s">
        <v>2</v>
      </c>
      <c r="G43" s="1" t="s">
        <v>2</v>
      </c>
      <c r="H43" s="1" t="s">
        <v>11584</v>
      </c>
      <c r="I43" s="1" t="s">
        <v>4459</v>
      </c>
      <c r="J43" s="1" t="s">
        <v>88</v>
      </c>
      <c r="K43" s="1" t="s">
        <v>2801</v>
      </c>
      <c r="L43" s="1" t="s">
        <v>783</v>
      </c>
      <c r="M43" s="1" t="s">
        <v>137</v>
      </c>
      <c r="N43" s="1" t="s">
        <v>246</v>
      </c>
      <c r="O43" s="1" t="s">
        <v>7</v>
      </c>
      <c r="P43" s="1" t="s">
        <v>154</v>
      </c>
      <c r="Q43" s="14" t="s">
        <v>1872</v>
      </c>
      <c r="R43" s="1" t="s">
        <v>9</v>
      </c>
      <c r="S43" s="1" t="s">
        <v>10</v>
      </c>
      <c r="T43" s="1" t="s">
        <v>11585</v>
      </c>
      <c r="U43" s="21">
        <v>652.42999999999995</v>
      </c>
      <c r="V43" s="21">
        <v>4532.46</v>
      </c>
      <c r="W43" s="21">
        <f t="shared" si="0"/>
        <v>5184.8900000000003</v>
      </c>
      <c r="X43" s="23">
        <f t="shared" si="1"/>
        <v>0.12583294920432253</v>
      </c>
      <c r="Y43" s="2">
        <v>314.01</v>
      </c>
      <c r="Z43" s="2">
        <v>2919.84</v>
      </c>
      <c r="AA43" s="3">
        <f t="shared" si="2"/>
        <v>3233.8500000000004</v>
      </c>
      <c r="AB43" s="8">
        <f t="shared" si="3"/>
        <v>9.7100978709587629E-2</v>
      </c>
    </row>
    <row r="44" spans="1:28" ht="10.5" x14ac:dyDescent="0.15">
      <c r="A44" s="35">
        <v>39590</v>
      </c>
      <c r="B44" s="1" t="s">
        <v>0</v>
      </c>
      <c r="C44" s="1" t="s">
        <v>1</v>
      </c>
      <c r="E44" s="1" t="s">
        <v>2432</v>
      </c>
      <c r="F44" s="1" t="s">
        <v>2</v>
      </c>
      <c r="G44" s="1" t="s">
        <v>2433</v>
      </c>
      <c r="H44" s="1" t="s">
        <v>2434</v>
      </c>
      <c r="I44" s="1" t="s">
        <v>92</v>
      </c>
      <c r="J44" s="1" t="s">
        <v>93</v>
      </c>
      <c r="K44" s="1" t="s">
        <v>2435</v>
      </c>
      <c r="L44" s="1" t="s">
        <v>72</v>
      </c>
      <c r="M44" s="1" t="s">
        <v>137</v>
      </c>
      <c r="N44" s="1" t="s">
        <v>138</v>
      </c>
      <c r="O44" s="1" t="s">
        <v>7</v>
      </c>
      <c r="P44" s="1" t="s">
        <v>154</v>
      </c>
      <c r="Q44" s="14" t="s">
        <v>48637</v>
      </c>
      <c r="R44" s="1" t="s">
        <v>9</v>
      </c>
      <c r="S44" s="1" t="s">
        <v>10</v>
      </c>
      <c r="T44" s="1" t="s">
        <v>2436</v>
      </c>
      <c r="U44" s="21">
        <v>241.5</v>
      </c>
      <c r="V44" s="21">
        <v>676.12</v>
      </c>
      <c r="W44" s="21">
        <f t="shared" si="0"/>
        <v>917.62</v>
      </c>
      <c r="X44" s="23">
        <f t="shared" si="1"/>
        <v>0.26318083738366643</v>
      </c>
      <c r="Y44" s="2">
        <v>311.97000000000003</v>
      </c>
      <c r="Z44" s="2">
        <v>963.96</v>
      </c>
      <c r="AA44" s="3">
        <f t="shared" si="2"/>
        <v>1275.93</v>
      </c>
      <c r="AB44" s="8">
        <f t="shared" si="3"/>
        <v>0.24450400884061038</v>
      </c>
    </row>
    <row r="45" spans="1:28" ht="10.5" x14ac:dyDescent="0.15">
      <c r="A45" s="35">
        <v>78988</v>
      </c>
      <c r="B45" s="1" t="s">
        <v>0</v>
      </c>
      <c r="C45" s="1" t="s">
        <v>1</v>
      </c>
      <c r="E45" s="1" t="s">
        <v>4535</v>
      </c>
      <c r="F45" s="1" t="s">
        <v>2</v>
      </c>
      <c r="G45" s="1" t="s">
        <v>2</v>
      </c>
      <c r="H45" s="1" t="s">
        <v>4536</v>
      </c>
      <c r="I45" s="1" t="s">
        <v>4537</v>
      </c>
      <c r="J45" s="1" t="s">
        <v>24</v>
      </c>
      <c r="K45" s="1" t="s">
        <v>4538</v>
      </c>
      <c r="L45" s="1" t="s">
        <v>72</v>
      </c>
      <c r="M45" s="1" t="s">
        <v>137</v>
      </c>
      <c r="N45" s="1" t="s">
        <v>246</v>
      </c>
      <c r="O45" s="1" t="s">
        <v>7</v>
      </c>
      <c r="P45" s="1" t="s">
        <v>154</v>
      </c>
      <c r="Q45" s="14" t="s">
        <v>1872</v>
      </c>
      <c r="R45" s="1" t="s">
        <v>9</v>
      </c>
      <c r="S45" s="1" t="s">
        <v>10</v>
      </c>
      <c r="T45" s="1" t="s">
        <v>4539</v>
      </c>
      <c r="U45" s="21">
        <v>583.17999999999995</v>
      </c>
      <c r="V45" s="21">
        <v>37397.879999999997</v>
      </c>
      <c r="W45" s="21">
        <f t="shared" si="0"/>
        <v>37981.06</v>
      </c>
      <c r="X45" s="23">
        <f t="shared" si="1"/>
        <v>1.5354495108877951E-2</v>
      </c>
      <c r="Y45" s="2">
        <v>282.33</v>
      </c>
      <c r="Z45" s="2">
        <v>15419.82</v>
      </c>
      <c r="AA45" s="3">
        <f t="shared" si="2"/>
        <v>15702.15</v>
      </c>
      <c r="AB45" s="8">
        <f t="shared" si="3"/>
        <v>1.7980340271873597E-2</v>
      </c>
    </row>
    <row r="46" spans="1:28" ht="10.5" x14ac:dyDescent="0.15">
      <c r="A46" s="35">
        <v>62920</v>
      </c>
      <c r="B46" s="1" t="s">
        <v>0</v>
      </c>
      <c r="C46" s="1" t="s">
        <v>1</v>
      </c>
      <c r="E46" s="1" t="s">
        <v>1631</v>
      </c>
      <c r="F46" s="1" t="s">
        <v>2</v>
      </c>
      <c r="G46" s="1" t="s">
        <v>2</v>
      </c>
      <c r="H46" s="1" t="s">
        <v>1632</v>
      </c>
      <c r="I46" s="1" t="s">
        <v>1633</v>
      </c>
      <c r="J46" s="1" t="s">
        <v>162</v>
      </c>
      <c r="K46" s="1" t="s">
        <v>1634</v>
      </c>
      <c r="L46" s="1" t="s">
        <v>783</v>
      </c>
      <c r="M46" s="1" t="s">
        <v>137</v>
      </c>
      <c r="N46" s="1" t="s">
        <v>246</v>
      </c>
      <c r="O46" s="1" t="s">
        <v>7</v>
      </c>
      <c r="P46" s="1" t="s">
        <v>154</v>
      </c>
      <c r="Q46" s="14" t="s">
        <v>1872</v>
      </c>
      <c r="R46" s="1" t="s">
        <v>9</v>
      </c>
      <c r="S46" s="1" t="s">
        <v>10</v>
      </c>
      <c r="T46" s="1" t="s">
        <v>1635</v>
      </c>
      <c r="U46" s="21">
        <v>519.20000000000005</v>
      </c>
      <c r="V46" s="21">
        <v>1241.3699999999999</v>
      </c>
      <c r="W46" s="21">
        <f t="shared" si="0"/>
        <v>1760.57</v>
      </c>
      <c r="X46" s="23">
        <f t="shared" si="1"/>
        <v>0.29490449115911327</v>
      </c>
      <c r="Y46" s="2">
        <v>246.5</v>
      </c>
      <c r="Z46" s="2">
        <v>423.12</v>
      </c>
      <c r="AA46" s="3">
        <f t="shared" si="2"/>
        <v>669.62</v>
      </c>
      <c r="AB46" s="8">
        <f t="shared" si="3"/>
        <v>0.36811923180311223</v>
      </c>
    </row>
    <row r="47" spans="1:28" ht="10.5" x14ac:dyDescent="0.15">
      <c r="A47" s="35">
        <v>741272</v>
      </c>
      <c r="B47" s="1" t="s">
        <v>0</v>
      </c>
      <c r="C47" s="1" t="s">
        <v>1</v>
      </c>
      <c r="E47" s="1" t="s">
        <v>17779</v>
      </c>
      <c r="F47" s="1" t="s">
        <v>2</v>
      </c>
      <c r="G47" s="1" t="s">
        <v>2</v>
      </c>
      <c r="H47" s="1" t="s">
        <v>17780</v>
      </c>
      <c r="I47" s="1" t="s">
        <v>168</v>
      </c>
      <c r="J47" s="1" t="s">
        <v>88</v>
      </c>
      <c r="K47" s="1" t="s">
        <v>17781</v>
      </c>
      <c r="L47" s="1" t="s">
        <v>783</v>
      </c>
      <c r="M47" s="1" t="s">
        <v>137</v>
      </c>
      <c r="N47" s="1" t="s">
        <v>246</v>
      </c>
      <c r="O47" s="1" t="s">
        <v>7</v>
      </c>
      <c r="P47" s="1" t="s">
        <v>154</v>
      </c>
      <c r="Q47" s="14" t="s">
        <v>1872</v>
      </c>
      <c r="R47" s="1" t="s">
        <v>9</v>
      </c>
      <c r="S47" s="1" t="s">
        <v>10</v>
      </c>
      <c r="T47" s="1" t="s">
        <v>17782</v>
      </c>
      <c r="U47" s="21">
        <v>553.73</v>
      </c>
      <c r="V47" s="21">
        <v>3470.73</v>
      </c>
      <c r="W47" s="21">
        <f t="shared" si="0"/>
        <v>4024.46</v>
      </c>
      <c r="X47" s="23">
        <f t="shared" si="1"/>
        <v>0.13759113023859101</v>
      </c>
      <c r="Y47" s="2">
        <v>242.45</v>
      </c>
      <c r="Z47" s="2">
        <v>1793.13</v>
      </c>
      <c r="AA47" s="3">
        <f t="shared" si="2"/>
        <v>2035.5800000000002</v>
      </c>
      <c r="AB47" s="8">
        <f t="shared" si="3"/>
        <v>0.11910610243763446</v>
      </c>
    </row>
    <row r="48" spans="1:28" ht="10.5" x14ac:dyDescent="0.15">
      <c r="A48" s="35">
        <v>58210</v>
      </c>
      <c r="B48" s="1" t="s">
        <v>0</v>
      </c>
      <c r="C48" s="1" t="s">
        <v>1</v>
      </c>
      <c r="E48" s="1" t="s">
        <v>2635</v>
      </c>
      <c r="F48" s="1" t="s">
        <v>2</v>
      </c>
      <c r="G48" s="1" t="s">
        <v>2</v>
      </c>
      <c r="H48" s="1" t="s">
        <v>2636</v>
      </c>
      <c r="I48" s="1" t="s">
        <v>2637</v>
      </c>
      <c r="J48" s="1" t="s">
        <v>156</v>
      </c>
      <c r="K48" s="1" t="s">
        <v>2638</v>
      </c>
      <c r="L48" s="1" t="s">
        <v>783</v>
      </c>
      <c r="M48" s="1" t="s">
        <v>137</v>
      </c>
      <c r="N48" s="1" t="s">
        <v>246</v>
      </c>
      <c r="O48" s="1" t="s">
        <v>7</v>
      </c>
      <c r="P48" s="1" t="s">
        <v>154</v>
      </c>
      <c r="Q48" s="14" t="s">
        <v>1872</v>
      </c>
      <c r="R48" s="1" t="s">
        <v>9</v>
      </c>
      <c r="S48" s="1" t="s">
        <v>10</v>
      </c>
      <c r="T48" s="1" t="s">
        <v>2639</v>
      </c>
      <c r="U48" s="21">
        <v>188.8</v>
      </c>
      <c r="V48" s="21">
        <v>228.97</v>
      </c>
      <c r="W48" s="21">
        <f t="shared" si="0"/>
        <v>417.77</v>
      </c>
      <c r="X48" s="23">
        <f t="shared" si="1"/>
        <v>0.45192330708284467</v>
      </c>
      <c r="Y48" s="2">
        <v>222.46</v>
      </c>
      <c r="Z48" s="2">
        <v>138.88</v>
      </c>
      <c r="AA48" s="3">
        <f t="shared" si="2"/>
        <v>361.34000000000003</v>
      </c>
      <c r="AB48" s="8">
        <f t="shared" si="3"/>
        <v>0.61565284773343665</v>
      </c>
    </row>
    <row r="49" spans="1:28" ht="10.5" x14ac:dyDescent="0.15">
      <c r="A49" s="35">
        <v>22327</v>
      </c>
      <c r="B49" s="1" t="s">
        <v>0</v>
      </c>
      <c r="C49" s="1" t="s">
        <v>1</v>
      </c>
      <c r="E49" s="1" t="s">
        <v>685</v>
      </c>
      <c r="F49" s="1" t="s">
        <v>2</v>
      </c>
      <c r="G49" s="1" t="s">
        <v>2</v>
      </c>
      <c r="H49" s="1" t="s">
        <v>686</v>
      </c>
      <c r="I49" s="1" t="s">
        <v>687</v>
      </c>
      <c r="J49" s="1" t="s">
        <v>162</v>
      </c>
      <c r="K49" s="1" t="s">
        <v>688</v>
      </c>
      <c r="L49" s="1" t="s">
        <v>72</v>
      </c>
      <c r="M49" s="1" t="s">
        <v>137</v>
      </c>
      <c r="N49" s="1" t="s">
        <v>246</v>
      </c>
      <c r="O49" s="1" t="s">
        <v>7</v>
      </c>
      <c r="P49" s="1" t="s">
        <v>154</v>
      </c>
      <c r="Q49" s="14" t="s">
        <v>1872</v>
      </c>
      <c r="R49" s="1" t="s">
        <v>9</v>
      </c>
      <c r="S49" s="1" t="s">
        <v>10</v>
      </c>
      <c r="T49" s="1" t="s">
        <v>689</v>
      </c>
      <c r="U49" s="21">
        <v>521.70000000000005</v>
      </c>
      <c r="V49" s="21">
        <v>3072.38</v>
      </c>
      <c r="W49" s="21">
        <f t="shared" si="0"/>
        <v>3594.08</v>
      </c>
      <c r="X49" s="23">
        <f t="shared" si="1"/>
        <v>0.14515536660285805</v>
      </c>
      <c r="Y49" s="2">
        <v>166.45</v>
      </c>
      <c r="Z49" s="2">
        <v>1076.28</v>
      </c>
      <c r="AA49" s="3">
        <f t="shared" si="2"/>
        <v>1242.73</v>
      </c>
      <c r="AB49" s="8">
        <f t="shared" si="3"/>
        <v>0.13393898916096014</v>
      </c>
    </row>
    <row r="50" spans="1:28" ht="10.5" x14ac:dyDescent="0.15">
      <c r="A50" s="35">
        <v>56600</v>
      </c>
      <c r="B50" s="1" t="s">
        <v>0</v>
      </c>
      <c r="C50" s="1" t="s">
        <v>1</v>
      </c>
      <c r="E50" s="1" t="s">
        <v>2900</v>
      </c>
      <c r="F50" s="1" t="s">
        <v>2</v>
      </c>
      <c r="G50" s="1" t="s">
        <v>2</v>
      </c>
      <c r="H50" s="1" t="s">
        <v>2901</v>
      </c>
      <c r="I50" s="1" t="s">
        <v>2902</v>
      </c>
      <c r="J50" s="1" t="s">
        <v>51</v>
      </c>
      <c r="K50" s="1" t="s">
        <v>2903</v>
      </c>
      <c r="L50" s="1" t="s">
        <v>72</v>
      </c>
      <c r="M50" s="1" t="s">
        <v>137</v>
      </c>
      <c r="N50" s="1" t="s">
        <v>246</v>
      </c>
      <c r="O50" s="1" t="s">
        <v>7</v>
      </c>
      <c r="P50" s="1" t="s">
        <v>154</v>
      </c>
      <c r="Q50" s="14" t="s">
        <v>1872</v>
      </c>
      <c r="R50" s="1" t="s">
        <v>9</v>
      </c>
      <c r="S50" s="1" t="s">
        <v>10</v>
      </c>
      <c r="T50" s="1" t="s">
        <v>2904</v>
      </c>
      <c r="U50" s="21">
        <v>118.6</v>
      </c>
      <c r="V50" s="21">
        <v>146.36000000000001</v>
      </c>
      <c r="W50" s="21">
        <f t="shared" si="0"/>
        <v>264.96000000000004</v>
      </c>
      <c r="X50" s="23">
        <f t="shared" si="1"/>
        <v>0.44761473429951681</v>
      </c>
      <c r="Y50" s="2">
        <v>149.27000000000001</v>
      </c>
      <c r="Z50" s="2">
        <v>52.35</v>
      </c>
      <c r="AA50" s="3">
        <f t="shared" si="2"/>
        <v>201.62</v>
      </c>
      <c r="AB50" s="8">
        <f t="shared" si="3"/>
        <v>0.74035313956948723</v>
      </c>
    </row>
    <row r="51" spans="1:28" ht="10.5" x14ac:dyDescent="0.15">
      <c r="A51" s="35">
        <v>205516</v>
      </c>
      <c r="B51" s="1" t="s">
        <v>0</v>
      </c>
      <c r="C51" s="1" t="s">
        <v>1</v>
      </c>
      <c r="E51" s="1" t="s">
        <v>9569</v>
      </c>
      <c r="F51" s="1" t="s">
        <v>2</v>
      </c>
      <c r="G51" s="1" t="s">
        <v>9570</v>
      </c>
      <c r="H51" s="1" t="s">
        <v>9571</v>
      </c>
      <c r="I51" s="1" t="s">
        <v>3335</v>
      </c>
      <c r="J51" s="1" t="s">
        <v>18</v>
      </c>
      <c r="K51" s="1" t="s">
        <v>9572</v>
      </c>
      <c r="L51" s="1" t="s">
        <v>783</v>
      </c>
      <c r="M51" s="1" t="s">
        <v>137</v>
      </c>
      <c r="N51" s="1" t="s">
        <v>246</v>
      </c>
      <c r="O51" s="1" t="s">
        <v>7</v>
      </c>
      <c r="P51" s="1" t="s">
        <v>154</v>
      </c>
      <c r="Q51" s="14" t="s">
        <v>1872</v>
      </c>
      <c r="R51" s="1" t="s">
        <v>9</v>
      </c>
      <c r="S51" s="1" t="s">
        <v>10</v>
      </c>
      <c r="T51" s="1" t="s">
        <v>9573</v>
      </c>
      <c r="U51" s="21"/>
      <c r="V51" s="21"/>
      <c r="W51" s="21">
        <f t="shared" si="0"/>
        <v>0</v>
      </c>
      <c r="X51" s="23" t="e">
        <f t="shared" si="1"/>
        <v>#DIV/0!</v>
      </c>
      <c r="Y51" s="2">
        <v>128.75</v>
      </c>
      <c r="Z51" s="2">
        <v>16.61</v>
      </c>
      <c r="AA51" s="3">
        <f t="shared" si="2"/>
        <v>145.36000000000001</v>
      </c>
      <c r="AB51" s="8">
        <f t="shared" si="3"/>
        <v>0.88573197578425966</v>
      </c>
    </row>
    <row r="52" spans="1:28" ht="10.5" x14ac:dyDescent="0.15">
      <c r="A52" s="35">
        <v>39560</v>
      </c>
      <c r="B52" s="1" t="s">
        <v>0</v>
      </c>
      <c r="C52" s="1" t="s">
        <v>1</v>
      </c>
      <c r="E52" s="1" t="s">
        <v>777</v>
      </c>
      <c r="F52" s="1" t="s">
        <v>2</v>
      </c>
      <c r="G52" s="1" t="s">
        <v>778</v>
      </c>
      <c r="H52" s="1" t="s">
        <v>779</v>
      </c>
      <c r="I52" s="1" t="s">
        <v>780</v>
      </c>
      <c r="J52" s="1" t="s">
        <v>781</v>
      </c>
      <c r="K52" s="1" t="s">
        <v>782</v>
      </c>
      <c r="L52" s="1" t="s">
        <v>783</v>
      </c>
      <c r="M52" s="1" t="s">
        <v>137</v>
      </c>
      <c r="N52" s="1" t="s">
        <v>246</v>
      </c>
      <c r="O52" s="1" t="s">
        <v>7</v>
      </c>
      <c r="P52" s="1" t="s">
        <v>154</v>
      </c>
      <c r="Q52" s="14" t="s">
        <v>1872</v>
      </c>
      <c r="R52" s="1" t="s">
        <v>9</v>
      </c>
      <c r="S52" s="1" t="s">
        <v>10</v>
      </c>
      <c r="T52" s="1" t="s">
        <v>784</v>
      </c>
      <c r="U52" s="21">
        <v>13</v>
      </c>
      <c r="V52" s="21">
        <v>12325.77</v>
      </c>
      <c r="W52" s="21">
        <f t="shared" si="0"/>
        <v>12338.77</v>
      </c>
      <c r="X52" s="23">
        <f t="shared" si="1"/>
        <v>1.0535896203592416E-3</v>
      </c>
      <c r="Y52" s="2">
        <v>110</v>
      </c>
      <c r="Z52" s="2">
        <v>4524.13</v>
      </c>
      <c r="AA52" s="3">
        <f t="shared" si="2"/>
        <v>4634.13</v>
      </c>
      <c r="AB52" s="8">
        <f t="shared" si="3"/>
        <v>2.3736925809159433E-2</v>
      </c>
    </row>
    <row r="53" spans="1:28" ht="10.5" x14ac:dyDescent="0.15">
      <c r="A53" s="35">
        <v>26480</v>
      </c>
      <c r="B53" s="1" t="s">
        <v>0</v>
      </c>
      <c r="C53" s="1" t="s">
        <v>1</v>
      </c>
      <c r="E53" s="1" t="s">
        <v>2162</v>
      </c>
      <c r="F53" s="1" t="s">
        <v>2</v>
      </c>
      <c r="G53" s="1" t="s">
        <v>2163</v>
      </c>
      <c r="H53" s="1" t="s">
        <v>2164</v>
      </c>
      <c r="I53" s="1" t="s">
        <v>2165</v>
      </c>
      <c r="J53" s="1" t="s">
        <v>333</v>
      </c>
      <c r="K53" s="1" t="s">
        <v>2166</v>
      </c>
      <c r="L53" s="1" t="s">
        <v>72</v>
      </c>
      <c r="M53" s="1" t="s">
        <v>137</v>
      </c>
      <c r="N53" s="1" t="s">
        <v>246</v>
      </c>
      <c r="O53" s="1" t="s">
        <v>7</v>
      </c>
      <c r="P53" s="1" t="s">
        <v>154</v>
      </c>
      <c r="Q53" s="14" t="s">
        <v>1872</v>
      </c>
      <c r="R53" s="1" t="s">
        <v>9</v>
      </c>
      <c r="S53" s="1" t="s">
        <v>10</v>
      </c>
      <c r="T53" s="1" t="s">
        <v>2167</v>
      </c>
      <c r="U53" s="21">
        <v>51.55</v>
      </c>
      <c r="V53" s="21">
        <v>602.66</v>
      </c>
      <c r="W53" s="21">
        <f t="shared" si="0"/>
        <v>654.20999999999992</v>
      </c>
      <c r="X53" s="23">
        <f t="shared" si="1"/>
        <v>7.8797328075082926E-2</v>
      </c>
      <c r="Y53" s="2">
        <v>109.8</v>
      </c>
      <c r="Z53" s="2">
        <v>1476.23</v>
      </c>
      <c r="AA53" s="3">
        <f t="shared" si="2"/>
        <v>1586.03</v>
      </c>
      <c r="AB53" s="8">
        <f t="shared" si="3"/>
        <v>6.9229459720181838E-2</v>
      </c>
    </row>
    <row r="54" spans="1:28" ht="10.5" x14ac:dyDescent="0.15">
      <c r="A54" s="35">
        <v>159050</v>
      </c>
      <c r="B54" s="1" t="s">
        <v>0</v>
      </c>
      <c r="C54" s="1" t="s">
        <v>1</v>
      </c>
      <c r="E54" s="1" t="s">
        <v>9175</v>
      </c>
      <c r="F54" s="1" t="s">
        <v>2</v>
      </c>
      <c r="G54" s="1" t="s">
        <v>2</v>
      </c>
      <c r="H54" s="1" t="s">
        <v>9176</v>
      </c>
      <c r="I54" s="1" t="s">
        <v>5016</v>
      </c>
      <c r="J54" s="1" t="s">
        <v>156</v>
      </c>
      <c r="K54" s="1" t="s">
        <v>9177</v>
      </c>
      <c r="L54" s="1" t="s">
        <v>72</v>
      </c>
      <c r="M54" s="1" t="s">
        <v>137</v>
      </c>
      <c r="N54" s="1" t="s">
        <v>246</v>
      </c>
      <c r="O54" s="1" t="s">
        <v>7</v>
      </c>
      <c r="P54" s="1" t="s">
        <v>154</v>
      </c>
      <c r="Q54" s="14" t="s">
        <v>1872</v>
      </c>
      <c r="R54" s="1" t="s">
        <v>9</v>
      </c>
      <c r="S54" s="1" t="s">
        <v>10</v>
      </c>
      <c r="T54" s="1" t="s">
        <v>9178</v>
      </c>
      <c r="U54" s="21">
        <v>0</v>
      </c>
      <c r="V54" s="21">
        <v>163.82</v>
      </c>
      <c r="W54" s="21">
        <f t="shared" si="0"/>
        <v>163.82</v>
      </c>
      <c r="X54" s="23">
        <f t="shared" si="1"/>
        <v>0</v>
      </c>
      <c r="Y54" s="2">
        <v>103.1</v>
      </c>
      <c r="Z54" s="2">
        <v>323.8</v>
      </c>
      <c r="AA54" s="3">
        <f t="shared" si="2"/>
        <v>426.9</v>
      </c>
      <c r="AB54" s="8">
        <f t="shared" si="3"/>
        <v>0.24150855001171234</v>
      </c>
    </row>
    <row r="55" spans="1:28" ht="10.5" x14ac:dyDescent="0.15">
      <c r="A55" s="35">
        <v>86603</v>
      </c>
      <c r="B55" s="1" t="s">
        <v>0</v>
      </c>
      <c r="C55" s="1" t="s">
        <v>1</v>
      </c>
      <c r="E55" s="1" t="s">
        <v>2774</v>
      </c>
      <c r="F55" s="1" t="s">
        <v>2</v>
      </c>
      <c r="G55" s="1" t="s">
        <v>2775</v>
      </c>
      <c r="H55" s="1" t="s">
        <v>2776</v>
      </c>
      <c r="I55" s="1" t="s">
        <v>966</v>
      </c>
      <c r="J55" s="1" t="s">
        <v>176</v>
      </c>
      <c r="K55" s="1" t="s">
        <v>2777</v>
      </c>
      <c r="L55" s="1" t="s">
        <v>72</v>
      </c>
      <c r="M55" s="1" t="s">
        <v>137</v>
      </c>
      <c r="N55" s="1" t="s">
        <v>246</v>
      </c>
      <c r="O55" s="1" t="s">
        <v>7</v>
      </c>
      <c r="P55" s="1" t="s">
        <v>154</v>
      </c>
      <c r="Q55" s="14" t="s">
        <v>1872</v>
      </c>
      <c r="R55" s="1" t="s">
        <v>9</v>
      </c>
      <c r="S55" s="1" t="s">
        <v>10</v>
      </c>
      <c r="T55" s="1" t="s">
        <v>2778</v>
      </c>
      <c r="U55" s="21">
        <v>126.15</v>
      </c>
      <c r="V55" s="21">
        <v>1813.26</v>
      </c>
      <c r="W55" s="21">
        <f t="shared" si="0"/>
        <v>1939.41</v>
      </c>
      <c r="X55" s="23">
        <f t="shared" si="1"/>
        <v>6.5045555091496898E-2</v>
      </c>
      <c r="Y55" s="2">
        <v>103.1</v>
      </c>
      <c r="Z55" s="2">
        <v>2657.67</v>
      </c>
      <c r="AA55" s="3">
        <f t="shared" si="2"/>
        <v>2760.77</v>
      </c>
      <c r="AB55" s="8">
        <f t="shared" si="3"/>
        <v>3.734465384657179E-2</v>
      </c>
    </row>
    <row r="56" spans="1:28" ht="10.5" x14ac:dyDescent="0.15">
      <c r="A56" s="35">
        <v>38710</v>
      </c>
      <c r="B56" s="1" t="s">
        <v>0</v>
      </c>
      <c r="C56" s="1" t="s">
        <v>1</v>
      </c>
      <c r="E56" s="1" t="s">
        <v>2294</v>
      </c>
      <c r="F56" s="1" t="s">
        <v>2</v>
      </c>
      <c r="G56" s="1" t="s">
        <v>2</v>
      </c>
      <c r="H56" s="1" t="s">
        <v>2295</v>
      </c>
      <c r="I56" s="1" t="s">
        <v>2296</v>
      </c>
      <c r="J56" s="1" t="s">
        <v>24</v>
      </c>
      <c r="K56" s="1" t="s">
        <v>2297</v>
      </c>
      <c r="L56" s="1" t="s">
        <v>783</v>
      </c>
      <c r="M56" s="1" t="s">
        <v>137</v>
      </c>
      <c r="N56" s="1" t="s">
        <v>246</v>
      </c>
      <c r="O56" s="1" t="s">
        <v>7</v>
      </c>
      <c r="P56" s="1" t="s">
        <v>154</v>
      </c>
      <c r="Q56" s="14" t="s">
        <v>1872</v>
      </c>
      <c r="R56" s="1" t="s">
        <v>9</v>
      </c>
      <c r="S56" s="1" t="s">
        <v>10</v>
      </c>
      <c r="T56" s="1" t="s">
        <v>2298</v>
      </c>
      <c r="U56" s="21">
        <v>0</v>
      </c>
      <c r="V56" s="21">
        <v>667.53</v>
      </c>
      <c r="W56" s="21">
        <f t="shared" si="0"/>
        <v>667.53</v>
      </c>
      <c r="X56" s="23">
        <f t="shared" si="1"/>
        <v>0</v>
      </c>
      <c r="Y56" s="2">
        <v>97.94</v>
      </c>
      <c r="Z56" s="2">
        <v>166.97</v>
      </c>
      <c r="AA56" s="3">
        <f t="shared" si="2"/>
        <v>264.90999999999997</v>
      </c>
      <c r="AB56" s="8">
        <f t="shared" si="3"/>
        <v>0.3697104677060134</v>
      </c>
    </row>
    <row r="57" spans="1:28" ht="10.5" x14ac:dyDescent="0.15">
      <c r="A57" s="35">
        <v>14990</v>
      </c>
      <c r="B57" s="1" t="s">
        <v>0</v>
      </c>
      <c r="C57" s="1" t="s">
        <v>1</v>
      </c>
      <c r="E57" s="1" t="s">
        <v>1461</v>
      </c>
      <c r="F57" s="1" t="s">
        <v>2</v>
      </c>
      <c r="G57" s="1" t="s">
        <v>2</v>
      </c>
      <c r="H57" s="1" t="s">
        <v>1462</v>
      </c>
      <c r="I57" s="1" t="s">
        <v>1463</v>
      </c>
      <c r="J57" s="1" t="s">
        <v>46</v>
      </c>
      <c r="K57" s="1" t="s">
        <v>1464</v>
      </c>
      <c r="L57" s="1" t="s">
        <v>783</v>
      </c>
      <c r="M57" s="1" t="s">
        <v>137</v>
      </c>
      <c r="N57" s="1" t="s">
        <v>246</v>
      </c>
      <c r="O57" s="1" t="s">
        <v>7</v>
      </c>
      <c r="P57" s="1" t="s">
        <v>154</v>
      </c>
      <c r="Q57" s="14" t="s">
        <v>1872</v>
      </c>
      <c r="R57" s="1" t="s">
        <v>9</v>
      </c>
      <c r="S57" s="1" t="s">
        <v>10</v>
      </c>
      <c r="T57" s="1" t="s">
        <v>1465</v>
      </c>
      <c r="U57" s="21">
        <v>62.55</v>
      </c>
      <c r="V57" s="21">
        <v>969.86</v>
      </c>
      <c r="W57" s="21">
        <f t="shared" si="0"/>
        <v>1032.4100000000001</v>
      </c>
      <c r="X57" s="23">
        <f t="shared" si="1"/>
        <v>6.0586394939994764E-2</v>
      </c>
      <c r="Y57" s="2">
        <v>75.349999999999994</v>
      </c>
      <c r="Z57" s="2">
        <v>740.7</v>
      </c>
      <c r="AA57" s="3">
        <f t="shared" si="2"/>
        <v>816.05000000000007</v>
      </c>
      <c r="AB57" s="8">
        <f t="shared" si="3"/>
        <v>9.2335028490901278E-2</v>
      </c>
    </row>
    <row r="58" spans="1:28" ht="10.5" x14ac:dyDescent="0.15">
      <c r="A58" s="35">
        <v>396968</v>
      </c>
      <c r="B58" s="1" t="s">
        <v>0</v>
      </c>
      <c r="C58" s="1" t="s">
        <v>1</v>
      </c>
      <c r="E58" s="1" t="s">
        <v>12605</v>
      </c>
      <c r="F58" s="1" t="s">
        <v>2</v>
      </c>
      <c r="G58" s="1" t="s">
        <v>12606</v>
      </c>
      <c r="H58" s="1" t="s">
        <v>12607</v>
      </c>
      <c r="I58" s="1" t="s">
        <v>12608</v>
      </c>
      <c r="J58" s="1" t="s">
        <v>37</v>
      </c>
      <c r="K58" s="1" t="s">
        <v>12609</v>
      </c>
      <c r="L58" s="1" t="s">
        <v>783</v>
      </c>
      <c r="M58" s="1" t="s">
        <v>137</v>
      </c>
      <c r="N58" s="1" t="s">
        <v>246</v>
      </c>
      <c r="O58" s="1" t="s">
        <v>7</v>
      </c>
      <c r="P58" s="1" t="s">
        <v>154</v>
      </c>
      <c r="Q58" s="14" t="s">
        <v>1872</v>
      </c>
      <c r="R58" s="1" t="s">
        <v>9</v>
      </c>
      <c r="S58" s="1" t="s">
        <v>10</v>
      </c>
      <c r="T58" s="1" t="s">
        <v>12610</v>
      </c>
      <c r="U58" s="21"/>
      <c r="V58" s="21"/>
      <c r="W58" s="21">
        <f t="shared" si="0"/>
        <v>0</v>
      </c>
      <c r="X58" s="23" t="e">
        <f t="shared" si="1"/>
        <v>#DIV/0!</v>
      </c>
      <c r="Y58" s="2">
        <v>72.45</v>
      </c>
      <c r="Z58" s="2">
        <v>41.85</v>
      </c>
      <c r="AA58" s="3">
        <f t="shared" si="2"/>
        <v>114.30000000000001</v>
      </c>
      <c r="AB58" s="8">
        <f t="shared" si="3"/>
        <v>0.63385826771653542</v>
      </c>
    </row>
    <row r="59" spans="1:28" ht="10.5" x14ac:dyDescent="0.15">
      <c r="A59" s="35">
        <v>205707</v>
      </c>
      <c r="B59" s="1" t="s">
        <v>0</v>
      </c>
      <c r="C59" s="1" t="s">
        <v>1</v>
      </c>
      <c r="E59" s="1" t="s">
        <v>8716</v>
      </c>
      <c r="F59" s="1" t="s">
        <v>2</v>
      </c>
      <c r="G59" s="1" t="s">
        <v>8717</v>
      </c>
      <c r="H59" s="1" t="s">
        <v>8718</v>
      </c>
      <c r="I59" s="1" t="s">
        <v>168</v>
      </c>
      <c r="J59" s="1" t="s">
        <v>88</v>
      </c>
      <c r="K59" s="1" t="s">
        <v>8719</v>
      </c>
      <c r="L59" s="1" t="s">
        <v>783</v>
      </c>
      <c r="M59" s="1" t="s">
        <v>137</v>
      </c>
      <c r="N59" s="1" t="s">
        <v>246</v>
      </c>
      <c r="O59" s="1" t="s">
        <v>7</v>
      </c>
      <c r="P59" s="1" t="s">
        <v>154</v>
      </c>
      <c r="Q59" s="14" t="s">
        <v>48637</v>
      </c>
      <c r="R59" s="1" t="s">
        <v>9</v>
      </c>
      <c r="S59" s="1" t="s">
        <v>10</v>
      </c>
      <c r="T59" s="1" t="s">
        <v>8720</v>
      </c>
      <c r="U59" s="21"/>
      <c r="V59" s="21"/>
      <c r="W59" s="21">
        <f t="shared" si="0"/>
        <v>0</v>
      </c>
      <c r="X59" s="23" t="e">
        <f t="shared" si="1"/>
        <v>#DIV/0!</v>
      </c>
      <c r="Y59" s="2">
        <v>69.430000000000007</v>
      </c>
      <c r="Z59" s="2">
        <v>938.01</v>
      </c>
      <c r="AA59" s="3">
        <f t="shared" si="2"/>
        <v>1007.44</v>
      </c>
      <c r="AB59" s="8">
        <f t="shared" si="3"/>
        <v>6.8917255618200585E-2</v>
      </c>
    </row>
    <row r="60" spans="1:28" ht="10.5" x14ac:dyDescent="0.15">
      <c r="A60" s="35">
        <v>457486</v>
      </c>
      <c r="B60" s="1" t="s">
        <v>0</v>
      </c>
      <c r="C60" s="1" t="s">
        <v>1</v>
      </c>
      <c r="E60" s="1" t="s">
        <v>17316</v>
      </c>
      <c r="F60" s="1" t="s">
        <v>2</v>
      </c>
      <c r="G60" s="1" t="s">
        <v>2</v>
      </c>
      <c r="H60" s="1" t="s">
        <v>17317</v>
      </c>
      <c r="I60" s="1" t="s">
        <v>12154</v>
      </c>
      <c r="J60" s="1" t="s">
        <v>382</v>
      </c>
      <c r="K60" s="1" t="s">
        <v>12155</v>
      </c>
      <c r="L60" s="1" t="s">
        <v>783</v>
      </c>
      <c r="M60" s="1" t="s">
        <v>137</v>
      </c>
      <c r="N60" s="1" t="s">
        <v>246</v>
      </c>
      <c r="O60" s="1" t="s">
        <v>7</v>
      </c>
      <c r="P60" s="1" t="s">
        <v>154</v>
      </c>
      <c r="Q60" s="14" t="s">
        <v>1872</v>
      </c>
      <c r="R60" s="1" t="s">
        <v>9</v>
      </c>
      <c r="S60" s="1" t="s">
        <v>10</v>
      </c>
      <c r="T60" s="1" t="s">
        <v>17318</v>
      </c>
      <c r="U60" s="21">
        <v>44</v>
      </c>
      <c r="V60" s="21">
        <v>1163.3499999999999</v>
      </c>
      <c r="W60" s="21">
        <f t="shared" si="0"/>
        <v>1207.3499999999999</v>
      </c>
      <c r="X60" s="23">
        <f t="shared" si="1"/>
        <v>3.6443450532157209E-2</v>
      </c>
      <c r="Y60" s="2">
        <v>66</v>
      </c>
      <c r="Z60" s="2">
        <v>359.03</v>
      </c>
      <c r="AA60" s="3">
        <f t="shared" si="2"/>
        <v>425.03</v>
      </c>
      <c r="AB60" s="8">
        <f t="shared" si="3"/>
        <v>0.15528315648307178</v>
      </c>
    </row>
    <row r="61" spans="1:28" ht="10.5" x14ac:dyDescent="0.15">
      <c r="A61" s="35">
        <v>46670</v>
      </c>
      <c r="B61" s="1" t="s">
        <v>0</v>
      </c>
      <c r="C61" s="1" t="s">
        <v>1</v>
      </c>
      <c r="E61" s="1" t="s">
        <v>2458</v>
      </c>
      <c r="F61" s="1" t="s">
        <v>2</v>
      </c>
      <c r="G61" s="1" t="s">
        <v>2459</v>
      </c>
      <c r="H61" s="1" t="s">
        <v>2460</v>
      </c>
      <c r="I61" s="1" t="s">
        <v>413</v>
      </c>
      <c r="J61" s="1" t="s">
        <v>80</v>
      </c>
      <c r="K61" s="1" t="s">
        <v>2461</v>
      </c>
      <c r="L61" s="1" t="s">
        <v>783</v>
      </c>
      <c r="M61" s="1" t="s">
        <v>137</v>
      </c>
      <c r="N61" s="1" t="s">
        <v>246</v>
      </c>
      <c r="O61" s="1" t="s">
        <v>7</v>
      </c>
      <c r="P61" s="1" t="s">
        <v>154</v>
      </c>
      <c r="Q61" s="14" t="s">
        <v>1872</v>
      </c>
      <c r="R61" s="1" t="s">
        <v>9</v>
      </c>
      <c r="S61" s="1" t="s">
        <v>10</v>
      </c>
      <c r="T61" s="1" t="s">
        <v>2462</v>
      </c>
      <c r="U61" s="21">
        <v>23.5</v>
      </c>
      <c r="V61" s="21">
        <v>74.900000000000006</v>
      </c>
      <c r="W61" s="21">
        <f t="shared" si="0"/>
        <v>98.4</v>
      </c>
      <c r="X61" s="23">
        <f t="shared" si="1"/>
        <v>0.23882113821138209</v>
      </c>
      <c r="Y61" s="2">
        <v>64.3</v>
      </c>
      <c r="Z61" s="2">
        <v>303.58</v>
      </c>
      <c r="AA61" s="3">
        <f t="shared" si="2"/>
        <v>367.88</v>
      </c>
      <c r="AB61" s="8">
        <f t="shared" si="3"/>
        <v>0.17478525606175926</v>
      </c>
    </row>
    <row r="62" spans="1:28" ht="10.5" x14ac:dyDescent="0.15">
      <c r="A62" s="35">
        <v>18812</v>
      </c>
      <c r="B62" s="1" t="s">
        <v>0</v>
      </c>
      <c r="C62" s="1" t="s">
        <v>1</v>
      </c>
      <c r="E62" s="1" t="s">
        <v>1746</v>
      </c>
      <c r="F62" s="1" t="s">
        <v>2</v>
      </c>
      <c r="G62" s="1" t="s">
        <v>2</v>
      </c>
      <c r="H62" s="1" t="s">
        <v>1747</v>
      </c>
      <c r="I62" s="1" t="s">
        <v>326</v>
      </c>
      <c r="J62" s="1" t="s">
        <v>88</v>
      </c>
      <c r="K62" s="1" t="s">
        <v>1748</v>
      </c>
      <c r="L62" s="1" t="s">
        <v>783</v>
      </c>
      <c r="M62" s="1" t="s">
        <v>137</v>
      </c>
      <c r="N62" s="1" t="s">
        <v>246</v>
      </c>
      <c r="O62" s="1" t="s">
        <v>7</v>
      </c>
      <c r="P62" s="1" t="s">
        <v>154</v>
      </c>
      <c r="Q62" s="14" t="s">
        <v>1872</v>
      </c>
      <c r="R62" s="1" t="s">
        <v>9</v>
      </c>
      <c r="S62" s="1" t="s">
        <v>10</v>
      </c>
      <c r="T62" s="1" t="s">
        <v>1749</v>
      </c>
      <c r="U62" s="21">
        <v>123.56</v>
      </c>
      <c r="V62" s="21">
        <v>4252.71</v>
      </c>
      <c r="W62" s="21">
        <f t="shared" si="0"/>
        <v>4376.2700000000004</v>
      </c>
      <c r="X62" s="23">
        <f t="shared" si="1"/>
        <v>2.8234089761372125E-2</v>
      </c>
      <c r="Y62" s="2">
        <v>61.7</v>
      </c>
      <c r="Z62" s="2">
        <v>1802.6</v>
      </c>
      <c r="AA62" s="3">
        <f t="shared" si="2"/>
        <v>1864.3</v>
      </c>
      <c r="AB62" s="8">
        <f t="shared" si="3"/>
        <v>3.3095531835005097E-2</v>
      </c>
    </row>
    <row r="63" spans="1:28" ht="10.5" x14ac:dyDescent="0.15">
      <c r="A63" s="35">
        <v>68765</v>
      </c>
      <c r="B63" s="1" t="s">
        <v>0</v>
      </c>
      <c r="C63" s="1" t="s">
        <v>1</v>
      </c>
      <c r="E63" s="1" t="s">
        <v>1852</v>
      </c>
      <c r="F63" s="1" t="s">
        <v>2</v>
      </c>
      <c r="G63" s="1" t="s">
        <v>1853</v>
      </c>
      <c r="H63" s="1" t="s">
        <v>1854</v>
      </c>
      <c r="I63" s="1" t="s">
        <v>1855</v>
      </c>
      <c r="J63" s="1" t="s">
        <v>596</v>
      </c>
      <c r="K63" s="1" t="s">
        <v>1856</v>
      </c>
      <c r="L63" s="1" t="s">
        <v>72</v>
      </c>
      <c r="M63" s="1" t="s">
        <v>137</v>
      </c>
      <c r="N63" s="1" t="s">
        <v>246</v>
      </c>
      <c r="O63" s="1" t="s">
        <v>7</v>
      </c>
      <c r="P63" s="1" t="s">
        <v>154</v>
      </c>
      <c r="Q63" s="14" t="s">
        <v>1872</v>
      </c>
      <c r="R63" s="1" t="s">
        <v>9</v>
      </c>
      <c r="S63" s="1" t="s">
        <v>10</v>
      </c>
      <c r="T63" s="1" t="s">
        <v>1857</v>
      </c>
      <c r="U63" s="21"/>
      <c r="V63" s="21"/>
      <c r="W63" s="21">
        <f t="shared" si="0"/>
        <v>0</v>
      </c>
      <c r="X63" s="23" t="e">
        <f t="shared" si="1"/>
        <v>#DIV/0!</v>
      </c>
      <c r="Y63" s="2">
        <v>56.1</v>
      </c>
      <c r="Z63" s="2">
        <v>45.78</v>
      </c>
      <c r="AA63" s="3">
        <f t="shared" si="2"/>
        <v>101.88</v>
      </c>
      <c r="AB63" s="8">
        <f t="shared" si="3"/>
        <v>0.55064782096584219</v>
      </c>
    </row>
    <row r="64" spans="1:28" ht="10.5" x14ac:dyDescent="0.15">
      <c r="A64" s="35">
        <v>404257</v>
      </c>
      <c r="B64" s="1" t="s">
        <v>0</v>
      </c>
      <c r="C64" s="1" t="s">
        <v>1</v>
      </c>
      <c r="E64" s="1" t="s">
        <v>14472</v>
      </c>
      <c r="F64" s="1" t="s">
        <v>2</v>
      </c>
      <c r="G64" s="1" t="s">
        <v>14473</v>
      </c>
      <c r="H64" s="1" t="s">
        <v>14474</v>
      </c>
      <c r="I64" s="1" t="s">
        <v>14475</v>
      </c>
      <c r="J64" s="1" t="s">
        <v>135</v>
      </c>
      <c r="K64" s="1" t="s">
        <v>14476</v>
      </c>
      <c r="L64" s="1" t="s">
        <v>72</v>
      </c>
      <c r="M64" s="1" t="s">
        <v>137</v>
      </c>
      <c r="N64" s="1" t="s">
        <v>246</v>
      </c>
      <c r="O64" s="1" t="s">
        <v>7</v>
      </c>
      <c r="P64" s="1" t="s">
        <v>154</v>
      </c>
      <c r="Q64" s="14" t="s">
        <v>1872</v>
      </c>
      <c r="R64" s="1" t="s">
        <v>9</v>
      </c>
      <c r="S64" s="1" t="s">
        <v>10</v>
      </c>
      <c r="T64" s="1" t="s">
        <v>14477</v>
      </c>
      <c r="U64" s="21">
        <v>141</v>
      </c>
      <c r="V64" s="21">
        <v>1311.94</v>
      </c>
      <c r="W64" s="21">
        <f t="shared" si="0"/>
        <v>1452.94</v>
      </c>
      <c r="X64" s="23">
        <f t="shared" si="1"/>
        <v>9.7044612991589466E-2</v>
      </c>
      <c r="Y64" s="2">
        <v>37.9</v>
      </c>
      <c r="Z64" s="2">
        <v>457.35</v>
      </c>
      <c r="AA64" s="3">
        <f t="shared" si="2"/>
        <v>495.25</v>
      </c>
      <c r="AB64" s="8">
        <f t="shared" si="3"/>
        <v>7.6527006562342251E-2</v>
      </c>
    </row>
    <row r="65" spans="1:28" ht="10.5" x14ac:dyDescent="0.15">
      <c r="A65" s="35">
        <v>88993</v>
      </c>
      <c r="B65" s="1" t="s">
        <v>0</v>
      </c>
      <c r="C65" s="1" t="s">
        <v>1</v>
      </c>
      <c r="E65" s="1" t="s">
        <v>5598</v>
      </c>
      <c r="F65" s="1" t="s">
        <v>2</v>
      </c>
      <c r="G65" s="1" t="s">
        <v>2</v>
      </c>
      <c r="H65" s="1" t="s">
        <v>5599</v>
      </c>
      <c r="I65" s="1" t="s">
        <v>5600</v>
      </c>
      <c r="J65" s="1" t="s">
        <v>135</v>
      </c>
      <c r="K65" s="1" t="s">
        <v>5601</v>
      </c>
      <c r="L65" s="1" t="s">
        <v>783</v>
      </c>
      <c r="M65" s="1" t="s">
        <v>137</v>
      </c>
      <c r="N65" s="1" t="s">
        <v>246</v>
      </c>
      <c r="O65" s="1" t="s">
        <v>7</v>
      </c>
      <c r="P65" s="1" t="s">
        <v>154</v>
      </c>
      <c r="Q65" s="14" t="s">
        <v>1872</v>
      </c>
      <c r="R65" s="1" t="s">
        <v>9</v>
      </c>
      <c r="S65" s="1" t="s">
        <v>10</v>
      </c>
      <c r="T65" s="1" t="s">
        <v>5602</v>
      </c>
      <c r="U65" s="21">
        <v>455</v>
      </c>
      <c r="V65" s="21">
        <v>900.76</v>
      </c>
      <c r="W65" s="21">
        <f t="shared" si="0"/>
        <v>1355.76</v>
      </c>
      <c r="X65" s="23">
        <f t="shared" si="1"/>
        <v>0.33560512185047503</v>
      </c>
      <c r="Y65" s="2">
        <v>37.549999999999997</v>
      </c>
      <c r="Z65" s="2">
        <v>550.75</v>
      </c>
      <c r="AA65" s="3">
        <f t="shared" si="2"/>
        <v>588.29999999999995</v>
      </c>
      <c r="AB65" s="8">
        <f t="shared" si="3"/>
        <v>6.3827978922318548E-2</v>
      </c>
    </row>
    <row r="66" spans="1:28" ht="10.5" x14ac:dyDescent="0.15">
      <c r="A66" s="35">
        <v>459082</v>
      </c>
      <c r="B66" s="1" t="s">
        <v>0</v>
      </c>
      <c r="C66" s="1" t="s">
        <v>1</v>
      </c>
      <c r="E66" s="1" t="s">
        <v>17446</v>
      </c>
      <c r="F66" s="1" t="s">
        <v>2</v>
      </c>
      <c r="G66" s="1" t="s">
        <v>17447</v>
      </c>
      <c r="H66" s="1" t="s">
        <v>17448</v>
      </c>
      <c r="I66" s="1" t="s">
        <v>168</v>
      </c>
      <c r="J66" s="1" t="s">
        <v>88</v>
      </c>
      <c r="K66" s="1" t="s">
        <v>8719</v>
      </c>
      <c r="L66" s="1" t="s">
        <v>72</v>
      </c>
      <c r="M66" s="1" t="s">
        <v>137</v>
      </c>
      <c r="N66" s="1" t="s">
        <v>246</v>
      </c>
      <c r="O66" s="1" t="s">
        <v>7</v>
      </c>
      <c r="P66" s="1" t="s">
        <v>154</v>
      </c>
      <c r="Q66" s="14" t="s">
        <v>1872</v>
      </c>
      <c r="R66" s="1" t="s">
        <v>9</v>
      </c>
      <c r="S66" s="1" t="s">
        <v>10</v>
      </c>
      <c r="T66" s="1" t="s">
        <v>17449</v>
      </c>
      <c r="U66" s="21">
        <v>96.5</v>
      </c>
      <c r="V66" s="21">
        <v>1089.03</v>
      </c>
      <c r="W66" s="21">
        <f t="shared" ref="W66:W129" si="4">SUM(U66:V66)</f>
        <v>1185.53</v>
      </c>
      <c r="X66" s="23">
        <f t="shared" ref="X66:X129" si="5">U66/W66</f>
        <v>8.1398193213162051E-2</v>
      </c>
      <c r="Y66" s="2">
        <v>31.78</v>
      </c>
      <c r="Z66" s="2">
        <v>722.79</v>
      </c>
      <c r="AA66" s="3">
        <f t="shared" ref="AA66:AA129" si="6">SUM(Y66:Z66)</f>
        <v>754.56999999999994</v>
      </c>
      <c r="AB66" s="8">
        <f t="shared" ref="AB66:AB129" si="7">Y66/AA66</f>
        <v>4.2116702227758859E-2</v>
      </c>
    </row>
    <row r="67" spans="1:28" ht="10.5" x14ac:dyDescent="0.15">
      <c r="A67" s="35">
        <v>4086</v>
      </c>
      <c r="B67" s="1" t="s">
        <v>0</v>
      </c>
      <c r="C67" s="1" t="s">
        <v>1</v>
      </c>
      <c r="E67" s="1" t="s">
        <v>242</v>
      </c>
      <c r="F67" s="1" t="s">
        <v>2</v>
      </c>
      <c r="G67" s="1" t="s">
        <v>2</v>
      </c>
      <c r="H67" s="1" t="s">
        <v>243</v>
      </c>
      <c r="I67" s="1" t="s">
        <v>244</v>
      </c>
      <c r="J67" s="1" t="s">
        <v>53</v>
      </c>
      <c r="K67" s="1" t="s">
        <v>245</v>
      </c>
      <c r="L67" s="1" t="s">
        <v>72</v>
      </c>
      <c r="M67" s="1" t="s">
        <v>137</v>
      </c>
      <c r="N67" s="1" t="s">
        <v>246</v>
      </c>
      <c r="O67" s="1" t="s">
        <v>7</v>
      </c>
      <c r="P67" s="1" t="s">
        <v>154</v>
      </c>
      <c r="Q67" s="14" t="s">
        <v>1872</v>
      </c>
      <c r="R67" s="1" t="s">
        <v>9</v>
      </c>
      <c r="S67" s="1" t="s">
        <v>10</v>
      </c>
      <c r="T67" s="1" t="s">
        <v>247</v>
      </c>
      <c r="U67" s="21">
        <v>257.45</v>
      </c>
      <c r="V67" s="21">
        <v>630.26</v>
      </c>
      <c r="W67" s="21">
        <f t="shared" si="4"/>
        <v>887.71</v>
      </c>
      <c r="X67" s="23">
        <f t="shared" si="5"/>
        <v>0.29001588356557884</v>
      </c>
      <c r="Y67" s="2">
        <v>30.85</v>
      </c>
      <c r="Z67" s="2">
        <v>72.150000000000006</v>
      </c>
      <c r="AA67" s="3">
        <f t="shared" si="6"/>
        <v>103</v>
      </c>
      <c r="AB67" s="8">
        <f t="shared" si="7"/>
        <v>0.29951456310679614</v>
      </c>
    </row>
    <row r="68" spans="1:28" ht="10.5" x14ac:dyDescent="0.15">
      <c r="A68" s="35">
        <v>158273</v>
      </c>
      <c r="B68" s="1" t="s">
        <v>0</v>
      </c>
      <c r="C68" s="1" t="s">
        <v>1</v>
      </c>
      <c r="E68" s="1" t="s">
        <v>11042</v>
      </c>
      <c r="F68" s="1" t="s">
        <v>2</v>
      </c>
      <c r="G68" s="1" t="s">
        <v>11043</v>
      </c>
      <c r="H68" s="1" t="s">
        <v>11044</v>
      </c>
      <c r="I68" s="1" t="s">
        <v>4573</v>
      </c>
      <c r="J68" s="1" t="s">
        <v>49</v>
      </c>
      <c r="K68" s="1" t="s">
        <v>4574</v>
      </c>
      <c r="L68" s="1" t="s">
        <v>72</v>
      </c>
      <c r="M68" s="1" t="s">
        <v>137</v>
      </c>
      <c r="N68" s="1" t="s">
        <v>246</v>
      </c>
      <c r="O68" s="1" t="s">
        <v>7</v>
      </c>
      <c r="P68" s="1" t="s">
        <v>154</v>
      </c>
      <c r="Q68" s="14" t="s">
        <v>1872</v>
      </c>
      <c r="R68" s="1" t="s">
        <v>9</v>
      </c>
      <c r="S68" s="1" t="s">
        <v>10</v>
      </c>
      <c r="T68" s="1" t="s">
        <v>11045</v>
      </c>
      <c r="U68" s="21">
        <v>60.7</v>
      </c>
      <c r="V68" s="21">
        <v>1639.28</v>
      </c>
      <c r="W68" s="21">
        <f t="shared" si="4"/>
        <v>1699.98</v>
      </c>
      <c r="X68" s="23">
        <f t="shared" si="5"/>
        <v>3.5706302427087382E-2</v>
      </c>
      <c r="Y68" s="2">
        <v>30.85</v>
      </c>
      <c r="Z68" s="2">
        <v>227.95</v>
      </c>
      <c r="AA68" s="3">
        <f t="shared" si="6"/>
        <v>258.8</v>
      </c>
      <c r="AB68" s="8">
        <f t="shared" si="7"/>
        <v>0.11920401854714065</v>
      </c>
    </row>
    <row r="69" spans="1:28" ht="10.5" x14ac:dyDescent="0.15">
      <c r="A69" s="35">
        <v>309558</v>
      </c>
      <c r="B69" s="1" t="s">
        <v>0</v>
      </c>
      <c r="C69" s="1" t="s">
        <v>1</v>
      </c>
      <c r="E69" s="1" t="s">
        <v>11492</v>
      </c>
      <c r="F69" s="1" t="s">
        <v>2</v>
      </c>
      <c r="G69" s="1" t="s">
        <v>11493</v>
      </c>
      <c r="H69" s="1" t="s">
        <v>11494</v>
      </c>
      <c r="I69" s="1" t="s">
        <v>11495</v>
      </c>
      <c r="J69" s="1" t="s">
        <v>88</v>
      </c>
      <c r="K69" s="1" t="s">
        <v>11496</v>
      </c>
      <c r="L69" s="1" t="s">
        <v>783</v>
      </c>
      <c r="M69" s="1" t="s">
        <v>137</v>
      </c>
      <c r="N69" s="1" t="s">
        <v>246</v>
      </c>
      <c r="O69" s="1" t="s">
        <v>7</v>
      </c>
      <c r="P69" s="1" t="s">
        <v>154</v>
      </c>
      <c r="Q69" s="14" t="s">
        <v>1872</v>
      </c>
      <c r="R69" s="1" t="s">
        <v>9</v>
      </c>
      <c r="S69" s="1" t="s">
        <v>10</v>
      </c>
      <c r="T69" s="1" t="s">
        <v>11497</v>
      </c>
      <c r="U69" s="21">
        <v>29.43</v>
      </c>
      <c r="V69" s="21">
        <v>312.5</v>
      </c>
      <c r="W69" s="21">
        <f t="shared" si="4"/>
        <v>341.93</v>
      </c>
      <c r="X69" s="23">
        <f t="shared" si="5"/>
        <v>8.6070248296434934E-2</v>
      </c>
      <c r="Y69" s="2">
        <v>24</v>
      </c>
      <c r="Z69" s="2">
        <v>130.41</v>
      </c>
      <c r="AA69" s="3">
        <f t="shared" si="6"/>
        <v>154.41</v>
      </c>
      <c r="AB69" s="8">
        <f t="shared" si="7"/>
        <v>0.15543034777540315</v>
      </c>
    </row>
    <row r="70" spans="1:28" ht="10.5" x14ac:dyDescent="0.15">
      <c r="A70" s="35">
        <v>29580</v>
      </c>
      <c r="B70" s="1" t="s">
        <v>0</v>
      </c>
      <c r="C70" s="1" t="s">
        <v>1</v>
      </c>
      <c r="E70" s="1" t="s">
        <v>2181</v>
      </c>
      <c r="F70" s="1" t="s">
        <v>2</v>
      </c>
      <c r="G70" s="1" t="s">
        <v>2</v>
      </c>
      <c r="H70" s="1" t="s">
        <v>2182</v>
      </c>
      <c r="I70" s="1" t="s">
        <v>2183</v>
      </c>
      <c r="J70" s="1" t="s">
        <v>46</v>
      </c>
      <c r="K70" s="1" t="s">
        <v>2184</v>
      </c>
      <c r="L70" s="1" t="s">
        <v>72</v>
      </c>
      <c r="M70" s="1" t="s">
        <v>137</v>
      </c>
      <c r="N70" s="1" t="s">
        <v>246</v>
      </c>
      <c r="O70" s="1" t="s">
        <v>7</v>
      </c>
      <c r="P70" s="1" t="s">
        <v>154</v>
      </c>
      <c r="Q70" s="14" t="s">
        <v>1872</v>
      </c>
      <c r="R70" s="1" t="s">
        <v>9</v>
      </c>
      <c r="S70" s="1" t="s">
        <v>10</v>
      </c>
      <c r="T70" s="1" t="s">
        <v>2185</v>
      </c>
      <c r="U70" s="21">
        <v>73.73</v>
      </c>
      <c r="V70" s="21">
        <v>2779.58</v>
      </c>
      <c r="W70" s="21">
        <f t="shared" si="4"/>
        <v>2853.31</v>
      </c>
      <c r="X70" s="23">
        <f t="shared" si="5"/>
        <v>2.5840164580785124E-2</v>
      </c>
      <c r="Y70" s="2">
        <v>21.62</v>
      </c>
      <c r="Z70" s="2">
        <v>944.56</v>
      </c>
      <c r="AA70" s="3">
        <f t="shared" si="6"/>
        <v>966.18</v>
      </c>
      <c r="AB70" s="8">
        <f t="shared" si="7"/>
        <v>2.2376782794096342E-2</v>
      </c>
    </row>
    <row r="71" spans="1:28" ht="10.5" x14ac:dyDescent="0.15">
      <c r="A71" s="35">
        <v>79868</v>
      </c>
      <c r="B71" s="1" t="s">
        <v>0</v>
      </c>
      <c r="C71" s="1" t="s">
        <v>1</v>
      </c>
      <c r="E71" s="1" t="s">
        <v>3993</v>
      </c>
      <c r="F71" s="1" t="s">
        <v>2</v>
      </c>
      <c r="G71" s="1" t="s">
        <v>3994</v>
      </c>
      <c r="H71" s="1" t="s">
        <v>3995</v>
      </c>
      <c r="I71" s="1" t="s">
        <v>3996</v>
      </c>
      <c r="J71" s="1" t="s">
        <v>386</v>
      </c>
      <c r="K71" s="1" t="s">
        <v>3997</v>
      </c>
      <c r="L71" s="1" t="s">
        <v>783</v>
      </c>
      <c r="M71" s="1" t="s">
        <v>137</v>
      </c>
      <c r="N71" s="1" t="s">
        <v>246</v>
      </c>
      <c r="O71" s="1" t="s">
        <v>7</v>
      </c>
      <c r="P71" s="1" t="s">
        <v>154</v>
      </c>
      <c r="Q71" s="14" t="s">
        <v>1872</v>
      </c>
      <c r="R71" s="1" t="s">
        <v>9</v>
      </c>
      <c r="S71" s="1" t="s">
        <v>10</v>
      </c>
      <c r="T71" s="1" t="s">
        <v>3998</v>
      </c>
      <c r="U71" s="21">
        <v>97.93</v>
      </c>
      <c r="V71" s="21">
        <v>967.05</v>
      </c>
      <c r="W71" s="21">
        <f t="shared" si="4"/>
        <v>1064.98</v>
      </c>
      <c r="X71" s="23">
        <f t="shared" si="5"/>
        <v>9.1954778493492845E-2</v>
      </c>
      <c r="Y71" s="2">
        <v>21.22</v>
      </c>
      <c r="Z71" s="2">
        <v>611.42999999999995</v>
      </c>
      <c r="AA71" s="3">
        <f t="shared" si="6"/>
        <v>632.65</v>
      </c>
      <c r="AB71" s="8">
        <f t="shared" si="7"/>
        <v>3.3541452619932029E-2</v>
      </c>
    </row>
    <row r="72" spans="1:28" ht="10.5" x14ac:dyDescent="0.15">
      <c r="A72" s="35">
        <v>740519</v>
      </c>
      <c r="B72" s="1" t="s">
        <v>0</v>
      </c>
      <c r="C72" s="1" t="s">
        <v>1</v>
      </c>
      <c r="E72" s="1" t="s">
        <v>17120</v>
      </c>
      <c r="F72" s="1" t="s">
        <v>2</v>
      </c>
      <c r="G72" s="1" t="s">
        <v>2</v>
      </c>
      <c r="H72" s="1" t="s">
        <v>17121</v>
      </c>
      <c r="I72" s="1" t="s">
        <v>1107</v>
      </c>
      <c r="J72" s="1" t="s">
        <v>64</v>
      </c>
      <c r="K72" s="1" t="s">
        <v>11477</v>
      </c>
      <c r="L72" s="1" t="s">
        <v>72</v>
      </c>
      <c r="M72" s="1" t="s">
        <v>137</v>
      </c>
      <c r="N72" s="1" t="s">
        <v>246</v>
      </c>
      <c r="O72" s="1" t="s">
        <v>7</v>
      </c>
      <c r="P72" s="1" t="s">
        <v>154</v>
      </c>
      <c r="Q72" s="14" t="s">
        <v>1872</v>
      </c>
      <c r="R72" s="1" t="s">
        <v>9</v>
      </c>
      <c r="S72" s="1" t="s">
        <v>10</v>
      </c>
      <c r="T72" s="1" t="s">
        <v>17122</v>
      </c>
      <c r="U72" s="21">
        <v>71.739999999999995</v>
      </c>
      <c r="V72" s="21">
        <v>1120.57</v>
      </c>
      <c r="W72" s="21">
        <f t="shared" si="4"/>
        <v>1192.31</v>
      </c>
      <c r="X72" s="23">
        <f t="shared" si="5"/>
        <v>6.0168915802098447E-2</v>
      </c>
      <c r="Y72" s="2">
        <v>17.899999999999999</v>
      </c>
      <c r="Z72" s="2">
        <v>400.04</v>
      </c>
      <c r="AA72" s="3">
        <f t="shared" si="6"/>
        <v>417.94</v>
      </c>
      <c r="AB72" s="8">
        <f t="shared" si="7"/>
        <v>4.2829114226922524E-2</v>
      </c>
    </row>
    <row r="73" spans="1:28" ht="10.5" x14ac:dyDescent="0.15">
      <c r="A73" s="35">
        <v>132638</v>
      </c>
      <c r="B73" s="1" t="s">
        <v>0</v>
      </c>
      <c r="C73" s="1" t="s">
        <v>1</v>
      </c>
      <c r="E73" s="1" t="s">
        <v>6476</v>
      </c>
      <c r="F73" s="1" t="s">
        <v>2</v>
      </c>
      <c r="G73" s="1" t="s">
        <v>2</v>
      </c>
      <c r="H73" s="1" t="s">
        <v>6477</v>
      </c>
      <c r="I73" s="1" t="s">
        <v>3718</v>
      </c>
      <c r="J73" s="1" t="s">
        <v>126</v>
      </c>
      <c r="K73" s="1" t="s">
        <v>6478</v>
      </c>
      <c r="L73" s="1" t="s">
        <v>783</v>
      </c>
      <c r="M73" s="1" t="s">
        <v>137</v>
      </c>
      <c r="N73" s="1" t="s">
        <v>246</v>
      </c>
      <c r="O73" s="1" t="s">
        <v>7</v>
      </c>
      <c r="P73" s="1" t="s">
        <v>154</v>
      </c>
      <c r="Q73" s="14" t="s">
        <v>1872</v>
      </c>
      <c r="R73" s="1" t="s">
        <v>9</v>
      </c>
      <c r="S73" s="1" t="s">
        <v>10</v>
      </c>
      <c r="T73" s="1" t="s">
        <v>6479</v>
      </c>
      <c r="U73" s="21">
        <v>0</v>
      </c>
      <c r="V73" s="21">
        <v>123.75</v>
      </c>
      <c r="W73" s="21">
        <f t="shared" si="4"/>
        <v>123.75</v>
      </c>
      <c r="X73" s="23">
        <f t="shared" si="5"/>
        <v>0</v>
      </c>
      <c r="Y73" s="2">
        <v>17.5</v>
      </c>
      <c r="Z73" s="2">
        <v>341.06</v>
      </c>
      <c r="AA73" s="3">
        <f t="shared" si="6"/>
        <v>358.56</v>
      </c>
      <c r="AB73" s="8">
        <f t="shared" si="7"/>
        <v>4.8806336456938867E-2</v>
      </c>
    </row>
    <row r="74" spans="1:28" ht="10.5" x14ac:dyDescent="0.15">
      <c r="A74" s="35">
        <v>396969</v>
      </c>
      <c r="B74" s="1" t="s">
        <v>0</v>
      </c>
      <c r="C74" s="1" t="s">
        <v>1</v>
      </c>
      <c r="E74" s="1" t="s">
        <v>16395</v>
      </c>
      <c r="F74" s="1" t="s">
        <v>2</v>
      </c>
      <c r="G74" s="1" t="s">
        <v>16396</v>
      </c>
      <c r="H74" s="1" t="s">
        <v>16397</v>
      </c>
      <c r="I74" s="1" t="s">
        <v>168</v>
      </c>
      <c r="J74" s="1" t="s">
        <v>135</v>
      </c>
      <c r="K74" s="1" t="s">
        <v>16398</v>
      </c>
      <c r="L74" s="1" t="s">
        <v>57</v>
      </c>
      <c r="M74" s="1" t="s">
        <v>137</v>
      </c>
      <c r="N74" s="1" t="s">
        <v>246</v>
      </c>
      <c r="O74" s="1" t="s">
        <v>7</v>
      </c>
      <c r="P74" s="1" t="s">
        <v>154</v>
      </c>
      <c r="Q74" s="14" t="s">
        <v>1872</v>
      </c>
      <c r="R74" s="1" t="s">
        <v>9</v>
      </c>
      <c r="S74" s="1" t="s">
        <v>10</v>
      </c>
      <c r="T74" s="1" t="s">
        <v>16399</v>
      </c>
      <c r="U74" s="21"/>
      <c r="V74" s="21"/>
      <c r="W74" s="21">
        <f t="shared" si="4"/>
        <v>0</v>
      </c>
      <c r="X74" s="23" t="e">
        <f t="shared" si="5"/>
        <v>#DIV/0!</v>
      </c>
      <c r="Y74" s="2">
        <v>17.45</v>
      </c>
      <c r="Z74" s="2">
        <v>518.71</v>
      </c>
      <c r="AA74" s="3">
        <f t="shared" si="6"/>
        <v>536.16000000000008</v>
      </c>
      <c r="AB74" s="8">
        <f t="shared" si="7"/>
        <v>3.2546254849298711E-2</v>
      </c>
    </row>
    <row r="75" spans="1:28" ht="10.5" x14ac:dyDescent="0.15">
      <c r="A75" s="35">
        <v>741194</v>
      </c>
      <c r="B75" s="1" t="s">
        <v>0</v>
      </c>
      <c r="C75" s="1" t="s">
        <v>1</v>
      </c>
      <c r="E75" s="1" t="s">
        <v>17235</v>
      </c>
      <c r="F75" s="1" t="s">
        <v>2</v>
      </c>
      <c r="G75" s="1" t="s">
        <v>17236</v>
      </c>
      <c r="H75" s="1" t="s">
        <v>17237</v>
      </c>
      <c r="I75" s="1" t="s">
        <v>5483</v>
      </c>
      <c r="J75" s="1" t="s">
        <v>322</v>
      </c>
      <c r="K75" s="1" t="s">
        <v>17238</v>
      </c>
      <c r="L75" s="1" t="s">
        <v>783</v>
      </c>
      <c r="M75" s="1" t="s">
        <v>137</v>
      </c>
      <c r="N75" s="1" t="s">
        <v>246</v>
      </c>
      <c r="O75" s="1" t="s">
        <v>7</v>
      </c>
      <c r="P75" s="1" t="s">
        <v>154</v>
      </c>
      <c r="Q75" s="14" t="s">
        <v>1872</v>
      </c>
      <c r="R75" s="1" t="s">
        <v>9</v>
      </c>
      <c r="S75" s="1" t="s">
        <v>10</v>
      </c>
      <c r="T75" s="1" t="s">
        <v>17239</v>
      </c>
      <c r="U75" s="21">
        <v>559.6</v>
      </c>
      <c r="V75" s="21">
        <v>2123.9899999999998</v>
      </c>
      <c r="W75" s="21">
        <f t="shared" si="4"/>
        <v>2683.5899999999997</v>
      </c>
      <c r="X75" s="23">
        <f t="shared" si="5"/>
        <v>0.20852663782470499</v>
      </c>
      <c r="Y75" s="2">
        <v>17</v>
      </c>
      <c r="Z75" s="2">
        <v>502.41</v>
      </c>
      <c r="AA75" s="3">
        <f t="shared" si="6"/>
        <v>519.41000000000008</v>
      </c>
      <c r="AB75" s="8">
        <f t="shared" si="7"/>
        <v>3.2729443021890216E-2</v>
      </c>
    </row>
    <row r="76" spans="1:28" ht="10.5" x14ac:dyDescent="0.15">
      <c r="A76" s="35">
        <v>22930</v>
      </c>
      <c r="B76" s="1" t="s">
        <v>0</v>
      </c>
      <c r="C76" s="1" t="s">
        <v>1</v>
      </c>
      <c r="E76" s="1" t="s">
        <v>2189</v>
      </c>
      <c r="F76" s="1" t="s">
        <v>2</v>
      </c>
      <c r="G76" s="1" t="s">
        <v>2</v>
      </c>
      <c r="H76" s="1" t="s">
        <v>2190</v>
      </c>
      <c r="I76" s="1" t="s">
        <v>2191</v>
      </c>
      <c r="J76" s="1" t="s">
        <v>210</v>
      </c>
      <c r="K76" s="1" t="s">
        <v>2192</v>
      </c>
      <c r="L76" s="1" t="s">
        <v>783</v>
      </c>
      <c r="M76" s="1" t="s">
        <v>137</v>
      </c>
      <c r="N76" s="1" t="s">
        <v>246</v>
      </c>
      <c r="O76" s="1" t="s">
        <v>7</v>
      </c>
      <c r="P76" s="1" t="s">
        <v>154</v>
      </c>
      <c r="Q76" s="14" t="s">
        <v>1872</v>
      </c>
      <c r="R76" s="1" t="s">
        <v>9</v>
      </c>
      <c r="S76" s="1" t="s">
        <v>10</v>
      </c>
      <c r="T76" s="1" t="s">
        <v>2193</v>
      </c>
      <c r="U76" s="21">
        <v>199.45</v>
      </c>
      <c r="V76" s="21">
        <v>2081.5300000000002</v>
      </c>
      <c r="W76" s="21">
        <f t="shared" si="4"/>
        <v>2280.98</v>
      </c>
      <c r="X76" s="23">
        <f t="shared" si="5"/>
        <v>8.7440486106848805E-2</v>
      </c>
      <c r="Y76" s="2">
        <v>15.53</v>
      </c>
      <c r="Z76" s="2">
        <v>1257.98</v>
      </c>
      <c r="AA76" s="3">
        <f t="shared" si="6"/>
        <v>1273.51</v>
      </c>
      <c r="AB76" s="8">
        <f t="shared" si="7"/>
        <v>1.2194643151604619E-2</v>
      </c>
    </row>
    <row r="77" spans="1:28" ht="10.5" x14ac:dyDescent="0.15">
      <c r="A77" s="35">
        <v>30400</v>
      </c>
      <c r="B77" s="1" t="s">
        <v>0</v>
      </c>
      <c r="C77" s="1" t="s">
        <v>1</v>
      </c>
      <c r="E77" s="1" t="s">
        <v>1290</v>
      </c>
      <c r="F77" s="1" t="s">
        <v>2</v>
      </c>
      <c r="G77" s="1" t="s">
        <v>1291</v>
      </c>
      <c r="H77" s="1" t="s">
        <v>1292</v>
      </c>
      <c r="I77" s="1" t="s">
        <v>726</v>
      </c>
      <c r="J77" s="1" t="s">
        <v>210</v>
      </c>
      <c r="K77" s="1" t="s">
        <v>1293</v>
      </c>
      <c r="L77" s="1" t="s">
        <v>72</v>
      </c>
      <c r="M77" s="1" t="s">
        <v>137</v>
      </c>
      <c r="N77" s="1" t="s">
        <v>246</v>
      </c>
      <c r="O77" s="1" t="s">
        <v>7</v>
      </c>
      <c r="P77" s="1" t="s">
        <v>154</v>
      </c>
      <c r="Q77" s="14" t="s">
        <v>1872</v>
      </c>
      <c r="R77" s="1" t="s">
        <v>9</v>
      </c>
      <c r="S77" s="1" t="s">
        <v>10</v>
      </c>
      <c r="T77" s="1" t="s">
        <v>1294</v>
      </c>
      <c r="U77" s="21">
        <v>69.5</v>
      </c>
      <c r="V77" s="21">
        <v>2808.57</v>
      </c>
      <c r="W77" s="21">
        <f t="shared" si="4"/>
        <v>2878.07</v>
      </c>
      <c r="X77" s="23">
        <f t="shared" si="5"/>
        <v>2.4148127043470101E-2</v>
      </c>
      <c r="Y77" s="2">
        <v>15.07</v>
      </c>
      <c r="Z77" s="2">
        <v>1113.94</v>
      </c>
      <c r="AA77" s="3">
        <f t="shared" si="6"/>
        <v>1129.01</v>
      </c>
      <c r="AB77" s="8">
        <f t="shared" si="7"/>
        <v>1.334797743155508E-2</v>
      </c>
    </row>
    <row r="78" spans="1:28" ht="10.5" x14ac:dyDescent="0.15">
      <c r="A78" s="35">
        <v>307674</v>
      </c>
      <c r="B78" s="1" t="s">
        <v>0</v>
      </c>
      <c r="C78" s="1" t="s">
        <v>1</v>
      </c>
      <c r="E78" s="1" t="s">
        <v>11217</v>
      </c>
      <c r="F78" s="1" t="s">
        <v>2</v>
      </c>
      <c r="G78" s="1" t="s">
        <v>2</v>
      </c>
      <c r="H78" s="1" t="s">
        <v>11218</v>
      </c>
      <c r="I78" s="1" t="s">
        <v>4110</v>
      </c>
      <c r="J78" s="1" t="s">
        <v>118</v>
      </c>
      <c r="K78" s="1" t="s">
        <v>4111</v>
      </c>
      <c r="L78" s="1" t="s">
        <v>72</v>
      </c>
      <c r="M78" s="1" t="s">
        <v>137</v>
      </c>
      <c r="N78" s="1" t="s">
        <v>138</v>
      </c>
      <c r="O78" s="1" t="s">
        <v>7</v>
      </c>
      <c r="P78" s="1" t="s">
        <v>154</v>
      </c>
      <c r="Q78" s="14" t="s">
        <v>48636</v>
      </c>
      <c r="R78" s="1" t="s">
        <v>9</v>
      </c>
      <c r="S78" s="1" t="s">
        <v>10</v>
      </c>
      <c r="T78" s="1" t="s">
        <v>11219</v>
      </c>
      <c r="U78" s="21">
        <v>0</v>
      </c>
      <c r="V78" s="21">
        <v>743.67</v>
      </c>
      <c r="W78" s="21">
        <f t="shared" si="4"/>
        <v>743.67</v>
      </c>
      <c r="X78" s="23">
        <f t="shared" si="5"/>
        <v>0</v>
      </c>
      <c r="Y78" s="2">
        <v>14.04</v>
      </c>
      <c r="Z78" s="2">
        <v>765.39</v>
      </c>
      <c r="AA78" s="3">
        <f t="shared" si="6"/>
        <v>779.43</v>
      </c>
      <c r="AB78" s="8">
        <f t="shared" si="7"/>
        <v>1.8013163465609484E-2</v>
      </c>
    </row>
    <row r="79" spans="1:28" ht="10.5" x14ac:dyDescent="0.15">
      <c r="A79" s="35">
        <v>87636</v>
      </c>
      <c r="B79" s="1" t="s">
        <v>0</v>
      </c>
      <c r="C79" s="1" t="s">
        <v>1</v>
      </c>
      <c r="E79" s="1" t="s">
        <v>5872</v>
      </c>
      <c r="F79" s="1" t="s">
        <v>2</v>
      </c>
      <c r="G79" s="1" t="s">
        <v>5873</v>
      </c>
      <c r="H79" s="1" t="s">
        <v>5874</v>
      </c>
      <c r="I79" s="1" t="s">
        <v>4859</v>
      </c>
      <c r="J79" s="1" t="s">
        <v>162</v>
      </c>
      <c r="K79" s="1" t="s">
        <v>4860</v>
      </c>
      <c r="L79" s="1" t="s">
        <v>783</v>
      </c>
      <c r="M79" s="1" t="s">
        <v>137</v>
      </c>
      <c r="N79" s="1" t="s">
        <v>246</v>
      </c>
      <c r="O79" s="1" t="s">
        <v>7</v>
      </c>
      <c r="P79" s="1" t="s">
        <v>154</v>
      </c>
      <c r="Q79" s="14" t="s">
        <v>1872</v>
      </c>
      <c r="R79" s="1" t="s">
        <v>9</v>
      </c>
      <c r="S79" s="1" t="s">
        <v>10</v>
      </c>
      <c r="T79" s="1" t="s">
        <v>5875</v>
      </c>
      <c r="U79" s="21">
        <v>89.7</v>
      </c>
      <c r="V79" s="21">
        <v>638.01</v>
      </c>
      <c r="W79" s="21">
        <f t="shared" si="4"/>
        <v>727.71</v>
      </c>
      <c r="X79" s="23">
        <f t="shared" si="5"/>
        <v>0.12326338788803232</v>
      </c>
      <c r="Y79" s="2">
        <v>11</v>
      </c>
      <c r="Z79" s="2">
        <v>685.02</v>
      </c>
      <c r="AA79" s="3">
        <f t="shared" si="6"/>
        <v>696.02</v>
      </c>
      <c r="AB79" s="8">
        <f t="shared" si="7"/>
        <v>1.5804143559093129E-2</v>
      </c>
    </row>
    <row r="80" spans="1:28" ht="10.5" x14ac:dyDescent="0.15">
      <c r="A80" s="35">
        <v>457707</v>
      </c>
      <c r="B80" s="1" t="s">
        <v>0</v>
      </c>
      <c r="C80" s="1" t="s">
        <v>1</v>
      </c>
      <c r="E80" s="1" t="s">
        <v>14206</v>
      </c>
      <c r="F80" s="1" t="s">
        <v>14207</v>
      </c>
      <c r="G80" s="1" t="s">
        <v>14208</v>
      </c>
      <c r="H80" s="1" t="s">
        <v>14209</v>
      </c>
      <c r="I80" s="1" t="s">
        <v>4459</v>
      </c>
      <c r="J80" s="1" t="s">
        <v>88</v>
      </c>
      <c r="K80" s="1" t="s">
        <v>2801</v>
      </c>
      <c r="L80" s="1" t="s">
        <v>783</v>
      </c>
      <c r="M80" s="1" t="s">
        <v>137</v>
      </c>
      <c r="N80" s="1" t="s">
        <v>246</v>
      </c>
      <c r="O80" s="1" t="s">
        <v>7</v>
      </c>
      <c r="P80" s="1" t="s">
        <v>154</v>
      </c>
      <c r="Q80" s="14" t="s">
        <v>1872</v>
      </c>
      <c r="R80" s="1" t="s">
        <v>9</v>
      </c>
      <c r="S80" s="1" t="s">
        <v>10</v>
      </c>
      <c r="T80" s="1" t="s">
        <v>14210</v>
      </c>
      <c r="U80" s="21">
        <v>1803.95</v>
      </c>
      <c r="V80" s="21">
        <v>4246.79</v>
      </c>
      <c r="W80" s="21">
        <f t="shared" si="4"/>
        <v>6050.74</v>
      </c>
      <c r="X80" s="23">
        <f t="shared" si="5"/>
        <v>0.29813708736452071</v>
      </c>
      <c r="Y80" s="2">
        <v>10.85</v>
      </c>
      <c r="Z80" s="2">
        <v>2409.83</v>
      </c>
      <c r="AA80" s="3">
        <f t="shared" si="6"/>
        <v>2420.6799999999998</v>
      </c>
      <c r="AB80" s="8">
        <f t="shared" si="7"/>
        <v>4.4822116099608377E-3</v>
      </c>
    </row>
    <row r="81" spans="1:28" ht="10.5" x14ac:dyDescent="0.15">
      <c r="A81" s="35">
        <v>23850</v>
      </c>
      <c r="B81" s="1" t="s">
        <v>0</v>
      </c>
      <c r="C81" s="1" t="s">
        <v>1</v>
      </c>
      <c r="E81" s="1" t="s">
        <v>701</v>
      </c>
      <c r="F81" s="1" t="s">
        <v>2</v>
      </c>
      <c r="G81" s="1" t="s">
        <v>2</v>
      </c>
      <c r="H81" s="1" t="s">
        <v>702</v>
      </c>
      <c r="I81" s="1" t="s">
        <v>703</v>
      </c>
      <c r="J81" s="1" t="s">
        <v>46</v>
      </c>
      <c r="K81" s="1" t="s">
        <v>704</v>
      </c>
      <c r="L81" s="1" t="s">
        <v>72</v>
      </c>
      <c r="M81" s="1" t="s">
        <v>137</v>
      </c>
      <c r="N81" s="1" t="s">
        <v>246</v>
      </c>
      <c r="O81" s="1" t="s">
        <v>7</v>
      </c>
      <c r="P81" s="1" t="s">
        <v>154</v>
      </c>
      <c r="Q81" s="14" t="s">
        <v>1872</v>
      </c>
      <c r="R81" s="1" t="s">
        <v>9</v>
      </c>
      <c r="S81" s="1" t="s">
        <v>10</v>
      </c>
      <c r="T81" s="1" t="s">
        <v>705</v>
      </c>
      <c r="U81" s="21">
        <v>16.68</v>
      </c>
      <c r="V81" s="21">
        <v>537.34</v>
      </c>
      <c r="W81" s="21">
        <f t="shared" si="4"/>
        <v>554.02</v>
      </c>
      <c r="X81" s="23">
        <f t="shared" si="5"/>
        <v>3.0107216345980289E-2</v>
      </c>
      <c r="Y81" s="2">
        <v>8.5</v>
      </c>
      <c r="Z81" s="2">
        <v>150.19999999999999</v>
      </c>
      <c r="AA81" s="3">
        <f t="shared" si="6"/>
        <v>158.69999999999999</v>
      </c>
      <c r="AB81" s="8">
        <f t="shared" si="7"/>
        <v>5.3560176433522372E-2</v>
      </c>
    </row>
    <row r="82" spans="1:28" ht="10.5" x14ac:dyDescent="0.15">
      <c r="A82" s="35">
        <v>304488</v>
      </c>
      <c r="B82" s="1" t="s">
        <v>0</v>
      </c>
      <c r="C82" s="1" t="s">
        <v>1</v>
      </c>
      <c r="E82" s="1" t="s">
        <v>11036</v>
      </c>
      <c r="F82" s="1" t="s">
        <v>2</v>
      </c>
      <c r="G82" s="1" t="s">
        <v>2</v>
      </c>
      <c r="H82" s="1" t="s">
        <v>11037</v>
      </c>
      <c r="I82" s="1" t="s">
        <v>11038</v>
      </c>
      <c r="J82" s="1" t="s">
        <v>79</v>
      </c>
      <c r="K82" s="1" t="s">
        <v>11039</v>
      </c>
      <c r="L82" s="1" t="s">
        <v>783</v>
      </c>
      <c r="M82" s="1" t="s">
        <v>137</v>
      </c>
      <c r="N82" s="1" t="s">
        <v>246</v>
      </c>
      <c r="O82" s="1" t="s">
        <v>7</v>
      </c>
      <c r="P82" s="1" t="s">
        <v>154</v>
      </c>
      <c r="Q82" s="14" t="s">
        <v>1872</v>
      </c>
      <c r="R82" s="1" t="s">
        <v>9</v>
      </c>
      <c r="S82" s="1" t="s">
        <v>10</v>
      </c>
      <c r="T82" s="1" t="s">
        <v>11040</v>
      </c>
      <c r="U82" s="21">
        <v>294.7</v>
      </c>
      <c r="V82" s="21">
        <v>3414.13</v>
      </c>
      <c r="W82" s="21">
        <f t="shared" si="4"/>
        <v>3708.83</v>
      </c>
      <c r="X82" s="23">
        <f t="shared" si="5"/>
        <v>7.9459020769353142E-2</v>
      </c>
      <c r="Y82" s="2">
        <v>8.5</v>
      </c>
      <c r="Z82" s="2">
        <v>1275.6199999999999</v>
      </c>
      <c r="AA82" s="3">
        <f t="shared" si="6"/>
        <v>1284.1199999999999</v>
      </c>
      <c r="AB82" s="8">
        <f t="shared" si="7"/>
        <v>6.6193190667538865E-3</v>
      </c>
    </row>
    <row r="83" spans="1:28" ht="10.5" x14ac:dyDescent="0.15">
      <c r="A83" s="35">
        <v>743921</v>
      </c>
      <c r="B83" s="1" t="s">
        <v>0</v>
      </c>
      <c r="C83" s="1" t="s">
        <v>1</v>
      </c>
      <c r="E83" s="1" t="s">
        <v>15805</v>
      </c>
      <c r="F83" s="1" t="s">
        <v>15806</v>
      </c>
      <c r="G83" s="1" t="s">
        <v>2</v>
      </c>
      <c r="H83" s="1" t="s">
        <v>15807</v>
      </c>
      <c r="I83" s="1" t="s">
        <v>6204</v>
      </c>
      <c r="J83" s="1" t="s">
        <v>53</v>
      </c>
      <c r="K83" s="1" t="s">
        <v>6205</v>
      </c>
      <c r="L83" s="1" t="s">
        <v>783</v>
      </c>
      <c r="M83" s="1" t="s">
        <v>137</v>
      </c>
      <c r="N83" s="1" t="s">
        <v>246</v>
      </c>
      <c r="O83" s="1" t="s">
        <v>7</v>
      </c>
      <c r="P83" s="1" t="s">
        <v>154</v>
      </c>
      <c r="Q83" s="14" t="s">
        <v>1872</v>
      </c>
      <c r="R83" s="1" t="s">
        <v>9</v>
      </c>
      <c r="S83" s="1" t="s">
        <v>10</v>
      </c>
      <c r="T83" s="1" t="s">
        <v>15808</v>
      </c>
      <c r="U83" s="21">
        <v>48.25</v>
      </c>
      <c r="V83" s="21">
        <v>374.27</v>
      </c>
      <c r="W83" s="21">
        <f t="shared" si="4"/>
        <v>422.52</v>
      </c>
      <c r="X83" s="23">
        <f t="shared" si="5"/>
        <v>0.1141957777146644</v>
      </c>
      <c r="Y83" s="2">
        <v>3.47</v>
      </c>
      <c r="Z83" s="2">
        <v>196.22</v>
      </c>
      <c r="AA83" s="3">
        <f t="shared" si="6"/>
        <v>199.69</v>
      </c>
      <c r="AB83" s="8">
        <f t="shared" si="7"/>
        <v>1.7376934248084532E-2</v>
      </c>
    </row>
    <row r="84" spans="1:28" ht="10.5" x14ac:dyDescent="0.15">
      <c r="A84" s="35">
        <v>54460</v>
      </c>
      <c r="B84" s="1" t="s">
        <v>0</v>
      </c>
      <c r="C84" s="1" t="s">
        <v>1</v>
      </c>
      <c r="E84" s="1" t="s">
        <v>2888</v>
      </c>
      <c r="F84" s="1" t="s">
        <v>2</v>
      </c>
      <c r="G84" s="1" t="s">
        <v>2</v>
      </c>
      <c r="H84" s="1" t="s">
        <v>2889</v>
      </c>
      <c r="I84" s="1" t="s">
        <v>2890</v>
      </c>
      <c r="J84" s="1" t="s">
        <v>46</v>
      </c>
      <c r="K84" s="1" t="s">
        <v>2891</v>
      </c>
      <c r="L84" s="1" t="s">
        <v>72</v>
      </c>
      <c r="M84" s="1" t="s">
        <v>137</v>
      </c>
      <c r="N84" s="1" t="s">
        <v>246</v>
      </c>
      <c r="O84" s="1" t="s">
        <v>7</v>
      </c>
      <c r="P84" s="1" t="s">
        <v>154</v>
      </c>
      <c r="Q84" s="14" t="s">
        <v>1872</v>
      </c>
      <c r="R84" s="1" t="s">
        <v>9</v>
      </c>
      <c r="S84" s="1" t="s">
        <v>10</v>
      </c>
      <c r="T84" s="1" t="s">
        <v>2892</v>
      </c>
      <c r="U84" s="21">
        <v>46.3</v>
      </c>
      <c r="V84" s="21">
        <v>101.2</v>
      </c>
      <c r="W84" s="21">
        <f t="shared" si="4"/>
        <v>147.5</v>
      </c>
      <c r="X84" s="23">
        <f t="shared" si="5"/>
        <v>0.31389830508474575</v>
      </c>
      <c r="Y84" s="2">
        <v>2.68</v>
      </c>
      <c r="Z84" s="2">
        <v>843.22</v>
      </c>
      <c r="AA84" s="3">
        <f t="shared" si="6"/>
        <v>845.9</v>
      </c>
      <c r="AB84" s="8">
        <f t="shared" si="7"/>
        <v>3.1682231942309967E-3</v>
      </c>
    </row>
    <row r="85" spans="1:28" ht="10.5" x14ac:dyDescent="0.15">
      <c r="A85" s="35">
        <v>51076</v>
      </c>
      <c r="B85" s="1" t="s">
        <v>0</v>
      </c>
      <c r="C85" s="1" t="s">
        <v>22</v>
      </c>
      <c r="E85" s="1" t="s">
        <v>1645</v>
      </c>
      <c r="F85" s="1" t="s">
        <v>2</v>
      </c>
      <c r="G85" s="1" t="s">
        <v>2</v>
      </c>
      <c r="H85" s="1" t="s">
        <v>1646</v>
      </c>
      <c r="I85" s="1" t="s">
        <v>1054</v>
      </c>
      <c r="J85" s="1" t="s">
        <v>24</v>
      </c>
      <c r="K85" s="1" t="s">
        <v>1647</v>
      </c>
      <c r="L85" s="1" t="s">
        <v>72</v>
      </c>
      <c r="M85" s="1" t="s">
        <v>976</v>
      </c>
      <c r="N85" s="1" t="s">
        <v>977</v>
      </c>
      <c r="O85" s="1" t="s">
        <v>7</v>
      </c>
      <c r="P85" s="1" t="s">
        <v>1130</v>
      </c>
      <c r="Q85" s="14" t="s">
        <v>6643</v>
      </c>
      <c r="R85" s="1" t="s">
        <v>140</v>
      </c>
      <c r="S85" s="1" t="s">
        <v>481</v>
      </c>
      <c r="T85" s="1" t="s">
        <v>1648</v>
      </c>
      <c r="U85" s="21">
        <v>102192.46</v>
      </c>
      <c r="V85" s="21">
        <v>55241.69</v>
      </c>
      <c r="W85" s="21">
        <f t="shared" si="4"/>
        <v>157434.15000000002</v>
      </c>
      <c r="X85" s="23">
        <f t="shared" si="5"/>
        <v>0.64911240667923698</v>
      </c>
      <c r="Y85" s="2">
        <v>53207.05</v>
      </c>
      <c r="Z85" s="2">
        <v>21836.59</v>
      </c>
      <c r="AA85" s="3">
        <f t="shared" si="6"/>
        <v>75043.64</v>
      </c>
      <c r="AB85" s="8">
        <f t="shared" si="7"/>
        <v>0.70901478126594075</v>
      </c>
    </row>
    <row r="86" spans="1:28" ht="10.5" x14ac:dyDescent="0.15">
      <c r="A86" s="35">
        <v>89059</v>
      </c>
      <c r="B86" s="1" t="s">
        <v>0</v>
      </c>
      <c r="C86" s="1" t="s">
        <v>22</v>
      </c>
      <c r="E86" s="1" t="s">
        <v>6043</v>
      </c>
      <c r="F86" s="1" t="s">
        <v>2</v>
      </c>
      <c r="G86" s="1" t="s">
        <v>6044</v>
      </c>
      <c r="H86" s="1" t="s">
        <v>6045</v>
      </c>
      <c r="I86" s="1" t="s">
        <v>557</v>
      </c>
      <c r="J86" s="1" t="s">
        <v>118</v>
      </c>
      <c r="K86" s="1" t="s">
        <v>6046</v>
      </c>
      <c r="L86" s="1" t="s">
        <v>2</v>
      </c>
      <c r="M86" s="1" t="s">
        <v>120</v>
      </c>
      <c r="N86" s="1" t="s">
        <v>120</v>
      </c>
      <c r="O86" s="1" t="s">
        <v>7</v>
      </c>
      <c r="P86" s="1" t="s">
        <v>1130</v>
      </c>
      <c r="Q86" s="14" t="s">
        <v>48637</v>
      </c>
      <c r="R86" s="1" t="s">
        <v>140</v>
      </c>
      <c r="S86" s="1" t="s">
        <v>481</v>
      </c>
      <c r="T86" s="1" t="s">
        <v>6047</v>
      </c>
      <c r="U86" s="21">
        <v>35901.730000000003</v>
      </c>
      <c r="V86" s="21">
        <v>4178.32</v>
      </c>
      <c r="W86" s="21">
        <f t="shared" si="4"/>
        <v>40080.050000000003</v>
      </c>
      <c r="X86" s="23">
        <f t="shared" si="5"/>
        <v>0.89575062905360647</v>
      </c>
      <c r="Y86" s="2">
        <v>13132.93</v>
      </c>
      <c r="Z86" s="2">
        <v>1174.23</v>
      </c>
      <c r="AA86" s="3">
        <f t="shared" si="6"/>
        <v>14307.16</v>
      </c>
      <c r="AB86" s="8">
        <f t="shared" si="7"/>
        <v>0.91792710782573206</v>
      </c>
    </row>
    <row r="87" spans="1:28" ht="10.5" x14ac:dyDescent="0.15">
      <c r="A87" s="35">
        <v>87830</v>
      </c>
      <c r="B87" s="1" t="s">
        <v>0</v>
      </c>
      <c r="C87" s="1" t="s">
        <v>22</v>
      </c>
      <c r="E87" s="1" t="s">
        <v>5892</v>
      </c>
      <c r="F87" s="1" t="s">
        <v>2</v>
      </c>
      <c r="G87" s="1" t="s">
        <v>2</v>
      </c>
      <c r="H87" s="1" t="s">
        <v>5893</v>
      </c>
      <c r="I87" s="1" t="s">
        <v>4951</v>
      </c>
      <c r="J87" s="1" t="s">
        <v>46</v>
      </c>
      <c r="K87" s="1" t="s">
        <v>5894</v>
      </c>
      <c r="L87" s="1" t="s">
        <v>6</v>
      </c>
      <c r="M87" s="1" t="s">
        <v>398</v>
      </c>
      <c r="N87" s="1" t="s">
        <v>681</v>
      </c>
      <c r="O87" s="1" t="s">
        <v>7</v>
      </c>
      <c r="P87" s="1" t="s">
        <v>1130</v>
      </c>
      <c r="Q87" s="14" t="s">
        <v>2259</v>
      </c>
      <c r="R87" s="1" t="s">
        <v>140</v>
      </c>
      <c r="S87" s="1" t="s">
        <v>481</v>
      </c>
      <c r="T87" s="1" t="s">
        <v>5895</v>
      </c>
      <c r="U87" s="21">
        <v>52.02</v>
      </c>
      <c r="V87" s="21">
        <v>56889.1</v>
      </c>
      <c r="W87" s="21">
        <f t="shared" si="4"/>
        <v>56941.119999999995</v>
      </c>
      <c r="X87" s="23">
        <f t="shared" si="5"/>
        <v>9.1357528619036656E-4</v>
      </c>
      <c r="Y87" s="2">
        <v>2477.61</v>
      </c>
      <c r="Z87" s="2">
        <v>68463.509999999995</v>
      </c>
      <c r="AA87" s="3">
        <f t="shared" si="6"/>
        <v>70941.119999999995</v>
      </c>
      <c r="AB87" s="8">
        <f t="shared" si="7"/>
        <v>3.4924878547167006E-2</v>
      </c>
    </row>
    <row r="88" spans="1:28" ht="10.5" x14ac:dyDescent="0.15">
      <c r="A88" s="35">
        <v>150592</v>
      </c>
      <c r="B88" s="1" t="s">
        <v>0</v>
      </c>
      <c r="C88" s="1" t="s">
        <v>22</v>
      </c>
      <c r="E88" s="1" t="s">
        <v>10881</v>
      </c>
      <c r="F88" s="1" t="s">
        <v>2</v>
      </c>
      <c r="G88" s="1" t="s">
        <v>2</v>
      </c>
      <c r="H88" s="1" t="s">
        <v>10882</v>
      </c>
      <c r="I88" s="1" t="s">
        <v>10883</v>
      </c>
      <c r="J88" s="1" t="s">
        <v>322</v>
      </c>
      <c r="K88" s="1" t="s">
        <v>10884</v>
      </c>
      <c r="L88" s="1" t="s">
        <v>144</v>
      </c>
      <c r="M88" s="1" t="s">
        <v>976</v>
      </c>
      <c r="N88" s="1" t="s">
        <v>977</v>
      </c>
      <c r="O88" s="1" t="s">
        <v>7</v>
      </c>
      <c r="P88" s="1" t="s">
        <v>1044</v>
      </c>
      <c r="Q88" s="14" t="s">
        <v>6643</v>
      </c>
      <c r="R88" s="1" t="s">
        <v>140</v>
      </c>
      <c r="S88" s="1" t="s">
        <v>365</v>
      </c>
      <c r="T88" s="1" t="s">
        <v>10885</v>
      </c>
      <c r="U88" s="21">
        <v>90926.48</v>
      </c>
      <c r="V88" s="21">
        <v>65949.37</v>
      </c>
      <c r="W88" s="21">
        <f t="shared" si="4"/>
        <v>156875.84999999998</v>
      </c>
      <c r="X88" s="23">
        <f t="shared" si="5"/>
        <v>0.57960788738355851</v>
      </c>
      <c r="Y88" s="2">
        <v>35772.449999999997</v>
      </c>
      <c r="Z88" s="2">
        <v>26523.17</v>
      </c>
      <c r="AA88" s="3">
        <f t="shared" si="6"/>
        <v>62295.619999999995</v>
      </c>
      <c r="AB88" s="8">
        <f t="shared" si="7"/>
        <v>0.57423700093200769</v>
      </c>
    </row>
    <row r="89" spans="1:28" ht="10.5" x14ac:dyDescent="0.15">
      <c r="A89" s="35">
        <v>363950</v>
      </c>
      <c r="B89" s="1" t="s">
        <v>0</v>
      </c>
      <c r="C89" s="1" t="s">
        <v>22</v>
      </c>
      <c r="E89" s="1" t="s">
        <v>12488</v>
      </c>
      <c r="F89" s="1" t="s">
        <v>2</v>
      </c>
      <c r="G89" s="1" t="s">
        <v>12489</v>
      </c>
      <c r="H89" s="1" t="s">
        <v>12490</v>
      </c>
      <c r="I89" s="1" t="s">
        <v>8456</v>
      </c>
      <c r="J89" s="1" t="s">
        <v>187</v>
      </c>
      <c r="K89" s="1" t="s">
        <v>12325</v>
      </c>
      <c r="L89" s="1" t="s">
        <v>2</v>
      </c>
      <c r="M89" s="1" t="s">
        <v>120</v>
      </c>
      <c r="N89" s="1" t="s">
        <v>120</v>
      </c>
      <c r="O89" s="1" t="s">
        <v>7</v>
      </c>
      <c r="P89" s="1" t="s">
        <v>1044</v>
      </c>
      <c r="Q89" s="14" t="s">
        <v>48637</v>
      </c>
      <c r="R89" s="1" t="s">
        <v>140</v>
      </c>
      <c r="S89" s="1" t="s">
        <v>365</v>
      </c>
      <c r="T89" s="1" t="s">
        <v>12491</v>
      </c>
      <c r="U89" s="21">
        <v>26252.1</v>
      </c>
      <c r="V89" s="21">
        <v>325.3</v>
      </c>
      <c r="W89" s="21">
        <f t="shared" si="4"/>
        <v>26577.399999999998</v>
      </c>
      <c r="X89" s="23">
        <f t="shared" si="5"/>
        <v>0.9877602775290284</v>
      </c>
      <c r="Y89" s="2">
        <v>13732.95</v>
      </c>
      <c r="Z89" s="2">
        <v>50.94</v>
      </c>
      <c r="AA89" s="3">
        <f t="shared" si="6"/>
        <v>13783.890000000001</v>
      </c>
      <c r="AB89" s="8">
        <f t="shared" si="7"/>
        <v>0.99630438141917843</v>
      </c>
    </row>
    <row r="90" spans="1:28" ht="10.5" x14ac:dyDescent="0.15">
      <c r="A90" s="35">
        <v>387846</v>
      </c>
      <c r="B90" s="1" t="s">
        <v>0</v>
      </c>
      <c r="C90" s="1" t="s">
        <v>22</v>
      </c>
      <c r="E90" s="1" t="s">
        <v>13909</v>
      </c>
      <c r="F90" s="1" t="s">
        <v>2</v>
      </c>
      <c r="G90" s="1" t="s">
        <v>12489</v>
      </c>
      <c r="H90" s="1" t="s">
        <v>12490</v>
      </c>
      <c r="I90" s="1" t="s">
        <v>8456</v>
      </c>
      <c r="J90" s="1" t="s">
        <v>187</v>
      </c>
      <c r="K90" s="1" t="s">
        <v>12325</v>
      </c>
      <c r="L90" s="1" t="s">
        <v>2</v>
      </c>
      <c r="M90" s="1" t="s">
        <v>120</v>
      </c>
      <c r="N90" s="1" t="s">
        <v>120</v>
      </c>
      <c r="O90" s="1" t="s">
        <v>7</v>
      </c>
      <c r="P90" s="1" t="s">
        <v>1044</v>
      </c>
      <c r="Q90" s="14" t="s">
        <v>48637</v>
      </c>
      <c r="R90" s="1" t="s">
        <v>140</v>
      </c>
      <c r="S90" s="1" t="s">
        <v>365</v>
      </c>
      <c r="T90" s="1" t="s">
        <v>13910</v>
      </c>
      <c r="U90" s="21">
        <v>9733.7000000000007</v>
      </c>
      <c r="V90" s="21">
        <v>0</v>
      </c>
      <c r="W90" s="21">
        <f t="shared" si="4"/>
        <v>9733.7000000000007</v>
      </c>
      <c r="X90" s="23">
        <f t="shared" si="5"/>
        <v>1</v>
      </c>
      <c r="Y90" s="2">
        <v>8669.64</v>
      </c>
      <c r="Z90" s="2">
        <v>50.94</v>
      </c>
      <c r="AA90" s="3">
        <f t="shared" si="6"/>
        <v>8720.58</v>
      </c>
      <c r="AB90" s="8">
        <f t="shared" si="7"/>
        <v>0.99415864541119969</v>
      </c>
    </row>
    <row r="91" spans="1:28" ht="10.5" x14ac:dyDescent="0.15">
      <c r="A91" s="35">
        <v>396457</v>
      </c>
      <c r="B91" s="1" t="s">
        <v>0</v>
      </c>
      <c r="C91" s="1" t="s">
        <v>22</v>
      </c>
      <c r="E91" s="1" t="s">
        <v>13791</v>
      </c>
      <c r="F91" s="1" t="s">
        <v>2</v>
      </c>
      <c r="G91" s="1" t="s">
        <v>13792</v>
      </c>
      <c r="H91" s="1" t="s">
        <v>13793</v>
      </c>
      <c r="I91" s="1" t="s">
        <v>9138</v>
      </c>
      <c r="J91" s="1" t="s">
        <v>187</v>
      </c>
      <c r="K91" s="1" t="s">
        <v>13794</v>
      </c>
      <c r="L91" s="1" t="s">
        <v>2</v>
      </c>
      <c r="M91" s="1" t="s">
        <v>120</v>
      </c>
      <c r="N91" s="1" t="s">
        <v>120</v>
      </c>
      <c r="O91" s="1" t="s">
        <v>7</v>
      </c>
      <c r="P91" s="1" t="s">
        <v>1044</v>
      </c>
      <c r="Q91" s="14" t="s">
        <v>48637</v>
      </c>
      <c r="R91" s="1" t="s">
        <v>140</v>
      </c>
      <c r="S91" s="1" t="s">
        <v>365</v>
      </c>
      <c r="T91" s="1" t="s">
        <v>13795</v>
      </c>
      <c r="U91" s="21">
        <v>617.95000000000005</v>
      </c>
      <c r="V91" s="21">
        <v>0</v>
      </c>
      <c r="W91" s="21">
        <f t="shared" si="4"/>
        <v>617.95000000000005</v>
      </c>
      <c r="X91" s="23">
        <f t="shared" si="5"/>
        <v>1</v>
      </c>
      <c r="Y91" s="2">
        <v>5868.49</v>
      </c>
      <c r="Z91" s="2">
        <v>223.28</v>
      </c>
      <c r="AA91" s="3">
        <f t="shared" si="6"/>
        <v>6091.7699999999995</v>
      </c>
      <c r="AB91" s="8">
        <f t="shared" si="7"/>
        <v>0.96334727016942534</v>
      </c>
    </row>
    <row r="92" spans="1:28" ht="10.5" x14ac:dyDescent="0.15">
      <c r="A92" s="35">
        <v>389116</v>
      </c>
      <c r="B92" s="1" t="s">
        <v>0</v>
      </c>
      <c r="C92" s="1" t="s">
        <v>22</v>
      </c>
      <c r="E92" s="1" t="s">
        <v>12141</v>
      </c>
      <c r="F92" s="1" t="s">
        <v>2</v>
      </c>
      <c r="G92" s="1" t="s">
        <v>2</v>
      </c>
      <c r="H92" s="1" t="s">
        <v>12142</v>
      </c>
      <c r="I92" s="1" t="s">
        <v>12143</v>
      </c>
      <c r="J92" s="1" t="s">
        <v>51</v>
      </c>
      <c r="K92" s="1" t="s">
        <v>12144</v>
      </c>
      <c r="L92" s="1" t="s">
        <v>6</v>
      </c>
      <c r="M92" s="1" t="s">
        <v>398</v>
      </c>
      <c r="N92" s="1" t="s">
        <v>216</v>
      </c>
      <c r="O92" s="1" t="s">
        <v>217</v>
      </c>
      <c r="P92" s="1" t="s">
        <v>863</v>
      </c>
      <c r="Q92" s="14" t="s">
        <v>2259</v>
      </c>
      <c r="R92" s="1" t="s">
        <v>140</v>
      </c>
      <c r="S92" s="1" t="s">
        <v>390</v>
      </c>
      <c r="T92" s="1" t="s">
        <v>12145</v>
      </c>
      <c r="U92" s="21">
        <v>69754.929999999993</v>
      </c>
      <c r="V92" s="21">
        <v>12789.61</v>
      </c>
      <c r="W92" s="21">
        <f t="shared" si="4"/>
        <v>82544.539999999994</v>
      </c>
      <c r="X92" s="23">
        <f t="shared" si="5"/>
        <v>0.84505807410156986</v>
      </c>
      <c r="Y92" s="2">
        <v>130534.46</v>
      </c>
      <c r="Z92" s="2">
        <v>7393.09</v>
      </c>
      <c r="AA92" s="3">
        <f t="shared" si="6"/>
        <v>137927.55000000002</v>
      </c>
      <c r="AB92" s="8">
        <f t="shared" si="7"/>
        <v>0.94639874339825503</v>
      </c>
    </row>
    <row r="93" spans="1:28" ht="10.5" x14ac:dyDescent="0.15">
      <c r="A93" s="35">
        <v>390936</v>
      </c>
      <c r="B93" s="1" t="s">
        <v>0</v>
      </c>
      <c r="C93" s="1" t="s">
        <v>22</v>
      </c>
      <c r="E93" s="1" t="s">
        <v>12498</v>
      </c>
      <c r="F93" s="1" t="s">
        <v>2</v>
      </c>
      <c r="G93" s="1" t="s">
        <v>2</v>
      </c>
      <c r="H93" s="1" t="s">
        <v>12499</v>
      </c>
      <c r="I93" s="1" t="s">
        <v>12500</v>
      </c>
      <c r="J93" s="1" t="s">
        <v>51</v>
      </c>
      <c r="K93" s="1" t="s">
        <v>12501</v>
      </c>
      <c r="L93" s="1" t="s">
        <v>12502</v>
      </c>
      <c r="M93" s="1" t="s">
        <v>289</v>
      </c>
      <c r="N93" s="1" t="s">
        <v>289</v>
      </c>
      <c r="O93" s="1" t="s">
        <v>7</v>
      </c>
      <c r="P93" s="1" t="s">
        <v>863</v>
      </c>
      <c r="Q93" s="14" t="s">
        <v>48637</v>
      </c>
      <c r="R93" s="1" t="s">
        <v>140</v>
      </c>
      <c r="S93" s="1" t="s">
        <v>390</v>
      </c>
      <c r="T93" s="1" t="s">
        <v>12503</v>
      </c>
      <c r="U93" s="21">
        <v>1356.69</v>
      </c>
      <c r="V93" s="21">
        <v>20165.71</v>
      </c>
      <c r="W93" s="21">
        <f t="shared" si="4"/>
        <v>21522.399999999998</v>
      </c>
      <c r="X93" s="23">
        <f t="shared" si="5"/>
        <v>6.3036185555514268E-2</v>
      </c>
      <c r="Y93" s="2">
        <v>660.27</v>
      </c>
      <c r="Z93" s="2">
        <v>4875.24</v>
      </c>
      <c r="AA93" s="3">
        <f t="shared" si="6"/>
        <v>5535.51</v>
      </c>
      <c r="AB93" s="8">
        <f t="shared" si="7"/>
        <v>0.11927898242438366</v>
      </c>
    </row>
    <row r="94" spans="1:28" ht="10.5" x14ac:dyDescent="0.15">
      <c r="A94" s="35">
        <v>84192</v>
      </c>
      <c r="B94" s="1" t="s">
        <v>0</v>
      </c>
      <c r="C94" s="1" t="s">
        <v>22</v>
      </c>
      <c r="E94" s="1" t="s">
        <v>4224</v>
      </c>
      <c r="F94" s="1" t="s">
        <v>2</v>
      </c>
      <c r="G94" s="1" t="s">
        <v>4225</v>
      </c>
      <c r="H94" s="1" t="s">
        <v>4226</v>
      </c>
      <c r="I94" s="1" t="s">
        <v>4227</v>
      </c>
      <c r="J94" s="1" t="s">
        <v>51</v>
      </c>
      <c r="K94" s="1" t="s">
        <v>4228</v>
      </c>
      <c r="L94" s="1" t="s">
        <v>2</v>
      </c>
      <c r="M94" s="1" t="s">
        <v>120</v>
      </c>
      <c r="N94" s="1" t="s">
        <v>120</v>
      </c>
      <c r="O94" s="1" t="s">
        <v>7</v>
      </c>
      <c r="P94" s="1" t="s">
        <v>1256</v>
      </c>
      <c r="Q94" s="14" t="s">
        <v>48637</v>
      </c>
      <c r="R94" s="1" t="s">
        <v>476</v>
      </c>
      <c r="S94" s="1" t="s">
        <v>503</v>
      </c>
      <c r="T94" s="1" t="s">
        <v>4229</v>
      </c>
      <c r="U94" s="21">
        <v>139113.5</v>
      </c>
      <c r="V94" s="21">
        <v>0</v>
      </c>
      <c r="W94" s="21">
        <f t="shared" si="4"/>
        <v>139113.5</v>
      </c>
      <c r="X94" s="23">
        <f t="shared" si="5"/>
        <v>1</v>
      </c>
      <c r="Y94" s="2">
        <v>59362.86</v>
      </c>
      <c r="Z94" s="3">
        <v>0</v>
      </c>
      <c r="AA94" s="3">
        <f t="shared" si="6"/>
        <v>59362.86</v>
      </c>
      <c r="AB94" s="8">
        <f t="shared" si="7"/>
        <v>1</v>
      </c>
    </row>
    <row r="95" spans="1:28" ht="10.5" x14ac:dyDescent="0.15">
      <c r="A95" s="35">
        <v>87290</v>
      </c>
      <c r="B95" s="1" t="s">
        <v>0</v>
      </c>
      <c r="C95" s="1" t="s">
        <v>22</v>
      </c>
      <c r="E95" s="1" t="s">
        <v>3056</v>
      </c>
      <c r="F95" s="1" t="s">
        <v>2</v>
      </c>
      <c r="G95" s="1" t="s">
        <v>2</v>
      </c>
      <c r="H95" s="1" t="s">
        <v>3057</v>
      </c>
      <c r="I95" s="1" t="s">
        <v>3058</v>
      </c>
      <c r="J95" s="1" t="s">
        <v>51</v>
      </c>
      <c r="K95" s="1" t="s">
        <v>3059</v>
      </c>
      <c r="L95" s="1" t="s">
        <v>2</v>
      </c>
      <c r="M95" s="1" t="s">
        <v>120</v>
      </c>
      <c r="N95" s="1" t="s">
        <v>120</v>
      </c>
      <c r="O95" s="1" t="s">
        <v>7</v>
      </c>
      <c r="P95" s="1" t="s">
        <v>1256</v>
      </c>
      <c r="Q95" s="14" t="s">
        <v>48637</v>
      </c>
      <c r="R95" s="1" t="s">
        <v>476</v>
      </c>
      <c r="S95" s="1" t="s">
        <v>503</v>
      </c>
      <c r="T95" s="1" t="s">
        <v>3060</v>
      </c>
      <c r="U95" s="21">
        <v>8872.6</v>
      </c>
      <c r="V95" s="21">
        <v>0</v>
      </c>
      <c r="W95" s="21">
        <f t="shared" si="4"/>
        <v>8872.6</v>
      </c>
      <c r="X95" s="23">
        <f t="shared" si="5"/>
        <v>1</v>
      </c>
      <c r="Y95" s="2">
        <v>21576.37</v>
      </c>
      <c r="Z95" s="3">
        <v>0</v>
      </c>
      <c r="AA95" s="3">
        <f t="shared" si="6"/>
        <v>21576.37</v>
      </c>
      <c r="AB95" s="8">
        <f t="shared" si="7"/>
        <v>1</v>
      </c>
    </row>
    <row r="96" spans="1:28" ht="10.5" x14ac:dyDescent="0.15">
      <c r="A96" s="35">
        <v>387130</v>
      </c>
      <c r="B96" s="1" t="s">
        <v>0</v>
      </c>
      <c r="C96" s="1" t="s">
        <v>22</v>
      </c>
      <c r="E96" s="1" t="s">
        <v>13048</v>
      </c>
      <c r="F96" s="1" t="s">
        <v>2</v>
      </c>
      <c r="G96" s="1" t="s">
        <v>13049</v>
      </c>
      <c r="H96" s="1" t="s">
        <v>13050</v>
      </c>
      <c r="I96" s="1" t="s">
        <v>3665</v>
      </c>
      <c r="J96" s="1" t="s">
        <v>118</v>
      </c>
      <c r="K96" s="1" t="s">
        <v>3666</v>
      </c>
      <c r="L96" s="1" t="s">
        <v>2</v>
      </c>
      <c r="M96" s="1" t="s">
        <v>120</v>
      </c>
      <c r="N96" s="1" t="s">
        <v>120</v>
      </c>
      <c r="O96" s="1" t="s">
        <v>7</v>
      </c>
      <c r="P96" s="1" t="s">
        <v>1256</v>
      </c>
      <c r="Q96" s="14" t="s">
        <v>48637</v>
      </c>
      <c r="R96" s="1" t="s">
        <v>476</v>
      </c>
      <c r="S96" s="1" t="s">
        <v>503</v>
      </c>
      <c r="T96" s="1" t="s">
        <v>13051</v>
      </c>
      <c r="U96" s="21">
        <v>16684.009999999998</v>
      </c>
      <c r="V96" s="21">
        <v>803.6</v>
      </c>
      <c r="W96" s="21">
        <f t="shared" si="4"/>
        <v>17487.609999999997</v>
      </c>
      <c r="X96" s="23">
        <f t="shared" si="5"/>
        <v>0.9540474656056489</v>
      </c>
      <c r="Y96" s="2">
        <v>8229.52</v>
      </c>
      <c r="Z96" s="2">
        <v>331.84</v>
      </c>
      <c r="AA96" s="3">
        <f t="shared" si="6"/>
        <v>8561.36</v>
      </c>
      <c r="AB96" s="8">
        <f t="shared" si="7"/>
        <v>0.96123980302194978</v>
      </c>
    </row>
    <row r="97" spans="1:28" ht="10.5" x14ac:dyDescent="0.15">
      <c r="A97" s="35">
        <v>387131</v>
      </c>
      <c r="B97" s="1" t="s">
        <v>0</v>
      </c>
      <c r="C97" s="1" t="s">
        <v>22</v>
      </c>
      <c r="E97" s="1" t="s">
        <v>13048</v>
      </c>
      <c r="F97" s="1" t="s">
        <v>2</v>
      </c>
      <c r="G97" s="1" t="s">
        <v>2</v>
      </c>
      <c r="H97" s="1" t="s">
        <v>15909</v>
      </c>
      <c r="I97" s="1" t="s">
        <v>157</v>
      </c>
      <c r="J97" s="1" t="s">
        <v>118</v>
      </c>
      <c r="K97" s="1" t="s">
        <v>2765</v>
      </c>
      <c r="L97" s="1" t="s">
        <v>2</v>
      </c>
      <c r="M97" s="1" t="s">
        <v>120</v>
      </c>
      <c r="N97" s="1" t="s">
        <v>120</v>
      </c>
      <c r="O97" s="1" t="s">
        <v>7</v>
      </c>
      <c r="P97" s="1" t="s">
        <v>1256</v>
      </c>
      <c r="Q97" s="14" t="s">
        <v>48637</v>
      </c>
      <c r="R97" s="1" t="s">
        <v>476</v>
      </c>
      <c r="S97" s="1" t="s">
        <v>503</v>
      </c>
      <c r="T97" s="1" t="s">
        <v>15910</v>
      </c>
      <c r="U97" s="21">
        <v>6599.28</v>
      </c>
      <c r="V97" s="21">
        <v>169.15</v>
      </c>
      <c r="W97" s="21">
        <f t="shared" si="4"/>
        <v>6768.4299999999994</v>
      </c>
      <c r="X97" s="23">
        <f t="shared" si="5"/>
        <v>0.97500897549357834</v>
      </c>
      <c r="Y97" s="2">
        <v>5675.61</v>
      </c>
      <c r="Z97" s="2">
        <v>374.4</v>
      </c>
      <c r="AA97" s="3">
        <f t="shared" si="6"/>
        <v>6050.0099999999993</v>
      </c>
      <c r="AB97" s="8">
        <f t="shared" si="7"/>
        <v>0.93811580476726486</v>
      </c>
    </row>
    <row r="98" spans="1:28" ht="10.5" x14ac:dyDescent="0.15">
      <c r="A98" s="35">
        <v>132912</v>
      </c>
      <c r="B98" s="1" t="s">
        <v>0</v>
      </c>
      <c r="C98" s="1" t="s">
        <v>22</v>
      </c>
      <c r="E98" s="1" t="s">
        <v>7494</v>
      </c>
      <c r="F98" s="1" t="s">
        <v>2</v>
      </c>
      <c r="G98" s="1" t="s">
        <v>2</v>
      </c>
      <c r="H98" s="1" t="s">
        <v>7495</v>
      </c>
      <c r="I98" s="1" t="s">
        <v>5346</v>
      </c>
      <c r="J98" s="1" t="s">
        <v>24</v>
      </c>
      <c r="K98" s="1" t="s">
        <v>5347</v>
      </c>
      <c r="L98" s="1" t="s">
        <v>2</v>
      </c>
      <c r="M98" s="1" t="s">
        <v>120</v>
      </c>
      <c r="N98" s="1" t="s">
        <v>120</v>
      </c>
      <c r="O98" s="1" t="s">
        <v>7</v>
      </c>
      <c r="P98" s="1" t="s">
        <v>1256</v>
      </c>
      <c r="Q98" s="14" t="s">
        <v>48637</v>
      </c>
      <c r="R98" s="1" t="s">
        <v>476</v>
      </c>
      <c r="S98" s="1" t="s">
        <v>503</v>
      </c>
      <c r="T98" s="1" t="s">
        <v>7496</v>
      </c>
      <c r="U98" s="21">
        <v>864.08</v>
      </c>
      <c r="V98" s="21">
        <v>283.75</v>
      </c>
      <c r="W98" s="21">
        <f t="shared" si="4"/>
        <v>1147.83</v>
      </c>
      <c r="X98" s="23">
        <f t="shared" si="5"/>
        <v>0.75279440335241288</v>
      </c>
      <c r="Y98" s="2">
        <v>4952.1000000000004</v>
      </c>
      <c r="Z98" s="2">
        <v>1485.19</v>
      </c>
      <c r="AA98" s="3">
        <f t="shared" si="6"/>
        <v>6437.2900000000009</v>
      </c>
      <c r="AB98" s="8">
        <f t="shared" si="7"/>
        <v>0.76928334749560756</v>
      </c>
    </row>
    <row r="99" spans="1:28" ht="10.5" x14ac:dyDescent="0.15">
      <c r="A99" s="35">
        <v>452149</v>
      </c>
      <c r="B99" s="1" t="s">
        <v>0</v>
      </c>
      <c r="C99" s="1" t="s">
        <v>22</v>
      </c>
      <c r="E99" s="1" t="s">
        <v>15559</v>
      </c>
      <c r="F99" s="1" t="s">
        <v>2</v>
      </c>
      <c r="G99" s="1" t="s">
        <v>15560</v>
      </c>
      <c r="H99" s="1" t="s">
        <v>15561</v>
      </c>
      <c r="I99" s="1" t="s">
        <v>9050</v>
      </c>
      <c r="J99" s="1" t="s">
        <v>64</v>
      </c>
      <c r="K99" s="1" t="s">
        <v>15339</v>
      </c>
      <c r="L99" s="1" t="s">
        <v>2</v>
      </c>
      <c r="M99" s="1" t="s">
        <v>120</v>
      </c>
      <c r="N99" s="1" t="s">
        <v>120</v>
      </c>
      <c r="O99" s="1" t="s">
        <v>7</v>
      </c>
      <c r="P99" s="1" t="s">
        <v>1256</v>
      </c>
      <c r="Q99" s="14" t="s">
        <v>48637</v>
      </c>
      <c r="R99" s="1" t="s">
        <v>476</v>
      </c>
      <c r="S99" s="1" t="s">
        <v>503</v>
      </c>
      <c r="T99" s="1" t="s">
        <v>15562</v>
      </c>
      <c r="U99" s="21">
        <v>6772.75</v>
      </c>
      <c r="V99" s="21">
        <v>35327.51</v>
      </c>
      <c r="W99" s="21">
        <f t="shared" si="4"/>
        <v>42100.26</v>
      </c>
      <c r="X99" s="23">
        <f t="shared" si="5"/>
        <v>0.1608719281068573</v>
      </c>
      <c r="Y99" s="2">
        <v>3645.98</v>
      </c>
      <c r="Z99" s="2">
        <v>17112.95</v>
      </c>
      <c r="AA99" s="3">
        <f t="shared" si="6"/>
        <v>20758.93</v>
      </c>
      <c r="AB99" s="8">
        <f t="shared" si="7"/>
        <v>0.17563429328968305</v>
      </c>
    </row>
    <row r="100" spans="1:28" ht="10.5" x14ac:dyDescent="0.15">
      <c r="A100" s="35">
        <v>78729</v>
      </c>
      <c r="B100" s="1" t="s">
        <v>0</v>
      </c>
      <c r="C100" s="1" t="s">
        <v>22</v>
      </c>
      <c r="E100" s="1" t="s">
        <v>2104</v>
      </c>
      <c r="F100" s="1" t="s">
        <v>2</v>
      </c>
      <c r="G100" s="1" t="s">
        <v>2105</v>
      </c>
      <c r="H100" s="1" t="s">
        <v>2106</v>
      </c>
      <c r="I100" s="1" t="s">
        <v>1795</v>
      </c>
      <c r="J100" s="1" t="s">
        <v>69</v>
      </c>
      <c r="K100" s="1" t="s">
        <v>2107</v>
      </c>
      <c r="L100" s="1" t="s">
        <v>72</v>
      </c>
      <c r="M100" s="1" t="s">
        <v>120</v>
      </c>
      <c r="N100" s="1" t="s">
        <v>120</v>
      </c>
      <c r="O100" s="1" t="s">
        <v>7</v>
      </c>
      <c r="P100" s="1" t="s">
        <v>1256</v>
      </c>
      <c r="Q100" s="14" t="s">
        <v>48637</v>
      </c>
      <c r="R100" s="1" t="s">
        <v>476</v>
      </c>
      <c r="S100" s="1" t="s">
        <v>503</v>
      </c>
      <c r="T100" s="1" t="s">
        <v>2108</v>
      </c>
      <c r="U100" s="21">
        <v>6238.7</v>
      </c>
      <c r="V100" s="21">
        <v>3942.14</v>
      </c>
      <c r="W100" s="21">
        <f t="shared" si="4"/>
        <v>10180.84</v>
      </c>
      <c r="X100" s="23">
        <f t="shared" si="5"/>
        <v>0.61278833573654035</v>
      </c>
      <c r="Y100" s="2">
        <v>3091.75</v>
      </c>
      <c r="Z100" s="2">
        <v>2192.44</v>
      </c>
      <c r="AA100" s="3">
        <f t="shared" si="6"/>
        <v>5284.1900000000005</v>
      </c>
      <c r="AB100" s="8">
        <f t="shared" si="7"/>
        <v>0.58509440425117187</v>
      </c>
    </row>
    <row r="101" spans="1:28" ht="10.5" x14ac:dyDescent="0.15">
      <c r="A101" s="35">
        <v>361327</v>
      </c>
      <c r="B101" s="1" t="s">
        <v>0</v>
      </c>
      <c r="C101" s="1" t="s">
        <v>22</v>
      </c>
      <c r="E101" s="1" t="s">
        <v>12285</v>
      </c>
      <c r="F101" s="1" t="s">
        <v>2</v>
      </c>
      <c r="G101" s="1" t="s">
        <v>2</v>
      </c>
      <c r="H101" s="1" t="s">
        <v>12286</v>
      </c>
      <c r="I101" s="1" t="s">
        <v>12287</v>
      </c>
      <c r="J101" s="1" t="s">
        <v>46</v>
      </c>
      <c r="K101" s="1" t="s">
        <v>12288</v>
      </c>
      <c r="L101" s="1" t="s">
        <v>2</v>
      </c>
      <c r="M101" s="1" t="s">
        <v>120</v>
      </c>
      <c r="N101" s="1" t="s">
        <v>120</v>
      </c>
      <c r="O101" s="1" t="s">
        <v>191</v>
      </c>
      <c r="P101" s="1" t="s">
        <v>1256</v>
      </c>
      <c r="Q101" s="14" t="s">
        <v>48637</v>
      </c>
      <c r="R101" s="1" t="s">
        <v>476</v>
      </c>
      <c r="S101" s="1" t="s">
        <v>503</v>
      </c>
      <c r="T101" s="1" t="s">
        <v>12289</v>
      </c>
      <c r="U101" s="21">
        <v>4132.5600000000004</v>
      </c>
      <c r="V101" s="21">
        <v>68845.73</v>
      </c>
      <c r="W101" s="21">
        <f t="shared" si="4"/>
        <v>72978.289999999994</v>
      </c>
      <c r="X101" s="23">
        <f t="shared" si="5"/>
        <v>5.6627251748430946E-2</v>
      </c>
      <c r="Y101" s="2">
        <v>2689.16</v>
      </c>
      <c r="Z101" s="2">
        <v>38697.74</v>
      </c>
      <c r="AA101" s="3">
        <f t="shared" si="6"/>
        <v>41386.899999999994</v>
      </c>
      <c r="AB101" s="8">
        <f t="shared" si="7"/>
        <v>6.4976115630791392E-2</v>
      </c>
    </row>
    <row r="102" spans="1:28" ht="10.5" x14ac:dyDescent="0.15">
      <c r="A102" s="35">
        <v>334209</v>
      </c>
      <c r="B102" s="1" t="s">
        <v>0</v>
      </c>
      <c r="C102" s="1" t="s">
        <v>22</v>
      </c>
      <c r="E102" s="1" t="s">
        <v>12234</v>
      </c>
      <c r="F102" s="1" t="s">
        <v>2</v>
      </c>
      <c r="G102" s="1" t="s">
        <v>2</v>
      </c>
      <c r="H102" s="1" t="s">
        <v>12235</v>
      </c>
      <c r="I102" s="1" t="s">
        <v>841</v>
      </c>
      <c r="J102" s="1" t="s">
        <v>18</v>
      </c>
      <c r="K102" s="1" t="s">
        <v>1114</v>
      </c>
      <c r="L102" s="1" t="s">
        <v>2</v>
      </c>
      <c r="M102" s="1" t="s">
        <v>120</v>
      </c>
      <c r="N102" s="1" t="s">
        <v>120</v>
      </c>
      <c r="O102" s="1" t="s">
        <v>7</v>
      </c>
      <c r="P102" s="1" t="s">
        <v>1256</v>
      </c>
      <c r="Q102" s="14" t="s">
        <v>48637</v>
      </c>
      <c r="R102" s="1" t="s">
        <v>476</v>
      </c>
      <c r="S102" s="1" t="s">
        <v>503</v>
      </c>
      <c r="T102" s="1" t="s">
        <v>12236</v>
      </c>
      <c r="U102" s="21">
        <v>3450.37</v>
      </c>
      <c r="V102" s="21">
        <v>912.14</v>
      </c>
      <c r="W102" s="21">
        <f t="shared" si="4"/>
        <v>4362.51</v>
      </c>
      <c r="X102" s="23">
        <f t="shared" si="5"/>
        <v>0.79091394632906276</v>
      </c>
      <c r="Y102" s="2">
        <v>2381.2600000000002</v>
      </c>
      <c r="Z102" s="2">
        <v>400.28</v>
      </c>
      <c r="AA102" s="3">
        <f t="shared" si="6"/>
        <v>2781.54</v>
      </c>
      <c r="AB102" s="8">
        <f t="shared" si="7"/>
        <v>0.85609410614264048</v>
      </c>
    </row>
    <row r="103" spans="1:28" ht="10.5" x14ac:dyDescent="0.15">
      <c r="A103" s="35">
        <v>367911</v>
      </c>
      <c r="B103" s="1" t="s">
        <v>0</v>
      </c>
      <c r="C103" s="1" t="s">
        <v>22</v>
      </c>
      <c r="E103" s="1" t="s">
        <v>12854</v>
      </c>
      <c r="F103" s="1" t="s">
        <v>2</v>
      </c>
      <c r="G103" s="1" t="s">
        <v>12855</v>
      </c>
      <c r="H103" s="1" t="s">
        <v>12856</v>
      </c>
      <c r="I103" s="1" t="s">
        <v>1534</v>
      </c>
      <c r="J103" s="1" t="s">
        <v>298</v>
      </c>
      <c r="K103" s="1" t="s">
        <v>12857</v>
      </c>
      <c r="L103" s="1" t="s">
        <v>2</v>
      </c>
      <c r="M103" s="1" t="s">
        <v>120</v>
      </c>
      <c r="N103" s="1" t="s">
        <v>120</v>
      </c>
      <c r="O103" s="1" t="s">
        <v>7</v>
      </c>
      <c r="P103" s="1" t="s">
        <v>1256</v>
      </c>
      <c r="Q103" s="14" t="s">
        <v>48637</v>
      </c>
      <c r="R103" s="1" t="s">
        <v>476</v>
      </c>
      <c r="S103" s="1" t="s">
        <v>503</v>
      </c>
      <c r="T103" s="1" t="s">
        <v>12858</v>
      </c>
      <c r="U103" s="21">
        <v>2060.6999999999998</v>
      </c>
      <c r="V103" s="21">
        <v>3367.94</v>
      </c>
      <c r="W103" s="21">
        <f t="shared" si="4"/>
        <v>5428.6399999999994</v>
      </c>
      <c r="X103" s="23">
        <f t="shared" si="5"/>
        <v>0.37959783665890534</v>
      </c>
      <c r="Y103" s="2">
        <v>1858.8</v>
      </c>
      <c r="Z103" s="2">
        <v>2159.0500000000002</v>
      </c>
      <c r="AA103" s="3">
        <f t="shared" si="6"/>
        <v>4017.8500000000004</v>
      </c>
      <c r="AB103" s="8">
        <f t="shared" si="7"/>
        <v>0.46263548912975838</v>
      </c>
    </row>
    <row r="104" spans="1:28" ht="10.5" x14ac:dyDescent="0.15">
      <c r="A104" s="35">
        <v>368244</v>
      </c>
      <c r="B104" s="1" t="s">
        <v>0</v>
      </c>
      <c r="C104" s="1" t="s">
        <v>22</v>
      </c>
      <c r="E104" s="1" t="s">
        <v>11548</v>
      </c>
      <c r="F104" s="1" t="s">
        <v>2</v>
      </c>
      <c r="G104" s="1" t="s">
        <v>2</v>
      </c>
      <c r="H104" s="1" t="s">
        <v>11549</v>
      </c>
      <c r="I104" s="1" t="s">
        <v>2207</v>
      </c>
      <c r="J104" s="1" t="s">
        <v>80</v>
      </c>
      <c r="K104" s="1" t="s">
        <v>11550</v>
      </c>
      <c r="L104" s="1" t="s">
        <v>2</v>
      </c>
      <c r="M104" s="1" t="s">
        <v>120</v>
      </c>
      <c r="N104" s="1" t="s">
        <v>120</v>
      </c>
      <c r="O104" s="1" t="s">
        <v>7</v>
      </c>
      <c r="P104" s="1" t="s">
        <v>1256</v>
      </c>
      <c r="Q104" s="14" t="s">
        <v>48637</v>
      </c>
      <c r="R104" s="1" t="s">
        <v>476</v>
      </c>
      <c r="S104" s="1" t="s">
        <v>503</v>
      </c>
      <c r="T104" s="1" t="s">
        <v>11551</v>
      </c>
      <c r="U104" s="21">
        <v>2894</v>
      </c>
      <c r="V104" s="21">
        <v>0</v>
      </c>
      <c r="W104" s="21">
        <f t="shared" si="4"/>
        <v>2894</v>
      </c>
      <c r="X104" s="23">
        <f t="shared" si="5"/>
        <v>1</v>
      </c>
      <c r="Y104" s="2">
        <v>1683.66</v>
      </c>
      <c r="Z104" s="3">
        <v>0</v>
      </c>
      <c r="AA104" s="3">
        <f t="shared" si="6"/>
        <v>1683.66</v>
      </c>
      <c r="AB104" s="8">
        <f t="shared" si="7"/>
        <v>1</v>
      </c>
    </row>
    <row r="105" spans="1:28" ht="10.5" x14ac:dyDescent="0.15">
      <c r="A105" s="35">
        <v>88978</v>
      </c>
      <c r="B105" s="1" t="s">
        <v>0</v>
      </c>
      <c r="C105" s="1" t="s">
        <v>22</v>
      </c>
      <c r="E105" s="1" t="s">
        <v>3706</v>
      </c>
      <c r="F105" s="1" t="s">
        <v>2</v>
      </c>
      <c r="G105" s="1" t="s">
        <v>3707</v>
      </c>
      <c r="H105" s="1" t="s">
        <v>3708</v>
      </c>
      <c r="I105" s="1" t="s">
        <v>3709</v>
      </c>
      <c r="J105" s="1" t="s">
        <v>130</v>
      </c>
      <c r="K105" s="1" t="s">
        <v>3710</v>
      </c>
      <c r="L105" s="1" t="s">
        <v>2</v>
      </c>
      <c r="M105" s="1" t="s">
        <v>120</v>
      </c>
      <c r="N105" s="1" t="s">
        <v>120</v>
      </c>
      <c r="O105" s="1" t="s">
        <v>7</v>
      </c>
      <c r="P105" s="1" t="s">
        <v>1256</v>
      </c>
      <c r="Q105" s="14" t="s">
        <v>48637</v>
      </c>
      <c r="R105" s="1" t="s">
        <v>476</v>
      </c>
      <c r="S105" s="1" t="s">
        <v>503</v>
      </c>
      <c r="T105" s="1" t="s">
        <v>3711</v>
      </c>
      <c r="U105" s="21">
        <v>2488.2199999999998</v>
      </c>
      <c r="V105" s="21">
        <v>65611.539999999994</v>
      </c>
      <c r="W105" s="21">
        <f t="shared" si="4"/>
        <v>68099.759999999995</v>
      </c>
      <c r="X105" s="23">
        <f t="shared" si="5"/>
        <v>3.6537867387491527E-2</v>
      </c>
      <c r="Y105" s="2">
        <v>1516.92</v>
      </c>
      <c r="Z105" s="2">
        <v>26398.29</v>
      </c>
      <c r="AA105" s="3">
        <f t="shared" si="6"/>
        <v>27915.21</v>
      </c>
      <c r="AB105" s="8">
        <f t="shared" si="7"/>
        <v>5.4340268262355905E-2</v>
      </c>
    </row>
    <row r="106" spans="1:28" ht="10.5" x14ac:dyDescent="0.15">
      <c r="A106" s="35">
        <v>160855</v>
      </c>
      <c r="B106" s="1" t="s">
        <v>0</v>
      </c>
      <c r="C106" s="1" t="s">
        <v>22</v>
      </c>
      <c r="E106" s="1" t="s">
        <v>11588</v>
      </c>
      <c r="F106" s="1" t="s">
        <v>2</v>
      </c>
      <c r="G106" s="1" t="s">
        <v>11589</v>
      </c>
      <c r="H106" s="1" t="s">
        <v>11590</v>
      </c>
      <c r="I106" s="1" t="s">
        <v>8317</v>
      </c>
      <c r="J106" s="1" t="s">
        <v>71</v>
      </c>
      <c r="K106" s="1" t="s">
        <v>11591</v>
      </c>
      <c r="L106" s="1" t="s">
        <v>2</v>
      </c>
      <c r="M106" s="1" t="s">
        <v>120</v>
      </c>
      <c r="N106" s="1" t="s">
        <v>120</v>
      </c>
      <c r="O106" s="1" t="s">
        <v>191</v>
      </c>
      <c r="P106" s="1" t="s">
        <v>1256</v>
      </c>
      <c r="Q106" s="14" t="s">
        <v>48637</v>
      </c>
      <c r="R106" s="1" t="s">
        <v>476</v>
      </c>
      <c r="S106" s="1" t="s">
        <v>503</v>
      </c>
      <c r="T106" s="1" t="s">
        <v>11592</v>
      </c>
      <c r="U106" s="21">
        <v>2731.7</v>
      </c>
      <c r="V106" s="21">
        <v>37616.49</v>
      </c>
      <c r="W106" s="21">
        <f t="shared" si="4"/>
        <v>40348.189999999995</v>
      </c>
      <c r="X106" s="23">
        <f t="shared" si="5"/>
        <v>6.7703160910068089E-2</v>
      </c>
      <c r="Y106" s="2">
        <v>1408.8</v>
      </c>
      <c r="Z106" s="2">
        <v>15083.1</v>
      </c>
      <c r="AA106" s="3">
        <f t="shared" si="6"/>
        <v>16491.900000000001</v>
      </c>
      <c r="AB106" s="8">
        <f t="shared" si="7"/>
        <v>8.5423753478980582E-2</v>
      </c>
    </row>
    <row r="107" spans="1:28" ht="10.5" x14ac:dyDescent="0.15">
      <c r="A107" s="35">
        <v>127968</v>
      </c>
      <c r="B107" s="1" t="s">
        <v>0</v>
      </c>
      <c r="C107" s="1" t="s">
        <v>22</v>
      </c>
      <c r="E107" s="1" t="s">
        <v>7731</v>
      </c>
      <c r="F107" s="1" t="s">
        <v>2</v>
      </c>
      <c r="G107" s="1" t="s">
        <v>7732</v>
      </c>
      <c r="H107" s="1" t="s">
        <v>7733</v>
      </c>
      <c r="I107" s="1" t="s">
        <v>7460</v>
      </c>
      <c r="J107" s="1" t="s">
        <v>130</v>
      </c>
      <c r="K107" s="1" t="s">
        <v>7461</v>
      </c>
      <c r="L107" s="1" t="s">
        <v>2</v>
      </c>
      <c r="M107" s="1" t="s">
        <v>120</v>
      </c>
      <c r="N107" s="1" t="s">
        <v>120</v>
      </c>
      <c r="O107" s="1" t="s">
        <v>7</v>
      </c>
      <c r="P107" s="1" t="s">
        <v>1256</v>
      </c>
      <c r="Q107" s="14" t="s">
        <v>48637</v>
      </c>
      <c r="R107" s="1" t="s">
        <v>476</v>
      </c>
      <c r="S107" s="1" t="s">
        <v>503</v>
      </c>
      <c r="T107" s="1" t="s">
        <v>7734</v>
      </c>
      <c r="U107" s="21">
        <v>1520</v>
      </c>
      <c r="V107" s="21">
        <v>69690</v>
      </c>
      <c r="W107" s="21">
        <f t="shared" si="4"/>
        <v>71210</v>
      </c>
      <c r="X107" s="23">
        <f t="shared" si="5"/>
        <v>2.1345316669007162E-2</v>
      </c>
      <c r="Y107" s="2">
        <v>1278.1300000000001</v>
      </c>
      <c r="Z107" s="2">
        <v>33002.699999999997</v>
      </c>
      <c r="AA107" s="3">
        <f t="shared" si="6"/>
        <v>34280.829999999994</v>
      </c>
      <c r="AB107" s="8">
        <f t="shared" si="7"/>
        <v>3.7284103097853821E-2</v>
      </c>
    </row>
    <row r="108" spans="1:28" ht="10.5" x14ac:dyDescent="0.15">
      <c r="A108" s="35">
        <v>87343</v>
      </c>
      <c r="B108" s="1" t="s">
        <v>0</v>
      </c>
      <c r="C108" s="1" t="s">
        <v>22</v>
      </c>
      <c r="E108" s="1" t="s">
        <v>5822</v>
      </c>
      <c r="F108" s="1" t="s">
        <v>2</v>
      </c>
      <c r="G108" s="1" t="s">
        <v>5823</v>
      </c>
      <c r="H108" s="1" t="s">
        <v>5824</v>
      </c>
      <c r="I108" s="1" t="s">
        <v>5825</v>
      </c>
      <c r="J108" s="1" t="s">
        <v>382</v>
      </c>
      <c r="K108" s="1" t="s">
        <v>5826</v>
      </c>
      <c r="L108" s="1" t="s">
        <v>2</v>
      </c>
      <c r="M108" s="1" t="s">
        <v>120</v>
      </c>
      <c r="N108" s="1" t="s">
        <v>120</v>
      </c>
      <c r="O108" s="1" t="s">
        <v>7</v>
      </c>
      <c r="P108" s="1" t="s">
        <v>1256</v>
      </c>
      <c r="Q108" s="14" t="s">
        <v>48637</v>
      </c>
      <c r="R108" s="1" t="s">
        <v>476</v>
      </c>
      <c r="S108" s="1" t="s">
        <v>503</v>
      </c>
      <c r="T108" s="1" t="s">
        <v>5827</v>
      </c>
      <c r="U108" s="21">
        <v>2516.15</v>
      </c>
      <c r="V108" s="21">
        <v>23204.93</v>
      </c>
      <c r="W108" s="21">
        <f t="shared" si="4"/>
        <v>25721.08</v>
      </c>
      <c r="X108" s="23">
        <f t="shared" si="5"/>
        <v>9.7824430389392661E-2</v>
      </c>
      <c r="Y108" s="2">
        <v>1241.24</v>
      </c>
      <c r="Z108" s="2">
        <v>8655.92</v>
      </c>
      <c r="AA108" s="3">
        <f t="shared" si="6"/>
        <v>9897.16</v>
      </c>
      <c r="AB108" s="8">
        <f t="shared" si="7"/>
        <v>0.12541375505700625</v>
      </c>
    </row>
    <row r="109" spans="1:28" ht="10.5" x14ac:dyDescent="0.15">
      <c r="A109" s="35">
        <v>68684</v>
      </c>
      <c r="B109" s="1" t="s">
        <v>0</v>
      </c>
      <c r="C109" s="1" t="s">
        <v>22</v>
      </c>
      <c r="E109" s="1" t="s">
        <v>3883</v>
      </c>
      <c r="F109" s="1" t="s">
        <v>2</v>
      </c>
      <c r="G109" s="1" t="s">
        <v>3884</v>
      </c>
      <c r="H109" s="1" t="s">
        <v>3885</v>
      </c>
      <c r="I109" s="1" t="s">
        <v>117</v>
      </c>
      <c r="J109" s="1" t="s">
        <v>118</v>
      </c>
      <c r="K109" s="1" t="s">
        <v>3886</v>
      </c>
      <c r="L109" s="1" t="s">
        <v>2</v>
      </c>
      <c r="M109" s="1" t="s">
        <v>120</v>
      </c>
      <c r="N109" s="1" t="s">
        <v>120</v>
      </c>
      <c r="O109" s="1" t="s">
        <v>7</v>
      </c>
      <c r="P109" s="1" t="s">
        <v>1256</v>
      </c>
      <c r="Q109" s="14" t="s">
        <v>48637</v>
      </c>
      <c r="R109" s="1" t="s">
        <v>476</v>
      </c>
      <c r="S109" s="1" t="s">
        <v>503</v>
      </c>
      <c r="T109" s="1" t="s">
        <v>3887</v>
      </c>
      <c r="U109" s="21">
        <v>1844.75</v>
      </c>
      <c r="V109" s="21">
        <v>13403.33</v>
      </c>
      <c r="W109" s="21">
        <f t="shared" si="4"/>
        <v>15248.08</v>
      </c>
      <c r="X109" s="23">
        <f t="shared" si="5"/>
        <v>0.12098244500291185</v>
      </c>
      <c r="Y109" s="2">
        <v>1107.45</v>
      </c>
      <c r="Z109" s="2">
        <v>6088.65</v>
      </c>
      <c r="AA109" s="3">
        <f t="shared" si="6"/>
        <v>7196.0999999999995</v>
      </c>
      <c r="AB109" s="8">
        <f t="shared" si="7"/>
        <v>0.15389586025763957</v>
      </c>
    </row>
    <row r="110" spans="1:28" ht="10.5" x14ac:dyDescent="0.15">
      <c r="A110" s="35">
        <v>715786</v>
      </c>
      <c r="B110" s="1" t="s">
        <v>0</v>
      </c>
      <c r="C110" s="1" t="s">
        <v>22</v>
      </c>
      <c r="E110" s="1" t="s">
        <v>15642</v>
      </c>
      <c r="F110" s="1" t="s">
        <v>2</v>
      </c>
      <c r="G110" s="1" t="s">
        <v>15643</v>
      </c>
      <c r="H110" s="1" t="s">
        <v>15644</v>
      </c>
      <c r="I110" s="1" t="s">
        <v>3729</v>
      </c>
      <c r="J110" s="1" t="s">
        <v>79</v>
      </c>
      <c r="K110" s="1" t="s">
        <v>15645</v>
      </c>
      <c r="L110" s="1" t="s">
        <v>2</v>
      </c>
      <c r="M110" s="1" t="s">
        <v>120</v>
      </c>
      <c r="N110" s="1" t="s">
        <v>120</v>
      </c>
      <c r="O110" s="1" t="s">
        <v>7</v>
      </c>
      <c r="P110" s="1" t="s">
        <v>1256</v>
      </c>
      <c r="Q110" s="14" t="s">
        <v>48637</v>
      </c>
      <c r="R110" s="1" t="s">
        <v>476</v>
      </c>
      <c r="S110" s="1" t="s">
        <v>503</v>
      </c>
      <c r="T110" s="1" t="s">
        <v>15646</v>
      </c>
      <c r="U110" s="21">
        <v>2104.38</v>
      </c>
      <c r="V110" s="21">
        <v>6957.44</v>
      </c>
      <c r="W110" s="21">
        <f t="shared" si="4"/>
        <v>9061.82</v>
      </c>
      <c r="X110" s="23">
        <f t="shared" si="5"/>
        <v>0.23222487314910251</v>
      </c>
      <c r="Y110" s="2">
        <v>1107.32</v>
      </c>
      <c r="Z110" s="2">
        <v>2527.4499999999998</v>
      </c>
      <c r="AA110" s="3">
        <f t="shared" si="6"/>
        <v>3634.7699999999995</v>
      </c>
      <c r="AB110" s="8">
        <f t="shared" si="7"/>
        <v>0.304646511333592</v>
      </c>
    </row>
    <row r="111" spans="1:28" ht="10.5" x14ac:dyDescent="0.15">
      <c r="A111" s="35">
        <v>133349</v>
      </c>
      <c r="B111" s="1" t="s">
        <v>0</v>
      </c>
      <c r="C111" s="1" t="s">
        <v>22</v>
      </c>
      <c r="E111" s="1" t="s">
        <v>7867</v>
      </c>
      <c r="F111" s="1" t="s">
        <v>2</v>
      </c>
      <c r="G111" s="1" t="s">
        <v>2</v>
      </c>
      <c r="H111" s="1" t="s">
        <v>7868</v>
      </c>
      <c r="I111" s="1" t="s">
        <v>5346</v>
      </c>
      <c r="J111" s="1" t="s">
        <v>24</v>
      </c>
      <c r="K111" s="1" t="s">
        <v>5347</v>
      </c>
      <c r="L111" s="1" t="s">
        <v>2</v>
      </c>
      <c r="M111" s="1" t="s">
        <v>120</v>
      </c>
      <c r="N111" s="1" t="s">
        <v>120</v>
      </c>
      <c r="O111" s="1" t="s">
        <v>7</v>
      </c>
      <c r="P111" s="1" t="s">
        <v>1256</v>
      </c>
      <c r="Q111" s="14" t="s">
        <v>48637</v>
      </c>
      <c r="R111" s="1" t="s">
        <v>476</v>
      </c>
      <c r="S111" s="1" t="s">
        <v>503</v>
      </c>
      <c r="T111" s="1" t="s">
        <v>7869</v>
      </c>
      <c r="U111" s="21"/>
      <c r="V111" s="21"/>
      <c r="W111" s="21">
        <f t="shared" si="4"/>
        <v>0</v>
      </c>
      <c r="X111" s="23" t="e">
        <f t="shared" si="5"/>
        <v>#DIV/0!</v>
      </c>
      <c r="Y111" s="2">
        <v>1050.75</v>
      </c>
      <c r="Z111" s="2">
        <v>-5.76</v>
      </c>
      <c r="AA111" s="3">
        <f t="shared" si="6"/>
        <v>1044.99</v>
      </c>
      <c r="AB111" s="8">
        <f t="shared" si="7"/>
        <v>1.0055120144690379</v>
      </c>
    </row>
    <row r="112" spans="1:28" ht="10.5" x14ac:dyDescent="0.15">
      <c r="A112" s="35">
        <v>129669</v>
      </c>
      <c r="B112" s="1" t="s">
        <v>0</v>
      </c>
      <c r="C112" s="1" t="s">
        <v>22</v>
      </c>
      <c r="E112" s="1" t="s">
        <v>5543</v>
      </c>
      <c r="F112" s="1" t="s">
        <v>2</v>
      </c>
      <c r="G112" s="1" t="s">
        <v>2</v>
      </c>
      <c r="H112" s="1" t="s">
        <v>5544</v>
      </c>
      <c r="I112" s="1" t="s">
        <v>4834</v>
      </c>
      <c r="J112" s="1" t="s">
        <v>118</v>
      </c>
      <c r="K112" s="1" t="s">
        <v>4835</v>
      </c>
      <c r="L112" s="1" t="s">
        <v>57</v>
      </c>
      <c r="M112" s="1" t="s">
        <v>120</v>
      </c>
      <c r="N112" s="1" t="s">
        <v>120</v>
      </c>
      <c r="O112" s="1" t="s">
        <v>7</v>
      </c>
      <c r="P112" s="1" t="s">
        <v>1256</v>
      </c>
      <c r="Q112" s="14" t="s">
        <v>48637</v>
      </c>
      <c r="R112" s="1" t="s">
        <v>476</v>
      </c>
      <c r="S112" s="1" t="s">
        <v>503</v>
      </c>
      <c r="T112" s="1" t="s">
        <v>5545</v>
      </c>
      <c r="U112" s="21">
        <v>1098.75</v>
      </c>
      <c r="V112" s="21">
        <v>4386.88</v>
      </c>
      <c r="W112" s="21">
        <f t="shared" si="4"/>
        <v>5485.63</v>
      </c>
      <c r="X112" s="23">
        <f t="shared" si="5"/>
        <v>0.2002960462152934</v>
      </c>
      <c r="Y112" s="2">
        <v>942.11</v>
      </c>
      <c r="Z112" s="2">
        <v>1109.8499999999999</v>
      </c>
      <c r="AA112" s="3">
        <f t="shared" si="6"/>
        <v>2051.96</v>
      </c>
      <c r="AB112" s="8">
        <f t="shared" si="7"/>
        <v>0.45912688356498177</v>
      </c>
    </row>
    <row r="113" spans="1:28" ht="10.5" x14ac:dyDescent="0.15">
      <c r="A113" s="35">
        <v>88434</v>
      </c>
      <c r="B113" s="1" t="s">
        <v>0</v>
      </c>
      <c r="C113" s="1" t="s">
        <v>22</v>
      </c>
      <c r="E113" s="1" t="s">
        <v>5931</v>
      </c>
      <c r="F113" s="1" t="s">
        <v>2</v>
      </c>
      <c r="G113" s="1" t="s">
        <v>2</v>
      </c>
      <c r="H113" s="1" t="s">
        <v>5932</v>
      </c>
      <c r="I113" s="1" t="s">
        <v>5933</v>
      </c>
      <c r="J113" s="1" t="s">
        <v>46</v>
      </c>
      <c r="K113" s="1" t="s">
        <v>5934</v>
      </c>
      <c r="L113" s="1" t="s">
        <v>2</v>
      </c>
      <c r="M113" s="1" t="s">
        <v>120</v>
      </c>
      <c r="N113" s="1" t="s">
        <v>120</v>
      </c>
      <c r="O113" s="1" t="s">
        <v>191</v>
      </c>
      <c r="P113" s="1" t="s">
        <v>1256</v>
      </c>
      <c r="Q113" s="14" t="s">
        <v>48637</v>
      </c>
      <c r="R113" s="1" t="s">
        <v>476</v>
      </c>
      <c r="S113" s="1" t="s">
        <v>503</v>
      </c>
      <c r="T113" s="1" t="s">
        <v>5935</v>
      </c>
      <c r="U113" s="21">
        <v>1022.9</v>
      </c>
      <c r="V113" s="21">
        <v>9497.08</v>
      </c>
      <c r="W113" s="21">
        <f t="shared" si="4"/>
        <v>10519.98</v>
      </c>
      <c r="X113" s="23">
        <f t="shared" si="5"/>
        <v>9.7234025159743651E-2</v>
      </c>
      <c r="Y113" s="2">
        <v>820.06</v>
      </c>
      <c r="Z113" s="2">
        <v>5812.28</v>
      </c>
      <c r="AA113" s="3">
        <f t="shared" si="6"/>
        <v>6632.34</v>
      </c>
      <c r="AB113" s="8">
        <f t="shared" si="7"/>
        <v>0.12364565145936425</v>
      </c>
    </row>
    <row r="114" spans="1:28" ht="10.5" x14ac:dyDescent="0.15">
      <c r="A114" s="35">
        <v>692135</v>
      </c>
      <c r="B114" s="1" t="s">
        <v>0</v>
      </c>
      <c r="C114" s="1" t="s">
        <v>22</v>
      </c>
      <c r="E114" s="1" t="s">
        <v>15622</v>
      </c>
      <c r="F114" s="1" t="s">
        <v>2</v>
      </c>
      <c r="G114" s="1" t="s">
        <v>15623</v>
      </c>
      <c r="H114" s="1" t="s">
        <v>15624</v>
      </c>
      <c r="I114" s="1" t="s">
        <v>15625</v>
      </c>
      <c r="J114" s="1" t="s">
        <v>156</v>
      </c>
      <c r="K114" s="1" t="s">
        <v>15626</v>
      </c>
      <c r="L114" s="1" t="s">
        <v>6</v>
      </c>
      <c r="M114" s="1" t="s">
        <v>120</v>
      </c>
      <c r="N114" s="1" t="s">
        <v>120</v>
      </c>
      <c r="O114" s="1" t="s">
        <v>7</v>
      </c>
      <c r="P114" s="1" t="s">
        <v>1256</v>
      </c>
      <c r="Q114" s="14" t="s">
        <v>48638</v>
      </c>
      <c r="R114" s="1" t="s">
        <v>476</v>
      </c>
      <c r="S114" s="1" t="s">
        <v>503</v>
      </c>
      <c r="T114" s="1" t="s">
        <v>15627</v>
      </c>
      <c r="U114" s="21">
        <v>982.43</v>
      </c>
      <c r="V114" s="21">
        <v>6252.91</v>
      </c>
      <c r="W114" s="21">
        <f t="shared" si="4"/>
        <v>7235.34</v>
      </c>
      <c r="X114" s="23">
        <f t="shared" si="5"/>
        <v>0.13578214707256328</v>
      </c>
      <c r="Y114" s="2">
        <v>792.9</v>
      </c>
      <c r="Z114" s="2">
        <v>4703.96</v>
      </c>
      <c r="AA114" s="3">
        <f t="shared" si="6"/>
        <v>5496.86</v>
      </c>
      <c r="AB114" s="8">
        <f t="shared" si="7"/>
        <v>0.1442459877093468</v>
      </c>
    </row>
    <row r="115" spans="1:28" ht="10.5" x14ac:dyDescent="0.15">
      <c r="A115" s="35">
        <v>311400</v>
      </c>
      <c r="B115" s="1" t="s">
        <v>0</v>
      </c>
      <c r="C115" s="1" t="s">
        <v>22</v>
      </c>
      <c r="E115" s="1" t="s">
        <v>14189</v>
      </c>
      <c r="F115" s="1" t="s">
        <v>2</v>
      </c>
      <c r="G115" s="1" t="s">
        <v>2</v>
      </c>
      <c r="H115" s="1" t="s">
        <v>14190</v>
      </c>
      <c r="I115" s="1" t="s">
        <v>14191</v>
      </c>
      <c r="J115" s="1" t="s">
        <v>37</v>
      </c>
      <c r="K115" s="1" t="s">
        <v>14192</v>
      </c>
      <c r="L115" s="1" t="s">
        <v>72</v>
      </c>
      <c r="M115" s="1" t="s">
        <v>137</v>
      </c>
      <c r="N115" s="1" t="s">
        <v>138</v>
      </c>
      <c r="O115" s="1" t="s">
        <v>7</v>
      </c>
      <c r="P115" s="1" t="s">
        <v>1256</v>
      </c>
      <c r="Q115" s="14" t="s">
        <v>48636</v>
      </c>
      <c r="R115" s="1" t="s">
        <v>476</v>
      </c>
      <c r="S115" s="1" t="s">
        <v>503</v>
      </c>
      <c r="T115" s="1" t="s">
        <v>14193</v>
      </c>
      <c r="U115" s="21">
        <v>1732.56</v>
      </c>
      <c r="V115" s="21">
        <v>11034.55</v>
      </c>
      <c r="W115" s="21">
        <f t="shared" si="4"/>
        <v>12767.109999999999</v>
      </c>
      <c r="X115" s="23">
        <f t="shared" si="5"/>
        <v>0.13570494810493527</v>
      </c>
      <c r="Y115" s="2">
        <v>792.01</v>
      </c>
      <c r="Z115" s="2">
        <v>4386.47</v>
      </c>
      <c r="AA115" s="3">
        <f t="shared" si="6"/>
        <v>5178.4800000000005</v>
      </c>
      <c r="AB115" s="8">
        <f t="shared" si="7"/>
        <v>0.15294256229627226</v>
      </c>
    </row>
    <row r="116" spans="1:28" ht="10.5" x14ac:dyDescent="0.15">
      <c r="A116" s="35">
        <v>88150</v>
      </c>
      <c r="B116" s="1" t="s">
        <v>0</v>
      </c>
      <c r="C116" s="1" t="s">
        <v>22</v>
      </c>
      <c r="E116" s="1" t="s">
        <v>5911</v>
      </c>
      <c r="F116" s="1" t="s">
        <v>2</v>
      </c>
      <c r="G116" s="1" t="s">
        <v>5912</v>
      </c>
      <c r="H116" s="1" t="s">
        <v>5913</v>
      </c>
      <c r="I116" s="1" t="s">
        <v>5914</v>
      </c>
      <c r="J116" s="1" t="s">
        <v>51</v>
      </c>
      <c r="K116" s="1" t="s">
        <v>3533</v>
      </c>
      <c r="L116" s="1" t="s">
        <v>2</v>
      </c>
      <c r="M116" s="1" t="s">
        <v>120</v>
      </c>
      <c r="N116" s="1" t="s">
        <v>120</v>
      </c>
      <c r="O116" s="1" t="s">
        <v>7</v>
      </c>
      <c r="P116" s="1" t="s">
        <v>1256</v>
      </c>
      <c r="Q116" s="14" t="s">
        <v>48637</v>
      </c>
      <c r="R116" s="1" t="s">
        <v>476</v>
      </c>
      <c r="S116" s="1" t="s">
        <v>503</v>
      </c>
      <c r="T116" s="1" t="s">
        <v>5915</v>
      </c>
      <c r="U116" s="21">
        <v>0</v>
      </c>
      <c r="V116" s="21">
        <v>803.86</v>
      </c>
      <c r="W116" s="21">
        <f t="shared" si="4"/>
        <v>803.86</v>
      </c>
      <c r="X116" s="23">
        <f t="shared" si="5"/>
        <v>0</v>
      </c>
      <c r="Y116" s="2">
        <v>757.76</v>
      </c>
      <c r="Z116" s="2">
        <v>4858.5200000000004</v>
      </c>
      <c r="AA116" s="3">
        <f t="shared" si="6"/>
        <v>5616.2800000000007</v>
      </c>
      <c r="AB116" s="8">
        <f t="shared" si="7"/>
        <v>0.13492204804603758</v>
      </c>
    </row>
    <row r="117" spans="1:28" ht="10.5" x14ac:dyDescent="0.15">
      <c r="A117" s="35">
        <v>387473</v>
      </c>
      <c r="B117" s="1" t="s">
        <v>0</v>
      </c>
      <c r="C117" s="1" t="s">
        <v>22</v>
      </c>
      <c r="E117" s="1" t="s">
        <v>11955</v>
      </c>
      <c r="F117" s="1" t="s">
        <v>2</v>
      </c>
      <c r="G117" s="1" t="s">
        <v>11956</v>
      </c>
      <c r="H117" s="1" t="s">
        <v>11957</v>
      </c>
      <c r="I117" s="1" t="s">
        <v>11958</v>
      </c>
      <c r="J117" s="1" t="s">
        <v>24</v>
      </c>
      <c r="K117" s="1" t="s">
        <v>11959</v>
      </c>
      <c r="L117" s="1" t="s">
        <v>2</v>
      </c>
      <c r="M117" s="1" t="s">
        <v>120</v>
      </c>
      <c r="N117" s="1" t="s">
        <v>120</v>
      </c>
      <c r="O117" s="1" t="s">
        <v>7</v>
      </c>
      <c r="P117" s="1" t="s">
        <v>1256</v>
      </c>
      <c r="Q117" s="14" t="s">
        <v>48638</v>
      </c>
      <c r="R117" s="1" t="s">
        <v>476</v>
      </c>
      <c r="S117" s="1" t="s">
        <v>503</v>
      </c>
      <c r="T117" s="1" t="s">
        <v>11960</v>
      </c>
      <c r="U117" s="21">
        <v>0</v>
      </c>
      <c r="V117" s="21">
        <v>17688</v>
      </c>
      <c r="W117" s="21">
        <f t="shared" si="4"/>
        <v>17688</v>
      </c>
      <c r="X117" s="23">
        <f t="shared" si="5"/>
        <v>0</v>
      </c>
      <c r="Y117" s="2">
        <v>733.62</v>
      </c>
      <c r="Z117" s="2">
        <v>10050</v>
      </c>
      <c r="AA117" s="3">
        <f t="shared" si="6"/>
        <v>10783.62</v>
      </c>
      <c r="AB117" s="8">
        <f t="shared" si="7"/>
        <v>6.8030958064175112E-2</v>
      </c>
    </row>
    <row r="118" spans="1:28" ht="10.5" x14ac:dyDescent="0.15">
      <c r="A118" s="35">
        <v>111488</v>
      </c>
      <c r="B118" s="1" t="s">
        <v>0</v>
      </c>
      <c r="C118" s="1" t="s">
        <v>22</v>
      </c>
      <c r="E118" s="1" t="s">
        <v>5362</v>
      </c>
      <c r="F118" s="1" t="s">
        <v>2</v>
      </c>
      <c r="G118" s="1" t="s">
        <v>5363</v>
      </c>
      <c r="H118" s="1" t="s">
        <v>5364</v>
      </c>
      <c r="I118" s="1" t="s">
        <v>2538</v>
      </c>
      <c r="J118" s="1" t="s">
        <v>24</v>
      </c>
      <c r="K118" s="1" t="s">
        <v>2539</v>
      </c>
      <c r="L118" s="1" t="s">
        <v>2</v>
      </c>
      <c r="M118" s="1" t="s">
        <v>120</v>
      </c>
      <c r="N118" s="1" t="s">
        <v>120</v>
      </c>
      <c r="O118" s="1" t="s">
        <v>7</v>
      </c>
      <c r="P118" s="1" t="s">
        <v>1256</v>
      </c>
      <c r="Q118" s="14" t="s">
        <v>48637</v>
      </c>
      <c r="R118" s="1" t="s">
        <v>476</v>
      </c>
      <c r="S118" s="1" t="s">
        <v>503</v>
      </c>
      <c r="T118" s="1" t="s">
        <v>5365</v>
      </c>
      <c r="U118" s="21">
        <v>1454.22</v>
      </c>
      <c r="V118" s="21">
        <v>5835</v>
      </c>
      <c r="W118" s="21">
        <f t="shared" si="4"/>
        <v>7289.22</v>
      </c>
      <c r="X118" s="23">
        <f t="shared" si="5"/>
        <v>0.19950282746302073</v>
      </c>
      <c r="Y118" s="2">
        <v>708.44</v>
      </c>
      <c r="Z118" s="2">
        <v>2247.92</v>
      </c>
      <c r="AA118" s="3">
        <f t="shared" si="6"/>
        <v>2956.36</v>
      </c>
      <c r="AB118" s="8">
        <f t="shared" si="7"/>
        <v>0.23963252107321167</v>
      </c>
    </row>
    <row r="119" spans="1:28" ht="10.5" x14ac:dyDescent="0.15">
      <c r="A119" s="35">
        <v>158752</v>
      </c>
      <c r="B119" s="1" t="s">
        <v>0</v>
      </c>
      <c r="C119" s="1" t="s">
        <v>22</v>
      </c>
      <c r="E119" s="1" t="s">
        <v>11080</v>
      </c>
      <c r="F119" s="1" t="s">
        <v>2</v>
      </c>
      <c r="G119" s="1" t="s">
        <v>11081</v>
      </c>
      <c r="H119" s="1" t="s">
        <v>11082</v>
      </c>
      <c r="I119" s="1" t="s">
        <v>157</v>
      </c>
      <c r="J119" s="1" t="s">
        <v>118</v>
      </c>
      <c r="K119" s="1" t="s">
        <v>2765</v>
      </c>
      <c r="L119" s="1" t="s">
        <v>34</v>
      </c>
      <c r="M119" s="1" t="s">
        <v>120</v>
      </c>
      <c r="N119" s="1" t="s">
        <v>120</v>
      </c>
      <c r="O119" s="1" t="s">
        <v>7</v>
      </c>
      <c r="P119" s="1" t="s">
        <v>1256</v>
      </c>
      <c r="Q119" s="14" t="s">
        <v>48637</v>
      </c>
      <c r="R119" s="1" t="s">
        <v>476</v>
      </c>
      <c r="S119" s="1" t="s">
        <v>503</v>
      </c>
      <c r="T119" s="1" t="s">
        <v>11083</v>
      </c>
      <c r="U119" s="21">
        <v>2053.0500000000002</v>
      </c>
      <c r="V119" s="21">
        <v>14860.41</v>
      </c>
      <c r="W119" s="21">
        <f t="shared" si="4"/>
        <v>16913.46</v>
      </c>
      <c r="X119" s="23">
        <f t="shared" si="5"/>
        <v>0.12138557101858521</v>
      </c>
      <c r="Y119" s="2">
        <v>667.95</v>
      </c>
      <c r="Z119" s="2">
        <v>5645.4</v>
      </c>
      <c r="AA119" s="3">
        <f t="shared" si="6"/>
        <v>6313.3499999999995</v>
      </c>
      <c r="AB119" s="8">
        <f t="shared" si="7"/>
        <v>0.1057996151013329</v>
      </c>
    </row>
    <row r="120" spans="1:28" ht="10.5" x14ac:dyDescent="0.15">
      <c r="A120" s="35">
        <v>391908</v>
      </c>
      <c r="B120" s="1" t="s">
        <v>0</v>
      </c>
      <c r="C120" s="1" t="s">
        <v>22</v>
      </c>
      <c r="E120" s="1" t="s">
        <v>14265</v>
      </c>
      <c r="F120" s="1" t="s">
        <v>2</v>
      </c>
      <c r="G120" s="1" t="s">
        <v>2</v>
      </c>
      <c r="H120" s="1" t="s">
        <v>14266</v>
      </c>
      <c r="I120" s="1" t="s">
        <v>3044</v>
      </c>
      <c r="J120" s="1" t="s">
        <v>51</v>
      </c>
      <c r="K120" s="1" t="s">
        <v>14267</v>
      </c>
      <c r="L120" s="1" t="s">
        <v>2</v>
      </c>
      <c r="M120" s="1" t="s">
        <v>120</v>
      </c>
      <c r="N120" s="1" t="s">
        <v>120</v>
      </c>
      <c r="O120" s="1" t="s">
        <v>7</v>
      </c>
      <c r="P120" s="1" t="s">
        <v>1256</v>
      </c>
      <c r="Q120" s="14" t="s">
        <v>48637</v>
      </c>
      <c r="R120" s="1" t="s">
        <v>476</v>
      </c>
      <c r="S120" s="1" t="s">
        <v>503</v>
      </c>
      <c r="T120" s="1" t="s">
        <v>14268</v>
      </c>
      <c r="U120" s="21">
        <v>882.22</v>
      </c>
      <c r="V120" s="21">
        <v>1034.0899999999999</v>
      </c>
      <c r="W120" s="21">
        <f t="shared" si="4"/>
        <v>1916.31</v>
      </c>
      <c r="X120" s="23">
        <f t="shared" si="5"/>
        <v>0.46037436531667636</v>
      </c>
      <c r="Y120" s="2">
        <v>644.54</v>
      </c>
      <c r="Z120" s="2">
        <v>520.83000000000004</v>
      </c>
      <c r="AA120" s="3">
        <f t="shared" si="6"/>
        <v>1165.3699999999999</v>
      </c>
      <c r="AB120" s="8">
        <f t="shared" si="7"/>
        <v>0.55307756334897928</v>
      </c>
    </row>
    <row r="121" spans="1:28" ht="10.5" x14ac:dyDescent="0.15">
      <c r="A121" s="35">
        <v>86521</v>
      </c>
      <c r="B121" s="1" t="s">
        <v>0</v>
      </c>
      <c r="C121" s="1" t="s">
        <v>22</v>
      </c>
      <c r="E121" s="1" t="s">
        <v>2931</v>
      </c>
      <c r="F121" s="1" t="s">
        <v>2</v>
      </c>
      <c r="G121" s="1" t="s">
        <v>2</v>
      </c>
      <c r="H121" s="1" t="s">
        <v>2932</v>
      </c>
      <c r="I121" s="1" t="s">
        <v>2933</v>
      </c>
      <c r="J121" s="1" t="s">
        <v>210</v>
      </c>
      <c r="K121" s="1" t="s">
        <v>2934</v>
      </c>
      <c r="L121" s="1" t="s">
        <v>2</v>
      </c>
      <c r="M121" s="1" t="s">
        <v>120</v>
      </c>
      <c r="N121" s="1" t="s">
        <v>120</v>
      </c>
      <c r="O121" s="1" t="s">
        <v>7</v>
      </c>
      <c r="P121" s="1" t="s">
        <v>1256</v>
      </c>
      <c r="Q121" s="14" t="s">
        <v>48637</v>
      </c>
      <c r="R121" s="1" t="s">
        <v>476</v>
      </c>
      <c r="S121" s="1" t="s">
        <v>503</v>
      </c>
      <c r="T121" s="1" t="s">
        <v>2935</v>
      </c>
      <c r="U121" s="21">
        <v>925.6</v>
      </c>
      <c r="V121" s="21">
        <v>11244.28</v>
      </c>
      <c r="W121" s="21">
        <f t="shared" si="4"/>
        <v>12169.880000000001</v>
      </c>
      <c r="X121" s="23">
        <f t="shared" si="5"/>
        <v>7.6056625044782694E-2</v>
      </c>
      <c r="Y121" s="2">
        <v>636.98</v>
      </c>
      <c r="Z121" s="2">
        <v>4456.38</v>
      </c>
      <c r="AA121" s="3">
        <f t="shared" si="6"/>
        <v>5093.3600000000006</v>
      </c>
      <c r="AB121" s="8">
        <f t="shared" si="7"/>
        <v>0.12506086355568818</v>
      </c>
    </row>
    <row r="122" spans="1:28" ht="10.5" x14ac:dyDescent="0.15">
      <c r="A122" s="35">
        <v>68305</v>
      </c>
      <c r="B122" s="1" t="s">
        <v>0</v>
      </c>
      <c r="C122" s="1" t="s">
        <v>22</v>
      </c>
      <c r="E122" s="1" t="s">
        <v>3549</v>
      </c>
      <c r="F122" s="1" t="s">
        <v>2</v>
      </c>
      <c r="G122" s="1" t="s">
        <v>3550</v>
      </c>
      <c r="H122" s="1" t="s">
        <v>3551</v>
      </c>
      <c r="I122" s="1" t="s">
        <v>3552</v>
      </c>
      <c r="J122" s="1" t="s">
        <v>69</v>
      </c>
      <c r="K122" s="1" t="s">
        <v>3553</v>
      </c>
      <c r="L122" s="1" t="s">
        <v>34</v>
      </c>
      <c r="M122" s="1" t="s">
        <v>120</v>
      </c>
      <c r="N122" s="1" t="s">
        <v>760</v>
      </c>
      <c r="O122" s="1" t="s">
        <v>7</v>
      </c>
      <c r="P122" s="1" t="s">
        <v>1256</v>
      </c>
      <c r="Q122" s="14" t="s">
        <v>48637</v>
      </c>
      <c r="R122" s="1" t="s">
        <v>476</v>
      </c>
      <c r="S122" s="1" t="s">
        <v>503</v>
      </c>
      <c r="T122" s="1" t="s">
        <v>3554</v>
      </c>
      <c r="U122" s="21">
        <v>760.72</v>
      </c>
      <c r="V122" s="21">
        <v>1870.89</v>
      </c>
      <c r="W122" s="21">
        <f t="shared" si="4"/>
        <v>2631.61</v>
      </c>
      <c r="X122" s="23">
        <f t="shared" si="5"/>
        <v>0.28907018897177011</v>
      </c>
      <c r="Y122" s="2">
        <v>618.54999999999995</v>
      </c>
      <c r="Z122" s="2">
        <v>2109.98</v>
      </c>
      <c r="AA122" s="3">
        <f t="shared" si="6"/>
        <v>2728.5299999999997</v>
      </c>
      <c r="AB122" s="8">
        <f t="shared" si="7"/>
        <v>0.22669715927624032</v>
      </c>
    </row>
    <row r="123" spans="1:28" ht="10.5" x14ac:dyDescent="0.15">
      <c r="A123" s="35">
        <v>453166</v>
      </c>
      <c r="B123" s="1" t="s">
        <v>0</v>
      </c>
      <c r="C123" s="1" t="s">
        <v>22</v>
      </c>
      <c r="E123" s="1" t="s">
        <v>13977</v>
      </c>
      <c r="F123" s="1" t="s">
        <v>2</v>
      </c>
      <c r="G123" s="1" t="s">
        <v>13978</v>
      </c>
      <c r="H123" s="1" t="s">
        <v>13979</v>
      </c>
      <c r="I123" s="1" t="s">
        <v>656</v>
      </c>
      <c r="J123" s="1" t="s">
        <v>64</v>
      </c>
      <c r="K123" s="1" t="s">
        <v>4486</v>
      </c>
      <c r="L123" s="1" t="s">
        <v>2</v>
      </c>
      <c r="M123" s="1" t="s">
        <v>120</v>
      </c>
      <c r="N123" s="1" t="s">
        <v>120</v>
      </c>
      <c r="O123" s="1" t="s">
        <v>7</v>
      </c>
      <c r="P123" s="1" t="s">
        <v>1256</v>
      </c>
      <c r="Q123" s="14" t="s">
        <v>48637</v>
      </c>
      <c r="R123" s="1" t="s">
        <v>476</v>
      </c>
      <c r="S123" s="1" t="s">
        <v>503</v>
      </c>
      <c r="T123" s="1" t="s">
        <v>13980</v>
      </c>
      <c r="U123" s="21">
        <v>1453.35</v>
      </c>
      <c r="V123" s="21">
        <v>25510.81</v>
      </c>
      <c r="W123" s="21">
        <f t="shared" si="4"/>
        <v>26964.16</v>
      </c>
      <c r="X123" s="23">
        <f t="shared" si="5"/>
        <v>5.3899324139895323E-2</v>
      </c>
      <c r="Y123" s="2">
        <v>599.9</v>
      </c>
      <c r="Z123" s="2">
        <v>6009.78</v>
      </c>
      <c r="AA123" s="3">
        <f t="shared" si="6"/>
        <v>6609.6799999999994</v>
      </c>
      <c r="AB123" s="8">
        <f t="shared" si="7"/>
        <v>9.0760823519444214E-2</v>
      </c>
    </row>
    <row r="124" spans="1:28" ht="10.5" x14ac:dyDescent="0.15">
      <c r="A124" s="35">
        <v>476414</v>
      </c>
      <c r="B124" s="1" t="s">
        <v>0</v>
      </c>
      <c r="C124" s="1" t="s">
        <v>22</v>
      </c>
      <c r="E124" s="1" t="s">
        <v>14969</v>
      </c>
      <c r="F124" s="1" t="s">
        <v>2</v>
      </c>
      <c r="G124" s="1" t="s">
        <v>2</v>
      </c>
      <c r="H124" s="1" t="s">
        <v>14970</v>
      </c>
      <c r="I124" s="1" t="s">
        <v>117</v>
      </c>
      <c r="J124" s="1" t="s">
        <v>118</v>
      </c>
      <c r="K124" s="1" t="s">
        <v>1603</v>
      </c>
      <c r="L124" s="1" t="s">
        <v>2</v>
      </c>
      <c r="M124" s="1" t="s">
        <v>120</v>
      </c>
      <c r="N124" s="1" t="s">
        <v>120</v>
      </c>
      <c r="O124" s="1" t="s">
        <v>7</v>
      </c>
      <c r="P124" s="1" t="s">
        <v>1256</v>
      </c>
      <c r="Q124" s="14" t="s">
        <v>48637</v>
      </c>
      <c r="R124" s="1" t="s">
        <v>476</v>
      </c>
      <c r="S124" s="1" t="s">
        <v>503</v>
      </c>
      <c r="T124" s="1" t="s">
        <v>14971</v>
      </c>
      <c r="U124" s="21"/>
      <c r="V124" s="21"/>
      <c r="W124" s="21">
        <f t="shared" si="4"/>
        <v>0</v>
      </c>
      <c r="X124" s="23" t="e">
        <f t="shared" si="5"/>
        <v>#DIV/0!</v>
      </c>
      <c r="Y124" s="2">
        <v>587.04999999999995</v>
      </c>
      <c r="Z124" s="2">
        <v>25.92</v>
      </c>
      <c r="AA124" s="3">
        <f t="shared" si="6"/>
        <v>612.96999999999991</v>
      </c>
      <c r="AB124" s="8">
        <f t="shared" si="7"/>
        <v>0.95771408062384789</v>
      </c>
    </row>
    <row r="125" spans="1:28" ht="10.5" x14ac:dyDescent="0.15">
      <c r="A125" s="35">
        <v>88580</v>
      </c>
      <c r="B125" s="1" t="s">
        <v>0</v>
      </c>
      <c r="C125" s="1" t="s">
        <v>22</v>
      </c>
      <c r="E125" s="1" t="s">
        <v>6396</v>
      </c>
      <c r="F125" s="1" t="s">
        <v>2</v>
      </c>
      <c r="G125" s="1" t="s">
        <v>2</v>
      </c>
      <c r="H125" s="1" t="s">
        <v>6397</v>
      </c>
      <c r="I125" s="1" t="s">
        <v>6398</v>
      </c>
      <c r="J125" s="1" t="s">
        <v>210</v>
      </c>
      <c r="K125" s="1" t="s">
        <v>6399</v>
      </c>
      <c r="L125" s="1" t="s">
        <v>2</v>
      </c>
      <c r="M125" s="1" t="s">
        <v>120</v>
      </c>
      <c r="N125" s="1" t="s">
        <v>120</v>
      </c>
      <c r="O125" s="1" t="s">
        <v>7</v>
      </c>
      <c r="P125" s="1" t="s">
        <v>1256</v>
      </c>
      <c r="Q125" s="14" t="s">
        <v>48637</v>
      </c>
      <c r="R125" s="1" t="s">
        <v>476</v>
      </c>
      <c r="S125" s="1" t="s">
        <v>503</v>
      </c>
      <c r="T125" s="1" t="s">
        <v>6400</v>
      </c>
      <c r="U125" s="21">
        <v>369.2</v>
      </c>
      <c r="V125" s="21">
        <v>1701.97</v>
      </c>
      <c r="W125" s="21">
        <f t="shared" si="4"/>
        <v>2071.17</v>
      </c>
      <c r="X125" s="23">
        <f t="shared" si="5"/>
        <v>0.17825673411646556</v>
      </c>
      <c r="Y125" s="2">
        <v>572.25</v>
      </c>
      <c r="Z125" s="2">
        <v>1309.6400000000001</v>
      </c>
      <c r="AA125" s="3">
        <f t="shared" si="6"/>
        <v>1881.89</v>
      </c>
      <c r="AB125" s="8">
        <f t="shared" si="7"/>
        <v>0.30408259781389985</v>
      </c>
    </row>
    <row r="126" spans="1:28" ht="10.5" x14ac:dyDescent="0.15">
      <c r="A126" s="35">
        <v>127934</v>
      </c>
      <c r="B126" s="1" t="s">
        <v>0</v>
      </c>
      <c r="C126" s="1" t="s">
        <v>22</v>
      </c>
      <c r="E126" s="1" t="s">
        <v>7113</v>
      </c>
      <c r="F126" s="1" t="s">
        <v>2</v>
      </c>
      <c r="G126" s="1" t="s">
        <v>2</v>
      </c>
      <c r="H126" s="1" t="s">
        <v>7114</v>
      </c>
      <c r="I126" s="1" t="s">
        <v>7115</v>
      </c>
      <c r="J126" s="1" t="s">
        <v>24</v>
      </c>
      <c r="K126" s="1" t="s">
        <v>7116</v>
      </c>
      <c r="L126" s="1" t="s">
        <v>2</v>
      </c>
      <c r="M126" s="1" t="s">
        <v>120</v>
      </c>
      <c r="N126" s="1" t="s">
        <v>120</v>
      </c>
      <c r="O126" s="1" t="s">
        <v>7</v>
      </c>
      <c r="P126" s="1" t="s">
        <v>1256</v>
      </c>
      <c r="Q126" s="14" t="s">
        <v>48638</v>
      </c>
      <c r="R126" s="1" t="s">
        <v>476</v>
      </c>
      <c r="S126" s="1" t="s">
        <v>503</v>
      </c>
      <c r="T126" s="1" t="s">
        <v>7117</v>
      </c>
      <c r="U126" s="21">
        <v>0</v>
      </c>
      <c r="V126" s="21">
        <v>51915.8</v>
      </c>
      <c r="W126" s="21">
        <f t="shared" si="4"/>
        <v>51915.8</v>
      </c>
      <c r="X126" s="23">
        <f t="shared" si="5"/>
        <v>0</v>
      </c>
      <c r="Y126" s="2">
        <v>550</v>
      </c>
      <c r="Z126" s="2">
        <v>6662.85</v>
      </c>
      <c r="AA126" s="3">
        <f t="shared" si="6"/>
        <v>7212.85</v>
      </c>
      <c r="AB126" s="8">
        <f t="shared" si="7"/>
        <v>7.6252798824320484E-2</v>
      </c>
    </row>
    <row r="127" spans="1:28" ht="10.5" x14ac:dyDescent="0.15">
      <c r="A127" s="35">
        <v>492695</v>
      </c>
      <c r="B127" s="1" t="s">
        <v>0</v>
      </c>
      <c r="C127" s="1" t="s">
        <v>22</v>
      </c>
      <c r="E127" s="1" t="s">
        <v>16683</v>
      </c>
      <c r="F127" s="1" t="s">
        <v>2</v>
      </c>
      <c r="G127" s="1" t="s">
        <v>2</v>
      </c>
      <c r="H127" s="1" t="s">
        <v>16684</v>
      </c>
      <c r="I127" s="1" t="s">
        <v>16685</v>
      </c>
      <c r="J127" s="1" t="s">
        <v>37</v>
      </c>
      <c r="K127" s="1" t="s">
        <v>16686</v>
      </c>
      <c r="L127" s="1" t="s">
        <v>2</v>
      </c>
      <c r="M127" s="1" t="s">
        <v>120</v>
      </c>
      <c r="N127" s="1" t="s">
        <v>120</v>
      </c>
      <c r="O127" s="1" t="s">
        <v>7</v>
      </c>
      <c r="P127" s="1" t="s">
        <v>1256</v>
      </c>
      <c r="Q127" s="14" t="s">
        <v>48637</v>
      </c>
      <c r="R127" s="1" t="s">
        <v>476</v>
      </c>
      <c r="S127" s="1" t="s">
        <v>503</v>
      </c>
      <c r="T127" s="1" t="s">
        <v>16687</v>
      </c>
      <c r="U127" s="21">
        <v>1100.43</v>
      </c>
      <c r="V127" s="21">
        <v>0</v>
      </c>
      <c r="W127" s="21">
        <f t="shared" si="4"/>
        <v>1100.43</v>
      </c>
      <c r="X127" s="23">
        <f t="shared" si="5"/>
        <v>1</v>
      </c>
      <c r="Y127" s="2">
        <v>548.55999999999995</v>
      </c>
      <c r="Z127" s="3">
        <v>0</v>
      </c>
      <c r="AA127" s="3">
        <f t="shared" si="6"/>
        <v>548.55999999999995</v>
      </c>
      <c r="AB127" s="8">
        <f t="shared" si="7"/>
        <v>1</v>
      </c>
    </row>
    <row r="128" spans="1:28" ht="10.5" x14ac:dyDescent="0.15">
      <c r="A128" s="35">
        <v>158331</v>
      </c>
      <c r="B128" s="1" t="s">
        <v>0</v>
      </c>
      <c r="C128" s="1" t="s">
        <v>22</v>
      </c>
      <c r="E128" s="1" t="s">
        <v>8121</v>
      </c>
      <c r="F128" s="1" t="s">
        <v>2</v>
      </c>
      <c r="G128" s="1" t="s">
        <v>8122</v>
      </c>
      <c r="H128" s="1" t="s">
        <v>8123</v>
      </c>
      <c r="I128" s="1" t="s">
        <v>117</v>
      </c>
      <c r="J128" s="1" t="s">
        <v>118</v>
      </c>
      <c r="K128" s="1" t="s">
        <v>3667</v>
      </c>
      <c r="L128" s="1" t="s">
        <v>19</v>
      </c>
      <c r="M128" s="1" t="s">
        <v>120</v>
      </c>
      <c r="N128" s="1" t="s">
        <v>120</v>
      </c>
      <c r="O128" s="1" t="s">
        <v>7</v>
      </c>
      <c r="P128" s="1" t="s">
        <v>1256</v>
      </c>
      <c r="Q128" s="14" t="s">
        <v>48637</v>
      </c>
      <c r="R128" s="1" t="s">
        <v>476</v>
      </c>
      <c r="S128" s="1" t="s">
        <v>503</v>
      </c>
      <c r="T128" s="1" t="s">
        <v>8124</v>
      </c>
      <c r="U128" s="21">
        <v>1391.19</v>
      </c>
      <c r="V128" s="21">
        <v>13597.77</v>
      </c>
      <c r="W128" s="21">
        <f t="shared" si="4"/>
        <v>14988.960000000001</v>
      </c>
      <c r="X128" s="23">
        <f t="shared" si="5"/>
        <v>9.2814311333141192E-2</v>
      </c>
      <c r="Y128" s="2">
        <v>541.84</v>
      </c>
      <c r="Z128" s="2">
        <v>4772.22</v>
      </c>
      <c r="AA128" s="3">
        <f t="shared" si="6"/>
        <v>5314.06</v>
      </c>
      <c r="AB128" s="8">
        <f t="shared" si="7"/>
        <v>0.10196347049148861</v>
      </c>
    </row>
    <row r="129" spans="1:28" ht="10.5" x14ac:dyDescent="0.15">
      <c r="A129" s="35">
        <v>143908</v>
      </c>
      <c r="B129" s="1" t="s">
        <v>0</v>
      </c>
      <c r="C129" s="1" t="s">
        <v>22</v>
      </c>
      <c r="E129" s="1" t="s">
        <v>8951</v>
      </c>
      <c r="F129" s="1" t="s">
        <v>8952</v>
      </c>
      <c r="G129" s="1" t="s">
        <v>2</v>
      </c>
      <c r="H129" s="1" t="s">
        <v>8953</v>
      </c>
      <c r="I129" s="1" t="s">
        <v>3954</v>
      </c>
      <c r="J129" s="1" t="s">
        <v>386</v>
      </c>
      <c r="K129" s="1" t="s">
        <v>8954</v>
      </c>
      <c r="L129" s="1" t="s">
        <v>2</v>
      </c>
      <c r="M129" s="1" t="s">
        <v>120</v>
      </c>
      <c r="N129" s="1" t="s">
        <v>120</v>
      </c>
      <c r="O129" s="1" t="s">
        <v>8937</v>
      </c>
      <c r="P129" s="1" t="s">
        <v>1256</v>
      </c>
      <c r="Q129" s="14" t="s">
        <v>48638</v>
      </c>
      <c r="R129" s="1" t="s">
        <v>476</v>
      </c>
      <c r="S129" s="1" t="s">
        <v>503</v>
      </c>
      <c r="T129" s="1" t="s">
        <v>8955</v>
      </c>
      <c r="U129" s="21">
        <v>258.7</v>
      </c>
      <c r="V129" s="21">
        <v>11484</v>
      </c>
      <c r="W129" s="21">
        <f t="shared" si="4"/>
        <v>11742.7</v>
      </c>
      <c r="X129" s="23">
        <f t="shared" si="5"/>
        <v>2.2030708440137273E-2</v>
      </c>
      <c r="Y129" s="2">
        <v>519</v>
      </c>
      <c r="Z129" s="2">
        <v>12672</v>
      </c>
      <c r="AA129" s="3">
        <f t="shared" si="6"/>
        <v>13191</v>
      </c>
      <c r="AB129" s="8">
        <f t="shared" si="7"/>
        <v>3.9345007959972707E-2</v>
      </c>
    </row>
    <row r="130" spans="1:28" ht="10.5" x14ac:dyDescent="0.15">
      <c r="A130" s="35">
        <v>111456</v>
      </c>
      <c r="B130" s="1" t="s">
        <v>0</v>
      </c>
      <c r="C130" s="1" t="s">
        <v>22</v>
      </c>
      <c r="E130" s="1" t="s">
        <v>7175</v>
      </c>
      <c r="F130" s="1" t="s">
        <v>2</v>
      </c>
      <c r="G130" s="1" t="s">
        <v>7176</v>
      </c>
      <c r="H130" s="1" t="s">
        <v>7177</v>
      </c>
      <c r="I130" s="1" t="s">
        <v>4829</v>
      </c>
      <c r="J130" s="1" t="s">
        <v>118</v>
      </c>
      <c r="K130" s="1" t="s">
        <v>4830</v>
      </c>
      <c r="L130" s="1" t="s">
        <v>6</v>
      </c>
      <c r="M130" s="1" t="s">
        <v>120</v>
      </c>
      <c r="N130" s="1" t="s">
        <v>120</v>
      </c>
      <c r="O130" s="1" t="s">
        <v>7</v>
      </c>
      <c r="P130" s="1" t="s">
        <v>1256</v>
      </c>
      <c r="Q130" s="14" t="s">
        <v>48637</v>
      </c>
      <c r="R130" s="1" t="s">
        <v>476</v>
      </c>
      <c r="S130" s="1" t="s">
        <v>503</v>
      </c>
      <c r="T130" s="1" t="s">
        <v>7178</v>
      </c>
      <c r="U130" s="21">
        <v>1591.65</v>
      </c>
      <c r="V130" s="21">
        <v>1457.22</v>
      </c>
      <c r="W130" s="21">
        <f t="shared" ref="W130:W193" si="8">SUM(U130:V130)</f>
        <v>3048.87</v>
      </c>
      <c r="X130" s="23">
        <f t="shared" ref="X130:X193" si="9">U130/W130</f>
        <v>0.5220458727331766</v>
      </c>
      <c r="Y130" s="2">
        <v>506</v>
      </c>
      <c r="Z130" s="2">
        <v>717.59</v>
      </c>
      <c r="AA130" s="3">
        <f t="shared" ref="AA130:AA193" si="10">SUM(Y130:Z130)</f>
        <v>1223.5900000000001</v>
      </c>
      <c r="AB130" s="8">
        <f t="shared" ref="AB130:AB193" si="11">Y130/AA130</f>
        <v>0.41353721426294748</v>
      </c>
    </row>
    <row r="131" spans="1:28" ht="10.5" x14ac:dyDescent="0.15">
      <c r="A131" s="35">
        <v>110876</v>
      </c>
      <c r="B131" s="1" t="s">
        <v>0</v>
      </c>
      <c r="C131" s="1" t="s">
        <v>22</v>
      </c>
      <c r="E131" s="1" t="s">
        <v>5279</v>
      </c>
      <c r="F131" s="1" t="s">
        <v>2</v>
      </c>
      <c r="G131" s="1" t="s">
        <v>5280</v>
      </c>
      <c r="H131" s="1" t="s">
        <v>5281</v>
      </c>
      <c r="I131" s="1" t="s">
        <v>699</v>
      </c>
      <c r="J131" s="1" t="s">
        <v>162</v>
      </c>
      <c r="K131" s="1" t="s">
        <v>4793</v>
      </c>
      <c r="L131" s="1" t="s">
        <v>72</v>
      </c>
      <c r="M131" s="1" t="s">
        <v>120</v>
      </c>
      <c r="N131" s="1" t="s">
        <v>760</v>
      </c>
      <c r="O131" s="1" t="s">
        <v>7</v>
      </c>
      <c r="P131" s="1" t="s">
        <v>1256</v>
      </c>
      <c r="Q131" s="14" t="s">
        <v>48637</v>
      </c>
      <c r="R131" s="1" t="s">
        <v>476</v>
      </c>
      <c r="S131" s="1" t="s">
        <v>503</v>
      </c>
      <c r="T131" s="1" t="s">
        <v>5282</v>
      </c>
      <c r="U131" s="21">
        <v>1635.8</v>
      </c>
      <c r="V131" s="21">
        <v>21811.25</v>
      </c>
      <c r="W131" s="21">
        <f t="shared" si="8"/>
        <v>23447.05</v>
      </c>
      <c r="X131" s="23">
        <f t="shared" si="9"/>
        <v>6.9765706133607427E-2</v>
      </c>
      <c r="Y131" s="2">
        <v>492.44</v>
      </c>
      <c r="Z131" s="2">
        <v>3926.82</v>
      </c>
      <c r="AA131" s="3">
        <f t="shared" si="10"/>
        <v>4419.26</v>
      </c>
      <c r="AB131" s="8">
        <f t="shared" si="11"/>
        <v>0.11143042047763652</v>
      </c>
    </row>
    <row r="132" spans="1:28" ht="10.5" x14ac:dyDescent="0.15">
      <c r="A132" s="35">
        <v>78492</v>
      </c>
      <c r="B132" s="1" t="s">
        <v>0</v>
      </c>
      <c r="C132" s="1" t="s">
        <v>22</v>
      </c>
      <c r="E132" s="1" t="s">
        <v>2020</v>
      </c>
      <c r="F132" s="1" t="s">
        <v>2</v>
      </c>
      <c r="G132" s="1" t="s">
        <v>2021</v>
      </c>
      <c r="H132" s="1" t="s">
        <v>2022</v>
      </c>
      <c r="I132" s="1" t="s">
        <v>117</v>
      </c>
      <c r="J132" s="1" t="s">
        <v>118</v>
      </c>
      <c r="K132" s="1" t="s">
        <v>2023</v>
      </c>
      <c r="L132" s="1" t="s">
        <v>57</v>
      </c>
      <c r="M132" s="1" t="s">
        <v>120</v>
      </c>
      <c r="N132" s="1" t="s">
        <v>120</v>
      </c>
      <c r="O132" s="1" t="s">
        <v>7</v>
      </c>
      <c r="P132" s="1" t="s">
        <v>1256</v>
      </c>
      <c r="Q132" s="14" t="s">
        <v>48637</v>
      </c>
      <c r="R132" s="1" t="s">
        <v>476</v>
      </c>
      <c r="S132" s="1" t="s">
        <v>503</v>
      </c>
      <c r="T132" s="1" t="s">
        <v>2024</v>
      </c>
      <c r="U132" s="21">
        <v>1873.81</v>
      </c>
      <c r="V132" s="21">
        <v>3411.14</v>
      </c>
      <c r="W132" s="21">
        <f t="shared" si="8"/>
        <v>5284.95</v>
      </c>
      <c r="X132" s="23">
        <f t="shared" si="9"/>
        <v>0.35455586145564294</v>
      </c>
      <c r="Y132" s="2">
        <v>488.26</v>
      </c>
      <c r="Z132" s="2">
        <v>2238.0700000000002</v>
      </c>
      <c r="AA132" s="3">
        <f t="shared" si="10"/>
        <v>2726.33</v>
      </c>
      <c r="AB132" s="8">
        <f t="shared" si="11"/>
        <v>0.17909057230782774</v>
      </c>
    </row>
    <row r="133" spans="1:28" ht="10.5" x14ac:dyDescent="0.15">
      <c r="A133" s="35">
        <v>150607</v>
      </c>
      <c r="B133" s="1" t="s">
        <v>0</v>
      </c>
      <c r="C133" s="1" t="s">
        <v>22</v>
      </c>
      <c r="E133" s="1" t="s">
        <v>10887</v>
      </c>
      <c r="F133" s="1" t="s">
        <v>2</v>
      </c>
      <c r="G133" s="1" t="s">
        <v>2</v>
      </c>
      <c r="H133" s="1" t="s">
        <v>10888</v>
      </c>
      <c r="I133" s="1" t="s">
        <v>5707</v>
      </c>
      <c r="J133" s="1" t="s">
        <v>322</v>
      </c>
      <c r="K133" s="1" t="s">
        <v>10889</v>
      </c>
      <c r="L133" s="1" t="s">
        <v>2</v>
      </c>
      <c r="M133" s="1" t="s">
        <v>120</v>
      </c>
      <c r="N133" s="1" t="s">
        <v>120</v>
      </c>
      <c r="O133" s="1" t="s">
        <v>7</v>
      </c>
      <c r="P133" s="1" t="s">
        <v>1256</v>
      </c>
      <c r="Q133" s="14" t="s">
        <v>48637</v>
      </c>
      <c r="R133" s="1" t="s">
        <v>476</v>
      </c>
      <c r="S133" s="1" t="s">
        <v>503</v>
      </c>
      <c r="T133" s="1" t="s">
        <v>10890</v>
      </c>
      <c r="U133" s="21">
        <v>1681.16</v>
      </c>
      <c r="V133" s="21">
        <v>7258.98</v>
      </c>
      <c r="W133" s="21">
        <f t="shared" si="8"/>
        <v>8940.14</v>
      </c>
      <c r="X133" s="23">
        <f t="shared" si="9"/>
        <v>0.18804627220602813</v>
      </c>
      <c r="Y133" s="2">
        <v>488</v>
      </c>
      <c r="Z133" s="2">
        <v>1700.31</v>
      </c>
      <c r="AA133" s="3">
        <f t="shared" si="10"/>
        <v>2188.31</v>
      </c>
      <c r="AB133" s="8">
        <f t="shared" si="11"/>
        <v>0.22300313940895028</v>
      </c>
    </row>
    <row r="134" spans="1:28" ht="10.5" x14ac:dyDescent="0.15">
      <c r="A134" s="35">
        <v>475438</v>
      </c>
      <c r="B134" s="1" t="s">
        <v>0</v>
      </c>
      <c r="C134" s="1" t="s">
        <v>22</v>
      </c>
      <c r="E134" s="1" t="s">
        <v>16042</v>
      </c>
      <c r="F134" s="1" t="s">
        <v>2</v>
      </c>
      <c r="G134" s="1" t="s">
        <v>2</v>
      </c>
      <c r="H134" s="1" t="s">
        <v>16043</v>
      </c>
      <c r="I134" s="1" t="s">
        <v>656</v>
      </c>
      <c r="J134" s="1" t="s">
        <v>64</v>
      </c>
      <c r="K134" s="1" t="s">
        <v>4486</v>
      </c>
      <c r="L134" s="1" t="s">
        <v>2</v>
      </c>
      <c r="M134" s="1" t="s">
        <v>120</v>
      </c>
      <c r="N134" s="1" t="s">
        <v>120</v>
      </c>
      <c r="O134" s="1" t="s">
        <v>7</v>
      </c>
      <c r="P134" s="1" t="s">
        <v>1256</v>
      </c>
      <c r="Q134" s="14" t="s">
        <v>48637</v>
      </c>
      <c r="R134" s="1" t="s">
        <v>476</v>
      </c>
      <c r="S134" s="1" t="s">
        <v>503</v>
      </c>
      <c r="T134" s="1" t="s">
        <v>16044</v>
      </c>
      <c r="U134" s="21">
        <v>114.5</v>
      </c>
      <c r="V134" s="21">
        <v>1239.2</v>
      </c>
      <c r="W134" s="21">
        <f t="shared" si="8"/>
        <v>1353.7</v>
      </c>
      <c r="X134" s="23">
        <f t="shared" si="9"/>
        <v>8.4582994755115604E-2</v>
      </c>
      <c r="Y134" s="2">
        <v>462</v>
      </c>
      <c r="Z134" s="2">
        <v>3589.62</v>
      </c>
      <c r="AA134" s="3">
        <f t="shared" si="10"/>
        <v>4051.62</v>
      </c>
      <c r="AB134" s="8">
        <f t="shared" si="11"/>
        <v>0.11402846268899848</v>
      </c>
    </row>
    <row r="135" spans="1:28" ht="10.5" x14ac:dyDescent="0.15">
      <c r="A135" s="35">
        <v>308827</v>
      </c>
      <c r="B135" s="1" t="s">
        <v>0</v>
      </c>
      <c r="C135" s="1" t="s">
        <v>22</v>
      </c>
      <c r="E135" s="1" t="s">
        <v>13955</v>
      </c>
      <c r="F135" s="1" t="s">
        <v>2</v>
      </c>
      <c r="G135" s="1" t="s">
        <v>2</v>
      </c>
      <c r="H135" s="1" t="s">
        <v>13956</v>
      </c>
      <c r="I135" s="1" t="s">
        <v>252</v>
      </c>
      <c r="J135" s="1" t="s">
        <v>24</v>
      </c>
      <c r="K135" s="1" t="s">
        <v>13957</v>
      </c>
      <c r="L135" s="1" t="s">
        <v>2</v>
      </c>
      <c r="M135" s="1" t="s">
        <v>120</v>
      </c>
      <c r="N135" s="1" t="s">
        <v>120</v>
      </c>
      <c r="O135" s="1" t="s">
        <v>7</v>
      </c>
      <c r="P135" s="1" t="s">
        <v>1256</v>
      </c>
      <c r="Q135" s="14" t="s">
        <v>48637</v>
      </c>
      <c r="R135" s="1" t="s">
        <v>476</v>
      </c>
      <c r="S135" s="1" t="s">
        <v>503</v>
      </c>
      <c r="T135" s="1" t="s">
        <v>13958</v>
      </c>
      <c r="U135" s="21">
        <v>1211.71</v>
      </c>
      <c r="V135" s="21">
        <v>2016.29</v>
      </c>
      <c r="W135" s="21">
        <f t="shared" si="8"/>
        <v>3228</v>
      </c>
      <c r="X135" s="23">
        <f t="shared" si="9"/>
        <v>0.37537484510532837</v>
      </c>
      <c r="Y135" s="2">
        <v>453.7</v>
      </c>
      <c r="Z135" s="2">
        <v>19.95</v>
      </c>
      <c r="AA135" s="3">
        <f t="shared" si="10"/>
        <v>473.65</v>
      </c>
      <c r="AB135" s="8">
        <f t="shared" si="11"/>
        <v>0.95788029135437558</v>
      </c>
    </row>
    <row r="136" spans="1:28" ht="10.5" x14ac:dyDescent="0.15">
      <c r="A136" s="35">
        <v>150669</v>
      </c>
      <c r="B136" s="1" t="s">
        <v>0</v>
      </c>
      <c r="C136" s="1" t="s">
        <v>22</v>
      </c>
      <c r="E136" s="1" t="s">
        <v>7687</v>
      </c>
      <c r="F136" s="1" t="s">
        <v>2</v>
      </c>
      <c r="G136" s="1" t="s">
        <v>2</v>
      </c>
      <c r="H136" s="1" t="s">
        <v>7688</v>
      </c>
      <c r="I136" s="1" t="s">
        <v>7689</v>
      </c>
      <c r="J136" s="1" t="s">
        <v>322</v>
      </c>
      <c r="K136" s="1" t="s">
        <v>7690</v>
      </c>
      <c r="L136" s="1" t="s">
        <v>2</v>
      </c>
      <c r="M136" s="1" t="s">
        <v>120</v>
      </c>
      <c r="N136" s="1" t="s">
        <v>120</v>
      </c>
      <c r="O136" s="1" t="s">
        <v>7</v>
      </c>
      <c r="P136" s="1" t="s">
        <v>1256</v>
      </c>
      <c r="Q136" s="14" t="s">
        <v>48637</v>
      </c>
      <c r="R136" s="1" t="s">
        <v>476</v>
      </c>
      <c r="S136" s="1" t="s">
        <v>503</v>
      </c>
      <c r="T136" s="1" t="s">
        <v>7691</v>
      </c>
      <c r="U136" s="21">
        <v>697.69</v>
      </c>
      <c r="V136" s="21">
        <v>23608.62</v>
      </c>
      <c r="W136" s="21">
        <f t="shared" si="8"/>
        <v>24306.309999999998</v>
      </c>
      <c r="X136" s="23">
        <f t="shared" si="9"/>
        <v>2.8704069025697446E-2</v>
      </c>
      <c r="Y136" s="2">
        <v>449.91</v>
      </c>
      <c r="Z136" s="2">
        <v>10332.75</v>
      </c>
      <c r="AA136" s="3">
        <f t="shared" si="10"/>
        <v>10782.66</v>
      </c>
      <c r="AB136" s="8">
        <f t="shared" si="11"/>
        <v>4.1725325661756935E-2</v>
      </c>
    </row>
    <row r="137" spans="1:28" ht="10.5" x14ac:dyDescent="0.15">
      <c r="A137" s="35">
        <v>133265</v>
      </c>
      <c r="B137" s="1" t="s">
        <v>0</v>
      </c>
      <c r="C137" s="1" t="s">
        <v>22</v>
      </c>
      <c r="E137" s="1" t="s">
        <v>10093</v>
      </c>
      <c r="F137" s="1" t="s">
        <v>2</v>
      </c>
      <c r="G137" s="1" t="s">
        <v>2</v>
      </c>
      <c r="H137" s="1" t="s">
        <v>10094</v>
      </c>
      <c r="I137" s="1" t="s">
        <v>1348</v>
      </c>
      <c r="J137" s="1" t="s">
        <v>51</v>
      </c>
      <c r="K137" s="1" t="s">
        <v>8239</v>
      </c>
      <c r="L137" s="1" t="s">
        <v>2</v>
      </c>
      <c r="M137" s="1" t="s">
        <v>120</v>
      </c>
      <c r="N137" s="1" t="s">
        <v>120</v>
      </c>
      <c r="O137" s="1" t="s">
        <v>7</v>
      </c>
      <c r="P137" s="1" t="s">
        <v>1256</v>
      </c>
      <c r="Q137" s="14" t="s">
        <v>48637</v>
      </c>
      <c r="R137" s="1" t="s">
        <v>476</v>
      </c>
      <c r="S137" s="1" t="s">
        <v>503</v>
      </c>
      <c r="T137" s="1" t="s">
        <v>10095</v>
      </c>
      <c r="U137" s="21"/>
      <c r="V137" s="21"/>
      <c r="W137" s="21">
        <f t="shared" si="8"/>
        <v>0</v>
      </c>
      <c r="X137" s="23" t="e">
        <f t="shared" si="9"/>
        <v>#DIV/0!</v>
      </c>
      <c r="Y137" s="2">
        <v>407.15</v>
      </c>
      <c r="Z137" s="3">
        <v>0</v>
      </c>
      <c r="AA137" s="3">
        <f t="shared" si="10"/>
        <v>407.15</v>
      </c>
      <c r="AB137" s="8">
        <f t="shared" si="11"/>
        <v>1</v>
      </c>
    </row>
    <row r="138" spans="1:28" ht="10.5" x14ac:dyDescent="0.15">
      <c r="A138" s="35">
        <v>132072</v>
      </c>
      <c r="B138" s="1" t="s">
        <v>0</v>
      </c>
      <c r="C138" s="1" t="s">
        <v>22</v>
      </c>
      <c r="E138" s="1" t="s">
        <v>7436</v>
      </c>
      <c r="F138" s="1" t="s">
        <v>2</v>
      </c>
      <c r="G138" s="1" t="s">
        <v>7437</v>
      </c>
      <c r="H138" s="1" t="s">
        <v>7438</v>
      </c>
      <c r="I138" s="1" t="s">
        <v>7439</v>
      </c>
      <c r="J138" s="1" t="s">
        <v>118</v>
      </c>
      <c r="K138" s="1" t="s">
        <v>7440</v>
      </c>
      <c r="L138" s="1" t="s">
        <v>6</v>
      </c>
      <c r="M138" s="1" t="s">
        <v>120</v>
      </c>
      <c r="N138" s="1" t="s">
        <v>1832</v>
      </c>
      <c r="O138" s="1" t="s">
        <v>191</v>
      </c>
      <c r="P138" s="1" t="s">
        <v>1256</v>
      </c>
      <c r="Q138" s="14" t="s">
        <v>48639</v>
      </c>
      <c r="R138" s="1" t="s">
        <v>476</v>
      </c>
      <c r="S138" s="1" t="s">
        <v>503</v>
      </c>
      <c r="T138" s="1" t="s">
        <v>7441</v>
      </c>
      <c r="U138" s="21">
        <v>245.6</v>
      </c>
      <c r="V138" s="21">
        <v>102.08</v>
      </c>
      <c r="W138" s="21">
        <f t="shared" si="8"/>
        <v>347.68</v>
      </c>
      <c r="X138" s="23">
        <f t="shared" si="9"/>
        <v>0.70639668660837551</v>
      </c>
      <c r="Y138" s="2">
        <v>357.06</v>
      </c>
      <c r="Z138" s="2">
        <v>315.17</v>
      </c>
      <c r="AA138" s="3">
        <f t="shared" si="10"/>
        <v>672.23</v>
      </c>
      <c r="AB138" s="8">
        <f t="shared" si="11"/>
        <v>0.53115749073977658</v>
      </c>
    </row>
    <row r="139" spans="1:28" ht="10.5" x14ac:dyDescent="0.15">
      <c r="A139" s="35">
        <v>180428</v>
      </c>
      <c r="B139" s="1" t="s">
        <v>0</v>
      </c>
      <c r="C139" s="1" t="s">
        <v>22</v>
      </c>
      <c r="E139" s="1" t="s">
        <v>8357</v>
      </c>
      <c r="F139" s="1" t="s">
        <v>2</v>
      </c>
      <c r="G139" s="1" t="s">
        <v>2</v>
      </c>
      <c r="H139" s="1" t="s">
        <v>8358</v>
      </c>
      <c r="I139" s="1" t="s">
        <v>8359</v>
      </c>
      <c r="J139" s="1" t="s">
        <v>32</v>
      </c>
      <c r="K139" s="1" t="s">
        <v>8360</v>
      </c>
      <c r="L139" s="1" t="s">
        <v>2</v>
      </c>
      <c r="M139" s="1" t="s">
        <v>120</v>
      </c>
      <c r="N139" s="1" t="s">
        <v>120</v>
      </c>
      <c r="O139" s="1" t="s">
        <v>7</v>
      </c>
      <c r="P139" s="1" t="s">
        <v>1256</v>
      </c>
      <c r="Q139" s="14" t="s">
        <v>48637</v>
      </c>
      <c r="R139" s="1" t="s">
        <v>476</v>
      </c>
      <c r="S139" s="1" t="s">
        <v>503</v>
      </c>
      <c r="T139" s="1" t="s">
        <v>8361</v>
      </c>
      <c r="U139" s="21">
        <v>201.75</v>
      </c>
      <c r="V139" s="21">
        <v>49987.16</v>
      </c>
      <c r="W139" s="21">
        <f t="shared" si="8"/>
        <v>50188.91</v>
      </c>
      <c r="X139" s="23">
        <f t="shared" si="9"/>
        <v>4.0198123449981275E-3</v>
      </c>
      <c r="Y139" s="2">
        <v>324.02</v>
      </c>
      <c r="Z139" s="2">
        <v>18565.810000000001</v>
      </c>
      <c r="AA139" s="3">
        <f t="shared" si="10"/>
        <v>18889.830000000002</v>
      </c>
      <c r="AB139" s="8">
        <f t="shared" si="11"/>
        <v>1.7153145369757164E-2</v>
      </c>
    </row>
    <row r="140" spans="1:28" ht="10.5" x14ac:dyDescent="0.15">
      <c r="A140" s="35">
        <v>396985</v>
      </c>
      <c r="B140" s="1" t="s">
        <v>0</v>
      </c>
      <c r="C140" s="1" t="s">
        <v>22</v>
      </c>
      <c r="E140" s="1" t="s">
        <v>16401</v>
      </c>
      <c r="F140" s="1" t="s">
        <v>2</v>
      </c>
      <c r="G140" s="1" t="s">
        <v>2</v>
      </c>
      <c r="H140" s="1" t="s">
        <v>16402</v>
      </c>
      <c r="I140" s="1" t="s">
        <v>4543</v>
      </c>
      <c r="J140" s="1" t="s">
        <v>118</v>
      </c>
      <c r="K140" s="1" t="s">
        <v>2944</v>
      </c>
      <c r="L140" s="1" t="s">
        <v>2</v>
      </c>
      <c r="M140" s="1" t="s">
        <v>120</v>
      </c>
      <c r="N140" s="1" t="s">
        <v>120</v>
      </c>
      <c r="O140" s="1" t="s">
        <v>7</v>
      </c>
      <c r="P140" s="1" t="s">
        <v>1256</v>
      </c>
      <c r="Q140" s="14" t="s">
        <v>48637</v>
      </c>
      <c r="R140" s="1" t="s">
        <v>476</v>
      </c>
      <c r="S140" s="1" t="s">
        <v>503</v>
      </c>
      <c r="T140" s="1" t="s">
        <v>16403</v>
      </c>
      <c r="U140" s="21"/>
      <c r="V140" s="21"/>
      <c r="W140" s="21">
        <f t="shared" si="8"/>
        <v>0</v>
      </c>
      <c r="X140" s="23" t="e">
        <f t="shared" si="9"/>
        <v>#DIV/0!</v>
      </c>
      <c r="Y140" s="2">
        <v>316.06</v>
      </c>
      <c r="Z140" s="2">
        <v>951.79</v>
      </c>
      <c r="AA140" s="3">
        <f t="shared" si="10"/>
        <v>1267.8499999999999</v>
      </c>
      <c r="AB140" s="8">
        <f t="shared" si="11"/>
        <v>0.24928816500374651</v>
      </c>
    </row>
    <row r="141" spans="1:28" ht="10.5" x14ac:dyDescent="0.15">
      <c r="A141" s="35">
        <v>142318</v>
      </c>
      <c r="B141" s="1" t="s">
        <v>0</v>
      </c>
      <c r="C141" s="1" t="s">
        <v>22</v>
      </c>
      <c r="E141" s="1" t="s">
        <v>8440</v>
      </c>
      <c r="F141" s="1" t="s">
        <v>2</v>
      </c>
      <c r="G141" s="1" t="s">
        <v>1101</v>
      </c>
      <c r="H141" s="1" t="s">
        <v>8441</v>
      </c>
      <c r="I141" s="1" t="s">
        <v>8442</v>
      </c>
      <c r="J141" s="1" t="s">
        <v>93</v>
      </c>
      <c r="K141" s="1" t="s">
        <v>8443</v>
      </c>
      <c r="L141" s="1" t="s">
        <v>2</v>
      </c>
      <c r="M141" s="1" t="s">
        <v>120</v>
      </c>
      <c r="N141" s="1" t="s">
        <v>120</v>
      </c>
      <c r="O141" s="1" t="s">
        <v>7</v>
      </c>
      <c r="P141" s="1" t="s">
        <v>1256</v>
      </c>
      <c r="Q141" s="14" t="s">
        <v>48637</v>
      </c>
      <c r="R141" s="1" t="s">
        <v>476</v>
      </c>
      <c r="S141" s="1" t="s">
        <v>503</v>
      </c>
      <c r="T141" s="1" t="s">
        <v>8444</v>
      </c>
      <c r="U141" s="21">
        <v>52.65</v>
      </c>
      <c r="V141" s="21">
        <v>4709.82</v>
      </c>
      <c r="W141" s="21">
        <f t="shared" si="8"/>
        <v>4762.4699999999993</v>
      </c>
      <c r="X141" s="23">
        <f t="shared" si="9"/>
        <v>1.1055187749214169E-2</v>
      </c>
      <c r="Y141" s="2">
        <v>309.49</v>
      </c>
      <c r="Z141" s="2">
        <v>1901.74</v>
      </c>
      <c r="AA141" s="3">
        <f t="shared" si="10"/>
        <v>2211.23</v>
      </c>
      <c r="AB141" s="8">
        <f t="shared" si="11"/>
        <v>0.13996282611939961</v>
      </c>
    </row>
    <row r="142" spans="1:28" ht="10.5" x14ac:dyDescent="0.15">
      <c r="A142" s="35">
        <v>110706</v>
      </c>
      <c r="B142" s="1" t="s">
        <v>0</v>
      </c>
      <c r="C142" s="1" t="s">
        <v>22</v>
      </c>
      <c r="E142" s="1" t="s">
        <v>6654</v>
      </c>
      <c r="F142" s="1" t="s">
        <v>2</v>
      </c>
      <c r="G142" s="1" t="s">
        <v>6655</v>
      </c>
      <c r="H142" s="1" t="s">
        <v>6656</v>
      </c>
      <c r="I142" s="1" t="s">
        <v>6657</v>
      </c>
      <c r="J142" s="1" t="s">
        <v>162</v>
      </c>
      <c r="K142" s="1" t="s">
        <v>6658</v>
      </c>
      <c r="L142" s="1" t="s">
        <v>2</v>
      </c>
      <c r="M142" s="1" t="s">
        <v>120</v>
      </c>
      <c r="N142" s="1" t="s">
        <v>120</v>
      </c>
      <c r="O142" s="1" t="s">
        <v>7</v>
      </c>
      <c r="P142" s="1" t="s">
        <v>1256</v>
      </c>
      <c r="Q142" s="14" t="s">
        <v>48637</v>
      </c>
      <c r="R142" s="1" t="s">
        <v>476</v>
      </c>
      <c r="S142" s="1" t="s">
        <v>503</v>
      </c>
      <c r="T142" s="1" t="s">
        <v>6659</v>
      </c>
      <c r="U142" s="21">
        <v>522.35</v>
      </c>
      <c r="V142" s="21">
        <v>2547.7600000000002</v>
      </c>
      <c r="W142" s="21">
        <f t="shared" si="8"/>
        <v>3070.11</v>
      </c>
      <c r="X142" s="23">
        <f t="shared" si="9"/>
        <v>0.17014048356573544</v>
      </c>
      <c r="Y142" s="2">
        <v>290.41000000000003</v>
      </c>
      <c r="Z142" s="2">
        <v>1076.28</v>
      </c>
      <c r="AA142" s="3">
        <f t="shared" si="10"/>
        <v>1366.69</v>
      </c>
      <c r="AB142" s="8">
        <f t="shared" si="11"/>
        <v>0.2124914940476626</v>
      </c>
    </row>
    <row r="143" spans="1:28" ht="10.5" x14ac:dyDescent="0.15">
      <c r="A143" s="35">
        <v>364536</v>
      </c>
      <c r="B143" s="1" t="s">
        <v>0</v>
      </c>
      <c r="C143" s="1" t="s">
        <v>22</v>
      </c>
      <c r="E143" s="1" t="s">
        <v>15301</v>
      </c>
      <c r="F143" s="1" t="s">
        <v>2</v>
      </c>
      <c r="G143" s="1" t="s">
        <v>15302</v>
      </c>
      <c r="H143" s="1" t="s">
        <v>15303</v>
      </c>
      <c r="I143" s="1" t="s">
        <v>14837</v>
      </c>
      <c r="J143" s="1" t="s">
        <v>53</v>
      </c>
      <c r="K143" s="1" t="s">
        <v>14838</v>
      </c>
      <c r="L143" s="1" t="s">
        <v>2</v>
      </c>
      <c r="M143" s="1" t="s">
        <v>120</v>
      </c>
      <c r="N143" s="1" t="s">
        <v>120</v>
      </c>
      <c r="O143" s="1" t="s">
        <v>7</v>
      </c>
      <c r="P143" s="1" t="s">
        <v>1256</v>
      </c>
      <c r="Q143" s="14" t="s">
        <v>48637</v>
      </c>
      <c r="R143" s="1" t="s">
        <v>476</v>
      </c>
      <c r="S143" s="1" t="s">
        <v>503</v>
      </c>
      <c r="T143" s="1" t="s">
        <v>15304</v>
      </c>
      <c r="U143" s="21">
        <v>649.11</v>
      </c>
      <c r="V143" s="21">
        <v>3135.81</v>
      </c>
      <c r="W143" s="21">
        <f t="shared" si="8"/>
        <v>3784.92</v>
      </c>
      <c r="X143" s="23">
        <f t="shared" si="9"/>
        <v>0.17149900129989537</v>
      </c>
      <c r="Y143" s="2">
        <v>267.74</v>
      </c>
      <c r="Z143" s="2">
        <v>1462.07</v>
      </c>
      <c r="AA143" s="3">
        <f t="shared" si="10"/>
        <v>1729.81</v>
      </c>
      <c r="AB143" s="8">
        <f t="shared" si="11"/>
        <v>0.15478000474040501</v>
      </c>
    </row>
    <row r="144" spans="1:28" ht="10.5" x14ac:dyDescent="0.15">
      <c r="A144" s="35">
        <v>458172</v>
      </c>
      <c r="B144" s="1" t="s">
        <v>0</v>
      </c>
      <c r="C144" s="1" t="s">
        <v>22</v>
      </c>
      <c r="E144" s="1" t="s">
        <v>14245</v>
      </c>
      <c r="F144" s="1" t="s">
        <v>2</v>
      </c>
      <c r="G144" s="1" t="s">
        <v>14246</v>
      </c>
      <c r="H144" s="1" t="s">
        <v>14247</v>
      </c>
      <c r="I144" s="1" t="s">
        <v>826</v>
      </c>
      <c r="J144" s="1" t="s">
        <v>64</v>
      </c>
      <c r="K144" s="1" t="s">
        <v>14248</v>
      </c>
      <c r="L144" s="1" t="s">
        <v>2</v>
      </c>
      <c r="M144" s="1" t="s">
        <v>120</v>
      </c>
      <c r="N144" s="1" t="s">
        <v>120</v>
      </c>
      <c r="O144" s="1" t="s">
        <v>7</v>
      </c>
      <c r="P144" s="1" t="s">
        <v>1256</v>
      </c>
      <c r="Q144" s="14" t="s">
        <v>48637</v>
      </c>
      <c r="R144" s="1" t="s">
        <v>476</v>
      </c>
      <c r="S144" s="1" t="s">
        <v>503</v>
      </c>
      <c r="T144" s="1" t="s">
        <v>14249</v>
      </c>
      <c r="U144" s="21">
        <v>0</v>
      </c>
      <c r="V144" s="21">
        <v>9954.98</v>
      </c>
      <c r="W144" s="21">
        <f t="shared" si="8"/>
        <v>9954.98</v>
      </c>
      <c r="X144" s="23">
        <f t="shared" si="9"/>
        <v>0</v>
      </c>
      <c r="Y144" s="2">
        <v>244.54</v>
      </c>
      <c r="Z144" s="2">
        <v>5387.65</v>
      </c>
      <c r="AA144" s="3">
        <f t="shared" si="10"/>
        <v>5632.19</v>
      </c>
      <c r="AB144" s="8">
        <f t="shared" si="11"/>
        <v>4.3418279567983324E-2</v>
      </c>
    </row>
    <row r="145" spans="1:28" ht="10.5" x14ac:dyDescent="0.15">
      <c r="A145" s="35">
        <v>53289</v>
      </c>
      <c r="B145" s="1" t="s">
        <v>0</v>
      </c>
      <c r="C145" s="1" t="s">
        <v>22</v>
      </c>
      <c r="E145" s="1" t="s">
        <v>1251</v>
      </c>
      <c r="F145" s="1" t="s">
        <v>2</v>
      </c>
      <c r="G145" s="1" t="s">
        <v>1252</v>
      </c>
      <c r="H145" s="1" t="s">
        <v>1253</v>
      </c>
      <c r="I145" s="1" t="s">
        <v>1254</v>
      </c>
      <c r="J145" s="1" t="s">
        <v>24</v>
      </c>
      <c r="K145" s="1" t="s">
        <v>1255</v>
      </c>
      <c r="L145" s="1" t="s">
        <v>2</v>
      </c>
      <c r="M145" s="1" t="s">
        <v>120</v>
      </c>
      <c r="N145" s="1" t="s">
        <v>120</v>
      </c>
      <c r="O145" s="1" t="s">
        <v>7</v>
      </c>
      <c r="P145" s="1" t="s">
        <v>1256</v>
      </c>
      <c r="Q145" s="14" t="s">
        <v>48637</v>
      </c>
      <c r="R145" s="1" t="s">
        <v>476</v>
      </c>
      <c r="S145" s="1" t="s">
        <v>503</v>
      </c>
      <c r="T145" s="1" t="s">
        <v>1257</v>
      </c>
      <c r="U145" s="21">
        <v>148.80000000000001</v>
      </c>
      <c r="V145" s="21">
        <v>379.8</v>
      </c>
      <c r="W145" s="21">
        <f t="shared" si="8"/>
        <v>528.6</v>
      </c>
      <c r="X145" s="23">
        <f t="shared" si="9"/>
        <v>0.2814982973893303</v>
      </c>
      <c r="Y145" s="2">
        <v>214.45</v>
      </c>
      <c r="Z145" s="2">
        <v>318.60000000000002</v>
      </c>
      <c r="AA145" s="3">
        <f t="shared" si="10"/>
        <v>533.04999999999995</v>
      </c>
      <c r="AB145" s="8">
        <f t="shared" si="11"/>
        <v>0.40230747584654347</v>
      </c>
    </row>
    <row r="146" spans="1:28" ht="10.5" x14ac:dyDescent="0.15">
      <c r="A146" s="35">
        <v>305961</v>
      </c>
      <c r="B146" s="1" t="s">
        <v>0</v>
      </c>
      <c r="C146" s="1" t="s">
        <v>22</v>
      </c>
      <c r="E146" s="1" t="s">
        <v>10176</v>
      </c>
      <c r="F146" s="1" t="s">
        <v>2</v>
      </c>
      <c r="G146" s="1" t="s">
        <v>2</v>
      </c>
      <c r="H146" s="1" t="s">
        <v>10177</v>
      </c>
      <c r="I146" s="1" t="s">
        <v>3583</v>
      </c>
      <c r="J146" s="1" t="s">
        <v>187</v>
      </c>
      <c r="K146" s="1" t="s">
        <v>10178</v>
      </c>
      <c r="L146" s="1" t="s">
        <v>2</v>
      </c>
      <c r="M146" s="1" t="s">
        <v>120</v>
      </c>
      <c r="N146" s="1" t="s">
        <v>120</v>
      </c>
      <c r="O146" s="1" t="s">
        <v>7</v>
      </c>
      <c r="P146" s="1" t="s">
        <v>1256</v>
      </c>
      <c r="Q146" s="14" t="s">
        <v>48637</v>
      </c>
      <c r="R146" s="1" t="s">
        <v>476</v>
      </c>
      <c r="S146" s="1" t="s">
        <v>503</v>
      </c>
      <c r="T146" s="1" t="s">
        <v>10179</v>
      </c>
      <c r="U146" s="21">
        <v>299.7</v>
      </c>
      <c r="V146" s="21">
        <v>23869.24</v>
      </c>
      <c r="W146" s="21">
        <f t="shared" si="8"/>
        <v>24168.940000000002</v>
      </c>
      <c r="X146" s="23">
        <f t="shared" si="9"/>
        <v>1.240021283515123E-2</v>
      </c>
      <c r="Y146" s="2">
        <v>212.61</v>
      </c>
      <c r="Z146" s="2">
        <v>3367.57</v>
      </c>
      <c r="AA146" s="3">
        <f t="shared" si="10"/>
        <v>3580.1800000000003</v>
      </c>
      <c r="AB146" s="8">
        <f t="shared" si="11"/>
        <v>5.9385282304241685E-2</v>
      </c>
    </row>
    <row r="147" spans="1:28" ht="10.5" x14ac:dyDescent="0.15">
      <c r="A147" s="35">
        <v>53291</v>
      </c>
      <c r="B147" s="1" t="s">
        <v>0</v>
      </c>
      <c r="C147" s="1" t="s">
        <v>22</v>
      </c>
      <c r="E147" s="1" t="s">
        <v>2870</v>
      </c>
      <c r="F147" s="1" t="s">
        <v>2</v>
      </c>
      <c r="G147" s="1" t="s">
        <v>2</v>
      </c>
      <c r="H147" s="1" t="s">
        <v>2871</v>
      </c>
      <c r="I147" s="1" t="s">
        <v>964</v>
      </c>
      <c r="J147" s="1" t="s">
        <v>24</v>
      </c>
      <c r="K147" s="1" t="s">
        <v>965</v>
      </c>
      <c r="L147" s="1" t="s">
        <v>2</v>
      </c>
      <c r="M147" s="1" t="s">
        <v>120</v>
      </c>
      <c r="N147" s="1" t="s">
        <v>120</v>
      </c>
      <c r="O147" s="1" t="s">
        <v>7</v>
      </c>
      <c r="P147" s="1" t="s">
        <v>1256</v>
      </c>
      <c r="Q147" s="14" t="s">
        <v>48637</v>
      </c>
      <c r="R147" s="1" t="s">
        <v>476</v>
      </c>
      <c r="S147" s="1" t="s">
        <v>503</v>
      </c>
      <c r="T147" s="1" t="s">
        <v>2872</v>
      </c>
      <c r="U147" s="21">
        <v>734.2</v>
      </c>
      <c r="V147" s="21">
        <v>4503.8900000000003</v>
      </c>
      <c r="W147" s="21">
        <f t="shared" si="8"/>
        <v>5238.09</v>
      </c>
      <c r="X147" s="23">
        <f t="shared" si="9"/>
        <v>0.14016559471104925</v>
      </c>
      <c r="Y147" s="2">
        <v>191.24</v>
      </c>
      <c r="Z147" s="2">
        <v>2084.36</v>
      </c>
      <c r="AA147" s="3">
        <f t="shared" si="10"/>
        <v>2275.6000000000004</v>
      </c>
      <c r="AB147" s="8">
        <f t="shared" si="11"/>
        <v>8.4039374230972047E-2</v>
      </c>
    </row>
    <row r="148" spans="1:28" ht="10.5" x14ac:dyDescent="0.15">
      <c r="A148" s="35">
        <v>85434</v>
      </c>
      <c r="B148" s="1" t="s">
        <v>0</v>
      </c>
      <c r="C148" s="1" t="s">
        <v>22</v>
      </c>
      <c r="E148" s="1" t="s">
        <v>4388</v>
      </c>
      <c r="F148" s="1" t="s">
        <v>2</v>
      </c>
      <c r="G148" s="1" t="s">
        <v>4389</v>
      </c>
      <c r="H148" s="1" t="s">
        <v>4390</v>
      </c>
      <c r="I148" s="1" t="s">
        <v>901</v>
      </c>
      <c r="J148" s="1" t="s">
        <v>130</v>
      </c>
      <c r="K148" s="1" t="s">
        <v>4391</v>
      </c>
      <c r="L148" s="1" t="s">
        <v>57</v>
      </c>
      <c r="M148" s="1" t="s">
        <v>120</v>
      </c>
      <c r="N148" s="1" t="s">
        <v>120</v>
      </c>
      <c r="O148" s="1" t="s">
        <v>7</v>
      </c>
      <c r="P148" s="1" t="s">
        <v>1256</v>
      </c>
      <c r="Q148" s="14" t="s">
        <v>48637</v>
      </c>
      <c r="R148" s="1" t="s">
        <v>476</v>
      </c>
      <c r="S148" s="1" t="s">
        <v>503</v>
      </c>
      <c r="T148" s="1" t="s">
        <v>4392</v>
      </c>
      <c r="U148" s="21">
        <v>233.25</v>
      </c>
      <c r="V148" s="21">
        <v>5946.8</v>
      </c>
      <c r="W148" s="21">
        <f t="shared" si="8"/>
        <v>6180.05</v>
      </c>
      <c r="X148" s="23">
        <f t="shared" si="9"/>
        <v>3.7742413087272754E-2</v>
      </c>
      <c r="Y148" s="2">
        <v>187.96</v>
      </c>
      <c r="Z148" s="2">
        <v>1727.06</v>
      </c>
      <c r="AA148" s="3">
        <f t="shared" si="10"/>
        <v>1915.02</v>
      </c>
      <c r="AB148" s="8">
        <f t="shared" si="11"/>
        <v>9.8150410961765411E-2</v>
      </c>
    </row>
    <row r="149" spans="1:28" ht="10.5" x14ac:dyDescent="0.15">
      <c r="A149" s="35">
        <v>231081</v>
      </c>
      <c r="B149" s="1" t="s">
        <v>0</v>
      </c>
      <c r="C149" s="1" t="s">
        <v>22</v>
      </c>
      <c r="E149" s="1" t="s">
        <v>9464</v>
      </c>
      <c r="F149" s="1" t="s">
        <v>2</v>
      </c>
      <c r="G149" s="1" t="s">
        <v>2</v>
      </c>
      <c r="H149" s="1" t="s">
        <v>9465</v>
      </c>
      <c r="I149" s="1" t="s">
        <v>5465</v>
      </c>
      <c r="J149" s="1" t="s">
        <v>210</v>
      </c>
      <c r="K149" s="1" t="s">
        <v>9466</v>
      </c>
      <c r="L149" s="1" t="s">
        <v>2</v>
      </c>
      <c r="M149" s="1" t="s">
        <v>120</v>
      </c>
      <c r="N149" s="1" t="s">
        <v>120</v>
      </c>
      <c r="O149" s="1" t="s">
        <v>7</v>
      </c>
      <c r="P149" s="1" t="s">
        <v>1256</v>
      </c>
      <c r="Q149" s="14" t="s">
        <v>48637</v>
      </c>
      <c r="R149" s="1" t="s">
        <v>476</v>
      </c>
      <c r="S149" s="1" t="s">
        <v>503</v>
      </c>
      <c r="T149" s="1" t="s">
        <v>9467</v>
      </c>
      <c r="U149" s="21">
        <v>56.15</v>
      </c>
      <c r="V149" s="21">
        <v>8552.15</v>
      </c>
      <c r="W149" s="21">
        <f t="shared" si="8"/>
        <v>8608.2999999999993</v>
      </c>
      <c r="X149" s="23">
        <f t="shared" si="9"/>
        <v>6.5227745315567538E-3</v>
      </c>
      <c r="Y149" s="2">
        <v>163.78</v>
      </c>
      <c r="Z149" s="2">
        <v>4318.38</v>
      </c>
      <c r="AA149" s="3">
        <f t="shared" si="10"/>
        <v>4482.16</v>
      </c>
      <c r="AB149" s="8">
        <f t="shared" si="11"/>
        <v>3.654041801274386E-2</v>
      </c>
    </row>
    <row r="150" spans="1:28" ht="10.5" x14ac:dyDescent="0.15">
      <c r="A150" s="35">
        <v>460273</v>
      </c>
      <c r="B150" s="1" t="s">
        <v>0</v>
      </c>
      <c r="C150" s="1" t="s">
        <v>22</v>
      </c>
      <c r="E150" s="1" t="s">
        <v>14676</v>
      </c>
      <c r="F150" s="1" t="s">
        <v>2</v>
      </c>
      <c r="G150" s="1" t="s">
        <v>14677</v>
      </c>
      <c r="H150" s="1" t="s">
        <v>14678</v>
      </c>
      <c r="I150" s="1" t="s">
        <v>234</v>
      </c>
      <c r="J150" s="1" t="s">
        <v>130</v>
      </c>
      <c r="K150" s="1" t="s">
        <v>14679</v>
      </c>
      <c r="L150" s="1" t="s">
        <v>34</v>
      </c>
      <c r="M150" s="1" t="s">
        <v>120</v>
      </c>
      <c r="N150" s="1" t="s">
        <v>120</v>
      </c>
      <c r="O150" s="1" t="s">
        <v>7</v>
      </c>
      <c r="P150" s="1" t="s">
        <v>1256</v>
      </c>
      <c r="Q150" s="14" t="s">
        <v>48637</v>
      </c>
      <c r="R150" s="1" t="s">
        <v>476</v>
      </c>
      <c r="S150" s="1" t="s">
        <v>503</v>
      </c>
      <c r="T150" s="1" t="s">
        <v>14680</v>
      </c>
      <c r="U150" s="21">
        <v>318</v>
      </c>
      <c r="V150" s="21">
        <v>58097.75</v>
      </c>
      <c r="W150" s="21">
        <f t="shared" si="8"/>
        <v>58415.75</v>
      </c>
      <c r="X150" s="23">
        <f t="shared" si="9"/>
        <v>5.443737348232283E-3</v>
      </c>
      <c r="Y150" s="2">
        <v>159</v>
      </c>
      <c r="Z150" s="2">
        <v>7952.98</v>
      </c>
      <c r="AA150" s="3">
        <f t="shared" si="10"/>
        <v>8111.98</v>
      </c>
      <c r="AB150" s="8">
        <f t="shared" si="11"/>
        <v>1.9600640041025744E-2</v>
      </c>
    </row>
    <row r="151" spans="1:28" ht="10.5" x14ac:dyDescent="0.15">
      <c r="A151" s="35">
        <v>109663</v>
      </c>
      <c r="B151" s="1" t="s">
        <v>0</v>
      </c>
      <c r="C151" s="1" t="s">
        <v>22</v>
      </c>
      <c r="E151" s="1" t="s">
        <v>7639</v>
      </c>
      <c r="F151" s="1" t="s">
        <v>2</v>
      </c>
      <c r="G151" s="1" t="s">
        <v>2</v>
      </c>
      <c r="H151" s="1" t="s">
        <v>7640</v>
      </c>
      <c r="I151" s="1" t="s">
        <v>7641</v>
      </c>
      <c r="J151" s="1" t="s">
        <v>118</v>
      </c>
      <c r="K151" s="1" t="s">
        <v>7642</v>
      </c>
      <c r="L151" s="1" t="s">
        <v>2</v>
      </c>
      <c r="M151" s="1" t="s">
        <v>120</v>
      </c>
      <c r="N151" s="1" t="s">
        <v>120</v>
      </c>
      <c r="O151" s="1" t="s">
        <v>7</v>
      </c>
      <c r="P151" s="1" t="s">
        <v>1256</v>
      </c>
      <c r="Q151" s="14" t="s">
        <v>48637</v>
      </c>
      <c r="R151" s="1" t="s">
        <v>476</v>
      </c>
      <c r="S151" s="1" t="s">
        <v>503</v>
      </c>
      <c r="T151" s="1" t="s">
        <v>7643</v>
      </c>
      <c r="U151" s="21">
        <v>149.94999999999999</v>
      </c>
      <c r="V151" s="21">
        <v>4764.05</v>
      </c>
      <c r="W151" s="21">
        <f t="shared" si="8"/>
        <v>4914</v>
      </c>
      <c r="X151" s="23">
        <f t="shared" si="9"/>
        <v>3.0514855514855513E-2</v>
      </c>
      <c r="Y151" s="2">
        <v>126.5</v>
      </c>
      <c r="Z151" s="2">
        <v>4110.59</v>
      </c>
      <c r="AA151" s="3">
        <f t="shared" si="10"/>
        <v>4237.09</v>
      </c>
      <c r="AB151" s="8">
        <f t="shared" si="11"/>
        <v>2.985539603831875E-2</v>
      </c>
    </row>
    <row r="152" spans="1:28" ht="10.5" x14ac:dyDescent="0.15">
      <c r="A152" s="35">
        <v>68779</v>
      </c>
      <c r="B152" s="1" t="s">
        <v>0</v>
      </c>
      <c r="C152" s="1" t="s">
        <v>22</v>
      </c>
      <c r="E152" s="1" t="s">
        <v>3302</v>
      </c>
      <c r="F152" s="1" t="s">
        <v>2</v>
      </c>
      <c r="G152" s="1" t="s">
        <v>2</v>
      </c>
      <c r="H152" s="1" t="s">
        <v>3303</v>
      </c>
      <c r="I152" s="1" t="s">
        <v>3304</v>
      </c>
      <c r="J152" s="1" t="s">
        <v>162</v>
      </c>
      <c r="K152" s="1" t="s">
        <v>3305</v>
      </c>
      <c r="L152" s="1" t="s">
        <v>2</v>
      </c>
      <c r="M152" s="1" t="s">
        <v>120</v>
      </c>
      <c r="N152" s="1" t="s">
        <v>120</v>
      </c>
      <c r="O152" s="1" t="s">
        <v>7</v>
      </c>
      <c r="P152" s="1" t="s">
        <v>1256</v>
      </c>
      <c r="Q152" s="14" t="s">
        <v>48637</v>
      </c>
      <c r="R152" s="1" t="s">
        <v>476</v>
      </c>
      <c r="S152" s="1" t="s">
        <v>503</v>
      </c>
      <c r="T152" s="1" t="s">
        <v>3306</v>
      </c>
      <c r="U152" s="21">
        <v>0</v>
      </c>
      <c r="V152" s="21">
        <v>8352.41</v>
      </c>
      <c r="W152" s="21">
        <f t="shared" si="8"/>
        <v>8352.41</v>
      </c>
      <c r="X152" s="23">
        <f t="shared" si="9"/>
        <v>0</v>
      </c>
      <c r="Y152" s="2">
        <v>122.27</v>
      </c>
      <c r="Z152" s="2">
        <v>15.69</v>
      </c>
      <c r="AA152" s="3">
        <f t="shared" si="10"/>
        <v>137.96</v>
      </c>
      <c r="AB152" s="8">
        <f t="shared" si="11"/>
        <v>0.88627138300956787</v>
      </c>
    </row>
    <row r="153" spans="1:28" ht="10.5" x14ac:dyDescent="0.15">
      <c r="A153" s="35">
        <v>84396</v>
      </c>
      <c r="B153" s="1" t="s">
        <v>0</v>
      </c>
      <c r="C153" s="1" t="s">
        <v>22</v>
      </c>
      <c r="E153" s="1" t="s">
        <v>4868</v>
      </c>
      <c r="F153" s="1" t="s">
        <v>2</v>
      </c>
      <c r="G153" s="1" t="s">
        <v>2</v>
      </c>
      <c r="H153" s="1" t="s">
        <v>4869</v>
      </c>
      <c r="I153" s="1" t="s">
        <v>1802</v>
      </c>
      <c r="J153" s="1" t="s">
        <v>118</v>
      </c>
      <c r="K153" s="1" t="s">
        <v>3812</v>
      </c>
      <c r="L153" s="1" t="s">
        <v>2</v>
      </c>
      <c r="M153" s="1" t="s">
        <v>120</v>
      </c>
      <c r="N153" s="1" t="s">
        <v>120</v>
      </c>
      <c r="O153" s="1" t="s">
        <v>7</v>
      </c>
      <c r="P153" s="1" t="s">
        <v>1256</v>
      </c>
      <c r="Q153" s="14" t="s">
        <v>48637</v>
      </c>
      <c r="R153" s="1" t="s">
        <v>476</v>
      </c>
      <c r="S153" s="1" t="s">
        <v>503</v>
      </c>
      <c r="T153" s="1" t="s">
        <v>4870</v>
      </c>
      <c r="U153" s="21">
        <v>0</v>
      </c>
      <c r="V153" s="21">
        <v>139.46</v>
      </c>
      <c r="W153" s="21">
        <f t="shared" si="8"/>
        <v>139.46</v>
      </c>
      <c r="X153" s="23">
        <f t="shared" si="9"/>
        <v>0</v>
      </c>
      <c r="Y153" s="2">
        <v>117.35</v>
      </c>
      <c r="Z153" s="2">
        <v>140.84</v>
      </c>
      <c r="AA153" s="3">
        <f t="shared" si="10"/>
        <v>258.19</v>
      </c>
      <c r="AB153" s="8">
        <f t="shared" si="11"/>
        <v>0.45451024439366355</v>
      </c>
    </row>
    <row r="154" spans="1:28" ht="10.5" x14ac:dyDescent="0.15">
      <c r="A154" s="35">
        <v>142018</v>
      </c>
      <c r="B154" s="1" t="s">
        <v>0</v>
      </c>
      <c r="C154" s="1" t="s">
        <v>22</v>
      </c>
      <c r="E154" s="1" t="s">
        <v>7961</v>
      </c>
      <c r="F154" s="1" t="s">
        <v>2</v>
      </c>
      <c r="G154" s="1" t="s">
        <v>2</v>
      </c>
      <c r="H154" s="1" t="s">
        <v>7962</v>
      </c>
      <c r="I154" s="1" t="s">
        <v>92</v>
      </c>
      <c r="J154" s="1" t="s">
        <v>93</v>
      </c>
      <c r="K154" s="1" t="s">
        <v>7963</v>
      </c>
      <c r="L154" s="1" t="s">
        <v>2</v>
      </c>
      <c r="M154" s="1" t="s">
        <v>120</v>
      </c>
      <c r="N154" s="1" t="s">
        <v>120</v>
      </c>
      <c r="O154" s="1" t="s">
        <v>7</v>
      </c>
      <c r="P154" s="1" t="s">
        <v>1256</v>
      </c>
      <c r="Q154" s="14" t="s">
        <v>48637</v>
      </c>
      <c r="R154" s="1" t="s">
        <v>476</v>
      </c>
      <c r="S154" s="1" t="s">
        <v>503</v>
      </c>
      <c r="T154" s="1" t="s">
        <v>7964</v>
      </c>
      <c r="U154" s="21">
        <v>103.04</v>
      </c>
      <c r="V154" s="21">
        <v>2393.5100000000002</v>
      </c>
      <c r="W154" s="21">
        <f t="shared" si="8"/>
        <v>2496.5500000000002</v>
      </c>
      <c r="X154" s="23">
        <f t="shared" si="9"/>
        <v>4.12729566802187E-2</v>
      </c>
      <c r="Y154" s="2">
        <v>114.5</v>
      </c>
      <c r="Z154" s="2">
        <v>883.6</v>
      </c>
      <c r="AA154" s="3">
        <f t="shared" si="10"/>
        <v>998.1</v>
      </c>
      <c r="AB154" s="8">
        <f t="shared" si="11"/>
        <v>0.11471796413185051</v>
      </c>
    </row>
    <row r="155" spans="1:28" ht="10.5" x14ac:dyDescent="0.15">
      <c r="A155" s="35">
        <v>109506</v>
      </c>
      <c r="B155" s="1" t="s">
        <v>0</v>
      </c>
      <c r="C155" s="1" t="s">
        <v>22</v>
      </c>
      <c r="E155" s="1" t="s">
        <v>4832</v>
      </c>
      <c r="F155" s="1" t="s">
        <v>2</v>
      </c>
      <c r="G155" s="1" t="s">
        <v>2</v>
      </c>
      <c r="H155" s="1" t="s">
        <v>4833</v>
      </c>
      <c r="I155" s="1" t="s">
        <v>4834</v>
      </c>
      <c r="J155" s="1" t="s">
        <v>118</v>
      </c>
      <c r="K155" s="1" t="s">
        <v>4835</v>
      </c>
      <c r="L155" s="1" t="s">
        <v>2</v>
      </c>
      <c r="M155" s="1" t="s">
        <v>120</v>
      </c>
      <c r="N155" s="1" t="s">
        <v>120</v>
      </c>
      <c r="O155" s="1" t="s">
        <v>7</v>
      </c>
      <c r="P155" s="1" t="s">
        <v>1256</v>
      </c>
      <c r="Q155" s="14" t="s">
        <v>48637</v>
      </c>
      <c r="R155" s="1" t="s">
        <v>476</v>
      </c>
      <c r="S155" s="1" t="s">
        <v>503</v>
      </c>
      <c r="T155" s="1" t="s">
        <v>4836</v>
      </c>
      <c r="U155" s="21">
        <v>50.45</v>
      </c>
      <c r="V155" s="21">
        <v>16257.96</v>
      </c>
      <c r="W155" s="21">
        <f t="shared" si="8"/>
        <v>16308.41</v>
      </c>
      <c r="X155" s="23">
        <f t="shared" si="9"/>
        <v>3.0934959324667461E-3</v>
      </c>
      <c r="Y155" s="2">
        <v>111.15</v>
      </c>
      <c r="Z155" s="2">
        <v>5251.05</v>
      </c>
      <c r="AA155" s="3">
        <f t="shared" si="10"/>
        <v>5362.2</v>
      </c>
      <c r="AB155" s="8">
        <f t="shared" si="11"/>
        <v>2.0728432359852302E-2</v>
      </c>
    </row>
    <row r="156" spans="1:28" ht="10.5" x14ac:dyDescent="0.15">
      <c r="A156" s="35">
        <v>133692</v>
      </c>
      <c r="B156" s="1" t="s">
        <v>0</v>
      </c>
      <c r="C156" s="1" t="s">
        <v>22</v>
      </c>
      <c r="E156" s="1" t="s">
        <v>10125</v>
      </c>
      <c r="F156" s="1" t="s">
        <v>2</v>
      </c>
      <c r="G156" s="1" t="s">
        <v>10126</v>
      </c>
      <c r="H156" s="1" t="s">
        <v>10127</v>
      </c>
      <c r="I156" s="1" t="s">
        <v>6080</v>
      </c>
      <c r="J156" s="1" t="s">
        <v>130</v>
      </c>
      <c r="K156" s="1" t="s">
        <v>3972</v>
      </c>
      <c r="L156" s="1" t="s">
        <v>57</v>
      </c>
      <c r="M156" s="1" t="s">
        <v>120</v>
      </c>
      <c r="N156" s="1" t="s">
        <v>120</v>
      </c>
      <c r="O156" s="1" t="s">
        <v>7</v>
      </c>
      <c r="P156" s="1" t="s">
        <v>1256</v>
      </c>
      <c r="Q156" s="14" t="s">
        <v>48637</v>
      </c>
      <c r="R156" s="1" t="s">
        <v>476</v>
      </c>
      <c r="S156" s="1" t="s">
        <v>503</v>
      </c>
      <c r="T156" s="1" t="s">
        <v>10128</v>
      </c>
      <c r="U156" s="21"/>
      <c r="V156" s="21"/>
      <c r="W156" s="21">
        <f t="shared" si="8"/>
        <v>0</v>
      </c>
      <c r="X156" s="23" t="e">
        <f t="shared" si="9"/>
        <v>#DIV/0!</v>
      </c>
      <c r="Y156" s="2">
        <v>110.73</v>
      </c>
      <c r="Z156" s="2">
        <v>1055.3699999999999</v>
      </c>
      <c r="AA156" s="3">
        <f t="shared" si="10"/>
        <v>1166.0999999999999</v>
      </c>
      <c r="AB156" s="8">
        <f t="shared" si="11"/>
        <v>9.4957550810393629E-2</v>
      </c>
    </row>
    <row r="157" spans="1:28" ht="10.5" x14ac:dyDescent="0.15">
      <c r="A157" s="35">
        <v>458167</v>
      </c>
      <c r="B157" s="1" t="s">
        <v>0</v>
      </c>
      <c r="C157" s="1" t="s">
        <v>22</v>
      </c>
      <c r="E157" s="1" t="s">
        <v>16098</v>
      </c>
      <c r="F157" s="1" t="s">
        <v>2</v>
      </c>
      <c r="G157" s="1" t="s">
        <v>2</v>
      </c>
      <c r="H157" s="1" t="s">
        <v>16099</v>
      </c>
      <c r="I157" s="1" t="s">
        <v>316</v>
      </c>
      <c r="J157" s="1" t="s">
        <v>18</v>
      </c>
      <c r="K157" s="1" t="s">
        <v>16100</v>
      </c>
      <c r="L157" s="1" t="s">
        <v>2</v>
      </c>
      <c r="M157" s="1" t="s">
        <v>120</v>
      </c>
      <c r="N157" s="1" t="s">
        <v>120</v>
      </c>
      <c r="O157" s="1" t="s">
        <v>7</v>
      </c>
      <c r="P157" s="1" t="s">
        <v>1256</v>
      </c>
      <c r="Q157" s="14" t="s">
        <v>48637</v>
      </c>
      <c r="R157" s="1" t="s">
        <v>476</v>
      </c>
      <c r="S157" s="1" t="s">
        <v>503</v>
      </c>
      <c r="T157" s="1" t="s">
        <v>16101</v>
      </c>
      <c r="U157" s="21">
        <v>239.15</v>
      </c>
      <c r="V157" s="21">
        <v>1946.23</v>
      </c>
      <c r="W157" s="21">
        <f t="shared" si="8"/>
        <v>2185.38</v>
      </c>
      <c r="X157" s="23">
        <f t="shared" si="9"/>
        <v>0.10943176930327907</v>
      </c>
      <c r="Y157" s="2">
        <v>110.4</v>
      </c>
      <c r="Z157" s="2">
        <v>1988.99</v>
      </c>
      <c r="AA157" s="3">
        <f t="shared" si="10"/>
        <v>2099.39</v>
      </c>
      <c r="AB157" s="8">
        <f t="shared" si="11"/>
        <v>5.2586703756805554E-2</v>
      </c>
    </row>
    <row r="158" spans="1:28" ht="10.5" x14ac:dyDescent="0.15">
      <c r="A158" s="35">
        <v>460176</v>
      </c>
      <c r="B158" s="1" t="s">
        <v>0</v>
      </c>
      <c r="C158" s="1" t="s">
        <v>22</v>
      </c>
      <c r="E158" s="1" t="s">
        <v>14665</v>
      </c>
      <c r="F158" s="1" t="s">
        <v>2</v>
      </c>
      <c r="G158" s="1" t="s">
        <v>14666</v>
      </c>
      <c r="H158" s="1" t="s">
        <v>14667</v>
      </c>
      <c r="I158" s="1" t="s">
        <v>8105</v>
      </c>
      <c r="J158" s="1" t="s">
        <v>130</v>
      </c>
      <c r="K158" s="1" t="s">
        <v>8106</v>
      </c>
      <c r="L158" s="1" t="s">
        <v>2</v>
      </c>
      <c r="M158" s="1" t="s">
        <v>120</v>
      </c>
      <c r="N158" s="1" t="s">
        <v>120</v>
      </c>
      <c r="O158" s="1" t="s">
        <v>7</v>
      </c>
      <c r="P158" s="1" t="s">
        <v>1256</v>
      </c>
      <c r="Q158" s="14" t="s">
        <v>48637</v>
      </c>
      <c r="R158" s="1" t="s">
        <v>476</v>
      </c>
      <c r="S158" s="1" t="s">
        <v>503</v>
      </c>
      <c r="T158" s="1" t="s">
        <v>14668</v>
      </c>
      <c r="U158" s="21">
        <v>697.6</v>
      </c>
      <c r="V158" s="21">
        <v>7814.01</v>
      </c>
      <c r="W158" s="21">
        <f t="shared" si="8"/>
        <v>8511.61</v>
      </c>
      <c r="X158" s="23">
        <f t="shared" si="9"/>
        <v>8.1958642372007173E-2</v>
      </c>
      <c r="Y158" s="2">
        <v>100.02</v>
      </c>
      <c r="Z158" s="2">
        <v>3352.94</v>
      </c>
      <c r="AA158" s="3">
        <f t="shared" si="10"/>
        <v>3452.96</v>
      </c>
      <c r="AB158" s="8">
        <f t="shared" si="11"/>
        <v>2.8966451971641719E-2</v>
      </c>
    </row>
    <row r="159" spans="1:28" ht="10.5" x14ac:dyDescent="0.15">
      <c r="A159" s="35">
        <v>89362</v>
      </c>
      <c r="B159" s="1" t="s">
        <v>0</v>
      </c>
      <c r="C159" s="1" t="s">
        <v>22</v>
      </c>
      <c r="E159" s="1" t="s">
        <v>4020</v>
      </c>
      <c r="F159" s="1" t="s">
        <v>2</v>
      </c>
      <c r="G159" s="1" t="s">
        <v>4021</v>
      </c>
      <c r="H159" s="1" t="s">
        <v>4022</v>
      </c>
      <c r="I159" s="1" t="s">
        <v>4023</v>
      </c>
      <c r="J159" s="1" t="s">
        <v>118</v>
      </c>
      <c r="K159" s="1" t="s">
        <v>4024</v>
      </c>
      <c r="L159" s="1" t="s">
        <v>2</v>
      </c>
      <c r="M159" s="1" t="s">
        <v>120</v>
      </c>
      <c r="N159" s="1" t="s">
        <v>120</v>
      </c>
      <c r="O159" s="1" t="s">
        <v>7</v>
      </c>
      <c r="P159" s="1" t="s">
        <v>1256</v>
      </c>
      <c r="Q159" s="14" t="s">
        <v>48637</v>
      </c>
      <c r="R159" s="1" t="s">
        <v>476</v>
      </c>
      <c r="S159" s="1" t="s">
        <v>503</v>
      </c>
      <c r="T159" s="1" t="s">
        <v>4025</v>
      </c>
      <c r="U159" s="21">
        <v>97.58</v>
      </c>
      <c r="V159" s="21">
        <v>17474.34</v>
      </c>
      <c r="W159" s="21">
        <f t="shared" si="8"/>
        <v>17571.920000000002</v>
      </c>
      <c r="X159" s="23">
        <f t="shared" si="9"/>
        <v>5.5531780249397896E-3</v>
      </c>
      <c r="Y159" s="2">
        <v>91.76</v>
      </c>
      <c r="Z159" s="2">
        <v>12252.96</v>
      </c>
      <c r="AA159" s="3">
        <f t="shared" si="10"/>
        <v>12344.72</v>
      </c>
      <c r="AB159" s="8">
        <f t="shared" si="11"/>
        <v>7.433137406113708E-3</v>
      </c>
    </row>
    <row r="160" spans="1:28" ht="10.5" x14ac:dyDescent="0.15">
      <c r="A160" s="35">
        <v>129024</v>
      </c>
      <c r="B160" s="1" t="s">
        <v>0</v>
      </c>
      <c r="C160" s="1" t="s">
        <v>22</v>
      </c>
      <c r="E160" s="1" t="s">
        <v>7764</v>
      </c>
      <c r="F160" s="1" t="s">
        <v>2</v>
      </c>
      <c r="G160" s="1" t="s">
        <v>2</v>
      </c>
      <c r="H160" s="1" t="s">
        <v>7765</v>
      </c>
      <c r="I160" s="1" t="s">
        <v>7766</v>
      </c>
      <c r="J160" s="1" t="s">
        <v>24</v>
      </c>
      <c r="K160" s="1" t="s">
        <v>7767</v>
      </c>
      <c r="L160" s="1" t="s">
        <v>2</v>
      </c>
      <c r="M160" s="1" t="s">
        <v>120</v>
      </c>
      <c r="N160" s="1" t="s">
        <v>120</v>
      </c>
      <c r="O160" s="1" t="s">
        <v>7</v>
      </c>
      <c r="P160" s="1" t="s">
        <v>1256</v>
      </c>
      <c r="Q160" s="14" t="s">
        <v>48637</v>
      </c>
      <c r="R160" s="1" t="s">
        <v>476</v>
      </c>
      <c r="S160" s="1" t="s">
        <v>503</v>
      </c>
      <c r="T160" s="1" t="s">
        <v>7768</v>
      </c>
      <c r="U160" s="21">
        <v>17.45</v>
      </c>
      <c r="V160" s="21">
        <v>528.6</v>
      </c>
      <c r="W160" s="21">
        <f t="shared" si="8"/>
        <v>546.05000000000007</v>
      </c>
      <c r="X160" s="23">
        <f t="shared" si="9"/>
        <v>3.1956780514604884E-2</v>
      </c>
      <c r="Y160" s="2">
        <v>84.22</v>
      </c>
      <c r="Z160" s="2">
        <v>148.56</v>
      </c>
      <c r="AA160" s="3">
        <f t="shared" si="10"/>
        <v>232.78</v>
      </c>
      <c r="AB160" s="8">
        <f t="shared" si="11"/>
        <v>0.36180084199673512</v>
      </c>
    </row>
    <row r="161" spans="1:28" ht="10.5" x14ac:dyDescent="0.15">
      <c r="A161" s="35">
        <v>68583</v>
      </c>
      <c r="B161" s="1" t="s">
        <v>0</v>
      </c>
      <c r="C161" s="1" t="s">
        <v>22</v>
      </c>
      <c r="E161" s="1" t="s">
        <v>3867</v>
      </c>
      <c r="F161" s="1" t="s">
        <v>2</v>
      </c>
      <c r="G161" s="1" t="s">
        <v>3868</v>
      </c>
      <c r="H161" s="1" t="s">
        <v>3869</v>
      </c>
      <c r="I161" s="1" t="s">
        <v>2028</v>
      </c>
      <c r="J161" s="1" t="s">
        <v>156</v>
      </c>
      <c r="K161" s="1" t="s">
        <v>3870</v>
      </c>
      <c r="L161" s="1" t="s">
        <v>6</v>
      </c>
      <c r="M161" s="1" t="s">
        <v>120</v>
      </c>
      <c r="N161" s="1" t="s">
        <v>1832</v>
      </c>
      <c r="O161" s="1" t="s">
        <v>191</v>
      </c>
      <c r="P161" s="1" t="s">
        <v>1256</v>
      </c>
      <c r="Q161" s="14" t="s">
        <v>48639</v>
      </c>
      <c r="R161" s="1" t="s">
        <v>476</v>
      </c>
      <c r="S161" s="1" t="s">
        <v>503</v>
      </c>
      <c r="T161" s="1" t="s">
        <v>3871</v>
      </c>
      <c r="U161" s="21">
        <v>179.65</v>
      </c>
      <c r="V161" s="21">
        <v>12361.54</v>
      </c>
      <c r="W161" s="21">
        <f t="shared" si="8"/>
        <v>12541.19</v>
      </c>
      <c r="X161" s="23">
        <f t="shared" si="9"/>
        <v>1.4324796929159035E-2</v>
      </c>
      <c r="Y161" s="2">
        <v>83.5</v>
      </c>
      <c r="Z161" s="2">
        <v>3366.91</v>
      </c>
      <c r="AA161" s="3">
        <f t="shared" si="10"/>
        <v>3450.41</v>
      </c>
      <c r="AB161" s="8">
        <f t="shared" si="11"/>
        <v>2.420002260600914E-2</v>
      </c>
    </row>
    <row r="162" spans="1:28" ht="10.5" x14ac:dyDescent="0.15">
      <c r="A162" s="35">
        <v>110651</v>
      </c>
      <c r="B162" s="1" t="s">
        <v>0</v>
      </c>
      <c r="C162" s="1" t="s">
        <v>22</v>
      </c>
      <c r="E162" s="1" t="s">
        <v>7970</v>
      </c>
      <c r="F162" s="1" t="s">
        <v>2</v>
      </c>
      <c r="G162" s="1" t="s">
        <v>7971</v>
      </c>
      <c r="H162" s="1" t="s">
        <v>7972</v>
      </c>
      <c r="I162" s="1" t="s">
        <v>699</v>
      </c>
      <c r="J162" s="1" t="s">
        <v>162</v>
      </c>
      <c r="K162" s="1" t="s">
        <v>7973</v>
      </c>
      <c r="L162" s="1" t="s">
        <v>2</v>
      </c>
      <c r="M162" s="1" t="s">
        <v>120</v>
      </c>
      <c r="N162" s="1" t="s">
        <v>120</v>
      </c>
      <c r="O162" s="1" t="s">
        <v>7</v>
      </c>
      <c r="P162" s="1" t="s">
        <v>1256</v>
      </c>
      <c r="Q162" s="14" t="s">
        <v>48637</v>
      </c>
      <c r="R162" s="1" t="s">
        <v>476</v>
      </c>
      <c r="S162" s="1" t="s">
        <v>503</v>
      </c>
      <c r="T162" s="1" t="s">
        <v>7974</v>
      </c>
      <c r="U162" s="21">
        <v>90.85</v>
      </c>
      <c r="V162" s="21">
        <v>1829.46</v>
      </c>
      <c r="W162" s="21">
        <f t="shared" si="8"/>
        <v>1920.31</v>
      </c>
      <c r="X162" s="23">
        <f t="shared" si="9"/>
        <v>4.7310069728325112E-2</v>
      </c>
      <c r="Y162" s="2">
        <v>76.849999999999994</v>
      </c>
      <c r="Z162" s="2">
        <v>1684.3</v>
      </c>
      <c r="AA162" s="3">
        <f t="shared" si="10"/>
        <v>1761.1499999999999</v>
      </c>
      <c r="AB162" s="8">
        <f t="shared" si="11"/>
        <v>4.3636260398035372E-2</v>
      </c>
    </row>
    <row r="163" spans="1:28" ht="10.5" x14ac:dyDescent="0.15">
      <c r="A163" s="35">
        <v>452780</v>
      </c>
      <c r="B163" s="1" t="s">
        <v>0</v>
      </c>
      <c r="C163" s="1" t="s">
        <v>22</v>
      </c>
      <c r="E163" s="1" t="s">
        <v>17206</v>
      </c>
      <c r="F163" s="1" t="s">
        <v>2</v>
      </c>
      <c r="G163" s="1" t="s">
        <v>2</v>
      </c>
      <c r="H163" s="1" t="s">
        <v>17207</v>
      </c>
      <c r="I163" s="1" t="s">
        <v>433</v>
      </c>
      <c r="J163" s="1" t="s">
        <v>64</v>
      </c>
      <c r="K163" s="1" t="s">
        <v>5770</v>
      </c>
      <c r="L163" s="1" t="s">
        <v>2</v>
      </c>
      <c r="M163" s="1" t="s">
        <v>120</v>
      </c>
      <c r="N163" s="1" t="s">
        <v>120</v>
      </c>
      <c r="O163" s="1" t="s">
        <v>7</v>
      </c>
      <c r="P163" s="1" t="s">
        <v>1256</v>
      </c>
      <c r="Q163" s="14" t="s">
        <v>48637</v>
      </c>
      <c r="R163" s="1" t="s">
        <v>476</v>
      </c>
      <c r="S163" s="1" t="s">
        <v>503</v>
      </c>
      <c r="T163" s="1" t="s">
        <v>17208</v>
      </c>
      <c r="U163" s="21">
        <v>156.12</v>
      </c>
      <c r="V163" s="21">
        <v>40282.65</v>
      </c>
      <c r="W163" s="21">
        <f t="shared" si="8"/>
        <v>40438.770000000004</v>
      </c>
      <c r="X163" s="23">
        <f t="shared" si="9"/>
        <v>3.8606515480070235E-3</v>
      </c>
      <c r="Y163" s="2">
        <v>74.86</v>
      </c>
      <c r="Z163" s="2">
        <v>17342.439999999999</v>
      </c>
      <c r="AA163" s="3">
        <f t="shared" si="10"/>
        <v>17417.3</v>
      </c>
      <c r="AB163" s="8">
        <f t="shared" si="11"/>
        <v>4.2980255263444971E-3</v>
      </c>
    </row>
    <row r="164" spans="1:28" ht="10.5" x14ac:dyDescent="0.15">
      <c r="A164" s="35">
        <v>361528</v>
      </c>
      <c r="B164" s="1" t="s">
        <v>0</v>
      </c>
      <c r="C164" s="1" t="s">
        <v>22</v>
      </c>
      <c r="E164" s="1" t="s">
        <v>12303</v>
      </c>
      <c r="F164" s="1" t="s">
        <v>2</v>
      </c>
      <c r="G164" s="1" t="s">
        <v>2</v>
      </c>
      <c r="H164" s="1" t="s">
        <v>12304</v>
      </c>
      <c r="I164" s="1" t="s">
        <v>5933</v>
      </c>
      <c r="J164" s="1" t="s">
        <v>46</v>
      </c>
      <c r="K164" s="1" t="s">
        <v>5934</v>
      </c>
      <c r="L164" s="1" t="s">
        <v>2</v>
      </c>
      <c r="M164" s="1" t="s">
        <v>120</v>
      </c>
      <c r="N164" s="1" t="s">
        <v>120</v>
      </c>
      <c r="O164" s="1" t="s">
        <v>7</v>
      </c>
      <c r="P164" s="1" t="s">
        <v>1256</v>
      </c>
      <c r="Q164" s="14" t="s">
        <v>48637</v>
      </c>
      <c r="R164" s="1" t="s">
        <v>476</v>
      </c>
      <c r="S164" s="1" t="s">
        <v>503</v>
      </c>
      <c r="T164" s="1" t="s">
        <v>12305</v>
      </c>
      <c r="U164" s="21">
        <v>269.49</v>
      </c>
      <c r="V164" s="21">
        <v>10008.879999999999</v>
      </c>
      <c r="W164" s="21">
        <f t="shared" si="8"/>
        <v>10278.369999999999</v>
      </c>
      <c r="X164" s="23">
        <f t="shared" si="9"/>
        <v>2.6219137859407673E-2</v>
      </c>
      <c r="Y164" s="2">
        <v>55.26</v>
      </c>
      <c r="Z164" s="2">
        <v>6014.08</v>
      </c>
      <c r="AA164" s="3">
        <f t="shared" si="10"/>
        <v>6069.34</v>
      </c>
      <c r="AB164" s="8">
        <f t="shared" si="11"/>
        <v>9.1047791028349041E-3</v>
      </c>
    </row>
    <row r="165" spans="1:28" ht="10.5" x14ac:dyDescent="0.15">
      <c r="A165" s="35">
        <v>391760</v>
      </c>
      <c r="B165" s="1" t="s">
        <v>0</v>
      </c>
      <c r="C165" s="1" t="s">
        <v>22</v>
      </c>
      <c r="E165" s="1" t="s">
        <v>13623</v>
      </c>
      <c r="F165" s="1" t="s">
        <v>2</v>
      </c>
      <c r="G165" s="1" t="s">
        <v>13624</v>
      </c>
      <c r="H165" s="1" t="s">
        <v>13625</v>
      </c>
      <c r="I165" s="1" t="s">
        <v>13626</v>
      </c>
      <c r="J165" s="1" t="s">
        <v>51</v>
      </c>
      <c r="K165" s="1" t="s">
        <v>13627</v>
      </c>
      <c r="L165" s="1" t="s">
        <v>2</v>
      </c>
      <c r="M165" s="1" t="s">
        <v>120</v>
      </c>
      <c r="N165" s="1" t="s">
        <v>120</v>
      </c>
      <c r="O165" s="1" t="s">
        <v>7</v>
      </c>
      <c r="P165" s="1" t="s">
        <v>1256</v>
      </c>
      <c r="Q165" s="14" t="s">
        <v>48637</v>
      </c>
      <c r="R165" s="1" t="s">
        <v>476</v>
      </c>
      <c r="S165" s="1" t="s">
        <v>503</v>
      </c>
      <c r="T165" s="1" t="s">
        <v>13628</v>
      </c>
      <c r="U165" s="21">
        <v>60.45</v>
      </c>
      <c r="V165" s="21">
        <v>15119.94</v>
      </c>
      <c r="W165" s="21">
        <f t="shared" si="8"/>
        <v>15180.390000000001</v>
      </c>
      <c r="X165" s="23">
        <f t="shared" si="9"/>
        <v>3.982111131532194E-3</v>
      </c>
      <c r="Y165" s="2">
        <v>48.79</v>
      </c>
      <c r="Z165" s="2">
        <v>5366.68</v>
      </c>
      <c r="AA165" s="3">
        <f t="shared" si="10"/>
        <v>5415.47</v>
      </c>
      <c r="AB165" s="8">
        <f t="shared" si="11"/>
        <v>9.0093749942294944E-3</v>
      </c>
    </row>
    <row r="166" spans="1:28" ht="10.5" x14ac:dyDescent="0.15">
      <c r="A166" s="35">
        <v>102842</v>
      </c>
      <c r="B166" s="1" t="s">
        <v>0</v>
      </c>
      <c r="C166" s="1" t="s">
        <v>22</v>
      </c>
      <c r="E166" s="1" t="s">
        <v>6280</v>
      </c>
      <c r="F166" s="1" t="s">
        <v>2</v>
      </c>
      <c r="G166" s="1" t="s">
        <v>6281</v>
      </c>
      <c r="H166" s="1" t="s">
        <v>6282</v>
      </c>
      <c r="I166" s="1" t="s">
        <v>6283</v>
      </c>
      <c r="J166" s="1" t="s">
        <v>64</v>
      </c>
      <c r="K166" s="1" t="s">
        <v>6284</v>
      </c>
      <c r="L166" s="1" t="s">
        <v>2</v>
      </c>
      <c r="M166" s="1" t="s">
        <v>120</v>
      </c>
      <c r="N166" s="1" t="s">
        <v>120</v>
      </c>
      <c r="O166" s="1" t="s">
        <v>7</v>
      </c>
      <c r="P166" s="1" t="s">
        <v>1256</v>
      </c>
      <c r="Q166" s="14" t="s">
        <v>48637</v>
      </c>
      <c r="R166" s="1" t="s">
        <v>476</v>
      </c>
      <c r="S166" s="1" t="s">
        <v>503</v>
      </c>
      <c r="T166" s="1" t="s">
        <v>6285</v>
      </c>
      <c r="U166" s="21">
        <v>46.12</v>
      </c>
      <c r="V166" s="21">
        <v>754.04</v>
      </c>
      <c r="W166" s="21">
        <f t="shared" si="8"/>
        <v>800.16</v>
      </c>
      <c r="X166" s="23">
        <f t="shared" si="9"/>
        <v>5.7638472305538889E-2</v>
      </c>
      <c r="Y166" s="2">
        <v>43.92</v>
      </c>
      <c r="Z166" s="2">
        <v>292.67</v>
      </c>
      <c r="AA166" s="3">
        <f t="shared" si="10"/>
        <v>336.59000000000003</v>
      </c>
      <c r="AB166" s="8">
        <f t="shared" si="11"/>
        <v>0.1304851599869277</v>
      </c>
    </row>
    <row r="167" spans="1:28" ht="10.5" x14ac:dyDescent="0.15">
      <c r="A167" s="35">
        <v>361390</v>
      </c>
      <c r="B167" s="1" t="s">
        <v>0</v>
      </c>
      <c r="C167" s="1" t="s">
        <v>22</v>
      </c>
      <c r="E167" s="1" t="s">
        <v>11311</v>
      </c>
      <c r="F167" s="1" t="s">
        <v>2</v>
      </c>
      <c r="G167" s="1" t="s">
        <v>2</v>
      </c>
      <c r="H167" s="1" t="s">
        <v>11312</v>
      </c>
      <c r="I167" s="1" t="s">
        <v>635</v>
      </c>
      <c r="J167" s="1" t="s">
        <v>46</v>
      </c>
      <c r="K167" s="1" t="s">
        <v>11313</v>
      </c>
      <c r="L167" s="1" t="s">
        <v>2</v>
      </c>
      <c r="M167" s="1" t="s">
        <v>120</v>
      </c>
      <c r="N167" s="1" t="s">
        <v>120</v>
      </c>
      <c r="O167" s="1" t="s">
        <v>191</v>
      </c>
      <c r="P167" s="1" t="s">
        <v>1256</v>
      </c>
      <c r="Q167" s="14" t="s">
        <v>48637</v>
      </c>
      <c r="R167" s="1" t="s">
        <v>476</v>
      </c>
      <c r="S167" s="1" t="s">
        <v>503</v>
      </c>
      <c r="T167" s="1" t="s">
        <v>11314</v>
      </c>
      <c r="U167" s="21">
        <v>77</v>
      </c>
      <c r="V167" s="21">
        <v>3390.58</v>
      </c>
      <c r="W167" s="21">
        <f t="shared" si="8"/>
        <v>3467.58</v>
      </c>
      <c r="X167" s="23">
        <f t="shared" si="9"/>
        <v>2.2205688116784618E-2</v>
      </c>
      <c r="Y167" s="2">
        <v>42.96</v>
      </c>
      <c r="Z167" s="2">
        <v>1137.01</v>
      </c>
      <c r="AA167" s="3">
        <f t="shared" si="10"/>
        <v>1179.97</v>
      </c>
      <c r="AB167" s="8">
        <f t="shared" si="11"/>
        <v>3.640770528064273E-2</v>
      </c>
    </row>
    <row r="168" spans="1:28" ht="10.5" x14ac:dyDescent="0.15">
      <c r="A168" s="35">
        <v>204626</v>
      </c>
      <c r="B168" s="1" t="s">
        <v>0</v>
      </c>
      <c r="C168" s="1" t="s">
        <v>22</v>
      </c>
      <c r="E168" s="1" t="s">
        <v>9772</v>
      </c>
      <c r="F168" s="1" t="s">
        <v>2</v>
      </c>
      <c r="G168" s="1" t="s">
        <v>2</v>
      </c>
      <c r="H168" s="1" t="s">
        <v>9773</v>
      </c>
      <c r="I168" s="1" t="s">
        <v>8910</v>
      </c>
      <c r="J168" s="1" t="s">
        <v>64</v>
      </c>
      <c r="K168" s="1" t="s">
        <v>9774</v>
      </c>
      <c r="L168" s="1" t="s">
        <v>2</v>
      </c>
      <c r="M168" s="1" t="s">
        <v>120</v>
      </c>
      <c r="N168" s="1" t="s">
        <v>120</v>
      </c>
      <c r="O168" s="1" t="s">
        <v>7</v>
      </c>
      <c r="P168" s="1" t="s">
        <v>1256</v>
      </c>
      <c r="Q168" s="14" t="s">
        <v>48637</v>
      </c>
      <c r="R168" s="1" t="s">
        <v>476</v>
      </c>
      <c r="S168" s="1" t="s">
        <v>503</v>
      </c>
      <c r="T168" s="1" t="s">
        <v>9775</v>
      </c>
      <c r="U168" s="21"/>
      <c r="V168" s="21"/>
      <c r="W168" s="21">
        <f t="shared" si="8"/>
        <v>0</v>
      </c>
      <c r="X168" s="23" t="e">
        <f t="shared" si="9"/>
        <v>#DIV/0!</v>
      </c>
      <c r="Y168" s="2">
        <v>42.06</v>
      </c>
      <c r="Z168" s="2">
        <v>2446.83</v>
      </c>
      <c r="AA168" s="3">
        <f t="shared" si="10"/>
        <v>2488.89</v>
      </c>
      <c r="AB168" s="8">
        <f t="shared" si="11"/>
        <v>1.6899099598616251E-2</v>
      </c>
    </row>
    <row r="169" spans="1:28" ht="10.5" x14ac:dyDescent="0.15">
      <c r="A169" s="35">
        <v>309745</v>
      </c>
      <c r="B169" s="1" t="s">
        <v>0</v>
      </c>
      <c r="C169" s="1" t="s">
        <v>22</v>
      </c>
      <c r="E169" s="1" t="s">
        <v>12184</v>
      </c>
      <c r="F169" s="1" t="s">
        <v>2</v>
      </c>
      <c r="G169" s="1" t="s">
        <v>2</v>
      </c>
      <c r="H169" s="1" t="s">
        <v>12185</v>
      </c>
      <c r="I169" s="1" t="s">
        <v>7432</v>
      </c>
      <c r="J169" s="1" t="s">
        <v>18</v>
      </c>
      <c r="K169" s="1" t="s">
        <v>7433</v>
      </c>
      <c r="L169" s="1" t="s">
        <v>2</v>
      </c>
      <c r="M169" s="1" t="s">
        <v>120</v>
      </c>
      <c r="N169" s="1" t="s">
        <v>120</v>
      </c>
      <c r="O169" s="1" t="s">
        <v>7</v>
      </c>
      <c r="P169" s="1" t="s">
        <v>1256</v>
      </c>
      <c r="Q169" s="14" t="s">
        <v>48637</v>
      </c>
      <c r="R169" s="1" t="s">
        <v>476</v>
      </c>
      <c r="S169" s="1" t="s">
        <v>503</v>
      </c>
      <c r="T169" s="1" t="s">
        <v>12186</v>
      </c>
      <c r="U169" s="21">
        <v>24.2</v>
      </c>
      <c r="V169" s="21">
        <v>15283</v>
      </c>
      <c r="W169" s="21">
        <f t="shared" si="8"/>
        <v>15307.2</v>
      </c>
      <c r="X169" s="23">
        <f t="shared" si="9"/>
        <v>1.5809553674088011E-3</v>
      </c>
      <c r="Y169" s="2">
        <v>41.1</v>
      </c>
      <c r="Z169" s="2">
        <v>10839.25</v>
      </c>
      <c r="AA169" s="3">
        <f t="shared" si="10"/>
        <v>10880.35</v>
      </c>
      <c r="AB169" s="8">
        <f t="shared" si="11"/>
        <v>3.7774520121135811E-3</v>
      </c>
    </row>
    <row r="170" spans="1:28" ht="10.5" x14ac:dyDescent="0.15">
      <c r="A170" s="35">
        <v>403565</v>
      </c>
      <c r="B170" s="1" t="s">
        <v>0</v>
      </c>
      <c r="C170" s="1" t="s">
        <v>22</v>
      </c>
      <c r="E170" s="1" t="s">
        <v>12778</v>
      </c>
      <c r="F170" s="1" t="s">
        <v>2</v>
      </c>
      <c r="G170" s="1" t="s">
        <v>12779</v>
      </c>
      <c r="H170" s="1" t="s">
        <v>12780</v>
      </c>
      <c r="I170" s="1" t="s">
        <v>12781</v>
      </c>
      <c r="J170" s="1" t="s">
        <v>187</v>
      </c>
      <c r="K170" s="1" t="s">
        <v>12782</v>
      </c>
      <c r="L170" s="1" t="s">
        <v>34</v>
      </c>
      <c r="M170" s="1" t="s">
        <v>120</v>
      </c>
      <c r="N170" s="1" t="s">
        <v>120</v>
      </c>
      <c r="O170" s="1" t="s">
        <v>7</v>
      </c>
      <c r="P170" s="1" t="s">
        <v>1256</v>
      </c>
      <c r="Q170" s="14" t="s">
        <v>48637</v>
      </c>
      <c r="R170" s="1" t="s">
        <v>476</v>
      </c>
      <c r="S170" s="1" t="s">
        <v>503</v>
      </c>
      <c r="T170" s="1" t="s">
        <v>12783</v>
      </c>
      <c r="U170" s="21">
        <v>0</v>
      </c>
      <c r="V170" s="21">
        <v>44674.66</v>
      </c>
      <c r="W170" s="21">
        <f t="shared" si="8"/>
        <v>44674.66</v>
      </c>
      <c r="X170" s="23">
        <f t="shared" si="9"/>
        <v>0</v>
      </c>
      <c r="Y170" s="2">
        <v>29.28</v>
      </c>
      <c r="Z170" s="2">
        <v>13657.6</v>
      </c>
      <c r="AA170" s="3">
        <f t="shared" si="10"/>
        <v>13686.880000000001</v>
      </c>
      <c r="AB170" s="8">
        <f t="shared" si="11"/>
        <v>2.1392749845107139E-3</v>
      </c>
    </row>
    <row r="171" spans="1:28" ht="10.5" x14ac:dyDescent="0.15">
      <c r="A171" s="35">
        <v>129872</v>
      </c>
      <c r="B171" s="1" t="s">
        <v>0</v>
      </c>
      <c r="C171" s="1" t="s">
        <v>22</v>
      </c>
      <c r="E171" s="1" t="s">
        <v>7302</v>
      </c>
      <c r="F171" s="1" t="s">
        <v>2</v>
      </c>
      <c r="G171" s="1" t="s">
        <v>2</v>
      </c>
      <c r="H171" s="1" t="s">
        <v>7303</v>
      </c>
      <c r="I171" s="1" t="s">
        <v>92</v>
      </c>
      <c r="J171" s="1" t="s">
        <v>93</v>
      </c>
      <c r="K171" s="1" t="s">
        <v>1056</v>
      </c>
      <c r="L171" s="1" t="s">
        <v>57</v>
      </c>
      <c r="M171" s="1" t="s">
        <v>120</v>
      </c>
      <c r="N171" s="1" t="s">
        <v>120</v>
      </c>
      <c r="O171" s="1" t="s">
        <v>7</v>
      </c>
      <c r="P171" s="1" t="s">
        <v>1256</v>
      </c>
      <c r="Q171" s="14" t="s">
        <v>48637</v>
      </c>
      <c r="R171" s="1" t="s">
        <v>476</v>
      </c>
      <c r="S171" s="1" t="s">
        <v>503</v>
      </c>
      <c r="T171" s="1" t="s">
        <v>7304</v>
      </c>
      <c r="U171" s="21">
        <v>26.1</v>
      </c>
      <c r="V171" s="21">
        <v>2139.17</v>
      </c>
      <c r="W171" s="21">
        <f t="shared" si="8"/>
        <v>2165.27</v>
      </c>
      <c r="X171" s="23">
        <f t="shared" si="9"/>
        <v>1.2053923991003431E-2</v>
      </c>
      <c r="Y171" s="2">
        <v>27.32</v>
      </c>
      <c r="Z171" s="2">
        <v>2323.0500000000002</v>
      </c>
      <c r="AA171" s="3">
        <f t="shared" si="10"/>
        <v>2350.3700000000003</v>
      </c>
      <c r="AB171" s="8">
        <f t="shared" si="11"/>
        <v>1.1623701800142104E-2</v>
      </c>
    </row>
    <row r="172" spans="1:28" ht="10.5" x14ac:dyDescent="0.15">
      <c r="A172" s="35">
        <v>716920</v>
      </c>
      <c r="B172" s="1" t="s">
        <v>0</v>
      </c>
      <c r="C172" s="1" t="s">
        <v>22</v>
      </c>
      <c r="E172" s="1" t="s">
        <v>15728</v>
      </c>
      <c r="F172" s="1" t="s">
        <v>2</v>
      </c>
      <c r="G172" s="1" t="s">
        <v>2</v>
      </c>
      <c r="H172" s="1" t="s">
        <v>15729</v>
      </c>
      <c r="I172" s="1" t="s">
        <v>15730</v>
      </c>
      <c r="J172" s="1" t="s">
        <v>4</v>
      </c>
      <c r="K172" s="1" t="s">
        <v>9373</v>
      </c>
      <c r="L172" s="1" t="s">
        <v>2</v>
      </c>
      <c r="M172" s="1" t="s">
        <v>120</v>
      </c>
      <c r="N172" s="1" t="s">
        <v>120</v>
      </c>
      <c r="O172" s="1" t="s">
        <v>7</v>
      </c>
      <c r="P172" s="1" t="s">
        <v>1256</v>
      </c>
      <c r="Q172" s="14" t="s">
        <v>48637</v>
      </c>
      <c r="R172" s="1" t="s">
        <v>476</v>
      </c>
      <c r="S172" s="1" t="s">
        <v>503</v>
      </c>
      <c r="T172" s="1" t="s">
        <v>15731</v>
      </c>
      <c r="U172" s="21">
        <v>0</v>
      </c>
      <c r="V172" s="21">
        <v>933.63</v>
      </c>
      <c r="W172" s="21">
        <f t="shared" si="8"/>
        <v>933.63</v>
      </c>
      <c r="X172" s="23">
        <f t="shared" si="9"/>
        <v>0</v>
      </c>
      <c r="Y172" s="2">
        <v>24.25</v>
      </c>
      <c r="Z172" s="2">
        <v>634.30999999999995</v>
      </c>
      <c r="AA172" s="3">
        <f t="shared" si="10"/>
        <v>658.56</v>
      </c>
      <c r="AB172" s="8">
        <f t="shared" si="11"/>
        <v>3.6822764820213801E-2</v>
      </c>
    </row>
    <row r="173" spans="1:28" ht="10.5" x14ac:dyDescent="0.15">
      <c r="A173" s="35">
        <v>132112</v>
      </c>
      <c r="B173" s="1" t="s">
        <v>0</v>
      </c>
      <c r="C173" s="1" t="s">
        <v>22</v>
      </c>
      <c r="E173" s="1" t="s">
        <v>6135</v>
      </c>
      <c r="F173" s="1" t="s">
        <v>2</v>
      </c>
      <c r="G173" s="1" t="s">
        <v>6136</v>
      </c>
      <c r="H173" s="1" t="s">
        <v>6137</v>
      </c>
      <c r="I173" s="1" t="s">
        <v>3219</v>
      </c>
      <c r="J173" s="1" t="s">
        <v>118</v>
      </c>
      <c r="K173" s="1" t="s">
        <v>3220</v>
      </c>
      <c r="L173" s="1" t="s">
        <v>6</v>
      </c>
      <c r="M173" s="1" t="s">
        <v>120</v>
      </c>
      <c r="N173" s="1" t="s">
        <v>1832</v>
      </c>
      <c r="O173" s="1" t="s">
        <v>191</v>
      </c>
      <c r="P173" s="1" t="s">
        <v>1256</v>
      </c>
      <c r="Q173" s="14" t="s">
        <v>48639</v>
      </c>
      <c r="R173" s="1" t="s">
        <v>476</v>
      </c>
      <c r="S173" s="1" t="s">
        <v>503</v>
      </c>
      <c r="T173" s="1" t="s">
        <v>6138</v>
      </c>
      <c r="U173" s="21">
        <v>0</v>
      </c>
      <c r="V173" s="21">
        <v>112.06</v>
      </c>
      <c r="W173" s="21">
        <f t="shared" si="8"/>
        <v>112.06</v>
      </c>
      <c r="X173" s="23">
        <f t="shared" si="9"/>
        <v>0</v>
      </c>
      <c r="Y173" s="2">
        <v>22.78</v>
      </c>
      <c r="Z173" s="2">
        <v>268.88</v>
      </c>
      <c r="AA173" s="3">
        <f t="shared" si="10"/>
        <v>291.65999999999997</v>
      </c>
      <c r="AB173" s="8">
        <f t="shared" si="11"/>
        <v>7.8104642391826115E-2</v>
      </c>
    </row>
    <row r="174" spans="1:28" ht="10.5" x14ac:dyDescent="0.15">
      <c r="A174" s="35">
        <v>78618</v>
      </c>
      <c r="B174" s="1" t="s">
        <v>0</v>
      </c>
      <c r="C174" s="1" t="s">
        <v>22</v>
      </c>
      <c r="E174" s="1" t="s">
        <v>4332</v>
      </c>
      <c r="F174" s="1" t="s">
        <v>2</v>
      </c>
      <c r="G174" s="1" t="s">
        <v>2</v>
      </c>
      <c r="H174" s="1" t="s">
        <v>4333</v>
      </c>
      <c r="I174" s="1" t="s">
        <v>4334</v>
      </c>
      <c r="J174" s="1" t="s">
        <v>88</v>
      </c>
      <c r="K174" s="1" t="s">
        <v>4335</v>
      </c>
      <c r="L174" s="1" t="s">
        <v>34</v>
      </c>
      <c r="M174" s="1" t="s">
        <v>120</v>
      </c>
      <c r="N174" s="1" t="s">
        <v>120</v>
      </c>
      <c r="O174" s="1" t="s">
        <v>7</v>
      </c>
      <c r="P174" s="1" t="s">
        <v>1256</v>
      </c>
      <c r="Q174" s="14" t="s">
        <v>48637</v>
      </c>
      <c r="R174" s="1" t="s">
        <v>476</v>
      </c>
      <c r="S174" s="1" t="s">
        <v>503</v>
      </c>
      <c r="T174" s="1" t="s">
        <v>4336</v>
      </c>
      <c r="U174" s="21">
        <v>0</v>
      </c>
      <c r="V174" s="21">
        <v>15843.49</v>
      </c>
      <c r="W174" s="21">
        <f t="shared" si="8"/>
        <v>15843.49</v>
      </c>
      <c r="X174" s="23">
        <f t="shared" si="9"/>
        <v>0</v>
      </c>
      <c r="Y174" s="2">
        <v>20.36</v>
      </c>
      <c r="Z174" s="2">
        <v>4799.32</v>
      </c>
      <c r="AA174" s="3">
        <f t="shared" si="10"/>
        <v>4819.6799999999994</v>
      </c>
      <c r="AB174" s="8">
        <f t="shared" si="11"/>
        <v>4.2243468446037918E-3</v>
      </c>
    </row>
    <row r="175" spans="1:28" ht="10.5" x14ac:dyDescent="0.15">
      <c r="A175" s="35">
        <v>142365</v>
      </c>
      <c r="B175" s="1" t="s">
        <v>0</v>
      </c>
      <c r="C175" s="1" t="s">
        <v>22</v>
      </c>
      <c r="E175" s="1" t="s">
        <v>7197</v>
      </c>
      <c r="F175" s="1" t="s">
        <v>2</v>
      </c>
      <c r="G175" s="1" t="s">
        <v>7198</v>
      </c>
      <c r="H175" s="1" t="s">
        <v>7199</v>
      </c>
      <c r="I175" s="1" t="s">
        <v>7200</v>
      </c>
      <c r="J175" s="1" t="s">
        <v>93</v>
      </c>
      <c r="K175" s="1" t="s">
        <v>3728</v>
      </c>
      <c r="L175" s="1" t="s">
        <v>2</v>
      </c>
      <c r="M175" s="1" t="s">
        <v>120</v>
      </c>
      <c r="N175" s="1" t="s">
        <v>120</v>
      </c>
      <c r="O175" s="1" t="s">
        <v>7</v>
      </c>
      <c r="P175" s="1" t="s">
        <v>1256</v>
      </c>
      <c r="Q175" s="14" t="s">
        <v>48637</v>
      </c>
      <c r="R175" s="1" t="s">
        <v>476</v>
      </c>
      <c r="S175" s="1" t="s">
        <v>503</v>
      </c>
      <c r="T175" s="1" t="s">
        <v>7201</v>
      </c>
      <c r="U175" s="21">
        <v>33.04</v>
      </c>
      <c r="V175" s="21">
        <v>1167.68</v>
      </c>
      <c r="W175" s="21">
        <f t="shared" si="8"/>
        <v>1200.72</v>
      </c>
      <c r="X175" s="23">
        <f t="shared" si="9"/>
        <v>2.7516823239389698E-2</v>
      </c>
      <c r="Y175" s="2">
        <v>18.239999999999998</v>
      </c>
      <c r="Z175" s="2">
        <v>453.38</v>
      </c>
      <c r="AA175" s="3">
        <f t="shared" si="10"/>
        <v>471.62</v>
      </c>
      <c r="AB175" s="8">
        <f t="shared" si="11"/>
        <v>3.8675204613884052E-2</v>
      </c>
    </row>
    <row r="176" spans="1:28" ht="10.5" x14ac:dyDescent="0.15">
      <c r="A176" s="35">
        <v>361546</v>
      </c>
      <c r="B176" s="1" t="s">
        <v>0</v>
      </c>
      <c r="C176" s="1" t="s">
        <v>22</v>
      </c>
      <c r="E176" s="1" t="s">
        <v>14446</v>
      </c>
      <c r="F176" s="1" t="s">
        <v>2</v>
      </c>
      <c r="G176" s="1" t="s">
        <v>2</v>
      </c>
      <c r="H176" s="1" t="s">
        <v>14447</v>
      </c>
      <c r="I176" s="1" t="s">
        <v>453</v>
      </c>
      <c r="J176" s="1" t="s">
        <v>46</v>
      </c>
      <c r="K176" s="1" t="s">
        <v>14448</v>
      </c>
      <c r="L176" s="1" t="s">
        <v>2</v>
      </c>
      <c r="M176" s="1" t="s">
        <v>120</v>
      </c>
      <c r="N176" s="1" t="s">
        <v>120</v>
      </c>
      <c r="O176" s="1" t="s">
        <v>7</v>
      </c>
      <c r="P176" s="1" t="s">
        <v>1256</v>
      </c>
      <c r="Q176" s="14" t="s">
        <v>48637</v>
      </c>
      <c r="R176" s="1" t="s">
        <v>476</v>
      </c>
      <c r="S176" s="1" t="s">
        <v>503</v>
      </c>
      <c r="T176" s="1" t="s">
        <v>14449</v>
      </c>
      <c r="U176" s="21">
        <v>248.5</v>
      </c>
      <c r="V176" s="21">
        <v>1692.96</v>
      </c>
      <c r="W176" s="21">
        <f t="shared" si="8"/>
        <v>1941.46</v>
      </c>
      <c r="X176" s="23">
        <f t="shared" si="9"/>
        <v>0.12799645627517436</v>
      </c>
      <c r="Y176" s="2">
        <v>16.8</v>
      </c>
      <c r="Z176" s="2">
        <v>905.25</v>
      </c>
      <c r="AA176" s="3">
        <f t="shared" si="10"/>
        <v>922.05</v>
      </c>
      <c r="AB176" s="8">
        <f t="shared" si="11"/>
        <v>1.8220270050431107E-2</v>
      </c>
    </row>
    <row r="177" spans="1:28" ht="10.5" x14ac:dyDescent="0.15">
      <c r="A177" s="35">
        <v>451848</v>
      </c>
      <c r="B177" s="1" t="s">
        <v>0</v>
      </c>
      <c r="C177" s="1" t="s">
        <v>22</v>
      </c>
      <c r="E177" s="1" t="s">
        <v>17196</v>
      </c>
      <c r="F177" s="1" t="s">
        <v>2</v>
      </c>
      <c r="G177" s="1" t="s">
        <v>17197</v>
      </c>
      <c r="H177" s="1" t="s">
        <v>17198</v>
      </c>
      <c r="I177" s="1" t="s">
        <v>644</v>
      </c>
      <c r="J177" s="1" t="s">
        <v>64</v>
      </c>
      <c r="K177" s="1" t="s">
        <v>1594</v>
      </c>
      <c r="L177" s="1" t="s">
        <v>2</v>
      </c>
      <c r="M177" s="1" t="s">
        <v>120</v>
      </c>
      <c r="N177" s="1" t="s">
        <v>120</v>
      </c>
      <c r="O177" s="1" t="s">
        <v>7</v>
      </c>
      <c r="P177" s="1" t="s">
        <v>1256</v>
      </c>
      <c r="Q177" s="14" t="s">
        <v>48637</v>
      </c>
      <c r="R177" s="1" t="s">
        <v>476</v>
      </c>
      <c r="S177" s="1" t="s">
        <v>503</v>
      </c>
      <c r="T177" s="1" t="s">
        <v>17199</v>
      </c>
      <c r="U177" s="21">
        <v>38.15</v>
      </c>
      <c r="V177" s="21">
        <v>18459.54</v>
      </c>
      <c r="W177" s="21">
        <f t="shared" si="8"/>
        <v>18497.690000000002</v>
      </c>
      <c r="X177" s="23">
        <f t="shared" si="9"/>
        <v>2.0624196859175387E-3</v>
      </c>
      <c r="Y177" s="2">
        <v>12.1</v>
      </c>
      <c r="Z177" s="2">
        <v>5792.05</v>
      </c>
      <c r="AA177" s="3">
        <f t="shared" si="10"/>
        <v>5804.1500000000005</v>
      </c>
      <c r="AB177" s="8">
        <f t="shared" si="11"/>
        <v>2.0847152468492368E-3</v>
      </c>
    </row>
    <row r="178" spans="1:28" ht="10.5" x14ac:dyDescent="0.15">
      <c r="A178" s="35">
        <v>132243</v>
      </c>
      <c r="B178" s="1" t="s">
        <v>0</v>
      </c>
      <c r="C178" s="1" t="s">
        <v>22</v>
      </c>
      <c r="E178" s="1" t="s">
        <v>6152</v>
      </c>
      <c r="F178" s="1" t="s">
        <v>2</v>
      </c>
      <c r="G178" s="1" t="s">
        <v>2</v>
      </c>
      <c r="H178" s="1" t="s">
        <v>6153</v>
      </c>
      <c r="I178" s="1" t="s">
        <v>157</v>
      </c>
      <c r="J178" s="1" t="s">
        <v>118</v>
      </c>
      <c r="K178" s="1" t="s">
        <v>3365</v>
      </c>
      <c r="L178" s="1" t="s">
        <v>6</v>
      </c>
      <c r="M178" s="1" t="s">
        <v>120</v>
      </c>
      <c r="N178" s="1" t="s">
        <v>1832</v>
      </c>
      <c r="O178" s="1" t="s">
        <v>191</v>
      </c>
      <c r="P178" s="1" t="s">
        <v>1256</v>
      </c>
      <c r="Q178" s="14" t="s">
        <v>48639</v>
      </c>
      <c r="R178" s="1" t="s">
        <v>476</v>
      </c>
      <c r="S178" s="1" t="s">
        <v>503</v>
      </c>
      <c r="T178" s="1" t="s">
        <v>6154</v>
      </c>
      <c r="U178" s="21">
        <v>0</v>
      </c>
      <c r="V178" s="21">
        <v>35.85</v>
      </c>
      <c r="W178" s="21">
        <f t="shared" si="8"/>
        <v>35.85</v>
      </c>
      <c r="X178" s="23">
        <f t="shared" si="9"/>
        <v>0</v>
      </c>
      <c r="Y178" s="2">
        <v>4.33</v>
      </c>
      <c r="Z178" s="2">
        <v>1372.2</v>
      </c>
      <c r="AA178" s="3">
        <f t="shared" si="10"/>
        <v>1376.53</v>
      </c>
      <c r="AB178" s="8">
        <f t="shared" si="11"/>
        <v>3.1455907245029171E-3</v>
      </c>
    </row>
    <row r="179" spans="1:28" ht="10.5" x14ac:dyDescent="0.15">
      <c r="A179" s="35">
        <v>144432</v>
      </c>
      <c r="B179" s="1" t="s">
        <v>0</v>
      </c>
      <c r="C179" s="1" t="s">
        <v>22</v>
      </c>
      <c r="E179" s="1" t="s">
        <v>8970</v>
      </c>
      <c r="F179" s="1" t="s">
        <v>2</v>
      </c>
      <c r="G179" s="1" t="s">
        <v>8971</v>
      </c>
      <c r="H179" s="1" t="s">
        <v>8972</v>
      </c>
      <c r="I179" s="1" t="s">
        <v>2508</v>
      </c>
      <c r="J179" s="1" t="s">
        <v>24</v>
      </c>
      <c r="K179" s="1" t="s">
        <v>2509</v>
      </c>
      <c r="L179" s="1" t="s">
        <v>2</v>
      </c>
      <c r="M179" s="1" t="s">
        <v>120</v>
      </c>
      <c r="N179" s="1" t="s">
        <v>120</v>
      </c>
      <c r="O179" s="1" t="s">
        <v>7</v>
      </c>
      <c r="P179" s="1" t="s">
        <v>1256</v>
      </c>
      <c r="Q179" s="14" t="s">
        <v>48638</v>
      </c>
      <c r="R179" s="1" t="s">
        <v>476</v>
      </c>
      <c r="S179" s="1" t="s">
        <v>503</v>
      </c>
      <c r="T179" s="1" t="s">
        <v>8973</v>
      </c>
      <c r="U179" s="21">
        <v>0</v>
      </c>
      <c r="V179" s="21">
        <v>11442.85</v>
      </c>
      <c r="W179" s="21">
        <f t="shared" si="8"/>
        <v>11442.85</v>
      </c>
      <c r="X179" s="23">
        <f t="shared" si="9"/>
        <v>0</v>
      </c>
      <c r="Y179" s="2">
        <v>2.42</v>
      </c>
      <c r="Z179" s="2">
        <v>1691.65</v>
      </c>
      <c r="AA179" s="3">
        <f t="shared" si="10"/>
        <v>1694.0700000000002</v>
      </c>
      <c r="AB179" s="8">
        <f t="shared" si="11"/>
        <v>1.4285123991334477E-3</v>
      </c>
    </row>
    <row r="180" spans="1:28" ht="10.5" x14ac:dyDescent="0.15">
      <c r="A180" s="35">
        <v>364170</v>
      </c>
      <c r="B180" s="1" t="s">
        <v>0</v>
      </c>
      <c r="C180" s="1" t="s">
        <v>22</v>
      </c>
      <c r="E180" s="1" t="s">
        <v>12697</v>
      </c>
      <c r="F180" s="1" t="s">
        <v>2</v>
      </c>
      <c r="G180" s="1" t="s">
        <v>12698</v>
      </c>
      <c r="H180" s="1" t="s">
        <v>12699</v>
      </c>
      <c r="I180" s="1" t="s">
        <v>12700</v>
      </c>
      <c r="J180" s="1" t="s">
        <v>159</v>
      </c>
      <c r="K180" s="1" t="s">
        <v>12701</v>
      </c>
      <c r="L180" s="1" t="s">
        <v>6</v>
      </c>
      <c r="M180" s="1" t="s">
        <v>398</v>
      </c>
      <c r="N180" s="1" t="s">
        <v>1146</v>
      </c>
      <c r="O180" s="1" t="s">
        <v>1146</v>
      </c>
      <c r="P180" s="1" t="s">
        <v>794</v>
      </c>
      <c r="Q180" s="14" t="s">
        <v>2259</v>
      </c>
      <c r="R180" s="1" t="s">
        <v>140</v>
      </c>
      <c r="S180" s="1" t="s">
        <v>370</v>
      </c>
      <c r="T180" s="1" t="s">
        <v>12702</v>
      </c>
      <c r="U180" s="21">
        <v>10957.98</v>
      </c>
      <c r="V180" s="21">
        <v>10564.46</v>
      </c>
      <c r="W180" s="21">
        <f t="shared" si="8"/>
        <v>21522.44</v>
      </c>
      <c r="X180" s="23">
        <f t="shared" si="9"/>
        <v>0.50914208612034695</v>
      </c>
      <c r="Y180" s="2">
        <v>3917.46</v>
      </c>
      <c r="Z180" s="2">
        <v>7120.24</v>
      </c>
      <c r="AA180" s="3">
        <f t="shared" si="10"/>
        <v>11037.7</v>
      </c>
      <c r="AB180" s="8">
        <f t="shared" si="11"/>
        <v>0.35491633220689089</v>
      </c>
    </row>
    <row r="181" spans="1:28" ht="10.5" x14ac:dyDescent="0.15">
      <c r="A181" s="35">
        <v>403296</v>
      </c>
      <c r="B181" s="1" t="s">
        <v>0</v>
      </c>
      <c r="C181" s="1" t="s">
        <v>22</v>
      </c>
      <c r="E181" s="1" t="s">
        <v>6962</v>
      </c>
      <c r="F181" s="1" t="s">
        <v>2</v>
      </c>
      <c r="G181" s="1" t="s">
        <v>2</v>
      </c>
      <c r="H181" s="1" t="s">
        <v>6963</v>
      </c>
      <c r="I181" s="1" t="s">
        <v>2943</v>
      </c>
      <c r="J181" s="1" t="s">
        <v>118</v>
      </c>
      <c r="K181" s="1" t="s">
        <v>4625</v>
      </c>
      <c r="L181" s="1" t="s">
        <v>72</v>
      </c>
      <c r="M181" s="1" t="s">
        <v>976</v>
      </c>
      <c r="N181" s="1" t="s">
        <v>977</v>
      </c>
      <c r="O181" s="1" t="s">
        <v>7</v>
      </c>
      <c r="P181" s="1" t="s">
        <v>794</v>
      </c>
      <c r="Q181" s="14" t="s">
        <v>6643</v>
      </c>
      <c r="R181" s="1" t="s">
        <v>140</v>
      </c>
      <c r="S181" s="1" t="s">
        <v>370</v>
      </c>
      <c r="T181" s="1" t="s">
        <v>14697</v>
      </c>
      <c r="U181" s="21">
        <v>18802.82</v>
      </c>
      <c r="V181" s="21">
        <v>44653.55</v>
      </c>
      <c r="W181" s="21">
        <f t="shared" si="8"/>
        <v>63456.37</v>
      </c>
      <c r="X181" s="23">
        <f t="shared" si="9"/>
        <v>0.29631099289165136</v>
      </c>
      <c r="Y181" s="2">
        <v>902.16</v>
      </c>
      <c r="Z181" s="2">
        <v>1480.81</v>
      </c>
      <c r="AA181" s="3">
        <f t="shared" si="10"/>
        <v>2382.9699999999998</v>
      </c>
      <c r="AB181" s="8">
        <f t="shared" si="11"/>
        <v>0.37858638589659127</v>
      </c>
    </row>
    <row r="182" spans="1:28" ht="10.5" x14ac:dyDescent="0.15">
      <c r="A182" s="35">
        <v>87645</v>
      </c>
      <c r="B182" s="1" t="s">
        <v>0</v>
      </c>
      <c r="C182" s="1" t="s">
        <v>22</v>
      </c>
      <c r="E182" s="1" t="s">
        <v>5879</v>
      </c>
      <c r="F182" s="1" t="s">
        <v>2</v>
      </c>
      <c r="G182" s="1" t="s">
        <v>5880</v>
      </c>
      <c r="H182" s="1" t="s">
        <v>5881</v>
      </c>
      <c r="I182" s="1" t="s">
        <v>2256</v>
      </c>
      <c r="J182" s="1" t="s">
        <v>118</v>
      </c>
      <c r="K182" s="1" t="s">
        <v>2922</v>
      </c>
      <c r="L182" s="1" t="s">
        <v>72</v>
      </c>
      <c r="M182" s="1" t="s">
        <v>120</v>
      </c>
      <c r="N182" s="1" t="s">
        <v>4684</v>
      </c>
      <c r="O182" s="1" t="s">
        <v>7</v>
      </c>
      <c r="P182" s="1" t="s">
        <v>794</v>
      </c>
      <c r="Q182" s="14" t="s">
        <v>48639</v>
      </c>
      <c r="R182" s="1" t="s">
        <v>140</v>
      </c>
      <c r="S182" s="1" t="s">
        <v>370</v>
      </c>
      <c r="T182" s="1" t="s">
        <v>5882</v>
      </c>
      <c r="U182" s="21">
        <v>2582.6</v>
      </c>
      <c r="V182" s="21">
        <v>21833.88</v>
      </c>
      <c r="W182" s="21">
        <f t="shared" si="8"/>
        <v>24416.48</v>
      </c>
      <c r="X182" s="23">
        <f t="shared" si="9"/>
        <v>0.10577282229051853</v>
      </c>
      <c r="Y182" s="2">
        <v>587.35</v>
      </c>
      <c r="Z182" s="2">
        <v>6770.88</v>
      </c>
      <c r="AA182" s="3">
        <f t="shared" si="10"/>
        <v>7358.2300000000005</v>
      </c>
      <c r="AB182" s="8">
        <f t="shared" si="11"/>
        <v>7.9822185498414702E-2</v>
      </c>
    </row>
    <row r="183" spans="1:28" ht="10.5" x14ac:dyDescent="0.15">
      <c r="A183" s="35">
        <v>100517</v>
      </c>
      <c r="B183" s="1" t="s">
        <v>0</v>
      </c>
      <c r="C183" s="1" t="s">
        <v>22</v>
      </c>
      <c r="E183" s="1" t="s">
        <v>6962</v>
      </c>
      <c r="F183" s="1" t="s">
        <v>2</v>
      </c>
      <c r="G183" s="1" t="s">
        <v>2</v>
      </c>
      <c r="H183" s="1" t="s">
        <v>6963</v>
      </c>
      <c r="I183" s="1" t="s">
        <v>2943</v>
      </c>
      <c r="J183" s="1" t="s">
        <v>118</v>
      </c>
      <c r="K183" s="1" t="s">
        <v>4625</v>
      </c>
      <c r="L183" s="1" t="s">
        <v>72</v>
      </c>
      <c r="M183" s="1" t="s">
        <v>976</v>
      </c>
      <c r="N183" s="1" t="s">
        <v>977</v>
      </c>
      <c r="O183" s="1" t="s">
        <v>7</v>
      </c>
      <c r="P183" s="1" t="s">
        <v>794</v>
      </c>
      <c r="Q183" s="14" t="s">
        <v>6643</v>
      </c>
      <c r="R183" s="1" t="s">
        <v>140</v>
      </c>
      <c r="S183" s="1" t="s">
        <v>370</v>
      </c>
      <c r="T183" s="1" t="s">
        <v>6964</v>
      </c>
      <c r="U183" s="21">
        <v>1789</v>
      </c>
      <c r="V183" s="21">
        <v>194837.07</v>
      </c>
      <c r="W183" s="21">
        <f t="shared" si="8"/>
        <v>196626.07</v>
      </c>
      <c r="X183" s="23">
        <f t="shared" si="9"/>
        <v>9.0984883133757386E-3</v>
      </c>
      <c r="Y183" s="2">
        <v>113.06</v>
      </c>
      <c r="Z183" s="2">
        <v>122029.11</v>
      </c>
      <c r="AA183" s="3">
        <f t="shared" si="10"/>
        <v>122142.17</v>
      </c>
      <c r="AB183" s="8">
        <f t="shared" si="11"/>
        <v>9.2564263431704221E-4</v>
      </c>
    </row>
    <row r="184" spans="1:28" ht="10.5" x14ac:dyDescent="0.15">
      <c r="A184" s="35">
        <v>363363</v>
      </c>
      <c r="B184" s="1" t="s">
        <v>0</v>
      </c>
      <c r="C184" s="1" t="s">
        <v>22</v>
      </c>
      <c r="E184" s="1" t="s">
        <v>12343</v>
      </c>
      <c r="F184" s="1" t="s">
        <v>2</v>
      </c>
      <c r="G184" s="1" t="s">
        <v>12344</v>
      </c>
      <c r="H184" s="1" t="s">
        <v>12345</v>
      </c>
      <c r="I184" s="1" t="s">
        <v>5718</v>
      </c>
      <c r="J184" s="1" t="s">
        <v>322</v>
      </c>
      <c r="K184" s="1" t="s">
        <v>12346</v>
      </c>
      <c r="L184" s="1" t="s">
        <v>2</v>
      </c>
      <c r="M184" s="1" t="s">
        <v>120</v>
      </c>
      <c r="N184" s="1" t="s">
        <v>120</v>
      </c>
      <c r="O184" s="1" t="s">
        <v>7</v>
      </c>
      <c r="P184" s="1" t="s">
        <v>794</v>
      </c>
      <c r="Q184" s="14" t="s">
        <v>48637</v>
      </c>
      <c r="R184" s="1" t="s">
        <v>140</v>
      </c>
      <c r="S184" s="1" t="s">
        <v>370</v>
      </c>
      <c r="T184" s="1" t="s">
        <v>12347</v>
      </c>
      <c r="U184" s="21">
        <v>181.27</v>
      </c>
      <c r="V184" s="21">
        <v>163623.87</v>
      </c>
      <c r="W184" s="21">
        <f t="shared" si="8"/>
        <v>163805.13999999998</v>
      </c>
      <c r="X184" s="23">
        <f t="shared" si="9"/>
        <v>1.1066197312245515E-3</v>
      </c>
      <c r="Y184" s="2">
        <v>96.24</v>
      </c>
      <c r="Z184" s="2">
        <v>74025.67</v>
      </c>
      <c r="AA184" s="3">
        <f t="shared" si="10"/>
        <v>74121.91</v>
      </c>
      <c r="AB184" s="8">
        <f t="shared" si="11"/>
        <v>1.2984015117797152E-3</v>
      </c>
    </row>
    <row r="185" spans="1:28" ht="10.5" x14ac:dyDescent="0.15">
      <c r="A185" s="35">
        <v>364411</v>
      </c>
      <c r="B185" s="1" t="s">
        <v>0</v>
      </c>
      <c r="C185" s="1" t="s">
        <v>1</v>
      </c>
      <c r="E185" s="1" t="s">
        <v>11519</v>
      </c>
      <c r="F185" s="1" t="s">
        <v>2</v>
      </c>
      <c r="G185" s="1" t="s">
        <v>2</v>
      </c>
      <c r="H185" s="1" t="s">
        <v>11520</v>
      </c>
      <c r="I185" s="1" t="s">
        <v>752</v>
      </c>
      <c r="J185" s="1" t="s">
        <v>408</v>
      </c>
      <c r="K185" s="1" t="s">
        <v>753</v>
      </c>
      <c r="L185" s="1" t="s">
        <v>2</v>
      </c>
      <c r="M185" s="1" t="s">
        <v>120</v>
      </c>
      <c r="N185" s="1" t="s">
        <v>120</v>
      </c>
      <c r="O185" s="1" t="s">
        <v>7</v>
      </c>
      <c r="P185" s="1" t="s">
        <v>63</v>
      </c>
      <c r="Q185" s="14" t="s">
        <v>48637</v>
      </c>
      <c r="R185" s="1" t="s">
        <v>9</v>
      </c>
      <c r="S185" s="1" t="s">
        <v>21</v>
      </c>
      <c r="T185" s="1" t="s">
        <v>11521</v>
      </c>
      <c r="U185" s="21">
        <v>141.81</v>
      </c>
      <c r="V185" s="21">
        <v>976.01</v>
      </c>
      <c r="W185" s="21">
        <f t="shared" si="8"/>
        <v>1117.82</v>
      </c>
      <c r="X185" s="23">
        <f t="shared" si="9"/>
        <v>0.1268630011987619</v>
      </c>
      <c r="Y185" s="2">
        <v>285.20999999999998</v>
      </c>
      <c r="Z185" s="2">
        <v>292.67</v>
      </c>
      <c r="AA185" s="3">
        <f t="shared" si="10"/>
        <v>577.88</v>
      </c>
      <c r="AB185" s="8">
        <f t="shared" si="11"/>
        <v>0.49354537274174565</v>
      </c>
    </row>
    <row r="186" spans="1:28" ht="10.5" x14ac:dyDescent="0.15">
      <c r="A186" s="35">
        <v>743677</v>
      </c>
      <c r="B186" s="1" t="s">
        <v>0</v>
      </c>
      <c r="C186" s="1" t="s">
        <v>1</v>
      </c>
      <c r="E186" s="1" t="s">
        <v>15800</v>
      </c>
      <c r="F186" s="1" t="s">
        <v>2</v>
      </c>
      <c r="G186" s="1" t="s">
        <v>15801</v>
      </c>
      <c r="H186" s="1" t="s">
        <v>15802</v>
      </c>
      <c r="I186" s="1" t="s">
        <v>1012</v>
      </c>
      <c r="J186" s="1" t="s">
        <v>18</v>
      </c>
      <c r="K186" s="1" t="s">
        <v>1013</v>
      </c>
      <c r="L186" s="1" t="s">
        <v>34</v>
      </c>
      <c r="M186" s="1" t="s">
        <v>137</v>
      </c>
      <c r="N186" s="1" t="s">
        <v>138</v>
      </c>
      <c r="O186" s="1" t="s">
        <v>7</v>
      </c>
      <c r="P186" s="1" t="s">
        <v>63</v>
      </c>
      <c r="Q186" s="14" t="s">
        <v>48636</v>
      </c>
      <c r="R186" s="1" t="s">
        <v>9</v>
      </c>
      <c r="S186" s="1" t="s">
        <v>21</v>
      </c>
      <c r="T186" s="1" t="s">
        <v>15803</v>
      </c>
      <c r="U186" s="21">
        <v>255.51</v>
      </c>
      <c r="V186" s="21">
        <v>7493.58</v>
      </c>
      <c r="W186" s="21">
        <f t="shared" si="8"/>
        <v>7749.09</v>
      </c>
      <c r="X186" s="23">
        <f t="shared" si="9"/>
        <v>3.297290391516939E-2</v>
      </c>
      <c r="Y186" s="2">
        <v>112.55</v>
      </c>
      <c r="Z186" s="2">
        <v>3765.42</v>
      </c>
      <c r="AA186" s="3">
        <f t="shared" si="10"/>
        <v>3877.9700000000003</v>
      </c>
      <c r="AB186" s="8">
        <f t="shared" si="11"/>
        <v>2.9022916629061077E-2</v>
      </c>
    </row>
    <row r="187" spans="1:28" ht="10.5" x14ac:dyDescent="0.15">
      <c r="A187" s="35">
        <v>55250</v>
      </c>
      <c r="B187" s="1" t="s">
        <v>0</v>
      </c>
      <c r="C187" s="1" t="s">
        <v>1</v>
      </c>
      <c r="E187" s="1" t="s">
        <v>1385</v>
      </c>
      <c r="F187" s="1" t="s">
        <v>2</v>
      </c>
      <c r="G187" s="1" t="s">
        <v>1386</v>
      </c>
      <c r="H187" s="1" t="s">
        <v>1387</v>
      </c>
      <c r="I187" s="1" t="s">
        <v>1388</v>
      </c>
      <c r="J187" s="1" t="s">
        <v>118</v>
      </c>
      <c r="K187" s="1" t="s">
        <v>1389</v>
      </c>
      <c r="L187" s="1" t="s">
        <v>72</v>
      </c>
      <c r="M187" s="1" t="s">
        <v>137</v>
      </c>
      <c r="N187" s="1" t="s">
        <v>138</v>
      </c>
      <c r="O187" s="1" t="s">
        <v>7</v>
      </c>
      <c r="P187" s="1" t="s">
        <v>63</v>
      </c>
      <c r="Q187" s="14" t="s">
        <v>48636</v>
      </c>
      <c r="R187" s="1" t="s">
        <v>9</v>
      </c>
      <c r="S187" s="1" t="s">
        <v>21</v>
      </c>
      <c r="T187" s="1" t="s">
        <v>1390</v>
      </c>
      <c r="U187" s="21">
        <v>68.680000000000007</v>
      </c>
      <c r="V187" s="21">
        <v>2110.4699999999998</v>
      </c>
      <c r="W187" s="21">
        <f t="shared" si="8"/>
        <v>2179.1499999999996</v>
      </c>
      <c r="X187" s="23">
        <f t="shared" si="9"/>
        <v>3.1516875846086784E-2</v>
      </c>
      <c r="Y187" s="2">
        <v>10.029999999999999</v>
      </c>
      <c r="Z187" s="2">
        <v>1023.77</v>
      </c>
      <c r="AA187" s="3">
        <f t="shared" si="10"/>
        <v>1033.8</v>
      </c>
      <c r="AB187" s="8">
        <f t="shared" si="11"/>
        <v>9.7020700328883727E-3</v>
      </c>
    </row>
    <row r="188" spans="1:28" ht="10.5" x14ac:dyDescent="0.15">
      <c r="A188" s="35">
        <v>802551</v>
      </c>
      <c r="B188" s="1" t="s">
        <v>0</v>
      </c>
      <c r="C188" s="1" t="s">
        <v>22</v>
      </c>
      <c r="E188" s="1" t="s">
        <v>17830</v>
      </c>
      <c r="F188" s="1" t="s">
        <v>2</v>
      </c>
      <c r="G188" s="1" t="s">
        <v>647</v>
      </c>
      <c r="H188" s="1" t="s">
        <v>17831</v>
      </c>
      <c r="I188" s="1" t="s">
        <v>1795</v>
      </c>
      <c r="J188" s="1" t="s">
        <v>69</v>
      </c>
      <c r="K188" s="1" t="s">
        <v>14030</v>
      </c>
      <c r="L188" s="1" t="s">
        <v>6</v>
      </c>
      <c r="M188" s="1" t="s">
        <v>3647</v>
      </c>
      <c r="N188" s="1" t="s">
        <v>17830</v>
      </c>
      <c r="O188" s="1" t="s">
        <v>7</v>
      </c>
      <c r="P188" s="1" t="s">
        <v>1739</v>
      </c>
      <c r="Q188" s="14" t="s">
        <v>2259</v>
      </c>
      <c r="R188" s="1" t="s">
        <v>140</v>
      </c>
      <c r="S188" s="1" t="s">
        <v>141</v>
      </c>
      <c r="T188" s="1" t="s">
        <v>17832</v>
      </c>
      <c r="U188" s="21">
        <v>716909.82</v>
      </c>
      <c r="V188" s="21">
        <v>680882.22</v>
      </c>
      <c r="W188" s="21">
        <f t="shared" si="8"/>
        <v>1397792.04</v>
      </c>
      <c r="X188" s="23">
        <f t="shared" si="9"/>
        <v>0.51288732478402144</v>
      </c>
      <c r="Y188" s="2">
        <v>292148.31</v>
      </c>
      <c r="Z188" s="2">
        <v>356747.79</v>
      </c>
      <c r="AA188" s="3">
        <f t="shared" si="10"/>
        <v>648896.1</v>
      </c>
      <c r="AB188" s="8">
        <f t="shared" si="11"/>
        <v>0.45022355659095503</v>
      </c>
    </row>
    <row r="189" spans="1:28" ht="10.5" x14ac:dyDescent="0.15">
      <c r="A189" s="35">
        <v>457965</v>
      </c>
      <c r="B189" s="1" t="s">
        <v>0</v>
      </c>
      <c r="C189" s="1" t="s">
        <v>22</v>
      </c>
      <c r="E189" s="1" t="s">
        <v>15788</v>
      </c>
      <c r="F189" s="1" t="s">
        <v>2</v>
      </c>
      <c r="G189" s="1" t="s">
        <v>2</v>
      </c>
      <c r="H189" s="1" t="s">
        <v>15789</v>
      </c>
      <c r="I189" s="1" t="s">
        <v>199</v>
      </c>
      <c r="J189" s="1" t="s">
        <v>118</v>
      </c>
      <c r="K189" s="1" t="s">
        <v>5988</v>
      </c>
      <c r="L189" s="1" t="s">
        <v>57</v>
      </c>
      <c r="M189" s="1" t="s">
        <v>137</v>
      </c>
      <c r="N189" s="1" t="s">
        <v>138</v>
      </c>
      <c r="O189" s="1" t="s">
        <v>7</v>
      </c>
      <c r="P189" s="1" t="s">
        <v>1739</v>
      </c>
      <c r="Q189" s="14" t="s">
        <v>48636</v>
      </c>
      <c r="R189" s="1" t="s">
        <v>140</v>
      </c>
      <c r="S189" s="1" t="s">
        <v>141</v>
      </c>
      <c r="T189" s="1" t="s">
        <v>15790</v>
      </c>
      <c r="U189" s="21">
        <v>13.3</v>
      </c>
      <c r="V189" s="21">
        <v>1100.8399999999999</v>
      </c>
      <c r="W189" s="21">
        <f t="shared" si="8"/>
        <v>1114.1399999999999</v>
      </c>
      <c r="X189" s="23">
        <f t="shared" si="9"/>
        <v>1.1937458488161275E-2</v>
      </c>
      <c r="Y189" s="2">
        <v>52</v>
      </c>
      <c r="Z189" s="2">
        <v>537.29</v>
      </c>
      <c r="AA189" s="3">
        <f t="shared" si="10"/>
        <v>589.29</v>
      </c>
      <c r="AB189" s="8">
        <f t="shared" si="11"/>
        <v>8.8241782484006187E-2</v>
      </c>
    </row>
    <row r="190" spans="1:28" ht="10.5" x14ac:dyDescent="0.15">
      <c r="A190" s="35">
        <v>204967</v>
      </c>
      <c r="B190" s="1" t="s">
        <v>0</v>
      </c>
      <c r="C190" s="1" t="s">
        <v>22</v>
      </c>
      <c r="E190" s="1" t="s">
        <v>8430</v>
      </c>
      <c r="F190" s="1" t="s">
        <v>2</v>
      </c>
      <c r="G190" s="1" t="s">
        <v>8431</v>
      </c>
      <c r="H190" s="1" t="s">
        <v>8432</v>
      </c>
      <c r="I190" s="1" t="s">
        <v>4873</v>
      </c>
      <c r="J190" s="1" t="s">
        <v>150</v>
      </c>
      <c r="K190" s="1" t="s">
        <v>4874</v>
      </c>
      <c r="L190" s="1" t="s">
        <v>57</v>
      </c>
      <c r="M190" s="1" t="s">
        <v>137</v>
      </c>
      <c r="N190" s="1" t="s">
        <v>138</v>
      </c>
      <c r="O190" s="1" t="s">
        <v>7</v>
      </c>
      <c r="P190" s="1" t="s">
        <v>1739</v>
      </c>
      <c r="Q190" s="14" t="s">
        <v>48636</v>
      </c>
      <c r="R190" s="1" t="s">
        <v>140</v>
      </c>
      <c r="S190" s="1" t="s">
        <v>141</v>
      </c>
      <c r="T190" s="1" t="s">
        <v>8433</v>
      </c>
      <c r="U190" s="21"/>
      <c r="V190" s="21"/>
      <c r="W190" s="21">
        <f t="shared" si="8"/>
        <v>0</v>
      </c>
      <c r="X190" s="23" t="e">
        <f t="shared" si="9"/>
        <v>#DIV/0!</v>
      </c>
      <c r="Y190" s="2">
        <v>37.799999999999997</v>
      </c>
      <c r="Z190" s="2">
        <v>1037.75</v>
      </c>
      <c r="AA190" s="3">
        <f t="shared" si="10"/>
        <v>1075.55</v>
      </c>
      <c r="AB190" s="8">
        <f t="shared" si="11"/>
        <v>3.5144809632281157E-2</v>
      </c>
    </row>
    <row r="191" spans="1:28" ht="10.5" x14ac:dyDescent="0.15">
      <c r="A191" s="35">
        <v>89454</v>
      </c>
      <c r="B191" s="1" t="s">
        <v>0</v>
      </c>
      <c r="C191" s="1" t="s">
        <v>1</v>
      </c>
      <c r="E191" s="1" t="s">
        <v>5609</v>
      </c>
      <c r="F191" s="1" t="s">
        <v>2</v>
      </c>
      <c r="G191" s="1" t="s">
        <v>2</v>
      </c>
      <c r="H191" s="1" t="s">
        <v>5610</v>
      </c>
      <c r="I191" s="1" t="s">
        <v>280</v>
      </c>
      <c r="J191" s="1" t="s">
        <v>18</v>
      </c>
      <c r="K191" s="1" t="s">
        <v>5611</v>
      </c>
      <c r="L191" s="1" t="s">
        <v>57</v>
      </c>
      <c r="M191" s="1" t="s">
        <v>120</v>
      </c>
      <c r="N191" s="1" t="s">
        <v>120</v>
      </c>
      <c r="O191" s="1" t="s">
        <v>7</v>
      </c>
      <c r="P191" s="1" t="s">
        <v>224</v>
      </c>
      <c r="Q191" s="14" t="s">
        <v>48637</v>
      </c>
      <c r="R191" s="1" t="s">
        <v>9</v>
      </c>
      <c r="S191" s="1" t="s">
        <v>21</v>
      </c>
      <c r="T191" s="1" t="s">
        <v>5612</v>
      </c>
      <c r="U191" s="21">
        <v>2670.1</v>
      </c>
      <c r="V191" s="21">
        <v>0</v>
      </c>
      <c r="W191" s="21">
        <f t="shared" si="8"/>
        <v>2670.1</v>
      </c>
      <c r="X191" s="23">
        <f t="shared" si="9"/>
        <v>1</v>
      </c>
      <c r="Y191" s="2">
        <v>593.5</v>
      </c>
      <c r="Z191" s="2">
        <v>2.65</v>
      </c>
      <c r="AA191" s="3">
        <f t="shared" si="10"/>
        <v>596.15</v>
      </c>
      <c r="AB191" s="8">
        <f t="shared" si="11"/>
        <v>0.99555481003103252</v>
      </c>
    </row>
    <row r="192" spans="1:28" ht="10.5" x14ac:dyDescent="0.15">
      <c r="A192" s="35">
        <v>130229</v>
      </c>
      <c r="B192" s="1" t="s">
        <v>0</v>
      </c>
      <c r="C192" s="1" t="s">
        <v>22</v>
      </c>
      <c r="E192" s="1" t="s">
        <v>5661</v>
      </c>
      <c r="F192" s="1" t="s">
        <v>2</v>
      </c>
      <c r="G192" s="1" t="s">
        <v>5662</v>
      </c>
      <c r="H192" s="1" t="s">
        <v>5663</v>
      </c>
      <c r="I192" s="1" t="s">
        <v>1438</v>
      </c>
      <c r="J192" s="1" t="s">
        <v>159</v>
      </c>
      <c r="K192" s="1" t="s">
        <v>5664</v>
      </c>
      <c r="L192" s="1" t="s">
        <v>72</v>
      </c>
      <c r="M192" s="1" t="s">
        <v>289</v>
      </c>
      <c r="N192" s="1" t="s">
        <v>289</v>
      </c>
      <c r="O192" s="1" t="s">
        <v>7</v>
      </c>
      <c r="P192" s="1" t="s">
        <v>1899</v>
      </c>
      <c r="Q192" s="14" t="s">
        <v>48637</v>
      </c>
      <c r="R192" s="1" t="s">
        <v>476</v>
      </c>
      <c r="S192" s="1" t="s">
        <v>477</v>
      </c>
      <c r="T192" s="1" t="s">
        <v>5665</v>
      </c>
      <c r="U192" s="21">
        <v>12326.35</v>
      </c>
      <c r="V192" s="21">
        <v>0</v>
      </c>
      <c r="W192" s="21">
        <f t="shared" si="8"/>
        <v>12326.35</v>
      </c>
      <c r="X192" s="23">
        <f t="shared" si="9"/>
        <v>1</v>
      </c>
      <c r="Y192" s="2">
        <v>18644.47</v>
      </c>
      <c r="Z192" s="3">
        <v>0</v>
      </c>
      <c r="AA192" s="3">
        <f t="shared" si="10"/>
        <v>18644.47</v>
      </c>
      <c r="AB192" s="8">
        <f t="shared" si="11"/>
        <v>1</v>
      </c>
    </row>
    <row r="193" spans="1:28" ht="10.5" x14ac:dyDescent="0.15">
      <c r="A193" s="35">
        <v>364110</v>
      </c>
      <c r="B193" s="1" t="s">
        <v>0</v>
      </c>
      <c r="C193" s="1" t="s">
        <v>22</v>
      </c>
      <c r="E193" s="1" t="s">
        <v>15260</v>
      </c>
      <c r="F193" s="1" t="s">
        <v>2</v>
      </c>
      <c r="G193" s="1" t="s">
        <v>15261</v>
      </c>
      <c r="H193" s="1" t="s">
        <v>15262</v>
      </c>
      <c r="I193" s="1" t="s">
        <v>4113</v>
      </c>
      <c r="J193" s="1" t="s">
        <v>118</v>
      </c>
      <c r="K193" s="1" t="s">
        <v>6531</v>
      </c>
      <c r="L193" s="1" t="s">
        <v>2</v>
      </c>
      <c r="M193" s="1" t="s">
        <v>120</v>
      </c>
      <c r="N193" s="1" t="s">
        <v>120</v>
      </c>
      <c r="O193" s="1" t="s">
        <v>7</v>
      </c>
      <c r="P193" s="1" t="s">
        <v>1899</v>
      </c>
      <c r="Q193" s="14" t="s">
        <v>48637</v>
      </c>
      <c r="R193" s="1" t="s">
        <v>476</v>
      </c>
      <c r="S193" s="1" t="s">
        <v>477</v>
      </c>
      <c r="T193" s="1" t="s">
        <v>15263</v>
      </c>
      <c r="U193" s="21">
        <v>18499.099999999999</v>
      </c>
      <c r="V193" s="21">
        <v>1050.01</v>
      </c>
      <c r="W193" s="21">
        <f t="shared" si="8"/>
        <v>19549.109999999997</v>
      </c>
      <c r="X193" s="23">
        <f t="shared" si="9"/>
        <v>0.9462886034197977</v>
      </c>
      <c r="Y193" s="2">
        <v>11448.08</v>
      </c>
      <c r="Z193" s="2">
        <v>955.15</v>
      </c>
      <c r="AA193" s="3">
        <f t="shared" si="10"/>
        <v>12403.23</v>
      </c>
      <c r="AB193" s="8">
        <f t="shared" si="11"/>
        <v>0.92299183357883396</v>
      </c>
    </row>
    <row r="194" spans="1:28" ht="10.5" x14ac:dyDescent="0.15">
      <c r="A194" s="35">
        <v>53051</v>
      </c>
      <c r="B194" s="1" t="s">
        <v>0</v>
      </c>
      <c r="C194" s="1" t="s">
        <v>22</v>
      </c>
      <c r="E194" s="1" t="s">
        <v>2479</v>
      </c>
      <c r="F194" s="1" t="s">
        <v>2</v>
      </c>
      <c r="G194" s="1" t="s">
        <v>2</v>
      </c>
      <c r="H194" s="1" t="s">
        <v>2480</v>
      </c>
      <c r="I194" s="1" t="s">
        <v>1272</v>
      </c>
      <c r="J194" s="1" t="s">
        <v>24</v>
      </c>
      <c r="K194" s="1" t="s">
        <v>2481</v>
      </c>
      <c r="L194" s="1" t="s">
        <v>6</v>
      </c>
      <c r="M194" s="1" t="s">
        <v>120</v>
      </c>
      <c r="N194" s="1" t="s">
        <v>120</v>
      </c>
      <c r="O194" s="1" t="s">
        <v>7</v>
      </c>
      <c r="P194" s="1" t="s">
        <v>1899</v>
      </c>
      <c r="Q194" s="14" t="s">
        <v>48637</v>
      </c>
      <c r="R194" s="1" t="s">
        <v>476</v>
      </c>
      <c r="S194" s="1" t="s">
        <v>477</v>
      </c>
      <c r="T194" s="1" t="s">
        <v>2482</v>
      </c>
      <c r="U194" s="21">
        <v>12863.97</v>
      </c>
      <c r="V194" s="21">
        <v>378.4</v>
      </c>
      <c r="W194" s="21">
        <f t="shared" ref="W194:W257" si="12">SUM(U194:V194)</f>
        <v>13242.369999999999</v>
      </c>
      <c r="X194" s="23">
        <f t="shared" ref="X194:X257" si="13">U194/W194</f>
        <v>0.97142505457859885</v>
      </c>
      <c r="Y194" s="2">
        <v>8316.82</v>
      </c>
      <c r="Z194" s="2">
        <v>61.6</v>
      </c>
      <c r="AA194" s="3">
        <f t="shared" ref="AA194:AA257" si="14">SUM(Y194:Z194)</f>
        <v>8378.42</v>
      </c>
      <c r="AB194" s="8">
        <f t="shared" ref="AB194:AB257" si="15">Y194/AA194</f>
        <v>0.99264777845942309</v>
      </c>
    </row>
    <row r="195" spans="1:28" ht="10.5" x14ac:dyDescent="0.15">
      <c r="A195" s="35">
        <v>205308</v>
      </c>
      <c r="B195" s="1" t="s">
        <v>0</v>
      </c>
      <c r="C195" s="1" t="s">
        <v>22</v>
      </c>
      <c r="D195" s="14" t="s">
        <v>48458</v>
      </c>
      <c r="E195" s="1" t="s">
        <v>9530</v>
      </c>
      <c r="F195" s="1" t="s">
        <v>2</v>
      </c>
      <c r="G195" s="10" t="s">
        <v>9531</v>
      </c>
      <c r="H195" s="1" t="s">
        <v>9532</v>
      </c>
      <c r="I195" s="1" t="s">
        <v>9533</v>
      </c>
      <c r="J195" s="1" t="s">
        <v>118</v>
      </c>
      <c r="K195" s="1" t="s">
        <v>5444</v>
      </c>
      <c r="L195" s="1" t="s">
        <v>2</v>
      </c>
      <c r="M195" s="1" t="s">
        <v>120</v>
      </c>
      <c r="N195" s="1" t="s">
        <v>120</v>
      </c>
      <c r="O195" s="1" t="s">
        <v>7</v>
      </c>
      <c r="P195" s="1" t="s">
        <v>1899</v>
      </c>
      <c r="Q195" s="14" t="s">
        <v>48637</v>
      </c>
      <c r="R195" s="1" t="s">
        <v>476</v>
      </c>
      <c r="S195" s="1" t="s">
        <v>477</v>
      </c>
      <c r="T195" s="1" t="s">
        <v>9534</v>
      </c>
      <c r="U195" s="21"/>
      <c r="V195" s="21"/>
      <c r="W195" s="21">
        <f t="shared" si="12"/>
        <v>0</v>
      </c>
      <c r="X195" s="23" t="e">
        <f t="shared" si="13"/>
        <v>#DIV/0!</v>
      </c>
      <c r="Y195" s="2">
        <v>5664</v>
      </c>
      <c r="Z195" s="3">
        <v>0</v>
      </c>
      <c r="AA195" s="3">
        <f t="shared" si="14"/>
        <v>5664</v>
      </c>
      <c r="AB195" s="8">
        <f t="shared" si="15"/>
        <v>1</v>
      </c>
    </row>
    <row r="196" spans="1:28" ht="10.5" x14ac:dyDescent="0.15">
      <c r="A196" s="35">
        <v>86623</v>
      </c>
      <c r="B196" s="1" t="s">
        <v>0</v>
      </c>
      <c r="C196" s="1" t="s">
        <v>22</v>
      </c>
      <c r="E196" s="1" t="s">
        <v>2479</v>
      </c>
      <c r="F196" s="1" t="s">
        <v>2</v>
      </c>
      <c r="G196" s="1" t="s">
        <v>2</v>
      </c>
      <c r="H196" s="1" t="s">
        <v>5117</v>
      </c>
      <c r="I196" s="1" t="s">
        <v>1265</v>
      </c>
      <c r="J196" s="1" t="s">
        <v>24</v>
      </c>
      <c r="K196" s="1" t="s">
        <v>5118</v>
      </c>
      <c r="L196" s="1" t="s">
        <v>6</v>
      </c>
      <c r="M196" s="1" t="s">
        <v>120</v>
      </c>
      <c r="N196" s="1" t="s">
        <v>120</v>
      </c>
      <c r="O196" s="1" t="s">
        <v>7</v>
      </c>
      <c r="P196" s="1" t="s">
        <v>1899</v>
      </c>
      <c r="Q196" s="14" t="s">
        <v>48637</v>
      </c>
      <c r="R196" s="1" t="s">
        <v>476</v>
      </c>
      <c r="S196" s="1" t="s">
        <v>477</v>
      </c>
      <c r="T196" s="1" t="s">
        <v>5119</v>
      </c>
      <c r="U196" s="21">
        <v>8739.9</v>
      </c>
      <c r="V196" s="21">
        <v>122.43</v>
      </c>
      <c r="W196" s="21">
        <f t="shared" si="12"/>
        <v>8862.33</v>
      </c>
      <c r="X196" s="23">
        <f t="shared" si="13"/>
        <v>0.98618534854829365</v>
      </c>
      <c r="Y196" s="2">
        <v>5418.67</v>
      </c>
      <c r="Z196" s="3">
        <v>0</v>
      </c>
      <c r="AA196" s="3">
        <f t="shared" si="14"/>
        <v>5418.67</v>
      </c>
      <c r="AB196" s="8">
        <f t="shared" si="15"/>
        <v>1</v>
      </c>
    </row>
    <row r="197" spans="1:28" ht="10.5" x14ac:dyDescent="0.15">
      <c r="A197" s="35">
        <v>84157</v>
      </c>
      <c r="B197" s="1" t="s">
        <v>0</v>
      </c>
      <c r="C197" s="1" t="s">
        <v>22</v>
      </c>
      <c r="E197" s="1" t="s">
        <v>4803</v>
      </c>
      <c r="F197" s="1" t="s">
        <v>2</v>
      </c>
      <c r="G197" s="1" t="s">
        <v>4804</v>
      </c>
      <c r="H197" s="1" t="s">
        <v>4805</v>
      </c>
      <c r="I197" s="1" t="s">
        <v>3472</v>
      </c>
      <c r="J197" s="1" t="s">
        <v>24</v>
      </c>
      <c r="K197" s="1" t="s">
        <v>3473</v>
      </c>
      <c r="L197" s="1" t="s">
        <v>6</v>
      </c>
      <c r="M197" s="1" t="s">
        <v>289</v>
      </c>
      <c r="N197" s="1" t="s">
        <v>289</v>
      </c>
      <c r="O197" s="1" t="s">
        <v>7</v>
      </c>
      <c r="P197" s="1" t="s">
        <v>1899</v>
      </c>
      <c r="Q197" s="14" t="s">
        <v>48637</v>
      </c>
      <c r="R197" s="1" t="s">
        <v>476</v>
      </c>
      <c r="S197" s="1" t="s">
        <v>477</v>
      </c>
      <c r="T197" s="1" t="s">
        <v>4806</v>
      </c>
      <c r="U197" s="21">
        <v>327.3</v>
      </c>
      <c r="V197" s="21">
        <v>12115.14</v>
      </c>
      <c r="W197" s="21">
        <f t="shared" si="12"/>
        <v>12442.439999999999</v>
      </c>
      <c r="X197" s="23">
        <f t="shared" si="13"/>
        <v>2.6305129861988488E-2</v>
      </c>
      <c r="Y197" s="2">
        <v>3217.94</v>
      </c>
      <c r="Z197" s="2">
        <v>5510.34</v>
      </c>
      <c r="AA197" s="3">
        <f t="shared" si="14"/>
        <v>8728.2800000000007</v>
      </c>
      <c r="AB197" s="8">
        <f t="shared" si="15"/>
        <v>0.36867973988002217</v>
      </c>
    </row>
    <row r="198" spans="1:28" ht="10.5" x14ac:dyDescent="0.15">
      <c r="A198" s="35">
        <v>457266</v>
      </c>
      <c r="B198" s="1" t="s">
        <v>0</v>
      </c>
      <c r="C198" s="1" t="s">
        <v>22</v>
      </c>
      <c r="E198" s="1" t="s">
        <v>15870</v>
      </c>
      <c r="F198" s="1" t="s">
        <v>2</v>
      </c>
      <c r="G198" s="1" t="s">
        <v>2</v>
      </c>
      <c r="H198" s="1" t="s">
        <v>15871</v>
      </c>
      <c r="I198" s="1" t="s">
        <v>3256</v>
      </c>
      <c r="J198" s="1" t="s">
        <v>322</v>
      </c>
      <c r="K198" s="1" t="s">
        <v>3257</v>
      </c>
      <c r="L198" s="1" t="s">
        <v>57</v>
      </c>
      <c r="M198" s="1" t="s">
        <v>120</v>
      </c>
      <c r="N198" s="1" t="s">
        <v>120</v>
      </c>
      <c r="O198" s="1" t="s">
        <v>7</v>
      </c>
      <c r="P198" s="1" t="s">
        <v>1899</v>
      </c>
      <c r="Q198" s="14" t="s">
        <v>48637</v>
      </c>
      <c r="R198" s="1" t="s">
        <v>476</v>
      </c>
      <c r="S198" s="1" t="s">
        <v>477</v>
      </c>
      <c r="T198" s="1" t="s">
        <v>15872</v>
      </c>
      <c r="U198" s="21">
        <v>5647.09</v>
      </c>
      <c r="V198" s="21">
        <v>8982.14</v>
      </c>
      <c r="W198" s="21">
        <f t="shared" si="12"/>
        <v>14629.23</v>
      </c>
      <c r="X198" s="23">
        <f t="shared" si="13"/>
        <v>0.38601416479199524</v>
      </c>
      <c r="Y198" s="2">
        <v>3056.89</v>
      </c>
      <c r="Z198" s="2">
        <v>3496.8</v>
      </c>
      <c r="AA198" s="3">
        <f t="shared" si="14"/>
        <v>6553.6900000000005</v>
      </c>
      <c r="AB198" s="8">
        <f t="shared" si="15"/>
        <v>0.46643799142162656</v>
      </c>
    </row>
    <row r="199" spans="1:28" ht="10.5" x14ac:dyDescent="0.15">
      <c r="A199" s="35">
        <v>85821</v>
      </c>
      <c r="B199" s="1" t="s">
        <v>0</v>
      </c>
      <c r="C199" s="1" t="s">
        <v>22</v>
      </c>
      <c r="E199" s="1" t="s">
        <v>5675</v>
      </c>
      <c r="F199" s="1" t="s">
        <v>2</v>
      </c>
      <c r="G199" s="1" t="s">
        <v>5676</v>
      </c>
      <c r="H199" s="1" t="s">
        <v>5677</v>
      </c>
      <c r="I199" s="1" t="s">
        <v>5678</v>
      </c>
      <c r="J199" s="1" t="s">
        <v>24</v>
      </c>
      <c r="K199" s="1" t="s">
        <v>838</v>
      </c>
      <c r="L199" s="1" t="s">
        <v>2</v>
      </c>
      <c r="M199" s="1" t="s">
        <v>120</v>
      </c>
      <c r="N199" s="1" t="s">
        <v>120</v>
      </c>
      <c r="O199" s="1" t="s">
        <v>7</v>
      </c>
      <c r="P199" s="1" t="s">
        <v>1899</v>
      </c>
      <c r="Q199" s="14" t="s">
        <v>48637</v>
      </c>
      <c r="R199" s="1" t="s">
        <v>476</v>
      </c>
      <c r="S199" s="1" t="s">
        <v>477</v>
      </c>
      <c r="T199" s="1" t="s">
        <v>5679</v>
      </c>
      <c r="U199" s="21">
        <v>5198.1000000000004</v>
      </c>
      <c r="V199" s="21">
        <v>3710.26</v>
      </c>
      <c r="W199" s="21">
        <f t="shared" si="12"/>
        <v>8908.36</v>
      </c>
      <c r="X199" s="23">
        <f t="shared" si="13"/>
        <v>0.58350807556048478</v>
      </c>
      <c r="Y199" s="2">
        <v>2473.5</v>
      </c>
      <c r="Z199" s="2">
        <v>236.63</v>
      </c>
      <c r="AA199" s="3">
        <f t="shared" si="14"/>
        <v>2710.13</v>
      </c>
      <c r="AB199" s="8">
        <f t="shared" si="15"/>
        <v>0.91268684528048472</v>
      </c>
    </row>
    <row r="200" spans="1:28" ht="10.5" x14ac:dyDescent="0.15">
      <c r="A200" s="35">
        <v>210663</v>
      </c>
      <c r="B200" s="1" t="s">
        <v>0</v>
      </c>
      <c r="C200" s="1" t="s">
        <v>22</v>
      </c>
      <c r="E200" s="1" t="s">
        <v>10346</v>
      </c>
      <c r="F200" s="1" t="s">
        <v>2</v>
      </c>
      <c r="G200" s="1" t="s">
        <v>10347</v>
      </c>
      <c r="H200" s="1" t="s">
        <v>10348</v>
      </c>
      <c r="I200" s="1" t="s">
        <v>9399</v>
      </c>
      <c r="J200" s="1" t="s">
        <v>150</v>
      </c>
      <c r="K200" s="1" t="s">
        <v>10349</v>
      </c>
      <c r="L200" s="1" t="s">
        <v>2</v>
      </c>
      <c r="M200" s="1" t="s">
        <v>120</v>
      </c>
      <c r="N200" s="1" t="s">
        <v>120</v>
      </c>
      <c r="O200" s="1" t="s">
        <v>7</v>
      </c>
      <c r="P200" s="1" t="s">
        <v>1899</v>
      </c>
      <c r="Q200" s="14" t="s">
        <v>48637</v>
      </c>
      <c r="R200" s="1" t="s">
        <v>476</v>
      </c>
      <c r="S200" s="1" t="s">
        <v>477</v>
      </c>
      <c r="T200" s="1" t="s">
        <v>10350</v>
      </c>
      <c r="U200" s="21">
        <v>3832.39</v>
      </c>
      <c r="V200" s="21">
        <v>33510.410000000003</v>
      </c>
      <c r="W200" s="21">
        <f t="shared" si="12"/>
        <v>37342.800000000003</v>
      </c>
      <c r="X200" s="23">
        <f t="shared" si="13"/>
        <v>0.10262728022537142</v>
      </c>
      <c r="Y200" s="2">
        <v>2189.08</v>
      </c>
      <c r="Z200" s="2">
        <v>24874.78</v>
      </c>
      <c r="AA200" s="3">
        <f t="shared" si="14"/>
        <v>27063.86</v>
      </c>
      <c r="AB200" s="8">
        <f t="shared" si="15"/>
        <v>8.0885727313103159E-2</v>
      </c>
    </row>
    <row r="201" spans="1:28" ht="10.5" x14ac:dyDescent="0.15">
      <c r="A201" s="35">
        <v>133833</v>
      </c>
      <c r="B201" s="1" t="s">
        <v>0</v>
      </c>
      <c r="C201" s="1" t="s">
        <v>22</v>
      </c>
      <c r="E201" s="1" t="s">
        <v>8785</v>
      </c>
      <c r="F201" s="1" t="s">
        <v>2</v>
      </c>
      <c r="G201" s="1" t="s">
        <v>8786</v>
      </c>
      <c r="H201" s="1" t="s">
        <v>8787</v>
      </c>
      <c r="I201" s="1" t="s">
        <v>3101</v>
      </c>
      <c r="J201" s="1" t="s">
        <v>118</v>
      </c>
      <c r="K201" s="1" t="s">
        <v>8788</v>
      </c>
      <c r="L201" s="1" t="s">
        <v>2</v>
      </c>
      <c r="M201" s="1" t="s">
        <v>120</v>
      </c>
      <c r="N201" s="1" t="s">
        <v>120</v>
      </c>
      <c r="O201" s="1" t="s">
        <v>7</v>
      </c>
      <c r="P201" s="1" t="s">
        <v>1899</v>
      </c>
      <c r="Q201" s="14" t="s">
        <v>48637</v>
      </c>
      <c r="R201" s="1" t="s">
        <v>476</v>
      </c>
      <c r="S201" s="1" t="s">
        <v>477</v>
      </c>
      <c r="T201" s="1" t="s">
        <v>8789</v>
      </c>
      <c r="U201" s="21"/>
      <c r="V201" s="21"/>
      <c r="W201" s="21">
        <f t="shared" si="12"/>
        <v>0</v>
      </c>
      <c r="X201" s="23" t="e">
        <f t="shared" si="13"/>
        <v>#DIV/0!</v>
      </c>
      <c r="Y201" s="2">
        <v>1981.13</v>
      </c>
      <c r="Z201" s="2">
        <v>7497.07</v>
      </c>
      <c r="AA201" s="3">
        <f t="shared" si="14"/>
        <v>9478.2000000000007</v>
      </c>
      <c r="AB201" s="8">
        <f t="shared" si="15"/>
        <v>0.2090196450802895</v>
      </c>
    </row>
    <row r="202" spans="1:28" ht="10.5" x14ac:dyDescent="0.15">
      <c r="A202" s="35">
        <v>101742</v>
      </c>
      <c r="B202" s="1" t="s">
        <v>0</v>
      </c>
      <c r="C202" s="1" t="s">
        <v>22</v>
      </c>
      <c r="E202" s="1" t="s">
        <v>6014</v>
      </c>
      <c r="F202" s="1" t="s">
        <v>2</v>
      </c>
      <c r="G202" s="1" t="s">
        <v>2</v>
      </c>
      <c r="H202" s="1" t="s">
        <v>6015</v>
      </c>
      <c r="I202" s="1" t="s">
        <v>3770</v>
      </c>
      <c r="J202" s="1" t="s">
        <v>162</v>
      </c>
      <c r="K202" s="1" t="s">
        <v>3771</v>
      </c>
      <c r="L202" s="1" t="s">
        <v>2</v>
      </c>
      <c r="M202" s="1" t="s">
        <v>120</v>
      </c>
      <c r="N202" s="1" t="s">
        <v>120</v>
      </c>
      <c r="O202" s="1" t="s">
        <v>7</v>
      </c>
      <c r="P202" s="1" t="s">
        <v>1899</v>
      </c>
      <c r="Q202" s="14" t="s">
        <v>48637</v>
      </c>
      <c r="R202" s="1" t="s">
        <v>476</v>
      </c>
      <c r="S202" s="1" t="s">
        <v>477</v>
      </c>
      <c r="T202" s="1" t="s">
        <v>6016</v>
      </c>
      <c r="U202" s="21">
        <v>3456.9</v>
      </c>
      <c r="V202" s="21">
        <v>89231.39</v>
      </c>
      <c r="W202" s="21">
        <f t="shared" si="12"/>
        <v>92688.29</v>
      </c>
      <c r="X202" s="23">
        <f t="shared" si="13"/>
        <v>3.7295973418001352E-2</v>
      </c>
      <c r="Y202" s="2">
        <v>1900.34</v>
      </c>
      <c r="Z202" s="2">
        <v>54273.89</v>
      </c>
      <c r="AA202" s="3">
        <f t="shared" si="14"/>
        <v>56174.229999999996</v>
      </c>
      <c r="AB202" s="8">
        <f t="shared" si="15"/>
        <v>3.3829391163884226E-2</v>
      </c>
    </row>
    <row r="203" spans="1:28" ht="10.5" x14ac:dyDescent="0.15">
      <c r="A203" s="35">
        <v>404323</v>
      </c>
      <c r="B203" s="1" t="s">
        <v>0</v>
      </c>
      <c r="C203" s="1" t="s">
        <v>22</v>
      </c>
      <c r="E203" s="1" t="s">
        <v>14763</v>
      </c>
      <c r="F203" s="1" t="s">
        <v>2</v>
      </c>
      <c r="G203" s="1" t="s">
        <v>14764</v>
      </c>
      <c r="H203" s="1" t="s">
        <v>14765</v>
      </c>
      <c r="I203" s="1" t="s">
        <v>7726</v>
      </c>
      <c r="J203" s="1" t="s">
        <v>104</v>
      </c>
      <c r="K203" s="1" t="s">
        <v>14766</v>
      </c>
      <c r="L203" s="1" t="s">
        <v>2</v>
      </c>
      <c r="M203" s="1" t="s">
        <v>120</v>
      </c>
      <c r="N203" s="1" t="s">
        <v>120</v>
      </c>
      <c r="O203" s="1" t="s">
        <v>7</v>
      </c>
      <c r="P203" s="1" t="s">
        <v>1899</v>
      </c>
      <c r="Q203" s="14" t="s">
        <v>48637</v>
      </c>
      <c r="R203" s="1" t="s">
        <v>476</v>
      </c>
      <c r="S203" s="1" t="s">
        <v>477</v>
      </c>
      <c r="T203" s="1" t="s">
        <v>14767</v>
      </c>
      <c r="U203" s="21">
        <v>5379.88</v>
      </c>
      <c r="V203" s="21">
        <v>10329.44</v>
      </c>
      <c r="W203" s="21">
        <f t="shared" si="12"/>
        <v>15709.32</v>
      </c>
      <c r="X203" s="23">
        <f t="shared" si="13"/>
        <v>0.34246421869310706</v>
      </c>
      <c r="Y203" s="2">
        <v>1467.24</v>
      </c>
      <c r="Z203" s="2">
        <v>5667.57</v>
      </c>
      <c r="AA203" s="3">
        <f t="shared" si="14"/>
        <v>7134.8099999999995</v>
      </c>
      <c r="AB203" s="8">
        <f t="shared" si="15"/>
        <v>0.20564527997241694</v>
      </c>
    </row>
    <row r="204" spans="1:28" ht="10.5" x14ac:dyDescent="0.15">
      <c r="A204" s="35">
        <v>102447</v>
      </c>
      <c r="B204" s="1" t="s">
        <v>0</v>
      </c>
      <c r="C204" s="1" t="s">
        <v>22</v>
      </c>
      <c r="E204" s="1" t="s">
        <v>6236</v>
      </c>
      <c r="F204" s="1" t="s">
        <v>2</v>
      </c>
      <c r="G204" s="1" t="s">
        <v>6237</v>
      </c>
      <c r="H204" s="1" t="s">
        <v>6238</v>
      </c>
      <c r="I204" s="1" t="s">
        <v>3101</v>
      </c>
      <c r="J204" s="1" t="s">
        <v>118</v>
      </c>
      <c r="K204" s="1" t="s">
        <v>6239</v>
      </c>
      <c r="L204" s="1" t="s">
        <v>2</v>
      </c>
      <c r="M204" s="1" t="s">
        <v>120</v>
      </c>
      <c r="N204" s="1" t="s">
        <v>120</v>
      </c>
      <c r="O204" s="1" t="s">
        <v>7</v>
      </c>
      <c r="P204" s="1" t="s">
        <v>1899</v>
      </c>
      <c r="Q204" s="14" t="s">
        <v>48637</v>
      </c>
      <c r="R204" s="1" t="s">
        <v>476</v>
      </c>
      <c r="S204" s="1" t="s">
        <v>477</v>
      </c>
      <c r="T204" s="1" t="s">
        <v>6240</v>
      </c>
      <c r="U204" s="21">
        <v>1573.01</v>
      </c>
      <c r="V204" s="21">
        <v>5967.96</v>
      </c>
      <c r="W204" s="21">
        <f t="shared" si="12"/>
        <v>7540.97</v>
      </c>
      <c r="X204" s="23">
        <f t="shared" si="13"/>
        <v>0.20859518072608696</v>
      </c>
      <c r="Y204" s="2">
        <v>1466.5</v>
      </c>
      <c r="Z204" s="2">
        <v>2308.5100000000002</v>
      </c>
      <c r="AA204" s="3">
        <f t="shared" si="14"/>
        <v>3775.01</v>
      </c>
      <c r="AB204" s="8">
        <f t="shared" si="15"/>
        <v>0.38847579211710698</v>
      </c>
    </row>
    <row r="205" spans="1:28" ht="10.5" x14ac:dyDescent="0.15">
      <c r="A205" s="35">
        <v>128992</v>
      </c>
      <c r="B205" s="1" t="s">
        <v>0</v>
      </c>
      <c r="C205" s="1" t="s">
        <v>22</v>
      </c>
      <c r="E205" s="1" t="s">
        <v>9043</v>
      </c>
      <c r="F205" s="1" t="s">
        <v>2</v>
      </c>
      <c r="G205" s="1" t="s">
        <v>2</v>
      </c>
      <c r="H205" s="1" t="s">
        <v>9044</v>
      </c>
      <c r="I205" s="1" t="s">
        <v>2309</v>
      </c>
      <c r="J205" s="1" t="s">
        <v>24</v>
      </c>
      <c r="K205" s="1" t="s">
        <v>9045</v>
      </c>
      <c r="L205" s="1" t="s">
        <v>2</v>
      </c>
      <c r="M205" s="1" t="s">
        <v>120</v>
      </c>
      <c r="N205" s="1" t="s">
        <v>120</v>
      </c>
      <c r="O205" s="1" t="s">
        <v>7</v>
      </c>
      <c r="P205" s="1" t="s">
        <v>1899</v>
      </c>
      <c r="Q205" s="14" t="s">
        <v>48637</v>
      </c>
      <c r="R205" s="1" t="s">
        <v>476</v>
      </c>
      <c r="S205" s="1" t="s">
        <v>477</v>
      </c>
      <c r="T205" s="1" t="s">
        <v>9046</v>
      </c>
      <c r="U205" s="21">
        <v>3922.88</v>
      </c>
      <c r="V205" s="21">
        <v>16989.86</v>
      </c>
      <c r="W205" s="21">
        <f t="shared" si="12"/>
        <v>20912.740000000002</v>
      </c>
      <c r="X205" s="23">
        <f t="shared" si="13"/>
        <v>0.18758326264277181</v>
      </c>
      <c r="Y205" s="2">
        <v>1346.55</v>
      </c>
      <c r="Z205" s="2">
        <v>7421.77</v>
      </c>
      <c r="AA205" s="3">
        <f t="shared" si="14"/>
        <v>8768.32</v>
      </c>
      <c r="AB205" s="8">
        <f t="shared" si="15"/>
        <v>0.15356989708404803</v>
      </c>
    </row>
    <row r="206" spans="1:28" ht="10.5" x14ac:dyDescent="0.15">
      <c r="A206" s="35">
        <v>695311</v>
      </c>
      <c r="B206" s="1" t="s">
        <v>0</v>
      </c>
      <c r="C206" s="1" t="s">
        <v>22</v>
      </c>
      <c r="E206" s="1" t="s">
        <v>16736</v>
      </c>
      <c r="F206" s="1" t="s">
        <v>2</v>
      </c>
      <c r="G206" s="1" t="s">
        <v>8971</v>
      </c>
      <c r="H206" s="1" t="s">
        <v>16737</v>
      </c>
      <c r="I206" s="1" t="s">
        <v>6037</v>
      </c>
      <c r="J206" s="1" t="s">
        <v>24</v>
      </c>
      <c r="K206" s="1" t="s">
        <v>16738</v>
      </c>
      <c r="L206" s="1" t="s">
        <v>2</v>
      </c>
      <c r="M206" s="1" t="s">
        <v>120</v>
      </c>
      <c r="N206" s="1" t="s">
        <v>120</v>
      </c>
      <c r="O206" s="1" t="s">
        <v>191</v>
      </c>
      <c r="P206" s="1" t="s">
        <v>1899</v>
      </c>
      <c r="Q206" s="14" t="s">
        <v>48638</v>
      </c>
      <c r="R206" s="1" t="s">
        <v>476</v>
      </c>
      <c r="S206" s="1" t="s">
        <v>477</v>
      </c>
      <c r="T206" s="1" t="s">
        <v>16739</v>
      </c>
      <c r="U206" s="21">
        <v>4436.33</v>
      </c>
      <c r="V206" s="21">
        <v>73291.179999999993</v>
      </c>
      <c r="W206" s="21">
        <f t="shared" si="12"/>
        <v>77727.509999999995</v>
      </c>
      <c r="X206" s="23">
        <f t="shared" si="13"/>
        <v>5.7075416413056336E-2</v>
      </c>
      <c r="Y206" s="2">
        <v>1200.5999999999999</v>
      </c>
      <c r="Z206" s="2">
        <v>19481.36</v>
      </c>
      <c r="AA206" s="3">
        <f t="shared" si="14"/>
        <v>20681.96</v>
      </c>
      <c r="AB206" s="8">
        <f t="shared" si="15"/>
        <v>5.8050590949793923E-2</v>
      </c>
    </row>
    <row r="207" spans="1:28" ht="10.5" x14ac:dyDescent="0.15">
      <c r="A207" s="35">
        <v>101423</v>
      </c>
      <c r="B207" s="1" t="s">
        <v>0</v>
      </c>
      <c r="C207" s="1" t="s">
        <v>22</v>
      </c>
      <c r="E207" s="1" t="s">
        <v>7031</v>
      </c>
      <c r="F207" s="1" t="s">
        <v>2</v>
      </c>
      <c r="G207" s="1" t="s">
        <v>2</v>
      </c>
      <c r="H207" s="1" t="s">
        <v>7032</v>
      </c>
      <c r="I207" s="1" t="s">
        <v>1791</v>
      </c>
      <c r="J207" s="1" t="s">
        <v>118</v>
      </c>
      <c r="K207" s="1" t="s">
        <v>4691</v>
      </c>
      <c r="L207" s="1" t="s">
        <v>2</v>
      </c>
      <c r="M207" s="1" t="s">
        <v>120</v>
      </c>
      <c r="N207" s="1" t="s">
        <v>120</v>
      </c>
      <c r="O207" s="1" t="s">
        <v>7</v>
      </c>
      <c r="P207" s="1" t="s">
        <v>1899</v>
      </c>
      <c r="Q207" s="14" t="s">
        <v>48637</v>
      </c>
      <c r="R207" s="1" t="s">
        <v>476</v>
      </c>
      <c r="S207" s="1" t="s">
        <v>477</v>
      </c>
      <c r="T207" s="1" t="s">
        <v>7033</v>
      </c>
      <c r="U207" s="21">
        <v>1513.42</v>
      </c>
      <c r="V207" s="21">
        <v>4103.1400000000003</v>
      </c>
      <c r="W207" s="21">
        <f t="shared" si="12"/>
        <v>5616.56</v>
      </c>
      <c r="X207" s="23">
        <f t="shared" si="13"/>
        <v>0.26945674932699015</v>
      </c>
      <c r="Y207" s="2">
        <v>1166.75</v>
      </c>
      <c r="Z207" s="2">
        <v>1042.58</v>
      </c>
      <c r="AA207" s="3">
        <f t="shared" si="14"/>
        <v>2209.33</v>
      </c>
      <c r="AB207" s="8">
        <f t="shared" si="15"/>
        <v>0.52810127957344533</v>
      </c>
    </row>
    <row r="208" spans="1:28" ht="10.5" x14ac:dyDescent="0.15">
      <c r="A208" s="35">
        <v>231834</v>
      </c>
      <c r="B208" s="1" t="s">
        <v>0</v>
      </c>
      <c r="C208" s="1" t="s">
        <v>22</v>
      </c>
      <c r="E208" s="1" t="s">
        <v>9489</v>
      </c>
      <c r="F208" s="1" t="s">
        <v>2</v>
      </c>
      <c r="G208" s="1" t="s">
        <v>9490</v>
      </c>
      <c r="H208" s="1" t="s">
        <v>9491</v>
      </c>
      <c r="I208" s="1" t="s">
        <v>9492</v>
      </c>
      <c r="J208" s="1" t="s">
        <v>210</v>
      </c>
      <c r="K208" s="1" t="s">
        <v>9493</v>
      </c>
      <c r="L208" s="1" t="s">
        <v>2</v>
      </c>
      <c r="M208" s="1" t="s">
        <v>120</v>
      </c>
      <c r="N208" s="1" t="s">
        <v>120</v>
      </c>
      <c r="O208" s="1" t="s">
        <v>7</v>
      </c>
      <c r="P208" s="1" t="s">
        <v>1899</v>
      </c>
      <c r="Q208" s="14" t="s">
        <v>48637</v>
      </c>
      <c r="R208" s="1" t="s">
        <v>476</v>
      </c>
      <c r="S208" s="1" t="s">
        <v>477</v>
      </c>
      <c r="T208" s="1" t="s">
        <v>9494</v>
      </c>
      <c r="U208" s="21">
        <v>2738.9</v>
      </c>
      <c r="V208" s="21">
        <v>7604.1</v>
      </c>
      <c r="W208" s="21">
        <f t="shared" si="12"/>
        <v>10343</v>
      </c>
      <c r="X208" s="23">
        <f t="shared" si="13"/>
        <v>0.26480711592381323</v>
      </c>
      <c r="Y208" s="2">
        <v>1138.5</v>
      </c>
      <c r="Z208" s="2">
        <v>2524.31</v>
      </c>
      <c r="AA208" s="3">
        <f t="shared" si="14"/>
        <v>3662.81</v>
      </c>
      <c r="AB208" s="8">
        <f t="shared" si="15"/>
        <v>0.31082693341996992</v>
      </c>
    </row>
    <row r="209" spans="1:28" ht="10.5" x14ac:dyDescent="0.15">
      <c r="A209" s="35">
        <v>133176</v>
      </c>
      <c r="B209" s="1" t="s">
        <v>0</v>
      </c>
      <c r="C209" s="1" t="s">
        <v>22</v>
      </c>
      <c r="E209" s="1" t="s">
        <v>7846</v>
      </c>
      <c r="F209" s="1" t="s">
        <v>2</v>
      </c>
      <c r="G209" s="1" t="s">
        <v>7847</v>
      </c>
      <c r="H209" s="1" t="s">
        <v>7848</v>
      </c>
      <c r="I209" s="1" t="s">
        <v>5483</v>
      </c>
      <c r="J209" s="1" t="s">
        <v>322</v>
      </c>
      <c r="K209" s="1" t="s">
        <v>7849</v>
      </c>
      <c r="L209" s="1" t="s">
        <v>2</v>
      </c>
      <c r="M209" s="1" t="s">
        <v>120</v>
      </c>
      <c r="N209" s="1" t="s">
        <v>120</v>
      </c>
      <c r="O209" s="1" t="s">
        <v>7</v>
      </c>
      <c r="P209" s="1" t="s">
        <v>1899</v>
      </c>
      <c r="Q209" s="14" t="s">
        <v>48637</v>
      </c>
      <c r="R209" s="1" t="s">
        <v>476</v>
      </c>
      <c r="S209" s="1" t="s">
        <v>477</v>
      </c>
      <c r="T209" s="1" t="s">
        <v>7850</v>
      </c>
      <c r="U209" s="21"/>
      <c r="V209" s="21"/>
      <c r="W209" s="21">
        <f t="shared" si="12"/>
        <v>0</v>
      </c>
      <c r="X209" s="23" t="e">
        <f t="shared" si="13"/>
        <v>#DIV/0!</v>
      </c>
      <c r="Y209" s="2">
        <v>958.6</v>
      </c>
      <c r="Z209" s="2">
        <v>142.99</v>
      </c>
      <c r="AA209" s="3">
        <f t="shared" si="14"/>
        <v>1101.5900000000001</v>
      </c>
      <c r="AB209" s="8">
        <f t="shared" si="15"/>
        <v>0.87019671565646006</v>
      </c>
    </row>
    <row r="210" spans="1:28" ht="10.5" x14ac:dyDescent="0.15">
      <c r="A210" s="35">
        <v>89538</v>
      </c>
      <c r="B210" s="1" t="s">
        <v>0</v>
      </c>
      <c r="C210" s="1" t="s">
        <v>22</v>
      </c>
      <c r="E210" s="1" t="s">
        <v>6207</v>
      </c>
      <c r="F210" s="1" t="s">
        <v>6208</v>
      </c>
      <c r="G210" s="1" t="s">
        <v>6209</v>
      </c>
      <c r="H210" s="1" t="s">
        <v>6210</v>
      </c>
      <c r="I210" s="1" t="s">
        <v>428</v>
      </c>
      <c r="J210" s="1" t="s">
        <v>159</v>
      </c>
      <c r="K210" s="1" t="s">
        <v>429</v>
      </c>
      <c r="L210" s="1" t="s">
        <v>6</v>
      </c>
      <c r="M210" s="1" t="s">
        <v>289</v>
      </c>
      <c r="N210" s="1" t="s">
        <v>289</v>
      </c>
      <c r="O210" s="1" t="s">
        <v>7</v>
      </c>
      <c r="P210" s="1" t="s">
        <v>1899</v>
      </c>
      <c r="Q210" s="14" t="s">
        <v>48637</v>
      </c>
      <c r="R210" s="1" t="s">
        <v>476</v>
      </c>
      <c r="S210" s="1" t="s">
        <v>477</v>
      </c>
      <c r="T210" s="1" t="s">
        <v>6211</v>
      </c>
      <c r="U210" s="21">
        <v>56652.3</v>
      </c>
      <c r="V210" s="21">
        <v>0</v>
      </c>
      <c r="W210" s="21">
        <f t="shared" si="12"/>
        <v>56652.3</v>
      </c>
      <c r="X210" s="23">
        <f t="shared" si="13"/>
        <v>1</v>
      </c>
      <c r="Y210" s="2">
        <v>923.45</v>
      </c>
      <c r="Z210" s="3">
        <v>0</v>
      </c>
      <c r="AA210" s="3">
        <f t="shared" si="14"/>
        <v>923.45</v>
      </c>
      <c r="AB210" s="8">
        <f t="shared" si="15"/>
        <v>1</v>
      </c>
    </row>
    <row r="211" spans="1:28" ht="10.5" x14ac:dyDescent="0.15">
      <c r="A211" s="35">
        <v>128911</v>
      </c>
      <c r="B211" s="1" t="s">
        <v>0</v>
      </c>
      <c r="C211" s="1" t="s">
        <v>22</v>
      </c>
      <c r="E211" s="1" t="s">
        <v>7253</v>
      </c>
      <c r="F211" s="1" t="s">
        <v>2</v>
      </c>
      <c r="G211" s="1" t="s">
        <v>7254</v>
      </c>
      <c r="H211" s="1" t="s">
        <v>7255</v>
      </c>
      <c r="I211" s="1" t="s">
        <v>7256</v>
      </c>
      <c r="J211" s="1" t="s">
        <v>53</v>
      </c>
      <c r="K211" s="1" t="s">
        <v>7257</v>
      </c>
      <c r="L211" s="1" t="s">
        <v>2</v>
      </c>
      <c r="M211" s="1" t="s">
        <v>120</v>
      </c>
      <c r="N211" s="1" t="s">
        <v>120</v>
      </c>
      <c r="O211" s="1" t="s">
        <v>7</v>
      </c>
      <c r="P211" s="1" t="s">
        <v>1899</v>
      </c>
      <c r="Q211" s="14" t="s">
        <v>48637</v>
      </c>
      <c r="R211" s="1" t="s">
        <v>476</v>
      </c>
      <c r="S211" s="1" t="s">
        <v>477</v>
      </c>
      <c r="T211" s="1" t="s">
        <v>7258</v>
      </c>
      <c r="U211" s="21">
        <v>1292.9100000000001</v>
      </c>
      <c r="V211" s="21">
        <v>3503.91</v>
      </c>
      <c r="W211" s="21">
        <f t="shared" si="12"/>
        <v>4796.82</v>
      </c>
      <c r="X211" s="23">
        <f t="shared" si="13"/>
        <v>0.26953481681614072</v>
      </c>
      <c r="Y211" s="2">
        <v>705.76</v>
      </c>
      <c r="Z211" s="2">
        <v>1461.04</v>
      </c>
      <c r="AA211" s="3">
        <f t="shared" si="14"/>
        <v>2166.8000000000002</v>
      </c>
      <c r="AB211" s="8">
        <f t="shared" si="15"/>
        <v>0.32571534059442492</v>
      </c>
    </row>
    <row r="212" spans="1:28" ht="10.5" x14ac:dyDescent="0.15">
      <c r="A212" s="35">
        <v>79552</v>
      </c>
      <c r="B212" s="1" t="s">
        <v>0</v>
      </c>
      <c r="C212" s="1" t="s">
        <v>22</v>
      </c>
      <c r="E212" s="1" t="s">
        <v>4645</v>
      </c>
      <c r="F212" s="1" t="s">
        <v>2</v>
      </c>
      <c r="G212" s="1" t="s">
        <v>2</v>
      </c>
      <c r="H212" s="1" t="s">
        <v>4646</v>
      </c>
      <c r="I212" s="1" t="s">
        <v>117</v>
      </c>
      <c r="J212" s="1" t="s">
        <v>118</v>
      </c>
      <c r="K212" s="1" t="s">
        <v>3886</v>
      </c>
      <c r="L212" s="1" t="s">
        <v>57</v>
      </c>
      <c r="M212" s="1" t="s">
        <v>120</v>
      </c>
      <c r="N212" s="1" t="s">
        <v>120</v>
      </c>
      <c r="O212" s="1" t="s">
        <v>7</v>
      </c>
      <c r="P212" s="1" t="s">
        <v>1899</v>
      </c>
      <c r="Q212" s="14" t="s">
        <v>48637</v>
      </c>
      <c r="R212" s="1" t="s">
        <v>476</v>
      </c>
      <c r="S212" s="1" t="s">
        <v>477</v>
      </c>
      <c r="T212" s="1" t="s">
        <v>4647</v>
      </c>
      <c r="U212" s="21">
        <v>562.69000000000005</v>
      </c>
      <c r="V212" s="21">
        <v>9156.0300000000007</v>
      </c>
      <c r="W212" s="21">
        <f t="shared" si="12"/>
        <v>9718.7200000000012</v>
      </c>
      <c r="X212" s="23">
        <f t="shared" si="13"/>
        <v>5.7897542063152348E-2</v>
      </c>
      <c r="Y212" s="2">
        <v>647.17999999999995</v>
      </c>
      <c r="Z212" s="2">
        <v>8963.51</v>
      </c>
      <c r="AA212" s="3">
        <f t="shared" si="14"/>
        <v>9610.69</v>
      </c>
      <c r="AB212" s="8">
        <f t="shared" si="15"/>
        <v>6.7339597885271496E-2</v>
      </c>
    </row>
    <row r="213" spans="1:28" ht="10.5" x14ac:dyDescent="0.15">
      <c r="A213" s="35">
        <v>109043</v>
      </c>
      <c r="B213" s="1" t="s">
        <v>0</v>
      </c>
      <c r="C213" s="1" t="s">
        <v>22</v>
      </c>
      <c r="E213" s="1" t="s">
        <v>7608</v>
      </c>
      <c r="F213" s="1" t="s">
        <v>2</v>
      </c>
      <c r="G213" s="1" t="s">
        <v>2</v>
      </c>
      <c r="H213" s="1" t="s">
        <v>7609</v>
      </c>
      <c r="I213" s="1" t="s">
        <v>2256</v>
      </c>
      <c r="J213" s="1" t="s">
        <v>118</v>
      </c>
      <c r="K213" s="1" t="s">
        <v>2922</v>
      </c>
      <c r="L213" s="1" t="s">
        <v>2</v>
      </c>
      <c r="M213" s="1" t="s">
        <v>120</v>
      </c>
      <c r="N213" s="1" t="s">
        <v>120</v>
      </c>
      <c r="O213" s="1" t="s">
        <v>7</v>
      </c>
      <c r="P213" s="1" t="s">
        <v>1899</v>
      </c>
      <c r="Q213" s="14" t="s">
        <v>48637</v>
      </c>
      <c r="R213" s="1" t="s">
        <v>476</v>
      </c>
      <c r="S213" s="1" t="s">
        <v>477</v>
      </c>
      <c r="T213" s="1" t="s">
        <v>7610</v>
      </c>
      <c r="U213" s="21">
        <v>908.55</v>
      </c>
      <c r="V213" s="21">
        <v>4340.18</v>
      </c>
      <c r="W213" s="21">
        <f t="shared" si="12"/>
        <v>5248.7300000000005</v>
      </c>
      <c r="X213" s="23">
        <f t="shared" si="13"/>
        <v>0.17309901633347494</v>
      </c>
      <c r="Y213" s="2">
        <v>600.83000000000004</v>
      </c>
      <c r="Z213" s="2">
        <v>5774.8</v>
      </c>
      <c r="AA213" s="3">
        <f t="shared" si="14"/>
        <v>6375.63</v>
      </c>
      <c r="AB213" s="8">
        <f t="shared" si="15"/>
        <v>9.4238530153098604E-2</v>
      </c>
    </row>
    <row r="214" spans="1:28" ht="10.5" x14ac:dyDescent="0.15">
      <c r="A214" s="35">
        <v>206035</v>
      </c>
      <c r="B214" s="1" t="s">
        <v>0</v>
      </c>
      <c r="C214" s="1" t="s">
        <v>22</v>
      </c>
      <c r="E214" s="1" t="s">
        <v>9646</v>
      </c>
      <c r="F214" s="1" t="s">
        <v>2</v>
      </c>
      <c r="G214" s="1" t="s">
        <v>9647</v>
      </c>
      <c r="H214" s="1" t="s">
        <v>9648</v>
      </c>
      <c r="I214" s="1" t="s">
        <v>3378</v>
      </c>
      <c r="J214" s="1" t="s">
        <v>162</v>
      </c>
      <c r="K214" s="1" t="s">
        <v>4850</v>
      </c>
      <c r="L214" s="1" t="s">
        <v>2</v>
      </c>
      <c r="M214" s="1" t="s">
        <v>120</v>
      </c>
      <c r="N214" s="1" t="s">
        <v>120</v>
      </c>
      <c r="O214" s="1" t="s">
        <v>7</v>
      </c>
      <c r="P214" s="1" t="s">
        <v>1899</v>
      </c>
      <c r="Q214" s="14" t="s">
        <v>48637</v>
      </c>
      <c r="R214" s="1" t="s">
        <v>476</v>
      </c>
      <c r="S214" s="1" t="s">
        <v>477</v>
      </c>
      <c r="T214" s="1" t="s">
        <v>9649</v>
      </c>
      <c r="U214" s="21"/>
      <c r="V214" s="21"/>
      <c r="W214" s="21">
        <f t="shared" si="12"/>
        <v>0</v>
      </c>
      <c r="X214" s="23" t="e">
        <f t="shared" si="13"/>
        <v>#DIV/0!</v>
      </c>
      <c r="Y214" s="2">
        <v>587.04999999999995</v>
      </c>
      <c r="Z214" s="2">
        <v>0</v>
      </c>
      <c r="AA214" s="3">
        <f t="shared" si="14"/>
        <v>587.04999999999995</v>
      </c>
      <c r="AB214" s="8">
        <f t="shared" si="15"/>
        <v>1</v>
      </c>
    </row>
    <row r="215" spans="1:28" ht="10.5" x14ac:dyDescent="0.15">
      <c r="A215" s="35">
        <v>170285</v>
      </c>
      <c r="B215" s="1" t="s">
        <v>0</v>
      </c>
      <c r="C215" s="1" t="s">
        <v>22</v>
      </c>
      <c r="E215" s="1" t="s">
        <v>8346</v>
      </c>
      <c r="F215" s="1" t="s">
        <v>2</v>
      </c>
      <c r="G215" s="1" t="s">
        <v>2</v>
      </c>
      <c r="H215" s="1" t="s">
        <v>8347</v>
      </c>
      <c r="I215" s="1" t="s">
        <v>8348</v>
      </c>
      <c r="J215" s="1" t="s">
        <v>11</v>
      </c>
      <c r="K215" s="1" t="s">
        <v>8349</v>
      </c>
      <c r="L215" s="1" t="s">
        <v>2</v>
      </c>
      <c r="M215" s="1" t="s">
        <v>120</v>
      </c>
      <c r="N215" s="1" t="s">
        <v>120</v>
      </c>
      <c r="O215" s="1" t="s">
        <v>7</v>
      </c>
      <c r="P215" s="1" t="s">
        <v>1899</v>
      </c>
      <c r="Q215" s="14" t="s">
        <v>48637</v>
      </c>
      <c r="R215" s="1" t="s">
        <v>476</v>
      </c>
      <c r="S215" s="1" t="s">
        <v>477</v>
      </c>
      <c r="T215" s="1" t="s">
        <v>8350</v>
      </c>
      <c r="U215" s="21">
        <v>583.91</v>
      </c>
      <c r="V215" s="21">
        <v>9332.92</v>
      </c>
      <c r="W215" s="21">
        <f t="shared" si="12"/>
        <v>9916.83</v>
      </c>
      <c r="X215" s="23">
        <f t="shared" si="13"/>
        <v>5.8880710872325125E-2</v>
      </c>
      <c r="Y215" s="2">
        <v>567.02</v>
      </c>
      <c r="Z215" s="2">
        <v>1958.93</v>
      </c>
      <c r="AA215" s="3">
        <f t="shared" si="14"/>
        <v>2525.9499999999998</v>
      </c>
      <c r="AB215" s="8">
        <f t="shared" si="15"/>
        <v>0.22447791919871732</v>
      </c>
    </row>
    <row r="216" spans="1:28" ht="10.5" x14ac:dyDescent="0.15">
      <c r="A216" s="35">
        <v>108470</v>
      </c>
      <c r="B216" s="1" t="s">
        <v>0</v>
      </c>
      <c r="C216" s="1" t="s">
        <v>22</v>
      </c>
      <c r="E216" s="1" t="s">
        <v>6938</v>
      </c>
      <c r="F216" s="1" t="s">
        <v>2</v>
      </c>
      <c r="G216" s="1" t="s">
        <v>2</v>
      </c>
      <c r="H216" s="1" t="s">
        <v>6939</v>
      </c>
      <c r="I216" s="1" t="s">
        <v>6940</v>
      </c>
      <c r="J216" s="1" t="s">
        <v>118</v>
      </c>
      <c r="K216" s="1" t="s">
        <v>6941</v>
      </c>
      <c r="L216" s="1" t="s">
        <v>2</v>
      </c>
      <c r="M216" s="1" t="s">
        <v>120</v>
      </c>
      <c r="N216" s="1" t="s">
        <v>120</v>
      </c>
      <c r="O216" s="1" t="s">
        <v>7</v>
      </c>
      <c r="P216" s="1" t="s">
        <v>1899</v>
      </c>
      <c r="Q216" s="14" t="s">
        <v>48637</v>
      </c>
      <c r="R216" s="1" t="s">
        <v>476</v>
      </c>
      <c r="S216" s="1" t="s">
        <v>477</v>
      </c>
      <c r="T216" s="1" t="s">
        <v>6942</v>
      </c>
      <c r="U216" s="21">
        <v>101.06</v>
      </c>
      <c r="V216" s="21">
        <v>2123.9</v>
      </c>
      <c r="W216" s="21">
        <f t="shared" si="12"/>
        <v>2224.96</v>
      </c>
      <c r="X216" s="23">
        <f t="shared" si="13"/>
        <v>4.5421041277146558E-2</v>
      </c>
      <c r="Y216" s="2">
        <v>489.08</v>
      </c>
      <c r="Z216" s="2">
        <v>428.53</v>
      </c>
      <c r="AA216" s="3">
        <f t="shared" si="14"/>
        <v>917.6099999999999</v>
      </c>
      <c r="AB216" s="8">
        <f t="shared" si="15"/>
        <v>0.53299331960200957</v>
      </c>
    </row>
    <row r="217" spans="1:28" ht="10.5" x14ac:dyDescent="0.15">
      <c r="A217" s="35">
        <v>88068</v>
      </c>
      <c r="B217" s="1" t="s">
        <v>0</v>
      </c>
      <c r="C217" s="1" t="s">
        <v>22</v>
      </c>
      <c r="D217" s="14" t="s">
        <v>48458</v>
      </c>
      <c r="E217" s="1" t="s">
        <v>3362</v>
      </c>
      <c r="F217" s="1" t="s">
        <v>2</v>
      </c>
      <c r="G217" s="10" t="s">
        <v>3363</v>
      </c>
      <c r="H217" s="1" t="s">
        <v>3364</v>
      </c>
      <c r="I217" s="1" t="s">
        <v>157</v>
      </c>
      <c r="J217" s="1" t="s">
        <v>118</v>
      </c>
      <c r="K217" s="1" t="s">
        <v>3365</v>
      </c>
      <c r="L217" s="1" t="s">
        <v>72</v>
      </c>
      <c r="M217" s="1" t="s">
        <v>120</v>
      </c>
      <c r="N217" s="1" t="s">
        <v>398</v>
      </c>
      <c r="O217" s="1" t="s">
        <v>7</v>
      </c>
      <c r="P217" s="1" t="s">
        <v>1899</v>
      </c>
      <c r="Q217" s="14" t="s">
        <v>48637</v>
      </c>
      <c r="R217" s="1" t="s">
        <v>476</v>
      </c>
      <c r="S217" s="1" t="s">
        <v>477</v>
      </c>
      <c r="T217" s="1" t="s">
        <v>3366</v>
      </c>
      <c r="U217" s="21">
        <v>128.35</v>
      </c>
      <c r="V217" s="21">
        <v>647.03</v>
      </c>
      <c r="W217" s="21">
        <f t="shared" si="12"/>
        <v>775.38</v>
      </c>
      <c r="X217" s="23">
        <f t="shared" si="13"/>
        <v>0.16553173927622583</v>
      </c>
      <c r="Y217" s="2">
        <v>439.71</v>
      </c>
      <c r="Z217" s="2">
        <v>323.56</v>
      </c>
      <c r="AA217" s="3">
        <f t="shared" si="14"/>
        <v>763.27</v>
      </c>
      <c r="AB217" s="8">
        <f t="shared" si="15"/>
        <v>0.57608709892960552</v>
      </c>
    </row>
    <row r="218" spans="1:28" ht="10.5" x14ac:dyDescent="0.15">
      <c r="A218" s="35">
        <v>107744</v>
      </c>
      <c r="B218" s="1" t="s">
        <v>0</v>
      </c>
      <c r="C218" s="1" t="s">
        <v>22</v>
      </c>
      <c r="E218" s="1" t="s">
        <v>6305</v>
      </c>
      <c r="F218" s="1" t="s">
        <v>2</v>
      </c>
      <c r="G218" s="1" t="s">
        <v>2</v>
      </c>
      <c r="H218" s="1" t="s">
        <v>6306</v>
      </c>
      <c r="I218" s="1" t="s">
        <v>6307</v>
      </c>
      <c r="J218" s="1" t="s">
        <v>118</v>
      </c>
      <c r="K218" s="1" t="s">
        <v>6308</v>
      </c>
      <c r="L218" s="1" t="s">
        <v>2</v>
      </c>
      <c r="M218" s="1" t="s">
        <v>120</v>
      </c>
      <c r="N218" s="1" t="s">
        <v>120</v>
      </c>
      <c r="O218" s="1" t="s">
        <v>7</v>
      </c>
      <c r="P218" s="1" t="s">
        <v>1899</v>
      </c>
      <c r="Q218" s="14" t="s">
        <v>48637</v>
      </c>
      <c r="R218" s="1" t="s">
        <v>476</v>
      </c>
      <c r="S218" s="1" t="s">
        <v>477</v>
      </c>
      <c r="T218" s="1" t="s">
        <v>6309</v>
      </c>
      <c r="U218" s="21">
        <v>713.4</v>
      </c>
      <c r="V218" s="21">
        <v>6404.49</v>
      </c>
      <c r="W218" s="21">
        <f t="shared" si="12"/>
        <v>7117.8899999999994</v>
      </c>
      <c r="X218" s="23">
        <f t="shared" si="13"/>
        <v>0.10022633111778913</v>
      </c>
      <c r="Y218" s="2">
        <v>401.24</v>
      </c>
      <c r="Z218" s="2">
        <v>2571.0300000000002</v>
      </c>
      <c r="AA218" s="3">
        <f t="shared" si="14"/>
        <v>2972.2700000000004</v>
      </c>
      <c r="AB218" s="8">
        <f t="shared" si="15"/>
        <v>0.13499446550952637</v>
      </c>
    </row>
    <row r="219" spans="1:28" ht="10.5" x14ac:dyDescent="0.15">
      <c r="A219" s="35">
        <v>79327</v>
      </c>
      <c r="B219" s="1" t="s">
        <v>0</v>
      </c>
      <c r="C219" s="1" t="s">
        <v>22</v>
      </c>
      <c r="E219" s="1" t="s">
        <v>4749</v>
      </c>
      <c r="F219" s="1" t="s">
        <v>2</v>
      </c>
      <c r="G219" s="1" t="s">
        <v>2</v>
      </c>
      <c r="H219" s="1" t="s">
        <v>4750</v>
      </c>
      <c r="I219" s="1" t="s">
        <v>1025</v>
      </c>
      <c r="J219" s="1" t="s">
        <v>24</v>
      </c>
      <c r="K219" s="1" t="s">
        <v>1026</v>
      </c>
      <c r="L219" s="1" t="s">
        <v>19</v>
      </c>
      <c r="M219" s="1" t="s">
        <v>120</v>
      </c>
      <c r="N219" s="1" t="s">
        <v>120</v>
      </c>
      <c r="O219" s="1" t="s">
        <v>7</v>
      </c>
      <c r="P219" s="1" t="s">
        <v>1899</v>
      </c>
      <c r="Q219" s="14" t="s">
        <v>48637</v>
      </c>
      <c r="R219" s="1" t="s">
        <v>476</v>
      </c>
      <c r="S219" s="1" t="s">
        <v>477</v>
      </c>
      <c r="T219" s="1" t="s">
        <v>4751</v>
      </c>
      <c r="U219" s="21">
        <v>22.7</v>
      </c>
      <c r="V219" s="21">
        <v>1937.79</v>
      </c>
      <c r="W219" s="21">
        <f t="shared" si="12"/>
        <v>1960.49</v>
      </c>
      <c r="X219" s="23">
        <f t="shared" si="13"/>
        <v>1.1578737968569081E-2</v>
      </c>
      <c r="Y219" s="2">
        <v>345.37</v>
      </c>
      <c r="Z219" s="2">
        <v>1226.8599999999999</v>
      </c>
      <c r="AA219" s="3">
        <f t="shared" si="14"/>
        <v>1572.23</v>
      </c>
      <c r="AB219" s="8">
        <f t="shared" si="15"/>
        <v>0.21966887796314788</v>
      </c>
    </row>
    <row r="220" spans="1:28" ht="10.5" x14ac:dyDescent="0.15">
      <c r="A220" s="35">
        <v>397255</v>
      </c>
      <c r="B220" s="1" t="s">
        <v>0</v>
      </c>
      <c r="C220" s="1" t="s">
        <v>22</v>
      </c>
      <c r="E220" s="1" t="s">
        <v>12643</v>
      </c>
      <c r="F220" s="1" t="s">
        <v>2</v>
      </c>
      <c r="G220" s="1" t="s">
        <v>12644</v>
      </c>
      <c r="H220" s="1" t="s">
        <v>12645</v>
      </c>
      <c r="I220" s="1" t="s">
        <v>117</v>
      </c>
      <c r="J220" s="1" t="s">
        <v>118</v>
      </c>
      <c r="K220" s="1" t="s">
        <v>4894</v>
      </c>
      <c r="L220" s="1" t="s">
        <v>2</v>
      </c>
      <c r="M220" s="1" t="s">
        <v>120</v>
      </c>
      <c r="N220" s="1" t="s">
        <v>120</v>
      </c>
      <c r="O220" s="1" t="s">
        <v>7</v>
      </c>
      <c r="P220" s="1" t="s">
        <v>1899</v>
      </c>
      <c r="Q220" s="14" t="s">
        <v>48637</v>
      </c>
      <c r="R220" s="1" t="s">
        <v>476</v>
      </c>
      <c r="S220" s="1" t="s">
        <v>477</v>
      </c>
      <c r="T220" s="1" t="s">
        <v>12646</v>
      </c>
      <c r="U220" s="21"/>
      <c r="V220" s="21"/>
      <c r="W220" s="21">
        <f t="shared" si="12"/>
        <v>0</v>
      </c>
      <c r="X220" s="23" t="e">
        <f t="shared" si="13"/>
        <v>#DIV/0!</v>
      </c>
      <c r="Y220" s="2">
        <v>333.24</v>
      </c>
      <c r="Z220" s="2">
        <v>2207.54</v>
      </c>
      <c r="AA220" s="3">
        <f t="shared" si="14"/>
        <v>2540.7799999999997</v>
      </c>
      <c r="AB220" s="8">
        <f t="shared" si="15"/>
        <v>0.1311565739654752</v>
      </c>
    </row>
    <row r="221" spans="1:28" ht="10.5" x14ac:dyDescent="0.15">
      <c r="A221" s="35">
        <v>480431</v>
      </c>
      <c r="B221" s="1" t="s">
        <v>0</v>
      </c>
      <c r="C221" s="1" t="s">
        <v>22</v>
      </c>
      <c r="E221" s="1" t="s">
        <v>16571</v>
      </c>
      <c r="F221" s="1" t="s">
        <v>2</v>
      </c>
      <c r="G221" s="1" t="s">
        <v>16572</v>
      </c>
      <c r="H221" s="1" t="s">
        <v>16573</v>
      </c>
      <c r="I221" s="1" t="s">
        <v>16552</v>
      </c>
      <c r="J221" s="1" t="s">
        <v>88</v>
      </c>
      <c r="K221" s="1" t="s">
        <v>16553</v>
      </c>
      <c r="L221" s="1" t="s">
        <v>2</v>
      </c>
      <c r="M221" s="1" t="s">
        <v>120</v>
      </c>
      <c r="N221" s="1" t="s">
        <v>120</v>
      </c>
      <c r="O221" s="1" t="s">
        <v>7</v>
      </c>
      <c r="P221" s="1" t="s">
        <v>1899</v>
      </c>
      <c r="Q221" s="14" t="s">
        <v>48637</v>
      </c>
      <c r="R221" s="1" t="s">
        <v>476</v>
      </c>
      <c r="S221" s="1" t="s">
        <v>477</v>
      </c>
      <c r="T221" s="1" t="s">
        <v>16574</v>
      </c>
      <c r="U221" s="21">
        <v>876.36</v>
      </c>
      <c r="V221" s="21">
        <v>634.6</v>
      </c>
      <c r="W221" s="21">
        <f t="shared" si="12"/>
        <v>1510.96</v>
      </c>
      <c r="X221" s="23">
        <f t="shared" si="13"/>
        <v>0.5800021178588447</v>
      </c>
      <c r="Y221" s="2">
        <v>291.7</v>
      </c>
      <c r="Z221" s="2">
        <v>271.61</v>
      </c>
      <c r="AA221" s="3">
        <f t="shared" si="14"/>
        <v>563.30999999999995</v>
      </c>
      <c r="AB221" s="8">
        <f t="shared" si="15"/>
        <v>0.51783209955441944</v>
      </c>
    </row>
    <row r="222" spans="1:28" ht="10.5" x14ac:dyDescent="0.15">
      <c r="A222" s="35">
        <v>86463</v>
      </c>
      <c r="B222" s="1" t="s">
        <v>0</v>
      </c>
      <c r="C222" s="1" t="s">
        <v>22</v>
      </c>
      <c r="E222" s="1" t="s">
        <v>4963</v>
      </c>
      <c r="F222" s="1" t="s">
        <v>2</v>
      </c>
      <c r="G222" s="1" t="s">
        <v>4964</v>
      </c>
      <c r="H222" s="1" t="s">
        <v>4965</v>
      </c>
      <c r="I222" s="1" t="s">
        <v>2256</v>
      </c>
      <c r="J222" s="1" t="s">
        <v>118</v>
      </c>
      <c r="K222" s="1" t="s">
        <v>2922</v>
      </c>
      <c r="L222" s="1" t="s">
        <v>2</v>
      </c>
      <c r="M222" s="1" t="s">
        <v>120</v>
      </c>
      <c r="N222" s="1" t="s">
        <v>120</v>
      </c>
      <c r="O222" s="1" t="s">
        <v>7</v>
      </c>
      <c r="P222" s="1" t="s">
        <v>1899</v>
      </c>
      <c r="Q222" s="14" t="s">
        <v>48637</v>
      </c>
      <c r="R222" s="1" t="s">
        <v>476</v>
      </c>
      <c r="S222" s="1" t="s">
        <v>477</v>
      </c>
      <c r="T222" s="1" t="s">
        <v>4966</v>
      </c>
      <c r="U222" s="21">
        <v>747.05</v>
      </c>
      <c r="V222" s="21">
        <v>7340.74</v>
      </c>
      <c r="W222" s="21">
        <f t="shared" si="12"/>
        <v>8087.79</v>
      </c>
      <c r="X222" s="23">
        <f t="shared" si="13"/>
        <v>9.2367630712469034E-2</v>
      </c>
      <c r="Y222" s="2">
        <v>267.2</v>
      </c>
      <c r="Z222" s="2">
        <v>4009.45</v>
      </c>
      <c r="AA222" s="3">
        <f t="shared" si="14"/>
        <v>4276.6499999999996</v>
      </c>
      <c r="AB222" s="8">
        <f t="shared" si="15"/>
        <v>6.2478809348438615E-2</v>
      </c>
    </row>
    <row r="223" spans="1:28" ht="10.5" x14ac:dyDescent="0.15">
      <c r="A223" s="35">
        <v>109505</v>
      </c>
      <c r="B223" s="1" t="s">
        <v>0</v>
      </c>
      <c r="C223" s="1" t="s">
        <v>22</v>
      </c>
      <c r="E223" s="1" t="s">
        <v>6564</v>
      </c>
      <c r="F223" s="1" t="s">
        <v>2</v>
      </c>
      <c r="G223" s="1" t="s">
        <v>2</v>
      </c>
      <c r="H223" s="1" t="s">
        <v>6565</v>
      </c>
      <c r="I223" s="1" t="s">
        <v>4543</v>
      </c>
      <c r="J223" s="1" t="s">
        <v>118</v>
      </c>
      <c r="K223" s="1" t="s">
        <v>2944</v>
      </c>
      <c r="L223" s="1" t="s">
        <v>2</v>
      </c>
      <c r="M223" s="1" t="s">
        <v>120</v>
      </c>
      <c r="N223" s="1" t="s">
        <v>120</v>
      </c>
      <c r="O223" s="1" t="s">
        <v>7</v>
      </c>
      <c r="P223" s="1" t="s">
        <v>1899</v>
      </c>
      <c r="Q223" s="14" t="s">
        <v>48637</v>
      </c>
      <c r="R223" s="1" t="s">
        <v>476</v>
      </c>
      <c r="S223" s="1" t="s">
        <v>477</v>
      </c>
      <c r="T223" s="1" t="s">
        <v>6566</v>
      </c>
      <c r="U223" s="21">
        <v>398.49</v>
      </c>
      <c r="V223" s="21">
        <v>5172.2299999999996</v>
      </c>
      <c r="W223" s="21">
        <f t="shared" si="12"/>
        <v>5570.7199999999993</v>
      </c>
      <c r="X223" s="23">
        <f t="shared" si="13"/>
        <v>7.1532943676939437E-2</v>
      </c>
      <c r="Y223" s="2">
        <v>266.74</v>
      </c>
      <c r="Z223" s="2">
        <v>1783.9</v>
      </c>
      <c r="AA223" s="3">
        <f t="shared" si="14"/>
        <v>2050.6400000000003</v>
      </c>
      <c r="AB223" s="8">
        <f t="shared" si="15"/>
        <v>0.13007646393321107</v>
      </c>
    </row>
    <row r="224" spans="1:28" ht="10.5" x14ac:dyDescent="0.15">
      <c r="A224" s="35">
        <v>453999</v>
      </c>
      <c r="B224" s="1" t="s">
        <v>0</v>
      </c>
      <c r="C224" s="1" t="s">
        <v>22</v>
      </c>
      <c r="E224" s="1" t="s">
        <v>15846</v>
      </c>
      <c r="F224" s="1" t="s">
        <v>2</v>
      </c>
      <c r="G224" s="1" t="s">
        <v>15847</v>
      </c>
      <c r="H224" s="1" t="s">
        <v>15848</v>
      </c>
      <c r="I224" s="1" t="s">
        <v>635</v>
      </c>
      <c r="J224" s="1" t="s">
        <v>64</v>
      </c>
      <c r="K224" s="1" t="s">
        <v>15849</v>
      </c>
      <c r="L224" s="1" t="s">
        <v>2</v>
      </c>
      <c r="M224" s="1" t="s">
        <v>120</v>
      </c>
      <c r="N224" s="1" t="s">
        <v>120</v>
      </c>
      <c r="O224" s="1" t="s">
        <v>7</v>
      </c>
      <c r="P224" s="1" t="s">
        <v>1899</v>
      </c>
      <c r="Q224" s="14" t="s">
        <v>48637</v>
      </c>
      <c r="R224" s="1" t="s">
        <v>476</v>
      </c>
      <c r="S224" s="1" t="s">
        <v>477</v>
      </c>
      <c r="T224" s="1" t="s">
        <v>15850</v>
      </c>
      <c r="U224" s="21">
        <v>1436.07</v>
      </c>
      <c r="V224" s="21">
        <v>2973.64</v>
      </c>
      <c r="W224" s="21">
        <f t="shared" si="12"/>
        <v>4409.71</v>
      </c>
      <c r="X224" s="23">
        <f t="shared" si="13"/>
        <v>0.32566087112304437</v>
      </c>
      <c r="Y224" s="2">
        <v>252.7</v>
      </c>
      <c r="Z224" s="2">
        <v>545.28</v>
      </c>
      <c r="AA224" s="3">
        <f t="shared" si="14"/>
        <v>797.98</v>
      </c>
      <c r="AB224" s="8">
        <f t="shared" si="15"/>
        <v>0.3166746033735181</v>
      </c>
    </row>
    <row r="225" spans="1:28" ht="10.5" x14ac:dyDescent="0.15">
      <c r="A225" s="35">
        <v>404139</v>
      </c>
      <c r="B225" s="1" t="s">
        <v>0</v>
      </c>
      <c r="C225" s="1" t="s">
        <v>22</v>
      </c>
      <c r="E225" s="1" t="s">
        <v>14461</v>
      </c>
      <c r="F225" s="1" t="s">
        <v>2</v>
      </c>
      <c r="G225" s="1" t="s">
        <v>14462</v>
      </c>
      <c r="H225" s="1" t="s">
        <v>14463</v>
      </c>
      <c r="I225" s="1" t="s">
        <v>3092</v>
      </c>
      <c r="J225" s="1" t="s">
        <v>187</v>
      </c>
      <c r="K225" s="1" t="s">
        <v>13953</v>
      </c>
      <c r="L225" s="1" t="s">
        <v>2</v>
      </c>
      <c r="M225" s="1" t="s">
        <v>120</v>
      </c>
      <c r="N225" s="1" t="s">
        <v>120</v>
      </c>
      <c r="O225" s="1" t="s">
        <v>7</v>
      </c>
      <c r="P225" s="1" t="s">
        <v>1899</v>
      </c>
      <c r="Q225" s="14" t="s">
        <v>48637</v>
      </c>
      <c r="R225" s="1" t="s">
        <v>476</v>
      </c>
      <c r="S225" s="1" t="s">
        <v>477</v>
      </c>
      <c r="T225" s="1" t="s">
        <v>14464</v>
      </c>
      <c r="U225" s="21">
        <v>395.45</v>
      </c>
      <c r="V225" s="21">
        <v>27440.28</v>
      </c>
      <c r="W225" s="21">
        <f t="shared" si="12"/>
        <v>27835.73</v>
      </c>
      <c r="X225" s="23">
        <f t="shared" si="13"/>
        <v>1.420656113563395E-2</v>
      </c>
      <c r="Y225" s="2">
        <v>222.85</v>
      </c>
      <c r="Z225" s="2">
        <v>12245.22</v>
      </c>
      <c r="AA225" s="3">
        <f t="shared" si="14"/>
        <v>12468.07</v>
      </c>
      <c r="AB225" s="8">
        <f t="shared" si="15"/>
        <v>1.7873656468082068E-2</v>
      </c>
    </row>
    <row r="226" spans="1:28" ht="10.5" x14ac:dyDescent="0.15">
      <c r="A226" s="35">
        <v>88935</v>
      </c>
      <c r="B226" s="1" t="s">
        <v>0</v>
      </c>
      <c r="C226" s="1" t="s">
        <v>22</v>
      </c>
      <c r="E226" s="1" t="s">
        <v>5592</v>
      </c>
      <c r="F226" s="1" t="s">
        <v>2</v>
      </c>
      <c r="G226" s="1" t="s">
        <v>2</v>
      </c>
      <c r="H226" s="1" t="s">
        <v>5593</v>
      </c>
      <c r="I226" s="1" t="s">
        <v>5594</v>
      </c>
      <c r="J226" s="1" t="s">
        <v>64</v>
      </c>
      <c r="K226" s="1" t="s">
        <v>4145</v>
      </c>
      <c r="L226" s="1" t="s">
        <v>2</v>
      </c>
      <c r="M226" s="1" t="s">
        <v>120</v>
      </c>
      <c r="N226" s="1" t="s">
        <v>120</v>
      </c>
      <c r="O226" s="1" t="s">
        <v>7</v>
      </c>
      <c r="P226" s="1" t="s">
        <v>1899</v>
      </c>
      <c r="Q226" s="14" t="s">
        <v>48637</v>
      </c>
      <c r="R226" s="1" t="s">
        <v>476</v>
      </c>
      <c r="S226" s="1" t="s">
        <v>477</v>
      </c>
      <c r="T226" s="1" t="s">
        <v>5595</v>
      </c>
      <c r="U226" s="21">
        <v>168.45</v>
      </c>
      <c r="V226" s="21">
        <v>6803.2</v>
      </c>
      <c r="W226" s="21">
        <f t="shared" si="12"/>
        <v>6971.65</v>
      </c>
      <c r="X226" s="23">
        <f t="shared" si="13"/>
        <v>2.416214239096914E-2</v>
      </c>
      <c r="Y226" s="2">
        <v>209.59</v>
      </c>
      <c r="Z226" s="2">
        <v>5319.67</v>
      </c>
      <c r="AA226" s="3">
        <f t="shared" si="14"/>
        <v>5529.26</v>
      </c>
      <c r="AB226" s="8">
        <f t="shared" si="15"/>
        <v>3.7905614856237543E-2</v>
      </c>
    </row>
    <row r="227" spans="1:28" ht="10.5" x14ac:dyDescent="0.15">
      <c r="A227" s="35">
        <v>307591</v>
      </c>
      <c r="B227" s="1" t="s">
        <v>0</v>
      </c>
      <c r="C227" s="1" t="s">
        <v>22</v>
      </c>
      <c r="E227" s="1" t="s">
        <v>11728</v>
      </c>
      <c r="F227" s="1" t="s">
        <v>2</v>
      </c>
      <c r="G227" s="1" t="s">
        <v>2</v>
      </c>
      <c r="H227" s="1" t="s">
        <v>11729</v>
      </c>
      <c r="I227" s="1" t="s">
        <v>11730</v>
      </c>
      <c r="J227" s="1" t="s">
        <v>162</v>
      </c>
      <c r="K227" s="1" t="s">
        <v>11731</v>
      </c>
      <c r="L227" s="1" t="s">
        <v>6</v>
      </c>
      <c r="M227" s="1" t="s">
        <v>120</v>
      </c>
      <c r="N227" s="1" t="s">
        <v>120</v>
      </c>
      <c r="O227" s="1" t="s">
        <v>7</v>
      </c>
      <c r="P227" s="1" t="s">
        <v>1899</v>
      </c>
      <c r="Q227" s="14" t="s">
        <v>48637</v>
      </c>
      <c r="R227" s="1" t="s">
        <v>476</v>
      </c>
      <c r="S227" s="1" t="s">
        <v>477</v>
      </c>
      <c r="T227" s="1" t="s">
        <v>11732</v>
      </c>
      <c r="U227" s="21">
        <v>338.08</v>
      </c>
      <c r="V227" s="21">
        <v>3496.81</v>
      </c>
      <c r="W227" s="21">
        <f t="shared" si="12"/>
        <v>3834.89</v>
      </c>
      <c r="X227" s="23">
        <f t="shared" si="13"/>
        <v>8.8158982395844465E-2</v>
      </c>
      <c r="Y227" s="2">
        <v>159.71</v>
      </c>
      <c r="Z227" s="2">
        <v>1695.97</v>
      </c>
      <c r="AA227" s="3">
        <f t="shared" si="14"/>
        <v>1855.68</v>
      </c>
      <c r="AB227" s="8">
        <f t="shared" si="15"/>
        <v>8.6065485428522159E-2</v>
      </c>
    </row>
    <row r="228" spans="1:28" ht="10.5" x14ac:dyDescent="0.15">
      <c r="A228" s="35">
        <v>133869</v>
      </c>
      <c r="B228" s="1" t="s">
        <v>0</v>
      </c>
      <c r="C228" s="1" t="s">
        <v>22</v>
      </c>
      <c r="E228" s="1" t="s">
        <v>8846</v>
      </c>
      <c r="F228" s="1" t="s">
        <v>2</v>
      </c>
      <c r="G228" s="1" t="s">
        <v>8847</v>
      </c>
      <c r="H228" s="1" t="s">
        <v>8848</v>
      </c>
      <c r="I228" s="1" t="s">
        <v>2965</v>
      </c>
      <c r="J228" s="1" t="s">
        <v>24</v>
      </c>
      <c r="K228" s="1" t="s">
        <v>8849</v>
      </c>
      <c r="L228" s="1" t="s">
        <v>2</v>
      </c>
      <c r="M228" s="1" t="s">
        <v>120</v>
      </c>
      <c r="N228" s="1" t="s">
        <v>120</v>
      </c>
      <c r="O228" s="1" t="s">
        <v>7</v>
      </c>
      <c r="P228" s="1" t="s">
        <v>1899</v>
      </c>
      <c r="Q228" s="14" t="s">
        <v>48637</v>
      </c>
      <c r="R228" s="1" t="s">
        <v>476</v>
      </c>
      <c r="S228" s="1" t="s">
        <v>477</v>
      </c>
      <c r="T228" s="1" t="s">
        <v>8850</v>
      </c>
      <c r="U228" s="21"/>
      <c r="V228" s="21"/>
      <c r="W228" s="21">
        <f t="shared" si="12"/>
        <v>0</v>
      </c>
      <c r="X228" s="23" t="e">
        <f t="shared" si="13"/>
        <v>#DIV/0!</v>
      </c>
      <c r="Y228" s="2">
        <v>154.44</v>
      </c>
      <c r="Z228" s="2">
        <v>2097</v>
      </c>
      <c r="AA228" s="3">
        <f t="shared" si="14"/>
        <v>2251.44</v>
      </c>
      <c r="AB228" s="8">
        <f t="shared" si="15"/>
        <v>6.8596098496961938E-2</v>
      </c>
    </row>
    <row r="229" spans="1:28" ht="10.5" x14ac:dyDescent="0.15">
      <c r="A229" s="35">
        <v>306030</v>
      </c>
      <c r="B229" s="1" t="s">
        <v>0</v>
      </c>
      <c r="C229" s="1" t="s">
        <v>22</v>
      </c>
      <c r="E229" s="1" t="s">
        <v>11422</v>
      </c>
      <c r="F229" s="1" t="s">
        <v>2</v>
      </c>
      <c r="G229" s="1" t="s">
        <v>2</v>
      </c>
      <c r="H229" s="1" t="s">
        <v>11423</v>
      </c>
      <c r="I229" s="1" t="s">
        <v>59</v>
      </c>
      <c r="J229" s="1" t="s">
        <v>24</v>
      </c>
      <c r="K229" s="1" t="s">
        <v>2503</v>
      </c>
      <c r="L229" s="1" t="s">
        <v>2</v>
      </c>
      <c r="M229" s="1" t="s">
        <v>120</v>
      </c>
      <c r="N229" s="1" t="s">
        <v>120</v>
      </c>
      <c r="O229" s="1" t="s">
        <v>7</v>
      </c>
      <c r="P229" s="1" t="s">
        <v>1899</v>
      </c>
      <c r="Q229" s="14" t="s">
        <v>48637</v>
      </c>
      <c r="R229" s="1" t="s">
        <v>476</v>
      </c>
      <c r="S229" s="1" t="s">
        <v>477</v>
      </c>
      <c r="T229" s="1" t="s">
        <v>11424</v>
      </c>
      <c r="U229" s="21">
        <v>152.5</v>
      </c>
      <c r="V229" s="21">
        <v>4345.8599999999997</v>
      </c>
      <c r="W229" s="21">
        <f t="shared" si="12"/>
        <v>4498.3599999999997</v>
      </c>
      <c r="X229" s="23">
        <f t="shared" si="13"/>
        <v>3.3901244008927703E-2</v>
      </c>
      <c r="Y229" s="2">
        <v>136.88</v>
      </c>
      <c r="Z229" s="2">
        <v>2569.1799999999998</v>
      </c>
      <c r="AA229" s="3">
        <f t="shared" si="14"/>
        <v>2706.06</v>
      </c>
      <c r="AB229" s="8">
        <f t="shared" si="15"/>
        <v>5.0582766087965532E-2</v>
      </c>
    </row>
    <row r="230" spans="1:28" ht="10.5" x14ac:dyDescent="0.15">
      <c r="A230" s="35">
        <v>458217</v>
      </c>
      <c r="B230" s="1" t="s">
        <v>0</v>
      </c>
      <c r="C230" s="1" t="s">
        <v>22</v>
      </c>
      <c r="E230" s="1" t="s">
        <v>17386</v>
      </c>
      <c r="F230" s="1" t="s">
        <v>2</v>
      </c>
      <c r="G230" s="1" t="s">
        <v>2</v>
      </c>
      <c r="H230" s="1" t="s">
        <v>17387</v>
      </c>
      <c r="I230" s="1" t="s">
        <v>2036</v>
      </c>
      <c r="J230" s="1" t="s">
        <v>24</v>
      </c>
      <c r="K230" s="1" t="s">
        <v>17388</v>
      </c>
      <c r="L230" s="1" t="s">
        <v>34</v>
      </c>
      <c r="M230" s="1" t="s">
        <v>120</v>
      </c>
      <c r="N230" s="1" t="s">
        <v>120</v>
      </c>
      <c r="O230" s="1" t="s">
        <v>7</v>
      </c>
      <c r="P230" s="1" t="s">
        <v>1899</v>
      </c>
      <c r="Q230" s="14" t="s">
        <v>48637</v>
      </c>
      <c r="R230" s="1" t="s">
        <v>476</v>
      </c>
      <c r="S230" s="1" t="s">
        <v>477</v>
      </c>
      <c r="T230" s="1" t="s">
        <v>17389</v>
      </c>
      <c r="U230" s="21">
        <v>130.32</v>
      </c>
      <c r="V230" s="21">
        <v>1197.3599999999999</v>
      </c>
      <c r="W230" s="21">
        <f t="shared" si="12"/>
        <v>1327.6799999999998</v>
      </c>
      <c r="X230" s="23">
        <f t="shared" si="13"/>
        <v>9.815618221258135E-2</v>
      </c>
      <c r="Y230" s="2">
        <v>127.23</v>
      </c>
      <c r="Z230" s="2">
        <v>1016.4</v>
      </c>
      <c r="AA230" s="3">
        <f t="shared" si="14"/>
        <v>1143.6299999999999</v>
      </c>
      <c r="AB230" s="8">
        <f t="shared" si="15"/>
        <v>0.11125101650009182</v>
      </c>
    </row>
    <row r="231" spans="1:28" ht="10.5" x14ac:dyDescent="0.15">
      <c r="A231" s="35">
        <v>691788</v>
      </c>
      <c r="B231" s="1" t="s">
        <v>0</v>
      </c>
      <c r="C231" s="1" t="s">
        <v>22</v>
      </c>
      <c r="E231" s="1" t="s">
        <v>16720</v>
      </c>
      <c r="F231" s="1" t="s">
        <v>2</v>
      </c>
      <c r="G231" s="1" t="s">
        <v>16721</v>
      </c>
      <c r="H231" s="1" t="s">
        <v>16722</v>
      </c>
      <c r="I231" s="1" t="s">
        <v>5942</v>
      </c>
      <c r="J231" s="1" t="s">
        <v>24</v>
      </c>
      <c r="K231" s="1" t="s">
        <v>5943</v>
      </c>
      <c r="L231" s="1" t="s">
        <v>6</v>
      </c>
      <c r="M231" s="1" t="s">
        <v>120</v>
      </c>
      <c r="N231" s="1" t="s">
        <v>120</v>
      </c>
      <c r="O231" s="1" t="s">
        <v>8937</v>
      </c>
      <c r="P231" s="1" t="s">
        <v>1899</v>
      </c>
      <c r="Q231" s="14" t="s">
        <v>48638</v>
      </c>
      <c r="R231" s="1" t="s">
        <v>476</v>
      </c>
      <c r="S231" s="1" t="s">
        <v>477</v>
      </c>
      <c r="T231" s="1" t="s">
        <v>16723</v>
      </c>
      <c r="U231" s="21">
        <v>168.45</v>
      </c>
      <c r="V231" s="21">
        <v>630.46</v>
      </c>
      <c r="W231" s="21">
        <f t="shared" si="12"/>
        <v>798.91000000000008</v>
      </c>
      <c r="X231" s="23">
        <f t="shared" si="13"/>
        <v>0.21084978282910463</v>
      </c>
      <c r="Y231" s="2">
        <v>117.8</v>
      </c>
      <c r="Z231" s="2">
        <v>571.15</v>
      </c>
      <c r="AA231" s="3">
        <f t="shared" si="14"/>
        <v>688.94999999999993</v>
      </c>
      <c r="AB231" s="8">
        <f t="shared" si="15"/>
        <v>0.17098483199071052</v>
      </c>
    </row>
    <row r="232" spans="1:28" ht="10.5" x14ac:dyDescent="0.15">
      <c r="A232" s="35">
        <v>52847</v>
      </c>
      <c r="B232" s="1" t="s">
        <v>0</v>
      </c>
      <c r="C232" s="1" t="s">
        <v>22</v>
      </c>
      <c r="E232" s="1" t="s">
        <v>2738</v>
      </c>
      <c r="F232" s="1" t="s">
        <v>2</v>
      </c>
      <c r="G232" s="1" t="s">
        <v>2</v>
      </c>
      <c r="H232" s="1" t="s">
        <v>2739</v>
      </c>
      <c r="I232" s="1" t="s">
        <v>2740</v>
      </c>
      <c r="J232" s="1" t="s">
        <v>24</v>
      </c>
      <c r="K232" s="1" t="s">
        <v>2741</v>
      </c>
      <c r="L232" s="1" t="s">
        <v>2</v>
      </c>
      <c r="M232" s="1" t="s">
        <v>120</v>
      </c>
      <c r="N232" s="1" t="s">
        <v>120</v>
      </c>
      <c r="O232" s="1" t="s">
        <v>7</v>
      </c>
      <c r="P232" s="1" t="s">
        <v>1899</v>
      </c>
      <c r="Q232" s="14" t="s">
        <v>48637</v>
      </c>
      <c r="R232" s="1" t="s">
        <v>476</v>
      </c>
      <c r="S232" s="1" t="s">
        <v>477</v>
      </c>
      <c r="T232" s="1" t="s">
        <v>2742</v>
      </c>
      <c r="U232" s="21">
        <v>744.15</v>
      </c>
      <c r="V232" s="21">
        <v>3065.38</v>
      </c>
      <c r="W232" s="21">
        <f t="shared" si="12"/>
        <v>3809.53</v>
      </c>
      <c r="X232" s="23">
        <f t="shared" si="13"/>
        <v>0.19533905757403142</v>
      </c>
      <c r="Y232" s="2">
        <v>113.4</v>
      </c>
      <c r="Z232" s="2">
        <v>357.58</v>
      </c>
      <c r="AA232" s="3">
        <f t="shared" si="14"/>
        <v>470.98</v>
      </c>
      <c r="AB232" s="8">
        <f t="shared" si="15"/>
        <v>0.24077455518281032</v>
      </c>
    </row>
    <row r="233" spans="1:28" ht="10.5" x14ac:dyDescent="0.15">
      <c r="A233" s="35">
        <v>107522</v>
      </c>
      <c r="B233" s="1" t="s">
        <v>0</v>
      </c>
      <c r="C233" s="1" t="s">
        <v>22</v>
      </c>
      <c r="E233" s="1" t="s">
        <v>4466</v>
      </c>
      <c r="F233" s="1" t="s">
        <v>2</v>
      </c>
      <c r="G233" s="1" t="s">
        <v>2</v>
      </c>
      <c r="H233" s="1" t="s">
        <v>4467</v>
      </c>
      <c r="I233" s="1" t="s">
        <v>4468</v>
      </c>
      <c r="J233" s="1" t="s">
        <v>118</v>
      </c>
      <c r="K233" s="1" t="s">
        <v>4469</v>
      </c>
      <c r="L233" s="1" t="s">
        <v>2</v>
      </c>
      <c r="M233" s="1" t="s">
        <v>120</v>
      </c>
      <c r="N233" s="1" t="s">
        <v>120</v>
      </c>
      <c r="O233" s="1" t="s">
        <v>191</v>
      </c>
      <c r="P233" s="1" t="s">
        <v>1899</v>
      </c>
      <c r="Q233" s="14" t="s">
        <v>48637</v>
      </c>
      <c r="R233" s="1" t="s">
        <v>476</v>
      </c>
      <c r="S233" s="1" t="s">
        <v>477</v>
      </c>
      <c r="T233" s="1" t="s">
        <v>4470</v>
      </c>
      <c r="U233" s="21">
        <v>215.8</v>
      </c>
      <c r="V233" s="21">
        <v>2335.5</v>
      </c>
      <c r="W233" s="21">
        <f t="shared" si="12"/>
        <v>2551.3000000000002</v>
      </c>
      <c r="X233" s="23">
        <f t="shared" si="13"/>
        <v>8.4584329557480492E-2</v>
      </c>
      <c r="Y233" s="2">
        <v>105.35</v>
      </c>
      <c r="Z233" s="2">
        <v>1237.31</v>
      </c>
      <c r="AA233" s="3">
        <f t="shared" si="14"/>
        <v>1342.6599999999999</v>
      </c>
      <c r="AB233" s="8">
        <f t="shared" si="15"/>
        <v>7.846364679069906E-2</v>
      </c>
    </row>
    <row r="234" spans="1:28" ht="10.5" x14ac:dyDescent="0.15">
      <c r="A234" s="35">
        <v>387731</v>
      </c>
      <c r="B234" s="1" t="s">
        <v>0</v>
      </c>
      <c r="C234" s="1" t="s">
        <v>22</v>
      </c>
      <c r="E234" s="1" t="s">
        <v>11976</v>
      </c>
      <c r="F234" s="1" t="s">
        <v>2</v>
      </c>
      <c r="G234" s="1" t="s">
        <v>11977</v>
      </c>
      <c r="H234" s="1" t="s">
        <v>11978</v>
      </c>
      <c r="I234" s="1" t="s">
        <v>1466</v>
      </c>
      <c r="J234" s="1" t="s">
        <v>53</v>
      </c>
      <c r="K234" s="1" t="s">
        <v>1467</v>
      </c>
      <c r="L234" s="1" t="s">
        <v>2</v>
      </c>
      <c r="M234" s="1" t="s">
        <v>120</v>
      </c>
      <c r="N234" s="1" t="s">
        <v>120</v>
      </c>
      <c r="O234" s="1" t="s">
        <v>7</v>
      </c>
      <c r="P234" s="1" t="s">
        <v>1899</v>
      </c>
      <c r="Q234" s="14" t="s">
        <v>48637</v>
      </c>
      <c r="R234" s="1" t="s">
        <v>476</v>
      </c>
      <c r="S234" s="1" t="s">
        <v>477</v>
      </c>
      <c r="T234" s="1" t="s">
        <v>11979</v>
      </c>
      <c r="U234" s="21">
        <v>0</v>
      </c>
      <c r="V234" s="21">
        <v>4927.01</v>
      </c>
      <c r="W234" s="21">
        <f t="shared" si="12"/>
        <v>4927.01</v>
      </c>
      <c r="X234" s="23">
        <f t="shared" si="13"/>
        <v>0</v>
      </c>
      <c r="Y234" s="2">
        <v>105.1</v>
      </c>
      <c r="Z234" s="2">
        <v>4182.6400000000003</v>
      </c>
      <c r="AA234" s="3">
        <f t="shared" si="14"/>
        <v>4287.7400000000007</v>
      </c>
      <c r="AB234" s="8">
        <f t="shared" si="15"/>
        <v>2.4511747447373201E-2</v>
      </c>
    </row>
    <row r="235" spans="1:28" ht="10.5" x14ac:dyDescent="0.15">
      <c r="A235" s="35">
        <v>692103</v>
      </c>
      <c r="B235" s="1" t="s">
        <v>0</v>
      </c>
      <c r="C235" s="1" t="s">
        <v>22</v>
      </c>
      <c r="E235" s="1" t="s">
        <v>15618</v>
      </c>
      <c r="F235" s="1" t="s">
        <v>2</v>
      </c>
      <c r="G235" s="1" t="s">
        <v>2</v>
      </c>
      <c r="H235" s="1" t="s">
        <v>15619</v>
      </c>
      <c r="I235" s="1" t="s">
        <v>1134</v>
      </c>
      <c r="J235" s="1" t="s">
        <v>24</v>
      </c>
      <c r="K235" s="1" t="s">
        <v>1135</v>
      </c>
      <c r="L235" s="1" t="s">
        <v>6</v>
      </c>
      <c r="M235" s="1" t="s">
        <v>120</v>
      </c>
      <c r="N235" s="1" t="s">
        <v>120</v>
      </c>
      <c r="O235" s="1" t="s">
        <v>7</v>
      </c>
      <c r="P235" s="1" t="s">
        <v>1899</v>
      </c>
      <c r="Q235" s="14" t="s">
        <v>48638</v>
      </c>
      <c r="R235" s="1" t="s">
        <v>476</v>
      </c>
      <c r="S235" s="1" t="s">
        <v>477</v>
      </c>
      <c r="T235" s="1" t="s">
        <v>15620</v>
      </c>
      <c r="U235" s="21">
        <v>99.96</v>
      </c>
      <c r="V235" s="21">
        <v>34776</v>
      </c>
      <c r="W235" s="21">
        <f t="shared" si="12"/>
        <v>34875.96</v>
      </c>
      <c r="X235" s="23">
        <f t="shared" si="13"/>
        <v>2.8661576627568102E-3</v>
      </c>
      <c r="Y235" s="2">
        <v>100.9</v>
      </c>
      <c r="Z235" s="3">
        <v>0</v>
      </c>
      <c r="AA235" s="3">
        <f t="shared" si="14"/>
        <v>100.9</v>
      </c>
      <c r="AB235" s="8">
        <f t="shared" si="15"/>
        <v>1</v>
      </c>
    </row>
    <row r="236" spans="1:28" ht="10.5" x14ac:dyDescent="0.15">
      <c r="A236" s="35">
        <v>110926</v>
      </c>
      <c r="B236" s="1" t="s">
        <v>0</v>
      </c>
      <c r="C236" s="1" t="s">
        <v>22</v>
      </c>
      <c r="E236" s="1" t="s">
        <v>8004</v>
      </c>
      <c r="F236" s="1" t="s">
        <v>2</v>
      </c>
      <c r="G236" s="1" t="s">
        <v>2</v>
      </c>
      <c r="H236" s="1" t="s">
        <v>8005</v>
      </c>
      <c r="I236" s="1" t="s">
        <v>4289</v>
      </c>
      <c r="J236" s="1" t="s">
        <v>162</v>
      </c>
      <c r="K236" s="1" t="s">
        <v>4290</v>
      </c>
      <c r="L236" s="1" t="s">
        <v>6</v>
      </c>
      <c r="M236" s="1" t="s">
        <v>120</v>
      </c>
      <c r="N236" s="1" t="s">
        <v>760</v>
      </c>
      <c r="O236" s="1" t="s">
        <v>7</v>
      </c>
      <c r="P236" s="1" t="s">
        <v>1899</v>
      </c>
      <c r="Q236" s="14" t="s">
        <v>48637</v>
      </c>
      <c r="R236" s="1" t="s">
        <v>476</v>
      </c>
      <c r="S236" s="1" t="s">
        <v>477</v>
      </c>
      <c r="T236" s="1" t="s">
        <v>8006</v>
      </c>
      <c r="U236" s="21">
        <v>28.25</v>
      </c>
      <c r="V236" s="21">
        <v>2753.03</v>
      </c>
      <c r="W236" s="21">
        <f t="shared" si="12"/>
        <v>2781.28</v>
      </c>
      <c r="X236" s="23">
        <f t="shared" si="13"/>
        <v>1.0157193810044296E-2</v>
      </c>
      <c r="Y236" s="2">
        <v>100.65</v>
      </c>
      <c r="Z236" s="2">
        <v>2343.7600000000002</v>
      </c>
      <c r="AA236" s="3">
        <f t="shared" si="14"/>
        <v>2444.4100000000003</v>
      </c>
      <c r="AB236" s="8">
        <f t="shared" si="15"/>
        <v>4.1175580201357379E-2</v>
      </c>
    </row>
    <row r="237" spans="1:28" ht="10.5" x14ac:dyDescent="0.15">
      <c r="A237" s="35">
        <v>144161</v>
      </c>
      <c r="B237" s="1" t="s">
        <v>0</v>
      </c>
      <c r="C237" s="1" t="s">
        <v>22</v>
      </c>
      <c r="E237" s="1" t="s">
        <v>10850</v>
      </c>
      <c r="F237" s="1" t="s">
        <v>2</v>
      </c>
      <c r="G237" s="1" t="s">
        <v>10851</v>
      </c>
      <c r="H237" s="1" t="s">
        <v>10852</v>
      </c>
      <c r="I237" s="1" t="s">
        <v>433</v>
      </c>
      <c r="J237" s="1" t="s">
        <v>64</v>
      </c>
      <c r="K237" s="1" t="s">
        <v>6133</v>
      </c>
      <c r="L237" s="1" t="s">
        <v>2</v>
      </c>
      <c r="M237" s="1" t="s">
        <v>120</v>
      </c>
      <c r="N237" s="1" t="s">
        <v>120</v>
      </c>
      <c r="O237" s="1" t="s">
        <v>7</v>
      </c>
      <c r="P237" s="1" t="s">
        <v>1899</v>
      </c>
      <c r="Q237" s="14" t="s">
        <v>48637</v>
      </c>
      <c r="R237" s="1" t="s">
        <v>476</v>
      </c>
      <c r="S237" s="1" t="s">
        <v>477</v>
      </c>
      <c r="T237" s="1" t="s">
        <v>10853</v>
      </c>
      <c r="U237" s="21">
        <v>257.3</v>
      </c>
      <c r="V237" s="21">
        <v>10356.290000000001</v>
      </c>
      <c r="W237" s="21">
        <f t="shared" si="12"/>
        <v>10613.59</v>
      </c>
      <c r="X237" s="23">
        <f t="shared" si="13"/>
        <v>2.424250418567139E-2</v>
      </c>
      <c r="Y237" s="2">
        <v>95.04</v>
      </c>
      <c r="Z237" s="2">
        <v>3557.19</v>
      </c>
      <c r="AA237" s="3">
        <f t="shared" si="14"/>
        <v>3652.23</v>
      </c>
      <c r="AB237" s="8">
        <f t="shared" si="15"/>
        <v>2.6022457512259636E-2</v>
      </c>
    </row>
    <row r="238" spans="1:28" ht="10.5" x14ac:dyDescent="0.15">
      <c r="A238" s="35">
        <v>158846</v>
      </c>
      <c r="B238" s="1" t="s">
        <v>0</v>
      </c>
      <c r="C238" s="1" t="s">
        <v>22</v>
      </c>
      <c r="E238" s="1" t="s">
        <v>8912</v>
      </c>
      <c r="F238" s="1" t="s">
        <v>2</v>
      </c>
      <c r="G238" s="1" t="s">
        <v>2</v>
      </c>
      <c r="H238" s="1" t="s">
        <v>8913</v>
      </c>
      <c r="I238" s="1" t="s">
        <v>17</v>
      </c>
      <c r="J238" s="1" t="s">
        <v>18</v>
      </c>
      <c r="K238" s="1" t="s">
        <v>401</v>
      </c>
      <c r="L238" s="1" t="s">
        <v>6</v>
      </c>
      <c r="M238" s="1" t="s">
        <v>120</v>
      </c>
      <c r="N238" s="1" t="s">
        <v>120</v>
      </c>
      <c r="O238" s="1" t="s">
        <v>7</v>
      </c>
      <c r="P238" s="1" t="s">
        <v>1899</v>
      </c>
      <c r="Q238" s="14" t="s">
        <v>48637</v>
      </c>
      <c r="R238" s="1" t="s">
        <v>476</v>
      </c>
      <c r="S238" s="1" t="s">
        <v>477</v>
      </c>
      <c r="T238" s="1" t="s">
        <v>8914</v>
      </c>
      <c r="U238" s="21">
        <v>238.48</v>
      </c>
      <c r="V238" s="21">
        <v>15997.29</v>
      </c>
      <c r="W238" s="21">
        <f t="shared" si="12"/>
        <v>16235.77</v>
      </c>
      <c r="X238" s="23">
        <f t="shared" si="13"/>
        <v>1.4688554962283894E-2</v>
      </c>
      <c r="Y238" s="2">
        <v>91.74</v>
      </c>
      <c r="Z238" s="2">
        <v>9637</v>
      </c>
      <c r="AA238" s="3">
        <f t="shared" si="14"/>
        <v>9728.74</v>
      </c>
      <c r="AB238" s="8">
        <f t="shared" si="15"/>
        <v>9.4297925527868972E-3</v>
      </c>
    </row>
    <row r="239" spans="1:28" ht="10.5" x14ac:dyDescent="0.15">
      <c r="A239" s="35">
        <v>491855</v>
      </c>
      <c r="B239" s="1" t="s">
        <v>0</v>
      </c>
      <c r="C239" s="1" t="s">
        <v>22</v>
      </c>
      <c r="E239" s="1" t="s">
        <v>16636</v>
      </c>
      <c r="F239" s="1" t="s">
        <v>2</v>
      </c>
      <c r="G239" s="1" t="s">
        <v>2</v>
      </c>
      <c r="H239" s="1" t="s">
        <v>16637</v>
      </c>
      <c r="I239" s="1" t="s">
        <v>5713</v>
      </c>
      <c r="J239" s="1" t="s">
        <v>322</v>
      </c>
      <c r="K239" s="1" t="s">
        <v>16638</v>
      </c>
      <c r="L239" s="1" t="s">
        <v>2</v>
      </c>
      <c r="M239" s="1" t="s">
        <v>120</v>
      </c>
      <c r="N239" s="1" t="s">
        <v>120</v>
      </c>
      <c r="O239" s="1" t="s">
        <v>7</v>
      </c>
      <c r="P239" s="1" t="s">
        <v>1899</v>
      </c>
      <c r="Q239" s="14" t="s">
        <v>48637</v>
      </c>
      <c r="R239" s="1" t="s">
        <v>476</v>
      </c>
      <c r="S239" s="1" t="s">
        <v>477</v>
      </c>
      <c r="T239" s="1" t="s">
        <v>16639</v>
      </c>
      <c r="U239" s="21">
        <v>0</v>
      </c>
      <c r="V239" s="21">
        <v>3243.9</v>
      </c>
      <c r="W239" s="21">
        <f t="shared" si="12"/>
        <v>3243.9</v>
      </c>
      <c r="X239" s="23">
        <f t="shared" si="13"/>
        <v>0</v>
      </c>
      <c r="Y239" s="2">
        <v>81.180000000000007</v>
      </c>
      <c r="Z239" s="2">
        <v>4597.4799999999996</v>
      </c>
      <c r="AA239" s="3">
        <f t="shared" si="14"/>
        <v>4678.66</v>
      </c>
      <c r="AB239" s="8">
        <f t="shared" si="15"/>
        <v>1.7351121902425055E-2</v>
      </c>
    </row>
    <row r="240" spans="1:28" ht="10.5" x14ac:dyDescent="0.15">
      <c r="A240" s="35">
        <v>691451</v>
      </c>
      <c r="B240" s="1" t="s">
        <v>0</v>
      </c>
      <c r="C240" s="1" t="s">
        <v>22</v>
      </c>
      <c r="E240" s="1" t="s">
        <v>16706</v>
      </c>
      <c r="F240" s="1" t="s">
        <v>2</v>
      </c>
      <c r="G240" s="1" t="s">
        <v>16707</v>
      </c>
      <c r="H240" s="1" t="s">
        <v>16708</v>
      </c>
      <c r="I240" s="1" t="s">
        <v>13483</v>
      </c>
      <c r="J240" s="1" t="s">
        <v>24</v>
      </c>
      <c r="K240" s="1" t="s">
        <v>13484</v>
      </c>
      <c r="L240" s="1" t="s">
        <v>6</v>
      </c>
      <c r="M240" s="1" t="s">
        <v>120</v>
      </c>
      <c r="N240" s="1" t="s">
        <v>120</v>
      </c>
      <c r="O240" s="1" t="s">
        <v>7</v>
      </c>
      <c r="P240" s="1" t="s">
        <v>1899</v>
      </c>
      <c r="Q240" s="14" t="s">
        <v>48638</v>
      </c>
      <c r="R240" s="1" t="s">
        <v>476</v>
      </c>
      <c r="S240" s="1" t="s">
        <v>477</v>
      </c>
      <c r="T240" s="1" t="s">
        <v>16709</v>
      </c>
      <c r="U240" s="21">
        <v>99.22</v>
      </c>
      <c r="V240" s="21">
        <v>8694</v>
      </c>
      <c r="W240" s="21">
        <f t="shared" si="12"/>
        <v>8793.2199999999993</v>
      </c>
      <c r="X240" s="23">
        <f t="shared" si="13"/>
        <v>1.1283693573002837E-2</v>
      </c>
      <c r="Y240" s="2">
        <v>66</v>
      </c>
      <c r="Z240" s="2">
        <v>2898</v>
      </c>
      <c r="AA240" s="3">
        <f t="shared" si="14"/>
        <v>2964</v>
      </c>
      <c r="AB240" s="8">
        <f t="shared" si="15"/>
        <v>2.2267206477732792E-2</v>
      </c>
    </row>
    <row r="241" spans="1:28" ht="10.5" x14ac:dyDescent="0.15">
      <c r="A241" s="35">
        <v>142100</v>
      </c>
      <c r="B241" s="1" t="s">
        <v>0</v>
      </c>
      <c r="C241" s="1" t="s">
        <v>22</v>
      </c>
      <c r="E241" s="1" t="s">
        <v>10627</v>
      </c>
      <c r="F241" s="1" t="s">
        <v>2</v>
      </c>
      <c r="G241" s="1" t="s">
        <v>2</v>
      </c>
      <c r="H241" s="1" t="s">
        <v>10628</v>
      </c>
      <c r="I241" s="1" t="s">
        <v>92</v>
      </c>
      <c r="J241" s="1" t="s">
        <v>93</v>
      </c>
      <c r="K241" s="1" t="s">
        <v>2160</v>
      </c>
      <c r="L241" s="1" t="s">
        <v>2</v>
      </c>
      <c r="M241" s="1" t="s">
        <v>120</v>
      </c>
      <c r="N241" s="1" t="s">
        <v>120</v>
      </c>
      <c r="O241" s="1" t="s">
        <v>7</v>
      </c>
      <c r="P241" s="1" t="s">
        <v>1899</v>
      </c>
      <c r="Q241" s="14" t="s">
        <v>48637</v>
      </c>
      <c r="R241" s="1" t="s">
        <v>476</v>
      </c>
      <c r="S241" s="1" t="s">
        <v>477</v>
      </c>
      <c r="T241" s="1" t="s">
        <v>10629</v>
      </c>
      <c r="U241" s="21">
        <v>191.26</v>
      </c>
      <c r="V241" s="21">
        <v>16237.76</v>
      </c>
      <c r="W241" s="21">
        <f t="shared" si="12"/>
        <v>16429.02</v>
      </c>
      <c r="X241" s="23">
        <f t="shared" si="13"/>
        <v>1.1641595177314288E-2</v>
      </c>
      <c r="Y241" s="2">
        <v>61.9</v>
      </c>
      <c r="Z241" s="2">
        <v>7173.97</v>
      </c>
      <c r="AA241" s="3">
        <f t="shared" si="14"/>
        <v>7235.87</v>
      </c>
      <c r="AB241" s="8">
        <f t="shared" si="15"/>
        <v>8.5546036620337291E-3</v>
      </c>
    </row>
    <row r="242" spans="1:28" ht="10.5" x14ac:dyDescent="0.15">
      <c r="A242" s="35">
        <v>309791</v>
      </c>
      <c r="B242" s="1" t="s">
        <v>0</v>
      </c>
      <c r="C242" s="1" t="s">
        <v>22</v>
      </c>
      <c r="E242" s="1" t="s">
        <v>10730</v>
      </c>
      <c r="F242" s="1" t="s">
        <v>2</v>
      </c>
      <c r="G242" s="1" t="s">
        <v>10731</v>
      </c>
      <c r="H242" s="1" t="s">
        <v>10732</v>
      </c>
      <c r="I242" s="1" t="s">
        <v>2368</v>
      </c>
      <c r="J242" s="1" t="s">
        <v>40</v>
      </c>
      <c r="K242" s="1" t="s">
        <v>3538</v>
      </c>
      <c r="L242" s="1" t="s">
        <v>2</v>
      </c>
      <c r="M242" s="1" t="s">
        <v>120</v>
      </c>
      <c r="N242" s="1" t="s">
        <v>120</v>
      </c>
      <c r="O242" s="1" t="s">
        <v>7</v>
      </c>
      <c r="P242" s="1" t="s">
        <v>1899</v>
      </c>
      <c r="Q242" s="14" t="s">
        <v>48637</v>
      </c>
      <c r="R242" s="1" t="s">
        <v>476</v>
      </c>
      <c r="S242" s="1" t="s">
        <v>477</v>
      </c>
      <c r="T242" s="1" t="s">
        <v>10733</v>
      </c>
      <c r="U242" s="21">
        <v>241.49</v>
      </c>
      <c r="V242" s="21">
        <v>2358.7399999999998</v>
      </c>
      <c r="W242" s="21">
        <f t="shared" si="12"/>
        <v>2600.2299999999996</v>
      </c>
      <c r="X242" s="23">
        <f t="shared" si="13"/>
        <v>9.287255358179855E-2</v>
      </c>
      <c r="Y242" s="2">
        <v>60.76</v>
      </c>
      <c r="Z242" s="2">
        <v>1446.4</v>
      </c>
      <c r="AA242" s="3">
        <f t="shared" si="14"/>
        <v>1507.16</v>
      </c>
      <c r="AB242" s="8">
        <f t="shared" si="15"/>
        <v>4.031423339260596E-2</v>
      </c>
    </row>
    <row r="243" spans="1:28" ht="10.5" x14ac:dyDescent="0.15">
      <c r="A243" s="35">
        <v>440708</v>
      </c>
      <c r="B243" s="1" t="s">
        <v>0</v>
      </c>
      <c r="C243" s="1" t="s">
        <v>22</v>
      </c>
      <c r="E243" s="1" t="s">
        <v>15325</v>
      </c>
      <c r="F243" s="1" t="s">
        <v>2</v>
      </c>
      <c r="G243" s="1" t="s">
        <v>15326</v>
      </c>
      <c r="H243" s="1" t="s">
        <v>15327</v>
      </c>
      <c r="I243" s="1" t="s">
        <v>4230</v>
      </c>
      <c r="J243" s="1" t="s">
        <v>40</v>
      </c>
      <c r="K243" s="1" t="s">
        <v>15328</v>
      </c>
      <c r="L243" s="1" t="s">
        <v>2</v>
      </c>
      <c r="M243" s="1" t="s">
        <v>120</v>
      </c>
      <c r="N243" s="1" t="s">
        <v>120</v>
      </c>
      <c r="O243" s="1" t="s">
        <v>7</v>
      </c>
      <c r="P243" s="1" t="s">
        <v>1899</v>
      </c>
      <c r="Q243" s="14" t="s">
        <v>48637</v>
      </c>
      <c r="R243" s="1" t="s">
        <v>476</v>
      </c>
      <c r="S243" s="1" t="s">
        <v>477</v>
      </c>
      <c r="T243" s="1" t="s">
        <v>15329</v>
      </c>
      <c r="U243" s="21">
        <v>0</v>
      </c>
      <c r="V243" s="21">
        <v>4214.05</v>
      </c>
      <c r="W243" s="21">
        <f t="shared" si="12"/>
        <v>4214.05</v>
      </c>
      <c r="X243" s="23">
        <f t="shared" si="13"/>
        <v>0</v>
      </c>
      <c r="Y243" s="2">
        <v>55</v>
      </c>
      <c r="Z243" s="2">
        <v>2081.64</v>
      </c>
      <c r="AA243" s="3">
        <f t="shared" si="14"/>
        <v>2136.64</v>
      </c>
      <c r="AB243" s="8">
        <f t="shared" si="15"/>
        <v>2.5741350906095552E-2</v>
      </c>
    </row>
    <row r="244" spans="1:28" ht="10.5" x14ac:dyDescent="0.15">
      <c r="A244" s="35">
        <v>492397</v>
      </c>
      <c r="B244" s="1" t="s">
        <v>0</v>
      </c>
      <c r="C244" s="1" t="s">
        <v>22</v>
      </c>
      <c r="E244" s="1" t="s">
        <v>16674</v>
      </c>
      <c r="F244" s="1" t="s">
        <v>2</v>
      </c>
      <c r="G244" s="1" t="s">
        <v>16675</v>
      </c>
      <c r="H244" s="1" t="s">
        <v>16676</v>
      </c>
      <c r="I244" s="1" t="s">
        <v>8616</v>
      </c>
      <c r="J244" s="1" t="s">
        <v>162</v>
      </c>
      <c r="K244" s="1" t="s">
        <v>8617</v>
      </c>
      <c r="L244" s="1" t="s">
        <v>6</v>
      </c>
      <c r="M244" s="1" t="s">
        <v>120</v>
      </c>
      <c r="N244" s="1" t="s">
        <v>760</v>
      </c>
      <c r="O244" s="1" t="s">
        <v>7</v>
      </c>
      <c r="P244" s="1" t="s">
        <v>1899</v>
      </c>
      <c r="Q244" s="14" t="s">
        <v>48637</v>
      </c>
      <c r="R244" s="1" t="s">
        <v>476</v>
      </c>
      <c r="S244" s="1" t="s">
        <v>477</v>
      </c>
      <c r="T244" s="1" t="s">
        <v>16677</v>
      </c>
      <c r="U244" s="21">
        <v>51.93</v>
      </c>
      <c r="V244" s="21">
        <v>14714.81</v>
      </c>
      <c r="W244" s="21">
        <f t="shared" si="12"/>
        <v>14766.74</v>
      </c>
      <c r="X244" s="23">
        <f t="shared" si="13"/>
        <v>3.5166868245801036E-3</v>
      </c>
      <c r="Y244" s="2">
        <v>55</v>
      </c>
      <c r="Z244" s="2">
        <v>4570.28</v>
      </c>
      <c r="AA244" s="3">
        <f t="shared" si="14"/>
        <v>4625.28</v>
      </c>
      <c r="AB244" s="8">
        <f t="shared" si="15"/>
        <v>1.1891171993911721E-2</v>
      </c>
    </row>
    <row r="245" spans="1:28" ht="10.5" x14ac:dyDescent="0.15">
      <c r="A245" s="35">
        <v>361647</v>
      </c>
      <c r="B245" s="1" t="s">
        <v>0</v>
      </c>
      <c r="C245" s="1" t="s">
        <v>22</v>
      </c>
      <c r="E245" s="1" t="s">
        <v>12313</v>
      </c>
      <c r="F245" s="1" t="s">
        <v>2</v>
      </c>
      <c r="G245" s="1" t="s">
        <v>12314</v>
      </c>
      <c r="H245" s="1" t="s">
        <v>12315</v>
      </c>
      <c r="I245" s="1" t="s">
        <v>12316</v>
      </c>
      <c r="J245" s="1" t="s">
        <v>46</v>
      </c>
      <c r="K245" s="1" t="s">
        <v>12317</v>
      </c>
      <c r="L245" s="1" t="s">
        <v>2</v>
      </c>
      <c r="M245" s="1" t="s">
        <v>120</v>
      </c>
      <c r="N245" s="1" t="s">
        <v>120</v>
      </c>
      <c r="O245" s="1" t="s">
        <v>7</v>
      </c>
      <c r="P245" s="1" t="s">
        <v>1899</v>
      </c>
      <c r="Q245" s="14" t="s">
        <v>48637</v>
      </c>
      <c r="R245" s="1" t="s">
        <v>476</v>
      </c>
      <c r="S245" s="1" t="s">
        <v>477</v>
      </c>
      <c r="T245" s="1" t="s">
        <v>12318</v>
      </c>
      <c r="U245" s="21">
        <v>0</v>
      </c>
      <c r="V245" s="21">
        <v>3513.62</v>
      </c>
      <c r="W245" s="21">
        <f t="shared" si="12"/>
        <v>3513.62</v>
      </c>
      <c r="X245" s="23">
        <f t="shared" si="13"/>
        <v>0</v>
      </c>
      <c r="Y245" s="2">
        <v>53.06</v>
      </c>
      <c r="Z245" s="2">
        <v>1102.47</v>
      </c>
      <c r="AA245" s="3">
        <f t="shared" si="14"/>
        <v>1155.53</v>
      </c>
      <c r="AB245" s="8">
        <f t="shared" si="15"/>
        <v>4.5918323193686016E-2</v>
      </c>
    </row>
    <row r="246" spans="1:28" ht="10.5" x14ac:dyDescent="0.15">
      <c r="A246" s="35">
        <v>363256</v>
      </c>
      <c r="B246" s="1" t="s">
        <v>0</v>
      </c>
      <c r="C246" s="1" t="s">
        <v>22</v>
      </c>
      <c r="E246" s="1" t="s">
        <v>11341</v>
      </c>
      <c r="F246" s="1" t="s">
        <v>2</v>
      </c>
      <c r="G246" s="1" t="s">
        <v>11342</v>
      </c>
      <c r="H246" s="1" t="s">
        <v>11343</v>
      </c>
      <c r="I246" s="1" t="s">
        <v>2256</v>
      </c>
      <c r="J246" s="1" t="s">
        <v>118</v>
      </c>
      <c r="K246" s="1" t="s">
        <v>2772</v>
      </c>
      <c r="L246" s="1" t="s">
        <v>2</v>
      </c>
      <c r="M246" s="1" t="s">
        <v>120</v>
      </c>
      <c r="N246" s="1" t="s">
        <v>120</v>
      </c>
      <c r="O246" s="1" t="s">
        <v>7</v>
      </c>
      <c r="P246" s="1" t="s">
        <v>1899</v>
      </c>
      <c r="Q246" s="14" t="s">
        <v>48637</v>
      </c>
      <c r="R246" s="1" t="s">
        <v>476</v>
      </c>
      <c r="S246" s="1" t="s">
        <v>477</v>
      </c>
      <c r="T246" s="1" t="s">
        <v>11344</v>
      </c>
      <c r="U246" s="21">
        <v>165.47</v>
      </c>
      <c r="V246" s="21">
        <v>1904.41</v>
      </c>
      <c r="W246" s="21">
        <f t="shared" si="12"/>
        <v>2069.88</v>
      </c>
      <c r="X246" s="23">
        <f t="shared" si="13"/>
        <v>7.9941832376756131E-2</v>
      </c>
      <c r="Y246" s="2">
        <v>51.17</v>
      </c>
      <c r="Z246" s="2">
        <v>1026.3900000000001</v>
      </c>
      <c r="AA246" s="3">
        <f t="shared" si="14"/>
        <v>1077.5600000000002</v>
      </c>
      <c r="AB246" s="8">
        <f t="shared" si="15"/>
        <v>4.7486914881769919E-2</v>
      </c>
    </row>
    <row r="247" spans="1:28" ht="10.5" x14ac:dyDescent="0.15">
      <c r="A247" s="35">
        <v>68787</v>
      </c>
      <c r="B247" s="1" t="s">
        <v>0</v>
      </c>
      <c r="C247" s="1" t="s">
        <v>22</v>
      </c>
      <c r="E247" s="1" t="s">
        <v>3890</v>
      </c>
      <c r="F247" s="1" t="s">
        <v>2</v>
      </c>
      <c r="G247" s="1" t="s">
        <v>3891</v>
      </c>
      <c r="H247" s="1" t="s">
        <v>3892</v>
      </c>
      <c r="I247" s="1" t="s">
        <v>925</v>
      </c>
      <c r="J247" s="1" t="s">
        <v>40</v>
      </c>
      <c r="K247" s="1" t="s">
        <v>3893</v>
      </c>
      <c r="L247" s="1" t="s">
        <v>2</v>
      </c>
      <c r="M247" s="1" t="s">
        <v>120</v>
      </c>
      <c r="N247" s="1" t="s">
        <v>120</v>
      </c>
      <c r="O247" s="1" t="s">
        <v>7</v>
      </c>
      <c r="P247" s="1" t="s">
        <v>1899</v>
      </c>
      <c r="Q247" s="14" t="s">
        <v>48637</v>
      </c>
      <c r="R247" s="1" t="s">
        <v>476</v>
      </c>
      <c r="S247" s="1" t="s">
        <v>477</v>
      </c>
      <c r="T247" s="1" t="s">
        <v>3894</v>
      </c>
      <c r="U247" s="21">
        <v>0</v>
      </c>
      <c r="V247" s="21">
        <v>48557.14</v>
      </c>
      <c r="W247" s="21">
        <f t="shared" si="12"/>
        <v>48557.14</v>
      </c>
      <c r="X247" s="23">
        <f t="shared" si="13"/>
        <v>0</v>
      </c>
      <c r="Y247" s="2">
        <v>49.5</v>
      </c>
      <c r="Z247" s="2">
        <v>18839.060000000001</v>
      </c>
      <c r="AA247" s="3">
        <f t="shared" si="14"/>
        <v>18888.560000000001</v>
      </c>
      <c r="AB247" s="8">
        <f t="shared" si="15"/>
        <v>2.6206338651543577E-3</v>
      </c>
    </row>
    <row r="248" spans="1:28" ht="10.5" x14ac:dyDescent="0.15">
      <c r="A248" s="35">
        <v>303104</v>
      </c>
      <c r="B248" s="1" t="s">
        <v>0</v>
      </c>
      <c r="C248" s="1" t="s">
        <v>22</v>
      </c>
      <c r="E248" s="1" t="s">
        <v>13159</v>
      </c>
      <c r="F248" s="1" t="s">
        <v>2</v>
      </c>
      <c r="G248" s="1" t="s">
        <v>2</v>
      </c>
      <c r="H248" s="1" t="s">
        <v>13160</v>
      </c>
      <c r="I248" s="1" t="s">
        <v>3955</v>
      </c>
      <c r="J248" s="1" t="s">
        <v>88</v>
      </c>
      <c r="K248" s="1" t="s">
        <v>3956</v>
      </c>
      <c r="L248" s="1" t="s">
        <v>34</v>
      </c>
      <c r="M248" s="1" t="s">
        <v>120</v>
      </c>
      <c r="N248" s="1" t="s">
        <v>120</v>
      </c>
      <c r="O248" s="1" t="s">
        <v>7</v>
      </c>
      <c r="P248" s="1" t="s">
        <v>1899</v>
      </c>
      <c r="Q248" s="14" t="s">
        <v>48637</v>
      </c>
      <c r="R248" s="1" t="s">
        <v>476</v>
      </c>
      <c r="S248" s="1" t="s">
        <v>477</v>
      </c>
      <c r="T248" s="1" t="s">
        <v>13161</v>
      </c>
      <c r="U248" s="21"/>
      <c r="V248" s="21"/>
      <c r="W248" s="21">
        <f t="shared" si="12"/>
        <v>0</v>
      </c>
      <c r="X248" s="23" t="e">
        <f t="shared" si="13"/>
        <v>#DIV/0!</v>
      </c>
      <c r="Y248" s="2">
        <v>45.57</v>
      </c>
      <c r="Z248" s="2">
        <v>1686.12</v>
      </c>
      <c r="AA248" s="3">
        <f t="shared" si="14"/>
        <v>1731.6899999999998</v>
      </c>
      <c r="AB248" s="8">
        <f t="shared" si="15"/>
        <v>2.6315333575870972E-2</v>
      </c>
    </row>
    <row r="249" spans="1:28" ht="10.5" x14ac:dyDescent="0.15">
      <c r="A249" s="35">
        <v>160981</v>
      </c>
      <c r="B249" s="1" t="s">
        <v>0</v>
      </c>
      <c r="C249" s="1" t="s">
        <v>22</v>
      </c>
      <c r="E249" s="1" t="s">
        <v>9284</v>
      </c>
      <c r="F249" s="1" t="s">
        <v>2</v>
      </c>
      <c r="G249" s="1" t="s">
        <v>9285</v>
      </c>
      <c r="H249" s="1" t="s">
        <v>9286</v>
      </c>
      <c r="I249" s="1" t="s">
        <v>9287</v>
      </c>
      <c r="J249" s="1" t="s">
        <v>71</v>
      </c>
      <c r="K249" s="1" t="s">
        <v>9288</v>
      </c>
      <c r="L249" s="1" t="s">
        <v>34</v>
      </c>
      <c r="M249" s="1" t="s">
        <v>120</v>
      </c>
      <c r="N249" s="1" t="s">
        <v>120</v>
      </c>
      <c r="O249" s="1" t="s">
        <v>191</v>
      </c>
      <c r="P249" s="1" t="s">
        <v>1899</v>
      </c>
      <c r="Q249" s="14" t="s">
        <v>48637</v>
      </c>
      <c r="R249" s="1" t="s">
        <v>476</v>
      </c>
      <c r="S249" s="1" t="s">
        <v>477</v>
      </c>
      <c r="T249" s="1" t="s">
        <v>9289</v>
      </c>
      <c r="U249" s="21">
        <v>133.72999999999999</v>
      </c>
      <c r="V249" s="21">
        <v>23097.68</v>
      </c>
      <c r="W249" s="21">
        <f t="shared" si="12"/>
        <v>23231.41</v>
      </c>
      <c r="X249" s="23">
        <f t="shared" si="13"/>
        <v>5.7564306256055915E-3</v>
      </c>
      <c r="Y249" s="2">
        <v>41.8</v>
      </c>
      <c r="Z249" s="2">
        <v>10328.92</v>
      </c>
      <c r="AA249" s="3">
        <f t="shared" si="14"/>
        <v>10370.719999999999</v>
      </c>
      <c r="AB249" s="8">
        <f t="shared" si="15"/>
        <v>4.0305783976425941E-3</v>
      </c>
    </row>
    <row r="250" spans="1:28" ht="10.5" x14ac:dyDescent="0.15">
      <c r="A250" s="35">
        <v>457549</v>
      </c>
      <c r="B250" s="1" t="s">
        <v>0</v>
      </c>
      <c r="C250" s="1" t="s">
        <v>22</v>
      </c>
      <c r="E250" s="1" t="s">
        <v>15884</v>
      </c>
      <c r="F250" s="1" t="s">
        <v>2</v>
      </c>
      <c r="G250" s="1" t="s">
        <v>2</v>
      </c>
      <c r="H250" s="1" t="s">
        <v>15885</v>
      </c>
      <c r="I250" s="1" t="s">
        <v>4113</v>
      </c>
      <c r="J250" s="1" t="s">
        <v>118</v>
      </c>
      <c r="K250" s="1" t="s">
        <v>2823</v>
      </c>
      <c r="L250" s="1" t="s">
        <v>2</v>
      </c>
      <c r="M250" s="1" t="s">
        <v>120</v>
      </c>
      <c r="N250" s="1" t="s">
        <v>120</v>
      </c>
      <c r="O250" s="1" t="s">
        <v>7</v>
      </c>
      <c r="P250" s="1" t="s">
        <v>1899</v>
      </c>
      <c r="Q250" s="14" t="s">
        <v>48637</v>
      </c>
      <c r="R250" s="1" t="s">
        <v>476</v>
      </c>
      <c r="S250" s="1" t="s">
        <v>477</v>
      </c>
      <c r="T250" s="1" t="s">
        <v>15886</v>
      </c>
      <c r="U250" s="21"/>
      <c r="V250" s="21"/>
      <c r="W250" s="21">
        <f t="shared" si="12"/>
        <v>0</v>
      </c>
      <c r="X250" s="23" t="e">
        <f t="shared" si="13"/>
        <v>#DIV/0!</v>
      </c>
      <c r="Y250" s="2">
        <v>40.25</v>
      </c>
      <c r="Z250" s="2">
        <v>357.19</v>
      </c>
      <c r="AA250" s="3">
        <f t="shared" si="14"/>
        <v>397.44</v>
      </c>
      <c r="AB250" s="8">
        <f t="shared" si="15"/>
        <v>0.10127314814814815</v>
      </c>
    </row>
    <row r="251" spans="1:28" ht="10.5" x14ac:dyDescent="0.15">
      <c r="A251" s="35">
        <v>133749</v>
      </c>
      <c r="B251" s="1" t="s">
        <v>0</v>
      </c>
      <c r="C251" s="1" t="s">
        <v>22</v>
      </c>
      <c r="E251" s="1" t="s">
        <v>10146</v>
      </c>
      <c r="F251" s="1" t="s">
        <v>2</v>
      </c>
      <c r="G251" s="1" t="s">
        <v>10147</v>
      </c>
      <c r="H251" s="1" t="s">
        <v>10148</v>
      </c>
      <c r="I251" s="1" t="s">
        <v>10149</v>
      </c>
      <c r="J251" s="1" t="s">
        <v>64</v>
      </c>
      <c r="K251" s="1" t="s">
        <v>10150</v>
      </c>
      <c r="L251" s="1" t="s">
        <v>2</v>
      </c>
      <c r="M251" s="1" t="s">
        <v>120</v>
      </c>
      <c r="N251" s="1" t="s">
        <v>120</v>
      </c>
      <c r="O251" s="1" t="s">
        <v>7</v>
      </c>
      <c r="P251" s="1" t="s">
        <v>1899</v>
      </c>
      <c r="Q251" s="14" t="s">
        <v>48637</v>
      </c>
      <c r="R251" s="1" t="s">
        <v>476</v>
      </c>
      <c r="S251" s="1" t="s">
        <v>477</v>
      </c>
      <c r="T251" s="1" t="s">
        <v>10151</v>
      </c>
      <c r="U251" s="21"/>
      <c r="V251" s="21"/>
      <c r="W251" s="21">
        <f t="shared" si="12"/>
        <v>0</v>
      </c>
      <c r="X251" s="23" t="e">
        <f t="shared" si="13"/>
        <v>#DIV/0!</v>
      </c>
      <c r="Y251" s="2">
        <v>39.049999999999997</v>
      </c>
      <c r="Z251" s="2">
        <v>4460.62</v>
      </c>
      <c r="AA251" s="3">
        <f t="shared" si="14"/>
        <v>4499.67</v>
      </c>
      <c r="AB251" s="8">
        <f t="shared" si="15"/>
        <v>8.6784141948187312E-3</v>
      </c>
    </row>
    <row r="252" spans="1:28" ht="10.5" x14ac:dyDescent="0.15">
      <c r="A252" s="35">
        <v>480395</v>
      </c>
      <c r="B252" s="1" t="s">
        <v>0</v>
      </c>
      <c r="C252" s="1" t="s">
        <v>22</v>
      </c>
      <c r="E252" s="1" t="s">
        <v>16565</v>
      </c>
      <c r="F252" s="1" t="s">
        <v>2</v>
      </c>
      <c r="G252" s="1" t="s">
        <v>16566</v>
      </c>
      <c r="H252" s="1" t="s">
        <v>16567</v>
      </c>
      <c r="I252" s="1" t="s">
        <v>87</v>
      </c>
      <c r="J252" s="1" t="s">
        <v>88</v>
      </c>
      <c r="K252" s="1" t="s">
        <v>16568</v>
      </c>
      <c r="L252" s="1" t="s">
        <v>2</v>
      </c>
      <c r="M252" s="1" t="s">
        <v>120</v>
      </c>
      <c r="N252" s="1" t="s">
        <v>120</v>
      </c>
      <c r="O252" s="1" t="s">
        <v>191</v>
      </c>
      <c r="P252" s="1" t="s">
        <v>1899</v>
      </c>
      <c r="Q252" s="14" t="s">
        <v>48637</v>
      </c>
      <c r="R252" s="1" t="s">
        <v>476</v>
      </c>
      <c r="S252" s="1" t="s">
        <v>477</v>
      </c>
      <c r="T252" s="1" t="s">
        <v>16569</v>
      </c>
      <c r="U252" s="21">
        <v>341.65</v>
      </c>
      <c r="V252" s="21">
        <v>4833.33</v>
      </c>
      <c r="W252" s="21">
        <f t="shared" si="12"/>
        <v>5174.9799999999996</v>
      </c>
      <c r="X252" s="23">
        <f t="shared" si="13"/>
        <v>6.6019578819628291E-2</v>
      </c>
      <c r="Y252" s="2">
        <v>37.01</v>
      </c>
      <c r="Z252" s="2">
        <v>1530.55</v>
      </c>
      <c r="AA252" s="3">
        <f t="shared" si="14"/>
        <v>1567.56</v>
      </c>
      <c r="AB252" s="8">
        <f t="shared" si="15"/>
        <v>2.3609941565235142E-2</v>
      </c>
    </row>
    <row r="253" spans="1:28" ht="10.5" x14ac:dyDescent="0.15">
      <c r="A253" s="35">
        <v>107514</v>
      </c>
      <c r="B253" s="1" t="s">
        <v>0</v>
      </c>
      <c r="C253" s="1" t="s">
        <v>22</v>
      </c>
      <c r="E253" s="1" t="s">
        <v>4462</v>
      </c>
      <c r="F253" s="1" t="s">
        <v>2</v>
      </c>
      <c r="G253" s="1" t="s">
        <v>2</v>
      </c>
      <c r="H253" s="1" t="s">
        <v>4463</v>
      </c>
      <c r="I253" s="1" t="s">
        <v>3773</v>
      </c>
      <c r="J253" s="1" t="s">
        <v>118</v>
      </c>
      <c r="K253" s="1" t="s">
        <v>3774</v>
      </c>
      <c r="L253" s="1" t="s">
        <v>2</v>
      </c>
      <c r="M253" s="1" t="s">
        <v>120</v>
      </c>
      <c r="N253" s="1" t="s">
        <v>120</v>
      </c>
      <c r="O253" s="1" t="s">
        <v>7</v>
      </c>
      <c r="P253" s="1" t="s">
        <v>1899</v>
      </c>
      <c r="Q253" s="14" t="s">
        <v>48637</v>
      </c>
      <c r="R253" s="1" t="s">
        <v>476</v>
      </c>
      <c r="S253" s="1" t="s">
        <v>477</v>
      </c>
      <c r="T253" s="1" t="s">
        <v>4464</v>
      </c>
      <c r="U253" s="21">
        <v>25.4</v>
      </c>
      <c r="V253" s="21">
        <v>3149.26</v>
      </c>
      <c r="W253" s="21">
        <f t="shared" si="12"/>
        <v>3174.6600000000003</v>
      </c>
      <c r="X253" s="23">
        <f t="shared" si="13"/>
        <v>8.0008567846635535E-3</v>
      </c>
      <c r="Y253" s="2">
        <v>35.07</v>
      </c>
      <c r="Z253" s="2">
        <v>951.58</v>
      </c>
      <c r="AA253" s="3">
        <f t="shared" si="14"/>
        <v>986.65000000000009</v>
      </c>
      <c r="AB253" s="8">
        <f t="shared" si="15"/>
        <v>3.5544519333096838E-2</v>
      </c>
    </row>
    <row r="254" spans="1:28" ht="10.5" x14ac:dyDescent="0.15">
      <c r="A254" s="35">
        <v>307151</v>
      </c>
      <c r="B254" s="1" t="s">
        <v>0</v>
      </c>
      <c r="C254" s="1" t="s">
        <v>22</v>
      </c>
      <c r="E254" s="1" t="s">
        <v>10283</v>
      </c>
      <c r="F254" s="1" t="s">
        <v>2</v>
      </c>
      <c r="G254" s="1" t="s">
        <v>10284</v>
      </c>
      <c r="H254" s="1" t="s">
        <v>10285</v>
      </c>
      <c r="I254" s="1" t="s">
        <v>157</v>
      </c>
      <c r="J254" s="1" t="s">
        <v>118</v>
      </c>
      <c r="K254" s="1" t="s">
        <v>3365</v>
      </c>
      <c r="L254" s="1" t="s">
        <v>6</v>
      </c>
      <c r="M254" s="1" t="s">
        <v>120</v>
      </c>
      <c r="N254" s="1" t="s">
        <v>120</v>
      </c>
      <c r="O254" s="1" t="s">
        <v>7</v>
      </c>
      <c r="P254" s="1" t="s">
        <v>1899</v>
      </c>
      <c r="Q254" s="14" t="s">
        <v>48637</v>
      </c>
      <c r="R254" s="1" t="s">
        <v>476</v>
      </c>
      <c r="S254" s="1" t="s">
        <v>477</v>
      </c>
      <c r="T254" s="1" t="s">
        <v>10286</v>
      </c>
      <c r="U254" s="21">
        <v>122.25</v>
      </c>
      <c r="V254" s="21">
        <v>6556.91</v>
      </c>
      <c r="W254" s="21">
        <f t="shared" si="12"/>
        <v>6679.16</v>
      </c>
      <c r="X254" s="23">
        <f t="shared" si="13"/>
        <v>1.8303199803568114E-2</v>
      </c>
      <c r="Y254" s="2">
        <v>30.85</v>
      </c>
      <c r="Z254" s="2">
        <v>6522.24</v>
      </c>
      <c r="AA254" s="3">
        <f t="shared" si="14"/>
        <v>6553.09</v>
      </c>
      <c r="AB254" s="8">
        <f t="shared" si="15"/>
        <v>4.7077027783839383E-3</v>
      </c>
    </row>
    <row r="255" spans="1:28" ht="10.5" x14ac:dyDescent="0.15">
      <c r="A255" s="35">
        <v>306491</v>
      </c>
      <c r="B255" s="1" t="s">
        <v>0</v>
      </c>
      <c r="C255" s="1" t="s">
        <v>22</v>
      </c>
      <c r="E255" s="1" t="s">
        <v>10980</v>
      </c>
      <c r="F255" s="1" t="s">
        <v>2</v>
      </c>
      <c r="G255" s="1" t="s">
        <v>2</v>
      </c>
      <c r="H255" s="1" t="s">
        <v>10981</v>
      </c>
      <c r="I255" s="1" t="s">
        <v>5889</v>
      </c>
      <c r="J255" s="1" t="s">
        <v>118</v>
      </c>
      <c r="K255" s="1" t="s">
        <v>1950</v>
      </c>
      <c r="L255" s="1" t="s">
        <v>2</v>
      </c>
      <c r="M255" s="1" t="s">
        <v>120</v>
      </c>
      <c r="N255" s="1" t="s">
        <v>120</v>
      </c>
      <c r="O255" s="1" t="s">
        <v>7</v>
      </c>
      <c r="P255" s="1" t="s">
        <v>1899</v>
      </c>
      <c r="Q255" s="14" t="s">
        <v>48637</v>
      </c>
      <c r="R255" s="1" t="s">
        <v>476</v>
      </c>
      <c r="S255" s="1" t="s">
        <v>477</v>
      </c>
      <c r="T255" s="1" t="s">
        <v>10982</v>
      </c>
      <c r="U255" s="21">
        <v>10.3</v>
      </c>
      <c r="V255" s="21">
        <v>2399.64</v>
      </c>
      <c r="W255" s="21">
        <f t="shared" si="12"/>
        <v>2409.94</v>
      </c>
      <c r="X255" s="23">
        <f t="shared" si="13"/>
        <v>4.2739653269376005E-3</v>
      </c>
      <c r="Y255" s="2">
        <v>29.12</v>
      </c>
      <c r="Z255" s="2">
        <v>1058.53</v>
      </c>
      <c r="AA255" s="3">
        <f t="shared" si="14"/>
        <v>1087.6499999999999</v>
      </c>
      <c r="AB255" s="8">
        <f t="shared" si="15"/>
        <v>2.6773318622718711E-2</v>
      </c>
    </row>
    <row r="256" spans="1:28" ht="10.5" x14ac:dyDescent="0.15">
      <c r="A256" s="35">
        <v>129723</v>
      </c>
      <c r="B256" s="1" t="s">
        <v>0</v>
      </c>
      <c r="C256" s="1" t="s">
        <v>22</v>
      </c>
      <c r="E256" s="1" t="s">
        <v>5620</v>
      </c>
      <c r="F256" s="1" t="s">
        <v>2</v>
      </c>
      <c r="G256" s="1" t="s">
        <v>2</v>
      </c>
      <c r="H256" s="1" t="s">
        <v>5621</v>
      </c>
      <c r="I256" s="1" t="s">
        <v>5622</v>
      </c>
      <c r="J256" s="1" t="s">
        <v>64</v>
      </c>
      <c r="K256" s="1" t="s">
        <v>5623</v>
      </c>
      <c r="L256" s="1" t="s">
        <v>2</v>
      </c>
      <c r="M256" s="1" t="s">
        <v>120</v>
      </c>
      <c r="N256" s="1" t="s">
        <v>120</v>
      </c>
      <c r="O256" s="1" t="s">
        <v>7</v>
      </c>
      <c r="P256" s="1" t="s">
        <v>1899</v>
      </c>
      <c r="Q256" s="14" t="s">
        <v>48637</v>
      </c>
      <c r="R256" s="1" t="s">
        <v>476</v>
      </c>
      <c r="S256" s="1" t="s">
        <v>477</v>
      </c>
      <c r="T256" s="1" t="s">
        <v>5624</v>
      </c>
      <c r="U256" s="21">
        <v>0</v>
      </c>
      <c r="V256" s="21">
        <v>206.5</v>
      </c>
      <c r="W256" s="21">
        <f t="shared" si="12"/>
        <v>206.5</v>
      </c>
      <c r="X256" s="23">
        <f t="shared" si="13"/>
        <v>0</v>
      </c>
      <c r="Y256" s="2">
        <v>29.05</v>
      </c>
      <c r="Z256" s="2">
        <v>542.30999999999995</v>
      </c>
      <c r="AA256" s="3">
        <f t="shared" si="14"/>
        <v>571.3599999999999</v>
      </c>
      <c r="AB256" s="8">
        <f t="shared" si="15"/>
        <v>5.0843601232147866E-2</v>
      </c>
    </row>
    <row r="257" spans="1:28" ht="10.5" x14ac:dyDescent="0.15">
      <c r="A257" s="35">
        <v>70412</v>
      </c>
      <c r="B257" s="1" t="s">
        <v>0</v>
      </c>
      <c r="C257" s="1" t="s">
        <v>22</v>
      </c>
      <c r="E257" s="1" t="s">
        <v>1895</v>
      </c>
      <c r="F257" s="1" t="s">
        <v>2</v>
      </c>
      <c r="G257" s="1" t="s">
        <v>1896</v>
      </c>
      <c r="H257" s="1" t="s">
        <v>1897</v>
      </c>
      <c r="I257" s="1" t="s">
        <v>428</v>
      </c>
      <c r="J257" s="1" t="s">
        <v>159</v>
      </c>
      <c r="K257" s="1" t="s">
        <v>1898</v>
      </c>
      <c r="L257" s="1" t="s">
        <v>2</v>
      </c>
      <c r="M257" s="1" t="s">
        <v>120</v>
      </c>
      <c r="N257" s="1" t="s">
        <v>120</v>
      </c>
      <c r="O257" s="1" t="s">
        <v>7</v>
      </c>
      <c r="P257" s="1" t="s">
        <v>1899</v>
      </c>
      <c r="Q257" s="14" t="s">
        <v>48637</v>
      </c>
      <c r="R257" s="1" t="s">
        <v>476</v>
      </c>
      <c r="S257" s="1" t="s">
        <v>477</v>
      </c>
      <c r="T257" s="1" t="s">
        <v>1900</v>
      </c>
      <c r="U257" s="21">
        <v>14</v>
      </c>
      <c r="V257" s="21">
        <v>3406.51</v>
      </c>
      <c r="W257" s="21">
        <f t="shared" si="12"/>
        <v>3420.51</v>
      </c>
      <c r="X257" s="23">
        <f t="shared" si="13"/>
        <v>4.0929568982403207E-3</v>
      </c>
      <c r="Y257" s="2">
        <v>28.76</v>
      </c>
      <c r="Z257" s="2">
        <v>761.52</v>
      </c>
      <c r="AA257" s="3">
        <f t="shared" si="14"/>
        <v>790.28</v>
      </c>
      <c r="AB257" s="8">
        <f t="shared" si="15"/>
        <v>3.6392164802348539E-2</v>
      </c>
    </row>
    <row r="258" spans="1:28" ht="10.5" x14ac:dyDescent="0.15">
      <c r="A258" s="35">
        <v>709250</v>
      </c>
      <c r="B258" s="1" t="s">
        <v>0</v>
      </c>
      <c r="C258" s="1" t="s">
        <v>22</v>
      </c>
      <c r="E258" s="1" t="s">
        <v>17720</v>
      </c>
      <c r="F258" s="1" t="s">
        <v>2</v>
      </c>
      <c r="G258" s="1" t="s">
        <v>2</v>
      </c>
      <c r="H258" s="1" t="s">
        <v>17721</v>
      </c>
      <c r="I258" s="1" t="s">
        <v>2228</v>
      </c>
      <c r="J258" s="1" t="s">
        <v>187</v>
      </c>
      <c r="K258" s="1" t="s">
        <v>17722</v>
      </c>
      <c r="L258" s="1" t="s">
        <v>2</v>
      </c>
      <c r="M258" s="1" t="s">
        <v>120</v>
      </c>
      <c r="N258" s="1" t="s">
        <v>120</v>
      </c>
      <c r="O258" s="1" t="s">
        <v>7</v>
      </c>
      <c r="P258" s="1" t="s">
        <v>1899</v>
      </c>
      <c r="Q258" s="14" t="s">
        <v>48637</v>
      </c>
      <c r="R258" s="1" t="s">
        <v>476</v>
      </c>
      <c r="S258" s="1" t="s">
        <v>477</v>
      </c>
      <c r="T258" s="1" t="s">
        <v>17723</v>
      </c>
      <c r="U258" s="21">
        <v>2.52</v>
      </c>
      <c r="V258" s="21">
        <v>5163.6899999999996</v>
      </c>
      <c r="W258" s="21">
        <f t="shared" ref="W258:W321" si="16">SUM(U258:V258)</f>
        <v>5166.21</v>
      </c>
      <c r="X258" s="23">
        <f t="shared" ref="X258:X321" si="17">U258/W258</f>
        <v>4.8778504938823625E-4</v>
      </c>
      <c r="Y258" s="2">
        <v>22.2</v>
      </c>
      <c r="Z258" s="2">
        <v>125.32</v>
      </c>
      <c r="AA258" s="3">
        <f t="shared" ref="AA258:AA321" si="18">SUM(Y258:Z258)</f>
        <v>147.51999999999998</v>
      </c>
      <c r="AB258" s="8">
        <f t="shared" ref="AB258:AB321" si="19">Y258/AA258</f>
        <v>0.15048806941431672</v>
      </c>
    </row>
    <row r="259" spans="1:28" ht="10.5" x14ac:dyDescent="0.15">
      <c r="A259" s="35">
        <v>109531</v>
      </c>
      <c r="B259" s="1" t="s">
        <v>0</v>
      </c>
      <c r="C259" s="1" t="s">
        <v>22</v>
      </c>
      <c r="E259" s="1" t="s">
        <v>4838</v>
      </c>
      <c r="F259" s="1" t="s">
        <v>2</v>
      </c>
      <c r="G259" s="1" t="s">
        <v>2</v>
      </c>
      <c r="H259" s="1" t="s">
        <v>4839</v>
      </c>
      <c r="I259" s="1" t="s">
        <v>117</v>
      </c>
      <c r="J259" s="1" t="s">
        <v>118</v>
      </c>
      <c r="K259" s="1" t="s">
        <v>1950</v>
      </c>
      <c r="L259" s="1" t="s">
        <v>2</v>
      </c>
      <c r="M259" s="1" t="s">
        <v>120</v>
      </c>
      <c r="N259" s="1" t="s">
        <v>120</v>
      </c>
      <c r="O259" s="1" t="s">
        <v>7</v>
      </c>
      <c r="P259" s="1" t="s">
        <v>1899</v>
      </c>
      <c r="Q259" s="14" t="s">
        <v>48637</v>
      </c>
      <c r="R259" s="1" t="s">
        <v>476</v>
      </c>
      <c r="S259" s="1" t="s">
        <v>477</v>
      </c>
      <c r="T259" s="1" t="s">
        <v>4840</v>
      </c>
      <c r="U259" s="21">
        <v>0</v>
      </c>
      <c r="V259" s="21">
        <v>415.95</v>
      </c>
      <c r="W259" s="21">
        <f t="shared" si="16"/>
        <v>415.95</v>
      </c>
      <c r="X259" s="23">
        <f t="shared" si="17"/>
        <v>0</v>
      </c>
      <c r="Y259" s="2">
        <v>19.399999999999999</v>
      </c>
      <c r="Z259" s="2">
        <v>96.45</v>
      </c>
      <c r="AA259" s="3">
        <f t="shared" si="18"/>
        <v>115.85</v>
      </c>
      <c r="AB259" s="8">
        <f t="shared" si="19"/>
        <v>0.16745791972378074</v>
      </c>
    </row>
    <row r="260" spans="1:28" ht="10.5" x14ac:dyDescent="0.15">
      <c r="A260" s="35">
        <v>363902</v>
      </c>
      <c r="B260" s="1" t="s">
        <v>0</v>
      </c>
      <c r="C260" s="1" t="s">
        <v>22</v>
      </c>
      <c r="E260" s="1" t="s">
        <v>12735</v>
      </c>
      <c r="F260" s="1" t="s">
        <v>2</v>
      </c>
      <c r="G260" s="1" t="s">
        <v>2</v>
      </c>
      <c r="H260" s="1" t="s">
        <v>12736</v>
      </c>
      <c r="I260" s="1" t="s">
        <v>59</v>
      </c>
      <c r="J260" s="1" t="s">
        <v>24</v>
      </c>
      <c r="K260" s="1" t="s">
        <v>983</v>
      </c>
      <c r="L260" s="1" t="s">
        <v>2</v>
      </c>
      <c r="M260" s="1" t="s">
        <v>120</v>
      </c>
      <c r="N260" s="1" t="s">
        <v>120</v>
      </c>
      <c r="O260" s="1" t="s">
        <v>7</v>
      </c>
      <c r="P260" s="1" t="s">
        <v>1899</v>
      </c>
      <c r="Q260" s="14" t="s">
        <v>48637</v>
      </c>
      <c r="R260" s="1" t="s">
        <v>476</v>
      </c>
      <c r="S260" s="1" t="s">
        <v>477</v>
      </c>
      <c r="T260" s="1" t="s">
        <v>12737</v>
      </c>
      <c r="U260" s="21">
        <v>134.16999999999999</v>
      </c>
      <c r="V260" s="21">
        <v>3024.87</v>
      </c>
      <c r="W260" s="21">
        <f t="shared" si="16"/>
        <v>3159.04</v>
      </c>
      <c r="X260" s="23">
        <f t="shared" si="17"/>
        <v>4.2471763573743916E-2</v>
      </c>
      <c r="Y260" s="2">
        <v>15.8</v>
      </c>
      <c r="Z260" s="2">
        <v>762.02</v>
      </c>
      <c r="AA260" s="3">
        <f t="shared" si="18"/>
        <v>777.81999999999994</v>
      </c>
      <c r="AB260" s="8">
        <f t="shared" si="19"/>
        <v>2.0313182998637221E-2</v>
      </c>
    </row>
    <row r="261" spans="1:28" ht="10.5" x14ac:dyDescent="0.15">
      <c r="A261" s="35">
        <v>109112</v>
      </c>
      <c r="B261" s="1" t="s">
        <v>0</v>
      </c>
      <c r="C261" s="1" t="s">
        <v>22</v>
      </c>
      <c r="E261" s="1" t="s">
        <v>7612</v>
      </c>
      <c r="F261" s="1" t="s">
        <v>2</v>
      </c>
      <c r="G261" s="1" t="s">
        <v>2</v>
      </c>
      <c r="H261" s="1" t="s">
        <v>7613</v>
      </c>
      <c r="I261" s="1" t="s">
        <v>3932</v>
      </c>
      <c r="J261" s="1" t="s">
        <v>118</v>
      </c>
      <c r="K261" s="1" t="s">
        <v>3933</v>
      </c>
      <c r="L261" s="1" t="s">
        <v>2</v>
      </c>
      <c r="M261" s="1" t="s">
        <v>120</v>
      </c>
      <c r="N261" s="1" t="s">
        <v>120</v>
      </c>
      <c r="O261" s="1" t="s">
        <v>7</v>
      </c>
      <c r="P261" s="1" t="s">
        <v>1899</v>
      </c>
      <c r="Q261" s="14" t="s">
        <v>48637</v>
      </c>
      <c r="R261" s="1" t="s">
        <v>476</v>
      </c>
      <c r="S261" s="1" t="s">
        <v>477</v>
      </c>
      <c r="T261" s="1" t="s">
        <v>7614</v>
      </c>
      <c r="U261" s="21">
        <v>6.95</v>
      </c>
      <c r="V261" s="21">
        <v>6343.26</v>
      </c>
      <c r="W261" s="21">
        <f t="shared" si="16"/>
        <v>6350.21</v>
      </c>
      <c r="X261" s="23">
        <f t="shared" si="17"/>
        <v>1.0944519945009692E-3</v>
      </c>
      <c r="Y261" s="2">
        <v>15.37</v>
      </c>
      <c r="Z261" s="2">
        <v>3269.72</v>
      </c>
      <c r="AA261" s="3">
        <f t="shared" si="18"/>
        <v>3285.0899999999997</v>
      </c>
      <c r="AB261" s="8">
        <f t="shared" si="19"/>
        <v>4.6787150428146572E-3</v>
      </c>
    </row>
    <row r="262" spans="1:28" ht="10.5" x14ac:dyDescent="0.15">
      <c r="A262" s="35">
        <v>102234</v>
      </c>
      <c r="B262" s="1" t="s">
        <v>0</v>
      </c>
      <c r="C262" s="1" t="s">
        <v>22</v>
      </c>
      <c r="E262" s="1" t="s">
        <v>4409</v>
      </c>
      <c r="F262" s="1" t="s">
        <v>2</v>
      </c>
      <c r="G262" s="1" t="s">
        <v>4410</v>
      </c>
      <c r="H262" s="1" t="s">
        <v>4411</v>
      </c>
      <c r="I262" s="1" t="s">
        <v>4412</v>
      </c>
      <c r="J262" s="1" t="s">
        <v>118</v>
      </c>
      <c r="K262" s="1" t="s">
        <v>4413</v>
      </c>
      <c r="L262" s="1" t="s">
        <v>34</v>
      </c>
      <c r="M262" s="1" t="s">
        <v>120</v>
      </c>
      <c r="N262" s="1" t="s">
        <v>120</v>
      </c>
      <c r="O262" s="1" t="s">
        <v>7</v>
      </c>
      <c r="P262" s="1" t="s">
        <v>1899</v>
      </c>
      <c r="Q262" s="14" t="s">
        <v>48637</v>
      </c>
      <c r="R262" s="1" t="s">
        <v>476</v>
      </c>
      <c r="S262" s="1" t="s">
        <v>477</v>
      </c>
      <c r="T262" s="1" t="s">
        <v>4414</v>
      </c>
      <c r="U262" s="21">
        <v>0</v>
      </c>
      <c r="V262" s="21">
        <v>15443.34</v>
      </c>
      <c r="W262" s="21">
        <f t="shared" si="16"/>
        <v>15443.34</v>
      </c>
      <c r="X262" s="23">
        <f t="shared" si="17"/>
        <v>0</v>
      </c>
      <c r="Y262" s="2">
        <v>9.07</v>
      </c>
      <c r="Z262" s="2">
        <v>10441.530000000001</v>
      </c>
      <c r="AA262" s="3">
        <f t="shared" si="18"/>
        <v>10450.6</v>
      </c>
      <c r="AB262" s="8">
        <f t="shared" si="19"/>
        <v>8.6789275256923045E-4</v>
      </c>
    </row>
    <row r="263" spans="1:28" ht="10.5" x14ac:dyDescent="0.15">
      <c r="A263" s="35">
        <v>457075</v>
      </c>
      <c r="B263" s="1" t="s">
        <v>0</v>
      </c>
      <c r="C263" s="1" t="s">
        <v>22</v>
      </c>
      <c r="E263" s="1" t="s">
        <v>15463</v>
      </c>
      <c r="F263" s="1" t="s">
        <v>2</v>
      </c>
      <c r="G263" s="1" t="s">
        <v>15464</v>
      </c>
      <c r="H263" s="1" t="s">
        <v>15465</v>
      </c>
      <c r="I263" s="1" t="s">
        <v>687</v>
      </c>
      <c r="J263" s="1" t="s">
        <v>162</v>
      </c>
      <c r="K263" s="1" t="s">
        <v>6680</v>
      </c>
      <c r="L263" s="1" t="s">
        <v>6</v>
      </c>
      <c r="M263" s="1" t="s">
        <v>120</v>
      </c>
      <c r="N263" s="1" t="s">
        <v>760</v>
      </c>
      <c r="O263" s="1" t="s">
        <v>7</v>
      </c>
      <c r="P263" s="1" t="s">
        <v>1899</v>
      </c>
      <c r="Q263" s="14" t="s">
        <v>48637</v>
      </c>
      <c r="R263" s="1" t="s">
        <v>476</v>
      </c>
      <c r="S263" s="1" t="s">
        <v>477</v>
      </c>
      <c r="T263" s="1" t="s">
        <v>15466</v>
      </c>
      <c r="U263" s="21">
        <v>9.9499999999999993</v>
      </c>
      <c r="V263" s="21">
        <v>3240.7</v>
      </c>
      <c r="W263" s="21">
        <f t="shared" si="16"/>
        <v>3250.6499999999996</v>
      </c>
      <c r="X263" s="23">
        <f t="shared" si="17"/>
        <v>3.0609262762832049E-3</v>
      </c>
      <c r="Y263" s="2">
        <v>8.9499999999999993</v>
      </c>
      <c r="Z263" s="2">
        <v>1442.7</v>
      </c>
      <c r="AA263" s="3">
        <f t="shared" si="18"/>
        <v>1451.65</v>
      </c>
      <c r="AB263" s="8">
        <f t="shared" si="19"/>
        <v>6.1653979953845616E-3</v>
      </c>
    </row>
    <row r="264" spans="1:28" ht="10.5" x14ac:dyDescent="0.15">
      <c r="A264" s="35">
        <v>86565</v>
      </c>
      <c r="B264" s="1" t="s">
        <v>0</v>
      </c>
      <c r="C264" s="1" t="s">
        <v>22</v>
      </c>
      <c r="E264" s="1" t="s">
        <v>5112</v>
      </c>
      <c r="F264" s="1" t="s">
        <v>2</v>
      </c>
      <c r="G264" s="1" t="s">
        <v>5113</v>
      </c>
      <c r="H264" s="1" t="s">
        <v>5114</v>
      </c>
      <c r="I264" s="1" t="s">
        <v>117</v>
      </c>
      <c r="J264" s="1" t="s">
        <v>118</v>
      </c>
      <c r="K264" s="1" t="s">
        <v>4844</v>
      </c>
      <c r="L264" s="1" t="s">
        <v>57</v>
      </c>
      <c r="M264" s="1" t="s">
        <v>120</v>
      </c>
      <c r="N264" s="1" t="s">
        <v>120</v>
      </c>
      <c r="O264" s="1" t="s">
        <v>7</v>
      </c>
      <c r="P264" s="1" t="s">
        <v>1899</v>
      </c>
      <c r="Q264" s="14" t="s">
        <v>48637</v>
      </c>
      <c r="R264" s="1" t="s">
        <v>476</v>
      </c>
      <c r="S264" s="1" t="s">
        <v>477</v>
      </c>
      <c r="T264" s="1" t="s">
        <v>5115</v>
      </c>
      <c r="U264" s="21">
        <v>193.43</v>
      </c>
      <c r="V264" s="21">
        <v>3159.43</v>
      </c>
      <c r="W264" s="21">
        <f t="shared" si="16"/>
        <v>3352.8599999999997</v>
      </c>
      <c r="X264" s="23">
        <f t="shared" si="17"/>
        <v>5.7691045853390847E-2</v>
      </c>
      <c r="Y264" s="2">
        <v>6.95</v>
      </c>
      <c r="Z264" s="2">
        <v>1571.45</v>
      </c>
      <c r="AA264" s="3">
        <f t="shared" si="18"/>
        <v>1578.4</v>
      </c>
      <c r="AB264" s="8">
        <f t="shared" si="19"/>
        <v>4.40319310694374E-3</v>
      </c>
    </row>
    <row r="265" spans="1:28" ht="10.5" x14ac:dyDescent="0.15">
      <c r="A265" s="35">
        <v>37171</v>
      </c>
      <c r="B265" s="1" t="s">
        <v>0</v>
      </c>
      <c r="C265" s="1" t="s">
        <v>22</v>
      </c>
      <c r="E265" s="1" t="s">
        <v>2280</v>
      </c>
      <c r="F265" s="1" t="s">
        <v>2</v>
      </c>
      <c r="G265" s="1" t="s">
        <v>2</v>
      </c>
      <c r="H265" s="1" t="s">
        <v>2281</v>
      </c>
      <c r="I265" s="1" t="s">
        <v>2282</v>
      </c>
      <c r="J265" s="1" t="s">
        <v>408</v>
      </c>
      <c r="K265" s="1" t="s">
        <v>2283</v>
      </c>
      <c r="L265" s="1" t="s">
        <v>2</v>
      </c>
      <c r="M265" s="1" t="s">
        <v>120</v>
      </c>
      <c r="N265" s="1" t="s">
        <v>120</v>
      </c>
      <c r="O265" s="1" t="s">
        <v>7</v>
      </c>
      <c r="P265" s="1" t="s">
        <v>1899</v>
      </c>
      <c r="Q265" s="14" t="s">
        <v>48637</v>
      </c>
      <c r="R265" s="1" t="s">
        <v>476</v>
      </c>
      <c r="S265" s="1" t="s">
        <v>477</v>
      </c>
      <c r="T265" s="1" t="s">
        <v>2284</v>
      </c>
      <c r="U265" s="21">
        <v>3.1</v>
      </c>
      <c r="V265" s="21">
        <v>3048.49</v>
      </c>
      <c r="W265" s="21">
        <f t="shared" si="16"/>
        <v>3051.5899999999997</v>
      </c>
      <c r="X265" s="23">
        <f t="shared" si="17"/>
        <v>1.0158638611346873E-3</v>
      </c>
      <c r="Y265" s="2">
        <v>6.94</v>
      </c>
      <c r="Z265" s="2">
        <v>1208.1099999999999</v>
      </c>
      <c r="AA265" s="3">
        <f t="shared" si="18"/>
        <v>1215.05</v>
      </c>
      <c r="AB265" s="8">
        <f t="shared" si="19"/>
        <v>5.7116991070326325E-3</v>
      </c>
    </row>
    <row r="266" spans="1:28" ht="10.5" x14ac:dyDescent="0.15">
      <c r="A266" s="35">
        <v>306555</v>
      </c>
      <c r="B266" s="1" t="s">
        <v>0</v>
      </c>
      <c r="C266" s="1" t="s">
        <v>22</v>
      </c>
      <c r="E266" s="1" t="s">
        <v>11451</v>
      </c>
      <c r="F266" s="1" t="s">
        <v>2</v>
      </c>
      <c r="G266" s="1" t="s">
        <v>11452</v>
      </c>
      <c r="H266" s="1" t="s">
        <v>11453</v>
      </c>
      <c r="I266" s="1" t="s">
        <v>10462</v>
      </c>
      <c r="J266" s="1" t="s">
        <v>210</v>
      </c>
      <c r="K266" s="1" t="s">
        <v>10463</v>
      </c>
      <c r="L266" s="1" t="s">
        <v>2</v>
      </c>
      <c r="M266" s="1" t="s">
        <v>120</v>
      </c>
      <c r="N266" s="1" t="s">
        <v>120</v>
      </c>
      <c r="O266" s="1" t="s">
        <v>7</v>
      </c>
      <c r="P266" s="1" t="s">
        <v>1899</v>
      </c>
      <c r="Q266" s="14" t="s">
        <v>48637</v>
      </c>
      <c r="R266" s="1" t="s">
        <v>476</v>
      </c>
      <c r="S266" s="1" t="s">
        <v>477</v>
      </c>
      <c r="T266" s="1" t="s">
        <v>11454</v>
      </c>
      <c r="U266" s="21">
        <v>10</v>
      </c>
      <c r="V266" s="21">
        <v>5530.76</v>
      </c>
      <c r="W266" s="21">
        <f t="shared" si="16"/>
        <v>5540.76</v>
      </c>
      <c r="X266" s="23">
        <f t="shared" si="17"/>
        <v>1.8048065608328098E-3</v>
      </c>
      <c r="Y266" s="2">
        <v>3.95</v>
      </c>
      <c r="Z266" s="2">
        <v>3386.37</v>
      </c>
      <c r="AA266" s="3">
        <f t="shared" si="18"/>
        <v>3390.3199999999997</v>
      </c>
      <c r="AB266" s="8">
        <f t="shared" si="19"/>
        <v>1.1650817621935395E-3</v>
      </c>
    </row>
    <row r="267" spans="1:28" ht="10.5" x14ac:dyDescent="0.15">
      <c r="A267" s="35">
        <v>79667</v>
      </c>
      <c r="B267" s="1" t="s">
        <v>0</v>
      </c>
      <c r="C267" s="1" t="s">
        <v>22</v>
      </c>
      <c r="E267" s="1" t="s">
        <v>4774</v>
      </c>
      <c r="F267" s="1" t="s">
        <v>2</v>
      </c>
      <c r="G267" s="1" t="s">
        <v>4775</v>
      </c>
      <c r="H267" s="1" t="s">
        <v>4776</v>
      </c>
      <c r="I267" s="1" t="s">
        <v>4777</v>
      </c>
      <c r="J267" s="1" t="s">
        <v>118</v>
      </c>
      <c r="K267" s="1" t="s">
        <v>4778</v>
      </c>
      <c r="L267" s="1" t="s">
        <v>34</v>
      </c>
      <c r="M267" s="1" t="s">
        <v>398</v>
      </c>
      <c r="N267" s="1" t="s">
        <v>216</v>
      </c>
      <c r="O267" s="1" t="s">
        <v>217</v>
      </c>
      <c r="P267" s="1" t="s">
        <v>2440</v>
      </c>
      <c r="Q267" s="14" t="s">
        <v>2259</v>
      </c>
      <c r="R267" s="1" t="s">
        <v>140</v>
      </c>
      <c r="S267" s="1" t="s">
        <v>141</v>
      </c>
      <c r="T267" s="1" t="s">
        <v>4779</v>
      </c>
      <c r="U267" s="21">
        <v>11336.23</v>
      </c>
      <c r="V267" s="21">
        <v>9863.5300000000007</v>
      </c>
      <c r="W267" s="21">
        <f t="shared" si="16"/>
        <v>21199.760000000002</v>
      </c>
      <c r="X267" s="23">
        <f t="shared" si="17"/>
        <v>0.53473388377981634</v>
      </c>
      <c r="Y267" s="2">
        <v>13223.46</v>
      </c>
      <c r="Z267" s="2">
        <v>468.8</v>
      </c>
      <c r="AA267" s="3">
        <f t="shared" si="18"/>
        <v>13692.259999999998</v>
      </c>
      <c r="AB267" s="8">
        <f t="shared" si="19"/>
        <v>0.96576167849573413</v>
      </c>
    </row>
    <row r="268" spans="1:28" ht="10.5" x14ac:dyDescent="0.15">
      <c r="A268" s="35">
        <v>361658</v>
      </c>
      <c r="B268" s="1" t="s">
        <v>0</v>
      </c>
      <c r="C268" s="1" t="s">
        <v>22</v>
      </c>
      <c r="E268" s="1" t="s">
        <v>14451</v>
      </c>
      <c r="F268" s="1" t="s">
        <v>2</v>
      </c>
      <c r="G268" s="1" t="s">
        <v>2</v>
      </c>
      <c r="H268" s="1" t="s">
        <v>14452</v>
      </c>
      <c r="I268" s="1" t="s">
        <v>14453</v>
      </c>
      <c r="J268" s="1" t="s">
        <v>46</v>
      </c>
      <c r="K268" s="1" t="s">
        <v>14454</v>
      </c>
      <c r="L268" s="1" t="s">
        <v>2</v>
      </c>
      <c r="M268" s="1" t="s">
        <v>120</v>
      </c>
      <c r="N268" s="1" t="s">
        <v>120</v>
      </c>
      <c r="O268" s="1" t="s">
        <v>7</v>
      </c>
      <c r="P268" s="1" t="s">
        <v>1242</v>
      </c>
      <c r="Q268" s="14" t="s">
        <v>48637</v>
      </c>
      <c r="R268" s="1" t="s">
        <v>476</v>
      </c>
      <c r="S268" s="1" t="s">
        <v>503</v>
      </c>
      <c r="T268" s="1" t="s">
        <v>14455</v>
      </c>
      <c r="U268" s="21">
        <v>62472.94</v>
      </c>
      <c r="V268" s="21">
        <v>9001.69</v>
      </c>
      <c r="W268" s="21">
        <f t="shared" si="16"/>
        <v>71474.63</v>
      </c>
      <c r="X268" s="23">
        <f t="shared" si="17"/>
        <v>0.87405755021047327</v>
      </c>
      <c r="Y268" s="2">
        <v>28078.46</v>
      </c>
      <c r="Z268" s="2">
        <v>4519.97</v>
      </c>
      <c r="AA268" s="3">
        <f t="shared" si="18"/>
        <v>32598.43</v>
      </c>
      <c r="AB268" s="8">
        <f t="shared" si="19"/>
        <v>0.86134393588893698</v>
      </c>
    </row>
    <row r="269" spans="1:28" ht="10.5" x14ac:dyDescent="0.15">
      <c r="A269" s="35">
        <v>387175</v>
      </c>
      <c r="B269" s="1" t="s">
        <v>0</v>
      </c>
      <c r="C269" s="1" t="s">
        <v>22</v>
      </c>
      <c r="E269" s="1" t="s">
        <v>13053</v>
      </c>
      <c r="F269" s="1" t="s">
        <v>2</v>
      </c>
      <c r="G269" s="1" t="s">
        <v>13054</v>
      </c>
      <c r="H269" s="1" t="s">
        <v>13055</v>
      </c>
      <c r="I269" s="1" t="s">
        <v>5047</v>
      </c>
      <c r="J269" s="1" t="s">
        <v>118</v>
      </c>
      <c r="K269" s="1" t="s">
        <v>5617</v>
      </c>
      <c r="L269" s="1" t="s">
        <v>2</v>
      </c>
      <c r="M269" s="1" t="s">
        <v>120</v>
      </c>
      <c r="N269" s="1" t="s">
        <v>120</v>
      </c>
      <c r="O269" s="1" t="s">
        <v>7</v>
      </c>
      <c r="P269" s="1" t="s">
        <v>1242</v>
      </c>
      <c r="Q269" s="14" t="s">
        <v>48637</v>
      </c>
      <c r="R269" s="1" t="s">
        <v>476</v>
      </c>
      <c r="S269" s="1" t="s">
        <v>503</v>
      </c>
      <c r="T269" s="1" t="s">
        <v>13056</v>
      </c>
      <c r="U269" s="21">
        <v>23350.87</v>
      </c>
      <c r="V269" s="21">
        <v>3674.79</v>
      </c>
      <c r="W269" s="21">
        <f t="shared" si="16"/>
        <v>27025.66</v>
      </c>
      <c r="X269" s="23">
        <f t="shared" si="17"/>
        <v>0.86402589242963901</v>
      </c>
      <c r="Y269" s="2">
        <v>13718.36</v>
      </c>
      <c r="Z269" s="2">
        <v>1988.3</v>
      </c>
      <c r="AA269" s="3">
        <f t="shared" si="18"/>
        <v>15706.66</v>
      </c>
      <c r="AB269" s="8">
        <f t="shared" si="19"/>
        <v>0.87341038769541079</v>
      </c>
    </row>
    <row r="270" spans="1:28" ht="10.5" x14ac:dyDescent="0.15">
      <c r="A270" s="35">
        <v>309540</v>
      </c>
      <c r="B270" s="1" t="s">
        <v>0</v>
      </c>
      <c r="C270" s="1" t="s">
        <v>22</v>
      </c>
      <c r="E270" s="1" t="s">
        <v>11488</v>
      </c>
      <c r="F270" s="1" t="s">
        <v>2</v>
      </c>
      <c r="G270" s="1" t="s">
        <v>2</v>
      </c>
      <c r="H270" s="1" t="s">
        <v>11489</v>
      </c>
      <c r="I270" s="1" t="s">
        <v>5047</v>
      </c>
      <c r="J270" s="1" t="s">
        <v>118</v>
      </c>
      <c r="K270" s="1" t="s">
        <v>5617</v>
      </c>
      <c r="L270" s="1" t="s">
        <v>2</v>
      </c>
      <c r="M270" s="1" t="s">
        <v>120</v>
      </c>
      <c r="N270" s="1" t="s">
        <v>120</v>
      </c>
      <c r="O270" s="1" t="s">
        <v>7</v>
      </c>
      <c r="P270" s="1" t="s">
        <v>1242</v>
      </c>
      <c r="Q270" s="14" t="s">
        <v>48637</v>
      </c>
      <c r="R270" s="1" t="s">
        <v>476</v>
      </c>
      <c r="S270" s="1" t="s">
        <v>503</v>
      </c>
      <c r="T270" s="1" t="s">
        <v>11490</v>
      </c>
      <c r="U270" s="21">
        <v>16649.599999999999</v>
      </c>
      <c r="V270" s="21">
        <v>2884.73</v>
      </c>
      <c r="W270" s="21">
        <f t="shared" si="16"/>
        <v>19534.329999999998</v>
      </c>
      <c r="X270" s="23">
        <f t="shared" si="17"/>
        <v>0.85232511173917924</v>
      </c>
      <c r="Y270" s="2">
        <v>10929</v>
      </c>
      <c r="Z270" s="2">
        <v>1425</v>
      </c>
      <c r="AA270" s="3">
        <f t="shared" si="18"/>
        <v>12354</v>
      </c>
      <c r="AB270" s="8">
        <f t="shared" si="19"/>
        <v>0.88465274405050998</v>
      </c>
    </row>
    <row r="271" spans="1:28" ht="10.5" x14ac:dyDescent="0.15">
      <c r="A271" s="35">
        <v>408837</v>
      </c>
      <c r="B271" s="1" t="s">
        <v>0</v>
      </c>
      <c r="C271" s="1" t="s">
        <v>22</v>
      </c>
      <c r="D271" s="14" t="s">
        <v>48458</v>
      </c>
      <c r="E271" s="1" t="s">
        <v>15092</v>
      </c>
      <c r="F271" s="1" t="s">
        <v>2</v>
      </c>
      <c r="G271" s="10" t="s">
        <v>15093</v>
      </c>
      <c r="H271" s="1" t="s">
        <v>15094</v>
      </c>
      <c r="I271" s="1" t="s">
        <v>6710</v>
      </c>
      <c r="J271" s="1" t="s">
        <v>118</v>
      </c>
      <c r="K271" s="1" t="s">
        <v>6711</v>
      </c>
      <c r="L271" s="1" t="s">
        <v>2</v>
      </c>
      <c r="M271" s="1" t="s">
        <v>120</v>
      </c>
      <c r="N271" s="1" t="s">
        <v>120</v>
      </c>
      <c r="O271" s="1" t="s">
        <v>7</v>
      </c>
      <c r="P271" s="1" t="s">
        <v>1242</v>
      </c>
      <c r="Q271" s="14" t="s">
        <v>48637</v>
      </c>
      <c r="R271" s="1" t="s">
        <v>476</v>
      </c>
      <c r="S271" s="1" t="s">
        <v>503</v>
      </c>
      <c r="T271" s="1" t="s">
        <v>15095</v>
      </c>
      <c r="U271" s="21">
        <v>13087.98</v>
      </c>
      <c r="V271" s="21">
        <v>-50</v>
      </c>
      <c r="W271" s="21">
        <f t="shared" si="16"/>
        <v>13037.98</v>
      </c>
      <c r="X271" s="23">
        <f t="shared" si="17"/>
        <v>1.0038349498925447</v>
      </c>
      <c r="Y271" s="2">
        <v>10452.84</v>
      </c>
      <c r="Z271" s="2">
        <v>101.95</v>
      </c>
      <c r="AA271" s="3">
        <f t="shared" si="18"/>
        <v>10554.79</v>
      </c>
      <c r="AB271" s="8">
        <f t="shared" si="19"/>
        <v>0.99034087840686547</v>
      </c>
    </row>
    <row r="272" spans="1:28" ht="10.5" x14ac:dyDescent="0.15">
      <c r="A272" s="35">
        <v>387280</v>
      </c>
      <c r="B272" s="1" t="s">
        <v>0</v>
      </c>
      <c r="C272" s="1" t="s">
        <v>22</v>
      </c>
      <c r="E272" s="1" t="s">
        <v>13064</v>
      </c>
      <c r="F272" s="1" t="s">
        <v>2</v>
      </c>
      <c r="G272" s="1" t="s">
        <v>2</v>
      </c>
      <c r="H272" s="1" t="s">
        <v>13065</v>
      </c>
      <c r="I272" s="1" t="s">
        <v>5436</v>
      </c>
      <c r="J272" s="1" t="s">
        <v>118</v>
      </c>
      <c r="K272" s="1" t="s">
        <v>5989</v>
      </c>
      <c r="L272" s="1" t="s">
        <v>2</v>
      </c>
      <c r="M272" s="1" t="s">
        <v>120</v>
      </c>
      <c r="N272" s="1" t="s">
        <v>120</v>
      </c>
      <c r="O272" s="1" t="s">
        <v>7</v>
      </c>
      <c r="P272" s="1" t="s">
        <v>1242</v>
      </c>
      <c r="Q272" s="14" t="s">
        <v>48637</v>
      </c>
      <c r="R272" s="1" t="s">
        <v>476</v>
      </c>
      <c r="S272" s="1" t="s">
        <v>503</v>
      </c>
      <c r="T272" s="1" t="s">
        <v>13066</v>
      </c>
      <c r="U272" s="21">
        <v>8593.6200000000008</v>
      </c>
      <c r="V272" s="21">
        <v>5136.83</v>
      </c>
      <c r="W272" s="21">
        <f t="shared" si="16"/>
        <v>13730.45</v>
      </c>
      <c r="X272" s="23">
        <f t="shared" si="17"/>
        <v>0.62588043363473156</v>
      </c>
      <c r="Y272" s="2">
        <v>6196.91</v>
      </c>
      <c r="Z272" s="2">
        <v>2732.44</v>
      </c>
      <c r="AA272" s="3">
        <f t="shared" si="18"/>
        <v>8929.35</v>
      </c>
      <c r="AB272" s="8">
        <f t="shared" si="19"/>
        <v>0.69399340377519081</v>
      </c>
    </row>
    <row r="273" spans="1:28" ht="10.5" x14ac:dyDescent="0.15">
      <c r="A273" s="35">
        <v>133720</v>
      </c>
      <c r="B273" s="1" t="s">
        <v>0</v>
      </c>
      <c r="C273" s="1" t="s">
        <v>22</v>
      </c>
      <c r="E273" s="1" t="s">
        <v>10130</v>
      </c>
      <c r="F273" s="1" t="s">
        <v>2</v>
      </c>
      <c r="G273" s="1" t="s">
        <v>10131</v>
      </c>
      <c r="H273" s="1" t="s">
        <v>10132</v>
      </c>
      <c r="I273" s="1" t="s">
        <v>433</v>
      </c>
      <c r="J273" s="1" t="s">
        <v>64</v>
      </c>
      <c r="K273" s="1" t="s">
        <v>4073</v>
      </c>
      <c r="L273" s="1" t="s">
        <v>2</v>
      </c>
      <c r="M273" s="1" t="s">
        <v>120</v>
      </c>
      <c r="N273" s="1" t="s">
        <v>120</v>
      </c>
      <c r="O273" s="1" t="s">
        <v>7</v>
      </c>
      <c r="P273" s="1" t="s">
        <v>1242</v>
      </c>
      <c r="Q273" s="14" t="s">
        <v>48637</v>
      </c>
      <c r="R273" s="1" t="s">
        <v>476</v>
      </c>
      <c r="S273" s="1" t="s">
        <v>503</v>
      </c>
      <c r="T273" s="1" t="s">
        <v>10133</v>
      </c>
      <c r="U273" s="21"/>
      <c r="V273" s="21"/>
      <c r="W273" s="21">
        <f t="shared" si="16"/>
        <v>0</v>
      </c>
      <c r="X273" s="23" t="e">
        <f t="shared" si="17"/>
        <v>#DIV/0!</v>
      </c>
      <c r="Y273" s="2">
        <v>4282.6099999999997</v>
      </c>
      <c r="Z273" s="2">
        <v>8156.62</v>
      </c>
      <c r="AA273" s="3">
        <f t="shared" si="18"/>
        <v>12439.23</v>
      </c>
      <c r="AB273" s="8">
        <f t="shared" si="19"/>
        <v>0.34428256411369512</v>
      </c>
    </row>
    <row r="274" spans="1:28" ht="10.5" x14ac:dyDescent="0.15">
      <c r="A274" s="35">
        <v>475341</v>
      </c>
      <c r="B274" s="1" t="s">
        <v>0</v>
      </c>
      <c r="C274" s="1" t="s">
        <v>22</v>
      </c>
      <c r="E274" s="1" t="s">
        <v>16034</v>
      </c>
      <c r="F274" s="1" t="s">
        <v>2</v>
      </c>
      <c r="G274" s="1" t="s">
        <v>12540</v>
      </c>
      <c r="H274" s="1" t="s">
        <v>16035</v>
      </c>
      <c r="I274" s="1" t="s">
        <v>1595</v>
      </c>
      <c r="J274" s="1" t="s">
        <v>40</v>
      </c>
      <c r="K274" s="1" t="s">
        <v>13654</v>
      </c>
      <c r="L274" s="1" t="s">
        <v>2</v>
      </c>
      <c r="M274" s="1" t="s">
        <v>120</v>
      </c>
      <c r="N274" s="1" t="s">
        <v>120</v>
      </c>
      <c r="O274" s="1" t="s">
        <v>7</v>
      </c>
      <c r="P274" s="1" t="s">
        <v>1242</v>
      </c>
      <c r="Q274" s="14" t="s">
        <v>48637</v>
      </c>
      <c r="R274" s="1" t="s">
        <v>476</v>
      </c>
      <c r="S274" s="1" t="s">
        <v>503</v>
      </c>
      <c r="T274" s="1" t="s">
        <v>16036</v>
      </c>
      <c r="U274" s="21"/>
      <c r="V274" s="21"/>
      <c r="W274" s="21">
        <f t="shared" si="16"/>
        <v>0</v>
      </c>
      <c r="X274" s="23" t="e">
        <f t="shared" si="17"/>
        <v>#DIV/0!</v>
      </c>
      <c r="Y274" s="2">
        <v>2840</v>
      </c>
      <c r="Z274" s="2">
        <v>1426.96</v>
      </c>
      <c r="AA274" s="3">
        <f t="shared" si="18"/>
        <v>4266.96</v>
      </c>
      <c r="AB274" s="8">
        <f t="shared" si="19"/>
        <v>0.66557924142715186</v>
      </c>
    </row>
    <row r="275" spans="1:28" ht="10.5" x14ac:dyDescent="0.15">
      <c r="A275" s="35">
        <v>361504</v>
      </c>
      <c r="B275" s="1" t="s">
        <v>0</v>
      </c>
      <c r="C275" s="1" t="s">
        <v>22</v>
      </c>
      <c r="E275" s="1" t="s">
        <v>12453</v>
      </c>
      <c r="F275" s="1" t="s">
        <v>2</v>
      </c>
      <c r="G275" s="1" t="s">
        <v>2</v>
      </c>
      <c r="H275" s="1" t="s">
        <v>14441</v>
      </c>
      <c r="I275" s="1" t="s">
        <v>14442</v>
      </c>
      <c r="J275" s="1" t="s">
        <v>46</v>
      </c>
      <c r="K275" s="1" t="s">
        <v>14443</v>
      </c>
      <c r="L275" s="1" t="s">
        <v>2</v>
      </c>
      <c r="M275" s="1" t="s">
        <v>120</v>
      </c>
      <c r="N275" s="1" t="s">
        <v>120</v>
      </c>
      <c r="O275" s="1" t="s">
        <v>7</v>
      </c>
      <c r="P275" s="1" t="s">
        <v>1242</v>
      </c>
      <c r="Q275" s="14" t="s">
        <v>48637</v>
      </c>
      <c r="R275" s="1" t="s">
        <v>476</v>
      </c>
      <c r="S275" s="1" t="s">
        <v>503</v>
      </c>
      <c r="T275" s="1" t="s">
        <v>14444</v>
      </c>
      <c r="U275" s="21">
        <v>4154.7</v>
      </c>
      <c r="V275" s="21">
        <v>15892.51</v>
      </c>
      <c r="W275" s="21">
        <f t="shared" si="16"/>
        <v>20047.21</v>
      </c>
      <c r="X275" s="23">
        <f t="shared" si="17"/>
        <v>0.20724579629783896</v>
      </c>
      <c r="Y275" s="2">
        <v>2550.5</v>
      </c>
      <c r="Z275" s="2">
        <v>17234.169999999998</v>
      </c>
      <c r="AA275" s="3">
        <f t="shared" si="18"/>
        <v>19784.669999999998</v>
      </c>
      <c r="AB275" s="8">
        <f t="shared" si="19"/>
        <v>0.1289129411812277</v>
      </c>
    </row>
    <row r="276" spans="1:28" ht="10.5" x14ac:dyDescent="0.15">
      <c r="A276" s="35">
        <v>180431</v>
      </c>
      <c r="B276" s="1" t="s">
        <v>0</v>
      </c>
      <c r="C276" s="1" t="s">
        <v>22</v>
      </c>
      <c r="E276" s="1" t="s">
        <v>9317</v>
      </c>
      <c r="F276" s="1" t="s">
        <v>2</v>
      </c>
      <c r="G276" s="1" t="s">
        <v>2</v>
      </c>
      <c r="H276" s="1" t="s">
        <v>9318</v>
      </c>
      <c r="I276" s="1" t="s">
        <v>251</v>
      </c>
      <c r="J276" s="1" t="s">
        <v>32</v>
      </c>
      <c r="K276" s="1" t="s">
        <v>9319</v>
      </c>
      <c r="L276" s="1" t="s">
        <v>2</v>
      </c>
      <c r="M276" s="1" t="s">
        <v>120</v>
      </c>
      <c r="N276" s="1" t="s">
        <v>120</v>
      </c>
      <c r="O276" s="1" t="s">
        <v>191</v>
      </c>
      <c r="P276" s="1" t="s">
        <v>1242</v>
      </c>
      <c r="Q276" s="14" t="s">
        <v>48637</v>
      </c>
      <c r="R276" s="1" t="s">
        <v>476</v>
      </c>
      <c r="S276" s="1" t="s">
        <v>503</v>
      </c>
      <c r="T276" s="1" t="s">
        <v>9320</v>
      </c>
      <c r="U276" s="21">
        <v>4325</v>
      </c>
      <c r="V276" s="21">
        <v>5323.51</v>
      </c>
      <c r="W276" s="21">
        <f t="shared" si="16"/>
        <v>9648.51</v>
      </c>
      <c r="X276" s="23">
        <f t="shared" si="17"/>
        <v>0.4482557410418811</v>
      </c>
      <c r="Y276" s="2">
        <v>2365.09</v>
      </c>
      <c r="Z276" s="2">
        <v>2167.19</v>
      </c>
      <c r="AA276" s="3">
        <f t="shared" si="18"/>
        <v>4532.2800000000007</v>
      </c>
      <c r="AB276" s="8">
        <f t="shared" si="19"/>
        <v>0.52183227867651594</v>
      </c>
    </row>
    <row r="277" spans="1:28" ht="10.5" x14ac:dyDescent="0.15">
      <c r="A277" s="35">
        <v>132524</v>
      </c>
      <c r="B277" s="1" t="s">
        <v>0</v>
      </c>
      <c r="C277" s="1" t="s">
        <v>22</v>
      </c>
      <c r="E277" s="1" t="s">
        <v>6460</v>
      </c>
      <c r="F277" s="1" t="s">
        <v>2</v>
      </c>
      <c r="G277" s="1" t="s">
        <v>6461</v>
      </c>
      <c r="H277" s="1" t="s">
        <v>6462</v>
      </c>
      <c r="I277" s="1" t="s">
        <v>6463</v>
      </c>
      <c r="J277" s="1" t="s">
        <v>46</v>
      </c>
      <c r="K277" s="1" t="s">
        <v>6464</v>
      </c>
      <c r="L277" s="1" t="s">
        <v>2</v>
      </c>
      <c r="M277" s="1" t="s">
        <v>120</v>
      </c>
      <c r="N277" s="1" t="s">
        <v>120</v>
      </c>
      <c r="O277" s="1" t="s">
        <v>7</v>
      </c>
      <c r="P277" s="1" t="s">
        <v>1242</v>
      </c>
      <c r="Q277" s="14" t="s">
        <v>48637</v>
      </c>
      <c r="R277" s="1" t="s">
        <v>476</v>
      </c>
      <c r="S277" s="1" t="s">
        <v>503</v>
      </c>
      <c r="T277" s="1" t="s">
        <v>6465</v>
      </c>
      <c r="U277" s="21">
        <v>721.42</v>
      </c>
      <c r="V277" s="21">
        <v>4607.8999999999996</v>
      </c>
      <c r="W277" s="21">
        <f t="shared" si="16"/>
        <v>5329.32</v>
      </c>
      <c r="X277" s="23">
        <f t="shared" si="17"/>
        <v>0.1353681145061659</v>
      </c>
      <c r="Y277" s="2">
        <v>2197.37</v>
      </c>
      <c r="Z277" s="2">
        <v>415.73</v>
      </c>
      <c r="AA277" s="3">
        <f t="shared" si="18"/>
        <v>2613.1</v>
      </c>
      <c r="AB277" s="8">
        <f t="shared" si="19"/>
        <v>0.84090543798553441</v>
      </c>
    </row>
    <row r="278" spans="1:28" ht="10.5" x14ac:dyDescent="0.15">
      <c r="A278" s="35">
        <v>307144</v>
      </c>
      <c r="B278" s="1" t="s">
        <v>0</v>
      </c>
      <c r="C278" s="1" t="s">
        <v>22</v>
      </c>
      <c r="E278" s="1" t="s">
        <v>13413</v>
      </c>
      <c r="F278" s="1" t="s">
        <v>2</v>
      </c>
      <c r="G278" s="1" t="s">
        <v>2</v>
      </c>
      <c r="H278" s="1" t="s">
        <v>13414</v>
      </c>
      <c r="I278" s="1" t="s">
        <v>3969</v>
      </c>
      <c r="J278" s="1" t="s">
        <v>118</v>
      </c>
      <c r="K278" s="1" t="s">
        <v>3970</v>
      </c>
      <c r="L278" s="1" t="s">
        <v>6</v>
      </c>
      <c r="M278" s="1" t="s">
        <v>120</v>
      </c>
      <c r="N278" s="1" t="s">
        <v>120</v>
      </c>
      <c r="O278" s="1" t="s">
        <v>7</v>
      </c>
      <c r="P278" s="1" t="s">
        <v>1242</v>
      </c>
      <c r="Q278" s="14" t="s">
        <v>48637</v>
      </c>
      <c r="R278" s="1" t="s">
        <v>476</v>
      </c>
      <c r="S278" s="1" t="s">
        <v>503</v>
      </c>
      <c r="T278" s="1" t="s">
        <v>13415</v>
      </c>
      <c r="U278" s="21">
        <v>3792.24</v>
      </c>
      <c r="V278" s="21">
        <v>3450</v>
      </c>
      <c r="W278" s="21">
        <f t="shared" si="16"/>
        <v>7242.24</v>
      </c>
      <c r="X278" s="23">
        <f t="shared" si="17"/>
        <v>0.52362804878048774</v>
      </c>
      <c r="Y278" s="2">
        <v>1991.97</v>
      </c>
      <c r="Z278" s="2">
        <v>1353.66</v>
      </c>
      <c r="AA278" s="3">
        <f t="shared" si="18"/>
        <v>3345.63</v>
      </c>
      <c r="AB278" s="8">
        <f t="shared" si="19"/>
        <v>0.59539458935985146</v>
      </c>
    </row>
    <row r="279" spans="1:28" ht="10.5" x14ac:dyDescent="0.15">
      <c r="A279" s="35">
        <v>387548</v>
      </c>
      <c r="B279" s="1" t="s">
        <v>0</v>
      </c>
      <c r="C279" s="1" t="s">
        <v>22</v>
      </c>
      <c r="E279" s="1" t="s">
        <v>13891</v>
      </c>
      <c r="F279" s="1" t="s">
        <v>2</v>
      </c>
      <c r="G279" s="1" t="s">
        <v>13892</v>
      </c>
      <c r="H279" s="1" t="s">
        <v>13893</v>
      </c>
      <c r="I279" s="1" t="s">
        <v>2943</v>
      </c>
      <c r="J279" s="1" t="s">
        <v>118</v>
      </c>
      <c r="K279" s="1" t="s">
        <v>4163</v>
      </c>
      <c r="L279" s="1" t="s">
        <v>2</v>
      </c>
      <c r="M279" s="1" t="s">
        <v>120</v>
      </c>
      <c r="N279" s="1" t="s">
        <v>120</v>
      </c>
      <c r="O279" s="1" t="s">
        <v>7</v>
      </c>
      <c r="P279" s="1" t="s">
        <v>1242</v>
      </c>
      <c r="Q279" s="14" t="s">
        <v>48637</v>
      </c>
      <c r="R279" s="1" t="s">
        <v>476</v>
      </c>
      <c r="S279" s="1" t="s">
        <v>503</v>
      </c>
      <c r="T279" s="1" t="s">
        <v>13894</v>
      </c>
      <c r="U279" s="21">
        <v>2365.4299999999998</v>
      </c>
      <c r="V279" s="21">
        <v>0</v>
      </c>
      <c r="W279" s="21">
        <f t="shared" si="16"/>
        <v>2365.4299999999998</v>
      </c>
      <c r="X279" s="23">
        <f t="shared" si="17"/>
        <v>1</v>
      </c>
      <c r="Y279" s="2">
        <v>1784</v>
      </c>
      <c r="Z279" s="2">
        <v>182.83</v>
      </c>
      <c r="AA279" s="3">
        <f t="shared" si="18"/>
        <v>1966.83</v>
      </c>
      <c r="AB279" s="8">
        <f t="shared" si="19"/>
        <v>0.90704331335194199</v>
      </c>
    </row>
    <row r="280" spans="1:28" ht="10.5" x14ac:dyDescent="0.15">
      <c r="A280" s="35">
        <v>204981</v>
      </c>
      <c r="B280" s="1" t="s">
        <v>0</v>
      </c>
      <c r="C280" s="1" t="s">
        <v>22</v>
      </c>
      <c r="E280" s="1" t="s">
        <v>9788</v>
      </c>
      <c r="F280" s="1" t="s">
        <v>2</v>
      </c>
      <c r="G280" s="1" t="s">
        <v>9789</v>
      </c>
      <c r="H280" s="1" t="s">
        <v>9790</v>
      </c>
      <c r="I280" s="1" t="s">
        <v>336</v>
      </c>
      <c r="J280" s="1" t="s">
        <v>24</v>
      </c>
      <c r="K280" s="1" t="s">
        <v>3117</v>
      </c>
      <c r="L280" s="1" t="s">
        <v>2</v>
      </c>
      <c r="M280" s="1" t="s">
        <v>120</v>
      </c>
      <c r="N280" s="1" t="s">
        <v>120</v>
      </c>
      <c r="O280" s="1" t="s">
        <v>7</v>
      </c>
      <c r="P280" s="1" t="s">
        <v>1242</v>
      </c>
      <c r="Q280" s="14" t="s">
        <v>48637</v>
      </c>
      <c r="R280" s="1" t="s">
        <v>476</v>
      </c>
      <c r="S280" s="1" t="s">
        <v>503</v>
      </c>
      <c r="T280" s="1" t="s">
        <v>9791</v>
      </c>
      <c r="U280" s="21"/>
      <c r="V280" s="21"/>
      <c r="W280" s="21">
        <f t="shared" si="16"/>
        <v>0</v>
      </c>
      <c r="X280" s="23" t="e">
        <f t="shared" si="17"/>
        <v>#DIV/0!</v>
      </c>
      <c r="Y280" s="2">
        <v>1780.82</v>
      </c>
      <c r="Z280" s="2">
        <v>1123.7</v>
      </c>
      <c r="AA280" s="3">
        <f t="shared" si="18"/>
        <v>2904.52</v>
      </c>
      <c r="AB280" s="8">
        <f t="shared" si="19"/>
        <v>0.61312024017737865</v>
      </c>
    </row>
    <row r="281" spans="1:28" ht="10.5" x14ac:dyDescent="0.15">
      <c r="A281" s="35">
        <v>85986</v>
      </c>
      <c r="B281" s="1" t="s">
        <v>0</v>
      </c>
      <c r="C281" s="1" t="s">
        <v>22</v>
      </c>
      <c r="E281" s="1" t="s">
        <v>5011</v>
      </c>
      <c r="F281" s="1" t="s">
        <v>2</v>
      </c>
      <c r="G281" s="1" t="s">
        <v>5012</v>
      </c>
      <c r="H281" s="1" t="s">
        <v>5013</v>
      </c>
      <c r="I281" s="1" t="s">
        <v>2878</v>
      </c>
      <c r="J281" s="1" t="s">
        <v>24</v>
      </c>
      <c r="K281" s="1" t="s">
        <v>5014</v>
      </c>
      <c r="L281" s="1" t="s">
        <v>2</v>
      </c>
      <c r="M281" s="1" t="s">
        <v>120</v>
      </c>
      <c r="N281" s="1" t="s">
        <v>120</v>
      </c>
      <c r="O281" s="1" t="s">
        <v>7</v>
      </c>
      <c r="P281" s="1" t="s">
        <v>1242</v>
      </c>
      <c r="Q281" s="14" t="s">
        <v>48637</v>
      </c>
      <c r="R281" s="1" t="s">
        <v>476</v>
      </c>
      <c r="S281" s="1" t="s">
        <v>503</v>
      </c>
      <c r="T281" s="1" t="s">
        <v>5015</v>
      </c>
      <c r="U281" s="21">
        <v>2289.5500000000002</v>
      </c>
      <c r="V281" s="21">
        <v>32883.25</v>
      </c>
      <c r="W281" s="21">
        <f t="shared" si="16"/>
        <v>35172.800000000003</v>
      </c>
      <c r="X281" s="23">
        <f t="shared" si="17"/>
        <v>6.5094334258290504E-2</v>
      </c>
      <c r="Y281" s="2">
        <v>1326.68</v>
      </c>
      <c r="Z281" s="2">
        <v>19012.150000000001</v>
      </c>
      <c r="AA281" s="3">
        <f t="shared" si="18"/>
        <v>20338.830000000002</v>
      </c>
      <c r="AB281" s="8">
        <f t="shared" si="19"/>
        <v>6.5228924180987788E-2</v>
      </c>
    </row>
    <row r="282" spans="1:28" ht="10.5" x14ac:dyDescent="0.15">
      <c r="A282" s="35">
        <v>70537</v>
      </c>
      <c r="B282" s="1" t="s">
        <v>0</v>
      </c>
      <c r="C282" s="1" t="s">
        <v>22</v>
      </c>
      <c r="E282" s="1" t="s">
        <v>3330</v>
      </c>
      <c r="F282" s="1" t="s">
        <v>2</v>
      </c>
      <c r="G282" s="1" t="s">
        <v>3331</v>
      </c>
      <c r="H282" s="1" t="s">
        <v>3332</v>
      </c>
      <c r="I282" s="1" t="s">
        <v>413</v>
      </c>
      <c r="J282" s="1" t="s">
        <v>159</v>
      </c>
      <c r="K282" s="1" t="s">
        <v>3333</v>
      </c>
      <c r="L282" s="1" t="s">
        <v>2</v>
      </c>
      <c r="M282" s="1" t="s">
        <v>120</v>
      </c>
      <c r="N282" s="1" t="s">
        <v>120</v>
      </c>
      <c r="O282" s="1" t="s">
        <v>7</v>
      </c>
      <c r="P282" s="1" t="s">
        <v>1242</v>
      </c>
      <c r="Q282" s="14" t="s">
        <v>48637</v>
      </c>
      <c r="R282" s="1" t="s">
        <v>476</v>
      </c>
      <c r="S282" s="1" t="s">
        <v>503</v>
      </c>
      <c r="T282" s="1" t="s">
        <v>3334</v>
      </c>
      <c r="U282" s="21">
        <v>3097.35</v>
      </c>
      <c r="V282" s="21">
        <v>20624.16</v>
      </c>
      <c r="W282" s="21">
        <f t="shared" si="16"/>
        <v>23721.51</v>
      </c>
      <c r="X282" s="23">
        <f t="shared" si="17"/>
        <v>0.1305713675056942</v>
      </c>
      <c r="Y282" s="2">
        <v>1214.4000000000001</v>
      </c>
      <c r="Z282" s="2">
        <v>8385.18</v>
      </c>
      <c r="AA282" s="3">
        <f t="shared" si="18"/>
        <v>9599.58</v>
      </c>
      <c r="AB282" s="8">
        <f t="shared" si="19"/>
        <v>0.12650553461713951</v>
      </c>
    </row>
    <row r="283" spans="1:28" ht="10.5" x14ac:dyDescent="0.15">
      <c r="A283" s="35">
        <v>396753</v>
      </c>
      <c r="B283" s="1" t="s">
        <v>0</v>
      </c>
      <c r="C283" s="1" t="s">
        <v>22</v>
      </c>
      <c r="E283" s="1" t="s">
        <v>13832</v>
      </c>
      <c r="F283" s="1" t="s">
        <v>2</v>
      </c>
      <c r="G283" s="1" t="s">
        <v>13833</v>
      </c>
      <c r="H283" s="1" t="s">
        <v>13834</v>
      </c>
      <c r="I283" s="1" t="s">
        <v>1595</v>
      </c>
      <c r="J283" s="1" t="s">
        <v>40</v>
      </c>
      <c r="K283" s="1" t="s">
        <v>13835</v>
      </c>
      <c r="L283" s="1" t="s">
        <v>2</v>
      </c>
      <c r="M283" s="1" t="s">
        <v>120</v>
      </c>
      <c r="N283" s="1" t="s">
        <v>120</v>
      </c>
      <c r="O283" s="1" t="s">
        <v>7</v>
      </c>
      <c r="P283" s="1" t="s">
        <v>1242</v>
      </c>
      <c r="Q283" s="14" t="s">
        <v>48637</v>
      </c>
      <c r="R283" s="1" t="s">
        <v>476</v>
      </c>
      <c r="S283" s="1" t="s">
        <v>503</v>
      </c>
      <c r="T283" s="1" t="s">
        <v>13836</v>
      </c>
      <c r="U283" s="21"/>
      <c r="V283" s="21"/>
      <c r="W283" s="21">
        <f t="shared" si="16"/>
        <v>0</v>
      </c>
      <c r="X283" s="23" t="e">
        <f t="shared" si="17"/>
        <v>#DIV/0!</v>
      </c>
      <c r="Y283" s="2">
        <v>1100</v>
      </c>
      <c r="Z283" s="2">
        <v>0</v>
      </c>
      <c r="AA283" s="3">
        <f t="shared" si="18"/>
        <v>1100</v>
      </c>
      <c r="AB283" s="8">
        <f t="shared" si="19"/>
        <v>1</v>
      </c>
    </row>
    <row r="284" spans="1:28" ht="10.5" x14ac:dyDescent="0.15">
      <c r="A284" s="35">
        <v>476049</v>
      </c>
      <c r="B284" s="1" t="s">
        <v>0</v>
      </c>
      <c r="C284" s="1" t="s">
        <v>22</v>
      </c>
      <c r="E284" s="1" t="s">
        <v>16341</v>
      </c>
      <c r="F284" s="1" t="s">
        <v>2</v>
      </c>
      <c r="G284" s="1" t="s">
        <v>12540</v>
      </c>
      <c r="H284" s="1" t="s">
        <v>17519</v>
      </c>
      <c r="I284" s="1" t="s">
        <v>1595</v>
      </c>
      <c r="J284" s="1" t="s">
        <v>40</v>
      </c>
      <c r="K284" s="1" t="s">
        <v>13835</v>
      </c>
      <c r="L284" s="1" t="s">
        <v>2</v>
      </c>
      <c r="M284" s="1" t="s">
        <v>120</v>
      </c>
      <c r="N284" s="1" t="s">
        <v>120</v>
      </c>
      <c r="O284" s="1" t="s">
        <v>7</v>
      </c>
      <c r="P284" s="1" t="s">
        <v>1242</v>
      </c>
      <c r="Q284" s="14" t="s">
        <v>48637</v>
      </c>
      <c r="R284" s="1" t="s">
        <v>476</v>
      </c>
      <c r="S284" s="1" t="s">
        <v>503</v>
      </c>
      <c r="T284" s="1" t="s">
        <v>13878</v>
      </c>
      <c r="U284" s="21"/>
      <c r="V284" s="21"/>
      <c r="W284" s="21">
        <f t="shared" si="16"/>
        <v>0</v>
      </c>
      <c r="X284" s="23" t="e">
        <f t="shared" si="17"/>
        <v>#DIV/0!</v>
      </c>
      <c r="Y284" s="2">
        <v>1050</v>
      </c>
      <c r="Z284" s="2">
        <v>544.67999999999995</v>
      </c>
      <c r="AA284" s="3">
        <f t="shared" si="18"/>
        <v>1594.6799999999998</v>
      </c>
      <c r="AB284" s="8">
        <f t="shared" si="19"/>
        <v>0.65843931070810446</v>
      </c>
    </row>
    <row r="285" spans="1:28" ht="10.5" x14ac:dyDescent="0.15">
      <c r="A285" s="35">
        <v>85919</v>
      </c>
      <c r="B285" s="1" t="s">
        <v>0</v>
      </c>
      <c r="C285" s="1" t="s">
        <v>22</v>
      </c>
      <c r="E285" s="1" t="s">
        <v>2840</v>
      </c>
      <c r="F285" s="1" t="s">
        <v>2</v>
      </c>
      <c r="G285" s="1" t="s">
        <v>2</v>
      </c>
      <c r="H285" s="1" t="s">
        <v>2841</v>
      </c>
      <c r="I285" s="1" t="s">
        <v>528</v>
      </c>
      <c r="J285" s="1" t="s">
        <v>64</v>
      </c>
      <c r="K285" s="1" t="s">
        <v>728</v>
      </c>
      <c r="L285" s="1" t="s">
        <v>2</v>
      </c>
      <c r="M285" s="1" t="s">
        <v>120</v>
      </c>
      <c r="N285" s="1" t="s">
        <v>120</v>
      </c>
      <c r="O285" s="1" t="s">
        <v>7</v>
      </c>
      <c r="P285" s="1" t="s">
        <v>1242</v>
      </c>
      <c r="Q285" s="14" t="s">
        <v>48637</v>
      </c>
      <c r="R285" s="1" t="s">
        <v>476</v>
      </c>
      <c r="S285" s="1" t="s">
        <v>503</v>
      </c>
      <c r="T285" s="1" t="s">
        <v>2842</v>
      </c>
      <c r="U285" s="21">
        <v>0</v>
      </c>
      <c r="V285" s="21">
        <v>1986.12</v>
      </c>
      <c r="W285" s="21">
        <f t="shared" si="16"/>
        <v>1986.12</v>
      </c>
      <c r="X285" s="23">
        <f t="shared" si="17"/>
        <v>0</v>
      </c>
      <c r="Y285" s="2">
        <v>1034.7</v>
      </c>
      <c r="Z285" s="2">
        <v>792.95</v>
      </c>
      <c r="AA285" s="3">
        <f t="shared" si="18"/>
        <v>1827.65</v>
      </c>
      <c r="AB285" s="8">
        <f t="shared" si="19"/>
        <v>0.56613684239323725</v>
      </c>
    </row>
    <row r="286" spans="1:28" ht="10.5" x14ac:dyDescent="0.15">
      <c r="A286" s="35">
        <v>368025</v>
      </c>
      <c r="B286" s="1" t="s">
        <v>0</v>
      </c>
      <c r="C286" s="1" t="s">
        <v>22</v>
      </c>
      <c r="E286" s="1" t="s">
        <v>13075</v>
      </c>
      <c r="F286" s="1" t="s">
        <v>2</v>
      </c>
      <c r="G286" s="1" t="s">
        <v>13076</v>
      </c>
      <c r="H286" s="1" t="s">
        <v>13077</v>
      </c>
      <c r="I286" s="1" t="s">
        <v>318</v>
      </c>
      <c r="J286" s="1" t="s">
        <v>46</v>
      </c>
      <c r="K286" s="1" t="s">
        <v>12437</v>
      </c>
      <c r="L286" s="1" t="s">
        <v>2</v>
      </c>
      <c r="M286" s="1" t="s">
        <v>120</v>
      </c>
      <c r="N286" s="1" t="s">
        <v>120</v>
      </c>
      <c r="O286" s="1" t="s">
        <v>7</v>
      </c>
      <c r="P286" s="1" t="s">
        <v>1242</v>
      </c>
      <c r="Q286" s="14" t="s">
        <v>48637</v>
      </c>
      <c r="R286" s="1" t="s">
        <v>476</v>
      </c>
      <c r="S286" s="1" t="s">
        <v>503</v>
      </c>
      <c r="T286" s="1" t="s">
        <v>13078</v>
      </c>
      <c r="U286" s="21">
        <v>1717.5</v>
      </c>
      <c r="V286" s="21">
        <v>4.49</v>
      </c>
      <c r="W286" s="21">
        <f t="shared" si="16"/>
        <v>1721.99</v>
      </c>
      <c r="X286" s="23">
        <f t="shared" si="17"/>
        <v>0.99739255164083418</v>
      </c>
      <c r="Y286" s="2">
        <v>990.18</v>
      </c>
      <c r="Z286" s="3">
        <v>0</v>
      </c>
      <c r="AA286" s="3">
        <f t="shared" si="18"/>
        <v>990.18</v>
      </c>
      <c r="AB286" s="8">
        <f t="shared" si="19"/>
        <v>1</v>
      </c>
    </row>
    <row r="287" spans="1:28" ht="10.5" x14ac:dyDescent="0.15">
      <c r="A287" s="35">
        <v>158592</v>
      </c>
      <c r="B287" s="1" t="s">
        <v>0</v>
      </c>
      <c r="C287" s="1" t="s">
        <v>22</v>
      </c>
      <c r="E287" s="1" t="s">
        <v>11062</v>
      </c>
      <c r="F287" s="1" t="s">
        <v>2</v>
      </c>
      <c r="G287" s="1" t="s">
        <v>2</v>
      </c>
      <c r="H287" s="1" t="s">
        <v>11063</v>
      </c>
      <c r="I287" s="1" t="s">
        <v>2666</v>
      </c>
      <c r="J287" s="1" t="s">
        <v>24</v>
      </c>
      <c r="K287" s="1" t="s">
        <v>11064</v>
      </c>
      <c r="L287" s="1" t="s">
        <v>57</v>
      </c>
      <c r="M287" s="1" t="s">
        <v>120</v>
      </c>
      <c r="N287" s="1" t="s">
        <v>120</v>
      </c>
      <c r="O287" s="1" t="s">
        <v>7</v>
      </c>
      <c r="P287" s="1" t="s">
        <v>1242</v>
      </c>
      <c r="Q287" s="14" t="s">
        <v>48637</v>
      </c>
      <c r="R287" s="1" t="s">
        <v>476</v>
      </c>
      <c r="S287" s="1" t="s">
        <v>503</v>
      </c>
      <c r="T287" s="1" t="s">
        <v>11065</v>
      </c>
      <c r="U287" s="21">
        <v>2528.6799999999998</v>
      </c>
      <c r="V287" s="21">
        <v>18566.849999999999</v>
      </c>
      <c r="W287" s="21">
        <f t="shared" si="16"/>
        <v>21095.53</v>
      </c>
      <c r="X287" s="23">
        <f t="shared" si="17"/>
        <v>0.1198680478755452</v>
      </c>
      <c r="Y287" s="2">
        <v>823.87</v>
      </c>
      <c r="Z287" s="2">
        <v>9518.6299999999992</v>
      </c>
      <c r="AA287" s="3">
        <f t="shared" si="18"/>
        <v>10342.5</v>
      </c>
      <c r="AB287" s="8">
        <f t="shared" si="19"/>
        <v>7.9658689871887844E-2</v>
      </c>
    </row>
    <row r="288" spans="1:28" ht="10.5" x14ac:dyDescent="0.15">
      <c r="A288" s="35">
        <v>457631</v>
      </c>
      <c r="B288" s="1" t="s">
        <v>0</v>
      </c>
      <c r="C288" s="1" t="s">
        <v>22</v>
      </c>
      <c r="E288" s="1" t="s">
        <v>17350</v>
      </c>
      <c r="F288" s="1" t="s">
        <v>2</v>
      </c>
      <c r="G288" s="1" t="s">
        <v>17351</v>
      </c>
      <c r="H288" s="1" t="s">
        <v>17352</v>
      </c>
      <c r="I288" s="1" t="s">
        <v>17333</v>
      </c>
      <c r="J288" s="1" t="s">
        <v>40</v>
      </c>
      <c r="K288" s="1" t="s">
        <v>17353</v>
      </c>
      <c r="L288" s="1" t="s">
        <v>2</v>
      </c>
      <c r="M288" s="1" t="s">
        <v>120</v>
      </c>
      <c r="N288" s="1" t="s">
        <v>120</v>
      </c>
      <c r="O288" s="1" t="s">
        <v>7</v>
      </c>
      <c r="P288" s="1" t="s">
        <v>1242</v>
      </c>
      <c r="Q288" s="14" t="s">
        <v>48637</v>
      </c>
      <c r="R288" s="1" t="s">
        <v>476</v>
      </c>
      <c r="S288" s="1" t="s">
        <v>503</v>
      </c>
      <c r="T288" s="1" t="s">
        <v>17354</v>
      </c>
      <c r="U288" s="21">
        <v>1728.68</v>
      </c>
      <c r="V288" s="21">
        <v>44452.37</v>
      </c>
      <c r="W288" s="21">
        <f t="shared" si="16"/>
        <v>46181.05</v>
      </c>
      <c r="X288" s="23">
        <f t="shared" si="17"/>
        <v>3.7432669893820082E-2</v>
      </c>
      <c r="Y288" s="2">
        <v>797.8</v>
      </c>
      <c r="Z288" s="2">
        <v>25345.99</v>
      </c>
      <c r="AA288" s="3">
        <f t="shared" si="18"/>
        <v>26143.79</v>
      </c>
      <c r="AB288" s="8">
        <f t="shared" si="19"/>
        <v>3.0515850991765153E-2</v>
      </c>
    </row>
    <row r="289" spans="1:28" ht="10.5" x14ac:dyDescent="0.15">
      <c r="A289" s="35">
        <v>53200</v>
      </c>
      <c r="B289" s="1" t="s">
        <v>0</v>
      </c>
      <c r="C289" s="1" t="s">
        <v>22</v>
      </c>
      <c r="E289" s="1" t="s">
        <v>1238</v>
      </c>
      <c r="F289" s="1" t="s">
        <v>2</v>
      </c>
      <c r="G289" s="1" t="s">
        <v>2</v>
      </c>
      <c r="H289" s="1" t="s">
        <v>1239</v>
      </c>
      <c r="I289" s="1" t="s">
        <v>1240</v>
      </c>
      <c r="J289" s="1" t="s">
        <v>24</v>
      </c>
      <c r="K289" s="1" t="s">
        <v>1241</v>
      </c>
      <c r="L289" s="1" t="s">
        <v>2</v>
      </c>
      <c r="M289" s="1" t="s">
        <v>120</v>
      </c>
      <c r="N289" s="1" t="s">
        <v>120</v>
      </c>
      <c r="O289" s="1" t="s">
        <v>7</v>
      </c>
      <c r="P289" s="1" t="s">
        <v>1242</v>
      </c>
      <c r="Q289" s="14" t="s">
        <v>48637</v>
      </c>
      <c r="R289" s="1" t="s">
        <v>476</v>
      </c>
      <c r="S289" s="1" t="s">
        <v>503</v>
      </c>
      <c r="T289" s="1" t="s">
        <v>1243</v>
      </c>
      <c r="U289" s="21">
        <v>102.8</v>
      </c>
      <c r="V289" s="21">
        <v>1470.85</v>
      </c>
      <c r="W289" s="21">
        <f t="shared" si="16"/>
        <v>1573.6499999999999</v>
      </c>
      <c r="X289" s="23">
        <f t="shared" si="17"/>
        <v>6.5325834842563477E-2</v>
      </c>
      <c r="Y289" s="2">
        <v>740.1</v>
      </c>
      <c r="Z289" s="2">
        <v>375.24</v>
      </c>
      <c r="AA289" s="3">
        <f t="shared" si="18"/>
        <v>1115.3400000000001</v>
      </c>
      <c r="AB289" s="8">
        <f t="shared" si="19"/>
        <v>0.66356447361342719</v>
      </c>
    </row>
    <row r="290" spans="1:28" ht="10.5" x14ac:dyDescent="0.15">
      <c r="A290" s="35">
        <v>691998</v>
      </c>
      <c r="B290" s="1" t="s">
        <v>0</v>
      </c>
      <c r="C290" s="1" t="s">
        <v>22</v>
      </c>
      <c r="E290" s="1" t="s">
        <v>17010</v>
      </c>
      <c r="F290" s="1" t="s">
        <v>2</v>
      </c>
      <c r="G290" s="1" t="s">
        <v>2</v>
      </c>
      <c r="H290" s="1" t="s">
        <v>17011</v>
      </c>
      <c r="I290" s="1" t="s">
        <v>14989</v>
      </c>
      <c r="J290" s="1" t="s">
        <v>322</v>
      </c>
      <c r="K290" s="1" t="s">
        <v>14990</v>
      </c>
      <c r="L290" s="1" t="s">
        <v>6</v>
      </c>
      <c r="M290" s="1" t="s">
        <v>120</v>
      </c>
      <c r="N290" s="1" t="s">
        <v>120</v>
      </c>
      <c r="O290" s="1" t="s">
        <v>7</v>
      </c>
      <c r="P290" s="1" t="s">
        <v>1242</v>
      </c>
      <c r="Q290" s="14" t="s">
        <v>48638</v>
      </c>
      <c r="R290" s="1" t="s">
        <v>476</v>
      </c>
      <c r="S290" s="1" t="s">
        <v>503</v>
      </c>
      <c r="T290" s="1" t="s">
        <v>17012</v>
      </c>
      <c r="U290" s="21">
        <v>1253.1500000000001</v>
      </c>
      <c r="V290" s="21">
        <v>69658.94</v>
      </c>
      <c r="W290" s="21">
        <f t="shared" si="16"/>
        <v>70912.09</v>
      </c>
      <c r="X290" s="23">
        <f t="shared" si="17"/>
        <v>1.7671880775196446E-2</v>
      </c>
      <c r="Y290" s="2">
        <v>666.66</v>
      </c>
      <c r="Z290" s="2">
        <v>6336</v>
      </c>
      <c r="AA290" s="3">
        <f t="shared" si="18"/>
        <v>7002.66</v>
      </c>
      <c r="AB290" s="8">
        <f t="shared" si="19"/>
        <v>9.5200966489876707E-2</v>
      </c>
    </row>
    <row r="291" spans="1:28" ht="10.5" x14ac:dyDescent="0.15">
      <c r="A291" s="35">
        <v>361815</v>
      </c>
      <c r="B291" s="1" t="s">
        <v>0</v>
      </c>
      <c r="C291" s="1" t="s">
        <v>22</v>
      </c>
      <c r="E291" s="1" t="s">
        <v>12453</v>
      </c>
      <c r="F291" s="1" t="s">
        <v>2</v>
      </c>
      <c r="G291" s="1" t="s">
        <v>12454</v>
      </c>
      <c r="H291" s="1" t="s">
        <v>12455</v>
      </c>
      <c r="I291" s="1" t="s">
        <v>348</v>
      </c>
      <c r="J291" s="1" t="s">
        <v>46</v>
      </c>
      <c r="K291" s="1" t="s">
        <v>12456</v>
      </c>
      <c r="L291" s="1" t="s">
        <v>2</v>
      </c>
      <c r="M291" s="1" t="s">
        <v>120</v>
      </c>
      <c r="N291" s="1" t="s">
        <v>120</v>
      </c>
      <c r="O291" s="1" t="s">
        <v>7</v>
      </c>
      <c r="P291" s="1" t="s">
        <v>1242</v>
      </c>
      <c r="Q291" s="14" t="s">
        <v>48637</v>
      </c>
      <c r="R291" s="1" t="s">
        <v>476</v>
      </c>
      <c r="S291" s="1" t="s">
        <v>503</v>
      </c>
      <c r="T291" s="1" t="s">
        <v>12457</v>
      </c>
      <c r="U291" s="21">
        <v>1751.13</v>
      </c>
      <c r="V291" s="21">
        <v>5888.91</v>
      </c>
      <c r="W291" s="21">
        <f t="shared" si="16"/>
        <v>7640.04</v>
      </c>
      <c r="X291" s="23">
        <f t="shared" si="17"/>
        <v>0.22920429735969972</v>
      </c>
      <c r="Y291" s="2">
        <v>661.9</v>
      </c>
      <c r="Z291" s="2">
        <v>1639.4</v>
      </c>
      <c r="AA291" s="3">
        <f t="shared" si="18"/>
        <v>2301.3000000000002</v>
      </c>
      <c r="AB291" s="8">
        <f t="shared" si="19"/>
        <v>0.28762004084647802</v>
      </c>
    </row>
    <row r="292" spans="1:28" ht="10.5" x14ac:dyDescent="0.15">
      <c r="A292" s="35">
        <v>476048</v>
      </c>
      <c r="B292" s="1" t="s">
        <v>0</v>
      </c>
      <c r="C292" s="1" t="s">
        <v>22</v>
      </c>
      <c r="E292" s="1" t="s">
        <v>16341</v>
      </c>
      <c r="F292" s="1" t="s">
        <v>2</v>
      </c>
      <c r="G292" s="1" t="s">
        <v>12540</v>
      </c>
      <c r="H292" s="1" t="s">
        <v>12541</v>
      </c>
      <c r="I292" s="1" t="s">
        <v>1595</v>
      </c>
      <c r="J292" s="1" t="s">
        <v>40</v>
      </c>
      <c r="K292" s="1" t="s">
        <v>12542</v>
      </c>
      <c r="L292" s="1" t="s">
        <v>2</v>
      </c>
      <c r="M292" s="1" t="s">
        <v>120</v>
      </c>
      <c r="N292" s="1" t="s">
        <v>120</v>
      </c>
      <c r="O292" s="1" t="s">
        <v>7</v>
      </c>
      <c r="P292" s="1" t="s">
        <v>1242</v>
      </c>
      <c r="Q292" s="14" t="s">
        <v>48637</v>
      </c>
      <c r="R292" s="1" t="s">
        <v>476</v>
      </c>
      <c r="S292" s="1" t="s">
        <v>503</v>
      </c>
      <c r="T292" s="1" t="s">
        <v>16342</v>
      </c>
      <c r="U292" s="21"/>
      <c r="V292" s="21"/>
      <c r="W292" s="21">
        <f t="shared" si="16"/>
        <v>0</v>
      </c>
      <c r="X292" s="23" t="e">
        <f t="shared" si="17"/>
        <v>#DIV/0!</v>
      </c>
      <c r="Y292" s="2">
        <v>651.5</v>
      </c>
      <c r="Z292" s="2">
        <v>961.69</v>
      </c>
      <c r="AA292" s="3">
        <f t="shared" si="18"/>
        <v>1613.19</v>
      </c>
      <c r="AB292" s="8">
        <f t="shared" si="19"/>
        <v>0.40385819401310447</v>
      </c>
    </row>
    <row r="293" spans="1:28" ht="10.5" x14ac:dyDescent="0.15">
      <c r="A293" s="35">
        <v>408978</v>
      </c>
      <c r="B293" s="1" t="s">
        <v>0</v>
      </c>
      <c r="C293" s="1" t="s">
        <v>22</v>
      </c>
      <c r="D293" s="14" t="s">
        <v>48458</v>
      </c>
      <c r="E293" s="1" t="s">
        <v>13487</v>
      </c>
      <c r="F293" s="1" t="s">
        <v>2</v>
      </c>
      <c r="G293" s="10" t="s">
        <v>13488</v>
      </c>
      <c r="H293" s="1" t="s">
        <v>13489</v>
      </c>
      <c r="I293" s="1" t="s">
        <v>261</v>
      </c>
      <c r="J293" s="1" t="s">
        <v>40</v>
      </c>
      <c r="K293" s="1" t="s">
        <v>13490</v>
      </c>
      <c r="L293" s="1" t="s">
        <v>2</v>
      </c>
      <c r="M293" s="1" t="s">
        <v>120</v>
      </c>
      <c r="N293" s="1" t="s">
        <v>120</v>
      </c>
      <c r="O293" s="1" t="s">
        <v>7</v>
      </c>
      <c r="P293" s="1" t="s">
        <v>1242</v>
      </c>
      <c r="Q293" s="14" t="s">
        <v>48637</v>
      </c>
      <c r="R293" s="1" t="s">
        <v>476</v>
      </c>
      <c r="S293" s="1" t="s">
        <v>503</v>
      </c>
      <c r="T293" s="1" t="s">
        <v>13491</v>
      </c>
      <c r="U293" s="21">
        <v>0</v>
      </c>
      <c r="V293" s="21">
        <v>5360.54</v>
      </c>
      <c r="W293" s="21">
        <f t="shared" si="16"/>
        <v>5360.54</v>
      </c>
      <c r="X293" s="23">
        <f t="shared" si="17"/>
        <v>0</v>
      </c>
      <c r="Y293" s="2">
        <v>622.75</v>
      </c>
      <c r="Z293" s="2">
        <v>5678.64</v>
      </c>
      <c r="AA293" s="3">
        <f t="shared" si="18"/>
        <v>6301.39</v>
      </c>
      <c r="AB293" s="8">
        <f t="shared" si="19"/>
        <v>9.8827401573303664E-2</v>
      </c>
    </row>
    <row r="294" spans="1:28" ht="10.5" x14ac:dyDescent="0.15">
      <c r="A294" s="35">
        <v>108124</v>
      </c>
      <c r="B294" s="1" t="s">
        <v>0</v>
      </c>
      <c r="C294" s="1" t="s">
        <v>22</v>
      </c>
      <c r="E294" s="1" t="s">
        <v>6323</v>
      </c>
      <c r="F294" s="1" t="s">
        <v>2</v>
      </c>
      <c r="G294" s="1" t="s">
        <v>6324</v>
      </c>
      <c r="H294" s="1" t="s">
        <v>6325</v>
      </c>
      <c r="I294" s="1" t="s">
        <v>4543</v>
      </c>
      <c r="J294" s="1" t="s">
        <v>118</v>
      </c>
      <c r="K294" s="1" t="s">
        <v>4114</v>
      </c>
      <c r="L294" s="1" t="s">
        <v>2</v>
      </c>
      <c r="M294" s="1" t="s">
        <v>120</v>
      </c>
      <c r="N294" s="1" t="s">
        <v>120</v>
      </c>
      <c r="O294" s="1" t="s">
        <v>7</v>
      </c>
      <c r="P294" s="1" t="s">
        <v>1242</v>
      </c>
      <c r="Q294" s="14" t="s">
        <v>48637</v>
      </c>
      <c r="R294" s="1" t="s">
        <v>476</v>
      </c>
      <c r="S294" s="1" t="s">
        <v>503</v>
      </c>
      <c r="T294" s="1" t="s">
        <v>6326</v>
      </c>
      <c r="U294" s="21">
        <v>1344.97</v>
      </c>
      <c r="V294" s="21">
        <v>5869.09</v>
      </c>
      <c r="W294" s="21">
        <f t="shared" si="16"/>
        <v>7214.06</v>
      </c>
      <c r="X294" s="23">
        <f t="shared" si="17"/>
        <v>0.18643731823688742</v>
      </c>
      <c r="Y294" s="2">
        <v>611.35</v>
      </c>
      <c r="Z294" s="2">
        <v>1968.35</v>
      </c>
      <c r="AA294" s="3">
        <f t="shared" si="18"/>
        <v>2579.6999999999998</v>
      </c>
      <c r="AB294" s="8">
        <f t="shared" si="19"/>
        <v>0.23698492072721636</v>
      </c>
    </row>
    <row r="295" spans="1:28" ht="10.5" x14ac:dyDescent="0.15">
      <c r="A295" s="35">
        <v>158381</v>
      </c>
      <c r="B295" s="1" t="s">
        <v>0</v>
      </c>
      <c r="C295" s="1" t="s">
        <v>22</v>
      </c>
      <c r="E295" s="1" t="s">
        <v>11047</v>
      </c>
      <c r="F295" s="1" t="s">
        <v>2</v>
      </c>
      <c r="G295" s="1" t="s">
        <v>11048</v>
      </c>
      <c r="H295" s="1" t="s">
        <v>11049</v>
      </c>
      <c r="I295" s="1" t="s">
        <v>117</v>
      </c>
      <c r="J295" s="1" t="s">
        <v>118</v>
      </c>
      <c r="K295" s="1" t="s">
        <v>3560</v>
      </c>
      <c r="L295" s="1" t="s">
        <v>72</v>
      </c>
      <c r="M295" s="1" t="s">
        <v>120</v>
      </c>
      <c r="N295" s="1" t="s">
        <v>760</v>
      </c>
      <c r="O295" s="1" t="s">
        <v>7</v>
      </c>
      <c r="P295" s="1" t="s">
        <v>1242</v>
      </c>
      <c r="Q295" s="14" t="s">
        <v>48637</v>
      </c>
      <c r="R295" s="1" t="s">
        <v>476</v>
      </c>
      <c r="S295" s="1" t="s">
        <v>503</v>
      </c>
      <c r="T295" s="1" t="s">
        <v>11050</v>
      </c>
      <c r="U295" s="21">
        <v>1174.8800000000001</v>
      </c>
      <c r="V295" s="21">
        <v>3729.04</v>
      </c>
      <c r="W295" s="21">
        <f t="shared" si="16"/>
        <v>4903.92</v>
      </c>
      <c r="X295" s="23">
        <f t="shared" si="17"/>
        <v>0.23957976475962089</v>
      </c>
      <c r="Y295" s="2">
        <v>594.52</v>
      </c>
      <c r="Z295" s="2">
        <v>1862.12</v>
      </c>
      <c r="AA295" s="3">
        <f t="shared" si="18"/>
        <v>2456.64</v>
      </c>
      <c r="AB295" s="8">
        <f t="shared" si="19"/>
        <v>0.24200534062784942</v>
      </c>
    </row>
    <row r="296" spans="1:28" ht="10.5" x14ac:dyDescent="0.15">
      <c r="A296" s="35">
        <v>144265</v>
      </c>
      <c r="B296" s="1" t="s">
        <v>0</v>
      </c>
      <c r="C296" s="1" t="s">
        <v>22</v>
      </c>
      <c r="E296" s="1" t="s">
        <v>8957</v>
      </c>
      <c r="F296" s="1" t="s">
        <v>2</v>
      </c>
      <c r="G296" s="1" t="s">
        <v>8958</v>
      </c>
      <c r="H296" s="1" t="s">
        <v>8959</v>
      </c>
      <c r="I296" s="1" t="s">
        <v>6031</v>
      </c>
      <c r="J296" s="1" t="s">
        <v>32</v>
      </c>
      <c r="K296" s="1" t="s">
        <v>8960</v>
      </c>
      <c r="L296" s="1" t="s">
        <v>2</v>
      </c>
      <c r="M296" s="1" t="s">
        <v>120</v>
      </c>
      <c r="N296" s="1" t="s">
        <v>120</v>
      </c>
      <c r="O296" s="1" t="s">
        <v>7</v>
      </c>
      <c r="P296" s="1" t="s">
        <v>1242</v>
      </c>
      <c r="Q296" s="14" t="s">
        <v>48638</v>
      </c>
      <c r="R296" s="1" t="s">
        <v>476</v>
      </c>
      <c r="S296" s="1" t="s">
        <v>503</v>
      </c>
      <c r="T296" s="1" t="s">
        <v>8961</v>
      </c>
      <c r="U296" s="21">
        <v>502.76</v>
      </c>
      <c r="V296" s="21">
        <v>88236.85</v>
      </c>
      <c r="W296" s="21">
        <f t="shared" si="16"/>
        <v>88739.61</v>
      </c>
      <c r="X296" s="23">
        <f t="shared" si="17"/>
        <v>5.6655646785015168E-3</v>
      </c>
      <c r="Y296" s="2">
        <v>574.25</v>
      </c>
      <c r="Z296" s="2">
        <v>56957.69</v>
      </c>
      <c r="AA296" s="3">
        <f t="shared" si="18"/>
        <v>57531.94</v>
      </c>
      <c r="AB296" s="8">
        <f t="shared" si="19"/>
        <v>9.9814120643246171E-3</v>
      </c>
    </row>
    <row r="297" spans="1:28" ht="10.5" x14ac:dyDescent="0.15">
      <c r="A297" s="35">
        <v>132139</v>
      </c>
      <c r="B297" s="1" t="s">
        <v>0</v>
      </c>
      <c r="C297" s="1" t="s">
        <v>22</v>
      </c>
      <c r="D297" s="14" t="s">
        <v>48458</v>
      </c>
      <c r="E297" s="1" t="s">
        <v>8180</v>
      </c>
      <c r="F297" s="1" t="s">
        <v>2</v>
      </c>
      <c r="G297" s="10" t="s">
        <v>8181</v>
      </c>
      <c r="H297" s="1" t="s">
        <v>8182</v>
      </c>
      <c r="I297" s="1" t="s">
        <v>175</v>
      </c>
      <c r="J297" s="1" t="s">
        <v>40</v>
      </c>
      <c r="K297" s="1" t="s">
        <v>8183</v>
      </c>
      <c r="L297" s="1" t="s">
        <v>2</v>
      </c>
      <c r="M297" s="1" t="s">
        <v>120</v>
      </c>
      <c r="N297" s="1" t="s">
        <v>120</v>
      </c>
      <c r="O297" s="1" t="s">
        <v>7</v>
      </c>
      <c r="P297" s="1" t="s">
        <v>1242</v>
      </c>
      <c r="Q297" s="14" t="s">
        <v>48637</v>
      </c>
      <c r="R297" s="1" t="s">
        <v>476</v>
      </c>
      <c r="S297" s="1" t="s">
        <v>503</v>
      </c>
      <c r="T297" s="1" t="s">
        <v>8184</v>
      </c>
      <c r="U297" s="21">
        <v>548.77</v>
      </c>
      <c r="V297" s="21">
        <v>885.77</v>
      </c>
      <c r="W297" s="21">
        <f t="shared" si="16"/>
        <v>1434.54</v>
      </c>
      <c r="X297" s="23">
        <f t="shared" si="17"/>
        <v>0.38254074476835781</v>
      </c>
      <c r="Y297" s="2">
        <v>569.25</v>
      </c>
      <c r="Z297" s="2">
        <v>629.69000000000005</v>
      </c>
      <c r="AA297" s="3">
        <f t="shared" si="18"/>
        <v>1198.94</v>
      </c>
      <c r="AB297" s="8">
        <f t="shared" si="19"/>
        <v>0.47479440172152065</v>
      </c>
    </row>
    <row r="298" spans="1:28" ht="10.5" x14ac:dyDescent="0.15">
      <c r="A298" s="35">
        <v>396754</v>
      </c>
      <c r="B298" s="1" t="s">
        <v>0</v>
      </c>
      <c r="C298" s="1" t="s">
        <v>22</v>
      </c>
      <c r="E298" s="1" t="s">
        <v>12539</v>
      </c>
      <c r="F298" s="1" t="s">
        <v>2</v>
      </c>
      <c r="G298" s="1" t="s">
        <v>12540</v>
      </c>
      <c r="H298" s="1" t="s">
        <v>12541</v>
      </c>
      <c r="I298" s="1" t="s">
        <v>1595</v>
      </c>
      <c r="J298" s="1" t="s">
        <v>40</v>
      </c>
      <c r="K298" s="1" t="s">
        <v>12542</v>
      </c>
      <c r="L298" s="1" t="s">
        <v>2</v>
      </c>
      <c r="M298" s="1" t="s">
        <v>120</v>
      </c>
      <c r="N298" s="1" t="s">
        <v>120</v>
      </c>
      <c r="O298" s="1" t="s">
        <v>7</v>
      </c>
      <c r="P298" s="1" t="s">
        <v>1242</v>
      </c>
      <c r="Q298" s="14" t="s">
        <v>48637</v>
      </c>
      <c r="R298" s="1" t="s">
        <v>476</v>
      </c>
      <c r="S298" s="1" t="s">
        <v>503</v>
      </c>
      <c r="T298" s="1" t="s">
        <v>12543</v>
      </c>
      <c r="U298" s="21"/>
      <c r="V298" s="21"/>
      <c r="W298" s="21">
        <f t="shared" si="16"/>
        <v>0</v>
      </c>
      <c r="X298" s="23" t="e">
        <f t="shared" si="17"/>
        <v>#DIV/0!</v>
      </c>
      <c r="Y298" s="2">
        <v>525</v>
      </c>
      <c r="Z298" s="2">
        <v>50.45</v>
      </c>
      <c r="AA298" s="3">
        <f t="shared" si="18"/>
        <v>575.45000000000005</v>
      </c>
      <c r="AB298" s="8">
        <f t="shared" si="19"/>
        <v>0.91232948127552338</v>
      </c>
    </row>
    <row r="299" spans="1:28" ht="10.5" x14ac:dyDescent="0.15">
      <c r="A299" s="35">
        <v>692047</v>
      </c>
      <c r="B299" s="1" t="s">
        <v>0</v>
      </c>
      <c r="C299" s="1" t="s">
        <v>22</v>
      </c>
      <c r="E299" s="1" t="s">
        <v>16730</v>
      </c>
      <c r="F299" s="1" t="s">
        <v>2</v>
      </c>
      <c r="G299" s="1" t="s">
        <v>16731</v>
      </c>
      <c r="H299" s="1" t="s">
        <v>16732</v>
      </c>
      <c r="I299" s="1" t="s">
        <v>7054</v>
      </c>
      <c r="J299" s="1" t="s">
        <v>322</v>
      </c>
      <c r="K299" s="1" t="s">
        <v>16733</v>
      </c>
      <c r="L299" s="1" t="s">
        <v>6</v>
      </c>
      <c r="M299" s="1" t="s">
        <v>120</v>
      </c>
      <c r="N299" s="1" t="s">
        <v>120</v>
      </c>
      <c r="O299" s="1" t="s">
        <v>7</v>
      </c>
      <c r="P299" s="1" t="s">
        <v>1242</v>
      </c>
      <c r="Q299" s="14" t="s">
        <v>48638</v>
      </c>
      <c r="R299" s="1" t="s">
        <v>476</v>
      </c>
      <c r="S299" s="1" t="s">
        <v>503</v>
      </c>
      <c r="T299" s="1" t="s">
        <v>16734</v>
      </c>
      <c r="U299" s="21">
        <v>1060.9000000000001</v>
      </c>
      <c r="V299" s="21">
        <v>62262.77</v>
      </c>
      <c r="W299" s="21">
        <f t="shared" si="16"/>
        <v>63323.67</v>
      </c>
      <c r="X299" s="23">
        <f t="shared" si="17"/>
        <v>1.6753608879586417E-2</v>
      </c>
      <c r="Y299" s="2">
        <v>516.20000000000005</v>
      </c>
      <c r="Z299" s="2">
        <v>24601.99</v>
      </c>
      <c r="AA299" s="3">
        <f t="shared" si="18"/>
        <v>25118.190000000002</v>
      </c>
      <c r="AB299" s="8">
        <f t="shared" si="19"/>
        <v>2.0550843830705955E-2</v>
      </c>
    </row>
    <row r="300" spans="1:28" ht="10.5" x14ac:dyDescent="0.15">
      <c r="A300" s="35">
        <v>333254</v>
      </c>
      <c r="B300" s="1" t="s">
        <v>0</v>
      </c>
      <c r="C300" s="1" t="s">
        <v>22</v>
      </c>
      <c r="E300" s="1" t="s">
        <v>11109</v>
      </c>
      <c r="F300" s="1" t="s">
        <v>2</v>
      </c>
      <c r="G300" s="1" t="s">
        <v>11110</v>
      </c>
      <c r="H300" s="1" t="s">
        <v>11111</v>
      </c>
      <c r="I300" s="1" t="s">
        <v>11112</v>
      </c>
      <c r="J300" s="1" t="s">
        <v>18</v>
      </c>
      <c r="K300" s="1" t="s">
        <v>11113</v>
      </c>
      <c r="L300" s="1" t="s">
        <v>2</v>
      </c>
      <c r="M300" s="1" t="s">
        <v>120</v>
      </c>
      <c r="N300" s="1" t="s">
        <v>120</v>
      </c>
      <c r="O300" s="1" t="s">
        <v>7</v>
      </c>
      <c r="P300" s="1" t="s">
        <v>1242</v>
      </c>
      <c r="Q300" s="14" t="s">
        <v>48637</v>
      </c>
      <c r="R300" s="1" t="s">
        <v>476</v>
      </c>
      <c r="S300" s="1" t="s">
        <v>503</v>
      </c>
      <c r="T300" s="1" t="s">
        <v>11114</v>
      </c>
      <c r="U300" s="21">
        <v>1429.63</v>
      </c>
      <c r="V300" s="21">
        <v>2940.84</v>
      </c>
      <c r="W300" s="21">
        <f t="shared" si="16"/>
        <v>4370.47</v>
      </c>
      <c r="X300" s="23">
        <f t="shared" si="17"/>
        <v>0.32711127178541438</v>
      </c>
      <c r="Y300" s="2">
        <v>497.78</v>
      </c>
      <c r="Z300" s="2">
        <v>3517.83</v>
      </c>
      <c r="AA300" s="3">
        <f t="shared" si="18"/>
        <v>4015.6099999999997</v>
      </c>
      <c r="AB300" s="8">
        <f t="shared" si="19"/>
        <v>0.12396124125599847</v>
      </c>
    </row>
    <row r="301" spans="1:28" ht="10.5" x14ac:dyDescent="0.15">
      <c r="A301" s="35">
        <v>128212</v>
      </c>
      <c r="B301" s="1" t="s">
        <v>0</v>
      </c>
      <c r="C301" s="1" t="s">
        <v>22</v>
      </c>
      <c r="E301" s="1" t="s">
        <v>7128</v>
      </c>
      <c r="F301" s="1" t="s">
        <v>2</v>
      </c>
      <c r="G301" s="1" t="s">
        <v>2</v>
      </c>
      <c r="H301" s="1" t="s">
        <v>7129</v>
      </c>
      <c r="I301" s="1" t="s">
        <v>7130</v>
      </c>
      <c r="J301" s="1" t="s">
        <v>118</v>
      </c>
      <c r="K301" s="1" t="s">
        <v>7131</v>
      </c>
      <c r="L301" s="1" t="s">
        <v>72</v>
      </c>
      <c r="M301" s="1" t="s">
        <v>120</v>
      </c>
      <c r="N301" s="1" t="s">
        <v>120</v>
      </c>
      <c r="O301" s="1" t="s">
        <v>7</v>
      </c>
      <c r="P301" s="1" t="s">
        <v>1242</v>
      </c>
      <c r="Q301" s="14" t="s">
        <v>48637</v>
      </c>
      <c r="R301" s="1" t="s">
        <v>476</v>
      </c>
      <c r="S301" s="1" t="s">
        <v>503</v>
      </c>
      <c r="T301" s="1" t="s">
        <v>7132</v>
      </c>
      <c r="U301" s="21">
        <v>390.83</v>
      </c>
      <c r="V301" s="21">
        <v>1535.66</v>
      </c>
      <c r="W301" s="21">
        <f t="shared" si="16"/>
        <v>1926.49</v>
      </c>
      <c r="X301" s="23">
        <f t="shared" si="17"/>
        <v>0.20287154358444631</v>
      </c>
      <c r="Y301" s="2">
        <v>466.84</v>
      </c>
      <c r="Z301" s="2">
        <v>300.69</v>
      </c>
      <c r="AA301" s="3">
        <f t="shared" si="18"/>
        <v>767.53</v>
      </c>
      <c r="AB301" s="8">
        <f t="shared" si="19"/>
        <v>0.60823681159042642</v>
      </c>
    </row>
    <row r="302" spans="1:28" ht="10.5" x14ac:dyDescent="0.15">
      <c r="A302" s="35">
        <v>108802</v>
      </c>
      <c r="B302" s="1" t="s">
        <v>0</v>
      </c>
      <c r="C302" s="1" t="s">
        <v>22</v>
      </c>
      <c r="E302" s="1" t="s">
        <v>7591</v>
      </c>
      <c r="F302" s="1" t="s">
        <v>2</v>
      </c>
      <c r="G302" s="1" t="s">
        <v>2</v>
      </c>
      <c r="H302" s="1" t="s">
        <v>7592</v>
      </c>
      <c r="I302" s="1" t="s">
        <v>595</v>
      </c>
      <c r="J302" s="1" t="s">
        <v>118</v>
      </c>
      <c r="K302" s="1" t="s">
        <v>1660</v>
      </c>
      <c r="L302" s="1" t="s">
        <v>2</v>
      </c>
      <c r="M302" s="1" t="s">
        <v>120</v>
      </c>
      <c r="N302" s="1" t="s">
        <v>120</v>
      </c>
      <c r="O302" s="1" t="s">
        <v>7</v>
      </c>
      <c r="P302" s="1" t="s">
        <v>1242</v>
      </c>
      <c r="Q302" s="14" t="s">
        <v>48637</v>
      </c>
      <c r="R302" s="1" t="s">
        <v>476</v>
      </c>
      <c r="S302" s="1" t="s">
        <v>503</v>
      </c>
      <c r="T302" s="1" t="s">
        <v>7593</v>
      </c>
      <c r="U302" s="21">
        <v>1035.8800000000001</v>
      </c>
      <c r="V302" s="21">
        <v>49.64</v>
      </c>
      <c r="W302" s="21">
        <f t="shared" si="16"/>
        <v>1085.5200000000002</v>
      </c>
      <c r="X302" s="23">
        <f t="shared" si="17"/>
        <v>0.95427076424202217</v>
      </c>
      <c r="Y302" s="2">
        <v>432.99</v>
      </c>
      <c r="Z302" s="2">
        <v>40.840000000000003</v>
      </c>
      <c r="AA302" s="3">
        <f t="shared" si="18"/>
        <v>473.83000000000004</v>
      </c>
      <c r="AB302" s="8">
        <f t="shared" si="19"/>
        <v>0.91380874997361916</v>
      </c>
    </row>
    <row r="303" spans="1:28" ht="10.5" x14ac:dyDescent="0.15">
      <c r="A303" s="35">
        <v>84190</v>
      </c>
      <c r="B303" s="1" t="s">
        <v>0</v>
      </c>
      <c r="C303" s="1" t="s">
        <v>22</v>
      </c>
      <c r="E303" s="1" t="s">
        <v>4808</v>
      </c>
      <c r="F303" s="1" t="s">
        <v>2</v>
      </c>
      <c r="G303" s="1" t="s">
        <v>4809</v>
      </c>
      <c r="H303" s="1" t="s">
        <v>4810</v>
      </c>
      <c r="I303" s="1" t="s">
        <v>1988</v>
      </c>
      <c r="J303" s="1" t="s">
        <v>24</v>
      </c>
      <c r="K303" s="1" t="s">
        <v>4811</v>
      </c>
      <c r="L303" s="1" t="s">
        <v>2</v>
      </c>
      <c r="M303" s="1" t="s">
        <v>120</v>
      </c>
      <c r="N303" s="1" t="s">
        <v>120</v>
      </c>
      <c r="O303" s="1" t="s">
        <v>7</v>
      </c>
      <c r="P303" s="1" t="s">
        <v>1242</v>
      </c>
      <c r="Q303" s="14" t="s">
        <v>48637</v>
      </c>
      <c r="R303" s="1" t="s">
        <v>476</v>
      </c>
      <c r="S303" s="1" t="s">
        <v>503</v>
      </c>
      <c r="T303" s="1" t="s">
        <v>4812</v>
      </c>
      <c r="U303" s="21">
        <v>1360.65</v>
      </c>
      <c r="V303" s="21">
        <v>9734.1299999999992</v>
      </c>
      <c r="W303" s="21">
        <f t="shared" si="16"/>
        <v>11094.779999999999</v>
      </c>
      <c r="X303" s="23">
        <f t="shared" si="17"/>
        <v>0.12263875444127781</v>
      </c>
      <c r="Y303" s="2">
        <v>406.79</v>
      </c>
      <c r="Z303" s="2">
        <v>3578.1</v>
      </c>
      <c r="AA303" s="3">
        <f t="shared" si="18"/>
        <v>3984.89</v>
      </c>
      <c r="AB303" s="8">
        <f t="shared" si="19"/>
        <v>0.10208311898195434</v>
      </c>
    </row>
    <row r="304" spans="1:28" ht="10.5" x14ac:dyDescent="0.15">
      <c r="A304" s="35">
        <v>79869</v>
      </c>
      <c r="B304" s="1" t="s">
        <v>0</v>
      </c>
      <c r="C304" s="1" t="s">
        <v>22</v>
      </c>
      <c r="E304" s="1" t="s">
        <v>4785</v>
      </c>
      <c r="F304" s="1" t="s">
        <v>2</v>
      </c>
      <c r="G304" s="1" t="s">
        <v>2</v>
      </c>
      <c r="H304" s="1" t="s">
        <v>4786</v>
      </c>
      <c r="I304" s="1" t="s">
        <v>157</v>
      </c>
      <c r="J304" s="1" t="s">
        <v>118</v>
      </c>
      <c r="K304" s="1" t="s">
        <v>4787</v>
      </c>
      <c r="L304" s="1" t="s">
        <v>6</v>
      </c>
      <c r="M304" s="1" t="s">
        <v>120</v>
      </c>
      <c r="N304" s="1" t="s">
        <v>120</v>
      </c>
      <c r="O304" s="1" t="s">
        <v>7</v>
      </c>
      <c r="P304" s="1" t="s">
        <v>1242</v>
      </c>
      <c r="Q304" s="14" t="s">
        <v>48637</v>
      </c>
      <c r="R304" s="1" t="s">
        <v>476</v>
      </c>
      <c r="S304" s="1" t="s">
        <v>503</v>
      </c>
      <c r="T304" s="1" t="s">
        <v>4788</v>
      </c>
      <c r="U304" s="21">
        <v>413</v>
      </c>
      <c r="V304" s="21">
        <v>5063.67</v>
      </c>
      <c r="W304" s="21">
        <f t="shared" si="16"/>
        <v>5476.67</v>
      </c>
      <c r="X304" s="23">
        <f t="shared" si="17"/>
        <v>7.5410787942308002E-2</v>
      </c>
      <c r="Y304" s="2">
        <v>358.72</v>
      </c>
      <c r="Z304" s="2">
        <v>2144.86</v>
      </c>
      <c r="AA304" s="3">
        <f t="shared" si="18"/>
        <v>2503.58</v>
      </c>
      <c r="AB304" s="8">
        <f t="shared" si="19"/>
        <v>0.14328281900318746</v>
      </c>
    </row>
    <row r="305" spans="1:28" ht="10.5" x14ac:dyDescent="0.15">
      <c r="A305" s="35">
        <v>308568</v>
      </c>
      <c r="B305" s="1" t="s">
        <v>0</v>
      </c>
      <c r="C305" s="1" t="s">
        <v>22</v>
      </c>
      <c r="E305" s="1" t="s">
        <v>11385</v>
      </c>
      <c r="F305" s="1" t="s">
        <v>2</v>
      </c>
      <c r="G305" s="1" t="s">
        <v>2</v>
      </c>
      <c r="H305" s="1" t="s">
        <v>11386</v>
      </c>
      <c r="I305" s="1" t="s">
        <v>4509</v>
      </c>
      <c r="J305" s="1" t="s">
        <v>118</v>
      </c>
      <c r="K305" s="1" t="s">
        <v>4510</v>
      </c>
      <c r="L305" s="1" t="s">
        <v>72</v>
      </c>
      <c r="M305" s="1" t="s">
        <v>120</v>
      </c>
      <c r="N305" s="1" t="s">
        <v>120</v>
      </c>
      <c r="O305" s="1" t="s">
        <v>7</v>
      </c>
      <c r="P305" s="1" t="s">
        <v>1242</v>
      </c>
      <c r="Q305" s="14" t="s">
        <v>48637</v>
      </c>
      <c r="R305" s="1" t="s">
        <v>476</v>
      </c>
      <c r="S305" s="1" t="s">
        <v>503</v>
      </c>
      <c r="T305" s="1" t="s">
        <v>11387</v>
      </c>
      <c r="U305" s="21">
        <v>417.5</v>
      </c>
      <c r="V305" s="21">
        <v>10578.86</v>
      </c>
      <c r="W305" s="21">
        <f t="shared" si="16"/>
        <v>10996.36</v>
      </c>
      <c r="X305" s="23">
        <f t="shared" si="17"/>
        <v>3.7967109116107511E-2</v>
      </c>
      <c r="Y305" s="2">
        <v>259.26</v>
      </c>
      <c r="Z305" s="2">
        <v>4125.5600000000004</v>
      </c>
      <c r="AA305" s="3">
        <f t="shared" si="18"/>
        <v>4384.8200000000006</v>
      </c>
      <c r="AB305" s="8">
        <f t="shared" si="19"/>
        <v>5.9126714437536768E-2</v>
      </c>
    </row>
    <row r="306" spans="1:28" ht="10.5" x14ac:dyDescent="0.15">
      <c r="A306" s="35">
        <v>78707</v>
      </c>
      <c r="B306" s="1" t="s">
        <v>0</v>
      </c>
      <c r="C306" s="1" t="s">
        <v>22</v>
      </c>
      <c r="E306" s="1" t="s">
        <v>3804</v>
      </c>
      <c r="F306" s="1" t="s">
        <v>2</v>
      </c>
      <c r="G306" s="1" t="s">
        <v>3805</v>
      </c>
      <c r="H306" s="1" t="s">
        <v>3806</v>
      </c>
      <c r="I306" s="1" t="s">
        <v>3807</v>
      </c>
      <c r="J306" s="1" t="s">
        <v>24</v>
      </c>
      <c r="K306" s="1" t="s">
        <v>3808</v>
      </c>
      <c r="L306" s="1" t="s">
        <v>34</v>
      </c>
      <c r="M306" s="1" t="s">
        <v>120</v>
      </c>
      <c r="N306" s="1" t="s">
        <v>120</v>
      </c>
      <c r="O306" s="1" t="s">
        <v>7</v>
      </c>
      <c r="P306" s="1" t="s">
        <v>1242</v>
      </c>
      <c r="Q306" s="14" t="s">
        <v>48637</v>
      </c>
      <c r="R306" s="1" t="s">
        <v>476</v>
      </c>
      <c r="S306" s="1" t="s">
        <v>503</v>
      </c>
      <c r="T306" s="1" t="s">
        <v>3809</v>
      </c>
      <c r="U306" s="21">
        <v>1286.58</v>
      </c>
      <c r="V306" s="21">
        <v>8816.2900000000009</v>
      </c>
      <c r="W306" s="21">
        <f t="shared" si="16"/>
        <v>10102.870000000001</v>
      </c>
      <c r="X306" s="23">
        <f t="shared" si="17"/>
        <v>0.12734797141802279</v>
      </c>
      <c r="Y306" s="2">
        <v>237.53</v>
      </c>
      <c r="Z306" s="2">
        <v>3866.76</v>
      </c>
      <c r="AA306" s="3">
        <f t="shared" si="18"/>
        <v>4104.29</v>
      </c>
      <c r="AB306" s="8">
        <f t="shared" si="19"/>
        <v>5.7873590803768742E-2</v>
      </c>
    </row>
    <row r="307" spans="1:28" ht="10.5" x14ac:dyDescent="0.15">
      <c r="A307" s="35">
        <v>77441</v>
      </c>
      <c r="B307" s="1" t="s">
        <v>0</v>
      </c>
      <c r="C307" s="1" t="s">
        <v>22</v>
      </c>
      <c r="E307" s="1" t="s">
        <v>3515</v>
      </c>
      <c r="F307" s="1" t="s">
        <v>2</v>
      </c>
      <c r="G307" s="1" t="s">
        <v>2</v>
      </c>
      <c r="H307" s="1" t="s">
        <v>3516</v>
      </c>
      <c r="I307" s="1" t="s">
        <v>151</v>
      </c>
      <c r="J307" s="1" t="s">
        <v>46</v>
      </c>
      <c r="K307" s="1" t="s">
        <v>3517</v>
      </c>
      <c r="L307" s="1" t="s">
        <v>6</v>
      </c>
      <c r="M307" s="1" t="s">
        <v>137</v>
      </c>
      <c r="N307" s="1" t="s">
        <v>138</v>
      </c>
      <c r="O307" s="1" t="s">
        <v>7</v>
      </c>
      <c r="P307" s="1" t="s">
        <v>1242</v>
      </c>
      <c r="Q307" s="14" t="s">
        <v>48636</v>
      </c>
      <c r="R307" s="1" t="s">
        <v>476</v>
      </c>
      <c r="S307" s="1" t="s">
        <v>503</v>
      </c>
      <c r="T307" s="1" t="s">
        <v>3518</v>
      </c>
      <c r="U307" s="21">
        <v>332.6</v>
      </c>
      <c r="V307" s="21">
        <v>0</v>
      </c>
      <c r="W307" s="21">
        <f t="shared" si="16"/>
        <v>332.6</v>
      </c>
      <c r="X307" s="23">
        <f t="shared" si="17"/>
        <v>1</v>
      </c>
      <c r="Y307" s="2">
        <v>193.71</v>
      </c>
      <c r="Z307" s="3">
        <v>0</v>
      </c>
      <c r="AA307" s="3">
        <f t="shared" si="18"/>
        <v>193.71</v>
      </c>
      <c r="AB307" s="8">
        <f t="shared" si="19"/>
        <v>1</v>
      </c>
    </row>
    <row r="308" spans="1:28" ht="10.5" x14ac:dyDescent="0.15">
      <c r="A308" s="35">
        <v>55966</v>
      </c>
      <c r="B308" s="1" t="s">
        <v>0</v>
      </c>
      <c r="C308" s="1" t="s">
        <v>22</v>
      </c>
      <c r="E308" s="1" t="s">
        <v>3453</v>
      </c>
      <c r="F308" s="1" t="s">
        <v>2</v>
      </c>
      <c r="G308" s="1" t="s">
        <v>2</v>
      </c>
      <c r="H308" s="1" t="s">
        <v>3454</v>
      </c>
      <c r="I308" s="1" t="s">
        <v>3455</v>
      </c>
      <c r="J308" s="1" t="s">
        <v>24</v>
      </c>
      <c r="K308" s="1" t="s">
        <v>3456</v>
      </c>
      <c r="L308" s="1" t="s">
        <v>2</v>
      </c>
      <c r="M308" s="1" t="s">
        <v>120</v>
      </c>
      <c r="N308" s="1" t="s">
        <v>120</v>
      </c>
      <c r="O308" s="1" t="s">
        <v>7</v>
      </c>
      <c r="P308" s="1" t="s">
        <v>1242</v>
      </c>
      <c r="Q308" s="14" t="s">
        <v>48637</v>
      </c>
      <c r="R308" s="1" t="s">
        <v>476</v>
      </c>
      <c r="S308" s="1" t="s">
        <v>503</v>
      </c>
      <c r="T308" s="1" t="s">
        <v>3457</v>
      </c>
      <c r="U308" s="21">
        <v>364.62</v>
      </c>
      <c r="V308" s="21">
        <v>5779.49</v>
      </c>
      <c r="W308" s="21">
        <f t="shared" si="16"/>
        <v>6144.11</v>
      </c>
      <c r="X308" s="23">
        <f t="shared" si="17"/>
        <v>5.9344640639571886E-2</v>
      </c>
      <c r="Y308" s="2">
        <v>193.05</v>
      </c>
      <c r="Z308" s="2">
        <v>4079.18</v>
      </c>
      <c r="AA308" s="3">
        <f t="shared" si="18"/>
        <v>4272.2299999999996</v>
      </c>
      <c r="AB308" s="8">
        <f t="shared" si="19"/>
        <v>4.5187173911516942E-2</v>
      </c>
    </row>
    <row r="309" spans="1:28" ht="10.5" x14ac:dyDescent="0.15">
      <c r="A309" s="35">
        <v>133481</v>
      </c>
      <c r="B309" s="1" t="s">
        <v>0</v>
      </c>
      <c r="C309" s="1" t="s">
        <v>22</v>
      </c>
      <c r="E309" s="1" t="s">
        <v>7890</v>
      </c>
      <c r="F309" s="1" t="s">
        <v>2</v>
      </c>
      <c r="G309" s="1" t="s">
        <v>2</v>
      </c>
      <c r="H309" s="1" t="s">
        <v>7891</v>
      </c>
      <c r="I309" s="1" t="s">
        <v>7892</v>
      </c>
      <c r="J309" s="1" t="s">
        <v>51</v>
      </c>
      <c r="K309" s="1" t="s">
        <v>7893</v>
      </c>
      <c r="L309" s="1" t="s">
        <v>2</v>
      </c>
      <c r="M309" s="1" t="s">
        <v>120</v>
      </c>
      <c r="N309" s="1" t="s">
        <v>120</v>
      </c>
      <c r="O309" s="1" t="s">
        <v>7</v>
      </c>
      <c r="P309" s="1" t="s">
        <v>1242</v>
      </c>
      <c r="Q309" s="14" t="s">
        <v>48637</v>
      </c>
      <c r="R309" s="1" t="s">
        <v>476</v>
      </c>
      <c r="S309" s="1" t="s">
        <v>503</v>
      </c>
      <c r="T309" s="1" t="s">
        <v>7894</v>
      </c>
      <c r="U309" s="21"/>
      <c r="V309" s="21"/>
      <c r="W309" s="21">
        <f t="shared" si="16"/>
        <v>0</v>
      </c>
      <c r="X309" s="23" t="e">
        <f t="shared" si="17"/>
        <v>#DIV/0!</v>
      </c>
      <c r="Y309" s="2">
        <v>160.28</v>
      </c>
      <c r="Z309" s="2">
        <v>1133.9100000000001</v>
      </c>
      <c r="AA309" s="3">
        <f t="shared" si="18"/>
        <v>1294.19</v>
      </c>
      <c r="AB309" s="8">
        <f t="shared" si="19"/>
        <v>0.12384580316645932</v>
      </c>
    </row>
    <row r="310" spans="1:28" ht="10.5" x14ac:dyDescent="0.15">
      <c r="A310" s="35">
        <v>716478</v>
      </c>
      <c r="B310" s="1" t="s">
        <v>0</v>
      </c>
      <c r="C310" s="1" t="s">
        <v>22</v>
      </c>
      <c r="E310" s="1" t="s">
        <v>16772</v>
      </c>
      <c r="F310" s="1" t="s">
        <v>2</v>
      </c>
      <c r="G310" s="1" t="s">
        <v>16773</v>
      </c>
      <c r="H310" s="1" t="s">
        <v>16774</v>
      </c>
      <c r="I310" s="1" t="s">
        <v>16775</v>
      </c>
      <c r="J310" s="1" t="s">
        <v>118</v>
      </c>
      <c r="K310" s="1" t="s">
        <v>16776</v>
      </c>
      <c r="L310" s="1" t="s">
        <v>2</v>
      </c>
      <c r="M310" s="1" t="s">
        <v>120</v>
      </c>
      <c r="N310" s="1" t="s">
        <v>120</v>
      </c>
      <c r="O310" s="1" t="s">
        <v>7</v>
      </c>
      <c r="P310" s="1" t="s">
        <v>1242</v>
      </c>
      <c r="Q310" s="14" t="s">
        <v>48637</v>
      </c>
      <c r="R310" s="1" t="s">
        <v>476</v>
      </c>
      <c r="S310" s="1" t="s">
        <v>503</v>
      </c>
      <c r="T310" s="1" t="s">
        <v>16777</v>
      </c>
      <c r="U310" s="21">
        <v>143.25</v>
      </c>
      <c r="V310" s="21">
        <v>2250.7399999999998</v>
      </c>
      <c r="W310" s="21">
        <f t="shared" si="16"/>
        <v>2393.9899999999998</v>
      </c>
      <c r="X310" s="23">
        <f t="shared" si="17"/>
        <v>5.9837342678958565E-2</v>
      </c>
      <c r="Y310" s="2">
        <v>131.97999999999999</v>
      </c>
      <c r="Z310" s="2">
        <v>658.72</v>
      </c>
      <c r="AA310" s="3">
        <f t="shared" si="18"/>
        <v>790.7</v>
      </c>
      <c r="AB310" s="8">
        <f t="shared" si="19"/>
        <v>0.1669153914253193</v>
      </c>
    </row>
    <row r="311" spans="1:28" ht="10.5" x14ac:dyDescent="0.15">
      <c r="A311" s="35">
        <v>404851</v>
      </c>
      <c r="B311" s="1" t="s">
        <v>0</v>
      </c>
      <c r="C311" s="1" t="s">
        <v>22</v>
      </c>
      <c r="E311" s="1" t="s">
        <v>14648</v>
      </c>
      <c r="F311" s="1" t="s">
        <v>2</v>
      </c>
      <c r="G311" s="1" t="s">
        <v>14649</v>
      </c>
      <c r="H311" s="1" t="s">
        <v>14650</v>
      </c>
      <c r="I311" s="1" t="s">
        <v>14651</v>
      </c>
      <c r="J311" s="1" t="s">
        <v>83</v>
      </c>
      <c r="K311" s="1" t="s">
        <v>14652</v>
      </c>
      <c r="L311" s="1" t="s">
        <v>2</v>
      </c>
      <c r="M311" s="1" t="s">
        <v>120</v>
      </c>
      <c r="N311" s="1" t="s">
        <v>120</v>
      </c>
      <c r="O311" s="1" t="s">
        <v>7</v>
      </c>
      <c r="P311" s="1" t="s">
        <v>1242</v>
      </c>
      <c r="Q311" s="14" t="s">
        <v>48637</v>
      </c>
      <c r="R311" s="1" t="s">
        <v>476</v>
      </c>
      <c r="S311" s="1" t="s">
        <v>503</v>
      </c>
      <c r="T311" s="1" t="s">
        <v>14653</v>
      </c>
      <c r="U311" s="21">
        <v>6.8</v>
      </c>
      <c r="V311" s="21">
        <v>13301.95</v>
      </c>
      <c r="W311" s="21">
        <f t="shared" si="16"/>
        <v>13308.75</v>
      </c>
      <c r="X311" s="23">
        <f t="shared" si="17"/>
        <v>5.109420494035879E-4</v>
      </c>
      <c r="Y311" s="2">
        <v>125.32</v>
      </c>
      <c r="Z311" s="2">
        <v>3961.44</v>
      </c>
      <c r="AA311" s="3">
        <f t="shared" si="18"/>
        <v>4086.76</v>
      </c>
      <c r="AB311" s="8">
        <f t="shared" si="19"/>
        <v>3.0664878779277469E-2</v>
      </c>
    </row>
    <row r="312" spans="1:28" ht="10.5" x14ac:dyDescent="0.15">
      <c r="A312" s="35">
        <v>133102</v>
      </c>
      <c r="B312" s="1" t="s">
        <v>0</v>
      </c>
      <c r="C312" s="1" t="s">
        <v>22</v>
      </c>
      <c r="E312" s="1" t="s">
        <v>7834</v>
      </c>
      <c r="F312" s="1" t="s">
        <v>2</v>
      </c>
      <c r="G312" s="1" t="s">
        <v>7835</v>
      </c>
      <c r="H312" s="1" t="s">
        <v>7836</v>
      </c>
      <c r="I312" s="1" t="s">
        <v>2256</v>
      </c>
      <c r="J312" s="1" t="s">
        <v>118</v>
      </c>
      <c r="K312" s="1" t="s">
        <v>2922</v>
      </c>
      <c r="L312" s="1" t="s">
        <v>2</v>
      </c>
      <c r="M312" s="1" t="s">
        <v>120</v>
      </c>
      <c r="N312" s="1" t="s">
        <v>120</v>
      </c>
      <c r="O312" s="1" t="s">
        <v>7</v>
      </c>
      <c r="P312" s="1" t="s">
        <v>1242</v>
      </c>
      <c r="Q312" s="14" t="s">
        <v>48637</v>
      </c>
      <c r="R312" s="1" t="s">
        <v>476</v>
      </c>
      <c r="S312" s="1" t="s">
        <v>503</v>
      </c>
      <c r="T312" s="1" t="s">
        <v>7837</v>
      </c>
      <c r="U312" s="21">
        <v>572.09</v>
      </c>
      <c r="V312" s="21">
        <v>140.86000000000001</v>
      </c>
      <c r="W312" s="21">
        <f t="shared" si="16"/>
        <v>712.95</v>
      </c>
      <c r="X312" s="23">
        <f t="shared" si="17"/>
        <v>0.80242653762535943</v>
      </c>
      <c r="Y312" s="2">
        <v>113.85</v>
      </c>
      <c r="Z312" s="2">
        <v>189.77</v>
      </c>
      <c r="AA312" s="3">
        <f t="shared" si="18"/>
        <v>303.62</v>
      </c>
      <c r="AB312" s="8">
        <f t="shared" si="19"/>
        <v>0.37497529806995583</v>
      </c>
    </row>
    <row r="313" spans="1:28" ht="10.5" x14ac:dyDescent="0.15">
      <c r="A313" s="35">
        <v>368598</v>
      </c>
      <c r="B313" s="1" t="s">
        <v>0</v>
      </c>
      <c r="C313" s="1" t="s">
        <v>22</v>
      </c>
      <c r="E313" s="1" t="s">
        <v>13204</v>
      </c>
      <c r="F313" s="1" t="s">
        <v>2</v>
      </c>
      <c r="G313" s="1" t="s">
        <v>13205</v>
      </c>
      <c r="H313" s="1" t="s">
        <v>13206</v>
      </c>
      <c r="I313" s="1" t="s">
        <v>4543</v>
      </c>
      <c r="J313" s="1" t="s">
        <v>118</v>
      </c>
      <c r="K313" s="1" t="s">
        <v>4625</v>
      </c>
      <c r="L313" s="1" t="s">
        <v>2</v>
      </c>
      <c r="M313" s="1" t="s">
        <v>120</v>
      </c>
      <c r="N313" s="1" t="s">
        <v>120</v>
      </c>
      <c r="O313" s="1" t="s">
        <v>7</v>
      </c>
      <c r="P313" s="1" t="s">
        <v>1242</v>
      </c>
      <c r="Q313" s="14" t="s">
        <v>48637</v>
      </c>
      <c r="R313" s="1" t="s">
        <v>476</v>
      </c>
      <c r="S313" s="1" t="s">
        <v>503</v>
      </c>
      <c r="T313" s="1" t="s">
        <v>13207</v>
      </c>
      <c r="U313" s="21">
        <v>225.4</v>
      </c>
      <c r="V313" s="21">
        <v>0</v>
      </c>
      <c r="W313" s="21">
        <f t="shared" si="16"/>
        <v>225.4</v>
      </c>
      <c r="X313" s="23">
        <f t="shared" si="17"/>
        <v>1</v>
      </c>
      <c r="Y313" s="2">
        <v>103.84</v>
      </c>
      <c r="Z313" s="2">
        <v>161.25</v>
      </c>
      <c r="AA313" s="3">
        <f t="shared" si="18"/>
        <v>265.09000000000003</v>
      </c>
      <c r="AB313" s="8">
        <f t="shared" si="19"/>
        <v>0.39171602097400882</v>
      </c>
    </row>
    <row r="314" spans="1:28" ht="10.5" x14ac:dyDescent="0.15">
      <c r="A314" s="35">
        <v>396567</v>
      </c>
      <c r="B314" s="1" t="s">
        <v>0</v>
      </c>
      <c r="C314" s="1" t="s">
        <v>22</v>
      </c>
      <c r="E314" s="1" t="s">
        <v>13804</v>
      </c>
      <c r="F314" s="1" t="s">
        <v>2</v>
      </c>
      <c r="G314" s="1" t="s">
        <v>13805</v>
      </c>
      <c r="H314" s="1" t="s">
        <v>13806</v>
      </c>
      <c r="I314" s="1" t="s">
        <v>175</v>
      </c>
      <c r="J314" s="1" t="s">
        <v>32</v>
      </c>
      <c r="K314" s="1" t="s">
        <v>9302</v>
      </c>
      <c r="L314" s="1" t="s">
        <v>2</v>
      </c>
      <c r="M314" s="1" t="s">
        <v>120</v>
      </c>
      <c r="N314" s="1" t="s">
        <v>120</v>
      </c>
      <c r="O314" s="1" t="s">
        <v>7</v>
      </c>
      <c r="P314" s="1" t="s">
        <v>1242</v>
      </c>
      <c r="Q314" s="14" t="s">
        <v>48637</v>
      </c>
      <c r="R314" s="1" t="s">
        <v>476</v>
      </c>
      <c r="S314" s="1" t="s">
        <v>503</v>
      </c>
      <c r="T314" s="1" t="s">
        <v>13807</v>
      </c>
      <c r="U314" s="21"/>
      <c r="V314" s="21"/>
      <c r="W314" s="21">
        <f t="shared" si="16"/>
        <v>0</v>
      </c>
      <c r="X314" s="23" t="e">
        <f t="shared" si="17"/>
        <v>#DIV/0!</v>
      </c>
      <c r="Y314" s="2">
        <v>103.06</v>
      </c>
      <c r="Z314" s="2">
        <v>256.75</v>
      </c>
      <c r="AA314" s="3">
        <f t="shared" si="18"/>
        <v>359.81</v>
      </c>
      <c r="AB314" s="8">
        <f t="shared" si="19"/>
        <v>0.28642894861176732</v>
      </c>
    </row>
    <row r="315" spans="1:28" ht="10.5" x14ac:dyDescent="0.15">
      <c r="A315" s="35">
        <v>309970</v>
      </c>
      <c r="B315" s="1" t="s">
        <v>0</v>
      </c>
      <c r="C315" s="1" t="s">
        <v>22</v>
      </c>
      <c r="E315" s="1" t="s">
        <v>11825</v>
      </c>
      <c r="F315" s="1" t="s">
        <v>2</v>
      </c>
      <c r="G315" s="1" t="s">
        <v>2</v>
      </c>
      <c r="H315" s="1" t="s">
        <v>11826</v>
      </c>
      <c r="I315" s="1" t="s">
        <v>11112</v>
      </c>
      <c r="J315" s="1" t="s">
        <v>18</v>
      </c>
      <c r="K315" s="1" t="s">
        <v>11113</v>
      </c>
      <c r="L315" s="1" t="s">
        <v>2</v>
      </c>
      <c r="M315" s="1" t="s">
        <v>120</v>
      </c>
      <c r="N315" s="1" t="s">
        <v>120</v>
      </c>
      <c r="O315" s="1" t="s">
        <v>7</v>
      </c>
      <c r="P315" s="1" t="s">
        <v>1242</v>
      </c>
      <c r="Q315" s="14" t="s">
        <v>48637</v>
      </c>
      <c r="R315" s="1" t="s">
        <v>476</v>
      </c>
      <c r="S315" s="1" t="s">
        <v>503</v>
      </c>
      <c r="T315" s="1" t="s">
        <v>11827</v>
      </c>
      <c r="U315" s="21">
        <v>283.33999999999997</v>
      </c>
      <c r="V315" s="21">
        <v>237.96</v>
      </c>
      <c r="W315" s="21">
        <f t="shared" si="16"/>
        <v>521.29999999999995</v>
      </c>
      <c r="X315" s="23">
        <f t="shared" si="17"/>
        <v>0.54352580088240932</v>
      </c>
      <c r="Y315" s="2">
        <v>99.15</v>
      </c>
      <c r="Z315" s="2">
        <v>230.03</v>
      </c>
      <c r="AA315" s="3">
        <f t="shared" si="18"/>
        <v>329.18</v>
      </c>
      <c r="AB315" s="8">
        <f t="shared" si="19"/>
        <v>0.30120298924600525</v>
      </c>
    </row>
    <row r="316" spans="1:28" ht="10.5" x14ac:dyDescent="0.15">
      <c r="A316" s="35">
        <v>405136</v>
      </c>
      <c r="B316" s="1" t="s">
        <v>0</v>
      </c>
      <c r="C316" s="1" t="s">
        <v>22</v>
      </c>
      <c r="E316" s="1" t="s">
        <v>14896</v>
      </c>
      <c r="F316" s="1" t="s">
        <v>2</v>
      </c>
      <c r="G316" s="1" t="s">
        <v>14897</v>
      </c>
      <c r="H316" s="1" t="s">
        <v>14898</v>
      </c>
      <c r="I316" s="1" t="s">
        <v>560</v>
      </c>
      <c r="J316" s="1" t="s">
        <v>333</v>
      </c>
      <c r="K316" s="1" t="s">
        <v>1738</v>
      </c>
      <c r="L316" s="1" t="s">
        <v>2</v>
      </c>
      <c r="M316" s="1" t="s">
        <v>120</v>
      </c>
      <c r="N316" s="1" t="s">
        <v>120</v>
      </c>
      <c r="O316" s="1" t="s">
        <v>7</v>
      </c>
      <c r="P316" s="1" t="s">
        <v>1242</v>
      </c>
      <c r="Q316" s="14" t="s">
        <v>48637</v>
      </c>
      <c r="R316" s="1" t="s">
        <v>476</v>
      </c>
      <c r="S316" s="1" t="s">
        <v>503</v>
      </c>
      <c r="T316" s="1" t="s">
        <v>14899</v>
      </c>
      <c r="U316" s="21">
        <v>161.99</v>
      </c>
      <c r="V316" s="21">
        <v>11381.38</v>
      </c>
      <c r="W316" s="21">
        <f t="shared" si="16"/>
        <v>11543.369999999999</v>
      </c>
      <c r="X316" s="23">
        <f t="shared" si="17"/>
        <v>1.4033163625527036E-2</v>
      </c>
      <c r="Y316" s="2">
        <v>81.55</v>
      </c>
      <c r="Z316" s="2">
        <v>16400.740000000002</v>
      </c>
      <c r="AA316" s="3">
        <f t="shared" si="18"/>
        <v>16482.29</v>
      </c>
      <c r="AB316" s="8">
        <f t="shared" si="19"/>
        <v>4.9477348111215125E-3</v>
      </c>
    </row>
    <row r="317" spans="1:28" ht="10.5" x14ac:dyDescent="0.15">
      <c r="A317" s="35">
        <v>492806</v>
      </c>
      <c r="B317" s="1" t="s">
        <v>0</v>
      </c>
      <c r="C317" s="1" t="s">
        <v>22</v>
      </c>
      <c r="E317" s="1" t="s">
        <v>15412</v>
      </c>
      <c r="F317" s="1" t="s">
        <v>2</v>
      </c>
      <c r="G317" s="1" t="s">
        <v>15413</v>
      </c>
      <c r="H317" s="1" t="s">
        <v>15414</v>
      </c>
      <c r="I317" s="1" t="s">
        <v>397</v>
      </c>
      <c r="J317" s="1" t="s">
        <v>37</v>
      </c>
      <c r="K317" s="1" t="s">
        <v>11924</v>
      </c>
      <c r="L317" s="1" t="s">
        <v>2</v>
      </c>
      <c r="M317" s="1" t="s">
        <v>120</v>
      </c>
      <c r="N317" s="1" t="s">
        <v>120</v>
      </c>
      <c r="O317" s="1" t="s">
        <v>7</v>
      </c>
      <c r="P317" s="1" t="s">
        <v>1242</v>
      </c>
      <c r="Q317" s="14" t="s">
        <v>48637</v>
      </c>
      <c r="R317" s="1" t="s">
        <v>476</v>
      </c>
      <c r="S317" s="1" t="s">
        <v>503</v>
      </c>
      <c r="T317" s="1" t="s">
        <v>15415</v>
      </c>
      <c r="U317" s="21">
        <v>66</v>
      </c>
      <c r="V317" s="21">
        <v>15274.43</v>
      </c>
      <c r="W317" s="21">
        <f t="shared" si="16"/>
        <v>15340.43</v>
      </c>
      <c r="X317" s="23">
        <f t="shared" si="17"/>
        <v>4.3023565832248506E-3</v>
      </c>
      <c r="Y317" s="2">
        <v>74.77</v>
      </c>
      <c r="Z317" s="2">
        <v>3015.86</v>
      </c>
      <c r="AA317" s="3">
        <f t="shared" si="18"/>
        <v>3090.63</v>
      </c>
      <c r="AB317" s="8">
        <f t="shared" si="19"/>
        <v>2.4192478556151979E-2</v>
      </c>
    </row>
    <row r="318" spans="1:28" ht="10.5" x14ac:dyDescent="0.15">
      <c r="A318" s="35">
        <v>404369</v>
      </c>
      <c r="B318" s="1" t="s">
        <v>0</v>
      </c>
      <c r="C318" s="1" t="s">
        <v>22</v>
      </c>
      <c r="E318" s="1" t="s">
        <v>12954</v>
      </c>
      <c r="F318" s="1" t="s">
        <v>2</v>
      </c>
      <c r="G318" s="1" t="s">
        <v>2</v>
      </c>
      <c r="H318" s="1" t="s">
        <v>12955</v>
      </c>
      <c r="I318" s="1" t="s">
        <v>1047</v>
      </c>
      <c r="J318" s="1" t="s">
        <v>24</v>
      </c>
      <c r="K318" s="1" t="s">
        <v>1048</v>
      </c>
      <c r="L318" s="1" t="s">
        <v>2</v>
      </c>
      <c r="M318" s="1" t="s">
        <v>120</v>
      </c>
      <c r="N318" s="1" t="s">
        <v>120</v>
      </c>
      <c r="O318" s="1" t="s">
        <v>7</v>
      </c>
      <c r="P318" s="1" t="s">
        <v>1242</v>
      </c>
      <c r="Q318" s="14" t="s">
        <v>48637</v>
      </c>
      <c r="R318" s="1" t="s">
        <v>476</v>
      </c>
      <c r="S318" s="1" t="s">
        <v>503</v>
      </c>
      <c r="T318" s="1" t="s">
        <v>12956</v>
      </c>
      <c r="U318" s="21">
        <v>0</v>
      </c>
      <c r="V318" s="21">
        <v>1258.25</v>
      </c>
      <c r="W318" s="21">
        <f t="shared" si="16"/>
        <v>1258.25</v>
      </c>
      <c r="X318" s="23">
        <f t="shared" si="17"/>
        <v>0</v>
      </c>
      <c r="Y318" s="2">
        <v>61.6</v>
      </c>
      <c r="Z318" s="2">
        <v>3065.18</v>
      </c>
      <c r="AA318" s="3">
        <f t="shared" si="18"/>
        <v>3126.7799999999997</v>
      </c>
      <c r="AB318" s="8">
        <f t="shared" si="19"/>
        <v>1.9700778436602513E-2</v>
      </c>
    </row>
    <row r="319" spans="1:28" ht="10.5" x14ac:dyDescent="0.15">
      <c r="A319" s="35">
        <v>205167</v>
      </c>
      <c r="B319" s="1" t="s">
        <v>0</v>
      </c>
      <c r="C319" s="1" t="s">
        <v>22</v>
      </c>
      <c r="E319" s="1" t="s">
        <v>9828</v>
      </c>
      <c r="F319" s="1" t="s">
        <v>2</v>
      </c>
      <c r="G319" s="1" t="s">
        <v>2</v>
      </c>
      <c r="H319" s="1" t="s">
        <v>9829</v>
      </c>
      <c r="I319" s="1" t="s">
        <v>9830</v>
      </c>
      <c r="J319" s="1" t="s">
        <v>118</v>
      </c>
      <c r="K319" s="1" t="s">
        <v>4123</v>
      </c>
      <c r="L319" s="1" t="s">
        <v>2</v>
      </c>
      <c r="M319" s="1" t="s">
        <v>120</v>
      </c>
      <c r="N319" s="1" t="s">
        <v>120</v>
      </c>
      <c r="O319" s="1" t="s">
        <v>7</v>
      </c>
      <c r="P319" s="1" t="s">
        <v>1242</v>
      </c>
      <c r="Q319" s="14" t="s">
        <v>48637</v>
      </c>
      <c r="R319" s="1" t="s">
        <v>476</v>
      </c>
      <c r="S319" s="1" t="s">
        <v>503</v>
      </c>
      <c r="T319" s="1" t="s">
        <v>9831</v>
      </c>
      <c r="U319" s="21"/>
      <c r="V319" s="21"/>
      <c r="W319" s="21">
        <f t="shared" si="16"/>
        <v>0</v>
      </c>
      <c r="X319" s="23" t="e">
        <f t="shared" si="17"/>
        <v>#DIV/0!</v>
      </c>
      <c r="Y319" s="2">
        <v>61.07</v>
      </c>
      <c r="Z319" s="2">
        <v>0</v>
      </c>
      <c r="AA319" s="3">
        <f t="shared" si="18"/>
        <v>61.07</v>
      </c>
      <c r="AB319" s="8">
        <f t="shared" si="19"/>
        <v>1</v>
      </c>
    </row>
    <row r="320" spans="1:28" ht="10.5" x14ac:dyDescent="0.15">
      <c r="A320" s="35">
        <v>180407</v>
      </c>
      <c r="B320" s="1" t="s">
        <v>0</v>
      </c>
      <c r="C320" s="1" t="s">
        <v>22</v>
      </c>
      <c r="E320" s="1" t="s">
        <v>9310</v>
      </c>
      <c r="F320" s="1" t="s">
        <v>2</v>
      </c>
      <c r="G320" s="1" t="s">
        <v>9311</v>
      </c>
      <c r="H320" s="1" t="s">
        <v>9312</v>
      </c>
      <c r="I320" s="1" t="s">
        <v>9313</v>
      </c>
      <c r="J320" s="1" t="s">
        <v>32</v>
      </c>
      <c r="K320" s="1" t="s">
        <v>9314</v>
      </c>
      <c r="L320" s="1" t="s">
        <v>2</v>
      </c>
      <c r="M320" s="1" t="s">
        <v>120</v>
      </c>
      <c r="N320" s="1" t="s">
        <v>120</v>
      </c>
      <c r="O320" s="1" t="s">
        <v>7</v>
      </c>
      <c r="P320" s="1" t="s">
        <v>1242</v>
      </c>
      <c r="Q320" s="14" t="s">
        <v>48637</v>
      </c>
      <c r="R320" s="1" t="s">
        <v>476</v>
      </c>
      <c r="S320" s="1" t="s">
        <v>503</v>
      </c>
      <c r="T320" s="1" t="s">
        <v>9315</v>
      </c>
      <c r="U320" s="21">
        <v>191.16</v>
      </c>
      <c r="V320" s="21">
        <v>5565.4</v>
      </c>
      <c r="W320" s="21">
        <f t="shared" si="16"/>
        <v>5756.5599999999995</v>
      </c>
      <c r="X320" s="23">
        <f t="shared" si="17"/>
        <v>3.3207332156704704E-2</v>
      </c>
      <c r="Y320" s="2">
        <v>57.25</v>
      </c>
      <c r="Z320" s="2">
        <v>1465.74</v>
      </c>
      <c r="AA320" s="3">
        <f t="shared" si="18"/>
        <v>1522.99</v>
      </c>
      <c r="AB320" s="8">
        <f t="shared" si="19"/>
        <v>3.7590529156461959E-2</v>
      </c>
    </row>
    <row r="321" spans="1:28" ht="10.5" x14ac:dyDescent="0.15">
      <c r="A321" s="35">
        <v>453293</v>
      </c>
      <c r="B321" s="1" t="s">
        <v>0</v>
      </c>
      <c r="C321" s="1" t="s">
        <v>22</v>
      </c>
      <c r="E321" s="1" t="s">
        <v>13987</v>
      </c>
      <c r="F321" s="1" t="s">
        <v>2</v>
      </c>
      <c r="G321" s="1" t="s">
        <v>13988</v>
      </c>
      <c r="H321" s="1" t="s">
        <v>13989</v>
      </c>
      <c r="I321" s="1" t="s">
        <v>917</v>
      </c>
      <c r="J321" s="1" t="s">
        <v>64</v>
      </c>
      <c r="K321" s="1" t="s">
        <v>918</v>
      </c>
      <c r="L321" s="1" t="s">
        <v>2</v>
      </c>
      <c r="M321" s="1" t="s">
        <v>120</v>
      </c>
      <c r="N321" s="1" t="s">
        <v>120</v>
      </c>
      <c r="O321" s="1" t="s">
        <v>7</v>
      </c>
      <c r="P321" s="1" t="s">
        <v>1242</v>
      </c>
      <c r="Q321" s="14" t="s">
        <v>48637</v>
      </c>
      <c r="R321" s="1" t="s">
        <v>476</v>
      </c>
      <c r="S321" s="1" t="s">
        <v>503</v>
      </c>
      <c r="T321" s="1" t="s">
        <v>13990</v>
      </c>
      <c r="U321" s="21">
        <v>108.77</v>
      </c>
      <c r="V321" s="21">
        <v>6861.01</v>
      </c>
      <c r="W321" s="21">
        <f t="shared" si="16"/>
        <v>6969.7800000000007</v>
      </c>
      <c r="X321" s="23">
        <f t="shared" si="17"/>
        <v>1.5605944520487015E-2</v>
      </c>
      <c r="Y321" s="2">
        <v>56.7</v>
      </c>
      <c r="Z321" s="2">
        <v>3685.24</v>
      </c>
      <c r="AA321" s="3">
        <f t="shared" si="18"/>
        <v>3741.9399999999996</v>
      </c>
      <c r="AB321" s="8">
        <f t="shared" si="19"/>
        <v>1.5152567919314583E-2</v>
      </c>
    </row>
    <row r="322" spans="1:28" ht="10.5" x14ac:dyDescent="0.15">
      <c r="A322" s="35">
        <v>691812</v>
      </c>
      <c r="B322" s="1" t="s">
        <v>0</v>
      </c>
      <c r="C322" s="1" t="s">
        <v>22</v>
      </c>
      <c r="E322" s="1" t="s">
        <v>17689</v>
      </c>
      <c r="F322" s="1" t="s">
        <v>2</v>
      </c>
      <c r="G322" s="1" t="s">
        <v>17690</v>
      </c>
      <c r="H322" s="1" t="s">
        <v>17691</v>
      </c>
      <c r="I322" s="1" t="s">
        <v>9431</v>
      </c>
      <c r="J322" s="1" t="s">
        <v>210</v>
      </c>
      <c r="K322" s="1" t="s">
        <v>15065</v>
      </c>
      <c r="L322" s="1" t="s">
        <v>6</v>
      </c>
      <c r="M322" s="1" t="s">
        <v>120</v>
      </c>
      <c r="N322" s="1" t="s">
        <v>120</v>
      </c>
      <c r="O322" s="1" t="s">
        <v>7</v>
      </c>
      <c r="P322" s="1" t="s">
        <v>1242</v>
      </c>
      <c r="Q322" s="14" t="s">
        <v>48638</v>
      </c>
      <c r="R322" s="1" t="s">
        <v>476</v>
      </c>
      <c r="S322" s="1" t="s">
        <v>503</v>
      </c>
      <c r="T322" s="1" t="s">
        <v>17692</v>
      </c>
      <c r="U322" s="21">
        <v>109.34</v>
      </c>
      <c r="V322" s="21">
        <v>18510.77</v>
      </c>
      <c r="W322" s="21">
        <f t="shared" ref="W322:W385" si="20">SUM(U322:V322)</f>
        <v>18620.11</v>
      </c>
      <c r="X322" s="23">
        <f t="shared" ref="X322:X385" si="21">U322/W322</f>
        <v>5.8721457606856244E-3</v>
      </c>
      <c r="Y322" s="2">
        <v>55</v>
      </c>
      <c r="Z322" s="2">
        <v>12483.48</v>
      </c>
      <c r="AA322" s="3">
        <f t="shared" ref="AA322:AA385" si="22">SUM(Y322:Z322)</f>
        <v>12538.48</v>
      </c>
      <c r="AB322" s="8">
        <f t="shared" ref="AB322:AB385" si="23">Y322/AA322</f>
        <v>4.3864966088393489E-3</v>
      </c>
    </row>
    <row r="323" spans="1:28" ht="10.5" x14ac:dyDescent="0.15">
      <c r="A323" s="35">
        <v>309966</v>
      </c>
      <c r="B323" s="1" t="s">
        <v>0</v>
      </c>
      <c r="C323" s="1" t="s">
        <v>22</v>
      </c>
      <c r="E323" s="1" t="s">
        <v>10744</v>
      </c>
      <c r="F323" s="1" t="s">
        <v>2</v>
      </c>
      <c r="G323" s="1" t="s">
        <v>2</v>
      </c>
      <c r="H323" s="1" t="s">
        <v>10745</v>
      </c>
      <c r="I323" s="1" t="s">
        <v>10746</v>
      </c>
      <c r="J323" s="1" t="s">
        <v>24</v>
      </c>
      <c r="K323" s="1" t="s">
        <v>10747</v>
      </c>
      <c r="L323" s="1" t="s">
        <v>2</v>
      </c>
      <c r="M323" s="1" t="s">
        <v>120</v>
      </c>
      <c r="N323" s="1" t="s">
        <v>120</v>
      </c>
      <c r="O323" s="1" t="s">
        <v>7</v>
      </c>
      <c r="P323" s="1" t="s">
        <v>1242</v>
      </c>
      <c r="Q323" s="14" t="s">
        <v>48637</v>
      </c>
      <c r="R323" s="1" t="s">
        <v>476</v>
      </c>
      <c r="S323" s="1" t="s">
        <v>503</v>
      </c>
      <c r="T323" s="1" t="s">
        <v>10748</v>
      </c>
      <c r="U323" s="21">
        <v>0</v>
      </c>
      <c r="V323" s="21">
        <v>6516.55</v>
      </c>
      <c r="W323" s="21">
        <f t="shared" si="20"/>
        <v>6516.55</v>
      </c>
      <c r="X323" s="23">
        <f t="shared" si="21"/>
        <v>0</v>
      </c>
      <c r="Y323" s="2">
        <v>50.45</v>
      </c>
      <c r="Z323" s="2">
        <v>1509.74</v>
      </c>
      <c r="AA323" s="3">
        <f t="shared" si="22"/>
        <v>1560.19</v>
      </c>
      <c r="AB323" s="8">
        <f t="shared" si="23"/>
        <v>3.2335805254488238E-2</v>
      </c>
    </row>
    <row r="324" spans="1:28" ht="10.5" x14ac:dyDescent="0.15">
      <c r="A324" s="35">
        <v>190635</v>
      </c>
      <c r="B324" s="1" t="s">
        <v>0</v>
      </c>
      <c r="C324" s="1" t="s">
        <v>22</v>
      </c>
      <c r="E324" s="1" t="s">
        <v>9712</v>
      </c>
      <c r="F324" s="1" t="s">
        <v>2</v>
      </c>
      <c r="G324" s="1" t="s">
        <v>2</v>
      </c>
      <c r="H324" s="1" t="s">
        <v>9713</v>
      </c>
      <c r="I324" s="1" t="s">
        <v>9714</v>
      </c>
      <c r="J324" s="1" t="s">
        <v>126</v>
      </c>
      <c r="K324" s="1" t="s">
        <v>9715</v>
      </c>
      <c r="L324" s="1" t="s">
        <v>2</v>
      </c>
      <c r="M324" s="1" t="s">
        <v>120</v>
      </c>
      <c r="N324" s="1" t="s">
        <v>120</v>
      </c>
      <c r="O324" s="1" t="s">
        <v>7</v>
      </c>
      <c r="P324" s="1" t="s">
        <v>1242</v>
      </c>
      <c r="Q324" s="14" t="s">
        <v>48637</v>
      </c>
      <c r="R324" s="1" t="s">
        <v>476</v>
      </c>
      <c r="S324" s="1" t="s">
        <v>503</v>
      </c>
      <c r="T324" s="1" t="s">
        <v>9716</v>
      </c>
      <c r="U324" s="21">
        <v>0</v>
      </c>
      <c r="V324" s="21">
        <v>20719.05</v>
      </c>
      <c r="W324" s="21">
        <f t="shared" si="20"/>
        <v>20719.05</v>
      </c>
      <c r="X324" s="23">
        <f t="shared" si="21"/>
        <v>0</v>
      </c>
      <c r="Y324" s="2">
        <v>48.64</v>
      </c>
      <c r="Z324" s="2">
        <v>9662.4699999999993</v>
      </c>
      <c r="AA324" s="3">
        <f t="shared" si="22"/>
        <v>9711.1099999999988</v>
      </c>
      <c r="AB324" s="8">
        <f t="shared" si="23"/>
        <v>5.0086962252512846E-3</v>
      </c>
    </row>
    <row r="325" spans="1:28" ht="10.5" x14ac:dyDescent="0.15">
      <c r="A325" s="35">
        <v>307487</v>
      </c>
      <c r="B325" s="1" t="s">
        <v>0</v>
      </c>
      <c r="C325" s="1" t="s">
        <v>22</v>
      </c>
      <c r="E325" s="1" t="s">
        <v>11207</v>
      </c>
      <c r="F325" s="1" t="s">
        <v>2</v>
      </c>
      <c r="G325" s="1" t="s">
        <v>2</v>
      </c>
      <c r="H325" s="1" t="s">
        <v>11208</v>
      </c>
      <c r="I325" s="1" t="s">
        <v>11209</v>
      </c>
      <c r="J325" s="1" t="s">
        <v>162</v>
      </c>
      <c r="K325" s="1" t="s">
        <v>4219</v>
      </c>
      <c r="L325" s="1" t="s">
        <v>2</v>
      </c>
      <c r="M325" s="1" t="s">
        <v>120</v>
      </c>
      <c r="N325" s="1" t="s">
        <v>120</v>
      </c>
      <c r="O325" s="1" t="s">
        <v>7</v>
      </c>
      <c r="P325" s="1" t="s">
        <v>1242</v>
      </c>
      <c r="Q325" s="14" t="s">
        <v>48637</v>
      </c>
      <c r="R325" s="1" t="s">
        <v>476</v>
      </c>
      <c r="S325" s="1" t="s">
        <v>503</v>
      </c>
      <c r="T325" s="1" t="s">
        <v>11210</v>
      </c>
      <c r="U325" s="21">
        <v>145.35</v>
      </c>
      <c r="V325" s="21">
        <v>3514.31</v>
      </c>
      <c r="W325" s="21">
        <f t="shared" si="20"/>
        <v>3659.66</v>
      </c>
      <c r="X325" s="23">
        <f t="shared" si="21"/>
        <v>3.9716804293295008E-2</v>
      </c>
      <c r="Y325" s="2">
        <v>41.88</v>
      </c>
      <c r="Z325" s="2">
        <v>2265.2199999999998</v>
      </c>
      <c r="AA325" s="3">
        <f t="shared" si="22"/>
        <v>2307.1</v>
      </c>
      <c r="AB325" s="8">
        <f t="shared" si="23"/>
        <v>1.8152659182523515E-2</v>
      </c>
    </row>
    <row r="326" spans="1:28" ht="10.5" x14ac:dyDescent="0.15">
      <c r="A326" s="35">
        <v>130556</v>
      </c>
      <c r="B326" s="1" t="s">
        <v>0</v>
      </c>
      <c r="C326" s="1" t="s">
        <v>22</v>
      </c>
      <c r="E326" s="1" t="s">
        <v>8080</v>
      </c>
      <c r="F326" s="1" t="s">
        <v>2</v>
      </c>
      <c r="G326" s="1" t="s">
        <v>8081</v>
      </c>
      <c r="H326" s="1" t="s">
        <v>8082</v>
      </c>
      <c r="I326" s="1" t="s">
        <v>1107</v>
      </c>
      <c r="J326" s="1" t="s">
        <v>64</v>
      </c>
      <c r="K326" s="1" t="s">
        <v>8083</v>
      </c>
      <c r="L326" s="1" t="s">
        <v>2</v>
      </c>
      <c r="M326" s="1" t="s">
        <v>120</v>
      </c>
      <c r="N326" s="1" t="s">
        <v>120</v>
      </c>
      <c r="O326" s="1" t="s">
        <v>7</v>
      </c>
      <c r="P326" s="1" t="s">
        <v>1242</v>
      </c>
      <c r="Q326" s="14" t="s">
        <v>48637</v>
      </c>
      <c r="R326" s="1" t="s">
        <v>476</v>
      </c>
      <c r="S326" s="1" t="s">
        <v>503</v>
      </c>
      <c r="T326" s="1" t="s">
        <v>8084</v>
      </c>
      <c r="U326" s="21">
        <v>49.37</v>
      </c>
      <c r="V326" s="21">
        <v>7043.33</v>
      </c>
      <c r="W326" s="21">
        <f t="shared" si="20"/>
        <v>7092.7</v>
      </c>
      <c r="X326" s="23">
        <f t="shared" si="21"/>
        <v>6.9606778800738785E-3</v>
      </c>
      <c r="Y326" s="2">
        <v>35.700000000000003</v>
      </c>
      <c r="Z326" s="2">
        <v>7785</v>
      </c>
      <c r="AA326" s="3">
        <f t="shared" si="22"/>
        <v>7820.7</v>
      </c>
      <c r="AB326" s="8">
        <f t="shared" si="23"/>
        <v>4.564808776707968E-3</v>
      </c>
    </row>
    <row r="327" spans="1:28" ht="10.5" x14ac:dyDescent="0.15">
      <c r="A327" s="35">
        <v>88502</v>
      </c>
      <c r="B327" s="1" t="s">
        <v>0</v>
      </c>
      <c r="C327" s="1" t="s">
        <v>22</v>
      </c>
      <c r="E327" s="1" t="s">
        <v>5939</v>
      </c>
      <c r="F327" s="1" t="s">
        <v>2</v>
      </c>
      <c r="G327" s="1" t="s">
        <v>5940</v>
      </c>
      <c r="H327" s="1" t="s">
        <v>5941</v>
      </c>
      <c r="I327" s="1" t="s">
        <v>5942</v>
      </c>
      <c r="J327" s="1" t="s">
        <v>24</v>
      </c>
      <c r="K327" s="1" t="s">
        <v>5943</v>
      </c>
      <c r="L327" s="1" t="s">
        <v>2</v>
      </c>
      <c r="M327" s="1" t="s">
        <v>120</v>
      </c>
      <c r="N327" s="1" t="s">
        <v>120</v>
      </c>
      <c r="O327" s="1" t="s">
        <v>7</v>
      </c>
      <c r="P327" s="1" t="s">
        <v>1242</v>
      </c>
      <c r="Q327" s="14" t="s">
        <v>48637</v>
      </c>
      <c r="R327" s="1" t="s">
        <v>476</v>
      </c>
      <c r="S327" s="1" t="s">
        <v>503</v>
      </c>
      <c r="T327" s="1" t="s">
        <v>5944</v>
      </c>
      <c r="U327" s="21">
        <v>64.900000000000006</v>
      </c>
      <c r="V327" s="21">
        <v>6816.04</v>
      </c>
      <c r="W327" s="21">
        <f t="shared" si="20"/>
        <v>6880.94</v>
      </c>
      <c r="X327" s="23">
        <f t="shared" si="21"/>
        <v>9.4318508808389559E-3</v>
      </c>
      <c r="Y327" s="2">
        <v>34.21</v>
      </c>
      <c r="Z327" s="2">
        <v>2865.41</v>
      </c>
      <c r="AA327" s="3">
        <f t="shared" si="22"/>
        <v>2899.62</v>
      </c>
      <c r="AB327" s="8">
        <f t="shared" si="23"/>
        <v>1.1798097681765197E-2</v>
      </c>
    </row>
    <row r="328" spans="1:28" ht="10.5" x14ac:dyDescent="0.15">
      <c r="A328" s="35">
        <v>110672</v>
      </c>
      <c r="B328" s="1" t="s">
        <v>0</v>
      </c>
      <c r="C328" s="1" t="s">
        <v>22</v>
      </c>
      <c r="E328" s="1" t="s">
        <v>7134</v>
      </c>
      <c r="F328" s="1" t="s">
        <v>2</v>
      </c>
      <c r="G328" s="1" t="s">
        <v>2</v>
      </c>
      <c r="H328" s="1" t="s">
        <v>7135</v>
      </c>
      <c r="I328" s="1" t="s">
        <v>645</v>
      </c>
      <c r="J328" s="1" t="s">
        <v>162</v>
      </c>
      <c r="K328" s="1" t="s">
        <v>646</v>
      </c>
      <c r="L328" s="1" t="s">
        <v>2</v>
      </c>
      <c r="M328" s="1" t="s">
        <v>120</v>
      </c>
      <c r="N328" s="1" t="s">
        <v>120</v>
      </c>
      <c r="O328" s="1" t="s">
        <v>7</v>
      </c>
      <c r="P328" s="1" t="s">
        <v>1242</v>
      </c>
      <c r="Q328" s="14" t="s">
        <v>48637</v>
      </c>
      <c r="R328" s="1" t="s">
        <v>476</v>
      </c>
      <c r="S328" s="1" t="s">
        <v>503</v>
      </c>
      <c r="T328" s="1" t="s">
        <v>7136</v>
      </c>
      <c r="U328" s="21">
        <v>0</v>
      </c>
      <c r="V328" s="21">
        <v>4254.24</v>
      </c>
      <c r="W328" s="21">
        <f t="shared" si="20"/>
        <v>4254.24</v>
      </c>
      <c r="X328" s="23">
        <f t="shared" si="21"/>
        <v>0</v>
      </c>
      <c r="Y328" s="2">
        <v>32.6</v>
      </c>
      <c r="Z328" s="2">
        <v>17525.7</v>
      </c>
      <c r="AA328" s="3">
        <f t="shared" si="22"/>
        <v>17558.3</v>
      </c>
      <c r="AB328" s="8">
        <f t="shared" si="23"/>
        <v>1.8566717734632625E-3</v>
      </c>
    </row>
    <row r="329" spans="1:28" ht="10.5" x14ac:dyDescent="0.15">
      <c r="A329" s="35">
        <v>389582</v>
      </c>
      <c r="B329" s="1" t="s">
        <v>0</v>
      </c>
      <c r="C329" s="1" t="s">
        <v>22</v>
      </c>
      <c r="E329" s="1" t="s">
        <v>12167</v>
      </c>
      <c r="F329" s="1" t="s">
        <v>2</v>
      </c>
      <c r="G329" s="1" t="s">
        <v>12168</v>
      </c>
      <c r="H329" s="1" t="s">
        <v>12169</v>
      </c>
      <c r="I329" s="1" t="s">
        <v>12170</v>
      </c>
      <c r="J329" s="1" t="s">
        <v>51</v>
      </c>
      <c r="K329" s="1" t="s">
        <v>12171</v>
      </c>
      <c r="L329" s="1" t="s">
        <v>2</v>
      </c>
      <c r="M329" s="1" t="s">
        <v>120</v>
      </c>
      <c r="N329" s="1" t="s">
        <v>120</v>
      </c>
      <c r="O329" s="1" t="s">
        <v>7</v>
      </c>
      <c r="P329" s="1" t="s">
        <v>1242</v>
      </c>
      <c r="Q329" s="14" t="s">
        <v>48637</v>
      </c>
      <c r="R329" s="1" t="s">
        <v>476</v>
      </c>
      <c r="S329" s="1" t="s">
        <v>503</v>
      </c>
      <c r="T329" s="1" t="s">
        <v>12172</v>
      </c>
      <c r="U329" s="21">
        <v>41.85</v>
      </c>
      <c r="V329" s="21">
        <v>300.36</v>
      </c>
      <c r="W329" s="21">
        <f t="shared" si="20"/>
        <v>342.21000000000004</v>
      </c>
      <c r="X329" s="23">
        <f t="shared" si="21"/>
        <v>0.12229332865784166</v>
      </c>
      <c r="Y329" s="2">
        <v>25.75</v>
      </c>
      <c r="Z329" s="2">
        <v>97.9</v>
      </c>
      <c r="AA329" s="3">
        <f t="shared" si="22"/>
        <v>123.65</v>
      </c>
      <c r="AB329" s="8">
        <f t="shared" si="23"/>
        <v>0.20824909017387788</v>
      </c>
    </row>
    <row r="330" spans="1:28" ht="10.5" x14ac:dyDescent="0.15">
      <c r="A330" s="35">
        <v>368265</v>
      </c>
      <c r="B330" s="1" t="s">
        <v>0</v>
      </c>
      <c r="C330" s="1" t="s">
        <v>22</v>
      </c>
      <c r="E330" s="1" t="s">
        <v>13096</v>
      </c>
      <c r="F330" s="1" t="s">
        <v>2</v>
      </c>
      <c r="G330" s="1" t="s">
        <v>13097</v>
      </c>
      <c r="H330" s="1" t="s">
        <v>13098</v>
      </c>
      <c r="I330" s="1" t="s">
        <v>1466</v>
      </c>
      <c r="J330" s="1" t="s">
        <v>53</v>
      </c>
      <c r="K330" s="1" t="s">
        <v>13099</v>
      </c>
      <c r="L330" s="1" t="s">
        <v>2</v>
      </c>
      <c r="M330" s="1" t="s">
        <v>120</v>
      </c>
      <c r="N330" s="1" t="s">
        <v>120</v>
      </c>
      <c r="O330" s="1" t="s">
        <v>7</v>
      </c>
      <c r="P330" s="1" t="s">
        <v>1242</v>
      </c>
      <c r="Q330" s="14" t="s">
        <v>48637</v>
      </c>
      <c r="R330" s="1" t="s">
        <v>476</v>
      </c>
      <c r="S330" s="1" t="s">
        <v>503</v>
      </c>
      <c r="T330" s="1" t="s">
        <v>13100</v>
      </c>
      <c r="U330" s="21">
        <v>39.35</v>
      </c>
      <c r="V330" s="21">
        <v>7643.55</v>
      </c>
      <c r="W330" s="21">
        <f t="shared" si="20"/>
        <v>7682.9000000000005</v>
      </c>
      <c r="X330" s="23">
        <f t="shared" si="21"/>
        <v>5.1217639172708223E-3</v>
      </c>
      <c r="Y330" s="2">
        <v>19.75</v>
      </c>
      <c r="Z330" s="2">
        <v>5864.44</v>
      </c>
      <c r="AA330" s="3">
        <f t="shared" si="22"/>
        <v>5884.19</v>
      </c>
      <c r="AB330" s="8">
        <f t="shared" si="23"/>
        <v>3.3564517801090723E-3</v>
      </c>
    </row>
    <row r="331" spans="1:28" ht="10.5" x14ac:dyDescent="0.15">
      <c r="A331" s="35">
        <v>397132</v>
      </c>
      <c r="B331" s="1" t="s">
        <v>0</v>
      </c>
      <c r="C331" s="1" t="s">
        <v>22</v>
      </c>
      <c r="E331" s="1" t="s">
        <v>13873</v>
      </c>
      <c r="F331" s="1" t="s">
        <v>2</v>
      </c>
      <c r="G331" s="1" t="s">
        <v>13874</v>
      </c>
      <c r="H331" s="1" t="s">
        <v>13875</v>
      </c>
      <c r="I331" s="1" t="s">
        <v>13876</v>
      </c>
      <c r="J331" s="1" t="s">
        <v>40</v>
      </c>
      <c r="K331" s="1" t="s">
        <v>13877</v>
      </c>
      <c r="L331" s="1" t="s">
        <v>2</v>
      </c>
      <c r="M331" s="1" t="s">
        <v>120</v>
      </c>
      <c r="N331" s="1" t="s">
        <v>120</v>
      </c>
      <c r="O331" s="1" t="s">
        <v>7</v>
      </c>
      <c r="P331" s="1" t="s">
        <v>1242</v>
      </c>
      <c r="Q331" s="14" t="s">
        <v>48637</v>
      </c>
      <c r="R331" s="1" t="s">
        <v>476</v>
      </c>
      <c r="S331" s="1" t="s">
        <v>503</v>
      </c>
      <c r="T331" s="1" t="s">
        <v>13878</v>
      </c>
      <c r="U331" s="21"/>
      <c r="V331" s="21"/>
      <c r="W331" s="21">
        <f t="shared" si="20"/>
        <v>0</v>
      </c>
      <c r="X331" s="23" t="e">
        <f t="shared" si="21"/>
        <v>#DIV/0!</v>
      </c>
      <c r="Y331" s="2">
        <v>14.22</v>
      </c>
      <c r="Z331" s="2">
        <v>279.24</v>
      </c>
      <c r="AA331" s="3">
        <f t="shared" si="22"/>
        <v>293.46000000000004</v>
      </c>
      <c r="AB331" s="8">
        <f t="shared" si="23"/>
        <v>4.8456348395011242E-2</v>
      </c>
    </row>
    <row r="332" spans="1:28" ht="10.5" x14ac:dyDescent="0.15">
      <c r="A332" s="35">
        <v>368155</v>
      </c>
      <c r="B332" s="1" t="s">
        <v>0</v>
      </c>
      <c r="C332" s="1" t="s">
        <v>22</v>
      </c>
      <c r="E332" s="1" t="s">
        <v>15669</v>
      </c>
      <c r="F332" s="1" t="s">
        <v>2</v>
      </c>
      <c r="G332" s="1" t="s">
        <v>15670</v>
      </c>
      <c r="H332" s="1" t="s">
        <v>15671</v>
      </c>
      <c r="I332" s="1" t="s">
        <v>59</v>
      </c>
      <c r="J332" s="1" t="s">
        <v>24</v>
      </c>
      <c r="K332" s="1" t="s">
        <v>1158</v>
      </c>
      <c r="L332" s="1" t="s">
        <v>2</v>
      </c>
      <c r="M332" s="1" t="s">
        <v>120</v>
      </c>
      <c r="N332" s="1" t="s">
        <v>120</v>
      </c>
      <c r="O332" s="1" t="s">
        <v>7</v>
      </c>
      <c r="P332" s="1" t="s">
        <v>1242</v>
      </c>
      <c r="Q332" s="14" t="s">
        <v>48637</v>
      </c>
      <c r="R332" s="1" t="s">
        <v>476</v>
      </c>
      <c r="S332" s="1" t="s">
        <v>503</v>
      </c>
      <c r="T332" s="1" t="s">
        <v>15672</v>
      </c>
      <c r="U332" s="21">
        <v>10.25</v>
      </c>
      <c r="V332" s="21">
        <v>2090.84</v>
      </c>
      <c r="W332" s="21">
        <f t="shared" si="20"/>
        <v>2101.09</v>
      </c>
      <c r="X332" s="23">
        <f t="shared" si="21"/>
        <v>4.8784202485376632E-3</v>
      </c>
      <c r="Y332" s="2">
        <v>10.3</v>
      </c>
      <c r="Z332" s="2">
        <v>1295.21</v>
      </c>
      <c r="AA332" s="3">
        <f t="shared" si="22"/>
        <v>1305.51</v>
      </c>
      <c r="AB332" s="8">
        <f t="shared" si="23"/>
        <v>7.889637000099578E-3</v>
      </c>
    </row>
    <row r="333" spans="1:28" ht="10.5" x14ac:dyDescent="0.15">
      <c r="A333" s="35">
        <v>691944</v>
      </c>
      <c r="B333" s="1" t="s">
        <v>0</v>
      </c>
      <c r="C333" s="1" t="s">
        <v>22</v>
      </c>
      <c r="E333" s="1" t="s">
        <v>17703</v>
      </c>
      <c r="F333" s="1" t="s">
        <v>2</v>
      </c>
      <c r="G333" s="1" t="s">
        <v>17704</v>
      </c>
      <c r="H333" s="1" t="s">
        <v>17705</v>
      </c>
      <c r="I333" s="1" t="s">
        <v>1750</v>
      </c>
      <c r="J333" s="1" t="s">
        <v>104</v>
      </c>
      <c r="K333" s="1" t="s">
        <v>1751</v>
      </c>
      <c r="L333" s="1" t="s">
        <v>6</v>
      </c>
      <c r="M333" s="1" t="s">
        <v>120</v>
      </c>
      <c r="N333" s="1" t="s">
        <v>120</v>
      </c>
      <c r="O333" s="1" t="s">
        <v>7</v>
      </c>
      <c r="P333" s="1" t="s">
        <v>1242</v>
      </c>
      <c r="Q333" s="14" t="s">
        <v>48638</v>
      </c>
      <c r="R333" s="1" t="s">
        <v>476</v>
      </c>
      <c r="S333" s="1" t="s">
        <v>503</v>
      </c>
      <c r="T333" s="1" t="s">
        <v>17706</v>
      </c>
      <c r="U333" s="21">
        <v>44.7</v>
      </c>
      <c r="V333" s="21">
        <v>14463.02</v>
      </c>
      <c r="W333" s="21">
        <f t="shared" si="20"/>
        <v>14507.720000000001</v>
      </c>
      <c r="X333" s="23">
        <f t="shared" si="21"/>
        <v>3.0811181908666557E-3</v>
      </c>
      <c r="Y333" s="2">
        <v>5.5</v>
      </c>
      <c r="Z333" s="2">
        <v>3465.51</v>
      </c>
      <c r="AA333" s="3">
        <f t="shared" si="22"/>
        <v>3471.01</v>
      </c>
      <c r="AB333" s="8">
        <f t="shared" si="23"/>
        <v>1.584553199212909E-3</v>
      </c>
    </row>
    <row r="334" spans="1:28" ht="10.5" x14ac:dyDescent="0.15">
      <c r="A334" s="35">
        <v>310754</v>
      </c>
      <c r="B334" s="1" t="s">
        <v>0</v>
      </c>
      <c r="C334" s="1" t="s">
        <v>22</v>
      </c>
      <c r="E334" s="1" t="s">
        <v>10799</v>
      </c>
      <c r="F334" s="1" t="s">
        <v>2</v>
      </c>
      <c r="G334" s="1" t="s">
        <v>10800</v>
      </c>
      <c r="H334" s="1" t="s">
        <v>10801</v>
      </c>
      <c r="I334" s="1" t="s">
        <v>9272</v>
      </c>
      <c r="J334" s="1" t="s">
        <v>37</v>
      </c>
      <c r="K334" s="1" t="s">
        <v>10797</v>
      </c>
      <c r="L334" s="1" t="s">
        <v>2</v>
      </c>
      <c r="M334" s="1" t="s">
        <v>120</v>
      </c>
      <c r="N334" s="1" t="s">
        <v>120</v>
      </c>
      <c r="O334" s="1" t="s">
        <v>7</v>
      </c>
      <c r="P334" s="1" t="s">
        <v>1242</v>
      </c>
      <c r="Q334" s="14" t="s">
        <v>48637</v>
      </c>
      <c r="R334" s="1" t="s">
        <v>476</v>
      </c>
      <c r="S334" s="1" t="s">
        <v>503</v>
      </c>
      <c r="T334" s="1" t="s">
        <v>10802</v>
      </c>
      <c r="U334" s="21">
        <v>25.87</v>
      </c>
      <c r="V334" s="21">
        <v>2965.52</v>
      </c>
      <c r="W334" s="21">
        <f t="shared" si="20"/>
        <v>2991.39</v>
      </c>
      <c r="X334" s="23">
        <f t="shared" si="21"/>
        <v>8.6481535339758449E-3</v>
      </c>
      <c r="Y334" s="2">
        <v>3.1</v>
      </c>
      <c r="Z334" s="2">
        <v>493.17</v>
      </c>
      <c r="AA334" s="3">
        <f t="shared" si="22"/>
        <v>496.27000000000004</v>
      </c>
      <c r="AB334" s="8">
        <f t="shared" si="23"/>
        <v>6.2465996332641506E-3</v>
      </c>
    </row>
    <row r="335" spans="1:28" ht="10.5" x14ac:dyDescent="0.15">
      <c r="A335" s="35">
        <v>307074</v>
      </c>
      <c r="B335" s="1" t="s">
        <v>0</v>
      </c>
      <c r="C335" s="1" t="s">
        <v>1</v>
      </c>
      <c r="E335" s="1" t="s">
        <v>13395</v>
      </c>
      <c r="F335" s="1" t="s">
        <v>2</v>
      </c>
      <c r="G335" s="1" t="s">
        <v>294</v>
      </c>
      <c r="H335" s="1" t="s">
        <v>13396</v>
      </c>
      <c r="I335" s="1" t="s">
        <v>13397</v>
      </c>
      <c r="J335" s="1" t="s">
        <v>51</v>
      </c>
      <c r="K335" s="1" t="s">
        <v>13398</v>
      </c>
      <c r="L335" s="1" t="s">
        <v>57</v>
      </c>
      <c r="M335" s="1" t="s">
        <v>289</v>
      </c>
      <c r="N335" s="1" t="s">
        <v>289</v>
      </c>
      <c r="O335" s="1" t="s">
        <v>7</v>
      </c>
      <c r="P335" s="1" t="s">
        <v>76</v>
      </c>
      <c r="Q335" s="14" t="s">
        <v>48637</v>
      </c>
      <c r="R335" s="1" t="s">
        <v>9</v>
      </c>
      <c r="S335" s="1" t="s">
        <v>16</v>
      </c>
      <c r="T335" s="1" t="s">
        <v>13399</v>
      </c>
      <c r="U335" s="21">
        <v>1756.62</v>
      </c>
      <c r="V335" s="21">
        <v>17838.599999999999</v>
      </c>
      <c r="W335" s="21">
        <f t="shared" si="20"/>
        <v>19595.219999999998</v>
      </c>
      <c r="X335" s="23">
        <f t="shared" si="21"/>
        <v>8.9645331871752401E-2</v>
      </c>
      <c r="Y335" s="2">
        <v>381.19</v>
      </c>
      <c r="Z335" s="2">
        <v>10109.56</v>
      </c>
      <c r="AA335" s="3">
        <f t="shared" si="22"/>
        <v>10490.75</v>
      </c>
      <c r="AB335" s="8">
        <f t="shared" si="23"/>
        <v>3.6335819650644613E-2</v>
      </c>
    </row>
    <row r="336" spans="1:28" ht="10.5" x14ac:dyDescent="0.15">
      <c r="A336" s="35">
        <v>18328</v>
      </c>
      <c r="B336" s="1" t="s">
        <v>0</v>
      </c>
      <c r="C336" s="1" t="s">
        <v>1</v>
      </c>
      <c r="E336" s="1" t="s">
        <v>554</v>
      </c>
      <c r="F336" s="1" t="s">
        <v>2</v>
      </c>
      <c r="G336" s="1" t="s">
        <v>555</v>
      </c>
      <c r="H336" s="1" t="s">
        <v>556</v>
      </c>
      <c r="I336" s="1" t="s">
        <v>557</v>
      </c>
      <c r="J336" s="1" t="s">
        <v>118</v>
      </c>
      <c r="K336" s="1" t="s">
        <v>558</v>
      </c>
      <c r="L336" s="1" t="s">
        <v>57</v>
      </c>
      <c r="M336" s="1" t="s">
        <v>137</v>
      </c>
      <c r="N336" s="1" t="s">
        <v>138</v>
      </c>
      <c r="O336" s="1" t="s">
        <v>7</v>
      </c>
      <c r="P336" s="1" t="s">
        <v>76</v>
      </c>
      <c r="Q336" s="14" t="s">
        <v>48636</v>
      </c>
      <c r="R336" s="1" t="s">
        <v>9</v>
      </c>
      <c r="S336" s="1" t="s">
        <v>16</v>
      </c>
      <c r="T336" s="1" t="s">
        <v>559</v>
      </c>
      <c r="U336" s="21">
        <v>133.82</v>
      </c>
      <c r="V336" s="21">
        <v>2721.62</v>
      </c>
      <c r="W336" s="21">
        <f t="shared" si="20"/>
        <v>2855.44</v>
      </c>
      <c r="X336" s="23">
        <f t="shared" si="21"/>
        <v>4.6864931499173507E-2</v>
      </c>
      <c r="Y336" s="2">
        <v>35.36</v>
      </c>
      <c r="Z336" s="2">
        <v>1409.91</v>
      </c>
      <c r="AA336" s="3">
        <f t="shared" si="22"/>
        <v>1445.27</v>
      </c>
      <c r="AB336" s="8">
        <f t="shared" si="23"/>
        <v>2.4466016730437912E-2</v>
      </c>
    </row>
    <row r="337" spans="1:28" ht="10.5" x14ac:dyDescent="0.15">
      <c r="A337" s="35">
        <v>107498</v>
      </c>
      <c r="B337" s="1" t="s">
        <v>0</v>
      </c>
      <c r="C337" s="1" t="s">
        <v>22</v>
      </c>
      <c r="E337" s="1" t="s">
        <v>7527</v>
      </c>
      <c r="F337" s="1" t="s">
        <v>2</v>
      </c>
      <c r="G337" s="1" t="s">
        <v>7528</v>
      </c>
      <c r="H337" s="1" t="s">
        <v>7529</v>
      </c>
      <c r="I337" s="1" t="s">
        <v>199</v>
      </c>
      <c r="J337" s="1" t="s">
        <v>118</v>
      </c>
      <c r="K337" s="1" t="s">
        <v>6201</v>
      </c>
      <c r="L337" s="1" t="s">
        <v>2</v>
      </c>
      <c r="M337" s="1" t="s">
        <v>120</v>
      </c>
      <c r="N337" s="1" t="s">
        <v>120</v>
      </c>
      <c r="O337" s="1" t="s">
        <v>7</v>
      </c>
      <c r="P337" s="1" t="s">
        <v>1225</v>
      </c>
      <c r="Q337" s="14" t="s">
        <v>48637</v>
      </c>
      <c r="R337" s="1" t="s">
        <v>476</v>
      </c>
      <c r="S337" s="1" t="s">
        <v>477</v>
      </c>
      <c r="T337" s="1" t="s">
        <v>7530</v>
      </c>
      <c r="U337" s="21">
        <v>31330.97</v>
      </c>
      <c r="V337" s="21">
        <v>20351.39</v>
      </c>
      <c r="W337" s="21">
        <f t="shared" si="20"/>
        <v>51682.36</v>
      </c>
      <c r="X337" s="23">
        <f t="shared" si="21"/>
        <v>0.60622173600431561</v>
      </c>
      <c r="Y337" s="2">
        <v>21770.07</v>
      </c>
      <c r="Z337" s="2">
        <v>10428.24</v>
      </c>
      <c r="AA337" s="3">
        <f t="shared" si="22"/>
        <v>32198.309999999998</v>
      </c>
      <c r="AB337" s="8">
        <f t="shared" si="23"/>
        <v>0.67612461647831834</v>
      </c>
    </row>
    <row r="338" spans="1:28" ht="10.5" x14ac:dyDescent="0.15">
      <c r="A338" s="35">
        <v>364470</v>
      </c>
      <c r="B338" s="1" t="s">
        <v>0</v>
      </c>
      <c r="C338" s="1" t="s">
        <v>22</v>
      </c>
      <c r="E338" s="1" t="s">
        <v>15289</v>
      </c>
      <c r="F338" s="1" t="s">
        <v>2</v>
      </c>
      <c r="G338" s="1" t="s">
        <v>2</v>
      </c>
      <c r="H338" s="1" t="s">
        <v>14685</v>
      </c>
      <c r="I338" s="1" t="s">
        <v>8743</v>
      </c>
      <c r="J338" s="1" t="s">
        <v>118</v>
      </c>
      <c r="K338" s="1" t="s">
        <v>6176</v>
      </c>
      <c r="L338" s="1" t="s">
        <v>2</v>
      </c>
      <c r="M338" s="1" t="s">
        <v>120</v>
      </c>
      <c r="N338" s="1" t="s">
        <v>120</v>
      </c>
      <c r="O338" s="1" t="s">
        <v>7</v>
      </c>
      <c r="P338" s="1" t="s">
        <v>1225</v>
      </c>
      <c r="Q338" s="14" t="s">
        <v>48637</v>
      </c>
      <c r="R338" s="1" t="s">
        <v>476</v>
      </c>
      <c r="S338" s="1" t="s">
        <v>477</v>
      </c>
      <c r="T338" s="1" t="s">
        <v>15290</v>
      </c>
      <c r="U338" s="21">
        <v>14774.2</v>
      </c>
      <c r="V338" s="21">
        <v>42.78</v>
      </c>
      <c r="W338" s="21">
        <f t="shared" si="20"/>
        <v>14816.980000000001</v>
      </c>
      <c r="X338" s="23">
        <f t="shared" si="21"/>
        <v>0.99711277196837678</v>
      </c>
      <c r="Y338" s="2">
        <v>9969.74</v>
      </c>
      <c r="Z338" s="2">
        <v>154.53</v>
      </c>
      <c r="AA338" s="3">
        <f t="shared" si="22"/>
        <v>10124.27</v>
      </c>
      <c r="AB338" s="8">
        <f t="shared" si="23"/>
        <v>0.98473667731105541</v>
      </c>
    </row>
    <row r="339" spans="1:28" ht="10.5" x14ac:dyDescent="0.15">
      <c r="A339" s="35">
        <v>475261</v>
      </c>
      <c r="B339" s="1" t="s">
        <v>0</v>
      </c>
      <c r="C339" s="1" t="s">
        <v>22</v>
      </c>
      <c r="E339" s="1" t="s">
        <v>14684</v>
      </c>
      <c r="F339" s="1" t="s">
        <v>2</v>
      </c>
      <c r="G339" s="1" t="s">
        <v>2</v>
      </c>
      <c r="H339" s="1" t="s">
        <v>14685</v>
      </c>
      <c r="I339" s="1" t="s">
        <v>8743</v>
      </c>
      <c r="J339" s="1" t="s">
        <v>118</v>
      </c>
      <c r="K339" s="1" t="s">
        <v>6176</v>
      </c>
      <c r="L339" s="1" t="s">
        <v>2</v>
      </c>
      <c r="M339" s="1" t="s">
        <v>120</v>
      </c>
      <c r="N339" s="1" t="s">
        <v>120</v>
      </c>
      <c r="O339" s="1" t="s">
        <v>7</v>
      </c>
      <c r="P339" s="1" t="s">
        <v>1225</v>
      </c>
      <c r="Q339" s="14" t="e">
        <v>#N/A</v>
      </c>
      <c r="R339" s="1" t="s">
        <v>476</v>
      </c>
      <c r="S339" s="1" t="s">
        <v>477</v>
      </c>
      <c r="T339" s="1" t="s">
        <v>14686</v>
      </c>
      <c r="U339" s="21"/>
      <c r="V339" s="21"/>
      <c r="W339" s="21">
        <f t="shared" si="20"/>
        <v>0</v>
      </c>
      <c r="X339" s="23" t="e">
        <f t="shared" si="21"/>
        <v>#DIV/0!</v>
      </c>
      <c r="Y339" s="2">
        <v>7755.22</v>
      </c>
      <c r="Z339" s="2">
        <v>-4.6900000000000004</v>
      </c>
      <c r="AA339" s="3">
        <f t="shared" si="22"/>
        <v>7750.5300000000007</v>
      </c>
      <c r="AB339" s="8">
        <f t="shared" si="23"/>
        <v>1.0006051199079289</v>
      </c>
    </row>
    <row r="340" spans="1:28" ht="10.5" x14ac:dyDescent="0.15">
      <c r="A340" s="35">
        <v>68575</v>
      </c>
      <c r="B340" s="1" t="s">
        <v>0</v>
      </c>
      <c r="C340" s="1" t="s">
        <v>22</v>
      </c>
      <c r="E340" s="1" t="s">
        <v>1827</v>
      </c>
      <c r="F340" s="1" t="s">
        <v>2</v>
      </c>
      <c r="G340" s="1" t="s">
        <v>1828</v>
      </c>
      <c r="H340" s="1" t="s">
        <v>1829</v>
      </c>
      <c r="I340" s="1" t="s">
        <v>1830</v>
      </c>
      <c r="J340" s="1" t="s">
        <v>40</v>
      </c>
      <c r="K340" s="1" t="s">
        <v>1831</v>
      </c>
      <c r="L340" s="1" t="s">
        <v>2</v>
      </c>
      <c r="M340" s="1" t="s">
        <v>120</v>
      </c>
      <c r="N340" s="1" t="s">
        <v>1832</v>
      </c>
      <c r="O340" s="1" t="s">
        <v>191</v>
      </c>
      <c r="P340" s="1" t="s">
        <v>1225</v>
      </c>
      <c r="Q340" s="14" t="s">
        <v>48639</v>
      </c>
      <c r="R340" s="1" t="s">
        <v>476</v>
      </c>
      <c r="S340" s="1" t="s">
        <v>477</v>
      </c>
      <c r="T340" s="1" t="s">
        <v>1833</v>
      </c>
      <c r="U340" s="21">
        <v>10569.92</v>
      </c>
      <c r="V340" s="21">
        <v>7720.18</v>
      </c>
      <c r="W340" s="21">
        <f t="shared" si="20"/>
        <v>18290.099999999999</v>
      </c>
      <c r="X340" s="23">
        <f t="shared" si="21"/>
        <v>0.57790389336307624</v>
      </c>
      <c r="Y340" s="2">
        <v>7023.02</v>
      </c>
      <c r="Z340" s="2">
        <v>1455.51</v>
      </c>
      <c r="AA340" s="3">
        <f t="shared" si="22"/>
        <v>8478.5300000000007</v>
      </c>
      <c r="AB340" s="8">
        <f t="shared" si="23"/>
        <v>0.82832991096333919</v>
      </c>
    </row>
    <row r="341" spans="1:28" ht="10.5" x14ac:dyDescent="0.15">
      <c r="A341" s="35">
        <v>55909</v>
      </c>
      <c r="B341" s="1" t="s">
        <v>0</v>
      </c>
      <c r="C341" s="1" t="s">
        <v>22</v>
      </c>
      <c r="E341" s="1" t="s">
        <v>2895</v>
      </c>
      <c r="F341" s="1" t="s">
        <v>2</v>
      </c>
      <c r="G341" s="1" t="s">
        <v>2</v>
      </c>
      <c r="H341" s="1" t="s">
        <v>2896</v>
      </c>
      <c r="I341" s="1" t="s">
        <v>611</v>
      </c>
      <c r="J341" s="1" t="s">
        <v>24</v>
      </c>
      <c r="K341" s="1" t="s">
        <v>1230</v>
      </c>
      <c r="L341" s="1" t="s">
        <v>72</v>
      </c>
      <c r="M341" s="1" t="s">
        <v>120</v>
      </c>
      <c r="N341" s="1" t="s">
        <v>760</v>
      </c>
      <c r="O341" s="1" t="s">
        <v>7</v>
      </c>
      <c r="P341" s="1" t="s">
        <v>1225</v>
      </c>
      <c r="Q341" s="14" t="s">
        <v>48637</v>
      </c>
      <c r="R341" s="1" t="s">
        <v>476</v>
      </c>
      <c r="S341" s="1" t="s">
        <v>477</v>
      </c>
      <c r="T341" s="1" t="s">
        <v>2897</v>
      </c>
      <c r="U341" s="21">
        <v>12950.81</v>
      </c>
      <c r="V341" s="21">
        <v>16596.62</v>
      </c>
      <c r="W341" s="21">
        <f t="shared" si="20"/>
        <v>29547.43</v>
      </c>
      <c r="X341" s="23">
        <f t="shared" si="21"/>
        <v>0.43830580189207657</v>
      </c>
      <c r="Y341" s="2">
        <v>5604.36</v>
      </c>
      <c r="Z341" s="2">
        <v>3736.93</v>
      </c>
      <c r="AA341" s="3">
        <f t="shared" si="22"/>
        <v>9341.2899999999991</v>
      </c>
      <c r="AB341" s="8">
        <f t="shared" si="23"/>
        <v>0.59995568063939775</v>
      </c>
    </row>
    <row r="342" spans="1:28" ht="10.5" x14ac:dyDescent="0.15">
      <c r="A342" s="35">
        <v>367870</v>
      </c>
      <c r="B342" s="1" t="s">
        <v>0</v>
      </c>
      <c r="C342" s="1" t="s">
        <v>22</v>
      </c>
      <c r="E342" s="1" t="s">
        <v>15509</v>
      </c>
      <c r="F342" s="1" t="s">
        <v>2</v>
      </c>
      <c r="G342" s="1" t="s">
        <v>2</v>
      </c>
      <c r="H342" s="1" t="s">
        <v>15510</v>
      </c>
      <c r="I342" s="1" t="s">
        <v>611</v>
      </c>
      <c r="J342" s="1" t="s">
        <v>24</v>
      </c>
      <c r="K342" s="1" t="s">
        <v>1230</v>
      </c>
      <c r="L342" s="1" t="s">
        <v>2</v>
      </c>
      <c r="M342" s="1" t="s">
        <v>120</v>
      </c>
      <c r="N342" s="1" t="s">
        <v>120</v>
      </c>
      <c r="O342" s="1" t="s">
        <v>7</v>
      </c>
      <c r="P342" s="1" t="s">
        <v>1225</v>
      </c>
      <c r="Q342" s="14" t="s">
        <v>48637</v>
      </c>
      <c r="R342" s="1" t="s">
        <v>476</v>
      </c>
      <c r="S342" s="1" t="s">
        <v>477</v>
      </c>
      <c r="T342" s="1" t="s">
        <v>15511</v>
      </c>
      <c r="U342" s="21">
        <v>9112.48</v>
      </c>
      <c r="V342" s="21">
        <v>3545.21</v>
      </c>
      <c r="W342" s="21">
        <f t="shared" si="20"/>
        <v>12657.689999999999</v>
      </c>
      <c r="X342" s="23">
        <f t="shared" si="21"/>
        <v>0.71991650925247819</v>
      </c>
      <c r="Y342" s="2">
        <v>5375.25</v>
      </c>
      <c r="Z342" s="2">
        <v>2535.84</v>
      </c>
      <c r="AA342" s="3">
        <f t="shared" si="22"/>
        <v>7911.09</v>
      </c>
      <c r="AB342" s="8">
        <f t="shared" si="23"/>
        <v>0.67945757158621634</v>
      </c>
    </row>
    <row r="343" spans="1:28" ht="10.5" x14ac:dyDescent="0.15">
      <c r="A343" s="35">
        <v>129965</v>
      </c>
      <c r="B343" s="1" t="s">
        <v>0</v>
      </c>
      <c r="C343" s="1" t="s">
        <v>22</v>
      </c>
      <c r="E343" s="1" t="s">
        <v>7315</v>
      </c>
      <c r="F343" s="1" t="s">
        <v>2</v>
      </c>
      <c r="G343" s="1" t="s">
        <v>7316</v>
      </c>
      <c r="H343" s="1" t="s">
        <v>7317</v>
      </c>
      <c r="I343" s="1" t="s">
        <v>7318</v>
      </c>
      <c r="J343" s="1" t="s">
        <v>130</v>
      </c>
      <c r="K343" s="1" t="s">
        <v>7319</v>
      </c>
      <c r="L343" s="1" t="s">
        <v>2</v>
      </c>
      <c r="M343" s="1" t="s">
        <v>120</v>
      </c>
      <c r="N343" s="1" t="s">
        <v>1832</v>
      </c>
      <c r="O343" s="1" t="s">
        <v>191</v>
      </c>
      <c r="P343" s="1" t="s">
        <v>1225</v>
      </c>
      <c r="Q343" s="14" t="s">
        <v>48639</v>
      </c>
      <c r="R343" s="1" t="s">
        <v>476</v>
      </c>
      <c r="S343" s="1" t="s">
        <v>477</v>
      </c>
      <c r="T343" s="1" t="s">
        <v>7320</v>
      </c>
      <c r="U343" s="21">
        <v>9912.6200000000008</v>
      </c>
      <c r="V343" s="21">
        <v>29424.17</v>
      </c>
      <c r="W343" s="21">
        <f t="shared" si="20"/>
        <v>39336.79</v>
      </c>
      <c r="X343" s="23">
        <f t="shared" si="21"/>
        <v>0.25199361717110119</v>
      </c>
      <c r="Y343" s="2">
        <v>5010</v>
      </c>
      <c r="Z343" s="2">
        <v>25508.41</v>
      </c>
      <c r="AA343" s="3">
        <f t="shared" si="22"/>
        <v>30518.41</v>
      </c>
      <c r="AB343" s="8">
        <f t="shared" si="23"/>
        <v>0.16416320509489191</v>
      </c>
    </row>
    <row r="344" spans="1:28" ht="10.5" x14ac:dyDescent="0.15">
      <c r="A344" s="35">
        <v>476215</v>
      </c>
      <c r="B344" s="1" t="s">
        <v>0</v>
      </c>
      <c r="C344" s="1" t="s">
        <v>22</v>
      </c>
      <c r="E344" s="1" t="s">
        <v>14798</v>
      </c>
      <c r="F344" s="1" t="s">
        <v>2</v>
      </c>
      <c r="G344" s="1" t="s">
        <v>2</v>
      </c>
      <c r="H344" s="1" t="s">
        <v>14685</v>
      </c>
      <c r="I344" s="1" t="s">
        <v>8743</v>
      </c>
      <c r="J344" s="1" t="s">
        <v>118</v>
      </c>
      <c r="K344" s="1" t="s">
        <v>6176</v>
      </c>
      <c r="L344" s="1" t="s">
        <v>2</v>
      </c>
      <c r="M344" s="1" t="s">
        <v>120</v>
      </c>
      <c r="N344" s="1" t="s">
        <v>120</v>
      </c>
      <c r="O344" s="1" t="s">
        <v>7</v>
      </c>
      <c r="P344" s="1" t="s">
        <v>1225</v>
      </c>
      <c r="Q344" s="14" t="e">
        <v>#N/A</v>
      </c>
      <c r="R344" s="1" t="s">
        <v>476</v>
      </c>
      <c r="S344" s="1" t="s">
        <v>477</v>
      </c>
      <c r="T344" s="1" t="s">
        <v>14799</v>
      </c>
      <c r="U344" s="21"/>
      <c r="V344" s="21"/>
      <c r="W344" s="21">
        <f t="shared" si="20"/>
        <v>0</v>
      </c>
      <c r="X344" s="23" t="e">
        <f t="shared" si="21"/>
        <v>#DIV/0!</v>
      </c>
      <c r="Y344" s="2">
        <v>3965.73</v>
      </c>
      <c r="Z344" s="2">
        <v>27.91</v>
      </c>
      <c r="AA344" s="3">
        <f t="shared" si="22"/>
        <v>3993.64</v>
      </c>
      <c r="AB344" s="8">
        <f t="shared" si="23"/>
        <v>0.99301138810709033</v>
      </c>
    </row>
    <row r="345" spans="1:28" ht="10.5" x14ac:dyDescent="0.15">
      <c r="A345" s="35">
        <v>408890</v>
      </c>
      <c r="B345" s="1" t="s">
        <v>0</v>
      </c>
      <c r="C345" s="1" t="s">
        <v>22</v>
      </c>
      <c r="E345" s="1" t="s">
        <v>16978</v>
      </c>
      <c r="F345" s="1" t="s">
        <v>2</v>
      </c>
      <c r="G345" s="1" t="s">
        <v>2</v>
      </c>
      <c r="H345" s="1" t="s">
        <v>16979</v>
      </c>
      <c r="I345" s="1" t="s">
        <v>4433</v>
      </c>
      <c r="J345" s="1" t="s">
        <v>118</v>
      </c>
      <c r="K345" s="1" t="s">
        <v>6071</v>
      </c>
      <c r="L345" s="1" t="s">
        <v>2</v>
      </c>
      <c r="M345" s="1" t="s">
        <v>120</v>
      </c>
      <c r="N345" s="1" t="s">
        <v>120</v>
      </c>
      <c r="O345" s="1" t="s">
        <v>7</v>
      </c>
      <c r="P345" s="1" t="s">
        <v>1225</v>
      </c>
      <c r="Q345" s="14" t="s">
        <v>48637</v>
      </c>
      <c r="R345" s="1" t="s">
        <v>476</v>
      </c>
      <c r="S345" s="1" t="s">
        <v>477</v>
      </c>
      <c r="T345" s="1" t="s">
        <v>16980</v>
      </c>
      <c r="U345" s="21">
        <v>2872.05</v>
      </c>
      <c r="V345" s="21">
        <v>1385.04</v>
      </c>
      <c r="W345" s="21">
        <f t="shared" si="20"/>
        <v>4257.09</v>
      </c>
      <c r="X345" s="23">
        <f t="shared" si="21"/>
        <v>0.67465099398885153</v>
      </c>
      <c r="Y345" s="2">
        <v>3548.1</v>
      </c>
      <c r="Z345" s="2">
        <v>1793.97</v>
      </c>
      <c r="AA345" s="3">
        <f t="shared" si="22"/>
        <v>5342.07</v>
      </c>
      <c r="AB345" s="8">
        <f t="shared" si="23"/>
        <v>0.6641807389270451</v>
      </c>
    </row>
    <row r="346" spans="1:28" ht="10.5" x14ac:dyDescent="0.15">
      <c r="A346" s="35">
        <v>87469</v>
      </c>
      <c r="B346" s="1" t="s">
        <v>0</v>
      </c>
      <c r="C346" s="1" t="s">
        <v>22</v>
      </c>
      <c r="E346" s="1" t="s">
        <v>5760</v>
      </c>
      <c r="F346" s="1" t="s">
        <v>2</v>
      </c>
      <c r="G346" s="1" t="s">
        <v>5761</v>
      </c>
      <c r="H346" s="1" t="s">
        <v>5762</v>
      </c>
      <c r="I346" s="1" t="s">
        <v>2114</v>
      </c>
      <c r="J346" s="1" t="s">
        <v>64</v>
      </c>
      <c r="K346" s="1" t="s">
        <v>5763</v>
      </c>
      <c r="L346" s="1" t="s">
        <v>2</v>
      </c>
      <c r="M346" s="1" t="s">
        <v>120</v>
      </c>
      <c r="N346" s="1" t="s">
        <v>120</v>
      </c>
      <c r="O346" s="1" t="s">
        <v>7</v>
      </c>
      <c r="P346" s="1" t="s">
        <v>1225</v>
      </c>
      <c r="Q346" s="14" t="s">
        <v>48637</v>
      </c>
      <c r="R346" s="1" t="s">
        <v>476</v>
      </c>
      <c r="S346" s="1" t="s">
        <v>477</v>
      </c>
      <c r="T346" s="1" t="s">
        <v>5764</v>
      </c>
      <c r="U346" s="21">
        <v>4294.21</v>
      </c>
      <c r="V346" s="21">
        <v>17105.64</v>
      </c>
      <c r="W346" s="21">
        <f t="shared" si="20"/>
        <v>21399.85</v>
      </c>
      <c r="X346" s="23">
        <f t="shared" si="21"/>
        <v>0.20066542522494318</v>
      </c>
      <c r="Y346" s="2">
        <v>2618.35</v>
      </c>
      <c r="Z346" s="2">
        <v>8554.49</v>
      </c>
      <c r="AA346" s="3">
        <f t="shared" si="22"/>
        <v>11172.84</v>
      </c>
      <c r="AB346" s="8">
        <f t="shared" si="23"/>
        <v>0.23434954765305865</v>
      </c>
    </row>
    <row r="347" spans="1:28" ht="10.5" x14ac:dyDescent="0.15">
      <c r="A347" s="35">
        <v>489180</v>
      </c>
      <c r="B347" s="1" t="s">
        <v>0</v>
      </c>
      <c r="C347" s="1" t="s">
        <v>22</v>
      </c>
      <c r="E347" s="1" t="s">
        <v>17592</v>
      </c>
      <c r="F347" s="1" t="s">
        <v>2</v>
      </c>
      <c r="G347" s="1" t="s">
        <v>2</v>
      </c>
      <c r="H347" s="1" t="s">
        <v>17593</v>
      </c>
      <c r="I347" s="1" t="s">
        <v>157</v>
      </c>
      <c r="J347" s="1" t="s">
        <v>118</v>
      </c>
      <c r="K347" s="1" t="s">
        <v>10570</v>
      </c>
      <c r="L347" s="1" t="s">
        <v>2</v>
      </c>
      <c r="M347" s="1" t="s">
        <v>120</v>
      </c>
      <c r="N347" s="1" t="s">
        <v>120</v>
      </c>
      <c r="O347" s="1" t="s">
        <v>7</v>
      </c>
      <c r="P347" s="1" t="s">
        <v>1225</v>
      </c>
      <c r="Q347" s="14" t="s">
        <v>48637</v>
      </c>
      <c r="R347" s="1" t="s">
        <v>476</v>
      </c>
      <c r="S347" s="1" t="s">
        <v>477</v>
      </c>
      <c r="T347" s="1" t="s">
        <v>17594</v>
      </c>
      <c r="U347" s="21">
        <v>110.1</v>
      </c>
      <c r="V347" s="21">
        <v>47.27</v>
      </c>
      <c r="W347" s="21">
        <f t="shared" si="20"/>
        <v>157.37</v>
      </c>
      <c r="X347" s="23">
        <f t="shared" si="21"/>
        <v>0.69962508737370521</v>
      </c>
      <c r="Y347" s="2">
        <v>2179.13</v>
      </c>
      <c r="Z347" s="2">
        <v>699.31</v>
      </c>
      <c r="AA347" s="3">
        <f t="shared" si="22"/>
        <v>2878.44</v>
      </c>
      <c r="AB347" s="8">
        <f t="shared" si="23"/>
        <v>0.75705243117799925</v>
      </c>
    </row>
    <row r="348" spans="1:28" ht="10.5" x14ac:dyDescent="0.15">
      <c r="A348" s="35">
        <v>102148</v>
      </c>
      <c r="B348" s="1" t="s">
        <v>0</v>
      </c>
      <c r="C348" s="1" t="s">
        <v>22</v>
      </c>
      <c r="E348" s="1" t="s">
        <v>6734</v>
      </c>
      <c r="F348" s="1" t="s">
        <v>2</v>
      </c>
      <c r="G348" s="1" t="s">
        <v>2</v>
      </c>
      <c r="H348" s="1" t="s">
        <v>6735</v>
      </c>
      <c r="I348" s="1" t="s">
        <v>6178</v>
      </c>
      <c r="J348" s="1" t="s">
        <v>118</v>
      </c>
      <c r="K348" s="1" t="s">
        <v>6179</v>
      </c>
      <c r="L348" s="1" t="s">
        <v>34</v>
      </c>
      <c r="M348" s="1" t="s">
        <v>120</v>
      </c>
      <c r="N348" s="1" t="s">
        <v>120</v>
      </c>
      <c r="O348" s="1" t="s">
        <v>7</v>
      </c>
      <c r="P348" s="1" t="s">
        <v>1225</v>
      </c>
      <c r="Q348" s="14" t="s">
        <v>48637</v>
      </c>
      <c r="R348" s="1" t="s">
        <v>476</v>
      </c>
      <c r="S348" s="1" t="s">
        <v>477</v>
      </c>
      <c r="T348" s="1" t="s">
        <v>6736</v>
      </c>
      <c r="U348" s="21">
        <v>9062.68</v>
      </c>
      <c r="V348" s="21">
        <v>5.95</v>
      </c>
      <c r="W348" s="21">
        <f t="shared" si="20"/>
        <v>9068.630000000001</v>
      </c>
      <c r="X348" s="23">
        <f t="shared" si="21"/>
        <v>0.99934389207631136</v>
      </c>
      <c r="Y348" s="2">
        <v>2062.15</v>
      </c>
      <c r="Z348" s="3">
        <v>0</v>
      </c>
      <c r="AA348" s="3">
        <f t="shared" si="22"/>
        <v>2062.15</v>
      </c>
      <c r="AB348" s="8">
        <f t="shared" si="23"/>
        <v>1</v>
      </c>
    </row>
    <row r="349" spans="1:28" ht="10.5" x14ac:dyDescent="0.15">
      <c r="A349" s="35">
        <v>451292</v>
      </c>
      <c r="B349" s="1" t="s">
        <v>0</v>
      </c>
      <c r="C349" s="1" t="s">
        <v>22</v>
      </c>
      <c r="E349" s="1" t="s">
        <v>17156</v>
      </c>
      <c r="F349" s="1" t="s">
        <v>2</v>
      </c>
      <c r="G349" s="1" t="s">
        <v>2</v>
      </c>
      <c r="H349" s="1" t="s">
        <v>17157</v>
      </c>
      <c r="I349" s="1" t="s">
        <v>1023</v>
      </c>
      <c r="J349" s="1" t="s">
        <v>64</v>
      </c>
      <c r="K349" s="1" t="s">
        <v>17158</v>
      </c>
      <c r="L349" s="1" t="s">
        <v>2</v>
      </c>
      <c r="M349" s="1" t="s">
        <v>120</v>
      </c>
      <c r="N349" s="1" t="s">
        <v>120</v>
      </c>
      <c r="O349" s="1" t="s">
        <v>7</v>
      </c>
      <c r="P349" s="1" t="s">
        <v>1225</v>
      </c>
      <c r="Q349" s="14" t="s">
        <v>48637</v>
      </c>
      <c r="R349" s="1" t="s">
        <v>476</v>
      </c>
      <c r="S349" s="1" t="s">
        <v>477</v>
      </c>
      <c r="T349" s="1" t="s">
        <v>17159</v>
      </c>
      <c r="U349" s="21">
        <v>2917.24</v>
      </c>
      <c r="V349" s="21">
        <v>13719.63</v>
      </c>
      <c r="W349" s="21">
        <f t="shared" si="20"/>
        <v>16636.87</v>
      </c>
      <c r="X349" s="23">
        <f t="shared" si="21"/>
        <v>0.17534788695229331</v>
      </c>
      <c r="Y349" s="2">
        <v>1795.05</v>
      </c>
      <c r="Z349" s="2">
        <v>7076.58</v>
      </c>
      <c r="AA349" s="3">
        <f t="shared" si="22"/>
        <v>8871.6299999999992</v>
      </c>
      <c r="AB349" s="8">
        <f t="shared" si="23"/>
        <v>0.20233598560805627</v>
      </c>
    </row>
    <row r="350" spans="1:28" ht="10.5" x14ac:dyDescent="0.15">
      <c r="A350" s="35">
        <v>68585</v>
      </c>
      <c r="B350" s="1" t="s">
        <v>0</v>
      </c>
      <c r="C350" s="1" t="s">
        <v>22</v>
      </c>
      <c r="E350" s="1" t="s">
        <v>3288</v>
      </c>
      <c r="F350" s="1" t="s">
        <v>2</v>
      </c>
      <c r="G350" s="1" t="s">
        <v>3289</v>
      </c>
      <c r="H350" s="1" t="s">
        <v>3290</v>
      </c>
      <c r="I350" s="1" t="s">
        <v>3291</v>
      </c>
      <c r="J350" s="1" t="s">
        <v>322</v>
      </c>
      <c r="K350" s="1" t="s">
        <v>3292</v>
      </c>
      <c r="L350" s="1" t="s">
        <v>2</v>
      </c>
      <c r="M350" s="1" t="s">
        <v>120</v>
      </c>
      <c r="N350" s="1" t="s">
        <v>120</v>
      </c>
      <c r="O350" s="1" t="s">
        <v>7</v>
      </c>
      <c r="P350" s="1" t="s">
        <v>1225</v>
      </c>
      <c r="Q350" s="14" t="s">
        <v>48637</v>
      </c>
      <c r="R350" s="1" t="s">
        <v>476</v>
      </c>
      <c r="S350" s="1" t="s">
        <v>477</v>
      </c>
      <c r="T350" s="1" t="s">
        <v>3293</v>
      </c>
      <c r="U350" s="21">
        <v>1197.83</v>
      </c>
      <c r="V350" s="21">
        <v>45481.25</v>
      </c>
      <c r="W350" s="21">
        <f t="shared" si="20"/>
        <v>46679.08</v>
      </c>
      <c r="X350" s="23">
        <f t="shared" si="21"/>
        <v>2.566095989895259E-2</v>
      </c>
      <c r="Y350" s="2">
        <v>1791.43</v>
      </c>
      <c r="Z350" s="2">
        <v>15444.36</v>
      </c>
      <c r="AA350" s="3">
        <f t="shared" si="22"/>
        <v>17235.79</v>
      </c>
      <c r="AB350" s="8">
        <f t="shared" si="23"/>
        <v>0.10393663417806784</v>
      </c>
    </row>
    <row r="351" spans="1:28" ht="10.5" x14ac:dyDescent="0.15">
      <c r="A351" s="35">
        <v>108851</v>
      </c>
      <c r="B351" s="1" t="s">
        <v>0</v>
      </c>
      <c r="C351" s="1" t="s">
        <v>22</v>
      </c>
      <c r="E351" s="1" t="s">
        <v>4705</v>
      </c>
      <c r="F351" s="1" t="s">
        <v>2</v>
      </c>
      <c r="G351" s="1" t="s">
        <v>4706</v>
      </c>
      <c r="H351" s="1" t="s">
        <v>4707</v>
      </c>
      <c r="I351" s="1" t="s">
        <v>4708</v>
      </c>
      <c r="J351" s="1" t="s">
        <v>118</v>
      </c>
      <c r="K351" s="1" t="s">
        <v>4709</v>
      </c>
      <c r="L351" s="1" t="s">
        <v>2</v>
      </c>
      <c r="M351" s="1" t="s">
        <v>120</v>
      </c>
      <c r="N351" s="1" t="s">
        <v>120</v>
      </c>
      <c r="O351" s="1" t="s">
        <v>7</v>
      </c>
      <c r="P351" s="1" t="s">
        <v>1225</v>
      </c>
      <c r="Q351" s="14" t="s">
        <v>48637</v>
      </c>
      <c r="R351" s="1" t="s">
        <v>476</v>
      </c>
      <c r="S351" s="1" t="s">
        <v>477</v>
      </c>
      <c r="T351" s="1" t="s">
        <v>4710</v>
      </c>
      <c r="U351" s="21">
        <v>2444.04</v>
      </c>
      <c r="V351" s="21">
        <v>4202.62</v>
      </c>
      <c r="W351" s="21">
        <f t="shared" si="20"/>
        <v>6646.66</v>
      </c>
      <c r="X351" s="23">
        <f t="shared" si="21"/>
        <v>0.36770949619809046</v>
      </c>
      <c r="Y351" s="2">
        <v>1280.22</v>
      </c>
      <c r="Z351" s="2">
        <v>1490.96</v>
      </c>
      <c r="AA351" s="3">
        <f t="shared" si="22"/>
        <v>2771.1800000000003</v>
      </c>
      <c r="AB351" s="8">
        <f t="shared" si="23"/>
        <v>0.46197648655085555</v>
      </c>
    </row>
    <row r="352" spans="1:28" ht="10.5" x14ac:dyDescent="0.15">
      <c r="A352" s="35">
        <v>340648</v>
      </c>
      <c r="B352" s="1" t="s">
        <v>0</v>
      </c>
      <c r="C352" s="1" t="s">
        <v>22</v>
      </c>
      <c r="E352" s="1" t="s">
        <v>12249</v>
      </c>
      <c r="F352" s="1" t="s">
        <v>2</v>
      </c>
      <c r="G352" s="1" t="s">
        <v>2</v>
      </c>
      <c r="H352" s="1" t="s">
        <v>12250</v>
      </c>
      <c r="I352" s="1" t="s">
        <v>12251</v>
      </c>
      <c r="J352" s="1" t="s">
        <v>53</v>
      </c>
      <c r="K352" s="1" t="s">
        <v>12252</v>
      </c>
      <c r="L352" s="1" t="s">
        <v>2</v>
      </c>
      <c r="M352" s="1" t="s">
        <v>120</v>
      </c>
      <c r="N352" s="1" t="s">
        <v>120</v>
      </c>
      <c r="O352" s="1" t="s">
        <v>7</v>
      </c>
      <c r="P352" s="1" t="s">
        <v>1225</v>
      </c>
      <c r="Q352" s="14" t="s">
        <v>48637</v>
      </c>
      <c r="R352" s="1" t="s">
        <v>476</v>
      </c>
      <c r="S352" s="1" t="s">
        <v>477</v>
      </c>
      <c r="T352" s="1" t="s">
        <v>12253</v>
      </c>
      <c r="U352" s="21">
        <v>2600.6</v>
      </c>
      <c r="V352" s="21">
        <v>3696.74</v>
      </c>
      <c r="W352" s="21">
        <f t="shared" si="20"/>
        <v>6297.34</v>
      </c>
      <c r="X352" s="23">
        <f t="shared" si="21"/>
        <v>0.41296801506667891</v>
      </c>
      <c r="Y352" s="2">
        <v>1234.49</v>
      </c>
      <c r="Z352" s="2">
        <v>1663.39</v>
      </c>
      <c r="AA352" s="3">
        <f t="shared" si="22"/>
        <v>2897.88</v>
      </c>
      <c r="AB352" s="8">
        <f t="shared" si="23"/>
        <v>0.42599762585062184</v>
      </c>
    </row>
    <row r="353" spans="1:28" ht="10.5" x14ac:dyDescent="0.15">
      <c r="A353" s="35">
        <v>712537</v>
      </c>
      <c r="B353" s="1" t="s">
        <v>0</v>
      </c>
      <c r="C353" s="1" t="s">
        <v>22</v>
      </c>
      <c r="E353" s="1" t="s">
        <v>17037</v>
      </c>
      <c r="F353" s="1" t="s">
        <v>2</v>
      </c>
      <c r="G353" s="1" t="s">
        <v>17038</v>
      </c>
      <c r="H353" s="1" t="s">
        <v>17039</v>
      </c>
      <c r="I353" s="1" t="s">
        <v>15500</v>
      </c>
      <c r="J353" s="1" t="s">
        <v>53</v>
      </c>
      <c r="K353" s="1" t="s">
        <v>17040</v>
      </c>
      <c r="L353" s="1" t="s">
        <v>2</v>
      </c>
      <c r="M353" s="1" t="s">
        <v>120</v>
      </c>
      <c r="N353" s="1" t="s">
        <v>120</v>
      </c>
      <c r="O353" s="1" t="s">
        <v>7</v>
      </c>
      <c r="P353" s="1" t="s">
        <v>1225</v>
      </c>
      <c r="Q353" s="14" t="s">
        <v>48637</v>
      </c>
      <c r="R353" s="1" t="s">
        <v>476</v>
      </c>
      <c r="S353" s="1" t="s">
        <v>477</v>
      </c>
      <c r="T353" s="1" t="s">
        <v>17041</v>
      </c>
      <c r="U353" s="21">
        <v>2002.55</v>
      </c>
      <c r="V353" s="21">
        <v>15402.08</v>
      </c>
      <c r="W353" s="21">
        <f t="shared" si="20"/>
        <v>17404.63</v>
      </c>
      <c r="X353" s="23">
        <f t="shared" si="21"/>
        <v>0.11505846432817014</v>
      </c>
      <c r="Y353" s="2">
        <v>1191.5999999999999</v>
      </c>
      <c r="Z353" s="2">
        <v>4279.75</v>
      </c>
      <c r="AA353" s="3">
        <f t="shared" si="22"/>
        <v>5471.35</v>
      </c>
      <c r="AB353" s="8">
        <f t="shared" si="23"/>
        <v>0.21778902830197297</v>
      </c>
    </row>
    <row r="354" spans="1:28" ht="10.5" x14ac:dyDescent="0.15">
      <c r="A354" s="35">
        <v>305881</v>
      </c>
      <c r="B354" s="1" t="s">
        <v>0</v>
      </c>
      <c r="C354" s="1" t="s">
        <v>22</v>
      </c>
      <c r="E354" s="1" t="s">
        <v>11411</v>
      </c>
      <c r="F354" s="1" t="s">
        <v>2</v>
      </c>
      <c r="G354" s="1" t="s">
        <v>2</v>
      </c>
      <c r="H354" s="1" t="s">
        <v>11412</v>
      </c>
      <c r="I354" s="1" t="s">
        <v>1580</v>
      </c>
      <c r="J354" s="1" t="s">
        <v>53</v>
      </c>
      <c r="K354" s="1" t="s">
        <v>5338</v>
      </c>
      <c r="L354" s="1" t="s">
        <v>2</v>
      </c>
      <c r="M354" s="1" t="s">
        <v>120</v>
      </c>
      <c r="N354" s="1" t="s">
        <v>120</v>
      </c>
      <c r="O354" s="1" t="s">
        <v>7</v>
      </c>
      <c r="P354" s="1" t="s">
        <v>1225</v>
      </c>
      <c r="Q354" s="14" t="s">
        <v>48637</v>
      </c>
      <c r="R354" s="1" t="s">
        <v>476</v>
      </c>
      <c r="S354" s="1" t="s">
        <v>477</v>
      </c>
      <c r="T354" s="1" t="s">
        <v>11413</v>
      </c>
      <c r="U354" s="21"/>
      <c r="V354" s="21"/>
      <c r="W354" s="21">
        <f t="shared" si="20"/>
        <v>0</v>
      </c>
      <c r="X354" s="23" t="e">
        <f t="shared" si="21"/>
        <v>#DIV/0!</v>
      </c>
      <c r="Y354" s="2">
        <v>1095.27</v>
      </c>
      <c r="Z354" s="2">
        <v>816.05</v>
      </c>
      <c r="AA354" s="3">
        <f t="shared" si="22"/>
        <v>1911.32</v>
      </c>
      <c r="AB354" s="8">
        <f t="shared" si="23"/>
        <v>0.57304376033317295</v>
      </c>
    </row>
    <row r="355" spans="1:28" ht="10.5" x14ac:dyDescent="0.15">
      <c r="A355" s="35">
        <v>364247</v>
      </c>
      <c r="B355" s="1" t="s">
        <v>0</v>
      </c>
      <c r="C355" s="1" t="s">
        <v>22</v>
      </c>
      <c r="E355" s="1" t="s">
        <v>12720</v>
      </c>
      <c r="F355" s="1" t="s">
        <v>2</v>
      </c>
      <c r="G355" s="1" t="s">
        <v>2</v>
      </c>
      <c r="H355" s="1" t="s">
        <v>12721</v>
      </c>
      <c r="I355" s="1" t="s">
        <v>11324</v>
      </c>
      <c r="J355" s="1" t="s">
        <v>135</v>
      </c>
      <c r="K355" s="1" t="s">
        <v>12722</v>
      </c>
      <c r="L355" s="1" t="s">
        <v>2</v>
      </c>
      <c r="M355" s="1" t="s">
        <v>120</v>
      </c>
      <c r="N355" s="1" t="s">
        <v>120</v>
      </c>
      <c r="O355" s="1" t="s">
        <v>7</v>
      </c>
      <c r="P355" s="1" t="s">
        <v>1225</v>
      </c>
      <c r="Q355" s="14" t="s">
        <v>48637</v>
      </c>
      <c r="R355" s="1" t="s">
        <v>476</v>
      </c>
      <c r="S355" s="1" t="s">
        <v>477</v>
      </c>
      <c r="T355" s="1" t="s">
        <v>12723</v>
      </c>
      <c r="U355" s="21">
        <v>0</v>
      </c>
      <c r="V355" s="21">
        <v>2952.55</v>
      </c>
      <c r="W355" s="21">
        <f t="shared" si="20"/>
        <v>2952.55</v>
      </c>
      <c r="X355" s="23">
        <f t="shared" si="21"/>
        <v>0</v>
      </c>
      <c r="Y355" s="2">
        <v>1068.94</v>
      </c>
      <c r="Z355" s="2">
        <v>550.36</v>
      </c>
      <c r="AA355" s="3">
        <f t="shared" si="22"/>
        <v>1619.3000000000002</v>
      </c>
      <c r="AB355" s="8">
        <f t="shared" si="23"/>
        <v>0.66012474526029763</v>
      </c>
    </row>
    <row r="356" spans="1:28" ht="10.5" x14ac:dyDescent="0.15">
      <c r="A356" s="35">
        <v>101886</v>
      </c>
      <c r="B356" s="1" t="s">
        <v>0</v>
      </c>
      <c r="C356" s="1" t="s">
        <v>22</v>
      </c>
      <c r="E356" s="1" t="s">
        <v>4293</v>
      </c>
      <c r="F356" s="1" t="s">
        <v>2</v>
      </c>
      <c r="G356" s="1" t="s">
        <v>2</v>
      </c>
      <c r="H356" s="1" t="s">
        <v>4294</v>
      </c>
      <c r="I356" s="1" t="s">
        <v>4295</v>
      </c>
      <c r="J356" s="1" t="s">
        <v>118</v>
      </c>
      <c r="K356" s="1" t="s">
        <v>4296</v>
      </c>
      <c r="L356" s="1" t="s">
        <v>2</v>
      </c>
      <c r="M356" s="1" t="s">
        <v>120</v>
      </c>
      <c r="N356" s="1" t="s">
        <v>120</v>
      </c>
      <c r="O356" s="1" t="s">
        <v>7</v>
      </c>
      <c r="P356" s="1" t="s">
        <v>1225</v>
      </c>
      <c r="Q356" s="14" t="s">
        <v>48637</v>
      </c>
      <c r="R356" s="1" t="s">
        <v>476</v>
      </c>
      <c r="S356" s="1" t="s">
        <v>477</v>
      </c>
      <c r="T356" s="1" t="s">
        <v>4297</v>
      </c>
      <c r="U356" s="21">
        <v>539.45000000000005</v>
      </c>
      <c r="V356" s="21">
        <v>1680.17</v>
      </c>
      <c r="W356" s="21">
        <f t="shared" si="20"/>
        <v>2219.62</v>
      </c>
      <c r="X356" s="23">
        <f t="shared" si="21"/>
        <v>0.24303709643993118</v>
      </c>
      <c r="Y356" s="2">
        <v>1030.5999999999999</v>
      </c>
      <c r="Z356" s="2">
        <v>332.89</v>
      </c>
      <c r="AA356" s="3">
        <f t="shared" si="22"/>
        <v>1363.4899999999998</v>
      </c>
      <c r="AB356" s="8">
        <f t="shared" si="23"/>
        <v>0.75585446171222381</v>
      </c>
    </row>
    <row r="357" spans="1:28" ht="10.5" x14ac:dyDescent="0.15">
      <c r="A357" s="35">
        <v>408763</v>
      </c>
      <c r="B357" s="1" t="s">
        <v>0</v>
      </c>
      <c r="C357" s="1" t="s">
        <v>22</v>
      </c>
      <c r="E357" s="1" t="s">
        <v>16967</v>
      </c>
      <c r="F357" s="1" t="s">
        <v>2</v>
      </c>
      <c r="G357" s="1" t="s">
        <v>2</v>
      </c>
      <c r="H357" s="1" t="s">
        <v>16968</v>
      </c>
      <c r="I357" s="1" t="s">
        <v>3718</v>
      </c>
      <c r="J357" s="1" t="s">
        <v>162</v>
      </c>
      <c r="K357" s="1" t="s">
        <v>3764</v>
      </c>
      <c r="L357" s="1" t="s">
        <v>2</v>
      </c>
      <c r="M357" s="1" t="s">
        <v>120</v>
      </c>
      <c r="N357" s="1" t="s">
        <v>120</v>
      </c>
      <c r="O357" s="1" t="s">
        <v>7</v>
      </c>
      <c r="P357" s="1" t="s">
        <v>1225</v>
      </c>
      <c r="Q357" s="14" t="s">
        <v>48637</v>
      </c>
      <c r="R357" s="1" t="s">
        <v>476</v>
      </c>
      <c r="S357" s="1" t="s">
        <v>477</v>
      </c>
      <c r="T357" s="1" t="s">
        <v>16969</v>
      </c>
      <c r="U357" s="21">
        <v>782.22</v>
      </c>
      <c r="V357" s="21">
        <v>15140.14</v>
      </c>
      <c r="W357" s="21">
        <f t="shared" si="20"/>
        <v>15922.359999999999</v>
      </c>
      <c r="X357" s="23">
        <f t="shared" si="21"/>
        <v>4.9127139444152756E-2</v>
      </c>
      <c r="Y357" s="2">
        <v>785.32</v>
      </c>
      <c r="Z357" s="2">
        <v>11123.01</v>
      </c>
      <c r="AA357" s="3">
        <f t="shared" si="22"/>
        <v>11908.33</v>
      </c>
      <c r="AB357" s="8">
        <f t="shared" si="23"/>
        <v>6.5947114330892745E-2</v>
      </c>
    </row>
    <row r="358" spans="1:28" ht="10.5" x14ac:dyDescent="0.15">
      <c r="A358" s="35">
        <v>492920</v>
      </c>
      <c r="B358" s="1" t="s">
        <v>0</v>
      </c>
      <c r="C358" s="1" t="s">
        <v>22</v>
      </c>
      <c r="E358" s="1" t="s">
        <v>17654</v>
      </c>
      <c r="F358" s="1" t="s">
        <v>2</v>
      </c>
      <c r="G358" s="1" t="s">
        <v>17655</v>
      </c>
      <c r="H358" s="1" t="s">
        <v>17656</v>
      </c>
      <c r="I358" s="1" t="s">
        <v>10516</v>
      </c>
      <c r="J358" s="1" t="s">
        <v>260</v>
      </c>
      <c r="K358" s="1" t="s">
        <v>10517</v>
      </c>
      <c r="L358" s="1" t="s">
        <v>2</v>
      </c>
      <c r="M358" s="1" t="s">
        <v>120</v>
      </c>
      <c r="N358" s="1" t="s">
        <v>120</v>
      </c>
      <c r="O358" s="1" t="s">
        <v>7</v>
      </c>
      <c r="P358" s="1" t="s">
        <v>1225</v>
      </c>
      <c r="Q358" s="14" t="s">
        <v>48637</v>
      </c>
      <c r="R358" s="1" t="s">
        <v>476</v>
      </c>
      <c r="S358" s="1" t="s">
        <v>477</v>
      </c>
      <c r="T358" s="1" t="s">
        <v>17657</v>
      </c>
      <c r="U358" s="21">
        <v>826.35</v>
      </c>
      <c r="V358" s="21">
        <v>61343.01</v>
      </c>
      <c r="W358" s="21">
        <f t="shared" si="20"/>
        <v>62169.36</v>
      </c>
      <c r="X358" s="23">
        <f t="shared" si="21"/>
        <v>1.3291917433282247E-2</v>
      </c>
      <c r="Y358" s="2">
        <v>751.53</v>
      </c>
      <c r="Z358" s="2">
        <v>24990.75</v>
      </c>
      <c r="AA358" s="3">
        <f t="shared" si="22"/>
        <v>25742.28</v>
      </c>
      <c r="AB358" s="8">
        <f t="shared" si="23"/>
        <v>2.9194383714263073E-2</v>
      </c>
    </row>
    <row r="359" spans="1:28" ht="10.5" x14ac:dyDescent="0.15">
      <c r="A359" s="35">
        <v>458771</v>
      </c>
      <c r="B359" s="1" t="s">
        <v>0</v>
      </c>
      <c r="C359" s="1" t="s">
        <v>22</v>
      </c>
      <c r="E359" s="1" t="s">
        <v>16151</v>
      </c>
      <c r="F359" s="1" t="s">
        <v>2</v>
      </c>
      <c r="G359" s="1" t="s">
        <v>2</v>
      </c>
      <c r="H359" s="1" t="s">
        <v>16152</v>
      </c>
      <c r="I359" s="1" t="s">
        <v>316</v>
      </c>
      <c r="J359" s="1" t="s">
        <v>18</v>
      </c>
      <c r="K359" s="1" t="s">
        <v>1117</v>
      </c>
      <c r="L359" s="1" t="s">
        <v>2</v>
      </c>
      <c r="M359" s="1" t="s">
        <v>120</v>
      </c>
      <c r="N359" s="1" t="s">
        <v>120</v>
      </c>
      <c r="O359" s="1" t="s">
        <v>7</v>
      </c>
      <c r="P359" s="1" t="s">
        <v>1225</v>
      </c>
      <c r="Q359" s="14" t="s">
        <v>48637</v>
      </c>
      <c r="R359" s="1" t="s">
        <v>476</v>
      </c>
      <c r="S359" s="1" t="s">
        <v>477</v>
      </c>
      <c r="T359" s="1" t="s">
        <v>16153</v>
      </c>
      <c r="U359" s="21">
        <v>613.66</v>
      </c>
      <c r="V359" s="21">
        <v>5946.35</v>
      </c>
      <c r="W359" s="21">
        <f t="shared" si="20"/>
        <v>6560.01</v>
      </c>
      <c r="X359" s="23">
        <f t="shared" si="21"/>
        <v>9.3545589107333668E-2</v>
      </c>
      <c r="Y359" s="2">
        <v>736.43</v>
      </c>
      <c r="Z359" s="2">
        <v>2946.17</v>
      </c>
      <c r="AA359" s="3">
        <f t="shared" si="22"/>
        <v>3682.6</v>
      </c>
      <c r="AB359" s="8">
        <f t="shared" si="23"/>
        <v>0.19997556074512571</v>
      </c>
    </row>
    <row r="360" spans="1:28" ht="10.5" x14ac:dyDescent="0.15">
      <c r="A360" s="35">
        <v>389697</v>
      </c>
      <c r="B360" s="1" t="s">
        <v>0</v>
      </c>
      <c r="C360" s="1" t="s">
        <v>22</v>
      </c>
      <c r="E360" s="1" t="s">
        <v>13587</v>
      </c>
      <c r="F360" s="1" t="s">
        <v>2</v>
      </c>
      <c r="G360" s="1" t="s">
        <v>2</v>
      </c>
      <c r="H360" s="1" t="s">
        <v>13588</v>
      </c>
      <c r="I360" s="1" t="s">
        <v>6079</v>
      </c>
      <c r="J360" s="1" t="s">
        <v>1455</v>
      </c>
      <c r="K360" s="1" t="s">
        <v>13589</v>
      </c>
      <c r="L360" s="1" t="s">
        <v>2</v>
      </c>
      <c r="M360" s="1" t="s">
        <v>120</v>
      </c>
      <c r="N360" s="1" t="s">
        <v>120</v>
      </c>
      <c r="O360" s="1" t="s">
        <v>7</v>
      </c>
      <c r="P360" s="1" t="s">
        <v>1225</v>
      </c>
      <c r="Q360" s="14" t="s">
        <v>48637</v>
      </c>
      <c r="R360" s="1" t="s">
        <v>476</v>
      </c>
      <c r="S360" s="1" t="s">
        <v>477</v>
      </c>
      <c r="T360" s="1" t="s">
        <v>13590</v>
      </c>
      <c r="U360" s="21">
        <v>913.8</v>
      </c>
      <c r="V360" s="21">
        <v>3129.88</v>
      </c>
      <c r="W360" s="21">
        <f t="shared" si="20"/>
        <v>4043.6800000000003</v>
      </c>
      <c r="X360" s="23">
        <f t="shared" si="21"/>
        <v>0.22598227357258732</v>
      </c>
      <c r="Y360" s="2">
        <v>617.4</v>
      </c>
      <c r="Z360" s="2">
        <v>1958.44</v>
      </c>
      <c r="AA360" s="3">
        <f t="shared" si="22"/>
        <v>2575.84</v>
      </c>
      <c r="AB360" s="8">
        <f t="shared" si="23"/>
        <v>0.23968880054661779</v>
      </c>
    </row>
    <row r="361" spans="1:28" ht="10.5" x14ac:dyDescent="0.15">
      <c r="A361" s="35">
        <v>304890</v>
      </c>
      <c r="B361" s="1" t="s">
        <v>0</v>
      </c>
      <c r="C361" s="1" t="s">
        <v>22</v>
      </c>
      <c r="E361" s="1" t="s">
        <v>11281</v>
      </c>
      <c r="F361" s="1" t="s">
        <v>2</v>
      </c>
      <c r="G361" s="1" t="s">
        <v>11282</v>
      </c>
      <c r="H361" s="1" t="s">
        <v>11283</v>
      </c>
      <c r="I361" s="1" t="s">
        <v>7887</v>
      </c>
      <c r="J361" s="1" t="s">
        <v>53</v>
      </c>
      <c r="K361" s="1" t="s">
        <v>7888</v>
      </c>
      <c r="L361" s="1" t="s">
        <v>2</v>
      </c>
      <c r="M361" s="1" t="s">
        <v>120</v>
      </c>
      <c r="N361" s="1" t="s">
        <v>120</v>
      </c>
      <c r="O361" s="1" t="s">
        <v>7</v>
      </c>
      <c r="P361" s="1" t="s">
        <v>1225</v>
      </c>
      <c r="Q361" s="14" t="s">
        <v>48637</v>
      </c>
      <c r="R361" s="1" t="s">
        <v>476</v>
      </c>
      <c r="S361" s="1" t="s">
        <v>477</v>
      </c>
      <c r="T361" s="1" t="s">
        <v>11284</v>
      </c>
      <c r="U361" s="21">
        <v>905.8</v>
      </c>
      <c r="V361" s="21">
        <v>3704.02</v>
      </c>
      <c r="W361" s="21">
        <f t="shared" si="20"/>
        <v>4609.82</v>
      </c>
      <c r="X361" s="23">
        <f t="shared" si="21"/>
        <v>0.19649357241714427</v>
      </c>
      <c r="Y361" s="2">
        <v>559</v>
      </c>
      <c r="Z361" s="2">
        <v>3051.24</v>
      </c>
      <c r="AA361" s="3">
        <f t="shared" si="22"/>
        <v>3610.24</v>
      </c>
      <c r="AB361" s="8">
        <f t="shared" si="23"/>
        <v>0.15483735153341607</v>
      </c>
    </row>
    <row r="362" spans="1:28" ht="10.5" x14ac:dyDescent="0.15">
      <c r="A362" s="35">
        <v>53062</v>
      </c>
      <c r="B362" s="1" t="s">
        <v>0</v>
      </c>
      <c r="C362" s="1" t="s">
        <v>22</v>
      </c>
      <c r="E362" s="1" t="s">
        <v>1222</v>
      </c>
      <c r="F362" s="1" t="s">
        <v>2</v>
      </c>
      <c r="G362" s="1" t="s">
        <v>2</v>
      </c>
      <c r="H362" s="1" t="s">
        <v>1223</v>
      </c>
      <c r="I362" s="1" t="s">
        <v>420</v>
      </c>
      <c r="J362" s="1" t="s">
        <v>24</v>
      </c>
      <c r="K362" s="1" t="s">
        <v>1224</v>
      </c>
      <c r="L362" s="1" t="s">
        <v>2</v>
      </c>
      <c r="M362" s="1" t="s">
        <v>120</v>
      </c>
      <c r="N362" s="1" t="s">
        <v>120</v>
      </c>
      <c r="O362" s="1" t="s">
        <v>7</v>
      </c>
      <c r="P362" s="1" t="s">
        <v>1225</v>
      </c>
      <c r="Q362" s="14" t="s">
        <v>48637</v>
      </c>
      <c r="R362" s="1" t="s">
        <v>476</v>
      </c>
      <c r="S362" s="1" t="s">
        <v>477</v>
      </c>
      <c r="T362" s="1" t="s">
        <v>1226</v>
      </c>
      <c r="U362" s="21">
        <v>368.64</v>
      </c>
      <c r="V362" s="21">
        <v>25536.68</v>
      </c>
      <c r="W362" s="21">
        <f t="shared" si="20"/>
        <v>25905.32</v>
      </c>
      <c r="X362" s="23">
        <f t="shared" si="21"/>
        <v>1.423028165643196E-2</v>
      </c>
      <c r="Y362" s="2">
        <v>489.08</v>
      </c>
      <c r="Z362" s="2">
        <v>14125.36</v>
      </c>
      <c r="AA362" s="3">
        <f t="shared" si="22"/>
        <v>14614.44</v>
      </c>
      <c r="AB362" s="8">
        <f t="shared" si="23"/>
        <v>3.3465531351184172E-2</v>
      </c>
    </row>
    <row r="363" spans="1:28" ht="10.5" x14ac:dyDescent="0.15">
      <c r="A363" s="35">
        <v>334062</v>
      </c>
      <c r="B363" s="1" t="s">
        <v>0</v>
      </c>
      <c r="C363" s="1" t="s">
        <v>22</v>
      </c>
      <c r="E363" s="1" t="s">
        <v>12230</v>
      </c>
      <c r="F363" s="1" t="s">
        <v>2</v>
      </c>
      <c r="G363" s="1" t="s">
        <v>2</v>
      </c>
      <c r="H363" s="1" t="s">
        <v>12231</v>
      </c>
      <c r="I363" s="1" t="s">
        <v>316</v>
      </c>
      <c r="J363" s="1" t="s">
        <v>18</v>
      </c>
      <c r="K363" s="1" t="s">
        <v>12035</v>
      </c>
      <c r="L363" s="1" t="s">
        <v>2</v>
      </c>
      <c r="M363" s="1" t="s">
        <v>120</v>
      </c>
      <c r="N363" s="1" t="s">
        <v>120</v>
      </c>
      <c r="O363" s="1" t="s">
        <v>7</v>
      </c>
      <c r="P363" s="1" t="s">
        <v>1225</v>
      </c>
      <c r="Q363" s="14" t="s">
        <v>48637</v>
      </c>
      <c r="R363" s="1" t="s">
        <v>476</v>
      </c>
      <c r="S363" s="1" t="s">
        <v>477</v>
      </c>
      <c r="T363" s="1" t="s">
        <v>12232</v>
      </c>
      <c r="U363" s="21">
        <v>583</v>
      </c>
      <c r="V363" s="21">
        <v>2790.09</v>
      </c>
      <c r="W363" s="21">
        <f t="shared" si="20"/>
        <v>3373.09</v>
      </c>
      <c r="X363" s="23">
        <f t="shared" si="21"/>
        <v>0.17283855455976566</v>
      </c>
      <c r="Y363" s="2">
        <v>426.9</v>
      </c>
      <c r="Z363" s="2">
        <v>900.85</v>
      </c>
      <c r="AA363" s="3">
        <f t="shared" si="22"/>
        <v>1327.75</v>
      </c>
      <c r="AB363" s="8">
        <f t="shared" si="23"/>
        <v>0.32152137073997361</v>
      </c>
    </row>
    <row r="364" spans="1:28" ht="10.5" x14ac:dyDescent="0.15">
      <c r="A364" s="35">
        <v>158923</v>
      </c>
      <c r="B364" s="1" t="s">
        <v>0</v>
      </c>
      <c r="C364" s="1" t="s">
        <v>22</v>
      </c>
      <c r="E364" s="1" t="s">
        <v>11164</v>
      </c>
      <c r="F364" s="1" t="s">
        <v>2</v>
      </c>
      <c r="G364" s="1" t="s">
        <v>11165</v>
      </c>
      <c r="H364" s="1" t="s">
        <v>11166</v>
      </c>
      <c r="I364" s="1" t="s">
        <v>2065</v>
      </c>
      <c r="J364" s="1" t="s">
        <v>118</v>
      </c>
      <c r="K364" s="1" t="s">
        <v>11167</v>
      </c>
      <c r="L364" s="1" t="s">
        <v>2</v>
      </c>
      <c r="M364" s="1" t="s">
        <v>120</v>
      </c>
      <c r="N364" s="1" t="s">
        <v>120</v>
      </c>
      <c r="O364" s="1" t="s">
        <v>7</v>
      </c>
      <c r="P364" s="1" t="s">
        <v>1225</v>
      </c>
      <c r="Q364" s="14" t="s">
        <v>48637</v>
      </c>
      <c r="R364" s="1" t="s">
        <v>476</v>
      </c>
      <c r="S364" s="1" t="s">
        <v>477</v>
      </c>
      <c r="T364" s="1" t="s">
        <v>11168</v>
      </c>
      <c r="U364" s="21">
        <v>987.6</v>
      </c>
      <c r="V364" s="21">
        <v>45720.08</v>
      </c>
      <c r="W364" s="21">
        <f t="shared" si="20"/>
        <v>46707.68</v>
      </c>
      <c r="X364" s="23">
        <f t="shared" si="21"/>
        <v>2.1144274346317351E-2</v>
      </c>
      <c r="Y364" s="2">
        <v>397.8</v>
      </c>
      <c r="Z364" s="2">
        <v>19700.330000000002</v>
      </c>
      <c r="AA364" s="3">
        <f t="shared" si="22"/>
        <v>20098.13</v>
      </c>
      <c r="AB364" s="8">
        <f t="shared" si="23"/>
        <v>1.9792886203840853E-2</v>
      </c>
    </row>
    <row r="365" spans="1:28" ht="10.5" x14ac:dyDescent="0.15">
      <c r="A365" s="35">
        <v>87084</v>
      </c>
      <c r="B365" s="1" t="s">
        <v>0</v>
      </c>
      <c r="C365" s="1" t="s">
        <v>22</v>
      </c>
      <c r="E365" s="1" t="s">
        <v>5441</v>
      </c>
      <c r="F365" s="1" t="s">
        <v>2</v>
      </c>
      <c r="G365" s="1" t="s">
        <v>5442</v>
      </c>
      <c r="H365" s="1" t="s">
        <v>5443</v>
      </c>
      <c r="I365" s="1" t="s">
        <v>541</v>
      </c>
      <c r="J365" s="1" t="s">
        <v>118</v>
      </c>
      <c r="K365" s="1" t="s">
        <v>5444</v>
      </c>
      <c r="L365" s="1" t="s">
        <v>2</v>
      </c>
      <c r="M365" s="1" t="s">
        <v>120</v>
      </c>
      <c r="N365" s="1" t="s">
        <v>120</v>
      </c>
      <c r="O365" s="1" t="s">
        <v>7</v>
      </c>
      <c r="P365" s="1" t="s">
        <v>1225</v>
      </c>
      <c r="Q365" s="14" t="s">
        <v>48637</v>
      </c>
      <c r="R365" s="1" t="s">
        <v>476</v>
      </c>
      <c r="S365" s="1" t="s">
        <v>477</v>
      </c>
      <c r="T365" s="1" t="s">
        <v>5445</v>
      </c>
      <c r="U365" s="21">
        <v>1270.4000000000001</v>
      </c>
      <c r="V365" s="21">
        <v>7770.77</v>
      </c>
      <c r="W365" s="21">
        <f t="shared" si="20"/>
        <v>9041.17</v>
      </c>
      <c r="X365" s="23">
        <f t="shared" si="21"/>
        <v>0.14051278761487729</v>
      </c>
      <c r="Y365" s="2">
        <v>393</v>
      </c>
      <c r="Z365" s="2">
        <v>3217.7</v>
      </c>
      <c r="AA365" s="3">
        <f t="shared" si="22"/>
        <v>3610.7</v>
      </c>
      <c r="AB365" s="8">
        <f t="shared" si="23"/>
        <v>0.10884316060597668</v>
      </c>
    </row>
    <row r="366" spans="1:28" ht="10.5" x14ac:dyDescent="0.15">
      <c r="A366" s="35">
        <v>89791</v>
      </c>
      <c r="B366" s="1" t="s">
        <v>0</v>
      </c>
      <c r="C366" s="1" t="s">
        <v>22</v>
      </c>
      <c r="E366" s="1" t="s">
        <v>6504</v>
      </c>
      <c r="F366" s="1" t="s">
        <v>2</v>
      </c>
      <c r="G366" s="1" t="s">
        <v>2</v>
      </c>
      <c r="H366" s="1" t="s">
        <v>6505</v>
      </c>
      <c r="I366" s="1" t="s">
        <v>1247</v>
      </c>
      <c r="J366" s="1" t="s">
        <v>24</v>
      </c>
      <c r="K366" s="1" t="s">
        <v>2853</v>
      </c>
      <c r="L366" s="1" t="s">
        <v>2</v>
      </c>
      <c r="M366" s="1" t="s">
        <v>120</v>
      </c>
      <c r="N366" s="1" t="s">
        <v>120</v>
      </c>
      <c r="O366" s="1" t="s">
        <v>7</v>
      </c>
      <c r="P366" s="1" t="s">
        <v>1225</v>
      </c>
      <c r="Q366" s="14" t="s">
        <v>48637</v>
      </c>
      <c r="R366" s="1" t="s">
        <v>476</v>
      </c>
      <c r="S366" s="1" t="s">
        <v>477</v>
      </c>
      <c r="T366" s="1" t="s">
        <v>6506</v>
      </c>
      <c r="U366" s="21">
        <v>1949.64</v>
      </c>
      <c r="V366" s="21">
        <v>789.65</v>
      </c>
      <c r="W366" s="21">
        <f t="shared" si="20"/>
        <v>2739.29</v>
      </c>
      <c r="X366" s="23">
        <f t="shared" si="21"/>
        <v>0.71173187212744915</v>
      </c>
      <c r="Y366" s="2">
        <v>371.2</v>
      </c>
      <c r="Z366" s="2">
        <v>131.59</v>
      </c>
      <c r="AA366" s="3">
        <f t="shared" si="22"/>
        <v>502.78999999999996</v>
      </c>
      <c r="AB366" s="8">
        <f t="shared" si="23"/>
        <v>0.73828039539370316</v>
      </c>
    </row>
    <row r="367" spans="1:28" ht="10.5" x14ac:dyDescent="0.15">
      <c r="A367" s="35">
        <v>86145</v>
      </c>
      <c r="B367" s="1" t="s">
        <v>0</v>
      </c>
      <c r="C367" s="1" t="s">
        <v>22</v>
      </c>
      <c r="E367" s="1" t="s">
        <v>4934</v>
      </c>
      <c r="F367" s="1" t="s">
        <v>2</v>
      </c>
      <c r="G367" s="1" t="s">
        <v>4935</v>
      </c>
      <c r="H367" s="1" t="s">
        <v>4936</v>
      </c>
      <c r="I367" s="1" t="s">
        <v>4937</v>
      </c>
      <c r="J367" s="1" t="s">
        <v>381</v>
      </c>
      <c r="K367" s="1" t="s">
        <v>4938</v>
      </c>
      <c r="L367" s="1" t="s">
        <v>2</v>
      </c>
      <c r="M367" s="1" t="s">
        <v>120</v>
      </c>
      <c r="N367" s="1" t="s">
        <v>120</v>
      </c>
      <c r="O367" s="1" t="s">
        <v>7</v>
      </c>
      <c r="P367" s="1" t="s">
        <v>1225</v>
      </c>
      <c r="Q367" s="14" t="s">
        <v>48637</v>
      </c>
      <c r="R367" s="1" t="s">
        <v>476</v>
      </c>
      <c r="S367" s="1" t="s">
        <v>477</v>
      </c>
      <c r="T367" s="1" t="s">
        <v>4939</v>
      </c>
      <c r="U367" s="21">
        <v>0</v>
      </c>
      <c r="V367" s="21">
        <v>1837.55</v>
      </c>
      <c r="W367" s="21">
        <f t="shared" si="20"/>
        <v>1837.55</v>
      </c>
      <c r="X367" s="23">
        <f t="shared" si="21"/>
        <v>0</v>
      </c>
      <c r="Y367" s="2">
        <v>366.81</v>
      </c>
      <c r="Z367" s="2">
        <v>19877.939999999999</v>
      </c>
      <c r="AA367" s="3">
        <f t="shared" si="22"/>
        <v>20244.75</v>
      </c>
      <c r="AB367" s="8">
        <f t="shared" si="23"/>
        <v>1.81187715333605E-2</v>
      </c>
    </row>
    <row r="368" spans="1:28" ht="10.5" x14ac:dyDescent="0.15">
      <c r="A368" s="35">
        <v>158619</v>
      </c>
      <c r="B368" s="1" t="s">
        <v>0</v>
      </c>
      <c r="C368" s="1" t="s">
        <v>22</v>
      </c>
      <c r="E368" s="1" t="s">
        <v>9117</v>
      </c>
      <c r="F368" s="1" t="s">
        <v>2</v>
      </c>
      <c r="G368" s="1" t="s">
        <v>2</v>
      </c>
      <c r="H368" s="1" t="s">
        <v>9118</v>
      </c>
      <c r="I368" s="1" t="s">
        <v>1466</v>
      </c>
      <c r="J368" s="1" t="s">
        <v>53</v>
      </c>
      <c r="K368" s="1" t="s">
        <v>4949</v>
      </c>
      <c r="L368" s="1" t="s">
        <v>34</v>
      </c>
      <c r="M368" s="1" t="s">
        <v>137</v>
      </c>
      <c r="N368" s="1" t="s">
        <v>138</v>
      </c>
      <c r="O368" s="1" t="s">
        <v>7</v>
      </c>
      <c r="P368" s="1" t="s">
        <v>1225</v>
      </c>
      <c r="Q368" s="14" t="s">
        <v>48636</v>
      </c>
      <c r="R368" s="1" t="s">
        <v>476</v>
      </c>
      <c r="S368" s="1" t="s">
        <v>477</v>
      </c>
      <c r="T368" s="1" t="s">
        <v>9119</v>
      </c>
      <c r="U368" s="21">
        <v>341.49</v>
      </c>
      <c r="V368" s="21">
        <v>609.26</v>
      </c>
      <c r="W368" s="21">
        <f t="shared" si="20"/>
        <v>950.75</v>
      </c>
      <c r="X368" s="23">
        <f t="shared" si="21"/>
        <v>0.35917959505653435</v>
      </c>
      <c r="Y368" s="2">
        <v>330.19</v>
      </c>
      <c r="Z368" s="2">
        <v>-3.3</v>
      </c>
      <c r="AA368" s="3">
        <f t="shared" si="22"/>
        <v>326.89</v>
      </c>
      <c r="AB368" s="8">
        <f t="shared" si="23"/>
        <v>1.0100951390375967</v>
      </c>
    </row>
    <row r="369" spans="1:28" ht="10.5" x14ac:dyDescent="0.15">
      <c r="A369" s="35">
        <v>107874</v>
      </c>
      <c r="B369" s="1" t="s">
        <v>0</v>
      </c>
      <c r="C369" s="1" t="s">
        <v>22</v>
      </c>
      <c r="E369" s="1" t="s">
        <v>6906</v>
      </c>
      <c r="F369" s="1" t="s">
        <v>2</v>
      </c>
      <c r="G369" s="1" t="s">
        <v>2</v>
      </c>
      <c r="H369" s="1" t="s">
        <v>6907</v>
      </c>
      <c r="I369" s="1" t="s">
        <v>557</v>
      </c>
      <c r="J369" s="1" t="s">
        <v>118</v>
      </c>
      <c r="K369" s="1" t="s">
        <v>6908</v>
      </c>
      <c r="L369" s="1" t="s">
        <v>2</v>
      </c>
      <c r="M369" s="1" t="s">
        <v>120</v>
      </c>
      <c r="N369" s="1" t="s">
        <v>120</v>
      </c>
      <c r="O369" s="1" t="s">
        <v>7</v>
      </c>
      <c r="P369" s="1" t="s">
        <v>1225</v>
      </c>
      <c r="Q369" s="14" t="s">
        <v>48637</v>
      </c>
      <c r="R369" s="1" t="s">
        <v>476</v>
      </c>
      <c r="S369" s="1" t="s">
        <v>477</v>
      </c>
      <c r="T369" s="1" t="s">
        <v>6909</v>
      </c>
      <c r="U369" s="21">
        <v>324.58</v>
      </c>
      <c r="V369" s="21">
        <v>6935.57</v>
      </c>
      <c r="W369" s="21">
        <f t="shared" si="20"/>
        <v>7260.15</v>
      </c>
      <c r="X369" s="23">
        <f t="shared" si="21"/>
        <v>4.4707065281020364E-2</v>
      </c>
      <c r="Y369" s="2">
        <v>314.22000000000003</v>
      </c>
      <c r="Z369" s="2">
        <v>6336.11</v>
      </c>
      <c r="AA369" s="3">
        <f t="shared" si="22"/>
        <v>6650.33</v>
      </c>
      <c r="AB369" s="8">
        <f t="shared" si="23"/>
        <v>4.7248783143092152E-2</v>
      </c>
    </row>
    <row r="370" spans="1:28" ht="10.5" x14ac:dyDescent="0.15">
      <c r="A370" s="35">
        <v>210904</v>
      </c>
      <c r="B370" s="1" t="s">
        <v>0</v>
      </c>
      <c r="C370" s="1" t="s">
        <v>22</v>
      </c>
      <c r="E370" s="1" t="s">
        <v>10454</v>
      </c>
      <c r="F370" s="1" t="s">
        <v>2</v>
      </c>
      <c r="G370" s="1" t="s">
        <v>2</v>
      </c>
      <c r="H370" s="1" t="s">
        <v>10455</v>
      </c>
      <c r="I370" s="1" t="s">
        <v>4997</v>
      </c>
      <c r="J370" s="1" t="s">
        <v>150</v>
      </c>
      <c r="K370" s="1" t="s">
        <v>4998</v>
      </c>
      <c r="L370" s="1" t="s">
        <v>2</v>
      </c>
      <c r="M370" s="1" t="s">
        <v>120</v>
      </c>
      <c r="N370" s="1" t="s">
        <v>120</v>
      </c>
      <c r="O370" s="1" t="s">
        <v>7</v>
      </c>
      <c r="P370" s="1" t="s">
        <v>1225</v>
      </c>
      <c r="Q370" s="14" t="s">
        <v>48637</v>
      </c>
      <c r="R370" s="1" t="s">
        <v>476</v>
      </c>
      <c r="S370" s="1" t="s">
        <v>477</v>
      </c>
      <c r="T370" s="1" t="s">
        <v>10456</v>
      </c>
      <c r="U370" s="21">
        <v>328.32</v>
      </c>
      <c r="V370" s="21">
        <v>10246.719999999999</v>
      </c>
      <c r="W370" s="21">
        <f t="shared" si="20"/>
        <v>10575.039999999999</v>
      </c>
      <c r="X370" s="23">
        <f t="shared" si="21"/>
        <v>3.1046691076345813E-2</v>
      </c>
      <c r="Y370" s="2">
        <v>284.27999999999997</v>
      </c>
      <c r="Z370" s="2">
        <v>6884.32</v>
      </c>
      <c r="AA370" s="3">
        <f t="shared" si="22"/>
        <v>7168.5999999999995</v>
      </c>
      <c r="AB370" s="8">
        <f t="shared" si="23"/>
        <v>3.9656278771308201E-2</v>
      </c>
    </row>
    <row r="371" spans="1:28" ht="10.5" x14ac:dyDescent="0.15">
      <c r="A371" s="35">
        <v>426579</v>
      </c>
      <c r="B371" s="1" t="s">
        <v>0</v>
      </c>
      <c r="C371" s="1" t="s">
        <v>22</v>
      </c>
      <c r="E371" s="1" t="s">
        <v>15150</v>
      </c>
      <c r="F371" s="1" t="s">
        <v>2</v>
      </c>
      <c r="G371" s="1" t="s">
        <v>2</v>
      </c>
      <c r="H371" s="1" t="s">
        <v>15151</v>
      </c>
      <c r="I371" s="1" t="s">
        <v>15152</v>
      </c>
      <c r="J371" s="1" t="s">
        <v>187</v>
      </c>
      <c r="K371" s="1" t="s">
        <v>6447</v>
      </c>
      <c r="L371" s="1" t="s">
        <v>2</v>
      </c>
      <c r="M371" s="1" t="s">
        <v>120</v>
      </c>
      <c r="N371" s="1" t="s">
        <v>120</v>
      </c>
      <c r="O371" s="1" t="s">
        <v>7</v>
      </c>
      <c r="P371" s="1" t="s">
        <v>1225</v>
      </c>
      <c r="Q371" s="14" t="s">
        <v>48637</v>
      </c>
      <c r="R371" s="1" t="s">
        <v>476</v>
      </c>
      <c r="S371" s="1" t="s">
        <v>477</v>
      </c>
      <c r="T371" s="1" t="s">
        <v>15153</v>
      </c>
      <c r="U371" s="21">
        <v>459.6</v>
      </c>
      <c r="V371" s="21">
        <v>28710.93</v>
      </c>
      <c r="W371" s="21">
        <f t="shared" si="20"/>
        <v>29170.53</v>
      </c>
      <c r="X371" s="23">
        <f t="shared" si="21"/>
        <v>1.5755627340332864E-2</v>
      </c>
      <c r="Y371" s="2">
        <v>280.58999999999997</v>
      </c>
      <c r="Z371" s="2">
        <v>14462.74</v>
      </c>
      <c r="AA371" s="3">
        <f t="shared" si="22"/>
        <v>14743.33</v>
      </c>
      <c r="AB371" s="8">
        <f t="shared" si="23"/>
        <v>1.9031657027279453E-2</v>
      </c>
    </row>
    <row r="372" spans="1:28" ht="10.5" x14ac:dyDescent="0.15">
      <c r="A372" s="35">
        <v>159240</v>
      </c>
      <c r="B372" s="1" t="s">
        <v>0</v>
      </c>
      <c r="C372" s="1" t="s">
        <v>22</v>
      </c>
      <c r="E372" s="1" t="s">
        <v>9266</v>
      </c>
      <c r="F372" s="1" t="s">
        <v>2</v>
      </c>
      <c r="G372" s="1" t="s">
        <v>2</v>
      </c>
      <c r="H372" s="1" t="s">
        <v>9267</v>
      </c>
      <c r="I372" s="1" t="s">
        <v>2309</v>
      </c>
      <c r="J372" s="1" t="s">
        <v>156</v>
      </c>
      <c r="K372" s="1" t="s">
        <v>9268</v>
      </c>
      <c r="L372" s="1" t="s">
        <v>6</v>
      </c>
      <c r="M372" s="1" t="s">
        <v>120</v>
      </c>
      <c r="N372" s="1" t="s">
        <v>120</v>
      </c>
      <c r="O372" s="1" t="s">
        <v>7</v>
      </c>
      <c r="P372" s="1" t="s">
        <v>1225</v>
      </c>
      <c r="Q372" s="14" t="s">
        <v>48637</v>
      </c>
      <c r="R372" s="1" t="s">
        <v>476</v>
      </c>
      <c r="S372" s="1" t="s">
        <v>477</v>
      </c>
      <c r="T372" s="1" t="s">
        <v>9269</v>
      </c>
      <c r="U372" s="21">
        <v>310.5</v>
      </c>
      <c r="V372" s="21">
        <v>987.48</v>
      </c>
      <c r="W372" s="21">
        <f t="shared" si="20"/>
        <v>1297.98</v>
      </c>
      <c r="X372" s="23">
        <f t="shared" si="21"/>
        <v>0.23921786160033282</v>
      </c>
      <c r="Y372" s="2">
        <v>279.25</v>
      </c>
      <c r="Z372" s="2">
        <v>933.24</v>
      </c>
      <c r="AA372" s="3">
        <f t="shared" si="22"/>
        <v>1212.49</v>
      </c>
      <c r="AB372" s="8">
        <f t="shared" si="23"/>
        <v>0.23031117782414701</v>
      </c>
    </row>
    <row r="373" spans="1:28" ht="10.5" x14ac:dyDescent="0.15">
      <c r="A373" s="35">
        <v>56914</v>
      </c>
      <c r="B373" s="1" t="s">
        <v>0</v>
      </c>
      <c r="C373" s="1" t="s">
        <v>22</v>
      </c>
      <c r="E373" s="1" t="s">
        <v>2615</v>
      </c>
      <c r="F373" s="1" t="s">
        <v>2</v>
      </c>
      <c r="G373" s="1" t="s">
        <v>2</v>
      </c>
      <c r="H373" s="1" t="s">
        <v>2616</v>
      </c>
      <c r="I373" s="1" t="s">
        <v>2617</v>
      </c>
      <c r="J373" s="1" t="s">
        <v>24</v>
      </c>
      <c r="K373" s="1" t="s">
        <v>2618</v>
      </c>
      <c r="L373" s="1" t="s">
        <v>2</v>
      </c>
      <c r="M373" s="1" t="s">
        <v>120</v>
      </c>
      <c r="N373" s="1" t="s">
        <v>120</v>
      </c>
      <c r="O373" s="1" t="s">
        <v>7</v>
      </c>
      <c r="P373" s="1" t="s">
        <v>1225</v>
      </c>
      <c r="Q373" s="14" t="s">
        <v>48637</v>
      </c>
      <c r="R373" s="1" t="s">
        <v>476</v>
      </c>
      <c r="S373" s="1" t="s">
        <v>477</v>
      </c>
      <c r="T373" s="1" t="s">
        <v>2619</v>
      </c>
      <c r="U373" s="21">
        <v>669.18</v>
      </c>
      <c r="V373" s="21">
        <v>2473.54</v>
      </c>
      <c r="W373" s="21">
        <f t="shared" si="20"/>
        <v>3142.72</v>
      </c>
      <c r="X373" s="23">
        <f t="shared" si="21"/>
        <v>0.21293020059057122</v>
      </c>
      <c r="Y373" s="2">
        <v>275.89</v>
      </c>
      <c r="Z373" s="2">
        <v>819.1</v>
      </c>
      <c r="AA373" s="3">
        <f t="shared" si="22"/>
        <v>1094.99</v>
      </c>
      <c r="AB373" s="8">
        <f t="shared" si="23"/>
        <v>0.25195663887341435</v>
      </c>
    </row>
    <row r="374" spans="1:28" ht="10.5" x14ac:dyDescent="0.15">
      <c r="A374" s="35">
        <v>53295</v>
      </c>
      <c r="B374" s="1" t="s">
        <v>0</v>
      </c>
      <c r="C374" s="1" t="s">
        <v>22</v>
      </c>
      <c r="E374" s="1" t="s">
        <v>2874</v>
      </c>
      <c r="F374" s="1" t="s">
        <v>2</v>
      </c>
      <c r="G374" s="1" t="s">
        <v>2</v>
      </c>
      <c r="H374" s="1" t="s">
        <v>2875</v>
      </c>
      <c r="I374" s="1" t="s">
        <v>59</v>
      </c>
      <c r="J374" s="1" t="s">
        <v>24</v>
      </c>
      <c r="K374" s="1" t="s">
        <v>2876</v>
      </c>
      <c r="L374" s="1" t="s">
        <v>2</v>
      </c>
      <c r="M374" s="1" t="s">
        <v>120</v>
      </c>
      <c r="N374" s="1" t="s">
        <v>120</v>
      </c>
      <c r="O374" s="1" t="s">
        <v>7</v>
      </c>
      <c r="P374" s="1" t="s">
        <v>1225</v>
      </c>
      <c r="Q374" s="14" t="s">
        <v>48637</v>
      </c>
      <c r="R374" s="1" t="s">
        <v>476</v>
      </c>
      <c r="S374" s="1" t="s">
        <v>477</v>
      </c>
      <c r="T374" s="1" t="s">
        <v>2877</v>
      </c>
      <c r="U374" s="21">
        <v>567.35</v>
      </c>
      <c r="V374" s="21">
        <v>9163.98</v>
      </c>
      <c r="W374" s="21">
        <f t="shared" si="20"/>
        <v>9731.33</v>
      </c>
      <c r="X374" s="23">
        <f t="shared" si="21"/>
        <v>5.8301383264158138E-2</v>
      </c>
      <c r="Y374" s="2">
        <v>267.99</v>
      </c>
      <c r="Z374" s="2">
        <v>3150.38</v>
      </c>
      <c r="AA374" s="3">
        <f t="shared" si="22"/>
        <v>3418.37</v>
      </c>
      <c r="AB374" s="8">
        <f t="shared" si="23"/>
        <v>7.8397013781422151E-2</v>
      </c>
    </row>
    <row r="375" spans="1:28" ht="10.5" x14ac:dyDescent="0.15">
      <c r="A375" s="35">
        <v>333979</v>
      </c>
      <c r="B375" s="1" t="s">
        <v>0</v>
      </c>
      <c r="C375" s="1" t="s">
        <v>22</v>
      </c>
      <c r="E375" s="1" t="s">
        <v>12364</v>
      </c>
      <c r="F375" s="1" t="s">
        <v>2</v>
      </c>
      <c r="G375" s="1" t="s">
        <v>2</v>
      </c>
      <c r="H375" s="1" t="s">
        <v>12365</v>
      </c>
      <c r="I375" s="1" t="s">
        <v>129</v>
      </c>
      <c r="J375" s="1" t="s">
        <v>18</v>
      </c>
      <c r="K375" s="1" t="s">
        <v>1584</v>
      </c>
      <c r="L375" s="1" t="s">
        <v>2</v>
      </c>
      <c r="M375" s="1" t="s">
        <v>120</v>
      </c>
      <c r="N375" s="1" t="s">
        <v>120</v>
      </c>
      <c r="O375" s="1" t="s">
        <v>7</v>
      </c>
      <c r="P375" s="1" t="s">
        <v>1225</v>
      </c>
      <c r="Q375" s="14" t="s">
        <v>48637</v>
      </c>
      <c r="R375" s="1" t="s">
        <v>476</v>
      </c>
      <c r="S375" s="1" t="s">
        <v>477</v>
      </c>
      <c r="T375" s="1" t="s">
        <v>12366</v>
      </c>
      <c r="U375" s="21">
        <v>192.56</v>
      </c>
      <c r="V375" s="21">
        <v>1547.53</v>
      </c>
      <c r="W375" s="21">
        <f t="shared" si="20"/>
        <v>1740.09</v>
      </c>
      <c r="X375" s="23">
        <f t="shared" si="21"/>
        <v>0.11066094282479642</v>
      </c>
      <c r="Y375" s="2">
        <v>216.36</v>
      </c>
      <c r="Z375" s="2">
        <v>779.64</v>
      </c>
      <c r="AA375" s="3">
        <f t="shared" si="22"/>
        <v>996</v>
      </c>
      <c r="AB375" s="8">
        <f t="shared" si="23"/>
        <v>0.21722891566265062</v>
      </c>
    </row>
    <row r="376" spans="1:28" ht="10.5" x14ac:dyDescent="0.15">
      <c r="A376" s="35">
        <v>102149</v>
      </c>
      <c r="B376" s="1" t="s">
        <v>0</v>
      </c>
      <c r="C376" s="1" t="s">
        <v>22</v>
      </c>
      <c r="E376" s="1" t="s">
        <v>6027</v>
      </c>
      <c r="F376" s="1" t="s">
        <v>2</v>
      </c>
      <c r="G376" s="1" t="s">
        <v>2</v>
      </c>
      <c r="H376" s="1" t="s">
        <v>6028</v>
      </c>
      <c r="I376" s="1" t="s">
        <v>315</v>
      </c>
      <c r="J376" s="1" t="s">
        <v>64</v>
      </c>
      <c r="K376" s="1" t="s">
        <v>6029</v>
      </c>
      <c r="L376" s="1" t="s">
        <v>34</v>
      </c>
      <c r="M376" s="1" t="s">
        <v>120</v>
      </c>
      <c r="N376" s="1" t="s">
        <v>120</v>
      </c>
      <c r="O376" s="1" t="s">
        <v>7</v>
      </c>
      <c r="P376" s="1" t="s">
        <v>1225</v>
      </c>
      <c r="Q376" s="14" t="s">
        <v>48637</v>
      </c>
      <c r="R376" s="1" t="s">
        <v>476</v>
      </c>
      <c r="S376" s="1" t="s">
        <v>477</v>
      </c>
      <c r="T376" s="1" t="s">
        <v>6030</v>
      </c>
      <c r="U376" s="21"/>
      <c r="V376" s="21"/>
      <c r="W376" s="21">
        <f t="shared" si="20"/>
        <v>0</v>
      </c>
      <c r="X376" s="23" t="e">
        <f t="shared" si="21"/>
        <v>#DIV/0!</v>
      </c>
      <c r="Y376" s="2">
        <v>204.02</v>
      </c>
      <c r="Z376" s="2">
        <v>333.86</v>
      </c>
      <c r="AA376" s="3">
        <f t="shared" si="22"/>
        <v>537.88</v>
      </c>
      <c r="AB376" s="8">
        <f t="shared" si="23"/>
        <v>0.37930393396296574</v>
      </c>
    </row>
    <row r="377" spans="1:28" ht="10.5" x14ac:dyDescent="0.15">
      <c r="A377" s="35">
        <v>78187</v>
      </c>
      <c r="B377" s="1" t="s">
        <v>0</v>
      </c>
      <c r="C377" s="1" t="s">
        <v>22</v>
      </c>
      <c r="E377" s="1" t="s">
        <v>3625</v>
      </c>
      <c r="F377" s="1" t="s">
        <v>2</v>
      </c>
      <c r="G377" s="1" t="s">
        <v>3626</v>
      </c>
      <c r="H377" s="1" t="s">
        <v>3627</v>
      </c>
      <c r="I377" s="1" t="s">
        <v>3628</v>
      </c>
      <c r="J377" s="1" t="s">
        <v>162</v>
      </c>
      <c r="K377" s="1" t="s">
        <v>3629</v>
      </c>
      <c r="L377" s="1" t="s">
        <v>2</v>
      </c>
      <c r="M377" s="1" t="s">
        <v>120</v>
      </c>
      <c r="N377" s="1" t="s">
        <v>120</v>
      </c>
      <c r="O377" s="1" t="s">
        <v>7</v>
      </c>
      <c r="P377" s="1" t="s">
        <v>1225</v>
      </c>
      <c r="Q377" s="14" t="s">
        <v>48637</v>
      </c>
      <c r="R377" s="1" t="s">
        <v>476</v>
      </c>
      <c r="S377" s="1" t="s">
        <v>477</v>
      </c>
      <c r="T377" s="1" t="s">
        <v>3630</v>
      </c>
      <c r="U377" s="21">
        <v>321.82</v>
      </c>
      <c r="V377" s="21">
        <v>3349.37</v>
      </c>
      <c r="W377" s="21">
        <f t="shared" si="20"/>
        <v>3671.19</v>
      </c>
      <c r="X377" s="23">
        <f t="shared" si="21"/>
        <v>8.7660949174518346E-2</v>
      </c>
      <c r="Y377" s="2">
        <v>181.48</v>
      </c>
      <c r="Z377" s="2">
        <v>1393.05</v>
      </c>
      <c r="AA377" s="3">
        <f t="shared" si="22"/>
        <v>1574.53</v>
      </c>
      <c r="AB377" s="8">
        <f t="shared" si="23"/>
        <v>0.11525979181088959</v>
      </c>
    </row>
    <row r="378" spans="1:28" ht="10.5" x14ac:dyDescent="0.15">
      <c r="A378" s="35">
        <v>111431</v>
      </c>
      <c r="B378" s="1" t="s">
        <v>0</v>
      </c>
      <c r="C378" s="1" t="s">
        <v>22</v>
      </c>
      <c r="E378" s="1" t="s">
        <v>8635</v>
      </c>
      <c r="F378" s="1" t="s">
        <v>2</v>
      </c>
      <c r="G378" s="1" t="s">
        <v>8636</v>
      </c>
      <c r="H378" s="1" t="s">
        <v>8637</v>
      </c>
      <c r="I378" s="1" t="s">
        <v>1085</v>
      </c>
      <c r="J378" s="1" t="s">
        <v>130</v>
      </c>
      <c r="K378" s="1" t="s">
        <v>1086</v>
      </c>
      <c r="L378" s="1" t="s">
        <v>2</v>
      </c>
      <c r="M378" s="1" t="s">
        <v>120</v>
      </c>
      <c r="N378" s="1" t="s">
        <v>120</v>
      </c>
      <c r="O378" s="1" t="s">
        <v>7</v>
      </c>
      <c r="P378" s="1" t="s">
        <v>1225</v>
      </c>
      <c r="Q378" s="14" t="s">
        <v>48637</v>
      </c>
      <c r="R378" s="1" t="s">
        <v>476</v>
      </c>
      <c r="S378" s="1" t="s">
        <v>477</v>
      </c>
      <c r="T378" s="1" t="s">
        <v>8638</v>
      </c>
      <c r="U378" s="21">
        <v>869.19</v>
      </c>
      <c r="V378" s="21">
        <v>1701.37</v>
      </c>
      <c r="W378" s="21">
        <f t="shared" si="20"/>
        <v>2570.56</v>
      </c>
      <c r="X378" s="23">
        <f t="shared" si="21"/>
        <v>0.3381325469936512</v>
      </c>
      <c r="Y378" s="2">
        <v>168.45</v>
      </c>
      <c r="Z378" s="2">
        <v>284.74</v>
      </c>
      <c r="AA378" s="3">
        <f t="shared" si="22"/>
        <v>453.19</v>
      </c>
      <c r="AB378" s="8">
        <f t="shared" si="23"/>
        <v>0.37169840464264436</v>
      </c>
    </row>
    <row r="379" spans="1:28" ht="10.5" x14ac:dyDescent="0.15">
      <c r="A379" s="35">
        <v>408517</v>
      </c>
      <c r="B379" s="1" t="s">
        <v>0</v>
      </c>
      <c r="C379" s="1" t="s">
        <v>22</v>
      </c>
      <c r="E379" s="1" t="s">
        <v>13423</v>
      </c>
      <c r="F379" s="1" t="s">
        <v>2</v>
      </c>
      <c r="G379" s="1" t="s">
        <v>13424</v>
      </c>
      <c r="H379" s="1" t="s">
        <v>13425</v>
      </c>
      <c r="I379" s="1" t="s">
        <v>1102</v>
      </c>
      <c r="J379" s="1" t="s">
        <v>79</v>
      </c>
      <c r="K379" s="1" t="s">
        <v>13426</v>
      </c>
      <c r="L379" s="1" t="s">
        <v>2</v>
      </c>
      <c r="M379" s="1" t="s">
        <v>120</v>
      </c>
      <c r="N379" s="1" t="s">
        <v>120</v>
      </c>
      <c r="O379" s="1" t="s">
        <v>7</v>
      </c>
      <c r="P379" s="1" t="s">
        <v>1225</v>
      </c>
      <c r="Q379" s="14" t="s">
        <v>48637</v>
      </c>
      <c r="R379" s="1" t="s">
        <v>476</v>
      </c>
      <c r="S379" s="1" t="s">
        <v>477</v>
      </c>
      <c r="T379" s="1" t="s">
        <v>13427</v>
      </c>
      <c r="U379" s="21">
        <v>470.06</v>
      </c>
      <c r="V379" s="21">
        <v>368.05</v>
      </c>
      <c r="W379" s="21">
        <f t="shared" si="20"/>
        <v>838.11</v>
      </c>
      <c r="X379" s="23">
        <f t="shared" si="21"/>
        <v>0.5608571667203589</v>
      </c>
      <c r="Y379" s="2">
        <v>168.45</v>
      </c>
      <c r="Z379" s="2">
        <v>1461.65</v>
      </c>
      <c r="AA379" s="3">
        <f t="shared" si="22"/>
        <v>1630.1000000000001</v>
      </c>
      <c r="AB379" s="8">
        <f t="shared" si="23"/>
        <v>0.10333721857554749</v>
      </c>
    </row>
    <row r="380" spans="1:28" ht="10.5" x14ac:dyDescent="0.15">
      <c r="A380" s="35">
        <v>297768</v>
      </c>
      <c r="B380" s="1" t="s">
        <v>0</v>
      </c>
      <c r="C380" s="1" t="s">
        <v>22</v>
      </c>
      <c r="E380" s="1" t="s">
        <v>9840</v>
      </c>
      <c r="F380" s="1" t="s">
        <v>2</v>
      </c>
      <c r="G380" s="1" t="s">
        <v>2</v>
      </c>
      <c r="H380" s="1" t="s">
        <v>9841</v>
      </c>
      <c r="I380" s="1" t="s">
        <v>9838</v>
      </c>
      <c r="J380" s="1" t="s">
        <v>333</v>
      </c>
      <c r="K380" s="1" t="s">
        <v>6491</v>
      </c>
      <c r="L380" s="1" t="s">
        <v>34</v>
      </c>
      <c r="M380" s="1" t="s">
        <v>120</v>
      </c>
      <c r="N380" s="1" t="s">
        <v>120</v>
      </c>
      <c r="O380" s="1" t="s">
        <v>7</v>
      </c>
      <c r="P380" s="1" t="s">
        <v>1225</v>
      </c>
      <c r="Q380" s="14" t="s">
        <v>48637</v>
      </c>
      <c r="R380" s="1" t="s">
        <v>476</v>
      </c>
      <c r="S380" s="1" t="s">
        <v>477</v>
      </c>
      <c r="T380" s="1" t="s">
        <v>9842</v>
      </c>
      <c r="U380" s="21">
        <v>294.58999999999997</v>
      </c>
      <c r="V380" s="21">
        <v>5745.41</v>
      </c>
      <c r="W380" s="21">
        <f t="shared" si="20"/>
        <v>6040</v>
      </c>
      <c r="X380" s="23">
        <f t="shared" si="21"/>
        <v>4.8773178807947015E-2</v>
      </c>
      <c r="Y380" s="2">
        <v>166.7</v>
      </c>
      <c r="Z380" s="2">
        <v>2575.62</v>
      </c>
      <c r="AA380" s="3">
        <f t="shared" si="22"/>
        <v>2742.3199999999997</v>
      </c>
      <c r="AB380" s="8">
        <f t="shared" si="23"/>
        <v>6.0787945972752999E-2</v>
      </c>
    </row>
    <row r="381" spans="1:28" ht="10.5" x14ac:dyDescent="0.15">
      <c r="A381" s="35">
        <v>205808</v>
      </c>
      <c r="B381" s="1" t="s">
        <v>0</v>
      </c>
      <c r="C381" s="1" t="s">
        <v>22</v>
      </c>
      <c r="E381" s="1" t="s">
        <v>9961</v>
      </c>
      <c r="F381" s="1" t="s">
        <v>2</v>
      </c>
      <c r="G381" s="1" t="s">
        <v>9962</v>
      </c>
      <c r="H381" s="1" t="s">
        <v>9963</v>
      </c>
      <c r="I381" s="1" t="s">
        <v>1151</v>
      </c>
      <c r="J381" s="1" t="s">
        <v>24</v>
      </c>
      <c r="K381" s="1" t="s">
        <v>9964</v>
      </c>
      <c r="L381" s="1" t="s">
        <v>2</v>
      </c>
      <c r="M381" s="1" t="s">
        <v>120</v>
      </c>
      <c r="N381" s="1" t="s">
        <v>120</v>
      </c>
      <c r="O381" s="1" t="s">
        <v>7</v>
      </c>
      <c r="P381" s="1" t="s">
        <v>1225</v>
      </c>
      <c r="Q381" s="14" t="s">
        <v>48637</v>
      </c>
      <c r="R381" s="1" t="s">
        <v>476</v>
      </c>
      <c r="S381" s="1" t="s">
        <v>477</v>
      </c>
      <c r="T381" s="1" t="s">
        <v>9965</v>
      </c>
      <c r="U381" s="21"/>
      <c r="V381" s="21"/>
      <c r="W381" s="21">
        <f t="shared" si="20"/>
        <v>0</v>
      </c>
      <c r="X381" s="23" t="e">
        <f t="shared" si="21"/>
        <v>#DIV/0!</v>
      </c>
      <c r="Y381" s="2">
        <v>160.43</v>
      </c>
      <c r="Z381" s="2">
        <v>180.44</v>
      </c>
      <c r="AA381" s="3">
        <f t="shared" si="22"/>
        <v>340.87</v>
      </c>
      <c r="AB381" s="8">
        <f t="shared" si="23"/>
        <v>0.47064863437674187</v>
      </c>
    </row>
    <row r="382" spans="1:28" ht="10.5" x14ac:dyDescent="0.15">
      <c r="A382" s="35">
        <v>143370</v>
      </c>
      <c r="B382" s="1" t="s">
        <v>0</v>
      </c>
      <c r="C382" s="1" t="s">
        <v>22</v>
      </c>
      <c r="E382" s="1" t="s">
        <v>10646</v>
      </c>
      <c r="F382" s="1" t="s">
        <v>2</v>
      </c>
      <c r="G382" s="1" t="s">
        <v>2</v>
      </c>
      <c r="H382" s="1" t="s">
        <v>10647</v>
      </c>
      <c r="I382" s="1" t="s">
        <v>1931</v>
      </c>
      <c r="J382" s="1" t="s">
        <v>135</v>
      </c>
      <c r="K382" s="1" t="s">
        <v>1932</v>
      </c>
      <c r="L382" s="1" t="s">
        <v>6</v>
      </c>
      <c r="M382" s="1" t="s">
        <v>120</v>
      </c>
      <c r="N382" s="1" t="s">
        <v>120</v>
      </c>
      <c r="O382" s="1" t="s">
        <v>7</v>
      </c>
      <c r="P382" s="1" t="s">
        <v>1225</v>
      </c>
      <c r="Q382" s="14" t="s">
        <v>48637</v>
      </c>
      <c r="R382" s="1" t="s">
        <v>476</v>
      </c>
      <c r="S382" s="1" t="s">
        <v>477</v>
      </c>
      <c r="T382" s="1" t="s">
        <v>10648</v>
      </c>
      <c r="U382" s="21">
        <v>90.65</v>
      </c>
      <c r="V382" s="21">
        <v>1885.25</v>
      </c>
      <c r="W382" s="21">
        <f t="shared" si="20"/>
        <v>1975.9</v>
      </c>
      <c r="X382" s="23">
        <f t="shared" si="21"/>
        <v>4.5877827825294801E-2</v>
      </c>
      <c r="Y382" s="2">
        <v>131.85</v>
      </c>
      <c r="Z382" s="2">
        <v>1239.26</v>
      </c>
      <c r="AA382" s="3">
        <f t="shared" si="22"/>
        <v>1371.11</v>
      </c>
      <c r="AB382" s="8">
        <f t="shared" si="23"/>
        <v>9.6162962854913173E-2</v>
      </c>
    </row>
    <row r="383" spans="1:28" ht="10.5" x14ac:dyDescent="0.15">
      <c r="A383" s="35">
        <v>190777</v>
      </c>
      <c r="B383" s="1" t="s">
        <v>0</v>
      </c>
      <c r="C383" s="1" t="s">
        <v>22</v>
      </c>
      <c r="E383" s="1" t="s">
        <v>8420</v>
      </c>
      <c r="F383" s="1" t="s">
        <v>2</v>
      </c>
      <c r="G383" s="1" t="s">
        <v>8421</v>
      </c>
      <c r="H383" s="1" t="s">
        <v>8422</v>
      </c>
      <c r="I383" s="1" t="s">
        <v>3504</v>
      </c>
      <c r="J383" s="1" t="s">
        <v>126</v>
      </c>
      <c r="K383" s="1" t="s">
        <v>3505</v>
      </c>
      <c r="L383" s="1" t="s">
        <v>2</v>
      </c>
      <c r="M383" s="1" t="s">
        <v>120</v>
      </c>
      <c r="N383" s="1" t="s">
        <v>120</v>
      </c>
      <c r="O383" s="1" t="s">
        <v>7</v>
      </c>
      <c r="P383" s="1" t="s">
        <v>1225</v>
      </c>
      <c r="Q383" s="14" t="s">
        <v>48637</v>
      </c>
      <c r="R383" s="1" t="s">
        <v>476</v>
      </c>
      <c r="S383" s="1" t="s">
        <v>477</v>
      </c>
      <c r="T383" s="1" t="s">
        <v>8423</v>
      </c>
      <c r="U383" s="21">
        <v>231.09</v>
      </c>
      <c r="V383" s="21">
        <v>32560.62</v>
      </c>
      <c r="W383" s="21">
        <f t="shared" si="20"/>
        <v>32791.71</v>
      </c>
      <c r="X383" s="23">
        <f t="shared" si="21"/>
        <v>7.0472079681114528E-3</v>
      </c>
      <c r="Y383" s="2">
        <v>129.09</v>
      </c>
      <c r="Z383" s="2">
        <v>10668.42</v>
      </c>
      <c r="AA383" s="3">
        <f t="shared" si="22"/>
        <v>10797.51</v>
      </c>
      <c r="AB383" s="8">
        <f t="shared" si="23"/>
        <v>1.1955534192605517E-2</v>
      </c>
    </row>
    <row r="384" spans="1:28" ht="10.5" x14ac:dyDescent="0.15">
      <c r="A384" s="35">
        <v>190907</v>
      </c>
      <c r="B384" s="1" t="s">
        <v>0</v>
      </c>
      <c r="C384" s="1" t="s">
        <v>22</v>
      </c>
      <c r="E384" s="1" t="s">
        <v>9360</v>
      </c>
      <c r="F384" s="1" t="s">
        <v>2</v>
      </c>
      <c r="G384" s="1" t="s">
        <v>2</v>
      </c>
      <c r="H384" s="1" t="s">
        <v>9361</v>
      </c>
      <c r="I384" s="1" t="s">
        <v>6148</v>
      </c>
      <c r="J384" s="1" t="s">
        <v>126</v>
      </c>
      <c r="K384" s="1" t="s">
        <v>9362</v>
      </c>
      <c r="L384" s="1" t="s">
        <v>2</v>
      </c>
      <c r="M384" s="1" t="s">
        <v>120</v>
      </c>
      <c r="N384" s="1" t="s">
        <v>120</v>
      </c>
      <c r="O384" s="1" t="s">
        <v>7</v>
      </c>
      <c r="P384" s="1" t="s">
        <v>1225</v>
      </c>
      <c r="Q384" s="14" t="s">
        <v>48637</v>
      </c>
      <c r="R384" s="1" t="s">
        <v>476</v>
      </c>
      <c r="S384" s="1" t="s">
        <v>477</v>
      </c>
      <c r="T384" s="1" t="s">
        <v>9363</v>
      </c>
      <c r="U384" s="21">
        <v>120.3</v>
      </c>
      <c r="V384" s="21">
        <v>121.64</v>
      </c>
      <c r="W384" s="21">
        <f t="shared" si="20"/>
        <v>241.94</v>
      </c>
      <c r="X384" s="23">
        <f t="shared" si="21"/>
        <v>0.49723071835992394</v>
      </c>
      <c r="Y384" s="2">
        <v>112.3</v>
      </c>
      <c r="Z384" s="2">
        <v>15.81</v>
      </c>
      <c r="AA384" s="3">
        <f t="shared" si="22"/>
        <v>128.10999999999999</v>
      </c>
      <c r="AB384" s="8">
        <f t="shared" si="23"/>
        <v>0.87659043009913362</v>
      </c>
    </row>
    <row r="385" spans="1:28" ht="10.5" x14ac:dyDescent="0.15">
      <c r="A385" s="35">
        <v>231554</v>
      </c>
      <c r="B385" s="1" t="s">
        <v>0</v>
      </c>
      <c r="C385" s="1" t="s">
        <v>22</v>
      </c>
      <c r="E385" s="1" t="s">
        <v>12981</v>
      </c>
      <c r="F385" s="1" t="s">
        <v>2</v>
      </c>
      <c r="G385" s="1" t="s">
        <v>12982</v>
      </c>
      <c r="H385" s="1" t="s">
        <v>12983</v>
      </c>
      <c r="I385" s="1" t="s">
        <v>5465</v>
      </c>
      <c r="J385" s="1" t="s">
        <v>210</v>
      </c>
      <c r="K385" s="1" t="s">
        <v>2424</v>
      </c>
      <c r="L385" s="1" t="s">
        <v>2</v>
      </c>
      <c r="M385" s="1" t="s">
        <v>120</v>
      </c>
      <c r="N385" s="1" t="s">
        <v>120</v>
      </c>
      <c r="O385" s="1" t="s">
        <v>7</v>
      </c>
      <c r="P385" s="1" t="s">
        <v>1225</v>
      </c>
      <c r="Q385" s="14" t="s">
        <v>48637</v>
      </c>
      <c r="R385" s="1" t="s">
        <v>476</v>
      </c>
      <c r="S385" s="1" t="s">
        <v>477</v>
      </c>
      <c r="T385" s="1" t="s">
        <v>12984</v>
      </c>
      <c r="U385" s="21">
        <v>1333.54</v>
      </c>
      <c r="V385" s="21">
        <v>38264.01</v>
      </c>
      <c r="W385" s="21">
        <f t="shared" si="20"/>
        <v>39597.550000000003</v>
      </c>
      <c r="X385" s="23">
        <f t="shared" si="21"/>
        <v>3.3677336097814127E-2</v>
      </c>
      <c r="Y385" s="2">
        <v>110</v>
      </c>
      <c r="Z385" s="2">
        <v>11918.03</v>
      </c>
      <c r="AA385" s="3">
        <f t="shared" si="22"/>
        <v>12028.03</v>
      </c>
      <c r="AB385" s="8">
        <f t="shared" si="23"/>
        <v>9.145304758967179E-3</v>
      </c>
    </row>
    <row r="386" spans="1:28" ht="10.5" x14ac:dyDescent="0.15">
      <c r="A386" s="35">
        <v>55948</v>
      </c>
      <c r="B386" s="1" t="s">
        <v>0</v>
      </c>
      <c r="C386" s="1" t="s">
        <v>22</v>
      </c>
      <c r="E386" s="1" t="s">
        <v>3447</v>
      </c>
      <c r="F386" s="1" t="s">
        <v>2</v>
      </c>
      <c r="G386" s="1" t="s">
        <v>2</v>
      </c>
      <c r="H386" s="1" t="s">
        <v>3448</v>
      </c>
      <c r="I386" s="1" t="s">
        <v>3449</v>
      </c>
      <c r="J386" s="1" t="s">
        <v>24</v>
      </c>
      <c r="K386" s="1" t="s">
        <v>3450</v>
      </c>
      <c r="L386" s="1" t="s">
        <v>2</v>
      </c>
      <c r="M386" s="1" t="s">
        <v>120</v>
      </c>
      <c r="N386" s="1" t="s">
        <v>120</v>
      </c>
      <c r="O386" s="1" t="s">
        <v>7</v>
      </c>
      <c r="P386" s="1" t="s">
        <v>1225</v>
      </c>
      <c r="Q386" s="14" t="s">
        <v>48637</v>
      </c>
      <c r="R386" s="1" t="s">
        <v>476</v>
      </c>
      <c r="S386" s="1" t="s">
        <v>477</v>
      </c>
      <c r="T386" s="1" t="s">
        <v>3451</v>
      </c>
      <c r="U386" s="21">
        <v>212</v>
      </c>
      <c r="V386" s="21">
        <v>2230.65</v>
      </c>
      <c r="W386" s="21">
        <f t="shared" ref="W386:W449" si="24">SUM(U386:V386)</f>
        <v>2442.65</v>
      </c>
      <c r="X386" s="23">
        <f t="shared" ref="X386:X449" si="25">U386/W386</f>
        <v>8.6790985200499451E-2</v>
      </c>
      <c r="Y386" s="2">
        <v>106</v>
      </c>
      <c r="Z386" s="2">
        <v>596.45000000000005</v>
      </c>
      <c r="AA386" s="3">
        <f t="shared" ref="AA386:AA449" si="26">SUM(Y386:Z386)</f>
        <v>702.45</v>
      </c>
      <c r="AB386" s="8">
        <f t="shared" ref="AB386:AB449" si="27">Y386/AA386</f>
        <v>0.15090041995871592</v>
      </c>
    </row>
    <row r="387" spans="1:28" ht="10.5" x14ac:dyDescent="0.15">
      <c r="A387" s="35">
        <v>52281</v>
      </c>
      <c r="B387" s="1" t="s">
        <v>0</v>
      </c>
      <c r="C387" s="1" t="s">
        <v>22</v>
      </c>
      <c r="E387" s="1" t="s">
        <v>2339</v>
      </c>
      <c r="F387" s="1" t="s">
        <v>2</v>
      </c>
      <c r="G387" s="1" t="s">
        <v>2</v>
      </c>
      <c r="H387" s="1" t="s">
        <v>2340</v>
      </c>
      <c r="I387" s="1" t="s">
        <v>59</v>
      </c>
      <c r="J387" s="1" t="s">
        <v>24</v>
      </c>
      <c r="K387" s="1" t="s">
        <v>2341</v>
      </c>
      <c r="L387" s="1" t="s">
        <v>6</v>
      </c>
      <c r="M387" s="1" t="s">
        <v>120</v>
      </c>
      <c r="N387" s="1" t="s">
        <v>120</v>
      </c>
      <c r="O387" s="1" t="s">
        <v>7</v>
      </c>
      <c r="P387" s="1" t="s">
        <v>1225</v>
      </c>
      <c r="Q387" s="14" t="s">
        <v>48637</v>
      </c>
      <c r="R387" s="1" t="s">
        <v>476</v>
      </c>
      <c r="S387" s="1" t="s">
        <v>477</v>
      </c>
      <c r="T387" s="1" t="s">
        <v>2342</v>
      </c>
      <c r="U387" s="21">
        <v>141.26</v>
      </c>
      <c r="V387" s="21">
        <v>10215.19</v>
      </c>
      <c r="W387" s="21">
        <f t="shared" si="24"/>
        <v>10356.450000000001</v>
      </c>
      <c r="X387" s="23">
        <f t="shared" si="25"/>
        <v>1.3639809007912942E-2</v>
      </c>
      <c r="Y387" s="2">
        <v>100.9</v>
      </c>
      <c r="Z387" s="2">
        <v>3907.25</v>
      </c>
      <c r="AA387" s="3">
        <f t="shared" si="26"/>
        <v>4008.15</v>
      </c>
      <c r="AB387" s="8">
        <f t="shared" si="27"/>
        <v>2.517370856879109E-2</v>
      </c>
    </row>
    <row r="388" spans="1:28" ht="10.5" x14ac:dyDescent="0.15">
      <c r="A388" s="35">
        <v>101838</v>
      </c>
      <c r="B388" s="1" t="s">
        <v>0</v>
      </c>
      <c r="C388" s="1" t="s">
        <v>22</v>
      </c>
      <c r="E388" s="1" t="s">
        <v>7040</v>
      </c>
      <c r="F388" s="1" t="s">
        <v>2</v>
      </c>
      <c r="G388" s="1" t="s">
        <v>2</v>
      </c>
      <c r="H388" s="1" t="s">
        <v>7041</v>
      </c>
      <c r="I388" s="1" t="s">
        <v>601</v>
      </c>
      <c r="J388" s="1" t="s">
        <v>260</v>
      </c>
      <c r="K388" s="1" t="s">
        <v>7042</v>
      </c>
      <c r="L388" s="1" t="s">
        <v>2</v>
      </c>
      <c r="M388" s="1" t="s">
        <v>120</v>
      </c>
      <c r="N388" s="1" t="s">
        <v>120</v>
      </c>
      <c r="O388" s="1" t="s">
        <v>7</v>
      </c>
      <c r="P388" s="1" t="s">
        <v>1225</v>
      </c>
      <c r="Q388" s="14" t="s">
        <v>48637</v>
      </c>
      <c r="R388" s="1" t="s">
        <v>476</v>
      </c>
      <c r="S388" s="1" t="s">
        <v>477</v>
      </c>
      <c r="T388" s="1" t="s">
        <v>7043</v>
      </c>
      <c r="U388" s="21">
        <v>270.75</v>
      </c>
      <c r="V388" s="21">
        <v>2590.79</v>
      </c>
      <c r="W388" s="21">
        <f t="shared" si="24"/>
        <v>2861.54</v>
      </c>
      <c r="X388" s="23">
        <f t="shared" si="25"/>
        <v>9.4616884614578164E-2</v>
      </c>
      <c r="Y388" s="2">
        <v>95.3</v>
      </c>
      <c r="Z388" s="2">
        <v>1857.05</v>
      </c>
      <c r="AA388" s="3">
        <f t="shared" si="26"/>
        <v>1952.35</v>
      </c>
      <c r="AB388" s="8">
        <f t="shared" si="27"/>
        <v>4.8812968986093684E-2</v>
      </c>
    </row>
    <row r="389" spans="1:28" ht="10.5" x14ac:dyDescent="0.15">
      <c r="A389" s="35">
        <v>391798</v>
      </c>
      <c r="B389" s="1" t="s">
        <v>0</v>
      </c>
      <c r="C389" s="1" t="s">
        <v>22</v>
      </c>
      <c r="E389" s="1" t="s">
        <v>16263</v>
      </c>
      <c r="F389" s="1" t="s">
        <v>2</v>
      </c>
      <c r="G389" s="1" t="s">
        <v>2</v>
      </c>
      <c r="H389" s="1" t="s">
        <v>16264</v>
      </c>
      <c r="I389" s="1" t="s">
        <v>4371</v>
      </c>
      <c r="J389" s="1" t="s">
        <v>51</v>
      </c>
      <c r="K389" s="1" t="s">
        <v>4372</v>
      </c>
      <c r="L389" s="1" t="s">
        <v>2</v>
      </c>
      <c r="M389" s="1" t="s">
        <v>120</v>
      </c>
      <c r="N389" s="1" t="s">
        <v>120</v>
      </c>
      <c r="O389" s="1" t="s">
        <v>7</v>
      </c>
      <c r="P389" s="1" t="s">
        <v>1225</v>
      </c>
      <c r="Q389" s="14" t="s">
        <v>48637</v>
      </c>
      <c r="R389" s="1" t="s">
        <v>476</v>
      </c>
      <c r="S389" s="1" t="s">
        <v>477</v>
      </c>
      <c r="T389" s="1" t="s">
        <v>16265</v>
      </c>
      <c r="U389" s="21">
        <v>355.24</v>
      </c>
      <c r="V389" s="21">
        <v>4624.6099999999997</v>
      </c>
      <c r="W389" s="21">
        <f t="shared" si="24"/>
        <v>4979.8499999999995</v>
      </c>
      <c r="X389" s="23">
        <f t="shared" si="25"/>
        <v>7.1335481992429506E-2</v>
      </c>
      <c r="Y389" s="2">
        <v>90.88</v>
      </c>
      <c r="Z389" s="2">
        <v>2345.5</v>
      </c>
      <c r="AA389" s="3">
        <f t="shared" si="26"/>
        <v>2436.38</v>
      </c>
      <c r="AB389" s="8">
        <f t="shared" si="27"/>
        <v>3.7301242006583538E-2</v>
      </c>
    </row>
    <row r="390" spans="1:28" ht="10.5" x14ac:dyDescent="0.15">
      <c r="A390" s="35">
        <v>311380</v>
      </c>
      <c r="B390" s="1" t="s">
        <v>0</v>
      </c>
      <c r="C390" s="1" t="s">
        <v>22</v>
      </c>
      <c r="E390" s="1" t="s">
        <v>12204</v>
      </c>
      <c r="F390" s="1" t="s">
        <v>2</v>
      </c>
      <c r="G390" s="1" t="s">
        <v>2</v>
      </c>
      <c r="H390" s="1" t="s">
        <v>12205</v>
      </c>
      <c r="I390" s="1" t="s">
        <v>620</v>
      </c>
      <c r="J390" s="1" t="s">
        <v>37</v>
      </c>
      <c r="K390" s="1" t="s">
        <v>621</v>
      </c>
      <c r="L390" s="1" t="s">
        <v>6</v>
      </c>
      <c r="M390" s="1" t="s">
        <v>120</v>
      </c>
      <c r="N390" s="1" t="s">
        <v>120</v>
      </c>
      <c r="O390" s="1" t="s">
        <v>7</v>
      </c>
      <c r="P390" s="1" t="s">
        <v>1225</v>
      </c>
      <c r="Q390" s="14" t="s">
        <v>48637</v>
      </c>
      <c r="R390" s="1" t="s">
        <v>476</v>
      </c>
      <c r="S390" s="1" t="s">
        <v>477</v>
      </c>
      <c r="T390" s="1" t="s">
        <v>12206</v>
      </c>
      <c r="U390" s="21">
        <v>305.68</v>
      </c>
      <c r="V390" s="21">
        <v>864.1</v>
      </c>
      <c r="W390" s="21">
        <f t="shared" si="24"/>
        <v>1169.78</v>
      </c>
      <c r="X390" s="23">
        <f t="shared" si="25"/>
        <v>0.26131409324830313</v>
      </c>
      <c r="Y390" s="2">
        <v>81.3</v>
      </c>
      <c r="Z390" s="2">
        <v>729.27</v>
      </c>
      <c r="AA390" s="3">
        <f t="shared" si="26"/>
        <v>810.56999999999994</v>
      </c>
      <c r="AB390" s="8">
        <f t="shared" si="27"/>
        <v>0.1002997890373441</v>
      </c>
    </row>
    <row r="391" spans="1:28" ht="10.5" x14ac:dyDescent="0.15">
      <c r="A391" s="35">
        <v>305058</v>
      </c>
      <c r="B391" s="1" t="s">
        <v>0</v>
      </c>
      <c r="C391" s="1" t="s">
        <v>22</v>
      </c>
      <c r="E391" s="1" t="s">
        <v>13233</v>
      </c>
      <c r="F391" s="1" t="s">
        <v>2</v>
      </c>
      <c r="G391" s="1" t="s">
        <v>13234</v>
      </c>
      <c r="H391" s="1" t="s">
        <v>13235</v>
      </c>
      <c r="I391" s="1" t="s">
        <v>5047</v>
      </c>
      <c r="J391" s="1" t="s">
        <v>118</v>
      </c>
      <c r="K391" s="1" t="s">
        <v>4656</v>
      </c>
      <c r="L391" s="1" t="s">
        <v>2</v>
      </c>
      <c r="M391" s="1" t="s">
        <v>120</v>
      </c>
      <c r="N391" s="1" t="s">
        <v>120</v>
      </c>
      <c r="O391" s="1" t="s">
        <v>7</v>
      </c>
      <c r="P391" s="1" t="s">
        <v>1225</v>
      </c>
      <c r="Q391" s="14" t="s">
        <v>48637</v>
      </c>
      <c r="R391" s="1" t="s">
        <v>476</v>
      </c>
      <c r="S391" s="1" t="s">
        <v>477</v>
      </c>
      <c r="T391" s="1" t="s">
        <v>13236</v>
      </c>
      <c r="U391" s="21">
        <v>273.82</v>
      </c>
      <c r="V391" s="21">
        <v>7485.88</v>
      </c>
      <c r="W391" s="21">
        <f t="shared" si="24"/>
        <v>7759.7</v>
      </c>
      <c r="X391" s="23">
        <f t="shared" si="25"/>
        <v>3.5287446679639678E-2</v>
      </c>
      <c r="Y391" s="2">
        <v>59.49</v>
      </c>
      <c r="Z391" s="2">
        <v>2288.52</v>
      </c>
      <c r="AA391" s="3">
        <f t="shared" si="26"/>
        <v>2348.0099999999998</v>
      </c>
      <c r="AB391" s="8">
        <f t="shared" si="27"/>
        <v>2.5336348652688877E-2</v>
      </c>
    </row>
    <row r="392" spans="1:28" ht="10.5" x14ac:dyDescent="0.15">
      <c r="A392" s="35">
        <v>491882</v>
      </c>
      <c r="B392" s="1" t="s">
        <v>0</v>
      </c>
      <c r="C392" s="1" t="s">
        <v>22</v>
      </c>
      <c r="E392" s="1" t="s">
        <v>15233</v>
      </c>
      <c r="F392" s="1" t="s">
        <v>2</v>
      </c>
      <c r="G392" s="1" t="s">
        <v>15234</v>
      </c>
      <c r="H392" s="1" t="s">
        <v>15235</v>
      </c>
      <c r="I392" s="1" t="s">
        <v>15236</v>
      </c>
      <c r="J392" s="1" t="s">
        <v>64</v>
      </c>
      <c r="K392" s="1" t="s">
        <v>15237</v>
      </c>
      <c r="L392" s="1" t="s">
        <v>2</v>
      </c>
      <c r="M392" s="1" t="s">
        <v>120</v>
      </c>
      <c r="N392" s="1" t="s">
        <v>120</v>
      </c>
      <c r="O392" s="1" t="s">
        <v>7</v>
      </c>
      <c r="P392" s="1" t="s">
        <v>1225</v>
      </c>
      <c r="Q392" s="14" t="s">
        <v>48637</v>
      </c>
      <c r="R392" s="1" t="s">
        <v>476</v>
      </c>
      <c r="S392" s="1" t="s">
        <v>477</v>
      </c>
      <c r="T392" s="1" t="s">
        <v>15238</v>
      </c>
      <c r="U392" s="21">
        <v>56.15</v>
      </c>
      <c r="V392" s="21">
        <v>23904.27</v>
      </c>
      <c r="W392" s="21">
        <f t="shared" si="24"/>
        <v>23960.420000000002</v>
      </c>
      <c r="X392" s="23">
        <f t="shared" si="25"/>
        <v>2.3434480697750704E-3</v>
      </c>
      <c r="Y392" s="2">
        <v>55</v>
      </c>
      <c r="Z392" s="2">
        <v>10963.13</v>
      </c>
      <c r="AA392" s="3">
        <f t="shared" si="26"/>
        <v>11018.13</v>
      </c>
      <c r="AB392" s="8">
        <f t="shared" si="27"/>
        <v>4.9917726510759998E-3</v>
      </c>
    </row>
    <row r="393" spans="1:28" ht="10.5" x14ac:dyDescent="0.15">
      <c r="A393" s="35">
        <v>404643</v>
      </c>
      <c r="B393" s="1" t="s">
        <v>0</v>
      </c>
      <c r="C393" s="1" t="s">
        <v>22</v>
      </c>
      <c r="E393" s="1" t="s">
        <v>16894</v>
      </c>
      <c r="F393" s="1" t="s">
        <v>2</v>
      </c>
      <c r="G393" s="1" t="s">
        <v>16895</v>
      </c>
      <c r="H393" s="1" t="s">
        <v>16896</v>
      </c>
      <c r="I393" s="1" t="s">
        <v>7028</v>
      </c>
      <c r="J393" s="1" t="s">
        <v>118</v>
      </c>
      <c r="K393" s="1" t="s">
        <v>7029</v>
      </c>
      <c r="L393" s="1" t="s">
        <v>2</v>
      </c>
      <c r="M393" s="1" t="s">
        <v>120</v>
      </c>
      <c r="N393" s="1" t="s">
        <v>120</v>
      </c>
      <c r="O393" s="1" t="s">
        <v>7</v>
      </c>
      <c r="P393" s="1" t="s">
        <v>1225</v>
      </c>
      <c r="Q393" s="14" t="s">
        <v>48637</v>
      </c>
      <c r="R393" s="1" t="s">
        <v>476</v>
      </c>
      <c r="S393" s="1" t="s">
        <v>477</v>
      </c>
      <c r="T393" s="1" t="s">
        <v>16897</v>
      </c>
      <c r="U393" s="21">
        <v>225.15</v>
      </c>
      <c r="V393" s="21">
        <v>3068.15</v>
      </c>
      <c r="W393" s="21">
        <f t="shared" si="24"/>
        <v>3293.3</v>
      </c>
      <c r="X393" s="23">
        <f t="shared" si="25"/>
        <v>6.8366076579722462E-2</v>
      </c>
      <c r="Y393" s="2">
        <v>53.05</v>
      </c>
      <c r="Z393" s="2">
        <v>1374.31</v>
      </c>
      <c r="AA393" s="3">
        <f t="shared" si="26"/>
        <v>1427.36</v>
      </c>
      <c r="AB393" s="8">
        <f t="shared" si="27"/>
        <v>3.7166517206591192E-2</v>
      </c>
    </row>
    <row r="394" spans="1:28" ht="10.5" x14ac:dyDescent="0.15">
      <c r="A394" s="35">
        <v>85656</v>
      </c>
      <c r="B394" s="1" t="s">
        <v>0</v>
      </c>
      <c r="C394" s="1" t="s">
        <v>22</v>
      </c>
      <c r="E394" s="1" t="s">
        <v>4979</v>
      </c>
      <c r="F394" s="1" t="s">
        <v>2</v>
      </c>
      <c r="G394" s="1" t="s">
        <v>4980</v>
      </c>
      <c r="H394" s="1" t="s">
        <v>4981</v>
      </c>
      <c r="I394" s="1" t="s">
        <v>1058</v>
      </c>
      <c r="J394" s="1" t="s">
        <v>118</v>
      </c>
      <c r="K394" s="1" t="s">
        <v>4163</v>
      </c>
      <c r="L394" s="1" t="s">
        <v>2</v>
      </c>
      <c r="M394" s="1" t="s">
        <v>120</v>
      </c>
      <c r="N394" s="1" t="s">
        <v>120</v>
      </c>
      <c r="O394" s="1" t="s">
        <v>7</v>
      </c>
      <c r="P394" s="1" t="s">
        <v>1225</v>
      </c>
      <c r="Q394" s="14" t="s">
        <v>48637</v>
      </c>
      <c r="R394" s="1" t="s">
        <v>476</v>
      </c>
      <c r="S394" s="1" t="s">
        <v>477</v>
      </c>
      <c r="T394" s="1" t="s">
        <v>4982</v>
      </c>
      <c r="U394" s="21">
        <v>71.5</v>
      </c>
      <c r="V394" s="21">
        <v>1680.29</v>
      </c>
      <c r="W394" s="21">
        <f t="shared" si="24"/>
        <v>1751.79</v>
      </c>
      <c r="X394" s="23">
        <f t="shared" si="25"/>
        <v>4.0815394539299804E-2</v>
      </c>
      <c r="Y394" s="2">
        <v>51.05</v>
      </c>
      <c r="Z394" s="2">
        <v>471.52</v>
      </c>
      <c r="AA394" s="3">
        <f t="shared" si="26"/>
        <v>522.56999999999994</v>
      </c>
      <c r="AB394" s="8">
        <f t="shared" si="27"/>
        <v>9.7690261591748484E-2</v>
      </c>
    </row>
    <row r="395" spans="1:28" ht="10.5" x14ac:dyDescent="0.15">
      <c r="A395" s="35">
        <v>460291</v>
      </c>
      <c r="B395" s="1" t="s">
        <v>0</v>
      </c>
      <c r="C395" s="1" t="s">
        <v>22</v>
      </c>
      <c r="E395" s="1" t="s">
        <v>16194</v>
      </c>
      <c r="F395" s="1" t="s">
        <v>2</v>
      </c>
      <c r="G395" s="1" t="s">
        <v>2</v>
      </c>
      <c r="H395" s="1" t="s">
        <v>16195</v>
      </c>
      <c r="I395" s="1" t="s">
        <v>1085</v>
      </c>
      <c r="J395" s="1" t="s">
        <v>130</v>
      </c>
      <c r="K395" s="1" t="s">
        <v>1086</v>
      </c>
      <c r="L395" s="1" t="s">
        <v>2</v>
      </c>
      <c r="M395" s="1" t="s">
        <v>120</v>
      </c>
      <c r="N395" s="1" t="s">
        <v>120</v>
      </c>
      <c r="O395" s="1" t="s">
        <v>7</v>
      </c>
      <c r="P395" s="1" t="s">
        <v>1225</v>
      </c>
      <c r="Q395" s="14" t="s">
        <v>48637</v>
      </c>
      <c r="R395" s="1" t="s">
        <v>476</v>
      </c>
      <c r="S395" s="1" t="s">
        <v>477</v>
      </c>
      <c r="T395" s="1" t="s">
        <v>16196</v>
      </c>
      <c r="U395" s="21">
        <v>0</v>
      </c>
      <c r="V395" s="21">
        <v>7432.21</v>
      </c>
      <c r="W395" s="21">
        <f t="shared" si="24"/>
        <v>7432.21</v>
      </c>
      <c r="X395" s="23">
        <f t="shared" si="25"/>
        <v>0</v>
      </c>
      <c r="Y395" s="2">
        <v>50.54</v>
      </c>
      <c r="Z395" s="2">
        <v>3140.17</v>
      </c>
      <c r="AA395" s="3">
        <f t="shared" si="26"/>
        <v>3190.71</v>
      </c>
      <c r="AB395" s="8">
        <f t="shared" si="27"/>
        <v>1.5839734729887704E-2</v>
      </c>
    </row>
    <row r="396" spans="1:28" ht="10.5" x14ac:dyDescent="0.15">
      <c r="A396" s="35">
        <v>111470</v>
      </c>
      <c r="B396" s="1" t="s">
        <v>0</v>
      </c>
      <c r="C396" s="1" t="s">
        <v>22</v>
      </c>
      <c r="E396" s="1" t="s">
        <v>5315</v>
      </c>
      <c r="F396" s="1" t="s">
        <v>2</v>
      </c>
      <c r="G396" s="1" t="s">
        <v>2</v>
      </c>
      <c r="H396" s="1" t="s">
        <v>5316</v>
      </c>
      <c r="I396" s="1" t="s">
        <v>771</v>
      </c>
      <c r="J396" s="1" t="s">
        <v>118</v>
      </c>
      <c r="K396" s="1" t="s">
        <v>5317</v>
      </c>
      <c r="L396" s="1" t="s">
        <v>2</v>
      </c>
      <c r="M396" s="1" t="s">
        <v>120</v>
      </c>
      <c r="N396" s="1" t="s">
        <v>120</v>
      </c>
      <c r="O396" s="1" t="s">
        <v>7</v>
      </c>
      <c r="P396" s="1" t="s">
        <v>1225</v>
      </c>
      <c r="Q396" s="14" t="s">
        <v>48637</v>
      </c>
      <c r="R396" s="1" t="s">
        <v>476</v>
      </c>
      <c r="S396" s="1" t="s">
        <v>477</v>
      </c>
      <c r="T396" s="1" t="s">
        <v>5318</v>
      </c>
      <c r="U396" s="21">
        <v>51.25</v>
      </c>
      <c r="V396" s="21">
        <v>21641.72</v>
      </c>
      <c r="W396" s="21">
        <f t="shared" si="24"/>
        <v>21692.97</v>
      </c>
      <c r="X396" s="23">
        <f t="shared" si="25"/>
        <v>2.362516520328936E-3</v>
      </c>
      <c r="Y396" s="2">
        <v>50.45</v>
      </c>
      <c r="Z396" s="2">
        <v>7673.55</v>
      </c>
      <c r="AA396" s="3">
        <f t="shared" si="26"/>
        <v>7724</v>
      </c>
      <c r="AB396" s="8">
        <f t="shared" si="27"/>
        <v>6.5315898498187475E-3</v>
      </c>
    </row>
    <row r="397" spans="1:28" ht="10.5" x14ac:dyDescent="0.15">
      <c r="A397" s="35">
        <v>128695</v>
      </c>
      <c r="B397" s="1" t="s">
        <v>0</v>
      </c>
      <c r="C397" s="1" t="s">
        <v>22</v>
      </c>
      <c r="E397" s="1" t="s">
        <v>7759</v>
      </c>
      <c r="F397" s="1" t="s">
        <v>2</v>
      </c>
      <c r="G397" s="1" t="s">
        <v>3757</v>
      </c>
      <c r="H397" s="1" t="s">
        <v>7760</v>
      </c>
      <c r="I397" s="1" t="s">
        <v>7761</v>
      </c>
      <c r="J397" s="1" t="s">
        <v>113</v>
      </c>
      <c r="K397" s="1" t="s">
        <v>1507</v>
      </c>
      <c r="L397" s="1" t="s">
        <v>34</v>
      </c>
      <c r="M397" s="1" t="s">
        <v>120</v>
      </c>
      <c r="N397" s="1" t="s">
        <v>120</v>
      </c>
      <c r="O397" s="1" t="s">
        <v>7</v>
      </c>
      <c r="P397" s="1" t="s">
        <v>1225</v>
      </c>
      <c r="Q397" s="14" t="s">
        <v>48637</v>
      </c>
      <c r="R397" s="1" t="s">
        <v>476</v>
      </c>
      <c r="S397" s="1" t="s">
        <v>477</v>
      </c>
      <c r="T397" s="1" t="s">
        <v>7762</v>
      </c>
      <c r="U397" s="21">
        <v>51.25</v>
      </c>
      <c r="V397" s="21">
        <v>36806.57</v>
      </c>
      <c r="W397" s="21">
        <f t="shared" si="24"/>
        <v>36857.82</v>
      </c>
      <c r="X397" s="23">
        <f t="shared" si="25"/>
        <v>1.3904783299717673E-3</v>
      </c>
      <c r="Y397" s="2">
        <v>48.8</v>
      </c>
      <c r="Z397" s="2">
        <v>20643.240000000002</v>
      </c>
      <c r="AA397" s="3">
        <f t="shared" si="26"/>
        <v>20692.04</v>
      </c>
      <c r="AB397" s="8">
        <f t="shared" si="27"/>
        <v>2.3583948223568096E-3</v>
      </c>
    </row>
    <row r="398" spans="1:28" ht="10.5" x14ac:dyDescent="0.15">
      <c r="A398" s="35">
        <v>132673</v>
      </c>
      <c r="B398" s="1" t="s">
        <v>0</v>
      </c>
      <c r="C398" s="1" t="s">
        <v>22</v>
      </c>
      <c r="E398" s="1" t="s">
        <v>10002</v>
      </c>
      <c r="F398" s="1" t="s">
        <v>2</v>
      </c>
      <c r="G398" s="1" t="s">
        <v>10003</v>
      </c>
      <c r="H398" s="1" t="s">
        <v>10004</v>
      </c>
      <c r="I398" s="1" t="s">
        <v>181</v>
      </c>
      <c r="J398" s="1" t="s">
        <v>162</v>
      </c>
      <c r="K398" s="1" t="s">
        <v>10005</v>
      </c>
      <c r="L398" s="1" t="s">
        <v>2</v>
      </c>
      <c r="M398" s="1" t="s">
        <v>120</v>
      </c>
      <c r="N398" s="1" t="s">
        <v>120</v>
      </c>
      <c r="O398" s="1" t="s">
        <v>7</v>
      </c>
      <c r="P398" s="1" t="s">
        <v>1225</v>
      </c>
      <c r="Q398" s="14" t="s">
        <v>48637</v>
      </c>
      <c r="R398" s="1" t="s">
        <v>476</v>
      </c>
      <c r="S398" s="1" t="s">
        <v>477</v>
      </c>
      <c r="T398" s="1" t="s">
        <v>10006</v>
      </c>
      <c r="U398" s="21">
        <v>0</v>
      </c>
      <c r="V398" s="21">
        <v>686.6</v>
      </c>
      <c r="W398" s="21">
        <f t="shared" si="24"/>
        <v>686.6</v>
      </c>
      <c r="X398" s="23">
        <f t="shared" si="25"/>
        <v>0</v>
      </c>
      <c r="Y398" s="2">
        <v>47.75</v>
      </c>
      <c r="Z398" s="2">
        <v>1244.99</v>
      </c>
      <c r="AA398" s="3">
        <f t="shared" si="26"/>
        <v>1292.74</v>
      </c>
      <c r="AB398" s="8">
        <f t="shared" si="27"/>
        <v>3.6937048439748134E-2</v>
      </c>
    </row>
    <row r="399" spans="1:28" ht="10.5" x14ac:dyDescent="0.15">
      <c r="A399" s="35">
        <v>133468</v>
      </c>
      <c r="B399" s="1" t="s">
        <v>0</v>
      </c>
      <c r="C399" s="1" t="s">
        <v>22</v>
      </c>
      <c r="E399" s="1" t="s">
        <v>6835</v>
      </c>
      <c r="F399" s="1" t="s">
        <v>2</v>
      </c>
      <c r="G399" s="1" t="s">
        <v>6836</v>
      </c>
      <c r="H399" s="1" t="s">
        <v>6837</v>
      </c>
      <c r="I399" s="1" t="s">
        <v>6838</v>
      </c>
      <c r="J399" s="1" t="s">
        <v>156</v>
      </c>
      <c r="K399" s="1" t="s">
        <v>6839</v>
      </c>
      <c r="L399" s="1" t="s">
        <v>2</v>
      </c>
      <c r="M399" s="1" t="s">
        <v>120</v>
      </c>
      <c r="N399" s="1" t="s">
        <v>120</v>
      </c>
      <c r="O399" s="1" t="s">
        <v>7</v>
      </c>
      <c r="P399" s="1" t="s">
        <v>1225</v>
      </c>
      <c r="Q399" s="14" t="s">
        <v>48637</v>
      </c>
      <c r="R399" s="1" t="s">
        <v>476</v>
      </c>
      <c r="S399" s="1" t="s">
        <v>477</v>
      </c>
      <c r="T399" s="1" t="s">
        <v>6840</v>
      </c>
      <c r="U399" s="21"/>
      <c r="V399" s="21"/>
      <c r="W399" s="21">
        <f t="shared" si="24"/>
        <v>0</v>
      </c>
      <c r="X399" s="23" t="e">
        <f t="shared" si="25"/>
        <v>#DIV/0!</v>
      </c>
      <c r="Y399" s="2">
        <v>38.549999999999997</v>
      </c>
      <c r="Z399" s="2">
        <v>1511.26</v>
      </c>
      <c r="AA399" s="3">
        <f t="shared" si="26"/>
        <v>1549.81</v>
      </c>
      <c r="AB399" s="8">
        <f t="shared" si="27"/>
        <v>2.4874016814964414E-2</v>
      </c>
    </row>
    <row r="400" spans="1:28" ht="10.5" x14ac:dyDescent="0.15">
      <c r="A400" s="35">
        <v>475914</v>
      </c>
      <c r="B400" s="1" t="s">
        <v>0</v>
      </c>
      <c r="C400" s="1" t="s">
        <v>22</v>
      </c>
      <c r="E400" s="1" t="s">
        <v>16330</v>
      </c>
      <c r="F400" s="1" t="s">
        <v>2</v>
      </c>
      <c r="G400" s="1" t="s">
        <v>4347</v>
      </c>
      <c r="H400" s="1" t="s">
        <v>16331</v>
      </c>
      <c r="I400" s="1" t="s">
        <v>16332</v>
      </c>
      <c r="J400" s="1" t="s">
        <v>24</v>
      </c>
      <c r="K400" s="1" t="s">
        <v>16333</v>
      </c>
      <c r="L400" s="1" t="s">
        <v>2</v>
      </c>
      <c r="M400" s="1" t="s">
        <v>120</v>
      </c>
      <c r="N400" s="1" t="s">
        <v>120</v>
      </c>
      <c r="O400" s="1" t="s">
        <v>7</v>
      </c>
      <c r="P400" s="1" t="s">
        <v>1225</v>
      </c>
      <c r="Q400" s="14" t="s">
        <v>48637</v>
      </c>
      <c r="R400" s="1" t="s">
        <v>476</v>
      </c>
      <c r="S400" s="1" t="s">
        <v>477</v>
      </c>
      <c r="T400" s="1" t="s">
        <v>16334</v>
      </c>
      <c r="U400" s="21">
        <v>0</v>
      </c>
      <c r="V400" s="21">
        <v>150.05000000000001</v>
      </c>
      <c r="W400" s="21">
        <f t="shared" si="24"/>
        <v>150.05000000000001</v>
      </c>
      <c r="X400" s="23">
        <f t="shared" si="25"/>
        <v>0</v>
      </c>
      <c r="Y400" s="2">
        <v>28.64</v>
      </c>
      <c r="Z400" s="2">
        <v>1311.64</v>
      </c>
      <c r="AA400" s="3">
        <f t="shared" si="26"/>
        <v>1340.2800000000002</v>
      </c>
      <c r="AB400" s="8">
        <f t="shared" si="27"/>
        <v>2.1368669233294533E-2</v>
      </c>
    </row>
    <row r="401" spans="1:28" ht="10.5" x14ac:dyDescent="0.15">
      <c r="A401" s="35">
        <v>475439</v>
      </c>
      <c r="B401" s="1" t="s">
        <v>0</v>
      </c>
      <c r="C401" s="1" t="s">
        <v>22</v>
      </c>
      <c r="E401" s="1" t="s">
        <v>16046</v>
      </c>
      <c r="F401" s="1" t="s">
        <v>2</v>
      </c>
      <c r="G401" s="1" t="s">
        <v>16047</v>
      </c>
      <c r="H401" s="1" t="s">
        <v>16048</v>
      </c>
      <c r="I401" s="1" t="s">
        <v>7982</v>
      </c>
      <c r="J401" s="1" t="s">
        <v>162</v>
      </c>
      <c r="K401" s="1" t="s">
        <v>7983</v>
      </c>
      <c r="L401" s="1" t="s">
        <v>2</v>
      </c>
      <c r="M401" s="1" t="s">
        <v>120</v>
      </c>
      <c r="N401" s="1" t="s">
        <v>120</v>
      </c>
      <c r="O401" s="1" t="s">
        <v>7</v>
      </c>
      <c r="P401" s="1" t="s">
        <v>1225</v>
      </c>
      <c r="Q401" s="14" t="s">
        <v>48637</v>
      </c>
      <c r="R401" s="1" t="s">
        <v>476</v>
      </c>
      <c r="S401" s="1" t="s">
        <v>477</v>
      </c>
      <c r="T401" s="1" t="s">
        <v>16049</v>
      </c>
      <c r="U401" s="21">
        <v>27.32</v>
      </c>
      <c r="V401" s="21">
        <v>0</v>
      </c>
      <c r="W401" s="21">
        <f t="shared" si="24"/>
        <v>27.32</v>
      </c>
      <c r="X401" s="23">
        <f t="shared" si="25"/>
        <v>1</v>
      </c>
      <c r="Y401" s="2">
        <v>28.16</v>
      </c>
      <c r="Z401" s="3">
        <v>0</v>
      </c>
      <c r="AA401" s="3">
        <f t="shared" si="26"/>
        <v>28.16</v>
      </c>
      <c r="AB401" s="8">
        <f t="shared" si="27"/>
        <v>1</v>
      </c>
    </row>
    <row r="402" spans="1:28" ht="10.5" x14ac:dyDescent="0.15">
      <c r="A402" s="35">
        <v>15539</v>
      </c>
      <c r="B402" s="1" t="s">
        <v>0</v>
      </c>
      <c r="C402" s="1" t="s">
        <v>22</v>
      </c>
      <c r="E402" s="1" t="s">
        <v>1478</v>
      </c>
      <c r="F402" s="1" t="s">
        <v>2</v>
      </c>
      <c r="G402" s="1" t="s">
        <v>2</v>
      </c>
      <c r="H402" s="1" t="s">
        <v>1479</v>
      </c>
      <c r="I402" s="1" t="s">
        <v>373</v>
      </c>
      <c r="J402" s="1" t="s">
        <v>113</v>
      </c>
      <c r="K402" s="1" t="s">
        <v>374</v>
      </c>
      <c r="L402" s="1" t="s">
        <v>2</v>
      </c>
      <c r="M402" s="1" t="s">
        <v>120</v>
      </c>
      <c r="N402" s="1" t="s">
        <v>120</v>
      </c>
      <c r="O402" s="1" t="s">
        <v>7</v>
      </c>
      <c r="P402" s="1" t="s">
        <v>1225</v>
      </c>
      <c r="Q402" s="14" t="s">
        <v>48637</v>
      </c>
      <c r="R402" s="1" t="s">
        <v>476</v>
      </c>
      <c r="S402" s="1" t="s">
        <v>477</v>
      </c>
      <c r="T402" s="1" t="s">
        <v>1480</v>
      </c>
      <c r="U402" s="21">
        <v>0</v>
      </c>
      <c r="V402" s="21">
        <v>1946.02</v>
      </c>
      <c r="W402" s="21">
        <f t="shared" si="24"/>
        <v>1946.02</v>
      </c>
      <c r="X402" s="23">
        <f t="shared" si="25"/>
        <v>0</v>
      </c>
      <c r="Y402" s="2">
        <v>26.46</v>
      </c>
      <c r="Z402" s="2">
        <v>823.81</v>
      </c>
      <c r="AA402" s="3">
        <f t="shared" si="26"/>
        <v>850.27</v>
      </c>
      <c r="AB402" s="8">
        <f t="shared" si="27"/>
        <v>3.1119526738565398E-2</v>
      </c>
    </row>
    <row r="403" spans="1:28" ht="10.5" x14ac:dyDescent="0.15">
      <c r="A403" s="35">
        <v>489126</v>
      </c>
      <c r="B403" s="1" t="s">
        <v>0</v>
      </c>
      <c r="C403" s="1" t="s">
        <v>22</v>
      </c>
      <c r="E403" s="1" t="s">
        <v>17580</v>
      </c>
      <c r="F403" s="1" t="s">
        <v>2</v>
      </c>
      <c r="G403" s="1" t="s">
        <v>17581</v>
      </c>
      <c r="H403" s="1" t="s">
        <v>17582</v>
      </c>
      <c r="I403" s="1" t="s">
        <v>1466</v>
      </c>
      <c r="J403" s="1" t="s">
        <v>53</v>
      </c>
      <c r="K403" s="1" t="s">
        <v>17583</v>
      </c>
      <c r="L403" s="1" t="s">
        <v>57</v>
      </c>
      <c r="M403" s="1" t="s">
        <v>120</v>
      </c>
      <c r="N403" s="1" t="s">
        <v>120</v>
      </c>
      <c r="O403" s="1" t="s">
        <v>7</v>
      </c>
      <c r="P403" s="1" t="s">
        <v>1225</v>
      </c>
      <c r="Q403" s="14" t="s">
        <v>48637</v>
      </c>
      <c r="R403" s="1" t="s">
        <v>476</v>
      </c>
      <c r="S403" s="1" t="s">
        <v>477</v>
      </c>
      <c r="T403" s="1" t="s">
        <v>17584</v>
      </c>
      <c r="U403" s="21">
        <v>85.9</v>
      </c>
      <c r="V403" s="21">
        <v>7897.31</v>
      </c>
      <c r="W403" s="21">
        <f t="shared" si="24"/>
        <v>7983.21</v>
      </c>
      <c r="X403" s="23">
        <f t="shared" si="25"/>
        <v>1.076008272361619E-2</v>
      </c>
      <c r="Y403" s="2">
        <v>23.7</v>
      </c>
      <c r="Z403" s="2">
        <v>3445.21</v>
      </c>
      <c r="AA403" s="3">
        <f t="shared" si="26"/>
        <v>3468.91</v>
      </c>
      <c r="AB403" s="8">
        <f t="shared" si="27"/>
        <v>6.8321172933284522E-3</v>
      </c>
    </row>
    <row r="404" spans="1:28" ht="10.5" x14ac:dyDescent="0.15">
      <c r="A404" s="35">
        <v>441087</v>
      </c>
      <c r="B404" s="1" t="s">
        <v>0</v>
      </c>
      <c r="C404" s="1" t="s">
        <v>22</v>
      </c>
      <c r="E404" s="1" t="s">
        <v>15202</v>
      </c>
      <c r="F404" s="1" t="s">
        <v>15203</v>
      </c>
      <c r="G404" s="1" t="s">
        <v>15204</v>
      </c>
      <c r="H404" s="1" t="s">
        <v>15205</v>
      </c>
      <c r="I404" s="1" t="s">
        <v>1593</v>
      </c>
      <c r="J404" s="1" t="s">
        <v>40</v>
      </c>
      <c r="K404" s="1" t="s">
        <v>11214</v>
      </c>
      <c r="L404" s="1" t="s">
        <v>6</v>
      </c>
      <c r="M404" s="1" t="s">
        <v>120</v>
      </c>
      <c r="N404" s="1" t="s">
        <v>120</v>
      </c>
      <c r="O404" s="1" t="s">
        <v>7</v>
      </c>
      <c r="P404" s="1" t="s">
        <v>1225</v>
      </c>
      <c r="Q404" s="14" t="s">
        <v>48637</v>
      </c>
      <c r="R404" s="1" t="s">
        <v>476</v>
      </c>
      <c r="S404" s="1" t="s">
        <v>477</v>
      </c>
      <c r="T404" s="1" t="s">
        <v>15206</v>
      </c>
      <c r="U404" s="21">
        <v>63.05</v>
      </c>
      <c r="V404" s="21">
        <v>12443.04</v>
      </c>
      <c r="W404" s="21">
        <f t="shared" si="24"/>
        <v>12506.09</v>
      </c>
      <c r="X404" s="23">
        <f t="shared" si="25"/>
        <v>5.0415437598801864E-3</v>
      </c>
      <c r="Y404" s="2">
        <v>22.9</v>
      </c>
      <c r="Z404" s="2">
        <v>4673.3900000000003</v>
      </c>
      <c r="AA404" s="3">
        <f t="shared" si="26"/>
        <v>4696.29</v>
      </c>
      <c r="AB404" s="8">
        <f t="shared" si="27"/>
        <v>4.8761895027777244E-3</v>
      </c>
    </row>
    <row r="405" spans="1:28" ht="10.5" x14ac:dyDescent="0.15">
      <c r="A405" s="35">
        <v>453277</v>
      </c>
      <c r="B405" s="1" t="s">
        <v>0</v>
      </c>
      <c r="C405" s="1" t="s">
        <v>22</v>
      </c>
      <c r="E405" s="1" t="s">
        <v>13982</v>
      </c>
      <c r="F405" s="1" t="s">
        <v>2</v>
      </c>
      <c r="G405" s="1" t="s">
        <v>13983</v>
      </c>
      <c r="H405" s="1" t="s">
        <v>13984</v>
      </c>
      <c r="I405" s="1" t="s">
        <v>4865</v>
      </c>
      <c r="J405" s="1" t="s">
        <v>64</v>
      </c>
      <c r="K405" s="1" t="s">
        <v>9114</v>
      </c>
      <c r="L405" s="1" t="s">
        <v>2</v>
      </c>
      <c r="M405" s="1" t="s">
        <v>120</v>
      </c>
      <c r="N405" s="1" t="s">
        <v>120</v>
      </c>
      <c r="O405" s="1" t="s">
        <v>7</v>
      </c>
      <c r="P405" s="1" t="s">
        <v>1225</v>
      </c>
      <c r="Q405" s="14" t="s">
        <v>48637</v>
      </c>
      <c r="R405" s="1" t="s">
        <v>476</v>
      </c>
      <c r="S405" s="1" t="s">
        <v>477</v>
      </c>
      <c r="T405" s="1" t="s">
        <v>13985</v>
      </c>
      <c r="U405" s="21">
        <v>26.65</v>
      </c>
      <c r="V405" s="21">
        <v>14396.86</v>
      </c>
      <c r="W405" s="21">
        <f t="shared" si="24"/>
        <v>14423.51</v>
      </c>
      <c r="X405" s="23">
        <f t="shared" si="25"/>
        <v>1.8476778537263119E-3</v>
      </c>
      <c r="Y405" s="2">
        <v>17.350000000000001</v>
      </c>
      <c r="Z405" s="2">
        <v>3805.56</v>
      </c>
      <c r="AA405" s="3">
        <f t="shared" si="26"/>
        <v>3822.91</v>
      </c>
      <c r="AB405" s="8">
        <f t="shared" si="27"/>
        <v>4.5384275329526467E-3</v>
      </c>
    </row>
    <row r="406" spans="1:28" ht="10.5" x14ac:dyDescent="0.15">
      <c r="A406" s="35">
        <v>108185</v>
      </c>
      <c r="B406" s="1" t="s">
        <v>0</v>
      </c>
      <c r="C406" s="1" t="s">
        <v>22</v>
      </c>
      <c r="E406" s="1" t="s">
        <v>6926</v>
      </c>
      <c r="F406" s="1" t="s">
        <v>2</v>
      </c>
      <c r="G406" s="1" t="s">
        <v>6927</v>
      </c>
      <c r="H406" s="1" t="s">
        <v>6928</v>
      </c>
      <c r="I406" s="1" t="s">
        <v>2256</v>
      </c>
      <c r="J406" s="1" t="s">
        <v>118</v>
      </c>
      <c r="K406" s="1" t="s">
        <v>6929</v>
      </c>
      <c r="L406" s="1" t="s">
        <v>2</v>
      </c>
      <c r="M406" s="1" t="s">
        <v>120</v>
      </c>
      <c r="N406" s="1" t="s">
        <v>120</v>
      </c>
      <c r="O406" s="1" t="s">
        <v>7</v>
      </c>
      <c r="P406" s="1" t="s">
        <v>1225</v>
      </c>
      <c r="Q406" s="14" t="s">
        <v>48637</v>
      </c>
      <c r="R406" s="1" t="s">
        <v>476</v>
      </c>
      <c r="S406" s="1" t="s">
        <v>477</v>
      </c>
      <c r="T406" s="1" t="s">
        <v>6930</v>
      </c>
      <c r="U406" s="21">
        <v>522</v>
      </c>
      <c r="V406" s="21">
        <v>942.19</v>
      </c>
      <c r="W406" s="21">
        <f t="shared" si="24"/>
        <v>1464.19</v>
      </c>
      <c r="X406" s="23">
        <f t="shared" si="25"/>
        <v>0.35651110853099666</v>
      </c>
      <c r="Y406" s="2">
        <v>13.28</v>
      </c>
      <c r="Z406" s="2">
        <v>164.36</v>
      </c>
      <c r="AA406" s="3">
        <f t="shared" si="26"/>
        <v>177.64000000000001</v>
      </c>
      <c r="AB406" s="8">
        <f t="shared" si="27"/>
        <v>7.4757937401486146E-2</v>
      </c>
    </row>
    <row r="407" spans="1:28" ht="10.5" x14ac:dyDescent="0.15">
      <c r="A407" s="35">
        <v>370404</v>
      </c>
      <c r="B407" s="1" t="s">
        <v>0</v>
      </c>
      <c r="C407" s="1" t="s">
        <v>22</v>
      </c>
      <c r="E407" s="1" t="s">
        <v>11692</v>
      </c>
      <c r="F407" s="1" t="s">
        <v>2</v>
      </c>
      <c r="G407" s="1" t="s">
        <v>11693</v>
      </c>
      <c r="H407" s="1" t="s">
        <v>11694</v>
      </c>
      <c r="I407" s="1" t="s">
        <v>1795</v>
      </c>
      <c r="J407" s="1" t="s">
        <v>69</v>
      </c>
      <c r="K407" s="1" t="s">
        <v>11695</v>
      </c>
      <c r="L407" s="1" t="s">
        <v>2</v>
      </c>
      <c r="M407" s="1" t="s">
        <v>120</v>
      </c>
      <c r="N407" s="1" t="s">
        <v>120</v>
      </c>
      <c r="O407" s="1" t="s">
        <v>7</v>
      </c>
      <c r="P407" s="1" t="s">
        <v>1225</v>
      </c>
      <c r="Q407" s="14" t="s">
        <v>48637</v>
      </c>
      <c r="R407" s="1" t="s">
        <v>476</v>
      </c>
      <c r="S407" s="1" t="s">
        <v>477</v>
      </c>
      <c r="T407" s="1" t="s">
        <v>11696</v>
      </c>
      <c r="U407" s="21">
        <v>25.3</v>
      </c>
      <c r="V407" s="21">
        <v>5077.3100000000004</v>
      </c>
      <c r="W407" s="21">
        <f t="shared" si="24"/>
        <v>5102.6100000000006</v>
      </c>
      <c r="X407" s="23">
        <f t="shared" si="25"/>
        <v>4.9582468579805229E-3</v>
      </c>
      <c r="Y407" s="2">
        <v>13.18</v>
      </c>
      <c r="Z407" s="2">
        <v>1888.13</v>
      </c>
      <c r="AA407" s="3">
        <f t="shared" si="26"/>
        <v>1901.3100000000002</v>
      </c>
      <c r="AB407" s="8">
        <f t="shared" si="27"/>
        <v>6.9320626305021263E-3</v>
      </c>
    </row>
    <row r="408" spans="1:28" ht="10.5" x14ac:dyDescent="0.15">
      <c r="A408" s="35">
        <v>397381</v>
      </c>
      <c r="B408" s="1" t="s">
        <v>0</v>
      </c>
      <c r="C408" s="1" t="s">
        <v>22</v>
      </c>
      <c r="E408" s="1" t="s">
        <v>14600</v>
      </c>
      <c r="F408" s="1" t="s">
        <v>2</v>
      </c>
      <c r="G408" s="1" t="s">
        <v>2</v>
      </c>
      <c r="H408" s="1" t="s">
        <v>14601</v>
      </c>
      <c r="I408" s="1" t="s">
        <v>14602</v>
      </c>
      <c r="J408" s="1" t="s">
        <v>93</v>
      </c>
      <c r="K408" s="1" t="s">
        <v>14603</v>
      </c>
      <c r="L408" s="1" t="s">
        <v>2</v>
      </c>
      <c r="M408" s="1" t="s">
        <v>120</v>
      </c>
      <c r="N408" s="1" t="s">
        <v>120</v>
      </c>
      <c r="O408" s="1" t="s">
        <v>7</v>
      </c>
      <c r="P408" s="1" t="s">
        <v>1225</v>
      </c>
      <c r="Q408" s="14" t="s">
        <v>48637</v>
      </c>
      <c r="R408" s="1" t="s">
        <v>476</v>
      </c>
      <c r="S408" s="1" t="s">
        <v>477</v>
      </c>
      <c r="T408" s="1" t="s">
        <v>14604</v>
      </c>
      <c r="U408" s="21"/>
      <c r="V408" s="21"/>
      <c r="W408" s="21">
        <f t="shared" si="24"/>
        <v>0</v>
      </c>
      <c r="X408" s="23" t="e">
        <f t="shared" si="25"/>
        <v>#DIV/0!</v>
      </c>
      <c r="Y408" s="2">
        <v>12.8</v>
      </c>
      <c r="Z408" s="2">
        <v>130.78</v>
      </c>
      <c r="AA408" s="3">
        <f t="shared" si="26"/>
        <v>143.58000000000001</v>
      </c>
      <c r="AB408" s="8">
        <f t="shared" si="27"/>
        <v>8.9148906532943301E-2</v>
      </c>
    </row>
    <row r="409" spans="1:28" ht="10.5" x14ac:dyDescent="0.15">
      <c r="A409" s="35">
        <v>333309</v>
      </c>
      <c r="B409" s="1" t="s">
        <v>0</v>
      </c>
      <c r="C409" s="1" t="s">
        <v>22</v>
      </c>
      <c r="E409" s="1" t="s">
        <v>11116</v>
      </c>
      <c r="F409" s="1" t="s">
        <v>2</v>
      </c>
      <c r="G409" s="1" t="s">
        <v>11117</v>
      </c>
      <c r="H409" s="1" t="s">
        <v>11118</v>
      </c>
      <c r="I409" s="1" t="s">
        <v>17</v>
      </c>
      <c r="J409" s="1" t="s">
        <v>18</v>
      </c>
      <c r="K409" s="1" t="s">
        <v>707</v>
      </c>
      <c r="L409" s="1" t="s">
        <v>2</v>
      </c>
      <c r="M409" s="1" t="s">
        <v>120</v>
      </c>
      <c r="N409" s="1" t="s">
        <v>120</v>
      </c>
      <c r="O409" s="1" t="s">
        <v>7</v>
      </c>
      <c r="P409" s="1" t="s">
        <v>1225</v>
      </c>
      <c r="Q409" s="14" t="s">
        <v>48637</v>
      </c>
      <c r="R409" s="1" t="s">
        <v>476</v>
      </c>
      <c r="S409" s="1" t="s">
        <v>477</v>
      </c>
      <c r="T409" s="1" t="s">
        <v>11119</v>
      </c>
      <c r="U409" s="21">
        <v>59.34</v>
      </c>
      <c r="V409" s="21">
        <v>5801.41</v>
      </c>
      <c r="W409" s="21">
        <f t="shared" si="24"/>
        <v>5860.75</v>
      </c>
      <c r="X409" s="23">
        <f t="shared" si="25"/>
        <v>1.0124984003753786E-2</v>
      </c>
      <c r="Y409" s="2">
        <v>9.4499999999999993</v>
      </c>
      <c r="Z409" s="2">
        <v>2169.89</v>
      </c>
      <c r="AA409" s="3">
        <f t="shared" si="26"/>
        <v>2179.3399999999997</v>
      </c>
      <c r="AB409" s="8">
        <f t="shared" si="27"/>
        <v>4.3361751722998708E-3</v>
      </c>
    </row>
    <row r="410" spans="1:28" ht="10.5" x14ac:dyDescent="0.15">
      <c r="A410" s="35">
        <v>491738</v>
      </c>
      <c r="B410" s="1" t="s">
        <v>0</v>
      </c>
      <c r="C410" s="1" t="s">
        <v>22</v>
      </c>
      <c r="E410" s="1" t="s">
        <v>15222</v>
      </c>
      <c r="F410" s="1" t="s">
        <v>2</v>
      </c>
      <c r="G410" s="1" t="s">
        <v>15223</v>
      </c>
      <c r="H410" s="1" t="s">
        <v>15224</v>
      </c>
      <c r="I410" s="1" t="s">
        <v>13477</v>
      </c>
      <c r="J410" s="1" t="s">
        <v>24</v>
      </c>
      <c r="K410" s="1" t="s">
        <v>13478</v>
      </c>
      <c r="L410" s="1" t="s">
        <v>2</v>
      </c>
      <c r="M410" s="1" t="s">
        <v>120</v>
      </c>
      <c r="N410" s="1" t="s">
        <v>120</v>
      </c>
      <c r="O410" s="1" t="s">
        <v>7</v>
      </c>
      <c r="P410" s="1" t="s">
        <v>1225</v>
      </c>
      <c r="Q410" s="14" t="s">
        <v>48637</v>
      </c>
      <c r="R410" s="1" t="s">
        <v>476</v>
      </c>
      <c r="S410" s="1" t="s">
        <v>477</v>
      </c>
      <c r="T410" s="1" t="s">
        <v>15225</v>
      </c>
      <c r="U410" s="21">
        <v>47.2</v>
      </c>
      <c r="V410" s="21">
        <v>1820.49</v>
      </c>
      <c r="W410" s="21">
        <f t="shared" si="24"/>
        <v>1867.69</v>
      </c>
      <c r="X410" s="23">
        <f t="shared" si="25"/>
        <v>2.5271859891095417E-2</v>
      </c>
      <c r="Y410" s="2">
        <v>5.33</v>
      </c>
      <c r="Z410" s="2">
        <v>1092.3</v>
      </c>
      <c r="AA410" s="3">
        <f t="shared" si="26"/>
        <v>1097.6299999999999</v>
      </c>
      <c r="AB410" s="8">
        <f t="shared" si="27"/>
        <v>4.8559168390076811E-3</v>
      </c>
    </row>
    <row r="411" spans="1:28" ht="10.5" x14ac:dyDescent="0.15">
      <c r="A411" s="35">
        <v>132658</v>
      </c>
      <c r="B411" s="1" t="s">
        <v>0</v>
      </c>
      <c r="C411" s="1" t="s">
        <v>22</v>
      </c>
      <c r="E411" s="1" t="s">
        <v>7475</v>
      </c>
      <c r="F411" s="1" t="s">
        <v>2</v>
      </c>
      <c r="G411" s="1" t="s">
        <v>7476</v>
      </c>
      <c r="H411" s="1" t="s">
        <v>7477</v>
      </c>
      <c r="I411" s="1" t="s">
        <v>7478</v>
      </c>
      <c r="J411" s="1" t="s">
        <v>37</v>
      </c>
      <c r="K411" s="1" t="s">
        <v>7479</v>
      </c>
      <c r="L411" s="1" t="s">
        <v>2</v>
      </c>
      <c r="M411" s="1" t="s">
        <v>120</v>
      </c>
      <c r="N411" s="1" t="s">
        <v>120</v>
      </c>
      <c r="O411" s="1" t="s">
        <v>7</v>
      </c>
      <c r="P411" s="1" t="s">
        <v>1225</v>
      </c>
      <c r="Q411" s="14" t="s">
        <v>48637</v>
      </c>
      <c r="R411" s="1" t="s">
        <v>476</v>
      </c>
      <c r="S411" s="1" t="s">
        <v>477</v>
      </c>
      <c r="T411" s="1" t="s">
        <v>7480</v>
      </c>
      <c r="U411" s="21">
        <v>0</v>
      </c>
      <c r="V411" s="21">
        <v>149.29</v>
      </c>
      <c r="W411" s="21">
        <f t="shared" si="24"/>
        <v>149.29</v>
      </c>
      <c r="X411" s="23">
        <f t="shared" si="25"/>
        <v>0</v>
      </c>
      <c r="Y411" s="2">
        <v>2.21</v>
      </c>
      <c r="Z411" s="2">
        <v>324.39999999999998</v>
      </c>
      <c r="AA411" s="3">
        <f t="shared" si="26"/>
        <v>326.60999999999996</v>
      </c>
      <c r="AB411" s="8">
        <f t="shared" si="27"/>
        <v>6.7664798995744164E-3</v>
      </c>
    </row>
    <row r="412" spans="1:28" ht="10.5" x14ac:dyDescent="0.15">
      <c r="A412" s="35">
        <v>391761</v>
      </c>
      <c r="B412" s="1" t="s">
        <v>0</v>
      </c>
      <c r="C412" s="1" t="s">
        <v>22</v>
      </c>
      <c r="E412" s="1" t="s">
        <v>14260</v>
      </c>
      <c r="F412" s="1" t="s">
        <v>2</v>
      </c>
      <c r="G412" s="1" t="s">
        <v>2</v>
      </c>
      <c r="H412" s="1" t="s">
        <v>14261</v>
      </c>
      <c r="I412" s="1" t="s">
        <v>3044</v>
      </c>
      <c r="J412" s="1" t="s">
        <v>51</v>
      </c>
      <c r="K412" s="1" t="s">
        <v>12496</v>
      </c>
      <c r="L412" s="1" t="s">
        <v>34</v>
      </c>
      <c r="M412" s="1" t="s">
        <v>976</v>
      </c>
      <c r="N412" s="1" t="s">
        <v>14262</v>
      </c>
      <c r="O412" s="1" t="s">
        <v>7</v>
      </c>
      <c r="P412" s="1" t="s">
        <v>1979</v>
      </c>
      <c r="Q412" s="14" t="s">
        <v>19271</v>
      </c>
      <c r="R412" s="1" t="s">
        <v>140</v>
      </c>
      <c r="S412" s="1" t="s">
        <v>390</v>
      </c>
      <c r="T412" s="1" t="s">
        <v>14263</v>
      </c>
      <c r="U412" s="21">
        <v>3867.55</v>
      </c>
      <c r="V412" s="21">
        <v>1223166.8700000001</v>
      </c>
      <c r="W412" s="21">
        <f t="shared" si="24"/>
        <v>1227034.4200000002</v>
      </c>
      <c r="X412" s="23">
        <f t="shared" si="25"/>
        <v>3.1519490708337258E-3</v>
      </c>
      <c r="Y412" s="2">
        <v>2853.44</v>
      </c>
      <c r="Z412" s="2">
        <v>417094.42</v>
      </c>
      <c r="AA412" s="3">
        <f t="shared" si="26"/>
        <v>419947.86</v>
      </c>
      <c r="AB412" s="8">
        <f t="shared" si="27"/>
        <v>6.7947482813699783E-3</v>
      </c>
    </row>
    <row r="413" spans="1:28" ht="10.5" x14ac:dyDescent="0.15">
      <c r="A413" s="35">
        <v>30110</v>
      </c>
      <c r="B413" s="1" t="s">
        <v>0</v>
      </c>
      <c r="C413" s="1" t="s">
        <v>22</v>
      </c>
      <c r="E413" s="1" t="s">
        <v>2350</v>
      </c>
      <c r="F413" s="1" t="s">
        <v>2</v>
      </c>
      <c r="G413" s="1" t="s">
        <v>2</v>
      </c>
      <c r="H413" s="1" t="s">
        <v>2351</v>
      </c>
      <c r="I413" s="1" t="s">
        <v>2352</v>
      </c>
      <c r="J413" s="1" t="s">
        <v>408</v>
      </c>
      <c r="K413" s="1" t="s">
        <v>2353</v>
      </c>
      <c r="L413" s="1" t="s">
        <v>57</v>
      </c>
      <c r="M413" s="1" t="s">
        <v>976</v>
      </c>
      <c r="N413" s="1" t="s">
        <v>977</v>
      </c>
      <c r="O413" s="1" t="s">
        <v>7</v>
      </c>
      <c r="P413" s="1" t="s">
        <v>1778</v>
      </c>
      <c r="Q413" s="14" t="s">
        <v>6643</v>
      </c>
      <c r="R413" s="1" t="s">
        <v>140</v>
      </c>
      <c r="S413" s="1" t="s">
        <v>141</v>
      </c>
      <c r="T413" s="1" t="s">
        <v>2354</v>
      </c>
      <c r="U413" s="21">
        <v>15178.41</v>
      </c>
      <c r="V413" s="21">
        <v>49611.8</v>
      </c>
      <c r="W413" s="21">
        <f t="shared" si="24"/>
        <v>64790.210000000006</v>
      </c>
      <c r="X413" s="23">
        <f t="shared" si="25"/>
        <v>0.23427011580916313</v>
      </c>
      <c r="Y413" s="2">
        <v>125040.38</v>
      </c>
      <c r="Z413" s="2">
        <v>53982.78</v>
      </c>
      <c r="AA413" s="3">
        <f t="shared" si="26"/>
        <v>179023.16</v>
      </c>
      <c r="AB413" s="8">
        <f t="shared" si="27"/>
        <v>0.69845923845830893</v>
      </c>
    </row>
    <row r="414" spans="1:28" ht="10.5" x14ac:dyDescent="0.15">
      <c r="A414" s="35">
        <v>306250</v>
      </c>
      <c r="B414" s="1" t="s">
        <v>0</v>
      </c>
      <c r="C414" s="1" t="s">
        <v>22</v>
      </c>
      <c r="E414" s="1" t="s">
        <v>10193</v>
      </c>
      <c r="F414" s="1" t="s">
        <v>2</v>
      </c>
      <c r="G414" s="1" t="s">
        <v>2</v>
      </c>
      <c r="H414" s="1" t="s">
        <v>10194</v>
      </c>
      <c r="I414" s="1" t="s">
        <v>407</v>
      </c>
      <c r="J414" s="1" t="s">
        <v>408</v>
      </c>
      <c r="K414" s="1" t="s">
        <v>10195</v>
      </c>
      <c r="L414" s="1" t="s">
        <v>34</v>
      </c>
      <c r="M414" s="1" t="s">
        <v>398</v>
      </c>
      <c r="N414" s="1" t="s">
        <v>222</v>
      </c>
      <c r="O414" s="1" t="s">
        <v>7</v>
      </c>
      <c r="P414" s="1" t="s">
        <v>1778</v>
      </c>
      <c r="Q414" s="14" t="s">
        <v>48557</v>
      </c>
      <c r="R414" s="1" t="s">
        <v>140</v>
      </c>
      <c r="S414" s="1" t="s">
        <v>141</v>
      </c>
      <c r="T414" s="1" t="s">
        <v>10196</v>
      </c>
      <c r="U414" s="21">
        <v>283721.57</v>
      </c>
      <c r="V414" s="21">
        <v>14841.61</v>
      </c>
      <c r="W414" s="21">
        <f t="shared" si="24"/>
        <v>298563.18</v>
      </c>
      <c r="X414" s="23">
        <f t="shared" si="25"/>
        <v>0.95028988504208733</v>
      </c>
      <c r="Y414" s="2">
        <v>81092.679999999993</v>
      </c>
      <c r="Z414" s="2">
        <v>23724.42</v>
      </c>
      <c r="AA414" s="3">
        <f t="shared" si="26"/>
        <v>104817.09999999999</v>
      </c>
      <c r="AB414" s="8">
        <f t="shared" si="27"/>
        <v>0.7736588781792284</v>
      </c>
    </row>
    <row r="415" spans="1:28" ht="10.5" x14ac:dyDescent="0.15">
      <c r="A415" s="35">
        <v>370194</v>
      </c>
      <c r="B415" s="1" t="s">
        <v>0</v>
      </c>
      <c r="C415" s="1" t="s">
        <v>22</v>
      </c>
      <c r="E415" s="1" t="s">
        <v>15710</v>
      </c>
      <c r="F415" s="1" t="s">
        <v>2</v>
      </c>
      <c r="G415" s="1" t="s">
        <v>2</v>
      </c>
      <c r="H415" s="1" t="s">
        <v>15711</v>
      </c>
      <c r="I415" s="1" t="s">
        <v>450</v>
      </c>
      <c r="J415" s="1" t="s">
        <v>69</v>
      </c>
      <c r="K415" s="1" t="s">
        <v>15712</v>
      </c>
      <c r="L415" s="1" t="s">
        <v>6</v>
      </c>
      <c r="M415" s="1" t="s">
        <v>3647</v>
      </c>
      <c r="N415" s="1" t="s">
        <v>15713</v>
      </c>
      <c r="O415" s="1" t="s">
        <v>7</v>
      </c>
      <c r="P415" s="1" t="s">
        <v>1778</v>
      </c>
      <c r="Q415" s="14" t="s">
        <v>2259</v>
      </c>
      <c r="R415" s="1" t="s">
        <v>140</v>
      </c>
      <c r="S415" s="1" t="s">
        <v>141</v>
      </c>
      <c r="T415" s="1" t="s">
        <v>15714</v>
      </c>
      <c r="U415" s="21">
        <v>110339.98</v>
      </c>
      <c r="V415" s="21">
        <v>564255.62</v>
      </c>
      <c r="W415" s="21">
        <f t="shared" si="24"/>
        <v>674595.6</v>
      </c>
      <c r="X415" s="23">
        <f t="shared" si="25"/>
        <v>0.16356463042450914</v>
      </c>
      <c r="Y415" s="2">
        <v>36396.129999999997</v>
      </c>
      <c r="Z415" s="2">
        <v>248616.09</v>
      </c>
      <c r="AA415" s="3">
        <f t="shared" si="26"/>
        <v>285012.21999999997</v>
      </c>
      <c r="AB415" s="8">
        <f t="shared" si="27"/>
        <v>0.12770024387024528</v>
      </c>
    </row>
    <row r="416" spans="1:28" ht="10.5" x14ac:dyDescent="0.15">
      <c r="A416" s="35">
        <v>310970</v>
      </c>
      <c r="B416" s="1" t="s">
        <v>0</v>
      </c>
      <c r="C416" s="1" t="s">
        <v>22</v>
      </c>
      <c r="E416" s="1" t="s">
        <v>11899</v>
      </c>
      <c r="F416" s="1" t="s">
        <v>2</v>
      </c>
      <c r="G416" s="1" t="s">
        <v>2</v>
      </c>
      <c r="H416" s="1" t="s">
        <v>11900</v>
      </c>
      <c r="I416" s="1" t="s">
        <v>913</v>
      </c>
      <c r="J416" s="1" t="s">
        <v>37</v>
      </c>
      <c r="K416" s="1" t="s">
        <v>11901</v>
      </c>
      <c r="L416" s="1" t="s">
        <v>34</v>
      </c>
      <c r="M416" s="1" t="s">
        <v>976</v>
      </c>
      <c r="N416" s="1" t="s">
        <v>977</v>
      </c>
      <c r="O416" s="1" t="s">
        <v>7</v>
      </c>
      <c r="P416" s="1" t="s">
        <v>1778</v>
      </c>
      <c r="Q416" s="14" t="s">
        <v>6643</v>
      </c>
      <c r="R416" s="1" t="s">
        <v>140</v>
      </c>
      <c r="S416" s="1" t="s">
        <v>141</v>
      </c>
      <c r="T416" s="1" t="s">
        <v>11902</v>
      </c>
      <c r="U416" s="21">
        <v>27002.400000000001</v>
      </c>
      <c r="V416" s="21">
        <v>62827.49</v>
      </c>
      <c r="W416" s="21">
        <f t="shared" si="24"/>
        <v>89829.89</v>
      </c>
      <c r="X416" s="23">
        <f t="shared" si="25"/>
        <v>0.30059482428398832</v>
      </c>
      <c r="Y416" s="2">
        <v>11389.1</v>
      </c>
      <c r="Z416" s="2">
        <v>31659.27</v>
      </c>
      <c r="AA416" s="3">
        <f t="shared" si="26"/>
        <v>43048.37</v>
      </c>
      <c r="AB416" s="8">
        <f t="shared" si="27"/>
        <v>0.26456518562723746</v>
      </c>
    </row>
    <row r="417" spans="1:28" ht="10.5" x14ac:dyDescent="0.15">
      <c r="A417" s="35">
        <v>305026</v>
      </c>
      <c r="B417" s="1" t="s">
        <v>0</v>
      </c>
      <c r="C417" s="1" t="s">
        <v>22</v>
      </c>
      <c r="D417" s="14" t="s">
        <v>48458</v>
      </c>
      <c r="E417" s="10" t="s">
        <v>10052</v>
      </c>
      <c r="F417" s="1" t="s">
        <v>2</v>
      </c>
      <c r="G417" s="1" t="s">
        <v>2</v>
      </c>
      <c r="H417" s="1" t="s">
        <v>10053</v>
      </c>
      <c r="I417" s="1" t="s">
        <v>10054</v>
      </c>
      <c r="J417" s="1" t="s">
        <v>24</v>
      </c>
      <c r="K417" s="1" t="s">
        <v>3153</v>
      </c>
      <c r="L417" s="1" t="s">
        <v>34</v>
      </c>
      <c r="M417" s="1" t="s">
        <v>12</v>
      </c>
      <c r="N417" s="1" t="s">
        <v>282</v>
      </c>
      <c r="O417" s="1" t="s">
        <v>7</v>
      </c>
      <c r="P417" s="1" t="s">
        <v>1778</v>
      </c>
      <c r="Q417" s="14" t="s">
        <v>48637</v>
      </c>
      <c r="R417" s="1" t="s">
        <v>140</v>
      </c>
      <c r="S417" s="1" t="s">
        <v>141</v>
      </c>
      <c r="T417" s="1" t="s">
        <v>10055</v>
      </c>
      <c r="U417" s="21">
        <v>75460.52</v>
      </c>
      <c r="V417" s="21">
        <v>-653.66</v>
      </c>
      <c r="W417" s="21">
        <f t="shared" si="24"/>
        <v>74806.86</v>
      </c>
      <c r="X417" s="23">
        <f t="shared" si="25"/>
        <v>1.0087379686836209</v>
      </c>
      <c r="Y417" s="2">
        <v>6461.56</v>
      </c>
      <c r="Z417" s="2">
        <v>1912.14</v>
      </c>
      <c r="AA417" s="3">
        <f t="shared" si="26"/>
        <v>8373.7000000000007</v>
      </c>
      <c r="AB417" s="8">
        <f t="shared" si="27"/>
        <v>0.7716493306423684</v>
      </c>
    </row>
    <row r="418" spans="1:28" ht="10.5" x14ac:dyDescent="0.15">
      <c r="A418" s="35">
        <v>363599</v>
      </c>
      <c r="B418" s="1" t="s">
        <v>0</v>
      </c>
      <c r="C418" s="1" t="s">
        <v>22</v>
      </c>
      <c r="E418" s="1" t="s">
        <v>14867</v>
      </c>
      <c r="F418" s="1" t="s">
        <v>2</v>
      </c>
      <c r="G418" s="1" t="s">
        <v>2</v>
      </c>
      <c r="H418" s="1" t="s">
        <v>14868</v>
      </c>
      <c r="I418" s="1" t="s">
        <v>2847</v>
      </c>
      <c r="J418" s="1" t="s">
        <v>40</v>
      </c>
      <c r="K418" s="1" t="s">
        <v>5846</v>
      </c>
      <c r="L418" s="1" t="s">
        <v>19</v>
      </c>
      <c r="M418" s="1" t="s">
        <v>398</v>
      </c>
      <c r="N418" s="1" t="s">
        <v>222</v>
      </c>
      <c r="O418" s="1" t="s">
        <v>7</v>
      </c>
      <c r="P418" s="1" t="s">
        <v>1778</v>
      </c>
      <c r="Q418" s="14" t="s">
        <v>1788</v>
      </c>
      <c r="R418" s="1" t="s">
        <v>140</v>
      </c>
      <c r="S418" s="1" t="s">
        <v>141</v>
      </c>
      <c r="T418" s="1" t="s">
        <v>14869</v>
      </c>
      <c r="U418" s="21">
        <v>23510.63</v>
      </c>
      <c r="V418" s="21">
        <v>19075.900000000001</v>
      </c>
      <c r="W418" s="21">
        <f t="shared" si="24"/>
        <v>42586.53</v>
      </c>
      <c r="X418" s="23">
        <f t="shared" si="25"/>
        <v>0.55206728512513237</v>
      </c>
      <c r="Y418" s="2">
        <v>5249.29</v>
      </c>
      <c r="Z418" s="2">
        <v>7707</v>
      </c>
      <c r="AA418" s="3">
        <f t="shared" si="26"/>
        <v>12956.29</v>
      </c>
      <c r="AB418" s="8">
        <f t="shared" si="27"/>
        <v>0.40515379016678382</v>
      </c>
    </row>
    <row r="419" spans="1:28" ht="10.5" x14ac:dyDescent="0.15">
      <c r="A419" s="35">
        <v>77017</v>
      </c>
      <c r="B419" s="1" t="s">
        <v>0</v>
      </c>
      <c r="C419" s="1" t="s">
        <v>22</v>
      </c>
      <c r="E419" s="1" t="s">
        <v>1936</v>
      </c>
      <c r="F419" s="1" t="s">
        <v>2</v>
      </c>
      <c r="G419" s="1" t="s">
        <v>1937</v>
      </c>
      <c r="H419" s="1" t="s">
        <v>1938</v>
      </c>
      <c r="I419" s="1" t="s">
        <v>340</v>
      </c>
      <c r="J419" s="1" t="s">
        <v>40</v>
      </c>
      <c r="K419" s="1" t="s">
        <v>1939</v>
      </c>
      <c r="L419" s="1" t="s">
        <v>72</v>
      </c>
      <c r="M419" s="1" t="s">
        <v>120</v>
      </c>
      <c r="N419" s="1" t="s">
        <v>120</v>
      </c>
      <c r="O419" s="1" t="s">
        <v>7</v>
      </c>
      <c r="P419" s="1" t="s">
        <v>1778</v>
      </c>
      <c r="Q419" s="14" t="s">
        <v>48637</v>
      </c>
      <c r="R419" s="1" t="s">
        <v>140</v>
      </c>
      <c r="S419" s="1" t="s">
        <v>141</v>
      </c>
      <c r="T419" s="1" t="s">
        <v>1940</v>
      </c>
      <c r="U419" s="21">
        <v>4798.18</v>
      </c>
      <c r="V419" s="21">
        <v>4706.55</v>
      </c>
      <c r="W419" s="21">
        <f t="shared" si="24"/>
        <v>9504.73</v>
      </c>
      <c r="X419" s="23">
        <f t="shared" si="25"/>
        <v>0.50482023161099798</v>
      </c>
      <c r="Y419" s="2">
        <v>2895.7</v>
      </c>
      <c r="Z419" s="2">
        <v>3775.97</v>
      </c>
      <c r="AA419" s="3">
        <f t="shared" si="26"/>
        <v>6671.67</v>
      </c>
      <c r="AB419" s="8">
        <f t="shared" si="27"/>
        <v>0.43402926103958978</v>
      </c>
    </row>
    <row r="420" spans="1:28" ht="10.5" x14ac:dyDescent="0.15">
      <c r="A420" s="35">
        <v>220773</v>
      </c>
      <c r="B420" s="1" t="s">
        <v>0</v>
      </c>
      <c r="C420" s="1" t="s">
        <v>22</v>
      </c>
      <c r="E420" s="1" t="s">
        <v>10458</v>
      </c>
      <c r="F420" s="1" t="s">
        <v>2</v>
      </c>
      <c r="G420" s="1" t="s">
        <v>2</v>
      </c>
      <c r="H420" s="1" t="s">
        <v>10459</v>
      </c>
      <c r="I420" s="1" t="s">
        <v>2973</v>
      </c>
      <c r="J420" s="1" t="s">
        <v>135</v>
      </c>
      <c r="K420" s="1" t="s">
        <v>10460</v>
      </c>
      <c r="L420" s="1" t="s">
        <v>34</v>
      </c>
      <c r="M420" s="1" t="s">
        <v>398</v>
      </c>
      <c r="N420" s="1" t="s">
        <v>222</v>
      </c>
      <c r="O420" s="1" t="s">
        <v>7</v>
      </c>
      <c r="P420" s="1" t="s">
        <v>1778</v>
      </c>
      <c r="Q420" s="14" t="s">
        <v>2259</v>
      </c>
      <c r="R420" s="1" t="s">
        <v>140</v>
      </c>
      <c r="S420" s="1" t="s">
        <v>141</v>
      </c>
      <c r="T420" s="1" t="s">
        <v>10461</v>
      </c>
      <c r="U420" s="21">
        <v>109417.27</v>
      </c>
      <c r="V420" s="21">
        <v>4868.54</v>
      </c>
      <c r="W420" s="21">
        <f t="shared" si="24"/>
        <v>114285.81</v>
      </c>
      <c r="X420" s="23">
        <f t="shared" si="25"/>
        <v>0.95740031067723985</v>
      </c>
      <c r="Y420" s="2">
        <v>1918.4</v>
      </c>
      <c r="Z420" s="2">
        <v>67808.12</v>
      </c>
      <c r="AA420" s="3">
        <f t="shared" si="26"/>
        <v>69726.51999999999</v>
      </c>
      <c r="AB420" s="8">
        <f t="shared" si="27"/>
        <v>2.7513204445023219E-2</v>
      </c>
    </row>
    <row r="421" spans="1:28" ht="10.5" x14ac:dyDescent="0.15">
      <c r="A421" s="35">
        <v>86887</v>
      </c>
      <c r="B421" s="1" t="s">
        <v>0</v>
      </c>
      <c r="C421" s="1" t="s">
        <v>22</v>
      </c>
      <c r="E421" s="1" t="s">
        <v>3017</v>
      </c>
      <c r="F421" s="1" t="s">
        <v>2</v>
      </c>
      <c r="G421" s="1" t="s">
        <v>2</v>
      </c>
      <c r="H421" s="1" t="s">
        <v>3018</v>
      </c>
      <c r="I421" s="1" t="s">
        <v>1595</v>
      </c>
      <c r="J421" s="1" t="s">
        <v>40</v>
      </c>
      <c r="K421" s="1" t="s">
        <v>3019</v>
      </c>
      <c r="L421" s="1" t="s">
        <v>2</v>
      </c>
      <c r="M421" s="1" t="s">
        <v>120</v>
      </c>
      <c r="N421" s="1" t="s">
        <v>120</v>
      </c>
      <c r="O421" s="1" t="s">
        <v>7</v>
      </c>
      <c r="P421" s="1" t="s">
        <v>1778</v>
      </c>
      <c r="Q421" s="14" t="s">
        <v>48637</v>
      </c>
      <c r="R421" s="1" t="s">
        <v>140</v>
      </c>
      <c r="S421" s="1" t="s">
        <v>141</v>
      </c>
      <c r="T421" s="1" t="s">
        <v>3020</v>
      </c>
      <c r="U421" s="21">
        <v>1725.74</v>
      </c>
      <c r="V421" s="21">
        <v>2601.0500000000002</v>
      </c>
      <c r="W421" s="21">
        <f t="shared" si="24"/>
        <v>4326.79</v>
      </c>
      <c r="X421" s="23">
        <f t="shared" si="25"/>
        <v>0.39884995574086102</v>
      </c>
      <c r="Y421" s="2">
        <v>765.18</v>
      </c>
      <c r="Z421" s="2">
        <v>1152.73</v>
      </c>
      <c r="AA421" s="3">
        <f t="shared" si="26"/>
        <v>1917.9099999999999</v>
      </c>
      <c r="AB421" s="8">
        <f t="shared" si="27"/>
        <v>0.39896554061452311</v>
      </c>
    </row>
    <row r="422" spans="1:28" ht="10.5" x14ac:dyDescent="0.15">
      <c r="A422" s="35">
        <v>89477</v>
      </c>
      <c r="B422" s="1" t="s">
        <v>0</v>
      </c>
      <c r="C422" s="1" t="s">
        <v>22</v>
      </c>
      <c r="E422" s="1" t="s">
        <v>6429</v>
      </c>
      <c r="F422" s="1" t="s">
        <v>2</v>
      </c>
      <c r="G422" s="1" t="s">
        <v>2</v>
      </c>
      <c r="H422" s="1" t="s">
        <v>6430</v>
      </c>
      <c r="I422" s="1" t="s">
        <v>6431</v>
      </c>
      <c r="J422" s="1" t="s">
        <v>118</v>
      </c>
      <c r="K422" s="1" t="s">
        <v>6432</v>
      </c>
      <c r="L422" s="1" t="s">
        <v>2</v>
      </c>
      <c r="M422" s="1" t="s">
        <v>120</v>
      </c>
      <c r="N422" s="1" t="s">
        <v>120</v>
      </c>
      <c r="O422" s="1" t="s">
        <v>7</v>
      </c>
      <c r="P422" s="1" t="s">
        <v>1778</v>
      </c>
      <c r="Q422" s="14" t="s">
        <v>48637</v>
      </c>
      <c r="R422" s="1" t="s">
        <v>140</v>
      </c>
      <c r="S422" s="1" t="s">
        <v>141</v>
      </c>
      <c r="T422" s="1" t="s">
        <v>6433</v>
      </c>
      <c r="U422" s="21">
        <v>6074.84</v>
      </c>
      <c r="V422" s="21">
        <v>2383.63</v>
      </c>
      <c r="W422" s="21">
        <f t="shared" si="24"/>
        <v>8458.4700000000012</v>
      </c>
      <c r="X422" s="23">
        <f t="shared" si="25"/>
        <v>0.71819608037860272</v>
      </c>
      <c r="Y422" s="2">
        <v>485.93</v>
      </c>
      <c r="Z422" s="2">
        <v>236.79</v>
      </c>
      <c r="AA422" s="3">
        <f t="shared" si="26"/>
        <v>722.72</v>
      </c>
      <c r="AB422" s="8">
        <f t="shared" si="27"/>
        <v>0.67236274075713964</v>
      </c>
    </row>
    <row r="423" spans="1:28" ht="10.5" x14ac:dyDescent="0.15">
      <c r="A423" s="35">
        <v>306940</v>
      </c>
      <c r="B423" s="1" t="s">
        <v>0</v>
      </c>
      <c r="C423" s="1" t="s">
        <v>22</v>
      </c>
      <c r="E423" s="1" t="s">
        <v>10996</v>
      </c>
      <c r="F423" s="1" t="s">
        <v>2</v>
      </c>
      <c r="G423" s="1" t="s">
        <v>2</v>
      </c>
      <c r="H423" s="1" t="s">
        <v>10997</v>
      </c>
      <c r="I423" s="1" t="s">
        <v>192</v>
      </c>
      <c r="J423" s="1" t="s">
        <v>64</v>
      </c>
      <c r="K423" s="1" t="s">
        <v>10998</v>
      </c>
      <c r="L423" s="1" t="s">
        <v>2</v>
      </c>
      <c r="M423" s="1" t="s">
        <v>120</v>
      </c>
      <c r="N423" s="1" t="s">
        <v>120</v>
      </c>
      <c r="O423" s="1" t="s">
        <v>7</v>
      </c>
      <c r="P423" s="1" t="s">
        <v>1778</v>
      </c>
      <c r="Q423" s="14" t="s">
        <v>48637</v>
      </c>
      <c r="R423" s="1" t="s">
        <v>140</v>
      </c>
      <c r="S423" s="1" t="s">
        <v>141</v>
      </c>
      <c r="T423" s="1" t="s">
        <v>10999</v>
      </c>
      <c r="U423" s="21">
        <v>580.22</v>
      </c>
      <c r="V423" s="21">
        <v>20836.330000000002</v>
      </c>
      <c r="W423" s="21">
        <f t="shared" si="24"/>
        <v>21416.550000000003</v>
      </c>
      <c r="X423" s="23">
        <f t="shared" si="25"/>
        <v>2.7092132019396212E-2</v>
      </c>
      <c r="Y423" s="2">
        <v>403.27</v>
      </c>
      <c r="Z423" s="2">
        <v>8196.32</v>
      </c>
      <c r="AA423" s="3">
        <f t="shared" si="26"/>
        <v>8599.59</v>
      </c>
      <c r="AB423" s="8">
        <f t="shared" si="27"/>
        <v>4.6894096113884495E-2</v>
      </c>
    </row>
    <row r="424" spans="1:28" ht="10.5" x14ac:dyDescent="0.15">
      <c r="A424" s="35">
        <v>396752</v>
      </c>
      <c r="B424" s="1" t="s">
        <v>0</v>
      </c>
      <c r="C424" s="1" t="s">
        <v>22</v>
      </c>
      <c r="E424" s="1" t="s">
        <v>16369</v>
      </c>
      <c r="F424" s="1" t="s">
        <v>2</v>
      </c>
      <c r="G424" s="1" t="s">
        <v>2</v>
      </c>
      <c r="H424" s="1" t="s">
        <v>16370</v>
      </c>
      <c r="I424" s="1" t="s">
        <v>945</v>
      </c>
      <c r="J424" s="1" t="s">
        <v>118</v>
      </c>
      <c r="K424" s="1" t="s">
        <v>4222</v>
      </c>
      <c r="L424" s="1" t="s">
        <v>2</v>
      </c>
      <c r="M424" s="1" t="s">
        <v>120</v>
      </c>
      <c r="N424" s="1" t="s">
        <v>120</v>
      </c>
      <c r="O424" s="1" t="s">
        <v>7</v>
      </c>
      <c r="P424" s="1" t="s">
        <v>1778</v>
      </c>
      <c r="Q424" s="14" t="s">
        <v>48637</v>
      </c>
      <c r="R424" s="1" t="s">
        <v>140</v>
      </c>
      <c r="S424" s="1" t="s">
        <v>141</v>
      </c>
      <c r="T424" s="1" t="s">
        <v>16371</v>
      </c>
      <c r="U424" s="21"/>
      <c r="V424" s="21"/>
      <c r="W424" s="21">
        <f t="shared" si="24"/>
        <v>0</v>
      </c>
      <c r="X424" s="23" t="e">
        <f t="shared" si="25"/>
        <v>#DIV/0!</v>
      </c>
      <c r="Y424" s="2">
        <v>336.9</v>
      </c>
      <c r="Z424" s="3">
        <v>0</v>
      </c>
      <c r="AA424" s="3">
        <f t="shared" si="26"/>
        <v>336.9</v>
      </c>
      <c r="AB424" s="8">
        <f t="shared" si="27"/>
        <v>1</v>
      </c>
    </row>
    <row r="425" spans="1:28" ht="10.5" x14ac:dyDescent="0.15">
      <c r="A425" s="35">
        <v>396914</v>
      </c>
      <c r="B425" s="1" t="s">
        <v>0</v>
      </c>
      <c r="C425" s="1" t="s">
        <v>22</v>
      </c>
      <c r="E425" s="1" t="s">
        <v>12599</v>
      </c>
      <c r="F425" s="1" t="s">
        <v>2</v>
      </c>
      <c r="G425" s="1" t="s">
        <v>12600</v>
      </c>
      <c r="H425" s="1" t="s">
        <v>12601</v>
      </c>
      <c r="I425" s="1" t="s">
        <v>433</v>
      </c>
      <c r="J425" s="1" t="s">
        <v>64</v>
      </c>
      <c r="K425" s="1" t="s">
        <v>12602</v>
      </c>
      <c r="L425" s="1" t="s">
        <v>2</v>
      </c>
      <c r="M425" s="1" t="s">
        <v>120</v>
      </c>
      <c r="N425" s="1" t="s">
        <v>120</v>
      </c>
      <c r="O425" s="1" t="s">
        <v>7</v>
      </c>
      <c r="P425" s="1" t="s">
        <v>1778</v>
      </c>
      <c r="Q425" s="14" t="s">
        <v>48637</v>
      </c>
      <c r="R425" s="1" t="s">
        <v>140</v>
      </c>
      <c r="S425" s="1" t="s">
        <v>141</v>
      </c>
      <c r="T425" s="1" t="s">
        <v>12603</v>
      </c>
      <c r="U425" s="21"/>
      <c r="V425" s="21"/>
      <c r="W425" s="21">
        <f t="shared" si="24"/>
        <v>0</v>
      </c>
      <c r="X425" s="23" t="e">
        <f t="shared" si="25"/>
        <v>#DIV/0!</v>
      </c>
      <c r="Y425" s="2">
        <v>300.60000000000002</v>
      </c>
      <c r="Z425" s="2">
        <v>109.04</v>
      </c>
      <c r="AA425" s="3">
        <f t="shared" si="26"/>
        <v>409.64000000000004</v>
      </c>
      <c r="AB425" s="8">
        <f t="shared" si="27"/>
        <v>0.73381505712332773</v>
      </c>
    </row>
    <row r="426" spans="1:28" ht="10.5" x14ac:dyDescent="0.15">
      <c r="A426" s="35">
        <v>129184</v>
      </c>
      <c r="B426" s="1" t="s">
        <v>0</v>
      </c>
      <c r="C426" s="1" t="s">
        <v>22</v>
      </c>
      <c r="E426" s="1" t="s">
        <v>7273</v>
      </c>
      <c r="F426" s="1" t="s">
        <v>2</v>
      </c>
      <c r="G426" s="1" t="s">
        <v>2</v>
      </c>
      <c r="H426" s="1" t="s">
        <v>7274</v>
      </c>
      <c r="I426" s="1" t="s">
        <v>4672</v>
      </c>
      <c r="J426" s="1" t="s">
        <v>118</v>
      </c>
      <c r="K426" s="1" t="s">
        <v>4673</v>
      </c>
      <c r="L426" s="1" t="s">
        <v>34</v>
      </c>
      <c r="M426" s="1" t="s">
        <v>137</v>
      </c>
      <c r="N426" s="1" t="s">
        <v>138</v>
      </c>
      <c r="O426" s="1" t="s">
        <v>7</v>
      </c>
      <c r="P426" s="1" t="s">
        <v>1778</v>
      </c>
      <c r="Q426" s="14" t="s">
        <v>48636</v>
      </c>
      <c r="R426" s="1" t="s">
        <v>140</v>
      </c>
      <c r="S426" s="1" t="s">
        <v>141</v>
      </c>
      <c r="T426" s="1" t="s">
        <v>7275</v>
      </c>
      <c r="U426" s="21">
        <v>254.84</v>
      </c>
      <c r="V426" s="21">
        <v>2748.15</v>
      </c>
      <c r="W426" s="21">
        <f t="shared" si="24"/>
        <v>3002.9900000000002</v>
      </c>
      <c r="X426" s="23">
        <f t="shared" si="25"/>
        <v>8.4862087452838672E-2</v>
      </c>
      <c r="Y426" s="2">
        <v>280.45</v>
      </c>
      <c r="Z426" s="2">
        <v>52.75</v>
      </c>
      <c r="AA426" s="3">
        <f t="shared" si="26"/>
        <v>333.2</v>
      </c>
      <c r="AB426" s="8">
        <f t="shared" si="27"/>
        <v>0.84168667466986791</v>
      </c>
    </row>
    <row r="427" spans="1:28" ht="10.5" x14ac:dyDescent="0.15">
      <c r="A427" s="35">
        <v>475971</v>
      </c>
      <c r="B427" s="1" t="s">
        <v>0</v>
      </c>
      <c r="C427" s="1" t="s">
        <v>22</v>
      </c>
      <c r="E427" s="1" t="s">
        <v>17501</v>
      </c>
      <c r="F427" s="1" t="s">
        <v>2</v>
      </c>
      <c r="G427" s="1" t="s">
        <v>2</v>
      </c>
      <c r="H427" s="1" t="s">
        <v>17502</v>
      </c>
      <c r="I427" s="1" t="s">
        <v>4268</v>
      </c>
      <c r="J427" s="1" t="s">
        <v>118</v>
      </c>
      <c r="K427" s="1" t="s">
        <v>6540</v>
      </c>
      <c r="L427" s="1" t="s">
        <v>2</v>
      </c>
      <c r="M427" s="1" t="s">
        <v>120</v>
      </c>
      <c r="N427" s="1" t="s">
        <v>120</v>
      </c>
      <c r="O427" s="1" t="s">
        <v>7</v>
      </c>
      <c r="P427" s="1" t="s">
        <v>1778</v>
      </c>
      <c r="Q427" s="14" t="s">
        <v>48637</v>
      </c>
      <c r="R427" s="1" t="s">
        <v>140</v>
      </c>
      <c r="S427" s="1" t="s">
        <v>141</v>
      </c>
      <c r="T427" s="1" t="s">
        <v>17503</v>
      </c>
      <c r="U427" s="21"/>
      <c r="V427" s="21"/>
      <c r="W427" s="21">
        <f t="shared" si="24"/>
        <v>0</v>
      </c>
      <c r="X427" s="23" t="e">
        <f t="shared" si="25"/>
        <v>#DIV/0!</v>
      </c>
      <c r="Y427" s="2">
        <v>61.95</v>
      </c>
      <c r="Z427" s="2">
        <v>2108.19</v>
      </c>
      <c r="AA427" s="3">
        <f t="shared" si="26"/>
        <v>2170.14</v>
      </c>
      <c r="AB427" s="8">
        <f t="shared" si="27"/>
        <v>2.8546545384168766E-2</v>
      </c>
    </row>
    <row r="428" spans="1:28" ht="10.5" x14ac:dyDescent="0.15">
      <c r="A428" s="35">
        <v>396956</v>
      </c>
      <c r="B428" s="1" t="s">
        <v>0</v>
      </c>
      <c r="C428" s="1" t="s">
        <v>22</v>
      </c>
      <c r="E428" s="1" t="s">
        <v>16390</v>
      </c>
      <c r="F428" s="1" t="s">
        <v>2</v>
      </c>
      <c r="G428" s="1" t="s">
        <v>16391</v>
      </c>
      <c r="H428" s="1" t="s">
        <v>16392</v>
      </c>
      <c r="I428" s="1" t="s">
        <v>4038</v>
      </c>
      <c r="J428" s="1" t="s">
        <v>150</v>
      </c>
      <c r="K428" s="1" t="s">
        <v>4039</v>
      </c>
      <c r="L428" s="1" t="s">
        <v>2</v>
      </c>
      <c r="M428" s="1" t="s">
        <v>120</v>
      </c>
      <c r="N428" s="1" t="s">
        <v>120</v>
      </c>
      <c r="O428" s="1" t="s">
        <v>7</v>
      </c>
      <c r="P428" s="1" t="s">
        <v>1778</v>
      </c>
      <c r="Q428" s="14" t="s">
        <v>48637</v>
      </c>
      <c r="R428" s="1" t="s">
        <v>140</v>
      </c>
      <c r="S428" s="1" t="s">
        <v>141</v>
      </c>
      <c r="T428" s="1" t="s">
        <v>16393</v>
      </c>
      <c r="U428" s="21"/>
      <c r="V428" s="21"/>
      <c r="W428" s="21">
        <f t="shared" si="24"/>
        <v>0</v>
      </c>
      <c r="X428" s="23" t="e">
        <f t="shared" si="25"/>
        <v>#DIV/0!</v>
      </c>
      <c r="Y428" s="2">
        <v>59.52</v>
      </c>
      <c r="Z428" s="2">
        <v>1950.06</v>
      </c>
      <c r="AA428" s="3">
        <f t="shared" si="26"/>
        <v>2009.58</v>
      </c>
      <c r="AB428" s="8">
        <f t="shared" si="27"/>
        <v>2.9618129161317293E-2</v>
      </c>
    </row>
    <row r="429" spans="1:28" ht="10.5" x14ac:dyDescent="0.15">
      <c r="A429" s="35">
        <v>457884</v>
      </c>
      <c r="B429" s="1" t="s">
        <v>0</v>
      </c>
      <c r="C429" s="1" t="s">
        <v>22</v>
      </c>
      <c r="E429" s="1" t="s">
        <v>14220</v>
      </c>
      <c r="F429" s="1" t="s">
        <v>2</v>
      </c>
      <c r="G429" s="1" t="s">
        <v>2</v>
      </c>
      <c r="H429" s="1" t="s">
        <v>14221</v>
      </c>
      <c r="I429" s="1" t="s">
        <v>3733</v>
      </c>
      <c r="J429" s="1" t="s">
        <v>40</v>
      </c>
      <c r="K429" s="1" t="s">
        <v>3734</v>
      </c>
      <c r="L429" s="1" t="s">
        <v>34</v>
      </c>
      <c r="M429" s="1" t="s">
        <v>120</v>
      </c>
      <c r="N429" s="1" t="s">
        <v>120</v>
      </c>
      <c r="O429" s="1" t="s">
        <v>7</v>
      </c>
      <c r="P429" s="1" t="s">
        <v>1778</v>
      </c>
      <c r="Q429" s="14" t="s">
        <v>48637</v>
      </c>
      <c r="R429" s="1" t="s">
        <v>140</v>
      </c>
      <c r="S429" s="1" t="s">
        <v>141</v>
      </c>
      <c r="T429" s="1" t="s">
        <v>14222</v>
      </c>
      <c r="U429" s="21">
        <v>0</v>
      </c>
      <c r="V429" s="21">
        <v>1292.97</v>
      </c>
      <c r="W429" s="21">
        <f t="shared" si="24"/>
        <v>1292.97</v>
      </c>
      <c r="X429" s="23">
        <f t="shared" si="25"/>
        <v>0</v>
      </c>
      <c r="Y429" s="2">
        <v>26.5</v>
      </c>
      <c r="Z429" s="2">
        <v>730.92</v>
      </c>
      <c r="AA429" s="3">
        <f t="shared" si="26"/>
        <v>757.42</v>
      </c>
      <c r="AB429" s="8">
        <f t="shared" si="27"/>
        <v>3.498719336695625E-2</v>
      </c>
    </row>
    <row r="430" spans="1:28" ht="10.5" x14ac:dyDescent="0.15">
      <c r="A430" s="35">
        <v>303047</v>
      </c>
      <c r="B430" s="1" t="s">
        <v>0</v>
      </c>
      <c r="C430" s="1" t="s">
        <v>22</v>
      </c>
      <c r="E430" s="1" t="s">
        <v>9846</v>
      </c>
      <c r="F430" s="1" t="s">
        <v>2</v>
      </c>
      <c r="G430" s="1" t="s">
        <v>2</v>
      </c>
      <c r="H430" s="1" t="s">
        <v>9847</v>
      </c>
      <c r="I430" s="1" t="s">
        <v>1802</v>
      </c>
      <c r="J430" s="1" t="s">
        <v>118</v>
      </c>
      <c r="K430" s="1" t="s">
        <v>3812</v>
      </c>
      <c r="L430" s="1" t="s">
        <v>72</v>
      </c>
      <c r="M430" s="1" t="s">
        <v>137</v>
      </c>
      <c r="N430" s="1" t="s">
        <v>138</v>
      </c>
      <c r="O430" s="1" t="s">
        <v>7</v>
      </c>
      <c r="P430" s="1" t="s">
        <v>1778</v>
      </c>
      <c r="Q430" s="14" t="s">
        <v>48636</v>
      </c>
      <c r="R430" s="1" t="s">
        <v>140</v>
      </c>
      <c r="S430" s="1" t="s">
        <v>141</v>
      </c>
      <c r="T430" s="1" t="s">
        <v>9848</v>
      </c>
      <c r="U430" s="21">
        <v>0</v>
      </c>
      <c r="V430" s="21">
        <v>6147.33</v>
      </c>
      <c r="W430" s="21">
        <f t="shared" si="24"/>
        <v>6147.33</v>
      </c>
      <c r="X430" s="23">
        <f t="shared" si="25"/>
        <v>0</v>
      </c>
      <c r="Y430" s="2">
        <v>4.16</v>
      </c>
      <c r="Z430" s="2">
        <v>1024.5</v>
      </c>
      <c r="AA430" s="3">
        <f t="shared" si="26"/>
        <v>1028.6600000000001</v>
      </c>
      <c r="AB430" s="8">
        <f t="shared" si="27"/>
        <v>4.0440962028269788E-3</v>
      </c>
    </row>
    <row r="431" spans="1:28" ht="10.5" x14ac:dyDescent="0.15">
      <c r="A431" s="35">
        <v>456923</v>
      </c>
      <c r="B431" s="1" t="s">
        <v>0</v>
      </c>
      <c r="C431" s="1" t="s">
        <v>22</v>
      </c>
      <c r="E431" s="1" t="s">
        <v>15454</v>
      </c>
      <c r="F431" s="1" t="s">
        <v>2</v>
      </c>
      <c r="G431" s="1" t="s">
        <v>2</v>
      </c>
      <c r="H431" s="1" t="s">
        <v>15455</v>
      </c>
      <c r="I431" s="1" t="s">
        <v>433</v>
      </c>
      <c r="J431" s="1" t="s">
        <v>64</v>
      </c>
      <c r="K431" s="1" t="s">
        <v>5396</v>
      </c>
      <c r="L431" s="1" t="s">
        <v>57</v>
      </c>
      <c r="M431" s="1" t="s">
        <v>398</v>
      </c>
      <c r="N431" s="1" t="s">
        <v>222</v>
      </c>
      <c r="O431" s="1" t="s">
        <v>7</v>
      </c>
      <c r="P431" s="1" t="s">
        <v>1778</v>
      </c>
      <c r="Q431" s="14" t="s">
        <v>2259</v>
      </c>
      <c r="R431" s="1" t="s">
        <v>140</v>
      </c>
      <c r="S431" s="1" t="s">
        <v>141</v>
      </c>
      <c r="T431" s="1" t="s">
        <v>15456</v>
      </c>
      <c r="U431" s="21">
        <v>401.75</v>
      </c>
      <c r="V431" s="21">
        <v>51868.61</v>
      </c>
      <c r="W431" s="21">
        <f t="shared" si="24"/>
        <v>52270.36</v>
      </c>
      <c r="X431" s="23">
        <f t="shared" si="25"/>
        <v>7.686000249472167E-3</v>
      </c>
      <c r="Y431" s="2">
        <v>2.85</v>
      </c>
      <c r="Z431" s="2">
        <v>54770.98</v>
      </c>
      <c r="AA431" s="3">
        <f t="shared" si="26"/>
        <v>54773.83</v>
      </c>
      <c r="AB431" s="8">
        <f t="shared" si="27"/>
        <v>5.2032147468964651E-5</v>
      </c>
    </row>
    <row r="432" spans="1:28" ht="10.5" x14ac:dyDescent="0.15">
      <c r="A432" s="35">
        <v>86523</v>
      </c>
      <c r="B432" s="1" t="s">
        <v>0</v>
      </c>
      <c r="C432" s="1" t="s">
        <v>22</v>
      </c>
      <c r="E432" s="1" t="s">
        <v>5106</v>
      </c>
      <c r="F432" s="1" t="s">
        <v>2</v>
      </c>
      <c r="G432" s="1" t="s">
        <v>2</v>
      </c>
      <c r="H432" s="1" t="s">
        <v>5107</v>
      </c>
      <c r="I432" s="1" t="s">
        <v>5108</v>
      </c>
      <c r="J432" s="1" t="s">
        <v>46</v>
      </c>
      <c r="K432" s="1" t="s">
        <v>5109</v>
      </c>
      <c r="L432" s="1" t="s">
        <v>2</v>
      </c>
      <c r="M432" s="1" t="s">
        <v>120</v>
      </c>
      <c r="N432" s="1" t="s">
        <v>120</v>
      </c>
      <c r="O432" s="1" t="s">
        <v>7</v>
      </c>
      <c r="P432" s="1" t="s">
        <v>1778</v>
      </c>
      <c r="Q432" s="14" t="s">
        <v>48637</v>
      </c>
      <c r="R432" s="1" t="s">
        <v>140</v>
      </c>
      <c r="S432" s="1" t="s">
        <v>141</v>
      </c>
      <c r="T432" s="1" t="s">
        <v>5110</v>
      </c>
      <c r="U432" s="21">
        <v>0</v>
      </c>
      <c r="V432" s="21">
        <v>744.93</v>
      </c>
      <c r="W432" s="21">
        <f t="shared" si="24"/>
        <v>744.93</v>
      </c>
      <c r="X432" s="23">
        <f t="shared" si="25"/>
        <v>0</v>
      </c>
      <c r="Y432" s="2">
        <v>2.5299999999999998</v>
      </c>
      <c r="Z432" s="2">
        <v>331.2</v>
      </c>
      <c r="AA432" s="3">
        <f t="shared" si="26"/>
        <v>333.72999999999996</v>
      </c>
      <c r="AB432" s="8">
        <f t="shared" si="27"/>
        <v>7.5809786354238459E-3</v>
      </c>
    </row>
    <row r="433" spans="1:28" ht="10.5" x14ac:dyDescent="0.15">
      <c r="A433" s="35">
        <v>87568</v>
      </c>
      <c r="B433" s="1" t="s">
        <v>0</v>
      </c>
      <c r="C433" s="1" t="s">
        <v>1</v>
      </c>
      <c r="E433" s="1" t="s">
        <v>5856</v>
      </c>
      <c r="F433" s="1" t="s">
        <v>2</v>
      </c>
      <c r="G433" s="1" t="s">
        <v>5857</v>
      </c>
      <c r="H433" s="1" t="s">
        <v>5858</v>
      </c>
      <c r="I433" s="1" t="s">
        <v>302</v>
      </c>
      <c r="J433" s="1" t="s">
        <v>18</v>
      </c>
      <c r="K433" s="1" t="s">
        <v>4255</v>
      </c>
      <c r="L433" s="1" t="s">
        <v>57</v>
      </c>
      <c r="M433" s="1" t="s">
        <v>120</v>
      </c>
      <c r="N433" s="1" t="s">
        <v>120</v>
      </c>
      <c r="O433" s="1" t="s">
        <v>7</v>
      </c>
      <c r="P433" s="1" t="s">
        <v>197</v>
      </c>
      <c r="Q433" s="14" t="s">
        <v>48637</v>
      </c>
      <c r="R433" s="1" t="s">
        <v>9</v>
      </c>
      <c r="S433" s="1" t="s">
        <v>21</v>
      </c>
      <c r="T433" s="1" t="s">
        <v>5859</v>
      </c>
      <c r="U433" s="21">
        <v>257.36</v>
      </c>
      <c r="V433" s="21">
        <v>3777</v>
      </c>
      <c r="W433" s="21">
        <f t="shared" si="24"/>
        <v>4034.36</v>
      </c>
      <c r="X433" s="23">
        <f t="shared" si="25"/>
        <v>6.3792026492430029E-2</v>
      </c>
      <c r="Y433" s="2">
        <v>105.07</v>
      </c>
      <c r="Z433" s="2">
        <v>1016.27</v>
      </c>
      <c r="AA433" s="3">
        <f t="shared" si="26"/>
        <v>1121.3399999999999</v>
      </c>
      <c r="AB433" s="8">
        <f t="shared" si="27"/>
        <v>9.3700394171259388E-2</v>
      </c>
    </row>
    <row r="434" spans="1:28" ht="10.5" x14ac:dyDescent="0.15">
      <c r="A434" s="35">
        <v>84285</v>
      </c>
      <c r="B434" s="1" t="s">
        <v>0</v>
      </c>
      <c r="C434" s="1" t="s">
        <v>1</v>
      </c>
      <c r="E434" s="1" t="s">
        <v>4253</v>
      </c>
      <c r="F434" s="1" t="s">
        <v>2</v>
      </c>
      <c r="G434" s="1" t="s">
        <v>2</v>
      </c>
      <c r="H434" s="1" t="s">
        <v>4254</v>
      </c>
      <c r="I434" s="1" t="s">
        <v>302</v>
      </c>
      <c r="J434" s="1" t="s">
        <v>18</v>
      </c>
      <c r="K434" s="1" t="s">
        <v>4255</v>
      </c>
      <c r="L434" s="1" t="s">
        <v>6</v>
      </c>
      <c r="M434" s="1" t="s">
        <v>289</v>
      </c>
      <c r="N434" s="1" t="s">
        <v>289</v>
      </c>
      <c r="O434" s="1" t="s">
        <v>7</v>
      </c>
      <c r="P434" s="1" t="s">
        <v>197</v>
      </c>
      <c r="Q434" s="14" t="s">
        <v>48637</v>
      </c>
      <c r="R434" s="1" t="s">
        <v>9</v>
      </c>
      <c r="S434" s="1" t="s">
        <v>21</v>
      </c>
      <c r="T434" s="1" t="s">
        <v>4256</v>
      </c>
      <c r="U434" s="21">
        <v>180.25</v>
      </c>
      <c r="V434" s="21">
        <v>101.19</v>
      </c>
      <c r="W434" s="21">
        <f t="shared" si="24"/>
        <v>281.44</v>
      </c>
      <c r="X434" s="23">
        <f t="shared" si="25"/>
        <v>0.64045622512791356</v>
      </c>
      <c r="Y434" s="2">
        <v>76.5</v>
      </c>
      <c r="Z434" s="3">
        <v>0</v>
      </c>
      <c r="AA434" s="3">
        <f t="shared" si="26"/>
        <v>76.5</v>
      </c>
      <c r="AB434" s="8">
        <f t="shared" si="27"/>
        <v>1</v>
      </c>
    </row>
    <row r="435" spans="1:28" ht="10.5" x14ac:dyDescent="0.15">
      <c r="A435" s="35">
        <v>205408</v>
      </c>
      <c r="B435" s="1" t="s">
        <v>0</v>
      </c>
      <c r="C435" s="1" t="s">
        <v>1</v>
      </c>
      <c r="E435" s="1" t="s">
        <v>8552</v>
      </c>
      <c r="F435" s="1" t="s">
        <v>2</v>
      </c>
      <c r="G435" s="1" t="s">
        <v>8553</v>
      </c>
      <c r="H435" s="1" t="s">
        <v>8554</v>
      </c>
      <c r="I435" s="1" t="s">
        <v>5016</v>
      </c>
      <c r="J435" s="1" t="s">
        <v>18</v>
      </c>
      <c r="K435" s="1" t="s">
        <v>8555</v>
      </c>
      <c r="L435" s="1" t="s">
        <v>6</v>
      </c>
      <c r="M435" s="1" t="s">
        <v>120</v>
      </c>
      <c r="N435" s="1" t="s">
        <v>120</v>
      </c>
      <c r="O435" s="1" t="s">
        <v>7</v>
      </c>
      <c r="P435" s="1" t="s">
        <v>197</v>
      </c>
      <c r="Q435" s="14" t="s">
        <v>48637</v>
      </c>
      <c r="R435" s="1" t="s">
        <v>9</v>
      </c>
      <c r="S435" s="1" t="s">
        <v>21</v>
      </c>
      <c r="T435" s="1" t="s">
        <v>8556</v>
      </c>
      <c r="U435" s="21"/>
      <c r="V435" s="21"/>
      <c r="W435" s="21">
        <f t="shared" si="24"/>
        <v>0</v>
      </c>
      <c r="X435" s="23" t="e">
        <f t="shared" si="25"/>
        <v>#DIV/0!</v>
      </c>
      <c r="Y435" s="2">
        <v>42.31</v>
      </c>
      <c r="Z435" s="2">
        <v>56.44</v>
      </c>
      <c r="AA435" s="3">
        <f t="shared" si="26"/>
        <v>98.75</v>
      </c>
      <c r="AB435" s="8">
        <f t="shared" si="27"/>
        <v>0.42845569620253166</v>
      </c>
    </row>
    <row r="436" spans="1:28" ht="10.5" x14ac:dyDescent="0.15">
      <c r="A436" s="35">
        <v>11468</v>
      </c>
      <c r="B436" s="1" t="s">
        <v>0</v>
      </c>
      <c r="C436" s="1" t="s">
        <v>1</v>
      </c>
      <c r="E436" s="1" t="s">
        <v>415</v>
      </c>
      <c r="F436" s="1" t="s">
        <v>2</v>
      </c>
      <c r="G436" s="1" t="s">
        <v>2</v>
      </c>
      <c r="H436" s="1" t="s">
        <v>416</v>
      </c>
      <c r="I436" s="1" t="s">
        <v>417</v>
      </c>
      <c r="J436" s="1" t="s">
        <v>51</v>
      </c>
      <c r="K436" s="1" t="s">
        <v>418</v>
      </c>
      <c r="L436" s="1" t="s">
        <v>72</v>
      </c>
      <c r="M436" s="1" t="s">
        <v>120</v>
      </c>
      <c r="N436" s="1" t="s">
        <v>27</v>
      </c>
      <c r="O436" s="1" t="s">
        <v>14</v>
      </c>
      <c r="P436" s="1" t="s">
        <v>197</v>
      </c>
      <c r="Q436" s="14" t="s">
        <v>48637</v>
      </c>
      <c r="R436" s="1" t="s">
        <v>9</v>
      </c>
      <c r="S436" s="1" t="s">
        <v>21</v>
      </c>
      <c r="T436" s="1" t="s">
        <v>419</v>
      </c>
      <c r="U436" s="21">
        <v>23.1</v>
      </c>
      <c r="V436" s="21">
        <v>806.84</v>
      </c>
      <c r="W436" s="21">
        <f t="shared" si="24"/>
        <v>829.94</v>
      </c>
      <c r="X436" s="23">
        <f t="shared" si="25"/>
        <v>2.7833337349687928E-2</v>
      </c>
      <c r="Y436" s="2">
        <v>11.86</v>
      </c>
      <c r="Z436" s="2">
        <v>234.15</v>
      </c>
      <c r="AA436" s="3">
        <f t="shared" si="26"/>
        <v>246.01</v>
      </c>
      <c r="AB436" s="8">
        <f t="shared" si="27"/>
        <v>4.8209422381204015E-2</v>
      </c>
    </row>
    <row r="437" spans="1:28" ht="10.5" x14ac:dyDescent="0.15">
      <c r="A437" s="35">
        <v>309728</v>
      </c>
      <c r="B437" s="1" t="s">
        <v>0</v>
      </c>
      <c r="C437" s="1" t="s">
        <v>1</v>
      </c>
      <c r="E437" s="1" t="s">
        <v>10726</v>
      </c>
      <c r="F437" s="1" t="s">
        <v>2</v>
      </c>
      <c r="G437" s="1" t="s">
        <v>2</v>
      </c>
      <c r="H437" s="1" t="s">
        <v>10727</v>
      </c>
      <c r="I437" s="1" t="s">
        <v>9991</v>
      </c>
      <c r="J437" s="1" t="s">
        <v>150</v>
      </c>
      <c r="K437" s="1" t="s">
        <v>9992</v>
      </c>
      <c r="L437" s="1" t="s">
        <v>57</v>
      </c>
      <c r="M437" s="1" t="s">
        <v>120</v>
      </c>
      <c r="N437" s="1" t="s">
        <v>120</v>
      </c>
      <c r="O437" s="1" t="s">
        <v>7</v>
      </c>
      <c r="P437" s="1" t="s">
        <v>145</v>
      </c>
      <c r="Q437" s="14" t="s">
        <v>48637</v>
      </c>
      <c r="R437" s="1" t="s">
        <v>9</v>
      </c>
      <c r="S437" s="1" t="s">
        <v>21</v>
      </c>
      <c r="T437" s="1" t="s">
        <v>10728</v>
      </c>
      <c r="U437" s="21">
        <v>79</v>
      </c>
      <c r="V437" s="21">
        <v>1805.32</v>
      </c>
      <c r="W437" s="21">
        <f t="shared" si="24"/>
        <v>1884.32</v>
      </c>
      <c r="X437" s="23">
        <f t="shared" si="25"/>
        <v>4.19249384393309E-2</v>
      </c>
      <c r="Y437" s="2">
        <v>158</v>
      </c>
      <c r="Z437" s="2">
        <v>644.54999999999995</v>
      </c>
      <c r="AA437" s="3">
        <f t="shared" si="26"/>
        <v>802.55</v>
      </c>
      <c r="AB437" s="8">
        <f t="shared" si="27"/>
        <v>0.19687246900504643</v>
      </c>
    </row>
    <row r="438" spans="1:28" ht="10.5" x14ac:dyDescent="0.15">
      <c r="A438" s="35">
        <v>396350</v>
      </c>
      <c r="B438" s="1" t="s">
        <v>0</v>
      </c>
      <c r="C438" s="1" t="s">
        <v>1</v>
      </c>
      <c r="E438" s="1" t="s">
        <v>14281</v>
      </c>
      <c r="F438" s="1" t="s">
        <v>2</v>
      </c>
      <c r="G438" s="1" t="s">
        <v>14282</v>
      </c>
      <c r="H438" s="1" t="s">
        <v>14283</v>
      </c>
      <c r="I438" s="1" t="s">
        <v>12840</v>
      </c>
      <c r="J438" s="1" t="s">
        <v>24</v>
      </c>
      <c r="K438" s="1" t="s">
        <v>12841</v>
      </c>
      <c r="L438" s="1" t="s">
        <v>57</v>
      </c>
      <c r="M438" s="1" t="s">
        <v>120</v>
      </c>
      <c r="N438" s="1" t="s">
        <v>120</v>
      </c>
      <c r="O438" s="1" t="s">
        <v>7</v>
      </c>
      <c r="P438" s="1" t="s">
        <v>145</v>
      </c>
      <c r="Q438" s="14" t="s">
        <v>48637</v>
      </c>
      <c r="R438" s="1" t="s">
        <v>9</v>
      </c>
      <c r="S438" s="1" t="s">
        <v>21</v>
      </c>
      <c r="T438" s="1" t="s">
        <v>14284</v>
      </c>
      <c r="U438" s="21">
        <v>26.75</v>
      </c>
      <c r="V438" s="21">
        <v>10.23</v>
      </c>
      <c r="W438" s="21">
        <f t="shared" si="24"/>
        <v>36.980000000000004</v>
      </c>
      <c r="X438" s="23">
        <f t="shared" si="25"/>
        <v>0.72336398053001616</v>
      </c>
      <c r="Y438" s="2">
        <v>27.99</v>
      </c>
      <c r="Z438" s="2">
        <v>1509.18</v>
      </c>
      <c r="AA438" s="3">
        <f t="shared" si="26"/>
        <v>1537.17</v>
      </c>
      <c r="AB438" s="8">
        <f t="shared" si="27"/>
        <v>1.8208786276078765E-2</v>
      </c>
    </row>
    <row r="439" spans="1:28" ht="10.5" x14ac:dyDescent="0.15">
      <c r="A439" s="35">
        <v>397012</v>
      </c>
      <c r="B439" s="1" t="s">
        <v>0</v>
      </c>
      <c r="C439" s="1" t="s">
        <v>22</v>
      </c>
      <c r="E439" s="1" t="s">
        <v>12624</v>
      </c>
      <c r="F439" s="1" t="s">
        <v>2</v>
      </c>
      <c r="G439" s="1" t="s">
        <v>12625</v>
      </c>
      <c r="H439" s="1" t="s">
        <v>12626</v>
      </c>
      <c r="I439" s="1" t="s">
        <v>3815</v>
      </c>
      <c r="J439" s="1" t="s">
        <v>118</v>
      </c>
      <c r="K439" s="1" t="s">
        <v>11058</v>
      </c>
      <c r="L439" s="1" t="s">
        <v>2</v>
      </c>
      <c r="M439" s="1" t="s">
        <v>120</v>
      </c>
      <c r="N439" s="1" t="s">
        <v>120</v>
      </c>
      <c r="O439" s="1" t="s">
        <v>7</v>
      </c>
      <c r="P439" s="1" t="s">
        <v>3475</v>
      </c>
      <c r="Q439" s="14" t="s">
        <v>48637</v>
      </c>
      <c r="R439" s="1" t="s">
        <v>476</v>
      </c>
      <c r="S439" s="1" t="s">
        <v>488</v>
      </c>
      <c r="T439" s="1" t="s">
        <v>12627</v>
      </c>
      <c r="U439" s="21"/>
      <c r="V439" s="21"/>
      <c r="W439" s="21">
        <f t="shared" si="24"/>
        <v>0</v>
      </c>
      <c r="X439" s="23" t="e">
        <f t="shared" si="25"/>
        <v>#DIV/0!</v>
      </c>
      <c r="Y439" s="2">
        <v>3809.26</v>
      </c>
      <c r="Z439" s="2">
        <v>52.5</v>
      </c>
      <c r="AA439" s="3">
        <f t="shared" si="26"/>
        <v>3861.76</v>
      </c>
      <c r="AB439" s="8">
        <f t="shared" si="27"/>
        <v>0.98640516241299303</v>
      </c>
    </row>
    <row r="440" spans="1:28" ht="10.5" x14ac:dyDescent="0.15">
      <c r="A440" s="35">
        <v>476311</v>
      </c>
      <c r="B440" s="1" t="s">
        <v>0</v>
      </c>
      <c r="C440" s="1" t="s">
        <v>22</v>
      </c>
      <c r="E440" s="1" t="s">
        <v>14806</v>
      </c>
      <c r="F440" s="1" t="s">
        <v>2</v>
      </c>
      <c r="G440" s="1" t="s">
        <v>12625</v>
      </c>
      <c r="H440" s="1" t="s">
        <v>12626</v>
      </c>
      <c r="I440" s="1" t="s">
        <v>3815</v>
      </c>
      <c r="J440" s="1" t="s">
        <v>118</v>
      </c>
      <c r="K440" s="1" t="s">
        <v>11058</v>
      </c>
      <c r="L440" s="1" t="s">
        <v>2</v>
      </c>
      <c r="M440" s="1" t="s">
        <v>120</v>
      </c>
      <c r="N440" s="1" t="s">
        <v>120</v>
      </c>
      <c r="O440" s="1" t="s">
        <v>7</v>
      </c>
      <c r="P440" s="1" t="s">
        <v>3475</v>
      </c>
      <c r="Q440" s="14" t="s">
        <v>48637</v>
      </c>
      <c r="R440" s="1" t="s">
        <v>476</v>
      </c>
      <c r="S440" s="1" t="s">
        <v>488</v>
      </c>
      <c r="T440" s="1" t="s">
        <v>14807</v>
      </c>
      <c r="U440" s="21"/>
      <c r="V440" s="21"/>
      <c r="W440" s="21">
        <f t="shared" si="24"/>
        <v>0</v>
      </c>
      <c r="X440" s="23" t="e">
        <f t="shared" si="25"/>
        <v>#DIV/0!</v>
      </c>
      <c r="Y440" s="2">
        <v>3568.94</v>
      </c>
      <c r="Z440" s="2">
        <v>574.03</v>
      </c>
      <c r="AA440" s="3">
        <f t="shared" si="26"/>
        <v>4142.97</v>
      </c>
      <c r="AB440" s="8">
        <f t="shared" si="27"/>
        <v>0.86144480891727426</v>
      </c>
    </row>
    <row r="441" spans="1:28" ht="10.5" x14ac:dyDescent="0.15">
      <c r="A441" s="35">
        <v>132123</v>
      </c>
      <c r="B441" s="1" t="s">
        <v>0</v>
      </c>
      <c r="C441" s="1" t="s">
        <v>22</v>
      </c>
      <c r="E441" s="1" t="s">
        <v>7443</v>
      </c>
      <c r="F441" s="1" t="s">
        <v>2</v>
      </c>
      <c r="G441" s="1" t="s">
        <v>7444</v>
      </c>
      <c r="H441" s="1" t="s">
        <v>7445</v>
      </c>
      <c r="I441" s="1" t="s">
        <v>565</v>
      </c>
      <c r="J441" s="1" t="s">
        <v>46</v>
      </c>
      <c r="K441" s="1" t="s">
        <v>7446</v>
      </c>
      <c r="L441" s="1" t="s">
        <v>2</v>
      </c>
      <c r="M441" s="1" t="s">
        <v>120</v>
      </c>
      <c r="N441" s="1" t="s">
        <v>120</v>
      </c>
      <c r="O441" s="1" t="s">
        <v>7</v>
      </c>
      <c r="P441" s="1" t="s">
        <v>3475</v>
      </c>
      <c r="Q441" s="14" t="s">
        <v>48637</v>
      </c>
      <c r="R441" s="1" t="s">
        <v>476</v>
      </c>
      <c r="S441" s="1" t="s">
        <v>488</v>
      </c>
      <c r="T441" s="1" t="s">
        <v>7447</v>
      </c>
      <c r="U441" s="21">
        <v>713.1</v>
      </c>
      <c r="V441" s="21">
        <v>7694.28</v>
      </c>
      <c r="W441" s="21">
        <f t="shared" si="24"/>
        <v>8407.3799999999992</v>
      </c>
      <c r="X441" s="23">
        <f t="shared" si="25"/>
        <v>8.4818338174318289E-2</v>
      </c>
      <c r="Y441" s="2">
        <v>1978.95</v>
      </c>
      <c r="Z441" s="2">
        <v>4791.54</v>
      </c>
      <c r="AA441" s="3">
        <f t="shared" si="26"/>
        <v>6770.49</v>
      </c>
      <c r="AB441" s="8">
        <f t="shared" si="27"/>
        <v>0.29229051368512471</v>
      </c>
    </row>
    <row r="442" spans="1:28" ht="10.5" x14ac:dyDescent="0.15">
      <c r="A442" s="35">
        <v>206011</v>
      </c>
      <c r="B442" s="1" t="s">
        <v>0</v>
      </c>
      <c r="C442" s="1" t="s">
        <v>22</v>
      </c>
      <c r="E442" s="1" t="s">
        <v>9978</v>
      </c>
      <c r="F442" s="1" t="s">
        <v>2</v>
      </c>
      <c r="G442" s="1" t="s">
        <v>2</v>
      </c>
      <c r="H442" s="1" t="s">
        <v>9632</v>
      </c>
      <c r="I442" s="1" t="s">
        <v>442</v>
      </c>
      <c r="J442" s="1" t="s">
        <v>24</v>
      </c>
      <c r="K442" s="1" t="s">
        <v>4580</v>
      </c>
      <c r="L442" s="1" t="s">
        <v>2</v>
      </c>
      <c r="M442" s="1" t="s">
        <v>120</v>
      </c>
      <c r="N442" s="1" t="s">
        <v>120</v>
      </c>
      <c r="O442" s="1" t="s">
        <v>7</v>
      </c>
      <c r="P442" s="1" t="s">
        <v>3475</v>
      </c>
      <c r="Q442" s="14" t="s">
        <v>48637</v>
      </c>
      <c r="R442" s="1" t="s">
        <v>476</v>
      </c>
      <c r="S442" s="1" t="s">
        <v>488</v>
      </c>
      <c r="T442" s="1" t="s">
        <v>9979</v>
      </c>
      <c r="U442" s="21"/>
      <c r="V442" s="21"/>
      <c r="W442" s="21">
        <f t="shared" si="24"/>
        <v>0</v>
      </c>
      <c r="X442" s="23" t="e">
        <f t="shared" si="25"/>
        <v>#DIV/0!</v>
      </c>
      <c r="Y442" s="2">
        <v>1399.8</v>
      </c>
      <c r="Z442" s="3">
        <v>0</v>
      </c>
      <c r="AA442" s="3">
        <f t="shared" si="26"/>
        <v>1399.8</v>
      </c>
      <c r="AB442" s="8">
        <f t="shared" si="27"/>
        <v>1</v>
      </c>
    </row>
    <row r="443" spans="1:28" ht="10.5" x14ac:dyDescent="0.15">
      <c r="A443" s="35">
        <v>205989</v>
      </c>
      <c r="B443" s="1" t="s">
        <v>0</v>
      </c>
      <c r="C443" s="1" t="s">
        <v>22</v>
      </c>
      <c r="E443" s="1" t="s">
        <v>8710</v>
      </c>
      <c r="F443" s="1" t="s">
        <v>2</v>
      </c>
      <c r="G443" s="1" t="s">
        <v>2</v>
      </c>
      <c r="H443" s="1" t="s">
        <v>9632</v>
      </c>
      <c r="I443" s="1" t="s">
        <v>442</v>
      </c>
      <c r="J443" s="1" t="s">
        <v>24</v>
      </c>
      <c r="K443" s="1" t="s">
        <v>4580</v>
      </c>
      <c r="L443" s="1" t="s">
        <v>2</v>
      </c>
      <c r="M443" s="1" t="s">
        <v>120</v>
      </c>
      <c r="N443" s="1" t="s">
        <v>120</v>
      </c>
      <c r="O443" s="1" t="s">
        <v>7</v>
      </c>
      <c r="P443" s="1" t="s">
        <v>3475</v>
      </c>
      <c r="Q443" s="14" t="s">
        <v>48637</v>
      </c>
      <c r="R443" s="1" t="s">
        <v>476</v>
      </c>
      <c r="S443" s="1" t="s">
        <v>488</v>
      </c>
      <c r="T443" s="1" t="s">
        <v>9633</v>
      </c>
      <c r="U443" s="21"/>
      <c r="V443" s="21"/>
      <c r="W443" s="21">
        <f t="shared" si="24"/>
        <v>0</v>
      </c>
      <c r="X443" s="23" t="e">
        <f t="shared" si="25"/>
        <v>#DIV/0!</v>
      </c>
      <c r="Y443" s="2">
        <v>1150.71</v>
      </c>
      <c r="Z443" s="3">
        <v>0</v>
      </c>
      <c r="AA443" s="3">
        <f t="shared" si="26"/>
        <v>1150.71</v>
      </c>
      <c r="AB443" s="8">
        <f t="shared" si="27"/>
        <v>1</v>
      </c>
    </row>
    <row r="444" spans="1:28" ht="10.5" x14ac:dyDescent="0.15">
      <c r="A444" s="35">
        <v>205992</v>
      </c>
      <c r="B444" s="1" t="s">
        <v>0</v>
      </c>
      <c r="C444" s="1" t="s">
        <v>22</v>
      </c>
      <c r="E444" s="1" t="s">
        <v>9622</v>
      </c>
      <c r="F444" s="1" t="s">
        <v>2</v>
      </c>
      <c r="G444" s="1" t="s">
        <v>2</v>
      </c>
      <c r="H444" s="1" t="s">
        <v>9632</v>
      </c>
      <c r="I444" s="1" t="s">
        <v>442</v>
      </c>
      <c r="J444" s="1" t="s">
        <v>24</v>
      </c>
      <c r="K444" s="1" t="s">
        <v>4580</v>
      </c>
      <c r="L444" s="1" t="s">
        <v>2</v>
      </c>
      <c r="M444" s="1" t="s">
        <v>120</v>
      </c>
      <c r="N444" s="1" t="s">
        <v>120</v>
      </c>
      <c r="O444" s="1" t="s">
        <v>7</v>
      </c>
      <c r="P444" s="1" t="s">
        <v>3475</v>
      </c>
      <c r="Q444" s="14" t="s">
        <v>48637</v>
      </c>
      <c r="R444" s="1" t="s">
        <v>476</v>
      </c>
      <c r="S444" s="1" t="s">
        <v>488</v>
      </c>
      <c r="T444" s="1" t="s">
        <v>9635</v>
      </c>
      <c r="U444" s="21"/>
      <c r="V444" s="21"/>
      <c r="W444" s="21">
        <f t="shared" si="24"/>
        <v>0</v>
      </c>
      <c r="X444" s="23" t="e">
        <f t="shared" si="25"/>
        <v>#DIV/0!</v>
      </c>
      <c r="Y444" s="2">
        <v>1134</v>
      </c>
      <c r="Z444" s="3">
        <v>0</v>
      </c>
      <c r="AA444" s="3">
        <f t="shared" si="26"/>
        <v>1134</v>
      </c>
      <c r="AB444" s="8">
        <f t="shared" si="27"/>
        <v>1</v>
      </c>
    </row>
    <row r="445" spans="1:28" ht="10.5" x14ac:dyDescent="0.15">
      <c r="A445" s="35">
        <v>397282</v>
      </c>
      <c r="B445" s="1" t="s">
        <v>0</v>
      </c>
      <c r="C445" s="1" t="s">
        <v>22</v>
      </c>
      <c r="E445" s="1" t="s">
        <v>9978</v>
      </c>
      <c r="F445" s="1" t="s">
        <v>2</v>
      </c>
      <c r="G445" s="1" t="s">
        <v>2</v>
      </c>
      <c r="H445" s="1" t="s">
        <v>8711</v>
      </c>
      <c r="I445" s="1" t="s">
        <v>8712</v>
      </c>
      <c r="J445" s="1" t="s">
        <v>24</v>
      </c>
      <c r="K445" s="1" t="s">
        <v>8713</v>
      </c>
      <c r="L445" s="1" t="s">
        <v>2</v>
      </c>
      <c r="M445" s="1" t="s">
        <v>120</v>
      </c>
      <c r="N445" s="1" t="s">
        <v>120</v>
      </c>
      <c r="O445" s="1" t="s">
        <v>7</v>
      </c>
      <c r="P445" s="1" t="s">
        <v>3475</v>
      </c>
      <c r="Q445" s="14" t="s">
        <v>48637</v>
      </c>
      <c r="R445" s="1" t="s">
        <v>476</v>
      </c>
      <c r="S445" s="1" t="s">
        <v>488</v>
      </c>
      <c r="T445" s="1" t="s">
        <v>12648</v>
      </c>
      <c r="U445" s="21"/>
      <c r="V445" s="21"/>
      <c r="W445" s="21">
        <f t="shared" si="24"/>
        <v>0</v>
      </c>
      <c r="X445" s="23" t="e">
        <f t="shared" si="25"/>
        <v>#DIV/0!</v>
      </c>
      <c r="Y445" s="2">
        <v>912.24</v>
      </c>
      <c r="Z445" s="3">
        <v>0</v>
      </c>
      <c r="AA445" s="3">
        <f t="shared" si="26"/>
        <v>912.24</v>
      </c>
      <c r="AB445" s="8">
        <f t="shared" si="27"/>
        <v>1</v>
      </c>
    </row>
    <row r="446" spans="1:28" ht="10.5" x14ac:dyDescent="0.15">
      <c r="A446" s="35">
        <v>397284</v>
      </c>
      <c r="B446" s="1" t="s">
        <v>0</v>
      </c>
      <c r="C446" s="1" t="s">
        <v>22</v>
      </c>
      <c r="E446" s="1" t="s">
        <v>9637</v>
      </c>
      <c r="F446" s="1" t="s">
        <v>2</v>
      </c>
      <c r="G446" s="1" t="s">
        <v>2</v>
      </c>
      <c r="H446" s="1" t="s">
        <v>8711</v>
      </c>
      <c r="I446" s="1" t="s">
        <v>8712</v>
      </c>
      <c r="J446" s="1" t="s">
        <v>24</v>
      </c>
      <c r="K446" s="1" t="s">
        <v>8713</v>
      </c>
      <c r="L446" s="1" t="s">
        <v>2</v>
      </c>
      <c r="M446" s="1" t="s">
        <v>120</v>
      </c>
      <c r="N446" s="1" t="s">
        <v>120</v>
      </c>
      <c r="O446" s="1" t="s">
        <v>7</v>
      </c>
      <c r="P446" s="1" t="s">
        <v>3475</v>
      </c>
      <c r="Q446" s="14" t="s">
        <v>48637</v>
      </c>
      <c r="R446" s="1" t="s">
        <v>476</v>
      </c>
      <c r="S446" s="1" t="s">
        <v>488</v>
      </c>
      <c r="T446" s="1" t="s">
        <v>13886</v>
      </c>
      <c r="U446" s="21"/>
      <c r="V446" s="21"/>
      <c r="W446" s="21">
        <f t="shared" si="24"/>
        <v>0</v>
      </c>
      <c r="X446" s="23" t="e">
        <f t="shared" si="25"/>
        <v>#DIV/0!</v>
      </c>
      <c r="Y446" s="2">
        <v>773.73</v>
      </c>
      <c r="Z446" s="3">
        <v>0</v>
      </c>
      <c r="AA446" s="3">
        <f t="shared" si="26"/>
        <v>773.73</v>
      </c>
      <c r="AB446" s="8">
        <f t="shared" si="27"/>
        <v>1</v>
      </c>
    </row>
    <row r="447" spans="1:28" ht="10.5" x14ac:dyDescent="0.15">
      <c r="A447" s="35">
        <v>397338</v>
      </c>
      <c r="B447" s="1" t="s">
        <v>0</v>
      </c>
      <c r="C447" s="1" t="s">
        <v>22</v>
      </c>
      <c r="E447" s="1" t="s">
        <v>9622</v>
      </c>
      <c r="F447" s="1" t="s">
        <v>2</v>
      </c>
      <c r="G447" s="1" t="s">
        <v>2</v>
      </c>
      <c r="H447" s="1" t="s">
        <v>12662</v>
      </c>
      <c r="I447" s="1" t="s">
        <v>1029</v>
      </c>
      <c r="J447" s="1" t="s">
        <v>24</v>
      </c>
      <c r="K447" s="1" t="s">
        <v>8779</v>
      </c>
      <c r="L447" s="1" t="s">
        <v>2</v>
      </c>
      <c r="M447" s="1" t="s">
        <v>120</v>
      </c>
      <c r="N447" s="1" t="s">
        <v>120</v>
      </c>
      <c r="O447" s="1" t="s">
        <v>7</v>
      </c>
      <c r="P447" s="1" t="s">
        <v>3475</v>
      </c>
      <c r="Q447" s="14" t="s">
        <v>48637</v>
      </c>
      <c r="R447" s="1" t="s">
        <v>476</v>
      </c>
      <c r="S447" s="1" t="s">
        <v>488</v>
      </c>
      <c r="T447" s="1" t="s">
        <v>12663</v>
      </c>
      <c r="U447" s="21"/>
      <c r="V447" s="21"/>
      <c r="W447" s="21">
        <f t="shared" si="24"/>
        <v>0</v>
      </c>
      <c r="X447" s="23" t="e">
        <f t="shared" si="25"/>
        <v>#DIV/0!</v>
      </c>
      <c r="Y447" s="2">
        <v>756</v>
      </c>
      <c r="Z447" s="3">
        <v>0</v>
      </c>
      <c r="AA447" s="3">
        <f t="shared" si="26"/>
        <v>756</v>
      </c>
      <c r="AB447" s="8">
        <f t="shared" si="27"/>
        <v>1</v>
      </c>
    </row>
    <row r="448" spans="1:28" ht="10.5" x14ac:dyDescent="0.15">
      <c r="A448" s="35">
        <v>389206</v>
      </c>
      <c r="B448" s="1" t="s">
        <v>0</v>
      </c>
      <c r="C448" s="1" t="s">
        <v>22</v>
      </c>
      <c r="E448" s="1" t="s">
        <v>14054</v>
      </c>
      <c r="F448" s="1" t="s">
        <v>2</v>
      </c>
      <c r="G448" s="1" t="s">
        <v>2</v>
      </c>
      <c r="H448" s="1" t="s">
        <v>14055</v>
      </c>
      <c r="I448" s="1" t="s">
        <v>14056</v>
      </c>
      <c r="J448" s="1" t="s">
        <v>37</v>
      </c>
      <c r="K448" s="1" t="s">
        <v>14057</v>
      </c>
      <c r="L448" s="1" t="s">
        <v>2</v>
      </c>
      <c r="M448" s="1" t="s">
        <v>120</v>
      </c>
      <c r="N448" s="1" t="s">
        <v>120</v>
      </c>
      <c r="O448" s="1" t="s">
        <v>7</v>
      </c>
      <c r="P448" s="1" t="s">
        <v>3475</v>
      </c>
      <c r="Q448" s="14" t="s">
        <v>48637</v>
      </c>
      <c r="R448" s="1" t="s">
        <v>476</v>
      </c>
      <c r="S448" s="1" t="s">
        <v>488</v>
      </c>
      <c r="T448" s="1" t="s">
        <v>14058</v>
      </c>
      <c r="U448" s="21">
        <v>930.55</v>
      </c>
      <c r="V448" s="21">
        <v>9.66</v>
      </c>
      <c r="W448" s="21">
        <f t="shared" si="24"/>
        <v>940.20999999999992</v>
      </c>
      <c r="X448" s="23">
        <f t="shared" si="25"/>
        <v>0.98972569957775391</v>
      </c>
      <c r="Y448" s="2">
        <v>626.95000000000005</v>
      </c>
      <c r="Z448" s="2">
        <v>-5.62</v>
      </c>
      <c r="AA448" s="3">
        <f t="shared" si="26"/>
        <v>621.33000000000004</v>
      </c>
      <c r="AB448" s="8">
        <f t="shared" si="27"/>
        <v>1.0090451129029663</v>
      </c>
    </row>
    <row r="449" spans="1:28" ht="10.5" x14ac:dyDescent="0.15">
      <c r="A449" s="35">
        <v>205688</v>
      </c>
      <c r="B449" s="1" t="s">
        <v>0</v>
      </c>
      <c r="C449" s="1" t="s">
        <v>22</v>
      </c>
      <c r="E449" s="1" t="s">
        <v>8710</v>
      </c>
      <c r="F449" s="1" t="s">
        <v>2</v>
      </c>
      <c r="G449" s="1" t="s">
        <v>2</v>
      </c>
      <c r="H449" s="1" t="s">
        <v>8711</v>
      </c>
      <c r="I449" s="1" t="s">
        <v>8712</v>
      </c>
      <c r="J449" s="1" t="s">
        <v>24</v>
      </c>
      <c r="K449" s="1" t="s">
        <v>8713</v>
      </c>
      <c r="L449" s="1" t="s">
        <v>2</v>
      </c>
      <c r="M449" s="1" t="s">
        <v>120</v>
      </c>
      <c r="N449" s="1" t="s">
        <v>120</v>
      </c>
      <c r="O449" s="1" t="s">
        <v>7</v>
      </c>
      <c r="P449" s="1" t="s">
        <v>3475</v>
      </c>
      <c r="Q449" s="14" t="s">
        <v>48637</v>
      </c>
      <c r="R449" s="1" t="s">
        <v>476</v>
      </c>
      <c r="S449" s="1" t="s">
        <v>488</v>
      </c>
      <c r="T449" s="1" t="s">
        <v>8714</v>
      </c>
      <c r="U449" s="21"/>
      <c r="V449" s="21"/>
      <c r="W449" s="21">
        <f t="shared" si="24"/>
        <v>0</v>
      </c>
      <c r="X449" s="23" t="e">
        <f t="shared" si="25"/>
        <v>#DIV/0!</v>
      </c>
      <c r="Y449" s="2">
        <v>585.27</v>
      </c>
      <c r="Z449" s="3">
        <v>0</v>
      </c>
      <c r="AA449" s="3">
        <f t="shared" si="26"/>
        <v>585.27</v>
      </c>
      <c r="AB449" s="8">
        <f t="shared" si="27"/>
        <v>1</v>
      </c>
    </row>
    <row r="450" spans="1:28" ht="10.5" x14ac:dyDescent="0.15">
      <c r="A450" s="35">
        <v>205919</v>
      </c>
      <c r="B450" s="1" t="s">
        <v>0</v>
      </c>
      <c r="C450" s="1" t="s">
        <v>22</v>
      </c>
      <c r="E450" s="1" t="s">
        <v>9622</v>
      </c>
      <c r="F450" s="1" t="s">
        <v>2</v>
      </c>
      <c r="G450" s="1" t="s">
        <v>2</v>
      </c>
      <c r="H450" s="1" t="s">
        <v>8711</v>
      </c>
      <c r="I450" s="1" t="s">
        <v>8712</v>
      </c>
      <c r="J450" s="1" t="s">
        <v>24</v>
      </c>
      <c r="K450" s="1" t="s">
        <v>8713</v>
      </c>
      <c r="L450" s="1" t="s">
        <v>2</v>
      </c>
      <c r="M450" s="1" t="s">
        <v>120</v>
      </c>
      <c r="N450" s="1" t="s">
        <v>120</v>
      </c>
      <c r="O450" s="1" t="s">
        <v>7</v>
      </c>
      <c r="P450" s="1" t="s">
        <v>3475</v>
      </c>
      <c r="Q450" s="14" t="s">
        <v>48637</v>
      </c>
      <c r="R450" s="1" t="s">
        <v>476</v>
      </c>
      <c r="S450" s="1" t="s">
        <v>488</v>
      </c>
      <c r="T450" s="1" t="s">
        <v>9623</v>
      </c>
      <c r="U450" s="21"/>
      <c r="V450" s="21"/>
      <c r="W450" s="21">
        <f t="shared" ref="W450:W513" si="28">SUM(U450:V450)</f>
        <v>0</v>
      </c>
      <c r="X450" s="23" t="e">
        <f t="shared" ref="X450:X513" si="29">U450/W450</f>
        <v>#DIV/0!</v>
      </c>
      <c r="Y450" s="2">
        <v>585.27</v>
      </c>
      <c r="Z450" s="3">
        <v>0</v>
      </c>
      <c r="AA450" s="3">
        <f t="shared" ref="AA450:AA513" si="30">SUM(Y450:Z450)</f>
        <v>585.27</v>
      </c>
      <c r="AB450" s="8">
        <f t="shared" ref="AB450:AB513" si="31">Y450/AA450</f>
        <v>1</v>
      </c>
    </row>
    <row r="451" spans="1:28" ht="10.5" x14ac:dyDescent="0.15">
      <c r="A451" s="35">
        <v>206004</v>
      </c>
      <c r="B451" s="1" t="s">
        <v>0</v>
      </c>
      <c r="C451" s="1" t="s">
        <v>22</v>
      </c>
      <c r="E451" s="1" t="s">
        <v>9637</v>
      </c>
      <c r="F451" s="1" t="s">
        <v>2</v>
      </c>
      <c r="G451" s="1" t="s">
        <v>2</v>
      </c>
      <c r="H451" s="1" t="s">
        <v>9632</v>
      </c>
      <c r="I451" s="1" t="s">
        <v>442</v>
      </c>
      <c r="J451" s="1" t="s">
        <v>24</v>
      </c>
      <c r="K451" s="1" t="s">
        <v>4580</v>
      </c>
      <c r="L451" s="1" t="s">
        <v>2</v>
      </c>
      <c r="M451" s="1" t="s">
        <v>120</v>
      </c>
      <c r="N451" s="1" t="s">
        <v>120</v>
      </c>
      <c r="O451" s="1" t="s">
        <v>7</v>
      </c>
      <c r="P451" s="1" t="s">
        <v>3475</v>
      </c>
      <c r="Q451" s="14" t="s">
        <v>48637</v>
      </c>
      <c r="R451" s="1" t="s">
        <v>476</v>
      </c>
      <c r="S451" s="1" t="s">
        <v>488</v>
      </c>
      <c r="T451" s="1" t="s">
        <v>9638</v>
      </c>
      <c r="U451" s="21"/>
      <c r="V451" s="21"/>
      <c r="W451" s="21">
        <f t="shared" si="28"/>
        <v>0</v>
      </c>
      <c r="X451" s="23" t="e">
        <f t="shared" si="29"/>
        <v>#DIV/0!</v>
      </c>
      <c r="Y451" s="2">
        <v>567</v>
      </c>
      <c r="Z451" s="3">
        <v>0</v>
      </c>
      <c r="AA451" s="3">
        <f t="shared" si="30"/>
        <v>567</v>
      </c>
      <c r="AB451" s="8">
        <f t="shared" si="31"/>
        <v>1</v>
      </c>
    </row>
    <row r="452" spans="1:28" ht="10.5" x14ac:dyDescent="0.15">
      <c r="A452" s="35">
        <v>340503</v>
      </c>
      <c r="B452" s="1" t="s">
        <v>0</v>
      </c>
      <c r="C452" s="1" t="s">
        <v>22</v>
      </c>
      <c r="E452" s="1" t="s">
        <v>12391</v>
      </c>
      <c r="F452" s="1" t="s">
        <v>2</v>
      </c>
      <c r="G452" s="1" t="s">
        <v>12392</v>
      </c>
      <c r="H452" s="1" t="s">
        <v>12393</v>
      </c>
      <c r="I452" s="1" t="s">
        <v>570</v>
      </c>
      <c r="J452" s="1" t="s">
        <v>53</v>
      </c>
      <c r="K452" s="1" t="s">
        <v>10848</v>
      </c>
      <c r="L452" s="1" t="s">
        <v>2</v>
      </c>
      <c r="M452" s="1" t="s">
        <v>120</v>
      </c>
      <c r="N452" s="1" t="s">
        <v>120</v>
      </c>
      <c r="O452" s="1" t="s">
        <v>7</v>
      </c>
      <c r="P452" s="1" t="s">
        <v>3475</v>
      </c>
      <c r="Q452" s="14" t="s">
        <v>48637</v>
      </c>
      <c r="R452" s="1" t="s">
        <v>476</v>
      </c>
      <c r="S452" s="1" t="s">
        <v>488</v>
      </c>
      <c r="T452" s="1" t="s">
        <v>12394</v>
      </c>
      <c r="U452" s="21">
        <v>1110.5</v>
      </c>
      <c r="V452" s="21">
        <v>3438.17</v>
      </c>
      <c r="W452" s="21">
        <f t="shared" si="28"/>
        <v>4548.67</v>
      </c>
      <c r="X452" s="23">
        <f t="shared" si="29"/>
        <v>0.24413729727590702</v>
      </c>
      <c r="Y452" s="2">
        <v>464.9</v>
      </c>
      <c r="Z452" s="2">
        <v>1909.36</v>
      </c>
      <c r="AA452" s="3">
        <f t="shared" si="30"/>
        <v>2374.2599999999998</v>
      </c>
      <c r="AB452" s="8">
        <f t="shared" si="31"/>
        <v>0.19580837818941482</v>
      </c>
    </row>
    <row r="453" spans="1:28" ht="10.5" x14ac:dyDescent="0.15">
      <c r="A453" s="35">
        <v>453467</v>
      </c>
      <c r="B453" s="1" t="s">
        <v>0</v>
      </c>
      <c r="C453" s="1" t="s">
        <v>22</v>
      </c>
      <c r="E453" s="1" t="s">
        <v>13992</v>
      </c>
      <c r="F453" s="1" t="s">
        <v>2</v>
      </c>
      <c r="G453" s="1" t="s">
        <v>13993</v>
      </c>
      <c r="H453" s="1" t="s">
        <v>13994</v>
      </c>
      <c r="I453" s="1" t="s">
        <v>917</v>
      </c>
      <c r="J453" s="1" t="s">
        <v>64</v>
      </c>
      <c r="K453" s="1" t="s">
        <v>13995</v>
      </c>
      <c r="L453" s="1" t="s">
        <v>2</v>
      </c>
      <c r="M453" s="1" t="s">
        <v>120</v>
      </c>
      <c r="N453" s="1" t="s">
        <v>120</v>
      </c>
      <c r="O453" s="1" t="s">
        <v>7</v>
      </c>
      <c r="P453" s="1" t="s">
        <v>3475</v>
      </c>
      <c r="Q453" s="14" t="s">
        <v>48637</v>
      </c>
      <c r="R453" s="1" t="s">
        <v>476</v>
      </c>
      <c r="S453" s="1" t="s">
        <v>488</v>
      </c>
      <c r="T453" s="1" t="s">
        <v>13996</v>
      </c>
      <c r="U453" s="21">
        <v>1013.5</v>
      </c>
      <c r="V453" s="21">
        <v>224.3</v>
      </c>
      <c r="W453" s="21">
        <f t="shared" si="28"/>
        <v>1237.8</v>
      </c>
      <c r="X453" s="23">
        <f t="shared" si="29"/>
        <v>0.8187914041040556</v>
      </c>
      <c r="Y453" s="2">
        <v>390.8</v>
      </c>
      <c r="Z453" s="3">
        <v>0</v>
      </c>
      <c r="AA453" s="3">
        <f t="shared" si="30"/>
        <v>390.8</v>
      </c>
      <c r="AB453" s="8">
        <f t="shared" si="31"/>
        <v>1</v>
      </c>
    </row>
    <row r="454" spans="1:28" ht="10.5" x14ac:dyDescent="0.15">
      <c r="A454" s="35">
        <v>205336</v>
      </c>
      <c r="B454" s="1" t="s">
        <v>0</v>
      </c>
      <c r="C454" s="1" t="s">
        <v>22</v>
      </c>
      <c r="E454" s="1" t="s">
        <v>11881</v>
      </c>
      <c r="F454" s="1" t="s">
        <v>2</v>
      </c>
      <c r="G454" s="1" t="s">
        <v>4034</v>
      </c>
      <c r="H454" s="1" t="s">
        <v>11882</v>
      </c>
      <c r="I454" s="1" t="s">
        <v>5695</v>
      </c>
      <c r="J454" s="1" t="s">
        <v>118</v>
      </c>
      <c r="K454" s="1" t="s">
        <v>11883</v>
      </c>
      <c r="L454" s="1" t="s">
        <v>2</v>
      </c>
      <c r="M454" s="1" t="s">
        <v>120</v>
      </c>
      <c r="N454" s="1" t="s">
        <v>120</v>
      </c>
      <c r="O454" s="1" t="s">
        <v>7</v>
      </c>
      <c r="P454" s="1" t="s">
        <v>3475</v>
      </c>
      <c r="Q454" s="14" t="s">
        <v>48637</v>
      </c>
      <c r="R454" s="1" t="s">
        <v>476</v>
      </c>
      <c r="S454" s="1" t="s">
        <v>488</v>
      </c>
      <c r="T454" s="1" t="s">
        <v>11884</v>
      </c>
      <c r="U454" s="21"/>
      <c r="V454" s="21"/>
      <c r="W454" s="21">
        <f t="shared" si="28"/>
        <v>0</v>
      </c>
      <c r="X454" s="23" t="e">
        <f t="shared" si="29"/>
        <v>#DIV/0!</v>
      </c>
      <c r="Y454" s="2">
        <v>354.82</v>
      </c>
      <c r="Z454" s="2">
        <v>164.59</v>
      </c>
      <c r="AA454" s="3">
        <f t="shared" si="30"/>
        <v>519.41</v>
      </c>
      <c r="AB454" s="8">
        <f t="shared" si="31"/>
        <v>0.68312123370747579</v>
      </c>
    </row>
    <row r="455" spans="1:28" ht="10.5" x14ac:dyDescent="0.15">
      <c r="A455" s="35">
        <v>158981</v>
      </c>
      <c r="B455" s="1" t="s">
        <v>0</v>
      </c>
      <c r="C455" s="1" t="s">
        <v>22</v>
      </c>
      <c r="E455" s="1" t="s">
        <v>11171</v>
      </c>
      <c r="F455" s="1" t="s">
        <v>2</v>
      </c>
      <c r="G455" s="1" t="s">
        <v>11172</v>
      </c>
      <c r="H455" s="1" t="s">
        <v>11173</v>
      </c>
      <c r="I455" s="1" t="s">
        <v>670</v>
      </c>
      <c r="J455" s="1" t="s">
        <v>24</v>
      </c>
      <c r="K455" s="1" t="s">
        <v>851</v>
      </c>
      <c r="L455" s="1" t="s">
        <v>57</v>
      </c>
      <c r="M455" s="1" t="s">
        <v>120</v>
      </c>
      <c r="N455" s="1" t="s">
        <v>120</v>
      </c>
      <c r="O455" s="1" t="s">
        <v>7</v>
      </c>
      <c r="P455" s="1" t="s">
        <v>3475</v>
      </c>
      <c r="Q455" s="14" t="s">
        <v>48637</v>
      </c>
      <c r="R455" s="1" t="s">
        <v>476</v>
      </c>
      <c r="S455" s="1" t="s">
        <v>488</v>
      </c>
      <c r="T455" s="1" t="s">
        <v>11174</v>
      </c>
      <c r="U455" s="21">
        <v>3646.35</v>
      </c>
      <c r="V455" s="21">
        <v>760.31</v>
      </c>
      <c r="W455" s="21">
        <f t="shared" si="28"/>
        <v>4406.66</v>
      </c>
      <c r="X455" s="23">
        <f t="shared" si="29"/>
        <v>0.82746343035314729</v>
      </c>
      <c r="Y455" s="2">
        <v>337.96</v>
      </c>
      <c r="Z455" s="2">
        <v>105.83</v>
      </c>
      <c r="AA455" s="3">
        <f t="shared" si="30"/>
        <v>443.78999999999996</v>
      </c>
      <c r="AB455" s="8">
        <f t="shared" si="31"/>
        <v>0.76153135492011992</v>
      </c>
    </row>
    <row r="456" spans="1:28" ht="10.5" x14ac:dyDescent="0.15">
      <c r="A456" s="35">
        <v>142969</v>
      </c>
      <c r="B456" s="1" t="s">
        <v>0</v>
      </c>
      <c r="C456" s="1" t="s">
        <v>22</v>
      </c>
      <c r="E456" s="1" t="s">
        <v>8446</v>
      </c>
      <c r="F456" s="1" t="s">
        <v>2</v>
      </c>
      <c r="G456" s="1" t="s">
        <v>2</v>
      </c>
      <c r="H456" s="1" t="s">
        <v>8447</v>
      </c>
      <c r="I456" s="1" t="s">
        <v>3304</v>
      </c>
      <c r="J456" s="1" t="s">
        <v>162</v>
      </c>
      <c r="K456" s="1" t="s">
        <v>8448</v>
      </c>
      <c r="L456" s="1" t="s">
        <v>2</v>
      </c>
      <c r="M456" s="1" t="s">
        <v>120</v>
      </c>
      <c r="N456" s="1" t="s">
        <v>120</v>
      </c>
      <c r="O456" s="1" t="s">
        <v>7</v>
      </c>
      <c r="P456" s="1" t="s">
        <v>3475</v>
      </c>
      <c r="Q456" s="14" t="s">
        <v>48637</v>
      </c>
      <c r="R456" s="1" t="s">
        <v>476</v>
      </c>
      <c r="S456" s="1" t="s">
        <v>488</v>
      </c>
      <c r="T456" s="1" t="s">
        <v>8449</v>
      </c>
      <c r="U456" s="21"/>
      <c r="V456" s="21"/>
      <c r="W456" s="21">
        <f t="shared" si="28"/>
        <v>0</v>
      </c>
      <c r="X456" s="23" t="e">
        <f t="shared" si="29"/>
        <v>#DIV/0!</v>
      </c>
      <c r="Y456" s="2">
        <v>283.5</v>
      </c>
      <c r="Z456" s="2">
        <v>230</v>
      </c>
      <c r="AA456" s="3">
        <f t="shared" si="30"/>
        <v>513.5</v>
      </c>
      <c r="AB456" s="8">
        <f t="shared" si="31"/>
        <v>0.55209347614410909</v>
      </c>
    </row>
    <row r="457" spans="1:28" ht="10.5" x14ac:dyDescent="0.15">
      <c r="A457" s="35">
        <v>130331</v>
      </c>
      <c r="B457" s="1" t="s">
        <v>0</v>
      </c>
      <c r="C457" s="1" t="s">
        <v>22</v>
      </c>
      <c r="E457" s="1" t="s">
        <v>5701</v>
      </c>
      <c r="F457" s="1" t="s">
        <v>2</v>
      </c>
      <c r="G457" s="1" t="s">
        <v>5702</v>
      </c>
      <c r="H457" s="1" t="s">
        <v>5703</v>
      </c>
      <c r="I457" s="1" t="s">
        <v>5704</v>
      </c>
      <c r="J457" s="1" t="s">
        <v>18</v>
      </c>
      <c r="K457" s="1" t="s">
        <v>5705</v>
      </c>
      <c r="L457" s="1" t="s">
        <v>2</v>
      </c>
      <c r="M457" s="1" t="s">
        <v>120</v>
      </c>
      <c r="N457" s="1" t="s">
        <v>120</v>
      </c>
      <c r="O457" s="1" t="s">
        <v>7</v>
      </c>
      <c r="P457" s="1" t="s">
        <v>3475</v>
      </c>
      <c r="Q457" s="14" t="s">
        <v>48637</v>
      </c>
      <c r="R457" s="1" t="s">
        <v>476</v>
      </c>
      <c r="S457" s="1" t="s">
        <v>488</v>
      </c>
      <c r="T457" s="1" t="s">
        <v>5706</v>
      </c>
      <c r="U457" s="21">
        <v>111.7</v>
      </c>
      <c r="V457" s="21">
        <v>929.02</v>
      </c>
      <c r="W457" s="21">
        <f t="shared" si="28"/>
        <v>1040.72</v>
      </c>
      <c r="X457" s="23">
        <f t="shared" si="29"/>
        <v>0.10732954108693982</v>
      </c>
      <c r="Y457" s="2">
        <v>231.7</v>
      </c>
      <c r="Z457" s="2">
        <v>2131.31</v>
      </c>
      <c r="AA457" s="3">
        <f t="shared" si="30"/>
        <v>2363.0099999999998</v>
      </c>
      <c r="AB457" s="8">
        <f t="shared" si="31"/>
        <v>9.8052907097303868E-2</v>
      </c>
    </row>
    <row r="458" spans="1:28" ht="10.5" x14ac:dyDescent="0.15">
      <c r="A458" s="35">
        <v>132707</v>
      </c>
      <c r="B458" s="1" t="s">
        <v>0</v>
      </c>
      <c r="C458" s="1" t="s">
        <v>22</v>
      </c>
      <c r="E458" s="1" t="s">
        <v>6487</v>
      </c>
      <c r="F458" s="1" t="s">
        <v>2</v>
      </c>
      <c r="G458" s="1" t="s">
        <v>2</v>
      </c>
      <c r="H458" s="1" t="s">
        <v>6488</v>
      </c>
      <c r="I458" s="1" t="s">
        <v>450</v>
      </c>
      <c r="J458" s="1" t="s">
        <v>69</v>
      </c>
      <c r="K458" s="1" t="s">
        <v>6489</v>
      </c>
      <c r="L458" s="1" t="s">
        <v>2</v>
      </c>
      <c r="M458" s="1" t="s">
        <v>120</v>
      </c>
      <c r="N458" s="1" t="s">
        <v>120</v>
      </c>
      <c r="O458" s="1" t="s">
        <v>7</v>
      </c>
      <c r="P458" s="1" t="s">
        <v>3475</v>
      </c>
      <c r="Q458" s="14" t="s">
        <v>48637</v>
      </c>
      <c r="R458" s="1" t="s">
        <v>476</v>
      </c>
      <c r="S458" s="1" t="s">
        <v>488</v>
      </c>
      <c r="T458" s="1" t="s">
        <v>6490</v>
      </c>
      <c r="U458" s="21">
        <v>43.92</v>
      </c>
      <c r="V458" s="21">
        <v>601.04999999999995</v>
      </c>
      <c r="W458" s="21">
        <f t="shared" si="28"/>
        <v>644.96999999999991</v>
      </c>
      <c r="X458" s="23">
        <f t="shared" si="29"/>
        <v>6.8096190520489333E-2</v>
      </c>
      <c r="Y458" s="2">
        <v>211.08</v>
      </c>
      <c r="Z458" s="2">
        <v>199.7</v>
      </c>
      <c r="AA458" s="3">
        <f t="shared" si="30"/>
        <v>410.78</v>
      </c>
      <c r="AB458" s="8">
        <f t="shared" si="31"/>
        <v>0.51385169677199483</v>
      </c>
    </row>
    <row r="459" spans="1:28" ht="10.5" x14ac:dyDescent="0.15">
      <c r="A459" s="35">
        <v>210502</v>
      </c>
      <c r="B459" s="1" t="s">
        <v>0</v>
      </c>
      <c r="C459" s="1" t="s">
        <v>22</v>
      </c>
      <c r="E459" s="1" t="s">
        <v>12830</v>
      </c>
      <c r="F459" s="1" t="s">
        <v>2</v>
      </c>
      <c r="G459" s="1" t="s">
        <v>2</v>
      </c>
      <c r="H459" s="1" t="s">
        <v>12831</v>
      </c>
      <c r="I459" s="1" t="s">
        <v>12832</v>
      </c>
      <c r="J459" s="1" t="s">
        <v>150</v>
      </c>
      <c r="K459" s="1" t="s">
        <v>12833</v>
      </c>
      <c r="L459" s="1" t="s">
        <v>2</v>
      </c>
      <c r="M459" s="1" t="s">
        <v>120</v>
      </c>
      <c r="N459" s="1" t="s">
        <v>120</v>
      </c>
      <c r="O459" s="1" t="s">
        <v>7</v>
      </c>
      <c r="P459" s="1" t="s">
        <v>3475</v>
      </c>
      <c r="Q459" s="14" t="s">
        <v>48637</v>
      </c>
      <c r="R459" s="1" t="s">
        <v>476</v>
      </c>
      <c r="S459" s="1" t="s">
        <v>488</v>
      </c>
      <c r="T459" s="1" t="s">
        <v>12834</v>
      </c>
      <c r="U459" s="21">
        <v>860.7</v>
      </c>
      <c r="V459" s="21">
        <v>2365.4</v>
      </c>
      <c r="W459" s="21">
        <f t="shared" si="28"/>
        <v>3226.1000000000004</v>
      </c>
      <c r="X459" s="23">
        <f t="shared" si="29"/>
        <v>0.26679272186231051</v>
      </c>
      <c r="Y459" s="2">
        <v>204.45</v>
      </c>
      <c r="Z459" s="2">
        <v>897.46</v>
      </c>
      <c r="AA459" s="3">
        <f t="shared" si="30"/>
        <v>1101.9100000000001</v>
      </c>
      <c r="AB459" s="8">
        <f t="shared" si="31"/>
        <v>0.18554146890399395</v>
      </c>
    </row>
    <row r="460" spans="1:28" ht="10.5" x14ac:dyDescent="0.15">
      <c r="A460" s="35">
        <v>133548</v>
      </c>
      <c r="B460" s="1" t="s">
        <v>0</v>
      </c>
      <c r="C460" s="1" t="s">
        <v>22</v>
      </c>
      <c r="E460" s="1" t="s">
        <v>7907</v>
      </c>
      <c r="F460" s="1" t="s">
        <v>2</v>
      </c>
      <c r="G460" s="1" t="s">
        <v>7908</v>
      </c>
      <c r="H460" s="1" t="s">
        <v>7909</v>
      </c>
      <c r="I460" s="1" t="s">
        <v>6881</v>
      </c>
      <c r="J460" s="1" t="s">
        <v>118</v>
      </c>
      <c r="K460" s="1" t="s">
        <v>1313</v>
      </c>
      <c r="L460" s="1" t="s">
        <v>2</v>
      </c>
      <c r="M460" s="1" t="s">
        <v>120</v>
      </c>
      <c r="N460" s="1" t="s">
        <v>120</v>
      </c>
      <c r="O460" s="1" t="s">
        <v>7</v>
      </c>
      <c r="P460" s="1" t="s">
        <v>3475</v>
      </c>
      <c r="Q460" s="14" t="s">
        <v>48637</v>
      </c>
      <c r="R460" s="1" t="s">
        <v>476</v>
      </c>
      <c r="S460" s="1" t="s">
        <v>488</v>
      </c>
      <c r="T460" s="1" t="s">
        <v>7910</v>
      </c>
      <c r="U460" s="21"/>
      <c r="V460" s="21"/>
      <c r="W460" s="21">
        <f t="shared" si="28"/>
        <v>0</v>
      </c>
      <c r="X460" s="23" t="e">
        <f t="shared" si="29"/>
        <v>#DIV/0!</v>
      </c>
      <c r="Y460" s="2">
        <v>197.1</v>
      </c>
      <c r="Z460" s="2">
        <v>876.3</v>
      </c>
      <c r="AA460" s="3">
        <f t="shared" si="30"/>
        <v>1073.3999999999999</v>
      </c>
      <c r="AB460" s="8">
        <f t="shared" si="31"/>
        <v>0.18362213527110119</v>
      </c>
    </row>
    <row r="461" spans="1:28" ht="10.5" x14ac:dyDescent="0.15">
      <c r="A461" s="35">
        <v>205190</v>
      </c>
      <c r="B461" s="1" t="s">
        <v>0</v>
      </c>
      <c r="C461" s="1" t="s">
        <v>22</v>
      </c>
      <c r="E461" s="1" t="s">
        <v>11861</v>
      </c>
      <c r="F461" s="1" t="s">
        <v>11862</v>
      </c>
      <c r="G461" s="1" t="s">
        <v>2</v>
      </c>
      <c r="H461" s="1" t="s">
        <v>11863</v>
      </c>
      <c r="I461" s="1" t="s">
        <v>11864</v>
      </c>
      <c r="J461" s="1" t="s">
        <v>381</v>
      </c>
      <c r="K461" s="1" t="s">
        <v>11865</v>
      </c>
      <c r="L461" s="1" t="s">
        <v>2</v>
      </c>
      <c r="M461" s="1" t="s">
        <v>120</v>
      </c>
      <c r="N461" s="1" t="s">
        <v>120</v>
      </c>
      <c r="O461" s="1" t="s">
        <v>7</v>
      </c>
      <c r="P461" s="1" t="s">
        <v>3475</v>
      </c>
      <c r="Q461" s="14" t="s">
        <v>48637</v>
      </c>
      <c r="R461" s="1" t="s">
        <v>476</v>
      </c>
      <c r="S461" s="1" t="s">
        <v>488</v>
      </c>
      <c r="T461" s="1" t="s">
        <v>11866</v>
      </c>
      <c r="U461" s="21"/>
      <c r="V461" s="21"/>
      <c r="W461" s="21">
        <f t="shared" si="28"/>
        <v>0</v>
      </c>
      <c r="X461" s="23" t="e">
        <f t="shared" si="29"/>
        <v>#DIV/0!</v>
      </c>
      <c r="Y461" s="2">
        <v>163.44999999999999</v>
      </c>
      <c r="Z461" s="2">
        <v>1193.01</v>
      </c>
      <c r="AA461" s="3">
        <f t="shared" si="30"/>
        <v>1356.46</v>
      </c>
      <c r="AB461" s="8">
        <f t="shared" si="31"/>
        <v>0.1204974713592734</v>
      </c>
    </row>
    <row r="462" spans="1:28" ht="10.5" x14ac:dyDescent="0.15">
      <c r="A462" s="35">
        <v>132087</v>
      </c>
      <c r="B462" s="1" t="s">
        <v>0</v>
      </c>
      <c r="C462" s="1" t="s">
        <v>22</v>
      </c>
      <c r="E462" s="1" t="s">
        <v>6125</v>
      </c>
      <c r="F462" s="1" t="s">
        <v>2</v>
      </c>
      <c r="G462" s="1" t="s">
        <v>2</v>
      </c>
      <c r="H462" s="1" t="s">
        <v>6126</v>
      </c>
      <c r="I462" s="1" t="s">
        <v>1546</v>
      </c>
      <c r="J462" s="1" t="s">
        <v>118</v>
      </c>
      <c r="K462" s="1" t="s">
        <v>6127</v>
      </c>
      <c r="L462" s="1" t="s">
        <v>2</v>
      </c>
      <c r="M462" s="1" t="s">
        <v>120</v>
      </c>
      <c r="N462" s="1" t="s">
        <v>120</v>
      </c>
      <c r="O462" s="1" t="s">
        <v>7</v>
      </c>
      <c r="P462" s="1" t="s">
        <v>3475</v>
      </c>
      <c r="Q462" s="14" t="s">
        <v>48637</v>
      </c>
      <c r="R462" s="1" t="s">
        <v>476</v>
      </c>
      <c r="S462" s="1" t="s">
        <v>488</v>
      </c>
      <c r="T462" s="1" t="s">
        <v>6128</v>
      </c>
      <c r="U462" s="21">
        <v>202.12</v>
      </c>
      <c r="V462" s="21">
        <v>1394.4</v>
      </c>
      <c r="W462" s="21">
        <f t="shared" si="28"/>
        <v>1596.52</v>
      </c>
      <c r="X462" s="23">
        <f t="shared" si="29"/>
        <v>0.12660035577380804</v>
      </c>
      <c r="Y462" s="2">
        <v>122.27</v>
      </c>
      <c r="Z462" s="2">
        <v>716.96</v>
      </c>
      <c r="AA462" s="3">
        <f t="shared" si="30"/>
        <v>839.23</v>
      </c>
      <c r="AB462" s="8">
        <f t="shared" si="31"/>
        <v>0.14569307579566984</v>
      </c>
    </row>
    <row r="463" spans="1:28" ht="10.5" x14ac:dyDescent="0.15">
      <c r="A463" s="35">
        <v>56851</v>
      </c>
      <c r="B463" s="1" t="s">
        <v>0</v>
      </c>
      <c r="C463" s="1" t="s">
        <v>22</v>
      </c>
      <c r="E463" s="1" t="s">
        <v>3470</v>
      </c>
      <c r="F463" s="1" t="s">
        <v>2</v>
      </c>
      <c r="G463" s="1" t="s">
        <v>2</v>
      </c>
      <c r="H463" s="1" t="s">
        <v>3471</v>
      </c>
      <c r="I463" s="1" t="s">
        <v>3472</v>
      </c>
      <c r="J463" s="1" t="s">
        <v>24</v>
      </c>
      <c r="K463" s="1" t="s">
        <v>3473</v>
      </c>
      <c r="L463" s="1" t="s">
        <v>3474</v>
      </c>
      <c r="M463" s="1" t="s">
        <v>120</v>
      </c>
      <c r="N463" s="1" t="s">
        <v>760</v>
      </c>
      <c r="O463" s="1" t="s">
        <v>7</v>
      </c>
      <c r="P463" s="1" t="s">
        <v>3475</v>
      </c>
      <c r="Q463" s="14" t="s">
        <v>48637</v>
      </c>
      <c r="R463" s="1" t="s">
        <v>476</v>
      </c>
      <c r="S463" s="1" t="s">
        <v>488</v>
      </c>
      <c r="T463" s="1" t="s">
        <v>3476</v>
      </c>
      <c r="U463" s="21">
        <v>43.92</v>
      </c>
      <c r="V463" s="21">
        <v>1407.73</v>
      </c>
      <c r="W463" s="21">
        <f t="shared" si="28"/>
        <v>1451.65</v>
      </c>
      <c r="X463" s="23">
        <f t="shared" si="29"/>
        <v>3.0255226810870388E-2</v>
      </c>
      <c r="Y463" s="2">
        <v>117.19</v>
      </c>
      <c r="Z463" s="2">
        <v>2217.81</v>
      </c>
      <c r="AA463" s="3">
        <f t="shared" si="30"/>
        <v>2335</v>
      </c>
      <c r="AB463" s="8">
        <f t="shared" si="31"/>
        <v>5.0188436830835119E-2</v>
      </c>
    </row>
    <row r="464" spans="1:28" ht="10.5" x14ac:dyDescent="0.15">
      <c r="A464" s="35">
        <v>261641</v>
      </c>
      <c r="B464" s="1" t="s">
        <v>0</v>
      </c>
      <c r="C464" s="1" t="s">
        <v>22</v>
      </c>
      <c r="E464" s="1" t="s">
        <v>9763</v>
      </c>
      <c r="F464" s="1" t="s">
        <v>2</v>
      </c>
      <c r="G464" s="1" t="s">
        <v>9764</v>
      </c>
      <c r="H464" s="1" t="s">
        <v>9765</v>
      </c>
      <c r="I464" s="1" t="s">
        <v>7709</v>
      </c>
      <c r="J464" s="1" t="s">
        <v>104</v>
      </c>
      <c r="K464" s="1" t="s">
        <v>9766</v>
      </c>
      <c r="L464" s="1" t="s">
        <v>2</v>
      </c>
      <c r="M464" s="1" t="s">
        <v>120</v>
      </c>
      <c r="N464" s="1" t="s">
        <v>120</v>
      </c>
      <c r="O464" s="1" t="s">
        <v>7</v>
      </c>
      <c r="P464" s="1" t="s">
        <v>3475</v>
      </c>
      <c r="Q464" s="14" t="s">
        <v>48637</v>
      </c>
      <c r="R464" s="1" t="s">
        <v>476</v>
      </c>
      <c r="S464" s="1" t="s">
        <v>488</v>
      </c>
      <c r="T464" s="1" t="s">
        <v>9767</v>
      </c>
      <c r="U464" s="21">
        <v>315.38</v>
      </c>
      <c r="V464" s="21">
        <v>2638.25</v>
      </c>
      <c r="W464" s="21">
        <f t="shared" si="28"/>
        <v>2953.63</v>
      </c>
      <c r="X464" s="23">
        <f t="shared" si="29"/>
        <v>0.1067770844689416</v>
      </c>
      <c r="Y464" s="2">
        <v>112.25</v>
      </c>
      <c r="Z464" s="2">
        <v>1447.73</v>
      </c>
      <c r="AA464" s="3">
        <f t="shared" si="30"/>
        <v>1559.98</v>
      </c>
      <c r="AB464" s="8">
        <f t="shared" si="31"/>
        <v>7.1956050718598952E-2</v>
      </c>
    </row>
    <row r="465" spans="1:28" ht="10.5" x14ac:dyDescent="0.15">
      <c r="A465" s="35">
        <v>133608</v>
      </c>
      <c r="B465" s="1" t="s">
        <v>0</v>
      </c>
      <c r="C465" s="1" t="s">
        <v>22</v>
      </c>
      <c r="E465" s="1" t="s">
        <v>10118</v>
      </c>
      <c r="F465" s="1" t="s">
        <v>2</v>
      </c>
      <c r="G465" s="1" t="s">
        <v>10119</v>
      </c>
      <c r="H465" s="1" t="s">
        <v>10120</v>
      </c>
      <c r="I465" s="1" t="s">
        <v>6991</v>
      </c>
      <c r="J465" s="1" t="s">
        <v>118</v>
      </c>
      <c r="K465" s="1" t="s">
        <v>10121</v>
      </c>
      <c r="L465" s="1" t="s">
        <v>2</v>
      </c>
      <c r="M465" s="1" t="s">
        <v>120</v>
      </c>
      <c r="N465" s="1" t="s">
        <v>120</v>
      </c>
      <c r="O465" s="1" t="s">
        <v>7</v>
      </c>
      <c r="P465" s="1" t="s">
        <v>3475</v>
      </c>
      <c r="Q465" s="14" t="s">
        <v>48637</v>
      </c>
      <c r="R465" s="1" t="s">
        <v>476</v>
      </c>
      <c r="S465" s="1" t="s">
        <v>488</v>
      </c>
      <c r="T465" s="1" t="s">
        <v>10122</v>
      </c>
      <c r="U465" s="21"/>
      <c r="V465" s="21"/>
      <c r="W465" s="21">
        <f t="shared" si="28"/>
        <v>0</v>
      </c>
      <c r="X465" s="23" t="e">
        <f t="shared" si="29"/>
        <v>#DIV/0!</v>
      </c>
      <c r="Y465" s="2">
        <v>109.5</v>
      </c>
      <c r="Z465" s="3">
        <v>0</v>
      </c>
      <c r="AA465" s="3">
        <f t="shared" si="30"/>
        <v>109.5</v>
      </c>
      <c r="AB465" s="8">
        <f t="shared" si="31"/>
        <v>1</v>
      </c>
    </row>
    <row r="466" spans="1:28" ht="10.5" x14ac:dyDescent="0.15">
      <c r="A466" s="35">
        <v>705647</v>
      </c>
      <c r="B466" s="1" t="s">
        <v>0</v>
      </c>
      <c r="C466" s="1" t="s">
        <v>22</v>
      </c>
      <c r="E466" s="1" t="s">
        <v>17031</v>
      </c>
      <c r="F466" s="1" t="s">
        <v>2</v>
      </c>
      <c r="G466" s="1" t="s">
        <v>2</v>
      </c>
      <c r="H466" s="1" t="s">
        <v>17032</v>
      </c>
      <c r="I466" s="1" t="s">
        <v>17033</v>
      </c>
      <c r="J466" s="1" t="s">
        <v>24</v>
      </c>
      <c r="K466" s="1" t="s">
        <v>17034</v>
      </c>
      <c r="L466" s="1" t="s">
        <v>2</v>
      </c>
      <c r="M466" s="1" t="s">
        <v>120</v>
      </c>
      <c r="N466" s="1" t="s">
        <v>120</v>
      </c>
      <c r="O466" s="1" t="s">
        <v>7</v>
      </c>
      <c r="P466" s="1" t="s">
        <v>3475</v>
      </c>
      <c r="Q466" s="14" t="s">
        <v>48637</v>
      </c>
      <c r="R466" s="1" t="s">
        <v>476</v>
      </c>
      <c r="S466" s="1" t="s">
        <v>488</v>
      </c>
      <c r="T466" s="1" t="s">
        <v>17035</v>
      </c>
      <c r="U466" s="21"/>
      <c r="V466" s="21"/>
      <c r="W466" s="21">
        <f t="shared" si="28"/>
        <v>0</v>
      </c>
      <c r="X466" s="23" t="e">
        <f t="shared" si="29"/>
        <v>#DIV/0!</v>
      </c>
      <c r="Y466" s="2">
        <v>101.79</v>
      </c>
      <c r="Z466" s="2">
        <v>342.26</v>
      </c>
      <c r="AA466" s="3">
        <f t="shared" si="30"/>
        <v>444.05</v>
      </c>
      <c r="AB466" s="8">
        <f t="shared" si="31"/>
        <v>0.22923094246143452</v>
      </c>
    </row>
    <row r="467" spans="1:28" ht="10.5" x14ac:dyDescent="0.15">
      <c r="A467" s="35">
        <v>397377</v>
      </c>
      <c r="B467" s="1" t="s">
        <v>0</v>
      </c>
      <c r="C467" s="1" t="s">
        <v>22</v>
      </c>
      <c r="E467" s="1" t="s">
        <v>16430</v>
      </c>
      <c r="F467" s="1" t="s">
        <v>2</v>
      </c>
      <c r="G467" s="1" t="s">
        <v>16431</v>
      </c>
      <c r="H467" s="1" t="s">
        <v>16432</v>
      </c>
      <c r="I467" s="1" t="s">
        <v>1277</v>
      </c>
      <c r="J467" s="1" t="s">
        <v>64</v>
      </c>
      <c r="K467" s="1" t="s">
        <v>12934</v>
      </c>
      <c r="L467" s="1" t="s">
        <v>2</v>
      </c>
      <c r="M467" s="1" t="s">
        <v>120</v>
      </c>
      <c r="N467" s="1" t="s">
        <v>120</v>
      </c>
      <c r="O467" s="1" t="s">
        <v>7</v>
      </c>
      <c r="P467" s="1" t="s">
        <v>3475</v>
      </c>
      <c r="Q467" s="14" t="s">
        <v>48637</v>
      </c>
      <c r="R467" s="1" t="s">
        <v>476</v>
      </c>
      <c r="S467" s="1" t="s">
        <v>488</v>
      </c>
      <c r="T467" s="1" t="s">
        <v>16433</v>
      </c>
      <c r="U467" s="21"/>
      <c r="V467" s="21"/>
      <c r="W467" s="21">
        <f t="shared" si="28"/>
        <v>0</v>
      </c>
      <c r="X467" s="23" t="e">
        <f t="shared" si="29"/>
        <v>#DIV/0!</v>
      </c>
      <c r="Y467" s="2">
        <v>93.34</v>
      </c>
      <c r="Z467" s="2">
        <v>863.06</v>
      </c>
      <c r="AA467" s="3">
        <f t="shared" si="30"/>
        <v>956.4</v>
      </c>
      <c r="AB467" s="8">
        <f t="shared" si="31"/>
        <v>9.7595148473442084E-2</v>
      </c>
    </row>
    <row r="468" spans="1:28" ht="10.5" x14ac:dyDescent="0.15">
      <c r="A468" s="35">
        <v>109464</v>
      </c>
      <c r="B468" s="1" t="s">
        <v>0</v>
      </c>
      <c r="C468" s="1" t="s">
        <v>22</v>
      </c>
      <c r="E468" s="1" t="s">
        <v>6560</v>
      </c>
      <c r="F468" s="1" t="s">
        <v>2</v>
      </c>
      <c r="G468" s="1" t="s">
        <v>2</v>
      </c>
      <c r="H468" s="1" t="s">
        <v>6561</v>
      </c>
      <c r="I468" s="1" t="s">
        <v>4399</v>
      </c>
      <c r="J468" s="1" t="s">
        <v>118</v>
      </c>
      <c r="K468" s="1" t="s">
        <v>2960</v>
      </c>
      <c r="L468" s="1" t="s">
        <v>2</v>
      </c>
      <c r="M468" s="1" t="s">
        <v>120</v>
      </c>
      <c r="N468" s="1" t="s">
        <v>120</v>
      </c>
      <c r="O468" s="1" t="s">
        <v>7</v>
      </c>
      <c r="P468" s="1" t="s">
        <v>3475</v>
      </c>
      <c r="Q468" s="14" t="s">
        <v>48637</v>
      </c>
      <c r="R468" s="1" t="s">
        <v>476</v>
      </c>
      <c r="S468" s="1" t="s">
        <v>488</v>
      </c>
      <c r="T468" s="1" t="s">
        <v>6562</v>
      </c>
      <c r="U468" s="21">
        <v>0</v>
      </c>
      <c r="V468" s="21">
        <v>3016.89</v>
      </c>
      <c r="W468" s="21">
        <f t="shared" si="28"/>
        <v>3016.89</v>
      </c>
      <c r="X468" s="23">
        <f t="shared" si="29"/>
        <v>0</v>
      </c>
      <c r="Y468" s="2">
        <v>47.75</v>
      </c>
      <c r="Z468" s="2">
        <v>1676.57</v>
      </c>
      <c r="AA468" s="3">
        <f t="shared" si="30"/>
        <v>1724.32</v>
      </c>
      <c r="AB468" s="8">
        <f t="shared" si="31"/>
        <v>2.7692075716804307E-2</v>
      </c>
    </row>
    <row r="469" spans="1:28" ht="10.5" x14ac:dyDescent="0.15">
      <c r="A469" s="35">
        <v>476371</v>
      </c>
      <c r="B469" s="1" t="s">
        <v>0</v>
      </c>
      <c r="C469" s="1" t="s">
        <v>22</v>
      </c>
      <c r="E469" s="1" t="s">
        <v>16458</v>
      </c>
      <c r="F469" s="1" t="s">
        <v>2</v>
      </c>
      <c r="G469" s="1" t="s">
        <v>16459</v>
      </c>
      <c r="H469" s="1" t="s">
        <v>16460</v>
      </c>
      <c r="I469" s="1" t="s">
        <v>2123</v>
      </c>
      <c r="J469" s="1" t="s">
        <v>64</v>
      </c>
      <c r="K469" s="1" t="s">
        <v>8151</v>
      </c>
      <c r="L469" s="1" t="s">
        <v>2</v>
      </c>
      <c r="M469" s="1" t="s">
        <v>120</v>
      </c>
      <c r="N469" s="1" t="s">
        <v>120</v>
      </c>
      <c r="O469" s="1" t="s">
        <v>7</v>
      </c>
      <c r="P469" s="1" t="s">
        <v>3475</v>
      </c>
      <c r="Q469" s="14" t="s">
        <v>48637</v>
      </c>
      <c r="R469" s="1" t="s">
        <v>476</v>
      </c>
      <c r="S469" s="1" t="s">
        <v>488</v>
      </c>
      <c r="T469" s="1" t="s">
        <v>16461</v>
      </c>
      <c r="U469" s="21"/>
      <c r="V469" s="21"/>
      <c r="W469" s="21">
        <f t="shared" si="28"/>
        <v>0</v>
      </c>
      <c r="X469" s="23" t="e">
        <f t="shared" si="29"/>
        <v>#DIV/0!</v>
      </c>
      <c r="Y469" s="2">
        <v>45.41</v>
      </c>
      <c r="Z469" s="2">
        <v>1030.58</v>
      </c>
      <c r="AA469" s="3">
        <f t="shared" si="30"/>
        <v>1075.99</v>
      </c>
      <c r="AB469" s="8">
        <f t="shared" si="31"/>
        <v>4.2202994451621297E-2</v>
      </c>
    </row>
    <row r="470" spans="1:28" ht="10.5" x14ac:dyDescent="0.15">
      <c r="A470" s="35">
        <v>491752</v>
      </c>
      <c r="B470" s="1" t="s">
        <v>0</v>
      </c>
      <c r="C470" s="1" t="s">
        <v>22</v>
      </c>
      <c r="E470" s="1" t="s">
        <v>17609</v>
      </c>
      <c r="F470" s="1" t="s">
        <v>2</v>
      </c>
      <c r="G470" s="1" t="s">
        <v>2</v>
      </c>
      <c r="H470" s="1" t="s">
        <v>17610</v>
      </c>
      <c r="I470" s="1" t="s">
        <v>226</v>
      </c>
      <c r="J470" s="1" t="s">
        <v>79</v>
      </c>
      <c r="K470" s="1" t="s">
        <v>17611</v>
      </c>
      <c r="L470" s="1" t="s">
        <v>2</v>
      </c>
      <c r="M470" s="1" t="s">
        <v>120</v>
      </c>
      <c r="N470" s="1" t="s">
        <v>120</v>
      </c>
      <c r="O470" s="1" t="s">
        <v>7</v>
      </c>
      <c r="P470" s="1" t="s">
        <v>3475</v>
      </c>
      <c r="Q470" s="14" t="s">
        <v>48637</v>
      </c>
      <c r="R470" s="1" t="s">
        <v>476</v>
      </c>
      <c r="S470" s="1" t="s">
        <v>488</v>
      </c>
      <c r="T470" s="1" t="s">
        <v>17612</v>
      </c>
      <c r="U470" s="21"/>
      <c r="V470" s="21"/>
      <c r="W470" s="21">
        <f t="shared" si="28"/>
        <v>0</v>
      </c>
      <c r="X470" s="23" t="e">
        <f t="shared" si="29"/>
        <v>#DIV/0!</v>
      </c>
      <c r="Y470" s="2">
        <v>43.92</v>
      </c>
      <c r="Z470" s="2">
        <v>1579.97</v>
      </c>
      <c r="AA470" s="3">
        <f t="shared" si="30"/>
        <v>1623.89</v>
      </c>
      <c r="AB470" s="8">
        <f t="shared" si="31"/>
        <v>2.7046166920173163E-2</v>
      </c>
    </row>
    <row r="471" spans="1:28" ht="10.5" x14ac:dyDescent="0.15">
      <c r="A471" s="35">
        <v>475983</v>
      </c>
      <c r="B471" s="1" t="s">
        <v>0</v>
      </c>
      <c r="C471" s="1" t="s">
        <v>22</v>
      </c>
      <c r="E471" s="1" t="s">
        <v>17505</v>
      </c>
      <c r="F471" s="1" t="s">
        <v>2</v>
      </c>
      <c r="G471" s="1" t="s">
        <v>2</v>
      </c>
      <c r="H471" s="1" t="s">
        <v>17506</v>
      </c>
      <c r="I471" s="1" t="s">
        <v>160</v>
      </c>
      <c r="J471" s="1" t="s">
        <v>18</v>
      </c>
      <c r="K471" s="1" t="s">
        <v>17507</v>
      </c>
      <c r="L471" s="1" t="s">
        <v>2</v>
      </c>
      <c r="M471" s="1" t="s">
        <v>120</v>
      </c>
      <c r="N471" s="1" t="s">
        <v>120</v>
      </c>
      <c r="O471" s="1" t="s">
        <v>7</v>
      </c>
      <c r="P471" s="1" t="s">
        <v>3475</v>
      </c>
      <c r="Q471" s="14" t="s">
        <v>48637</v>
      </c>
      <c r="R471" s="1" t="s">
        <v>476</v>
      </c>
      <c r="S471" s="1" t="s">
        <v>488</v>
      </c>
      <c r="T471" s="1" t="s">
        <v>17508</v>
      </c>
      <c r="U471" s="21"/>
      <c r="V471" s="21"/>
      <c r="W471" s="21">
        <f t="shared" si="28"/>
        <v>0</v>
      </c>
      <c r="X471" s="23" t="e">
        <f t="shared" si="29"/>
        <v>#DIV/0!</v>
      </c>
      <c r="Y471" s="2">
        <v>42.66</v>
      </c>
      <c r="Z471" s="2">
        <v>2738.76</v>
      </c>
      <c r="AA471" s="3">
        <f t="shared" si="30"/>
        <v>2781.42</v>
      </c>
      <c r="AB471" s="8">
        <f t="shared" si="31"/>
        <v>1.5337489483788854E-2</v>
      </c>
    </row>
    <row r="472" spans="1:28" ht="10.5" x14ac:dyDescent="0.15">
      <c r="A472" s="35">
        <v>364173</v>
      </c>
      <c r="B472" s="1" t="s">
        <v>0</v>
      </c>
      <c r="C472" s="1" t="s">
        <v>22</v>
      </c>
      <c r="E472" s="1" t="s">
        <v>11505</v>
      </c>
      <c r="F472" s="1" t="s">
        <v>2</v>
      </c>
      <c r="G472" s="1" t="s">
        <v>2</v>
      </c>
      <c r="H472" s="1" t="s">
        <v>11506</v>
      </c>
      <c r="I472" s="1" t="s">
        <v>59</v>
      </c>
      <c r="J472" s="1" t="s">
        <v>24</v>
      </c>
      <c r="K472" s="1" t="s">
        <v>2503</v>
      </c>
      <c r="L472" s="1" t="s">
        <v>2</v>
      </c>
      <c r="M472" s="1" t="s">
        <v>120</v>
      </c>
      <c r="N472" s="1" t="s">
        <v>120</v>
      </c>
      <c r="O472" s="1" t="s">
        <v>7</v>
      </c>
      <c r="P472" s="1" t="s">
        <v>3475</v>
      </c>
      <c r="Q472" s="14" t="s">
        <v>48637</v>
      </c>
      <c r="R472" s="1" t="s">
        <v>476</v>
      </c>
      <c r="S472" s="1" t="s">
        <v>488</v>
      </c>
      <c r="T472" s="1" t="s">
        <v>11507</v>
      </c>
      <c r="U472" s="21">
        <v>18.95</v>
      </c>
      <c r="V472" s="21">
        <v>746.84</v>
      </c>
      <c r="W472" s="21">
        <f t="shared" si="28"/>
        <v>765.79000000000008</v>
      </c>
      <c r="X472" s="23">
        <f t="shared" si="29"/>
        <v>2.4745687460008617E-2</v>
      </c>
      <c r="Y472" s="2">
        <v>31.6</v>
      </c>
      <c r="Z472" s="2">
        <v>881.45</v>
      </c>
      <c r="AA472" s="3">
        <f t="shared" si="30"/>
        <v>913.05000000000007</v>
      </c>
      <c r="AB472" s="8">
        <f t="shared" si="31"/>
        <v>3.4609276600405234E-2</v>
      </c>
    </row>
    <row r="473" spans="1:28" ht="10.5" x14ac:dyDescent="0.15">
      <c r="A473" s="35">
        <v>205555</v>
      </c>
      <c r="B473" s="1" t="s">
        <v>0</v>
      </c>
      <c r="C473" s="1" t="s">
        <v>22</v>
      </c>
      <c r="E473" s="1" t="s">
        <v>8688</v>
      </c>
      <c r="F473" s="1" t="s">
        <v>2</v>
      </c>
      <c r="G473" s="1" t="s">
        <v>2</v>
      </c>
      <c r="H473" s="1" t="s">
        <v>8689</v>
      </c>
      <c r="I473" s="1" t="s">
        <v>6731</v>
      </c>
      <c r="J473" s="1" t="s">
        <v>24</v>
      </c>
      <c r="K473" s="1" t="s">
        <v>6732</v>
      </c>
      <c r="L473" s="1" t="s">
        <v>2</v>
      </c>
      <c r="M473" s="1" t="s">
        <v>120</v>
      </c>
      <c r="N473" s="1" t="s">
        <v>120</v>
      </c>
      <c r="O473" s="1" t="s">
        <v>7</v>
      </c>
      <c r="P473" s="1" t="s">
        <v>3475</v>
      </c>
      <c r="Q473" s="14" t="s">
        <v>48637</v>
      </c>
      <c r="R473" s="1" t="s">
        <v>476</v>
      </c>
      <c r="S473" s="1" t="s">
        <v>488</v>
      </c>
      <c r="T473" s="1" t="s">
        <v>8690</v>
      </c>
      <c r="U473" s="21"/>
      <c r="V473" s="21"/>
      <c r="W473" s="21">
        <f t="shared" si="28"/>
        <v>0</v>
      </c>
      <c r="X473" s="23" t="e">
        <f t="shared" si="29"/>
        <v>#DIV/0!</v>
      </c>
      <c r="Y473" s="2">
        <v>29.84</v>
      </c>
      <c r="Z473" s="2">
        <v>1288.6600000000001</v>
      </c>
      <c r="AA473" s="3">
        <f t="shared" si="30"/>
        <v>1318.5</v>
      </c>
      <c r="AB473" s="8">
        <f t="shared" si="31"/>
        <v>2.2631778536215397E-2</v>
      </c>
    </row>
    <row r="474" spans="1:28" ht="10.5" x14ac:dyDescent="0.15">
      <c r="A474" s="35">
        <v>132288</v>
      </c>
      <c r="B474" s="1" t="s">
        <v>0</v>
      </c>
      <c r="C474" s="1" t="s">
        <v>22</v>
      </c>
      <c r="E474" s="1" t="s">
        <v>7451</v>
      </c>
      <c r="F474" s="1" t="s">
        <v>2</v>
      </c>
      <c r="G474" s="1" t="s">
        <v>2</v>
      </c>
      <c r="H474" s="1" t="s">
        <v>7452</v>
      </c>
      <c r="I474" s="1" t="s">
        <v>1147</v>
      </c>
      <c r="J474" s="1" t="s">
        <v>24</v>
      </c>
      <c r="K474" s="1" t="s">
        <v>1148</v>
      </c>
      <c r="L474" s="1" t="s">
        <v>2</v>
      </c>
      <c r="M474" s="1" t="s">
        <v>120</v>
      </c>
      <c r="N474" s="1" t="s">
        <v>120</v>
      </c>
      <c r="O474" s="1" t="s">
        <v>7</v>
      </c>
      <c r="P474" s="1" t="s">
        <v>3475</v>
      </c>
      <c r="Q474" s="14" t="s">
        <v>48637</v>
      </c>
      <c r="R474" s="1" t="s">
        <v>476</v>
      </c>
      <c r="S474" s="1" t="s">
        <v>488</v>
      </c>
      <c r="T474" s="1" t="s">
        <v>7453</v>
      </c>
      <c r="U474" s="21">
        <v>0</v>
      </c>
      <c r="V474" s="21">
        <v>389.24</v>
      </c>
      <c r="W474" s="21">
        <f t="shared" si="28"/>
        <v>389.24</v>
      </c>
      <c r="X474" s="23">
        <f t="shared" si="29"/>
        <v>0</v>
      </c>
      <c r="Y474" s="2">
        <v>17.739999999999998</v>
      </c>
      <c r="Z474" s="2">
        <v>667.4</v>
      </c>
      <c r="AA474" s="3">
        <f t="shared" si="30"/>
        <v>685.14</v>
      </c>
      <c r="AB474" s="8">
        <f t="shared" si="31"/>
        <v>2.5892518317424174E-2</v>
      </c>
    </row>
    <row r="475" spans="1:28" ht="10.5" x14ac:dyDescent="0.15">
      <c r="A475" s="35">
        <v>78675</v>
      </c>
      <c r="B475" s="1" t="s">
        <v>0</v>
      </c>
      <c r="C475" s="1" t="s">
        <v>22</v>
      </c>
      <c r="E475" s="1" t="s">
        <v>3799</v>
      </c>
      <c r="F475" s="1" t="s">
        <v>2</v>
      </c>
      <c r="G475" s="1" t="s">
        <v>2</v>
      </c>
      <c r="H475" s="1" t="s">
        <v>3800</v>
      </c>
      <c r="I475" s="1" t="s">
        <v>433</v>
      </c>
      <c r="J475" s="1" t="s">
        <v>64</v>
      </c>
      <c r="K475" s="1" t="s">
        <v>3801</v>
      </c>
      <c r="L475" s="1" t="s">
        <v>34</v>
      </c>
      <c r="M475" s="1" t="s">
        <v>120</v>
      </c>
      <c r="N475" s="1" t="s">
        <v>120</v>
      </c>
      <c r="O475" s="1" t="s">
        <v>7</v>
      </c>
      <c r="P475" s="1" t="s">
        <v>3475</v>
      </c>
      <c r="Q475" s="14" t="s">
        <v>48637</v>
      </c>
      <c r="R475" s="1" t="s">
        <v>476</v>
      </c>
      <c r="S475" s="1" t="s">
        <v>488</v>
      </c>
      <c r="T475" s="1" t="s">
        <v>3802</v>
      </c>
      <c r="U475" s="21">
        <v>6.3</v>
      </c>
      <c r="V475" s="21">
        <v>4491.28</v>
      </c>
      <c r="W475" s="21">
        <f t="shared" si="28"/>
        <v>4497.58</v>
      </c>
      <c r="X475" s="23">
        <f t="shared" si="29"/>
        <v>1.4007532939936589E-3</v>
      </c>
      <c r="Y475" s="2">
        <v>3.38</v>
      </c>
      <c r="Z475" s="2">
        <v>1686.67</v>
      </c>
      <c r="AA475" s="3">
        <f t="shared" si="30"/>
        <v>1690.0500000000002</v>
      </c>
      <c r="AB475" s="8">
        <f t="shared" si="31"/>
        <v>1.9999408301529537E-3</v>
      </c>
    </row>
    <row r="476" spans="1:28" ht="10.5" x14ac:dyDescent="0.15">
      <c r="A476" s="35">
        <v>409983</v>
      </c>
      <c r="B476" s="1" t="s">
        <v>0</v>
      </c>
      <c r="C476" s="1" t="s">
        <v>22</v>
      </c>
      <c r="E476" s="1" t="s">
        <v>15025</v>
      </c>
      <c r="F476" s="1" t="s">
        <v>2</v>
      </c>
      <c r="G476" s="1" t="s">
        <v>15026</v>
      </c>
      <c r="H476" s="1" t="s">
        <v>15027</v>
      </c>
      <c r="I476" s="1" t="s">
        <v>6431</v>
      </c>
      <c r="J476" s="1" t="s">
        <v>118</v>
      </c>
      <c r="K476" s="1" t="s">
        <v>4725</v>
      </c>
      <c r="L476" s="1" t="s">
        <v>2</v>
      </c>
      <c r="M476" s="1" t="s">
        <v>120</v>
      </c>
      <c r="N476" s="1" t="s">
        <v>120</v>
      </c>
      <c r="O476" s="1" t="s">
        <v>7</v>
      </c>
      <c r="P476" s="1" t="s">
        <v>741</v>
      </c>
      <c r="Q476" s="14" t="s">
        <v>48637</v>
      </c>
      <c r="R476" s="1" t="s">
        <v>476</v>
      </c>
      <c r="S476" s="1" t="s">
        <v>503</v>
      </c>
      <c r="T476" s="1" t="s">
        <v>15028</v>
      </c>
      <c r="U476" s="21">
        <v>7444.43</v>
      </c>
      <c r="V476" s="21">
        <v>0</v>
      </c>
      <c r="W476" s="21">
        <f t="shared" si="28"/>
        <v>7444.43</v>
      </c>
      <c r="X476" s="23">
        <f t="shared" si="29"/>
        <v>1</v>
      </c>
      <c r="Y476" s="2">
        <v>11901.8</v>
      </c>
      <c r="Z476" s="3">
        <v>0</v>
      </c>
      <c r="AA476" s="3">
        <f t="shared" si="30"/>
        <v>11901.8</v>
      </c>
      <c r="AB476" s="8">
        <f t="shared" si="31"/>
        <v>1</v>
      </c>
    </row>
    <row r="477" spans="1:28" ht="10.5" x14ac:dyDescent="0.15">
      <c r="A477" s="35">
        <v>133795</v>
      </c>
      <c r="B477" s="1" t="s">
        <v>0</v>
      </c>
      <c r="C477" s="1" t="s">
        <v>22</v>
      </c>
      <c r="E477" s="1" t="s">
        <v>8771</v>
      </c>
      <c r="F477" s="1" t="s">
        <v>2</v>
      </c>
      <c r="G477" s="1" t="s">
        <v>8772</v>
      </c>
      <c r="H477" s="1" t="s">
        <v>8773</v>
      </c>
      <c r="I477" s="1" t="s">
        <v>4249</v>
      </c>
      <c r="J477" s="1" t="s">
        <v>118</v>
      </c>
      <c r="K477" s="1" t="s">
        <v>8774</v>
      </c>
      <c r="L477" s="1" t="s">
        <v>2</v>
      </c>
      <c r="M477" s="1" t="s">
        <v>120</v>
      </c>
      <c r="N477" s="1" t="s">
        <v>120</v>
      </c>
      <c r="O477" s="1" t="s">
        <v>7</v>
      </c>
      <c r="P477" s="1" t="s">
        <v>741</v>
      </c>
      <c r="Q477" s="14" t="s">
        <v>48637</v>
      </c>
      <c r="R477" s="1" t="s">
        <v>476</v>
      </c>
      <c r="S477" s="1" t="s">
        <v>503</v>
      </c>
      <c r="T477" s="1" t="s">
        <v>8775</v>
      </c>
      <c r="U477" s="21"/>
      <c r="V477" s="21"/>
      <c r="W477" s="21">
        <f t="shared" si="28"/>
        <v>0</v>
      </c>
      <c r="X477" s="23" t="e">
        <f t="shared" si="29"/>
        <v>#DIV/0!</v>
      </c>
      <c r="Y477" s="2">
        <v>9494.66</v>
      </c>
      <c r="Z477" s="2">
        <v>177.2</v>
      </c>
      <c r="AA477" s="3">
        <f t="shared" si="30"/>
        <v>9671.86</v>
      </c>
      <c r="AB477" s="8">
        <f t="shared" si="31"/>
        <v>0.98167880841947663</v>
      </c>
    </row>
    <row r="478" spans="1:28" ht="10.5" x14ac:dyDescent="0.15">
      <c r="A478" s="35">
        <v>109314</v>
      </c>
      <c r="B478" s="1" t="s">
        <v>0</v>
      </c>
      <c r="C478" s="1" t="s">
        <v>22</v>
      </c>
      <c r="E478" s="1" t="s">
        <v>4820</v>
      </c>
      <c r="F478" s="1" t="s">
        <v>2</v>
      </c>
      <c r="G478" s="1" t="s">
        <v>2</v>
      </c>
      <c r="H478" s="1" t="s">
        <v>4821</v>
      </c>
      <c r="I478" s="1" t="s">
        <v>2015</v>
      </c>
      <c r="J478" s="1" t="s">
        <v>118</v>
      </c>
      <c r="K478" s="1" t="s">
        <v>2016</v>
      </c>
      <c r="L478" s="1" t="s">
        <v>72</v>
      </c>
      <c r="M478" s="1" t="s">
        <v>120</v>
      </c>
      <c r="N478" s="1" t="s">
        <v>289</v>
      </c>
      <c r="O478" s="1" t="s">
        <v>7</v>
      </c>
      <c r="P478" s="1" t="s">
        <v>741</v>
      </c>
      <c r="Q478" s="14" t="s">
        <v>48637</v>
      </c>
      <c r="R478" s="1" t="s">
        <v>476</v>
      </c>
      <c r="S478" s="1" t="s">
        <v>503</v>
      </c>
      <c r="T478" s="1" t="s">
        <v>4822</v>
      </c>
      <c r="U478" s="21">
        <v>3900.75</v>
      </c>
      <c r="V478" s="21">
        <v>0</v>
      </c>
      <c r="W478" s="21">
        <f t="shared" si="28"/>
        <v>3900.75</v>
      </c>
      <c r="X478" s="23">
        <f t="shared" si="29"/>
        <v>1</v>
      </c>
      <c r="Y478" s="2">
        <v>2488.5</v>
      </c>
      <c r="Z478" s="3">
        <v>0</v>
      </c>
      <c r="AA478" s="3">
        <f t="shared" si="30"/>
        <v>2488.5</v>
      </c>
      <c r="AB478" s="8">
        <f t="shared" si="31"/>
        <v>1</v>
      </c>
    </row>
    <row r="479" spans="1:28" ht="10.5" x14ac:dyDescent="0.15">
      <c r="A479" s="35">
        <v>489219</v>
      </c>
      <c r="B479" s="1" t="s">
        <v>0</v>
      </c>
      <c r="C479" s="1" t="s">
        <v>22</v>
      </c>
      <c r="E479" s="1" t="s">
        <v>16608</v>
      </c>
      <c r="F479" s="1" t="s">
        <v>2</v>
      </c>
      <c r="G479" s="1" t="s">
        <v>16609</v>
      </c>
      <c r="H479" s="1" t="s">
        <v>16610</v>
      </c>
      <c r="I479" s="1" t="s">
        <v>5345</v>
      </c>
      <c r="J479" s="1" t="s">
        <v>150</v>
      </c>
      <c r="K479" s="1" t="s">
        <v>8758</v>
      </c>
      <c r="L479" s="1" t="s">
        <v>2</v>
      </c>
      <c r="M479" s="1" t="s">
        <v>120</v>
      </c>
      <c r="N479" s="1" t="s">
        <v>120</v>
      </c>
      <c r="O479" s="1" t="s">
        <v>7</v>
      </c>
      <c r="P479" s="1" t="s">
        <v>741</v>
      </c>
      <c r="Q479" s="14" t="s">
        <v>48637</v>
      </c>
      <c r="R479" s="1" t="s">
        <v>476</v>
      </c>
      <c r="S479" s="1" t="s">
        <v>503</v>
      </c>
      <c r="T479" s="1" t="s">
        <v>16611</v>
      </c>
      <c r="U479" s="21">
        <v>140.36000000000001</v>
      </c>
      <c r="V479" s="21">
        <v>217.89</v>
      </c>
      <c r="W479" s="21">
        <f t="shared" si="28"/>
        <v>358.25</v>
      </c>
      <c r="X479" s="23">
        <f t="shared" si="29"/>
        <v>0.39179344033496166</v>
      </c>
      <c r="Y479" s="2">
        <v>823.5</v>
      </c>
      <c r="Z479" s="2">
        <v>3406.57</v>
      </c>
      <c r="AA479" s="3">
        <f t="shared" si="30"/>
        <v>4230.07</v>
      </c>
      <c r="AB479" s="8">
        <f t="shared" si="31"/>
        <v>0.19467762944821246</v>
      </c>
    </row>
    <row r="480" spans="1:28" ht="10.5" x14ac:dyDescent="0.15">
      <c r="A480" s="35">
        <v>52780</v>
      </c>
      <c r="B480" s="1" t="s">
        <v>0</v>
      </c>
      <c r="C480" s="1" t="s">
        <v>22</v>
      </c>
      <c r="E480" s="1" t="s">
        <v>1206</v>
      </c>
      <c r="F480" s="1" t="s">
        <v>2</v>
      </c>
      <c r="G480" s="1" t="s">
        <v>1207</v>
      </c>
      <c r="H480" s="1" t="s">
        <v>1208</v>
      </c>
      <c r="I480" s="1" t="s">
        <v>1209</v>
      </c>
      <c r="J480" s="1" t="s">
        <v>24</v>
      </c>
      <c r="K480" s="1" t="s">
        <v>1210</v>
      </c>
      <c r="L480" s="1" t="s">
        <v>2</v>
      </c>
      <c r="M480" s="1" t="s">
        <v>120</v>
      </c>
      <c r="N480" s="1" t="s">
        <v>120</v>
      </c>
      <c r="O480" s="1" t="s">
        <v>7</v>
      </c>
      <c r="P480" s="1" t="s">
        <v>741</v>
      </c>
      <c r="Q480" s="14" t="s">
        <v>48637</v>
      </c>
      <c r="R480" s="1" t="s">
        <v>476</v>
      </c>
      <c r="S480" s="1" t="s">
        <v>503</v>
      </c>
      <c r="T480" s="1" t="s">
        <v>1211</v>
      </c>
      <c r="U480" s="21">
        <v>1198.6600000000001</v>
      </c>
      <c r="V480" s="21">
        <v>505.13</v>
      </c>
      <c r="W480" s="21">
        <f t="shared" si="28"/>
        <v>1703.79</v>
      </c>
      <c r="X480" s="23">
        <f t="shared" si="29"/>
        <v>0.70352566924327531</v>
      </c>
      <c r="Y480" s="2">
        <v>457.14</v>
      </c>
      <c r="Z480" s="2">
        <v>216.33</v>
      </c>
      <c r="AA480" s="3">
        <f t="shared" si="30"/>
        <v>673.47</v>
      </c>
      <c r="AB480" s="8">
        <f t="shared" si="31"/>
        <v>0.6787830192881642</v>
      </c>
    </row>
    <row r="481" spans="1:28" ht="10.5" x14ac:dyDescent="0.15">
      <c r="A481" s="35">
        <v>56677</v>
      </c>
      <c r="B481" s="1" t="s">
        <v>0</v>
      </c>
      <c r="C481" s="1" t="s">
        <v>22</v>
      </c>
      <c r="E481" s="1" t="s">
        <v>3465</v>
      </c>
      <c r="F481" s="1" t="s">
        <v>2</v>
      </c>
      <c r="G481" s="1" t="s">
        <v>2</v>
      </c>
      <c r="H481" s="1" t="s">
        <v>3466</v>
      </c>
      <c r="I481" s="1" t="s">
        <v>3118</v>
      </c>
      <c r="J481" s="1" t="s">
        <v>24</v>
      </c>
      <c r="K481" s="1" t="s">
        <v>3119</v>
      </c>
      <c r="L481" s="1" t="s">
        <v>2</v>
      </c>
      <c r="M481" s="1" t="s">
        <v>120</v>
      </c>
      <c r="N481" s="1" t="s">
        <v>120</v>
      </c>
      <c r="O481" s="1" t="s">
        <v>7</v>
      </c>
      <c r="P481" s="1" t="s">
        <v>741</v>
      </c>
      <c r="Q481" s="14" t="s">
        <v>48637</v>
      </c>
      <c r="R481" s="1" t="s">
        <v>476</v>
      </c>
      <c r="S481" s="1" t="s">
        <v>503</v>
      </c>
      <c r="T481" s="1" t="s">
        <v>3467</v>
      </c>
      <c r="U481" s="21">
        <v>256.25</v>
      </c>
      <c r="V481" s="21">
        <v>0</v>
      </c>
      <c r="W481" s="21">
        <f t="shared" si="28"/>
        <v>256.25</v>
      </c>
      <c r="X481" s="23">
        <f t="shared" si="29"/>
        <v>1</v>
      </c>
      <c r="Y481" s="2">
        <v>327.9</v>
      </c>
      <c r="Z481" s="2">
        <v>173.83</v>
      </c>
      <c r="AA481" s="3">
        <f t="shared" si="30"/>
        <v>501.73</v>
      </c>
      <c r="AB481" s="8">
        <f t="shared" si="31"/>
        <v>0.65353875590457011</v>
      </c>
    </row>
    <row r="482" spans="1:28" ht="10.5" x14ac:dyDescent="0.15">
      <c r="A482" s="35">
        <v>396279</v>
      </c>
      <c r="B482" s="1" t="s">
        <v>0</v>
      </c>
      <c r="C482" s="1" t="s">
        <v>22</v>
      </c>
      <c r="E482" s="1" t="s">
        <v>16291</v>
      </c>
      <c r="F482" s="1" t="s">
        <v>16292</v>
      </c>
      <c r="G482" s="1" t="s">
        <v>2</v>
      </c>
      <c r="H482" s="1" t="s">
        <v>6445</v>
      </c>
      <c r="I482" s="1" t="s">
        <v>15152</v>
      </c>
      <c r="J482" s="1" t="s">
        <v>187</v>
      </c>
      <c r="K482" s="1" t="s">
        <v>6447</v>
      </c>
      <c r="L482" s="1" t="s">
        <v>2</v>
      </c>
      <c r="M482" s="1" t="s">
        <v>120</v>
      </c>
      <c r="N482" s="1" t="s">
        <v>120</v>
      </c>
      <c r="O482" s="1" t="s">
        <v>7</v>
      </c>
      <c r="P482" s="1" t="s">
        <v>741</v>
      </c>
      <c r="Q482" s="14" t="s">
        <v>48637</v>
      </c>
      <c r="R482" s="1" t="s">
        <v>476</v>
      </c>
      <c r="S482" s="1" t="s">
        <v>503</v>
      </c>
      <c r="T482" s="1" t="s">
        <v>16293</v>
      </c>
      <c r="U482" s="21">
        <v>0</v>
      </c>
      <c r="V482" s="21">
        <v>1269.9100000000001</v>
      </c>
      <c r="W482" s="21">
        <f t="shared" si="28"/>
        <v>1269.9100000000001</v>
      </c>
      <c r="X482" s="23">
        <f t="shared" si="29"/>
        <v>0</v>
      </c>
      <c r="Y482" s="2">
        <v>244.3</v>
      </c>
      <c r="Z482" s="2">
        <v>7700.83</v>
      </c>
      <c r="AA482" s="3">
        <f t="shared" si="30"/>
        <v>7945.13</v>
      </c>
      <c r="AB482" s="8">
        <f t="shared" si="31"/>
        <v>3.0748395558033666E-2</v>
      </c>
    </row>
    <row r="483" spans="1:28" ht="10.5" x14ac:dyDescent="0.15">
      <c r="A483" s="35">
        <v>492841</v>
      </c>
      <c r="B483" s="1" t="s">
        <v>0</v>
      </c>
      <c r="C483" s="1" t="s">
        <v>22</v>
      </c>
      <c r="E483" s="1" t="s">
        <v>16695</v>
      </c>
      <c r="F483" s="1" t="s">
        <v>2</v>
      </c>
      <c r="G483" s="1" t="s">
        <v>2</v>
      </c>
      <c r="H483" s="1" t="s">
        <v>16696</v>
      </c>
      <c r="I483" s="1" t="s">
        <v>16697</v>
      </c>
      <c r="J483" s="1" t="s">
        <v>118</v>
      </c>
      <c r="K483" s="1" t="s">
        <v>16698</v>
      </c>
      <c r="L483" s="1" t="s">
        <v>2</v>
      </c>
      <c r="M483" s="1" t="s">
        <v>120</v>
      </c>
      <c r="N483" s="1" t="s">
        <v>120</v>
      </c>
      <c r="O483" s="1" t="s">
        <v>7</v>
      </c>
      <c r="P483" s="1" t="s">
        <v>741</v>
      </c>
      <c r="Q483" s="14" t="s">
        <v>48637</v>
      </c>
      <c r="R483" s="1" t="s">
        <v>476</v>
      </c>
      <c r="S483" s="1" t="s">
        <v>503</v>
      </c>
      <c r="T483" s="1" t="s">
        <v>16699</v>
      </c>
      <c r="U483" s="21">
        <v>141.04</v>
      </c>
      <c r="V483" s="21">
        <v>1333.8</v>
      </c>
      <c r="W483" s="21">
        <f t="shared" si="28"/>
        <v>1474.84</v>
      </c>
      <c r="X483" s="23">
        <f t="shared" si="29"/>
        <v>9.5630712484066072E-2</v>
      </c>
      <c r="Y483" s="2">
        <v>206.56</v>
      </c>
      <c r="Z483" s="2">
        <v>1569.6</v>
      </c>
      <c r="AA483" s="3">
        <f t="shared" si="30"/>
        <v>1776.1599999999999</v>
      </c>
      <c r="AB483" s="8">
        <f t="shared" si="31"/>
        <v>0.11629582920457618</v>
      </c>
    </row>
    <row r="484" spans="1:28" ht="10.5" x14ac:dyDescent="0.15">
      <c r="A484" s="35">
        <v>37127</v>
      </c>
      <c r="B484" s="1" t="s">
        <v>0</v>
      </c>
      <c r="C484" s="1" t="s">
        <v>22</v>
      </c>
      <c r="E484" s="1" t="s">
        <v>736</v>
      </c>
      <c r="F484" s="1" t="s">
        <v>2</v>
      </c>
      <c r="G484" s="1" t="s">
        <v>737</v>
      </c>
      <c r="H484" s="1" t="s">
        <v>738</v>
      </c>
      <c r="I484" s="1" t="s">
        <v>739</v>
      </c>
      <c r="J484" s="1" t="s">
        <v>408</v>
      </c>
      <c r="K484" s="1" t="s">
        <v>740</v>
      </c>
      <c r="L484" s="1" t="s">
        <v>2</v>
      </c>
      <c r="M484" s="1" t="s">
        <v>120</v>
      </c>
      <c r="N484" s="1" t="s">
        <v>120</v>
      </c>
      <c r="O484" s="1" t="s">
        <v>7</v>
      </c>
      <c r="P484" s="1" t="s">
        <v>741</v>
      </c>
      <c r="Q484" s="14" t="s">
        <v>48637</v>
      </c>
      <c r="R484" s="1" t="s">
        <v>476</v>
      </c>
      <c r="S484" s="1" t="s">
        <v>503</v>
      </c>
      <c r="T484" s="1" t="s">
        <v>742</v>
      </c>
      <c r="U484" s="21">
        <v>203.36</v>
      </c>
      <c r="V484" s="21">
        <v>158.4</v>
      </c>
      <c r="W484" s="21">
        <f t="shared" si="28"/>
        <v>361.76</v>
      </c>
      <c r="X484" s="23">
        <f t="shared" si="29"/>
        <v>0.56214064573197708</v>
      </c>
      <c r="Y484" s="2">
        <v>197.3</v>
      </c>
      <c r="Z484" s="2">
        <v>134.35</v>
      </c>
      <c r="AA484" s="3">
        <f t="shared" si="30"/>
        <v>331.65</v>
      </c>
      <c r="AB484" s="8">
        <f t="shared" si="31"/>
        <v>0.59490426654605766</v>
      </c>
    </row>
    <row r="485" spans="1:28" ht="10.5" x14ac:dyDescent="0.15">
      <c r="A485" s="35">
        <v>190475</v>
      </c>
      <c r="B485" s="1" t="s">
        <v>0</v>
      </c>
      <c r="C485" s="1" t="s">
        <v>22</v>
      </c>
      <c r="E485" s="1" t="s">
        <v>9700</v>
      </c>
      <c r="F485" s="1" t="s">
        <v>2</v>
      </c>
      <c r="G485" s="1" t="s">
        <v>9701</v>
      </c>
      <c r="H485" s="1" t="s">
        <v>9702</v>
      </c>
      <c r="I485" s="1" t="s">
        <v>5946</v>
      </c>
      <c r="J485" s="1" t="s">
        <v>126</v>
      </c>
      <c r="K485" s="1" t="s">
        <v>9703</v>
      </c>
      <c r="L485" s="1" t="s">
        <v>2</v>
      </c>
      <c r="M485" s="1" t="s">
        <v>120</v>
      </c>
      <c r="N485" s="1" t="s">
        <v>120</v>
      </c>
      <c r="O485" s="1" t="s">
        <v>7</v>
      </c>
      <c r="P485" s="1" t="s">
        <v>741</v>
      </c>
      <c r="Q485" s="14" t="s">
        <v>48637</v>
      </c>
      <c r="R485" s="1" t="s">
        <v>476</v>
      </c>
      <c r="S485" s="1" t="s">
        <v>503</v>
      </c>
      <c r="T485" s="1" t="s">
        <v>9704</v>
      </c>
      <c r="U485" s="21">
        <v>200.1</v>
      </c>
      <c r="V485" s="21">
        <v>1454.22</v>
      </c>
      <c r="W485" s="21">
        <f t="shared" si="28"/>
        <v>1654.32</v>
      </c>
      <c r="X485" s="23">
        <f t="shared" si="29"/>
        <v>0.12095604236181634</v>
      </c>
      <c r="Y485" s="2">
        <v>196.6</v>
      </c>
      <c r="Z485" s="2">
        <v>159.16</v>
      </c>
      <c r="AA485" s="3">
        <f t="shared" si="30"/>
        <v>355.76</v>
      </c>
      <c r="AB485" s="8">
        <f t="shared" si="31"/>
        <v>0.55261974364740274</v>
      </c>
    </row>
    <row r="486" spans="1:28" ht="10.5" x14ac:dyDescent="0.15">
      <c r="A486" s="35">
        <v>130839</v>
      </c>
      <c r="B486" s="1" t="s">
        <v>0</v>
      </c>
      <c r="C486" s="1" t="s">
        <v>22</v>
      </c>
      <c r="E486" s="1" t="s">
        <v>7416</v>
      </c>
      <c r="F486" s="1" t="s">
        <v>2</v>
      </c>
      <c r="G486" s="1" t="s">
        <v>7417</v>
      </c>
      <c r="H486" s="1" t="s">
        <v>7418</v>
      </c>
      <c r="I486" s="1" t="s">
        <v>7419</v>
      </c>
      <c r="J486" s="1" t="s">
        <v>88</v>
      </c>
      <c r="K486" s="1" t="s">
        <v>7420</v>
      </c>
      <c r="L486" s="1" t="s">
        <v>2</v>
      </c>
      <c r="M486" s="1" t="s">
        <v>120</v>
      </c>
      <c r="N486" s="1" t="s">
        <v>120</v>
      </c>
      <c r="O486" s="1" t="s">
        <v>7</v>
      </c>
      <c r="P486" s="1" t="s">
        <v>741</v>
      </c>
      <c r="Q486" s="14" t="s">
        <v>48637</v>
      </c>
      <c r="R486" s="1" t="s">
        <v>476</v>
      </c>
      <c r="S486" s="1" t="s">
        <v>503</v>
      </c>
      <c r="T486" s="1" t="s">
        <v>7421</v>
      </c>
      <c r="U486" s="21">
        <v>98.5</v>
      </c>
      <c r="V486" s="21">
        <v>0</v>
      </c>
      <c r="W486" s="21">
        <f t="shared" si="28"/>
        <v>98.5</v>
      </c>
      <c r="X486" s="23">
        <f t="shared" si="29"/>
        <v>1</v>
      </c>
      <c r="Y486" s="2">
        <v>140.01</v>
      </c>
      <c r="Z486" s="3">
        <v>0</v>
      </c>
      <c r="AA486" s="3">
        <f t="shared" si="30"/>
        <v>140.01</v>
      </c>
      <c r="AB486" s="8">
        <f t="shared" si="31"/>
        <v>1</v>
      </c>
    </row>
    <row r="487" spans="1:28" ht="10.5" x14ac:dyDescent="0.15">
      <c r="A487" s="35">
        <v>56880</v>
      </c>
      <c r="B487" s="1" t="s">
        <v>0</v>
      </c>
      <c r="C487" s="1" t="s">
        <v>22</v>
      </c>
      <c r="E487" s="1" t="s">
        <v>3241</v>
      </c>
      <c r="F487" s="1" t="s">
        <v>2</v>
      </c>
      <c r="G487" s="1" t="s">
        <v>3242</v>
      </c>
      <c r="H487" s="1" t="s">
        <v>3243</v>
      </c>
      <c r="I487" s="1" t="s">
        <v>59</v>
      </c>
      <c r="J487" s="1" t="s">
        <v>24</v>
      </c>
      <c r="K487" s="1" t="s">
        <v>3244</v>
      </c>
      <c r="L487" s="1" t="s">
        <v>2</v>
      </c>
      <c r="M487" s="1" t="s">
        <v>120</v>
      </c>
      <c r="N487" s="1" t="s">
        <v>120</v>
      </c>
      <c r="O487" s="1" t="s">
        <v>7</v>
      </c>
      <c r="P487" s="1" t="s">
        <v>741</v>
      </c>
      <c r="Q487" s="14" t="s">
        <v>48637</v>
      </c>
      <c r="R487" s="1" t="s">
        <v>476</v>
      </c>
      <c r="S487" s="1" t="s">
        <v>503</v>
      </c>
      <c r="T487" s="1" t="s">
        <v>3245</v>
      </c>
      <c r="U487" s="21">
        <v>141.75</v>
      </c>
      <c r="V487" s="21">
        <v>656.6</v>
      </c>
      <c r="W487" s="21">
        <f t="shared" si="28"/>
        <v>798.35</v>
      </c>
      <c r="X487" s="23">
        <f t="shared" si="29"/>
        <v>0.17755370451556335</v>
      </c>
      <c r="Y487" s="2">
        <v>126.5</v>
      </c>
      <c r="Z487" s="3">
        <v>0</v>
      </c>
      <c r="AA487" s="3">
        <f t="shared" si="30"/>
        <v>126.5</v>
      </c>
      <c r="AB487" s="8">
        <f t="shared" si="31"/>
        <v>1</v>
      </c>
    </row>
    <row r="488" spans="1:28" ht="10.5" x14ac:dyDescent="0.15">
      <c r="A488" s="35">
        <v>500168</v>
      </c>
      <c r="B488" s="1" t="s">
        <v>0</v>
      </c>
      <c r="C488" s="1" t="s">
        <v>22</v>
      </c>
      <c r="E488" s="1" t="s">
        <v>15424</v>
      </c>
      <c r="F488" s="1" t="s">
        <v>2</v>
      </c>
      <c r="G488" s="1" t="s">
        <v>2</v>
      </c>
      <c r="H488" s="1" t="s">
        <v>15425</v>
      </c>
      <c r="I488" s="1" t="s">
        <v>15426</v>
      </c>
      <c r="J488" s="1" t="s">
        <v>80</v>
      </c>
      <c r="K488" s="1" t="s">
        <v>15427</v>
      </c>
      <c r="L488" s="1" t="s">
        <v>2</v>
      </c>
      <c r="M488" s="1" t="s">
        <v>120</v>
      </c>
      <c r="N488" s="1" t="s">
        <v>120</v>
      </c>
      <c r="O488" s="1" t="s">
        <v>7</v>
      </c>
      <c r="P488" s="1" t="s">
        <v>741</v>
      </c>
      <c r="Q488" s="14" t="s">
        <v>48637</v>
      </c>
      <c r="R488" s="1" t="s">
        <v>476</v>
      </c>
      <c r="S488" s="1" t="s">
        <v>503</v>
      </c>
      <c r="T488" s="1" t="s">
        <v>15428</v>
      </c>
      <c r="U488" s="21">
        <v>180.45</v>
      </c>
      <c r="V488" s="21">
        <v>5019.37</v>
      </c>
      <c r="W488" s="21">
        <f t="shared" si="28"/>
        <v>5199.82</v>
      </c>
      <c r="X488" s="23">
        <f t="shared" si="29"/>
        <v>3.4703124338919422E-2</v>
      </c>
      <c r="Y488" s="2">
        <v>122.84</v>
      </c>
      <c r="Z488" s="2">
        <v>2136.9299999999998</v>
      </c>
      <c r="AA488" s="3">
        <f t="shared" si="30"/>
        <v>2259.77</v>
      </c>
      <c r="AB488" s="8">
        <f t="shared" si="31"/>
        <v>5.4359514463861371E-2</v>
      </c>
    </row>
    <row r="489" spans="1:28" ht="10.5" x14ac:dyDescent="0.15">
      <c r="A489" s="35">
        <v>396657</v>
      </c>
      <c r="B489" s="1" t="s">
        <v>0</v>
      </c>
      <c r="C489" s="1" t="s">
        <v>22</v>
      </c>
      <c r="E489" s="1" t="s">
        <v>13817</v>
      </c>
      <c r="F489" s="1" t="s">
        <v>2</v>
      </c>
      <c r="G489" s="1" t="s">
        <v>2</v>
      </c>
      <c r="H489" s="1" t="s">
        <v>13818</v>
      </c>
      <c r="I489" s="1" t="s">
        <v>931</v>
      </c>
      <c r="J489" s="1" t="s">
        <v>93</v>
      </c>
      <c r="K489" s="1" t="s">
        <v>1364</v>
      </c>
      <c r="L489" s="1" t="s">
        <v>2</v>
      </c>
      <c r="M489" s="1" t="s">
        <v>120</v>
      </c>
      <c r="N489" s="1" t="s">
        <v>120</v>
      </c>
      <c r="O489" s="1" t="s">
        <v>7</v>
      </c>
      <c r="P489" s="1" t="s">
        <v>741</v>
      </c>
      <c r="Q489" s="14" t="s">
        <v>48637</v>
      </c>
      <c r="R489" s="1" t="s">
        <v>476</v>
      </c>
      <c r="S489" s="1" t="s">
        <v>503</v>
      </c>
      <c r="T489" s="1" t="s">
        <v>13819</v>
      </c>
      <c r="U489" s="21"/>
      <c r="V489" s="21"/>
      <c r="W489" s="21">
        <f t="shared" si="28"/>
        <v>0</v>
      </c>
      <c r="X489" s="23" t="e">
        <f t="shared" si="29"/>
        <v>#DIV/0!</v>
      </c>
      <c r="Y489" s="2">
        <v>104.31</v>
      </c>
      <c r="Z489" s="2">
        <v>1177.0999999999999</v>
      </c>
      <c r="AA489" s="3">
        <f t="shared" si="30"/>
        <v>1281.4099999999999</v>
      </c>
      <c r="AB489" s="8">
        <f t="shared" si="31"/>
        <v>8.1402517539273161E-2</v>
      </c>
    </row>
    <row r="490" spans="1:28" ht="10.5" x14ac:dyDescent="0.15">
      <c r="A490" s="35">
        <v>132340</v>
      </c>
      <c r="B490" s="1" t="s">
        <v>0</v>
      </c>
      <c r="C490" s="1" t="s">
        <v>22</v>
      </c>
      <c r="E490" s="1" t="s">
        <v>6443</v>
      </c>
      <c r="F490" s="1" t="s">
        <v>2</v>
      </c>
      <c r="G490" s="1" t="s">
        <v>6444</v>
      </c>
      <c r="H490" s="1" t="s">
        <v>6445</v>
      </c>
      <c r="I490" s="1" t="s">
        <v>6446</v>
      </c>
      <c r="J490" s="1" t="s">
        <v>187</v>
      </c>
      <c r="K490" s="1" t="s">
        <v>6447</v>
      </c>
      <c r="L490" s="1" t="s">
        <v>2</v>
      </c>
      <c r="M490" s="1" t="s">
        <v>120</v>
      </c>
      <c r="N490" s="1" t="s">
        <v>120</v>
      </c>
      <c r="O490" s="1" t="s">
        <v>7</v>
      </c>
      <c r="P490" s="1" t="s">
        <v>741</v>
      </c>
      <c r="Q490" s="14" t="s">
        <v>48637</v>
      </c>
      <c r="R490" s="1" t="s">
        <v>476</v>
      </c>
      <c r="S490" s="1" t="s">
        <v>503</v>
      </c>
      <c r="T490" s="1" t="s">
        <v>6448</v>
      </c>
      <c r="U490" s="21">
        <v>0</v>
      </c>
      <c r="V490" s="21">
        <v>731.28</v>
      </c>
      <c r="W490" s="21">
        <f t="shared" si="28"/>
        <v>731.28</v>
      </c>
      <c r="X490" s="23">
        <f t="shared" si="29"/>
        <v>0</v>
      </c>
      <c r="Y490" s="2">
        <v>74.78</v>
      </c>
      <c r="Z490" s="2">
        <v>3495.75</v>
      </c>
      <c r="AA490" s="3">
        <f t="shared" si="30"/>
        <v>3570.53</v>
      </c>
      <c r="AB490" s="8">
        <f t="shared" si="31"/>
        <v>2.094366942722789E-2</v>
      </c>
    </row>
    <row r="491" spans="1:28" ht="10.5" x14ac:dyDescent="0.15">
      <c r="A491" s="35">
        <v>408675</v>
      </c>
      <c r="B491" s="1" t="s">
        <v>0</v>
      </c>
      <c r="C491" s="1" t="s">
        <v>22</v>
      </c>
      <c r="E491" s="1" t="s">
        <v>16953</v>
      </c>
      <c r="F491" s="1" t="s">
        <v>2</v>
      </c>
      <c r="G491" s="1" t="s">
        <v>16954</v>
      </c>
      <c r="H491" s="1" t="s">
        <v>16955</v>
      </c>
      <c r="I491" s="1" t="s">
        <v>11770</v>
      </c>
      <c r="J491" s="1" t="s">
        <v>126</v>
      </c>
      <c r="K491" s="1" t="s">
        <v>11771</v>
      </c>
      <c r="L491" s="1" t="s">
        <v>2</v>
      </c>
      <c r="M491" s="1" t="s">
        <v>120</v>
      </c>
      <c r="N491" s="1" t="s">
        <v>120</v>
      </c>
      <c r="O491" s="1" t="s">
        <v>7</v>
      </c>
      <c r="P491" s="1" t="s">
        <v>741</v>
      </c>
      <c r="Q491" s="14" t="s">
        <v>48637</v>
      </c>
      <c r="R491" s="1" t="s">
        <v>476</v>
      </c>
      <c r="S491" s="1" t="s">
        <v>503</v>
      </c>
      <c r="T491" s="1" t="s">
        <v>16956</v>
      </c>
      <c r="U491" s="21">
        <v>235.06</v>
      </c>
      <c r="V491" s="21">
        <v>6578.1</v>
      </c>
      <c r="W491" s="21">
        <f t="shared" si="28"/>
        <v>6813.1600000000008</v>
      </c>
      <c r="X491" s="23">
        <f t="shared" si="29"/>
        <v>3.4500877713131643E-2</v>
      </c>
      <c r="Y491" s="2">
        <v>56.43</v>
      </c>
      <c r="Z491" s="2">
        <v>2863.36</v>
      </c>
      <c r="AA491" s="3">
        <f t="shared" si="30"/>
        <v>2919.79</v>
      </c>
      <c r="AB491" s="8">
        <f t="shared" si="31"/>
        <v>1.9326732401987814E-2</v>
      </c>
    </row>
    <row r="492" spans="1:28" ht="10.5" x14ac:dyDescent="0.15">
      <c r="A492" s="35">
        <v>368417</v>
      </c>
      <c r="B492" s="1" t="s">
        <v>0</v>
      </c>
      <c r="C492" s="1" t="s">
        <v>22</v>
      </c>
      <c r="E492" s="1" t="s">
        <v>11573</v>
      </c>
      <c r="F492" s="1" t="s">
        <v>2</v>
      </c>
      <c r="G492" s="1" t="s">
        <v>2</v>
      </c>
      <c r="H492" s="1" t="s">
        <v>11574</v>
      </c>
      <c r="I492" s="1" t="s">
        <v>11575</v>
      </c>
      <c r="J492" s="1" t="s">
        <v>24</v>
      </c>
      <c r="K492" s="1" t="s">
        <v>11576</v>
      </c>
      <c r="L492" s="1" t="s">
        <v>6</v>
      </c>
      <c r="M492" s="1" t="s">
        <v>120</v>
      </c>
      <c r="N492" s="1" t="s">
        <v>760</v>
      </c>
      <c r="O492" s="1" t="s">
        <v>7</v>
      </c>
      <c r="P492" s="1" t="s">
        <v>741</v>
      </c>
      <c r="Q492" s="14" t="s">
        <v>48637</v>
      </c>
      <c r="R492" s="1" t="s">
        <v>476</v>
      </c>
      <c r="S492" s="1" t="s">
        <v>503</v>
      </c>
      <c r="T492" s="1" t="s">
        <v>11577</v>
      </c>
      <c r="U492" s="21">
        <v>0</v>
      </c>
      <c r="V492" s="21">
        <v>1519.97</v>
      </c>
      <c r="W492" s="21">
        <f t="shared" si="28"/>
        <v>1519.97</v>
      </c>
      <c r="X492" s="23">
        <f t="shared" si="29"/>
        <v>0</v>
      </c>
      <c r="Y492" s="2">
        <v>55</v>
      </c>
      <c r="Z492" s="2">
        <v>211.09</v>
      </c>
      <c r="AA492" s="3">
        <f t="shared" si="30"/>
        <v>266.09000000000003</v>
      </c>
      <c r="AB492" s="8">
        <f t="shared" si="31"/>
        <v>0.20669698222405949</v>
      </c>
    </row>
    <row r="493" spans="1:28" ht="10.5" x14ac:dyDescent="0.15">
      <c r="A493" s="35">
        <v>109294</v>
      </c>
      <c r="B493" s="1" t="s">
        <v>0</v>
      </c>
      <c r="C493" s="1" t="s">
        <v>22</v>
      </c>
      <c r="E493" s="1" t="s">
        <v>7621</v>
      </c>
      <c r="F493" s="1" t="s">
        <v>2</v>
      </c>
      <c r="G493" s="1" t="s">
        <v>2</v>
      </c>
      <c r="H493" s="1" t="s">
        <v>7622</v>
      </c>
      <c r="I493" s="1" t="s">
        <v>2256</v>
      </c>
      <c r="J493" s="1" t="s">
        <v>118</v>
      </c>
      <c r="K493" s="1" t="s">
        <v>2257</v>
      </c>
      <c r="L493" s="1" t="s">
        <v>2</v>
      </c>
      <c r="M493" s="1" t="s">
        <v>120</v>
      </c>
      <c r="N493" s="1" t="s">
        <v>120</v>
      </c>
      <c r="O493" s="1" t="s">
        <v>7</v>
      </c>
      <c r="P493" s="1" t="s">
        <v>741</v>
      </c>
      <c r="Q493" s="14" t="s">
        <v>48637</v>
      </c>
      <c r="R493" s="1" t="s">
        <v>476</v>
      </c>
      <c r="S493" s="1" t="s">
        <v>503</v>
      </c>
      <c r="T493" s="1" t="s">
        <v>7623</v>
      </c>
      <c r="U493" s="21">
        <v>509.55</v>
      </c>
      <c r="V493" s="21">
        <v>1854.99</v>
      </c>
      <c r="W493" s="21">
        <f t="shared" si="28"/>
        <v>2364.54</v>
      </c>
      <c r="X493" s="23">
        <f t="shared" si="29"/>
        <v>0.21549646019944685</v>
      </c>
      <c r="Y493" s="2">
        <v>42.29</v>
      </c>
      <c r="Z493" s="2">
        <v>698.68</v>
      </c>
      <c r="AA493" s="3">
        <f t="shared" si="30"/>
        <v>740.96999999999991</v>
      </c>
      <c r="AB493" s="8">
        <f t="shared" si="31"/>
        <v>5.7073835647866993E-2</v>
      </c>
    </row>
    <row r="494" spans="1:28" ht="10.5" x14ac:dyDescent="0.15">
      <c r="A494" s="35">
        <v>306910</v>
      </c>
      <c r="B494" s="1" t="s">
        <v>0</v>
      </c>
      <c r="C494" s="1" t="s">
        <v>22</v>
      </c>
      <c r="E494" s="1" t="s">
        <v>10269</v>
      </c>
      <c r="F494" s="1" t="s">
        <v>2</v>
      </c>
      <c r="G494" s="1" t="s">
        <v>2</v>
      </c>
      <c r="H494" s="1" t="s">
        <v>10270</v>
      </c>
      <c r="I494" s="1" t="s">
        <v>10271</v>
      </c>
      <c r="J494" s="1" t="s">
        <v>118</v>
      </c>
      <c r="K494" s="1" t="s">
        <v>10272</v>
      </c>
      <c r="L494" s="1" t="s">
        <v>6</v>
      </c>
      <c r="M494" s="1" t="s">
        <v>120</v>
      </c>
      <c r="N494" s="1" t="s">
        <v>120</v>
      </c>
      <c r="O494" s="1" t="s">
        <v>7</v>
      </c>
      <c r="P494" s="1" t="s">
        <v>741</v>
      </c>
      <c r="Q494" s="14" t="s">
        <v>48637</v>
      </c>
      <c r="R494" s="1" t="s">
        <v>476</v>
      </c>
      <c r="S494" s="1" t="s">
        <v>503</v>
      </c>
      <c r="T494" s="1" t="s">
        <v>10273</v>
      </c>
      <c r="U494" s="21">
        <v>34.979999999999997</v>
      </c>
      <c r="V494" s="21">
        <v>1191.69</v>
      </c>
      <c r="W494" s="21">
        <f t="shared" si="28"/>
        <v>1226.67</v>
      </c>
      <c r="X494" s="23">
        <f t="shared" si="29"/>
        <v>2.8516226858079186E-2</v>
      </c>
      <c r="Y494" s="2">
        <v>22</v>
      </c>
      <c r="Z494" s="2">
        <v>702.32</v>
      </c>
      <c r="AA494" s="3">
        <f t="shared" si="30"/>
        <v>724.32</v>
      </c>
      <c r="AB494" s="8">
        <f t="shared" si="31"/>
        <v>3.0373315661586037E-2</v>
      </c>
    </row>
    <row r="495" spans="1:28" ht="10.5" x14ac:dyDescent="0.15">
      <c r="A495" s="35">
        <v>389639</v>
      </c>
      <c r="B495" s="1" t="s">
        <v>0</v>
      </c>
      <c r="C495" s="1" t="s">
        <v>22</v>
      </c>
      <c r="E495" s="1" t="s">
        <v>13582</v>
      </c>
      <c r="F495" s="1" t="s">
        <v>2</v>
      </c>
      <c r="G495" s="1" t="s">
        <v>13583</v>
      </c>
      <c r="H495" s="1" t="s">
        <v>13584</v>
      </c>
      <c r="I495" s="1" t="s">
        <v>1120</v>
      </c>
      <c r="J495" s="1" t="s">
        <v>24</v>
      </c>
      <c r="K495" s="1" t="s">
        <v>1637</v>
      </c>
      <c r="L495" s="1" t="s">
        <v>2</v>
      </c>
      <c r="M495" s="1" t="s">
        <v>120</v>
      </c>
      <c r="N495" s="1" t="s">
        <v>120</v>
      </c>
      <c r="O495" s="1" t="s">
        <v>7</v>
      </c>
      <c r="P495" s="1" t="s">
        <v>741</v>
      </c>
      <c r="Q495" s="14" t="s">
        <v>48637</v>
      </c>
      <c r="R495" s="1" t="s">
        <v>476</v>
      </c>
      <c r="S495" s="1" t="s">
        <v>503</v>
      </c>
      <c r="T495" s="1" t="s">
        <v>13585</v>
      </c>
      <c r="U495" s="21">
        <v>0</v>
      </c>
      <c r="V495" s="21">
        <v>692.4</v>
      </c>
      <c r="W495" s="21">
        <f t="shared" si="28"/>
        <v>692.4</v>
      </c>
      <c r="X495" s="23">
        <f t="shared" si="29"/>
        <v>0</v>
      </c>
      <c r="Y495" s="2">
        <v>19.12</v>
      </c>
      <c r="Z495" s="2">
        <v>1421.69</v>
      </c>
      <c r="AA495" s="3">
        <f t="shared" si="30"/>
        <v>1440.81</v>
      </c>
      <c r="AB495" s="8">
        <f t="shared" si="31"/>
        <v>1.3270313226587824E-2</v>
      </c>
    </row>
    <row r="496" spans="1:28" ht="10.5" x14ac:dyDescent="0.15">
      <c r="A496" s="35">
        <v>408664</v>
      </c>
      <c r="B496" s="1" t="s">
        <v>0</v>
      </c>
      <c r="C496" s="1" t="s">
        <v>22</v>
      </c>
      <c r="E496" s="1" t="s">
        <v>14994</v>
      </c>
      <c r="F496" s="1" t="s">
        <v>2</v>
      </c>
      <c r="G496" s="1" t="s">
        <v>2</v>
      </c>
      <c r="H496" s="1" t="s">
        <v>14995</v>
      </c>
      <c r="I496" s="1" t="s">
        <v>11770</v>
      </c>
      <c r="J496" s="1" t="s">
        <v>126</v>
      </c>
      <c r="K496" s="1" t="s">
        <v>11771</v>
      </c>
      <c r="L496" s="1" t="s">
        <v>2</v>
      </c>
      <c r="M496" s="1" t="s">
        <v>120</v>
      </c>
      <c r="N496" s="1" t="s">
        <v>120</v>
      </c>
      <c r="O496" s="1" t="s">
        <v>7</v>
      </c>
      <c r="P496" s="1" t="s">
        <v>741</v>
      </c>
      <c r="Q496" s="14" t="s">
        <v>48637</v>
      </c>
      <c r="R496" s="1" t="s">
        <v>476</v>
      </c>
      <c r="S496" s="1" t="s">
        <v>503</v>
      </c>
      <c r="T496" s="1" t="s">
        <v>14996</v>
      </c>
      <c r="U496" s="21">
        <v>0</v>
      </c>
      <c r="V496" s="21">
        <v>531.79</v>
      </c>
      <c r="W496" s="21">
        <f t="shared" si="28"/>
        <v>531.79</v>
      </c>
      <c r="X496" s="23">
        <f t="shared" si="29"/>
        <v>0</v>
      </c>
      <c r="Y496" s="2">
        <v>11.85</v>
      </c>
      <c r="Z496" s="3">
        <v>0</v>
      </c>
      <c r="AA496" s="3">
        <f t="shared" si="30"/>
        <v>11.85</v>
      </c>
      <c r="AB496" s="8">
        <f t="shared" si="31"/>
        <v>1</v>
      </c>
    </row>
    <row r="497" spans="1:28" ht="10.5" x14ac:dyDescent="0.15">
      <c r="A497" s="35">
        <v>77772</v>
      </c>
      <c r="B497" s="1" t="s">
        <v>0</v>
      </c>
      <c r="C497" s="1" t="s">
        <v>22</v>
      </c>
      <c r="E497" s="1" t="s">
        <v>4480</v>
      </c>
      <c r="F497" s="1" t="s">
        <v>2</v>
      </c>
      <c r="G497" s="1" t="s">
        <v>2</v>
      </c>
      <c r="H497" s="1" t="s">
        <v>4481</v>
      </c>
      <c r="I497" s="1" t="s">
        <v>1665</v>
      </c>
      <c r="J497" s="1" t="s">
        <v>210</v>
      </c>
      <c r="K497" s="1" t="s">
        <v>4482</v>
      </c>
      <c r="L497" s="1" t="s">
        <v>6</v>
      </c>
      <c r="M497" s="1" t="s">
        <v>120</v>
      </c>
      <c r="N497" s="1" t="s">
        <v>120</v>
      </c>
      <c r="O497" s="1" t="s">
        <v>7</v>
      </c>
      <c r="P497" s="1" t="s">
        <v>480</v>
      </c>
      <c r="Q497" s="14" t="s">
        <v>48637</v>
      </c>
      <c r="R497" s="1" t="s">
        <v>140</v>
      </c>
      <c r="S497" s="1" t="s">
        <v>481</v>
      </c>
      <c r="T497" s="1" t="s">
        <v>4483</v>
      </c>
      <c r="U497" s="21">
        <v>7745.15</v>
      </c>
      <c r="V497" s="21">
        <v>0</v>
      </c>
      <c r="W497" s="21">
        <f t="shared" si="28"/>
        <v>7745.15</v>
      </c>
      <c r="X497" s="23">
        <f t="shared" si="29"/>
        <v>1</v>
      </c>
      <c r="Y497" s="2">
        <v>3162.5</v>
      </c>
      <c r="Z497" s="3">
        <v>0</v>
      </c>
      <c r="AA497" s="3">
        <f t="shared" si="30"/>
        <v>3162.5</v>
      </c>
      <c r="AB497" s="8">
        <f t="shared" si="31"/>
        <v>1</v>
      </c>
    </row>
    <row r="498" spans="1:28" ht="10.5" x14ac:dyDescent="0.15">
      <c r="A498" s="35">
        <v>363672</v>
      </c>
      <c r="B498" s="1" t="s">
        <v>0</v>
      </c>
      <c r="C498" s="1" t="s">
        <v>22</v>
      </c>
      <c r="E498" s="1" t="s">
        <v>12579</v>
      </c>
      <c r="F498" s="1" t="s">
        <v>2</v>
      </c>
      <c r="G498" s="1" t="s">
        <v>2</v>
      </c>
      <c r="H498" s="1" t="s">
        <v>4481</v>
      </c>
      <c r="I498" s="1" t="s">
        <v>1665</v>
      </c>
      <c r="J498" s="1" t="s">
        <v>210</v>
      </c>
      <c r="K498" s="1" t="s">
        <v>4482</v>
      </c>
      <c r="L498" s="1" t="s">
        <v>2</v>
      </c>
      <c r="M498" s="1" t="s">
        <v>120</v>
      </c>
      <c r="N498" s="1" t="s">
        <v>120</v>
      </c>
      <c r="O498" s="1" t="s">
        <v>7</v>
      </c>
      <c r="P498" s="1" t="s">
        <v>480</v>
      </c>
      <c r="Q498" s="14" t="s">
        <v>48637</v>
      </c>
      <c r="R498" s="1" t="s">
        <v>140</v>
      </c>
      <c r="S498" s="1" t="s">
        <v>481</v>
      </c>
      <c r="T498" s="1" t="s">
        <v>12580</v>
      </c>
      <c r="U498" s="21">
        <v>4385.25</v>
      </c>
      <c r="V498" s="21">
        <v>202.34</v>
      </c>
      <c r="W498" s="21">
        <f t="shared" si="28"/>
        <v>4587.59</v>
      </c>
      <c r="X498" s="23">
        <f t="shared" si="29"/>
        <v>0.95589405330467625</v>
      </c>
      <c r="Y498" s="2">
        <v>2530</v>
      </c>
      <c r="Z498" s="3">
        <v>0</v>
      </c>
      <c r="AA498" s="3">
        <f t="shared" si="30"/>
        <v>2530</v>
      </c>
      <c r="AB498" s="8">
        <f t="shared" si="31"/>
        <v>1</v>
      </c>
    </row>
    <row r="499" spans="1:28" ht="10.5" x14ac:dyDescent="0.15">
      <c r="A499" s="35">
        <v>800657</v>
      </c>
      <c r="B499" s="1" t="s">
        <v>0</v>
      </c>
      <c r="C499" s="1" t="s">
        <v>22</v>
      </c>
      <c r="E499" s="1" t="s">
        <v>17340</v>
      </c>
      <c r="F499" s="1" t="s">
        <v>2</v>
      </c>
      <c r="G499" s="1" t="s">
        <v>2</v>
      </c>
      <c r="H499" s="1" t="s">
        <v>17341</v>
      </c>
      <c r="I499" s="1" t="s">
        <v>6484</v>
      </c>
      <c r="J499" s="1" t="s">
        <v>118</v>
      </c>
      <c r="K499" s="1" t="s">
        <v>6217</v>
      </c>
      <c r="L499" s="1" t="s">
        <v>6</v>
      </c>
      <c r="M499" s="1" t="s">
        <v>120</v>
      </c>
      <c r="N499" s="1" t="s">
        <v>120</v>
      </c>
      <c r="O499" s="1" t="s">
        <v>7</v>
      </c>
      <c r="P499" s="1" t="s">
        <v>480</v>
      </c>
      <c r="Q499" s="14" t="s">
        <v>48637</v>
      </c>
      <c r="R499" s="1" t="s">
        <v>140</v>
      </c>
      <c r="S499" s="1" t="s">
        <v>481</v>
      </c>
      <c r="T499" s="1" t="s">
        <v>17342</v>
      </c>
      <c r="U499" s="21">
        <v>662.94</v>
      </c>
      <c r="V499" s="21">
        <v>21808.59</v>
      </c>
      <c r="W499" s="21">
        <f t="shared" si="28"/>
        <v>22471.53</v>
      </c>
      <c r="X499" s="23">
        <f t="shared" si="29"/>
        <v>2.9501329014980291E-2</v>
      </c>
      <c r="Y499" s="2">
        <v>511.16</v>
      </c>
      <c r="Z499" s="2">
        <v>8709.11</v>
      </c>
      <c r="AA499" s="3">
        <f t="shared" si="30"/>
        <v>9220.27</v>
      </c>
      <c r="AB499" s="8">
        <f t="shared" si="31"/>
        <v>5.543872359486219E-2</v>
      </c>
    </row>
    <row r="500" spans="1:28" ht="10.5" x14ac:dyDescent="0.15">
      <c r="A500" s="35">
        <v>367779</v>
      </c>
      <c r="B500" s="1" t="s">
        <v>0</v>
      </c>
      <c r="C500" s="1" t="s">
        <v>22</v>
      </c>
      <c r="E500" s="1" t="s">
        <v>12996</v>
      </c>
      <c r="F500" s="1" t="s">
        <v>2</v>
      </c>
      <c r="G500" s="1" t="s">
        <v>2</v>
      </c>
      <c r="H500" s="1" t="s">
        <v>12997</v>
      </c>
      <c r="I500" s="1" t="s">
        <v>715</v>
      </c>
      <c r="J500" s="1" t="s">
        <v>408</v>
      </c>
      <c r="K500" s="1" t="s">
        <v>12998</v>
      </c>
      <c r="L500" s="1" t="s">
        <v>6</v>
      </c>
      <c r="M500" s="1" t="s">
        <v>976</v>
      </c>
      <c r="N500" s="1" t="s">
        <v>977</v>
      </c>
      <c r="O500" s="1" t="s">
        <v>7</v>
      </c>
      <c r="P500" s="1" t="s">
        <v>480</v>
      </c>
      <c r="Q500" s="14" t="s">
        <v>6643</v>
      </c>
      <c r="R500" s="1" t="s">
        <v>140</v>
      </c>
      <c r="S500" s="1" t="s">
        <v>481</v>
      </c>
      <c r="T500" s="1" t="s">
        <v>12999</v>
      </c>
      <c r="U500" s="21">
        <v>224.69</v>
      </c>
      <c r="V500" s="21">
        <v>11087.24</v>
      </c>
      <c r="W500" s="21">
        <f t="shared" si="28"/>
        <v>11311.93</v>
      </c>
      <c r="X500" s="23">
        <f t="shared" si="29"/>
        <v>1.986310028439002E-2</v>
      </c>
      <c r="Y500" s="2">
        <v>52.85</v>
      </c>
      <c r="Z500" s="2">
        <v>4321.8900000000003</v>
      </c>
      <c r="AA500" s="3">
        <f t="shared" si="30"/>
        <v>4374.7400000000007</v>
      </c>
      <c r="AB500" s="8">
        <f t="shared" si="31"/>
        <v>1.2080717939808992E-2</v>
      </c>
    </row>
    <row r="501" spans="1:28" ht="10.5" x14ac:dyDescent="0.15">
      <c r="A501" s="35">
        <v>405021</v>
      </c>
      <c r="B501" s="1" t="s">
        <v>0</v>
      </c>
      <c r="C501" s="1" t="s">
        <v>22</v>
      </c>
      <c r="E501" s="1" t="s">
        <v>13266</v>
      </c>
      <c r="F501" s="1" t="s">
        <v>2</v>
      </c>
      <c r="G501" s="1" t="s">
        <v>13267</v>
      </c>
      <c r="H501" s="1" t="s">
        <v>13268</v>
      </c>
      <c r="I501" s="1" t="s">
        <v>199</v>
      </c>
      <c r="J501" s="1" t="s">
        <v>118</v>
      </c>
      <c r="K501" s="1" t="s">
        <v>13269</v>
      </c>
      <c r="L501" s="1" t="s">
        <v>6</v>
      </c>
      <c r="M501" s="1" t="s">
        <v>289</v>
      </c>
      <c r="N501" s="1" t="s">
        <v>289</v>
      </c>
      <c r="O501" s="1" t="s">
        <v>7</v>
      </c>
      <c r="P501" s="1" t="s">
        <v>480</v>
      </c>
      <c r="Q501" s="14" t="s">
        <v>48637</v>
      </c>
      <c r="R501" s="1" t="s">
        <v>140</v>
      </c>
      <c r="S501" s="1" t="s">
        <v>481</v>
      </c>
      <c r="T501" s="1" t="s">
        <v>13270</v>
      </c>
      <c r="U501" s="21">
        <v>3.05</v>
      </c>
      <c r="V501" s="21">
        <v>5243.94</v>
      </c>
      <c r="W501" s="21">
        <f t="shared" si="28"/>
        <v>5246.99</v>
      </c>
      <c r="X501" s="23">
        <f t="shared" si="29"/>
        <v>5.812856513925127E-4</v>
      </c>
      <c r="Y501" s="2">
        <v>2.5499999999999998</v>
      </c>
      <c r="Z501" s="2">
        <v>3615.59</v>
      </c>
      <c r="AA501" s="3">
        <f t="shared" si="30"/>
        <v>3618.1400000000003</v>
      </c>
      <c r="AB501" s="8">
        <f t="shared" si="31"/>
        <v>7.0478201506851571E-4</v>
      </c>
    </row>
    <row r="502" spans="1:28" ht="10.5" x14ac:dyDescent="0.15">
      <c r="A502" s="35">
        <v>404051</v>
      </c>
      <c r="B502" s="1" t="s">
        <v>0</v>
      </c>
      <c r="C502" s="1" t="s">
        <v>22</v>
      </c>
      <c r="E502" s="1" t="s">
        <v>16847</v>
      </c>
      <c r="F502" s="1" t="s">
        <v>2</v>
      </c>
      <c r="G502" s="1" t="s">
        <v>16848</v>
      </c>
      <c r="H502" s="1" t="s">
        <v>16849</v>
      </c>
      <c r="I502" s="1" t="s">
        <v>2881</v>
      </c>
      <c r="J502" s="1" t="s">
        <v>24</v>
      </c>
      <c r="K502" s="1" t="s">
        <v>2882</v>
      </c>
      <c r="L502" s="1" t="s">
        <v>2</v>
      </c>
      <c r="M502" s="1" t="s">
        <v>120</v>
      </c>
      <c r="N502" s="1" t="s">
        <v>120</v>
      </c>
      <c r="O502" s="1" t="s">
        <v>7</v>
      </c>
      <c r="P502" s="1" t="s">
        <v>2701</v>
      </c>
      <c r="Q502" s="14" t="s">
        <v>48637</v>
      </c>
      <c r="R502" s="1" t="s">
        <v>476</v>
      </c>
      <c r="S502" s="1" t="s">
        <v>503</v>
      </c>
      <c r="T502" s="1" t="s">
        <v>16850</v>
      </c>
      <c r="U502" s="21">
        <v>39870.559999999998</v>
      </c>
      <c r="V502" s="21">
        <v>1026.8499999999999</v>
      </c>
      <c r="W502" s="21">
        <f t="shared" si="28"/>
        <v>40897.409999999996</v>
      </c>
      <c r="X502" s="23">
        <f t="shared" si="29"/>
        <v>0.97489205306644111</v>
      </c>
      <c r="Y502" s="2">
        <v>19665.36</v>
      </c>
      <c r="Z502" s="2">
        <v>920.56</v>
      </c>
      <c r="AA502" s="3">
        <f t="shared" si="30"/>
        <v>20585.920000000002</v>
      </c>
      <c r="AB502" s="8">
        <f t="shared" si="31"/>
        <v>0.95528205686216594</v>
      </c>
    </row>
    <row r="503" spans="1:28" ht="10.5" x14ac:dyDescent="0.15">
      <c r="A503" s="35">
        <v>204892</v>
      </c>
      <c r="B503" s="1" t="s">
        <v>0</v>
      </c>
      <c r="C503" s="1" t="s">
        <v>22</v>
      </c>
      <c r="E503" s="1" t="s">
        <v>9369</v>
      </c>
      <c r="F503" s="1" t="s">
        <v>2</v>
      </c>
      <c r="G503" s="1" t="s">
        <v>9370</v>
      </c>
      <c r="H503" s="1" t="s">
        <v>9371</v>
      </c>
      <c r="I503" s="1" t="s">
        <v>9372</v>
      </c>
      <c r="J503" s="1" t="s">
        <v>4</v>
      </c>
      <c r="K503" s="1" t="s">
        <v>9373</v>
      </c>
      <c r="L503" s="1" t="s">
        <v>2</v>
      </c>
      <c r="M503" s="1" t="s">
        <v>120</v>
      </c>
      <c r="N503" s="1" t="s">
        <v>120</v>
      </c>
      <c r="O503" s="1" t="s">
        <v>7</v>
      </c>
      <c r="P503" s="1" t="s">
        <v>2701</v>
      </c>
      <c r="Q503" s="14" t="s">
        <v>48637</v>
      </c>
      <c r="R503" s="1" t="s">
        <v>476</v>
      </c>
      <c r="S503" s="1" t="s">
        <v>503</v>
      </c>
      <c r="T503" s="1" t="s">
        <v>9374</v>
      </c>
      <c r="U503" s="21"/>
      <c r="V503" s="21"/>
      <c r="W503" s="21">
        <f t="shared" si="28"/>
        <v>0</v>
      </c>
      <c r="X503" s="23" t="e">
        <f t="shared" si="29"/>
        <v>#DIV/0!</v>
      </c>
      <c r="Y503" s="2">
        <v>644.29999999999995</v>
      </c>
      <c r="Z503" s="2">
        <v>0</v>
      </c>
      <c r="AA503" s="3">
        <f t="shared" si="30"/>
        <v>644.29999999999995</v>
      </c>
      <c r="AB503" s="8">
        <f t="shared" si="31"/>
        <v>1</v>
      </c>
    </row>
    <row r="504" spans="1:28" ht="10.5" x14ac:dyDescent="0.15">
      <c r="A504" s="35">
        <v>397339</v>
      </c>
      <c r="B504" s="1" t="s">
        <v>0</v>
      </c>
      <c r="C504" s="1" t="s">
        <v>22</v>
      </c>
      <c r="E504" s="1" t="s">
        <v>14127</v>
      </c>
      <c r="F504" s="1" t="s">
        <v>2</v>
      </c>
      <c r="G504" s="1" t="s">
        <v>14128</v>
      </c>
      <c r="H504" s="1" t="s">
        <v>14129</v>
      </c>
      <c r="I504" s="1" t="s">
        <v>5718</v>
      </c>
      <c r="J504" s="1" t="s">
        <v>322</v>
      </c>
      <c r="K504" s="1" t="s">
        <v>8566</v>
      </c>
      <c r="L504" s="1" t="s">
        <v>2</v>
      </c>
      <c r="M504" s="1" t="s">
        <v>120</v>
      </c>
      <c r="N504" s="1" t="s">
        <v>120</v>
      </c>
      <c r="O504" s="1" t="s">
        <v>7</v>
      </c>
      <c r="P504" s="1" t="s">
        <v>2701</v>
      </c>
      <c r="Q504" s="14" t="s">
        <v>48637</v>
      </c>
      <c r="R504" s="1" t="s">
        <v>476</v>
      </c>
      <c r="S504" s="1" t="s">
        <v>503</v>
      </c>
      <c r="T504" s="1" t="s">
        <v>14130</v>
      </c>
      <c r="U504" s="21"/>
      <c r="V504" s="21"/>
      <c r="W504" s="21">
        <f t="shared" si="28"/>
        <v>0</v>
      </c>
      <c r="X504" s="23" t="e">
        <f t="shared" si="29"/>
        <v>#DIV/0!</v>
      </c>
      <c r="Y504" s="2">
        <v>283.5</v>
      </c>
      <c r="Z504" s="2">
        <v>2233.8000000000002</v>
      </c>
      <c r="AA504" s="3">
        <f t="shared" si="30"/>
        <v>2517.3000000000002</v>
      </c>
      <c r="AB504" s="8">
        <f t="shared" si="31"/>
        <v>0.11262066499821236</v>
      </c>
    </row>
    <row r="505" spans="1:28" ht="10.5" x14ac:dyDescent="0.15">
      <c r="A505" s="35">
        <v>476013</v>
      </c>
      <c r="B505" s="1" t="s">
        <v>0</v>
      </c>
      <c r="C505" s="1" t="s">
        <v>22</v>
      </c>
      <c r="E505" s="1" t="s">
        <v>14777</v>
      </c>
      <c r="F505" s="1" t="s">
        <v>2</v>
      </c>
      <c r="G505" s="1" t="s">
        <v>2</v>
      </c>
      <c r="H505" s="1" t="s">
        <v>14778</v>
      </c>
      <c r="I505" s="1" t="s">
        <v>4741</v>
      </c>
      <c r="J505" s="1" t="s">
        <v>118</v>
      </c>
      <c r="K505" s="1" t="s">
        <v>14779</v>
      </c>
      <c r="L505" s="1" t="s">
        <v>2</v>
      </c>
      <c r="M505" s="1" t="s">
        <v>120</v>
      </c>
      <c r="N505" s="1" t="s">
        <v>120</v>
      </c>
      <c r="O505" s="1" t="s">
        <v>7</v>
      </c>
      <c r="P505" s="1" t="s">
        <v>2701</v>
      </c>
      <c r="Q505" s="14" t="s">
        <v>48637</v>
      </c>
      <c r="R505" s="1" t="s">
        <v>476</v>
      </c>
      <c r="S505" s="1" t="s">
        <v>503</v>
      </c>
      <c r="T505" s="1" t="s">
        <v>14780</v>
      </c>
      <c r="U505" s="21"/>
      <c r="V505" s="21"/>
      <c r="W505" s="21">
        <f t="shared" si="28"/>
        <v>0</v>
      </c>
      <c r="X505" s="23" t="e">
        <f t="shared" si="29"/>
        <v>#DIV/0!</v>
      </c>
      <c r="Y505" s="2">
        <v>176.45</v>
      </c>
      <c r="Z505" s="2">
        <v>336.02</v>
      </c>
      <c r="AA505" s="3">
        <f t="shared" si="30"/>
        <v>512.47</v>
      </c>
      <c r="AB505" s="8">
        <f t="shared" si="31"/>
        <v>0.34431283782465311</v>
      </c>
    </row>
    <row r="506" spans="1:28" ht="10.5" x14ac:dyDescent="0.15">
      <c r="A506" s="35">
        <v>130428</v>
      </c>
      <c r="B506" s="1" t="s">
        <v>0</v>
      </c>
      <c r="C506" s="1" t="s">
        <v>22</v>
      </c>
      <c r="E506" s="1" t="s">
        <v>8061</v>
      </c>
      <c r="F506" s="1" t="s">
        <v>2</v>
      </c>
      <c r="G506" s="1" t="s">
        <v>8062</v>
      </c>
      <c r="H506" s="1" t="s">
        <v>8063</v>
      </c>
      <c r="I506" s="1" t="s">
        <v>8064</v>
      </c>
      <c r="J506" s="1" t="s">
        <v>162</v>
      </c>
      <c r="K506" s="1" t="s">
        <v>8065</v>
      </c>
      <c r="L506" s="1" t="s">
        <v>2</v>
      </c>
      <c r="M506" s="1" t="s">
        <v>120</v>
      </c>
      <c r="N506" s="1" t="s">
        <v>120</v>
      </c>
      <c r="O506" s="1" t="s">
        <v>7</v>
      </c>
      <c r="P506" s="1" t="s">
        <v>2701</v>
      </c>
      <c r="Q506" s="14" t="s">
        <v>48637</v>
      </c>
      <c r="R506" s="1" t="s">
        <v>476</v>
      </c>
      <c r="S506" s="1" t="s">
        <v>503</v>
      </c>
      <c r="T506" s="1" t="s">
        <v>8066</v>
      </c>
      <c r="U506" s="21">
        <v>0</v>
      </c>
      <c r="V506" s="21">
        <v>2928</v>
      </c>
      <c r="W506" s="21">
        <f t="shared" si="28"/>
        <v>2928</v>
      </c>
      <c r="X506" s="23">
        <f t="shared" si="29"/>
        <v>0</v>
      </c>
      <c r="Y506" s="2">
        <v>110</v>
      </c>
      <c r="Z506" s="2">
        <v>0</v>
      </c>
      <c r="AA506" s="3">
        <f t="shared" si="30"/>
        <v>110</v>
      </c>
      <c r="AB506" s="8">
        <f t="shared" si="31"/>
        <v>1</v>
      </c>
    </row>
    <row r="507" spans="1:28" ht="10.5" x14ac:dyDescent="0.15">
      <c r="A507" s="35">
        <v>397361</v>
      </c>
      <c r="B507" s="1" t="s">
        <v>0</v>
      </c>
      <c r="C507" s="1" t="s">
        <v>22</v>
      </c>
      <c r="E507" s="1" t="s">
        <v>16427</v>
      </c>
      <c r="F507" s="1" t="s">
        <v>2</v>
      </c>
      <c r="G507" s="1" t="s">
        <v>12656</v>
      </c>
      <c r="H507" s="1" t="s">
        <v>12657</v>
      </c>
      <c r="I507" s="1" t="s">
        <v>598</v>
      </c>
      <c r="J507" s="1" t="s">
        <v>150</v>
      </c>
      <c r="K507" s="1" t="s">
        <v>10249</v>
      </c>
      <c r="L507" s="1" t="s">
        <v>2</v>
      </c>
      <c r="M507" s="1" t="s">
        <v>120</v>
      </c>
      <c r="N507" s="1" t="s">
        <v>120</v>
      </c>
      <c r="O507" s="1" t="s">
        <v>7</v>
      </c>
      <c r="P507" s="1" t="s">
        <v>2701</v>
      </c>
      <c r="Q507" s="14" t="s">
        <v>48637</v>
      </c>
      <c r="R507" s="1" t="s">
        <v>476</v>
      </c>
      <c r="S507" s="1" t="s">
        <v>503</v>
      </c>
      <c r="T507" s="1" t="s">
        <v>16428</v>
      </c>
      <c r="U507" s="21"/>
      <c r="V507" s="21"/>
      <c r="W507" s="21">
        <f t="shared" si="28"/>
        <v>0</v>
      </c>
      <c r="X507" s="23" t="e">
        <f t="shared" si="29"/>
        <v>#DIV/0!</v>
      </c>
      <c r="Y507" s="2">
        <v>105.08</v>
      </c>
      <c r="Z507" s="3">
        <v>0</v>
      </c>
      <c r="AA507" s="3">
        <f t="shared" si="30"/>
        <v>105.08</v>
      </c>
      <c r="AB507" s="8">
        <f t="shared" si="31"/>
        <v>1</v>
      </c>
    </row>
    <row r="508" spans="1:28" ht="10.5" x14ac:dyDescent="0.15">
      <c r="A508" s="35">
        <v>52371</v>
      </c>
      <c r="B508" s="1" t="s">
        <v>0</v>
      </c>
      <c r="C508" s="1" t="s">
        <v>22</v>
      </c>
      <c r="E508" s="1" t="s">
        <v>2697</v>
      </c>
      <c r="F508" s="1" t="s">
        <v>2</v>
      </c>
      <c r="G508" s="1" t="s">
        <v>2698</v>
      </c>
      <c r="H508" s="1" t="s">
        <v>2699</v>
      </c>
      <c r="I508" s="1" t="s">
        <v>2666</v>
      </c>
      <c r="J508" s="1" t="s">
        <v>24</v>
      </c>
      <c r="K508" s="1" t="s">
        <v>2700</v>
      </c>
      <c r="L508" s="1" t="s">
        <v>2</v>
      </c>
      <c r="M508" s="1" t="s">
        <v>120</v>
      </c>
      <c r="N508" s="1" t="s">
        <v>120</v>
      </c>
      <c r="O508" s="1" t="s">
        <v>7</v>
      </c>
      <c r="P508" s="1" t="s">
        <v>2701</v>
      </c>
      <c r="Q508" s="14" t="s">
        <v>48637</v>
      </c>
      <c r="R508" s="1" t="s">
        <v>476</v>
      </c>
      <c r="S508" s="1" t="s">
        <v>503</v>
      </c>
      <c r="T508" s="1" t="s">
        <v>2702</v>
      </c>
      <c r="U508" s="21"/>
      <c r="V508" s="21"/>
      <c r="W508" s="21">
        <f t="shared" si="28"/>
        <v>0</v>
      </c>
      <c r="X508" s="23" t="e">
        <f t="shared" si="29"/>
        <v>#DIV/0!</v>
      </c>
      <c r="Y508" s="2">
        <v>99</v>
      </c>
      <c r="Z508" s="2">
        <v>517.91999999999996</v>
      </c>
      <c r="AA508" s="3">
        <f t="shared" si="30"/>
        <v>616.91999999999996</v>
      </c>
      <c r="AB508" s="8">
        <f t="shared" si="31"/>
        <v>0.16047461583349543</v>
      </c>
    </row>
    <row r="509" spans="1:28" ht="10.5" x14ac:dyDescent="0.15">
      <c r="A509" s="35">
        <v>261258</v>
      </c>
      <c r="B509" s="1" t="s">
        <v>0</v>
      </c>
      <c r="C509" s="1" t="s">
        <v>22</v>
      </c>
      <c r="E509" s="1" t="s">
        <v>10905</v>
      </c>
      <c r="F509" s="1" t="s">
        <v>2</v>
      </c>
      <c r="G509" s="1" t="s">
        <v>10906</v>
      </c>
      <c r="H509" s="1" t="s">
        <v>10907</v>
      </c>
      <c r="I509" s="1" t="s">
        <v>1582</v>
      </c>
      <c r="J509" s="1" t="s">
        <v>104</v>
      </c>
      <c r="K509" s="1" t="s">
        <v>9741</v>
      </c>
      <c r="L509" s="1" t="s">
        <v>2</v>
      </c>
      <c r="M509" s="1" t="s">
        <v>120</v>
      </c>
      <c r="N509" s="1" t="s">
        <v>120</v>
      </c>
      <c r="O509" s="1" t="s">
        <v>7</v>
      </c>
      <c r="P509" s="1" t="s">
        <v>2701</v>
      </c>
      <c r="Q509" s="14" t="s">
        <v>48637</v>
      </c>
      <c r="R509" s="1" t="s">
        <v>476</v>
      </c>
      <c r="S509" s="1" t="s">
        <v>503</v>
      </c>
      <c r="T509" s="1" t="s">
        <v>10908</v>
      </c>
      <c r="U509" s="21"/>
      <c r="V509" s="21"/>
      <c r="W509" s="21">
        <f t="shared" si="28"/>
        <v>0</v>
      </c>
      <c r="X509" s="23" t="e">
        <f t="shared" si="29"/>
        <v>#DIV/0!</v>
      </c>
      <c r="Y509" s="2">
        <v>44</v>
      </c>
      <c r="Z509" s="2">
        <v>230.5</v>
      </c>
      <c r="AA509" s="3">
        <f t="shared" si="30"/>
        <v>274.5</v>
      </c>
      <c r="AB509" s="8">
        <f t="shared" si="31"/>
        <v>0.16029143897996356</v>
      </c>
    </row>
    <row r="510" spans="1:28" ht="10.5" x14ac:dyDescent="0.15">
      <c r="A510" s="35">
        <v>404581</v>
      </c>
      <c r="B510" s="1" t="s">
        <v>0</v>
      </c>
      <c r="C510" s="1" t="s">
        <v>22</v>
      </c>
      <c r="E510" s="1" t="s">
        <v>16889</v>
      </c>
      <c r="F510" s="1" t="s">
        <v>2</v>
      </c>
      <c r="G510" s="1" t="s">
        <v>16890</v>
      </c>
      <c r="H510" s="1" t="s">
        <v>16891</v>
      </c>
      <c r="I510" s="1" t="s">
        <v>3101</v>
      </c>
      <c r="J510" s="1" t="s">
        <v>118</v>
      </c>
      <c r="K510" s="1" t="s">
        <v>8656</v>
      </c>
      <c r="L510" s="1" t="s">
        <v>2</v>
      </c>
      <c r="M510" s="1" t="s">
        <v>120</v>
      </c>
      <c r="N510" s="1" t="s">
        <v>120</v>
      </c>
      <c r="O510" s="1" t="s">
        <v>7</v>
      </c>
      <c r="P510" s="1" t="s">
        <v>2701</v>
      </c>
      <c r="Q510" s="14" t="s">
        <v>48637</v>
      </c>
      <c r="R510" s="1" t="s">
        <v>476</v>
      </c>
      <c r="S510" s="1" t="s">
        <v>503</v>
      </c>
      <c r="T510" s="1" t="s">
        <v>16892</v>
      </c>
      <c r="U510" s="21">
        <v>1346.4</v>
      </c>
      <c r="V510" s="21">
        <v>26.22</v>
      </c>
      <c r="W510" s="21">
        <f t="shared" si="28"/>
        <v>1372.6200000000001</v>
      </c>
      <c r="X510" s="23">
        <f t="shared" si="29"/>
        <v>0.98089784499715871</v>
      </c>
      <c r="Y510" s="2">
        <v>22.65</v>
      </c>
      <c r="Z510" s="3">
        <v>0</v>
      </c>
      <c r="AA510" s="3">
        <f t="shared" si="30"/>
        <v>22.65</v>
      </c>
      <c r="AB510" s="8">
        <f t="shared" si="31"/>
        <v>1</v>
      </c>
    </row>
    <row r="511" spans="1:28" ht="10.5" x14ac:dyDescent="0.15">
      <c r="A511" s="35">
        <v>396971</v>
      </c>
      <c r="B511" s="1" t="s">
        <v>0</v>
      </c>
      <c r="C511" s="1" t="s">
        <v>22</v>
      </c>
      <c r="E511" s="1" t="s">
        <v>12612</v>
      </c>
      <c r="F511" s="1" t="s">
        <v>2</v>
      </c>
      <c r="G511" s="1" t="s">
        <v>2</v>
      </c>
      <c r="H511" s="1" t="s">
        <v>12613</v>
      </c>
      <c r="I511" s="1" t="s">
        <v>12614</v>
      </c>
      <c r="J511" s="1" t="s">
        <v>93</v>
      </c>
      <c r="K511" s="1" t="s">
        <v>12615</v>
      </c>
      <c r="L511" s="1" t="s">
        <v>2</v>
      </c>
      <c r="M511" s="1" t="s">
        <v>120</v>
      </c>
      <c r="N511" s="1" t="s">
        <v>120</v>
      </c>
      <c r="O511" s="1" t="s">
        <v>7</v>
      </c>
      <c r="P511" s="1" t="s">
        <v>2701</v>
      </c>
      <c r="Q511" s="14" t="s">
        <v>48637</v>
      </c>
      <c r="R511" s="1" t="s">
        <v>476</v>
      </c>
      <c r="S511" s="1" t="s">
        <v>503</v>
      </c>
      <c r="T511" s="1" t="s">
        <v>12616</v>
      </c>
      <c r="U511" s="21"/>
      <c r="V511" s="21"/>
      <c r="W511" s="21">
        <f t="shared" si="28"/>
        <v>0</v>
      </c>
      <c r="X511" s="23" t="e">
        <f t="shared" si="29"/>
        <v>#DIV/0!</v>
      </c>
      <c r="Y511" s="2">
        <v>2.2999999999999998</v>
      </c>
      <c r="Z511" s="2">
        <v>100.4</v>
      </c>
      <c r="AA511" s="3">
        <f t="shared" si="30"/>
        <v>102.7</v>
      </c>
      <c r="AB511" s="8">
        <f t="shared" si="31"/>
        <v>2.2395326192794544E-2</v>
      </c>
    </row>
    <row r="512" spans="1:28" ht="10.5" x14ac:dyDescent="0.15">
      <c r="A512" s="35">
        <v>77298</v>
      </c>
      <c r="B512" s="1" t="s">
        <v>0</v>
      </c>
      <c r="C512" s="1" t="s">
        <v>22</v>
      </c>
      <c r="E512" s="1" t="s">
        <v>4081</v>
      </c>
      <c r="F512" s="1" t="s">
        <v>2</v>
      </c>
      <c r="G512" s="1" t="s">
        <v>4082</v>
      </c>
      <c r="H512" s="1" t="s">
        <v>4083</v>
      </c>
      <c r="I512" s="1" t="s">
        <v>752</v>
      </c>
      <c r="J512" s="1" t="s">
        <v>408</v>
      </c>
      <c r="K512" s="1" t="s">
        <v>2786</v>
      </c>
      <c r="L512" s="1" t="s">
        <v>19</v>
      </c>
      <c r="M512" s="1" t="s">
        <v>137</v>
      </c>
      <c r="N512" s="1" t="s">
        <v>138</v>
      </c>
      <c r="O512" s="1" t="s">
        <v>7</v>
      </c>
      <c r="P512" s="1" t="s">
        <v>770</v>
      </c>
      <c r="Q512" s="14" t="s">
        <v>48636</v>
      </c>
      <c r="R512" s="1" t="s">
        <v>29</v>
      </c>
      <c r="S512" s="1" t="s">
        <v>30</v>
      </c>
      <c r="T512" s="1" t="s">
        <v>4084</v>
      </c>
      <c r="U512" s="21">
        <v>672.15</v>
      </c>
      <c r="V512" s="21">
        <v>0</v>
      </c>
      <c r="W512" s="21">
        <f t="shared" si="28"/>
        <v>672.15</v>
      </c>
      <c r="X512" s="23">
        <f t="shared" si="29"/>
        <v>1</v>
      </c>
      <c r="Y512" s="2">
        <v>535.4</v>
      </c>
      <c r="Z512" s="3">
        <v>0</v>
      </c>
      <c r="AA512" s="3">
        <f t="shared" si="30"/>
        <v>535.4</v>
      </c>
      <c r="AB512" s="8">
        <f t="shared" si="31"/>
        <v>1</v>
      </c>
    </row>
    <row r="513" spans="1:28" ht="10.5" x14ac:dyDescent="0.15">
      <c r="A513" s="35">
        <v>77305</v>
      </c>
      <c r="B513" s="1" t="s">
        <v>0</v>
      </c>
      <c r="C513" s="1" t="s">
        <v>22</v>
      </c>
      <c r="E513" s="1" t="s">
        <v>4087</v>
      </c>
      <c r="F513" s="1" t="s">
        <v>2</v>
      </c>
      <c r="G513" s="1" t="s">
        <v>4088</v>
      </c>
      <c r="H513" s="1" t="s">
        <v>4089</v>
      </c>
      <c r="I513" s="1" t="s">
        <v>852</v>
      </c>
      <c r="J513" s="1" t="s">
        <v>24</v>
      </c>
      <c r="K513" s="1" t="s">
        <v>4090</v>
      </c>
      <c r="L513" s="1" t="s">
        <v>72</v>
      </c>
      <c r="M513" s="1" t="s">
        <v>137</v>
      </c>
      <c r="N513" s="1" t="s">
        <v>138</v>
      </c>
      <c r="O513" s="1" t="s">
        <v>7</v>
      </c>
      <c r="P513" s="1" t="s">
        <v>770</v>
      </c>
      <c r="Q513" s="14" t="s">
        <v>48636</v>
      </c>
      <c r="R513" s="1" t="s">
        <v>29</v>
      </c>
      <c r="S513" s="1" t="s">
        <v>30</v>
      </c>
      <c r="T513" s="1" t="s">
        <v>4091</v>
      </c>
      <c r="U513" s="21">
        <v>152.13999999999999</v>
      </c>
      <c r="V513" s="21">
        <v>1753.56</v>
      </c>
      <c r="W513" s="21">
        <f t="shared" si="28"/>
        <v>1905.6999999999998</v>
      </c>
      <c r="X513" s="23">
        <f t="shared" si="29"/>
        <v>7.9834181665529733E-2</v>
      </c>
      <c r="Y513" s="2">
        <v>229.12</v>
      </c>
      <c r="Z513" s="2">
        <v>527</v>
      </c>
      <c r="AA513" s="3">
        <f t="shared" si="30"/>
        <v>756.12</v>
      </c>
      <c r="AB513" s="8">
        <f t="shared" si="31"/>
        <v>0.30302068454742631</v>
      </c>
    </row>
    <row r="514" spans="1:28" ht="10.5" x14ac:dyDescent="0.15">
      <c r="A514" s="35">
        <v>87871</v>
      </c>
      <c r="B514" s="1" t="s">
        <v>0</v>
      </c>
      <c r="C514" s="1" t="s">
        <v>22</v>
      </c>
      <c r="E514" s="1" t="s">
        <v>1797</v>
      </c>
      <c r="F514" s="1" t="s">
        <v>2</v>
      </c>
      <c r="G514" s="1" t="s">
        <v>3223</v>
      </c>
      <c r="H514" s="1" t="s">
        <v>3224</v>
      </c>
      <c r="I514" s="1" t="s">
        <v>336</v>
      </c>
      <c r="J514" s="1" t="s">
        <v>24</v>
      </c>
      <c r="K514" s="1" t="s">
        <v>848</v>
      </c>
      <c r="L514" s="1" t="s">
        <v>57</v>
      </c>
      <c r="M514" s="1" t="s">
        <v>289</v>
      </c>
      <c r="N514" s="1" t="s">
        <v>1800</v>
      </c>
      <c r="O514" s="1" t="s">
        <v>217</v>
      </c>
      <c r="P514" s="1" t="s">
        <v>770</v>
      </c>
      <c r="Q514" s="14" t="s">
        <v>48508</v>
      </c>
      <c r="R514" s="1" t="s">
        <v>29</v>
      </c>
      <c r="S514" s="1" t="s">
        <v>30</v>
      </c>
      <c r="T514" s="1" t="s">
        <v>3225</v>
      </c>
      <c r="U514" s="21">
        <v>0</v>
      </c>
      <c r="V514" s="21">
        <v>1891.6</v>
      </c>
      <c r="W514" s="21">
        <f t="shared" ref="W514:W577" si="32">SUM(U514:V514)</f>
        <v>1891.6</v>
      </c>
      <c r="X514" s="23">
        <f t="shared" ref="X514:X577" si="33">U514/W514</f>
        <v>0</v>
      </c>
      <c r="Y514" s="2">
        <v>180.31</v>
      </c>
      <c r="Z514" s="2">
        <v>1550.72</v>
      </c>
      <c r="AA514" s="3">
        <f t="shared" ref="AA514:AA577" si="34">SUM(Y514:Z514)</f>
        <v>1731.03</v>
      </c>
      <c r="AB514" s="8">
        <f t="shared" ref="AB514:AB577" si="35">Y514/AA514</f>
        <v>0.10416341715625957</v>
      </c>
    </row>
    <row r="515" spans="1:28" ht="10.5" x14ac:dyDescent="0.15">
      <c r="A515" s="35">
        <v>77676</v>
      </c>
      <c r="B515" s="1" t="s">
        <v>0</v>
      </c>
      <c r="C515" s="1" t="s">
        <v>22</v>
      </c>
      <c r="E515" s="1" t="s">
        <v>1972</v>
      </c>
      <c r="F515" s="1" t="s">
        <v>2</v>
      </c>
      <c r="G515" s="1" t="s">
        <v>1973</v>
      </c>
      <c r="H515" s="1" t="s">
        <v>1974</v>
      </c>
      <c r="I515" s="1" t="s">
        <v>1728</v>
      </c>
      <c r="J515" s="1" t="s">
        <v>79</v>
      </c>
      <c r="K515" s="1" t="s">
        <v>1975</v>
      </c>
      <c r="L515" s="1" t="s">
        <v>72</v>
      </c>
      <c r="M515" s="1" t="s">
        <v>137</v>
      </c>
      <c r="N515" s="1" t="s">
        <v>138</v>
      </c>
      <c r="O515" s="1" t="s">
        <v>7</v>
      </c>
      <c r="P515" s="1" t="s">
        <v>770</v>
      </c>
      <c r="Q515" s="14" t="s">
        <v>48636</v>
      </c>
      <c r="R515" s="1" t="s">
        <v>29</v>
      </c>
      <c r="S515" s="1" t="s">
        <v>30</v>
      </c>
      <c r="T515" s="1" t="s">
        <v>1976</v>
      </c>
      <c r="U515" s="21">
        <v>21</v>
      </c>
      <c r="V515" s="21">
        <v>405.63</v>
      </c>
      <c r="W515" s="21">
        <f t="shared" si="32"/>
        <v>426.63</v>
      </c>
      <c r="X515" s="23">
        <f t="shared" si="33"/>
        <v>4.9222980099852334E-2</v>
      </c>
      <c r="Y515" s="2">
        <v>8.5</v>
      </c>
      <c r="Z515" s="2">
        <v>111.04</v>
      </c>
      <c r="AA515" s="3">
        <f t="shared" si="34"/>
        <v>119.54</v>
      </c>
      <c r="AB515" s="8">
        <f t="shared" si="35"/>
        <v>7.1105905972896094E-2</v>
      </c>
    </row>
    <row r="516" spans="1:28" ht="10.5" x14ac:dyDescent="0.15">
      <c r="A516" s="35">
        <v>84171</v>
      </c>
      <c r="B516" s="1" t="s">
        <v>0</v>
      </c>
      <c r="C516" s="1" t="s">
        <v>22</v>
      </c>
      <c r="E516" s="1" t="s">
        <v>5176</v>
      </c>
      <c r="F516" s="1" t="s">
        <v>2</v>
      </c>
      <c r="G516" s="1" t="s">
        <v>4234</v>
      </c>
      <c r="H516" s="1" t="s">
        <v>5177</v>
      </c>
      <c r="I516" s="1" t="s">
        <v>5178</v>
      </c>
      <c r="J516" s="1" t="s">
        <v>210</v>
      </c>
      <c r="K516" s="1" t="s">
        <v>5179</v>
      </c>
      <c r="L516" s="1" t="s">
        <v>72</v>
      </c>
      <c r="M516" s="1" t="s">
        <v>120</v>
      </c>
      <c r="N516" s="1" t="s">
        <v>120</v>
      </c>
      <c r="O516" s="1" t="s">
        <v>7</v>
      </c>
      <c r="P516" s="1" t="s">
        <v>518</v>
      </c>
      <c r="Q516" s="14" t="s">
        <v>48637</v>
      </c>
      <c r="R516" s="1" t="s">
        <v>476</v>
      </c>
      <c r="S516" s="1" t="s">
        <v>477</v>
      </c>
      <c r="T516" s="1" t="s">
        <v>5180</v>
      </c>
      <c r="U516" s="21">
        <v>453.6</v>
      </c>
      <c r="V516" s="21">
        <v>646.79999999999995</v>
      </c>
      <c r="W516" s="21">
        <f t="shared" si="32"/>
        <v>1100.4000000000001</v>
      </c>
      <c r="X516" s="23">
        <f t="shared" si="33"/>
        <v>0.41221374045801523</v>
      </c>
      <c r="Y516" s="2">
        <v>797.3</v>
      </c>
      <c r="Z516" s="2">
        <v>532.02</v>
      </c>
      <c r="AA516" s="3">
        <f t="shared" si="34"/>
        <v>1329.32</v>
      </c>
      <c r="AB516" s="8">
        <f t="shared" si="35"/>
        <v>0.59978033881984771</v>
      </c>
    </row>
    <row r="517" spans="1:28" ht="10.5" x14ac:dyDescent="0.15">
      <c r="A517" s="35">
        <v>55916</v>
      </c>
      <c r="B517" s="1" t="s">
        <v>0</v>
      </c>
      <c r="C517" s="1" t="s">
        <v>22</v>
      </c>
      <c r="E517" s="1" t="s">
        <v>2572</v>
      </c>
      <c r="F517" s="1" t="s">
        <v>2</v>
      </c>
      <c r="G517" s="1" t="s">
        <v>2573</v>
      </c>
      <c r="H517" s="1" t="s">
        <v>2574</v>
      </c>
      <c r="I517" s="1" t="s">
        <v>1025</v>
      </c>
      <c r="J517" s="1" t="s">
        <v>24</v>
      </c>
      <c r="K517" s="1" t="s">
        <v>1026</v>
      </c>
      <c r="L517" s="1" t="s">
        <v>2</v>
      </c>
      <c r="M517" s="1" t="s">
        <v>120</v>
      </c>
      <c r="N517" s="1" t="s">
        <v>120</v>
      </c>
      <c r="O517" s="1" t="s">
        <v>7</v>
      </c>
      <c r="P517" s="1" t="s">
        <v>518</v>
      </c>
      <c r="Q517" s="14" t="s">
        <v>48637</v>
      </c>
      <c r="R517" s="1" t="s">
        <v>476</v>
      </c>
      <c r="S517" s="1" t="s">
        <v>477</v>
      </c>
      <c r="T517" s="1" t="s">
        <v>2575</v>
      </c>
      <c r="U517" s="21">
        <v>1053.25</v>
      </c>
      <c r="V517" s="21">
        <v>0</v>
      </c>
      <c r="W517" s="21">
        <f t="shared" si="32"/>
        <v>1053.25</v>
      </c>
      <c r="X517" s="23">
        <f t="shared" si="33"/>
        <v>1</v>
      </c>
      <c r="Y517" s="2">
        <v>663.85</v>
      </c>
      <c r="Z517" s="3">
        <v>0</v>
      </c>
      <c r="AA517" s="3">
        <f t="shared" si="34"/>
        <v>663.85</v>
      </c>
      <c r="AB517" s="8">
        <f t="shared" si="35"/>
        <v>1</v>
      </c>
    </row>
    <row r="518" spans="1:28" ht="10.5" x14ac:dyDescent="0.15">
      <c r="A518" s="35">
        <v>206190</v>
      </c>
      <c r="B518" s="1" t="s">
        <v>0</v>
      </c>
      <c r="C518" s="1" t="s">
        <v>22</v>
      </c>
      <c r="E518" s="1" t="s">
        <v>12813</v>
      </c>
      <c r="F518" s="1" t="s">
        <v>12814</v>
      </c>
      <c r="G518" s="1" t="s">
        <v>12815</v>
      </c>
      <c r="H518" s="1" t="s">
        <v>12816</v>
      </c>
      <c r="I518" s="1" t="s">
        <v>997</v>
      </c>
      <c r="J518" s="1" t="s">
        <v>40</v>
      </c>
      <c r="K518" s="1" t="s">
        <v>12817</v>
      </c>
      <c r="L518" s="1" t="s">
        <v>2</v>
      </c>
      <c r="M518" s="1" t="s">
        <v>120</v>
      </c>
      <c r="N518" s="1" t="s">
        <v>120</v>
      </c>
      <c r="O518" s="1" t="s">
        <v>7</v>
      </c>
      <c r="P518" s="1" t="s">
        <v>518</v>
      </c>
      <c r="Q518" s="14" t="s">
        <v>48637</v>
      </c>
      <c r="R518" s="1" t="s">
        <v>476</v>
      </c>
      <c r="S518" s="1" t="s">
        <v>477</v>
      </c>
      <c r="T518" s="1" t="s">
        <v>12818</v>
      </c>
      <c r="U518" s="21"/>
      <c r="V518" s="21"/>
      <c r="W518" s="21">
        <f t="shared" si="32"/>
        <v>0</v>
      </c>
      <c r="X518" s="23" t="e">
        <f t="shared" si="33"/>
        <v>#DIV/0!</v>
      </c>
      <c r="Y518" s="2">
        <v>619.70000000000005</v>
      </c>
      <c r="Z518" s="2">
        <v>41.5</v>
      </c>
      <c r="AA518" s="3">
        <f t="shared" si="34"/>
        <v>661.2</v>
      </c>
      <c r="AB518" s="8">
        <f t="shared" si="35"/>
        <v>0.93723532970356926</v>
      </c>
    </row>
    <row r="519" spans="1:28" ht="10.5" x14ac:dyDescent="0.15">
      <c r="A519" s="35">
        <v>15765</v>
      </c>
      <c r="B519" s="1" t="s">
        <v>0</v>
      </c>
      <c r="C519" s="1" t="s">
        <v>22</v>
      </c>
      <c r="E519" s="1" t="s">
        <v>513</v>
      </c>
      <c r="F519" s="1" t="s">
        <v>2</v>
      </c>
      <c r="G519" s="1" t="s">
        <v>514</v>
      </c>
      <c r="H519" s="1" t="s">
        <v>515</v>
      </c>
      <c r="I519" s="1" t="s">
        <v>516</v>
      </c>
      <c r="J519" s="1" t="s">
        <v>113</v>
      </c>
      <c r="K519" s="1" t="s">
        <v>517</v>
      </c>
      <c r="L519" s="1" t="s">
        <v>2</v>
      </c>
      <c r="M519" s="1" t="s">
        <v>120</v>
      </c>
      <c r="N519" s="1" t="s">
        <v>120</v>
      </c>
      <c r="O519" s="1" t="s">
        <v>7</v>
      </c>
      <c r="P519" s="1" t="s">
        <v>518</v>
      </c>
      <c r="Q519" s="14" t="s">
        <v>48637</v>
      </c>
      <c r="R519" s="1" t="s">
        <v>476</v>
      </c>
      <c r="S519" s="1" t="s">
        <v>477</v>
      </c>
      <c r="T519" s="1" t="s">
        <v>519</v>
      </c>
      <c r="U519" s="21">
        <v>1702.86</v>
      </c>
      <c r="V519" s="21">
        <v>2715.9</v>
      </c>
      <c r="W519" s="21">
        <f t="shared" si="32"/>
        <v>4418.76</v>
      </c>
      <c r="X519" s="23">
        <f t="shared" si="33"/>
        <v>0.38537055644569967</v>
      </c>
      <c r="Y519" s="2">
        <v>567.79999999999995</v>
      </c>
      <c r="Z519" s="3">
        <v>0</v>
      </c>
      <c r="AA519" s="3">
        <f t="shared" si="34"/>
        <v>567.79999999999995</v>
      </c>
      <c r="AB519" s="8">
        <f t="shared" si="35"/>
        <v>1</v>
      </c>
    </row>
    <row r="520" spans="1:28" ht="10.5" x14ac:dyDescent="0.15">
      <c r="A520" s="35">
        <v>84172</v>
      </c>
      <c r="B520" s="1" t="s">
        <v>0</v>
      </c>
      <c r="C520" s="1" t="s">
        <v>22</v>
      </c>
      <c r="E520" s="1" t="s">
        <v>5182</v>
      </c>
      <c r="F520" s="1" t="s">
        <v>2</v>
      </c>
      <c r="G520" s="1" t="s">
        <v>4234</v>
      </c>
      <c r="H520" s="1" t="s">
        <v>5183</v>
      </c>
      <c r="I520" s="1" t="s">
        <v>5184</v>
      </c>
      <c r="J520" s="1" t="s">
        <v>210</v>
      </c>
      <c r="K520" s="1" t="s">
        <v>5185</v>
      </c>
      <c r="L520" s="1" t="s">
        <v>72</v>
      </c>
      <c r="M520" s="1" t="s">
        <v>120</v>
      </c>
      <c r="N520" s="1" t="s">
        <v>120</v>
      </c>
      <c r="O520" s="1" t="s">
        <v>7</v>
      </c>
      <c r="P520" s="1" t="s">
        <v>518</v>
      </c>
      <c r="Q520" s="14" t="s">
        <v>48637</v>
      </c>
      <c r="R520" s="1" t="s">
        <v>476</v>
      </c>
      <c r="S520" s="1" t="s">
        <v>477</v>
      </c>
      <c r="T520" s="1" t="s">
        <v>5186</v>
      </c>
      <c r="U520" s="21">
        <v>129</v>
      </c>
      <c r="V520" s="21">
        <v>2157.15</v>
      </c>
      <c r="W520" s="21">
        <f t="shared" si="32"/>
        <v>2286.15</v>
      </c>
      <c r="X520" s="23">
        <f t="shared" si="33"/>
        <v>5.6426743651991337E-2</v>
      </c>
      <c r="Y520" s="2">
        <v>244.74</v>
      </c>
      <c r="Z520" s="2">
        <v>2351.12</v>
      </c>
      <c r="AA520" s="3">
        <f t="shared" si="34"/>
        <v>2595.8599999999997</v>
      </c>
      <c r="AB520" s="8">
        <f t="shared" si="35"/>
        <v>9.4280893422603707E-2</v>
      </c>
    </row>
    <row r="521" spans="1:28" ht="10.5" x14ac:dyDescent="0.15">
      <c r="A521" s="35">
        <v>84219</v>
      </c>
      <c r="B521" s="1" t="s">
        <v>0</v>
      </c>
      <c r="C521" s="1" t="s">
        <v>22</v>
      </c>
      <c r="E521" s="1" t="s">
        <v>4233</v>
      </c>
      <c r="F521" s="1" t="s">
        <v>2</v>
      </c>
      <c r="G521" s="1" t="s">
        <v>4234</v>
      </c>
      <c r="H521" s="1" t="s">
        <v>4235</v>
      </c>
      <c r="I521" s="1" t="s">
        <v>4236</v>
      </c>
      <c r="J521" s="1" t="s">
        <v>210</v>
      </c>
      <c r="K521" s="1" t="s">
        <v>4237</v>
      </c>
      <c r="L521" s="1" t="s">
        <v>72</v>
      </c>
      <c r="M521" s="1" t="s">
        <v>120</v>
      </c>
      <c r="N521" s="1" t="s">
        <v>120</v>
      </c>
      <c r="O521" s="1" t="s">
        <v>7</v>
      </c>
      <c r="P521" s="1" t="s">
        <v>518</v>
      </c>
      <c r="Q521" s="14" t="s">
        <v>48637</v>
      </c>
      <c r="R521" s="1" t="s">
        <v>476</v>
      </c>
      <c r="S521" s="1" t="s">
        <v>477</v>
      </c>
      <c r="T521" s="1" t="s">
        <v>4238</v>
      </c>
      <c r="U521" s="21">
        <v>723.2</v>
      </c>
      <c r="V521" s="21">
        <v>2358.91</v>
      </c>
      <c r="W521" s="21">
        <f t="shared" si="32"/>
        <v>3082.1099999999997</v>
      </c>
      <c r="X521" s="23">
        <f t="shared" si="33"/>
        <v>0.23464444812157909</v>
      </c>
      <c r="Y521" s="2">
        <v>205.92</v>
      </c>
      <c r="Z521" s="2">
        <v>1717.44</v>
      </c>
      <c r="AA521" s="3">
        <f t="shared" si="34"/>
        <v>1923.3600000000001</v>
      </c>
      <c r="AB521" s="8">
        <f t="shared" si="35"/>
        <v>0.10706264037933615</v>
      </c>
    </row>
    <row r="522" spans="1:28" ht="10.5" x14ac:dyDescent="0.15">
      <c r="A522" s="35">
        <v>160952</v>
      </c>
      <c r="B522" s="1" t="s">
        <v>0</v>
      </c>
      <c r="C522" s="1" t="s">
        <v>22</v>
      </c>
      <c r="E522" s="1" t="s">
        <v>8326</v>
      </c>
      <c r="F522" s="1" t="s">
        <v>2</v>
      </c>
      <c r="G522" s="1" t="s">
        <v>8327</v>
      </c>
      <c r="H522" s="1" t="s">
        <v>8328</v>
      </c>
      <c r="I522" s="1" t="s">
        <v>8329</v>
      </c>
      <c r="J522" s="1" t="s">
        <v>71</v>
      </c>
      <c r="K522" s="1" t="s">
        <v>8330</v>
      </c>
      <c r="L522" s="1" t="s">
        <v>2</v>
      </c>
      <c r="M522" s="1" t="s">
        <v>120</v>
      </c>
      <c r="N522" s="1" t="s">
        <v>120</v>
      </c>
      <c r="O522" s="1" t="s">
        <v>191</v>
      </c>
      <c r="P522" s="1" t="s">
        <v>518</v>
      </c>
      <c r="Q522" s="14" t="s">
        <v>48637</v>
      </c>
      <c r="R522" s="1" t="s">
        <v>476</v>
      </c>
      <c r="S522" s="1" t="s">
        <v>477</v>
      </c>
      <c r="T522" s="1" t="s">
        <v>8331</v>
      </c>
      <c r="U522" s="21">
        <v>112.3</v>
      </c>
      <c r="V522" s="21">
        <v>4469.8599999999997</v>
      </c>
      <c r="W522" s="21">
        <f t="shared" si="32"/>
        <v>4582.16</v>
      </c>
      <c r="X522" s="23">
        <f t="shared" si="33"/>
        <v>2.450809225343506E-2</v>
      </c>
      <c r="Y522" s="2">
        <v>169.55</v>
      </c>
      <c r="Z522" s="2">
        <v>1819.59</v>
      </c>
      <c r="AA522" s="3">
        <f t="shared" si="34"/>
        <v>1989.1399999999999</v>
      </c>
      <c r="AB522" s="8">
        <f t="shared" si="35"/>
        <v>8.5237841479232246E-2</v>
      </c>
    </row>
    <row r="523" spans="1:28" ht="10.5" x14ac:dyDescent="0.15">
      <c r="A523" s="35">
        <v>52767</v>
      </c>
      <c r="B523" s="1" t="s">
        <v>0</v>
      </c>
      <c r="C523" s="1" t="s">
        <v>22</v>
      </c>
      <c r="E523" s="1" t="s">
        <v>2727</v>
      </c>
      <c r="F523" s="1" t="s">
        <v>2</v>
      </c>
      <c r="G523" s="1" t="s">
        <v>2</v>
      </c>
      <c r="H523" s="1" t="s">
        <v>2728</v>
      </c>
      <c r="I523" s="1" t="s">
        <v>679</v>
      </c>
      <c r="J523" s="1" t="s">
        <v>24</v>
      </c>
      <c r="K523" s="1" t="s">
        <v>2729</v>
      </c>
      <c r="L523" s="1" t="s">
        <v>6</v>
      </c>
      <c r="M523" s="1" t="s">
        <v>120</v>
      </c>
      <c r="N523" s="1" t="s">
        <v>120</v>
      </c>
      <c r="O523" s="1" t="s">
        <v>7</v>
      </c>
      <c r="P523" s="1" t="s">
        <v>518</v>
      </c>
      <c r="Q523" s="14" t="s">
        <v>48637</v>
      </c>
      <c r="R523" s="1" t="s">
        <v>476</v>
      </c>
      <c r="S523" s="1" t="s">
        <v>477</v>
      </c>
      <c r="T523" s="1" t="s">
        <v>2730</v>
      </c>
      <c r="U523" s="21">
        <v>158.12</v>
      </c>
      <c r="V523" s="21">
        <v>2525.17</v>
      </c>
      <c r="W523" s="21">
        <f t="shared" si="32"/>
        <v>2683.29</v>
      </c>
      <c r="X523" s="23">
        <f t="shared" si="33"/>
        <v>5.8927659701336794E-2</v>
      </c>
      <c r="Y523" s="2">
        <v>110</v>
      </c>
      <c r="Z523" s="2">
        <v>311.27999999999997</v>
      </c>
      <c r="AA523" s="3">
        <f t="shared" si="34"/>
        <v>421.28</v>
      </c>
      <c r="AB523" s="8">
        <f t="shared" si="35"/>
        <v>0.26110900113938473</v>
      </c>
    </row>
    <row r="524" spans="1:28" ht="10.5" x14ac:dyDescent="0.15">
      <c r="A524" s="35">
        <v>340529</v>
      </c>
      <c r="B524" s="1" t="s">
        <v>0</v>
      </c>
      <c r="C524" s="1" t="s">
        <v>22</v>
      </c>
      <c r="E524" s="1" t="s">
        <v>14403</v>
      </c>
      <c r="F524" s="1" t="s">
        <v>2</v>
      </c>
      <c r="G524" s="1" t="s">
        <v>14404</v>
      </c>
      <c r="H524" s="1" t="s">
        <v>14405</v>
      </c>
      <c r="I524" s="1" t="s">
        <v>14406</v>
      </c>
      <c r="J524" s="1" t="s">
        <v>53</v>
      </c>
      <c r="K524" s="1" t="s">
        <v>14407</v>
      </c>
      <c r="L524" s="1" t="s">
        <v>2</v>
      </c>
      <c r="M524" s="1" t="s">
        <v>120</v>
      </c>
      <c r="N524" s="1" t="s">
        <v>120</v>
      </c>
      <c r="O524" s="1" t="s">
        <v>7</v>
      </c>
      <c r="P524" s="1" t="s">
        <v>518</v>
      </c>
      <c r="Q524" s="14" t="s">
        <v>48637</v>
      </c>
      <c r="R524" s="1" t="s">
        <v>476</v>
      </c>
      <c r="S524" s="1" t="s">
        <v>477</v>
      </c>
      <c r="T524" s="1" t="s">
        <v>14408</v>
      </c>
      <c r="U524" s="21"/>
      <c r="V524" s="21"/>
      <c r="W524" s="21">
        <f t="shared" si="32"/>
        <v>0</v>
      </c>
      <c r="X524" s="23" t="e">
        <f t="shared" si="33"/>
        <v>#DIV/0!</v>
      </c>
      <c r="Y524" s="2">
        <v>81.14</v>
      </c>
      <c r="Z524" s="2">
        <v>544.65</v>
      </c>
      <c r="AA524" s="3">
        <f t="shared" si="34"/>
        <v>625.79</v>
      </c>
      <c r="AB524" s="8">
        <f t="shared" si="35"/>
        <v>0.12966010962143851</v>
      </c>
    </row>
    <row r="525" spans="1:28" ht="10.5" x14ac:dyDescent="0.15">
      <c r="A525" s="35">
        <v>458228</v>
      </c>
      <c r="B525" s="1" t="s">
        <v>0</v>
      </c>
      <c r="C525" s="1" t="s">
        <v>22</v>
      </c>
      <c r="E525" s="1" t="s">
        <v>17391</v>
      </c>
      <c r="F525" s="1" t="s">
        <v>2</v>
      </c>
      <c r="G525" s="1" t="s">
        <v>2</v>
      </c>
      <c r="H525" s="1" t="s">
        <v>17392</v>
      </c>
      <c r="I525" s="1" t="s">
        <v>17393</v>
      </c>
      <c r="J525" s="1" t="s">
        <v>210</v>
      </c>
      <c r="K525" s="1" t="s">
        <v>17394</v>
      </c>
      <c r="L525" s="1" t="s">
        <v>34</v>
      </c>
      <c r="M525" s="1" t="s">
        <v>120</v>
      </c>
      <c r="N525" s="1" t="s">
        <v>120</v>
      </c>
      <c r="O525" s="1" t="s">
        <v>7</v>
      </c>
      <c r="P525" s="1" t="s">
        <v>518</v>
      </c>
      <c r="Q525" s="14" t="s">
        <v>48637</v>
      </c>
      <c r="R525" s="1" t="s">
        <v>476</v>
      </c>
      <c r="S525" s="1" t="s">
        <v>477</v>
      </c>
      <c r="T525" s="1" t="s">
        <v>17395</v>
      </c>
      <c r="U525" s="21">
        <v>26.5</v>
      </c>
      <c r="V525" s="21">
        <v>4316.92</v>
      </c>
      <c r="W525" s="21">
        <f t="shared" si="32"/>
        <v>4343.42</v>
      </c>
      <c r="X525" s="23">
        <f t="shared" si="33"/>
        <v>6.1011829387901699E-3</v>
      </c>
      <c r="Y525" s="2">
        <v>80.62</v>
      </c>
      <c r="Z525" s="2">
        <v>684.96</v>
      </c>
      <c r="AA525" s="3">
        <f t="shared" si="34"/>
        <v>765.58</v>
      </c>
      <c r="AB525" s="8">
        <f t="shared" si="35"/>
        <v>0.10530578123775439</v>
      </c>
    </row>
    <row r="526" spans="1:28" ht="10.5" x14ac:dyDescent="0.15">
      <c r="A526" s="35">
        <v>37123</v>
      </c>
      <c r="B526" s="1" t="s">
        <v>0</v>
      </c>
      <c r="C526" s="1" t="s">
        <v>22</v>
      </c>
      <c r="E526" s="1" t="s">
        <v>1316</v>
      </c>
      <c r="F526" s="1" t="s">
        <v>2</v>
      </c>
      <c r="G526" s="1" t="s">
        <v>1317</v>
      </c>
      <c r="H526" s="1" t="s">
        <v>1318</v>
      </c>
      <c r="I526" s="1" t="s">
        <v>739</v>
      </c>
      <c r="J526" s="1" t="s">
        <v>408</v>
      </c>
      <c r="K526" s="1" t="s">
        <v>1319</v>
      </c>
      <c r="L526" s="1" t="s">
        <v>2</v>
      </c>
      <c r="M526" s="1" t="s">
        <v>120</v>
      </c>
      <c r="N526" s="1" t="s">
        <v>120</v>
      </c>
      <c r="O526" s="1" t="s">
        <v>7</v>
      </c>
      <c r="P526" s="1" t="s">
        <v>518</v>
      </c>
      <c r="Q526" s="14" t="s">
        <v>48637</v>
      </c>
      <c r="R526" s="1" t="s">
        <v>476</v>
      </c>
      <c r="S526" s="1" t="s">
        <v>477</v>
      </c>
      <c r="T526" s="1" t="s">
        <v>1320</v>
      </c>
      <c r="U526" s="21">
        <v>193.86</v>
      </c>
      <c r="V526" s="21">
        <v>1895.86</v>
      </c>
      <c r="W526" s="21">
        <f t="shared" si="32"/>
        <v>2089.7199999999998</v>
      </c>
      <c r="X526" s="23">
        <f t="shared" si="33"/>
        <v>9.2768409164864202E-2</v>
      </c>
      <c r="Y526" s="2">
        <v>66.75</v>
      </c>
      <c r="Z526" s="2">
        <v>1195.3599999999999</v>
      </c>
      <c r="AA526" s="3">
        <f t="shared" si="34"/>
        <v>1262.1099999999999</v>
      </c>
      <c r="AB526" s="8">
        <f t="shared" si="35"/>
        <v>5.2887624691984061E-2</v>
      </c>
    </row>
    <row r="527" spans="1:28" ht="10.5" x14ac:dyDescent="0.15">
      <c r="A527" s="35">
        <v>84364</v>
      </c>
      <c r="B527" s="1" t="s">
        <v>0</v>
      </c>
      <c r="C527" s="1" t="s">
        <v>22</v>
      </c>
      <c r="E527" s="1" t="s">
        <v>5196</v>
      </c>
      <c r="F527" s="1" t="s">
        <v>2</v>
      </c>
      <c r="G527" s="1" t="s">
        <v>5197</v>
      </c>
      <c r="H527" s="1" t="s">
        <v>5198</v>
      </c>
      <c r="I527" s="1" t="s">
        <v>5199</v>
      </c>
      <c r="J527" s="1" t="s">
        <v>18</v>
      </c>
      <c r="K527" s="1" t="s">
        <v>5200</v>
      </c>
      <c r="L527" s="1" t="s">
        <v>2</v>
      </c>
      <c r="M527" s="1" t="s">
        <v>120</v>
      </c>
      <c r="N527" s="1" t="s">
        <v>120</v>
      </c>
      <c r="O527" s="1" t="s">
        <v>7</v>
      </c>
      <c r="P527" s="1" t="s">
        <v>518</v>
      </c>
      <c r="Q527" s="14" t="s">
        <v>48637</v>
      </c>
      <c r="R527" s="1" t="s">
        <v>476</v>
      </c>
      <c r="S527" s="1" t="s">
        <v>477</v>
      </c>
      <c r="T527" s="1" t="s">
        <v>5201</v>
      </c>
      <c r="U527" s="21">
        <v>0</v>
      </c>
      <c r="V527" s="21">
        <v>207.16</v>
      </c>
      <c r="W527" s="21">
        <f t="shared" si="32"/>
        <v>207.16</v>
      </c>
      <c r="X527" s="23">
        <f t="shared" si="33"/>
        <v>0</v>
      </c>
      <c r="Y527" s="2">
        <v>16.899999999999999</v>
      </c>
      <c r="Z527" s="2">
        <v>84.05</v>
      </c>
      <c r="AA527" s="3">
        <f t="shared" si="34"/>
        <v>100.94999999999999</v>
      </c>
      <c r="AB527" s="8">
        <f t="shared" si="35"/>
        <v>0.16740960871718674</v>
      </c>
    </row>
    <row r="528" spans="1:28" ht="10.5" x14ac:dyDescent="0.15">
      <c r="A528" s="35">
        <v>452035</v>
      </c>
      <c r="B528" s="1" t="s">
        <v>0</v>
      </c>
      <c r="C528" s="1" t="s">
        <v>22</v>
      </c>
      <c r="E528" s="1" t="s">
        <v>15555</v>
      </c>
      <c r="F528" s="1" t="s">
        <v>2</v>
      </c>
      <c r="G528" s="1" t="s">
        <v>2</v>
      </c>
      <c r="H528" s="1" t="s">
        <v>15556</v>
      </c>
      <c r="I528" s="1" t="s">
        <v>315</v>
      </c>
      <c r="J528" s="1" t="s">
        <v>64</v>
      </c>
      <c r="K528" s="1" t="s">
        <v>6029</v>
      </c>
      <c r="L528" s="1" t="s">
        <v>2</v>
      </c>
      <c r="M528" s="1" t="s">
        <v>120</v>
      </c>
      <c r="N528" s="1" t="s">
        <v>120</v>
      </c>
      <c r="O528" s="1" t="s">
        <v>7</v>
      </c>
      <c r="P528" s="1" t="s">
        <v>518</v>
      </c>
      <c r="Q528" s="14" t="s">
        <v>48637</v>
      </c>
      <c r="R528" s="1" t="s">
        <v>476</v>
      </c>
      <c r="S528" s="1" t="s">
        <v>477</v>
      </c>
      <c r="T528" s="1" t="s">
        <v>15557</v>
      </c>
      <c r="U528" s="21">
        <v>0</v>
      </c>
      <c r="V528" s="21">
        <v>1081.74</v>
      </c>
      <c r="W528" s="21">
        <f t="shared" si="32"/>
        <v>1081.74</v>
      </c>
      <c r="X528" s="23">
        <f t="shared" si="33"/>
        <v>0</v>
      </c>
      <c r="Y528" s="2">
        <v>13.95</v>
      </c>
      <c r="Z528" s="2">
        <v>620.02</v>
      </c>
      <c r="AA528" s="3">
        <f t="shared" si="34"/>
        <v>633.97</v>
      </c>
      <c r="AB528" s="8">
        <f t="shared" si="35"/>
        <v>2.2004195782134799E-2</v>
      </c>
    </row>
    <row r="529" spans="1:28" ht="10.5" x14ac:dyDescent="0.15">
      <c r="A529" s="35">
        <v>725057</v>
      </c>
      <c r="B529" s="1" t="s">
        <v>0</v>
      </c>
      <c r="C529" s="1" t="s">
        <v>22</v>
      </c>
      <c r="E529" s="1" t="s">
        <v>16798</v>
      </c>
      <c r="F529" s="1" t="s">
        <v>2</v>
      </c>
      <c r="G529" s="1" t="s">
        <v>2</v>
      </c>
      <c r="H529" s="1" t="s">
        <v>16799</v>
      </c>
      <c r="I529" s="1" t="s">
        <v>16800</v>
      </c>
      <c r="J529" s="1" t="s">
        <v>51</v>
      </c>
      <c r="K529" s="1" t="s">
        <v>16801</v>
      </c>
      <c r="L529" s="1" t="s">
        <v>34</v>
      </c>
      <c r="M529" s="1" t="s">
        <v>120</v>
      </c>
      <c r="N529" s="1" t="s">
        <v>120</v>
      </c>
      <c r="O529" s="1" t="s">
        <v>7</v>
      </c>
      <c r="P529" s="1" t="s">
        <v>518</v>
      </c>
      <c r="Q529" s="14" t="s">
        <v>48637</v>
      </c>
      <c r="R529" s="1" t="s">
        <v>476</v>
      </c>
      <c r="S529" s="1" t="s">
        <v>477</v>
      </c>
      <c r="T529" s="1" t="s">
        <v>16802</v>
      </c>
      <c r="U529" s="21">
        <v>0</v>
      </c>
      <c r="V529" s="21">
        <v>515.38</v>
      </c>
      <c r="W529" s="21">
        <f t="shared" si="32"/>
        <v>515.38</v>
      </c>
      <c r="X529" s="23">
        <f t="shared" si="33"/>
        <v>0</v>
      </c>
      <c r="Y529" s="2">
        <v>6.3</v>
      </c>
      <c r="Z529" s="2">
        <v>2329.87</v>
      </c>
      <c r="AA529" s="3">
        <f t="shared" si="34"/>
        <v>2336.17</v>
      </c>
      <c r="AB529" s="8">
        <f t="shared" si="35"/>
        <v>2.6967215570784658E-3</v>
      </c>
    </row>
    <row r="530" spans="1:28" ht="10.5" x14ac:dyDescent="0.15">
      <c r="A530" s="35">
        <v>109578</v>
      </c>
      <c r="B530" s="1" t="s">
        <v>0</v>
      </c>
      <c r="C530" s="1" t="s">
        <v>22</v>
      </c>
      <c r="E530" s="1" t="s">
        <v>6568</v>
      </c>
      <c r="F530" s="1" t="s">
        <v>2</v>
      </c>
      <c r="G530" s="1" t="s">
        <v>2</v>
      </c>
      <c r="H530" s="1" t="s">
        <v>6569</v>
      </c>
      <c r="I530" s="1" t="s">
        <v>3101</v>
      </c>
      <c r="J530" s="1" t="s">
        <v>118</v>
      </c>
      <c r="K530" s="1" t="s">
        <v>6570</v>
      </c>
      <c r="L530" s="1" t="s">
        <v>2</v>
      </c>
      <c r="M530" s="1" t="s">
        <v>120</v>
      </c>
      <c r="N530" s="1" t="s">
        <v>120</v>
      </c>
      <c r="O530" s="1" t="s">
        <v>7</v>
      </c>
      <c r="P530" s="1" t="s">
        <v>518</v>
      </c>
      <c r="Q530" s="14" t="s">
        <v>48637</v>
      </c>
      <c r="R530" s="1" t="s">
        <v>476</v>
      </c>
      <c r="S530" s="1" t="s">
        <v>477</v>
      </c>
      <c r="T530" s="1" t="s">
        <v>6571</v>
      </c>
      <c r="U530" s="21">
        <v>0</v>
      </c>
      <c r="V530" s="21">
        <v>5655.05</v>
      </c>
      <c r="W530" s="21">
        <f t="shared" si="32"/>
        <v>5655.05</v>
      </c>
      <c r="X530" s="23">
        <f t="shared" si="33"/>
        <v>0</v>
      </c>
      <c r="Y530" s="2">
        <v>3.95</v>
      </c>
      <c r="Z530" s="2">
        <v>2361.36</v>
      </c>
      <c r="AA530" s="3">
        <f t="shared" si="34"/>
        <v>2365.31</v>
      </c>
      <c r="AB530" s="8">
        <f t="shared" si="35"/>
        <v>1.6699713779589145E-3</v>
      </c>
    </row>
    <row r="531" spans="1:28" ht="10.5" x14ac:dyDescent="0.15">
      <c r="A531" s="35">
        <v>129930</v>
      </c>
      <c r="B531" s="1" t="s">
        <v>0</v>
      </c>
      <c r="C531" s="1" t="s">
        <v>22</v>
      </c>
      <c r="E531" s="1" t="s">
        <v>5651</v>
      </c>
      <c r="F531" s="1" t="s">
        <v>2</v>
      </c>
      <c r="G531" s="1" t="s">
        <v>5652</v>
      </c>
      <c r="H531" s="1" t="s">
        <v>5653</v>
      </c>
      <c r="I531" s="1" t="s">
        <v>5654</v>
      </c>
      <c r="J531" s="1" t="s">
        <v>118</v>
      </c>
      <c r="K531" s="1" t="s">
        <v>4269</v>
      </c>
      <c r="L531" s="1" t="s">
        <v>34</v>
      </c>
      <c r="M531" s="1" t="s">
        <v>120</v>
      </c>
      <c r="N531" s="1" t="s">
        <v>120</v>
      </c>
      <c r="O531" s="1" t="s">
        <v>7</v>
      </c>
      <c r="P531" s="1" t="s">
        <v>579</v>
      </c>
      <c r="Q531" s="14" t="s">
        <v>48637</v>
      </c>
      <c r="R531" s="1" t="s">
        <v>476</v>
      </c>
      <c r="S531" s="1" t="s">
        <v>488</v>
      </c>
      <c r="T531" s="1" t="s">
        <v>5655</v>
      </c>
      <c r="U531" s="21">
        <v>54077.75</v>
      </c>
      <c r="V531" s="21">
        <v>137418.09</v>
      </c>
      <c r="W531" s="21">
        <f t="shared" si="32"/>
        <v>191495.84</v>
      </c>
      <c r="X531" s="23">
        <f t="shared" si="33"/>
        <v>0.28239647399128881</v>
      </c>
      <c r="Y531" s="2">
        <v>28793.56</v>
      </c>
      <c r="Z531" s="2">
        <v>54382.68</v>
      </c>
      <c r="AA531" s="3">
        <f t="shared" si="34"/>
        <v>83176.240000000005</v>
      </c>
      <c r="AB531" s="8">
        <f t="shared" si="35"/>
        <v>0.34617530198527846</v>
      </c>
    </row>
    <row r="532" spans="1:28" ht="10.5" x14ac:dyDescent="0.15">
      <c r="A532" s="35">
        <v>150553</v>
      </c>
      <c r="B532" s="1" t="s">
        <v>0</v>
      </c>
      <c r="C532" s="1" t="s">
        <v>22</v>
      </c>
      <c r="E532" s="1" t="s">
        <v>7681</v>
      </c>
      <c r="F532" s="1" t="s">
        <v>2</v>
      </c>
      <c r="G532" s="1" t="s">
        <v>2</v>
      </c>
      <c r="H532" s="1" t="s">
        <v>7682</v>
      </c>
      <c r="I532" s="1" t="s">
        <v>7683</v>
      </c>
      <c r="J532" s="1" t="s">
        <v>322</v>
      </c>
      <c r="K532" s="1" t="s">
        <v>7684</v>
      </c>
      <c r="L532" s="1" t="s">
        <v>2</v>
      </c>
      <c r="M532" s="1" t="s">
        <v>120</v>
      </c>
      <c r="N532" s="1" t="s">
        <v>120</v>
      </c>
      <c r="O532" s="1" t="s">
        <v>7</v>
      </c>
      <c r="P532" s="1" t="s">
        <v>579</v>
      </c>
      <c r="Q532" s="14" t="s">
        <v>48637</v>
      </c>
      <c r="R532" s="1" t="s">
        <v>476</v>
      </c>
      <c r="S532" s="1" t="s">
        <v>488</v>
      </c>
      <c r="T532" s="1" t="s">
        <v>7685</v>
      </c>
      <c r="U532" s="21">
        <v>6119.75</v>
      </c>
      <c r="V532" s="21">
        <v>106994.04</v>
      </c>
      <c r="W532" s="21">
        <f t="shared" si="32"/>
        <v>113113.79</v>
      </c>
      <c r="X532" s="23">
        <f t="shared" si="33"/>
        <v>5.4102598807802306E-2</v>
      </c>
      <c r="Y532" s="2">
        <v>3844.1</v>
      </c>
      <c r="Z532" s="2">
        <v>53248.88</v>
      </c>
      <c r="AA532" s="3">
        <f t="shared" si="34"/>
        <v>57092.979999999996</v>
      </c>
      <c r="AB532" s="8">
        <f t="shared" si="35"/>
        <v>6.7330519443896605E-2</v>
      </c>
    </row>
    <row r="533" spans="1:28" ht="10.5" x14ac:dyDescent="0.15">
      <c r="A533" s="35">
        <v>133736</v>
      </c>
      <c r="B533" s="1" t="s">
        <v>0</v>
      </c>
      <c r="C533" s="1" t="s">
        <v>22</v>
      </c>
      <c r="E533" s="1" t="s">
        <v>8755</v>
      </c>
      <c r="F533" s="1" t="s">
        <v>2</v>
      </c>
      <c r="G533" s="1" t="s">
        <v>8756</v>
      </c>
      <c r="H533" s="1" t="s">
        <v>8757</v>
      </c>
      <c r="I533" s="1" t="s">
        <v>5345</v>
      </c>
      <c r="J533" s="1" t="s">
        <v>150</v>
      </c>
      <c r="K533" s="1" t="s">
        <v>8758</v>
      </c>
      <c r="L533" s="1" t="s">
        <v>2</v>
      </c>
      <c r="M533" s="1" t="s">
        <v>120</v>
      </c>
      <c r="N533" s="1" t="s">
        <v>120</v>
      </c>
      <c r="O533" s="1" t="s">
        <v>7</v>
      </c>
      <c r="P533" s="1" t="s">
        <v>579</v>
      </c>
      <c r="Q533" s="14" t="s">
        <v>48637</v>
      </c>
      <c r="R533" s="1" t="s">
        <v>476</v>
      </c>
      <c r="S533" s="1" t="s">
        <v>488</v>
      </c>
      <c r="T533" s="1" t="s">
        <v>8759</v>
      </c>
      <c r="U533" s="21"/>
      <c r="V533" s="21"/>
      <c r="W533" s="21">
        <f t="shared" si="32"/>
        <v>0</v>
      </c>
      <c r="X533" s="23" t="e">
        <f t="shared" si="33"/>
        <v>#DIV/0!</v>
      </c>
      <c r="Y533" s="2">
        <v>3383.44</v>
      </c>
      <c r="Z533" s="3">
        <v>0</v>
      </c>
      <c r="AA533" s="3">
        <f t="shared" si="34"/>
        <v>3383.44</v>
      </c>
      <c r="AB533" s="8">
        <f t="shared" si="35"/>
        <v>1</v>
      </c>
    </row>
    <row r="534" spans="1:28" ht="10.5" x14ac:dyDescent="0.15">
      <c r="A534" s="35">
        <v>68741</v>
      </c>
      <c r="B534" s="1" t="s">
        <v>0</v>
      </c>
      <c r="C534" s="1" t="s">
        <v>22</v>
      </c>
      <c r="E534" s="1" t="s">
        <v>3608</v>
      </c>
      <c r="F534" s="1" t="s">
        <v>2</v>
      </c>
      <c r="G534" s="1" t="s">
        <v>3609</v>
      </c>
      <c r="H534" s="1" t="s">
        <v>3610</v>
      </c>
      <c r="I534" s="1" t="s">
        <v>1107</v>
      </c>
      <c r="J534" s="1" t="s">
        <v>64</v>
      </c>
      <c r="K534" s="1" t="s">
        <v>3611</v>
      </c>
      <c r="L534" s="1" t="s">
        <v>2</v>
      </c>
      <c r="M534" s="1" t="s">
        <v>120</v>
      </c>
      <c r="N534" s="1" t="s">
        <v>120</v>
      </c>
      <c r="O534" s="1" t="s">
        <v>7</v>
      </c>
      <c r="P534" s="1" t="s">
        <v>579</v>
      </c>
      <c r="Q534" s="14" t="s">
        <v>48637</v>
      </c>
      <c r="R534" s="1" t="s">
        <v>476</v>
      </c>
      <c r="S534" s="1" t="s">
        <v>488</v>
      </c>
      <c r="T534" s="1" t="s">
        <v>3612</v>
      </c>
      <c r="U534" s="21">
        <v>786.51</v>
      </c>
      <c r="V534" s="21">
        <v>19406.810000000001</v>
      </c>
      <c r="W534" s="21">
        <f t="shared" si="32"/>
        <v>20193.32</v>
      </c>
      <c r="X534" s="23">
        <f t="shared" si="33"/>
        <v>3.8949018784429704E-2</v>
      </c>
      <c r="Y534" s="2">
        <v>2030.45</v>
      </c>
      <c r="Z534" s="2">
        <v>14628.62</v>
      </c>
      <c r="AA534" s="3">
        <f t="shared" si="34"/>
        <v>16659.07</v>
      </c>
      <c r="AB534" s="8">
        <f t="shared" si="35"/>
        <v>0.12188255406814426</v>
      </c>
    </row>
    <row r="535" spans="1:28" ht="10.5" x14ac:dyDescent="0.15">
      <c r="A535" s="35">
        <v>404114</v>
      </c>
      <c r="B535" s="1" t="s">
        <v>0</v>
      </c>
      <c r="C535" s="1" t="s">
        <v>22</v>
      </c>
      <c r="E535" s="1" t="s">
        <v>14746</v>
      </c>
      <c r="F535" s="1" t="s">
        <v>2</v>
      </c>
      <c r="G535" s="1" t="s">
        <v>2</v>
      </c>
      <c r="H535" s="1" t="s">
        <v>14747</v>
      </c>
      <c r="I535" s="1" t="s">
        <v>692</v>
      </c>
      <c r="J535" s="1" t="s">
        <v>118</v>
      </c>
      <c r="K535" s="1" t="s">
        <v>693</v>
      </c>
      <c r="L535" s="1" t="s">
        <v>2</v>
      </c>
      <c r="M535" s="1" t="s">
        <v>120</v>
      </c>
      <c r="N535" s="1" t="s">
        <v>120</v>
      </c>
      <c r="O535" s="1" t="s">
        <v>7</v>
      </c>
      <c r="P535" s="1" t="s">
        <v>579</v>
      </c>
      <c r="Q535" s="14" t="s">
        <v>48637</v>
      </c>
      <c r="R535" s="1" t="s">
        <v>476</v>
      </c>
      <c r="S535" s="1" t="s">
        <v>488</v>
      </c>
      <c r="T535" s="1" t="s">
        <v>14748</v>
      </c>
      <c r="U535" s="21">
        <v>2234.65</v>
      </c>
      <c r="V535" s="21">
        <v>2624.72</v>
      </c>
      <c r="W535" s="21">
        <f t="shared" si="32"/>
        <v>4859.37</v>
      </c>
      <c r="X535" s="23">
        <f t="shared" si="33"/>
        <v>0.45986413876695953</v>
      </c>
      <c r="Y535" s="2">
        <v>1705.55</v>
      </c>
      <c r="Z535" s="2">
        <v>2915.24</v>
      </c>
      <c r="AA535" s="3">
        <f t="shared" si="34"/>
        <v>4620.79</v>
      </c>
      <c r="AB535" s="8">
        <f t="shared" si="35"/>
        <v>0.36910355155720126</v>
      </c>
    </row>
    <row r="536" spans="1:28" ht="10.5" x14ac:dyDescent="0.15">
      <c r="A536" s="35">
        <v>404716</v>
      </c>
      <c r="B536" s="1" t="s">
        <v>0</v>
      </c>
      <c r="C536" s="1" t="s">
        <v>22</v>
      </c>
      <c r="E536" s="1" t="s">
        <v>14833</v>
      </c>
      <c r="F536" s="1" t="s">
        <v>2</v>
      </c>
      <c r="G536" s="1" t="s">
        <v>2</v>
      </c>
      <c r="H536" s="1" t="s">
        <v>14834</v>
      </c>
      <c r="I536" s="1" t="s">
        <v>12482</v>
      </c>
      <c r="J536" s="1" t="s">
        <v>130</v>
      </c>
      <c r="K536" s="1" t="s">
        <v>14835</v>
      </c>
      <c r="L536" s="1" t="s">
        <v>2</v>
      </c>
      <c r="M536" s="1" t="s">
        <v>120</v>
      </c>
      <c r="N536" s="1" t="s">
        <v>120</v>
      </c>
      <c r="O536" s="1" t="s">
        <v>7</v>
      </c>
      <c r="P536" s="1" t="s">
        <v>579</v>
      </c>
      <c r="Q536" s="14" t="s">
        <v>48637</v>
      </c>
      <c r="R536" s="1" t="s">
        <v>476</v>
      </c>
      <c r="S536" s="1" t="s">
        <v>488</v>
      </c>
      <c r="T536" s="1" t="s">
        <v>14836</v>
      </c>
      <c r="U536" s="21">
        <v>3301.86</v>
      </c>
      <c r="V536" s="21">
        <v>91022.92</v>
      </c>
      <c r="W536" s="21">
        <f t="shared" si="32"/>
        <v>94324.78</v>
      </c>
      <c r="X536" s="23">
        <f t="shared" si="33"/>
        <v>3.5005223441814552E-2</v>
      </c>
      <c r="Y536" s="2">
        <v>1612.4</v>
      </c>
      <c r="Z536" s="2">
        <v>38781.410000000003</v>
      </c>
      <c r="AA536" s="3">
        <f t="shared" si="34"/>
        <v>40393.810000000005</v>
      </c>
      <c r="AB536" s="8">
        <f t="shared" si="35"/>
        <v>3.9917007085986687E-2</v>
      </c>
    </row>
    <row r="537" spans="1:28" ht="10.5" x14ac:dyDescent="0.15">
      <c r="A537" s="35">
        <v>130161</v>
      </c>
      <c r="B537" s="1" t="s">
        <v>0</v>
      </c>
      <c r="C537" s="1" t="s">
        <v>22</v>
      </c>
      <c r="E537" s="1" t="s">
        <v>8012</v>
      </c>
      <c r="F537" s="1" t="s">
        <v>2</v>
      </c>
      <c r="G537" s="1" t="s">
        <v>8013</v>
      </c>
      <c r="H537" s="1" t="s">
        <v>8014</v>
      </c>
      <c r="I537" s="1" t="s">
        <v>7792</v>
      </c>
      <c r="J537" s="1" t="s">
        <v>83</v>
      </c>
      <c r="K537" s="1" t="s">
        <v>8015</v>
      </c>
      <c r="L537" s="1" t="s">
        <v>2</v>
      </c>
      <c r="M537" s="1" t="s">
        <v>120</v>
      </c>
      <c r="N537" s="1" t="s">
        <v>120</v>
      </c>
      <c r="O537" s="1" t="s">
        <v>7</v>
      </c>
      <c r="P537" s="1" t="s">
        <v>579</v>
      </c>
      <c r="Q537" s="14" t="s">
        <v>48637</v>
      </c>
      <c r="R537" s="1" t="s">
        <v>476</v>
      </c>
      <c r="S537" s="1" t="s">
        <v>488</v>
      </c>
      <c r="T537" s="1" t="s">
        <v>8016</v>
      </c>
      <c r="U537" s="21">
        <v>1695.1</v>
      </c>
      <c r="V537" s="21">
        <v>398.66</v>
      </c>
      <c r="W537" s="21">
        <f t="shared" si="32"/>
        <v>2093.7599999999998</v>
      </c>
      <c r="X537" s="23">
        <f t="shared" si="33"/>
        <v>0.80959613327219937</v>
      </c>
      <c r="Y537" s="2">
        <v>1521.21</v>
      </c>
      <c r="Z537" s="2">
        <v>748.02</v>
      </c>
      <c r="AA537" s="3">
        <f t="shared" si="34"/>
        <v>2269.23</v>
      </c>
      <c r="AB537" s="8">
        <f t="shared" si="35"/>
        <v>0.6703639560555783</v>
      </c>
    </row>
    <row r="538" spans="1:28" ht="10.5" x14ac:dyDescent="0.15">
      <c r="A538" s="35">
        <v>261395</v>
      </c>
      <c r="B538" s="1" t="s">
        <v>0</v>
      </c>
      <c r="C538" s="1" t="s">
        <v>22</v>
      </c>
      <c r="E538" s="1" t="s">
        <v>13136</v>
      </c>
      <c r="F538" s="1" t="s">
        <v>2</v>
      </c>
      <c r="G538" s="1" t="s">
        <v>2</v>
      </c>
      <c r="H538" s="1" t="s">
        <v>13137</v>
      </c>
      <c r="I538" s="1" t="s">
        <v>1342</v>
      </c>
      <c r="J538" s="1" t="s">
        <v>104</v>
      </c>
      <c r="K538" s="1" t="s">
        <v>1343</v>
      </c>
      <c r="L538" s="1" t="s">
        <v>2</v>
      </c>
      <c r="M538" s="1" t="s">
        <v>120</v>
      </c>
      <c r="N538" s="1" t="s">
        <v>120</v>
      </c>
      <c r="O538" s="1" t="s">
        <v>7</v>
      </c>
      <c r="P538" s="1" t="s">
        <v>579</v>
      </c>
      <c r="Q538" s="14" t="s">
        <v>48637</v>
      </c>
      <c r="R538" s="1" t="s">
        <v>476</v>
      </c>
      <c r="S538" s="1" t="s">
        <v>488</v>
      </c>
      <c r="T538" s="1" t="s">
        <v>13138</v>
      </c>
      <c r="U538" s="21">
        <v>1651.6</v>
      </c>
      <c r="V538" s="21">
        <v>9078.51</v>
      </c>
      <c r="W538" s="21">
        <f t="shared" si="32"/>
        <v>10730.11</v>
      </c>
      <c r="X538" s="23">
        <f t="shared" si="33"/>
        <v>0.15392200079961899</v>
      </c>
      <c r="Y538" s="2">
        <v>1153.25</v>
      </c>
      <c r="Z538" s="2">
        <v>10350.58</v>
      </c>
      <c r="AA538" s="3">
        <f t="shared" si="34"/>
        <v>11503.83</v>
      </c>
      <c r="AB538" s="8">
        <f t="shared" si="35"/>
        <v>0.10024922134628206</v>
      </c>
    </row>
    <row r="539" spans="1:28" ht="10.5" x14ac:dyDescent="0.15">
      <c r="A539" s="35">
        <v>404574</v>
      </c>
      <c r="B539" s="1" t="s">
        <v>0</v>
      </c>
      <c r="C539" s="1" t="s">
        <v>22</v>
      </c>
      <c r="E539" s="1" t="s">
        <v>16884</v>
      </c>
      <c r="F539" s="1" t="s">
        <v>2</v>
      </c>
      <c r="G539" s="1" t="s">
        <v>16885</v>
      </c>
      <c r="H539" s="1" t="s">
        <v>16886</v>
      </c>
      <c r="I539" s="1" t="s">
        <v>3703</v>
      </c>
      <c r="J539" s="1" t="s">
        <v>24</v>
      </c>
      <c r="K539" s="1" t="s">
        <v>3704</v>
      </c>
      <c r="L539" s="1" t="s">
        <v>2</v>
      </c>
      <c r="M539" s="1" t="s">
        <v>120</v>
      </c>
      <c r="N539" s="1" t="s">
        <v>120</v>
      </c>
      <c r="O539" s="1" t="s">
        <v>7</v>
      </c>
      <c r="P539" s="1" t="s">
        <v>579</v>
      </c>
      <c r="Q539" s="14" t="s">
        <v>48637</v>
      </c>
      <c r="R539" s="1" t="s">
        <v>476</v>
      </c>
      <c r="S539" s="1" t="s">
        <v>488</v>
      </c>
      <c r="T539" s="1" t="s">
        <v>16887</v>
      </c>
      <c r="U539" s="21">
        <v>1950.43</v>
      </c>
      <c r="V539" s="21">
        <v>67543.13</v>
      </c>
      <c r="W539" s="21">
        <f t="shared" si="32"/>
        <v>69493.56</v>
      </c>
      <c r="X539" s="23">
        <f t="shared" si="33"/>
        <v>2.8066341686913149E-2</v>
      </c>
      <c r="Y539" s="2">
        <v>1125.22</v>
      </c>
      <c r="Z539" s="2">
        <v>26596.53</v>
      </c>
      <c r="AA539" s="3">
        <f t="shared" si="34"/>
        <v>27721.75</v>
      </c>
      <c r="AB539" s="8">
        <f t="shared" si="35"/>
        <v>4.0589789605634564E-2</v>
      </c>
    </row>
    <row r="540" spans="1:28" ht="10.5" x14ac:dyDescent="0.15">
      <c r="A540" s="35">
        <v>711530</v>
      </c>
      <c r="B540" s="1" t="s">
        <v>0</v>
      </c>
      <c r="C540" s="1" t="s">
        <v>22</v>
      </c>
      <c r="E540" s="1" t="s">
        <v>15634</v>
      </c>
      <c r="F540" s="1" t="s">
        <v>2</v>
      </c>
      <c r="G540" s="1" t="s">
        <v>2</v>
      </c>
      <c r="H540" s="1" t="s">
        <v>15635</v>
      </c>
      <c r="I540" s="1" t="s">
        <v>3770</v>
      </c>
      <c r="J540" s="1" t="s">
        <v>162</v>
      </c>
      <c r="K540" s="1" t="s">
        <v>5272</v>
      </c>
      <c r="L540" s="1" t="s">
        <v>2</v>
      </c>
      <c r="M540" s="1" t="s">
        <v>120</v>
      </c>
      <c r="N540" s="1" t="s">
        <v>120</v>
      </c>
      <c r="O540" s="1" t="s">
        <v>7</v>
      </c>
      <c r="P540" s="1" t="s">
        <v>579</v>
      </c>
      <c r="Q540" s="14" t="s">
        <v>48637</v>
      </c>
      <c r="R540" s="1" t="s">
        <v>476</v>
      </c>
      <c r="S540" s="1" t="s">
        <v>488</v>
      </c>
      <c r="T540" s="1" t="s">
        <v>15636</v>
      </c>
      <c r="U540" s="21">
        <v>1955.75</v>
      </c>
      <c r="V540" s="21">
        <v>30865</v>
      </c>
      <c r="W540" s="21">
        <f t="shared" si="32"/>
        <v>32820.75</v>
      </c>
      <c r="X540" s="23">
        <f t="shared" si="33"/>
        <v>5.958882719011601E-2</v>
      </c>
      <c r="Y540" s="2">
        <v>992.14</v>
      </c>
      <c r="Z540" s="2">
        <v>9688.6299999999992</v>
      </c>
      <c r="AA540" s="3">
        <f t="shared" si="34"/>
        <v>10680.769999999999</v>
      </c>
      <c r="AB540" s="8">
        <f t="shared" si="35"/>
        <v>9.2890306597745304E-2</v>
      </c>
    </row>
    <row r="541" spans="1:28" ht="10.5" x14ac:dyDescent="0.15">
      <c r="A541" s="35">
        <v>79842</v>
      </c>
      <c r="B541" s="1" t="s">
        <v>0</v>
      </c>
      <c r="C541" s="1" t="s">
        <v>22</v>
      </c>
      <c r="E541" s="1" t="s">
        <v>3988</v>
      </c>
      <c r="F541" s="1" t="s">
        <v>2</v>
      </c>
      <c r="G541" s="1" t="s">
        <v>2721</v>
      </c>
      <c r="H541" s="1" t="s">
        <v>3989</v>
      </c>
      <c r="I541" s="1" t="s">
        <v>1615</v>
      </c>
      <c r="J541" s="1" t="s">
        <v>24</v>
      </c>
      <c r="K541" s="1" t="s">
        <v>2723</v>
      </c>
      <c r="L541" s="1" t="s">
        <v>6</v>
      </c>
      <c r="M541" s="1" t="s">
        <v>120</v>
      </c>
      <c r="N541" s="1" t="s">
        <v>120</v>
      </c>
      <c r="O541" s="1" t="s">
        <v>7</v>
      </c>
      <c r="P541" s="1" t="s">
        <v>579</v>
      </c>
      <c r="Q541" s="14" t="s">
        <v>48637</v>
      </c>
      <c r="R541" s="1" t="s">
        <v>476</v>
      </c>
      <c r="S541" s="1" t="s">
        <v>488</v>
      </c>
      <c r="T541" s="1" t="s">
        <v>2724</v>
      </c>
      <c r="U541" s="21">
        <v>1333.64</v>
      </c>
      <c r="V541" s="21">
        <v>17567.48</v>
      </c>
      <c r="W541" s="21">
        <f t="shared" si="32"/>
        <v>18901.12</v>
      </c>
      <c r="X541" s="23">
        <f t="shared" si="33"/>
        <v>7.0558781701825085E-2</v>
      </c>
      <c r="Y541" s="2">
        <v>892.35</v>
      </c>
      <c r="Z541" s="2">
        <v>8836.32</v>
      </c>
      <c r="AA541" s="3">
        <f t="shared" si="34"/>
        <v>9728.67</v>
      </c>
      <c r="AB541" s="8">
        <f t="shared" si="35"/>
        <v>9.1723740244041577E-2</v>
      </c>
    </row>
    <row r="542" spans="1:28" ht="10.5" x14ac:dyDescent="0.15">
      <c r="A542" s="35">
        <v>109221</v>
      </c>
      <c r="B542" s="1" t="s">
        <v>0</v>
      </c>
      <c r="C542" s="1" t="s">
        <v>22</v>
      </c>
      <c r="E542" s="1" t="s">
        <v>4728</v>
      </c>
      <c r="F542" s="1" t="s">
        <v>2</v>
      </c>
      <c r="G542" s="1" t="s">
        <v>2</v>
      </c>
      <c r="H542" s="1" t="s">
        <v>4729</v>
      </c>
      <c r="I542" s="1" t="s">
        <v>1802</v>
      </c>
      <c r="J542" s="1" t="s">
        <v>118</v>
      </c>
      <c r="K542" s="1" t="s">
        <v>1803</v>
      </c>
      <c r="L542" s="1" t="s">
        <v>2</v>
      </c>
      <c r="M542" s="1" t="s">
        <v>120</v>
      </c>
      <c r="N542" s="1" t="s">
        <v>120</v>
      </c>
      <c r="O542" s="1" t="s">
        <v>7</v>
      </c>
      <c r="P542" s="1" t="s">
        <v>579</v>
      </c>
      <c r="Q542" s="14" t="s">
        <v>48637</v>
      </c>
      <c r="R542" s="1" t="s">
        <v>476</v>
      </c>
      <c r="S542" s="1" t="s">
        <v>488</v>
      </c>
      <c r="T542" s="1" t="s">
        <v>4730</v>
      </c>
      <c r="U542" s="21">
        <v>1688.67</v>
      </c>
      <c r="V542" s="21">
        <v>13934.69</v>
      </c>
      <c r="W542" s="21">
        <f t="shared" si="32"/>
        <v>15623.36</v>
      </c>
      <c r="X542" s="23">
        <f t="shared" si="33"/>
        <v>0.10808622473014767</v>
      </c>
      <c r="Y542" s="2">
        <v>739.83</v>
      </c>
      <c r="Z542" s="2">
        <v>7434.44</v>
      </c>
      <c r="AA542" s="3">
        <f t="shared" si="34"/>
        <v>8174.2699999999995</v>
      </c>
      <c r="AB542" s="8">
        <f t="shared" si="35"/>
        <v>9.0507164554143676E-2</v>
      </c>
    </row>
    <row r="543" spans="1:28" ht="10.5" x14ac:dyDescent="0.15">
      <c r="A543" s="35">
        <v>307787</v>
      </c>
      <c r="B543" s="1" t="s">
        <v>0</v>
      </c>
      <c r="C543" s="1" t="s">
        <v>22</v>
      </c>
      <c r="E543" s="1" t="s">
        <v>10364</v>
      </c>
      <c r="F543" s="1" t="s">
        <v>2</v>
      </c>
      <c r="G543" s="1" t="s">
        <v>10365</v>
      </c>
      <c r="H543" s="1" t="s">
        <v>10366</v>
      </c>
      <c r="I543" s="1" t="s">
        <v>3680</v>
      </c>
      <c r="J543" s="1" t="s">
        <v>88</v>
      </c>
      <c r="K543" s="1" t="s">
        <v>3681</v>
      </c>
      <c r="L543" s="1" t="s">
        <v>2</v>
      </c>
      <c r="M543" s="1" t="s">
        <v>120</v>
      </c>
      <c r="N543" s="1" t="s">
        <v>120</v>
      </c>
      <c r="O543" s="1" t="s">
        <v>7</v>
      </c>
      <c r="P543" s="1" t="s">
        <v>579</v>
      </c>
      <c r="Q543" s="14" t="s">
        <v>48637</v>
      </c>
      <c r="R543" s="1" t="s">
        <v>476</v>
      </c>
      <c r="S543" s="1" t="s">
        <v>488</v>
      </c>
      <c r="T543" s="1" t="s">
        <v>10367</v>
      </c>
      <c r="U543" s="21">
        <v>1358.28</v>
      </c>
      <c r="V543" s="21">
        <v>16571.93</v>
      </c>
      <c r="W543" s="21">
        <f t="shared" si="32"/>
        <v>17930.21</v>
      </c>
      <c r="X543" s="23">
        <f t="shared" si="33"/>
        <v>7.5753713983271811E-2</v>
      </c>
      <c r="Y543" s="2">
        <v>723.58</v>
      </c>
      <c r="Z543" s="2">
        <v>3966</v>
      </c>
      <c r="AA543" s="3">
        <f t="shared" si="34"/>
        <v>4689.58</v>
      </c>
      <c r="AB543" s="8">
        <f t="shared" si="35"/>
        <v>0.15429526738002125</v>
      </c>
    </row>
    <row r="544" spans="1:28" ht="10.5" x14ac:dyDescent="0.15">
      <c r="A544" s="35">
        <v>452828</v>
      </c>
      <c r="B544" s="1" t="s">
        <v>0</v>
      </c>
      <c r="C544" s="1" t="s">
        <v>22</v>
      </c>
      <c r="E544" s="1" t="s">
        <v>3608</v>
      </c>
      <c r="F544" s="1" t="s">
        <v>2</v>
      </c>
      <c r="G544" s="1" t="s">
        <v>3609</v>
      </c>
      <c r="H544" s="1" t="s">
        <v>17210</v>
      </c>
      <c r="I544" s="1" t="s">
        <v>17211</v>
      </c>
      <c r="J544" s="1" t="s">
        <v>64</v>
      </c>
      <c r="K544" s="1" t="s">
        <v>17212</v>
      </c>
      <c r="L544" s="1" t="s">
        <v>2</v>
      </c>
      <c r="M544" s="1" t="s">
        <v>120</v>
      </c>
      <c r="N544" s="1" t="s">
        <v>120</v>
      </c>
      <c r="O544" s="1" t="s">
        <v>7</v>
      </c>
      <c r="P544" s="1" t="s">
        <v>579</v>
      </c>
      <c r="Q544" s="14" t="s">
        <v>48637</v>
      </c>
      <c r="R544" s="1" t="s">
        <v>476</v>
      </c>
      <c r="S544" s="1" t="s">
        <v>488</v>
      </c>
      <c r="T544" s="1" t="s">
        <v>17213</v>
      </c>
      <c r="U544" s="21">
        <v>202.34</v>
      </c>
      <c r="V544" s="21">
        <v>8799.5400000000009</v>
      </c>
      <c r="W544" s="21">
        <f t="shared" si="32"/>
        <v>9001.880000000001</v>
      </c>
      <c r="X544" s="23">
        <f t="shared" si="33"/>
        <v>2.2477526916599641E-2</v>
      </c>
      <c r="Y544" s="2">
        <v>688.12</v>
      </c>
      <c r="Z544" s="2">
        <v>6923.85</v>
      </c>
      <c r="AA544" s="3">
        <f t="shared" si="34"/>
        <v>7611.97</v>
      </c>
      <c r="AB544" s="8">
        <f t="shared" si="35"/>
        <v>9.0399725695187977E-2</v>
      </c>
    </row>
    <row r="545" spans="1:28" ht="10.5" x14ac:dyDescent="0.15">
      <c r="A545" s="35">
        <v>457646</v>
      </c>
      <c r="B545" s="1" t="s">
        <v>0</v>
      </c>
      <c r="C545" s="1" t="s">
        <v>22</v>
      </c>
      <c r="E545" s="1" t="s">
        <v>14019</v>
      </c>
      <c r="F545" s="1" t="s">
        <v>2</v>
      </c>
      <c r="G545" s="1" t="s">
        <v>2</v>
      </c>
      <c r="H545" s="1" t="s">
        <v>14020</v>
      </c>
      <c r="I545" s="1" t="s">
        <v>933</v>
      </c>
      <c r="J545" s="1" t="s">
        <v>24</v>
      </c>
      <c r="K545" s="1" t="s">
        <v>10649</v>
      </c>
      <c r="L545" s="1" t="s">
        <v>6</v>
      </c>
      <c r="M545" s="1" t="s">
        <v>120</v>
      </c>
      <c r="N545" s="1" t="s">
        <v>120</v>
      </c>
      <c r="O545" s="1" t="s">
        <v>7</v>
      </c>
      <c r="P545" s="1" t="s">
        <v>579</v>
      </c>
      <c r="Q545" s="14" t="s">
        <v>48637</v>
      </c>
      <c r="R545" s="1" t="s">
        <v>476</v>
      </c>
      <c r="S545" s="1" t="s">
        <v>488</v>
      </c>
      <c r="T545" s="1" t="s">
        <v>14021</v>
      </c>
      <c r="U545" s="21">
        <v>1171.9000000000001</v>
      </c>
      <c r="V545" s="21">
        <v>24788.79</v>
      </c>
      <c r="W545" s="21">
        <f t="shared" si="32"/>
        <v>25960.690000000002</v>
      </c>
      <c r="X545" s="23">
        <f t="shared" si="33"/>
        <v>4.5141327137298737E-2</v>
      </c>
      <c r="Y545" s="2">
        <v>549.24</v>
      </c>
      <c r="Z545" s="2">
        <v>8604.6</v>
      </c>
      <c r="AA545" s="3">
        <f t="shared" si="34"/>
        <v>9153.84</v>
      </c>
      <c r="AB545" s="8">
        <f t="shared" si="35"/>
        <v>6.0001048740200832E-2</v>
      </c>
    </row>
    <row r="546" spans="1:28" ht="10.5" x14ac:dyDescent="0.15">
      <c r="A546" s="35">
        <v>308582</v>
      </c>
      <c r="B546" s="1" t="s">
        <v>0</v>
      </c>
      <c r="C546" s="1" t="s">
        <v>22</v>
      </c>
      <c r="E546" s="1" t="s">
        <v>10403</v>
      </c>
      <c r="F546" s="1" t="s">
        <v>2</v>
      </c>
      <c r="G546" s="1" t="s">
        <v>2</v>
      </c>
      <c r="H546" s="1" t="s">
        <v>11468</v>
      </c>
      <c r="I546" s="1" t="s">
        <v>4859</v>
      </c>
      <c r="J546" s="1" t="s">
        <v>162</v>
      </c>
      <c r="K546" s="1" t="s">
        <v>4860</v>
      </c>
      <c r="L546" s="1" t="s">
        <v>6</v>
      </c>
      <c r="M546" s="1" t="s">
        <v>120</v>
      </c>
      <c r="N546" s="1" t="s">
        <v>120</v>
      </c>
      <c r="O546" s="1" t="s">
        <v>7</v>
      </c>
      <c r="P546" s="1" t="s">
        <v>579</v>
      </c>
      <c r="Q546" s="14" t="s">
        <v>48637</v>
      </c>
      <c r="R546" s="1" t="s">
        <v>476</v>
      </c>
      <c r="S546" s="1" t="s">
        <v>488</v>
      </c>
      <c r="T546" s="1" t="s">
        <v>11469</v>
      </c>
      <c r="U546" s="21">
        <v>365.05</v>
      </c>
      <c r="V546" s="21">
        <v>316.60000000000002</v>
      </c>
      <c r="W546" s="21">
        <f t="shared" si="32"/>
        <v>681.65000000000009</v>
      </c>
      <c r="X546" s="23">
        <f t="shared" si="33"/>
        <v>0.53553876622900309</v>
      </c>
      <c r="Y546" s="2">
        <v>533.54999999999995</v>
      </c>
      <c r="Z546" s="2">
        <v>621.85</v>
      </c>
      <c r="AA546" s="3">
        <f t="shared" si="34"/>
        <v>1155.4000000000001</v>
      </c>
      <c r="AB546" s="8">
        <f t="shared" si="35"/>
        <v>0.46178812532456287</v>
      </c>
    </row>
    <row r="547" spans="1:28" ht="10.5" x14ac:dyDescent="0.15">
      <c r="A547" s="35">
        <v>250322</v>
      </c>
      <c r="B547" s="1" t="s">
        <v>0</v>
      </c>
      <c r="C547" s="1" t="s">
        <v>22</v>
      </c>
      <c r="E547" s="1" t="s">
        <v>9725</v>
      </c>
      <c r="F547" s="1" t="s">
        <v>2</v>
      </c>
      <c r="G547" s="1" t="s">
        <v>8381</v>
      </c>
      <c r="H547" s="1" t="s">
        <v>9726</v>
      </c>
      <c r="I547" s="1" t="s">
        <v>566</v>
      </c>
      <c r="J547" s="1" t="s">
        <v>382</v>
      </c>
      <c r="K547" s="1" t="s">
        <v>3116</v>
      </c>
      <c r="L547" s="1" t="s">
        <v>2</v>
      </c>
      <c r="M547" s="1" t="s">
        <v>120</v>
      </c>
      <c r="N547" s="1" t="s">
        <v>120</v>
      </c>
      <c r="O547" s="1" t="s">
        <v>7</v>
      </c>
      <c r="P547" s="1" t="s">
        <v>579</v>
      </c>
      <c r="Q547" s="14" t="s">
        <v>48637</v>
      </c>
      <c r="R547" s="1" t="s">
        <v>476</v>
      </c>
      <c r="S547" s="1" t="s">
        <v>488</v>
      </c>
      <c r="T547" s="1" t="s">
        <v>9727</v>
      </c>
      <c r="U547" s="21">
        <v>171.3</v>
      </c>
      <c r="V547" s="21">
        <v>9087.4500000000007</v>
      </c>
      <c r="W547" s="21">
        <f t="shared" si="32"/>
        <v>9258.75</v>
      </c>
      <c r="X547" s="23">
        <f t="shared" si="33"/>
        <v>1.8501417577966788E-2</v>
      </c>
      <c r="Y547" s="2">
        <v>505.25</v>
      </c>
      <c r="Z547" s="2">
        <v>844.5</v>
      </c>
      <c r="AA547" s="3">
        <f t="shared" si="34"/>
        <v>1349.75</v>
      </c>
      <c r="AB547" s="8">
        <f t="shared" si="35"/>
        <v>0.37432857936654934</v>
      </c>
    </row>
    <row r="548" spans="1:28" ht="10.5" x14ac:dyDescent="0.15">
      <c r="A548" s="35">
        <v>108770</v>
      </c>
      <c r="B548" s="1" t="s">
        <v>0</v>
      </c>
      <c r="C548" s="1" t="s">
        <v>22</v>
      </c>
      <c r="E548" s="1" t="s">
        <v>6362</v>
      </c>
      <c r="F548" s="1" t="s">
        <v>2</v>
      </c>
      <c r="G548" s="1" t="s">
        <v>2</v>
      </c>
      <c r="H548" s="1" t="s">
        <v>6363</v>
      </c>
      <c r="I548" s="1" t="s">
        <v>4777</v>
      </c>
      <c r="J548" s="1" t="s">
        <v>118</v>
      </c>
      <c r="K548" s="1" t="s">
        <v>5329</v>
      </c>
      <c r="L548" s="1" t="s">
        <v>2</v>
      </c>
      <c r="M548" s="1" t="s">
        <v>120</v>
      </c>
      <c r="N548" s="1" t="s">
        <v>120</v>
      </c>
      <c r="O548" s="1" t="s">
        <v>7</v>
      </c>
      <c r="P548" s="1" t="s">
        <v>579</v>
      </c>
      <c r="Q548" s="14" t="s">
        <v>48637</v>
      </c>
      <c r="R548" s="1" t="s">
        <v>476</v>
      </c>
      <c r="S548" s="1" t="s">
        <v>488</v>
      </c>
      <c r="T548" s="1" t="s">
        <v>6364</v>
      </c>
      <c r="U548" s="21">
        <v>1302.6400000000001</v>
      </c>
      <c r="V548" s="21">
        <v>3632.75</v>
      </c>
      <c r="W548" s="21">
        <f t="shared" si="32"/>
        <v>4935.3900000000003</v>
      </c>
      <c r="X548" s="23">
        <f t="shared" si="33"/>
        <v>0.2639386147801896</v>
      </c>
      <c r="Y548" s="2">
        <v>489.61</v>
      </c>
      <c r="Z548" s="2">
        <v>2382.34</v>
      </c>
      <c r="AA548" s="3">
        <f t="shared" si="34"/>
        <v>2871.9500000000003</v>
      </c>
      <c r="AB548" s="8">
        <f t="shared" si="35"/>
        <v>0.17047998746496282</v>
      </c>
    </row>
    <row r="549" spans="1:28" ht="10.5" x14ac:dyDescent="0.15">
      <c r="A549" s="35">
        <v>306158</v>
      </c>
      <c r="B549" s="1" t="s">
        <v>0</v>
      </c>
      <c r="C549" s="1" t="s">
        <v>22</v>
      </c>
      <c r="E549" s="1" t="s">
        <v>13329</v>
      </c>
      <c r="F549" s="1" t="s">
        <v>2</v>
      </c>
      <c r="G549" s="1" t="s">
        <v>13330</v>
      </c>
      <c r="H549" s="1" t="s">
        <v>13331</v>
      </c>
      <c r="I549" s="1" t="s">
        <v>467</v>
      </c>
      <c r="J549" s="1" t="s">
        <v>113</v>
      </c>
      <c r="K549" s="1" t="s">
        <v>501</v>
      </c>
      <c r="L549" s="1" t="s">
        <v>2</v>
      </c>
      <c r="M549" s="1" t="s">
        <v>120</v>
      </c>
      <c r="N549" s="1" t="s">
        <v>120</v>
      </c>
      <c r="O549" s="1" t="s">
        <v>7</v>
      </c>
      <c r="P549" s="1" t="s">
        <v>579</v>
      </c>
      <c r="Q549" s="14" t="s">
        <v>48637</v>
      </c>
      <c r="R549" s="1" t="s">
        <v>476</v>
      </c>
      <c r="S549" s="1" t="s">
        <v>488</v>
      </c>
      <c r="T549" s="1" t="s">
        <v>13332</v>
      </c>
      <c r="U549" s="21">
        <v>2003.3</v>
      </c>
      <c r="V549" s="21">
        <v>2735.1</v>
      </c>
      <c r="W549" s="21">
        <f t="shared" si="32"/>
        <v>4738.3999999999996</v>
      </c>
      <c r="X549" s="23">
        <f t="shared" si="33"/>
        <v>0.42277984129664026</v>
      </c>
      <c r="Y549" s="2">
        <v>454.25</v>
      </c>
      <c r="Z549" s="2">
        <v>1947.66</v>
      </c>
      <c r="AA549" s="3">
        <f t="shared" si="34"/>
        <v>2401.91</v>
      </c>
      <c r="AB549" s="8">
        <f t="shared" si="35"/>
        <v>0.18912032507462812</v>
      </c>
    </row>
    <row r="550" spans="1:28" ht="10.5" x14ac:dyDescent="0.15">
      <c r="A550" s="35">
        <v>15593</v>
      </c>
      <c r="B550" s="1" t="s">
        <v>0</v>
      </c>
      <c r="C550" s="1" t="s">
        <v>22</v>
      </c>
      <c r="E550" s="1" t="s">
        <v>1676</v>
      </c>
      <c r="F550" s="1" t="s">
        <v>2</v>
      </c>
      <c r="G550" s="1" t="s">
        <v>2</v>
      </c>
      <c r="H550" s="1" t="s">
        <v>1677</v>
      </c>
      <c r="I550" s="1" t="s">
        <v>619</v>
      </c>
      <c r="J550" s="1" t="s">
        <v>113</v>
      </c>
      <c r="K550" s="1" t="s">
        <v>1678</v>
      </c>
      <c r="L550" s="1" t="s">
        <v>2</v>
      </c>
      <c r="M550" s="1" t="s">
        <v>120</v>
      </c>
      <c r="N550" s="1" t="s">
        <v>120</v>
      </c>
      <c r="O550" s="1" t="s">
        <v>7</v>
      </c>
      <c r="P550" s="1" t="s">
        <v>579</v>
      </c>
      <c r="Q550" s="14" t="s">
        <v>48637</v>
      </c>
      <c r="R550" s="1" t="s">
        <v>476</v>
      </c>
      <c r="S550" s="1" t="s">
        <v>488</v>
      </c>
      <c r="T550" s="1" t="s">
        <v>1679</v>
      </c>
      <c r="U550" s="21">
        <v>3966.52</v>
      </c>
      <c r="V550" s="21">
        <v>10280.81</v>
      </c>
      <c r="W550" s="21">
        <f t="shared" si="32"/>
        <v>14247.33</v>
      </c>
      <c r="X550" s="23">
        <f t="shared" si="33"/>
        <v>0.27840444490300992</v>
      </c>
      <c r="Y550" s="2">
        <v>444.56</v>
      </c>
      <c r="Z550" s="2">
        <v>18.940000000000001</v>
      </c>
      <c r="AA550" s="3">
        <f t="shared" si="34"/>
        <v>463.5</v>
      </c>
      <c r="AB550" s="8">
        <f t="shared" si="35"/>
        <v>0.95913700107874866</v>
      </c>
    </row>
    <row r="551" spans="1:28" ht="10.5" x14ac:dyDescent="0.15">
      <c r="A551" s="35">
        <v>127804</v>
      </c>
      <c r="B551" s="1" t="s">
        <v>0</v>
      </c>
      <c r="C551" s="1" t="s">
        <v>22</v>
      </c>
      <c r="E551" s="1" t="s">
        <v>7723</v>
      </c>
      <c r="F551" s="1" t="s">
        <v>2</v>
      </c>
      <c r="G551" s="1" t="s">
        <v>7724</v>
      </c>
      <c r="H551" s="1" t="s">
        <v>7725</v>
      </c>
      <c r="I551" s="1" t="s">
        <v>7726</v>
      </c>
      <c r="J551" s="1" t="s">
        <v>104</v>
      </c>
      <c r="K551" s="1" t="s">
        <v>7727</v>
      </c>
      <c r="L551" s="1" t="s">
        <v>6</v>
      </c>
      <c r="M551" s="1" t="s">
        <v>289</v>
      </c>
      <c r="N551" s="1" t="s">
        <v>7728</v>
      </c>
      <c r="O551" s="1" t="s">
        <v>7</v>
      </c>
      <c r="P551" s="1" t="s">
        <v>579</v>
      </c>
      <c r="Q551" s="14" t="s">
        <v>20595</v>
      </c>
      <c r="R551" s="1" t="s">
        <v>476</v>
      </c>
      <c r="S551" s="1" t="s">
        <v>488</v>
      </c>
      <c r="T551" s="1" t="s">
        <v>7729</v>
      </c>
      <c r="U551" s="21">
        <v>306.93</v>
      </c>
      <c r="V551" s="21">
        <v>2744</v>
      </c>
      <c r="W551" s="21">
        <f t="shared" si="32"/>
        <v>3050.93</v>
      </c>
      <c r="X551" s="23">
        <f t="shared" si="33"/>
        <v>0.10060211148731699</v>
      </c>
      <c r="Y551" s="2">
        <v>410.36</v>
      </c>
      <c r="Z551" s="2">
        <v>1187</v>
      </c>
      <c r="AA551" s="3">
        <f t="shared" si="34"/>
        <v>1597.3600000000001</v>
      </c>
      <c r="AB551" s="8">
        <f t="shared" si="35"/>
        <v>0.25689888315720938</v>
      </c>
    </row>
    <row r="552" spans="1:28" ht="10.5" x14ac:dyDescent="0.15">
      <c r="A552" s="35">
        <v>305327</v>
      </c>
      <c r="B552" s="1" t="s">
        <v>0</v>
      </c>
      <c r="C552" s="1" t="s">
        <v>22</v>
      </c>
      <c r="E552" s="1" t="s">
        <v>11297</v>
      </c>
      <c r="F552" s="1" t="s">
        <v>2</v>
      </c>
      <c r="G552" s="1" t="s">
        <v>11298</v>
      </c>
      <c r="H552" s="1" t="s">
        <v>11299</v>
      </c>
      <c r="I552" s="1" t="s">
        <v>11300</v>
      </c>
      <c r="J552" s="1" t="s">
        <v>46</v>
      </c>
      <c r="K552" s="1" t="s">
        <v>11301</v>
      </c>
      <c r="L552" s="1" t="s">
        <v>2</v>
      </c>
      <c r="M552" s="1" t="s">
        <v>120</v>
      </c>
      <c r="N552" s="1" t="s">
        <v>120</v>
      </c>
      <c r="O552" s="1" t="s">
        <v>191</v>
      </c>
      <c r="P552" s="1" t="s">
        <v>579</v>
      </c>
      <c r="Q552" s="14" t="s">
        <v>48637</v>
      </c>
      <c r="R552" s="1" t="s">
        <v>476</v>
      </c>
      <c r="S552" s="1" t="s">
        <v>488</v>
      </c>
      <c r="T552" s="1" t="s">
        <v>11302</v>
      </c>
      <c r="U552" s="21">
        <v>962.22</v>
      </c>
      <c r="V552" s="21">
        <v>0</v>
      </c>
      <c r="W552" s="21">
        <f t="shared" si="32"/>
        <v>962.22</v>
      </c>
      <c r="X552" s="23">
        <f t="shared" si="33"/>
        <v>1</v>
      </c>
      <c r="Y552" s="2">
        <v>362.95</v>
      </c>
      <c r="Z552" s="3">
        <v>0</v>
      </c>
      <c r="AA552" s="3">
        <f t="shared" si="34"/>
        <v>362.95</v>
      </c>
      <c r="AB552" s="8">
        <f t="shared" si="35"/>
        <v>1</v>
      </c>
    </row>
    <row r="553" spans="1:28" ht="10.5" x14ac:dyDescent="0.15">
      <c r="A553" s="35">
        <v>307508</v>
      </c>
      <c r="B553" s="1" t="s">
        <v>0</v>
      </c>
      <c r="C553" s="1" t="s">
        <v>22</v>
      </c>
      <c r="E553" s="1" t="s">
        <v>11723</v>
      </c>
      <c r="F553" s="1" t="s">
        <v>2</v>
      </c>
      <c r="G553" s="1" t="s">
        <v>11724</v>
      </c>
      <c r="H553" s="1" t="s">
        <v>11725</v>
      </c>
      <c r="I553" s="1" t="s">
        <v>933</v>
      </c>
      <c r="J553" s="1" t="s">
        <v>24</v>
      </c>
      <c r="K553" s="1" t="s">
        <v>1154</v>
      </c>
      <c r="L553" s="1" t="s">
        <v>6</v>
      </c>
      <c r="M553" s="1" t="s">
        <v>120</v>
      </c>
      <c r="N553" s="1" t="s">
        <v>120</v>
      </c>
      <c r="O553" s="1" t="s">
        <v>7</v>
      </c>
      <c r="P553" s="1" t="s">
        <v>579</v>
      </c>
      <c r="Q553" s="14" t="s">
        <v>48637</v>
      </c>
      <c r="R553" s="1" t="s">
        <v>476</v>
      </c>
      <c r="S553" s="1" t="s">
        <v>488</v>
      </c>
      <c r="T553" s="1" t="s">
        <v>11726</v>
      </c>
      <c r="U553" s="21">
        <v>112.3</v>
      </c>
      <c r="V553" s="21">
        <v>47312.480000000003</v>
      </c>
      <c r="W553" s="21">
        <f t="shared" si="32"/>
        <v>47424.780000000006</v>
      </c>
      <c r="X553" s="23">
        <f t="shared" si="33"/>
        <v>2.3679603785194151E-3</v>
      </c>
      <c r="Y553" s="2">
        <v>359.26</v>
      </c>
      <c r="Z553" s="2">
        <v>17165.03</v>
      </c>
      <c r="AA553" s="3">
        <f t="shared" si="34"/>
        <v>17524.289999999997</v>
      </c>
      <c r="AB553" s="8">
        <f t="shared" si="35"/>
        <v>2.0500687902334419E-2</v>
      </c>
    </row>
    <row r="554" spans="1:28" ht="10.5" x14ac:dyDescent="0.15">
      <c r="A554" s="35">
        <v>475307</v>
      </c>
      <c r="B554" s="1" t="s">
        <v>0</v>
      </c>
      <c r="C554" s="1" t="s">
        <v>22</v>
      </c>
      <c r="E554" s="1" t="s">
        <v>14723</v>
      </c>
      <c r="F554" s="1" t="s">
        <v>2</v>
      </c>
      <c r="G554" s="1" t="s">
        <v>6329</v>
      </c>
      <c r="H554" s="1" t="s">
        <v>6330</v>
      </c>
      <c r="I554" s="1" t="s">
        <v>3103</v>
      </c>
      <c r="J554" s="1" t="s">
        <v>118</v>
      </c>
      <c r="K554" s="1" t="s">
        <v>6331</v>
      </c>
      <c r="L554" s="1" t="s">
        <v>2</v>
      </c>
      <c r="M554" s="1" t="s">
        <v>120</v>
      </c>
      <c r="N554" s="1" t="s">
        <v>120</v>
      </c>
      <c r="O554" s="1" t="s">
        <v>7</v>
      </c>
      <c r="P554" s="1" t="s">
        <v>579</v>
      </c>
      <c r="Q554" s="14" t="s">
        <v>48637</v>
      </c>
      <c r="R554" s="1" t="s">
        <v>476</v>
      </c>
      <c r="S554" s="1" t="s">
        <v>488</v>
      </c>
      <c r="T554" s="1" t="s">
        <v>14724</v>
      </c>
      <c r="U554" s="21"/>
      <c r="V554" s="21"/>
      <c r="W554" s="21">
        <f t="shared" si="32"/>
        <v>0</v>
      </c>
      <c r="X554" s="23" t="e">
        <f t="shared" si="33"/>
        <v>#DIV/0!</v>
      </c>
      <c r="Y554" s="2">
        <v>333.46</v>
      </c>
      <c r="Z554" s="2">
        <v>3344.89</v>
      </c>
      <c r="AA554" s="3">
        <f t="shared" si="34"/>
        <v>3678.35</v>
      </c>
      <c r="AB554" s="8">
        <f t="shared" si="35"/>
        <v>9.0654777277855564E-2</v>
      </c>
    </row>
    <row r="555" spans="1:28" ht="10.5" x14ac:dyDescent="0.15">
      <c r="A555" s="35">
        <v>77195</v>
      </c>
      <c r="B555" s="1" t="s">
        <v>0</v>
      </c>
      <c r="C555" s="1" t="s">
        <v>22</v>
      </c>
      <c r="E555" s="1" t="s">
        <v>3929</v>
      </c>
      <c r="F555" s="1" t="s">
        <v>2</v>
      </c>
      <c r="G555" s="1" t="s">
        <v>2</v>
      </c>
      <c r="H555" s="1" t="s">
        <v>3930</v>
      </c>
      <c r="I555" s="1" t="s">
        <v>726</v>
      </c>
      <c r="J555" s="1" t="s">
        <v>210</v>
      </c>
      <c r="K555" s="1" t="s">
        <v>1293</v>
      </c>
      <c r="L555" s="1" t="s">
        <v>2</v>
      </c>
      <c r="M555" s="1" t="s">
        <v>120</v>
      </c>
      <c r="N555" s="1" t="s">
        <v>120</v>
      </c>
      <c r="O555" s="1" t="s">
        <v>7</v>
      </c>
      <c r="P555" s="1" t="s">
        <v>579</v>
      </c>
      <c r="Q555" s="14" t="s">
        <v>48637</v>
      </c>
      <c r="R555" s="1" t="s">
        <v>476</v>
      </c>
      <c r="S555" s="1" t="s">
        <v>488</v>
      </c>
      <c r="T555" s="1" t="s">
        <v>3931</v>
      </c>
      <c r="U555" s="21">
        <v>0</v>
      </c>
      <c r="V555" s="21">
        <v>5055.3</v>
      </c>
      <c r="W555" s="21">
        <f t="shared" si="32"/>
        <v>5055.3</v>
      </c>
      <c r="X555" s="23">
        <f t="shared" si="33"/>
        <v>0</v>
      </c>
      <c r="Y555" s="2">
        <v>302.7</v>
      </c>
      <c r="Z555" s="2">
        <v>2024.16</v>
      </c>
      <c r="AA555" s="3">
        <f t="shared" si="34"/>
        <v>2326.86</v>
      </c>
      <c r="AB555" s="8">
        <f t="shared" si="35"/>
        <v>0.13008947680565225</v>
      </c>
    </row>
    <row r="556" spans="1:28" ht="10.5" x14ac:dyDescent="0.15">
      <c r="A556" s="35">
        <v>150580</v>
      </c>
      <c r="B556" s="1" t="s">
        <v>0</v>
      </c>
      <c r="C556" s="1" t="s">
        <v>22</v>
      </c>
      <c r="E556" s="1" t="s">
        <v>8978</v>
      </c>
      <c r="F556" s="1" t="s">
        <v>2</v>
      </c>
      <c r="G556" s="1" t="s">
        <v>8979</v>
      </c>
      <c r="H556" s="1" t="s">
        <v>4958</v>
      </c>
      <c r="I556" s="1" t="s">
        <v>8980</v>
      </c>
      <c r="J556" s="1" t="s">
        <v>322</v>
      </c>
      <c r="K556" s="1" t="s">
        <v>4960</v>
      </c>
      <c r="L556" s="1" t="s">
        <v>2</v>
      </c>
      <c r="M556" s="1" t="s">
        <v>120</v>
      </c>
      <c r="N556" s="1" t="s">
        <v>120</v>
      </c>
      <c r="O556" s="1" t="s">
        <v>7</v>
      </c>
      <c r="P556" s="1" t="s">
        <v>579</v>
      </c>
      <c r="Q556" s="14" t="s">
        <v>48637</v>
      </c>
      <c r="R556" s="1" t="s">
        <v>476</v>
      </c>
      <c r="S556" s="1" t="s">
        <v>488</v>
      </c>
      <c r="T556" s="1" t="s">
        <v>4961</v>
      </c>
      <c r="U556" s="21">
        <v>142.9</v>
      </c>
      <c r="V556" s="21">
        <v>5308.46</v>
      </c>
      <c r="W556" s="21">
        <f t="shared" si="32"/>
        <v>5451.36</v>
      </c>
      <c r="X556" s="23">
        <f t="shared" si="33"/>
        <v>2.6213642100319921E-2</v>
      </c>
      <c r="Y556" s="2">
        <v>301.95</v>
      </c>
      <c r="Z556" s="2">
        <v>2403.48</v>
      </c>
      <c r="AA556" s="3">
        <f t="shared" si="34"/>
        <v>2705.43</v>
      </c>
      <c r="AB556" s="8">
        <f t="shared" si="35"/>
        <v>0.11160887548374936</v>
      </c>
    </row>
    <row r="557" spans="1:28" ht="10.5" x14ac:dyDescent="0.15">
      <c r="A557" s="35">
        <v>309792</v>
      </c>
      <c r="B557" s="1" t="s">
        <v>0</v>
      </c>
      <c r="C557" s="1" t="s">
        <v>22</v>
      </c>
      <c r="E557" s="1" t="s">
        <v>12188</v>
      </c>
      <c r="F557" s="1" t="s">
        <v>2</v>
      </c>
      <c r="G557" s="1" t="s">
        <v>2</v>
      </c>
      <c r="H557" s="1" t="s">
        <v>12189</v>
      </c>
      <c r="I557" s="1" t="s">
        <v>3575</v>
      </c>
      <c r="J557" s="1" t="s">
        <v>118</v>
      </c>
      <c r="K557" s="1" t="s">
        <v>3576</v>
      </c>
      <c r="L557" s="1" t="s">
        <v>2</v>
      </c>
      <c r="M557" s="1" t="s">
        <v>120</v>
      </c>
      <c r="N557" s="1" t="s">
        <v>120</v>
      </c>
      <c r="O557" s="1" t="s">
        <v>7</v>
      </c>
      <c r="P557" s="1" t="s">
        <v>579</v>
      </c>
      <c r="Q557" s="14" t="s">
        <v>48637</v>
      </c>
      <c r="R557" s="1" t="s">
        <v>476</v>
      </c>
      <c r="S557" s="1" t="s">
        <v>488</v>
      </c>
      <c r="T557" s="1" t="s">
        <v>12190</v>
      </c>
      <c r="U557" s="21">
        <v>1217.42</v>
      </c>
      <c r="V557" s="21">
        <v>54.65</v>
      </c>
      <c r="W557" s="21">
        <f t="shared" si="32"/>
        <v>1272.0700000000002</v>
      </c>
      <c r="X557" s="23">
        <f t="shared" si="33"/>
        <v>0.95703852775397569</v>
      </c>
      <c r="Y557" s="2">
        <v>286.25</v>
      </c>
      <c r="Z557" s="3">
        <v>0</v>
      </c>
      <c r="AA557" s="3">
        <f t="shared" si="34"/>
        <v>286.25</v>
      </c>
      <c r="AB557" s="8">
        <f t="shared" si="35"/>
        <v>1</v>
      </c>
    </row>
    <row r="558" spans="1:28" ht="10.5" x14ac:dyDescent="0.15">
      <c r="A558" s="35">
        <v>205385</v>
      </c>
      <c r="B558" s="1" t="s">
        <v>0</v>
      </c>
      <c r="C558" s="1" t="s">
        <v>22</v>
      </c>
      <c r="E558" s="1" t="s">
        <v>9908</v>
      </c>
      <c r="F558" s="1" t="s">
        <v>2</v>
      </c>
      <c r="G558" s="1" t="s">
        <v>9909</v>
      </c>
      <c r="H558" s="1" t="s">
        <v>9910</v>
      </c>
      <c r="I558" s="1" t="s">
        <v>7411</v>
      </c>
      <c r="J558" s="1" t="s">
        <v>46</v>
      </c>
      <c r="K558" s="1" t="s">
        <v>3732</v>
      </c>
      <c r="L558" s="1" t="s">
        <v>57</v>
      </c>
      <c r="M558" s="1" t="s">
        <v>120</v>
      </c>
      <c r="N558" s="1" t="s">
        <v>120</v>
      </c>
      <c r="O558" s="1" t="s">
        <v>7</v>
      </c>
      <c r="P558" s="1" t="s">
        <v>579</v>
      </c>
      <c r="Q558" s="14" t="s">
        <v>48637</v>
      </c>
      <c r="R558" s="1" t="s">
        <v>476</v>
      </c>
      <c r="S558" s="1" t="s">
        <v>488</v>
      </c>
      <c r="T558" s="1" t="s">
        <v>9911</v>
      </c>
      <c r="U558" s="21"/>
      <c r="V558" s="21"/>
      <c r="W558" s="21">
        <f t="shared" si="32"/>
        <v>0</v>
      </c>
      <c r="X558" s="23" t="e">
        <f t="shared" si="33"/>
        <v>#DIV/0!</v>
      </c>
      <c r="Y558" s="2">
        <v>280.10000000000002</v>
      </c>
      <c r="Z558" s="2">
        <v>0</v>
      </c>
      <c r="AA558" s="3">
        <f t="shared" si="34"/>
        <v>280.10000000000002</v>
      </c>
      <c r="AB558" s="8">
        <f t="shared" si="35"/>
        <v>1</v>
      </c>
    </row>
    <row r="559" spans="1:28" ht="10.5" x14ac:dyDescent="0.15">
      <c r="A559" s="35">
        <v>303048</v>
      </c>
      <c r="B559" s="1" t="s">
        <v>0</v>
      </c>
      <c r="C559" s="1" t="s">
        <v>22</v>
      </c>
      <c r="E559" s="1" t="s">
        <v>10554</v>
      </c>
      <c r="F559" s="1" t="s">
        <v>2</v>
      </c>
      <c r="G559" s="1" t="s">
        <v>10555</v>
      </c>
      <c r="H559" s="1" t="s">
        <v>10556</v>
      </c>
      <c r="I559" s="1" t="s">
        <v>10557</v>
      </c>
      <c r="J559" s="1" t="s">
        <v>37</v>
      </c>
      <c r="K559" s="1" t="s">
        <v>10558</v>
      </c>
      <c r="L559" s="1" t="s">
        <v>2</v>
      </c>
      <c r="M559" s="1" t="s">
        <v>120</v>
      </c>
      <c r="N559" s="1" t="s">
        <v>120</v>
      </c>
      <c r="O559" s="1" t="s">
        <v>7</v>
      </c>
      <c r="P559" s="1" t="s">
        <v>579</v>
      </c>
      <c r="Q559" s="14" t="s">
        <v>48637</v>
      </c>
      <c r="R559" s="1" t="s">
        <v>476</v>
      </c>
      <c r="S559" s="1" t="s">
        <v>488</v>
      </c>
      <c r="T559" s="1" t="s">
        <v>10559</v>
      </c>
      <c r="U559" s="21">
        <v>353.78</v>
      </c>
      <c r="V559" s="21">
        <v>22745.43</v>
      </c>
      <c r="W559" s="21">
        <f t="shared" si="32"/>
        <v>23099.21</v>
      </c>
      <c r="X559" s="23">
        <f t="shared" si="33"/>
        <v>1.5315675297986381E-2</v>
      </c>
      <c r="Y559" s="2">
        <v>270</v>
      </c>
      <c r="Z559" s="2">
        <v>5862.88</v>
      </c>
      <c r="AA559" s="3">
        <f t="shared" si="34"/>
        <v>6132.88</v>
      </c>
      <c r="AB559" s="8">
        <f t="shared" si="35"/>
        <v>4.4024993151667732E-2</v>
      </c>
    </row>
    <row r="560" spans="1:28" ht="10.5" x14ac:dyDescent="0.15">
      <c r="A560" s="35">
        <v>86439</v>
      </c>
      <c r="B560" s="1" t="s">
        <v>0</v>
      </c>
      <c r="C560" s="1" t="s">
        <v>22</v>
      </c>
      <c r="E560" s="1" t="s">
        <v>4956</v>
      </c>
      <c r="F560" s="1" t="s">
        <v>2</v>
      </c>
      <c r="G560" s="1" t="s">
        <v>4957</v>
      </c>
      <c r="H560" s="1" t="s">
        <v>4958</v>
      </c>
      <c r="I560" s="1" t="s">
        <v>4959</v>
      </c>
      <c r="J560" s="1" t="s">
        <v>322</v>
      </c>
      <c r="K560" s="1" t="s">
        <v>4960</v>
      </c>
      <c r="L560" s="1" t="s">
        <v>2</v>
      </c>
      <c r="M560" s="1" t="s">
        <v>120</v>
      </c>
      <c r="N560" s="1" t="s">
        <v>120</v>
      </c>
      <c r="O560" s="1" t="s">
        <v>7</v>
      </c>
      <c r="P560" s="1" t="s">
        <v>579</v>
      </c>
      <c r="Q560" s="14" t="s">
        <v>48637</v>
      </c>
      <c r="R560" s="1" t="s">
        <v>476</v>
      </c>
      <c r="S560" s="1" t="s">
        <v>488</v>
      </c>
      <c r="T560" s="1" t="s">
        <v>4961</v>
      </c>
      <c r="U560" s="21">
        <v>967.31</v>
      </c>
      <c r="V560" s="21">
        <v>5887.12</v>
      </c>
      <c r="W560" s="21">
        <f t="shared" si="32"/>
        <v>6854.43</v>
      </c>
      <c r="X560" s="23">
        <f t="shared" si="33"/>
        <v>0.14112187300767531</v>
      </c>
      <c r="Y560" s="2">
        <v>233.57</v>
      </c>
      <c r="Z560" s="2">
        <v>3330.64</v>
      </c>
      <c r="AA560" s="3">
        <f t="shared" si="34"/>
        <v>3564.21</v>
      </c>
      <c r="AB560" s="8">
        <f t="shared" si="35"/>
        <v>6.5532053386304398E-2</v>
      </c>
    </row>
    <row r="561" spans="1:28" ht="10.5" x14ac:dyDescent="0.15">
      <c r="A561" s="35">
        <v>306239</v>
      </c>
      <c r="B561" s="1" t="s">
        <v>0</v>
      </c>
      <c r="C561" s="1" t="s">
        <v>22</v>
      </c>
      <c r="E561" s="1" t="s">
        <v>11426</v>
      </c>
      <c r="F561" s="1" t="s">
        <v>2</v>
      </c>
      <c r="G561" s="1" t="s">
        <v>11427</v>
      </c>
      <c r="H561" s="1" t="s">
        <v>11428</v>
      </c>
      <c r="I561" s="1" t="s">
        <v>168</v>
      </c>
      <c r="J561" s="1" t="s">
        <v>135</v>
      </c>
      <c r="K561" s="1" t="s">
        <v>11429</v>
      </c>
      <c r="L561" s="1" t="s">
        <v>2</v>
      </c>
      <c r="M561" s="1" t="s">
        <v>120</v>
      </c>
      <c r="N561" s="1" t="s">
        <v>120</v>
      </c>
      <c r="O561" s="1" t="s">
        <v>7</v>
      </c>
      <c r="P561" s="1" t="s">
        <v>579</v>
      </c>
      <c r="Q561" s="14" t="s">
        <v>48637</v>
      </c>
      <c r="R561" s="1" t="s">
        <v>476</v>
      </c>
      <c r="S561" s="1" t="s">
        <v>488</v>
      </c>
      <c r="T561" s="1" t="s">
        <v>11430</v>
      </c>
      <c r="U561" s="21">
        <v>175.85</v>
      </c>
      <c r="V561" s="21">
        <v>59.26</v>
      </c>
      <c r="W561" s="21">
        <f t="shared" si="32"/>
        <v>235.10999999999999</v>
      </c>
      <c r="X561" s="23">
        <f t="shared" si="33"/>
        <v>0.74794776912934369</v>
      </c>
      <c r="Y561" s="2">
        <v>229</v>
      </c>
      <c r="Z561" s="3">
        <v>0</v>
      </c>
      <c r="AA561" s="3">
        <f t="shared" si="34"/>
        <v>229</v>
      </c>
      <c r="AB561" s="8">
        <f t="shared" si="35"/>
        <v>1</v>
      </c>
    </row>
    <row r="562" spans="1:28" ht="10.5" x14ac:dyDescent="0.15">
      <c r="A562" s="35">
        <v>52719</v>
      </c>
      <c r="B562" s="1" t="s">
        <v>0</v>
      </c>
      <c r="C562" s="1" t="s">
        <v>22</v>
      </c>
      <c r="E562" s="1" t="s">
        <v>2720</v>
      </c>
      <c r="F562" s="1" t="s">
        <v>2</v>
      </c>
      <c r="G562" s="1" t="s">
        <v>2721</v>
      </c>
      <c r="H562" s="1" t="s">
        <v>2722</v>
      </c>
      <c r="I562" s="1" t="s">
        <v>1615</v>
      </c>
      <c r="J562" s="1" t="s">
        <v>24</v>
      </c>
      <c r="K562" s="1" t="s">
        <v>2723</v>
      </c>
      <c r="L562" s="1" t="s">
        <v>2</v>
      </c>
      <c r="M562" s="1" t="s">
        <v>120</v>
      </c>
      <c r="N562" s="1" t="s">
        <v>120</v>
      </c>
      <c r="O562" s="1" t="s">
        <v>7</v>
      </c>
      <c r="P562" s="1" t="s">
        <v>579</v>
      </c>
      <c r="Q562" s="14" t="s">
        <v>48637</v>
      </c>
      <c r="R562" s="1" t="s">
        <v>476</v>
      </c>
      <c r="S562" s="1" t="s">
        <v>488</v>
      </c>
      <c r="T562" s="1" t="s">
        <v>2724</v>
      </c>
      <c r="U562" s="21">
        <v>699.05</v>
      </c>
      <c r="V562" s="21">
        <v>19419.09</v>
      </c>
      <c r="W562" s="21">
        <f t="shared" si="32"/>
        <v>20118.14</v>
      </c>
      <c r="X562" s="23">
        <f t="shared" si="33"/>
        <v>3.4747248006028388E-2</v>
      </c>
      <c r="Y562" s="2">
        <v>226</v>
      </c>
      <c r="Z562" s="2">
        <v>6564.41</v>
      </c>
      <c r="AA562" s="3">
        <f t="shared" si="34"/>
        <v>6790.41</v>
      </c>
      <c r="AB562" s="8">
        <f t="shared" si="35"/>
        <v>3.3282231853452152E-2</v>
      </c>
    </row>
    <row r="563" spans="1:28" ht="10.5" x14ac:dyDescent="0.15">
      <c r="A563" s="35">
        <v>205390</v>
      </c>
      <c r="B563" s="1" t="s">
        <v>0</v>
      </c>
      <c r="C563" s="1" t="s">
        <v>22</v>
      </c>
      <c r="E563" s="1" t="s">
        <v>8546</v>
      </c>
      <c r="F563" s="1" t="s">
        <v>2</v>
      </c>
      <c r="G563" s="1" t="s">
        <v>8547</v>
      </c>
      <c r="H563" s="1" t="s">
        <v>8548</v>
      </c>
      <c r="I563" s="1" t="s">
        <v>99</v>
      </c>
      <c r="J563" s="1" t="s">
        <v>46</v>
      </c>
      <c r="K563" s="1" t="s">
        <v>8549</v>
      </c>
      <c r="L563" s="1" t="s">
        <v>57</v>
      </c>
      <c r="M563" s="1" t="s">
        <v>120</v>
      </c>
      <c r="N563" s="1" t="s">
        <v>120</v>
      </c>
      <c r="O563" s="1" t="s">
        <v>7</v>
      </c>
      <c r="P563" s="1" t="s">
        <v>579</v>
      </c>
      <c r="Q563" s="14" t="s">
        <v>48637</v>
      </c>
      <c r="R563" s="1" t="s">
        <v>476</v>
      </c>
      <c r="S563" s="1" t="s">
        <v>488</v>
      </c>
      <c r="T563" s="1" t="s">
        <v>8550</v>
      </c>
      <c r="U563" s="21"/>
      <c r="V563" s="21"/>
      <c r="W563" s="21">
        <f t="shared" si="32"/>
        <v>0</v>
      </c>
      <c r="X563" s="23" t="e">
        <f t="shared" si="33"/>
        <v>#DIV/0!</v>
      </c>
      <c r="Y563" s="2">
        <v>223.4</v>
      </c>
      <c r="Z563" s="3">
        <v>0</v>
      </c>
      <c r="AA563" s="3">
        <f t="shared" si="34"/>
        <v>223.4</v>
      </c>
      <c r="AB563" s="8">
        <f t="shared" si="35"/>
        <v>1</v>
      </c>
    </row>
    <row r="564" spans="1:28" ht="10.5" x14ac:dyDescent="0.15">
      <c r="A564" s="35">
        <v>476183</v>
      </c>
      <c r="B564" s="1" t="s">
        <v>0</v>
      </c>
      <c r="C564" s="1" t="s">
        <v>22</v>
      </c>
      <c r="E564" s="1" t="s">
        <v>17529</v>
      </c>
      <c r="F564" s="1" t="s">
        <v>2</v>
      </c>
      <c r="G564" s="1" t="s">
        <v>17530</v>
      </c>
      <c r="H564" s="1" t="s">
        <v>17531</v>
      </c>
      <c r="I564" s="1" t="s">
        <v>17532</v>
      </c>
      <c r="J564" s="1" t="s">
        <v>46</v>
      </c>
      <c r="K564" s="1" t="s">
        <v>17533</v>
      </c>
      <c r="L564" s="1" t="s">
        <v>2</v>
      </c>
      <c r="M564" s="1" t="s">
        <v>120</v>
      </c>
      <c r="N564" s="1" t="s">
        <v>120</v>
      </c>
      <c r="O564" s="1" t="s">
        <v>7</v>
      </c>
      <c r="P564" s="1" t="s">
        <v>579</v>
      </c>
      <c r="Q564" s="14" t="s">
        <v>48637</v>
      </c>
      <c r="R564" s="1" t="s">
        <v>476</v>
      </c>
      <c r="S564" s="1" t="s">
        <v>488</v>
      </c>
      <c r="T564" s="1" t="s">
        <v>17534</v>
      </c>
      <c r="U564" s="21"/>
      <c r="V564" s="21"/>
      <c r="W564" s="21">
        <f t="shared" si="32"/>
        <v>0</v>
      </c>
      <c r="X564" s="23" t="e">
        <f t="shared" si="33"/>
        <v>#DIV/0!</v>
      </c>
      <c r="Y564" s="2">
        <v>223.4</v>
      </c>
      <c r="Z564" s="2">
        <v>65.55</v>
      </c>
      <c r="AA564" s="3">
        <f t="shared" si="34"/>
        <v>288.95</v>
      </c>
      <c r="AB564" s="8">
        <f t="shared" si="35"/>
        <v>0.77314414258522246</v>
      </c>
    </row>
    <row r="565" spans="1:28" ht="10.5" x14ac:dyDescent="0.15">
      <c r="A565" s="35">
        <v>205531</v>
      </c>
      <c r="B565" s="1" t="s">
        <v>0</v>
      </c>
      <c r="C565" s="1" t="s">
        <v>22</v>
      </c>
      <c r="E565" s="1" t="s">
        <v>12104</v>
      </c>
      <c r="F565" s="1" t="s">
        <v>12105</v>
      </c>
      <c r="G565" s="1" t="s">
        <v>12106</v>
      </c>
      <c r="H565" s="1" t="s">
        <v>12107</v>
      </c>
      <c r="I565" s="1" t="s">
        <v>9425</v>
      </c>
      <c r="J565" s="1" t="s">
        <v>11</v>
      </c>
      <c r="K565" s="1" t="s">
        <v>12108</v>
      </c>
      <c r="L565" s="1" t="s">
        <v>57</v>
      </c>
      <c r="M565" s="1" t="s">
        <v>289</v>
      </c>
      <c r="N565" s="1" t="s">
        <v>7728</v>
      </c>
      <c r="O565" s="1" t="s">
        <v>7</v>
      </c>
      <c r="P565" s="1" t="s">
        <v>579</v>
      </c>
      <c r="Q565" s="14" t="s">
        <v>20595</v>
      </c>
      <c r="R565" s="1" t="s">
        <v>476</v>
      </c>
      <c r="S565" s="1" t="s">
        <v>488</v>
      </c>
      <c r="T565" s="1" t="s">
        <v>12109</v>
      </c>
      <c r="U565" s="21"/>
      <c r="V565" s="21"/>
      <c r="W565" s="21">
        <f t="shared" si="32"/>
        <v>0</v>
      </c>
      <c r="X565" s="23" t="e">
        <f t="shared" si="33"/>
        <v>#DIV/0!</v>
      </c>
      <c r="Y565" s="2">
        <v>205.18</v>
      </c>
      <c r="Z565" s="3">
        <v>0</v>
      </c>
      <c r="AA565" s="3">
        <f t="shared" si="34"/>
        <v>205.18</v>
      </c>
      <c r="AB565" s="8">
        <f t="shared" si="35"/>
        <v>1</v>
      </c>
    </row>
    <row r="566" spans="1:28" ht="10.5" x14ac:dyDescent="0.15">
      <c r="A566" s="35">
        <v>19999</v>
      </c>
      <c r="B566" s="1" t="s">
        <v>0</v>
      </c>
      <c r="C566" s="1" t="s">
        <v>22</v>
      </c>
      <c r="E566" s="1" t="s">
        <v>575</v>
      </c>
      <c r="F566" s="1" t="s">
        <v>2</v>
      </c>
      <c r="G566" s="1" t="s">
        <v>2</v>
      </c>
      <c r="H566" s="1" t="s">
        <v>576</v>
      </c>
      <c r="I566" s="1" t="s">
        <v>577</v>
      </c>
      <c r="J566" s="1" t="s">
        <v>113</v>
      </c>
      <c r="K566" s="1" t="s">
        <v>578</v>
      </c>
      <c r="L566" s="1" t="s">
        <v>2</v>
      </c>
      <c r="M566" s="1" t="s">
        <v>120</v>
      </c>
      <c r="N566" s="1" t="s">
        <v>120</v>
      </c>
      <c r="O566" s="1" t="s">
        <v>7</v>
      </c>
      <c r="P566" s="1" t="s">
        <v>579</v>
      </c>
      <c r="Q566" s="14" t="s">
        <v>48637</v>
      </c>
      <c r="R566" s="1" t="s">
        <v>476</v>
      </c>
      <c r="S566" s="1" t="s">
        <v>488</v>
      </c>
      <c r="T566" s="1" t="s">
        <v>580</v>
      </c>
      <c r="U566" s="21">
        <v>0</v>
      </c>
      <c r="V566" s="21">
        <v>28448.33</v>
      </c>
      <c r="W566" s="21">
        <f t="shared" si="32"/>
        <v>28448.33</v>
      </c>
      <c r="X566" s="23">
        <f t="shared" si="33"/>
        <v>0</v>
      </c>
      <c r="Y566" s="2">
        <v>184.22</v>
      </c>
      <c r="Z566" s="2">
        <v>12659.84</v>
      </c>
      <c r="AA566" s="3">
        <f t="shared" si="34"/>
        <v>12844.06</v>
      </c>
      <c r="AB566" s="8">
        <f t="shared" si="35"/>
        <v>1.4342816835175172E-2</v>
      </c>
    </row>
    <row r="567" spans="1:28" ht="10.5" x14ac:dyDescent="0.15">
      <c r="A567" s="35">
        <v>107771</v>
      </c>
      <c r="B567" s="1" t="s">
        <v>0</v>
      </c>
      <c r="C567" s="1" t="s">
        <v>22</v>
      </c>
      <c r="E567" s="1" t="s">
        <v>4659</v>
      </c>
      <c r="F567" s="1" t="s">
        <v>2</v>
      </c>
      <c r="G567" s="1" t="s">
        <v>2</v>
      </c>
      <c r="H567" s="1" t="s">
        <v>4660</v>
      </c>
      <c r="I567" s="1" t="s">
        <v>4399</v>
      </c>
      <c r="J567" s="1" t="s">
        <v>118</v>
      </c>
      <c r="K567" s="1" t="s">
        <v>4661</v>
      </c>
      <c r="L567" s="1" t="s">
        <v>2</v>
      </c>
      <c r="M567" s="1" t="s">
        <v>120</v>
      </c>
      <c r="N567" s="1" t="s">
        <v>120</v>
      </c>
      <c r="O567" s="1" t="s">
        <v>7</v>
      </c>
      <c r="P567" s="1" t="s">
        <v>579</v>
      </c>
      <c r="Q567" s="14" t="s">
        <v>48637</v>
      </c>
      <c r="R567" s="1" t="s">
        <v>476</v>
      </c>
      <c r="S567" s="1" t="s">
        <v>488</v>
      </c>
      <c r="T567" s="1" t="s">
        <v>4662</v>
      </c>
      <c r="U567" s="21">
        <v>0</v>
      </c>
      <c r="V567" s="21">
        <v>314.61</v>
      </c>
      <c r="W567" s="21">
        <f t="shared" si="32"/>
        <v>314.61</v>
      </c>
      <c r="X567" s="23">
        <f t="shared" si="33"/>
        <v>0</v>
      </c>
      <c r="Y567" s="2">
        <v>170.65</v>
      </c>
      <c r="Z567" s="2">
        <v>954.72</v>
      </c>
      <c r="AA567" s="3">
        <f t="shared" si="34"/>
        <v>1125.3700000000001</v>
      </c>
      <c r="AB567" s="8">
        <f t="shared" si="35"/>
        <v>0.15163901650123959</v>
      </c>
    </row>
    <row r="568" spans="1:28" ht="10.5" x14ac:dyDescent="0.15">
      <c r="A568" s="35">
        <v>107719</v>
      </c>
      <c r="B568" s="1" t="s">
        <v>0</v>
      </c>
      <c r="C568" s="1" t="s">
        <v>22</v>
      </c>
      <c r="E568" s="1" t="s">
        <v>4654</v>
      </c>
      <c r="F568" s="1" t="s">
        <v>2</v>
      </c>
      <c r="G568" s="1" t="s">
        <v>2</v>
      </c>
      <c r="H568" s="1" t="s">
        <v>4655</v>
      </c>
      <c r="I568" s="1" t="s">
        <v>117</v>
      </c>
      <c r="J568" s="1" t="s">
        <v>118</v>
      </c>
      <c r="K568" s="1" t="s">
        <v>4656</v>
      </c>
      <c r="L568" s="1" t="s">
        <v>2</v>
      </c>
      <c r="M568" s="1" t="s">
        <v>120</v>
      </c>
      <c r="N568" s="1" t="s">
        <v>120</v>
      </c>
      <c r="O568" s="1" t="s">
        <v>7</v>
      </c>
      <c r="P568" s="1" t="s">
        <v>579</v>
      </c>
      <c r="Q568" s="14" t="s">
        <v>48637</v>
      </c>
      <c r="R568" s="1" t="s">
        <v>476</v>
      </c>
      <c r="S568" s="1" t="s">
        <v>488</v>
      </c>
      <c r="T568" s="1" t="s">
        <v>4657</v>
      </c>
      <c r="U568" s="21">
        <v>56.15</v>
      </c>
      <c r="V568" s="21">
        <v>7194.8</v>
      </c>
      <c r="W568" s="21">
        <f t="shared" si="32"/>
        <v>7250.95</v>
      </c>
      <c r="X568" s="23">
        <f t="shared" si="33"/>
        <v>7.7438128796916269E-3</v>
      </c>
      <c r="Y568" s="2">
        <v>169.55</v>
      </c>
      <c r="Z568" s="2">
        <v>3962.32</v>
      </c>
      <c r="AA568" s="3">
        <f t="shared" si="34"/>
        <v>4131.87</v>
      </c>
      <c r="AB568" s="8">
        <f t="shared" si="35"/>
        <v>4.1034688893890663E-2</v>
      </c>
    </row>
    <row r="569" spans="1:28" ht="10.5" x14ac:dyDescent="0.15">
      <c r="A569" s="35">
        <v>102889</v>
      </c>
      <c r="B569" s="1" t="s">
        <v>0</v>
      </c>
      <c r="C569" s="1" t="s">
        <v>22</v>
      </c>
      <c r="E569" s="1" t="s">
        <v>6784</v>
      </c>
      <c r="F569" s="1" t="s">
        <v>2</v>
      </c>
      <c r="G569" s="1" t="s">
        <v>6785</v>
      </c>
      <c r="H569" s="1" t="s">
        <v>6786</v>
      </c>
      <c r="I569" s="1" t="s">
        <v>5016</v>
      </c>
      <c r="J569" s="1" t="s">
        <v>32</v>
      </c>
      <c r="K569" s="1" t="s">
        <v>6787</v>
      </c>
      <c r="L569" s="1" t="s">
        <v>2</v>
      </c>
      <c r="M569" s="1" t="s">
        <v>120</v>
      </c>
      <c r="N569" s="1" t="s">
        <v>120</v>
      </c>
      <c r="O569" s="1" t="s">
        <v>7</v>
      </c>
      <c r="P569" s="1" t="s">
        <v>579</v>
      </c>
      <c r="Q569" s="14" t="s">
        <v>48637</v>
      </c>
      <c r="R569" s="1" t="s">
        <v>476</v>
      </c>
      <c r="S569" s="1" t="s">
        <v>488</v>
      </c>
      <c r="T569" s="1" t="s">
        <v>6788</v>
      </c>
      <c r="U569" s="21">
        <v>0</v>
      </c>
      <c r="V569" s="21">
        <v>4813.62</v>
      </c>
      <c r="W569" s="21">
        <f t="shared" si="32"/>
        <v>4813.62</v>
      </c>
      <c r="X569" s="23">
        <f t="shared" si="33"/>
        <v>0</v>
      </c>
      <c r="Y569" s="2">
        <v>162.19999999999999</v>
      </c>
      <c r="Z569" s="2">
        <v>3416.03</v>
      </c>
      <c r="AA569" s="3">
        <f t="shared" si="34"/>
        <v>3578.23</v>
      </c>
      <c r="AB569" s="8">
        <f t="shared" si="35"/>
        <v>4.5329674168513481E-2</v>
      </c>
    </row>
    <row r="570" spans="1:28" ht="10.5" x14ac:dyDescent="0.15">
      <c r="A570" s="35">
        <v>391320</v>
      </c>
      <c r="B570" s="1" t="s">
        <v>0</v>
      </c>
      <c r="C570" s="1" t="s">
        <v>22</v>
      </c>
      <c r="E570" s="1" t="s">
        <v>13613</v>
      </c>
      <c r="F570" s="1" t="s">
        <v>2</v>
      </c>
      <c r="G570" s="1" t="s">
        <v>2</v>
      </c>
      <c r="H570" s="1" t="s">
        <v>13614</v>
      </c>
      <c r="I570" s="1" t="s">
        <v>2269</v>
      </c>
      <c r="J570" s="1" t="s">
        <v>51</v>
      </c>
      <c r="K570" s="1" t="s">
        <v>2270</v>
      </c>
      <c r="L570" s="1" t="s">
        <v>2</v>
      </c>
      <c r="M570" s="1" t="s">
        <v>120</v>
      </c>
      <c r="N570" s="1" t="s">
        <v>120</v>
      </c>
      <c r="O570" s="1" t="s">
        <v>7</v>
      </c>
      <c r="P570" s="1" t="s">
        <v>579</v>
      </c>
      <c r="Q570" s="14" t="s">
        <v>48637</v>
      </c>
      <c r="R570" s="1" t="s">
        <v>476</v>
      </c>
      <c r="S570" s="1" t="s">
        <v>488</v>
      </c>
      <c r="T570" s="1" t="s">
        <v>13615</v>
      </c>
      <c r="U570" s="21">
        <v>616.54</v>
      </c>
      <c r="V570" s="21">
        <v>10254</v>
      </c>
      <c r="W570" s="21">
        <f t="shared" si="32"/>
        <v>10870.54</v>
      </c>
      <c r="X570" s="23">
        <f t="shared" si="33"/>
        <v>5.6716593655880936E-2</v>
      </c>
      <c r="Y570" s="2">
        <v>145.44999999999999</v>
      </c>
      <c r="Z570" s="2">
        <v>4335.6400000000003</v>
      </c>
      <c r="AA570" s="3">
        <f t="shared" si="34"/>
        <v>4481.09</v>
      </c>
      <c r="AB570" s="8">
        <f t="shared" si="35"/>
        <v>3.2458620558837241E-2</v>
      </c>
    </row>
    <row r="571" spans="1:28" ht="10.5" x14ac:dyDescent="0.15">
      <c r="A571" s="35">
        <v>451580</v>
      </c>
      <c r="B571" s="1" t="s">
        <v>0</v>
      </c>
      <c r="C571" s="1" t="s">
        <v>22</v>
      </c>
      <c r="E571" s="1" t="s">
        <v>17192</v>
      </c>
      <c r="F571" s="1" t="s">
        <v>2</v>
      </c>
      <c r="G571" s="1" t="s">
        <v>2</v>
      </c>
      <c r="H571" s="1" t="s">
        <v>17193</v>
      </c>
      <c r="I571" s="1" t="s">
        <v>10032</v>
      </c>
      <c r="J571" s="1" t="s">
        <v>64</v>
      </c>
      <c r="K571" s="1" t="s">
        <v>13766</v>
      </c>
      <c r="L571" s="1" t="s">
        <v>2</v>
      </c>
      <c r="M571" s="1" t="s">
        <v>120</v>
      </c>
      <c r="N571" s="1" t="s">
        <v>120</v>
      </c>
      <c r="O571" s="1" t="s">
        <v>7</v>
      </c>
      <c r="P571" s="1" t="s">
        <v>579</v>
      </c>
      <c r="Q571" s="14" t="s">
        <v>48637</v>
      </c>
      <c r="R571" s="1" t="s">
        <v>476</v>
      </c>
      <c r="S571" s="1" t="s">
        <v>488</v>
      </c>
      <c r="T571" s="1" t="s">
        <v>17194</v>
      </c>
      <c r="U571" s="21">
        <v>469.13</v>
      </c>
      <c r="V571" s="21">
        <v>3229.48</v>
      </c>
      <c r="W571" s="21">
        <f t="shared" si="32"/>
        <v>3698.61</v>
      </c>
      <c r="X571" s="23">
        <f t="shared" si="33"/>
        <v>0.12683954242269393</v>
      </c>
      <c r="Y571" s="2">
        <v>118.25</v>
      </c>
      <c r="Z571" s="2">
        <v>1795.45</v>
      </c>
      <c r="AA571" s="3">
        <f t="shared" si="34"/>
        <v>1913.7</v>
      </c>
      <c r="AB571" s="8">
        <f t="shared" si="35"/>
        <v>6.1791294351256729E-2</v>
      </c>
    </row>
    <row r="572" spans="1:28" ht="10.5" x14ac:dyDescent="0.15">
      <c r="A572" s="35">
        <v>87817</v>
      </c>
      <c r="B572" s="1" t="s">
        <v>0</v>
      </c>
      <c r="C572" s="1" t="s">
        <v>22</v>
      </c>
      <c r="E572" s="1" t="s">
        <v>5422</v>
      </c>
      <c r="F572" s="1" t="s">
        <v>2</v>
      </c>
      <c r="G572" s="1" t="s">
        <v>5423</v>
      </c>
      <c r="H572" s="1" t="s">
        <v>5424</v>
      </c>
      <c r="I572" s="1" t="s">
        <v>5425</v>
      </c>
      <c r="J572" s="1" t="s">
        <v>135</v>
      </c>
      <c r="K572" s="1" t="s">
        <v>5426</v>
      </c>
      <c r="L572" s="1" t="s">
        <v>2</v>
      </c>
      <c r="M572" s="1" t="s">
        <v>120</v>
      </c>
      <c r="N572" s="1" t="s">
        <v>120</v>
      </c>
      <c r="O572" s="1" t="s">
        <v>191</v>
      </c>
      <c r="P572" s="1" t="s">
        <v>579</v>
      </c>
      <c r="Q572" s="14" t="s">
        <v>48637</v>
      </c>
      <c r="R572" s="1" t="s">
        <v>476</v>
      </c>
      <c r="S572" s="1" t="s">
        <v>488</v>
      </c>
      <c r="T572" s="1" t="s">
        <v>5427</v>
      </c>
      <c r="U572" s="21">
        <v>303.92</v>
      </c>
      <c r="V572" s="21">
        <v>1768.47</v>
      </c>
      <c r="W572" s="21">
        <f t="shared" si="32"/>
        <v>2072.39</v>
      </c>
      <c r="X572" s="23">
        <f t="shared" si="33"/>
        <v>0.1466519332751075</v>
      </c>
      <c r="Y572" s="2">
        <v>114.5</v>
      </c>
      <c r="Z572" s="3">
        <v>0</v>
      </c>
      <c r="AA572" s="3">
        <f t="shared" si="34"/>
        <v>114.5</v>
      </c>
      <c r="AB572" s="8">
        <f t="shared" si="35"/>
        <v>1</v>
      </c>
    </row>
    <row r="573" spans="1:28" ht="10.5" x14ac:dyDescent="0.15">
      <c r="A573" s="35">
        <v>396680</v>
      </c>
      <c r="B573" s="1" t="s">
        <v>0</v>
      </c>
      <c r="C573" s="1" t="s">
        <v>22</v>
      </c>
      <c r="E573" s="1" t="s">
        <v>13821</v>
      </c>
      <c r="F573" s="1" t="s">
        <v>2</v>
      </c>
      <c r="G573" s="1" t="s">
        <v>2</v>
      </c>
      <c r="H573" s="1" t="s">
        <v>13822</v>
      </c>
      <c r="I573" s="1" t="s">
        <v>3325</v>
      </c>
      <c r="J573" s="1" t="s">
        <v>135</v>
      </c>
      <c r="K573" s="1" t="s">
        <v>10354</v>
      </c>
      <c r="L573" s="1" t="s">
        <v>2</v>
      </c>
      <c r="M573" s="1" t="s">
        <v>120</v>
      </c>
      <c r="N573" s="1" t="s">
        <v>120</v>
      </c>
      <c r="O573" s="1" t="s">
        <v>7</v>
      </c>
      <c r="P573" s="1" t="s">
        <v>579</v>
      </c>
      <c r="Q573" s="14" t="s">
        <v>48637</v>
      </c>
      <c r="R573" s="1" t="s">
        <v>476</v>
      </c>
      <c r="S573" s="1" t="s">
        <v>488</v>
      </c>
      <c r="T573" s="1" t="s">
        <v>13823</v>
      </c>
      <c r="U573" s="21"/>
      <c r="V573" s="21"/>
      <c r="W573" s="21">
        <f t="shared" si="32"/>
        <v>0</v>
      </c>
      <c r="X573" s="23" t="e">
        <f t="shared" si="33"/>
        <v>#DIV/0!</v>
      </c>
      <c r="Y573" s="2">
        <v>114.5</v>
      </c>
      <c r="Z573" s="3">
        <v>0</v>
      </c>
      <c r="AA573" s="3">
        <f t="shared" si="34"/>
        <v>114.5</v>
      </c>
      <c r="AB573" s="8">
        <f t="shared" si="35"/>
        <v>1</v>
      </c>
    </row>
    <row r="574" spans="1:28" ht="10.5" x14ac:dyDescent="0.15">
      <c r="A574" s="35">
        <v>180452</v>
      </c>
      <c r="B574" s="1" t="s">
        <v>0</v>
      </c>
      <c r="C574" s="1" t="s">
        <v>22</v>
      </c>
      <c r="E574" s="1" t="s">
        <v>9322</v>
      </c>
      <c r="F574" s="1" t="s">
        <v>2</v>
      </c>
      <c r="G574" s="1" t="s">
        <v>2</v>
      </c>
      <c r="H574" s="1" t="s">
        <v>9323</v>
      </c>
      <c r="I574" s="1" t="s">
        <v>2169</v>
      </c>
      <c r="J574" s="1" t="s">
        <v>32</v>
      </c>
      <c r="K574" s="1" t="s">
        <v>9324</v>
      </c>
      <c r="L574" s="1" t="s">
        <v>2</v>
      </c>
      <c r="M574" s="1" t="s">
        <v>120</v>
      </c>
      <c r="N574" s="1" t="s">
        <v>120</v>
      </c>
      <c r="O574" s="1" t="s">
        <v>7</v>
      </c>
      <c r="P574" s="1" t="s">
        <v>579</v>
      </c>
      <c r="Q574" s="14" t="s">
        <v>48637</v>
      </c>
      <c r="R574" s="1" t="s">
        <v>476</v>
      </c>
      <c r="S574" s="1" t="s">
        <v>488</v>
      </c>
      <c r="T574" s="1" t="s">
        <v>9325</v>
      </c>
      <c r="U574" s="21">
        <v>118</v>
      </c>
      <c r="V574" s="21">
        <v>10729.67</v>
      </c>
      <c r="W574" s="21">
        <f t="shared" si="32"/>
        <v>10847.67</v>
      </c>
      <c r="X574" s="23">
        <f t="shared" si="33"/>
        <v>1.087791203087852E-2</v>
      </c>
      <c r="Y574" s="2">
        <v>113.4</v>
      </c>
      <c r="Z574" s="2">
        <v>3271.57</v>
      </c>
      <c r="AA574" s="3">
        <f t="shared" si="34"/>
        <v>3384.9700000000003</v>
      </c>
      <c r="AB574" s="8">
        <f t="shared" si="35"/>
        <v>3.3501035459693879E-2</v>
      </c>
    </row>
    <row r="575" spans="1:28" ht="10.5" x14ac:dyDescent="0.15">
      <c r="A575" s="35">
        <v>452080</v>
      </c>
      <c r="B575" s="1" t="s">
        <v>0</v>
      </c>
      <c r="C575" s="1" t="s">
        <v>22</v>
      </c>
      <c r="E575" s="1" t="s">
        <v>15395</v>
      </c>
      <c r="F575" s="1" t="s">
        <v>2</v>
      </c>
      <c r="G575" s="1" t="s">
        <v>2</v>
      </c>
      <c r="H575" s="1" t="s">
        <v>15396</v>
      </c>
      <c r="I575" s="1" t="s">
        <v>1606</v>
      </c>
      <c r="J575" s="1" t="s">
        <v>64</v>
      </c>
      <c r="K575" s="1" t="s">
        <v>15397</v>
      </c>
      <c r="L575" s="1" t="s">
        <v>2</v>
      </c>
      <c r="M575" s="1" t="s">
        <v>120</v>
      </c>
      <c r="N575" s="1" t="s">
        <v>120</v>
      </c>
      <c r="O575" s="1" t="s">
        <v>191</v>
      </c>
      <c r="P575" s="1" t="s">
        <v>579</v>
      </c>
      <c r="Q575" s="14" t="s">
        <v>48637</v>
      </c>
      <c r="R575" s="1" t="s">
        <v>476</v>
      </c>
      <c r="S575" s="1" t="s">
        <v>488</v>
      </c>
      <c r="T575" s="1" t="s">
        <v>15398</v>
      </c>
      <c r="U575" s="21">
        <v>0</v>
      </c>
      <c r="V575" s="21">
        <v>10848.78</v>
      </c>
      <c r="W575" s="21">
        <f t="shared" si="32"/>
        <v>10848.78</v>
      </c>
      <c r="X575" s="23">
        <f t="shared" si="33"/>
        <v>0</v>
      </c>
      <c r="Y575" s="2">
        <v>112.3</v>
      </c>
      <c r="Z575" s="2">
        <v>1387.22</v>
      </c>
      <c r="AA575" s="3">
        <f t="shared" si="34"/>
        <v>1499.52</v>
      </c>
      <c r="AB575" s="8">
        <f t="shared" si="35"/>
        <v>7.4890631668800681E-2</v>
      </c>
    </row>
    <row r="576" spans="1:28" ht="10.5" x14ac:dyDescent="0.15">
      <c r="A576" s="35">
        <v>453228</v>
      </c>
      <c r="B576" s="1" t="s">
        <v>0</v>
      </c>
      <c r="C576" s="1" t="s">
        <v>22</v>
      </c>
      <c r="E576" s="1" t="s">
        <v>17263</v>
      </c>
      <c r="F576" s="1" t="s">
        <v>2</v>
      </c>
      <c r="G576" s="1" t="s">
        <v>17264</v>
      </c>
      <c r="H576" s="1" t="s">
        <v>17265</v>
      </c>
      <c r="I576" s="1" t="s">
        <v>433</v>
      </c>
      <c r="J576" s="1" t="s">
        <v>64</v>
      </c>
      <c r="K576" s="1" t="s">
        <v>3679</v>
      </c>
      <c r="L576" s="1" t="s">
        <v>2</v>
      </c>
      <c r="M576" s="1" t="s">
        <v>120</v>
      </c>
      <c r="N576" s="1" t="s">
        <v>120</v>
      </c>
      <c r="O576" s="1" t="s">
        <v>7</v>
      </c>
      <c r="P576" s="1" t="s">
        <v>579</v>
      </c>
      <c r="Q576" s="14" t="s">
        <v>48637</v>
      </c>
      <c r="R576" s="1" t="s">
        <v>476</v>
      </c>
      <c r="S576" s="1" t="s">
        <v>488</v>
      </c>
      <c r="T576" s="1" t="s">
        <v>17266</v>
      </c>
      <c r="U576" s="21">
        <v>106</v>
      </c>
      <c r="V576" s="21">
        <v>27166.97</v>
      </c>
      <c r="W576" s="21">
        <f t="shared" si="32"/>
        <v>27272.97</v>
      </c>
      <c r="X576" s="23">
        <f t="shared" si="33"/>
        <v>3.8866320756411935E-3</v>
      </c>
      <c r="Y576" s="2">
        <v>112.3</v>
      </c>
      <c r="Z576" s="2">
        <v>3435.37</v>
      </c>
      <c r="AA576" s="3">
        <f t="shared" si="34"/>
        <v>3547.67</v>
      </c>
      <c r="AB576" s="8">
        <f t="shared" si="35"/>
        <v>3.1654578920812811E-2</v>
      </c>
    </row>
    <row r="577" spans="1:28" ht="10.5" x14ac:dyDescent="0.15">
      <c r="A577" s="35">
        <v>205538</v>
      </c>
      <c r="B577" s="1" t="s">
        <v>0</v>
      </c>
      <c r="C577" s="1" t="s">
        <v>22</v>
      </c>
      <c r="E577" s="1" t="s">
        <v>9575</v>
      </c>
      <c r="F577" s="1" t="s">
        <v>2</v>
      </c>
      <c r="G577" s="1" t="s">
        <v>9576</v>
      </c>
      <c r="H577" s="1" t="s">
        <v>9577</v>
      </c>
      <c r="I577" s="1" t="s">
        <v>9578</v>
      </c>
      <c r="J577" s="1" t="s">
        <v>46</v>
      </c>
      <c r="K577" s="1" t="s">
        <v>9579</v>
      </c>
      <c r="L577" s="1" t="s">
        <v>2</v>
      </c>
      <c r="M577" s="1" t="s">
        <v>120</v>
      </c>
      <c r="N577" s="1" t="s">
        <v>120</v>
      </c>
      <c r="O577" s="1" t="s">
        <v>7</v>
      </c>
      <c r="P577" s="1" t="s">
        <v>579</v>
      </c>
      <c r="Q577" s="14" t="s">
        <v>48637</v>
      </c>
      <c r="R577" s="1" t="s">
        <v>476</v>
      </c>
      <c r="S577" s="1" t="s">
        <v>488</v>
      </c>
      <c r="T577" s="1" t="s">
        <v>9580</v>
      </c>
      <c r="U577" s="21"/>
      <c r="V577" s="21"/>
      <c r="W577" s="21">
        <f t="shared" si="32"/>
        <v>0</v>
      </c>
      <c r="X577" s="23" t="e">
        <f t="shared" si="33"/>
        <v>#DIV/0!</v>
      </c>
      <c r="Y577" s="2">
        <v>110</v>
      </c>
      <c r="Z577" s="3">
        <v>0</v>
      </c>
      <c r="AA577" s="3">
        <f t="shared" si="34"/>
        <v>110</v>
      </c>
      <c r="AB577" s="8">
        <f t="shared" si="35"/>
        <v>1</v>
      </c>
    </row>
    <row r="578" spans="1:28" ht="10.5" x14ac:dyDescent="0.15">
      <c r="A578" s="35">
        <v>52442</v>
      </c>
      <c r="B578" s="1" t="s">
        <v>0</v>
      </c>
      <c r="C578" s="1" t="s">
        <v>22</v>
      </c>
      <c r="E578" s="1" t="s">
        <v>3126</v>
      </c>
      <c r="F578" s="1" t="s">
        <v>2</v>
      </c>
      <c r="G578" s="1" t="s">
        <v>2</v>
      </c>
      <c r="H578" s="1" t="s">
        <v>3127</v>
      </c>
      <c r="I578" s="1" t="s">
        <v>679</v>
      </c>
      <c r="J578" s="1" t="s">
        <v>24</v>
      </c>
      <c r="K578" s="1" t="s">
        <v>2729</v>
      </c>
      <c r="L578" s="1" t="s">
        <v>2</v>
      </c>
      <c r="M578" s="1" t="s">
        <v>120</v>
      </c>
      <c r="N578" s="1" t="s">
        <v>120</v>
      </c>
      <c r="O578" s="1" t="s">
        <v>7</v>
      </c>
      <c r="P578" s="1" t="s">
        <v>579</v>
      </c>
      <c r="Q578" s="14" t="s">
        <v>48637</v>
      </c>
      <c r="R578" s="1" t="s">
        <v>476</v>
      </c>
      <c r="S578" s="1" t="s">
        <v>488</v>
      </c>
      <c r="T578" s="1" t="s">
        <v>3128</v>
      </c>
      <c r="U578" s="21">
        <v>112.3</v>
      </c>
      <c r="V578" s="21">
        <v>3222.56</v>
      </c>
      <c r="W578" s="21">
        <f t="shared" ref="W578:W641" si="36">SUM(U578:V578)</f>
        <v>3334.86</v>
      </c>
      <c r="X578" s="23">
        <f t="shared" ref="X578:X641" si="37">U578/W578</f>
        <v>3.3674577043713974E-2</v>
      </c>
      <c r="Y578" s="2">
        <v>110</v>
      </c>
      <c r="Z578" s="2">
        <v>909.25</v>
      </c>
      <c r="AA578" s="3">
        <f t="shared" ref="AA578:AA641" si="38">SUM(Y578:Z578)</f>
        <v>1019.25</v>
      </c>
      <c r="AB578" s="8">
        <f t="shared" ref="AB578:AB641" si="39">Y578/AA578</f>
        <v>0.10792249202845229</v>
      </c>
    </row>
    <row r="579" spans="1:28" ht="10.5" x14ac:dyDescent="0.15">
      <c r="A579" s="35">
        <v>308236</v>
      </c>
      <c r="B579" s="1" t="s">
        <v>0</v>
      </c>
      <c r="C579" s="1" t="s">
        <v>22</v>
      </c>
      <c r="E579" s="1" t="s">
        <v>10403</v>
      </c>
      <c r="F579" s="1" t="s">
        <v>2</v>
      </c>
      <c r="G579" s="1" t="s">
        <v>2</v>
      </c>
      <c r="H579" s="1" t="s">
        <v>10404</v>
      </c>
      <c r="I579" s="1" t="s">
        <v>856</v>
      </c>
      <c r="J579" s="1" t="s">
        <v>162</v>
      </c>
      <c r="K579" s="1" t="s">
        <v>10405</v>
      </c>
      <c r="L579" s="1" t="s">
        <v>6</v>
      </c>
      <c r="M579" s="1" t="s">
        <v>120</v>
      </c>
      <c r="N579" s="1" t="s">
        <v>120</v>
      </c>
      <c r="O579" s="1" t="s">
        <v>7</v>
      </c>
      <c r="P579" s="1" t="s">
        <v>579</v>
      </c>
      <c r="Q579" s="14" t="s">
        <v>48637</v>
      </c>
      <c r="R579" s="1" t="s">
        <v>476</v>
      </c>
      <c r="S579" s="1" t="s">
        <v>488</v>
      </c>
      <c r="T579" s="1" t="s">
        <v>10406</v>
      </c>
      <c r="U579" s="21">
        <v>981.08</v>
      </c>
      <c r="V579" s="21">
        <v>469.6</v>
      </c>
      <c r="W579" s="21">
        <f t="shared" si="36"/>
        <v>1450.68</v>
      </c>
      <c r="X579" s="23">
        <f t="shared" si="37"/>
        <v>0.67628973998400754</v>
      </c>
      <c r="Y579" s="2">
        <v>108.18</v>
      </c>
      <c r="Z579" s="2">
        <v>640.04999999999995</v>
      </c>
      <c r="AA579" s="3">
        <f t="shared" si="38"/>
        <v>748.23</v>
      </c>
      <c r="AB579" s="8">
        <f t="shared" si="39"/>
        <v>0.14458121165951646</v>
      </c>
    </row>
    <row r="580" spans="1:28" ht="10.5" x14ac:dyDescent="0.15">
      <c r="A580" s="35">
        <v>717802</v>
      </c>
      <c r="B580" s="1" t="s">
        <v>0</v>
      </c>
      <c r="C580" s="1" t="s">
        <v>22</v>
      </c>
      <c r="E580" s="1" t="s">
        <v>17108</v>
      </c>
      <c r="F580" s="1" t="s">
        <v>2</v>
      </c>
      <c r="G580" s="1" t="s">
        <v>2</v>
      </c>
      <c r="H580" s="1" t="s">
        <v>17109</v>
      </c>
      <c r="I580" s="1" t="s">
        <v>17110</v>
      </c>
      <c r="J580" s="1" t="s">
        <v>11</v>
      </c>
      <c r="K580" s="1" t="s">
        <v>17111</v>
      </c>
      <c r="L580" s="1" t="s">
        <v>2</v>
      </c>
      <c r="M580" s="1" t="s">
        <v>120</v>
      </c>
      <c r="N580" s="1" t="s">
        <v>120</v>
      </c>
      <c r="O580" s="1" t="s">
        <v>7</v>
      </c>
      <c r="P580" s="1" t="s">
        <v>579</v>
      </c>
      <c r="Q580" s="14" t="s">
        <v>48637</v>
      </c>
      <c r="R580" s="1" t="s">
        <v>476</v>
      </c>
      <c r="S580" s="1" t="s">
        <v>488</v>
      </c>
      <c r="T580" s="1" t="s">
        <v>17112</v>
      </c>
      <c r="U580" s="21">
        <v>67.45</v>
      </c>
      <c r="V580" s="21">
        <v>14553.72</v>
      </c>
      <c r="W580" s="21">
        <f t="shared" si="36"/>
        <v>14621.17</v>
      </c>
      <c r="X580" s="23">
        <f t="shared" si="37"/>
        <v>4.6131739115269164E-3</v>
      </c>
      <c r="Y580" s="2">
        <v>86.85</v>
      </c>
      <c r="Z580" s="2">
        <v>7179.67</v>
      </c>
      <c r="AA580" s="3">
        <f t="shared" si="38"/>
        <v>7266.52</v>
      </c>
      <c r="AB580" s="8">
        <f t="shared" si="39"/>
        <v>1.1952076096948745E-2</v>
      </c>
    </row>
    <row r="581" spans="1:28" ht="10.5" x14ac:dyDescent="0.15">
      <c r="A581" s="35">
        <v>368110</v>
      </c>
      <c r="B581" s="1" t="s">
        <v>0</v>
      </c>
      <c r="C581" s="1" t="s">
        <v>22</v>
      </c>
      <c r="E581" s="1" t="s">
        <v>15663</v>
      </c>
      <c r="F581" s="1" t="s">
        <v>2</v>
      </c>
      <c r="G581" s="1" t="s">
        <v>15664</v>
      </c>
      <c r="H581" s="1" t="s">
        <v>15665</v>
      </c>
      <c r="I581" s="1" t="s">
        <v>2878</v>
      </c>
      <c r="J581" s="1" t="s">
        <v>24</v>
      </c>
      <c r="K581" s="1" t="s">
        <v>15666</v>
      </c>
      <c r="L581" s="1" t="s">
        <v>2</v>
      </c>
      <c r="M581" s="1" t="s">
        <v>120</v>
      </c>
      <c r="N581" s="1" t="s">
        <v>120</v>
      </c>
      <c r="O581" s="1" t="s">
        <v>7</v>
      </c>
      <c r="P581" s="1" t="s">
        <v>579</v>
      </c>
      <c r="Q581" s="14" t="s">
        <v>48637</v>
      </c>
      <c r="R581" s="1" t="s">
        <v>476</v>
      </c>
      <c r="S581" s="1" t="s">
        <v>488</v>
      </c>
      <c r="T581" s="1" t="s">
        <v>15667</v>
      </c>
      <c r="U581" s="21">
        <v>0</v>
      </c>
      <c r="V581" s="21">
        <v>15065.7</v>
      </c>
      <c r="W581" s="21">
        <f t="shared" si="36"/>
        <v>15065.7</v>
      </c>
      <c r="X581" s="23">
        <f t="shared" si="37"/>
        <v>0</v>
      </c>
      <c r="Y581" s="2">
        <v>78.61</v>
      </c>
      <c r="Z581" s="2">
        <v>4682.79</v>
      </c>
      <c r="AA581" s="3">
        <f t="shared" si="38"/>
        <v>4761.3999999999996</v>
      </c>
      <c r="AB581" s="8">
        <f t="shared" si="39"/>
        <v>1.6509850044104678E-2</v>
      </c>
    </row>
    <row r="582" spans="1:28" ht="10.5" x14ac:dyDescent="0.15">
      <c r="A582" s="35">
        <v>87796</v>
      </c>
      <c r="B582" s="1" t="s">
        <v>0</v>
      </c>
      <c r="C582" s="1" t="s">
        <v>22</v>
      </c>
      <c r="E582" s="1" t="s">
        <v>5416</v>
      </c>
      <c r="F582" s="1" t="s">
        <v>2</v>
      </c>
      <c r="G582" s="1" t="s">
        <v>5417</v>
      </c>
      <c r="H582" s="1" t="s">
        <v>5418</v>
      </c>
      <c r="I582" s="1" t="s">
        <v>1570</v>
      </c>
      <c r="J582" s="1" t="s">
        <v>24</v>
      </c>
      <c r="K582" s="1" t="s">
        <v>5419</v>
      </c>
      <c r="L582" s="1" t="s">
        <v>2</v>
      </c>
      <c r="M582" s="1" t="s">
        <v>120</v>
      </c>
      <c r="N582" s="1" t="s">
        <v>120</v>
      </c>
      <c r="O582" s="1" t="s">
        <v>7</v>
      </c>
      <c r="P582" s="1" t="s">
        <v>579</v>
      </c>
      <c r="Q582" s="14" t="s">
        <v>48637</v>
      </c>
      <c r="R582" s="1" t="s">
        <v>476</v>
      </c>
      <c r="S582" s="1" t="s">
        <v>488</v>
      </c>
      <c r="T582" s="1" t="s">
        <v>5420</v>
      </c>
      <c r="U582" s="21">
        <v>448.9</v>
      </c>
      <c r="V582" s="21">
        <v>69.760000000000005</v>
      </c>
      <c r="W582" s="21">
        <f t="shared" si="36"/>
        <v>518.66</v>
      </c>
      <c r="X582" s="23">
        <f t="shared" si="37"/>
        <v>0.86549955654957</v>
      </c>
      <c r="Y582" s="2">
        <v>72.25</v>
      </c>
      <c r="Z582" s="2">
        <v>53.63</v>
      </c>
      <c r="AA582" s="3">
        <f t="shared" si="38"/>
        <v>125.88</v>
      </c>
      <c r="AB582" s="8">
        <f t="shared" si="39"/>
        <v>0.57395932634254843</v>
      </c>
    </row>
    <row r="583" spans="1:28" ht="10.5" x14ac:dyDescent="0.15">
      <c r="A583" s="35">
        <v>492109</v>
      </c>
      <c r="B583" s="1" t="s">
        <v>0</v>
      </c>
      <c r="C583" s="1" t="s">
        <v>22</v>
      </c>
      <c r="E583" s="1" t="s">
        <v>16667</v>
      </c>
      <c r="F583" s="1" t="s">
        <v>2</v>
      </c>
      <c r="G583" s="1" t="s">
        <v>16668</v>
      </c>
      <c r="H583" s="1" t="s">
        <v>16669</v>
      </c>
      <c r="I583" s="1" t="s">
        <v>5483</v>
      </c>
      <c r="J583" s="1" t="s">
        <v>322</v>
      </c>
      <c r="K583" s="1" t="s">
        <v>7849</v>
      </c>
      <c r="L583" s="1" t="s">
        <v>2</v>
      </c>
      <c r="M583" s="1" t="s">
        <v>289</v>
      </c>
      <c r="N583" s="1" t="s">
        <v>289</v>
      </c>
      <c r="O583" s="1" t="s">
        <v>7</v>
      </c>
      <c r="P583" s="1" t="s">
        <v>579</v>
      </c>
      <c r="Q583" s="14" t="s">
        <v>48637</v>
      </c>
      <c r="R583" s="1" t="s">
        <v>476</v>
      </c>
      <c r="S583" s="1" t="s">
        <v>488</v>
      </c>
      <c r="T583" s="1" t="s">
        <v>16670</v>
      </c>
      <c r="U583" s="21">
        <v>52.87</v>
      </c>
      <c r="V583" s="21">
        <v>40062.54</v>
      </c>
      <c r="W583" s="21">
        <f t="shared" si="36"/>
        <v>40115.410000000003</v>
      </c>
      <c r="X583" s="23">
        <f t="shared" si="37"/>
        <v>1.3179473922864055E-3</v>
      </c>
      <c r="Y583" s="2">
        <v>70.2</v>
      </c>
      <c r="Z583" s="2">
        <v>18576.650000000001</v>
      </c>
      <c r="AA583" s="3">
        <f t="shared" si="38"/>
        <v>18646.850000000002</v>
      </c>
      <c r="AB583" s="8">
        <f t="shared" si="39"/>
        <v>3.7647109297280772E-3</v>
      </c>
    </row>
    <row r="584" spans="1:28" ht="10.5" x14ac:dyDescent="0.15">
      <c r="A584" s="35">
        <v>129005</v>
      </c>
      <c r="B584" s="1" t="s">
        <v>0</v>
      </c>
      <c r="C584" s="1" t="s">
        <v>22</v>
      </c>
      <c r="E584" s="1" t="s">
        <v>5505</v>
      </c>
      <c r="F584" s="1" t="s">
        <v>2</v>
      </c>
      <c r="G584" s="1" t="s">
        <v>5506</v>
      </c>
      <c r="H584" s="1" t="s">
        <v>5507</v>
      </c>
      <c r="I584" s="1" t="s">
        <v>326</v>
      </c>
      <c r="J584" s="1" t="s">
        <v>88</v>
      </c>
      <c r="K584" s="1" t="s">
        <v>5508</v>
      </c>
      <c r="L584" s="1" t="s">
        <v>6</v>
      </c>
      <c r="M584" s="1" t="s">
        <v>120</v>
      </c>
      <c r="N584" s="1" t="s">
        <v>760</v>
      </c>
      <c r="O584" s="1" t="s">
        <v>7</v>
      </c>
      <c r="P584" s="1" t="s">
        <v>579</v>
      </c>
      <c r="Q584" s="14" t="s">
        <v>48637</v>
      </c>
      <c r="R584" s="1" t="s">
        <v>476</v>
      </c>
      <c r="S584" s="1" t="s">
        <v>488</v>
      </c>
      <c r="T584" s="1" t="s">
        <v>5509</v>
      </c>
      <c r="U584" s="21">
        <v>135.32</v>
      </c>
      <c r="V584" s="21">
        <v>4060.29</v>
      </c>
      <c r="W584" s="21">
        <f t="shared" si="36"/>
        <v>4195.6099999999997</v>
      </c>
      <c r="X584" s="23">
        <f t="shared" si="37"/>
        <v>3.2252759431882376E-2</v>
      </c>
      <c r="Y584" s="2">
        <v>63.84</v>
      </c>
      <c r="Z584" s="2">
        <v>2611.34</v>
      </c>
      <c r="AA584" s="3">
        <f t="shared" si="38"/>
        <v>2675.1800000000003</v>
      </c>
      <c r="AB584" s="8">
        <f t="shared" si="39"/>
        <v>2.3863814771342487E-2</v>
      </c>
    </row>
    <row r="585" spans="1:28" ht="10.5" x14ac:dyDescent="0.15">
      <c r="A585" s="35">
        <v>107665</v>
      </c>
      <c r="B585" s="1" t="s">
        <v>0</v>
      </c>
      <c r="C585" s="1" t="s">
        <v>22</v>
      </c>
      <c r="E585" s="1" t="s">
        <v>7536</v>
      </c>
      <c r="F585" s="1" t="s">
        <v>2</v>
      </c>
      <c r="G585" s="1" t="s">
        <v>647</v>
      </c>
      <c r="H585" s="1" t="s">
        <v>7537</v>
      </c>
      <c r="I585" s="1" t="s">
        <v>5047</v>
      </c>
      <c r="J585" s="1" t="s">
        <v>118</v>
      </c>
      <c r="K585" s="1" t="s">
        <v>5048</v>
      </c>
      <c r="L585" s="1" t="s">
        <v>2</v>
      </c>
      <c r="M585" s="1" t="s">
        <v>120</v>
      </c>
      <c r="N585" s="1" t="s">
        <v>120</v>
      </c>
      <c r="O585" s="1" t="s">
        <v>7</v>
      </c>
      <c r="P585" s="1" t="s">
        <v>579</v>
      </c>
      <c r="Q585" s="14" t="s">
        <v>48638</v>
      </c>
      <c r="R585" s="1" t="s">
        <v>476</v>
      </c>
      <c r="S585" s="1" t="s">
        <v>488</v>
      </c>
      <c r="T585" s="1" t="s">
        <v>7538</v>
      </c>
      <c r="U585" s="21">
        <v>83.1</v>
      </c>
      <c r="V585" s="21">
        <v>5189.24</v>
      </c>
      <c r="W585" s="21">
        <f t="shared" si="36"/>
        <v>5272.34</v>
      </c>
      <c r="X585" s="23">
        <f t="shared" si="37"/>
        <v>1.5761502482768561E-2</v>
      </c>
      <c r="Y585" s="2">
        <v>57.25</v>
      </c>
      <c r="Z585" s="2">
        <v>1013.64</v>
      </c>
      <c r="AA585" s="3">
        <f t="shared" si="38"/>
        <v>1070.8899999999999</v>
      </c>
      <c r="AB585" s="8">
        <f t="shared" si="39"/>
        <v>5.3460205996881102E-2</v>
      </c>
    </row>
    <row r="586" spans="1:28" ht="10.5" x14ac:dyDescent="0.15">
      <c r="A586" s="35">
        <v>340573</v>
      </c>
      <c r="B586" s="1" t="s">
        <v>0</v>
      </c>
      <c r="C586" s="1" t="s">
        <v>22</v>
      </c>
      <c r="E586" s="1" t="s">
        <v>12243</v>
      </c>
      <c r="F586" s="1" t="s">
        <v>2</v>
      </c>
      <c r="G586" s="1" t="s">
        <v>12244</v>
      </c>
      <c r="H586" s="1" t="s">
        <v>12245</v>
      </c>
      <c r="I586" s="1" t="s">
        <v>7750</v>
      </c>
      <c r="J586" s="1" t="s">
        <v>53</v>
      </c>
      <c r="K586" s="1" t="s">
        <v>12246</v>
      </c>
      <c r="L586" s="1" t="s">
        <v>2</v>
      </c>
      <c r="M586" s="1" t="s">
        <v>120</v>
      </c>
      <c r="N586" s="1" t="s">
        <v>120</v>
      </c>
      <c r="O586" s="1" t="s">
        <v>7</v>
      </c>
      <c r="P586" s="1" t="s">
        <v>579</v>
      </c>
      <c r="Q586" s="14" t="s">
        <v>48637</v>
      </c>
      <c r="R586" s="1" t="s">
        <v>476</v>
      </c>
      <c r="S586" s="1" t="s">
        <v>488</v>
      </c>
      <c r="T586" s="1" t="s">
        <v>12247</v>
      </c>
      <c r="U586" s="21">
        <v>0</v>
      </c>
      <c r="V586" s="21">
        <v>13749.71</v>
      </c>
      <c r="W586" s="21">
        <f t="shared" si="36"/>
        <v>13749.71</v>
      </c>
      <c r="X586" s="23">
        <f t="shared" si="37"/>
        <v>0</v>
      </c>
      <c r="Y586" s="2">
        <v>53.06</v>
      </c>
      <c r="Z586" s="2">
        <v>7109.78</v>
      </c>
      <c r="AA586" s="3">
        <f t="shared" si="38"/>
        <v>7162.84</v>
      </c>
      <c r="AB586" s="8">
        <f t="shared" si="39"/>
        <v>7.4076762848255722E-3</v>
      </c>
    </row>
    <row r="587" spans="1:28" ht="10.5" x14ac:dyDescent="0.15">
      <c r="A587" s="35">
        <v>37300</v>
      </c>
      <c r="B587" s="1" t="s">
        <v>0</v>
      </c>
      <c r="C587" s="1" t="s">
        <v>22</v>
      </c>
      <c r="E587" s="1" t="s">
        <v>750</v>
      </c>
      <c r="F587" s="1" t="s">
        <v>2</v>
      </c>
      <c r="G587" s="1" t="s">
        <v>2</v>
      </c>
      <c r="H587" s="1" t="s">
        <v>751</v>
      </c>
      <c r="I587" s="1" t="s">
        <v>752</v>
      </c>
      <c r="J587" s="1" t="s">
        <v>408</v>
      </c>
      <c r="K587" s="1" t="s">
        <v>753</v>
      </c>
      <c r="L587" s="1" t="s">
        <v>2</v>
      </c>
      <c r="M587" s="1" t="s">
        <v>120</v>
      </c>
      <c r="N587" s="1" t="s">
        <v>120</v>
      </c>
      <c r="O587" s="1" t="s">
        <v>7</v>
      </c>
      <c r="P587" s="1" t="s">
        <v>579</v>
      </c>
      <c r="Q587" s="14" t="s">
        <v>48637</v>
      </c>
      <c r="R587" s="1" t="s">
        <v>476</v>
      </c>
      <c r="S587" s="1" t="s">
        <v>488</v>
      </c>
      <c r="T587" s="1" t="s">
        <v>754</v>
      </c>
      <c r="U587" s="21">
        <v>35.450000000000003</v>
      </c>
      <c r="V587" s="21">
        <v>6171.45</v>
      </c>
      <c r="W587" s="21">
        <f t="shared" si="36"/>
        <v>6206.9</v>
      </c>
      <c r="X587" s="23">
        <f t="shared" si="37"/>
        <v>5.7113857158968256E-3</v>
      </c>
      <c r="Y587" s="2">
        <v>51.79</v>
      </c>
      <c r="Z587" s="2">
        <v>4670.17</v>
      </c>
      <c r="AA587" s="3">
        <f t="shared" si="38"/>
        <v>4721.96</v>
      </c>
      <c r="AB587" s="8">
        <f t="shared" si="39"/>
        <v>1.0967903158857761E-2</v>
      </c>
    </row>
    <row r="588" spans="1:28" ht="10.5" x14ac:dyDescent="0.15">
      <c r="A588" s="35">
        <v>78115</v>
      </c>
      <c r="B588" s="1" t="s">
        <v>0</v>
      </c>
      <c r="C588" s="1" t="s">
        <v>22</v>
      </c>
      <c r="E588" s="1" t="s">
        <v>1992</v>
      </c>
      <c r="F588" s="1" t="s">
        <v>2</v>
      </c>
      <c r="G588" s="1" t="s">
        <v>2</v>
      </c>
      <c r="H588" s="1" t="s">
        <v>1993</v>
      </c>
      <c r="I588" s="1" t="s">
        <v>528</v>
      </c>
      <c r="J588" s="1" t="s">
        <v>64</v>
      </c>
      <c r="K588" s="1" t="s">
        <v>529</v>
      </c>
      <c r="L588" s="1" t="s">
        <v>6</v>
      </c>
      <c r="M588" s="1" t="s">
        <v>120</v>
      </c>
      <c r="N588" s="1" t="s">
        <v>120</v>
      </c>
      <c r="O588" s="1" t="s">
        <v>7</v>
      </c>
      <c r="P588" s="1" t="s">
        <v>579</v>
      </c>
      <c r="Q588" s="14" t="s">
        <v>48637</v>
      </c>
      <c r="R588" s="1" t="s">
        <v>476</v>
      </c>
      <c r="S588" s="1" t="s">
        <v>488</v>
      </c>
      <c r="T588" s="1" t="s">
        <v>1994</v>
      </c>
      <c r="U588" s="21">
        <v>0</v>
      </c>
      <c r="V588" s="21">
        <v>6275.82</v>
      </c>
      <c r="W588" s="21">
        <f t="shared" si="36"/>
        <v>6275.82</v>
      </c>
      <c r="X588" s="23">
        <f t="shared" si="37"/>
        <v>0</v>
      </c>
      <c r="Y588" s="2">
        <v>51.48</v>
      </c>
      <c r="Z588" s="2">
        <v>3703.88</v>
      </c>
      <c r="AA588" s="3">
        <f t="shared" si="38"/>
        <v>3755.36</v>
      </c>
      <c r="AB588" s="8">
        <f t="shared" si="39"/>
        <v>1.3708406118188401E-2</v>
      </c>
    </row>
    <row r="589" spans="1:28" ht="10.5" x14ac:dyDescent="0.15">
      <c r="A589" s="35">
        <v>309063</v>
      </c>
      <c r="B589" s="1" t="s">
        <v>0</v>
      </c>
      <c r="C589" s="1" t="s">
        <v>22</v>
      </c>
      <c r="E589" s="1" t="s">
        <v>10403</v>
      </c>
      <c r="F589" s="1" t="s">
        <v>2</v>
      </c>
      <c r="G589" s="1" t="s">
        <v>2</v>
      </c>
      <c r="H589" s="1" t="s">
        <v>10596</v>
      </c>
      <c r="I589" s="1" t="s">
        <v>185</v>
      </c>
      <c r="J589" s="1" t="s">
        <v>162</v>
      </c>
      <c r="K589" s="1" t="s">
        <v>240</v>
      </c>
      <c r="L589" s="1" t="s">
        <v>2</v>
      </c>
      <c r="M589" s="1" t="s">
        <v>120</v>
      </c>
      <c r="N589" s="1" t="s">
        <v>120</v>
      </c>
      <c r="O589" s="1" t="s">
        <v>7</v>
      </c>
      <c r="P589" s="1" t="s">
        <v>579</v>
      </c>
      <c r="Q589" s="14" t="s">
        <v>48637</v>
      </c>
      <c r="R589" s="1" t="s">
        <v>476</v>
      </c>
      <c r="S589" s="1" t="s">
        <v>488</v>
      </c>
      <c r="T589" s="1" t="s">
        <v>10597</v>
      </c>
      <c r="U589" s="21">
        <v>642.70000000000005</v>
      </c>
      <c r="V589" s="21">
        <v>3933.76</v>
      </c>
      <c r="W589" s="21">
        <f t="shared" si="36"/>
        <v>4576.46</v>
      </c>
      <c r="X589" s="23">
        <f t="shared" si="37"/>
        <v>0.14043605756414348</v>
      </c>
      <c r="Y589" s="2">
        <v>49.5</v>
      </c>
      <c r="Z589" s="2">
        <v>3130.08</v>
      </c>
      <c r="AA589" s="3">
        <f t="shared" si="38"/>
        <v>3179.58</v>
      </c>
      <c r="AB589" s="8">
        <f t="shared" si="39"/>
        <v>1.5568093899194233E-2</v>
      </c>
    </row>
    <row r="590" spans="1:28" ht="10.5" x14ac:dyDescent="0.15">
      <c r="A590" s="35">
        <v>363938</v>
      </c>
      <c r="B590" s="1" t="s">
        <v>0</v>
      </c>
      <c r="C590" s="1" t="s">
        <v>22</v>
      </c>
      <c r="E590" s="1" t="s">
        <v>15044</v>
      </c>
      <c r="F590" s="1" t="s">
        <v>2</v>
      </c>
      <c r="G590" s="1" t="s">
        <v>15045</v>
      </c>
      <c r="H590" s="1" t="s">
        <v>15046</v>
      </c>
      <c r="I590" s="1" t="s">
        <v>3770</v>
      </c>
      <c r="J590" s="1" t="s">
        <v>162</v>
      </c>
      <c r="K590" s="1" t="s">
        <v>4519</v>
      </c>
      <c r="L590" s="1" t="s">
        <v>2</v>
      </c>
      <c r="M590" s="1" t="s">
        <v>120</v>
      </c>
      <c r="N590" s="1" t="s">
        <v>120</v>
      </c>
      <c r="O590" s="1" t="s">
        <v>7</v>
      </c>
      <c r="P590" s="1" t="s">
        <v>579</v>
      </c>
      <c r="Q590" s="14" t="s">
        <v>48637</v>
      </c>
      <c r="R590" s="1" t="s">
        <v>476</v>
      </c>
      <c r="S590" s="1" t="s">
        <v>488</v>
      </c>
      <c r="T590" s="1" t="s">
        <v>15047</v>
      </c>
      <c r="U590" s="21">
        <v>195.65</v>
      </c>
      <c r="V590" s="21">
        <v>6339.4</v>
      </c>
      <c r="W590" s="21">
        <f t="shared" si="36"/>
        <v>6535.0499999999993</v>
      </c>
      <c r="X590" s="23">
        <f t="shared" si="37"/>
        <v>2.9938562061499151E-2</v>
      </c>
      <c r="Y590" s="2">
        <v>49.42</v>
      </c>
      <c r="Z590" s="2">
        <v>3328.68</v>
      </c>
      <c r="AA590" s="3">
        <f t="shared" si="38"/>
        <v>3378.1</v>
      </c>
      <c r="AB590" s="8">
        <f t="shared" si="39"/>
        <v>1.4629525472898967E-2</v>
      </c>
    </row>
    <row r="591" spans="1:28" ht="10.5" x14ac:dyDescent="0.15">
      <c r="A591" s="35">
        <v>458094</v>
      </c>
      <c r="B591" s="1" t="s">
        <v>0</v>
      </c>
      <c r="C591" s="1" t="s">
        <v>22</v>
      </c>
      <c r="E591" s="1" t="s">
        <v>16093</v>
      </c>
      <c r="F591" s="1" t="s">
        <v>2</v>
      </c>
      <c r="G591" s="1" t="s">
        <v>16094</v>
      </c>
      <c r="H591" s="1" t="s">
        <v>16095</v>
      </c>
      <c r="I591" s="1" t="s">
        <v>39</v>
      </c>
      <c r="J591" s="1" t="s">
        <v>162</v>
      </c>
      <c r="K591" s="1" t="s">
        <v>5260</v>
      </c>
      <c r="L591" s="1" t="s">
        <v>57</v>
      </c>
      <c r="M591" s="1" t="s">
        <v>120</v>
      </c>
      <c r="N591" s="1" t="s">
        <v>760</v>
      </c>
      <c r="O591" s="1" t="s">
        <v>7</v>
      </c>
      <c r="P591" s="1" t="s">
        <v>579</v>
      </c>
      <c r="Q591" s="14" t="s">
        <v>48637</v>
      </c>
      <c r="R591" s="1" t="s">
        <v>476</v>
      </c>
      <c r="S591" s="1" t="s">
        <v>488</v>
      </c>
      <c r="T591" s="1" t="s">
        <v>16096</v>
      </c>
      <c r="U591" s="21">
        <v>145.30000000000001</v>
      </c>
      <c r="V591" s="21">
        <v>17147.669999999998</v>
      </c>
      <c r="W591" s="21">
        <f t="shared" si="36"/>
        <v>17292.969999999998</v>
      </c>
      <c r="X591" s="23">
        <f t="shared" si="37"/>
        <v>8.4022582587028154E-3</v>
      </c>
      <c r="Y591" s="2">
        <v>47.4</v>
      </c>
      <c r="Z591" s="2">
        <v>9393.68</v>
      </c>
      <c r="AA591" s="3">
        <f t="shared" si="38"/>
        <v>9441.08</v>
      </c>
      <c r="AB591" s="8">
        <f t="shared" si="39"/>
        <v>5.0206120486215563E-3</v>
      </c>
    </row>
    <row r="592" spans="1:28" ht="10.5" x14ac:dyDescent="0.15">
      <c r="A592" s="35">
        <v>458803</v>
      </c>
      <c r="B592" s="1" t="s">
        <v>0</v>
      </c>
      <c r="C592" s="1" t="s">
        <v>22</v>
      </c>
      <c r="E592" s="1" t="s">
        <v>16155</v>
      </c>
      <c r="F592" s="1" t="s">
        <v>2</v>
      </c>
      <c r="G592" s="1" t="s">
        <v>2</v>
      </c>
      <c r="H592" s="1" t="s">
        <v>16156</v>
      </c>
      <c r="I592" s="1" t="s">
        <v>1103</v>
      </c>
      <c r="J592" s="1" t="s">
        <v>69</v>
      </c>
      <c r="K592" s="1" t="s">
        <v>1104</v>
      </c>
      <c r="L592" s="1" t="s">
        <v>2</v>
      </c>
      <c r="M592" s="1" t="s">
        <v>120</v>
      </c>
      <c r="N592" s="1" t="s">
        <v>120</v>
      </c>
      <c r="O592" s="1" t="s">
        <v>7</v>
      </c>
      <c r="P592" s="1" t="s">
        <v>579</v>
      </c>
      <c r="Q592" s="14" t="s">
        <v>48637</v>
      </c>
      <c r="R592" s="1" t="s">
        <v>476</v>
      </c>
      <c r="S592" s="1" t="s">
        <v>488</v>
      </c>
      <c r="T592" s="1" t="s">
        <v>16157</v>
      </c>
      <c r="U592" s="21">
        <v>104.55</v>
      </c>
      <c r="V592" s="21">
        <v>19923.82</v>
      </c>
      <c r="W592" s="21">
        <f t="shared" si="36"/>
        <v>20028.37</v>
      </c>
      <c r="X592" s="23">
        <f t="shared" si="37"/>
        <v>5.2200952948242918E-3</v>
      </c>
      <c r="Y592" s="2">
        <v>41.7</v>
      </c>
      <c r="Z592" s="2">
        <v>9310.4699999999993</v>
      </c>
      <c r="AA592" s="3">
        <f t="shared" si="38"/>
        <v>9352.17</v>
      </c>
      <c r="AB592" s="8">
        <f t="shared" si="39"/>
        <v>4.4588582115166857E-3</v>
      </c>
    </row>
    <row r="593" spans="1:28" ht="10.5" x14ac:dyDescent="0.15">
      <c r="A593" s="35">
        <v>205745</v>
      </c>
      <c r="B593" s="1" t="s">
        <v>0</v>
      </c>
      <c r="C593" s="1" t="s">
        <v>22</v>
      </c>
      <c r="E593" s="1" t="s">
        <v>9601</v>
      </c>
      <c r="F593" s="1" t="s">
        <v>2</v>
      </c>
      <c r="G593" s="1" t="s">
        <v>2</v>
      </c>
      <c r="H593" s="1" t="s">
        <v>9602</v>
      </c>
      <c r="I593" s="1" t="s">
        <v>9603</v>
      </c>
      <c r="J593" s="1" t="s">
        <v>4</v>
      </c>
      <c r="K593" s="1" t="s">
        <v>9604</v>
      </c>
      <c r="L593" s="1" t="s">
        <v>2</v>
      </c>
      <c r="M593" s="1" t="s">
        <v>120</v>
      </c>
      <c r="N593" s="1" t="s">
        <v>120</v>
      </c>
      <c r="O593" s="1" t="s">
        <v>7</v>
      </c>
      <c r="P593" s="1" t="s">
        <v>579</v>
      </c>
      <c r="Q593" s="14" t="s">
        <v>48637</v>
      </c>
      <c r="R593" s="1" t="s">
        <v>476</v>
      </c>
      <c r="S593" s="1" t="s">
        <v>488</v>
      </c>
      <c r="T593" s="1" t="s">
        <v>9605</v>
      </c>
      <c r="U593" s="21"/>
      <c r="V593" s="21"/>
      <c r="W593" s="21">
        <f t="shared" si="36"/>
        <v>0</v>
      </c>
      <c r="X593" s="23" t="e">
        <f t="shared" si="37"/>
        <v>#DIV/0!</v>
      </c>
      <c r="Y593" s="2">
        <v>39.229999999999997</v>
      </c>
      <c r="Z593" s="2">
        <v>75.75</v>
      </c>
      <c r="AA593" s="3">
        <f t="shared" si="38"/>
        <v>114.97999999999999</v>
      </c>
      <c r="AB593" s="8">
        <f t="shared" si="39"/>
        <v>0.34118977213428425</v>
      </c>
    </row>
    <row r="594" spans="1:28" ht="10.5" x14ac:dyDescent="0.15">
      <c r="A594" s="35">
        <v>716900</v>
      </c>
      <c r="B594" s="1" t="s">
        <v>0</v>
      </c>
      <c r="C594" s="1" t="s">
        <v>22</v>
      </c>
      <c r="E594" s="1" t="s">
        <v>17767</v>
      </c>
      <c r="F594" s="1" t="s">
        <v>2</v>
      </c>
      <c r="G594" s="1" t="s">
        <v>2</v>
      </c>
      <c r="H594" s="1" t="s">
        <v>17768</v>
      </c>
      <c r="I594" s="1" t="s">
        <v>59</v>
      </c>
      <c r="J594" s="1" t="s">
        <v>24</v>
      </c>
      <c r="K594" s="1" t="s">
        <v>1033</v>
      </c>
      <c r="L594" s="1" t="s">
        <v>2</v>
      </c>
      <c r="M594" s="1" t="s">
        <v>120</v>
      </c>
      <c r="N594" s="1" t="s">
        <v>120</v>
      </c>
      <c r="O594" s="1" t="s">
        <v>7</v>
      </c>
      <c r="P594" s="1" t="s">
        <v>579</v>
      </c>
      <c r="Q594" s="14" t="s">
        <v>48637</v>
      </c>
      <c r="R594" s="1" t="s">
        <v>476</v>
      </c>
      <c r="S594" s="1" t="s">
        <v>488</v>
      </c>
      <c r="T594" s="1" t="s">
        <v>17769</v>
      </c>
      <c r="U594" s="21">
        <v>153.58000000000001</v>
      </c>
      <c r="V594" s="21">
        <v>3616.15</v>
      </c>
      <c r="W594" s="21">
        <f t="shared" si="36"/>
        <v>3769.73</v>
      </c>
      <c r="X594" s="23">
        <f t="shared" si="37"/>
        <v>4.0740318272130899E-2</v>
      </c>
      <c r="Y594" s="2">
        <v>35.049999999999997</v>
      </c>
      <c r="Z594" s="2">
        <v>1454.23</v>
      </c>
      <c r="AA594" s="3">
        <f t="shared" si="38"/>
        <v>1489.28</v>
      </c>
      <c r="AB594" s="8">
        <f t="shared" si="39"/>
        <v>2.3534862483884828E-2</v>
      </c>
    </row>
    <row r="595" spans="1:28" ht="10.5" x14ac:dyDescent="0.15">
      <c r="A595" s="35">
        <v>108181</v>
      </c>
      <c r="B595" s="1" t="s">
        <v>0</v>
      </c>
      <c r="C595" s="1" t="s">
        <v>22</v>
      </c>
      <c r="E595" s="1" t="s">
        <v>6328</v>
      </c>
      <c r="F595" s="1" t="s">
        <v>2</v>
      </c>
      <c r="G595" s="1" t="s">
        <v>6329</v>
      </c>
      <c r="H595" s="1" t="s">
        <v>6330</v>
      </c>
      <c r="I595" s="1" t="s">
        <v>3103</v>
      </c>
      <c r="J595" s="1" t="s">
        <v>118</v>
      </c>
      <c r="K595" s="1" t="s">
        <v>6331</v>
      </c>
      <c r="L595" s="1" t="s">
        <v>2</v>
      </c>
      <c r="M595" s="1" t="s">
        <v>120</v>
      </c>
      <c r="N595" s="1" t="s">
        <v>120</v>
      </c>
      <c r="O595" s="1" t="s">
        <v>7</v>
      </c>
      <c r="P595" s="1" t="s">
        <v>579</v>
      </c>
      <c r="Q595" s="14" t="s">
        <v>48637</v>
      </c>
      <c r="R595" s="1" t="s">
        <v>476</v>
      </c>
      <c r="S595" s="1" t="s">
        <v>488</v>
      </c>
      <c r="T595" s="1" t="s">
        <v>6332</v>
      </c>
      <c r="U595" s="21">
        <v>1739.55</v>
      </c>
      <c r="V595" s="21">
        <v>9964.1</v>
      </c>
      <c r="W595" s="21">
        <f t="shared" si="36"/>
        <v>11703.65</v>
      </c>
      <c r="X595" s="23">
        <f t="shared" si="37"/>
        <v>0.14863311872791821</v>
      </c>
      <c r="Y595" s="2">
        <v>14.67</v>
      </c>
      <c r="Z595" s="2">
        <v>1025.1400000000001</v>
      </c>
      <c r="AA595" s="3">
        <f t="shared" si="38"/>
        <v>1039.8100000000002</v>
      </c>
      <c r="AB595" s="8">
        <f t="shared" si="39"/>
        <v>1.4108346717188715E-2</v>
      </c>
    </row>
    <row r="596" spans="1:28" ht="10.5" x14ac:dyDescent="0.15">
      <c r="A596" s="35">
        <v>109476</v>
      </c>
      <c r="B596" s="1" t="s">
        <v>0</v>
      </c>
      <c r="C596" s="1" t="s">
        <v>22</v>
      </c>
      <c r="E596" s="1" t="s">
        <v>6994</v>
      </c>
      <c r="F596" s="1" t="s">
        <v>2</v>
      </c>
      <c r="G596" s="1" t="s">
        <v>3065</v>
      </c>
      <c r="H596" s="1" t="s">
        <v>6995</v>
      </c>
      <c r="I596" s="1" t="s">
        <v>6881</v>
      </c>
      <c r="J596" s="1" t="s">
        <v>118</v>
      </c>
      <c r="K596" s="1" t="s">
        <v>2823</v>
      </c>
      <c r="L596" s="1" t="s">
        <v>2</v>
      </c>
      <c r="M596" s="1" t="s">
        <v>120</v>
      </c>
      <c r="N596" s="1" t="s">
        <v>120</v>
      </c>
      <c r="O596" s="1" t="s">
        <v>7</v>
      </c>
      <c r="P596" s="1" t="s">
        <v>579</v>
      </c>
      <c r="Q596" s="14" t="s">
        <v>48637</v>
      </c>
      <c r="R596" s="1" t="s">
        <v>476</v>
      </c>
      <c r="S596" s="1" t="s">
        <v>488</v>
      </c>
      <c r="T596" s="1" t="s">
        <v>6996</v>
      </c>
      <c r="U596" s="21">
        <v>0</v>
      </c>
      <c r="V596" s="21">
        <v>2287.25</v>
      </c>
      <c r="W596" s="21">
        <f t="shared" si="36"/>
        <v>2287.25</v>
      </c>
      <c r="X596" s="23">
        <f t="shared" si="37"/>
        <v>0</v>
      </c>
      <c r="Y596" s="2">
        <v>6.3</v>
      </c>
      <c r="Z596" s="2">
        <v>1057.04</v>
      </c>
      <c r="AA596" s="3">
        <f t="shared" si="38"/>
        <v>1063.3399999999999</v>
      </c>
      <c r="AB596" s="8">
        <f t="shared" si="39"/>
        <v>5.9247277446536385E-3</v>
      </c>
    </row>
    <row r="597" spans="1:28" ht="10.5" x14ac:dyDescent="0.15">
      <c r="A597" s="35">
        <v>190463</v>
      </c>
      <c r="B597" s="1" t="s">
        <v>0</v>
      </c>
      <c r="C597" s="1" t="s">
        <v>22</v>
      </c>
      <c r="E597" s="1" t="s">
        <v>11778</v>
      </c>
      <c r="F597" s="1" t="s">
        <v>2</v>
      </c>
      <c r="G597" s="1" t="s">
        <v>11779</v>
      </c>
      <c r="H597" s="1" t="s">
        <v>11780</v>
      </c>
      <c r="I597" s="1" t="s">
        <v>268</v>
      </c>
      <c r="J597" s="1" t="s">
        <v>126</v>
      </c>
      <c r="K597" s="1" t="s">
        <v>5977</v>
      </c>
      <c r="L597" s="1" t="s">
        <v>2</v>
      </c>
      <c r="M597" s="1" t="s">
        <v>120</v>
      </c>
      <c r="N597" s="1" t="s">
        <v>120</v>
      </c>
      <c r="O597" s="1" t="s">
        <v>7</v>
      </c>
      <c r="P597" s="1" t="s">
        <v>579</v>
      </c>
      <c r="Q597" s="14" t="s">
        <v>48637</v>
      </c>
      <c r="R597" s="1" t="s">
        <v>476</v>
      </c>
      <c r="S597" s="1" t="s">
        <v>488</v>
      </c>
      <c r="T597" s="1" t="s">
        <v>11781</v>
      </c>
      <c r="U597" s="21">
        <v>26.35</v>
      </c>
      <c r="V597" s="21">
        <v>18927.099999999999</v>
      </c>
      <c r="W597" s="21">
        <f t="shared" si="36"/>
        <v>18953.449999999997</v>
      </c>
      <c r="X597" s="23">
        <f t="shared" si="37"/>
        <v>1.3902482133859538E-3</v>
      </c>
      <c r="Y597" s="2">
        <v>3.95</v>
      </c>
      <c r="Z597" s="2">
        <v>4520.34</v>
      </c>
      <c r="AA597" s="3">
        <f t="shared" si="38"/>
        <v>4524.29</v>
      </c>
      <c r="AB597" s="8">
        <f t="shared" si="39"/>
        <v>8.7306516602605056E-4</v>
      </c>
    </row>
    <row r="598" spans="1:28" ht="10.5" x14ac:dyDescent="0.15">
      <c r="A598" s="35">
        <v>78218</v>
      </c>
      <c r="B598" s="1" t="s">
        <v>0</v>
      </c>
      <c r="C598" s="1" t="s">
        <v>22</v>
      </c>
      <c r="E598" s="1" t="s">
        <v>1998</v>
      </c>
      <c r="F598" s="1" t="s">
        <v>2</v>
      </c>
      <c r="G598" s="1" t="s">
        <v>1999</v>
      </c>
      <c r="H598" s="1" t="s">
        <v>2000</v>
      </c>
      <c r="I598" s="1" t="s">
        <v>2001</v>
      </c>
      <c r="J598" s="1" t="s">
        <v>40</v>
      </c>
      <c r="K598" s="1" t="s">
        <v>1334</v>
      </c>
      <c r="L598" s="1" t="s">
        <v>6</v>
      </c>
      <c r="M598" s="1" t="s">
        <v>120</v>
      </c>
      <c r="N598" s="1" t="s">
        <v>120</v>
      </c>
      <c r="O598" s="1" t="s">
        <v>7</v>
      </c>
      <c r="P598" s="1" t="s">
        <v>579</v>
      </c>
      <c r="Q598" s="14" t="s">
        <v>48637</v>
      </c>
      <c r="R598" s="1" t="s">
        <v>476</v>
      </c>
      <c r="S598" s="1" t="s">
        <v>488</v>
      </c>
      <c r="T598" s="1" t="s">
        <v>2002</v>
      </c>
      <c r="U598" s="21">
        <v>0</v>
      </c>
      <c r="V598" s="21">
        <v>1310.28</v>
      </c>
      <c r="W598" s="21">
        <f t="shared" si="36"/>
        <v>1310.28</v>
      </c>
      <c r="X598" s="23">
        <f t="shared" si="37"/>
        <v>0</v>
      </c>
      <c r="Y598" s="2">
        <v>3.15</v>
      </c>
      <c r="Z598" s="2">
        <v>471.4</v>
      </c>
      <c r="AA598" s="3">
        <f t="shared" si="38"/>
        <v>474.54999999999995</v>
      </c>
      <c r="AB598" s="8">
        <f t="shared" si="39"/>
        <v>6.6378674533768842E-3</v>
      </c>
    </row>
    <row r="599" spans="1:28" ht="10.5" x14ac:dyDescent="0.15">
      <c r="A599" s="35">
        <v>361440</v>
      </c>
      <c r="B599" s="1" t="s">
        <v>0</v>
      </c>
      <c r="C599" s="1" t="s">
        <v>22</v>
      </c>
      <c r="E599" s="1" t="s">
        <v>11316</v>
      </c>
      <c r="F599" s="1" t="s">
        <v>2</v>
      </c>
      <c r="G599" s="1" t="s">
        <v>2</v>
      </c>
      <c r="H599" s="1" t="s">
        <v>11317</v>
      </c>
      <c r="I599" s="1" t="s">
        <v>11318</v>
      </c>
      <c r="J599" s="1" t="s">
        <v>46</v>
      </c>
      <c r="K599" s="1" t="s">
        <v>11319</v>
      </c>
      <c r="L599" s="1" t="s">
        <v>2</v>
      </c>
      <c r="M599" s="1" t="s">
        <v>120</v>
      </c>
      <c r="N599" s="1" t="s">
        <v>120</v>
      </c>
      <c r="O599" s="1" t="s">
        <v>191</v>
      </c>
      <c r="P599" s="1" t="s">
        <v>579</v>
      </c>
      <c r="Q599" s="14" t="s">
        <v>48637</v>
      </c>
      <c r="R599" s="1" t="s">
        <v>476</v>
      </c>
      <c r="S599" s="1" t="s">
        <v>488</v>
      </c>
      <c r="T599" s="1" t="s">
        <v>11320</v>
      </c>
      <c r="U599" s="21">
        <v>0</v>
      </c>
      <c r="V599" s="21">
        <v>2289.4699999999998</v>
      </c>
      <c r="W599" s="21">
        <f t="shared" si="36"/>
        <v>2289.4699999999998</v>
      </c>
      <c r="X599" s="23">
        <f t="shared" si="37"/>
        <v>0</v>
      </c>
      <c r="Y599" s="2">
        <v>3.15</v>
      </c>
      <c r="Z599" s="2">
        <v>756.17</v>
      </c>
      <c r="AA599" s="3">
        <f t="shared" si="38"/>
        <v>759.31999999999994</v>
      </c>
      <c r="AB599" s="8">
        <f t="shared" si="39"/>
        <v>4.1484486119159249E-3</v>
      </c>
    </row>
    <row r="600" spans="1:28" ht="10.5" x14ac:dyDescent="0.15">
      <c r="A600" s="35">
        <v>107165</v>
      </c>
      <c r="B600" s="1" t="s">
        <v>0</v>
      </c>
      <c r="C600" s="1" t="s">
        <v>22</v>
      </c>
      <c r="E600" s="1" t="s">
        <v>4436</v>
      </c>
      <c r="F600" s="1" t="s">
        <v>2</v>
      </c>
      <c r="G600" s="1" t="s">
        <v>4437</v>
      </c>
      <c r="H600" s="1" t="s">
        <v>4438</v>
      </c>
      <c r="I600" s="1" t="s">
        <v>3101</v>
      </c>
      <c r="J600" s="1" t="s">
        <v>118</v>
      </c>
      <c r="K600" s="1" t="s">
        <v>3102</v>
      </c>
      <c r="L600" s="1" t="s">
        <v>6</v>
      </c>
      <c r="M600" s="1" t="s">
        <v>398</v>
      </c>
      <c r="N600" s="1" t="s">
        <v>1146</v>
      </c>
      <c r="O600" s="1" t="s">
        <v>1146</v>
      </c>
      <c r="P600" s="1" t="s">
        <v>2355</v>
      </c>
      <c r="Q600" s="14" t="s">
        <v>48557</v>
      </c>
      <c r="R600" s="1" t="s">
        <v>140</v>
      </c>
      <c r="S600" s="1" t="s">
        <v>534</v>
      </c>
      <c r="T600" s="1" t="s">
        <v>4439</v>
      </c>
      <c r="U600" s="21">
        <v>3135.83</v>
      </c>
      <c r="V600" s="21">
        <v>20596.27</v>
      </c>
      <c r="W600" s="21">
        <f t="shared" si="36"/>
        <v>23732.1</v>
      </c>
      <c r="X600" s="23">
        <f t="shared" si="37"/>
        <v>0.13213453508117698</v>
      </c>
      <c r="Y600" s="2">
        <v>1176.3599999999999</v>
      </c>
      <c r="Z600" s="2">
        <v>40115.39</v>
      </c>
      <c r="AA600" s="3">
        <f t="shared" si="38"/>
        <v>41291.75</v>
      </c>
      <c r="AB600" s="8">
        <f t="shared" si="39"/>
        <v>2.8488983876924563E-2</v>
      </c>
    </row>
    <row r="601" spans="1:28" ht="10.5" x14ac:dyDescent="0.15">
      <c r="A601" s="35">
        <v>85433</v>
      </c>
      <c r="B601" s="1" t="s">
        <v>0</v>
      </c>
      <c r="C601" s="1" t="s">
        <v>22</v>
      </c>
      <c r="E601" s="1" t="s">
        <v>2796</v>
      </c>
      <c r="F601" s="1" t="s">
        <v>2</v>
      </c>
      <c r="G601" s="1" t="s">
        <v>2797</v>
      </c>
      <c r="H601" s="1" t="s">
        <v>2798</v>
      </c>
      <c r="I601" s="1" t="s">
        <v>541</v>
      </c>
      <c r="J601" s="1" t="s">
        <v>118</v>
      </c>
      <c r="K601" s="1" t="s">
        <v>2799</v>
      </c>
      <c r="L601" s="1" t="s">
        <v>2</v>
      </c>
      <c r="M601" s="1" t="s">
        <v>120</v>
      </c>
      <c r="N601" s="1" t="s">
        <v>120</v>
      </c>
      <c r="O601" s="1" t="s">
        <v>7</v>
      </c>
      <c r="P601" s="1" t="s">
        <v>1435</v>
      </c>
      <c r="Q601" s="14" t="s">
        <v>48637</v>
      </c>
      <c r="R601" s="1" t="s">
        <v>476</v>
      </c>
      <c r="S601" s="1" t="s">
        <v>477</v>
      </c>
      <c r="T601" s="1" t="s">
        <v>2800</v>
      </c>
      <c r="U601" s="21">
        <v>230417.19</v>
      </c>
      <c r="V601" s="21">
        <v>1602.45</v>
      </c>
      <c r="W601" s="21">
        <f t="shared" si="36"/>
        <v>232019.64</v>
      </c>
      <c r="X601" s="23">
        <f t="shared" si="37"/>
        <v>0.99309347260430192</v>
      </c>
      <c r="Y601" s="2">
        <v>60031.49</v>
      </c>
      <c r="Z601" s="2">
        <v>1685.61</v>
      </c>
      <c r="AA601" s="3">
        <f t="shared" si="38"/>
        <v>61717.1</v>
      </c>
      <c r="AB601" s="8">
        <f t="shared" si="39"/>
        <v>0.97268812047228403</v>
      </c>
    </row>
    <row r="602" spans="1:28" ht="10.5" x14ac:dyDescent="0.15">
      <c r="A602" s="35">
        <v>86581</v>
      </c>
      <c r="B602" s="1" t="s">
        <v>0</v>
      </c>
      <c r="C602" s="1" t="s">
        <v>22</v>
      </c>
      <c r="E602" s="1" t="s">
        <v>2940</v>
      </c>
      <c r="F602" s="1" t="s">
        <v>2</v>
      </c>
      <c r="G602" s="1" t="s">
        <v>2941</v>
      </c>
      <c r="H602" s="1" t="s">
        <v>2942</v>
      </c>
      <c r="I602" s="1" t="s">
        <v>2943</v>
      </c>
      <c r="J602" s="1" t="s">
        <v>118</v>
      </c>
      <c r="K602" s="1" t="s">
        <v>2944</v>
      </c>
      <c r="L602" s="1" t="s">
        <v>2</v>
      </c>
      <c r="M602" s="1" t="s">
        <v>120</v>
      </c>
      <c r="N602" s="1" t="s">
        <v>120</v>
      </c>
      <c r="O602" s="1" t="s">
        <v>7</v>
      </c>
      <c r="P602" s="1" t="s">
        <v>1435</v>
      </c>
      <c r="Q602" s="14" t="s">
        <v>48637</v>
      </c>
      <c r="R602" s="1" t="s">
        <v>476</v>
      </c>
      <c r="S602" s="1" t="s">
        <v>477</v>
      </c>
      <c r="T602" s="1" t="s">
        <v>2945</v>
      </c>
      <c r="U602" s="21">
        <v>104328.01</v>
      </c>
      <c r="V602" s="21">
        <v>255.43</v>
      </c>
      <c r="W602" s="21">
        <f t="shared" si="36"/>
        <v>104583.43999999999</v>
      </c>
      <c r="X602" s="23">
        <f t="shared" si="37"/>
        <v>0.99755764392527158</v>
      </c>
      <c r="Y602" s="2">
        <v>56394.91</v>
      </c>
      <c r="Z602" s="2">
        <v>59.82</v>
      </c>
      <c r="AA602" s="3">
        <f t="shared" si="38"/>
        <v>56454.73</v>
      </c>
      <c r="AB602" s="8">
        <f t="shared" si="39"/>
        <v>0.99894038993721168</v>
      </c>
    </row>
    <row r="603" spans="1:28" ht="10.5" x14ac:dyDescent="0.15">
      <c r="A603" s="35">
        <v>88995</v>
      </c>
      <c r="B603" s="1" t="s">
        <v>0</v>
      </c>
      <c r="C603" s="1" t="s">
        <v>22</v>
      </c>
      <c r="E603" s="1" t="s">
        <v>3714</v>
      </c>
      <c r="F603" s="1" t="s">
        <v>2</v>
      </c>
      <c r="G603" s="1" t="s">
        <v>2</v>
      </c>
      <c r="H603" s="1" t="s">
        <v>3715</v>
      </c>
      <c r="I603" s="1" t="s">
        <v>178</v>
      </c>
      <c r="J603" s="1" t="s">
        <v>118</v>
      </c>
      <c r="K603" s="1" t="s">
        <v>3716</v>
      </c>
      <c r="L603" s="1" t="s">
        <v>2</v>
      </c>
      <c r="M603" s="1" t="s">
        <v>120</v>
      </c>
      <c r="N603" s="1" t="s">
        <v>120</v>
      </c>
      <c r="O603" s="1" t="s">
        <v>7</v>
      </c>
      <c r="P603" s="1" t="s">
        <v>1435</v>
      </c>
      <c r="Q603" s="14" t="s">
        <v>48637</v>
      </c>
      <c r="R603" s="1" t="s">
        <v>476</v>
      </c>
      <c r="S603" s="1" t="s">
        <v>477</v>
      </c>
      <c r="T603" s="1" t="s">
        <v>3717</v>
      </c>
      <c r="U603" s="21">
        <v>76249.14</v>
      </c>
      <c r="V603" s="21">
        <v>745.35</v>
      </c>
      <c r="W603" s="21">
        <f t="shared" si="36"/>
        <v>76994.490000000005</v>
      </c>
      <c r="X603" s="23">
        <f t="shared" si="37"/>
        <v>0.99031943714413839</v>
      </c>
      <c r="Y603" s="2">
        <v>44428.71</v>
      </c>
      <c r="Z603" s="2">
        <v>84.15</v>
      </c>
      <c r="AA603" s="3">
        <f t="shared" si="38"/>
        <v>44512.86</v>
      </c>
      <c r="AB603" s="8">
        <f t="shared" si="39"/>
        <v>0.99810953508716349</v>
      </c>
    </row>
    <row r="604" spans="1:28" ht="10.5" x14ac:dyDescent="0.15">
      <c r="A604" s="35">
        <v>86491</v>
      </c>
      <c r="B604" s="1" t="s">
        <v>0</v>
      </c>
      <c r="C604" s="1" t="s">
        <v>22</v>
      </c>
      <c r="E604" s="1" t="s">
        <v>5090</v>
      </c>
      <c r="F604" s="1" t="s">
        <v>2</v>
      </c>
      <c r="G604" s="1" t="s">
        <v>2</v>
      </c>
      <c r="H604" s="1" t="s">
        <v>5091</v>
      </c>
      <c r="I604" s="1" t="s">
        <v>4543</v>
      </c>
      <c r="J604" s="1" t="s">
        <v>118</v>
      </c>
      <c r="K604" s="1" t="s">
        <v>4625</v>
      </c>
      <c r="L604" s="1" t="s">
        <v>2</v>
      </c>
      <c r="M604" s="1" t="s">
        <v>120</v>
      </c>
      <c r="N604" s="1" t="s">
        <v>120</v>
      </c>
      <c r="O604" s="1" t="s">
        <v>7</v>
      </c>
      <c r="P604" s="1" t="s">
        <v>1435</v>
      </c>
      <c r="Q604" s="14" t="s">
        <v>48637</v>
      </c>
      <c r="R604" s="1" t="s">
        <v>476</v>
      </c>
      <c r="S604" s="1" t="s">
        <v>477</v>
      </c>
      <c r="T604" s="1" t="s">
        <v>5092</v>
      </c>
      <c r="U604" s="21">
        <v>87128.56</v>
      </c>
      <c r="V604" s="21">
        <v>1125.6500000000001</v>
      </c>
      <c r="W604" s="21">
        <f t="shared" si="36"/>
        <v>88254.209999999992</v>
      </c>
      <c r="X604" s="23">
        <f t="shared" si="37"/>
        <v>0.98724536767141202</v>
      </c>
      <c r="Y604" s="2">
        <v>34015.97</v>
      </c>
      <c r="Z604" s="2">
        <v>125.53</v>
      </c>
      <c r="AA604" s="3">
        <f t="shared" si="38"/>
        <v>34141.5</v>
      </c>
      <c r="AB604" s="8">
        <f t="shared" si="39"/>
        <v>0.99632324297409314</v>
      </c>
    </row>
    <row r="605" spans="1:28" ht="10.5" x14ac:dyDescent="0.15">
      <c r="A605" s="35">
        <v>89302</v>
      </c>
      <c r="B605" s="1" t="s">
        <v>0</v>
      </c>
      <c r="C605" s="1" t="s">
        <v>22</v>
      </c>
      <c r="E605" s="1" t="s">
        <v>4006</v>
      </c>
      <c r="F605" s="1" t="s">
        <v>2</v>
      </c>
      <c r="G605" s="1" t="s">
        <v>2</v>
      </c>
      <c r="H605" s="1" t="s">
        <v>4007</v>
      </c>
      <c r="I605" s="1" t="s">
        <v>2548</v>
      </c>
      <c r="J605" s="1" t="s">
        <v>24</v>
      </c>
      <c r="K605" s="1" t="s">
        <v>2549</v>
      </c>
      <c r="L605" s="1" t="s">
        <v>72</v>
      </c>
      <c r="M605" s="1" t="s">
        <v>976</v>
      </c>
      <c r="N605" s="1" t="s">
        <v>1397</v>
      </c>
      <c r="O605" s="1" t="s">
        <v>7</v>
      </c>
      <c r="P605" s="1" t="s">
        <v>1435</v>
      </c>
      <c r="Q605" s="14" t="s">
        <v>6643</v>
      </c>
      <c r="R605" s="1" t="s">
        <v>476</v>
      </c>
      <c r="S605" s="1" t="s">
        <v>477</v>
      </c>
      <c r="T605" s="1" t="s">
        <v>4008</v>
      </c>
      <c r="U605" s="21">
        <v>29108.37</v>
      </c>
      <c r="V605" s="21">
        <v>358013.21</v>
      </c>
      <c r="W605" s="21">
        <f t="shared" si="36"/>
        <v>387121.58</v>
      </c>
      <c r="X605" s="23">
        <f t="shared" si="37"/>
        <v>7.519180408387463E-2</v>
      </c>
      <c r="Y605" s="2">
        <v>22639.439999999999</v>
      </c>
      <c r="Z605" s="2">
        <v>104437.41</v>
      </c>
      <c r="AA605" s="3">
        <f t="shared" si="38"/>
        <v>127076.85</v>
      </c>
      <c r="AB605" s="8">
        <f t="shared" si="39"/>
        <v>0.17815550196593635</v>
      </c>
    </row>
    <row r="606" spans="1:28" ht="10.5" x14ac:dyDescent="0.15">
      <c r="A606" s="35">
        <v>368289</v>
      </c>
      <c r="B606" s="1" t="s">
        <v>0</v>
      </c>
      <c r="C606" s="1" t="s">
        <v>22</v>
      </c>
      <c r="E606" s="1" t="s">
        <v>13103</v>
      </c>
      <c r="F606" s="1" t="s">
        <v>2</v>
      </c>
      <c r="G606" s="1" t="s">
        <v>2</v>
      </c>
      <c r="H606" s="1" t="s">
        <v>5728</v>
      </c>
      <c r="I606" s="1" t="s">
        <v>157</v>
      </c>
      <c r="J606" s="1" t="s">
        <v>118</v>
      </c>
      <c r="K606" s="1" t="s">
        <v>2950</v>
      </c>
      <c r="L606" s="1" t="s">
        <v>2</v>
      </c>
      <c r="M606" s="1" t="s">
        <v>120</v>
      </c>
      <c r="N606" s="1" t="s">
        <v>120</v>
      </c>
      <c r="O606" s="1" t="s">
        <v>7</v>
      </c>
      <c r="P606" s="1" t="s">
        <v>1435</v>
      </c>
      <c r="Q606" s="14" t="s">
        <v>48637</v>
      </c>
      <c r="R606" s="1" t="s">
        <v>476</v>
      </c>
      <c r="S606" s="1" t="s">
        <v>477</v>
      </c>
      <c r="T606" s="1" t="s">
        <v>13104</v>
      </c>
      <c r="U606" s="21">
        <v>17266.45</v>
      </c>
      <c r="V606" s="21">
        <v>0</v>
      </c>
      <c r="W606" s="21">
        <f t="shared" si="36"/>
        <v>17266.45</v>
      </c>
      <c r="X606" s="23">
        <f t="shared" si="37"/>
        <v>1</v>
      </c>
      <c r="Y606" s="2">
        <v>19635.650000000001</v>
      </c>
      <c r="Z606" s="3">
        <v>0</v>
      </c>
      <c r="AA606" s="3">
        <f t="shared" si="38"/>
        <v>19635.650000000001</v>
      </c>
      <c r="AB606" s="8">
        <f t="shared" si="39"/>
        <v>1</v>
      </c>
    </row>
    <row r="607" spans="1:28" ht="10.5" x14ac:dyDescent="0.15">
      <c r="A607" s="35">
        <v>397090</v>
      </c>
      <c r="B607" s="1" t="s">
        <v>0</v>
      </c>
      <c r="C607" s="1" t="s">
        <v>22</v>
      </c>
      <c r="E607" s="1" t="s">
        <v>13868</v>
      </c>
      <c r="F607" s="1" t="s">
        <v>2</v>
      </c>
      <c r="G607" s="1" t="s">
        <v>2</v>
      </c>
      <c r="H607" s="1" t="s">
        <v>13869</v>
      </c>
      <c r="I607" s="1" t="s">
        <v>8888</v>
      </c>
      <c r="J607" s="1" t="s">
        <v>118</v>
      </c>
      <c r="K607" s="1" t="s">
        <v>13870</v>
      </c>
      <c r="L607" s="1" t="s">
        <v>2</v>
      </c>
      <c r="M607" s="1" t="s">
        <v>120</v>
      </c>
      <c r="N607" s="1" t="s">
        <v>120</v>
      </c>
      <c r="O607" s="1" t="s">
        <v>7</v>
      </c>
      <c r="P607" s="1" t="s">
        <v>1435</v>
      </c>
      <c r="Q607" s="14" t="s">
        <v>48637</v>
      </c>
      <c r="R607" s="1" t="s">
        <v>476</v>
      </c>
      <c r="S607" s="1" t="s">
        <v>477</v>
      </c>
      <c r="T607" s="1" t="s">
        <v>13871</v>
      </c>
      <c r="U607" s="21"/>
      <c r="V607" s="21"/>
      <c r="W607" s="21">
        <f t="shared" si="36"/>
        <v>0</v>
      </c>
      <c r="X607" s="23" t="e">
        <f t="shared" si="37"/>
        <v>#DIV/0!</v>
      </c>
      <c r="Y607" s="2">
        <v>17264.88</v>
      </c>
      <c r="Z607" s="2">
        <v>0</v>
      </c>
      <c r="AA607" s="3">
        <f t="shared" si="38"/>
        <v>17264.88</v>
      </c>
      <c r="AB607" s="8">
        <f t="shared" si="39"/>
        <v>1</v>
      </c>
    </row>
    <row r="608" spans="1:28" ht="10.5" x14ac:dyDescent="0.15">
      <c r="A608" s="35">
        <v>133305</v>
      </c>
      <c r="B608" s="1" t="s">
        <v>0</v>
      </c>
      <c r="C608" s="1" t="s">
        <v>22</v>
      </c>
      <c r="D608" s="14" t="s">
        <v>48458</v>
      </c>
      <c r="E608" s="1" t="s">
        <v>7863</v>
      </c>
      <c r="F608" s="1" t="s">
        <v>2</v>
      </c>
      <c r="G608" s="10" t="s">
        <v>7864</v>
      </c>
      <c r="H608" s="1" t="s">
        <v>6936</v>
      </c>
      <c r="I608" s="1" t="s">
        <v>6048</v>
      </c>
      <c r="J608" s="1" t="s">
        <v>118</v>
      </c>
      <c r="K608" s="1" t="s">
        <v>6049</v>
      </c>
      <c r="L608" s="1" t="s">
        <v>2</v>
      </c>
      <c r="M608" s="1" t="s">
        <v>120</v>
      </c>
      <c r="N608" s="1" t="s">
        <v>120</v>
      </c>
      <c r="O608" s="1" t="s">
        <v>7</v>
      </c>
      <c r="P608" s="1" t="s">
        <v>1435</v>
      </c>
      <c r="Q608" s="14" t="s">
        <v>48637</v>
      </c>
      <c r="R608" s="1" t="s">
        <v>476</v>
      </c>
      <c r="S608" s="1" t="s">
        <v>477</v>
      </c>
      <c r="T608" s="1" t="s">
        <v>7865</v>
      </c>
      <c r="U608" s="21"/>
      <c r="V608" s="21"/>
      <c r="W608" s="21">
        <f t="shared" si="36"/>
        <v>0</v>
      </c>
      <c r="X608" s="23" t="e">
        <f t="shared" si="37"/>
        <v>#DIV/0!</v>
      </c>
      <c r="Y608" s="2">
        <v>13025.07</v>
      </c>
      <c r="Z608" s="2">
        <v>74.92</v>
      </c>
      <c r="AA608" s="3">
        <f t="shared" si="38"/>
        <v>13099.99</v>
      </c>
      <c r="AB608" s="8">
        <f t="shared" si="39"/>
        <v>0.99428091166481802</v>
      </c>
    </row>
    <row r="609" spans="1:28" ht="10.5" x14ac:dyDescent="0.15">
      <c r="A609" s="35">
        <v>205015</v>
      </c>
      <c r="B609" s="1" t="s">
        <v>0</v>
      </c>
      <c r="C609" s="1" t="s">
        <v>22</v>
      </c>
      <c r="E609" s="1" t="s">
        <v>2796</v>
      </c>
      <c r="F609" s="1" t="s">
        <v>2</v>
      </c>
      <c r="G609" s="1" t="s">
        <v>2</v>
      </c>
      <c r="H609" s="1" t="s">
        <v>9386</v>
      </c>
      <c r="I609" s="1" t="s">
        <v>9387</v>
      </c>
      <c r="J609" s="1" t="s">
        <v>118</v>
      </c>
      <c r="K609" s="1" t="s">
        <v>325</v>
      </c>
      <c r="L609" s="1" t="s">
        <v>2</v>
      </c>
      <c r="M609" s="1" t="s">
        <v>120</v>
      </c>
      <c r="N609" s="1" t="s">
        <v>120</v>
      </c>
      <c r="O609" s="1" t="s">
        <v>7</v>
      </c>
      <c r="P609" s="1" t="s">
        <v>1435</v>
      </c>
      <c r="Q609" s="14" t="s">
        <v>48637</v>
      </c>
      <c r="R609" s="1" t="s">
        <v>476</v>
      </c>
      <c r="S609" s="1" t="s">
        <v>477</v>
      </c>
      <c r="T609" s="1" t="s">
        <v>9388</v>
      </c>
      <c r="U609" s="21"/>
      <c r="V609" s="21"/>
      <c r="W609" s="21">
        <f t="shared" si="36"/>
        <v>0</v>
      </c>
      <c r="X609" s="23" t="e">
        <f t="shared" si="37"/>
        <v>#DIV/0!</v>
      </c>
      <c r="Y609" s="2">
        <v>12931.77</v>
      </c>
      <c r="Z609" s="2">
        <v>0</v>
      </c>
      <c r="AA609" s="3">
        <f t="shared" si="38"/>
        <v>12931.77</v>
      </c>
      <c r="AB609" s="8">
        <f t="shared" si="39"/>
        <v>1</v>
      </c>
    </row>
    <row r="610" spans="1:28" ht="10.5" x14ac:dyDescent="0.15">
      <c r="A610" s="35">
        <v>368260</v>
      </c>
      <c r="B610" s="1" t="s">
        <v>0</v>
      </c>
      <c r="C610" s="1" t="s">
        <v>22</v>
      </c>
      <c r="E610" s="1" t="s">
        <v>13091</v>
      </c>
      <c r="F610" s="1" t="s">
        <v>2</v>
      </c>
      <c r="G610" s="1" t="s">
        <v>13092</v>
      </c>
      <c r="H610" s="1" t="s">
        <v>13093</v>
      </c>
      <c r="I610" s="1" t="s">
        <v>4509</v>
      </c>
      <c r="J610" s="1" t="s">
        <v>118</v>
      </c>
      <c r="K610" s="1" t="s">
        <v>12424</v>
      </c>
      <c r="L610" s="1" t="s">
        <v>2</v>
      </c>
      <c r="M610" s="1" t="s">
        <v>120</v>
      </c>
      <c r="N610" s="1" t="s">
        <v>120</v>
      </c>
      <c r="O610" s="1" t="s">
        <v>7</v>
      </c>
      <c r="P610" s="1" t="s">
        <v>1435</v>
      </c>
      <c r="Q610" s="14" t="s">
        <v>48637</v>
      </c>
      <c r="R610" s="1" t="s">
        <v>476</v>
      </c>
      <c r="S610" s="1" t="s">
        <v>477</v>
      </c>
      <c r="T610" s="1" t="s">
        <v>13094</v>
      </c>
      <c r="U610" s="21">
        <v>10750.91</v>
      </c>
      <c r="V610" s="21">
        <v>1632.57</v>
      </c>
      <c r="W610" s="21">
        <f t="shared" si="36"/>
        <v>12383.48</v>
      </c>
      <c r="X610" s="23">
        <f t="shared" si="37"/>
        <v>0.86816549144505428</v>
      </c>
      <c r="Y610" s="2">
        <v>12174.62</v>
      </c>
      <c r="Z610" s="2">
        <v>2166.86</v>
      </c>
      <c r="AA610" s="3">
        <f t="shared" si="38"/>
        <v>14341.480000000001</v>
      </c>
      <c r="AB610" s="8">
        <f t="shared" si="39"/>
        <v>0.84890959649910602</v>
      </c>
    </row>
    <row r="611" spans="1:28" ht="10.5" x14ac:dyDescent="0.15">
      <c r="A611" s="35">
        <v>388957</v>
      </c>
      <c r="B611" s="1" t="s">
        <v>0</v>
      </c>
      <c r="C611" s="1" t="s">
        <v>22</v>
      </c>
      <c r="E611" s="1" t="s">
        <v>14027</v>
      </c>
      <c r="F611" s="1" t="s">
        <v>2</v>
      </c>
      <c r="G611" s="1" t="s">
        <v>2</v>
      </c>
      <c r="H611" s="1" t="s">
        <v>14028</v>
      </c>
      <c r="I611" s="1" t="s">
        <v>157</v>
      </c>
      <c r="J611" s="1" t="s">
        <v>118</v>
      </c>
      <c r="K611" s="1" t="s">
        <v>2950</v>
      </c>
      <c r="L611" s="1" t="s">
        <v>2</v>
      </c>
      <c r="M611" s="1" t="s">
        <v>120</v>
      </c>
      <c r="N611" s="1" t="s">
        <v>120</v>
      </c>
      <c r="O611" s="1" t="s">
        <v>7</v>
      </c>
      <c r="P611" s="1" t="s">
        <v>1435</v>
      </c>
      <c r="Q611" s="14" t="s">
        <v>48637</v>
      </c>
      <c r="R611" s="1" t="s">
        <v>476</v>
      </c>
      <c r="S611" s="1" t="s">
        <v>477</v>
      </c>
      <c r="T611" s="1" t="s">
        <v>14029</v>
      </c>
      <c r="U611" s="21">
        <v>12517.65</v>
      </c>
      <c r="V611" s="21">
        <v>137.19999999999999</v>
      </c>
      <c r="W611" s="21">
        <f t="shared" si="36"/>
        <v>12654.85</v>
      </c>
      <c r="X611" s="23">
        <f t="shared" si="37"/>
        <v>0.98915830689419471</v>
      </c>
      <c r="Y611" s="2">
        <v>9388.7000000000007</v>
      </c>
      <c r="Z611" s="3">
        <v>0</v>
      </c>
      <c r="AA611" s="3">
        <f t="shared" si="38"/>
        <v>9388.7000000000007</v>
      </c>
      <c r="AB611" s="8">
        <f t="shared" si="39"/>
        <v>1</v>
      </c>
    </row>
    <row r="612" spans="1:28" ht="10.5" x14ac:dyDescent="0.15">
      <c r="A612" s="35">
        <v>489135</v>
      </c>
      <c r="B612" s="1" t="s">
        <v>0</v>
      </c>
      <c r="C612" s="1" t="s">
        <v>22</v>
      </c>
      <c r="E612" s="1" t="s">
        <v>2940</v>
      </c>
      <c r="F612" s="1" t="s">
        <v>2</v>
      </c>
      <c r="G612" s="1" t="s">
        <v>6099</v>
      </c>
      <c r="H612" s="1" t="s">
        <v>6100</v>
      </c>
      <c r="I612" s="1" t="s">
        <v>6101</v>
      </c>
      <c r="J612" s="1" t="s">
        <v>118</v>
      </c>
      <c r="K612" s="1" t="s">
        <v>4781</v>
      </c>
      <c r="L612" s="1" t="s">
        <v>2</v>
      </c>
      <c r="M612" s="1" t="s">
        <v>120</v>
      </c>
      <c r="N612" s="1" t="s">
        <v>120</v>
      </c>
      <c r="O612" s="1" t="s">
        <v>7</v>
      </c>
      <c r="P612" s="1" t="s">
        <v>1435</v>
      </c>
      <c r="Q612" s="14" t="s">
        <v>48637</v>
      </c>
      <c r="R612" s="1" t="s">
        <v>476</v>
      </c>
      <c r="S612" s="1" t="s">
        <v>477</v>
      </c>
      <c r="T612" s="1" t="s">
        <v>17586</v>
      </c>
      <c r="U612" s="21">
        <v>70.150000000000006</v>
      </c>
      <c r="V612" s="21">
        <v>31.4</v>
      </c>
      <c r="W612" s="21">
        <f t="shared" si="36"/>
        <v>101.55000000000001</v>
      </c>
      <c r="X612" s="23">
        <f t="shared" si="37"/>
        <v>0.69079271294928601</v>
      </c>
      <c r="Y612" s="2">
        <v>9128.1200000000008</v>
      </c>
      <c r="Z612" s="2">
        <v>1337.5</v>
      </c>
      <c r="AA612" s="3">
        <f t="shared" si="38"/>
        <v>10465.620000000001</v>
      </c>
      <c r="AB612" s="8">
        <f t="shared" si="39"/>
        <v>0.87220059585576393</v>
      </c>
    </row>
    <row r="613" spans="1:28" ht="10.5" x14ac:dyDescent="0.15">
      <c r="A613" s="35">
        <v>205613</v>
      </c>
      <c r="B613" s="1" t="s">
        <v>0</v>
      </c>
      <c r="C613" s="1" t="s">
        <v>22</v>
      </c>
      <c r="E613" s="1" t="s">
        <v>12111</v>
      </c>
      <c r="F613" s="1" t="s">
        <v>2</v>
      </c>
      <c r="G613" s="1" t="s">
        <v>12112</v>
      </c>
      <c r="H613" s="1" t="s">
        <v>12113</v>
      </c>
      <c r="I613" s="1" t="s">
        <v>2256</v>
      </c>
      <c r="J613" s="1" t="s">
        <v>118</v>
      </c>
      <c r="K613" s="1" t="s">
        <v>2257</v>
      </c>
      <c r="L613" s="1" t="s">
        <v>2</v>
      </c>
      <c r="M613" s="1" t="s">
        <v>120</v>
      </c>
      <c r="N613" s="1" t="s">
        <v>120</v>
      </c>
      <c r="O613" s="1" t="s">
        <v>7</v>
      </c>
      <c r="P613" s="1" t="s">
        <v>1435</v>
      </c>
      <c r="Q613" s="14" t="s">
        <v>48637</v>
      </c>
      <c r="R613" s="1" t="s">
        <v>476</v>
      </c>
      <c r="S613" s="1" t="s">
        <v>477</v>
      </c>
      <c r="T613" s="1" t="s">
        <v>12114</v>
      </c>
      <c r="U613" s="21"/>
      <c r="V613" s="21"/>
      <c r="W613" s="21">
        <f t="shared" si="36"/>
        <v>0</v>
      </c>
      <c r="X613" s="23" t="e">
        <f t="shared" si="37"/>
        <v>#DIV/0!</v>
      </c>
      <c r="Y613" s="2">
        <v>8878.7099999999991</v>
      </c>
      <c r="Z613" s="2">
        <v>80.959999999999994</v>
      </c>
      <c r="AA613" s="3">
        <f t="shared" si="38"/>
        <v>8959.6699999999983</v>
      </c>
      <c r="AB613" s="8">
        <f t="shared" si="39"/>
        <v>0.99096395291344441</v>
      </c>
    </row>
    <row r="614" spans="1:28" ht="10.5" x14ac:dyDescent="0.15">
      <c r="A614" s="35">
        <v>133661</v>
      </c>
      <c r="B614" s="1" t="s">
        <v>0</v>
      </c>
      <c r="C614" s="1" t="s">
        <v>22</v>
      </c>
      <c r="E614" s="1" t="s">
        <v>8740</v>
      </c>
      <c r="F614" s="1" t="s">
        <v>2</v>
      </c>
      <c r="G614" s="1" t="s">
        <v>8741</v>
      </c>
      <c r="H614" s="1" t="s">
        <v>8742</v>
      </c>
      <c r="I614" s="1" t="s">
        <v>8743</v>
      </c>
      <c r="J614" s="1" t="s">
        <v>118</v>
      </c>
      <c r="K614" s="1" t="s">
        <v>5963</v>
      </c>
      <c r="L614" s="1" t="s">
        <v>2</v>
      </c>
      <c r="M614" s="1" t="s">
        <v>120</v>
      </c>
      <c r="N614" s="1" t="s">
        <v>120</v>
      </c>
      <c r="O614" s="1" t="s">
        <v>7</v>
      </c>
      <c r="P614" s="1" t="s">
        <v>1435</v>
      </c>
      <c r="Q614" s="14" t="s">
        <v>48637</v>
      </c>
      <c r="R614" s="1" t="s">
        <v>476</v>
      </c>
      <c r="S614" s="1" t="s">
        <v>477</v>
      </c>
      <c r="T614" s="1" t="s">
        <v>8744</v>
      </c>
      <c r="U614" s="21"/>
      <c r="V614" s="21"/>
      <c r="W614" s="21">
        <f t="shared" si="36"/>
        <v>0</v>
      </c>
      <c r="X614" s="23" t="e">
        <f t="shared" si="37"/>
        <v>#DIV/0!</v>
      </c>
      <c r="Y614" s="2">
        <v>8097.85</v>
      </c>
      <c r="Z614" s="2">
        <v>64.150000000000006</v>
      </c>
      <c r="AA614" s="3">
        <f t="shared" si="38"/>
        <v>8162</v>
      </c>
      <c r="AB614" s="8">
        <f t="shared" si="39"/>
        <v>0.99214040676304827</v>
      </c>
    </row>
    <row r="615" spans="1:28" ht="10.5" x14ac:dyDescent="0.15">
      <c r="A615" s="35">
        <v>389627</v>
      </c>
      <c r="B615" s="1" t="s">
        <v>0</v>
      </c>
      <c r="C615" s="1" t="s">
        <v>22</v>
      </c>
      <c r="E615" s="1" t="s">
        <v>13579</v>
      </c>
      <c r="F615" s="1" t="s">
        <v>2</v>
      </c>
      <c r="G615" s="1" t="s">
        <v>8741</v>
      </c>
      <c r="H615" s="1" t="s">
        <v>8742</v>
      </c>
      <c r="I615" s="1" t="s">
        <v>8743</v>
      </c>
      <c r="J615" s="1" t="s">
        <v>118</v>
      </c>
      <c r="K615" s="1" t="s">
        <v>5963</v>
      </c>
      <c r="L615" s="1" t="s">
        <v>2</v>
      </c>
      <c r="M615" s="1" t="s">
        <v>120</v>
      </c>
      <c r="N615" s="1" t="s">
        <v>120</v>
      </c>
      <c r="O615" s="1" t="s">
        <v>7</v>
      </c>
      <c r="P615" s="1" t="s">
        <v>1435</v>
      </c>
      <c r="Q615" s="14" t="s">
        <v>48637</v>
      </c>
      <c r="R615" s="1" t="s">
        <v>476</v>
      </c>
      <c r="S615" s="1" t="s">
        <v>477</v>
      </c>
      <c r="T615" s="1" t="s">
        <v>13580</v>
      </c>
      <c r="U615" s="21">
        <v>0</v>
      </c>
      <c r="V615" s="21">
        <v>166.55</v>
      </c>
      <c r="W615" s="21">
        <f t="shared" si="36"/>
        <v>166.55</v>
      </c>
      <c r="X615" s="23">
        <f t="shared" si="37"/>
        <v>0</v>
      </c>
      <c r="Y615" s="2">
        <v>7694.25</v>
      </c>
      <c r="Z615" s="2">
        <v>1320.36</v>
      </c>
      <c r="AA615" s="3">
        <f t="shared" si="38"/>
        <v>9014.61</v>
      </c>
      <c r="AB615" s="8">
        <f t="shared" si="39"/>
        <v>0.85353110117908593</v>
      </c>
    </row>
    <row r="616" spans="1:28" ht="10.5" x14ac:dyDescent="0.15">
      <c r="A616" s="35">
        <v>144264</v>
      </c>
      <c r="B616" s="1" t="s">
        <v>0</v>
      </c>
      <c r="C616" s="1" t="s">
        <v>22</v>
      </c>
      <c r="E616" s="1" t="s">
        <v>10860</v>
      </c>
      <c r="F616" s="1" t="s">
        <v>2</v>
      </c>
      <c r="G616" s="1" t="s">
        <v>2</v>
      </c>
      <c r="H616" s="1" t="s">
        <v>10861</v>
      </c>
      <c r="I616" s="1" t="s">
        <v>7466</v>
      </c>
      <c r="J616" s="1" t="s">
        <v>118</v>
      </c>
      <c r="K616" s="1" t="s">
        <v>567</v>
      </c>
      <c r="L616" s="1" t="s">
        <v>2</v>
      </c>
      <c r="M616" s="1" t="s">
        <v>120</v>
      </c>
      <c r="N616" s="1" t="s">
        <v>120</v>
      </c>
      <c r="O616" s="1" t="s">
        <v>7</v>
      </c>
      <c r="P616" s="1" t="s">
        <v>1435</v>
      </c>
      <c r="Q616" s="14" t="s">
        <v>48637</v>
      </c>
      <c r="R616" s="1" t="s">
        <v>476</v>
      </c>
      <c r="S616" s="1" t="s">
        <v>477</v>
      </c>
      <c r="T616" s="1" t="s">
        <v>10862</v>
      </c>
      <c r="U616" s="21">
        <v>3167.42</v>
      </c>
      <c r="V616" s="21">
        <v>78.5</v>
      </c>
      <c r="W616" s="21">
        <f t="shared" si="36"/>
        <v>3245.92</v>
      </c>
      <c r="X616" s="23">
        <f t="shared" si="37"/>
        <v>0.97581579336520929</v>
      </c>
      <c r="Y616" s="2">
        <v>7674.35</v>
      </c>
      <c r="Z616" s="2">
        <v>1005.07</v>
      </c>
      <c r="AA616" s="3">
        <f t="shared" si="38"/>
        <v>8679.42</v>
      </c>
      <c r="AB616" s="8">
        <f t="shared" si="39"/>
        <v>0.88420078761023202</v>
      </c>
    </row>
    <row r="617" spans="1:28" ht="10.5" x14ac:dyDescent="0.15">
      <c r="A617" s="35">
        <v>133058</v>
      </c>
      <c r="B617" s="1" t="s">
        <v>0</v>
      </c>
      <c r="C617" s="1" t="s">
        <v>22</v>
      </c>
      <c r="E617" s="1" t="s">
        <v>6630</v>
      </c>
      <c r="F617" s="1" t="s">
        <v>2</v>
      </c>
      <c r="G617" s="1" t="s">
        <v>2</v>
      </c>
      <c r="H617" s="1" t="s">
        <v>5728</v>
      </c>
      <c r="I617" s="1" t="s">
        <v>157</v>
      </c>
      <c r="J617" s="1" t="s">
        <v>118</v>
      </c>
      <c r="K617" s="1" t="s">
        <v>2950</v>
      </c>
      <c r="L617" s="1" t="s">
        <v>2</v>
      </c>
      <c r="M617" s="1" t="s">
        <v>120</v>
      </c>
      <c r="N617" s="1" t="s">
        <v>120</v>
      </c>
      <c r="O617" s="1" t="s">
        <v>7</v>
      </c>
      <c r="P617" s="1" t="s">
        <v>1435</v>
      </c>
      <c r="Q617" s="14" t="s">
        <v>48637</v>
      </c>
      <c r="R617" s="1" t="s">
        <v>476</v>
      </c>
      <c r="S617" s="1" t="s">
        <v>477</v>
      </c>
      <c r="T617" s="1" t="s">
        <v>6631</v>
      </c>
      <c r="U617" s="21">
        <v>2263.3000000000002</v>
      </c>
      <c r="V617" s="21">
        <v>0</v>
      </c>
      <c r="W617" s="21">
        <f t="shared" si="36"/>
        <v>2263.3000000000002</v>
      </c>
      <c r="X617" s="23">
        <f t="shared" si="37"/>
        <v>1</v>
      </c>
      <c r="Y617" s="2">
        <v>7595.9</v>
      </c>
      <c r="Z617" s="3">
        <v>0</v>
      </c>
      <c r="AA617" s="3">
        <f t="shared" si="38"/>
        <v>7595.9</v>
      </c>
      <c r="AB617" s="8">
        <f t="shared" si="39"/>
        <v>1</v>
      </c>
    </row>
    <row r="618" spans="1:28" ht="10.5" x14ac:dyDescent="0.15">
      <c r="A618" s="35">
        <v>204923</v>
      </c>
      <c r="B618" s="1" t="s">
        <v>0</v>
      </c>
      <c r="C618" s="1" t="s">
        <v>22</v>
      </c>
      <c r="E618" s="1" t="s">
        <v>6935</v>
      </c>
      <c r="F618" s="1" t="s">
        <v>2</v>
      </c>
      <c r="G618" s="1" t="s">
        <v>2</v>
      </c>
      <c r="H618" s="1" t="s">
        <v>11806</v>
      </c>
      <c r="I618" s="1" t="s">
        <v>178</v>
      </c>
      <c r="J618" s="1" t="s">
        <v>118</v>
      </c>
      <c r="K618" s="1" t="s">
        <v>7213</v>
      </c>
      <c r="L618" s="1" t="s">
        <v>2</v>
      </c>
      <c r="M618" s="1" t="s">
        <v>120</v>
      </c>
      <c r="N618" s="1" t="s">
        <v>120</v>
      </c>
      <c r="O618" s="1" t="s">
        <v>7</v>
      </c>
      <c r="P618" s="1" t="s">
        <v>1435</v>
      </c>
      <c r="Q618" s="14" t="s">
        <v>48637</v>
      </c>
      <c r="R618" s="1" t="s">
        <v>476</v>
      </c>
      <c r="S618" s="1" t="s">
        <v>477</v>
      </c>
      <c r="T618" s="1" t="s">
        <v>11807</v>
      </c>
      <c r="U618" s="21"/>
      <c r="V618" s="21"/>
      <c r="W618" s="21">
        <f t="shared" si="36"/>
        <v>0</v>
      </c>
      <c r="X618" s="23" t="e">
        <f t="shared" si="37"/>
        <v>#DIV/0!</v>
      </c>
      <c r="Y618" s="2">
        <v>7051.13</v>
      </c>
      <c r="Z618" s="2">
        <v>28.37</v>
      </c>
      <c r="AA618" s="3">
        <f t="shared" si="38"/>
        <v>7079.5</v>
      </c>
      <c r="AB618" s="8">
        <f t="shared" si="39"/>
        <v>0.9959926548485063</v>
      </c>
    </row>
    <row r="619" spans="1:28" ht="10.5" x14ac:dyDescent="0.15">
      <c r="A619" s="35">
        <v>132286</v>
      </c>
      <c r="B619" s="1" t="s">
        <v>0</v>
      </c>
      <c r="C619" s="1" t="s">
        <v>22</v>
      </c>
      <c r="E619" s="1" t="s">
        <v>6174</v>
      </c>
      <c r="F619" s="1" t="s">
        <v>2</v>
      </c>
      <c r="G619" s="1" t="s">
        <v>2</v>
      </c>
      <c r="H619" s="1" t="s">
        <v>6175</v>
      </c>
      <c r="I619" s="1" t="s">
        <v>4268</v>
      </c>
      <c r="J619" s="1" t="s">
        <v>118</v>
      </c>
      <c r="K619" s="1" t="s">
        <v>6176</v>
      </c>
      <c r="L619" s="1" t="s">
        <v>2</v>
      </c>
      <c r="M619" s="1" t="s">
        <v>120</v>
      </c>
      <c r="N619" s="1" t="s">
        <v>120</v>
      </c>
      <c r="O619" s="1" t="s">
        <v>7</v>
      </c>
      <c r="P619" s="1" t="s">
        <v>1435</v>
      </c>
      <c r="Q619" s="14" t="e">
        <v>#N/A</v>
      </c>
      <c r="R619" s="1" t="s">
        <v>476</v>
      </c>
      <c r="S619" s="1" t="s">
        <v>477</v>
      </c>
      <c r="T619" s="1" t="s">
        <v>6177</v>
      </c>
      <c r="U619" s="21">
        <v>1597.6</v>
      </c>
      <c r="V619" s="21">
        <v>0</v>
      </c>
      <c r="W619" s="21">
        <f t="shared" si="36"/>
        <v>1597.6</v>
      </c>
      <c r="X619" s="23">
        <f t="shared" si="37"/>
        <v>1</v>
      </c>
      <c r="Y619" s="2">
        <v>6475</v>
      </c>
      <c r="Z619" s="2">
        <v>3323.5</v>
      </c>
      <c r="AA619" s="3">
        <f t="shared" si="38"/>
        <v>9798.5</v>
      </c>
      <c r="AB619" s="8">
        <f t="shared" si="39"/>
        <v>0.66081543093330608</v>
      </c>
    </row>
    <row r="620" spans="1:28" ht="10.5" x14ac:dyDescent="0.15">
      <c r="A620" s="35">
        <v>205495</v>
      </c>
      <c r="B620" s="1" t="s">
        <v>0</v>
      </c>
      <c r="C620" s="1" t="s">
        <v>22</v>
      </c>
      <c r="E620" s="1" t="s">
        <v>9929</v>
      </c>
      <c r="F620" s="1" t="s">
        <v>2</v>
      </c>
      <c r="G620" s="1" t="s">
        <v>6099</v>
      </c>
      <c r="H620" s="1" t="s">
        <v>6100</v>
      </c>
      <c r="I620" s="1" t="s">
        <v>6101</v>
      </c>
      <c r="J620" s="1" t="s">
        <v>118</v>
      </c>
      <c r="K620" s="1" t="s">
        <v>4781</v>
      </c>
      <c r="L620" s="1" t="s">
        <v>2</v>
      </c>
      <c r="M620" s="1" t="s">
        <v>120</v>
      </c>
      <c r="N620" s="1" t="s">
        <v>120</v>
      </c>
      <c r="O620" s="1" t="s">
        <v>7</v>
      </c>
      <c r="P620" s="1" t="s">
        <v>1435</v>
      </c>
      <c r="Q620" s="14" t="s">
        <v>48637</v>
      </c>
      <c r="R620" s="1" t="s">
        <v>476</v>
      </c>
      <c r="S620" s="1" t="s">
        <v>477</v>
      </c>
      <c r="T620" s="1" t="s">
        <v>9930</v>
      </c>
      <c r="U620" s="21"/>
      <c r="V620" s="21"/>
      <c r="W620" s="21">
        <f t="shared" si="36"/>
        <v>0</v>
      </c>
      <c r="X620" s="23" t="e">
        <f t="shared" si="37"/>
        <v>#DIV/0!</v>
      </c>
      <c r="Y620" s="2">
        <v>5957.36</v>
      </c>
      <c r="Z620" s="2">
        <v>597</v>
      </c>
      <c r="AA620" s="3">
        <f t="shared" si="38"/>
        <v>6554.36</v>
      </c>
      <c r="AB620" s="8">
        <f t="shared" si="39"/>
        <v>0.9089155920639086</v>
      </c>
    </row>
    <row r="621" spans="1:28" ht="10.5" x14ac:dyDescent="0.15">
      <c r="A621" s="35">
        <v>110925</v>
      </c>
      <c r="B621" s="1" t="s">
        <v>0</v>
      </c>
      <c r="C621" s="1" t="s">
        <v>22</v>
      </c>
      <c r="E621" s="1" t="s">
        <v>7155</v>
      </c>
      <c r="F621" s="1" t="s">
        <v>2</v>
      </c>
      <c r="G621" s="1" t="s">
        <v>5285</v>
      </c>
      <c r="H621" s="1" t="s">
        <v>7156</v>
      </c>
      <c r="I621" s="1" t="s">
        <v>2156</v>
      </c>
      <c r="J621" s="1" t="s">
        <v>162</v>
      </c>
      <c r="K621" s="1" t="s">
        <v>2157</v>
      </c>
      <c r="L621" s="1" t="s">
        <v>6</v>
      </c>
      <c r="M621" s="1" t="s">
        <v>120</v>
      </c>
      <c r="N621" s="1" t="s">
        <v>760</v>
      </c>
      <c r="O621" s="1" t="s">
        <v>191</v>
      </c>
      <c r="P621" s="1" t="s">
        <v>1435</v>
      </c>
      <c r="Q621" s="14" t="s">
        <v>48637</v>
      </c>
      <c r="R621" s="1" t="s">
        <v>476</v>
      </c>
      <c r="S621" s="1" t="s">
        <v>477</v>
      </c>
      <c r="T621" s="1" t="s">
        <v>7157</v>
      </c>
      <c r="U621" s="21">
        <v>7458.47</v>
      </c>
      <c r="V621" s="21">
        <v>66425.320000000007</v>
      </c>
      <c r="W621" s="21">
        <f t="shared" si="36"/>
        <v>73883.790000000008</v>
      </c>
      <c r="X621" s="23">
        <f t="shared" si="37"/>
        <v>0.10094866546504991</v>
      </c>
      <c r="Y621" s="2">
        <v>5489.88</v>
      </c>
      <c r="Z621" s="2">
        <v>35043.18</v>
      </c>
      <c r="AA621" s="3">
        <f t="shared" si="38"/>
        <v>40533.06</v>
      </c>
      <c r="AB621" s="8">
        <f t="shared" si="39"/>
        <v>0.13544203176370104</v>
      </c>
    </row>
    <row r="622" spans="1:28" ht="10.5" x14ac:dyDescent="0.15">
      <c r="A622" s="35">
        <v>387076</v>
      </c>
      <c r="B622" s="1" t="s">
        <v>0</v>
      </c>
      <c r="C622" s="1" t="s">
        <v>22</v>
      </c>
      <c r="D622" s="14" t="s">
        <v>48458</v>
      </c>
      <c r="E622" s="1" t="s">
        <v>15904</v>
      </c>
      <c r="F622" s="1" t="s">
        <v>2</v>
      </c>
      <c r="G622" s="10" t="s">
        <v>15905</v>
      </c>
      <c r="H622" s="1" t="s">
        <v>15906</v>
      </c>
      <c r="I622" s="1" t="s">
        <v>8205</v>
      </c>
      <c r="J622" s="1" t="s">
        <v>118</v>
      </c>
      <c r="K622" s="1" t="s">
        <v>8206</v>
      </c>
      <c r="L622" s="1" t="s">
        <v>2</v>
      </c>
      <c r="M622" s="1" t="s">
        <v>120</v>
      </c>
      <c r="N622" s="1" t="s">
        <v>120</v>
      </c>
      <c r="O622" s="1" t="s">
        <v>7</v>
      </c>
      <c r="P622" s="1" t="s">
        <v>1435</v>
      </c>
      <c r="Q622" s="14" t="s">
        <v>48637</v>
      </c>
      <c r="R622" s="1" t="s">
        <v>476</v>
      </c>
      <c r="S622" s="1" t="s">
        <v>477</v>
      </c>
      <c r="T622" s="1" t="s">
        <v>15907</v>
      </c>
      <c r="U622" s="21">
        <v>5878.45</v>
      </c>
      <c r="V622" s="21">
        <v>0</v>
      </c>
      <c r="W622" s="21">
        <f t="shared" si="36"/>
        <v>5878.45</v>
      </c>
      <c r="X622" s="23">
        <f t="shared" si="37"/>
        <v>1</v>
      </c>
      <c r="Y622" s="2">
        <v>5464.5</v>
      </c>
      <c r="Z622" s="3">
        <v>0</v>
      </c>
      <c r="AA622" s="3">
        <f t="shared" si="38"/>
        <v>5464.5</v>
      </c>
      <c r="AB622" s="8">
        <f t="shared" si="39"/>
        <v>1</v>
      </c>
    </row>
    <row r="623" spans="1:28" ht="10.5" x14ac:dyDescent="0.15">
      <c r="A623" s="35">
        <v>88432</v>
      </c>
      <c r="B623" s="1" t="s">
        <v>0</v>
      </c>
      <c r="C623" s="1" t="s">
        <v>22</v>
      </c>
      <c r="E623" s="1" t="s">
        <v>6391</v>
      </c>
      <c r="F623" s="1" t="s">
        <v>2</v>
      </c>
      <c r="G623" s="1" t="s">
        <v>2</v>
      </c>
      <c r="H623" s="1" t="s">
        <v>6392</v>
      </c>
      <c r="I623" s="1" t="s">
        <v>1466</v>
      </c>
      <c r="J623" s="1" t="s">
        <v>53</v>
      </c>
      <c r="K623" s="1" t="s">
        <v>2806</v>
      </c>
      <c r="L623" s="1" t="s">
        <v>72</v>
      </c>
      <c r="M623" s="1" t="s">
        <v>976</v>
      </c>
      <c r="N623" s="1" t="s">
        <v>1397</v>
      </c>
      <c r="O623" s="1" t="s">
        <v>7</v>
      </c>
      <c r="P623" s="1" t="s">
        <v>1435</v>
      </c>
      <c r="Q623" s="14" t="s">
        <v>6643</v>
      </c>
      <c r="R623" s="1" t="s">
        <v>476</v>
      </c>
      <c r="S623" s="1" t="s">
        <v>477</v>
      </c>
      <c r="T623" s="1" t="s">
        <v>6393</v>
      </c>
      <c r="U623" s="21">
        <v>2746.51</v>
      </c>
      <c r="V623" s="21">
        <v>199.49</v>
      </c>
      <c r="W623" s="21">
        <f t="shared" si="36"/>
        <v>2946</v>
      </c>
      <c r="X623" s="23">
        <f t="shared" si="37"/>
        <v>0.93228445349626621</v>
      </c>
      <c r="Y623" s="2">
        <v>5306.5</v>
      </c>
      <c r="Z623" s="3">
        <v>0</v>
      </c>
      <c r="AA623" s="3">
        <f t="shared" si="38"/>
        <v>5306.5</v>
      </c>
      <c r="AB623" s="8">
        <f t="shared" si="39"/>
        <v>1</v>
      </c>
    </row>
    <row r="624" spans="1:28" ht="10.5" x14ac:dyDescent="0.15">
      <c r="A624" s="35">
        <v>309799</v>
      </c>
      <c r="B624" s="1" t="s">
        <v>0</v>
      </c>
      <c r="C624" s="1" t="s">
        <v>22</v>
      </c>
      <c r="E624" s="1" t="s">
        <v>10735</v>
      </c>
      <c r="F624" s="1" t="s">
        <v>2</v>
      </c>
      <c r="G624" s="1" t="s">
        <v>2</v>
      </c>
      <c r="H624" s="1" t="s">
        <v>10736</v>
      </c>
      <c r="I624" s="1" t="s">
        <v>3969</v>
      </c>
      <c r="J624" s="1" t="s">
        <v>118</v>
      </c>
      <c r="K624" s="1" t="s">
        <v>4284</v>
      </c>
      <c r="L624" s="1" t="s">
        <v>2</v>
      </c>
      <c r="M624" s="1" t="s">
        <v>120</v>
      </c>
      <c r="N624" s="1" t="s">
        <v>120</v>
      </c>
      <c r="O624" s="1" t="s">
        <v>7</v>
      </c>
      <c r="P624" s="1" t="s">
        <v>1435</v>
      </c>
      <c r="Q624" s="14" t="s">
        <v>48637</v>
      </c>
      <c r="R624" s="1" t="s">
        <v>476</v>
      </c>
      <c r="S624" s="1" t="s">
        <v>477</v>
      </c>
      <c r="T624" s="1" t="s">
        <v>10737</v>
      </c>
      <c r="U624" s="21">
        <v>6928.42</v>
      </c>
      <c r="V624" s="21">
        <v>5728.15</v>
      </c>
      <c r="W624" s="21">
        <f t="shared" si="36"/>
        <v>12656.57</v>
      </c>
      <c r="X624" s="23">
        <f t="shared" si="37"/>
        <v>0.54741687518814341</v>
      </c>
      <c r="Y624" s="2">
        <v>5300.46</v>
      </c>
      <c r="Z624" s="2">
        <v>3476.67</v>
      </c>
      <c r="AA624" s="3">
        <f t="shared" si="38"/>
        <v>8777.130000000001</v>
      </c>
      <c r="AB624" s="8">
        <f t="shared" si="39"/>
        <v>0.60389443929849496</v>
      </c>
    </row>
    <row r="625" spans="1:28" ht="10.5" x14ac:dyDescent="0.15">
      <c r="A625" s="35">
        <v>303841</v>
      </c>
      <c r="B625" s="1" t="s">
        <v>0</v>
      </c>
      <c r="C625" s="1" t="s">
        <v>22</v>
      </c>
      <c r="E625" s="1" t="s">
        <v>13178</v>
      </c>
      <c r="F625" s="1" t="s">
        <v>2</v>
      </c>
      <c r="G625" s="1" t="s">
        <v>2</v>
      </c>
      <c r="H625" s="1" t="s">
        <v>13179</v>
      </c>
      <c r="I625" s="1" t="s">
        <v>624</v>
      </c>
      <c r="J625" s="1" t="s">
        <v>69</v>
      </c>
      <c r="K625" s="1" t="s">
        <v>625</v>
      </c>
      <c r="L625" s="1" t="s">
        <v>2</v>
      </c>
      <c r="M625" s="1" t="s">
        <v>120</v>
      </c>
      <c r="N625" s="1" t="s">
        <v>120</v>
      </c>
      <c r="O625" s="1" t="s">
        <v>7</v>
      </c>
      <c r="P625" s="1" t="s">
        <v>1435</v>
      </c>
      <c r="Q625" s="14" t="s">
        <v>48637</v>
      </c>
      <c r="R625" s="1" t="s">
        <v>476</v>
      </c>
      <c r="S625" s="1" t="s">
        <v>477</v>
      </c>
      <c r="T625" s="1" t="s">
        <v>13180</v>
      </c>
      <c r="U625" s="21">
        <v>11440.88</v>
      </c>
      <c r="V625" s="21">
        <v>7707.38</v>
      </c>
      <c r="W625" s="21">
        <f t="shared" si="36"/>
        <v>19148.259999999998</v>
      </c>
      <c r="X625" s="23">
        <f t="shared" si="37"/>
        <v>0.59748927578798283</v>
      </c>
      <c r="Y625" s="2">
        <v>5298.31</v>
      </c>
      <c r="Z625" s="2">
        <v>3386.07</v>
      </c>
      <c r="AA625" s="3">
        <f t="shared" si="38"/>
        <v>8684.380000000001</v>
      </c>
      <c r="AB625" s="8">
        <f t="shared" si="39"/>
        <v>0.61009651811643428</v>
      </c>
    </row>
    <row r="626" spans="1:28" ht="10.5" x14ac:dyDescent="0.15">
      <c r="A626" s="35">
        <v>440614</v>
      </c>
      <c r="B626" s="1" t="s">
        <v>0</v>
      </c>
      <c r="C626" s="1" t="s">
        <v>22</v>
      </c>
      <c r="E626" s="1" t="s">
        <v>15163</v>
      </c>
      <c r="F626" s="1" t="s">
        <v>2</v>
      </c>
      <c r="G626" s="1" t="s">
        <v>2</v>
      </c>
      <c r="H626" s="1" t="s">
        <v>15164</v>
      </c>
      <c r="I626" s="1" t="s">
        <v>1125</v>
      </c>
      <c r="J626" s="1" t="s">
        <v>40</v>
      </c>
      <c r="K626" s="1" t="s">
        <v>15165</v>
      </c>
      <c r="L626" s="1" t="s">
        <v>2</v>
      </c>
      <c r="M626" s="1" t="s">
        <v>120</v>
      </c>
      <c r="N626" s="1" t="s">
        <v>120</v>
      </c>
      <c r="O626" s="1" t="s">
        <v>7</v>
      </c>
      <c r="P626" s="1" t="s">
        <v>1435</v>
      </c>
      <c r="Q626" s="14" t="s">
        <v>48637</v>
      </c>
      <c r="R626" s="1" t="s">
        <v>476</v>
      </c>
      <c r="S626" s="1" t="s">
        <v>477</v>
      </c>
      <c r="T626" s="1" t="s">
        <v>15166</v>
      </c>
      <c r="U626" s="21">
        <v>6512.5</v>
      </c>
      <c r="V626" s="21">
        <v>24510.91</v>
      </c>
      <c r="W626" s="21">
        <f t="shared" si="36"/>
        <v>31023.41</v>
      </c>
      <c r="X626" s="23">
        <f t="shared" si="37"/>
        <v>0.20992212010220668</v>
      </c>
      <c r="Y626" s="2">
        <v>5211.37</v>
      </c>
      <c r="Z626" s="2">
        <v>11802.18</v>
      </c>
      <c r="AA626" s="3">
        <f t="shared" si="38"/>
        <v>17013.55</v>
      </c>
      <c r="AB626" s="8">
        <f t="shared" si="39"/>
        <v>0.30630703174822421</v>
      </c>
    </row>
    <row r="627" spans="1:28" ht="10.5" x14ac:dyDescent="0.15">
      <c r="A627" s="35">
        <v>303147</v>
      </c>
      <c r="B627" s="1" t="s">
        <v>0</v>
      </c>
      <c r="C627" s="1" t="s">
        <v>22</v>
      </c>
      <c r="E627" s="1" t="s">
        <v>10561</v>
      </c>
      <c r="F627" s="1" t="s">
        <v>2</v>
      </c>
      <c r="G627" s="1" t="s">
        <v>2</v>
      </c>
      <c r="H627" s="1" t="s">
        <v>7240</v>
      </c>
      <c r="I627" s="1" t="s">
        <v>7241</v>
      </c>
      <c r="J627" s="1" t="s">
        <v>118</v>
      </c>
      <c r="K627" s="1" t="s">
        <v>7242</v>
      </c>
      <c r="L627" s="1" t="s">
        <v>2</v>
      </c>
      <c r="M627" s="1" t="s">
        <v>120</v>
      </c>
      <c r="N627" s="1" t="s">
        <v>120</v>
      </c>
      <c r="O627" s="1" t="s">
        <v>7</v>
      </c>
      <c r="P627" s="1" t="s">
        <v>1435</v>
      </c>
      <c r="Q627" s="14" t="s">
        <v>48637</v>
      </c>
      <c r="R627" s="1" t="s">
        <v>476</v>
      </c>
      <c r="S627" s="1" t="s">
        <v>477</v>
      </c>
      <c r="T627" s="1" t="s">
        <v>10562</v>
      </c>
      <c r="U627" s="21">
        <v>10459.09</v>
      </c>
      <c r="V627" s="21">
        <v>2510.52</v>
      </c>
      <c r="W627" s="21">
        <f t="shared" si="36"/>
        <v>12969.61</v>
      </c>
      <c r="X627" s="23">
        <f t="shared" si="37"/>
        <v>0.80643057115826922</v>
      </c>
      <c r="Y627" s="2">
        <v>5081.8999999999996</v>
      </c>
      <c r="Z627" s="2">
        <v>1401.49</v>
      </c>
      <c r="AA627" s="3">
        <f t="shared" si="38"/>
        <v>6483.3899999999994</v>
      </c>
      <c r="AB627" s="8">
        <f t="shared" si="39"/>
        <v>0.78383376597736676</v>
      </c>
    </row>
    <row r="628" spans="1:28" ht="10.5" x14ac:dyDescent="0.15">
      <c r="A628" s="35">
        <v>128502</v>
      </c>
      <c r="B628" s="1" t="s">
        <v>0</v>
      </c>
      <c r="C628" s="1" t="s">
        <v>22</v>
      </c>
      <c r="E628" s="1" t="s">
        <v>7238</v>
      </c>
      <c r="F628" s="1" t="s">
        <v>2</v>
      </c>
      <c r="G628" s="1" t="s">
        <v>7239</v>
      </c>
      <c r="H628" s="1" t="s">
        <v>7240</v>
      </c>
      <c r="I628" s="1" t="s">
        <v>7241</v>
      </c>
      <c r="J628" s="1" t="s">
        <v>118</v>
      </c>
      <c r="K628" s="1" t="s">
        <v>7242</v>
      </c>
      <c r="L628" s="1" t="s">
        <v>2</v>
      </c>
      <c r="M628" s="1" t="s">
        <v>120</v>
      </c>
      <c r="N628" s="1" t="s">
        <v>120</v>
      </c>
      <c r="O628" s="1" t="s">
        <v>7</v>
      </c>
      <c r="P628" s="1" t="s">
        <v>1435</v>
      </c>
      <c r="Q628" s="14" t="s">
        <v>48637</v>
      </c>
      <c r="R628" s="1" t="s">
        <v>476</v>
      </c>
      <c r="S628" s="1" t="s">
        <v>477</v>
      </c>
      <c r="T628" s="1" t="s">
        <v>7243</v>
      </c>
      <c r="U628" s="21">
        <v>10504.69</v>
      </c>
      <c r="V628" s="21">
        <v>3428.71</v>
      </c>
      <c r="W628" s="21">
        <f t="shared" si="36"/>
        <v>13933.400000000001</v>
      </c>
      <c r="X628" s="23">
        <f t="shared" si="37"/>
        <v>0.75392151233726146</v>
      </c>
      <c r="Y628" s="2">
        <v>5023.67</v>
      </c>
      <c r="Z628" s="2">
        <v>2313.5100000000002</v>
      </c>
      <c r="AA628" s="3">
        <f t="shared" si="38"/>
        <v>7337.18</v>
      </c>
      <c r="AB628" s="8">
        <f t="shared" si="39"/>
        <v>0.68468675976328774</v>
      </c>
    </row>
    <row r="629" spans="1:28" ht="10.5" x14ac:dyDescent="0.15">
      <c r="A629" s="35">
        <v>87245</v>
      </c>
      <c r="B629" s="1" t="s">
        <v>0</v>
      </c>
      <c r="C629" s="1" t="s">
        <v>22</v>
      </c>
      <c r="E629" s="1" t="s">
        <v>5232</v>
      </c>
      <c r="F629" s="1" t="s">
        <v>2</v>
      </c>
      <c r="G629" s="1" t="s">
        <v>5233</v>
      </c>
      <c r="H629" s="1" t="s">
        <v>5234</v>
      </c>
      <c r="I629" s="1" t="s">
        <v>1247</v>
      </c>
      <c r="J629" s="1" t="s">
        <v>24</v>
      </c>
      <c r="K629" s="1" t="s">
        <v>2853</v>
      </c>
      <c r="L629" s="1" t="s">
        <v>2</v>
      </c>
      <c r="M629" s="1" t="s">
        <v>120</v>
      </c>
      <c r="N629" s="1" t="s">
        <v>120</v>
      </c>
      <c r="O629" s="1" t="s">
        <v>7</v>
      </c>
      <c r="P629" s="1" t="s">
        <v>1435</v>
      </c>
      <c r="Q629" s="14" t="s">
        <v>48637</v>
      </c>
      <c r="R629" s="1" t="s">
        <v>476</v>
      </c>
      <c r="S629" s="1" t="s">
        <v>477</v>
      </c>
      <c r="T629" s="1" t="s">
        <v>5235</v>
      </c>
      <c r="U629" s="21">
        <v>13508.59</v>
      </c>
      <c r="V629" s="21">
        <v>6359.06</v>
      </c>
      <c r="W629" s="21">
        <f t="shared" si="36"/>
        <v>19867.650000000001</v>
      </c>
      <c r="X629" s="23">
        <f t="shared" si="37"/>
        <v>0.67992892969223839</v>
      </c>
      <c r="Y629" s="2">
        <v>3376.12</v>
      </c>
      <c r="Z629" s="2">
        <v>21814.48</v>
      </c>
      <c r="AA629" s="3">
        <f t="shared" si="38"/>
        <v>25190.6</v>
      </c>
      <c r="AB629" s="8">
        <f t="shared" si="39"/>
        <v>0.13402300858256652</v>
      </c>
    </row>
    <row r="630" spans="1:28" ht="10.5" x14ac:dyDescent="0.15">
      <c r="A630" s="35">
        <v>304451</v>
      </c>
      <c r="B630" s="1" t="s">
        <v>0</v>
      </c>
      <c r="C630" s="1" t="s">
        <v>22</v>
      </c>
      <c r="E630" s="1" t="s">
        <v>11031</v>
      </c>
      <c r="F630" s="1" t="s">
        <v>2</v>
      </c>
      <c r="G630" s="1" t="s">
        <v>2</v>
      </c>
      <c r="H630" s="1" t="s">
        <v>11032</v>
      </c>
      <c r="I630" s="1" t="s">
        <v>11033</v>
      </c>
      <c r="J630" s="1" t="s">
        <v>24</v>
      </c>
      <c r="K630" s="1" t="s">
        <v>1132</v>
      </c>
      <c r="L630" s="1" t="s">
        <v>65</v>
      </c>
      <c r="M630" s="1" t="s">
        <v>120</v>
      </c>
      <c r="N630" s="1" t="s">
        <v>120</v>
      </c>
      <c r="O630" s="1" t="s">
        <v>7</v>
      </c>
      <c r="P630" s="1" t="s">
        <v>1435</v>
      </c>
      <c r="Q630" s="14" t="s">
        <v>48637</v>
      </c>
      <c r="R630" s="1" t="s">
        <v>476</v>
      </c>
      <c r="S630" s="1" t="s">
        <v>477</v>
      </c>
      <c r="T630" s="1" t="s">
        <v>11034</v>
      </c>
      <c r="U630" s="21">
        <v>8410</v>
      </c>
      <c r="V630" s="21">
        <v>2782.86</v>
      </c>
      <c r="W630" s="21">
        <f t="shared" si="36"/>
        <v>11192.86</v>
      </c>
      <c r="X630" s="23">
        <f t="shared" si="37"/>
        <v>0.7513718567015043</v>
      </c>
      <c r="Y630" s="2">
        <v>3162.5</v>
      </c>
      <c r="Z630" s="2">
        <v>759.84</v>
      </c>
      <c r="AA630" s="3">
        <f t="shared" si="38"/>
        <v>3922.34</v>
      </c>
      <c r="AB630" s="8">
        <f t="shared" si="39"/>
        <v>0.80627890493939836</v>
      </c>
    </row>
    <row r="631" spans="1:28" ht="10.5" x14ac:dyDescent="0.15">
      <c r="A631" s="35">
        <v>89735</v>
      </c>
      <c r="B631" s="1" t="s">
        <v>0</v>
      </c>
      <c r="C631" s="1" t="s">
        <v>22</v>
      </c>
      <c r="E631" s="1" t="s">
        <v>5967</v>
      </c>
      <c r="F631" s="1" t="s">
        <v>2</v>
      </c>
      <c r="G631" s="1" t="s">
        <v>5968</v>
      </c>
      <c r="H631" s="1" t="s">
        <v>5969</v>
      </c>
      <c r="I631" s="1" t="s">
        <v>5970</v>
      </c>
      <c r="J631" s="1" t="s">
        <v>156</v>
      </c>
      <c r="K631" s="1" t="s">
        <v>5971</v>
      </c>
      <c r="L631" s="1" t="s">
        <v>2</v>
      </c>
      <c r="M631" s="1" t="s">
        <v>120</v>
      </c>
      <c r="N631" s="1" t="s">
        <v>120</v>
      </c>
      <c r="O631" s="1" t="s">
        <v>7</v>
      </c>
      <c r="P631" s="1" t="s">
        <v>1435</v>
      </c>
      <c r="Q631" s="14" t="s">
        <v>48637</v>
      </c>
      <c r="R631" s="1" t="s">
        <v>476</v>
      </c>
      <c r="S631" s="1" t="s">
        <v>477</v>
      </c>
      <c r="T631" s="1" t="s">
        <v>5972</v>
      </c>
      <c r="U631" s="21">
        <v>3104.05</v>
      </c>
      <c r="V631" s="21">
        <v>0</v>
      </c>
      <c r="W631" s="21">
        <f t="shared" si="36"/>
        <v>3104.05</v>
      </c>
      <c r="X631" s="23">
        <f t="shared" si="37"/>
        <v>1</v>
      </c>
      <c r="Y631" s="2">
        <v>3056.75</v>
      </c>
      <c r="Z631" s="3">
        <v>0</v>
      </c>
      <c r="AA631" s="3">
        <f t="shared" si="38"/>
        <v>3056.75</v>
      </c>
      <c r="AB631" s="8">
        <f t="shared" si="39"/>
        <v>1</v>
      </c>
    </row>
    <row r="632" spans="1:28" ht="10.5" x14ac:dyDescent="0.15">
      <c r="A632" s="35">
        <v>130518</v>
      </c>
      <c r="B632" s="1" t="s">
        <v>0</v>
      </c>
      <c r="C632" s="1" t="s">
        <v>22</v>
      </c>
      <c r="E632" s="1" t="s">
        <v>5727</v>
      </c>
      <c r="F632" s="1" t="s">
        <v>2</v>
      </c>
      <c r="G632" s="1" t="s">
        <v>2</v>
      </c>
      <c r="H632" s="1" t="s">
        <v>5728</v>
      </c>
      <c r="I632" s="1" t="s">
        <v>157</v>
      </c>
      <c r="J632" s="1" t="s">
        <v>118</v>
      </c>
      <c r="K632" s="1" t="s">
        <v>2950</v>
      </c>
      <c r="L632" s="1" t="s">
        <v>2</v>
      </c>
      <c r="M632" s="1" t="s">
        <v>120</v>
      </c>
      <c r="N632" s="1" t="s">
        <v>120</v>
      </c>
      <c r="O632" s="1" t="s">
        <v>7</v>
      </c>
      <c r="P632" s="1" t="s">
        <v>1435</v>
      </c>
      <c r="Q632" s="14" t="s">
        <v>48637</v>
      </c>
      <c r="R632" s="1" t="s">
        <v>476</v>
      </c>
      <c r="S632" s="1" t="s">
        <v>477</v>
      </c>
      <c r="T632" s="1" t="s">
        <v>5729</v>
      </c>
      <c r="U632" s="21">
        <v>6919.45</v>
      </c>
      <c r="V632" s="21">
        <v>0</v>
      </c>
      <c r="W632" s="21">
        <f t="shared" si="36"/>
        <v>6919.45</v>
      </c>
      <c r="X632" s="23">
        <f t="shared" si="37"/>
        <v>1</v>
      </c>
      <c r="Y632" s="2">
        <v>2752.01</v>
      </c>
      <c r="Z632" s="3">
        <v>0</v>
      </c>
      <c r="AA632" s="3">
        <f t="shared" si="38"/>
        <v>2752.01</v>
      </c>
      <c r="AB632" s="8">
        <f t="shared" si="39"/>
        <v>1</v>
      </c>
    </row>
    <row r="633" spans="1:28" ht="10.5" x14ac:dyDescent="0.15">
      <c r="A633" s="35">
        <v>475358</v>
      </c>
      <c r="B633" s="1" t="s">
        <v>0</v>
      </c>
      <c r="C633" s="1" t="s">
        <v>22</v>
      </c>
      <c r="D633" s="14" t="s">
        <v>48458</v>
      </c>
      <c r="E633" s="1" t="s">
        <v>17472</v>
      </c>
      <c r="F633" s="1" t="s">
        <v>2</v>
      </c>
      <c r="G633" s="10" t="s">
        <v>12809</v>
      </c>
      <c r="H633" s="1" t="s">
        <v>12810</v>
      </c>
      <c r="I633" s="1" t="s">
        <v>4113</v>
      </c>
      <c r="J633" s="1" t="s">
        <v>118</v>
      </c>
      <c r="K633" s="1" t="s">
        <v>4114</v>
      </c>
      <c r="L633" s="1" t="s">
        <v>2</v>
      </c>
      <c r="M633" s="1" t="s">
        <v>120</v>
      </c>
      <c r="N633" s="1" t="s">
        <v>120</v>
      </c>
      <c r="O633" s="1" t="s">
        <v>7</v>
      </c>
      <c r="P633" s="1" t="s">
        <v>1435</v>
      </c>
      <c r="Q633" s="14" t="s">
        <v>48637</v>
      </c>
      <c r="R633" s="1" t="s">
        <v>476</v>
      </c>
      <c r="S633" s="1" t="s">
        <v>477</v>
      </c>
      <c r="T633" s="1" t="s">
        <v>17473</v>
      </c>
      <c r="U633" s="21"/>
      <c r="V633" s="21"/>
      <c r="W633" s="21">
        <f t="shared" si="36"/>
        <v>0</v>
      </c>
      <c r="X633" s="23" t="e">
        <f t="shared" si="37"/>
        <v>#DIV/0!</v>
      </c>
      <c r="Y633" s="2">
        <v>2566.6999999999998</v>
      </c>
      <c r="Z633" s="3">
        <v>0</v>
      </c>
      <c r="AA633" s="3">
        <f t="shared" si="38"/>
        <v>2566.6999999999998</v>
      </c>
      <c r="AB633" s="8">
        <f t="shared" si="39"/>
        <v>1</v>
      </c>
    </row>
    <row r="634" spans="1:28" ht="10.5" x14ac:dyDescent="0.15">
      <c r="A634" s="35">
        <v>110904</v>
      </c>
      <c r="B634" s="1" t="s">
        <v>0</v>
      </c>
      <c r="C634" s="1" t="s">
        <v>22</v>
      </c>
      <c r="E634" s="1" t="s">
        <v>5284</v>
      </c>
      <c r="F634" s="1" t="s">
        <v>2</v>
      </c>
      <c r="G634" s="1" t="s">
        <v>5285</v>
      </c>
      <c r="H634" s="1" t="s">
        <v>5286</v>
      </c>
      <c r="I634" s="1" t="s">
        <v>39</v>
      </c>
      <c r="J634" s="1" t="s">
        <v>162</v>
      </c>
      <c r="K634" s="1" t="s">
        <v>5260</v>
      </c>
      <c r="L634" s="1" t="s">
        <v>72</v>
      </c>
      <c r="M634" s="1" t="s">
        <v>120</v>
      </c>
      <c r="N634" s="1" t="s">
        <v>760</v>
      </c>
      <c r="O634" s="1" t="s">
        <v>7</v>
      </c>
      <c r="P634" s="1" t="s">
        <v>1435</v>
      </c>
      <c r="Q634" s="14" t="s">
        <v>48637</v>
      </c>
      <c r="R634" s="1" t="s">
        <v>476</v>
      </c>
      <c r="S634" s="1" t="s">
        <v>477</v>
      </c>
      <c r="T634" s="1" t="s">
        <v>5287</v>
      </c>
      <c r="U634" s="21">
        <v>2776.52</v>
      </c>
      <c r="V634" s="21">
        <v>55132.91</v>
      </c>
      <c r="W634" s="21">
        <f t="shared" si="36"/>
        <v>57909.43</v>
      </c>
      <c r="X634" s="23">
        <f t="shared" si="37"/>
        <v>4.7945904492584367E-2</v>
      </c>
      <c r="Y634" s="2">
        <v>2372.61</v>
      </c>
      <c r="Z634" s="2">
        <v>17781.560000000001</v>
      </c>
      <c r="AA634" s="3">
        <f t="shared" si="38"/>
        <v>20154.170000000002</v>
      </c>
      <c r="AB634" s="8">
        <f t="shared" si="39"/>
        <v>0.11772303200776811</v>
      </c>
    </row>
    <row r="635" spans="1:28" ht="10.5" x14ac:dyDescent="0.15">
      <c r="A635" s="35">
        <v>206115</v>
      </c>
      <c r="B635" s="1" t="s">
        <v>0</v>
      </c>
      <c r="C635" s="1" t="s">
        <v>22</v>
      </c>
      <c r="D635" s="14" t="s">
        <v>48458</v>
      </c>
      <c r="E635" s="1" t="s">
        <v>12116</v>
      </c>
      <c r="F635" s="1" t="s">
        <v>2</v>
      </c>
      <c r="G635" s="10" t="s">
        <v>12809</v>
      </c>
      <c r="H635" s="1" t="s">
        <v>12810</v>
      </c>
      <c r="I635" s="1" t="s">
        <v>4113</v>
      </c>
      <c r="J635" s="1" t="s">
        <v>118</v>
      </c>
      <c r="K635" s="1" t="s">
        <v>4114</v>
      </c>
      <c r="L635" s="1" t="s">
        <v>2</v>
      </c>
      <c r="M635" s="1" t="s">
        <v>120</v>
      </c>
      <c r="N635" s="1" t="s">
        <v>120</v>
      </c>
      <c r="O635" s="1" t="s">
        <v>7</v>
      </c>
      <c r="P635" s="1" t="s">
        <v>1435</v>
      </c>
      <c r="Q635" s="14" t="s">
        <v>48637</v>
      </c>
      <c r="R635" s="1" t="s">
        <v>476</v>
      </c>
      <c r="S635" s="1" t="s">
        <v>477</v>
      </c>
      <c r="T635" s="1" t="s">
        <v>12811</v>
      </c>
      <c r="U635" s="21"/>
      <c r="V635" s="21"/>
      <c r="W635" s="21">
        <f t="shared" si="36"/>
        <v>0</v>
      </c>
      <c r="X635" s="23" t="e">
        <f t="shared" si="37"/>
        <v>#DIV/0!</v>
      </c>
      <c r="Y635" s="2">
        <v>2197.4499999999998</v>
      </c>
      <c r="Z635" s="2">
        <v>361.95</v>
      </c>
      <c r="AA635" s="3">
        <f t="shared" si="38"/>
        <v>2559.3999999999996</v>
      </c>
      <c r="AB635" s="8">
        <f t="shared" si="39"/>
        <v>0.85858013596936789</v>
      </c>
    </row>
    <row r="636" spans="1:28" ht="10.5" x14ac:dyDescent="0.15">
      <c r="A636" s="35">
        <v>489175</v>
      </c>
      <c r="B636" s="1" t="s">
        <v>0</v>
      </c>
      <c r="C636" s="1" t="s">
        <v>22</v>
      </c>
      <c r="E636" s="1" t="s">
        <v>17588</v>
      </c>
      <c r="F636" s="1" t="s">
        <v>2</v>
      </c>
      <c r="G636" s="1" t="s">
        <v>2</v>
      </c>
      <c r="H636" s="1" t="s">
        <v>17589</v>
      </c>
      <c r="I636" s="1" t="s">
        <v>2156</v>
      </c>
      <c r="J636" s="1" t="s">
        <v>162</v>
      </c>
      <c r="K636" s="1" t="s">
        <v>12839</v>
      </c>
      <c r="L636" s="1" t="s">
        <v>2</v>
      </c>
      <c r="M636" s="1" t="s">
        <v>120</v>
      </c>
      <c r="N636" s="1" t="s">
        <v>120</v>
      </c>
      <c r="O636" s="1" t="s">
        <v>7</v>
      </c>
      <c r="P636" s="1" t="s">
        <v>1435</v>
      </c>
      <c r="Q636" s="14" t="s">
        <v>48637</v>
      </c>
      <c r="R636" s="1" t="s">
        <v>476</v>
      </c>
      <c r="S636" s="1" t="s">
        <v>477</v>
      </c>
      <c r="T636" s="1" t="s">
        <v>17590</v>
      </c>
      <c r="U636" s="21">
        <v>733.62</v>
      </c>
      <c r="V636" s="21">
        <v>5148.46</v>
      </c>
      <c r="W636" s="21">
        <f t="shared" si="36"/>
        <v>5882.08</v>
      </c>
      <c r="X636" s="23">
        <f t="shared" si="37"/>
        <v>0.12472118706307973</v>
      </c>
      <c r="Y636" s="2">
        <v>2087.42</v>
      </c>
      <c r="Z636" s="2">
        <v>23284.01</v>
      </c>
      <c r="AA636" s="3">
        <f t="shared" si="38"/>
        <v>25371.43</v>
      </c>
      <c r="AB636" s="8">
        <f t="shared" si="39"/>
        <v>8.2274432304367554E-2</v>
      </c>
    </row>
    <row r="637" spans="1:28" ht="10.5" x14ac:dyDescent="0.15">
      <c r="A637" s="35">
        <v>40827</v>
      </c>
      <c r="B637" s="1" t="s">
        <v>0</v>
      </c>
      <c r="C637" s="1" t="s">
        <v>22</v>
      </c>
      <c r="E637" s="1" t="s">
        <v>1536</v>
      </c>
      <c r="F637" s="1" t="s">
        <v>2</v>
      </c>
      <c r="G637" s="1" t="s">
        <v>2</v>
      </c>
      <c r="H637" s="1" t="s">
        <v>1537</v>
      </c>
      <c r="I637" s="1" t="s">
        <v>1538</v>
      </c>
      <c r="J637" s="1" t="s">
        <v>298</v>
      </c>
      <c r="K637" s="1" t="s">
        <v>1539</v>
      </c>
      <c r="L637" s="1" t="s">
        <v>72</v>
      </c>
      <c r="M637" s="1" t="s">
        <v>120</v>
      </c>
      <c r="N637" s="1" t="s">
        <v>1540</v>
      </c>
      <c r="O637" s="1" t="s">
        <v>7</v>
      </c>
      <c r="P637" s="1" t="s">
        <v>1435</v>
      </c>
      <c r="Q637" s="14" t="s">
        <v>48640</v>
      </c>
      <c r="R637" s="1" t="s">
        <v>476</v>
      </c>
      <c r="S637" s="1" t="s">
        <v>477</v>
      </c>
      <c r="T637" s="1" t="s">
        <v>1541</v>
      </c>
      <c r="U637" s="21">
        <v>6361.21</v>
      </c>
      <c r="V637" s="21">
        <v>33369.300000000003</v>
      </c>
      <c r="W637" s="21">
        <f t="shared" si="36"/>
        <v>39730.51</v>
      </c>
      <c r="X637" s="23">
        <f t="shared" si="37"/>
        <v>0.16010894398284845</v>
      </c>
      <c r="Y637" s="2">
        <v>1967.96</v>
      </c>
      <c r="Z637" s="2">
        <v>9939.2199999999993</v>
      </c>
      <c r="AA637" s="3">
        <f t="shared" si="38"/>
        <v>11907.18</v>
      </c>
      <c r="AB637" s="8">
        <f t="shared" si="39"/>
        <v>0.16527506932791811</v>
      </c>
    </row>
    <row r="638" spans="1:28" ht="10.5" x14ac:dyDescent="0.15">
      <c r="A638" s="35">
        <v>129884</v>
      </c>
      <c r="B638" s="1" t="s">
        <v>0</v>
      </c>
      <c r="C638" s="1" t="s">
        <v>22</v>
      </c>
      <c r="E638" s="1" t="s">
        <v>5647</v>
      </c>
      <c r="F638" s="1" t="s">
        <v>2</v>
      </c>
      <c r="G638" s="1" t="s">
        <v>2</v>
      </c>
      <c r="H638" s="1" t="s">
        <v>5648</v>
      </c>
      <c r="I638" s="1" t="s">
        <v>789</v>
      </c>
      <c r="J638" s="1" t="s">
        <v>298</v>
      </c>
      <c r="K638" s="1" t="s">
        <v>790</v>
      </c>
      <c r="L638" s="1" t="s">
        <v>57</v>
      </c>
      <c r="M638" s="1" t="s">
        <v>120</v>
      </c>
      <c r="N638" s="1" t="s">
        <v>120</v>
      </c>
      <c r="O638" s="1" t="s">
        <v>7</v>
      </c>
      <c r="P638" s="1" t="s">
        <v>1435</v>
      </c>
      <c r="Q638" s="14" t="s">
        <v>48637</v>
      </c>
      <c r="R638" s="1" t="s">
        <v>476</v>
      </c>
      <c r="S638" s="1" t="s">
        <v>477</v>
      </c>
      <c r="T638" s="1" t="s">
        <v>5649</v>
      </c>
      <c r="U638" s="21">
        <v>1795.75</v>
      </c>
      <c r="V638" s="21">
        <v>0</v>
      </c>
      <c r="W638" s="21">
        <f t="shared" si="36"/>
        <v>1795.75</v>
      </c>
      <c r="X638" s="23">
        <f t="shared" si="37"/>
        <v>1</v>
      </c>
      <c r="Y638" s="2">
        <v>1783.65</v>
      </c>
      <c r="Z638" s="2">
        <v>26.55</v>
      </c>
      <c r="AA638" s="3">
        <f t="shared" si="38"/>
        <v>1810.2</v>
      </c>
      <c r="AB638" s="8">
        <f t="shared" si="39"/>
        <v>0.98533311236327481</v>
      </c>
    </row>
    <row r="639" spans="1:28" ht="10.5" x14ac:dyDescent="0.15">
      <c r="A639" s="35">
        <v>205490</v>
      </c>
      <c r="B639" s="1" t="s">
        <v>0</v>
      </c>
      <c r="C639" s="1" t="s">
        <v>22</v>
      </c>
      <c r="E639" s="1" t="s">
        <v>7838</v>
      </c>
      <c r="F639" s="1" t="s">
        <v>2</v>
      </c>
      <c r="G639" s="1" t="s">
        <v>9927</v>
      </c>
      <c r="H639" s="1" t="s">
        <v>7825</v>
      </c>
      <c r="I639" s="1" t="s">
        <v>4268</v>
      </c>
      <c r="J639" s="1" t="s">
        <v>118</v>
      </c>
      <c r="K639" s="1" t="s">
        <v>4269</v>
      </c>
      <c r="L639" s="1" t="s">
        <v>2</v>
      </c>
      <c r="M639" s="1" t="s">
        <v>120</v>
      </c>
      <c r="N639" s="1" t="s">
        <v>120</v>
      </c>
      <c r="O639" s="1" t="s">
        <v>7</v>
      </c>
      <c r="P639" s="1" t="s">
        <v>1435</v>
      </c>
      <c r="Q639" s="14" t="s">
        <v>48637</v>
      </c>
      <c r="R639" s="1" t="s">
        <v>476</v>
      </c>
      <c r="S639" s="1" t="s">
        <v>477</v>
      </c>
      <c r="T639" s="1" t="s">
        <v>7839</v>
      </c>
      <c r="U639" s="21"/>
      <c r="V639" s="21"/>
      <c r="W639" s="21">
        <f t="shared" si="36"/>
        <v>0</v>
      </c>
      <c r="X639" s="23" t="e">
        <f t="shared" si="37"/>
        <v>#DIV/0!</v>
      </c>
      <c r="Y639" s="2">
        <v>1651.35</v>
      </c>
      <c r="Z639" s="2">
        <v>343</v>
      </c>
      <c r="AA639" s="3">
        <f t="shared" si="38"/>
        <v>1994.35</v>
      </c>
      <c r="AB639" s="8">
        <f t="shared" si="39"/>
        <v>0.82801413994534556</v>
      </c>
    </row>
    <row r="640" spans="1:28" ht="10.5" x14ac:dyDescent="0.15">
      <c r="A640" s="35">
        <v>404767</v>
      </c>
      <c r="B640" s="1" t="s">
        <v>0</v>
      </c>
      <c r="C640" s="1" t="s">
        <v>22</v>
      </c>
      <c r="E640" s="1" t="s">
        <v>14637</v>
      </c>
      <c r="F640" s="1" t="s">
        <v>2</v>
      </c>
      <c r="G640" s="1" t="s">
        <v>5285</v>
      </c>
      <c r="H640" s="1" t="s">
        <v>14638</v>
      </c>
      <c r="I640" s="1" t="s">
        <v>14639</v>
      </c>
      <c r="J640" s="1" t="s">
        <v>162</v>
      </c>
      <c r="K640" s="1" t="s">
        <v>14640</v>
      </c>
      <c r="L640" s="1" t="s">
        <v>2</v>
      </c>
      <c r="M640" s="1" t="s">
        <v>120</v>
      </c>
      <c r="N640" s="1" t="s">
        <v>120</v>
      </c>
      <c r="O640" s="1" t="s">
        <v>7</v>
      </c>
      <c r="P640" s="1" t="s">
        <v>1435</v>
      </c>
      <c r="Q640" s="14" t="s">
        <v>48637</v>
      </c>
      <c r="R640" s="1" t="s">
        <v>476</v>
      </c>
      <c r="S640" s="1" t="s">
        <v>477</v>
      </c>
      <c r="T640" s="1" t="s">
        <v>14641</v>
      </c>
      <c r="U640" s="21">
        <v>6040.58</v>
      </c>
      <c r="V640" s="21">
        <v>138781.71</v>
      </c>
      <c r="W640" s="21">
        <f t="shared" si="36"/>
        <v>144822.28999999998</v>
      </c>
      <c r="X640" s="23">
        <f t="shared" si="37"/>
        <v>4.1710291972320013E-2</v>
      </c>
      <c r="Y640" s="2">
        <v>1398.25</v>
      </c>
      <c r="Z640" s="2">
        <v>43881.43</v>
      </c>
      <c r="AA640" s="3">
        <f t="shared" si="38"/>
        <v>45279.68</v>
      </c>
      <c r="AB640" s="8">
        <f t="shared" si="39"/>
        <v>3.0880297740620073E-2</v>
      </c>
    </row>
    <row r="641" spans="1:28" ht="10.5" x14ac:dyDescent="0.15">
      <c r="A641" s="35">
        <v>304240</v>
      </c>
      <c r="B641" s="1" t="s">
        <v>0</v>
      </c>
      <c r="C641" s="1" t="s">
        <v>22</v>
      </c>
      <c r="E641" s="1" t="s">
        <v>10572</v>
      </c>
      <c r="F641" s="1" t="s">
        <v>2</v>
      </c>
      <c r="G641" s="1" t="s">
        <v>2</v>
      </c>
      <c r="H641" s="1" t="s">
        <v>10573</v>
      </c>
      <c r="I641" s="1" t="s">
        <v>4113</v>
      </c>
      <c r="J641" s="1" t="s">
        <v>118</v>
      </c>
      <c r="K641" s="1" t="s">
        <v>4114</v>
      </c>
      <c r="L641" s="1" t="s">
        <v>72</v>
      </c>
      <c r="M641" s="1" t="s">
        <v>120</v>
      </c>
      <c r="N641" s="1" t="s">
        <v>4684</v>
      </c>
      <c r="O641" s="1" t="s">
        <v>7</v>
      </c>
      <c r="P641" s="1" t="s">
        <v>1435</v>
      </c>
      <c r="Q641" s="14" t="s">
        <v>48639</v>
      </c>
      <c r="R641" s="1" t="s">
        <v>476</v>
      </c>
      <c r="S641" s="1" t="s">
        <v>477</v>
      </c>
      <c r="T641" s="1" t="s">
        <v>10574</v>
      </c>
      <c r="U641" s="21">
        <v>2671</v>
      </c>
      <c r="V641" s="21">
        <v>7415.11</v>
      </c>
      <c r="W641" s="21">
        <f t="shared" si="36"/>
        <v>10086.11</v>
      </c>
      <c r="X641" s="23">
        <f t="shared" si="37"/>
        <v>0.26481963809635228</v>
      </c>
      <c r="Y641" s="2">
        <v>1377.79</v>
      </c>
      <c r="Z641" s="2">
        <v>3570.46</v>
      </c>
      <c r="AA641" s="3">
        <f t="shared" si="38"/>
        <v>4948.25</v>
      </c>
      <c r="AB641" s="8">
        <f t="shared" si="39"/>
        <v>0.27843985247309655</v>
      </c>
    </row>
    <row r="642" spans="1:28" ht="10.5" x14ac:dyDescent="0.15">
      <c r="A642" s="35">
        <v>404043</v>
      </c>
      <c r="B642" s="1" t="s">
        <v>0</v>
      </c>
      <c r="C642" s="1" t="s">
        <v>22</v>
      </c>
      <c r="E642" s="1" t="s">
        <v>14384</v>
      </c>
      <c r="F642" s="1" t="s">
        <v>2</v>
      </c>
      <c r="G642" s="1" t="s">
        <v>14385</v>
      </c>
      <c r="H642" s="1" t="s">
        <v>14386</v>
      </c>
      <c r="I642" s="1" t="s">
        <v>117</v>
      </c>
      <c r="J642" s="1" t="s">
        <v>118</v>
      </c>
      <c r="K642" s="1" t="s">
        <v>4718</v>
      </c>
      <c r="L642" s="1" t="s">
        <v>2</v>
      </c>
      <c r="M642" s="1" t="s">
        <v>120</v>
      </c>
      <c r="N642" s="1" t="s">
        <v>120</v>
      </c>
      <c r="O642" s="1" t="s">
        <v>7</v>
      </c>
      <c r="P642" s="1" t="s">
        <v>1435</v>
      </c>
      <c r="Q642" s="14" t="s">
        <v>48637</v>
      </c>
      <c r="R642" s="1" t="s">
        <v>476</v>
      </c>
      <c r="S642" s="1" t="s">
        <v>477</v>
      </c>
      <c r="T642" s="1" t="s">
        <v>14387</v>
      </c>
      <c r="U642" s="21">
        <v>25.9</v>
      </c>
      <c r="V642" s="21">
        <v>1443.45</v>
      </c>
      <c r="W642" s="21">
        <f t="shared" ref="W642:W705" si="40">SUM(U642:V642)</f>
        <v>1469.3500000000001</v>
      </c>
      <c r="X642" s="23">
        <f t="shared" ref="X642:X705" si="41">U642/W642</f>
        <v>1.7626841800796267E-2</v>
      </c>
      <c r="Y642" s="2">
        <v>1150.5</v>
      </c>
      <c r="Z642" s="2">
        <v>1125.6199999999999</v>
      </c>
      <c r="AA642" s="3">
        <f t="shared" ref="AA642:AA705" si="42">SUM(Y642:Z642)</f>
        <v>2276.12</v>
      </c>
      <c r="AB642" s="8">
        <f t="shared" ref="AB642:AB705" si="43">Y642/AA642</f>
        <v>0.50546544118939252</v>
      </c>
    </row>
    <row r="643" spans="1:28" ht="10.5" x14ac:dyDescent="0.15">
      <c r="A643" s="35">
        <v>79352</v>
      </c>
      <c r="B643" s="1" t="s">
        <v>0</v>
      </c>
      <c r="C643" s="1" t="s">
        <v>22</v>
      </c>
      <c r="E643" s="1" t="s">
        <v>4629</v>
      </c>
      <c r="F643" s="1" t="s">
        <v>2</v>
      </c>
      <c r="G643" s="1" t="s">
        <v>4630</v>
      </c>
      <c r="H643" s="1" t="s">
        <v>4631</v>
      </c>
      <c r="I643" s="1" t="s">
        <v>4632</v>
      </c>
      <c r="J643" s="1" t="s">
        <v>24</v>
      </c>
      <c r="K643" s="1" t="s">
        <v>4633</v>
      </c>
      <c r="L643" s="1" t="s">
        <v>57</v>
      </c>
      <c r="M643" s="1" t="s">
        <v>120</v>
      </c>
      <c r="N643" s="1" t="s">
        <v>120</v>
      </c>
      <c r="O643" s="1" t="s">
        <v>7</v>
      </c>
      <c r="P643" s="1" t="s">
        <v>1435</v>
      </c>
      <c r="Q643" s="14" t="s">
        <v>48637</v>
      </c>
      <c r="R643" s="1" t="s">
        <v>476</v>
      </c>
      <c r="S643" s="1" t="s">
        <v>477</v>
      </c>
      <c r="T643" s="1" t="s">
        <v>4634</v>
      </c>
      <c r="U643" s="21">
        <v>2699.4</v>
      </c>
      <c r="V643" s="21">
        <v>67.95</v>
      </c>
      <c r="W643" s="21">
        <f t="shared" si="40"/>
        <v>2767.35</v>
      </c>
      <c r="X643" s="23">
        <f t="shared" si="41"/>
        <v>0.9754458236218766</v>
      </c>
      <c r="Y643" s="2">
        <v>944.3</v>
      </c>
      <c r="Z643" s="2">
        <v>24.5</v>
      </c>
      <c r="AA643" s="3">
        <f t="shared" si="42"/>
        <v>968.8</v>
      </c>
      <c r="AB643" s="8">
        <f t="shared" si="43"/>
        <v>0.9747109826589595</v>
      </c>
    </row>
    <row r="644" spans="1:28" ht="10.5" x14ac:dyDescent="0.15">
      <c r="A644" s="35">
        <v>130261</v>
      </c>
      <c r="B644" s="1" t="s">
        <v>0</v>
      </c>
      <c r="C644" s="1" t="s">
        <v>22</v>
      </c>
      <c r="E644" s="1" t="s">
        <v>9186</v>
      </c>
      <c r="F644" s="1" t="s">
        <v>2</v>
      </c>
      <c r="G644" s="1" t="s">
        <v>2</v>
      </c>
      <c r="H644" s="1" t="s">
        <v>9187</v>
      </c>
      <c r="I644" s="1" t="s">
        <v>272</v>
      </c>
      <c r="J644" s="1" t="s">
        <v>162</v>
      </c>
      <c r="K644" s="1" t="s">
        <v>9188</v>
      </c>
      <c r="L644" s="1" t="s">
        <v>6</v>
      </c>
      <c r="M644" s="1" t="s">
        <v>120</v>
      </c>
      <c r="N644" s="1" t="s">
        <v>120</v>
      </c>
      <c r="O644" s="1" t="s">
        <v>7</v>
      </c>
      <c r="P644" s="1" t="s">
        <v>1435</v>
      </c>
      <c r="Q644" s="14" t="s">
        <v>48637</v>
      </c>
      <c r="R644" s="1" t="s">
        <v>476</v>
      </c>
      <c r="S644" s="1" t="s">
        <v>477</v>
      </c>
      <c r="T644" s="1" t="s">
        <v>9189</v>
      </c>
      <c r="U644" s="21">
        <v>458</v>
      </c>
      <c r="V644" s="21">
        <v>18650.98</v>
      </c>
      <c r="W644" s="21">
        <f t="shared" si="40"/>
        <v>19108.98</v>
      </c>
      <c r="X644" s="23">
        <f t="shared" si="41"/>
        <v>2.3967788966234724E-2</v>
      </c>
      <c r="Y644" s="2">
        <v>882.58</v>
      </c>
      <c r="Z644" s="2">
        <v>17507.96</v>
      </c>
      <c r="AA644" s="3">
        <f t="shared" si="42"/>
        <v>18390.54</v>
      </c>
      <c r="AB644" s="8">
        <f t="shared" si="43"/>
        <v>4.7990977970195546E-2</v>
      </c>
    </row>
    <row r="645" spans="1:28" ht="10.5" x14ac:dyDescent="0.15">
      <c r="A645" s="35">
        <v>396678</v>
      </c>
      <c r="B645" s="1" t="s">
        <v>0</v>
      </c>
      <c r="C645" s="1" t="s">
        <v>22</v>
      </c>
      <c r="E645" s="1" t="s">
        <v>14532</v>
      </c>
      <c r="F645" s="1" t="s">
        <v>2</v>
      </c>
      <c r="G645" s="1" t="s">
        <v>2</v>
      </c>
      <c r="H645" s="1" t="s">
        <v>14533</v>
      </c>
      <c r="I645" s="1" t="s">
        <v>340</v>
      </c>
      <c r="J645" s="1" t="s">
        <v>187</v>
      </c>
      <c r="K645" s="1" t="s">
        <v>14534</v>
      </c>
      <c r="L645" s="1" t="s">
        <v>2</v>
      </c>
      <c r="M645" s="1" t="s">
        <v>120</v>
      </c>
      <c r="N645" s="1" t="s">
        <v>120</v>
      </c>
      <c r="O645" s="1" t="s">
        <v>7</v>
      </c>
      <c r="P645" s="1" t="s">
        <v>1435</v>
      </c>
      <c r="Q645" s="14" t="s">
        <v>48637</v>
      </c>
      <c r="R645" s="1" t="s">
        <v>476</v>
      </c>
      <c r="S645" s="1" t="s">
        <v>477</v>
      </c>
      <c r="T645" s="1" t="s">
        <v>14535</v>
      </c>
      <c r="U645" s="21"/>
      <c r="V645" s="21"/>
      <c r="W645" s="21">
        <f t="shared" si="40"/>
        <v>0</v>
      </c>
      <c r="X645" s="23" t="e">
        <f t="shared" si="41"/>
        <v>#DIV/0!</v>
      </c>
      <c r="Y645" s="2">
        <v>805.48</v>
      </c>
      <c r="Z645" s="2">
        <v>393.75</v>
      </c>
      <c r="AA645" s="3">
        <f t="shared" si="42"/>
        <v>1199.23</v>
      </c>
      <c r="AB645" s="8">
        <f t="shared" si="43"/>
        <v>0.67166431793734316</v>
      </c>
    </row>
    <row r="646" spans="1:28" ht="10.5" x14ac:dyDescent="0.15">
      <c r="A646" s="35">
        <v>220483</v>
      </c>
      <c r="B646" s="1" t="s">
        <v>0</v>
      </c>
      <c r="C646" s="1" t="s">
        <v>22</v>
      </c>
      <c r="E646" s="1" t="s">
        <v>12892</v>
      </c>
      <c r="F646" s="1" t="s">
        <v>2</v>
      </c>
      <c r="G646" s="1" t="s">
        <v>12893</v>
      </c>
      <c r="H646" s="1" t="s">
        <v>12894</v>
      </c>
      <c r="I646" s="1" t="s">
        <v>12895</v>
      </c>
      <c r="J646" s="1" t="s">
        <v>135</v>
      </c>
      <c r="K646" s="1" t="s">
        <v>12896</v>
      </c>
      <c r="L646" s="1" t="s">
        <v>2</v>
      </c>
      <c r="M646" s="1" t="s">
        <v>120</v>
      </c>
      <c r="N646" s="1" t="s">
        <v>120</v>
      </c>
      <c r="O646" s="1" t="s">
        <v>191</v>
      </c>
      <c r="P646" s="1" t="s">
        <v>1435</v>
      </c>
      <c r="Q646" s="14" t="s">
        <v>48637</v>
      </c>
      <c r="R646" s="1" t="s">
        <v>476</v>
      </c>
      <c r="S646" s="1" t="s">
        <v>477</v>
      </c>
      <c r="T646" s="1" t="s">
        <v>12897</v>
      </c>
      <c r="U646" s="21">
        <v>900.75</v>
      </c>
      <c r="V646" s="21">
        <v>65567.25</v>
      </c>
      <c r="W646" s="21">
        <f t="shared" si="40"/>
        <v>66468</v>
      </c>
      <c r="X646" s="23">
        <f t="shared" si="41"/>
        <v>1.355163386892941E-2</v>
      </c>
      <c r="Y646" s="2">
        <v>776.66</v>
      </c>
      <c r="Z646" s="2">
        <v>17294.759999999998</v>
      </c>
      <c r="AA646" s="3">
        <f t="shared" si="42"/>
        <v>18071.419999999998</v>
      </c>
      <c r="AB646" s="8">
        <f t="shared" si="43"/>
        <v>4.2977253586049133E-2</v>
      </c>
    </row>
    <row r="647" spans="1:28" ht="10.5" x14ac:dyDescent="0.15">
      <c r="A647" s="35">
        <v>128119</v>
      </c>
      <c r="B647" s="1" t="s">
        <v>0</v>
      </c>
      <c r="C647" s="1" t="s">
        <v>22</v>
      </c>
      <c r="E647" s="1" t="s">
        <v>8674</v>
      </c>
      <c r="F647" s="1" t="s">
        <v>2</v>
      </c>
      <c r="G647" s="1" t="s">
        <v>2</v>
      </c>
      <c r="H647" s="1" t="s">
        <v>8675</v>
      </c>
      <c r="I647" s="1" t="s">
        <v>1433</v>
      </c>
      <c r="J647" s="1" t="s">
        <v>24</v>
      </c>
      <c r="K647" s="1" t="s">
        <v>1434</v>
      </c>
      <c r="L647" s="1" t="s">
        <v>2</v>
      </c>
      <c r="M647" s="1" t="s">
        <v>120</v>
      </c>
      <c r="N647" s="1" t="s">
        <v>120</v>
      </c>
      <c r="O647" s="1" t="s">
        <v>7</v>
      </c>
      <c r="P647" s="1" t="s">
        <v>1435</v>
      </c>
      <c r="Q647" s="14" t="s">
        <v>48637</v>
      </c>
      <c r="R647" s="1" t="s">
        <v>476</v>
      </c>
      <c r="S647" s="1" t="s">
        <v>477</v>
      </c>
      <c r="T647" s="1" t="s">
        <v>8676</v>
      </c>
      <c r="U647" s="21">
        <v>2020.34</v>
      </c>
      <c r="V647" s="21">
        <v>19089.060000000001</v>
      </c>
      <c r="W647" s="21">
        <f t="shared" si="40"/>
        <v>21109.4</v>
      </c>
      <c r="X647" s="23">
        <f t="shared" si="41"/>
        <v>9.5708073180668318E-2</v>
      </c>
      <c r="Y647" s="2">
        <v>652.86</v>
      </c>
      <c r="Z647" s="2">
        <v>9805.2199999999993</v>
      </c>
      <c r="AA647" s="3">
        <f t="shared" si="42"/>
        <v>10458.08</v>
      </c>
      <c r="AB647" s="8">
        <f t="shared" si="43"/>
        <v>6.2426372718510474E-2</v>
      </c>
    </row>
    <row r="648" spans="1:28" ht="10.5" x14ac:dyDescent="0.15">
      <c r="A648" s="35">
        <v>205088</v>
      </c>
      <c r="B648" s="1" t="s">
        <v>0</v>
      </c>
      <c r="C648" s="1" t="s">
        <v>22</v>
      </c>
      <c r="E648" s="1" t="s">
        <v>9804</v>
      </c>
      <c r="F648" s="1" t="s">
        <v>2</v>
      </c>
      <c r="G648" s="1" t="s">
        <v>9805</v>
      </c>
      <c r="H648" s="1" t="s">
        <v>9806</v>
      </c>
      <c r="I648" s="1" t="s">
        <v>9807</v>
      </c>
      <c r="J648" s="1" t="s">
        <v>24</v>
      </c>
      <c r="K648" s="1" t="s">
        <v>9808</v>
      </c>
      <c r="L648" s="1" t="s">
        <v>57</v>
      </c>
      <c r="M648" s="1" t="s">
        <v>120</v>
      </c>
      <c r="N648" s="1" t="s">
        <v>120</v>
      </c>
      <c r="O648" s="1" t="s">
        <v>7</v>
      </c>
      <c r="P648" s="1" t="s">
        <v>1435</v>
      </c>
      <c r="Q648" s="14" t="s">
        <v>48637</v>
      </c>
      <c r="R648" s="1" t="s">
        <v>476</v>
      </c>
      <c r="S648" s="1" t="s">
        <v>477</v>
      </c>
      <c r="T648" s="1" t="s">
        <v>9809</v>
      </c>
      <c r="U648" s="21"/>
      <c r="V648" s="21"/>
      <c r="W648" s="21">
        <f t="shared" si="40"/>
        <v>0</v>
      </c>
      <c r="X648" s="23" t="e">
        <f t="shared" si="41"/>
        <v>#DIV/0!</v>
      </c>
      <c r="Y648" s="2">
        <v>632.5</v>
      </c>
      <c r="Z648" s="3">
        <v>0</v>
      </c>
      <c r="AA648" s="3">
        <f t="shared" si="42"/>
        <v>632.5</v>
      </c>
      <c r="AB648" s="8">
        <f t="shared" si="43"/>
        <v>1</v>
      </c>
    </row>
    <row r="649" spans="1:28" ht="10.5" x14ac:dyDescent="0.15">
      <c r="A649" s="35">
        <v>458782</v>
      </c>
      <c r="B649" s="1" t="s">
        <v>0</v>
      </c>
      <c r="C649" s="1" t="s">
        <v>22</v>
      </c>
      <c r="E649" s="1" t="s">
        <v>17432</v>
      </c>
      <c r="F649" s="1" t="s">
        <v>2</v>
      </c>
      <c r="G649" s="1" t="s">
        <v>17433</v>
      </c>
      <c r="H649" s="1" t="s">
        <v>17434</v>
      </c>
      <c r="I649" s="1" t="s">
        <v>932</v>
      </c>
      <c r="J649" s="1" t="s">
        <v>24</v>
      </c>
      <c r="K649" s="1" t="s">
        <v>2550</v>
      </c>
      <c r="L649" s="1" t="s">
        <v>34</v>
      </c>
      <c r="M649" s="1" t="s">
        <v>120</v>
      </c>
      <c r="N649" s="1" t="s">
        <v>120</v>
      </c>
      <c r="O649" s="1" t="s">
        <v>7</v>
      </c>
      <c r="P649" s="1" t="s">
        <v>1435</v>
      </c>
      <c r="Q649" s="14" t="s">
        <v>48637</v>
      </c>
      <c r="R649" s="1" t="s">
        <v>476</v>
      </c>
      <c r="S649" s="1" t="s">
        <v>477</v>
      </c>
      <c r="T649" s="1" t="s">
        <v>17435</v>
      </c>
      <c r="U649" s="21">
        <v>654.98</v>
      </c>
      <c r="V649" s="21">
        <v>3690.04</v>
      </c>
      <c r="W649" s="21">
        <f t="shared" si="40"/>
        <v>4345.0200000000004</v>
      </c>
      <c r="X649" s="23">
        <f t="shared" si="41"/>
        <v>0.15074268933169466</v>
      </c>
      <c r="Y649" s="2">
        <v>622.65</v>
      </c>
      <c r="Z649" s="2">
        <v>1100.3</v>
      </c>
      <c r="AA649" s="3">
        <f t="shared" si="42"/>
        <v>1722.9499999999998</v>
      </c>
      <c r="AB649" s="8">
        <f t="shared" si="43"/>
        <v>0.36138599495052093</v>
      </c>
    </row>
    <row r="650" spans="1:28" ht="10.5" x14ac:dyDescent="0.15">
      <c r="A650" s="35">
        <v>141172</v>
      </c>
      <c r="B650" s="1" t="s">
        <v>0</v>
      </c>
      <c r="C650" s="1" t="s">
        <v>22</v>
      </c>
      <c r="E650" s="1" t="s">
        <v>10329</v>
      </c>
      <c r="F650" s="1" t="s">
        <v>2</v>
      </c>
      <c r="G650" s="1" t="s">
        <v>2</v>
      </c>
      <c r="H650" s="1" t="s">
        <v>10330</v>
      </c>
      <c r="I650" s="1" t="s">
        <v>2289</v>
      </c>
      <c r="J650" s="1" t="s">
        <v>93</v>
      </c>
      <c r="K650" s="1" t="s">
        <v>10331</v>
      </c>
      <c r="L650" s="1" t="s">
        <v>2</v>
      </c>
      <c r="M650" s="1" t="s">
        <v>120</v>
      </c>
      <c r="N650" s="1" t="s">
        <v>120</v>
      </c>
      <c r="O650" s="1" t="s">
        <v>7</v>
      </c>
      <c r="P650" s="1" t="s">
        <v>1435</v>
      </c>
      <c r="Q650" s="14" t="s">
        <v>48637</v>
      </c>
      <c r="R650" s="1" t="s">
        <v>476</v>
      </c>
      <c r="S650" s="1" t="s">
        <v>477</v>
      </c>
      <c r="T650" s="1" t="s">
        <v>10332</v>
      </c>
      <c r="U650" s="21">
        <v>1316.72</v>
      </c>
      <c r="V650" s="21">
        <v>9190.07</v>
      </c>
      <c r="W650" s="21">
        <f t="shared" si="40"/>
        <v>10506.789999999999</v>
      </c>
      <c r="X650" s="23">
        <f t="shared" si="41"/>
        <v>0.12532086393655914</v>
      </c>
      <c r="Y650" s="2">
        <v>595.30999999999995</v>
      </c>
      <c r="Z650" s="2">
        <v>4723.3599999999997</v>
      </c>
      <c r="AA650" s="3">
        <f t="shared" si="42"/>
        <v>5318.67</v>
      </c>
      <c r="AB650" s="8">
        <f t="shared" si="43"/>
        <v>0.11192835802935695</v>
      </c>
    </row>
    <row r="651" spans="1:28" ht="10.5" x14ac:dyDescent="0.15">
      <c r="A651" s="35">
        <v>88395</v>
      </c>
      <c r="B651" s="1" t="s">
        <v>0</v>
      </c>
      <c r="C651" s="1" t="s">
        <v>22</v>
      </c>
      <c r="E651" s="1" t="s">
        <v>3408</v>
      </c>
      <c r="F651" s="1" t="s">
        <v>2</v>
      </c>
      <c r="G651" s="1" t="s">
        <v>3409</v>
      </c>
      <c r="H651" s="1" t="s">
        <v>3410</v>
      </c>
      <c r="I651" s="1" t="s">
        <v>3411</v>
      </c>
      <c r="J651" s="1" t="s">
        <v>781</v>
      </c>
      <c r="K651" s="1" t="s">
        <v>3412</v>
      </c>
      <c r="L651" s="1" t="s">
        <v>2</v>
      </c>
      <c r="M651" s="1" t="s">
        <v>120</v>
      </c>
      <c r="N651" s="1" t="s">
        <v>120</v>
      </c>
      <c r="O651" s="1" t="s">
        <v>7</v>
      </c>
      <c r="P651" s="1" t="s">
        <v>1435</v>
      </c>
      <c r="Q651" s="14" t="s">
        <v>48637</v>
      </c>
      <c r="R651" s="1" t="s">
        <v>476</v>
      </c>
      <c r="S651" s="1" t="s">
        <v>477</v>
      </c>
      <c r="T651" s="1" t="s">
        <v>3413</v>
      </c>
      <c r="U651" s="21">
        <v>517.35</v>
      </c>
      <c r="V651" s="21">
        <v>1916.32</v>
      </c>
      <c r="W651" s="21">
        <f t="shared" si="40"/>
        <v>2433.67</v>
      </c>
      <c r="X651" s="23">
        <f t="shared" si="41"/>
        <v>0.21258017726314579</v>
      </c>
      <c r="Y651" s="2">
        <v>584.38</v>
      </c>
      <c r="Z651" s="2">
        <v>2128.56</v>
      </c>
      <c r="AA651" s="3">
        <f t="shared" si="42"/>
        <v>2712.94</v>
      </c>
      <c r="AB651" s="8">
        <f t="shared" si="43"/>
        <v>0.21540469011478322</v>
      </c>
    </row>
    <row r="652" spans="1:28" ht="10.5" x14ac:dyDescent="0.15">
      <c r="A652" s="35">
        <v>102638</v>
      </c>
      <c r="B652" s="1" t="s">
        <v>0</v>
      </c>
      <c r="C652" s="1" t="s">
        <v>22</v>
      </c>
      <c r="E652" s="1" t="s">
        <v>7061</v>
      </c>
      <c r="F652" s="1" t="s">
        <v>2</v>
      </c>
      <c r="G652" s="1" t="s">
        <v>2</v>
      </c>
      <c r="H652" s="1" t="s">
        <v>7062</v>
      </c>
      <c r="I652" s="1" t="s">
        <v>6277</v>
      </c>
      <c r="J652" s="1" t="s">
        <v>24</v>
      </c>
      <c r="K652" s="1" t="s">
        <v>6278</v>
      </c>
      <c r="L652" s="1" t="s">
        <v>57</v>
      </c>
      <c r="M652" s="1" t="s">
        <v>120</v>
      </c>
      <c r="N652" s="1" t="s">
        <v>120</v>
      </c>
      <c r="O652" s="1" t="s">
        <v>7</v>
      </c>
      <c r="P652" s="1" t="s">
        <v>1435</v>
      </c>
      <c r="Q652" s="14" t="s">
        <v>48637</v>
      </c>
      <c r="R652" s="1" t="s">
        <v>476</v>
      </c>
      <c r="S652" s="1" t="s">
        <v>477</v>
      </c>
      <c r="T652" s="1" t="s">
        <v>7063</v>
      </c>
      <c r="U652" s="21">
        <v>803.6</v>
      </c>
      <c r="V652" s="21">
        <v>8644.17</v>
      </c>
      <c r="W652" s="21">
        <f t="shared" si="40"/>
        <v>9447.77</v>
      </c>
      <c r="X652" s="23">
        <f t="shared" si="41"/>
        <v>8.5057108714543223E-2</v>
      </c>
      <c r="Y652" s="2">
        <v>556.33000000000004</v>
      </c>
      <c r="Z652" s="2">
        <v>4437.67</v>
      </c>
      <c r="AA652" s="3">
        <f t="shared" si="42"/>
        <v>4994</v>
      </c>
      <c r="AB652" s="8">
        <f t="shared" si="43"/>
        <v>0.11139967961553865</v>
      </c>
    </row>
    <row r="653" spans="1:28" ht="10.5" x14ac:dyDescent="0.15">
      <c r="A653" s="35">
        <v>363982</v>
      </c>
      <c r="B653" s="1" t="s">
        <v>0</v>
      </c>
      <c r="C653" s="1" t="s">
        <v>22</v>
      </c>
      <c r="E653" s="1" t="s">
        <v>11463</v>
      </c>
      <c r="F653" s="1" t="s">
        <v>2</v>
      </c>
      <c r="G653" s="1" t="s">
        <v>5285</v>
      </c>
      <c r="H653" s="1" t="s">
        <v>11464</v>
      </c>
      <c r="I653" s="1" t="s">
        <v>7162</v>
      </c>
      <c r="J653" s="1" t="s">
        <v>162</v>
      </c>
      <c r="K653" s="1" t="s">
        <v>11465</v>
      </c>
      <c r="L653" s="1" t="s">
        <v>2</v>
      </c>
      <c r="M653" s="1" t="s">
        <v>120</v>
      </c>
      <c r="N653" s="1" t="s">
        <v>120</v>
      </c>
      <c r="O653" s="1" t="s">
        <v>7</v>
      </c>
      <c r="P653" s="1" t="s">
        <v>1435</v>
      </c>
      <c r="Q653" s="14" t="s">
        <v>48637</v>
      </c>
      <c r="R653" s="1" t="s">
        <v>476</v>
      </c>
      <c r="S653" s="1" t="s">
        <v>477</v>
      </c>
      <c r="T653" s="1" t="s">
        <v>11466</v>
      </c>
      <c r="U653" s="21">
        <v>473.2</v>
      </c>
      <c r="V653" s="21">
        <v>23620.68</v>
      </c>
      <c r="W653" s="21">
        <f t="shared" si="40"/>
        <v>24093.88</v>
      </c>
      <c r="X653" s="23">
        <f t="shared" si="41"/>
        <v>1.9639842150786839E-2</v>
      </c>
      <c r="Y653" s="2">
        <v>545.78</v>
      </c>
      <c r="Z653" s="2">
        <v>15420.37</v>
      </c>
      <c r="AA653" s="3">
        <f t="shared" si="42"/>
        <v>15966.150000000001</v>
      </c>
      <c r="AB653" s="8">
        <f t="shared" si="43"/>
        <v>3.41835696144656E-2</v>
      </c>
    </row>
    <row r="654" spans="1:28" ht="10.5" x14ac:dyDescent="0.15">
      <c r="A654" s="35">
        <v>68471</v>
      </c>
      <c r="B654" s="1" t="s">
        <v>0</v>
      </c>
      <c r="C654" s="1" t="s">
        <v>22</v>
      </c>
      <c r="E654" s="1" t="s">
        <v>1811</v>
      </c>
      <c r="F654" s="1" t="s">
        <v>2</v>
      </c>
      <c r="G654" s="1" t="s">
        <v>1812</v>
      </c>
      <c r="H654" s="1" t="s">
        <v>1813</v>
      </c>
      <c r="I654" s="1" t="s">
        <v>1814</v>
      </c>
      <c r="J654" s="1" t="s">
        <v>64</v>
      </c>
      <c r="K654" s="1" t="s">
        <v>1815</v>
      </c>
      <c r="L654" s="1" t="s">
        <v>2</v>
      </c>
      <c r="M654" s="1" t="s">
        <v>120</v>
      </c>
      <c r="N654" s="1" t="s">
        <v>120</v>
      </c>
      <c r="O654" s="1" t="s">
        <v>7</v>
      </c>
      <c r="P654" s="1" t="s">
        <v>1435</v>
      </c>
      <c r="Q654" s="14" t="s">
        <v>48637</v>
      </c>
      <c r="R654" s="1" t="s">
        <v>476</v>
      </c>
      <c r="S654" s="1" t="s">
        <v>477</v>
      </c>
      <c r="T654" s="1" t="s">
        <v>1816</v>
      </c>
      <c r="U654" s="21">
        <v>428.65</v>
      </c>
      <c r="V654" s="21">
        <v>27735.37</v>
      </c>
      <c r="W654" s="21">
        <f t="shared" si="40"/>
        <v>28164.02</v>
      </c>
      <c r="X654" s="23">
        <f t="shared" si="41"/>
        <v>1.5219773313610768E-2</v>
      </c>
      <c r="Y654" s="2">
        <v>522.49</v>
      </c>
      <c r="Z654" s="2">
        <v>10588.08</v>
      </c>
      <c r="AA654" s="3">
        <f t="shared" si="42"/>
        <v>11110.57</v>
      </c>
      <c r="AB654" s="8">
        <f t="shared" si="43"/>
        <v>4.7026390185202022E-2</v>
      </c>
    </row>
    <row r="655" spans="1:28" ht="10.5" x14ac:dyDescent="0.15">
      <c r="A655" s="35">
        <v>79031</v>
      </c>
      <c r="B655" s="1" t="s">
        <v>0</v>
      </c>
      <c r="C655" s="1" t="s">
        <v>22</v>
      </c>
      <c r="E655" s="1" t="s">
        <v>3817</v>
      </c>
      <c r="F655" s="1" t="s">
        <v>2</v>
      </c>
      <c r="G655" s="1" t="s">
        <v>3818</v>
      </c>
      <c r="H655" s="1" t="s">
        <v>3819</v>
      </c>
      <c r="I655" s="1" t="s">
        <v>1381</v>
      </c>
      <c r="J655" s="1" t="s">
        <v>24</v>
      </c>
      <c r="K655" s="1" t="s">
        <v>1382</v>
      </c>
      <c r="L655" s="1" t="s">
        <v>57</v>
      </c>
      <c r="M655" s="1" t="s">
        <v>120</v>
      </c>
      <c r="N655" s="1" t="s">
        <v>120</v>
      </c>
      <c r="O655" s="1" t="s">
        <v>7</v>
      </c>
      <c r="P655" s="1" t="s">
        <v>1435</v>
      </c>
      <c r="Q655" s="14" t="s">
        <v>48637</v>
      </c>
      <c r="R655" s="1" t="s">
        <v>476</v>
      </c>
      <c r="S655" s="1" t="s">
        <v>477</v>
      </c>
      <c r="T655" s="1" t="s">
        <v>3820</v>
      </c>
      <c r="U655" s="21">
        <v>285.25</v>
      </c>
      <c r="V655" s="21">
        <v>5602.57</v>
      </c>
      <c r="W655" s="21">
        <f t="shared" si="40"/>
        <v>5887.82</v>
      </c>
      <c r="X655" s="23">
        <f t="shared" si="41"/>
        <v>4.8447472918669389E-2</v>
      </c>
      <c r="Y655" s="2">
        <v>491.6</v>
      </c>
      <c r="Z655" s="2">
        <v>2911.43</v>
      </c>
      <c r="AA655" s="3">
        <f t="shared" si="42"/>
        <v>3403.0299999999997</v>
      </c>
      <c r="AB655" s="8">
        <f t="shared" si="43"/>
        <v>0.14445949638998187</v>
      </c>
    </row>
    <row r="656" spans="1:28" ht="10.5" x14ac:dyDescent="0.15">
      <c r="A656" s="35">
        <v>303798</v>
      </c>
      <c r="B656" s="1" t="s">
        <v>0</v>
      </c>
      <c r="C656" s="1" t="s">
        <v>22</v>
      </c>
      <c r="E656" s="1" t="s">
        <v>11001</v>
      </c>
      <c r="F656" s="1" t="s">
        <v>2</v>
      </c>
      <c r="G656" s="1" t="s">
        <v>11002</v>
      </c>
      <c r="H656" s="1" t="s">
        <v>11003</v>
      </c>
      <c r="I656" s="1" t="s">
        <v>407</v>
      </c>
      <c r="J656" s="1" t="s">
        <v>408</v>
      </c>
      <c r="K656" s="1" t="s">
        <v>2390</v>
      </c>
      <c r="L656" s="1" t="s">
        <v>2</v>
      </c>
      <c r="M656" s="1" t="s">
        <v>120</v>
      </c>
      <c r="N656" s="1" t="s">
        <v>120</v>
      </c>
      <c r="O656" s="1" t="s">
        <v>7</v>
      </c>
      <c r="P656" s="1" t="s">
        <v>1435</v>
      </c>
      <c r="Q656" s="14" t="s">
        <v>48637</v>
      </c>
      <c r="R656" s="1" t="s">
        <v>476</v>
      </c>
      <c r="S656" s="1" t="s">
        <v>477</v>
      </c>
      <c r="T656" s="1" t="s">
        <v>11004</v>
      </c>
      <c r="U656" s="21">
        <v>409.5</v>
      </c>
      <c r="V656" s="21">
        <v>2823.55</v>
      </c>
      <c r="W656" s="21">
        <f t="shared" si="40"/>
        <v>3233.05</v>
      </c>
      <c r="X656" s="23">
        <f t="shared" si="41"/>
        <v>0.12666058365939284</v>
      </c>
      <c r="Y656" s="2">
        <v>489.08</v>
      </c>
      <c r="Z656" s="2">
        <v>1526.64</v>
      </c>
      <c r="AA656" s="3">
        <f t="shared" si="42"/>
        <v>2015.72</v>
      </c>
      <c r="AB656" s="8">
        <f t="shared" si="43"/>
        <v>0.24263290536384022</v>
      </c>
    </row>
    <row r="657" spans="1:28" ht="10.5" x14ac:dyDescent="0.15">
      <c r="A657" s="35">
        <v>362404</v>
      </c>
      <c r="B657" s="1" t="s">
        <v>0</v>
      </c>
      <c r="C657" s="1" t="s">
        <v>22</v>
      </c>
      <c r="E657" s="1" t="s">
        <v>11334</v>
      </c>
      <c r="F657" s="1" t="s">
        <v>2</v>
      </c>
      <c r="G657" s="1" t="s">
        <v>11335</v>
      </c>
      <c r="H657" s="1" t="s">
        <v>11336</v>
      </c>
      <c r="I657" s="1" t="s">
        <v>11337</v>
      </c>
      <c r="J657" s="1" t="s">
        <v>46</v>
      </c>
      <c r="K657" s="1" t="s">
        <v>11338</v>
      </c>
      <c r="L657" s="1" t="s">
        <v>2</v>
      </c>
      <c r="M657" s="1" t="s">
        <v>120</v>
      </c>
      <c r="N657" s="1" t="s">
        <v>120</v>
      </c>
      <c r="O657" s="1" t="s">
        <v>7</v>
      </c>
      <c r="P657" s="1" t="s">
        <v>1435</v>
      </c>
      <c r="Q657" s="14" t="s">
        <v>48637</v>
      </c>
      <c r="R657" s="1" t="s">
        <v>476</v>
      </c>
      <c r="S657" s="1" t="s">
        <v>477</v>
      </c>
      <c r="T657" s="1" t="s">
        <v>11339</v>
      </c>
      <c r="U657" s="21">
        <v>1142.78</v>
      </c>
      <c r="V657" s="21">
        <v>22458.25</v>
      </c>
      <c r="W657" s="21">
        <f t="shared" si="40"/>
        <v>23601.03</v>
      </c>
      <c r="X657" s="23">
        <f t="shared" si="41"/>
        <v>4.8420768076647504E-2</v>
      </c>
      <c r="Y657" s="2">
        <v>330</v>
      </c>
      <c r="Z657" s="2">
        <v>14273.88</v>
      </c>
      <c r="AA657" s="3">
        <f t="shared" si="42"/>
        <v>14603.88</v>
      </c>
      <c r="AB657" s="8">
        <f t="shared" si="43"/>
        <v>2.2596734566430292E-2</v>
      </c>
    </row>
    <row r="658" spans="1:28" ht="10.5" x14ac:dyDescent="0.15">
      <c r="A658" s="35">
        <v>86779</v>
      </c>
      <c r="B658" s="1" t="s">
        <v>0</v>
      </c>
      <c r="C658" s="1" t="s">
        <v>22</v>
      </c>
      <c r="E658" s="1" t="s">
        <v>5136</v>
      </c>
      <c r="F658" s="1" t="s">
        <v>2</v>
      </c>
      <c r="G658" s="1" t="s">
        <v>5137</v>
      </c>
      <c r="H658" s="1" t="s">
        <v>5138</v>
      </c>
      <c r="I658" s="1" t="s">
        <v>5139</v>
      </c>
      <c r="J658" s="1" t="s">
        <v>24</v>
      </c>
      <c r="K658" s="1" t="s">
        <v>5140</v>
      </c>
      <c r="L658" s="1" t="s">
        <v>2</v>
      </c>
      <c r="M658" s="1" t="s">
        <v>120</v>
      </c>
      <c r="N658" s="1" t="s">
        <v>120</v>
      </c>
      <c r="O658" s="1" t="s">
        <v>7</v>
      </c>
      <c r="P658" s="1" t="s">
        <v>1435</v>
      </c>
      <c r="Q658" s="14" t="s">
        <v>48637</v>
      </c>
      <c r="R658" s="1" t="s">
        <v>476</v>
      </c>
      <c r="S658" s="1" t="s">
        <v>477</v>
      </c>
      <c r="T658" s="1" t="s">
        <v>5141</v>
      </c>
      <c r="U658" s="21">
        <v>660.74</v>
      </c>
      <c r="V658" s="21">
        <v>5334.4</v>
      </c>
      <c r="W658" s="21">
        <f t="shared" si="40"/>
        <v>5995.1399999999994</v>
      </c>
      <c r="X658" s="23">
        <f t="shared" si="41"/>
        <v>0.11021260554382384</v>
      </c>
      <c r="Y658" s="2">
        <v>303.79000000000002</v>
      </c>
      <c r="Z658" s="2">
        <v>3276.57</v>
      </c>
      <c r="AA658" s="3">
        <f t="shared" si="42"/>
        <v>3580.36</v>
      </c>
      <c r="AB658" s="8">
        <f t="shared" si="43"/>
        <v>8.4849009596800321E-2</v>
      </c>
    </row>
    <row r="659" spans="1:28" ht="10.5" x14ac:dyDescent="0.15">
      <c r="A659" s="35">
        <v>309797</v>
      </c>
      <c r="B659" s="1" t="s">
        <v>0</v>
      </c>
      <c r="C659" s="1" t="s">
        <v>22</v>
      </c>
      <c r="E659" s="1" t="s">
        <v>11809</v>
      </c>
      <c r="F659" s="1" t="s">
        <v>2</v>
      </c>
      <c r="G659" s="1" t="s">
        <v>2</v>
      </c>
      <c r="H659" s="1" t="s">
        <v>11810</v>
      </c>
      <c r="I659" s="1" t="s">
        <v>2740</v>
      </c>
      <c r="J659" s="1" t="s">
        <v>24</v>
      </c>
      <c r="K659" s="1" t="s">
        <v>2741</v>
      </c>
      <c r="L659" s="1" t="s">
        <v>2</v>
      </c>
      <c r="M659" s="1" t="s">
        <v>120</v>
      </c>
      <c r="N659" s="1" t="s">
        <v>120</v>
      </c>
      <c r="O659" s="1" t="s">
        <v>7</v>
      </c>
      <c r="P659" s="1" t="s">
        <v>1435</v>
      </c>
      <c r="Q659" s="14" t="s">
        <v>48637</v>
      </c>
      <c r="R659" s="1" t="s">
        <v>476</v>
      </c>
      <c r="S659" s="1" t="s">
        <v>477</v>
      </c>
      <c r="T659" s="1" t="s">
        <v>11811</v>
      </c>
      <c r="U659" s="21">
        <v>0</v>
      </c>
      <c r="V659" s="21">
        <v>2480.8200000000002</v>
      </c>
      <c r="W659" s="21">
        <f t="shared" si="40"/>
        <v>2480.8200000000002</v>
      </c>
      <c r="X659" s="23">
        <f t="shared" si="41"/>
        <v>0</v>
      </c>
      <c r="Y659" s="2">
        <v>285.83999999999997</v>
      </c>
      <c r="Z659" s="2">
        <v>1455.81</v>
      </c>
      <c r="AA659" s="3">
        <f t="shared" si="42"/>
        <v>1741.6499999999999</v>
      </c>
      <c r="AB659" s="8">
        <f t="shared" si="43"/>
        <v>0.16412023081560589</v>
      </c>
    </row>
    <row r="660" spans="1:28" ht="10.5" x14ac:dyDescent="0.15">
      <c r="A660" s="35">
        <v>368291</v>
      </c>
      <c r="B660" s="1" t="s">
        <v>0</v>
      </c>
      <c r="C660" s="1" t="s">
        <v>22</v>
      </c>
      <c r="E660" s="1" t="s">
        <v>11553</v>
      </c>
      <c r="F660" s="1" t="s">
        <v>2</v>
      </c>
      <c r="G660" s="1" t="s">
        <v>11554</v>
      </c>
      <c r="H660" s="1" t="s">
        <v>11555</v>
      </c>
      <c r="I660" s="1" t="s">
        <v>11556</v>
      </c>
      <c r="J660" s="1" t="s">
        <v>11</v>
      </c>
      <c r="K660" s="1" t="s">
        <v>11557</v>
      </c>
      <c r="L660" s="1" t="s">
        <v>2</v>
      </c>
      <c r="M660" s="1" t="s">
        <v>120</v>
      </c>
      <c r="N660" s="1" t="s">
        <v>120</v>
      </c>
      <c r="O660" s="1" t="s">
        <v>7</v>
      </c>
      <c r="P660" s="1" t="s">
        <v>1435</v>
      </c>
      <c r="Q660" s="14" t="s">
        <v>48637</v>
      </c>
      <c r="R660" s="1" t="s">
        <v>476</v>
      </c>
      <c r="S660" s="1" t="s">
        <v>477</v>
      </c>
      <c r="T660" s="1" t="s">
        <v>11558</v>
      </c>
      <c r="U660" s="21">
        <v>229</v>
      </c>
      <c r="V660" s="21">
        <v>4632.46</v>
      </c>
      <c r="W660" s="21">
        <f t="shared" si="40"/>
        <v>4861.46</v>
      </c>
      <c r="X660" s="23">
        <f t="shared" si="41"/>
        <v>4.7105190621747374E-2</v>
      </c>
      <c r="Y660" s="2">
        <v>283.5</v>
      </c>
      <c r="Z660" s="2">
        <v>1007.04</v>
      </c>
      <c r="AA660" s="3">
        <f t="shared" si="42"/>
        <v>1290.54</v>
      </c>
      <c r="AB660" s="8">
        <f t="shared" si="43"/>
        <v>0.21967548468083128</v>
      </c>
    </row>
    <row r="661" spans="1:28" ht="10.5" x14ac:dyDescent="0.15">
      <c r="A661" s="35">
        <v>387388</v>
      </c>
      <c r="B661" s="1" t="s">
        <v>0</v>
      </c>
      <c r="C661" s="1" t="s">
        <v>22</v>
      </c>
      <c r="E661" s="1" t="s">
        <v>13710</v>
      </c>
      <c r="F661" s="1" t="s">
        <v>2</v>
      </c>
      <c r="G661" s="1" t="s">
        <v>13711</v>
      </c>
      <c r="H661" s="1" t="s">
        <v>13712</v>
      </c>
      <c r="I661" s="1" t="s">
        <v>13713</v>
      </c>
      <c r="J661" s="1" t="s">
        <v>88</v>
      </c>
      <c r="K661" s="1" t="s">
        <v>13714</v>
      </c>
      <c r="L661" s="1" t="s">
        <v>2</v>
      </c>
      <c r="M661" s="1" t="s">
        <v>120</v>
      </c>
      <c r="N661" s="1" t="s">
        <v>120</v>
      </c>
      <c r="O661" s="1" t="s">
        <v>7</v>
      </c>
      <c r="P661" s="1" t="s">
        <v>1435</v>
      </c>
      <c r="Q661" s="14" t="s">
        <v>48637</v>
      </c>
      <c r="R661" s="1" t="s">
        <v>476</v>
      </c>
      <c r="S661" s="1" t="s">
        <v>477</v>
      </c>
      <c r="T661" s="1" t="s">
        <v>13715</v>
      </c>
      <c r="U661" s="21">
        <v>167.82</v>
      </c>
      <c r="V661" s="21">
        <v>10196.35</v>
      </c>
      <c r="W661" s="21">
        <f t="shared" si="40"/>
        <v>10364.17</v>
      </c>
      <c r="X661" s="23">
        <f t="shared" si="41"/>
        <v>1.6192324132081971E-2</v>
      </c>
      <c r="Y661" s="2">
        <v>282.13</v>
      </c>
      <c r="Z661" s="2">
        <v>2370.7800000000002</v>
      </c>
      <c r="AA661" s="3">
        <f t="shared" si="42"/>
        <v>2652.9100000000003</v>
      </c>
      <c r="AB661" s="8">
        <f t="shared" si="43"/>
        <v>0.10634736949236874</v>
      </c>
    </row>
    <row r="662" spans="1:28" ht="10.5" x14ac:dyDescent="0.15">
      <c r="A662" s="35">
        <v>363232</v>
      </c>
      <c r="B662" s="1" t="s">
        <v>0</v>
      </c>
      <c r="C662" s="1" t="s">
        <v>22</v>
      </c>
      <c r="E662" s="1" t="s">
        <v>12332</v>
      </c>
      <c r="F662" s="1" t="s">
        <v>2</v>
      </c>
      <c r="G662" s="1" t="s">
        <v>2</v>
      </c>
      <c r="H662" s="1" t="s">
        <v>12333</v>
      </c>
      <c r="I662" s="1" t="s">
        <v>7597</v>
      </c>
      <c r="J662" s="1" t="s">
        <v>118</v>
      </c>
      <c r="K662" s="1" t="s">
        <v>4269</v>
      </c>
      <c r="L662" s="1" t="s">
        <v>2</v>
      </c>
      <c r="M662" s="1" t="s">
        <v>120</v>
      </c>
      <c r="N662" s="1" t="s">
        <v>120</v>
      </c>
      <c r="O662" s="1" t="s">
        <v>7</v>
      </c>
      <c r="P662" s="1" t="s">
        <v>1435</v>
      </c>
      <c r="Q662" s="14" t="s">
        <v>48637</v>
      </c>
      <c r="R662" s="1" t="s">
        <v>476</v>
      </c>
      <c r="S662" s="1" t="s">
        <v>477</v>
      </c>
      <c r="T662" s="1" t="s">
        <v>12334</v>
      </c>
      <c r="U662" s="21">
        <v>0</v>
      </c>
      <c r="V662" s="21">
        <v>3231.17</v>
      </c>
      <c r="W662" s="21">
        <f t="shared" si="40"/>
        <v>3231.17</v>
      </c>
      <c r="X662" s="23">
        <f t="shared" si="41"/>
        <v>0</v>
      </c>
      <c r="Y662" s="2">
        <v>275</v>
      </c>
      <c r="Z662" s="2">
        <v>692.57</v>
      </c>
      <c r="AA662" s="3">
        <f t="shared" si="42"/>
        <v>967.57</v>
      </c>
      <c r="AB662" s="8">
        <f t="shared" si="43"/>
        <v>0.28421716258255214</v>
      </c>
    </row>
    <row r="663" spans="1:28" ht="10.5" x14ac:dyDescent="0.15">
      <c r="A663" s="35">
        <v>230892</v>
      </c>
      <c r="B663" s="1" t="s">
        <v>0</v>
      </c>
      <c r="C663" s="1" t="s">
        <v>22</v>
      </c>
      <c r="E663" s="1" t="s">
        <v>9451</v>
      </c>
      <c r="F663" s="1" t="s">
        <v>2</v>
      </c>
      <c r="G663" s="1" t="s">
        <v>2</v>
      </c>
      <c r="H663" s="1" t="s">
        <v>9452</v>
      </c>
      <c r="I663" s="1" t="s">
        <v>9453</v>
      </c>
      <c r="J663" s="1" t="s">
        <v>210</v>
      </c>
      <c r="K663" s="1" t="s">
        <v>9454</v>
      </c>
      <c r="L663" s="1" t="s">
        <v>2</v>
      </c>
      <c r="M663" s="1" t="s">
        <v>120</v>
      </c>
      <c r="N663" s="1" t="s">
        <v>120</v>
      </c>
      <c r="O663" s="1" t="s">
        <v>7</v>
      </c>
      <c r="P663" s="1" t="s">
        <v>1435</v>
      </c>
      <c r="Q663" s="14" t="s">
        <v>48637</v>
      </c>
      <c r="R663" s="1" t="s">
        <v>476</v>
      </c>
      <c r="S663" s="1" t="s">
        <v>477</v>
      </c>
      <c r="T663" s="1" t="s">
        <v>9455</v>
      </c>
      <c r="U663" s="21">
        <v>503.98</v>
      </c>
      <c r="V663" s="21">
        <v>12008.97</v>
      </c>
      <c r="W663" s="21">
        <f t="shared" si="40"/>
        <v>12512.949999999999</v>
      </c>
      <c r="X663" s="23">
        <f t="shared" si="41"/>
        <v>4.0276673366392422E-2</v>
      </c>
      <c r="Y663" s="2">
        <v>268.63</v>
      </c>
      <c r="Z663" s="2">
        <v>4490.3</v>
      </c>
      <c r="AA663" s="3">
        <f t="shared" si="42"/>
        <v>4758.93</v>
      </c>
      <c r="AB663" s="8">
        <f t="shared" si="43"/>
        <v>5.6447562792476452E-2</v>
      </c>
    </row>
    <row r="664" spans="1:28" ht="10.5" x14ac:dyDescent="0.15">
      <c r="A664" s="35">
        <v>110921</v>
      </c>
      <c r="B664" s="1" t="s">
        <v>0</v>
      </c>
      <c r="C664" s="1" t="s">
        <v>22</v>
      </c>
      <c r="E664" s="1" t="s">
        <v>7997</v>
      </c>
      <c r="F664" s="1" t="s">
        <v>2</v>
      </c>
      <c r="G664" s="1" t="s">
        <v>7998</v>
      </c>
      <c r="H664" s="1" t="s">
        <v>7999</v>
      </c>
      <c r="I664" s="1" t="s">
        <v>8000</v>
      </c>
      <c r="J664" s="1" t="s">
        <v>162</v>
      </c>
      <c r="K664" s="1" t="s">
        <v>8001</v>
      </c>
      <c r="L664" s="1" t="s">
        <v>6</v>
      </c>
      <c r="M664" s="1" t="s">
        <v>120</v>
      </c>
      <c r="N664" s="1" t="s">
        <v>760</v>
      </c>
      <c r="O664" s="1" t="s">
        <v>7</v>
      </c>
      <c r="P664" s="1" t="s">
        <v>1435</v>
      </c>
      <c r="Q664" s="14" t="s">
        <v>48637</v>
      </c>
      <c r="R664" s="1" t="s">
        <v>476</v>
      </c>
      <c r="S664" s="1" t="s">
        <v>477</v>
      </c>
      <c r="T664" s="1" t="s">
        <v>8002</v>
      </c>
      <c r="U664" s="21">
        <v>122.27</v>
      </c>
      <c r="V664" s="21">
        <v>47427.19</v>
      </c>
      <c r="W664" s="21">
        <f t="shared" si="40"/>
        <v>47549.46</v>
      </c>
      <c r="X664" s="23">
        <f t="shared" si="41"/>
        <v>2.5714277301992494E-3</v>
      </c>
      <c r="Y664" s="2">
        <v>244.54</v>
      </c>
      <c r="Z664" s="2">
        <v>15080.86</v>
      </c>
      <c r="AA664" s="3">
        <f t="shared" si="42"/>
        <v>15325.400000000001</v>
      </c>
      <c r="AB664" s="8">
        <f t="shared" si="43"/>
        <v>1.5956516632518562E-2</v>
      </c>
    </row>
    <row r="665" spans="1:28" ht="10.5" x14ac:dyDescent="0.15">
      <c r="A665" s="35">
        <v>110915</v>
      </c>
      <c r="B665" s="1" t="s">
        <v>0</v>
      </c>
      <c r="C665" s="1" t="s">
        <v>22</v>
      </c>
      <c r="E665" s="1" t="s">
        <v>7993</v>
      </c>
      <c r="F665" s="1" t="s">
        <v>2</v>
      </c>
      <c r="G665" s="1" t="s">
        <v>5285</v>
      </c>
      <c r="H665" s="1" t="s">
        <v>7994</v>
      </c>
      <c r="I665" s="1" t="s">
        <v>3378</v>
      </c>
      <c r="J665" s="1" t="s">
        <v>162</v>
      </c>
      <c r="K665" s="1" t="s">
        <v>4850</v>
      </c>
      <c r="L665" s="1" t="s">
        <v>6</v>
      </c>
      <c r="M665" s="1" t="s">
        <v>120</v>
      </c>
      <c r="N665" s="1" t="s">
        <v>760</v>
      </c>
      <c r="O665" s="1" t="s">
        <v>7</v>
      </c>
      <c r="P665" s="1" t="s">
        <v>1435</v>
      </c>
      <c r="Q665" s="14" t="s">
        <v>48637</v>
      </c>
      <c r="R665" s="1" t="s">
        <v>476</v>
      </c>
      <c r="S665" s="1" t="s">
        <v>477</v>
      </c>
      <c r="T665" s="1" t="s">
        <v>7995</v>
      </c>
      <c r="U665" s="21">
        <v>879.75</v>
      </c>
      <c r="V665" s="21">
        <v>112046.02</v>
      </c>
      <c r="W665" s="21">
        <f t="shared" si="40"/>
        <v>112925.77</v>
      </c>
      <c r="X665" s="23">
        <f t="shared" si="41"/>
        <v>7.7905158406269886E-3</v>
      </c>
      <c r="Y665" s="2">
        <v>229</v>
      </c>
      <c r="Z665" s="2">
        <v>49314.48</v>
      </c>
      <c r="AA665" s="3">
        <f t="shared" si="42"/>
        <v>49543.48</v>
      </c>
      <c r="AB665" s="8">
        <f t="shared" si="43"/>
        <v>4.6222025582377336E-3</v>
      </c>
    </row>
    <row r="666" spans="1:28" ht="10.5" x14ac:dyDescent="0.15">
      <c r="A666" s="35">
        <v>130917</v>
      </c>
      <c r="B666" s="1" t="s">
        <v>0</v>
      </c>
      <c r="C666" s="1" t="s">
        <v>22</v>
      </c>
      <c r="E666" s="1" t="s">
        <v>6103</v>
      </c>
      <c r="F666" s="1" t="s">
        <v>2</v>
      </c>
      <c r="G666" s="1" t="s">
        <v>2</v>
      </c>
      <c r="H666" s="1" t="s">
        <v>6104</v>
      </c>
      <c r="I666" s="1" t="s">
        <v>1051</v>
      </c>
      <c r="J666" s="1" t="s">
        <v>162</v>
      </c>
      <c r="K666" s="1" t="s">
        <v>6105</v>
      </c>
      <c r="L666" s="1" t="s">
        <v>2</v>
      </c>
      <c r="M666" s="1" t="s">
        <v>120</v>
      </c>
      <c r="N666" s="1" t="s">
        <v>120</v>
      </c>
      <c r="O666" s="1" t="s">
        <v>7</v>
      </c>
      <c r="P666" s="1" t="s">
        <v>1435</v>
      </c>
      <c r="Q666" s="14" t="s">
        <v>48637</v>
      </c>
      <c r="R666" s="1" t="s">
        <v>476</v>
      </c>
      <c r="S666" s="1" t="s">
        <v>477</v>
      </c>
      <c r="T666" s="1" t="s">
        <v>6106</v>
      </c>
      <c r="U666" s="21">
        <v>56.6</v>
      </c>
      <c r="V666" s="21">
        <v>975.88</v>
      </c>
      <c r="W666" s="21">
        <f t="shared" si="40"/>
        <v>1032.48</v>
      </c>
      <c r="X666" s="23">
        <f t="shared" si="41"/>
        <v>5.4819463815279718E-2</v>
      </c>
      <c r="Y666" s="2">
        <v>200.31</v>
      </c>
      <c r="Z666" s="2">
        <v>1237.73</v>
      </c>
      <c r="AA666" s="3">
        <f t="shared" si="42"/>
        <v>1438.04</v>
      </c>
      <c r="AB666" s="8">
        <f t="shared" si="43"/>
        <v>0.13929376095240745</v>
      </c>
    </row>
    <row r="667" spans="1:28" ht="10.5" x14ac:dyDescent="0.15">
      <c r="A667" s="35">
        <v>109239</v>
      </c>
      <c r="B667" s="1" t="s">
        <v>0</v>
      </c>
      <c r="C667" s="1" t="s">
        <v>22</v>
      </c>
      <c r="E667" s="1" t="s">
        <v>6543</v>
      </c>
      <c r="F667" s="1" t="s">
        <v>2</v>
      </c>
      <c r="G667" s="1" t="s">
        <v>2</v>
      </c>
      <c r="H667" s="1" t="s">
        <v>6544</v>
      </c>
      <c r="I667" s="1" t="s">
        <v>2256</v>
      </c>
      <c r="J667" s="1" t="s">
        <v>118</v>
      </c>
      <c r="K667" s="1" t="s">
        <v>5685</v>
      </c>
      <c r="L667" s="1" t="s">
        <v>2</v>
      </c>
      <c r="M667" s="1" t="s">
        <v>120</v>
      </c>
      <c r="N667" s="1" t="s">
        <v>120</v>
      </c>
      <c r="O667" s="1" t="s">
        <v>7</v>
      </c>
      <c r="P667" s="1" t="s">
        <v>1435</v>
      </c>
      <c r="Q667" s="14" t="s">
        <v>48637</v>
      </c>
      <c r="R667" s="1" t="s">
        <v>476</v>
      </c>
      <c r="S667" s="1" t="s">
        <v>477</v>
      </c>
      <c r="T667" s="1" t="s">
        <v>6545</v>
      </c>
      <c r="U667" s="21">
        <v>169</v>
      </c>
      <c r="V667" s="21">
        <v>1035.96</v>
      </c>
      <c r="W667" s="21">
        <f t="shared" si="40"/>
        <v>1204.96</v>
      </c>
      <c r="X667" s="23">
        <f t="shared" si="41"/>
        <v>0.14025361837737352</v>
      </c>
      <c r="Y667" s="2">
        <v>179.98</v>
      </c>
      <c r="Z667" s="2">
        <v>592.45000000000005</v>
      </c>
      <c r="AA667" s="3">
        <f t="shared" si="42"/>
        <v>772.43000000000006</v>
      </c>
      <c r="AB667" s="8">
        <f t="shared" si="43"/>
        <v>0.23300493248579157</v>
      </c>
    </row>
    <row r="668" spans="1:28" ht="10.5" x14ac:dyDescent="0.15">
      <c r="A668" s="35">
        <v>170309</v>
      </c>
      <c r="B668" s="1" t="s">
        <v>0</v>
      </c>
      <c r="C668" s="1" t="s">
        <v>22</v>
      </c>
      <c r="E668" s="1" t="s">
        <v>9296</v>
      </c>
      <c r="F668" s="1" t="s">
        <v>2</v>
      </c>
      <c r="G668" s="1" t="s">
        <v>9297</v>
      </c>
      <c r="H668" s="1" t="s">
        <v>9298</v>
      </c>
      <c r="I668" s="1" t="s">
        <v>668</v>
      </c>
      <c r="J668" s="1" t="s">
        <v>11</v>
      </c>
      <c r="K668" s="1" t="s">
        <v>9299</v>
      </c>
      <c r="L668" s="1" t="s">
        <v>2</v>
      </c>
      <c r="M668" s="1" t="s">
        <v>120</v>
      </c>
      <c r="N668" s="1" t="s">
        <v>120</v>
      </c>
      <c r="O668" s="1" t="s">
        <v>7</v>
      </c>
      <c r="P668" s="1" t="s">
        <v>1435</v>
      </c>
      <c r="Q668" s="14" t="s">
        <v>48637</v>
      </c>
      <c r="R668" s="1" t="s">
        <v>476</v>
      </c>
      <c r="S668" s="1" t="s">
        <v>477</v>
      </c>
      <c r="T668" s="1" t="s">
        <v>9300</v>
      </c>
      <c r="U668" s="21">
        <v>60.75</v>
      </c>
      <c r="V668" s="21">
        <v>21920.74</v>
      </c>
      <c r="W668" s="21">
        <f t="shared" si="40"/>
        <v>21981.49</v>
      </c>
      <c r="X668" s="23">
        <f t="shared" si="41"/>
        <v>2.7636889037094391E-3</v>
      </c>
      <c r="Y668" s="2">
        <v>171.75</v>
      </c>
      <c r="Z668" s="2">
        <v>8680.4699999999993</v>
      </c>
      <c r="AA668" s="3">
        <f t="shared" si="42"/>
        <v>8852.2199999999993</v>
      </c>
      <c r="AB668" s="8">
        <f t="shared" si="43"/>
        <v>1.9401912740532885E-2</v>
      </c>
    </row>
    <row r="669" spans="1:28" ht="10.5" x14ac:dyDescent="0.15">
      <c r="A669" s="35">
        <v>206215</v>
      </c>
      <c r="B669" s="1" t="s">
        <v>0</v>
      </c>
      <c r="C669" s="1" t="s">
        <v>22</v>
      </c>
      <c r="E669" s="1" t="s">
        <v>9191</v>
      </c>
      <c r="F669" s="1" t="s">
        <v>2</v>
      </c>
      <c r="G669" s="1" t="s">
        <v>9671</v>
      </c>
      <c r="H669" s="1" t="s">
        <v>9672</v>
      </c>
      <c r="I669" s="1" t="s">
        <v>4285</v>
      </c>
      <c r="J669" s="1" t="s">
        <v>118</v>
      </c>
      <c r="K669" s="1" t="s">
        <v>8177</v>
      </c>
      <c r="L669" s="1" t="s">
        <v>2</v>
      </c>
      <c r="M669" s="1" t="s">
        <v>120</v>
      </c>
      <c r="N669" s="1" t="s">
        <v>120</v>
      </c>
      <c r="O669" s="1" t="s">
        <v>7</v>
      </c>
      <c r="P669" s="1" t="s">
        <v>1435</v>
      </c>
      <c r="Q669" s="14" t="s">
        <v>48637</v>
      </c>
      <c r="R669" s="1" t="s">
        <v>476</v>
      </c>
      <c r="S669" s="1" t="s">
        <v>477</v>
      </c>
      <c r="T669" s="1" t="s">
        <v>9673</v>
      </c>
      <c r="U669" s="21"/>
      <c r="V669" s="21"/>
      <c r="W669" s="21">
        <f t="shared" si="40"/>
        <v>0</v>
      </c>
      <c r="X669" s="23" t="e">
        <f t="shared" si="41"/>
        <v>#DIV/0!</v>
      </c>
      <c r="Y669" s="2">
        <v>158.49</v>
      </c>
      <c r="Z669" s="2">
        <v>0</v>
      </c>
      <c r="AA669" s="3">
        <f t="shared" si="42"/>
        <v>158.49</v>
      </c>
      <c r="AB669" s="8">
        <f t="shared" si="43"/>
        <v>1</v>
      </c>
    </row>
    <row r="670" spans="1:28" ht="10.5" x14ac:dyDescent="0.15">
      <c r="A670" s="35">
        <v>129427</v>
      </c>
      <c r="B670" s="1" t="s">
        <v>0</v>
      </c>
      <c r="C670" s="1" t="s">
        <v>22</v>
      </c>
      <c r="E670" s="1" t="s">
        <v>7291</v>
      </c>
      <c r="F670" s="1" t="s">
        <v>2</v>
      </c>
      <c r="G670" s="1" t="s">
        <v>2</v>
      </c>
      <c r="H670" s="1" t="s">
        <v>7292</v>
      </c>
      <c r="I670" s="1" t="s">
        <v>1743</v>
      </c>
      <c r="J670" s="1" t="s">
        <v>69</v>
      </c>
      <c r="K670" s="1" t="s">
        <v>7293</v>
      </c>
      <c r="L670" s="1" t="s">
        <v>2</v>
      </c>
      <c r="M670" s="1" t="s">
        <v>120</v>
      </c>
      <c r="N670" s="1" t="s">
        <v>120</v>
      </c>
      <c r="O670" s="1" t="s">
        <v>7</v>
      </c>
      <c r="P670" s="1" t="s">
        <v>1435</v>
      </c>
      <c r="Q670" s="14" t="s">
        <v>48637</v>
      </c>
      <c r="R670" s="1" t="s">
        <v>476</v>
      </c>
      <c r="S670" s="1" t="s">
        <v>477</v>
      </c>
      <c r="T670" s="1" t="s">
        <v>7294</v>
      </c>
      <c r="U670" s="21">
        <v>0</v>
      </c>
      <c r="V670" s="21">
        <v>4800</v>
      </c>
      <c r="W670" s="21">
        <f t="shared" si="40"/>
        <v>4800</v>
      </c>
      <c r="X670" s="23">
        <f t="shared" si="41"/>
        <v>0</v>
      </c>
      <c r="Y670" s="2">
        <v>126.5</v>
      </c>
      <c r="Z670" s="2">
        <v>3065.2</v>
      </c>
      <c r="AA670" s="3">
        <f t="shared" si="42"/>
        <v>3191.7</v>
      </c>
      <c r="AB670" s="8">
        <f t="shared" si="43"/>
        <v>3.9634050819312594E-2</v>
      </c>
    </row>
    <row r="671" spans="1:28" ht="10.5" x14ac:dyDescent="0.15">
      <c r="A671" s="35">
        <v>204884</v>
      </c>
      <c r="B671" s="1" t="s">
        <v>0</v>
      </c>
      <c r="C671" s="1" t="s">
        <v>22</v>
      </c>
      <c r="E671" s="1" t="s">
        <v>11802</v>
      </c>
      <c r="F671" s="1" t="s">
        <v>2</v>
      </c>
      <c r="G671" s="1" t="s">
        <v>2</v>
      </c>
      <c r="H671" s="1" t="s">
        <v>11803</v>
      </c>
      <c r="I671" s="1" t="s">
        <v>186</v>
      </c>
      <c r="J671" s="1" t="s">
        <v>187</v>
      </c>
      <c r="K671" s="1" t="s">
        <v>188</v>
      </c>
      <c r="L671" s="1" t="s">
        <v>2</v>
      </c>
      <c r="M671" s="1" t="s">
        <v>120</v>
      </c>
      <c r="N671" s="1" t="s">
        <v>120</v>
      </c>
      <c r="O671" s="1" t="s">
        <v>7</v>
      </c>
      <c r="P671" s="1" t="s">
        <v>1435</v>
      </c>
      <c r="Q671" s="14" t="s">
        <v>48637</v>
      </c>
      <c r="R671" s="1" t="s">
        <v>476</v>
      </c>
      <c r="S671" s="1" t="s">
        <v>477</v>
      </c>
      <c r="T671" s="1" t="s">
        <v>11804</v>
      </c>
      <c r="U671" s="21"/>
      <c r="V671" s="21"/>
      <c r="W671" s="21">
        <f t="shared" si="40"/>
        <v>0</v>
      </c>
      <c r="X671" s="23" t="e">
        <f t="shared" si="41"/>
        <v>#DIV/0!</v>
      </c>
      <c r="Y671" s="2">
        <v>125.05</v>
      </c>
      <c r="Z671" s="2">
        <v>12.32</v>
      </c>
      <c r="AA671" s="3">
        <f t="shared" si="42"/>
        <v>137.37</v>
      </c>
      <c r="AB671" s="8">
        <f t="shared" si="43"/>
        <v>0.9103152071048991</v>
      </c>
    </row>
    <row r="672" spans="1:28" ht="10.5" x14ac:dyDescent="0.15">
      <c r="A672" s="35">
        <v>311321</v>
      </c>
      <c r="B672" s="1" t="s">
        <v>0</v>
      </c>
      <c r="C672" s="1" t="s">
        <v>22</v>
      </c>
      <c r="E672" s="1" t="s">
        <v>11910</v>
      </c>
      <c r="F672" s="1" t="s">
        <v>2</v>
      </c>
      <c r="G672" s="1" t="s">
        <v>2</v>
      </c>
      <c r="H672" s="1" t="s">
        <v>11911</v>
      </c>
      <c r="I672" s="1" t="s">
        <v>11912</v>
      </c>
      <c r="J672" s="1" t="s">
        <v>37</v>
      </c>
      <c r="K672" s="1" t="s">
        <v>11913</v>
      </c>
      <c r="L672" s="1" t="s">
        <v>2</v>
      </c>
      <c r="M672" s="1" t="s">
        <v>120</v>
      </c>
      <c r="N672" s="1" t="s">
        <v>120</v>
      </c>
      <c r="O672" s="1" t="s">
        <v>7</v>
      </c>
      <c r="P672" s="1" t="s">
        <v>1435</v>
      </c>
      <c r="Q672" s="14" t="s">
        <v>48637</v>
      </c>
      <c r="R672" s="1" t="s">
        <v>476</v>
      </c>
      <c r="S672" s="1" t="s">
        <v>477</v>
      </c>
      <c r="T672" s="1" t="s">
        <v>11914</v>
      </c>
      <c r="U672" s="21">
        <v>3.4</v>
      </c>
      <c r="V672" s="21">
        <v>1345.92</v>
      </c>
      <c r="W672" s="21">
        <f t="shared" si="40"/>
        <v>1349.3200000000002</v>
      </c>
      <c r="X672" s="23">
        <f t="shared" si="41"/>
        <v>2.5197877449381909E-3</v>
      </c>
      <c r="Y672" s="2">
        <v>123.4</v>
      </c>
      <c r="Z672" s="2">
        <v>2475.79</v>
      </c>
      <c r="AA672" s="3">
        <f t="shared" si="42"/>
        <v>2599.19</v>
      </c>
      <c r="AB672" s="8">
        <f t="shared" si="43"/>
        <v>4.7476329164085736E-2</v>
      </c>
    </row>
    <row r="673" spans="1:28" ht="10.5" x14ac:dyDescent="0.15">
      <c r="A673" s="35">
        <v>210351</v>
      </c>
      <c r="B673" s="1" t="s">
        <v>0</v>
      </c>
      <c r="C673" s="1" t="s">
        <v>22</v>
      </c>
      <c r="E673" s="1" t="s">
        <v>10245</v>
      </c>
      <c r="F673" s="1" t="s">
        <v>2</v>
      </c>
      <c r="G673" s="1" t="s">
        <v>2</v>
      </c>
      <c r="H673" s="1" t="s">
        <v>10246</v>
      </c>
      <c r="I673" s="1" t="s">
        <v>6122</v>
      </c>
      <c r="J673" s="1" t="s">
        <v>150</v>
      </c>
      <c r="K673" s="1" t="s">
        <v>10247</v>
      </c>
      <c r="L673" s="1" t="s">
        <v>2</v>
      </c>
      <c r="M673" s="1" t="s">
        <v>120</v>
      </c>
      <c r="N673" s="1" t="s">
        <v>120</v>
      </c>
      <c r="O673" s="1" t="s">
        <v>7</v>
      </c>
      <c r="P673" s="1" t="s">
        <v>1435</v>
      </c>
      <c r="Q673" s="14" t="s">
        <v>48637</v>
      </c>
      <c r="R673" s="1" t="s">
        <v>476</v>
      </c>
      <c r="S673" s="1" t="s">
        <v>477</v>
      </c>
      <c r="T673" s="1" t="s">
        <v>10248</v>
      </c>
      <c r="U673" s="21">
        <v>342.95</v>
      </c>
      <c r="V673" s="21">
        <v>1031.1600000000001</v>
      </c>
      <c r="W673" s="21">
        <f t="shared" si="40"/>
        <v>1374.1100000000001</v>
      </c>
      <c r="X673" s="23">
        <f t="shared" si="41"/>
        <v>0.2495797279693765</v>
      </c>
      <c r="Y673" s="2">
        <v>122.52</v>
      </c>
      <c r="Z673" s="2">
        <v>671.23</v>
      </c>
      <c r="AA673" s="3">
        <f t="shared" si="42"/>
        <v>793.75</v>
      </c>
      <c r="AB673" s="8">
        <f t="shared" si="43"/>
        <v>0.15435590551181103</v>
      </c>
    </row>
    <row r="674" spans="1:28" ht="10.5" x14ac:dyDescent="0.15">
      <c r="A674" s="35">
        <v>387827</v>
      </c>
      <c r="B674" s="1" t="s">
        <v>0</v>
      </c>
      <c r="C674" s="1" t="s">
        <v>22</v>
      </c>
      <c r="E674" s="1" t="s">
        <v>13904</v>
      </c>
      <c r="F674" s="1" t="s">
        <v>2</v>
      </c>
      <c r="G674" s="1" t="s">
        <v>13905</v>
      </c>
      <c r="H674" s="1" t="s">
        <v>13906</v>
      </c>
      <c r="I674" s="1" t="s">
        <v>4875</v>
      </c>
      <c r="J674" s="1" t="s">
        <v>64</v>
      </c>
      <c r="K674" s="1" t="s">
        <v>4555</v>
      </c>
      <c r="L674" s="1" t="s">
        <v>2</v>
      </c>
      <c r="M674" s="1" t="s">
        <v>120</v>
      </c>
      <c r="N674" s="1" t="s">
        <v>120</v>
      </c>
      <c r="O674" s="1" t="s">
        <v>7</v>
      </c>
      <c r="P674" s="1" t="s">
        <v>1435</v>
      </c>
      <c r="Q674" s="14" t="s">
        <v>48637</v>
      </c>
      <c r="R674" s="1" t="s">
        <v>476</v>
      </c>
      <c r="S674" s="1" t="s">
        <v>477</v>
      </c>
      <c r="T674" s="1" t="s">
        <v>13907</v>
      </c>
      <c r="U674" s="21">
        <v>122.27</v>
      </c>
      <c r="V674" s="21">
        <v>5372.87</v>
      </c>
      <c r="W674" s="21">
        <f t="shared" si="40"/>
        <v>5495.14</v>
      </c>
      <c r="X674" s="23">
        <f t="shared" si="41"/>
        <v>2.2250570504118182E-2</v>
      </c>
      <c r="Y674" s="2">
        <v>122.27</v>
      </c>
      <c r="Z674" s="2">
        <v>3200.43</v>
      </c>
      <c r="AA674" s="3">
        <f t="shared" si="42"/>
        <v>3322.7</v>
      </c>
      <c r="AB674" s="8">
        <f t="shared" si="43"/>
        <v>3.6798386854064467E-2</v>
      </c>
    </row>
    <row r="675" spans="1:28" ht="10.5" x14ac:dyDescent="0.15">
      <c r="A675" s="35">
        <v>480605</v>
      </c>
      <c r="B675" s="1" t="s">
        <v>0</v>
      </c>
      <c r="C675" s="1" t="s">
        <v>22</v>
      </c>
      <c r="E675" s="1" t="s">
        <v>16542</v>
      </c>
      <c r="F675" s="1" t="s">
        <v>2</v>
      </c>
      <c r="G675" s="1" t="s">
        <v>16543</v>
      </c>
      <c r="H675" s="1" t="s">
        <v>16544</v>
      </c>
      <c r="I675" s="1" t="s">
        <v>4055</v>
      </c>
      <c r="J675" s="1" t="s">
        <v>88</v>
      </c>
      <c r="K675" s="1" t="s">
        <v>4056</v>
      </c>
      <c r="L675" s="1" t="s">
        <v>34</v>
      </c>
      <c r="M675" s="1" t="s">
        <v>120</v>
      </c>
      <c r="N675" s="1" t="s">
        <v>120</v>
      </c>
      <c r="O675" s="1" t="s">
        <v>7</v>
      </c>
      <c r="P675" s="1" t="s">
        <v>1435</v>
      </c>
      <c r="Q675" s="14" t="s">
        <v>48637</v>
      </c>
      <c r="R675" s="1" t="s">
        <v>476</v>
      </c>
      <c r="S675" s="1" t="s">
        <v>477</v>
      </c>
      <c r="T675" s="1" t="s">
        <v>16545</v>
      </c>
      <c r="U675" s="21">
        <v>28.75</v>
      </c>
      <c r="V675" s="21">
        <v>46868.17</v>
      </c>
      <c r="W675" s="21">
        <f t="shared" si="40"/>
        <v>46896.92</v>
      </c>
      <c r="X675" s="23">
        <f t="shared" si="41"/>
        <v>6.1304665636890444E-4</v>
      </c>
      <c r="Y675" s="2">
        <v>116.4</v>
      </c>
      <c r="Z675" s="2">
        <v>17898.580000000002</v>
      </c>
      <c r="AA675" s="3">
        <f t="shared" si="42"/>
        <v>18014.980000000003</v>
      </c>
      <c r="AB675" s="8">
        <f t="shared" si="43"/>
        <v>6.4612894380121424E-3</v>
      </c>
    </row>
    <row r="676" spans="1:28" ht="10.5" x14ac:dyDescent="0.15">
      <c r="A676" s="35">
        <v>101857</v>
      </c>
      <c r="B676" s="1" t="s">
        <v>0</v>
      </c>
      <c r="C676" s="1" t="s">
        <v>22</v>
      </c>
      <c r="E676" s="1" t="s">
        <v>6018</v>
      </c>
      <c r="F676" s="1" t="s">
        <v>2</v>
      </c>
      <c r="G676" s="1" t="s">
        <v>2</v>
      </c>
      <c r="H676" s="1" t="s">
        <v>6019</v>
      </c>
      <c r="I676" s="1" t="s">
        <v>595</v>
      </c>
      <c r="J676" s="1" t="s">
        <v>118</v>
      </c>
      <c r="K676" s="1" t="s">
        <v>6020</v>
      </c>
      <c r="L676" s="1" t="s">
        <v>2</v>
      </c>
      <c r="M676" s="1" t="s">
        <v>120</v>
      </c>
      <c r="N676" s="1" t="s">
        <v>120</v>
      </c>
      <c r="O676" s="1" t="s">
        <v>7</v>
      </c>
      <c r="P676" s="1" t="s">
        <v>1435</v>
      </c>
      <c r="Q676" s="14" t="s">
        <v>48637</v>
      </c>
      <c r="R676" s="1" t="s">
        <v>476</v>
      </c>
      <c r="S676" s="1" t="s">
        <v>477</v>
      </c>
      <c r="T676" s="1" t="s">
        <v>6021</v>
      </c>
      <c r="U676" s="21">
        <v>342.6</v>
      </c>
      <c r="V676" s="21">
        <v>5487.5</v>
      </c>
      <c r="W676" s="21">
        <f t="shared" si="40"/>
        <v>5830.1</v>
      </c>
      <c r="X676" s="23">
        <f t="shared" si="41"/>
        <v>5.8764000617485122E-2</v>
      </c>
      <c r="Y676" s="2">
        <v>114.5</v>
      </c>
      <c r="Z676" s="2">
        <v>623.5</v>
      </c>
      <c r="AA676" s="3">
        <f t="shared" si="42"/>
        <v>738</v>
      </c>
      <c r="AB676" s="8">
        <f t="shared" si="43"/>
        <v>0.15514905149051492</v>
      </c>
    </row>
    <row r="677" spans="1:28" ht="10.5" x14ac:dyDescent="0.15">
      <c r="A677" s="35">
        <v>15589</v>
      </c>
      <c r="B677" s="1" t="s">
        <v>0</v>
      </c>
      <c r="C677" s="1" t="s">
        <v>22</v>
      </c>
      <c r="E677" s="1" t="s">
        <v>1670</v>
      </c>
      <c r="F677" s="1" t="s">
        <v>2</v>
      </c>
      <c r="G677" s="1" t="s">
        <v>2</v>
      </c>
      <c r="H677" s="1" t="s">
        <v>1671</v>
      </c>
      <c r="I677" s="1" t="s">
        <v>1672</v>
      </c>
      <c r="J677" s="1" t="s">
        <v>113</v>
      </c>
      <c r="K677" s="1" t="s">
        <v>1673</v>
      </c>
      <c r="L677" s="1" t="s">
        <v>2</v>
      </c>
      <c r="M677" s="1" t="s">
        <v>120</v>
      </c>
      <c r="N677" s="1" t="s">
        <v>120</v>
      </c>
      <c r="O677" s="1" t="s">
        <v>7</v>
      </c>
      <c r="P677" s="1" t="s">
        <v>1435</v>
      </c>
      <c r="Q677" s="14" t="s">
        <v>48637</v>
      </c>
      <c r="R677" s="1" t="s">
        <v>476</v>
      </c>
      <c r="S677" s="1" t="s">
        <v>477</v>
      </c>
      <c r="T677" s="1" t="s">
        <v>1674</v>
      </c>
      <c r="U677" s="21">
        <v>293.25</v>
      </c>
      <c r="V677" s="21">
        <v>3384.14</v>
      </c>
      <c r="W677" s="21">
        <f t="shared" si="40"/>
        <v>3677.39</v>
      </c>
      <c r="X677" s="23">
        <f t="shared" si="41"/>
        <v>7.9744057606073879E-2</v>
      </c>
      <c r="Y677" s="2">
        <v>114.5</v>
      </c>
      <c r="Z677" s="2">
        <v>1456.76</v>
      </c>
      <c r="AA677" s="3">
        <f t="shared" si="42"/>
        <v>1571.26</v>
      </c>
      <c r="AB677" s="8">
        <f t="shared" si="43"/>
        <v>7.2871453483191836E-2</v>
      </c>
    </row>
    <row r="678" spans="1:28" ht="10.5" x14ac:dyDescent="0.15">
      <c r="A678" s="35">
        <v>714504</v>
      </c>
      <c r="B678" s="1" t="s">
        <v>0</v>
      </c>
      <c r="C678" s="1" t="s">
        <v>22</v>
      </c>
      <c r="E678" s="1" t="s">
        <v>15638</v>
      </c>
      <c r="F678" s="1" t="s">
        <v>2</v>
      </c>
      <c r="G678" s="1" t="s">
        <v>2</v>
      </c>
      <c r="H678" s="1" t="s">
        <v>15639</v>
      </c>
      <c r="I678" s="1" t="s">
        <v>1361</v>
      </c>
      <c r="J678" s="1" t="s">
        <v>18</v>
      </c>
      <c r="K678" s="1" t="s">
        <v>12043</v>
      </c>
      <c r="L678" s="1" t="s">
        <v>2</v>
      </c>
      <c r="M678" s="1" t="s">
        <v>120</v>
      </c>
      <c r="N678" s="1" t="s">
        <v>120</v>
      </c>
      <c r="O678" s="1" t="s">
        <v>7</v>
      </c>
      <c r="P678" s="1" t="s">
        <v>1435</v>
      </c>
      <c r="Q678" s="14" t="s">
        <v>48637</v>
      </c>
      <c r="R678" s="1" t="s">
        <v>476</v>
      </c>
      <c r="S678" s="1" t="s">
        <v>477</v>
      </c>
      <c r="T678" s="1" t="s">
        <v>15640</v>
      </c>
      <c r="U678" s="21">
        <v>232.65</v>
      </c>
      <c r="V678" s="21">
        <v>1249.26</v>
      </c>
      <c r="W678" s="21">
        <f t="shared" si="40"/>
        <v>1481.91</v>
      </c>
      <c r="X678" s="23">
        <f t="shared" si="41"/>
        <v>0.15699333967649856</v>
      </c>
      <c r="Y678" s="2">
        <v>104.95</v>
      </c>
      <c r="Z678" s="2">
        <v>515.58000000000004</v>
      </c>
      <c r="AA678" s="3">
        <f t="shared" si="42"/>
        <v>620.53000000000009</v>
      </c>
      <c r="AB678" s="8">
        <f t="shared" si="43"/>
        <v>0.16912961500652665</v>
      </c>
    </row>
    <row r="679" spans="1:28" ht="10.5" x14ac:dyDescent="0.15">
      <c r="A679" s="35">
        <v>87027</v>
      </c>
      <c r="B679" s="1" t="s">
        <v>0</v>
      </c>
      <c r="C679" s="1" t="s">
        <v>22</v>
      </c>
      <c r="E679" s="1" t="s">
        <v>5794</v>
      </c>
      <c r="F679" s="1" t="s">
        <v>2</v>
      </c>
      <c r="G679" s="1" t="s">
        <v>5795</v>
      </c>
      <c r="H679" s="1" t="s">
        <v>5796</v>
      </c>
      <c r="I679" s="1" t="s">
        <v>4875</v>
      </c>
      <c r="J679" s="1" t="s">
        <v>64</v>
      </c>
      <c r="K679" s="1" t="s">
        <v>4876</v>
      </c>
      <c r="L679" s="1" t="s">
        <v>2</v>
      </c>
      <c r="M679" s="1" t="s">
        <v>120</v>
      </c>
      <c r="N679" s="1" t="s">
        <v>120</v>
      </c>
      <c r="O679" s="1" t="s">
        <v>7</v>
      </c>
      <c r="P679" s="1" t="s">
        <v>1435</v>
      </c>
      <c r="Q679" s="14" t="s">
        <v>48637</v>
      </c>
      <c r="R679" s="1" t="s">
        <v>476</v>
      </c>
      <c r="S679" s="1" t="s">
        <v>477</v>
      </c>
      <c r="T679" s="1" t="s">
        <v>5797</v>
      </c>
      <c r="U679" s="21">
        <v>10.4</v>
      </c>
      <c r="V679" s="21">
        <v>8974.76</v>
      </c>
      <c r="W679" s="21">
        <f t="shared" si="40"/>
        <v>8985.16</v>
      </c>
      <c r="X679" s="23">
        <f t="shared" si="41"/>
        <v>1.1574640852249709E-3</v>
      </c>
      <c r="Y679" s="2">
        <v>104.28</v>
      </c>
      <c r="Z679" s="2">
        <v>6866.6</v>
      </c>
      <c r="AA679" s="3">
        <f t="shared" si="42"/>
        <v>6970.88</v>
      </c>
      <c r="AB679" s="8">
        <f t="shared" si="43"/>
        <v>1.495937385236871E-2</v>
      </c>
    </row>
    <row r="680" spans="1:28" ht="10.5" x14ac:dyDescent="0.15">
      <c r="A680" s="35">
        <v>132992</v>
      </c>
      <c r="B680" s="1" t="s">
        <v>0</v>
      </c>
      <c r="C680" s="1" t="s">
        <v>22</v>
      </c>
      <c r="E680" s="1" t="s">
        <v>7820</v>
      </c>
      <c r="F680" s="1" t="s">
        <v>2</v>
      </c>
      <c r="G680" s="1" t="s">
        <v>2</v>
      </c>
      <c r="H680" s="1" t="s">
        <v>7821</v>
      </c>
      <c r="I680" s="1" t="s">
        <v>7822</v>
      </c>
      <c r="J680" s="1" t="s">
        <v>24</v>
      </c>
      <c r="K680" s="1" t="s">
        <v>7823</v>
      </c>
      <c r="L680" s="1" t="s">
        <v>2</v>
      </c>
      <c r="M680" s="1" t="s">
        <v>120</v>
      </c>
      <c r="N680" s="1" t="s">
        <v>120</v>
      </c>
      <c r="O680" s="1" t="s">
        <v>7</v>
      </c>
      <c r="P680" s="1" t="s">
        <v>1435</v>
      </c>
      <c r="Q680" s="14" t="s">
        <v>48637</v>
      </c>
      <c r="R680" s="1" t="s">
        <v>476</v>
      </c>
      <c r="S680" s="1" t="s">
        <v>477</v>
      </c>
      <c r="T680" s="1" t="s">
        <v>7824</v>
      </c>
      <c r="U680" s="21">
        <v>0</v>
      </c>
      <c r="V680" s="21">
        <v>167.95</v>
      </c>
      <c r="W680" s="21">
        <f t="shared" si="40"/>
        <v>167.95</v>
      </c>
      <c r="X680" s="23">
        <f t="shared" si="41"/>
        <v>0</v>
      </c>
      <c r="Y680" s="2">
        <v>100.34</v>
      </c>
      <c r="Z680" s="2">
        <v>882.18</v>
      </c>
      <c r="AA680" s="3">
        <f t="shared" si="42"/>
        <v>982.52</v>
      </c>
      <c r="AB680" s="8">
        <f t="shared" si="43"/>
        <v>0.10212514757969304</v>
      </c>
    </row>
    <row r="681" spans="1:28" ht="10.5" x14ac:dyDescent="0.15">
      <c r="A681" s="35">
        <v>158329</v>
      </c>
      <c r="B681" s="1" t="s">
        <v>0</v>
      </c>
      <c r="C681" s="1" t="s">
        <v>22</v>
      </c>
      <c r="E681" s="1" t="s">
        <v>9098</v>
      </c>
      <c r="F681" s="1" t="s">
        <v>2</v>
      </c>
      <c r="G681" s="1" t="s">
        <v>9099</v>
      </c>
      <c r="H681" s="1" t="s">
        <v>9100</v>
      </c>
      <c r="I681" s="1" t="s">
        <v>3718</v>
      </c>
      <c r="J681" s="1" t="s">
        <v>40</v>
      </c>
      <c r="K681" s="1" t="s">
        <v>9101</v>
      </c>
      <c r="L681" s="1" t="s">
        <v>19</v>
      </c>
      <c r="M681" s="1" t="s">
        <v>120</v>
      </c>
      <c r="N681" s="1" t="s">
        <v>120</v>
      </c>
      <c r="O681" s="1" t="s">
        <v>7</v>
      </c>
      <c r="P681" s="1" t="s">
        <v>1435</v>
      </c>
      <c r="Q681" s="14" t="s">
        <v>48637</v>
      </c>
      <c r="R681" s="1" t="s">
        <v>476</v>
      </c>
      <c r="S681" s="1" t="s">
        <v>477</v>
      </c>
      <c r="T681" s="1" t="s">
        <v>9102</v>
      </c>
      <c r="U681" s="21">
        <v>482.59</v>
      </c>
      <c r="V681" s="21">
        <v>4887.46</v>
      </c>
      <c r="W681" s="21">
        <f t="shared" si="40"/>
        <v>5370.05</v>
      </c>
      <c r="X681" s="23">
        <f t="shared" si="41"/>
        <v>8.9866947235128156E-2</v>
      </c>
      <c r="Y681" s="2">
        <v>89.8</v>
      </c>
      <c r="Z681" s="2">
        <v>1491.95</v>
      </c>
      <c r="AA681" s="3">
        <f t="shared" si="42"/>
        <v>1581.75</v>
      </c>
      <c r="AB681" s="8">
        <f t="shared" si="43"/>
        <v>5.6772562035719926E-2</v>
      </c>
    </row>
    <row r="682" spans="1:28" ht="10.5" x14ac:dyDescent="0.15">
      <c r="A682" s="35">
        <v>204893</v>
      </c>
      <c r="B682" s="1" t="s">
        <v>0</v>
      </c>
      <c r="C682" s="1" t="s">
        <v>22</v>
      </c>
      <c r="E682" s="1" t="s">
        <v>9781</v>
      </c>
      <c r="F682" s="1" t="s">
        <v>2</v>
      </c>
      <c r="G682" s="1" t="s">
        <v>9782</v>
      </c>
      <c r="H682" s="1" t="s">
        <v>9783</v>
      </c>
      <c r="I682" s="1" t="s">
        <v>9784</v>
      </c>
      <c r="J682" s="1" t="s">
        <v>187</v>
      </c>
      <c r="K682" s="1" t="s">
        <v>9785</v>
      </c>
      <c r="L682" s="1" t="s">
        <v>2</v>
      </c>
      <c r="M682" s="1" t="s">
        <v>120</v>
      </c>
      <c r="N682" s="1" t="s">
        <v>120</v>
      </c>
      <c r="O682" s="1" t="s">
        <v>7</v>
      </c>
      <c r="P682" s="1" t="s">
        <v>1435</v>
      </c>
      <c r="Q682" s="14" t="s">
        <v>48637</v>
      </c>
      <c r="R682" s="1" t="s">
        <v>476</v>
      </c>
      <c r="S682" s="1" t="s">
        <v>477</v>
      </c>
      <c r="T682" s="1" t="s">
        <v>9786</v>
      </c>
      <c r="U682" s="21"/>
      <c r="V682" s="21"/>
      <c r="W682" s="21">
        <f t="shared" si="40"/>
        <v>0</v>
      </c>
      <c r="X682" s="23" t="e">
        <f t="shared" si="41"/>
        <v>#DIV/0!</v>
      </c>
      <c r="Y682" s="2">
        <v>83.69</v>
      </c>
      <c r="Z682" s="2">
        <v>100.8</v>
      </c>
      <c r="AA682" s="3">
        <f t="shared" si="42"/>
        <v>184.49</v>
      </c>
      <c r="AB682" s="8">
        <f t="shared" si="43"/>
        <v>0.45362892297685509</v>
      </c>
    </row>
    <row r="683" spans="1:28" ht="10.5" x14ac:dyDescent="0.15">
      <c r="A683" s="35">
        <v>404041</v>
      </c>
      <c r="B683" s="1" t="s">
        <v>0</v>
      </c>
      <c r="C683" s="1" t="s">
        <v>22</v>
      </c>
      <c r="E683" s="1" t="s">
        <v>12944</v>
      </c>
      <c r="F683" s="1" t="s">
        <v>2</v>
      </c>
      <c r="G683" s="1" t="s">
        <v>12945</v>
      </c>
      <c r="H683" s="1" t="s">
        <v>12946</v>
      </c>
      <c r="I683" s="1" t="s">
        <v>5713</v>
      </c>
      <c r="J683" s="1" t="s">
        <v>322</v>
      </c>
      <c r="K683" s="1" t="s">
        <v>7387</v>
      </c>
      <c r="L683" s="1" t="s">
        <v>2</v>
      </c>
      <c r="M683" s="1" t="s">
        <v>120</v>
      </c>
      <c r="N683" s="1" t="s">
        <v>120</v>
      </c>
      <c r="O683" s="1" t="s">
        <v>7</v>
      </c>
      <c r="P683" s="1" t="s">
        <v>1435</v>
      </c>
      <c r="Q683" s="14" t="s">
        <v>48637</v>
      </c>
      <c r="R683" s="1" t="s">
        <v>476</v>
      </c>
      <c r="S683" s="1" t="s">
        <v>477</v>
      </c>
      <c r="T683" s="1" t="s">
        <v>12947</v>
      </c>
      <c r="U683" s="21">
        <v>87.15</v>
      </c>
      <c r="V683" s="21">
        <v>553.53</v>
      </c>
      <c r="W683" s="21">
        <f t="shared" si="40"/>
        <v>640.67999999999995</v>
      </c>
      <c r="X683" s="23">
        <f t="shared" si="41"/>
        <v>0.13602734594493351</v>
      </c>
      <c r="Y683" s="2">
        <v>78.62</v>
      </c>
      <c r="Z683" s="2">
        <v>199.14</v>
      </c>
      <c r="AA683" s="3">
        <f t="shared" si="42"/>
        <v>277.76</v>
      </c>
      <c r="AB683" s="8">
        <f t="shared" si="43"/>
        <v>0.28305011520737328</v>
      </c>
    </row>
    <row r="684" spans="1:28" ht="10.5" x14ac:dyDescent="0.15">
      <c r="A684" s="35">
        <v>489136</v>
      </c>
      <c r="B684" s="1" t="s">
        <v>0</v>
      </c>
      <c r="C684" s="1" t="s">
        <v>22</v>
      </c>
      <c r="E684" s="1" t="s">
        <v>15063</v>
      </c>
      <c r="F684" s="1" t="s">
        <v>2</v>
      </c>
      <c r="G684" s="1" t="s">
        <v>2</v>
      </c>
      <c r="H684" s="1" t="s">
        <v>15064</v>
      </c>
      <c r="I684" s="1" t="s">
        <v>9431</v>
      </c>
      <c r="J684" s="1" t="s">
        <v>210</v>
      </c>
      <c r="K684" s="1" t="s">
        <v>15065</v>
      </c>
      <c r="L684" s="1" t="s">
        <v>2</v>
      </c>
      <c r="M684" s="1" t="s">
        <v>120</v>
      </c>
      <c r="N684" s="1" t="s">
        <v>120</v>
      </c>
      <c r="O684" s="1" t="s">
        <v>7</v>
      </c>
      <c r="P684" s="1" t="s">
        <v>1435</v>
      </c>
      <c r="Q684" s="14" t="s">
        <v>48637</v>
      </c>
      <c r="R684" s="1" t="s">
        <v>476</v>
      </c>
      <c r="S684" s="1" t="s">
        <v>477</v>
      </c>
      <c r="T684" s="1" t="s">
        <v>15066</v>
      </c>
      <c r="U684" s="21">
        <v>0</v>
      </c>
      <c r="V684" s="21">
        <v>225.9</v>
      </c>
      <c r="W684" s="21">
        <f t="shared" si="40"/>
        <v>225.9</v>
      </c>
      <c r="X684" s="23">
        <f t="shared" si="41"/>
        <v>0</v>
      </c>
      <c r="Y684" s="2">
        <v>69.23</v>
      </c>
      <c r="Z684" s="2">
        <v>2783.6</v>
      </c>
      <c r="AA684" s="3">
        <f t="shared" si="42"/>
        <v>2852.83</v>
      </c>
      <c r="AB684" s="8">
        <f t="shared" si="43"/>
        <v>2.426713123459863E-2</v>
      </c>
    </row>
    <row r="685" spans="1:28" ht="10.5" x14ac:dyDescent="0.15">
      <c r="A685" s="35">
        <v>66314</v>
      </c>
      <c r="B685" s="1" t="s">
        <v>0</v>
      </c>
      <c r="C685" s="1" t="s">
        <v>22</v>
      </c>
      <c r="E685" s="1" t="s">
        <v>3831</v>
      </c>
      <c r="F685" s="1" t="s">
        <v>2</v>
      </c>
      <c r="G685" s="1" t="s">
        <v>2</v>
      </c>
      <c r="H685" s="1" t="s">
        <v>3832</v>
      </c>
      <c r="I685" s="1" t="s">
        <v>2980</v>
      </c>
      <c r="J685" s="1" t="s">
        <v>79</v>
      </c>
      <c r="K685" s="1" t="s">
        <v>3833</v>
      </c>
      <c r="L685" s="1" t="s">
        <v>2</v>
      </c>
      <c r="M685" s="1" t="s">
        <v>120</v>
      </c>
      <c r="N685" s="1" t="s">
        <v>120</v>
      </c>
      <c r="O685" s="1" t="s">
        <v>7</v>
      </c>
      <c r="P685" s="1" t="s">
        <v>1435</v>
      </c>
      <c r="Q685" s="14" t="s">
        <v>48637</v>
      </c>
      <c r="R685" s="1" t="s">
        <v>476</v>
      </c>
      <c r="S685" s="1" t="s">
        <v>477</v>
      </c>
      <c r="T685" s="1" t="s">
        <v>3834</v>
      </c>
      <c r="U685" s="21">
        <v>241.4</v>
      </c>
      <c r="V685" s="21">
        <v>2190.23</v>
      </c>
      <c r="W685" s="21">
        <f t="shared" si="40"/>
        <v>2431.63</v>
      </c>
      <c r="X685" s="23">
        <f t="shared" si="41"/>
        <v>9.9274971932407474E-2</v>
      </c>
      <c r="Y685" s="2">
        <v>60.87</v>
      </c>
      <c r="Z685" s="2">
        <v>1102.83</v>
      </c>
      <c r="AA685" s="3">
        <f t="shared" si="42"/>
        <v>1163.6999999999998</v>
      </c>
      <c r="AB685" s="8">
        <f t="shared" si="43"/>
        <v>5.2307295694766699E-2</v>
      </c>
    </row>
    <row r="686" spans="1:28" ht="10.5" x14ac:dyDescent="0.15">
      <c r="A686" s="35">
        <v>128398</v>
      </c>
      <c r="B686" s="1" t="s">
        <v>0</v>
      </c>
      <c r="C686" s="1" t="s">
        <v>22</v>
      </c>
      <c r="E686" s="1" t="s">
        <v>9017</v>
      </c>
      <c r="F686" s="1" t="s">
        <v>2</v>
      </c>
      <c r="G686" s="1" t="s">
        <v>9018</v>
      </c>
      <c r="H686" s="1" t="s">
        <v>9019</v>
      </c>
      <c r="I686" s="1" t="s">
        <v>9020</v>
      </c>
      <c r="J686" s="1" t="s">
        <v>51</v>
      </c>
      <c r="K686" s="1" t="s">
        <v>9021</v>
      </c>
      <c r="L686" s="1" t="s">
        <v>2</v>
      </c>
      <c r="M686" s="1" t="s">
        <v>120</v>
      </c>
      <c r="N686" s="1" t="s">
        <v>120</v>
      </c>
      <c r="O686" s="1" t="s">
        <v>7</v>
      </c>
      <c r="P686" s="1" t="s">
        <v>1435</v>
      </c>
      <c r="Q686" s="14" t="s">
        <v>48637</v>
      </c>
      <c r="R686" s="1" t="s">
        <v>476</v>
      </c>
      <c r="S686" s="1" t="s">
        <v>477</v>
      </c>
      <c r="T686" s="1" t="s">
        <v>9022</v>
      </c>
      <c r="U686" s="21">
        <v>159.5</v>
      </c>
      <c r="V686" s="21">
        <v>5635.51</v>
      </c>
      <c r="W686" s="21">
        <f t="shared" si="40"/>
        <v>5795.01</v>
      </c>
      <c r="X686" s="23">
        <f t="shared" si="41"/>
        <v>2.7523679855599902E-2</v>
      </c>
      <c r="Y686" s="2">
        <v>58.1</v>
      </c>
      <c r="Z686" s="2">
        <v>2906.03</v>
      </c>
      <c r="AA686" s="3">
        <f t="shared" si="42"/>
        <v>2964.13</v>
      </c>
      <c r="AB686" s="8">
        <f t="shared" si="43"/>
        <v>1.9601029644448792E-2</v>
      </c>
    </row>
    <row r="687" spans="1:28" ht="10.5" x14ac:dyDescent="0.15">
      <c r="A687" s="35">
        <v>453179</v>
      </c>
      <c r="B687" s="1" t="s">
        <v>0</v>
      </c>
      <c r="C687" s="1" t="s">
        <v>22</v>
      </c>
      <c r="E687" s="1" t="s">
        <v>15436</v>
      </c>
      <c r="F687" s="1" t="s">
        <v>2</v>
      </c>
      <c r="G687" s="1" t="s">
        <v>2</v>
      </c>
      <c r="H687" s="1" t="s">
        <v>15437</v>
      </c>
      <c r="I687" s="1" t="s">
        <v>14958</v>
      </c>
      <c r="J687" s="1" t="s">
        <v>64</v>
      </c>
      <c r="K687" s="1" t="s">
        <v>14959</v>
      </c>
      <c r="L687" s="1" t="s">
        <v>2</v>
      </c>
      <c r="M687" s="1" t="s">
        <v>120</v>
      </c>
      <c r="N687" s="1" t="s">
        <v>120</v>
      </c>
      <c r="O687" s="1" t="s">
        <v>7</v>
      </c>
      <c r="P687" s="1" t="s">
        <v>1435</v>
      </c>
      <c r="Q687" s="14" t="s">
        <v>48637</v>
      </c>
      <c r="R687" s="1" t="s">
        <v>476</v>
      </c>
      <c r="S687" s="1" t="s">
        <v>477</v>
      </c>
      <c r="T687" s="1" t="s">
        <v>15438</v>
      </c>
      <c r="U687" s="21">
        <v>496.94</v>
      </c>
      <c r="V687" s="21">
        <v>6059.17</v>
      </c>
      <c r="W687" s="21">
        <f t="shared" si="40"/>
        <v>6556.11</v>
      </c>
      <c r="X687" s="23">
        <f t="shared" si="41"/>
        <v>7.5797996067790196E-2</v>
      </c>
      <c r="Y687" s="2">
        <v>56.7</v>
      </c>
      <c r="Z687" s="2">
        <v>2690.61</v>
      </c>
      <c r="AA687" s="3">
        <f t="shared" si="42"/>
        <v>2747.31</v>
      </c>
      <c r="AB687" s="8">
        <f t="shared" si="43"/>
        <v>2.0638369896371363E-2</v>
      </c>
    </row>
    <row r="688" spans="1:28" ht="10.5" x14ac:dyDescent="0.15">
      <c r="A688" s="35">
        <v>408395</v>
      </c>
      <c r="B688" s="1" t="s">
        <v>0</v>
      </c>
      <c r="C688" s="1" t="s">
        <v>22</v>
      </c>
      <c r="E688" s="1" t="s">
        <v>14956</v>
      </c>
      <c r="F688" s="1" t="s">
        <v>2</v>
      </c>
      <c r="G688" s="1" t="s">
        <v>2</v>
      </c>
      <c r="H688" s="1" t="s">
        <v>14957</v>
      </c>
      <c r="I688" s="1" t="s">
        <v>14958</v>
      </c>
      <c r="J688" s="1" t="s">
        <v>64</v>
      </c>
      <c r="K688" s="1" t="s">
        <v>14959</v>
      </c>
      <c r="L688" s="1" t="s">
        <v>2</v>
      </c>
      <c r="M688" s="1" t="s">
        <v>120</v>
      </c>
      <c r="N688" s="1" t="s">
        <v>120</v>
      </c>
      <c r="O688" s="1" t="s">
        <v>7</v>
      </c>
      <c r="P688" s="1" t="s">
        <v>1435</v>
      </c>
      <c r="Q688" s="14" t="s">
        <v>48637</v>
      </c>
      <c r="R688" s="1" t="s">
        <v>476</v>
      </c>
      <c r="S688" s="1" t="s">
        <v>477</v>
      </c>
      <c r="T688" s="1" t="s">
        <v>14960</v>
      </c>
      <c r="U688" s="21">
        <v>118</v>
      </c>
      <c r="V688" s="21">
        <v>2818.62</v>
      </c>
      <c r="W688" s="21">
        <f t="shared" si="40"/>
        <v>2936.62</v>
      </c>
      <c r="X688" s="23">
        <f t="shared" si="41"/>
        <v>4.0182250342230184E-2</v>
      </c>
      <c r="Y688" s="2">
        <v>56.7</v>
      </c>
      <c r="Z688" s="2">
        <v>3395.14</v>
      </c>
      <c r="AA688" s="3">
        <f t="shared" si="42"/>
        <v>3451.8399999999997</v>
      </c>
      <c r="AB688" s="8">
        <f t="shared" si="43"/>
        <v>1.6426022063595072E-2</v>
      </c>
    </row>
    <row r="689" spans="1:28" ht="10.5" x14ac:dyDescent="0.15">
      <c r="A689" s="35">
        <v>457107</v>
      </c>
      <c r="B689" s="1" t="s">
        <v>0</v>
      </c>
      <c r="C689" s="1" t="s">
        <v>22</v>
      </c>
      <c r="E689" s="1" t="s">
        <v>17302</v>
      </c>
      <c r="F689" s="1" t="s">
        <v>2</v>
      </c>
      <c r="G689" s="1" t="s">
        <v>17303</v>
      </c>
      <c r="H689" s="1" t="s">
        <v>17304</v>
      </c>
      <c r="I689" s="1" t="s">
        <v>151</v>
      </c>
      <c r="J689" s="1" t="s">
        <v>162</v>
      </c>
      <c r="K689" s="1" t="s">
        <v>4857</v>
      </c>
      <c r="L689" s="1" t="s">
        <v>57</v>
      </c>
      <c r="M689" s="1" t="s">
        <v>120</v>
      </c>
      <c r="N689" s="1" t="s">
        <v>760</v>
      </c>
      <c r="O689" s="1" t="s">
        <v>191</v>
      </c>
      <c r="P689" s="1" t="s">
        <v>1435</v>
      </c>
      <c r="Q689" s="14" t="s">
        <v>48637</v>
      </c>
      <c r="R689" s="1" t="s">
        <v>476</v>
      </c>
      <c r="S689" s="1" t="s">
        <v>477</v>
      </c>
      <c r="T689" s="1" t="s">
        <v>17305</v>
      </c>
      <c r="U689" s="21">
        <v>0</v>
      </c>
      <c r="V689" s="21">
        <v>234500.94</v>
      </c>
      <c r="W689" s="21">
        <f t="shared" si="40"/>
        <v>234500.94</v>
      </c>
      <c r="X689" s="23">
        <f t="shared" si="41"/>
        <v>0</v>
      </c>
      <c r="Y689" s="2">
        <v>53.06</v>
      </c>
      <c r="Z689" s="2">
        <v>136704.74</v>
      </c>
      <c r="AA689" s="3">
        <f t="shared" si="42"/>
        <v>136757.79999999999</v>
      </c>
      <c r="AB689" s="8">
        <f t="shared" si="43"/>
        <v>3.8798518256362712E-4</v>
      </c>
    </row>
    <row r="690" spans="1:28" ht="10.5" x14ac:dyDescent="0.15">
      <c r="A690" s="35">
        <v>404493</v>
      </c>
      <c r="B690" s="1" t="s">
        <v>0</v>
      </c>
      <c r="C690" s="1" t="s">
        <v>22</v>
      </c>
      <c r="E690" s="1" t="s">
        <v>14618</v>
      </c>
      <c r="F690" s="1" t="s">
        <v>2</v>
      </c>
      <c r="G690" s="1" t="s">
        <v>14619</v>
      </c>
      <c r="H690" s="1" t="s">
        <v>14620</v>
      </c>
      <c r="I690" s="1" t="s">
        <v>7991</v>
      </c>
      <c r="J690" s="1" t="s">
        <v>88</v>
      </c>
      <c r="K690" s="1" t="s">
        <v>14621</v>
      </c>
      <c r="L690" s="1" t="s">
        <v>2</v>
      </c>
      <c r="M690" s="1" t="s">
        <v>120</v>
      </c>
      <c r="N690" s="1" t="s">
        <v>120</v>
      </c>
      <c r="O690" s="1" t="s">
        <v>7</v>
      </c>
      <c r="P690" s="1" t="s">
        <v>1435</v>
      </c>
      <c r="Q690" s="14" t="s">
        <v>48637</v>
      </c>
      <c r="R690" s="1" t="s">
        <v>476</v>
      </c>
      <c r="S690" s="1" t="s">
        <v>477</v>
      </c>
      <c r="T690" s="1" t="s">
        <v>14622</v>
      </c>
      <c r="U690" s="21">
        <v>51.25</v>
      </c>
      <c r="V690" s="21">
        <v>17840.41</v>
      </c>
      <c r="W690" s="21">
        <f t="shared" si="40"/>
        <v>17891.66</v>
      </c>
      <c r="X690" s="23">
        <f t="shared" si="41"/>
        <v>2.8644631073919359E-3</v>
      </c>
      <c r="Y690" s="2">
        <v>43.69</v>
      </c>
      <c r="Z690" s="2">
        <v>6148.04</v>
      </c>
      <c r="AA690" s="3">
        <f t="shared" si="42"/>
        <v>6191.73</v>
      </c>
      <c r="AB690" s="8">
        <f t="shared" si="43"/>
        <v>7.0561862355109153E-3</v>
      </c>
    </row>
    <row r="691" spans="1:28" ht="10.5" x14ac:dyDescent="0.15">
      <c r="A691" s="35">
        <v>396654</v>
      </c>
      <c r="B691" s="1" t="s">
        <v>0</v>
      </c>
      <c r="C691" s="1" t="s">
        <v>22</v>
      </c>
      <c r="E691" s="1" t="s">
        <v>16361</v>
      </c>
      <c r="F691" s="1" t="s">
        <v>2</v>
      </c>
      <c r="G691" s="1" t="s">
        <v>2</v>
      </c>
      <c r="H691" s="1" t="s">
        <v>16362</v>
      </c>
      <c r="I691" s="1" t="s">
        <v>4875</v>
      </c>
      <c r="J691" s="1" t="s">
        <v>64</v>
      </c>
      <c r="K691" s="1" t="s">
        <v>4876</v>
      </c>
      <c r="L691" s="1" t="s">
        <v>2</v>
      </c>
      <c r="M691" s="1" t="s">
        <v>120</v>
      </c>
      <c r="N691" s="1" t="s">
        <v>120</v>
      </c>
      <c r="O691" s="1" t="s">
        <v>7</v>
      </c>
      <c r="P691" s="1" t="s">
        <v>1435</v>
      </c>
      <c r="Q691" s="14" t="s">
        <v>48637</v>
      </c>
      <c r="R691" s="1" t="s">
        <v>476</v>
      </c>
      <c r="S691" s="1" t="s">
        <v>477</v>
      </c>
      <c r="T691" s="1" t="s">
        <v>16363</v>
      </c>
      <c r="U691" s="21"/>
      <c r="V691" s="21"/>
      <c r="W691" s="21">
        <f t="shared" si="40"/>
        <v>0</v>
      </c>
      <c r="X691" s="23" t="e">
        <f t="shared" si="41"/>
        <v>#DIV/0!</v>
      </c>
      <c r="Y691" s="2">
        <v>38.72</v>
      </c>
      <c r="Z691" s="2">
        <v>140.37</v>
      </c>
      <c r="AA691" s="3">
        <f t="shared" si="42"/>
        <v>179.09</v>
      </c>
      <c r="AB691" s="8">
        <f t="shared" si="43"/>
        <v>0.21620414316823941</v>
      </c>
    </row>
    <row r="692" spans="1:28" ht="10.5" x14ac:dyDescent="0.15">
      <c r="A692" s="35">
        <v>52876</v>
      </c>
      <c r="B692" s="1" t="s">
        <v>0</v>
      </c>
      <c r="C692" s="1" t="s">
        <v>22</v>
      </c>
      <c r="E692" s="1" t="s">
        <v>2754</v>
      </c>
      <c r="F692" s="1" t="s">
        <v>2</v>
      </c>
      <c r="G692" s="1" t="s">
        <v>2</v>
      </c>
      <c r="H692" s="1" t="s">
        <v>2755</v>
      </c>
      <c r="I692" s="1" t="s">
        <v>2756</v>
      </c>
      <c r="J692" s="1" t="s">
        <v>24</v>
      </c>
      <c r="K692" s="1" t="s">
        <v>2757</v>
      </c>
      <c r="L692" s="1" t="s">
        <v>2</v>
      </c>
      <c r="M692" s="1" t="s">
        <v>120</v>
      </c>
      <c r="N692" s="1" t="s">
        <v>120</v>
      </c>
      <c r="O692" s="1" t="s">
        <v>7</v>
      </c>
      <c r="P692" s="1" t="s">
        <v>1435</v>
      </c>
      <c r="Q692" s="14" t="s">
        <v>48637</v>
      </c>
      <c r="R692" s="1" t="s">
        <v>476</v>
      </c>
      <c r="S692" s="1" t="s">
        <v>477</v>
      </c>
      <c r="T692" s="1" t="s">
        <v>2758</v>
      </c>
      <c r="U692" s="21">
        <v>101.17</v>
      </c>
      <c r="V692" s="21">
        <v>5427.66</v>
      </c>
      <c r="W692" s="21">
        <f t="shared" si="40"/>
        <v>5528.83</v>
      </c>
      <c r="X692" s="23">
        <f t="shared" si="41"/>
        <v>1.8298627376859118E-2</v>
      </c>
      <c r="Y692" s="2">
        <v>36.49</v>
      </c>
      <c r="Z692" s="2">
        <v>2477.0100000000002</v>
      </c>
      <c r="AA692" s="3">
        <f t="shared" si="42"/>
        <v>2513.5</v>
      </c>
      <c r="AB692" s="8">
        <f t="shared" si="43"/>
        <v>1.4517604933359858E-2</v>
      </c>
    </row>
    <row r="693" spans="1:28" ht="10.5" x14ac:dyDescent="0.15">
      <c r="A693" s="35">
        <v>51809</v>
      </c>
      <c r="B693" s="1" t="s">
        <v>0</v>
      </c>
      <c r="C693" s="1" t="s">
        <v>22</v>
      </c>
      <c r="E693" s="1" t="s">
        <v>2307</v>
      </c>
      <c r="F693" s="1" t="s">
        <v>2</v>
      </c>
      <c r="G693" s="1" t="s">
        <v>2</v>
      </c>
      <c r="H693" s="1" t="s">
        <v>2308</v>
      </c>
      <c r="I693" s="1" t="s">
        <v>2309</v>
      </c>
      <c r="J693" s="1" t="s">
        <v>24</v>
      </c>
      <c r="K693" s="1" t="s">
        <v>2310</v>
      </c>
      <c r="L693" s="1" t="s">
        <v>2</v>
      </c>
      <c r="M693" s="1" t="s">
        <v>120</v>
      </c>
      <c r="N693" s="1" t="s">
        <v>120</v>
      </c>
      <c r="O693" s="1" t="s">
        <v>7</v>
      </c>
      <c r="P693" s="1" t="s">
        <v>1435</v>
      </c>
      <c r="Q693" s="14" t="s">
        <v>48637</v>
      </c>
      <c r="R693" s="1" t="s">
        <v>476</v>
      </c>
      <c r="S693" s="1" t="s">
        <v>477</v>
      </c>
      <c r="T693" s="1" t="s">
        <v>2311</v>
      </c>
      <c r="U693" s="21">
        <v>0</v>
      </c>
      <c r="V693" s="21">
        <v>12270.21</v>
      </c>
      <c r="W693" s="21">
        <f t="shared" si="40"/>
        <v>12270.21</v>
      </c>
      <c r="X693" s="23">
        <f t="shared" si="41"/>
        <v>0</v>
      </c>
      <c r="Y693" s="2">
        <v>32.799999999999997</v>
      </c>
      <c r="Z693" s="2">
        <v>5578.36</v>
      </c>
      <c r="AA693" s="3">
        <f t="shared" si="42"/>
        <v>5611.16</v>
      </c>
      <c r="AB693" s="8">
        <f t="shared" si="43"/>
        <v>5.8454936234218942E-3</v>
      </c>
    </row>
    <row r="694" spans="1:28" ht="10.5" x14ac:dyDescent="0.15">
      <c r="A694" s="35">
        <v>78913</v>
      </c>
      <c r="B694" s="1" t="s">
        <v>0</v>
      </c>
      <c r="C694" s="1" t="s">
        <v>22</v>
      </c>
      <c r="E694" s="1" t="s">
        <v>4516</v>
      </c>
      <c r="F694" s="1" t="s">
        <v>2</v>
      </c>
      <c r="G694" s="1" t="s">
        <v>4517</v>
      </c>
      <c r="H694" s="1" t="s">
        <v>4518</v>
      </c>
      <c r="I694" s="1" t="s">
        <v>3770</v>
      </c>
      <c r="J694" s="1" t="s">
        <v>162</v>
      </c>
      <c r="K694" s="1" t="s">
        <v>4519</v>
      </c>
      <c r="L694" s="1" t="s">
        <v>72</v>
      </c>
      <c r="M694" s="1" t="s">
        <v>120</v>
      </c>
      <c r="N694" s="1" t="s">
        <v>760</v>
      </c>
      <c r="O694" s="1" t="s">
        <v>7</v>
      </c>
      <c r="P694" s="1" t="s">
        <v>1435</v>
      </c>
      <c r="Q694" s="14" t="s">
        <v>48637</v>
      </c>
      <c r="R694" s="1" t="s">
        <v>476</v>
      </c>
      <c r="S694" s="1" t="s">
        <v>477</v>
      </c>
      <c r="T694" s="1" t="s">
        <v>4520</v>
      </c>
      <c r="U694" s="21">
        <v>15.8</v>
      </c>
      <c r="V694" s="21">
        <v>13617.95</v>
      </c>
      <c r="W694" s="21">
        <f t="shared" si="40"/>
        <v>13633.75</v>
      </c>
      <c r="X694" s="23">
        <f t="shared" si="41"/>
        <v>1.1588887870175118E-3</v>
      </c>
      <c r="Y694" s="2">
        <v>31.6</v>
      </c>
      <c r="Z694" s="2">
        <v>5516.79</v>
      </c>
      <c r="AA694" s="3">
        <f t="shared" si="42"/>
        <v>5548.39</v>
      </c>
      <c r="AB694" s="8">
        <f t="shared" si="43"/>
        <v>5.6953458570864705E-3</v>
      </c>
    </row>
    <row r="695" spans="1:28" ht="10.5" x14ac:dyDescent="0.15">
      <c r="A695" s="35">
        <v>56895</v>
      </c>
      <c r="B695" s="1" t="s">
        <v>0</v>
      </c>
      <c r="C695" s="1" t="s">
        <v>22</v>
      </c>
      <c r="E695" s="1" t="s">
        <v>1430</v>
      </c>
      <c r="F695" s="1" t="s">
        <v>2</v>
      </c>
      <c r="G695" s="1" t="s">
        <v>1431</v>
      </c>
      <c r="H695" s="1" t="s">
        <v>1432</v>
      </c>
      <c r="I695" s="1" t="s">
        <v>1433</v>
      </c>
      <c r="J695" s="1" t="s">
        <v>24</v>
      </c>
      <c r="K695" s="1" t="s">
        <v>1434</v>
      </c>
      <c r="L695" s="1" t="s">
        <v>6</v>
      </c>
      <c r="M695" s="1" t="s">
        <v>120</v>
      </c>
      <c r="N695" s="1" t="s">
        <v>760</v>
      </c>
      <c r="O695" s="1" t="s">
        <v>7</v>
      </c>
      <c r="P695" s="1" t="s">
        <v>1435</v>
      </c>
      <c r="Q695" s="14" t="s">
        <v>48637</v>
      </c>
      <c r="R695" s="1" t="s">
        <v>476</v>
      </c>
      <c r="S695" s="1" t="s">
        <v>477</v>
      </c>
      <c r="T695" s="1" t="s">
        <v>1436</v>
      </c>
      <c r="U695" s="21">
        <v>0</v>
      </c>
      <c r="V695" s="21">
        <v>7093.48</v>
      </c>
      <c r="W695" s="21">
        <f t="shared" si="40"/>
        <v>7093.48</v>
      </c>
      <c r="X695" s="23">
        <f t="shared" si="41"/>
        <v>0</v>
      </c>
      <c r="Y695" s="2">
        <v>27.32</v>
      </c>
      <c r="Z695" s="2">
        <v>1971.83</v>
      </c>
      <c r="AA695" s="3">
        <f t="shared" si="42"/>
        <v>1999.1499999999999</v>
      </c>
      <c r="AB695" s="8">
        <f t="shared" si="43"/>
        <v>1.3665807968386566E-2</v>
      </c>
    </row>
    <row r="696" spans="1:28" ht="10.5" x14ac:dyDescent="0.15">
      <c r="A696" s="35">
        <v>362298</v>
      </c>
      <c r="B696" s="1" t="s">
        <v>0</v>
      </c>
      <c r="C696" s="1" t="s">
        <v>22</v>
      </c>
      <c r="E696" s="1" t="s">
        <v>11328</v>
      </c>
      <c r="F696" s="1" t="s">
        <v>2</v>
      </c>
      <c r="G696" s="1" t="s">
        <v>11329</v>
      </c>
      <c r="H696" s="1" t="s">
        <v>11330</v>
      </c>
      <c r="I696" s="1" t="s">
        <v>377</v>
      </c>
      <c r="J696" s="1" t="s">
        <v>46</v>
      </c>
      <c r="K696" s="1" t="s">
        <v>11331</v>
      </c>
      <c r="L696" s="1" t="s">
        <v>2</v>
      </c>
      <c r="M696" s="1" t="s">
        <v>120</v>
      </c>
      <c r="N696" s="1" t="s">
        <v>120</v>
      </c>
      <c r="O696" s="1" t="s">
        <v>7</v>
      </c>
      <c r="P696" s="1" t="s">
        <v>1435</v>
      </c>
      <c r="Q696" s="14" t="s">
        <v>48637</v>
      </c>
      <c r="R696" s="1" t="s">
        <v>476</v>
      </c>
      <c r="S696" s="1" t="s">
        <v>477</v>
      </c>
      <c r="T696" s="1" t="s">
        <v>11332</v>
      </c>
      <c r="U696" s="21">
        <v>0</v>
      </c>
      <c r="V696" s="21">
        <v>2027.68</v>
      </c>
      <c r="W696" s="21">
        <f t="shared" si="40"/>
        <v>2027.68</v>
      </c>
      <c r="X696" s="23">
        <f t="shared" si="41"/>
        <v>0</v>
      </c>
      <c r="Y696" s="2">
        <v>25.35</v>
      </c>
      <c r="Z696" s="2">
        <v>409.3</v>
      </c>
      <c r="AA696" s="3">
        <f t="shared" si="42"/>
        <v>434.65000000000003</v>
      </c>
      <c r="AB696" s="8">
        <f t="shared" si="43"/>
        <v>5.8322788450477392E-2</v>
      </c>
    </row>
    <row r="697" spans="1:28" ht="10.5" x14ac:dyDescent="0.15">
      <c r="A697" s="35">
        <v>142774</v>
      </c>
      <c r="B697" s="1" t="s">
        <v>0</v>
      </c>
      <c r="C697" s="1" t="s">
        <v>22</v>
      </c>
      <c r="E697" s="1" t="s">
        <v>8884</v>
      </c>
      <c r="F697" s="1" t="s">
        <v>2</v>
      </c>
      <c r="G697" s="1" t="s">
        <v>2</v>
      </c>
      <c r="H697" s="1" t="s">
        <v>8885</v>
      </c>
      <c r="I697" s="1" t="s">
        <v>92</v>
      </c>
      <c r="J697" s="1" t="s">
        <v>93</v>
      </c>
      <c r="K697" s="1" t="s">
        <v>2143</v>
      </c>
      <c r="L697" s="1" t="s">
        <v>2</v>
      </c>
      <c r="M697" s="1" t="s">
        <v>120</v>
      </c>
      <c r="N697" s="1" t="s">
        <v>120</v>
      </c>
      <c r="O697" s="1" t="s">
        <v>7</v>
      </c>
      <c r="P697" s="1" t="s">
        <v>1435</v>
      </c>
      <c r="Q697" s="14" t="s">
        <v>48637</v>
      </c>
      <c r="R697" s="1" t="s">
        <v>476</v>
      </c>
      <c r="S697" s="1" t="s">
        <v>477</v>
      </c>
      <c r="T697" s="1" t="s">
        <v>8886</v>
      </c>
      <c r="U697" s="21">
        <v>81.16</v>
      </c>
      <c r="V697" s="21">
        <v>9734.7800000000007</v>
      </c>
      <c r="W697" s="21">
        <f t="shared" si="40"/>
        <v>9815.94</v>
      </c>
      <c r="X697" s="23">
        <f t="shared" si="41"/>
        <v>8.2681841983549206E-3</v>
      </c>
      <c r="Y697" s="2">
        <v>24.95</v>
      </c>
      <c r="Z697" s="2">
        <v>4480.83</v>
      </c>
      <c r="AA697" s="3">
        <f t="shared" si="42"/>
        <v>4505.78</v>
      </c>
      <c r="AB697" s="8">
        <f t="shared" si="43"/>
        <v>5.5373320490569892E-3</v>
      </c>
    </row>
    <row r="698" spans="1:28" ht="10.5" x14ac:dyDescent="0.15">
      <c r="A698" s="35">
        <v>387080</v>
      </c>
      <c r="B698" s="1" t="s">
        <v>0</v>
      </c>
      <c r="C698" s="1" t="s">
        <v>22</v>
      </c>
      <c r="E698" s="1" t="s">
        <v>13042</v>
      </c>
      <c r="F698" s="1" t="s">
        <v>2</v>
      </c>
      <c r="G698" s="1" t="s">
        <v>13043</v>
      </c>
      <c r="H698" s="1" t="s">
        <v>13044</v>
      </c>
      <c r="I698" s="1" t="s">
        <v>557</v>
      </c>
      <c r="J698" s="1" t="s">
        <v>118</v>
      </c>
      <c r="K698" s="1" t="s">
        <v>11279</v>
      </c>
      <c r="L698" s="1" t="s">
        <v>2</v>
      </c>
      <c r="M698" s="1" t="s">
        <v>120</v>
      </c>
      <c r="N698" s="1" t="s">
        <v>120</v>
      </c>
      <c r="O698" s="1" t="s">
        <v>7</v>
      </c>
      <c r="P698" s="1" t="s">
        <v>1435</v>
      </c>
      <c r="Q698" s="14" t="s">
        <v>48637</v>
      </c>
      <c r="R698" s="1" t="s">
        <v>476</v>
      </c>
      <c r="S698" s="1" t="s">
        <v>477</v>
      </c>
      <c r="T698" s="1" t="s">
        <v>13045</v>
      </c>
      <c r="U698" s="21">
        <v>9.65</v>
      </c>
      <c r="V698" s="21">
        <v>549.04</v>
      </c>
      <c r="W698" s="21">
        <f t="shared" si="40"/>
        <v>558.68999999999994</v>
      </c>
      <c r="X698" s="23">
        <f t="shared" si="41"/>
        <v>1.7272548282589631E-2</v>
      </c>
      <c r="Y698" s="2">
        <v>19.12</v>
      </c>
      <c r="Z698" s="2">
        <v>150.28</v>
      </c>
      <c r="AA698" s="3">
        <f t="shared" si="42"/>
        <v>169.4</v>
      </c>
      <c r="AB698" s="8">
        <f t="shared" si="43"/>
        <v>0.1128689492325856</v>
      </c>
    </row>
    <row r="699" spans="1:28" ht="10.5" x14ac:dyDescent="0.15">
      <c r="A699" s="35">
        <v>363380</v>
      </c>
      <c r="B699" s="1" t="s">
        <v>0</v>
      </c>
      <c r="C699" s="1" t="s">
        <v>22</v>
      </c>
      <c r="E699" s="1" t="s">
        <v>12349</v>
      </c>
      <c r="F699" s="1" t="s">
        <v>2</v>
      </c>
      <c r="G699" s="1" t="s">
        <v>2</v>
      </c>
      <c r="H699" s="1" t="s">
        <v>12350</v>
      </c>
      <c r="I699" s="1" t="s">
        <v>4399</v>
      </c>
      <c r="J699" s="1" t="s">
        <v>118</v>
      </c>
      <c r="K699" s="1" t="s">
        <v>2960</v>
      </c>
      <c r="L699" s="1" t="s">
        <v>2</v>
      </c>
      <c r="M699" s="1" t="s">
        <v>120</v>
      </c>
      <c r="N699" s="1" t="s">
        <v>120</v>
      </c>
      <c r="O699" s="1" t="s">
        <v>7</v>
      </c>
      <c r="P699" s="1" t="s">
        <v>1435</v>
      </c>
      <c r="Q699" s="14" t="s">
        <v>48637</v>
      </c>
      <c r="R699" s="1" t="s">
        <v>476</v>
      </c>
      <c r="S699" s="1" t="s">
        <v>477</v>
      </c>
      <c r="T699" s="1" t="s">
        <v>12351</v>
      </c>
      <c r="U699" s="21">
        <v>879.31</v>
      </c>
      <c r="V699" s="21">
        <v>5403.99</v>
      </c>
      <c r="W699" s="21">
        <f t="shared" si="40"/>
        <v>6283.2999999999993</v>
      </c>
      <c r="X699" s="23">
        <f t="shared" si="41"/>
        <v>0.13994397848264448</v>
      </c>
      <c r="Y699" s="2">
        <v>15.25</v>
      </c>
      <c r="Z699" s="2">
        <v>2544.75</v>
      </c>
      <c r="AA699" s="3">
        <f t="shared" si="42"/>
        <v>2560</v>
      </c>
      <c r="AB699" s="8">
        <f t="shared" si="43"/>
        <v>5.9570312499999997E-3</v>
      </c>
    </row>
    <row r="700" spans="1:28" ht="10.5" x14ac:dyDescent="0.15">
      <c r="A700" s="35">
        <v>480702</v>
      </c>
      <c r="B700" s="1" t="s">
        <v>0</v>
      </c>
      <c r="C700" s="1" t="s">
        <v>22</v>
      </c>
      <c r="E700" s="1" t="s">
        <v>16596</v>
      </c>
      <c r="F700" s="1" t="s">
        <v>2</v>
      </c>
      <c r="G700" s="1" t="s">
        <v>16597</v>
      </c>
      <c r="H700" s="1" t="s">
        <v>16598</v>
      </c>
      <c r="I700" s="1" t="s">
        <v>16599</v>
      </c>
      <c r="J700" s="1" t="s">
        <v>88</v>
      </c>
      <c r="K700" s="1" t="s">
        <v>16600</v>
      </c>
      <c r="L700" s="1" t="s">
        <v>2</v>
      </c>
      <c r="M700" s="1" t="s">
        <v>120</v>
      </c>
      <c r="N700" s="1" t="s">
        <v>120</v>
      </c>
      <c r="O700" s="1" t="s">
        <v>7</v>
      </c>
      <c r="P700" s="1" t="s">
        <v>1435</v>
      </c>
      <c r="Q700" s="14" t="s">
        <v>48637</v>
      </c>
      <c r="R700" s="1" t="s">
        <v>476</v>
      </c>
      <c r="S700" s="1" t="s">
        <v>477</v>
      </c>
      <c r="T700" s="1" t="s">
        <v>16601</v>
      </c>
      <c r="U700" s="21">
        <v>144.16999999999999</v>
      </c>
      <c r="V700" s="21">
        <v>4984.3</v>
      </c>
      <c r="W700" s="21">
        <f t="shared" si="40"/>
        <v>5128.47</v>
      </c>
      <c r="X700" s="23">
        <f t="shared" si="41"/>
        <v>2.8111698030796706E-2</v>
      </c>
      <c r="Y700" s="2">
        <v>15.25</v>
      </c>
      <c r="Z700" s="2">
        <v>4195.3900000000003</v>
      </c>
      <c r="AA700" s="3">
        <f t="shared" si="42"/>
        <v>4210.6400000000003</v>
      </c>
      <c r="AB700" s="8">
        <f t="shared" si="43"/>
        <v>3.6217772120152752E-3</v>
      </c>
    </row>
    <row r="701" spans="1:28" ht="10.5" x14ac:dyDescent="0.15">
      <c r="A701" s="35">
        <v>333871</v>
      </c>
      <c r="B701" s="1" t="s">
        <v>0</v>
      </c>
      <c r="C701" s="1" t="s">
        <v>22</v>
      </c>
      <c r="E701" s="1" t="s">
        <v>12045</v>
      </c>
      <c r="F701" s="1" t="s">
        <v>2</v>
      </c>
      <c r="G701" s="1" t="s">
        <v>2</v>
      </c>
      <c r="H701" s="1" t="s">
        <v>12046</v>
      </c>
      <c r="I701" s="1" t="s">
        <v>12047</v>
      </c>
      <c r="J701" s="1" t="s">
        <v>18</v>
      </c>
      <c r="K701" s="1" t="s">
        <v>3267</v>
      </c>
      <c r="L701" s="1" t="s">
        <v>2</v>
      </c>
      <c r="M701" s="1" t="s">
        <v>120</v>
      </c>
      <c r="N701" s="1" t="s">
        <v>120</v>
      </c>
      <c r="O701" s="1" t="s">
        <v>7</v>
      </c>
      <c r="P701" s="1" t="s">
        <v>1435</v>
      </c>
      <c r="Q701" s="14" t="s">
        <v>48637</v>
      </c>
      <c r="R701" s="1" t="s">
        <v>476</v>
      </c>
      <c r="S701" s="1" t="s">
        <v>477</v>
      </c>
      <c r="T701" s="1" t="s">
        <v>12048</v>
      </c>
      <c r="U701" s="21">
        <v>0</v>
      </c>
      <c r="V701" s="21">
        <v>4901.6899999999996</v>
      </c>
      <c r="W701" s="21">
        <f t="shared" si="40"/>
        <v>4901.6899999999996</v>
      </c>
      <c r="X701" s="23">
        <f t="shared" si="41"/>
        <v>0</v>
      </c>
      <c r="Y701" s="2">
        <v>13.5</v>
      </c>
      <c r="Z701" s="2">
        <v>2247.85</v>
      </c>
      <c r="AA701" s="3">
        <f t="shared" si="42"/>
        <v>2261.35</v>
      </c>
      <c r="AB701" s="8">
        <f t="shared" si="43"/>
        <v>5.9698852455391692E-3</v>
      </c>
    </row>
    <row r="702" spans="1:28" ht="10.5" x14ac:dyDescent="0.15">
      <c r="A702" s="35">
        <v>53240</v>
      </c>
      <c r="B702" s="1" t="s">
        <v>0</v>
      </c>
      <c r="C702" s="1" t="s">
        <v>22</v>
      </c>
      <c r="E702" s="1" t="s">
        <v>2506</v>
      </c>
      <c r="F702" s="1" t="s">
        <v>2</v>
      </c>
      <c r="G702" s="1" t="s">
        <v>2</v>
      </c>
      <c r="H702" s="1" t="s">
        <v>2507</v>
      </c>
      <c r="I702" s="1" t="s">
        <v>2508</v>
      </c>
      <c r="J702" s="1" t="s">
        <v>24</v>
      </c>
      <c r="K702" s="1" t="s">
        <v>2509</v>
      </c>
      <c r="L702" s="1" t="s">
        <v>2</v>
      </c>
      <c r="M702" s="1" t="s">
        <v>120</v>
      </c>
      <c r="N702" s="1" t="s">
        <v>120</v>
      </c>
      <c r="O702" s="1" t="s">
        <v>7</v>
      </c>
      <c r="P702" s="1" t="s">
        <v>1435</v>
      </c>
      <c r="Q702" s="14" t="s">
        <v>48637</v>
      </c>
      <c r="R702" s="1" t="s">
        <v>476</v>
      </c>
      <c r="S702" s="1" t="s">
        <v>477</v>
      </c>
      <c r="T702" s="1" t="s">
        <v>2510</v>
      </c>
      <c r="U702" s="21">
        <v>3.05</v>
      </c>
      <c r="V702" s="21">
        <v>2501.35</v>
      </c>
      <c r="W702" s="21">
        <f t="shared" si="40"/>
        <v>2504.4</v>
      </c>
      <c r="X702" s="23">
        <f t="shared" si="41"/>
        <v>1.2178565724325187E-3</v>
      </c>
      <c r="Y702" s="2">
        <v>6.37</v>
      </c>
      <c r="Z702" s="2">
        <v>1434.25</v>
      </c>
      <c r="AA702" s="3">
        <f t="shared" si="42"/>
        <v>1440.62</v>
      </c>
      <c r="AB702" s="8">
        <f t="shared" si="43"/>
        <v>4.4217073204592472E-3</v>
      </c>
    </row>
    <row r="703" spans="1:28" ht="10.5" x14ac:dyDescent="0.15">
      <c r="A703" s="35">
        <v>86329</v>
      </c>
      <c r="B703" s="1" t="s">
        <v>0</v>
      </c>
      <c r="C703" s="1" t="s">
        <v>22</v>
      </c>
      <c r="E703" s="1" t="s">
        <v>2914</v>
      </c>
      <c r="F703" s="1" t="s">
        <v>2915</v>
      </c>
      <c r="G703" s="1" t="s">
        <v>2916</v>
      </c>
      <c r="H703" s="1" t="s">
        <v>2917</v>
      </c>
      <c r="I703" s="1" t="s">
        <v>2918</v>
      </c>
      <c r="J703" s="1" t="s">
        <v>37</v>
      </c>
      <c r="K703" s="1" t="s">
        <v>2919</v>
      </c>
      <c r="L703" s="1" t="s">
        <v>2</v>
      </c>
      <c r="M703" s="1" t="s">
        <v>120</v>
      </c>
      <c r="N703" s="1" t="s">
        <v>120</v>
      </c>
      <c r="O703" s="1" t="s">
        <v>191</v>
      </c>
      <c r="P703" s="1" t="s">
        <v>1435</v>
      </c>
      <c r="Q703" s="14" t="s">
        <v>48637</v>
      </c>
      <c r="R703" s="1" t="s">
        <v>476</v>
      </c>
      <c r="S703" s="1" t="s">
        <v>477</v>
      </c>
      <c r="T703" s="1" t="s">
        <v>2920</v>
      </c>
      <c r="U703" s="21">
        <v>0</v>
      </c>
      <c r="V703" s="21">
        <v>1377.07</v>
      </c>
      <c r="W703" s="21">
        <f t="shared" si="40"/>
        <v>1377.07</v>
      </c>
      <c r="X703" s="23">
        <f t="shared" si="41"/>
        <v>0</v>
      </c>
      <c r="Y703" s="2">
        <v>3.1</v>
      </c>
      <c r="Z703" s="2">
        <v>412.24</v>
      </c>
      <c r="AA703" s="3">
        <f t="shared" si="42"/>
        <v>415.34000000000003</v>
      </c>
      <c r="AB703" s="8">
        <f t="shared" si="43"/>
        <v>7.463764626571002E-3</v>
      </c>
    </row>
    <row r="704" spans="1:28" ht="10.5" x14ac:dyDescent="0.15">
      <c r="A704" s="35">
        <v>420611</v>
      </c>
      <c r="B704" s="1" t="s">
        <v>0</v>
      </c>
      <c r="C704" s="1" t="s">
        <v>22</v>
      </c>
      <c r="E704" s="1" t="s">
        <v>13508</v>
      </c>
      <c r="F704" s="1" t="s">
        <v>2</v>
      </c>
      <c r="G704" s="1" t="s">
        <v>2</v>
      </c>
      <c r="H704" s="1" t="s">
        <v>13509</v>
      </c>
      <c r="I704" s="1" t="s">
        <v>340</v>
      </c>
      <c r="J704" s="1" t="s">
        <v>187</v>
      </c>
      <c r="K704" s="1" t="s">
        <v>7801</v>
      </c>
      <c r="L704" s="1" t="s">
        <v>57</v>
      </c>
      <c r="M704" s="1" t="s">
        <v>137</v>
      </c>
      <c r="N704" s="1" t="s">
        <v>138</v>
      </c>
      <c r="O704" s="1" t="s">
        <v>7</v>
      </c>
      <c r="P704" s="1" t="s">
        <v>968</v>
      </c>
      <c r="Q704" s="14" t="s">
        <v>48636</v>
      </c>
      <c r="R704" s="1" t="s">
        <v>140</v>
      </c>
      <c r="S704" s="1" t="s">
        <v>370</v>
      </c>
      <c r="T704" s="1" t="s">
        <v>13510</v>
      </c>
      <c r="U704" s="21">
        <v>183.7</v>
      </c>
      <c r="V704" s="21">
        <v>1368.18</v>
      </c>
      <c r="W704" s="21">
        <f t="shared" si="40"/>
        <v>1551.88</v>
      </c>
      <c r="X704" s="23">
        <f t="shared" si="41"/>
        <v>0.11837255457896227</v>
      </c>
      <c r="Y704" s="2">
        <v>91.09</v>
      </c>
      <c r="Z704" s="2">
        <v>1656.1</v>
      </c>
      <c r="AA704" s="3">
        <f t="shared" si="42"/>
        <v>1747.1899999999998</v>
      </c>
      <c r="AB704" s="8">
        <f t="shared" si="43"/>
        <v>5.2135142714873607E-2</v>
      </c>
    </row>
    <row r="705" spans="1:28" ht="10.5" x14ac:dyDescent="0.15">
      <c r="A705" s="35">
        <v>404761</v>
      </c>
      <c r="B705" s="1" t="s">
        <v>0</v>
      </c>
      <c r="C705" s="1" t="s">
        <v>22</v>
      </c>
      <c r="E705" s="1" t="s">
        <v>14841</v>
      </c>
      <c r="F705" s="1" t="s">
        <v>2</v>
      </c>
      <c r="G705" s="1" t="s">
        <v>2</v>
      </c>
      <c r="H705" s="1" t="s">
        <v>14842</v>
      </c>
      <c r="I705" s="1" t="s">
        <v>1546</v>
      </c>
      <c r="J705" s="1" t="s">
        <v>118</v>
      </c>
      <c r="K705" s="1" t="s">
        <v>4282</v>
      </c>
      <c r="L705" s="1" t="s">
        <v>522</v>
      </c>
      <c r="M705" s="1" t="s">
        <v>398</v>
      </c>
      <c r="N705" s="1" t="s">
        <v>1146</v>
      </c>
      <c r="O705" s="1" t="s">
        <v>1146</v>
      </c>
      <c r="P705" s="1" t="s">
        <v>1508</v>
      </c>
      <c r="Q705" s="14" t="s">
        <v>2259</v>
      </c>
      <c r="R705" s="1" t="s">
        <v>140</v>
      </c>
      <c r="S705" s="1" t="s">
        <v>365</v>
      </c>
      <c r="T705" s="1" t="s">
        <v>14843</v>
      </c>
      <c r="U705" s="21">
        <v>9525.35</v>
      </c>
      <c r="V705" s="21">
        <v>467199.96</v>
      </c>
      <c r="W705" s="21">
        <f t="shared" si="40"/>
        <v>476725.31</v>
      </c>
      <c r="X705" s="23">
        <f t="shared" si="41"/>
        <v>1.9980793551741569E-2</v>
      </c>
      <c r="Y705" s="2">
        <v>8318.61</v>
      </c>
      <c r="Z705" s="2">
        <v>588607.01</v>
      </c>
      <c r="AA705" s="3">
        <f t="shared" si="42"/>
        <v>596925.62</v>
      </c>
      <c r="AB705" s="8">
        <f t="shared" si="43"/>
        <v>1.3935756351017403E-2</v>
      </c>
    </row>
    <row r="706" spans="1:28" ht="10.5" x14ac:dyDescent="0.15">
      <c r="A706" s="35">
        <v>489215</v>
      </c>
      <c r="B706" s="1" t="s">
        <v>0</v>
      </c>
      <c r="C706" s="1" t="s">
        <v>22</v>
      </c>
      <c r="E706" s="1" t="s">
        <v>15079</v>
      </c>
      <c r="F706" s="1" t="s">
        <v>2</v>
      </c>
      <c r="G706" s="1" t="s">
        <v>2</v>
      </c>
      <c r="H706" s="1" t="s">
        <v>15080</v>
      </c>
      <c r="I706" s="1" t="s">
        <v>3665</v>
      </c>
      <c r="J706" s="1" t="s">
        <v>118</v>
      </c>
      <c r="K706" s="1" t="s">
        <v>6608</v>
      </c>
      <c r="L706" s="1" t="s">
        <v>2</v>
      </c>
      <c r="M706" s="1" t="s">
        <v>120</v>
      </c>
      <c r="N706" s="1" t="s">
        <v>120</v>
      </c>
      <c r="O706" s="1" t="s">
        <v>7</v>
      </c>
      <c r="P706" s="1" t="s">
        <v>1508</v>
      </c>
      <c r="Q706" s="14" t="s">
        <v>48637</v>
      </c>
      <c r="R706" s="1" t="s">
        <v>140</v>
      </c>
      <c r="S706" s="1" t="s">
        <v>365</v>
      </c>
      <c r="T706" s="1" t="s">
        <v>15081</v>
      </c>
      <c r="U706" s="21">
        <v>327.9</v>
      </c>
      <c r="V706" s="21">
        <v>21.65</v>
      </c>
      <c r="W706" s="21">
        <f t="shared" ref="W706:W769" si="44">SUM(U706:V706)</f>
        <v>349.54999999999995</v>
      </c>
      <c r="X706" s="23">
        <f t="shared" ref="X706:X769" si="45">U706/W706</f>
        <v>0.93806322414532972</v>
      </c>
      <c r="Y706" s="2">
        <v>5331.07</v>
      </c>
      <c r="Z706" s="2">
        <v>296.72000000000003</v>
      </c>
      <c r="AA706" s="3">
        <f t="shared" ref="AA706:AA769" si="46">SUM(Y706:Z706)</f>
        <v>5627.79</v>
      </c>
      <c r="AB706" s="8">
        <f t="shared" ref="AB706:AB769" si="47">Y706/AA706</f>
        <v>0.94727592891703494</v>
      </c>
    </row>
    <row r="707" spans="1:28" ht="10.5" x14ac:dyDescent="0.15">
      <c r="A707" s="35">
        <v>15892</v>
      </c>
      <c r="B707" s="1" t="s">
        <v>0</v>
      </c>
      <c r="C707" s="1" t="s">
        <v>22</v>
      </c>
      <c r="E707" s="1" t="s">
        <v>1505</v>
      </c>
      <c r="F707" s="1" t="s">
        <v>2</v>
      </c>
      <c r="G707" s="1" t="s">
        <v>2</v>
      </c>
      <c r="H707" s="1" t="s">
        <v>1506</v>
      </c>
      <c r="I707" s="1" t="s">
        <v>619</v>
      </c>
      <c r="J707" s="1" t="s">
        <v>113</v>
      </c>
      <c r="K707" s="1" t="s">
        <v>1507</v>
      </c>
      <c r="L707" s="1" t="s">
        <v>2</v>
      </c>
      <c r="M707" s="1" t="s">
        <v>120</v>
      </c>
      <c r="N707" s="1" t="s">
        <v>120</v>
      </c>
      <c r="O707" s="1" t="s">
        <v>7</v>
      </c>
      <c r="P707" s="1" t="s">
        <v>1508</v>
      </c>
      <c r="Q707" s="14" t="s">
        <v>48637</v>
      </c>
      <c r="R707" s="1" t="s">
        <v>140</v>
      </c>
      <c r="S707" s="1" t="s">
        <v>365</v>
      </c>
      <c r="T707" s="1" t="s">
        <v>1509</v>
      </c>
      <c r="U707" s="21">
        <v>40.1</v>
      </c>
      <c r="V707" s="21">
        <v>2160.3000000000002</v>
      </c>
      <c r="W707" s="21">
        <f t="shared" si="44"/>
        <v>2200.4</v>
      </c>
      <c r="X707" s="23">
        <f t="shared" si="45"/>
        <v>1.8223959280130885E-2</v>
      </c>
      <c r="Y707" s="2">
        <v>31.6</v>
      </c>
      <c r="Z707" s="2">
        <v>2093.14</v>
      </c>
      <c r="AA707" s="3">
        <f t="shared" si="46"/>
        <v>2124.7399999999998</v>
      </c>
      <c r="AB707" s="8">
        <f t="shared" si="47"/>
        <v>1.4872407918145281E-2</v>
      </c>
    </row>
    <row r="708" spans="1:28" ht="10.5" x14ac:dyDescent="0.15">
      <c r="A708" s="35">
        <v>306011</v>
      </c>
      <c r="B708" s="1" t="s">
        <v>0</v>
      </c>
      <c r="C708" s="1" t="s">
        <v>22</v>
      </c>
      <c r="E708" s="1" t="s">
        <v>10181</v>
      </c>
      <c r="F708" s="1" t="s">
        <v>2</v>
      </c>
      <c r="G708" s="1" t="s">
        <v>2</v>
      </c>
      <c r="H708" s="1" t="s">
        <v>10182</v>
      </c>
      <c r="I708" s="1" t="s">
        <v>4865</v>
      </c>
      <c r="J708" s="1" t="s">
        <v>64</v>
      </c>
      <c r="K708" s="1" t="s">
        <v>10183</v>
      </c>
      <c r="L708" s="1" t="s">
        <v>6</v>
      </c>
      <c r="M708" s="1" t="s">
        <v>137</v>
      </c>
      <c r="N708" s="1" t="s">
        <v>138</v>
      </c>
      <c r="O708" s="1" t="s">
        <v>7</v>
      </c>
      <c r="P708" s="1" t="s">
        <v>1508</v>
      </c>
      <c r="Q708" s="14" t="s">
        <v>48636</v>
      </c>
      <c r="R708" s="1" t="s">
        <v>140</v>
      </c>
      <c r="S708" s="1" t="s">
        <v>365</v>
      </c>
      <c r="T708" s="1" t="s">
        <v>10184</v>
      </c>
      <c r="U708" s="21">
        <v>8.5</v>
      </c>
      <c r="V708" s="21">
        <v>588.91999999999996</v>
      </c>
      <c r="W708" s="21">
        <f t="shared" si="44"/>
        <v>597.41999999999996</v>
      </c>
      <c r="X708" s="23">
        <f t="shared" si="45"/>
        <v>1.4227846406213385E-2</v>
      </c>
      <c r="Y708" s="2">
        <v>11.7</v>
      </c>
      <c r="Z708" s="2">
        <v>466.84</v>
      </c>
      <c r="AA708" s="3">
        <f t="shared" si="46"/>
        <v>478.53999999999996</v>
      </c>
      <c r="AB708" s="8">
        <f t="shared" si="47"/>
        <v>2.4449366824089942E-2</v>
      </c>
    </row>
    <row r="709" spans="1:28" ht="10.5" x14ac:dyDescent="0.15">
      <c r="A709" s="35">
        <v>363694</v>
      </c>
      <c r="B709" s="1" t="s">
        <v>0</v>
      </c>
      <c r="C709" s="1" t="s">
        <v>1</v>
      </c>
      <c r="E709" s="1" t="s">
        <v>12582</v>
      </c>
      <c r="F709" s="1" t="s">
        <v>2</v>
      </c>
      <c r="G709" s="1" t="s">
        <v>12583</v>
      </c>
      <c r="H709" s="1" t="s">
        <v>12584</v>
      </c>
      <c r="I709" s="1" t="s">
        <v>2997</v>
      </c>
      <c r="J709" s="1" t="s">
        <v>118</v>
      </c>
      <c r="K709" s="1" t="s">
        <v>2998</v>
      </c>
      <c r="L709" s="1" t="s">
        <v>6</v>
      </c>
      <c r="M709" s="1" t="s">
        <v>289</v>
      </c>
      <c r="N709" s="1" t="s">
        <v>289</v>
      </c>
      <c r="O709" s="1" t="s">
        <v>191</v>
      </c>
      <c r="P709" s="1" t="s">
        <v>8</v>
      </c>
      <c r="Q709" s="14" t="s">
        <v>48637</v>
      </c>
      <c r="R709" s="1" t="s">
        <v>9</v>
      </c>
      <c r="S709" s="1" t="s">
        <v>10</v>
      </c>
      <c r="T709" s="1" t="s">
        <v>12585</v>
      </c>
      <c r="U709" s="21">
        <v>1994.8</v>
      </c>
      <c r="V709" s="21">
        <v>609.9</v>
      </c>
      <c r="W709" s="21">
        <f t="shared" si="44"/>
        <v>2604.6999999999998</v>
      </c>
      <c r="X709" s="23">
        <f t="shared" si="45"/>
        <v>0.76584635466656437</v>
      </c>
      <c r="Y709" s="2">
        <v>1309.95</v>
      </c>
      <c r="Z709" s="2">
        <v>1070.04</v>
      </c>
      <c r="AA709" s="3">
        <f t="shared" si="46"/>
        <v>2379.9899999999998</v>
      </c>
      <c r="AB709" s="8">
        <f t="shared" si="47"/>
        <v>0.55040147227509362</v>
      </c>
    </row>
    <row r="710" spans="1:28" ht="10.5" x14ac:dyDescent="0.15">
      <c r="A710" s="35">
        <v>25770</v>
      </c>
      <c r="B710" s="1" t="s">
        <v>0</v>
      </c>
      <c r="C710" s="1" t="s">
        <v>1</v>
      </c>
      <c r="E710" s="1" t="s">
        <v>2153</v>
      </c>
      <c r="F710" s="1" t="s">
        <v>2</v>
      </c>
      <c r="G710" s="1" t="s">
        <v>2154</v>
      </c>
      <c r="H710" s="1" t="s">
        <v>2155</v>
      </c>
      <c r="I710" s="1" t="s">
        <v>2156</v>
      </c>
      <c r="J710" s="1" t="s">
        <v>162</v>
      </c>
      <c r="K710" s="1" t="s">
        <v>2157</v>
      </c>
      <c r="L710" s="1" t="s">
        <v>6</v>
      </c>
      <c r="M710" s="1" t="s">
        <v>137</v>
      </c>
      <c r="N710" s="1" t="s">
        <v>138</v>
      </c>
      <c r="O710" s="1" t="s">
        <v>7</v>
      </c>
      <c r="P710" s="1" t="s">
        <v>8</v>
      </c>
      <c r="Q710" s="14" t="s">
        <v>48636</v>
      </c>
      <c r="R710" s="1" t="s">
        <v>9</v>
      </c>
      <c r="S710" s="1" t="s">
        <v>10</v>
      </c>
      <c r="T710" s="1" t="s">
        <v>2158</v>
      </c>
      <c r="U710" s="21">
        <v>545.41999999999996</v>
      </c>
      <c r="V710" s="21">
        <v>1460.98</v>
      </c>
      <c r="W710" s="21">
        <f t="shared" si="44"/>
        <v>2006.4</v>
      </c>
      <c r="X710" s="23">
        <f t="shared" si="45"/>
        <v>0.27184011164274319</v>
      </c>
      <c r="Y710" s="2">
        <v>42.08</v>
      </c>
      <c r="Z710" s="2">
        <v>662.36</v>
      </c>
      <c r="AA710" s="3">
        <f t="shared" si="46"/>
        <v>704.44</v>
      </c>
      <c r="AB710" s="8">
        <f t="shared" si="47"/>
        <v>5.9735392652319565E-2</v>
      </c>
    </row>
    <row r="711" spans="1:28" ht="10.5" x14ac:dyDescent="0.15">
      <c r="A711" s="35">
        <v>370466</v>
      </c>
      <c r="B711" s="1" t="s">
        <v>0</v>
      </c>
      <c r="C711" s="1" t="s">
        <v>22</v>
      </c>
      <c r="E711" s="1" t="s">
        <v>15718</v>
      </c>
      <c r="F711" s="1" t="s">
        <v>2</v>
      </c>
      <c r="G711" s="1" t="s">
        <v>2</v>
      </c>
      <c r="H711" s="1" t="s">
        <v>15719</v>
      </c>
      <c r="I711" s="1" t="s">
        <v>450</v>
      </c>
      <c r="J711" s="1" t="s">
        <v>69</v>
      </c>
      <c r="K711" s="1" t="s">
        <v>6489</v>
      </c>
      <c r="L711" s="1" t="s">
        <v>6</v>
      </c>
      <c r="M711" s="1" t="s">
        <v>120</v>
      </c>
      <c r="N711" s="1" t="s">
        <v>120</v>
      </c>
      <c r="O711" s="1" t="s">
        <v>7</v>
      </c>
      <c r="P711" s="1" t="s">
        <v>1892</v>
      </c>
      <c r="Q711" s="14" t="s">
        <v>48637</v>
      </c>
      <c r="R711" s="1" t="s">
        <v>476</v>
      </c>
      <c r="S711" s="1" t="s">
        <v>503</v>
      </c>
      <c r="T711" s="1" t="s">
        <v>15720</v>
      </c>
      <c r="U711" s="21">
        <v>2451.29</v>
      </c>
      <c r="V711" s="21">
        <v>1995.49</v>
      </c>
      <c r="W711" s="21">
        <f t="shared" si="44"/>
        <v>4446.78</v>
      </c>
      <c r="X711" s="23">
        <f t="shared" si="45"/>
        <v>0.5512505678266072</v>
      </c>
      <c r="Y711" s="2">
        <v>3852.76</v>
      </c>
      <c r="Z711" s="2">
        <v>1504.72</v>
      </c>
      <c r="AA711" s="3">
        <f t="shared" si="46"/>
        <v>5357.4800000000005</v>
      </c>
      <c r="AB711" s="8">
        <f t="shared" si="47"/>
        <v>0.71913660900274012</v>
      </c>
    </row>
    <row r="712" spans="1:28" ht="10.5" x14ac:dyDescent="0.15">
      <c r="A712" s="35">
        <v>108524</v>
      </c>
      <c r="B712" s="1" t="s">
        <v>0</v>
      </c>
      <c r="C712" s="1" t="s">
        <v>22</v>
      </c>
      <c r="E712" s="1" t="s">
        <v>7573</v>
      </c>
      <c r="F712" s="1" t="s">
        <v>2</v>
      </c>
      <c r="G712" s="1" t="s">
        <v>2</v>
      </c>
      <c r="H712" s="1" t="s">
        <v>7574</v>
      </c>
      <c r="I712" s="1" t="s">
        <v>4113</v>
      </c>
      <c r="J712" s="1" t="s">
        <v>118</v>
      </c>
      <c r="K712" s="1" t="s">
        <v>2823</v>
      </c>
      <c r="L712" s="1" t="s">
        <v>2</v>
      </c>
      <c r="M712" s="1" t="s">
        <v>120</v>
      </c>
      <c r="N712" s="1" t="s">
        <v>120</v>
      </c>
      <c r="O712" s="1" t="s">
        <v>7</v>
      </c>
      <c r="P712" s="1" t="s">
        <v>1892</v>
      </c>
      <c r="Q712" s="14" t="s">
        <v>48637</v>
      </c>
      <c r="R712" s="1" t="s">
        <v>476</v>
      </c>
      <c r="S712" s="1" t="s">
        <v>503</v>
      </c>
      <c r="T712" s="1" t="s">
        <v>7575</v>
      </c>
      <c r="U712" s="21">
        <v>269.10000000000002</v>
      </c>
      <c r="V712" s="21">
        <v>4518.7</v>
      </c>
      <c r="W712" s="21">
        <f t="shared" si="44"/>
        <v>4787.8</v>
      </c>
      <c r="X712" s="23">
        <f t="shared" si="45"/>
        <v>5.6205355277998248E-2</v>
      </c>
      <c r="Y712" s="2">
        <v>3233.91</v>
      </c>
      <c r="Z712" s="2">
        <v>3546.56</v>
      </c>
      <c r="AA712" s="3">
        <f t="shared" si="46"/>
        <v>6780.4699999999993</v>
      </c>
      <c r="AB712" s="8">
        <f t="shared" si="47"/>
        <v>0.47694481356012197</v>
      </c>
    </row>
    <row r="713" spans="1:28" ht="10.5" x14ac:dyDescent="0.15">
      <c r="A713" s="35">
        <v>141251</v>
      </c>
      <c r="B713" s="1" t="s">
        <v>0</v>
      </c>
      <c r="C713" s="1" t="s">
        <v>22</v>
      </c>
      <c r="E713" s="1" t="s">
        <v>10334</v>
      </c>
      <c r="F713" s="1" t="s">
        <v>2</v>
      </c>
      <c r="G713" s="1" t="s">
        <v>10335</v>
      </c>
      <c r="H713" s="1" t="s">
        <v>10336</v>
      </c>
      <c r="I713" s="1" t="s">
        <v>168</v>
      </c>
      <c r="J713" s="1" t="s">
        <v>93</v>
      </c>
      <c r="K713" s="1" t="s">
        <v>10337</v>
      </c>
      <c r="L713" s="1" t="s">
        <v>2</v>
      </c>
      <c r="M713" s="1" t="s">
        <v>120</v>
      </c>
      <c r="N713" s="1" t="s">
        <v>120</v>
      </c>
      <c r="O713" s="1" t="s">
        <v>7</v>
      </c>
      <c r="P713" s="1" t="s">
        <v>1892</v>
      </c>
      <c r="Q713" s="14" t="s">
        <v>48637</v>
      </c>
      <c r="R713" s="1" t="s">
        <v>476</v>
      </c>
      <c r="S713" s="1" t="s">
        <v>503</v>
      </c>
      <c r="T713" s="1" t="s">
        <v>10338</v>
      </c>
      <c r="U713" s="21">
        <v>4410.49</v>
      </c>
      <c r="V713" s="21">
        <v>30197.16</v>
      </c>
      <c r="W713" s="21">
        <f t="shared" si="44"/>
        <v>34607.65</v>
      </c>
      <c r="X713" s="23">
        <f t="shared" si="45"/>
        <v>0.1274426319036398</v>
      </c>
      <c r="Y713" s="2">
        <v>2376.7199999999998</v>
      </c>
      <c r="Z713" s="2">
        <v>2147.27</v>
      </c>
      <c r="AA713" s="3">
        <f t="shared" si="46"/>
        <v>4523.99</v>
      </c>
      <c r="AB713" s="8">
        <f t="shared" si="47"/>
        <v>0.52535925145723128</v>
      </c>
    </row>
    <row r="714" spans="1:28" ht="10.5" x14ac:dyDescent="0.15">
      <c r="A714" s="35">
        <v>107581</v>
      </c>
      <c r="B714" s="1" t="s">
        <v>0</v>
      </c>
      <c r="C714" s="1" t="s">
        <v>22</v>
      </c>
      <c r="E714" s="1" t="s">
        <v>7532</v>
      </c>
      <c r="F714" s="1" t="s">
        <v>2</v>
      </c>
      <c r="G714" s="1" t="s">
        <v>2</v>
      </c>
      <c r="H714" s="1" t="s">
        <v>7533</v>
      </c>
      <c r="I714" s="1" t="s">
        <v>117</v>
      </c>
      <c r="J714" s="1" t="s">
        <v>118</v>
      </c>
      <c r="K714" s="1" t="s">
        <v>4119</v>
      </c>
      <c r="L714" s="1" t="s">
        <v>2</v>
      </c>
      <c r="M714" s="1" t="s">
        <v>120</v>
      </c>
      <c r="N714" s="1" t="s">
        <v>120</v>
      </c>
      <c r="O714" s="1" t="s">
        <v>191</v>
      </c>
      <c r="P714" s="1" t="s">
        <v>1892</v>
      </c>
      <c r="Q714" s="14" t="s">
        <v>48637</v>
      </c>
      <c r="R714" s="1" t="s">
        <v>476</v>
      </c>
      <c r="S714" s="1" t="s">
        <v>503</v>
      </c>
      <c r="T714" s="1" t="s">
        <v>7534</v>
      </c>
      <c r="U714" s="21">
        <v>1921.88</v>
      </c>
      <c r="V714" s="21">
        <v>24498.959999999999</v>
      </c>
      <c r="W714" s="21">
        <f t="shared" si="44"/>
        <v>26420.84</v>
      </c>
      <c r="X714" s="23">
        <f t="shared" si="45"/>
        <v>7.2741063493817759E-2</v>
      </c>
      <c r="Y714" s="2">
        <v>2302.6799999999998</v>
      </c>
      <c r="Z714" s="2">
        <v>12145.05</v>
      </c>
      <c r="AA714" s="3">
        <f t="shared" si="46"/>
        <v>14447.73</v>
      </c>
      <c r="AB714" s="8">
        <f t="shared" si="47"/>
        <v>0.15938005485982917</v>
      </c>
    </row>
    <row r="715" spans="1:28" ht="10.5" x14ac:dyDescent="0.15">
      <c r="A715" s="35">
        <v>457087</v>
      </c>
      <c r="B715" s="1" t="s">
        <v>0</v>
      </c>
      <c r="C715" s="1" t="s">
        <v>22</v>
      </c>
      <c r="E715" s="1" t="s">
        <v>15859</v>
      </c>
      <c r="F715" s="1" t="s">
        <v>2</v>
      </c>
      <c r="G715" s="1" t="s">
        <v>2</v>
      </c>
      <c r="H715" s="1" t="s">
        <v>15860</v>
      </c>
      <c r="I715" s="1" t="s">
        <v>178</v>
      </c>
      <c r="J715" s="1" t="s">
        <v>118</v>
      </c>
      <c r="K715" s="1" t="s">
        <v>3716</v>
      </c>
      <c r="L715" s="1" t="s">
        <v>72</v>
      </c>
      <c r="M715" s="1" t="s">
        <v>120</v>
      </c>
      <c r="N715" s="1" t="s">
        <v>120</v>
      </c>
      <c r="O715" s="1" t="s">
        <v>7</v>
      </c>
      <c r="P715" s="1" t="s">
        <v>1892</v>
      </c>
      <c r="Q715" s="14" t="s">
        <v>48637</v>
      </c>
      <c r="R715" s="1" t="s">
        <v>476</v>
      </c>
      <c r="S715" s="1" t="s">
        <v>503</v>
      </c>
      <c r="T715" s="1" t="s">
        <v>15861</v>
      </c>
      <c r="U715" s="21">
        <v>9456.81</v>
      </c>
      <c r="V715" s="21">
        <v>8968.5400000000009</v>
      </c>
      <c r="W715" s="21">
        <f t="shared" si="44"/>
        <v>18425.349999999999</v>
      </c>
      <c r="X715" s="23">
        <f t="shared" si="45"/>
        <v>0.51324995183266531</v>
      </c>
      <c r="Y715" s="2">
        <v>1560.27</v>
      </c>
      <c r="Z715" s="2">
        <v>3755.8</v>
      </c>
      <c r="AA715" s="3">
        <f t="shared" si="46"/>
        <v>5316.07</v>
      </c>
      <c r="AB715" s="8">
        <f t="shared" si="47"/>
        <v>0.29350064991619751</v>
      </c>
    </row>
    <row r="716" spans="1:28" ht="10.5" x14ac:dyDescent="0.15">
      <c r="A716" s="35">
        <v>68540</v>
      </c>
      <c r="B716" s="1" t="s">
        <v>0</v>
      </c>
      <c r="C716" s="1" t="s">
        <v>22</v>
      </c>
      <c r="E716" s="1" t="s">
        <v>3579</v>
      </c>
      <c r="F716" s="1" t="s">
        <v>2</v>
      </c>
      <c r="G716" s="1" t="s">
        <v>2</v>
      </c>
      <c r="H716" s="1" t="s">
        <v>3580</v>
      </c>
      <c r="I716" s="1" t="s">
        <v>2228</v>
      </c>
      <c r="J716" s="1" t="s">
        <v>40</v>
      </c>
      <c r="K716" s="1" t="s">
        <v>3581</v>
      </c>
      <c r="L716" s="1" t="s">
        <v>2</v>
      </c>
      <c r="M716" s="1" t="s">
        <v>120</v>
      </c>
      <c r="N716" s="1" t="s">
        <v>120</v>
      </c>
      <c r="O716" s="1" t="s">
        <v>7</v>
      </c>
      <c r="P716" s="1" t="s">
        <v>1892</v>
      </c>
      <c r="Q716" s="14" t="s">
        <v>48637</v>
      </c>
      <c r="R716" s="1" t="s">
        <v>476</v>
      </c>
      <c r="S716" s="1" t="s">
        <v>503</v>
      </c>
      <c r="T716" s="1" t="s">
        <v>3582</v>
      </c>
      <c r="U716" s="21">
        <v>1133.6500000000001</v>
      </c>
      <c r="V716" s="21">
        <v>7313.02</v>
      </c>
      <c r="W716" s="21">
        <f t="shared" si="44"/>
        <v>8446.67</v>
      </c>
      <c r="X716" s="23">
        <f t="shared" si="45"/>
        <v>0.13421265421757925</v>
      </c>
      <c r="Y716" s="2">
        <v>1331.94</v>
      </c>
      <c r="Z716" s="2">
        <v>6364.45</v>
      </c>
      <c r="AA716" s="3">
        <f t="shared" si="46"/>
        <v>7696.3899999999994</v>
      </c>
      <c r="AB716" s="8">
        <f t="shared" si="47"/>
        <v>0.17306035686860985</v>
      </c>
    </row>
    <row r="717" spans="1:28" ht="10.5" x14ac:dyDescent="0.15">
      <c r="A717" s="35">
        <v>230860</v>
      </c>
      <c r="B717" s="1" t="s">
        <v>0</v>
      </c>
      <c r="C717" s="1" t="s">
        <v>22</v>
      </c>
      <c r="E717" s="1" t="s">
        <v>10755</v>
      </c>
      <c r="F717" s="1" t="s">
        <v>2</v>
      </c>
      <c r="G717" s="1" t="s">
        <v>10756</v>
      </c>
      <c r="H717" s="1" t="s">
        <v>10757</v>
      </c>
      <c r="I717" s="1" t="s">
        <v>633</v>
      </c>
      <c r="J717" s="1" t="s">
        <v>210</v>
      </c>
      <c r="K717" s="1" t="s">
        <v>634</v>
      </c>
      <c r="L717" s="1" t="s">
        <v>2</v>
      </c>
      <c r="M717" s="1" t="s">
        <v>120</v>
      </c>
      <c r="N717" s="1" t="s">
        <v>120</v>
      </c>
      <c r="O717" s="1" t="s">
        <v>191</v>
      </c>
      <c r="P717" s="1" t="s">
        <v>1892</v>
      </c>
      <c r="Q717" s="14" t="s">
        <v>48637</v>
      </c>
      <c r="R717" s="1" t="s">
        <v>476</v>
      </c>
      <c r="S717" s="1" t="s">
        <v>503</v>
      </c>
      <c r="T717" s="1" t="s">
        <v>10758</v>
      </c>
      <c r="U717" s="21">
        <v>1929.31</v>
      </c>
      <c r="V717" s="21">
        <v>57689.279999999999</v>
      </c>
      <c r="W717" s="21">
        <f t="shared" si="44"/>
        <v>59618.59</v>
      </c>
      <c r="X717" s="23">
        <f t="shared" si="45"/>
        <v>3.2360879383427216E-2</v>
      </c>
      <c r="Y717" s="2">
        <v>1277.81</v>
      </c>
      <c r="Z717" s="2">
        <v>27460.71</v>
      </c>
      <c r="AA717" s="3">
        <f t="shared" si="46"/>
        <v>28738.52</v>
      </c>
      <c r="AB717" s="8">
        <f t="shared" si="47"/>
        <v>4.4463319614232048E-2</v>
      </c>
    </row>
    <row r="718" spans="1:28" ht="10.5" x14ac:dyDescent="0.15">
      <c r="A718" s="35">
        <v>100629</v>
      </c>
      <c r="B718" s="1" t="s">
        <v>0</v>
      </c>
      <c r="C718" s="1" t="s">
        <v>22</v>
      </c>
      <c r="E718" s="1" t="s">
        <v>4266</v>
      </c>
      <c r="F718" s="1" t="s">
        <v>2</v>
      </c>
      <c r="G718" s="1" t="s">
        <v>2</v>
      </c>
      <c r="H718" s="1" t="s">
        <v>4267</v>
      </c>
      <c r="I718" s="1" t="s">
        <v>4268</v>
      </c>
      <c r="J718" s="1" t="s">
        <v>118</v>
      </c>
      <c r="K718" s="1" t="s">
        <v>4269</v>
      </c>
      <c r="L718" s="1" t="s">
        <v>2</v>
      </c>
      <c r="M718" s="1" t="s">
        <v>120</v>
      </c>
      <c r="N718" s="1" t="s">
        <v>120</v>
      </c>
      <c r="O718" s="1" t="s">
        <v>7</v>
      </c>
      <c r="P718" s="1" t="s">
        <v>1892</v>
      </c>
      <c r="Q718" s="14" t="s">
        <v>48637</v>
      </c>
      <c r="R718" s="1" t="s">
        <v>476</v>
      </c>
      <c r="S718" s="1" t="s">
        <v>503</v>
      </c>
      <c r="T718" s="1" t="s">
        <v>4270</v>
      </c>
      <c r="U718" s="21">
        <v>1109.71</v>
      </c>
      <c r="V718" s="21">
        <v>4907.96</v>
      </c>
      <c r="W718" s="21">
        <f t="shared" si="44"/>
        <v>6017.67</v>
      </c>
      <c r="X718" s="23">
        <f t="shared" si="45"/>
        <v>0.18440858338858729</v>
      </c>
      <c r="Y718" s="2">
        <v>1160.44</v>
      </c>
      <c r="Z718" s="2">
        <v>1795.26</v>
      </c>
      <c r="AA718" s="3">
        <f t="shared" si="46"/>
        <v>2955.7</v>
      </c>
      <c r="AB718" s="8">
        <f t="shared" si="47"/>
        <v>0.39261088743783201</v>
      </c>
    </row>
    <row r="719" spans="1:28" ht="10.5" x14ac:dyDescent="0.15">
      <c r="A719" s="35">
        <v>307142</v>
      </c>
      <c r="B719" s="1" t="s">
        <v>0</v>
      </c>
      <c r="C719" s="1" t="s">
        <v>22</v>
      </c>
      <c r="E719" s="1" t="s">
        <v>13406</v>
      </c>
      <c r="F719" s="1" t="s">
        <v>2</v>
      </c>
      <c r="G719" s="1" t="s">
        <v>13407</v>
      </c>
      <c r="H719" s="1" t="s">
        <v>13408</v>
      </c>
      <c r="I719" s="1" t="s">
        <v>13409</v>
      </c>
      <c r="J719" s="1" t="s">
        <v>156</v>
      </c>
      <c r="K719" s="1" t="s">
        <v>13410</v>
      </c>
      <c r="L719" s="1" t="s">
        <v>2</v>
      </c>
      <c r="M719" s="1" t="s">
        <v>120</v>
      </c>
      <c r="N719" s="1" t="s">
        <v>120</v>
      </c>
      <c r="O719" s="1" t="s">
        <v>7</v>
      </c>
      <c r="P719" s="1" t="s">
        <v>1892</v>
      </c>
      <c r="Q719" s="14" t="s">
        <v>48637</v>
      </c>
      <c r="R719" s="1" t="s">
        <v>476</v>
      </c>
      <c r="S719" s="1" t="s">
        <v>503</v>
      </c>
      <c r="T719" s="1" t="s">
        <v>13411</v>
      </c>
      <c r="U719" s="21">
        <v>1224.67</v>
      </c>
      <c r="V719" s="21">
        <v>5125.8500000000004</v>
      </c>
      <c r="W719" s="21">
        <f t="shared" si="44"/>
        <v>6350.52</v>
      </c>
      <c r="X719" s="23">
        <f t="shared" si="45"/>
        <v>0.19284562524013782</v>
      </c>
      <c r="Y719" s="2">
        <v>699.05</v>
      </c>
      <c r="Z719" s="2">
        <v>2653.19</v>
      </c>
      <c r="AA719" s="3">
        <f t="shared" si="46"/>
        <v>3352.24</v>
      </c>
      <c r="AB719" s="8">
        <f t="shared" si="47"/>
        <v>0.20853220533136052</v>
      </c>
    </row>
    <row r="720" spans="1:28" ht="10.5" x14ac:dyDescent="0.15">
      <c r="A720" s="35">
        <v>111202</v>
      </c>
      <c r="B720" s="1" t="s">
        <v>0</v>
      </c>
      <c r="C720" s="1" t="s">
        <v>22</v>
      </c>
      <c r="E720" s="1" t="s">
        <v>8620</v>
      </c>
      <c r="F720" s="1" t="s">
        <v>2</v>
      </c>
      <c r="G720" s="1" t="s">
        <v>2</v>
      </c>
      <c r="H720" s="1" t="s">
        <v>8621</v>
      </c>
      <c r="I720" s="1" t="s">
        <v>2125</v>
      </c>
      <c r="J720" s="1" t="s">
        <v>162</v>
      </c>
      <c r="K720" s="1" t="s">
        <v>2126</v>
      </c>
      <c r="L720" s="1" t="s">
        <v>2</v>
      </c>
      <c r="M720" s="1" t="s">
        <v>120</v>
      </c>
      <c r="N720" s="1" t="s">
        <v>120</v>
      </c>
      <c r="O720" s="1" t="s">
        <v>7</v>
      </c>
      <c r="P720" s="1" t="s">
        <v>1892</v>
      </c>
      <c r="Q720" s="14" t="s">
        <v>48637</v>
      </c>
      <c r="R720" s="1" t="s">
        <v>476</v>
      </c>
      <c r="S720" s="1" t="s">
        <v>503</v>
      </c>
      <c r="T720" s="1" t="s">
        <v>8622</v>
      </c>
      <c r="U720" s="21">
        <v>2362.14</v>
      </c>
      <c r="V720" s="21">
        <v>32883.65</v>
      </c>
      <c r="W720" s="21">
        <f t="shared" si="44"/>
        <v>35245.79</v>
      </c>
      <c r="X720" s="23">
        <f t="shared" si="45"/>
        <v>6.7019068092955214E-2</v>
      </c>
      <c r="Y720" s="2">
        <v>692.68</v>
      </c>
      <c r="Z720" s="2">
        <v>8550.3799999999992</v>
      </c>
      <c r="AA720" s="3">
        <f t="shared" si="46"/>
        <v>9243.06</v>
      </c>
      <c r="AB720" s="8">
        <f t="shared" si="47"/>
        <v>7.4940549991020289E-2</v>
      </c>
    </row>
    <row r="721" spans="1:28" ht="10.5" x14ac:dyDescent="0.15">
      <c r="A721" s="35">
        <v>53189</v>
      </c>
      <c r="B721" s="1" t="s">
        <v>0</v>
      </c>
      <c r="C721" s="1" t="s">
        <v>22</v>
      </c>
      <c r="E721" s="1" t="s">
        <v>2496</v>
      </c>
      <c r="F721" s="1" t="s">
        <v>2</v>
      </c>
      <c r="G721" s="1" t="s">
        <v>2</v>
      </c>
      <c r="H721" s="1" t="s">
        <v>2497</v>
      </c>
      <c r="I721" s="1" t="s">
        <v>987</v>
      </c>
      <c r="J721" s="1" t="s">
        <v>24</v>
      </c>
      <c r="K721" s="1" t="s">
        <v>988</v>
      </c>
      <c r="L721" s="1" t="s">
        <v>2</v>
      </c>
      <c r="M721" s="1" t="s">
        <v>120</v>
      </c>
      <c r="N721" s="1" t="s">
        <v>120</v>
      </c>
      <c r="O721" s="1" t="s">
        <v>191</v>
      </c>
      <c r="P721" s="1" t="s">
        <v>1892</v>
      </c>
      <c r="Q721" s="14" t="s">
        <v>48637</v>
      </c>
      <c r="R721" s="1" t="s">
        <v>476</v>
      </c>
      <c r="S721" s="1" t="s">
        <v>503</v>
      </c>
      <c r="T721" s="1" t="s">
        <v>2498</v>
      </c>
      <c r="U721" s="21">
        <v>1161.04</v>
      </c>
      <c r="V721" s="21">
        <v>2978.89</v>
      </c>
      <c r="W721" s="21">
        <f t="shared" si="44"/>
        <v>4139.93</v>
      </c>
      <c r="X721" s="23">
        <f t="shared" si="45"/>
        <v>0.28044918633889943</v>
      </c>
      <c r="Y721" s="2">
        <v>680.43</v>
      </c>
      <c r="Z721" s="2">
        <v>1972.42</v>
      </c>
      <c r="AA721" s="3">
        <f t="shared" si="46"/>
        <v>2652.85</v>
      </c>
      <c r="AB721" s="8">
        <f t="shared" si="47"/>
        <v>0.2564901897958799</v>
      </c>
    </row>
    <row r="722" spans="1:28" ht="10.5" x14ac:dyDescent="0.15">
      <c r="A722" s="35">
        <v>109755</v>
      </c>
      <c r="B722" s="1" t="s">
        <v>0</v>
      </c>
      <c r="C722" s="1" t="s">
        <v>22</v>
      </c>
      <c r="E722" s="1" t="s">
        <v>4842</v>
      </c>
      <c r="F722" s="1" t="s">
        <v>2</v>
      </c>
      <c r="G722" s="1" t="s">
        <v>2</v>
      </c>
      <c r="H722" s="1" t="s">
        <v>4843</v>
      </c>
      <c r="I722" s="1" t="s">
        <v>117</v>
      </c>
      <c r="J722" s="1" t="s">
        <v>118</v>
      </c>
      <c r="K722" s="1" t="s">
        <v>4844</v>
      </c>
      <c r="L722" s="1" t="s">
        <v>34</v>
      </c>
      <c r="M722" s="1" t="s">
        <v>120</v>
      </c>
      <c r="N722" s="1" t="s">
        <v>120</v>
      </c>
      <c r="O722" s="1" t="s">
        <v>7</v>
      </c>
      <c r="P722" s="1" t="s">
        <v>1892</v>
      </c>
      <c r="Q722" s="14" t="s">
        <v>48637</v>
      </c>
      <c r="R722" s="1" t="s">
        <v>476</v>
      </c>
      <c r="S722" s="1" t="s">
        <v>503</v>
      </c>
      <c r="T722" s="1" t="s">
        <v>4845</v>
      </c>
      <c r="U722" s="21">
        <v>104.75</v>
      </c>
      <c r="V722" s="21">
        <v>2721.67</v>
      </c>
      <c r="W722" s="21">
        <f t="shared" si="44"/>
        <v>2826.42</v>
      </c>
      <c r="X722" s="23">
        <f t="shared" si="45"/>
        <v>3.7061017117059745E-2</v>
      </c>
      <c r="Y722" s="2">
        <v>561.1</v>
      </c>
      <c r="Z722" s="2">
        <v>1190.17</v>
      </c>
      <c r="AA722" s="3">
        <f t="shared" si="46"/>
        <v>1751.27</v>
      </c>
      <c r="AB722" s="8">
        <f t="shared" si="47"/>
        <v>0.32039605543405647</v>
      </c>
    </row>
    <row r="723" spans="1:28" ht="10.5" x14ac:dyDescent="0.15">
      <c r="A723" s="35">
        <v>404309</v>
      </c>
      <c r="B723" s="1" t="s">
        <v>0</v>
      </c>
      <c r="C723" s="1" t="s">
        <v>22</v>
      </c>
      <c r="E723" s="1" t="s">
        <v>14479</v>
      </c>
      <c r="F723" s="1" t="s">
        <v>2</v>
      </c>
      <c r="G723" s="1" t="s">
        <v>2</v>
      </c>
      <c r="H723" s="1" t="s">
        <v>14480</v>
      </c>
      <c r="I723" s="1" t="s">
        <v>117</v>
      </c>
      <c r="J723" s="1" t="s">
        <v>118</v>
      </c>
      <c r="K723" s="1" t="s">
        <v>1861</v>
      </c>
      <c r="L723" s="1" t="s">
        <v>2</v>
      </c>
      <c r="M723" s="1" t="s">
        <v>120</v>
      </c>
      <c r="N723" s="1" t="s">
        <v>120</v>
      </c>
      <c r="O723" s="1" t="s">
        <v>7</v>
      </c>
      <c r="P723" s="1" t="s">
        <v>1892</v>
      </c>
      <c r="Q723" s="14" t="s">
        <v>48637</v>
      </c>
      <c r="R723" s="1" t="s">
        <v>476</v>
      </c>
      <c r="S723" s="1" t="s">
        <v>503</v>
      </c>
      <c r="T723" s="1" t="s">
        <v>14481</v>
      </c>
      <c r="U723" s="21"/>
      <c r="V723" s="21"/>
      <c r="W723" s="21">
        <f t="shared" si="44"/>
        <v>0</v>
      </c>
      <c r="X723" s="23" t="e">
        <f t="shared" si="45"/>
        <v>#DIV/0!</v>
      </c>
      <c r="Y723" s="2">
        <v>491.09</v>
      </c>
      <c r="Z723" s="3">
        <v>0</v>
      </c>
      <c r="AA723" s="3">
        <f t="shared" si="46"/>
        <v>491.09</v>
      </c>
      <c r="AB723" s="8">
        <f t="shared" si="47"/>
        <v>1</v>
      </c>
    </row>
    <row r="724" spans="1:28" ht="10.5" x14ac:dyDescent="0.15">
      <c r="A724" s="35">
        <v>250623</v>
      </c>
      <c r="B724" s="1" t="s">
        <v>0</v>
      </c>
      <c r="C724" s="1" t="s">
        <v>22</v>
      </c>
      <c r="E724" s="1" t="s">
        <v>13123</v>
      </c>
      <c r="F724" s="1" t="s">
        <v>2</v>
      </c>
      <c r="G724" s="1" t="s">
        <v>2</v>
      </c>
      <c r="H724" s="1" t="s">
        <v>13124</v>
      </c>
      <c r="I724" s="1" t="s">
        <v>318</v>
      </c>
      <c r="J724" s="1" t="s">
        <v>382</v>
      </c>
      <c r="K724" s="1" t="s">
        <v>13125</v>
      </c>
      <c r="L724" s="1" t="s">
        <v>2</v>
      </c>
      <c r="M724" s="1" t="s">
        <v>120</v>
      </c>
      <c r="N724" s="1" t="s">
        <v>120</v>
      </c>
      <c r="O724" s="1" t="s">
        <v>7</v>
      </c>
      <c r="P724" s="1" t="s">
        <v>1892</v>
      </c>
      <c r="Q724" s="14" t="s">
        <v>48637</v>
      </c>
      <c r="R724" s="1" t="s">
        <v>476</v>
      </c>
      <c r="S724" s="1" t="s">
        <v>503</v>
      </c>
      <c r="T724" s="1" t="s">
        <v>13126</v>
      </c>
      <c r="U724" s="21">
        <v>1735.36</v>
      </c>
      <c r="V724" s="21">
        <v>3828.14</v>
      </c>
      <c r="W724" s="21">
        <f t="shared" si="44"/>
        <v>5563.5</v>
      </c>
      <c r="X724" s="23">
        <f t="shared" si="45"/>
        <v>0.31191875617866449</v>
      </c>
      <c r="Y724" s="2">
        <v>464.4</v>
      </c>
      <c r="Z724" s="2">
        <v>586.16</v>
      </c>
      <c r="AA724" s="3">
        <f t="shared" si="46"/>
        <v>1050.56</v>
      </c>
      <c r="AB724" s="8">
        <f t="shared" si="47"/>
        <v>0.44204995431008226</v>
      </c>
    </row>
    <row r="725" spans="1:28" ht="10.5" x14ac:dyDescent="0.15">
      <c r="A725" s="35">
        <v>490408</v>
      </c>
      <c r="B725" s="1" t="s">
        <v>0</v>
      </c>
      <c r="C725" s="1" t="s">
        <v>22</v>
      </c>
      <c r="E725" s="1" t="s">
        <v>17602</v>
      </c>
      <c r="F725" s="1" t="s">
        <v>2</v>
      </c>
      <c r="G725" s="1" t="s">
        <v>2</v>
      </c>
      <c r="H725" s="1" t="s">
        <v>17603</v>
      </c>
      <c r="I725" s="1" t="s">
        <v>17604</v>
      </c>
      <c r="J725" s="1" t="s">
        <v>386</v>
      </c>
      <c r="K725" s="1" t="s">
        <v>17605</v>
      </c>
      <c r="L725" s="1" t="s">
        <v>2</v>
      </c>
      <c r="M725" s="1" t="s">
        <v>120</v>
      </c>
      <c r="N725" s="1" t="s">
        <v>120</v>
      </c>
      <c r="O725" s="1" t="s">
        <v>7</v>
      </c>
      <c r="P725" s="1" t="s">
        <v>1892</v>
      </c>
      <c r="Q725" s="14" t="s">
        <v>48637</v>
      </c>
      <c r="R725" s="1" t="s">
        <v>476</v>
      </c>
      <c r="S725" s="1" t="s">
        <v>503</v>
      </c>
      <c r="T725" s="1" t="s">
        <v>17606</v>
      </c>
      <c r="U725" s="21">
        <v>787.38</v>
      </c>
      <c r="V725" s="21">
        <v>12426.41</v>
      </c>
      <c r="W725" s="21">
        <f t="shared" si="44"/>
        <v>13213.789999999999</v>
      </c>
      <c r="X725" s="23">
        <f t="shared" si="45"/>
        <v>5.9587748859335592E-2</v>
      </c>
      <c r="Y725" s="2">
        <v>439.49</v>
      </c>
      <c r="Z725" s="2">
        <v>6014.74</v>
      </c>
      <c r="AA725" s="3">
        <f t="shared" si="46"/>
        <v>6454.23</v>
      </c>
      <c r="AB725" s="8">
        <f t="shared" si="47"/>
        <v>6.8093327941520523E-2</v>
      </c>
    </row>
    <row r="726" spans="1:28" ht="10.5" x14ac:dyDescent="0.15">
      <c r="A726" s="35">
        <v>205450</v>
      </c>
      <c r="B726" s="1" t="s">
        <v>0</v>
      </c>
      <c r="C726" s="1" t="s">
        <v>22</v>
      </c>
      <c r="E726" s="1" t="s">
        <v>9913</v>
      </c>
      <c r="F726" s="1" t="s">
        <v>2</v>
      </c>
      <c r="G726" s="1" t="s">
        <v>9914</v>
      </c>
      <c r="H726" s="1" t="s">
        <v>9915</v>
      </c>
      <c r="I726" s="1" t="s">
        <v>1802</v>
      </c>
      <c r="J726" s="1" t="s">
        <v>118</v>
      </c>
      <c r="K726" s="1" t="s">
        <v>1803</v>
      </c>
      <c r="L726" s="1" t="s">
        <v>2</v>
      </c>
      <c r="M726" s="1" t="s">
        <v>120</v>
      </c>
      <c r="N726" s="1" t="s">
        <v>120</v>
      </c>
      <c r="O726" s="1" t="s">
        <v>7</v>
      </c>
      <c r="P726" s="1" t="s">
        <v>1892</v>
      </c>
      <c r="Q726" s="14" t="s">
        <v>48637</v>
      </c>
      <c r="R726" s="1" t="s">
        <v>476</v>
      </c>
      <c r="S726" s="1" t="s">
        <v>503</v>
      </c>
      <c r="T726" s="1" t="s">
        <v>9916</v>
      </c>
      <c r="U726" s="21"/>
      <c r="V726" s="21"/>
      <c r="W726" s="21">
        <f t="shared" si="44"/>
        <v>0</v>
      </c>
      <c r="X726" s="23" t="e">
        <f t="shared" si="45"/>
        <v>#DIV/0!</v>
      </c>
      <c r="Y726" s="2">
        <v>402.83</v>
      </c>
      <c r="Z726" s="2">
        <v>60.86</v>
      </c>
      <c r="AA726" s="3">
        <f t="shared" si="46"/>
        <v>463.69</v>
      </c>
      <c r="AB726" s="8">
        <f t="shared" si="47"/>
        <v>0.86874851732838743</v>
      </c>
    </row>
    <row r="727" spans="1:28" ht="10.5" x14ac:dyDescent="0.15">
      <c r="A727" s="35">
        <v>460188</v>
      </c>
      <c r="B727" s="1" t="s">
        <v>0</v>
      </c>
      <c r="C727" s="1" t="s">
        <v>22</v>
      </c>
      <c r="E727" s="1" t="s">
        <v>17451</v>
      </c>
      <c r="F727" s="1" t="s">
        <v>2</v>
      </c>
      <c r="G727" s="1" t="s">
        <v>17452</v>
      </c>
      <c r="H727" s="1" t="s">
        <v>17453</v>
      </c>
      <c r="I727" s="1" t="s">
        <v>17454</v>
      </c>
      <c r="J727" s="1" t="s">
        <v>130</v>
      </c>
      <c r="K727" s="1" t="s">
        <v>17455</v>
      </c>
      <c r="L727" s="1" t="s">
        <v>6</v>
      </c>
      <c r="M727" s="1" t="s">
        <v>120</v>
      </c>
      <c r="N727" s="1" t="s">
        <v>760</v>
      </c>
      <c r="O727" s="1" t="s">
        <v>7</v>
      </c>
      <c r="P727" s="1" t="s">
        <v>1892</v>
      </c>
      <c r="Q727" s="14" t="s">
        <v>48637</v>
      </c>
      <c r="R727" s="1" t="s">
        <v>476</v>
      </c>
      <c r="S727" s="1" t="s">
        <v>503</v>
      </c>
      <c r="T727" s="1" t="s">
        <v>17456</v>
      </c>
      <c r="U727" s="21">
        <v>935.05</v>
      </c>
      <c r="V727" s="21">
        <v>20329.91</v>
      </c>
      <c r="W727" s="21">
        <f t="shared" si="44"/>
        <v>21264.959999999999</v>
      </c>
      <c r="X727" s="23">
        <f t="shared" si="45"/>
        <v>4.3971397077633818E-2</v>
      </c>
      <c r="Y727" s="2">
        <v>361.65</v>
      </c>
      <c r="Z727" s="2">
        <v>9228.33</v>
      </c>
      <c r="AA727" s="3">
        <f t="shared" si="46"/>
        <v>9589.98</v>
      </c>
      <c r="AB727" s="8">
        <f t="shared" si="47"/>
        <v>3.771123610268217E-2</v>
      </c>
    </row>
    <row r="728" spans="1:28" ht="10.5" x14ac:dyDescent="0.15">
      <c r="A728" s="35">
        <v>363909</v>
      </c>
      <c r="B728" s="1" t="s">
        <v>0</v>
      </c>
      <c r="C728" s="1" t="s">
        <v>22</v>
      </c>
      <c r="E728" s="1" t="s">
        <v>12739</v>
      </c>
      <c r="F728" s="1" t="s">
        <v>2</v>
      </c>
      <c r="G728" s="1" t="s">
        <v>12740</v>
      </c>
      <c r="H728" s="1" t="s">
        <v>12741</v>
      </c>
      <c r="I728" s="1" t="s">
        <v>433</v>
      </c>
      <c r="J728" s="1" t="s">
        <v>64</v>
      </c>
      <c r="K728" s="1" t="s">
        <v>8253</v>
      </c>
      <c r="L728" s="1" t="s">
        <v>2</v>
      </c>
      <c r="M728" s="1" t="s">
        <v>120</v>
      </c>
      <c r="N728" s="1" t="s">
        <v>120</v>
      </c>
      <c r="O728" s="1" t="s">
        <v>7</v>
      </c>
      <c r="P728" s="1" t="s">
        <v>1892</v>
      </c>
      <c r="Q728" s="14" t="s">
        <v>48637</v>
      </c>
      <c r="R728" s="1" t="s">
        <v>476</v>
      </c>
      <c r="S728" s="1" t="s">
        <v>503</v>
      </c>
      <c r="T728" s="1" t="s">
        <v>12742</v>
      </c>
      <c r="U728" s="21">
        <v>857.1</v>
      </c>
      <c r="V728" s="21">
        <v>334.43</v>
      </c>
      <c r="W728" s="21">
        <f t="shared" si="44"/>
        <v>1191.53</v>
      </c>
      <c r="X728" s="23">
        <f t="shared" si="45"/>
        <v>0.7193272515169572</v>
      </c>
      <c r="Y728" s="2">
        <v>308</v>
      </c>
      <c r="Z728" s="2">
        <v>2055.83</v>
      </c>
      <c r="AA728" s="3">
        <f t="shared" si="46"/>
        <v>2363.83</v>
      </c>
      <c r="AB728" s="8">
        <f t="shared" si="47"/>
        <v>0.1302970179750659</v>
      </c>
    </row>
    <row r="729" spans="1:28" ht="10.5" x14ac:dyDescent="0.15">
      <c r="A729" s="35">
        <v>500209</v>
      </c>
      <c r="B729" s="1" t="s">
        <v>0</v>
      </c>
      <c r="C729" s="1" t="s">
        <v>22</v>
      </c>
      <c r="E729" s="1" t="s">
        <v>16701</v>
      </c>
      <c r="F729" s="1" t="s">
        <v>2</v>
      </c>
      <c r="G729" s="1" t="s">
        <v>2</v>
      </c>
      <c r="H729" s="1" t="s">
        <v>16702</v>
      </c>
      <c r="I729" s="1" t="s">
        <v>613</v>
      </c>
      <c r="J729" s="1" t="s">
        <v>80</v>
      </c>
      <c r="K729" s="1" t="s">
        <v>16239</v>
      </c>
      <c r="L729" s="1" t="s">
        <v>2</v>
      </c>
      <c r="M729" s="1" t="s">
        <v>120</v>
      </c>
      <c r="N729" s="1" t="s">
        <v>120</v>
      </c>
      <c r="O729" s="1" t="s">
        <v>7</v>
      </c>
      <c r="P729" s="1" t="s">
        <v>1892</v>
      </c>
      <c r="Q729" s="14" t="s">
        <v>48637</v>
      </c>
      <c r="R729" s="1" t="s">
        <v>476</v>
      </c>
      <c r="S729" s="1" t="s">
        <v>503</v>
      </c>
      <c r="T729" s="1" t="s">
        <v>16703</v>
      </c>
      <c r="U729" s="21">
        <v>100.9</v>
      </c>
      <c r="V729" s="21">
        <v>2851.49</v>
      </c>
      <c r="W729" s="21">
        <f t="shared" si="44"/>
        <v>2952.39</v>
      </c>
      <c r="X729" s="23">
        <f t="shared" si="45"/>
        <v>3.4175701719623766E-2</v>
      </c>
      <c r="Y729" s="2">
        <v>252.25</v>
      </c>
      <c r="Z729" s="2">
        <v>943.04</v>
      </c>
      <c r="AA729" s="3">
        <f t="shared" si="46"/>
        <v>1195.29</v>
      </c>
      <c r="AB729" s="8">
        <f t="shared" si="47"/>
        <v>0.21103665219319162</v>
      </c>
    </row>
    <row r="730" spans="1:28" ht="10.5" x14ac:dyDescent="0.15">
      <c r="A730" s="35">
        <v>109436</v>
      </c>
      <c r="B730" s="1" t="s">
        <v>0</v>
      </c>
      <c r="C730" s="1" t="s">
        <v>22</v>
      </c>
      <c r="E730" s="1" t="s">
        <v>6555</v>
      </c>
      <c r="F730" s="1" t="s">
        <v>2</v>
      </c>
      <c r="G730" s="1" t="s">
        <v>6556</v>
      </c>
      <c r="H730" s="1" t="s">
        <v>6557</v>
      </c>
      <c r="I730" s="1" t="s">
        <v>4074</v>
      </c>
      <c r="J730" s="1" t="s">
        <v>118</v>
      </c>
      <c r="K730" s="1" t="s">
        <v>4075</v>
      </c>
      <c r="L730" s="1" t="s">
        <v>2</v>
      </c>
      <c r="M730" s="1" t="s">
        <v>120</v>
      </c>
      <c r="N730" s="1" t="s">
        <v>120</v>
      </c>
      <c r="O730" s="1" t="s">
        <v>7</v>
      </c>
      <c r="P730" s="1" t="s">
        <v>1892</v>
      </c>
      <c r="Q730" s="14" t="s">
        <v>48637</v>
      </c>
      <c r="R730" s="1" t="s">
        <v>476</v>
      </c>
      <c r="S730" s="1" t="s">
        <v>503</v>
      </c>
      <c r="T730" s="1" t="s">
        <v>6558</v>
      </c>
      <c r="U730" s="21">
        <v>266.95</v>
      </c>
      <c r="V730" s="21">
        <v>24855.119999999999</v>
      </c>
      <c r="W730" s="21">
        <f t="shared" si="44"/>
        <v>25122.07</v>
      </c>
      <c r="X730" s="23">
        <f t="shared" si="45"/>
        <v>1.0626114806622225E-2</v>
      </c>
      <c r="Y730" s="2">
        <v>233.46</v>
      </c>
      <c r="Z730" s="2">
        <v>13213.74</v>
      </c>
      <c r="AA730" s="3">
        <f t="shared" si="46"/>
        <v>13447.199999999999</v>
      </c>
      <c r="AB730" s="8">
        <f t="shared" si="47"/>
        <v>1.7361235052650369E-2</v>
      </c>
    </row>
    <row r="731" spans="1:28" ht="10.5" x14ac:dyDescent="0.15">
      <c r="A731" s="35">
        <v>86616</v>
      </c>
      <c r="B731" s="1" t="s">
        <v>0</v>
      </c>
      <c r="C731" s="1" t="s">
        <v>22</v>
      </c>
      <c r="E731" s="1" t="s">
        <v>5040</v>
      </c>
      <c r="F731" s="1" t="s">
        <v>2</v>
      </c>
      <c r="G731" s="1" t="s">
        <v>5041</v>
      </c>
      <c r="H731" s="1" t="s">
        <v>5042</v>
      </c>
      <c r="I731" s="1" t="s">
        <v>3770</v>
      </c>
      <c r="J731" s="1" t="s">
        <v>162</v>
      </c>
      <c r="K731" s="1" t="s">
        <v>4519</v>
      </c>
      <c r="L731" s="1" t="s">
        <v>2</v>
      </c>
      <c r="M731" s="1" t="s">
        <v>120</v>
      </c>
      <c r="N731" s="1" t="s">
        <v>120</v>
      </c>
      <c r="O731" s="1" t="s">
        <v>7</v>
      </c>
      <c r="P731" s="1" t="s">
        <v>1892</v>
      </c>
      <c r="Q731" s="14" t="s">
        <v>48637</v>
      </c>
      <c r="R731" s="1" t="s">
        <v>476</v>
      </c>
      <c r="S731" s="1" t="s">
        <v>503</v>
      </c>
      <c r="T731" s="1" t="s">
        <v>5043</v>
      </c>
      <c r="U731" s="21">
        <v>587.86</v>
      </c>
      <c r="V731" s="21">
        <v>16144.82</v>
      </c>
      <c r="W731" s="21">
        <f t="shared" si="44"/>
        <v>16732.68</v>
      </c>
      <c r="X731" s="23">
        <f t="shared" si="45"/>
        <v>3.5132447402328855E-2</v>
      </c>
      <c r="Y731" s="2">
        <v>147.58000000000001</v>
      </c>
      <c r="Z731" s="2">
        <v>6705.9</v>
      </c>
      <c r="AA731" s="3">
        <f t="shared" si="46"/>
        <v>6853.48</v>
      </c>
      <c r="AB731" s="8">
        <f t="shared" si="47"/>
        <v>2.1533585857112011E-2</v>
      </c>
    </row>
    <row r="732" spans="1:28" ht="10.5" x14ac:dyDescent="0.15">
      <c r="A732" s="35">
        <v>129840</v>
      </c>
      <c r="B732" s="1" t="s">
        <v>0</v>
      </c>
      <c r="C732" s="1" t="s">
        <v>22</v>
      </c>
      <c r="E732" s="1" t="s">
        <v>7805</v>
      </c>
      <c r="F732" s="1" t="s">
        <v>2</v>
      </c>
      <c r="G732" s="1" t="s">
        <v>2</v>
      </c>
      <c r="H732" s="1" t="s">
        <v>7806</v>
      </c>
      <c r="I732" s="1" t="s">
        <v>377</v>
      </c>
      <c r="J732" s="1" t="s">
        <v>210</v>
      </c>
      <c r="K732" s="1" t="s">
        <v>2810</v>
      </c>
      <c r="L732" s="1" t="s">
        <v>2</v>
      </c>
      <c r="M732" s="1" t="s">
        <v>120</v>
      </c>
      <c r="N732" s="1" t="s">
        <v>120</v>
      </c>
      <c r="O732" s="1" t="s">
        <v>191</v>
      </c>
      <c r="P732" s="1" t="s">
        <v>1892</v>
      </c>
      <c r="Q732" s="14" t="s">
        <v>48637</v>
      </c>
      <c r="R732" s="1" t="s">
        <v>476</v>
      </c>
      <c r="S732" s="1" t="s">
        <v>503</v>
      </c>
      <c r="T732" s="1" t="s">
        <v>7807</v>
      </c>
      <c r="U732" s="21">
        <v>63.2</v>
      </c>
      <c r="V732" s="21">
        <v>237.39</v>
      </c>
      <c r="W732" s="21">
        <f t="shared" si="44"/>
        <v>300.58999999999997</v>
      </c>
      <c r="X732" s="23">
        <f t="shared" si="45"/>
        <v>0.21025316876808944</v>
      </c>
      <c r="Y732" s="2">
        <v>130.44999999999999</v>
      </c>
      <c r="Z732" s="3">
        <v>0</v>
      </c>
      <c r="AA732" s="3">
        <f t="shared" si="46"/>
        <v>130.44999999999999</v>
      </c>
      <c r="AB732" s="8">
        <f t="shared" si="47"/>
        <v>1</v>
      </c>
    </row>
    <row r="733" spans="1:28" ht="10.5" x14ac:dyDescent="0.15">
      <c r="A733" s="35">
        <v>108315</v>
      </c>
      <c r="B733" s="1" t="s">
        <v>0</v>
      </c>
      <c r="C733" s="1" t="s">
        <v>22</v>
      </c>
      <c r="E733" s="1" t="s">
        <v>7552</v>
      </c>
      <c r="F733" s="1" t="s">
        <v>2</v>
      </c>
      <c r="G733" s="1" t="s">
        <v>7553</v>
      </c>
      <c r="H733" s="1" t="s">
        <v>7554</v>
      </c>
      <c r="I733" s="1" t="s">
        <v>2943</v>
      </c>
      <c r="J733" s="1" t="s">
        <v>118</v>
      </c>
      <c r="K733" s="1" t="s">
        <v>2369</v>
      </c>
      <c r="L733" s="1" t="s">
        <v>2</v>
      </c>
      <c r="M733" s="1" t="s">
        <v>120</v>
      </c>
      <c r="N733" s="1" t="s">
        <v>120</v>
      </c>
      <c r="O733" s="1" t="s">
        <v>191</v>
      </c>
      <c r="P733" s="1" t="s">
        <v>1892</v>
      </c>
      <c r="Q733" s="14" t="s">
        <v>48637</v>
      </c>
      <c r="R733" s="1" t="s">
        <v>476</v>
      </c>
      <c r="S733" s="1" t="s">
        <v>503</v>
      </c>
      <c r="T733" s="1" t="s">
        <v>7555</v>
      </c>
      <c r="U733" s="21">
        <v>178.75</v>
      </c>
      <c r="V733" s="21">
        <v>1598.71</v>
      </c>
      <c r="W733" s="21">
        <f t="shared" si="44"/>
        <v>1777.46</v>
      </c>
      <c r="X733" s="23">
        <f t="shared" si="45"/>
        <v>0.10056485096711038</v>
      </c>
      <c r="Y733" s="2">
        <v>113.95</v>
      </c>
      <c r="Z733" s="2">
        <v>700.1</v>
      </c>
      <c r="AA733" s="3">
        <f t="shared" si="46"/>
        <v>814.05000000000007</v>
      </c>
      <c r="AB733" s="8">
        <f t="shared" si="47"/>
        <v>0.13997911676186967</v>
      </c>
    </row>
    <row r="734" spans="1:28" ht="10.5" x14ac:dyDescent="0.15">
      <c r="A734" s="35">
        <v>231800</v>
      </c>
      <c r="B734" s="1" t="s">
        <v>0</v>
      </c>
      <c r="C734" s="1" t="s">
        <v>22</v>
      </c>
      <c r="E734" s="1" t="s">
        <v>9484</v>
      </c>
      <c r="F734" s="1" t="s">
        <v>2</v>
      </c>
      <c r="G734" s="1" t="s">
        <v>2</v>
      </c>
      <c r="H734" s="1" t="s">
        <v>9485</v>
      </c>
      <c r="I734" s="1" t="s">
        <v>531</v>
      </c>
      <c r="J734" s="1" t="s">
        <v>210</v>
      </c>
      <c r="K734" s="1" t="s">
        <v>9486</v>
      </c>
      <c r="L734" s="1" t="s">
        <v>2</v>
      </c>
      <c r="M734" s="1" t="s">
        <v>120</v>
      </c>
      <c r="N734" s="1" t="s">
        <v>120</v>
      </c>
      <c r="O734" s="1" t="s">
        <v>191</v>
      </c>
      <c r="P734" s="1" t="s">
        <v>1892</v>
      </c>
      <c r="Q734" s="14" t="s">
        <v>48637</v>
      </c>
      <c r="R734" s="1" t="s">
        <v>476</v>
      </c>
      <c r="S734" s="1" t="s">
        <v>503</v>
      </c>
      <c r="T734" s="1" t="s">
        <v>9487</v>
      </c>
      <c r="U734" s="21">
        <v>0</v>
      </c>
      <c r="V734" s="21">
        <v>4331.8100000000004</v>
      </c>
      <c r="W734" s="21">
        <f t="shared" si="44"/>
        <v>4331.8100000000004</v>
      </c>
      <c r="X734" s="23">
        <f t="shared" si="45"/>
        <v>0</v>
      </c>
      <c r="Y734" s="2">
        <v>112.3</v>
      </c>
      <c r="Z734" s="2">
        <v>1110</v>
      </c>
      <c r="AA734" s="3">
        <f t="shared" si="46"/>
        <v>1222.3</v>
      </c>
      <c r="AB734" s="8">
        <f t="shared" si="47"/>
        <v>9.1875971529084513E-2</v>
      </c>
    </row>
    <row r="735" spans="1:28" ht="10.5" x14ac:dyDescent="0.15">
      <c r="A735" s="35">
        <v>111654</v>
      </c>
      <c r="B735" s="1" t="s">
        <v>0</v>
      </c>
      <c r="C735" s="1" t="s">
        <v>22</v>
      </c>
      <c r="E735" s="1" t="s">
        <v>7092</v>
      </c>
      <c r="F735" s="1" t="s">
        <v>2</v>
      </c>
      <c r="G735" s="1" t="s">
        <v>2</v>
      </c>
      <c r="H735" s="1" t="s">
        <v>7093</v>
      </c>
      <c r="I735" s="1" t="s">
        <v>4777</v>
      </c>
      <c r="J735" s="1" t="s">
        <v>118</v>
      </c>
      <c r="K735" s="1" t="s">
        <v>5329</v>
      </c>
      <c r="L735" s="1" t="s">
        <v>2</v>
      </c>
      <c r="M735" s="1" t="s">
        <v>120</v>
      </c>
      <c r="N735" s="1" t="s">
        <v>120</v>
      </c>
      <c r="O735" s="1" t="s">
        <v>7</v>
      </c>
      <c r="P735" s="1" t="s">
        <v>1892</v>
      </c>
      <c r="Q735" s="14" t="s">
        <v>48637</v>
      </c>
      <c r="R735" s="1" t="s">
        <v>476</v>
      </c>
      <c r="S735" s="1" t="s">
        <v>503</v>
      </c>
      <c r="T735" s="1" t="s">
        <v>7094</v>
      </c>
      <c r="U735" s="21">
        <v>177.65</v>
      </c>
      <c r="V735" s="21">
        <v>2748.74</v>
      </c>
      <c r="W735" s="21">
        <f t="shared" si="44"/>
        <v>2926.39</v>
      </c>
      <c r="X735" s="23">
        <f t="shared" si="45"/>
        <v>6.0706194321331064E-2</v>
      </c>
      <c r="Y735" s="2">
        <v>98.42</v>
      </c>
      <c r="Z735" s="2">
        <v>1677.71</v>
      </c>
      <c r="AA735" s="3">
        <f t="shared" si="46"/>
        <v>1776.13</v>
      </c>
      <c r="AB735" s="8">
        <f t="shared" si="47"/>
        <v>5.5412610563415961E-2</v>
      </c>
    </row>
    <row r="736" spans="1:28" ht="10.5" x14ac:dyDescent="0.15">
      <c r="A736" s="35">
        <v>159176</v>
      </c>
      <c r="B736" s="1" t="s">
        <v>0</v>
      </c>
      <c r="C736" s="1" t="s">
        <v>22</v>
      </c>
      <c r="E736" s="1" t="s">
        <v>11188</v>
      </c>
      <c r="F736" s="1" t="s">
        <v>2</v>
      </c>
      <c r="G736" s="1" t="s">
        <v>2</v>
      </c>
      <c r="H736" s="1" t="s">
        <v>11189</v>
      </c>
      <c r="I736" s="1" t="s">
        <v>9460</v>
      </c>
      <c r="J736" s="1" t="s">
        <v>210</v>
      </c>
      <c r="K736" s="1" t="s">
        <v>11190</v>
      </c>
      <c r="L736" s="1" t="s">
        <v>6</v>
      </c>
      <c r="M736" s="1" t="s">
        <v>120</v>
      </c>
      <c r="N736" s="1" t="s">
        <v>120</v>
      </c>
      <c r="O736" s="1" t="s">
        <v>7</v>
      </c>
      <c r="P736" s="1" t="s">
        <v>1892</v>
      </c>
      <c r="Q736" s="14" t="s">
        <v>48637</v>
      </c>
      <c r="R736" s="1" t="s">
        <v>476</v>
      </c>
      <c r="S736" s="1" t="s">
        <v>503</v>
      </c>
      <c r="T736" s="1" t="s">
        <v>11191</v>
      </c>
      <c r="U736" s="21">
        <v>97.6</v>
      </c>
      <c r="V736" s="21">
        <v>1396.19</v>
      </c>
      <c r="W736" s="21">
        <f t="shared" si="44"/>
        <v>1493.79</v>
      </c>
      <c r="X736" s="23">
        <f t="shared" si="45"/>
        <v>6.533716251949738E-2</v>
      </c>
      <c r="Y736" s="2">
        <v>97.6</v>
      </c>
      <c r="Z736" s="2">
        <v>758.35</v>
      </c>
      <c r="AA736" s="3">
        <f t="shared" si="46"/>
        <v>855.95</v>
      </c>
      <c r="AB736" s="8">
        <f t="shared" si="47"/>
        <v>0.1140253519481278</v>
      </c>
    </row>
    <row r="737" spans="1:28" ht="10.5" x14ac:dyDescent="0.15">
      <c r="A737" s="35">
        <v>303820</v>
      </c>
      <c r="B737" s="1" t="s">
        <v>0</v>
      </c>
      <c r="C737" s="1" t="s">
        <v>22</v>
      </c>
      <c r="E737" s="1" t="s">
        <v>11006</v>
      </c>
      <c r="F737" s="1" t="s">
        <v>2</v>
      </c>
      <c r="G737" s="1" t="s">
        <v>2</v>
      </c>
      <c r="H737" s="1" t="s">
        <v>11007</v>
      </c>
      <c r="I737" s="1" t="s">
        <v>9460</v>
      </c>
      <c r="J737" s="1" t="s">
        <v>210</v>
      </c>
      <c r="K737" s="1" t="s">
        <v>11008</v>
      </c>
      <c r="L737" s="1" t="s">
        <v>2</v>
      </c>
      <c r="M737" s="1" t="s">
        <v>120</v>
      </c>
      <c r="N737" s="1" t="s">
        <v>120</v>
      </c>
      <c r="O737" s="1" t="s">
        <v>7</v>
      </c>
      <c r="P737" s="1" t="s">
        <v>1892</v>
      </c>
      <c r="Q737" s="14" t="s">
        <v>48637</v>
      </c>
      <c r="R737" s="1" t="s">
        <v>476</v>
      </c>
      <c r="S737" s="1" t="s">
        <v>503</v>
      </c>
      <c r="T737" s="1" t="s">
        <v>11009</v>
      </c>
      <c r="U737" s="21">
        <v>56.15</v>
      </c>
      <c r="V737" s="21">
        <v>4867.87</v>
      </c>
      <c r="W737" s="21">
        <f t="shared" si="44"/>
        <v>4924.0199999999995</v>
      </c>
      <c r="X737" s="23">
        <f t="shared" si="45"/>
        <v>1.1403284308349682E-2</v>
      </c>
      <c r="Y737" s="2">
        <v>97.6</v>
      </c>
      <c r="Z737" s="2">
        <v>1884.37</v>
      </c>
      <c r="AA737" s="3">
        <f t="shared" si="46"/>
        <v>1981.9699999999998</v>
      </c>
      <c r="AB737" s="8">
        <f t="shared" si="47"/>
        <v>4.9243934065601395E-2</v>
      </c>
    </row>
    <row r="738" spans="1:28" ht="10.5" x14ac:dyDescent="0.15">
      <c r="A738" s="35">
        <v>70327</v>
      </c>
      <c r="B738" s="1" t="s">
        <v>0</v>
      </c>
      <c r="C738" s="1" t="s">
        <v>22</v>
      </c>
      <c r="E738" s="1" t="s">
        <v>1888</v>
      </c>
      <c r="F738" s="1" t="s">
        <v>2</v>
      </c>
      <c r="G738" s="1" t="s">
        <v>2</v>
      </c>
      <c r="H738" s="1" t="s">
        <v>1889</v>
      </c>
      <c r="I738" s="1" t="s">
        <v>1890</v>
      </c>
      <c r="J738" s="1" t="s">
        <v>159</v>
      </c>
      <c r="K738" s="1" t="s">
        <v>1891</v>
      </c>
      <c r="L738" s="1" t="s">
        <v>2</v>
      </c>
      <c r="M738" s="1" t="s">
        <v>120</v>
      </c>
      <c r="N738" s="1" t="s">
        <v>120</v>
      </c>
      <c r="O738" s="1" t="s">
        <v>7</v>
      </c>
      <c r="P738" s="1" t="s">
        <v>1892</v>
      </c>
      <c r="Q738" s="14" t="s">
        <v>48637</v>
      </c>
      <c r="R738" s="1" t="s">
        <v>476</v>
      </c>
      <c r="S738" s="1" t="s">
        <v>503</v>
      </c>
      <c r="T738" s="1" t="s">
        <v>1893</v>
      </c>
      <c r="U738" s="21">
        <v>286.45</v>
      </c>
      <c r="V738" s="21">
        <v>8008.57</v>
      </c>
      <c r="W738" s="21">
        <f t="shared" si="44"/>
        <v>8295.02</v>
      </c>
      <c r="X738" s="23">
        <f t="shared" si="45"/>
        <v>3.4532767853483172E-2</v>
      </c>
      <c r="Y738" s="2">
        <v>97.6</v>
      </c>
      <c r="Z738" s="2">
        <v>2248</v>
      </c>
      <c r="AA738" s="3">
        <f t="shared" si="46"/>
        <v>2345.6</v>
      </c>
      <c r="AB738" s="8">
        <f t="shared" si="47"/>
        <v>4.1609822646657572E-2</v>
      </c>
    </row>
    <row r="739" spans="1:28" ht="10.5" x14ac:dyDescent="0.15">
      <c r="A739" s="35">
        <v>77130</v>
      </c>
      <c r="B739" s="1" t="s">
        <v>0</v>
      </c>
      <c r="C739" s="1" t="s">
        <v>22</v>
      </c>
      <c r="E739" s="1" t="s">
        <v>3488</v>
      </c>
      <c r="F739" s="1" t="s">
        <v>2</v>
      </c>
      <c r="G739" s="1" t="s">
        <v>2</v>
      </c>
      <c r="H739" s="1" t="s">
        <v>3489</v>
      </c>
      <c r="I739" s="1" t="s">
        <v>3490</v>
      </c>
      <c r="J739" s="1" t="s">
        <v>64</v>
      </c>
      <c r="K739" s="1" t="s">
        <v>3491</v>
      </c>
      <c r="L739" s="1" t="s">
        <v>2</v>
      </c>
      <c r="M739" s="1" t="s">
        <v>120</v>
      </c>
      <c r="N739" s="1" t="s">
        <v>120</v>
      </c>
      <c r="O739" s="1" t="s">
        <v>7</v>
      </c>
      <c r="P739" s="1" t="s">
        <v>1892</v>
      </c>
      <c r="Q739" s="14" t="s">
        <v>48637</v>
      </c>
      <c r="R739" s="1" t="s">
        <v>476</v>
      </c>
      <c r="S739" s="1" t="s">
        <v>503</v>
      </c>
      <c r="T739" s="1" t="s">
        <v>3492</v>
      </c>
      <c r="U739" s="21">
        <v>79.95</v>
      </c>
      <c r="V739" s="21">
        <v>1165.8499999999999</v>
      </c>
      <c r="W739" s="21">
        <f t="shared" si="44"/>
        <v>1245.8</v>
      </c>
      <c r="X739" s="23">
        <f t="shared" si="45"/>
        <v>6.417563011719378E-2</v>
      </c>
      <c r="Y739" s="2">
        <v>82.75</v>
      </c>
      <c r="Z739" s="2">
        <v>702.09</v>
      </c>
      <c r="AA739" s="3">
        <f t="shared" si="46"/>
        <v>784.84</v>
      </c>
      <c r="AB739" s="8">
        <f t="shared" si="47"/>
        <v>0.10543550277763621</v>
      </c>
    </row>
    <row r="740" spans="1:28" ht="10.5" x14ac:dyDescent="0.15">
      <c r="A740" s="35">
        <v>160991</v>
      </c>
      <c r="B740" s="1" t="s">
        <v>0</v>
      </c>
      <c r="C740" s="1" t="s">
        <v>22</v>
      </c>
      <c r="E740" s="1" t="s">
        <v>9134</v>
      </c>
      <c r="F740" s="1" t="s">
        <v>2</v>
      </c>
      <c r="G740" s="1" t="s">
        <v>2</v>
      </c>
      <c r="H740" s="1" t="s">
        <v>9135</v>
      </c>
      <c r="I740" s="1" t="s">
        <v>9136</v>
      </c>
      <c r="J740" s="1" t="s">
        <v>71</v>
      </c>
      <c r="K740" s="1" t="s">
        <v>5816</v>
      </c>
      <c r="L740" s="1" t="s">
        <v>2</v>
      </c>
      <c r="M740" s="1" t="s">
        <v>120</v>
      </c>
      <c r="N740" s="1" t="s">
        <v>120</v>
      </c>
      <c r="O740" s="1" t="s">
        <v>7</v>
      </c>
      <c r="P740" s="1" t="s">
        <v>1892</v>
      </c>
      <c r="Q740" s="14" t="s">
        <v>48637</v>
      </c>
      <c r="R740" s="1" t="s">
        <v>476</v>
      </c>
      <c r="S740" s="1" t="s">
        <v>503</v>
      </c>
      <c r="T740" s="1" t="s">
        <v>9137</v>
      </c>
      <c r="U740" s="21">
        <v>0</v>
      </c>
      <c r="V740" s="21">
        <v>2246.23</v>
      </c>
      <c r="W740" s="21">
        <f t="shared" si="44"/>
        <v>2246.23</v>
      </c>
      <c r="X740" s="23">
        <f t="shared" si="45"/>
        <v>0</v>
      </c>
      <c r="Y740" s="2">
        <v>79</v>
      </c>
      <c r="Z740" s="2">
        <v>600.54999999999995</v>
      </c>
      <c r="AA740" s="3">
        <f t="shared" si="46"/>
        <v>679.55</v>
      </c>
      <c r="AB740" s="8">
        <f t="shared" si="47"/>
        <v>0.11625340298727099</v>
      </c>
    </row>
    <row r="741" spans="1:28" ht="10.5" x14ac:dyDescent="0.15">
      <c r="A741" s="35">
        <v>88153</v>
      </c>
      <c r="B741" s="1" t="s">
        <v>0</v>
      </c>
      <c r="C741" s="1" t="s">
        <v>22</v>
      </c>
      <c r="E741" s="1" t="s">
        <v>3368</v>
      </c>
      <c r="F741" s="1" t="s">
        <v>2</v>
      </c>
      <c r="G741" s="1" t="s">
        <v>3369</v>
      </c>
      <c r="H741" s="1" t="s">
        <v>3370</v>
      </c>
      <c r="I741" s="1" t="s">
        <v>3371</v>
      </c>
      <c r="J741" s="1" t="s">
        <v>49</v>
      </c>
      <c r="K741" s="1" t="s">
        <v>3372</v>
      </c>
      <c r="L741" s="1" t="s">
        <v>6</v>
      </c>
      <c r="M741" s="1" t="s">
        <v>120</v>
      </c>
      <c r="N741" s="1" t="s">
        <v>120</v>
      </c>
      <c r="O741" s="1" t="s">
        <v>7</v>
      </c>
      <c r="P741" s="1" t="s">
        <v>1892</v>
      </c>
      <c r="Q741" s="14" t="s">
        <v>48637</v>
      </c>
      <c r="R741" s="1" t="s">
        <v>476</v>
      </c>
      <c r="S741" s="1" t="s">
        <v>503</v>
      </c>
      <c r="T741" s="1" t="s">
        <v>3373</v>
      </c>
      <c r="U741" s="21">
        <v>40.200000000000003</v>
      </c>
      <c r="V741" s="21">
        <v>22961.5</v>
      </c>
      <c r="W741" s="21">
        <f t="shared" si="44"/>
        <v>23001.7</v>
      </c>
      <c r="X741" s="23">
        <f t="shared" si="45"/>
        <v>1.7476969093588735E-3</v>
      </c>
      <c r="Y741" s="2">
        <v>76.8</v>
      </c>
      <c r="Z741" s="2">
        <v>15393.22</v>
      </c>
      <c r="AA741" s="3">
        <f t="shared" si="46"/>
        <v>15470.019999999999</v>
      </c>
      <c r="AB741" s="8">
        <f t="shared" si="47"/>
        <v>4.9644408992360707E-3</v>
      </c>
    </row>
    <row r="742" spans="1:28" ht="10.5" x14ac:dyDescent="0.15">
      <c r="A742" s="35">
        <v>460195</v>
      </c>
      <c r="B742" s="1" t="s">
        <v>0</v>
      </c>
      <c r="C742" s="1" t="s">
        <v>22</v>
      </c>
      <c r="E742" s="1" t="s">
        <v>16185</v>
      </c>
      <c r="F742" s="1" t="s">
        <v>2</v>
      </c>
      <c r="G742" s="1" t="s">
        <v>16186</v>
      </c>
      <c r="H742" s="1" t="s">
        <v>16187</v>
      </c>
      <c r="I742" s="1" t="s">
        <v>12907</v>
      </c>
      <c r="J742" s="1" t="s">
        <v>130</v>
      </c>
      <c r="K742" s="1" t="s">
        <v>12908</v>
      </c>
      <c r="L742" s="1" t="s">
        <v>2</v>
      </c>
      <c r="M742" s="1" t="s">
        <v>120</v>
      </c>
      <c r="N742" s="1" t="s">
        <v>120</v>
      </c>
      <c r="O742" s="1" t="s">
        <v>7</v>
      </c>
      <c r="P742" s="1" t="s">
        <v>1892</v>
      </c>
      <c r="Q742" s="14" t="s">
        <v>48637</v>
      </c>
      <c r="R742" s="1" t="s">
        <v>476</v>
      </c>
      <c r="S742" s="1" t="s">
        <v>503</v>
      </c>
      <c r="T742" s="1" t="s">
        <v>16188</v>
      </c>
      <c r="U742" s="21">
        <v>223.1</v>
      </c>
      <c r="V742" s="21">
        <v>22921.95</v>
      </c>
      <c r="W742" s="21">
        <f t="shared" si="44"/>
        <v>23145.05</v>
      </c>
      <c r="X742" s="23">
        <f t="shared" si="45"/>
        <v>9.6392101118813744E-3</v>
      </c>
      <c r="Y742" s="2">
        <v>56.7</v>
      </c>
      <c r="Z742" s="2">
        <v>6917.11</v>
      </c>
      <c r="AA742" s="3">
        <f t="shared" si="46"/>
        <v>6973.8099999999995</v>
      </c>
      <c r="AB742" s="8">
        <f t="shared" si="47"/>
        <v>8.1304193833786707E-3</v>
      </c>
    </row>
    <row r="743" spans="1:28" ht="10.5" x14ac:dyDescent="0.15">
      <c r="A743" s="35">
        <v>370729</v>
      </c>
      <c r="B743" s="1" t="s">
        <v>0</v>
      </c>
      <c r="C743" s="1" t="s">
        <v>22</v>
      </c>
      <c r="E743" s="1" t="s">
        <v>13028</v>
      </c>
      <c r="F743" s="1" t="s">
        <v>2</v>
      </c>
      <c r="G743" s="1" t="s">
        <v>13029</v>
      </c>
      <c r="H743" s="1" t="s">
        <v>6249</v>
      </c>
      <c r="I743" s="1" t="s">
        <v>6250</v>
      </c>
      <c r="J743" s="1" t="s">
        <v>69</v>
      </c>
      <c r="K743" s="1" t="s">
        <v>6251</v>
      </c>
      <c r="L743" s="1" t="s">
        <v>2</v>
      </c>
      <c r="M743" s="1" t="s">
        <v>120</v>
      </c>
      <c r="N743" s="1" t="s">
        <v>120</v>
      </c>
      <c r="O743" s="1" t="s">
        <v>7</v>
      </c>
      <c r="P743" s="1" t="s">
        <v>1892</v>
      </c>
      <c r="Q743" s="14" t="s">
        <v>48637</v>
      </c>
      <c r="R743" s="1" t="s">
        <v>476</v>
      </c>
      <c r="S743" s="1" t="s">
        <v>503</v>
      </c>
      <c r="T743" s="1" t="s">
        <v>13030</v>
      </c>
      <c r="U743" s="21">
        <v>388.3</v>
      </c>
      <c r="V743" s="21">
        <v>11512.51</v>
      </c>
      <c r="W743" s="21">
        <f t="shared" si="44"/>
        <v>11900.81</v>
      </c>
      <c r="X743" s="23">
        <f t="shared" si="45"/>
        <v>3.2628031201237563E-2</v>
      </c>
      <c r="Y743" s="2">
        <v>56.15</v>
      </c>
      <c r="Z743" s="2">
        <v>1983.59</v>
      </c>
      <c r="AA743" s="3">
        <f t="shared" si="46"/>
        <v>2039.74</v>
      </c>
      <c r="AB743" s="8">
        <f t="shared" si="47"/>
        <v>2.7528018276839206E-2</v>
      </c>
    </row>
    <row r="744" spans="1:28" ht="10.5" x14ac:dyDescent="0.15">
      <c r="A744" s="35">
        <v>458306</v>
      </c>
      <c r="B744" s="1" t="s">
        <v>0</v>
      </c>
      <c r="C744" s="1" t="s">
        <v>22</v>
      </c>
      <c r="E744" s="1" t="s">
        <v>14256</v>
      </c>
      <c r="F744" s="1" t="s">
        <v>2</v>
      </c>
      <c r="G744" s="1" t="s">
        <v>2</v>
      </c>
      <c r="H744" s="1" t="s">
        <v>14257</v>
      </c>
      <c r="I744" s="1" t="s">
        <v>656</v>
      </c>
      <c r="J744" s="1" t="s">
        <v>64</v>
      </c>
      <c r="K744" s="1" t="s">
        <v>7757</v>
      </c>
      <c r="L744" s="1" t="s">
        <v>2</v>
      </c>
      <c r="M744" s="1" t="s">
        <v>120</v>
      </c>
      <c r="N744" s="1" t="s">
        <v>120</v>
      </c>
      <c r="O744" s="1" t="s">
        <v>7</v>
      </c>
      <c r="P744" s="1" t="s">
        <v>1892</v>
      </c>
      <c r="Q744" s="14" t="s">
        <v>48637</v>
      </c>
      <c r="R744" s="1" t="s">
        <v>476</v>
      </c>
      <c r="S744" s="1" t="s">
        <v>503</v>
      </c>
      <c r="T744" s="1" t="s">
        <v>14258</v>
      </c>
      <c r="U744" s="21">
        <v>67.25</v>
      </c>
      <c r="V744" s="21">
        <v>1745.93</v>
      </c>
      <c r="W744" s="21">
        <f t="shared" si="44"/>
        <v>1813.18</v>
      </c>
      <c r="X744" s="23">
        <f t="shared" si="45"/>
        <v>3.7089533306125147E-2</v>
      </c>
      <c r="Y744" s="2">
        <v>51.48</v>
      </c>
      <c r="Z744" s="2">
        <v>582</v>
      </c>
      <c r="AA744" s="3">
        <f t="shared" si="46"/>
        <v>633.48</v>
      </c>
      <c r="AB744" s="8">
        <f t="shared" si="47"/>
        <v>8.1265391172570561E-2</v>
      </c>
    </row>
    <row r="745" spans="1:28" ht="10.5" x14ac:dyDescent="0.15">
      <c r="A745" s="35">
        <v>261254</v>
      </c>
      <c r="B745" s="1" t="s">
        <v>0</v>
      </c>
      <c r="C745" s="1" t="s">
        <v>22</v>
      </c>
      <c r="E745" s="1" t="s">
        <v>9743</v>
      </c>
      <c r="F745" s="1" t="s">
        <v>2</v>
      </c>
      <c r="G745" s="1" t="s">
        <v>2</v>
      </c>
      <c r="H745" s="1" t="s">
        <v>9744</v>
      </c>
      <c r="I745" s="1" t="s">
        <v>1000</v>
      </c>
      <c r="J745" s="1" t="s">
        <v>104</v>
      </c>
      <c r="K745" s="1" t="s">
        <v>9745</v>
      </c>
      <c r="L745" s="1" t="s">
        <v>2</v>
      </c>
      <c r="M745" s="1" t="s">
        <v>120</v>
      </c>
      <c r="N745" s="1" t="s">
        <v>120</v>
      </c>
      <c r="O745" s="1" t="s">
        <v>7</v>
      </c>
      <c r="P745" s="1" t="s">
        <v>1892</v>
      </c>
      <c r="Q745" s="14" t="s">
        <v>48637</v>
      </c>
      <c r="R745" s="1" t="s">
        <v>476</v>
      </c>
      <c r="S745" s="1" t="s">
        <v>503</v>
      </c>
      <c r="T745" s="1" t="s">
        <v>9746</v>
      </c>
      <c r="U745" s="21">
        <v>459.46</v>
      </c>
      <c r="V745" s="21">
        <v>4365.2700000000004</v>
      </c>
      <c r="W745" s="21">
        <f t="shared" si="44"/>
        <v>4824.7300000000005</v>
      </c>
      <c r="X745" s="23">
        <f t="shared" si="45"/>
        <v>9.5230199410122424E-2</v>
      </c>
      <c r="Y745" s="2">
        <v>48.8</v>
      </c>
      <c r="Z745" s="2">
        <v>1779.34</v>
      </c>
      <c r="AA745" s="3">
        <f t="shared" si="46"/>
        <v>1828.1399999999999</v>
      </c>
      <c r="AB745" s="8">
        <f t="shared" si="47"/>
        <v>2.6693798067981663E-2</v>
      </c>
    </row>
    <row r="746" spans="1:28" ht="10.5" x14ac:dyDescent="0.15">
      <c r="A746" s="35">
        <v>457348</v>
      </c>
      <c r="B746" s="1" t="s">
        <v>0</v>
      </c>
      <c r="C746" s="1" t="s">
        <v>22</v>
      </c>
      <c r="E746" s="1" t="s">
        <v>17307</v>
      </c>
      <c r="F746" s="1" t="s">
        <v>2</v>
      </c>
      <c r="G746" s="1" t="s">
        <v>2</v>
      </c>
      <c r="H746" s="1" t="s">
        <v>17308</v>
      </c>
      <c r="I746" s="1" t="s">
        <v>342</v>
      </c>
      <c r="J746" s="1" t="s">
        <v>40</v>
      </c>
      <c r="K746" s="1" t="s">
        <v>17309</v>
      </c>
      <c r="L746" s="1" t="s">
        <v>6</v>
      </c>
      <c r="M746" s="1" t="s">
        <v>120</v>
      </c>
      <c r="N746" s="1" t="s">
        <v>760</v>
      </c>
      <c r="O746" s="1" t="s">
        <v>7</v>
      </c>
      <c r="P746" s="1" t="s">
        <v>1892</v>
      </c>
      <c r="Q746" s="14" t="s">
        <v>48637</v>
      </c>
      <c r="R746" s="1" t="s">
        <v>476</v>
      </c>
      <c r="S746" s="1" t="s">
        <v>503</v>
      </c>
      <c r="T746" s="1" t="s">
        <v>17310</v>
      </c>
      <c r="U746" s="21">
        <v>17.8</v>
      </c>
      <c r="V746" s="21">
        <v>2258.42</v>
      </c>
      <c r="W746" s="21">
        <f t="shared" si="44"/>
        <v>2276.2200000000003</v>
      </c>
      <c r="X746" s="23">
        <f t="shared" si="45"/>
        <v>7.8199822512762373E-3</v>
      </c>
      <c r="Y746" s="2">
        <v>40.729999999999997</v>
      </c>
      <c r="Z746" s="2">
        <v>1167.53</v>
      </c>
      <c r="AA746" s="3">
        <f t="shared" si="46"/>
        <v>1208.26</v>
      </c>
      <c r="AB746" s="8">
        <f t="shared" si="47"/>
        <v>3.3709632032840608E-2</v>
      </c>
    </row>
    <row r="747" spans="1:28" ht="10.5" x14ac:dyDescent="0.15">
      <c r="A747" s="35">
        <v>79231</v>
      </c>
      <c r="B747" s="1" t="s">
        <v>0</v>
      </c>
      <c r="C747" s="1" t="s">
        <v>22</v>
      </c>
      <c r="E747" s="1" t="s">
        <v>4549</v>
      </c>
      <c r="F747" s="1" t="s">
        <v>2</v>
      </c>
      <c r="G747" s="1" t="s">
        <v>4550</v>
      </c>
      <c r="H747" s="1" t="s">
        <v>4551</v>
      </c>
      <c r="I747" s="1" t="s">
        <v>1663</v>
      </c>
      <c r="J747" s="1" t="s">
        <v>40</v>
      </c>
      <c r="K747" s="1" t="s">
        <v>1664</v>
      </c>
      <c r="L747" s="1" t="s">
        <v>34</v>
      </c>
      <c r="M747" s="1" t="s">
        <v>120</v>
      </c>
      <c r="N747" s="1" t="s">
        <v>120</v>
      </c>
      <c r="O747" s="1" t="s">
        <v>7</v>
      </c>
      <c r="P747" s="1" t="s">
        <v>1892</v>
      </c>
      <c r="Q747" s="14" t="s">
        <v>48637</v>
      </c>
      <c r="R747" s="1" t="s">
        <v>476</v>
      </c>
      <c r="S747" s="1" t="s">
        <v>503</v>
      </c>
      <c r="T747" s="1" t="s">
        <v>4552</v>
      </c>
      <c r="U747" s="21">
        <v>360.8</v>
      </c>
      <c r="V747" s="21">
        <v>13053.38</v>
      </c>
      <c r="W747" s="21">
        <f t="shared" si="44"/>
        <v>13414.179999999998</v>
      </c>
      <c r="X747" s="23">
        <f t="shared" si="45"/>
        <v>2.6896910582681913E-2</v>
      </c>
      <c r="Y747" s="2">
        <v>26.5</v>
      </c>
      <c r="Z747" s="2">
        <v>4001</v>
      </c>
      <c r="AA747" s="3">
        <f t="shared" si="46"/>
        <v>4027.5</v>
      </c>
      <c r="AB747" s="8">
        <f t="shared" si="47"/>
        <v>6.579764121663563E-3</v>
      </c>
    </row>
    <row r="748" spans="1:28" ht="10.5" x14ac:dyDescent="0.15">
      <c r="A748" s="35">
        <v>156339</v>
      </c>
      <c r="B748" s="1" t="s">
        <v>0</v>
      </c>
      <c r="C748" s="1" t="s">
        <v>22</v>
      </c>
      <c r="E748" s="1" t="s">
        <v>8994</v>
      </c>
      <c r="F748" s="1" t="s">
        <v>2</v>
      </c>
      <c r="G748" s="1" t="s">
        <v>8995</v>
      </c>
      <c r="H748" s="1" t="s">
        <v>8996</v>
      </c>
      <c r="I748" s="1" t="s">
        <v>396</v>
      </c>
      <c r="J748" s="1" t="s">
        <v>322</v>
      </c>
      <c r="K748" s="1" t="s">
        <v>8997</v>
      </c>
      <c r="L748" s="1" t="s">
        <v>2</v>
      </c>
      <c r="M748" s="1" t="s">
        <v>120</v>
      </c>
      <c r="N748" s="1" t="s">
        <v>120</v>
      </c>
      <c r="O748" s="1" t="s">
        <v>7</v>
      </c>
      <c r="P748" s="1" t="s">
        <v>1892</v>
      </c>
      <c r="Q748" s="14" t="s">
        <v>48637</v>
      </c>
      <c r="R748" s="1" t="s">
        <v>476</v>
      </c>
      <c r="S748" s="1" t="s">
        <v>503</v>
      </c>
      <c r="T748" s="1" t="s">
        <v>8998</v>
      </c>
      <c r="U748" s="21">
        <v>0</v>
      </c>
      <c r="V748" s="21">
        <v>938.91</v>
      </c>
      <c r="W748" s="21">
        <f t="shared" si="44"/>
        <v>938.91</v>
      </c>
      <c r="X748" s="23">
        <f t="shared" si="45"/>
        <v>0</v>
      </c>
      <c r="Y748" s="2">
        <v>26.46</v>
      </c>
      <c r="Z748" s="3">
        <v>0</v>
      </c>
      <c r="AA748" s="3">
        <f t="shared" si="46"/>
        <v>26.46</v>
      </c>
      <c r="AB748" s="8">
        <f t="shared" si="47"/>
        <v>1</v>
      </c>
    </row>
    <row r="749" spans="1:28" ht="10.5" x14ac:dyDescent="0.15">
      <c r="A749" s="35">
        <v>110844</v>
      </c>
      <c r="B749" s="1" t="s">
        <v>0</v>
      </c>
      <c r="C749" s="1" t="s">
        <v>22</v>
      </c>
      <c r="E749" s="1" t="s">
        <v>7150</v>
      </c>
      <c r="F749" s="1" t="s">
        <v>2</v>
      </c>
      <c r="G749" s="1" t="s">
        <v>2</v>
      </c>
      <c r="H749" s="1" t="s">
        <v>7151</v>
      </c>
      <c r="I749" s="1" t="s">
        <v>699</v>
      </c>
      <c r="J749" s="1" t="s">
        <v>162</v>
      </c>
      <c r="K749" s="1" t="s">
        <v>7152</v>
      </c>
      <c r="L749" s="1" t="s">
        <v>2</v>
      </c>
      <c r="M749" s="1" t="s">
        <v>120</v>
      </c>
      <c r="N749" s="1" t="s">
        <v>120</v>
      </c>
      <c r="O749" s="1" t="s">
        <v>7</v>
      </c>
      <c r="P749" s="1" t="s">
        <v>1892</v>
      </c>
      <c r="Q749" s="14" t="s">
        <v>48637</v>
      </c>
      <c r="R749" s="1" t="s">
        <v>476</v>
      </c>
      <c r="S749" s="1" t="s">
        <v>503</v>
      </c>
      <c r="T749" s="1" t="s">
        <v>7153</v>
      </c>
      <c r="U749" s="21">
        <v>28.75</v>
      </c>
      <c r="V749" s="21">
        <v>24743.26</v>
      </c>
      <c r="W749" s="21">
        <f t="shared" si="44"/>
        <v>24772.01</v>
      </c>
      <c r="X749" s="23">
        <f t="shared" si="45"/>
        <v>1.1605840624156053E-3</v>
      </c>
      <c r="Y749" s="2">
        <v>24.25</v>
      </c>
      <c r="Z749" s="2">
        <v>8940.18</v>
      </c>
      <c r="AA749" s="3">
        <f t="shared" si="46"/>
        <v>8964.43</v>
      </c>
      <c r="AB749" s="8">
        <f t="shared" si="47"/>
        <v>2.7051357420382555E-3</v>
      </c>
    </row>
    <row r="750" spans="1:28" ht="10.5" x14ac:dyDescent="0.15">
      <c r="A750" s="35">
        <v>306281</v>
      </c>
      <c r="B750" s="1" t="s">
        <v>0</v>
      </c>
      <c r="C750" s="1" t="s">
        <v>22</v>
      </c>
      <c r="E750" s="1" t="s">
        <v>11438</v>
      </c>
      <c r="F750" s="1" t="s">
        <v>2</v>
      </c>
      <c r="G750" s="1" t="s">
        <v>11439</v>
      </c>
      <c r="H750" s="1" t="s">
        <v>11440</v>
      </c>
      <c r="I750" s="1" t="s">
        <v>117</v>
      </c>
      <c r="J750" s="1" t="s">
        <v>118</v>
      </c>
      <c r="K750" s="1" t="s">
        <v>11441</v>
      </c>
      <c r="L750" s="1" t="s">
        <v>2</v>
      </c>
      <c r="M750" s="1" t="s">
        <v>120</v>
      </c>
      <c r="N750" s="1" t="s">
        <v>4684</v>
      </c>
      <c r="O750" s="1" t="s">
        <v>7</v>
      </c>
      <c r="P750" s="1" t="s">
        <v>1892</v>
      </c>
      <c r="Q750" s="14" t="s">
        <v>48639</v>
      </c>
      <c r="R750" s="1" t="s">
        <v>476</v>
      </c>
      <c r="S750" s="1" t="s">
        <v>503</v>
      </c>
      <c r="T750" s="1" t="s">
        <v>11442</v>
      </c>
      <c r="U750" s="21">
        <v>190.09</v>
      </c>
      <c r="V750" s="21">
        <v>7648.96</v>
      </c>
      <c r="W750" s="21">
        <f t="shared" si="44"/>
        <v>7839.05</v>
      </c>
      <c r="X750" s="23">
        <f t="shared" si="45"/>
        <v>2.4249111818396361E-2</v>
      </c>
      <c r="Y750" s="2">
        <v>21.95</v>
      </c>
      <c r="Z750" s="2">
        <v>2259.71</v>
      </c>
      <c r="AA750" s="3">
        <f t="shared" si="46"/>
        <v>2281.66</v>
      </c>
      <c r="AB750" s="8">
        <f t="shared" si="47"/>
        <v>9.6201888099015625E-3</v>
      </c>
    </row>
    <row r="751" spans="1:28" ht="10.5" x14ac:dyDescent="0.15">
      <c r="A751" s="35">
        <v>110816</v>
      </c>
      <c r="B751" s="1" t="s">
        <v>0</v>
      </c>
      <c r="C751" s="1" t="s">
        <v>22</v>
      </c>
      <c r="E751" s="1" t="s">
        <v>7146</v>
      </c>
      <c r="F751" s="1" t="s">
        <v>2</v>
      </c>
      <c r="G751" s="1" t="s">
        <v>2</v>
      </c>
      <c r="H751" s="1" t="s">
        <v>7147</v>
      </c>
      <c r="I751" s="1" t="s">
        <v>2156</v>
      </c>
      <c r="J751" s="1" t="s">
        <v>162</v>
      </c>
      <c r="K751" s="1" t="s">
        <v>2157</v>
      </c>
      <c r="L751" s="1" t="s">
        <v>2</v>
      </c>
      <c r="M751" s="1" t="s">
        <v>120</v>
      </c>
      <c r="N751" s="1" t="s">
        <v>120</v>
      </c>
      <c r="O751" s="1" t="s">
        <v>7</v>
      </c>
      <c r="P751" s="1" t="s">
        <v>1892</v>
      </c>
      <c r="Q751" s="14" t="s">
        <v>48637</v>
      </c>
      <c r="R751" s="1" t="s">
        <v>476</v>
      </c>
      <c r="S751" s="1" t="s">
        <v>503</v>
      </c>
      <c r="T751" s="1" t="s">
        <v>7148</v>
      </c>
      <c r="U751" s="21">
        <v>10.1</v>
      </c>
      <c r="V751" s="21">
        <v>9094.0499999999993</v>
      </c>
      <c r="W751" s="21">
        <f t="shared" si="44"/>
        <v>9104.15</v>
      </c>
      <c r="X751" s="23">
        <f t="shared" si="45"/>
        <v>1.1093841819390059E-3</v>
      </c>
      <c r="Y751" s="2">
        <v>17.7</v>
      </c>
      <c r="Z751" s="2">
        <v>2738.99</v>
      </c>
      <c r="AA751" s="3">
        <f t="shared" si="46"/>
        <v>2756.6899999999996</v>
      </c>
      <c r="AB751" s="8">
        <f t="shared" si="47"/>
        <v>6.4207437180096427E-3</v>
      </c>
    </row>
    <row r="752" spans="1:28" ht="10.5" x14ac:dyDescent="0.15">
      <c r="A752" s="35">
        <v>309812</v>
      </c>
      <c r="B752" s="1" t="s">
        <v>0</v>
      </c>
      <c r="C752" s="1" t="s">
        <v>22</v>
      </c>
      <c r="E752" s="1" t="s">
        <v>12192</v>
      </c>
      <c r="F752" s="1" t="s">
        <v>2</v>
      </c>
      <c r="G752" s="1" t="s">
        <v>12193</v>
      </c>
      <c r="H752" s="1" t="s">
        <v>12194</v>
      </c>
      <c r="I752" s="1" t="s">
        <v>467</v>
      </c>
      <c r="J752" s="1" t="s">
        <v>113</v>
      </c>
      <c r="K752" s="1" t="s">
        <v>501</v>
      </c>
      <c r="L752" s="1" t="s">
        <v>2</v>
      </c>
      <c r="M752" s="1" t="s">
        <v>120</v>
      </c>
      <c r="N752" s="1" t="s">
        <v>120</v>
      </c>
      <c r="O752" s="1" t="s">
        <v>7</v>
      </c>
      <c r="P752" s="1" t="s">
        <v>1892</v>
      </c>
      <c r="Q752" s="14" t="s">
        <v>48637</v>
      </c>
      <c r="R752" s="1" t="s">
        <v>476</v>
      </c>
      <c r="S752" s="1" t="s">
        <v>503</v>
      </c>
      <c r="T752" s="1" t="s">
        <v>12195</v>
      </c>
      <c r="U752" s="21">
        <v>0</v>
      </c>
      <c r="V752" s="21">
        <v>10366.76</v>
      </c>
      <c r="W752" s="21">
        <f t="shared" si="44"/>
        <v>10366.76</v>
      </c>
      <c r="X752" s="23">
        <f t="shared" si="45"/>
        <v>0</v>
      </c>
      <c r="Y752" s="2">
        <v>14.08</v>
      </c>
      <c r="Z752" s="2">
        <v>16289.15</v>
      </c>
      <c r="AA752" s="3">
        <f t="shared" si="46"/>
        <v>16303.23</v>
      </c>
      <c r="AB752" s="8">
        <f t="shared" si="47"/>
        <v>8.6363254398054868E-4</v>
      </c>
    </row>
    <row r="753" spans="1:28" ht="10.5" x14ac:dyDescent="0.15">
      <c r="A753" s="35">
        <v>150528</v>
      </c>
      <c r="B753" s="1" t="s">
        <v>0</v>
      </c>
      <c r="C753" s="1" t="s">
        <v>22</v>
      </c>
      <c r="E753" s="1" t="s">
        <v>8570</v>
      </c>
      <c r="F753" s="1" t="s">
        <v>2</v>
      </c>
      <c r="G753" s="1" t="s">
        <v>2</v>
      </c>
      <c r="H753" s="1" t="s">
        <v>8571</v>
      </c>
      <c r="I753" s="1" t="s">
        <v>8572</v>
      </c>
      <c r="J753" s="1" t="s">
        <v>322</v>
      </c>
      <c r="K753" s="1" t="s">
        <v>8573</v>
      </c>
      <c r="L753" s="1" t="s">
        <v>2</v>
      </c>
      <c r="M753" s="1" t="s">
        <v>120</v>
      </c>
      <c r="N753" s="1" t="s">
        <v>120</v>
      </c>
      <c r="O753" s="1" t="s">
        <v>7</v>
      </c>
      <c r="P753" s="1" t="s">
        <v>1892</v>
      </c>
      <c r="Q753" s="14" t="s">
        <v>48637</v>
      </c>
      <c r="R753" s="1" t="s">
        <v>476</v>
      </c>
      <c r="S753" s="1" t="s">
        <v>503</v>
      </c>
      <c r="T753" s="1" t="s">
        <v>8574</v>
      </c>
      <c r="U753" s="21">
        <v>306.3</v>
      </c>
      <c r="V753" s="21">
        <v>3816.3</v>
      </c>
      <c r="W753" s="21">
        <f t="shared" si="44"/>
        <v>4122.6000000000004</v>
      </c>
      <c r="X753" s="23">
        <f t="shared" si="45"/>
        <v>7.4297773249890842E-2</v>
      </c>
      <c r="Y753" s="2">
        <v>10.45</v>
      </c>
      <c r="Z753" s="2">
        <v>2385.46</v>
      </c>
      <c r="AA753" s="3">
        <f t="shared" si="46"/>
        <v>2395.91</v>
      </c>
      <c r="AB753" s="8">
        <f t="shared" si="47"/>
        <v>4.3615995592488866E-3</v>
      </c>
    </row>
    <row r="754" spans="1:28" ht="10.5" x14ac:dyDescent="0.15">
      <c r="A754" s="35">
        <v>160667</v>
      </c>
      <c r="B754" s="1" t="s">
        <v>0</v>
      </c>
      <c r="C754" s="1" t="s">
        <v>22</v>
      </c>
      <c r="E754" s="1" t="s">
        <v>9274</v>
      </c>
      <c r="F754" s="1" t="s">
        <v>2</v>
      </c>
      <c r="G754" s="1" t="s">
        <v>9275</v>
      </c>
      <c r="H754" s="1" t="s">
        <v>9276</v>
      </c>
      <c r="I754" s="1" t="s">
        <v>7411</v>
      </c>
      <c r="J754" s="1" t="s">
        <v>71</v>
      </c>
      <c r="K754" s="1" t="s">
        <v>9277</v>
      </c>
      <c r="L754" s="1" t="s">
        <v>2</v>
      </c>
      <c r="M754" s="1" t="s">
        <v>120</v>
      </c>
      <c r="N754" s="1" t="s">
        <v>120</v>
      </c>
      <c r="O754" s="1" t="s">
        <v>191</v>
      </c>
      <c r="P754" s="1" t="s">
        <v>1892</v>
      </c>
      <c r="Q754" s="14" t="s">
        <v>48637</v>
      </c>
      <c r="R754" s="1" t="s">
        <v>476</v>
      </c>
      <c r="S754" s="1" t="s">
        <v>503</v>
      </c>
      <c r="T754" s="1" t="s">
        <v>9278</v>
      </c>
      <c r="U754" s="21">
        <v>177.2</v>
      </c>
      <c r="V754" s="21">
        <v>11081.69</v>
      </c>
      <c r="W754" s="21">
        <f t="shared" si="44"/>
        <v>11258.890000000001</v>
      </c>
      <c r="X754" s="23">
        <f t="shared" si="45"/>
        <v>1.5738674061119701E-2</v>
      </c>
      <c r="Y754" s="2">
        <v>9.7899999999999991</v>
      </c>
      <c r="Z754" s="2">
        <v>4103.07</v>
      </c>
      <c r="AA754" s="3">
        <f t="shared" si="46"/>
        <v>4112.8599999999997</v>
      </c>
      <c r="AB754" s="8">
        <f t="shared" si="47"/>
        <v>2.3803387423836455E-3</v>
      </c>
    </row>
    <row r="755" spans="1:28" ht="10.5" x14ac:dyDescent="0.15">
      <c r="A755" s="35">
        <v>230971</v>
      </c>
      <c r="B755" s="1" t="s">
        <v>0</v>
      </c>
      <c r="C755" s="1" t="s">
        <v>22</v>
      </c>
      <c r="E755" s="1" t="s">
        <v>9457</v>
      </c>
      <c r="F755" s="1" t="s">
        <v>2</v>
      </c>
      <c r="G755" s="1" t="s">
        <v>9458</v>
      </c>
      <c r="H755" s="1" t="s">
        <v>9459</v>
      </c>
      <c r="I755" s="1" t="s">
        <v>9460</v>
      </c>
      <c r="J755" s="1" t="s">
        <v>210</v>
      </c>
      <c r="K755" s="1" t="s">
        <v>9461</v>
      </c>
      <c r="L755" s="1" t="s">
        <v>2</v>
      </c>
      <c r="M755" s="1" t="s">
        <v>120</v>
      </c>
      <c r="N755" s="1" t="s">
        <v>120</v>
      </c>
      <c r="O755" s="1" t="s">
        <v>7</v>
      </c>
      <c r="P755" s="1" t="s">
        <v>1892</v>
      </c>
      <c r="Q755" s="14" t="s">
        <v>48637</v>
      </c>
      <c r="R755" s="1" t="s">
        <v>476</v>
      </c>
      <c r="S755" s="1" t="s">
        <v>503</v>
      </c>
      <c r="T755" s="1" t="s">
        <v>9462</v>
      </c>
      <c r="U755" s="21">
        <v>0</v>
      </c>
      <c r="V755" s="21">
        <v>1358.23</v>
      </c>
      <c r="W755" s="21">
        <f t="shared" si="44"/>
        <v>1358.23</v>
      </c>
      <c r="X755" s="23">
        <f t="shared" si="45"/>
        <v>0</v>
      </c>
      <c r="Y755" s="2">
        <v>3.1</v>
      </c>
      <c r="Z755" s="2">
        <v>822.19</v>
      </c>
      <c r="AA755" s="3">
        <f t="shared" si="46"/>
        <v>825.29000000000008</v>
      </c>
      <c r="AB755" s="8">
        <f t="shared" si="47"/>
        <v>3.7562553768978177E-3</v>
      </c>
    </row>
    <row r="756" spans="1:28" ht="10.5" x14ac:dyDescent="0.15">
      <c r="A756" s="35">
        <v>452954</v>
      </c>
      <c r="B756" s="1" t="s">
        <v>0</v>
      </c>
      <c r="C756" s="1" t="s">
        <v>22</v>
      </c>
      <c r="E756" s="1" t="s">
        <v>15431</v>
      </c>
      <c r="F756" s="1" t="s">
        <v>2</v>
      </c>
      <c r="G756" s="1" t="s">
        <v>15432</v>
      </c>
      <c r="H756" s="1" t="s">
        <v>15433</v>
      </c>
      <c r="I756" s="1" t="s">
        <v>13800</v>
      </c>
      <c r="J756" s="1" t="s">
        <v>64</v>
      </c>
      <c r="K756" s="1" t="s">
        <v>13801</v>
      </c>
      <c r="L756" s="1" t="s">
        <v>2</v>
      </c>
      <c r="M756" s="1" t="s">
        <v>120</v>
      </c>
      <c r="N756" s="1" t="s">
        <v>120</v>
      </c>
      <c r="O756" s="1" t="s">
        <v>7</v>
      </c>
      <c r="P756" s="1" t="s">
        <v>1892</v>
      </c>
      <c r="Q756" s="14" t="s">
        <v>48637</v>
      </c>
      <c r="R756" s="1" t="s">
        <v>476</v>
      </c>
      <c r="S756" s="1" t="s">
        <v>503</v>
      </c>
      <c r="T756" s="1" t="s">
        <v>15434</v>
      </c>
      <c r="U756" s="21">
        <v>83.4</v>
      </c>
      <c r="V756" s="21">
        <v>5243.86</v>
      </c>
      <c r="W756" s="21">
        <f t="shared" si="44"/>
        <v>5327.2599999999993</v>
      </c>
      <c r="X756" s="23">
        <f t="shared" si="45"/>
        <v>1.5655327504195404E-2</v>
      </c>
      <c r="Y756" s="2">
        <v>2.6</v>
      </c>
      <c r="Z756" s="2">
        <v>1027.31</v>
      </c>
      <c r="AA756" s="3">
        <f t="shared" si="46"/>
        <v>1029.9099999999999</v>
      </c>
      <c r="AB756" s="8">
        <f t="shared" si="47"/>
        <v>2.5244924313774994E-3</v>
      </c>
    </row>
    <row r="757" spans="1:28" ht="10.5" x14ac:dyDescent="0.15">
      <c r="A757" s="35">
        <v>304524</v>
      </c>
      <c r="B757" s="1" t="s">
        <v>0</v>
      </c>
      <c r="C757" s="1" t="s">
        <v>22</v>
      </c>
      <c r="E757" s="1" t="s">
        <v>13216</v>
      </c>
      <c r="F757" s="1" t="s">
        <v>2</v>
      </c>
      <c r="G757" s="1" t="s">
        <v>13217</v>
      </c>
      <c r="H757" s="1" t="s">
        <v>13218</v>
      </c>
      <c r="I757" s="1" t="s">
        <v>13219</v>
      </c>
      <c r="J757" s="1" t="s">
        <v>64</v>
      </c>
      <c r="K757" s="1" t="s">
        <v>13220</v>
      </c>
      <c r="L757" s="1" t="s">
        <v>2</v>
      </c>
      <c r="M757" s="1" t="s">
        <v>120</v>
      </c>
      <c r="N757" s="1" t="s">
        <v>120</v>
      </c>
      <c r="O757" s="1" t="s">
        <v>7</v>
      </c>
      <c r="P757" s="1" t="s">
        <v>1892</v>
      </c>
      <c r="Q757" s="14" t="s">
        <v>48637</v>
      </c>
      <c r="R757" s="1" t="s">
        <v>476</v>
      </c>
      <c r="S757" s="1" t="s">
        <v>503</v>
      </c>
      <c r="T757" s="1" t="s">
        <v>13221</v>
      </c>
      <c r="U757" s="21">
        <v>60.9</v>
      </c>
      <c r="V757" s="21">
        <v>3641.39</v>
      </c>
      <c r="W757" s="21">
        <f t="shared" si="44"/>
        <v>3702.29</v>
      </c>
      <c r="X757" s="23">
        <f t="shared" si="45"/>
        <v>1.6449278689675849E-2</v>
      </c>
      <c r="Y757" s="2">
        <v>1.95</v>
      </c>
      <c r="Z757" s="2">
        <v>2249.23</v>
      </c>
      <c r="AA757" s="3">
        <f t="shared" si="46"/>
        <v>2251.1799999999998</v>
      </c>
      <c r="AB757" s="8">
        <f t="shared" si="47"/>
        <v>8.6621238639291397E-4</v>
      </c>
    </row>
    <row r="758" spans="1:28" ht="10.5" x14ac:dyDescent="0.15">
      <c r="A758" s="35">
        <v>476532</v>
      </c>
      <c r="B758" s="1" t="s">
        <v>0</v>
      </c>
      <c r="C758" s="1" t="s">
        <v>22</v>
      </c>
      <c r="D758" s="14" t="s">
        <v>48458</v>
      </c>
      <c r="E758" s="1" t="s">
        <v>13238</v>
      </c>
      <c r="F758" s="1" t="s">
        <v>2</v>
      </c>
      <c r="G758" s="10" t="s">
        <v>14979</v>
      </c>
      <c r="H758" s="1" t="s">
        <v>13240</v>
      </c>
      <c r="I758" s="1" t="s">
        <v>3937</v>
      </c>
      <c r="J758" s="1" t="s">
        <v>118</v>
      </c>
      <c r="K758" s="1" t="s">
        <v>6589</v>
      </c>
      <c r="L758" s="1" t="s">
        <v>6</v>
      </c>
      <c r="M758" s="1" t="s">
        <v>12</v>
      </c>
      <c r="N758" s="1" t="s">
        <v>50</v>
      </c>
      <c r="O758" s="1" t="s">
        <v>14</v>
      </c>
      <c r="P758" s="1" t="s">
        <v>7967</v>
      </c>
      <c r="Q758" s="14" t="s">
        <v>48637</v>
      </c>
      <c r="R758" s="1" t="s">
        <v>140</v>
      </c>
      <c r="S758" s="1" t="s">
        <v>481</v>
      </c>
      <c r="T758" s="1" t="s">
        <v>13241</v>
      </c>
      <c r="U758" s="21"/>
      <c r="V758" s="21"/>
      <c r="W758" s="21">
        <f t="shared" si="44"/>
        <v>0</v>
      </c>
      <c r="X758" s="23" t="e">
        <f t="shared" si="45"/>
        <v>#DIV/0!</v>
      </c>
      <c r="Y758" s="2">
        <v>773.16</v>
      </c>
      <c r="Z758" s="2">
        <v>844.82</v>
      </c>
      <c r="AA758" s="3">
        <f t="shared" si="46"/>
        <v>1617.98</v>
      </c>
      <c r="AB758" s="8">
        <f t="shared" si="47"/>
        <v>0.47785510327692554</v>
      </c>
    </row>
    <row r="759" spans="1:28" ht="10.5" x14ac:dyDescent="0.15">
      <c r="A759" s="35">
        <v>86497</v>
      </c>
      <c r="B759" s="1" t="s">
        <v>0</v>
      </c>
      <c r="C759" s="1" t="s">
        <v>22</v>
      </c>
      <c r="D759" s="14" t="s">
        <v>48458</v>
      </c>
      <c r="E759" s="1" t="s">
        <v>5094</v>
      </c>
      <c r="F759" s="1" t="s">
        <v>2</v>
      </c>
      <c r="G759" s="10" t="s">
        <v>5095</v>
      </c>
      <c r="H759" s="1" t="s">
        <v>5096</v>
      </c>
      <c r="I759" s="1" t="s">
        <v>117</v>
      </c>
      <c r="J759" s="1" t="s">
        <v>118</v>
      </c>
      <c r="K759" s="1" t="s">
        <v>4894</v>
      </c>
      <c r="L759" s="1" t="s">
        <v>2</v>
      </c>
      <c r="M759" s="1" t="s">
        <v>120</v>
      </c>
      <c r="N759" s="1" t="s">
        <v>120</v>
      </c>
      <c r="O759" s="1" t="s">
        <v>7</v>
      </c>
      <c r="P759" s="1" t="s">
        <v>1111</v>
      </c>
      <c r="Q759" s="14" t="s">
        <v>48637</v>
      </c>
      <c r="R759" s="1" t="s">
        <v>140</v>
      </c>
      <c r="S759" s="1" t="s">
        <v>534</v>
      </c>
      <c r="T759" s="1" t="s">
        <v>5097</v>
      </c>
      <c r="U759" s="21">
        <v>28592.48</v>
      </c>
      <c r="V759" s="21">
        <v>363.27</v>
      </c>
      <c r="W759" s="21">
        <f t="shared" si="44"/>
        <v>28955.75</v>
      </c>
      <c r="X759" s="23">
        <f t="shared" si="45"/>
        <v>0.98745430527615408</v>
      </c>
      <c r="Y759" s="2">
        <v>16335.28</v>
      </c>
      <c r="Z759" s="2">
        <v>382.48</v>
      </c>
      <c r="AA759" s="3">
        <f t="shared" si="46"/>
        <v>16717.760000000002</v>
      </c>
      <c r="AB759" s="8">
        <f t="shared" si="47"/>
        <v>0.97712133682981439</v>
      </c>
    </row>
    <row r="760" spans="1:28" ht="10.5" x14ac:dyDescent="0.15">
      <c r="A760" s="35">
        <v>132253</v>
      </c>
      <c r="B760" s="1" t="s">
        <v>0</v>
      </c>
      <c r="C760" s="1" t="s">
        <v>22</v>
      </c>
      <c r="E760" s="1" t="s">
        <v>8188</v>
      </c>
      <c r="F760" s="1" t="s">
        <v>2</v>
      </c>
      <c r="G760" s="1" t="s">
        <v>2</v>
      </c>
      <c r="H760" s="1" t="s">
        <v>8189</v>
      </c>
      <c r="I760" s="1" t="s">
        <v>2008</v>
      </c>
      <c r="J760" s="1" t="s">
        <v>118</v>
      </c>
      <c r="K760" s="1" t="s">
        <v>8190</v>
      </c>
      <c r="L760" s="1" t="s">
        <v>2</v>
      </c>
      <c r="M760" s="1" t="s">
        <v>120</v>
      </c>
      <c r="N760" s="1" t="s">
        <v>120</v>
      </c>
      <c r="O760" s="1" t="s">
        <v>7</v>
      </c>
      <c r="P760" s="1" t="s">
        <v>1111</v>
      </c>
      <c r="Q760" s="14" t="s">
        <v>48637</v>
      </c>
      <c r="R760" s="1" t="s">
        <v>140</v>
      </c>
      <c r="S760" s="1" t="s">
        <v>534</v>
      </c>
      <c r="T760" s="1" t="s">
        <v>8191</v>
      </c>
      <c r="U760" s="21">
        <v>576.95000000000005</v>
      </c>
      <c r="V760" s="21">
        <v>326.85000000000002</v>
      </c>
      <c r="W760" s="21">
        <f t="shared" si="44"/>
        <v>903.80000000000007</v>
      </c>
      <c r="X760" s="23">
        <f t="shared" si="45"/>
        <v>0.63836025669395879</v>
      </c>
      <c r="Y760" s="2">
        <v>15907.89</v>
      </c>
      <c r="Z760" s="2">
        <v>1553.36</v>
      </c>
      <c r="AA760" s="3">
        <f t="shared" si="46"/>
        <v>17461.25</v>
      </c>
      <c r="AB760" s="8">
        <f t="shared" si="47"/>
        <v>0.91103958765838644</v>
      </c>
    </row>
    <row r="761" spans="1:28" ht="10.5" x14ac:dyDescent="0.15">
      <c r="A761" s="35">
        <v>84367</v>
      </c>
      <c r="B761" s="1" t="s">
        <v>0</v>
      </c>
      <c r="C761" s="1" t="s">
        <v>22</v>
      </c>
      <c r="E761" s="1" t="s">
        <v>4258</v>
      </c>
      <c r="F761" s="1" t="s">
        <v>2</v>
      </c>
      <c r="G761" s="1" t="s">
        <v>2</v>
      </c>
      <c r="H761" s="1" t="s">
        <v>4259</v>
      </c>
      <c r="I761" s="1" t="s">
        <v>4260</v>
      </c>
      <c r="J761" s="1" t="s">
        <v>118</v>
      </c>
      <c r="K761" s="1" t="s">
        <v>1305</v>
      </c>
      <c r="L761" s="1" t="s">
        <v>2</v>
      </c>
      <c r="M761" s="1" t="s">
        <v>120</v>
      </c>
      <c r="N761" s="1" t="s">
        <v>120</v>
      </c>
      <c r="O761" s="1" t="s">
        <v>7</v>
      </c>
      <c r="P761" s="1" t="s">
        <v>1111</v>
      </c>
      <c r="Q761" s="14" t="s">
        <v>48637</v>
      </c>
      <c r="R761" s="1" t="s">
        <v>140</v>
      </c>
      <c r="S761" s="1" t="s">
        <v>534</v>
      </c>
      <c r="T761" s="1" t="s">
        <v>4261</v>
      </c>
      <c r="U761" s="21">
        <v>6731.45</v>
      </c>
      <c r="V761" s="21">
        <v>2.95</v>
      </c>
      <c r="W761" s="21">
        <f t="shared" si="44"/>
        <v>6734.4</v>
      </c>
      <c r="X761" s="23">
        <f t="shared" si="45"/>
        <v>0.99956195058208608</v>
      </c>
      <c r="Y761" s="2">
        <v>11165.7</v>
      </c>
      <c r="Z761" s="2">
        <v>0</v>
      </c>
      <c r="AA761" s="3">
        <f t="shared" si="46"/>
        <v>11165.7</v>
      </c>
      <c r="AB761" s="8">
        <f t="shared" si="47"/>
        <v>1</v>
      </c>
    </row>
    <row r="762" spans="1:28" ht="10.5" x14ac:dyDescent="0.15">
      <c r="A762" s="35">
        <v>109630</v>
      </c>
      <c r="B762" s="1" t="s">
        <v>0</v>
      </c>
      <c r="C762" s="1" t="s">
        <v>22</v>
      </c>
      <c r="E762" s="1" t="s">
        <v>6573</v>
      </c>
      <c r="F762" s="1" t="s">
        <v>2</v>
      </c>
      <c r="G762" s="1" t="s">
        <v>2</v>
      </c>
      <c r="H762" s="1" t="s">
        <v>6574</v>
      </c>
      <c r="I762" s="1" t="s">
        <v>117</v>
      </c>
      <c r="J762" s="1" t="s">
        <v>118</v>
      </c>
      <c r="K762" s="1" t="s">
        <v>3178</v>
      </c>
      <c r="L762" s="1" t="s">
        <v>2</v>
      </c>
      <c r="M762" s="1" t="s">
        <v>120</v>
      </c>
      <c r="N762" s="1" t="s">
        <v>120</v>
      </c>
      <c r="O762" s="1" t="s">
        <v>7</v>
      </c>
      <c r="P762" s="1" t="s">
        <v>1111</v>
      </c>
      <c r="Q762" s="14" t="s">
        <v>48637</v>
      </c>
      <c r="R762" s="1" t="s">
        <v>140</v>
      </c>
      <c r="S762" s="1" t="s">
        <v>534</v>
      </c>
      <c r="T762" s="1" t="s">
        <v>6575</v>
      </c>
      <c r="U762" s="21">
        <v>6866.07</v>
      </c>
      <c r="V762" s="21">
        <v>4999.2299999999996</v>
      </c>
      <c r="W762" s="21">
        <f t="shared" si="44"/>
        <v>11865.3</v>
      </c>
      <c r="X762" s="23">
        <f t="shared" si="45"/>
        <v>0.57866804884832246</v>
      </c>
      <c r="Y762" s="2">
        <v>1977.5</v>
      </c>
      <c r="Z762" s="2">
        <v>3489.86</v>
      </c>
      <c r="AA762" s="3">
        <f t="shared" si="46"/>
        <v>5467.3600000000006</v>
      </c>
      <c r="AB762" s="8">
        <f t="shared" si="47"/>
        <v>0.36169193175499686</v>
      </c>
    </row>
    <row r="763" spans="1:28" ht="10.5" x14ac:dyDescent="0.15">
      <c r="A763" s="35">
        <v>109107</v>
      </c>
      <c r="B763" s="1" t="s">
        <v>0</v>
      </c>
      <c r="C763" s="1" t="s">
        <v>22</v>
      </c>
      <c r="E763" s="1" t="s">
        <v>6534</v>
      </c>
      <c r="F763" s="1" t="s">
        <v>2</v>
      </c>
      <c r="G763" s="1" t="s">
        <v>2</v>
      </c>
      <c r="H763" s="1" t="s">
        <v>6535</v>
      </c>
      <c r="I763" s="1" t="s">
        <v>4741</v>
      </c>
      <c r="J763" s="1" t="s">
        <v>118</v>
      </c>
      <c r="K763" s="1" t="s">
        <v>5541</v>
      </c>
      <c r="L763" s="1" t="s">
        <v>2</v>
      </c>
      <c r="M763" s="1" t="s">
        <v>120</v>
      </c>
      <c r="N763" s="1" t="s">
        <v>120</v>
      </c>
      <c r="O763" s="1" t="s">
        <v>7</v>
      </c>
      <c r="P763" s="1" t="s">
        <v>1111</v>
      </c>
      <c r="Q763" s="14" t="s">
        <v>48637</v>
      </c>
      <c r="R763" s="1" t="s">
        <v>140</v>
      </c>
      <c r="S763" s="1" t="s">
        <v>534</v>
      </c>
      <c r="T763" s="1" t="s">
        <v>6536</v>
      </c>
      <c r="U763" s="21">
        <v>114.5</v>
      </c>
      <c r="V763" s="21">
        <v>2326.96</v>
      </c>
      <c r="W763" s="21">
        <f t="shared" si="44"/>
        <v>2441.46</v>
      </c>
      <c r="X763" s="23">
        <f t="shared" si="45"/>
        <v>4.6898167489944541E-2</v>
      </c>
      <c r="Y763" s="2">
        <v>218.5</v>
      </c>
      <c r="Z763" s="2">
        <v>5003.75</v>
      </c>
      <c r="AA763" s="3">
        <f t="shared" si="46"/>
        <v>5222.25</v>
      </c>
      <c r="AB763" s="8">
        <f t="shared" si="47"/>
        <v>4.1840202977643737E-2</v>
      </c>
    </row>
    <row r="764" spans="1:28" ht="10.5" x14ac:dyDescent="0.15">
      <c r="A764" s="35">
        <v>87188</v>
      </c>
      <c r="B764" s="1" t="s">
        <v>0</v>
      </c>
      <c r="C764" s="1" t="s">
        <v>22</v>
      </c>
      <c r="E764" s="1" t="s">
        <v>5808</v>
      </c>
      <c r="F764" s="1" t="s">
        <v>2</v>
      </c>
      <c r="G764" s="1" t="s">
        <v>2</v>
      </c>
      <c r="H764" s="1" t="s">
        <v>5809</v>
      </c>
      <c r="I764" s="1" t="s">
        <v>117</v>
      </c>
      <c r="J764" s="1" t="s">
        <v>118</v>
      </c>
      <c r="K764" s="1" t="s">
        <v>4718</v>
      </c>
      <c r="L764" s="1" t="s">
        <v>2</v>
      </c>
      <c r="M764" s="1" t="s">
        <v>120</v>
      </c>
      <c r="N764" s="1" t="s">
        <v>120</v>
      </c>
      <c r="O764" s="1" t="s">
        <v>7</v>
      </c>
      <c r="P764" s="1" t="s">
        <v>1111</v>
      </c>
      <c r="Q764" s="14" t="s">
        <v>48637</v>
      </c>
      <c r="R764" s="1" t="s">
        <v>140</v>
      </c>
      <c r="S764" s="1" t="s">
        <v>534</v>
      </c>
      <c r="T764" s="1" t="s">
        <v>5810</v>
      </c>
      <c r="U764" s="21">
        <v>187.49</v>
      </c>
      <c r="V764" s="21">
        <v>2726.17</v>
      </c>
      <c r="W764" s="21">
        <f t="shared" si="44"/>
        <v>2913.66</v>
      </c>
      <c r="X764" s="23">
        <f t="shared" si="45"/>
        <v>6.4348619948792929E-2</v>
      </c>
      <c r="Y764" s="2">
        <v>145.12</v>
      </c>
      <c r="Z764" s="2">
        <v>2252.9699999999998</v>
      </c>
      <c r="AA764" s="3">
        <f t="shared" si="46"/>
        <v>2398.0899999999997</v>
      </c>
      <c r="AB764" s="8">
        <f t="shared" si="47"/>
        <v>6.0514826382662881E-2</v>
      </c>
    </row>
    <row r="765" spans="1:28" ht="10.5" x14ac:dyDescent="0.15">
      <c r="A765" s="35">
        <v>111511</v>
      </c>
      <c r="B765" s="1" t="s">
        <v>0</v>
      </c>
      <c r="C765" s="1" t="s">
        <v>22</v>
      </c>
      <c r="E765" s="1" t="s">
        <v>6699</v>
      </c>
      <c r="F765" s="1" t="s">
        <v>2</v>
      </c>
      <c r="G765" s="1" t="s">
        <v>2</v>
      </c>
      <c r="H765" s="1" t="s">
        <v>6700</v>
      </c>
      <c r="I765" s="1" t="s">
        <v>117</v>
      </c>
      <c r="J765" s="1" t="s">
        <v>118</v>
      </c>
      <c r="K765" s="1" t="s">
        <v>4718</v>
      </c>
      <c r="L765" s="1" t="s">
        <v>57</v>
      </c>
      <c r="M765" s="1" t="s">
        <v>120</v>
      </c>
      <c r="N765" s="1" t="s">
        <v>120</v>
      </c>
      <c r="O765" s="1" t="s">
        <v>7</v>
      </c>
      <c r="P765" s="1" t="s">
        <v>1111</v>
      </c>
      <c r="Q765" s="14" t="s">
        <v>48637</v>
      </c>
      <c r="R765" s="1" t="s">
        <v>140</v>
      </c>
      <c r="S765" s="1" t="s">
        <v>534</v>
      </c>
      <c r="T765" s="1" t="s">
        <v>6701</v>
      </c>
      <c r="U765" s="21">
        <v>26.6</v>
      </c>
      <c r="V765" s="21">
        <v>964.61</v>
      </c>
      <c r="W765" s="21">
        <f t="shared" si="44"/>
        <v>991.21</v>
      </c>
      <c r="X765" s="23">
        <f t="shared" si="45"/>
        <v>2.6835887450691581E-2</v>
      </c>
      <c r="Y765" s="2">
        <v>13.3</v>
      </c>
      <c r="Z765" s="2">
        <v>494.84</v>
      </c>
      <c r="AA765" s="3">
        <f t="shared" si="46"/>
        <v>508.14</v>
      </c>
      <c r="AB765" s="8">
        <f t="shared" si="47"/>
        <v>2.6173889085685048E-2</v>
      </c>
    </row>
    <row r="766" spans="1:28" ht="10.5" x14ac:dyDescent="0.15">
      <c r="A766" s="35">
        <v>368833</v>
      </c>
      <c r="B766" s="1" t="s">
        <v>0</v>
      </c>
      <c r="C766" s="1" t="s">
        <v>22</v>
      </c>
      <c r="E766" s="1" t="s">
        <v>13014</v>
      </c>
      <c r="F766" s="1" t="s">
        <v>2</v>
      </c>
      <c r="G766" s="1" t="s">
        <v>2</v>
      </c>
      <c r="H766" s="1" t="s">
        <v>13015</v>
      </c>
      <c r="I766" s="1" t="s">
        <v>925</v>
      </c>
      <c r="J766" s="1" t="s">
        <v>40</v>
      </c>
      <c r="K766" s="1" t="s">
        <v>13016</v>
      </c>
      <c r="L766" s="1" t="s">
        <v>2</v>
      </c>
      <c r="M766" s="1" t="s">
        <v>120</v>
      </c>
      <c r="N766" s="1" t="s">
        <v>120</v>
      </c>
      <c r="O766" s="1" t="s">
        <v>7</v>
      </c>
      <c r="P766" s="1" t="s">
        <v>1039</v>
      </c>
      <c r="Q766" s="14" t="s">
        <v>48637</v>
      </c>
      <c r="R766" s="1" t="s">
        <v>140</v>
      </c>
      <c r="S766" s="1" t="s">
        <v>370</v>
      </c>
      <c r="T766" s="1" t="s">
        <v>13017</v>
      </c>
      <c r="U766" s="21">
        <v>911.5</v>
      </c>
      <c r="V766" s="21">
        <v>427.09</v>
      </c>
      <c r="W766" s="21">
        <f t="shared" si="44"/>
        <v>1338.59</v>
      </c>
      <c r="X766" s="23">
        <f t="shared" si="45"/>
        <v>0.68094039250255867</v>
      </c>
      <c r="Y766" s="2">
        <v>3668.5</v>
      </c>
      <c r="Z766" s="2">
        <v>660.73</v>
      </c>
      <c r="AA766" s="3">
        <f t="shared" si="46"/>
        <v>4329.2299999999996</v>
      </c>
      <c r="AB766" s="8">
        <f t="shared" si="47"/>
        <v>0.84737932611572964</v>
      </c>
    </row>
    <row r="767" spans="1:28" ht="10.5" x14ac:dyDescent="0.15">
      <c r="A767" s="35">
        <v>387393</v>
      </c>
      <c r="B767" s="1" t="s">
        <v>0</v>
      </c>
      <c r="C767" s="1" t="s">
        <v>22</v>
      </c>
      <c r="E767" s="1" t="s">
        <v>13717</v>
      </c>
      <c r="F767" s="1" t="s">
        <v>2</v>
      </c>
      <c r="G767" s="1" t="s">
        <v>2</v>
      </c>
      <c r="H767" s="1" t="s">
        <v>13718</v>
      </c>
      <c r="I767" s="1" t="s">
        <v>925</v>
      </c>
      <c r="J767" s="1" t="s">
        <v>40</v>
      </c>
      <c r="K767" s="1" t="s">
        <v>3893</v>
      </c>
      <c r="L767" s="1" t="s">
        <v>2</v>
      </c>
      <c r="M767" s="1" t="s">
        <v>120</v>
      </c>
      <c r="N767" s="1" t="s">
        <v>120</v>
      </c>
      <c r="O767" s="1" t="s">
        <v>7</v>
      </c>
      <c r="P767" s="1" t="s">
        <v>1039</v>
      </c>
      <c r="Q767" s="14" t="s">
        <v>48637</v>
      </c>
      <c r="R767" s="1" t="s">
        <v>140</v>
      </c>
      <c r="S767" s="1" t="s">
        <v>370</v>
      </c>
      <c r="T767" s="1" t="s">
        <v>13719</v>
      </c>
      <c r="U767" s="21">
        <v>3098.08</v>
      </c>
      <c r="V767" s="21">
        <v>3071.26</v>
      </c>
      <c r="W767" s="21">
        <f t="shared" si="44"/>
        <v>6169.34</v>
      </c>
      <c r="X767" s="23">
        <f t="shared" si="45"/>
        <v>0.50217365228695454</v>
      </c>
      <c r="Y767" s="2">
        <v>2057.25</v>
      </c>
      <c r="Z767" s="2">
        <v>1082.3699999999999</v>
      </c>
      <c r="AA767" s="3">
        <f t="shared" si="46"/>
        <v>3139.62</v>
      </c>
      <c r="AB767" s="8">
        <f t="shared" si="47"/>
        <v>0.65525445754581768</v>
      </c>
    </row>
    <row r="768" spans="1:28" ht="10.5" x14ac:dyDescent="0.15">
      <c r="A768" s="35">
        <v>364084</v>
      </c>
      <c r="B768" s="1" t="s">
        <v>0</v>
      </c>
      <c r="C768" s="1" t="s">
        <v>22</v>
      </c>
      <c r="E768" s="1" t="s">
        <v>12692</v>
      </c>
      <c r="F768" s="1" t="s">
        <v>2</v>
      </c>
      <c r="G768" s="1" t="s">
        <v>2</v>
      </c>
      <c r="H768" s="1" t="s">
        <v>12693</v>
      </c>
      <c r="I768" s="1" t="s">
        <v>2039</v>
      </c>
      <c r="J768" s="1" t="s">
        <v>118</v>
      </c>
      <c r="K768" s="1" t="s">
        <v>3623</v>
      </c>
      <c r="L768" s="1" t="s">
        <v>72</v>
      </c>
      <c r="M768" s="1" t="s">
        <v>120</v>
      </c>
      <c r="N768" s="1" t="s">
        <v>12694</v>
      </c>
      <c r="O768" s="1" t="s">
        <v>7</v>
      </c>
      <c r="P768" s="1" t="s">
        <v>1039</v>
      </c>
      <c r="Q768" s="14" t="s">
        <v>48637</v>
      </c>
      <c r="R768" s="1" t="s">
        <v>140</v>
      </c>
      <c r="S768" s="1" t="s">
        <v>370</v>
      </c>
      <c r="T768" s="1" t="s">
        <v>12695</v>
      </c>
      <c r="U768" s="21">
        <v>1899.83</v>
      </c>
      <c r="V768" s="21">
        <v>10415.290000000001</v>
      </c>
      <c r="W768" s="21">
        <f t="shared" si="44"/>
        <v>12315.12</v>
      </c>
      <c r="X768" s="23">
        <f t="shared" si="45"/>
        <v>0.15426808670967071</v>
      </c>
      <c r="Y768" s="2">
        <v>970.43</v>
      </c>
      <c r="Z768" s="2">
        <v>6119.06</v>
      </c>
      <c r="AA768" s="3">
        <f t="shared" si="46"/>
        <v>7089.4900000000007</v>
      </c>
      <c r="AB768" s="8">
        <f t="shared" si="47"/>
        <v>0.13688290695099364</v>
      </c>
    </row>
    <row r="769" spans="1:28" ht="10.5" x14ac:dyDescent="0.15">
      <c r="A769" s="35">
        <v>79586</v>
      </c>
      <c r="B769" s="1" t="s">
        <v>0</v>
      </c>
      <c r="C769" s="1" t="s">
        <v>22</v>
      </c>
      <c r="E769" s="1" t="s">
        <v>4757</v>
      </c>
      <c r="F769" s="1" t="s">
        <v>2</v>
      </c>
      <c r="G769" s="1" t="s">
        <v>4758</v>
      </c>
      <c r="H769" s="1" t="s">
        <v>4759</v>
      </c>
      <c r="I769" s="1" t="s">
        <v>925</v>
      </c>
      <c r="J769" s="1" t="s">
        <v>40</v>
      </c>
      <c r="K769" s="1" t="s">
        <v>3893</v>
      </c>
      <c r="L769" s="1" t="s">
        <v>57</v>
      </c>
      <c r="M769" s="1" t="s">
        <v>120</v>
      </c>
      <c r="N769" s="1" t="s">
        <v>120</v>
      </c>
      <c r="O769" s="1" t="s">
        <v>7</v>
      </c>
      <c r="P769" s="1" t="s">
        <v>1039</v>
      </c>
      <c r="Q769" s="14" t="s">
        <v>48637</v>
      </c>
      <c r="R769" s="1" t="s">
        <v>140</v>
      </c>
      <c r="S769" s="1" t="s">
        <v>370</v>
      </c>
      <c r="T769" s="1" t="s">
        <v>4760</v>
      </c>
      <c r="U769" s="21">
        <v>679.02</v>
      </c>
      <c r="V769" s="21">
        <v>4138.82</v>
      </c>
      <c r="W769" s="21">
        <f t="shared" si="44"/>
        <v>4817.84</v>
      </c>
      <c r="X769" s="23">
        <f t="shared" si="45"/>
        <v>0.14093867791375386</v>
      </c>
      <c r="Y769" s="2">
        <v>371.91</v>
      </c>
      <c r="Z769" s="2">
        <v>3139.36</v>
      </c>
      <c r="AA769" s="3">
        <f t="shared" si="46"/>
        <v>3511.27</v>
      </c>
      <c r="AB769" s="8">
        <f t="shared" si="47"/>
        <v>0.10591894100994798</v>
      </c>
    </row>
    <row r="770" spans="1:28" ht="10.5" x14ac:dyDescent="0.15">
      <c r="A770" s="35">
        <v>304605</v>
      </c>
      <c r="B770" s="1" t="s">
        <v>0</v>
      </c>
      <c r="C770" s="1" t="s">
        <v>22</v>
      </c>
      <c r="E770" s="1" t="s">
        <v>11259</v>
      </c>
      <c r="F770" s="1" t="s">
        <v>2</v>
      </c>
      <c r="G770" s="1" t="s">
        <v>11260</v>
      </c>
      <c r="H770" s="1" t="s">
        <v>11261</v>
      </c>
      <c r="I770" s="1" t="s">
        <v>3103</v>
      </c>
      <c r="J770" s="1" t="s">
        <v>118</v>
      </c>
      <c r="K770" s="1" t="s">
        <v>11262</v>
      </c>
      <c r="L770" s="1" t="s">
        <v>2</v>
      </c>
      <c r="M770" s="1" t="s">
        <v>120</v>
      </c>
      <c r="N770" s="1" t="s">
        <v>120</v>
      </c>
      <c r="O770" s="1" t="s">
        <v>7</v>
      </c>
      <c r="P770" s="1" t="s">
        <v>1039</v>
      </c>
      <c r="Q770" s="14" t="s">
        <v>48637</v>
      </c>
      <c r="R770" s="1" t="s">
        <v>140</v>
      </c>
      <c r="S770" s="1" t="s">
        <v>370</v>
      </c>
      <c r="T770" s="1" t="s">
        <v>11263</v>
      </c>
      <c r="U770" s="21">
        <v>4585.6400000000003</v>
      </c>
      <c r="V770" s="21">
        <v>435</v>
      </c>
      <c r="W770" s="21">
        <f t="shared" ref="W770:W833" si="48">SUM(U770:V770)</f>
        <v>5020.6400000000003</v>
      </c>
      <c r="X770" s="23">
        <f t="shared" ref="X770:X833" si="49">U770/W770</f>
        <v>0.91335765958124859</v>
      </c>
      <c r="Y770" s="2">
        <v>347.22</v>
      </c>
      <c r="Z770" s="2">
        <v>625.79999999999995</v>
      </c>
      <c r="AA770" s="3">
        <f t="shared" ref="AA770:AA833" si="50">SUM(Y770:Z770)</f>
        <v>973.02</v>
      </c>
      <c r="AB770" s="8">
        <f t="shared" ref="AB770:AB833" si="51">Y770/AA770</f>
        <v>0.35684775235863603</v>
      </c>
    </row>
    <row r="771" spans="1:28" ht="10.5" x14ac:dyDescent="0.15">
      <c r="A771" s="35">
        <v>397033</v>
      </c>
      <c r="B771" s="1" t="s">
        <v>0</v>
      </c>
      <c r="C771" s="1" t="s">
        <v>22</v>
      </c>
      <c r="E771" s="1" t="s">
        <v>12629</v>
      </c>
      <c r="F771" s="1" t="s">
        <v>2</v>
      </c>
      <c r="G771" s="1" t="s">
        <v>2</v>
      </c>
      <c r="H771" s="1" t="s">
        <v>12630</v>
      </c>
      <c r="I771" s="1" t="s">
        <v>11358</v>
      </c>
      <c r="J771" s="1" t="s">
        <v>40</v>
      </c>
      <c r="K771" s="1" t="s">
        <v>12631</v>
      </c>
      <c r="L771" s="1" t="s">
        <v>2</v>
      </c>
      <c r="M771" s="1" t="s">
        <v>120</v>
      </c>
      <c r="N771" s="1" t="s">
        <v>120</v>
      </c>
      <c r="O771" s="1" t="s">
        <v>7</v>
      </c>
      <c r="P771" s="1" t="s">
        <v>1039</v>
      </c>
      <c r="Q771" s="14" t="s">
        <v>48637</v>
      </c>
      <c r="R771" s="1" t="s">
        <v>140</v>
      </c>
      <c r="S771" s="1" t="s">
        <v>370</v>
      </c>
      <c r="T771" s="1" t="s">
        <v>12632</v>
      </c>
      <c r="U771" s="21"/>
      <c r="V771" s="21"/>
      <c r="W771" s="21">
        <f t="shared" si="48"/>
        <v>0</v>
      </c>
      <c r="X771" s="23" t="e">
        <f t="shared" si="49"/>
        <v>#DIV/0!</v>
      </c>
      <c r="Y771" s="2">
        <v>115.25</v>
      </c>
      <c r="Z771" s="3">
        <v>0</v>
      </c>
      <c r="AA771" s="3">
        <f t="shared" si="50"/>
        <v>115.25</v>
      </c>
      <c r="AB771" s="8">
        <f t="shared" si="51"/>
        <v>1</v>
      </c>
    </row>
    <row r="772" spans="1:28" ht="10.5" x14ac:dyDescent="0.15">
      <c r="A772" s="35">
        <v>108364</v>
      </c>
      <c r="B772" s="1" t="s">
        <v>0</v>
      </c>
      <c r="C772" s="1" t="s">
        <v>22</v>
      </c>
      <c r="E772" s="1" t="s">
        <v>4694</v>
      </c>
      <c r="F772" s="1" t="s">
        <v>2</v>
      </c>
      <c r="G772" s="1" t="s">
        <v>4695</v>
      </c>
      <c r="H772" s="1" t="s">
        <v>4696</v>
      </c>
      <c r="I772" s="1" t="s">
        <v>4110</v>
      </c>
      <c r="J772" s="1" t="s">
        <v>118</v>
      </c>
      <c r="K772" s="1" t="s">
        <v>4697</v>
      </c>
      <c r="L772" s="1" t="s">
        <v>72</v>
      </c>
      <c r="M772" s="1" t="s">
        <v>137</v>
      </c>
      <c r="N772" s="1" t="s">
        <v>138</v>
      </c>
      <c r="O772" s="1" t="s">
        <v>7</v>
      </c>
      <c r="P772" s="1" t="s">
        <v>1039</v>
      </c>
      <c r="Q772" s="14" t="s">
        <v>48636</v>
      </c>
      <c r="R772" s="1" t="s">
        <v>140</v>
      </c>
      <c r="S772" s="1" t="s">
        <v>370</v>
      </c>
      <c r="T772" s="1" t="s">
        <v>4698</v>
      </c>
      <c r="U772" s="21">
        <v>108.75</v>
      </c>
      <c r="V772" s="21">
        <v>1615.71</v>
      </c>
      <c r="W772" s="21">
        <f t="shared" si="48"/>
        <v>1724.46</v>
      </c>
      <c r="X772" s="23">
        <f t="shared" si="49"/>
        <v>6.3063219790543121E-2</v>
      </c>
      <c r="Y772" s="2">
        <v>34.25</v>
      </c>
      <c r="Z772" s="2">
        <v>1216.75</v>
      </c>
      <c r="AA772" s="3">
        <f t="shared" si="50"/>
        <v>1251</v>
      </c>
      <c r="AB772" s="8">
        <f t="shared" si="51"/>
        <v>2.7378097521982413E-2</v>
      </c>
    </row>
    <row r="773" spans="1:28" ht="10.5" x14ac:dyDescent="0.15">
      <c r="A773" s="35">
        <v>363739</v>
      </c>
      <c r="B773" s="1" t="s">
        <v>0</v>
      </c>
      <c r="C773" s="1" t="s">
        <v>22</v>
      </c>
      <c r="E773" s="1" t="s">
        <v>12587</v>
      </c>
      <c r="F773" s="1" t="s">
        <v>2</v>
      </c>
      <c r="G773" s="1" t="s">
        <v>2</v>
      </c>
      <c r="H773" s="1" t="s">
        <v>12588</v>
      </c>
      <c r="I773" s="1" t="s">
        <v>925</v>
      </c>
      <c r="J773" s="1" t="s">
        <v>40</v>
      </c>
      <c r="K773" s="1" t="s">
        <v>12589</v>
      </c>
      <c r="L773" s="1" t="s">
        <v>2</v>
      </c>
      <c r="M773" s="1" t="s">
        <v>120</v>
      </c>
      <c r="N773" s="1" t="s">
        <v>120</v>
      </c>
      <c r="O773" s="1" t="s">
        <v>7</v>
      </c>
      <c r="P773" s="1" t="s">
        <v>1039</v>
      </c>
      <c r="Q773" s="14" t="s">
        <v>48637</v>
      </c>
      <c r="R773" s="1" t="s">
        <v>140</v>
      </c>
      <c r="S773" s="1" t="s">
        <v>370</v>
      </c>
      <c r="T773" s="1" t="s">
        <v>12590</v>
      </c>
      <c r="U773" s="21">
        <v>0</v>
      </c>
      <c r="V773" s="21">
        <v>2899.56</v>
      </c>
      <c r="W773" s="21">
        <f t="shared" si="48"/>
        <v>2899.56</v>
      </c>
      <c r="X773" s="23">
        <f t="shared" si="49"/>
        <v>0</v>
      </c>
      <c r="Y773" s="2">
        <v>15.8</v>
      </c>
      <c r="Z773" s="2">
        <v>14348.43</v>
      </c>
      <c r="AA773" s="3">
        <f t="shared" si="50"/>
        <v>14364.23</v>
      </c>
      <c r="AB773" s="8">
        <f t="shared" si="51"/>
        <v>1.0999545398535113E-3</v>
      </c>
    </row>
    <row r="774" spans="1:28" ht="10.5" x14ac:dyDescent="0.15">
      <c r="A774" s="35">
        <v>408918</v>
      </c>
      <c r="B774" s="1" t="s">
        <v>0</v>
      </c>
      <c r="C774" s="1" t="s">
        <v>22</v>
      </c>
      <c r="E774" s="1" t="s">
        <v>1797</v>
      </c>
      <c r="F774" s="1" t="s">
        <v>2</v>
      </c>
      <c r="G774" s="1" t="s">
        <v>1798</v>
      </c>
      <c r="H774" s="1" t="s">
        <v>15107</v>
      </c>
      <c r="I774" s="1" t="s">
        <v>2822</v>
      </c>
      <c r="J774" s="1" t="s">
        <v>118</v>
      </c>
      <c r="K774" s="1" t="s">
        <v>4269</v>
      </c>
      <c r="L774" s="1" t="s">
        <v>6</v>
      </c>
      <c r="M774" s="1" t="s">
        <v>289</v>
      </c>
      <c r="N774" s="1" t="s">
        <v>1800</v>
      </c>
      <c r="O774" s="1" t="s">
        <v>217</v>
      </c>
      <c r="P774" s="1" t="s">
        <v>1801</v>
      </c>
      <c r="Q774" s="14" t="s">
        <v>48508</v>
      </c>
      <c r="R774" s="1" t="s">
        <v>140</v>
      </c>
      <c r="S774" s="1" t="s">
        <v>534</v>
      </c>
      <c r="T774" s="1" t="s">
        <v>15108</v>
      </c>
      <c r="U774" s="21">
        <v>290.85000000000002</v>
      </c>
      <c r="V774" s="21">
        <v>9037.2900000000009</v>
      </c>
      <c r="W774" s="21">
        <f t="shared" si="48"/>
        <v>9328.1400000000012</v>
      </c>
      <c r="X774" s="23">
        <f t="shared" si="49"/>
        <v>3.1179849359036206E-2</v>
      </c>
      <c r="Y774" s="2">
        <v>440.18</v>
      </c>
      <c r="Z774" s="2">
        <v>33616.089999999997</v>
      </c>
      <c r="AA774" s="3">
        <f t="shared" si="50"/>
        <v>34056.269999999997</v>
      </c>
      <c r="AB774" s="8">
        <f t="shared" si="51"/>
        <v>1.2925079581527867E-2</v>
      </c>
    </row>
    <row r="775" spans="1:28" ht="10.5" x14ac:dyDescent="0.15">
      <c r="A775" s="35">
        <v>387428</v>
      </c>
      <c r="B775" s="1" t="s">
        <v>0</v>
      </c>
      <c r="C775" s="1" t="s">
        <v>22</v>
      </c>
      <c r="D775" s="14" t="s">
        <v>48458</v>
      </c>
      <c r="E775" s="1" t="s">
        <v>9376</v>
      </c>
      <c r="F775" s="1" t="s">
        <v>2</v>
      </c>
      <c r="G775" s="10" t="s">
        <v>15930</v>
      </c>
      <c r="H775" s="1" t="s">
        <v>15931</v>
      </c>
      <c r="I775" s="1" t="s">
        <v>6875</v>
      </c>
      <c r="J775" s="1" t="s">
        <v>118</v>
      </c>
      <c r="K775" s="1" t="s">
        <v>6526</v>
      </c>
      <c r="L775" s="1" t="s">
        <v>2</v>
      </c>
      <c r="M775" s="1" t="s">
        <v>120</v>
      </c>
      <c r="N775" s="1" t="s">
        <v>120</v>
      </c>
      <c r="O775" s="1" t="s">
        <v>7</v>
      </c>
      <c r="P775" s="1" t="s">
        <v>654</v>
      </c>
      <c r="Q775" s="14" t="s">
        <v>48637</v>
      </c>
      <c r="R775" s="1" t="s">
        <v>140</v>
      </c>
      <c r="S775" s="1" t="s">
        <v>534</v>
      </c>
      <c r="T775" s="1" t="s">
        <v>15932</v>
      </c>
      <c r="U775" s="21">
        <v>975.48</v>
      </c>
      <c r="V775" s="21">
        <v>0</v>
      </c>
      <c r="W775" s="21">
        <f t="shared" si="48"/>
        <v>975.48</v>
      </c>
      <c r="X775" s="23">
        <f t="shared" si="49"/>
        <v>1</v>
      </c>
      <c r="Y775" s="2">
        <v>9236.6200000000008</v>
      </c>
      <c r="Z775" s="3">
        <v>0</v>
      </c>
      <c r="AA775" s="3">
        <f t="shared" si="50"/>
        <v>9236.6200000000008</v>
      </c>
      <c r="AB775" s="8">
        <f t="shared" si="51"/>
        <v>1</v>
      </c>
    </row>
    <row r="776" spans="1:28" ht="10.5" x14ac:dyDescent="0.15">
      <c r="A776" s="35">
        <v>76981</v>
      </c>
      <c r="B776" s="1" t="s">
        <v>0</v>
      </c>
      <c r="C776" s="1" t="s">
        <v>22</v>
      </c>
      <c r="E776" s="1" t="s">
        <v>4060</v>
      </c>
      <c r="F776" s="1" t="s">
        <v>2</v>
      </c>
      <c r="G776" s="1" t="s">
        <v>4061</v>
      </c>
      <c r="H776" s="1" t="s">
        <v>4062</v>
      </c>
      <c r="I776" s="1" t="s">
        <v>4063</v>
      </c>
      <c r="J776" s="1" t="s">
        <v>126</v>
      </c>
      <c r="K776" s="1" t="s">
        <v>4064</v>
      </c>
      <c r="L776" s="1" t="s">
        <v>34</v>
      </c>
      <c r="M776" s="1" t="s">
        <v>137</v>
      </c>
      <c r="N776" s="1" t="s">
        <v>138</v>
      </c>
      <c r="O776" s="1" t="s">
        <v>7</v>
      </c>
      <c r="P776" s="1" t="s">
        <v>654</v>
      </c>
      <c r="Q776" s="14" t="s">
        <v>48636</v>
      </c>
      <c r="R776" s="1" t="s">
        <v>140</v>
      </c>
      <c r="S776" s="1" t="s">
        <v>534</v>
      </c>
      <c r="T776" s="1" t="s">
        <v>4065</v>
      </c>
      <c r="U776" s="21">
        <v>86.2</v>
      </c>
      <c r="V776" s="21">
        <v>372.45</v>
      </c>
      <c r="W776" s="21">
        <f t="shared" si="48"/>
        <v>458.65</v>
      </c>
      <c r="X776" s="23">
        <f t="shared" si="49"/>
        <v>0.18794287583124389</v>
      </c>
      <c r="Y776" s="2">
        <v>3.15</v>
      </c>
      <c r="Z776" s="2">
        <v>283.95999999999998</v>
      </c>
      <c r="AA776" s="3">
        <f t="shared" si="50"/>
        <v>287.10999999999996</v>
      </c>
      <c r="AB776" s="8">
        <f t="shared" si="51"/>
        <v>1.0971404688098639E-2</v>
      </c>
    </row>
    <row r="777" spans="1:28" ht="10.5" x14ac:dyDescent="0.15">
      <c r="A777" s="35">
        <v>250105</v>
      </c>
      <c r="B777" s="1" t="s">
        <v>0</v>
      </c>
      <c r="C777" s="1" t="s">
        <v>22</v>
      </c>
      <c r="E777" s="1" t="s">
        <v>10485</v>
      </c>
      <c r="F777" s="1" t="s">
        <v>2</v>
      </c>
      <c r="G777" s="1" t="s">
        <v>2</v>
      </c>
      <c r="H777" s="1" t="s">
        <v>10486</v>
      </c>
      <c r="I777" s="1" t="s">
        <v>10487</v>
      </c>
      <c r="J777" s="1" t="s">
        <v>382</v>
      </c>
      <c r="K777" s="1" t="s">
        <v>10488</v>
      </c>
      <c r="L777" s="1" t="s">
        <v>72</v>
      </c>
      <c r="M777" s="1" t="s">
        <v>976</v>
      </c>
      <c r="N777" s="1" t="s">
        <v>977</v>
      </c>
      <c r="O777" s="1" t="s">
        <v>7</v>
      </c>
      <c r="P777" s="1" t="s">
        <v>986</v>
      </c>
      <c r="Q777" s="14" t="s">
        <v>6643</v>
      </c>
      <c r="R777" s="1" t="s">
        <v>140</v>
      </c>
      <c r="S777" s="1" t="s">
        <v>390</v>
      </c>
      <c r="T777" s="1" t="s">
        <v>10489</v>
      </c>
      <c r="U777" s="21">
        <v>14429.69</v>
      </c>
      <c r="V777" s="21">
        <v>77403.98</v>
      </c>
      <c r="W777" s="21">
        <f t="shared" si="48"/>
        <v>91833.67</v>
      </c>
      <c r="X777" s="23">
        <f t="shared" si="49"/>
        <v>0.15712853466490015</v>
      </c>
      <c r="Y777" s="2">
        <v>6531.44</v>
      </c>
      <c r="Z777" s="2">
        <v>22822.5</v>
      </c>
      <c r="AA777" s="3">
        <f t="shared" si="50"/>
        <v>29353.94</v>
      </c>
      <c r="AB777" s="8">
        <f t="shared" si="51"/>
        <v>0.2225064165151254</v>
      </c>
    </row>
    <row r="778" spans="1:28" ht="10.5" x14ac:dyDescent="0.15">
      <c r="A778" s="35">
        <v>110377</v>
      </c>
      <c r="B778" s="1" t="s">
        <v>0</v>
      </c>
      <c r="C778" s="1" t="s">
        <v>22</v>
      </c>
      <c r="E778" s="1" t="s">
        <v>6641</v>
      </c>
      <c r="F778" s="1" t="s">
        <v>2</v>
      </c>
      <c r="G778" s="1" t="s">
        <v>2</v>
      </c>
      <c r="H778" s="1" t="s">
        <v>6642</v>
      </c>
      <c r="I778" s="1" t="s">
        <v>268</v>
      </c>
      <c r="J778" s="1" t="s">
        <v>162</v>
      </c>
      <c r="K778" s="1" t="s">
        <v>3826</v>
      </c>
      <c r="L778" s="1" t="s">
        <v>6</v>
      </c>
      <c r="M778" s="1" t="s">
        <v>976</v>
      </c>
      <c r="N778" s="1" t="s">
        <v>977</v>
      </c>
      <c r="O778" s="1" t="s">
        <v>7</v>
      </c>
      <c r="P778" s="1" t="s">
        <v>6643</v>
      </c>
      <c r="Q778" s="14" t="s">
        <v>6643</v>
      </c>
      <c r="R778" s="1" t="s">
        <v>1789</v>
      </c>
      <c r="S778" s="1" t="s">
        <v>1790</v>
      </c>
      <c r="T778" s="1" t="s">
        <v>6644</v>
      </c>
      <c r="U778" s="21">
        <v>5465.45</v>
      </c>
      <c r="V778" s="21">
        <v>249066.03</v>
      </c>
      <c r="W778" s="21">
        <f t="shared" si="48"/>
        <v>254531.48</v>
      </c>
      <c r="X778" s="23">
        <f t="shared" si="49"/>
        <v>2.1472589559452526E-2</v>
      </c>
      <c r="Y778" s="2">
        <v>1019.66</v>
      </c>
      <c r="Z778" s="2">
        <v>179427.84</v>
      </c>
      <c r="AA778" s="3">
        <f t="shared" si="50"/>
        <v>180447.5</v>
      </c>
      <c r="AB778" s="8">
        <f t="shared" si="51"/>
        <v>5.6507294365397134E-3</v>
      </c>
    </row>
    <row r="779" spans="1:28" ht="10.5" x14ac:dyDescent="0.15">
      <c r="A779" s="35">
        <v>205614</v>
      </c>
      <c r="B779" s="1" t="s">
        <v>0</v>
      </c>
      <c r="C779" s="1" t="s">
        <v>22</v>
      </c>
      <c r="E779" s="1" t="s">
        <v>8695</v>
      </c>
      <c r="F779" s="1" t="s">
        <v>2</v>
      </c>
      <c r="G779" s="1" t="s">
        <v>8696</v>
      </c>
      <c r="H779" s="1" t="s">
        <v>8697</v>
      </c>
      <c r="I779" s="1" t="s">
        <v>7792</v>
      </c>
      <c r="J779" s="1" t="s">
        <v>83</v>
      </c>
      <c r="K779" s="1" t="s">
        <v>8475</v>
      </c>
      <c r="L779" s="1" t="s">
        <v>6</v>
      </c>
      <c r="M779" s="1" t="s">
        <v>137</v>
      </c>
      <c r="N779" s="1" t="s">
        <v>138</v>
      </c>
      <c r="O779" s="1" t="s">
        <v>7</v>
      </c>
      <c r="P779" s="1" t="s">
        <v>28</v>
      </c>
      <c r="Q779" s="14" t="s">
        <v>48637</v>
      </c>
      <c r="R779" s="1" t="s">
        <v>29</v>
      </c>
      <c r="S779" s="1" t="s">
        <v>30</v>
      </c>
      <c r="T779" s="1" t="s">
        <v>8698</v>
      </c>
      <c r="U779" s="21"/>
      <c r="V779" s="21"/>
      <c r="W779" s="21">
        <f t="shared" si="48"/>
        <v>0</v>
      </c>
      <c r="X779" s="23" t="e">
        <f t="shared" si="49"/>
        <v>#DIV/0!</v>
      </c>
      <c r="Y779" s="2">
        <v>685.18</v>
      </c>
      <c r="Z779" s="3">
        <v>0</v>
      </c>
      <c r="AA779" s="3">
        <f t="shared" si="50"/>
        <v>685.18</v>
      </c>
      <c r="AB779" s="8">
        <f t="shared" si="51"/>
        <v>1</v>
      </c>
    </row>
    <row r="780" spans="1:28" ht="10.5" x14ac:dyDescent="0.15">
      <c r="A780" s="35">
        <v>305706</v>
      </c>
      <c r="B780" s="1" t="s">
        <v>0</v>
      </c>
      <c r="C780" s="1" t="s">
        <v>22</v>
      </c>
      <c r="E780" s="1" t="s">
        <v>10958</v>
      </c>
      <c r="F780" s="1" t="s">
        <v>2</v>
      </c>
      <c r="G780" s="1" t="s">
        <v>10959</v>
      </c>
      <c r="H780" s="1" t="s">
        <v>10960</v>
      </c>
      <c r="I780" s="1" t="s">
        <v>155</v>
      </c>
      <c r="J780" s="1" t="s">
        <v>156</v>
      </c>
      <c r="K780" s="1" t="s">
        <v>10961</v>
      </c>
      <c r="L780" s="1" t="s">
        <v>72</v>
      </c>
      <c r="M780" s="1" t="s">
        <v>137</v>
      </c>
      <c r="N780" s="1" t="s">
        <v>138</v>
      </c>
      <c r="O780" s="1" t="s">
        <v>7</v>
      </c>
      <c r="P780" s="1" t="s">
        <v>28</v>
      </c>
      <c r="Q780" s="14" t="s">
        <v>48636</v>
      </c>
      <c r="R780" s="1" t="s">
        <v>29</v>
      </c>
      <c r="S780" s="1" t="s">
        <v>30</v>
      </c>
      <c r="T780" s="1" t="s">
        <v>10962</v>
      </c>
      <c r="U780" s="21">
        <v>537.92999999999995</v>
      </c>
      <c r="V780" s="21">
        <v>7629.05</v>
      </c>
      <c r="W780" s="21">
        <f t="shared" si="48"/>
        <v>8166.9800000000005</v>
      </c>
      <c r="X780" s="23">
        <f t="shared" si="49"/>
        <v>6.5866452470803152E-2</v>
      </c>
      <c r="Y780" s="2">
        <v>372.29</v>
      </c>
      <c r="Z780" s="2">
        <v>2760.42</v>
      </c>
      <c r="AA780" s="3">
        <f t="shared" si="50"/>
        <v>3132.71</v>
      </c>
      <c r="AB780" s="8">
        <f t="shared" si="51"/>
        <v>0.11883959894149156</v>
      </c>
    </row>
    <row r="781" spans="1:28" ht="10.5" x14ac:dyDescent="0.15">
      <c r="A781" s="35">
        <v>87876</v>
      </c>
      <c r="B781" s="1" t="s">
        <v>0</v>
      </c>
      <c r="C781" s="1" t="s">
        <v>22</v>
      </c>
      <c r="E781" s="1" t="s">
        <v>1797</v>
      </c>
      <c r="F781" s="1" t="s">
        <v>2</v>
      </c>
      <c r="G781" s="1" t="s">
        <v>6186</v>
      </c>
      <c r="H781" s="1" t="s">
        <v>6187</v>
      </c>
      <c r="I781" s="1" t="s">
        <v>59</v>
      </c>
      <c r="J781" s="1" t="s">
        <v>24</v>
      </c>
      <c r="K781" s="1" t="s">
        <v>1158</v>
      </c>
      <c r="L781" s="1" t="s">
        <v>57</v>
      </c>
      <c r="M781" s="1" t="s">
        <v>289</v>
      </c>
      <c r="N781" s="1" t="s">
        <v>1800</v>
      </c>
      <c r="O781" s="1" t="s">
        <v>217</v>
      </c>
      <c r="P781" s="1" t="s">
        <v>28</v>
      </c>
      <c r="Q781" s="14" t="s">
        <v>48508</v>
      </c>
      <c r="R781" s="1" t="s">
        <v>29</v>
      </c>
      <c r="S781" s="1" t="s">
        <v>30</v>
      </c>
      <c r="T781" s="1" t="s">
        <v>6188</v>
      </c>
      <c r="U781" s="21">
        <v>0</v>
      </c>
      <c r="V781" s="21">
        <v>13387.05</v>
      </c>
      <c r="W781" s="21">
        <f t="shared" si="48"/>
        <v>13387.05</v>
      </c>
      <c r="X781" s="23">
        <f t="shared" si="49"/>
        <v>0</v>
      </c>
      <c r="Y781" s="2">
        <v>246.3</v>
      </c>
      <c r="Z781" s="2">
        <v>41813.5</v>
      </c>
      <c r="AA781" s="3">
        <f t="shared" si="50"/>
        <v>42059.8</v>
      </c>
      <c r="AB781" s="8">
        <f t="shared" si="51"/>
        <v>5.8559479598096044E-3</v>
      </c>
    </row>
    <row r="782" spans="1:28" ht="10.5" x14ac:dyDescent="0.15">
      <c r="A782" s="35">
        <v>308240</v>
      </c>
      <c r="B782" s="1" t="s">
        <v>0</v>
      </c>
      <c r="C782" s="1" t="s">
        <v>22</v>
      </c>
      <c r="E782" s="1" t="s">
        <v>10590</v>
      </c>
      <c r="F782" s="1" t="s">
        <v>2</v>
      </c>
      <c r="G782" s="1" t="s">
        <v>2</v>
      </c>
      <c r="H782" s="1" t="s">
        <v>10591</v>
      </c>
      <c r="I782" s="1" t="s">
        <v>672</v>
      </c>
      <c r="J782" s="1" t="s">
        <v>187</v>
      </c>
      <c r="K782" s="1" t="s">
        <v>10592</v>
      </c>
      <c r="L782" s="1" t="s">
        <v>19</v>
      </c>
      <c r="M782" s="1" t="s">
        <v>976</v>
      </c>
      <c r="N782" s="1" t="s">
        <v>977</v>
      </c>
      <c r="O782" s="1" t="s">
        <v>7</v>
      </c>
      <c r="P782" s="1" t="s">
        <v>2087</v>
      </c>
      <c r="Q782" s="14" t="s">
        <v>6643</v>
      </c>
      <c r="R782" s="1" t="s">
        <v>140</v>
      </c>
      <c r="S782" s="1" t="s">
        <v>370</v>
      </c>
      <c r="T782" s="1" t="s">
        <v>10593</v>
      </c>
      <c r="U782" s="21">
        <v>35620.58</v>
      </c>
      <c r="V782" s="21">
        <v>392583.42</v>
      </c>
      <c r="W782" s="21">
        <f t="shared" si="48"/>
        <v>428204</v>
      </c>
      <c r="X782" s="23">
        <f t="shared" si="49"/>
        <v>8.3186004801449775E-2</v>
      </c>
      <c r="Y782" s="2">
        <v>24180.89</v>
      </c>
      <c r="Z782" s="2">
        <v>216847.42</v>
      </c>
      <c r="AA782" s="3">
        <f t="shared" si="50"/>
        <v>241028.31</v>
      </c>
      <c r="AB782" s="8">
        <f t="shared" si="51"/>
        <v>0.10032385822229763</v>
      </c>
    </row>
    <row r="783" spans="1:28" ht="10.5" x14ac:dyDescent="0.15">
      <c r="A783" s="35">
        <v>131922</v>
      </c>
      <c r="B783" s="1" t="s">
        <v>0</v>
      </c>
      <c r="C783" s="1" t="s">
        <v>22</v>
      </c>
      <c r="E783" s="1" t="s">
        <v>7430</v>
      </c>
      <c r="F783" s="1" t="s">
        <v>2</v>
      </c>
      <c r="G783" s="1" t="s">
        <v>2</v>
      </c>
      <c r="H783" s="1" t="s">
        <v>7431</v>
      </c>
      <c r="I783" s="1" t="s">
        <v>7432</v>
      </c>
      <c r="J783" s="1" t="s">
        <v>18</v>
      </c>
      <c r="K783" s="1" t="s">
        <v>7433</v>
      </c>
      <c r="L783" s="1" t="s">
        <v>2</v>
      </c>
      <c r="M783" s="1" t="s">
        <v>120</v>
      </c>
      <c r="N783" s="1" t="s">
        <v>120</v>
      </c>
      <c r="O783" s="1" t="s">
        <v>7</v>
      </c>
      <c r="P783" s="1" t="s">
        <v>2087</v>
      </c>
      <c r="Q783" s="14" t="s">
        <v>48637</v>
      </c>
      <c r="R783" s="1" t="s">
        <v>140</v>
      </c>
      <c r="S783" s="1" t="s">
        <v>370</v>
      </c>
      <c r="T783" s="1" t="s">
        <v>7434</v>
      </c>
      <c r="U783" s="21">
        <v>0</v>
      </c>
      <c r="V783" s="21">
        <v>270.08999999999997</v>
      </c>
      <c r="W783" s="21">
        <f t="shared" si="48"/>
        <v>270.08999999999997</v>
      </c>
      <c r="X783" s="23">
        <f t="shared" si="49"/>
        <v>0</v>
      </c>
      <c r="Y783" s="2">
        <v>301.64999999999998</v>
      </c>
      <c r="Z783" s="2">
        <v>3448.87</v>
      </c>
      <c r="AA783" s="3">
        <f t="shared" si="50"/>
        <v>3750.52</v>
      </c>
      <c r="AB783" s="8">
        <f t="shared" si="51"/>
        <v>8.042884719985495E-2</v>
      </c>
    </row>
    <row r="784" spans="1:28" ht="10.5" x14ac:dyDescent="0.15">
      <c r="A784" s="35">
        <v>387558</v>
      </c>
      <c r="B784" s="1" t="s">
        <v>0</v>
      </c>
      <c r="C784" s="1" t="s">
        <v>22</v>
      </c>
      <c r="D784" s="14" t="s">
        <v>48458</v>
      </c>
      <c r="E784" s="1" t="s">
        <v>15936</v>
      </c>
      <c r="F784" s="1" t="s">
        <v>2</v>
      </c>
      <c r="G784" s="10" t="s">
        <v>15937</v>
      </c>
      <c r="H784" s="1" t="s">
        <v>15938</v>
      </c>
      <c r="I784" s="1" t="s">
        <v>14118</v>
      </c>
      <c r="J784" s="1" t="s">
        <v>118</v>
      </c>
      <c r="K784" s="1" t="s">
        <v>5778</v>
      </c>
      <c r="L784" s="1" t="s">
        <v>2</v>
      </c>
      <c r="M784" s="1" t="s">
        <v>120</v>
      </c>
      <c r="N784" s="1" t="s">
        <v>120</v>
      </c>
      <c r="O784" s="1" t="s">
        <v>7</v>
      </c>
      <c r="P784" s="1" t="s">
        <v>2087</v>
      </c>
      <c r="Q784" s="14" t="s">
        <v>48637</v>
      </c>
      <c r="R784" s="1" t="s">
        <v>140</v>
      </c>
      <c r="S784" s="1" t="s">
        <v>370</v>
      </c>
      <c r="T784" s="1" t="s">
        <v>15939</v>
      </c>
      <c r="U784" s="21">
        <v>737.24</v>
      </c>
      <c r="V784" s="21">
        <v>112.55</v>
      </c>
      <c r="W784" s="21">
        <f t="shared" si="48"/>
        <v>849.79</v>
      </c>
      <c r="X784" s="23">
        <f t="shared" si="49"/>
        <v>0.86755551371515316</v>
      </c>
      <c r="Y784" s="2">
        <v>121.25</v>
      </c>
      <c r="Z784" s="2">
        <v>0</v>
      </c>
      <c r="AA784" s="3">
        <f t="shared" si="50"/>
        <v>121.25</v>
      </c>
      <c r="AB784" s="8">
        <f t="shared" si="51"/>
        <v>1</v>
      </c>
    </row>
    <row r="785" spans="1:28" ht="10.5" x14ac:dyDescent="0.15">
      <c r="A785" s="35">
        <v>88903</v>
      </c>
      <c r="B785" s="1" t="s">
        <v>0</v>
      </c>
      <c r="C785" s="1" t="s">
        <v>22</v>
      </c>
      <c r="E785" s="1" t="s">
        <v>6407</v>
      </c>
      <c r="F785" s="1" t="s">
        <v>2</v>
      </c>
      <c r="G785" s="1" t="s">
        <v>2</v>
      </c>
      <c r="H785" s="1" t="s">
        <v>6408</v>
      </c>
      <c r="I785" s="1" t="s">
        <v>6409</v>
      </c>
      <c r="J785" s="1" t="s">
        <v>4</v>
      </c>
      <c r="K785" s="1" t="s">
        <v>6410</v>
      </c>
      <c r="L785" s="1" t="s">
        <v>34</v>
      </c>
      <c r="M785" s="1" t="s">
        <v>289</v>
      </c>
      <c r="N785" s="1" t="s">
        <v>289</v>
      </c>
      <c r="O785" s="1" t="s">
        <v>7</v>
      </c>
      <c r="P785" s="1" t="s">
        <v>2087</v>
      </c>
      <c r="Q785" s="14" t="s">
        <v>48637</v>
      </c>
      <c r="R785" s="1" t="s">
        <v>140</v>
      </c>
      <c r="S785" s="1" t="s">
        <v>370</v>
      </c>
      <c r="T785" s="1" t="s">
        <v>6411</v>
      </c>
      <c r="U785" s="21">
        <v>9</v>
      </c>
      <c r="V785" s="21">
        <v>39923</v>
      </c>
      <c r="W785" s="21">
        <f t="shared" si="48"/>
        <v>39932</v>
      </c>
      <c r="X785" s="23">
        <f t="shared" si="49"/>
        <v>2.2538315135730742E-4</v>
      </c>
      <c r="Y785" s="2">
        <v>21.78</v>
      </c>
      <c r="Z785" s="2">
        <v>3742.95</v>
      </c>
      <c r="AA785" s="3">
        <f t="shared" si="50"/>
        <v>3764.73</v>
      </c>
      <c r="AB785" s="8">
        <f t="shared" si="51"/>
        <v>5.7852754380792251E-3</v>
      </c>
    </row>
    <row r="786" spans="1:28" ht="10.5" x14ac:dyDescent="0.15">
      <c r="A786" s="35">
        <v>85705</v>
      </c>
      <c r="B786" s="1" t="s">
        <v>0</v>
      </c>
      <c r="C786" s="1" t="s">
        <v>22</v>
      </c>
      <c r="E786" s="1" t="s">
        <v>5354</v>
      </c>
      <c r="F786" s="1" t="s">
        <v>2</v>
      </c>
      <c r="G786" s="1" t="s">
        <v>5355</v>
      </c>
      <c r="H786" s="1" t="s">
        <v>5356</v>
      </c>
      <c r="I786" s="1" t="s">
        <v>5357</v>
      </c>
      <c r="J786" s="1" t="s">
        <v>53</v>
      </c>
      <c r="K786" s="1" t="s">
        <v>5358</v>
      </c>
      <c r="L786" s="1" t="s">
        <v>72</v>
      </c>
      <c r="M786" s="1" t="s">
        <v>976</v>
      </c>
      <c r="N786" s="1" t="s">
        <v>977</v>
      </c>
      <c r="O786" s="1" t="s">
        <v>7</v>
      </c>
      <c r="P786" s="1" t="s">
        <v>866</v>
      </c>
      <c r="Q786" s="14" t="s">
        <v>6643</v>
      </c>
      <c r="R786" s="1" t="s">
        <v>140</v>
      </c>
      <c r="S786" s="1" t="s">
        <v>390</v>
      </c>
      <c r="T786" s="1" t="s">
        <v>5359</v>
      </c>
      <c r="U786" s="21">
        <v>10620</v>
      </c>
      <c r="V786" s="21">
        <v>4921.8</v>
      </c>
      <c r="W786" s="21">
        <f t="shared" si="48"/>
        <v>15541.8</v>
      </c>
      <c r="X786" s="23">
        <f t="shared" si="49"/>
        <v>0.68331853453267966</v>
      </c>
      <c r="Y786" s="2">
        <v>11820</v>
      </c>
      <c r="Z786" s="2">
        <v>8831.09</v>
      </c>
      <c r="AA786" s="3">
        <f t="shared" si="50"/>
        <v>20651.09</v>
      </c>
      <c r="AB786" s="8">
        <f t="shared" si="51"/>
        <v>0.57236688232921362</v>
      </c>
    </row>
    <row r="787" spans="1:28" ht="10.5" x14ac:dyDescent="0.15">
      <c r="A787" s="35">
        <v>101888</v>
      </c>
      <c r="B787" s="1" t="s">
        <v>0</v>
      </c>
      <c r="C787" s="1" t="s">
        <v>22</v>
      </c>
      <c r="E787" s="1" t="s">
        <v>6717</v>
      </c>
      <c r="F787" s="1" t="s">
        <v>2</v>
      </c>
      <c r="G787" s="1" t="s">
        <v>2</v>
      </c>
      <c r="H787" s="1" t="s">
        <v>6718</v>
      </c>
      <c r="I787" s="1" t="s">
        <v>1723</v>
      </c>
      <c r="J787" s="1" t="s">
        <v>24</v>
      </c>
      <c r="K787" s="1" t="s">
        <v>6719</v>
      </c>
      <c r="L787" s="1" t="s">
        <v>72</v>
      </c>
      <c r="M787" s="1" t="s">
        <v>3647</v>
      </c>
      <c r="N787" s="1" t="s">
        <v>6717</v>
      </c>
      <c r="O787" s="1" t="s">
        <v>7</v>
      </c>
      <c r="P787" s="1" t="s">
        <v>866</v>
      </c>
      <c r="Q787" s="14" t="s">
        <v>2259</v>
      </c>
      <c r="R787" s="1" t="s">
        <v>140</v>
      </c>
      <c r="S787" s="1" t="s">
        <v>390</v>
      </c>
      <c r="T787" s="1" t="s">
        <v>6720</v>
      </c>
      <c r="U787" s="21">
        <v>19642.87</v>
      </c>
      <c r="V787" s="21">
        <v>2104559.27</v>
      </c>
      <c r="W787" s="21">
        <f t="shared" si="48"/>
        <v>2124202.14</v>
      </c>
      <c r="X787" s="23">
        <f t="shared" si="49"/>
        <v>9.2471755065645488E-3</v>
      </c>
      <c r="Y787" s="2">
        <v>11445.38</v>
      </c>
      <c r="Z787" s="2">
        <v>870679.64</v>
      </c>
      <c r="AA787" s="3">
        <f t="shared" si="50"/>
        <v>882125.02</v>
      </c>
      <c r="AB787" s="8">
        <f t="shared" si="51"/>
        <v>1.2974782191304357E-2</v>
      </c>
    </row>
    <row r="788" spans="1:28" ht="10.5" x14ac:dyDescent="0.15">
      <c r="A788" s="35">
        <v>111730</v>
      </c>
      <c r="B788" s="1" t="s">
        <v>0</v>
      </c>
      <c r="C788" s="1" t="s">
        <v>22</v>
      </c>
      <c r="E788" s="1" t="s">
        <v>7096</v>
      </c>
      <c r="F788" s="1" t="s">
        <v>2</v>
      </c>
      <c r="G788" s="1" t="s">
        <v>2</v>
      </c>
      <c r="H788" s="1" t="s">
        <v>7097</v>
      </c>
      <c r="I788" s="1" t="s">
        <v>2001</v>
      </c>
      <c r="J788" s="1" t="s">
        <v>51</v>
      </c>
      <c r="K788" s="1" t="s">
        <v>1752</v>
      </c>
      <c r="L788" s="1" t="s">
        <v>6</v>
      </c>
      <c r="M788" s="1" t="s">
        <v>976</v>
      </c>
      <c r="N788" s="1" t="s">
        <v>977</v>
      </c>
      <c r="O788" s="1" t="s">
        <v>7</v>
      </c>
      <c r="P788" s="1" t="s">
        <v>866</v>
      </c>
      <c r="Q788" s="14" t="s">
        <v>6643</v>
      </c>
      <c r="R788" s="1" t="s">
        <v>140</v>
      </c>
      <c r="S788" s="1" t="s">
        <v>390</v>
      </c>
      <c r="T788" s="1" t="s">
        <v>7098</v>
      </c>
      <c r="U788" s="21">
        <v>10595.2</v>
      </c>
      <c r="V788" s="21">
        <v>1372.5</v>
      </c>
      <c r="W788" s="21">
        <f t="shared" si="48"/>
        <v>11967.7</v>
      </c>
      <c r="X788" s="23">
        <f t="shared" si="49"/>
        <v>0.8853163097336999</v>
      </c>
      <c r="Y788" s="2">
        <v>4738.5</v>
      </c>
      <c r="Z788" s="2">
        <v>447.58</v>
      </c>
      <c r="AA788" s="3">
        <f t="shared" si="50"/>
        <v>5186.08</v>
      </c>
      <c r="AB788" s="8">
        <f t="shared" si="51"/>
        <v>0.91369589362292913</v>
      </c>
    </row>
    <row r="789" spans="1:28" ht="10.5" x14ac:dyDescent="0.15">
      <c r="A789" s="35">
        <v>158401</v>
      </c>
      <c r="B789" s="1" t="s">
        <v>0</v>
      </c>
      <c r="C789" s="1" t="s">
        <v>22</v>
      </c>
      <c r="E789" s="1" t="s">
        <v>11056</v>
      </c>
      <c r="F789" s="1" t="s">
        <v>2</v>
      </c>
      <c r="G789" s="1" t="s">
        <v>2</v>
      </c>
      <c r="H789" s="1" t="s">
        <v>11057</v>
      </c>
      <c r="I789" s="1" t="s">
        <v>3815</v>
      </c>
      <c r="J789" s="1" t="s">
        <v>118</v>
      </c>
      <c r="K789" s="1" t="s">
        <v>11058</v>
      </c>
      <c r="L789" s="1" t="s">
        <v>6</v>
      </c>
      <c r="M789" s="1" t="s">
        <v>976</v>
      </c>
      <c r="N789" s="1" t="s">
        <v>977</v>
      </c>
      <c r="O789" s="1" t="s">
        <v>7</v>
      </c>
      <c r="P789" s="1" t="s">
        <v>866</v>
      </c>
      <c r="Q789" s="14" t="s">
        <v>6643</v>
      </c>
      <c r="R789" s="1" t="s">
        <v>140</v>
      </c>
      <c r="S789" s="1" t="s">
        <v>390</v>
      </c>
      <c r="T789" s="1" t="s">
        <v>11059</v>
      </c>
      <c r="U789" s="21">
        <v>764.45</v>
      </c>
      <c r="V789" s="21">
        <v>167555.51</v>
      </c>
      <c r="W789" s="21">
        <f t="shared" si="48"/>
        <v>168319.96000000002</v>
      </c>
      <c r="X789" s="23">
        <f t="shared" si="49"/>
        <v>4.5416479424068299E-3</v>
      </c>
      <c r="Y789" s="2">
        <v>617.45000000000005</v>
      </c>
      <c r="Z789" s="2">
        <v>62339.6</v>
      </c>
      <c r="AA789" s="3">
        <f t="shared" si="50"/>
        <v>62957.049999999996</v>
      </c>
      <c r="AB789" s="8">
        <f t="shared" si="51"/>
        <v>9.807479861270502E-3</v>
      </c>
    </row>
    <row r="790" spans="1:28" ht="10.5" x14ac:dyDescent="0.15">
      <c r="A790" s="35">
        <v>158297</v>
      </c>
      <c r="B790" s="1" t="s">
        <v>0</v>
      </c>
      <c r="C790" s="1" t="s">
        <v>22</v>
      </c>
      <c r="E790" s="1" t="s">
        <v>9094</v>
      </c>
      <c r="F790" s="1" t="s">
        <v>2</v>
      </c>
      <c r="G790" s="1" t="s">
        <v>2</v>
      </c>
      <c r="H790" s="1" t="s">
        <v>9095</v>
      </c>
      <c r="I790" s="1" t="s">
        <v>8542</v>
      </c>
      <c r="J790" s="1" t="s">
        <v>118</v>
      </c>
      <c r="K790" s="1" t="s">
        <v>4284</v>
      </c>
      <c r="L790" s="1" t="s">
        <v>57</v>
      </c>
      <c r="M790" s="1" t="s">
        <v>120</v>
      </c>
      <c r="N790" s="1" t="s">
        <v>120</v>
      </c>
      <c r="O790" s="1" t="s">
        <v>7</v>
      </c>
      <c r="P790" s="1" t="s">
        <v>866</v>
      </c>
      <c r="Q790" s="14" t="s">
        <v>48637</v>
      </c>
      <c r="R790" s="1" t="s">
        <v>140</v>
      </c>
      <c r="S790" s="1" t="s">
        <v>390</v>
      </c>
      <c r="T790" s="1" t="s">
        <v>9096</v>
      </c>
      <c r="U790" s="21">
        <v>394.05</v>
      </c>
      <c r="V790" s="21">
        <v>1704.38</v>
      </c>
      <c r="W790" s="21">
        <f t="shared" si="48"/>
        <v>2098.4300000000003</v>
      </c>
      <c r="X790" s="23">
        <f t="shared" si="49"/>
        <v>0.18778324747549358</v>
      </c>
      <c r="Y790" s="2">
        <v>203.72</v>
      </c>
      <c r="Z790" s="2">
        <v>742.4</v>
      </c>
      <c r="AA790" s="3">
        <f t="shared" si="50"/>
        <v>946.12</v>
      </c>
      <c r="AB790" s="8">
        <f t="shared" si="51"/>
        <v>0.21532152369678265</v>
      </c>
    </row>
    <row r="791" spans="1:28" ht="10.5" x14ac:dyDescent="0.15">
      <c r="A791" s="35">
        <v>489235</v>
      </c>
      <c r="B791" s="1" t="s">
        <v>0</v>
      </c>
      <c r="C791" s="1" t="s">
        <v>22</v>
      </c>
      <c r="E791" s="1" t="s">
        <v>17596</v>
      </c>
      <c r="F791" s="1" t="s">
        <v>2</v>
      </c>
      <c r="G791" s="1" t="s">
        <v>17597</v>
      </c>
      <c r="H791" s="1" t="s">
        <v>17598</v>
      </c>
      <c r="I791" s="1" t="s">
        <v>379</v>
      </c>
      <c r="J791" s="1" t="s">
        <v>18</v>
      </c>
      <c r="K791" s="1" t="s">
        <v>1619</v>
      </c>
      <c r="L791" s="1" t="s">
        <v>26</v>
      </c>
      <c r="M791" s="1" t="s">
        <v>289</v>
      </c>
      <c r="N791" s="1" t="s">
        <v>289</v>
      </c>
      <c r="O791" s="1" t="s">
        <v>7</v>
      </c>
      <c r="P791" s="1" t="s">
        <v>866</v>
      </c>
      <c r="Q791" s="14" t="s">
        <v>48637</v>
      </c>
      <c r="R791" s="1" t="s">
        <v>140</v>
      </c>
      <c r="S791" s="1" t="s">
        <v>390</v>
      </c>
      <c r="T791" s="1" t="s">
        <v>17599</v>
      </c>
      <c r="U791" s="21">
        <v>386</v>
      </c>
      <c r="V791" s="21">
        <v>940.39</v>
      </c>
      <c r="W791" s="21">
        <f t="shared" si="48"/>
        <v>1326.3899999999999</v>
      </c>
      <c r="X791" s="23">
        <f t="shared" si="49"/>
        <v>0.29101546302369591</v>
      </c>
      <c r="Y791" s="2">
        <v>94</v>
      </c>
      <c r="Z791" s="2">
        <v>239.07</v>
      </c>
      <c r="AA791" s="3">
        <f t="shared" si="50"/>
        <v>333.07</v>
      </c>
      <c r="AB791" s="8">
        <f t="shared" si="51"/>
        <v>0.28222295613534693</v>
      </c>
    </row>
    <row r="792" spans="1:28" ht="10.5" x14ac:dyDescent="0.15">
      <c r="A792" s="35">
        <v>280242</v>
      </c>
      <c r="B792" s="1" t="s">
        <v>0</v>
      </c>
      <c r="C792" s="1" t="s">
        <v>22</v>
      </c>
      <c r="E792" s="1" t="s">
        <v>10922</v>
      </c>
      <c r="F792" s="1" t="s">
        <v>2</v>
      </c>
      <c r="G792" s="1" t="s">
        <v>2</v>
      </c>
      <c r="H792" s="1" t="s">
        <v>10923</v>
      </c>
      <c r="I792" s="1" t="s">
        <v>183</v>
      </c>
      <c r="J792" s="1" t="s">
        <v>77</v>
      </c>
      <c r="K792" s="1" t="s">
        <v>184</v>
      </c>
      <c r="L792" s="1" t="s">
        <v>72</v>
      </c>
      <c r="M792" s="1" t="s">
        <v>137</v>
      </c>
      <c r="N792" s="1" t="s">
        <v>138</v>
      </c>
      <c r="O792" s="1" t="s">
        <v>7</v>
      </c>
      <c r="P792" s="1" t="s">
        <v>866</v>
      </c>
      <c r="Q792" s="14" t="s">
        <v>48636</v>
      </c>
      <c r="R792" s="1" t="s">
        <v>140</v>
      </c>
      <c r="S792" s="1" t="s">
        <v>390</v>
      </c>
      <c r="T792" s="1" t="s">
        <v>10924</v>
      </c>
      <c r="U792" s="21">
        <v>260.39999999999998</v>
      </c>
      <c r="V792" s="21">
        <v>26600.57</v>
      </c>
      <c r="W792" s="21">
        <f t="shared" si="48"/>
        <v>26860.97</v>
      </c>
      <c r="X792" s="23">
        <f t="shared" si="49"/>
        <v>9.6943632340902048E-3</v>
      </c>
      <c r="Y792" s="2">
        <v>15.4</v>
      </c>
      <c r="Z792" s="2">
        <v>5629.49</v>
      </c>
      <c r="AA792" s="3">
        <f t="shared" si="50"/>
        <v>5644.8899999999994</v>
      </c>
      <c r="AB792" s="8">
        <f t="shared" si="51"/>
        <v>2.7281311061863032E-3</v>
      </c>
    </row>
    <row r="793" spans="1:28" ht="10.5" x14ac:dyDescent="0.15">
      <c r="A793" s="35">
        <v>79007</v>
      </c>
      <c r="B793" s="1" t="s">
        <v>0</v>
      </c>
      <c r="C793" s="1" t="s">
        <v>22</v>
      </c>
      <c r="E793" s="1" t="s">
        <v>4603</v>
      </c>
      <c r="F793" s="1" t="s">
        <v>2</v>
      </c>
      <c r="G793" s="1" t="s">
        <v>4604</v>
      </c>
      <c r="H793" s="1" t="s">
        <v>4605</v>
      </c>
      <c r="I793" s="1" t="s">
        <v>183</v>
      </c>
      <c r="J793" s="1" t="s">
        <v>77</v>
      </c>
      <c r="K793" s="1" t="s">
        <v>184</v>
      </c>
      <c r="L793" s="1" t="s">
        <v>34</v>
      </c>
      <c r="M793" s="1" t="s">
        <v>137</v>
      </c>
      <c r="N793" s="1" t="s">
        <v>138</v>
      </c>
      <c r="O793" s="1" t="s">
        <v>7</v>
      </c>
      <c r="P793" s="1" t="s">
        <v>866</v>
      </c>
      <c r="Q793" s="14" t="s">
        <v>48637</v>
      </c>
      <c r="R793" s="1" t="s">
        <v>140</v>
      </c>
      <c r="S793" s="1" t="s">
        <v>390</v>
      </c>
      <c r="T793" s="1" t="s">
        <v>4606</v>
      </c>
      <c r="U793" s="21">
        <v>152.4</v>
      </c>
      <c r="V793" s="21">
        <v>3633.63</v>
      </c>
      <c r="W793" s="21">
        <f t="shared" si="48"/>
        <v>3786.03</v>
      </c>
      <c r="X793" s="23">
        <f t="shared" si="49"/>
        <v>4.0253246804700438E-2</v>
      </c>
      <c r="Y793" s="2">
        <v>4.47</v>
      </c>
      <c r="Z793" s="2">
        <v>582.67999999999995</v>
      </c>
      <c r="AA793" s="3">
        <f t="shared" si="50"/>
        <v>587.15</v>
      </c>
      <c r="AB793" s="8">
        <f t="shared" si="51"/>
        <v>7.613046069999148E-3</v>
      </c>
    </row>
    <row r="794" spans="1:28" ht="10.5" x14ac:dyDescent="0.15">
      <c r="A794" s="35">
        <v>158809</v>
      </c>
      <c r="B794" s="1" t="s">
        <v>0</v>
      </c>
      <c r="C794" s="1" t="s">
        <v>22</v>
      </c>
      <c r="E794" s="1" t="s">
        <v>9153</v>
      </c>
      <c r="F794" s="1" t="s">
        <v>2</v>
      </c>
      <c r="G794" s="1" t="s">
        <v>2</v>
      </c>
      <c r="H794" s="1" t="s">
        <v>9154</v>
      </c>
      <c r="I794" s="1" t="s">
        <v>3815</v>
      </c>
      <c r="J794" s="1" t="s">
        <v>118</v>
      </c>
      <c r="K794" s="1" t="s">
        <v>2023</v>
      </c>
      <c r="L794" s="1" t="s">
        <v>57</v>
      </c>
      <c r="M794" s="1" t="s">
        <v>976</v>
      </c>
      <c r="N794" s="1" t="s">
        <v>977</v>
      </c>
      <c r="O794" s="1" t="s">
        <v>7</v>
      </c>
      <c r="P794" s="1" t="s">
        <v>866</v>
      </c>
      <c r="Q794" s="14" t="s">
        <v>6643</v>
      </c>
      <c r="R794" s="1" t="s">
        <v>140</v>
      </c>
      <c r="S794" s="1" t="s">
        <v>390</v>
      </c>
      <c r="T794" s="1" t="s">
        <v>9155</v>
      </c>
      <c r="U794" s="21">
        <v>36.47</v>
      </c>
      <c r="V794" s="21">
        <v>32253.53</v>
      </c>
      <c r="W794" s="21">
        <f t="shared" si="48"/>
        <v>32290</v>
      </c>
      <c r="X794" s="23">
        <f t="shared" si="49"/>
        <v>1.1294518426757511E-3</v>
      </c>
      <c r="Y794" s="2">
        <v>2.2000000000000002</v>
      </c>
      <c r="Z794" s="2">
        <v>25408.13</v>
      </c>
      <c r="AA794" s="3">
        <f t="shared" si="50"/>
        <v>25410.33</v>
      </c>
      <c r="AB794" s="8">
        <f t="shared" si="51"/>
        <v>8.6578962177980367E-5</v>
      </c>
    </row>
    <row r="795" spans="1:28" ht="10.5" x14ac:dyDescent="0.15">
      <c r="A795" s="35">
        <v>391318</v>
      </c>
      <c r="B795" s="1" t="s">
        <v>0</v>
      </c>
      <c r="C795" s="1" t="s">
        <v>22</v>
      </c>
      <c r="E795" s="1" t="s">
        <v>16258</v>
      </c>
      <c r="F795" s="1" t="s">
        <v>2</v>
      </c>
      <c r="G795" s="1" t="s">
        <v>2</v>
      </c>
      <c r="H795" s="1" t="s">
        <v>16259</v>
      </c>
      <c r="I795" s="1" t="s">
        <v>16260</v>
      </c>
      <c r="J795" s="1" t="s">
        <v>51</v>
      </c>
      <c r="K795" s="1" t="s">
        <v>9850</v>
      </c>
      <c r="L795" s="1" t="s">
        <v>72</v>
      </c>
      <c r="M795" s="1" t="s">
        <v>976</v>
      </c>
      <c r="N795" s="1" t="s">
        <v>977</v>
      </c>
      <c r="O795" s="1" t="s">
        <v>7</v>
      </c>
      <c r="P795" s="1" t="s">
        <v>389</v>
      </c>
      <c r="Q795" s="14" t="s">
        <v>6643</v>
      </c>
      <c r="R795" s="1" t="s">
        <v>140</v>
      </c>
      <c r="S795" s="1" t="s">
        <v>390</v>
      </c>
      <c r="T795" s="1" t="s">
        <v>16261</v>
      </c>
      <c r="U795" s="21">
        <v>41616.730000000003</v>
      </c>
      <c r="V795" s="21">
        <v>31149.97</v>
      </c>
      <c r="W795" s="21">
        <f t="shared" si="48"/>
        <v>72766.700000000012</v>
      </c>
      <c r="X795" s="23">
        <f t="shared" si="49"/>
        <v>0.57191998537792699</v>
      </c>
      <c r="Y795" s="2">
        <v>13039.31</v>
      </c>
      <c r="Z795" s="2">
        <v>12048.63</v>
      </c>
      <c r="AA795" s="3">
        <f t="shared" si="50"/>
        <v>25087.94</v>
      </c>
      <c r="AB795" s="8">
        <f t="shared" si="51"/>
        <v>0.51974414798504776</v>
      </c>
    </row>
    <row r="796" spans="1:28" ht="10.5" x14ac:dyDescent="0.15">
      <c r="A796" s="35">
        <v>389328</v>
      </c>
      <c r="B796" s="1" t="s">
        <v>0</v>
      </c>
      <c r="C796" s="1" t="s">
        <v>22</v>
      </c>
      <c r="D796" s="14" t="s">
        <v>48458</v>
      </c>
      <c r="E796" s="1" t="s">
        <v>13570</v>
      </c>
      <c r="F796" s="1" t="s">
        <v>2</v>
      </c>
      <c r="G796" s="10" t="s">
        <v>13571</v>
      </c>
      <c r="H796" s="1" t="s">
        <v>13572</v>
      </c>
      <c r="I796" s="1" t="s">
        <v>2822</v>
      </c>
      <c r="J796" s="1" t="s">
        <v>118</v>
      </c>
      <c r="K796" s="1" t="s">
        <v>4269</v>
      </c>
      <c r="L796" s="1" t="s">
        <v>2</v>
      </c>
      <c r="M796" s="1" t="s">
        <v>120</v>
      </c>
      <c r="N796" s="1" t="s">
        <v>120</v>
      </c>
      <c r="O796" s="1" t="s">
        <v>7</v>
      </c>
      <c r="P796" s="1" t="s">
        <v>389</v>
      </c>
      <c r="Q796" s="14" t="s">
        <v>48637</v>
      </c>
      <c r="R796" s="1" t="s">
        <v>140</v>
      </c>
      <c r="S796" s="1" t="s">
        <v>390</v>
      </c>
      <c r="T796" s="1" t="s">
        <v>13573</v>
      </c>
      <c r="U796" s="21">
        <v>13720.38</v>
      </c>
      <c r="V796" s="21">
        <v>108.7</v>
      </c>
      <c r="W796" s="21">
        <f t="shared" si="48"/>
        <v>13829.08</v>
      </c>
      <c r="X796" s="23">
        <f t="shared" si="49"/>
        <v>0.99213975188515791</v>
      </c>
      <c r="Y796" s="2">
        <v>11836.9</v>
      </c>
      <c r="Z796" s="2">
        <v>103.28</v>
      </c>
      <c r="AA796" s="3">
        <f t="shared" si="50"/>
        <v>11940.18</v>
      </c>
      <c r="AB796" s="8">
        <f t="shared" si="51"/>
        <v>0.99135021415087543</v>
      </c>
    </row>
    <row r="797" spans="1:28" ht="10.5" x14ac:dyDescent="0.15">
      <c r="A797" s="35">
        <v>159098</v>
      </c>
      <c r="B797" s="1" t="s">
        <v>0</v>
      </c>
      <c r="C797" s="1" t="s">
        <v>22</v>
      </c>
      <c r="E797" s="1" t="s">
        <v>11181</v>
      </c>
      <c r="F797" s="1" t="s">
        <v>2</v>
      </c>
      <c r="G797" s="1" t="s">
        <v>11182</v>
      </c>
      <c r="H797" s="1" t="s">
        <v>11183</v>
      </c>
      <c r="I797" s="1" t="s">
        <v>4433</v>
      </c>
      <c r="J797" s="1" t="s">
        <v>118</v>
      </c>
      <c r="K797" s="1" t="s">
        <v>6071</v>
      </c>
      <c r="L797" s="1" t="s">
        <v>19</v>
      </c>
      <c r="M797" s="1" t="s">
        <v>3647</v>
      </c>
      <c r="N797" s="1" t="s">
        <v>11184</v>
      </c>
      <c r="O797" s="1" t="s">
        <v>7</v>
      </c>
      <c r="P797" s="1" t="s">
        <v>389</v>
      </c>
      <c r="Q797" s="14" t="s">
        <v>48557</v>
      </c>
      <c r="R797" s="1" t="s">
        <v>140</v>
      </c>
      <c r="S797" s="1" t="s">
        <v>390</v>
      </c>
      <c r="T797" s="1" t="s">
        <v>11185</v>
      </c>
      <c r="U797" s="21">
        <v>2955.35</v>
      </c>
      <c r="V797" s="21">
        <v>19271.560000000001</v>
      </c>
      <c r="W797" s="21">
        <f t="shared" si="48"/>
        <v>22226.91</v>
      </c>
      <c r="X797" s="23">
        <f t="shared" si="49"/>
        <v>0.13296270151811476</v>
      </c>
      <c r="Y797" s="2">
        <v>1477.93</v>
      </c>
      <c r="Z797" s="2">
        <v>41.08</v>
      </c>
      <c r="AA797" s="3">
        <f t="shared" si="50"/>
        <v>1519.01</v>
      </c>
      <c r="AB797" s="8">
        <f t="shared" si="51"/>
        <v>0.97295607007195484</v>
      </c>
    </row>
    <row r="798" spans="1:28" ht="10.5" x14ac:dyDescent="0.15">
      <c r="A798" s="35">
        <v>458229</v>
      </c>
      <c r="B798" s="1" t="s">
        <v>0</v>
      </c>
      <c r="C798" s="1" t="s">
        <v>22</v>
      </c>
      <c r="E798" s="1" t="s">
        <v>14251</v>
      </c>
      <c r="F798" s="1" t="s">
        <v>2</v>
      </c>
      <c r="G798" s="1" t="s">
        <v>14252</v>
      </c>
      <c r="H798" s="1" t="s">
        <v>14253</v>
      </c>
      <c r="I798" s="1" t="s">
        <v>349</v>
      </c>
      <c r="J798" s="1" t="s">
        <v>18</v>
      </c>
      <c r="K798" s="1" t="s">
        <v>1706</v>
      </c>
      <c r="L798" s="1" t="s">
        <v>6</v>
      </c>
      <c r="M798" s="1" t="s">
        <v>137</v>
      </c>
      <c r="N798" s="1" t="s">
        <v>138</v>
      </c>
      <c r="O798" s="1" t="s">
        <v>7</v>
      </c>
      <c r="P798" s="1" t="s">
        <v>4493</v>
      </c>
      <c r="Q798" s="14" t="s">
        <v>48636</v>
      </c>
      <c r="R798" s="1" t="s">
        <v>140</v>
      </c>
      <c r="S798" s="1" t="s">
        <v>390</v>
      </c>
      <c r="T798" s="1" t="s">
        <v>14254</v>
      </c>
      <c r="U798" s="21">
        <v>586.95000000000005</v>
      </c>
      <c r="V798" s="21">
        <v>176.16</v>
      </c>
      <c r="W798" s="21">
        <f t="shared" si="48"/>
        <v>763.11</v>
      </c>
      <c r="X798" s="23">
        <f t="shared" si="49"/>
        <v>0.76915516766914338</v>
      </c>
      <c r="Y798" s="2">
        <v>356.35</v>
      </c>
      <c r="Z798" s="2">
        <v>139.31</v>
      </c>
      <c r="AA798" s="3">
        <f t="shared" si="50"/>
        <v>495.66</v>
      </c>
      <c r="AB798" s="8">
        <f t="shared" si="51"/>
        <v>0.71894040269539605</v>
      </c>
    </row>
    <row r="799" spans="1:28" ht="10.5" x14ac:dyDescent="0.15">
      <c r="A799" s="35">
        <v>29999</v>
      </c>
      <c r="B799" s="1" t="s">
        <v>0</v>
      </c>
      <c r="C799" s="1" t="s">
        <v>22</v>
      </c>
      <c r="E799" s="1" t="s">
        <v>1281</v>
      </c>
      <c r="F799" s="1" t="s">
        <v>2</v>
      </c>
      <c r="G799" s="1" t="s">
        <v>1282</v>
      </c>
      <c r="H799" s="1" t="s">
        <v>1283</v>
      </c>
      <c r="I799" s="1" t="s">
        <v>236</v>
      </c>
      <c r="J799" s="1" t="s">
        <v>118</v>
      </c>
      <c r="K799" s="1" t="s">
        <v>1284</v>
      </c>
      <c r="L799" s="1" t="s">
        <v>57</v>
      </c>
      <c r="M799" s="1" t="s">
        <v>120</v>
      </c>
      <c r="N799" s="1" t="s">
        <v>120</v>
      </c>
      <c r="O799" s="1" t="s">
        <v>7</v>
      </c>
      <c r="P799" s="1" t="s">
        <v>487</v>
      </c>
      <c r="Q799" s="14" t="s">
        <v>48637</v>
      </c>
      <c r="R799" s="1" t="s">
        <v>476</v>
      </c>
      <c r="S799" s="1" t="s">
        <v>488</v>
      </c>
      <c r="T799" s="1" t="s">
        <v>1285</v>
      </c>
      <c r="U799" s="21">
        <v>11930.16</v>
      </c>
      <c r="V799" s="21">
        <v>1159.6600000000001</v>
      </c>
      <c r="W799" s="21">
        <f t="shared" si="48"/>
        <v>13089.82</v>
      </c>
      <c r="X799" s="23">
        <f t="shared" si="49"/>
        <v>0.9114074907065185</v>
      </c>
      <c r="Y799" s="2">
        <v>12420.57</v>
      </c>
      <c r="Z799" s="2">
        <v>961.06</v>
      </c>
      <c r="AA799" s="3">
        <f t="shared" si="50"/>
        <v>13381.63</v>
      </c>
      <c r="AB799" s="8">
        <f t="shared" si="51"/>
        <v>0.92818064764905328</v>
      </c>
    </row>
    <row r="800" spans="1:28" ht="10.5" x14ac:dyDescent="0.15">
      <c r="A800" s="35">
        <v>387230</v>
      </c>
      <c r="B800" s="1" t="s">
        <v>0</v>
      </c>
      <c r="C800" s="1" t="s">
        <v>22</v>
      </c>
      <c r="E800" s="1" t="s">
        <v>15921</v>
      </c>
      <c r="F800" s="1" t="s">
        <v>2</v>
      </c>
      <c r="G800" s="1" t="s">
        <v>2</v>
      </c>
      <c r="H800" s="1" t="s">
        <v>15922</v>
      </c>
      <c r="I800" s="1" t="s">
        <v>631</v>
      </c>
      <c r="J800" s="1" t="s">
        <v>93</v>
      </c>
      <c r="K800" s="1" t="s">
        <v>632</v>
      </c>
      <c r="L800" s="1" t="s">
        <v>2</v>
      </c>
      <c r="M800" s="1" t="s">
        <v>120</v>
      </c>
      <c r="N800" s="1" t="s">
        <v>120</v>
      </c>
      <c r="O800" s="1" t="s">
        <v>7</v>
      </c>
      <c r="P800" s="1" t="s">
        <v>487</v>
      </c>
      <c r="Q800" s="14" t="s">
        <v>48637</v>
      </c>
      <c r="R800" s="1" t="s">
        <v>476</v>
      </c>
      <c r="S800" s="1" t="s">
        <v>488</v>
      </c>
      <c r="T800" s="1" t="s">
        <v>15923</v>
      </c>
      <c r="U800" s="21">
        <v>13027.9</v>
      </c>
      <c r="V800" s="21">
        <v>862.68</v>
      </c>
      <c r="W800" s="21">
        <f t="shared" si="48"/>
        <v>13890.58</v>
      </c>
      <c r="X800" s="23">
        <f t="shared" si="49"/>
        <v>0.93789460195326613</v>
      </c>
      <c r="Y800" s="2">
        <v>9739.39</v>
      </c>
      <c r="Z800" s="2">
        <v>1432.44</v>
      </c>
      <c r="AA800" s="3">
        <f t="shared" si="50"/>
        <v>11171.83</v>
      </c>
      <c r="AB800" s="8">
        <f t="shared" si="51"/>
        <v>0.8717810779433629</v>
      </c>
    </row>
    <row r="801" spans="1:28" ht="10.5" x14ac:dyDescent="0.15">
      <c r="A801" s="35">
        <v>205161</v>
      </c>
      <c r="B801" s="1" t="s">
        <v>0</v>
      </c>
      <c r="C801" s="1" t="s">
        <v>22</v>
      </c>
      <c r="E801" s="1" t="s">
        <v>11857</v>
      </c>
      <c r="F801" s="1" t="s">
        <v>2</v>
      </c>
      <c r="G801" s="1" t="s">
        <v>11858</v>
      </c>
      <c r="H801" s="1" t="s">
        <v>1283</v>
      </c>
      <c r="I801" s="1" t="s">
        <v>236</v>
      </c>
      <c r="J801" s="1" t="s">
        <v>118</v>
      </c>
      <c r="K801" s="1" t="s">
        <v>1284</v>
      </c>
      <c r="L801" s="1" t="s">
        <v>57</v>
      </c>
      <c r="M801" s="1" t="s">
        <v>120</v>
      </c>
      <c r="N801" s="1" t="s">
        <v>120</v>
      </c>
      <c r="O801" s="1" t="s">
        <v>7</v>
      </c>
      <c r="P801" s="1" t="s">
        <v>487</v>
      </c>
      <c r="Q801" s="14" t="s">
        <v>48637</v>
      </c>
      <c r="R801" s="1" t="s">
        <v>476</v>
      </c>
      <c r="S801" s="1" t="s">
        <v>488</v>
      </c>
      <c r="T801" s="1" t="s">
        <v>11859</v>
      </c>
      <c r="U801" s="21"/>
      <c r="V801" s="21"/>
      <c r="W801" s="21">
        <f t="shared" si="48"/>
        <v>0</v>
      </c>
      <c r="X801" s="23" t="e">
        <f t="shared" si="49"/>
        <v>#DIV/0!</v>
      </c>
      <c r="Y801" s="2">
        <v>7714.15</v>
      </c>
      <c r="Z801" s="3">
        <v>0</v>
      </c>
      <c r="AA801" s="3">
        <f t="shared" si="50"/>
        <v>7714.15</v>
      </c>
      <c r="AB801" s="8">
        <f t="shared" si="51"/>
        <v>1</v>
      </c>
    </row>
    <row r="802" spans="1:28" ht="10.5" x14ac:dyDescent="0.15">
      <c r="A802" s="35">
        <v>158863</v>
      </c>
      <c r="B802" s="1" t="s">
        <v>0</v>
      </c>
      <c r="C802" s="1" t="s">
        <v>22</v>
      </c>
      <c r="E802" s="1" t="s">
        <v>11154</v>
      </c>
      <c r="F802" s="1" t="s">
        <v>2</v>
      </c>
      <c r="G802" s="1" t="s">
        <v>2</v>
      </c>
      <c r="H802" s="1" t="s">
        <v>11155</v>
      </c>
      <c r="I802" s="1" t="s">
        <v>3298</v>
      </c>
      <c r="J802" s="1" t="s">
        <v>118</v>
      </c>
      <c r="K802" s="1" t="s">
        <v>11156</v>
      </c>
      <c r="L802" s="1" t="s">
        <v>72</v>
      </c>
      <c r="M802" s="1" t="s">
        <v>120</v>
      </c>
      <c r="N802" s="1" t="s">
        <v>120</v>
      </c>
      <c r="O802" s="1" t="s">
        <v>7</v>
      </c>
      <c r="P802" s="1" t="s">
        <v>487</v>
      </c>
      <c r="Q802" s="14" t="s">
        <v>48637</v>
      </c>
      <c r="R802" s="1" t="s">
        <v>476</v>
      </c>
      <c r="S802" s="1" t="s">
        <v>488</v>
      </c>
      <c r="T802" s="1" t="s">
        <v>11157</v>
      </c>
      <c r="U802" s="21">
        <v>10932.36</v>
      </c>
      <c r="V802" s="21">
        <v>675.59</v>
      </c>
      <c r="W802" s="21">
        <f t="shared" si="48"/>
        <v>11607.95</v>
      </c>
      <c r="X802" s="23">
        <f t="shared" si="49"/>
        <v>0.94179937025917582</v>
      </c>
      <c r="Y802" s="2">
        <v>5891.25</v>
      </c>
      <c r="Z802" s="2">
        <v>265.98</v>
      </c>
      <c r="AA802" s="3">
        <f t="shared" si="50"/>
        <v>6157.23</v>
      </c>
      <c r="AB802" s="8">
        <f t="shared" si="51"/>
        <v>0.95680200349832645</v>
      </c>
    </row>
    <row r="803" spans="1:28" ht="10.5" x14ac:dyDescent="0.15">
      <c r="A803" s="35">
        <v>309421</v>
      </c>
      <c r="B803" s="1" t="s">
        <v>0</v>
      </c>
      <c r="C803" s="1" t="s">
        <v>22</v>
      </c>
      <c r="E803" s="1" t="s">
        <v>10619</v>
      </c>
      <c r="F803" s="1" t="s">
        <v>2</v>
      </c>
      <c r="G803" s="1" t="s">
        <v>2</v>
      </c>
      <c r="H803" s="1" t="s">
        <v>10620</v>
      </c>
      <c r="I803" s="1" t="s">
        <v>10621</v>
      </c>
      <c r="J803" s="1" t="s">
        <v>51</v>
      </c>
      <c r="K803" s="1" t="s">
        <v>10622</v>
      </c>
      <c r="L803" s="1" t="s">
        <v>2</v>
      </c>
      <c r="M803" s="1" t="s">
        <v>120</v>
      </c>
      <c r="N803" s="1" t="s">
        <v>120</v>
      </c>
      <c r="O803" s="1" t="s">
        <v>7</v>
      </c>
      <c r="P803" s="1" t="s">
        <v>487</v>
      </c>
      <c r="Q803" s="14" t="s">
        <v>48637</v>
      </c>
      <c r="R803" s="1" t="s">
        <v>476</v>
      </c>
      <c r="S803" s="1" t="s">
        <v>488</v>
      </c>
      <c r="T803" s="1" t="s">
        <v>10623</v>
      </c>
      <c r="U803" s="21">
        <v>5169.6899999999996</v>
      </c>
      <c r="V803" s="21">
        <v>7734.84</v>
      </c>
      <c r="W803" s="21">
        <f t="shared" si="48"/>
        <v>12904.529999999999</v>
      </c>
      <c r="X803" s="23">
        <f t="shared" si="49"/>
        <v>0.40061048329540094</v>
      </c>
      <c r="Y803" s="2">
        <v>5503.46</v>
      </c>
      <c r="Z803" s="2">
        <v>5055.84</v>
      </c>
      <c r="AA803" s="3">
        <f t="shared" si="50"/>
        <v>10559.3</v>
      </c>
      <c r="AB803" s="8">
        <f t="shared" si="51"/>
        <v>0.52119553379485384</v>
      </c>
    </row>
    <row r="804" spans="1:28" ht="10.5" x14ac:dyDescent="0.15">
      <c r="A804" s="35">
        <v>397174</v>
      </c>
      <c r="B804" s="1" t="s">
        <v>0</v>
      </c>
      <c r="C804" s="1" t="s">
        <v>22</v>
      </c>
      <c r="D804" s="14" t="s">
        <v>48458</v>
      </c>
      <c r="E804" s="1" t="s">
        <v>12638</v>
      </c>
      <c r="F804" s="1" t="s">
        <v>2</v>
      </c>
      <c r="G804" s="10" t="s">
        <v>12639</v>
      </c>
      <c r="H804" s="1" t="s">
        <v>12640</v>
      </c>
      <c r="I804" s="1" t="s">
        <v>3101</v>
      </c>
      <c r="J804" s="1" t="s">
        <v>118</v>
      </c>
      <c r="K804" s="1" t="s">
        <v>3102</v>
      </c>
      <c r="L804" s="1" t="s">
        <v>2</v>
      </c>
      <c r="M804" s="1" t="s">
        <v>120</v>
      </c>
      <c r="N804" s="1" t="s">
        <v>120</v>
      </c>
      <c r="O804" s="1" t="s">
        <v>7</v>
      </c>
      <c r="P804" s="1" t="s">
        <v>487</v>
      </c>
      <c r="Q804" s="14" t="s">
        <v>48637</v>
      </c>
      <c r="R804" s="1" t="s">
        <v>476</v>
      </c>
      <c r="S804" s="1" t="s">
        <v>488</v>
      </c>
      <c r="T804" s="1" t="s">
        <v>12641</v>
      </c>
      <c r="U804" s="21"/>
      <c r="V804" s="21"/>
      <c r="W804" s="21">
        <f t="shared" si="48"/>
        <v>0</v>
      </c>
      <c r="X804" s="23" t="e">
        <f t="shared" si="49"/>
        <v>#DIV/0!</v>
      </c>
      <c r="Y804" s="2">
        <v>4247.18</v>
      </c>
      <c r="Z804" s="2">
        <v>0</v>
      </c>
      <c r="AA804" s="3">
        <f t="shared" si="50"/>
        <v>4247.18</v>
      </c>
      <c r="AB804" s="8">
        <f t="shared" si="51"/>
        <v>1</v>
      </c>
    </row>
    <row r="805" spans="1:28" ht="10.5" x14ac:dyDescent="0.15">
      <c r="A805" s="35">
        <v>130860</v>
      </c>
      <c r="B805" s="1" t="s">
        <v>0</v>
      </c>
      <c r="C805" s="1" t="s">
        <v>22</v>
      </c>
      <c r="E805" s="1" t="s">
        <v>8144</v>
      </c>
      <c r="F805" s="1" t="s">
        <v>2</v>
      </c>
      <c r="G805" s="1" t="s">
        <v>8145</v>
      </c>
      <c r="H805" s="1" t="s">
        <v>8146</v>
      </c>
      <c r="I805" s="1" t="s">
        <v>8147</v>
      </c>
      <c r="J805" s="1" t="s">
        <v>322</v>
      </c>
      <c r="K805" s="1" t="s">
        <v>8148</v>
      </c>
      <c r="L805" s="1" t="s">
        <v>2</v>
      </c>
      <c r="M805" s="1" t="s">
        <v>120</v>
      </c>
      <c r="N805" s="1" t="s">
        <v>120</v>
      </c>
      <c r="O805" s="1" t="s">
        <v>7</v>
      </c>
      <c r="P805" s="1" t="s">
        <v>487</v>
      </c>
      <c r="Q805" s="14" t="s">
        <v>48637</v>
      </c>
      <c r="R805" s="1" t="s">
        <v>476</v>
      </c>
      <c r="S805" s="1" t="s">
        <v>488</v>
      </c>
      <c r="T805" s="1" t="s">
        <v>8149</v>
      </c>
      <c r="U805" s="21">
        <v>129.1</v>
      </c>
      <c r="V805" s="21">
        <v>3939.7</v>
      </c>
      <c r="W805" s="21">
        <f t="shared" si="48"/>
        <v>4068.7999999999997</v>
      </c>
      <c r="X805" s="23">
        <f t="shared" si="49"/>
        <v>3.1729256783326783E-2</v>
      </c>
      <c r="Y805" s="2">
        <v>3752.03</v>
      </c>
      <c r="Z805" s="2">
        <v>12027.04</v>
      </c>
      <c r="AA805" s="3">
        <f t="shared" si="50"/>
        <v>15779.070000000002</v>
      </c>
      <c r="AB805" s="8">
        <f t="shared" si="51"/>
        <v>0.23778524336351889</v>
      </c>
    </row>
    <row r="806" spans="1:28" ht="10.5" x14ac:dyDescent="0.15">
      <c r="A806" s="35">
        <v>205469</v>
      </c>
      <c r="B806" s="1" t="s">
        <v>0</v>
      </c>
      <c r="C806" s="1" t="s">
        <v>22</v>
      </c>
      <c r="E806" s="1" t="s">
        <v>9918</v>
      </c>
      <c r="F806" s="1" t="s">
        <v>2</v>
      </c>
      <c r="G806" s="1" t="s">
        <v>9919</v>
      </c>
      <c r="H806" s="1" t="s">
        <v>9920</v>
      </c>
      <c r="I806" s="1" t="s">
        <v>4113</v>
      </c>
      <c r="J806" s="1" t="s">
        <v>118</v>
      </c>
      <c r="K806" s="1" t="s">
        <v>6531</v>
      </c>
      <c r="L806" s="1" t="s">
        <v>2</v>
      </c>
      <c r="M806" s="1" t="s">
        <v>120</v>
      </c>
      <c r="N806" s="1" t="s">
        <v>120</v>
      </c>
      <c r="O806" s="1" t="s">
        <v>7</v>
      </c>
      <c r="P806" s="1" t="s">
        <v>487</v>
      </c>
      <c r="Q806" s="14" t="s">
        <v>48637</v>
      </c>
      <c r="R806" s="1" t="s">
        <v>476</v>
      </c>
      <c r="S806" s="1" t="s">
        <v>488</v>
      </c>
      <c r="T806" s="1" t="s">
        <v>9921</v>
      </c>
      <c r="U806" s="21"/>
      <c r="V806" s="21"/>
      <c r="W806" s="21">
        <f t="shared" si="48"/>
        <v>0</v>
      </c>
      <c r="X806" s="23" t="e">
        <f t="shared" si="49"/>
        <v>#DIV/0!</v>
      </c>
      <c r="Y806" s="2">
        <v>3686.04</v>
      </c>
      <c r="Z806" s="2">
        <v>1600.35</v>
      </c>
      <c r="AA806" s="3">
        <f t="shared" si="50"/>
        <v>5286.3899999999994</v>
      </c>
      <c r="AB806" s="8">
        <f t="shared" si="51"/>
        <v>0.69726978145766783</v>
      </c>
    </row>
    <row r="807" spans="1:28" ht="10.5" x14ac:dyDescent="0.15">
      <c r="A807" s="35">
        <v>404113</v>
      </c>
      <c r="B807" s="1" t="s">
        <v>0</v>
      </c>
      <c r="C807" s="1" t="s">
        <v>22</v>
      </c>
      <c r="E807" s="1" t="s">
        <v>14742</v>
      </c>
      <c r="F807" s="1" t="s">
        <v>2</v>
      </c>
      <c r="G807" s="1" t="s">
        <v>2</v>
      </c>
      <c r="H807" s="1" t="s">
        <v>14743</v>
      </c>
      <c r="I807" s="1" t="s">
        <v>2362</v>
      </c>
      <c r="J807" s="1" t="s">
        <v>118</v>
      </c>
      <c r="K807" s="1" t="s">
        <v>2363</v>
      </c>
      <c r="L807" s="1" t="s">
        <v>2</v>
      </c>
      <c r="M807" s="1" t="s">
        <v>120</v>
      </c>
      <c r="N807" s="1" t="s">
        <v>120</v>
      </c>
      <c r="O807" s="1" t="s">
        <v>7</v>
      </c>
      <c r="P807" s="1" t="s">
        <v>487</v>
      </c>
      <c r="Q807" s="14" t="s">
        <v>48637</v>
      </c>
      <c r="R807" s="1" t="s">
        <v>476</v>
      </c>
      <c r="S807" s="1" t="s">
        <v>488</v>
      </c>
      <c r="T807" s="1" t="s">
        <v>14744</v>
      </c>
      <c r="U807" s="21">
        <v>7054.22</v>
      </c>
      <c r="V807" s="21">
        <v>31.45</v>
      </c>
      <c r="W807" s="21">
        <f t="shared" si="48"/>
        <v>7085.67</v>
      </c>
      <c r="X807" s="23">
        <f t="shared" si="49"/>
        <v>0.99556146419463509</v>
      </c>
      <c r="Y807" s="2">
        <v>3505.32</v>
      </c>
      <c r="Z807" s="2">
        <v>-34.69</v>
      </c>
      <c r="AA807" s="3">
        <f t="shared" si="50"/>
        <v>3470.63</v>
      </c>
      <c r="AB807" s="8">
        <f t="shared" si="51"/>
        <v>1.0099953034463485</v>
      </c>
    </row>
    <row r="808" spans="1:28" ht="10.5" x14ac:dyDescent="0.15">
      <c r="A808" s="35">
        <v>130959</v>
      </c>
      <c r="B808" s="1" t="s">
        <v>0</v>
      </c>
      <c r="C808" s="1" t="s">
        <v>22</v>
      </c>
      <c r="E808" s="1" t="s">
        <v>8158</v>
      </c>
      <c r="F808" s="1" t="s">
        <v>8159</v>
      </c>
      <c r="G808" s="1" t="s">
        <v>8160</v>
      </c>
      <c r="H808" s="1" t="s">
        <v>8161</v>
      </c>
      <c r="I808" s="1" t="s">
        <v>1795</v>
      </c>
      <c r="J808" s="1" t="s">
        <v>69</v>
      </c>
      <c r="K808" s="1" t="s">
        <v>8162</v>
      </c>
      <c r="L808" s="1" t="s">
        <v>2</v>
      </c>
      <c r="M808" s="1" t="s">
        <v>120</v>
      </c>
      <c r="N808" s="1" t="s">
        <v>120</v>
      </c>
      <c r="O808" s="1" t="s">
        <v>7</v>
      </c>
      <c r="P808" s="1" t="s">
        <v>487</v>
      </c>
      <c r="Q808" s="14" t="s">
        <v>48637</v>
      </c>
      <c r="R808" s="1" t="s">
        <v>476</v>
      </c>
      <c r="S808" s="1" t="s">
        <v>488</v>
      </c>
      <c r="T808" s="1" t="s">
        <v>8163</v>
      </c>
      <c r="U808" s="21">
        <v>0</v>
      </c>
      <c r="V808" s="21">
        <v>1925.36</v>
      </c>
      <c r="W808" s="21">
        <f t="shared" si="48"/>
        <v>1925.36</v>
      </c>
      <c r="X808" s="23">
        <f t="shared" si="49"/>
        <v>0</v>
      </c>
      <c r="Y808" s="2">
        <v>2456.52</v>
      </c>
      <c r="Z808" s="2">
        <v>30804.3</v>
      </c>
      <c r="AA808" s="3">
        <f t="shared" si="50"/>
        <v>33260.82</v>
      </c>
      <c r="AB808" s="8">
        <f t="shared" si="51"/>
        <v>7.3856266923064434E-2</v>
      </c>
    </row>
    <row r="809" spans="1:28" ht="10.5" x14ac:dyDescent="0.15">
      <c r="A809" s="35">
        <v>130817</v>
      </c>
      <c r="B809" s="1" t="s">
        <v>0</v>
      </c>
      <c r="C809" s="1" t="s">
        <v>22</v>
      </c>
      <c r="E809" s="1" t="s">
        <v>6083</v>
      </c>
      <c r="F809" s="1" t="s">
        <v>2</v>
      </c>
      <c r="G809" s="1" t="s">
        <v>6084</v>
      </c>
      <c r="H809" s="1" t="s">
        <v>6085</v>
      </c>
      <c r="I809" s="1" t="s">
        <v>5883</v>
      </c>
      <c r="J809" s="1" t="s">
        <v>210</v>
      </c>
      <c r="K809" s="1" t="s">
        <v>6086</v>
      </c>
      <c r="L809" s="1" t="s">
        <v>2</v>
      </c>
      <c r="M809" s="1" t="s">
        <v>120</v>
      </c>
      <c r="N809" s="1" t="s">
        <v>120</v>
      </c>
      <c r="O809" s="1" t="s">
        <v>7</v>
      </c>
      <c r="P809" s="1" t="s">
        <v>487</v>
      </c>
      <c r="Q809" s="14" t="s">
        <v>48637</v>
      </c>
      <c r="R809" s="1" t="s">
        <v>476</v>
      </c>
      <c r="S809" s="1" t="s">
        <v>488</v>
      </c>
      <c r="T809" s="1" t="s">
        <v>6087</v>
      </c>
      <c r="U809" s="21">
        <v>828.25</v>
      </c>
      <c r="V809" s="21">
        <v>645.21</v>
      </c>
      <c r="W809" s="21">
        <f t="shared" si="48"/>
        <v>1473.46</v>
      </c>
      <c r="X809" s="23">
        <f t="shared" si="49"/>
        <v>0.562112307086721</v>
      </c>
      <c r="Y809" s="2">
        <v>1739.83</v>
      </c>
      <c r="Z809" s="2">
        <v>719.21</v>
      </c>
      <c r="AA809" s="3">
        <f t="shared" si="50"/>
        <v>2459.04</v>
      </c>
      <c r="AB809" s="8">
        <f t="shared" si="51"/>
        <v>0.7075240744355521</v>
      </c>
    </row>
    <row r="810" spans="1:28" ht="10.5" x14ac:dyDescent="0.15">
      <c r="A810" s="35">
        <v>68676</v>
      </c>
      <c r="B810" s="1" t="s">
        <v>0</v>
      </c>
      <c r="C810" s="1" t="s">
        <v>22</v>
      </c>
      <c r="E810" s="1" t="s">
        <v>3592</v>
      </c>
      <c r="F810" s="1" t="s">
        <v>2</v>
      </c>
      <c r="G810" s="1" t="s">
        <v>3593</v>
      </c>
      <c r="H810" s="1" t="s">
        <v>3594</v>
      </c>
      <c r="I810" s="1" t="s">
        <v>229</v>
      </c>
      <c r="J810" s="1" t="s">
        <v>88</v>
      </c>
      <c r="K810" s="1" t="s">
        <v>3595</v>
      </c>
      <c r="L810" s="1" t="s">
        <v>6</v>
      </c>
      <c r="M810" s="1" t="s">
        <v>120</v>
      </c>
      <c r="N810" s="1" t="s">
        <v>3596</v>
      </c>
      <c r="O810" s="1" t="s">
        <v>7</v>
      </c>
      <c r="P810" s="1" t="s">
        <v>487</v>
      </c>
      <c r="Q810" s="14" t="s">
        <v>48637</v>
      </c>
      <c r="R810" s="1" t="s">
        <v>476</v>
      </c>
      <c r="S810" s="1" t="s">
        <v>488</v>
      </c>
      <c r="T810" s="1" t="s">
        <v>3597</v>
      </c>
      <c r="U810" s="21">
        <v>2088.4</v>
      </c>
      <c r="V810" s="21">
        <v>73.2</v>
      </c>
      <c r="W810" s="21">
        <f t="shared" si="48"/>
        <v>2161.6</v>
      </c>
      <c r="X810" s="23">
        <f t="shared" si="49"/>
        <v>0.96613619541080686</v>
      </c>
      <c r="Y810" s="2">
        <v>1406.9</v>
      </c>
      <c r="Z810" s="3">
        <v>0</v>
      </c>
      <c r="AA810" s="3">
        <f t="shared" si="50"/>
        <v>1406.9</v>
      </c>
      <c r="AB810" s="8">
        <f t="shared" si="51"/>
        <v>1</v>
      </c>
    </row>
    <row r="811" spans="1:28" ht="10.5" x14ac:dyDescent="0.15">
      <c r="A811" s="35">
        <v>303054</v>
      </c>
      <c r="B811" s="1" t="s">
        <v>0</v>
      </c>
      <c r="C811" s="1" t="s">
        <v>22</v>
      </c>
      <c r="E811" s="1" t="s">
        <v>10937</v>
      </c>
      <c r="F811" s="1" t="s">
        <v>2</v>
      </c>
      <c r="G811" s="1" t="s">
        <v>10938</v>
      </c>
      <c r="H811" s="1" t="s">
        <v>10939</v>
      </c>
      <c r="I811" s="1" t="s">
        <v>3101</v>
      </c>
      <c r="J811" s="1" t="s">
        <v>118</v>
      </c>
      <c r="K811" s="1" t="s">
        <v>8893</v>
      </c>
      <c r="L811" s="1" t="s">
        <v>6</v>
      </c>
      <c r="M811" s="1" t="s">
        <v>120</v>
      </c>
      <c r="N811" s="1" t="s">
        <v>4684</v>
      </c>
      <c r="O811" s="1" t="s">
        <v>7</v>
      </c>
      <c r="P811" s="1" t="s">
        <v>487</v>
      </c>
      <c r="Q811" s="14" t="s">
        <v>48639</v>
      </c>
      <c r="R811" s="1" t="s">
        <v>476</v>
      </c>
      <c r="S811" s="1" t="s">
        <v>488</v>
      </c>
      <c r="T811" s="1" t="s">
        <v>10940</v>
      </c>
      <c r="U811" s="21">
        <v>2593.29</v>
      </c>
      <c r="V811" s="21">
        <v>34749.620000000003</v>
      </c>
      <c r="W811" s="21">
        <f t="shared" si="48"/>
        <v>37342.910000000003</v>
      </c>
      <c r="X811" s="23">
        <f t="shared" si="49"/>
        <v>6.9445311037623997E-2</v>
      </c>
      <c r="Y811" s="2">
        <v>1240.3800000000001</v>
      </c>
      <c r="Z811" s="2">
        <v>14154.63</v>
      </c>
      <c r="AA811" s="3">
        <f t="shared" si="50"/>
        <v>15395.009999999998</v>
      </c>
      <c r="AB811" s="8">
        <f t="shared" si="51"/>
        <v>8.0570262702005402E-2</v>
      </c>
    </row>
    <row r="812" spans="1:28" ht="10.5" x14ac:dyDescent="0.15">
      <c r="A812" s="35">
        <v>111493</v>
      </c>
      <c r="B812" s="1" t="s">
        <v>0</v>
      </c>
      <c r="C812" s="1" t="s">
        <v>22</v>
      </c>
      <c r="E812" s="1" t="s">
        <v>5367</v>
      </c>
      <c r="F812" s="1" t="s">
        <v>2</v>
      </c>
      <c r="G812" s="1" t="s">
        <v>3596</v>
      </c>
      <c r="H812" s="1" t="s">
        <v>5368</v>
      </c>
      <c r="I812" s="1" t="s">
        <v>17</v>
      </c>
      <c r="J812" s="1" t="s">
        <v>18</v>
      </c>
      <c r="K812" s="1" t="s">
        <v>546</v>
      </c>
      <c r="L812" s="1" t="s">
        <v>72</v>
      </c>
      <c r="M812" s="1" t="s">
        <v>120</v>
      </c>
      <c r="N812" s="1" t="s">
        <v>3596</v>
      </c>
      <c r="O812" s="1" t="s">
        <v>7</v>
      </c>
      <c r="P812" s="1" t="s">
        <v>487</v>
      </c>
      <c r="Q812" s="14" t="s">
        <v>48637</v>
      </c>
      <c r="R812" s="1" t="s">
        <v>476</v>
      </c>
      <c r="S812" s="1" t="s">
        <v>488</v>
      </c>
      <c r="T812" s="1" t="s">
        <v>5369</v>
      </c>
      <c r="U812" s="21">
        <v>2529.35</v>
      </c>
      <c r="V812" s="21">
        <v>293.10000000000002</v>
      </c>
      <c r="W812" s="21">
        <f t="shared" si="48"/>
        <v>2822.45</v>
      </c>
      <c r="X812" s="23">
        <f t="shared" si="49"/>
        <v>0.89615405055891162</v>
      </c>
      <c r="Y812" s="2">
        <v>1206.25</v>
      </c>
      <c r="Z812" s="3">
        <v>0</v>
      </c>
      <c r="AA812" s="3">
        <f t="shared" si="50"/>
        <v>1206.25</v>
      </c>
      <c r="AB812" s="8">
        <f t="shared" si="51"/>
        <v>1</v>
      </c>
    </row>
    <row r="813" spans="1:28" ht="10.5" x14ac:dyDescent="0.15">
      <c r="A813" s="35">
        <v>405069</v>
      </c>
      <c r="B813" s="1" t="s">
        <v>0</v>
      </c>
      <c r="C813" s="1" t="s">
        <v>22</v>
      </c>
      <c r="E813" s="1" t="s">
        <v>14892</v>
      </c>
      <c r="F813" s="1" t="s">
        <v>2</v>
      </c>
      <c r="G813" s="1" t="s">
        <v>2</v>
      </c>
      <c r="H813" s="1" t="s">
        <v>14893</v>
      </c>
      <c r="I813" s="1" t="s">
        <v>4741</v>
      </c>
      <c r="J813" s="1" t="s">
        <v>118</v>
      </c>
      <c r="K813" s="1" t="s">
        <v>5541</v>
      </c>
      <c r="L813" s="1" t="s">
        <v>2</v>
      </c>
      <c r="M813" s="1" t="s">
        <v>120</v>
      </c>
      <c r="N813" s="1" t="s">
        <v>120</v>
      </c>
      <c r="O813" s="1" t="s">
        <v>7</v>
      </c>
      <c r="P813" s="1" t="s">
        <v>487</v>
      </c>
      <c r="Q813" s="14" t="s">
        <v>48637</v>
      </c>
      <c r="R813" s="1" t="s">
        <v>476</v>
      </c>
      <c r="S813" s="1" t="s">
        <v>488</v>
      </c>
      <c r="T813" s="1" t="s">
        <v>14894</v>
      </c>
      <c r="U813" s="21">
        <v>807.77</v>
      </c>
      <c r="V813" s="21">
        <v>9056.73</v>
      </c>
      <c r="W813" s="21">
        <f t="shared" si="48"/>
        <v>9864.5</v>
      </c>
      <c r="X813" s="23">
        <f t="shared" si="49"/>
        <v>8.1886562927669923E-2</v>
      </c>
      <c r="Y813" s="2">
        <v>1063.05</v>
      </c>
      <c r="Z813" s="2">
        <v>5050.6899999999996</v>
      </c>
      <c r="AA813" s="3">
        <f t="shared" si="50"/>
        <v>6113.74</v>
      </c>
      <c r="AB813" s="8">
        <f t="shared" si="51"/>
        <v>0.17387883684945712</v>
      </c>
    </row>
    <row r="814" spans="1:28" ht="10.5" x14ac:dyDescent="0.15">
      <c r="A814" s="35">
        <v>491720</v>
      </c>
      <c r="B814" s="1" t="s">
        <v>0</v>
      </c>
      <c r="C814" s="1" t="s">
        <v>22</v>
      </c>
      <c r="E814" s="1" t="s">
        <v>15218</v>
      </c>
      <c r="F814" s="1" t="s">
        <v>2</v>
      </c>
      <c r="G814" s="1" t="s">
        <v>2</v>
      </c>
      <c r="H814" s="1" t="s">
        <v>15219</v>
      </c>
      <c r="I814" s="1" t="s">
        <v>998</v>
      </c>
      <c r="J814" s="1" t="s">
        <v>93</v>
      </c>
      <c r="K814" s="1" t="s">
        <v>8864</v>
      </c>
      <c r="L814" s="1" t="s">
        <v>2</v>
      </c>
      <c r="M814" s="1" t="s">
        <v>120</v>
      </c>
      <c r="N814" s="1" t="s">
        <v>120</v>
      </c>
      <c r="O814" s="1" t="s">
        <v>7</v>
      </c>
      <c r="P814" s="1" t="s">
        <v>487</v>
      </c>
      <c r="Q814" s="14" t="s">
        <v>48637</v>
      </c>
      <c r="R814" s="1" t="s">
        <v>476</v>
      </c>
      <c r="S814" s="1" t="s">
        <v>488</v>
      </c>
      <c r="T814" s="1" t="s">
        <v>15220</v>
      </c>
      <c r="U814" s="21">
        <v>1540.22</v>
      </c>
      <c r="V814" s="21">
        <v>57422.1</v>
      </c>
      <c r="W814" s="21">
        <f t="shared" si="48"/>
        <v>58962.32</v>
      </c>
      <c r="X814" s="23">
        <f t="shared" si="49"/>
        <v>2.6122106457140765E-2</v>
      </c>
      <c r="Y814" s="2">
        <v>1032.47</v>
      </c>
      <c r="Z814" s="2">
        <v>25776.46</v>
      </c>
      <c r="AA814" s="3">
        <f t="shared" si="50"/>
        <v>26808.93</v>
      </c>
      <c r="AB814" s="8">
        <f t="shared" si="51"/>
        <v>3.8512167400936929E-2</v>
      </c>
    </row>
    <row r="815" spans="1:28" ht="10.5" x14ac:dyDescent="0.15">
      <c r="A815" s="35">
        <v>231310</v>
      </c>
      <c r="B815" s="1" t="s">
        <v>0</v>
      </c>
      <c r="C815" s="1" t="s">
        <v>22</v>
      </c>
      <c r="E815" s="1" t="s">
        <v>10782</v>
      </c>
      <c r="F815" s="1" t="s">
        <v>2</v>
      </c>
      <c r="G815" s="1" t="s">
        <v>2</v>
      </c>
      <c r="H815" s="1" t="s">
        <v>10783</v>
      </c>
      <c r="I815" s="1" t="s">
        <v>1911</v>
      </c>
      <c r="J815" s="1" t="s">
        <v>210</v>
      </c>
      <c r="K815" s="1" t="s">
        <v>10784</v>
      </c>
      <c r="L815" s="1" t="s">
        <v>2</v>
      </c>
      <c r="M815" s="1" t="s">
        <v>120</v>
      </c>
      <c r="N815" s="1" t="s">
        <v>120</v>
      </c>
      <c r="O815" s="1" t="s">
        <v>7</v>
      </c>
      <c r="P815" s="1" t="s">
        <v>487</v>
      </c>
      <c r="Q815" s="14" t="s">
        <v>48637</v>
      </c>
      <c r="R815" s="1" t="s">
        <v>476</v>
      </c>
      <c r="S815" s="1" t="s">
        <v>488</v>
      </c>
      <c r="T815" s="1" t="s">
        <v>10785</v>
      </c>
      <c r="U815" s="21">
        <v>1725.1</v>
      </c>
      <c r="V815" s="21">
        <v>5276.62</v>
      </c>
      <c r="W815" s="21">
        <f t="shared" si="48"/>
        <v>7001.7199999999993</v>
      </c>
      <c r="X815" s="23">
        <f t="shared" si="49"/>
        <v>0.24638231748770303</v>
      </c>
      <c r="Y815" s="2">
        <v>973.83</v>
      </c>
      <c r="Z815" s="2">
        <v>1835.1</v>
      </c>
      <c r="AA815" s="3">
        <f t="shared" si="50"/>
        <v>2808.93</v>
      </c>
      <c r="AB815" s="8">
        <f t="shared" si="51"/>
        <v>0.34669073277012957</v>
      </c>
    </row>
    <row r="816" spans="1:28" ht="10.5" x14ac:dyDescent="0.15">
      <c r="A816" s="35">
        <v>88480</v>
      </c>
      <c r="B816" s="1" t="s">
        <v>0</v>
      </c>
      <c r="C816" s="1" t="s">
        <v>22</v>
      </c>
      <c r="E816" s="1" t="s">
        <v>3669</v>
      </c>
      <c r="F816" s="1" t="s">
        <v>2</v>
      </c>
      <c r="G816" s="1" t="s">
        <v>3596</v>
      </c>
      <c r="H816" s="1" t="s">
        <v>3670</v>
      </c>
      <c r="I816" s="1" t="s">
        <v>3671</v>
      </c>
      <c r="J816" s="1" t="s">
        <v>18</v>
      </c>
      <c r="K816" s="1" t="s">
        <v>350</v>
      </c>
      <c r="L816" s="1" t="s">
        <v>2</v>
      </c>
      <c r="M816" s="1" t="s">
        <v>120</v>
      </c>
      <c r="N816" s="1" t="s">
        <v>120</v>
      </c>
      <c r="O816" s="1" t="s">
        <v>7</v>
      </c>
      <c r="P816" s="1" t="s">
        <v>487</v>
      </c>
      <c r="Q816" s="14" t="s">
        <v>48637</v>
      </c>
      <c r="R816" s="1" t="s">
        <v>476</v>
      </c>
      <c r="S816" s="1" t="s">
        <v>488</v>
      </c>
      <c r="T816" s="1" t="s">
        <v>3672</v>
      </c>
      <c r="U816" s="21">
        <v>1480.2</v>
      </c>
      <c r="V816" s="21">
        <v>73.2</v>
      </c>
      <c r="W816" s="21">
        <f t="shared" si="48"/>
        <v>1553.4</v>
      </c>
      <c r="X816" s="23">
        <f t="shared" si="49"/>
        <v>0.95287755890305137</v>
      </c>
      <c r="Y816" s="2">
        <v>883.2</v>
      </c>
      <c r="Z816" s="3">
        <v>0</v>
      </c>
      <c r="AA816" s="3">
        <f t="shared" si="50"/>
        <v>883.2</v>
      </c>
      <c r="AB816" s="8">
        <f t="shared" si="51"/>
        <v>1</v>
      </c>
    </row>
    <row r="817" spans="1:28" ht="10.5" x14ac:dyDescent="0.15">
      <c r="A817" s="35">
        <v>84204</v>
      </c>
      <c r="B817" s="1" t="s">
        <v>0</v>
      </c>
      <c r="C817" s="1" t="s">
        <v>22</v>
      </c>
      <c r="E817" s="1" t="s">
        <v>4814</v>
      </c>
      <c r="F817" s="1" t="s">
        <v>2</v>
      </c>
      <c r="G817" s="1" t="s">
        <v>4815</v>
      </c>
      <c r="H817" s="1" t="s">
        <v>4816</v>
      </c>
      <c r="I817" s="1" t="s">
        <v>4543</v>
      </c>
      <c r="J817" s="1" t="s">
        <v>118</v>
      </c>
      <c r="K817" s="1" t="s">
        <v>2823</v>
      </c>
      <c r="L817" s="1" t="s">
        <v>2</v>
      </c>
      <c r="M817" s="1" t="s">
        <v>120</v>
      </c>
      <c r="N817" s="1" t="s">
        <v>120</v>
      </c>
      <c r="O817" s="1" t="s">
        <v>7</v>
      </c>
      <c r="P817" s="1" t="s">
        <v>487</v>
      </c>
      <c r="Q817" s="14" t="s">
        <v>48637</v>
      </c>
      <c r="R817" s="1" t="s">
        <v>476</v>
      </c>
      <c r="S817" s="1" t="s">
        <v>488</v>
      </c>
      <c r="T817" s="1" t="s">
        <v>4817</v>
      </c>
      <c r="U817" s="21">
        <v>1066.4000000000001</v>
      </c>
      <c r="V817" s="21">
        <v>83.7</v>
      </c>
      <c r="W817" s="21">
        <f t="shared" si="48"/>
        <v>1150.1000000000001</v>
      </c>
      <c r="X817" s="23">
        <f t="shared" si="49"/>
        <v>0.92722371967654982</v>
      </c>
      <c r="Y817" s="2">
        <v>756.55</v>
      </c>
      <c r="Z817" s="3">
        <v>0</v>
      </c>
      <c r="AA817" s="3">
        <f t="shared" si="50"/>
        <v>756.55</v>
      </c>
      <c r="AB817" s="8">
        <f t="shared" si="51"/>
        <v>1</v>
      </c>
    </row>
    <row r="818" spans="1:28" ht="10.5" x14ac:dyDescent="0.15">
      <c r="A818" s="35">
        <v>270273</v>
      </c>
      <c r="B818" s="1" t="s">
        <v>0</v>
      </c>
      <c r="C818" s="1" t="s">
        <v>22</v>
      </c>
      <c r="E818" s="1" t="s">
        <v>13140</v>
      </c>
      <c r="F818" s="1" t="s">
        <v>2</v>
      </c>
      <c r="G818" s="1" t="s">
        <v>13141</v>
      </c>
      <c r="H818" s="1" t="s">
        <v>13142</v>
      </c>
      <c r="I818" s="1" t="s">
        <v>9768</v>
      </c>
      <c r="J818" s="1" t="s">
        <v>260</v>
      </c>
      <c r="K818" s="1" t="s">
        <v>9769</v>
      </c>
      <c r="L818" s="1" t="s">
        <v>2</v>
      </c>
      <c r="M818" s="1" t="s">
        <v>120</v>
      </c>
      <c r="N818" s="1" t="s">
        <v>120</v>
      </c>
      <c r="O818" s="1" t="s">
        <v>7</v>
      </c>
      <c r="P818" s="1" t="s">
        <v>487</v>
      </c>
      <c r="Q818" s="14" t="s">
        <v>48637</v>
      </c>
      <c r="R818" s="1" t="s">
        <v>476</v>
      </c>
      <c r="S818" s="1" t="s">
        <v>488</v>
      </c>
      <c r="T818" s="1" t="s">
        <v>13143</v>
      </c>
      <c r="U818" s="21">
        <v>848.05</v>
      </c>
      <c r="V818" s="21">
        <v>8073.38</v>
      </c>
      <c r="W818" s="21">
        <f t="shared" si="48"/>
        <v>8921.43</v>
      </c>
      <c r="X818" s="23">
        <f t="shared" si="49"/>
        <v>9.5057630895495446E-2</v>
      </c>
      <c r="Y818" s="2">
        <v>744.9</v>
      </c>
      <c r="Z818" s="2">
        <v>3980.05</v>
      </c>
      <c r="AA818" s="3">
        <f t="shared" si="50"/>
        <v>4724.95</v>
      </c>
      <c r="AB818" s="8">
        <f t="shared" si="51"/>
        <v>0.15765246193081409</v>
      </c>
    </row>
    <row r="819" spans="1:28" ht="10.5" x14ac:dyDescent="0.15">
      <c r="A819" s="35">
        <v>111390</v>
      </c>
      <c r="B819" s="1" t="s">
        <v>0</v>
      </c>
      <c r="C819" s="1" t="s">
        <v>22</v>
      </c>
      <c r="E819" s="1" t="s">
        <v>7168</v>
      </c>
      <c r="F819" s="1" t="s">
        <v>2</v>
      </c>
      <c r="G819" s="1" t="s">
        <v>2</v>
      </c>
      <c r="H819" s="1" t="s">
        <v>7169</v>
      </c>
      <c r="I819" s="1" t="s">
        <v>316</v>
      </c>
      <c r="J819" s="1" t="s">
        <v>18</v>
      </c>
      <c r="K819" s="1" t="s">
        <v>7170</v>
      </c>
      <c r="L819" s="1" t="s">
        <v>2</v>
      </c>
      <c r="M819" s="1" t="s">
        <v>120</v>
      </c>
      <c r="N819" s="1" t="s">
        <v>120</v>
      </c>
      <c r="O819" s="1" t="s">
        <v>7</v>
      </c>
      <c r="P819" s="1" t="s">
        <v>487</v>
      </c>
      <c r="Q819" s="14" t="s">
        <v>48637</v>
      </c>
      <c r="R819" s="1" t="s">
        <v>476</v>
      </c>
      <c r="S819" s="1" t="s">
        <v>488</v>
      </c>
      <c r="T819" s="1" t="s">
        <v>7171</v>
      </c>
      <c r="U819" s="21">
        <v>1800.75</v>
      </c>
      <c r="V819" s="21">
        <v>73.2</v>
      </c>
      <c r="W819" s="21">
        <f t="shared" si="48"/>
        <v>1873.95</v>
      </c>
      <c r="X819" s="23">
        <f t="shared" si="49"/>
        <v>0.96093812535019607</v>
      </c>
      <c r="Y819" s="2">
        <v>692.88</v>
      </c>
      <c r="Z819" s="3">
        <v>0</v>
      </c>
      <c r="AA819" s="3">
        <f t="shared" si="50"/>
        <v>692.88</v>
      </c>
      <c r="AB819" s="8">
        <f t="shared" si="51"/>
        <v>1</v>
      </c>
    </row>
    <row r="820" spans="1:28" ht="10.5" x14ac:dyDescent="0.15">
      <c r="A820" s="35">
        <v>86475</v>
      </c>
      <c r="B820" s="1" t="s">
        <v>0</v>
      </c>
      <c r="C820" s="1" t="s">
        <v>22</v>
      </c>
      <c r="E820" s="1" t="s">
        <v>5019</v>
      </c>
      <c r="F820" s="1" t="s">
        <v>2</v>
      </c>
      <c r="G820" s="1" t="s">
        <v>5020</v>
      </c>
      <c r="H820" s="1" t="s">
        <v>5021</v>
      </c>
      <c r="I820" s="1" t="s">
        <v>5022</v>
      </c>
      <c r="J820" s="1" t="s">
        <v>18</v>
      </c>
      <c r="K820" s="1" t="s">
        <v>5023</v>
      </c>
      <c r="L820" s="1" t="s">
        <v>72</v>
      </c>
      <c r="M820" s="1" t="s">
        <v>120</v>
      </c>
      <c r="N820" s="1" t="s">
        <v>3596</v>
      </c>
      <c r="O820" s="1" t="s">
        <v>7</v>
      </c>
      <c r="P820" s="1" t="s">
        <v>487</v>
      </c>
      <c r="Q820" s="14" t="s">
        <v>48637</v>
      </c>
      <c r="R820" s="1" t="s">
        <v>476</v>
      </c>
      <c r="S820" s="1" t="s">
        <v>488</v>
      </c>
      <c r="T820" s="1" t="s">
        <v>5024</v>
      </c>
      <c r="U820" s="21">
        <v>1019.45</v>
      </c>
      <c r="V820" s="21">
        <v>73.2</v>
      </c>
      <c r="W820" s="21">
        <f t="shared" si="48"/>
        <v>1092.6500000000001</v>
      </c>
      <c r="X820" s="23">
        <f t="shared" si="49"/>
        <v>0.93300690980643386</v>
      </c>
      <c r="Y820" s="2">
        <v>676.49</v>
      </c>
      <c r="Z820" s="2">
        <v>10.5</v>
      </c>
      <c r="AA820" s="3">
        <f t="shared" si="50"/>
        <v>686.99</v>
      </c>
      <c r="AB820" s="8">
        <f t="shared" si="51"/>
        <v>0.98471593472976315</v>
      </c>
    </row>
    <row r="821" spans="1:28" ht="10.5" x14ac:dyDescent="0.15">
      <c r="A821" s="35">
        <v>84371</v>
      </c>
      <c r="B821" s="1" t="s">
        <v>0</v>
      </c>
      <c r="C821" s="1" t="s">
        <v>22</v>
      </c>
      <c r="E821" s="1" t="s">
        <v>4354</v>
      </c>
      <c r="F821" s="1" t="s">
        <v>2</v>
      </c>
      <c r="G821" s="1" t="s">
        <v>4355</v>
      </c>
      <c r="H821" s="1" t="s">
        <v>4356</v>
      </c>
      <c r="I821" s="1" t="s">
        <v>4357</v>
      </c>
      <c r="J821" s="1" t="s">
        <v>781</v>
      </c>
      <c r="K821" s="1" t="s">
        <v>4358</v>
      </c>
      <c r="L821" s="1" t="s">
        <v>72</v>
      </c>
      <c r="M821" s="1" t="s">
        <v>120</v>
      </c>
      <c r="N821" s="1" t="s">
        <v>120</v>
      </c>
      <c r="O821" s="1" t="s">
        <v>7</v>
      </c>
      <c r="P821" s="1" t="s">
        <v>487</v>
      </c>
      <c r="Q821" s="14" t="s">
        <v>48637</v>
      </c>
      <c r="R821" s="1" t="s">
        <v>476</v>
      </c>
      <c r="S821" s="1" t="s">
        <v>488</v>
      </c>
      <c r="T821" s="1" t="s">
        <v>4359</v>
      </c>
      <c r="U821" s="21">
        <v>1344.05</v>
      </c>
      <c r="V821" s="21">
        <v>83.7</v>
      </c>
      <c r="W821" s="21">
        <f t="shared" si="48"/>
        <v>1427.75</v>
      </c>
      <c r="X821" s="23">
        <f t="shared" si="49"/>
        <v>0.94137629136753631</v>
      </c>
      <c r="Y821" s="2">
        <v>660.3</v>
      </c>
      <c r="Z821" s="3">
        <v>0</v>
      </c>
      <c r="AA821" s="3">
        <f t="shared" si="50"/>
        <v>660.3</v>
      </c>
      <c r="AB821" s="8">
        <f t="shared" si="51"/>
        <v>1</v>
      </c>
    </row>
    <row r="822" spans="1:28" ht="10.5" x14ac:dyDescent="0.15">
      <c r="A822" s="35">
        <v>87103</v>
      </c>
      <c r="B822" s="1" t="s">
        <v>0</v>
      </c>
      <c r="C822" s="1" t="s">
        <v>22</v>
      </c>
      <c r="E822" s="1" t="s">
        <v>5209</v>
      </c>
      <c r="F822" s="1" t="s">
        <v>2</v>
      </c>
      <c r="G822" s="1" t="s">
        <v>2</v>
      </c>
      <c r="H822" s="1" t="s">
        <v>5210</v>
      </c>
      <c r="I822" s="1" t="s">
        <v>117</v>
      </c>
      <c r="J822" s="1" t="s">
        <v>118</v>
      </c>
      <c r="K822" s="1" t="s">
        <v>2023</v>
      </c>
      <c r="L822" s="1" t="s">
        <v>2</v>
      </c>
      <c r="M822" s="1" t="s">
        <v>120</v>
      </c>
      <c r="N822" s="1" t="s">
        <v>120</v>
      </c>
      <c r="O822" s="1" t="s">
        <v>7</v>
      </c>
      <c r="P822" s="1" t="s">
        <v>487</v>
      </c>
      <c r="Q822" s="14" t="s">
        <v>48637</v>
      </c>
      <c r="R822" s="1" t="s">
        <v>476</v>
      </c>
      <c r="S822" s="1" t="s">
        <v>488</v>
      </c>
      <c r="T822" s="1" t="s">
        <v>5211</v>
      </c>
      <c r="U822" s="21">
        <v>2393.5500000000002</v>
      </c>
      <c r="V822" s="21">
        <v>1092.79</v>
      </c>
      <c r="W822" s="21">
        <f t="shared" si="48"/>
        <v>3486.34</v>
      </c>
      <c r="X822" s="23">
        <f t="shared" si="49"/>
        <v>0.68655093880688634</v>
      </c>
      <c r="Y822" s="2">
        <v>649.9</v>
      </c>
      <c r="Z822" s="2">
        <v>202.03</v>
      </c>
      <c r="AA822" s="3">
        <f t="shared" si="50"/>
        <v>851.93</v>
      </c>
      <c r="AB822" s="8">
        <f t="shared" si="51"/>
        <v>0.76285610320096719</v>
      </c>
    </row>
    <row r="823" spans="1:28" ht="10.5" x14ac:dyDescent="0.15">
      <c r="A823" s="35">
        <v>37312</v>
      </c>
      <c r="B823" s="1" t="s">
        <v>0</v>
      </c>
      <c r="C823" s="1" t="s">
        <v>22</v>
      </c>
      <c r="E823" s="1" t="s">
        <v>1328</v>
      </c>
      <c r="F823" s="1" t="s">
        <v>2</v>
      </c>
      <c r="G823" s="1" t="s">
        <v>1329</v>
      </c>
      <c r="H823" s="1" t="s">
        <v>1330</v>
      </c>
      <c r="I823" s="1" t="s">
        <v>1331</v>
      </c>
      <c r="J823" s="1" t="s">
        <v>408</v>
      </c>
      <c r="K823" s="1" t="s">
        <v>1332</v>
      </c>
      <c r="L823" s="1" t="s">
        <v>2</v>
      </c>
      <c r="M823" s="1" t="s">
        <v>120</v>
      </c>
      <c r="N823" s="1" t="s">
        <v>120</v>
      </c>
      <c r="O823" s="1" t="s">
        <v>7</v>
      </c>
      <c r="P823" s="1" t="s">
        <v>487</v>
      </c>
      <c r="Q823" s="14" t="s">
        <v>48637</v>
      </c>
      <c r="R823" s="1" t="s">
        <v>476</v>
      </c>
      <c r="S823" s="1" t="s">
        <v>488</v>
      </c>
      <c r="T823" s="1" t="s">
        <v>1333</v>
      </c>
      <c r="U823" s="21">
        <v>563.04999999999995</v>
      </c>
      <c r="V823" s="21">
        <v>21038</v>
      </c>
      <c r="W823" s="21">
        <f t="shared" si="48"/>
        <v>21601.05</v>
      </c>
      <c r="X823" s="23">
        <f t="shared" si="49"/>
        <v>2.6065862539089532E-2</v>
      </c>
      <c r="Y823" s="2">
        <v>636.11</v>
      </c>
      <c r="Z823" s="2">
        <v>8668.5499999999993</v>
      </c>
      <c r="AA823" s="3">
        <f t="shared" si="50"/>
        <v>9304.66</v>
      </c>
      <c r="AB823" s="8">
        <f t="shared" si="51"/>
        <v>6.8364668886342975E-2</v>
      </c>
    </row>
    <row r="824" spans="1:28" ht="10.5" x14ac:dyDescent="0.15">
      <c r="A824" s="35">
        <v>367944</v>
      </c>
      <c r="B824" s="1" t="s">
        <v>0</v>
      </c>
      <c r="C824" s="1" t="s">
        <v>22</v>
      </c>
      <c r="E824" s="1" t="s">
        <v>15517</v>
      </c>
      <c r="F824" s="1" t="s">
        <v>2</v>
      </c>
      <c r="G824" s="1" t="s">
        <v>15518</v>
      </c>
      <c r="H824" s="1" t="s">
        <v>15519</v>
      </c>
      <c r="I824" s="1" t="s">
        <v>15520</v>
      </c>
      <c r="J824" s="1" t="s">
        <v>156</v>
      </c>
      <c r="K824" s="1" t="s">
        <v>15521</v>
      </c>
      <c r="L824" s="1" t="s">
        <v>2</v>
      </c>
      <c r="M824" s="1" t="s">
        <v>120</v>
      </c>
      <c r="N824" s="1" t="s">
        <v>120</v>
      </c>
      <c r="O824" s="1" t="s">
        <v>7</v>
      </c>
      <c r="P824" s="1" t="s">
        <v>487</v>
      </c>
      <c r="Q824" s="14" t="s">
        <v>48637</v>
      </c>
      <c r="R824" s="1" t="s">
        <v>476</v>
      </c>
      <c r="S824" s="1" t="s">
        <v>488</v>
      </c>
      <c r="T824" s="1" t="s">
        <v>15522</v>
      </c>
      <c r="U824" s="21">
        <v>949.2</v>
      </c>
      <c r="V824" s="21">
        <v>1195.8800000000001</v>
      </c>
      <c r="W824" s="21">
        <f t="shared" si="48"/>
        <v>2145.08</v>
      </c>
      <c r="X824" s="23">
        <f t="shared" si="49"/>
        <v>0.44250097898446683</v>
      </c>
      <c r="Y824" s="2">
        <v>590.75</v>
      </c>
      <c r="Z824" s="2">
        <v>680.3</v>
      </c>
      <c r="AA824" s="3">
        <f t="shared" si="50"/>
        <v>1271.05</v>
      </c>
      <c r="AB824" s="8">
        <f t="shared" si="51"/>
        <v>0.46477321899217183</v>
      </c>
    </row>
    <row r="825" spans="1:28" ht="10.5" x14ac:dyDescent="0.15">
      <c r="A825" s="35">
        <v>368088</v>
      </c>
      <c r="B825" s="1" t="s">
        <v>0</v>
      </c>
      <c r="C825" s="1" t="s">
        <v>22</v>
      </c>
      <c r="E825" s="1" t="s">
        <v>13080</v>
      </c>
      <c r="F825" s="1" t="s">
        <v>2</v>
      </c>
      <c r="G825" s="1" t="s">
        <v>13081</v>
      </c>
      <c r="H825" s="1" t="s">
        <v>13082</v>
      </c>
      <c r="I825" s="1" t="s">
        <v>157</v>
      </c>
      <c r="J825" s="1" t="s">
        <v>118</v>
      </c>
      <c r="K825" s="1" t="s">
        <v>4787</v>
      </c>
      <c r="L825" s="1" t="s">
        <v>2</v>
      </c>
      <c r="M825" s="1" t="s">
        <v>120</v>
      </c>
      <c r="N825" s="1" t="s">
        <v>120</v>
      </c>
      <c r="O825" s="1" t="s">
        <v>7</v>
      </c>
      <c r="P825" s="1" t="s">
        <v>487</v>
      </c>
      <c r="Q825" s="14" t="s">
        <v>48637</v>
      </c>
      <c r="R825" s="1" t="s">
        <v>476</v>
      </c>
      <c r="S825" s="1" t="s">
        <v>488</v>
      </c>
      <c r="T825" s="1" t="s">
        <v>13083</v>
      </c>
      <c r="U825" s="21">
        <v>220.2</v>
      </c>
      <c r="V825" s="21">
        <v>5.9</v>
      </c>
      <c r="W825" s="21">
        <f t="shared" si="48"/>
        <v>226.1</v>
      </c>
      <c r="X825" s="23">
        <f t="shared" si="49"/>
        <v>0.97390535161432989</v>
      </c>
      <c r="Y825" s="2">
        <v>561.79</v>
      </c>
      <c r="Z825" s="2">
        <v>309.68</v>
      </c>
      <c r="AA825" s="3">
        <f t="shared" si="50"/>
        <v>871.47</v>
      </c>
      <c r="AB825" s="8">
        <f t="shared" si="51"/>
        <v>0.64464640205629564</v>
      </c>
    </row>
    <row r="826" spans="1:28" ht="10.5" x14ac:dyDescent="0.15">
      <c r="A826" s="35">
        <v>363597</v>
      </c>
      <c r="B826" s="1" t="s">
        <v>0</v>
      </c>
      <c r="C826" s="1" t="s">
        <v>22</v>
      </c>
      <c r="E826" s="1" t="s">
        <v>12469</v>
      </c>
      <c r="F826" s="1" t="s">
        <v>2</v>
      </c>
      <c r="G826" s="1" t="s">
        <v>12470</v>
      </c>
      <c r="H826" s="1" t="s">
        <v>12471</v>
      </c>
      <c r="I826" s="1" t="s">
        <v>2847</v>
      </c>
      <c r="J826" s="1" t="s">
        <v>40</v>
      </c>
      <c r="K826" s="1" t="s">
        <v>5846</v>
      </c>
      <c r="L826" s="1" t="s">
        <v>2</v>
      </c>
      <c r="M826" s="1" t="s">
        <v>120</v>
      </c>
      <c r="N826" s="1" t="s">
        <v>120</v>
      </c>
      <c r="O826" s="1" t="s">
        <v>7</v>
      </c>
      <c r="P826" s="1" t="s">
        <v>487</v>
      </c>
      <c r="Q826" s="14" t="s">
        <v>48637</v>
      </c>
      <c r="R826" s="1" t="s">
        <v>476</v>
      </c>
      <c r="S826" s="1" t="s">
        <v>488</v>
      </c>
      <c r="T826" s="1" t="s">
        <v>12472</v>
      </c>
      <c r="U826" s="21">
        <v>341</v>
      </c>
      <c r="V826" s="21">
        <v>0</v>
      </c>
      <c r="W826" s="21">
        <f t="shared" si="48"/>
        <v>341</v>
      </c>
      <c r="X826" s="23">
        <f t="shared" si="49"/>
        <v>1</v>
      </c>
      <c r="Y826" s="2">
        <v>543.58000000000004</v>
      </c>
      <c r="Z826" s="2">
        <v>175.62</v>
      </c>
      <c r="AA826" s="3">
        <f t="shared" si="50"/>
        <v>719.2</v>
      </c>
      <c r="AB826" s="8">
        <f t="shared" si="51"/>
        <v>0.75581201334816461</v>
      </c>
    </row>
    <row r="827" spans="1:28" ht="10.5" x14ac:dyDescent="0.15">
      <c r="A827" s="35">
        <v>475545</v>
      </c>
      <c r="B827" s="1" t="s">
        <v>0</v>
      </c>
      <c r="C827" s="1" t="s">
        <v>22</v>
      </c>
      <c r="E827" s="1" t="s">
        <v>16247</v>
      </c>
      <c r="F827" s="1" t="s">
        <v>2</v>
      </c>
      <c r="G827" s="1" t="s">
        <v>2</v>
      </c>
      <c r="H827" s="1" t="s">
        <v>9546</v>
      </c>
      <c r="I827" s="1" t="s">
        <v>9067</v>
      </c>
      <c r="J827" s="1" t="s">
        <v>64</v>
      </c>
      <c r="K827" s="1" t="s">
        <v>9068</v>
      </c>
      <c r="L827" s="1" t="s">
        <v>2</v>
      </c>
      <c r="M827" s="1" t="s">
        <v>120</v>
      </c>
      <c r="N827" s="1" t="s">
        <v>120</v>
      </c>
      <c r="O827" s="1" t="s">
        <v>7</v>
      </c>
      <c r="P827" s="1" t="s">
        <v>487</v>
      </c>
      <c r="Q827" s="14" t="s">
        <v>48637</v>
      </c>
      <c r="R827" s="1" t="s">
        <v>476</v>
      </c>
      <c r="S827" s="1" t="s">
        <v>488</v>
      </c>
      <c r="T827" s="1" t="s">
        <v>16248</v>
      </c>
      <c r="U827" s="21">
        <v>363.94</v>
      </c>
      <c r="V827" s="21">
        <v>2647.21</v>
      </c>
      <c r="W827" s="21">
        <f t="shared" si="48"/>
        <v>3011.15</v>
      </c>
      <c r="X827" s="23">
        <f t="shared" si="49"/>
        <v>0.12086412168108529</v>
      </c>
      <c r="Y827" s="2">
        <v>536.86</v>
      </c>
      <c r="Z827" s="2">
        <v>3741.36</v>
      </c>
      <c r="AA827" s="3">
        <f t="shared" si="50"/>
        <v>4278.22</v>
      </c>
      <c r="AB827" s="8">
        <f t="shared" si="51"/>
        <v>0.12548676786140031</v>
      </c>
    </row>
    <row r="828" spans="1:28" ht="10.5" x14ac:dyDescent="0.15">
      <c r="A828" s="35">
        <v>86690</v>
      </c>
      <c r="B828" s="1" t="s">
        <v>0</v>
      </c>
      <c r="C828" s="1" t="s">
        <v>22</v>
      </c>
      <c r="E828" s="1" t="s">
        <v>5122</v>
      </c>
      <c r="F828" s="1" t="s">
        <v>2</v>
      </c>
      <c r="G828" s="1" t="s">
        <v>5123</v>
      </c>
      <c r="H828" s="1" t="s">
        <v>5124</v>
      </c>
      <c r="I828" s="1" t="s">
        <v>962</v>
      </c>
      <c r="J828" s="1" t="s">
        <v>24</v>
      </c>
      <c r="K828" s="1" t="s">
        <v>5125</v>
      </c>
      <c r="L828" s="1" t="s">
        <v>6</v>
      </c>
      <c r="M828" s="1" t="s">
        <v>120</v>
      </c>
      <c r="N828" s="1" t="s">
        <v>120</v>
      </c>
      <c r="O828" s="1" t="s">
        <v>7</v>
      </c>
      <c r="P828" s="1" t="s">
        <v>487</v>
      </c>
      <c r="Q828" s="14" t="s">
        <v>48637</v>
      </c>
      <c r="R828" s="1" t="s">
        <v>476</v>
      </c>
      <c r="S828" s="1" t="s">
        <v>488</v>
      </c>
      <c r="T828" s="1" t="s">
        <v>5126</v>
      </c>
      <c r="U828" s="21">
        <v>3140.99</v>
      </c>
      <c r="V828" s="21">
        <v>17968.22</v>
      </c>
      <c r="W828" s="21">
        <f t="shared" si="48"/>
        <v>21109.21</v>
      </c>
      <c r="X828" s="23">
        <f t="shared" si="49"/>
        <v>0.14879713641581091</v>
      </c>
      <c r="Y828" s="2">
        <v>528.27</v>
      </c>
      <c r="Z828" s="2">
        <v>3461.91</v>
      </c>
      <c r="AA828" s="3">
        <f t="shared" si="50"/>
        <v>3990.18</v>
      </c>
      <c r="AB828" s="8">
        <f t="shared" si="51"/>
        <v>0.13239252364554982</v>
      </c>
    </row>
    <row r="829" spans="1:28" ht="10.5" x14ac:dyDescent="0.15">
      <c r="A829" s="35">
        <v>389110</v>
      </c>
      <c r="B829" s="1" t="s">
        <v>0</v>
      </c>
      <c r="C829" s="1" t="s">
        <v>22</v>
      </c>
      <c r="E829" s="1" t="s">
        <v>14039</v>
      </c>
      <c r="F829" s="1" t="s">
        <v>3376</v>
      </c>
      <c r="G829" s="1" t="s">
        <v>14040</v>
      </c>
      <c r="H829" s="1" t="s">
        <v>14041</v>
      </c>
      <c r="I829" s="1" t="s">
        <v>4609</v>
      </c>
      <c r="J829" s="1" t="s">
        <v>126</v>
      </c>
      <c r="K829" s="1" t="s">
        <v>14042</v>
      </c>
      <c r="L829" s="1" t="s">
        <v>6</v>
      </c>
      <c r="M829" s="1" t="s">
        <v>120</v>
      </c>
      <c r="N829" s="1" t="s">
        <v>120</v>
      </c>
      <c r="O829" s="1" t="s">
        <v>7</v>
      </c>
      <c r="P829" s="1" t="s">
        <v>487</v>
      </c>
      <c r="Q829" s="14" t="s">
        <v>48637</v>
      </c>
      <c r="R829" s="1" t="s">
        <v>476</v>
      </c>
      <c r="S829" s="1" t="s">
        <v>488</v>
      </c>
      <c r="T829" s="1" t="s">
        <v>14043</v>
      </c>
      <c r="U829" s="21">
        <v>658.4</v>
      </c>
      <c r="V829" s="21">
        <v>0</v>
      </c>
      <c r="W829" s="21">
        <f t="shared" si="48"/>
        <v>658.4</v>
      </c>
      <c r="X829" s="23">
        <f t="shared" si="49"/>
        <v>1</v>
      </c>
      <c r="Y829" s="2">
        <v>492.9</v>
      </c>
      <c r="Z829" s="3">
        <v>0</v>
      </c>
      <c r="AA829" s="3">
        <f t="shared" si="50"/>
        <v>492.9</v>
      </c>
      <c r="AB829" s="8">
        <f t="shared" si="51"/>
        <v>1</v>
      </c>
    </row>
    <row r="830" spans="1:28" ht="10.5" x14ac:dyDescent="0.15">
      <c r="A830" s="35">
        <v>364701</v>
      </c>
      <c r="B830" s="1" t="s">
        <v>0</v>
      </c>
      <c r="C830" s="1" t="s">
        <v>22</v>
      </c>
      <c r="E830" s="1" t="s">
        <v>15502</v>
      </c>
      <c r="F830" s="1" t="s">
        <v>2</v>
      </c>
      <c r="G830" s="1" t="s">
        <v>15503</v>
      </c>
      <c r="H830" s="1" t="s">
        <v>15504</v>
      </c>
      <c r="I830" s="1" t="s">
        <v>295</v>
      </c>
      <c r="J830" s="1" t="s">
        <v>24</v>
      </c>
      <c r="K830" s="1" t="s">
        <v>15505</v>
      </c>
      <c r="L830" s="1" t="s">
        <v>2</v>
      </c>
      <c r="M830" s="1" t="s">
        <v>120</v>
      </c>
      <c r="N830" s="1" t="s">
        <v>120</v>
      </c>
      <c r="O830" s="1" t="s">
        <v>7</v>
      </c>
      <c r="P830" s="1" t="s">
        <v>487</v>
      </c>
      <c r="Q830" s="14" t="s">
        <v>48637</v>
      </c>
      <c r="R830" s="1" t="s">
        <v>476</v>
      </c>
      <c r="S830" s="1" t="s">
        <v>488</v>
      </c>
      <c r="T830" s="1" t="s">
        <v>15506</v>
      </c>
      <c r="U830" s="21">
        <v>3.6</v>
      </c>
      <c r="V830" s="21">
        <v>4601.04</v>
      </c>
      <c r="W830" s="21">
        <f t="shared" si="48"/>
        <v>4604.6400000000003</v>
      </c>
      <c r="X830" s="23">
        <f t="shared" si="49"/>
        <v>7.8182007713958088E-4</v>
      </c>
      <c r="Y830" s="2">
        <v>421.5</v>
      </c>
      <c r="Z830" s="2">
        <v>1600.91</v>
      </c>
      <c r="AA830" s="3">
        <f t="shared" si="50"/>
        <v>2022.41</v>
      </c>
      <c r="AB830" s="8">
        <f t="shared" si="51"/>
        <v>0.20841471313927443</v>
      </c>
    </row>
    <row r="831" spans="1:28" ht="10.5" x14ac:dyDescent="0.15">
      <c r="A831" s="35">
        <v>305631</v>
      </c>
      <c r="B831" s="1" t="s">
        <v>0</v>
      </c>
      <c r="C831" s="1" t="s">
        <v>22</v>
      </c>
      <c r="E831" s="1" t="s">
        <v>13301</v>
      </c>
      <c r="F831" s="1" t="s">
        <v>2</v>
      </c>
      <c r="G831" s="1" t="s">
        <v>13302</v>
      </c>
      <c r="H831" s="1" t="s">
        <v>13303</v>
      </c>
      <c r="I831" s="1" t="s">
        <v>10108</v>
      </c>
      <c r="J831" s="1" t="s">
        <v>322</v>
      </c>
      <c r="K831" s="1" t="s">
        <v>13304</v>
      </c>
      <c r="L831" s="1" t="s">
        <v>6</v>
      </c>
      <c r="M831" s="1" t="s">
        <v>120</v>
      </c>
      <c r="N831" s="1" t="s">
        <v>1540</v>
      </c>
      <c r="O831" s="1" t="s">
        <v>7</v>
      </c>
      <c r="P831" s="1" t="s">
        <v>487</v>
      </c>
      <c r="Q831" s="14" t="s">
        <v>48640</v>
      </c>
      <c r="R831" s="1" t="s">
        <v>476</v>
      </c>
      <c r="S831" s="1" t="s">
        <v>488</v>
      </c>
      <c r="T831" s="1" t="s">
        <v>13305</v>
      </c>
      <c r="U831" s="21">
        <v>787.55</v>
      </c>
      <c r="V831" s="21">
        <v>66156.69</v>
      </c>
      <c r="W831" s="21">
        <f t="shared" si="48"/>
        <v>66944.240000000005</v>
      </c>
      <c r="X831" s="23">
        <f t="shared" si="49"/>
        <v>1.176426829253719E-2</v>
      </c>
      <c r="Y831" s="2">
        <v>399.8</v>
      </c>
      <c r="Z831" s="2">
        <v>33630.74</v>
      </c>
      <c r="AA831" s="3">
        <f t="shared" si="50"/>
        <v>34030.54</v>
      </c>
      <c r="AB831" s="8">
        <f t="shared" si="51"/>
        <v>1.1748270817918257E-2</v>
      </c>
    </row>
    <row r="832" spans="1:28" ht="10.5" x14ac:dyDescent="0.15">
      <c r="A832" s="35">
        <v>130766</v>
      </c>
      <c r="B832" s="1" t="s">
        <v>0</v>
      </c>
      <c r="C832" s="1" t="s">
        <v>22</v>
      </c>
      <c r="E832" s="1" t="s">
        <v>6064</v>
      </c>
      <c r="F832" s="1" t="s">
        <v>2</v>
      </c>
      <c r="G832" s="1" t="s">
        <v>6065</v>
      </c>
      <c r="H832" s="1" t="s">
        <v>6066</v>
      </c>
      <c r="I832" s="1" t="s">
        <v>767</v>
      </c>
      <c r="J832" s="1" t="s">
        <v>210</v>
      </c>
      <c r="K832" s="1" t="s">
        <v>3888</v>
      </c>
      <c r="L832" s="1" t="s">
        <v>2</v>
      </c>
      <c r="M832" s="1" t="s">
        <v>120</v>
      </c>
      <c r="N832" s="1" t="s">
        <v>120</v>
      </c>
      <c r="O832" s="1" t="s">
        <v>7</v>
      </c>
      <c r="P832" s="1" t="s">
        <v>487</v>
      </c>
      <c r="Q832" s="14" t="s">
        <v>48637</v>
      </c>
      <c r="R832" s="1" t="s">
        <v>476</v>
      </c>
      <c r="S832" s="1" t="s">
        <v>488</v>
      </c>
      <c r="T832" s="1" t="s">
        <v>6067</v>
      </c>
      <c r="U832" s="21">
        <v>189.84</v>
      </c>
      <c r="V832" s="21">
        <v>1573.1</v>
      </c>
      <c r="W832" s="21">
        <f t="shared" si="48"/>
        <v>1762.9399999999998</v>
      </c>
      <c r="X832" s="23">
        <f t="shared" si="49"/>
        <v>0.10768375554471508</v>
      </c>
      <c r="Y832" s="2">
        <v>370.3</v>
      </c>
      <c r="Z832" s="2">
        <v>2202.35</v>
      </c>
      <c r="AA832" s="3">
        <f t="shared" si="50"/>
        <v>2572.65</v>
      </c>
      <c r="AB832" s="8">
        <f t="shared" si="51"/>
        <v>0.14393718539249412</v>
      </c>
    </row>
    <row r="833" spans="1:28" ht="10.5" x14ac:dyDescent="0.15">
      <c r="A833" s="35">
        <v>309419</v>
      </c>
      <c r="B833" s="1" t="s">
        <v>0</v>
      </c>
      <c r="C833" s="1" t="s">
        <v>22</v>
      </c>
      <c r="E833" s="1" t="s">
        <v>10612</v>
      </c>
      <c r="F833" s="1" t="s">
        <v>2</v>
      </c>
      <c r="G833" s="1" t="s">
        <v>10613</v>
      </c>
      <c r="H833" s="1" t="s">
        <v>10614</v>
      </c>
      <c r="I833" s="1" t="s">
        <v>10615</v>
      </c>
      <c r="J833" s="1" t="s">
        <v>386</v>
      </c>
      <c r="K833" s="1" t="s">
        <v>10616</v>
      </c>
      <c r="L833" s="1" t="s">
        <v>2</v>
      </c>
      <c r="M833" s="1" t="s">
        <v>120</v>
      </c>
      <c r="N833" s="1" t="s">
        <v>120</v>
      </c>
      <c r="O833" s="1" t="s">
        <v>7</v>
      </c>
      <c r="P833" s="1" t="s">
        <v>487</v>
      </c>
      <c r="Q833" s="14" t="s">
        <v>48637</v>
      </c>
      <c r="R833" s="1" t="s">
        <v>476</v>
      </c>
      <c r="S833" s="1" t="s">
        <v>488</v>
      </c>
      <c r="T833" s="1" t="s">
        <v>10617</v>
      </c>
      <c r="U833" s="21">
        <v>803.41</v>
      </c>
      <c r="V833" s="21">
        <v>10.5</v>
      </c>
      <c r="W833" s="21">
        <f t="shared" si="48"/>
        <v>813.91</v>
      </c>
      <c r="X833" s="23">
        <f t="shared" si="49"/>
        <v>0.98709931073460211</v>
      </c>
      <c r="Y833" s="2">
        <v>366.96</v>
      </c>
      <c r="Z833" s="2">
        <v>22.62</v>
      </c>
      <c r="AA833" s="3">
        <f t="shared" si="50"/>
        <v>389.58</v>
      </c>
      <c r="AB833" s="8">
        <f t="shared" si="51"/>
        <v>0.9419374711227475</v>
      </c>
    </row>
    <row r="834" spans="1:28" ht="10.5" x14ac:dyDescent="0.15">
      <c r="A834" s="35">
        <v>305565</v>
      </c>
      <c r="B834" s="1" t="s">
        <v>0</v>
      </c>
      <c r="C834" s="1" t="s">
        <v>22</v>
      </c>
      <c r="E834" s="1" t="s">
        <v>10058</v>
      </c>
      <c r="F834" s="1" t="s">
        <v>2</v>
      </c>
      <c r="G834" s="1" t="s">
        <v>2</v>
      </c>
      <c r="H834" s="1" t="s">
        <v>10059</v>
      </c>
      <c r="I834" s="1" t="s">
        <v>287</v>
      </c>
      <c r="J834" s="1" t="s">
        <v>210</v>
      </c>
      <c r="K834" s="1" t="s">
        <v>10060</v>
      </c>
      <c r="L834" s="1" t="s">
        <v>2</v>
      </c>
      <c r="M834" s="1" t="s">
        <v>120</v>
      </c>
      <c r="N834" s="1" t="s">
        <v>120</v>
      </c>
      <c r="O834" s="1" t="s">
        <v>7</v>
      </c>
      <c r="P834" s="1" t="s">
        <v>487</v>
      </c>
      <c r="Q834" s="14" t="s">
        <v>48637</v>
      </c>
      <c r="R834" s="1" t="s">
        <v>476</v>
      </c>
      <c r="S834" s="1" t="s">
        <v>488</v>
      </c>
      <c r="T834" s="1" t="s">
        <v>10061</v>
      </c>
      <c r="U834" s="21">
        <v>891.96</v>
      </c>
      <c r="V834" s="21">
        <v>13408.45</v>
      </c>
      <c r="W834" s="21">
        <f t="shared" ref="W834:W897" si="52">SUM(U834:V834)</f>
        <v>14300.41</v>
      </c>
      <c r="X834" s="23">
        <f t="shared" ref="X834:X897" si="53">U834/W834</f>
        <v>6.2373036856985226E-2</v>
      </c>
      <c r="Y834" s="2">
        <v>360.89</v>
      </c>
      <c r="Z834" s="2">
        <v>4174.7700000000004</v>
      </c>
      <c r="AA834" s="3">
        <f t="shared" ref="AA834:AA897" si="54">SUM(Y834:Z834)</f>
        <v>4535.6600000000008</v>
      </c>
      <c r="AB834" s="8">
        <f t="shared" ref="AB834:AB897" si="55">Y834/AA834</f>
        <v>7.9567251513561407E-2</v>
      </c>
    </row>
    <row r="835" spans="1:28" ht="10.5" x14ac:dyDescent="0.15">
      <c r="A835" s="35">
        <v>396998</v>
      </c>
      <c r="B835" s="1" t="s">
        <v>0</v>
      </c>
      <c r="C835" s="1" t="s">
        <v>22</v>
      </c>
      <c r="E835" s="1" t="s">
        <v>12618</v>
      </c>
      <c r="F835" s="1" t="s">
        <v>2</v>
      </c>
      <c r="G835" s="1" t="s">
        <v>12619</v>
      </c>
      <c r="H835" s="1" t="s">
        <v>12620</v>
      </c>
      <c r="I835" s="1" t="s">
        <v>12621</v>
      </c>
      <c r="J835" s="1" t="s">
        <v>126</v>
      </c>
      <c r="K835" s="1" t="s">
        <v>8197</v>
      </c>
      <c r="L835" s="1" t="s">
        <v>2</v>
      </c>
      <c r="M835" s="1" t="s">
        <v>120</v>
      </c>
      <c r="N835" s="1" t="s">
        <v>120</v>
      </c>
      <c r="O835" s="1" t="s">
        <v>7</v>
      </c>
      <c r="P835" s="1" t="s">
        <v>487</v>
      </c>
      <c r="Q835" s="14" t="s">
        <v>48637</v>
      </c>
      <c r="R835" s="1" t="s">
        <v>476</v>
      </c>
      <c r="S835" s="1" t="s">
        <v>488</v>
      </c>
      <c r="T835" s="1" t="s">
        <v>12622</v>
      </c>
      <c r="U835" s="21"/>
      <c r="V835" s="21"/>
      <c r="W835" s="21">
        <f t="shared" si="52"/>
        <v>0</v>
      </c>
      <c r="X835" s="23" t="e">
        <f t="shared" si="53"/>
        <v>#DIV/0!</v>
      </c>
      <c r="Y835" s="2">
        <v>329.8</v>
      </c>
      <c r="Z835" s="2">
        <v>494.52</v>
      </c>
      <c r="AA835" s="3">
        <f t="shared" si="54"/>
        <v>824.31999999999994</v>
      </c>
      <c r="AB835" s="8">
        <f t="shared" si="55"/>
        <v>0.40008734472049695</v>
      </c>
    </row>
    <row r="836" spans="1:28" ht="10.5" x14ac:dyDescent="0.15">
      <c r="A836" s="35">
        <v>37358</v>
      </c>
      <c r="B836" s="1" t="s">
        <v>0</v>
      </c>
      <c r="C836" s="1" t="s">
        <v>22</v>
      </c>
      <c r="E836" s="1" t="s">
        <v>2393</v>
      </c>
      <c r="F836" s="1" t="s">
        <v>2</v>
      </c>
      <c r="G836" s="1" t="s">
        <v>2</v>
      </c>
      <c r="H836" s="1" t="s">
        <v>2394</v>
      </c>
      <c r="I836" s="1" t="s">
        <v>2395</v>
      </c>
      <c r="J836" s="1" t="s">
        <v>408</v>
      </c>
      <c r="K836" s="1" t="s">
        <v>2396</v>
      </c>
      <c r="L836" s="1" t="s">
        <v>2</v>
      </c>
      <c r="M836" s="1" t="s">
        <v>120</v>
      </c>
      <c r="N836" s="1" t="s">
        <v>120</v>
      </c>
      <c r="O836" s="1" t="s">
        <v>7</v>
      </c>
      <c r="P836" s="1" t="s">
        <v>487</v>
      </c>
      <c r="Q836" s="14" t="s">
        <v>48637</v>
      </c>
      <c r="R836" s="1" t="s">
        <v>476</v>
      </c>
      <c r="S836" s="1" t="s">
        <v>488</v>
      </c>
      <c r="T836" s="1" t="s">
        <v>2397</v>
      </c>
      <c r="U836" s="21">
        <v>1415.56</v>
      </c>
      <c r="V836" s="21">
        <v>7129.64</v>
      </c>
      <c r="W836" s="21">
        <f t="shared" si="52"/>
        <v>8545.2000000000007</v>
      </c>
      <c r="X836" s="23">
        <f t="shared" si="53"/>
        <v>0.16565557271918735</v>
      </c>
      <c r="Y836" s="2">
        <v>328</v>
      </c>
      <c r="Z836" s="2">
        <v>1140.1099999999999</v>
      </c>
      <c r="AA836" s="3">
        <f t="shared" si="54"/>
        <v>1468.11</v>
      </c>
      <c r="AB836" s="8">
        <f t="shared" si="55"/>
        <v>0.22341650148830811</v>
      </c>
    </row>
    <row r="837" spans="1:28" ht="10.5" x14ac:dyDescent="0.15">
      <c r="A837" s="35">
        <v>109411</v>
      </c>
      <c r="B837" s="1" t="s">
        <v>0</v>
      </c>
      <c r="C837" s="1" t="s">
        <v>22</v>
      </c>
      <c r="E837" s="1" t="s">
        <v>6547</v>
      </c>
      <c r="F837" s="1" t="s">
        <v>2</v>
      </c>
      <c r="G837" s="1" t="s">
        <v>2</v>
      </c>
      <c r="H837" s="1" t="s">
        <v>6548</v>
      </c>
      <c r="I837" s="1" t="s">
        <v>4468</v>
      </c>
      <c r="J837" s="1" t="s">
        <v>118</v>
      </c>
      <c r="K837" s="1" t="s">
        <v>4024</v>
      </c>
      <c r="L837" s="1" t="s">
        <v>2</v>
      </c>
      <c r="M837" s="1" t="s">
        <v>120</v>
      </c>
      <c r="N837" s="1" t="s">
        <v>120</v>
      </c>
      <c r="O837" s="1" t="s">
        <v>191</v>
      </c>
      <c r="P837" s="1" t="s">
        <v>487</v>
      </c>
      <c r="Q837" s="14" t="s">
        <v>48637</v>
      </c>
      <c r="R837" s="1" t="s">
        <v>476</v>
      </c>
      <c r="S837" s="1" t="s">
        <v>488</v>
      </c>
      <c r="T837" s="1" t="s">
        <v>6549</v>
      </c>
      <c r="U837" s="21">
        <v>763.63</v>
      </c>
      <c r="V837" s="21">
        <v>30177.53</v>
      </c>
      <c r="W837" s="21">
        <f t="shared" si="52"/>
        <v>30941.16</v>
      </c>
      <c r="X837" s="23">
        <f t="shared" si="53"/>
        <v>2.4680070171900471E-2</v>
      </c>
      <c r="Y837" s="2">
        <v>318.33</v>
      </c>
      <c r="Z837" s="2">
        <v>10975.63</v>
      </c>
      <c r="AA837" s="3">
        <f t="shared" si="54"/>
        <v>11293.96</v>
      </c>
      <c r="AB837" s="8">
        <f t="shared" si="55"/>
        <v>2.8185862177659563E-2</v>
      </c>
    </row>
    <row r="838" spans="1:28" ht="10.5" x14ac:dyDescent="0.15">
      <c r="A838" s="35">
        <v>130952</v>
      </c>
      <c r="B838" s="1" t="s">
        <v>0</v>
      </c>
      <c r="C838" s="1" t="s">
        <v>22</v>
      </c>
      <c r="E838" s="1" t="s">
        <v>9244</v>
      </c>
      <c r="F838" s="1" t="s">
        <v>2</v>
      </c>
      <c r="G838" s="1" t="s">
        <v>3376</v>
      </c>
      <c r="H838" s="1" t="s">
        <v>9245</v>
      </c>
      <c r="I838" s="1" t="s">
        <v>244</v>
      </c>
      <c r="J838" s="1" t="s">
        <v>53</v>
      </c>
      <c r="K838" s="1" t="s">
        <v>245</v>
      </c>
      <c r="L838" s="1" t="s">
        <v>6</v>
      </c>
      <c r="M838" s="1" t="s">
        <v>120</v>
      </c>
      <c r="N838" s="1" t="s">
        <v>120</v>
      </c>
      <c r="O838" s="1" t="s">
        <v>7</v>
      </c>
      <c r="P838" s="1" t="s">
        <v>487</v>
      </c>
      <c r="Q838" s="14" t="s">
        <v>48637</v>
      </c>
      <c r="R838" s="1" t="s">
        <v>476</v>
      </c>
      <c r="S838" s="1" t="s">
        <v>488</v>
      </c>
      <c r="T838" s="1" t="s">
        <v>9246</v>
      </c>
      <c r="U838" s="21">
        <v>193.86</v>
      </c>
      <c r="V838" s="21">
        <v>21</v>
      </c>
      <c r="W838" s="21">
        <f t="shared" si="52"/>
        <v>214.86</v>
      </c>
      <c r="X838" s="23">
        <f t="shared" si="53"/>
        <v>0.90226193800614352</v>
      </c>
      <c r="Y838" s="2">
        <v>302.26</v>
      </c>
      <c r="Z838" s="2">
        <v>42</v>
      </c>
      <c r="AA838" s="3">
        <f t="shared" si="54"/>
        <v>344.26</v>
      </c>
      <c r="AB838" s="8">
        <f t="shared" si="55"/>
        <v>0.87799918666124444</v>
      </c>
    </row>
    <row r="839" spans="1:28" ht="10.5" x14ac:dyDescent="0.15">
      <c r="A839" s="35">
        <v>205612</v>
      </c>
      <c r="B839" s="1" t="s">
        <v>0</v>
      </c>
      <c r="C839" s="1" t="s">
        <v>22</v>
      </c>
      <c r="E839" s="1" t="s">
        <v>9589</v>
      </c>
      <c r="F839" s="1" t="s">
        <v>2</v>
      </c>
      <c r="G839" s="1" t="s">
        <v>2</v>
      </c>
      <c r="H839" s="1" t="s">
        <v>9590</v>
      </c>
      <c r="I839" s="1" t="s">
        <v>9591</v>
      </c>
      <c r="J839" s="1" t="s">
        <v>118</v>
      </c>
      <c r="K839" s="1" t="s">
        <v>4781</v>
      </c>
      <c r="L839" s="1" t="s">
        <v>2</v>
      </c>
      <c r="M839" s="1" t="s">
        <v>120</v>
      </c>
      <c r="N839" s="1" t="s">
        <v>120</v>
      </c>
      <c r="O839" s="1" t="s">
        <v>7</v>
      </c>
      <c r="P839" s="1" t="s">
        <v>487</v>
      </c>
      <c r="Q839" s="14" t="s">
        <v>48637</v>
      </c>
      <c r="R839" s="1" t="s">
        <v>476</v>
      </c>
      <c r="S839" s="1" t="s">
        <v>488</v>
      </c>
      <c r="T839" s="1" t="s">
        <v>9592</v>
      </c>
      <c r="U839" s="21"/>
      <c r="V839" s="21"/>
      <c r="W839" s="21">
        <f t="shared" si="52"/>
        <v>0</v>
      </c>
      <c r="X839" s="23" t="e">
        <f t="shared" si="53"/>
        <v>#DIV/0!</v>
      </c>
      <c r="Y839" s="2">
        <v>281.14999999999998</v>
      </c>
      <c r="Z839" s="2">
        <v>299.97000000000003</v>
      </c>
      <c r="AA839" s="3">
        <f t="shared" si="54"/>
        <v>581.12</v>
      </c>
      <c r="AB839" s="8">
        <f t="shared" si="55"/>
        <v>0.48380713105726869</v>
      </c>
    </row>
    <row r="840" spans="1:28" ht="10.5" x14ac:dyDescent="0.15">
      <c r="A840" s="35">
        <v>476125</v>
      </c>
      <c r="B840" s="1" t="s">
        <v>0</v>
      </c>
      <c r="C840" s="1" t="s">
        <v>22</v>
      </c>
      <c r="E840" s="1" t="s">
        <v>14782</v>
      </c>
      <c r="F840" s="1" t="s">
        <v>2</v>
      </c>
      <c r="G840" s="1" t="s">
        <v>2</v>
      </c>
      <c r="H840" s="1" t="s">
        <v>14783</v>
      </c>
      <c r="I840" s="1" t="s">
        <v>236</v>
      </c>
      <c r="J840" s="1" t="s">
        <v>118</v>
      </c>
      <c r="K840" s="1" t="s">
        <v>1284</v>
      </c>
      <c r="L840" s="1" t="s">
        <v>2</v>
      </c>
      <c r="M840" s="1" t="s">
        <v>120</v>
      </c>
      <c r="N840" s="1" t="s">
        <v>120</v>
      </c>
      <c r="O840" s="1" t="s">
        <v>7</v>
      </c>
      <c r="P840" s="1" t="s">
        <v>487</v>
      </c>
      <c r="Q840" s="14" t="s">
        <v>48637</v>
      </c>
      <c r="R840" s="1" t="s">
        <v>476</v>
      </c>
      <c r="S840" s="1" t="s">
        <v>488</v>
      </c>
      <c r="T840" s="1" t="s">
        <v>14784</v>
      </c>
      <c r="U840" s="21"/>
      <c r="V840" s="21"/>
      <c r="W840" s="21">
        <f t="shared" si="52"/>
        <v>0</v>
      </c>
      <c r="X840" s="23" t="e">
        <f t="shared" si="53"/>
        <v>#DIV/0!</v>
      </c>
      <c r="Y840" s="2">
        <v>272.06</v>
      </c>
      <c r="Z840" s="2">
        <v>82.95</v>
      </c>
      <c r="AA840" s="3">
        <f t="shared" si="54"/>
        <v>355.01</v>
      </c>
      <c r="AB840" s="8">
        <f t="shared" si="55"/>
        <v>0.76634461001098564</v>
      </c>
    </row>
    <row r="841" spans="1:28" ht="10.5" x14ac:dyDescent="0.15">
      <c r="A841" s="35">
        <v>387584</v>
      </c>
      <c r="B841" s="1" t="s">
        <v>0</v>
      </c>
      <c r="C841" s="1" t="s">
        <v>22</v>
      </c>
      <c r="E841" s="1" t="s">
        <v>15941</v>
      </c>
      <c r="F841" s="1" t="s">
        <v>2</v>
      </c>
      <c r="G841" s="1" t="s">
        <v>15942</v>
      </c>
      <c r="H841" s="1" t="s">
        <v>15943</v>
      </c>
      <c r="I841" s="1" t="s">
        <v>15944</v>
      </c>
      <c r="J841" s="1" t="s">
        <v>64</v>
      </c>
      <c r="K841" s="1" t="s">
        <v>15945</v>
      </c>
      <c r="L841" s="1" t="s">
        <v>2</v>
      </c>
      <c r="M841" s="1" t="s">
        <v>120</v>
      </c>
      <c r="N841" s="1" t="s">
        <v>120</v>
      </c>
      <c r="O841" s="1" t="s">
        <v>7</v>
      </c>
      <c r="P841" s="1" t="s">
        <v>487</v>
      </c>
      <c r="Q841" s="14" t="s">
        <v>48637</v>
      </c>
      <c r="R841" s="1" t="s">
        <v>476</v>
      </c>
      <c r="S841" s="1" t="s">
        <v>488</v>
      </c>
      <c r="T841" s="1" t="s">
        <v>15946</v>
      </c>
      <c r="U841" s="21">
        <v>747.3</v>
      </c>
      <c r="V841" s="21">
        <v>18232.689999999999</v>
      </c>
      <c r="W841" s="21">
        <f t="shared" si="52"/>
        <v>18979.989999999998</v>
      </c>
      <c r="X841" s="23">
        <f t="shared" si="53"/>
        <v>3.9373044980529494E-2</v>
      </c>
      <c r="Y841" s="2">
        <v>268.82</v>
      </c>
      <c r="Z841" s="2">
        <v>7234.88</v>
      </c>
      <c r="AA841" s="3">
        <f t="shared" si="54"/>
        <v>7503.7</v>
      </c>
      <c r="AB841" s="8">
        <f t="shared" si="55"/>
        <v>3.5824993003451627E-2</v>
      </c>
    </row>
    <row r="842" spans="1:28" ht="10.5" x14ac:dyDescent="0.15">
      <c r="A842" s="35">
        <v>66219</v>
      </c>
      <c r="B842" s="1" t="s">
        <v>0</v>
      </c>
      <c r="C842" s="1" t="s">
        <v>22</v>
      </c>
      <c r="E842" s="1" t="s">
        <v>3745</v>
      </c>
      <c r="F842" s="1" t="s">
        <v>2</v>
      </c>
      <c r="G842" s="1" t="s">
        <v>2</v>
      </c>
      <c r="H842" s="1" t="s">
        <v>3746</v>
      </c>
      <c r="I842" s="1" t="s">
        <v>690</v>
      </c>
      <c r="J842" s="1" t="s">
        <v>79</v>
      </c>
      <c r="K842" s="1" t="s">
        <v>3747</v>
      </c>
      <c r="L842" s="1" t="s">
        <v>2</v>
      </c>
      <c r="M842" s="1" t="s">
        <v>120</v>
      </c>
      <c r="N842" s="1" t="s">
        <v>120</v>
      </c>
      <c r="O842" s="1" t="s">
        <v>7</v>
      </c>
      <c r="P842" s="1" t="s">
        <v>487</v>
      </c>
      <c r="Q842" s="14" t="s">
        <v>48637</v>
      </c>
      <c r="R842" s="1" t="s">
        <v>476</v>
      </c>
      <c r="S842" s="1" t="s">
        <v>488</v>
      </c>
      <c r="T842" s="1" t="s">
        <v>3748</v>
      </c>
      <c r="U842" s="21">
        <v>847.15</v>
      </c>
      <c r="V842" s="21">
        <v>16890.919999999998</v>
      </c>
      <c r="W842" s="21">
        <f t="shared" si="52"/>
        <v>17738.07</v>
      </c>
      <c r="X842" s="23">
        <f t="shared" si="53"/>
        <v>4.7758859898512071E-2</v>
      </c>
      <c r="Y842" s="2">
        <v>267.45999999999998</v>
      </c>
      <c r="Z842" s="2">
        <v>5597.15</v>
      </c>
      <c r="AA842" s="3">
        <f t="shared" si="54"/>
        <v>5864.61</v>
      </c>
      <c r="AB842" s="8">
        <f t="shared" si="55"/>
        <v>4.5605760655866287E-2</v>
      </c>
    </row>
    <row r="843" spans="1:28" ht="10.5" x14ac:dyDescent="0.15">
      <c r="A843" s="35">
        <v>721914</v>
      </c>
      <c r="B843" s="1" t="s">
        <v>0</v>
      </c>
      <c r="C843" s="1" t="s">
        <v>22</v>
      </c>
      <c r="E843" s="1" t="s">
        <v>15750</v>
      </c>
      <c r="F843" s="1" t="s">
        <v>2</v>
      </c>
      <c r="G843" s="1" t="s">
        <v>2</v>
      </c>
      <c r="H843" s="1" t="s">
        <v>15751</v>
      </c>
      <c r="I843" s="1" t="s">
        <v>1988</v>
      </c>
      <c r="J843" s="1" t="s">
        <v>24</v>
      </c>
      <c r="K843" s="1" t="s">
        <v>1732</v>
      </c>
      <c r="L843" s="1" t="s">
        <v>2</v>
      </c>
      <c r="M843" s="1" t="s">
        <v>120</v>
      </c>
      <c r="N843" s="1" t="s">
        <v>120</v>
      </c>
      <c r="O843" s="1" t="s">
        <v>7</v>
      </c>
      <c r="P843" s="1" t="s">
        <v>487</v>
      </c>
      <c r="Q843" s="14" t="s">
        <v>48637</v>
      </c>
      <c r="R843" s="1" t="s">
        <v>476</v>
      </c>
      <c r="S843" s="1" t="s">
        <v>488</v>
      </c>
      <c r="T843" s="1" t="s">
        <v>15752</v>
      </c>
      <c r="U843" s="21">
        <v>166.8</v>
      </c>
      <c r="V843" s="21">
        <v>11887.31</v>
      </c>
      <c r="W843" s="21">
        <f t="shared" si="52"/>
        <v>12054.109999999999</v>
      </c>
      <c r="X843" s="23">
        <f t="shared" si="53"/>
        <v>1.3837603937578139E-2</v>
      </c>
      <c r="Y843" s="2">
        <v>267</v>
      </c>
      <c r="Z843" s="2">
        <v>3973.48</v>
      </c>
      <c r="AA843" s="3">
        <f t="shared" si="54"/>
        <v>4240.4799999999996</v>
      </c>
      <c r="AB843" s="8">
        <f t="shared" si="55"/>
        <v>6.2964570048673743E-2</v>
      </c>
    </row>
    <row r="844" spans="1:28" ht="10.5" x14ac:dyDescent="0.15">
      <c r="A844" s="35">
        <v>88360</v>
      </c>
      <c r="B844" s="1" t="s">
        <v>0</v>
      </c>
      <c r="C844" s="1" t="s">
        <v>22</v>
      </c>
      <c r="E844" s="1" t="s">
        <v>5923</v>
      </c>
      <c r="F844" s="1" t="s">
        <v>2</v>
      </c>
      <c r="G844" s="1" t="s">
        <v>2</v>
      </c>
      <c r="H844" s="1" t="s">
        <v>5924</v>
      </c>
      <c r="I844" s="1" t="s">
        <v>830</v>
      </c>
      <c r="J844" s="1" t="s">
        <v>162</v>
      </c>
      <c r="K844" s="1" t="s">
        <v>5925</v>
      </c>
      <c r="L844" s="1" t="s">
        <v>72</v>
      </c>
      <c r="M844" s="1" t="s">
        <v>120</v>
      </c>
      <c r="N844" s="1" t="s">
        <v>3596</v>
      </c>
      <c r="O844" s="1" t="s">
        <v>7</v>
      </c>
      <c r="P844" s="1" t="s">
        <v>487</v>
      </c>
      <c r="Q844" s="14" t="s">
        <v>48637</v>
      </c>
      <c r="R844" s="1" t="s">
        <v>476</v>
      </c>
      <c r="S844" s="1" t="s">
        <v>488</v>
      </c>
      <c r="T844" s="1" t="s">
        <v>5926</v>
      </c>
      <c r="U844" s="21">
        <v>136.44999999999999</v>
      </c>
      <c r="V844" s="21">
        <v>470.5</v>
      </c>
      <c r="W844" s="21">
        <f t="shared" si="52"/>
        <v>606.95000000000005</v>
      </c>
      <c r="X844" s="23">
        <f t="shared" si="53"/>
        <v>0.22481258752780292</v>
      </c>
      <c r="Y844" s="2">
        <v>253.46</v>
      </c>
      <c r="Z844" s="2">
        <v>10.5</v>
      </c>
      <c r="AA844" s="3">
        <f t="shared" si="54"/>
        <v>263.96000000000004</v>
      </c>
      <c r="AB844" s="8">
        <f t="shared" si="55"/>
        <v>0.96022124564327915</v>
      </c>
    </row>
    <row r="845" spans="1:28" ht="10.5" x14ac:dyDescent="0.15">
      <c r="A845" s="35">
        <v>309566</v>
      </c>
      <c r="B845" s="1" t="s">
        <v>0</v>
      </c>
      <c r="C845" s="1" t="s">
        <v>22</v>
      </c>
      <c r="E845" s="1" t="s">
        <v>14116</v>
      </c>
      <c r="F845" s="1" t="s">
        <v>2</v>
      </c>
      <c r="G845" s="1" t="s">
        <v>2</v>
      </c>
      <c r="H845" s="1" t="s">
        <v>14117</v>
      </c>
      <c r="I845" s="1" t="s">
        <v>14118</v>
      </c>
      <c r="J845" s="1" t="s">
        <v>118</v>
      </c>
      <c r="K845" s="1" t="s">
        <v>5778</v>
      </c>
      <c r="L845" s="1" t="s">
        <v>2</v>
      </c>
      <c r="M845" s="1" t="s">
        <v>120</v>
      </c>
      <c r="N845" s="1" t="s">
        <v>120</v>
      </c>
      <c r="O845" s="1" t="s">
        <v>7</v>
      </c>
      <c r="P845" s="1" t="s">
        <v>487</v>
      </c>
      <c r="Q845" s="14" t="s">
        <v>48637</v>
      </c>
      <c r="R845" s="1" t="s">
        <v>476</v>
      </c>
      <c r="S845" s="1" t="s">
        <v>488</v>
      </c>
      <c r="T845" s="1" t="s">
        <v>14119</v>
      </c>
      <c r="U845" s="21">
        <v>1645.5</v>
      </c>
      <c r="V845" s="21">
        <v>4857.42</v>
      </c>
      <c r="W845" s="21">
        <f t="shared" si="52"/>
        <v>6502.92</v>
      </c>
      <c r="X845" s="23">
        <f t="shared" si="53"/>
        <v>0.25304017272240775</v>
      </c>
      <c r="Y845" s="2">
        <v>244.54</v>
      </c>
      <c r="Z845" s="2">
        <v>2291.4299999999998</v>
      </c>
      <c r="AA845" s="3">
        <f t="shared" si="54"/>
        <v>2535.9699999999998</v>
      </c>
      <c r="AB845" s="8">
        <f t="shared" si="55"/>
        <v>9.6428585511658269E-2</v>
      </c>
    </row>
    <row r="846" spans="1:28" ht="10.5" x14ac:dyDescent="0.15">
      <c r="A846" s="35">
        <v>190718</v>
      </c>
      <c r="B846" s="1" t="s">
        <v>0</v>
      </c>
      <c r="C846" s="1" t="s">
        <v>22</v>
      </c>
      <c r="E846" s="1" t="s">
        <v>8414</v>
      </c>
      <c r="F846" s="1" t="s">
        <v>6867</v>
      </c>
      <c r="G846" s="1" t="s">
        <v>2</v>
      </c>
      <c r="H846" s="1" t="s">
        <v>8415</v>
      </c>
      <c r="I846" s="1" t="s">
        <v>8416</v>
      </c>
      <c r="J846" s="1" t="s">
        <v>126</v>
      </c>
      <c r="K846" s="1" t="s">
        <v>8417</v>
      </c>
      <c r="L846" s="1" t="s">
        <v>2</v>
      </c>
      <c r="M846" s="1" t="s">
        <v>120</v>
      </c>
      <c r="N846" s="1" t="s">
        <v>120</v>
      </c>
      <c r="O846" s="1" t="s">
        <v>7</v>
      </c>
      <c r="P846" s="1" t="s">
        <v>487</v>
      </c>
      <c r="Q846" s="14" t="s">
        <v>48637</v>
      </c>
      <c r="R846" s="1" t="s">
        <v>476</v>
      </c>
      <c r="S846" s="1" t="s">
        <v>488</v>
      </c>
      <c r="T846" s="1" t="s">
        <v>8418</v>
      </c>
      <c r="U846" s="21">
        <v>541.55999999999995</v>
      </c>
      <c r="V846" s="21">
        <v>2593.33</v>
      </c>
      <c r="W846" s="21">
        <f t="shared" si="52"/>
        <v>3134.89</v>
      </c>
      <c r="X846" s="23">
        <f t="shared" si="53"/>
        <v>0.17275247297353336</v>
      </c>
      <c r="Y846" s="2">
        <v>224.6</v>
      </c>
      <c r="Z846" s="2">
        <v>1910.9</v>
      </c>
      <c r="AA846" s="3">
        <f t="shared" si="54"/>
        <v>2135.5</v>
      </c>
      <c r="AB846" s="8">
        <f t="shared" si="55"/>
        <v>0.10517443221727932</v>
      </c>
    </row>
    <row r="847" spans="1:28" ht="10.5" x14ac:dyDescent="0.15">
      <c r="A847" s="35">
        <v>130110</v>
      </c>
      <c r="B847" s="1" t="s">
        <v>0</v>
      </c>
      <c r="C847" s="1" t="s">
        <v>22</v>
      </c>
      <c r="E847" s="1" t="s">
        <v>7328</v>
      </c>
      <c r="F847" s="1" t="s">
        <v>2</v>
      </c>
      <c r="G847" s="1" t="s">
        <v>7329</v>
      </c>
      <c r="H847" s="1" t="s">
        <v>7330</v>
      </c>
      <c r="I847" s="1" t="s">
        <v>1391</v>
      </c>
      <c r="J847" s="1" t="s">
        <v>83</v>
      </c>
      <c r="K847" s="1" t="s">
        <v>1392</v>
      </c>
      <c r="L847" s="1" t="s">
        <v>2</v>
      </c>
      <c r="M847" s="1" t="s">
        <v>120</v>
      </c>
      <c r="N847" s="1" t="s">
        <v>120</v>
      </c>
      <c r="O847" s="1" t="s">
        <v>7</v>
      </c>
      <c r="P847" s="1" t="s">
        <v>487</v>
      </c>
      <c r="Q847" s="14" t="s">
        <v>48637</v>
      </c>
      <c r="R847" s="1" t="s">
        <v>476</v>
      </c>
      <c r="S847" s="1" t="s">
        <v>488</v>
      </c>
      <c r="T847" s="1" t="s">
        <v>7331</v>
      </c>
      <c r="U847" s="21">
        <v>297.7</v>
      </c>
      <c r="V847" s="21">
        <v>8235.59</v>
      </c>
      <c r="W847" s="21">
        <f t="shared" si="52"/>
        <v>8533.2900000000009</v>
      </c>
      <c r="X847" s="23">
        <f t="shared" si="53"/>
        <v>3.4886895910018291E-2</v>
      </c>
      <c r="Y847" s="2">
        <v>224.5</v>
      </c>
      <c r="Z847" s="2">
        <v>2886.37</v>
      </c>
      <c r="AA847" s="3">
        <f t="shared" si="54"/>
        <v>3110.87</v>
      </c>
      <c r="AB847" s="8">
        <f t="shared" si="55"/>
        <v>7.2166307174520314E-2</v>
      </c>
    </row>
    <row r="848" spans="1:28" ht="10.5" x14ac:dyDescent="0.15">
      <c r="A848" s="35">
        <v>420606</v>
      </c>
      <c r="B848" s="1" t="s">
        <v>0</v>
      </c>
      <c r="C848" s="1" t="s">
        <v>22</v>
      </c>
      <c r="E848" s="1" t="s">
        <v>15119</v>
      </c>
      <c r="F848" s="1" t="s">
        <v>2</v>
      </c>
      <c r="G848" s="1" t="s">
        <v>2</v>
      </c>
      <c r="H848" s="1" t="s">
        <v>15120</v>
      </c>
      <c r="I848" s="1" t="s">
        <v>278</v>
      </c>
      <c r="J848" s="1" t="s">
        <v>187</v>
      </c>
      <c r="K848" s="1" t="s">
        <v>15121</v>
      </c>
      <c r="L848" s="1" t="s">
        <v>2</v>
      </c>
      <c r="M848" s="1" t="s">
        <v>120</v>
      </c>
      <c r="N848" s="1" t="s">
        <v>120</v>
      </c>
      <c r="O848" s="1" t="s">
        <v>7</v>
      </c>
      <c r="P848" s="1" t="s">
        <v>487</v>
      </c>
      <c r="Q848" s="14" t="s">
        <v>48637</v>
      </c>
      <c r="R848" s="1" t="s">
        <v>476</v>
      </c>
      <c r="S848" s="1" t="s">
        <v>488</v>
      </c>
      <c r="T848" s="1" t="s">
        <v>15122</v>
      </c>
      <c r="U848" s="21"/>
      <c r="V848" s="21"/>
      <c r="W848" s="21">
        <f t="shared" si="52"/>
        <v>0</v>
      </c>
      <c r="X848" s="23" t="e">
        <f t="shared" si="53"/>
        <v>#DIV/0!</v>
      </c>
      <c r="Y848" s="2">
        <v>219.6</v>
      </c>
      <c r="Z848" s="2">
        <v>160.65</v>
      </c>
      <c r="AA848" s="3">
        <f t="shared" si="54"/>
        <v>380.25</v>
      </c>
      <c r="AB848" s="8">
        <f t="shared" si="55"/>
        <v>0.57751479289940821</v>
      </c>
    </row>
    <row r="849" spans="1:28" ht="10.5" x14ac:dyDescent="0.15">
      <c r="A849" s="35">
        <v>308207</v>
      </c>
      <c r="B849" s="1" t="s">
        <v>0</v>
      </c>
      <c r="C849" s="1" t="s">
        <v>22</v>
      </c>
      <c r="E849" s="1" t="s">
        <v>13934</v>
      </c>
      <c r="F849" s="1" t="s">
        <v>2</v>
      </c>
      <c r="G849" s="1" t="s">
        <v>3376</v>
      </c>
      <c r="H849" s="1" t="s">
        <v>13935</v>
      </c>
      <c r="I849" s="1" t="s">
        <v>3044</v>
      </c>
      <c r="J849" s="1" t="s">
        <v>51</v>
      </c>
      <c r="K849" s="1" t="s">
        <v>3045</v>
      </c>
      <c r="L849" s="1" t="s">
        <v>6</v>
      </c>
      <c r="M849" s="1" t="s">
        <v>120</v>
      </c>
      <c r="N849" s="1" t="s">
        <v>120</v>
      </c>
      <c r="O849" s="1" t="s">
        <v>7</v>
      </c>
      <c r="P849" s="1" t="s">
        <v>487</v>
      </c>
      <c r="Q849" s="14" t="s">
        <v>48637</v>
      </c>
      <c r="R849" s="1" t="s">
        <v>476</v>
      </c>
      <c r="S849" s="1" t="s">
        <v>488</v>
      </c>
      <c r="T849" s="1" t="s">
        <v>13936</v>
      </c>
      <c r="U849" s="21">
        <v>554.4</v>
      </c>
      <c r="V849" s="21">
        <v>0</v>
      </c>
      <c r="W849" s="21">
        <f t="shared" si="52"/>
        <v>554.4</v>
      </c>
      <c r="X849" s="23">
        <f t="shared" si="53"/>
        <v>1</v>
      </c>
      <c r="Y849" s="2">
        <v>215.4</v>
      </c>
      <c r="Z849" s="3">
        <v>0</v>
      </c>
      <c r="AA849" s="3">
        <f t="shared" si="54"/>
        <v>215.4</v>
      </c>
      <c r="AB849" s="8">
        <f t="shared" si="55"/>
        <v>1</v>
      </c>
    </row>
    <row r="850" spans="1:28" ht="10.5" x14ac:dyDescent="0.15">
      <c r="A850" s="35">
        <v>205316</v>
      </c>
      <c r="B850" s="1" t="s">
        <v>0</v>
      </c>
      <c r="C850" s="1" t="s">
        <v>22</v>
      </c>
      <c r="E850" s="1" t="s">
        <v>9545</v>
      </c>
      <c r="F850" s="1" t="s">
        <v>2</v>
      </c>
      <c r="G850" s="1" t="s">
        <v>2</v>
      </c>
      <c r="H850" s="1" t="s">
        <v>9546</v>
      </c>
      <c r="I850" s="1" t="s">
        <v>9067</v>
      </c>
      <c r="J850" s="1" t="s">
        <v>64</v>
      </c>
      <c r="K850" s="1" t="s">
        <v>9068</v>
      </c>
      <c r="L850" s="1" t="s">
        <v>2</v>
      </c>
      <c r="M850" s="1" t="s">
        <v>120</v>
      </c>
      <c r="N850" s="1" t="s">
        <v>120</v>
      </c>
      <c r="O850" s="1" t="s">
        <v>7</v>
      </c>
      <c r="P850" s="1" t="s">
        <v>487</v>
      </c>
      <c r="Q850" s="14" t="s">
        <v>48637</v>
      </c>
      <c r="R850" s="1" t="s">
        <v>476</v>
      </c>
      <c r="S850" s="1" t="s">
        <v>488</v>
      </c>
      <c r="T850" s="1" t="s">
        <v>9547</v>
      </c>
      <c r="U850" s="21"/>
      <c r="V850" s="21"/>
      <c r="W850" s="21">
        <f t="shared" si="52"/>
        <v>0</v>
      </c>
      <c r="X850" s="23" t="e">
        <f t="shared" si="53"/>
        <v>#DIV/0!</v>
      </c>
      <c r="Y850" s="2">
        <v>212.95</v>
      </c>
      <c r="Z850" s="2">
        <v>1602.23</v>
      </c>
      <c r="AA850" s="3">
        <f t="shared" si="54"/>
        <v>1815.18</v>
      </c>
      <c r="AB850" s="8">
        <f t="shared" si="55"/>
        <v>0.11731618902808535</v>
      </c>
    </row>
    <row r="851" spans="1:28" ht="10.5" x14ac:dyDescent="0.15">
      <c r="A851" s="35">
        <v>89923</v>
      </c>
      <c r="B851" s="1" t="s">
        <v>0</v>
      </c>
      <c r="C851" s="1" t="s">
        <v>22</v>
      </c>
      <c r="E851" s="1" t="s">
        <v>4126</v>
      </c>
      <c r="F851" s="1" t="s">
        <v>2</v>
      </c>
      <c r="G851" s="1" t="s">
        <v>4127</v>
      </c>
      <c r="H851" s="1" t="s">
        <v>4128</v>
      </c>
      <c r="I851" s="1" t="s">
        <v>4129</v>
      </c>
      <c r="J851" s="1" t="s">
        <v>210</v>
      </c>
      <c r="K851" s="1" t="s">
        <v>4130</v>
      </c>
      <c r="L851" s="1" t="s">
        <v>2</v>
      </c>
      <c r="M851" s="1" t="s">
        <v>120</v>
      </c>
      <c r="N851" s="1" t="s">
        <v>120</v>
      </c>
      <c r="O851" s="1" t="s">
        <v>7</v>
      </c>
      <c r="P851" s="1" t="s">
        <v>487</v>
      </c>
      <c r="Q851" s="14" t="s">
        <v>48637</v>
      </c>
      <c r="R851" s="1" t="s">
        <v>476</v>
      </c>
      <c r="S851" s="1" t="s">
        <v>488</v>
      </c>
      <c r="T851" s="1" t="s">
        <v>4131</v>
      </c>
      <c r="U851" s="21">
        <v>1163.55</v>
      </c>
      <c r="V851" s="21">
        <v>1685.86</v>
      </c>
      <c r="W851" s="21">
        <f t="shared" si="52"/>
        <v>2849.41</v>
      </c>
      <c r="X851" s="23">
        <f t="shared" si="53"/>
        <v>0.4083476930311889</v>
      </c>
      <c r="Y851" s="2">
        <v>207.81</v>
      </c>
      <c r="Z851" s="2">
        <v>181.04</v>
      </c>
      <c r="AA851" s="3">
        <f t="shared" si="54"/>
        <v>388.85</v>
      </c>
      <c r="AB851" s="8">
        <f t="shared" si="55"/>
        <v>0.53442201362993436</v>
      </c>
    </row>
    <row r="852" spans="1:28" ht="10.5" x14ac:dyDescent="0.15">
      <c r="A852" s="35">
        <v>305488</v>
      </c>
      <c r="B852" s="1" t="s">
        <v>0</v>
      </c>
      <c r="C852" s="1" t="s">
        <v>22</v>
      </c>
      <c r="E852" s="1" t="s">
        <v>13297</v>
      </c>
      <c r="F852" s="1" t="s">
        <v>2</v>
      </c>
      <c r="G852" s="1" t="s">
        <v>2</v>
      </c>
      <c r="H852" s="1" t="s">
        <v>13298</v>
      </c>
      <c r="I852" s="1" t="s">
        <v>278</v>
      </c>
      <c r="J852" s="1" t="s">
        <v>113</v>
      </c>
      <c r="K852" s="1" t="s">
        <v>1475</v>
      </c>
      <c r="L852" s="1" t="s">
        <v>2</v>
      </c>
      <c r="M852" s="1" t="s">
        <v>120</v>
      </c>
      <c r="N852" s="1" t="s">
        <v>120</v>
      </c>
      <c r="O852" s="1" t="s">
        <v>7</v>
      </c>
      <c r="P852" s="1" t="s">
        <v>487</v>
      </c>
      <c r="Q852" s="14" t="s">
        <v>48637</v>
      </c>
      <c r="R852" s="1" t="s">
        <v>476</v>
      </c>
      <c r="S852" s="1" t="s">
        <v>488</v>
      </c>
      <c r="T852" s="1" t="s">
        <v>13299</v>
      </c>
      <c r="U852" s="21">
        <v>0</v>
      </c>
      <c r="V852" s="21">
        <v>3840.49</v>
      </c>
      <c r="W852" s="21">
        <f t="shared" si="52"/>
        <v>3840.49</v>
      </c>
      <c r="X852" s="23">
        <f t="shared" si="53"/>
        <v>0</v>
      </c>
      <c r="Y852" s="2">
        <v>202.16</v>
      </c>
      <c r="Z852" s="2">
        <v>1254.8800000000001</v>
      </c>
      <c r="AA852" s="3">
        <f t="shared" si="54"/>
        <v>1457.0400000000002</v>
      </c>
      <c r="AB852" s="8">
        <f t="shared" si="55"/>
        <v>0.13874704881128863</v>
      </c>
    </row>
    <row r="853" spans="1:28" ht="10.5" x14ac:dyDescent="0.15">
      <c r="A853" s="35">
        <v>87540</v>
      </c>
      <c r="B853" s="1" t="s">
        <v>0</v>
      </c>
      <c r="C853" s="1" t="s">
        <v>22</v>
      </c>
      <c r="E853" s="1" t="s">
        <v>5247</v>
      </c>
      <c r="F853" s="1" t="s">
        <v>2</v>
      </c>
      <c r="G853" s="1" t="s">
        <v>5248</v>
      </c>
      <c r="H853" s="1" t="s">
        <v>5249</v>
      </c>
      <c r="I853" s="1" t="s">
        <v>1051</v>
      </c>
      <c r="J853" s="1" t="s">
        <v>162</v>
      </c>
      <c r="K853" s="1" t="s">
        <v>5250</v>
      </c>
      <c r="L853" s="1" t="s">
        <v>6</v>
      </c>
      <c r="M853" s="1" t="s">
        <v>120</v>
      </c>
      <c r="N853" s="1" t="s">
        <v>120</v>
      </c>
      <c r="O853" s="1" t="s">
        <v>7</v>
      </c>
      <c r="P853" s="1" t="s">
        <v>487</v>
      </c>
      <c r="Q853" s="14" t="s">
        <v>48637</v>
      </c>
      <c r="R853" s="1" t="s">
        <v>476</v>
      </c>
      <c r="S853" s="1" t="s">
        <v>488</v>
      </c>
      <c r="T853" s="1" t="s">
        <v>5251</v>
      </c>
      <c r="U853" s="21">
        <v>366.25</v>
      </c>
      <c r="V853" s="21">
        <v>0</v>
      </c>
      <c r="W853" s="21">
        <f t="shared" si="52"/>
        <v>366.25</v>
      </c>
      <c r="X853" s="23">
        <f t="shared" si="53"/>
        <v>1</v>
      </c>
      <c r="Y853" s="2">
        <v>196.1</v>
      </c>
      <c r="Z853" s="3">
        <v>0</v>
      </c>
      <c r="AA853" s="3">
        <f t="shared" si="54"/>
        <v>196.1</v>
      </c>
      <c r="AB853" s="8">
        <f t="shared" si="55"/>
        <v>1</v>
      </c>
    </row>
    <row r="854" spans="1:28" ht="10.5" x14ac:dyDescent="0.15">
      <c r="A854" s="35">
        <v>457059</v>
      </c>
      <c r="B854" s="1" t="s">
        <v>0</v>
      </c>
      <c r="C854" s="1" t="s">
        <v>22</v>
      </c>
      <c r="E854" s="1" t="s">
        <v>15854</v>
      </c>
      <c r="F854" s="1" t="s">
        <v>2</v>
      </c>
      <c r="G854" s="1" t="s">
        <v>15855</v>
      </c>
      <c r="H854" s="1" t="s">
        <v>15856</v>
      </c>
      <c r="I854" s="1" t="s">
        <v>315</v>
      </c>
      <c r="J854" s="1" t="s">
        <v>64</v>
      </c>
      <c r="K854" s="1" t="s">
        <v>11365</v>
      </c>
      <c r="L854" s="1" t="s">
        <v>57</v>
      </c>
      <c r="M854" s="1" t="s">
        <v>120</v>
      </c>
      <c r="N854" s="1" t="s">
        <v>120</v>
      </c>
      <c r="O854" s="1" t="s">
        <v>7</v>
      </c>
      <c r="P854" s="1" t="s">
        <v>487</v>
      </c>
      <c r="Q854" s="14" t="s">
        <v>48637</v>
      </c>
      <c r="R854" s="1" t="s">
        <v>476</v>
      </c>
      <c r="S854" s="1" t="s">
        <v>488</v>
      </c>
      <c r="T854" s="1" t="s">
        <v>15857</v>
      </c>
      <c r="U854" s="21">
        <v>102.5</v>
      </c>
      <c r="V854" s="21">
        <v>2891.37</v>
      </c>
      <c r="W854" s="21">
        <f t="shared" si="52"/>
        <v>2993.87</v>
      </c>
      <c r="X854" s="23">
        <f t="shared" si="53"/>
        <v>3.4236623500686403E-2</v>
      </c>
      <c r="Y854" s="2">
        <v>195.2</v>
      </c>
      <c r="Z854" s="2">
        <v>1722.78</v>
      </c>
      <c r="AA854" s="3">
        <f t="shared" si="54"/>
        <v>1917.98</v>
      </c>
      <c r="AB854" s="8">
        <f t="shared" si="55"/>
        <v>0.10177374112347365</v>
      </c>
    </row>
    <row r="855" spans="1:28" ht="10.5" x14ac:dyDescent="0.15">
      <c r="A855" s="35">
        <v>476282</v>
      </c>
      <c r="B855" s="1" t="s">
        <v>0</v>
      </c>
      <c r="C855" s="1" t="s">
        <v>22</v>
      </c>
      <c r="E855" s="1" t="s">
        <v>17536</v>
      </c>
      <c r="F855" s="1" t="s">
        <v>2</v>
      </c>
      <c r="G855" s="1" t="s">
        <v>17537</v>
      </c>
      <c r="H855" s="1" t="s">
        <v>17538</v>
      </c>
      <c r="I855" s="1" t="s">
        <v>614</v>
      </c>
      <c r="J855" s="1" t="s">
        <v>382</v>
      </c>
      <c r="K855" s="1" t="s">
        <v>17539</v>
      </c>
      <c r="L855" s="1" t="s">
        <v>2</v>
      </c>
      <c r="M855" s="1" t="s">
        <v>120</v>
      </c>
      <c r="N855" s="1" t="s">
        <v>120</v>
      </c>
      <c r="O855" s="1" t="s">
        <v>7</v>
      </c>
      <c r="P855" s="1" t="s">
        <v>487</v>
      </c>
      <c r="Q855" s="14" t="s">
        <v>48637</v>
      </c>
      <c r="R855" s="1" t="s">
        <v>476</v>
      </c>
      <c r="S855" s="1" t="s">
        <v>488</v>
      </c>
      <c r="T855" s="1" t="s">
        <v>17540</v>
      </c>
      <c r="U855" s="21"/>
      <c r="V855" s="21"/>
      <c r="W855" s="21">
        <f t="shared" si="52"/>
        <v>0</v>
      </c>
      <c r="X855" s="23" t="e">
        <f t="shared" si="53"/>
        <v>#DIV/0!</v>
      </c>
      <c r="Y855" s="2">
        <v>186.92</v>
      </c>
      <c r="Z855" s="2">
        <v>28</v>
      </c>
      <c r="AA855" s="3">
        <f t="shared" si="54"/>
        <v>214.92</v>
      </c>
      <c r="AB855" s="8">
        <f t="shared" si="55"/>
        <v>0.86971896519635217</v>
      </c>
    </row>
    <row r="856" spans="1:28" ht="10.5" x14ac:dyDescent="0.15">
      <c r="A856" s="35">
        <v>86841</v>
      </c>
      <c r="B856" s="1" t="s">
        <v>0</v>
      </c>
      <c r="C856" s="1" t="s">
        <v>22</v>
      </c>
      <c r="E856" s="1" t="s">
        <v>3010</v>
      </c>
      <c r="F856" s="1" t="s">
        <v>2</v>
      </c>
      <c r="G856" s="1" t="s">
        <v>3011</v>
      </c>
      <c r="H856" s="1" t="s">
        <v>3012</v>
      </c>
      <c r="I856" s="1" t="s">
        <v>3013</v>
      </c>
      <c r="J856" s="1" t="s">
        <v>118</v>
      </c>
      <c r="K856" s="1" t="s">
        <v>3014</v>
      </c>
      <c r="L856" s="1" t="s">
        <v>2</v>
      </c>
      <c r="M856" s="1" t="s">
        <v>120</v>
      </c>
      <c r="N856" s="1" t="s">
        <v>120</v>
      </c>
      <c r="O856" s="1" t="s">
        <v>7</v>
      </c>
      <c r="P856" s="1" t="s">
        <v>487</v>
      </c>
      <c r="Q856" s="14" t="s">
        <v>48637</v>
      </c>
      <c r="R856" s="1" t="s">
        <v>476</v>
      </c>
      <c r="S856" s="1" t="s">
        <v>488</v>
      </c>
      <c r="T856" s="1" t="s">
        <v>3015</v>
      </c>
      <c r="U856" s="21">
        <v>259.61</v>
      </c>
      <c r="V856" s="21">
        <v>11359.67</v>
      </c>
      <c r="W856" s="21">
        <f t="shared" si="52"/>
        <v>11619.28</v>
      </c>
      <c r="X856" s="23">
        <f t="shared" si="53"/>
        <v>2.2343036745822459E-2</v>
      </c>
      <c r="Y856" s="2">
        <v>177.46</v>
      </c>
      <c r="Z856" s="2">
        <v>5036.55</v>
      </c>
      <c r="AA856" s="3">
        <f t="shared" si="54"/>
        <v>5214.01</v>
      </c>
      <c r="AB856" s="8">
        <f t="shared" si="55"/>
        <v>3.4035224328300098E-2</v>
      </c>
    </row>
    <row r="857" spans="1:28" ht="10.5" x14ac:dyDescent="0.15">
      <c r="A857" s="35">
        <v>396277</v>
      </c>
      <c r="B857" s="1" t="s">
        <v>0</v>
      </c>
      <c r="C857" s="1" t="s">
        <v>22</v>
      </c>
      <c r="E857" s="1" t="s">
        <v>16286</v>
      </c>
      <c r="F857" s="1" t="s">
        <v>2</v>
      </c>
      <c r="G857" s="1" t="s">
        <v>16287</v>
      </c>
      <c r="H857" s="1" t="s">
        <v>16288</v>
      </c>
      <c r="I857" s="1" t="s">
        <v>92</v>
      </c>
      <c r="J857" s="1" t="s">
        <v>93</v>
      </c>
      <c r="K857" s="1" t="s">
        <v>6452</v>
      </c>
      <c r="L857" s="1" t="s">
        <v>2</v>
      </c>
      <c r="M857" s="1" t="s">
        <v>120</v>
      </c>
      <c r="N857" s="1" t="s">
        <v>120</v>
      </c>
      <c r="O857" s="1" t="s">
        <v>7</v>
      </c>
      <c r="P857" s="1" t="s">
        <v>487</v>
      </c>
      <c r="Q857" s="14" t="s">
        <v>48637</v>
      </c>
      <c r="R857" s="1" t="s">
        <v>476</v>
      </c>
      <c r="S857" s="1" t="s">
        <v>488</v>
      </c>
      <c r="T857" s="1" t="s">
        <v>16289</v>
      </c>
      <c r="U857" s="21">
        <v>0</v>
      </c>
      <c r="V857" s="21">
        <v>453.17</v>
      </c>
      <c r="W857" s="21">
        <f t="shared" si="52"/>
        <v>453.17</v>
      </c>
      <c r="X857" s="23">
        <f t="shared" si="53"/>
        <v>0</v>
      </c>
      <c r="Y857" s="2">
        <v>175.68</v>
      </c>
      <c r="Z857" s="2">
        <v>63.7</v>
      </c>
      <c r="AA857" s="3">
        <f t="shared" si="54"/>
        <v>239.38</v>
      </c>
      <c r="AB857" s="8">
        <f t="shared" si="55"/>
        <v>0.73389589773581754</v>
      </c>
    </row>
    <row r="858" spans="1:28" ht="10.5" x14ac:dyDescent="0.15">
      <c r="A858" s="35">
        <v>108421</v>
      </c>
      <c r="B858" s="1" t="s">
        <v>0</v>
      </c>
      <c r="C858" s="1" t="s">
        <v>22</v>
      </c>
      <c r="E858" s="1" t="s">
        <v>7561</v>
      </c>
      <c r="F858" s="1" t="s">
        <v>2</v>
      </c>
      <c r="G858" s="1" t="s">
        <v>2053</v>
      </c>
      <c r="H858" s="1" t="s">
        <v>7562</v>
      </c>
      <c r="I858" s="1" t="s">
        <v>6119</v>
      </c>
      <c r="J858" s="1" t="s">
        <v>118</v>
      </c>
      <c r="K858" s="1" t="s">
        <v>6120</v>
      </c>
      <c r="L858" s="1" t="s">
        <v>2</v>
      </c>
      <c r="M858" s="1" t="s">
        <v>120</v>
      </c>
      <c r="N858" s="1" t="s">
        <v>120</v>
      </c>
      <c r="O858" s="1" t="s">
        <v>7</v>
      </c>
      <c r="P858" s="1" t="s">
        <v>487</v>
      </c>
      <c r="Q858" s="14" t="s">
        <v>48637</v>
      </c>
      <c r="R858" s="1" t="s">
        <v>476</v>
      </c>
      <c r="S858" s="1" t="s">
        <v>488</v>
      </c>
      <c r="T858" s="1" t="s">
        <v>7563</v>
      </c>
      <c r="U858" s="21">
        <v>125.68</v>
      </c>
      <c r="V858" s="21">
        <v>542.39</v>
      </c>
      <c r="W858" s="21">
        <f t="shared" si="52"/>
        <v>668.06999999999994</v>
      </c>
      <c r="X858" s="23">
        <f t="shared" si="53"/>
        <v>0.18812399898214263</v>
      </c>
      <c r="Y858" s="2">
        <v>170.1</v>
      </c>
      <c r="Z858" s="2">
        <v>1288.3800000000001</v>
      </c>
      <c r="AA858" s="3">
        <f t="shared" si="54"/>
        <v>1458.48</v>
      </c>
      <c r="AB858" s="8">
        <f t="shared" si="55"/>
        <v>0.11662827052822115</v>
      </c>
    </row>
    <row r="859" spans="1:28" ht="10.5" x14ac:dyDescent="0.15">
      <c r="A859" s="35">
        <v>206040</v>
      </c>
      <c r="B859" s="1" t="s">
        <v>0</v>
      </c>
      <c r="C859" s="1" t="s">
        <v>22</v>
      </c>
      <c r="E859" s="1" t="s">
        <v>12136</v>
      </c>
      <c r="F859" s="1" t="s">
        <v>2</v>
      </c>
      <c r="G859" s="1" t="s">
        <v>12137</v>
      </c>
      <c r="H859" s="1" t="s">
        <v>12138</v>
      </c>
      <c r="I859" s="1" t="s">
        <v>699</v>
      </c>
      <c r="J859" s="1" t="s">
        <v>162</v>
      </c>
      <c r="K859" s="1" t="s">
        <v>8748</v>
      </c>
      <c r="L859" s="1" t="s">
        <v>2</v>
      </c>
      <c r="M859" s="1" t="s">
        <v>120</v>
      </c>
      <c r="N859" s="1" t="s">
        <v>120</v>
      </c>
      <c r="O859" s="1" t="s">
        <v>7</v>
      </c>
      <c r="P859" s="1" t="s">
        <v>487</v>
      </c>
      <c r="Q859" s="14" t="s">
        <v>48637</v>
      </c>
      <c r="R859" s="1" t="s">
        <v>476</v>
      </c>
      <c r="S859" s="1" t="s">
        <v>488</v>
      </c>
      <c r="T859" s="1" t="s">
        <v>12139</v>
      </c>
      <c r="U859" s="21"/>
      <c r="V859" s="21"/>
      <c r="W859" s="21">
        <f t="shared" si="52"/>
        <v>0</v>
      </c>
      <c r="X859" s="23" t="e">
        <f t="shared" si="53"/>
        <v>#DIV/0!</v>
      </c>
      <c r="Y859" s="2">
        <v>162.19999999999999</v>
      </c>
      <c r="Z859" s="3">
        <v>0</v>
      </c>
      <c r="AA859" s="3">
        <f t="shared" si="54"/>
        <v>162.19999999999999</v>
      </c>
      <c r="AB859" s="8">
        <f t="shared" si="55"/>
        <v>1</v>
      </c>
    </row>
    <row r="860" spans="1:28" ht="10.5" x14ac:dyDescent="0.15">
      <c r="A860" s="35">
        <v>305157</v>
      </c>
      <c r="B860" s="1" t="s">
        <v>0</v>
      </c>
      <c r="C860" s="1" t="s">
        <v>22</v>
      </c>
      <c r="E860" s="1" t="s">
        <v>11291</v>
      </c>
      <c r="F860" s="1" t="s">
        <v>2</v>
      </c>
      <c r="G860" s="1" t="s">
        <v>2</v>
      </c>
      <c r="H860" s="1" t="s">
        <v>11292</v>
      </c>
      <c r="I860" s="1" t="s">
        <v>388</v>
      </c>
      <c r="J860" s="1" t="s">
        <v>69</v>
      </c>
      <c r="K860" s="1" t="s">
        <v>11293</v>
      </c>
      <c r="L860" s="1" t="s">
        <v>2</v>
      </c>
      <c r="M860" s="1" t="s">
        <v>120</v>
      </c>
      <c r="N860" s="1" t="s">
        <v>120</v>
      </c>
      <c r="O860" s="1" t="s">
        <v>7</v>
      </c>
      <c r="P860" s="1" t="s">
        <v>487</v>
      </c>
      <c r="Q860" s="14" t="s">
        <v>48637</v>
      </c>
      <c r="R860" s="1" t="s">
        <v>476</v>
      </c>
      <c r="S860" s="1" t="s">
        <v>488</v>
      </c>
      <c r="T860" s="1" t="s">
        <v>11294</v>
      </c>
      <c r="U860" s="21">
        <v>56.15</v>
      </c>
      <c r="V860" s="21">
        <v>4482.7299999999996</v>
      </c>
      <c r="W860" s="21">
        <f t="shared" si="52"/>
        <v>4538.8799999999992</v>
      </c>
      <c r="X860" s="23">
        <f t="shared" si="53"/>
        <v>1.2370893260011282E-2</v>
      </c>
      <c r="Y860" s="2">
        <v>161.53</v>
      </c>
      <c r="Z860" s="2">
        <v>117.3</v>
      </c>
      <c r="AA860" s="3">
        <f t="shared" si="54"/>
        <v>278.83</v>
      </c>
      <c r="AB860" s="8">
        <f t="shared" si="55"/>
        <v>0.57931356023383429</v>
      </c>
    </row>
    <row r="861" spans="1:28" ht="10.5" x14ac:dyDescent="0.15">
      <c r="A861" s="35">
        <v>364221</v>
      </c>
      <c r="B861" s="1" t="s">
        <v>0</v>
      </c>
      <c r="C861" s="1" t="s">
        <v>22</v>
      </c>
      <c r="E861" s="1" t="s">
        <v>12708</v>
      </c>
      <c r="F861" s="1" t="s">
        <v>2</v>
      </c>
      <c r="G861" s="1" t="s">
        <v>12709</v>
      </c>
      <c r="H861" s="1" t="s">
        <v>12710</v>
      </c>
      <c r="I861" s="1" t="s">
        <v>12711</v>
      </c>
      <c r="J861" s="1" t="s">
        <v>64</v>
      </c>
      <c r="K861" s="1" t="s">
        <v>12712</v>
      </c>
      <c r="L861" s="1" t="s">
        <v>2</v>
      </c>
      <c r="M861" s="1" t="s">
        <v>120</v>
      </c>
      <c r="N861" s="1" t="s">
        <v>120</v>
      </c>
      <c r="O861" s="1" t="s">
        <v>7</v>
      </c>
      <c r="P861" s="1" t="s">
        <v>487</v>
      </c>
      <c r="Q861" s="14" t="s">
        <v>48637</v>
      </c>
      <c r="R861" s="1" t="s">
        <v>476</v>
      </c>
      <c r="S861" s="1" t="s">
        <v>488</v>
      </c>
      <c r="T861" s="1" t="s">
        <v>12713</v>
      </c>
      <c r="U861" s="21">
        <v>0</v>
      </c>
      <c r="V861" s="21">
        <v>5189.43</v>
      </c>
      <c r="W861" s="21">
        <f t="shared" si="52"/>
        <v>5189.43</v>
      </c>
      <c r="X861" s="23">
        <f t="shared" si="53"/>
        <v>0</v>
      </c>
      <c r="Y861" s="2">
        <v>152.6</v>
      </c>
      <c r="Z861" s="2">
        <v>3980.37</v>
      </c>
      <c r="AA861" s="3">
        <f t="shared" si="54"/>
        <v>4132.97</v>
      </c>
      <c r="AB861" s="8">
        <f t="shared" si="55"/>
        <v>3.6922600454394779E-2</v>
      </c>
    </row>
    <row r="862" spans="1:28" ht="10.5" x14ac:dyDescent="0.15">
      <c r="A862" s="35">
        <v>158245</v>
      </c>
      <c r="B862" s="1" t="s">
        <v>0</v>
      </c>
      <c r="C862" s="1" t="s">
        <v>22</v>
      </c>
      <c r="E862" s="1" t="s">
        <v>8108</v>
      </c>
      <c r="F862" s="1" t="s">
        <v>2</v>
      </c>
      <c r="G862" s="1" t="s">
        <v>2</v>
      </c>
      <c r="H862" s="1" t="s">
        <v>8109</v>
      </c>
      <c r="I862" s="1" t="s">
        <v>117</v>
      </c>
      <c r="J862" s="1" t="s">
        <v>118</v>
      </c>
      <c r="K862" s="1" t="s">
        <v>3178</v>
      </c>
      <c r="L862" s="1" t="s">
        <v>57</v>
      </c>
      <c r="M862" s="1" t="s">
        <v>120</v>
      </c>
      <c r="N862" s="1" t="s">
        <v>120</v>
      </c>
      <c r="O862" s="1" t="s">
        <v>7</v>
      </c>
      <c r="P862" s="1" t="s">
        <v>487</v>
      </c>
      <c r="Q862" s="14" t="s">
        <v>48637</v>
      </c>
      <c r="R862" s="1" t="s">
        <v>476</v>
      </c>
      <c r="S862" s="1" t="s">
        <v>488</v>
      </c>
      <c r="T862" s="1" t="s">
        <v>8110</v>
      </c>
      <c r="U862" s="21">
        <v>173.25</v>
      </c>
      <c r="V862" s="21">
        <v>984.24</v>
      </c>
      <c r="W862" s="21">
        <f t="shared" si="52"/>
        <v>1157.49</v>
      </c>
      <c r="X862" s="23">
        <f t="shared" si="53"/>
        <v>0.14967731902651427</v>
      </c>
      <c r="Y862" s="2">
        <v>151.84</v>
      </c>
      <c r="Z862" s="2">
        <v>828.72</v>
      </c>
      <c r="AA862" s="3">
        <f t="shared" si="54"/>
        <v>980.56000000000006</v>
      </c>
      <c r="AB862" s="8">
        <f t="shared" si="55"/>
        <v>0.15485028963041528</v>
      </c>
    </row>
    <row r="863" spans="1:28" ht="10.5" x14ac:dyDescent="0.15">
      <c r="A863" s="35">
        <v>364724</v>
      </c>
      <c r="B863" s="1" t="s">
        <v>0</v>
      </c>
      <c r="C863" s="1" t="s">
        <v>22</v>
      </c>
      <c r="E863" s="1" t="s">
        <v>12843</v>
      </c>
      <c r="F863" s="1" t="s">
        <v>2</v>
      </c>
      <c r="G863" s="1" t="s">
        <v>12844</v>
      </c>
      <c r="H863" s="1" t="s">
        <v>12845</v>
      </c>
      <c r="I863" s="1" t="s">
        <v>3718</v>
      </c>
      <c r="J863" s="1" t="s">
        <v>126</v>
      </c>
      <c r="K863" s="1" t="s">
        <v>6478</v>
      </c>
      <c r="L863" s="1" t="s">
        <v>2</v>
      </c>
      <c r="M863" s="1" t="s">
        <v>120</v>
      </c>
      <c r="N863" s="1" t="s">
        <v>120</v>
      </c>
      <c r="O863" s="1" t="s">
        <v>7</v>
      </c>
      <c r="P863" s="1" t="s">
        <v>487</v>
      </c>
      <c r="Q863" s="14" t="s">
        <v>48637</v>
      </c>
      <c r="R863" s="1" t="s">
        <v>476</v>
      </c>
      <c r="S863" s="1" t="s">
        <v>488</v>
      </c>
      <c r="T863" s="1" t="s">
        <v>12846</v>
      </c>
      <c r="U863" s="21">
        <v>278.2</v>
      </c>
      <c r="V863" s="21">
        <v>0</v>
      </c>
      <c r="W863" s="21">
        <f t="shared" si="52"/>
        <v>278.2</v>
      </c>
      <c r="X863" s="23">
        <f t="shared" si="53"/>
        <v>1</v>
      </c>
      <c r="Y863" s="2">
        <v>136.15</v>
      </c>
      <c r="Z863" s="3">
        <v>0</v>
      </c>
      <c r="AA863" s="3">
        <f t="shared" si="54"/>
        <v>136.15</v>
      </c>
      <c r="AB863" s="8">
        <f t="shared" si="55"/>
        <v>1</v>
      </c>
    </row>
    <row r="864" spans="1:28" ht="10.5" x14ac:dyDescent="0.15">
      <c r="A864" s="35">
        <v>87193</v>
      </c>
      <c r="B864" s="1" t="s">
        <v>0</v>
      </c>
      <c r="C864" s="1" t="s">
        <v>22</v>
      </c>
      <c r="E864" s="1" t="s">
        <v>5812</v>
      </c>
      <c r="F864" s="1" t="s">
        <v>2</v>
      </c>
      <c r="G864" s="1" t="s">
        <v>2</v>
      </c>
      <c r="H864" s="1" t="s">
        <v>5813</v>
      </c>
      <c r="I864" s="1" t="s">
        <v>213</v>
      </c>
      <c r="J864" s="1" t="s">
        <v>46</v>
      </c>
      <c r="K864" s="1" t="s">
        <v>2217</v>
      </c>
      <c r="L864" s="1" t="s">
        <v>6</v>
      </c>
      <c r="M864" s="1" t="s">
        <v>120</v>
      </c>
      <c r="N864" s="1" t="s">
        <v>120</v>
      </c>
      <c r="O864" s="1" t="s">
        <v>7</v>
      </c>
      <c r="P864" s="1" t="s">
        <v>487</v>
      </c>
      <c r="Q864" s="14" t="s">
        <v>48637</v>
      </c>
      <c r="R864" s="1" t="s">
        <v>476</v>
      </c>
      <c r="S864" s="1" t="s">
        <v>488</v>
      </c>
      <c r="T864" s="1" t="s">
        <v>5814</v>
      </c>
      <c r="U864" s="21">
        <v>334.73</v>
      </c>
      <c r="V864" s="21">
        <v>5926.89</v>
      </c>
      <c r="W864" s="21">
        <f t="shared" si="52"/>
        <v>6261.6200000000008</v>
      </c>
      <c r="X864" s="23">
        <f t="shared" si="53"/>
        <v>5.3457411979647436E-2</v>
      </c>
      <c r="Y864" s="2">
        <v>134.58000000000001</v>
      </c>
      <c r="Z864" s="2">
        <v>3186.39</v>
      </c>
      <c r="AA864" s="3">
        <f t="shared" si="54"/>
        <v>3320.97</v>
      </c>
      <c r="AB864" s="8">
        <f t="shared" si="55"/>
        <v>4.052430464593177E-2</v>
      </c>
    </row>
    <row r="865" spans="1:28" ht="10.5" x14ac:dyDescent="0.15">
      <c r="A865" s="35">
        <v>397145</v>
      </c>
      <c r="B865" s="1" t="s">
        <v>0</v>
      </c>
      <c r="C865" s="1" t="s">
        <v>22</v>
      </c>
      <c r="E865" s="1" t="s">
        <v>8721</v>
      </c>
      <c r="F865" s="1" t="s">
        <v>2</v>
      </c>
      <c r="G865" s="1" t="s">
        <v>14577</v>
      </c>
      <c r="H865" s="1" t="s">
        <v>14578</v>
      </c>
      <c r="I865" s="1" t="s">
        <v>3969</v>
      </c>
      <c r="J865" s="1" t="s">
        <v>118</v>
      </c>
      <c r="K865" s="1" t="s">
        <v>3970</v>
      </c>
      <c r="L865" s="1" t="s">
        <v>2</v>
      </c>
      <c r="M865" s="1" t="s">
        <v>120</v>
      </c>
      <c r="N865" s="1" t="s">
        <v>120</v>
      </c>
      <c r="O865" s="1" t="s">
        <v>7</v>
      </c>
      <c r="P865" s="1" t="s">
        <v>487</v>
      </c>
      <c r="Q865" s="14" t="s">
        <v>48637</v>
      </c>
      <c r="R865" s="1" t="s">
        <v>476</v>
      </c>
      <c r="S865" s="1" t="s">
        <v>488</v>
      </c>
      <c r="T865" s="1" t="s">
        <v>8722</v>
      </c>
      <c r="U865" s="21"/>
      <c r="V865" s="21"/>
      <c r="W865" s="21">
        <f t="shared" si="52"/>
        <v>0</v>
      </c>
      <c r="X865" s="23" t="e">
        <f t="shared" si="53"/>
        <v>#DIV/0!</v>
      </c>
      <c r="Y865" s="2">
        <v>132.82</v>
      </c>
      <c r="Z865" s="2">
        <v>46.77</v>
      </c>
      <c r="AA865" s="3">
        <f t="shared" si="54"/>
        <v>179.59</v>
      </c>
      <c r="AB865" s="8">
        <f t="shared" si="55"/>
        <v>0.73957347291051834</v>
      </c>
    </row>
    <row r="866" spans="1:28" ht="10.5" x14ac:dyDescent="0.15">
      <c r="A866" s="35">
        <v>231245</v>
      </c>
      <c r="B866" s="1" t="s">
        <v>0</v>
      </c>
      <c r="C866" s="1" t="s">
        <v>22</v>
      </c>
      <c r="E866" s="1" t="s">
        <v>12977</v>
      </c>
      <c r="F866" s="1" t="s">
        <v>2</v>
      </c>
      <c r="G866" s="1" t="s">
        <v>2</v>
      </c>
      <c r="H866" s="1" t="s">
        <v>12978</v>
      </c>
      <c r="I866" s="1" t="s">
        <v>12531</v>
      </c>
      <c r="J866" s="1" t="s">
        <v>210</v>
      </c>
      <c r="K866" s="1" t="s">
        <v>12532</v>
      </c>
      <c r="L866" s="1" t="s">
        <v>2</v>
      </c>
      <c r="M866" s="1" t="s">
        <v>120</v>
      </c>
      <c r="N866" s="1" t="s">
        <v>120</v>
      </c>
      <c r="O866" s="1" t="s">
        <v>7</v>
      </c>
      <c r="P866" s="1" t="s">
        <v>487</v>
      </c>
      <c r="Q866" s="14" t="s">
        <v>48637</v>
      </c>
      <c r="R866" s="1" t="s">
        <v>476</v>
      </c>
      <c r="S866" s="1" t="s">
        <v>488</v>
      </c>
      <c r="T866" s="1" t="s">
        <v>12979</v>
      </c>
      <c r="U866" s="21">
        <v>476.17</v>
      </c>
      <c r="V866" s="21">
        <v>5214.82</v>
      </c>
      <c r="W866" s="21">
        <f t="shared" si="52"/>
        <v>5690.99</v>
      </c>
      <c r="X866" s="23">
        <f t="shared" si="53"/>
        <v>8.3670855158768515E-2</v>
      </c>
      <c r="Y866" s="2">
        <v>126.5</v>
      </c>
      <c r="Z866" s="2">
        <v>1806.86</v>
      </c>
      <c r="AA866" s="3">
        <f t="shared" si="54"/>
        <v>1933.36</v>
      </c>
      <c r="AB866" s="8">
        <f t="shared" si="55"/>
        <v>6.5430131998179333E-2</v>
      </c>
    </row>
    <row r="867" spans="1:28" ht="10.5" x14ac:dyDescent="0.15">
      <c r="A867" s="35">
        <v>15787</v>
      </c>
      <c r="B867" s="1" t="s">
        <v>0</v>
      </c>
      <c r="C867" s="1" t="s">
        <v>22</v>
      </c>
      <c r="E867" s="1" t="s">
        <v>1492</v>
      </c>
      <c r="F867" s="1" t="s">
        <v>2</v>
      </c>
      <c r="G867" s="1" t="s">
        <v>2</v>
      </c>
      <c r="H867" s="1" t="s">
        <v>1493</v>
      </c>
      <c r="I867" s="1" t="s">
        <v>1494</v>
      </c>
      <c r="J867" s="1" t="s">
        <v>113</v>
      </c>
      <c r="K867" s="1" t="s">
        <v>1495</v>
      </c>
      <c r="L867" s="1" t="s">
        <v>6</v>
      </c>
      <c r="M867" s="1" t="s">
        <v>120</v>
      </c>
      <c r="N867" s="1" t="s">
        <v>760</v>
      </c>
      <c r="O867" s="1" t="s">
        <v>7</v>
      </c>
      <c r="P867" s="1" t="s">
        <v>487</v>
      </c>
      <c r="Q867" s="14" t="s">
        <v>48637</v>
      </c>
      <c r="R867" s="1" t="s">
        <v>476</v>
      </c>
      <c r="S867" s="1" t="s">
        <v>488</v>
      </c>
      <c r="T867" s="1" t="s">
        <v>1496</v>
      </c>
      <c r="U867" s="21">
        <v>248.5</v>
      </c>
      <c r="V867" s="21">
        <v>13076.33</v>
      </c>
      <c r="W867" s="21">
        <f t="shared" si="52"/>
        <v>13324.83</v>
      </c>
      <c r="X867" s="23">
        <f t="shared" si="53"/>
        <v>1.8649393650800799E-2</v>
      </c>
      <c r="Y867" s="2">
        <v>118.23</v>
      </c>
      <c r="Z867" s="2">
        <v>3554.06</v>
      </c>
      <c r="AA867" s="3">
        <f t="shared" si="54"/>
        <v>3672.29</v>
      </c>
      <c r="AB867" s="8">
        <f t="shared" si="55"/>
        <v>3.219516977145051E-2</v>
      </c>
    </row>
    <row r="868" spans="1:28" ht="10.5" x14ac:dyDescent="0.15">
      <c r="A868" s="35">
        <v>305668</v>
      </c>
      <c r="B868" s="1" t="s">
        <v>0</v>
      </c>
      <c r="C868" s="1" t="s">
        <v>22</v>
      </c>
      <c r="E868" s="1" t="s">
        <v>11389</v>
      </c>
      <c r="F868" s="1" t="s">
        <v>2</v>
      </c>
      <c r="G868" s="1" t="s">
        <v>8286</v>
      </c>
      <c r="H868" s="1" t="s">
        <v>8287</v>
      </c>
      <c r="I868" s="1" t="s">
        <v>8288</v>
      </c>
      <c r="J868" s="1" t="s">
        <v>4</v>
      </c>
      <c r="K868" s="1" t="s">
        <v>8289</v>
      </c>
      <c r="L868" s="1" t="s">
        <v>2</v>
      </c>
      <c r="M868" s="1" t="s">
        <v>120</v>
      </c>
      <c r="N868" s="1" t="s">
        <v>120</v>
      </c>
      <c r="O868" s="1" t="s">
        <v>191</v>
      </c>
      <c r="P868" s="1" t="s">
        <v>487</v>
      </c>
      <c r="Q868" s="14" t="s">
        <v>48637</v>
      </c>
      <c r="R868" s="1" t="s">
        <v>476</v>
      </c>
      <c r="S868" s="1" t="s">
        <v>488</v>
      </c>
      <c r="T868" s="1" t="s">
        <v>11390</v>
      </c>
      <c r="U868" s="21">
        <v>232.5</v>
      </c>
      <c r="V868" s="21">
        <v>15701.36</v>
      </c>
      <c r="W868" s="21">
        <f t="shared" si="52"/>
        <v>15933.86</v>
      </c>
      <c r="X868" s="23">
        <f t="shared" si="53"/>
        <v>1.4591567893780917E-2</v>
      </c>
      <c r="Y868" s="2">
        <v>114.5</v>
      </c>
      <c r="Z868" s="2">
        <v>8600.5300000000007</v>
      </c>
      <c r="AA868" s="3">
        <f t="shared" si="54"/>
        <v>8715.0300000000007</v>
      </c>
      <c r="AB868" s="8">
        <f t="shared" si="55"/>
        <v>1.3138222128896858E-2</v>
      </c>
    </row>
    <row r="869" spans="1:28" ht="10.5" x14ac:dyDescent="0.15">
      <c r="A869" s="35">
        <v>205114</v>
      </c>
      <c r="B869" s="1" t="s">
        <v>0</v>
      </c>
      <c r="C869" s="1" t="s">
        <v>22</v>
      </c>
      <c r="E869" s="1" t="s">
        <v>11852</v>
      </c>
      <c r="F869" s="1" t="s">
        <v>2</v>
      </c>
      <c r="G869" s="1" t="s">
        <v>2</v>
      </c>
      <c r="H869" s="1" t="s">
        <v>11853</v>
      </c>
      <c r="I869" s="1" t="s">
        <v>3969</v>
      </c>
      <c r="J869" s="1" t="s">
        <v>118</v>
      </c>
      <c r="K869" s="1" t="s">
        <v>3970</v>
      </c>
      <c r="L869" s="1" t="s">
        <v>2</v>
      </c>
      <c r="M869" s="1" t="s">
        <v>120</v>
      </c>
      <c r="N869" s="1" t="s">
        <v>120</v>
      </c>
      <c r="O869" s="1" t="s">
        <v>7</v>
      </c>
      <c r="P869" s="1" t="s">
        <v>487</v>
      </c>
      <c r="Q869" s="14" t="s">
        <v>48637</v>
      </c>
      <c r="R869" s="1" t="s">
        <v>476</v>
      </c>
      <c r="S869" s="1" t="s">
        <v>488</v>
      </c>
      <c r="T869" s="1" t="s">
        <v>11854</v>
      </c>
      <c r="U869" s="21"/>
      <c r="V869" s="21"/>
      <c r="W869" s="21">
        <f t="shared" si="52"/>
        <v>0</v>
      </c>
      <c r="X869" s="23" t="e">
        <f t="shared" si="53"/>
        <v>#DIV/0!</v>
      </c>
      <c r="Y869" s="2">
        <v>113.85</v>
      </c>
      <c r="Z869" s="2">
        <v>22.25</v>
      </c>
      <c r="AA869" s="3">
        <f t="shared" si="54"/>
        <v>136.1</v>
      </c>
      <c r="AB869" s="8">
        <f t="shared" si="55"/>
        <v>0.8365172667156503</v>
      </c>
    </row>
    <row r="870" spans="1:28" ht="10.5" x14ac:dyDescent="0.15">
      <c r="A870" s="35">
        <v>308864</v>
      </c>
      <c r="B870" s="1" t="s">
        <v>0</v>
      </c>
      <c r="C870" s="1" t="s">
        <v>22</v>
      </c>
      <c r="E870" s="1" t="s">
        <v>12059</v>
      </c>
      <c r="F870" s="1" t="s">
        <v>2</v>
      </c>
      <c r="G870" s="1" t="s">
        <v>2</v>
      </c>
      <c r="H870" s="1" t="s">
        <v>12060</v>
      </c>
      <c r="I870" s="1" t="s">
        <v>396</v>
      </c>
      <c r="J870" s="1" t="s">
        <v>40</v>
      </c>
      <c r="K870" s="1" t="s">
        <v>12061</v>
      </c>
      <c r="L870" s="1" t="s">
        <v>2</v>
      </c>
      <c r="M870" s="1" t="s">
        <v>120</v>
      </c>
      <c r="N870" s="1" t="s">
        <v>120</v>
      </c>
      <c r="O870" s="1" t="s">
        <v>7</v>
      </c>
      <c r="P870" s="1" t="s">
        <v>487</v>
      </c>
      <c r="Q870" s="14" t="s">
        <v>48637</v>
      </c>
      <c r="R870" s="1" t="s">
        <v>476</v>
      </c>
      <c r="S870" s="1" t="s">
        <v>488</v>
      </c>
      <c r="T870" s="1" t="s">
        <v>12062</v>
      </c>
      <c r="U870" s="21">
        <v>103.04</v>
      </c>
      <c r="V870" s="21">
        <v>4292.5</v>
      </c>
      <c r="W870" s="21">
        <f t="shared" si="52"/>
        <v>4395.54</v>
      </c>
      <c r="X870" s="23">
        <f t="shared" si="53"/>
        <v>2.344194342447117E-2</v>
      </c>
      <c r="Y870" s="2">
        <v>113.4</v>
      </c>
      <c r="Z870" s="2">
        <v>1237.3900000000001</v>
      </c>
      <c r="AA870" s="3">
        <f t="shared" si="54"/>
        <v>1350.7900000000002</v>
      </c>
      <c r="AB870" s="8">
        <f t="shared" si="55"/>
        <v>8.3950873192724249E-2</v>
      </c>
    </row>
    <row r="871" spans="1:28" ht="10.5" x14ac:dyDescent="0.15">
      <c r="A871" s="35">
        <v>205633</v>
      </c>
      <c r="B871" s="1" t="s">
        <v>0</v>
      </c>
      <c r="C871" s="1" t="s">
        <v>22</v>
      </c>
      <c r="E871" s="1" t="s">
        <v>8700</v>
      </c>
      <c r="F871" s="1" t="s">
        <v>2</v>
      </c>
      <c r="G871" s="1" t="s">
        <v>8701</v>
      </c>
      <c r="H871" s="1" t="s">
        <v>8702</v>
      </c>
      <c r="I871" s="1" t="s">
        <v>925</v>
      </c>
      <c r="J871" s="1" t="s">
        <v>40</v>
      </c>
      <c r="K871" s="1" t="s">
        <v>3893</v>
      </c>
      <c r="L871" s="1" t="s">
        <v>2</v>
      </c>
      <c r="M871" s="1" t="s">
        <v>120</v>
      </c>
      <c r="N871" s="1" t="s">
        <v>120</v>
      </c>
      <c r="O871" s="1" t="s">
        <v>7</v>
      </c>
      <c r="P871" s="1" t="s">
        <v>487</v>
      </c>
      <c r="Q871" s="14" t="s">
        <v>48637</v>
      </c>
      <c r="R871" s="1" t="s">
        <v>476</v>
      </c>
      <c r="S871" s="1" t="s">
        <v>488</v>
      </c>
      <c r="T871" s="1" t="s">
        <v>8703</v>
      </c>
      <c r="U871" s="21"/>
      <c r="V871" s="21"/>
      <c r="W871" s="21">
        <f t="shared" si="52"/>
        <v>0</v>
      </c>
      <c r="X871" s="23" t="e">
        <f t="shared" si="53"/>
        <v>#DIV/0!</v>
      </c>
      <c r="Y871" s="2">
        <v>110</v>
      </c>
      <c r="Z871" s="2">
        <v>492.9</v>
      </c>
      <c r="AA871" s="3">
        <f t="shared" si="54"/>
        <v>602.9</v>
      </c>
      <c r="AB871" s="8">
        <f t="shared" si="55"/>
        <v>0.18245148449162382</v>
      </c>
    </row>
    <row r="872" spans="1:28" ht="10.5" x14ac:dyDescent="0.15">
      <c r="A872" s="35">
        <v>102878</v>
      </c>
      <c r="B872" s="1" t="s">
        <v>0</v>
      </c>
      <c r="C872" s="1" t="s">
        <v>22</v>
      </c>
      <c r="E872" s="1" t="s">
        <v>7516</v>
      </c>
      <c r="F872" s="1" t="s">
        <v>2</v>
      </c>
      <c r="G872" s="1" t="s">
        <v>2</v>
      </c>
      <c r="H872" s="1" t="s">
        <v>7517</v>
      </c>
      <c r="I872" s="1" t="s">
        <v>213</v>
      </c>
      <c r="J872" s="1" t="s">
        <v>46</v>
      </c>
      <c r="K872" s="1" t="s">
        <v>7518</v>
      </c>
      <c r="L872" s="1" t="s">
        <v>2</v>
      </c>
      <c r="M872" s="1" t="s">
        <v>120</v>
      </c>
      <c r="N872" s="1" t="s">
        <v>120</v>
      </c>
      <c r="O872" s="1" t="s">
        <v>7</v>
      </c>
      <c r="P872" s="1" t="s">
        <v>487</v>
      </c>
      <c r="Q872" s="14" t="s">
        <v>48637</v>
      </c>
      <c r="R872" s="1" t="s">
        <v>476</v>
      </c>
      <c r="S872" s="1" t="s">
        <v>488</v>
      </c>
      <c r="T872" s="1" t="s">
        <v>7519</v>
      </c>
      <c r="U872" s="21">
        <v>988.18</v>
      </c>
      <c r="V872" s="21">
        <v>3990.8</v>
      </c>
      <c r="W872" s="21">
        <f t="shared" si="52"/>
        <v>4978.9800000000005</v>
      </c>
      <c r="X872" s="23">
        <f t="shared" si="53"/>
        <v>0.1984703694330967</v>
      </c>
      <c r="Y872" s="2">
        <v>110</v>
      </c>
      <c r="Z872" s="2">
        <v>4878.4799999999996</v>
      </c>
      <c r="AA872" s="3">
        <f t="shared" si="54"/>
        <v>4988.4799999999996</v>
      </c>
      <c r="AB872" s="8">
        <f t="shared" si="55"/>
        <v>2.2050805054846367E-2</v>
      </c>
    </row>
    <row r="873" spans="1:28" ht="10.5" x14ac:dyDescent="0.15">
      <c r="A873" s="35">
        <v>88157</v>
      </c>
      <c r="B873" s="1" t="s">
        <v>0</v>
      </c>
      <c r="C873" s="1" t="s">
        <v>22</v>
      </c>
      <c r="E873" s="1" t="s">
        <v>3375</v>
      </c>
      <c r="F873" s="1" t="s">
        <v>2</v>
      </c>
      <c r="G873" s="1" t="s">
        <v>3376</v>
      </c>
      <c r="H873" s="1" t="s">
        <v>3377</v>
      </c>
      <c r="I873" s="1" t="s">
        <v>3378</v>
      </c>
      <c r="J873" s="1" t="s">
        <v>162</v>
      </c>
      <c r="K873" s="1" t="s">
        <v>3379</v>
      </c>
      <c r="L873" s="1" t="s">
        <v>6</v>
      </c>
      <c r="M873" s="1" t="s">
        <v>120</v>
      </c>
      <c r="N873" s="1" t="s">
        <v>120</v>
      </c>
      <c r="O873" s="1" t="s">
        <v>7</v>
      </c>
      <c r="P873" s="1" t="s">
        <v>487</v>
      </c>
      <c r="Q873" s="14" t="s">
        <v>48637</v>
      </c>
      <c r="R873" s="1" t="s">
        <v>476</v>
      </c>
      <c r="S873" s="1" t="s">
        <v>488</v>
      </c>
      <c r="T873" s="1" t="s">
        <v>3380</v>
      </c>
      <c r="U873" s="21">
        <v>307.7</v>
      </c>
      <c r="V873" s="21">
        <v>0</v>
      </c>
      <c r="W873" s="21">
        <f t="shared" si="52"/>
        <v>307.7</v>
      </c>
      <c r="X873" s="23">
        <f t="shared" si="53"/>
        <v>1</v>
      </c>
      <c r="Y873" s="2">
        <v>105</v>
      </c>
      <c r="Z873" s="3">
        <v>0</v>
      </c>
      <c r="AA873" s="3">
        <f t="shared" si="54"/>
        <v>105</v>
      </c>
      <c r="AB873" s="8">
        <f t="shared" si="55"/>
        <v>1</v>
      </c>
    </row>
    <row r="874" spans="1:28" ht="10.5" x14ac:dyDescent="0.15">
      <c r="A874" s="35">
        <v>107404</v>
      </c>
      <c r="B874" s="1" t="s">
        <v>0</v>
      </c>
      <c r="C874" s="1" t="s">
        <v>22</v>
      </c>
      <c r="E874" s="1" t="s">
        <v>4451</v>
      </c>
      <c r="F874" s="1" t="s">
        <v>2</v>
      </c>
      <c r="G874" s="1" t="s">
        <v>2</v>
      </c>
      <c r="H874" s="1" t="s">
        <v>4452</v>
      </c>
      <c r="I874" s="1" t="s">
        <v>1802</v>
      </c>
      <c r="J874" s="1" t="s">
        <v>118</v>
      </c>
      <c r="K874" s="1" t="s">
        <v>1803</v>
      </c>
      <c r="L874" s="1" t="s">
        <v>2</v>
      </c>
      <c r="M874" s="1" t="s">
        <v>120</v>
      </c>
      <c r="N874" s="1" t="s">
        <v>120</v>
      </c>
      <c r="O874" s="1" t="s">
        <v>7</v>
      </c>
      <c r="P874" s="1" t="s">
        <v>487</v>
      </c>
      <c r="Q874" s="14" t="s">
        <v>48637</v>
      </c>
      <c r="R874" s="1" t="s">
        <v>476</v>
      </c>
      <c r="S874" s="1" t="s">
        <v>488</v>
      </c>
      <c r="T874" s="1" t="s">
        <v>4453</v>
      </c>
      <c r="U874" s="21">
        <v>412.45</v>
      </c>
      <c r="V874" s="21">
        <v>4191.55</v>
      </c>
      <c r="W874" s="21">
        <f t="shared" si="52"/>
        <v>4604</v>
      </c>
      <c r="X874" s="23">
        <f t="shared" si="53"/>
        <v>8.9585143353605554E-2</v>
      </c>
      <c r="Y874" s="2">
        <v>104.5</v>
      </c>
      <c r="Z874" s="2">
        <v>1983.94</v>
      </c>
      <c r="AA874" s="3">
        <f t="shared" si="54"/>
        <v>2088.44</v>
      </c>
      <c r="AB874" s="8">
        <f t="shared" si="55"/>
        <v>5.0037348451475741E-2</v>
      </c>
    </row>
    <row r="875" spans="1:28" ht="10.5" x14ac:dyDescent="0.15">
      <c r="A875" s="35">
        <v>15602</v>
      </c>
      <c r="B875" s="1" t="s">
        <v>0</v>
      </c>
      <c r="C875" s="1" t="s">
        <v>22</v>
      </c>
      <c r="E875" s="1" t="s">
        <v>483</v>
      </c>
      <c r="F875" s="1" t="s">
        <v>2</v>
      </c>
      <c r="G875" s="1" t="s">
        <v>2</v>
      </c>
      <c r="H875" s="1" t="s">
        <v>484</v>
      </c>
      <c r="I875" s="1" t="s">
        <v>485</v>
      </c>
      <c r="J875" s="1" t="s">
        <v>113</v>
      </c>
      <c r="K875" s="1" t="s">
        <v>486</v>
      </c>
      <c r="L875" s="1" t="s">
        <v>2</v>
      </c>
      <c r="M875" s="1" t="s">
        <v>120</v>
      </c>
      <c r="N875" s="1" t="s">
        <v>120</v>
      </c>
      <c r="O875" s="1" t="s">
        <v>7</v>
      </c>
      <c r="P875" s="1" t="s">
        <v>487</v>
      </c>
      <c r="Q875" s="14" t="s">
        <v>48637</v>
      </c>
      <c r="R875" s="1" t="s">
        <v>476</v>
      </c>
      <c r="S875" s="1" t="s">
        <v>488</v>
      </c>
      <c r="T875" s="1" t="s">
        <v>489</v>
      </c>
      <c r="U875" s="21">
        <v>111.73</v>
      </c>
      <c r="V875" s="21">
        <v>3255.61</v>
      </c>
      <c r="W875" s="21">
        <f t="shared" si="52"/>
        <v>3367.34</v>
      </c>
      <c r="X875" s="23">
        <f t="shared" si="53"/>
        <v>3.3180492614348418E-2</v>
      </c>
      <c r="Y875" s="2">
        <v>99</v>
      </c>
      <c r="Z875" s="2">
        <v>1401.29</v>
      </c>
      <c r="AA875" s="3">
        <f t="shared" si="54"/>
        <v>1500.29</v>
      </c>
      <c r="AB875" s="8">
        <f t="shared" si="55"/>
        <v>6.5987242466456486E-2</v>
      </c>
    </row>
    <row r="876" spans="1:28" ht="10.5" x14ac:dyDescent="0.15">
      <c r="A876" s="35">
        <v>132565</v>
      </c>
      <c r="B876" s="1" t="s">
        <v>0</v>
      </c>
      <c r="C876" s="1" t="s">
        <v>22</v>
      </c>
      <c r="E876" s="1" t="s">
        <v>9892</v>
      </c>
      <c r="F876" s="1" t="s">
        <v>2</v>
      </c>
      <c r="G876" s="1" t="s">
        <v>9893</v>
      </c>
      <c r="H876" s="1" t="s">
        <v>9894</v>
      </c>
      <c r="I876" s="1" t="s">
        <v>1005</v>
      </c>
      <c r="J876" s="1" t="s">
        <v>71</v>
      </c>
      <c r="K876" s="1" t="s">
        <v>9895</v>
      </c>
      <c r="L876" s="1" t="s">
        <v>2</v>
      </c>
      <c r="M876" s="1" t="s">
        <v>120</v>
      </c>
      <c r="N876" s="1" t="s">
        <v>120</v>
      </c>
      <c r="O876" s="1" t="s">
        <v>7</v>
      </c>
      <c r="P876" s="1" t="s">
        <v>487</v>
      </c>
      <c r="Q876" s="14" t="s">
        <v>48637</v>
      </c>
      <c r="R876" s="1" t="s">
        <v>476</v>
      </c>
      <c r="S876" s="1" t="s">
        <v>488</v>
      </c>
      <c r="T876" s="1" t="s">
        <v>9896</v>
      </c>
      <c r="U876" s="21">
        <v>23.3</v>
      </c>
      <c r="V876" s="21">
        <v>387.31</v>
      </c>
      <c r="W876" s="21">
        <f t="shared" si="52"/>
        <v>410.61</v>
      </c>
      <c r="X876" s="23">
        <f t="shared" si="53"/>
        <v>5.6744843038406274E-2</v>
      </c>
      <c r="Y876" s="2">
        <v>86.68</v>
      </c>
      <c r="Z876" s="2">
        <v>1149.21</v>
      </c>
      <c r="AA876" s="3">
        <f t="shared" si="54"/>
        <v>1235.8900000000001</v>
      </c>
      <c r="AB876" s="8">
        <f t="shared" si="55"/>
        <v>7.0135691687771562E-2</v>
      </c>
    </row>
    <row r="877" spans="1:28" ht="10.5" x14ac:dyDescent="0.15">
      <c r="A877" s="35">
        <v>476281</v>
      </c>
      <c r="B877" s="1" t="s">
        <v>0</v>
      </c>
      <c r="C877" s="1" t="s">
        <v>22</v>
      </c>
      <c r="E877" s="1" t="s">
        <v>16451</v>
      </c>
      <c r="F877" s="1" t="s">
        <v>2</v>
      </c>
      <c r="G877" s="1" t="s">
        <v>16452</v>
      </c>
      <c r="H877" s="1" t="s">
        <v>16453</v>
      </c>
      <c r="I877" s="1" t="s">
        <v>16454</v>
      </c>
      <c r="J877" s="1" t="s">
        <v>37</v>
      </c>
      <c r="K877" s="1" t="s">
        <v>16455</v>
      </c>
      <c r="L877" s="1" t="s">
        <v>2</v>
      </c>
      <c r="M877" s="1" t="s">
        <v>120</v>
      </c>
      <c r="N877" s="1" t="s">
        <v>120</v>
      </c>
      <c r="O877" s="1" t="s">
        <v>7</v>
      </c>
      <c r="P877" s="1" t="s">
        <v>487</v>
      </c>
      <c r="Q877" s="14" t="s">
        <v>48637</v>
      </c>
      <c r="R877" s="1" t="s">
        <v>476</v>
      </c>
      <c r="S877" s="1" t="s">
        <v>488</v>
      </c>
      <c r="T877" s="1" t="s">
        <v>16456</v>
      </c>
      <c r="U877" s="21"/>
      <c r="V877" s="21"/>
      <c r="W877" s="21">
        <f t="shared" si="52"/>
        <v>0</v>
      </c>
      <c r="X877" s="23" t="e">
        <f t="shared" si="53"/>
        <v>#DIV/0!</v>
      </c>
      <c r="Y877" s="2">
        <v>71.8</v>
      </c>
      <c r="Z877" s="3">
        <v>0</v>
      </c>
      <c r="AA877" s="3">
        <f t="shared" si="54"/>
        <v>71.8</v>
      </c>
      <c r="AB877" s="8">
        <f t="shared" si="55"/>
        <v>1</v>
      </c>
    </row>
    <row r="878" spans="1:28" ht="10.5" x14ac:dyDescent="0.15">
      <c r="A878" s="35">
        <v>133331</v>
      </c>
      <c r="B878" s="1" t="s">
        <v>0</v>
      </c>
      <c r="C878" s="1" t="s">
        <v>22</v>
      </c>
      <c r="E878" s="1" t="s">
        <v>6803</v>
      </c>
      <c r="F878" s="1" t="s">
        <v>2</v>
      </c>
      <c r="G878" s="1" t="s">
        <v>6804</v>
      </c>
      <c r="H878" s="1" t="s">
        <v>6805</v>
      </c>
      <c r="I878" s="1" t="s">
        <v>6806</v>
      </c>
      <c r="J878" s="1" t="s">
        <v>64</v>
      </c>
      <c r="K878" s="1" t="s">
        <v>6807</v>
      </c>
      <c r="L878" s="1" t="s">
        <v>2</v>
      </c>
      <c r="M878" s="1" t="s">
        <v>120</v>
      </c>
      <c r="N878" s="1" t="s">
        <v>120</v>
      </c>
      <c r="O878" s="1" t="s">
        <v>7</v>
      </c>
      <c r="P878" s="1" t="s">
        <v>487</v>
      </c>
      <c r="Q878" s="14" t="s">
        <v>48637</v>
      </c>
      <c r="R878" s="1" t="s">
        <v>476</v>
      </c>
      <c r="S878" s="1" t="s">
        <v>488</v>
      </c>
      <c r="T878" s="1" t="s">
        <v>6808</v>
      </c>
      <c r="U878" s="21"/>
      <c r="V878" s="21"/>
      <c r="W878" s="21">
        <f t="shared" si="52"/>
        <v>0</v>
      </c>
      <c r="X878" s="23" t="e">
        <f t="shared" si="53"/>
        <v>#DIV/0!</v>
      </c>
      <c r="Y878" s="2">
        <v>70.22</v>
      </c>
      <c r="Z878" s="2">
        <v>704.12</v>
      </c>
      <c r="AA878" s="3">
        <f t="shared" si="54"/>
        <v>774.34</v>
      </c>
      <c r="AB878" s="8">
        <f t="shared" si="55"/>
        <v>9.0683679004055065E-2</v>
      </c>
    </row>
    <row r="879" spans="1:28" ht="10.5" x14ac:dyDescent="0.15">
      <c r="A879" s="35">
        <v>491662</v>
      </c>
      <c r="B879" s="1" t="s">
        <v>0</v>
      </c>
      <c r="C879" s="1" t="s">
        <v>22</v>
      </c>
      <c r="E879" s="1" t="s">
        <v>15213</v>
      </c>
      <c r="F879" s="1" t="s">
        <v>2</v>
      </c>
      <c r="G879" s="1" t="s">
        <v>2</v>
      </c>
      <c r="H879" s="1" t="s">
        <v>15214</v>
      </c>
      <c r="I879" s="1" t="s">
        <v>4105</v>
      </c>
      <c r="J879" s="1" t="s">
        <v>93</v>
      </c>
      <c r="K879" s="1" t="s">
        <v>15215</v>
      </c>
      <c r="L879" s="1" t="s">
        <v>2</v>
      </c>
      <c r="M879" s="1" t="s">
        <v>120</v>
      </c>
      <c r="N879" s="1" t="s">
        <v>120</v>
      </c>
      <c r="O879" s="1" t="s">
        <v>7</v>
      </c>
      <c r="P879" s="1" t="s">
        <v>487</v>
      </c>
      <c r="Q879" s="14" t="s">
        <v>48637</v>
      </c>
      <c r="R879" s="1" t="s">
        <v>476</v>
      </c>
      <c r="S879" s="1" t="s">
        <v>488</v>
      </c>
      <c r="T879" s="1" t="s">
        <v>15216</v>
      </c>
      <c r="U879" s="21">
        <v>0</v>
      </c>
      <c r="V879" s="21">
        <v>3978.89</v>
      </c>
      <c r="W879" s="21">
        <f t="shared" si="52"/>
        <v>3978.89</v>
      </c>
      <c r="X879" s="23">
        <f t="shared" si="53"/>
        <v>0</v>
      </c>
      <c r="Y879" s="2">
        <v>62.73</v>
      </c>
      <c r="Z879" s="2">
        <v>2122.88</v>
      </c>
      <c r="AA879" s="3">
        <f t="shared" si="54"/>
        <v>2185.61</v>
      </c>
      <c r="AB879" s="8">
        <f t="shared" si="55"/>
        <v>2.8701369411743172E-2</v>
      </c>
    </row>
    <row r="880" spans="1:28" ht="10.5" x14ac:dyDescent="0.15">
      <c r="A880" s="35">
        <v>711903</v>
      </c>
      <c r="B880" s="1" t="s">
        <v>0</v>
      </c>
      <c r="C880" s="1" t="s">
        <v>22</v>
      </c>
      <c r="E880" s="1" t="s">
        <v>16759</v>
      </c>
      <c r="F880" s="1" t="s">
        <v>2</v>
      </c>
      <c r="G880" s="1" t="s">
        <v>16760</v>
      </c>
      <c r="H880" s="1" t="s">
        <v>16761</v>
      </c>
      <c r="I880" s="1" t="s">
        <v>13186</v>
      </c>
      <c r="J880" s="1" t="s">
        <v>40</v>
      </c>
      <c r="K880" s="1" t="s">
        <v>16762</v>
      </c>
      <c r="L880" s="1" t="s">
        <v>2</v>
      </c>
      <c r="M880" s="1" t="s">
        <v>120</v>
      </c>
      <c r="N880" s="1" t="s">
        <v>120</v>
      </c>
      <c r="O880" s="1" t="s">
        <v>7</v>
      </c>
      <c r="P880" s="1" t="s">
        <v>487</v>
      </c>
      <c r="Q880" s="14" t="s">
        <v>48637</v>
      </c>
      <c r="R880" s="1" t="s">
        <v>476</v>
      </c>
      <c r="S880" s="1" t="s">
        <v>488</v>
      </c>
      <c r="T880" s="1" t="s">
        <v>16763</v>
      </c>
      <c r="U880" s="21">
        <v>322.88</v>
      </c>
      <c r="V880" s="21">
        <v>8309.82</v>
      </c>
      <c r="W880" s="21">
        <f t="shared" si="52"/>
        <v>8632.6999999999989</v>
      </c>
      <c r="X880" s="23">
        <f t="shared" si="53"/>
        <v>3.7401971573204219E-2</v>
      </c>
      <c r="Y880" s="2">
        <v>57.25</v>
      </c>
      <c r="Z880" s="2">
        <v>3604.01</v>
      </c>
      <c r="AA880" s="3">
        <f t="shared" si="54"/>
        <v>3661.26</v>
      </c>
      <c r="AB880" s="8">
        <f t="shared" si="55"/>
        <v>1.5636693378782165E-2</v>
      </c>
    </row>
    <row r="881" spans="1:28" ht="10.5" x14ac:dyDescent="0.15">
      <c r="A881" s="35">
        <v>320111</v>
      </c>
      <c r="B881" s="1" t="s">
        <v>0</v>
      </c>
      <c r="C881" s="1" t="s">
        <v>22</v>
      </c>
      <c r="E881" s="1" t="s">
        <v>12213</v>
      </c>
      <c r="F881" s="1" t="s">
        <v>2</v>
      </c>
      <c r="G881" s="1" t="s">
        <v>12214</v>
      </c>
      <c r="H881" s="1" t="s">
        <v>12215</v>
      </c>
      <c r="I881" s="1" t="s">
        <v>12216</v>
      </c>
      <c r="J881" s="1" t="s">
        <v>381</v>
      </c>
      <c r="K881" s="1" t="s">
        <v>3200</v>
      </c>
      <c r="L881" s="1" t="s">
        <v>2</v>
      </c>
      <c r="M881" s="1" t="s">
        <v>120</v>
      </c>
      <c r="N881" s="1" t="s">
        <v>120</v>
      </c>
      <c r="O881" s="1" t="s">
        <v>7</v>
      </c>
      <c r="P881" s="1" t="s">
        <v>487</v>
      </c>
      <c r="Q881" s="14" t="s">
        <v>48637</v>
      </c>
      <c r="R881" s="1" t="s">
        <v>476</v>
      </c>
      <c r="S881" s="1" t="s">
        <v>488</v>
      </c>
      <c r="T881" s="1" t="s">
        <v>12217</v>
      </c>
      <c r="U881" s="21">
        <v>112.3</v>
      </c>
      <c r="V881" s="21">
        <v>28422.1</v>
      </c>
      <c r="W881" s="21">
        <f t="shared" si="52"/>
        <v>28534.399999999998</v>
      </c>
      <c r="X881" s="23">
        <f t="shared" si="53"/>
        <v>3.9356005382976339E-3</v>
      </c>
      <c r="Y881" s="2">
        <v>56.7</v>
      </c>
      <c r="Z881" s="2">
        <v>14771.01</v>
      </c>
      <c r="AA881" s="3">
        <f t="shared" si="54"/>
        <v>14827.710000000001</v>
      </c>
      <c r="AB881" s="8">
        <f t="shared" si="55"/>
        <v>3.8239215630734616E-3</v>
      </c>
    </row>
    <row r="882" spans="1:28" ht="10.5" x14ac:dyDescent="0.15">
      <c r="A882" s="35">
        <v>450960</v>
      </c>
      <c r="B882" s="1" t="s">
        <v>0</v>
      </c>
      <c r="C882" s="1" t="s">
        <v>22</v>
      </c>
      <c r="E882" s="1" t="s">
        <v>15341</v>
      </c>
      <c r="F882" s="1" t="s">
        <v>2</v>
      </c>
      <c r="G882" s="1" t="s">
        <v>2</v>
      </c>
      <c r="H882" s="1" t="s">
        <v>15342</v>
      </c>
      <c r="I882" s="1" t="s">
        <v>11124</v>
      </c>
      <c r="J882" s="1" t="s">
        <v>64</v>
      </c>
      <c r="K882" s="1" t="s">
        <v>15343</v>
      </c>
      <c r="L882" s="1" t="s">
        <v>2</v>
      </c>
      <c r="M882" s="1" t="s">
        <v>120</v>
      </c>
      <c r="N882" s="1" t="s">
        <v>120</v>
      </c>
      <c r="O882" s="1" t="s">
        <v>7</v>
      </c>
      <c r="P882" s="1" t="s">
        <v>487</v>
      </c>
      <c r="Q882" s="14" t="s">
        <v>48637</v>
      </c>
      <c r="R882" s="1" t="s">
        <v>476</v>
      </c>
      <c r="S882" s="1" t="s">
        <v>488</v>
      </c>
      <c r="T882" s="1" t="s">
        <v>15344</v>
      </c>
      <c r="U882" s="21">
        <v>360.94</v>
      </c>
      <c r="V882" s="21">
        <v>6131.79</v>
      </c>
      <c r="W882" s="21">
        <f t="shared" si="52"/>
        <v>6492.73</v>
      </c>
      <c r="X882" s="23">
        <f t="shared" si="53"/>
        <v>5.5591407620523267E-2</v>
      </c>
      <c r="Y882" s="2">
        <v>55.51</v>
      </c>
      <c r="Z882" s="2">
        <v>1851.58</v>
      </c>
      <c r="AA882" s="3">
        <f t="shared" si="54"/>
        <v>1907.09</v>
      </c>
      <c r="AB882" s="8">
        <f t="shared" si="55"/>
        <v>2.9107173756875659E-2</v>
      </c>
    </row>
    <row r="883" spans="1:28" ht="10.5" x14ac:dyDescent="0.15">
      <c r="A883" s="35">
        <v>304836</v>
      </c>
      <c r="B883" s="1" t="s">
        <v>0</v>
      </c>
      <c r="C883" s="1" t="s">
        <v>22</v>
      </c>
      <c r="E883" s="1" t="s">
        <v>11274</v>
      </c>
      <c r="F883" s="1" t="s">
        <v>2</v>
      </c>
      <c r="G883" s="1" t="s">
        <v>2</v>
      </c>
      <c r="H883" s="1" t="s">
        <v>11275</v>
      </c>
      <c r="I883" s="1" t="s">
        <v>11276</v>
      </c>
      <c r="J883" s="1" t="s">
        <v>51</v>
      </c>
      <c r="K883" s="1" t="s">
        <v>11277</v>
      </c>
      <c r="L883" s="1" t="s">
        <v>2</v>
      </c>
      <c r="M883" s="1" t="s">
        <v>120</v>
      </c>
      <c r="N883" s="1" t="s">
        <v>120</v>
      </c>
      <c r="O883" s="1" t="s">
        <v>7</v>
      </c>
      <c r="P883" s="1" t="s">
        <v>487</v>
      </c>
      <c r="Q883" s="14" t="s">
        <v>48637</v>
      </c>
      <c r="R883" s="1" t="s">
        <v>476</v>
      </c>
      <c r="S883" s="1" t="s">
        <v>488</v>
      </c>
      <c r="T883" s="1" t="s">
        <v>11278</v>
      </c>
      <c r="U883" s="21">
        <v>162.6</v>
      </c>
      <c r="V883" s="21">
        <v>6949.49</v>
      </c>
      <c r="W883" s="21">
        <f t="shared" si="52"/>
        <v>7112.09</v>
      </c>
      <c r="X883" s="23">
        <f t="shared" si="53"/>
        <v>2.2862477837035246E-2</v>
      </c>
      <c r="Y883" s="2">
        <v>55</v>
      </c>
      <c r="Z883" s="2">
        <v>6387</v>
      </c>
      <c r="AA883" s="3">
        <f t="shared" si="54"/>
        <v>6442</v>
      </c>
      <c r="AB883" s="8">
        <f t="shared" si="55"/>
        <v>8.5377212045948461E-3</v>
      </c>
    </row>
    <row r="884" spans="1:28" ht="10.5" x14ac:dyDescent="0.15">
      <c r="A884" s="35">
        <v>391628</v>
      </c>
      <c r="B884" s="1" t="s">
        <v>0</v>
      </c>
      <c r="C884" s="1" t="s">
        <v>22</v>
      </c>
      <c r="E884" s="1" t="s">
        <v>13617</v>
      </c>
      <c r="F884" s="1" t="s">
        <v>2</v>
      </c>
      <c r="G884" s="1" t="s">
        <v>2</v>
      </c>
      <c r="H884" s="1" t="s">
        <v>13618</v>
      </c>
      <c r="I884" s="1" t="s">
        <v>5765</v>
      </c>
      <c r="J884" s="1" t="s">
        <v>51</v>
      </c>
      <c r="K884" s="1" t="s">
        <v>13619</v>
      </c>
      <c r="L884" s="1" t="s">
        <v>2</v>
      </c>
      <c r="M884" s="1" t="s">
        <v>120</v>
      </c>
      <c r="N884" s="1" t="s">
        <v>120</v>
      </c>
      <c r="O884" s="1" t="s">
        <v>7</v>
      </c>
      <c r="P884" s="1" t="s">
        <v>487</v>
      </c>
      <c r="Q884" s="14" t="s">
        <v>48637</v>
      </c>
      <c r="R884" s="1" t="s">
        <v>476</v>
      </c>
      <c r="S884" s="1" t="s">
        <v>488</v>
      </c>
      <c r="T884" s="1" t="s">
        <v>13620</v>
      </c>
      <c r="U884" s="21">
        <v>77.650000000000006</v>
      </c>
      <c r="V884" s="21">
        <v>3078.37</v>
      </c>
      <c r="W884" s="21">
        <f t="shared" si="52"/>
        <v>3156.02</v>
      </c>
      <c r="X884" s="23">
        <f t="shared" si="53"/>
        <v>2.4603773106634308E-2</v>
      </c>
      <c r="Y884" s="2">
        <v>54.69</v>
      </c>
      <c r="Z884" s="2">
        <v>1075.75</v>
      </c>
      <c r="AA884" s="3">
        <f t="shared" si="54"/>
        <v>1130.44</v>
      </c>
      <c r="AB884" s="8">
        <f t="shared" si="55"/>
        <v>4.8379392095113403E-2</v>
      </c>
    </row>
    <row r="885" spans="1:28" ht="10.5" x14ac:dyDescent="0.15">
      <c r="A885" s="35">
        <v>404037</v>
      </c>
      <c r="B885" s="1" t="s">
        <v>0</v>
      </c>
      <c r="C885" s="1" t="s">
        <v>22</v>
      </c>
      <c r="E885" s="1" t="s">
        <v>12803</v>
      </c>
      <c r="F885" s="1" t="s">
        <v>12804</v>
      </c>
      <c r="G885" s="1" t="s">
        <v>12805</v>
      </c>
      <c r="H885" s="1" t="s">
        <v>12806</v>
      </c>
      <c r="I885" s="1" t="s">
        <v>151</v>
      </c>
      <c r="J885" s="1" t="s">
        <v>46</v>
      </c>
      <c r="K885" s="1" t="s">
        <v>11961</v>
      </c>
      <c r="L885" s="1" t="s">
        <v>2</v>
      </c>
      <c r="M885" s="1" t="s">
        <v>120</v>
      </c>
      <c r="N885" s="1" t="s">
        <v>120</v>
      </c>
      <c r="O885" s="1" t="s">
        <v>7</v>
      </c>
      <c r="P885" s="1" t="s">
        <v>487</v>
      </c>
      <c r="Q885" s="14" t="s">
        <v>48637</v>
      </c>
      <c r="R885" s="1" t="s">
        <v>476</v>
      </c>
      <c r="S885" s="1" t="s">
        <v>488</v>
      </c>
      <c r="T885" s="1" t="s">
        <v>12807</v>
      </c>
      <c r="U885" s="21">
        <v>363.4</v>
      </c>
      <c r="V885" s="21">
        <v>5256.39</v>
      </c>
      <c r="W885" s="21">
        <f t="shared" si="52"/>
        <v>5619.79</v>
      </c>
      <c r="X885" s="23">
        <f t="shared" si="53"/>
        <v>6.4664337991277257E-2</v>
      </c>
      <c r="Y885" s="2">
        <v>53.3</v>
      </c>
      <c r="Z885" s="2">
        <v>1942.27</v>
      </c>
      <c r="AA885" s="3">
        <f t="shared" si="54"/>
        <v>1995.57</v>
      </c>
      <c r="AB885" s="8">
        <f t="shared" si="55"/>
        <v>2.6709160791152403E-2</v>
      </c>
    </row>
    <row r="886" spans="1:28" ht="10.5" x14ac:dyDescent="0.15">
      <c r="A886" s="35">
        <v>159200</v>
      </c>
      <c r="B886" s="1" t="s">
        <v>0</v>
      </c>
      <c r="C886" s="1" t="s">
        <v>22</v>
      </c>
      <c r="E886" s="1" t="s">
        <v>11193</v>
      </c>
      <c r="F886" s="1" t="s">
        <v>2</v>
      </c>
      <c r="G886" s="1" t="s">
        <v>11194</v>
      </c>
      <c r="H886" s="1" t="s">
        <v>11195</v>
      </c>
      <c r="I886" s="1" t="s">
        <v>2847</v>
      </c>
      <c r="J886" s="1" t="s">
        <v>40</v>
      </c>
      <c r="K886" s="1" t="s">
        <v>11196</v>
      </c>
      <c r="L886" s="1" t="s">
        <v>6</v>
      </c>
      <c r="M886" s="1" t="s">
        <v>120</v>
      </c>
      <c r="N886" s="1" t="s">
        <v>120</v>
      </c>
      <c r="O886" s="1" t="s">
        <v>7</v>
      </c>
      <c r="P886" s="1" t="s">
        <v>487</v>
      </c>
      <c r="Q886" s="14" t="s">
        <v>48637</v>
      </c>
      <c r="R886" s="1" t="s">
        <v>476</v>
      </c>
      <c r="S886" s="1" t="s">
        <v>488</v>
      </c>
      <c r="T886" s="1" t="s">
        <v>11197</v>
      </c>
      <c r="U886" s="21">
        <v>114.5</v>
      </c>
      <c r="V886" s="21">
        <v>13966.75</v>
      </c>
      <c r="W886" s="21">
        <f t="shared" si="52"/>
        <v>14081.25</v>
      </c>
      <c r="X886" s="23">
        <f t="shared" si="53"/>
        <v>8.1313803817132709E-3</v>
      </c>
      <c r="Y886" s="2">
        <v>50.54</v>
      </c>
      <c r="Z886" s="2">
        <v>4384.5</v>
      </c>
      <c r="AA886" s="3">
        <f t="shared" si="54"/>
        <v>4435.04</v>
      </c>
      <c r="AB886" s="8">
        <f t="shared" si="55"/>
        <v>1.1395613117356327E-2</v>
      </c>
    </row>
    <row r="887" spans="1:28" ht="10.5" x14ac:dyDescent="0.15">
      <c r="A887" s="35">
        <v>370509</v>
      </c>
      <c r="B887" s="1" t="s">
        <v>0</v>
      </c>
      <c r="C887" s="1" t="s">
        <v>22</v>
      </c>
      <c r="E887" s="1" t="s">
        <v>11698</v>
      </c>
      <c r="F887" s="1" t="s">
        <v>2</v>
      </c>
      <c r="G887" s="1" t="s">
        <v>11699</v>
      </c>
      <c r="H887" s="1" t="s">
        <v>11700</v>
      </c>
      <c r="I887" s="1" t="s">
        <v>450</v>
      </c>
      <c r="J887" s="1" t="s">
        <v>69</v>
      </c>
      <c r="K887" s="1" t="s">
        <v>926</v>
      </c>
      <c r="L887" s="1" t="s">
        <v>2</v>
      </c>
      <c r="M887" s="1" t="s">
        <v>120</v>
      </c>
      <c r="N887" s="1" t="s">
        <v>120</v>
      </c>
      <c r="O887" s="1" t="s">
        <v>7</v>
      </c>
      <c r="P887" s="1" t="s">
        <v>487</v>
      </c>
      <c r="Q887" s="14" t="s">
        <v>48637</v>
      </c>
      <c r="R887" s="1" t="s">
        <v>476</v>
      </c>
      <c r="S887" s="1" t="s">
        <v>488</v>
      </c>
      <c r="T887" s="1" t="s">
        <v>11701</v>
      </c>
      <c r="U887" s="21">
        <v>56.15</v>
      </c>
      <c r="V887" s="21">
        <v>3581.25</v>
      </c>
      <c r="W887" s="21">
        <f t="shared" si="52"/>
        <v>3637.4</v>
      </c>
      <c r="X887" s="23">
        <f t="shared" si="53"/>
        <v>1.5436850497608181E-2</v>
      </c>
      <c r="Y887" s="2">
        <v>50.45</v>
      </c>
      <c r="Z887" s="2">
        <v>2146.41</v>
      </c>
      <c r="AA887" s="3">
        <f t="shared" si="54"/>
        <v>2196.8599999999997</v>
      </c>
      <c r="AB887" s="8">
        <f t="shared" si="55"/>
        <v>2.2964594921842999E-2</v>
      </c>
    </row>
    <row r="888" spans="1:28" ht="10.5" x14ac:dyDescent="0.15">
      <c r="A888" s="35">
        <v>129908</v>
      </c>
      <c r="B888" s="1" t="s">
        <v>0</v>
      </c>
      <c r="C888" s="1" t="s">
        <v>22</v>
      </c>
      <c r="E888" s="1" t="s">
        <v>7306</v>
      </c>
      <c r="F888" s="1" t="s">
        <v>2</v>
      </c>
      <c r="G888" s="1" t="s">
        <v>2</v>
      </c>
      <c r="H888" s="1" t="s">
        <v>7307</v>
      </c>
      <c r="I888" s="1" t="s">
        <v>2194</v>
      </c>
      <c r="J888" s="1" t="s">
        <v>69</v>
      </c>
      <c r="K888" s="1" t="s">
        <v>7308</v>
      </c>
      <c r="L888" s="1" t="s">
        <v>65</v>
      </c>
      <c r="M888" s="1" t="s">
        <v>120</v>
      </c>
      <c r="N888" s="1" t="s">
        <v>120</v>
      </c>
      <c r="O888" s="1" t="s">
        <v>7</v>
      </c>
      <c r="P888" s="1" t="s">
        <v>487</v>
      </c>
      <c r="Q888" s="14" t="s">
        <v>48637</v>
      </c>
      <c r="R888" s="1" t="s">
        <v>476</v>
      </c>
      <c r="S888" s="1" t="s">
        <v>488</v>
      </c>
      <c r="T888" s="1" t="s">
        <v>7309</v>
      </c>
      <c r="U888" s="21">
        <v>164.85</v>
      </c>
      <c r="V888" s="21">
        <v>7053.04</v>
      </c>
      <c r="W888" s="21">
        <f t="shared" si="52"/>
        <v>7217.89</v>
      </c>
      <c r="X888" s="23">
        <f t="shared" si="53"/>
        <v>2.2839084552410745E-2</v>
      </c>
      <c r="Y888" s="2">
        <v>41.55</v>
      </c>
      <c r="Z888" s="2">
        <v>2236.91</v>
      </c>
      <c r="AA888" s="3">
        <f t="shared" si="54"/>
        <v>2278.46</v>
      </c>
      <c r="AB888" s="8">
        <f t="shared" si="55"/>
        <v>1.82360015097917E-2</v>
      </c>
    </row>
    <row r="889" spans="1:28" ht="10.5" x14ac:dyDescent="0.15">
      <c r="A889" s="35">
        <v>86930</v>
      </c>
      <c r="B889" s="1" t="s">
        <v>0</v>
      </c>
      <c r="C889" s="1" t="s">
        <v>22</v>
      </c>
      <c r="E889" s="1" t="s">
        <v>5068</v>
      </c>
      <c r="F889" s="1" t="s">
        <v>2</v>
      </c>
      <c r="G889" s="1" t="s">
        <v>5069</v>
      </c>
      <c r="H889" s="1" t="s">
        <v>5070</v>
      </c>
      <c r="I889" s="1" t="s">
        <v>619</v>
      </c>
      <c r="J889" s="1" t="s">
        <v>113</v>
      </c>
      <c r="K889" s="1" t="s">
        <v>5071</v>
      </c>
      <c r="L889" s="1" t="s">
        <v>2</v>
      </c>
      <c r="M889" s="1" t="s">
        <v>120</v>
      </c>
      <c r="N889" s="1" t="s">
        <v>120</v>
      </c>
      <c r="O889" s="1" t="s">
        <v>7</v>
      </c>
      <c r="P889" s="1" t="s">
        <v>487</v>
      </c>
      <c r="Q889" s="14" t="s">
        <v>48637</v>
      </c>
      <c r="R889" s="1" t="s">
        <v>476</v>
      </c>
      <c r="S889" s="1" t="s">
        <v>488</v>
      </c>
      <c r="T889" s="1" t="s">
        <v>5072</v>
      </c>
      <c r="U889" s="21">
        <v>0</v>
      </c>
      <c r="V889" s="21">
        <v>10520.84</v>
      </c>
      <c r="W889" s="21">
        <f t="shared" si="52"/>
        <v>10520.84</v>
      </c>
      <c r="X889" s="23">
        <f t="shared" si="53"/>
        <v>0</v>
      </c>
      <c r="Y889" s="2">
        <v>39.049999999999997</v>
      </c>
      <c r="Z889" s="2">
        <v>6797.84</v>
      </c>
      <c r="AA889" s="3">
        <f t="shared" si="54"/>
        <v>6836.89</v>
      </c>
      <c r="AB889" s="8">
        <f t="shared" si="55"/>
        <v>5.7116612962911494E-3</v>
      </c>
    </row>
    <row r="890" spans="1:28" ht="10.5" x14ac:dyDescent="0.15">
      <c r="A890" s="35">
        <v>133329</v>
      </c>
      <c r="B890" s="1" t="s">
        <v>0</v>
      </c>
      <c r="C890" s="1" t="s">
        <v>22</v>
      </c>
      <c r="E890" s="1" t="s">
        <v>8285</v>
      </c>
      <c r="F890" s="1" t="s">
        <v>2</v>
      </c>
      <c r="G890" s="1" t="s">
        <v>8286</v>
      </c>
      <c r="H890" s="1" t="s">
        <v>8287</v>
      </c>
      <c r="I890" s="1" t="s">
        <v>8288</v>
      </c>
      <c r="J890" s="1" t="s">
        <v>4</v>
      </c>
      <c r="K890" s="1" t="s">
        <v>8289</v>
      </c>
      <c r="L890" s="1" t="s">
        <v>2</v>
      </c>
      <c r="M890" s="1" t="s">
        <v>120</v>
      </c>
      <c r="N890" s="1" t="s">
        <v>120</v>
      </c>
      <c r="O890" s="1" t="s">
        <v>7</v>
      </c>
      <c r="P890" s="1" t="s">
        <v>487</v>
      </c>
      <c r="Q890" s="14" t="s">
        <v>48637</v>
      </c>
      <c r="R890" s="1" t="s">
        <v>476</v>
      </c>
      <c r="S890" s="1" t="s">
        <v>488</v>
      </c>
      <c r="T890" s="1" t="s">
        <v>8290</v>
      </c>
      <c r="U890" s="21"/>
      <c r="V890" s="21"/>
      <c r="W890" s="21">
        <f t="shared" si="52"/>
        <v>0</v>
      </c>
      <c r="X890" s="23" t="e">
        <f t="shared" si="53"/>
        <v>#DIV/0!</v>
      </c>
      <c r="Y890" s="2">
        <v>38.24</v>
      </c>
      <c r="Z890" s="3">
        <v>0</v>
      </c>
      <c r="AA890" s="3">
        <f t="shared" si="54"/>
        <v>38.24</v>
      </c>
      <c r="AB890" s="8">
        <f t="shared" si="55"/>
        <v>1</v>
      </c>
    </row>
    <row r="891" spans="1:28" ht="10.5" x14ac:dyDescent="0.15">
      <c r="A891" s="35">
        <v>331895</v>
      </c>
      <c r="B891" s="1" t="s">
        <v>0</v>
      </c>
      <c r="C891" s="1" t="s">
        <v>22</v>
      </c>
      <c r="E891" s="1" t="s">
        <v>11088</v>
      </c>
      <c r="F891" s="1" t="s">
        <v>2</v>
      </c>
      <c r="G891" s="1" t="s">
        <v>2</v>
      </c>
      <c r="H891" s="1" t="s">
        <v>11089</v>
      </c>
      <c r="I891" s="1" t="s">
        <v>11090</v>
      </c>
      <c r="J891" s="1" t="s">
        <v>18</v>
      </c>
      <c r="K891" s="1" t="s">
        <v>665</v>
      </c>
      <c r="L891" s="1" t="s">
        <v>2</v>
      </c>
      <c r="M891" s="1" t="s">
        <v>120</v>
      </c>
      <c r="N891" s="1" t="s">
        <v>120</v>
      </c>
      <c r="O891" s="1" t="s">
        <v>7</v>
      </c>
      <c r="P891" s="1" t="s">
        <v>487</v>
      </c>
      <c r="Q891" s="14" t="s">
        <v>48637</v>
      </c>
      <c r="R891" s="1" t="s">
        <v>476</v>
      </c>
      <c r="S891" s="1" t="s">
        <v>488</v>
      </c>
      <c r="T891" s="1" t="s">
        <v>11091</v>
      </c>
      <c r="U891" s="21">
        <v>0</v>
      </c>
      <c r="V891" s="21">
        <v>1390.56</v>
      </c>
      <c r="W891" s="21">
        <f t="shared" si="52"/>
        <v>1390.56</v>
      </c>
      <c r="X891" s="23">
        <f t="shared" si="53"/>
        <v>0</v>
      </c>
      <c r="Y891" s="2">
        <v>26.46</v>
      </c>
      <c r="Z891" s="2">
        <v>895.25</v>
      </c>
      <c r="AA891" s="3">
        <f t="shared" si="54"/>
        <v>921.71</v>
      </c>
      <c r="AB891" s="8">
        <f t="shared" si="55"/>
        <v>2.8707511039263976E-2</v>
      </c>
    </row>
    <row r="892" spans="1:28" ht="10.5" x14ac:dyDescent="0.15">
      <c r="A892" s="35">
        <v>491832</v>
      </c>
      <c r="B892" s="1" t="s">
        <v>0</v>
      </c>
      <c r="C892" s="1" t="s">
        <v>22</v>
      </c>
      <c r="E892" s="1" t="s">
        <v>16632</v>
      </c>
      <c r="F892" s="1" t="s">
        <v>2</v>
      </c>
      <c r="G892" s="1" t="s">
        <v>2</v>
      </c>
      <c r="H892" s="1" t="s">
        <v>16633</v>
      </c>
      <c r="I892" s="1" t="s">
        <v>13527</v>
      </c>
      <c r="J892" s="1" t="s">
        <v>69</v>
      </c>
      <c r="K892" s="1" t="s">
        <v>13528</v>
      </c>
      <c r="L892" s="1" t="s">
        <v>34</v>
      </c>
      <c r="M892" s="1" t="s">
        <v>120</v>
      </c>
      <c r="N892" s="1" t="s">
        <v>120</v>
      </c>
      <c r="O892" s="1" t="s">
        <v>7</v>
      </c>
      <c r="P892" s="1" t="s">
        <v>487</v>
      </c>
      <c r="Q892" s="14" t="s">
        <v>48637</v>
      </c>
      <c r="R892" s="1" t="s">
        <v>476</v>
      </c>
      <c r="S892" s="1" t="s">
        <v>488</v>
      </c>
      <c r="T892" s="1" t="s">
        <v>16634</v>
      </c>
      <c r="U892" s="21">
        <v>0</v>
      </c>
      <c r="V892" s="21">
        <v>5521.39</v>
      </c>
      <c r="W892" s="21">
        <f t="shared" si="52"/>
        <v>5521.39</v>
      </c>
      <c r="X892" s="23">
        <f t="shared" si="53"/>
        <v>0</v>
      </c>
      <c r="Y892" s="2">
        <v>20.11</v>
      </c>
      <c r="Z892" s="2">
        <v>2030.3</v>
      </c>
      <c r="AA892" s="3">
        <f t="shared" si="54"/>
        <v>2050.41</v>
      </c>
      <c r="AB892" s="8">
        <f t="shared" si="55"/>
        <v>9.8077945386532452E-3</v>
      </c>
    </row>
    <row r="893" spans="1:28" ht="10.5" x14ac:dyDescent="0.15">
      <c r="A893" s="35">
        <v>128130</v>
      </c>
      <c r="B893" s="1" t="s">
        <v>0</v>
      </c>
      <c r="C893" s="1" t="s">
        <v>22</v>
      </c>
      <c r="E893" s="1" t="s">
        <v>9000</v>
      </c>
      <c r="F893" s="1" t="s">
        <v>2</v>
      </c>
      <c r="G893" s="1" t="s">
        <v>9001</v>
      </c>
      <c r="H893" s="1" t="s">
        <v>9002</v>
      </c>
      <c r="I893" s="1" t="s">
        <v>3969</v>
      </c>
      <c r="J893" s="1" t="s">
        <v>118</v>
      </c>
      <c r="K893" s="1" t="s">
        <v>8543</v>
      </c>
      <c r="L893" s="1" t="s">
        <v>2</v>
      </c>
      <c r="M893" s="1" t="s">
        <v>120</v>
      </c>
      <c r="N893" s="1" t="s">
        <v>120</v>
      </c>
      <c r="O893" s="1" t="s">
        <v>7</v>
      </c>
      <c r="P893" s="1" t="s">
        <v>487</v>
      </c>
      <c r="Q893" s="14" t="s">
        <v>48637</v>
      </c>
      <c r="R893" s="1" t="s">
        <v>476</v>
      </c>
      <c r="S893" s="1" t="s">
        <v>488</v>
      </c>
      <c r="T893" s="1" t="s">
        <v>9003</v>
      </c>
      <c r="U893" s="21">
        <v>2.4500000000000002</v>
      </c>
      <c r="V893" s="21">
        <v>5196.83</v>
      </c>
      <c r="W893" s="21">
        <f t="shared" si="52"/>
        <v>5199.28</v>
      </c>
      <c r="X893" s="23">
        <f t="shared" si="53"/>
        <v>4.7121909187425955E-4</v>
      </c>
      <c r="Y893" s="2">
        <v>3.5</v>
      </c>
      <c r="Z893" s="2">
        <v>329.93</v>
      </c>
      <c r="AA893" s="3">
        <f t="shared" si="54"/>
        <v>333.43</v>
      </c>
      <c r="AB893" s="8">
        <f t="shared" si="55"/>
        <v>1.0496955882793989E-2</v>
      </c>
    </row>
    <row r="894" spans="1:28" ht="10.5" x14ac:dyDescent="0.15">
      <c r="A894" s="35">
        <v>871</v>
      </c>
      <c r="B894" s="1" t="s">
        <v>0</v>
      </c>
      <c r="C894" s="1" t="s">
        <v>22</v>
      </c>
      <c r="E894" s="1" t="s">
        <v>132</v>
      </c>
      <c r="F894" s="1" t="s">
        <v>2</v>
      </c>
      <c r="G894" s="1" t="s">
        <v>2</v>
      </c>
      <c r="H894" s="1" t="s">
        <v>133</v>
      </c>
      <c r="I894" s="1" t="s">
        <v>134</v>
      </c>
      <c r="J894" s="1" t="s">
        <v>135</v>
      </c>
      <c r="K894" s="1" t="s">
        <v>136</v>
      </c>
      <c r="L894" s="1" t="s">
        <v>72</v>
      </c>
      <c r="M894" s="1" t="s">
        <v>137</v>
      </c>
      <c r="N894" s="1" t="s">
        <v>138</v>
      </c>
      <c r="O894" s="1" t="s">
        <v>7</v>
      </c>
      <c r="P894" s="1" t="s">
        <v>139</v>
      </c>
      <c r="Q894" s="14" t="s">
        <v>48636</v>
      </c>
      <c r="R894" s="1" t="s">
        <v>140</v>
      </c>
      <c r="S894" s="1" t="s">
        <v>141</v>
      </c>
      <c r="T894" s="1" t="s">
        <v>142</v>
      </c>
      <c r="U894" s="21"/>
      <c r="V894" s="21"/>
      <c r="W894" s="21">
        <f t="shared" si="52"/>
        <v>0</v>
      </c>
      <c r="X894" s="23" t="e">
        <f t="shared" si="53"/>
        <v>#DIV/0!</v>
      </c>
      <c r="Y894" s="2">
        <v>4.29</v>
      </c>
      <c r="Z894" s="2">
        <v>910.14</v>
      </c>
      <c r="AA894" s="3">
        <f t="shared" si="54"/>
        <v>914.43</v>
      </c>
      <c r="AB894" s="8">
        <f t="shared" si="55"/>
        <v>4.6914471309996396E-3</v>
      </c>
    </row>
    <row r="895" spans="1:28" ht="10.5" x14ac:dyDescent="0.15">
      <c r="A895" s="35">
        <v>158555</v>
      </c>
      <c r="B895" s="1" t="s">
        <v>0</v>
      </c>
      <c r="C895" s="1" t="s">
        <v>22</v>
      </c>
      <c r="E895" s="1" t="s">
        <v>8131</v>
      </c>
      <c r="F895" s="1" t="s">
        <v>2</v>
      </c>
      <c r="G895" s="1" t="s">
        <v>2</v>
      </c>
      <c r="H895" s="1" t="s">
        <v>8132</v>
      </c>
      <c r="I895" s="1" t="s">
        <v>4433</v>
      </c>
      <c r="J895" s="1" t="s">
        <v>118</v>
      </c>
      <c r="K895" s="1" t="s">
        <v>8133</v>
      </c>
      <c r="L895" s="1" t="s">
        <v>6</v>
      </c>
      <c r="M895" s="1" t="s">
        <v>976</v>
      </c>
      <c r="N895" s="1" t="s">
        <v>398</v>
      </c>
      <c r="O895" s="1" t="s">
        <v>7</v>
      </c>
      <c r="P895" s="1" t="s">
        <v>3309</v>
      </c>
      <c r="Q895" s="14" t="s">
        <v>6643</v>
      </c>
      <c r="R895" s="1" t="s">
        <v>140</v>
      </c>
      <c r="S895" s="1" t="s">
        <v>534</v>
      </c>
      <c r="T895" s="1" t="s">
        <v>8134</v>
      </c>
      <c r="U895" s="21">
        <v>43880.21</v>
      </c>
      <c r="V895" s="21">
        <v>2601.31</v>
      </c>
      <c r="W895" s="21">
        <f t="shared" si="52"/>
        <v>46481.52</v>
      </c>
      <c r="X895" s="23">
        <f t="shared" si="53"/>
        <v>0.94403560812985465</v>
      </c>
      <c r="Y895" s="2">
        <v>19775.2</v>
      </c>
      <c r="Z895" s="2">
        <v>28078.77</v>
      </c>
      <c r="AA895" s="3">
        <f t="shared" si="54"/>
        <v>47853.97</v>
      </c>
      <c r="AB895" s="8">
        <f t="shared" si="55"/>
        <v>0.41324053155882368</v>
      </c>
    </row>
    <row r="896" spans="1:28" ht="10.5" x14ac:dyDescent="0.15">
      <c r="A896" s="35">
        <v>88785</v>
      </c>
      <c r="B896" s="1" t="s">
        <v>0</v>
      </c>
      <c r="C896" s="1" t="s">
        <v>22</v>
      </c>
      <c r="E896" s="1" t="s">
        <v>3690</v>
      </c>
      <c r="F896" s="1" t="s">
        <v>2</v>
      </c>
      <c r="G896" s="1" t="s">
        <v>3691</v>
      </c>
      <c r="H896" s="1" t="s">
        <v>3692</v>
      </c>
      <c r="I896" s="1" t="s">
        <v>3693</v>
      </c>
      <c r="J896" s="1" t="s">
        <v>329</v>
      </c>
      <c r="K896" s="1" t="s">
        <v>3694</v>
      </c>
      <c r="L896" s="1" t="s">
        <v>72</v>
      </c>
      <c r="M896" s="1" t="s">
        <v>976</v>
      </c>
      <c r="N896" s="1" t="s">
        <v>977</v>
      </c>
      <c r="O896" s="1" t="s">
        <v>7</v>
      </c>
      <c r="P896" s="1" t="s">
        <v>533</v>
      </c>
      <c r="Q896" s="14" t="s">
        <v>6643</v>
      </c>
      <c r="R896" s="1" t="s">
        <v>140</v>
      </c>
      <c r="S896" s="1" t="s">
        <v>534</v>
      </c>
      <c r="T896" s="1" t="s">
        <v>3695</v>
      </c>
      <c r="U896" s="21">
        <v>2432.04</v>
      </c>
      <c r="V896" s="21">
        <v>22472.66</v>
      </c>
      <c r="W896" s="21">
        <f t="shared" si="52"/>
        <v>24904.7</v>
      </c>
      <c r="X896" s="23">
        <f t="shared" si="53"/>
        <v>9.7653856500981739E-2</v>
      </c>
      <c r="Y896" s="2">
        <v>4770.2</v>
      </c>
      <c r="Z896" s="2">
        <v>11109.1</v>
      </c>
      <c r="AA896" s="3">
        <f t="shared" si="54"/>
        <v>15879.3</v>
      </c>
      <c r="AB896" s="8">
        <f t="shared" si="55"/>
        <v>0.300403670186973</v>
      </c>
    </row>
    <row r="897" spans="1:28" ht="10.5" x14ac:dyDescent="0.15">
      <c r="A897" s="35">
        <v>400759</v>
      </c>
      <c r="B897" s="1" t="s">
        <v>0</v>
      </c>
      <c r="C897" s="1" t="s">
        <v>327</v>
      </c>
      <c r="E897" s="1" t="s">
        <v>16515</v>
      </c>
      <c r="F897" s="1" t="s">
        <v>2</v>
      </c>
      <c r="G897" s="1" t="s">
        <v>16516</v>
      </c>
      <c r="H897" s="1" t="s">
        <v>16517</v>
      </c>
      <c r="I897" s="1" t="s">
        <v>5632</v>
      </c>
      <c r="J897" s="1" t="s">
        <v>329</v>
      </c>
      <c r="K897" s="1" t="s">
        <v>9502</v>
      </c>
      <c r="L897" s="1" t="s">
        <v>72</v>
      </c>
      <c r="M897" s="1" t="s">
        <v>120</v>
      </c>
      <c r="N897" s="1" t="s">
        <v>4586</v>
      </c>
      <c r="O897" s="1" t="s">
        <v>7</v>
      </c>
      <c r="P897" s="1" t="s">
        <v>533</v>
      </c>
      <c r="Q897" s="14" t="s">
        <v>10671</v>
      </c>
      <c r="R897" s="1" t="s">
        <v>140</v>
      </c>
      <c r="S897" s="1" t="s">
        <v>534</v>
      </c>
      <c r="T897" s="1" t="s">
        <v>16518</v>
      </c>
      <c r="U897" s="21">
        <v>285.25</v>
      </c>
      <c r="V897" s="21">
        <v>24052.25</v>
      </c>
      <c r="W897" s="21">
        <f t="shared" si="52"/>
        <v>24337.5</v>
      </c>
      <c r="X897" s="23">
        <f t="shared" si="53"/>
        <v>1.1720595788392399E-2</v>
      </c>
      <c r="Y897" s="2">
        <v>92.66</v>
      </c>
      <c r="Z897" s="2">
        <v>5676.28</v>
      </c>
      <c r="AA897" s="3">
        <f t="shared" si="54"/>
        <v>5768.94</v>
      </c>
      <c r="AB897" s="8">
        <f t="shared" si="55"/>
        <v>1.6061876185226403E-2</v>
      </c>
    </row>
    <row r="898" spans="1:28" ht="10.5" x14ac:dyDescent="0.15">
      <c r="A898" s="35">
        <v>408867</v>
      </c>
      <c r="B898" s="1" t="s">
        <v>0</v>
      </c>
      <c r="C898" s="1" t="s">
        <v>22</v>
      </c>
      <c r="E898" s="1" t="s">
        <v>15010</v>
      </c>
      <c r="F898" s="1" t="s">
        <v>2</v>
      </c>
      <c r="G898" s="1" t="s">
        <v>2</v>
      </c>
      <c r="H898" s="1" t="s">
        <v>15011</v>
      </c>
      <c r="I898" s="1" t="s">
        <v>8743</v>
      </c>
      <c r="J898" s="1" t="s">
        <v>118</v>
      </c>
      <c r="K898" s="1" t="s">
        <v>5963</v>
      </c>
      <c r="L898" s="1" t="s">
        <v>2</v>
      </c>
      <c r="M898" s="1" t="s">
        <v>120</v>
      </c>
      <c r="N898" s="1" t="s">
        <v>398</v>
      </c>
      <c r="O898" s="1" t="s">
        <v>7</v>
      </c>
      <c r="P898" s="1" t="s">
        <v>1414</v>
      </c>
      <c r="Q898" s="14" t="s">
        <v>48637</v>
      </c>
      <c r="R898" s="1" t="s">
        <v>476</v>
      </c>
      <c r="S898" s="1" t="s">
        <v>477</v>
      </c>
      <c r="T898" s="1" t="s">
        <v>15012</v>
      </c>
      <c r="U898" s="21">
        <v>4010.04</v>
      </c>
      <c r="V898" s="21">
        <v>0</v>
      </c>
      <c r="W898" s="21">
        <f t="shared" ref="W898:W961" si="56">SUM(U898:V898)</f>
        <v>4010.04</v>
      </c>
      <c r="X898" s="23">
        <f t="shared" ref="X898:X961" si="57">U898/W898</f>
        <v>1</v>
      </c>
      <c r="Y898" s="2">
        <v>3643</v>
      </c>
      <c r="Z898" s="3">
        <v>0</v>
      </c>
      <c r="AA898" s="3">
        <f t="shared" ref="AA898:AA961" si="58">SUM(Y898:Z898)</f>
        <v>3643</v>
      </c>
      <c r="AB898" s="8">
        <f t="shared" ref="AB898:AB961" si="59">Y898/AA898</f>
        <v>1</v>
      </c>
    </row>
    <row r="899" spans="1:28" ht="10.5" x14ac:dyDescent="0.15">
      <c r="A899" s="35">
        <v>56624</v>
      </c>
      <c r="B899" s="1" t="s">
        <v>0</v>
      </c>
      <c r="C899" s="1" t="s">
        <v>22</v>
      </c>
      <c r="E899" s="1" t="s">
        <v>1412</v>
      </c>
      <c r="F899" s="1" t="s">
        <v>2</v>
      </c>
      <c r="G899" s="1" t="s">
        <v>2</v>
      </c>
      <c r="H899" s="1" t="s">
        <v>1413</v>
      </c>
      <c r="I899" s="1" t="s">
        <v>670</v>
      </c>
      <c r="J899" s="1" t="s">
        <v>24</v>
      </c>
      <c r="K899" s="1" t="s">
        <v>851</v>
      </c>
      <c r="L899" s="1" t="s">
        <v>2</v>
      </c>
      <c r="M899" s="1" t="s">
        <v>120</v>
      </c>
      <c r="N899" s="1" t="s">
        <v>120</v>
      </c>
      <c r="O899" s="1" t="s">
        <v>7</v>
      </c>
      <c r="P899" s="1" t="s">
        <v>1414</v>
      </c>
      <c r="Q899" s="14" t="s">
        <v>48637</v>
      </c>
      <c r="R899" s="1" t="s">
        <v>476</v>
      </c>
      <c r="S899" s="1" t="s">
        <v>477</v>
      </c>
      <c r="T899" s="1" t="s">
        <v>1415</v>
      </c>
      <c r="U899" s="21">
        <v>428.05</v>
      </c>
      <c r="V899" s="21">
        <v>7417.76</v>
      </c>
      <c r="W899" s="21">
        <f t="shared" si="56"/>
        <v>7845.81</v>
      </c>
      <c r="X899" s="23">
        <f t="shared" si="57"/>
        <v>5.4557783071473819E-2</v>
      </c>
      <c r="Y899" s="2">
        <v>373.73</v>
      </c>
      <c r="Z899" s="2">
        <v>1935.15</v>
      </c>
      <c r="AA899" s="3">
        <f t="shared" si="58"/>
        <v>2308.88</v>
      </c>
      <c r="AB899" s="8">
        <f t="shared" si="59"/>
        <v>0.16186635944700462</v>
      </c>
    </row>
    <row r="900" spans="1:28" ht="10.5" x14ac:dyDescent="0.15">
      <c r="A900" s="35">
        <v>451808</v>
      </c>
      <c r="B900" s="1" t="s">
        <v>0</v>
      </c>
      <c r="C900" s="1" t="s">
        <v>22</v>
      </c>
      <c r="E900" s="1" t="s">
        <v>15549</v>
      </c>
      <c r="F900" s="1" t="s">
        <v>2</v>
      </c>
      <c r="G900" s="1" t="s">
        <v>15550</v>
      </c>
      <c r="H900" s="1" t="s">
        <v>15551</v>
      </c>
      <c r="I900" s="1" t="s">
        <v>528</v>
      </c>
      <c r="J900" s="1" t="s">
        <v>64</v>
      </c>
      <c r="K900" s="1" t="s">
        <v>11885</v>
      </c>
      <c r="L900" s="1" t="s">
        <v>2</v>
      </c>
      <c r="M900" s="1" t="s">
        <v>120</v>
      </c>
      <c r="N900" s="1" t="s">
        <v>120</v>
      </c>
      <c r="O900" s="1" t="s">
        <v>7</v>
      </c>
      <c r="P900" s="1" t="s">
        <v>1414</v>
      </c>
      <c r="Q900" s="14" t="s">
        <v>48637</v>
      </c>
      <c r="R900" s="1" t="s">
        <v>476</v>
      </c>
      <c r="S900" s="1" t="s">
        <v>477</v>
      </c>
      <c r="T900" s="1" t="s">
        <v>15552</v>
      </c>
      <c r="U900" s="21">
        <v>50.53</v>
      </c>
      <c r="V900" s="21">
        <v>1788.56</v>
      </c>
      <c r="W900" s="21">
        <f t="shared" si="56"/>
        <v>1839.09</v>
      </c>
      <c r="X900" s="23">
        <f t="shared" si="57"/>
        <v>2.7475544970610468E-2</v>
      </c>
      <c r="Y900" s="2">
        <v>232.27</v>
      </c>
      <c r="Z900" s="2">
        <v>1696.66</v>
      </c>
      <c r="AA900" s="3">
        <f t="shared" si="58"/>
        <v>1928.93</v>
      </c>
      <c r="AB900" s="8">
        <f t="shared" si="59"/>
        <v>0.12041390822891447</v>
      </c>
    </row>
    <row r="901" spans="1:28" ht="10.5" x14ac:dyDescent="0.15">
      <c r="A901" s="35">
        <v>129136</v>
      </c>
      <c r="B901" s="1" t="s">
        <v>0</v>
      </c>
      <c r="C901" s="1" t="s">
        <v>22</v>
      </c>
      <c r="E901" s="1" t="s">
        <v>7268</v>
      </c>
      <c r="F901" s="1" t="s">
        <v>2</v>
      </c>
      <c r="G901" s="1" t="s">
        <v>2</v>
      </c>
      <c r="H901" s="1" t="s">
        <v>7269</v>
      </c>
      <c r="I901" s="1" t="s">
        <v>7270</v>
      </c>
      <c r="J901" s="1" t="s">
        <v>150</v>
      </c>
      <c r="K901" s="1" t="s">
        <v>5188</v>
      </c>
      <c r="L901" s="1" t="s">
        <v>2</v>
      </c>
      <c r="M901" s="1" t="s">
        <v>120</v>
      </c>
      <c r="N901" s="1" t="s">
        <v>120</v>
      </c>
      <c r="O901" s="1" t="s">
        <v>7</v>
      </c>
      <c r="P901" s="1" t="s">
        <v>1414</v>
      </c>
      <c r="Q901" s="14" t="s">
        <v>48637</v>
      </c>
      <c r="R901" s="1" t="s">
        <v>476</v>
      </c>
      <c r="S901" s="1" t="s">
        <v>477</v>
      </c>
      <c r="T901" s="1" t="s">
        <v>7271</v>
      </c>
      <c r="U901" s="21"/>
      <c r="V901" s="21"/>
      <c r="W901" s="21">
        <f t="shared" si="56"/>
        <v>0</v>
      </c>
      <c r="X901" s="23" t="e">
        <f t="shared" si="57"/>
        <v>#DIV/0!</v>
      </c>
      <c r="Y901" s="2">
        <v>148.5</v>
      </c>
      <c r="Z901" s="2">
        <v>453.66</v>
      </c>
      <c r="AA901" s="3">
        <f t="shared" si="58"/>
        <v>602.16000000000008</v>
      </c>
      <c r="AB901" s="8">
        <f t="shared" si="59"/>
        <v>0.24661219609406135</v>
      </c>
    </row>
    <row r="902" spans="1:28" ht="10.5" x14ac:dyDescent="0.15">
      <c r="A902" s="35">
        <v>70373</v>
      </c>
      <c r="B902" s="1" t="s">
        <v>0</v>
      </c>
      <c r="C902" s="1" t="s">
        <v>22</v>
      </c>
      <c r="E902" s="1" t="s">
        <v>3906</v>
      </c>
      <c r="F902" s="1" t="s">
        <v>2</v>
      </c>
      <c r="G902" s="1" t="s">
        <v>2</v>
      </c>
      <c r="H902" s="1" t="s">
        <v>3907</v>
      </c>
      <c r="I902" s="1" t="s">
        <v>1126</v>
      </c>
      <c r="J902" s="1" t="s">
        <v>159</v>
      </c>
      <c r="K902" s="1" t="s">
        <v>3908</v>
      </c>
      <c r="L902" s="1" t="s">
        <v>2</v>
      </c>
      <c r="M902" s="1" t="s">
        <v>120</v>
      </c>
      <c r="N902" s="1" t="s">
        <v>120</v>
      </c>
      <c r="O902" s="1" t="s">
        <v>7</v>
      </c>
      <c r="P902" s="1" t="s">
        <v>1414</v>
      </c>
      <c r="Q902" s="14" t="s">
        <v>48637</v>
      </c>
      <c r="R902" s="1" t="s">
        <v>476</v>
      </c>
      <c r="S902" s="1" t="s">
        <v>477</v>
      </c>
      <c r="T902" s="1" t="s">
        <v>3909</v>
      </c>
      <c r="U902" s="21">
        <v>134.26</v>
      </c>
      <c r="V902" s="21">
        <v>5719.77</v>
      </c>
      <c r="W902" s="21">
        <f t="shared" si="56"/>
        <v>5854.0300000000007</v>
      </c>
      <c r="X902" s="23">
        <f t="shared" si="57"/>
        <v>2.2934627940068633E-2</v>
      </c>
      <c r="Y902" s="2">
        <v>104.9</v>
      </c>
      <c r="Z902" s="2">
        <v>3062.01</v>
      </c>
      <c r="AA902" s="3">
        <f t="shared" si="58"/>
        <v>3166.9100000000003</v>
      </c>
      <c r="AB902" s="8">
        <f t="shared" si="59"/>
        <v>3.312377048921504E-2</v>
      </c>
    </row>
    <row r="903" spans="1:28" ht="10.5" x14ac:dyDescent="0.15">
      <c r="A903" s="35">
        <v>128991</v>
      </c>
      <c r="B903" s="1" t="s">
        <v>0</v>
      </c>
      <c r="C903" s="1" t="s">
        <v>22</v>
      </c>
      <c r="E903" s="1" t="s">
        <v>5494</v>
      </c>
      <c r="F903" s="1" t="s">
        <v>2</v>
      </c>
      <c r="G903" s="1" t="s">
        <v>2</v>
      </c>
      <c r="H903" s="1" t="s">
        <v>5495</v>
      </c>
      <c r="I903" s="1" t="s">
        <v>2557</v>
      </c>
      <c r="J903" s="1" t="s">
        <v>24</v>
      </c>
      <c r="K903" s="1" t="s">
        <v>2558</v>
      </c>
      <c r="L903" s="1" t="s">
        <v>2</v>
      </c>
      <c r="M903" s="1" t="s">
        <v>120</v>
      </c>
      <c r="N903" s="1" t="s">
        <v>120</v>
      </c>
      <c r="O903" s="1" t="s">
        <v>7</v>
      </c>
      <c r="P903" s="1" t="s">
        <v>1414</v>
      </c>
      <c r="Q903" s="14" t="s">
        <v>48637</v>
      </c>
      <c r="R903" s="1" t="s">
        <v>476</v>
      </c>
      <c r="S903" s="1" t="s">
        <v>477</v>
      </c>
      <c r="T903" s="1" t="s">
        <v>5496</v>
      </c>
      <c r="U903" s="21">
        <v>38.450000000000003</v>
      </c>
      <c r="V903" s="21">
        <v>5847.28</v>
      </c>
      <c r="W903" s="21">
        <f t="shared" si="56"/>
        <v>5885.73</v>
      </c>
      <c r="X903" s="23">
        <f t="shared" si="57"/>
        <v>6.5327495484842164E-3</v>
      </c>
      <c r="Y903" s="2">
        <v>86.35</v>
      </c>
      <c r="Z903" s="2">
        <v>2580.17</v>
      </c>
      <c r="AA903" s="3">
        <f t="shared" si="58"/>
        <v>2666.52</v>
      </c>
      <c r="AB903" s="8">
        <f t="shared" si="59"/>
        <v>3.2383031066708666E-2</v>
      </c>
    </row>
    <row r="904" spans="1:28" ht="10.5" x14ac:dyDescent="0.15">
      <c r="A904" s="35">
        <v>158703</v>
      </c>
      <c r="B904" s="1" t="s">
        <v>0</v>
      </c>
      <c r="C904" s="1" t="s">
        <v>22</v>
      </c>
      <c r="E904" s="1" t="s">
        <v>8824</v>
      </c>
      <c r="F904" s="1" t="s">
        <v>2</v>
      </c>
      <c r="G904" s="1" t="s">
        <v>8825</v>
      </c>
      <c r="H904" s="1" t="s">
        <v>8826</v>
      </c>
      <c r="I904" s="1" t="s">
        <v>8827</v>
      </c>
      <c r="J904" s="1" t="s">
        <v>118</v>
      </c>
      <c r="K904" s="1" t="s">
        <v>8828</v>
      </c>
      <c r="L904" s="1" t="s">
        <v>34</v>
      </c>
      <c r="M904" s="1" t="s">
        <v>120</v>
      </c>
      <c r="N904" s="1" t="s">
        <v>120</v>
      </c>
      <c r="O904" s="1" t="s">
        <v>7</v>
      </c>
      <c r="P904" s="1" t="s">
        <v>1414</v>
      </c>
      <c r="Q904" s="14" t="s">
        <v>48637</v>
      </c>
      <c r="R904" s="1" t="s">
        <v>476</v>
      </c>
      <c r="S904" s="1" t="s">
        <v>477</v>
      </c>
      <c r="T904" s="1" t="s">
        <v>8829</v>
      </c>
      <c r="U904" s="21">
        <v>0</v>
      </c>
      <c r="V904" s="21">
        <v>4743.25</v>
      </c>
      <c r="W904" s="21">
        <f t="shared" si="56"/>
        <v>4743.25</v>
      </c>
      <c r="X904" s="23">
        <f t="shared" si="57"/>
        <v>0</v>
      </c>
      <c r="Y904" s="2">
        <v>80.73</v>
      </c>
      <c r="Z904" s="2">
        <v>483.9</v>
      </c>
      <c r="AA904" s="3">
        <f t="shared" si="58"/>
        <v>564.63</v>
      </c>
      <c r="AB904" s="8">
        <f t="shared" si="59"/>
        <v>0.14297858774772862</v>
      </c>
    </row>
    <row r="905" spans="1:28" ht="10.5" x14ac:dyDescent="0.15">
      <c r="A905" s="35">
        <v>109706</v>
      </c>
      <c r="B905" s="1" t="s">
        <v>0</v>
      </c>
      <c r="C905" s="1" t="s">
        <v>22</v>
      </c>
      <c r="E905" s="1" t="s">
        <v>7012</v>
      </c>
      <c r="F905" s="1" t="s">
        <v>2</v>
      </c>
      <c r="G905" s="1" t="s">
        <v>2</v>
      </c>
      <c r="H905" s="1" t="s">
        <v>7013</v>
      </c>
      <c r="I905" s="1" t="s">
        <v>3665</v>
      </c>
      <c r="J905" s="1" t="s">
        <v>118</v>
      </c>
      <c r="K905" s="1" t="s">
        <v>3666</v>
      </c>
      <c r="L905" s="1" t="s">
        <v>2</v>
      </c>
      <c r="M905" s="1" t="s">
        <v>120</v>
      </c>
      <c r="N905" s="1" t="s">
        <v>120</v>
      </c>
      <c r="O905" s="1" t="s">
        <v>7</v>
      </c>
      <c r="P905" s="1" t="s">
        <v>1414</v>
      </c>
      <c r="Q905" s="14" t="s">
        <v>48637</v>
      </c>
      <c r="R905" s="1" t="s">
        <v>476</v>
      </c>
      <c r="S905" s="1" t="s">
        <v>477</v>
      </c>
      <c r="T905" s="1" t="s">
        <v>7014</v>
      </c>
      <c r="U905" s="21">
        <v>0</v>
      </c>
      <c r="V905" s="21">
        <v>1803.55</v>
      </c>
      <c r="W905" s="21">
        <f t="shared" si="56"/>
        <v>1803.55</v>
      </c>
      <c r="X905" s="23">
        <f t="shared" si="57"/>
        <v>0</v>
      </c>
      <c r="Y905" s="2">
        <v>51.53</v>
      </c>
      <c r="Z905" s="2">
        <v>964.73</v>
      </c>
      <c r="AA905" s="3">
        <f t="shared" si="58"/>
        <v>1016.26</v>
      </c>
      <c r="AB905" s="8">
        <f t="shared" si="59"/>
        <v>5.07055281128845E-2</v>
      </c>
    </row>
    <row r="906" spans="1:28" ht="10.5" x14ac:dyDescent="0.15">
      <c r="A906" s="35">
        <v>180434</v>
      </c>
      <c r="B906" s="1" t="s">
        <v>0</v>
      </c>
      <c r="C906" s="1" t="s">
        <v>22</v>
      </c>
      <c r="E906" s="1" t="s">
        <v>11674</v>
      </c>
      <c r="F906" s="1" t="s">
        <v>2</v>
      </c>
      <c r="G906" s="1" t="s">
        <v>11675</v>
      </c>
      <c r="H906" s="1" t="s">
        <v>11676</v>
      </c>
      <c r="I906" s="1" t="s">
        <v>251</v>
      </c>
      <c r="J906" s="1" t="s">
        <v>32</v>
      </c>
      <c r="K906" s="1" t="s">
        <v>11677</v>
      </c>
      <c r="L906" s="1" t="s">
        <v>2</v>
      </c>
      <c r="M906" s="1" t="s">
        <v>120</v>
      </c>
      <c r="N906" s="1" t="s">
        <v>120</v>
      </c>
      <c r="O906" s="1" t="s">
        <v>191</v>
      </c>
      <c r="P906" s="1" t="s">
        <v>1414</v>
      </c>
      <c r="Q906" s="14" t="s">
        <v>48637</v>
      </c>
      <c r="R906" s="1" t="s">
        <v>476</v>
      </c>
      <c r="S906" s="1" t="s">
        <v>477</v>
      </c>
      <c r="T906" s="1" t="s">
        <v>11678</v>
      </c>
      <c r="U906" s="21">
        <v>112.3</v>
      </c>
      <c r="V906" s="21">
        <v>1340.54</v>
      </c>
      <c r="W906" s="21">
        <f t="shared" si="56"/>
        <v>1452.84</v>
      </c>
      <c r="X906" s="23">
        <f t="shared" si="57"/>
        <v>7.7296880592494704E-2</v>
      </c>
      <c r="Y906" s="2">
        <v>48.8</v>
      </c>
      <c r="Z906" s="2">
        <v>1839.82</v>
      </c>
      <c r="AA906" s="3">
        <f t="shared" si="58"/>
        <v>1888.62</v>
      </c>
      <c r="AB906" s="8">
        <f t="shared" si="59"/>
        <v>2.58389723713611E-2</v>
      </c>
    </row>
    <row r="907" spans="1:28" ht="10.5" x14ac:dyDescent="0.15">
      <c r="A907" s="35">
        <v>306482</v>
      </c>
      <c r="B907" s="1" t="s">
        <v>0</v>
      </c>
      <c r="C907" s="1" t="s">
        <v>22</v>
      </c>
      <c r="E907" s="1" t="s">
        <v>10216</v>
      </c>
      <c r="F907" s="1" t="s">
        <v>2</v>
      </c>
      <c r="G907" s="1" t="s">
        <v>2</v>
      </c>
      <c r="H907" s="1" t="s">
        <v>10217</v>
      </c>
      <c r="I907" s="1" t="s">
        <v>2427</v>
      </c>
      <c r="J907" s="1" t="s">
        <v>381</v>
      </c>
      <c r="K907" s="1" t="s">
        <v>10218</v>
      </c>
      <c r="L907" s="1" t="s">
        <v>2</v>
      </c>
      <c r="M907" s="1" t="s">
        <v>120</v>
      </c>
      <c r="N907" s="1" t="s">
        <v>120</v>
      </c>
      <c r="O907" s="1" t="s">
        <v>7</v>
      </c>
      <c r="P907" s="1" t="s">
        <v>1414</v>
      </c>
      <c r="Q907" s="14" t="s">
        <v>48637</v>
      </c>
      <c r="R907" s="1" t="s">
        <v>476</v>
      </c>
      <c r="S907" s="1" t="s">
        <v>477</v>
      </c>
      <c r="T907" s="1" t="s">
        <v>10219</v>
      </c>
      <c r="U907" s="21">
        <v>88.25</v>
      </c>
      <c r="V907" s="21">
        <v>359.58</v>
      </c>
      <c r="W907" s="21">
        <f t="shared" si="56"/>
        <v>447.83</v>
      </c>
      <c r="X907" s="23">
        <f t="shared" si="57"/>
        <v>0.1970613849005203</v>
      </c>
      <c r="Y907" s="2">
        <v>35.299999999999997</v>
      </c>
      <c r="Z907" s="2">
        <v>164.71</v>
      </c>
      <c r="AA907" s="3">
        <f t="shared" si="58"/>
        <v>200.01</v>
      </c>
      <c r="AB907" s="8">
        <f t="shared" si="59"/>
        <v>0.17649117544122794</v>
      </c>
    </row>
    <row r="908" spans="1:28" ht="10.5" x14ac:dyDescent="0.15">
      <c r="A908" s="35">
        <v>333456</v>
      </c>
      <c r="B908" s="1" t="s">
        <v>0</v>
      </c>
      <c r="C908" s="1" t="s">
        <v>22</v>
      </c>
      <c r="E908" s="1" t="s">
        <v>12222</v>
      </c>
      <c r="F908" s="1" t="s">
        <v>2</v>
      </c>
      <c r="G908" s="1" t="s">
        <v>2</v>
      </c>
      <c r="H908" s="1" t="s">
        <v>12223</v>
      </c>
      <c r="I908" s="1" t="s">
        <v>316</v>
      </c>
      <c r="J908" s="1" t="s">
        <v>18</v>
      </c>
      <c r="K908" s="1" t="s">
        <v>7170</v>
      </c>
      <c r="L908" s="1" t="s">
        <v>2</v>
      </c>
      <c r="M908" s="1" t="s">
        <v>120</v>
      </c>
      <c r="N908" s="1" t="s">
        <v>120</v>
      </c>
      <c r="O908" s="1" t="s">
        <v>7</v>
      </c>
      <c r="P908" s="1" t="s">
        <v>1414</v>
      </c>
      <c r="Q908" s="14" t="s">
        <v>48637</v>
      </c>
      <c r="R908" s="1" t="s">
        <v>476</v>
      </c>
      <c r="S908" s="1" t="s">
        <v>477</v>
      </c>
      <c r="T908" s="1" t="s">
        <v>12224</v>
      </c>
      <c r="U908" s="21">
        <v>32.25</v>
      </c>
      <c r="V908" s="21">
        <v>1035.8499999999999</v>
      </c>
      <c r="W908" s="21">
        <f t="shared" si="56"/>
        <v>1068.0999999999999</v>
      </c>
      <c r="X908" s="23">
        <f t="shared" si="57"/>
        <v>3.0193802078457076E-2</v>
      </c>
      <c r="Y908" s="2">
        <v>19.7</v>
      </c>
      <c r="Z908" s="2">
        <v>52.84</v>
      </c>
      <c r="AA908" s="3">
        <f t="shared" si="58"/>
        <v>72.540000000000006</v>
      </c>
      <c r="AB908" s="8">
        <f t="shared" si="59"/>
        <v>0.2715743038323683</v>
      </c>
    </row>
    <row r="909" spans="1:28" ht="10.5" x14ac:dyDescent="0.15">
      <c r="A909" s="35">
        <v>397457</v>
      </c>
      <c r="B909" s="1" t="s">
        <v>0</v>
      </c>
      <c r="C909" s="1" t="s">
        <v>22</v>
      </c>
      <c r="E909" s="1" t="s">
        <v>16444</v>
      </c>
      <c r="F909" s="1" t="s">
        <v>2</v>
      </c>
      <c r="G909" s="1" t="s">
        <v>2</v>
      </c>
      <c r="H909" s="1" t="s">
        <v>16445</v>
      </c>
      <c r="I909" s="1" t="s">
        <v>85</v>
      </c>
      <c r="J909" s="1" t="s">
        <v>18</v>
      </c>
      <c r="K909" s="1" t="s">
        <v>16446</v>
      </c>
      <c r="L909" s="1" t="s">
        <v>2</v>
      </c>
      <c r="M909" s="1" t="s">
        <v>120</v>
      </c>
      <c r="N909" s="1" t="s">
        <v>120</v>
      </c>
      <c r="O909" s="1" t="s">
        <v>7</v>
      </c>
      <c r="P909" s="1" t="s">
        <v>1414</v>
      </c>
      <c r="Q909" s="14" t="s">
        <v>48637</v>
      </c>
      <c r="R909" s="1" t="s">
        <v>476</v>
      </c>
      <c r="S909" s="1" t="s">
        <v>477</v>
      </c>
      <c r="T909" s="1" t="s">
        <v>16447</v>
      </c>
      <c r="U909" s="21"/>
      <c r="V909" s="21"/>
      <c r="W909" s="21">
        <f t="shared" si="56"/>
        <v>0</v>
      </c>
      <c r="X909" s="23" t="e">
        <f t="shared" si="57"/>
        <v>#DIV/0!</v>
      </c>
      <c r="Y909" s="2">
        <v>9.85</v>
      </c>
      <c r="Z909" s="2">
        <v>198.01</v>
      </c>
      <c r="AA909" s="3">
        <f t="shared" si="58"/>
        <v>207.85999999999999</v>
      </c>
      <c r="AB909" s="8">
        <f t="shared" si="59"/>
        <v>4.7387664774367365E-2</v>
      </c>
    </row>
    <row r="910" spans="1:28" ht="10.5" x14ac:dyDescent="0.15">
      <c r="A910" s="35">
        <v>110154</v>
      </c>
      <c r="B910" s="1" t="s">
        <v>0</v>
      </c>
      <c r="C910" s="1" t="s">
        <v>22</v>
      </c>
      <c r="E910" s="1" t="s">
        <v>4855</v>
      </c>
      <c r="F910" s="1" t="s">
        <v>2</v>
      </c>
      <c r="G910" s="1" t="s">
        <v>2</v>
      </c>
      <c r="H910" s="1" t="s">
        <v>4856</v>
      </c>
      <c r="I910" s="1" t="s">
        <v>151</v>
      </c>
      <c r="J910" s="1" t="s">
        <v>162</v>
      </c>
      <c r="K910" s="1" t="s">
        <v>4857</v>
      </c>
      <c r="L910" s="1" t="s">
        <v>72</v>
      </c>
      <c r="M910" s="1" t="s">
        <v>976</v>
      </c>
      <c r="N910" s="1" t="s">
        <v>977</v>
      </c>
      <c r="O910" s="1" t="s">
        <v>7</v>
      </c>
      <c r="P910" s="1" t="s">
        <v>366</v>
      </c>
      <c r="Q910" s="14" t="s">
        <v>6643</v>
      </c>
      <c r="R910" s="1" t="s">
        <v>140</v>
      </c>
      <c r="S910" s="1" t="s">
        <v>365</v>
      </c>
      <c r="T910" s="1" t="s">
        <v>4858</v>
      </c>
      <c r="U910" s="21">
        <v>31895.79</v>
      </c>
      <c r="V910" s="21">
        <v>91061.34</v>
      </c>
      <c r="W910" s="21">
        <f t="shared" si="56"/>
        <v>122957.13</v>
      </c>
      <c r="X910" s="23">
        <f t="shared" si="57"/>
        <v>0.25940577825783667</v>
      </c>
      <c r="Y910" s="2">
        <v>14626.55</v>
      </c>
      <c r="Z910" s="2">
        <v>57024.47</v>
      </c>
      <c r="AA910" s="3">
        <f t="shared" si="58"/>
        <v>71651.02</v>
      </c>
      <c r="AB910" s="8">
        <f t="shared" si="59"/>
        <v>0.20413596345174148</v>
      </c>
    </row>
    <row r="911" spans="1:28" ht="10.5" x14ac:dyDescent="0.15">
      <c r="A911" s="35">
        <v>128224</v>
      </c>
      <c r="B911" s="1" t="s">
        <v>0</v>
      </c>
      <c r="C911" s="1" t="s">
        <v>22</v>
      </c>
      <c r="E911" s="1" t="s">
        <v>5471</v>
      </c>
      <c r="F911" s="1" t="s">
        <v>5472</v>
      </c>
      <c r="G911" s="1" t="s">
        <v>5473</v>
      </c>
      <c r="H911" s="1" t="s">
        <v>5474</v>
      </c>
      <c r="I911" s="1" t="s">
        <v>1791</v>
      </c>
      <c r="J911" s="1" t="s">
        <v>118</v>
      </c>
      <c r="K911" s="1" t="s">
        <v>1792</v>
      </c>
      <c r="L911" s="1" t="s">
        <v>57</v>
      </c>
      <c r="M911" s="1" t="s">
        <v>398</v>
      </c>
      <c r="N911" s="1" t="s">
        <v>5475</v>
      </c>
      <c r="O911" s="1" t="s">
        <v>191</v>
      </c>
      <c r="P911" s="1" t="s">
        <v>366</v>
      </c>
      <c r="Q911" s="14" t="s">
        <v>2259</v>
      </c>
      <c r="R911" s="1" t="s">
        <v>140</v>
      </c>
      <c r="S911" s="1" t="s">
        <v>365</v>
      </c>
      <c r="T911" s="1" t="s">
        <v>5476</v>
      </c>
      <c r="U911" s="21">
        <v>38911.949999999997</v>
      </c>
      <c r="V911" s="21">
        <v>627753.39</v>
      </c>
      <c r="W911" s="21">
        <f t="shared" si="56"/>
        <v>666665.34</v>
      </c>
      <c r="X911" s="23">
        <f t="shared" si="57"/>
        <v>5.8368041152401892E-2</v>
      </c>
      <c r="Y911" s="2">
        <v>9428.9500000000007</v>
      </c>
      <c r="Z911" s="2">
        <v>255033.67</v>
      </c>
      <c r="AA911" s="3">
        <f t="shared" si="58"/>
        <v>264462.62</v>
      </c>
      <c r="AB911" s="8">
        <f t="shared" si="59"/>
        <v>3.5653242790984981E-2</v>
      </c>
    </row>
    <row r="912" spans="1:28" ht="10.5" x14ac:dyDescent="0.15">
      <c r="A912" s="35">
        <v>331645</v>
      </c>
      <c r="B912" s="1" t="s">
        <v>0</v>
      </c>
      <c r="C912" s="1" t="s">
        <v>22</v>
      </c>
      <c r="E912" s="1" t="s">
        <v>10952</v>
      </c>
      <c r="F912" s="1" t="s">
        <v>2</v>
      </c>
      <c r="G912" s="1" t="s">
        <v>10953</v>
      </c>
      <c r="H912" s="1" t="s">
        <v>10954</v>
      </c>
      <c r="I912" s="1" t="s">
        <v>160</v>
      </c>
      <c r="J912" s="1" t="s">
        <v>18</v>
      </c>
      <c r="K912" s="1" t="s">
        <v>10955</v>
      </c>
      <c r="L912" s="1" t="s">
        <v>82</v>
      </c>
      <c r="M912" s="1" t="s">
        <v>289</v>
      </c>
      <c r="N912" s="1" t="s">
        <v>10952</v>
      </c>
      <c r="O912" s="1" t="s">
        <v>7</v>
      </c>
      <c r="P912" s="1" t="s">
        <v>366</v>
      </c>
      <c r="Q912" s="14" t="s">
        <v>2259</v>
      </c>
      <c r="R912" s="1" t="s">
        <v>140</v>
      </c>
      <c r="S912" s="1" t="s">
        <v>365</v>
      </c>
      <c r="T912" s="1" t="s">
        <v>10956</v>
      </c>
      <c r="U912" s="21">
        <v>9958.36</v>
      </c>
      <c r="V912" s="21">
        <v>608218.06999999995</v>
      </c>
      <c r="W912" s="21">
        <f t="shared" si="56"/>
        <v>618176.42999999993</v>
      </c>
      <c r="X912" s="23">
        <f t="shared" si="57"/>
        <v>1.6109252175790657E-2</v>
      </c>
      <c r="Y912" s="2">
        <v>2109.92</v>
      </c>
      <c r="Z912" s="2">
        <v>217223.6</v>
      </c>
      <c r="AA912" s="3">
        <f t="shared" si="58"/>
        <v>219333.52000000002</v>
      </c>
      <c r="AB912" s="8">
        <f t="shared" si="59"/>
        <v>9.6196878616638254E-3</v>
      </c>
    </row>
    <row r="913" spans="1:28" ht="10.5" x14ac:dyDescent="0.15">
      <c r="A913" s="35">
        <v>108443</v>
      </c>
      <c r="B913" s="1" t="s">
        <v>0</v>
      </c>
      <c r="C913" s="1" t="s">
        <v>22</v>
      </c>
      <c r="E913" s="1" t="s">
        <v>6343</v>
      </c>
      <c r="F913" s="1" t="s">
        <v>2</v>
      </c>
      <c r="G913" s="1" t="s">
        <v>2</v>
      </c>
      <c r="H913" s="1" t="s">
        <v>6344</v>
      </c>
      <c r="I913" s="1" t="s">
        <v>236</v>
      </c>
      <c r="J913" s="1" t="s">
        <v>118</v>
      </c>
      <c r="K913" s="1" t="s">
        <v>1284</v>
      </c>
      <c r="L913" s="1" t="s">
        <v>2</v>
      </c>
      <c r="M913" s="1" t="s">
        <v>120</v>
      </c>
      <c r="N913" s="1" t="s">
        <v>120</v>
      </c>
      <c r="O913" s="1" t="s">
        <v>7</v>
      </c>
      <c r="P913" s="1" t="s">
        <v>366</v>
      </c>
      <c r="Q913" s="14" t="s">
        <v>48637</v>
      </c>
      <c r="R913" s="1" t="s">
        <v>140</v>
      </c>
      <c r="S913" s="1" t="s">
        <v>365</v>
      </c>
      <c r="T913" s="1" t="s">
        <v>6345</v>
      </c>
      <c r="U913" s="21">
        <v>254.56</v>
      </c>
      <c r="V913" s="21">
        <v>1322.13</v>
      </c>
      <c r="W913" s="21">
        <f t="shared" si="56"/>
        <v>1576.69</v>
      </c>
      <c r="X913" s="23">
        <f t="shared" si="57"/>
        <v>0.16145215609916977</v>
      </c>
      <c r="Y913" s="2">
        <v>5.44</v>
      </c>
      <c r="Z913" s="2">
        <v>575.52</v>
      </c>
      <c r="AA913" s="3">
        <f t="shared" si="58"/>
        <v>580.96</v>
      </c>
      <c r="AB913" s="8">
        <f t="shared" si="59"/>
        <v>9.36381162214266E-3</v>
      </c>
    </row>
    <row r="914" spans="1:28" ht="10.5" x14ac:dyDescent="0.15">
      <c r="A914" s="35">
        <v>78506</v>
      </c>
      <c r="B914" s="1" t="s">
        <v>0</v>
      </c>
      <c r="C914" s="1" t="s">
        <v>22</v>
      </c>
      <c r="E914" s="1" t="s">
        <v>2937</v>
      </c>
      <c r="F914" s="1" t="s">
        <v>2</v>
      </c>
      <c r="G914" s="1" t="s">
        <v>2</v>
      </c>
      <c r="H914" s="1" t="s">
        <v>3645</v>
      </c>
      <c r="I914" s="1" t="s">
        <v>275</v>
      </c>
      <c r="J914" s="1" t="s">
        <v>51</v>
      </c>
      <c r="K914" s="1" t="s">
        <v>3646</v>
      </c>
      <c r="L914" s="1" t="s">
        <v>6</v>
      </c>
      <c r="M914" s="1" t="s">
        <v>3647</v>
      </c>
      <c r="N914" s="1" t="s">
        <v>2938</v>
      </c>
      <c r="O914" s="1" t="s">
        <v>7</v>
      </c>
      <c r="P914" s="1" t="s">
        <v>1159</v>
      </c>
      <c r="Q914" s="14" t="s">
        <v>48557</v>
      </c>
      <c r="R914" s="1" t="s">
        <v>140</v>
      </c>
      <c r="S914" s="1" t="s">
        <v>390</v>
      </c>
      <c r="T914" s="1" t="s">
        <v>3648</v>
      </c>
      <c r="U914" s="21">
        <v>5772.67</v>
      </c>
      <c r="V914" s="21">
        <v>332931.40999999997</v>
      </c>
      <c r="W914" s="21">
        <f t="shared" si="56"/>
        <v>338704.07999999996</v>
      </c>
      <c r="X914" s="23">
        <f t="shared" si="57"/>
        <v>1.704340260678289E-2</v>
      </c>
      <c r="Y914" s="2">
        <v>2394.29</v>
      </c>
      <c r="Z914" s="2">
        <v>126870.9</v>
      </c>
      <c r="AA914" s="3">
        <f t="shared" si="58"/>
        <v>129265.18999999999</v>
      </c>
      <c r="AB914" s="8">
        <f t="shared" si="59"/>
        <v>1.8522310608138203E-2</v>
      </c>
    </row>
    <row r="915" spans="1:28" ht="10.5" x14ac:dyDescent="0.15">
      <c r="A915" s="35">
        <v>350368</v>
      </c>
      <c r="B915" s="1" t="s">
        <v>0</v>
      </c>
      <c r="C915" s="1" t="s">
        <v>22</v>
      </c>
      <c r="E915" s="1" t="s">
        <v>14421</v>
      </c>
      <c r="F915" s="1" t="s">
        <v>2</v>
      </c>
      <c r="G915" s="1" t="s">
        <v>961</v>
      </c>
      <c r="H915" s="1" t="s">
        <v>14422</v>
      </c>
      <c r="I915" s="1" t="s">
        <v>4768</v>
      </c>
      <c r="J915" s="1" t="s">
        <v>167</v>
      </c>
      <c r="K915" s="1" t="s">
        <v>4769</v>
      </c>
      <c r="L915" s="1" t="s">
        <v>72</v>
      </c>
      <c r="M915" s="1" t="s">
        <v>289</v>
      </c>
      <c r="N915" s="1" t="s">
        <v>222</v>
      </c>
      <c r="O915" s="1" t="s">
        <v>7</v>
      </c>
      <c r="P915" s="1" t="s">
        <v>1159</v>
      </c>
      <c r="Q915" s="14" t="s">
        <v>1788</v>
      </c>
      <c r="R915" s="1" t="s">
        <v>140</v>
      </c>
      <c r="S915" s="1" t="s">
        <v>390</v>
      </c>
      <c r="T915" s="1" t="s">
        <v>14423</v>
      </c>
      <c r="U915" s="21">
        <v>503.3</v>
      </c>
      <c r="V915" s="21">
        <v>21864.59</v>
      </c>
      <c r="W915" s="21">
        <f t="shared" si="56"/>
        <v>22367.89</v>
      </c>
      <c r="X915" s="23">
        <f t="shared" si="57"/>
        <v>2.2501004788560746E-2</v>
      </c>
      <c r="Y915" s="2">
        <v>248.01</v>
      </c>
      <c r="Z915" s="2">
        <v>5216.88</v>
      </c>
      <c r="AA915" s="3">
        <f t="shared" si="58"/>
        <v>5464.89</v>
      </c>
      <c r="AB915" s="8">
        <f t="shared" si="59"/>
        <v>4.5382432217299887E-2</v>
      </c>
    </row>
    <row r="916" spans="1:28" ht="10.5" x14ac:dyDescent="0.15">
      <c r="A916" s="35">
        <v>305421</v>
      </c>
      <c r="B916" s="1" t="s">
        <v>0</v>
      </c>
      <c r="C916" s="1" t="s">
        <v>22</v>
      </c>
      <c r="E916" s="1" t="s">
        <v>10699</v>
      </c>
      <c r="F916" s="1" t="s">
        <v>2</v>
      </c>
      <c r="G916" s="1" t="s">
        <v>10700</v>
      </c>
      <c r="H916" s="1" t="s">
        <v>10701</v>
      </c>
      <c r="I916" s="1" t="s">
        <v>5953</v>
      </c>
      <c r="J916" s="1" t="s">
        <v>159</v>
      </c>
      <c r="K916" s="1" t="s">
        <v>10702</v>
      </c>
      <c r="L916" s="1" t="s">
        <v>72</v>
      </c>
      <c r="M916" s="1" t="s">
        <v>137</v>
      </c>
      <c r="N916" s="1" t="s">
        <v>138</v>
      </c>
      <c r="O916" s="1" t="s">
        <v>7</v>
      </c>
      <c r="P916" s="1" t="s">
        <v>785</v>
      </c>
      <c r="Q916" s="14" t="s">
        <v>48636</v>
      </c>
      <c r="R916" s="1" t="s">
        <v>140</v>
      </c>
      <c r="S916" s="1" t="s">
        <v>365</v>
      </c>
      <c r="T916" s="1" t="s">
        <v>10703</v>
      </c>
      <c r="U916" s="21">
        <v>425.9</v>
      </c>
      <c r="V916" s="21">
        <v>365.25</v>
      </c>
      <c r="W916" s="21">
        <f t="shared" si="56"/>
        <v>791.15</v>
      </c>
      <c r="X916" s="23">
        <f t="shared" si="57"/>
        <v>0.5383302787082096</v>
      </c>
      <c r="Y916" s="2">
        <v>313.7</v>
      </c>
      <c r="Z916" s="2">
        <v>216.7</v>
      </c>
      <c r="AA916" s="3">
        <f t="shared" si="58"/>
        <v>530.4</v>
      </c>
      <c r="AB916" s="8">
        <f t="shared" si="59"/>
        <v>0.59144042232277527</v>
      </c>
    </row>
    <row r="917" spans="1:28" ht="10.5" x14ac:dyDescent="0.15">
      <c r="A917" s="35">
        <v>408678</v>
      </c>
      <c r="B917" s="1" t="s">
        <v>0</v>
      </c>
      <c r="C917" s="1" t="s">
        <v>22</v>
      </c>
      <c r="E917" s="1" t="s">
        <v>13443</v>
      </c>
      <c r="F917" s="1" t="s">
        <v>2</v>
      </c>
      <c r="G917" s="1" t="s">
        <v>2</v>
      </c>
      <c r="H917" s="1" t="s">
        <v>13444</v>
      </c>
      <c r="I917" s="1" t="s">
        <v>13445</v>
      </c>
      <c r="J917" s="1" t="s">
        <v>24</v>
      </c>
      <c r="K917" s="1" t="s">
        <v>10296</v>
      </c>
      <c r="L917" s="1" t="s">
        <v>72</v>
      </c>
      <c r="M917" s="1" t="s">
        <v>976</v>
      </c>
      <c r="N917" s="1" t="s">
        <v>977</v>
      </c>
      <c r="O917" s="1" t="s">
        <v>7</v>
      </c>
      <c r="P917" s="1" t="s">
        <v>958</v>
      </c>
      <c r="Q917" s="14" t="s">
        <v>6643</v>
      </c>
      <c r="R917" s="1" t="s">
        <v>140</v>
      </c>
      <c r="S917" s="1" t="s">
        <v>481</v>
      </c>
      <c r="T917" s="1" t="s">
        <v>13446</v>
      </c>
      <c r="U917" s="21">
        <v>97361.72</v>
      </c>
      <c r="V917" s="21">
        <v>239547.41</v>
      </c>
      <c r="W917" s="21">
        <f t="shared" si="56"/>
        <v>336909.13</v>
      </c>
      <c r="X917" s="23">
        <f t="shared" si="57"/>
        <v>0.28898510408429717</v>
      </c>
      <c r="Y917" s="2">
        <v>87878.25</v>
      </c>
      <c r="Z917" s="2">
        <v>254270.93</v>
      </c>
      <c r="AA917" s="3">
        <f t="shared" si="58"/>
        <v>342149.18</v>
      </c>
      <c r="AB917" s="8">
        <f t="shared" si="59"/>
        <v>0.25684191322627165</v>
      </c>
    </row>
    <row r="918" spans="1:28" ht="10.5" x14ac:dyDescent="0.15">
      <c r="A918" s="35">
        <v>458130</v>
      </c>
      <c r="B918" s="1" t="s">
        <v>0</v>
      </c>
      <c r="C918" s="1" t="s">
        <v>22</v>
      </c>
      <c r="E918" s="1" t="s">
        <v>14240</v>
      </c>
      <c r="F918" s="1" t="s">
        <v>2</v>
      </c>
      <c r="G918" s="1" t="s">
        <v>2</v>
      </c>
      <c r="H918" s="1" t="s">
        <v>14241</v>
      </c>
      <c r="I918" s="1" t="s">
        <v>303</v>
      </c>
      <c r="J918" s="1" t="s">
        <v>77</v>
      </c>
      <c r="K918" s="1" t="s">
        <v>9770</v>
      </c>
      <c r="L918" s="1" t="s">
        <v>6</v>
      </c>
      <c r="M918" s="1" t="s">
        <v>976</v>
      </c>
      <c r="N918" s="1" t="s">
        <v>14240</v>
      </c>
      <c r="O918" s="1" t="s">
        <v>7</v>
      </c>
      <c r="P918" s="1" t="s">
        <v>958</v>
      </c>
      <c r="Q918" s="14" t="s">
        <v>2259</v>
      </c>
      <c r="R918" s="1" t="s">
        <v>140</v>
      </c>
      <c r="S918" s="1" t="s">
        <v>481</v>
      </c>
      <c r="T918" s="1" t="s">
        <v>14242</v>
      </c>
      <c r="U918" s="21">
        <v>69462</v>
      </c>
      <c r="V918" s="21">
        <v>145910.63</v>
      </c>
      <c r="W918" s="21">
        <f t="shared" si="56"/>
        <v>215372.63</v>
      </c>
      <c r="X918" s="23">
        <f t="shared" si="57"/>
        <v>0.32252008994829101</v>
      </c>
      <c r="Y918" s="2">
        <v>39428.21</v>
      </c>
      <c r="Z918" s="2">
        <v>74985.34</v>
      </c>
      <c r="AA918" s="3">
        <f t="shared" si="58"/>
        <v>114413.54999999999</v>
      </c>
      <c r="AB918" s="8">
        <f t="shared" si="59"/>
        <v>0.34461136814651766</v>
      </c>
    </row>
    <row r="919" spans="1:28" ht="10.5" x14ac:dyDescent="0.15">
      <c r="A919" s="35">
        <v>458102</v>
      </c>
      <c r="B919" s="1" t="s">
        <v>0</v>
      </c>
      <c r="C919" s="1" t="s">
        <v>22</v>
      </c>
      <c r="E919" s="1" t="s">
        <v>14240</v>
      </c>
      <c r="F919" s="1" t="s">
        <v>2</v>
      </c>
      <c r="G919" s="1" t="s">
        <v>2</v>
      </c>
      <c r="H919" s="1" t="s">
        <v>14241</v>
      </c>
      <c r="I919" s="1" t="s">
        <v>303</v>
      </c>
      <c r="J919" s="1" t="s">
        <v>77</v>
      </c>
      <c r="K919" s="1" t="s">
        <v>9770</v>
      </c>
      <c r="L919" s="1" t="s">
        <v>6</v>
      </c>
      <c r="M919" s="1" t="s">
        <v>976</v>
      </c>
      <c r="N919" s="1" t="s">
        <v>14240</v>
      </c>
      <c r="O919" s="1" t="s">
        <v>7</v>
      </c>
      <c r="P919" s="1" t="s">
        <v>958</v>
      </c>
      <c r="Q919" s="14" t="s">
        <v>2259</v>
      </c>
      <c r="R919" s="1" t="s">
        <v>140</v>
      </c>
      <c r="S919" s="1" t="s">
        <v>481</v>
      </c>
      <c r="T919" s="1" t="s">
        <v>14242</v>
      </c>
      <c r="U919" s="21">
        <v>40209.85</v>
      </c>
      <c r="V919" s="21">
        <v>257123.36</v>
      </c>
      <c r="W919" s="21">
        <f t="shared" si="56"/>
        <v>297333.20999999996</v>
      </c>
      <c r="X919" s="23">
        <f t="shared" si="57"/>
        <v>0.13523497761988984</v>
      </c>
      <c r="Y919" s="2">
        <v>20006.79</v>
      </c>
      <c r="Z919" s="2">
        <v>124665.54</v>
      </c>
      <c r="AA919" s="3">
        <f t="shared" si="58"/>
        <v>144672.32999999999</v>
      </c>
      <c r="AB919" s="8">
        <f t="shared" si="59"/>
        <v>0.13829036969267033</v>
      </c>
    </row>
    <row r="920" spans="1:28" ht="10.5" x14ac:dyDescent="0.15">
      <c r="A920" s="35">
        <v>79594</v>
      </c>
      <c r="B920" s="1" t="s">
        <v>0</v>
      </c>
      <c r="C920" s="1" t="s">
        <v>22</v>
      </c>
      <c r="E920" s="1" t="s">
        <v>3974</v>
      </c>
      <c r="F920" s="1" t="s">
        <v>2</v>
      </c>
      <c r="G920" s="1" t="s">
        <v>2</v>
      </c>
      <c r="H920" s="1" t="s">
        <v>3975</v>
      </c>
      <c r="I920" s="1" t="s">
        <v>3976</v>
      </c>
      <c r="J920" s="1" t="s">
        <v>4</v>
      </c>
      <c r="K920" s="1" t="s">
        <v>3977</v>
      </c>
      <c r="L920" s="1" t="s">
        <v>34</v>
      </c>
      <c r="M920" s="1" t="s">
        <v>976</v>
      </c>
      <c r="N920" s="1" t="s">
        <v>977</v>
      </c>
      <c r="O920" s="1" t="s">
        <v>7</v>
      </c>
      <c r="P920" s="1" t="s">
        <v>958</v>
      </c>
      <c r="Q920" s="14" t="s">
        <v>6643</v>
      </c>
      <c r="R920" s="1" t="s">
        <v>140</v>
      </c>
      <c r="S920" s="1" t="s">
        <v>481</v>
      </c>
      <c r="T920" s="1" t="s">
        <v>3978</v>
      </c>
      <c r="U920" s="21">
        <v>16733.3</v>
      </c>
      <c r="V920" s="21">
        <v>615911.29</v>
      </c>
      <c r="W920" s="21">
        <f t="shared" si="56"/>
        <v>632644.59000000008</v>
      </c>
      <c r="X920" s="23">
        <f t="shared" si="57"/>
        <v>2.6449763839757164E-2</v>
      </c>
      <c r="Y920" s="2">
        <v>1724.22</v>
      </c>
      <c r="Z920" s="2">
        <v>312405.01</v>
      </c>
      <c r="AA920" s="3">
        <f t="shared" si="58"/>
        <v>314129.23</v>
      </c>
      <c r="AB920" s="8">
        <f t="shared" si="59"/>
        <v>5.4888874874840527E-3</v>
      </c>
    </row>
    <row r="921" spans="1:28" ht="10.5" x14ac:dyDescent="0.15">
      <c r="A921" s="35">
        <v>475911</v>
      </c>
      <c r="B921" s="1" t="s">
        <v>0</v>
      </c>
      <c r="C921" s="1" t="s">
        <v>22</v>
      </c>
      <c r="E921" s="1" t="s">
        <v>17490</v>
      </c>
      <c r="F921" s="1" t="s">
        <v>2</v>
      </c>
      <c r="G921" s="1" t="s">
        <v>2</v>
      </c>
      <c r="H921" s="1" t="s">
        <v>17491</v>
      </c>
      <c r="I921" s="1" t="s">
        <v>17492</v>
      </c>
      <c r="J921" s="1" t="s">
        <v>46</v>
      </c>
      <c r="K921" s="1" t="s">
        <v>17493</v>
      </c>
      <c r="L921" s="1" t="s">
        <v>72</v>
      </c>
      <c r="M921" s="1" t="s">
        <v>976</v>
      </c>
      <c r="N921" s="1" t="s">
        <v>977</v>
      </c>
      <c r="O921" s="1" t="s">
        <v>7</v>
      </c>
      <c r="P921" s="1" t="s">
        <v>958</v>
      </c>
      <c r="Q921" s="14" t="s">
        <v>6643</v>
      </c>
      <c r="R921" s="1" t="s">
        <v>140</v>
      </c>
      <c r="S921" s="1" t="s">
        <v>481</v>
      </c>
      <c r="T921" s="1" t="s">
        <v>17494</v>
      </c>
      <c r="U921" s="21">
        <v>932</v>
      </c>
      <c r="V921" s="21">
        <v>1380</v>
      </c>
      <c r="W921" s="21">
        <f t="shared" si="56"/>
        <v>2312</v>
      </c>
      <c r="X921" s="23">
        <f t="shared" si="57"/>
        <v>0.40311418685121109</v>
      </c>
      <c r="Y921" s="2">
        <v>932</v>
      </c>
      <c r="Z921" s="2">
        <v>8168.6</v>
      </c>
      <c r="AA921" s="3">
        <f t="shared" si="58"/>
        <v>9100.6</v>
      </c>
      <c r="AB921" s="8">
        <f t="shared" si="59"/>
        <v>0.10241083005516119</v>
      </c>
    </row>
    <row r="922" spans="1:28" ht="10.5" x14ac:dyDescent="0.15">
      <c r="A922" s="35">
        <v>132563</v>
      </c>
      <c r="B922" s="1" t="s">
        <v>0</v>
      </c>
      <c r="C922" s="1" t="s">
        <v>22</v>
      </c>
      <c r="E922" s="1" t="s">
        <v>9888</v>
      </c>
      <c r="F922" s="1" t="s">
        <v>2</v>
      </c>
      <c r="G922" s="1" t="s">
        <v>2</v>
      </c>
      <c r="H922" s="1" t="s">
        <v>9889</v>
      </c>
      <c r="I922" s="1" t="s">
        <v>1802</v>
      </c>
      <c r="J922" s="1" t="s">
        <v>118</v>
      </c>
      <c r="K922" s="1" t="s">
        <v>1803</v>
      </c>
      <c r="L922" s="1" t="s">
        <v>2</v>
      </c>
      <c r="M922" s="1" t="s">
        <v>120</v>
      </c>
      <c r="N922" s="1" t="s">
        <v>120</v>
      </c>
      <c r="O922" s="1" t="s">
        <v>7</v>
      </c>
      <c r="P922" s="1" t="s">
        <v>5257</v>
      </c>
      <c r="Q922" s="14" t="s">
        <v>48637</v>
      </c>
      <c r="R922" s="1" t="s">
        <v>140</v>
      </c>
      <c r="S922" s="1" t="s">
        <v>365</v>
      </c>
      <c r="T922" s="1" t="s">
        <v>9890</v>
      </c>
      <c r="U922" s="21"/>
      <c r="V922" s="21"/>
      <c r="W922" s="21">
        <f t="shared" si="56"/>
        <v>0</v>
      </c>
      <c r="X922" s="23" t="e">
        <f t="shared" si="57"/>
        <v>#DIV/0!</v>
      </c>
      <c r="Y922" s="2">
        <v>9290.34</v>
      </c>
      <c r="Z922" s="2">
        <v>276.87</v>
      </c>
      <c r="AA922" s="3">
        <f t="shared" si="58"/>
        <v>9567.2100000000009</v>
      </c>
      <c r="AB922" s="8">
        <f t="shared" si="59"/>
        <v>0.97106052861806103</v>
      </c>
    </row>
    <row r="923" spans="1:28" ht="10.5" x14ac:dyDescent="0.15">
      <c r="A923" s="35">
        <v>128046</v>
      </c>
      <c r="B923" s="1" t="s">
        <v>0</v>
      </c>
      <c r="C923" s="1" t="s">
        <v>22</v>
      </c>
      <c r="E923" s="1" t="s">
        <v>7736</v>
      </c>
      <c r="F923" s="1" t="s">
        <v>2</v>
      </c>
      <c r="G923" s="1" t="s">
        <v>2</v>
      </c>
      <c r="H923" s="1" t="s">
        <v>7737</v>
      </c>
      <c r="I923" s="1" t="s">
        <v>2514</v>
      </c>
      <c r="J923" s="1" t="s">
        <v>24</v>
      </c>
      <c r="K923" s="1" t="s">
        <v>6441</v>
      </c>
      <c r="L923" s="1" t="s">
        <v>72</v>
      </c>
      <c r="M923" s="1" t="s">
        <v>1870</v>
      </c>
      <c r="N923" s="1" t="s">
        <v>7738</v>
      </c>
      <c r="O923" s="1" t="s">
        <v>7</v>
      </c>
      <c r="P923" s="1" t="s">
        <v>1777</v>
      </c>
      <c r="Q923" s="14" t="s">
        <v>1872</v>
      </c>
      <c r="R923" s="1" t="s">
        <v>140</v>
      </c>
      <c r="S923" s="1" t="s">
        <v>390</v>
      </c>
      <c r="T923" s="1" t="s">
        <v>7739</v>
      </c>
      <c r="U923" s="21">
        <v>23153.83</v>
      </c>
      <c r="V923" s="21">
        <v>73934.649999999994</v>
      </c>
      <c r="W923" s="21">
        <f t="shared" si="56"/>
        <v>97088.48</v>
      </c>
      <c r="X923" s="23">
        <f t="shared" si="57"/>
        <v>0.2384817436630999</v>
      </c>
      <c r="Y923" s="2">
        <v>9180.4599999999991</v>
      </c>
      <c r="Z923" s="2">
        <v>18054.02</v>
      </c>
      <c r="AA923" s="3">
        <f t="shared" si="58"/>
        <v>27234.48</v>
      </c>
      <c r="AB923" s="8">
        <f t="shared" si="59"/>
        <v>0.33708960112328196</v>
      </c>
    </row>
    <row r="924" spans="1:28" ht="10.5" x14ac:dyDescent="0.15">
      <c r="A924" s="35">
        <v>305915</v>
      </c>
      <c r="B924" s="1" t="s">
        <v>0</v>
      </c>
      <c r="C924" s="1" t="s">
        <v>22</v>
      </c>
      <c r="E924" s="1" t="s">
        <v>10172</v>
      </c>
      <c r="F924" s="1" t="s">
        <v>2</v>
      </c>
      <c r="G924" s="1" t="s">
        <v>2</v>
      </c>
      <c r="H924" s="1" t="s">
        <v>10173</v>
      </c>
      <c r="I924" s="1" t="s">
        <v>433</v>
      </c>
      <c r="J924" s="1" t="s">
        <v>64</v>
      </c>
      <c r="K924" s="1" t="s">
        <v>8072</v>
      </c>
      <c r="L924" s="1" t="s">
        <v>72</v>
      </c>
      <c r="M924" s="1" t="s">
        <v>137</v>
      </c>
      <c r="N924" s="1" t="s">
        <v>246</v>
      </c>
      <c r="O924" s="1" t="s">
        <v>7</v>
      </c>
      <c r="P924" s="1" t="s">
        <v>1777</v>
      </c>
      <c r="Q924" s="14" t="s">
        <v>1872</v>
      </c>
      <c r="R924" s="1" t="s">
        <v>140</v>
      </c>
      <c r="S924" s="1" t="s">
        <v>390</v>
      </c>
      <c r="T924" s="1" t="s">
        <v>10174</v>
      </c>
      <c r="U924" s="21">
        <v>10552.8</v>
      </c>
      <c r="V924" s="21">
        <v>1973.46</v>
      </c>
      <c r="W924" s="21">
        <f t="shared" si="56"/>
        <v>12526.259999999998</v>
      </c>
      <c r="X924" s="23">
        <f t="shared" si="57"/>
        <v>0.84245417227488495</v>
      </c>
      <c r="Y924" s="2">
        <v>5172.42</v>
      </c>
      <c r="Z924" s="2">
        <v>482.5</v>
      </c>
      <c r="AA924" s="3">
        <f t="shared" si="58"/>
        <v>5654.92</v>
      </c>
      <c r="AB924" s="8">
        <f t="shared" si="59"/>
        <v>0.91467606968798854</v>
      </c>
    </row>
    <row r="925" spans="1:28" ht="10.5" x14ac:dyDescent="0.15">
      <c r="A925" s="35">
        <v>132728</v>
      </c>
      <c r="B925" s="1" t="s">
        <v>0</v>
      </c>
      <c r="C925" s="1" t="s">
        <v>22</v>
      </c>
      <c r="E925" s="1" t="s">
        <v>6579</v>
      </c>
      <c r="F925" s="1" t="s">
        <v>2</v>
      </c>
      <c r="G925" s="1" t="s">
        <v>2</v>
      </c>
      <c r="H925" s="1" t="s">
        <v>1953</v>
      </c>
      <c r="I925" s="1" t="s">
        <v>1954</v>
      </c>
      <c r="J925" s="1" t="s">
        <v>341</v>
      </c>
      <c r="K925" s="1" t="s">
        <v>1955</v>
      </c>
      <c r="L925" s="1" t="s">
        <v>72</v>
      </c>
      <c r="M925" s="1" t="s">
        <v>137</v>
      </c>
      <c r="N925" s="1" t="s">
        <v>138</v>
      </c>
      <c r="O925" s="1" t="s">
        <v>7</v>
      </c>
      <c r="P925" s="1" t="s">
        <v>1777</v>
      </c>
      <c r="Q925" s="14" t="s">
        <v>48636</v>
      </c>
      <c r="R925" s="1" t="s">
        <v>140</v>
      </c>
      <c r="S925" s="1" t="s">
        <v>390</v>
      </c>
      <c r="T925" s="1" t="s">
        <v>6580</v>
      </c>
      <c r="U925" s="21">
        <v>143</v>
      </c>
      <c r="V925" s="21">
        <v>250.95</v>
      </c>
      <c r="W925" s="21">
        <f t="shared" si="56"/>
        <v>393.95</v>
      </c>
      <c r="X925" s="23">
        <f t="shared" si="57"/>
        <v>0.36299022718619117</v>
      </c>
      <c r="Y925" s="2">
        <v>1146.3699999999999</v>
      </c>
      <c r="Z925" s="2">
        <v>2111.2399999999998</v>
      </c>
      <c r="AA925" s="3">
        <f t="shared" si="58"/>
        <v>3257.6099999999997</v>
      </c>
      <c r="AB925" s="8">
        <f t="shared" si="59"/>
        <v>0.35190523113570993</v>
      </c>
    </row>
    <row r="926" spans="1:28" ht="10.5" x14ac:dyDescent="0.15">
      <c r="A926" s="35">
        <v>77300</v>
      </c>
      <c r="B926" s="1" t="s">
        <v>0</v>
      </c>
      <c r="C926" s="1" t="s">
        <v>22</v>
      </c>
      <c r="E926" s="1" t="s">
        <v>1952</v>
      </c>
      <c r="F926" s="1" t="s">
        <v>2</v>
      </c>
      <c r="G926" s="1" t="s">
        <v>2</v>
      </c>
      <c r="H926" s="1" t="s">
        <v>1953</v>
      </c>
      <c r="I926" s="1" t="s">
        <v>1954</v>
      </c>
      <c r="J926" s="1" t="s">
        <v>341</v>
      </c>
      <c r="K926" s="1" t="s">
        <v>1955</v>
      </c>
      <c r="L926" s="1" t="s">
        <v>72</v>
      </c>
      <c r="M926" s="1" t="s">
        <v>137</v>
      </c>
      <c r="N926" s="1" t="s">
        <v>138</v>
      </c>
      <c r="O926" s="1" t="s">
        <v>7</v>
      </c>
      <c r="P926" s="1" t="s">
        <v>1777</v>
      </c>
      <c r="Q926" s="14" t="s">
        <v>48636</v>
      </c>
      <c r="R926" s="1" t="s">
        <v>140</v>
      </c>
      <c r="S926" s="1" t="s">
        <v>390</v>
      </c>
      <c r="T926" s="1" t="s">
        <v>1956</v>
      </c>
      <c r="U926" s="21">
        <v>3248.1</v>
      </c>
      <c r="V926" s="21">
        <v>10677.93</v>
      </c>
      <c r="W926" s="21">
        <f t="shared" si="56"/>
        <v>13926.03</v>
      </c>
      <c r="X926" s="23">
        <f t="shared" si="57"/>
        <v>0.23323948031133063</v>
      </c>
      <c r="Y926" s="2">
        <v>785.45</v>
      </c>
      <c r="Z926" s="2">
        <v>4098.5200000000004</v>
      </c>
      <c r="AA926" s="3">
        <f t="shared" si="58"/>
        <v>4883.97</v>
      </c>
      <c r="AB926" s="8">
        <f t="shared" si="59"/>
        <v>0.16082203617139335</v>
      </c>
    </row>
    <row r="927" spans="1:28" ht="10.5" x14ac:dyDescent="0.15">
      <c r="A927" s="35">
        <v>205304</v>
      </c>
      <c r="B927" s="1" t="s">
        <v>0</v>
      </c>
      <c r="C927" s="1" t="s">
        <v>22</v>
      </c>
      <c r="E927" s="1" t="s">
        <v>8524</v>
      </c>
      <c r="F927" s="1" t="s">
        <v>2</v>
      </c>
      <c r="G927" s="1" t="s">
        <v>8525</v>
      </c>
      <c r="H927" s="1" t="s">
        <v>8526</v>
      </c>
      <c r="I927" s="1" t="s">
        <v>1275</v>
      </c>
      <c r="J927" s="1" t="s">
        <v>18</v>
      </c>
      <c r="K927" s="1" t="s">
        <v>8527</v>
      </c>
      <c r="L927" s="1" t="s">
        <v>6</v>
      </c>
      <c r="M927" s="1" t="s">
        <v>289</v>
      </c>
      <c r="N927" s="1" t="s">
        <v>1832</v>
      </c>
      <c r="O927" s="1" t="s">
        <v>191</v>
      </c>
      <c r="P927" s="1" t="s">
        <v>8528</v>
      </c>
      <c r="Q927" s="14" t="s">
        <v>48639</v>
      </c>
      <c r="R927" s="1" t="s">
        <v>5551</v>
      </c>
      <c r="S927" s="1" t="s">
        <v>5552</v>
      </c>
      <c r="T927" s="1" t="s">
        <v>8529</v>
      </c>
      <c r="U927" s="21"/>
      <c r="V927" s="21"/>
      <c r="W927" s="21">
        <f t="shared" si="56"/>
        <v>0</v>
      </c>
      <c r="X927" s="23" t="e">
        <f t="shared" si="57"/>
        <v>#DIV/0!</v>
      </c>
      <c r="Y927" s="2">
        <v>188.64</v>
      </c>
      <c r="Z927" s="3">
        <v>0</v>
      </c>
      <c r="AA927" s="3">
        <f t="shared" si="58"/>
        <v>188.64</v>
      </c>
      <c r="AB927" s="8">
        <f t="shared" si="59"/>
        <v>1</v>
      </c>
    </row>
    <row r="928" spans="1:28" ht="10.5" x14ac:dyDescent="0.15">
      <c r="A928" s="35">
        <v>389812</v>
      </c>
      <c r="B928" s="1" t="s">
        <v>0</v>
      </c>
      <c r="C928" s="1" t="s">
        <v>22</v>
      </c>
      <c r="E928" s="1" t="s">
        <v>12428</v>
      </c>
      <c r="F928" s="1" t="s">
        <v>2</v>
      </c>
      <c r="G928" s="1" t="s">
        <v>12429</v>
      </c>
      <c r="H928" s="1" t="s">
        <v>12430</v>
      </c>
      <c r="I928" s="1" t="s">
        <v>2216</v>
      </c>
      <c r="J928" s="1" t="s">
        <v>83</v>
      </c>
      <c r="K928" s="1" t="s">
        <v>4360</v>
      </c>
      <c r="L928" s="1" t="s">
        <v>6</v>
      </c>
      <c r="M928" s="1" t="s">
        <v>289</v>
      </c>
      <c r="N928" s="1" t="s">
        <v>2197</v>
      </c>
      <c r="O928" s="1" t="s">
        <v>2198</v>
      </c>
      <c r="P928" s="1" t="s">
        <v>8528</v>
      </c>
      <c r="Q928" s="14" t="s">
        <v>48641</v>
      </c>
      <c r="R928" s="1" t="s">
        <v>5551</v>
      </c>
      <c r="S928" s="1" t="s">
        <v>5552</v>
      </c>
      <c r="T928" s="1" t="s">
        <v>12431</v>
      </c>
      <c r="U928" s="21">
        <v>316.07</v>
      </c>
      <c r="V928" s="21">
        <v>3585.79</v>
      </c>
      <c r="W928" s="21">
        <f t="shared" si="56"/>
        <v>3901.86</v>
      </c>
      <c r="X928" s="23">
        <f t="shared" si="57"/>
        <v>8.1004956610437065E-2</v>
      </c>
      <c r="Y928" s="2">
        <v>137.13</v>
      </c>
      <c r="Z928" s="2">
        <v>2164.65</v>
      </c>
      <c r="AA928" s="3">
        <f t="shared" si="58"/>
        <v>2301.7800000000002</v>
      </c>
      <c r="AB928" s="8">
        <f t="shared" si="59"/>
        <v>5.9575632771159702E-2</v>
      </c>
    </row>
    <row r="929" spans="1:28" ht="10.5" x14ac:dyDescent="0.15">
      <c r="A929" s="35">
        <v>475886</v>
      </c>
      <c r="B929" s="1" t="s">
        <v>0</v>
      </c>
      <c r="C929" s="1" t="s">
        <v>22</v>
      </c>
      <c r="E929" s="1" t="s">
        <v>14734</v>
      </c>
      <c r="F929" s="1" t="s">
        <v>2</v>
      </c>
      <c r="G929" s="1" t="s">
        <v>2</v>
      </c>
      <c r="H929" s="1" t="s">
        <v>14735</v>
      </c>
      <c r="I929" s="1" t="s">
        <v>12826</v>
      </c>
      <c r="J929" s="1" t="s">
        <v>118</v>
      </c>
      <c r="K929" s="1" t="s">
        <v>4656</v>
      </c>
      <c r="L929" s="1" t="s">
        <v>2</v>
      </c>
      <c r="M929" s="1" t="s">
        <v>120</v>
      </c>
      <c r="N929" s="1" t="s">
        <v>120</v>
      </c>
      <c r="O929" s="1" t="s">
        <v>7</v>
      </c>
      <c r="P929" s="1" t="s">
        <v>1796</v>
      </c>
      <c r="Q929" s="14" t="s">
        <v>48637</v>
      </c>
      <c r="R929" s="1" t="s">
        <v>140</v>
      </c>
      <c r="S929" s="1" t="s">
        <v>365</v>
      </c>
      <c r="T929" s="1" t="s">
        <v>14736</v>
      </c>
      <c r="U929" s="21">
        <v>4463.6000000000004</v>
      </c>
      <c r="V929" s="21">
        <v>1545.06</v>
      </c>
      <c r="W929" s="21">
        <f t="shared" si="56"/>
        <v>6008.66</v>
      </c>
      <c r="X929" s="23">
        <f t="shared" si="57"/>
        <v>0.74286113709213042</v>
      </c>
      <c r="Y929" s="2">
        <v>16652.810000000001</v>
      </c>
      <c r="Z929" s="2">
        <v>5221.3999999999996</v>
      </c>
      <c r="AA929" s="3">
        <f t="shared" si="58"/>
        <v>21874.21</v>
      </c>
      <c r="AB929" s="8">
        <f t="shared" si="59"/>
        <v>0.76129880804838213</v>
      </c>
    </row>
    <row r="930" spans="1:28" ht="10.5" x14ac:dyDescent="0.15">
      <c r="A930" s="35">
        <v>130777</v>
      </c>
      <c r="B930" s="1" t="s">
        <v>0</v>
      </c>
      <c r="C930" s="1" t="s">
        <v>22</v>
      </c>
      <c r="E930" s="1" t="s">
        <v>8099</v>
      </c>
      <c r="F930" s="1" t="s">
        <v>2</v>
      </c>
      <c r="G930" s="1" t="s">
        <v>8100</v>
      </c>
      <c r="H930" s="1" t="s">
        <v>8101</v>
      </c>
      <c r="I930" s="1" t="s">
        <v>117</v>
      </c>
      <c r="J930" s="1" t="s">
        <v>118</v>
      </c>
      <c r="K930" s="1" t="s">
        <v>2023</v>
      </c>
      <c r="L930" s="1" t="s">
        <v>2</v>
      </c>
      <c r="M930" s="1" t="s">
        <v>120</v>
      </c>
      <c r="N930" s="1" t="s">
        <v>120</v>
      </c>
      <c r="O930" s="1" t="s">
        <v>7</v>
      </c>
      <c r="P930" s="1" t="s">
        <v>1796</v>
      </c>
      <c r="Q930" s="14" t="s">
        <v>48637</v>
      </c>
      <c r="R930" s="1" t="s">
        <v>140</v>
      </c>
      <c r="S930" s="1" t="s">
        <v>365</v>
      </c>
      <c r="T930" s="1" t="s">
        <v>8102</v>
      </c>
      <c r="U930" s="21">
        <v>6959.87</v>
      </c>
      <c r="V930" s="21">
        <v>159.4</v>
      </c>
      <c r="W930" s="21">
        <f t="shared" si="56"/>
        <v>7119.2699999999995</v>
      </c>
      <c r="X930" s="23">
        <f t="shared" si="57"/>
        <v>0.97761006395318628</v>
      </c>
      <c r="Y930" s="2">
        <v>11632.7</v>
      </c>
      <c r="Z930" s="2">
        <v>778.47</v>
      </c>
      <c r="AA930" s="3">
        <f t="shared" si="58"/>
        <v>12411.17</v>
      </c>
      <c r="AB930" s="8">
        <f t="shared" si="59"/>
        <v>0.93727666287706968</v>
      </c>
    </row>
    <row r="931" spans="1:28" ht="10.5" x14ac:dyDescent="0.15">
      <c r="A931" s="35">
        <v>130741</v>
      </c>
      <c r="B931" s="1" t="s">
        <v>0</v>
      </c>
      <c r="C931" s="1" t="s">
        <v>22</v>
      </c>
      <c r="D931" s="14" t="s">
        <v>48458</v>
      </c>
      <c r="E931" s="1" t="s">
        <v>6059</v>
      </c>
      <c r="F931" s="1" t="s">
        <v>2</v>
      </c>
      <c r="G931" s="10" t="s">
        <v>6060</v>
      </c>
      <c r="H931" s="1" t="s">
        <v>6061</v>
      </c>
      <c r="I931" s="1" t="s">
        <v>4268</v>
      </c>
      <c r="J931" s="1" t="s">
        <v>118</v>
      </c>
      <c r="K931" s="1" t="s">
        <v>4269</v>
      </c>
      <c r="L931" s="1" t="s">
        <v>2</v>
      </c>
      <c r="M931" s="1" t="s">
        <v>120</v>
      </c>
      <c r="N931" s="1" t="s">
        <v>120</v>
      </c>
      <c r="O931" s="1" t="s">
        <v>7</v>
      </c>
      <c r="P931" s="1" t="s">
        <v>1796</v>
      </c>
      <c r="Q931" s="14" t="s">
        <v>48637</v>
      </c>
      <c r="R931" s="1" t="s">
        <v>140</v>
      </c>
      <c r="S931" s="1" t="s">
        <v>365</v>
      </c>
      <c r="T931" s="1" t="s">
        <v>6062</v>
      </c>
      <c r="U931" s="21">
        <v>7981.35</v>
      </c>
      <c r="V931" s="21">
        <v>59.94</v>
      </c>
      <c r="W931" s="21">
        <f t="shared" si="56"/>
        <v>8041.29</v>
      </c>
      <c r="X931" s="23">
        <f t="shared" si="57"/>
        <v>0.9925459721014912</v>
      </c>
      <c r="Y931" s="2">
        <v>7963.72</v>
      </c>
      <c r="Z931" s="2">
        <v>206.34</v>
      </c>
      <c r="AA931" s="3">
        <f t="shared" si="58"/>
        <v>8170.06</v>
      </c>
      <c r="AB931" s="8">
        <f t="shared" si="59"/>
        <v>0.97474437152236337</v>
      </c>
    </row>
    <row r="932" spans="1:28" ht="10.5" x14ac:dyDescent="0.15">
      <c r="A932" s="35">
        <v>396247</v>
      </c>
      <c r="B932" s="1" t="s">
        <v>0</v>
      </c>
      <c r="C932" s="1" t="s">
        <v>22</v>
      </c>
      <c r="D932" s="14" t="s">
        <v>48458</v>
      </c>
      <c r="E932" s="1" t="s">
        <v>13781</v>
      </c>
      <c r="F932" s="1" t="s">
        <v>2</v>
      </c>
      <c r="G932" s="10" t="s">
        <v>13782</v>
      </c>
      <c r="H932" s="1" t="s">
        <v>13783</v>
      </c>
      <c r="I932" s="1" t="s">
        <v>4268</v>
      </c>
      <c r="J932" s="1" t="s">
        <v>118</v>
      </c>
      <c r="K932" s="1" t="s">
        <v>4269</v>
      </c>
      <c r="L932" s="1" t="s">
        <v>2</v>
      </c>
      <c r="M932" s="1" t="s">
        <v>120</v>
      </c>
      <c r="N932" s="1" t="s">
        <v>120</v>
      </c>
      <c r="O932" s="1" t="s">
        <v>7</v>
      </c>
      <c r="P932" s="1" t="s">
        <v>1796</v>
      </c>
      <c r="Q932" s="14" t="s">
        <v>48637</v>
      </c>
      <c r="R932" s="1" t="s">
        <v>140</v>
      </c>
      <c r="S932" s="1" t="s">
        <v>365</v>
      </c>
      <c r="T932" s="1" t="s">
        <v>13784</v>
      </c>
      <c r="U932" s="21">
        <v>3675.32</v>
      </c>
      <c r="V932" s="21">
        <v>0</v>
      </c>
      <c r="W932" s="21">
        <f t="shared" si="56"/>
        <v>3675.32</v>
      </c>
      <c r="X932" s="23">
        <f t="shared" si="57"/>
        <v>1</v>
      </c>
      <c r="Y932" s="2">
        <v>4485.13</v>
      </c>
      <c r="Z932" s="3">
        <v>0</v>
      </c>
      <c r="AA932" s="3">
        <f t="shared" si="58"/>
        <v>4485.13</v>
      </c>
      <c r="AB932" s="8">
        <f t="shared" si="59"/>
        <v>1</v>
      </c>
    </row>
    <row r="933" spans="1:28" ht="10.5" x14ac:dyDescent="0.15">
      <c r="A933" s="35">
        <v>309517</v>
      </c>
      <c r="B933" s="1" t="s">
        <v>0</v>
      </c>
      <c r="C933" s="1" t="s">
        <v>22</v>
      </c>
      <c r="E933" s="1" t="s">
        <v>14109</v>
      </c>
      <c r="F933" s="1" t="s">
        <v>2</v>
      </c>
      <c r="G933" s="1" t="s">
        <v>14110</v>
      </c>
      <c r="H933" s="1" t="s">
        <v>14111</v>
      </c>
      <c r="I933" s="1" t="s">
        <v>14112</v>
      </c>
      <c r="J933" s="1" t="s">
        <v>24</v>
      </c>
      <c r="K933" s="1" t="s">
        <v>14113</v>
      </c>
      <c r="L933" s="1" t="s">
        <v>72</v>
      </c>
      <c r="M933" s="1" t="s">
        <v>976</v>
      </c>
      <c r="N933" s="1" t="s">
        <v>977</v>
      </c>
      <c r="O933" s="1" t="s">
        <v>7</v>
      </c>
      <c r="P933" s="1" t="s">
        <v>1796</v>
      </c>
      <c r="Q933" s="14" t="s">
        <v>6643</v>
      </c>
      <c r="R933" s="1" t="s">
        <v>140</v>
      </c>
      <c r="S933" s="1" t="s">
        <v>365</v>
      </c>
      <c r="T933" s="1" t="s">
        <v>14114</v>
      </c>
      <c r="U933" s="21">
        <v>8392.86</v>
      </c>
      <c r="V933" s="21">
        <v>48773.17</v>
      </c>
      <c r="W933" s="21">
        <f t="shared" si="56"/>
        <v>57166.03</v>
      </c>
      <c r="X933" s="23">
        <f t="shared" si="57"/>
        <v>0.14681551263923698</v>
      </c>
      <c r="Y933" s="2">
        <v>1344.9</v>
      </c>
      <c r="Z933" s="2">
        <v>65134.7</v>
      </c>
      <c r="AA933" s="3">
        <f t="shared" si="58"/>
        <v>66479.599999999991</v>
      </c>
      <c r="AB933" s="8">
        <f t="shared" si="59"/>
        <v>2.0230266126751668E-2</v>
      </c>
    </row>
    <row r="934" spans="1:28" ht="10.5" x14ac:dyDescent="0.15">
      <c r="A934" s="35">
        <v>51899</v>
      </c>
      <c r="B934" s="1" t="s">
        <v>0</v>
      </c>
      <c r="C934" s="1" t="s">
        <v>22</v>
      </c>
      <c r="E934" s="1" t="s">
        <v>2318</v>
      </c>
      <c r="F934" s="1" t="s">
        <v>2</v>
      </c>
      <c r="G934" s="1" t="s">
        <v>2319</v>
      </c>
      <c r="H934" s="1" t="s">
        <v>2320</v>
      </c>
      <c r="I934" s="1" t="s">
        <v>2321</v>
      </c>
      <c r="J934" s="1" t="s">
        <v>24</v>
      </c>
      <c r="K934" s="1" t="s">
        <v>2322</v>
      </c>
      <c r="L934" s="1" t="s">
        <v>72</v>
      </c>
      <c r="M934" s="1" t="s">
        <v>976</v>
      </c>
      <c r="N934" s="1" t="s">
        <v>977</v>
      </c>
      <c r="O934" s="1" t="s">
        <v>7</v>
      </c>
      <c r="P934" s="1" t="s">
        <v>375</v>
      </c>
      <c r="Q934" s="14" t="s">
        <v>6643</v>
      </c>
      <c r="R934" s="1" t="s">
        <v>140</v>
      </c>
      <c r="S934" s="1" t="s">
        <v>141</v>
      </c>
      <c r="T934" s="1" t="s">
        <v>2323</v>
      </c>
      <c r="U934" s="21">
        <v>342333.31</v>
      </c>
      <c r="V934" s="21">
        <v>1463771.05</v>
      </c>
      <c r="W934" s="21">
        <f t="shared" si="56"/>
        <v>1806104.36</v>
      </c>
      <c r="X934" s="23">
        <f t="shared" si="57"/>
        <v>0.18954237505965602</v>
      </c>
      <c r="Y934" s="2">
        <v>225527.69</v>
      </c>
      <c r="Z934" s="2">
        <v>560171.47</v>
      </c>
      <c r="AA934" s="3">
        <f t="shared" si="58"/>
        <v>785699.15999999992</v>
      </c>
      <c r="AB934" s="8">
        <f t="shared" si="59"/>
        <v>0.28704076761390457</v>
      </c>
    </row>
    <row r="935" spans="1:28" ht="10.5" x14ac:dyDescent="0.15">
      <c r="A935" s="35">
        <v>86929</v>
      </c>
      <c r="B935" s="1" t="s">
        <v>0</v>
      </c>
      <c r="C935" s="1" t="s">
        <v>22</v>
      </c>
      <c r="E935" s="1" t="s">
        <v>5064</v>
      </c>
      <c r="F935" s="1" t="s">
        <v>2</v>
      </c>
      <c r="G935" s="1" t="s">
        <v>2</v>
      </c>
      <c r="H935" s="1" t="s">
        <v>5065</v>
      </c>
      <c r="I935" s="1" t="s">
        <v>595</v>
      </c>
      <c r="J935" s="1" t="s">
        <v>93</v>
      </c>
      <c r="K935" s="1" t="s">
        <v>2423</v>
      </c>
      <c r="L935" s="1" t="s">
        <v>2</v>
      </c>
      <c r="M935" s="1" t="s">
        <v>120</v>
      </c>
      <c r="N935" s="1" t="s">
        <v>120</v>
      </c>
      <c r="O935" s="1" t="s">
        <v>7</v>
      </c>
      <c r="P935" s="1" t="s">
        <v>375</v>
      </c>
      <c r="Q935" s="14" t="s">
        <v>48637</v>
      </c>
      <c r="R935" s="1" t="s">
        <v>140</v>
      </c>
      <c r="S935" s="1" t="s">
        <v>141</v>
      </c>
      <c r="T935" s="1" t="s">
        <v>5066</v>
      </c>
      <c r="U935" s="21"/>
      <c r="V935" s="21"/>
      <c r="W935" s="21">
        <f t="shared" si="56"/>
        <v>0</v>
      </c>
      <c r="X935" s="23" t="e">
        <f t="shared" si="57"/>
        <v>#DIV/0!</v>
      </c>
      <c r="Y935" s="2">
        <v>115.16</v>
      </c>
      <c r="Z935" s="2">
        <v>4239.3500000000004</v>
      </c>
      <c r="AA935" s="3">
        <f t="shared" si="58"/>
        <v>4354.51</v>
      </c>
      <c r="AB935" s="8">
        <f t="shared" si="59"/>
        <v>2.6446144342302576E-2</v>
      </c>
    </row>
    <row r="936" spans="1:28" ht="10.5" x14ac:dyDescent="0.15">
      <c r="A936" s="35">
        <v>457717</v>
      </c>
      <c r="B936" s="1" t="s">
        <v>0</v>
      </c>
      <c r="C936" s="1" t="s">
        <v>22</v>
      </c>
      <c r="E936" s="1" t="s">
        <v>14212</v>
      </c>
      <c r="F936" s="1" t="s">
        <v>2</v>
      </c>
      <c r="G936" s="1" t="s">
        <v>14213</v>
      </c>
      <c r="H936" s="1" t="s">
        <v>14214</v>
      </c>
      <c r="I936" s="1" t="s">
        <v>2001</v>
      </c>
      <c r="J936" s="1" t="s">
        <v>40</v>
      </c>
      <c r="K936" s="1" t="s">
        <v>1334</v>
      </c>
      <c r="L936" s="1" t="s">
        <v>57</v>
      </c>
      <c r="M936" s="1" t="s">
        <v>120</v>
      </c>
      <c r="N936" s="1" t="s">
        <v>120</v>
      </c>
      <c r="O936" s="1" t="s">
        <v>7</v>
      </c>
      <c r="P936" s="1" t="s">
        <v>375</v>
      </c>
      <c r="Q936" s="14" t="s">
        <v>48637</v>
      </c>
      <c r="R936" s="1" t="s">
        <v>140</v>
      </c>
      <c r="S936" s="1" t="s">
        <v>141</v>
      </c>
      <c r="T936" s="1" t="s">
        <v>14215</v>
      </c>
      <c r="U936" s="21">
        <v>32.4</v>
      </c>
      <c r="V936" s="21">
        <v>25807.19</v>
      </c>
      <c r="W936" s="21">
        <f t="shared" si="56"/>
        <v>25839.59</v>
      </c>
      <c r="X936" s="23">
        <f t="shared" si="57"/>
        <v>1.2538898643515628E-3</v>
      </c>
      <c r="Y936" s="2">
        <v>66.8</v>
      </c>
      <c r="Z936" s="2">
        <v>21113.11</v>
      </c>
      <c r="AA936" s="3">
        <f t="shared" si="58"/>
        <v>21179.91</v>
      </c>
      <c r="AB936" s="8">
        <f t="shared" si="59"/>
        <v>3.1539321932907175E-3</v>
      </c>
    </row>
    <row r="937" spans="1:28" ht="10.5" x14ac:dyDescent="0.15">
      <c r="A937" s="35">
        <v>158706</v>
      </c>
      <c r="B937" s="1" t="s">
        <v>0</v>
      </c>
      <c r="C937" s="1" t="s">
        <v>22</v>
      </c>
      <c r="E937" s="1" t="s">
        <v>8831</v>
      </c>
      <c r="F937" s="1" t="s">
        <v>2</v>
      </c>
      <c r="G937" s="1" t="s">
        <v>8832</v>
      </c>
      <c r="H937" s="1" t="s">
        <v>8833</v>
      </c>
      <c r="I937" s="1" t="s">
        <v>8834</v>
      </c>
      <c r="J937" s="1" t="s">
        <v>51</v>
      </c>
      <c r="K937" s="1" t="s">
        <v>8835</v>
      </c>
      <c r="L937" s="1" t="s">
        <v>34</v>
      </c>
      <c r="M937" s="1" t="s">
        <v>120</v>
      </c>
      <c r="N937" s="1" t="s">
        <v>120</v>
      </c>
      <c r="O937" s="1" t="s">
        <v>7</v>
      </c>
      <c r="P937" s="1" t="s">
        <v>375</v>
      </c>
      <c r="Q937" s="14" t="s">
        <v>48637</v>
      </c>
      <c r="R937" s="1" t="s">
        <v>140</v>
      </c>
      <c r="S937" s="1" t="s">
        <v>141</v>
      </c>
      <c r="T937" s="1" t="s">
        <v>8836</v>
      </c>
      <c r="U937" s="21">
        <v>0</v>
      </c>
      <c r="V937" s="21">
        <v>3985.29</v>
      </c>
      <c r="W937" s="21">
        <f t="shared" si="56"/>
        <v>3985.29</v>
      </c>
      <c r="X937" s="23">
        <f t="shared" si="57"/>
        <v>0</v>
      </c>
      <c r="Y937" s="2">
        <v>3.15</v>
      </c>
      <c r="Z937" s="2">
        <v>816.13</v>
      </c>
      <c r="AA937" s="3">
        <f t="shared" si="58"/>
        <v>819.28</v>
      </c>
      <c r="AB937" s="8">
        <f t="shared" si="59"/>
        <v>3.8448393711551605E-3</v>
      </c>
    </row>
    <row r="938" spans="1:28" ht="10.5" x14ac:dyDescent="0.15">
      <c r="A938" s="35">
        <v>363425</v>
      </c>
      <c r="B938" s="1" t="s">
        <v>0</v>
      </c>
      <c r="C938" s="1" t="s">
        <v>22</v>
      </c>
      <c r="E938" s="1" t="s">
        <v>12557</v>
      </c>
      <c r="F938" s="1" t="s">
        <v>2</v>
      </c>
      <c r="G938" s="1" t="s">
        <v>2</v>
      </c>
      <c r="H938" s="1" t="s">
        <v>12558</v>
      </c>
      <c r="I938" s="1" t="s">
        <v>1047</v>
      </c>
      <c r="J938" s="1" t="s">
        <v>24</v>
      </c>
      <c r="K938" s="1" t="s">
        <v>1048</v>
      </c>
      <c r="L938" s="1" t="s">
        <v>2</v>
      </c>
      <c r="M938" s="1" t="s">
        <v>120</v>
      </c>
      <c r="N938" s="1" t="s">
        <v>120</v>
      </c>
      <c r="O938" s="1" t="s">
        <v>7</v>
      </c>
      <c r="P938" s="1" t="s">
        <v>2446</v>
      </c>
      <c r="Q938" s="14" t="s">
        <v>48637</v>
      </c>
      <c r="R938" s="1" t="s">
        <v>476</v>
      </c>
      <c r="S938" s="1" t="s">
        <v>488</v>
      </c>
      <c r="T938" s="1" t="s">
        <v>12559</v>
      </c>
      <c r="U938" s="21">
        <v>17292.150000000001</v>
      </c>
      <c r="V938" s="21">
        <v>0</v>
      </c>
      <c r="W938" s="21">
        <f t="shared" si="56"/>
        <v>17292.150000000001</v>
      </c>
      <c r="X938" s="23">
        <f t="shared" si="57"/>
        <v>1</v>
      </c>
      <c r="Y938" s="2">
        <v>13320.05</v>
      </c>
      <c r="Z938" s="3">
        <v>0</v>
      </c>
      <c r="AA938" s="3">
        <f t="shared" si="58"/>
        <v>13320.05</v>
      </c>
      <c r="AB938" s="8">
        <f t="shared" si="59"/>
        <v>1</v>
      </c>
    </row>
    <row r="939" spans="1:28" ht="10.5" x14ac:dyDescent="0.15">
      <c r="A939" s="35">
        <v>363357</v>
      </c>
      <c r="B939" s="1" t="s">
        <v>0</v>
      </c>
      <c r="C939" s="1" t="s">
        <v>22</v>
      </c>
      <c r="E939" s="1" t="s">
        <v>14854</v>
      </c>
      <c r="F939" s="1" t="s">
        <v>2</v>
      </c>
      <c r="G939" s="1" t="s">
        <v>14855</v>
      </c>
      <c r="H939" s="1" t="s">
        <v>14856</v>
      </c>
      <c r="I939" s="1" t="s">
        <v>157</v>
      </c>
      <c r="J939" s="1" t="s">
        <v>118</v>
      </c>
      <c r="K939" s="1" t="s">
        <v>3365</v>
      </c>
      <c r="L939" s="1" t="s">
        <v>2</v>
      </c>
      <c r="M939" s="1" t="s">
        <v>120</v>
      </c>
      <c r="N939" s="1" t="s">
        <v>120</v>
      </c>
      <c r="O939" s="1" t="s">
        <v>7</v>
      </c>
      <c r="P939" s="1" t="s">
        <v>2446</v>
      </c>
      <c r="Q939" s="14" t="s">
        <v>48637</v>
      </c>
      <c r="R939" s="1" t="s">
        <v>476</v>
      </c>
      <c r="S939" s="1" t="s">
        <v>488</v>
      </c>
      <c r="T939" s="1" t="s">
        <v>14857</v>
      </c>
      <c r="U939" s="21">
        <v>454.75</v>
      </c>
      <c r="V939" s="21">
        <v>0</v>
      </c>
      <c r="W939" s="21">
        <f t="shared" si="56"/>
        <v>454.75</v>
      </c>
      <c r="X939" s="23">
        <f t="shared" si="57"/>
        <v>1</v>
      </c>
      <c r="Y939" s="2">
        <v>1569.35</v>
      </c>
      <c r="Z939" s="2">
        <v>-15.69</v>
      </c>
      <c r="AA939" s="3">
        <f t="shared" si="58"/>
        <v>1553.6599999999999</v>
      </c>
      <c r="AB939" s="8">
        <f t="shared" si="59"/>
        <v>1.0100987346008781</v>
      </c>
    </row>
    <row r="940" spans="1:28" ht="10.5" x14ac:dyDescent="0.15">
      <c r="A940" s="35">
        <v>129190</v>
      </c>
      <c r="B940" s="1" t="s">
        <v>0</v>
      </c>
      <c r="C940" s="1" t="s">
        <v>22</v>
      </c>
      <c r="E940" s="1" t="s">
        <v>7786</v>
      </c>
      <c r="F940" s="1" t="s">
        <v>2</v>
      </c>
      <c r="G940" s="1" t="s">
        <v>2</v>
      </c>
      <c r="H940" s="1" t="s">
        <v>7787</v>
      </c>
      <c r="I940" s="1" t="s">
        <v>7788</v>
      </c>
      <c r="J940" s="1" t="s">
        <v>386</v>
      </c>
      <c r="K940" s="1" t="s">
        <v>7789</v>
      </c>
      <c r="L940" s="1" t="s">
        <v>2</v>
      </c>
      <c r="M940" s="1" t="s">
        <v>120</v>
      </c>
      <c r="N940" s="1" t="s">
        <v>120</v>
      </c>
      <c r="O940" s="1" t="s">
        <v>7</v>
      </c>
      <c r="P940" s="1" t="s">
        <v>2446</v>
      </c>
      <c r="Q940" s="14" t="s">
        <v>48637</v>
      </c>
      <c r="R940" s="1" t="s">
        <v>476</v>
      </c>
      <c r="S940" s="1" t="s">
        <v>488</v>
      </c>
      <c r="T940" s="1" t="s">
        <v>7790</v>
      </c>
      <c r="U940" s="21">
        <v>1153.4000000000001</v>
      </c>
      <c r="V940" s="21">
        <v>651.85</v>
      </c>
      <c r="W940" s="21">
        <f t="shared" si="56"/>
        <v>1805.25</v>
      </c>
      <c r="X940" s="23">
        <f t="shared" si="57"/>
        <v>0.63891427780085863</v>
      </c>
      <c r="Y940" s="2">
        <v>1150.97</v>
      </c>
      <c r="Z940" s="2">
        <v>460.01</v>
      </c>
      <c r="AA940" s="3">
        <f t="shared" si="58"/>
        <v>1610.98</v>
      </c>
      <c r="AB940" s="8">
        <f t="shared" si="59"/>
        <v>0.71445331413177071</v>
      </c>
    </row>
    <row r="941" spans="1:28" ht="10.5" x14ac:dyDescent="0.15">
      <c r="A941" s="35">
        <v>391826</v>
      </c>
      <c r="B941" s="1" t="s">
        <v>0</v>
      </c>
      <c r="C941" s="1" t="s">
        <v>22</v>
      </c>
      <c r="E941" s="1" t="s">
        <v>13637</v>
      </c>
      <c r="F941" s="1" t="s">
        <v>2</v>
      </c>
      <c r="G941" s="1" t="s">
        <v>13638</v>
      </c>
      <c r="H941" s="1" t="s">
        <v>13639</v>
      </c>
      <c r="I941" s="1" t="s">
        <v>143</v>
      </c>
      <c r="J941" s="1" t="s">
        <v>51</v>
      </c>
      <c r="K941" s="1" t="s">
        <v>3458</v>
      </c>
      <c r="L941" s="1" t="s">
        <v>2</v>
      </c>
      <c r="M941" s="1" t="s">
        <v>120</v>
      </c>
      <c r="N941" s="1" t="s">
        <v>120</v>
      </c>
      <c r="O941" s="1" t="s">
        <v>7</v>
      </c>
      <c r="P941" s="1" t="s">
        <v>2446</v>
      </c>
      <c r="Q941" s="14" t="s">
        <v>48637</v>
      </c>
      <c r="R941" s="1" t="s">
        <v>476</v>
      </c>
      <c r="S941" s="1" t="s">
        <v>488</v>
      </c>
      <c r="T941" s="1" t="s">
        <v>13640</v>
      </c>
      <c r="U941" s="21">
        <v>1173.3</v>
      </c>
      <c r="V941" s="21">
        <v>5205.1499999999996</v>
      </c>
      <c r="W941" s="21">
        <f t="shared" si="56"/>
        <v>6378.45</v>
      </c>
      <c r="X941" s="23">
        <f t="shared" si="57"/>
        <v>0.18394751075888344</v>
      </c>
      <c r="Y941" s="2">
        <v>974.9</v>
      </c>
      <c r="Z941" s="2">
        <v>3864.86</v>
      </c>
      <c r="AA941" s="3">
        <f t="shared" si="58"/>
        <v>4839.76</v>
      </c>
      <c r="AB941" s="8">
        <f t="shared" si="59"/>
        <v>0.20143560837727489</v>
      </c>
    </row>
    <row r="942" spans="1:28" ht="10.5" x14ac:dyDescent="0.15">
      <c r="A942" s="35">
        <v>308011</v>
      </c>
      <c r="B942" s="1" t="s">
        <v>0</v>
      </c>
      <c r="C942" s="1" t="s">
        <v>22</v>
      </c>
      <c r="E942" s="1" t="s">
        <v>13553</v>
      </c>
      <c r="F942" s="1" t="s">
        <v>2</v>
      </c>
      <c r="G942" s="1" t="s">
        <v>13554</v>
      </c>
      <c r="H942" s="1" t="s">
        <v>13555</v>
      </c>
      <c r="I942" s="1" t="s">
        <v>1031</v>
      </c>
      <c r="J942" s="1" t="s">
        <v>24</v>
      </c>
      <c r="K942" s="1" t="s">
        <v>1032</v>
      </c>
      <c r="L942" s="1" t="s">
        <v>6</v>
      </c>
      <c r="M942" s="1" t="s">
        <v>120</v>
      </c>
      <c r="N942" s="1" t="s">
        <v>120</v>
      </c>
      <c r="O942" s="1" t="s">
        <v>7</v>
      </c>
      <c r="P942" s="1" t="s">
        <v>2446</v>
      </c>
      <c r="Q942" s="14" t="s">
        <v>48637</v>
      </c>
      <c r="R942" s="1" t="s">
        <v>476</v>
      </c>
      <c r="S942" s="1" t="s">
        <v>488</v>
      </c>
      <c r="T942" s="1" t="s">
        <v>13556</v>
      </c>
      <c r="U942" s="21">
        <v>1321.77</v>
      </c>
      <c r="V942" s="21">
        <v>6605.66</v>
      </c>
      <c r="W942" s="21">
        <f t="shared" si="56"/>
        <v>7927.43</v>
      </c>
      <c r="X942" s="23">
        <f t="shared" si="57"/>
        <v>0.16673373337891345</v>
      </c>
      <c r="Y942" s="2">
        <v>893.38</v>
      </c>
      <c r="Z942" s="2">
        <v>2751.11</v>
      </c>
      <c r="AA942" s="3">
        <f t="shared" si="58"/>
        <v>3644.4900000000002</v>
      </c>
      <c r="AB942" s="8">
        <f t="shared" si="59"/>
        <v>0.24513169195141157</v>
      </c>
    </row>
    <row r="943" spans="1:28" ht="10.5" x14ac:dyDescent="0.15">
      <c r="A943" s="35">
        <v>363917</v>
      </c>
      <c r="B943" s="1" t="s">
        <v>0</v>
      </c>
      <c r="C943" s="1" t="s">
        <v>22</v>
      </c>
      <c r="E943" s="1" t="s">
        <v>12744</v>
      </c>
      <c r="F943" s="1" t="s">
        <v>2</v>
      </c>
      <c r="G943" s="1" t="s">
        <v>12745</v>
      </c>
      <c r="H943" s="1" t="s">
        <v>12746</v>
      </c>
      <c r="I943" s="1" t="s">
        <v>5501</v>
      </c>
      <c r="J943" s="1" t="s">
        <v>118</v>
      </c>
      <c r="K943" s="1" t="s">
        <v>5502</v>
      </c>
      <c r="L943" s="1" t="s">
        <v>2</v>
      </c>
      <c r="M943" s="1" t="s">
        <v>120</v>
      </c>
      <c r="N943" s="1" t="s">
        <v>120</v>
      </c>
      <c r="O943" s="1" t="s">
        <v>7</v>
      </c>
      <c r="P943" s="1" t="s">
        <v>2446</v>
      </c>
      <c r="Q943" s="14" t="s">
        <v>48637</v>
      </c>
      <c r="R943" s="1" t="s">
        <v>476</v>
      </c>
      <c r="S943" s="1" t="s">
        <v>488</v>
      </c>
      <c r="T943" s="1" t="s">
        <v>12747</v>
      </c>
      <c r="U943" s="21">
        <v>859.78</v>
      </c>
      <c r="V943" s="21">
        <v>1957.05</v>
      </c>
      <c r="W943" s="21">
        <f t="shared" si="56"/>
        <v>2816.83</v>
      </c>
      <c r="X943" s="23">
        <f t="shared" si="57"/>
        <v>0.30522963757131244</v>
      </c>
      <c r="Y943" s="2">
        <v>586.84</v>
      </c>
      <c r="Z943" s="2">
        <v>656.02</v>
      </c>
      <c r="AA943" s="3">
        <f t="shared" si="58"/>
        <v>1242.8600000000001</v>
      </c>
      <c r="AB943" s="8">
        <f t="shared" si="59"/>
        <v>0.47216902949648387</v>
      </c>
    </row>
    <row r="944" spans="1:28" ht="10.5" x14ac:dyDescent="0.15">
      <c r="A944" s="35">
        <v>111734</v>
      </c>
      <c r="B944" s="1" t="s">
        <v>0</v>
      </c>
      <c r="C944" s="1" t="s">
        <v>22</v>
      </c>
      <c r="E944" s="1" t="s">
        <v>8654</v>
      </c>
      <c r="F944" s="1" t="s">
        <v>2</v>
      </c>
      <c r="G944" s="1" t="s">
        <v>2</v>
      </c>
      <c r="H944" s="1" t="s">
        <v>8655</v>
      </c>
      <c r="I944" s="1" t="s">
        <v>3101</v>
      </c>
      <c r="J944" s="1" t="s">
        <v>118</v>
      </c>
      <c r="K944" s="1" t="s">
        <v>8656</v>
      </c>
      <c r="L944" s="1" t="s">
        <v>57</v>
      </c>
      <c r="M944" s="1" t="s">
        <v>120</v>
      </c>
      <c r="N944" s="1" t="s">
        <v>120</v>
      </c>
      <c r="O944" s="1" t="s">
        <v>7</v>
      </c>
      <c r="P944" s="1" t="s">
        <v>2446</v>
      </c>
      <c r="Q944" s="14" t="s">
        <v>48637</v>
      </c>
      <c r="R944" s="1" t="s">
        <v>476</v>
      </c>
      <c r="S944" s="1" t="s">
        <v>488</v>
      </c>
      <c r="T944" s="1" t="s">
        <v>8657</v>
      </c>
      <c r="U944" s="21">
        <v>678.95</v>
      </c>
      <c r="V944" s="21">
        <v>1017.3</v>
      </c>
      <c r="W944" s="21">
        <f t="shared" si="56"/>
        <v>1696.25</v>
      </c>
      <c r="X944" s="23">
        <f t="shared" si="57"/>
        <v>0.40026529108327197</v>
      </c>
      <c r="Y944" s="2">
        <v>570.36</v>
      </c>
      <c r="Z944" s="2">
        <v>0</v>
      </c>
      <c r="AA944" s="3">
        <f t="shared" si="58"/>
        <v>570.36</v>
      </c>
      <c r="AB944" s="8">
        <f t="shared" si="59"/>
        <v>1</v>
      </c>
    </row>
    <row r="945" spans="1:28" ht="10.5" x14ac:dyDescent="0.15">
      <c r="A945" s="35">
        <v>458400</v>
      </c>
      <c r="B945" s="1" t="s">
        <v>0</v>
      </c>
      <c r="C945" s="1" t="s">
        <v>22</v>
      </c>
      <c r="E945" s="1" t="s">
        <v>15795</v>
      </c>
      <c r="F945" s="1" t="s">
        <v>2</v>
      </c>
      <c r="G945" s="1" t="s">
        <v>2</v>
      </c>
      <c r="H945" s="1" t="s">
        <v>15796</v>
      </c>
      <c r="I945" s="1" t="s">
        <v>117</v>
      </c>
      <c r="J945" s="1" t="s">
        <v>118</v>
      </c>
      <c r="K945" s="1" t="s">
        <v>1961</v>
      </c>
      <c r="L945" s="1" t="s">
        <v>57</v>
      </c>
      <c r="M945" s="1" t="s">
        <v>120</v>
      </c>
      <c r="N945" s="1" t="s">
        <v>120</v>
      </c>
      <c r="O945" s="1" t="s">
        <v>7</v>
      </c>
      <c r="P945" s="1" t="s">
        <v>2446</v>
      </c>
      <c r="Q945" s="14" t="s">
        <v>48637</v>
      </c>
      <c r="R945" s="1" t="s">
        <v>476</v>
      </c>
      <c r="S945" s="1" t="s">
        <v>488</v>
      </c>
      <c r="T945" s="1" t="s">
        <v>15797</v>
      </c>
      <c r="U945" s="21">
        <v>244.54</v>
      </c>
      <c r="V945" s="21">
        <v>162.19999999999999</v>
      </c>
      <c r="W945" s="21">
        <f t="shared" si="56"/>
        <v>406.74</v>
      </c>
      <c r="X945" s="23">
        <f t="shared" si="57"/>
        <v>0.60121945222992568</v>
      </c>
      <c r="Y945" s="2">
        <v>473.54</v>
      </c>
      <c r="Z945" s="2">
        <v>291.31</v>
      </c>
      <c r="AA945" s="3">
        <f t="shared" si="58"/>
        <v>764.85</v>
      </c>
      <c r="AB945" s="8">
        <f t="shared" si="59"/>
        <v>0.61912793358174811</v>
      </c>
    </row>
    <row r="946" spans="1:28" ht="10.5" x14ac:dyDescent="0.15">
      <c r="A946" s="35">
        <v>404537</v>
      </c>
      <c r="B946" s="1" t="s">
        <v>0</v>
      </c>
      <c r="C946" s="1" t="s">
        <v>22</v>
      </c>
      <c r="E946" s="1" t="s">
        <v>14629</v>
      </c>
      <c r="F946" s="1" t="s">
        <v>2</v>
      </c>
      <c r="G946" s="1" t="s">
        <v>14630</v>
      </c>
      <c r="H946" s="1" t="s">
        <v>14631</v>
      </c>
      <c r="I946" s="1" t="s">
        <v>1346</v>
      </c>
      <c r="J946" s="1" t="s">
        <v>24</v>
      </c>
      <c r="K946" s="1" t="s">
        <v>14632</v>
      </c>
      <c r="L946" s="1" t="s">
        <v>2</v>
      </c>
      <c r="M946" s="1" t="s">
        <v>120</v>
      </c>
      <c r="N946" s="1" t="s">
        <v>120</v>
      </c>
      <c r="O946" s="1" t="s">
        <v>7</v>
      </c>
      <c r="P946" s="1" t="s">
        <v>2446</v>
      </c>
      <c r="Q946" s="14" t="s">
        <v>48637</v>
      </c>
      <c r="R946" s="1" t="s">
        <v>476</v>
      </c>
      <c r="S946" s="1" t="s">
        <v>488</v>
      </c>
      <c r="T946" s="1" t="s">
        <v>14633</v>
      </c>
      <c r="U946" s="21">
        <v>823.6</v>
      </c>
      <c r="V946" s="21">
        <v>55593.760000000002</v>
      </c>
      <c r="W946" s="21">
        <f t="shared" si="56"/>
        <v>56417.36</v>
      </c>
      <c r="X946" s="23">
        <f t="shared" si="57"/>
        <v>1.4598343488599962E-2</v>
      </c>
      <c r="Y946" s="2">
        <v>358.34</v>
      </c>
      <c r="Z946" s="2">
        <v>24695.63</v>
      </c>
      <c r="AA946" s="3">
        <f t="shared" si="58"/>
        <v>25053.97</v>
      </c>
      <c r="AB946" s="8">
        <f t="shared" si="59"/>
        <v>1.4302723280981016E-2</v>
      </c>
    </row>
    <row r="947" spans="1:28" ht="10.5" x14ac:dyDescent="0.15">
      <c r="A947" s="35">
        <v>85101</v>
      </c>
      <c r="B947" s="1" t="s">
        <v>0</v>
      </c>
      <c r="C947" s="1" t="s">
        <v>22</v>
      </c>
      <c r="E947" s="1" t="s">
        <v>4366</v>
      </c>
      <c r="F947" s="1" t="s">
        <v>2</v>
      </c>
      <c r="G947" s="1" t="s">
        <v>4887</v>
      </c>
      <c r="H947" s="1" t="s">
        <v>4888</v>
      </c>
      <c r="I947" s="1" t="s">
        <v>4889</v>
      </c>
      <c r="J947" s="1" t="s">
        <v>118</v>
      </c>
      <c r="K947" s="1" t="s">
        <v>4890</v>
      </c>
      <c r="L947" s="1" t="s">
        <v>6</v>
      </c>
      <c r="M947" s="1" t="s">
        <v>137</v>
      </c>
      <c r="N947" s="1" t="s">
        <v>138</v>
      </c>
      <c r="O947" s="1" t="s">
        <v>7</v>
      </c>
      <c r="P947" s="1" t="s">
        <v>2446</v>
      </c>
      <c r="Q947" s="14" t="s">
        <v>48636</v>
      </c>
      <c r="R947" s="1" t="s">
        <v>476</v>
      </c>
      <c r="S947" s="1" t="s">
        <v>488</v>
      </c>
      <c r="T947" s="1" t="s">
        <v>4891</v>
      </c>
      <c r="U947" s="21">
        <v>342.55</v>
      </c>
      <c r="V947" s="21">
        <v>12345.88</v>
      </c>
      <c r="W947" s="21">
        <f t="shared" si="56"/>
        <v>12688.429999999998</v>
      </c>
      <c r="X947" s="23">
        <f t="shared" si="57"/>
        <v>2.6997035882295923E-2</v>
      </c>
      <c r="Y947" s="2">
        <v>324.43</v>
      </c>
      <c r="Z947" s="2">
        <v>6529.71</v>
      </c>
      <c r="AA947" s="3">
        <f t="shared" si="58"/>
        <v>6854.14</v>
      </c>
      <c r="AB947" s="8">
        <f t="shared" si="59"/>
        <v>4.7333436434038402E-2</v>
      </c>
    </row>
    <row r="948" spans="1:28" ht="10.5" x14ac:dyDescent="0.15">
      <c r="A948" s="35">
        <v>84165</v>
      </c>
      <c r="B948" s="1" t="s">
        <v>0</v>
      </c>
      <c r="C948" s="1" t="s">
        <v>22</v>
      </c>
      <c r="E948" s="1" t="s">
        <v>4215</v>
      </c>
      <c r="F948" s="1" t="s">
        <v>2</v>
      </c>
      <c r="G948" s="1" t="s">
        <v>4216</v>
      </c>
      <c r="H948" s="1" t="s">
        <v>4217</v>
      </c>
      <c r="I948" s="1" t="s">
        <v>4218</v>
      </c>
      <c r="J948" s="1" t="s">
        <v>162</v>
      </c>
      <c r="K948" s="1" t="s">
        <v>4219</v>
      </c>
      <c r="L948" s="1" t="s">
        <v>2</v>
      </c>
      <c r="M948" s="1" t="s">
        <v>120</v>
      </c>
      <c r="N948" s="1" t="s">
        <v>120</v>
      </c>
      <c r="O948" s="1" t="s">
        <v>7</v>
      </c>
      <c r="P948" s="1" t="s">
        <v>2446</v>
      </c>
      <c r="Q948" s="14" t="s">
        <v>48637</v>
      </c>
      <c r="R948" s="1" t="s">
        <v>476</v>
      </c>
      <c r="S948" s="1" t="s">
        <v>488</v>
      </c>
      <c r="T948" s="1" t="s">
        <v>4220</v>
      </c>
      <c r="U948" s="21">
        <v>959.39</v>
      </c>
      <c r="V948" s="21">
        <v>17065.3</v>
      </c>
      <c r="W948" s="21">
        <f t="shared" si="56"/>
        <v>18024.689999999999</v>
      </c>
      <c r="X948" s="23">
        <f t="shared" si="57"/>
        <v>5.3226435517060217E-2</v>
      </c>
      <c r="Y948" s="2">
        <v>320.14999999999998</v>
      </c>
      <c r="Z948" s="2">
        <v>8529.98</v>
      </c>
      <c r="AA948" s="3">
        <f t="shared" si="58"/>
        <v>8850.1299999999992</v>
      </c>
      <c r="AB948" s="8">
        <f t="shared" si="59"/>
        <v>3.6174609864487867E-2</v>
      </c>
    </row>
    <row r="949" spans="1:28" ht="10.5" x14ac:dyDescent="0.15">
      <c r="A949" s="35">
        <v>397283</v>
      </c>
      <c r="B949" s="1" t="s">
        <v>0</v>
      </c>
      <c r="C949" s="1" t="s">
        <v>22</v>
      </c>
      <c r="E949" s="1" t="s">
        <v>14588</v>
      </c>
      <c r="F949" s="1" t="s">
        <v>2</v>
      </c>
      <c r="G949" s="1" t="s">
        <v>14589</v>
      </c>
      <c r="H949" s="1" t="s">
        <v>14590</v>
      </c>
      <c r="I949" s="1" t="s">
        <v>442</v>
      </c>
      <c r="J949" s="1" t="s">
        <v>24</v>
      </c>
      <c r="K949" s="1" t="s">
        <v>1037</v>
      </c>
      <c r="L949" s="1" t="s">
        <v>2</v>
      </c>
      <c r="M949" s="1" t="s">
        <v>120</v>
      </c>
      <c r="N949" s="1" t="s">
        <v>120</v>
      </c>
      <c r="O949" s="1" t="s">
        <v>7</v>
      </c>
      <c r="P949" s="1" t="s">
        <v>2446</v>
      </c>
      <c r="Q949" s="14" t="s">
        <v>48637</v>
      </c>
      <c r="R949" s="1" t="s">
        <v>476</v>
      </c>
      <c r="S949" s="1" t="s">
        <v>488</v>
      </c>
      <c r="T949" s="1" t="s">
        <v>14591</v>
      </c>
      <c r="U949" s="21"/>
      <c r="V949" s="21"/>
      <c r="W949" s="21">
        <f t="shared" si="56"/>
        <v>0</v>
      </c>
      <c r="X949" s="23" t="e">
        <f t="shared" si="57"/>
        <v>#DIV/0!</v>
      </c>
      <c r="Y949" s="2">
        <v>297.86</v>
      </c>
      <c r="Z949" s="2">
        <v>303.26</v>
      </c>
      <c r="AA949" s="3">
        <f t="shared" si="58"/>
        <v>601.12</v>
      </c>
      <c r="AB949" s="8">
        <f t="shared" si="59"/>
        <v>0.49550838434921479</v>
      </c>
    </row>
    <row r="950" spans="1:28" ht="10.5" x14ac:dyDescent="0.15">
      <c r="A950" s="35">
        <v>40760</v>
      </c>
      <c r="B950" s="1" t="s">
        <v>0</v>
      </c>
      <c r="C950" s="1" t="s">
        <v>22</v>
      </c>
      <c r="E950" s="1" t="s">
        <v>2442</v>
      </c>
      <c r="F950" s="1" t="s">
        <v>2</v>
      </c>
      <c r="G950" s="1" t="s">
        <v>2</v>
      </c>
      <c r="H950" s="1" t="s">
        <v>2443</v>
      </c>
      <c r="I950" s="1" t="s">
        <v>2444</v>
      </c>
      <c r="J950" s="1" t="s">
        <v>298</v>
      </c>
      <c r="K950" s="1" t="s">
        <v>2445</v>
      </c>
      <c r="L950" s="1" t="s">
        <v>2</v>
      </c>
      <c r="M950" s="1" t="s">
        <v>120</v>
      </c>
      <c r="N950" s="1" t="s">
        <v>120</v>
      </c>
      <c r="O950" s="1" t="s">
        <v>7</v>
      </c>
      <c r="P950" s="1" t="s">
        <v>2446</v>
      </c>
      <c r="Q950" s="14" t="s">
        <v>48637</v>
      </c>
      <c r="R950" s="1" t="s">
        <v>476</v>
      </c>
      <c r="S950" s="1" t="s">
        <v>488</v>
      </c>
      <c r="T950" s="1" t="s">
        <v>2447</v>
      </c>
      <c r="U950" s="21">
        <v>314.85000000000002</v>
      </c>
      <c r="V950" s="21">
        <v>2021.89</v>
      </c>
      <c r="W950" s="21">
        <f t="shared" si="56"/>
        <v>2336.7400000000002</v>
      </c>
      <c r="X950" s="23">
        <f t="shared" si="57"/>
        <v>0.13473899535249964</v>
      </c>
      <c r="Y950" s="2">
        <v>283.5</v>
      </c>
      <c r="Z950" s="2">
        <v>1998.47</v>
      </c>
      <c r="AA950" s="3">
        <f t="shared" si="58"/>
        <v>2281.9700000000003</v>
      </c>
      <c r="AB950" s="8">
        <f t="shared" si="59"/>
        <v>0.12423476206961527</v>
      </c>
    </row>
    <row r="951" spans="1:28" ht="10.5" x14ac:dyDescent="0.15">
      <c r="A951" s="35">
        <v>396946</v>
      </c>
      <c r="B951" s="1" t="s">
        <v>0</v>
      </c>
      <c r="C951" s="1" t="s">
        <v>22</v>
      </c>
      <c r="E951" s="1" t="s">
        <v>14561</v>
      </c>
      <c r="F951" s="1" t="s">
        <v>2</v>
      </c>
      <c r="G951" s="1" t="s">
        <v>14562</v>
      </c>
      <c r="H951" s="1" t="s">
        <v>14563</v>
      </c>
      <c r="I951" s="1" t="s">
        <v>13598</v>
      </c>
      <c r="J951" s="1" t="s">
        <v>51</v>
      </c>
      <c r="K951" s="1" t="s">
        <v>13599</v>
      </c>
      <c r="L951" s="1" t="s">
        <v>2</v>
      </c>
      <c r="M951" s="1" t="s">
        <v>120</v>
      </c>
      <c r="N951" s="1" t="s">
        <v>120</v>
      </c>
      <c r="O951" s="1" t="s">
        <v>7</v>
      </c>
      <c r="P951" s="1" t="s">
        <v>2446</v>
      </c>
      <c r="Q951" s="14" t="s">
        <v>48637</v>
      </c>
      <c r="R951" s="1" t="s">
        <v>476</v>
      </c>
      <c r="S951" s="1" t="s">
        <v>488</v>
      </c>
      <c r="T951" s="1" t="s">
        <v>14564</v>
      </c>
      <c r="U951" s="21"/>
      <c r="V951" s="21"/>
      <c r="W951" s="21">
        <f t="shared" si="56"/>
        <v>0</v>
      </c>
      <c r="X951" s="23" t="e">
        <f t="shared" si="57"/>
        <v>#DIV/0!</v>
      </c>
      <c r="Y951" s="2">
        <v>283</v>
      </c>
      <c r="Z951" s="2">
        <v>665.55</v>
      </c>
      <c r="AA951" s="3">
        <f t="shared" si="58"/>
        <v>948.55</v>
      </c>
      <c r="AB951" s="8">
        <f t="shared" si="59"/>
        <v>0.29835011333087347</v>
      </c>
    </row>
    <row r="952" spans="1:28" ht="10.5" x14ac:dyDescent="0.15">
      <c r="A952" s="35">
        <v>691885</v>
      </c>
      <c r="B952" s="1" t="s">
        <v>0</v>
      </c>
      <c r="C952" s="1" t="s">
        <v>22</v>
      </c>
      <c r="E952" s="1" t="s">
        <v>15610</v>
      </c>
      <c r="F952" s="1" t="s">
        <v>2</v>
      </c>
      <c r="G952" s="1" t="s">
        <v>2</v>
      </c>
      <c r="H952" s="1" t="s">
        <v>15611</v>
      </c>
      <c r="I952" s="1" t="s">
        <v>13655</v>
      </c>
      <c r="J952" s="1" t="s">
        <v>40</v>
      </c>
      <c r="K952" s="1" t="s">
        <v>13779</v>
      </c>
      <c r="L952" s="1" t="s">
        <v>6</v>
      </c>
      <c r="M952" s="1" t="s">
        <v>120</v>
      </c>
      <c r="N952" s="1" t="s">
        <v>120</v>
      </c>
      <c r="O952" s="1" t="s">
        <v>191</v>
      </c>
      <c r="P952" s="1" t="s">
        <v>2446</v>
      </c>
      <c r="Q952" s="14" t="s">
        <v>48638</v>
      </c>
      <c r="R952" s="1" t="s">
        <v>476</v>
      </c>
      <c r="S952" s="1" t="s">
        <v>488</v>
      </c>
      <c r="T952" s="1" t="s">
        <v>15612</v>
      </c>
      <c r="U952" s="21">
        <v>350.5</v>
      </c>
      <c r="V952" s="21">
        <v>10350</v>
      </c>
      <c r="W952" s="21">
        <f t="shared" si="56"/>
        <v>10700.5</v>
      </c>
      <c r="X952" s="23">
        <f t="shared" si="57"/>
        <v>3.2755478715947854E-2</v>
      </c>
      <c r="Y952" s="2">
        <v>170.1</v>
      </c>
      <c r="Z952" s="2">
        <v>2898</v>
      </c>
      <c r="AA952" s="3">
        <f t="shared" si="58"/>
        <v>3068.1</v>
      </c>
      <c r="AB952" s="8">
        <f t="shared" si="59"/>
        <v>5.5441478439425054E-2</v>
      </c>
    </row>
    <row r="953" spans="1:28" ht="10.5" x14ac:dyDescent="0.15">
      <c r="A953" s="35">
        <v>85111</v>
      </c>
      <c r="B953" s="1" t="s">
        <v>0</v>
      </c>
      <c r="C953" s="1" t="s">
        <v>22</v>
      </c>
      <c r="E953" s="1" t="s">
        <v>4366</v>
      </c>
      <c r="F953" s="1" t="s">
        <v>2</v>
      </c>
      <c r="G953" s="1" t="s">
        <v>4367</v>
      </c>
      <c r="H953" s="1" t="s">
        <v>4368</v>
      </c>
      <c r="I953" s="1" t="s">
        <v>4369</v>
      </c>
      <c r="J953" s="1" t="s">
        <v>381</v>
      </c>
      <c r="K953" s="1" t="s">
        <v>3398</v>
      </c>
      <c r="L953" s="1" t="s">
        <v>6</v>
      </c>
      <c r="M953" s="1" t="s">
        <v>137</v>
      </c>
      <c r="N953" s="1" t="s">
        <v>138</v>
      </c>
      <c r="O953" s="1" t="s">
        <v>7</v>
      </c>
      <c r="P953" s="1" t="s">
        <v>2446</v>
      </c>
      <c r="Q953" s="14" t="s">
        <v>48636</v>
      </c>
      <c r="R953" s="1" t="s">
        <v>476</v>
      </c>
      <c r="S953" s="1" t="s">
        <v>488</v>
      </c>
      <c r="T953" s="1" t="s">
        <v>4370</v>
      </c>
      <c r="U953" s="21">
        <v>661.51</v>
      </c>
      <c r="V953" s="21">
        <v>6710.24</v>
      </c>
      <c r="W953" s="21">
        <f t="shared" si="56"/>
        <v>7371.75</v>
      </c>
      <c r="X953" s="23">
        <f t="shared" si="57"/>
        <v>8.9735815783226508E-2</v>
      </c>
      <c r="Y953" s="2">
        <v>155</v>
      </c>
      <c r="Z953" s="2">
        <v>1205.6500000000001</v>
      </c>
      <c r="AA953" s="3">
        <f t="shared" si="58"/>
        <v>1360.65</v>
      </c>
      <c r="AB953" s="8">
        <f t="shared" si="59"/>
        <v>0.11391614301988019</v>
      </c>
    </row>
    <row r="954" spans="1:28" ht="10.5" x14ac:dyDescent="0.15">
      <c r="A954" s="35">
        <v>85149</v>
      </c>
      <c r="B954" s="1" t="s">
        <v>0</v>
      </c>
      <c r="C954" s="1" t="s">
        <v>22</v>
      </c>
      <c r="D954" s="14" t="s">
        <v>48458</v>
      </c>
      <c r="E954" s="1" t="s">
        <v>2780</v>
      </c>
      <c r="F954" s="1" t="s">
        <v>2</v>
      </c>
      <c r="G954" s="10" t="s">
        <v>2781</v>
      </c>
      <c r="H954" s="1" t="s">
        <v>2782</v>
      </c>
      <c r="I954" s="1" t="s">
        <v>2783</v>
      </c>
      <c r="J954" s="1" t="s">
        <v>24</v>
      </c>
      <c r="K954" s="1" t="s">
        <v>2784</v>
      </c>
      <c r="L954" s="1" t="s">
        <v>2</v>
      </c>
      <c r="M954" s="1" t="s">
        <v>120</v>
      </c>
      <c r="N954" s="1" t="s">
        <v>120</v>
      </c>
      <c r="O954" s="1" t="s">
        <v>7</v>
      </c>
      <c r="P954" s="1" t="s">
        <v>2446</v>
      </c>
      <c r="Q954" s="14" t="s">
        <v>48637</v>
      </c>
      <c r="R954" s="1" t="s">
        <v>476</v>
      </c>
      <c r="S954" s="1" t="s">
        <v>488</v>
      </c>
      <c r="T954" s="1" t="s">
        <v>2785</v>
      </c>
      <c r="U954" s="21">
        <v>341.85</v>
      </c>
      <c r="V954" s="21">
        <v>0</v>
      </c>
      <c r="W954" s="21">
        <f t="shared" si="56"/>
        <v>341.85</v>
      </c>
      <c r="X954" s="23">
        <f t="shared" si="57"/>
        <v>1</v>
      </c>
      <c r="Y954" s="2">
        <v>127.55</v>
      </c>
      <c r="Z954" s="2">
        <v>0</v>
      </c>
      <c r="AA954" s="3">
        <f t="shared" si="58"/>
        <v>127.55</v>
      </c>
      <c r="AB954" s="8">
        <f t="shared" si="59"/>
        <v>1</v>
      </c>
    </row>
    <row r="955" spans="1:28" ht="10.5" x14ac:dyDescent="0.15">
      <c r="A955" s="35">
        <v>368343</v>
      </c>
      <c r="B955" s="1" t="s">
        <v>0</v>
      </c>
      <c r="C955" s="1" t="s">
        <v>22</v>
      </c>
      <c r="E955" s="1" t="s">
        <v>11561</v>
      </c>
      <c r="F955" s="1" t="s">
        <v>2</v>
      </c>
      <c r="G955" s="1" t="s">
        <v>11562</v>
      </c>
      <c r="H955" s="1" t="s">
        <v>11563</v>
      </c>
      <c r="I955" s="1" t="s">
        <v>11564</v>
      </c>
      <c r="J955" s="1" t="s">
        <v>53</v>
      </c>
      <c r="K955" s="1" t="s">
        <v>11565</v>
      </c>
      <c r="L955" s="1" t="s">
        <v>2</v>
      </c>
      <c r="M955" s="1" t="s">
        <v>120</v>
      </c>
      <c r="N955" s="1" t="s">
        <v>120</v>
      </c>
      <c r="O955" s="1" t="s">
        <v>7</v>
      </c>
      <c r="P955" s="1" t="s">
        <v>2446</v>
      </c>
      <c r="Q955" s="14" t="s">
        <v>48637</v>
      </c>
      <c r="R955" s="1" t="s">
        <v>476</v>
      </c>
      <c r="S955" s="1" t="s">
        <v>488</v>
      </c>
      <c r="T955" s="1" t="s">
        <v>11566</v>
      </c>
      <c r="U955" s="21">
        <v>0</v>
      </c>
      <c r="V955" s="21">
        <v>2399.7600000000002</v>
      </c>
      <c r="W955" s="21">
        <f t="shared" si="56"/>
        <v>2399.7600000000002</v>
      </c>
      <c r="X955" s="23">
        <f t="shared" si="57"/>
        <v>0</v>
      </c>
      <c r="Y955" s="2">
        <v>103.06</v>
      </c>
      <c r="Z955" s="2">
        <v>3180.11</v>
      </c>
      <c r="AA955" s="3">
        <f t="shared" si="58"/>
        <v>3283.17</v>
      </c>
      <c r="AB955" s="8">
        <f t="shared" si="59"/>
        <v>3.1390394039906552E-2</v>
      </c>
    </row>
    <row r="956" spans="1:28" ht="10.5" x14ac:dyDescent="0.15">
      <c r="A956" s="35">
        <v>363442</v>
      </c>
      <c r="B956" s="1" t="s">
        <v>0</v>
      </c>
      <c r="C956" s="1" t="s">
        <v>22</v>
      </c>
      <c r="E956" s="1" t="s">
        <v>12561</v>
      </c>
      <c r="F956" s="1" t="s">
        <v>2</v>
      </c>
      <c r="G956" s="1" t="s">
        <v>12562</v>
      </c>
      <c r="H956" s="1" t="s">
        <v>12563</v>
      </c>
      <c r="I956" s="1" t="s">
        <v>175</v>
      </c>
      <c r="J956" s="1" t="s">
        <v>40</v>
      </c>
      <c r="K956" s="1" t="s">
        <v>12564</v>
      </c>
      <c r="L956" s="1" t="s">
        <v>2</v>
      </c>
      <c r="M956" s="1" t="s">
        <v>120</v>
      </c>
      <c r="N956" s="1" t="s">
        <v>120</v>
      </c>
      <c r="O956" s="1" t="s">
        <v>7</v>
      </c>
      <c r="P956" s="1" t="s">
        <v>2446</v>
      </c>
      <c r="Q956" s="14" t="s">
        <v>48637</v>
      </c>
      <c r="R956" s="1" t="s">
        <v>476</v>
      </c>
      <c r="S956" s="1" t="s">
        <v>488</v>
      </c>
      <c r="T956" s="1" t="s">
        <v>12565</v>
      </c>
      <c r="U956" s="21">
        <v>34.75</v>
      </c>
      <c r="V956" s="21">
        <v>5630.82</v>
      </c>
      <c r="W956" s="21">
        <f t="shared" si="56"/>
        <v>5665.57</v>
      </c>
      <c r="X956" s="23">
        <f t="shared" si="57"/>
        <v>6.1335399615572665E-3</v>
      </c>
      <c r="Y956" s="2">
        <v>72.8</v>
      </c>
      <c r="Z956" s="2">
        <v>1838.3</v>
      </c>
      <c r="AA956" s="3">
        <f t="shared" si="58"/>
        <v>1911.1</v>
      </c>
      <c r="AB956" s="8">
        <f t="shared" si="59"/>
        <v>3.8093244728167025E-2</v>
      </c>
    </row>
    <row r="957" spans="1:28" ht="10.5" x14ac:dyDescent="0.15">
      <c r="A957" s="35">
        <v>368616</v>
      </c>
      <c r="B957" s="1" t="s">
        <v>0</v>
      </c>
      <c r="C957" s="1" t="s">
        <v>22</v>
      </c>
      <c r="D957" s="14" t="s">
        <v>48458</v>
      </c>
      <c r="E957" s="1" t="s">
        <v>12925</v>
      </c>
      <c r="F957" s="1" t="s">
        <v>2</v>
      </c>
      <c r="G957" s="10" t="s">
        <v>12926</v>
      </c>
      <c r="H957" s="1" t="s">
        <v>12927</v>
      </c>
      <c r="I957" s="1" t="s">
        <v>433</v>
      </c>
      <c r="J957" s="1" t="s">
        <v>64</v>
      </c>
      <c r="K957" s="1" t="s">
        <v>3829</v>
      </c>
      <c r="L957" s="1" t="s">
        <v>2</v>
      </c>
      <c r="M957" s="1" t="s">
        <v>120</v>
      </c>
      <c r="N957" s="1" t="s">
        <v>120</v>
      </c>
      <c r="O957" s="1" t="s">
        <v>7</v>
      </c>
      <c r="P957" s="1" t="s">
        <v>2446</v>
      </c>
      <c r="Q957" s="14" t="s">
        <v>48637</v>
      </c>
      <c r="R957" s="1" t="s">
        <v>476</v>
      </c>
      <c r="S957" s="1" t="s">
        <v>488</v>
      </c>
      <c r="T957" s="1" t="s">
        <v>12928</v>
      </c>
      <c r="U957" s="21">
        <v>2.4500000000000002</v>
      </c>
      <c r="V957" s="21">
        <v>1077.3599999999999</v>
      </c>
      <c r="W957" s="21">
        <f t="shared" si="56"/>
        <v>1079.81</v>
      </c>
      <c r="X957" s="23">
        <f t="shared" si="57"/>
        <v>2.2689176799622159E-3</v>
      </c>
      <c r="Y957" s="2">
        <v>48.74</v>
      </c>
      <c r="Z957" s="2">
        <v>1722.07</v>
      </c>
      <c r="AA957" s="3">
        <f t="shared" si="58"/>
        <v>1770.81</v>
      </c>
      <c r="AB957" s="8">
        <f t="shared" si="59"/>
        <v>2.7524127376737203E-2</v>
      </c>
    </row>
    <row r="958" spans="1:28" ht="10.5" x14ac:dyDescent="0.15">
      <c r="A958" s="35">
        <v>451517</v>
      </c>
      <c r="B958" s="1" t="s">
        <v>0</v>
      </c>
      <c r="C958" s="1" t="s">
        <v>22</v>
      </c>
      <c r="E958" s="1" t="s">
        <v>15363</v>
      </c>
      <c r="F958" s="1" t="s">
        <v>2</v>
      </c>
      <c r="G958" s="1" t="s">
        <v>2</v>
      </c>
      <c r="H958" s="1" t="s">
        <v>15364</v>
      </c>
      <c r="I958" s="1" t="s">
        <v>433</v>
      </c>
      <c r="J958" s="1" t="s">
        <v>64</v>
      </c>
      <c r="K958" s="1" t="s">
        <v>15365</v>
      </c>
      <c r="L958" s="1" t="s">
        <v>2</v>
      </c>
      <c r="M958" s="1" t="s">
        <v>120</v>
      </c>
      <c r="N958" s="1" t="s">
        <v>120</v>
      </c>
      <c r="O958" s="1" t="s">
        <v>7</v>
      </c>
      <c r="P958" s="1" t="s">
        <v>2446</v>
      </c>
      <c r="Q958" s="14" t="s">
        <v>48637</v>
      </c>
      <c r="R958" s="1" t="s">
        <v>476</v>
      </c>
      <c r="S958" s="1" t="s">
        <v>488</v>
      </c>
      <c r="T958" s="1" t="s">
        <v>15366</v>
      </c>
      <c r="U958" s="21">
        <v>72.599999999999994</v>
      </c>
      <c r="V958" s="21">
        <v>382.1</v>
      </c>
      <c r="W958" s="21">
        <f t="shared" si="56"/>
        <v>454.70000000000005</v>
      </c>
      <c r="X958" s="23">
        <f t="shared" si="57"/>
        <v>0.15966571365735646</v>
      </c>
      <c r="Y958" s="2">
        <v>31.4</v>
      </c>
      <c r="Z958" s="2">
        <v>67.2</v>
      </c>
      <c r="AA958" s="3">
        <f t="shared" si="58"/>
        <v>98.6</v>
      </c>
      <c r="AB958" s="8">
        <f t="shared" si="59"/>
        <v>0.31845841784989859</v>
      </c>
    </row>
    <row r="959" spans="1:28" ht="10.5" x14ac:dyDescent="0.15">
      <c r="A959" s="35">
        <v>190655</v>
      </c>
      <c r="B959" s="1" t="s">
        <v>0</v>
      </c>
      <c r="C959" s="1" t="s">
        <v>22</v>
      </c>
      <c r="E959" s="1" t="s">
        <v>8409</v>
      </c>
      <c r="F959" s="1" t="s">
        <v>2</v>
      </c>
      <c r="G959" s="1" t="s">
        <v>2</v>
      </c>
      <c r="H959" s="1" t="s">
        <v>8410</v>
      </c>
      <c r="I959" s="1" t="s">
        <v>5946</v>
      </c>
      <c r="J959" s="1" t="s">
        <v>126</v>
      </c>
      <c r="K959" s="1" t="s">
        <v>8411</v>
      </c>
      <c r="L959" s="1" t="s">
        <v>2</v>
      </c>
      <c r="M959" s="1" t="s">
        <v>120</v>
      </c>
      <c r="N959" s="1" t="s">
        <v>120</v>
      </c>
      <c r="O959" s="1" t="s">
        <v>7</v>
      </c>
      <c r="P959" s="1" t="s">
        <v>2446</v>
      </c>
      <c r="Q959" s="14" t="s">
        <v>48637</v>
      </c>
      <c r="R959" s="1" t="s">
        <v>476</v>
      </c>
      <c r="S959" s="1" t="s">
        <v>488</v>
      </c>
      <c r="T959" s="1" t="s">
        <v>8412</v>
      </c>
      <c r="U959" s="21">
        <v>87.3</v>
      </c>
      <c r="V959" s="21">
        <v>245.29</v>
      </c>
      <c r="W959" s="21">
        <f t="shared" si="56"/>
        <v>332.59</v>
      </c>
      <c r="X959" s="23">
        <f t="shared" si="57"/>
        <v>0.26248534231335879</v>
      </c>
      <c r="Y959" s="2">
        <v>27.75</v>
      </c>
      <c r="Z959" s="2">
        <v>169.69</v>
      </c>
      <c r="AA959" s="3">
        <f t="shared" si="58"/>
        <v>197.44</v>
      </c>
      <c r="AB959" s="8">
        <f t="shared" si="59"/>
        <v>0.14054902755267423</v>
      </c>
    </row>
    <row r="960" spans="1:28" ht="10.5" x14ac:dyDescent="0.15">
      <c r="A960" s="35">
        <v>391998</v>
      </c>
      <c r="B960" s="1" t="s">
        <v>0</v>
      </c>
      <c r="C960" s="1" t="s">
        <v>22</v>
      </c>
      <c r="E960" s="1" t="s">
        <v>16271</v>
      </c>
      <c r="F960" s="1" t="s">
        <v>2</v>
      </c>
      <c r="G960" s="1" t="s">
        <v>2</v>
      </c>
      <c r="H960" s="1" t="s">
        <v>16272</v>
      </c>
      <c r="I960" s="1" t="s">
        <v>1355</v>
      </c>
      <c r="J960" s="1" t="s">
        <v>51</v>
      </c>
      <c r="K960" s="1" t="s">
        <v>16273</v>
      </c>
      <c r="L960" s="1" t="s">
        <v>2</v>
      </c>
      <c r="M960" s="1" t="s">
        <v>120</v>
      </c>
      <c r="N960" s="1" t="s">
        <v>120</v>
      </c>
      <c r="O960" s="1" t="s">
        <v>7</v>
      </c>
      <c r="P960" s="1" t="s">
        <v>2446</v>
      </c>
      <c r="Q960" s="14" t="s">
        <v>48637</v>
      </c>
      <c r="R960" s="1" t="s">
        <v>476</v>
      </c>
      <c r="S960" s="1" t="s">
        <v>488</v>
      </c>
      <c r="T960" s="1" t="s">
        <v>16274</v>
      </c>
      <c r="U960" s="21">
        <v>19.55</v>
      </c>
      <c r="V960" s="21">
        <v>6099.81</v>
      </c>
      <c r="W960" s="21">
        <f t="shared" si="56"/>
        <v>6119.3600000000006</v>
      </c>
      <c r="X960" s="23">
        <f t="shared" si="57"/>
        <v>3.1947785389321759E-3</v>
      </c>
      <c r="Y960" s="2">
        <v>26.6</v>
      </c>
      <c r="Z960" s="2">
        <v>1327.89</v>
      </c>
      <c r="AA960" s="3">
        <f t="shared" si="58"/>
        <v>1354.49</v>
      </c>
      <c r="AB960" s="8">
        <f t="shared" si="59"/>
        <v>1.9638387880309194E-2</v>
      </c>
    </row>
    <row r="961" spans="1:28" ht="10.5" x14ac:dyDescent="0.15">
      <c r="A961" s="35">
        <v>129882</v>
      </c>
      <c r="B961" s="1" t="s">
        <v>0</v>
      </c>
      <c r="C961" s="1" t="s">
        <v>22</v>
      </c>
      <c r="E961" s="1" t="s">
        <v>5641</v>
      </c>
      <c r="F961" s="1" t="s">
        <v>2</v>
      </c>
      <c r="G961" s="1" t="s">
        <v>5642</v>
      </c>
      <c r="H961" s="1" t="s">
        <v>5643</v>
      </c>
      <c r="I961" s="1" t="s">
        <v>3103</v>
      </c>
      <c r="J961" s="1" t="s">
        <v>118</v>
      </c>
      <c r="K961" s="1" t="s">
        <v>5644</v>
      </c>
      <c r="L961" s="1" t="s">
        <v>57</v>
      </c>
      <c r="M961" s="1" t="s">
        <v>120</v>
      </c>
      <c r="N961" s="1" t="s">
        <v>120</v>
      </c>
      <c r="O961" s="1" t="s">
        <v>7</v>
      </c>
      <c r="P961" s="1" t="s">
        <v>2446</v>
      </c>
      <c r="Q961" s="14" t="s">
        <v>48637</v>
      </c>
      <c r="R961" s="1" t="s">
        <v>476</v>
      </c>
      <c r="S961" s="1" t="s">
        <v>488</v>
      </c>
      <c r="T961" s="1" t="s">
        <v>5645</v>
      </c>
      <c r="U961" s="21">
        <v>15.45</v>
      </c>
      <c r="V961" s="21">
        <v>481.7</v>
      </c>
      <c r="W961" s="21">
        <f t="shared" si="56"/>
        <v>497.15</v>
      </c>
      <c r="X961" s="23">
        <f t="shared" si="57"/>
        <v>3.107713969626873E-2</v>
      </c>
      <c r="Y961" s="2">
        <v>25.78</v>
      </c>
      <c r="Z961" s="2">
        <v>316.52</v>
      </c>
      <c r="AA961" s="3">
        <f t="shared" si="58"/>
        <v>342.29999999999995</v>
      </c>
      <c r="AB961" s="8">
        <f t="shared" si="59"/>
        <v>7.5314052001168585E-2</v>
      </c>
    </row>
    <row r="962" spans="1:28" ht="10.5" x14ac:dyDescent="0.15">
      <c r="A962" s="35">
        <v>111364</v>
      </c>
      <c r="B962" s="1" t="s">
        <v>0</v>
      </c>
      <c r="C962" s="1" t="s">
        <v>22</v>
      </c>
      <c r="E962" s="1" t="s">
        <v>6683</v>
      </c>
      <c r="F962" s="1" t="s">
        <v>2</v>
      </c>
      <c r="G962" s="1" t="s">
        <v>6684</v>
      </c>
      <c r="H962" s="1" t="s">
        <v>6685</v>
      </c>
      <c r="I962" s="1" t="s">
        <v>3189</v>
      </c>
      <c r="J962" s="1" t="s">
        <v>118</v>
      </c>
      <c r="K962" s="1" t="s">
        <v>6531</v>
      </c>
      <c r="L962" s="1" t="s">
        <v>72</v>
      </c>
      <c r="M962" s="1" t="s">
        <v>120</v>
      </c>
      <c r="N962" s="1" t="s">
        <v>760</v>
      </c>
      <c r="O962" s="1" t="s">
        <v>7</v>
      </c>
      <c r="P962" s="1" t="s">
        <v>2446</v>
      </c>
      <c r="Q962" s="14" t="s">
        <v>48637</v>
      </c>
      <c r="R962" s="1" t="s">
        <v>476</v>
      </c>
      <c r="S962" s="1" t="s">
        <v>488</v>
      </c>
      <c r="T962" s="1" t="s">
        <v>6686</v>
      </c>
      <c r="U962" s="21">
        <v>31.6</v>
      </c>
      <c r="V962" s="21">
        <v>1753.05</v>
      </c>
      <c r="W962" s="21">
        <f t="shared" ref="W962:W1025" si="60">SUM(U962:V962)</f>
        <v>1784.6499999999999</v>
      </c>
      <c r="X962" s="23">
        <f t="shared" ref="X962:X1025" si="61">U962/W962</f>
        <v>1.770655310565097E-2</v>
      </c>
      <c r="Y962" s="2">
        <v>22.27</v>
      </c>
      <c r="Z962" s="2">
        <v>2413.6999999999998</v>
      </c>
      <c r="AA962" s="3">
        <f t="shared" ref="AA962:AA1025" si="62">SUM(Y962:Z962)</f>
        <v>2435.9699999999998</v>
      </c>
      <c r="AB962" s="8">
        <f t="shared" ref="AB962:AB1025" si="63">Y962/AA962</f>
        <v>9.1421487128330817E-3</v>
      </c>
    </row>
    <row r="963" spans="1:28" ht="10.5" x14ac:dyDescent="0.15">
      <c r="A963" s="35">
        <v>307859</v>
      </c>
      <c r="B963" s="1" t="s">
        <v>0</v>
      </c>
      <c r="C963" s="1" t="s">
        <v>22</v>
      </c>
      <c r="E963" s="1" t="s">
        <v>10369</v>
      </c>
      <c r="F963" s="1" t="s">
        <v>2</v>
      </c>
      <c r="G963" s="1" t="s">
        <v>2</v>
      </c>
      <c r="H963" s="1" t="s">
        <v>10370</v>
      </c>
      <c r="I963" s="1" t="s">
        <v>10371</v>
      </c>
      <c r="J963" s="1" t="s">
        <v>64</v>
      </c>
      <c r="K963" s="1" t="s">
        <v>9774</v>
      </c>
      <c r="L963" s="1" t="s">
        <v>34</v>
      </c>
      <c r="M963" s="1" t="s">
        <v>120</v>
      </c>
      <c r="N963" s="1" t="s">
        <v>120</v>
      </c>
      <c r="O963" s="1" t="s">
        <v>7</v>
      </c>
      <c r="P963" s="1" t="s">
        <v>2446</v>
      </c>
      <c r="Q963" s="14" t="s">
        <v>48637</v>
      </c>
      <c r="R963" s="1" t="s">
        <v>476</v>
      </c>
      <c r="S963" s="1" t="s">
        <v>488</v>
      </c>
      <c r="T963" s="1" t="s">
        <v>10372</v>
      </c>
      <c r="U963" s="21">
        <v>241.35</v>
      </c>
      <c r="V963" s="21">
        <v>720.98</v>
      </c>
      <c r="W963" s="21">
        <f t="shared" si="60"/>
        <v>962.33</v>
      </c>
      <c r="X963" s="23">
        <f t="shared" si="61"/>
        <v>0.25079754346222188</v>
      </c>
      <c r="Y963" s="2">
        <v>9.8699999999999992</v>
      </c>
      <c r="Z963" s="2">
        <v>300.83</v>
      </c>
      <c r="AA963" s="3">
        <f t="shared" si="62"/>
        <v>310.7</v>
      </c>
      <c r="AB963" s="8">
        <f t="shared" si="63"/>
        <v>3.1766977792082395E-2</v>
      </c>
    </row>
    <row r="964" spans="1:28" ht="10.5" x14ac:dyDescent="0.15">
      <c r="A964" s="35">
        <v>107447</v>
      </c>
      <c r="B964" s="1" t="s">
        <v>0</v>
      </c>
      <c r="C964" s="1" t="s">
        <v>22</v>
      </c>
      <c r="E964" s="1" t="s">
        <v>4456</v>
      </c>
      <c r="F964" s="1" t="s">
        <v>2</v>
      </c>
      <c r="G964" s="1" t="s">
        <v>2</v>
      </c>
      <c r="H964" s="1" t="s">
        <v>4457</v>
      </c>
      <c r="I964" s="1" t="s">
        <v>2822</v>
      </c>
      <c r="J964" s="1" t="s">
        <v>118</v>
      </c>
      <c r="K964" s="1" t="s">
        <v>4269</v>
      </c>
      <c r="L964" s="1" t="s">
        <v>2</v>
      </c>
      <c r="M964" s="1" t="s">
        <v>120</v>
      </c>
      <c r="N964" s="1" t="s">
        <v>120</v>
      </c>
      <c r="O964" s="1" t="s">
        <v>7</v>
      </c>
      <c r="P964" s="1" t="s">
        <v>2446</v>
      </c>
      <c r="Q964" s="14" t="s">
        <v>48637</v>
      </c>
      <c r="R964" s="1" t="s">
        <v>476</v>
      </c>
      <c r="S964" s="1" t="s">
        <v>488</v>
      </c>
      <c r="T964" s="1" t="s">
        <v>4458</v>
      </c>
      <c r="U964" s="21">
        <v>14</v>
      </c>
      <c r="V964" s="21">
        <v>1160.8800000000001</v>
      </c>
      <c r="W964" s="21">
        <f t="shared" si="60"/>
        <v>1174.8800000000001</v>
      </c>
      <c r="X964" s="23">
        <f t="shared" si="61"/>
        <v>1.1916110581506194E-2</v>
      </c>
      <c r="Y964" s="2">
        <v>8.3000000000000007</v>
      </c>
      <c r="Z964" s="2">
        <v>284.95999999999998</v>
      </c>
      <c r="AA964" s="3">
        <f t="shared" si="62"/>
        <v>293.26</v>
      </c>
      <c r="AB964" s="8">
        <f t="shared" si="63"/>
        <v>2.8302530177999049E-2</v>
      </c>
    </row>
    <row r="965" spans="1:28" ht="10.5" x14ac:dyDescent="0.15">
      <c r="A965" s="35">
        <v>309565</v>
      </c>
      <c r="B965" s="1" t="s">
        <v>0</v>
      </c>
      <c r="C965" s="1" t="s">
        <v>1</v>
      </c>
      <c r="E965" s="1" t="s">
        <v>11499</v>
      </c>
      <c r="F965" s="1" t="s">
        <v>2</v>
      </c>
      <c r="G965" s="1" t="s">
        <v>11500</v>
      </c>
      <c r="H965" s="1" t="s">
        <v>11501</v>
      </c>
      <c r="I965" s="1" t="s">
        <v>11304</v>
      </c>
      <c r="J965" s="1" t="s">
        <v>79</v>
      </c>
      <c r="K965" s="1" t="s">
        <v>11305</v>
      </c>
      <c r="L965" s="1" t="s">
        <v>57</v>
      </c>
      <c r="M965" s="1" t="s">
        <v>120</v>
      </c>
      <c r="N965" s="1" t="s">
        <v>120</v>
      </c>
      <c r="O965" s="1" t="s">
        <v>7</v>
      </c>
      <c r="P965" s="1" t="s">
        <v>344</v>
      </c>
      <c r="Q965" s="14" t="s">
        <v>48637</v>
      </c>
      <c r="R965" s="1" t="s">
        <v>9</v>
      </c>
      <c r="S965" s="1" t="s">
        <v>10</v>
      </c>
      <c r="T965" s="1" t="s">
        <v>11502</v>
      </c>
      <c r="U965" s="21">
        <v>241.1</v>
      </c>
      <c r="V965" s="21">
        <v>16025.79</v>
      </c>
      <c r="W965" s="21">
        <f t="shared" si="60"/>
        <v>16266.890000000001</v>
      </c>
      <c r="X965" s="23">
        <f t="shared" si="61"/>
        <v>1.482151781932502E-2</v>
      </c>
      <c r="Y965" s="2">
        <v>106.82</v>
      </c>
      <c r="Z965" s="2">
        <v>6893.75</v>
      </c>
      <c r="AA965" s="3">
        <f t="shared" si="62"/>
        <v>7000.57</v>
      </c>
      <c r="AB965" s="8">
        <f t="shared" si="63"/>
        <v>1.5258757501174903E-2</v>
      </c>
    </row>
    <row r="966" spans="1:28" ht="10.5" x14ac:dyDescent="0.15">
      <c r="A966" s="35">
        <v>19698</v>
      </c>
      <c r="B966" s="1" t="s">
        <v>0</v>
      </c>
      <c r="C966" s="1" t="s">
        <v>1</v>
      </c>
      <c r="E966" s="1" t="s">
        <v>1760</v>
      </c>
      <c r="F966" s="1" t="s">
        <v>2</v>
      </c>
      <c r="G966" s="1" t="s">
        <v>1761</v>
      </c>
      <c r="H966" s="1" t="s">
        <v>1762</v>
      </c>
      <c r="I966" s="1" t="s">
        <v>1763</v>
      </c>
      <c r="J966" s="1" t="s">
        <v>118</v>
      </c>
      <c r="K966" s="1" t="s">
        <v>1764</v>
      </c>
      <c r="L966" s="1" t="s">
        <v>72</v>
      </c>
      <c r="M966" s="1" t="s">
        <v>137</v>
      </c>
      <c r="N966" s="1" t="s">
        <v>138</v>
      </c>
      <c r="O966" s="1" t="s">
        <v>7</v>
      </c>
      <c r="P966" s="1" t="s">
        <v>344</v>
      </c>
      <c r="Q966" s="14" t="s">
        <v>48636</v>
      </c>
      <c r="R966" s="1" t="s">
        <v>9</v>
      </c>
      <c r="S966" s="1" t="s">
        <v>10</v>
      </c>
      <c r="T966" s="1" t="s">
        <v>1765</v>
      </c>
      <c r="U966" s="21">
        <v>185.62</v>
      </c>
      <c r="V966" s="21">
        <v>7069.36</v>
      </c>
      <c r="W966" s="21">
        <f t="shared" si="60"/>
        <v>7254.98</v>
      </c>
      <c r="X966" s="23">
        <f t="shared" si="61"/>
        <v>2.5585184245855951E-2</v>
      </c>
      <c r="Y966" s="2">
        <v>79.36</v>
      </c>
      <c r="Z966" s="2">
        <v>2832.88</v>
      </c>
      <c r="AA966" s="3">
        <f t="shared" si="62"/>
        <v>2912.2400000000002</v>
      </c>
      <c r="AB966" s="8">
        <f t="shared" si="63"/>
        <v>2.7250501332307775E-2</v>
      </c>
    </row>
    <row r="967" spans="1:28" ht="10.5" x14ac:dyDescent="0.15">
      <c r="A967" s="35">
        <v>492072</v>
      </c>
      <c r="B967" s="1" t="s">
        <v>0</v>
      </c>
      <c r="C967" s="1" t="s">
        <v>1</v>
      </c>
      <c r="E967" s="1" t="s">
        <v>17625</v>
      </c>
      <c r="F967" s="1" t="s">
        <v>2</v>
      </c>
      <c r="G967" s="1" t="s">
        <v>2</v>
      </c>
      <c r="H967" s="1" t="s">
        <v>17626</v>
      </c>
      <c r="I967" s="1" t="s">
        <v>2028</v>
      </c>
      <c r="J967" s="1" t="s">
        <v>341</v>
      </c>
      <c r="K967" s="1" t="s">
        <v>17627</v>
      </c>
      <c r="L967" s="1" t="s">
        <v>2</v>
      </c>
      <c r="M967" s="1" t="s">
        <v>120</v>
      </c>
      <c r="N967" s="1" t="s">
        <v>120</v>
      </c>
      <c r="O967" s="1" t="s">
        <v>7</v>
      </c>
      <c r="P967" s="1" t="s">
        <v>344</v>
      </c>
      <c r="Q967" s="14" t="s">
        <v>48637</v>
      </c>
      <c r="R967" s="1" t="s">
        <v>9</v>
      </c>
      <c r="S967" s="1" t="s">
        <v>10</v>
      </c>
      <c r="T967" s="1" t="s">
        <v>17628</v>
      </c>
      <c r="U967" s="21">
        <v>0</v>
      </c>
      <c r="V967" s="21">
        <v>3026.27</v>
      </c>
      <c r="W967" s="21">
        <f t="shared" si="60"/>
        <v>3026.27</v>
      </c>
      <c r="X967" s="23">
        <f t="shared" si="61"/>
        <v>0</v>
      </c>
      <c r="Y967" s="2">
        <v>52.69</v>
      </c>
      <c r="Z967" s="2">
        <v>1588.6</v>
      </c>
      <c r="AA967" s="3">
        <f t="shared" si="62"/>
        <v>1641.29</v>
      </c>
      <c r="AB967" s="8">
        <f t="shared" si="63"/>
        <v>3.2102797190015173E-2</v>
      </c>
    </row>
    <row r="968" spans="1:28" ht="10.5" x14ac:dyDescent="0.15">
      <c r="A968" s="35">
        <v>363778</v>
      </c>
      <c r="B968" s="1" t="s">
        <v>0</v>
      </c>
      <c r="C968" s="1" t="s">
        <v>1</v>
      </c>
      <c r="E968" s="1" t="s">
        <v>12729</v>
      </c>
      <c r="F968" s="1" t="s">
        <v>2</v>
      </c>
      <c r="G968" s="1" t="s">
        <v>12730</v>
      </c>
      <c r="H968" s="1" t="s">
        <v>12731</v>
      </c>
      <c r="I968" s="1" t="s">
        <v>2266</v>
      </c>
      <c r="J968" s="1" t="s">
        <v>1843</v>
      </c>
      <c r="K968" s="1" t="s">
        <v>2267</v>
      </c>
      <c r="L968" s="1" t="s">
        <v>2</v>
      </c>
      <c r="M968" s="1" t="s">
        <v>120</v>
      </c>
      <c r="N968" s="1" t="s">
        <v>120</v>
      </c>
      <c r="O968" s="1" t="s">
        <v>7</v>
      </c>
      <c r="P968" s="1" t="s">
        <v>344</v>
      </c>
      <c r="Q968" s="14" t="s">
        <v>48637</v>
      </c>
      <c r="R968" s="1" t="s">
        <v>9</v>
      </c>
      <c r="S968" s="1" t="s">
        <v>10</v>
      </c>
      <c r="T968" s="1" t="s">
        <v>12732</v>
      </c>
      <c r="U968" s="21">
        <v>43.39</v>
      </c>
      <c r="V968" s="21">
        <v>13364.54</v>
      </c>
      <c r="W968" s="21">
        <f t="shared" si="60"/>
        <v>13407.93</v>
      </c>
      <c r="X968" s="23">
        <f t="shared" si="61"/>
        <v>3.236144580110427E-3</v>
      </c>
      <c r="Y968" s="2">
        <v>4.1399999999999997</v>
      </c>
      <c r="Z968" s="2">
        <v>266.39</v>
      </c>
      <c r="AA968" s="3">
        <f t="shared" si="62"/>
        <v>270.52999999999997</v>
      </c>
      <c r="AB968" s="8">
        <f t="shared" si="63"/>
        <v>1.530329353491295E-2</v>
      </c>
    </row>
    <row r="969" spans="1:28" ht="10.5" x14ac:dyDescent="0.15">
      <c r="A969" s="35">
        <v>21134</v>
      </c>
      <c r="B969" s="1" t="s">
        <v>0</v>
      </c>
      <c r="C969" s="1" t="s">
        <v>1</v>
      </c>
      <c r="E969" s="1" t="s">
        <v>2026</v>
      </c>
      <c r="F969" s="1" t="s">
        <v>2</v>
      </c>
      <c r="G969" s="1" t="s">
        <v>2</v>
      </c>
      <c r="H969" s="1" t="s">
        <v>2027</v>
      </c>
      <c r="I969" s="1" t="s">
        <v>2028</v>
      </c>
      <c r="J969" s="1" t="s">
        <v>322</v>
      </c>
      <c r="K969" s="1" t="s">
        <v>2029</v>
      </c>
      <c r="L969" s="1" t="s">
        <v>6</v>
      </c>
      <c r="M969" s="1" t="s">
        <v>120</v>
      </c>
      <c r="N969" s="1" t="s">
        <v>120</v>
      </c>
      <c r="O969" s="1" t="s">
        <v>7</v>
      </c>
      <c r="P969" s="1" t="s">
        <v>58</v>
      </c>
      <c r="Q969" s="14" t="s">
        <v>48637</v>
      </c>
      <c r="R969" s="1" t="s">
        <v>9</v>
      </c>
      <c r="S969" s="1" t="s">
        <v>10</v>
      </c>
      <c r="T969" s="1" t="s">
        <v>2030</v>
      </c>
      <c r="U969" s="21">
        <v>446.68</v>
      </c>
      <c r="V969" s="21">
        <v>24970.05</v>
      </c>
      <c r="W969" s="21">
        <f t="shared" si="60"/>
        <v>25416.73</v>
      </c>
      <c r="X969" s="23">
        <f t="shared" si="61"/>
        <v>1.7574251290390228E-2</v>
      </c>
      <c r="Y969" s="2">
        <v>146.41999999999999</v>
      </c>
      <c r="Z969" s="2">
        <v>4915.09</v>
      </c>
      <c r="AA969" s="3">
        <f t="shared" si="62"/>
        <v>5061.51</v>
      </c>
      <c r="AB969" s="8">
        <f t="shared" si="63"/>
        <v>2.8928126191591044E-2</v>
      </c>
    </row>
    <row r="970" spans="1:28" ht="10.5" x14ac:dyDescent="0.15">
      <c r="A970" s="35">
        <v>405304</v>
      </c>
      <c r="B970" s="1" t="s">
        <v>0</v>
      </c>
      <c r="C970" s="1" t="s">
        <v>22</v>
      </c>
      <c r="E970" s="1" t="s">
        <v>14916</v>
      </c>
      <c r="F970" s="1" t="s">
        <v>2</v>
      </c>
      <c r="G970" s="1" t="s">
        <v>2</v>
      </c>
      <c r="H970" s="1" t="s">
        <v>14917</v>
      </c>
      <c r="I970" s="1" t="s">
        <v>5695</v>
      </c>
      <c r="J970" s="1" t="s">
        <v>118</v>
      </c>
      <c r="K970" s="1" t="s">
        <v>5696</v>
      </c>
      <c r="L970" s="1" t="s">
        <v>2</v>
      </c>
      <c r="M970" s="1" t="s">
        <v>120</v>
      </c>
      <c r="N970" s="1" t="s">
        <v>120</v>
      </c>
      <c r="O970" s="1" t="s">
        <v>7</v>
      </c>
      <c r="P970" s="1" t="s">
        <v>2247</v>
      </c>
      <c r="Q970" s="14" t="s">
        <v>48637</v>
      </c>
      <c r="R970" s="1" t="s">
        <v>140</v>
      </c>
      <c r="S970" s="1" t="s">
        <v>390</v>
      </c>
      <c r="T970" s="1" t="s">
        <v>14918</v>
      </c>
      <c r="U970" s="21">
        <v>1320.3</v>
      </c>
      <c r="V970" s="21">
        <v>3403.36</v>
      </c>
      <c r="W970" s="21">
        <f t="shared" si="60"/>
        <v>4723.66</v>
      </c>
      <c r="X970" s="23">
        <f t="shared" si="61"/>
        <v>0.27950783926023465</v>
      </c>
      <c r="Y970" s="2">
        <v>1144.0999999999999</v>
      </c>
      <c r="Z970" s="2">
        <v>2775.58</v>
      </c>
      <c r="AA970" s="3">
        <f t="shared" si="62"/>
        <v>3919.68</v>
      </c>
      <c r="AB970" s="8">
        <f t="shared" si="63"/>
        <v>0.2918860723324353</v>
      </c>
    </row>
    <row r="971" spans="1:28" ht="10.5" x14ac:dyDescent="0.15">
      <c r="A971" s="35">
        <v>35080</v>
      </c>
      <c r="B971" s="1" t="s">
        <v>0</v>
      </c>
      <c r="C971" s="1" t="s">
        <v>1</v>
      </c>
      <c r="E971" s="1" t="s">
        <v>2264</v>
      </c>
      <c r="F971" s="1" t="s">
        <v>2</v>
      </c>
      <c r="G971" s="1" t="s">
        <v>2</v>
      </c>
      <c r="H971" s="1" t="s">
        <v>2265</v>
      </c>
      <c r="I971" s="1" t="s">
        <v>2266</v>
      </c>
      <c r="J971" s="1" t="s">
        <v>1843</v>
      </c>
      <c r="K971" s="1" t="s">
        <v>2267</v>
      </c>
      <c r="L971" s="1" t="s">
        <v>6</v>
      </c>
      <c r="M971" s="1" t="s">
        <v>120</v>
      </c>
      <c r="N971" s="1" t="s">
        <v>120</v>
      </c>
      <c r="O971" s="1" t="s">
        <v>7</v>
      </c>
      <c r="P971" s="1" t="s">
        <v>70</v>
      </c>
      <c r="Q971" s="14" t="s">
        <v>48637</v>
      </c>
      <c r="R971" s="1" t="s">
        <v>9</v>
      </c>
      <c r="S971" s="1" t="s">
        <v>21</v>
      </c>
      <c r="T971" s="1" t="s">
        <v>2268</v>
      </c>
      <c r="U971" s="21">
        <v>270.11</v>
      </c>
      <c r="V971" s="21">
        <v>15560.03</v>
      </c>
      <c r="W971" s="21">
        <f t="shared" si="60"/>
        <v>15830.140000000001</v>
      </c>
      <c r="X971" s="23">
        <f t="shared" si="61"/>
        <v>1.706302028914463E-2</v>
      </c>
      <c r="Y971" s="2">
        <v>51.48</v>
      </c>
      <c r="Z971" s="2">
        <v>9179.5400000000009</v>
      </c>
      <c r="AA971" s="3">
        <f t="shared" si="62"/>
        <v>9231.02</v>
      </c>
      <c r="AB971" s="8">
        <f t="shared" si="63"/>
        <v>5.5768484956158684E-3</v>
      </c>
    </row>
    <row r="972" spans="1:28" ht="10.5" x14ac:dyDescent="0.15">
      <c r="A972" s="35">
        <v>18080</v>
      </c>
      <c r="B972" s="1" t="s">
        <v>0</v>
      </c>
      <c r="C972" s="1" t="s">
        <v>1</v>
      </c>
      <c r="E972" s="1" t="s">
        <v>943</v>
      </c>
      <c r="F972" s="1" t="s">
        <v>2</v>
      </c>
      <c r="G972" s="1" t="s">
        <v>2</v>
      </c>
      <c r="H972" s="1" t="s">
        <v>944</v>
      </c>
      <c r="I972" s="1" t="s">
        <v>945</v>
      </c>
      <c r="J972" s="1" t="s">
        <v>118</v>
      </c>
      <c r="K972" s="1" t="s">
        <v>946</v>
      </c>
      <c r="L972" s="1" t="s">
        <v>72</v>
      </c>
      <c r="M972" s="1" t="s">
        <v>137</v>
      </c>
      <c r="N972" s="1" t="s">
        <v>138</v>
      </c>
      <c r="O972" s="1" t="s">
        <v>7</v>
      </c>
      <c r="P972" s="1" t="s">
        <v>70</v>
      </c>
      <c r="Q972" s="14" t="s">
        <v>48636</v>
      </c>
      <c r="R972" s="1" t="s">
        <v>9</v>
      </c>
      <c r="S972" s="1" t="s">
        <v>21</v>
      </c>
      <c r="T972" s="1" t="s">
        <v>947</v>
      </c>
      <c r="U972" s="21">
        <v>182.4</v>
      </c>
      <c r="V972" s="21">
        <v>3223.64</v>
      </c>
      <c r="W972" s="21">
        <f t="shared" si="60"/>
        <v>3406.04</v>
      </c>
      <c r="X972" s="23">
        <f t="shared" si="61"/>
        <v>5.3551925403107423E-2</v>
      </c>
      <c r="Y972" s="2">
        <v>48.8</v>
      </c>
      <c r="Z972" s="2">
        <v>869.16</v>
      </c>
      <c r="AA972" s="3">
        <f t="shared" si="62"/>
        <v>917.95999999999992</v>
      </c>
      <c r="AB972" s="8">
        <f t="shared" si="63"/>
        <v>5.3161357793367905E-2</v>
      </c>
    </row>
    <row r="973" spans="1:28" ht="10.5" x14ac:dyDescent="0.15">
      <c r="A973" s="35">
        <v>59430</v>
      </c>
      <c r="B973" s="1" t="s">
        <v>0</v>
      </c>
      <c r="C973" s="1" t="s">
        <v>1</v>
      </c>
      <c r="E973" s="1" t="s">
        <v>3722</v>
      </c>
      <c r="F973" s="1" t="s">
        <v>2</v>
      </c>
      <c r="G973" s="1" t="s">
        <v>3723</v>
      </c>
      <c r="H973" s="1" t="s">
        <v>3724</v>
      </c>
      <c r="I973" s="1" t="s">
        <v>780</v>
      </c>
      <c r="J973" s="1" t="s">
        <v>781</v>
      </c>
      <c r="K973" s="1" t="s">
        <v>782</v>
      </c>
      <c r="L973" s="1" t="s">
        <v>72</v>
      </c>
      <c r="M973" s="1" t="s">
        <v>137</v>
      </c>
      <c r="N973" s="1" t="s">
        <v>138</v>
      </c>
      <c r="O973" s="1" t="s">
        <v>7</v>
      </c>
      <c r="P973" s="1" t="s">
        <v>70</v>
      </c>
      <c r="Q973" s="14" t="s">
        <v>48636</v>
      </c>
      <c r="R973" s="1" t="s">
        <v>9</v>
      </c>
      <c r="S973" s="1" t="s">
        <v>21</v>
      </c>
      <c r="T973" s="1" t="s">
        <v>3725</v>
      </c>
      <c r="U973" s="21">
        <v>-48.04</v>
      </c>
      <c r="V973" s="21">
        <v>5642.98</v>
      </c>
      <c r="W973" s="21">
        <f t="shared" si="60"/>
        <v>5594.94</v>
      </c>
      <c r="X973" s="23">
        <f t="shared" si="61"/>
        <v>-8.5863297908467303E-3</v>
      </c>
      <c r="Y973" s="2">
        <v>11.78</v>
      </c>
      <c r="Z973" s="2">
        <v>1822.2</v>
      </c>
      <c r="AA973" s="3">
        <f t="shared" si="62"/>
        <v>1833.98</v>
      </c>
      <c r="AB973" s="8">
        <f t="shared" si="63"/>
        <v>6.4231889115475629E-3</v>
      </c>
    </row>
    <row r="974" spans="1:28" ht="10.5" x14ac:dyDescent="0.15">
      <c r="A974" s="35">
        <v>41040</v>
      </c>
      <c r="B974" s="1" t="s">
        <v>0</v>
      </c>
      <c r="C974" s="1" t="s">
        <v>1</v>
      </c>
      <c r="E974" s="1" t="s">
        <v>1543</v>
      </c>
      <c r="F974" s="1" t="s">
        <v>2</v>
      </c>
      <c r="G974" s="1" t="s">
        <v>1544</v>
      </c>
      <c r="H974" s="1" t="s">
        <v>1545</v>
      </c>
      <c r="I974" s="1" t="s">
        <v>1546</v>
      </c>
      <c r="J974" s="1" t="s">
        <v>118</v>
      </c>
      <c r="K974" s="1" t="s">
        <v>1547</v>
      </c>
      <c r="L974" s="1" t="s">
        <v>57</v>
      </c>
      <c r="M974" s="1" t="s">
        <v>120</v>
      </c>
      <c r="N974" s="1" t="s">
        <v>120</v>
      </c>
      <c r="O974" s="1" t="s">
        <v>7</v>
      </c>
      <c r="P974" s="1" t="s">
        <v>73</v>
      </c>
      <c r="Q974" s="14" t="s">
        <v>48637</v>
      </c>
      <c r="R974" s="1" t="s">
        <v>9</v>
      </c>
      <c r="S974" s="1" t="s">
        <v>16</v>
      </c>
      <c r="T974" s="1" t="s">
        <v>1548</v>
      </c>
      <c r="U974" s="21">
        <v>8260.2900000000009</v>
      </c>
      <c r="V974" s="21">
        <v>200.94</v>
      </c>
      <c r="W974" s="21">
        <f t="shared" si="60"/>
        <v>8461.2300000000014</v>
      </c>
      <c r="X974" s="23">
        <f t="shared" si="61"/>
        <v>0.97625167972032434</v>
      </c>
      <c r="Y974" s="2">
        <v>3718.7</v>
      </c>
      <c r="Z974" s="2">
        <v>287.19</v>
      </c>
      <c r="AA974" s="3">
        <f t="shared" si="62"/>
        <v>4005.89</v>
      </c>
      <c r="AB974" s="8">
        <f t="shared" si="63"/>
        <v>0.92830806637226682</v>
      </c>
    </row>
    <row r="975" spans="1:28" ht="10.5" x14ac:dyDescent="0.15">
      <c r="A975" s="35">
        <v>10231</v>
      </c>
      <c r="B975" s="1" t="s">
        <v>0</v>
      </c>
      <c r="C975" s="1" t="s">
        <v>1</v>
      </c>
      <c r="E975" s="1" t="s">
        <v>1441</v>
      </c>
      <c r="F975" s="1" t="s">
        <v>2</v>
      </c>
      <c r="G975" s="1" t="s">
        <v>2</v>
      </c>
      <c r="H975" s="1" t="s">
        <v>1442</v>
      </c>
      <c r="I975" s="1" t="s">
        <v>532</v>
      </c>
      <c r="J975" s="1" t="s">
        <v>104</v>
      </c>
      <c r="K975" s="1" t="s">
        <v>1443</v>
      </c>
      <c r="L975" s="1" t="s">
        <v>6</v>
      </c>
      <c r="M975" s="1" t="s">
        <v>289</v>
      </c>
      <c r="N975" s="1" t="s">
        <v>249</v>
      </c>
      <c r="O975" s="1" t="s">
        <v>7</v>
      </c>
      <c r="P975" s="1" t="s">
        <v>73</v>
      </c>
      <c r="Q975" s="14" t="s">
        <v>48640</v>
      </c>
      <c r="R975" s="1" t="s">
        <v>9</v>
      </c>
      <c r="S975" s="1" t="s">
        <v>16</v>
      </c>
      <c r="T975" s="1" t="s">
        <v>1444</v>
      </c>
      <c r="U975" s="21">
        <v>6885.61</v>
      </c>
      <c r="V975" s="21">
        <v>54139.47</v>
      </c>
      <c r="W975" s="21">
        <f t="shared" si="60"/>
        <v>61025.08</v>
      </c>
      <c r="X975" s="23">
        <f t="shared" si="61"/>
        <v>0.11283246166985769</v>
      </c>
      <c r="Y975" s="2">
        <v>2062.59</v>
      </c>
      <c r="Z975" s="2">
        <v>31403.47</v>
      </c>
      <c r="AA975" s="3">
        <f t="shared" si="62"/>
        <v>33466.06</v>
      </c>
      <c r="AB975" s="8">
        <f t="shared" si="63"/>
        <v>6.16322925375739E-2</v>
      </c>
    </row>
    <row r="976" spans="1:28" ht="10.5" x14ac:dyDescent="0.15">
      <c r="A976" s="35">
        <v>4862</v>
      </c>
      <c r="B976" s="1" t="s">
        <v>0</v>
      </c>
      <c r="C976" s="1" t="s">
        <v>1</v>
      </c>
      <c r="E976" s="1" t="s">
        <v>255</v>
      </c>
      <c r="F976" s="1" t="s">
        <v>2</v>
      </c>
      <c r="G976" s="1" t="s">
        <v>2</v>
      </c>
      <c r="H976" s="1" t="s">
        <v>256</v>
      </c>
      <c r="I976" s="1" t="s">
        <v>257</v>
      </c>
      <c r="J976" s="1" t="s">
        <v>11</v>
      </c>
      <c r="K976" s="1" t="s">
        <v>258</v>
      </c>
      <c r="L976" s="1" t="s">
        <v>6</v>
      </c>
      <c r="M976" s="1" t="s">
        <v>120</v>
      </c>
      <c r="N976" s="1" t="s">
        <v>120</v>
      </c>
      <c r="O976" s="1" t="s">
        <v>7</v>
      </c>
      <c r="P976" s="1" t="s">
        <v>73</v>
      </c>
      <c r="Q976" s="14" t="s">
        <v>48637</v>
      </c>
      <c r="R976" s="1" t="s">
        <v>9</v>
      </c>
      <c r="S976" s="1" t="s">
        <v>16</v>
      </c>
      <c r="T976" s="1" t="s">
        <v>259</v>
      </c>
      <c r="U976" s="21">
        <v>79.13</v>
      </c>
      <c r="V976" s="21">
        <v>11740.4</v>
      </c>
      <c r="W976" s="21">
        <f t="shared" si="60"/>
        <v>11819.529999999999</v>
      </c>
      <c r="X976" s="23">
        <f t="shared" si="61"/>
        <v>6.6948516565379507E-3</v>
      </c>
      <c r="Y976" s="2">
        <v>52.01</v>
      </c>
      <c r="Z976" s="2">
        <v>4249.79</v>
      </c>
      <c r="AA976" s="3">
        <f t="shared" si="62"/>
        <v>4301.8</v>
      </c>
      <c r="AB976" s="8">
        <f t="shared" si="63"/>
        <v>1.2090287786507973E-2</v>
      </c>
    </row>
    <row r="977" spans="1:28" ht="10.5" x14ac:dyDescent="0.15">
      <c r="A977" s="35">
        <v>143604</v>
      </c>
      <c r="B977" s="1" t="s">
        <v>0</v>
      </c>
      <c r="C977" s="1" t="s">
        <v>1</v>
      </c>
      <c r="E977" s="1" t="s">
        <v>7662</v>
      </c>
      <c r="F977" s="1" t="s">
        <v>2</v>
      </c>
      <c r="G977" s="1" t="s">
        <v>2</v>
      </c>
      <c r="H977" s="1" t="s">
        <v>7663</v>
      </c>
      <c r="I977" s="1" t="s">
        <v>7664</v>
      </c>
      <c r="J977" s="1" t="s">
        <v>18</v>
      </c>
      <c r="K977" s="1" t="s">
        <v>7665</v>
      </c>
      <c r="L977" s="1" t="s">
        <v>34</v>
      </c>
      <c r="M977" s="1" t="s">
        <v>137</v>
      </c>
      <c r="N977" s="1" t="s">
        <v>138</v>
      </c>
      <c r="O977" s="1" t="s">
        <v>7</v>
      </c>
      <c r="P977" s="1" t="s">
        <v>73</v>
      </c>
      <c r="Q977" s="14" t="s">
        <v>48636</v>
      </c>
      <c r="R977" s="1" t="s">
        <v>9</v>
      </c>
      <c r="S977" s="1" t="s">
        <v>16</v>
      </c>
      <c r="T977" s="1" t="s">
        <v>7666</v>
      </c>
      <c r="U977" s="21">
        <v>0</v>
      </c>
      <c r="V977" s="21">
        <v>1404.35</v>
      </c>
      <c r="W977" s="21">
        <f t="shared" si="60"/>
        <v>1404.35</v>
      </c>
      <c r="X977" s="23">
        <f t="shared" si="61"/>
        <v>0</v>
      </c>
      <c r="Y977" s="2">
        <v>4.47</v>
      </c>
      <c r="Z977" s="2">
        <v>655.29999999999995</v>
      </c>
      <c r="AA977" s="3">
        <f t="shared" si="62"/>
        <v>659.77</v>
      </c>
      <c r="AB977" s="8">
        <f t="shared" si="63"/>
        <v>6.7750882883429071E-3</v>
      </c>
    </row>
    <row r="978" spans="1:28" ht="10.5" x14ac:dyDescent="0.15">
      <c r="A978" s="35">
        <v>158300</v>
      </c>
      <c r="B978" s="1" t="s">
        <v>0</v>
      </c>
      <c r="C978" s="1" t="s">
        <v>1</v>
      </c>
      <c r="E978" s="1" t="s">
        <v>31204</v>
      </c>
      <c r="F978" s="1" t="s">
        <v>2</v>
      </c>
      <c r="G978" s="1" t="s">
        <v>2</v>
      </c>
      <c r="H978" s="1" t="s">
        <v>31205</v>
      </c>
      <c r="I978" s="1" t="s">
        <v>31206</v>
      </c>
      <c r="J978" s="1" t="s">
        <v>46</v>
      </c>
      <c r="K978" s="1" t="s">
        <v>31207</v>
      </c>
      <c r="L978" s="1" t="s">
        <v>19</v>
      </c>
      <c r="M978" s="1" t="s">
        <v>120</v>
      </c>
      <c r="N978" s="1" t="s">
        <v>120</v>
      </c>
      <c r="O978" s="1" t="s">
        <v>7</v>
      </c>
      <c r="P978" s="1" t="s">
        <v>232</v>
      </c>
      <c r="Q978" s="14" t="s">
        <v>48637</v>
      </c>
      <c r="R978" s="1" t="s">
        <v>9</v>
      </c>
      <c r="S978" s="1" t="s">
        <v>16</v>
      </c>
      <c r="T978" s="1" t="s">
        <v>31208</v>
      </c>
      <c r="U978" s="21">
        <v>0</v>
      </c>
      <c r="V978" s="21">
        <v>1351.04</v>
      </c>
      <c r="W978" s="21">
        <f t="shared" si="60"/>
        <v>1351.04</v>
      </c>
      <c r="X978" s="23">
        <f t="shared" si="61"/>
        <v>0</v>
      </c>
      <c r="Y978" s="3">
        <v>582</v>
      </c>
      <c r="Z978" s="2">
        <v>876.79</v>
      </c>
      <c r="AA978" s="3">
        <f t="shared" si="62"/>
        <v>1458.79</v>
      </c>
      <c r="AB978" s="8">
        <f t="shared" si="63"/>
        <v>0.39896078256637352</v>
      </c>
    </row>
    <row r="979" spans="1:28" ht="10.5" x14ac:dyDescent="0.15">
      <c r="A979" s="35">
        <v>408349</v>
      </c>
      <c r="B979" s="1" t="s">
        <v>0</v>
      </c>
      <c r="C979" s="1" t="s">
        <v>1</v>
      </c>
      <c r="E979" s="1" t="s">
        <v>14951</v>
      </c>
      <c r="F979" s="1" t="s">
        <v>2</v>
      </c>
      <c r="G979" s="1" t="s">
        <v>14952</v>
      </c>
      <c r="H979" s="1" t="s">
        <v>14953</v>
      </c>
      <c r="I979" s="1" t="s">
        <v>8853</v>
      </c>
      <c r="J979" s="1" t="s">
        <v>49</v>
      </c>
      <c r="K979" s="1" t="s">
        <v>8854</v>
      </c>
      <c r="L979" s="1" t="s">
        <v>2</v>
      </c>
      <c r="M979" s="1" t="s">
        <v>120</v>
      </c>
      <c r="N979" s="1" t="s">
        <v>120</v>
      </c>
      <c r="O979" s="1" t="s">
        <v>7</v>
      </c>
      <c r="P979" s="1" t="s">
        <v>232</v>
      </c>
      <c r="Q979" s="14" t="s">
        <v>48637</v>
      </c>
      <c r="R979" s="1" t="s">
        <v>9</v>
      </c>
      <c r="S979" s="1" t="s">
        <v>16</v>
      </c>
      <c r="T979" s="1" t="s">
        <v>14954</v>
      </c>
      <c r="U979" s="21">
        <v>2403.15</v>
      </c>
      <c r="V979" s="21">
        <v>0</v>
      </c>
      <c r="W979" s="21">
        <f t="shared" si="60"/>
        <v>2403.15</v>
      </c>
      <c r="X979" s="23">
        <f t="shared" si="61"/>
        <v>1</v>
      </c>
      <c r="Y979" s="2">
        <v>502.62</v>
      </c>
      <c r="Z979" s="3">
        <v>0</v>
      </c>
      <c r="AA979" s="3">
        <f t="shared" si="62"/>
        <v>502.62</v>
      </c>
      <c r="AB979" s="8">
        <f t="shared" si="63"/>
        <v>1</v>
      </c>
    </row>
    <row r="980" spans="1:28" ht="10.5" x14ac:dyDescent="0.15">
      <c r="A980" s="35">
        <v>404629</v>
      </c>
      <c r="B980" s="1" t="s">
        <v>0</v>
      </c>
      <c r="C980" s="1" t="s">
        <v>1</v>
      </c>
      <c r="E980" s="1" t="s">
        <v>13243</v>
      </c>
      <c r="F980" s="1" t="s">
        <v>2</v>
      </c>
      <c r="G980" s="1" t="s">
        <v>2</v>
      </c>
      <c r="H980" s="1" t="s">
        <v>13244</v>
      </c>
      <c r="I980" s="1" t="s">
        <v>13245</v>
      </c>
      <c r="J980" s="1" t="s">
        <v>333</v>
      </c>
      <c r="K980" s="1" t="s">
        <v>13246</v>
      </c>
      <c r="L980" s="1" t="s">
        <v>2</v>
      </c>
      <c r="M980" s="1" t="s">
        <v>120</v>
      </c>
      <c r="N980" s="1" t="s">
        <v>120</v>
      </c>
      <c r="O980" s="1" t="s">
        <v>7</v>
      </c>
      <c r="P980" s="1" t="s">
        <v>232</v>
      </c>
      <c r="Q980" s="14" t="s">
        <v>48637</v>
      </c>
      <c r="R980" s="1" t="s">
        <v>9</v>
      </c>
      <c r="S980" s="1" t="s">
        <v>16</v>
      </c>
      <c r="T980" s="1" t="s">
        <v>13247</v>
      </c>
      <c r="U980" s="21">
        <v>1340.67</v>
      </c>
      <c r="V980" s="21">
        <v>2672.3</v>
      </c>
      <c r="W980" s="21">
        <f t="shared" si="60"/>
        <v>4012.9700000000003</v>
      </c>
      <c r="X980" s="23">
        <f t="shared" si="61"/>
        <v>0.33408423187813513</v>
      </c>
      <c r="Y980" s="2">
        <v>263.7</v>
      </c>
      <c r="Z980" s="2">
        <v>1083.18</v>
      </c>
      <c r="AA980" s="3">
        <f t="shared" si="62"/>
        <v>1346.88</v>
      </c>
      <c r="AB980" s="8">
        <f t="shared" si="63"/>
        <v>0.19578581610833926</v>
      </c>
    </row>
    <row r="981" spans="1:28" ht="10.5" x14ac:dyDescent="0.15">
      <c r="A981" s="35">
        <v>743598</v>
      </c>
      <c r="B981" s="1" t="s">
        <v>0</v>
      </c>
      <c r="C981" s="1" t="s">
        <v>1</v>
      </c>
      <c r="E981" s="1" t="s">
        <v>17241</v>
      </c>
      <c r="F981" s="1" t="s">
        <v>2</v>
      </c>
      <c r="G981" s="1" t="s">
        <v>2</v>
      </c>
      <c r="H981" s="1" t="s">
        <v>17242</v>
      </c>
      <c r="I981" s="1" t="s">
        <v>17243</v>
      </c>
      <c r="J981" s="1" t="s">
        <v>88</v>
      </c>
      <c r="K981" s="1" t="s">
        <v>17244</v>
      </c>
      <c r="L981" s="1" t="s">
        <v>72</v>
      </c>
      <c r="M981" s="1" t="s">
        <v>137</v>
      </c>
      <c r="N981" s="1" t="s">
        <v>138</v>
      </c>
      <c r="O981" s="1" t="s">
        <v>7</v>
      </c>
      <c r="P981" s="1" t="s">
        <v>232</v>
      </c>
      <c r="Q981" s="14" t="s">
        <v>48636</v>
      </c>
      <c r="R981" s="1" t="s">
        <v>9</v>
      </c>
      <c r="S981" s="1" t="s">
        <v>16</v>
      </c>
      <c r="T981" s="1" t="s">
        <v>17245</v>
      </c>
      <c r="U981" s="21">
        <v>282.75</v>
      </c>
      <c r="V981" s="21">
        <v>855.92</v>
      </c>
      <c r="W981" s="21">
        <f t="shared" si="60"/>
        <v>1138.67</v>
      </c>
      <c r="X981" s="23">
        <f t="shared" si="61"/>
        <v>0.24831601781025231</v>
      </c>
      <c r="Y981" s="2">
        <v>112.3</v>
      </c>
      <c r="Z981" s="2">
        <v>55.19</v>
      </c>
      <c r="AA981" s="3">
        <f t="shared" si="62"/>
        <v>167.49</v>
      </c>
      <c r="AB981" s="8">
        <f t="shared" si="63"/>
        <v>0.67048779031583972</v>
      </c>
    </row>
    <row r="982" spans="1:28" ht="10.5" x14ac:dyDescent="0.15">
      <c r="A982" s="35">
        <v>85804</v>
      </c>
      <c r="B982" s="1" t="s">
        <v>0</v>
      </c>
      <c r="C982" s="1" t="s">
        <v>1</v>
      </c>
      <c r="E982" s="1" t="s">
        <v>4991</v>
      </c>
      <c r="F982" s="1" t="s">
        <v>2</v>
      </c>
      <c r="G982" s="1" t="s">
        <v>4992</v>
      </c>
      <c r="H982" s="1" t="s">
        <v>4993</v>
      </c>
      <c r="I982" s="1" t="s">
        <v>4829</v>
      </c>
      <c r="J982" s="1" t="s">
        <v>118</v>
      </c>
      <c r="K982" s="1" t="s">
        <v>4994</v>
      </c>
      <c r="L982" s="1" t="s">
        <v>72</v>
      </c>
      <c r="M982" s="1" t="s">
        <v>137</v>
      </c>
      <c r="N982" s="1" t="s">
        <v>4995</v>
      </c>
      <c r="O982" s="1" t="s">
        <v>7</v>
      </c>
      <c r="P982" s="1" t="s">
        <v>232</v>
      </c>
      <c r="Q982" s="14" t="s">
        <v>48636</v>
      </c>
      <c r="R982" s="1" t="s">
        <v>9</v>
      </c>
      <c r="S982" s="1" t="s">
        <v>16</v>
      </c>
      <c r="T982" s="1" t="s">
        <v>4996</v>
      </c>
      <c r="U982" s="21">
        <v>0</v>
      </c>
      <c r="V982" s="21">
        <v>1193.22</v>
      </c>
      <c r="W982" s="21">
        <f t="shared" si="60"/>
        <v>1193.22</v>
      </c>
      <c r="X982" s="23">
        <f t="shared" si="61"/>
        <v>0</v>
      </c>
      <c r="Y982" s="2">
        <v>51.55</v>
      </c>
      <c r="Z982" s="2">
        <v>610.03</v>
      </c>
      <c r="AA982" s="3">
        <f t="shared" si="62"/>
        <v>661.57999999999993</v>
      </c>
      <c r="AB982" s="8">
        <f t="shared" si="63"/>
        <v>7.7919525983252219E-2</v>
      </c>
    </row>
    <row r="983" spans="1:28" ht="10.5" x14ac:dyDescent="0.15">
      <c r="A983" s="35">
        <v>17196</v>
      </c>
      <c r="B983" s="1" t="s">
        <v>0</v>
      </c>
      <c r="C983" s="1" t="s">
        <v>1</v>
      </c>
      <c r="E983" s="1" t="s">
        <v>1564</v>
      </c>
      <c r="F983" s="1" t="s">
        <v>2</v>
      </c>
      <c r="G983" s="1" t="s">
        <v>1565</v>
      </c>
      <c r="H983" s="1" t="s">
        <v>1566</v>
      </c>
      <c r="I983" s="1" t="s">
        <v>1567</v>
      </c>
      <c r="J983" s="1" t="s">
        <v>77</v>
      </c>
      <c r="K983" s="1" t="s">
        <v>1568</v>
      </c>
      <c r="L983" s="1" t="s">
        <v>72</v>
      </c>
      <c r="M983" s="1" t="s">
        <v>120</v>
      </c>
      <c r="N983" s="1" t="s">
        <v>120</v>
      </c>
      <c r="O983" s="1" t="s">
        <v>7</v>
      </c>
      <c r="P983" s="1" t="s">
        <v>232</v>
      </c>
      <c r="Q983" s="14" t="s">
        <v>48637</v>
      </c>
      <c r="R983" s="1" t="s">
        <v>9</v>
      </c>
      <c r="S983" s="1" t="s">
        <v>16</v>
      </c>
      <c r="T983" s="1" t="s">
        <v>1569</v>
      </c>
      <c r="U983" s="21">
        <v>136.79</v>
      </c>
      <c r="V983" s="21">
        <v>3110.95</v>
      </c>
      <c r="W983" s="21">
        <f t="shared" si="60"/>
        <v>3247.74</v>
      </c>
      <c r="X983" s="23">
        <f t="shared" si="61"/>
        <v>4.2118519339602312E-2</v>
      </c>
      <c r="Y983" s="2">
        <v>40.26</v>
      </c>
      <c r="Z983" s="2">
        <v>736.53</v>
      </c>
      <c r="AA983" s="3">
        <f t="shared" si="62"/>
        <v>776.79</v>
      </c>
      <c r="AB983" s="8">
        <f t="shared" si="63"/>
        <v>5.1828679565905846E-2</v>
      </c>
    </row>
    <row r="984" spans="1:28" ht="10.5" x14ac:dyDescent="0.15">
      <c r="A984" s="35">
        <v>44540</v>
      </c>
      <c r="B984" s="1" t="s">
        <v>0</v>
      </c>
      <c r="C984" s="1" t="s">
        <v>1</v>
      </c>
      <c r="E984" s="1" t="s">
        <v>2414</v>
      </c>
      <c r="F984" s="1" t="s">
        <v>2</v>
      </c>
      <c r="G984" s="1" t="s">
        <v>2415</v>
      </c>
      <c r="H984" s="1" t="s">
        <v>2416</v>
      </c>
      <c r="I984" s="1" t="s">
        <v>2417</v>
      </c>
      <c r="J984" s="1" t="s">
        <v>64</v>
      </c>
      <c r="K984" s="1" t="s">
        <v>2418</v>
      </c>
      <c r="L984" s="1" t="s">
        <v>57</v>
      </c>
      <c r="M984" s="1" t="s">
        <v>120</v>
      </c>
      <c r="N984" s="1" t="s">
        <v>120</v>
      </c>
      <c r="O984" s="1" t="s">
        <v>7</v>
      </c>
      <c r="P984" s="1" t="s">
        <v>232</v>
      </c>
      <c r="Q984" s="14" t="s">
        <v>48637</v>
      </c>
      <c r="R984" s="1" t="s">
        <v>9</v>
      </c>
      <c r="S984" s="1" t="s">
        <v>16</v>
      </c>
      <c r="T984" s="1" t="s">
        <v>2419</v>
      </c>
      <c r="U984" s="21">
        <v>0</v>
      </c>
      <c r="V984" s="21">
        <v>526.6</v>
      </c>
      <c r="W984" s="21">
        <f t="shared" si="60"/>
        <v>526.6</v>
      </c>
      <c r="X984" s="23">
        <f t="shared" si="61"/>
        <v>0</v>
      </c>
      <c r="Y984" s="2">
        <v>24.74</v>
      </c>
      <c r="Z984" s="2">
        <v>385.35</v>
      </c>
      <c r="AA984" s="3">
        <f t="shared" si="62"/>
        <v>410.09000000000003</v>
      </c>
      <c r="AB984" s="8">
        <f t="shared" si="63"/>
        <v>6.0328220634494861E-2</v>
      </c>
    </row>
    <row r="985" spans="1:28" ht="10.5" x14ac:dyDescent="0.15">
      <c r="A985" s="35">
        <v>88246</v>
      </c>
      <c r="B985" s="1" t="s">
        <v>0</v>
      </c>
      <c r="C985" s="1" t="s">
        <v>1</v>
      </c>
      <c r="E985" s="1" t="s">
        <v>3389</v>
      </c>
      <c r="F985" s="1" t="s">
        <v>2</v>
      </c>
      <c r="G985" s="1" t="s">
        <v>3390</v>
      </c>
      <c r="H985" s="1" t="s">
        <v>3391</v>
      </c>
      <c r="I985" s="1" t="s">
        <v>3392</v>
      </c>
      <c r="J985" s="1" t="s">
        <v>596</v>
      </c>
      <c r="K985" s="1" t="s">
        <v>3393</v>
      </c>
      <c r="L985" s="1" t="s">
        <v>57</v>
      </c>
      <c r="M985" s="1" t="s">
        <v>120</v>
      </c>
      <c r="N985" s="1" t="s">
        <v>120</v>
      </c>
      <c r="O985" s="1" t="s">
        <v>7</v>
      </c>
      <c r="P985" s="1" t="s">
        <v>232</v>
      </c>
      <c r="Q985" s="14" t="s">
        <v>48637</v>
      </c>
      <c r="R985" s="1" t="s">
        <v>9</v>
      </c>
      <c r="S985" s="1" t="s">
        <v>16</v>
      </c>
      <c r="T985" s="1" t="s">
        <v>3394</v>
      </c>
      <c r="U985" s="21">
        <v>34.020000000000003</v>
      </c>
      <c r="V985" s="21">
        <v>1980.23</v>
      </c>
      <c r="W985" s="21">
        <f t="shared" si="60"/>
        <v>2014.25</v>
      </c>
      <c r="X985" s="23">
        <f t="shared" si="61"/>
        <v>1.6889661164205042E-2</v>
      </c>
      <c r="Y985" s="2">
        <v>19.22</v>
      </c>
      <c r="Z985" s="2">
        <v>549</v>
      </c>
      <c r="AA985" s="3">
        <f t="shared" si="62"/>
        <v>568.22</v>
      </c>
      <c r="AB985" s="8">
        <f t="shared" si="63"/>
        <v>3.3824926964907957E-2</v>
      </c>
    </row>
    <row r="986" spans="1:28" ht="10.5" x14ac:dyDescent="0.15">
      <c r="A986" s="35">
        <v>68859</v>
      </c>
      <c r="B986" s="1" t="s">
        <v>0</v>
      </c>
      <c r="C986" s="1" t="s">
        <v>1</v>
      </c>
      <c r="E986" s="1" t="s">
        <v>1875</v>
      </c>
      <c r="F986" s="1" t="s">
        <v>2</v>
      </c>
      <c r="G986" s="1" t="s">
        <v>2</v>
      </c>
      <c r="H986" s="1" t="s">
        <v>1876</v>
      </c>
      <c r="I986" s="1" t="s">
        <v>855</v>
      </c>
      <c r="J986" s="1" t="s">
        <v>159</v>
      </c>
      <c r="K986" s="1" t="s">
        <v>1877</v>
      </c>
      <c r="L986" s="1" t="s">
        <v>2</v>
      </c>
      <c r="M986" s="1" t="s">
        <v>120</v>
      </c>
      <c r="N986" s="1" t="s">
        <v>120</v>
      </c>
      <c r="O986" s="1" t="s">
        <v>7</v>
      </c>
      <c r="P986" s="1" t="s">
        <v>232</v>
      </c>
      <c r="Q986" s="14" t="s">
        <v>48637</v>
      </c>
      <c r="R986" s="1" t="s">
        <v>9</v>
      </c>
      <c r="S986" s="1" t="s">
        <v>16</v>
      </c>
      <c r="T986" s="1" t="s">
        <v>1878</v>
      </c>
      <c r="U986" s="21">
        <v>25.5</v>
      </c>
      <c r="V986" s="21">
        <v>261.98</v>
      </c>
      <c r="W986" s="21">
        <f t="shared" si="60"/>
        <v>287.48</v>
      </c>
      <c r="X986" s="23">
        <f t="shared" si="61"/>
        <v>8.8701822735494637E-2</v>
      </c>
      <c r="Y986" s="2">
        <v>9.9600000000000009</v>
      </c>
      <c r="Z986" s="2">
        <v>14.17</v>
      </c>
      <c r="AA986" s="3">
        <f t="shared" si="62"/>
        <v>24.130000000000003</v>
      </c>
      <c r="AB986" s="8">
        <f t="shared" si="63"/>
        <v>0.41276419394944053</v>
      </c>
    </row>
    <row r="987" spans="1:28" ht="10.5" x14ac:dyDescent="0.15">
      <c r="A987" s="35">
        <v>88184</v>
      </c>
      <c r="B987" s="1" t="s">
        <v>0</v>
      </c>
      <c r="C987" s="1" t="s">
        <v>22</v>
      </c>
      <c r="E987" s="1" t="s">
        <v>5432</v>
      </c>
      <c r="F987" s="1" t="s">
        <v>2</v>
      </c>
      <c r="G987" s="1" t="s">
        <v>5433</v>
      </c>
      <c r="H987" s="1" t="s">
        <v>5434</v>
      </c>
      <c r="I987" s="1" t="s">
        <v>3070</v>
      </c>
      <c r="J987" s="1" t="s">
        <v>24</v>
      </c>
      <c r="K987" s="1" t="s">
        <v>3071</v>
      </c>
      <c r="L987" s="1" t="s">
        <v>2</v>
      </c>
      <c r="M987" s="1" t="s">
        <v>120</v>
      </c>
      <c r="N987" s="1" t="s">
        <v>120</v>
      </c>
      <c r="O987" s="1" t="s">
        <v>7</v>
      </c>
      <c r="P987" s="1" t="s">
        <v>4917</v>
      </c>
      <c r="Q987" s="14" t="s">
        <v>48637</v>
      </c>
      <c r="R987" s="1" t="s">
        <v>476</v>
      </c>
      <c r="S987" s="1" t="s">
        <v>503</v>
      </c>
      <c r="T987" s="1" t="s">
        <v>5435</v>
      </c>
      <c r="U987" s="21">
        <v>16741.57</v>
      </c>
      <c r="V987" s="21">
        <v>3491.53</v>
      </c>
      <c r="W987" s="21">
        <f t="shared" si="60"/>
        <v>20233.099999999999</v>
      </c>
      <c r="X987" s="23">
        <f t="shared" si="61"/>
        <v>0.82743474801192107</v>
      </c>
      <c r="Y987" s="2">
        <v>83664.800000000003</v>
      </c>
      <c r="Z987" s="2">
        <v>791.85</v>
      </c>
      <c r="AA987" s="3">
        <f t="shared" si="62"/>
        <v>84456.650000000009</v>
      </c>
      <c r="AB987" s="8">
        <f t="shared" si="63"/>
        <v>0.99062418412286057</v>
      </c>
    </row>
    <row r="988" spans="1:28" ht="10.5" x14ac:dyDescent="0.15">
      <c r="A988" s="35">
        <v>109357</v>
      </c>
      <c r="B988" s="1" t="s">
        <v>0</v>
      </c>
      <c r="C988" s="1" t="s">
        <v>22</v>
      </c>
      <c r="E988" s="1" t="s">
        <v>7625</v>
      </c>
      <c r="F988" s="1" t="s">
        <v>2</v>
      </c>
      <c r="G988" s="1" t="s">
        <v>7626</v>
      </c>
      <c r="H988" s="1" t="s">
        <v>7627</v>
      </c>
      <c r="I988" s="1" t="s">
        <v>4829</v>
      </c>
      <c r="J988" s="1" t="s">
        <v>118</v>
      </c>
      <c r="K988" s="1" t="s">
        <v>4994</v>
      </c>
      <c r="L988" s="1" t="s">
        <v>2</v>
      </c>
      <c r="M988" s="1" t="s">
        <v>120</v>
      </c>
      <c r="N988" s="1" t="s">
        <v>120</v>
      </c>
      <c r="O988" s="1" t="s">
        <v>7</v>
      </c>
      <c r="P988" s="1" t="s">
        <v>4917</v>
      </c>
      <c r="Q988" s="14" t="s">
        <v>48637</v>
      </c>
      <c r="R988" s="1" t="s">
        <v>476</v>
      </c>
      <c r="S988" s="1" t="s">
        <v>503</v>
      </c>
      <c r="T988" s="1" t="s">
        <v>7628</v>
      </c>
      <c r="U988" s="21"/>
      <c r="V988" s="21"/>
      <c r="W988" s="21">
        <f t="shared" si="60"/>
        <v>0</v>
      </c>
      <c r="X988" s="23" t="e">
        <f t="shared" si="61"/>
        <v>#DIV/0!</v>
      </c>
      <c r="Y988" s="2">
        <v>15495.89</v>
      </c>
      <c r="Z988" s="2">
        <v>666.11</v>
      </c>
      <c r="AA988" s="3">
        <f t="shared" si="62"/>
        <v>16162</v>
      </c>
      <c r="AB988" s="8">
        <f t="shared" si="63"/>
        <v>0.95878542259621335</v>
      </c>
    </row>
    <row r="989" spans="1:28" ht="10.5" x14ac:dyDescent="0.15">
      <c r="A989" s="35">
        <v>408686</v>
      </c>
      <c r="B989" s="1" t="s">
        <v>0</v>
      </c>
      <c r="C989" s="1" t="s">
        <v>22</v>
      </c>
      <c r="E989" s="1" t="s">
        <v>16958</v>
      </c>
      <c r="F989" s="1" t="s">
        <v>2</v>
      </c>
      <c r="G989" s="1" t="s">
        <v>16959</v>
      </c>
      <c r="H989" s="1" t="s">
        <v>16960</v>
      </c>
      <c r="I989" s="1" t="s">
        <v>1546</v>
      </c>
      <c r="J989" s="1" t="s">
        <v>118</v>
      </c>
      <c r="K989" s="1" t="s">
        <v>7413</v>
      </c>
      <c r="L989" s="1" t="s">
        <v>2</v>
      </c>
      <c r="M989" s="1" t="s">
        <v>120</v>
      </c>
      <c r="N989" s="1" t="s">
        <v>120</v>
      </c>
      <c r="O989" s="1" t="s">
        <v>7</v>
      </c>
      <c r="P989" s="1" t="s">
        <v>4917</v>
      </c>
      <c r="Q989" s="14" t="s">
        <v>48637</v>
      </c>
      <c r="R989" s="1" t="s">
        <v>476</v>
      </c>
      <c r="S989" s="1" t="s">
        <v>503</v>
      </c>
      <c r="T989" s="1" t="s">
        <v>16961</v>
      </c>
      <c r="U989" s="21">
        <v>7307.32</v>
      </c>
      <c r="V989" s="21">
        <v>2830.5</v>
      </c>
      <c r="W989" s="21">
        <f t="shared" si="60"/>
        <v>10137.82</v>
      </c>
      <c r="X989" s="23">
        <f t="shared" si="61"/>
        <v>0.72079796248108563</v>
      </c>
      <c r="Y989" s="2">
        <v>7059.35</v>
      </c>
      <c r="Z989" s="2">
        <v>2188.92</v>
      </c>
      <c r="AA989" s="3">
        <f t="shared" si="62"/>
        <v>9248.27</v>
      </c>
      <c r="AB989" s="8">
        <f t="shared" si="63"/>
        <v>0.76331573364531957</v>
      </c>
    </row>
    <row r="990" spans="1:28" ht="10.5" x14ac:dyDescent="0.15">
      <c r="A990" s="35">
        <v>408551</v>
      </c>
      <c r="B990" s="1" t="s">
        <v>0</v>
      </c>
      <c r="C990" s="1" t="s">
        <v>22</v>
      </c>
      <c r="E990" s="1" t="s">
        <v>14926</v>
      </c>
      <c r="F990" s="1" t="s">
        <v>2</v>
      </c>
      <c r="G990" s="1" t="s">
        <v>2</v>
      </c>
      <c r="H990" s="1" t="s">
        <v>14927</v>
      </c>
      <c r="I990" s="1" t="s">
        <v>4268</v>
      </c>
      <c r="J990" s="1" t="s">
        <v>118</v>
      </c>
      <c r="K990" s="1" t="s">
        <v>4114</v>
      </c>
      <c r="L990" s="1" t="s">
        <v>2</v>
      </c>
      <c r="M990" s="1" t="s">
        <v>120</v>
      </c>
      <c r="N990" s="1" t="s">
        <v>120</v>
      </c>
      <c r="O990" s="1" t="s">
        <v>7</v>
      </c>
      <c r="P990" s="1" t="s">
        <v>4917</v>
      </c>
      <c r="Q990" s="14" t="s">
        <v>48637</v>
      </c>
      <c r="R990" s="1" t="s">
        <v>476</v>
      </c>
      <c r="S990" s="1" t="s">
        <v>503</v>
      </c>
      <c r="T990" s="1" t="s">
        <v>14928</v>
      </c>
      <c r="U990" s="21">
        <v>9944.59</v>
      </c>
      <c r="V990" s="21">
        <v>228.05</v>
      </c>
      <c r="W990" s="21">
        <f t="shared" si="60"/>
        <v>10172.64</v>
      </c>
      <c r="X990" s="23">
        <f t="shared" si="61"/>
        <v>0.97758202393872196</v>
      </c>
      <c r="Y990" s="2">
        <v>5603.05</v>
      </c>
      <c r="Z990" s="2">
        <v>213.87</v>
      </c>
      <c r="AA990" s="3">
        <f t="shared" si="62"/>
        <v>5816.92</v>
      </c>
      <c r="AB990" s="8">
        <f t="shared" si="63"/>
        <v>0.96323311993288552</v>
      </c>
    </row>
    <row r="991" spans="1:28" ht="10.5" x14ac:dyDescent="0.15">
      <c r="A991" s="35">
        <v>389327</v>
      </c>
      <c r="B991" s="1" t="s">
        <v>0</v>
      </c>
      <c r="C991" s="1" t="s">
        <v>22</v>
      </c>
      <c r="E991" s="1" t="s">
        <v>16119</v>
      </c>
      <c r="F991" s="1" t="s">
        <v>2</v>
      </c>
      <c r="G991" s="1" t="s">
        <v>16120</v>
      </c>
      <c r="H991" s="1" t="s">
        <v>16121</v>
      </c>
      <c r="I991" s="1" t="s">
        <v>16122</v>
      </c>
      <c r="J991" s="1" t="s">
        <v>162</v>
      </c>
      <c r="K991" s="1" t="s">
        <v>16123</v>
      </c>
      <c r="L991" s="1" t="s">
        <v>2</v>
      </c>
      <c r="M991" s="1" t="s">
        <v>120</v>
      </c>
      <c r="N991" s="1" t="s">
        <v>120</v>
      </c>
      <c r="O991" s="1" t="s">
        <v>7</v>
      </c>
      <c r="P991" s="1" t="s">
        <v>4917</v>
      </c>
      <c r="Q991" s="14" t="s">
        <v>48637</v>
      </c>
      <c r="R991" s="1" t="s">
        <v>476</v>
      </c>
      <c r="S991" s="1" t="s">
        <v>503</v>
      </c>
      <c r="T991" s="1" t="s">
        <v>16124</v>
      </c>
      <c r="U991" s="21">
        <v>2138.5500000000002</v>
      </c>
      <c r="V991" s="21">
        <v>1244.45</v>
      </c>
      <c r="W991" s="21">
        <f t="shared" si="60"/>
        <v>3383</v>
      </c>
      <c r="X991" s="23">
        <f t="shared" si="61"/>
        <v>0.63214602423884136</v>
      </c>
      <c r="Y991" s="2">
        <v>5000.6499999999996</v>
      </c>
      <c r="Z991" s="2">
        <v>1425.89</v>
      </c>
      <c r="AA991" s="3">
        <f t="shared" si="62"/>
        <v>6426.54</v>
      </c>
      <c r="AB991" s="8">
        <f t="shared" si="63"/>
        <v>0.77812477631820542</v>
      </c>
    </row>
    <row r="992" spans="1:28" ht="10.5" x14ac:dyDescent="0.15">
      <c r="A992" s="35">
        <v>396274</v>
      </c>
      <c r="B992" s="1" t="s">
        <v>0</v>
      </c>
      <c r="C992" s="1" t="s">
        <v>22</v>
      </c>
      <c r="E992" s="1" t="s">
        <v>16282</v>
      </c>
      <c r="F992" s="1" t="s">
        <v>2</v>
      </c>
      <c r="G992" s="1" t="s">
        <v>2</v>
      </c>
      <c r="H992" s="1" t="s">
        <v>16283</v>
      </c>
      <c r="I992" s="1" t="s">
        <v>1791</v>
      </c>
      <c r="J992" s="1" t="s">
        <v>118</v>
      </c>
      <c r="K992" s="1" t="s">
        <v>2210</v>
      </c>
      <c r="L992" s="1" t="s">
        <v>2</v>
      </c>
      <c r="M992" s="1" t="s">
        <v>120</v>
      </c>
      <c r="N992" s="1" t="s">
        <v>120</v>
      </c>
      <c r="O992" s="1" t="s">
        <v>7</v>
      </c>
      <c r="P992" s="1" t="s">
        <v>4917</v>
      </c>
      <c r="Q992" s="14" t="s">
        <v>48637</v>
      </c>
      <c r="R992" s="1" t="s">
        <v>476</v>
      </c>
      <c r="S992" s="1" t="s">
        <v>503</v>
      </c>
      <c r="T992" s="1" t="s">
        <v>16284</v>
      </c>
      <c r="U992" s="21">
        <v>220.2</v>
      </c>
      <c r="V992" s="21">
        <v>0</v>
      </c>
      <c r="W992" s="21">
        <f t="shared" si="60"/>
        <v>220.2</v>
      </c>
      <c r="X992" s="23">
        <f t="shared" si="61"/>
        <v>1</v>
      </c>
      <c r="Y992" s="2">
        <v>2903.78</v>
      </c>
      <c r="Z992" s="2">
        <v>39.6</v>
      </c>
      <c r="AA992" s="3">
        <f t="shared" si="62"/>
        <v>2943.38</v>
      </c>
      <c r="AB992" s="8">
        <f t="shared" si="63"/>
        <v>0.98654607967710595</v>
      </c>
    </row>
    <row r="993" spans="1:28" ht="10.5" x14ac:dyDescent="0.15">
      <c r="A993" s="35">
        <v>408944</v>
      </c>
      <c r="B993" s="1" t="s">
        <v>0</v>
      </c>
      <c r="C993" s="1" t="s">
        <v>22</v>
      </c>
      <c r="E993" s="1" t="s">
        <v>16983</v>
      </c>
      <c r="F993" s="1" t="s">
        <v>2</v>
      </c>
      <c r="G993" s="1" t="s">
        <v>16984</v>
      </c>
      <c r="H993" s="1" t="s">
        <v>15011</v>
      </c>
      <c r="I993" s="1" t="s">
        <v>7618</v>
      </c>
      <c r="J993" s="1" t="s">
        <v>118</v>
      </c>
      <c r="K993" s="1" t="s">
        <v>5963</v>
      </c>
      <c r="L993" s="1" t="s">
        <v>2</v>
      </c>
      <c r="M993" s="1" t="s">
        <v>120</v>
      </c>
      <c r="N993" s="1" t="s">
        <v>398</v>
      </c>
      <c r="O993" s="1" t="s">
        <v>7</v>
      </c>
      <c r="P993" s="1" t="s">
        <v>4917</v>
      </c>
      <c r="Q993" s="14" t="s">
        <v>48637</v>
      </c>
      <c r="R993" s="1" t="s">
        <v>476</v>
      </c>
      <c r="S993" s="1" t="s">
        <v>503</v>
      </c>
      <c r="T993" s="1" t="s">
        <v>16985</v>
      </c>
      <c r="U993" s="21">
        <v>7370.6</v>
      </c>
      <c r="V993" s="21">
        <v>0</v>
      </c>
      <c r="W993" s="21">
        <f t="shared" si="60"/>
        <v>7370.6</v>
      </c>
      <c r="X993" s="23">
        <f t="shared" si="61"/>
        <v>1</v>
      </c>
      <c r="Y993" s="2">
        <v>1821.5</v>
      </c>
      <c r="Z993" s="3">
        <v>0</v>
      </c>
      <c r="AA993" s="3">
        <f t="shared" si="62"/>
        <v>1821.5</v>
      </c>
      <c r="AB993" s="8">
        <f t="shared" si="63"/>
        <v>1</v>
      </c>
    </row>
    <row r="994" spans="1:28" ht="10.5" x14ac:dyDescent="0.15">
      <c r="A994" s="35">
        <v>132981</v>
      </c>
      <c r="B994" s="1" t="s">
        <v>0</v>
      </c>
      <c r="C994" s="1" t="s">
        <v>22</v>
      </c>
      <c r="E994" s="1" t="s">
        <v>7814</v>
      </c>
      <c r="F994" s="1" t="s">
        <v>2</v>
      </c>
      <c r="G994" s="1" t="s">
        <v>2</v>
      </c>
      <c r="H994" s="1" t="s">
        <v>7815</v>
      </c>
      <c r="I994" s="1" t="s">
        <v>7816</v>
      </c>
      <c r="J994" s="1" t="s">
        <v>586</v>
      </c>
      <c r="K994" s="1" t="s">
        <v>7817</v>
      </c>
      <c r="L994" s="1" t="s">
        <v>34</v>
      </c>
      <c r="M994" s="1" t="s">
        <v>289</v>
      </c>
      <c r="N994" s="1" t="s">
        <v>289</v>
      </c>
      <c r="O994" s="1" t="s">
        <v>7</v>
      </c>
      <c r="P994" s="1" t="s">
        <v>4917</v>
      </c>
      <c r="Q994" s="14" t="s">
        <v>48637</v>
      </c>
      <c r="R994" s="1" t="s">
        <v>476</v>
      </c>
      <c r="S994" s="1" t="s">
        <v>503</v>
      </c>
      <c r="T994" s="1" t="s">
        <v>7818</v>
      </c>
      <c r="U994" s="21">
        <v>0</v>
      </c>
      <c r="V994" s="21">
        <v>321.98</v>
      </c>
      <c r="W994" s="21">
        <f t="shared" si="60"/>
        <v>321.98</v>
      </c>
      <c r="X994" s="23">
        <f t="shared" si="61"/>
        <v>0</v>
      </c>
      <c r="Y994" s="2">
        <v>733.66</v>
      </c>
      <c r="Z994" s="2">
        <v>5408.74</v>
      </c>
      <c r="AA994" s="3">
        <f t="shared" si="62"/>
        <v>6142.4</v>
      </c>
      <c r="AB994" s="8">
        <f t="shared" si="63"/>
        <v>0.1194419119562386</v>
      </c>
    </row>
    <row r="995" spans="1:28" ht="10.5" x14ac:dyDescent="0.15">
      <c r="A995" s="35">
        <v>206237</v>
      </c>
      <c r="B995" s="1" t="s">
        <v>0</v>
      </c>
      <c r="C995" s="1" t="s">
        <v>22</v>
      </c>
      <c r="E995" s="1" t="s">
        <v>9981</v>
      </c>
      <c r="F995" s="1" t="s">
        <v>2</v>
      </c>
      <c r="G995" s="1" t="s">
        <v>2</v>
      </c>
      <c r="H995" s="1" t="s">
        <v>9982</v>
      </c>
      <c r="I995" s="1" t="s">
        <v>619</v>
      </c>
      <c r="J995" s="1" t="s">
        <v>210</v>
      </c>
      <c r="K995" s="1" t="s">
        <v>2292</v>
      </c>
      <c r="L995" s="1" t="s">
        <v>2</v>
      </c>
      <c r="M995" s="1" t="s">
        <v>120</v>
      </c>
      <c r="N995" s="1" t="s">
        <v>120</v>
      </c>
      <c r="O995" s="1" t="s">
        <v>7</v>
      </c>
      <c r="P995" s="1" t="s">
        <v>4917</v>
      </c>
      <c r="Q995" s="14" t="s">
        <v>48637</v>
      </c>
      <c r="R995" s="1" t="s">
        <v>476</v>
      </c>
      <c r="S995" s="1" t="s">
        <v>503</v>
      </c>
      <c r="T995" s="1" t="s">
        <v>9983</v>
      </c>
      <c r="U995" s="21"/>
      <c r="V995" s="21"/>
      <c r="W995" s="21">
        <f t="shared" si="60"/>
        <v>0</v>
      </c>
      <c r="X995" s="23" t="e">
        <f t="shared" si="61"/>
        <v>#DIV/0!</v>
      </c>
      <c r="Y995" s="2">
        <v>530.82000000000005</v>
      </c>
      <c r="Z995" s="2">
        <v>0</v>
      </c>
      <c r="AA995" s="3">
        <f t="shared" si="62"/>
        <v>530.82000000000005</v>
      </c>
      <c r="AB995" s="8">
        <f t="shared" si="63"/>
        <v>1</v>
      </c>
    </row>
    <row r="996" spans="1:28" ht="10.5" x14ac:dyDescent="0.15">
      <c r="A996" s="35">
        <v>396785</v>
      </c>
      <c r="B996" s="1" t="s">
        <v>0</v>
      </c>
      <c r="C996" s="1" t="s">
        <v>22</v>
      </c>
      <c r="E996" s="1" t="s">
        <v>13838</v>
      </c>
      <c r="F996" s="1" t="s">
        <v>2</v>
      </c>
      <c r="G996" s="1" t="s">
        <v>2</v>
      </c>
      <c r="H996" s="1" t="s">
        <v>13839</v>
      </c>
      <c r="I996" s="1" t="s">
        <v>6663</v>
      </c>
      <c r="J996" s="1" t="s">
        <v>162</v>
      </c>
      <c r="K996" s="1" t="s">
        <v>6664</v>
      </c>
      <c r="L996" s="1" t="s">
        <v>2</v>
      </c>
      <c r="M996" s="1" t="s">
        <v>120</v>
      </c>
      <c r="N996" s="1" t="s">
        <v>120</v>
      </c>
      <c r="O996" s="1" t="s">
        <v>7</v>
      </c>
      <c r="P996" s="1" t="s">
        <v>4917</v>
      </c>
      <c r="Q996" s="14" t="s">
        <v>48637</v>
      </c>
      <c r="R996" s="1" t="s">
        <v>476</v>
      </c>
      <c r="S996" s="1" t="s">
        <v>503</v>
      </c>
      <c r="T996" s="1" t="s">
        <v>13840</v>
      </c>
      <c r="U996" s="21"/>
      <c r="V996" s="21"/>
      <c r="W996" s="21">
        <f t="shared" si="60"/>
        <v>0</v>
      </c>
      <c r="X996" s="23" t="e">
        <f t="shared" si="61"/>
        <v>#DIV/0!</v>
      </c>
      <c r="Y996" s="2">
        <v>346.5</v>
      </c>
      <c r="Z996" s="2">
        <v>2197.77</v>
      </c>
      <c r="AA996" s="3">
        <f t="shared" si="62"/>
        <v>2544.27</v>
      </c>
      <c r="AB996" s="8">
        <f t="shared" si="63"/>
        <v>0.13618837623365446</v>
      </c>
    </row>
    <row r="997" spans="1:28" ht="10.5" x14ac:dyDescent="0.15">
      <c r="A997" s="35">
        <v>85199</v>
      </c>
      <c r="B997" s="1" t="s">
        <v>0</v>
      </c>
      <c r="C997" s="1" t="s">
        <v>22</v>
      </c>
      <c r="E997" s="1" t="s">
        <v>4914</v>
      </c>
      <c r="F997" s="1" t="s">
        <v>2</v>
      </c>
      <c r="G997" s="1" t="s">
        <v>2</v>
      </c>
      <c r="H997" s="1" t="s">
        <v>4915</v>
      </c>
      <c r="I997" s="1" t="s">
        <v>1029</v>
      </c>
      <c r="J997" s="1" t="s">
        <v>24</v>
      </c>
      <c r="K997" s="1" t="s">
        <v>4916</v>
      </c>
      <c r="L997" s="1" t="s">
        <v>2</v>
      </c>
      <c r="M997" s="1" t="s">
        <v>120</v>
      </c>
      <c r="N997" s="1" t="s">
        <v>120</v>
      </c>
      <c r="O997" s="1" t="s">
        <v>7</v>
      </c>
      <c r="P997" s="1" t="s">
        <v>4917</v>
      </c>
      <c r="Q997" s="14" t="s">
        <v>48637</v>
      </c>
      <c r="R997" s="1" t="s">
        <v>476</v>
      </c>
      <c r="S997" s="1" t="s">
        <v>503</v>
      </c>
      <c r="T997" s="1" t="s">
        <v>4918</v>
      </c>
      <c r="U997" s="21"/>
      <c r="V997" s="21"/>
      <c r="W997" s="21">
        <f t="shared" si="60"/>
        <v>0</v>
      </c>
      <c r="X997" s="23" t="e">
        <f t="shared" si="61"/>
        <v>#DIV/0!</v>
      </c>
      <c r="Y997" s="2">
        <v>321.14</v>
      </c>
      <c r="Z997" s="2">
        <v>1250.1199999999999</v>
      </c>
      <c r="AA997" s="3">
        <f t="shared" si="62"/>
        <v>1571.2599999999998</v>
      </c>
      <c r="AB997" s="8">
        <f t="shared" si="63"/>
        <v>0.20438374298333822</v>
      </c>
    </row>
    <row r="998" spans="1:28" ht="10.5" x14ac:dyDescent="0.15">
      <c r="A998" s="35">
        <v>408853</v>
      </c>
      <c r="B998" s="1" t="s">
        <v>0</v>
      </c>
      <c r="C998" s="1" t="s">
        <v>22</v>
      </c>
      <c r="E998" s="1" t="s">
        <v>16973</v>
      </c>
      <c r="F998" s="1" t="s">
        <v>2</v>
      </c>
      <c r="G998" s="1" t="s">
        <v>2</v>
      </c>
      <c r="H998" s="1" t="s">
        <v>16974</v>
      </c>
      <c r="I998" s="1" t="s">
        <v>3851</v>
      </c>
      <c r="J998" s="1" t="s">
        <v>24</v>
      </c>
      <c r="K998" s="1" t="s">
        <v>3852</v>
      </c>
      <c r="L998" s="1" t="s">
        <v>2</v>
      </c>
      <c r="M998" s="1" t="s">
        <v>120</v>
      </c>
      <c r="N998" s="1" t="s">
        <v>120</v>
      </c>
      <c r="O998" s="1" t="s">
        <v>7</v>
      </c>
      <c r="P998" s="1" t="s">
        <v>4917</v>
      </c>
      <c r="Q998" s="14" t="s">
        <v>48637</v>
      </c>
      <c r="R998" s="1" t="s">
        <v>476</v>
      </c>
      <c r="S998" s="1" t="s">
        <v>503</v>
      </c>
      <c r="T998" s="1" t="s">
        <v>16975</v>
      </c>
      <c r="U998" s="21">
        <v>184.48</v>
      </c>
      <c r="V998" s="21">
        <v>0</v>
      </c>
      <c r="W998" s="21">
        <f t="shared" si="60"/>
        <v>184.48</v>
      </c>
      <c r="X998" s="23">
        <f t="shared" si="61"/>
        <v>1</v>
      </c>
      <c r="Y998" s="2">
        <v>261.62</v>
      </c>
      <c r="Z998" s="2">
        <v>941.16</v>
      </c>
      <c r="AA998" s="3">
        <f t="shared" si="62"/>
        <v>1202.78</v>
      </c>
      <c r="AB998" s="8">
        <f t="shared" si="63"/>
        <v>0.21751276210113238</v>
      </c>
    </row>
    <row r="999" spans="1:28" ht="10.5" x14ac:dyDescent="0.15">
      <c r="A999" s="35">
        <v>453461</v>
      </c>
      <c r="B999" s="1" t="s">
        <v>0</v>
      </c>
      <c r="C999" s="1" t="s">
        <v>22</v>
      </c>
      <c r="E999" s="1" t="s">
        <v>17292</v>
      </c>
      <c r="F999" s="1" t="s">
        <v>2</v>
      </c>
      <c r="G999" s="1" t="s">
        <v>17293</v>
      </c>
      <c r="H999" s="1" t="s">
        <v>17294</v>
      </c>
      <c r="I999" s="1" t="s">
        <v>315</v>
      </c>
      <c r="J999" s="1" t="s">
        <v>64</v>
      </c>
      <c r="K999" s="1" t="s">
        <v>11365</v>
      </c>
      <c r="L999" s="1" t="s">
        <v>2</v>
      </c>
      <c r="M999" s="1" t="s">
        <v>120</v>
      </c>
      <c r="N999" s="1" t="s">
        <v>120</v>
      </c>
      <c r="O999" s="1" t="s">
        <v>7</v>
      </c>
      <c r="P999" s="1" t="s">
        <v>4917</v>
      </c>
      <c r="Q999" s="14" t="s">
        <v>48637</v>
      </c>
      <c r="R999" s="1" t="s">
        <v>476</v>
      </c>
      <c r="S999" s="1" t="s">
        <v>503</v>
      </c>
      <c r="T999" s="1" t="s">
        <v>17295</v>
      </c>
      <c r="U999" s="21">
        <v>256.29000000000002</v>
      </c>
      <c r="V999" s="21">
        <v>1492.35</v>
      </c>
      <c r="W999" s="21">
        <f t="shared" si="60"/>
        <v>1748.6399999999999</v>
      </c>
      <c r="X999" s="23">
        <f t="shared" si="61"/>
        <v>0.14656533077134232</v>
      </c>
      <c r="Y999" s="2">
        <v>247.84</v>
      </c>
      <c r="Z999" s="2">
        <v>1238.26</v>
      </c>
      <c r="AA999" s="3">
        <f t="shared" si="62"/>
        <v>1486.1</v>
      </c>
      <c r="AB999" s="8">
        <f t="shared" si="63"/>
        <v>0.16677208801561133</v>
      </c>
    </row>
    <row r="1000" spans="1:28" ht="10.5" x14ac:dyDescent="0.15">
      <c r="A1000" s="35">
        <v>368541</v>
      </c>
      <c r="B1000" s="1" t="s">
        <v>0</v>
      </c>
      <c r="C1000" s="1" t="s">
        <v>22</v>
      </c>
      <c r="E1000" s="1" t="s">
        <v>13199</v>
      </c>
      <c r="F1000" s="1" t="s">
        <v>2</v>
      </c>
      <c r="G1000" s="1" t="s">
        <v>2</v>
      </c>
      <c r="H1000" s="1" t="s">
        <v>13200</v>
      </c>
      <c r="I1000" s="1" t="s">
        <v>1272</v>
      </c>
      <c r="J1000" s="1" t="s">
        <v>24</v>
      </c>
      <c r="K1000" s="1" t="s">
        <v>1273</v>
      </c>
      <c r="L1000" s="1" t="s">
        <v>2</v>
      </c>
      <c r="M1000" s="1" t="s">
        <v>120</v>
      </c>
      <c r="N1000" s="1" t="s">
        <v>120</v>
      </c>
      <c r="O1000" s="1" t="s">
        <v>7</v>
      </c>
      <c r="P1000" s="1" t="s">
        <v>4917</v>
      </c>
      <c r="Q1000" s="14" t="s">
        <v>48637</v>
      </c>
      <c r="R1000" s="1" t="s">
        <v>476</v>
      </c>
      <c r="S1000" s="1" t="s">
        <v>503</v>
      </c>
      <c r="T1000" s="1" t="s">
        <v>13201</v>
      </c>
      <c r="U1000" s="21">
        <v>101.08</v>
      </c>
      <c r="V1000" s="21">
        <v>695.45</v>
      </c>
      <c r="W1000" s="21">
        <f t="shared" si="60"/>
        <v>796.53000000000009</v>
      </c>
      <c r="X1000" s="23">
        <f t="shared" si="61"/>
        <v>0.1269004306178047</v>
      </c>
      <c r="Y1000" s="2">
        <v>148.5</v>
      </c>
      <c r="Z1000" s="2">
        <v>773.65</v>
      </c>
      <c r="AA1000" s="3">
        <f t="shared" si="62"/>
        <v>922.15</v>
      </c>
      <c r="AB1000" s="8">
        <f t="shared" si="63"/>
        <v>0.16103670769397604</v>
      </c>
    </row>
    <row r="1001" spans="1:28" ht="10.5" x14ac:dyDescent="0.15">
      <c r="A1001" s="35">
        <v>133228</v>
      </c>
      <c r="B1001" s="1" t="s">
        <v>0</v>
      </c>
      <c r="C1001" s="1" t="s">
        <v>22</v>
      </c>
      <c r="E1001" s="1" t="s">
        <v>10089</v>
      </c>
      <c r="F1001" s="1" t="s">
        <v>2</v>
      </c>
      <c r="G1001" s="1" t="s">
        <v>2</v>
      </c>
      <c r="H1001" s="1" t="s">
        <v>10090</v>
      </c>
      <c r="I1001" s="1" t="s">
        <v>8103</v>
      </c>
      <c r="J1001" s="1" t="s">
        <v>130</v>
      </c>
      <c r="K1001" s="1" t="s">
        <v>8104</v>
      </c>
      <c r="L1001" s="1" t="s">
        <v>2</v>
      </c>
      <c r="M1001" s="1" t="s">
        <v>120</v>
      </c>
      <c r="N1001" s="1" t="s">
        <v>120</v>
      </c>
      <c r="O1001" s="1" t="s">
        <v>7</v>
      </c>
      <c r="P1001" s="1" t="s">
        <v>4917</v>
      </c>
      <c r="Q1001" s="14" t="s">
        <v>48637</v>
      </c>
      <c r="R1001" s="1" t="s">
        <v>476</v>
      </c>
      <c r="S1001" s="1" t="s">
        <v>503</v>
      </c>
      <c r="T1001" s="1" t="s">
        <v>10091</v>
      </c>
      <c r="U1001" s="21"/>
      <c r="V1001" s="21"/>
      <c r="W1001" s="21">
        <f t="shared" si="60"/>
        <v>0</v>
      </c>
      <c r="X1001" s="23" t="e">
        <f t="shared" si="61"/>
        <v>#DIV/0!</v>
      </c>
      <c r="Y1001" s="2">
        <v>103.06</v>
      </c>
      <c r="Z1001" s="2">
        <v>733.73</v>
      </c>
      <c r="AA1001" s="3">
        <f t="shared" si="62"/>
        <v>836.79</v>
      </c>
      <c r="AB1001" s="8">
        <f t="shared" si="63"/>
        <v>0.12316112764253875</v>
      </c>
    </row>
    <row r="1002" spans="1:28" ht="10.5" x14ac:dyDescent="0.15">
      <c r="A1002" s="35">
        <v>396846</v>
      </c>
      <c r="B1002" s="1" t="s">
        <v>0</v>
      </c>
      <c r="C1002" s="1" t="s">
        <v>22</v>
      </c>
      <c r="E1002" s="1" t="s">
        <v>16374</v>
      </c>
      <c r="F1002" s="1" t="s">
        <v>2</v>
      </c>
      <c r="G1002" s="1" t="s">
        <v>2</v>
      </c>
      <c r="H1002" s="1" t="s">
        <v>16375</v>
      </c>
      <c r="I1002" s="1" t="s">
        <v>2980</v>
      </c>
      <c r="J1002" s="1" t="s">
        <v>79</v>
      </c>
      <c r="K1002" s="1" t="s">
        <v>16376</v>
      </c>
      <c r="L1002" s="1" t="s">
        <v>2</v>
      </c>
      <c r="M1002" s="1" t="s">
        <v>120</v>
      </c>
      <c r="N1002" s="1" t="s">
        <v>120</v>
      </c>
      <c r="O1002" s="1" t="s">
        <v>7</v>
      </c>
      <c r="P1002" s="1" t="s">
        <v>4917</v>
      </c>
      <c r="Q1002" s="14" t="s">
        <v>48637</v>
      </c>
      <c r="R1002" s="1" t="s">
        <v>476</v>
      </c>
      <c r="S1002" s="1" t="s">
        <v>503</v>
      </c>
      <c r="T1002" s="1" t="s">
        <v>16377</v>
      </c>
      <c r="U1002" s="21"/>
      <c r="V1002" s="21"/>
      <c r="W1002" s="21">
        <f t="shared" si="60"/>
        <v>0</v>
      </c>
      <c r="X1002" s="23" t="e">
        <f t="shared" si="61"/>
        <v>#DIV/0!</v>
      </c>
      <c r="Y1002" s="2">
        <v>103.06</v>
      </c>
      <c r="Z1002" s="2">
        <v>1189.99</v>
      </c>
      <c r="AA1002" s="3">
        <f t="shared" si="62"/>
        <v>1293.05</v>
      </c>
      <c r="AB1002" s="8">
        <f t="shared" si="63"/>
        <v>7.9703027725145981E-2</v>
      </c>
    </row>
    <row r="1003" spans="1:28" ht="10.5" x14ac:dyDescent="0.15">
      <c r="A1003" s="35">
        <v>102415</v>
      </c>
      <c r="B1003" s="1" t="s">
        <v>0</v>
      </c>
      <c r="C1003" s="1" t="s">
        <v>22</v>
      </c>
      <c r="E1003" s="1" t="s">
        <v>7051</v>
      </c>
      <c r="F1003" s="1" t="s">
        <v>2</v>
      </c>
      <c r="G1003" s="1" t="s">
        <v>2</v>
      </c>
      <c r="H1003" s="1" t="s">
        <v>7052</v>
      </c>
      <c r="I1003" s="1" t="s">
        <v>433</v>
      </c>
      <c r="J1003" s="1" t="s">
        <v>64</v>
      </c>
      <c r="K1003" s="1" t="s">
        <v>2857</v>
      </c>
      <c r="L1003" s="1" t="s">
        <v>2</v>
      </c>
      <c r="M1003" s="1" t="s">
        <v>120</v>
      </c>
      <c r="N1003" s="1" t="s">
        <v>120</v>
      </c>
      <c r="O1003" s="1" t="s">
        <v>7</v>
      </c>
      <c r="P1003" s="1" t="s">
        <v>4917</v>
      </c>
      <c r="Q1003" s="14" t="s">
        <v>48637</v>
      </c>
      <c r="R1003" s="1" t="s">
        <v>476</v>
      </c>
      <c r="S1003" s="1" t="s">
        <v>503</v>
      </c>
      <c r="T1003" s="1" t="s">
        <v>7053</v>
      </c>
      <c r="U1003" s="21"/>
      <c r="V1003" s="21"/>
      <c r="W1003" s="21">
        <f t="shared" si="60"/>
        <v>0</v>
      </c>
      <c r="X1003" s="23" t="e">
        <f t="shared" si="61"/>
        <v>#DIV/0!</v>
      </c>
      <c r="Y1003" s="2">
        <v>99</v>
      </c>
      <c r="Z1003" s="2">
        <v>974.49</v>
      </c>
      <c r="AA1003" s="3">
        <f t="shared" si="62"/>
        <v>1073.49</v>
      </c>
      <c r="AB1003" s="8">
        <f t="shared" si="63"/>
        <v>9.2222563787273282E-2</v>
      </c>
    </row>
    <row r="1004" spans="1:28" ht="10.5" x14ac:dyDescent="0.15">
      <c r="A1004" s="35">
        <v>89668</v>
      </c>
      <c r="B1004" s="1" t="s">
        <v>0</v>
      </c>
      <c r="C1004" s="1" t="s">
        <v>22</v>
      </c>
      <c r="E1004" s="1" t="s">
        <v>6438</v>
      </c>
      <c r="F1004" s="1" t="s">
        <v>2</v>
      </c>
      <c r="G1004" s="1" t="s">
        <v>2</v>
      </c>
      <c r="H1004" s="1" t="s">
        <v>6439</v>
      </c>
      <c r="I1004" s="1" t="s">
        <v>645</v>
      </c>
      <c r="J1004" s="1" t="s">
        <v>162</v>
      </c>
      <c r="K1004" s="1" t="s">
        <v>646</v>
      </c>
      <c r="L1004" s="1" t="s">
        <v>2</v>
      </c>
      <c r="M1004" s="1" t="s">
        <v>120</v>
      </c>
      <c r="N1004" s="1" t="s">
        <v>120</v>
      </c>
      <c r="O1004" s="1" t="s">
        <v>7</v>
      </c>
      <c r="P1004" s="1" t="s">
        <v>4917</v>
      </c>
      <c r="Q1004" s="14" t="s">
        <v>48637</v>
      </c>
      <c r="R1004" s="1" t="s">
        <v>476</v>
      </c>
      <c r="S1004" s="1" t="s">
        <v>503</v>
      </c>
      <c r="T1004" s="1" t="s">
        <v>6440</v>
      </c>
      <c r="U1004" s="21">
        <v>200.23</v>
      </c>
      <c r="V1004" s="21">
        <v>4473.29</v>
      </c>
      <c r="W1004" s="21">
        <f t="shared" si="60"/>
        <v>4673.5199999999995</v>
      </c>
      <c r="X1004" s="23">
        <f t="shared" si="61"/>
        <v>4.2843509817011592E-2</v>
      </c>
      <c r="Y1004" s="2">
        <v>96.3</v>
      </c>
      <c r="Z1004" s="2">
        <v>2927.07</v>
      </c>
      <c r="AA1004" s="3">
        <f t="shared" si="62"/>
        <v>3023.3700000000003</v>
      </c>
      <c r="AB1004" s="8">
        <f t="shared" si="63"/>
        <v>3.185187390230107E-2</v>
      </c>
    </row>
    <row r="1005" spans="1:28" ht="10.5" x14ac:dyDescent="0.15">
      <c r="A1005" s="35">
        <v>340583</v>
      </c>
      <c r="B1005" s="1" t="s">
        <v>0</v>
      </c>
      <c r="C1005" s="1" t="s">
        <v>22</v>
      </c>
      <c r="E1005" s="1" t="s">
        <v>12408</v>
      </c>
      <c r="F1005" s="1" t="s">
        <v>2</v>
      </c>
      <c r="G1005" s="1" t="s">
        <v>2</v>
      </c>
      <c r="H1005" s="1" t="s">
        <v>12409</v>
      </c>
      <c r="I1005" s="1" t="s">
        <v>726</v>
      </c>
      <c r="J1005" s="1" t="s">
        <v>53</v>
      </c>
      <c r="K1005" s="1" t="s">
        <v>12410</v>
      </c>
      <c r="L1005" s="1" t="s">
        <v>2</v>
      </c>
      <c r="M1005" s="1" t="s">
        <v>120</v>
      </c>
      <c r="N1005" s="1" t="s">
        <v>120</v>
      </c>
      <c r="O1005" s="1" t="s">
        <v>7</v>
      </c>
      <c r="P1005" s="1" t="s">
        <v>4917</v>
      </c>
      <c r="Q1005" s="14" t="s">
        <v>48637</v>
      </c>
      <c r="R1005" s="1" t="s">
        <v>476</v>
      </c>
      <c r="S1005" s="1" t="s">
        <v>503</v>
      </c>
      <c r="T1005" s="1" t="s">
        <v>12411</v>
      </c>
      <c r="U1005" s="21">
        <v>155.94</v>
      </c>
      <c r="V1005" s="21">
        <v>2724.11</v>
      </c>
      <c r="W1005" s="21">
        <f t="shared" si="60"/>
        <v>2880.05</v>
      </c>
      <c r="X1005" s="23">
        <f t="shared" si="61"/>
        <v>5.4144893317824336E-2</v>
      </c>
      <c r="Y1005" s="2">
        <v>93.45</v>
      </c>
      <c r="Z1005" s="2">
        <v>829.37</v>
      </c>
      <c r="AA1005" s="3">
        <f t="shared" si="62"/>
        <v>922.82</v>
      </c>
      <c r="AB1005" s="8">
        <f t="shared" si="63"/>
        <v>0.10126568561582974</v>
      </c>
    </row>
    <row r="1006" spans="1:28" ht="10.5" x14ac:dyDescent="0.15">
      <c r="A1006" s="35">
        <v>89703</v>
      </c>
      <c r="B1006" s="1" t="s">
        <v>0</v>
      </c>
      <c r="C1006" s="1" t="s">
        <v>22</v>
      </c>
      <c r="E1006" s="1" t="s">
        <v>6492</v>
      </c>
      <c r="F1006" s="1" t="s">
        <v>2</v>
      </c>
      <c r="G1006" s="1" t="s">
        <v>2</v>
      </c>
      <c r="H1006" s="1" t="s">
        <v>6493</v>
      </c>
      <c r="I1006" s="1" t="s">
        <v>3070</v>
      </c>
      <c r="J1006" s="1" t="s">
        <v>24</v>
      </c>
      <c r="K1006" s="1" t="s">
        <v>3071</v>
      </c>
      <c r="L1006" s="1" t="s">
        <v>2</v>
      </c>
      <c r="M1006" s="1" t="s">
        <v>120</v>
      </c>
      <c r="N1006" s="1" t="s">
        <v>120</v>
      </c>
      <c r="O1006" s="1" t="s">
        <v>7</v>
      </c>
      <c r="P1006" s="1" t="s">
        <v>4917</v>
      </c>
      <c r="Q1006" s="14" t="s">
        <v>48637</v>
      </c>
      <c r="R1006" s="1" t="s">
        <v>476</v>
      </c>
      <c r="S1006" s="1" t="s">
        <v>503</v>
      </c>
      <c r="T1006" s="1" t="s">
        <v>6494</v>
      </c>
      <c r="U1006" s="21">
        <v>34225.47</v>
      </c>
      <c r="V1006" s="21">
        <v>2932.98</v>
      </c>
      <c r="W1006" s="21">
        <f t="shared" si="60"/>
        <v>37158.450000000004</v>
      </c>
      <c r="X1006" s="23">
        <f t="shared" si="61"/>
        <v>0.92106828998518497</v>
      </c>
      <c r="Y1006" s="2">
        <v>71.400000000000006</v>
      </c>
      <c r="Z1006" s="2">
        <v>261.77</v>
      </c>
      <c r="AA1006" s="3">
        <f t="shared" si="62"/>
        <v>333.16999999999996</v>
      </c>
      <c r="AB1006" s="8">
        <f t="shared" si="63"/>
        <v>0.21430500945463282</v>
      </c>
    </row>
    <row r="1007" spans="1:28" ht="10.5" x14ac:dyDescent="0.15">
      <c r="A1007" s="35">
        <v>102364</v>
      </c>
      <c r="B1007" s="1" t="s">
        <v>0</v>
      </c>
      <c r="C1007" s="1" t="s">
        <v>22</v>
      </c>
      <c r="E1007" s="1" t="s">
        <v>6745</v>
      </c>
      <c r="F1007" s="1" t="s">
        <v>2</v>
      </c>
      <c r="G1007" s="1" t="s">
        <v>6746</v>
      </c>
      <c r="H1007" s="1" t="s">
        <v>6747</v>
      </c>
      <c r="I1007" s="1" t="s">
        <v>4865</v>
      </c>
      <c r="J1007" s="1" t="s">
        <v>64</v>
      </c>
      <c r="K1007" s="1" t="s">
        <v>6748</v>
      </c>
      <c r="L1007" s="1" t="s">
        <v>6</v>
      </c>
      <c r="M1007" s="1" t="s">
        <v>120</v>
      </c>
      <c r="N1007" s="1" t="s">
        <v>760</v>
      </c>
      <c r="O1007" s="1" t="s">
        <v>7</v>
      </c>
      <c r="P1007" s="1" t="s">
        <v>4917</v>
      </c>
      <c r="Q1007" s="14" t="s">
        <v>48637</v>
      </c>
      <c r="R1007" s="1" t="s">
        <v>476</v>
      </c>
      <c r="S1007" s="1" t="s">
        <v>503</v>
      </c>
      <c r="T1007" s="1" t="s">
        <v>6749</v>
      </c>
      <c r="U1007" s="21">
        <v>0</v>
      </c>
      <c r="V1007" s="21">
        <v>6296.47</v>
      </c>
      <c r="W1007" s="21">
        <f t="shared" si="60"/>
        <v>6296.47</v>
      </c>
      <c r="X1007" s="23">
        <f t="shared" si="61"/>
        <v>0</v>
      </c>
      <c r="Y1007" s="2">
        <v>56.15</v>
      </c>
      <c r="Z1007" s="2">
        <v>1210</v>
      </c>
      <c r="AA1007" s="3">
        <f t="shared" si="62"/>
        <v>1266.1500000000001</v>
      </c>
      <c r="AB1007" s="8">
        <f t="shared" si="63"/>
        <v>4.434703629111874E-2</v>
      </c>
    </row>
    <row r="1008" spans="1:28" ht="10.5" x14ac:dyDescent="0.15">
      <c r="A1008" s="35">
        <v>133571</v>
      </c>
      <c r="B1008" s="1" t="s">
        <v>0</v>
      </c>
      <c r="C1008" s="1" t="s">
        <v>22</v>
      </c>
      <c r="E1008" s="1" t="s">
        <v>7916</v>
      </c>
      <c r="F1008" s="1" t="s">
        <v>2</v>
      </c>
      <c r="G1008" s="1" t="s">
        <v>2</v>
      </c>
      <c r="H1008" s="1" t="s">
        <v>7917</v>
      </c>
      <c r="I1008" s="1" t="s">
        <v>59</v>
      </c>
      <c r="J1008" s="1" t="s">
        <v>24</v>
      </c>
      <c r="K1008" s="1" t="s">
        <v>2668</v>
      </c>
      <c r="L1008" s="1" t="s">
        <v>2</v>
      </c>
      <c r="M1008" s="1" t="s">
        <v>120</v>
      </c>
      <c r="N1008" s="1" t="s">
        <v>120</v>
      </c>
      <c r="O1008" s="1" t="s">
        <v>7</v>
      </c>
      <c r="P1008" s="1" t="s">
        <v>4917</v>
      </c>
      <c r="Q1008" s="14" t="s">
        <v>48637</v>
      </c>
      <c r="R1008" s="1" t="s">
        <v>476</v>
      </c>
      <c r="S1008" s="1" t="s">
        <v>503</v>
      </c>
      <c r="T1008" s="1" t="s">
        <v>7918</v>
      </c>
      <c r="U1008" s="21"/>
      <c r="V1008" s="21"/>
      <c r="W1008" s="21">
        <f t="shared" si="60"/>
        <v>0</v>
      </c>
      <c r="X1008" s="23" t="e">
        <f t="shared" si="61"/>
        <v>#DIV/0!</v>
      </c>
      <c r="Y1008" s="2">
        <v>52</v>
      </c>
      <c r="Z1008" s="2">
        <v>9887.35</v>
      </c>
      <c r="AA1008" s="3">
        <f t="shared" si="62"/>
        <v>9939.35</v>
      </c>
      <c r="AB1008" s="8">
        <f t="shared" si="63"/>
        <v>5.2317304451498332E-3</v>
      </c>
    </row>
    <row r="1009" spans="1:28" ht="10.5" x14ac:dyDescent="0.15">
      <c r="A1009" s="35">
        <v>110563</v>
      </c>
      <c r="B1009" s="1" t="s">
        <v>0</v>
      </c>
      <c r="C1009" s="1" t="s">
        <v>22</v>
      </c>
      <c r="E1009" s="1" t="s">
        <v>5262</v>
      </c>
      <c r="F1009" s="1" t="s">
        <v>5263</v>
      </c>
      <c r="G1009" s="1" t="s">
        <v>5264</v>
      </c>
      <c r="H1009" s="1" t="s">
        <v>5265</v>
      </c>
      <c r="I1009" s="1" t="s">
        <v>4322</v>
      </c>
      <c r="J1009" s="1" t="s">
        <v>162</v>
      </c>
      <c r="K1009" s="1" t="s">
        <v>5266</v>
      </c>
      <c r="L1009" s="1" t="s">
        <v>2</v>
      </c>
      <c r="M1009" s="1" t="s">
        <v>120</v>
      </c>
      <c r="N1009" s="1" t="s">
        <v>120</v>
      </c>
      <c r="O1009" s="1" t="s">
        <v>7</v>
      </c>
      <c r="P1009" s="1" t="s">
        <v>4917</v>
      </c>
      <c r="Q1009" s="14" t="s">
        <v>48637</v>
      </c>
      <c r="R1009" s="1" t="s">
        <v>476</v>
      </c>
      <c r="S1009" s="1" t="s">
        <v>503</v>
      </c>
      <c r="T1009" s="1" t="s">
        <v>5267</v>
      </c>
      <c r="U1009" s="21">
        <v>131.76</v>
      </c>
      <c r="V1009" s="21">
        <v>641.19000000000005</v>
      </c>
      <c r="W1009" s="21">
        <f t="shared" si="60"/>
        <v>772.95</v>
      </c>
      <c r="X1009" s="23">
        <f t="shared" si="61"/>
        <v>0.17046380749078205</v>
      </c>
      <c r="Y1009" s="2">
        <v>48.8</v>
      </c>
      <c r="Z1009" s="2">
        <v>276.35000000000002</v>
      </c>
      <c r="AA1009" s="3">
        <f t="shared" si="62"/>
        <v>325.15000000000003</v>
      </c>
      <c r="AB1009" s="8">
        <f t="shared" si="63"/>
        <v>0.15008457634937719</v>
      </c>
    </row>
    <row r="1010" spans="1:28" ht="10.5" x14ac:dyDescent="0.15">
      <c r="A1010" s="35">
        <v>368353</v>
      </c>
      <c r="B1010" s="1" t="s">
        <v>0</v>
      </c>
      <c r="C1010" s="1" t="s">
        <v>22</v>
      </c>
      <c r="E1010" s="1" t="s">
        <v>11568</v>
      </c>
      <c r="F1010" s="1" t="s">
        <v>2</v>
      </c>
      <c r="G1010" s="1" t="s">
        <v>11569</v>
      </c>
      <c r="H1010" s="1" t="s">
        <v>11570</v>
      </c>
      <c r="I1010" s="1" t="s">
        <v>59</v>
      </c>
      <c r="J1010" s="1" t="s">
        <v>24</v>
      </c>
      <c r="K1010" s="1" t="s">
        <v>959</v>
      </c>
      <c r="L1010" s="1" t="s">
        <v>2</v>
      </c>
      <c r="M1010" s="1" t="s">
        <v>120</v>
      </c>
      <c r="N1010" s="1" t="s">
        <v>120</v>
      </c>
      <c r="O1010" s="1" t="s">
        <v>7</v>
      </c>
      <c r="P1010" s="1" t="s">
        <v>4917</v>
      </c>
      <c r="Q1010" s="14" t="s">
        <v>48637</v>
      </c>
      <c r="R1010" s="1" t="s">
        <v>476</v>
      </c>
      <c r="S1010" s="1" t="s">
        <v>503</v>
      </c>
      <c r="T1010" s="1" t="s">
        <v>11571</v>
      </c>
      <c r="U1010" s="21">
        <v>0</v>
      </c>
      <c r="V1010" s="21">
        <v>5458.3</v>
      </c>
      <c r="W1010" s="21">
        <f t="shared" si="60"/>
        <v>5458.3</v>
      </c>
      <c r="X1010" s="23">
        <f t="shared" si="61"/>
        <v>0</v>
      </c>
      <c r="Y1010" s="2">
        <v>26.46</v>
      </c>
      <c r="Z1010" s="2">
        <v>952.74</v>
      </c>
      <c r="AA1010" s="3">
        <f t="shared" si="62"/>
        <v>979.2</v>
      </c>
      <c r="AB1010" s="8">
        <f t="shared" si="63"/>
        <v>2.7022058823529413E-2</v>
      </c>
    </row>
    <row r="1011" spans="1:28" ht="10.5" x14ac:dyDescent="0.15">
      <c r="A1011" s="35">
        <v>159207</v>
      </c>
      <c r="B1011" s="1" t="s">
        <v>0</v>
      </c>
      <c r="C1011" s="1" t="s">
        <v>22</v>
      </c>
      <c r="E1011" s="1" t="s">
        <v>9262</v>
      </c>
      <c r="F1011" s="1" t="s">
        <v>2</v>
      </c>
      <c r="G1011" s="1" t="s">
        <v>2</v>
      </c>
      <c r="H1011" s="1" t="s">
        <v>9263</v>
      </c>
      <c r="I1011" s="1" t="s">
        <v>2123</v>
      </c>
      <c r="J1011" s="1" t="s">
        <v>64</v>
      </c>
      <c r="K1011" s="1" t="s">
        <v>8151</v>
      </c>
      <c r="L1011" s="1" t="s">
        <v>6</v>
      </c>
      <c r="M1011" s="1" t="s">
        <v>120</v>
      </c>
      <c r="N1011" s="1" t="s">
        <v>120</v>
      </c>
      <c r="O1011" s="1" t="s">
        <v>7</v>
      </c>
      <c r="P1011" s="1" t="s">
        <v>4917</v>
      </c>
      <c r="Q1011" s="14" t="s">
        <v>48637</v>
      </c>
      <c r="R1011" s="1" t="s">
        <v>476</v>
      </c>
      <c r="S1011" s="1" t="s">
        <v>503</v>
      </c>
      <c r="T1011" s="1" t="s">
        <v>9264</v>
      </c>
      <c r="U1011" s="21">
        <v>6.4</v>
      </c>
      <c r="V1011" s="21">
        <v>1278.43</v>
      </c>
      <c r="W1011" s="21">
        <f t="shared" si="60"/>
        <v>1284.8300000000002</v>
      </c>
      <c r="X1011" s="23">
        <f t="shared" si="61"/>
        <v>4.9812037390160567E-3</v>
      </c>
      <c r="Y1011" s="2">
        <v>9.9</v>
      </c>
      <c r="Z1011" s="2">
        <v>1181.99</v>
      </c>
      <c r="AA1011" s="3">
        <f t="shared" si="62"/>
        <v>1191.8900000000001</v>
      </c>
      <c r="AB1011" s="8">
        <f t="shared" si="63"/>
        <v>8.3061356333218664E-3</v>
      </c>
    </row>
    <row r="1012" spans="1:28" ht="10.5" x14ac:dyDescent="0.15">
      <c r="A1012" s="35">
        <v>386908</v>
      </c>
      <c r="B1012" s="1" t="s">
        <v>0</v>
      </c>
      <c r="C1012" s="1" t="s">
        <v>22</v>
      </c>
      <c r="E1012" s="1" t="s">
        <v>15831</v>
      </c>
      <c r="F1012" s="1" t="s">
        <v>2</v>
      </c>
      <c r="G1012" s="1" t="s">
        <v>2</v>
      </c>
      <c r="H1012" s="1" t="s">
        <v>15832</v>
      </c>
      <c r="I1012" s="1" t="s">
        <v>15833</v>
      </c>
      <c r="J1012" s="1" t="s">
        <v>586</v>
      </c>
      <c r="K1012" s="1" t="s">
        <v>15834</v>
      </c>
      <c r="L1012" s="1" t="s">
        <v>6</v>
      </c>
      <c r="M1012" s="1" t="s">
        <v>137</v>
      </c>
      <c r="N1012" s="1" t="s">
        <v>138</v>
      </c>
      <c r="O1012" s="1" t="s">
        <v>7</v>
      </c>
      <c r="P1012" s="1" t="s">
        <v>4917</v>
      </c>
      <c r="Q1012" s="14" t="s">
        <v>48636</v>
      </c>
      <c r="R1012" s="1" t="s">
        <v>476</v>
      </c>
      <c r="S1012" s="1" t="s">
        <v>503</v>
      </c>
      <c r="T1012" s="1" t="s">
        <v>15835</v>
      </c>
      <c r="U1012" s="21">
        <v>0</v>
      </c>
      <c r="V1012" s="21">
        <v>701.4</v>
      </c>
      <c r="W1012" s="21">
        <f t="shared" si="60"/>
        <v>701.4</v>
      </c>
      <c r="X1012" s="23">
        <f t="shared" si="61"/>
        <v>0</v>
      </c>
      <c r="Y1012" s="2">
        <v>3.15</v>
      </c>
      <c r="Z1012" s="2">
        <v>137.88999999999999</v>
      </c>
      <c r="AA1012" s="3">
        <f t="shared" si="62"/>
        <v>141.04</v>
      </c>
      <c r="AB1012" s="8">
        <f t="shared" si="63"/>
        <v>2.2334089619965969E-2</v>
      </c>
    </row>
    <row r="1013" spans="1:28" ht="10.5" x14ac:dyDescent="0.15">
      <c r="A1013" s="35">
        <v>457561</v>
      </c>
      <c r="B1013" s="1" t="s">
        <v>0</v>
      </c>
      <c r="C1013" s="1" t="s">
        <v>22</v>
      </c>
      <c r="E1013" s="1" t="s">
        <v>17347</v>
      </c>
      <c r="F1013" s="1" t="s">
        <v>2</v>
      </c>
      <c r="G1013" s="1" t="s">
        <v>2</v>
      </c>
      <c r="H1013" s="1" t="s">
        <v>7235</v>
      </c>
      <c r="I1013" s="1" t="s">
        <v>2303</v>
      </c>
      <c r="J1013" s="1" t="s">
        <v>24</v>
      </c>
      <c r="K1013" s="1" t="s">
        <v>2304</v>
      </c>
      <c r="L1013" s="1" t="s">
        <v>57</v>
      </c>
      <c r="M1013" s="1" t="s">
        <v>120</v>
      </c>
      <c r="N1013" s="1" t="s">
        <v>120</v>
      </c>
      <c r="O1013" s="1" t="s">
        <v>7</v>
      </c>
      <c r="P1013" s="1" t="s">
        <v>4917</v>
      </c>
      <c r="Q1013" s="14" t="s">
        <v>48637</v>
      </c>
      <c r="R1013" s="1" t="s">
        <v>476</v>
      </c>
      <c r="S1013" s="1" t="s">
        <v>503</v>
      </c>
      <c r="T1013" s="1" t="s">
        <v>17348</v>
      </c>
      <c r="U1013" s="21">
        <v>3.2</v>
      </c>
      <c r="V1013" s="21">
        <v>1320.1</v>
      </c>
      <c r="W1013" s="21">
        <f t="shared" si="60"/>
        <v>1323.3</v>
      </c>
      <c r="X1013" s="23">
        <f t="shared" si="61"/>
        <v>2.418196931912643E-3</v>
      </c>
      <c r="Y1013" s="2">
        <v>2.42</v>
      </c>
      <c r="Z1013" s="2">
        <v>235.75</v>
      </c>
      <c r="AA1013" s="3">
        <f t="shared" si="62"/>
        <v>238.17</v>
      </c>
      <c r="AB1013" s="8">
        <f t="shared" si="63"/>
        <v>1.0160809505815174E-2</v>
      </c>
    </row>
    <row r="1014" spans="1:28" ht="10.5" x14ac:dyDescent="0.15">
      <c r="A1014" s="35">
        <v>396783</v>
      </c>
      <c r="B1014" s="1" t="s">
        <v>0</v>
      </c>
      <c r="C1014" s="1" t="s">
        <v>22</v>
      </c>
      <c r="D1014" s="14" t="s">
        <v>48458</v>
      </c>
      <c r="E1014" s="1" t="s">
        <v>14543</v>
      </c>
      <c r="F1014" s="1" t="s">
        <v>2</v>
      </c>
      <c r="G1014" s="10" t="s">
        <v>14544</v>
      </c>
      <c r="H1014" s="1" t="s">
        <v>14545</v>
      </c>
      <c r="I1014" s="1" t="s">
        <v>157</v>
      </c>
      <c r="J1014" s="1" t="s">
        <v>118</v>
      </c>
      <c r="K1014" s="1" t="s">
        <v>2765</v>
      </c>
      <c r="L1014" s="1" t="s">
        <v>2</v>
      </c>
      <c r="M1014" s="1" t="s">
        <v>120</v>
      </c>
      <c r="N1014" s="1" t="s">
        <v>120</v>
      </c>
      <c r="O1014" s="1" t="s">
        <v>7</v>
      </c>
      <c r="P1014" s="1" t="s">
        <v>1924</v>
      </c>
      <c r="Q1014" s="14" t="s">
        <v>48637</v>
      </c>
      <c r="R1014" s="1" t="s">
        <v>476</v>
      </c>
      <c r="S1014" s="1" t="s">
        <v>488</v>
      </c>
      <c r="T1014" s="1" t="s">
        <v>14546</v>
      </c>
      <c r="U1014" s="21"/>
      <c r="V1014" s="21"/>
      <c r="W1014" s="21">
        <f t="shared" si="60"/>
        <v>0</v>
      </c>
      <c r="X1014" s="23" t="e">
        <f t="shared" si="61"/>
        <v>#DIV/0!</v>
      </c>
      <c r="Y1014" s="2">
        <v>11308.15</v>
      </c>
      <c r="Z1014" s="2">
        <v>675.01</v>
      </c>
      <c r="AA1014" s="3">
        <f t="shared" si="62"/>
        <v>11983.16</v>
      </c>
      <c r="AB1014" s="8">
        <f t="shared" si="63"/>
        <v>0.94367011706428017</v>
      </c>
    </row>
    <row r="1015" spans="1:28" ht="10.5" x14ac:dyDescent="0.15">
      <c r="A1015" s="35">
        <v>87691</v>
      </c>
      <c r="B1015" s="1" t="s">
        <v>0</v>
      </c>
      <c r="C1015" s="1" t="s">
        <v>22</v>
      </c>
      <c r="D1015" s="14" t="s">
        <v>48458</v>
      </c>
      <c r="E1015" s="1" t="s">
        <v>5398</v>
      </c>
      <c r="F1015" s="1" t="s">
        <v>2</v>
      </c>
      <c r="G1015" s="10" t="s">
        <v>5399</v>
      </c>
      <c r="H1015" s="1" t="s">
        <v>5400</v>
      </c>
      <c r="I1015" s="1" t="s">
        <v>5401</v>
      </c>
      <c r="J1015" s="1" t="s">
        <v>162</v>
      </c>
      <c r="K1015" s="1" t="s">
        <v>5402</v>
      </c>
      <c r="L1015" s="1" t="s">
        <v>2</v>
      </c>
      <c r="M1015" s="1" t="s">
        <v>120</v>
      </c>
      <c r="N1015" s="1" t="s">
        <v>120</v>
      </c>
      <c r="O1015" s="1" t="s">
        <v>7</v>
      </c>
      <c r="P1015" s="1" t="s">
        <v>1924</v>
      </c>
      <c r="Q1015" s="14" t="s">
        <v>48637</v>
      </c>
      <c r="R1015" s="1" t="s">
        <v>476</v>
      </c>
      <c r="S1015" s="1" t="s">
        <v>488</v>
      </c>
      <c r="T1015" s="1" t="s">
        <v>5403</v>
      </c>
      <c r="U1015" s="21">
        <v>5608.92</v>
      </c>
      <c r="V1015" s="21">
        <v>215.95</v>
      </c>
      <c r="W1015" s="21">
        <f t="shared" si="60"/>
        <v>5824.87</v>
      </c>
      <c r="X1015" s="23">
        <f t="shared" si="61"/>
        <v>0.96292621122874844</v>
      </c>
      <c r="Y1015" s="2">
        <v>8402.2999999999993</v>
      </c>
      <c r="Z1015" s="2">
        <v>779.05</v>
      </c>
      <c r="AA1015" s="3">
        <f t="shared" si="62"/>
        <v>9181.3499999999985</v>
      </c>
      <c r="AB1015" s="8">
        <f t="shared" si="63"/>
        <v>0.91514864371797178</v>
      </c>
    </row>
    <row r="1016" spans="1:28" ht="10.5" x14ac:dyDescent="0.15">
      <c r="A1016" s="35">
        <v>476336</v>
      </c>
      <c r="B1016" s="1" t="s">
        <v>0</v>
      </c>
      <c r="C1016" s="1" t="s">
        <v>22</v>
      </c>
      <c r="D1016" s="14" t="s">
        <v>48458</v>
      </c>
      <c r="E1016" s="1" t="s">
        <v>16500</v>
      </c>
      <c r="F1016" s="1" t="s">
        <v>2</v>
      </c>
      <c r="G1016" s="10" t="s">
        <v>16501</v>
      </c>
      <c r="H1016" s="1" t="s">
        <v>16502</v>
      </c>
      <c r="I1016" s="1" t="s">
        <v>117</v>
      </c>
      <c r="J1016" s="1" t="s">
        <v>118</v>
      </c>
      <c r="K1016" s="1" t="s">
        <v>2789</v>
      </c>
      <c r="L1016" s="1" t="s">
        <v>2</v>
      </c>
      <c r="M1016" s="1" t="s">
        <v>120</v>
      </c>
      <c r="N1016" s="1" t="s">
        <v>120</v>
      </c>
      <c r="O1016" s="1" t="s">
        <v>7</v>
      </c>
      <c r="P1016" s="1" t="s">
        <v>1924</v>
      </c>
      <c r="Q1016" s="14" t="s">
        <v>48637</v>
      </c>
      <c r="R1016" s="1" t="s">
        <v>476</v>
      </c>
      <c r="S1016" s="1" t="s">
        <v>488</v>
      </c>
      <c r="T1016" s="1" t="s">
        <v>16503</v>
      </c>
      <c r="U1016" s="21"/>
      <c r="V1016" s="21"/>
      <c r="W1016" s="21">
        <f t="shared" si="60"/>
        <v>0</v>
      </c>
      <c r="X1016" s="23" t="e">
        <f t="shared" si="61"/>
        <v>#DIV/0!</v>
      </c>
      <c r="Y1016" s="2">
        <v>5600.25</v>
      </c>
      <c r="Z1016" s="2">
        <v>254.2</v>
      </c>
      <c r="AA1016" s="3">
        <f t="shared" si="62"/>
        <v>5854.45</v>
      </c>
      <c r="AB1016" s="8">
        <f t="shared" si="63"/>
        <v>0.95658003740744224</v>
      </c>
    </row>
    <row r="1017" spans="1:28" ht="10.5" x14ac:dyDescent="0.15">
      <c r="A1017" s="35">
        <v>205191</v>
      </c>
      <c r="B1017" s="1" t="s">
        <v>0</v>
      </c>
      <c r="C1017" s="1" t="s">
        <v>22</v>
      </c>
      <c r="E1017" s="1" t="s">
        <v>7402</v>
      </c>
      <c r="F1017" s="1" t="s">
        <v>2</v>
      </c>
      <c r="G1017" s="1" t="s">
        <v>8426</v>
      </c>
      <c r="H1017" s="1" t="s">
        <v>8427</v>
      </c>
      <c r="I1017" s="1" t="s">
        <v>4509</v>
      </c>
      <c r="J1017" s="1" t="s">
        <v>118</v>
      </c>
      <c r="K1017" s="1" t="s">
        <v>4510</v>
      </c>
      <c r="L1017" s="1" t="s">
        <v>2</v>
      </c>
      <c r="M1017" s="1" t="s">
        <v>120</v>
      </c>
      <c r="N1017" s="1" t="s">
        <v>120</v>
      </c>
      <c r="O1017" s="1" t="s">
        <v>7</v>
      </c>
      <c r="P1017" s="1" t="s">
        <v>1924</v>
      </c>
      <c r="Q1017" s="14" t="s">
        <v>48637</v>
      </c>
      <c r="R1017" s="1" t="s">
        <v>476</v>
      </c>
      <c r="S1017" s="1" t="s">
        <v>488</v>
      </c>
      <c r="T1017" s="1" t="s">
        <v>9522</v>
      </c>
      <c r="U1017" s="21"/>
      <c r="V1017" s="21"/>
      <c r="W1017" s="21">
        <f t="shared" si="60"/>
        <v>0</v>
      </c>
      <c r="X1017" s="23" t="e">
        <f t="shared" si="61"/>
        <v>#DIV/0!</v>
      </c>
      <c r="Y1017" s="2">
        <v>5043.8</v>
      </c>
      <c r="Z1017" s="2">
        <v>1188.3599999999999</v>
      </c>
      <c r="AA1017" s="3">
        <f t="shared" si="62"/>
        <v>6232.16</v>
      </c>
      <c r="AB1017" s="8">
        <f t="shared" si="63"/>
        <v>0.8093181176349773</v>
      </c>
    </row>
    <row r="1018" spans="1:28" ht="10.5" x14ac:dyDescent="0.15">
      <c r="A1018" s="35">
        <v>204933</v>
      </c>
      <c r="B1018" s="1" t="s">
        <v>0</v>
      </c>
      <c r="C1018" s="1" t="s">
        <v>22</v>
      </c>
      <c r="E1018" s="1" t="s">
        <v>8425</v>
      </c>
      <c r="F1018" s="1" t="s">
        <v>2</v>
      </c>
      <c r="G1018" s="1" t="s">
        <v>8426</v>
      </c>
      <c r="H1018" s="1" t="s">
        <v>8427</v>
      </c>
      <c r="I1018" s="1" t="s">
        <v>4509</v>
      </c>
      <c r="J1018" s="1" t="s">
        <v>118</v>
      </c>
      <c r="K1018" s="1" t="s">
        <v>4510</v>
      </c>
      <c r="L1018" s="1" t="s">
        <v>2</v>
      </c>
      <c r="M1018" s="1" t="s">
        <v>120</v>
      </c>
      <c r="N1018" s="1" t="s">
        <v>120</v>
      </c>
      <c r="O1018" s="1" t="s">
        <v>7</v>
      </c>
      <c r="P1018" s="1" t="s">
        <v>1924</v>
      </c>
      <c r="Q1018" s="14" t="s">
        <v>48637</v>
      </c>
      <c r="R1018" s="1" t="s">
        <v>476</v>
      </c>
      <c r="S1018" s="1" t="s">
        <v>488</v>
      </c>
      <c r="T1018" s="1" t="s">
        <v>8428</v>
      </c>
      <c r="U1018" s="21"/>
      <c r="V1018" s="21"/>
      <c r="W1018" s="21">
        <f t="shared" si="60"/>
        <v>0</v>
      </c>
      <c r="X1018" s="23" t="e">
        <f t="shared" si="61"/>
        <v>#DIV/0!</v>
      </c>
      <c r="Y1018" s="2">
        <v>4595.3</v>
      </c>
      <c r="Z1018" s="2">
        <v>410.8</v>
      </c>
      <c r="AA1018" s="3">
        <f t="shared" si="62"/>
        <v>5006.1000000000004</v>
      </c>
      <c r="AB1018" s="8">
        <f t="shared" si="63"/>
        <v>0.91794011306206424</v>
      </c>
    </row>
    <row r="1019" spans="1:28" ht="10.5" x14ac:dyDescent="0.15">
      <c r="A1019" s="35">
        <v>205517</v>
      </c>
      <c r="B1019" s="1" t="s">
        <v>0</v>
      </c>
      <c r="C1019" s="1" t="s">
        <v>22</v>
      </c>
      <c r="D1019" s="14" t="s">
        <v>48458</v>
      </c>
      <c r="E1019" s="1" t="s">
        <v>9932</v>
      </c>
      <c r="F1019" s="1" t="s">
        <v>2</v>
      </c>
      <c r="G1019" s="10" t="s">
        <v>9933</v>
      </c>
      <c r="H1019" s="1" t="s">
        <v>9934</v>
      </c>
      <c r="I1019" s="1" t="s">
        <v>6646</v>
      </c>
      <c r="J1019" s="1" t="s">
        <v>162</v>
      </c>
      <c r="K1019" s="1" t="s">
        <v>9935</v>
      </c>
      <c r="L1019" s="1" t="s">
        <v>2</v>
      </c>
      <c r="M1019" s="1" t="s">
        <v>120</v>
      </c>
      <c r="N1019" s="1" t="s">
        <v>120</v>
      </c>
      <c r="O1019" s="1" t="s">
        <v>7</v>
      </c>
      <c r="P1019" s="1" t="s">
        <v>1924</v>
      </c>
      <c r="Q1019" s="14" t="s">
        <v>48637</v>
      </c>
      <c r="R1019" s="1" t="s">
        <v>476</v>
      </c>
      <c r="S1019" s="1" t="s">
        <v>488</v>
      </c>
      <c r="T1019" s="1" t="s">
        <v>9936</v>
      </c>
      <c r="U1019" s="21"/>
      <c r="V1019" s="21"/>
      <c r="W1019" s="21">
        <f t="shared" si="60"/>
        <v>0</v>
      </c>
      <c r="X1019" s="23" t="e">
        <f t="shared" si="61"/>
        <v>#DIV/0!</v>
      </c>
      <c r="Y1019" s="2">
        <v>4340.8999999999996</v>
      </c>
      <c r="Z1019" s="2">
        <v>359.9</v>
      </c>
      <c r="AA1019" s="3">
        <f t="shared" si="62"/>
        <v>4700.7999999999993</v>
      </c>
      <c r="AB1019" s="8">
        <f t="shared" si="63"/>
        <v>0.92343856364874066</v>
      </c>
    </row>
    <row r="1020" spans="1:28" ht="10.5" x14ac:dyDescent="0.15">
      <c r="A1020" s="35">
        <v>368414</v>
      </c>
      <c r="B1020" s="1" t="s">
        <v>0</v>
      </c>
      <c r="C1020" s="1" t="s">
        <v>22</v>
      </c>
      <c r="E1020" s="1" t="s">
        <v>7407</v>
      </c>
      <c r="F1020" s="1" t="s">
        <v>2</v>
      </c>
      <c r="G1020" s="1" t="s">
        <v>7408</v>
      </c>
      <c r="H1020" s="1" t="s">
        <v>12915</v>
      </c>
      <c r="I1020" s="1" t="s">
        <v>336</v>
      </c>
      <c r="J1020" s="1" t="s">
        <v>24</v>
      </c>
      <c r="K1020" s="1" t="s">
        <v>3117</v>
      </c>
      <c r="L1020" s="1" t="s">
        <v>2</v>
      </c>
      <c r="M1020" s="1" t="s">
        <v>120</v>
      </c>
      <c r="N1020" s="1" t="s">
        <v>120</v>
      </c>
      <c r="O1020" s="1" t="s">
        <v>7</v>
      </c>
      <c r="P1020" s="1" t="s">
        <v>1924</v>
      </c>
      <c r="Q1020" s="14" t="s">
        <v>48637</v>
      </c>
      <c r="R1020" s="1" t="s">
        <v>476</v>
      </c>
      <c r="S1020" s="1" t="s">
        <v>488</v>
      </c>
      <c r="T1020" s="1" t="s">
        <v>12916</v>
      </c>
      <c r="U1020" s="21">
        <v>2423.66</v>
      </c>
      <c r="V1020" s="21">
        <v>1912.26</v>
      </c>
      <c r="W1020" s="21">
        <f t="shared" si="60"/>
        <v>4335.92</v>
      </c>
      <c r="X1020" s="23">
        <f t="shared" si="61"/>
        <v>0.55897249026734808</v>
      </c>
      <c r="Y1020" s="2">
        <v>3836.98</v>
      </c>
      <c r="Z1020" s="2">
        <v>1392.23</v>
      </c>
      <c r="AA1020" s="3">
        <f t="shared" si="62"/>
        <v>5229.21</v>
      </c>
      <c r="AB1020" s="8">
        <f t="shared" si="63"/>
        <v>0.73375901904876639</v>
      </c>
    </row>
    <row r="1021" spans="1:28" ht="10.5" x14ac:dyDescent="0.15">
      <c r="A1021" s="35">
        <v>89526</v>
      </c>
      <c r="B1021" s="1" t="s">
        <v>0</v>
      </c>
      <c r="C1021" s="1" t="s">
        <v>22</v>
      </c>
      <c r="E1021" s="1" t="s">
        <v>4050</v>
      </c>
      <c r="F1021" s="1" t="s">
        <v>2</v>
      </c>
      <c r="G1021" s="1" t="s">
        <v>4051</v>
      </c>
      <c r="H1021" s="1" t="s">
        <v>4052</v>
      </c>
      <c r="I1021" s="1" t="s">
        <v>672</v>
      </c>
      <c r="J1021" s="1" t="s">
        <v>80</v>
      </c>
      <c r="K1021" s="1" t="s">
        <v>4053</v>
      </c>
      <c r="L1021" s="1" t="s">
        <v>2</v>
      </c>
      <c r="M1021" s="1" t="s">
        <v>120</v>
      </c>
      <c r="N1021" s="1" t="s">
        <v>120</v>
      </c>
      <c r="O1021" s="1" t="s">
        <v>7</v>
      </c>
      <c r="P1021" s="1" t="s">
        <v>1924</v>
      </c>
      <c r="Q1021" s="14" t="s">
        <v>48637</v>
      </c>
      <c r="R1021" s="1" t="s">
        <v>476</v>
      </c>
      <c r="S1021" s="1" t="s">
        <v>488</v>
      </c>
      <c r="T1021" s="1" t="s">
        <v>4054</v>
      </c>
      <c r="U1021" s="21">
        <v>2153.4699999999998</v>
      </c>
      <c r="V1021" s="21">
        <v>0</v>
      </c>
      <c r="W1021" s="21">
        <f t="shared" si="60"/>
        <v>2153.4699999999998</v>
      </c>
      <c r="X1021" s="23">
        <f t="shared" si="61"/>
        <v>1</v>
      </c>
      <c r="Y1021" s="2">
        <v>2506.87</v>
      </c>
      <c r="Z1021" s="3">
        <v>0</v>
      </c>
      <c r="AA1021" s="3">
        <f t="shared" si="62"/>
        <v>2506.87</v>
      </c>
      <c r="AB1021" s="8">
        <f t="shared" si="63"/>
        <v>1</v>
      </c>
    </row>
    <row r="1022" spans="1:28" ht="10.5" x14ac:dyDescent="0.15">
      <c r="A1022" s="35">
        <v>133665</v>
      </c>
      <c r="B1022" s="1" t="s">
        <v>0</v>
      </c>
      <c r="C1022" s="1" t="s">
        <v>22</v>
      </c>
      <c r="E1022" s="1" t="s">
        <v>8746</v>
      </c>
      <c r="F1022" s="1" t="s">
        <v>2</v>
      </c>
      <c r="G1022" s="1" t="s">
        <v>2</v>
      </c>
      <c r="H1022" s="1" t="s">
        <v>8747</v>
      </c>
      <c r="I1022" s="1" t="s">
        <v>699</v>
      </c>
      <c r="J1022" s="1" t="s">
        <v>162</v>
      </c>
      <c r="K1022" s="1" t="s">
        <v>8748</v>
      </c>
      <c r="L1022" s="1" t="s">
        <v>2</v>
      </c>
      <c r="M1022" s="1" t="s">
        <v>120</v>
      </c>
      <c r="N1022" s="1" t="s">
        <v>120</v>
      </c>
      <c r="O1022" s="1" t="s">
        <v>7</v>
      </c>
      <c r="P1022" s="1" t="s">
        <v>1924</v>
      </c>
      <c r="Q1022" s="14" t="s">
        <v>48637</v>
      </c>
      <c r="R1022" s="1" t="s">
        <v>476</v>
      </c>
      <c r="S1022" s="1" t="s">
        <v>488</v>
      </c>
      <c r="T1022" s="1" t="s">
        <v>8749</v>
      </c>
      <c r="U1022" s="21"/>
      <c r="V1022" s="21"/>
      <c r="W1022" s="21">
        <f t="shared" si="60"/>
        <v>0</v>
      </c>
      <c r="X1022" s="23" t="e">
        <f t="shared" si="61"/>
        <v>#DIV/0!</v>
      </c>
      <c r="Y1022" s="2">
        <v>1671.64</v>
      </c>
      <c r="Z1022" s="2">
        <v>89.85</v>
      </c>
      <c r="AA1022" s="3">
        <f t="shared" si="62"/>
        <v>1761.49</v>
      </c>
      <c r="AB1022" s="8">
        <f t="shared" si="63"/>
        <v>0.94899204650608293</v>
      </c>
    </row>
    <row r="1023" spans="1:28" ht="10.5" x14ac:dyDescent="0.15">
      <c r="A1023" s="35">
        <v>205424</v>
      </c>
      <c r="B1023" s="1" t="s">
        <v>0</v>
      </c>
      <c r="C1023" s="1" t="s">
        <v>22</v>
      </c>
      <c r="E1023" s="1" t="s">
        <v>11385</v>
      </c>
      <c r="F1023" s="1" t="s">
        <v>2</v>
      </c>
      <c r="G1023" s="1" t="s">
        <v>8426</v>
      </c>
      <c r="H1023" s="1" t="s">
        <v>8427</v>
      </c>
      <c r="I1023" s="1" t="s">
        <v>4509</v>
      </c>
      <c r="J1023" s="1" t="s">
        <v>118</v>
      </c>
      <c r="K1023" s="1" t="s">
        <v>4510</v>
      </c>
      <c r="L1023" s="1" t="s">
        <v>2</v>
      </c>
      <c r="M1023" s="1" t="s">
        <v>120</v>
      </c>
      <c r="N1023" s="1" t="s">
        <v>120</v>
      </c>
      <c r="O1023" s="1" t="s">
        <v>7</v>
      </c>
      <c r="P1023" s="1" t="s">
        <v>1924</v>
      </c>
      <c r="Q1023" s="14" t="s">
        <v>48637</v>
      </c>
      <c r="R1023" s="1" t="s">
        <v>476</v>
      </c>
      <c r="S1023" s="1" t="s">
        <v>488</v>
      </c>
      <c r="T1023" s="1" t="s">
        <v>11893</v>
      </c>
      <c r="U1023" s="21"/>
      <c r="V1023" s="21"/>
      <c r="W1023" s="21">
        <f t="shared" si="60"/>
        <v>0</v>
      </c>
      <c r="X1023" s="23" t="e">
        <f t="shared" si="61"/>
        <v>#DIV/0!</v>
      </c>
      <c r="Y1023" s="2">
        <v>1497.1</v>
      </c>
      <c r="Z1023" s="2">
        <v>390</v>
      </c>
      <c r="AA1023" s="3">
        <f t="shared" si="62"/>
        <v>1887.1</v>
      </c>
      <c r="AB1023" s="8">
        <f t="shared" si="63"/>
        <v>0.79333368660908266</v>
      </c>
    </row>
    <row r="1024" spans="1:28" ht="10.5" x14ac:dyDescent="0.15">
      <c r="A1024" s="35">
        <v>307195</v>
      </c>
      <c r="B1024" s="1" t="s">
        <v>0</v>
      </c>
      <c r="C1024" s="1" t="s">
        <v>22</v>
      </c>
      <c r="E1024" s="1" t="s">
        <v>13417</v>
      </c>
      <c r="F1024" s="1" t="s">
        <v>13418</v>
      </c>
      <c r="G1024" s="1" t="s">
        <v>13419</v>
      </c>
      <c r="H1024" s="1" t="s">
        <v>13420</v>
      </c>
      <c r="I1024" s="1" t="s">
        <v>410</v>
      </c>
      <c r="J1024" s="1" t="s">
        <v>53</v>
      </c>
      <c r="K1024" s="1" t="s">
        <v>411</v>
      </c>
      <c r="L1024" s="1" t="s">
        <v>6</v>
      </c>
      <c r="M1024" s="1" t="s">
        <v>120</v>
      </c>
      <c r="N1024" s="1" t="s">
        <v>120</v>
      </c>
      <c r="O1024" s="1" t="s">
        <v>7</v>
      </c>
      <c r="P1024" s="1" t="s">
        <v>1924</v>
      </c>
      <c r="Q1024" s="14" t="s">
        <v>48637</v>
      </c>
      <c r="R1024" s="1" t="s">
        <v>476</v>
      </c>
      <c r="S1024" s="1" t="s">
        <v>488</v>
      </c>
      <c r="T1024" s="1" t="s">
        <v>13421</v>
      </c>
      <c r="U1024" s="21">
        <v>118</v>
      </c>
      <c r="V1024" s="21">
        <v>562.13</v>
      </c>
      <c r="W1024" s="21">
        <f t="shared" si="60"/>
        <v>680.13</v>
      </c>
      <c r="X1024" s="23">
        <f t="shared" si="61"/>
        <v>0.173496243365239</v>
      </c>
      <c r="Y1024" s="2">
        <v>1205.8</v>
      </c>
      <c r="Z1024" s="2">
        <v>2532.5300000000002</v>
      </c>
      <c r="AA1024" s="3">
        <f t="shared" si="62"/>
        <v>3738.33</v>
      </c>
      <c r="AB1024" s="8">
        <f t="shared" si="63"/>
        <v>0.32255044364729707</v>
      </c>
    </row>
    <row r="1025" spans="1:28" ht="10.5" x14ac:dyDescent="0.15">
      <c r="A1025" s="35">
        <v>719045</v>
      </c>
      <c r="B1025" s="1" t="s">
        <v>0</v>
      </c>
      <c r="C1025" s="1" t="s">
        <v>22</v>
      </c>
      <c r="E1025" s="1" t="s">
        <v>15746</v>
      </c>
      <c r="F1025" s="1" t="s">
        <v>2</v>
      </c>
      <c r="G1025" s="1" t="s">
        <v>2</v>
      </c>
      <c r="H1025" s="1" t="s">
        <v>15747</v>
      </c>
      <c r="I1025" s="1" t="s">
        <v>13722</v>
      </c>
      <c r="J1025" s="1" t="s">
        <v>64</v>
      </c>
      <c r="K1025" s="1" t="s">
        <v>13723</v>
      </c>
      <c r="L1025" s="1" t="s">
        <v>2</v>
      </c>
      <c r="M1025" s="1" t="s">
        <v>120</v>
      </c>
      <c r="N1025" s="1" t="s">
        <v>120</v>
      </c>
      <c r="O1025" s="1" t="s">
        <v>7</v>
      </c>
      <c r="P1025" s="1" t="s">
        <v>1924</v>
      </c>
      <c r="Q1025" s="14" t="s">
        <v>48637</v>
      </c>
      <c r="R1025" s="1" t="s">
        <v>476</v>
      </c>
      <c r="S1025" s="1" t="s">
        <v>488</v>
      </c>
      <c r="T1025" s="1" t="s">
        <v>15748</v>
      </c>
      <c r="U1025" s="21">
        <v>913.53</v>
      </c>
      <c r="V1025" s="21">
        <v>713.25</v>
      </c>
      <c r="W1025" s="21">
        <f t="shared" si="60"/>
        <v>1626.78</v>
      </c>
      <c r="X1025" s="23">
        <f t="shared" si="61"/>
        <v>0.56155718658945897</v>
      </c>
      <c r="Y1025" s="2">
        <v>594.47</v>
      </c>
      <c r="Z1025" s="2">
        <v>117.22</v>
      </c>
      <c r="AA1025" s="3">
        <f t="shared" si="62"/>
        <v>711.69</v>
      </c>
      <c r="AB1025" s="8">
        <f t="shared" si="63"/>
        <v>0.83529345642063257</v>
      </c>
    </row>
    <row r="1026" spans="1:28" ht="10.5" x14ac:dyDescent="0.15">
      <c r="A1026" s="35">
        <v>389010</v>
      </c>
      <c r="B1026" s="1" t="s">
        <v>0</v>
      </c>
      <c r="C1026" s="1" t="s">
        <v>22</v>
      </c>
      <c r="E1026" s="1" t="s">
        <v>16008</v>
      </c>
      <c r="F1026" s="1" t="s">
        <v>2</v>
      </c>
      <c r="G1026" s="1" t="s">
        <v>16009</v>
      </c>
      <c r="H1026" s="1" t="s">
        <v>16010</v>
      </c>
      <c r="I1026" s="1" t="s">
        <v>16011</v>
      </c>
      <c r="J1026" s="1" t="s">
        <v>24</v>
      </c>
      <c r="K1026" s="1" t="s">
        <v>3397</v>
      </c>
      <c r="L1026" s="1" t="s">
        <v>2</v>
      </c>
      <c r="M1026" s="1" t="s">
        <v>120</v>
      </c>
      <c r="N1026" s="1" t="s">
        <v>120</v>
      </c>
      <c r="O1026" s="1" t="s">
        <v>7</v>
      </c>
      <c r="P1026" s="1" t="s">
        <v>1924</v>
      </c>
      <c r="Q1026" s="14" t="s">
        <v>48637</v>
      </c>
      <c r="R1026" s="1" t="s">
        <v>476</v>
      </c>
      <c r="S1026" s="1" t="s">
        <v>488</v>
      </c>
      <c r="T1026" s="1" t="s">
        <v>16012</v>
      </c>
      <c r="U1026" s="21">
        <v>214.87</v>
      </c>
      <c r="V1026" s="21">
        <v>9854</v>
      </c>
      <c r="W1026" s="21">
        <f t="shared" ref="W1026:W1089" si="64">SUM(U1026:V1026)</f>
        <v>10068.870000000001</v>
      </c>
      <c r="X1026" s="23">
        <f t="shared" ref="X1026:X1089" si="65">U1026/W1026</f>
        <v>2.1340031205090541E-2</v>
      </c>
      <c r="Y1026" s="2">
        <v>492.55</v>
      </c>
      <c r="Z1026" s="2">
        <v>10469.82</v>
      </c>
      <c r="AA1026" s="3">
        <f t="shared" ref="AA1026:AA1089" si="66">SUM(Y1026:Z1026)</f>
        <v>10962.369999999999</v>
      </c>
      <c r="AB1026" s="8">
        <f t="shared" ref="AB1026:AB1089" si="67">Y1026/AA1026</f>
        <v>4.493097751672312E-2</v>
      </c>
    </row>
    <row r="1027" spans="1:28" ht="10.5" x14ac:dyDescent="0.15">
      <c r="A1027" s="35">
        <v>475948</v>
      </c>
      <c r="B1027" s="1" t="s">
        <v>0</v>
      </c>
      <c r="C1027" s="1" t="s">
        <v>22</v>
      </c>
      <c r="E1027" s="1" t="s">
        <v>17496</v>
      </c>
      <c r="F1027" s="1" t="s">
        <v>2</v>
      </c>
      <c r="G1027" s="1" t="s">
        <v>17497</v>
      </c>
      <c r="H1027" s="1" t="s">
        <v>17498</v>
      </c>
      <c r="I1027" s="1" t="s">
        <v>5465</v>
      </c>
      <c r="J1027" s="1" t="s">
        <v>210</v>
      </c>
      <c r="K1027" s="1" t="s">
        <v>5466</v>
      </c>
      <c r="L1027" s="1" t="s">
        <v>6</v>
      </c>
      <c r="M1027" s="1" t="s">
        <v>289</v>
      </c>
      <c r="N1027" s="1" t="s">
        <v>2197</v>
      </c>
      <c r="O1027" s="1" t="s">
        <v>2198</v>
      </c>
      <c r="P1027" s="1" t="s">
        <v>1924</v>
      </c>
      <c r="Q1027" s="14" t="s">
        <v>48641</v>
      </c>
      <c r="R1027" s="1" t="s">
        <v>476</v>
      </c>
      <c r="S1027" s="1" t="s">
        <v>488</v>
      </c>
      <c r="T1027" s="1" t="s">
        <v>17499</v>
      </c>
      <c r="U1027" s="21">
        <v>131.82</v>
      </c>
      <c r="V1027" s="21">
        <v>626.79</v>
      </c>
      <c r="W1027" s="21">
        <f t="shared" si="64"/>
        <v>758.6099999999999</v>
      </c>
      <c r="X1027" s="23">
        <f t="shared" si="65"/>
        <v>0.17376517578202239</v>
      </c>
      <c r="Y1027" s="2">
        <v>460.42</v>
      </c>
      <c r="Z1027" s="2">
        <v>4260.49</v>
      </c>
      <c r="AA1027" s="3">
        <f t="shared" si="66"/>
        <v>4720.91</v>
      </c>
      <c r="AB1027" s="8">
        <f t="shared" si="67"/>
        <v>9.7527807138877889E-2</v>
      </c>
    </row>
    <row r="1028" spans="1:28" ht="10.5" x14ac:dyDescent="0.15">
      <c r="A1028" s="35">
        <v>368127</v>
      </c>
      <c r="B1028" s="1" t="s">
        <v>0</v>
      </c>
      <c r="C1028" s="1" t="s">
        <v>22</v>
      </c>
      <c r="E1028" s="1" t="s">
        <v>11544</v>
      </c>
      <c r="F1028" s="1" t="s">
        <v>2</v>
      </c>
      <c r="G1028" s="1" t="s">
        <v>2</v>
      </c>
      <c r="H1028" s="1" t="s">
        <v>11545</v>
      </c>
      <c r="I1028" s="1" t="s">
        <v>2039</v>
      </c>
      <c r="J1028" s="1" t="s">
        <v>118</v>
      </c>
      <c r="K1028" s="1" t="s">
        <v>3623</v>
      </c>
      <c r="L1028" s="1" t="s">
        <v>2</v>
      </c>
      <c r="M1028" s="1" t="s">
        <v>120</v>
      </c>
      <c r="N1028" s="1" t="s">
        <v>120</v>
      </c>
      <c r="O1028" s="1" t="s">
        <v>7</v>
      </c>
      <c r="P1028" s="1" t="s">
        <v>1924</v>
      </c>
      <c r="Q1028" s="14" t="s">
        <v>48637</v>
      </c>
      <c r="R1028" s="1" t="s">
        <v>476</v>
      </c>
      <c r="S1028" s="1" t="s">
        <v>488</v>
      </c>
      <c r="T1028" s="1" t="s">
        <v>11546</v>
      </c>
      <c r="U1028" s="21">
        <v>163.83000000000001</v>
      </c>
      <c r="V1028" s="21">
        <v>44406.8</v>
      </c>
      <c r="W1028" s="21">
        <f t="shared" si="64"/>
        <v>44570.630000000005</v>
      </c>
      <c r="X1028" s="23">
        <f t="shared" si="65"/>
        <v>3.6757389339123095E-3</v>
      </c>
      <c r="Y1028" s="2">
        <v>317.22000000000003</v>
      </c>
      <c r="Z1028" s="2">
        <v>27738.14</v>
      </c>
      <c r="AA1028" s="3">
        <f t="shared" si="66"/>
        <v>28055.360000000001</v>
      </c>
      <c r="AB1028" s="8">
        <f t="shared" si="67"/>
        <v>1.1306930297811185E-2</v>
      </c>
    </row>
    <row r="1029" spans="1:28" ht="10.5" x14ac:dyDescent="0.15">
      <c r="A1029" s="35">
        <v>334206</v>
      </c>
      <c r="B1029" s="1" t="s">
        <v>0</v>
      </c>
      <c r="C1029" s="1" t="s">
        <v>22</v>
      </c>
      <c r="E1029" s="1" t="s">
        <v>11137</v>
      </c>
      <c r="F1029" s="1" t="s">
        <v>2</v>
      </c>
      <c r="G1029" s="1" t="s">
        <v>2</v>
      </c>
      <c r="H1029" s="1" t="s">
        <v>11138</v>
      </c>
      <c r="I1029" s="1" t="s">
        <v>373</v>
      </c>
      <c r="J1029" s="1" t="s">
        <v>322</v>
      </c>
      <c r="K1029" s="1" t="s">
        <v>10872</v>
      </c>
      <c r="L1029" s="1" t="s">
        <v>783</v>
      </c>
      <c r="M1029" s="1" t="s">
        <v>120</v>
      </c>
      <c r="N1029" s="1" t="s">
        <v>120</v>
      </c>
      <c r="O1029" s="1" t="s">
        <v>7</v>
      </c>
      <c r="P1029" s="1" t="s">
        <v>1924</v>
      </c>
      <c r="Q1029" s="14" t="s">
        <v>48637</v>
      </c>
      <c r="R1029" s="1" t="s">
        <v>476</v>
      </c>
      <c r="S1029" s="1" t="s">
        <v>488</v>
      </c>
      <c r="T1029" s="1" t="s">
        <v>11139</v>
      </c>
      <c r="U1029" s="21">
        <v>0</v>
      </c>
      <c r="V1029" s="21">
        <v>4554.4799999999996</v>
      </c>
      <c r="W1029" s="21">
        <f t="shared" si="64"/>
        <v>4554.4799999999996</v>
      </c>
      <c r="X1029" s="23">
        <f t="shared" si="65"/>
        <v>0</v>
      </c>
      <c r="Y1029" s="2">
        <v>313.66000000000003</v>
      </c>
      <c r="Z1029" s="2">
        <v>20838.66</v>
      </c>
      <c r="AA1029" s="3">
        <f t="shared" si="66"/>
        <v>21152.32</v>
      </c>
      <c r="AB1029" s="8">
        <f t="shared" si="67"/>
        <v>1.4828633454864527E-2</v>
      </c>
    </row>
    <row r="1030" spans="1:28" ht="10.5" x14ac:dyDescent="0.15">
      <c r="A1030" s="35">
        <v>404419</v>
      </c>
      <c r="B1030" s="1" t="s">
        <v>0</v>
      </c>
      <c r="C1030" s="1" t="s">
        <v>22</v>
      </c>
      <c r="E1030" s="1" t="s">
        <v>16871</v>
      </c>
      <c r="F1030" s="1" t="s">
        <v>2</v>
      </c>
      <c r="G1030" s="1" t="s">
        <v>6689</v>
      </c>
      <c r="H1030" s="1" t="s">
        <v>16872</v>
      </c>
      <c r="I1030" s="1" t="s">
        <v>6875</v>
      </c>
      <c r="J1030" s="1" t="s">
        <v>118</v>
      </c>
      <c r="K1030" s="1" t="s">
        <v>7404</v>
      </c>
      <c r="L1030" s="1" t="s">
        <v>6</v>
      </c>
      <c r="M1030" s="1" t="s">
        <v>120</v>
      </c>
      <c r="N1030" s="1" t="s">
        <v>120</v>
      </c>
      <c r="O1030" s="1" t="s">
        <v>7</v>
      </c>
      <c r="P1030" s="1" t="s">
        <v>1924</v>
      </c>
      <c r="Q1030" s="14" t="s">
        <v>48637</v>
      </c>
      <c r="R1030" s="1" t="s">
        <v>476</v>
      </c>
      <c r="S1030" s="1" t="s">
        <v>488</v>
      </c>
      <c r="T1030" s="1" t="s">
        <v>16873</v>
      </c>
      <c r="U1030" s="21">
        <v>0</v>
      </c>
      <c r="V1030" s="21">
        <v>6577.4</v>
      </c>
      <c r="W1030" s="21">
        <f t="shared" si="64"/>
        <v>6577.4</v>
      </c>
      <c r="X1030" s="23">
        <f t="shared" si="65"/>
        <v>0</v>
      </c>
      <c r="Y1030" s="2">
        <v>284.39999999999998</v>
      </c>
      <c r="Z1030" s="2">
        <v>7313.14</v>
      </c>
      <c r="AA1030" s="3">
        <f t="shared" si="66"/>
        <v>7597.54</v>
      </c>
      <c r="AB1030" s="8">
        <f t="shared" si="67"/>
        <v>3.7433169157385149E-2</v>
      </c>
    </row>
    <row r="1031" spans="1:28" ht="10.5" x14ac:dyDescent="0.15">
      <c r="A1031" s="35">
        <v>492527</v>
      </c>
      <c r="B1031" s="1" t="s">
        <v>0</v>
      </c>
      <c r="C1031" s="1" t="s">
        <v>22</v>
      </c>
      <c r="E1031" s="1" t="s">
        <v>16917</v>
      </c>
      <c r="F1031" s="1" t="s">
        <v>2</v>
      </c>
      <c r="G1031" s="1" t="s">
        <v>16918</v>
      </c>
      <c r="H1031" s="1" t="s">
        <v>16919</v>
      </c>
      <c r="I1031" s="1" t="s">
        <v>2548</v>
      </c>
      <c r="J1031" s="1" t="s">
        <v>24</v>
      </c>
      <c r="K1031" s="1" t="s">
        <v>2549</v>
      </c>
      <c r="L1031" s="1" t="s">
        <v>2</v>
      </c>
      <c r="M1031" s="1" t="s">
        <v>120</v>
      </c>
      <c r="N1031" s="1" t="s">
        <v>120</v>
      </c>
      <c r="O1031" s="1" t="s">
        <v>7</v>
      </c>
      <c r="P1031" s="1" t="s">
        <v>1924</v>
      </c>
      <c r="Q1031" s="14" t="s">
        <v>48637</v>
      </c>
      <c r="R1031" s="1" t="s">
        <v>476</v>
      </c>
      <c r="S1031" s="1" t="s">
        <v>488</v>
      </c>
      <c r="T1031" s="1" t="s">
        <v>16920</v>
      </c>
      <c r="U1031" s="21">
        <v>0</v>
      </c>
      <c r="V1031" s="21">
        <v>656.82</v>
      </c>
      <c r="W1031" s="21">
        <f t="shared" si="64"/>
        <v>656.82</v>
      </c>
      <c r="X1031" s="23">
        <f t="shared" si="65"/>
        <v>0</v>
      </c>
      <c r="Y1031" s="2">
        <v>283.13</v>
      </c>
      <c r="Z1031" s="2">
        <v>2798.95</v>
      </c>
      <c r="AA1031" s="3">
        <f t="shared" si="66"/>
        <v>3082.08</v>
      </c>
      <c r="AB1031" s="8">
        <f t="shared" si="67"/>
        <v>9.1863287130768828E-2</v>
      </c>
    </row>
    <row r="1032" spans="1:28" ht="10.5" x14ac:dyDescent="0.15">
      <c r="A1032" s="35">
        <v>133208</v>
      </c>
      <c r="B1032" s="1" t="s">
        <v>0</v>
      </c>
      <c r="C1032" s="1" t="s">
        <v>22</v>
      </c>
      <c r="E1032" s="1" t="s">
        <v>7852</v>
      </c>
      <c r="F1032" s="1" t="s">
        <v>2</v>
      </c>
      <c r="G1032" s="1" t="s">
        <v>7853</v>
      </c>
      <c r="H1032" s="1" t="s">
        <v>7854</v>
      </c>
      <c r="I1032" s="1" t="s">
        <v>117</v>
      </c>
      <c r="J1032" s="1" t="s">
        <v>118</v>
      </c>
      <c r="K1032" s="1" t="s">
        <v>3886</v>
      </c>
      <c r="L1032" s="1" t="s">
        <v>2</v>
      </c>
      <c r="M1032" s="1" t="s">
        <v>120</v>
      </c>
      <c r="N1032" s="1" t="s">
        <v>120</v>
      </c>
      <c r="O1032" s="1" t="s">
        <v>7</v>
      </c>
      <c r="P1032" s="1" t="s">
        <v>1924</v>
      </c>
      <c r="Q1032" s="14" t="s">
        <v>48637</v>
      </c>
      <c r="R1032" s="1" t="s">
        <v>476</v>
      </c>
      <c r="S1032" s="1" t="s">
        <v>488</v>
      </c>
      <c r="T1032" s="1" t="s">
        <v>7855</v>
      </c>
      <c r="U1032" s="21"/>
      <c r="V1032" s="21"/>
      <c r="W1032" s="21">
        <f t="shared" si="64"/>
        <v>0</v>
      </c>
      <c r="X1032" s="23" t="e">
        <f t="shared" si="65"/>
        <v>#DIV/0!</v>
      </c>
      <c r="Y1032" s="2">
        <v>258.25</v>
      </c>
      <c r="Z1032" s="2">
        <v>352.63</v>
      </c>
      <c r="AA1032" s="3">
        <f t="shared" si="66"/>
        <v>610.88</v>
      </c>
      <c r="AB1032" s="8">
        <f t="shared" si="67"/>
        <v>0.42275078575170244</v>
      </c>
    </row>
    <row r="1033" spans="1:28" ht="10.5" x14ac:dyDescent="0.15">
      <c r="A1033" s="35">
        <v>391255</v>
      </c>
      <c r="B1033" s="1" t="s">
        <v>0</v>
      </c>
      <c r="C1033" s="1" t="s">
        <v>22</v>
      </c>
      <c r="E1033" s="1" t="s">
        <v>13601</v>
      </c>
      <c r="F1033" s="1" t="s">
        <v>2</v>
      </c>
      <c r="G1033" s="1" t="s">
        <v>2</v>
      </c>
      <c r="H1033" s="1" t="s">
        <v>13602</v>
      </c>
      <c r="I1033" s="1" t="s">
        <v>13603</v>
      </c>
      <c r="J1033" s="1" t="s">
        <v>51</v>
      </c>
      <c r="K1033" s="1" t="s">
        <v>13604</v>
      </c>
      <c r="L1033" s="1" t="s">
        <v>2</v>
      </c>
      <c r="M1033" s="1" t="s">
        <v>120</v>
      </c>
      <c r="N1033" s="1" t="s">
        <v>120</v>
      </c>
      <c r="O1033" s="1" t="s">
        <v>7</v>
      </c>
      <c r="P1033" s="1" t="s">
        <v>1924</v>
      </c>
      <c r="Q1033" s="14" t="s">
        <v>48637</v>
      </c>
      <c r="R1033" s="1" t="s">
        <v>476</v>
      </c>
      <c r="S1033" s="1" t="s">
        <v>488</v>
      </c>
      <c r="T1033" s="1" t="s">
        <v>13605</v>
      </c>
      <c r="U1033" s="21">
        <v>121.15</v>
      </c>
      <c r="V1033" s="21">
        <v>321.39999999999998</v>
      </c>
      <c r="W1033" s="21">
        <f t="shared" si="64"/>
        <v>442.54999999999995</v>
      </c>
      <c r="X1033" s="23">
        <f t="shared" si="65"/>
        <v>0.27375437803638009</v>
      </c>
      <c r="Y1033" s="2">
        <v>223.37</v>
      </c>
      <c r="Z1033" s="2">
        <v>148.44999999999999</v>
      </c>
      <c r="AA1033" s="3">
        <f t="shared" si="66"/>
        <v>371.82</v>
      </c>
      <c r="AB1033" s="8">
        <f t="shared" si="67"/>
        <v>0.60074767360550807</v>
      </c>
    </row>
    <row r="1034" spans="1:28" ht="10.5" x14ac:dyDescent="0.15">
      <c r="A1034" s="35">
        <v>78547</v>
      </c>
      <c r="B1034" s="1" t="s">
        <v>0</v>
      </c>
      <c r="C1034" s="1" t="s">
        <v>22</v>
      </c>
      <c r="E1034" s="1" t="s">
        <v>4314</v>
      </c>
      <c r="F1034" s="1" t="s">
        <v>2</v>
      </c>
      <c r="G1034" s="1" t="s">
        <v>4315</v>
      </c>
      <c r="H1034" s="1" t="s">
        <v>4316</v>
      </c>
      <c r="I1034" s="1" t="s">
        <v>4268</v>
      </c>
      <c r="J1034" s="1" t="s">
        <v>118</v>
      </c>
      <c r="K1034" s="1" t="s">
        <v>4269</v>
      </c>
      <c r="L1034" s="1" t="s">
        <v>57</v>
      </c>
      <c r="M1034" s="1" t="s">
        <v>120</v>
      </c>
      <c r="N1034" s="1" t="s">
        <v>120</v>
      </c>
      <c r="O1034" s="1" t="s">
        <v>7</v>
      </c>
      <c r="P1034" s="1" t="s">
        <v>1924</v>
      </c>
      <c r="Q1034" s="14" t="s">
        <v>48637</v>
      </c>
      <c r="R1034" s="1" t="s">
        <v>476</v>
      </c>
      <c r="S1034" s="1" t="s">
        <v>488</v>
      </c>
      <c r="T1034" s="1" t="s">
        <v>4317</v>
      </c>
      <c r="U1034" s="21">
        <v>1171.72</v>
      </c>
      <c r="V1034" s="21">
        <v>1027.75</v>
      </c>
      <c r="W1034" s="21">
        <f t="shared" si="64"/>
        <v>2199.4700000000003</v>
      </c>
      <c r="X1034" s="23">
        <f t="shared" si="65"/>
        <v>0.53272833909987405</v>
      </c>
      <c r="Y1034" s="2">
        <v>191.64</v>
      </c>
      <c r="Z1034" s="2">
        <v>1296.56</v>
      </c>
      <c r="AA1034" s="3">
        <f t="shared" si="66"/>
        <v>1488.1999999999998</v>
      </c>
      <c r="AB1034" s="8">
        <f t="shared" si="67"/>
        <v>0.12877301437978766</v>
      </c>
    </row>
    <row r="1035" spans="1:28" ht="10.5" x14ac:dyDescent="0.15">
      <c r="A1035" s="35">
        <v>133787</v>
      </c>
      <c r="B1035" s="1" t="s">
        <v>0</v>
      </c>
      <c r="C1035" s="1" t="s">
        <v>22</v>
      </c>
      <c r="E1035" s="1" t="s">
        <v>8761</v>
      </c>
      <c r="F1035" s="1" t="s">
        <v>2</v>
      </c>
      <c r="G1035" s="1" t="s">
        <v>2</v>
      </c>
      <c r="H1035" s="1" t="s">
        <v>8762</v>
      </c>
      <c r="I1035" s="1" t="s">
        <v>1031</v>
      </c>
      <c r="J1035" s="1" t="s">
        <v>24</v>
      </c>
      <c r="K1035" s="1" t="s">
        <v>1032</v>
      </c>
      <c r="L1035" s="1" t="s">
        <v>2</v>
      </c>
      <c r="M1035" s="1" t="s">
        <v>120</v>
      </c>
      <c r="N1035" s="1" t="s">
        <v>120</v>
      </c>
      <c r="O1035" s="1" t="s">
        <v>7</v>
      </c>
      <c r="P1035" s="1" t="s">
        <v>1924</v>
      </c>
      <c r="Q1035" s="14" t="s">
        <v>48637</v>
      </c>
      <c r="R1035" s="1" t="s">
        <v>476</v>
      </c>
      <c r="S1035" s="1" t="s">
        <v>488</v>
      </c>
      <c r="T1035" s="1" t="s">
        <v>8763</v>
      </c>
      <c r="U1035" s="21"/>
      <c r="V1035" s="21"/>
      <c r="W1035" s="21">
        <f t="shared" si="64"/>
        <v>0</v>
      </c>
      <c r="X1035" s="23" t="e">
        <f t="shared" si="65"/>
        <v>#DIV/0!</v>
      </c>
      <c r="Y1035" s="2">
        <v>184.01</v>
      </c>
      <c r="Z1035" s="2">
        <v>820.53</v>
      </c>
      <c r="AA1035" s="3">
        <f t="shared" si="66"/>
        <v>1004.54</v>
      </c>
      <c r="AB1035" s="8">
        <f t="shared" si="67"/>
        <v>0.1831783701992952</v>
      </c>
    </row>
    <row r="1036" spans="1:28" ht="10.5" x14ac:dyDescent="0.15">
      <c r="A1036" s="35">
        <v>109402</v>
      </c>
      <c r="B1036" s="1" t="s">
        <v>0</v>
      </c>
      <c r="C1036" s="1" t="s">
        <v>22</v>
      </c>
      <c r="E1036" s="1" t="s">
        <v>4824</v>
      </c>
      <c r="F1036" s="1" t="s">
        <v>2</v>
      </c>
      <c r="G1036" s="1" t="s">
        <v>2</v>
      </c>
      <c r="H1036" s="1" t="s">
        <v>4825</v>
      </c>
      <c r="I1036" s="1" t="s">
        <v>4826</v>
      </c>
      <c r="J1036" s="1" t="s">
        <v>118</v>
      </c>
      <c r="K1036" s="1" t="s">
        <v>4827</v>
      </c>
      <c r="L1036" s="1" t="s">
        <v>2</v>
      </c>
      <c r="M1036" s="1" t="s">
        <v>120</v>
      </c>
      <c r="N1036" s="1" t="s">
        <v>120</v>
      </c>
      <c r="O1036" s="1" t="s">
        <v>7</v>
      </c>
      <c r="P1036" s="1" t="s">
        <v>1924</v>
      </c>
      <c r="Q1036" s="14" t="s">
        <v>48637</v>
      </c>
      <c r="R1036" s="1" t="s">
        <v>476</v>
      </c>
      <c r="S1036" s="1" t="s">
        <v>488</v>
      </c>
      <c r="T1036" s="1" t="s">
        <v>4828</v>
      </c>
      <c r="U1036" s="21">
        <v>162.1</v>
      </c>
      <c r="V1036" s="21">
        <v>718.72</v>
      </c>
      <c r="W1036" s="21">
        <f t="shared" si="64"/>
        <v>880.82</v>
      </c>
      <c r="X1036" s="23">
        <f t="shared" si="65"/>
        <v>0.18403306010308573</v>
      </c>
      <c r="Y1036" s="2">
        <v>165.55</v>
      </c>
      <c r="Z1036" s="2">
        <v>702.71</v>
      </c>
      <c r="AA1036" s="3">
        <f t="shared" si="66"/>
        <v>868.26</v>
      </c>
      <c r="AB1036" s="8">
        <f t="shared" si="67"/>
        <v>0.1906686937092576</v>
      </c>
    </row>
    <row r="1037" spans="1:28" ht="10.5" x14ac:dyDescent="0.15">
      <c r="A1037" s="35">
        <v>340825</v>
      </c>
      <c r="B1037" s="1" t="s">
        <v>0</v>
      </c>
      <c r="C1037" s="1" t="s">
        <v>22</v>
      </c>
      <c r="E1037" s="1" t="s">
        <v>12265</v>
      </c>
      <c r="F1037" s="1" t="s">
        <v>2</v>
      </c>
      <c r="G1037" s="1" t="s">
        <v>2</v>
      </c>
      <c r="H1037" s="1" t="s">
        <v>12266</v>
      </c>
      <c r="I1037" s="1" t="s">
        <v>12267</v>
      </c>
      <c r="J1037" s="1" t="s">
        <v>53</v>
      </c>
      <c r="K1037" s="1" t="s">
        <v>12268</v>
      </c>
      <c r="L1037" s="1" t="s">
        <v>2</v>
      </c>
      <c r="M1037" s="1" t="s">
        <v>120</v>
      </c>
      <c r="N1037" s="1" t="s">
        <v>120</v>
      </c>
      <c r="O1037" s="1" t="s">
        <v>7</v>
      </c>
      <c r="P1037" s="1" t="s">
        <v>1924</v>
      </c>
      <c r="Q1037" s="14" t="s">
        <v>48637</v>
      </c>
      <c r="R1037" s="1" t="s">
        <v>476</v>
      </c>
      <c r="S1037" s="1" t="s">
        <v>488</v>
      </c>
      <c r="T1037" s="1" t="s">
        <v>12269</v>
      </c>
      <c r="U1037" s="21">
        <v>56.15</v>
      </c>
      <c r="V1037" s="21">
        <v>663.08</v>
      </c>
      <c r="W1037" s="21">
        <f t="shared" si="64"/>
        <v>719.23</v>
      </c>
      <c r="X1037" s="23">
        <f t="shared" si="65"/>
        <v>7.8069602213478292E-2</v>
      </c>
      <c r="Y1037" s="2">
        <v>157.05000000000001</v>
      </c>
      <c r="Z1037" s="2">
        <v>1396.84</v>
      </c>
      <c r="AA1037" s="3">
        <f t="shared" si="66"/>
        <v>1553.8899999999999</v>
      </c>
      <c r="AB1037" s="8">
        <f t="shared" si="67"/>
        <v>0.1010689302331568</v>
      </c>
    </row>
    <row r="1038" spans="1:28" ht="10.5" x14ac:dyDescent="0.15">
      <c r="A1038" s="35">
        <v>76754</v>
      </c>
      <c r="B1038" s="1" t="s">
        <v>0</v>
      </c>
      <c r="C1038" s="1" t="s">
        <v>22</v>
      </c>
      <c r="E1038" s="1" t="s">
        <v>1921</v>
      </c>
      <c r="F1038" s="1" t="s">
        <v>2</v>
      </c>
      <c r="G1038" s="1" t="s">
        <v>2</v>
      </c>
      <c r="H1038" s="1" t="s">
        <v>1922</v>
      </c>
      <c r="I1038" s="1" t="s">
        <v>59</v>
      </c>
      <c r="J1038" s="1" t="s">
        <v>24</v>
      </c>
      <c r="K1038" s="1" t="s">
        <v>1923</v>
      </c>
      <c r="L1038" s="1" t="s">
        <v>2</v>
      </c>
      <c r="M1038" s="1" t="s">
        <v>120</v>
      </c>
      <c r="N1038" s="1" t="s">
        <v>120</v>
      </c>
      <c r="O1038" s="1" t="s">
        <v>7</v>
      </c>
      <c r="P1038" s="1" t="s">
        <v>1924</v>
      </c>
      <c r="Q1038" s="14" t="s">
        <v>48637</v>
      </c>
      <c r="R1038" s="1" t="s">
        <v>476</v>
      </c>
      <c r="S1038" s="1" t="s">
        <v>488</v>
      </c>
      <c r="T1038" s="1" t="s">
        <v>1925</v>
      </c>
      <c r="U1038" s="21">
        <v>148.19999999999999</v>
      </c>
      <c r="V1038" s="21">
        <v>994.12</v>
      </c>
      <c r="W1038" s="21">
        <f t="shared" si="64"/>
        <v>1142.32</v>
      </c>
      <c r="X1038" s="23">
        <f t="shared" si="65"/>
        <v>0.12973597590867708</v>
      </c>
      <c r="Y1038" s="2">
        <v>102.6</v>
      </c>
      <c r="Z1038" s="2">
        <v>673.75</v>
      </c>
      <c r="AA1038" s="3">
        <f t="shared" si="66"/>
        <v>776.35</v>
      </c>
      <c r="AB1038" s="8">
        <f t="shared" si="67"/>
        <v>0.13215688800154568</v>
      </c>
    </row>
    <row r="1039" spans="1:28" ht="10.5" x14ac:dyDescent="0.15">
      <c r="A1039" s="35">
        <v>132715</v>
      </c>
      <c r="B1039" s="1" t="s">
        <v>0</v>
      </c>
      <c r="C1039" s="1" t="s">
        <v>22</v>
      </c>
      <c r="E1039" s="1" t="s">
        <v>8224</v>
      </c>
      <c r="F1039" s="1" t="s">
        <v>2</v>
      </c>
      <c r="G1039" s="1" t="s">
        <v>2</v>
      </c>
      <c r="H1039" s="1" t="s">
        <v>8225</v>
      </c>
      <c r="I1039" s="1" t="s">
        <v>5401</v>
      </c>
      <c r="J1039" s="1" t="s">
        <v>162</v>
      </c>
      <c r="K1039" s="1" t="s">
        <v>8226</v>
      </c>
      <c r="L1039" s="1" t="s">
        <v>2</v>
      </c>
      <c r="M1039" s="1" t="s">
        <v>120</v>
      </c>
      <c r="N1039" s="1" t="s">
        <v>120</v>
      </c>
      <c r="O1039" s="1" t="s">
        <v>7</v>
      </c>
      <c r="P1039" s="1" t="s">
        <v>1924</v>
      </c>
      <c r="Q1039" s="14" t="s">
        <v>48637</v>
      </c>
      <c r="R1039" s="1" t="s">
        <v>476</v>
      </c>
      <c r="S1039" s="1" t="s">
        <v>488</v>
      </c>
      <c r="T1039" s="1" t="s">
        <v>8227</v>
      </c>
      <c r="U1039" s="21">
        <v>1539</v>
      </c>
      <c r="V1039" s="21">
        <v>141.08000000000001</v>
      </c>
      <c r="W1039" s="21">
        <f t="shared" si="64"/>
        <v>1680.08</v>
      </c>
      <c r="X1039" s="23">
        <f t="shared" si="65"/>
        <v>0.91602780819960961</v>
      </c>
      <c r="Y1039" s="2">
        <v>95.92</v>
      </c>
      <c r="Z1039" s="2">
        <v>178.43</v>
      </c>
      <c r="AA1039" s="3">
        <f t="shared" si="66"/>
        <v>274.35000000000002</v>
      </c>
      <c r="AB1039" s="8">
        <f t="shared" si="67"/>
        <v>0.34962638964825948</v>
      </c>
    </row>
    <row r="1040" spans="1:28" ht="10.5" x14ac:dyDescent="0.15">
      <c r="A1040" s="35">
        <v>133793</v>
      </c>
      <c r="B1040" s="1" t="s">
        <v>0</v>
      </c>
      <c r="C1040" s="1" t="s">
        <v>22</v>
      </c>
      <c r="E1040" s="1" t="s">
        <v>7938</v>
      </c>
      <c r="F1040" s="1" t="s">
        <v>7939</v>
      </c>
      <c r="G1040" s="1" t="s">
        <v>7940</v>
      </c>
      <c r="H1040" s="1" t="s">
        <v>7941</v>
      </c>
      <c r="I1040" s="1" t="s">
        <v>7942</v>
      </c>
      <c r="J1040" s="1" t="s">
        <v>51</v>
      </c>
      <c r="K1040" s="1" t="s">
        <v>7943</v>
      </c>
      <c r="L1040" s="1" t="s">
        <v>2</v>
      </c>
      <c r="M1040" s="1" t="s">
        <v>120</v>
      </c>
      <c r="N1040" s="1" t="s">
        <v>120</v>
      </c>
      <c r="O1040" s="1" t="s">
        <v>7</v>
      </c>
      <c r="P1040" s="1" t="s">
        <v>1924</v>
      </c>
      <c r="Q1040" s="14" t="s">
        <v>48637</v>
      </c>
      <c r="R1040" s="1" t="s">
        <v>476</v>
      </c>
      <c r="S1040" s="1" t="s">
        <v>488</v>
      </c>
      <c r="T1040" s="1" t="s">
        <v>7944</v>
      </c>
      <c r="U1040" s="21"/>
      <c r="V1040" s="21"/>
      <c r="W1040" s="21">
        <f t="shared" si="64"/>
        <v>0</v>
      </c>
      <c r="X1040" s="23" t="e">
        <f t="shared" si="65"/>
        <v>#DIV/0!</v>
      </c>
      <c r="Y1040" s="2">
        <v>79.38</v>
      </c>
      <c r="Z1040" s="3">
        <v>265.94</v>
      </c>
      <c r="AA1040" s="3">
        <f t="shared" si="66"/>
        <v>345.32</v>
      </c>
      <c r="AB1040" s="8">
        <f t="shared" si="67"/>
        <v>0.22987374029885324</v>
      </c>
    </row>
    <row r="1041" spans="1:28" ht="10.5" x14ac:dyDescent="0.15">
      <c r="A1041" s="35">
        <v>133319</v>
      </c>
      <c r="B1041" s="1" t="s">
        <v>0</v>
      </c>
      <c r="C1041" s="1" t="s">
        <v>22</v>
      </c>
      <c r="E1041" s="1" t="s">
        <v>28517</v>
      </c>
      <c r="F1041" s="1" t="s">
        <v>2</v>
      </c>
      <c r="G1041" s="1" t="s">
        <v>28518</v>
      </c>
      <c r="H1041" s="1" t="s">
        <v>28519</v>
      </c>
      <c r="I1041" s="1" t="s">
        <v>20045</v>
      </c>
      <c r="J1041" s="1" t="s">
        <v>24</v>
      </c>
      <c r="K1041" s="1" t="s">
        <v>20046</v>
      </c>
      <c r="L1041" s="1" t="s">
        <v>2</v>
      </c>
      <c r="M1041" s="1" t="s">
        <v>120</v>
      </c>
      <c r="N1041" s="1" t="s">
        <v>120</v>
      </c>
      <c r="O1041" s="1" t="s">
        <v>7</v>
      </c>
      <c r="P1041" s="1" t="s">
        <v>1924</v>
      </c>
      <c r="Q1041" s="14" t="s">
        <v>48637</v>
      </c>
      <c r="R1041" s="1" t="s">
        <v>476</v>
      </c>
      <c r="S1041" s="1" t="s">
        <v>488</v>
      </c>
      <c r="T1041" s="1" t="s">
        <v>28520</v>
      </c>
      <c r="U1041" s="21"/>
      <c r="V1041" s="21"/>
      <c r="W1041" s="21">
        <f t="shared" si="64"/>
        <v>0</v>
      </c>
      <c r="X1041" s="23" t="e">
        <f t="shared" si="65"/>
        <v>#DIV/0!</v>
      </c>
      <c r="Y1041" s="3">
        <v>64.67</v>
      </c>
      <c r="Z1041" s="2">
        <v>122.42</v>
      </c>
      <c r="AA1041" s="3">
        <f t="shared" si="66"/>
        <v>187.09</v>
      </c>
      <c r="AB1041" s="8">
        <f t="shared" si="67"/>
        <v>0.34566251536693571</v>
      </c>
    </row>
    <row r="1042" spans="1:28" ht="10.5" x14ac:dyDescent="0.15">
      <c r="A1042" s="35">
        <v>205107</v>
      </c>
      <c r="B1042" s="1" t="s">
        <v>0</v>
      </c>
      <c r="C1042" s="1" t="s">
        <v>22</v>
      </c>
      <c r="E1042" s="1" t="s">
        <v>9811</v>
      </c>
      <c r="F1042" s="1" t="s">
        <v>2</v>
      </c>
      <c r="G1042" s="1" t="s">
        <v>9812</v>
      </c>
      <c r="H1042" s="1" t="s">
        <v>9813</v>
      </c>
      <c r="I1042" s="1" t="s">
        <v>9814</v>
      </c>
      <c r="J1042" s="1" t="s">
        <v>210</v>
      </c>
      <c r="K1042" s="1" t="s">
        <v>9815</v>
      </c>
      <c r="L1042" s="1" t="s">
        <v>2</v>
      </c>
      <c r="M1042" s="1" t="s">
        <v>120</v>
      </c>
      <c r="N1042" s="1" t="s">
        <v>120</v>
      </c>
      <c r="O1042" s="1" t="s">
        <v>7</v>
      </c>
      <c r="P1042" s="1" t="s">
        <v>1924</v>
      </c>
      <c r="Q1042" s="14" t="s">
        <v>48637</v>
      </c>
      <c r="R1042" s="1" t="s">
        <v>476</v>
      </c>
      <c r="S1042" s="1" t="s">
        <v>488</v>
      </c>
      <c r="T1042" s="1" t="s">
        <v>9816</v>
      </c>
      <c r="U1042" s="21"/>
      <c r="V1042" s="21"/>
      <c r="W1042" s="21">
        <f t="shared" si="64"/>
        <v>0</v>
      </c>
      <c r="X1042" s="23" t="e">
        <f t="shared" si="65"/>
        <v>#DIV/0!</v>
      </c>
      <c r="Y1042" s="2">
        <v>63.3</v>
      </c>
      <c r="Z1042" s="2">
        <v>439.19</v>
      </c>
      <c r="AA1042" s="3">
        <f t="shared" si="66"/>
        <v>502.49</v>
      </c>
      <c r="AB1042" s="8">
        <f t="shared" si="67"/>
        <v>0.12597265617226214</v>
      </c>
    </row>
    <row r="1043" spans="1:28" ht="10.5" x14ac:dyDescent="0.15">
      <c r="A1043" s="35">
        <v>368519</v>
      </c>
      <c r="B1043" s="1" t="s">
        <v>0</v>
      </c>
      <c r="C1043" s="1" t="s">
        <v>22</v>
      </c>
      <c r="E1043" s="1" t="s">
        <v>15696</v>
      </c>
      <c r="F1043" s="1" t="s">
        <v>2</v>
      </c>
      <c r="G1043" s="1" t="s">
        <v>15697</v>
      </c>
      <c r="H1043" s="1" t="s">
        <v>15698</v>
      </c>
      <c r="I1043" s="1" t="s">
        <v>966</v>
      </c>
      <c r="J1043" s="1" t="s">
        <v>53</v>
      </c>
      <c r="K1043" s="1" t="s">
        <v>5457</v>
      </c>
      <c r="L1043" s="1" t="s">
        <v>2</v>
      </c>
      <c r="M1043" s="1" t="s">
        <v>120</v>
      </c>
      <c r="N1043" s="1" t="s">
        <v>120</v>
      </c>
      <c r="O1043" s="1" t="s">
        <v>7</v>
      </c>
      <c r="P1043" s="1" t="s">
        <v>1924</v>
      </c>
      <c r="Q1043" s="14" t="s">
        <v>48637</v>
      </c>
      <c r="R1043" s="1" t="s">
        <v>476</v>
      </c>
      <c r="S1043" s="1" t="s">
        <v>488</v>
      </c>
      <c r="T1043" s="1" t="s">
        <v>15699</v>
      </c>
      <c r="U1043" s="21">
        <v>0</v>
      </c>
      <c r="V1043" s="21">
        <v>1550.75</v>
      </c>
      <c r="W1043" s="21">
        <f t="shared" si="64"/>
        <v>1550.75</v>
      </c>
      <c r="X1043" s="23">
        <f t="shared" si="65"/>
        <v>0</v>
      </c>
      <c r="Y1043" s="2">
        <v>55</v>
      </c>
      <c r="Z1043" s="2">
        <v>3153.9</v>
      </c>
      <c r="AA1043" s="3">
        <f t="shared" si="66"/>
        <v>3208.9</v>
      </c>
      <c r="AB1043" s="8">
        <f t="shared" si="67"/>
        <v>1.7139829848234596E-2</v>
      </c>
    </row>
    <row r="1044" spans="1:28" ht="10.5" x14ac:dyDescent="0.15">
      <c r="A1044" s="35">
        <v>388995</v>
      </c>
      <c r="B1044" s="1" t="s">
        <v>0</v>
      </c>
      <c r="C1044" s="1" t="s">
        <v>22</v>
      </c>
      <c r="E1044" s="1" t="s">
        <v>12014</v>
      </c>
      <c r="F1044" s="1" t="s">
        <v>2</v>
      </c>
      <c r="G1044" s="1" t="s">
        <v>2</v>
      </c>
      <c r="H1044" s="1" t="s">
        <v>12015</v>
      </c>
      <c r="I1044" s="1" t="s">
        <v>4268</v>
      </c>
      <c r="J1044" s="1" t="s">
        <v>118</v>
      </c>
      <c r="K1044" s="1" t="s">
        <v>4625</v>
      </c>
      <c r="L1044" s="1" t="s">
        <v>2</v>
      </c>
      <c r="M1044" s="1" t="s">
        <v>120</v>
      </c>
      <c r="N1044" s="1" t="s">
        <v>120</v>
      </c>
      <c r="O1044" s="1" t="s">
        <v>7</v>
      </c>
      <c r="P1044" s="1" t="s">
        <v>1924</v>
      </c>
      <c r="Q1044" s="14" t="s">
        <v>48637</v>
      </c>
      <c r="R1044" s="1" t="s">
        <v>476</v>
      </c>
      <c r="S1044" s="1" t="s">
        <v>488</v>
      </c>
      <c r="T1044" s="1" t="s">
        <v>12016</v>
      </c>
      <c r="U1044" s="21">
        <v>0</v>
      </c>
      <c r="V1044" s="21">
        <v>101.9</v>
      </c>
      <c r="W1044" s="21">
        <f t="shared" si="64"/>
        <v>101.9</v>
      </c>
      <c r="X1044" s="23">
        <f t="shared" si="65"/>
        <v>0</v>
      </c>
      <c r="Y1044" s="2">
        <v>50.45</v>
      </c>
      <c r="Z1044" s="2">
        <v>1034.3399999999999</v>
      </c>
      <c r="AA1044" s="3">
        <f t="shared" si="66"/>
        <v>1084.79</v>
      </c>
      <c r="AB1044" s="8">
        <f t="shared" si="67"/>
        <v>4.6506697148756909E-2</v>
      </c>
    </row>
    <row r="1045" spans="1:28" ht="10.5" x14ac:dyDescent="0.15">
      <c r="A1045" s="35">
        <v>107705</v>
      </c>
      <c r="B1045" s="1" t="s">
        <v>0</v>
      </c>
      <c r="C1045" s="1" t="s">
        <v>22</v>
      </c>
      <c r="E1045" s="1" t="s">
        <v>6897</v>
      </c>
      <c r="F1045" s="1" t="s">
        <v>2</v>
      </c>
      <c r="G1045" s="1" t="s">
        <v>6898</v>
      </c>
      <c r="H1045" s="1" t="s">
        <v>6899</v>
      </c>
      <c r="I1045" s="1" t="s">
        <v>4829</v>
      </c>
      <c r="J1045" s="1" t="s">
        <v>118</v>
      </c>
      <c r="K1045" s="1" t="s">
        <v>4830</v>
      </c>
      <c r="L1045" s="1" t="s">
        <v>2</v>
      </c>
      <c r="M1045" s="1" t="s">
        <v>120</v>
      </c>
      <c r="N1045" s="1" t="s">
        <v>120</v>
      </c>
      <c r="O1045" s="1" t="s">
        <v>7</v>
      </c>
      <c r="P1045" s="1" t="s">
        <v>1924</v>
      </c>
      <c r="Q1045" s="14" t="e">
        <v>#N/A</v>
      </c>
      <c r="R1045" s="1" t="s">
        <v>476</v>
      </c>
      <c r="S1045" s="1" t="s">
        <v>488</v>
      </c>
      <c r="T1045" s="1" t="s">
        <v>6900</v>
      </c>
      <c r="U1045" s="21">
        <v>8.25</v>
      </c>
      <c r="V1045" s="21">
        <v>2969.82</v>
      </c>
      <c r="W1045" s="21">
        <f t="shared" si="64"/>
        <v>2978.07</v>
      </c>
      <c r="X1045" s="23">
        <f t="shared" si="65"/>
        <v>2.7702505313844201E-3</v>
      </c>
      <c r="Y1045" s="2">
        <v>34.9</v>
      </c>
      <c r="Z1045" s="2">
        <v>6945.67</v>
      </c>
      <c r="AA1045" s="3">
        <f t="shared" si="66"/>
        <v>6980.57</v>
      </c>
      <c r="AB1045" s="8">
        <f t="shared" si="67"/>
        <v>4.9995917238850121E-3</v>
      </c>
    </row>
    <row r="1046" spans="1:28" ht="10.5" x14ac:dyDescent="0.15">
      <c r="A1046" s="35">
        <v>492617</v>
      </c>
      <c r="B1046" s="1" t="s">
        <v>0</v>
      </c>
      <c r="C1046" s="1" t="s">
        <v>22</v>
      </c>
      <c r="E1046" s="1" t="s">
        <v>16679</v>
      </c>
      <c r="F1046" s="1" t="s">
        <v>2</v>
      </c>
      <c r="G1046" s="1" t="s">
        <v>2</v>
      </c>
      <c r="H1046" s="1" t="s">
        <v>16680</v>
      </c>
      <c r="I1046" s="1" t="s">
        <v>3665</v>
      </c>
      <c r="J1046" s="1" t="s">
        <v>118</v>
      </c>
      <c r="K1046" s="1" t="s">
        <v>3666</v>
      </c>
      <c r="L1046" s="1" t="s">
        <v>57</v>
      </c>
      <c r="M1046" s="1" t="s">
        <v>120</v>
      </c>
      <c r="N1046" s="1" t="s">
        <v>120</v>
      </c>
      <c r="O1046" s="1" t="s">
        <v>7</v>
      </c>
      <c r="P1046" s="1" t="s">
        <v>1924</v>
      </c>
      <c r="Q1046" s="14" t="s">
        <v>48637</v>
      </c>
      <c r="R1046" s="1" t="s">
        <v>476</v>
      </c>
      <c r="S1046" s="1" t="s">
        <v>488</v>
      </c>
      <c r="T1046" s="1" t="s">
        <v>16681</v>
      </c>
      <c r="U1046" s="21">
        <v>0</v>
      </c>
      <c r="V1046" s="21">
        <v>370.36</v>
      </c>
      <c r="W1046" s="21">
        <f t="shared" si="64"/>
        <v>370.36</v>
      </c>
      <c r="X1046" s="23">
        <f t="shared" si="65"/>
        <v>0</v>
      </c>
      <c r="Y1046" s="2">
        <v>26.46</v>
      </c>
      <c r="Z1046" s="2">
        <v>1618.79</v>
      </c>
      <c r="AA1046" s="3">
        <f t="shared" si="66"/>
        <v>1645.25</v>
      </c>
      <c r="AB1046" s="8">
        <f t="shared" si="67"/>
        <v>1.6082662209390669E-2</v>
      </c>
    </row>
    <row r="1047" spans="1:28" ht="10.5" x14ac:dyDescent="0.15">
      <c r="A1047" s="35">
        <v>132805</v>
      </c>
      <c r="B1047" s="1" t="s">
        <v>0</v>
      </c>
      <c r="C1047" s="1" t="s">
        <v>22</v>
      </c>
      <c r="E1047" s="1" t="s">
        <v>6595</v>
      </c>
      <c r="F1047" s="1" t="s">
        <v>2</v>
      </c>
      <c r="G1047" s="1" t="s">
        <v>6596</v>
      </c>
      <c r="H1047" s="1" t="s">
        <v>6597</v>
      </c>
      <c r="I1047" s="1" t="s">
        <v>913</v>
      </c>
      <c r="J1047" s="1" t="s">
        <v>37</v>
      </c>
      <c r="K1047" s="1" t="s">
        <v>2150</v>
      </c>
      <c r="L1047" s="1" t="s">
        <v>2</v>
      </c>
      <c r="M1047" s="1" t="s">
        <v>120</v>
      </c>
      <c r="N1047" s="1" t="s">
        <v>120</v>
      </c>
      <c r="O1047" s="1" t="s">
        <v>7</v>
      </c>
      <c r="P1047" s="1" t="s">
        <v>1924</v>
      </c>
      <c r="Q1047" s="14" t="s">
        <v>48637</v>
      </c>
      <c r="R1047" s="1" t="s">
        <v>476</v>
      </c>
      <c r="S1047" s="1" t="s">
        <v>488</v>
      </c>
      <c r="T1047" s="1" t="s">
        <v>6598</v>
      </c>
      <c r="U1047" s="21">
        <v>29.76</v>
      </c>
      <c r="V1047" s="21">
        <v>0</v>
      </c>
      <c r="W1047" s="21">
        <f t="shared" si="64"/>
        <v>29.76</v>
      </c>
      <c r="X1047" s="23">
        <f t="shared" si="65"/>
        <v>1</v>
      </c>
      <c r="Y1047" s="2">
        <v>14.36</v>
      </c>
      <c r="Z1047" s="3">
        <v>0</v>
      </c>
      <c r="AA1047" s="3">
        <f t="shared" si="66"/>
        <v>14.36</v>
      </c>
      <c r="AB1047" s="8">
        <f t="shared" si="67"/>
        <v>1</v>
      </c>
    </row>
    <row r="1048" spans="1:28" ht="10.5" x14ac:dyDescent="0.15">
      <c r="A1048" s="35">
        <v>85691</v>
      </c>
      <c r="B1048" s="1" t="s">
        <v>0</v>
      </c>
      <c r="C1048" s="1" t="s">
        <v>22</v>
      </c>
      <c r="E1048" s="1" t="s">
        <v>4984</v>
      </c>
      <c r="F1048" s="1" t="s">
        <v>2</v>
      </c>
      <c r="G1048" s="1" t="s">
        <v>2</v>
      </c>
      <c r="H1048" s="1" t="s">
        <v>4985</v>
      </c>
      <c r="I1048" s="1" t="s">
        <v>1908</v>
      </c>
      <c r="J1048" s="1" t="s">
        <v>11</v>
      </c>
      <c r="K1048" s="1" t="s">
        <v>4986</v>
      </c>
      <c r="L1048" s="1" t="s">
        <v>2</v>
      </c>
      <c r="M1048" s="1" t="s">
        <v>120</v>
      </c>
      <c r="N1048" s="1" t="s">
        <v>120</v>
      </c>
      <c r="O1048" s="1" t="s">
        <v>7</v>
      </c>
      <c r="P1048" s="1" t="s">
        <v>1924</v>
      </c>
      <c r="Q1048" s="14" t="s">
        <v>48637</v>
      </c>
      <c r="R1048" s="1" t="s">
        <v>476</v>
      </c>
      <c r="S1048" s="1" t="s">
        <v>488</v>
      </c>
      <c r="T1048" s="1" t="s">
        <v>4987</v>
      </c>
      <c r="U1048" s="21">
        <v>27.35</v>
      </c>
      <c r="V1048" s="21">
        <v>1411.35</v>
      </c>
      <c r="W1048" s="21">
        <f t="shared" si="64"/>
        <v>1438.6999999999998</v>
      </c>
      <c r="X1048" s="23">
        <f t="shared" si="65"/>
        <v>1.9010217557517205E-2</v>
      </c>
      <c r="Y1048" s="2">
        <v>5.5</v>
      </c>
      <c r="Z1048" s="2">
        <v>276.64999999999998</v>
      </c>
      <c r="AA1048" s="3">
        <f t="shared" si="66"/>
        <v>282.14999999999998</v>
      </c>
      <c r="AB1048" s="8">
        <f t="shared" si="67"/>
        <v>1.9493177387914232E-2</v>
      </c>
    </row>
    <row r="1049" spans="1:28" ht="10.5" x14ac:dyDescent="0.15">
      <c r="A1049" s="35">
        <v>130698</v>
      </c>
      <c r="B1049" s="1" t="s">
        <v>0</v>
      </c>
      <c r="C1049" s="1" t="s">
        <v>22</v>
      </c>
      <c r="E1049" s="1" t="s">
        <v>9215</v>
      </c>
      <c r="F1049" s="1" t="s">
        <v>2</v>
      </c>
      <c r="G1049" s="1" t="s">
        <v>2</v>
      </c>
      <c r="H1049" s="1" t="s">
        <v>9216</v>
      </c>
      <c r="I1049" s="1" t="s">
        <v>3796</v>
      </c>
      <c r="J1049" s="1" t="s">
        <v>24</v>
      </c>
      <c r="K1049" s="1" t="s">
        <v>9217</v>
      </c>
      <c r="L1049" s="1" t="s">
        <v>2</v>
      </c>
      <c r="M1049" s="1" t="s">
        <v>120</v>
      </c>
      <c r="N1049" s="1" t="s">
        <v>120</v>
      </c>
      <c r="O1049" s="1" t="s">
        <v>7</v>
      </c>
      <c r="P1049" s="1" t="s">
        <v>1924</v>
      </c>
      <c r="Q1049" s="14" t="s">
        <v>48637</v>
      </c>
      <c r="R1049" s="1" t="s">
        <v>476</v>
      </c>
      <c r="S1049" s="1" t="s">
        <v>488</v>
      </c>
      <c r="T1049" s="1" t="s">
        <v>9218</v>
      </c>
      <c r="U1049" s="21">
        <v>65.75</v>
      </c>
      <c r="V1049" s="21">
        <v>46</v>
      </c>
      <c r="W1049" s="21">
        <f t="shared" si="64"/>
        <v>111.75</v>
      </c>
      <c r="X1049" s="23">
        <f t="shared" si="65"/>
        <v>0.5883668903803132</v>
      </c>
      <c r="Y1049" s="2">
        <v>3.26</v>
      </c>
      <c r="Z1049" s="2">
        <v>37.29</v>
      </c>
      <c r="AA1049" s="3">
        <f t="shared" si="66"/>
        <v>40.549999999999997</v>
      </c>
      <c r="AB1049" s="8">
        <f t="shared" si="67"/>
        <v>8.039457459926018E-2</v>
      </c>
    </row>
    <row r="1050" spans="1:28" ht="10.5" x14ac:dyDescent="0.15">
      <c r="A1050" s="35">
        <v>85496</v>
      </c>
      <c r="B1050" s="1" t="s">
        <v>0</v>
      </c>
      <c r="C1050" s="1" t="s">
        <v>1</v>
      </c>
      <c r="E1050" s="1" t="s">
        <v>4394</v>
      </c>
      <c r="F1050" s="1" t="s">
        <v>2</v>
      </c>
      <c r="G1050" s="1" t="s">
        <v>4395</v>
      </c>
      <c r="H1050" s="1" t="s">
        <v>4396</v>
      </c>
      <c r="I1050" s="1" t="s">
        <v>61</v>
      </c>
      <c r="J1050" s="1" t="s">
        <v>24</v>
      </c>
      <c r="K1050" s="1" t="s">
        <v>4397</v>
      </c>
      <c r="L1050" s="1" t="s">
        <v>57</v>
      </c>
      <c r="M1050" s="1" t="s">
        <v>120</v>
      </c>
      <c r="N1050" s="1" t="s">
        <v>120</v>
      </c>
      <c r="O1050" s="1" t="s">
        <v>7</v>
      </c>
      <c r="P1050" s="1" t="s">
        <v>15</v>
      </c>
      <c r="Q1050" s="14" t="s">
        <v>48637</v>
      </c>
      <c r="R1050" s="1" t="s">
        <v>9</v>
      </c>
      <c r="S1050" s="1" t="s">
        <v>16</v>
      </c>
      <c r="T1050" s="1" t="s">
        <v>4398</v>
      </c>
      <c r="U1050" s="21">
        <v>10014.459999999999</v>
      </c>
      <c r="V1050" s="21">
        <v>36890.449999999997</v>
      </c>
      <c r="W1050" s="21">
        <f t="shared" si="64"/>
        <v>46904.909999999996</v>
      </c>
      <c r="X1050" s="23">
        <f t="shared" si="65"/>
        <v>0.21350557969304279</v>
      </c>
      <c r="Y1050" s="2">
        <v>1300.1500000000001</v>
      </c>
      <c r="Z1050" s="2">
        <v>8221.5400000000009</v>
      </c>
      <c r="AA1050" s="3">
        <f t="shared" si="66"/>
        <v>9521.69</v>
      </c>
      <c r="AB1050" s="8">
        <f t="shared" si="67"/>
        <v>0.13654613834308826</v>
      </c>
    </row>
    <row r="1051" spans="1:28" ht="10.5" x14ac:dyDescent="0.15">
      <c r="A1051" s="35">
        <v>42160</v>
      </c>
      <c r="B1051" s="1" t="s">
        <v>0</v>
      </c>
      <c r="C1051" s="1" t="s">
        <v>1</v>
      </c>
      <c r="E1051" s="1" t="s">
        <v>1551</v>
      </c>
      <c r="F1051" s="1" t="s">
        <v>2</v>
      </c>
      <c r="G1051" s="1" t="s">
        <v>1552</v>
      </c>
      <c r="H1051" s="1" t="s">
        <v>1553</v>
      </c>
      <c r="I1051" s="1" t="s">
        <v>614</v>
      </c>
      <c r="J1051" s="1" t="s">
        <v>46</v>
      </c>
      <c r="K1051" s="1" t="s">
        <v>1554</v>
      </c>
      <c r="L1051" s="1" t="s">
        <v>72</v>
      </c>
      <c r="M1051" s="1" t="s">
        <v>289</v>
      </c>
      <c r="N1051" s="1" t="s">
        <v>1555</v>
      </c>
      <c r="O1051" s="1" t="s">
        <v>7</v>
      </c>
      <c r="P1051" s="1" t="s">
        <v>15</v>
      </c>
      <c r="Q1051" s="14" t="s">
        <v>48637</v>
      </c>
      <c r="R1051" s="1" t="s">
        <v>9</v>
      </c>
      <c r="S1051" s="1" t="s">
        <v>16</v>
      </c>
      <c r="T1051" s="1" t="s">
        <v>1556</v>
      </c>
      <c r="U1051" s="21">
        <v>977.69</v>
      </c>
      <c r="V1051" s="21">
        <v>8558.92</v>
      </c>
      <c r="W1051" s="21">
        <f t="shared" si="64"/>
        <v>9536.61</v>
      </c>
      <c r="X1051" s="23">
        <f t="shared" si="65"/>
        <v>0.10251965845305618</v>
      </c>
      <c r="Y1051" s="2">
        <v>1181.19</v>
      </c>
      <c r="Z1051" s="2">
        <v>3964.26</v>
      </c>
      <c r="AA1051" s="3">
        <f t="shared" si="66"/>
        <v>5145.4500000000007</v>
      </c>
      <c r="AB1051" s="8">
        <f t="shared" si="67"/>
        <v>0.22956009678453779</v>
      </c>
    </row>
    <row r="1052" spans="1:28" ht="10.5" x14ac:dyDescent="0.15">
      <c r="A1052" s="35">
        <v>306972</v>
      </c>
      <c r="B1052" s="1" t="s">
        <v>0</v>
      </c>
      <c r="C1052" s="1" t="s">
        <v>1</v>
      </c>
      <c r="E1052" s="1" t="s">
        <v>11627</v>
      </c>
      <c r="F1052" s="1" t="s">
        <v>2</v>
      </c>
      <c r="G1052" s="1" t="s">
        <v>11628</v>
      </c>
      <c r="H1052" s="1" t="s">
        <v>11629</v>
      </c>
      <c r="I1052" s="1" t="s">
        <v>2144</v>
      </c>
      <c r="J1052" s="1" t="s">
        <v>210</v>
      </c>
      <c r="K1052" s="1" t="s">
        <v>11303</v>
      </c>
      <c r="L1052" s="1" t="s">
        <v>6</v>
      </c>
      <c r="M1052" s="1" t="s">
        <v>120</v>
      </c>
      <c r="N1052" s="1" t="s">
        <v>120</v>
      </c>
      <c r="O1052" s="1" t="s">
        <v>7</v>
      </c>
      <c r="P1052" s="1" t="s">
        <v>15</v>
      </c>
      <c r="Q1052" s="14" t="s">
        <v>48637</v>
      </c>
      <c r="R1052" s="1" t="s">
        <v>9</v>
      </c>
      <c r="S1052" s="1" t="s">
        <v>16</v>
      </c>
      <c r="T1052" s="1" t="s">
        <v>11630</v>
      </c>
      <c r="U1052" s="21">
        <v>434.5</v>
      </c>
      <c r="V1052" s="21">
        <v>19240.900000000001</v>
      </c>
      <c r="W1052" s="21">
        <f t="shared" si="64"/>
        <v>19675.400000000001</v>
      </c>
      <c r="X1052" s="23">
        <f t="shared" si="65"/>
        <v>2.2083413806072556E-2</v>
      </c>
      <c r="Y1052" s="2">
        <v>162.19999999999999</v>
      </c>
      <c r="Z1052" s="2">
        <v>5761.8</v>
      </c>
      <c r="AA1052" s="3">
        <f t="shared" si="66"/>
        <v>5924</v>
      </c>
      <c r="AB1052" s="8">
        <f t="shared" si="67"/>
        <v>2.738014854827819E-2</v>
      </c>
    </row>
    <row r="1053" spans="1:28" ht="10.5" x14ac:dyDescent="0.15">
      <c r="A1053" s="35">
        <v>22446</v>
      </c>
      <c r="B1053" s="1" t="s">
        <v>0</v>
      </c>
      <c r="C1053" s="1" t="s">
        <v>1</v>
      </c>
      <c r="E1053" s="1" t="s">
        <v>695</v>
      </c>
      <c r="F1053" s="1" t="s">
        <v>2</v>
      </c>
      <c r="G1053" s="1" t="s">
        <v>2</v>
      </c>
      <c r="H1053" s="1" t="s">
        <v>696</v>
      </c>
      <c r="I1053" s="1" t="s">
        <v>59</v>
      </c>
      <c r="J1053" s="1" t="s">
        <v>24</v>
      </c>
      <c r="K1053" s="1" t="s">
        <v>697</v>
      </c>
      <c r="L1053" s="1" t="s">
        <v>72</v>
      </c>
      <c r="M1053" s="1" t="s">
        <v>120</v>
      </c>
      <c r="N1053" s="1" t="s">
        <v>120</v>
      </c>
      <c r="O1053" s="1" t="s">
        <v>7</v>
      </c>
      <c r="P1053" s="1" t="s">
        <v>15</v>
      </c>
      <c r="Q1053" s="14" t="s">
        <v>48637</v>
      </c>
      <c r="R1053" s="1" t="s">
        <v>9</v>
      </c>
      <c r="S1053" s="1" t="s">
        <v>16</v>
      </c>
      <c r="T1053" s="1" t="s">
        <v>698</v>
      </c>
      <c r="U1053" s="21">
        <v>130.80000000000001</v>
      </c>
      <c r="V1053" s="21">
        <v>12177.87</v>
      </c>
      <c r="W1053" s="21">
        <f t="shared" si="64"/>
        <v>12308.67</v>
      </c>
      <c r="X1053" s="23">
        <f t="shared" si="65"/>
        <v>1.0626655845026312E-2</v>
      </c>
      <c r="Y1053" s="2">
        <v>73.59</v>
      </c>
      <c r="Z1053" s="2">
        <v>7070.48</v>
      </c>
      <c r="AA1053" s="3">
        <f t="shared" si="66"/>
        <v>7144.07</v>
      </c>
      <c r="AB1053" s="8">
        <f t="shared" si="67"/>
        <v>1.0300850915514546E-2</v>
      </c>
    </row>
    <row r="1054" spans="1:28" ht="10.5" x14ac:dyDescent="0.15">
      <c r="A1054" s="35">
        <v>143261</v>
      </c>
      <c r="B1054" s="1" t="s">
        <v>0</v>
      </c>
      <c r="C1054" s="1" t="s">
        <v>1</v>
      </c>
      <c r="E1054" s="1" t="s">
        <v>8465</v>
      </c>
      <c r="F1054" s="1" t="s">
        <v>2</v>
      </c>
      <c r="G1054" s="1" t="s">
        <v>8466</v>
      </c>
      <c r="H1054" s="1" t="s">
        <v>8467</v>
      </c>
      <c r="I1054" s="1" t="s">
        <v>2252</v>
      </c>
      <c r="J1054" s="1" t="s">
        <v>322</v>
      </c>
      <c r="K1054" s="1" t="s">
        <v>2253</v>
      </c>
      <c r="L1054" s="1" t="s">
        <v>2</v>
      </c>
      <c r="M1054" s="1" t="s">
        <v>120</v>
      </c>
      <c r="N1054" s="1" t="s">
        <v>120</v>
      </c>
      <c r="O1054" s="1" t="s">
        <v>7</v>
      </c>
      <c r="P1054" s="1" t="s">
        <v>15</v>
      </c>
      <c r="Q1054" s="14" t="s">
        <v>48637</v>
      </c>
      <c r="R1054" s="1" t="s">
        <v>9</v>
      </c>
      <c r="S1054" s="1" t="s">
        <v>16</v>
      </c>
      <c r="T1054" s="1" t="s">
        <v>8468</v>
      </c>
      <c r="U1054" s="21">
        <v>230.6</v>
      </c>
      <c r="V1054" s="21">
        <v>43077.18</v>
      </c>
      <c r="W1054" s="21">
        <f t="shared" si="64"/>
        <v>43307.78</v>
      </c>
      <c r="X1054" s="23">
        <f t="shared" si="65"/>
        <v>5.3246783834221007E-3</v>
      </c>
      <c r="Y1054" s="2">
        <v>31.82</v>
      </c>
      <c r="Z1054" s="2">
        <v>22375.82</v>
      </c>
      <c r="AA1054" s="3">
        <f t="shared" si="66"/>
        <v>22407.64</v>
      </c>
      <c r="AB1054" s="8">
        <f t="shared" si="67"/>
        <v>1.4200513753344843E-3</v>
      </c>
    </row>
    <row r="1055" spans="1:28" ht="10.5" x14ac:dyDescent="0.15">
      <c r="A1055" s="35">
        <v>107713</v>
      </c>
      <c r="B1055" s="1" t="s">
        <v>0</v>
      </c>
      <c r="C1055" s="1" t="s">
        <v>22</v>
      </c>
      <c r="E1055" s="1" t="s">
        <v>4649</v>
      </c>
      <c r="F1055" s="1" t="s">
        <v>2</v>
      </c>
      <c r="G1055" s="1" t="s">
        <v>2</v>
      </c>
      <c r="H1055" s="1" t="s">
        <v>4650</v>
      </c>
      <c r="I1055" s="1" t="s">
        <v>157</v>
      </c>
      <c r="J1055" s="1" t="s">
        <v>118</v>
      </c>
      <c r="K1055" s="1" t="s">
        <v>4651</v>
      </c>
      <c r="L1055" s="1" t="s">
        <v>2</v>
      </c>
      <c r="M1055" s="1" t="s">
        <v>120</v>
      </c>
      <c r="N1055" s="1" t="s">
        <v>120</v>
      </c>
      <c r="O1055" s="1" t="s">
        <v>7</v>
      </c>
      <c r="P1055" s="1" t="s">
        <v>894</v>
      </c>
      <c r="Q1055" s="14" t="s">
        <v>48637</v>
      </c>
      <c r="R1055" s="1" t="s">
        <v>476</v>
      </c>
      <c r="S1055" s="1" t="s">
        <v>503</v>
      </c>
      <c r="T1055" s="1" t="s">
        <v>4652</v>
      </c>
      <c r="U1055" s="21">
        <v>95497.4</v>
      </c>
      <c r="V1055" s="21">
        <v>7242.68</v>
      </c>
      <c r="W1055" s="21">
        <f t="shared" si="64"/>
        <v>102740.07999999999</v>
      </c>
      <c r="X1055" s="23">
        <f t="shared" si="65"/>
        <v>0.92950482421271241</v>
      </c>
      <c r="Y1055" s="2">
        <v>37106.71</v>
      </c>
      <c r="Z1055" s="2">
        <v>2730.04</v>
      </c>
      <c r="AA1055" s="3">
        <f t="shared" si="66"/>
        <v>39836.75</v>
      </c>
      <c r="AB1055" s="8">
        <f t="shared" si="67"/>
        <v>0.9314693091178371</v>
      </c>
    </row>
    <row r="1056" spans="1:28" ht="10.5" x14ac:dyDescent="0.15">
      <c r="A1056" s="35">
        <v>128291</v>
      </c>
      <c r="B1056" s="1" t="s">
        <v>0</v>
      </c>
      <c r="C1056" s="1" t="s">
        <v>22</v>
      </c>
      <c r="E1056" s="1" t="s">
        <v>7225</v>
      </c>
      <c r="F1056" s="1" t="s">
        <v>2</v>
      </c>
      <c r="G1056" s="1" t="s">
        <v>7226</v>
      </c>
      <c r="H1056" s="1" t="s">
        <v>7227</v>
      </c>
      <c r="I1056" s="1" t="s">
        <v>420</v>
      </c>
      <c r="J1056" s="1" t="s">
        <v>24</v>
      </c>
      <c r="K1056" s="1" t="s">
        <v>4176</v>
      </c>
      <c r="L1056" s="1" t="s">
        <v>2</v>
      </c>
      <c r="M1056" s="1" t="s">
        <v>120</v>
      </c>
      <c r="N1056" s="1" t="s">
        <v>120</v>
      </c>
      <c r="O1056" s="1" t="s">
        <v>7</v>
      </c>
      <c r="P1056" s="1" t="s">
        <v>894</v>
      </c>
      <c r="Q1056" s="14" t="s">
        <v>48637</v>
      </c>
      <c r="R1056" s="1" t="s">
        <v>476</v>
      </c>
      <c r="S1056" s="1" t="s">
        <v>503</v>
      </c>
      <c r="T1056" s="1" t="s">
        <v>7228</v>
      </c>
      <c r="U1056" s="21">
        <v>37419.01</v>
      </c>
      <c r="V1056" s="21">
        <v>14676</v>
      </c>
      <c r="W1056" s="21">
        <f t="shared" si="64"/>
        <v>52095.01</v>
      </c>
      <c r="X1056" s="23">
        <f t="shared" si="65"/>
        <v>0.71828395848277982</v>
      </c>
      <c r="Y1056" s="2">
        <v>18668.45</v>
      </c>
      <c r="Z1056" s="2">
        <v>8916.15</v>
      </c>
      <c r="AA1056" s="3">
        <f t="shared" si="66"/>
        <v>27584.6</v>
      </c>
      <c r="AB1056" s="8">
        <f t="shared" si="67"/>
        <v>0.67677073439527857</v>
      </c>
    </row>
    <row r="1057" spans="1:28" ht="10.5" x14ac:dyDescent="0.15">
      <c r="A1057" s="35">
        <v>78546</v>
      </c>
      <c r="B1057" s="1" t="s">
        <v>0</v>
      </c>
      <c r="C1057" s="1" t="s">
        <v>22</v>
      </c>
      <c r="E1057" s="1" t="s">
        <v>2063</v>
      </c>
      <c r="F1057" s="1" t="s">
        <v>2</v>
      </c>
      <c r="G1057" s="1" t="s">
        <v>2</v>
      </c>
      <c r="H1057" s="1" t="s">
        <v>2064</v>
      </c>
      <c r="I1057" s="1" t="s">
        <v>2065</v>
      </c>
      <c r="J1057" s="1" t="s">
        <v>118</v>
      </c>
      <c r="K1057" s="1" t="s">
        <v>2066</v>
      </c>
      <c r="L1057" s="1" t="s">
        <v>2</v>
      </c>
      <c r="M1057" s="1" t="s">
        <v>120</v>
      </c>
      <c r="N1057" s="1" t="s">
        <v>120</v>
      </c>
      <c r="O1057" s="1" t="s">
        <v>7</v>
      </c>
      <c r="P1057" s="1" t="s">
        <v>894</v>
      </c>
      <c r="Q1057" s="14" t="s">
        <v>48637</v>
      </c>
      <c r="R1057" s="1" t="s">
        <v>476</v>
      </c>
      <c r="S1057" s="1" t="s">
        <v>503</v>
      </c>
      <c r="T1057" s="1" t="s">
        <v>2067</v>
      </c>
      <c r="U1057" s="21">
        <v>30563.58</v>
      </c>
      <c r="V1057" s="21">
        <v>22559.33</v>
      </c>
      <c r="W1057" s="21">
        <f t="shared" si="64"/>
        <v>53122.91</v>
      </c>
      <c r="X1057" s="23">
        <f t="shared" si="65"/>
        <v>0.57533708149647678</v>
      </c>
      <c r="Y1057" s="2">
        <v>17733.41</v>
      </c>
      <c r="Z1057" s="2">
        <v>15415.91</v>
      </c>
      <c r="AA1057" s="3">
        <f t="shared" si="66"/>
        <v>33149.32</v>
      </c>
      <c r="AB1057" s="8">
        <f t="shared" si="67"/>
        <v>0.53495546816646611</v>
      </c>
    </row>
    <row r="1058" spans="1:28" ht="10.5" x14ac:dyDescent="0.15">
      <c r="A1058" s="35">
        <v>691861</v>
      </c>
      <c r="B1058" s="1" t="s">
        <v>0</v>
      </c>
      <c r="C1058" s="1" t="s">
        <v>22</v>
      </c>
      <c r="E1058" s="1" t="s">
        <v>15601</v>
      </c>
      <c r="F1058" s="1" t="s">
        <v>2</v>
      </c>
      <c r="G1058" s="1" t="s">
        <v>2</v>
      </c>
      <c r="H1058" s="1" t="s">
        <v>15602</v>
      </c>
      <c r="I1058" s="1" t="s">
        <v>10871</v>
      </c>
      <c r="J1058" s="1" t="s">
        <v>126</v>
      </c>
      <c r="K1058" s="1" t="s">
        <v>15090</v>
      </c>
      <c r="L1058" s="1" t="s">
        <v>6</v>
      </c>
      <c r="M1058" s="1" t="s">
        <v>120</v>
      </c>
      <c r="N1058" s="1" t="s">
        <v>120</v>
      </c>
      <c r="O1058" s="1" t="s">
        <v>7</v>
      </c>
      <c r="P1058" s="1" t="s">
        <v>894</v>
      </c>
      <c r="Q1058" s="14" t="s">
        <v>48638</v>
      </c>
      <c r="R1058" s="1" t="s">
        <v>476</v>
      </c>
      <c r="S1058" s="1" t="s">
        <v>503</v>
      </c>
      <c r="T1058" s="1" t="s">
        <v>15603</v>
      </c>
      <c r="U1058" s="21">
        <v>21615.7</v>
      </c>
      <c r="V1058" s="21">
        <v>82497.34</v>
      </c>
      <c r="W1058" s="21">
        <f t="shared" si="64"/>
        <v>104113.04</v>
      </c>
      <c r="X1058" s="23">
        <f t="shared" si="65"/>
        <v>0.20761760486486613</v>
      </c>
      <c r="Y1058" s="2">
        <v>11979.8</v>
      </c>
      <c r="Z1058" s="2">
        <v>28432.74</v>
      </c>
      <c r="AA1058" s="3">
        <f t="shared" si="66"/>
        <v>40412.54</v>
      </c>
      <c r="AB1058" s="8">
        <f t="shared" si="67"/>
        <v>0.29643768988536723</v>
      </c>
    </row>
    <row r="1059" spans="1:28" ht="10.5" x14ac:dyDescent="0.15">
      <c r="A1059" s="35">
        <v>37204</v>
      </c>
      <c r="B1059" s="1" t="s">
        <v>0</v>
      </c>
      <c r="C1059" s="1" t="s">
        <v>22</v>
      </c>
      <c r="E1059" s="1" t="s">
        <v>2388</v>
      </c>
      <c r="F1059" s="1" t="s">
        <v>2</v>
      </c>
      <c r="G1059" s="1" t="s">
        <v>2</v>
      </c>
      <c r="H1059" s="1" t="s">
        <v>2389</v>
      </c>
      <c r="I1059" s="1" t="s">
        <v>407</v>
      </c>
      <c r="J1059" s="1" t="s">
        <v>408</v>
      </c>
      <c r="K1059" s="1" t="s">
        <v>2390</v>
      </c>
      <c r="L1059" s="1" t="s">
        <v>6</v>
      </c>
      <c r="M1059" s="1" t="s">
        <v>120</v>
      </c>
      <c r="N1059" s="1" t="s">
        <v>120</v>
      </c>
      <c r="O1059" s="1" t="s">
        <v>191</v>
      </c>
      <c r="P1059" s="1" t="s">
        <v>894</v>
      </c>
      <c r="Q1059" s="14" t="s">
        <v>48637</v>
      </c>
      <c r="R1059" s="1" t="s">
        <v>476</v>
      </c>
      <c r="S1059" s="1" t="s">
        <v>503</v>
      </c>
      <c r="T1059" s="1" t="s">
        <v>2391</v>
      </c>
      <c r="U1059" s="21">
        <v>11594.8</v>
      </c>
      <c r="V1059" s="21">
        <v>608</v>
      </c>
      <c r="W1059" s="21">
        <f t="shared" si="64"/>
        <v>12202.8</v>
      </c>
      <c r="X1059" s="23">
        <f t="shared" si="65"/>
        <v>0.95017536958730786</v>
      </c>
      <c r="Y1059" s="2">
        <v>5077.8500000000004</v>
      </c>
      <c r="Z1059" s="2">
        <v>55.05</v>
      </c>
      <c r="AA1059" s="3">
        <f t="shared" si="66"/>
        <v>5132.9000000000005</v>
      </c>
      <c r="AB1059" s="8">
        <f t="shared" si="67"/>
        <v>0.98927506867462833</v>
      </c>
    </row>
    <row r="1060" spans="1:28" ht="10.5" x14ac:dyDescent="0.15">
      <c r="A1060" s="35">
        <v>695851</v>
      </c>
      <c r="B1060" s="1" t="s">
        <v>0</v>
      </c>
      <c r="C1060" s="1" t="s">
        <v>22</v>
      </c>
      <c r="E1060" s="1" t="s">
        <v>15629</v>
      </c>
      <c r="F1060" s="1" t="s">
        <v>2</v>
      </c>
      <c r="G1060" s="1" t="s">
        <v>15630</v>
      </c>
      <c r="H1060" s="1" t="s">
        <v>15631</v>
      </c>
      <c r="I1060" s="1" t="s">
        <v>13720</v>
      </c>
      <c r="J1060" s="1" t="s">
        <v>382</v>
      </c>
      <c r="K1060" s="1" t="s">
        <v>13721</v>
      </c>
      <c r="L1060" s="1" t="s">
        <v>2</v>
      </c>
      <c r="M1060" s="1" t="s">
        <v>120</v>
      </c>
      <c r="N1060" s="1" t="s">
        <v>120</v>
      </c>
      <c r="O1060" s="1" t="s">
        <v>7</v>
      </c>
      <c r="P1060" s="1" t="s">
        <v>894</v>
      </c>
      <c r="Q1060" s="14" t="s">
        <v>48638</v>
      </c>
      <c r="R1060" s="1" t="s">
        <v>476</v>
      </c>
      <c r="S1060" s="1" t="s">
        <v>503</v>
      </c>
      <c r="T1060" s="1" t="s">
        <v>15632</v>
      </c>
      <c r="U1060" s="21">
        <v>0</v>
      </c>
      <c r="V1060" s="21">
        <v>45258</v>
      </c>
      <c r="W1060" s="21">
        <f t="shared" si="64"/>
        <v>45258</v>
      </c>
      <c r="X1060" s="23">
        <f t="shared" si="65"/>
        <v>0</v>
      </c>
      <c r="Y1060" s="2">
        <v>3584.16</v>
      </c>
      <c r="Z1060" s="2">
        <v>15444</v>
      </c>
      <c r="AA1060" s="3">
        <f t="shared" si="66"/>
        <v>19028.16</v>
      </c>
      <c r="AB1060" s="8">
        <f t="shared" si="67"/>
        <v>0.18836082942333887</v>
      </c>
    </row>
    <row r="1061" spans="1:28" ht="10.5" x14ac:dyDescent="0.15">
      <c r="A1061" s="35">
        <v>307427</v>
      </c>
      <c r="B1061" s="1" t="s">
        <v>0</v>
      </c>
      <c r="C1061" s="1" t="s">
        <v>22</v>
      </c>
      <c r="E1061" s="1" t="s">
        <v>10386</v>
      </c>
      <c r="F1061" s="1" t="s">
        <v>2</v>
      </c>
      <c r="G1061" s="1" t="s">
        <v>2</v>
      </c>
      <c r="H1061" s="1" t="s">
        <v>11719</v>
      </c>
      <c r="I1061" s="1" t="s">
        <v>117</v>
      </c>
      <c r="J1061" s="1" t="s">
        <v>69</v>
      </c>
      <c r="K1061" s="1" t="s">
        <v>11720</v>
      </c>
      <c r="L1061" s="1" t="s">
        <v>2</v>
      </c>
      <c r="M1061" s="1" t="s">
        <v>120</v>
      </c>
      <c r="N1061" s="1" t="s">
        <v>120</v>
      </c>
      <c r="O1061" s="1" t="s">
        <v>7</v>
      </c>
      <c r="P1061" s="1" t="s">
        <v>894</v>
      </c>
      <c r="Q1061" s="14" t="s">
        <v>48637</v>
      </c>
      <c r="R1061" s="1" t="s">
        <v>476</v>
      </c>
      <c r="S1061" s="1" t="s">
        <v>503</v>
      </c>
      <c r="T1061" s="1" t="s">
        <v>11721</v>
      </c>
      <c r="U1061" s="21">
        <v>7204.25</v>
      </c>
      <c r="V1061" s="21">
        <v>1836.39</v>
      </c>
      <c r="W1061" s="21">
        <f t="shared" si="64"/>
        <v>9040.64</v>
      </c>
      <c r="X1061" s="23">
        <f t="shared" si="65"/>
        <v>0.79687389388361896</v>
      </c>
      <c r="Y1061" s="2">
        <v>3251.05</v>
      </c>
      <c r="Z1061" s="2">
        <v>893.11</v>
      </c>
      <c r="AA1061" s="3">
        <f t="shared" si="66"/>
        <v>4144.16</v>
      </c>
      <c r="AB1061" s="8">
        <f t="shared" si="67"/>
        <v>0.78448949847496241</v>
      </c>
    </row>
    <row r="1062" spans="1:28" ht="10.5" x14ac:dyDescent="0.15">
      <c r="A1062" s="35">
        <v>56633</v>
      </c>
      <c r="B1062" s="1" t="s">
        <v>0</v>
      </c>
      <c r="C1062" s="1" t="s">
        <v>22</v>
      </c>
      <c r="E1062" s="1" t="s">
        <v>2906</v>
      </c>
      <c r="F1062" s="1" t="s">
        <v>2</v>
      </c>
      <c r="G1062" s="1" t="s">
        <v>2</v>
      </c>
      <c r="H1062" s="1" t="s">
        <v>2907</v>
      </c>
      <c r="I1062" s="1" t="s">
        <v>59</v>
      </c>
      <c r="J1062" s="1" t="s">
        <v>24</v>
      </c>
      <c r="K1062" s="1" t="s">
        <v>983</v>
      </c>
      <c r="L1062" s="1" t="s">
        <v>2</v>
      </c>
      <c r="M1062" s="1" t="s">
        <v>120</v>
      </c>
      <c r="N1062" s="1" t="s">
        <v>120</v>
      </c>
      <c r="O1062" s="1" t="s">
        <v>191</v>
      </c>
      <c r="P1062" s="1" t="s">
        <v>894</v>
      </c>
      <c r="Q1062" s="14" t="s">
        <v>48637</v>
      </c>
      <c r="R1062" s="1" t="s">
        <v>476</v>
      </c>
      <c r="S1062" s="1" t="s">
        <v>503</v>
      </c>
      <c r="T1062" s="1" t="s">
        <v>2908</v>
      </c>
      <c r="U1062" s="21">
        <v>13449.67</v>
      </c>
      <c r="V1062" s="21">
        <v>32797.65</v>
      </c>
      <c r="W1062" s="21">
        <f t="shared" si="64"/>
        <v>46247.32</v>
      </c>
      <c r="X1062" s="23">
        <f t="shared" si="65"/>
        <v>0.29082052754624482</v>
      </c>
      <c r="Y1062" s="2">
        <v>2599.1999999999998</v>
      </c>
      <c r="Z1062" s="2">
        <v>14017.49</v>
      </c>
      <c r="AA1062" s="3">
        <f t="shared" si="66"/>
        <v>16616.689999999999</v>
      </c>
      <c r="AB1062" s="8">
        <f t="shared" si="67"/>
        <v>0.15642104414296709</v>
      </c>
    </row>
    <row r="1063" spans="1:28" ht="10.5" x14ac:dyDescent="0.15">
      <c r="A1063" s="35">
        <v>458921</v>
      </c>
      <c r="B1063" s="1" t="s">
        <v>0</v>
      </c>
      <c r="C1063" s="1" t="s">
        <v>22</v>
      </c>
      <c r="E1063" s="1" t="s">
        <v>15985</v>
      </c>
      <c r="F1063" s="1" t="s">
        <v>2</v>
      </c>
      <c r="G1063" s="1" t="s">
        <v>2</v>
      </c>
      <c r="H1063" s="1" t="s">
        <v>15986</v>
      </c>
      <c r="I1063" s="1" t="s">
        <v>1640</v>
      </c>
      <c r="J1063" s="1" t="s">
        <v>24</v>
      </c>
      <c r="K1063" s="1" t="s">
        <v>1641</v>
      </c>
      <c r="L1063" s="1" t="s">
        <v>2</v>
      </c>
      <c r="M1063" s="1" t="s">
        <v>120</v>
      </c>
      <c r="N1063" s="1" t="s">
        <v>120</v>
      </c>
      <c r="O1063" s="1" t="s">
        <v>7</v>
      </c>
      <c r="P1063" s="1" t="s">
        <v>894</v>
      </c>
      <c r="Q1063" s="14" t="s">
        <v>48637</v>
      </c>
      <c r="R1063" s="1" t="s">
        <v>476</v>
      </c>
      <c r="S1063" s="1" t="s">
        <v>503</v>
      </c>
      <c r="T1063" s="1" t="s">
        <v>15987</v>
      </c>
      <c r="U1063" s="21">
        <v>9278.2999999999993</v>
      </c>
      <c r="V1063" s="21">
        <v>77.2</v>
      </c>
      <c r="W1063" s="21">
        <f t="shared" si="64"/>
        <v>9355.5</v>
      </c>
      <c r="X1063" s="23">
        <f t="shared" si="65"/>
        <v>0.99174816952594724</v>
      </c>
      <c r="Y1063" s="2">
        <v>2297.9</v>
      </c>
      <c r="Z1063" s="2">
        <v>48.5</v>
      </c>
      <c r="AA1063" s="3">
        <f t="shared" si="66"/>
        <v>2346.4</v>
      </c>
      <c r="AB1063" s="8">
        <f t="shared" si="67"/>
        <v>0.97933003750426184</v>
      </c>
    </row>
    <row r="1064" spans="1:28" ht="10.5" x14ac:dyDescent="0.15">
      <c r="A1064" s="35">
        <v>466939</v>
      </c>
      <c r="B1064" s="1" t="s">
        <v>0</v>
      </c>
      <c r="C1064" s="1" t="s">
        <v>22</v>
      </c>
      <c r="E1064" s="1" t="s">
        <v>16198</v>
      </c>
      <c r="F1064" s="1" t="s">
        <v>2</v>
      </c>
      <c r="G1064" s="1" t="s">
        <v>16199</v>
      </c>
      <c r="H1064" s="1" t="s">
        <v>16200</v>
      </c>
      <c r="I1064" s="1" t="s">
        <v>5805</v>
      </c>
      <c r="J1064" s="1" t="s">
        <v>162</v>
      </c>
      <c r="K1064" s="1" t="s">
        <v>6645</v>
      </c>
      <c r="L1064" s="1" t="s">
        <v>57</v>
      </c>
      <c r="M1064" s="1" t="s">
        <v>120</v>
      </c>
      <c r="N1064" s="1" t="s">
        <v>120</v>
      </c>
      <c r="O1064" s="1" t="s">
        <v>7</v>
      </c>
      <c r="P1064" s="1" t="s">
        <v>894</v>
      </c>
      <c r="Q1064" s="14" t="s">
        <v>48637</v>
      </c>
      <c r="R1064" s="1" t="s">
        <v>476</v>
      </c>
      <c r="S1064" s="1" t="s">
        <v>503</v>
      </c>
      <c r="T1064" s="1" t="s">
        <v>16201</v>
      </c>
      <c r="U1064" s="21">
        <v>695.02</v>
      </c>
      <c r="V1064" s="21">
        <v>89850.77</v>
      </c>
      <c r="W1064" s="21">
        <f t="shared" si="64"/>
        <v>90545.790000000008</v>
      </c>
      <c r="X1064" s="23">
        <f t="shared" si="65"/>
        <v>7.6758952569743986E-3</v>
      </c>
      <c r="Y1064" s="2">
        <v>2116.0300000000002</v>
      </c>
      <c r="Z1064" s="2">
        <v>47836.71</v>
      </c>
      <c r="AA1064" s="3">
        <f t="shared" si="66"/>
        <v>49952.74</v>
      </c>
      <c r="AB1064" s="8">
        <f t="shared" si="67"/>
        <v>4.2360639276243908E-2</v>
      </c>
    </row>
    <row r="1065" spans="1:28" ht="10.5" x14ac:dyDescent="0.15">
      <c r="A1065" s="35">
        <v>129786</v>
      </c>
      <c r="B1065" s="1" t="s">
        <v>0</v>
      </c>
      <c r="C1065" s="1" t="s">
        <v>22</v>
      </c>
      <c r="E1065" s="1" t="s">
        <v>5635</v>
      </c>
      <c r="F1065" s="1" t="s">
        <v>2</v>
      </c>
      <c r="G1065" s="1" t="s">
        <v>5636</v>
      </c>
      <c r="H1065" s="1" t="s">
        <v>5637</v>
      </c>
      <c r="I1065" s="1" t="s">
        <v>3792</v>
      </c>
      <c r="J1065" s="1" t="s">
        <v>32</v>
      </c>
      <c r="K1065" s="1" t="s">
        <v>5638</v>
      </c>
      <c r="L1065" s="1" t="s">
        <v>2</v>
      </c>
      <c r="M1065" s="1" t="s">
        <v>120</v>
      </c>
      <c r="N1065" s="1" t="s">
        <v>120</v>
      </c>
      <c r="O1065" s="1" t="s">
        <v>7</v>
      </c>
      <c r="P1065" s="1" t="s">
        <v>894</v>
      </c>
      <c r="Q1065" s="14" t="s">
        <v>48637</v>
      </c>
      <c r="R1065" s="1" t="s">
        <v>476</v>
      </c>
      <c r="S1065" s="1" t="s">
        <v>503</v>
      </c>
      <c r="T1065" s="1" t="s">
        <v>5639</v>
      </c>
      <c r="U1065" s="21">
        <v>2786.65</v>
      </c>
      <c r="V1065" s="21">
        <v>88678.04</v>
      </c>
      <c r="W1065" s="21">
        <f t="shared" si="64"/>
        <v>91464.689999999988</v>
      </c>
      <c r="X1065" s="23">
        <f t="shared" si="65"/>
        <v>3.0466948502203425E-2</v>
      </c>
      <c r="Y1065" s="2">
        <v>1797.88</v>
      </c>
      <c r="Z1065" s="2">
        <v>38751.56</v>
      </c>
      <c r="AA1065" s="3">
        <f t="shared" si="66"/>
        <v>40549.439999999995</v>
      </c>
      <c r="AB1065" s="8">
        <f t="shared" si="67"/>
        <v>4.4337973594703164E-2</v>
      </c>
    </row>
    <row r="1066" spans="1:28" ht="10.5" x14ac:dyDescent="0.15">
      <c r="A1066" s="35">
        <v>476456</v>
      </c>
      <c r="B1066" s="1" t="s">
        <v>0</v>
      </c>
      <c r="C1066" s="1" t="s">
        <v>22</v>
      </c>
      <c r="E1066" s="1" t="s">
        <v>16469</v>
      </c>
      <c r="F1066" s="1" t="s">
        <v>2</v>
      </c>
      <c r="G1066" s="1" t="s">
        <v>2</v>
      </c>
      <c r="H1066" s="1" t="s">
        <v>16470</v>
      </c>
      <c r="I1066" s="1" t="s">
        <v>528</v>
      </c>
      <c r="J1066" s="1" t="s">
        <v>64</v>
      </c>
      <c r="K1066" s="1" t="s">
        <v>10274</v>
      </c>
      <c r="L1066" s="1" t="s">
        <v>2</v>
      </c>
      <c r="M1066" s="1" t="s">
        <v>120</v>
      </c>
      <c r="N1066" s="1" t="s">
        <v>120</v>
      </c>
      <c r="O1066" s="1" t="s">
        <v>7</v>
      </c>
      <c r="P1066" s="1" t="s">
        <v>894</v>
      </c>
      <c r="Q1066" s="14" t="s">
        <v>48637</v>
      </c>
      <c r="R1066" s="1" t="s">
        <v>476</v>
      </c>
      <c r="S1066" s="1" t="s">
        <v>503</v>
      </c>
      <c r="T1066" s="1" t="s">
        <v>16471</v>
      </c>
      <c r="U1066" s="21"/>
      <c r="V1066" s="21"/>
      <c r="W1066" s="21">
        <f t="shared" si="64"/>
        <v>0</v>
      </c>
      <c r="X1066" s="23" t="e">
        <f t="shared" si="65"/>
        <v>#DIV/0!</v>
      </c>
      <c r="Y1066" s="2">
        <v>1726.5</v>
      </c>
      <c r="Z1066" s="2">
        <v>0</v>
      </c>
      <c r="AA1066" s="3">
        <f t="shared" si="66"/>
        <v>1726.5</v>
      </c>
      <c r="AB1066" s="8">
        <f t="shared" si="67"/>
        <v>1</v>
      </c>
    </row>
    <row r="1067" spans="1:28" ht="10.5" x14ac:dyDescent="0.15">
      <c r="A1067" s="35">
        <v>180397</v>
      </c>
      <c r="B1067" s="1" t="s">
        <v>0</v>
      </c>
      <c r="C1067" s="1" t="s">
        <v>22</v>
      </c>
      <c r="E1067" s="1" t="s">
        <v>9304</v>
      </c>
      <c r="F1067" s="1" t="s">
        <v>2</v>
      </c>
      <c r="G1067" s="1" t="s">
        <v>9305</v>
      </c>
      <c r="H1067" s="1" t="s">
        <v>9306</v>
      </c>
      <c r="I1067" s="1" t="s">
        <v>326</v>
      </c>
      <c r="J1067" s="1" t="s">
        <v>32</v>
      </c>
      <c r="K1067" s="1" t="s">
        <v>9307</v>
      </c>
      <c r="L1067" s="1" t="s">
        <v>2</v>
      </c>
      <c r="M1067" s="1" t="s">
        <v>120</v>
      </c>
      <c r="N1067" s="1" t="s">
        <v>120</v>
      </c>
      <c r="O1067" s="1" t="s">
        <v>7</v>
      </c>
      <c r="P1067" s="1" t="s">
        <v>894</v>
      </c>
      <c r="Q1067" s="14" t="s">
        <v>48637</v>
      </c>
      <c r="R1067" s="1" t="s">
        <v>476</v>
      </c>
      <c r="S1067" s="1" t="s">
        <v>503</v>
      </c>
      <c r="T1067" s="1" t="s">
        <v>9308</v>
      </c>
      <c r="U1067" s="21">
        <v>3301.29</v>
      </c>
      <c r="V1067" s="21">
        <v>30742.93</v>
      </c>
      <c r="W1067" s="21">
        <f t="shared" si="64"/>
        <v>34044.22</v>
      </c>
      <c r="X1067" s="23">
        <f t="shared" si="65"/>
        <v>9.6970645824753801E-2</v>
      </c>
      <c r="Y1067" s="2">
        <v>1589.51</v>
      </c>
      <c r="Z1067" s="2">
        <v>14754.61</v>
      </c>
      <c r="AA1067" s="3">
        <f t="shared" si="66"/>
        <v>16344.12</v>
      </c>
      <c r="AB1067" s="8">
        <f t="shared" si="67"/>
        <v>9.725271229041392E-2</v>
      </c>
    </row>
    <row r="1068" spans="1:28" ht="10.5" x14ac:dyDescent="0.15">
      <c r="A1068" s="35">
        <v>691673</v>
      </c>
      <c r="B1068" s="1" t="s">
        <v>0</v>
      </c>
      <c r="C1068" s="1" t="s">
        <v>22</v>
      </c>
      <c r="E1068" s="1" t="s">
        <v>17002</v>
      </c>
      <c r="F1068" s="1" t="s">
        <v>2</v>
      </c>
      <c r="G1068" s="1" t="s">
        <v>2</v>
      </c>
      <c r="H1068" s="1" t="s">
        <v>17003</v>
      </c>
      <c r="I1068" s="1" t="s">
        <v>4863</v>
      </c>
      <c r="J1068" s="1" t="s">
        <v>162</v>
      </c>
      <c r="K1068" s="1" t="s">
        <v>4864</v>
      </c>
      <c r="L1068" s="1" t="s">
        <v>6</v>
      </c>
      <c r="M1068" s="1" t="s">
        <v>120</v>
      </c>
      <c r="N1068" s="1" t="s">
        <v>120</v>
      </c>
      <c r="O1068" s="1" t="s">
        <v>8937</v>
      </c>
      <c r="P1068" s="1" t="s">
        <v>894</v>
      </c>
      <c r="Q1068" s="14" t="s">
        <v>48638</v>
      </c>
      <c r="R1068" s="1" t="s">
        <v>476</v>
      </c>
      <c r="S1068" s="1" t="s">
        <v>503</v>
      </c>
      <c r="T1068" s="1" t="s">
        <v>17004</v>
      </c>
      <c r="U1068" s="21">
        <v>2567.67</v>
      </c>
      <c r="V1068" s="21">
        <v>105470.7</v>
      </c>
      <c r="W1068" s="21">
        <f t="shared" si="64"/>
        <v>108038.37</v>
      </c>
      <c r="X1068" s="23">
        <f t="shared" si="65"/>
        <v>2.376627859157816E-2</v>
      </c>
      <c r="Y1068" s="2">
        <v>1589.51</v>
      </c>
      <c r="Z1068" s="2">
        <v>50751.28</v>
      </c>
      <c r="AA1068" s="3">
        <f t="shared" si="66"/>
        <v>52340.79</v>
      </c>
      <c r="AB1068" s="8">
        <f t="shared" si="67"/>
        <v>3.036847552358304E-2</v>
      </c>
    </row>
    <row r="1069" spans="1:28" ht="10.5" x14ac:dyDescent="0.15">
      <c r="A1069" s="35">
        <v>691366</v>
      </c>
      <c r="B1069" s="1" t="s">
        <v>0</v>
      </c>
      <c r="C1069" s="1" t="s">
        <v>22</v>
      </c>
      <c r="E1069" s="1" t="s">
        <v>17684</v>
      </c>
      <c r="F1069" s="1" t="s">
        <v>2</v>
      </c>
      <c r="G1069" s="1" t="s">
        <v>17685</v>
      </c>
      <c r="H1069" s="1" t="s">
        <v>17686</v>
      </c>
      <c r="I1069" s="1" t="s">
        <v>1546</v>
      </c>
      <c r="J1069" s="1" t="s">
        <v>118</v>
      </c>
      <c r="K1069" s="1" t="s">
        <v>1547</v>
      </c>
      <c r="L1069" s="1" t="s">
        <v>6</v>
      </c>
      <c r="M1069" s="1" t="s">
        <v>120</v>
      </c>
      <c r="N1069" s="1" t="s">
        <v>120</v>
      </c>
      <c r="O1069" s="1" t="s">
        <v>8937</v>
      </c>
      <c r="P1069" s="1" t="s">
        <v>894</v>
      </c>
      <c r="Q1069" s="14" t="s">
        <v>48638</v>
      </c>
      <c r="R1069" s="1" t="s">
        <v>476</v>
      </c>
      <c r="S1069" s="1" t="s">
        <v>503</v>
      </c>
      <c r="T1069" s="1" t="s">
        <v>17687</v>
      </c>
      <c r="U1069" s="21">
        <v>0</v>
      </c>
      <c r="V1069" s="21">
        <v>61128.55</v>
      </c>
      <c r="W1069" s="21">
        <f t="shared" si="64"/>
        <v>61128.55</v>
      </c>
      <c r="X1069" s="23">
        <f t="shared" si="65"/>
        <v>0</v>
      </c>
      <c r="Y1069" s="2">
        <v>1581.9</v>
      </c>
      <c r="Z1069" s="2">
        <v>21266.41</v>
      </c>
      <c r="AA1069" s="3">
        <f t="shared" si="66"/>
        <v>22848.31</v>
      </c>
      <c r="AB1069" s="8">
        <f t="shared" si="67"/>
        <v>6.923487995392219E-2</v>
      </c>
    </row>
    <row r="1070" spans="1:28" ht="10.5" x14ac:dyDescent="0.15">
      <c r="A1070" s="35">
        <v>397322</v>
      </c>
      <c r="B1070" s="1" t="s">
        <v>0</v>
      </c>
      <c r="C1070" s="1" t="s">
        <v>22</v>
      </c>
      <c r="E1070" s="1" t="s">
        <v>5536</v>
      </c>
      <c r="F1070" s="1" t="s">
        <v>2</v>
      </c>
      <c r="G1070" s="1" t="s">
        <v>2</v>
      </c>
      <c r="H1070" s="1" t="s">
        <v>16425</v>
      </c>
      <c r="I1070" s="1" t="s">
        <v>945</v>
      </c>
      <c r="J1070" s="1" t="s">
        <v>118</v>
      </c>
      <c r="K1070" s="1" t="s">
        <v>5538</v>
      </c>
      <c r="L1070" s="1" t="s">
        <v>2</v>
      </c>
      <c r="M1070" s="1" t="s">
        <v>120</v>
      </c>
      <c r="N1070" s="1" t="s">
        <v>120</v>
      </c>
      <c r="O1070" s="1" t="s">
        <v>7</v>
      </c>
      <c r="P1070" s="1" t="s">
        <v>894</v>
      </c>
      <c r="Q1070" s="14" t="s">
        <v>48638</v>
      </c>
      <c r="R1070" s="1" t="s">
        <v>476</v>
      </c>
      <c r="S1070" s="1" t="s">
        <v>503</v>
      </c>
      <c r="T1070" s="1" t="s">
        <v>5539</v>
      </c>
      <c r="U1070" s="21"/>
      <c r="V1070" s="21"/>
      <c r="W1070" s="21">
        <f t="shared" si="64"/>
        <v>0</v>
      </c>
      <c r="X1070" s="23" t="e">
        <f t="shared" si="65"/>
        <v>#DIV/0!</v>
      </c>
      <c r="Y1070" s="2">
        <v>1461.85</v>
      </c>
      <c r="Z1070" s="2">
        <v>67.349999999999994</v>
      </c>
      <c r="AA1070" s="3">
        <f t="shared" si="66"/>
        <v>1529.1999999999998</v>
      </c>
      <c r="AB1070" s="8">
        <f t="shared" si="67"/>
        <v>0.95595736332723003</v>
      </c>
    </row>
    <row r="1071" spans="1:28" ht="10.5" x14ac:dyDescent="0.15">
      <c r="A1071" s="35">
        <v>364644</v>
      </c>
      <c r="B1071" s="1" t="s">
        <v>0</v>
      </c>
      <c r="C1071" s="1" t="s">
        <v>22</v>
      </c>
      <c r="E1071" s="1" t="s">
        <v>15490</v>
      </c>
      <c r="F1071" s="1" t="s">
        <v>2</v>
      </c>
      <c r="G1071" s="1" t="s">
        <v>15491</v>
      </c>
      <c r="H1071" s="1" t="s">
        <v>15492</v>
      </c>
      <c r="I1071" s="1" t="s">
        <v>6838</v>
      </c>
      <c r="J1071" s="1" t="s">
        <v>156</v>
      </c>
      <c r="K1071" s="1" t="s">
        <v>6839</v>
      </c>
      <c r="L1071" s="1" t="s">
        <v>2</v>
      </c>
      <c r="M1071" s="1" t="s">
        <v>120</v>
      </c>
      <c r="N1071" s="1" t="s">
        <v>120</v>
      </c>
      <c r="O1071" s="1" t="s">
        <v>7</v>
      </c>
      <c r="P1071" s="1" t="s">
        <v>894</v>
      </c>
      <c r="Q1071" s="14" t="s">
        <v>48637</v>
      </c>
      <c r="R1071" s="1" t="s">
        <v>476</v>
      </c>
      <c r="S1071" s="1" t="s">
        <v>503</v>
      </c>
      <c r="T1071" s="1" t="s">
        <v>15493</v>
      </c>
      <c r="U1071" s="21">
        <v>3931.49</v>
      </c>
      <c r="V1071" s="21">
        <v>8567.61</v>
      </c>
      <c r="W1071" s="21">
        <f t="shared" si="64"/>
        <v>12499.1</v>
      </c>
      <c r="X1071" s="23">
        <f t="shared" si="65"/>
        <v>0.31454184701298493</v>
      </c>
      <c r="Y1071" s="2">
        <v>1251.02</v>
      </c>
      <c r="Z1071" s="2">
        <v>4911.7700000000004</v>
      </c>
      <c r="AA1071" s="3">
        <f t="shared" si="66"/>
        <v>6162.7900000000009</v>
      </c>
      <c r="AB1071" s="8">
        <f t="shared" si="67"/>
        <v>0.20299572109385519</v>
      </c>
    </row>
    <row r="1072" spans="1:28" ht="10.5" x14ac:dyDescent="0.15">
      <c r="A1072" s="35">
        <v>308043</v>
      </c>
      <c r="B1072" s="1" t="s">
        <v>0</v>
      </c>
      <c r="C1072" s="1" t="s">
        <v>22</v>
      </c>
      <c r="E1072" s="1" t="s">
        <v>10386</v>
      </c>
      <c r="F1072" s="1" t="s">
        <v>2</v>
      </c>
      <c r="G1072" s="1" t="s">
        <v>10387</v>
      </c>
      <c r="H1072" s="1" t="s">
        <v>10388</v>
      </c>
      <c r="I1072" s="1" t="s">
        <v>1582</v>
      </c>
      <c r="J1072" s="1" t="s">
        <v>104</v>
      </c>
      <c r="K1072" s="1" t="s">
        <v>9741</v>
      </c>
      <c r="L1072" s="1" t="s">
        <v>2</v>
      </c>
      <c r="M1072" s="1" t="s">
        <v>120</v>
      </c>
      <c r="N1072" s="1" t="s">
        <v>120</v>
      </c>
      <c r="O1072" s="1" t="s">
        <v>7</v>
      </c>
      <c r="P1072" s="1" t="s">
        <v>894</v>
      </c>
      <c r="Q1072" s="14" t="s">
        <v>48637</v>
      </c>
      <c r="R1072" s="1" t="s">
        <v>476</v>
      </c>
      <c r="S1072" s="1" t="s">
        <v>503</v>
      </c>
      <c r="T1072" s="1" t="s">
        <v>10389</v>
      </c>
      <c r="U1072" s="21">
        <v>3080.75</v>
      </c>
      <c r="V1072" s="21">
        <v>53.89</v>
      </c>
      <c r="W1072" s="21">
        <f t="shared" si="64"/>
        <v>3134.64</v>
      </c>
      <c r="X1072" s="23">
        <f t="shared" si="65"/>
        <v>0.98280823316234089</v>
      </c>
      <c r="Y1072" s="2">
        <v>1227.05</v>
      </c>
      <c r="Z1072" s="2">
        <v>-6.33</v>
      </c>
      <c r="AA1072" s="3">
        <f t="shared" si="66"/>
        <v>1220.72</v>
      </c>
      <c r="AB1072" s="8">
        <f t="shared" si="67"/>
        <v>1.0051854643161413</v>
      </c>
    </row>
    <row r="1073" spans="1:28" ht="10.5" x14ac:dyDescent="0.15">
      <c r="A1073" s="35">
        <v>68483</v>
      </c>
      <c r="B1073" s="1" t="s">
        <v>0</v>
      </c>
      <c r="C1073" s="1" t="s">
        <v>22</v>
      </c>
      <c r="E1073" s="1" t="s">
        <v>3269</v>
      </c>
      <c r="F1073" s="1" t="s">
        <v>2</v>
      </c>
      <c r="G1073" s="1" t="s">
        <v>2</v>
      </c>
      <c r="H1073" s="1" t="s">
        <v>3270</v>
      </c>
      <c r="I1073" s="1" t="s">
        <v>3271</v>
      </c>
      <c r="J1073" s="1" t="s">
        <v>24</v>
      </c>
      <c r="K1073" s="1" t="s">
        <v>3272</v>
      </c>
      <c r="L1073" s="1" t="s">
        <v>57</v>
      </c>
      <c r="M1073" s="1" t="s">
        <v>120</v>
      </c>
      <c r="N1073" s="1" t="s">
        <v>120</v>
      </c>
      <c r="O1073" s="1" t="s">
        <v>7</v>
      </c>
      <c r="P1073" s="1" t="s">
        <v>894</v>
      </c>
      <c r="Q1073" s="14" t="s">
        <v>48637</v>
      </c>
      <c r="R1073" s="1" t="s">
        <v>476</v>
      </c>
      <c r="S1073" s="1" t="s">
        <v>503</v>
      </c>
      <c r="T1073" s="1" t="s">
        <v>3273</v>
      </c>
      <c r="U1073" s="21">
        <v>3932.75</v>
      </c>
      <c r="V1073" s="21">
        <v>5866.95</v>
      </c>
      <c r="W1073" s="21">
        <f t="shared" si="64"/>
        <v>9799.7000000000007</v>
      </c>
      <c r="X1073" s="23">
        <f t="shared" si="65"/>
        <v>0.40131330550935229</v>
      </c>
      <c r="Y1073" s="2">
        <v>1212.6500000000001</v>
      </c>
      <c r="Z1073" s="2">
        <v>993.23</v>
      </c>
      <c r="AA1073" s="3">
        <f t="shared" si="66"/>
        <v>2205.88</v>
      </c>
      <c r="AB1073" s="8">
        <f t="shared" si="67"/>
        <v>0.54973525305093662</v>
      </c>
    </row>
    <row r="1074" spans="1:28" ht="10.5" x14ac:dyDescent="0.15">
      <c r="A1074" s="35">
        <v>306149</v>
      </c>
      <c r="B1074" s="1" t="s">
        <v>0</v>
      </c>
      <c r="C1074" s="1" t="s">
        <v>22</v>
      </c>
      <c r="E1074" s="1" t="s">
        <v>10974</v>
      </c>
      <c r="F1074" s="1" t="s">
        <v>2</v>
      </c>
      <c r="G1074" s="1" t="s">
        <v>10975</v>
      </c>
      <c r="H1074" s="1" t="s">
        <v>10976</v>
      </c>
      <c r="I1074" s="1" t="s">
        <v>1948</v>
      </c>
      <c r="J1074" s="1" t="s">
        <v>126</v>
      </c>
      <c r="K1074" s="1" t="s">
        <v>10977</v>
      </c>
      <c r="L1074" s="1" t="s">
        <v>2</v>
      </c>
      <c r="M1074" s="1" t="s">
        <v>120</v>
      </c>
      <c r="N1074" s="1" t="s">
        <v>120</v>
      </c>
      <c r="O1074" s="1" t="s">
        <v>7</v>
      </c>
      <c r="P1074" s="1" t="s">
        <v>894</v>
      </c>
      <c r="Q1074" s="14" t="s">
        <v>48637</v>
      </c>
      <c r="R1074" s="1" t="s">
        <v>476</v>
      </c>
      <c r="S1074" s="1" t="s">
        <v>503</v>
      </c>
      <c r="T1074" s="1" t="s">
        <v>10978</v>
      </c>
      <c r="U1074" s="21">
        <v>1614</v>
      </c>
      <c r="V1074" s="21">
        <v>86875.520000000004</v>
      </c>
      <c r="W1074" s="21">
        <f t="shared" si="64"/>
        <v>88489.52</v>
      </c>
      <c r="X1074" s="23">
        <f t="shared" si="65"/>
        <v>1.8239448015991044E-2</v>
      </c>
      <c r="Y1074" s="2">
        <v>1204.5899999999999</v>
      </c>
      <c r="Z1074" s="2">
        <v>21602.95</v>
      </c>
      <c r="AA1074" s="3">
        <f t="shared" si="66"/>
        <v>22807.54</v>
      </c>
      <c r="AB1074" s="8">
        <f t="shared" si="67"/>
        <v>5.2815428581951401E-2</v>
      </c>
    </row>
    <row r="1075" spans="1:28" ht="10.5" x14ac:dyDescent="0.15">
      <c r="A1075" s="35">
        <v>15884</v>
      </c>
      <c r="B1075" s="1" t="s">
        <v>0</v>
      </c>
      <c r="C1075" s="1" t="s">
        <v>22</v>
      </c>
      <c r="E1075" s="1" t="s">
        <v>906</v>
      </c>
      <c r="F1075" s="1" t="s">
        <v>2</v>
      </c>
      <c r="G1075" s="1" t="s">
        <v>907</v>
      </c>
      <c r="H1075" s="1" t="s">
        <v>908</v>
      </c>
      <c r="I1075" s="1" t="s">
        <v>292</v>
      </c>
      <c r="J1075" s="1" t="s">
        <v>113</v>
      </c>
      <c r="K1075" s="1" t="s">
        <v>909</v>
      </c>
      <c r="L1075" s="1" t="s">
        <v>34</v>
      </c>
      <c r="M1075" s="1" t="s">
        <v>120</v>
      </c>
      <c r="N1075" s="1" t="s">
        <v>760</v>
      </c>
      <c r="O1075" s="1" t="s">
        <v>7</v>
      </c>
      <c r="P1075" s="1" t="s">
        <v>894</v>
      </c>
      <c r="Q1075" s="14" t="s">
        <v>48637</v>
      </c>
      <c r="R1075" s="1" t="s">
        <v>476</v>
      </c>
      <c r="S1075" s="1" t="s">
        <v>503</v>
      </c>
      <c r="T1075" s="1" t="s">
        <v>910</v>
      </c>
      <c r="U1075" s="21">
        <v>1039.75</v>
      </c>
      <c r="V1075" s="21">
        <v>9255.61</v>
      </c>
      <c r="W1075" s="21">
        <f t="shared" si="64"/>
        <v>10295.36</v>
      </c>
      <c r="X1075" s="23">
        <f t="shared" si="65"/>
        <v>0.10099209741087246</v>
      </c>
      <c r="Y1075" s="2">
        <v>913.72</v>
      </c>
      <c r="Z1075" s="2">
        <v>2052.75</v>
      </c>
      <c r="AA1075" s="3">
        <f t="shared" si="66"/>
        <v>2966.4700000000003</v>
      </c>
      <c r="AB1075" s="8">
        <f t="shared" si="67"/>
        <v>0.30801592465118471</v>
      </c>
    </row>
    <row r="1076" spans="1:28" ht="10.5" x14ac:dyDescent="0.15">
      <c r="A1076" s="35">
        <v>87834</v>
      </c>
      <c r="B1076" s="1" t="s">
        <v>0</v>
      </c>
      <c r="C1076" s="1" t="s">
        <v>22</v>
      </c>
      <c r="E1076" s="1" t="s">
        <v>6181</v>
      </c>
      <c r="F1076" s="1" t="s">
        <v>2</v>
      </c>
      <c r="G1076" s="1" t="s">
        <v>2</v>
      </c>
      <c r="H1076" s="1" t="s">
        <v>6182</v>
      </c>
      <c r="I1076" s="1" t="s">
        <v>206</v>
      </c>
      <c r="J1076" s="1" t="s">
        <v>118</v>
      </c>
      <c r="K1076" s="1" t="s">
        <v>6183</v>
      </c>
      <c r="L1076" s="1" t="s">
        <v>6</v>
      </c>
      <c r="M1076" s="1" t="s">
        <v>120</v>
      </c>
      <c r="N1076" s="1" t="s">
        <v>120</v>
      </c>
      <c r="O1076" s="1" t="s">
        <v>7</v>
      </c>
      <c r="P1076" s="1" t="s">
        <v>894</v>
      </c>
      <c r="Q1076" s="14" t="s">
        <v>48638</v>
      </c>
      <c r="R1076" s="1" t="s">
        <v>476</v>
      </c>
      <c r="S1076" s="1" t="s">
        <v>503</v>
      </c>
      <c r="T1076" s="1" t="s">
        <v>6184</v>
      </c>
      <c r="U1076" s="21">
        <v>484.63</v>
      </c>
      <c r="V1076" s="21">
        <v>8089.38</v>
      </c>
      <c r="W1076" s="21">
        <f t="shared" si="64"/>
        <v>8574.01</v>
      </c>
      <c r="X1076" s="23">
        <f t="shared" si="65"/>
        <v>5.6523143779864962E-2</v>
      </c>
      <c r="Y1076" s="2">
        <v>904</v>
      </c>
      <c r="Z1076" s="2">
        <v>3194.09</v>
      </c>
      <c r="AA1076" s="3">
        <f t="shared" si="66"/>
        <v>4098.09</v>
      </c>
      <c r="AB1076" s="8">
        <f t="shared" si="67"/>
        <v>0.22059056780109756</v>
      </c>
    </row>
    <row r="1077" spans="1:28" ht="10.5" x14ac:dyDescent="0.15">
      <c r="A1077" s="35">
        <v>691823</v>
      </c>
      <c r="B1077" s="1" t="s">
        <v>0</v>
      </c>
      <c r="C1077" s="1" t="s">
        <v>22</v>
      </c>
      <c r="E1077" s="1" t="s">
        <v>17694</v>
      </c>
      <c r="F1077" s="1" t="s">
        <v>2</v>
      </c>
      <c r="G1077" s="1" t="s">
        <v>2</v>
      </c>
      <c r="H1077" s="1" t="s">
        <v>17695</v>
      </c>
      <c r="I1077" s="1" t="s">
        <v>12879</v>
      </c>
      <c r="J1077" s="1" t="s">
        <v>126</v>
      </c>
      <c r="K1077" s="1" t="s">
        <v>12880</v>
      </c>
      <c r="L1077" s="1" t="s">
        <v>6</v>
      </c>
      <c r="M1077" s="1" t="s">
        <v>120</v>
      </c>
      <c r="N1077" s="1" t="s">
        <v>120</v>
      </c>
      <c r="O1077" s="1" t="s">
        <v>7</v>
      </c>
      <c r="P1077" s="1" t="s">
        <v>894</v>
      </c>
      <c r="Q1077" s="14" t="s">
        <v>48638</v>
      </c>
      <c r="R1077" s="1" t="s">
        <v>476</v>
      </c>
      <c r="S1077" s="1" t="s">
        <v>503</v>
      </c>
      <c r="T1077" s="1" t="s">
        <v>17696</v>
      </c>
      <c r="U1077" s="21">
        <v>629.9</v>
      </c>
      <c r="V1077" s="21">
        <v>56519.35</v>
      </c>
      <c r="W1077" s="21">
        <f t="shared" si="64"/>
        <v>57149.25</v>
      </c>
      <c r="X1077" s="23">
        <f t="shared" si="65"/>
        <v>1.1022016911857986E-2</v>
      </c>
      <c r="Y1077" s="2">
        <v>873.57</v>
      </c>
      <c r="Z1077" s="2">
        <v>8257.84</v>
      </c>
      <c r="AA1077" s="3">
        <f t="shared" si="66"/>
        <v>9131.41</v>
      </c>
      <c r="AB1077" s="8">
        <f t="shared" si="67"/>
        <v>9.5666496192811409E-2</v>
      </c>
    </row>
    <row r="1078" spans="1:28" ht="10.5" x14ac:dyDescent="0.15">
      <c r="A1078" s="35">
        <v>129726</v>
      </c>
      <c r="B1078" s="1" t="s">
        <v>0</v>
      </c>
      <c r="C1078" s="1" t="s">
        <v>22</v>
      </c>
      <c r="E1078" s="1" t="s">
        <v>5626</v>
      </c>
      <c r="F1078" s="1" t="s">
        <v>2</v>
      </c>
      <c r="G1078" s="1" t="s">
        <v>5627</v>
      </c>
      <c r="H1078" s="1" t="s">
        <v>5628</v>
      </c>
      <c r="I1078" s="1" t="s">
        <v>5629</v>
      </c>
      <c r="J1078" s="1" t="s">
        <v>156</v>
      </c>
      <c r="K1078" s="1" t="s">
        <v>5630</v>
      </c>
      <c r="L1078" s="1" t="s">
        <v>2</v>
      </c>
      <c r="M1078" s="1" t="s">
        <v>120</v>
      </c>
      <c r="N1078" s="1" t="s">
        <v>120</v>
      </c>
      <c r="O1078" s="1" t="s">
        <v>7</v>
      </c>
      <c r="P1078" s="1" t="s">
        <v>894</v>
      </c>
      <c r="Q1078" s="14" t="s">
        <v>48637</v>
      </c>
      <c r="R1078" s="1" t="s">
        <v>476</v>
      </c>
      <c r="S1078" s="1" t="s">
        <v>503</v>
      </c>
      <c r="T1078" s="1" t="s">
        <v>5631</v>
      </c>
      <c r="U1078" s="21">
        <v>2299</v>
      </c>
      <c r="V1078" s="21">
        <v>6275.96</v>
      </c>
      <c r="W1078" s="21">
        <f t="shared" si="64"/>
        <v>8574.9599999999991</v>
      </c>
      <c r="X1078" s="23">
        <f t="shared" si="65"/>
        <v>0.26810620690942</v>
      </c>
      <c r="Y1078" s="2">
        <v>798.2</v>
      </c>
      <c r="Z1078" s="2">
        <v>2443.3200000000002</v>
      </c>
      <c r="AA1078" s="3">
        <f t="shared" si="66"/>
        <v>3241.5200000000004</v>
      </c>
      <c r="AB1078" s="8">
        <f t="shared" si="67"/>
        <v>0.2462425035168686</v>
      </c>
    </row>
    <row r="1079" spans="1:28" ht="10.5" x14ac:dyDescent="0.15">
      <c r="A1079" s="35">
        <v>451279</v>
      </c>
      <c r="B1079" s="1" t="s">
        <v>0</v>
      </c>
      <c r="C1079" s="1" t="s">
        <v>22</v>
      </c>
      <c r="E1079" s="1" t="s">
        <v>17150</v>
      </c>
      <c r="F1079" s="1" t="s">
        <v>2</v>
      </c>
      <c r="G1079" s="1" t="s">
        <v>17151</v>
      </c>
      <c r="H1079" s="1" t="s">
        <v>17152</v>
      </c>
      <c r="I1079" s="1" t="s">
        <v>8489</v>
      </c>
      <c r="J1079" s="1" t="s">
        <v>64</v>
      </c>
      <c r="K1079" s="1" t="s">
        <v>17153</v>
      </c>
      <c r="L1079" s="1" t="s">
        <v>2</v>
      </c>
      <c r="M1079" s="1" t="s">
        <v>120</v>
      </c>
      <c r="N1079" s="1" t="s">
        <v>120</v>
      </c>
      <c r="O1079" s="1" t="s">
        <v>7</v>
      </c>
      <c r="P1079" s="1" t="s">
        <v>894</v>
      </c>
      <c r="Q1079" s="14" t="s">
        <v>48637</v>
      </c>
      <c r="R1079" s="1" t="s">
        <v>476</v>
      </c>
      <c r="S1079" s="1" t="s">
        <v>503</v>
      </c>
      <c r="T1079" s="1" t="s">
        <v>17154</v>
      </c>
      <c r="U1079" s="21">
        <v>1107.22</v>
      </c>
      <c r="V1079" s="21">
        <v>43873.88</v>
      </c>
      <c r="W1079" s="21">
        <f t="shared" si="64"/>
        <v>44981.1</v>
      </c>
      <c r="X1079" s="23">
        <f t="shared" si="65"/>
        <v>2.4615227284348316E-2</v>
      </c>
      <c r="Y1079" s="2">
        <v>777.51</v>
      </c>
      <c r="Z1079" s="2">
        <v>20596.37</v>
      </c>
      <c r="AA1079" s="3">
        <f t="shared" si="66"/>
        <v>21373.879999999997</v>
      </c>
      <c r="AB1079" s="8">
        <f t="shared" si="67"/>
        <v>3.6376642893101302E-2</v>
      </c>
    </row>
    <row r="1080" spans="1:28" ht="10.5" x14ac:dyDescent="0.15">
      <c r="A1080" s="35">
        <v>130171</v>
      </c>
      <c r="B1080" s="1" t="s">
        <v>0</v>
      </c>
      <c r="C1080" s="1" t="s">
        <v>22</v>
      </c>
      <c r="E1080" s="1" t="s">
        <v>7347</v>
      </c>
      <c r="F1080" s="1" t="s">
        <v>2</v>
      </c>
      <c r="G1080" s="1" t="s">
        <v>7348</v>
      </c>
      <c r="H1080" s="1" t="s">
        <v>7349</v>
      </c>
      <c r="I1080" s="1" t="s">
        <v>7350</v>
      </c>
      <c r="J1080" s="1" t="s">
        <v>83</v>
      </c>
      <c r="K1080" s="1" t="s">
        <v>7351</v>
      </c>
      <c r="L1080" s="1" t="s">
        <v>2</v>
      </c>
      <c r="M1080" s="1" t="s">
        <v>120</v>
      </c>
      <c r="N1080" s="1" t="s">
        <v>120</v>
      </c>
      <c r="O1080" s="1" t="s">
        <v>7</v>
      </c>
      <c r="P1080" s="1" t="s">
        <v>894</v>
      </c>
      <c r="Q1080" s="14" t="s">
        <v>48637</v>
      </c>
      <c r="R1080" s="1" t="s">
        <v>476</v>
      </c>
      <c r="S1080" s="1" t="s">
        <v>503</v>
      </c>
      <c r="T1080" s="1" t="s">
        <v>7352</v>
      </c>
      <c r="U1080" s="21">
        <v>2180.29</v>
      </c>
      <c r="V1080" s="21">
        <v>35285.879999999997</v>
      </c>
      <c r="W1080" s="21">
        <f t="shared" si="64"/>
        <v>37466.17</v>
      </c>
      <c r="X1080" s="23">
        <f t="shared" si="65"/>
        <v>5.8193565021458026E-2</v>
      </c>
      <c r="Y1080" s="2">
        <v>754.97</v>
      </c>
      <c r="Z1080" s="2">
        <v>10967.21</v>
      </c>
      <c r="AA1080" s="3">
        <f t="shared" si="66"/>
        <v>11722.179999999998</v>
      </c>
      <c r="AB1080" s="8">
        <f t="shared" si="67"/>
        <v>6.4405255677698184E-2</v>
      </c>
    </row>
    <row r="1081" spans="1:28" ht="10.5" x14ac:dyDescent="0.15">
      <c r="A1081" s="35">
        <v>311247</v>
      </c>
      <c r="B1081" s="1" t="s">
        <v>0</v>
      </c>
      <c r="C1081" s="1" t="s">
        <v>22</v>
      </c>
      <c r="E1081" s="1" t="s">
        <v>14175</v>
      </c>
      <c r="F1081" s="1" t="s">
        <v>2</v>
      </c>
      <c r="G1081" s="1" t="s">
        <v>2</v>
      </c>
      <c r="H1081" s="1" t="s">
        <v>14176</v>
      </c>
      <c r="I1081" s="1" t="s">
        <v>3961</v>
      </c>
      <c r="J1081" s="1" t="s">
        <v>37</v>
      </c>
      <c r="K1081" s="1" t="s">
        <v>5854</v>
      </c>
      <c r="L1081" s="1" t="s">
        <v>2</v>
      </c>
      <c r="M1081" s="1" t="s">
        <v>120</v>
      </c>
      <c r="N1081" s="1" t="s">
        <v>120</v>
      </c>
      <c r="O1081" s="1" t="s">
        <v>7</v>
      </c>
      <c r="P1081" s="1" t="s">
        <v>894</v>
      </c>
      <c r="Q1081" s="14" t="s">
        <v>48637</v>
      </c>
      <c r="R1081" s="1" t="s">
        <v>476</v>
      </c>
      <c r="S1081" s="1" t="s">
        <v>503</v>
      </c>
      <c r="T1081" s="1" t="s">
        <v>14177</v>
      </c>
      <c r="U1081" s="21">
        <v>1390.41</v>
      </c>
      <c r="V1081" s="21">
        <v>6313.56</v>
      </c>
      <c r="W1081" s="21">
        <f t="shared" si="64"/>
        <v>7703.97</v>
      </c>
      <c r="X1081" s="23">
        <f t="shared" si="65"/>
        <v>0.18047967476508867</v>
      </c>
      <c r="Y1081" s="2">
        <v>740.74</v>
      </c>
      <c r="Z1081" s="2">
        <v>1904.68</v>
      </c>
      <c r="AA1081" s="3">
        <f t="shared" si="66"/>
        <v>2645.42</v>
      </c>
      <c r="AB1081" s="8">
        <f t="shared" si="67"/>
        <v>0.28000846746452357</v>
      </c>
    </row>
    <row r="1082" spans="1:28" ht="10.5" x14ac:dyDescent="0.15">
      <c r="A1082" s="35">
        <v>370652</v>
      </c>
      <c r="B1082" s="1" t="s">
        <v>0</v>
      </c>
      <c r="C1082" s="1" t="s">
        <v>22</v>
      </c>
      <c r="E1082" s="1" t="s">
        <v>15824</v>
      </c>
      <c r="F1082" s="1" t="s">
        <v>2</v>
      </c>
      <c r="G1082" s="1" t="s">
        <v>15825</v>
      </c>
      <c r="H1082" s="1" t="s">
        <v>15826</v>
      </c>
      <c r="I1082" s="1" t="s">
        <v>161</v>
      </c>
      <c r="J1082" s="1" t="s">
        <v>69</v>
      </c>
      <c r="K1082" s="1" t="s">
        <v>237</v>
      </c>
      <c r="L1082" s="1" t="s">
        <v>34</v>
      </c>
      <c r="M1082" s="1" t="s">
        <v>120</v>
      </c>
      <c r="N1082" s="1" t="s">
        <v>120</v>
      </c>
      <c r="O1082" s="1" t="s">
        <v>7</v>
      </c>
      <c r="P1082" s="1" t="s">
        <v>894</v>
      </c>
      <c r="Q1082" s="14" t="s">
        <v>48637</v>
      </c>
      <c r="R1082" s="1" t="s">
        <v>476</v>
      </c>
      <c r="S1082" s="1" t="s">
        <v>503</v>
      </c>
      <c r="T1082" s="1" t="s">
        <v>15827</v>
      </c>
      <c r="U1082" s="21">
        <v>1518.61</v>
      </c>
      <c r="V1082" s="21">
        <v>7334.33</v>
      </c>
      <c r="W1082" s="21">
        <f t="shared" si="64"/>
        <v>8852.94</v>
      </c>
      <c r="X1082" s="23">
        <f t="shared" si="65"/>
        <v>0.17153736498835412</v>
      </c>
      <c r="Y1082" s="2">
        <v>653.16</v>
      </c>
      <c r="Z1082" s="2">
        <v>3585.42</v>
      </c>
      <c r="AA1082" s="3">
        <f t="shared" si="66"/>
        <v>4238.58</v>
      </c>
      <c r="AB1082" s="8">
        <f t="shared" si="67"/>
        <v>0.15409877836445224</v>
      </c>
    </row>
    <row r="1083" spans="1:28" ht="10.5" x14ac:dyDescent="0.15">
      <c r="A1083" s="35">
        <v>101957</v>
      </c>
      <c r="B1083" s="1" t="s">
        <v>0</v>
      </c>
      <c r="C1083" s="1" t="s">
        <v>22</v>
      </c>
      <c r="E1083" s="1" t="s">
        <v>6023</v>
      </c>
      <c r="F1083" s="1" t="s">
        <v>2</v>
      </c>
      <c r="G1083" s="1" t="s">
        <v>2</v>
      </c>
      <c r="H1083" s="1" t="s">
        <v>6024</v>
      </c>
      <c r="I1083" s="1" t="s">
        <v>962</v>
      </c>
      <c r="J1083" s="1" t="s">
        <v>24</v>
      </c>
      <c r="K1083" s="1" t="s">
        <v>963</v>
      </c>
      <c r="L1083" s="1" t="s">
        <v>34</v>
      </c>
      <c r="M1083" s="1" t="s">
        <v>120</v>
      </c>
      <c r="N1083" s="1" t="s">
        <v>120</v>
      </c>
      <c r="O1083" s="1" t="s">
        <v>7</v>
      </c>
      <c r="P1083" s="1" t="s">
        <v>894</v>
      </c>
      <c r="Q1083" s="14" t="s">
        <v>48637</v>
      </c>
      <c r="R1083" s="1" t="s">
        <v>476</v>
      </c>
      <c r="S1083" s="1" t="s">
        <v>503</v>
      </c>
      <c r="T1083" s="1" t="s">
        <v>6025</v>
      </c>
      <c r="U1083" s="21">
        <v>1115.22</v>
      </c>
      <c r="V1083" s="21">
        <v>26299.3</v>
      </c>
      <c r="W1083" s="21">
        <f t="shared" si="64"/>
        <v>27414.52</v>
      </c>
      <c r="X1083" s="23">
        <f t="shared" si="65"/>
        <v>4.0679902475038776E-2</v>
      </c>
      <c r="Y1083" s="2">
        <v>645.21</v>
      </c>
      <c r="Z1083" s="2">
        <v>1780.8</v>
      </c>
      <c r="AA1083" s="3">
        <f t="shared" si="66"/>
        <v>2426.0100000000002</v>
      </c>
      <c r="AB1083" s="8">
        <f t="shared" si="67"/>
        <v>0.26595521040721182</v>
      </c>
    </row>
    <row r="1084" spans="1:28" ht="10.5" x14ac:dyDescent="0.15">
      <c r="A1084" s="35">
        <v>129215</v>
      </c>
      <c r="B1084" s="1" t="s">
        <v>0</v>
      </c>
      <c r="C1084" s="1" t="s">
        <v>22</v>
      </c>
      <c r="E1084" s="1" t="s">
        <v>5525</v>
      </c>
      <c r="F1084" s="1" t="s">
        <v>2</v>
      </c>
      <c r="G1084" s="1" t="s">
        <v>2</v>
      </c>
      <c r="H1084" s="1" t="s">
        <v>5526</v>
      </c>
      <c r="I1084" s="1" t="s">
        <v>1596</v>
      </c>
      <c r="J1084" s="1" t="s">
        <v>24</v>
      </c>
      <c r="K1084" s="1" t="s">
        <v>1597</v>
      </c>
      <c r="L1084" s="1" t="s">
        <v>2</v>
      </c>
      <c r="M1084" s="1" t="s">
        <v>120</v>
      </c>
      <c r="N1084" s="1" t="s">
        <v>120</v>
      </c>
      <c r="O1084" s="1" t="s">
        <v>7</v>
      </c>
      <c r="P1084" s="1" t="s">
        <v>894</v>
      </c>
      <c r="Q1084" s="14" t="s">
        <v>48637</v>
      </c>
      <c r="R1084" s="1" t="s">
        <v>476</v>
      </c>
      <c r="S1084" s="1" t="s">
        <v>503</v>
      </c>
      <c r="T1084" s="1" t="s">
        <v>5527</v>
      </c>
      <c r="U1084" s="21">
        <v>887.91</v>
      </c>
      <c r="V1084" s="21">
        <v>1223.97</v>
      </c>
      <c r="W1084" s="21">
        <f t="shared" si="64"/>
        <v>2111.88</v>
      </c>
      <c r="X1084" s="23">
        <f t="shared" si="65"/>
        <v>0.42043582021705778</v>
      </c>
      <c r="Y1084" s="2">
        <v>576.78</v>
      </c>
      <c r="Z1084" s="2">
        <v>1936.59</v>
      </c>
      <c r="AA1084" s="3">
        <f t="shared" si="66"/>
        <v>2513.37</v>
      </c>
      <c r="AB1084" s="8">
        <f t="shared" si="67"/>
        <v>0.22948471574022131</v>
      </c>
    </row>
    <row r="1085" spans="1:28" ht="10.5" x14ac:dyDescent="0.15">
      <c r="A1085" s="35">
        <v>458303</v>
      </c>
      <c r="B1085" s="1" t="s">
        <v>0</v>
      </c>
      <c r="C1085" s="1" t="s">
        <v>22</v>
      </c>
      <c r="E1085" s="1" t="s">
        <v>17397</v>
      </c>
      <c r="F1085" s="1" t="s">
        <v>2</v>
      </c>
      <c r="G1085" s="1" t="s">
        <v>2</v>
      </c>
      <c r="H1085" s="1" t="s">
        <v>17398</v>
      </c>
      <c r="I1085" s="1" t="s">
        <v>16332</v>
      </c>
      <c r="J1085" s="1" t="s">
        <v>24</v>
      </c>
      <c r="K1085" s="1" t="s">
        <v>17399</v>
      </c>
      <c r="L1085" s="1" t="s">
        <v>2</v>
      </c>
      <c r="M1085" s="1" t="s">
        <v>120</v>
      </c>
      <c r="N1085" s="1" t="s">
        <v>120</v>
      </c>
      <c r="O1085" s="1" t="s">
        <v>7</v>
      </c>
      <c r="P1085" s="1" t="s">
        <v>894</v>
      </c>
      <c r="Q1085" s="14" t="s">
        <v>48637</v>
      </c>
      <c r="R1085" s="1" t="s">
        <v>476</v>
      </c>
      <c r="S1085" s="1" t="s">
        <v>503</v>
      </c>
      <c r="T1085" s="1" t="s">
        <v>17400</v>
      </c>
      <c r="U1085" s="21">
        <v>882.75</v>
      </c>
      <c r="V1085" s="21">
        <v>1392.1</v>
      </c>
      <c r="W1085" s="21">
        <f t="shared" si="64"/>
        <v>2274.85</v>
      </c>
      <c r="X1085" s="23">
        <f t="shared" si="65"/>
        <v>0.38804756357562037</v>
      </c>
      <c r="Y1085" s="2">
        <v>571.1</v>
      </c>
      <c r="Z1085" s="2">
        <v>2535.62</v>
      </c>
      <c r="AA1085" s="3">
        <f t="shared" si="66"/>
        <v>3106.72</v>
      </c>
      <c r="AB1085" s="8">
        <f t="shared" si="67"/>
        <v>0.18382731626924861</v>
      </c>
    </row>
    <row r="1086" spans="1:28" ht="10.5" x14ac:dyDescent="0.15">
      <c r="A1086" s="35">
        <v>305730</v>
      </c>
      <c r="B1086" s="1" t="s">
        <v>0</v>
      </c>
      <c r="C1086" s="1" t="s">
        <v>22</v>
      </c>
      <c r="E1086" s="1" t="s">
        <v>13307</v>
      </c>
      <c r="F1086" s="1" t="s">
        <v>2</v>
      </c>
      <c r="G1086" s="1" t="s">
        <v>2</v>
      </c>
      <c r="H1086" s="1" t="s">
        <v>13308</v>
      </c>
      <c r="I1086" s="1" t="s">
        <v>608</v>
      </c>
      <c r="J1086" s="1" t="s">
        <v>51</v>
      </c>
      <c r="K1086" s="1" t="s">
        <v>13309</v>
      </c>
      <c r="L1086" s="1" t="s">
        <v>34</v>
      </c>
      <c r="M1086" s="1" t="s">
        <v>120</v>
      </c>
      <c r="N1086" s="1" t="s">
        <v>120</v>
      </c>
      <c r="O1086" s="1" t="s">
        <v>7</v>
      </c>
      <c r="P1086" s="1" t="s">
        <v>894</v>
      </c>
      <c r="Q1086" s="14" t="s">
        <v>48637</v>
      </c>
      <c r="R1086" s="1" t="s">
        <v>476</v>
      </c>
      <c r="S1086" s="1" t="s">
        <v>503</v>
      </c>
      <c r="T1086" s="1" t="s">
        <v>13310</v>
      </c>
      <c r="U1086" s="21">
        <v>1507.54</v>
      </c>
      <c r="V1086" s="21">
        <v>52.54</v>
      </c>
      <c r="W1086" s="21">
        <f t="shared" si="64"/>
        <v>1560.08</v>
      </c>
      <c r="X1086" s="23">
        <f t="shared" si="65"/>
        <v>0.9663222398851341</v>
      </c>
      <c r="Y1086" s="2">
        <v>557.39</v>
      </c>
      <c r="Z1086" s="2">
        <v>-0.37</v>
      </c>
      <c r="AA1086" s="3">
        <f t="shared" si="66"/>
        <v>557.02</v>
      </c>
      <c r="AB1086" s="8">
        <f t="shared" si="67"/>
        <v>1.0006642490395319</v>
      </c>
    </row>
    <row r="1087" spans="1:28" ht="10.5" x14ac:dyDescent="0.15">
      <c r="A1087" s="35">
        <v>102668</v>
      </c>
      <c r="B1087" s="1" t="s">
        <v>0</v>
      </c>
      <c r="C1087" s="1" t="s">
        <v>22</v>
      </c>
      <c r="E1087" s="1" t="s">
        <v>7071</v>
      </c>
      <c r="F1087" s="1" t="s">
        <v>2</v>
      </c>
      <c r="G1087" s="1" t="s">
        <v>7072</v>
      </c>
      <c r="H1087" s="1" t="s">
        <v>7073</v>
      </c>
      <c r="I1087" s="1" t="s">
        <v>2309</v>
      </c>
      <c r="J1087" s="1" t="s">
        <v>24</v>
      </c>
      <c r="K1087" s="1" t="s">
        <v>2310</v>
      </c>
      <c r="L1087" s="1" t="s">
        <v>2</v>
      </c>
      <c r="M1087" s="1" t="s">
        <v>120</v>
      </c>
      <c r="N1087" s="1" t="s">
        <v>120</v>
      </c>
      <c r="O1087" s="1" t="s">
        <v>7</v>
      </c>
      <c r="P1087" s="1" t="s">
        <v>894</v>
      </c>
      <c r="Q1087" s="14" t="s">
        <v>48637</v>
      </c>
      <c r="R1087" s="1" t="s">
        <v>476</v>
      </c>
      <c r="S1087" s="1" t="s">
        <v>503</v>
      </c>
      <c r="T1087" s="1" t="s">
        <v>7074</v>
      </c>
      <c r="U1087" s="21">
        <v>150.19999999999999</v>
      </c>
      <c r="V1087" s="21">
        <v>7313.17</v>
      </c>
      <c r="W1087" s="21">
        <f t="shared" si="64"/>
        <v>7463.37</v>
      </c>
      <c r="X1087" s="23">
        <f t="shared" si="65"/>
        <v>2.0124956956441929E-2</v>
      </c>
      <c r="Y1087" s="2">
        <v>435.58</v>
      </c>
      <c r="Z1087" s="2">
        <v>6637.75</v>
      </c>
      <c r="AA1087" s="3">
        <f t="shared" si="66"/>
        <v>7073.33</v>
      </c>
      <c r="AB1087" s="8">
        <f t="shared" si="67"/>
        <v>6.1580613374464362E-2</v>
      </c>
    </row>
    <row r="1088" spans="1:28" ht="10.5" x14ac:dyDescent="0.15">
      <c r="A1088" s="35">
        <v>691397</v>
      </c>
      <c r="B1088" s="1" t="s">
        <v>0</v>
      </c>
      <c r="C1088" s="1" t="s">
        <v>22</v>
      </c>
      <c r="E1088" s="1" t="s">
        <v>15579</v>
      </c>
      <c r="F1088" s="1" t="s">
        <v>2</v>
      </c>
      <c r="G1088" s="1" t="s">
        <v>15580</v>
      </c>
      <c r="H1088" s="1" t="s">
        <v>15581</v>
      </c>
      <c r="I1088" s="1" t="s">
        <v>4433</v>
      </c>
      <c r="J1088" s="1" t="s">
        <v>118</v>
      </c>
      <c r="K1088" s="1" t="s">
        <v>15582</v>
      </c>
      <c r="L1088" s="1" t="s">
        <v>6</v>
      </c>
      <c r="M1088" s="1" t="s">
        <v>120</v>
      </c>
      <c r="N1088" s="1" t="s">
        <v>120</v>
      </c>
      <c r="O1088" s="1" t="s">
        <v>7</v>
      </c>
      <c r="P1088" s="1" t="s">
        <v>894</v>
      </c>
      <c r="Q1088" s="14" t="s">
        <v>48638</v>
      </c>
      <c r="R1088" s="1" t="s">
        <v>476</v>
      </c>
      <c r="S1088" s="1" t="s">
        <v>503</v>
      </c>
      <c r="T1088" s="1" t="s">
        <v>15583</v>
      </c>
      <c r="U1088" s="21">
        <v>100.65</v>
      </c>
      <c r="V1088" s="21">
        <v>6671.81</v>
      </c>
      <c r="W1088" s="21">
        <f t="shared" si="64"/>
        <v>6772.46</v>
      </c>
      <c r="X1088" s="23">
        <f t="shared" si="65"/>
        <v>1.4861660312500923E-2</v>
      </c>
      <c r="Y1088" s="2">
        <v>348.56</v>
      </c>
      <c r="Z1088" s="2">
        <v>5700.78</v>
      </c>
      <c r="AA1088" s="3">
        <f t="shared" si="66"/>
        <v>6049.34</v>
      </c>
      <c r="AB1088" s="8">
        <f t="shared" si="67"/>
        <v>5.7619508905103693E-2</v>
      </c>
    </row>
    <row r="1089" spans="1:28" ht="10.5" x14ac:dyDescent="0.15">
      <c r="A1089" s="35">
        <v>240825</v>
      </c>
      <c r="B1089" s="1" t="s">
        <v>0</v>
      </c>
      <c r="C1089" s="1" t="s">
        <v>22</v>
      </c>
      <c r="E1089" s="1" t="s">
        <v>9498</v>
      </c>
      <c r="F1089" s="1" t="s">
        <v>2</v>
      </c>
      <c r="G1089" s="1" t="s">
        <v>2</v>
      </c>
      <c r="H1089" s="1" t="s">
        <v>9499</v>
      </c>
      <c r="I1089" s="1" t="s">
        <v>3</v>
      </c>
      <c r="J1089" s="1" t="s">
        <v>4</v>
      </c>
      <c r="K1089" s="1" t="s">
        <v>5</v>
      </c>
      <c r="L1089" s="1" t="s">
        <v>6</v>
      </c>
      <c r="M1089" s="1" t="s">
        <v>120</v>
      </c>
      <c r="N1089" s="1" t="s">
        <v>120</v>
      </c>
      <c r="O1089" s="1" t="s">
        <v>7</v>
      </c>
      <c r="P1089" s="1" t="s">
        <v>894</v>
      </c>
      <c r="Q1089" s="14" t="s">
        <v>48637</v>
      </c>
      <c r="R1089" s="1" t="s">
        <v>476</v>
      </c>
      <c r="S1089" s="1" t="s">
        <v>503</v>
      </c>
      <c r="T1089" s="1" t="s">
        <v>9500</v>
      </c>
      <c r="U1089" s="21">
        <v>1032.7</v>
      </c>
      <c r="V1089" s="21">
        <v>24416.33</v>
      </c>
      <c r="W1089" s="21">
        <f t="shared" si="64"/>
        <v>25449.030000000002</v>
      </c>
      <c r="X1089" s="23">
        <f t="shared" si="65"/>
        <v>4.0579149775060185E-2</v>
      </c>
      <c r="Y1089" s="2">
        <v>295.04000000000002</v>
      </c>
      <c r="Z1089" s="2">
        <v>10306.68</v>
      </c>
      <c r="AA1089" s="3">
        <f t="shared" si="66"/>
        <v>10601.720000000001</v>
      </c>
      <c r="AB1089" s="8">
        <f t="shared" si="67"/>
        <v>2.7829446542636478E-2</v>
      </c>
    </row>
    <row r="1090" spans="1:28" ht="10.5" x14ac:dyDescent="0.15">
      <c r="A1090" s="35">
        <v>712283</v>
      </c>
      <c r="B1090" s="1" t="s">
        <v>0</v>
      </c>
      <c r="C1090" s="1" t="s">
        <v>22</v>
      </c>
      <c r="E1090" s="1" t="s">
        <v>16765</v>
      </c>
      <c r="F1090" s="1" t="s">
        <v>2</v>
      </c>
      <c r="G1090" s="1" t="s">
        <v>16766</v>
      </c>
      <c r="H1090" s="1" t="s">
        <v>16767</v>
      </c>
      <c r="I1090" s="1" t="s">
        <v>16768</v>
      </c>
      <c r="J1090" s="1" t="s">
        <v>113</v>
      </c>
      <c r="K1090" s="1" t="s">
        <v>16769</v>
      </c>
      <c r="L1090" s="1" t="s">
        <v>2</v>
      </c>
      <c r="M1090" s="1" t="s">
        <v>120</v>
      </c>
      <c r="N1090" s="1" t="s">
        <v>120</v>
      </c>
      <c r="O1090" s="1" t="s">
        <v>7</v>
      </c>
      <c r="P1090" s="1" t="s">
        <v>894</v>
      </c>
      <c r="Q1090" s="14" t="s">
        <v>48637</v>
      </c>
      <c r="R1090" s="1" t="s">
        <v>476</v>
      </c>
      <c r="S1090" s="1" t="s">
        <v>503</v>
      </c>
      <c r="T1090" s="1" t="s">
        <v>16770</v>
      </c>
      <c r="U1090" s="21">
        <v>1638.72</v>
      </c>
      <c r="V1090" s="21">
        <v>10224.719999999999</v>
      </c>
      <c r="W1090" s="21">
        <f t="shared" ref="W1090:W1153" si="68">SUM(U1090:V1090)</f>
        <v>11863.439999999999</v>
      </c>
      <c r="X1090" s="23">
        <f t="shared" ref="X1090:X1153" si="69">U1090/W1090</f>
        <v>0.13813194149420405</v>
      </c>
      <c r="Y1090" s="2">
        <v>253</v>
      </c>
      <c r="Z1090" s="2">
        <v>3828.68</v>
      </c>
      <c r="AA1090" s="3">
        <f t="shared" ref="AA1090:AA1153" si="70">SUM(Y1090:Z1090)</f>
        <v>4081.68</v>
      </c>
      <c r="AB1090" s="8">
        <f t="shared" ref="AB1090:AB1153" si="71">Y1090/AA1090</f>
        <v>6.1984280982340607E-2</v>
      </c>
    </row>
    <row r="1091" spans="1:28" ht="10.5" x14ac:dyDescent="0.15">
      <c r="A1091" s="35">
        <v>56857</v>
      </c>
      <c r="B1091" s="1" t="s">
        <v>0</v>
      </c>
      <c r="C1091" s="1" t="s">
        <v>22</v>
      </c>
      <c r="E1091" s="1" t="s">
        <v>3478</v>
      </c>
      <c r="F1091" s="1" t="s">
        <v>2</v>
      </c>
      <c r="G1091" s="1" t="s">
        <v>2</v>
      </c>
      <c r="H1091" s="1" t="s">
        <v>3479</v>
      </c>
      <c r="I1091" s="1" t="s">
        <v>2948</v>
      </c>
      <c r="J1091" s="1" t="s">
        <v>24</v>
      </c>
      <c r="K1091" s="1" t="s">
        <v>2949</v>
      </c>
      <c r="L1091" s="1" t="s">
        <v>2</v>
      </c>
      <c r="M1091" s="1" t="s">
        <v>120</v>
      </c>
      <c r="N1091" s="1" t="s">
        <v>120</v>
      </c>
      <c r="O1091" s="1" t="s">
        <v>7</v>
      </c>
      <c r="P1091" s="1" t="s">
        <v>894</v>
      </c>
      <c r="Q1091" s="14" t="s">
        <v>48637</v>
      </c>
      <c r="R1091" s="1" t="s">
        <v>476</v>
      </c>
      <c r="S1091" s="1" t="s">
        <v>503</v>
      </c>
      <c r="T1091" s="1" t="s">
        <v>3480</v>
      </c>
      <c r="U1091" s="21">
        <v>114.5</v>
      </c>
      <c r="V1091" s="21">
        <v>2580.5300000000002</v>
      </c>
      <c r="W1091" s="21">
        <f t="shared" si="68"/>
        <v>2695.03</v>
      </c>
      <c r="X1091" s="23">
        <f t="shared" si="69"/>
        <v>4.2485612405056709E-2</v>
      </c>
      <c r="Y1091" s="2">
        <v>227.9</v>
      </c>
      <c r="Z1091" s="2">
        <v>1782.51</v>
      </c>
      <c r="AA1091" s="3">
        <f t="shared" si="70"/>
        <v>2010.41</v>
      </c>
      <c r="AB1091" s="8">
        <f t="shared" si="71"/>
        <v>0.11335996140090827</v>
      </c>
    </row>
    <row r="1092" spans="1:28" ht="10.5" x14ac:dyDescent="0.15">
      <c r="A1092" s="35">
        <v>85094</v>
      </c>
      <c r="B1092" s="1" t="s">
        <v>0</v>
      </c>
      <c r="C1092" s="1" t="s">
        <v>22</v>
      </c>
      <c r="E1092" s="1" t="s">
        <v>4878</v>
      </c>
      <c r="F1092" s="1" t="s">
        <v>2</v>
      </c>
      <c r="G1092" s="1" t="s">
        <v>4879</v>
      </c>
      <c r="H1092" s="1" t="s">
        <v>4880</v>
      </c>
      <c r="I1092" s="1" t="s">
        <v>1546</v>
      </c>
      <c r="J1092" s="1" t="s">
        <v>118</v>
      </c>
      <c r="K1092" s="1" t="s">
        <v>4282</v>
      </c>
      <c r="L1092" s="1" t="s">
        <v>6</v>
      </c>
      <c r="M1092" s="1" t="s">
        <v>120</v>
      </c>
      <c r="N1092" s="1" t="s">
        <v>120</v>
      </c>
      <c r="O1092" s="1" t="s">
        <v>7</v>
      </c>
      <c r="P1092" s="1" t="s">
        <v>894</v>
      </c>
      <c r="Q1092" s="14" t="s">
        <v>48638</v>
      </c>
      <c r="R1092" s="1" t="s">
        <v>476</v>
      </c>
      <c r="S1092" s="1" t="s">
        <v>503</v>
      </c>
      <c r="T1092" s="1" t="s">
        <v>4881</v>
      </c>
      <c r="U1092" s="21">
        <v>112.27</v>
      </c>
      <c r="V1092" s="21">
        <v>66537.78</v>
      </c>
      <c r="W1092" s="21">
        <f t="shared" si="68"/>
        <v>66650.05</v>
      </c>
      <c r="X1092" s="23">
        <f t="shared" si="69"/>
        <v>1.6844698541111371E-3</v>
      </c>
      <c r="Y1092" s="2">
        <v>226.92</v>
      </c>
      <c r="Z1092" s="2">
        <v>29133.38</v>
      </c>
      <c r="AA1092" s="3">
        <f t="shared" si="70"/>
        <v>29360.3</v>
      </c>
      <c r="AB1092" s="8">
        <f t="shared" si="71"/>
        <v>7.7288038609959709E-3</v>
      </c>
    </row>
    <row r="1093" spans="1:28" ht="10.5" x14ac:dyDescent="0.15">
      <c r="A1093" s="35">
        <v>340600</v>
      </c>
      <c r="B1093" s="1" t="s">
        <v>0</v>
      </c>
      <c r="C1093" s="1" t="s">
        <v>22</v>
      </c>
      <c r="E1093" s="1" t="s">
        <v>12413</v>
      </c>
      <c r="F1093" s="1" t="s">
        <v>2</v>
      </c>
      <c r="G1093" s="1" t="s">
        <v>2</v>
      </c>
      <c r="H1093" s="1" t="s">
        <v>12414</v>
      </c>
      <c r="I1093" s="1" t="s">
        <v>12415</v>
      </c>
      <c r="J1093" s="1" t="s">
        <v>53</v>
      </c>
      <c r="K1093" s="1" t="s">
        <v>12416</v>
      </c>
      <c r="L1093" s="1" t="s">
        <v>72</v>
      </c>
      <c r="M1093" s="1" t="s">
        <v>120</v>
      </c>
      <c r="N1093" s="1" t="s">
        <v>760</v>
      </c>
      <c r="O1093" s="1" t="s">
        <v>7</v>
      </c>
      <c r="P1093" s="1" t="s">
        <v>894</v>
      </c>
      <c r="Q1093" s="14" t="s">
        <v>48637</v>
      </c>
      <c r="R1093" s="1" t="s">
        <v>476</v>
      </c>
      <c r="S1093" s="1" t="s">
        <v>503</v>
      </c>
      <c r="T1093" s="1" t="s">
        <v>12417</v>
      </c>
      <c r="U1093" s="21">
        <v>635.82000000000005</v>
      </c>
      <c r="V1093" s="21">
        <v>8231.58</v>
      </c>
      <c r="W1093" s="21">
        <f t="shared" si="68"/>
        <v>8867.4</v>
      </c>
      <c r="X1093" s="23">
        <f t="shared" si="69"/>
        <v>7.170309222545504E-2</v>
      </c>
      <c r="Y1093" s="2">
        <v>224.5</v>
      </c>
      <c r="Z1093" s="2">
        <v>2949.15</v>
      </c>
      <c r="AA1093" s="3">
        <f t="shared" si="70"/>
        <v>3173.65</v>
      </c>
      <c r="AB1093" s="8">
        <f t="shared" si="71"/>
        <v>7.0738739306476769E-2</v>
      </c>
    </row>
    <row r="1094" spans="1:28" ht="10.5" x14ac:dyDescent="0.15">
      <c r="A1094" s="35">
        <v>15788</v>
      </c>
      <c r="B1094" s="1" t="s">
        <v>0</v>
      </c>
      <c r="C1094" s="1" t="s">
        <v>22</v>
      </c>
      <c r="E1094" s="1" t="s">
        <v>891</v>
      </c>
      <c r="F1094" s="1" t="s">
        <v>2</v>
      </c>
      <c r="G1094" s="1" t="s">
        <v>2</v>
      </c>
      <c r="H1094" s="1" t="s">
        <v>892</v>
      </c>
      <c r="I1094" s="1" t="s">
        <v>467</v>
      </c>
      <c r="J1094" s="1" t="s">
        <v>113</v>
      </c>
      <c r="K1094" s="1" t="s">
        <v>893</v>
      </c>
      <c r="L1094" s="1" t="s">
        <v>2</v>
      </c>
      <c r="M1094" s="1" t="s">
        <v>120</v>
      </c>
      <c r="N1094" s="1" t="s">
        <v>120</v>
      </c>
      <c r="O1094" s="1" t="s">
        <v>7</v>
      </c>
      <c r="P1094" s="1" t="s">
        <v>894</v>
      </c>
      <c r="Q1094" s="14" t="s">
        <v>48637</v>
      </c>
      <c r="R1094" s="1" t="s">
        <v>476</v>
      </c>
      <c r="S1094" s="1" t="s">
        <v>503</v>
      </c>
      <c r="T1094" s="1" t="s">
        <v>895</v>
      </c>
      <c r="U1094" s="21">
        <v>429.4</v>
      </c>
      <c r="V1094" s="21">
        <v>4841.1899999999996</v>
      </c>
      <c r="W1094" s="21">
        <f t="shared" si="68"/>
        <v>5270.5899999999992</v>
      </c>
      <c r="X1094" s="23">
        <f t="shared" si="69"/>
        <v>8.1470954864635653E-2</v>
      </c>
      <c r="Y1094" s="2">
        <v>222.41</v>
      </c>
      <c r="Z1094" s="2">
        <v>2177.5700000000002</v>
      </c>
      <c r="AA1094" s="3">
        <f t="shared" si="70"/>
        <v>2399.98</v>
      </c>
      <c r="AB1094" s="8">
        <f t="shared" si="71"/>
        <v>9.2671605596713308E-2</v>
      </c>
    </row>
    <row r="1095" spans="1:28" ht="10.5" x14ac:dyDescent="0.15">
      <c r="A1095" s="35">
        <v>695837</v>
      </c>
      <c r="B1095" s="1" t="s">
        <v>0</v>
      </c>
      <c r="C1095" s="1" t="s">
        <v>22</v>
      </c>
      <c r="E1095" s="1" t="s">
        <v>17708</v>
      </c>
      <c r="F1095" s="1" t="s">
        <v>2</v>
      </c>
      <c r="G1095" s="1" t="s">
        <v>2</v>
      </c>
      <c r="H1095" s="1" t="s">
        <v>17709</v>
      </c>
      <c r="I1095" s="1" t="s">
        <v>39</v>
      </c>
      <c r="J1095" s="1" t="s">
        <v>382</v>
      </c>
      <c r="K1095" s="1" t="s">
        <v>17324</v>
      </c>
      <c r="L1095" s="1" t="s">
        <v>2</v>
      </c>
      <c r="M1095" s="1" t="s">
        <v>120</v>
      </c>
      <c r="N1095" s="1" t="s">
        <v>120</v>
      </c>
      <c r="O1095" s="1" t="s">
        <v>7</v>
      </c>
      <c r="P1095" s="1" t="s">
        <v>894</v>
      </c>
      <c r="Q1095" s="14" t="s">
        <v>48638</v>
      </c>
      <c r="R1095" s="1" t="s">
        <v>476</v>
      </c>
      <c r="S1095" s="1" t="s">
        <v>503</v>
      </c>
      <c r="T1095" s="1" t="s">
        <v>17710</v>
      </c>
      <c r="U1095" s="21">
        <v>0</v>
      </c>
      <c r="V1095" s="21">
        <v>8418</v>
      </c>
      <c r="W1095" s="21">
        <f t="shared" si="68"/>
        <v>8418</v>
      </c>
      <c r="X1095" s="23">
        <f t="shared" si="69"/>
        <v>0</v>
      </c>
      <c r="Y1095" s="2">
        <v>220</v>
      </c>
      <c r="Z1095" s="2">
        <v>3448.58</v>
      </c>
      <c r="AA1095" s="3">
        <f t="shared" si="70"/>
        <v>3668.58</v>
      </c>
      <c r="AB1095" s="8">
        <f t="shared" si="71"/>
        <v>5.9968707238222965E-2</v>
      </c>
    </row>
    <row r="1096" spans="1:28" ht="10.5" x14ac:dyDescent="0.15">
      <c r="A1096" s="35">
        <v>297694</v>
      </c>
      <c r="B1096" s="1" t="s">
        <v>0</v>
      </c>
      <c r="C1096" s="1" t="s">
        <v>22</v>
      </c>
      <c r="E1096" s="1" t="s">
        <v>10520</v>
      </c>
      <c r="F1096" s="1" t="s">
        <v>2</v>
      </c>
      <c r="G1096" s="1" t="s">
        <v>10521</v>
      </c>
      <c r="H1096" s="1" t="s">
        <v>10522</v>
      </c>
      <c r="I1096" s="1" t="s">
        <v>560</v>
      </c>
      <c r="J1096" s="1" t="s">
        <v>333</v>
      </c>
      <c r="K1096" s="1" t="s">
        <v>7812</v>
      </c>
      <c r="L1096" s="1" t="s">
        <v>2</v>
      </c>
      <c r="M1096" s="1" t="s">
        <v>120</v>
      </c>
      <c r="N1096" s="1" t="s">
        <v>120</v>
      </c>
      <c r="O1096" s="1" t="s">
        <v>7</v>
      </c>
      <c r="P1096" s="1" t="s">
        <v>894</v>
      </c>
      <c r="Q1096" s="14" t="s">
        <v>48637</v>
      </c>
      <c r="R1096" s="1" t="s">
        <v>476</v>
      </c>
      <c r="S1096" s="1" t="s">
        <v>503</v>
      </c>
      <c r="T1096" s="1" t="s">
        <v>10523</v>
      </c>
      <c r="U1096" s="21">
        <v>4472.2700000000004</v>
      </c>
      <c r="V1096" s="21">
        <v>14795.57</v>
      </c>
      <c r="W1096" s="21">
        <f t="shared" si="68"/>
        <v>19267.84</v>
      </c>
      <c r="X1096" s="23">
        <f t="shared" si="69"/>
        <v>0.23211060502889791</v>
      </c>
      <c r="Y1096" s="2">
        <v>199.47</v>
      </c>
      <c r="Z1096" s="2">
        <v>8138.14</v>
      </c>
      <c r="AA1096" s="3">
        <f t="shared" si="70"/>
        <v>8337.61</v>
      </c>
      <c r="AB1096" s="8">
        <f t="shared" si="71"/>
        <v>2.3924122140517486E-2</v>
      </c>
    </row>
    <row r="1097" spans="1:28" ht="10.5" x14ac:dyDescent="0.15">
      <c r="A1097" s="35">
        <v>56718</v>
      </c>
      <c r="B1097" s="1" t="s">
        <v>0</v>
      </c>
      <c r="C1097" s="1" t="s">
        <v>22</v>
      </c>
      <c r="E1097" s="1" t="s">
        <v>3227</v>
      </c>
      <c r="F1097" s="1" t="s">
        <v>2</v>
      </c>
      <c r="G1097" s="1" t="s">
        <v>2</v>
      </c>
      <c r="H1097" s="1" t="s">
        <v>3228</v>
      </c>
      <c r="I1097" s="1" t="s">
        <v>59</v>
      </c>
      <c r="J1097" s="1" t="s">
        <v>24</v>
      </c>
      <c r="K1097" s="1" t="s">
        <v>3229</v>
      </c>
      <c r="L1097" s="1" t="s">
        <v>34</v>
      </c>
      <c r="M1097" s="1" t="s">
        <v>120</v>
      </c>
      <c r="N1097" s="1" t="s">
        <v>120</v>
      </c>
      <c r="O1097" s="1" t="s">
        <v>191</v>
      </c>
      <c r="P1097" s="1" t="s">
        <v>894</v>
      </c>
      <c r="Q1097" s="14" t="s">
        <v>48637</v>
      </c>
      <c r="R1097" s="1" t="s">
        <v>476</v>
      </c>
      <c r="S1097" s="1" t="s">
        <v>503</v>
      </c>
      <c r="T1097" s="1" t="s">
        <v>3230</v>
      </c>
      <c r="U1097" s="21">
        <v>448.61</v>
      </c>
      <c r="V1097" s="21">
        <v>16717.849999999999</v>
      </c>
      <c r="W1097" s="21">
        <f t="shared" si="68"/>
        <v>17166.46</v>
      </c>
      <c r="X1097" s="23">
        <f t="shared" si="69"/>
        <v>2.6132935969326233E-2</v>
      </c>
      <c r="Y1097" s="2">
        <v>189.16</v>
      </c>
      <c r="Z1097" s="2">
        <v>7734.92</v>
      </c>
      <c r="AA1097" s="3">
        <f t="shared" si="70"/>
        <v>7924.08</v>
      </c>
      <c r="AB1097" s="8">
        <f t="shared" si="71"/>
        <v>2.3871540923362713E-2</v>
      </c>
    </row>
    <row r="1098" spans="1:28" ht="10.5" x14ac:dyDescent="0.15">
      <c r="A1098" s="35">
        <v>387608</v>
      </c>
      <c r="B1098" s="1" t="s">
        <v>0</v>
      </c>
      <c r="C1098" s="1" t="s">
        <v>22</v>
      </c>
      <c r="E1098" s="1" t="s">
        <v>15948</v>
      </c>
      <c r="F1098" s="1" t="s">
        <v>2</v>
      </c>
      <c r="G1098" s="1" t="s">
        <v>15949</v>
      </c>
      <c r="H1098" s="1" t="s">
        <v>15950</v>
      </c>
      <c r="I1098" s="1" t="s">
        <v>413</v>
      </c>
      <c r="J1098" s="1" t="s">
        <v>113</v>
      </c>
      <c r="K1098" s="1" t="s">
        <v>4545</v>
      </c>
      <c r="L1098" s="1" t="s">
        <v>2</v>
      </c>
      <c r="M1098" s="1" t="s">
        <v>120</v>
      </c>
      <c r="N1098" s="1" t="s">
        <v>120</v>
      </c>
      <c r="O1098" s="1" t="s">
        <v>7</v>
      </c>
      <c r="P1098" s="1" t="s">
        <v>894</v>
      </c>
      <c r="Q1098" s="14" t="s">
        <v>48637</v>
      </c>
      <c r="R1098" s="1" t="s">
        <v>476</v>
      </c>
      <c r="S1098" s="1" t="s">
        <v>503</v>
      </c>
      <c r="T1098" s="1" t="s">
        <v>15951</v>
      </c>
      <c r="U1098" s="21">
        <v>330.68</v>
      </c>
      <c r="V1098" s="21">
        <v>446.27</v>
      </c>
      <c r="W1098" s="21">
        <f t="shared" si="68"/>
        <v>776.95</v>
      </c>
      <c r="X1098" s="23">
        <f t="shared" si="69"/>
        <v>0.4256129738078383</v>
      </c>
      <c r="Y1098" s="2">
        <v>187.84</v>
      </c>
      <c r="Z1098" s="2">
        <v>753.6</v>
      </c>
      <c r="AA1098" s="3">
        <f t="shared" si="70"/>
        <v>941.44</v>
      </c>
      <c r="AB1098" s="8">
        <f t="shared" si="71"/>
        <v>0.19952413324269203</v>
      </c>
    </row>
    <row r="1099" spans="1:28" ht="10.5" x14ac:dyDescent="0.15">
      <c r="A1099" s="35">
        <v>107608</v>
      </c>
      <c r="B1099" s="1" t="s">
        <v>0</v>
      </c>
      <c r="C1099" s="1" t="s">
        <v>22</v>
      </c>
      <c r="E1099" s="1" t="s">
        <v>6291</v>
      </c>
      <c r="F1099" s="1" t="s">
        <v>2</v>
      </c>
      <c r="G1099" s="1" t="s">
        <v>2</v>
      </c>
      <c r="H1099" s="1" t="s">
        <v>6292</v>
      </c>
      <c r="I1099" s="1" t="s">
        <v>3219</v>
      </c>
      <c r="J1099" s="1" t="s">
        <v>118</v>
      </c>
      <c r="K1099" s="1" t="s">
        <v>3220</v>
      </c>
      <c r="L1099" s="1" t="s">
        <v>2</v>
      </c>
      <c r="M1099" s="1" t="s">
        <v>120</v>
      </c>
      <c r="N1099" s="1" t="s">
        <v>120</v>
      </c>
      <c r="O1099" s="1" t="s">
        <v>7</v>
      </c>
      <c r="P1099" s="1" t="s">
        <v>894</v>
      </c>
      <c r="Q1099" s="14" t="s">
        <v>48637</v>
      </c>
      <c r="R1099" s="1" t="s">
        <v>476</v>
      </c>
      <c r="S1099" s="1" t="s">
        <v>503</v>
      </c>
      <c r="T1099" s="1" t="s">
        <v>6293</v>
      </c>
      <c r="U1099" s="21">
        <v>370.53</v>
      </c>
      <c r="V1099" s="21">
        <v>8970.2099999999991</v>
      </c>
      <c r="W1099" s="21">
        <f t="shared" si="68"/>
        <v>9340.74</v>
      </c>
      <c r="X1099" s="23">
        <f t="shared" si="69"/>
        <v>3.9668163336095422E-2</v>
      </c>
      <c r="Y1099" s="2">
        <v>182.96</v>
      </c>
      <c r="Z1099" s="2">
        <v>4884.76</v>
      </c>
      <c r="AA1099" s="3">
        <f t="shared" si="70"/>
        <v>5067.72</v>
      </c>
      <c r="AB1099" s="8">
        <f t="shared" si="71"/>
        <v>3.6103020687804376E-2</v>
      </c>
    </row>
    <row r="1100" spans="1:28" ht="10.5" x14ac:dyDescent="0.15">
      <c r="A1100" s="35">
        <v>84082</v>
      </c>
      <c r="B1100" s="1" t="s">
        <v>0</v>
      </c>
      <c r="C1100" s="1" t="s">
        <v>22</v>
      </c>
      <c r="E1100" s="1" t="s">
        <v>5168</v>
      </c>
      <c r="F1100" s="1" t="s">
        <v>5169</v>
      </c>
      <c r="G1100" s="1" t="s">
        <v>2</v>
      </c>
      <c r="H1100" s="1" t="s">
        <v>5170</v>
      </c>
      <c r="I1100" s="1" t="s">
        <v>5171</v>
      </c>
      <c r="J1100" s="1" t="s">
        <v>24</v>
      </c>
      <c r="K1100" s="1" t="s">
        <v>5172</v>
      </c>
      <c r="L1100" s="1" t="s">
        <v>2</v>
      </c>
      <c r="M1100" s="1" t="s">
        <v>120</v>
      </c>
      <c r="N1100" s="1" t="s">
        <v>120</v>
      </c>
      <c r="O1100" s="1" t="s">
        <v>7</v>
      </c>
      <c r="P1100" s="1" t="s">
        <v>894</v>
      </c>
      <c r="Q1100" s="14" t="s">
        <v>48637</v>
      </c>
      <c r="R1100" s="1" t="s">
        <v>476</v>
      </c>
      <c r="S1100" s="1" t="s">
        <v>503</v>
      </c>
      <c r="T1100" s="1" t="s">
        <v>5173</v>
      </c>
      <c r="U1100" s="21">
        <v>576.04999999999995</v>
      </c>
      <c r="V1100" s="21">
        <v>10171.18</v>
      </c>
      <c r="W1100" s="21">
        <f t="shared" si="68"/>
        <v>10747.23</v>
      </c>
      <c r="X1100" s="23">
        <f t="shared" si="69"/>
        <v>5.3599857823829949E-2</v>
      </c>
      <c r="Y1100" s="2">
        <v>167.05</v>
      </c>
      <c r="Z1100" s="2">
        <v>1150.2</v>
      </c>
      <c r="AA1100" s="3">
        <f t="shared" si="70"/>
        <v>1317.25</v>
      </c>
      <c r="AB1100" s="8">
        <f t="shared" si="71"/>
        <v>0.12681723287151264</v>
      </c>
    </row>
    <row r="1101" spans="1:28" ht="10.5" x14ac:dyDescent="0.15">
      <c r="A1101" s="35">
        <v>129323</v>
      </c>
      <c r="B1101" s="1" t="s">
        <v>0</v>
      </c>
      <c r="C1101" s="1" t="s">
        <v>22</v>
      </c>
      <c r="E1101" s="1" t="s">
        <v>7282</v>
      </c>
      <c r="F1101" s="1" t="s">
        <v>2</v>
      </c>
      <c r="G1101" s="1" t="s">
        <v>2</v>
      </c>
      <c r="H1101" s="1" t="s">
        <v>7283</v>
      </c>
      <c r="I1101" s="1" t="s">
        <v>111</v>
      </c>
      <c r="J1101" s="1" t="s">
        <v>71</v>
      </c>
      <c r="K1101" s="1" t="s">
        <v>7284</v>
      </c>
      <c r="L1101" s="1" t="s">
        <v>2</v>
      </c>
      <c r="M1101" s="1" t="s">
        <v>120</v>
      </c>
      <c r="N1101" s="1" t="s">
        <v>120</v>
      </c>
      <c r="O1101" s="1" t="s">
        <v>7</v>
      </c>
      <c r="P1101" s="1" t="s">
        <v>894</v>
      </c>
      <c r="Q1101" s="14" t="s">
        <v>48637</v>
      </c>
      <c r="R1101" s="1" t="s">
        <v>476</v>
      </c>
      <c r="S1101" s="1" t="s">
        <v>503</v>
      </c>
      <c r="T1101" s="1" t="s">
        <v>7285</v>
      </c>
      <c r="U1101" s="21">
        <v>168.45</v>
      </c>
      <c r="V1101" s="21">
        <v>334.64</v>
      </c>
      <c r="W1101" s="21">
        <f t="shared" si="68"/>
        <v>503.09</v>
      </c>
      <c r="X1101" s="23">
        <f t="shared" si="69"/>
        <v>0.33483074598978313</v>
      </c>
      <c r="Y1101" s="2">
        <v>166.15</v>
      </c>
      <c r="Z1101" s="2">
        <v>715.4</v>
      </c>
      <c r="AA1101" s="3">
        <f t="shared" si="70"/>
        <v>881.55</v>
      </c>
      <c r="AB1101" s="8">
        <f t="shared" si="71"/>
        <v>0.1884748454426862</v>
      </c>
    </row>
    <row r="1102" spans="1:28" ht="10.5" x14ac:dyDescent="0.15">
      <c r="A1102" s="35">
        <v>143880</v>
      </c>
      <c r="B1102" s="1" t="s">
        <v>0</v>
      </c>
      <c r="C1102" s="1" t="s">
        <v>22</v>
      </c>
      <c r="E1102" s="1" t="s">
        <v>8947</v>
      </c>
      <c r="F1102" s="1" t="s">
        <v>2</v>
      </c>
      <c r="G1102" s="1" t="s">
        <v>2</v>
      </c>
      <c r="H1102" s="1" t="s">
        <v>8948</v>
      </c>
      <c r="I1102" s="1" t="s">
        <v>3813</v>
      </c>
      <c r="J1102" s="1" t="s">
        <v>118</v>
      </c>
      <c r="K1102" s="1" t="s">
        <v>3014</v>
      </c>
      <c r="L1102" s="1" t="s">
        <v>6</v>
      </c>
      <c r="M1102" s="1" t="s">
        <v>120</v>
      </c>
      <c r="N1102" s="1" t="s">
        <v>120</v>
      </c>
      <c r="O1102" s="1" t="s">
        <v>7</v>
      </c>
      <c r="P1102" s="1" t="s">
        <v>894</v>
      </c>
      <c r="Q1102" s="14" t="s">
        <v>48638</v>
      </c>
      <c r="R1102" s="1" t="s">
        <v>476</v>
      </c>
      <c r="S1102" s="1" t="s">
        <v>503</v>
      </c>
      <c r="T1102" s="1" t="s">
        <v>8949</v>
      </c>
      <c r="U1102" s="21">
        <v>0</v>
      </c>
      <c r="V1102" s="21">
        <v>44816.95</v>
      </c>
      <c r="W1102" s="21">
        <f t="shared" si="68"/>
        <v>44816.95</v>
      </c>
      <c r="X1102" s="23">
        <f t="shared" si="69"/>
        <v>0</v>
      </c>
      <c r="Y1102" s="2">
        <v>161.69999999999999</v>
      </c>
      <c r="Z1102" s="2">
        <v>20787.400000000001</v>
      </c>
      <c r="AA1102" s="3">
        <f t="shared" si="70"/>
        <v>20949.100000000002</v>
      </c>
      <c r="AB1102" s="8">
        <f t="shared" si="71"/>
        <v>7.7187086796091462E-3</v>
      </c>
    </row>
    <row r="1103" spans="1:28" ht="10.5" x14ac:dyDescent="0.15">
      <c r="A1103" s="35">
        <v>691399</v>
      </c>
      <c r="B1103" s="1" t="s">
        <v>0</v>
      </c>
      <c r="C1103" s="1" t="s">
        <v>22</v>
      </c>
      <c r="E1103" s="1" t="s">
        <v>15585</v>
      </c>
      <c r="F1103" s="1" t="s">
        <v>2</v>
      </c>
      <c r="G1103" s="1" t="s">
        <v>15586</v>
      </c>
      <c r="H1103" s="1" t="s">
        <v>15587</v>
      </c>
      <c r="I1103" s="1" t="s">
        <v>185</v>
      </c>
      <c r="J1103" s="1" t="s">
        <v>118</v>
      </c>
      <c r="K1103" s="1" t="s">
        <v>10543</v>
      </c>
      <c r="L1103" s="1" t="s">
        <v>6</v>
      </c>
      <c r="M1103" s="1" t="s">
        <v>120</v>
      </c>
      <c r="N1103" s="1" t="s">
        <v>120</v>
      </c>
      <c r="O1103" s="1" t="s">
        <v>7</v>
      </c>
      <c r="P1103" s="1" t="s">
        <v>894</v>
      </c>
      <c r="Q1103" s="14" t="s">
        <v>48638</v>
      </c>
      <c r="R1103" s="1" t="s">
        <v>476</v>
      </c>
      <c r="S1103" s="1" t="s">
        <v>503</v>
      </c>
      <c r="T1103" s="1" t="s">
        <v>15588</v>
      </c>
      <c r="U1103" s="21">
        <v>0</v>
      </c>
      <c r="V1103" s="21">
        <v>2314.9299999999998</v>
      </c>
      <c r="W1103" s="21">
        <f t="shared" si="68"/>
        <v>2314.9299999999998</v>
      </c>
      <c r="X1103" s="23">
        <f t="shared" si="69"/>
        <v>0</v>
      </c>
      <c r="Y1103" s="2">
        <v>160.21</v>
      </c>
      <c r="Z1103" s="2">
        <v>1626.66</v>
      </c>
      <c r="AA1103" s="3">
        <f t="shared" si="70"/>
        <v>1786.8700000000001</v>
      </c>
      <c r="AB1103" s="8">
        <f t="shared" si="71"/>
        <v>8.9659572324791395E-2</v>
      </c>
    </row>
    <row r="1104" spans="1:28" ht="10.5" x14ac:dyDescent="0.15">
      <c r="A1104" s="35">
        <v>333606</v>
      </c>
      <c r="B1104" s="1" t="s">
        <v>0</v>
      </c>
      <c r="C1104" s="1" t="s">
        <v>22</v>
      </c>
      <c r="E1104" s="1" t="s">
        <v>12226</v>
      </c>
      <c r="F1104" s="1" t="s">
        <v>2</v>
      </c>
      <c r="G1104" s="1" t="s">
        <v>2</v>
      </c>
      <c r="H1104" s="1" t="s">
        <v>12227</v>
      </c>
      <c r="I1104" s="1" t="s">
        <v>316</v>
      </c>
      <c r="J1104" s="1" t="s">
        <v>18</v>
      </c>
      <c r="K1104" s="1" t="s">
        <v>2530</v>
      </c>
      <c r="L1104" s="1" t="s">
        <v>2</v>
      </c>
      <c r="M1104" s="1" t="s">
        <v>120</v>
      </c>
      <c r="N1104" s="1" t="s">
        <v>120</v>
      </c>
      <c r="O1104" s="1" t="s">
        <v>7</v>
      </c>
      <c r="P1104" s="1" t="s">
        <v>894</v>
      </c>
      <c r="Q1104" s="14" t="s">
        <v>48637</v>
      </c>
      <c r="R1104" s="1" t="s">
        <v>476</v>
      </c>
      <c r="S1104" s="1" t="s">
        <v>503</v>
      </c>
      <c r="T1104" s="1" t="s">
        <v>12228</v>
      </c>
      <c r="U1104" s="21">
        <v>0</v>
      </c>
      <c r="V1104" s="21">
        <v>25756.84</v>
      </c>
      <c r="W1104" s="21">
        <f t="shared" si="68"/>
        <v>25756.84</v>
      </c>
      <c r="X1104" s="23">
        <f t="shared" si="69"/>
        <v>0</v>
      </c>
      <c r="Y1104" s="2">
        <v>154.44</v>
      </c>
      <c r="Z1104" s="2">
        <v>17183.939999999999</v>
      </c>
      <c r="AA1104" s="3">
        <f t="shared" si="70"/>
        <v>17338.379999999997</v>
      </c>
      <c r="AB1104" s="8">
        <f t="shared" si="71"/>
        <v>8.9074065743166321E-3</v>
      </c>
    </row>
    <row r="1105" spans="1:28" ht="10.5" x14ac:dyDescent="0.15">
      <c r="A1105" s="35">
        <v>302906</v>
      </c>
      <c r="B1105" s="1" t="s">
        <v>0</v>
      </c>
      <c r="C1105" s="1" t="s">
        <v>22</v>
      </c>
      <c r="E1105" s="1" t="s">
        <v>13155</v>
      </c>
      <c r="F1105" s="1" t="s">
        <v>2</v>
      </c>
      <c r="G1105" s="1" t="s">
        <v>2</v>
      </c>
      <c r="H1105" s="1" t="s">
        <v>13156</v>
      </c>
      <c r="I1105" s="1" t="s">
        <v>2202</v>
      </c>
      <c r="J1105" s="1" t="s">
        <v>64</v>
      </c>
      <c r="K1105" s="1" t="s">
        <v>2203</v>
      </c>
      <c r="L1105" s="1" t="s">
        <v>6</v>
      </c>
      <c r="M1105" s="1" t="s">
        <v>120</v>
      </c>
      <c r="N1105" s="1" t="s">
        <v>120</v>
      </c>
      <c r="O1105" s="1" t="s">
        <v>7</v>
      </c>
      <c r="P1105" s="1" t="s">
        <v>894</v>
      </c>
      <c r="Q1105" s="14" t="s">
        <v>48637</v>
      </c>
      <c r="R1105" s="1" t="s">
        <v>476</v>
      </c>
      <c r="S1105" s="1" t="s">
        <v>503</v>
      </c>
      <c r="T1105" s="1" t="s">
        <v>13157</v>
      </c>
      <c r="U1105" s="21">
        <v>76.48</v>
      </c>
      <c r="V1105" s="21">
        <v>7213.82</v>
      </c>
      <c r="W1105" s="21">
        <f t="shared" si="68"/>
        <v>7290.2999999999993</v>
      </c>
      <c r="X1105" s="23">
        <f t="shared" si="69"/>
        <v>1.0490651962196345E-2</v>
      </c>
      <c r="Y1105" s="2">
        <v>152.96</v>
      </c>
      <c r="Z1105" s="2">
        <v>7125.72</v>
      </c>
      <c r="AA1105" s="3">
        <f t="shared" si="70"/>
        <v>7278.68</v>
      </c>
      <c r="AB1105" s="8">
        <f t="shared" si="71"/>
        <v>2.1014799386701984E-2</v>
      </c>
    </row>
    <row r="1106" spans="1:28" ht="10.5" x14ac:dyDescent="0.15">
      <c r="A1106" s="35">
        <v>491586</v>
      </c>
      <c r="B1106" s="1" t="s">
        <v>0</v>
      </c>
      <c r="C1106" s="1" t="s">
        <v>22</v>
      </c>
      <c r="E1106" s="1" t="s">
        <v>16627</v>
      </c>
      <c r="F1106" s="1" t="s">
        <v>2</v>
      </c>
      <c r="G1106" s="1" t="s">
        <v>2</v>
      </c>
      <c r="H1106" s="1" t="s">
        <v>16628</v>
      </c>
      <c r="I1106" s="1" t="s">
        <v>3386</v>
      </c>
      <c r="J1106" s="1" t="s">
        <v>386</v>
      </c>
      <c r="K1106" s="1" t="s">
        <v>16629</v>
      </c>
      <c r="L1106" s="1" t="s">
        <v>2</v>
      </c>
      <c r="M1106" s="1" t="s">
        <v>120</v>
      </c>
      <c r="N1106" s="1" t="s">
        <v>120</v>
      </c>
      <c r="O1106" s="1" t="s">
        <v>7</v>
      </c>
      <c r="P1106" s="1" t="s">
        <v>894</v>
      </c>
      <c r="Q1106" s="14" t="s">
        <v>48637</v>
      </c>
      <c r="R1106" s="1" t="s">
        <v>476</v>
      </c>
      <c r="S1106" s="1" t="s">
        <v>503</v>
      </c>
      <c r="T1106" s="1" t="s">
        <v>16630</v>
      </c>
      <c r="U1106" s="21">
        <v>863.1</v>
      </c>
      <c r="V1106" s="21">
        <v>3919.65</v>
      </c>
      <c r="W1106" s="21">
        <f t="shared" si="68"/>
        <v>4782.75</v>
      </c>
      <c r="X1106" s="23">
        <f t="shared" si="69"/>
        <v>0.18046103183315038</v>
      </c>
      <c r="Y1106" s="2">
        <v>137.44</v>
      </c>
      <c r="Z1106" s="2">
        <v>631.41</v>
      </c>
      <c r="AA1106" s="3">
        <f t="shared" si="70"/>
        <v>768.84999999999991</v>
      </c>
      <c r="AB1106" s="8">
        <f t="shared" si="71"/>
        <v>0.17876048644078821</v>
      </c>
    </row>
    <row r="1107" spans="1:28" ht="10.5" x14ac:dyDescent="0.15">
      <c r="A1107" s="35">
        <v>726982</v>
      </c>
      <c r="B1107" s="1" t="s">
        <v>0</v>
      </c>
      <c r="C1107" s="1" t="s">
        <v>22</v>
      </c>
      <c r="E1107" s="1" t="s">
        <v>16812</v>
      </c>
      <c r="F1107" s="1" t="s">
        <v>2</v>
      </c>
      <c r="G1107" s="1" t="s">
        <v>16813</v>
      </c>
      <c r="H1107" s="1" t="s">
        <v>16814</v>
      </c>
      <c r="I1107" s="1" t="s">
        <v>16815</v>
      </c>
      <c r="J1107" s="1" t="s">
        <v>187</v>
      </c>
      <c r="K1107" s="1" t="s">
        <v>16816</v>
      </c>
      <c r="L1107" s="1" t="s">
        <v>2</v>
      </c>
      <c r="M1107" s="1" t="s">
        <v>120</v>
      </c>
      <c r="N1107" s="1" t="s">
        <v>120</v>
      </c>
      <c r="O1107" s="1" t="s">
        <v>7</v>
      </c>
      <c r="P1107" s="1" t="s">
        <v>894</v>
      </c>
      <c r="Q1107" s="14" t="s">
        <v>48637</v>
      </c>
      <c r="R1107" s="1" t="s">
        <v>476</v>
      </c>
      <c r="S1107" s="1" t="s">
        <v>503</v>
      </c>
      <c r="T1107" s="1" t="s">
        <v>16817</v>
      </c>
      <c r="U1107" s="21">
        <v>81.94</v>
      </c>
      <c r="V1107" s="21">
        <v>6138.27</v>
      </c>
      <c r="W1107" s="21">
        <f t="shared" si="68"/>
        <v>6220.21</v>
      </c>
      <c r="X1107" s="23">
        <f t="shared" si="69"/>
        <v>1.3173188686555598E-2</v>
      </c>
      <c r="Y1107" s="2">
        <v>126.5</v>
      </c>
      <c r="Z1107" s="2">
        <v>5541.48</v>
      </c>
      <c r="AA1107" s="3">
        <f t="shared" si="70"/>
        <v>5667.98</v>
      </c>
      <c r="AB1107" s="8">
        <f t="shared" si="71"/>
        <v>2.2318356804364167E-2</v>
      </c>
    </row>
    <row r="1108" spans="1:28" ht="10.5" x14ac:dyDescent="0.15">
      <c r="A1108" s="35">
        <v>77746</v>
      </c>
      <c r="B1108" s="1" t="s">
        <v>0</v>
      </c>
      <c r="C1108" s="1" t="s">
        <v>22</v>
      </c>
      <c r="E1108" s="1" t="s">
        <v>4166</v>
      </c>
      <c r="F1108" s="1" t="s">
        <v>2</v>
      </c>
      <c r="G1108" s="1" t="s">
        <v>4167</v>
      </c>
      <c r="H1108" s="1" t="s">
        <v>4168</v>
      </c>
      <c r="I1108" s="1" t="s">
        <v>117</v>
      </c>
      <c r="J1108" s="1" t="s">
        <v>118</v>
      </c>
      <c r="K1108" s="1" t="s">
        <v>4169</v>
      </c>
      <c r="L1108" s="1" t="s">
        <v>57</v>
      </c>
      <c r="M1108" s="1" t="s">
        <v>120</v>
      </c>
      <c r="N1108" s="1" t="s">
        <v>120</v>
      </c>
      <c r="O1108" s="1" t="s">
        <v>7</v>
      </c>
      <c r="P1108" s="1" t="s">
        <v>894</v>
      </c>
      <c r="Q1108" s="14" t="s">
        <v>48637</v>
      </c>
      <c r="R1108" s="1" t="s">
        <v>476</v>
      </c>
      <c r="S1108" s="1" t="s">
        <v>503</v>
      </c>
      <c r="T1108" s="1" t="s">
        <v>4170</v>
      </c>
      <c r="U1108" s="21">
        <v>112.3</v>
      </c>
      <c r="V1108" s="21">
        <v>6947.93</v>
      </c>
      <c r="W1108" s="21">
        <f t="shared" si="68"/>
        <v>7060.2300000000005</v>
      </c>
      <c r="X1108" s="23">
        <f t="shared" si="69"/>
        <v>1.5905997396685377E-2</v>
      </c>
      <c r="Y1108" s="2">
        <v>112.3</v>
      </c>
      <c r="Z1108" s="2">
        <v>2694.5</v>
      </c>
      <c r="AA1108" s="3">
        <f t="shared" si="70"/>
        <v>2806.8</v>
      </c>
      <c r="AB1108" s="8">
        <f t="shared" si="71"/>
        <v>4.0009975773122416E-2</v>
      </c>
    </row>
    <row r="1109" spans="1:28" ht="10.5" x14ac:dyDescent="0.15">
      <c r="A1109" s="35">
        <v>403986</v>
      </c>
      <c r="B1109" s="1" t="s">
        <v>0</v>
      </c>
      <c r="C1109" s="1" t="s">
        <v>22</v>
      </c>
      <c r="E1109" s="1" t="s">
        <v>14379</v>
      </c>
      <c r="F1109" s="1" t="s">
        <v>2</v>
      </c>
      <c r="G1109" s="1" t="s">
        <v>14380</v>
      </c>
      <c r="H1109" s="1" t="s">
        <v>14381</v>
      </c>
      <c r="I1109" s="1" t="s">
        <v>5016</v>
      </c>
      <c r="J1109" s="1" t="s">
        <v>162</v>
      </c>
      <c r="K1109" s="1" t="s">
        <v>7968</v>
      </c>
      <c r="L1109" s="1" t="s">
        <v>2</v>
      </c>
      <c r="M1109" s="1" t="s">
        <v>120</v>
      </c>
      <c r="N1109" s="1" t="s">
        <v>120</v>
      </c>
      <c r="O1109" s="1" t="s">
        <v>7</v>
      </c>
      <c r="P1109" s="1" t="s">
        <v>894</v>
      </c>
      <c r="Q1109" s="14" t="s">
        <v>48638</v>
      </c>
      <c r="R1109" s="1" t="s">
        <v>476</v>
      </c>
      <c r="S1109" s="1" t="s">
        <v>503</v>
      </c>
      <c r="T1109" s="1" t="s">
        <v>14382</v>
      </c>
      <c r="U1109" s="21">
        <v>114.5</v>
      </c>
      <c r="V1109" s="21">
        <v>2482.85</v>
      </c>
      <c r="W1109" s="21">
        <f t="shared" si="68"/>
        <v>2597.35</v>
      </c>
      <c r="X1109" s="23">
        <f t="shared" si="69"/>
        <v>4.4083392688701949E-2</v>
      </c>
      <c r="Y1109" s="2">
        <v>110</v>
      </c>
      <c r="Z1109" s="2">
        <v>828</v>
      </c>
      <c r="AA1109" s="3">
        <f t="shared" si="70"/>
        <v>938</v>
      </c>
      <c r="AB1109" s="8">
        <f t="shared" si="71"/>
        <v>0.11727078891257996</v>
      </c>
    </row>
    <row r="1110" spans="1:28" ht="10.5" x14ac:dyDescent="0.15">
      <c r="A1110" s="35">
        <v>717041</v>
      </c>
      <c r="B1110" s="1" t="s">
        <v>0</v>
      </c>
      <c r="C1110" s="1" t="s">
        <v>22</v>
      </c>
      <c r="E1110" s="1" t="s">
        <v>15733</v>
      </c>
      <c r="F1110" s="1" t="s">
        <v>2</v>
      </c>
      <c r="G1110" s="1" t="s">
        <v>15734</v>
      </c>
      <c r="H1110" s="1" t="s">
        <v>15735</v>
      </c>
      <c r="I1110" s="1" t="s">
        <v>15736</v>
      </c>
      <c r="J1110" s="1" t="s">
        <v>64</v>
      </c>
      <c r="K1110" s="1" t="s">
        <v>15737</v>
      </c>
      <c r="L1110" s="1" t="s">
        <v>2</v>
      </c>
      <c r="M1110" s="1" t="s">
        <v>120</v>
      </c>
      <c r="N1110" s="1" t="s">
        <v>120</v>
      </c>
      <c r="O1110" s="1" t="s">
        <v>7</v>
      </c>
      <c r="P1110" s="1" t="s">
        <v>894</v>
      </c>
      <c r="Q1110" s="14" t="s">
        <v>48637</v>
      </c>
      <c r="R1110" s="1" t="s">
        <v>476</v>
      </c>
      <c r="S1110" s="1" t="s">
        <v>503</v>
      </c>
      <c r="T1110" s="1" t="s">
        <v>15738</v>
      </c>
      <c r="U1110" s="21">
        <v>652.29999999999995</v>
      </c>
      <c r="V1110" s="21">
        <v>32020.14</v>
      </c>
      <c r="W1110" s="21">
        <f t="shared" si="68"/>
        <v>32672.44</v>
      </c>
      <c r="X1110" s="23">
        <f t="shared" si="69"/>
        <v>1.9964838867253257E-2</v>
      </c>
      <c r="Y1110" s="2">
        <v>106.59</v>
      </c>
      <c r="Z1110" s="2">
        <v>12915.18</v>
      </c>
      <c r="AA1110" s="3">
        <f t="shared" si="70"/>
        <v>13021.77</v>
      </c>
      <c r="AB1110" s="8">
        <f t="shared" si="71"/>
        <v>8.1855231662055165E-3</v>
      </c>
    </row>
    <row r="1111" spans="1:28" ht="10.5" x14ac:dyDescent="0.15">
      <c r="A1111" s="35">
        <v>52199</v>
      </c>
      <c r="B1111" s="1" t="s">
        <v>0</v>
      </c>
      <c r="C1111" s="1" t="s">
        <v>22</v>
      </c>
      <c r="E1111" s="1" t="s">
        <v>2333</v>
      </c>
      <c r="F1111" s="1" t="s">
        <v>2</v>
      </c>
      <c r="G1111" s="1" t="s">
        <v>2</v>
      </c>
      <c r="H1111" s="1" t="s">
        <v>2334</v>
      </c>
      <c r="I1111" s="1" t="s">
        <v>2335</v>
      </c>
      <c r="J1111" s="1" t="s">
        <v>24</v>
      </c>
      <c r="K1111" s="1" t="s">
        <v>2336</v>
      </c>
      <c r="L1111" s="1" t="s">
        <v>2</v>
      </c>
      <c r="M1111" s="1" t="s">
        <v>120</v>
      </c>
      <c r="N1111" s="1" t="s">
        <v>120</v>
      </c>
      <c r="O1111" s="1" t="s">
        <v>7</v>
      </c>
      <c r="P1111" s="1" t="s">
        <v>894</v>
      </c>
      <c r="Q1111" s="14" t="s">
        <v>48637</v>
      </c>
      <c r="R1111" s="1" t="s">
        <v>476</v>
      </c>
      <c r="S1111" s="1" t="s">
        <v>503</v>
      </c>
      <c r="T1111" s="1" t="s">
        <v>2337</v>
      </c>
      <c r="U1111" s="21">
        <v>3841</v>
      </c>
      <c r="V1111" s="21">
        <v>7965.96</v>
      </c>
      <c r="W1111" s="21">
        <f t="shared" si="68"/>
        <v>11806.96</v>
      </c>
      <c r="X1111" s="23">
        <f t="shared" si="69"/>
        <v>0.32531659292485116</v>
      </c>
      <c r="Y1111" s="2">
        <v>100.35</v>
      </c>
      <c r="Z1111" s="2">
        <v>2026.72</v>
      </c>
      <c r="AA1111" s="3">
        <f t="shared" si="70"/>
        <v>2127.0700000000002</v>
      </c>
      <c r="AB1111" s="8">
        <f t="shared" si="71"/>
        <v>4.7177572905452096E-2</v>
      </c>
    </row>
    <row r="1112" spans="1:28" ht="10.5" x14ac:dyDescent="0.15">
      <c r="A1112" s="35">
        <v>231144</v>
      </c>
      <c r="B1112" s="1" t="s">
        <v>0</v>
      </c>
      <c r="C1112" s="1" t="s">
        <v>22</v>
      </c>
      <c r="E1112" s="1" t="s">
        <v>10775</v>
      </c>
      <c r="F1112" s="1" t="s">
        <v>2</v>
      </c>
      <c r="G1112" s="1" t="s">
        <v>2</v>
      </c>
      <c r="H1112" s="1" t="s">
        <v>10776</v>
      </c>
      <c r="I1112" s="1" t="s">
        <v>10777</v>
      </c>
      <c r="J1112" s="1" t="s">
        <v>210</v>
      </c>
      <c r="K1112" s="1" t="s">
        <v>10778</v>
      </c>
      <c r="L1112" s="1" t="s">
        <v>2</v>
      </c>
      <c r="M1112" s="1" t="s">
        <v>120</v>
      </c>
      <c r="N1112" s="1" t="s">
        <v>120</v>
      </c>
      <c r="O1112" s="1" t="s">
        <v>7</v>
      </c>
      <c r="P1112" s="1" t="s">
        <v>894</v>
      </c>
      <c r="Q1112" s="14" t="s">
        <v>48637</v>
      </c>
      <c r="R1112" s="1" t="s">
        <v>476</v>
      </c>
      <c r="S1112" s="1" t="s">
        <v>503</v>
      </c>
      <c r="T1112" s="1" t="s">
        <v>10779</v>
      </c>
      <c r="U1112" s="21">
        <v>255.56</v>
      </c>
      <c r="V1112" s="21">
        <v>570.49</v>
      </c>
      <c r="W1112" s="21">
        <f t="shared" si="68"/>
        <v>826.05</v>
      </c>
      <c r="X1112" s="23">
        <f t="shared" si="69"/>
        <v>0.30937594576599481</v>
      </c>
      <c r="Y1112" s="2">
        <v>99</v>
      </c>
      <c r="Z1112" s="2">
        <v>1060.42</v>
      </c>
      <c r="AA1112" s="3">
        <f t="shared" si="70"/>
        <v>1159.42</v>
      </c>
      <c r="AB1112" s="8">
        <f t="shared" si="71"/>
        <v>8.5387521346880338E-2</v>
      </c>
    </row>
    <row r="1113" spans="1:28" ht="10.5" x14ac:dyDescent="0.15">
      <c r="A1113" s="35">
        <v>691348</v>
      </c>
      <c r="B1113" s="1" t="s">
        <v>0</v>
      </c>
      <c r="C1113" s="1" t="s">
        <v>22</v>
      </c>
      <c r="E1113" s="1" t="s">
        <v>17679</v>
      </c>
      <c r="F1113" s="1" t="s">
        <v>2</v>
      </c>
      <c r="G1113" s="1" t="s">
        <v>2</v>
      </c>
      <c r="H1113" s="1" t="s">
        <v>17680</v>
      </c>
      <c r="I1113" s="1" t="s">
        <v>17681</v>
      </c>
      <c r="J1113" s="1" t="s">
        <v>118</v>
      </c>
      <c r="K1113" s="1" t="s">
        <v>2799</v>
      </c>
      <c r="L1113" s="1" t="s">
        <v>6</v>
      </c>
      <c r="M1113" s="1" t="s">
        <v>120</v>
      </c>
      <c r="N1113" s="1" t="s">
        <v>120</v>
      </c>
      <c r="O1113" s="1" t="s">
        <v>7</v>
      </c>
      <c r="P1113" s="1" t="s">
        <v>894</v>
      </c>
      <c r="Q1113" s="14" t="s">
        <v>48638</v>
      </c>
      <c r="R1113" s="1" t="s">
        <v>476</v>
      </c>
      <c r="S1113" s="1" t="s">
        <v>503</v>
      </c>
      <c r="T1113" s="1" t="s">
        <v>17682</v>
      </c>
      <c r="U1113" s="21">
        <v>0</v>
      </c>
      <c r="V1113" s="21">
        <v>22343.4</v>
      </c>
      <c r="W1113" s="21">
        <f t="shared" si="68"/>
        <v>22343.4</v>
      </c>
      <c r="X1113" s="23">
        <f t="shared" si="69"/>
        <v>0</v>
      </c>
      <c r="Y1113" s="2">
        <v>97.6</v>
      </c>
      <c r="Z1113" s="2">
        <v>11316</v>
      </c>
      <c r="AA1113" s="3">
        <f t="shared" si="70"/>
        <v>11413.6</v>
      </c>
      <c r="AB1113" s="8">
        <f t="shared" si="71"/>
        <v>8.5512020747178803E-3</v>
      </c>
    </row>
    <row r="1114" spans="1:28" ht="10.5" x14ac:dyDescent="0.15">
      <c r="A1114" s="35">
        <v>452881</v>
      </c>
      <c r="B1114" s="1" t="s">
        <v>0</v>
      </c>
      <c r="C1114" s="1" t="s">
        <v>22</v>
      </c>
      <c r="E1114" s="1" t="s">
        <v>13763</v>
      </c>
      <c r="F1114" s="1" t="s">
        <v>2</v>
      </c>
      <c r="G1114" s="1" t="s">
        <v>13764</v>
      </c>
      <c r="H1114" s="1" t="s">
        <v>13765</v>
      </c>
      <c r="I1114" s="1" t="s">
        <v>5594</v>
      </c>
      <c r="J1114" s="1" t="s">
        <v>64</v>
      </c>
      <c r="K1114" s="1" t="s">
        <v>13766</v>
      </c>
      <c r="L1114" s="1" t="s">
        <v>2</v>
      </c>
      <c r="M1114" s="1" t="s">
        <v>120</v>
      </c>
      <c r="N1114" s="1" t="s">
        <v>120</v>
      </c>
      <c r="O1114" s="1" t="s">
        <v>7</v>
      </c>
      <c r="P1114" s="1" t="s">
        <v>894</v>
      </c>
      <c r="Q1114" s="14" t="s">
        <v>48637</v>
      </c>
      <c r="R1114" s="1" t="s">
        <v>476</v>
      </c>
      <c r="S1114" s="1" t="s">
        <v>503</v>
      </c>
      <c r="T1114" s="1" t="s">
        <v>13767</v>
      </c>
      <c r="U1114" s="21">
        <v>145.16999999999999</v>
      </c>
      <c r="V1114" s="21">
        <v>9594.83</v>
      </c>
      <c r="W1114" s="21">
        <f t="shared" si="68"/>
        <v>9740</v>
      </c>
      <c r="X1114" s="23">
        <f t="shared" si="69"/>
        <v>1.4904517453798767E-2</v>
      </c>
      <c r="Y1114" s="2">
        <v>92.1</v>
      </c>
      <c r="Z1114" s="2">
        <v>6268.85</v>
      </c>
      <c r="AA1114" s="3">
        <f t="shared" si="70"/>
        <v>6360.9500000000007</v>
      </c>
      <c r="AB1114" s="8">
        <f t="shared" si="71"/>
        <v>1.4478969336341267E-2</v>
      </c>
    </row>
    <row r="1115" spans="1:28" ht="10.5" x14ac:dyDescent="0.15">
      <c r="A1115" s="35">
        <v>306473</v>
      </c>
      <c r="B1115" s="1" t="s">
        <v>0</v>
      </c>
      <c r="C1115" s="1" t="s">
        <v>22</v>
      </c>
      <c r="E1115" s="1" t="s">
        <v>10210</v>
      </c>
      <c r="F1115" s="1" t="s">
        <v>2</v>
      </c>
      <c r="G1115" s="1" t="s">
        <v>2</v>
      </c>
      <c r="H1115" s="1" t="s">
        <v>10211</v>
      </c>
      <c r="I1115" s="1" t="s">
        <v>10212</v>
      </c>
      <c r="J1115" s="1" t="s">
        <v>88</v>
      </c>
      <c r="K1115" s="1" t="s">
        <v>10213</v>
      </c>
      <c r="L1115" s="1" t="s">
        <v>2</v>
      </c>
      <c r="M1115" s="1" t="s">
        <v>120</v>
      </c>
      <c r="N1115" s="1" t="s">
        <v>120</v>
      </c>
      <c r="O1115" s="1" t="s">
        <v>7</v>
      </c>
      <c r="P1115" s="1" t="s">
        <v>894</v>
      </c>
      <c r="Q1115" s="14" t="s">
        <v>48637</v>
      </c>
      <c r="R1115" s="1" t="s">
        <v>476</v>
      </c>
      <c r="S1115" s="1" t="s">
        <v>503</v>
      </c>
      <c r="T1115" s="1" t="s">
        <v>10214</v>
      </c>
      <c r="U1115" s="21">
        <v>328.3</v>
      </c>
      <c r="V1115" s="21">
        <v>54007.18</v>
      </c>
      <c r="W1115" s="21">
        <f t="shared" si="68"/>
        <v>54335.48</v>
      </c>
      <c r="X1115" s="23">
        <f t="shared" si="69"/>
        <v>6.0420925700849608E-3</v>
      </c>
      <c r="Y1115" s="2">
        <v>86.1</v>
      </c>
      <c r="Z1115" s="2">
        <v>27196.7</v>
      </c>
      <c r="AA1115" s="3">
        <f t="shared" si="70"/>
        <v>27282.799999999999</v>
      </c>
      <c r="AB1115" s="8">
        <f t="shared" si="71"/>
        <v>3.1558344451449263E-3</v>
      </c>
    </row>
    <row r="1116" spans="1:28" ht="10.5" x14ac:dyDescent="0.15">
      <c r="A1116" s="35">
        <v>307869</v>
      </c>
      <c r="B1116" s="1" t="s">
        <v>0</v>
      </c>
      <c r="C1116" s="1" t="s">
        <v>22</v>
      </c>
      <c r="E1116" s="1" t="s">
        <v>13549</v>
      </c>
      <c r="F1116" s="1" t="s">
        <v>2</v>
      </c>
      <c r="G1116" s="1" t="s">
        <v>2</v>
      </c>
      <c r="H1116" s="1" t="s">
        <v>13550</v>
      </c>
      <c r="I1116" s="1" t="s">
        <v>4829</v>
      </c>
      <c r="J1116" s="1" t="s">
        <v>118</v>
      </c>
      <c r="K1116" s="1" t="s">
        <v>3812</v>
      </c>
      <c r="L1116" s="1" t="s">
        <v>6</v>
      </c>
      <c r="M1116" s="1" t="s">
        <v>120</v>
      </c>
      <c r="N1116" s="1" t="s">
        <v>120</v>
      </c>
      <c r="O1116" s="1" t="s">
        <v>7</v>
      </c>
      <c r="P1116" s="1" t="s">
        <v>894</v>
      </c>
      <c r="Q1116" s="14" t="s">
        <v>48637</v>
      </c>
      <c r="R1116" s="1" t="s">
        <v>476</v>
      </c>
      <c r="S1116" s="1" t="s">
        <v>503</v>
      </c>
      <c r="T1116" s="1" t="s">
        <v>13551</v>
      </c>
      <c r="U1116" s="21">
        <v>330.24</v>
      </c>
      <c r="V1116" s="21">
        <v>2464.4</v>
      </c>
      <c r="W1116" s="21">
        <f t="shared" si="68"/>
        <v>2794.6400000000003</v>
      </c>
      <c r="X1116" s="23">
        <f t="shared" si="69"/>
        <v>0.11816906649872612</v>
      </c>
      <c r="Y1116" s="2">
        <v>81.849999999999994</v>
      </c>
      <c r="Z1116" s="2">
        <v>1965.69</v>
      </c>
      <c r="AA1116" s="3">
        <f t="shared" si="70"/>
        <v>2047.54</v>
      </c>
      <c r="AB1116" s="8">
        <f t="shared" si="71"/>
        <v>3.9974799027125231E-2</v>
      </c>
    </row>
    <row r="1117" spans="1:28" ht="10.5" x14ac:dyDescent="0.15">
      <c r="A1117" s="35">
        <v>85096</v>
      </c>
      <c r="B1117" s="1" t="s">
        <v>0</v>
      </c>
      <c r="C1117" s="1" t="s">
        <v>22</v>
      </c>
      <c r="E1117" s="1" t="s">
        <v>5327</v>
      </c>
      <c r="F1117" s="1" t="s">
        <v>2</v>
      </c>
      <c r="G1117" s="1" t="s">
        <v>2</v>
      </c>
      <c r="H1117" s="1" t="s">
        <v>5328</v>
      </c>
      <c r="I1117" s="1" t="s">
        <v>4777</v>
      </c>
      <c r="J1117" s="1" t="s">
        <v>118</v>
      </c>
      <c r="K1117" s="1" t="s">
        <v>5329</v>
      </c>
      <c r="L1117" s="1" t="s">
        <v>6</v>
      </c>
      <c r="M1117" s="1" t="s">
        <v>120</v>
      </c>
      <c r="N1117" s="1" t="s">
        <v>120</v>
      </c>
      <c r="O1117" s="1" t="s">
        <v>7</v>
      </c>
      <c r="P1117" s="1" t="s">
        <v>894</v>
      </c>
      <c r="Q1117" s="14" t="s">
        <v>48638</v>
      </c>
      <c r="R1117" s="1" t="s">
        <v>476</v>
      </c>
      <c r="S1117" s="1" t="s">
        <v>503</v>
      </c>
      <c r="T1117" s="1" t="s">
        <v>5330</v>
      </c>
      <c r="U1117" s="21">
        <v>0</v>
      </c>
      <c r="V1117" s="21">
        <v>41402.339999999997</v>
      </c>
      <c r="W1117" s="21">
        <f t="shared" si="68"/>
        <v>41402.339999999997</v>
      </c>
      <c r="X1117" s="23">
        <f t="shared" si="69"/>
        <v>0</v>
      </c>
      <c r="Y1117" s="2">
        <v>72.75</v>
      </c>
      <c r="Z1117" s="2">
        <v>17519.8</v>
      </c>
      <c r="AA1117" s="3">
        <f t="shared" si="70"/>
        <v>17592.55</v>
      </c>
      <c r="AB1117" s="8">
        <f t="shared" si="71"/>
        <v>4.1352731696087264E-3</v>
      </c>
    </row>
    <row r="1118" spans="1:28" ht="10.5" x14ac:dyDescent="0.15">
      <c r="A1118" s="35">
        <v>492444</v>
      </c>
      <c r="B1118" s="1" t="s">
        <v>0</v>
      </c>
      <c r="C1118" s="1" t="s">
        <v>22</v>
      </c>
      <c r="E1118" s="1" t="s">
        <v>16651</v>
      </c>
      <c r="F1118" s="1" t="s">
        <v>2</v>
      </c>
      <c r="G1118" s="1" t="s">
        <v>2</v>
      </c>
      <c r="H1118" s="1" t="s">
        <v>16652</v>
      </c>
      <c r="I1118" s="1" t="s">
        <v>2878</v>
      </c>
      <c r="J1118" s="1" t="s">
        <v>24</v>
      </c>
      <c r="K1118" s="1" t="s">
        <v>2879</v>
      </c>
      <c r="L1118" s="1" t="s">
        <v>2</v>
      </c>
      <c r="M1118" s="1" t="s">
        <v>120</v>
      </c>
      <c r="N1118" s="1" t="s">
        <v>120</v>
      </c>
      <c r="O1118" s="1" t="s">
        <v>7</v>
      </c>
      <c r="P1118" s="1" t="s">
        <v>894</v>
      </c>
      <c r="Q1118" s="14" t="s">
        <v>48637</v>
      </c>
      <c r="R1118" s="1" t="s">
        <v>476</v>
      </c>
      <c r="S1118" s="1" t="s">
        <v>503</v>
      </c>
      <c r="T1118" s="1" t="s">
        <v>16653</v>
      </c>
      <c r="U1118" s="21">
        <v>51.52</v>
      </c>
      <c r="V1118" s="21">
        <v>8469.0400000000009</v>
      </c>
      <c r="W1118" s="21">
        <f t="shared" si="68"/>
        <v>8520.5600000000013</v>
      </c>
      <c r="X1118" s="23">
        <f t="shared" si="69"/>
        <v>6.0465509309247274E-3</v>
      </c>
      <c r="Y1118" s="2">
        <v>56.7</v>
      </c>
      <c r="Z1118" s="2">
        <v>4260.17</v>
      </c>
      <c r="AA1118" s="3">
        <f t="shared" si="70"/>
        <v>4316.87</v>
      </c>
      <c r="AB1118" s="8">
        <f t="shared" si="71"/>
        <v>1.3134516443626981E-2</v>
      </c>
    </row>
    <row r="1119" spans="1:28" ht="10.5" x14ac:dyDescent="0.15">
      <c r="A1119" s="35">
        <v>129296</v>
      </c>
      <c r="B1119" s="1" t="s">
        <v>0</v>
      </c>
      <c r="C1119" s="1" t="s">
        <v>22</v>
      </c>
      <c r="E1119" s="1" t="s">
        <v>7277</v>
      </c>
      <c r="F1119" s="1" t="s">
        <v>2</v>
      </c>
      <c r="G1119" s="1" t="s">
        <v>7278</v>
      </c>
      <c r="H1119" s="1" t="s">
        <v>7279</v>
      </c>
      <c r="I1119" s="1" t="s">
        <v>739</v>
      </c>
      <c r="J1119" s="1" t="s">
        <v>408</v>
      </c>
      <c r="K1119" s="1" t="s">
        <v>1319</v>
      </c>
      <c r="L1119" s="1" t="s">
        <v>2</v>
      </c>
      <c r="M1119" s="1" t="s">
        <v>120</v>
      </c>
      <c r="N1119" s="1" t="s">
        <v>120</v>
      </c>
      <c r="O1119" s="1" t="s">
        <v>191</v>
      </c>
      <c r="P1119" s="1" t="s">
        <v>894</v>
      </c>
      <c r="Q1119" s="14" t="s">
        <v>48637</v>
      </c>
      <c r="R1119" s="1" t="s">
        <v>476</v>
      </c>
      <c r="S1119" s="1" t="s">
        <v>503</v>
      </c>
      <c r="T1119" s="1" t="s">
        <v>7280</v>
      </c>
      <c r="U1119" s="21">
        <v>269.54000000000002</v>
      </c>
      <c r="V1119" s="21">
        <v>8707.0300000000007</v>
      </c>
      <c r="W1119" s="21">
        <f t="shared" si="68"/>
        <v>8976.5700000000015</v>
      </c>
      <c r="X1119" s="23">
        <f t="shared" si="69"/>
        <v>3.0027059333353381E-2</v>
      </c>
      <c r="Y1119" s="2">
        <v>55</v>
      </c>
      <c r="Z1119" s="2">
        <v>1140.8399999999999</v>
      </c>
      <c r="AA1119" s="3">
        <f t="shared" si="70"/>
        <v>1195.8399999999999</v>
      </c>
      <c r="AB1119" s="8">
        <f t="shared" si="71"/>
        <v>4.5992774953170994E-2</v>
      </c>
    </row>
    <row r="1120" spans="1:28" ht="10.5" x14ac:dyDescent="0.15">
      <c r="A1120" s="35">
        <v>306721</v>
      </c>
      <c r="B1120" s="1" t="s">
        <v>0</v>
      </c>
      <c r="C1120" s="1" t="s">
        <v>22</v>
      </c>
      <c r="E1120" s="1" t="s">
        <v>10260</v>
      </c>
      <c r="F1120" s="1" t="s">
        <v>2</v>
      </c>
      <c r="G1120" s="1" t="s">
        <v>10261</v>
      </c>
      <c r="H1120" s="1" t="s">
        <v>10262</v>
      </c>
      <c r="I1120" s="1" t="s">
        <v>413</v>
      </c>
      <c r="J1120" s="1" t="s">
        <v>113</v>
      </c>
      <c r="K1120" s="1" t="s">
        <v>4545</v>
      </c>
      <c r="L1120" s="1" t="s">
        <v>2</v>
      </c>
      <c r="M1120" s="1" t="s">
        <v>120</v>
      </c>
      <c r="N1120" s="1" t="s">
        <v>120</v>
      </c>
      <c r="O1120" s="1" t="s">
        <v>7</v>
      </c>
      <c r="P1120" s="1" t="s">
        <v>894</v>
      </c>
      <c r="Q1120" s="14" t="s">
        <v>48637</v>
      </c>
      <c r="R1120" s="1" t="s">
        <v>476</v>
      </c>
      <c r="S1120" s="1" t="s">
        <v>503</v>
      </c>
      <c r="T1120" s="1" t="s">
        <v>10263</v>
      </c>
      <c r="U1120" s="21">
        <v>32.9</v>
      </c>
      <c r="V1120" s="21">
        <v>470.42</v>
      </c>
      <c r="W1120" s="21">
        <f t="shared" si="68"/>
        <v>503.32</v>
      </c>
      <c r="X1120" s="23">
        <f t="shared" si="69"/>
        <v>6.5365969959469125E-2</v>
      </c>
      <c r="Y1120" s="2">
        <v>53.25</v>
      </c>
      <c r="Z1120" s="2">
        <v>585.98</v>
      </c>
      <c r="AA1120" s="3">
        <f t="shared" si="70"/>
        <v>639.23</v>
      </c>
      <c r="AB1120" s="8">
        <f t="shared" si="71"/>
        <v>8.3303349342177299E-2</v>
      </c>
    </row>
    <row r="1121" spans="1:28" ht="10.5" x14ac:dyDescent="0.15">
      <c r="A1121" s="35">
        <v>304701</v>
      </c>
      <c r="B1121" s="1" t="s">
        <v>0</v>
      </c>
      <c r="C1121" s="1" t="s">
        <v>22</v>
      </c>
      <c r="E1121" s="1" t="s">
        <v>10668</v>
      </c>
      <c r="F1121" s="1" t="s">
        <v>2</v>
      </c>
      <c r="G1121" s="1" t="s">
        <v>2</v>
      </c>
      <c r="H1121" s="1" t="s">
        <v>10669</v>
      </c>
      <c r="I1121" s="1" t="s">
        <v>2756</v>
      </c>
      <c r="J1121" s="1" t="s">
        <v>24</v>
      </c>
      <c r="K1121" s="1" t="s">
        <v>2757</v>
      </c>
      <c r="L1121" s="1" t="s">
        <v>2</v>
      </c>
      <c r="M1121" s="1" t="s">
        <v>120</v>
      </c>
      <c r="N1121" s="1" t="s">
        <v>120</v>
      </c>
      <c r="O1121" s="1" t="s">
        <v>7</v>
      </c>
      <c r="P1121" s="1" t="s">
        <v>894</v>
      </c>
      <c r="Q1121" s="14" t="s">
        <v>48637</v>
      </c>
      <c r="R1121" s="1" t="s">
        <v>476</v>
      </c>
      <c r="S1121" s="1" t="s">
        <v>503</v>
      </c>
      <c r="T1121" s="1" t="s">
        <v>10670</v>
      </c>
      <c r="U1121" s="21">
        <v>429.45</v>
      </c>
      <c r="V1121" s="21">
        <v>1777.8</v>
      </c>
      <c r="W1121" s="21">
        <f t="shared" si="68"/>
        <v>2207.25</v>
      </c>
      <c r="X1121" s="23">
        <f t="shared" si="69"/>
        <v>0.19456337071015969</v>
      </c>
      <c r="Y1121" s="2">
        <v>51.38</v>
      </c>
      <c r="Z1121" s="2">
        <v>1386.04</v>
      </c>
      <c r="AA1121" s="3">
        <f t="shared" si="70"/>
        <v>1437.42</v>
      </c>
      <c r="AB1121" s="8">
        <f t="shared" si="71"/>
        <v>3.5744597960234312E-2</v>
      </c>
    </row>
    <row r="1122" spans="1:28" ht="10.5" x14ac:dyDescent="0.15">
      <c r="A1122" s="35">
        <v>304572</v>
      </c>
      <c r="B1122" s="1" t="s">
        <v>0</v>
      </c>
      <c r="C1122" s="1" t="s">
        <v>22</v>
      </c>
      <c r="E1122" s="1" t="s">
        <v>10584</v>
      </c>
      <c r="F1122" s="1" t="s">
        <v>2</v>
      </c>
      <c r="G1122" s="1" t="s">
        <v>10585</v>
      </c>
      <c r="H1122" s="1" t="s">
        <v>10586</v>
      </c>
      <c r="I1122" s="1" t="s">
        <v>4865</v>
      </c>
      <c r="J1122" s="1" t="s">
        <v>64</v>
      </c>
      <c r="K1122" s="1" t="s">
        <v>10587</v>
      </c>
      <c r="L1122" s="1" t="s">
        <v>6</v>
      </c>
      <c r="M1122" s="1" t="s">
        <v>120</v>
      </c>
      <c r="N1122" s="1" t="s">
        <v>120</v>
      </c>
      <c r="O1122" s="1" t="s">
        <v>7</v>
      </c>
      <c r="P1122" s="1" t="s">
        <v>894</v>
      </c>
      <c r="Q1122" s="14" t="s">
        <v>48637</v>
      </c>
      <c r="R1122" s="1" t="s">
        <v>476</v>
      </c>
      <c r="S1122" s="1" t="s">
        <v>503</v>
      </c>
      <c r="T1122" s="1" t="s">
        <v>10588</v>
      </c>
      <c r="U1122" s="21">
        <v>124.4</v>
      </c>
      <c r="V1122" s="21">
        <v>322.95999999999998</v>
      </c>
      <c r="W1122" s="21">
        <f t="shared" si="68"/>
        <v>447.36</v>
      </c>
      <c r="X1122" s="23">
        <f t="shared" si="69"/>
        <v>0.2780758226037196</v>
      </c>
      <c r="Y1122" s="2">
        <v>48.8</v>
      </c>
      <c r="Z1122" s="2">
        <v>121.25</v>
      </c>
      <c r="AA1122" s="3">
        <f t="shared" si="70"/>
        <v>170.05</v>
      </c>
      <c r="AB1122" s="8">
        <f t="shared" si="71"/>
        <v>0.28697441928844453</v>
      </c>
    </row>
    <row r="1123" spans="1:28" ht="10.5" x14ac:dyDescent="0.15">
      <c r="A1123" s="35">
        <v>333151</v>
      </c>
      <c r="B1123" s="1" t="s">
        <v>0</v>
      </c>
      <c r="C1123" s="1" t="s">
        <v>22</v>
      </c>
      <c r="E1123" s="1" t="s">
        <v>14321</v>
      </c>
      <c r="F1123" s="1" t="s">
        <v>2</v>
      </c>
      <c r="G1123" s="1" t="s">
        <v>2</v>
      </c>
      <c r="H1123" s="1" t="s">
        <v>14322</v>
      </c>
      <c r="I1123" s="1" t="s">
        <v>1275</v>
      </c>
      <c r="J1123" s="1" t="s">
        <v>18</v>
      </c>
      <c r="K1123" s="1" t="s">
        <v>8527</v>
      </c>
      <c r="L1123" s="1" t="s">
        <v>2</v>
      </c>
      <c r="M1123" s="1" t="s">
        <v>120</v>
      </c>
      <c r="N1123" s="1" t="s">
        <v>120</v>
      </c>
      <c r="O1123" s="1" t="s">
        <v>7</v>
      </c>
      <c r="P1123" s="1" t="s">
        <v>894</v>
      </c>
      <c r="Q1123" s="14" t="s">
        <v>48637</v>
      </c>
      <c r="R1123" s="1" t="s">
        <v>476</v>
      </c>
      <c r="S1123" s="1" t="s">
        <v>503</v>
      </c>
      <c r="T1123" s="1" t="s">
        <v>14323</v>
      </c>
      <c r="U1123" s="21">
        <v>25.08</v>
      </c>
      <c r="V1123" s="21">
        <v>930.99</v>
      </c>
      <c r="W1123" s="21">
        <f t="shared" si="68"/>
        <v>956.07</v>
      </c>
      <c r="X1123" s="23">
        <f t="shared" si="69"/>
        <v>2.6232388841821202E-2</v>
      </c>
      <c r="Y1123" s="2">
        <v>34.799999999999997</v>
      </c>
      <c r="Z1123" s="2">
        <v>81.61</v>
      </c>
      <c r="AA1123" s="3">
        <f t="shared" si="70"/>
        <v>116.41</v>
      </c>
      <c r="AB1123" s="8">
        <f t="shared" si="71"/>
        <v>0.29894338974314921</v>
      </c>
    </row>
    <row r="1124" spans="1:28" ht="10.5" x14ac:dyDescent="0.15">
      <c r="A1124" s="35">
        <v>87136</v>
      </c>
      <c r="B1124" s="1" t="s">
        <v>0</v>
      </c>
      <c r="C1124" s="1" t="s">
        <v>22</v>
      </c>
      <c r="E1124" s="1" t="s">
        <v>5218</v>
      </c>
      <c r="F1124" s="1" t="s">
        <v>2</v>
      </c>
      <c r="G1124" s="1" t="s">
        <v>5219</v>
      </c>
      <c r="H1124" s="1" t="s">
        <v>5220</v>
      </c>
      <c r="I1124" s="1" t="s">
        <v>1066</v>
      </c>
      <c r="J1124" s="1" t="s">
        <v>53</v>
      </c>
      <c r="K1124" s="1" t="s">
        <v>708</v>
      </c>
      <c r="L1124" s="1" t="s">
        <v>2</v>
      </c>
      <c r="M1124" s="1" t="s">
        <v>120</v>
      </c>
      <c r="N1124" s="1" t="s">
        <v>120</v>
      </c>
      <c r="O1124" s="1" t="s">
        <v>7</v>
      </c>
      <c r="P1124" s="1" t="s">
        <v>894</v>
      </c>
      <c r="Q1124" s="14" t="s">
        <v>48637</v>
      </c>
      <c r="R1124" s="1" t="s">
        <v>476</v>
      </c>
      <c r="S1124" s="1" t="s">
        <v>503</v>
      </c>
      <c r="T1124" s="1" t="s">
        <v>5221</v>
      </c>
      <c r="U1124" s="21">
        <v>0</v>
      </c>
      <c r="V1124" s="21">
        <v>4936.8500000000004</v>
      </c>
      <c r="W1124" s="21">
        <f t="shared" si="68"/>
        <v>4936.8500000000004</v>
      </c>
      <c r="X1124" s="23">
        <f t="shared" si="69"/>
        <v>0</v>
      </c>
      <c r="Y1124" s="2">
        <v>32.799999999999997</v>
      </c>
      <c r="Z1124" s="2">
        <v>4587.8500000000004</v>
      </c>
      <c r="AA1124" s="3">
        <f t="shared" si="70"/>
        <v>4620.6500000000005</v>
      </c>
      <c r="AB1124" s="8">
        <f t="shared" si="71"/>
        <v>7.0985683832361229E-3</v>
      </c>
    </row>
    <row r="1125" spans="1:28" ht="10.5" x14ac:dyDescent="0.15">
      <c r="A1125" s="35">
        <v>56048</v>
      </c>
      <c r="B1125" s="1" t="s">
        <v>0</v>
      </c>
      <c r="C1125" s="1" t="s">
        <v>22</v>
      </c>
      <c r="E1125" s="1" t="s">
        <v>2589</v>
      </c>
      <c r="F1125" s="1" t="s">
        <v>2</v>
      </c>
      <c r="G1125" s="1" t="s">
        <v>2</v>
      </c>
      <c r="H1125" s="1" t="s">
        <v>2590</v>
      </c>
      <c r="I1125" s="1" t="s">
        <v>1200</v>
      </c>
      <c r="J1125" s="1" t="s">
        <v>24</v>
      </c>
      <c r="K1125" s="1" t="s">
        <v>1396</v>
      </c>
      <c r="L1125" s="1" t="s">
        <v>2</v>
      </c>
      <c r="M1125" s="1" t="s">
        <v>120</v>
      </c>
      <c r="N1125" s="1" t="s">
        <v>120</v>
      </c>
      <c r="O1125" s="1" t="s">
        <v>7</v>
      </c>
      <c r="P1125" s="1" t="s">
        <v>894</v>
      </c>
      <c r="Q1125" s="14" t="s">
        <v>48637</v>
      </c>
      <c r="R1125" s="1" t="s">
        <v>476</v>
      </c>
      <c r="S1125" s="1" t="s">
        <v>503</v>
      </c>
      <c r="T1125" s="1" t="s">
        <v>2591</v>
      </c>
      <c r="U1125" s="21">
        <v>69</v>
      </c>
      <c r="V1125" s="21">
        <v>4652.4399999999996</v>
      </c>
      <c r="W1125" s="21">
        <f t="shared" si="68"/>
        <v>4721.4399999999996</v>
      </c>
      <c r="X1125" s="23">
        <f t="shared" si="69"/>
        <v>1.4614185502727983E-2</v>
      </c>
      <c r="Y1125" s="2">
        <v>30.96</v>
      </c>
      <c r="Z1125" s="2">
        <v>2535.48</v>
      </c>
      <c r="AA1125" s="3">
        <f t="shared" si="70"/>
        <v>2566.44</v>
      </c>
      <c r="AB1125" s="8">
        <f t="shared" si="71"/>
        <v>1.2063403001823538E-2</v>
      </c>
    </row>
    <row r="1126" spans="1:28" ht="10.5" x14ac:dyDescent="0.15">
      <c r="A1126" s="35">
        <v>304102</v>
      </c>
      <c r="B1126" s="1" t="s">
        <v>0</v>
      </c>
      <c r="C1126" s="1" t="s">
        <v>22</v>
      </c>
      <c r="E1126" s="1" t="s">
        <v>11013</v>
      </c>
      <c r="F1126" s="1" t="s">
        <v>2</v>
      </c>
      <c r="G1126" s="1" t="s">
        <v>2</v>
      </c>
      <c r="H1126" s="1" t="s">
        <v>11014</v>
      </c>
      <c r="I1126" s="1" t="s">
        <v>1524</v>
      </c>
      <c r="J1126" s="1" t="s">
        <v>298</v>
      </c>
      <c r="K1126" s="1" t="s">
        <v>11015</v>
      </c>
      <c r="L1126" s="1" t="s">
        <v>57</v>
      </c>
      <c r="M1126" s="1" t="s">
        <v>120</v>
      </c>
      <c r="N1126" s="1" t="s">
        <v>120</v>
      </c>
      <c r="O1126" s="1" t="s">
        <v>191</v>
      </c>
      <c r="P1126" s="1" t="s">
        <v>894</v>
      </c>
      <c r="Q1126" s="14" t="s">
        <v>48637</v>
      </c>
      <c r="R1126" s="1" t="s">
        <v>476</v>
      </c>
      <c r="S1126" s="1" t="s">
        <v>503</v>
      </c>
      <c r="T1126" s="1" t="s">
        <v>11016</v>
      </c>
      <c r="U1126" s="21">
        <v>26.5</v>
      </c>
      <c r="V1126" s="21">
        <v>5150.3</v>
      </c>
      <c r="W1126" s="21">
        <f t="shared" si="68"/>
        <v>5176.8</v>
      </c>
      <c r="X1126" s="23">
        <f t="shared" si="69"/>
        <v>5.1189924277545975E-3</v>
      </c>
      <c r="Y1126" s="2">
        <v>26.5</v>
      </c>
      <c r="Z1126" s="2">
        <v>1895.23</v>
      </c>
      <c r="AA1126" s="3">
        <f t="shared" si="70"/>
        <v>1921.73</v>
      </c>
      <c r="AB1126" s="8">
        <f t="shared" si="71"/>
        <v>1.378965827665697E-2</v>
      </c>
    </row>
    <row r="1127" spans="1:28" ht="10.5" x14ac:dyDescent="0.15">
      <c r="A1127" s="35">
        <v>307604</v>
      </c>
      <c r="B1127" s="1" t="s">
        <v>0</v>
      </c>
      <c r="C1127" s="1" t="s">
        <v>22</v>
      </c>
      <c r="E1127" s="1" t="s">
        <v>13531</v>
      </c>
      <c r="F1127" s="1" t="s">
        <v>2</v>
      </c>
      <c r="G1127" s="1" t="s">
        <v>2</v>
      </c>
      <c r="H1127" s="1" t="s">
        <v>13532</v>
      </c>
      <c r="I1127" s="1" t="s">
        <v>1546</v>
      </c>
      <c r="J1127" s="1" t="s">
        <v>118</v>
      </c>
      <c r="K1127" s="1" t="s">
        <v>8195</v>
      </c>
      <c r="L1127" s="1" t="s">
        <v>6</v>
      </c>
      <c r="M1127" s="1" t="s">
        <v>120</v>
      </c>
      <c r="N1127" s="1" t="s">
        <v>120</v>
      </c>
      <c r="O1127" s="1" t="s">
        <v>7</v>
      </c>
      <c r="P1127" s="1" t="s">
        <v>894</v>
      </c>
      <c r="Q1127" s="14" t="s">
        <v>48637</v>
      </c>
      <c r="R1127" s="1" t="s">
        <v>476</v>
      </c>
      <c r="S1127" s="1" t="s">
        <v>503</v>
      </c>
      <c r="T1127" s="1" t="s">
        <v>13533</v>
      </c>
      <c r="U1127" s="21">
        <v>89.75</v>
      </c>
      <c r="V1127" s="21">
        <v>3540.15</v>
      </c>
      <c r="W1127" s="21">
        <f t="shared" si="68"/>
        <v>3629.9</v>
      </c>
      <c r="X1127" s="23">
        <f t="shared" si="69"/>
        <v>2.4725199041295904E-2</v>
      </c>
      <c r="Y1127" s="2">
        <v>25.44</v>
      </c>
      <c r="Z1127" s="2">
        <v>1808.29</v>
      </c>
      <c r="AA1127" s="3">
        <f t="shared" si="70"/>
        <v>1833.73</v>
      </c>
      <c r="AB1127" s="8">
        <f t="shared" si="71"/>
        <v>1.3873361945324557E-2</v>
      </c>
    </row>
    <row r="1128" spans="1:28" ht="10.5" x14ac:dyDescent="0.15">
      <c r="A1128" s="35">
        <v>396862</v>
      </c>
      <c r="B1128" s="1" t="s">
        <v>0</v>
      </c>
      <c r="C1128" s="1" t="s">
        <v>22</v>
      </c>
      <c r="E1128" s="1" t="s">
        <v>16379</v>
      </c>
      <c r="F1128" s="1" t="s">
        <v>2</v>
      </c>
      <c r="G1128" s="1" t="s">
        <v>16380</v>
      </c>
      <c r="H1128" s="1" t="s">
        <v>16381</v>
      </c>
      <c r="I1128" s="1" t="s">
        <v>236</v>
      </c>
      <c r="J1128" s="1" t="s">
        <v>118</v>
      </c>
      <c r="K1128" s="1" t="s">
        <v>1284</v>
      </c>
      <c r="L1128" s="1" t="s">
        <v>2</v>
      </c>
      <c r="M1128" s="1" t="s">
        <v>120</v>
      </c>
      <c r="N1128" s="1" t="s">
        <v>120</v>
      </c>
      <c r="O1128" s="1" t="s">
        <v>7</v>
      </c>
      <c r="P1128" s="1" t="s">
        <v>894</v>
      </c>
      <c r="Q1128" s="14" t="s">
        <v>48637</v>
      </c>
      <c r="R1128" s="1" t="s">
        <v>476</v>
      </c>
      <c r="S1128" s="1" t="s">
        <v>503</v>
      </c>
      <c r="T1128" s="1" t="s">
        <v>16382</v>
      </c>
      <c r="U1128" s="21"/>
      <c r="V1128" s="21"/>
      <c r="W1128" s="21">
        <f t="shared" si="68"/>
        <v>0</v>
      </c>
      <c r="X1128" s="23" t="e">
        <f t="shared" si="69"/>
        <v>#DIV/0!</v>
      </c>
      <c r="Y1128" s="2">
        <v>24</v>
      </c>
      <c r="Z1128" s="2">
        <v>362.24</v>
      </c>
      <c r="AA1128" s="3">
        <f t="shared" si="70"/>
        <v>386.24</v>
      </c>
      <c r="AB1128" s="8">
        <f t="shared" si="71"/>
        <v>6.2137531068765531E-2</v>
      </c>
    </row>
    <row r="1129" spans="1:28" ht="10.5" x14ac:dyDescent="0.15">
      <c r="A1129" s="35">
        <v>85082</v>
      </c>
      <c r="B1129" s="1" t="s">
        <v>0</v>
      </c>
      <c r="C1129" s="1" t="s">
        <v>22</v>
      </c>
      <c r="E1129" s="1" t="s">
        <v>4362</v>
      </c>
      <c r="F1129" s="1" t="s">
        <v>2</v>
      </c>
      <c r="G1129" s="1" t="s">
        <v>2</v>
      </c>
      <c r="H1129" s="1" t="s">
        <v>4363</v>
      </c>
      <c r="I1129" s="1" t="s">
        <v>2008</v>
      </c>
      <c r="J1129" s="1" t="s">
        <v>118</v>
      </c>
      <c r="K1129" s="1" t="s">
        <v>3493</v>
      </c>
      <c r="L1129" s="1" t="s">
        <v>6</v>
      </c>
      <c r="M1129" s="1" t="s">
        <v>120</v>
      </c>
      <c r="N1129" s="1" t="s">
        <v>120</v>
      </c>
      <c r="O1129" s="1" t="s">
        <v>7</v>
      </c>
      <c r="P1129" s="1" t="s">
        <v>894</v>
      </c>
      <c r="Q1129" s="14" t="s">
        <v>48638</v>
      </c>
      <c r="R1129" s="1" t="s">
        <v>476</v>
      </c>
      <c r="S1129" s="1" t="s">
        <v>503</v>
      </c>
      <c r="T1129" s="1" t="s">
        <v>4364</v>
      </c>
      <c r="U1129" s="21">
        <v>32.1</v>
      </c>
      <c r="V1129" s="21">
        <v>25707.58</v>
      </c>
      <c r="W1129" s="21">
        <f t="shared" si="68"/>
        <v>25739.68</v>
      </c>
      <c r="X1129" s="23">
        <f t="shared" si="69"/>
        <v>1.2471017510707204E-3</v>
      </c>
      <c r="Y1129" s="2">
        <v>22.8</v>
      </c>
      <c r="Z1129" s="2">
        <v>5216.29</v>
      </c>
      <c r="AA1129" s="3">
        <f t="shared" si="70"/>
        <v>5239.09</v>
      </c>
      <c r="AB1129" s="8">
        <f t="shared" si="71"/>
        <v>4.3519008072012508E-3</v>
      </c>
    </row>
    <row r="1130" spans="1:28" ht="10.5" x14ac:dyDescent="0.15">
      <c r="A1130" s="35">
        <v>452083</v>
      </c>
      <c r="B1130" s="1" t="s">
        <v>0</v>
      </c>
      <c r="C1130" s="1" t="s">
        <v>22</v>
      </c>
      <c r="E1130" s="1" t="s">
        <v>17202</v>
      </c>
      <c r="F1130" s="1" t="s">
        <v>2</v>
      </c>
      <c r="G1130" s="1" t="s">
        <v>2</v>
      </c>
      <c r="H1130" s="1" t="s">
        <v>17203</v>
      </c>
      <c r="I1130" s="1" t="s">
        <v>433</v>
      </c>
      <c r="J1130" s="1" t="s">
        <v>64</v>
      </c>
      <c r="K1130" s="1" t="s">
        <v>2422</v>
      </c>
      <c r="L1130" s="1" t="s">
        <v>2</v>
      </c>
      <c r="M1130" s="1" t="s">
        <v>120</v>
      </c>
      <c r="N1130" s="1" t="s">
        <v>120</v>
      </c>
      <c r="O1130" s="1" t="s">
        <v>7</v>
      </c>
      <c r="P1130" s="1" t="s">
        <v>894</v>
      </c>
      <c r="Q1130" s="14" t="s">
        <v>48637</v>
      </c>
      <c r="R1130" s="1" t="s">
        <v>476</v>
      </c>
      <c r="S1130" s="1" t="s">
        <v>503</v>
      </c>
      <c r="T1130" s="1" t="s">
        <v>17204</v>
      </c>
      <c r="U1130" s="21">
        <v>0</v>
      </c>
      <c r="V1130" s="21">
        <v>5626.84</v>
      </c>
      <c r="W1130" s="21">
        <f t="shared" si="68"/>
        <v>5626.84</v>
      </c>
      <c r="X1130" s="23">
        <f t="shared" si="69"/>
        <v>0</v>
      </c>
      <c r="Y1130" s="2">
        <v>21.45</v>
      </c>
      <c r="Z1130" s="2">
        <v>2481.85</v>
      </c>
      <c r="AA1130" s="3">
        <f t="shared" si="70"/>
        <v>2503.2999999999997</v>
      </c>
      <c r="AB1130" s="8">
        <f t="shared" si="71"/>
        <v>8.5686893300842889E-3</v>
      </c>
    </row>
    <row r="1131" spans="1:28" ht="10.5" x14ac:dyDescent="0.15">
      <c r="A1131" s="35">
        <v>129858</v>
      </c>
      <c r="B1131" s="1" t="s">
        <v>0</v>
      </c>
      <c r="C1131" s="1" t="s">
        <v>22</v>
      </c>
      <c r="E1131" s="1" t="s">
        <v>7809</v>
      </c>
      <c r="F1131" s="1" t="s">
        <v>2</v>
      </c>
      <c r="G1131" s="1" t="s">
        <v>2</v>
      </c>
      <c r="H1131" s="1" t="s">
        <v>7810</v>
      </c>
      <c r="I1131" s="1" t="s">
        <v>1381</v>
      </c>
      <c r="J1131" s="1" t="s">
        <v>24</v>
      </c>
      <c r="K1131" s="1" t="s">
        <v>1382</v>
      </c>
      <c r="L1131" s="1" t="s">
        <v>2</v>
      </c>
      <c r="M1131" s="1" t="s">
        <v>120</v>
      </c>
      <c r="N1131" s="1" t="s">
        <v>120</v>
      </c>
      <c r="O1131" s="1" t="s">
        <v>7</v>
      </c>
      <c r="P1131" s="1" t="s">
        <v>894</v>
      </c>
      <c r="Q1131" s="14" t="s">
        <v>48637</v>
      </c>
      <c r="R1131" s="1" t="s">
        <v>476</v>
      </c>
      <c r="S1131" s="1" t="s">
        <v>503</v>
      </c>
      <c r="T1131" s="1" t="s">
        <v>7811</v>
      </c>
      <c r="U1131" s="21">
        <v>336.85</v>
      </c>
      <c r="V1131" s="21">
        <v>6809.26</v>
      </c>
      <c r="W1131" s="21">
        <f t="shared" si="68"/>
        <v>7146.1100000000006</v>
      </c>
      <c r="X1131" s="23">
        <f t="shared" si="69"/>
        <v>4.7137533567213494E-2</v>
      </c>
      <c r="Y1131" s="2">
        <v>17.55</v>
      </c>
      <c r="Z1131" s="2">
        <v>3182.53</v>
      </c>
      <c r="AA1131" s="3">
        <f t="shared" si="70"/>
        <v>3200.0800000000004</v>
      </c>
      <c r="AB1131" s="8">
        <f t="shared" si="71"/>
        <v>5.4842378940526482E-3</v>
      </c>
    </row>
    <row r="1132" spans="1:28" ht="10.5" x14ac:dyDescent="0.15">
      <c r="A1132" s="35">
        <v>15871</v>
      </c>
      <c r="B1132" s="1" t="s">
        <v>0</v>
      </c>
      <c r="C1132" s="1" t="s">
        <v>22</v>
      </c>
      <c r="E1132" s="1" t="s">
        <v>1498</v>
      </c>
      <c r="F1132" s="1" t="s">
        <v>2</v>
      </c>
      <c r="G1132" s="1" t="s">
        <v>1499</v>
      </c>
      <c r="H1132" s="1" t="s">
        <v>1500</v>
      </c>
      <c r="I1132" s="1" t="s">
        <v>1501</v>
      </c>
      <c r="J1132" s="1" t="s">
        <v>113</v>
      </c>
      <c r="K1132" s="1" t="s">
        <v>1502</v>
      </c>
      <c r="L1132" s="1" t="s">
        <v>6</v>
      </c>
      <c r="M1132" s="1" t="s">
        <v>120</v>
      </c>
      <c r="N1132" s="1" t="s">
        <v>120</v>
      </c>
      <c r="O1132" s="1" t="s">
        <v>7</v>
      </c>
      <c r="P1132" s="1" t="s">
        <v>894</v>
      </c>
      <c r="Q1132" s="14" t="s">
        <v>48637</v>
      </c>
      <c r="R1132" s="1" t="s">
        <v>476</v>
      </c>
      <c r="S1132" s="1" t="s">
        <v>503</v>
      </c>
      <c r="T1132" s="1" t="s">
        <v>1503</v>
      </c>
      <c r="U1132" s="21">
        <v>0</v>
      </c>
      <c r="V1132" s="21">
        <v>1323.34</v>
      </c>
      <c r="W1132" s="21">
        <f t="shared" si="68"/>
        <v>1323.34</v>
      </c>
      <c r="X1132" s="23">
        <f t="shared" si="69"/>
        <v>0</v>
      </c>
      <c r="Y1132" s="2">
        <v>16.3</v>
      </c>
      <c r="Z1132" s="2">
        <v>1353.19</v>
      </c>
      <c r="AA1132" s="3">
        <f t="shared" si="70"/>
        <v>1369.49</v>
      </c>
      <c r="AB1132" s="8">
        <f t="shared" si="71"/>
        <v>1.1902240980218914E-2</v>
      </c>
    </row>
    <row r="1133" spans="1:28" ht="10.5" x14ac:dyDescent="0.15">
      <c r="A1133" s="35">
        <v>304880</v>
      </c>
      <c r="B1133" s="1" t="s">
        <v>0</v>
      </c>
      <c r="C1133" s="1" t="s">
        <v>22</v>
      </c>
      <c r="E1133" s="1" t="s">
        <v>13228</v>
      </c>
      <c r="F1133" s="1" t="s">
        <v>2</v>
      </c>
      <c r="G1133" s="1" t="s">
        <v>2</v>
      </c>
      <c r="H1133" s="1" t="s">
        <v>13229</v>
      </c>
      <c r="I1133" s="1" t="s">
        <v>336</v>
      </c>
      <c r="J1133" s="1" t="s">
        <v>24</v>
      </c>
      <c r="K1133" s="1" t="s">
        <v>3117</v>
      </c>
      <c r="L1133" s="1" t="s">
        <v>2</v>
      </c>
      <c r="M1133" s="1" t="s">
        <v>120</v>
      </c>
      <c r="N1133" s="1" t="s">
        <v>120</v>
      </c>
      <c r="O1133" s="1" t="s">
        <v>7</v>
      </c>
      <c r="P1133" s="1" t="s">
        <v>894</v>
      </c>
      <c r="Q1133" s="14" t="s">
        <v>48637</v>
      </c>
      <c r="R1133" s="1" t="s">
        <v>476</v>
      </c>
      <c r="S1133" s="1" t="s">
        <v>503</v>
      </c>
      <c r="T1133" s="1" t="s">
        <v>13230</v>
      </c>
      <c r="U1133" s="21">
        <v>34.450000000000003</v>
      </c>
      <c r="V1133" s="21">
        <v>3608.35</v>
      </c>
      <c r="W1133" s="21">
        <f t="shared" si="68"/>
        <v>3642.7999999999997</v>
      </c>
      <c r="X1133" s="23">
        <f t="shared" si="69"/>
        <v>9.4570110903700461E-3</v>
      </c>
      <c r="Y1133" s="2">
        <v>15.93</v>
      </c>
      <c r="Z1133" s="2">
        <v>1711.65</v>
      </c>
      <c r="AA1133" s="3">
        <f t="shared" si="70"/>
        <v>1727.5800000000002</v>
      </c>
      <c r="AB1133" s="8">
        <f t="shared" si="71"/>
        <v>9.2209912131420817E-3</v>
      </c>
    </row>
    <row r="1134" spans="1:28" ht="10.5" x14ac:dyDescent="0.15">
      <c r="A1134" s="35">
        <v>332506</v>
      </c>
      <c r="B1134" s="1" t="s">
        <v>0</v>
      </c>
      <c r="C1134" s="1" t="s">
        <v>22</v>
      </c>
      <c r="E1134" s="1" t="s">
        <v>11099</v>
      </c>
      <c r="F1134" s="1" t="s">
        <v>2</v>
      </c>
      <c r="G1134" s="1" t="s">
        <v>2</v>
      </c>
      <c r="H1134" s="1" t="s">
        <v>11100</v>
      </c>
      <c r="I1134" s="1" t="s">
        <v>316</v>
      </c>
      <c r="J1134" s="1" t="s">
        <v>18</v>
      </c>
      <c r="K1134" s="1" t="s">
        <v>674</v>
      </c>
      <c r="L1134" s="1" t="s">
        <v>2</v>
      </c>
      <c r="M1134" s="1" t="s">
        <v>120</v>
      </c>
      <c r="N1134" s="1" t="s">
        <v>120</v>
      </c>
      <c r="O1134" s="1" t="s">
        <v>7</v>
      </c>
      <c r="P1134" s="1" t="s">
        <v>894</v>
      </c>
      <c r="Q1134" s="14" t="s">
        <v>48637</v>
      </c>
      <c r="R1134" s="1" t="s">
        <v>476</v>
      </c>
      <c r="S1134" s="1" t="s">
        <v>503</v>
      </c>
      <c r="T1134" s="1" t="s">
        <v>11101</v>
      </c>
      <c r="U1134" s="21">
        <v>0</v>
      </c>
      <c r="V1134" s="21">
        <v>5716.07</v>
      </c>
      <c r="W1134" s="21">
        <f t="shared" si="68"/>
        <v>5716.07</v>
      </c>
      <c r="X1134" s="23">
        <f t="shared" si="69"/>
        <v>0</v>
      </c>
      <c r="Y1134" s="2">
        <v>12.5</v>
      </c>
      <c r="Z1134" s="2">
        <v>2932.6</v>
      </c>
      <c r="AA1134" s="3">
        <f t="shared" si="70"/>
        <v>2945.1</v>
      </c>
      <c r="AB1134" s="8">
        <f t="shared" si="71"/>
        <v>4.2443380530372485E-3</v>
      </c>
    </row>
    <row r="1135" spans="1:28" ht="10.5" x14ac:dyDescent="0.15">
      <c r="A1135" s="35">
        <v>453498</v>
      </c>
      <c r="B1135" s="1" t="s">
        <v>0</v>
      </c>
      <c r="C1135" s="1" t="s">
        <v>22</v>
      </c>
      <c r="E1135" s="1" t="s">
        <v>13998</v>
      </c>
      <c r="F1135" s="1" t="s">
        <v>2</v>
      </c>
      <c r="G1135" s="1" t="s">
        <v>2</v>
      </c>
      <c r="H1135" s="1" t="s">
        <v>13999</v>
      </c>
      <c r="I1135" s="1" t="s">
        <v>14000</v>
      </c>
      <c r="J1135" s="1" t="s">
        <v>64</v>
      </c>
      <c r="K1135" s="1" t="s">
        <v>14001</v>
      </c>
      <c r="L1135" s="1" t="s">
        <v>2</v>
      </c>
      <c r="M1135" s="1" t="s">
        <v>120</v>
      </c>
      <c r="N1135" s="1" t="s">
        <v>120</v>
      </c>
      <c r="O1135" s="1" t="s">
        <v>7</v>
      </c>
      <c r="P1135" s="1" t="s">
        <v>894</v>
      </c>
      <c r="Q1135" s="14" t="s">
        <v>48637</v>
      </c>
      <c r="R1135" s="1" t="s">
        <v>476</v>
      </c>
      <c r="S1135" s="1" t="s">
        <v>503</v>
      </c>
      <c r="T1135" s="1" t="s">
        <v>14002</v>
      </c>
      <c r="U1135" s="21">
        <v>864.8</v>
      </c>
      <c r="V1135" s="21">
        <v>8409.7800000000007</v>
      </c>
      <c r="W1135" s="21">
        <f t="shared" si="68"/>
        <v>9274.58</v>
      </c>
      <c r="X1135" s="23">
        <f t="shared" si="69"/>
        <v>9.3244114558287267E-2</v>
      </c>
      <c r="Y1135" s="2">
        <v>12.4</v>
      </c>
      <c r="Z1135" s="2">
        <v>2293.04</v>
      </c>
      <c r="AA1135" s="3">
        <f t="shared" si="70"/>
        <v>2305.44</v>
      </c>
      <c r="AB1135" s="8">
        <f t="shared" si="71"/>
        <v>5.3785828301755843E-3</v>
      </c>
    </row>
    <row r="1136" spans="1:28" ht="10.5" x14ac:dyDescent="0.15">
      <c r="A1136" s="35">
        <v>396716</v>
      </c>
      <c r="B1136" s="1" t="s">
        <v>0</v>
      </c>
      <c r="C1136" s="1" t="s">
        <v>22</v>
      </c>
      <c r="E1136" s="1" t="s">
        <v>12534</v>
      </c>
      <c r="F1136" s="1" t="s">
        <v>2</v>
      </c>
      <c r="G1136" s="1" t="s">
        <v>12535</v>
      </c>
      <c r="H1136" s="1" t="s">
        <v>12536</v>
      </c>
      <c r="I1136" s="1" t="s">
        <v>236</v>
      </c>
      <c r="J1136" s="1" t="s">
        <v>118</v>
      </c>
      <c r="K1136" s="1" t="s">
        <v>1284</v>
      </c>
      <c r="L1136" s="1" t="s">
        <v>2</v>
      </c>
      <c r="M1136" s="1" t="s">
        <v>120</v>
      </c>
      <c r="N1136" s="1" t="s">
        <v>120</v>
      </c>
      <c r="O1136" s="1" t="s">
        <v>7</v>
      </c>
      <c r="P1136" s="1" t="s">
        <v>894</v>
      </c>
      <c r="Q1136" s="14" t="s">
        <v>48637</v>
      </c>
      <c r="R1136" s="1" t="s">
        <v>476</v>
      </c>
      <c r="S1136" s="1" t="s">
        <v>503</v>
      </c>
      <c r="T1136" s="1" t="s">
        <v>12537</v>
      </c>
      <c r="U1136" s="21"/>
      <c r="V1136" s="21"/>
      <c r="W1136" s="21">
        <f t="shared" si="68"/>
        <v>0</v>
      </c>
      <c r="X1136" s="23" t="e">
        <f t="shared" si="69"/>
        <v>#DIV/0!</v>
      </c>
      <c r="Y1136" s="2">
        <v>7.85</v>
      </c>
      <c r="Z1136" s="2">
        <v>799.68</v>
      </c>
      <c r="AA1136" s="3">
        <f t="shared" si="70"/>
        <v>807.53</v>
      </c>
      <c r="AB1136" s="8">
        <f t="shared" si="71"/>
        <v>9.721001077359355E-3</v>
      </c>
    </row>
    <row r="1137" spans="1:28" ht="10.5" x14ac:dyDescent="0.15">
      <c r="A1137" s="35">
        <v>85557</v>
      </c>
      <c r="B1137" s="1" t="s">
        <v>0</v>
      </c>
      <c r="C1137" s="1" t="s">
        <v>22</v>
      </c>
      <c r="E1137" s="1" t="s">
        <v>2820</v>
      </c>
      <c r="F1137" s="1" t="s">
        <v>2</v>
      </c>
      <c r="G1137" s="1" t="s">
        <v>2</v>
      </c>
      <c r="H1137" s="1" t="s">
        <v>2821</v>
      </c>
      <c r="I1137" s="1" t="s">
        <v>2822</v>
      </c>
      <c r="J1137" s="1" t="s">
        <v>118</v>
      </c>
      <c r="K1137" s="1" t="s">
        <v>2823</v>
      </c>
      <c r="L1137" s="1" t="s">
        <v>6</v>
      </c>
      <c r="M1137" s="1" t="s">
        <v>120</v>
      </c>
      <c r="N1137" s="1" t="s">
        <v>120</v>
      </c>
      <c r="O1137" s="1" t="s">
        <v>191</v>
      </c>
      <c r="P1137" s="1" t="s">
        <v>894</v>
      </c>
      <c r="Q1137" s="14" t="s">
        <v>48638</v>
      </c>
      <c r="R1137" s="1" t="s">
        <v>476</v>
      </c>
      <c r="S1137" s="1" t="s">
        <v>503</v>
      </c>
      <c r="T1137" s="1" t="s">
        <v>2824</v>
      </c>
      <c r="U1137" s="21">
        <v>3.95</v>
      </c>
      <c r="V1137" s="21">
        <v>4944</v>
      </c>
      <c r="W1137" s="21">
        <f t="shared" si="68"/>
        <v>4947.95</v>
      </c>
      <c r="X1137" s="23">
        <f t="shared" si="69"/>
        <v>7.9831041138249176E-4</v>
      </c>
      <c r="Y1137" s="2">
        <v>5.0599999999999996</v>
      </c>
      <c r="Z1137" s="2">
        <v>97.62</v>
      </c>
      <c r="AA1137" s="3">
        <f t="shared" si="70"/>
        <v>102.68</v>
      </c>
      <c r="AB1137" s="8">
        <f t="shared" si="71"/>
        <v>4.9279314374756515E-2</v>
      </c>
    </row>
    <row r="1138" spans="1:28" ht="10.5" x14ac:dyDescent="0.15">
      <c r="A1138" s="35">
        <v>52865</v>
      </c>
      <c r="B1138" s="1" t="s">
        <v>0</v>
      </c>
      <c r="C1138" s="1" t="s">
        <v>22</v>
      </c>
      <c r="E1138" s="1" t="s">
        <v>2750</v>
      </c>
      <c r="F1138" s="1" t="s">
        <v>2</v>
      </c>
      <c r="G1138" s="1" t="s">
        <v>2</v>
      </c>
      <c r="H1138" s="1" t="s">
        <v>2751</v>
      </c>
      <c r="I1138" s="1" t="s">
        <v>23</v>
      </c>
      <c r="J1138" s="1" t="s">
        <v>24</v>
      </c>
      <c r="K1138" s="1" t="s">
        <v>2187</v>
      </c>
      <c r="L1138" s="1" t="s">
        <v>2</v>
      </c>
      <c r="M1138" s="1" t="s">
        <v>120</v>
      </c>
      <c r="N1138" s="1" t="s">
        <v>120</v>
      </c>
      <c r="O1138" s="1" t="s">
        <v>7</v>
      </c>
      <c r="P1138" s="1" t="s">
        <v>894</v>
      </c>
      <c r="Q1138" s="14" t="s">
        <v>48637</v>
      </c>
      <c r="R1138" s="1" t="s">
        <v>476</v>
      </c>
      <c r="S1138" s="1" t="s">
        <v>503</v>
      </c>
      <c r="T1138" s="1" t="s">
        <v>2752</v>
      </c>
      <c r="U1138" s="21">
        <v>20.64</v>
      </c>
      <c r="V1138" s="21">
        <v>50528.79</v>
      </c>
      <c r="W1138" s="21">
        <f t="shared" si="68"/>
        <v>50549.43</v>
      </c>
      <c r="X1138" s="23">
        <f t="shared" si="69"/>
        <v>4.0831320946645692E-4</v>
      </c>
      <c r="Y1138" s="2">
        <v>4.9000000000000004</v>
      </c>
      <c r="Z1138" s="2">
        <v>10016.57</v>
      </c>
      <c r="AA1138" s="3">
        <f t="shared" si="70"/>
        <v>10021.469999999999</v>
      </c>
      <c r="AB1138" s="8">
        <f t="shared" si="71"/>
        <v>4.8895022386935257E-4</v>
      </c>
    </row>
    <row r="1139" spans="1:28" ht="10.5" x14ac:dyDescent="0.15">
      <c r="A1139" s="35">
        <v>261386</v>
      </c>
      <c r="B1139" s="1" t="s">
        <v>0</v>
      </c>
      <c r="C1139" s="1" t="s">
        <v>22</v>
      </c>
      <c r="E1139" s="1" t="s">
        <v>13129</v>
      </c>
      <c r="F1139" s="1" t="s">
        <v>2</v>
      </c>
      <c r="G1139" s="1" t="s">
        <v>13130</v>
      </c>
      <c r="H1139" s="1" t="s">
        <v>13131</v>
      </c>
      <c r="I1139" s="1" t="s">
        <v>13132</v>
      </c>
      <c r="J1139" s="1" t="s">
        <v>104</v>
      </c>
      <c r="K1139" s="1" t="s">
        <v>13133</v>
      </c>
      <c r="L1139" s="1" t="s">
        <v>2</v>
      </c>
      <c r="M1139" s="1" t="s">
        <v>120</v>
      </c>
      <c r="N1139" s="1" t="s">
        <v>120</v>
      </c>
      <c r="O1139" s="1" t="s">
        <v>7</v>
      </c>
      <c r="P1139" s="1" t="s">
        <v>894</v>
      </c>
      <c r="Q1139" s="14" t="s">
        <v>48637</v>
      </c>
      <c r="R1139" s="1" t="s">
        <v>476</v>
      </c>
      <c r="S1139" s="1" t="s">
        <v>503</v>
      </c>
      <c r="T1139" s="1" t="s">
        <v>13134</v>
      </c>
      <c r="U1139" s="21">
        <v>0</v>
      </c>
      <c r="V1139" s="21">
        <v>6401.6</v>
      </c>
      <c r="W1139" s="21">
        <f t="shared" si="68"/>
        <v>6401.6</v>
      </c>
      <c r="X1139" s="23">
        <f t="shared" si="69"/>
        <v>0</v>
      </c>
      <c r="Y1139" s="2">
        <v>3.95</v>
      </c>
      <c r="Z1139" s="2">
        <v>4438.38</v>
      </c>
      <c r="AA1139" s="3">
        <f t="shared" si="70"/>
        <v>4442.33</v>
      </c>
      <c r="AB1139" s="8">
        <f t="shared" si="71"/>
        <v>8.891730240661996E-4</v>
      </c>
    </row>
    <row r="1140" spans="1:28" ht="10.5" x14ac:dyDescent="0.15">
      <c r="A1140" s="35">
        <v>303126</v>
      </c>
      <c r="B1140" s="1" t="s">
        <v>0</v>
      </c>
      <c r="C1140" s="1" t="s">
        <v>22</v>
      </c>
      <c r="E1140" s="1" t="s">
        <v>13163</v>
      </c>
      <c r="F1140" s="1" t="s">
        <v>2</v>
      </c>
      <c r="G1140" s="1" t="s">
        <v>2</v>
      </c>
      <c r="H1140" s="1" t="s">
        <v>13164</v>
      </c>
      <c r="I1140" s="1" t="s">
        <v>2649</v>
      </c>
      <c r="J1140" s="1" t="s">
        <v>24</v>
      </c>
      <c r="K1140" s="1" t="s">
        <v>13165</v>
      </c>
      <c r="L1140" s="1" t="s">
        <v>6</v>
      </c>
      <c r="M1140" s="1" t="s">
        <v>120</v>
      </c>
      <c r="N1140" s="1" t="s">
        <v>760</v>
      </c>
      <c r="O1140" s="1" t="s">
        <v>7</v>
      </c>
      <c r="P1140" s="1" t="s">
        <v>894</v>
      </c>
      <c r="Q1140" s="14" t="s">
        <v>48637</v>
      </c>
      <c r="R1140" s="1" t="s">
        <v>476</v>
      </c>
      <c r="S1140" s="1" t="s">
        <v>503</v>
      </c>
      <c r="T1140" s="1" t="s">
        <v>13166</v>
      </c>
      <c r="U1140" s="21">
        <v>16.53</v>
      </c>
      <c r="V1140" s="21">
        <v>535.26</v>
      </c>
      <c r="W1140" s="21">
        <f t="shared" si="68"/>
        <v>551.79</v>
      </c>
      <c r="X1140" s="23">
        <f t="shared" si="69"/>
        <v>2.9957048877290279E-2</v>
      </c>
      <c r="Y1140" s="2">
        <v>3.12</v>
      </c>
      <c r="Z1140" s="2">
        <v>279.39999999999998</v>
      </c>
      <c r="AA1140" s="3">
        <f t="shared" si="70"/>
        <v>282.52</v>
      </c>
      <c r="AB1140" s="8">
        <f t="shared" si="71"/>
        <v>1.1043465949313325E-2</v>
      </c>
    </row>
    <row r="1141" spans="1:28" ht="10.5" x14ac:dyDescent="0.15">
      <c r="A1141" s="35">
        <v>695838</v>
      </c>
      <c r="B1141" s="1" t="s">
        <v>0</v>
      </c>
      <c r="C1141" s="1" t="s">
        <v>22</v>
      </c>
      <c r="E1141" s="1" t="s">
        <v>17019</v>
      </c>
      <c r="F1141" s="1" t="s">
        <v>2</v>
      </c>
      <c r="G1141" s="1" t="s">
        <v>17020</v>
      </c>
      <c r="H1141" s="1" t="s">
        <v>17021</v>
      </c>
      <c r="I1141" s="1" t="s">
        <v>39</v>
      </c>
      <c r="J1141" s="1" t="s">
        <v>382</v>
      </c>
      <c r="K1141" s="1" t="s">
        <v>17022</v>
      </c>
      <c r="L1141" s="1" t="s">
        <v>2</v>
      </c>
      <c r="M1141" s="1" t="s">
        <v>120</v>
      </c>
      <c r="N1141" s="1" t="s">
        <v>120</v>
      </c>
      <c r="O1141" s="1" t="s">
        <v>7</v>
      </c>
      <c r="P1141" s="1" t="s">
        <v>894</v>
      </c>
      <c r="Q1141" s="14" t="s">
        <v>48638</v>
      </c>
      <c r="R1141" s="1" t="s">
        <v>476</v>
      </c>
      <c r="S1141" s="1" t="s">
        <v>503</v>
      </c>
      <c r="T1141" s="1" t="s">
        <v>17023</v>
      </c>
      <c r="U1141" s="21">
        <v>0</v>
      </c>
      <c r="V1141" s="21">
        <v>65826</v>
      </c>
      <c r="W1141" s="21">
        <f t="shared" si="68"/>
        <v>65826</v>
      </c>
      <c r="X1141" s="23">
        <f t="shared" si="69"/>
        <v>0</v>
      </c>
      <c r="Y1141" s="2">
        <v>2.79</v>
      </c>
      <c r="Z1141" s="2">
        <v>27469.38</v>
      </c>
      <c r="AA1141" s="3">
        <f t="shared" si="70"/>
        <v>27472.170000000002</v>
      </c>
      <c r="AB1141" s="8">
        <f t="shared" si="71"/>
        <v>1.0155732146386688E-4</v>
      </c>
    </row>
    <row r="1142" spans="1:28" ht="10.5" x14ac:dyDescent="0.15">
      <c r="A1142" s="35">
        <v>88242</v>
      </c>
      <c r="B1142" s="1" t="s">
        <v>0</v>
      </c>
      <c r="C1142" s="1" t="s">
        <v>1</v>
      </c>
      <c r="E1142" s="1" t="s">
        <v>3382</v>
      </c>
      <c r="F1142" s="1" t="s">
        <v>2</v>
      </c>
      <c r="G1142" s="1" t="s">
        <v>2</v>
      </c>
      <c r="H1142" s="1" t="s">
        <v>3383</v>
      </c>
      <c r="I1142" s="1" t="s">
        <v>830</v>
      </c>
      <c r="J1142" s="1" t="s">
        <v>162</v>
      </c>
      <c r="K1142" s="1" t="s">
        <v>3384</v>
      </c>
      <c r="L1142" s="1" t="s">
        <v>57</v>
      </c>
      <c r="M1142" s="1" t="s">
        <v>120</v>
      </c>
      <c r="N1142" s="1" t="s">
        <v>120</v>
      </c>
      <c r="O1142" s="1" t="s">
        <v>7</v>
      </c>
      <c r="P1142" s="1" t="s">
        <v>62</v>
      </c>
      <c r="Q1142" s="14" t="s">
        <v>48637</v>
      </c>
      <c r="R1142" s="1" t="s">
        <v>9</v>
      </c>
      <c r="S1142" s="1" t="s">
        <v>10</v>
      </c>
      <c r="T1142" s="1" t="s">
        <v>3385</v>
      </c>
      <c r="U1142" s="21">
        <v>78036.259999999995</v>
      </c>
      <c r="V1142" s="21">
        <v>10499.54</v>
      </c>
      <c r="W1142" s="21">
        <f t="shared" si="68"/>
        <v>88535.799999999988</v>
      </c>
      <c r="X1142" s="23">
        <f t="shared" si="69"/>
        <v>0.8814091023066376</v>
      </c>
      <c r="Y1142" s="2">
        <v>62611.18</v>
      </c>
      <c r="Z1142" s="2">
        <v>9474.84</v>
      </c>
      <c r="AA1142" s="3">
        <f t="shared" si="70"/>
        <v>72086.02</v>
      </c>
      <c r="AB1142" s="8">
        <f t="shared" si="71"/>
        <v>0.86856203186137892</v>
      </c>
    </row>
    <row r="1143" spans="1:28" ht="10.5" x14ac:dyDescent="0.15">
      <c r="A1143" s="35">
        <v>458439</v>
      </c>
      <c r="B1143" s="1" t="s">
        <v>0</v>
      </c>
      <c r="C1143" s="1" t="s">
        <v>1</v>
      </c>
      <c r="E1143" s="1" t="s">
        <v>17421</v>
      </c>
      <c r="F1143" s="1" t="s">
        <v>2</v>
      </c>
      <c r="G1143" s="1" t="s">
        <v>2</v>
      </c>
      <c r="H1143" s="1" t="s">
        <v>17422</v>
      </c>
      <c r="I1143" s="1" t="s">
        <v>422</v>
      </c>
      <c r="J1143" s="1" t="s">
        <v>40</v>
      </c>
      <c r="K1143" s="1" t="s">
        <v>1514</v>
      </c>
      <c r="L1143" s="1" t="s">
        <v>57</v>
      </c>
      <c r="M1143" s="1" t="s">
        <v>120</v>
      </c>
      <c r="N1143" s="1" t="s">
        <v>120</v>
      </c>
      <c r="O1143" s="1" t="s">
        <v>191</v>
      </c>
      <c r="P1143" s="1" t="s">
        <v>62</v>
      </c>
      <c r="Q1143" s="14" t="s">
        <v>48637</v>
      </c>
      <c r="R1143" s="1" t="s">
        <v>9</v>
      </c>
      <c r="S1143" s="1" t="s">
        <v>10</v>
      </c>
      <c r="T1143" s="1" t="s">
        <v>17423</v>
      </c>
      <c r="U1143" s="21">
        <v>2083.15</v>
      </c>
      <c r="V1143" s="21">
        <v>28235.17</v>
      </c>
      <c r="W1143" s="21">
        <f t="shared" si="68"/>
        <v>30318.32</v>
      </c>
      <c r="X1143" s="23">
        <f t="shared" si="69"/>
        <v>6.8709282044651557E-2</v>
      </c>
      <c r="Y1143" s="2">
        <v>1547.26</v>
      </c>
      <c r="Z1143" s="2">
        <v>15009.22</v>
      </c>
      <c r="AA1143" s="3">
        <f t="shared" si="70"/>
        <v>16556.48</v>
      </c>
      <c r="AB1143" s="8">
        <f t="shared" si="71"/>
        <v>9.3453439378418601E-2</v>
      </c>
    </row>
    <row r="1144" spans="1:28" ht="10.5" x14ac:dyDescent="0.15">
      <c r="A1144" s="35">
        <v>308155</v>
      </c>
      <c r="B1144" s="1" t="s">
        <v>0</v>
      </c>
      <c r="C1144" s="1" t="s">
        <v>1</v>
      </c>
      <c r="E1144" s="1" t="s">
        <v>13928</v>
      </c>
      <c r="F1144" s="1" t="s">
        <v>2</v>
      </c>
      <c r="G1144" s="1" t="s">
        <v>2</v>
      </c>
      <c r="H1144" s="1" t="s">
        <v>13929</v>
      </c>
      <c r="I1144" s="1" t="s">
        <v>13930</v>
      </c>
      <c r="J1144" s="1" t="s">
        <v>53</v>
      </c>
      <c r="K1144" s="1" t="s">
        <v>13931</v>
      </c>
      <c r="L1144" s="1" t="s">
        <v>57</v>
      </c>
      <c r="M1144" s="1" t="s">
        <v>120</v>
      </c>
      <c r="N1144" s="1" t="s">
        <v>120</v>
      </c>
      <c r="O1144" s="1" t="s">
        <v>7</v>
      </c>
      <c r="P1144" s="1" t="s">
        <v>62</v>
      </c>
      <c r="Q1144" s="14" t="s">
        <v>48637</v>
      </c>
      <c r="R1144" s="1" t="s">
        <v>9</v>
      </c>
      <c r="S1144" s="1" t="s">
        <v>10</v>
      </c>
      <c r="T1144" s="1" t="s">
        <v>13932</v>
      </c>
      <c r="U1144" s="21">
        <v>1908.67</v>
      </c>
      <c r="V1144" s="21">
        <v>1858.28</v>
      </c>
      <c r="W1144" s="21">
        <f t="shared" si="68"/>
        <v>3766.95</v>
      </c>
      <c r="X1144" s="23">
        <f t="shared" si="69"/>
        <v>0.50668843494073457</v>
      </c>
      <c r="Y1144" s="2">
        <v>1153.95</v>
      </c>
      <c r="Z1144" s="2">
        <v>1164.95</v>
      </c>
      <c r="AA1144" s="3">
        <f t="shared" si="70"/>
        <v>2318.9</v>
      </c>
      <c r="AB1144" s="8">
        <f t="shared" si="71"/>
        <v>0.49762818577773943</v>
      </c>
    </row>
    <row r="1145" spans="1:28" ht="10.5" x14ac:dyDescent="0.15">
      <c r="A1145" s="35">
        <v>405256</v>
      </c>
      <c r="B1145" s="1" t="s">
        <v>0</v>
      </c>
      <c r="C1145" s="1" t="s">
        <v>1</v>
      </c>
      <c r="E1145" s="1" t="s">
        <v>14910</v>
      </c>
      <c r="F1145" s="1" t="s">
        <v>2</v>
      </c>
      <c r="G1145" s="1" t="s">
        <v>2</v>
      </c>
      <c r="H1145" s="1" t="s">
        <v>14911</v>
      </c>
      <c r="I1145" s="1" t="s">
        <v>14912</v>
      </c>
      <c r="J1145" s="1" t="s">
        <v>40</v>
      </c>
      <c r="K1145" s="1" t="s">
        <v>14913</v>
      </c>
      <c r="L1145" s="1" t="s">
        <v>2</v>
      </c>
      <c r="M1145" s="1" t="s">
        <v>120</v>
      </c>
      <c r="N1145" s="1" t="s">
        <v>120</v>
      </c>
      <c r="O1145" s="1" t="s">
        <v>191</v>
      </c>
      <c r="P1145" s="1" t="s">
        <v>62</v>
      </c>
      <c r="Q1145" s="14" t="s">
        <v>48637</v>
      </c>
      <c r="R1145" s="1" t="s">
        <v>9</v>
      </c>
      <c r="S1145" s="1" t="s">
        <v>10</v>
      </c>
      <c r="T1145" s="1" t="s">
        <v>14914</v>
      </c>
      <c r="U1145" s="21">
        <v>1160.45</v>
      </c>
      <c r="V1145" s="21">
        <v>12312.12</v>
      </c>
      <c r="W1145" s="21">
        <f t="shared" si="68"/>
        <v>13472.570000000002</v>
      </c>
      <c r="X1145" s="23">
        <f t="shared" si="69"/>
        <v>8.6134271337985249E-2</v>
      </c>
      <c r="Y1145" s="2">
        <v>872.65</v>
      </c>
      <c r="Z1145" s="2">
        <v>2630.43</v>
      </c>
      <c r="AA1145" s="3">
        <f t="shared" si="70"/>
        <v>3503.08</v>
      </c>
      <c r="AB1145" s="8">
        <f t="shared" si="71"/>
        <v>0.24910935519599894</v>
      </c>
    </row>
    <row r="1146" spans="1:28" ht="10.5" x14ac:dyDescent="0.15">
      <c r="A1146" s="35">
        <v>158656</v>
      </c>
      <c r="B1146" s="1" t="s">
        <v>0</v>
      </c>
      <c r="C1146" s="1" t="s">
        <v>1</v>
      </c>
      <c r="E1146" s="1" t="s">
        <v>9121</v>
      </c>
      <c r="F1146" s="1" t="s">
        <v>2</v>
      </c>
      <c r="G1146" s="1" t="s">
        <v>2</v>
      </c>
      <c r="H1146" s="1" t="s">
        <v>9122</v>
      </c>
      <c r="I1146" s="1" t="s">
        <v>9123</v>
      </c>
      <c r="J1146" s="1" t="s">
        <v>322</v>
      </c>
      <c r="K1146" s="1" t="s">
        <v>9124</v>
      </c>
      <c r="L1146" s="1" t="s">
        <v>34</v>
      </c>
      <c r="M1146" s="1" t="s">
        <v>120</v>
      </c>
      <c r="N1146" s="1" t="s">
        <v>120</v>
      </c>
      <c r="O1146" s="1" t="s">
        <v>7</v>
      </c>
      <c r="P1146" s="1" t="s">
        <v>62</v>
      </c>
      <c r="Q1146" s="14" t="s">
        <v>48637</v>
      </c>
      <c r="R1146" s="1" t="s">
        <v>9</v>
      </c>
      <c r="S1146" s="1" t="s">
        <v>10</v>
      </c>
      <c r="T1146" s="1" t="s">
        <v>9125</v>
      </c>
      <c r="U1146" s="21">
        <v>262.75</v>
      </c>
      <c r="V1146" s="21">
        <v>2037.98</v>
      </c>
      <c r="W1146" s="21">
        <f t="shared" si="68"/>
        <v>2300.73</v>
      </c>
      <c r="X1146" s="23">
        <f t="shared" si="69"/>
        <v>0.11420288343264963</v>
      </c>
      <c r="Y1146" s="2">
        <v>496.25</v>
      </c>
      <c r="Z1146" s="2">
        <v>967.54</v>
      </c>
      <c r="AA1146" s="3">
        <f t="shared" si="70"/>
        <v>1463.79</v>
      </c>
      <c r="AB1146" s="8">
        <f t="shared" si="71"/>
        <v>0.33901720875262165</v>
      </c>
    </row>
    <row r="1147" spans="1:28" ht="10.5" x14ac:dyDescent="0.15">
      <c r="A1147" s="35">
        <v>78515</v>
      </c>
      <c r="B1147" s="1" t="s">
        <v>0</v>
      </c>
      <c r="C1147" s="1" t="s">
        <v>1</v>
      </c>
      <c r="E1147" s="1" t="s">
        <v>4559</v>
      </c>
      <c r="F1147" s="1" t="s">
        <v>2</v>
      </c>
      <c r="G1147" s="1" t="s">
        <v>4560</v>
      </c>
      <c r="H1147" s="1" t="s">
        <v>4561</v>
      </c>
      <c r="I1147" s="1" t="s">
        <v>843</v>
      </c>
      <c r="J1147" s="1" t="s">
        <v>64</v>
      </c>
      <c r="K1147" s="1" t="s">
        <v>4562</v>
      </c>
      <c r="L1147" s="1" t="s">
        <v>34</v>
      </c>
      <c r="M1147" s="1" t="s">
        <v>137</v>
      </c>
      <c r="N1147" s="1" t="s">
        <v>138</v>
      </c>
      <c r="O1147" s="1" t="s">
        <v>7</v>
      </c>
      <c r="P1147" s="1" t="s">
        <v>62</v>
      </c>
      <c r="Q1147" s="14" t="s">
        <v>48636</v>
      </c>
      <c r="R1147" s="1" t="s">
        <v>9</v>
      </c>
      <c r="S1147" s="1" t="s">
        <v>10</v>
      </c>
      <c r="T1147" s="1" t="s">
        <v>4563</v>
      </c>
      <c r="U1147" s="21">
        <v>154.82</v>
      </c>
      <c r="V1147" s="21">
        <v>549.15</v>
      </c>
      <c r="W1147" s="21">
        <f t="shared" si="68"/>
        <v>703.97</v>
      </c>
      <c r="X1147" s="23">
        <f t="shared" si="69"/>
        <v>0.21992414449479381</v>
      </c>
      <c r="Y1147" s="2">
        <v>79.63</v>
      </c>
      <c r="Z1147" s="2">
        <v>286.75</v>
      </c>
      <c r="AA1147" s="3">
        <f t="shared" si="70"/>
        <v>366.38</v>
      </c>
      <c r="AB1147" s="8">
        <f t="shared" si="71"/>
        <v>0.21734264970795347</v>
      </c>
    </row>
    <row r="1148" spans="1:28" ht="10.5" x14ac:dyDescent="0.15">
      <c r="A1148" s="35">
        <v>158370</v>
      </c>
      <c r="B1148" s="1" t="s">
        <v>0</v>
      </c>
      <c r="C1148" s="1" t="s">
        <v>1</v>
      </c>
      <c r="E1148" s="1" t="s">
        <v>9104</v>
      </c>
      <c r="F1148" s="1" t="s">
        <v>2</v>
      </c>
      <c r="G1148" s="1" t="s">
        <v>2</v>
      </c>
      <c r="H1148" s="1" t="s">
        <v>9105</v>
      </c>
      <c r="I1148" s="1" t="s">
        <v>9106</v>
      </c>
      <c r="J1148" s="1" t="s">
        <v>118</v>
      </c>
      <c r="K1148" s="1" t="s">
        <v>9107</v>
      </c>
      <c r="L1148" s="1" t="s">
        <v>57</v>
      </c>
      <c r="M1148" s="1" t="s">
        <v>120</v>
      </c>
      <c r="N1148" s="1" t="s">
        <v>120</v>
      </c>
      <c r="O1148" s="1" t="s">
        <v>7</v>
      </c>
      <c r="P1148" s="1" t="s">
        <v>62</v>
      </c>
      <c r="Q1148" s="14" t="s">
        <v>48637</v>
      </c>
      <c r="R1148" s="1" t="s">
        <v>9</v>
      </c>
      <c r="S1148" s="1" t="s">
        <v>10</v>
      </c>
      <c r="T1148" s="1" t="s">
        <v>9108</v>
      </c>
      <c r="U1148" s="21">
        <v>251.14</v>
      </c>
      <c r="V1148" s="21">
        <v>410.54</v>
      </c>
      <c r="W1148" s="21">
        <f t="shared" si="68"/>
        <v>661.68000000000006</v>
      </c>
      <c r="X1148" s="23">
        <f t="shared" si="69"/>
        <v>0.37954902671986451</v>
      </c>
      <c r="Y1148" s="2">
        <v>55.27</v>
      </c>
      <c r="Z1148" s="2">
        <v>198.2</v>
      </c>
      <c r="AA1148" s="3">
        <f t="shared" si="70"/>
        <v>253.47</v>
      </c>
      <c r="AB1148" s="8">
        <f t="shared" si="71"/>
        <v>0.21805341855051882</v>
      </c>
    </row>
    <row r="1149" spans="1:28" ht="10.5" x14ac:dyDescent="0.15">
      <c r="A1149" s="35">
        <v>320044</v>
      </c>
      <c r="B1149" s="1" t="s">
        <v>0</v>
      </c>
      <c r="C1149" s="1" t="s">
        <v>22</v>
      </c>
      <c r="E1149" s="1" t="s">
        <v>14201</v>
      </c>
      <c r="F1149" s="1" t="s">
        <v>2</v>
      </c>
      <c r="G1149" s="1" t="s">
        <v>2</v>
      </c>
      <c r="H1149" s="1" t="s">
        <v>14202</v>
      </c>
      <c r="I1149" s="1" t="s">
        <v>1766</v>
      </c>
      <c r="J1149" s="1" t="s">
        <v>381</v>
      </c>
      <c r="K1149" s="1" t="s">
        <v>14203</v>
      </c>
      <c r="L1149" s="1" t="s">
        <v>6</v>
      </c>
      <c r="M1149" s="1" t="s">
        <v>976</v>
      </c>
      <c r="N1149" s="1" t="s">
        <v>977</v>
      </c>
      <c r="O1149" s="1" t="s">
        <v>7</v>
      </c>
      <c r="P1149" s="1" t="s">
        <v>788</v>
      </c>
      <c r="Q1149" s="14" t="s">
        <v>6643</v>
      </c>
      <c r="R1149" s="1" t="s">
        <v>140</v>
      </c>
      <c r="S1149" s="1" t="s">
        <v>141</v>
      </c>
      <c r="T1149" s="1" t="s">
        <v>14204</v>
      </c>
      <c r="U1149" s="21">
        <v>5054.1499999999996</v>
      </c>
      <c r="V1149" s="21">
        <v>11417.4</v>
      </c>
      <c r="W1149" s="21">
        <f t="shared" si="68"/>
        <v>16471.55</v>
      </c>
      <c r="X1149" s="23">
        <f t="shared" si="69"/>
        <v>0.30684118980909508</v>
      </c>
      <c r="Y1149" s="2">
        <v>1564</v>
      </c>
      <c r="Z1149" s="2">
        <v>638.97</v>
      </c>
      <c r="AA1149" s="3">
        <f t="shared" si="70"/>
        <v>2202.9700000000003</v>
      </c>
      <c r="AB1149" s="8">
        <f t="shared" si="71"/>
        <v>0.70995065752143693</v>
      </c>
    </row>
    <row r="1150" spans="1:28" ht="10.5" x14ac:dyDescent="0.15">
      <c r="A1150" s="35">
        <v>128059</v>
      </c>
      <c r="B1150" s="1" t="s">
        <v>0</v>
      </c>
      <c r="C1150" s="1" t="s">
        <v>22</v>
      </c>
      <c r="E1150" s="1" t="s">
        <v>5463</v>
      </c>
      <c r="F1150" s="1" t="s">
        <v>2</v>
      </c>
      <c r="G1150" s="1" t="s">
        <v>2</v>
      </c>
      <c r="H1150" s="1" t="s">
        <v>5464</v>
      </c>
      <c r="I1150" s="1" t="s">
        <v>5465</v>
      </c>
      <c r="J1150" s="1" t="s">
        <v>210</v>
      </c>
      <c r="K1150" s="1" t="s">
        <v>5466</v>
      </c>
      <c r="L1150" s="1" t="s">
        <v>6</v>
      </c>
      <c r="M1150" s="1" t="s">
        <v>120</v>
      </c>
      <c r="N1150" s="1" t="s">
        <v>120</v>
      </c>
      <c r="O1150" s="1" t="s">
        <v>7</v>
      </c>
      <c r="P1150" s="1" t="s">
        <v>788</v>
      </c>
      <c r="Q1150" s="14" t="s">
        <v>48637</v>
      </c>
      <c r="R1150" s="1" t="s">
        <v>140</v>
      </c>
      <c r="S1150" s="1" t="s">
        <v>141</v>
      </c>
      <c r="T1150" s="1" t="s">
        <v>5467</v>
      </c>
      <c r="U1150" s="21">
        <v>464.51</v>
      </c>
      <c r="V1150" s="21">
        <v>16647.41</v>
      </c>
      <c r="W1150" s="21">
        <f t="shared" si="68"/>
        <v>17111.919999999998</v>
      </c>
      <c r="X1150" s="23">
        <f t="shared" si="69"/>
        <v>2.7145405074357525E-2</v>
      </c>
      <c r="Y1150" s="2">
        <v>302.76</v>
      </c>
      <c r="Z1150" s="2">
        <v>7034.27</v>
      </c>
      <c r="AA1150" s="3">
        <f t="shared" si="70"/>
        <v>7337.0300000000007</v>
      </c>
      <c r="AB1150" s="8">
        <f t="shared" si="71"/>
        <v>4.1264653408804378E-2</v>
      </c>
    </row>
    <row r="1151" spans="1:28" ht="10.5" x14ac:dyDescent="0.15">
      <c r="A1151" s="35">
        <v>12902</v>
      </c>
      <c r="B1151" s="1" t="s">
        <v>0</v>
      </c>
      <c r="C1151" s="1" t="s">
        <v>1</v>
      </c>
      <c r="E1151" s="1" t="s">
        <v>436</v>
      </c>
      <c r="F1151" s="1" t="s">
        <v>2</v>
      </c>
      <c r="G1151" s="1" t="s">
        <v>2</v>
      </c>
      <c r="H1151" s="1" t="s">
        <v>437</v>
      </c>
      <c r="I1151" s="1" t="s">
        <v>438</v>
      </c>
      <c r="J1151" s="1" t="s">
        <v>88</v>
      </c>
      <c r="K1151" s="1" t="s">
        <v>439</v>
      </c>
      <c r="L1151" s="1" t="s">
        <v>57</v>
      </c>
      <c r="M1151" s="1" t="s">
        <v>120</v>
      </c>
      <c r="N1151" s="1" t="s">
        <v>120</v>
      </c>
      <c r="O1151" s="1" t="s">
        <v>7</v>
      </c>
      <c r="P1151" s="1" t="s">
        <v>219</v>
      </c>
      <c r="Q1151" s="14" t="s">
        <v>48637</v>
      </c>
      <c r="R1151" s="1" t="s">
        <v>9</v>
      </c>
      <c r="S1151" s="1" t="s">
        <v>10</v>
      </c>
      <c r="T1151" s="1" t="s">
        <v>440</v>
      </c>
      <c r="U1151" s="21">
        <v>0</v>
      </c>
      <c r="V1151" s="21">
        <v>472.67</v>
      </c>
      <c r="W1151" s="21">
        <f t="shared" si="68"/>
        <v>472.67</v>
      </c>
      <c r="X1151" s="23">
        <f t="shared" si="69"/>
        <v>0</v>
      </c>
      <c r="Y1151" s="2">
        <v>57.19</v>
      </c>
      <c r="Z1151" s="2">
        <v>75.099999999999994</v>
      </c>
      <c r="AA1151" s="3">
        <f t="shared" si="70"/>
        <v>132.29</v>
      </c>
      <c r="AB1151" s="8">
        <f t="shared" si="71"/>
        <v>0.4323078086023131</v>
      </c>
    </row>
    <row r="1152" spans="1:28" ht="10.5" x14ac:dyDescent="0.15">
      <c r="A1152" s="35">
        <v>364315</v>
      </c>
      <c r="B1152" s="1" t="s">
        <v>0</v>
      </c>
      <c r="C1152" s="1" t="s">
        <v>22</v>
      </c>
      <c r="E1152" s="1" t="s">
        <v>11511</v>
      </c>
      <c r="F1152" s="1" t="s">
        <v>2</v>
      </c>
      <c r="G1152" s="1" t="s">
        <v>2</v>
      </c>
      <c r="H1152" s="1" t="s">
        <v>11512</v>
      </c>
      <c r="I1152" s="1" t="s">
        <v>199</v>
      </c>
      <c r="J1152" s="1" t="s">
        <v>118</v>
      </c>
      <c r="K1152" s="1" t="s">
        <v>1946</v>
      </c>
      <c r="L1152" s="1" t="s">
        <v>6</v>
      </c>
      <c r="M1152" s="1" t="s">
        <v>398</v>
      </c>
      <c r="N1152" s="1" t="s">
        <v>216</v>
      </c>
      <c r="O1152" s="1" t="s">
        <v>217</v>
      </c>
      <c r="P1152" s="1" t="s">
        <v>364</v>
      </c>
      <c r="Q1152" s="14" t="s">
        <v>2259</v>
      </c>
      <c r="R1152" s="1" t="s">
        <v>140</v>
      </c>
      <c r="S1152" s="1" t="s">
        <v>365</v>
      </c>
      <c r="T1152" s="1" t="s">
        <v>11513</v>
      </c>
      <c r="U1152" s="21">
        <v>344.82</v>
      </c>
      <c r="V1152" s="21">
        <v>46481.279999999999</v>
      </c>
      <c r="W1152" s="21">
        <f t="shared" si="68"/>
        <v>46826.1</v>
      </c>
      <c r="X1152" s="23">
        <f t="shared" si="69"/>
        <v>7.3638419599326016E-3</v>
      </c>
      <c r="Y1152" s="2">
        <v>2328.98</v>
      </c>
      <c r="Z1152" s="2">
        <v>130672.47</v>
      </c>
      <c r="AA1152" s="3">
        <f t="shared" si="70"/>
        <v>133001.45000000001</v>
      </c>
      <c r="AB1152" s="8">
        <f t="shared" si="71"/>
        <v>1.7510936910838187E-2</v>
      </c>
    </row>
    <row r="1153" spans="1:28" ht="10.5" x14ac:dyDescent="0.15">
      <c r="A1153" s="35">
        <v>161513</v>
      </c>
      <c r="B1153" s="1" t="s">
        <v>0</v>
      </c>
      <c r="C1153" s="1" t="s">
        <v>22</v>
      </c>
      <c r="E1153" s="1" t="s">
        <v>9140</v>
      </c>
      <c r="F1153" s="1" t="s">
        <v>2</v>
      </c>
      <c r="G1153" s="1" t="s">
        <v>9141</v>
      </c>
      <c r="H1153" s="1" t="s">
        <v>9142</v>
      </c>
      <c r="I1153" s="1" t="s">
        <v>9143</v>
      </c>
      <c r="J1153" s="1" t="s">
        <v>118</v>
      </c>
      <c r="K1153" s="1" t="s">
        <v>5229</v>
      </c>
      <c r="L1153" s="1" t="s">
        <v>198</v>
      </c>
      <c r="M1153" s="1" t="s">
        <v>137</v>
      </c>
      <c r="N1153" s="1" t="s">
        <v>138</v>
      </c>
      <c r="O1153" s="1" t="s">
        <v>7</v>
      </c>
      <c r="P1153" s="1" t="s">
        <v>364</v>
      </c>
      <c r="Q1153" s="14" t="s">
        <v>48637</v>
      </c>
      <c r="R1153" s="1" t="s">
        <v>140</v>
      </c>
      <c r="S1153" s="1" t="s">
        <v>365</v>
      </c>
      <c r="T1153" s="1" t="s">
        <v>9144</v>
      </c>
      <c r="U1153" s="21">
        <v>409.09</v>
      </c>
      <c r="V1153" s="21">
        <v>8013.77</v>
      </c>
      <c r="W1153" s="21">
        <f t="shared" si="68"/>
        <v>8422.86</v>
      </c>
      <c r="X1153" s="23">
        <f t="shared" si="69"/>
        <v>4.8569013375504275E-2</v>
      </c>
      <c r="Y1153" s="2">
        <v>196.78</v>
      </c>
      <c r="Z1153" s="2">
        <v>3324.3</v>
      </c>
      <c r="AA1153" s="3">
        <f t="shared" si="70"/>
        <v>3521.0800000000004</v>
      </c>
      <c r="AB1153" s="8">
        <f t="shared" si="71"/>
        <v>5.5886262169561607E-2</v>
      </c>
    </row>
    <row r="1154" spans="1:28" ht="10.5" x14ac:dyDescent="0.15">
      <c r="A1154" s="35">
        <v>143007</v>
      </c>
      <c r="B1154" s="1" t="s">
        <v>0</v>
      </c>
      <c r="C1154" s="1" t="s">
        <v>1</v>
      </c>
      <c r="E1154" s="1" t="s">
        <v>7215</v>
      </c>
      <c r="F1154" s="1" t="s">
        <v>2</v>
      </c>
      <c r="G1154" s="1" t="s">
        <v>2</v>
      </c>
      <c r="H1154" s="1" t="s">
        <v>7216</v>
      </c>
      <c r="I1154" s="1" t="s">
        <v>5346</v>
      </c>
      <c r="J1154" s="1" t="s">
        <v>24</v>
      </c>
      <c r="K1154" s="1" t="s">
        <v>5347</v>
      </c>
      <c r="L1154" s="1" t="s">
        <v>2</v>
      </c>
      <c r="M1154" s="1" t="s">
        <v>120</v>
      </c>
      <c r="N1154" s="1" t="s">
        <v>120</v>
      </c>
      <c r="O1154" s="1" t="s">
        <v>7</v>
      </c>
      <c r="P1154" s="1" t="s">
        <v>96</v>
      </c>
      <c r="Q1154" s="14" t="s">
        <v>48637</v>
      </c>
      <c r="R1154" s="1" t="s">
        <v>9</v>
      </c>
      <c r="S1154" s="1" t="s">
        <v>16</v>
      </c>
      <c r="T1154" s="1" t="s">
        <v>7217</v>
      </c>
      <c r="U1154" s="21">
        <v>936</v>
      </c>
      <c r="V1154" s="21">
        <v>733.25</v>
      </c>
      <c r="W1154" s="21">
        <f t="shared" ref="W1154:W1217" si="72">SUM(U1154:V1154)</f>
        <v>1669.25</v>
      </c>
      <c r="X1154" s="23">
        <f t="shared" ref="X1154:X1217" si="73">U1154/W1154</f>
        <v>0.56073086715590836</v>
      </c>
      <c r="Y1154" s="2">
        <v>300</v>
      </c>
      <c r="Z1154" s="2">
        <v>2.25</v>
      </c>
      <c r="AA1154" s="3">
        <f t="shared" ref="AA1154:AA1217" si="74">SUM(Y1154:Z1154)</f>
        <v>302.25</v>
      </c>
      <c r="AB1154" s="8">
        <f t="shared" ref="AB1154:AB1217" si="75">Y1154/AA1154</f>
        <v>0.99255583126550873</v>
      </c>
    </row>
    <row r="1155" spans="1:28" ht="10.5" x14ac:dyDescent="0.15">
      <c r="A1155" s="35">
        <v>28440</v>
      </c>
      <c r="B1155" s="1" t="s">
        <v>0</v>
      </c>
      <c r="C1155" s="1" t="s">
        <v>1</v>
      </c>
      <c r="E1155" s="1" t="s">
        <v>2177</v>
      </c>
      <c r="F1155" s="1" t="s">
        <v>2</v>
      </c>
      <c r="G1155" s="1" t="s">
        <v>2</v>
      </c>
      <c r="H1155" s="1" t="s">
        <v>2178</v>
      </c>
      <c r="I1155" s="1" t="s">
        <v>857</v>
      </c>
      <c r="J1155" s="1" t="s">
        <v>51</v>
      </c>
      <c r="K1155" s="1" t="s">
        <v>858</v>
      </c>
      <c r="L1155" s="1" t="s">
        <v>72</v>
      </c>
      <c r="M1155" s="1" t="s">
        <v>137</v>
      </c>
      <c r="N1155" s="1" t="s">
        <v>138</v>
      </c>
      <c r="O1155" s="1" t="s">
        <v>7</v>
      </c>
      <c r="P1155" s="1" t="s">
        <v>96</v>
      </c>
      <c r="Q1155" s="14" t="s">
        <v>48636</v>
      </c>
      <c r="R1155" s="1" t="s">
        <v>9</v>
      </c>
      <c r="S1155" s="1" t="s">
        <v>16</v>
      </c>
      <c r="T1155" s="1" t="s">
        <v>2179</v>
      </c>
      <c r="U1155" s="21">
        <v>337.35</v>
      </c>
      <c r="V1155" s="21">
        <v>2973.94</v>
      </c>
      <c r="W1155" s="21">
        <f t="shared" si="72"/>
        <v>3311.29</v>
      </c>
      <c r="X1155" s="23">
        <f t="shared" si="73"/>
        <v>0.10187872400182407</v>
      </c>
      <c r="Y1155" s="2">
        <v>51.8</v>
      </c>
      <c r="Z1155" s="2">
        <v>542.83000000000004</v>
      </c>
      <c r="AA1155" s="3">
        <f t="shared" si="74"/>
        <v>594.63</v>
      </c>
      <c r="AB1155" s="8">
        <f t="shared" si="75"/>
        <v>8.7112994635319435E-2</v>
      </c>
    </row>
    <row r="1156" spans="1:28" ht="10.5" x14ac:dyDescent="0.15">
      <c r="A1156" s="35">
        <v>19662</v>
      </c>
      <c r="B1156" s="1" t="s">
        <v>0</v>
      </c>
      <c r="C1156" s="1" t="s">
        <v>1</v>
      </c>
      <c r="E1156" s="1" t="s">
        <v>2047</v>
      </c>
      <c r="F1156" s="1" t="s">
        <v>2048</v>
      </c>
      <c r="G1156" s="1" t="s">
        <v>2049</v>
      </c>
      <c r="H1156" s="1" t="s">
        <v>2050</v>
      </c>
      <c r="I1156" s="1" t="s">
        <v>252</v>
      </c>
      <c r="J1156" s="1" t="s">
        <v>24</v>
      </c>
      <c r="K1156" s="1" t="s">
        <v>2051</v>
      </c>
      <c r="L1156" s="1" t="s">
        <v>72</v>
      </c>
      <c r="M1156" s="1" t="s">
        <v>137</v>
      </c>
      <c r="N1156" s="1" t="s">
        <v>138</v>
      </c>
      <c r="O1156" s="1" t="s">
        <v>7</v>
      </c>
      <c r="P1156" s="1" t="s">
        <v>96</v>
      </c>
      <c r="Q1156" s="14" t="s">
        <v>48636</v>
      </c>
      <c r="R1156" s="1" t="s">
        <v>9</v>
      </c>
      <c r="S1156" s="1" t="s">
        <v>16</v>
      </c>
      <c r="T1156" s="1" t="s">
        <v>2052</v>
      </c>
      <c r="U1156" s="21">
        <v>18.239999999999998</v>
      </c>
      <c r="V1156" s="21">
        <v>886.53</v>
      </c>
      <c r="W1156" s="21">
        <f t="shared" si="72"/>
        <v>904.77</v>
      </c>
      <c r="X1156" s="23">
        <f t="shared" si="73"/>
        <v>2.0159819622666532E-2</v>
      </c>
      <c r="Y1156" s="2">
        <v>27.84</v>
      </c>
      <c r="Z1156" s="2">
        <v>690.62</v>
      </c>
      <c r="AA1156" s="3">
        <f t="shared" si="74"/>
        <v>718.46</v>
      </c>
      <c r="AB1156" s="8">
        <f t="shared" si="75"/>
        <v>3.874954764357097E-2</v>
      </c>
    </row>
    <row r="1157" spans="1:28" ht="10.5" x14ac:dyDescent="0.15">
      <c r="A1157" s="35">
        <v>745557</v>
      </c>
      <c r="B1157" s="1" t="s">
        <v>0</v>
      </c>
      <c r="C1157" s="1" t="s">
        <v>1</v>
      </c>
      <c r="E1157" s="1" t="s">
        <v>15898</v>
      </c>
      <c r="F1157" s="1" t="s">
        <v>2</v>
      </c>
      <c r="G1157" s="1" t="s">
        <v>2</v>
      </c>
      <c r="H1157" s="1" t="s">
        <v>15899</v>
      </c>
      <c r="I1157" s="1" t="s">
        <v>3773</v>
      </c>
      <c r="J1157" s="1" t="s">
        <v>118</v>
      </c>
      <c r="K1157" s="1" t="s">
        <v>3774</v>
      </c>
      <c r="L1157" s="1" t="s">
        <v>2</v>
      </c>
      <c r="M1157" s="1" t="s">
        <v>120</v>
      </c>
      <c r="N1157" s="1" t="s">
        <v>120</v>
      </c>
      <c r="O1157" s="1" t="s">
        <v>7</v>
      </c>
      <c r="P1157" s="1" t="s">
        <v>96</v>
      </c>
      <c r="Q1157" s="14" t="s">
        <v>48637</v>
      </c>
      <c r="R1157" s="1" t="s">
        <v>9</v>
      </c>
      <c r="S1157" s="1" t="s">
        <v>16</v>
      </c>
      <c r="T1157" s="1" t="s">
        <v>15900</v>
      </c>
      <c r="U1157" s="21">
        <v>100.79</v>
      </c>
      <c r="V1157" s="21">
        <v>1445.63</v>
      </c>
      <c r="W1157" s="21">
        <f t="shared" si="72"/>
        <v>1546.42</v>
      </c>
      <c r="X1157" s="23">
        <f t="shared" si="73"/>
        <v>6.5176342778805241E-2</v>
      </c>
      <c r="Y1157" s="2">
        <v>12.6</v>
      </c>
      <c r="Z1157" s="2">
        <v>753.6</v>
      </c>
      <c r="AA1157" s="3">
        <f t="shared" si="74"/>
        <v>766.2</v>
      </c>
      <c r="AB1157" s="8">
        <f t="shared" si="75"/>
        <v>1.644479248238058E-2</v>
      </c>
    </row>
    <row r="1158" spans="1:28" ht="10.5" x14ac:dyDescent="0.15">
      <c r="A1158" s="35">
        <v>404036</v>
      </c>
      <c r="B1158" s="1" t="s">
        <v>0</v>
      </c>
      <c r="C1158" s="1" t="s">
        <v>22</v>
      </c>
      <c r="D1158" s="14" t="s">
        <v>48458</v>
      </c>
      <c r="E1158" s="1" t="s">
        <v>16842</v>
      </c>
      <c r="F1158" s="1" t="s">
        <v>2</v>
      </c>
      <c r="G1158" s="10" t="s">
        <v>16843</v>
      </c>
      <c r="H1158" s="1" t="s">
        <v>16844</v>
      </c>
      <c r="I1158" s="1" t="s">
        <v>157</v>
      </c>
      <c r="J1158" s="1" t="s">
        <v>118</v>
      </c>
      <c r="K1158" s="1" t="s">
        <v>2631</v>
      </c>
      <c r="L1158" s="1" t="s">
        <v>57</v>
      </c>
      <c r="M1158" s="1" t="s">
        <v>12</v>
      </c>
      <c r="N1158" s="1" t="s">
        <v>13</v>
      </c>
      <c r="O1158" s="1" t="s">
        <v>14</v>
      </c>
      <c r="P1158" s="1" t="s">
        <v>1612</v>
      </c>
      <c r="Q1158" s="14" t="s">
        <v>48637</v>
      </c>
      <c r="R1158" s="1" t="s">
        <v>140</v>
      </c>
      <c r="S1158" s="1" t="s">
        <v>481</v>
      </c>
      <c r="T1158" s="1" t="s">
        <v>16845</v>
      </c>
      <c r="U1158" s="21">
        <v>106108.64</v>
      </c>
      <c r="V1158" s="21">
        <v>7602.25</v>
      </c>
      <c r="W1158" s="21">
        <f t="shared" si="72"/>
        <v>113710.89</v>
      </c>
      <c r="X1158" s="23">
        <f t="shared" si="73"/>
        <v>0.93314404627384417</v>
      </c>
      <c r="Y1158" s="2">
        <v>116056.75</v>
      </c>
      <c r="Z1158" s="2">
        <v>1415.08</v>
      </c>
      <c r="AA1158" s="3">
        <f t="shared" si="74"/>
        <v>117471.83</v>
      </c>
      <c r="AB1158" s="8">
        <f t="shared" si="75"/>
        <v>0.98795387796376377</v>
      </c>
    </row>
    <row r="1159" spans="1:28" ht="10.5" x14ac:dyDescent="0.15">
      <c r="A1159" s="35">
        <v>457730</v>
      </c>
      <c r="B1159" s="1" t="s">
        <v>0</v>
      </c>
      <c r="C1159" s="1" t="s">
        <v>22</v>
      </c>
      <c r="E1159" s="1" t="s">
        <v>15480</v>
      </c>
      <c r="F1159" s="1" t="s">
        <v>2</v>
      </c>
      <c r="G1159" s="1" t="s">
        <v>15481</v>
      </c>
      <c r="H1159" s="1" t="s">
        <v>15482</v>
      </c>
      <c r="I1159" s="1" t="s">
        <v>1902</v>
      </c>
      <c r="J1159" s="1" t="s">
        <v>71</v>
      </c>
      <c r="K1159" s="1" t="s">
        <v>15483</v>
      </c>
      <c r="L1159" s="1" t="s">
        <v>72</v>
      </c>
      <c r="M1159" s="1" t="s">
        <v>137</v>
      </c>
      <c r="N1159" s="1" t="s">
        <v>138</v>
      </c>
      <c r="O1159" s="1" t="s">
        <v>7</v>
      </c>
      <c r="P1159" s="1" t="s">
        <v>1612</v>
      </c>
      <c r="Q1159" s="14" t="s">
        <v>48636</v>
      </c>
      <c r="R1159" s="1" t="s">
        <v>140</v>
      </c>
      <c r="S1159" s="1" t="s">
        <v>481</v>
      </c>
      <c r="T1159" s="1" t="s">
        <v>15484</v>
      </c>
      <c r="U1159" s="21">
        <v>2899.26</v>
      </c>
      <c r="V1159" s="21">
        <v>299.5</v>
      </c>
      <c r="W1159" s="21">
        <f t="shared" si="72"/>
        <v>3198.76</v>
      </c>
      <c r="X1159" s="23">
        <f t="shared" si="73"/>
        <v>0.90636996836274053</v>
      </c>
      <c r="Y1159" s="2">
        <v>1595.06</v>
      </c>
      <c r="Z1159" s="3">
        <v>0</v>
      </c>
      <c r="AA1159" s="3">
        <f t="shared" si="74"/>
        <v>1595.06</v>
      </c>
      <c r="AB1159" s="8">
        <f t="shared" si="75"/>
        <v>1</v>
      </c>
    </row>
    <row r="1160" spans="1:28" ht="10.5" x14ac:dyDescent="0.15">
      <c r="A1160" s="35">
        <v>307676</v>
      </c>
      <c r="B1160" s="1" t="s">
        <v>0</v>
      </c>
      <c r="C1160" s="1" t="s">
        <v>22</v>
      </c>
      <c r="E1160" s="1" t="s">
        <v>10360</v>
      </c>
      <c r="F1160" s="1" t="s">
        <v>2</v>
      </c>
      <c r="G1160" s="1" t="s">
        <v>2</v>
      </c>
      <c r="H1160" s="1" t="s">
        <v>10361</v>
      </c>
      <c r="I1160" s="1" t="s">
        <v>2557</v>
      </c>
      <c r="J1160" s="1" t="s">
        <v>64</v>
      </c>
      <c r="K1160" s="1" t="s">
        <v>3519</v>
      </c>
      <c r="L1160" s="1" t="s">
        <v>34</v>
      </c>
      <c r="M1160" s="1" t="s">
        <v>976</v>
      </c>
      <c r="N1160" s="1" t="s">
        <v>977</v>
      </c>
      <c r="O1160" s="1" t="s">
        <v>7</v>
      </c>
      <c r="P1160" s="1" t="s">
        <v>1612</v>
      </c>
      <c r="Q1160" s="14" t="s">
        <v>6643</v>
      </c>
      <c r="R1160" s="1" t="s">
        <v>140</v>
      </c>
      <c r="S1160" s="1" t="s">
        <v>481</v>
      </c>
      <c r="T1160" s="1" t="s">
        <v>10362</v>
      </c>
      <c r="U1160" s="21">
        <v>265.64999999999998</v>
      </c>
      <c r="V1160" s="21">
        <v>36307.24</v>
      </c>
      <c r="W1160" s="21">
        <f t="shared" si="72"/>
        <v>36572.89</v>
      </c>
      <c r="X1160" s="23">
        <f t="shared" si="73"/>
        <v>7.2635769281563468E-3</v>
      </c>
      <c r="Y1160" s="2">
        <v>11.65</v>
      </c>
      <c r="Z1160" s="2">
        <v>21009.67</v>
      </c>
      <c r="AA1160" s="3">
        <f t="shared" si="74"/>
        <v>21021.32</v>
      </c>
      <c r="AB1160" s="8">
        <f t="shared" si="75"/>
        <v>5.5419926056023128E-4</v>
      </c>
    </row>
    <row r="1161" spans="1:28" ht="10.5" x14ac:dyDescent="0.15">
      <c r="A1161" s="35">
        <v>109322</v>
      </c>
      <c r="B1161" s="1" t="s">
        <v>0</v>
      </c>
      <c r="C1161" s="1" t="s">
        <v>22</v>
      </c>
      <c r="E1161" s="1" t="s">
        <v>6984</v>
      </c>
      <c r="F1161" s="1" t="s">
        <v>2</v>
      </c>
      <c r="G1161" s="1" t="s">
        <v>2</v>
      </c>
      <c r="H1161" s="1" t="s">
        <v>6985</v>
      </c>
      <c r="I1161" s="1" t="s">
        <v>4777</v>
      </c>
      <c r="J1161" s="1" t="s">
        <v>118</v>
      </c>
      <c r="K1161" s="1" t="s">
        <v>4778</v>
      </c>
      <c r="L1161" s="1" t="s">
        <v>2</v>
      </c>
      <c r="M1161" s="1" t="s">
        <v>120</v>
      </c>
      <c r="N1161" s="1" t="s">
        <v>120</v>
      </c>
      <c r="O1161" s="1" t="s">
        <v>7</v>
      </c>
      <c r="P1161" s="1" t="s">
        <v>970</v>
      </c>
      <c r="Q1161" s="14" t="s">
        <v>48637</v>
      </c>
      <c r="R1161" s="1" t="s">
        <v>140</v>
      </c>
      <c r="S1161" s="1" t="s">
        <v>370</v>
      </c>
      <c r="T1161" s="1" t="s">
        <v>6986</v>
      </c>
      <c r="U1161" s="21">
        <v>4241.8500000000004</v>
      </c>
      <c r="V1161" s="21">
        <v>1374.92</v>
      </c>
      <c r="W1161" s="21">
        <f t="shared" si="72"/>
        <v>5616.77</v>
      </c>
      <c r="X1161" s="23">
        <f t="shared" si="73"/>
        <v>0.75521162518671769</v>
      </c>
      <c r="Y1161" s="2">
        <v>4535.2299999999996</v>
      </c>
      <c r="Z1161" s="2">
        <v>1012.8</v>
      </c>
      <c r="AA1161" s="3">
        <f t="shared" si="74"/>
        <v>5548.03</v>
      </c>
      <c r="AB1161" s="8">
        <f t="shared" si="75"/>
        <v>0.81744871603073521</v>
      </c>
    </row>
    <row r="1162" spans="1:28" ht="10.5" x14ac:dyDescent="0.15">
      <c r="A1162" s="35">
        <v>304099</v>
      </c>
      <c r="B1162" s="1" t="s">
        <v>0</v>
      </c>
      <c r="C1162" s="1" t="s">
        <v>22</v>
      </c>
      <c r="E1162" s="1" t="s">
        <v>6984</v>
      </c>
      <c r="F1162" s="1" t="s">
        <v>2</v>
      </c>
      <c r="G1162" s="1" t="s">
        <v>2</v>
      </c>
      <c r="H1162" s="1" t="s">
        <v>13190</v>
      </c>
      <c r="I1162" s="1" t="s">
        <v>1546</v>
      </c>
      <c r="J1162" s="1" t="s">
        <v>118</v>
      </c>
      <c r="K1162" s="1" t="s">
        <v>6127</v>
      </c>
      <c r="L1162" s="1" t="s">
        <v>2</v>
      </c>
      <c r="M1162" s="1" t="s">
        <v>120</v>
      </c>
      <c r="N1162" s="1" t="s">
        <v>120</v>
      </c>
      <c r="O1162" s="1" t="s">
        <v>7</v>
      </c>
      <c r="P1162" s="1" t="s">
        <v>970</v>
      </c>
      <c r="Q1162" s="14" t="s">
        <v>48637</v>
      </c>
      <c r="R1162" s="1" t="s">
        <v>140</v>
      </c>
      <c r="S1162" s="1" t="s">
        <v>370</v>
      </c>
      <c r="T1162" s="1" t="s">
        <v>13191</v>
      </c>
      <c r="U1162" s="21">
        <v>3226.03</v>
      </c>
      <c r="V1162" s="21">
        <v>963.72</v>
      </c>
      <c r="W1162" s="21">
        <f t="shared" si="72"/>
        <v>4189.75</v>
      </c>
      <c r="X1162" s="23">
        <f t="shared" si="73"/>
        <v>0.7699815024762815</v>
      </c>
      <c r="Y1162" s="2">
        <v>880.63</v>
      </c>
      <c r="Z1162" s="2">
        <v>24.73</v>
      </c>
      <c r="AA1162" s="3">
        <f t="shared" si="74"/>
        <v>905.36</v>
      </c>
      <c r="AB1162" s="8">
        <f t="shared" si="75"/>
        <v>0.97268489882477682</v>
      </c>
    </row>
    <row r="1163" spans="1:28" ht="10.5" x14ac:dyDescent="0.15">
      <c r="A1163" s="35">
        <v>450597</v>
      </c>
      <c r="B1163" s="1" t="s">
        <v>0</v>
      </c>
      <c r="C1163" s="1" t="s">
        <v>22</v>
      </c>
      <c r="E1163" s="1" t="s">
        <v>6218</v>
      </c>
      <c r="F1163" s="1" t="s">
        <v>2</v>
      </c>
      <c r="G1163" s="1" t="s">
        <v>2</v>
      </c>
      <c r="H1163" s="1" t="s">
        <v>6219</v>
      </c>
      <c r="I1163" s="1" t="s">
        <v>2195</v>
      </c>
      <c r="J1163" s="1" t="s">
        <v>64</v>
      </c>
      <c r="K1163" s="1" t="s">
        <v>2196</v>
      </c>
      <c r="L1163" s="1" t="s">
        <v>6</v>
      </c>
      <c r="M1163" s="1" t="s">
        <v>398</v>
      </c>
      <c r="N1163" s="1" t="s">
        <v>222</v>
      </c>
      <c r="O1163" s="1" t="s">
        <v>7</v>
      </c>
      <c r="P1163" s="1" t="s">
        <v>970</v>
      </c>
      <c r="Q1163" s="14" t="s">
        <v>48557</v>
      </c>
      <c r="R1163" s="1" t="s">
        <v>140</v>
      </c>
      <c r="S1163" s="1" t="s">
        <v>370</v>
      </c>
      <c r="T1163" s="1" t="s">
        <v>6220</v>
      </c>
      <c r="U1163" s="21">
        <v>532.1</v>
      </c>
      <c r="V1163" s="21">
        <v>71820.67</v>
      </c>
      <c r="W1163" s="21">
        <f t="shared" si="72"/>
        <v>72352.77</v>
      </c>
      <c r="X1163" s="23">
        <f t="shared" si="73"/>
        <v>7.3542450413439592E-3</v>
      </c>
      <c r="Y1163" s="2">
        <v>104.24</v>
      </c>
      <c r="Z1163" s="2">
        <v>26552.63</v>
      </c>
      <c r="AA1163" s="3">
        <f t="shared" si="74"/>
        <v>26656.870000000003</v>
      </c>
      <c r="AB1163" s="8">
        <f t="shared" si="75"/>
        <v>3.9104365966446918E-3</v>
      </c>
    </row>
    <row r="1164" spans="1:28" ht="10.5" x14ac:dyDescent="0.15">
      <c r="A1164" s="35">
        <v>4287</v>
      </c>
      <c r="B1164" s="1" t="s">
        <v>0</v>
      </c>
      <c r="C1164" s="1" t="s">
        <v>1</v>
      </c>
      <c r="E1164" s="1" t="s">
        <v>307</v>
      </c>
      <c r="F1164" s="1" t="s">
        <v>2</v>
      </c>
      <c r="G1164" s="1" t="s">
        <v>308</v>
      </c>
      <c r="H1164" s="1" t="s">
        <v>309</v>
      </c>
      <c r="I1164" s="1" t="s">
        <v>310</v>
      </c>
      <c r="J1164" s="1" t="s">
        <v>79</v>
      </c>
      <c r="K1164" s="1" t="s">
        <v>311</v>
      </c>
      <c r="L1164" s="1" t="s">
        <v>6</v>
      </c>
      <c r="M1164" s="1" t="s">
        <v>120</v>
      </c>
      <c r="N1164" s="1" t="s">
        <v>120</v>
      </c>
      <c r="O1164" s="1" t="s">
        <v>7</v>
      </c>
      <c r="P1164" s="1" t="s">
        <v>66</v>
      </c>
      <c r="Q1164" s="14" t="s">
        <v>48637</v>
      </c>
      <c r="R1164" s="1" t="s">
        <v>9</v>
      </c>
      <c r="S1164" s="1" t="s">
        <v>10</v>
      </c>
      <c r="T1164" s="1" t="s">
        <v>312</v>
      </c>
      <c r="U1164" s="21">
        <v>1452.64</v>
      </c>
      <c r="V1164" s="21">
        <v>12990.49</v>
      </c>
      <c r="W1164" s="21">
        <f t="shared" si="72"/>
        <v>14443.13</v>
      </c>
      <c r="X1164" s="23">
        <f t="shared" si="73"/>
        <v>0.10057653708025893</v>
      </c>
      <c r="Y1164" s="2">
        <v>1158.26</v>
      </c>
      <c r="Z1164" s="2">
        <v>5218.0600000000004</v>
      </c>
      <c r="AA1164" s="3">
        <f t="shared" si="74"/>
        <v>6376.3200000000006</v>
      </c>
      <c r="AB1164" s="8">
        <f t="shared" si="75"/>
        <v>0.18165023085416038</v>
      </c>
    </row>
    <row r="1165" spans="1:28" ht="10.5" x14ac:dyDescent="0.15">
      <c r="A1165" s="35">
        <v>404497</v>
      </c>
      <c r="B1165" s="1" t="s">
        <v>0</v>
      </c>
      <c r="C1165" s="1" t="s">
        <v>22</v>
      </c>
      <c r="E1165" s="1" t="s">
        <v>12965</v>
      </c>
      <c r="F1165" s="1" t="s">
        <v>12966</v>
      </c>
      <c r="G1165" s="1" t="s">
        <v>12967</v>
      </c>
      <c r="H1165" s="1" t="s">
        <v>12968</v>
      </c>
      <c r="I1165" s="1" t="s">
        <v>12969</v>
      </c>
      <c r="J1165" s="1" t="s">
        <v>37</v>
      </c>
      <c r="K1165" s="1" t="s">
        <v>7473</v>
      </c>
      <c r="L1165" s="1" t="s">
        <v>6</v>
      </c>
      <c r="M1165" s="1" t="s">
        <v>398</v>
      </c>
      <c r="N1165" s="1" t="s">
        <v>12970</v>
      </c>
      <c r="O1165" s="1" t="s">
        <v>7</v>
      </c>
      <c r="P1165" s="1" t="s">
        <v>7945</v>
      </c>
      <c r="Q1165" s="14" t="s">
        <v>7945</v>
      </c>
      <c r="R1165" s="1" t="s">
        <v>1789</v>
      </c>
      <c r="S1165" s="1" t="s">
        <v>1790</v>
      </c>
      <c r="T1165" s="1" t="s">
        <v>12971</v>
      </c>
      <c r="U1165" s="21">
        <v>0</v>
      </c>
      <c r="V1165" s="21">
        <v>9164.49</v>
      </c>
      <c r="W1165" s="21">
        <f t="shared" si="72"/>
        <v>9164.49</v>
      </c>
      <c r="X1165" s="23">
        <f t="shared" si="73"/>
        <v>0</v>
      </c>
      <c r="Y1165" s="2">
        <v>55.18</v>
      </c>
      <c r="Z1165" s="2">
        <v>6221.07</v>
      </c>
      <c r="AA1165" s="3">
        <f t="shared" si="74"/>
        <v>6276.25</v>
      </c>
      <c r="AB1165" s="8">
        <f t="shared" si="75"/>
        <v>8.7918741286596297E-3</v>
      </c>
    </row>
    <row r="1166" spans="1:28" ht="10.5" x14ac:dyDescent="0.15">
      <c r="A1166" s="35">
        <v>132544</v>
      </c>
      <c r="B1166" s="1" t="s">
        <v>0</v>
      </c>
      <c r="C1166" s="1" t="s">
        <v>22</v>
      </c>
      <c r="E1166" s="1" t="s">
        <v>9877</v>
      </c>
      <c r="F1166" s="1" t="s">
        <v>2</v>
      </c>
      <c r="G1166" s="1" t="s">
        <v>9878</v>
      </c>
      <c r="H1166" s="1" t="s">
        <v>9879</v>
      </c>
      <c r="I1166" s="1" t="s">
        <v>9880</v>
      </c>
      <c r="J1166" s="1" t="s">
        <v>118</v>
      </c>
      <c r="K1166" s="1" t="s">
        <v>9608</v>
      </c>
      <c r="L1166" s="1" t="s">
        <v>2</v>
      </c>
      <c r="M1166" s="1" t="s">
        <v>120</v>
      </c>
      <c r="N1166" s="1" t="s">
        <v>120</v>
      </c>
      <c r="O1166" s="1" t="s">
        <v>7</v>
      </c>
      <c r="P1166" s="1" t="s">
        <v>1141</v>
      </c>
      <c r="Q1166" s="14" t="s">
        <v>48637</v>
      </c>
      <c r="R1166" s="1" t="s">
        <v>476</v>
      </c>
      <c r="S1166" s="1" t="s">
        <v>477</v>
      </c>
      <c r="T1166" s="1" t="s">
        <v>9881</v>
      </c>
      <c r="U1166" s="21">
        <v>21924.73</v>
      </c>
      <c r="V1166" s="21">
        <v>2262.63</v>
      </c>
      <c r="W1166" s="21">
        <f t="shared" si="72"/>
        <v>24187.360000000001</v>
      </c>
      <c r="X1166" s="23">
        <f t="shared" si="73"/>
        <v>0.90645403218871345</v>
      </c>
      <c r="Y1166" s="2">
        <v>44702.32</v>
      </c>
      <c r="Z1166" s="2">
        <v>5264.36</v>
      </c>
      <c r="AA1166" s="3">
        <f t="shared" si="74"/>
        <v>49966.68</v>
      </c>
      <c r="AB1166" s="8">
        <f t="shared" si="75"/>
        <v>0.89464258982185729</v>
      </c>
    </row>
    <row r="1167" spans="1:28" ht="10.5" x14ac:dyDescent="0.15">
      <c r="A1167" s="35">
        <v>397243</v>
      </c>
      <c r="B1167" s="1" t="s">
        <v>0</v>
      </c>
      <c r="C1167" s="1" t="s">
        <v>22</v>
      </c>
      <c r="E1167" s="1" t="s">
        <v>14583</v>
      </c>
      <c r="F1167" s="1" t="s">
        <v>2</v>
      </c>
      <c r="G1167" s="1" t="s">
        <v>14584</v>
      </c>
      <c r="H1167" s="1" t="s">
        <v>14585</v>
      </c>
      <c r="I1167" s="1" t="s">
        <v>3575</v>
      </c>
      <c r="J1167" s="1" t="s">
        <v>118</v>
      </c>
      <c r="K1167" s="1" t="s">
        <v>3576</v>
      </c>
      <c r="L1167" s="1" t="s">
        <v>2</v>
      </c>
      <c r="M1167" s="1" t="s">
        <v>120</v>
      </c>
      <c r="N1167" s="1" t="s">
        <v>120</v>
      </c>
      <c r="O1167" s="1" t="s">
        <v>7</v>
      </c>
      <c r="P1167" s="1" t="s">
        <v>1141</v>
      </c>
      <c r="Q1167" s="14" t="s">
        <v>48637</v>
      </c>
      <c r="R1167" s="1" t="s">
        <v>476</v>
      </c>
      <c r="S1167" s="1" t="s">
        <v>477</v>
      </c>
      <c r="T1167" s="1" t="s">
        <v>14586</v>
      </c>
      <c r="U1167" s="21"/>
      <c r="V1167" s="21"/>
      <c r="W1167" s="21">
        <f t="shared" si="72"/>
        <v>0</v>
      </c>
      <c r="X1167" s="23" t="e">
        <f t="shared" si="73"/>
        <v>#DIV/0!</v>
      </c>
      <c r="Y1167" s="2">
        <v>6293.26</v>
      </c>
      <c r="Z1167" s="2">
        <v>826.5</v>
      </c>
      <c r="AA1167" s="3">
        <f t="shared" si="74"/>
        <v>7119.76</v>
      </c>
      <c r="AB1167" s="8">
        <f t="shared" si="75"/>
        <v>0.88391462633571916</v>
      </c>
    </row>
    <row r="1168" spans="1:28" ht="10.5" x14ac:dyDescent="0.15">
      <c r="A1168" s="35">
        <v>107230</v>
      </c>
      <c r="B1168" s="1" t="s">
        <v>0</v>
      </c>
      <c r="C1168" s="1" t="s">
        <v>22</v>
      </c>
      <c r="E1168" s="1" t="s">
        <v>7521</v>
      </c>
      <c r="F1168" s="1" t="s">
        <v>2</v>
      </c>
      <c r="G1168" s="1" t="s">
        <v>2</v>
      </c>
      <c r="H1168" s="1" t="s">
        <v>7522</v>
      </c>
      <c r="I1168" s="1" t="s">
        <v>7523</v>
      </c>
      <c r="J1168" s="1" t="s">
        <v>118</v>
      </c>
      <c r="K1168" s="1" t="s">
        <v>7524</v>
      </c>
      <c r="L1168" s="1" t="s">
        <v>2</v>
      </c>
      <c r="M1168" s="1" t="s">
        <v>120</v>
      </c>
      <c r="N1168" s="1" t="s">
        <v>120</v>
      </c>
      <c r="O1168" s="1" t="s">
        <v>7</v>
      </c>
      <c r="P1168" s="1" t="s">
        <v>1141</v>
      </c>
      <c r="Q1168" s="14" t="s">
        <v>48637</v>
      </c>
      <c r="R1168" s="1" t="s">
        <v>476</v>
      </c>
      <c r="S1168" s="1" t="s">
        <v>477</v>
      </c>
      <c r="T1168" s="1" t="s">
        <v>7525</v>
      </c>
      <c r="U1168" s="21">
        <v>12402.55</v>
      </c>
      <c r="V1168" s="21">
        <v>413.76</v>
      </c>
      <c r="W1168" s="21">
        <f t="shared" si="72"/>
        <v>12816.31</v>
      </c>
      <c r="X1168" s="23">
        <f t="shared" si="73"/>
        <v>0.9677161367039343</v>
      </c>
      <c r="Y1168" s="2">
        <v>4505.74</v>
      </c>
      <c r="Z1168" s="2">
        <v>230.5</v>
      </c>
      <c r="AA1168" s="3">
        <f t="shared" si="74"/>
        <v>4736.24</v>
      </c>
      <c r="AB1168" s="8">
        <f t="shared" si="75"/>
        <v>0.95133270273465875</v>
      </c>
    </row>
    <row r="1169" spans="1:28" ht="10.5" x14ac:dyDescent="0.15">
      <c r="A1169" s="35">
        <v>86449</v>
      </c>
      <c r="B1169" s="1" t="s">
        <v>0</v>
      </c>
      <c r="C1169" s="1" t="s">
        <v>22</v>
      </c>
      <c r="E1169" s="1" t="s">
        <v>5083</v>
      </c>
      <c r="F1169" s="1" t="s">
        <v>2</v>
      </c>
      <c r="G1169" s="1" t="s">
        <v>5084</v>
      </c>
      <c r="H1169" s="1" t="s">
        <v>5085</v>
      </c>
      <c r="I1169" s="1" t="s">
        <v>3765</v>
      </c>
      <c r="J1169" s="1" t="s">
        <v>53</v>
      </c>
      <c r="K1169" s="1" t="s">
        <v>5086</v>
      </c>
      <c r="L1169" s="1" t="s">
        <v>6</v>
      </c>
      <c r="M1169" s="1" t="s">
        <v>120</v>
      </c>
      <c r="N1169" s="1" t="s">
        <v>1540</v>
      </c>
      <c r="O1169" s="1" t="s">
        <v>7</v>
      </c>
      <c r="P1169" s="1" t="s">
        <v>1141</v>
      </c>
      <c r="Q1169" s="14" t="s">
        <v>48640</v>
      </c>
      <c r="R1169" s="1" t="s">
        <v>476</v>
      </c>
      <c r="S1169" s="1" t="s">
        <v>477</v>
      </c>
      <c r="T1169" s="1" t="s">
        <v>5087</v>
      </c>
      <c r="U1169" s="21">
        <v>2607.6999999999998</v>
      </c>
      <c r="V1169" s="21">
        <v>55244.11</v>
      </c>
      <c r="W1169" s="21">
        <f t="shared" si="72"/>
        <v>57851.81</v>
      </c>
      <c r="X1169" s="23">
        <f t="shared" si="73"/>
        <v>4.5075512762694891E-2</v>
      </c>
      <c r="Y1169" s="2">
        <v>1878.88</v>
      </c>
      <c r="Z1169" s="2">
        <v>19381.18</v>
      </c>
      <c r="AA1169" s="3">
        <f t="shared" si="74"/>
        <v>21260.06</v>
      </c>
      <c r="AB1169" s="8">
        <f t="shared" si="75"/>
        <v>8.8376044093948933E-2</v>
      </c>
    </row>
    <row r="1170" spans="1:28" ht="10.5" x14ac:dyDescent="0.15">
      <c r="A1170" s="35">
        <v>130706</v>
      </c>
      <c r="B1170" s="1" t="s">
        <v>0</v>
      </c>
      <c r="C1170" s="1" t="s">
        <v>22</v>
      </c>
      <c r="D1170" s="14" t="s">
        <v>48458</v>
      </c>
      <c r="E1170" s="1" t="s">
        <v>5742</v>
      </c>
      <c r="F1170" s="1" t="s">
        <v>2</v>
      </c>
      <c r="G1170" s="10" t="s">
        <v>5743</v>
      </c>
      <c r="H1170" s="1" t="s">
        <v>5744</v>
      </c>
      <c r="I1170" s="1" t="s">
        <v>5745</v>
      </c>
      <c r="J1170" s="1" t="s">
        <v>93</v>
      </c>
      <c r="K1170" s="1" t="s">
        <v>5746</v>
      </c>
      <c r="L1170" s="1" t="s">
        <v>2</v>
      </c>
      <c r="M1170" s="1" t="s">
        <v>120</v>
      </c>
      <c r="N1170" s="1" t="s">
        <v>120</v>
      </c>
      <c r="O1170" s="1" t="s">
        <v>7</v>
      </c>
      <c r="P1170" s="1" t="s">
        <v>1141</v>
      </c>
      <c r="Q1170" s="14" t="s">
        <v>48637</v>
      </c>
      <c r="R1170" s="1" t="s">
        <v>476</v>
      </c>
      <c r="S1170" s="1" t="s">
        <v>477</v>
      </c>
      <c r="T1170" s="1" t="s">
        <v>5747</v>
      </c>
      <c r="U1170" s="21">
        <v>1949.52</v>
      </c>
      <c r="V1170" s="21">
        <v>1256.67</v>
      </c>
      <c r="W1170" s="21">
        <f t="shared" si="72"/>
        <v>3206.19</v>
      </c>
      <c r="X1170" s="23">
        <f t="shared" si="73"/>
        <v>0.60804880559168362</v>
      </c>
      <c r="Y1170" s="2">
        <v>1809.51</v>
      </c>
      <c r="Z1170" s="2">
        <v>2127.5300000000002</v>
      </c>
      <c r="AA1170" s="3">
        <f t="shared" si="74"/>
        <v>3937.04</v>
      </c>
      <c r="AB1170" s="8">
        <f t="shared" si="75"/>
        <v>0.45961178956779714</v>
      </c>
    </row>
    <row r="1171" spans="1:28" ht="10.5" x14ac:dyDescent="0.15">
      <c r="A1171" s="35">
        <v>53158</v>
      </c>
      <c r="B1171" s="1" t="s">
        <v>0</v>
      </c>
      <c r="C1171" s="1" t="s">
        <v>22</v>
      </c>
      <c r="E1171" s="1" t="s">
        <v>1233</v>
      </c>
      <c r="F1171" s="1" t="s">
        <v>2</v>
      </c>
      <c r="G1171" s="1" t="s">
        <v>2</v>
      </c>
      <c r="H1171" s="1" t="s">
        <v>1234</v>
      </c>
      <c r="I1171" s="1" t="s">
        <v>1144</v>
      </c>
      <c r="J1171" s="1" t="s">
        <v>24</v>
      </c>
      <c r="K1171" s="1" t="s">
        <v>1235</v>
      </c>
      <c r="L1171" s="1" t="s">
        <v>2</v>
      </c>
      <c r="M1171" s="1" t="s">
        <v>120</v>
      </c>
      <c r="N1171" s="1" t="s">
        <v>120</v>
      </c>
      <c r="O1171" s="1" t="s">
        <v>7</v>
      </c>
      <c r="P1171" s="1" t="s">
        <v>1141</v>
      </c>
      <c r="Q1171" s="14" t="s">
        <v>48637</v>
      </c>
      <c r="R1171" s="1" t="s">
        <v>476</v>
      </c>
      <c r="S1171" s="1" t="s">
        <v>477</v>
      </c>
      <c r="T1171" s="1" t="s">
        <v>1236</v>
      </c>
      <c r="U1171" s="21">
        <v>366.81</v>
      </c>
      <c r="V1171" s="21">
        <v>198.79</v>
      </c>
      <c r="W1171" s="21">
        <f t="shared" si="72"/>
        <v>565.6</v>
      </c>
      <c r="X1171" s="23">
        <f t="shared" si="73"/>
        <v>0.64853253182461101</v>
      </c>
      <c r="Y1171" s="2">
        <v>1100.43</v>
      </c>
      <c r="Z1171" s="2">
        <v>1026.52</v>
      </c>
      <c r="AA1171" s="3">
        <f t="shared" si="74"/>
        <v>2126.9499999999998</v>
      </c>
      <c r="AB1171" s="8">
        <f t="shared" si="75"/>
        <v>0.51737464444392212</v>
      </c>
    </row>
    <row r="1172" spans="1:28" ht="10.5" x14ac:dyDescent="0.15">
      <c r="A1172" s="35">
        <v>408940</v>
      </c>
      <c r="B1172" s="1" t="s">
        <v>0</v>
      </c>
      <c r="C1172" s="1" t="s">
        <v>22</v>
      </c>
      <c r="E1172" s="1" t="s">
        <v>15110</v>
      </c>
      <c r="F1172" s="1" t="s">
        <v>2</v>
      </c>
      <c r="G1172" s="1" t="s">
        <v>2</v>
      </c>
      <c r="H1172" s="1" t="s">
        <v>15111</v>
      </c>
      <c r="I1172" s="1" t="s">
        <v>92</v>
      </c>
      <c r="J1172" s="1" t="s">
        <v>93</v>
      </c>
      <c r="K1172" s="1" t="s">
        <v>15112</v>
      </c>
      <c r="L1172" s="1" t="s">
        <v>2</v>
      </c>
      <c r="M1172" s="1" t="s">
        <v>120</v>
      </c>
      <c r="N1172" s="1" t="s">
        <v>120</v>
      </c>
      <c r="O1172" s="1" t="s">
        <v>7</v>
      </c>
      <c r="P1172" s="1" t="s">
        <v>1141</v>
      </c>
      <c r="Q1172" s="14" t="s">
        <v>48637</v>
      </c>
      <c r="R1172" s="1" t="s">
        <v>476</v>
      </c>
      <c r="S1172" s="1" t="s">
        <v>477</v>
      </c>
      <c r="T1172" s="1" t="s">
        <v>15113</v>
      </c>
      <c r="U1172" s="21">
        <v>1034.3399999999999</v>
      </c>
      <c r="V1172" s="21">
        <v>625.17999999999995</v>
      </c>
      <c r="W1172" s="21">
        <f t="shared" si="72"/>
        <v>1659.52</v>
      </c>
      <c r="X1172" s="23">
        <f t="shared" si="73"/>
        <v>0.62327661010412649</v>
      </c>
      <c r="Y1172" s="2">
        <v>969.11</v>
      </c>
      <c r="Z1172" s="2">
        <v>1775.93</v>
      </c>
      <c r="AA1172" s="3">
        <f t="shared" si="74"/>
        <v>2745.04</v>
      </c>
      <c r="AB1172" s="8">
        <f t="shared" si="75"/>
        <v>0.35304039285402034</v>
      </c>
    </row>
    <row r="1173" spans="1:28" ht="10.5" x14ac:dyDescent="0.15">
      <c r="A1173" s="35">
        <v>109014</v>
      </c>
      <c r="B1173" s="1" t="s">
        <v>0</v>
      </c>
      <c r="C1173" s="1" t="s">
        <v>22</v>
      </c>
      <c r="E1173" s="1" t="s">
        <v>6528</v>
      </c>
      <c r="F1173" s="1" t="s">
        <v>2</v>
      </c>
      <c r="G1173" s="1" t="s">
        <v>6529</v>
      </c>
      <c r="H1173" s="1" t="s">
        <v>6530</v>
      </c>
      <c r="I1173" s="1" t="s">
        <v>4113</v>
      </c>
      <c r="J1173" s="1" t="s">
        <v>118</v>
      </c>
      <c r="K1173" s="1" t="s">
        <v>6531</v>
      </c>
      <c r="L1173" s="1" t="s">
        <v>2</v>
      </c>
      <c r="M1173" s="1" t="s">
        <v>120</v>
      </c>
      <c r="N1173" s="1" t="s">
        <v>120</v>
      </c>
      <c r="O1173" s="1" t="s">
        <v>7</v>
      </c>
      <c r="P1173" s="1" t="s">
        <v>1141</v>
      </c>
      <c r="Q1173" s="14" t="s">
        <v>48637</v>
      </c>
      <c r="R1173" s="1" t="s">
        <v>476</v>
      </c>
      <c r="S1173" s="1" t="s">
        <v>477</v>
      </c>
      <c r="T1173" s="1" t="s">
        <v>6532</v>
      </c>
      <c r="U1173" s="21">
        <v>1301.5999999999999</v>
      </c>
      <c r="V1173" s="21">
        <v>12271.13</v>
      </c>
      <c r="W1173" s="21">
        <f t="shared" si="72"/>
        <v>13572.73</v>
      </c>
      <c r="X1173" s="23">
        <f t="shared" si="73"/>
        <v>9.589817229105714E-2</v>
      </c>
      <c r="Y1173" s="2">
        <v>597.1</v>
      </c>
      <c r="Z1173" s="2">
        <v>4909.88</v>
      </c>
      <c r="AA1173" s="3">
        <f t="shared" si="74"/>
        <v>5506.9800000000005</v>
      </c>
      <c r="AB1173" s="8">
        <f t="shared" si="75"/>
        <v>0.10842603386974349</v>
      </c>
    </row>
    <row r="1174" spans="1:28" ht="10.5" x14ac:dyDescent="0.15">
      <c r="A1174" s="35">
        <v>52589</v>
      </c>
      <c r="B1174" s="1" t="s">
        <v>0</v>
      </c>
      <c r="C1174" s="1" t="s">
        <v>22</v>
      </c>
      <c r="E1174" s="1" t="s">
        <v>2709</v>
      </c>
      <c r="F1174" s="1" t="s">
        <v>2</v>
      </c>
      <c r="G1174" s="1" t="s">
        <v>2</v>
      </c>
      <c r="H1174" s="1" t="s">
        <v>2710</v>
      </c>
      <c r="I1174" s="1" t="s">
        <v>2526</v>
      </c>
      <c r="J1174" s="1" t="s">
        <v>24</v>
      </c>
      <c r="K1174" s="1" t="s">
        <v>2711</v>
      </c>
      <c r="L1174" s="1" t="s">
        <v>57</v>
      </c>
      <c r="M1174" s="1" t="s">
        <v>120</v>
      </c>
      <c r="N1174" s="1" t="s">
        <v>120</v>
      </c>
      <c r="O1174" s="1" t="s">
        <v>7</v>
      </c>
      <c r="P1174" s="1" t="s">
        <v>1141</v>
      </c>
      <c r="Q1174" s="14" t="s">
        <v>48637</v>
      </c>
      <c r="R1174" s="1" t="s">
        <v>476</v>
      </c>
      <c r="S1174" s="1" t="s">
        <v>477</v>
      </c>
      <c r="T1174" s="1" t="s">
        <v>2712</v>
      </c>
      <c r="U1174" s="21">
        <v>1309.1500000000001</v>
      </c>
      <c r="V1174" s="21">
        <v>19802.310000000001</v>
      </c>
      <c r="W1174" s="21">
        <f t="shared" si="72"/>
        <v>21111.460000000003</v>
      </c>
      <c r="X1174" s="23">
        <f t="shared" si="73"/>
        <v>6.2011343602005733E-2</v>
      </c>
      <c r="Y1174" s="2">
        <v>580.91999999999996</v>
      </c>
      <c r="Z1174" s="2">
        <v>4042.72</v>
      </c>
      <c r="AA1174" s="3">
        <f t="shared" si="74"/>
        <v>4623.6399999999994</v>
      </c>
      <c r="AB1174" s="8">
        <f t="shared" si="75"/>
        <v>0.12564126964902111</v>
      </c>
    </row>
    <row r="1175" spans="1:28" ht="10.5" x14ac:dyDescent="0.15">
      <c r="A1175" s="35">
        <v>440610</v>
      </c>
      <c r="B1175" s="1" t="s">
        <v>0</v>
      </c>
      <c r="C1175" s="1" t="s">
        <v>22</v>
      </c>
      <c r="E1175" s="1" t="s">
        <v>15317</v>
      </c>
      <c r="F1175" s="1" t="s">
        <v>2</v>
      </c>
      <c r="G1175" s="1" t="s">
        <v>2</v>
      </c>
      <c r="H1175" s="1" t="s">
        <v>15318</v>
      </c>
      <c r="I1175" s="1" t="s">
        <v>666</v>
      </c>
      <c r="J1175" s="1" t="s">
        <v>40</v>
      </c>
      <c r="K1175" s="1" t="s">
        <v>10156</v>
      </c>
      <c r="L1175" s="1" t="s">
        <v>2</v>
      </c>
      <c r="M1175" s="1" t="s">
        <v>120</v>
      </c>
      <c r="N1175" s="1" t="s">
        <v>120</v>
      </c>
      <c r="O1175" s="1" t="s">
        <v>7</v>
      </c>
      <c r="P1175" s="1" t="s">
        <v>1141</v>
      </c>
      <c r="Q1175" s="14" t="s">
        <v>48637</v>
      </c>
      <c r="R1175" s="1" t="s">
        <v>476</v>
      </c>
      <c r="S1175" s="1" t="s">
        <v>477</v>
      </c>
      <c r="T1175" s="1" t="s">
        <v>15319</v>
      </c>
      <c r="U1175" s="21">
        <v>31.6</v>
      </c>
      <c r="V1175" s="21">
        <v>1784.67</v>
      </c>
      <c r="W1175" s="21">
        <f t="shared" si="72"/>
        <v>1816.27</v>
      </c>
      <c r="X1175" s="23">
        <f t="shared" si="73"/>
        <v>1.7398294306463249E-2</v>
      </c>
      <c r="Y1175" s="2">
        <v>507.84</v>
      </c>
      <c r="Z1175" s="2">
        <v>1576.58</v>
      </c>
      <c r="AA1175" s="3">
        <f t="shared" si="74"/>
        <v>2084.42</v>
      </c>
      <c r="AB1175" s="8">
        <f t="shared" si="75"/>
        <v>0.24363611940012087</v>
      </c>
    </row>
    <row r="1176" spans="1:28" ht="10.5" x14ac:dyDescent="0.15">
      <c r="A1176" s="35">
        <v>389903</v>
      </c>
      <c r="B1176" s="1" t="s">
        <v>0</v>
      </c>
      <c r="C1176" s="1" t="s">
        <v>22</v>
      </c>
      <c r="E1176" s="1" t="s">
        <v>16218</v>
      </c>
      <c r="F1176" s="1" t="s">
        <v>2</v>
      </c>
      <c r="G1176" s="1" t="s">
        <v>16219</v>
      </c>
      <c r="H1176" s="1" t="s">
        <v>16220</v>
      </c>
      <c r="I1176" s="1" t="s">
        <v>614</v>
      </c>
      <c r="J1176" s="1" t="s">
        <v>46</v>
      </c>
      <c r="K1176" s="1" t="s">
        <v>16221</v>
      </c>
      <c r="L1176" s="1" t="s">
        <v>2</v>
      </c>
      <c r="M1176" s="1" t="s">
        <v>120</v>
      </c>
      <c r="N1176" s="1" t="s">
        <v>120</v>
      </c>
      <c r="O1176" s="1" t="s">
        <v>7</v>
      </c>
      <c r="P1176" s="1" t="s">
        <v>1141</v>
      </c>
      <c r="Q1176" s="14" t="s">
        <v>48637</v>
      </c>
      <c r="R1176" s="1" t="s">
        <v>476</v>
      </c>
      <c r="S1176" s="1" t="s">
        <v>477</v>
      </c>
      <c r="T1176" s="1" t="s">
        <v>16222</v>
      </c>
      <c r="U1176" s="21">
        <v>631.88</v>
      </c>
      <c r="V1176" s="21">
        <v>44.92</v>
      </c>
      <c r="W1176" s="21">
        <f t="shared" si="72"/>
        <v>676.8</v>
      </c>
      <c r="X1176" s="23">
        <f t="shared" si="73"/>
        <v>0.9336288416075651</v>
      </c>
      <c r="Y1176" s="2">
        <v>488</v>
      </c>
      <c r="Z1176" s="2">
        <v>702</v>
      </c>
      <c r="AA1176" s="3">
        <f t="shared" si="74"/>
        <v>1190</v>
      </c>
      <c r="AB1176" s="8">
        <f t="shared" si="75"/>
        <v>0.41008403361344536</v>
      </c>
    </row>
    <row r="1177" spans="1:28" ht="10.5" x14ac:dyDescent="0.15">
      <c r="A1177" s="35">
        <v>380311</v>
      </c>
      <c r="B1177" s="1" t="s">
        <v>0</v>
      </c>
      <c r="C1177" s="1" t="s">
        <v>22</v>
      </c>
      <c r="E1177" s="1" t="s">
        <v>13679</v>
      </c>
      <c r="F1177" s="1" t="s">
        <v>2</v>
      </c>
      <c r="G1177" s="1" t="s">
        <v>13680</v>
      </c>
      <c r="H1177" s="1" t="s">
        <v>13681</v>
      </c>
      <c r="I1177" s="1" t="s">
        <v>13682</v>
      </c>
      <c r="J1177" s="1" t="s">
        <v>156</v>
      </c>
      <c r="K1177" s="1" t="s">
        <v>13683</v>
      </c>
      <c r="L1177" s="1" t="s">
        <v>2</v>
      </c>
      <c r="M1177" s="1" t="s">
        <v>120</v>
      </c>
      <c r="N1177" s="1" t="s">
        <v>120</v>
      </c>
      <c r="O1177" s="1" t="s">
        <v>7</v>
      </c>
      <c r="P1177" s="1" t="s">
        <v>1141</v>
      </c>
      <c r="Q1177" s="14" t="s">
        <v>48637</v>
      </c>
      <c r="R1177" s="1" t="s">
        <v>476</v>
      </c>
      <c r="S1177" s="1" t="s">
        <v>477</v>
      </c>
      <c r="T1177" s="1" t="s">
        <v>13684</v>
      </c>
      <c r="U1177" s="21">
        <v>655.04999999999995</v>
      </c>
      <c r="V1177" s="21">
        <v>12434.13</v>
      </c>
      <c r="W1177" s="21">
        <f t="shared" si="72"/>
        <v>13089.179999999998</v>
      </c>
      <c r="X1177" s="23">
        <f t="shared" si="73"/>
        <v>5.004515179713321E-2</v>
      </c>
      <c r="Y1177" s="2">
        <v>397.17</v>
      </c>
      <c r="Z1177" s="2">
        <v>4925.1499999999996</v>
      </c>
      <c r="AA1177" s="3">
        <f t="shared" si="74"/>
        <v>5322.32</v>
      </c>
      <c r="AB1177" s="8">
        <f t="shared" si="75"/>
        <v>7.4623472470651903E-2</v>
      </c>
    </row>
    <row r="1178" spans="1:28" ht="10.5" x14ac:dyDescent="0.15">
      <c r="A1178" s="35">
        <v>205168</v>
      </c>
      <c r="B1178" s="1" t="s">
        <v>0</v>
      </c>
      <c r="C1178" s="1" t="s">
        <v>22</v>
      </c>
      <c r="E1178" s="1" t="s">
        <v>9518</v>
      </c>
      <c r="F1178" s="1" t="s">
        <v>2</v>
      </c>
      <c r="G1178" s="1" t="s">
        <v>2</v>
      </c>
      <c r="H1178" s="1" t="s">
        <v>9519</v>
      </c>
      <c r="I1178" s="1" t="s">
        <v>2756</v>
      </c>
      <c r="J1178" s="1" t="s">
        <v>24</v>
      </c>
      <c r="K1178" s="1" t="s">
        <v>2757</v>
      </c>
      <c r="L1178" s="1" t="s">
        <v>2</v>
      </c>
      <c r="M1178" s="1" t="s">
        <v>120</v>
      </c>
      <c r="N1178" s="1" t="s">
        <v>120</v>
      </c>
      <c r="O1178" s="1" t="s">
        <v>7</v>
      </c>
      <c r="P1178" s="1" t="s">
        <v>1141</v>
      </c>
      <c r="Q1178" s="14" t="s">
        <v>48637</v>
      </c>
      <c r="R1178" s="1" t="s">
        <v>476</v>
      </c>
      <c r="S1178" s="1" t="s">
        <v>477</v>
      </c>
      <c r="T1178" s="1" t="s">
        <v>9520</v>
      </c>
      <c r="U1178" s="21"/>
      <c r="V1178" s="21"/>
      <c r="W1178" s="21">
        <f t="shared" si="72"/>
        <v>0</v>
      </c>
      <c r="X1178" s="23" t="e">
        <f t="shared" si="73"/>
        <v>#DIV/0!</v>
      </c>
      <c r="Y1178" s="2">
        <v>377.41</v>
      </c>
      <c r="Z1178" s="2">
        <v>768.96</v>
      </c>
      <c r="AA1178" s="3">
        <f t="shared" si="74"/>
        <v>1146.3700000000001</v>
      </c>
      <c r="AB1178" s="8">
        <f t="shared" si="75"/>
        <v>0.32922180447848426</v>
      </c>
    </row>
    <row r="1179" spans="1:28" ht="10.5" x14ac:dyDescent="0.15">
      <c r="A1179" s="35">
        <v>206100</v>
      </c>
      <c r="B1179" s="1" t="s">
        <v>0</v>
      </c>
      <c r="C1179" s="1" t="s">
        <v>22</v>
      </c>
      <c r="E1179" s="1" t="s">
        <v>10230</v>
      </c>
      <c r="F1179" s="1" t="s">
        <v>2</v>
      </c>
      <c r="G1179" s="1" t="s">
        <v>10231</v>
      </c>
      <c r="H1179" s="1" t="s">
        <v>10232</v>
      </c>
      <c r="I1179" s="1" t="s">
        <v>3979</v>
      </c>
      <c r="J1179" s="1" t="s">
        <v>80</v>
      </c>
      <c r="K1179" s="1" t="s">
        <v>10233</v>
      </c>
      <c r="L1179" s="1" t="s">
        <v>2</v>
      </c>
      <c r="M1179" s="1" t="s">
        <v>120</v>
      </c>
      <c r="N1179" s="1" t="s">
        <v>120</v>
      </c>
      <c r="O1179" s="1" t="s">
        <v>7</v>
      </c>
      <c r="P1179" s="1" t="s">
        <v>1141</v>
      </c>
      <c r="Q1179" s="14" t="s">
        <v>48637</v>
      </c>
      <c r="R1179" s="1" t="s">
        <v>476</v>
      </c>
      <c r="S1179" s="1" t="s">
        <v>477</v>
      </c>
      <c r="T1179" s="1" t="s">
        <v>10234</v>
      </c>
      <c r="U1179" s="21"/>
      <c r="V1179" s="21"/>
      <c r="W1179" s="21">
        <f t="shared" si="72"/>
        <v>0</v>
      </c>
      <c r="X1179" s="23" t="e">
        <f t="shared" si="73"/>
        <v>#DIV/0!</v>
      </c>
      <c r="Y1179" s="2">
        <v>331.08</v>
      </c>
      <c r="Z1179" s="3">
        <v>10.5</v>
      </c>
      <c r="AA1179" s="3">
        <f t="shared" si="74"/>
        <v>341.58</v>
      </c>
      <c r="AB1179" s="8">
        <f t="shared" si="75"/>
        <v>0.96926049534516068</v>
      </c>
    </row>
    <row r="1180" spans="1:28" ht="10.5" x14ac:dyDescent="0.15">
      <c r="A1180" s="35">
        <v>132452</v>
      </c>
      <c r="B1180" s="1" t="s">
        <v>0</v>
      </c>
      <c r="C1180" s="1" t="s">
        <v>22</v>
      </c>
      <c r="E1180" s="1" t="s">
        <v>9872</v>
      </c>
      <c r="F1180" s="1" t="s">
        <v>2</v>
      </c>
      <c r="G1180" s="1" t="s">
        <v>9873</v>
      </c>
      <c r="H1180" s="1" t="s">
        <v>9874</v>
      </c>
      <c r="I1180" s="1" t="s">
        <v>4899</v>
      </c>
      <c r="J1180" s="1" t="s">
        <v>162</v>
      </c>
      <c r="K1180" s="1" t="s">
        <v>4900</v>
      </c>
      <c r="L1180" s="1" t="s">
        <v>2</v>
      </c>
      <c r="M1180" s="1" t="s">
        <v>120</v>
      </c>
      <c r="N1180" s="1" t="s">
        <v>120</v>
      </c>
      <c r="O1180" s="1" t="s">
        <v>7</v>
      </c>
      <c r="P1180" s="1" t="s">
        <v>1141</v>
      </c>
      <c r="Q1180" s="14" t="s">
        <v>48637</v>
      </c>
      <c r="R1180" s="1" t="s">
        <v>476</v>
      </c>
      <c r="S1180" s="1" t="s">
        <v>477</v>
      </c>
      <c r="T1180" s="1" t="s">
        <v>9875</v>
      </c>
      <c r="U1180" s="21">
        <v>177.62</v>
      </c>
      <c r="V1180" s="21">
        <v>437.59</v>
      </c>
      <c r="W1180" s="21">
        <f t="shared" si="72"/>
        <v>615.21</v>
      </c>
      <c r="X1180" s="23">
        <f t="shared" si="73"/>
        <v>0.28871442271744607</v>
      </c>
      <c r="Y1180" s="2">
        <v>259.47000000000003</v>
      </c>
      <c r="Z1180" s="2">
        <v>1605.64</v>
      </c>
      <c r="AA1180" s="3">
        <f t="shared" si="74"/>
        <v>1865.1100000000001</v>
      </c>
      <c r="AB1180" s="8">
        <f t="shared" si="75"/>
        <v>0.13911780002251878</v>
      </c>
    </row>
    <row r="1181" spans="1:28" ht="10.5" x14ac:dyDescent="0.15">
      <c r="A1181" s="35">
        <v>452918</v>
      </c>
      <c r="B1181" s="1" t="s">
        <v>0</v>
      </c>
      <c r="C1181" s="1" t="s">
        <v>22</v>
      </c>
      <c r="E1181" s="1" t="s">
        <v>17219</v>
      </c>
      <c r="F1181" s="1" t="s">
        <v>2</v>
      </c>
      <c r="G1181" s="1" t="s">
        <v>2</v>
      </c>
      <c r="H1181" s="1" t="s">
        <v>17220</v>
      </c>
      <c r="I1181" s="1" t="s">
        <v>433</v>
      </c>
      <c r="J1181" s="1" t="s">
        <v>64</v>
      </c>
      <c r="K1181" s="1" t="s">
        <v>17221</v>
      </c>
      <c r="L1181" s="1" t="s">
        <v>2</v>
      </c>
      <c r="M1181" s="1" t="s">
        <v>120</v>
      </c>
      <c r="N1181" s="1" t="s">
        <v>120</v>
      </c>
      <c r="O1181" s="1" t="s">
        <v>7</v>
      </c>
      <c r="P1181" s="1" t="s">
        <v>1141</v>
      </c>
      <c r="Q1181" s="14" t="s">
        <v>48637</v>
      </c>
      <c r="R1181" s="1" t="s">
        <v>476</v>
      </c>
      <c r="S1181" s="1" t="s">
        <v>477</v>
      </c>
      <c r="T1181" s="1" t="s">
        <v>17222</v>
      </c>
      <c r="U1181" s="21">
        <v>46.12</v>
      </c>
      <c r="V1181" s="21">
        <v>617.5</v>
      </c>
      <c r="W1181" s="21">
        <f t="shared" si="72"/>
        <v>663.62</v>
      </c>
      <c r="X1181" s="23">
        <f t="shared" si="73"/>
        <v>6.9497604050510836E-2</v>
      </c>
      <c r="Y1181" s="2">
        <v>220</v>
      </c>
      <c r="Z1181" s="2">
        <v>220.45</v>
      </c>
      <c r="AA1181" s="3">
        <f t="shared" si="74"/>
        <v>440.45</v>
      </c>
      <c r="AB1181" s="8">
        <f t="shared" si="75"/>
        <v>0.49948915881484846</v>
      </c>
    </row>
    <row r="1182" spans="1:28" ht="10.5" x14ac:dyDescent="0.15">
      <c r="A1182" s="35">
        <v>130309</v>
      </c>
      <c r="B1182" s="1" t="s">
        <v>0</v>
      </c>
      <c r="C1182" s="1" t="s">
        <v>22</v>
      </c>
      <c r="E1182" s="1" t="s">
        <v>8035</v>
      </c>
      <c r="F1182" s="1" t="s">
        <v>2</v>
      </c>
      <c r="G1182" s="1" t="s">
        <v>8036</v>
      </c>
      <c r="H1182" s="1" t="s">
        <v>8037</v>
      </c>
      <c r="I1182" s="1" t="s">
        <v>8038</v>
      </c>
      <c r="J1182" s="1" t="s">
        <v>71</v>
      </c>
      <c r="K1182" s="1" t="s">
        <v>2682</v>
      </c>
      <c r="L1182" s="1" t="s">
        <v>2</v>
      </c>
      <c r="M1182" s="1" t="s">
        <v>120</v>
      </c>
      <c r="N1182" s="1" t="s">
        <v>120</v>
      </c>
      <c r="O1182" s="1" t="s">
        <v>7</v>
      </c>
      <c r="P1182" s="1" t="s">
        <v>1141</v>
      </c>
      <c r="Q1182" s="14" t="s">
        <v>48637</v>
      </c>
      <c r="R1182" s="1" t="s">
        <v>476</v>
      </c>
      <c r="S1182" s="1" t="s">
        <v>477</v>
      </c>
      <c r="T1182" s="1" t="s">
        <v>8039</v>
      </c>
      <c r="U1182" s="21">
        <v>272.92</v>
      </c>
      <c r="V1182" s="21">
        <v>3866.37</v>
      </c>
      <c r="W1182" s="21">
        <f t="shared" si="72"/>
        <v>4139.29</v>
      </c>
      <c r="X1182" s="23">
        <f t="shared" si="73"/>
        <v>6.5934012837950473E-2</v>
      </c>
      <c r="Y1182" s="2">
        <v>203.1</v>
      </c>
      <c r="Z1182" s="2">
        <v>4570.6899999999996</v>
      </c>
      <c r="AA1182" s="3">
        <f t="shared" si="74"/>
        <v>4773.79</v>
      </c>
      <c r="AB1182" s="8">
        <f t="shared" si="75"/>
        <v>4.2544812402724043E-2</v>
      </c>
    </row>
    <row r="1183" spans="1:28" ht="10.5" x14ac:dyDescent="0.15">
      <c r="A1183" s="35">
        <v>51772</v>
      </c>
      <c r="B1183" s="1" t="s">
        <v>0</v>
      </c>
      <c r="C1183" s="1" t="s">
        <v>22</v>
      </c>
      <c r="E1183" s="1" t="s">
        <v>1137</v>
      </c>
      <c r="F1183" s="1" t="s">
        <v>2</v>
      </c>
      <c r="G1183" s="1" t="s">
        <v>2</v>
      </c>
      <c r="H1183" s="1" t="s">
        <v>1138</v>
      </c>
      <c r="I1183" s="1" t="s">
        <v>1139</v>
      </c>
      <c r="J1183" s="1" t="s">
        <v>24</v>
      </c>
      <c r="K1183" s="1" t="s">
        <v>1140</v>
      </c>
      <c r="L1183" s="1" t="s">
        <v>34</v>
      </c>
      <c r="M1183" s="1" t="s">
        <v>120</v>
      </c>
      <c r="N1183" s="1" t="s">
        <v>120</v>
      </c>
      <c r="O1183" s="1" t="s">
        <v>7</v>
      </c>
      <c r="P1183" s="1" t="s">
        <v>1141</v>
      </c>
      <c r="Q1183" s="14" t="s">
        <v>48637</v>
      </c>
      <c r="R1183" s="1" t="s">
        <v>476</v>
      </c>
      <c r="S1183" s="1" t="s">
        <v>477</v>
      </c>
      <c r="T1183" s="1" t="s">
        <v>1142</v>
      </c>
      <c r="U1183" s="21">
        <v>98.02</v>
      </c>
      <c r="V1183" s="21">
        <v>309.14999999999998</v>
      </c>
      <c r="W1183" s="21">
        <f t="shared" si="72"/>
        <v>407.16999999999996</v>
      </c>
      <c r="X1183" s="23">
        <f t="shared" si="73"/>
        <v>0.24073482820443551</v>
      </c>
      <c r="Y1183" s="2">
        <v>97.98</v>
      </c>
      <c r="Z1183" s="2">
        <v>183.99</v>
      </c>
      <c r="AA1183" s="3">
        <f t="shared" si="74"/>
        <v>281.97000000000003</v>
      </c>
      <c r="AB1183" s="8">
        <f t="shared" si="75"/>
        <v>0.34748377486966697</v>
      </c>
    </row>
    <row r="1184" spans="1:28" ht="10.5" x14ac:dyDescent="0.15">
      <c r="A1184" s="35">
        <v>368536</v>
      </c>
      <c r="B1184" s="1" t="s">
        <v>0</v>
      </c>
      <c r="C1184" s="1" t="s">
        <v>22</v>
      </c>
      <c r="E1184" s="1" t="s">
        <v>12919</v>
      </c>
      <c r="F1184" s="1" t="s">
        <v>2</v>
      </c>
      <c r="G1184" s="1" t="s">
        <v>2</v>
      </c>
      <c r="H1184" s="1" t="s">
        <v>12920</v>
      </c>
      <c r="I1184" s="1" t="s">
        <v>252</v>
      </c>
      <c r="J1184" s="1" t="s">
        <v>24</v>
      </c>
      <c r="K1184" s="1" t="s">
        <v>12921</v>
      </c>
      <c r="L1184" s="1" t="s">
        <v>2</v>
      </c>
      <c r="M1184" s="1" t="s">
        <v>120</v>
      </c>
      <c r="N1184" s="1" t="s">
        <v>120</v>
      </c>
      <c r="O1184" s="1" t="s">
        <v>7</v>
      </c>
      <c r="P1184" s="1" t="s">
        <v>1141</v>
      </c>
      <c r="Q1184" s="14" t="s">
        <v>48637</v>
      </c>
      <c r="R1184" s="1" t="s">
        <v>476</v>
      </c>
      <c r="S1184" s="1" t="s">
        <v>477</v>
      </c>
      <c r="T1184" s="1" t="s">
        <v>12922</v>
      </c>
      <c r="U1184" s="21">
        <v>0</v>
      </c>
      <c r="V1184" s="21">
        <v>1795.16</v>
      </c>
      <c r="W1184" s="21">
        <f t="shared" si="72"/>
        <v>1795.16</v>
      </c>
      <c r="X1184" s="23">
        <f t="shared" si="73"/>
        <v>0</v>
      </c>
      <c r="Y1184" s="2">
        <v>56.7</v>
      </c>
      <c r="Z1184" s="2">
        <v>288.94</v>
      </c>
      <c r="AA1184" s="3">
        <f t="shared" si="74"/>
        <v>345.64</v>
      </c>
      <c r="AB1184" s="8">
        <f t="shared" si="75"/>
        <v>0.16404351348223586</v>
      </c>
    </row>
    <row r="1185" spans="1:28" ht="10.5" x14ac:dyDescent="0.15">
      <c r="A1185" s="35">
        <v>453095</v>
      </c>
      <c r="B1185" s="1" t="s">
        <v>0</v>
      </c>
      <c r="C1185" s="1" t="s">
        <v>22</v>
      </c>
      <c r="E1185" s="1" t="s">
        <v>13970</v>
      </c>
      <c r="F1185" s="1" t="s">
        <v>13971</v>
      </c>
      <c r="G1185" s="1" t="s">
        <v>13972</v>
      </c>
      <c r="H1185" s="1" t="s">
        <v>13973</v>
      </c>
      <c r="I1185" s="1" t="s">
        <v>2409</v>
      </c>
      <c r="J1185" s="1" t="s">
        <v>64</v>
      </c>
      <c r="K1185" s="1" t="s">
        <v>13974</v>
      </c>
      <c r="L1185" s="1" t="s">
        <v>2</v>
      </c>
      <c r="M1185" s="1" t="s">
        <v>120</v>
      </c>
      <c r="N1185" s="1" t="s">
        <v>120</v>
      </c>
      <c r="O1185" s="1" t="s">
        <v>7</v>
      </c>
      <c r="P1185" s="1" t="s">
        <v>1141</v>
      </c>
      <c r="Q1185" s="14" t="s">
        <v>48637</v>
      </c>
      <c r="R1185" s="1" t="s">
        <v>476</v>
      </c>
      <c r="S1185" s="1" t="s">
        <v>477</v>
      </c>
      <c r="T1185" s="1" t="s">
        <v>13975</v>
      </c>
      <c r="U1185" s="21">
        <v>0</v>
      </c>
      <c r="V1185" s="21">
        <v>130.05000000000001</v>
      </c>
      <c r="W1185" s="21">
        <f t="shared" si="72"/>
        <v>130.05000000000001</v>
      </c>
      <c r="X1185" s="23">
        <f t="shared" si="73"/>
        <v>0</v>
      </c>
      <c r="Y1185" s="2">
        <v>50.54</v>
      </c>
      <c r="Z1185" s="2">
        <v>109.05</v>
      </c>
      <c r="AA1185" s="3">
        <f t="shared" si="74"/>
        <v>159.59</v>
      </c>
      <c r="AB1185" s="8">
        <f t="shared" si="75"/>
        <v>0.31668650917977315</v>
      </c>
    </row>
    <row r="1186" spans="1:28" ht="10.5" x14ac:dyDescent="0.15">
      <c r="A1186" s="35">
        <v>130130</v>
      </c>
      <c r="B1186" s="1" t="s">
        <v>0</v>
      </c>
      <c r="C1186" s="1" t="s">
        <v>22</v>
      </c>
      <c r="E1186" s="1" t="s">
        <v>7333</v>
      </c>
      <c r="F1186" s="1" t="s">
        <v>2</v>
      </c>
      <c r="G1186" s="1" t="s">
        <v>7334</v>
      </c>
      <c r="H1186" s="1" t="s">
        <v>7335</v>
      </c>
      <c r="I1186" s="1" t="s">
        <v>7336</v>
      </c>
      <c r="J1186" s="1" t="s">
        <v>83</v>
      </c>
      <c r="K1186" s="1" t="s">
        <v>7337</v>
      </c>
      <c r="L1186" s="1" t="s">
        <v>2</v>
      </c>
      <c r="M1186" s="1" t="s">
        <v>120</v>
      </c>
      <c r="N1186" s="1" t="s">
        <v>120</v>
      </c>
      <c r="O1186" s="1" t="s">
        <v>7</v>
      </c>
      <c r="P1186" s="1" t="s">
        <v>1141</v>
      </c>
      <c r="Q1186" s="14" t="s">
        <v>48637</v>
      </c>
      <c r="R1186" s="1" t="s">
        <v>476</v>
      </c>
      <c r="S1186" s="1" t="s">
        <v>477</v>
      </c>
      <c r="T1186" s="1" t="s">
        <v>7338</v>
      </c>
      <c r="U1186" s="21">
        <v>0</v>
      </c>
      <c r="V1186" s="21">
        <v>1152.3</v>
      </c>
      <c r="W1186" s="21">
        <f t="shared" si="72"/>
        <v>1152.3</v>
      </c>
      <c r="X1186" s="23">
        <f t="shared" si="73"/>
        <v>0</v>
      </c>
      <c r="Y1186" s="2">
        <v>47.8</v>
      </c>
      <c r="Z1186" s="2">
        <v>348.54</v>
      </c>
      <c r="AA1186" s="3">
        <f t="shared" si="74"/>
        <v>396.34000000000003</v>
      </c>
      <c r="AB1186" s="8">
        <f t="shared" si="75"/>
        <v>0.12060352222838976</v>
      </c>
    </row>
    <row r="1187" spans="1:28" ht="10.5" x14ac:dyDescent="0.15">
      <c r="A1187" s="35">
        <v>404675</v>
      </c>
      <c r="B1187" s="1" t="s">
        <v>0</v>
      </c>
      <c r="C1187" s="1" t="s">
        <v>22</v>
      </c>
      <c r="E1187" s="1" t="s">
        <v>14828</v>
      </c>
      <c r="F1187" s="1" t="s">
        <v>2</v>
      </c>
      <c r="G1187" s="1" t="s">
        <v>14829</v>
      </c>
      <c r="H1187" s="1" t="s">
        <v>14830</v>
      </c>
      <c r="I1187" s="1" t="s">
        <v>2666</v>
      </c>
      <c r="J1187" s="1" t="s">
        <v>24</v>
      </c>
      <c r="K1187" s="1" t="s">
        <v>2700</v>
      </c>
      <c r="L1187" s="1" t="s">
        <v>2</v>
      </c>
      <c r="M1187" s="1" t="s">
        <v>120</v>
      </c>
      <c r="N1187" s="1" t="s">
        <v>120</v>
      </c>
      <c r="O1187" s="1" t="s">
        <v>7</v>
      </c>
      <c r="P1187" s="1" t="s">
        <v>1141</v>
      </c>
      <c r="Q1187" s="14" t="s">
        <v>48637</v>
      </c>
      <c r="R1187" s="1" t="s">
        <v>476</v>
      </c>
      <c r="S1187" s="1" t="s">
        <v>477</v>
      </c>
      <c r="T1187" s="1" t="s">
        <v>14831</v>
      </c>
      <c r="U1187" s="21">
        <v>0</v>
      </c>
      <c r="V1187" s="21">
        <v>2199.64</v>
      </c>
      <c r="W1187" s="21">
        <f t="shared" si="72"/>
        <v>2199.64</v>
      </c>
      <c r="X1187" s="23">
        <f t="shared" si="73"/>
        <v>0</v>
      </c>
      <c r="Y1187" s="2">
        <v>31.82</v>
      </c>
      <c r="Z1187" s="2">
        <v>716.17</v>
      </c>
      <c r="AA1187" s="3">
        <f t="shared" si="74"/>
        <v>747.99</v>
      </c>
      <c r="AB1187" s="8">
        <f t="shared" si="75"/>
        <v>4.254067567748232E-2</v>
      </c>
    </row>
    <row r="1188" spans="1:28" ht="10.5" x14ac:dyDescent="0.15">
      <c r="A1188" s="35">
        <v>129656</v>
      </c>
      <c r="B1188" s="1" t="s">
        <v>0</v>
      </c>
      <c r="C1188" s="1" t="s">
        <v>22</v>
      </c>
      <c r="E1188" s="1" t="s">
        <v>9055</v>
      </c>
      <c r="F1188" s="1" t="s">
        <v>2</v>
      </c>
      <c r="G1188" s="1" t="s">
        <v>2</v>
      </c>
      <c r="H1188" s="1" t="s">
        <v>9056</v>
      </c>
      <c r="I1188" s="1" t="s">
        <v>9057</v>
      </c>
      <c r="J1188" s="1" t="s">
        <v>64</v>
      </c>
      <c r="K1188" s="1" t="s">
        <v>9058</v>
      </c>
      <c r="L1188" s="1" t="s">
        <v>6</v>
      </c>
      <c r="M1188" s="1" t="s">
        <v>120</v>
      </c>
      <c r="N1188" s="1" t="s">
        <v>120</v>
      </c>
      <c r="O1188" s="1" t="s">
        <v>7</v>
      </c>
      <c r="P1188" s="1" t="s">
        <v>1141</v>
      </c>
      <c r="Q1188" s="14" t="s">
        <v>48637</v>
      </c>
      <c r="R1188" s="1" t="s">
        <v>476</v>
      </c>
      <c r="S1188" s="1" t="s">
        <v>477</v>
      </c>
      <c r="T1188" s="1" t="s">
        <v>9059</v>
      </c>
      <c r="U1188" s="21">
        <v>6.3</v>
      </c>
      <c r="V1188" s="21">
        <v>4331.1400000000003</v>
      </c>
      <c r="W1188" s="21">
        <f t="shared" si="72"/>
        <v>4337.4400000000005</v>
      </c>
      <c r="X1188" s="23">
        <f t="shared" si="73"/>
        <v>1.4524696595226675E-3</v>
      </c>
      <c r="Y1188" s="2">
        <v>13.4</v>
      </c>
      <c r="Z1188" s="2">
        <v>1735.87</v>
      </c>
      <c r="AA1188" s="3">
        <f t="shared" si="74"/>
        <v>1749.27</v>
      </c>
      <c r="AB1188" s="8">
        <f t="shared" si="75"/>
        <v>7.6603383125532368E-3</v>
      </c>
    </row>
    <row r="1189" spans="1:28" ht="10.5" x14ac:dyDescent="0.15">
      <c r="A1189" s="35">
        <v>170228</v>
      </c>
      <c r="B1189" s="1" t="s">
        <v>0</v>
      </c>
      <c r="C1189" s="1" t="s">
        <v>22</v>
      </c>
      <c r="E1189" s="1" t="s">
        <v>9418</v>
      </c>
      <c r="F1189" s="1" t="s">
        <v>2</v>
      </c>
      <c r="G1189" s="1" t="s">
        <v>2</v>
      </c>
      <c r="H1189" s="1" t="s">
        <v>9419</v>
      </c>
      <c r="I1189" s="1" t="s">
        <v>9420</v>
      </c>
      <c r="J1189" s="1" t="s">
        <v>11</v>
      </c>
      <c r="K1189" s="1" t="s">
        <v>9421</v>
      </c>
      <c r="L1189" s="1" t="s">
        <v>2</v>
      </c>
      <c r="M1189" s="1" t="s">
        <v>120</v>
      </c>
      <c r="N1189" s="1" t="s">
        <v>120</v>
      </c>
      <c r="O1189" s="1" t="s">
        <v>7</v>
      </c>
      <c r="P1189" s="1" t="s">
        <v>1141</v>
      </c>
      <c r="Q1189" s="14" t="s">
        <v>48637</v>
      </c>
      <c r="R1189" s="1" t="s">
        <v>476</v>
      </c>
      <c r="S1189" s="1" t="s">
        <v>477</v>
      </c>
      <c r="T1189" s="1" t="s">
        <v>9422</v>
      </c>
      <c r="U1189" s="21">
        <v>3.95</v>
      </c>
      <c r="V1189" s="21">
        <v>2914.69</v>
      </c>
      <c r="W1189" s="21">
        <f t="shared" si="72"/>
        <v>2918.64</v>
      </c>
      <c r="X1189" s="23">
        <f t="shared" si="73"/>
        <v>1.353370062768961E-3</v>
      </c>
      <c r="Y1189" s="2">
        <v>12.5</v>
      </c>
      <c r="Z1189" s="2">
        <v>1717.7</v>
      </c>
      <c r="AA1189" s="3">
        <f t="shared" si="74"/>
        <v>1730.2</v>
      </c>
      <c r="AB1189" s="8">
        <f t="shared" si="75"/>
        <v>7.2245983123338338E-3</v>
      </c>
    </row>
    <row r="1190" spans="1:28" ht="10.5" x14ac:dyDescent="0.15">
      <c r="A1190" s="35">
        <v>77399</v>
      </c>
      <c r="B1190" s="1" t="s">
        <v>0</v>
      </c>
      <c r="C1190" s="1" t="s">
        <v>22</v>
      </c>
      <c r="E1190" s="1" t="s">
        <v>4093</v>
      </c>
      <c r="F1190" s="1" t="s">
        <v>2</v>
      </c>
      <c r="G1190" s="1" t="s">
        <v>2</v>
      </c>
      <c r="H1190" s="1" t="s">
        <v>4094</v>
      </c>
      <c r="I1190" s="1" t="s">
        <v>4095</v>
      </c>
      <c r="J1190" s="1" t="s">
        <v>37</v>
      </c>
      <c r="K1190" s="1" t="s">
        <v>4096</v>
      </c>
      <c r="L1190" s="1" t="s">
        <v>57</v>
      </c>
      <c r="M1190" s="1" t="s">
        <v>120</v>
      </c>
      <c r="N1190" s="1" t="s">
        <v>120</v>
      </c>
      <c r="O1190" s="1" t="s">
        <v>7</v>
      </c>
      <c r="P1190" s="1" t="s">
        <v>1141</v>
      </c>
      <c r="Q1190" s="14" t="s">
        <v>48637</v>
      </c>
      <c r="R1190" s="1" t="s">
        <v>476</v>
      </c>
      <c r="S1190" s="1" t="s">
        <v>477</v>
      </c>
      <c r="T1190" s="1" t="s">
        <v>4097</v>
      </c>
      <c r="U1190" s="21">
        <v>0</v>
      </c>
      <c r="V1190" s="21">
        <v>116.59</v>
      </c>
      <c r="W1190" s="21">
        <f t="shared" si="72"/>
        <v>116.59</v>
      </c>
      <c r="X1190" s="23">
        <f t="shared" si="73"/>
        <v>0</v>
      </c>
      <c r="Y1190" s="2">
        <v>10.61</v>
      </c>
      <c r="Z1190" s="2">
        <v>131.61000000000001</v>
      </c>
      <c r="AA1190" s="3">
        <f t="shared" si="74"/>
        <v>142.22000000000003</v>
      </c>
      <c r="AB1190" s="8">
        <f t="shared" si="75"/>
        <v>7.4602728167627599E-2</v>
      </c>
    </row>
    <row r="1191" spans="1:28" ht="10.5" x14ac:dyDescent="0.15">
      <c r="A1191" s="35">
        <v>420610</v>
      </c>
      <c r="B1191" s="1" t="s">
        <v>0</v>
      </c>
      <c r="C1191" s="1" t="s">
        <v>22</v>
      </c>
      <c r="E1191" s="1" t="s">
        <v>15124</v>
      </c>
      <c r="F1191" s="1" t="s">
        <v>2</v>
      </c>
      <c r="G1191" s="1" t="s">
        <v>15125</v>
      </c>
      <c r="H1191" s="1" t="s">
        <v>15126</v>
      </c>
      <c r="I1191" s="1" t="s">
        <v>15127</v>
      </c>
      <c r="J1191" s="1" t="s">
        <v>187</v>
      </c>
      <c r="K1191" s="1" t="s">
        <v>15128</v>
      </c>
      <c r="L1191" s="1" t="s">
        <v>2</v>
      </c>
      <c r="M1191" s="1" t="s">
        <v>120</v>
      </c>
      <c r="N1191" s="1" t="s">
        <v>120</v>
      </c>
      <c r="O1191" s="1" t="s">
        <v>7</v>
      </c>
      <c r="P1191" s="1" t="s">
        <v>1141</v>
      </c>
      <c r="Q1191" s="14" t="s">
        <v>48637</v>
      </c>
      <c r="R1191" s="1" t="s">
        <v>476</v>
      </c>
      <c r="S1191" s="1" t="s">
        <v>477</v>
      </c>
      <c r="T1191" s="1" t="s">
        <v>15129</v>
      </c>
      <c r="U1191" s="21"/>
      <c r="V1191" s="21"/>
      <c r="W1191" s="21">
        <f t="shared" si="72"/>
        <v>0</v>
      </c>
      <c r="X1191" s="23" t="e">
        <f t="shared" si="73"/>
        <v>#DIV/0!</v>
      </c>
      <c r="Y1191" s="2">
        <v>8.5</v>
      </c>
      <c r="Z1191" s="2">
        <v>936.94</v>
      </c>
      <c r="AA1191" s="3">
        <f t="shared" si="74"/>
        <v>945.44</v>
      </c>
      <c r="AB1191" s="8">
        <f t="shared" si="75"/>
        <v>8.9905229311220171E-3</v>
      </c>
    </row>
    <row r="1192" spans="1:28" ht="10.5" x14ac:dyDescent="0.15">
      <c r="A1192" s="35">
        <v>85453</v>
      </c>
      <c r="B1192" s="1" t="s">
        <v>0</v>
      </c>
      <c r="C1192" s="1" t="s">
        <v>1</v>
      </c>
      <c r="E1192" s="1" t="s">
        <v>5341</v>
      </c>
      <c r="F1192" s="1" t="s">
        <v>2</v>
      </c>
      <c r="G1192" s="1" t="s">
        <v>2</v>
      </c>
      <c r="H1192" s="1" t="s">
        <v>5342</v>
      </c>
      <c r="I1192" s="1" t="s">
        <v>917</v>
      </c>
      <c r="J1192" s="1" t="s">
        <v>64</v>
      </c>
      <c r="K1192" s="1" t="s">
        <v>5343</v>
      </c>
      <c r="L1192" s="1" t="s">
        <v>2</v>
      </c>
      <c r="M1192" s="1" t="s">
        <v>120</v>
      </c>
      <c r="N1192" s="1" t="s">
        <v>120</v>
      </c>
      <c r="O1192" s="1" t="s">
        <v>7</v>
      </c>
      <c r="P1192" s="1" t="s">
        <v>202</v>
      </c>
      <c r="Q1192" s="14" t="s">
        <v>48637</v>
      </c>
      <c r="R1192" s="1" t="s">
        <v>9</v>
      </c>
      <c r="S1192" s="1" t="s">
        <v>16</v>
      </c>
      <c r="T1192" s="1" t="s">
        <v>5344</v>
      </c>
      <c r="U1192" s="21">
        <v>0</v>
      </c>
      <c r="V1192" s="21">
        <v>5789.06</v>
      </c>
      <c r="W1192" s="21">
        <f t="shared" si="72"/>
        <v>5789.06</v>
      </c>
      <c r="X1192" s="23">
        <f t="shared" si="73"/>
        <v>0</v>
      </c>
      <c r="Y1192" s="2">
        <v>150.6</v>
      </c>
      <c r="Z1192" s="2">
        <v>1273.55</v>
      </c>
      <c r="AA1192" s="3">
        <f t="shared" si="74"/>
        <v>1424.1499999999999</v>
      </c>
      <c r="AB1192" s="8">
        <f t="shared" si="75"/>
        <v>0.10574728785591406</v>
      </c>
    </row>
    <row r="1193" spans="1:28" ht="10.5" x14ac:dyDescent="0.15">
      <c r="A1193" s="35">
        <v>408656</v>
      </c>
      <c r="B1193" s="1" t="s">
        <v>0</v>
      </c>
      <c r="C1193" s="1" t="s">
        <v>22</v>
      </c>
      <c r="E1193" s="1" t="s">
        <v>14930</v>
      </c>
      <c r="F1193" s="1" t="s">
        <v>2</v>
      </c>
      <c r="G1193" s="1" t="s">
        <v>2</v>
      </c>
      <c r="H1193" s="1" t="s">
        <v>14931</v>
      </c>
      <c r="I1193" s="1" t="s">
        <v>4268</v>
      </c>
      <c r="J1193" s="1" t="s">
        <v>118</v>
      </c>
      <c r="K1193" s="1" t="s">
        <v>1799</v>
      </c>
      <c r="L1193" s="1" t="s">
        <v>2</v>
      </c>
      <c r="M1193" s="1" t="s">
        <v>120</v>
      </c>
      <c r="N1193" s="1" t="s">
        <v>120</v>
      </c>
      <c r="O1193" s="1" t="s">
        <v>7</v>
      </c>
      <c r="P1193" s="1" t="s">
        <v>879</v>
      </c>
      <c r="Q1193" s="14" t="s">
        <v>48637</v>
      </c>
      <c r="R1193" s="1" t="s">
        <v>476</v>
      </c>
      <c r="S1193" s="1" t="s">
        <v>477</v>
      </c>
      <c r="T1193" s="1" t="s">
        <v>14932</v>
      </c>
      <c r="U1193" s="21">
        <v>80860.03</v>
      </c>
      <c r="V1193" s="21">
        <v>268.26</v>
      </c>
      <c r="W1193" s="21">
        <f t="shared" si="72"/>
        <v>81128.289999999994</v>
      </c>
      <c r="X1193" s="23">
        <f t="shared" si="73"/>
        <v>0.99669338525439155</v>
      </c>
      <c r="Y1193" s="2">
        <v>69564.210000000006</v>
      </c>
      <c r="Z1193" s="2">
        <v>322.02999999999997</v>
      </c>
      <c r="AA1193" s="3">
        <f t="shared" si="74"/>
        <v>69886.240000000005</v>
      </c>
      <c r="AB1193" s="8">
        <f t="shared" si="75"/>
        <v>0.99539208290501824</v>
      </c>
    </row>
    <row r="1194" spans="1:28" ht="10.5" x14ac:dyDescent="0.15">
      <c r="A1194" s="35">
        <v>88440</v>
      </c>
      <c r="B1194" s="1" t="s">
        <v>0</v>
      </c>
      <c r="C1194" s="1" t="s">
        <v>22</v>
      </c>
      <c r="D1194" s="14" t="s">
        <v>48458</v>
      </c>
      <c r="E1194" s="1" t="s">
        <v>5554</v>
      </c>
      <c r="F1194" s="1" t="s">
        <v>2</v>
      </c>
      <c r="G1194" s="10" t="s">
        <v>5555</v>
      </c>
      <c r="H1194" s="1" t="s">
        <v>5556</v>
      </c>
      <c r="I1194" s="1" t="s">
        <v>178</v>
      </c>
      <c r="J1194" s="1" t="s">
        <v>118</v>
      </c>
      <c r="K1194" s="1" t="s">
        <v>179</v>
      </c>
      <c r="L1194" s="1" t="s">
        <v>2</v>
      </c>
      <c r="M1194" s="1" t="s">
        <v>120</v>
      </c>
      <c r="N1194" s="1" t="s">
        <v>120</v>
      </c>
      <c r="O1194" s="1" t="s">
        <v>7</v>
      </c>
      <c r="P1194" s="1" t="s">
        <v>879</v>
      </c>
      <c r="Q1194" s="14" t="s">
        <v>48637</v>
      </c>
      <c r="R1194" s="1" t="s">
        <v>476</v>
      </c>
      <c r="S1194" s="1" t="s">
        <v>477</v>
      </c>
      <c r="T1194" s="1" t="s">
        <v>5557</v>
      </c>
      <c r="U1194" s="21">
        <v>52909.51</v>
      </c>
      <c r="V1194" s="21">
        <v>1207.28</v>
      </c>
      <c r="W1194" s="21">
        <f t="shared" si="72"/>
        <v>54116.79</v>
      </c>
      <c r="X1194" s="23">
        <f t="shared" si="73"/>
        <v>0.97769121191408437</v>
      </c>
      <c r="Y1194" s="2">
        <v>41550.86</v>
      </c>
      <c r="Z1194" s="2">
        <v>762.48</v>
      </c>
      <c r="AA1194" s="3">
        <f t="shared" si="74"/>
        <v>42313.340000000004</v>
      </c>
      <c r="AB1194" s="8">
        <f t="shared" si="75"/>
        <v>0.981980150940578</v>
      </c>
    </row>
    <row r="1195" spans="1:28" ht="10.5" x14ac:dyDescent="0.15">
      <c r="A1195" s="35">
        <v>86691</v>
      </c>
      <c r="B1195" s="1" t="s">
        <v>0</v>
      </c>
      <c r="C1195" s="1" t="s">
        <v>22</v>
      </c>
      <c r="E1195" s="1" t="s">
        <v>5045</v>
      </c>
      <c r="F1195" s="1" t="s">
        <v>2</v>
      </c>
      <c r="G1195" s="1" t="s">
        <v>2</v>
      </c>
      <c r="H1195" s="1" t="s">
        <v>5046</v>
      </c>
      <c r="I1195" s="1" t="s">
        <v>5047</v>
      </c>
      <c r="J1195" s="1" t="s">
        <v>118</v>
      </c>
      <c r="K1195" s="1" t="s">
        <v>5048</v>
      </c>
      <c r="L1195" s="1" t="s">
        <v>2</v>
      </c>
      <c r="M1195" s="1" t="s">
        <v>120</v>
      </c>
      <c r="N1195" s="1" t="s">
        <v>120</v>
      </c>
      <c r="O1195" s="1" t="s">
        <v>7</v>
      </c>
      <c r="P1195" s="1" t="s">
        <v>879</v>
      </c>
      <c r="Q1195" s="14" t="s">
        <v>48637</v>
      </c>
      <c r="R1195" s="1" t="s">
        <v>476</v>
      </c>
      <c r="S1195" s="1" t="s">
        <v>477</v>
      </c>
      <c r="T1195" s="1" t="s">
        <v>5049</v>
      </c>
      <c r="U1195" s="21">
        <v>72999.27</v>
      </c>
      <c r="V1195" s="21">
        <v>3079.69</v>
      </c>
      <c r="W1195" s="21">
        <f t="shared" si="72"/>
        <v>76078.960000000006</v>
      </c>
      <c r="X1195" s="23">
        <f t="shared" si="73"/>
        <v>0.95951981993444702</v>
      </c>
      <c r="Y1195" s="2">
        <v>29545.67</v>
      </c>
      <c r="Z1195" s="2">
        <v>1176.96</v>
      </c>
      <c r="AA1195" s="3">
        <f t="shared" si="74"/>
        <v>30722.629999999997</v>
      </c>
      <c r="AB1195" s="8">
        <f t="shared" si="75"/>
        <v>0.96169077972816785</v>
      </c>
    </row>
    <row r="1196" spans="1:28" ht="10.5" x14ac:dyDescent="0.15">
      <c r="A1196" s="35">
        <v>440856</v>
      </c>
      <c r="B1196" s="1" t="s">
        <v>0</v>
      </c>
      <c r="C1196" s="1" t="s">
        <v>22</v>
      </c>
      <c r="E1196" s="1" t="s">
        <v>15331</v>
      </c>
      <c r="F1196" s="1" t="s">
        <v>2</v>
      </c>
      <c r="G1196" s="1" t="s">
        <v>15332</v>
      </c>
      <c r="H1196" s="1" t="s">
        <v>15187</v>
      </c>
      <c r="I1196" s="1" t="s">
        <v>1595</v>
      </c>
      <c r="J1196" s="1" t="s">
        <v>40</v>
      </c>
      <c r="K1196" s="1" t="s">
        <v>8296</v>
      </c>
      <c r="L1196" s="1" t="s">
        <v>72</v>
      </c>
      <c r="M1196" s="1" t="s">
        <v>120</v>
      </c>
      <c r="N1196" s="1" t="s">
        <v>120</v>
      </c>
      <c r="O1196" s="1" t="s">
        <v>7</v>
      </c>
      <c r="P1196" s="1" t="s">
        <v>879</v>
      </c>
      <c r="Q1196" s="14" t="s">
        <v>48637</v>
      </c>
      <c r="R1196" s="1" t="s">
        <v>476</v>
      </c>
      <c r="S1196" s="1" t="s">
        <v>477</v>
      </c>
      <c r="T1196" s="1" t="s">
        <v>15333</v>
      </c>
      <c r="U1196" s="21">
        <v>71041.119999999995</v>
      </c>
      <c r="V1196" s="21">
        <v>63180.67</v>
      </c>
      <c r="W1196" s="21">
        <f t="shared" si="72"/>
        <v>134221.78999999998</v>
      </c>
      <c r="X1196" s="23">
        <f t="shared" si="73"/>
        <v>0.52928157194148584</v>
      </c>
      <c r="Y1196" s="2">
        <v>29295.68</v>
      </c>
      <c r="Z1196" s="2">
        <v>61639.43</v>
      </c>
      <c r="AA1196" s="3">
        <f t="shared" si="74"/>
        <v>90935.11</v>
      </c>
      <c r="AB1196" s="8">
        <f t="shared" si="75"/>
        <v>0.32216027450783313</v>
      </c>
    </row>
    <row r="1197" spans="1:28" ht="10.5" x14ac:dyDescent="0.15">
      <c r="A1197" s="35">
        <v>86046</v>
      </c>
      <c r="B1197" s="1" t="s">
        <v>0</v>
      </c>
      <c r="C1197" s="1" t="s">
        <v>22</v>
      </c>
      <c r="E1197" s="1" t="s">
        <v>4927</v>
      </c>
      <c r="F1197" s="1" t="s">
        <v>2</v>
      </c>
      <c r="G1197" s="1" t="s">
        <v>4928</v>
      </c>
      <c r="H1197" s="1" t="s">
        <v>4929</v>
      </c>
      <c r="I1197" s="1" t="s">
        <v>4851</v>
      </c>
      <c r="J1197" s="1" t="s">
        <v>118</v>
      </c>
      <c r="K1197" s="1" t="s">
        <v>4930</v>
      </c>
      <c r="L1197" s="1" t="s">
        <v>2</v>
      </c>
      <c r="M1197" s="1" t="s">
        <v>120</v>
      </c>
      <c r="N1197" s="1" t="s">
        <v>120</v>
      </c>
      <c r="O1197" s="1" t="s">
        <v>7</v>
      </c>
      <c r="P1197" s="1" t="s">
        <v>879</v>
      </c>
      <c r="Q1197" s="14" t="s">
        <v>48637</v>
      </c>
      <c r="R1197" s="1" t="s">
        <v>476</v>
      </c>
      <c r="S1197" s="1" t="s">
        <v>477</v>
      </c>
      <c r="T1197" s="1" t="s">
        <v>4931</v>
      </c>
      <c r="U1197" s="21">
        <v>51289.11</v>
      </c>
      <c r="V1197" s="21">
        <v>2515.06</v>
      </c>
      <c r="W1197" s="21">
        <f t="shared" si="72"/>
        <v>53804.17</v>
      </c>
      <c r="X1197" s="23">
        <f t="shared" si="73"/>
        <v>0.95325529601144299</v>
      </c>
      <c r="Y1197" s="2">
        <v>26665.06</v>
      </c>
      <c r="Z1197" s="2">
        <v>181.19</v>
      </c>
      <c r="AA1197" s="3">
        <f t="shared" si="74"/>
        <v>26846.25</v>
      </c>
      <c r="AB1197" s="8">
        <f t="shared" si="75"/>
        <v>0.99325082646552132</v>
      </c>
    </row>
    <row r="1198" spans="1:28" ht="10.5" x14ac:dyDescent="0.15">
      <c r="A1198" s="35">
        <v>363422</v>
      </c>
      <c r="B1198" s="1" t="s">
        <v>0</v>
      </c>
      <c r="C1198" s="1" t="s">
        <v>22</v>
      </c>
      <c r="D1198" s="14" t="s">
        <v>48458</v>
      </c>
      <c r="E1198" s="1" t="s">
        <v>12359</v>
      </c>
      <c r="F1198" s="1" t="s">
        <v>2</v>
      </c>
      <c r="G1198" s="10" t="s">
        <v>12360</v>
      </c>
      <c r="H1198" s="1" t="s">
        <v>12361</v>
      </c>
      <c r="I1198" s="1" t="s">
        <v>117</v>
      </c>
      <c r="J1198" s="1" t="s">
        <v>118</v>
      </c>
      <c r="K1198" s="1" t="s">
        <v>4994</v>
      </c>
      <c r="L1198" s="1" t="s">
        <v>2</v>
      </c>
      <c r="M1198" s="1" t="s">
        <v>120</v>
      </c>
      <c r="N1198" s="1" t="s">
        <v>120</v>
      </c>
      <c r="O1198" s="1" t="s">
        <v>7</v>
      </c>
      <c r="P1198" s="1" t="s">
        <v>879</v>
      </c>
      <c r="Q1198" s="14" t="s">
        <v>48637</v>
      </c>
      <c r="R1198" s="1" t="s">
        <v>476</v>
      </c>
      <c r="S1198" s="1" t="s">
        <v>477</v>
      </c>
      <c r="T1198" s="1" t="s">
        <v>12362</v>
      </c>
      <c r="U1198" s="21">
        <v>6342.96</v>
      </c>
      <c r="V1198" s="21">
        <v>115.4</v>
      </c>
      <c r="W1198" s="21">
        <f t="shared" si="72"/>
        <v>6458.36</v>
      </c>
      <c r="X1198" s="23">
        <f t="shared" si="73"/>
        <v>0.98213168668206796</v>
      </c>
      <c r="Y1198" s="2">
        <v>26039.56</v>
      </c>
      <c r="Z1198" s="2">
        <v>223.87</v>
      </c>
      <c r="AA1198" s="3">
        <f t="shared" si="74"/>
        <v>26263.43</v>
      </c>
      <c r="AB1198" s="8">
        <f t="shared" si="75"/>
        <v>0.99147598009856297</v>
      </c>
    </row>
    <row r="1199" spans="1:28" ht="10.5" x14ac:dyDescent="0.15">
      <c r="A1199" s="35">
        <v>87545</v>
      </c>
      <c r="B1199" s="1" t="s">
        <v>0</v>
      </c>
      <c r="C1199" s="1" t="s">
        <v>22</v>
      </c>
      <c r="E1199" s="1" t="s">
        <v>5253</v>
      </c>
      <c r="F1199" s="1" t="s">
        <v>2</v>
      </c>
      <c r="G1199" s="1" t="s">
        <v>2</v>
      </c>
      <c r="H1199" s="1" t="s">
        <v>5254</v>
      </c>
      <c r="I1199" s="1" t="s">
        <v>2039</v>
      </c>
      <c r="J1199" s="1" t="s">
        <v>118</v>
      </c>
      <c r="K1199" s="1" t="s">
        <v>4678</v>
      </c>
      <c r="L1199" s="1" t="s">
        <v>6</v>
      </c>
      <c r="M1199" s="1" t="s">
        <v>120</v>
      </c>
      <c r="N1199" s="1" t="s">
        <v>120</v>
      </c>
      <c r="O1199" s="1" t="s">
        <v>7</v>
      </c>
      <c r="P1199" s="1" t="s">
        <v>879</v>
      </c>
      <c r="Q1199" s="14" t="s">
        <v>48637</v>
      </c>
      <c r="R1199" s="1" t="s">
        <v>476</v>
      </c>
      <c r="S1199" s="1" t="s">
        <v>477</v>
      </c>
      <c r="T1199" s="1" t="s">
        <v>5255</v>
      </c>
      <c r="U1199" s="21">
        <v>119193.58</v>
      </c>
      <c r="V1199" s="21">
        <v>10575.04</v>
      </c>
      <c r="W1199" s="21">
        <f t="shared" si="72"/>
        <v>129768.62</v>
      </c>
      <c r="X1199" s="23">
        <f t="shared" si="73"/>
        <v>0.91850849612178975</v>
      </c>
      <c r="Y1199" s="2">
        <v>23321.85</v>
      </c>
      <c r="Z1199" s="2">
        <v>3821.4</v>
      </c>
      <c r="AA1199" s="3">
        <f t="shared" si="74"/>
        <v>27143.25</v>
      </c>
      <c r="AB1199" s="8">
        <f t="shared" si="75"/>
        <v>0.85921361664502216</v>
      </c>
    </row>
    <row r="1200" spans="1:28" ht="10.5" x14ac:dyDescent="0.15">
      <c r="A1200" s="35">
        <v>108912</v>
      </c>
      <c r="B1200" s="1" t="s">
        <v>0</v>
      </c>
      <c r="C1200" s="1" t="s">
        <v>22</v>
      </c>
      <c r="E1200" s="1" t="s">
        <v>6522</v>
      </c>
      <c r="F1200" s="1" t="s">
        <v>2</v>
      </c>
      <c r="G1200" s="1" t="s">
        <v>6523</v>
      </c>
      <c r="H1200" s="1" t="s">
        <v>6524</v>
      </c>
      <c r="I1200" s="1" t="s">
        <v>178</v>
      </c>
      <c r="J1200" s="1" t="s">
        <v>118</v>
      </c>
      <c r="K1200" s="1" t="s">
        <v>6202</v>
      </c>
      <c r="L1200" s="1" t="s">
        <v>2</v>
      </c>
      <c r="M1200" s="1" t="s">
        <v>120</v>
      </c>
      <c r="N1200" s="1" t="s">
        <v>120</v>
      </c>
      <c r="O1200" s="1" t="s">
        <v>7</v>
      </c>
      <c r="P1200" s="1" t="s">
        <v>879</v>
      </c>
      <c r="Q1200" s="14" t="s">
        <v>48637</v>
      </c>
      <c r="R1200" s="1" t="s">
        <v>476</v>
      </c>
      <c r="S1200" s="1" t="s">
        <v>477</v>
      </c>
      <c r="T1200" s="1" t="s">
        <v>6525</v>
      </c>
      <c r="U1200" s="21">
        <v>24967.15</v>
      </c>
      <c r="V1200" s="21">
        <v>-108.47</v>
      </c>
      <c r="W1200" s="21">
        <f t="shared" si="72"/>
        <v>24858.68</v>
      </c>
      <c r="X1200" s="23">
        <f t="shared" si="73"/>
        <v>1.0043634657994713</v>
      </c>
      <c r="Y1200" s="2">
        <v>19174.28</v>
      </c>
      <c r="Z1200" s="2">
        <v>308.72000000000003</v>
      </c>
      <c r="AA1200" s="3">
        <f t="shared" si="74"/>
        <v>19483</v>
      </c>
      <c r="AB1200" s="8">
        <f t="shared" si="75"/>
        <v>0.98415439100754498</v>
      </c>
    </row>
    <row r="1201" spans="1:28" ht="10.5" x14ac:dyDescent="0.15">
      <c r="A1201" s="35">
        <v>387150</v>
      </c>
      <c r="B1201" s="1" t="s">
        <v>0</v>
      </c>
      <c r="C1201" s="1" t="s">
        <v>22</v>
      </c>
      <c r="E1201" s="1" t="s">
        <v>15912</v>
      </c>
      <c r="F1201" s="1" t="s">
        <v>2</v>
      </c>
      <c r="G1201" s="1" t="s">
        <v>2</v>
      </c>
      <c r="H1201" s="1" t="s">
        <v>15913</v>
      </c>
      <c r="I1201" s="1" t="s">
        <v>1546</v>
      </c>
      <c r="J1201" s="1" t="s">
        <v>118</v>
      </c>
      <c r="K1201" s="1" t="s">
        <v>2364</v>
      </c>
      <c r="L1201" s="1" t="s">
        <v>2</v>
      </c>
      <c r="M1201" s="1" t="s">
        <v>120</v>
      </c>
      <c r="N1201" s="1" t="s">
        <v>120</v>
      </c>
      <c r="O1201" s="1" t="s">
        <v>7</v>
      </c>
      <c r="P1201" s="1" t="s">
        <v>879</v>
      </c>
      <c r="Q1201" s="14" t="s">
        <v>48637</v>
      </c>
      <c r="R1201" s="1" t="s">
        <v>476</v>
      </c>
      <c r="S1201" s="1" t="s">
        <v>477</v>
      </c>
      <c r="T1201" s="1" t="s">
        <v>15914</v>
      </c>
      <c r="U1201" s="21">
        <v>17903.89</v>
      </c>
      <c r="V1201" s="21">
        <v>2858.45</v>
      </c>
      <c r="W1201" s="21">
        <f t="shared" si="72"/>
        <v>20762.34</v>
      </c>
      <c r="X1201" s="23">
        <f t="shared" si="73"/>
        <v>0.862325248502818</v>
      </c>
      <c r="Y1201" s="2">
        <v>11270.28</v>
      </c>
      <c r="Z1201" s="3">
        <v>0</v>
      </c>
      <c r="AA1201" s="3">
        <f t="shared" si="74"/>
        <v>11270.28</v>
      </c>
      <c r="AB1201" s="8">
        <f t="shared" si="75"/>
        <v>1</v>
      </c>
    </row>
    <row r="1202" spans="1:28" ht="10.5" x14ac:dyDescent="0.15">
      <c r="A1202" s="35">
        <v>132369</v>
      </c>
      <c r="B1202" s="1" t="s">
        <v>0</v>
      </c>
      <c r="C1202" s="1" t="s">
        <v>22</v>
      </c>
      <c r="E1202" s="1" t="s">
        <v>8193</v>
      </c>
      <c r="F1202" s="1" t="s">
        <v>2</v>
      </c>
      <c r="G1202" s="1" t="s">
        <v>2</v>
      </c>
      <c r="H1202" s="1" t="s">
        <v>8194</v>
      </c>
      <c r="I1202" s="1" t="s">
        <v>1546</v>
      </c>
      <c r="J1202" s="1" t="s">
        <v>118</v>
      </c>
      <c r="K1202" s="1" t="s">
        <v>8195</v>
      </c>
      <c r="L1202" s="1" t="s">
        <v>2</v>
      </c>
      <c r="M1202" s="1" t="s">
        <v>120</v>
      </c>
      <c r="N1202" s="1" t="s">
        <v>120</v>
      </c>
      <c r="O1202" s="1" t="s">
        <v>7</v>
      </c>
      <c r="P1202" s="1" t="s">
        <v>879</v>
      </c>
      <c r="Q1202" s="14" t="s">
        <v>48637</v>
      </c>
      <c r="R1202" s="1" t="s">
        <v>476</v>
      </c>
      <c r="S1202" s="1" t="s">
        <v>477</v>
      </c>
      <c r="T1202" s="1" t="s">
        <v>8196</v>
      </c>
      <c r="U1202" s="21">
        <v>689.8</v>
      </c>
      <c r="V1202" s="21">
        <v>0</v>
      </c>
      <c r="W1202" s="21">
        <f t="shared" si="72"/>
        <v>689.8</v>
      </c>
      <c r="X1202" s="23">
        <f t="shared" si="73"/>
        <v>1</v>
      </c>
      <c r="Y1202" s="2">
        <v>9777.2999999999993</v>
      </c>
      <c r="Z1202" s="2">
        <v>404.27</v>
      </c>
      <c r="AA1202" s="3">
        <f t="shared" si="74"/>
        <v>10181.57</v>
      </c>
      <c r="AB1202" s="8">
        <f t="shared" si="75"/>
        <v>0.96029394287914338</v>
      </c>
    </row>
    <row r="1203" spans="1:28" ht="10.5" x14ac:dyDescent="0.15">
      <c r="A1203" s="35">
        <v>403527</v>
      </c>
      <c r="B1203" s="1" t="s">
        <v>0</v>
      </c>
      <c r="C1203" s="1" t="s">
        <v>22</v>
      </c>
      <c r="E1203" s="1" t="s">
        <v>16535</v>
      </c>
      <c r="F1203" s="1" t="s">
        <v>2</v>
      </c>
      <c r="G1203" s="1" t="s">
        <v>16536</v>
      </c>
      <c r="H1203" s="1" t="s">
        <v>16537</v>
      </c>
      <c r="I1203" s="1" t="s">
        <v>557</v>
      </c>
      <c r="J1203" s="1" t="s">
        <v>118</v>
      </c>
      <c r="K1203" s="1" t="s">
        <v>9240</v>
      </c>
      <c r="L1203" s="1" t="s">
        <v>2</v>
      </c>
      <c r="M1203" s="1" t="s">
        <v>120</v>
      </c>
      <c r="N1203" s="1" t="s">
        <v>120</v>
      </c>
      <c r="O1203" s="1" t="s">
        <v>7</v>
      </c>
      <c r="P1203" s="1" t="s">
        <v>879</v>
      </c>
      <c r="Q1203" s="14" t="s">
        <v>48637</v>
      </c>
      <c r="R1203" s="1" t="s">
        <v>476</v>
      </c>
      <c r="S1203" s="1" t="s">
        <v>477</v>
      </c>
      <c r="T1203" s="1" t="s">
        <v>16538</v>
      </c>
      <c r="U1203" s="21">
        <v>9994.5499999999993</v>
      </c>
      <c r="V1203" s="21">
        <v>0</v>
      </c>
      <c r="W1203" s="21">
        <f t="shared" si="72"/>
        <v>9994.5499999999993</v>
      </c>
      <c r="X1203" s="23">
        <f t="shared" si="73"/>
        <v>1</v>
      </c>
      <c r="Y1203" s="2">
        <v>9354.5400000000009</v>
      </c>
      <c r="Z1203" s="3">
        <v>0</v>
      </c>
      <c r="AA1203" s="3">
        <f t="shared" si="74"/>
        <v>9354.5400000000009</v>
      </c>
      <c r="AB1203" s="8">
        <f t="shared" si="75"/>
        <v>1</v>
      </c>
    </row>
    <row r="1204" spans="1:28" ht="10.5" x14ac:dyDescent="0.15">
      <c r="A1204" s="35">
        <v>130601</v>
      </c>
      <c r="B1204" s="1" t="s">
        <v>0</v>
      </c>
      <c r="C1204" s="1" t="s">
        <v>22</v>
      </c>
      <c r="E1204" s="1" t="s">
        <v>7402</v>
      </c>
      <c r="F1204" s="1" t="s">
        <v>2</v>
      </c>
      <c r="G1204" s="1" t="s">
        <v>2</v>
      </c>
      <c r="H1204" s="1" t="s">
        <v>7403</v>
      </c>
      <c r="I1204" s="1" t="s">
        <v>6875</v>
      </c>
      <c r="J1204" s="1" t="s">
        <v>118</v>
      </c>
      <c r="K1204" s="1" t="s">
        <v>7404</v>
      </c>
      <c r="L1204" s="1" t="s">
        <v>2</v>
      </c>
      <c r="M1204" s="1" t="s">
        <v>120</v>
      </c>
      <c r="N1204" s="1" t="s">
        <v>120</v>
      </c>
      <c r="O1204" s="1" t="s">
        <v>7</v>
      </c>
      <c r="P1204" s="1" t="s">
        <v>879</v>
      </c>
      <c r="Q1204" s="14" t="s">
        <v>48637</v>
      </c>
      <c r="R1204" s="1" t="s">
        <v>476</v>
      </c>
      <c r="S1204" s="1" t="s">
        <v>477</v>
      </c>
      <c r="T1204" s="1" t="s">
        <v>7405</v>
      </c>
      <c r="U1204" s="21">
        <v>7380.05</v>
      </c>
      <c r="V1204" s="21">
        <v>94.7</v>
      </c>
      <c r="W1204" s="21">
        <f t="shared" si="72"/>
        <v>7474.75</v>
      </c>
      <c r="X1204" s="23">
        <f t="shared" si="73"/>
        <v>0.98733067995585144</v>
      </c>
      <c r="Y1204" s="2">
        <v>8684.9</v>
      </c>
      <c r="Z1204" s="2">
        <v>132.44999999999999</v>
      </c>
      <c r="AA1204" s="3">
        <f t="shared" si="74"/>
        <v>8817.35</v>
      </c>
      <c r="AB1204" s="8">
        <f t="shared" si="75"/>
        <v>0.98497847992877674</v>
      </c>
    </row>
    <row r="1205" spans="1:28" ht="10.5" x14ac:dyDescent="0.15">
      <c r="A1205" s="35">
        <v>333752</v>
      </c>
      <c r="B1205" s="1" t="s">
        <v>0</v>
      </c>
      <c r="C1205" s="1" t="s">
        <v>22</v>
      </c>
      <c r="E1205" s="1" t="s">
        <v>14340</v>
      </c>
      <c r="F1205" s="1" t="s">
        <v>2</v>
      </c>
      <c r="G1205" s="1" t="s">
        <v>2</v>
      </c>
      <c r="H1205" s="1" t="s">
        <v>8267</v>
      </c>
      <c r="I1205" s="1" t="s">
        <v>316</v>
      </c>
      <c r="J1205" s="1" t="s">
        <v>18</v>
      </c>
      <c r="K1205" s="1" t="s">
        <v>10017</v>
      </c>
      <c r="L1205" s="1" t="s">
        <v>2</v>
      </c>
      <c r="M1205" s="1" t="s">
        <v>120</v>
      </c>
      <c r="N1205" s="1" t="s">
        <v>120</v>
      </c>
      <c r="O1205" s="1" t="s">
        <v>7</v>
      </c>
      <c r="P1205" s="1" t="s">
        <v>879</v>
      </c>
      <c r="Q1205" s="14" t="s">
        <v>48637</v>
      </c>
      <c r="R1205" s="1" t="s">
        <v>476</v>
      </c>
      <c r="S1205" s="1" t="s">
        <v>477</v>
      </c>
      <c r="T1205" s="1" t="s">
        <v>14341</v>
      </c>
      <c r="U1205" s="21">
        <v>16306</v>
      </c>
      <c r="V1205" s="21">
        <v>12591.98</v>
      </c>
      <c r="W1205" s="21">
        <f t="shared" si="72"/>
        <v>28897.98</v>
      </c>
      <c r="X1205" s="23">
        <f t="shared" si="73"/>
        <v>0.56426089297591042</v>
      </c>
      <c r="Y1205" s="2">
        <v>6899.64</v>
      </c>
      <c r="Z1205" s="2">
        <v>4577.96</v>
      </c>
      <c r="AA1205" s="3">
        <f t="shared" si="74"/>
        <v>11477.6</v>
      </c>
      <c r="AB1205" s="8">
        <f t="shared" si="75"/>
        <v>0.6011396110685161</v>
      </c>
    </row>
    <row r="1206" spans="1:28" ht="10.5" x14ac:dyDescent="0.15">
      <c r="A1206" s="35">
        <v>440924</v>
      </c>
      <c r="B1206" s="1" t="s">
        <v>0</v>
      </c>
      <c r="C1206" s="1" t="s">
        <v>22</v>
      </c>
      <c r="E1206" s="1" t="s">
        <v>15185</v>
      </c>
      <c r="F1206" s="1" t="s">
        <v>2</v>
      </c>
      <c r="G1206" s="1" t="s">
        <v>15186</v>
      </c>
      <c r="H1206" s="1" t="s">
        <v>15187</v>
      </c>
      <c r="I1206" s="1" t="s">
        <v>1595</v>
      </c>
      <c r="J1206" s="1" t="s">
        <v>40</v>
      </c>
      <c r="K1206" s="1" t="s">
        <v>8296</v>
      </c>
      <c r="L1206" s="1" t="s">
        <v>6</v>
      </c>
      <c r="M1206" s="1" t="s">
        <v>120</v>
      </c>
      <c r="N1206" s="1" t="s">
        <v>15188</v>
      </c>
      <c r="O1206" s="1" t="s">
        <v>7</v>
      </c>
      <c r="P1206" s="1" t="s">
        <v>879</v>
      </c>
      <c r="Q1206" s="14" t="s">
        <v>48636</v>
      </c>
      <c r="R1206" s="1" t="s">
        <v>476</v>
      </c>
      <c r="S1206" s="1" t="s">
        <v>477</v>
      </c>
      <c r="T1206" s="1" t="s">
        <v>15189</v>
      </c>
      <c r="U1206" s="21">
        <v>1877.92</v>
      </c>
      <c r="V1206" s="21">
        <v>0</v>
      </c>
      <c r="W1206" s="21">
        <f t="shared" si="72"/>
        <v>1877.92</v>
      </c>
      <c r="X1206" s="23">
        <f t="shared" si="73"/>
        <v>1</v>
      </c>
      <c r="Y1206" s="2">
        <v>6881.27</v>
      </c>
      <c r="Z1206" s="3">
        <v>0</v>
      </c>
      <c r="AA1206" s="3">
        <f t="shared" si="74"/>
        <v>6881.27</v>
      </c>
      <c r="AB1206" s="8">
        <f t="shared" si="75"/>
        <v>1</v>
      </c>
    </row>
    <row r="1207" spans="1:28" ht="10.5" x14ac:dyDescent="0.15">
      <c r="A1207" s="35">
        <v>130905</v>
      </c>
      <c r="B1207" s="1" t="s">
        <v>0</v>
      </c>
      <c r="C1207" s="1" t="s">
        <v>22</v>
      </c>
      <c r="E1207" s="1" t="s">
        <v>6094</v>
      </c>
      <c r="F1207" s="1" t="s">
        <v>2</v>
      </c>
      <c r="G1207" s="1" t="s">
        <v>6095</v>
      </c>
      <c r="H1207" s="1" t="s">
        <v>6096</v>
      </c>
      <c r="I1207" s="1" t="s">
        <v>3101</v>
      </c>
      <c r="J1207" s="1" t="s">
        <v>118</v>
      </c>
      <c r="K1207" s="1" t="s">
        <v>6097</v>
      </c>
      <c r="L1207" s="1" t="s">
        <v>2</v>
      </c>
      <c r="M1207" s="1" t="s">
        <v>120</v>
      </c>
      <c r="N1207" s="1" t="s">
        <v>120</v>
      </c>
      <c r="O1207" s="1" t="s">
        <v>7</v>
      </c>
      <c r="P1207" s="1" t="s">
        <v>879</v>
      </c>
      <c r="Q1207" s="14" t="s">
        <v>48637</v>
      </c>
      <c r="R1207" s="1" t="s">
        <v>476</v>
      </c>
      <c r="S1207" s="1" t="s">
        <v>477</v>
      </c>
      <c r="T1207" s="1" t="s">
        <v>6098</v>
      </c>
      <c r="U1207" s="21">
        <v>7014.06</v>
      </c>
      <c r="V1207" s="21">
        <v>713.99</v>
      </c>
      <c r="W1207" s="21">
        <f t="shared" si="72"/>
        <v>7728.05</v>
      </c>
      <c r="X1207" s="23">
        <f t="shared" si="73"/>
        <v>0.90761058740561984</v>
      </c>
      <c r="Y1207" s="2">
        <v>5568.6</v>
      </c>
      <c r="Z1207" s="3">
        <v>0</v>
      </c>
      <c r="AA1207" s="3">
        <f t="shared" si="74"/>
        <v>5568.6</v>
      </c>
      <c r="AB1207" s="8">
        <f t="shared" si="75"/>
        <v>1</v>
      </c>
    </row>
    <row r="1208" spans="1:28" ht="10.5" x14ac:dyDescent="0.15">
      <c r="A1208" s="35">
        <v>108669</v>
      </c>
      <c r="B1208" s="1" t="s">
        <v>0</v>
      </c>
      <c r="C1208" s="1" t="s">
        <v>22</v>
      </c>
      <c r="E1208" s="1" t="s">
        <v>6356</v>
      </c>
      <c r="F1208" s="1" t="s">
        <v>2</v>
      </c>
      <c r="G1208" s="1" t="s">
        <v>2</v>
      </c>
      <c r="H1208" s="1" t="s">
        <v>6357</v>
      </c>
      <c r="I1208" s="1" t="s">
        <v>6358</v>
      </c>
      <c r="J1208" s="1" t="s">
        <v>118</v>
      </c>
      <c r="K1208" s="1" t="s">
        <v>6359</v>
      </c>
      <c r="L1208" s="1" t="s">
        <v>2</v>
      </c>
      <c r="M1208" s="1" t="s">
        <v>120</v>
      </c>
      <c r="N1208" s="1" t="s">
        <v>120</v>
      </c>
      <c r="O1208" s="1" t="s">
        <v>7</v>
      </c>
      <c r="P1208" s="1" t="s">
        <v>879</v>
      </c>
      <c r="Q1208" s="14" t="s">
        <v>48637</v>
      </c>
      <c r="R1208" s="1" t="s">
        <v>476</v>
      </c>
      <c r="S1208" s="1" t="s">
        <v>477</v>
      </c>
      <c r="T1208" s="1" t="s">
        <v>6360</v>
      </c>
      <c r="U1208" s="21">
        <v>9370.2999999999993</v>
      </c>
      <c r="V1208" s="21">
        <v>4218.3100000000004</v>
      </c>
      <c r="W1208" s="21">
        <f t="shared" si="72"/>
        <v>13588.61</v>
      </c>
      <c r="X1208" s="23">
        <f t="shared" si="73"/>
        <v>0.68957016206955668</v>
      </c>
      <c r="Y1208" s="2">
        <v>4854</v>
      </c>
      <c r="Z1208" s="2">
        <v>2152.21</v>
      </c>
      <c r="AA1208" s="3">
        <f t="shared" si="74"/>
        <v>7006.21</v>
      </c>
      <c r="AB1208" s="8">
        <f t="shared" si="75"/>
        <v>0.69281394648461869</v>
      </c>
    </row>
    <row r="1209" spans="1:28" ht="10.5" x14ac:dyDescent="0.15">
      <c r="A1209" s="35">
        <v>387284</v>
      </c>
      <c r="B1209" s="1" t="s">
        <v>0</v>
      </c>
      <c r="C1209" s="1" t="s">
        <v>22</v>
      </c>
      <c r="E1209" s="1" t="s">
        <v>11847</v>
      </c>
      <c r="F1209" s="1" t="s">
        <v>2</v>
      </c>
      <c r="G1209" s="1" t="s">
        <v>11848</v>
      </c>
      <c r="H1209" s="1" t="s">
        <v>11849</v>
      </c>
      <c r="I1209" s="1" t="s">
        <v>236</v>
      </c>
      <c r="J1209" s="1" t="s">
        <v>118</v>
      </c>
      <c r="K1209" s="1" t="s">
        <v>4272</v>
      </c>
      <c r="L1209" s="1" t="s">
        <v>2</v>
      </c>
      <c r="M1209" s="1" t="s">
        <v>120</v>
      </c>
      <c r="N1209" s="1" t="s">
        <v>120</v>
      </c>
      <c r="O1209" s="1" t="s">
        <v>7</v>
      </c>
      <c r="P1209" s="1" t="s">
        <v>879</v>
      </c>
      <c r="Q1209" s="14" t="s">
        <v>48637</v>
      </c>
      <c r="R1209" s="1" t="s">
        <v>476</v>
      </c>
      <c r="S1209" s="1" t="s">
        <v>477</v>
      </c>
      <c r="T1209" s="1" t="s">
        <v>11850</v>
      </c>
      <c r="U1209" s="21">
        <v>14949.19</v>
      </c>
      <c r="V1209" s="21">
        <v>1676.27</v>
      </c>
      <c r="W1209" s="21">
        <f t="shared" si="72"/>
        <v>16625.46</v>
      </c>
      <c r="X1209" s="23">
        <f t="shared" si="73"/>
        <v>0.8991745190809759</v>
      </c>
      <c r="Y1209" s="2">
        <v>4560.82</v>
      </c>
      <c r="Z1209" s="2">
        <v>1595.31</v>
      </c>
      <c r="AA1209" s="3">
        <f t="shared" si="74"/>
        <v>6156.1299999999992</v>
      </c>
      <c r="AB1209" s="8">
        <f t="shared" si="75"/>
        <v>0.74085829896379707</v>
      </c>
    </row>
    <row r="1210" spans="1:28" ht="10.5" x14ac:dyDescent="0.15">
      <c r="A1210" s="35">
        <v>205430</v>
      </c>
      <c r="B1210" s="1" t="s">
        <v>0</v>
      </c>
      <c r="C1210" s="1" t="s">
        <v>22</v>
      </c>
      <c r="E1210" s="1" t="s">
        <v>12096</v>
      </c>
      <c r="F1210" s="1" t="s">
        <v>2</v>
      </c>
      <c r="G1210" s="1" t="s">
        <v>12097</v>
      </c>
      <c r="H1210" s="1" t="s">
        <v>12098</v>
      </c>
      <c r="I1210" s="1" t="s">
        <v>5047</v>
      </c>
      <c r="J1210" s="1" t="s">
        <v>118</v>
      </c>
      <c r="K1210" s="1" t="s">
        <v>5617</v>
      </c>
      <c r="L1210" s="1" t="s">
        <v>2</v>
      </c>
      <c r="M1210" s="1" t="s">
        <v>120</v>
      </c>
      <c r="N1210" s="1" t="s">
        <v>120</v>
      </c>
      <c r="O1210" s="1" t="s">
        <v>7</v>
      </c>
      <c r="P1210" s="1" t="s">
        <v>879</v>
      </c>
      <c r="Q1210" s="14" t="s">
        <v>48637</v>
      </c>
      <c r="R1210" s="1" t="s">
        <v>476</v>
      </c>
      <c r="S1210" s="1" t="s">
        <v>477</v>
      </c>
      <c r="T1210" s="1" t="s">
        <v>12099</v>
      </c>
      <c r="U1210" s="21"/>
      <c r="V1210" s="21"/>
      <c r="W1210" s="21">
        <f t="shared" si="72"/>
        <v>0</v>
      </c>
      <c r="X1210" s="23" t="e">
        <f t="shared" si="73"/>
        <v>#DIV/0!</v>
      </c>
      <c r="Y1210" s="2">
        <v>3812.58</v>
      </c>
      <c r="Z1210" s="2">
        <v>87.39</v>
      </c>
      <c r="AA1210" s="3">
        <f t="shared" si="74"/>
        <v>3899.97</v>
      </c>
      <c r="AB1210" s="8">
        <f t="shared" si="75"/>
        <v>0.97759213532411793</v>
      </c>
    </row>
    <row r="1211" spans="1:28" ht="10.5" x14ac:dyDescent="0.15">
      <c r="A1211" s="35">
        <v>368661</v>
      </c>
      <c r="B1211" s="1" t="s">
        <v>0</v>
      </c>
      <c r="C1211" s="1" t="s">
        <v>22</v>
      </c>
      <c r="D1211" s="14" t="s">
        <v>48458</v>
      </c>
      <c r="E1211" s="1" t="s">
        <v>15701</v>
      </c>
      <c r="F1211" s="1" t="s">
        <v>2</v>
      </c>
      <c r="G1211" s="10" t="s">
        <v>15702</v>
      </c>
      <c r="H1211" s="1" t="s">
        <v>15703</v>
      </c>
      <c r="I1211" s="1" t="s">
        <v>157</v>
      </c>
      <c r="J1211" s="1" t="s">
        <v>118</v>
      </c>
      <c r="K1211" s="1" t="s">
        <v>3365</v>
      </c>
      <c r="L1211" s="1" t="s">
        <v>2</v>
      </c>
      <c r="M1211" s="1" t="s">
        <v>120</v>
      </c>
      <c r="N1211" s="1" t="s">
        <v>120</v>
      </c>
      <c r="O1211" s="1" t="s">
        <v>7</v>
      </c>
      <c r="P1211" s="1" t="s">
        <v>879</v>
      </c>
      <c r="Q1211" s="14" t="s">
        <v>48637</v>
      </c>
      <c r="R1211" s="1" t="s">
        <v>476</v>
      </c>
      <c r="S1211" s="1" t="s">
        <v>477</v>
      </c>
      <c r="T1211" s="1" t="s">
        <v>15704</v>
      </c>
      <c r="U1211" s="21">
        <v>5201.8500000000004</v>
      </c>
      <c r="V1211" s="21">
        <v>0</v>
      </c>
      <c r="W1211" s="21">
        <f t="shared" si="72"/>
        <v>5201.8500000000004</v>
      </c>
      <c r="X1211" s="23">
        <f t="shared" si="73"/>
        <v>1</v>
      </c>
      <c r="Y1211" s="2">
        <v>3643</v>
      </c>
      <c r="Z1211" s="3">
        <v>0</v>
      </c>
      <c r="AA1211" s="3">
        <f t="shared" si="74"/>
        <v>3643</v>
      </c>
      <c r="AB1211" s="8">
        <f t="shared" si="75"/>
        <v>1</v>
      </c>
    </row>
    <row r="1212" spans="1:28" ht="10.5" x14ac:dyDescent="0.15">
      <c r="A1212" s="35">
        <v>205607</v>
      </c>
      <c r="B1212" s="1" t="s">
        <v>0</v>
      </c>
      <c r="C1212" s="1" t="s">
        <v>22</v>
      </c>
      <c r="E1212" s="1" t="s">
        <v>8692</v>
      </c>
      <c r="F1212" s="1" t="s">
        <v>2</v>
      </c>
      <c r="G1212" s="1" t="s">
        <v>6095</v>
      </c>
      <c r="H1212" s="1" t="s">
        <v>6096</v>
      </c>
      <c r="I1212" s="1" t="s">
        <v>3101</v>
      </c>
      <c r="J1212" s="1" t="s">
        <v>118</v>
      </c>
      <c r="K1212" s="1" t="s">
        <v>6097</v>
      </c>
      <c r="L1212" s="1" t="s">
        <v>2</v>
      </c>
      <c r="M1212" s="1" t="s">
        <v>120</v>
      </c>
      <c r="N1212" s="1" t="s">
        <v>120</v>
      </c>
      <c r="O1212" s="1" t="s">
        <v>7</v>
      </c>
      <c r="P1212" s="1" t="s">
        <v>879</v>
      </c>
      <c r="Q1212" s="14" t="s">
        <v>48637</v>
      </c>
      <c r="R1212" s="1" t="s">
        <v>476</v>
      </c>
      <c r="S1212" s="1" t="s">
        <v>477</v>
      </c>
      <c r="T1212" s="1" t="s">
        <v>8693</v>
      </c>
      <c r="U1212" s="21"/>
      <c r="V1212" s="21"/>
      <c r="W1212" s="21">
        <f t="shared" si="72"/>
        <v>0</v>
      </c>
      <c r="X1212" s="23" t="e">
        <f t="shared" si="73"/>
        <v>#DIV/0!</v>
      </c>
      <c r="Y1212" s="2">
        <v>2696.3</v>
      </c>
      <c r="Z1212" s="2">
        <v>351.9</v>
      </c>
      <c r="AA1212" s="3">
        <f t="shared" si="74"/>
        <v>3048.2000000000003</v>
      </c>
      <c r="AB1212" s="8">
        <f t="shared" si="75"/>
        <v>0.88455481923758283</v>
      </c>
    </row>
    <row r="1213" spans="1:28" ht="10.5" x14ac:dyDescent="0.15">
      <c r="A1213" s="35">
        <v>458665</v>
      </c>
      <c r="B1213" s="1" t="s">
        <v>0</v>
      </c>
      <c r="C1213" s="1" t="s">
        <v>22</v>
      </c>
      <c r="E1213" s="1" t="s">
        <v>14504</v>
      </c>
      <c r="F1213" s="1" t="s">
        <v>2</v>
      </c>
      <c r="G1213" s="1" t="s">
        <v>14505</v>
      </c>
      <c r="H1213" s="1" t="s">
        <v>14506</v>
      </c>
      <c r="I1213" s="1" t="s">
        <v>12404</v>
      </c>
      <c r="J1213" s="1" t="s">
        <v>53</v>
      </c>
      <c r="K1213" s="1" t="s">
        <v>12405</v>
      </c>
      <c r="L1213" s="1" t="s">
        <v>144</v>
      </c>
      <c r="M1213" s="1" t="s">
        <v>120</v>
      </c>
      <c r="N1213" s="1" t="s">
        <v>120</v>
      </c>
      <c r="O1213" s="1" t="s">
        <v>7</v>
      </c>
      <c r="P1213" s="1" t="s">
        <v>879</v>
      </c>
      <c r="Q1213" s="14" t="s">
        <v>48637</v>
      </c>
      <c r="R1213" s="1" t="s">
        <v>476</v>
      </c>
      <c r="S1213" s="1" t="s">
        <v>477</v>
      </c>
      <c r="T1213" s="1" t="s">
        <v>14507</v>
      </c>
      <c r="U1213" s="21">
        <v>2522.64</v>
      </c>
      <c r="V1213" s="21">
        <v>6391.34</v>
      </c>
      <c r="W1213" s="21">
        <f t="shared" si="72"/>
        <v>8913.98</v>
      </c>
      <c r="X1213" s="23">
        <f t="shared" si="73"/>
        <v>0.2829981669243144</v>
      </c>
      <c r="Y1213" s="2">
        <v>2345.58</v>
      </c>
      <c r="Z1213" s="2">
        <v>5208.91</v>
      </c>
      <c r="AA1213" s="3">
        <f t="shared" si="74"/>
        <v>7554.49</v>
      </c>
      <c r="AB1213" s="8">
        <f t="shared" si="75"/>
        <v>0.31048819973287411</v>
      </c>
    </row>
    <row r="1214" spans="1:28" ht="10.5" x14ac:dyDescent="0.15">
      <c r="A1214" s="35">
        <v>205789</v>
      </c>
      <c r="B1214" s="1" t="s">
        <v>0</v>
      </c>
      <c r="C1214" s="1" t="s">
        <v>22</v>
      </c>
      <c r="D1214" s="14" t="s">
        <v>48458</v>
      </c>
      <c r="E1214" s="1" t="s">
        <v>12125</v>
      </c>
      <c r="F1214" s="1" t="s">
        <v>2</v>
      </c>
      <c r="G1214" s="10" t="s">
        <v>12126</v>
      </c>
      <c r="H1214" s="1" t="s">
        <v>12127</v>
      </c>
      <c r="I1214" s="1" t="s">
        <v>557</v>
      </c>
      <c r="J1214" s="1" t="s">
        <v>118</v>
      </c>
      <c r="K1214" s="1" t="s">
        <v>11279</v>
      </c>
      <c r="L1214" s="1" t="s">
        <v>2</v>
      </c>
      <c r="M1214" s="1" t="s">
        <v>120</v>
      </c>
      <c r="N1214" s="1" t="s">
        <v>120</v>
      </c>
      <c r="O1214" s="1" t="s">
        <v>7</v>
      </c>
      <c r="P1214" s="1" t="s">
        <v>879</v>
      </c>
      <c r="Q1214" s="14" t="s">
        <v>48637</v>
      </c>
      <c r="R1214" s="1" t="s">
        <v>476</v>
      </c>
      <c r="S1214" s="1" t="s">
        <v>477</v>
      </c>
      <c r="T1214" s="1" t="s">
        <v>12128</v>
      </c>
      <c r="U1214" s="21"/>
      <c r="V1214" s="21"/>
      <c r="W1214" s="21">
        <f t="shared" si="72"/>
        <v>0</v>
      </c>
      <c r="X1214" s="23" t="e">
        <f t="shared" si="73"/>
        <v>#DIV/0!</v>
      </c>
      <c r="Y1214" s="2">
        <v>2194.5</v>
      </c>
      <c r="Z1214" s="2">
        <v>553.45000000000005</v>
      </c>
      <c r="AA1214" s="3">
        <f t="shared" si="74"/>
        <v>2747.95</v>
      </c>
      <c r="AB1214" s="8">
        <f t="shared" si="75"/>
        <v>0.79859531650867011</v>
      </c>
    </row>
    <row r="1215" spans="1:28" ht="10.5" x14ac:dyDescent="0.15">
      <c r="A1215" s="35">
        <v>714660</v>
      </c>
      <c r="B1215" s="1" t="s">
        <v>0</v>
      </c>
      <c r="C1215" s="1" t="s">
        <v>22</v>
      </c>
      <c r="E1215" s="1" t="s">
        <v>17748</v>
      </c>
      <c r="F1215" s="1" t="s">
        <v>2</v>
      </c>
      <c r="G1215" s="1" t="s">
        <v>17749</v>
      </c>
      <c r="H1215" s="1" t="s">
        <v>17750</v>
      </c>
      <c r="I1215" s="1" t="s">
        <v>17751</v>
      </c>
      <c r="J1215" s="1" t="s">
        <v>322</v>
      </c>
      <c r="K1215" s="1" t="s">
        <v>17752</v>
      </c>
      <c r="L1215" s="1" t="s">
        <v>2</v>
      </c>
      <c r="M1215" s="1" t="s">
        <v>120</v>
      </c>
      <c r="N1215" s="1" t="s">
        <v>120</v>
      </c>
      <c r="O1215" s="1" t="s">
        <v>7</v>
      </c>
      <c r="P1215" s="1" t="s">
        <v>879</v>
      </c>
      <c r="Q1215" s="14" t="s">
        <v>48637</v>
      </c>
      <c r="R1215" s="1" t="s">
        <v>476</v>
      </c>
      <c r="S1215" s="1" t="s">
        <v>477</v>
      </c>
      <c r="T1215" s="1" t="s">
        <v>17753</v>
      </c>
      <c r="U1215" s="21">
        <v>2775.47</v>
      </c>
      <c r="V1215" s="21">
        <v>18025.16</v>
      </c>
      <c r="W1215" s="21">
        <f t="shared" si="72"/>
        <v>20800.63</v>
      </c>
      <c r="X1215" s="23">
        <f t="shared" si="73"/>
        <v>0.13343201624181575</v>
      </c>
      <c r="Y1215" s="2">
        <v>1701.11</v>
      </c>
      <c r="Z1215" s="2">
        <v>12064.26</v>
      </c>
      <c r="AA1215" s="3">
        <f t="shared" si="74"/>
        <v>13765.37</v>
      </c>
      <c r="AB1215" s="8">
        <f t="shared" si="75"/>
        <v>0.12357895210953282</v>
      </c>
    </row>
    <row r="1216" spans="1:28" ht="10.5" x14ac:dyDescent="0.15">
      <c r="A1216" s="35">
        <v>89804</v>
      </c>
      <c r="B1216" s="1" t="s">
        <v>0</v>
      </c>
      <c r="C1216" s="1" t="s">
        <v>22</v>
      </c>
      <c r="E1216" s="1" t="s">
        <v>6509</v>
      </c>
      <c r="F1216" s="1" t="s">
        <v>2</v>
      </c>
      <c r="G1216" s="1" t="s">
        <v>2</v>
      </c>
      <c r="H1216" s="1" t="s">
        <v>6510</v>
      </c>
      <c r="I1216" s="1" t="s">
        <v>1546</v>
      </c>
      <c r="J1216" s="1" t="s">
        <v>118</v>
      </c>
      <c r="K1216" s="1" t="s">
        <v>4282</v>
      </c>
      <c r="L1216" s="1" t="s">
        <v>6</v>
      </c>
      <c r="M1216" s="1" t="s">
        <v>120</v>
      </c>
      <c r="N1216" s="1" t="s">
        <v>398</v>
      </c>
      <c r="O1216" s="1" t="s">
        <v>7</v>
      </c>
      <c r="P1216" s="1" t="s">
        <v>879</v>
      </c>
      <c r="Q1216" s="14" t="s">
        <v>48637</v>
      </c>
      <c r="R1216" s="1" t="s">
        <v>476</v>
      </c>
      <c r="S1216" s="1" t="s">
        <v>477</v>
      </c>
      <c r="T1216" s="1" t="s">
        <v>6511</v>
      </c>
      <c r="U1216" s="21">
        <v>15453</v>
      </c>
      <c r="V1216" s="21">
        <v>1055.5899999999999</v>
      </c>
      <c r="W1216" s="21">
        <f t="shared" si="72"/>
        <v>16508.59</v>
      </c>
      <c r="X1216" s="23">
        <f t="shared" si="73"/>
        <v>0.93605813700624951</v>
      </c>
      <c r="Y1216" s="2">
        <v>1639.35</v>
      </c>
      <c r="Z1216" s="3">
        <v>0</v>
      </c>
      <c r="AA1216" s="3">
        <f t="shared" si="74"/>
        <v>1639.35</v>
      </c>
      <c r="AB1216" s="8">
        <f t="shared" si="75"/>
        <v>1</v>
      </c>
    </row>
    <row r="1217" spans="1:28" ht="10.5" x14ac:dyDescent="0.15">
      <c r="A1217" s="35">
        <v>59818</v>
      </c>
      <c r="B1217" s="1" t="s">
        <v>0</v>
      </c>
      <c r="C1217" s="1" t="s">
        <v>22</v>
      </c>
      <c r="E1217" s="1" t="s">
        <v>3260</v>
      </c>
      <c r="F1217" s="1" t="s">
        <v>2</v>
      </c>
      <c r="G1217" s="1" t="s">
        <v>3261</v>
      </c>
      <c r="H1217" s="1" t="s">
        <v>2809</v>
      </c>
      <c r="I1217" s="1" t="s">
        <v>377</v>
      </c>
      <c r="J1217" s="1" t="s">
        <v>210</v>
      </c>
      <c r="K1217" s="1" t="s">
        <v>2810</v>
      </c>
      <c r="L1217" s="1" t="s">
        <v>2</v>
      </c>
      <c r="M1217" s="1" t="s">
        <v>120</v>
      </c>
      <c r="N1217" s="1" t="s">
        <v>120</v>
      </c>
      <c r="O1217" s="1" t="s">
        <v>191</v>
      </c>
      <c r="P1217" s="1" t="s">
        <v>879</v>
      </c>
      <c r="Q1217" s="14" t="s">
        <v>48637</v>
      </c>
      <c r="R1217" s="1" t="s">
        <v>476</v>
      </c>
      <c r="S1217" s="1" t="s">
        <v>477</v>
      </c>
      <c r="T1217" s="1" t="s">
        <v>3262</v>
      </c>
      <c r="U1217" s="21">
        <v>2106.0700000000002</v>
      </c>
      <c r="V1217" s="21">
        <v>64912.639999999999</v>
      </c>
      <c r="W1217" s="21">
        <f t="shared" si="72"/>
        <v>67018.710000000006</v>
      </c>
      <c r="X1217" s="23">
        <f t="shared" si="73"/>
        <v>3.1425105019180465E-2</v>
      </c>
      <c r="Y1217" s="2">
        <v>1140.06</v>
      </c>
      <c r="Z1217" s="2">
        <v>30807.42</v>
      </c>
      <c r="AA1217" s="3">
        <f t="shared" si="74"/>
        <v>31947.48</v>
      </c>
      <c r="AB1217" s="8">
        <f t="shared" si="75"/>
        <v>3.5685443734529296E-2</v>
      </c>
    </row>
    <row r="1218" spans="1:28" ht="10.5" x14ac:dyDescent="0.15">
      <c r="A1218" s="35">
        <v>451438</v>
      </c>
      <c r="B1218" s="1" t="s">
        <v>0</v>
      </c>
      <c r="C1218" s="1" t="s">
        <v>22</v>
      </c>
      <c r="E1218" s="1" t="s">
        <v>17172</v>
      </c>
      <c r="F1218" s="1" t="s">
        <v>2</v>
      </c>
      <c r="G1218" s="1" t="s">
        <v>17173</v>
      </c>
      <c r="H1218" s="1" t="s">
        <v>17174</v>
      </c>
      <c r="I1218" s="1" t="s">
        <v>16133</v>
      </c>
      <c r="J1218" s="1" t="s">
        <v>64</v>
      </c>
      <c r="K1218" s="1" t="s">
        <v>16134</v>
      </c>
      <c r="L1218" s="1" t="s">
        <v>2</v>
      </c>
      <c r="M1218" s="1" t="s">
        <v>120</v>
      </c>
      <c r="N1218" s="1" t="s">
        <v>120</v>
      </c>
      <c r="O1218" s="1" t="s">
        <v>7</v>
      </c>
      <c r="P1218" s="1" t="s">
        <v>879</v>
      </c>
      <c r="Q1218" s="14" t="s">
        <v>48637</v>
      </c>
      <c r="R1218" s="1" t="s">
        <v>476</v>
      </c>
      <c r="S1218" s="1" t="s">
        <v>477</v>
      </c>
      <c r="T1218" s="1" t="s">
        <v>17175</v>
      </c>
      <c r="U1218" s="21">
        <v>1674</v>
      </c>
      <c r="V1218" s="21">
        <v>8046.06</v>
      </c>
      <c r="W1218" s="21">
        <f t="shared" ref="W1218:W1281" si="76">SUM(U1218:V1218)</f>
        <v>9720.0600000000013</v>
      </c>
      <c r="X1218" s="23">
        <f t="shared" ref="X1218:X1281" si="77">U1218/W1218</f>
        <v>0.17222115912864733</v>
      </c>
      <c r="Y1218" s="2">
        <v>1020.08</v>
      </c>
      <c r="Z1218" s="2">
        <v>3889.14</v>
      </c>
      <c r="AA1218" s="3">
        <f t="shared" ref="AA1218:AA1281" si="78">SUM(Y1218:Z1218)</f>
        <v>4909.22</v>
      </c>
      <c r="AB1218" s="8">
        <f t="shared" ref="AB1218:AB1281" si="79">Y1218/AA1218</f>
        <v>0.20778861000321844</v>
      </c>
    </row>
    <row r="1219" spans="1:28" ht="10.5" x14ac:dyDescent="0.15">
      <c r="A1219" s="35">
        <v>231185</v>
      </c>
      <c r="B1219" s="1" t="s">
        <v>0</v>
      </c>
      <c r="C1219" s="1" t="s">
        <v>22</v>
      </c>
      <c r="E1219" s="1" t="s">
        <v>9469</v>
      </c>
      <c r="F1219" s="1" t="s">
        <v>2</v>
      </c>
      <c r="G1219" s="1" t="s">
        <v>2</v>
      </c>
      <c r="H1219" s="1" t="s">
        <v>9470</v>
      </c>
      <c r="I1219" s="1" t="s">
        <v>1911</v>
      </c>
      <c r="J1219" s="1" t="s">
        <v>210</v>
      </c>
      <c r="K1219" s="1" t="s">
        <v>9471</v>
      </c>
      <c r="L1219" s="1" t="s">
        <v>2</v>
      </c>
      <c r="M1219" s="1" t="s">
        <v>120</v>
      </c>
      <c r="N1219" s="1" t="s">
        <v>120</v>
      </c>
      <c r="O1219" s="1" t="s">
        <v>7</v>
      </c>
      <c r="P1219" s="1" t="s">
        <v>879</v>
      </c>
      <c r="Q1219" s="14" t="s">
        <v>48637</v>
      </c>
      <c r="R1219" s="1" t="s">
        <v>476</v>
      </c>
      <c r="S1219" s="1" t="s">
        <v>477</v>
      </c>
      <c r="T1219" s="1" t="s">
        <v>9472</v>
      </c>
      <c r="U1219" s="21">
        <v>2092.4499999999998</v>
      </c>
      <c r="V1219" s="21">
        <v>3977.27</v>
      </c>
      <c r="W1219" s="21">
        <f t="shared" si="76"/>
        <v>6069.7199999999993</v>
      </c>
      <c r="X1219" s="23">
        <f t="shared" si="77"/>
        <v>0.34473583624944809</v>
      </c>
      <c r="Y1219" s="2">
        <v>859.2</v>
      </c>
      <c r="Z1219" s="2">
        <v>1966.67</v>
      </c>
      <c r="AA1219" s="3">
        <f t="shared" si="78"/>
        <v>2825.87</v>
      </c>
      <c r="AB1219" s="8">
        <f t="shared" si="79"/>
        <v>0.30404795691238451</v>
      </c>
    </row>
    <row r="1220" spans="1:28" ht="10.5" x14ac:dyDescent="0.15">
      <c r="A1220" s="35">
        <v>309204</v>
      </c>
      <c r="B1220" s="1" t="s">
        <v>0</v>
      </c>
      <c r="C1220" s="1" t="s">
        <v>22</v>
      </c>
      <c r="E1220" s="1" t="s">
        <v>12068</v>
      </c>
      <c r="F1220" s="1" t="s">
        <v>2</v>
      </c>
      <c r="G1220" s="1" t="s">
        <v>12069</v>
      </c>
      <c r="H1220" s="1" t="s">
        <v>12070</v>
      </c>
      <c r="I1220" s="1" t="s">
        <v>2685</v>
      </c>
      <c r="J1220" s="1" t="s">
        <v>24</v>
      </c>
      <c r="K1220" s="1" t="s">
        <v>3153</v>
      </c>
      <c r="L1220" s="1" t="s">
        <v>2</v>
      </c>
      <c r="M1220" s="1" t="s">
        <v>120</v>
      </c>
      <c r="N1220" s="1" t="s">
        <v>120</v>
      </c>
      <c r="O1220" s="1" t="s">
        <v>7</v>
      </c>
      <c r="P1220" s="1" t="s">
        <v>879</v>
      </c>
      <c r="Q1220" s="14" t="s">
        <v>48637</v>
      </c>
      <c r="R1220" s="1" t="s">
        <v>476</v>
      </c>
      <c r="S1220" s="1" t="s">
        <v>477</v>
      </c>
      <c r="T1220" s="1" t="s">
        <v>12071</v>
      </c>
      <c r="U1220" s="21">
        <v>1406.65</v>
      </c>
      <c r="V1220" s="21">
        <v>69367.899999999994</v>
      </c>
      <c r="W1220" s="21">
        <f t="shared" si="76"/>
        <v>70774.549999999988</v>
      </c>
      <c r="X1220" s="23">
        <f t="shared" si="77"/>
        <v>1.9875082215287845E-2</v>
      </c>
      <c r="Y1220" s="2">
        <v>694.23</v>
      </c>
      <c r="Z1220" s="2">
        <v>27994.35</v>
      </c>
      <c r="AA1220" s="3">
        <f t="shared" si="78"/>
        <v>28688.579999999998</v>
      </c>
      <c r="AB1220" s="8">
        <f t="shared" si="79"/>
        <v>2.4198827547407369E-2</v>
      </c>
    </row>
    <row r="1221" spans="1:28" ht="10.5" x14ac:dyDescent="0.15">
      <c r="A1221" s="35">
        <v>127498</v>
      </c>
      <c r="B1221" s="1" t="s">
        <v>0</v>
      </c>
      <c r="C1221" s="1" t="s">
        <v>22</v>
      </c>
      <c r="E1221" s="1" t="s">
        <v>7706</v>
      </c>
      <c r="F1221" s="1" t="s">
        <v>2</v>
      </c>
      <c r="G1221" s="1" t="s">
        <v>7707</v>
      </c>
      <c r="H1221" s="1" t="s">
        <v>7708</v>
      </c>
      <c r="I1221" s="1" t="s">
        <v>7709</v>
      </c>
      <c r="J1221" s="1" t="s">
        <v>104</v>
      </c>
      <c r="K1221" s="1" t="s">
        <v>7710</v>
      </c>
      <c r="L1221" s="1" t="s">
        <v>2</v>
      </c>
      <c r="M1221" s="1" t="s">
        <v>120</v>
      </c>
      <c r="N1221" s="1" t="s">
        <v>120</v>
      </c>
      <c r="O1221" s="1" t="s">
        <v>7</v>
      </c>
      <c r="P1221" s="1" t="s">
        <v>879</v>
      </c>
      <c r="Q1221" s="14" t="s">
        <v>48637</v>
      </c>
      <c r="R1221" s="1" t="s">
        <v>476</v>
      </c>
      <c r="S1221" s="1" t="s">
        <v>477</v>
      </c>
      <c r="T1221" s="1" t="s">
        <v>7711</v>
      </c>
      <c r="U1221" s="21">
        <v>1676.68</v>
      </c>
      <c r="V1221" s="21">
        <v>2939.75</v>
      </c>
      <c r="W1221" s="21">
        <f t="shared" si="76"/>
        <v>4616.43</v>
      </c>
      <c r="X1221" s="23">
        <f t="shared" si="77"/>
        <v>0.36319840222856187</v>
      </c>
      <c r="Y1221" s="2">
        <v>666.66</v>
      </c>
      <c r="Z1221" s="3">
        <v>0</v>
      </c>
      <c r="AA1221" s="3">
        <f t="shared" si="78"/>
        <v>666.66</v>
      </c>
      <c r="AB1221" s="8">
        <f t="shared" si="79"/>
        <v>1</v>
      </c>
    </row>
    <row r="1222" spans="1:28" ht="10.5" x14ac:dyDescent="0.15">
      <c r="A1222" s="35">
        <v>480632</v>
      </c>
      <c r="B1222" s="1" t="s">
        <v>0</v>
      </c>
      <c r="C1222" s="1" t="s">
        <v>22</v>
      </c>
      <c r="E1222" s="1" t="s">
        <v>16591</v>
      </c>
      <c r="F1222" s="1" t="s">
        <v>2</v>
      </c>
      <c r="G1222" s="1" t="s">
        <v>16592</v>
      </c>
      <c r="H1222" s="1" t="s">
        <v>16593</v>
      </c>
      <c r="I1222" s="1" t="s">
        <v>326</v>
      </c>
      <c r="J1222" s="1" t="s">
        <v>88</v>
      </c>
      <c r="K1222" s="1" t="s">
        <v>5508</v>
      </c>
      <c r="L1222" s="1" t="s">
        <v>2</v>
      </c>
      <c r="M1222" s="1" t="s">
        <v>120</v>
      </c>
      <c r="N1222" s="1" t="s">
        <v>120</v>
      </c>
      <c r="O1222" s="1" t="s">
        <v>7</v>
      </c>
      <c r="P1222" s="1" t="s">
        <v>879</v>
      </c>
      <c r="Q1222" s="14" t="s">
        <v>48637</v>
      </c>
      <c r="R1222" s="1" t="s">
        <v>476</v>
      </c>
      <c r="S1222" s="1" t="s">
        <v>477</v>
      </c>
      <c r="T1222" s="1" t="s">
        <v>16594</v>
      </c>
      <c r="U1222" s="21">
        <v>1126.4000000000001</v>
      </c>
      <c r="V1222" s="21">
        <v>14936.3</v>
      </c>
      <c r="W1222" s="21">
        <f t="shared" si="76"/>
        <v>16062.699999999999</v>
      </c>
      <c r="X1222" s="23">
        <f t="shared" si="77"/>
        <v>7.0125196884708058E-2</v>
      </c>
      <c r="Y1222" s="2">
        <v>662.8</v>
      </c>
      <c r="Z1222" s="2">
        <v>6839.54</v>
      </c>
      <c r="AA1222" s="3">
        <f t="shared" si="78"/>
        <v>7502.34</v>
      </c>
      <c r="AB1222" s="8">
        <f t="shared" si="79"/>
        <v>8.8345769453263903E-2</v>
      </c>
    </row>
    <row r="1223" spans="1:28" ht="10.5" x14ac:dyDescent="0.15">
      <c r="A1223" s="35">
        <v>451750</v>
      </c>
      <c r="B1223" s="1" t="s">
        <v>0</v>
      </c>
      <c r="C1223" s="1" t="s">
        <v>22</v>
      </c>
      <c r="E1223" s="1" t="s">
        <v>15372</v>
      </c>
      <c r="F1223" s="1" t="s">
        <v>2</v>
      </c>
      <c r="G1223" s="1" t="s">
        <v>15373</v>
      </c>
      <c r="H1223" s="1" t="s">
        <v>15374</v>
      </c>
      <c r="I1223" s="1" t="s">
        <v>326</v>
      </c>
      <c r="J1223" s="1" t="s">
        <v>64</v>
      </c>
      <c r="K1223" s="1" t="s">
        <v>15375</v>
      </c>
      <c r="L1223" s="1" t="s">
        <v>2</v>
      </c>
      <c r="M1223" s="1" t="s">
        <v>120</v>
      </c>
      <c r="N1223" s="1" t="s">
        <v>120</v>
      </c>
      <c r="O1223" s="1" t="s">
        <v>7</v>
      </c>
      <c r="P1223" s="1" t="s">
        <v>879</v>
      </c>
      <c r="Q1223" s="14" t="s">
        <v>48637</v>
      </c>
      <c r="R1223" s="1" t="s">
        <v>476</v>
      </c>
      <c r="S1223" s="1" t="s">
        <v>477</v>
      </c>
      <c r="T1223" s="1" t="s">
        <v>15376</v>
      </c>
      <c r="U1223" s="21">
        <v>810.85</v>
      </c>
      <c r="V1223" s="21">
        <v>51941.67</v>
      </c>
      <c r="W1223" s="21">
        <f t="shared" si="76"/>
        <v>52752.52</v>
      </c>
      <c r="X1223" s="23">
        <f t="shared" si="77"/>
        <v>1.5370829677899749E-2</v>
      </c>
      <c r="Y1223" s="2">
        <v>653.96</v>
      </c>
      <c r="Z1223" s="2">
        <v>20273.34</v>
      </c>
      <c r="AA1223" s="3">
        <f t="shared" si="78"/>
        <v>20927.3</v>
      </c>
      <c r="AB1223" s="8">
        <f t="shared" si="79"/>
        <v>3.1249133906428448E-2</v>
      </c>
    </row>
    <row r="1224" spans="1:28" ht="10.5" x14ac:dyDescent="0.15">
      <c r="A1224" s="35">
        <v>55065</v>
      </c>
      <c r="B1224" s="1" t="s">
        <v>0</v>
      </c>
      <c r="C1224" s="1" t="s">
        <v>22</v>
      </c>
      <c r="E1224" s="1" t="s">
        <v>1379</v>
      </c>
      <c r="F1224" s="1" t="s">
        <v>2</v>
      </c>
      <c r="G1224" s="1" t="s">
        <v>2</v>
      </c>
      <c r="H1224" s="1" t="s">
        <v>1380</v>
      </c>
      <c r="I1224" s="1" t="s">
        <v>1381</v>
      </c>
      <c r="J1224" s="1" t="s">
        <v>24</v>
      </c>
      <c r="K1224" s="1" t="s">
        <v>1382</v>
      </c>
      <c r="L1224" s="1" t="s">
        <v>2</v>
      </c>
      <c r="M1224" s="1" t="s">
        <v>120</v>
      </c>
      <c r="N1224" s="1" t="s">
        <v>120</v>
      </c>
      <c r="O1224" s="1" t="s">
        <v>7</v>
      </c>
      <c r="P1224" s="1" t="s">
        <v>879</v>
      </c>
      <c r="Q1224" s="14" t="s">
        <v>48637</v>
      </c>
      <c r="R1224" s="1" t="s">
        <v>476</v>
      </c>
      <c r="S1224" s="1" t="s">
        <v>477</v>
      </c>
      <c r="T1224" s="1" t="s">
        <v>1383</v>
      </c>
      <c r="U1224" s="21">
        <v>1858.86</v>
      </c>
      <c r="V1224" s="21">
        <v>17976.53</v>
      </c>
      <c r="W1224" s="21">
        <f t="shared" si="76"/>
        <v>19835.39</v>
      </c>
      <c r="X1224" s="23">
        <f t="shared" si="77"/>
        <v>9.3714315675164445E-2</v>
      </c>
      <c r="Y1224" s="2">
        <v>651.57000000000005</v>
      </c>
      <c r="Z1224" s="2">
        <v>7121.24</v>
      </c>
      <c r="AA1224" s="3">
        <f t="shared" si="78"/>
        <v>7772.8099999999995</v>
      </c>
      <c r="AB1224" s="8">
        <f t="shared" si="79"/>
        <v>8.3826827106284613E-2</v>
      </c>
    </row>
    <row r="1225" spans="1:28" ht="10.5" x14ac:dyDescent="0.15">
      <c r="A1225" s="35">
        <v>133786</v>
      </c>
      <c r="B1225" s="1" t="s">
        <v>0</v>
      </c>
      <c r="C1225" s="1" t="s">
        <v>22</v>
      </c>
      <c r="E1225" s="1" t="s">
        <v>10153</v>
      </c>
      <c r="F1225" s="1" t="s">
        <v>2</v>
      </c>
      <c r="G1225" s="1" t="s">
        <v>10154</v>
      </c>
      <c r="H1225" s="1" t="s">
        <v>10155</v>
      </c>
      <c r="I1225" s="1" t="s">
        <v>666</v>
      </c>
      <c r="J1225" s="1" t="s">
        <v>40</v>
      </c>
      <c r="K1225" s="1" t="s">
        <v>10156</v>
      </c>
      <c r="L1225" s="1" t="s">
        <v>2</v>
      </c>
      <c r="M1225" s="1" t="s">
        <v>120</v>
      </c>
      <c r="N1225" s="1" t="s">
        <v>120</v>
      </c>
      <c r="O1225" s="1" t="s">
        <v>7</v>
      </c>
      <c r="P1225" s="1" t="s">
        <v>879</v>
      </c>
      <c r="Q1225" s="14" t="s">
        <v>48637</v>
      </c>
      <c r="R1225" s="1" t="s">
        <v>476</v>
      </c>
      <c r="S1225" s="1" t="s">
        <v>477</v>
      </c>
      <c r="T1225" s="1" t="s">
        <v>10157</v>
      </c>
      <c r="U1225" s="21"/>
      <c r="V1225" s="21"/>
      <c r="W1225" s="21">
        <f t="shared" si="76"/>
        <v>0</v>
      </c>
      <c r="X1225" s="23" t="e">
        <f t="shared" si="77"/>
        <v>#DIV/0!</v>
      </c>
      <c r="Y1225" s="2">
        <v>612.59</v>
      </c>
      <c r="Z1225" s="2">
        <v>306.64999999999998</v>
      </c>
      <c r="AA1225" s="3">
        <f t="shared" si="78"/>
        <v>919.24</v>
      </c>
      <c r="AB1225" s="8">
        <f t="shared" si="79"/>
        <v>0.66640920760628353</v>
      </c>
    </row>
    <row r="1226" spans="1:28" ht="10.5" x14ac:dyDescent="0.15">
      <c r="A1226" s="35">
        <v>111520</v>
      </c>
      <c r="B1226" s="1" t="s">
        <v>0</v>
      </c>
      <c r="C1226" s="1" t="s">
        <v>22</v>
      </c>
      <c r="E1226" s="1" t="s">
        <v>7080</v>
      </c>
      <c r="F1226" s="1" t="s">
        <v>2</v>
      </c>
      <c r="G1226" s="1" t="s">
        <v>7081</v>
      </c>
      <c r="H1226" s="1" t="s">
        <v>7082</v>
      </c>
      <c r="I1226" s="1" t="s">
        <v>595</v>
      </c>
      <c r="J1226" s="1" t="s">
        <v>113</v>
      </c>
      <c r="K1226" s="1" t="s">
        <v>7083</v>
      </c>
      <c r="L1226" s="1" t="s">
        <v>57</v>
      </c>
      <c r="M1226" s="1" t="s">
        <v>120</v>
      </c>
      <c r="N1226" s="1" t="s">
        <v>120</v>
      </c>
      <c r="O1226" s="1" t="s">
        <v>7</v>
      </c>
      <c r="P1226" s="1" t="s">
        <v>879</v>
      </c>
      <c r="Q1226" s="14" t="s">
        <v>48637</v>
      </c>
      <c r="R1226" s="1" t="s">
        <v>476</v>
      </c>
      <c r="S1226" s="1" t="s">
        <v>477</v>
      </c>
      <c r="T1226" s="1" t="s">
        <v>7084</v>
      </c>
      <c r="U1226" s="21">
        <v>808.5</v>
      </c>
      <c r="V1226" s="21">
        <v>14393.54</v>
      </c>
      <c r="W1226" s="21">
        <f t="shared" si="76"/>
        <v>15202.04</v>
      </c>
      <c r="X1226" s="23">
        <f t="shared" si="77"/>
        <v>5.3183651667802478E-2</v>
      </c>
      <c r="Y1226" s="2">
        <v>565.79999999999995</v>
      </c>
      <c r="Z1226" s="2">
        <v>3211.97</v>
      </c>
      <c r="AA1226" s="3">
        <f t="shared" si="78"/>
        <v>3777.7699999999995</v>
      </c>
      <c r="AB1226" s="8">
        <f t="shared" si="79"/>
        <v>0.14977089658714005</v>
      </c>
    </row>
    <row r="1227" spans="1:28" ht="10.5" x14ac:dyDescent="0.15">
      <c r="A1227" s="35">
        <v>123545</v>
      </c>
      <c r="B1227" s="1" t="s">
        <v>0</v>
      </c>
      <c r="C1227" s="1" t="s">
        <v>22</v>
      </c>
      <c r="E1227" s="1" t="s">
        <v>7701</v>
      </c>
      <c r="F1227" s="1" t="s">
        <v>2</v>
      </c>
      <c r="G1227" s="1" t="s">
        <v>7702</v>
      </c>
      <c r="H1227" s="1" t="s">
        <v>7703</v>
      </c>
      <c r="I1227" s="1" t="s">
        <v>5386</v>
      </c>
      <c r="J1227" s="1" t="s">
        <v>1843</v>
      </c>
      <c r="K1227" s="1" t="s">
        <v>5387</v>
      </c>
      <c r="L1227" s="1" t="s">
        <v>2</v>
      </c>
      <c r="M1227" s="1" t="s">
        <v>120</v>
      </c>
      <c r="N1227" s="1" t="s">
        <v>120</v>
      </c>
      <c r="O1227" s="1" t="s">
        <v>7</v>
      </c>
      <c r="P1227" s="1" t="s">
        <v>879</v>
      </c>
      <c r="Q1227" s="14" t="s">
        <v>48637</v>
      </c>
      <c r="R1227" s="1" t="s">
        <v>476</v>
      </c>
      <c r="S1227" s="1" t="s">
        <v>477</v>
      </c>
      <c r="T1227" s="1" t="s">
        <v>7704</v>
      </c>
      <c r="U1227" s="21">
        <v>2200.86</v>
      </c>
      <c r="V1227" s="21">
        <v>8132.24</v>
      </c>
      <c r="W1227" s="21">
        <f t="shared" si="76"/>
        <v>10333.1</v>
      </c>
      <c r="X1227" s="23">
        <f t="shared" si="77"/>
        <v>0.21299126109299243</v>
      </c>
      <c r="Y1227" s="2">
        <v>531.80999999999995</v>
      </c>
      <c r="Z1227" s="2">
        <v>3832.53</v>
      </c>
      <c r="AA1227" s="3">
        <f t="shared" si="78"/>
        <v>4364.34</v>
      </c>
      <c r="AB1227" s="8">
        <f t="shared" si="79"/>
        <v>0.1218534761269745</v>
      </c>
    </row>
    <row r="1228" spans="1:28" ht="10.5" x14ac:dyDescent="0.15">
      <c r="A1228" s="35">
        <v>453321</v>
      </c>
      <c r="B1228" s="1" t="s">
        <v>0</v>
      </c>
      <c r="C1228" s="1" t="s">
        <v>22</v>
      </c>
      <c r="E1228" s="1" t="s">
        <v>17273</v>
      </c>
      <c r="F1228" s="1" t="s">
        <v>2</v>
      </c>
      <c r="G1228" s="1" t="s">
        <v>17274</v>
      </c>
      <c r="H1228" s="1" t="s">
        <v>17275</v>
      </c>
      <c r="I1228" s="1" t="s">
        <v>467</v>
      </c>
      <c r="J1228" s="1" t="s">
        <v>64</v>
      </c>
      <c r="K1228" s="1" t="s">
        <v>15567</v>
      </c>
      <c r="L1228" s="1" t="s">
        <v>2</v>
      </c>
      <c r="M1228" s="1" t="s">
        <v>120</v>
      </c>
      <c r="N1228" s="1" t="s">
        <v>120</v>
      </c>
      <c r="O1228" s="1" t="s">
        <v>7</v>
      </c>
      <c r="P1228" s="1" t="s">
        <v>879</v>
      </c>
      <c r="Q1228" s="14" t="s">
        <v>48637</v>
      </c>
      <c r="R1228" s="1" t="s">
        <v>476</v>
      </c>
      <c r="S1228" s="1" t="s">
        <v>477</v>
      </c>
      <c r="T1228" s="1" t="s">
        <v>17276</v>
      </c>
      <c r="U1228" s="21">
        <v>971.5</v>
      </c>
      <c r="V1228" s="21">
        <v>20183.57</v>
      </c>
      <c r="W1228" s="21">
        <f t="shared" si="76"/>
        <v>21155.07</v>
      </c>
      <c r="X1228" s="23">
        <f t="shared" si="77"/>
        <v>4.5922797702867446E-2</v>
      </c>
      <c r="Y1228" s="2">
        <v>463.16</v>
      </c>
      <c r="Z1228" s="2">
        <v>13453.81</v>
      </c>
      <c r="AA1228" s="3">
        <f t="shared" si="78"/>
        <v>13916.97</v>
      </c>
      <c r="AB1228" s="8">
        <f t="shared" si="79"/>
        <v>3.3280232694329302E-2</v>
      </c>
    </row>
    <row r="1229" spans="1:28" ht="10.5" x14ac:dyDescent="0.15">
      <c r="A1229" s="35">
        <v>53059</v>
      </c>
      <c r="B1229" s="1" t="s">
        <v>0</v>
      </c>
      <c r="C1229" s="1" t="s">
        <v>22</v>
      </c>
      <c r="E1229" s="1" t="s">
        <v>2484</v>
      </c>
      <c r="F1229" s="1" t="s">
        <v>2</v>
      </c>
      <c r="G1229" s="1" t="s">
        <v>2</v>
      </c>
      <c r="H1229" s="1" t="s">
        <v>2485</v>
      </c>
      <c r="I1229" s="1" t="s">
        <v>1640</v>
      </c>
      <c r="J1229" s="1" t="s">
        <v>24</v>
      </c>
      <c r="K1229" s="1" t="s">
        <v>1641</v>
      </c>
      <c r="L1229" s="1" t="s">
        <v>2</v>
      </c>
      <c r="M1229" s="1" t="s">
        <v>120</v>
      </c>
      <c r="N1229" s="1" t="s">
        <v>120</v>
      </c>
      <c r="O1229" s="1" t="s">
        <v>7</v>
      </c>
      <c r="P1229" s="1" t="s">
        <v>879</v>
      </c>
      <c r="Q1229" s="14" t="s">
        <v>48637</v>
      </c>
      <c r="R1229" s="1" t="s">
        <v>476</v>
      </c>
      <c r="S1229" s="1" t="s">
        <v>477</v>
      </c>
      <c r="T1229" s="1" t="s">
        <v>2486</v>
      </c>
      <c r="U1229" s="21">
        <v>777.4</v>
      </c>
      <c r="V1229" s="21">
        <v>18699.47</v>
      </c>
      <c r="W1229" s="21">
        <f t="shared" si="76"/>
        <v>19476.870000000003</v>
      </c>
      <c r="X1229" s="23">
        <f t="shared" si="77"/>
        <v>3.9914010824121118E-2</v>
      </c>
      <c r="Y1229" s="2">
        <v>447.77</v>
      </c>
      <c r="Z1229" s="2">
        <v>10212.07</v>
      </c>
      <c r="AA1229" s="3">
        <f t="shared" si="78"/>
        <v>10659.84</v>
      </c>
      <c r="AB1229" s="8">
        <f t="shared" si="79"/>
        <v>4.2005320905379444E-2</v>
      </c>
    </row>
    <row r="1230" spans="1:28" ht="10.5" x14ac:dyDescent="0.15">
      <c r="A1230" s="35">
        <v>453320</v>
      </c>
      <c r="B1230" s="1" t="s">
        <v>0</v>
      </c>
      <c r="C1230" s="1" t="s">
        <v>22</v>
      </c>
      <c r="E1230" s="1" t="s">
        <v>17268</v>
      </c>
      <c r="F1230" s="1" t="s">
        <v>2</v>
      </c>
      <c r="G1230" s="1" t="s">
        <v>2</v>
      </c>
      <c r="H1230" s="1" t="s">
        <v>17269</v>
      </c>
      <c r="I1230" s="1" t="s">
        <v>4211</v>
      </c>
      <c r="J1230" s="1" t="s">
        <v>64</v>
      </c>
      <c r="K1230" s="1" t="s">
        <v>17270</v>
      </c>
      <c r="L1230" s="1" t="s">
        <v>2</v>
      </c>
      <c r="M1230" s="1" t="s">
        <v>120</v>
      </c>
      <c r="N1230" s="1" t="s">
        <v>120</v>
      </c>
      <c r="O1230" s="1" t="s">
        <v>7</v>
      </c>
      <c r="P1230" s="1" t="s">
        <v>879</v>
      </c>
      <c r="Q1230" s="14" t="s">
        <v>48637</v>
      </c>
      <c r="R1230" s="1" t="s">
        <v>476</v>
      </c>
      <c r="S1230" s="1" t="s">
        <v>477</v>
      </c>
      <c r="T1230" s="1" t="s">
        <v>17271</v>
      </c>
      <c r="U1230" s="21">
        <v>651.54999999999995</v>
      </c>
      <c r="V1230" s="21">
        <v>1256.1199999999999</v>
      </c>
      <c r="W1230" s="21">
        <f t="shared" si="76"/>
        <v>1907.6699999999998</v>
      </c>
      <c r="X1230" s="23">
        <f t="shared" si="77"/>
        <v>0.34154230029302762</v>
      </c>
      <c r="Y1230" s="2">
        <v>420.05</v>
      </c>
      <c r="Z1230" s="2">
        <v>778.79</v>
      </c>
      <c r="AA1230" s="3">
        <f t="shared" si="78"/>
        <v>1198.8399999999999</v>
      </c>
      <c r="AB1230" s="8">
        <f t="shared" si="79"/>
        <v>0.35038036768876585</v>
      </c>
    </row>
    <row r="1231" spans="1:28" ht="10.5" x14ac:dyDescent="0.15">
      <c r="A1231" s="35">
        <v>230796</v>
      </c>
      <c r="B1231" s="1" t="s">
        <v>0</v>
      </c>
      <c r="C1231" s="1" t="s">
        <v>22</v>
      </c>
      <c r="E1231" s="1" t="s">
        <v>10751</v>
      </c>
      <c r="F1231" s="1" t="s">
        <v>2</v>
      </c>
      <c r="G1231" s="1" t="s">
        <v>2</v>
      </c>
      <c r="H1231" s="1" t="s">
        <v>10752</v>
      </c>
      <c r="I1231" s="1" t="s">
        <v>10412</v>
      </c>
      <c r="J1231" s="1" t="s">
        <v>210</v>
      </c>
      <c r="K1231" s="1" t="s">
        <v>10413</v>
      </c>
      <c r="L1231" s="1" t="s">
        <v>2</v>
      </c>
      <c r="M1231" s="1" t="s">
        <v>120</v>
      </c>
      <c r="N1231" s="1" t="s">
        <v>120</v>
      </c>
      <c r="O1231" s="1" t="s">
        <v>7</v>
      </c>
      <c r="P1231" s="1" t="s">
        <v>879</v>
      </c>
      <c r="Q1231" s="14" t="s">
        <v>48637</v>
      </c>
      <c r="R1231" s="1" t="s">
        <v>476</v>
      </c>
      <c r="S1231" s="1" t="s">
        <v>477</v>
      </c>
      <c r="T1231" s="1" t="s">
        <v>10753</v>
      </c>
      <c r="U1231" s="21">
        <v>269.45</v>
      </c>
      <c r="V1231" s="21">
        <v>12634.13</v>
      </c>
      <c r="W1231" s="21">
        <f t="shared" si="76"/>
        <v>12903.58</v>
      </c>
      <c r="X1231" s="23">
        <f t="shared" si="77"/>
        <v>2.0881801794540741E-2</v>
      </c>
      <c r="Y1231" s="2">
        <v>396.25</v>
      </c>
      <c r="Z1231" s="2">
        <v>4502.08</v>
      </c>
      <c r="AA1231" s="3">
        <f t="shared" si="78"/>
        <v>4898.33</v>
      </c>
      <c r="AB1231" s="8">
        <f t="shared" si="79"/>
        <v>8.0894917247306741E-2</v>
      </c>
    </row>
    <row r="1232" spans="1:28" ht="10.5" x14ac:dyDescent="0.15">
      <c r="A1232" s="35">
        <v>108891</v>
      </c>
      <c r="B1232" s="1" t="s">
        <v>0</v>
      </c>
      <c r="C1232" s="1" t="s">
        <v>22</v>
      </c>
      <c r="E1232" s="1" t="s">
        <v>7595</v>
      </c>
      <c r="F1232" s="1" t="s">
        <v>2</v>
      </c>
      <c r="G1232" s="1" t="s">
        <v>551</v>
      </c>
      <c r="H1232" s="1" t="s">
        <v>7596</v>
      </c>
      <c r="I1232" s="1" t="s">
        <v>7597</v>
      </c>
      <c r="J1232" s="1" t="s">
        <v>118</v>
      </c>
      <c r="K1232" s="1" t="s">
        <v>4269</v>
      </c>
      <c r="L1232" s="1" t="s">
        <v>2</v>
      </c>
      <c r="M1232" s="1" t="s">
        <v>120</v>
      </c>
      <c r="N1232" s="1" t="s">
        <v>120</v>
      </c>
      <c r="O1232" s="1" t="s">
        <v>7</v>
      </c>
      <c r="P1232" s="1" t="s">
        <v>879</v>
      </c>
      <c r="Q1232" s="14" t="s">
        <v>48637</v>
      </c>
      <c r="R1232" s="1" t="s">
        <v>476</v>
      </c>
      <c r="S1232" s="1" t="s">
        <v>477</v>
      </c>
      <c r="T1232" s="1" t="s">
        <v>7598</v>
      </c>
      <c r="U1232" s="21">
        <v>709.2</v>
      </c>
      <c r="V1232" s="21">
        <v>3623.98</v>
      </c>
      <c r="W1232" s="21">
        <f t="shared" si="76"/>
        <v>4333.18</v>
      </c>
      <c r="X1232" s="23">
        <f t="shared" si="77"/>
        <v>0.16366732976705328</v>
      </c>
      <c r="Y1232" s="2">
        <v>390.65</v>
      </c>
      <c r="Z1232" s="2">
        <v>1103.18</v>
      </c>
      <c r="AA1232" s="3">
        <f t="shared" si="78"/>
        <v>1493.83</v>
      </c>
      <c r="AB1232" s="8">
        <f t="shared" si="79"/>
        <v>0.26150900704899488</v>
      </c>
    </row>
    <row r="1233" spans="1:28" ht="10.5" x14ac:dyDescent="0.15">
      <c r="A1233" s="35">
        <v>370630</v>
      </c>
      <c r="B1233" s="1" t="s">
        <v>0</v>
      </c>
      <c r="C1233" s="1" t="s">
        <v>22</v>
      </c>
      <c r="E1233" s="1" t="s">
        <v>13023</v>
      </c>
      <c r="F1233" s="1" t="s">
        <v>2</v>
      </c>
      <c r="G1233" s="1" t="s">
        <v>13024</v>
      </c>
      <c r="H1233" s="1" t="s">
        <v>13025</v>
      </c>
      <c r="I1233" s="1" t="s">
        <v>300</v>
      </c>
      <c r="J1233" s="1" t="s">
        <v>69</v>
      </c>
      <c r="K1233" s="1" t="s">
        <v>301</v>
      </c>
      <c r="L1233" s="1" t="s">
        <v>6</v>
      </c>
      <c r="M1233" s="1" t="s">
        <v>289</v>
      </c>
      <c r="N1233" s="1" t="s">
        <v>2197</v>
      </c>
      <c r="O1233" s="1" t="s">
        <v>2198</v>
      </c>
      <c r="P1233" s="1" t="s">
        <v>879</v>
      </c>
      <c r="Q1233" s="14" t="s">
        <v>48641</v>
      </c>
      <c r="R1233" s="1" t="s">
        <v>476</v>
      </c>
      <c r="S1233" s="1" t="s">
        <v>477</v>
      </c>
      <c r="T1233" s="1" t="s">
        <v>13026</v>
      </c>
      <c r="U1233" s="21">
        <v>0</v>
      </c>
      <c r="V1233" s="21">
        <v>16719.740000000002</v>
      </c>
      <c r="W1233" s="21">
        <f t="shared" si="76"/>
        <v>16719.740000000002</v>
      </c>
      <c r="X1233" s="23">
        <f t="shared" si="77"/>
        <v>0</v>
      </c>
      <c r="Y1233" s="2">
        <v>386.1</v>
      </c>
      <c r="Z1233" s="2">
        <v>1631.79</v>
      </c>
      <c r="AA1233" s="3">
        <f t="shared" si="78"/>
        <v>2017.8899999999999</v>
      </c>
      <c r="AB1233" s="8">
        <f t="shared" si="79"/>
        <v>0.19133847732036932</v>
      </c>
    </row>
    <row r="1234" spans="1:28" ht="10.5" x14ac:dyDescent="0.15">
      <c r="A1234" s="35">
        <v>340607</v>
      </c>
      <c r="B1234" s="1" t="s">
        <v>0</v>
      </c>
      <c r="C1234" s="1" t="s">
        <v>22</v>
      </c>
      <c r="E1234" s="1" t="s">
        <v>14410</v>
      </c>
      <c r="F1234" s="1" t="s">
        <v>2</v>
      </c>
      <c r="G1234" s="1" t="s">
        <v>14411</v>
      </c>
      <c r="H1234" s="1" t="s">
        <v>14412</v>
      </c>
      <c r="I1234" s="1" t="s">
        <v>7054</v>
      </c>
      <c r="J1234" s="1" t="s">
        <v>53</v>
      </c>
      <c r="K1234" s="1" t="s">
        <v>11684</v>
      </c>
      <c r="L1234" s="1" t="s">
        <v>2</v>
      </c>
      <c r="M1234" s="1" t="s">
        <v>120</v>
      </c>
      <c r="N1234" s="1" t="s">
        <v>120</v>
      </c>
      <c r="O1234" s="1" t="s">
        <v>7</v>
      </c>
      <c r="P1234" s="1" t="s">
        <v>879</v>
      </c>
      <c r="Q1234" s="14" t="s">
        <v>48637</v>
      </c>
      <c r="R1234" s="1" t="s">
        <v>476</v>
      </c>
      <c r="S1234" s="1" t="s">
        <v>477</v>
      </c>
      <c r="T1234" s="1" t="s">
        <v>14413</v>
      </c>
      <c r="U1234" s="21">
        <v>693.4</v>
      </c>
      <c r="V1234" s="21">
        <v>1706.51</v>
      </c>
      <c r="W1234" s="21">
        <f t="shared" si="76"/>
        <v>2399.91</v>
      </c>
      <c r="X1234" s="23">
        <f t="shared" si="77"/>
        <v>0.28892750144797097</v>
      </c>
      <c r="Y1234" s="2">
        <v>378.15</v>
      </c>
      <c r="Z1234" s="2">
        <v>474.17</v>
      </c>
      <c r="AA1234" s="3">
        <f t="shared" si="78"/>
        <v>852.31999999999994</v>
      </c>
      <c r="AB1234" s="8">
        <f t="shared" si="79"/>
        <v>0.44367139102684439</v>
      </c>
    </row>
    <row r="1235" spans="1:28" ht="10.5" x14ac:dyDescent="0.15">
      <c r="A1235" s="35">
        <v>108883</v>
      </c>
      <c r="B1235" s="1" t="s">
        <v>0</v>
      </c>
      <c r="C1235" s="1" t="s">
        <v>22</v>
      </c>
      <c r="E1235" s="1" t="s">
        <v>6372</v>
      </c>
      <c r="F1235" s="1" t="s">
        <v>2</v>
      </c>
      <c r="G1235" s="1" t="s">
        <v>6373</v>
      </c>
      <c r="H1235" s="1" t="s">
        <v>6374</v>
      </c>
      <c r="I1235" s="1" t="s">
        <v>1546</v>
      </c>
      <c r="J1235" s="1" t="s">
        <v>118</v>
      </c>
      <c r="K1235" s="1" t="s">
        <v>1547</v>
      </c>
      <c r="L1235" s="1" t="s">
        <v>2</v>
      </c>
      <c r="M1235" s="1" t="s">
        <v>120</v>
      </c>
      <c r="N1235" s="1" t="s">
        <v>120</v>
      </c>
      <c r="O1235" s="1" t="s">
        <v>7</v>
      </c>
      <c r="P1235" s="1" t="s">
        <v>879</v>
      </c>
      <c r="Q1235" s="14" t="s">
        <v>48637</v>
      </c>
      <c r="R1235" s="1" t="s">
        <v>476</v>
      </c>
      <c r="S1235" s="1" t="s">
        <v>477</v>
      </c>
      <c r="T1235" s="1" t="s">
        <v>6375</v>
      </c>
      <c r="U1235" s="21">
        <v>198.65</v>
      </c>
      <c r="V1235" s="21">
        <v>2687.54</v>
      </c>
      <c r="W1235" s="21">
        <f t="shared" si="76"/>
        <v>2886.19</v>
      </c>
      <c r="X1235" s="23">
        <f t="shared" si="77"/>
        <v>6.8827762552014934E-2</v>
      </c>
      <c r="Y1235" s="2">
        <v>370.8</v>
      </c>
      <c r="Z1235" s="2">
        <v>3213.52</v>
      </c>
      <c r="AA1235" s="3">
        <f t="shared" si="78"/>
        <v>3584.32</v>
      </c>
      <c r="AB1235" s="8">
        <f t="shared" si="79"/>
        <v>0.10345058476921704</v>
      </c>
    </row>
    <row r="1236" spans="1:28" ht="10.5" x14ac:dyDescent="0.15">
      <c r="A1236" s="35">
        <v>490426</v>
      </c>
      <c r="B1236" s="1" t="s">
        <v>0</v>
      </c>
      <c r="C1236" s="1" t="s">
        <v>22</v>
      </c>
      <c r="E1236" s="1" t="s">
        <v>16585</v>
      </c>
      <c r="F1236" s="1" t="s">
        <v>2</v>
      </c>
      <c r="G1236" s="1" t="s">
        <v>2</v>
      </c>
      <c r="H1236" s="1" t="s">
        <v>16586</v>
      </c>
      <c r="I1236" s="1" t="s">
        <v>16587</v>
      </c>
      <c r="J1236" s="1" t="s">
        <v>386</v>
      </c>
      <c r="K1236" s="1" t="s">
        <v>16588</v>
      </c>
      <c r="L1236" s="1" t="s">
        <v>2</v>
      </c>
      <c r="M1236" s="1" t="s">
        <v>120</v>
      </c>
      <c r="N1236" s="1" t="s">
        <v>120</v>
      </c>
      <c r="O1236" s="1" t="s">
        <v>7</v>
      </c>
      <c r="P1236" s="1" t="s">
        <v>879</v>
      </c>
      <c r="Q1236" s="14" t="s">
        <v>48637</v>
      </c>
      <c r="R1236" s="1" t="s">
        <v>476</v>
      </c>
      <c r="S1236" s="1" t="s">
        <v>477</v>
      </c>
      <c r="T1236" s="1" t="s">
        <v>16589</v>
      </c>
      <c r="U1236" s="21">
        <v>589.04999999999995</v>
      </c>
      <c r="V1236" s="21">
        <v>1498.41</v>
      </c>
      <c r="W1236" s="21">
        <f t="shared" si="76"/>
        <v>2087.46</v>
      </c>
      <c r="X1236" s="23">
        <f t="shared" si="77"/>
        <v>0.28218504785720444</v>
      </c>
      <c r="Y1236" s="2">
        <v>342.52</v>
      </c>
      <c r="Z1236" s="2">
        <v>924.51</v>
      </c>
      <c r="AA1236" s="3">
        <f t="shared" si="78"/>
        <v>1267.03</v>
      </c>
      <c r="AB1236" s="8">
        <f t="shared" si="79"/>
        <v>0.27033298343369927</v>
      </c>
    </row>
    <row r="1237" spans="1:28" ht="10.5" x14ac:dyDescent="0.15">
      <c r="A1237" s="35">
        <v>391893</v>
      </c>
      <c r="B1237" s="1" t="s">
        <v>0</v>
      </c>
      <c r="C1237" s="1" t="s">
        <v>22</v>
      </c>
      <c r="E1237" s="1" t="s">
        <v>13649</v>
      </c>
      <c r="F1237" s="1" t="s">
        <v>2</v>
      </c>
      <c r="G1237" s="1" t="s">
        <v>13650</v>
      </c>
      <c r="H1237" s="1" t="s">
        <v>13651</v>
      </c>
      <c r="I1237" s="1" t="s">
        <v>143</v>
      </c>
      <c r="J1237" s="1" t="s">
        <v>51</v>
      </c>
      <c r="K1237" s="1" t="s">
        <v>12515</v>
      </c>
      <c r="L1237" s="1" t="s">
        <v>2</v>
      </c>
      <c r="M1237" s="1" t="s">
        <v>120</v>
      </c>
      <c r="N1237" s="1" t="s">
        <v>120</v>
      </c>
      <c r="O1237" s="1" t="s">
        <v>7</v>
      </c>
      <c r="P1237" s="1" t="s">
        <v>879</v>
      </c>
      <c r="Q1237" s="14" t="s">
        <v>48637</v>
      </c>
      <c r="R1237" s="1" t="s">
        <v>476</v>
      </c>
      <c r="S1237" s="1" t="s">
        <v>477</v>
      </c>
      <c r="T1237" s="1" t="s">
        <v>13652</v>
      </c>
      <c r="U1237" s="21">
        <v>2165.4</v>
      </c>
      <c r="V1237" s="21">
        <v>0</v>
      </c>
      <c r="W1237" s="21">
        <f t="shared" si="76"/>
        <v>2165.4</v>
      </c>
      <c r="X1237" s="23">
        <f t="shared" si="77"/>
        <v>1</v>
      </c>
      <c r="Y1237" s="2">
        <v>341.55</v>
      </c>
      <c r="Z1237" s="2">
        <v>-3.42</v>
      </c>
      <c r="AA1237" s="3">
        <f t="shared" si="78"/>
        <v>338.13</v>
      </c>
      <c r="AB1237" s="8">
        <f t="shared" si="79"/>
        <v>1.0101144530210275</v>
      </c>
    </row>
    <row r="1238" spans="1:28" ht="10.5" x14ac:dyDescent="0.15">
      <c r="A1238" s="35">
        <v>451578</v>
      </c>
      <c r="B1238" s="1" t="s">
        <v>0</v>
      </c>
      <c r="C1238" s="1" t="s">
        <v>22</v>
      </c>
      <c r="E1238" s="1" t="s">
        <v>17188</v>
      </c>
      <c r="F1238" s="1" t="s">
        <v>2</v>
      </c>
      <c r="G1238" s="1" t="s">
        <v>2</v>
      </c>
      <c r="H1238" s="1" t="s">
        <v>17189</v>
      </c>
      <c r="I1238" s="1" t="s">
        <v>656</v>
      </c>
      <c r="J1238" s="1" t="s">
        <v>64</v>
      </c>
      <c r="K1238" s="1" t="s">
        <v>7757</v>
      </c>
      <c r="L1238" s="1" t="s">
        <v>2</v>
      </c>
      <c r="M1238" s="1" t="s">
        <v>120</v>
      </c>
      <c r="N1238" s="1" t="s">
        <v>120</v>
      </c>
      <c r="O1238" s="1" t="s">
        <v>7</v>
      </c>
      <c r="P1238" s="1" t="s">
        <v>879</v>
      </c>
      <c r="Q1238" s="14" t="s">
        <v>48637</v>
      </c>
      <c r="R1238" s="1" t="s">
        <v>476</v>
      </c>
      <c r="S1238" s="1" t="s">
        <v>477</v>
      </c>
      <c r="T1238" s="1" t="s">
        <v>17190</v>
      </c>
      <c r="U1238" s="21">
        <v>506.89</v>
      </c>
      <c r="V1238" s="21">
        <v>2028.52</v>
      </c>
      <c r="W1238" s="21">
        <f t="shared" si="76"/>
        <v>2535.41</v>
      </c>
      <c r="X1238" s="23">
        <f t="shared" si="77"/>
        <v>0.1999242726028532</v>
      </c>
      <c r="Y1238" s="2">
        <v>310.39999999999998</v>
      </c>
      <c r="Z1238" s="2">
        <v>4576.1400000000003</v>
      </c>
      <c r="AA1238" s="3">
        <f t="shared" si="78"/>
        <v>4886.54</v>
      </c>
      <c r="AB1238" s="8">
        <f t="shared" si="79"/>
        <v>6.3521428249845496E-2</v>
      </c>
    </row>
    <row r="1239" spans="1:28" ht="10.5" x14ac:dyDescent="0.15">
      <c r="A1239" s="35">
        <v>133050</v>
      </c>
      <c r="B1239" s="1" t="s">
        <v>0</v>
      </c>
      <c r="C1239" s="1" t="s">
        <v>22</v>
      </c>
      <c r="E1239" s="1" t="s">
        <v>8266</v>
      </c>
      <c r="F1239" s="1" t="s">
        <v>2</v>
      </c>
      <c r="G1239" s="1" t="s">
        <v>2</v>
      </c>
      <c r="H1239" s="1" t="s">
        <v>8267</v>
      </c>
      <c r="I1239" s="1" t="s">
        <v>316</v>
      </c>
      <c r="J1239" s="1" t="s">
        <v>18</v>
      </c>
      <c r="K1239" s="1" t="s">
        <v>8268</v>
      </c>
      <c r="L1239" s="1" t="s">
        <v>2</v>
      </c>
      <c r="M1239" s="1" t="s">
        <v>120</v>
      </c>
      <c r="N1239" s="1" t="s">
        <v>120</v>
      </c>
      <c r="O1239" s="1" t="s">
        <v>7</v>
      </c>
      <c r="P1239" s="1" t="s">
        <v>879</v>
      </c>
      <c r="Q1239" s="14" t="s">
        <v>48637</v>
      </c>
      <c r="R1239" s="1" t="s">
        <v>476</v>
      </c>
      <c r="S1239" s="1" t="s">
        <v>477</v>
      </c>
      <c r="T1239" s="1" t="s">
        <v>8269</v>
      </c>
      <c r="U1239" s="21">
        <v>19.12</v>
      </c>
      <c r="V1239" s="21">
        <v>0</v>
      </c>
      <c r="W1239" s="21">
        <f t="shared" si="76"/>
        <v>19.12</v>
      </c>
      <c r="X1239" s="23">
        <f t="shared" si="77"/>
        <v>1</v>
      </c>
      <c r="Y1239" s="2">
        <v>283.5</v>
      </c>
      <c r="Z1239" s="3">
        <v>0</v>
      </c>
      <c r="AA1239" s="3">
        <f t="shared" si="78"/>
        <v>283.5</v>
      </c>
      <c r="AB1239" s="8">
        <f t="shared" si="79"/>
        <v>1</v>
      </c>
    </row>
    <row r="1240" spans="1:28" ht="10.5" x14ac:dyDescent="0.15">
      <c r="A1240" s="35">
        <v>333751</v>
      </c>
      <c r="B1240" s="1" t="s">
        <v>0</v>
      </c>
      <c r="C1240" s="1" t="s">
        <v>22</v>
      </c>
      <c r="E1240" s="1" t="s">
        <v>11122</v>
      </c>
      <c r="F1240" s="1" t="s">
        <v>2</v>
      </c>
      <c r="G1240" s="1" t="s">
        <v>2</v>
      </c>
      <c r="H1240" s="1" t="s">
        <v>8267</v>
      </c>
      <c r="I1240" s="1" t="s">
        <v>316</v>
      </c>
      <c r="J1240" s="1" t="s">
        <v>18</v>
      </c>
      <c r="K1240" s="1" t="s">
        <v>10017</v>
      </c>
      <c r="L1240" s="1" t="s">
        <v>2</v>
      </c>
      <c r="M1240" s="1" t="s">
        <v>120</v>
      </c>
      <c r="N1240" s="1" t="s">
        <v>120</v>
      </c>
      <c r="O1240" s="1" t="s">
        <v>7</v>
      </c>
      <c r="P1240" s="1" t="s">
        <v>879</v>
      </c>
      <c r="Q1240" s="14" t="s">
        <v>48637</v>
      </c>
      <c r="R1240" s="1" t="s">
        <v>476</v>
      </c>
      <c r="S1240" s="1" t="s">
        <v>477</v>
      </c>
      <c r="T1240" s="1" t="s">
        <v>11123</v>
      </c>
      <c r="U1240" s="21">
        <v>0</v>
      </c>
      <c r="V1240" s="21">
        <v>17236.099999999999</v>
      </c>
      <c r="W1240" s="21">
        <f t="shared" si="76"/>
        <v>17236.099999999999</v>
      </c>
      <c r="X1240" s="23">
        <f t="shared" si="77"/>
        <v>0</v>
      </c>
      <c r="Y1240" s="2">
        <v>283.5</v>
      </c>
      <c r="Z1240" s="2">
        <v>10918.3</v>
      </c>
      <c r="AA1240" s="3">
        <f t="shared" si="78"/>
        <v>11201.8</v>
      </c>
      <c r="AB1240" s="8">
        <f t="shared" si="79"/>
        <v>2.5308432573336429E-2</v>
      </c>
    </row>
    <row r="1241" spans="1:28" ht="10.5" x14ac:dyDescent="0.15">
      <c r="A1241" s="35">
        <v>305475</v>
      </c>
      <c r="B1241" s="1" t="s">
        <v>0</v>
      </c>
      <c r="C1241" s="1" t="s">
        <v>22</v>
      </c>
      <c r="E1241" s="1" t="s">
        <v>10705</v>
      </c>
      <c r="F1241" s="1" t="s">
        <v>2</v>
      </c>
      <c r="G1241" s="1" t="s">
        <v>10706</v>
      </c>
      <c r="H1241" s="1" t="s">
        <v>10707</v>
      </c>
      <c r="I1241" s="1" t="s">
        <v>619</v>
      </c>
      <c r="J1241" s="1" t="s">
        <v>113</v>
      </c>
      <c r="K1241" s="1" t="s">
        <v>1590</v>
      </c>
      <c r="L1241" s="1" t="s">
        <v>6</v>
      </c>
      <c r="M1241" s="1" t="s">
        <v>120</v>
      </c>
      <c r="N1241" s="1" t="s">
        <v>760</v>
      </c>
      <c r="O1241" s="1" t="s">
        <v>7</v>
      </c>
      <c r="P1241" s="1" t="s">
        <v>879</v>
      </c>
      <c r="Q1241" s="14" t="s">
        <v>48637</v>
      </c>
      <c r="R1241" s="1" t="s">
        <v>476</v>
      </c>
      <c r="S1241" s="1" t="s">
        <v>477</v>
      </c>
      <c r="T1241" s="1" t="s">
        <v>10708</v>
      </c>
      <c r="U1241" s="21">
        <v>1586.96</v>
      </c>
      <c r="V1241" s="21">
        <v>59181.03</v>
      </c>
      <c r="W1241" s="21">
        <f t="shared" si="76"/>
        <v>60767.99</v>
      </c>
      <c r="X1241" s="23">
        <f t="shared" si="77"/>
        <v>2.6115064855691296E-2</v>
      </c>
      <c r="Y1241" s="2">
        <v>279.16000000000003</v>
      </c>
      <c r="Z1241" s="2">
        <v>24741.119999999999</v>
      </c>
      <c r="AA1241" s="3">
        <f t="shared" si="78"/>
        <v>25020.28</v>
      </c>
      <c r="AB1241" s="8">
        <f t="shared" si="79"/>
        <v>1.1157349158362738E-2</v>
      </c>
    </row>
    <row r="1242" spans="1:28" ht="10.5" x14ac:dyDescent="0.15">
      <c r="A1242" s="35">
        <v>156303</v>
      </c>
      <c r="B1242" s="1" t="s">
        <v>0</v>
      </c>
      <c r="C1242" s="1" t="s">
        <v>22</v>
      </c>
      <c r="E1242" s="1" t="s">
        <v>8984</v>
      </c>
      <c r="F1242" s="1" t="s">
        <v>2</v>
      </c>
      <c r="G1242" s="1" t="s">
        <v>2</v>
      </c>
      <c r="H1242" s="1" t="s">
        <v>8985</v>
      </c>
      <c r="I1242" s="1" t="s">
        <v>603</v>
      </c>
      <c r="J1242" s="1" t="s">
        <v>322</v>
      </c>
      <c r="K1242" s="1" t="s">
        <v>2463</v>
      </c>
      <c r="L1242" s="1" t="s">
        <v>2</v>
      </c>
      <c r="M1242" s="1" t="s">
        <v>120</v>
      </c>
      <c r="N1242" s="1" t="s">
        <v>120</v>
      </c>
      <c r="O1242" s="1" t="s">
        <v>191</v>
      </c>
      <c r="P1242" s="1" t="s">
        <v>879</v>
      </c>
      <c r="Q1242" s="14" t="s">
        <v>48637</v>
      </c>
      <c r="R1242" s="1" t="s">
        <v>476</v>
      </c>
      <c r="S1242" s="1" t="s">
        <v>477</v>
      </c>
      <c r="T1242" s="1" t="s">
        <v>8986</v>
      </c>
      <c r="U1242" s="21">
        <v>297.42</v>
      </c>
      <c r="V1242" s="21">
        <v>6553.19</v>
      </c>
      <c r="W1242" s="21">
        <f t="shared" si="76"/>
        <v>6850.61</v>
      </c>
      <c r="X1242" s="23">
        <f t="shared" si="77"/>
        <v>4.341511193893683E-2</v>
      </c>
      <c r="Y1242" s="2">
        <v>272.51</v>
      </c>
      <c r="Z1242" s="2">
        <v>2283.36</v>
      </c>
      <c r="AA1242" s="3">
        <f t="shared" si="78"/>
        <v>2555.87</v>
      </c>
      <c r="AB1242" s="8">
        <f t="shared" si="79"/>
        <v>0.10662122877924152</v>
      </c>
    </row>
    <row r="1243" spans="1:28" ht="10.5" x14ac:dyDescent="0.15">
      <c r="A1243" s="35">
        <v>440597</v>
      </c>
      <c r="B1243" s="1" t="s">
        <v>0</v>
      </c>
      <c r="C1243" s="1" t="s">
        <v>22</v>
      </c>
      <c r="E1243" s="1" t="s">
        <v>15313</v>
      </c>
      <c r="F1243" s="1" t="s">
        <v>2</v>
      </c>
      <c r="G1243" s="1" t="s">
        <v>2</v>
      </c>
      <c r="H1243" s="1" t="s">
        <v>15314</v>
      </c>
      <c r="I1243" s="1" t="s">
        <v>1595</v>
      </c>
      <c r="J1243" s="1" t="s">
        <v>40</v>
      </c>
      <c r="K1243" s="1" t="s">
        <v>8296</v>
      </c>
      <c r="L1243" s="1" t="s">
        <v>2</v>
      </c>
      <c r="M1243" s="1" t="s">
        <v>120</v>
      </c>
      <c r="N1243" s="1" t="s">
        <v>120</v>
      </c>
      <c r="O1243" s="1" t="s">
        <v>7</v>
      </c>
      <c r="P1243" s="1" t="s">
        <v>879</v>
      </c>
      <c r="Q1243" s="14" t="s">
        <v>48637</v>
      </c>
      <c r="R1243" s="1" t="s">
        <v>476</v>
      </c>
      <c r="S1243" s="1" t="s">
        <v>477</v>
      </c>
      <c r="T1243" s="1" t="s">
        <v>15315</v>
      </c>
      <c r="U1243" s="21">
        <v>1734.7</v>
      </c>
      <c r="V1243" s="21">
        <v>1984.1</v>
      </c>
      <c r="W1243" s="21">
        <f t="shared" si="76"/>
        <v>3718.8</v>
      </c>
      <c r="X1243" s="23">
        <f t="shared" si="77"/>
        <v>0.46646767774550929</v>
      </c>
      <c r="Y1243" s="2">
        <v>261.7</v>
      </c>
      <c r="Z1243" s="2">
        <v>543.48</v>
      </c>
      <c r="AA1243" s="3">
        <f t="shared" si="78"/>
        <v>805.18000000000006</v>
      </c>
      <c r="AB1243" s="8">
        <f t="shared" si="79"/>
        <v>0.32502049231227798</v>
      </c>
    </row>
    <row r="1244" spans="1:28" ht="10.5" x14ac:dyDescent="0.15">
      <c r="A1244" s="35">
        <v>128416</v>
      </c>
      <c r="B1244" s="1" t="s">
        <v>0</v>
      </c>
      <c r="C1244" s="1" t="s">
        <v>22</v>
      </c>
      <c r="E1244" s="1" t="s">
        <v>7230</v>
      </c>
      <c r="F1244" s="1" t="s">
        <v>2</v>
      </c>
      <c r="G1244" s="1" t="s">
        <v>2</v>
      </c>
      <c r="H1244" s="1" t="s">
        <v>7231</v>
      </c>
      <c r="I1244" s="1" t="s">
        <v>2642</v>
      </c>
      <c r="J1244" s="1" t="s">
        <v>24</v>
      </c>
      <c r="K1244" s="1" t="s">
        <v>2643</v>
      </c>
      <c r="L1244" s="1" t="s">
        <v>2</v>
      </c>
      <c r="M1244" s="1" t="s">
        <v>120</v>
      </c>
      <c r="N1244" s="1" t="s">
        <v>120</v>
      </c>
      <c r="O1244" s="1" t="s">
        <v>7</v>
      </c>
      <c r="P1244" s="1" t="s">
        <v>879</v>
      </c>
      <c r="Q1244" s="14" t="s">
        <v>48637</v>
      </c>
      <c r="R1244" s="1" t="s">
        <v>476</v>
      </c>
      <c r="S1244" s="1" t="s">
        <v>477</v>
      </c>
      <c r="T1244" s="1" t="s">
        <v>7232</v>
      </c>
      <c r="U1244" s="21">
        <v>474.46</v>
      </c>
      <c r="V1244" s="21">
        <v>6453.3</v>
      </c>
      <c r="W1244" s="21">
        <f t="shared" si="76"/>
        <v>6927.76</v>
      </c>
      <c r="X1244" s="23">
        <f t="shared" si="77"/>
        <v>6.8486783606822407E-2</v>
      </c>
      <c r="Y1244" s="2">
        <v>253</v>
      </c>
      <c r="Z1244" s="2">
        <v>2242.92</v>
      </c>
      <c r="AA1244" s="3">
        <f t="shared" si="78"/>
        <v>2495.92</v>
      </c>
      <c r="AB1244" s="8">
        <f t="shared" si="79"/>
        <v>0.10136542837911471</v>
      </c>
    </row>
    <row r="1245" spans="1:28" ht="10.5" x14ac:dyDescent="0.15">
      <c r="A1245" s="35">
        <v>111367</v>
      </c>
      <c r="B1245" s="1" t="s">
        <v>0</v>
      </c>
      <c r="C1245" s="1" t="s">
        <v>22</v>
      </c>
      <c r="E1245" s="1" t="s">
        <v>5310</v>
      </c>
      <c r="F1245" s="1" t="s">
        <v>2</v>
      </c>
      <c r="G1245" s="1" t="s">
        <v>5311</v>
      </c>
      <c r="H1245" s="1" t="s">
        <v>5312</v>
      </c>
      <c r="I1245" s="1" t="s">
        <v>541</v>
      </c>
      <c r="J1245" s="1" t="s">
        <v>118</v>
      </c>
      <c r="K1245" s="1" t="s">
        <v>3822</v>
      </c>
      <c r="L1245" s="1" t="s">
        <v>2</v>
      </c>
      <c r="M1245" s="1" t="s">
        <v>120</v>
      </c>
      <c r="N1245" s="1" t="s">
        <v>120</v>
      </c>
      <c r="O1245" s="1" t="s">
        <v>7</v>
      </c>
      <c r="P1245" s="1" t="s">
        <v>879</v>
      </c>
      <c r="Q1245" s="14" t="s">
        <v>48637</v>
      </c>
      <c r="R1245" s="1" t="s">
        <v>476</v>
      </c>
      <c r="S1245" s="1" t="s">
        <v>477</v>
      </c>
      <c r="T1245" s="1" t="s">
        <v>5313</v>
      </c>
      <c r="U1245" s="21">
        <v>378.6</v>
      </c>
      <c r="V1245" s="21">
        <v>7467.92</v>
      </c>
      <c r="W1245" s="21">
        <f t="shared" si="76"/>
        <v>7846.52</v>
      </c>
      <c r="X1245" s="23">
        <f t="shared" si="77"/>
        <v>4.8250689477628297E-2</v>
      </c>
      <c r="Y1245" s="2">
        <v>226.2</v>
      </c>
      <c r="Z1245" s="2">
        <v>2921.97</v>
      </c>
      <c r="AA1245" s="3">
        <f t="shared" si="78"/>
        <v>3148.1699999999996</v>
      </c>
      <c r="AB1245" s="8">
        <f t="shared" si="79"/>
        <v>7.1851265973565601E-2</v>
      </c>
    </row>
    <row r="1246" spans="1:28" ht="10.5" x14ac:dyDescent="0.15">
      <c r="A1246" s="35">
        <v>54897</v>
      </c>
      <c r="B1246" s="1" t="s">
        <v>0</v>
      </c>
      <c r="C1246" s="1" t="s">
        <v>22</v>
      </c>
      <c r="E1246" s="1" t="s">
        <v>1367</v>
      </c>
      <c r="F1246" s="1" t="s">
        <v>2</v>
      </c>
      <c r="G1246" s="1" t="s">
        <v>2</v>
      </c>
      <c r="H1246" s="1" t="s">
        <v>1368</v>
      </c>
      <c r="I1246" s="1" t="s">
        <v>1369</v>
      </c>
      <c r="J1246" s="1" t="s">
        <v>24</v>
      </c>
      <c r="K1246" s="1" t="s">
        <v>1370</v>
      </c>
      <c r="L1246" s="1" t="s">
        <v>2</v>
      </c>
      <c r="M1246" s="1" t="s">
        <v>120</v>
      </c>
      <c r="N1246" s="1" t="s">
        <v>120</v>
      </c>
      <c r="O1246" s="1" t="s">
        <v>7</v>
      </c>
      <c r="P1246" s="1" t="s">
        <v>879</v>
      </c>
      <c r="Q1246" s="14" t="s">
        <v>48637</v>
      </c>
      <c r="R1246" s="1" t="s">
        <v>476</v>
      </c>
      <c r="S1246" s="1" t="s">
        <v>477</v>
      </c>
      <c r="T1246" s="1" t="s">
        <v>1371</v>
      </c>
      <c r="U1246" s="21">
        <v>999.52</v>
      </c>
      <c r="V1246" s="21">
        <v>1865.1</v>
      </c>
      <c r="W1246" s="21">
        <f t="shared" si="76"/>
        <v>2864.62</v>
      </c>
      <c r="X1246" s="23">
        <f t="shared" si="77"/>
        <v>0.3489188792928905</v>
      </c>
      <c r="Y1246" s="2">
        <v>204.13</v>
      </c>
      <c r="Z1246" s="2">
        <v>1052.7</v>
      </c>
      <c r="AA1246" s="3">
        <f t="shared" si="78"/>
        <v>1256.83</v>
      </c>
      <c r="AB1246" s="8">
        <f t="shared" si="79"/>
        <v>0.16241655593835286</v>
      </c>
    </row>
    <row r="1247" spans="1:28" ht="10.5" x14ac:dyDescent="0.15">
      <c r="A1247" s="35">
        <v>102693</v>
      </c>
      <c r="B1247" s="1" t="s">
        <v>0</v>
      </c>
      <c r="C1247" s="1" t="s">
        <v>22</v>
      </c>
      <c r="E1247" s="1" t="s">
        <v>6262</v>
      </c>
      <c r="F1247" s="1" t="s">
        <v>2</v>
      </c>
      <c r="G1247" s="1" t="s">
        <v>2</v>
      </c>
      <c r="H1247" s="1" t="s">
        <v>6263</v>
      </c>
      <c r="I1247" s="1" t="s">
        <v>4543</v>
      </c>
      <c r="J1247" s="1" t="s">
        <v>118</v>
      </c>
      <c r="K1247" s="1" t="s">
        <v>4625</v>
      </c>
      <c r="L1247" s="1" t="s">
        <v>2</v>
      </c>
      <c r="M1247" s="1" t="s">
        <v>120</v>
      </c>
      <c r="N1247" s="1" t="s">
        <v>120</v>
      </c>
      <c r="O1247" s="1" t="s">
        <v>7</v>
      </c>
      <c r="P1247" s="1" t="s">
        <v>879</v>
      </c>
      <c r="Q1247" s="14" t="s">
        <v>48637</v>
      </c>
      <c r="R1247" s="1" t="s">
        <v>476</v>
      </c>
      <c r="S1247" s="1" t="s">
        <v>477</v>
      </c>
      <c r="T1247" s="1" t="s">
        <v>6264</v>
      </c>
      <c r="U1247" s="21">
        <v>138.25</v>
      </c>
      <c r="V1247" s="21">
        <v>2913.83</v>
      </c>
      <c r="W1247" s="21">
        <f t="shared" si="76"/>
        <v>3052.08</v>
      </c>
      <c r="X1247" s="23">
        <f t="shared" si="77"/>
        <v>4.5296977798747085E-2</v>
      </c>
      <c r="Y1247" s="2">
        <v>183.32</v>
      </c>
      <c r="Z1247" s="2">
        <v>928.52</v>
      </c>
      <c r="AA1247" s="3">
        <f t="shared" si="78"/>
        <v>1111.8399999999999</v>
      </c>
      <c r="AB1247" s="8">
        <f t="shared" si="79"/>
        <v>0.16487983882573032</v>
      </c>
    </row>
    <row r="1248" spans="1:28" ht="10.5" x14ac:dyDescent="0.15">
      <c r="A1248" s="35">
        <v>190719</v>
      </c>
      <c r="B1248" s="1" t="s">
        <v>0</v>
      </c>
      <c r="C1248" s="1" t="s">
        <v>22</v>
      </c>
      <c r="E1248" s="1" t="s">
        <v>9354</v>
      </c>
      <c r="F1248" s="1" t="s">
        <v>2</v>
      </c>
      <c r="G1248" s="1" t="s">
        <v>2</v>
      </c>
      <c r="H1248" s="1" t="s">
        <v>9355</v>
      </c>
      <c r="I1248" s="1" t="s">
        <v>9356</v>
      </c>
      <c r="J1248" s="1" t="s">
        <v>126</v>
      </c>
      <c r="K1248" s="1" t="s">
        <v>9357</v>
      </c>
      <c r="L1248" s="1" t="s">
        <v>2</v>
      </c>
      <c r="M1248" s="1" t="s">
        <v>120</v>
      </c>
      <c r="N1248" s="1" t="s">
        <v>120</v>
      </c>
      <c r="O1248" s="1" t="s">
        <v>7</v>
      </c>
      <c r="P1248" s="1" t="s">
        <v>879</v>
      </c>
      <c r="Q1248" s="14" t="s">
        <v>48637</v>
      </c>
      <c r="R1248" s="1" t="s">
        <v>476</v>
      </c>
      <c r="S1248" s="1" t="s">
        <v>477</v>
      </c>
      <c r="T1248" s="1" t="s">
        <v>9358</v>
      </c>
      <c r="U1248" s="21">
        <v>857.6</v>
      </c>
      <c r="V1248" s="21">
        <v>32210.81</v>
      </c>
      <c r="W1248" s="21">
        <f t="shared" si="76"/>
        <v>33068.410000000003</v>
      </c>
      <c r="X1248" s="23">
        <f t="shared" si="77"/>
        <v>2.5934116578329589E-2</v>
      </c>
      <c r="Y1248" s="2">
        <v>171.02</v>
      </c>
      <c r="Z1248" s="2">
        <v>7958.01</v>
      </c>
      <c r="AA1248" s="3">
        <f t="shared" si="78"/>
        <v>8129.0300000000007</v>
      </c>
      <c r="AB1248" s="8">
        <f t="shared" si="79"/>
        <v>2.1038180447113617E-2</v>
      </c>
    </row>
    <row r="1249" spans="1:28" ht="10.5" x14ac:dyDescent="0.15">
      <c r="A1249" s="35">
        <v>77478</v>
      </c>
      <c r="B1249" s="1" t="s">
        <v>0</v>
      </c>
      <c r="C1249" s="1" t="s">
        <v>22</v>
      </c>
      <c r="E1249" s="1" t="s">
        <v>4146</v>
      </c>
      <c r="F1249" s="1" t="s">
        <v>2</v>
      </c>
      <c r="G1249" s="1" t="s">
        <v>4147</v>
      </c>
      <c r="H1249" s="1" t="s">
        <v>4148</v>
      </c>
      <c r="I1249" s="1" t="s">
        <v>928</v>
      </c>
      <c r="J1249" s="1" t="s">
        <v>93</v>
      </c>
      <c r="K1249" s="1" t="s">
        <v>4149</v>
      </c>
      <c r="L1249" s="1" t="s">
        <v>65</v>
      </c>
      <c r="M1249" s="1" t="s">
        <v>120</v>
      </c>
      <c r="N1249" s="1" t="s">
        <v>120</v>
      </c>
      <c r="O1249" s="1" t="s">
        <v>7</v>
      </c>
      <c r="P1249" s="1" t="s">
        <v>879</v>
      </c>
      <c r="Q1249" s="14" t="s">
        <v>48637</v>
      </c>
      <c r="R1249" s="1" t="s">
        <v>476</v>
      </c>
      <c r="S1249" s="1" t="s">
        <v>477</v>
      </c>
      <c r="T1249" s="1" t="s">
        <v>4150</v>
      </c>
      <c r="U1249" s="21">
        <v>182.25</v>
      </c>
      <c r="V1249" s="21">
        <v>78193.850000000006</v>
      </c>
      <c r="W1249" s="21">
        <f t="shared" si="76"/>
        <v>78376.100000000006</v>
      </c>
      <c r="X1249" s="23">
        <f t="shared" si="77"/>
        <v>2.3253262155172303E-3</v>
      </c>
      <c r="Y1249" s="2">
        <v>170.1</v>
      </c>
      <c r="Z1249" s="2">
        <v>28953.74</v>
      </c>
      <c r="AA1249" s="3">
        <f t="shared" si="78"/>
        <v>29123.84</v>
      </c>
      <c r="AB1249" s="8">
        <f t="shared" si="79"/>
        <v>5.8405759680042191E-3</v>
      </c>
    </row>
    <row r="1250" spans="1:28" ht="10.5" x14ac:dyDescent="0.15">
      <c r="A1250" s="35">
        <v>457841</v>
      </c>
      <c r="B1250" s="1" t="s">
        <v>0</v>
      </c>
      <c r="C1250" s="1" t="s">
        <v>22</v>
      </c>
      <c r="E1250" s="1" t="s">
        <v>15783</v>
      </c>
      <c r="F1250" s="1" t="s">
        <v>2</v>
      </c>
      <c r="G1250" s="1" t="s">
        <v>15784</v>
      </c>
      <c r="H1250" s="1" t="s">
        <v>15785</v>
      </c>
      <c r="I1250" s="1" t="s">
        <v>11770</v>
      </c>
      <c r="J1250" s="1" t="s">
        <v>126</v>
      </c>
      <c r="K1250" s="1" t="s">
        <v>11771</v>
      </c>
      <c r="L1250" s="1" t="s">
        <v>2</v>
      </c>
      <c r="M1250" s="1" t="s">
        <v>120</v>
      </c>
      <c r="N1250" s="1" t="s">
        <v>120</v>
      </c>
      <c r="O1250" s="1" t="s">
        <v>7</v>
      </c>
      <c r="P1250" s="1" t="s">
        <v>879</v>
      </c>
      <c r="Q1250" s="14" t="s">
        <v>48637</v>
      </c>
      <c r="R1250" s="1" t="s">
        <v>476</v>
      </c>
      <c r="S1250" s="1" t="s">
        <v>477</v>
      </c>
      <c r="T1250" s="1" t="s">
        <v>15786</v>
      </c>
      <c r="U1250" s="21">
        <v>917.38</v>
      </c>
      <c r="V1250" s="21">
        <v>9628.91</v>
      </c>
      <c r="W1250" s="21">
        <f t="shared" si="76"/>
        <v>10546.289999999999</v>
      </c>
      <c r="X1250" s="23">
        <f t="shared" si="77"/>
        <v>8.6986039640480212E-2</v>
      </c>
      <c r="Y1250" s="2">
        <v>166.15</v>
      </c>
      <c r="Z1250" s="2">
        <v>2490.98</v>
      </c>
      <c r="AA1250" s="3">
        <f t="shared" si="78"/>
        <v>2657.13</v>
      </c>
      <c r="AB1250" s="8">
        <f t="shared" si="79"/>
        <v>6.2529872456372107E-2</v>
      </c>
    </row>
    <row r="1251" spans="1:28" ht="10.5" x14ac:dyDescent="0.15">
      <c r="A1251" s="35">
        <v>56912</v>
      </c>
      <c r="B1251" s="1" t="s">
        <v>0</v>
      </c>
      <c r="C1251" s="1" t="s">
        <v>22</v>
      </c>
      <c r="E1251" s="1" t="s">
        <v>2608</v>
      </c>
      <c r="F1251" s="1" t="s">
        <v>2</v>
      </c>
      <c r="G1251" s="1" t="s">
        <v>2609</v>
      </c>
      <c r="H1251" s="1" t="s">
        <v>2610</v>
      </c>
      <c r="I1251" s="1" t="s">
        <v>2611</v>
      </c>
      <c r="J1251" s="1" t="s">
        <v>24</v>
      </c>
      <c r="K1251" s="1" t="s">
        <v>2612</v>
      </c>
      <c r="L1251" s="1" t="s">
        <v>2</v>
      </c>
      <c r="M1251" s="1" t="s">
        <v>120</v>
      </c>
      <c r="N1251" s="1" t="s">
        <v>120</v>
      </c>
      <c r="O1251" s="1" t="s">
        <v>7</v>
      </c>
      <c r="P1251" s="1" t="s">
        <v>879</v>
      </c>
      <c r="Q1251" s="14" t="s">
        <v>48637</v>
      </c>
      <c r="R1251" s="1" t="s">
        <v>476</v>
      </c>
      <c r="S1251" s="1" t="s">
        <v>477</v>
      </c>
      <c r="T1251" s="1" t="s">
        <v>2613</v>
      </c>
      <c r="U1251" s="21">
        <v>49.8</v>
      </c>
      <c r="V1251" s="21">
        <v>7606.4</v>
      </c>
      <c r="W1251" s="21">
        <f t="shared" si="76"/>
        <v>7656.2</v>
      </c>
      <c r="X1251" s="23">
        <f t="shared" si="77"/>
        <v>6.5045322744964867E-3</v>
      </c>
      <c r="Y1251" s="2">
        <v>143.88999999999999</v>
      </c>
      <c r="Z1251" s="2">
        <v>4092.5</v>
      </c>
      <c r="AA1251" s="3">
        <f t="shared" si="78"/>
        <v>4236.3900000000003</v>
      </c>
      <c r="AB1251" s="8">
        <f t="shared" si="79"/>
        <v>3.3965239272116109E-2</v>
      </c>
    </row>
    <row r="1252" spans="1:28" ht="10.5" x14ac:dyDescent="0.15">
      <c r="A1252" s="35">
        <v>133504</v>
      </c>
      <c r="B1252" s="1" t="s">
        <v>0</v>
      </c>
      <c r="C1252" s="1" t="s">
        <v>22</v>
      </c>
      <c r="E1252" s="1" t="s">
        <v>7896</v>
      </c>
      <c r="F1252" s="1" t="s">
        <v>2</v>
      </c>
      <c r="G1252" s="1" t="s">
        <v>2</v>
      </c>
      <c r="H1252" s="1" t="s">
        <v>7897</v>
      </c>
      <c r="I1252" s="1" t="s">
        <v>2303</v>
      </c>
      <c r="J1252" s="1" t="s">
        <v>24</v>
      </c>
      <c r="K1252" s="1" t="s">
        <v>7898</v>
      </c>
      <c r="L1252" s="1" t="s">
        <v>2</v>
      </c>
      <c r="M1252" s="1" t="s">
        <v>120</v>
      </c>
      <c r="N1252" s="1" t="s">
        <v>120</v>
      </c>
      <c r="O1252" s="1" t="s">
        <v>7</v>
      </c>
      <c r="P1252" s="1" t="s">
        <v>879</v>
      </c>
      <c r="Q1252" s="14" t="s">
        <v>48637</v>
      </c>
      <c r="R1252" s="1" t="s">
        <v>476</v>
      </c>
      <c r="S1252" s="1" t="s">
        <v>477</v>
      </c>
      <c r="T1252" s="1" t="s">
        <v>7899</v>
      </c>
      <c r="U1252" s="21"/>
      <c r="V1252" s="21"/>
      <c r="W1252" s="21">
        <f t="shared" si="76"/>
        <v>0</v>
      </c>
      <c r="X1252" s="23" t="e">
        <f t="shared" si="77"/>
        <v>#DIV/0!</v>
      </c>
      <c r="Y1252" s="2">
        <v>136.83000000000001</v>
      </c>
      <c r="Z1252" s="2">
        <v>189.92</v>
      </c>
      <c r="AA1252" s="3">
        <f t="shared" si="78"/>
        <v>326.75</v>
      </c>
      <c r="AB1252" s="8">
        <f t="shared" si="79"/>
        <v>0.41876052027543997</v>
      </c>
    </row>
    <row r="1253" spans="1:28" ht="10.5" x14ac:dyDescent="0.15">
      <c r="A1253" s="35">
        <v>363898</v>
      </c>
      <c r="B1253" s="1" t="s">
        <v>0</v>
      </c>
      <c r="C1253" s="1" t="s">
        <v>22</v>
      </c>
      <c r="E1253" s="1" t="s">
        <v>11457</v>
      </c>
      <c r="F1253" s="1" t="s">
        <v>2</v>
      </c>
      <c r="G1253" s="1" t="s">
        <v>11458</v>
      </c>
      <c r="H1253" s="1" t="s">
        <v>11459</v>
      </c>
      <c r="I1253" s="1" t="s">
        <v>739</v>
      </c>
      <c r="J1253" s="1" t="s">
        <v>408</v>
      </c>
      <c r="K1253" s="1" t="s">
        <v>11460</v>
      </c>
      <c r="L1253" s="1" t="s">
        <v>2</v>
      </c>
      <c r="M1253" s="1" t="s">
        <v>120</v>
      </c>
      <c r="N1253" s="1" t="s">
        <v>120</v>
      </c>
      <c r="O1253" s="1" t="s">
        <v>7</v>
      </c>
      <c r="P1253" s="1" t="s">
        <v>879</v>
      </c>
      <c r="Q1253" s="14" t="s">
        <v>48637</v>
      </c>
      <c r="R1253" s="1" t="s">
        <v>476</v>
      </c>
      <c r="S1253" s="1" t="s">
        <v>477</v>
      </c>
      <c r="T1253" s="1" t="s">
        <v>11461</v>
      </c>
      <c r="U1253" s="21">
        <v>12.5</v>
      </c>
      <c r="V1253" s="21">
        <v>977.99</v>
      </c>
      <c r="W1253" s="21">
        <f t="shared" si="76"/>
        <v>990.49</v>
      </c>
      <c r="X1253" s="23">
        <f t="shared" si="77"/>
        <v>1.2620016355541197E-2</v>
      </c>
      <c r="Y1253" s="2">
        <v>130.34</v>
      </c>
      <c r="Z1253" s="2">
        <v>547.44000000000005</v>
      </c>
      <c r="AA1253" s="3">
        <f t="shared" si="78"/>
        <v>677.78000000000009</v>
      </c>
      <c r="AB1253" s="8">
        <f t="shared" si="79"/>
        <v>0.19230428752692613</v>
      </c>
    </row>
    <row r="1254" spans="1:28" ht="10.5" x14ac:dyDescent="0.15">
      <c r="A1254" s="35">
        <v>396773</v>
      </c>
      <c r="B1254" s="1" t="s">
        <v>0</v>
      </c>
      <c r="C1254" s="1" t="s">
        <v>22</v>
      </c>
      <c r="E1254" s="1" t="s">
        <v>14537</v>
      </c>
      <c r="F1254" s="1" t="s">
        <v>14538</v>
      </c>
      <c r="G1254" s="1" t="s">
        <v>14539</v>
      </c>
      <c r="H1254" s="1" t="s">
        <v>14540</v>
      </c>
      <c r="I1254" s="1" t="s">
        <v>3813</v>
      </c>
      <c r="J1254" s="1" t="s">
        <v>118</v>
      </c>
      <c r="K1254" s="1" t="s">
        <v>2367</v>
      </c>
      <c r="L1254" s="1" t="s">
        <v>72</v>
      </c>
      <c r="M1254" s="1" t="s">
        <v>120</v>
      </c>
      <c r="N1254" s="1" t="s">
        <v>398</v>
      </c>
      <c r="O1254" s="1" t="s">
        <v>7</v>
      </c>
      <c r="P1254" s="1" t="s">
        <v>879</v>
      </c>
      <c r="Q1254" s="14" t="s">
        <v>48637</v>
      </c>
      <c r="R1254" s="1" t="s">
        <v>476</v>
      </c>
      <c r="S1254" s="1" t="s">
        <v>477</v>
      </c>
      <c r="T1254" s="1" t="s">
        <v>14541</v>
      </c>
      <c r="U1254" s="21"/>
      <c r="V1254" s="21"/>
      <c r="W1254" s="21">
        <f t="shared" si="76"/>
        <v>0</v>
      </c>
      <c r="X1254" s="23" t="e">
        <f t="shared" si="77"/>
        <v>#DIV/0!</v>
      </c>
      <c r="Y1254" s="2">
        <v>124.8</v>
      </c>
      <c r="Z1254" s="2">
        <v>123.6</v>
      </c>
      <c r="AA1254" s="3">
        <f t="shared" si="78"/>
        <v>248.39999999999998</v>
      </c>
      <c r="AB1254" s="8">
        <f t="shared" si="79"/>
        <v>0.50241545893719808</v>
      </c>
    </row>
    <row r="1255" spans="1:28" ht="10.5" x14ac:dyDescent="0.15">
      <c r="A1255" s="35">
        <v>109147</v>
      </c>
      <c r="B1255" s="1" t="s">
        <v>0</v>
      </c>
      <c r="C1255" s="1" t="s">
        <v>22</v>
      </c>
      <c r="E1255" s="1" t="s">
        <v>4716</v>
      </c>
      <c r="F1255" s="1" t="s">
        <v>2</v>
      </c>
      <c r="G1255" s="1" t="s">
        <v>2</v>
      </c>
      <c r="H1255" s="1" t="s">
        <v>4717</v>
      </c>
      <c r="I1255" s="1" t="s">
        <v>117</v>
      </c>
      <c r="J1255" s="1" t="s">
        <v>118</v>
      </c>
      <c r="K1255" s="1" t="s">
        <v>4718</v>
      </c>
      <c r="L1255" s="1" t="s">
        <v>2</v>
      </c>
      <c r="M1255" s="1" t="s">
        <v>120</v>
      </c>
      <c r="N1255" s="1" t="s">
        <v>120</v>
      </c>
      <c r="O1255" s="1" t="s">
        <v>7</v>
      </c>
      <c r="P1255" s="1" t="s">
        <v>879</v>
      </c>
      <c r="Q1255" s="14" t="s">
        <v>48637</v>
      </c>
      <c r="R1255" s="1" t="s">
        <v>476</v>
      </c>
      <c r="S1255" s="1" t="s">
        <v>477</v>
      </c>
      <c r="T1255" s="1" t="s">
        <v>4719</v>
      </c>
      <c r="U1255" s="21">
        <v>376.91</v>
      </c>
      <c r="V1255" s="21">
        <v>45872.7</v>
      </c>
      <c r="W1255" s="21">
        <f t="shared" si="76"/>
        <v>46249.61</v>
      </c>
      <c r="X1255" s="23">
        <f t="shared" si="77"/>
        <v>8.1494741252953265E-3</v>
      </c>
      <c r="Y1255" s="2">
        <v>124.29</v>
      </c>
      <c r="Z1255" s="2">
        <v>19779.82</v>
      </c>
      <c r="AA1255" s="3">
        <f t="shared" si="78"/>
        <v>19904.11</v>
      </c>
      <c r="AB1255" s="8">
        <f t="shared" si="79"/>
        <v>6.2444389626062158E-3</v>
      </c>
    </row>
    <row r="1256" spans="1:28" ht="10.5" x14ac:dyDescent="0.15">
      <c r="A1256" s="35">
        <v>109416</v>
      </c>
      <c r="B1256" s="1" t="s">
        <v>0</v>
      </c>
      <c r="C1256" s="1" t="s">
        <v>22</v>
      </c>
      <c r="E1256" s="1" t="s">
        <v>6988</v>
      </c>
      <c r="F1256" s="1" t="s">
        <v>2</v>
      </c>
      <c r="G1256" s="1" t="s">
        <v>2</v>
      </c>
      <c r="H1256" s="1" t="s">
        <v>6989</v>
      </c>
      <c r="I1256" s="1" t="s">
        <v>6875</v>
      </c>
      <c r="J1256" s="1" t="s">
        <v>118</v>
      </c>
      <c r="K1256" s="1" t="s">
        <v>3828</v>
      </c>
      <c r="L1256" s="1" t="s">
        <v>2</v>
      </c>
      <c r="M1256" s="1" t="s">
        <v>120</v>
      </c>
      <c r="N1256" s="1" t="s">
        <v>120</v>
      </c>
      <c r="O1256" s="1" t="s">
        <v>191</v>
      </c>
      <c r="P1256" s="1" t="s">
        <v>879</v>
      </c>
      <c r="Q1256" s="14" t="s">
        <v>48637</v>
      </c>
      <c r="R1256" s="1" t="s">
        <v>476</v>
      </c>
      <c r="S1256" s="1" t="s">
        <v>477</v>
      </c>
      <c r="T1256" s="1" t="s">
        <v>6990</v>
      </c>
      <c r="U1256" s="21">
        <v>372.25</v>
      </c>
      <c r="V1256" s="21">
        <v>9310.0499999999993</v>
      </c>
      <c r="W1256" s="21">
        <f t="shared" si="76"/>
        <v>9682.2999999999993</v>
      </c>
      <c r="X1256" s="23">
        <f t="shared" si="77"/>
        <v>3.8446443510322961E-2</v>
      </c>
      <c r="Y1256" s="2">
        <v>114.5</v>
      </c>
      <c r="Z1256" s="2">
        <v>644.33000000000004</v>
      </c>
      <c r="AA1256" s="3">
        <f t="shared" si="78"/>
        <v>758.83</v>
      </c>
      <c r="AB1256" s="8">
        <f t="shared" si="79"/>
        <v>0.15089018620771449</v>
      </c>
    </row>
    <row r="1257" spans="1:28" ht="10.5" x14ac:dyDescent="0.15">
      <c r="A1257" s="35">
        <v>405317</v>
      </c>
      <c r="B1257" s="1" t="s">
        <v>0</v>
      </c>
      <c r="C1257" s="1" t="s">
        <v>22</v>
      </c>
      <c r="E1257" s="1" t="s">
        <v>14946</v>
      </c>
      <c r="F1257" s="1" t="s">
        <v>2</v>
      </c>
      <c r="G1257" s="1" t="s">
        <v>2</v>
      </c>
      <c r="H1257" s="1" t="s">
        <v>14947</v>
      </c>
      <c r="I1257" s="1" t="s">
        <v>14948</v>
      </c>
      <c r="J1257" s="1" t="s">
        <v>381</v>
      </c>
      <c r="K1257" s="1" t="s">
        <v>3258</v>
      </c>
      <c r="L1257" s="1" t="s">
        <v>2</v>
      </c>
      <c r="M1257" s="1" t="s">
        <v>120</v>
      </c>
      <c r="N1257" s="1" t="s">
        <v>120</v>
      </c>
      <c r="O1257" s="1" t="s">
        <v>7</v>
      </c>
      <c r="P1257" s="1" t="s">
        <v>879</v>
      </c>
      <c r="Q1257" s="14" t="s">
        <v>48637</v>
      </c>
      <c r="R1257" s="1" t="s">
        <v>476</v>
      </c>
      <c r="S1257" s="1" t="s">
        <v>477</v>
      </c>
      <c r="T1257" s="1" t="s">
        <v>14949</v>
      </c>
      <c r="U1257" s="21">
        <v>224.6</v>
      </c>
      <c r="V1257" s="21">
        <v>9802.4599999999991</v>
      </c>
      <c r="W1257" s="21">
        <f t="shared" si="76"/>
        <v>10027.06</v>
      </c>
      <c r="X1257" s="23">
        <f t="shared" si="77"/>
        <v>2.2399387258079637E-2</v>
      </c>
      <c r="Y1257" s="2">
        <v>112.3</v>
      </c>
      <c r="Z1257" s="2">
        <v>3781.24</v>
      </c>
      <c r="AA1257" s="3">
        <f t="shared" si="78"/>
        <v>3893.54</v>
      </c>
      <c r="AB1257" s="8">
        <f t="shared" si="79"/>
        <v>2.884264705126954E-2</v>
      </c>
    </row>
    <row r="1258" spans="1:28" ht="10.5" x14ac:dyDescent="0.15">
      <c r="A1258" s="35">
        <v>85649</v>
      </c>
      <c r="B1258" s="1" t="s">
        <v>0</v>
      </c>
      <c r="C1258" s="1" t="s">
        <v>22</v>
      </c>
      <c r="E1258" s="1" t="s">
        <v>2830</v>
      </c>
      <c r="F1258" s="1" t="s">
        <v>2</v>
      </c>
      <c r="G1258" s="1" t="s">
        <v>2831</v>
      </c>
      <c r="H1258" s="1" t="s">
        <v>2832</v>
      </c>
      <c r="I1258" s="1" t="s">
        <v>231</v>
      </c>
      <c r="J1258" s="1" t="s">
        <v>408</v>
      </c>
      <c r="K1258" s="1" t="s">
        <v>2833</v>
      </c>
      <c r="L1258" s="1" t="s">
        <v>2</v>
      </c>
      <c r="M1258" s="1" t="s">
        <v>120</v>
      </c>
      <c r="N1258" s="1" t="s">
        <v>120</v>
      </c>
      <c r="O1258" s="1" t="s">
        <v>7</v>
      </c>
      <c r="P1258" s="1" t="s">
        <v>879</v>
      </c>
      <c r="Q1258" s="14" t="s">
        <v>48637</v>
      </c>
      <c r="R1258" s="1" t="s">
        <v>476</v>
      </c>
      <c r="S1258" s="1" t="s">
        <v>477</v>
      </c>
      <c r="T1258" s="1" t="s">
        <v>2834</v>
      </c>
      <c r="U1258" s="21">
        <v>56.15</v>
      </c>
      <c r="V1258" s="21">
        <v>4043.56</v>
      </c>
      <c r="W1258" s="21">
        <f t="shared" si="76"/>
        <v>4099.71</v>
      </c>
      <c r="X1258" s="23">
        <f t="shared" si="77"/>
        <v>1.3696090699098228E-2</v>
      </c>
      <c r="Y1258" s="2">
        <v>105.5</v>
      </c>
      <c r="Z1258" s="2">
        <v>743</v>
      </c>
      <c r="AA1258" s="3">
        <f t="shared" si="78"/>
        <v>848.5</v>
      </c>
      <c r="AB1258" s="8">
        <f t="shared" si="79"/>
        <v>0.12433706540954625</v>
      </c>
    </row>
    <row r="1259" spans="1:28" ht="10.5" x14ac:dyDescent="0.15">
      <c r="A1259" s="35">
        <v>304217</v>
      </c>
      <c r="B1259" s="1" t="s">
        <v>0</v>
      </c>
      <c r="C1259" s="1" t="s">
        <v>22</v>
      </c>
      <c r="E1259" s="1" t="s">
        <v>11018</v>
      </c>
      <c r="F1259" s="1" t="s">
        <v>2</v>
      </c>
      <c r="G1259" s="1" t="s">
        <v>11019</v>
      </c>
      <c r="H1259" s="1" t="s">
        <v>11020</v>
      </c>
      <c r="I1259" s="1" t="s">
        <v>11021</v>
      </c>
      <c r="J1259" s="1" t="s">
        <v>37</v>
      </c>
      <c r="K1259" s="1" t="s">
        <v>11022</v>
      </c>
      <c r="L1259" s="1" t="s">
        <v>2</v>
      </c>
      <c r="M1259" s="1" t="s">
        <v>120</v>
      </c>
      <c r="N1259" s="1" t="s">
        <v>120</v>
      </c>
      <c r="O1259" s="1" t="s">
        <v>7</v>
      </c>
      <c r="P1259" s="1" t="s">
        <v>879</v>
      </c>
      <c r="Q1259" s="14" t="s">
        <v>48637</v>
      </c>
      <c r="R1259" s="1" t="s">
        <v>476</v>
      </c>
      <c r="S1259" s="1" t="s">
        <v>477</v>
      </c>
      <c r="T1259" s="1" t="s">
        <v>11023</v>
      </c>
      <c r="U1259" s="21">
        <v>204.2</v>
      </c>
      <c r="V1259" s="21">
        <v>10668.02</v>
      </c>
      <c r="W1259" s="21">
        <f t="shared" si="76"/>
        <v>10872.220000000001</v>
      </c>
      <c r="X1259" s="23">
        <f t="shared" si="77"/>
        <v>1.8781812730058807E-2</v>
      </c>
      <c r="Y1259" s="2">
        <v>100.2</v>
      </c>
      <c r="Z1259" s="2">
        <v>2193.39</v>
      </c>
      <c r="AA1259" s="3">
        <f t="shared" si="78"/>
        <v>2293.5899999999997</v>
      </c>
      <c r="AB1259" s="8">
        <f t="shared" si="79"/>
        <v>4.3686971080271544E-2</v>
      </c>
    </row>
    <row r="1260" spans="1:28" ht="10.5" x14ac:dyDescent="0.15">
      <c r="A1260" s="35">
        <v>133392</v>
      </c>
      <c r="B1260" s="1" t="s">
        <v>0</v>
      </c>
      <c r="C1260" s="1" t="s">
        <v>22</v>
      </c>
      <c r="E1260" s="1" t="s">
        <v>8294</v>
      </c>
      <c r="F1260" s="1" t="s">
        <v>2</v>
      </c>
      <c r="G1260" s="1" t="s">
        <v>2</v>
      </c>
      <c r="H1260" s="1" t="s">
        <v>8295</v>
      </c>
      <c r="I1260" s="1" t="s">
        <v>1595</v>
      </c>
      <c r="J1260" s="1" t="s">
        <v>40</v>
      </c>
      <c r="K1260" s="1" t="s">
        <v>8296</v>
      </c>
      <c r="L1260" s="1" t="s">
        <v>72</v>
      </c>
      <c r="M1260" s="1" t="s">
        <v>120</v>
      </c>
      <c r="N1260" s="1" t="s">
        <v>120</v>
      </c>
      <c r="O1260" s="1" t="s">
        <v>7</v>
      </c>
      <c r="P1260" s="1" t="s">
        <v>879</v>
      </c>
      <c r="Q1260" s="14" t="s">
        <v>48637</v>
      </c>
      <c r="R1260" s="1" t="s">
        <v>476</v>
      </c>
      <c r="S1260" s="1" t="s">
        <v>477</v>
      </c>
      <c r="T1260" s="1" t="s">
        <v>8297</v>
      </c>
      <c r="U1260" s="21"/>
      <c r="V1260" s="21"/>
      <c r="W1260" s="21">
        <f t="shared" si="76"/>
        <v>0</v>
      </c>
      <c r="X1260" s="23" t="e">
        <f t="shared" si="77"/>
        <v>#DIV/0!</v>
      </c>
      <c r="Y1260" s="2">
        <v>97.6</v>
      </c>
      <c r="Z1260" s="3">
        <v>0</v>
      </c>
      <c r="AA1260" s="3">
        <f t="shared" si="78"/>
        <v>97.6</v>
      </c>
      <c r="AB1260" s="8">
        <f t="shared" si="79"/>
        <v>1</v>
      </c>
    </row>
    <row r="1261" spans="1:28" ht="10.5" x14ac:dyDescent="0.15">
      <c r="A1261" s="35">
        <v>491844</v>
      </c>
      <c r="B1261" s="1" t="s">
        <v>0</v>
      </c>
      <c r="C1261" s="1" t="s">
        <v>22</v>
      </c>
      <c r="E1261" s="1" t="s">
        <v>17615</v>
      </c>
      <c r="F1261" s="1" t="s">
        <v>2</v>
      </c>
      <c r="G1261" s="1" t="s">
        <v>17616</v>
      </c>
      <c r="H1261" s="1" t="s">
        <v>17617</v>
      </c>
      <c r="I1261" s="1" t="s">
        <v>7632</v>
      </c>
      <c r="J1261" s="1" t="s">
        <v>118</v>
      </c>
      <c r="K1261" s="1" t="s">
        <v>17618</v>
      </c>
      <c r="L1261" s="1" t="s">
        <v>2</v>
      </c>
      <c r="M1261" s="1" t="s">
        <v>120</v>
      </c>
      <c r="N1261" s="1" t="s">
        <v>120</v>
      </c>
      <c r="O1261" s="1" t="s">
        <v>7</v>
      </c>
      <c r="P1261" s="1" t="s">
        <v>879</v>
      </c>
      <c r="Q1261" s="14" t="s">
        <v>48637</v>
      </c>
      <c r="R1261" s="1" t="s">
        <v>476</v>
      </c>
      <c r="S1261" s="1" t="s">
        <v>477</v>
      </c>
      <c r="T1261" s="1" t="s">
        <v>17619</v>
      </c>
      <c r="U1261" s="21">
        <v>83.35</v>
      </c>
      <c r="V1261" s="21">
        <v>3771.59</v>
      </c>
      <c r="W1261" s="21">
        <f t="shared" si="76"/>
        <v>3854.94</v>
      </c>
      <c r="X1261" s="23">
        <f t="shared" si="77"/>
        <v>2.1621607599599472E-2</v>
      </c>
      <c r="Y1261" s="2">
        <v>78.989999999999995</v>
      </c>
      <c r="Z1261" s="2">
        <v>1637.87</v>
      </c>
      <c r="AA1261" s="3">
        <f t="shared" si="78"/>
        <v>1716.86</v>
      </c>
      <c r="AB1261" s="8">
        <f t="shared" si="79"/>
        <v>4.6008410703260602E-2</v>
      </c>
    </row>
    <row r="1262" spans="1:28" ht="10.5" x14ac:dyDescent="0.15">
      <c r="A1262" s="35">
        <v>452948</v>
      </c>
      <c r="B1262" s="1" t="s">
        <v>0</v>
      </c>
      <c r="C1262" s="1" t="s">
        <v>22</v>
      </c>
      <c r="E1262" s="1" t="s">
        <v>15564</v>
      </c>
      <c r="F1262" s="1" t="s">
        <v>2</v>
      </c>
      <c r="G1262" s="1" t="s">
        <v>2</v>
      </c>
      <c r="H1262" s="1" t="s">
        <v>15565</v>
      </c>
      <c r="I1262" s="1" t="s">
        <v>326</v>
      </c>
      <c r="J1262" s="1" t="s">
        <v>64</v>
      </c>
      <c r="K1262" s="1" t="s">
        <v>9013</v>
      </c>
      <c r="L1262" s="1" t="s">
        <v>2</v>
      </c>
      <c r="M1262" s="1" t="s">
        <v>120</v>
      </c>
      <c r="N1262" s="1" t="s">
        <v>120</v>
      </c>
      <c r="O1262" s="1" t="s">
        <v>7</v>
      </c>
      <c r="P1262" s="1" t="s">
        <v>879</v>
      </c>
      <c r="Q1262" s="14" t="s">
        <v>48637</v>
      </c>
      <c r="R1262" s="1" t="s">
        <v>476</v>
      </c>
      <c r="S1262" s="1" t="s">
        <v>477</v>
      </c>
      <c r="T1262" s="1" t="s">
        <v>15566</v>
      </c>
      <c r="U1262" s="21">
        <v>247.9</v>
      </c>
      <c r="V1262" s="21">
        <v>51527.94</v>
      </c>
      <c r="W1262" s="21">
        <f t="shared" si="76"/>
        <v>51775.840000000004</v>
      </c>
      <c r="X1262" s="23">
        <f t="shared" si="77"/>
        <v>4.7879474287621402E-3</v>
      </c>
      <c r="Y1262" s="2">
        <v>74.8</v>
      </c>
      <c r="Z1262" s="2">
        <v>9824.5300000000007</v>
      </c>
      <c r="AA1262" s="3">
        <f t="shared" si="78"/>
        <v>9899.33</v>
      </c>
      <c r="AB1262" s="8">
        <f t="shared" si="79"/>
        <v>7.5560669257414385E-3</v>
      </c>
    </row>
    <row r="1263" spans="1:28" ht="10.5" x14ac:dyDescent="0.15">
      <c r="A1263" s="35">
        <v>142996</v>
      </c>
      <c r="B1263" s="1" t="s">
        <v>0</v>
      </c>
      <c r="C1263" s="1" t="s">
        <v>22</v>
      </c>
      <c r="E1263" s="1" t="s">
        <v>10636</v>
      </c>
      <c r="F1263" s="1" t="s">
        <v>2</v>
      </c>
      <c r="G1263" s="1" t="s">
        <v>2</v>
      </c>
      <c r="H1263" s="1" t="s">
        <v>10637</v>
      </c>
      <c r="I1263" s="1" t="s">
        <v>316</v>
      </c>
      <c r="J1263" s="1" t="s">
        <v>18</v>
      </c>
      <c r="K1263" s="1" t="s">
        <v>674</v>
      </c>
      <c r="L1263" s="1" t="s">
        <v>57</v>
      </c>
      <c r="M1263" s="1" t="s">
        <v>120</v>
      </c>
      <c r="N1263" s="1" t="s">
        <v>120</v>
      </c>
      <c r="O1263" s="1" t="s">
        <v>7</v>
      </c>
      <c r="P1263" s="1" t="s">
        <v>879</v>
      </c>
      <c r="Q1263" s="14" t="s">
        <v>48637</v>
      </c>
      <c r="R1263" s="1" t="s">
        <v>476</v>
      </c>
      <c r="S1263" s="1" t="s">
        <v>477</v>
      </c>
      <c r="T1263" s="1" t="s">
        <v>10638</v>
      </c>
      <c r="U1263" s="21">
        <v>183.5</v>
      </c>
      <c r="V1263" s="21">
        <v>1337.58</v>
      </c>
      <c r="W1263" s="21">
        <f t="shared" si="76"/>
        <v>1521.08</v>
      </c>
      <c r="X1263" s="23">
        <f t="shared" si="77"/>
        <v>0.12063796775974965</v>
      </c>
      <c r="Y1263" s="2">
        <v>63.05</v>
      </c>
      <c r="Z1263" s="2">
        <v>453.92</v>
      </c>
      <c r="AA1263" s="3">
        <f t="shared" si="78"/>
        <v>516.97</v>
      </c>
      <c r="AB1263" s="8">
        <f t="shared" si="79"/>
        <v>0.12196065535717739</v>
      </c>
    </row>
    <row r="1264" spans="1:28" ht="10.5" x14ac:dyDescent="0.15">
      <c r="A1264" s="35">
        <v>520073</v>
      </c>
      <c r="B1264" s="1" t="s">
        <v>0</v>
      </c>
      <c r="C1264" s="1" t="s">
        <v>22</v>
      </c>
      <c r="E1264" s="1" t="s">
        <v>17672</v>
      </c>
      <c r="F1264" s="1" t="s">
        <v>2</v>
      </c>
      <c r="G1264" s="1" t="s">
        <v>17673</v>
      </c>
      <c r="H1264" s="1" t="s">
        <v>17674</v>
      </c>
      <c r="I1264" s="1" t="s">
        <v>17675</v>
      </c>
      <c r="J1264" s="1" t="s">
        <v>1455</v>
      </c>
      <c r="K1264" s="1" t="s">
        <v>17676</v>
      </c>
      <c r="L1264" s="1" t="s">
        <v>2</v>
      </c>
      <c r="M1264" s="1" t="s">
        <v>120</v>
      </c>
      <c r="N1264" s="1" t="s">
        <v>120</v>
      </c>
      <c r="O1264" s="1" t="s">
        <v>7</v>
      </c>
      <c r="P1264" s="1" t="s">
        <v>879</v>
      </c>
      <c r="Q1264" s="14" t="s">
        <v>48637</v>
      </c>
      <c r="R1264" s="1" t="s">
        <v>476</v>
      </c>
      <c r="S1264" s="1" t="s">
        <v>477</v>
      </c>
      <c r="T1264" s="1" t="s">
        <v>17677</v>
      </c>
      <c r="U1264" s="21">
        <v>414.01</v>
      </c>
      <c r="V1264" s="21">
        <v>8919.59</v>
      </c>
      <c r="W1264" s="21">
        <f t="shared" si="76"/>
        <v>9333.6</v>
      </c>
      <c r="X1264" s="23">
        <f t="shared" si="77"/>
        <v>4.4356946944373019E-2</v>
      </c>
      <c r="Y1264" s="2">
        <v>57.36</v>
      </c>
      <c r="Z1264" s="2">
        <v>2438.39</v>
      </c>
      <c r="AA1264" s="3">
        <f t="shared" si="78"/>
        <v>2495.75</v>
      </c>
      <c r="AB1264" s="8">
        <f t="shared" si="79"/>
        <v>2.2983071221075829E-2</v>
      </c>
    </row>
    <row r="1265" spans="1:28" ht="10.5" x14ac:dyDescent="0.15">
      <c r="A1265" s="35">
        <v>451943</v>
      </c>
      <c r="B1265" s="1" t="s">
        <v>0</v>
      </c>
      <c r="C1265" s="1" t="s">
        <v>22</v>
      </c>
      <c r="E1265" s="1" t="s">
        <v>15383</v>
      </c>
      <c r="F1265" s="1" t="s">
        <v>2</v>
      </c>
      <c r="G1265" s="1" t="s">
        <v>15384</v>
      </c>
      <c r="H1265" s="1" t="s">
        <v>15385</v>
      </c>
      <c r="I1265" s="1" t="s">
        <v>7671</v>
      </c>
      <c r="J1265" s="1" t="s">
        <v>64</v>
      </c>
      <c r="K1265" s="1" t="s">
        <v>11169</v>
      </c>
      <c r="L1265" s="1" t="s">
        <v>2</v>
      </c>
      <c r="M1265" s="1" t="s">
        <v>120</v>
      </c>
      <c r="N1265" s="1" t="s">
        <v>120</v>
      </c>
      <c r="O1265" s="1" t="s">
        <v>7</v>
      </c>
      <c r="P1265" s="1" t="s">
        <v>879</v>
      </c>
      <c r="Q1265" s="14" t="s">
        <v>48637</v>
      </c>
      <c r="R1265" s="1" t="s">
        <v>476</v>
      </c>
      <c r="S1265" s="1" t="s">
        <v>477</v>
      </c>
      <c r="T1265" s="1" t="s">
        <v>15386</v>
      </c>
      <c r="U1265" s="21">
        <v>528.45000000000005</v>
      </c>
      <c r="V1265" s="21">
        <v>8683.7999999999993</v>
      </c>
      <c r="W1265" s="21">
        <f t="shared" si="76"/>
        <v>9212.25</v>
      </c>
      <c r="X1265" s="23">
        <f t="shared" si="77"/>
        <v>5.7363836196368971E-2</v>
      </c>
      <c r="Y1265" s="2">
        <v>56.15</v>
      </c>
      <c r="Z1265" s="2">
        <v>2992.45</v>
      </c>
      <c r="AA1265" s="3">
        <f t="shared" si="78"/>
        <v>3048.6</v>
      </c>
      <c r="AB1265" s="8">
        <f t="shared" si="79"/>
        <v>1.8418290362789476E-2</v>
      </c>
    </row>
    <row r="1266" spans="1:28" ht="10.5" x14ac:dyDescent="0.15">
      <c r="A1266" s="35">
        <v>111000</v>
      </c>
      <c r="B1266" s="1" t="s">
        <v>0</v>
      </c>
      <c r="C1266" s="1" t="s">
        <v>22</v>
      </c>
      <c r="E1266" s="1" t="s">
        <v>7159</v>
      </c>
      <c r="F1266" s="1" t="s">
        <v>2</v>
      </c>
      <c r="G1266" s="1" t="s">
        <v>7160</v>
      </c>
      <c r="H1266" s="1" t="s">
        <v>7161</v>
      </c>
      <c r="I1266" s="1" t="s">
        <v>7162</v>
      </c>
      <c r="J1266" s="1" t="s">
        <v>162</v>
      </c>
      <c r="K1266" s="1" t="s">
        <v>7163</v>
      </c>
      <c r="L1266" s="1" t="s">
        <v>2</v>
      </c>
      <c r="M1266" s="1" t="s">
        <v>120</v>
      </c>
      <c r="N1266" s="1" t="s">
        <v>120</v>
      </c>
      <c r="O1266" s="1" t="s">
        <v>7</v>
      </c>
      <c r="P1266" s="1" t="s">
        <v>879</v>
      </c>
      <c r="Q1266" s="14" t="s">
        <v>48637</v>
      </c>
      <c r="R1266" s="1" t="s">
        <v>476</v>
      </c>
      <c r="S1266" s="1" t="s">
        <v>477</v>
      </c>
      <c r="T1266" s="1" t="s">
        <v>7164</v>
      </c>
      <c r="U1266" s="21">
        <v>399.85</v>
      </c>
      <c r="V1266" s="21">
        <v>3471.35</v>
      </c>
      <c r="W1266" s="21">
        <f t="shared" si="76"/>
        <v>3871.2</v>
      </c>
      <c r="X1266" s="23">
        <f t="shared" si="77"/>
        <v>0.10328838603017153</v>
      </c>
      <c r="Y1266" s="2">
        <v>55</v>
      </c>
      <c r="Z1266" s="2">
        <v>1899.59</v>
      </c>
      <c r="AA1266" s="3">
        <f t="shared" si="78"/>
        <v>1954.59</v>
      </c>
      <c r="AB1266" s="8">
        <f t="shared" si="79"/>
        <v>2.8138893578704485E-2</v>
      </c>
    </row>
    <row r="1267" spans="1:28" ht="10.5" x14ac:dyDescent="0.15">
      <c r="A1267" s="35">
        <v>387459</v>
      </c>
      <c r="B1267" s="1" t="s">
        <v>0</v>
      </c>
      <c r="C1267" s="1" t="s">
        <v>22</v>
      </c>
      <c r="E1267" s="1" t="s">
        <v>11951</v>
      </c>
      <c r="F1267" s="1" t="s">
        <v>2</v>
      </c>
      <c r="G1267" s="1" t="s">
        <v>11952</v>
      </c>
      <c r="H1267" s="1" t="s">
        <v>7981</v>
      </c>
      <c r="I1267" s="1" t="s">
        <v>7982</v>
      </c>
      <c r="J1267" s="1" t="s">
        <v>162</v>
      </c>
      <c r="K1267" s="1" t="s">
        <v>7983</v>
      </c>
      <c r="L1267" s="1" t="s">
        <v>2</v>
      </c>
      <c r="M1267" s="1" t="s">
        <v>120</v>
      </c>
      <c r="N1267" s="1" t="s">
        <v>120</v>
      </c>
      <c r="O1267" s="1" t="s">
        <v>7</v>
      </c>
      <c r="P1267" s="1" t="s">
        <v>879</v>
      </c>
      <c r="Q1267" s="14" t="s">
        <v>48637</v>
      </c>
      <c r="R1267" s="1" t="s">
        <v>476</v>
      </c>
      <c r="S1267" s="1" t="s">
        <v>477</v>
      </c>
      <c r="T1267" s="1" t="s">
        <v>11953</v>
      </c>
      <c r="U1267" s="21">
        <v>364.05</v>
      </c>
      <c r="V1267" s="21">
        <v>14918.07</v>
      </c>
      <c r="W1267" s="21">
        <f t="shared" si="76"/>
        <v>15282.119999999999</v>
      </c>
      <c r="X1267" s="23">
        <f t="shared" si="77"/>
        <v>2.3821956639523838E-2</v>
      </c>
      <c r="Y1267" s="2">
        <v>52.03</v>
      </c>
      <c r="Z1267" s="2">
        <v>10364.44</v>
      </c>
      <c r="AA1267" s="3">
        <f t="shared" si="78"/>
        <v>10416.470000000001</v>
      </c>
      <c r="AB1267" s="8">
        <f t="shared" si="79"/>
        <v>4.9949743051148805E-3</v>
      </c>
    </row>
    <row r="1268" spans="1:28" ht="10.5" x14ac:dyDescent="0.15">
      <c r="A1268" s="35">
        <v>420608</v>
      </c>
      <c r="B1268" s="1" t="s">
        <v>0</v>
      </c>
      <c r="C1268" s="1" t="s">
        <v>22</v>
      </c>
      <c r="E1268" s="1" t="s">
        <v>17051</v>
      </c>
      <c r="F1268" s="1" t="s">
        <v>2</v>
      </c>
      <c r="G1268" s="1" t="s">
        <v>2</v>
      </c>
      <c r="H1268" s="1" t="s">
        <v>17052</v>
      </c>
      <c r="I1268" s="1" t="s">
        <v>186</v>
      </c>
      <c r="J1268" s="1" t="s">
        <v>187</v>
      </c>
      <c r="K1268" s="1" t="s">
        <v>188</v>
      </c>
      <c r="L1268" s="1" t="s">
        <v>2</v>
      </c>
      <c r="M1268" s="1" t="s">
        <v>120</v>
      </c>
      <c r="N1268" s="1" t="s">
        <v>120</v>
      </c>
      <c r="O1268" s="1" t="s">
        <v>7</v>
      </c>
      <c r="P1268" s="1" t="s">
        <v>879</v>
      </c>
      <c r="Q1268" s="14" t="s">
        <v>48637</v>
      </c>
      <c r="R1268" s="1" t="s">
        <v>476</v>
      </c>
      <c r="S1268" s="1" t="s">
        <v>477</v>
      </c>
      <c r="T1268" s="1" t="s">
        <v>17053</v>
      </c>
      <c r="U1268" s="21">
        <v>167.97</v>
      </c>
      <c r="V1268" s="21">
        <v>6461.03</v>
      </c>
      <c r="W1268" s="21">
        <f t="shared" si="76"/>
        <v>6629</v>
      </c>
      <c r="X1268" s="23">
        <f t="shared" si="77"/>
        <v>2.5338663448483935E-2</v>
      </c>
      <c r="Y1268" s="2">
        <v>51.48</v>
      </c>
      <c r="Z1268" s="2">
        <v>1390.47</v>
      </c>
      <c r="AA1268" s="3">
        <f t="shared" si="78"/>
        <v>1441.95</v>
      </c>
      <c r="AB1268" s="8">
        <f t="shared" si="79"/>
        <v>3.5701654010194525E-2</v>
      </c>
    </row>
    <row r="1269" spans="1:28" ht="10.5" x14ac:dyDescent="0.15">
      <c r="A1269" s="35">
        <v>133373</v>
      </c>
      <c r="B1269" s="1" t="s">
        <v>0</v>
      </c>
      <c r="C1269" s="1" t="s">
        <v>22</v>
      </c>
      <c r="E1269" s="1" t="s">
        <v>7883</v>
      </c>
      <c r="F1269" s="1" t="s">
        <v>2</v>
      </c>
      <c r="G1269" s="1" t="s">
        <v>2</v>
      </c>
      <c r="H1269" s="1" t="s">
        <v>7884</v>
      </c>
      <c r="I1269" s="1" t="s">
        <v>4399</v>
      </c>
      <c r="J1269" s="1" t="s">
        <v>118</v>
      </c>
      <c r="K1269" s="1" t="s">
        <v>2210</v>
      </c>
      <c r="L1269" s="1" t="s">
        <v>34</v>
      </c>
      <c r="M1269" s="1" t="s">
        <v>120</v>
      </c>
      <c r="N1269" s="1" t="s">
        <v>120</v>
      </c>
      <c r="O1269" s="1" t="s">
        <v>7</v>
      </c>
      <c r="P1269" s="1" t="s">
        <v>879</v>
      </c>
      <c r="Q1269" s="14" t="s">
        <v>48637</v>
      </c>
      <c r="R1269" s="1" t="s">
        <v>476</v>
      </c>
      <c r="S1269" s="1" t="s">
        <v>477</v>
      </c>
      <c r="T1269" s="1" t="s">
        <v>7885</v>
      </c>
      <c r="U1269" s="21"/>
      <c r="V1269" s="21"/>
      <c r="W1269" s="21">
        <f t="shared" si="76"/>
        <v>0</v>
      </c>
      <c r="X1269" s="23" t="e">
        <f t="shared" si="77"/>
        <v>#DIV/0!</v>
      </c>
      <c r="Y1269" s="2">
        <v>48.8</v>
      </c>
      <c r="Z1269" s="2">
        <v>10.5</v>
      </c>
      <c r="AA1269" s="3">
        <f t="shared" si="78"/>
        <v>59.3</v>
      </c>
      <c r="AB1269" s="8">
        <f t="shared" si="79"/>
        <v>0.82293423271500843</v>
      </c>
    </row>
    <row r="1270" spans="1:28" ht="10.5" x14ac:dyDescent="0.15">
      <c r="A1270" s="35">
        <v>403441</v>
      </c>
      <c r="B1270" s="1" t="s">
        <v>0</v>
      </c>
      <c r="C1270" s="1" t="s">
        <v>22</v>
      </c>
      <c r="E1270" s="1" t="s">
        <v>14343</v>
      </c>
      <c r="F1270" s="1" t="s">
        <v>2</v>
      </c>
      <c r="G1270" s="1" t="s">
        <v>14344</v>
      </c>
      <c r="H1270" s="1" t="s">
        <v>14345</v>
      </c>
      <c r="I1270" s="1" t="s">
        <v>1546</v>
      </c>
      <c r="J1270" s="1" t="s">
        <v>118</v>
      </c>
      <c r="K1270" s="1" t="s">
        <v>14346</v>
      </c>
      <c r="L1270" s="1" t="s">
        <v>19</v>
      </c>
      <c r="M1270" s="1" t="s">
        <v>120</v>
      </c>
      <c r="N1270" s="1" t="s">
        <v>1793</v>
      </c>
      <c r="O1270" s="1" t="s">
        <v>7</v>
      </c>
      <c r="P1270" s="1" t="s">
        <v>879</v>
      </c>
      <c r="Q1270" s="14" t="s">
        <v>2259</v>
      </c>
      <c r="R1270" s="1" t="s">
        <v>476</v>
      </c>
      <c r="S1270" s="1" t="s">
        <v>477</v>
      </c>
      <c r="T1270" s="1" t="s">
        <v>14347</v>
      </c>
      <c r="U1270" s="21">
        <v>69.09</v>
      </c>
      <c r="V1270" s="21">
        <v>12872.81</v>
      </c>
      <c r="W1270" s="21">
        <f t="shared" si="76"/>
        <v>12941.9</v>
      </c>
      <c r="X1270" s="23">
        <f t="shared" si="77"/>
        <v>5.33847425803012E-3</v>
      </c>
      <c r="Y1270" s="2">
        <v>40.15</v>
      </c>
      <c r="Z1270" s="2">
        <v>4501.38</v>
      </c>
      <c r="AA1270" s="3">
        <f t="shared" si="78"/>
        <v>4541.53</v>
      </c>
      <c r="AB1270" s="8">
        <f t="shared" si="79"/>
        <v>8.8406330025343881E-3</v>
      </c>
    </row>
    <row r="1271" spans="1:28" ht="10.5" x14ac:dyDescent="0.15">
      <c r="A1271" s="35">
        <v>340413</v>
      </c>
      <c r="B1271" s="1" t="s">
        <v>0</v>
      </c>
      <c r="C1271" s="1" t="s">
        <v>22</v>
      </c>
      <c r="E1271" s="1" t="s">
        <v>12379</v>
      </c>
      <c r="F1271" s="1" t="s">
        <v>2</v>
      </c>
      <c r="G1271" s="1" t="s">
        <v>12380</v>
      </c>
      <c r="H1271" s="1" t="s">
        <v>12381</v>
      </c>
      <c r="I1271" s="1" t="s">
        <v>12382</v>
      </c>
      <c r="J1271" s="1" t="s">
        <v>53</v>
      </c>
      <c r="K1271" s="1" t="s">
        <v>12383</v>
      </c>
      <c r="L1271" s="1" t="s">
        <v>34</v>
      </c>
      <c r="M1271" s="1" t="s">
        <v>120</v>
      </c>
      <c r="N1271" s="1" t="s">
        <v>1540</v>
      </c>
      <c r="O1271" s="1" t="s">
        <v>7</v>
      </c>
      <c r="P1271" s="1" t="s">
        <v>879</v>
      </c>
      <c r="Q1271" s="14" t="s">
        <v>48640</v>
      </c>
      <c r="R1271" s="1" t="s">
        <v>476</v>
      </c>
      <c r="S1271" s="1" t="s">
        <v>477</v>
      </c>
      <c r="T1271" s="1" t="s">
        <v>12384</v>
      </c>
      <c r="U1271" s="21">
        <v>232.35</v>
      </c>
      <c r="V1271" s="21">
        <v>8220.42</v>
      </c>
      <c r="W1271" s="21">
        <f t="shared" si="76"/>
        <v>8452.77</v>
      </c>
      <c r="X1271" s="23">
        <f t="shared" si="77"/>
        <v>2.7488030550931821E-2</v>
      </c>
      <c r="Y1271" s="2">
        <v>34.119999999999997</v>
      </c>
      <c r="Z1271" s="2">
        <v>2010.05</v>
      </c>
      <c r="AA1271" s="3">
        <f t="shared" si="78"/>
        <v>2044.1699999999998</v>
      </c>
      <c r="AB1271" s="8">
        <f t="shared" si="79"/>
        <v>1.6691371069920798E-2</v>
      </c>
    </row>
    <row r="1272" spans="1:28" ht="10.5" x14ac:dyDescent="0.15">
      <c r="A1272" s="35">
        <v>53162</v>
      </c>
      <c r="B1272" s="1" t="s">
        <v>0</v>
      </c>
      <c r="C1272" s="1" t="s">
        <v>22</v>
      </c>
      <c r="E1272" s="1" t="s">
        <v>3151</v>
      </c>
      <c r="F1272" s="1" t="s">
        <v>2</v>
      </c>
      <c r="G1272" s="1" t="s">
        <v>2</v>
      </c>
      <c r="H1272" s="1" t="s">
        <v>3152</v>
      </c>
      <c r="I1272" s="1" t="s">
        <v>2685</v>
      </c>
      <c r="J1272" s="1" t="s">
        <v>24</v>
      </c>
      <c r="K1272" s="1" t="s">
        <v>3153</v>
      </c>
      <c r="L1272" s="1" t="s">
        <v>2</v>
      </c>
      <c r="M1272" s="1" t="s">
        <v>120</v>
      </c>
      <c r="N1272" s="1" t="s">
        <v>120</v>
      </c>
      <c r="O1272" s="1" t="s">
        <v>7</v>
      </c>
      <c r="P1272" s="1" t="s">
        <v>879</v>
      </c>
      <c r="Q1272" s="14" t="s">
        <v>48637</v>
      </c>
      <c r="R1272" s="1" t="s">
        <v>476</v>
      </c>
      <c r="S1272" s="1" t="s">
        <v>477</v>
      </c>
      <c r="T1272" s="1" t="s">
        <v>3154</v>
      </c>
      <c r="U1272" s="21">
        <v>61.5</v>
      </c>
      <c r="V1272" s="21">
        <v>4231.2</v>
      </c>
      <c r="W1272" s="21">
        <f t="shared" si="76"/>
        <v>4292.7</v>
      </c>
      <c r="X1272" s="23">
        <f t="shared" si="77"/>
        <v>1.4326647564469915E-2</v>
      </c>
      <c r="Y1272" s="2">
        <v>30.8</v>
      </c>
      <c r="Z1272" s="2">
        <v>1192.43</v>
      </c>
      <c r="AA1272" s="3">
        <f t="shared" si="78"/>
        <v>1223.23</v>
      </c>
      <c r="AB1272" s="8">
        <f t="shared" si="79"/>
        <v>2.5179238573285481E-2</v>
      </c>
    </row>
    <row r="1273" spans="1:28" ht="10.5" x14ac:dyDescent="0.15">
      <c r="A1273" s="35">
        <v>128188</v>
      </c>
      <c r="B1273" s="1" t="s">
        <v>0</v>
      </c>
      <c r="C1273" s="1" t="s">
        <v>22</v>
      </c>
      <c r="E1273" s="1" t="s">
        <v>9005</v>
      </c>
      <c r="F1273" s="1" t="s">
        <v>2</v>
      </c>
      <c r="G1273" s="1" t="s">
        <v>9006</v>
      </c>
      <c r="H1273" s="1" t="s">
        <v>9007</v>
      </c>
      <c r="I1273" s="1" t="s">
        <v>913</v>
      </c>
      <c r="J1273" s="1" t="s">
        <v>37</v>
      </c>
      <c r="K1273" s="1" t="s">
        <v>9008</v>
      </c>
      <c r="L1273" s="1" t="s">
        <v>2</v>
      </c>
      <c r="M1273" s="1" t="s">
        <v>120</v>
      </c>
      <c r="N1273" s="1" t="s">
        <v>120</v>
      </c>
      <c r="O1273" s="1" t="s">
        <v>7</v>
      </c>
      <c r="P1273" s="1" t="s">
        <v>879</v>
      </c>
      <c r="Q1273" s="14" t="s">
        <v>48637</v>
      </c>
      <c r="R1273" s="1" t="s">
        <v>476</v>
      </c>
      <c r="S1273" s="1" t="s">
        <v>477</v>
      </c>
      <c r="T1273" s="1" t="s">
        <v>9009</v>
      </c>
      <c r="U1273" s="21">
        <v>57.55</v>
      </c>
      <c r="V1273" s="21">
        <v>177.02</v>
      </c>
      <c r="W1273" s="21">
        <f t="shared" si="76"/>
        <v>234.57</v>
      </c>
      <c r="X1273" s="23">
        <f t="shared" si="77"/>
        <v>0.24534254167199557</v>
      </c>
      <c r="Y1273" s="2">
        <v>29.6</v>
      </c>
      <c r="Z1273" s="2">
        <v>407</v>
      </c>
      <c r="AA1273" s="3">
        <f t="shared" si="78"/>
        <v>436.6</v>
      </c>
      <c r="AB1273" s="8">
        <f t="shared" si="79"/>
        <v>6.7796610169491525E-2</v>
      </c>
    </row>
    <row r="1274" spans="1:28" ht="10.5" x14ac:dyDescent="0.15">
      <c r="A1274" s="35">
        <v>387565</v>
      </c>
      <c r="B1274" s="1" t="s">
        <v>0</v>
      </c>
      <c r="C1274" s="1" t="s">
        <v>22</v>
      </c>
      <c r="E1274" s="1" t="s">
        <v>13896</v>
      </c>
      <c r="F1274" s="1" t="s">
        <v>2</v>
      </c>
      <c r="G1274" s="1" t="s">
        <v>13897</v>
      </c>
      <c r="H1274" s="1" t="s">
        <v>13898</v>
      </c>
      <c r="I1274" s="1" t="s">
        <v>4988</v>
      </c>
      <c r="J1274" s="1" t="s">
        <v>18</v>
      </c>
      <c r="K1274" s="1" t="s">
        <v>12933</v>
      </c>
      <c r="L1274" s="1" t="s">
        <v>2</v>
      </c>
      <c r="M1274" s="1" t="s">
        <v>120</v>
      </c>
      <c r="N1274" s="1" t="s">
        <v>120</v>
      </c>
      <c r="O1274" s="1" t="s">
        <v>7</v>
      </c>
      <c r="P1274" s="1" t="s">
        <v>879</v>
      </c>
      <c r="Q1274" s="14" t="s">
        <v>48637</v>
      </c>
      <c r="R1274" s="1" t="s">
        <v>476</v>
      </c>
      <c r="S1274" s="1" t="s">
        <v>477</v>
      </c>
      <c r="T1274" s="1" t="s">
        <v>13899</v>
      </c>
      <c r="U1274" s="21">
        <v>53.9</v>
      </c>
      <c r="V1274" s="21">
        <v>5905.99</v>
      </c>
      <c r="W1274" s="21">
        <f t="shared" si="76"/>
        <v>5959.8899999999994</v>
      </c>
      <c r="X1274" s="23">
        <f t="shared" si="77"/>
        <v>9.0437910766809453E-3</v>
      </c>
      <c r="Y1274" s="2">
        <v>28.16</v>
      </c>
      <c r="Z1274" s="2">
        <v>1317.75</v>
      </c>
      <c r="AA1274" s="3">
        <f t="shared" si="78"/>
        <v>1345.91</v>
      </c>
      <c r="AB1274" s="8">
        <f t="shared" si="79"/>
        <v>2.092264713093743E-2</v>
      </c>
    </row>
    <row r="1275" spans="1:28" ht="10.5" x14ac:dyDescent="0.15">
      <c r="A1275" s="35">
        <v>86796</v>
      </c>
      <c r="B1275" s="1" t="s">
        <v>0</v>
      </c>
      <c r="C1275" s="1" t="s">
        <v>22</v>
      </c>
      <c r="E1275" s="1" t="s">
        <v>5143</v>
      </c>
      <c r="F1275" s="1" t="s">
        <v>2</v>
      </c>
      <c r="G1275" s="1" t="s">
        <v>5144</v>
      </c>
      <c r="H1275" s="1" t="s">
        <v>5145</v>
      </c>
      <c r="I1275" s="1" t="s">
        <v>5146</v>
      </c>
      <c r="J1275" s="1" t="s">
        <v>210</v>
      </c>
      <c r="K1275" s="1" t="s">
        <v>5147</v>
      </c>
      <c r="L1275" s="1" t="s">
        <v>2</v>
      </c>
      <c r="M1275" s="1" t="s">
        <v>120</v>
      </c>
      <c r="N1275" s="1" t="s">
        <v>120</v>
      </c>
      <c r="O1275" s="1" t="s">
        <v>7</v>
      </c>
      <c r="P1275" s="1" t="s">
        <v>879</v>
      </c>
      <c r="Q1275" s="14" t="s">
        <v>48637</v>
      </c>
      <c r="R1275" s="1" t="s">
        <v>476</v>
      </c>
      <c r="S1275" s="1" t="s">
        <v>477</v>
      </c>
      <c r="T1275" s="1" t="s">
        <v>5148</v>
      </c>
      <c r="U1275" s="21"/>
      <c r="V1275" s="21"/>
      <c r="W1275" s="21">
        <f t="shared" si="76"/>
        <v>0</v>
      </c>
      <c r="X1275" s="23" t="e">
        <f t="shared" si="77"/>
        <v>#DIV/0!</v>
      </c>
      <c r="Y1275" s="2">
        <v>27.65</v>
      </c>
      <c r="Z1275" s="3">
        <v>0</v>
      </c>
      <c r="AA1275" s="3">
        <f t="shared" si="78"/>
        <v>27.65</v>
      </c>
      <c r="AB1275" s="8">
        <f t="shared" si="79"/>
        <v>1</v>
      </c>
    </row>
    <row r="1276" spans="1:28" ht="10.5" x14ac:dyDescent="0.15">
      <c r="A1276" s="35">
        <v>408746</v>
      </c>
      <c r="B1276" s="1" t="s">
        <v>0</v>
      </c>
      <c r="C1276" s="1" t="s">
        <v>22</v>
      </c>
      <c r="E1276" s="1" t="s">
        <v>16963</v>
      </c>
      <c r="F1276" s="1" t="s">
        <v>2</v>
      </c>
      <c r="G1276" s="1" t="s">
        <v>2</v>
      </c>
      <c r="H1276" s="1" t="s">
        <v>16964</v>
      </c>
      <c r="I1276" s="1" t="s">
        <v>4509</v>
      </c>
      <c r="J1276" s="1" t="s">
        <v>118</v>
      </c>
      <c r="K1276" s="1" t="s">
        <v>4510</v>
      </c>
      <c r="L1276" s="1" t="s">
        <v>2</v>
      </c>
      <c r="M1276" s="1" t="s">
        <v>120</v>
      </c>
      <c r="N1276" s="1" t="s">
        <v>120</v>
      </c>
      <c r="O1276" s="1" t="s">
        <v>7</v>
      </c>
      <c r="P1276" s="1" t="s">
        <v>879</v>
      </c>
      <c r="Q1276" s="14" t="s">
        <v>48637</v>
      </c>
      <c r="R1276" s="1" t="s">
        <v>476</v>
      </c>
      <c r="S1276" s="1" t="s">
        <v>477</v>
      </c>
      <c r="T1276" s="1" t="s">
        <v>16965</v>
      </c>
      <c r="U1276" s="21">
        <v>0</v>
      </c>
      <c r="V1276" s="21">
        <v>1164.08</v>
      </c>
      <c r="W1276" s="21">
        <f t="shared" si="76"/>
        <v>1164.08</v>
      </c>
      <c r="X1276" s="23">
        <f t="shared" si="77"/>
        <v>0</v>
      </c>
      <c r="Y1276" s="2">
        <v>27.32</v>
      </c>
      <c r="Z1276" s="2">
        <v>44.78</v>
      </c>
      <c r="AA1276" s="3">
        <f t="shared" si="78"/>
        <v>72.099999999999994</v>
      </c>
      <c r="AB1276" s="8">
        <f t="shared" si="79"/>
        <v>0.37891816920943139</v>
      </c>
    </row>
    <row r="1277" spans="1:28" ht="10.5" x14ac:dyDescent="0.15">
      <c r="A1277" s="35">
        <v>231217</v>
      </c>
      <c r="B1277" s="1" t="s">
        <v>0</v>
      </c>
      <c r="C1277" s="1" t="s">
        <v>22</v>
      </c>
      <c r="E1277" s="1" t="s">
        <v>12973</v>
      </c>
      <c r="F1277" s="1" t="s">
        <v>2</v>
      </c>
      <c r="G1277" s="1" t="s">
        <v>2</v>
      </c>
      <c r="H1277" s="1" t="s">
        <v>12974</v>
      </c>
      <c r="I1277" s="1" t="s">
        <v>1724</v>
      </c>
      <c r="J1277" s="1" t="s">
        <v>210</v>
      </c>
      <c r="K1277" s="1" t="s">
        <v>1725</v>
      </c>
      <c r="L1277" s="1" t="s">
        <v>2</v>
      </c>
      <c r="M1277" s="1" t="s">
        <v>120</v>
      </c>
      <c r="N1277" s="1" t="s">
        <v>120</v>
      </c>
      <c r="O1277" s="1" t="s">
        <v>7</v>
      </c>
      <c r="P1277" s="1" t="s">
        <v>879</v>
      </c>
      <c r="Q1277" s="14" t="s">
        <v>48637</v>
      </c>
      <c r="R1277" s="1" t="s">
        <v>476</v>
      </c>
      <c r="S1277" s="1" t="s">
        <v>477</v>
      </c>
      <c r="T1277" s="1" t="s">
        <v>12975</v>
      </c>
      <c r="U1277" s="21">
        <v>1779.79</v>
      </c>
      <c r="V1277" s="21">
        <v>7255.4</v>
      </c>
      <c r="W1277" s="21">
        <f t="shared" si="76"/>
        <v>9035.1899999999987</v>
      </c>
      <c r="X1277" s="23">
        <f t="shared" si="77"/>
        <v>0.19698423608136634</v>
      </c>
      <c r="Y1277" s="2">
        <v>27.32</v>
      </c>
      <c r="Z1277" s="2">
        <v>3509.11</v>
      </c>
      <c r="AA1277" s="3">
        <f t="shared" si="78"/>
        <v>3536.4300000000003</v>
      </c>
      <c r="AB1277" s="8">
        <f t="shared" si="79"/>
        <v>7.7253048978772375E-3</v>
      </c>
    </row>
    <row r="1278" spans="1:28" ht="10.5" x14ac:dyDescent="0.15">
      <c r="A1278" s="35">
        <v>109032</v>
      </c>
      <c r="B1278" s="1" t="s">
        <v>0</v>
      </c>
      <c r="C1278" s="1" t="s">
        <v>22</v>
      </c>
      <c r="E1278" s="1" t="s">
        <v>7604</v>
      </c>
      <c r="F1278" s="1" t="s">
        <v>2</v>
      </c>
      <c r="G1278" s="1" t="s">
        <v>2</v>
      </c>
      <c r="H1278" s="1" t="s">
        <v>7605</v>
      </c>
      <c r="I1278" s="1" t="s">
        <v>117</v>
      </c>
      <c r="J1278" s="1" t="s">
        <v>118</v>
      </c>
      <c r="K1278" s="1" t="s">
        <v>3308</v>
      </c>
      <c r="L1278" s="1" t="s">
        <v>2</v>
      </c>
      <c r="M1278" s="1" t="s">
        <v>120</v>
      </c>
      <c r="N1278" s="1" t="s">
        <v>120</v>
      </c>
      <c r="O1278" s="1" t="s">
        <v>7</v>
      </c>
      <c r="P1278" s="1" t="s">
        <v>879</v>
      </c>
      <c r="Q1278" s="14" t="s">
        <v>48637</v>
      </c>
      <c r="R1278" s="1" t="s">
        <v>476</v>
      </c>
      <c r="S1278" s="1" t="s">
        <v>477</v>
      </c>
      <c r="T1278" s="1" t="s">
        <v>7606</v>
      </c>
      <c r="U1278" s="21">
        <v>81.8</v>
      </c>
      <c r="V1278" s="21">
        <v>6787.68</v>
      </c>
      <c r="W1278" s="21">
        <f t="shared" si="76"/>
        <v>6869.4800000000005</v>
      </c>
      <c r="X1278" s="23">
        <f t="shared" si="77"/>
        <v>1.1907742653010124E-2</v>
      </c>
      <c r="Y1278" s="2">
        <v>23.33</v>
      </c>
      <c r="Z1278" s="2">
        <v>3629.42</v>
      </c>
      <c r="AA1278" s="3">
        <f t="shared" si="78"/>
        <v>3652.75</v>
      </c>
      <c r="AB1278" s="8">
        <f t="shared" si="79"/>
        <v>6.3869687221956052E-3</v>
      </c>
    </row>
    <row r="1279" spans="1:28" ht="10.5" x14ac:dyDescent="0.15">
      <c r="A1279" s="35">
        <v>334766</v>
      </c>
      <c r="B1279" s="1" t="s">
        <v>0</v>
      </c>
      <c r="C1279" s="1" t="s">
        <v>22</v>
      </c>
      <c r="E1279" s="1" t="s">
        <v>11144</v>
      </c>
      <c r="F1279" s="1" t="s">
        <v>2</v>
      </c>
      <c r="G1279" s="1" t="s">
        <v>2</v>
      </c>
      <c r="H1279" s="1" t="s">
        <v>11145</v>
      </c>
      <c r="I1279" s="1" t="s">
        <v>4268</v>
      </c>
      <c r="J1279" s="1" t="s">
        <v>118</v>
      </c>
      <c r="K1279" s="1" t="s">
        <v>6540</v>
      </c>
      <c r="L1279" s="1" t="s">
        <v>72</v>
      </c>
      <c r="M1279" s="1" t="s">
        <v>120</v>
      </c>
      <c r="N1279" s="1" t="s">
        <v>120</v>
      </c>
      <c r="O1279" s="1" t="s">
        <v>7</v>
      </c>
      <c r="P1279" s="1" t="s">
        <v>879</v>
      </c>
      <c r="Q1279" s="14" t="s">
        <v>48637</v>
      </c>
      <c r="R1279" s="1" t="s">
        <v>476</v>
      </c>
      <c r="S1279" s="1" t="s">
        <v>477</v>
      </c>
      <c r="T1279" s="1" t="s">
        <v>11146</v>
      </c>
      <c r="U1279" s="21">
        <v>192.5</v>
      </c>
      <c r="V1279" s="21">
        <v>304.42</v>
      </c>
      <c r="W1279" s="21">
        <f t="shared" si="76"/>
        <v>496.92</v>
      </c>
      <c r="X1279" s="23">
        <f t="shared" si="77"/>
        <v>0.38738629960557031</v>
      </c>
      <c r="Y1279" s="2">
        <v>22</v>
      </c>
      <c r="Z1279" s="2">
        <v>252.95</v>
      </c>
      <c r="AA1279" s="3">
        <f t="shared" si="78"/>
        <v>274.95</v>
      </c>
      <c r="AB1279" s="8">
        <f t="shared" si="79"/>
        <v>8.0014548099654484E-2</v>
      </c>
    </row>
    <row r="1280" spans="1:28" ht="10.5" x14ac:dyDescent="0.15">
      <c r="A1280" s="35">
        <v>128426</v>
      </c>
      <c r="B1280" s="1" t="s">
        <v>0</v>
      </c>
      <c r="C1280" s="1" t="s">
        <v>22</v>
      </c>
      <c r="E1280" s="1" t="s">
        <v>7234</v>
      </c>
      <c r="F1280" s="1" t="s">
        <v>2</v>
      </c>
      <c r="G1280" s="1" t="s">
        <v>2</v>
      </c>
      <c r="H1280" s="1" t="s">
        <v>7235</v>
      </c>
      <c r="I1280" s="1" t="s">
        <v>2303</v>
      </c>
      <c r="J1280" s="1" t="s">
        <v>24</v>
      </c>
      <c r="K1280" s="1" t="s">
        <v>2304</v>
      </c>
      <c r="L1280" s="1" t="s">
        <v>2</v>
      </c>
      <c r="M1280" s="1" t="s">
        <v>120</v>
      </c>
      <c r="N1280" s="1" t="s">
        <v>120</v>
      </c>
      <c r="O1280" s="1" t="s">
        <v>7</v>
      </c>
      <c r="P1280" s="1" t="s">
        <v>879</v>
      </c>
      <c r="Q1280" s="14" t="s">
        <v>48637</v>
      </c>
      <c r="R1280" s="1" t="s">
        <v>476</v>
      </c>
      <c r="S1280" s="1" t="s">
        <v>477</v>
      </c>
      <c r="T1280" s="1" t="s">
        <v>7236</v>
      </c>
      <c r="U1280" s="21">
        <v>59.85</v>
      </c>
      <c r="V1280" s="21">
        <v>973.31</v>
      </c>
      <c r="W1280" s="21">
        <f t="shared" si="76"/>
        <v>1033.1599999999999</v>
      </c>
      <c r="X1280" s="23">
        <f t="shared" si="77"/>
        <v>5.7929071973363284E-2</v>
      </c>
      <c r="Y1280" s="2">
        <v>20.16</v>
      </c>
      <c r="Z1280" s="2">
        <v>495.9</v>
      </c>
      <c r="AA1280" s="3">
        <f t="shared" si="78"/>
        <v>516.05999999999995</v>
      </c>
      <c r="AB1280" s="8">
        <f t="shared" si="79"/>
        <v>3.9065224973840254E-2</v>
      </c>
    </row>
    <row r="1281" spans="1:28" ht="10.5" x14ac:dyDescent="0.15">
      <c r="A1281" s="35">
        <v>79179</v>
      </c>
      <c r="B1281" s="1" t="s">
        <v>0</v>
      </c>
      <c r="C1281" s="1" t="s">
        <v>22</v>
      </c>
      <c r="E1281" s="1" t="s">
        <v>4612</v>
      </c>
      <c r="F1281" s="1" t="s">
        <v>2</v>
      </c>
      <c r="G1281" s="1" t="s">
        <v>2</v>
      </c>
      <c r="H1281" s="1" t="s">
        <v>4613</v>
      </c>
      <c r="I1281" s="1" t="s">
        <v>4591</v>
      </c>
      <c r="J1281" s="1" t="s">
        <v>53</v>
      </c>
      <c r="K1281" s="1" t="s">
        <v>4614</v>
      </c>
      <c r="L1281" s="1" t="s">
        <v>72</v>
      </c>
      <c r="M1281" s="1" t="s">
        <v>120</v>
      </c>
      <c r="N1281" s="1" t="s">
        <v>120</v>
      </c>
      <c r="O1281" s="1" t="s">
        <v>7</v>
      </c>
      <c r="P1281" s="1" t="s">
        <v>879</v>
      </c>
      <c r="Q1281" s="14" t="s">
        <v>48637</v>
      </c>
      <c r="R1281" s="1" t="s">
        <v>476</v>
      </c>
      <c r="S1281" s="1" t="s">
        <v>477</v>
      </c>
      <c r="T1281" s="1" t="s">
        <v>4615</v>
      </c>
      <c r="U1281" s="21">
        <v>0</v>
      </c>
      <c r="V1281" s="21">
        <v>4284.68</v>
      </c>
      <c r="W1281" s="21">
        <f t="shared" si="76"/>
        <v>4284.68</v>
      </c>
      <c r="X1281" s="23">
        <f t="shared" si="77"/>
        <v>0</v>
      </c>
      <c r="Y1281" s="2">
        <v>19.75</v>
      </c>
      <c r="Z1281" s="2">
        <v>1923.77</v>
      </c>
      <c r="AA1281" s="3">
        <f t="shared" si="78"/>
        <v>1943.52</v>
      </c>
      <c r="AB1281" s="8">
        <f t="shared" si="79"/>
        <v>1.0161974149995884E-2</v>
      </c>
    </row>
    <row r="1282" spans="1:28" ht="10.5" x14ac:dyDescent="0.15">
      <c r="A1282" s="35">
        <v>156338</v>
      </c>
      <c r="B1282" s="1" t="s">
        <v>0</v>
      </c>
      <c r="C1282" s="1" t="s">
        <v>22</v>
      </c>
      <c r="E1282" s="1" t="s">
        <v>8589</v>
      </c>
      <c r="F1282" s="1" t="s">
        <v>2</v>
      </c>
      <c r="G1282" s="1" t="s">
        <v>8590</v>
      </c>
      <c r="H1282" s="1" t="s">
        <v>8591</v>
      </c>
      <c r="I1282" s="1" t="s">
        <v>8592</v>
      </c>
      <c r="J1282" s="1" t="s">
        <v>322</v>
      </c>
      <c r="K1282" s="1" t="s">
        <v>8593</v>
      </c>
      <c r="L1282" s="1" t="s">
        <v>2</v>
      </c>
      <c r="M1282" s="1" t="s">
        <v>120</v>
      </c>
      <c r="N1282" s="1" t="s">
        <v>120</v>
      </c>
      <c r="O1282" s="1" t="s">
        <v>7</v>
      </c>
      <c r="P1282" s="1" t="s">
        <v>879</v>
      </c>
      <c r="Q1282" s="14" t="s">
        <v>48637</v>
      </c>
      <c r="R1282" s="1" t="s">
        <v>476</v>
      </c>
      <c r="S1282" s="1" t="s">
        <v>477</v>
      </c>
      <c r="T1282" s="1" t="s">
        <v>8594</v>
      </c>
      <c r="U1282" s="21">
        <v>44.07</v>
      </c>
      <c r="V1282" s="21">
        <v>3113.2</v>
      </c>
      <c r="W1282" s="21">
        <f t="shared" ref="W1282:W1345" si="80">SUM(U1282:V1282)</f>
        <v>3157.27</v>
      </c>
      <c r="X1282" s="23">
        <f t="shared" ref="X1282:X1345" si="81">U1282/W1282</f>
        <v>1.3958261409382156E-2</v>
      </c>
      <c r="Y1282" s="2">
        <v>18.670000000000002</v>
      </c>
      <c r="Z1282" s="2">
        <v>1531.43</v>
      </c>
      <c r="AA1282" s="3">
        <f t="shared" ref="AA1282:AA1345" si="82">SUM(Y1282:Z1282)</f>
        <v>1550.1000000000001</v>
      </c>
      <c r="AB1282" s="8">
        <f t="shared" ref="AB1282:AB1345" si="83">Y1282/AA1282</f>
        <v>1.2044384233275272E-2</v>
      </c>
    </row>
    <row r="1283" spans="1:28" ht="10.5" x14ac:dyDescent="0.15">
      <c r="A1283" s="35">
        <v>15609</v>
      </c>
      <c r="B1283" s="1" t="s">
        <v>0</v>
      </c>
      <c r="C1283" s="1" t="s">
        <v>22</v>
      </c>
      <c r="E1283" s="1" t="s">
        <v>875</v>
      </c>
      <c r="F1283" s="1" t="s">
        <v>2</v>
      </c>
      <c r="G1283" s="1" t="s">
        <v>2</v>
      </c>
      <c r="H1283" s="1" t="s">
        <v>876</v>
      </c>
      <c r="I1283" s="1" t="s">
        <v>877</v>
      </c>
      <c r="J1283" s="1" t="s">
        <v>113</v>
      </c>
      <c r="K1283" s="1" t="s">
        <v>878</v>
      </c>
      <c r="L1283" s="1" t="s">
        <v>6</v>
      </c>
      <c r="M1283" s="1" t="s">
        <v>120</v>
      </c>
      <c r="N1283" s="1" t="s">
        <v>120</v>
      </c>
      <c r="O1283" s="1" t="s">
        <v>7</v>
      </c>
      <c r="P1283" s="1" t="s">
        <v>879</v>
      </c>
      <c r="Q1283" s="14" t="s">
        <v>48637</v>
      </c>
      <c r="R1283" s="1" t="s">
        <v>476</v>
      </c>
      <c r="S1283" s="1" t="s">
        <v>477</v>
      </c>
      <c r="T1283" s="1" t="s">
        <v>880</v>
      </c>
      <c r="U1283" s="21">
        <v>28.75</v>
      </c>
      <c r="V1283" s="21">
        <v>94135.49</v>
      </c>
      <c r="W1283" s="21">
        <f t="shared" si="80"/>
        <v>94164.24</v>
      </c>
      <c r="X1283" s="23">
        <f t="shared" si="81"/>
        <v>3.05317602520872E-4</v>
      </c>
      <c r="Y1283" s="2">
        <v>18.14</v>
      </c>
      <c r="Z1283" s="2">
        <v>39100.019999999997</v>
      </c>
      <c r="AA1283" s="3">
        <f t="shared" si="82"/>
        <v>39118.159999999996</v>
      </c>
      <c r="AB1283" s="8">
        <f t="shared" si="83"/>
        <v>4.6372324260650301E-4</v>
      </c>
    </row>
    <row r="1284" spans="1:28" ht="10.5" x14ac:dyDescent="0.15">
      <c r="A1284" s="35">
        <v>716558</v>
      </c>
      <c r="B1284" s="1" t="s">
        <v>0</v>
      </c>
      <c r="C1284" s="1" t="s">
        <v>22</v>
      </c>
      <c r="E1284" s="1" t="s">
        <v>16783</v>
      </c>
      <c r="F1284" s="1" t="s">
        <v>2</v>
      </c>
      <c r="G1284" s="1" t="s">
        <v>2</v>
      </c>
      <c r="H1284" s="1" t="s">
        <v>16784</v>
      </c>
      <c r="I1284" s="1" t="s">
        <v>614</v>
      </c>
      <c r="J1284" s="1" t="s">
        <v>40</v>
      </c>
      <c r="K1284" s="1" t="s">
        <v>1327</v>
      </c>
      <c r="L1284" s="1" t="s">
        <v>2</v>
      </c>
      <c r="M1284" s="1" t="s">
        <v>120</v>
      </c>
      <c r="N1284" s="1" t="s">
        <v>120</v>
      </c>
      <c r="O1284" s="1" t="s">
        <v>7</v>
      </c>
      <c r="P1284" s="1" t="s">
        <v>879</v>
      </c>
      <c r="Q1284" s="14" t="s">
        <v>48637</v>
      </c>
      <c r="R1284" s="1" t="s">
        <v>476</v>
      </c>
      <c r="S1284" s="1" t="s">
        <v>477</v>
      </c>
      <c r="T1284" s="1" t="s">
        <v>16785</v>
      </c>
      <c r="U1284" s="21">
        <v>0</v>
      </c>
      <c r="V1284" s="21">
        <v>7251.4</v>
      </c>
      <c r="W1284" s="21">
        <f t="shared" si="80"/>
        <v>7251.4</v>
      </c>
      <c r="X1284" s="23">
        <f t="shared" si="81"/>
        <v>0</v>
      </c>
      <c r="Y1284" s="2">
        <v>18</v>
      </c>
      <c r="Z1284" s="2">
        <v>1843.79</v>
      </c>
      <c r="AA1284" s="3">
        <f t="shared" si="82"/>
        <v>1861.79</v>
      </c>
      <c r="AB1284" s="8">
        <f t="shared" si="83"/>
        <v>9.668115093539013E-3</v>
      </c>
    </row>
    <row r="1285" spans="1:28" ht="10.5" x14ac:dyDescent="0.15">
      <c r="A1285" s="35">
        <v>142032</v>
      </c>
      <c r="B1285" s="1" t="s">
        <v>0</v>
      </c>
      <c r="C1285" s="1" t="s">
        <v>22</v>
      </c>
      <c r="E1285" s="1" t="s">
        <v>8866</v>
      </c>
      <c r="F1285" s="1" t="s">
        <v>2</v>
      </c>
      <c r="G1285" s="1" t="s">
        <v>2</v>
      </c>
      <c r="H1285" s="1" t="s">
        <v>8867</v>
      </c>
      <c r="I1285" s="1" t="s">
        <v>92</v>
      </c>
      <c r="J1285" s="1" t="s">
        <v>93</v>
      </c>
      <c r="K1285" s="1" t="s">
        <v>8868</v>
      </c>
      <c r="L1285" s="1" t="s">
        <v>2</v>
      </c>
      <c r="M1285" s="1" t="s">
        <v>120</v>
      </c>
      <c r="N1285" s="1" t="s">
        <v>120</v>
      </c>
      <c r="O1285" s="1" t="s">
        <v>7</v>
      </c>
      <c r="P1285" s="1" t="s">
        <v>879</v>
      </c>
      <c r="Q1285" s="14" t="s">
        <v>48637</v>
      </c>
      <c r="R1285" s="1" t="s">
        <v>476</v>
      </c>
      <c r="S1285" s="1" t="s">
        <v>477</v>
      </c>
      <c r="T1285" s="1" t="s">
        <v>8869</v>
      </c>
      <c r="U1285" s="21">
        <v>23.75</v>
      </c>
      <c r="V1285" s="21">
        <v>1614.4</v>
      </c>
      <c r="W1285" s="21">
        <f t="shared" si="80"/>
        <v>1638.15</v>
      </c>
      <c r="X1285" s="23">
        <f t="shared" si="81"/>
        <v>1.4498061838049019E-2</v>
      </c>
      <c r="Y1285" s="2">
        <v>16.3</v>
      </c>
      <c r="Z1285" s="2">
        <v>1147.51</v>
      </c>
      <c r="AA1285" s="3">
        <f t="shared" si="82"/>
        <v>1163.81</v>
      </c>
      <c r="AB1285" s="8">
        <f t="shared" si="83"/>
        <v>1.4005722583583232E-2</v>
      </c>
    </row>
    <row r="1286" spans="1:28" ht="10.5" x14ac:dyDescent="0.15">
      <c r="A1286" s="35">
        <v>89924</v>
      </c>
      <c r="B1286" s="1" t="s">
        <v>0</v>
      </c>
      <c r="C1286" s="1" t="s">
        <v>22</v>
      </c>
      <c r="E1286" s="1" t="s">
        <v>6514</v>
      </c>
      <c r="F1286" s="1" t="s">
        <v>2</v>
      </c>
      <c r="G1286" s="1" t="s">
        <v>6515</v>
      </c>
      <c r="H1286" s="1" t="s">
        <v>6516</v>
      </c>
      <c r="I1286" s="1" t="s">
        <v>2303</v>
      </c>
      <c r="J1286" s="1" t="s">
        <v>24</v>
      </c>
      <c r="K1286" s="1" t="s">
        <v>2304</v>
      </c>
      <c r="L1286" s="1" t="s">
        <v>2</v>
      </c>
      <c r="M1286" s="1" t="s">
        <v>120</v>
      </c>
      <c r="N1286" s="1" t="s">
        <v>120</v>
      </c>
      <c r="O1286" s="1" t="s">
        <v>7</v>
      </c>
      <c r="P1286" s="1" t="s">
        <v>879</v>
      </c>
      <c r="Q1286" s="14" t="s">
        <v>48637</v>
      </c>
      <c r="R1286" s="1" t="s">
        <v>476</v>
      </c>
      <c r="S1286" s="1" t="s">
        <v>477</v>
      </c>
      <c r="T1286" s="1" t="s">
        <v>6517</v>
      </c>
      <c r="U1286" s="21">
        <v>62.35</v>
      </c>
      <c r="V1286" s="21">
        <v>492.68</v>
      </c>
      <c r="W1286" s="21">
        <f t="shared" si="80"/>
        <v>555.03</v>
      </c>
      <c r="X1286" s="23">
        <f t="shared" si="81"/>
        <v>0.11233627011152551</v>
      </c>
      <c r="Y1286" s="2">
        <v>15.8</v>
      </c>
      <c r="Z1286" s="2">
        <v>83.84</v>
      </c>
      <c r="AA1286" s="3">
        <f t="shared" si="82"/>
        <v>99.64</v>
      </c>
      <c r="AB1286" s="8">
        <f t="shared" si="83"/>
        <v>0.15857085507828181</v>
      </c>
    </row>
    <row r="1287" spans="1:28" ht="10.5" x14ac:dyDescent="0.15">
      <c r="A1287" s="35">
        <v>340425</v>
      </c>
      <c r="B1287" s="1" t="s">
        <v>0</v>
      </c>
      <c r="C1287" s="1" t="s">
        <v>22</v>
      </c>
      <c r="E1287" s="1" t="s">
        <v>11244</v>
      </c>
      <c r="F1287" s="1" t="s">
        <v>2</v>
      </c>
      <c r="G1287" s="1" t="s">
        <v>2</v>
      </c>
      <c r="H1287" s="1" t="s">
        <v>11245</v>
      </c>
      <c r="I1287" s="1" t="s">
        <v>11246</v>
      </c>
      <c r="J1287" s="1" t="s">
        <v>53</v>
      </c>
      <c r="K1287" s="1" t="s">
        <v>11247</v>
      </c>
      <c r="L1287" s="1" t="s">
        <v>2</v>
      </c>
      <c r="M1287" s="1" t="s">
        <v>120</v>
      </c>
      <c r="N1287" s="1" t="s">
        <v>120</v>
      </c>
      <c r="O1287" s="1" t="s">
        <v>7</v>
      </c>
      <c r="P1287" s="1" t="s">
        <v>879</v>
      </c>
      <c r="Q1287" s="14" t="s">
        <v>48637</v>
      </c>
      <c r="R1287" s="1" t="s">
        <v>476</v>
      </c>
      <c r="S1287" s="1" t="s">
        <v>477</v>
      </c>
      <c r="T1287" s="1" t="s">
        <v>11248</v>
      </c>
      <c r="U1287" s="21">
        <v>41.4</v>
      </c>
      <c r="V1287" s="21">
        <v>2054.06</v>
      </c>
      <c r="W1287" s="21">
        <f t="shared" si="80"/>
        <v>2095.46</v>
      </c>
      <c r="X1287" s="23">
        <f t="shared" si="81"/>
        <v>1.9756998463344562E-2</v>
      </c>
      <c r="Y1287" s="2">
        <v>11.87</v>
      </c>
      <c r="Z1287" s="2">
        <v>818.29</v>
      </c>
      <c r="AA1287" s="3">
        <f t="shared" si="82"/>
        <v>830.16</v>
      </c>
      <c r="AB1287" s="8">
        <f t="shared" si="83"/>
        <v>1.4298448491856991E-2</v>
      </c>
    </row>
    <row r="1288" spans="1:28" ht="10.5" x14ac:dyDescent="0.15">
      <c r="A1288" s="35">
        <v>451361</v>
      </c>
      <c r="B1288" s="1" t="s">
        <v>0</v>
      </c>
      <c r="C1288" s="1" t="s">
        <v>22</v>
      </c>
      <c r="E1288" s="1" t="s">
        <v>17165</v>
      </c>
      <c r="F1288" s="1" t="s">
        <v>2</v>
      </c>
      <c r="G1288" s="1" t="s">
        <v>17166</v>
      </c>
      <c r="H1288" s="1" t="s">
        <v>17167</v>
      </c>
      <c r="I1288" s="1" t="s">
        <v>17168</v>
      </c>
      <c r="J1288" s="1" t="s">
        <v>64</v>
      </c>
      <c r="K1288" s="1" t="s">
        <v>17169</v>
      </c>
      <c r="L1288" s="1" t="s">
        <v>2</v>
      </c>
      <c r="M1288" s="1" t="s">
        <v>120</v>
      </c>
      <c r="N1288" s="1" t="s">
        <v>120</v>
      </c>
      <c r="O1288" s="1" t="s">
        <v>7</v>
      </c>
      <c r="P1288" s="1" t="s">
        <v>879</v>
      </c>
      <c r="Q1288" s="14" t="s">
        <v>48637</v>
      </c>
      <c r="R1288" s="1" t="s">
        <v>476</v>
      </c>
      <c r="S1288" s="1" t="s">
        <v>477</v>
      </c>
      <c r="T1288" s="1" t="s">
        <v>17170</v>
      </c>
      <c r="U1288" s="21">
        <v>350.5</v>
      </c>
      <c r="V1288" s="21">
        <v>12936.99</v>
      </c>
      <c r="W1288" s="21">
        <f t="shared" si="80"/>
        <v>13287.49</v>
      </c>
      <c r="X1288" s="23">
        <f t="shared" si="81"/>
        <v>2.6378194828368638E-2</v>
      </c>
      <c r="Y1288" s="2">
        <v>10.45</v>
      </c>
      <c r="Z1288" s="2">
        <v>5122.8999999999996</v>
      </c>
      <c r="AA1288" s="3">
        <f t="shared" si="82"/>
        <v>5133.3499999999995</v>
      </c>
      <c r="AB1288" s="8">
        <f t="shared" si="83"/>
        <v>2.0357076762737786E-3</v>
      </c>
    </row>
    <row r="1289" spans="1:28" ht="10.5" x14ac:dyDescent="0.15">
      <c r="A1289" s="35">
        <v>108072</v>
      </c>
      <c r="B1289" s="1" t="s">
        <v>0</v>
      </c>
      <c r="C1289" s="1" t="s">
        <v>22</v>
      </c>
      <c r="E1289" s="1" t="s">
        <v>6920</v>
      </c>
      <c r="F1289" s="1" t="s">
        <v>2</v>
      </c>
      <c r="G1289" s="1" t="s">
        <v>6921</v>
      </c>
      <c r="H1289" s="1" t="s">
        <v>6922</v>
      </c>
      <c r="I1289" s="1" t="s">
        <v>185</v>
      </c>
      <c r="J1289" s="1" t="s">
        <v>118</v>
      </c>
      <c r="K1289" s="1" t="s">
        <v>6923</v>
      </c>
      <c r="L1289" s="1" t="s">
        <v>2</v>
      </c>
      <c r="M1289" s="1" t="s">
        <v>120</v>
      </c>
      <c r="N1289" s="1" t="s">
        <v>120</v>
      </c>
      <c r="O1289" s="1" t="s">
        <v>7</v>
      </c>
      <c r="P1289" s="1" t="s">
        <v>879</v>
      </c>
      <c r="Q1289" s="14" t="s">
        <v>48637</v>
      </c>
      <c r="R1289" s="1" t="s">
        <v>476</v>
      </c>
      <c r="S1289" s="1" t="s">
        <v>477</v>
      </c>
      <c r="T1289" s="1" t="s">
        <v>6924</v>
      </c>
      <c r="U1289" s="21">
        <v>19.2</v>
      </c>
      <c r="V1289" s="21">
        <v>10203.290000000001</v>
      </c>
      <c r="W1289" s="21">
        <f t="shared" si="80"/>
        <v>10222.490000000002</v>
      </c>
      <c r="X1289" s="23">
        <f t="shared" si="81"/>
        <v>1.8782116685856379E-3</v>
      </c>
      <c r="Y1289" s="2">
        <v>7.8</v>
      </c>
      <c r="Z1289" s="2">
        <v>2068.69</v>
      </c>
      <c r="AA1289" s="3">
        <f t="shared" si="82"/>
        <v>2076.4900000000002</v>
      </c>
      <c r="AB1289" s="8">
        <f t="shared" si="83"/>
        <v>3.7563388217617226E-3</v>
      </c>
    </row>
    <row r="1290" spans="1:28" ht="10.5" x14ac:dyDescent="0.15">
      <c r="A1290" s="35">
        <v>304946</v>
      </c>
      <c r="B1290" s="1" t="s">
        <v>0</v>
      </c>
      <c r="C1290" s="1" t="s">
        <v>22</v>
      </c>
      <c r="E1290" s="1" t="s">
        <v>10679</v>
      </c>
      <c r="F1290" s="1" t="s">
        <v>2</v>
      </c>
      <c r="G1290" s="1" t="s">
        <v>2</v>
      </c>
      <c r="H1290" s="1" t="s">
        <v>10680</v>
      </c>
      <c r="I1290" s="1" t="s">
        <v>5996</v>
      </c>
      <c r="J1290" s="1" t="s">
        <v>118</v>
      </c>
      <c r="K1290" s="1" t="s">
        <v>5997</v>
      </c>
      <c r="L1290" s="1" t="s">
        <v>2</v>
      </c>
      <c r="M1290" s="1" t="s">
        <v>120</v>
      </c>
      <c r="N1290" s="1" t="s">
        <v>120</v>
      </c>
      <c r="O1290" s="1" t="s">
        <v>7</v>
      </c>
      <c r="P1290" s="1" t="s">
        <v>879</v>
      </c>
      <c r="Q1290" s="14" t="s">
        <v>48637</v>
      </c>
      <c r="R1290" s="1" t="s">
        <v>476</v>
      </c>
      <c r="S1290" s="1" t="s">
        <v>477</v>
      </c>
      <c r="T1290" s="1" t="s">
        <v>10681</v>
      </c>
      <c r="U1290" s="21">
        <v>572.5</v>
      </c>
      <c r="V1290" s="21">
        <v>3951.01</v>
      </c>
      <c r="W1290" s="21">
        <f t="shared" si="80"/>
        <v>4523.51</v>
      </c>
      <c r="X1290" s="23">
        <f t="shared" si="81"/>
        <v>0.12656101125011329</v>
      </c>
      <c r="Y1290" s="2">
        <v>5.92</v>
      </c>
      <c r="Z1290" s="2">
        <v>513.30999999999995</v>
      </c>
      <c r="AA1290" s="3">
        <f t="shared" si="82"/>
        <v>519.2299999999999</v>
      </c>
      <c r="AB1290" s="8">
        <f t="shared" si="83"/>
        <v>1.1401498372590184E-2</v>
      </c>
    </row>
    <row r="1291" spans="1:28" ht="10.5" x14ac:dyDescent="0.15">
      <c r="A1291" s="35">
        <v>231372</v>
      </c>
      <c r="B1291" s="1" t="s">
        <v>0</v>
      </c>
      <c r="C1291" s="1" t="s">
        <v>22</v>
      </c>
      <c r="E1291" s="1" t="s">
        <v>10437</v>
      </c>
      <c r="F1291" s="1" t="s">
        <v>2</v>
      </c>
      <c r="G1291" s="1" t="s">
        <v>10438</v>
      </c>
      <c r="H1291" s="1" t="s">
        <v>10439</v>
      </c>
      <c r="I1291" s="1" t="s">
        <v>5428</v>
      </c>
      <c r="J1291" s="1" t="s">
        <v>210</v>
      </c>
      <c r="K1291" s="1" t="s">
        <v>10440</v>
      </c>
      <c r="L1291" s="1" t="s">
        <v>2</v>
      </c>
      <c r="M1291" s="1" t="s">
        <v>120</v>
      </c>
      <c r="N1291" s="1" t="s">
        <v>120</v>
      </c>
      <c r="O1291" s="1" t="s">
        <v>7</v>
      </c>
      <c r="P1291" s="1" t="s">
        <v>879</v>
      </c>
      <c r="Q1291" s="14" t="s">
        <v>48637</v>
      </c>
      <c r="R1291" s="1" t="s">
        <v>476</v>
      </c>
      <c r="S1291" s="1" t="s">
        <v>477</v>
      </c>
      <c r="T1291" s="1" t="s">
        <v>10441</v>
      </c>
      <c r="U1291" s="21">
        <v>4.05</v>
      </c>
      <c r="V1291" s="21">
        <v>2490.9699999999998</v>
      </c>
      <c r="W1291" s="21">
        <f t="shared" si="80"/>
        <v>2495.02</v>
      </c>
      <c r="X1291" s="23">
        <f t="shared" si="81"/>
        <v>1.6232334810943399E-3</v>
      </c>
      <c r="Y1291" s="2">
        <v>4.2699999999999996</v>
      </c>
      <c r="Z1291" s="2">
        <v>2502.5100000000002</v>
      </c>
      <c r="AA1291" s="3">
        <f t="shared" si="82"/>
        <v>2506.7800000000002</v>
      </c>
      <c r="AB1291" s="8">
        <f t="shared" si="83"/>
        <v>1.7033804322676897E-3</v>
      </c>
    </row>
    <row r="1292" spans="1:28" ht="10.5" x14ac:dyDescent="0.15">
      <c r="A1292" s="35">
        <v>110697</v>
      </c>
      <c r="B1292" s="1" t="s">
        <v>0</v>
      </c>
      <c r="C1292" s="1" t="s">
        <v>22</v>
      </c>
      <c r="E1292" s="1" t="s">
        <v>7980</v>
      </c>
      <c r="F1292" s="1" t="s">
        <v>2</v>
      </c>
      <c r="G1292" s="1" t="s">
        <v>2</v>
      </c>
      <c r="H1292" s="1" t="s">
        <v>7981</v>
      </c>
      <c r="I1292" s="1" t="s">
        <v>7982</v>
      </c>
      <c r="J1292" s="1" t="s">
        <v>162</v>
      </c>
      <c r="K1292" s="1" t="s">
        <v>7983</v>
      </c>
      <c r="L1292" s="1" t="s">
        <v>2</v>
      </c>
      <c r="M1292" s="1" t="s">
        <v>120</v>
      </c>
      <c r="N1292" s="1" t="s">
        <v>120</v>
      </c>
      <c r="O1292" s="1" t="s">
        <v>7</v>
      </c>
      <c r="P1292" s="1" t="s">
        <v>879</v>
      </c>
      <c r="Q1292" s="14" t="s">
        <v>48637</v>
      </c>
      <c r="R1292" s="1" t="s">
        <v>476</v>
      </c>
      <c r="S1292" s="1" t="s">
        <v>477</v>
      </c>
      <c r="T1292" s="1" t="s">
        <v>7984</v>
      </c>
      <c r="U1292" s="21">
        <v>236.64</v>
      </c>
      <c r="V1292" s="21">
        <v>8142.11</v>
      </c>
      <c r="W1292" s="21">
        <f t="shared" si="80"/>
        <v>8378.75</v>
      </c>
      <c r="X1292" s="23">
        <f t="shared" si="81"/>
        <v>2.8242876324034012E-2</v>
      </c>
      <c r="Y1292" s="2">
        <v>2.65</v>
      </c>
      <c r="Z1292" s="2">
        <v>10.5</v>
      </c>
      <c r="AA1292" s="3">
        <f t="shared" si="82"/>
        <v>13.15</v>
      </c>
      <c r="AB1292" s="8">
        <f t="shared" si="83"/>
        <v>0.20152091254752849</v>
      </c>
    </row>
    <row r="1293" spans="1:28" ht="10.5" x14ac:dyDescent="0.15">
      <c r="A1293" s="35">
        <v>102276</v>
      </c>
      <c r="B1293" s="1" t="s">
        <v>0</v>
      </c>
      <c r="C1293" s="1" t="s">
        <v>22</v>
      </c>
      <c r="E1293" s="1" t="s">
        <v>6738</v>
      </c>
      <c r="F1293" s="1" t="s">
        <v>2</v>
      </c>
      <c r="G1293" s="1" t="s">
        <v>6739</v>
      </c>
      <c r="H1293" s="1" t="s">
        <v>6740</v>
      </c>
      <c r="I1293" s="1" t="s">
        <v>6741</v>
      </c>
      <c r="J1293" s="1" t="s">
        <v>781</v>
      </c>
      <c r="K1293" s="1" t="s">
        <v>6742</v>
      </c>
      <c r="L1293" s="1" t="s">
        <v>34</v>
      </c>
      <c r="M1293" s="1" t="s">
        <v>120</v>
      </c>
      <c r="N1293" s="1" t="s">
        <v>120</v>
      </c>
      <c r="O1293" s="1" t="s">
        <v>7</v>
      </c>
      <c r="P1293" s="1" t="s">
        <v>879</v>
      </c>
      <c r="Q1293" s="14" t="s">
        <v>48637</v>
      </c>
      <c r="R1293" s="1" t="s">
        <v>476</v>
      </c>
      <c r="S1293" s="1" t="s">
        <v>477</v>
      </c>
      <c r="T1293" s="1" t="s">
        <v>6743</v>
      </c>
      <c r="U1293" s="21">
        <v>9.07</v>
      </c>
      <c r="V1293" s="21">
        <v>36040.99</v>
      </c>
      <c r="W1293" s="21">
        <f t="shared" si="80"/>
        <v>36050.06</v>
      </c>
      <c r="X1293" s="23">
        <f t="shared" si="81"/>
        <v>2.5159458819208624E-4</v>
      </c>
      <c r="Y1293" s="2">
        <v>2.6</v>
      </c>
      <c r="Z1293" s="2">
        <v>14872.61</v>
      </c>
      <c r="AA1293" s="3">
        <f t="shared" si="82"/>
        <v>14875.210000000001</v>
      </c>
      <c r="AB1293" s="8">
        <f t="shared" si="83"/>
        <v>1.7478744837888004E-4</v>
      </c>
    </row>
    <row r="1294" spans="1:28" ht="10.5" x14ac:dyDescent="0.15">
      <c r="A1294" s="35">
        <v>475267</v>
      </c>
      <c r="B1294" s="1" t="s">
        <v>0</v>
      </c>
      <c r="C1294" s="1" t="s">
        <v>22</v>
      </c>
      <c r="E1294" s="1" t="s">
        <v>14688</v>
      </c>
      <c r="F1294" s="1" t="s">
        <v>2</v>
      </c>
      <c r="G1294" s="1" t="s">
        <v>2</v>
      </c>
      <c r="H1294" s="1" t="s">
        <v>14689</v>
      </c>
      <c r="I1294" s="1" t="s">
        <v>117</v>
      </c>
      <c r="J1294" s="1" t="s">
        <v>118</v>
      </c>
      <c r="K1294" s="1" t="s">
        <v>5229</v>
      </c>
      <c r="L1294" s="1" t="s">
        <v>2</v>
      </c>
      <c r="M1294" s="1" t="s">
        <v>120</v>
      </c>
      <c r="N1294" s="1" t="s">
        <v>120</v>
      </c>
      <c r="O1294" s="1" t="s">
        <v>7</v>
      </c>
      <c r="P1294" s="1" t="s">
        <v>879</v>
      </c>
      <c r="Q1294" s="14" t="s">
        <v>48637</v>
      </c>
      <c r="R1294" s="1" t="s">
        <v>476</v>
      </c>
      <c r="S1294" s="1" t="s">
        <v>477</v>
      </c>
      <c r="T1294" s="1" t="s">
        <v>14690</v>
      </c>
      <c r="U1294" s="21"/>
      <c r="V1294" s="21"/>
      <c r="W1294" s="21">
        <f t="shared" si="80"/>
        <v>0</v>
      </c>
      <c r="X1294" s="23" t="e">
        <f t="shared" si="81"/>
        <v>#DIV/0!</v>
      </c>
      <c r="Y1294" s="2">
        <v>2.21</v>
      </c>
      <c r="Z1294" s="2">
        <v>105.85</v>
      </c>
      <c r="AA1294" s="3">
        <f t="shared" si="82"/>
        <v>108.05999999999999</v>
      </c>
      <c r="AB1294" s="8">
        <f t="shared" si="83"/>
        <v>2.0451600962428283E-2</v>
      </c>
    </row>
    <row r="1295" spans="1:28" ht="10.5" x14ac:dyDescent="0.15">
      <c r="A1295" s="35">
        <v>79939</v>
      </c>
      <c r="B1295" s="1" t="s">
        <v>0</v>
      </c>
      <c r="C1295" s="1" t="s">
        <v>1</v>
      </c>
      <c r="E1295" s="1" t="s">
        <v>4199</v>
      </c>
      <c r="F1295" s="1" t="s">
        <v>2</v>
      </c>
      <c r="G1295" s="1" t="s">
        <v>2</v>
      </c>
      <c r="H1295" s="1" t="s">
        <v>4200</v>
      </c>
      <c r="I1295" s="1" t="s">
        <v>4201</v>
      </c>
      <c r="J1295" s="1" t="s">
        <v>118</v>
      </c>
      <c r="K1295" s="1" t="s">
        <v>4202</v>
      </c>
      <c r="L1295" s="1" t="s">
        <v>2</v>
      </c>
      <c r="M1295" s="1" t="s">
        <v>120</v>
      </c>
      <c r="N1295" s="1" t="s">
        <v>120</v>
      </c>
      <c r="O1295" s="1" t="s">
        <v>7</v>
      </c>
      <c r="P1295" s="1" t="s">
        <v>81</v>
      </c>
      <c r="Q1295" s="14" t="s">
        <v>48637</v>
      </c>
      <c r="R1295" s="1" t="s">
        <v>9</v>
      </c>
      <c r="S1295" s="1" t="s">
        <v>16</v>
      </c>
      <c r="T1295" s="1" t="s">
        <v>4203</v>
      </c>
      <c r="U1295" s="21">
        <v>11322.02</v>
      </c>
      <c r="V1295" s="21">
        <v>2976.01</v>
      </c>
      <c r="W1295" s="21">
        <f t="shared" si="80"/>
        <v>14298.03</v>
      </c>
      <c r="X1295" s="23">
        <f t="shared" si="81"/>
        <v>0.79185873858146894</v>
      </c>
      <c r="Y1295" s="2">
        <v>7737.82</v>
      </c>
      <c r="Z1295" s="2">
        <v>2398.75</v>
      </c>
      <c r="AA1295" s="3">
        <f t="shared" si="82"/>
        <v>10136.57</v>
      </c>
      <c r="AB1295" s="8">
        <f t="shared" si="83"/>
        <v>0.76335683569491453</v>
      </c>
    </row>
    <row r="1296" spans="1:28" ht="10.5" x14ac:dyDescent="0.15">
      <c r="A1296" s="35">
        <v>61090</v>
      </c>
      <c r="B1296" s="1" t="s">
        <v>0</v>
      </c>
      <c r="C1296" s="1" t="s">
        <v>1</v>
      </c>
      <c r="E1296" s="1" t="s">
        <v>3736</v>
      </c>
      <c r="F1296" s="1" t="s">
        <v>2</v>
      </c>
      <c r="G1296" s="1" t="s">
        <v>3737</v>
      </c>
      <c r="H1296" s="1" t="s">
        <v>3738</v>
      </c>
      <c r="I1296" s="1" t="s">
        <v>195</v>
      </c>
      <c r="J1296" s="1" t="s">
        <v>93</v>
      </c>
      <c r="K1296" s="1" t="s">
        <v>196</v>
      </c>
      <c r="L1296" s="1" t="s">
        <v>6</v>
      </c>
      <c r="M1296" s="1" t="s">
        <v>120</v>
      </c>
      <c r="N1296" s="1" t="s">
        <v>120</v>
      </c>
      <c r="O1296" s="1" t="s">
        <v>7</v>
      </c>
      <c r="P1296" s="1" t="s">
        <v>81</v>
      </c>
      <c r="Q1296" s="14" t="s">
        <v>48636</v>
      </c>
      <c r="R1296" s="1" t="s">
        <v>9</v>
      </c>
      <c r="S1296" s="1" t="s">
        <v>16</v>
      </c>
      <c r="T1296" s="1" t="s">
        <v>3739</v>
      </c>
      <c r="U1296" s="21">
        <v>705.29</v>
      </c>
      <c r="V1296" s="21">
        <v>1668.13</v>
      </c>
      <c r="W1296" s="21">
        <f t="shared" si="80"/>
        <v>2373.42</v>
      </c>
      <c r="X1296" s="23">
        <f t="shared" si="81"/>
        <v>0.29716190139124132</v>
      </c>
      <c r="Y1296" s="2">
        <v>122.71</v>
      </c>
      <c r="Z1296" s="2">
        <v>613.4</v>
      </c>
      <c r="AA1296" s="3">
        <f t="shared" si="82"/>
        <v>736.11</v>
      </c>
      <c r="AB1296" s="8">
        <f t="shared" si="83"/>
        <v>0.16670062898208146</v>
      </c>
    </row>
    <row r="1297" spans="1:28" ht="10.5" x14ac:dyDescent="0.15">
      <c r="A1297" s="35">
        <v>68947</v>
      </c>
      <c r="B1297" s="1" t="s">
        <v>0</v>
      </c>
      <c r="C1297" s="1" t="s">
        <v>22</v>
      </c>
      <c r="E1297" s="1" t="s">
        <v>3317</v>
      </c>
      <c r="F1297" s="1" t="s">
        <v>2</v>
      </c>
      <c r="G1297" s="1" t="s">
        <v>3318</v>
      </c>
      <c r="H1297" s="1" t="s">
        <v>3319</v>
      </c>
      <c r="I1297" s="1" t="s">
        <v>3320</v>
      </c>
      <c r="J1297" s="1" t="s">
        <v>341</v>
      </c>
      <c r="K1297" s="1" t="s">
        <v>3321</v>
      </c>
      <c r="L1297" s="1" t="s">
        <v>26</v>
      </c>
      <c r="M1297" s="1" t="s">
        <v>398</v>
      </c>
      <c r="N1297" s="1" t="s">
        <v>222</v>
      </c>
      <c r="O1297" s="1" t="s">
        <v>7</v>
      </c>
      <c r="P1297" s="1" t="s">
        <v>865</v>
      </c>
      <c r="Q1297" s="14" t="s">
        <v>2259</v>
      </c>
      <c r="R1297" s="1" t="s">
        <v>140</v>
      </c>
      <c r="S1297" s="1" t="s">
        <v>370</v>
      </c>
      <c r="T1297" s="1" t="s">
        <v>3322</v>
      </c>
      <c r="U1297" s="21">
        <v>357.55</v>
      </c>
      <c r="V1297" s="21">
        <v>43625.63</v>
      </c>
      <c r="W1297" s="21">
        <f t="shared" si="80"/>
        <v>43983.18</v>
      </c>
      <c r="X1297" s="23">
        <f t="shared" si="81"/>
        <v>8.1292439518925192E-3</v>
      </c>
      <c r="Y1297" s="2">
        <v>255.97</v>
      </c>
      <c r="Z1297" s="2">
        <v>21286.720000000001</v>
      </c>
      <c r="AA1297" s="3">
        <f t="shared" si="82"/>
        <v>21542.690000000002</v>
      </c>
      <c r="AB1297" s="8">
        <f t="shared" si="83"/>
        <v>1.1881988739567806E-2</v>
      </c>
    </row>
    <row r="1298" spans="1:28" ht="10.5" x14ac:dyDescent="0.15">
      <c r="A1298" s="35">
        <v>133517</v>
      </c>
      <c r="B1298" s="1" t="s">
        <v>0</v>
      </c>
      <c r="C1298" s="1" t="s">
        <v>22</v>
      </c>
      <c r="D1298" s="14" t="s">
        <v>48458</v>
      </c>
      <c r="E1298" s="1" t="s">
        <v>10111</v>
      </c>
      <c r="F1298" s="1" t="s">
        <v>2</v>
      </c>
      <c r="G1298" s="10" t="s">
        <v>10112</v>
      </c>
      <c r="H1298" s="1" t="s">
        <v>10113</v>
      </c>
      <c r="I1298" s="1" t="s">
        <v>3101</v>
      </c>
      <c r="J1298" s="1" t="s">
        <v>118</v>
      </c>
      <c r="K1298" s="1" t="s">
        <v>8656</v>
      </c>
      <c r="L1298" s="1" t="s">
        <v>2</v>
      </c>
      <c r="M1298" s="1" t="s">
        <v>120</v>
      </c>
      <c r="N1298" s="1" t="s">
        <v>120</v>
      </c>
      <c r="O1298" s="1" t="s">
        <v>7</v>
      </c>
      <c r="P1298" s="1" t="s">
        <v>2675</v>
      </c>
      <c r="Q1298" s="14" t="s">
        <v>48637</v>
      </c>
      <c r="R1298" s="1" t="s">
        <v>476</v>
      </c>
      <c r="S1298" s="1" t="s">
        <v>488</v>
      </c>
      <c r="T1298" s="1" t="s">
        <v>10114</v>
      </c>
      <c r="U1298" s="21"/>
      <c r="V1298" s="21"/>
      <c r="W1298" s="21">
        <f t="shared" si="80"/>
        <v>0</v>
      </c>
      <c r="X1298" s="23" t="e">
        <f t="shared" si="81"/>
        <v>#DIV/0!</v>
      </c>
      <c r="Y1298" s="2">
        <v>14715.46</v>
      </c>
      <c r="Z1298" s="2">
        <v>38.96</v>
      </c>
      <c r="AA1298" s="3">
        <f t="shared" si="82"/>
        <v>14754.419999999998</v>
      </c>
      <c r="AB1298" s="8">
        <f t="shared" si="83"/>
        <v>0.99735943534208737</v>
      </c>
    </row>
    <row r="1299" spans="1:28" ht="10.5" x14ac:dyDescent="0.15">
      <c r="A1299" s="35">
        <v>133000</v>
      </c>
      <c r="B1299" s="1" t="s">
        <v>0</v>
      </c>
      <c r="C1299" s="1" t="s">
        <v>22</v>
      </c>
      <c r="D1299" s="14" t="s">
        <v>48458</v>
      </c>
      <c r="E1299" s="1" t="s">
        <v>6610</v>
      </c>
      <c r="F1299" s="1" t="s">
        <v>2</v>
      </c>
      <c r="G1299" s="10" t="s">
        <v>6611</v>
      </c>
      <c r="H1299" s="1" t="s">
        <v>6612</v>
      </c>
      <c r="I1299" s="1" t="s">
        <v>3103</v>
      </c>
      <c r="J1299" s="1" t="s">
        <v>118</v>
      </c>
      <c r="K1299" s="1" t="s">
        <v>6613</v>
      </c>
      <c r="L1299" s="1" t="s">
        <v>2</v>
      </c>
      <c r="M1299" s="1" t="s">
        <v>120</v>
      </c>
      <c r="N1299" s="1" t="s">
        <v>120</v>
      </c>
      <c r="O1299" s="1" t="s">
        <v>7</v>
      </c>
      <c r="P1299" s="1" t="s">
        <v>2675</v>
      </c>
      <c r="Q1299" s="14" t="s">
        <v>48637</v>
      </c>
      <c r="R1299" s="1" t="s">
        <v>476</v>
      </c>
      <c r="S1299" s="1" t="s">
        <v>488</v>
      </c>
      <c r="T1299" s="1" t="s">
        <v>6614</v>
      </c>
      <c r="U1299" s="21">
        <v>2038.5</v>
      </c>
      <c r="V1299" s="21">
        <v>0</v>
      </c>
      <c r="W1299" s="21">
        <f t="shared" si="80"/>
        <v>2038.5</v>
      </c>
      <c r="X1299" s="23">
        <f t="shared" si="81"/>
        <v>1</v>
      </c>
      <c r="Y1299" s="2">
        <v>13882.43</v>
      </c>
      <c r="Z1299" s="2">
        <v>128.22999999999999</v>
      </c>
      <c r="AA1299" s="3">
        <f t="shared" si="82"/>
        <v>14010.66</v>
      </c>
      <c r="AB1299" s="8">
        <f t="shared" si="83"/>
        <v>0.99084768312128058</v>
      </c>
    </row>
    <row r="1300" spans="1:28" ht="10.5" x14ac:dyDescent="0.15">
      <c r="A1300" s="35">
        <v>396463</v>
      </c>
      <c r="B1300" s="1" t="s">
        <v>0</v>
      </c>
      <c r="C1300" s="1" t="s">
        <v>22</v>
      </c>
      <c r="D1300" s="14" t="s">
        <v>48458</v>
      </c>
      <c r="E1300" s="1" t="s">
        <v>6610</v>
      </c>
      <c r="F1300" s="1" t="s">
        <v>2</v>
      </c>
      <c r="G1300" s="10" t="s">
        <v>7878</v>
      </c>
      <c r="H1300" s="1" t="s">
        <v>7879</v>
      </c>
      <c r="I1300" s="1" t="s">
        <v>6431</v>
      </c>
      <c r="J1300" s="1" t="s">
        <v>118</v>
      </c>
      <c r="K1300" s="1" t="s">
        <v>7880</v>
      </c>
      <c r="L1300" s="1" t="s">
        <v>2</v>
      </c>
      <c r="M1300" s="1" t="s">
        <v>120</v>
      </c>
      <c r="N1300" s="1" t="s">
        <v>120</v>
      </c>
      <c r="O1300" s="1" t="s">
        <v>7</v>
      </c>
      <c r="P1300" s="1" t="s">
        <v>2675</v>
      </c>
      <c r="Q1300" s="14" t="s">
        <v>48637</v>
      </c>
      <c r="R1300" s="1" t="s">
        <v>476</v>
      </c>
      <c r="S1300" s="1" t="s">
        <v>488</v>
      </c>
      <c r="T1300" s="1" t="s">
        <v>16303</v>
      </c>
      <c r="U1300" s="21">
        <v>2245.6999999999998</v>
      </c>
      <c r="V1300" s="21">
        <v>0</v>
      </c>
      <c r="W1300" s="21">
        <f t="shared" si="80"/>
        <v>2245.6999999999998</v>
      </c>
      <c r="X1300" s="23">
        <f t="shared" si="81"/>
        <v>1</v>
      </c>
      <c r="Y1300" s="2">
        <v>13247.42</v>
      </c>
      <c r="Z1300" s="2">
        <v>-50</v>
      </c>
      <c r="AA1300" s="3">
        <f t="shared" si="82"/>
        <v>13197.42</v>
      </c>
      <c r="AB1300" s="8">
        <f t="shared" si="83"/>
        <v>1.0037886192907401</v>
      </c>
    </row>
    <row r="1301" spans="1:28" ht="10.5" x14ac:dyDescent="0.15">
      <c r="A1301" s="35">
        <v>133377</v>
      </c>
      <c r="B1301" s="1" t="s">
        <v>0</v>
      </c>
      <c r="C1301" s="1" t="s">
        <v>22</v>
      </c>
      <c r="D1301" s="14" t="s">
        <v>48458</v>
      </c>
      <c r="E1301" s="1" t="s">
        <v>7877</v>
      </c>
      <c r="F1301" s="1" t="s">
        <v>2</v>
      </c>
      <c r="G1301" s="10" t="s">
        <v>6611</v>
      </c>
      <c r="H1301" s="1" t="s">
        <v>6612</v>
      </c>
      <c r="I1301" s="1" t="s">
        <v>3103</v>
      </c>
      <c r="J1301" s="1" t="s">
        <v>118</v>
      </c>
      <c r="K1301" s="1" t="s">
        <v>6613</v>
      </c>
      <c r="L1301" s="1" t="s">
        <v>2</v>
      </c>
      <c r="M1301" s="1" t="s">
        <v>120</v>
      </c>
      <c r="N1301" s="1" t="s">
        <v>120</v>
      </c>
      <c r="O1301" s="1" t="s">
        <v>7</v>
      </c>
      <c r="P1301" s="1" t="s">
        <v>2675</v>
      </c>
      <c r="Q1301" s="14" t="s">
        <v>48637</v>
      </c>
      <c r="R1301" s="1" t="s">
        <v>476</v>
      </c>
      <c r="S1301" s="1" t="s">
        <v>488</v>
      </c>
      <c r="T1301" s="1" t="s">
        <v>8292</v>
      </c>
      <c r="U1301" s="21"/>
      <c r="V1301" s="21"/>
      <c r="W1301" s="21">
        <f t="shared" si="80"/>
        <v>0</v>
      </c>
      <c r="X1301" s="23" t="e">
        <f t="shared" si="81"/>
        <v>#DIV/0!</v>
      </c>
      <c r="Y1301" s="2">
        <v>11262.65</v>
      </c>
      <c r="Z1301" s="2">
        <v>191.78</v>
      </c>
      <c r="AA1301" s="3">
        <f t="shared" si="82"/>
        <v>11454.43</v>
      </c>
      <c r="AB1301" s="8">
        <f t="shared" si="83"/>
        <v>0.98325713282983085</v>
      </c>
    </row>
    <row r="1302" spans="1:28" ht="10.5" x14ac:dyDescent="0.15">
      <c r="A1302" s="35">
        <v>133371</v>
      </c>
      <c r="B1302" s="1" t="s">
        <v>0</v>
      </c>
      <c r="C1302" s="1" t="s">
        <v>22</v>
      </c>
      <c r="D1302" s="14" t="s">
        <v>48458</v>
      </c>
      <c r="E1302" s="1" t="s">
        <v>7877</v>
      </c>
      <c r="F1302" s="1" t="s">
        <v>2</v>
      </c>
      <c r="G1302" s="10" t="s">
        <v>7878</v>
      </c>
      <c r="H1302" s="1" t="s">
        <v>7879</v>
      </c>
      <c r="I1302" s="1" t="s">
        <v>6431</v>
      </c>
      <c r="J1302" s="1" t="s">
        <v>118</v>
      </c>
      <c r="K1302" s="1" t="s">
        <v>7880</v>
      </c>
      <c r="L1302" s="1" t="s">
        <v>2</v>
      </c>
      <c r="M1302" s="1" t="s">
        <v>120</v>
      </c>
      <c r="N1302" s="1" t="s">
        <v>120</v>
      </c>
      <c r="O1302" s="1" t="s">
        <v>7</v>
      </c>
      <c r="P1302" s="1" t="s">
        <v>2675</v>
      </c>
      <c r="Q1302" s="14" t="s">
        <v>48637</v>
      </c>
      <c r="R1302" s="1" t="s">
        <v>476</v>
      </c>
      <c r="S1302" s="1" t="s">
        <v>488</v>
      </c>
      <c r="T1302" s="1" t="s">
        <v>7881</v>
      </c>
      <c r="U1302" s="21"/>
      <c r="V1302" s="21"/>
      <c r="W1302" s="21">
        <f t="shared" si="80"/>
        <v>0</v>
      </c>
      <c r="X1302" s="23" t="e">
        <f t="shared" si="81"/>
        <v>#DIV/0!</v>
      </c>
      <c r="Y1302" s="2">
        <v>10392.77</v>
      </c>
      <c r="Z1302" s="2">
        <v>392</v>
      </c>
      <c r="AA1302" s="3">
        <f t="shared" si="82"/>
        <v>10784.77</v>
      </c>
      <c r="AB1302" s="8">
        <f t="shared" si="83"/>
        <v>0.96365244692283658</v>
      </c>
    </row>
    <row r="1303" spans="1:28" ht="10.5" x14ac:dyDescent="0.15">
      <c r="A1303" s="35">
        <v>389863</v>
      </c>
      <c r="B1303" s="1" t="s">
        <v>0</v>
      </c>
      <c r="C1303" s="1" t="s">
        <v>22</v>
      </c>
      <c r="E1303" s="1" t="s">
        <v>8705</v>
      </c>
      <c r="F1303" s="1" t="s">
        <v>2</v>
      </c>
      <c r="G1303" s="1" t="s">
        <v>6482</v>
      </c>
      <c r="H1303" s="1" t="s">
        <v>6483</v>
      </c>
      <c r="I1303" s="1" t="s">
        <v>6484</v>
      </c>
      <c r="J1303" s="1" t="s">
        <v>118</v>
      </c>
      <c r="K1303" s="1" t="s">
        <v>6217</v>
      </c>
      <c r="L1303" s="1" t="s">
        <v>2</v>
      </c>
      <c r="M1303" s="1" t="s">
        <v>120</v>
      </c>
      <c r="N1303" s="1" t="s">
        <v>120</v>
      </c>
      <c r="O1303" s="1" t="s">
        <v>7</v>
      </c>
      <c r="P1303" s="1" t="s">
        <v>2675</v>
      </c>
      <c r="Q1303" s="14" t="s">
        <v>48637</v>
      </c>
      <c r="R1303" s="1" t="s">
        <v>476</v>
      </c>
      <c r="S1303" s="1" t="s">
        <v>488</v>
      </c>
      <c r="T1303" s="1" t="s">
        <v>14146</v>
      </c>
      <c r="U1303" s="21">
        <v>11500.83</v>
      </c>
      <c r="V1303" s="21">
        <v>427.53</v>
      </c>
      <c r="W1303" s="21">
        <f t="shared" si="80"/>
        <v>11928.36</v>
      </c>
      <c r="X1303" s="23">
        <f t="shared" si="81"/>
        <v>0.96415852640262356</v>
      </c>
      <c r="Y1303" s="2">
        <v>10306.93</v>
      </c>
      <c r="Z1303" s="2">
        <v>344.5</v>
      </c>
      <c r="AA1303" s="3">
        <f t="shared" si="82"/>
        <v>10651.43</v>
      </c>
      <c r="AB1303" s="8">
        <f t="shared" si="83"/>
        <v>0.96765692493871713</v>
      </c>
    </row>
    <row r="1304" spans="1:28" ht="10.5" x14ac:dyDescent="0.15">
      <c r="A1304" s="35">
        <v>132705</v>
      </c>
      <c r="B1304" s="1" t="s">
        <v>0</v>
      </c>
      <c r="C1304" s="1" t="s">
        <v>22</v>
      </c>
      <c r="E1304" s="1" t="s">
        <v>6481</v>
      </c>
      <c r="F1304" s="1" t="s">
        <v>2</v>
      </c>
      <c r="G1304" s="1" t="s">
        <v>6482</v>
      </c>
      <c r="H1304" s="1" t="s">
        <v>6483</v>
      </c>
      <c r="I1304" s="1" t="s">
        <v>6484</v>
      </c>
      <c r="J1304" s="1" t="s">
        <v>118</v>
      </c>
      <c r="K1304" s="1" t="s">
        <v>6217</v>
      </c>
      <c r="L1304" s="1" t="s">
        <v>2</v>
      </c>
      <c r="M1304" s="1" t="s">
        <v>120</v>
      </c>
      <c r="N1304" s="1" t="s">
        <v>120</v>
      </c>
      <c r="O1304" s="1" t="s">
        <v>7</v>
      </c>
      <c r="P1304" s="1" t="s">
        <v>2675</v>
      </c>
      <c r="Q1304" s="14" t="s">
        <v>48637</v>
      </c>
      <c r="R1304" s="1" t="s">
        <v>476</v>
      </c>
      <c r="S1304" s="1" t="s">
        <v>488</v>
      </c>
      <c r="T1304" s="1" t="s">
        <v>6485</v>
      </c>
      <c r="U1304" s="21">
        <v>3798.72</v>
      </c>
      <c r="V1304" s="21">
        <v>75.08</v>
      </c>
      <c r="W1304" s="21">
        <f t="shared" si="80"/>
        <v>3873.7999999999997</v>
      </c>
      <c r="X1304" s="23">
        <f t="shared" si="81"/>
        <v>0.98061851412050183</v>
      </c>
      <c r="Y1304" s="2">
        <v>9911.07</v>
      </c>
      <c r="Z1304" s="2">
        <v>120.5</v>
      </c>
      <c r="AA1304" s="3">
        <f t="shared" si="82"/>
        <v>10031.57</v>
      </c>
      <c r="AB1304" s="8">
        <f t="shared" si="83"/>
        <v>0.9879879221298361</v>
      </c>
    </row>
    <row r="1305" spans="1:28" ht="10.5" x14ac:dyDescent="0.15">
      <c r="A1305" s="35">
        <v>389902</v>
      </c>
      <c r="B1305" s="1" t="s">
        <v>0</v>
      </c>
      <c r="C1305" s="1" t="s">
        <v>22</v>
      </c>
      <c r="D1305" s="14" t="s">
        <v>48458</v>
      </c>
      <c r="E1305" s="1" t="s">
        <v>16213</v>
      </c>
      <c r="F1305" s="1" t="s">
        <v>2</v>
      </c>
      <c r="G1305" s="10" t="s">
        <v>16214</v>
      </c>
      <c r="H1305" s="1" t="s">
        <v>16215</v>
      </c>
      <c r="I1305" s="1" t="s">
        <v>3942</v>
      </c>
      <c r="J1305" s="1" t="s">
        <v>46</v>
      </c>
      <c r="K1305" s="1" t="s">
        <v>3943</v>
      </c>
      <c r="L1305" s="1" t="s">
        <v>2</v>
      </c>
      <c r="M1305" s="1" t="s">
        <v>120</v>
      </c>
      <c r="N1305" s="1" t="s">
        <v>120</v>
      </c>
      <c r="O1305" s="1" t="s">
        <v>7</v>
      </c>
      <c r="P1305" s="1" t="s">
        <v>2675</v>
      </c>
      <c r="Q1305" s="14" t="s">
        <v>48637</v>
      </c>
      <c r="R1305" s="1" t="s">
        <v>476</v>
      </c>
      <c r="S1305" s="1" t="s">
        <v>488</v>
      </c>
      <c r="T1305" s="1" t="s">
        <v>16216</v>
      </c>
      <c r="U1305" s="21">
        <v>9178.15</v>
      </c>
      <c r="V1305" s="21">
        <v>573.15</v>
      </c>
      <c r="W1305" s="21">
        <f t="shared" si="80"/>
        <v>9751.2999999999993</v>
      </c>
      <c r="X1305" s="23">
        <f t="shared" si="81"/>
        <v>0.94122322151918214</v>
      </c>
      <c r="Y1305" s="2">
        <v>9434.1200000000008</v>
      </c>
      <c r="Z1305" s="2">
        <v>118.13</v>
      </c>
      <c r="AA1305" s="3">
        <f t="shared" si="82"/>
        <v>9552.25</v>
      </c>
      <c r="AB1305" s="8">
        <f t="shared" si="83"/>
        <v>0.98763328011724993</v>
      </c>
    </row>
    <row r="1306" spans="1:28" ht="10.5" x14ac:dyDescent="0.15">
      <c r="A1306" s="35">
        <v>205619</v>
      </c>
      <c r="B1306" s="1" t="s">
        <v>0</v>
      </c>
      <c r="C1306" s="1" t="s">
        <v>22</v>
      </c>
      <c r="D1306" s="14" t="s">
        <v>48458</v>
      </c>
      <c r="E1306" s="1" t="s">
        <v>9949</v>
      </c>
      <c r="F1306" s="1" t="s">
        <v>2</v>
      </c>
      <c r="G1306" s="10" t="s">
        <v>6611</v>
      </c>
      <c r="H1306" s="1" t="s">
        <v>6612</v>
      </c>
      <c r="I1306" s="1" t="s">
        <v>3103</v>
      </c>
      <c r="J1306" s="1" t="s">
        <v>118</v>
      </c>
      <c r="K1306" s="1" t="s">
        <v>6613</v>
      </c>
      <c r="L1306" s="1" t="s">
        <v>2</v>
      </c>
      <c r="M1306" s="1" t="s">
        <v>120</v>
      </c>
      <c r="N1306" s="1" t="s">
        <v>120</v>
      </c>
      <c r="O1306" s="1" t="s">
        <v>7</v>
      </c>
      <c r="P1306" s="1" t="s">
        <v>2675</v>
      </c>
      <c r="Q1306" s="14" t="s">
        <v>48637</v>
      </c>
      <c r="R1306" s="1" t="s">
        <v>476</v>
      </c>
      <c r="S1306" s="1" t="s">
        <v>488</v>
      </c>
      <c r="T1306" s="1" t="s">
        <v>12122</v>
      </c>
      <c r="U1306" s="21"/>
      <c r="V1306" s="21"/>
      <c r="W1306" s="21">
        <f t="shared" si="80"/>
        <v>0</v>
      </c>
      <c r="X1306" s="23" t="e">
        <f t="shared" si="81"/>
        <v>#DIV/0!</v>
      </c>
      <c r="Y1306" s="2">
        <v>6722.9</v>
      </c>
      <c r="Z1306" s="2">
        <v>13.95</v>
      </c>
      <c r="AA1306" s="3">
        <f t="shared" si="82"/>
        <v>6736.8499999999995</v>
      </c>
      <c r="AB1306" s="8">
        <f t="shared" si="83"/>
        <v>0.99792929930160246</v>
      </c>
    </row>
    <row r="1307" spans="1:28" ht="10.5" x14ac:dyDescent="0.15">
      <c r="A1307" s="35">
        <v>205596</v>
      </c>
      <c r="B1307" s="1" t="s">
        <v>0</v>
      </c>
      <c r="C1307" s="1" t="s">
        <v>22</v>
      </c>
      <c r="D1307" s="14" t="s">
        <v>48458</v>
      </c>
      <c r="E1307" s="1" t="s">
        <v>9949</v>
      </c>
      <c r="F1307" s="1" t="s">
        <v>2</v>
      </c>
      <c r="G1307" s="10" t="s">
        <v>9950</v>
      </c>
      <c r="H1307" s="1" t="s">
        <v>9951</v>
      </c>
      <c r="I1307" s="1" t="s">
        <v>6203</v>
      </c>
      <c r="J1307" s="1" t="s">
        <v>118</v>
      </c>
      <c r="K1307" s="1" t="s">
        <v>1299</v>
      </c>
      <c r="L1307" s="1" t="s">
        <v>2</v>
      </c>
      <c r="M1307" s="1" t="s">
        <v>120</v>
      </c>
      <c r="N1307" s="1" t="s">
        <v>120</v>
      </c>
      <c r="O1307" s="1" t="s">
        <v>7</v>
      </c>
      <c r="P1307" s="1" t="s">
        <v>2675</v>
      </c>
      <c r="Q1307" s="14" t="s">
        <v>48637</v>
      </c>
      <c r="R1307" s="1" t="s">
        <v>476</v>
      </c>
      <c r="S1307" s="1" t="s">
        <v>488</v>
      </c>
      <c r="T1307" s="1" t="s">
        <v>9952</v>
      </c>
      <c r="U1307" s="21"/>
      <c r="V1307" s="21"/>
      <c r="W1307" s="21">
        <f t="shared" si="80"/>
        <v>0</v>
      </c>
      <c r="X1307" s="23" t="e">
        <f t="shared" si="81"/>
        <v>#DIV/0!</v>
      </c>
      <c r="Y1307" s="2">
        <v>4615.72</v>
      </c>
      <c r="Z1307" s="2">
        <v>-2.4500000000000002</v>
      </c>
      <c r="AA1307" s="3">
        <f t="shared" si="82"/>
        <v>4613.2700000000004</v>
      </c>
      <c r="AB1307" s="8">
        <f t="shared" si="83"/>
        <v>1.000531076654954</v>
      </c>
    </row>
    <row r="1308" spans="1:28" ht="10.5" x14ac:dyDescent="0.15">
      <c r="A1308" s="35">
        <v>204925</v>
      </c>
      <c r="B1308" s="1" t="s">
        <v>0</v>
      </c>
      <c r="C1308" s="1" t="s">
        <v>22</v>
      </c>
      <c r="E1308" s="1" t="s">
        <v>9376</v>
      </c>
      <c r="F1308" s="1" t="s">
        <v>2</v>
      </c>
      <c r="G1308" s="1" t="s">
        <v>6879</v>
      </c>
      <c r="H1308" s="1" t="s">
        <v>6880</v>
      </c>
      <c r="I1308" s="1" t="s">
        <v>6881</v>
      </c>
      <c r="J1308" s="1" t="s">
        <v>118</v>
      </c>
      <c r="K1308" s="1" t="s">
        <v>2823</v>
      </c>
      <c r="L1308" s="1" t="s">
        <v>2</v>
      </c>
      <c r="M1308" s="1" t="s">
        <v>120</v>
      </c>
      <c r="N1308" s="1" t="s">
        <v>120</v>
      </c>
      <c r="O1308" s="1" t="s">
        <v>7</v>
      </c>
      <c r="P1308" s="1" t="s">
        <v>2675</v>
      </c>
      <c r="Q1308" s="14" t="s">
        <v>48637</v>
      </c>
      <c r="R1308" s="1" t="s">
        <v>476</v>
      </c>
      <c r="S1308" s="1" t="s">
        <v>488</v>
      </c>
      <c r="T1308" s="1" t="s">
        <v>9377</v>
      </c>
      <c r="U1308" s="21"/>
      <c r="V1308" s="21"/>
      <c r="W1308" s="21">
        <f t="shared" si="80"/>
        <v>0</v>
      </c>
      <c r="X1308" s="23" t="e">
        <f t="shared" si="81"/>
        <v>#DIV/0!</v>
      </c>
      <c r="Y1308" s="2">
        <v>4603.38</v>
      </c>
      <c r="Z1308" s="2">
        <v>-2.0699999999999998</v>
      </c>
      <c r="AA1308" s="3">
        <f t="shared" si="82"/>
        <v>4601.3100000000004</v>
      </c>
      <c r="AB1308" s="8">
        <f t="shared" si="83"/>
        <v>1.0004498718843111</v>
      </c>
    </row>
    <row r="1309" spans="1:28" ht="10.5" x14ac:dyDescent="0.15">
      <c r="A1309" s="35">
        <v>205325</v>
      </c>
      <c r="B1309" s="1" t="s">
        <v>0</v>
      </c>
      <c r="C1309" s="1" t="s">
        <v>22</v>
      </c>
      <c r="E1309" s="1" t="s">
        <v>9903</v>
      </c>
      <c r="F1309" s="1" t="s">
        <v>2</v>
      </c>
      <c r="G1309" s="1" t="s">
        <v>6879</v>
      </c>
      <c r="H1309" s="1" t="s">
        <v>6880</v>
      </c>
      <c r="I1309" s="1" t="s">
        <v>6881</v>
      </c>
      <c r="J1309" s="1" t="s">
        <v>118</v>
      </c>
      <c r="K1309" s="1" t="s">
        <v>2823</v>
      </c>
      <c r="L1309" s="1" t="s">
        <v>2</v>
      </c>
      <c r="M1309" s="1" t="s">
        <v>120</v>
      </c>
      <c r="N1309" s="1" t="s">
        <v>120</v>
      </c>
      <c r="O1309" s="1" t="s">
        <v>7</v>
      </c>
      <c r="P1309" s="1" t="s">
        <v>2675</v>
      </c>
      <c r="Q1309" s="14" t="s">
        <v>48637</v>
      </c>
      <c r="R1309" s="1" t="s">
        <v>476</v>
      </c>
      <c r="S1309" s="1" t="s">
        <v>488</v>
      </c>
      <c r="T1309" s="1" t="s">
        <v>6813</v>
      </c>
      <c r="U1309" s="21"/>
      <c r="V1309" s="21"/>
      <c r="W1309" s="21">
        <f t="shared" si="80"/>
        <v>0</v>
      </c>
      <c r="X1309" s="23" t="e">
        <f t="shared" si="81"/>
        <v>#DIV/0!</v>
      </c>
      <c r="Y1309" s="2">
        <v>4559.4799999999996</v>
      </c>
      <c r="Z1309" s="2">
        <v>7</v>
      </c>
      <c r="AA1309" s="3">
        <f t="shared" si="82"/>
        <v>4566.4799999999996</v>
      </c>
      <c r="AB1309" s="8">
        <f t="shared" si="83"/>
        <v>0.99846709062560224</v>
      </c>
    </row>
    <row r="1310" spans="1:28" ht="10.5" x14ac:dyDescent="0.15">
      <c r="A1310" s="35">
        <v>130610</v>
      </c>
      <c r="B1310" s="1" t="s">
        <v>0</v>
      </c>
      <c r="C1310" s="1" t="s">
        <v>22</v>
      </c>
      <c r="E1310" s="1" t="s">
        <v>7407</v>
      </c>
      <c r="F1310" s="1" t="s">
        <v>2</v>
      </c>
      <c r="G1310" s="1" t="s">
        <v>7408</v>
      </c>
      <c r="H1310" s="1" t="s">
        <v>7409</v>
      </c>
      <c r="I1310" s="1" t="s">
        <v>2309</v>
      </c>
      <c r="J1310" s="1" t="s">
        <v>24</v>
      </c>
      <c r="K1310" s="1" t="s">
        <v>2310</v>
      </c>
      <c r="L1310" s="1" t="s">
        <v>2</v>
      </c>
      <c r="M1310" s="1" t="s">
        <v>120</v>
      </c>
      <c r="N1310" s="1" t="s">
        <v>120</v>
      </c>
      <c r="O1310" s="1" t="s">
        <v>7</v>
      </c>
      <c r="P1310" s="1" t="s">
        <v>2675</v>
      </c>
      <c r="Q1310" s="14" t="s">
        <v>48637</v>
      </c>
      <c r="R1310" s="1" t="s">
        <v>476</v>
      </c>
      <c r="S1310" s="1" t="s">
        <v>488</v>
      </c>
      <c r="T1310" s="1" t="s">
        <v>7410</v>
      </c>
      <c r="U1310" s="21">
        <v>1414.76</v>
      </c>
      <c r="V1310" s="21">
        <v>875.53</v>
      </c>
      <c r="W1310" s="21">
        <f t="shared" si="80"/>
        <v>2290.29</v>
      </c>
      <c r="X1310" s="23">
        <f t="shared" si="81"/>
        <v>0.61772089997336588</v>
      </c>
      <c r="Y1310" s="2">
        <v>2902.97</v>
      </c>
      <c r="Z1310" s="2">
        <v>2192.1999999999998</v>
      </c>
      <c r="AA1310" s="3">
        <f t="shared" si="82"/>
        <v>5095.17</v>
      </c>
      <c r="AB1310" s="8">
        <f t="shared" si="83"/>
        <v>0.56974939010867154</v>
      </c>
    </row>
    <row r="1311" spans="1:28" ht="10.5" x14ac:dyDescent="0.15">
      <c r="A1311" s="35">
        <v>206214</v>
      </c>
      <c r="B1311" s="1" t="s">
        <v>0</v>
      </c>
      <c r="C1311" s="1" t="s">
        <v>22</v>
      </c>
      <c r="D1311" s="14" t="s">
        <v>48458</v>
      </c>
      <c r="E1311" s="1" t="s">
        <v>9075</v>
      </c>
      <c r="F1311" s="1" t="s">
        <v>2</v>
      </c>
      <c r="G1311" s="10" t="s">
        <v>9076</v>
      </c>
      <c r="H1311" s="1" t="s">
        <v>9077</v>
      </c>
      <c r="I1311" s="1" t="s">
        <v>3813</v>
      </c>
      <c r="J1311" s="1" t="s">
        <v>118</v>
      </c>
      <c r="K1311" s="1" t="s">
        <v>3814</v>
      </c>
      <c r="L1311" s="1" t="s">
        <v>2</v>
      </c>
      <c r="M1311" s="1" t="s">
        <v>120</v>
      </c>
      <c r="N1311" s="1" t="s">
        <v>120</v>
      </c>
      <c r="O1311" s="1" t="s">
        <v>7</v>
      </c>
      <c r="P1311" s="1" t="s">
        <v>2675</v>
      </c>
      <c r="Q1311" s="14" t="s">
        <v>48637</v>
      </c>
      <c r="R1311" s="1" t="s">
        <v>476</v>
      </c>
      <c r="S1311" s="1" t="s">
        <v>488</v>
      </c>
      <c r="T1311" s="1" t="s">
        <v>9078</v>
      </c>
      <c r="U1311" s="21"/>
      <c r="V1311" s="21"/>
      <c r="W1311" s="21">
        <f t="shared" si="80"/>
        <v>0</v>
      </c>
      <c r="X1311" s="23" t="e">
        <f t="shared" si="81"/>
        <v>#DIV/0!</v>
      </c>
      <c r="Y1311" s="2">
        <v>2040.57</v>
      </c>
      <c r="Z1311" s="2">
        <v>95.52</v>
      </c>
      <c r="AA1311" s="3">
        <f t="shared" si="82"/>
        <v>2136.09</v>
      </c>
      <c r="AB1311" s="8">
        <f t="shared" si="83"/>
        <v>0.95528278302880487</v>
      </c>
    </row>
    <row r="1312" spans="1:28" ht="10.5" x14ac:dyDescent="0.15">
      <c r="A1312" s="35">
        <v>397435</v>
      </c>
      <c r="B1312" s="1" t="s">
        <v>0</v>
      </c>
      <c r="C1312" s="1" t="s">
        <v>22</v>
      </c>
      <c r="D1312" s="14" t="s">
        <v>48458</v>
      </c>
      <c r="E1312" s="1" t="s">
        <v>10240</v>
      </c>
      <c r="F1312" s="1" t="s">
        <v>2</v>
      </c>
      <c r="G1312" s="10" t="s">
        <v>6611</v>
      </c>
      <c r="H1312" s="1" t="s">
        <v>16441</v>
      </c>
      <c r="I1312" s="1" t="s">
        <v>3103</v>
      </c>
      <c r="J1312" s="1" t="s">
        <v>118</v>
      </c>
      <c r="K1312" s="1" t="s">
        <v>6613</v>
      </c>
      <c r="L1312" s="1" t="s">
        <v>2</v>
      </c>
      <c r="M1312" s="1" t="s">
        <v>120</v>
      </c>
      <c r="N1312" s="1" t="s">
        <v>120</v>
      </c>
      <c r="O1312" s="1" t="s">
        <v>7</v>
      </c>
      <c r="P1312" s="1" t="s">
        <v>2675</v>
      </c>
      <c r="Q1312" s="14" t="s">
        <v>48637</v>
      </c>
      <c r="R1312" s="1" t="s">
        <v>476</v>
      </c>
      <c r="S1312" s="1" t="s">
        <v>488</v>
      </c>
      <c r="T1312" s="1" t="s">
        <v>16442</v>
      </c>
      <c r="U1312" s="21"/>
      <c r="V1312" s="21"/>
      <c r="W1312" s="21">
        <f t="shared" si="80"/>
        <v>0</v>
      </c>
      <c r="X1312" s="23" t="e">
        <f t="shared" si="81"/>
        <v>#DIV/0!</v>
      </c>
      <c r="Y1312" s="2">
        <v>1764.54</v>
      </c>
      <c r="Z1312" s="2">
        <v>16.88</v>
      </c>
      <c r="AA1312" s="3">
        <f t="shared" si="82"/>
        <v>1781.42</v>
      </c>
      <c r="AB1312" s="8">
        <f t="shared" si="83"/>
        <v>0.99052441310864359</v>
      </c>
    </row>
    <row r="1313" spans="1:28" ht="10.5" x14ac:dyDescent="0.15">
      <c r="A1313" s="35">
        <v>206208</v>
      </c>
      <c r="B1313" s="1" t="s">
        <v>0</v>
      </c>
      <c r="C1313" s="1" t="s">
        <v>22</v>
      </c>
      <c r="D1313" s="14" t="s">
        <v>48458</v>
      </c>
      <c r="E1313" s="1" t="s">
        <v>10240</v>
      </c>
      <c r="F1313" s="1" t="s">
        <v>2</v>
      </c>
      <c r="G1313" s="10" t="s">
        <v>7878</v>
      </c>
      <c r="H1313" s="1" t="s">
        <v>7879</v>
      </c>
      <c r="I1313" s="1" t="s">
        <v>6431</v>
      </c>
      <c r="J1313" s="1" t="s">
        <v>118</v>
      </c>
      <c r="K1313" s="1" t="s">
        <v>7880</v>
      </c>
      <c r="L1313" s="1" t="s">
        <v>2</v>
      </c>
      <c r="M1313" s="1" t="s">
        <v>120</v>
      </c>
      <c r="N1313" s="1" t="s">
        <v>120</v>
      </c>
      <c r="O1313" s="1" t="s">
        <v>7</v>
      </c>
      <c r="P1313" s="1" t="s">
        <v>2675</v>
      </c>
      <c r="Q1313" s="14" t="s">
        <v>48637</v>
      </c>
      <c r="R1313" s="1" t="s">
        <v>476</v>
      </c>
      <c r="S1313" s="1" t="s">
        <v>488</v>
      </c>
      <c r="T1313" s="1" t="s">
        <v>10241</v>
      </c>
      <c r="U1313" s="21"/>
      <c r="V1313" s="21"/>
      <c r="W1313" s="21">
        <f t="shared" si="80"/>
        <v>0</v>
      </c>
      <c r="X1313" s="23" t="e">
        <f t="shared" si="81"/>
        <v>#DIV/0!</v>
      </c>
      <c r="Y1313" s="2">
        <v>1655.87</v>
      </c>
      <c r="Z1313" s="3">
        <v>0</v>
      </c>
      <c r="AA1313" s="3">
        <f t="shared" si="82"/>
        <v>1655.87</v>
      </c>
      <c r="AB1313" s="8">
        <f t="shared" si="83"/>
        <v>1</v>
      </c>
    </row>
    <row r="1314" spans="1:28" ht="10.5" x14ac:dyDescent="0.15">
      <c r="A1314" s="35">
        <v>475325</v>
      </c>
      <c r="B1314" s="1" t="s">
        <v>0</v>
      </c>
      <c r="C1314" s="1" t="s">
        <v>22</v>
      </c>
      <c r="E1314" s="1" t="s">
        <v>16030</v>
      </c>
      <c r="F1314" s="1" t="s">
        <v>2</v>
      </c>
      <c r="G1314" s="1" t="s">
        <v>16031</v>
      </c>
      <c r="H1314" s="1" t="s">
        <v>12758</v>
      </c>
      <c r="I1314" s="1" t="s">
        <v>9784</v>
      </c>
      <c r="J1314" s="1" t="s">
        <v>187</v>
      </c>
      <c r="K1314" s="1" t="s">
        <v>12759</v>
      </c>
      <c r="L1314" s="1" t="s">
        <v>72</v>
      </c>
      <c r="M1314" s="1" t="s">
        <v>289</v>
      </c>
      <c r="N1314" s="1" t="s">
        <v>289</v>
      </c>
      <c r="O1314" s="1" t="s">
        <v>7</v>
      </c>
      <c r="P1314" s="1" t="s">
        <v>2675</v>
      </c>
      <c r="Q1314" s="14" t="s">
        <v>48637</v>
      </c>
      <c r="R1314" s="1" t="s">
        <v>476</v>
      </c>
      <c r="S1314" s="1" t="s">
        <v>488</v>
      </c>
      <c r="T1314" s="1" t="s">
        <v>16032</v>
      </c>
      <c r="U1314" s="21"/>
      <c r="V1314" s="21"/>
      <c r="W1314" s="21">
        <f t="shared" si="80"/>
        <v>0</v>
      </c>
      <c r="X1314" s="23" t="e">
        <f t="shared" si="81"/>
        <v>#DIV/0!</v>
      </c>
      <c r="Y1314" s="2">
        <v>1638.32</v>
      </c>
      <c r="Z1314" s="2">
        <v>231.84</v>
      </c>
      <c r="AA1314" s="3">
        <f t="shared" si="82"/>
        <v>1870.1599999999999</v>
      </c>
      <c r="AB1314" s="8">
        <f t="shared" si="83"/>
        <v>0.87603199726226633</v>
      </c>
    </row>
    <row r="1315" spans="1:28" ht="10.5" x14ac:dyDescent="0.15">
      <c r="A1315" s="35">
        <v>404012</v>
      </c>
      <c r="B1315" s="1" t="s">
        <v>0</v>
      </c>
      <c r="C1315" s="1" t="s">
        <v>22</v>
      </c>
      <c r="E1315" s="1" t="s">
        <v>16836</v>
      </c>
      <c r="F1315" s="1" t="s">
        <v>2</v>
      </c>
      <c r="G1315" s="1" t="s">
        <v>16837</v>
      </c>
      <c r="H1315" s="1" t="s">
        <v>16838</v>
      </c>
      <c r="I1315" s="1" t="s">
        <v>3662</v>
      </c>
      <c r="J1315" s="1" t="s">
        <v>93</v>
      </c>
      <c r="K1315" s="1" t="s">
        <v>16839</v>
      </c>
      <c r="L1315" s="1" t="s">
        <v>2</v>
      </c>
      <c r="M1315" s="1" t="s">
        <v>120</v>
      </c>
      <c r="N1315" s="1" t="s">
        <v>120</v>
      </c>
      <c r="O1315" s="1" t="s">
        <v>7</v>
      </c>
      <c r="P1315" s="1" t="s">
        <v>2675</v>
      </c>
      <c r="Q1315" s="14" t="s">
        <v>48637</v>
      </c>
      <c r="R1315" s="1" t="s">
        <v>476</v>
      </c>
      <c r="S1315" s="1" t="s">
        <v>488</v>
      </c>
      <c r="T1315" s="1" t="s">
        <v>16840</v>
      </c>
      <c r="U1315" s="21">
        <v>10005.27</v>
      </c>
      <c r="V1315" s="21">
        <v>1707.68</v>
      </c>
      <c r="W1315" s="21">
        <f t="shared" si="80"/>
        <v>11712.95</v>
      </c>
      <c r="X1315" s="23">
        <f t="shared" si="81"/>
        <v>0.85420581493133663</v>
      </c>
      <c r="Y1315" s="2">
        <v>1570.55</v>
      </c>
      <c r="Z1315" s="2">
        <v>389.79</v>
      </c>
      <c r="AA1315" s="3">
        <f t="shared" si="82"/>
        <v>1960.34</v>
      </c>
      <c r="AB1315" s="8">
        <f t="shared" si="83"/>
        <v>0.80116204331901608</v>
      </c>
    </row>
    <row r="1316" spans="1:28" ht="10.5" x14ac:dyDescent="0.15">
      <c r="A1316" s="35">
        <v>133823</v>
      </c>
      <c r="B1316" s="1" t="s">
        <v>0</v>
      </c>
      <c r="C1316" s="1" t="s">
        <v>22</v>
      </c>
      <c r="E1316" s="1" t="s">
        <v>6878</v>
      </c>
      <c r="F1316" s="1" t="s">
        <v>2</v>
      </c>
      <c r="G1316" s="1" t="s">
        <v>6879</v>
      </c>
      <c r="H1316" s="1" t="s">
        <v>6880</v>
      </c>
      <c r="I1316" s="1" t="s">
        <v>6881</v>
      </c>
      <c r="J1316" s="1" t="s">
        <v>118</v>
      </c>
      <c r="K1316" s="1" t="s">
        <v>2823</v>
      </c>
      <c r="L1316" s="1" t="s">
        <v>2</v>
      </c>
      <c r="M1316" s="1" t="s">
        <v>120</v>
      </c>
      <c r="N1316" s="1" t="s">
        <v>120</v>
      </c>
      <c r="O1316" s="1" t="s">
        <v>7</v>
      </c>
      <c r="P1316" s="1" t="s">
        <v>2675</v>
      </c>
      <c r="Q1316" s="14" t="s">
        <v>48637</v>
      </c>
      <c r="R1316" s="1" t="s">
        <v>476</v>
      </c>
      <c r="S1316" s="1" t="s">
        <v>488</v>
      </c>
      <c r="T1316" s="1" t="s">
        <v>6882</v>
      </c>
      <c r="U1316" s="21"/>
      <c r="V1316" s="21"/>
      <c r="W1316" s="21">
        <f t="shared" si="80"/>
        <v>0</v>
      </c>
      <c r="X1316" s="23" t="e">
        <f t="shared" si="81"/>
        <v>#DIV/0!</v>
      </c>
      <c r="Y1316" s="2">
        <v>816.3</v>
      </c>
      <c r="Z1316" s="3">
        <v>0</v>
      </c>
      <c r="AA1316" s="3">
        <f t="shared" si="82"/>
        <v>816.3</v>
      </c>
      <c r="AB1316" s="8">
        <f t="shared" si="83"/>
        <v>1</v>
      </c>
    </row>
    <row r="1317" spans="1:28" ht="10.5" x14ac:dyDescent="0.15">
      <c r="A1317" s="35">
        <v>85075</v>
      </c>
      <c r="B1317" s="1" t="s">
        <v>0</v>
      </c>
      <c r="C1317" s="1" t="s">
        <v>22</v>
      </c>
      <c r="E1317" s="1" t="s">
        <v>5321</v>
      </c>
      <c r="F1317" s="1" t="s">
        <v>2</v>
      </c>
      <c r="G1317" s="1" t="s">
        <v>5322</v>
      </c>
      <c r="H1317" s="1" t="s">
        <v>5323</v>
      </c>
      <c r="I1317" s="1" t="s">
        <v>1203</v>
      </c>
      <c r="J1317" s="1" t="s">
        <v>11</v>
      </c>
      <c r="K1317" s="1" t="s">
        <v>5324</v>
      </c>
      <c r="L1317" s="1" t="s">
        <v>2</v>
      </c>
      <c r="M1317" s="1" t="s">
        <v>120</v>
      </c>
      <c r="N1317" s="1" t="s">
        <v>120</v>
      </c>
      <c r="O1317" s="1" t="s">
        <v>7</v>
      </c>
      <c r="P1317" s="1" t="s">
        <v>2675</v>
      </c>
      <c r="Q1317" s="14" t="s">
        <v>48637</v>
      </c>
      <c r="R1317" s="1" t="s">
        <v>476</v>
      </c>
      <c r="S1317" s="1" t="s">
        <v>488</v>
      </c>
      <c r="T1317" s="1" t="s">
        <v>5325</v>
      </c>
      <c r="U1317" s="21">
        <v>1990.79</v>
      </c>
      <c r="V1317" s="21">
        <v>8790.3799999999992</v>
      </c>
      <c r="W1317" s="21">
        <f t="shared" si="80"/>
        <v>10781.169999999998</v>
      </c>
      <c r="X1317" s="23">
        <f t="shared" si="81"/>
        <v>0.18465435569608868</v>
      </c>
      <c r="Y1317" s="2">
        <v>809.06</v>
      </c>
      <c r="Z1317" s="2">
        <v>3318.31</v>
      </c>
      <c r="AA1317" s="3">
        <f t="shared" si="82"/>
        <v>4127.37</v>
      </c>
      <c r="AB1317" s="8">
        <f t="shared" si="83"/>
        <v>0.19602313337549093</v>
      </c>
    </row>
    <row r="1318" spans="1:28" ht="10.5" x14ac:dyDescent="0.15">
      <c r="A1318" s="35">
        <v>158926</v>
      </c>
      <c r="B1318" s="1" t="s">
        <v>0</v>
      </c>
      <c r="C1318" s="1" t="s">
        <v>22</v>
      </c>
      <c r="E1318" s="1" t="s">
        <v>8927</v>
      </c>
      <c r="F1318" s="1" t="s">
        <v>2</v>
      </c>
      <c r="G1318" s="1" t="s">
        <v>8928</v>
      </c>
      <c r="H1318" s="1" t="s">
        <v>8929</v>
      </c>
      <c r="I1318" s="1" t="s">
        <v>3703</v>
      </c>
      <c r="J1318" s="1" t="s">
        <v>24</v>
      </c>
      <c r="K1318" s="1" t="s">
        <v>3704</v>
      </c>
      <c r="L1318" s="1" t="s">
        <v>2</v>
      </c>
      <c r="M1318" s="1" t="s">
        <v>120</v>
      </c>
      <c r="N1318" s="1" t="s">
        <v>120</v>
      </c>
      <c r="O1318" s="1" t="s">
        <v>7</v>
      </c>
      <c r="P1318" s="1" t="s">
        <v>2675</v>
      </c>
      <c r="Q1318" s="14" t="s">
        <v>48637</v>
      </c>
      <c r="R1318" s="1" t="s">
        <v>476</v>
      </c>
      <c r="S1318" s="1" t="s">
        <v>488</v>
      </c>
      <c r="T1318" s="1" t="s">
        <v>8930</v>
      </c>
      <c r="U1318" s="21">
        <v>1068</v>
      </c>
      <c r="V1318" s="21">
        <v>17589.48</v>
      </c>
      <c r="W1318" s="21">
        <f t="shared" si="80"/>
        <v>18657.48</v>
      </c>
      <c r="X1318" s="23">
        <f t="shared" si="81"/>
        <v>5.7242457180712511E-2</v>
      </c>
      <c r="Y1318" s="2">
        <v>685</v>
      </c>
      <c r="Z1318" s="2">
        <v>10297.540000000001</v>
      </c>
      <c r="AA1318" s="3">
        <f t="shared" si="82"/>
        <v>10982.54</v>
      </c>
      <c r="AB1318" s="8">
        <f t="shared" si="83"/>
        <v>6.2371728215877199E-2</v>
      </c>
    </row>
    <row r="1319" spans="1:28" ht="10.5" x14ac:dyDescent="0.15">
      <c r="A1319" s="35">
        <v>143342</v>
      </c>
      <c r="B1319" s="1" t="s">
        <v>0</v>
      </c>
      <c r="C1319" s="1" t="s">
        <v>22</v>
      </c>
      <c r="E1319" s="1" t="s">
        <v>8891</v>
      </c>
      <c r="F1319" s="1" t="s">
        <v>2</v>
      </c>
      <c r="G1319" s="1" t="s">
        <v>2</v>
      </c>
      <c r="H1319" s="1" t="s">
        <v>8892</v>
      </c>
      <c r="I1319" s="1" t="s">
        <v>3101</v>
      </c>
      <c r="J1319" s="1" t="s">
        <v>118</v>
      </c>
      <c r="K1319" s="1" t="s">
        <v>8893</v>
      </c>
      <c r="L1319" s="1" t="s">
        <v>72</v>
      </c>
      <c r="M1319" s="1" t="s">
        <v>120</v>
      </c>
      <c r="N1319" s="1" t="s">
        <v>120</v>
      </c>
      <c r="O1319" s="1" t="s">
        <v>7</v>
      </c>
      <c r="P1319" s="1" t="s">
        <v>2675</v>
      </c>
      <c r="Q1319" s="14" t="s">
        <v>48637</v>
      </c>
      <c r="R1319" s="1" t="s">
        <v>476</v>
      </c>
      <c r="S1319" s="1" t="s">
        <v>488</v>
      </c>
      <c r="T1319" s="1" t="s">
        <v>8894</v>
      </c>
      <c r="U1319" s="21">
        <v>1276.8</v>
      </c>
      <c r="V1319" s="21">
        <v>2200.33</v>
      </c>
      <c r="W1319" s="21">
        <f t="shared" si="80"/>
        <v>3477.13</v>
      </c>
      <c r="X1319" s="23">
        <f t="shared" si="81"/>
        <v>0.36719938570027577</v>
      </c>
      <c r="Y1319" s="2">
        <v>615.14</v>
      </c>
      <c r="Z1319" s="2">
        <v>1618.99</v>
      </c>
      <c r="AA1319" s="3">
        <f t="shared" si="82"/>
        <v>2234.13</v>
      </c>
      <c r="AB1319" s="8">
        <f t="shared" si="83"/>
        <v>0.27533760345190295</v>
      </c>
    </row>
    <row r="1320" spans="1:28" ht="10.5" x14ac:dyDescent="0.15">
      <c r="A1320" s="35">
        <v>340482</v>
      </c>
      <c r="B1320" s="1" t="s">
        <v>0</v>
      </c>
      <c r="C1320" s="1" t="s">
        <v>22</v>
      </c>
      <c r="E1320" s="1" t="s">
        <v>12387</v>
      </c>
      <c r="F1320" s="1" t="s">
        <v>2</v>
      </c>
      <c r="G1320" s="1" t="s">
        <v>2</v>
      </c>
      <c r="H1320" s="1" t="s">
        <v>12388</v>
      </c>
      <c r="I1320" s="1" t="s">
        <v>5380</v>
      </c>
      <c r="J1320" s="1" t="s">
        <v>53</v>
      </c>
      <c r="K1320" s="1" t="s">
        <v>5381</v>
      </c>
      <c r="L1320" s="1" t="s">
        <v>2</v>
      </c>
      <c r="M1320" s="1" t="s">
        <v>120</v>
      </c>
      <c r="N1320" s="1" t="s">
        <v>120</v>
      </c>
      <c r="O1320" s="1" t="s">
        <v>7</v>
      </c>
      <c r="P1320" s="1" t="s">
        <v>2675</v>
      </c>
      <c r="Q1320" s="14" t="s">
        <v>48637</v>
      </c>
      <c r="R1320" s="1" t="s">
        <v>476</v>
      </c>
      <c r="S1320" s="1" t="s">
        <v>488</v>
      </c>
      <c r="T1320" s="1" t="s">
        <v>12389</v>
      </c>
      <c r="U1320" s="21">
        <v>1297.4000000000001</v>
      </c>
      <c r="V1320" s="21">
        <v>2440.92</v>
      </c>
      <c r="W1320" s="21">
        <f t="shared" si="80"/>
        <v>3738.32</v>
      </c>
      <c r="X1320" s="23">
        <f t="shared" si="81"/>
        <v>0.34705429176742497</v>
      </c>
      <c r="Y1320" s="2">
        <v>564.95000000000005</v>
      </c>
      <c r="Z1320" s="2">
        <v>2328.2800000000002</v>
      </c>
      <c r="AA1320" s="3">
        <f t="shared" si="82"/>
        <v>2893.2300000000005</v>
      </c>
      <c r="AB1320" s="8">
        <f t="shared" si="83"/>
        <v>0.19526619038237539</v>
      </c>
    </row>
    <row r="1321" spans="1:28" ht="10.5" x14ac:dyDescent="0.15">
      <c r="A1321" s="35">
        <v>158920</v>
      </c>
      <c r="B1321" s="1" t="s">
        <v>0</v>
      </c>
      <c r="C1321" s="1" t="s">
        <v>22</v>
      </c>
      <c r="E1321" s="1" t="s">
        <v>11159</v>
      </c>
      <c r="F1321" s="1" t="s">
        <v>2</v>
      </c>
      <c r="G1321" s="1" t="s">
        <v>11160</v>
      </c>
      <c r="H1321" s="1" t="s">
        <v>11161</v>
      </c>
      <c r="I1321" s="1" t="s">
        <v>731</v>
      </c>
      <c r="J1321" s="1" t="s">
        <v>83</v>
      </c>
      <c r="K1321" s="1" t="s">
        <v>732</v>
      </c>
      <c r="L1321" s="1" t="s">
        <v>6</v>
      </c>
      <c r="M1321" s="1" t="s">
        <v>120</v>
      </c>
      <c r="N1321" s="1" t="s">
        <v>120</v>
      </c>
      <c r="O1321" s="1" t="s">
        <v>7</v>
      </c>
      <c r="P1321" s="1" t="s">
        <v>2675</v>
      </c>
      <c r="Q1321" s="14" t="s">
        <v>48637</v>
      </c>
      <c r="R1321" s="1" t="s">
        <v>476</v>
      </c>
      <c r="S1321" s="1" t="s">
        <v>488</v>
      </c>
      <c r="T1321" s="1" t="s">
        <v>11162</v>
      </c>
      <c r="U1321" s="21">
        <v>1359.13</v>
      </c>
      <c r="V1321" s="21">
        <v>28833.38</v>
      </c>
      <c r="W1321" s="21">
        <f t="shared" si="80"/>
        <v>30192.510000000002</v>
      </c>
      <c r="X1321" s="23">
        <f t="shared" si="81"/>
        <v>4.5015469068321913E-2</v>
      </c>
      <c r="Y1321" s="2">
        <v>467.22</v>
      </c>
      <c r="Z1321" s="2">
        <v>16488.599999999999</v>
      </c>
      <c r="AA1321" s="3">
        <f t="shared" si="82"/>
        <v>16955.82</v>
      </c>
      <c r="AB1321" s="8">
        <f t="shared" si="83"/>
        <v>2.7555140358885625E-2</v>
      </c>
    </row>
    <row r="1322" spans="1:28" ht="10.5" x14ac:dyDescent="0.15">
      <c r="A1322" s="35">
        <v>88891</v>
      </c>
      <c r="B1322" s="1" t="s">
        <v>0</v>
      </c>
      <c r="C1322" s="1" t="s">
        <v>22</v>
      </c>
      <c r="E1322" s="1" t="s">
        <v>5586</v>
      </c>
      <c r="F1322" s="1" t="s">
        <v>2</v>
      </c>
      <c r="G1322" s="1" t="s">
        <v>2</v>
      </c>
      <c r="H1322" s="1" t="s">
        <v>5587</v>
      </c>
      <c r="I1322" s="1" t="s">
        <v>367</v>
      </c>
      <c r="J1322" s="1" t="s">
        <v>113</v>
      </c>
      <c r="K1322" s="1" t="s">
        <v>5588</v>
      </c>
      <c r="L1322" s="1" t="s">
        <v>2</v>
      </c>
      <c r="M1322" s="1" t="s">
        <v>120</v>
      </c>
      <c r="N1322" s="1" t="s">
        <v>120</v>
      </c>
      <c r="O1322" s="1" t="s">
        <v>7</v>
      </c>
      <c r="P1322" s="1" t="s">
        <v>2675</v>
      </c>
      <c r="Q1322" s="14" t="s">
        <v>48637</v>
      </c>
      <c r="R1322" s="1" t="s">
        <v>476</v>
      </c>
      <c r="S1322" s="1" t="s">
        <v>488</v>
      </c>
      <c r="T1322" s="1" t="s">
        <v>5589</v>
      </c>
      <c r="U1322" s="21">
        <v>1164.27</v>
      </c>
      <c r="V1322" s="21">
        <v>1230.1400000000001</v>
      </c>
      <c r="W1322" s="21">
        <f t="shared" si="80"/>
        <v>2394.41</v>
      </c>
      <c r="X1322" s="23">
        <f t="shared" si="81"/>
        <v>0.4862450457523983</v>
      </c>
      <c r="Y1322" s="2">
        <v>433.55</v>
      </c>
      <c r="Z1322" s="2">
        <v>782.92</v>
      </c>
      <c r="AA1322" s="3">
        <f t="shared" si="82"/>
        <v>1216.47</v>
      </c>
      <c r="AB1322" s="8">
        <f t="shared" si="83"/>
        <v>0.35640007562866327</v>
      </c>
    </row>
    <row r="1323" spans="1:28" ht="10.5" x14ac:dyDescent="0.15">
      <c r="A1323" s="35">
        <v>110993</v>
      </c>
      <c r="B1323" s="1" t="s">
        <v>0</v>
      </c>
      <c r="C1323" s="1" t="s">
        <v>22</v>
      </c>
      <c r="E1323" s="1" t="s">
        <v>6678</v>
      </c>
      <c r="F1323" s="1" t="s">
        <v>2</v>
      </c>
      <c r="G1323" s="1" t="s">
        <v>2</v>
      </c>
      <c r="H1323" s="1" t="s">
        <v>6679</v>
      </c>
      <c r="I1323" s="1" t="s">
        <v>687</v>
      </c>
      <c r="J1323" s="1" t="s">
        <v>162</v>
      </c>
      <c r="K1323" s="1" t="s">
        <v>6680</v>
      </c>
      <c r="L1323" s="1" t="s">
        <v>72</v>
      </c>
      <c r="M1323" s="1" t="s">
        <v>120</v>
      </c>
      <c r="N1323" s="1" t="s">
        <v>760</v>
      </c>
      <c r="O1323" s="1" t="s">
        <v>7</v>
      </c>
      <c r="P1323" s="1" t="s">
        <v>2675</v>
      </c>
      <c r="Q1323" s="14" t="s">
        <v>48637</v>
      </c>
      <c r="R1323" s="1" t="s">
        <v>476</v>
      </c>
      <c r="S1323" s="1" t="s">
        <v>488</v>
      </c>
      <c r="T1323" s="1" t="s">
        <v>6681</v>
      </c>
      <c r="U1323" s="21">
        <v>985.05</v>
      </c>
      <c r="V1323" s="21">
        <v>20549.2</v>
      </c>
      <c r="W1323" s="21">
        <f t="shared" si="80"/>
        <v>21534.25</v>
      </c>
      <c r="X1323" s="23">
        <f t="shared" si="81"/>
        <v>4.5743408755819219E-2</v>
      </c>
      <c r="Y1323" s="2">
        <v>275.35000000000002</v>
      </c>
      <c r="Z1323" s="2">
        <v>9256.68</v>
      </c>
      <c r="AA1323" s="3">
        <f t="shared" si="82"/>
        <v>9532.0300000000007</v>
      </c>
      <c r="AB1323" s="8">
        <f t="shared" si="83"/>
        <v>2.8886816344472269E-2</v>
      </c>
    </row>
    <row r="1324" spans="1:28" ht="10.5" x14ac:dyDescent="0.15">
      <c r="A1324" s="35">
        <v>457737</v>
      </c>
      <c r="B1324" s="1" t="s">
        <v>0</v>
      </c>
      <c r="C1324" s="1" t="s">
        <v>22</v>
      </c>
      <c r="E1324" s="1" t="s">
        <v>16058</v>
      </c>
      <c r="F1324" s="1" t="s">
        <v>2</v>
      </c>
      <c r="G1324" s="1" t="s">
        <v>16059</v>
      </c>
      <c r="H1324" s="1" t="s">
        <v>16060</v>
      </c>
      <c r="I1324" s="1" t="s">
        <v>2303</v>
      </c>
      <c r="J1324" s="1" t="s">
        <v>24</v>
      </c>
      <c r="K1324" s="1" t="s">
        <v>2304</v>
      </c>
      <c r="L1324" s="1" t="s">
        <v>57</v>
      </c>
      <c r="M1324" s="1" t="s">
        <v>120</v>
      </c>
      <c r="N1324" s="1" t="s">
        <v>120</v>
      </c>
      <c r="O1324" s="1" t="s">
        <v>7</v>
      </c>
      <c r="P1324" s="1" t="s">
        <v>2675</v>
      </c>
      <c r="Q1324" s="14" t="s">
        <v>48637</v>
      </c>
      <c r="R1324" s="1" t="s">
        <v>476</v>
      </c>
      <c r="S1324" s="1" t="s">
        <v>488</v>
      </c>
      <c r="T1324" s="1" t="s">
        <v>16061</v>
      </c>
      <c r="U1324" s="21">
        <v>310.8</v>
      </c>
      <c r="V1324" s="21">
        <v>552.44000000000005</v>
      </c>
      <c r="W1324" s="21">
        <f t="shared" si="80"/>
        <v>863.24</v>
      </c>
      <c r="X1324" s="23">
        <f t="shared" si="81"/>
        <v>0.36003892312682451</v>
      </c>
      <c r="Y1324" s="2">
        <v>207.6</v>
      </c>
      <c r="Z1324" s="2">
        <v>291.62</v>
      </c>
      <c r="AA1324" s="3">
        <f t="shared" si="82"/>
        <v>499.22</v>
      </c>
      <c r="AB1324" s="8">
        <f t="shared" si="83"/>
        <v>0.41584872400945472</v>
      </c>
    </row>
    <row r="1325" spans="1:28" ht="10.5" x14ac:dyDescent="0.15">
      <c r="A1325" s="35">
        <v>405288</v>
      </c>
      <c r="B1325" s="1" t="s">
        <v>0</v>
      </c>
      <c r="C1325" s="1" t="s">
        <v>22</v>
      </c>
      <c r="E1325" s="1" t="s">
        <v>16942</v>
      </c>
      <c r="F1325" s="1" t="s">
        <v>2</v>
      </c>
      <c r="G1325" s="1" t="s">
        <v>16943</v>
      </c>
      <c r="H1325" s="1" t="s">
        <v>16944</v>
      </c>
      <c r="I1325" s="1" t="s">
        <v>1633</v>
      </c>
      <c r="J1325" s="1" t="s">
        <v>162</v>
      </c>
      <c r="K1325" s="1" t="s">
        <v>1634</v>
      </c>
      <c r="L1325" s="1" t="s">
        <v>2</v>
      </c>
      <c r="M1325" s="1" t="s">
        <v>120</v>
      </c>
      <c r="N1325" s="1" t="s">
        <v>120</v>
      </c>
      <c r="O1325" s="1" t="s">
        <v>7</v>
      </c>
      <c r="P1325" s="1" t="s">
        <v>2675</v>
      </c>
      <c r="Q1325" s="14" t="s">
        <v>48637</v>
      </c>
      <c r="R1325" s="1" t="s">
        <v>476</v>
      </c>
      <c r="S1325" s="1" t="s">
        <v>488</v>
      </c>
      <c r="T1325" s="1" t="s">
        <v>16945</v>
      </c>
      <c r="U1325" s="21">
        <v>71.150000000000006</v>
      </c>
      <c r="V1325" s="21">
        <v>5102.8100000000004</v>
      </c>
      <c r="W1325" s="21">
        <f t="shared" si="80"/>
        <v>5173.96</v>
      </c>
      <c r="X1325" s="23">
        <f t="shared" si="81"/>
        <v>1.3751555868232457E-2</v>
      </c>
      <c r="Y1325" s="2">
        <v>122.27</v>
      </c>
      <c r="Z1325" s="2">
        <v>4611.8500000000004</v>
      </c>
      <c r="AA1325" s="3">
        <f t="shared" si="82"/>
        <v>4734.1200000000008</v>
      </c>
      <c r="AB1325" s="8">
        <f t="shared" si="83"/>
        <v>2.5827397700100542E-2</v>
      </c>
    </row>
    <row r="1326" spans="1:28" ht="10.5" x14ac:dyDescent="0.15">
      <c r="A1326" s="35">
        <v>476175</v>
      </c>
      <c r="B1326" s="1" t="s">
        <v>0</v>
      </c>
      <c r="C1326" s="1" t="s">
        <v>22</v>
      </c>
      <c r="E1326" s="1" t="s">
        <v>12756</v>
      </c>
      <c r="F1326" s="1" t="s">
        <v>2</v>
      </c>
      <c r="G1326" s="1" t="s">
        <v>12757</v>
      </c>
      <c r="H1326" s="1" t="s">
        <v>16492</v>
      </c>
      <c r="I1326" s="1" t="s">
        <v>9784</v>
      </c>
      <c r="J1326" s="1" t="s">
        <v>187</v>
      </c>
      <c r="K1326" s="1" t="s">
        <v>12759</v>
      </c>
      <c r="L1326" s="1" t="s">
        <v>2</v>
      </c>
      <c r="M1326" s="1" t="s">
        <v>120</v>
      </c>
      <c r="N1326" s="1" t="s">
        <v>120</v>
      </c>
      <c r="O1326" s="1" t="s">
        <v>7</v>
      </c>
      <c r="P1326" s="1" t="s">
        <v>2675</v>
      </c>
      <c r="Q1326" s="14" t="s">
        <v>48637</v>
      </c>
      <c r="R1326" s="1" t="s">
        <v>476</v>
      </c>
      <c r="S1326" s="1" t="s">
        <v>488</v>
      </c>
      <c r="T1326" s="1" t="s">
        <v>16493</v>
      </c>
      <c r="U1326" s="21"/>
      <c r="V1326" s="21"/>
      <c r="W1326" s="21">
        <f t="shared" si="80"/>
        <v>0</v>
      </c>
      <c r="X1326" s="23" t="e">
        <f t="shared" si="81"/>
        <v>#DIV/0!</v>
      </c>
      <c r="Y1326" s="2">
        <v>113.76</v>
      </c>
      <c r="Z1326" s="2">
        <v>188.64</v>
      </c>
      <c r="AA1326" s="3">
        <f t="shared" si="82"/>
        <v>302.39999999999998</v>
      </c>
      <c r="AB1326" s="8">
        <f t="shared" si="83"/>
        <v>0.37619047619047624</v>
      </c>
    </row>
    <row r="1327" spans="1:28" ht="10.5" x14ac:dyDescent="0.15">
      <c r="A1327" s="35">
        <v>303269</v>
      </c>
      <c r="B1327" s="1" t="s">
        <v>0</v>
      </c>
      <c r="C1327" s="1" t="s">
        <v>22</v>
      </c>
      <c r="E1327" s="1" t="s">
        <v>9853</v>
      </c>
      <c r="F1327" s="1" t="s">
        <v>2</v>
      </c>
      <c r="G1327" s="1" t="s">
        <v>2</v>
      </c>
      <c r="H1327" s="1" t="s">
        <v>9854</v>
      </c>
      <c r="I1327" s="1" t="s">
        <v>1598</v>
      </c>
      <c r="J1327" s="1" t="s">
        <v>46</v>
      </c>
      <c r="K1327" s="1" t="s">
        <v>1599</v>
      </c>
      <c r="L1327" s="1" t="s">
        <v>2</v>
      </c>
      <c r="M1327" s="1" t="s">
        <v>120</v>
      </c>
      <c r="N1327" s="1" t="s">
        <v>120</v>
      </c>
      <c r="O1327" s="1" t="s">
        <v>7</v>
      </c>
      <c r="P1327" s="1" t="s">
        <v>2675</v>
      </c>
      <c r="Q1327" s="14" t="s">
        <v>48637</v>
      </c>
      <c r="R1327" s="1" t="s">
        <v>476</v>
      </c>
      <c r="S1327" s="1" t="s">
        <v>488</v>
      </c>
      <c r="T1327" s="1" t="s">
        <v>9855</v>
      </c>
      <c r="U1327" s="21">
        <v>1336.2</v>
      </c>
      <c r="V1327" s="21">
        <v>9268.3700000000008</v>
      </c>
      <c r="W1327" s="21">
        <f t="shared" si="80"/>
        <v>10604.570000000002</v>
      </c>
      <c r="X1327" s="23">
        <f t="shared" si="81"/>
        <v>0.12600228014903006</v>
      </c>
      <c r="Y1327" s="2">
        <v>113.4</v>
      </c>
      <c r="Z1327" s="2">
        <v>102.32</v>
      </c>
      <c r="AA1327" s="3">
        <f t="shared" si="82"/>
        <v>215.72</v>
      </c>
      <c r="AB1327" s="8">
        <f t="shared" si="83"/>
        <v>0.52568143890228081</v>
      </c>
    </row>
    <row r="1328" spans="1:28" ht="10.5" x14ac:dyDescent="0.15">
      <c r="A1328" s="35">
        <v>87393</v>
      </c>
      <c r="B1328" s="1" t="s">
        <v>0</v>
      </c>
      <c r="C1328" s="1" t="s">
        <v>22</v>
      </c>
      <c r="E1328" s="1" t="s">
        <v>5829</v>
      </c>
      <c r="F1328" s="1" t="s">
        <v>2</v>
      </c>
      <c r="G1328" s="1" t="s">
        <v>2</v>
      </c>
      <c r="H1328" s="1" t="s">
        <v>5830</v>
      </c>
      <c r="I1328" s="1" t="s">
        <v>2514</v>
      </c>
      <c r="J1328" s="1" t="s">
        <v>118</v>
      </c>
      <c r="K1328" s="1" t="s">
        <v>5831</v>
      </c>
      <c r="L1328" s="1" t="s">
        <v>2</v>
      </c>
      <c r="M1328" s="1" t="s">
        <v>120</v>
      </c>
      <c r="N1328" s="1" t="s">
        <v>120</v>
      </c>
      <c r="O1328" s="1" t="s">
        <v>7</v>
      </c>
      <c r="P1328" s="1" t="s">
        <v>2675</v>
      </c>
      <c r="Q1328" s="14" t="s">
        <v>48637</v>
      </c>
      <c r="R1328" s="1" t="s">
        <v>476</v>
      </c>
      <c r="S1328" s="1" t="s">
        <v>488</v>
      </c>
      <c r="T1328" s="1" t="s">
        <v>5832</v>
      </c>
      <c r="U1328" s="21">
        <v>34.15</v>
      </c>
      <c r="V1328" s="21">
        <v>3700.38</v>
      </c>
      <c r="W1328" s="21">
        <f t="shared" si="80"/>
        <v>3734.53</v>
      </c>
      <c r="X1328" s="23">
        <f t="shared" si="81"/>
        <v>9.1443903248869321E-3</v>
      </c>
      <c r="Y1328" s="2">
        <v>112.74</v>
      </c>
      <c r="Z1328" s="2">
        <v>1182.76</v>
      </c>
      <c r="AA1328" s="3">
        <f t="shared" si="82"/>
        <v>1295.5</v>
      </c>
      <c r="AB1328" s="8">
        <f t="shared" si="83"/>
        <v>8.7024314936318015E-2</v>
      </c>
    </row>
    <row r="1329" spans="1:28" ht="10.5" x14ac:dyDescent="0.15">
      <c r="A1329" s="35">
        <v>457842</v>
      </c>
      <c r="B1329" s="1" t="s">
        <v>0</v>
      </c>
      <c r="C1329" s="1" t="s">
        <v>22</v>
      </c>
      <c r="E1329" s="1" t="s">
        <v>14217</v>
      </c>
      <c r="F1329" s="1" t="s">
        <v>2</v>
      </c>
      <c r="G1329" s="1" t="s">
        <v>2</v>
      </c>
      <c r="H1329" s="1" t="s">
        <v>6182</v>
      </c>
      <c r="I1329" s="1" t="s">
        <v>206</v>
      </c>
      <c r="J1329" s="1" t="s">
        <v>118</v>
      </c>
      <c r="K1329" s="1" t="s">
        <v>6183</v>
      </c>
      <c r="L1329" s="1" t="s">
        <v>2</v>
      </c>
      <c r="M1329" s="1" t="s">
        <v>120</v>
      </c>
      <c r="N1329" s="1" t="s">
        <v>120</v>
      </c>
      <c r="O1329" s="1" t="s">
        <v>7</v>
      </c>
      <c r="P1329" s="1" t="s">
        <v>2675</v>
      </c>
      <c r="Q1329" s="14" t="s">
        <v>48637</v>
      </c>
      <c r="R1329" s="1" t="s">
        <v>476</v>
      </c>
      <c r="S1329" s="1" t="s">
        <v>488</v>
      </c>
      <c r="T1329" s="1" t="s">
        <v>14218</v>
      </c>
      <c r="U1329" s="21">
        <v>100.05</v>
      </c>
      <c r="V1329" s="21">
        <v>2536.67</v>
      </c>
      <c r="W1329" s="21">
        <f t="shared" si="80"/>
        <v>2636.7200000000003</v>
      </c>
      <c r="X1329" s="23">
        <f t="shared" si="81"/>
        <v>3.7944870900209343E-2</v>
      </c>
      <c r="Y1329" s="2">
        <v>97.6</v>
      </c>
      <c r="Z1329" s="2">
        <v>2395.27</v>
      </c>
      <c r="AA1329" s="3">
        <f t="shared" si="82"/>
        <v>2492.87</v>
      </c>
      <c r="AB1329" s="8">
        <f t="shared" si="83"/>
        <v>3.9151660535848239E-2</v>
      </c>
    </row>
    <row r="1330" spans="1:28" ht="10.5" x14ac:dyDescent="0.15">
      <c r="A1330" s="35">
        <v>391286</v>
      </c>
      <c r="B1330" s="1" t="s">
        <v>0</v>
      </c>
      <c r="C1330" s="1" t="s">
        <v>22</v>
      </c>
      <c r="E1330" s="1" t="s">
        <v>12505</v>
      </c>
      <c r="F1330" s="1" t="s">
        <v>2</v>
      </c>
      <c r="G1330" s="1" t="s">
        <v>2</v>
      </c>
      <c r="H1330" s="1" t="s">
        <v>12506</v>
      </c>
      <c r="I1330" s="1" t="s">
        <v>12507</v>
      </c>
      <c r="J1330" s="1" t="s">
        <v>51</v>
      </c>
      <c r="K1330" s="1" t="s">
        <v>12508</v>
      </c>
      <c r="L1330" s="1" t="s">
        <v>2</v>
      </c>
      <c r="M1330" s="1" t="s">
        <v>120</v>
      </c>
      <c r="N1330" s="1" t="s">
        <v>120</v>
      </c>
      <c r="O1330" s="1" t="s">
        <v>7</v>
      </c>
      <c r="P1330" s="1" t="s">
        <v>2675</v>
      </c>
      <c r="Q1330" s="14" t="s">
        <v>48637</v>
      </c>
      <c r="R1330" s="1" t="s">
        <v>476</v>
      </c>
      <c r="S1330" s="1" t="s">
        <v>488</v>
      </c>
      <c r="T1330" s="1" t="s">
        <v>12509</v>
      </c>
      <c r="U1330" s="21">
        <v>97.2</v>
      </c>
      <c r="V1330" s="21">
        <v>135.88</v>
      </c>
      <c r="W1330" s="21">
        <f t="shared" si="80"/>
        <v>233.07999999999998</v>
      </c>
      <c r="X1330" s="23">
        <f t="shared" si="81"/>
        <v>0.41702419770036042</v>
      </c>
      <c r="Y1330" s="2">
        <v>97.2</v>
      </c>
      <c r="Z1330" s="2">
        <v>164.16</v>
      </c>
      <c r="AA1330" s="3">
        <f t="shared" si="82"/>
        <v>261.36</v>
      </c>
      <c r="AB1330" s="8">
        <f t="shared" si="83"/>
        <v>0.37190082644628097</v>
      </c>
    </row>
    <row r="1331" spans="1:28" ht="10.5" x14ac:dyDescent="0.15">
      <c r="A1331" s="35">
        <v>364045</v>
      </c>
      <c r="B1331" s="1" t="s">
        <v>0</v>
      </c>
      <c r="C1331" s="1" t="s">
        <v>22</v>
      </c>
      <c r="E1331" s="1" t="s">
        <v>12756</v>
      </c>
      <c r="F1331" s="1" t="s">
        <v>2</v>
      </c>
      <c r="G1331" s="1" t="s">
        <v>12757</v>
      </c>
      <c r="H1331" s="1" t="s">
        <v>12758</v>
      </c>
      <c r="I1331" s="1" t="s">
        <v>9784</v>
      </c>
      <c r="J1331" s="1" t="s">
        <v>187</v>
      </c>
      <c r="K1331" s="1" t="s">
        <v>12759</v>
      </c>
      <c r="L1331" s="1" t="s">
        <v>2</v>
      </c>
      <c r="M1331" s="1" t="s">
        <v>120</v>
      </c>
      <c r="N1331" s="1" t="s">
        <v>120</v>
      </c>
      <c r="O1331" s="1" t="s">
        <v>7</v>
      </c>
      <c r="P1331" s="1" t="s">
        <v>2675</v>
      </c>
      <c r="Q1331" s="14" t="s">
        <v>48637</v>
      </c>
      <c r="R1331" s="1" t="s">
        <v>476</v>
      </c>
      <c r="S1331" s="1" t="s">
        <v>488</v>
      </c>
      <c r="T1331" s="1" t="s">
        <v>12760</v>
      </c>
      <c r="U1331" s="21">
        <v>62966.87</v>
      </c>
      <c r="V1331" s="21">
        <v>1703.41</v>
      </c>
      <c r="W1331" s="21">
        <f t="shared" si="80"/>
        <v>64670.280000000006</v>
      </c>
      <c r="X1331" s="23">
        <f t="shared" si="81"/>
        <v>0.97366008002439441</v>
      </c>
      <c r="Y1331" s="2">
        <v>90.75</v>
      </c>
      <c r="Z1331" s="2">
        <v>402.31</v>
      </c>
      <c r="AA1331" s="3">
        <f t="shared" si="82"/>
        <v>493.06</v>
      </c>
      <c r="AB1331" s="8">
        <f t="shared" si="83"/>
        <v>0.18405467894373909</v>
      </c>
    </row>
    <row r="1332" spans="1:28" ht="10.5" x14ac:dyDescent="0.15">
      <c r="A1332" s="35">
        <v>52670</v>
      </c>
      <c r="B1332" s="1" t="s">
        <v>0</v>
      </c>
      <c r="C1332" s="1" t="s">
        <v>22</v>
      </c>
      <c r="E1332" s="1" t="s">
        <v>2714</v>
      </c>
      <c r="F1332" s="1" t="s">
        <v>2715</v>
      </c>
      <c r="G1332" s="1" t="s">
        <v>2716</v>
      </c>
      <c r="H1332" s="1" t="s">
        <v>2717</v>
      </c>
      <c r="I1332" s="1" t="s">
        <v>1144</v>
      </c>
      <c r="J1332" s="1" t="s">
        <v>24</v>
      </c>
      <c r="K1332" s="1" t="s">
        <v>1145</v>
      </c>
      <c r="L1332" s="1" t="s">
        <v>2</v>
      </c>
      <c r="M1332" s="1" t="s">
        <v>120</v>
      </c>
      <c r="N1332" s="1" t="s">
        <v>120</v>
      </c>
      <c r="O1332" s="1" t="s">
        <v>7</v>
      </c>
      <c r="P1332" s="1" t="s">
        <v>2675</v>
      </c>
      <c r="Q1332" s="14" t="s">
        <v>48637</v>
      </c>
      <c r="R1332" s="1" t="s">
        <v>476</v>
      </c>
      <c r="S1332" s="1" t="s">
        <v>488</v>
      </c>
      <c r="T1332" s="1" t="s">
        <v>2718</v>
      </c>
      <c r="U1332" s="21">
        <v>273.91000000000003</v>
      </c>
      <c r="V1332" s="21">
        <v>9503.24</v>
      </c>
      <c r="W1332" s="21">
        <f t="shared" si="80"/>
        <v>9777.15</v>
      </c>
      <c r="X1332" s="23">
        <f t="shared" si="81"/>
        <v>2.8015321438251438E-2</v>
      </c>
      <c r="Y1332" s="2">
        <v>64.28</v>
      </c>
      <c r="Z1332" s="2">
        <v>2703.23</v>
      </c>
      <c r="AA1332" s="3">
        <f t="shared" si="82"/>
        <v>2767.51</v>
      </c>
      <c r="AB1332" s="8">
        <f t="shared" si="83"/>
        <v>2.3226655007569982E-2</v>
      </c>
    </row>
    <row r="1333" spans="1:28" ht="10.5" x14ac:dyDescent="0.15">
      <c r="A1333" s="35">
        <v>170328</v>
      </c>
      <c r="B1333" s="1" t="s">
        <v>0</v>
      </c>
      <c r="C1333" s="1" t="s">
        <v>22</v>
      </c>
      <c r="E1333" s="1" t="s">
        <v>11659</v>
      </c>
      <c r="F1333" s="1" t="s">
        <v>2</v>
      </c>
      <c r="G1333" s="1" t="s">
        <v>2</v>
      </c>
      <c r="H1333" s="1" t="s">
        <v>11660</v>
      </c>
      <c r="I1333" s="1" t="s">
        <v>164</v>
      </c>
      <c r="J1333" s="1" t="s">
        <v>11</v>
      </c>
      <c r="K1333" s="1" t="s">
        <v>11661</v>
      </c>
      <c r="L1333" s="1" t="s">
        <v>2</v>
      </c>
      <c r="M1333" s="1" t="s">
        <v>120</v>
      </c>
      <c r="N1333" s="1" t="s">
        <v>120</v>
      </c>
      <c r="O1333" s="1" t="s">
        <v>7</v>
      </c>
      <c r="P1333" s="1" t="s">
        <v>2675</v>
      </c>
      <c r="Q1333" s="14" t="s">
        <v>48637</v>
      </c>
      <c r="R1333" s="1" t="s">
        <v>476</v>
      </c>
      <c r="S1333" s="1" t="s">
        <v>488</v>
      </c>
      <c r="T1333" s="1" t="s">
        <v>11662</v>
      </c>
      <c r="U1333" s="21">
        <v>56.15</v>
      </c>
      <c r="V1333" s="21">
        <v>5913.15</v>
      </c>
      <c r="W1333" s="21">
        <f t="shared" si="80"/>
        <v>5969.2999999999993</v>
      </c>
      <c r="X1333" s="23">
        <f t="shared" si="81"/>
        <v>9.4064630693716199E-3</v>
      </c>
      <c r="Y1333" s="2">
        <v>56.7</v>
      </c>
      <c r="Z1333" s="2">
        <v>1584.6</v>
      </c>
      <c r="AA1333" s="3">
        <f t="shared" si="82"/>
        <v>1641.3</v>
      </c>
      <c r="AB1333" s="8">
        <f t="shared" si="83"/>
        <v>3.4545786876256632E-2</v>
      </c>
    </row>
    <row r="1334" spans="1:28" ht="10.5" x14ac:dyDescent="0.15">
      <c r="A1334" s="35">
        <v>141237</v>
      </c>
      <c r="B1334" s="1" t="s">
        <v>0</v>
      </c>
      <c r="C1334" s="1" t="s">
        <v>22</v>
      </c>
      <c r="E1334" s="1" t="s">
        <v>8859</v>
      </c>
      <c r="F1334" s="1" t="s">
        <v>2</v>
      </c>
      <c r="G1334" s="1" t="s">
        <v>8860</v>
      </c>
      <c r="H1334" s="1" t="s">
        <v>8861</v>
      </c>
      <c r="I1334" s="1" t="s">
        <v>1059</v>
      </c>
      <c r="J1334" s="1" t="s">
        <v>93</v>
      </c>
      <c r="K1334" s="1" t="s">
        <v>8862</v>
      </c>
      <c r="L1334" s="1" t="s">
        <v>72</v>
      </c>
      <c r="M1334" s="1" t="s">
        <v>120</v>
      </c>
      <c r="N1334" s="1" t="s">
        <v>120</v>
      </c>
      <c r="O1334" s="1" t="s">
        <v>7</v>
      </c>
      <c r="P1334" s="1" t="s">
        <v>2675</v>
      </c>
      <c r="Q1334" s="14" t="s">
        <v>48637</v>
      </c>
      <c r="R1334" s="1" t="s">
        <v>476</v>
      </c>
      <c r="S1334" s="1" t="s">
        <v>488</v>
      </c>
      <c r="T1334" s="1" t="s">
        <v>8863</v>
      </c>
      <c r="U1334" s="21">
        <v>86.27</v>
      </c>
      <c r="V1334" s="21">
        <v>1988.4</v>
      </c>
      <c r="W1334" s="21">
        <f t="shared" si="80"/>
        <v>2074.67</v>
      </c>
      <c r="X1334" s="23">
        <f t="shared" si="81"/>
        <v>4.1582516737601639E-2</v>
      </c>
      <c r="Y1334" s="2">
        <v>56.15</v>
      </c>
      <c r="Z1334" s="2">
        <v>1779.84</v>
      </c>
      <c r="AA1334" s="3">
        <f t="shared" si="82"/>
        <v>1835.99</v>
      </c>
      <c r="AB1334" s="8">
        <f t="shared" si="83"/>
        <v>3.0582955244854274E-2</v>
      </c>
    </row>
    <row r="1335" spans="1:28" ht="10.5" x14ac:dyDescent="0.15">
      <c r="A1335" s="35">
        <v>457991</v>
      </c>
      <c r="B1335" s="1" t="s">
        <v>0</v>
      </c>
      <c r="C1335" s="1" t="s">
        <v>22</v>
      </c>
      <c r="E1335" s="1" t="s">
        <v>14235</v>
      </c>
      <c r="F1335" s="1" t="s">
        <v>2</v>
      </c>
      <c r="G1335" s="1" t="s">
        <v>14236</v>
      </c>
      <c r="H1335" s="1" t="s">
        <v>14237</v>
      </c>
      <c r="I1335" s="1" t="s">
        <v>129</v>
      </c>
      <c r="J1335" s="1" t="s">
        <v>18</v>
      </c>
      <c r="K1335" s="1" t="s">
        <v>1584</v>
      </c>
      <c r="L1335" s="1" t="s">
        <v>57</v>
      </c>
      <c r="M1335" s="1" t="s">
        <v>120</v>
      </c>
      <c r="N1335" s="1" t="s">
        <v>120</v>
      </c>
      <c r="O1335" s="1" t="s">
        <v>7</v>
      </c>
      <c r="P1335" s="1" t="s">
        <v>2675</v>
      </c>
      <c r="Q1335" s="14" t="s">
        <v>48637</v>
      </c>
      <c r="R1335" s="1" t="s">
        <v>476</v>
      </c>
      <c r="S1335" s="1" t="s">
        <v>488</v>
      </c>
      <c r="T1335" s="1" t="s">
        <v>14238</v>
      </c>
      <c r="U1335" s="21">
        <v>15.55</v>
      </c>
      <c r="V1335" s="21">
        <v>781.71</v>
      </c>
      <c r="W1335" s="21">
        <f t="shared" si="80"/>
        <v>797.26</v>
      </c>
      <c r="X1335" s="23">
        <f t="shared" si="81"/>
        <v>1.9504302235155407E-2</v>
      </c>
      <c r="Y1335" s="2">
        <v>55.58</v>
      </c>
      <c r="Z1335" s="2">
        <v>470.93</v>
      </c>
      <c r="AA1335" s="3">
        <f t="shared" si="82"/>
        <v>526.51</v>
      </c>
      <c r="AB1335" s="8">
        <f t="shared" si="83"/>
        <v>0.10556304723557007</v>
      </c>
    </row>
    <row r="1336" spans="1:28" ht="10.5" x14ac:dyDescent="0.15">
      <c r="A1336" s="35">
        <v>205667</v>
      </c>
      <c r="B1336" s="1" t="s">
        <v>0</v>
      </c>
      <c r="C1336" s="1" t="s">
        <v>22</v>
      </c>
      <c r="E1336" s="1" t="s">
        <v>9595</v>
      </c>
      <c r="F1336" s="1" t="s">
        <v>2</v>
      </c>
      <c r="G1336" s="1" t="s">
        <v>2</v>
      </c>
      <c r="H1336" s="1" t="s">
        <v>9596</v>
      </c>
      <c r="I1336" s="1" t="s">
        <v>2130</v>
      </c>
      <c r="J1336" s="1" t="s">
        <v>24</v>
      </c>
      <c r="K1336" s="1" t="s">
        <v>9597</v>
      </c>
      <c r="L1336" s="1" t="s">
        <v>2</v>
      </c>
      <c r="M1336" s="1" t="s">
        <v>120</v>
      </c>
      <c r="N1336" s="1" t="s">
        <v>120</v>
      </c>
      <c r="O1336" s="1" t="s">
        <v>7</v>
      </c>
      <c r="P1336" s="1" t="s">
        <v>2675</v>
      </c>
      <c r="Q1336" s="14" t="s">
        <v>48637</v>
      </c>
      <c r="R1336" s="1" t="s">
        <v>476</v>
      </c>
      <c r="S1336" s="1" t="s">
        <v>488</v>
      </c>
      <c r="T1336" s="1" t="s">
        <v>9598</v>
      </c>
      <c r="U1336" s="21"/>
      <c r="V1336" s="21"/>
      <c r="W1336" s="21">
        <f t="shared" si="80"/>
        <v>0</v>
      </c>
      <c r="X1336" s="23" t="e">
        <f t="shared" si="81"/>
        <v>#DIV/0!</v>
      </c>
      <c r="Y1336" s="2">
        <v>51.03</v>
      </c>
      <c r="Z1336" s="2">
        <v>146.5</v>
      </c>
      <c r="AA1336" s="3">
        <f t="shared" si="82"/>
        <v>197.53</v>
      </c>
      <c r="AB1336" s="8">
        <f t="shared" si="83"/>
        <v>0.25834050523971042</v>
      </c>
    </row>
    <row r="1337" spans="1:28" ht="10.5" x14ac:dyDescent="0.15">
      <c r="A1337" s="35">
        <v>109238</v>
      </c>
      <c r="B1337" s="1" t="s">
        <v>0</v>
      </c>
      <c r="C1337" s="1" t="s">
        <v>22</v>
      </c>
      <c r="E1337" s="1" t="s">
        <v>4736</v>
      </c>
      <c r="F1337" s="1" t="s">
        <v>2</v>
      </c>
      <c r="G1337" s="1" t="s">
        <v>2</v>
      </c>
      <c r="H1337" s="1" t="s">
        <v>4737</v>
      </c>
      <c r="I1337" s="1" t="s">
        <v>4738</v>
      </c>
      <c r="J1337" s="1" t="s">
        <v>118</v>
      </c>
      <c r="K1337" s="1" t="s">
        <v>4739</v>
      </c>
      <c r="L1337" s="1" t="s">
        <v>2</v>
      </c>
      <c r="M1337" s="1" t="s">
        <v>120</v>
      </c>
      <c r="N1337" s="1" t="s">
        <v>120</v>
      </c>
      <c r="O1337" s="1" t="s">
        <v>7</v>
      </c>
      <c r="P1337" s="1" t="s">
        <v>2675</v>
      </c>
      <c r="Q1337" s="14" t="s">
        <v>48637</v>
      </c>
      <c r="R1337" s="1" t="s">
        <v>476</v>
      </c>
      <c r="S1337" s="1" t="s">
        <v>488</v>
      </c>
      <c r="T1337" s="1" t="s">
        <v>4740</v>
      </c>
      <c r="U1337" s="21">
        <v>110.1</v>
      </c>
      <c r="V1337" s="21">
        <v>606.84</v>
      </c>
      <c r="W1337" s="21">
        <f t="shared" si="80"/>
        <v>716.94</v>
      </c>
      <c r="X1337" s="23">
        <f t="shared" si="81"/>
        <v>0.15356933634613773</v>
      </c>
      <c r="Y1337" s="2">
        <v>49.44</v>
      </c>
      <c r="Z1337" s="2">
        <v>265.64</v>
      </c>
      <c r="AA1337" s="3">
        <f t="shared" si="82"/>
        <v>315.08</v>
      </c>
      <c r="AB1337" s="8">
        <f t="shared" si="83"/>
        <v>0.15691253015107273</v>
      </c>
    </row>
    <row r="1338" spans="1:28" ht="10.5" x14ac:dyDescent="0.15">
      <c r="A1338" s="35">
        <v>85143</v>
      </c>
      <c r="B1338" s="1" t="s">
        <v>0</v>
      </c>
      <c r="C1338" s="1" t="s">
        <v>22</v>
      </c>
      <c r="E1338" s="1" t="s">
        <v>4905</v>
      </c>
      <c r="F1338" s="1" t="s">
        <v>2</v>
      </c>
      <c r="G1338" s="1" t="s">
        <v>4906</v>
      </c>
      <c r="H1338" s="1" t="s">
        <v>4907</v>
      </c>
      <c r="I1338" s="1" t="s">
        <v>4908</v>
      </c>
      <c r="J1338" s="1" t="s">
        <v>51</v>
      </c>
      <c r="K1338" s="1" t="s">
        <v>4909</v>
      </c>
      <c r="L1338" s="1" t="s">
        <v>57</v>
      </c>
      <c r="M1338" s="1" t="s">
        <v>120</v>
      </c>
      <c r="N1338" s="1" t="s">
        <v>120</v>
      </c>
      <c r="O1338" s="1" t="s">
        <v>7</v>
      </c>
      <c r="P1338" s="1" t="s">
        <v>2675</v>
      </c>
      <c r="Q1338" s="14" t="s">
        <v>48637</v>
      </c>
      <c r="R1338" s="1" t="s">
        <v>476</v>
      </c>
      <c r="S1338" s="1" t="s">
        <v>488</v>
      </c>
      <c r="T1338" s="1" t="s">
        <v>4910</v>
      </c>
      <c r="U1338" s="21">
        <v>173.1</v>
      </c>
      <c r="V1338" s="21">
        <v>3722.58</v>
      </c>
      <c r="W1338" s="21">
        <f t="shared" si="80"/>
        <v>3895.68</v>
      </c>
      <c r="X1338" s="23">
        <f t="shared" si="81"/>
        <v>4.4433834401182849E-2</v>
      </c>
      <c r="Y1338" s="2">
        <v>32.86</v>
      </c>
      <c r="Z1338" s="2">
        <v>1557.11</v>
      </c>
      <c r="AA1338" s="3">
        <f t="shared" si="82"/>
        <v>1589.9699999999998</v>
      </c>
      <c r="AB1338" s="8">
        <f t="shared" si="83"/>
        <v>2.0667056611131031E-2</v>
      </c>
    </row>
    <row r="1339" spans="1:28" ht="10.5" x14ac:dyDescent="0.15">
      <c r="A1339" s="35">
        <v>52184</v>
      </c>
      <c r="B1339" s="1" t="s">
        <v>0</v>
      </c>
      <c r="C1339" s="1" t="s">
        <v>22</v>
      </c>
      <c r="E1339" s="1" t="s">
        <v>2671</v>
      </c>
      <c r="F1339" s="1" t="s">
        <v>2</v>
      </c>
      <c r="G1339" s="1" t="s">
        <v>2</v>
      </c>
      <c r="H1339" s="1" t="s">
        <v>2672</v>
      </c>
      <c r="I1339" s="1" t="s">
        <v>2673</v>
      </c>
      <c r="J1339" s="1" t="s">
        <v>24</v>
      </c>
      <c r="K1339" s="1" t="s">
        <v>2674</v>
      </c>
      <c r="L1339" s="1" t="s">
        <v>2</v>
      </c>
      <c r="M1339" s="1" t="s">
        <v>120</v>
      </c>
      <c r="N1339" s="1" t="s">
        <v>120</v>
      </c>
      <c r="O1339" s="1" t="s">
        <v>7</v>
      </c>
      <c r="P1339" s="1" t="s">
        <v>2675</v>
      </c>
      <c r="Q1339" s="14" t="s">
        <v>48637</v>
      </c>
      <c r="R1339" s="1" t="s">
        <v>476</v>
      </c>
      <c r="S1339" s="1" t="s">
        <v>488</v>
      </c>
      <c r="T1339" s="1" t="s">
        <v>2676</v>
      </c>
      <c r="U1339" s="21">
        <v>30.25</v>
      </c>
      <c r="V1339" s="21">
        <v>2086.34</v>
      </c>
      <c r="W1339" s="21">
        <f t="shared" si="80"/>
        <v>2116.59</v>
      </c>
      <c r="X1339" s="23">
        <f t="shared" si="81"/>
        <v>1.4291856240462251E-2</v>
      </c>
      <c r="Y1339" s="2">
        <v>32.659999999999997</v>
      </c>
      <c r="Z1339" s="2">
        <v>1759.37</v>
      </c>
      <c r="AA1339" s="3">
        <f t="shared" si="82"/>
        <v>1792.03</v>
      </c>
      <c r="AB1339" s="8">
        <f t="shared" si="83"/>
        <v>1.822514132017879E-2</v>
      </c>
    </row>
    <row r="1340" spans="1:28" ht="10.5" x14ac:dyDescent="0.15">
      <c r="A1340" s="35">
        <v>206184</v>
      </c>
      <c r="B1340" s="1" t="s">
        <v>0</v>
      </c>
      <c r="C1340" s="1" t="s">
        <v>22</v>
      </c>
      <c r="E1340" s="1" t="s">
        <v>9664</v>
      </c>
      <c r="F1340" s="1" t="s">
        <v>2</v>
      </c>
      <c r="G1340" s="1" t="s">
        <v>9665</v>
      </c>
      <c r="H1340" s="1" t="s">
        <v>9666</v>
      </c>
      <c r="I1340" s="1" t="s">
        <v>9667</v>
      </c>
      <c r="J1340" s="1" t="s">
        <v>298</v>
      </c>
      <c r="K1340" s="1" t="s">
        <v>9668</v>
      </c>
      <c r="L1340" s="1" t="s">
        <v>2</v>
      </c>
      <c r="M1340" s="1" t="s">
        <v>120</v>
      </c>
      <c r="N1340" s="1" t="s">
        <v>120</v>
      </c>
      <c r="O1340" s="1" t="s">
        <v>7</v>
      </c>
      <c r="P1340" s="1" t="s">
        <v>2675</v>
      </c>
      <c r="Q1340" s="14" t="s">
        <v>48637</v>
      </c>
      <c r="R1340" s="1" t="s">
        <v>476</v>
      </c>
      <c r="S1340" s="1" t="s">
        <v>488</v>
      </c>
      <c r="T1340" s="1" t="s">
        <v>9669</v>
      </c>
      <c r="U1340" s="21"/>
      <c r="V1340" s="21"/>
      <c r="W1340" s="21">
        <f t="shared" si="80"/>
        <v>0</v>
      </c>
      <c r="X1340" s="23" t="e">
        <f t="shared" si="81"/>
        <v>#DIV/0!</v>
      </c>
      <c r="Y1340" s="2">
        <v>17.46</v>
      </c>
      <c r="Z1340" s="3">
        <v>104.86</v>
      </c>
      <c r="AA1340" s="3">
        <f t="shared" si="82"/>
        <v>122.32</v>
      </c>
      <c r="AB1340" s="8">
        <f t="shared" si="83"/>
        <v>0.14274035317200787</v>
      </c>
    </row>
    <row r="1341" spans="1:28" ht="10.5" x14ac:dyDescent="0.15">
      <c r="A1341" s="35">
        <v>368247</v>
      </c>
      <c r="B1341" s="1" t="s">
        <v>0</v>
      </c>
      <c r="C1341" s="1" t="s">
        <v>22</v>
      </c>
      <c r="E1341" s="1" t="s">
        <v>15680</v>
      </c>
      <c r="F1341" s="1" t="s">
        <v>2</v>
      </c>
      <c r="G1341" s="1" t="s">
        <v>15681</v>
      </c>
      <c r="H1341" s="1" t="s">
        <v>9666</v>
      </c>
      <c r="I1341" s="1" t="s">
        <v>9667</v>
      </c>
      <c r="J1341" s="1" t="s">
        <v>298</v>
      </c>
      <c r="K1341" s="1" t="s">
        <v>9668</v>
      </c>
      <c r="L1341" s="1" t="s">
        <v>2</v>
      </c>
      <c r="M1341" s="1" t="s">
        <v>120</v>
      </c>
      <c r="N1341" s="1" t="s">
        <v>120</v>
      </c>
      <c r="O1341" s="1" t="s">
        <v>7</v>
      </c>
      <c r="P1341" s="1" t="s">
        <v>2675</v>
      </c>
      <c r="Q1341" s="14" t="s">
        <v>48637</v>
      </c>
      <c r="R1341" s="1" t="s">
        <v>476</v>
      </c>
      <c r="S1341" s="1" t="s">
        <v>488</v>
      </c>
      <c r="T1341" s="1" t="s">
        <v>15682</v>
      </c>
      <c r="U1341" s="21">
        <v>72.75</v>
      </c>
      <c r="V1341" s="21">
        <v>6783.98</v>
      </c>
      <c r="W1341" s="21">
        <f t="shared" si="80"/>
        <v>6856.73</v>
      </c>
      <c r="X1341" s="23">
        <f t="shared" si="81"/>
        <v>1.0610013811248219E-2</v>
      </c>
      <c r="Y1341" s="2">
        <v>17.46</v>
      </c>
      <c r="Z1341" s="2">
        <v>3744.49</v>
      </c>
      <c r="AA1341" s="3">
        <f t="shared" si="82"/>
        <v>3761.95</v>
      </c>
      <c r="AB1341" s="8">
        <f t="shared" si="83"/>
        <v>4.6412100107656937E-3</v>
      </c>
    </row>
    <row r="1342" spans="1:28" ht="10.5" x14ac:dyDescent="0.15">
      <c r="A1342" s="35">
        <v>85448</v>
      </c>
      <c r="B1342" s="1" t="s">
        <v>0</v>
      </c>
      <c r="C1342" s="1" t="s">
        <v>22</v>
      </c>
      <c r="E1342" s="1" t="s">
        <v>4969</v>
      </c>
      <c r="F1342" s="1" t="s">
        <v>2</v>
      </c>
      <c r="G1342" s="1" t="s">
        <v>4970</v>
      </c>
      <c r="H1342" s="1" t="s">
        <v>4971</v>
      </c>
      <c r="I1342" s="1" t="s">
        <v>4972</v>
      </c>
      <c r="J1342" s="1" t="s">
        <v>408</v>
      </c>
      <c r="K1342" s="1" t="s">
        <v>4973</v>
      </c>
      <c r="L1342" s="1" t="s">
        <v>2</v>
      </c>
      <c r="M1342" s="1" t="s">
        <v>120</v>
      </c>
      <c r="N1342" s="1" t="s">
        <v>120</v>
      </c>
      <c r="O1342" s="1" t="s">
        <v>7</v>
      </c>
      <c r="P1342" s="1" t="s">
        <v>2675</v>
      </c>
      <c r="Q1342" s="14" t="s">
        <v>48637</v>
      </c>
      <c r="R1342" s="1" t="s">
        <v>476</v>
      </c>
      <c r="S1342" s="1" t="s">
        <v>488</v>
      </c>
      <c r="T1342" s="1" t="s">
        <v>4974</v>
      </c>
      <c r="U1342" s="21">
        <v>0</v>
      </c>
      <c r="V1342" s="21">
        <v>3022.27</v>
      </c>
      <c r="W1342" s="21">
        <f t="shared" si="80"/>
        <v>3022.27</v>
      </c>
      <c r="X1342" s="23">
        <f t="shared" si="81"/>
        <v>0</v>
      </c>
      <c r="Y1342" s="2">
        <v>16.95</v>
      </c>
      <c r="Z1342" s="2">
        <v>1838.76</v>
      </c>
      <c r="AA1342" s="3">
        <f t="shared" si="82"/>
        <v>1855.71</v>
      </c>
      <c r="AB1342" s="8">
        <f t="shared" si="83"/>
        <v>9.1339702863055105E-3</v>
      </c>
    </row>
    <row r="1343" spans="1:28" ht="10.5" x14ac:dyDescent="0.15">
      <c r="A1343" s="35">
        <v>724800</v>
      </c>
      <c r="B1343" s="1" t="s">
        <v>0</v>
      </c>
      <c r="C1343" s="1" t="s">
        <v>22</v>
      </c>
      <c r="E1343" s="1" t="s">
        <v>17114</v>
      </c>
      <c r="F1343" s="1" t="s">
        <v>2</v>
      </c>
      <c r="G1343" s="1" t="s">
        <v>17115</v>
      </c>
      <c r="H1343" s="1" t="s">
        <v>17116</v>
      </c>
      <c r="I1343" s="1" t="s">
        <v>2038</v>
      </c>
      <c r="J1343" s="1" t="s">
        <v>104</v>
      </c>
      <c r="K1343" s="1" t="s">
        <v>17117</v>
      </c>
      <c r="L1343" s="1" t="s">
        <v>34</v>
      </c>
      <c r="M1343" s="1" t="s">
        <v>120</v>
      </c>
      <c r="N1343" s="1" t="s">
        <v>120</v>
      </c>
      <c r="O1343" s="1" t="s">
        <v>7</v>
      </c>
      <c r="P1343" s="1" t="s">
        <v>2675</v>
      </c>
      <c r="Q1343" s="14" t="s">
        <v>48637</v>
      </c>
      <c r="R1343" s="1" t="s">
        <v>476</v>
      </c>
      <c r="S1343" s="1" t="s">
        <v>488</v>
      </c>
      <c r="T1343" s="1" t="s">
        <v>17118</v>
      </c>
      <c r="U1343" s="21">
        <v>45.35</v>
      </c>
      <c r="V1343" s="21">
        <v>2152.9499999999998</v>
      </c>
      <c r="W1343" s="21">
        <f t="shared" si="80"/>
        <v>2198.2999999999997</v>
      </c>
      <c r="X1343" s="23">
        <f t="shared" si="81"/>
        <v>2.0629577400718739E-2</v>
      </c>
      <c r="Y1343" s="2">
        <v>9.52</v>
      </c>
      <c r="Z1343" s="2">
        <v>860.64</v>
      </c>
      <c r="AA1343" s="3">
        <f t="shared" si="82"/>
        <v>870.16</v>
      </c>
      <c r="AB1343" s="8">
        <f t="shared" si="83"/>
        <v>1.0940516686586375E-2</v>
      </c>
    </row>
    <row r="1344" spans="1:28" ht="10.5" x14ac:dyDescent="0.15">
      <c r="A1344" s="35">
        <v>308062</v>
      </c>
      <c r="B1344" s="1" t="s">
        <v>0</v>
      </c>
      <c r="C1344" s="1" t="s">
        <v>22</v>
      </c>
      <c r="E1344" s="1" t="s">
        <v>13559</v>
      </c>
      <c r="F1344" s="1" t="s">
        <v>2</v>
      </c>
      <c r="G1344" s="1" t="s">
        <v>2</v>
      </c>
      <c r="H1344" s="1" t="s">
        <v>13560</v>
      </c>
      <c r="I1344" s="1" t="s">
        <v>1458</v>
      </c>
      <c r="J1344" s="1" t="s">
        <v>130</v>
      </c>
      <c r="K1344" s="1" t="s">
        <v>1459</v>
      </c>
      <c r="L1344" s="1" t="s">
        <v>6</v>
      </c>
      <c r="M1344" s="1" t="s">
        <v>120</v>
      </c>
      <c r="N1344" s="1" t="s">
        <v>120</v>
      </c>
      <c r="O1344" s="1" t="s">
        <v>7</v>
      </c>
      <c r="P1344" s="1" t="s">
        <v>2675</v>
      </c>
      <c r="Q1344" s="14" t="s">
        <v>48637</v>
      </c>
      <c r="R1344" s="1" t="s">
        <v>476</v>
      </c>
      <c r="S1344" s="1" t="s">
        <v>488</v>
      </c>
      <c r="T1344" s="1" t="s">
        <v>13561</v>
      </c>
      <c r="U1344" s="21">
        <v>0</v>
      </c>
      <c r="V1344" s="21">
        <v>3010.78</v>
      </c>
      <c r="W1344" s="21">
        <f t="shared" si="80"/>
        <v>3010.78</v>
      </c>
      <c r="X1344" s="23">
        <f t="shared" si="81"/>
        <v>0</v>
      </c>
      <c r="Y1344" s="2">
        <v>5.0999999999999996</v>
      </c>
      <c r="Z1344" s="2">
        <v>1420.45</v>
      </c>
      <c r="AA1344" s="3">
        <f t="shared" si="82"/>
        <v>1425.55</v>
      </c>
      <c r="AB1344" s="8">
        <f t="shared" si="83"/>
        <v>3.5775665532601451E-3</v>
      </c>
    </row>
    <row r="1345" spans="1:28" ht="10.5" x14ac:dyDescent="0.15">
      <c r="A1345" s="35">
        <v>368659</v>
      </c>
      <c r="B1345" s="1" t="s">
        <v>0</v>
      </c>
      <c r="C1345" s="1" t="s">
        <v>22</v>
      </c>
      <c r="E1345" s="1" t="s">
        <v>11686</v>
      </c>
      <c r="F1345" s="1" t="s">
        <v>2</v>
      </c>
      <c r="G1345" s="1" t="s">
        <v>11687</v>
      </c>
      <c r="H1345" s="1" t="s">
        <v>11688</v>
      </c>
      <c r="I1345" s="1" t="s">
        <v>5436</v>
      </c>
      <c r="J1345" s="1" t="s">
        <v>118</v>
      </c>
      <c r="K1345" s="1" t="s">
        <v>5437</v>
      </c>
      <c r="L1345" s="1" t="s">
        <v>2</v>
      </c>
      <c r="M1345" s="1" t="s">
        <v>120</v>
      </c>
      <c r="N1345" s="1" t="s">
        <v>120</v>
      </c>
      <c r="O1345" s="1" t="s">
        <v>7</v>
      </c>
      <c r="P1345" s="1" t="s">
        <v>763</v>
      </c>
      <c r="Q1345" s="14" t="s">
        <v>48637</v>
      </c>
      <c r="R1345" s="1" t="s">
        <v>140</v>
      </c>
      <c r="S1345" s="1" t="s">
        <v>365</v>
      </c>
      <c r="T1345" s="1" t="s">
        <v>11689</v>
      </c>
      <c r="U1345" s="21">
        <v>0</v>
      </c>
      <c r="V1345" s="21">
        <v>4134.8</v>
      </c>
      <c r="W1345" s="21">
        <f t="shared" si="80"/>
        <v>4134.8</v>
      </c>
      <c r="X1345" s="23">
        <f t="shared" si="81"/>
        <v>0</v>
      </c>
      <c r="Y1345" s="2">
        <v>31.82</v>
      </c>
      <c r="Z1345" s="2">
        <v>2217.56</v>
      </c>
      <c r="AA1345" s="3">
        <f t="shared" si="82"/>
        <v>2249.38</v>
      </c>
      <c r="AB1345" s="8">
        <f t="shared" si="83"/>
        <v>1.4146120264250594E-2</v>
      </c>
    </row>
    <row r="1346" spans="1:28" ht="10.5" x14ac:dyDescent="0.15">
      <c r="A1346" s="35">
        <v>400212</v>
      </c>
      <c r="B1346" s="1" t="s">
        <v>0</v>
      </c>
      <c r="C1346" s="1" t="s">
        <v>22</v>
      </c>
      <c r="E1346" s="1" t="s">
        <v>14133</v>
      </c>
      <c r="F1346" s="1" t="s">
        <v>2</v>
      </c>
      <c r="G1346" s="1" t="s">
        <v>14134</v>
      </c>
      <c r="H1346" s="1" t="s">
        <v>14135</v>
      </c>
      <c r="I1346" s="1" t="s">
        <v>9504</v>
      </c>
      <c r="J1346" s="1" t="s">
        <v>329</v>
      </c>
      <c r="K1346" s="1" t="s">
        <v>10840</v>
      </c>
      <c r="L1346" s="1" t="s">
        <v>72</v>
      </c>
      <c r="M1346" s="1" t="s">
        <v>976</v>
      </c>
      <c r="N1346" s="1" t="s">
        <v>977</v>
      </c>
      <c r="O1346" s="1" t="s">
        <v>7</v>
      </c>
      <c r="P1346" s="1" t="s">
        <v>1794</v>
      </c>
      <c r="Q1346" s="14" t="s">
        <v>6643</v>
      </c>
      <c r="R1346" s="1" t="s">
        <v>140</v>
      </c>
      <c r="S1346" s="1" t="s">
        <v>534</v>
      </c>
      <c r="T1346" s="1" t="s">
        <v>14136</v>
      </c>
      <c r="U1346" s="21">
        <v>59016.92</v>
      </c>
      <c r="V1346" s="21">
        <v>316305.63</v>
      </c>
      <c r="W1346" s="21">
        <f t="shared" ref="W1346:W1409" si="84">SUM(U1346:V1346)</f>
        <v>375322.55</v>
      </c>
      <c r="X1346" s="23">
        <f t="shared" ref="X1346:X1409" si="85">U1346/W1346</f>
        <v>0.15724320321280988</v>
      </c>
      <c r="Y1346" s="2">
        <v>25116.15</v>
      </c>
      <c r="Z1346" s="2">
        <v>83471.42</v>
      </c>
      <c r="AA1346" s="3">
        <f t="shared" ref="AA1346:AA1409" si="86">SUM(Y1346:Z1346)</f>
        <v>108587.57</v>
      </c>
      <c r="AB1346" s="8">
        <f t="shared" ref="AB1346:AB1409" si="87">Y1346/AA1346</f>
        <v>0.23129857312397725</v>
      </c>
    </row>
    <row r="1347" spans="1:28" ht="10.5" x14ac:dyDescent="0.15">
      <c r="A1347" s="35">
        <v>400707</v>
      </c>
      <c r="B1347" s="1" t="s">
        <v>0</v>
      </c>
      <c r="C1347" s="1" t="s">
        <v>22</v>
      </c>
      <c r="E1347" s="1" t="s">
        <v>12677</v>
      </c>
      <c r="F1347" s="1" t="s">
        <v>2</v>
      </c>
      <c r="G1347" s="1" t="s">
        <v>12678</v>
      </c>
      <c r="H1347" s="1" t="s">
        <v>12679</v>
      </c>
      <c r="I1347" s="1" t="s">
        <v>9680</v>
      </c>
      <c r="J1347" s="1" t="s">
        <v>329</v>
      </c>
      <c r="K1347" s="1" t="s">
        <v>8628</v>
      </c>
      <c r="L1347" s="1" t="s">
        <v>72</v>
      </c>
      <c r="M1347" s="1" t="s">
        <v>976</v>
      </c>
      <c r="N1347" s="1" t="s">
        <v>977</v>
      </c>
      <c r="O1347" s="1" t="s">
        <v>7</v>
      </c>
      <c r="P1347" s="1" t="s">
        <v>1794</v>
      </c>
      <c r="Q1347" s="14" t="s">
        <v>6643</v>
      </c>
      <c r="R1347" s="1" t="s">
        <v>140</v>
      </c>
      <c r="S1347" s="1" t="s">
        <v>534</v>
      </c>
      <c r="T1347" s="1" t="s">
        <v>12680</v>
      </c>
      <c r="U1347" s="21">
        <v>13407.17</v>
      </c>
      <c r="V1347" s="21">
        <v>56524.53</v>
      </c>
      <c r="W1347" s="21">
        <f t="shared" si="84"/>
        <v>69931.7</v>
      </c>
      <c r="X1347" s="23">
        <f t="shared" si="85"/>
        <v>0.19171806205197359</v>
      </c>
      <c r="Y1347" s="2">
        <v>3147.79</v>
      </c>
      <c r="Z1347" s="2">
        <v>61143.98</v>
      </c>
      <c r="AA1347" s="3">
        <f t="shared" si="86"/>
        <v>64291.770000000004</v>
      </c>
      <c r="AB1347" s="8">
        <f t="shared" si="87"/>
        <v>4.8961010095071263E-2</v>
      </c>
    </row>
    <row r="1348" spans="1:28" ht="10.5" x14ac:dyDescent="0.15">
      <c r="A1348" s="35">
        <v>109633</v>
      </c>
      <c r="B1348" s="1" t="s">
        <v>0</v>
      </c>
      <c r="C1348" s="1" t="s">
        <v>22</v>
      </c>
      <c r="E1348" s="1" t="s">
        <v>7003</v>
      </c>
      <c r="F1348" s="1" t="s">
        <v>2</v>
      </c>
      <c r="G1348" s="1" t="s">
        <v>2</v>
      </c>
      <c r="H1348" s="1" t="s">
        <v>7004</v>
      </c>
      <c r="I1348" s="1" t="s">
        <v>117</v>
      </c>
      <c r="J1348" s="1" t="s">
        <v>118</v>
      </c>
      <c r="K1348" s="1" t="s">
        <v>5048</v>
      </c>
      <c r="L1348" s="1" t="s">
        <v>6</v>
      </c>
      <c r="M1348" s="1" t="s">
        <v>976</v>
      </c>
      <c r="N1348" s="1" t="s">
        <v>977</v>
      </c>
      <c r="O1348" s="1" t="s">
        <v>7</v>
      </c>
      <c r="P1348" s="1" t="s">
        <v>1794</v>
      </c>
      <c r="Q1348" s="14" t="s">
        <v>1788</v>
      </c>
      <c r="R1348" s="1" t="s">
        <v>140</v>
      </c>
      <c r="S1348" s="1" t="s">
        <v>534</v>
      </c>
      <c r="T1348" s="1" t="s">
        <v>7005</v>
      </c>
      <c r="U1348" s="21">
        <v>46900.25</v>
      </c>
      <c r="V1348" s="21">
        <v>170702.84</v>
      </c>
      <c r="W1348" s="21">
        <f t="shared" si="84"/>
        <v>217603.09</v>
      </c>
      <c r="X1348" s="23">
        <f t="shared" si="85"/>
        <v>0.2155311765104071</v>
      </c>
      <c r="Y1348" s="2">
        <v>1401.6</v>
      </c>
      <c r="Z1348" s="2">
        <v>49867.81</v>
      </c>
      <c r="AA1348" s="3">
        <f t="shared" si="86"/>
        <v>51269.409999999996</v>
      </c>
      <c r="AB1348" s="8">
        <f t="shared" si="87"/>
        <v>2.7337938938638069E-2</v>
      </c>
    </row>
    <row r="1349" spans="1:28" ht="10.5" x14ac:dyDescent="0.15">
      <c r="A1349" s="35">
        <v>400400</v>
      </c>
      <c r="B1349" s="1" t="s">
        <v>0</v>
      </c>
      <c r="C1349" s="1" t="s">
        <v>22</v>
      </c>
      <c r="E1349" s="1" t="s">
        <v>12669</v>
      </c>
      <c r="F1349" s="1" t="s">
        <v>2</v>
      </c>
      <c r="G1349" s="1" t="s">
        <v>12670</v>
      </c>
      <c r="H1349" s="1" t="s">
        <v>12671</v>
      </c>
      <c r="I1349" s="1" t="s">
        <v>8903</v>
      </c>
      <c r="J1349" s="1" t="s">
        <v>329</v>
      </c>
      <c r="K1349" s="1" t="s">
        <v>8904</v>
      </c>
      <c r="L1349" s="1" t="s">
        <v>144</v>
      </c>
      <c r="M1349" s="1" t="s">
        <v>976</v>
      </c>
      <c r="N1349" s="1" t="s">
        <v>12672</v>
      </c>
      <c r="O1349" s="1" t="s">
        <v>7</v>
      </c>
      <c r="P1349" s="1" t="s">
        <v>1794</v>
      </c>
      <c r="Q1349" s="14" t="s">
        <v>6643</v>
      </c>
      <c r="R1349" s="1" t="s">
        <v>140</v>
      </c>
      <c r="S1349" s="1" t="s">
        <v>534</v>
      </c>
      <c r="T1349" s="1" t="s">
        <v>12673</v>
      </c>
      <c r="U1349" s="21">
        <v>3299.98</v>
      </c>
      <c r="V1349" s="21">
        <v>176006.78</v>
      </c>
      <c r="W1349" s="21">
        <f t="shared" si="84"/>
        <v>179306.76</v>
      </c>
      <c r="X1349" s="23">
        <f t="shared" si="85"/>
        <v>1.8404102555865713E-2</v>
      </c>
      <c r="Y1349" s="2">
        <v>923.3</v>
      </c>
      <c r="Z1349" s="2">
        <v>77750.720000000001</v>
      </c>
      <c r="AA1349" s="3">
        <f t="shared" si="86"/>
        <v>78674.02</v>
      </c>
      <c r="AB1349" s="8">
        <f t="shared" si="87"/>
        <v>1.1735767410893709E-2</v>
      </c>
    </row>
    <row r="1350" spans="1:28" ht="10.5" x14ac:dyDescent="0.15">
      <c r="A1350" s="35">
        <v>86838</v>
      </c>
      <c r="B1350" s="1" t="s">
        <v>0</v>
      </c>
      <c r="C1350" s="1" t="s">
        <v>22</v>
      </c>
      <c r="E1350" s="1" t="s">
        <v>5059</v>
      </c>
      <c r="F1350" s="1" t="s">
        <v>2</v>
      </c>
      <c r="G1350" s="1" t="s">
        <v>2</v>
      </c>
      <c r="H1350" s="1" t="s">
        <v>5060</v>
      </c>
      <c r="I1350" s="1" t="s">
        <v>5061</v>
      </c>
      <c r="J1350" s="1" t="s">
        <v>24</v>
      </c>
      <c r="K1350" s="1" t="s">
        <v>2535</v>
      </c>
      <c r="L1350" s="1" t="s">
        <v>2</v>
      </c>
      <c r="M1350" s="1" t="s">
        <v>120</v>
      </c>
      <c r="N1350" s="1" t="s">
        <v>120</v>
      </c>
      <c r="O1350" s="1" t="s">
        <v>7</v>
      </c>
      <c r="P1350" s="1" t="s">
        <v>1194</v>
      </c>
      <c r="Q1350" s="14" t="s">
        <v>48637</v>
      </c>
      <c r="R1350" s="1" t="s">
        <v>476</v>
      </c>
      <c r="S1350" s="1" t="s">
        <v>477</v>
      </c>
      <c r="T1350" s="1" t="s">
        <v>5062</v>
      </c>
      <c r="U1350" s="21">
        <v>6360.5</v>
      </c>
      <c r="V1350" s="21">
        <v>2585.0300000000002</v>
      </c>
      <c r="W1350" s="21">
        <f t="shared" si="84"/>
        <v>8945.5300000000007</v>
      </c>
      <c r="X1350" s="23">
        <f t="shared" si="85"/>
        <v>0.71102550659379593</v>
      </c>
      <c r="Y1350" s="2">
        <v>3999.25</v>
      </c>
      <c r="Z1350" s="2">
        <v>824.21</v>
      </c>
      <c r="AA1350" s="3">
        <f t="shared" si="86"/>
        <v>4823.46</v>
      </c>
      <c r="AB1350" s="8">
        <f t="shared" si="87"/>
        <v>0.82912473618522797</v>
      </c>
    </row>
    <row r="1351" spans="1:28" ht="10.5" x14ac:dyDescent="0.15">
      <c r="A1351" s="35">
        <v>404693</v>
      </c>
      <c r="B1351" s="1" t="s">
        <v>0</v>
      </c>
      <c r="C1351" s="1" t="s">
        <v>22</v>
      </c>
      <c r="E1351" s="1" t="s">
        <v>13249</v>
      </c>
      <c r="F1351" s="1" t="s">
        <v>2</v>
      </c>
      <c r="G1351" s="1" t="s">
        <v>13250</v>
      </c>
      <c r="H1351" s="1" t="s">
        <v>13251</v>
      </c>
      <c r="I1351" s="1" t="s">
        <v>936</v>
      </c>
      <c r="J1351" s="1" t="s">
        <v>24</v>
      </c>
      <c r="K1351" s="1" t="s">
        <v>13252</v>
      </c>
      <c r="L1351" s="1" t="s">
        <v>2</v>
      </c>
      <c r="M1351" s="1" t="s">
        <v>120</v>
      </c>
      <c r="N1351" s="1" t="s">
        <v>120</v>
      </c>
      <c r="O1351" s="1" t="s">
        <v>7</v>
      </c>
      <c r="P1351" s="1" t="s">
        <v>1194</v>
      </c>
      <c r="Q1351" s="14" t="s">
        <v>48637</v>
      </c>
      <c r="R1351" s="1" t="s">
        <v>476</v>
      </c>
      <c r="S1351" s="1" t="s">
        <v>477</v>
      </c>
      <c r="T1351" s="1" t="s">
        <v>13253</v>
      </c>
      <c r="U1351" s="21">
        <v>2305.15</v>
      </c>
      <c r="V1351" s="21">
        <v>1666.3</v>
      </c>
      <c r="W1351" s="21">
        <f t="shared" si="84"/>
        <v>3971.45</v>
      </c>
      <c r="X1351" s="23">
        <f t="shared" si="85"/>
        <v>0.58043032141912909</v>
      </c>
      <c r="Y1351" s="2">
        <v>2361.3000000000002</v>
      </c>
      <c r="Z1351" s="2">
        <v>992.29</v>
      </c>
      <c r="AA1351" s="3">
        <f t="shared" si="86"/>
        <v>3353.59</v>
      </c>
      <c r="AB1351" s="8">
        <f t="shared" si="87"/>
        <v>0.70411111674354943</v>
      </c>
    </row>
    <row r="1352" spans="1:28" ht="10.5" x14ac:dyDescent="0.15">
      <c r="A1352" s="35">
        <v>130913</v>
      </c>
      <c r="B1352" s="1" t="s">
        <v>0</v>
      </c>
      <c r="C1352" s="1" t="s">
        <v>22</v>
      </c>
      <c r="E1352" s="1" t="s">
        <v>7423</v>
      </c>
      <c r="F1352" s="1" t="s">
        <v>2</v>
      </c>
      <c r="G1352" s="1" t="s">
        <v>7424</v>
      </c>
      <c r="H1352" s="1" t="s">
        <v>7425</v>
      </c>
      <c r="I1352" s="1" t="s">
        <v>59</v>
      </c>
      <c r="J1352" s="1" t="s">
        <v>24</v>
      </c>
      <c r="K1352" s="1" t="s">
        <v>1622</v>
      </c>
      <c r="L1352" s="1" t="s">
        <v>2</v>
      </c>
      <c r="M1352" s="1" t="s">
        <v>120</v>
      </c>
      <c r="N1352" s="1" t="s">
        <v>120</v>
      </c>
      <c r="O1352" s="1" t="s">
        <v>7</v>
      </c>
      <c r="P1352" s="1" t="s">
        <v>1194</v>
      </c>
      <c r="Q1352" s="14" t="s">
        <v>48637</v>
      </c>
      <c r="R1352" s="1" t="s">
        <v>476</v>
      </c>
      <c r="S1352" s="1" t="s">
        <v>477</v>
      </c>
      <c r="T1352" s="1" t="s">
        <v>7426</v>
      </c>
      <c r="U1352" s="21">
        <v>1525.95</v>
      </c>
      <c r="V1352" s="21">
        <v>411.17</v>
      </c>
      <c r="W1352" s="21">
        <f t="shared" si="84"/>
        <v>1937.1200000000001</v>
      </c>
      <c r="X1352" s="23">
        <f t="shared" si="85"/>
        <v>0.78774159577104153</v>
      </c>
      <c r="Y1352" s="2">
        <v>2288.41</v>
      </c>
      <c r="Z1352" s="2">
        <v>827.69</v>
      </c>
      <c r="AA1352" s="3">
        <f t="shared" si="86"/>
        <v>3116.1</v>
      </c>
      <c r="AB1352" s="8">
        <f t="shared" si="87"/>
        <v>0.73438272199223387</v>
      </c>
    </row>
    <row r="1353" spans="1:28" ht="10.5" x14ac:dyDescent="0.15">
      <c r="A1353" s="35">
        <v>475430</v>
      </c>
      <c r="B1353" s="1" t="s">
        <v>0</v>
      </c>
      <c r="C1353" s="1" t="s">
        <v>22</v>
      </c>
      <c r="E1353" s="1" t="s">
        <v>17475</v>
      </c>
      <c r="F1353" s="1" t="s">
        <v>2</v>
      </c>
      <c r="G1353" s="1" t="s">
        <v>2</v>
      </c>
      <c r="H1353" s="1" t="s">
        <v>17476</v>
      </c>
      <c r="I1353" s="1" t="s">
        <v>12959</v>
      </c>
      <c r="J1353" s="1" t="s">
        <v>118</v>
      </c>
      <c r="K1353" s="1" t="s">
        <v>12960</v>
      </c>
      <c r="L1353" s="1" t="s">
        <v>2</v>
      </c>
      <c r="M1353" s="1" t="s">
        <v>120</v>
      </c>
      <c r="N1353" s="1" t="s">
        <v>120</v>
      </c>
      <c r="O1353" s="1" t="s">
        <v>7</v>
      </c>
      <c r="P1353" s="1" t="s">
        <v>1194</v>
      </c>
      <c r="Q1353" s="14" t="s">
        <v>48637</v>
      </c>
      <c r="R1353" s="1" t="s">
        <v>476</v>
      </c>
      <c r="S1353" s="1" t="s">
        <v>477</v>
      </c>
      <c r="T1353" s="1" t="s">
        <v>17477</v>
      </c>
      <c r="U1353" s="21">
        <v>737.17</v>
      </c>
      <c r="V1353" s="21">
        <v>3662.95</v>
      </c>
      <c r="W1353" s="21">
        <f t="shared" si="84"/>
        <v>4400.12</v>
      </c>
      <c r="X1353" s="23">
        <f t="shared" si="85"/>
        <v>0.16753406725271128</v>
      </c>
      <c r="Y1353" s="2">
        <v>1492.68</v>
      </c>
      <c r="Z1353" s="2">
        <v>8617.34</v>
      </c>
      <c r="AA1353" s="3">
        <f t="shared" si="86"/>
        <v>10110.02</v>
      </c>
      <c r="AB1353" s="8">
        <f t="shared" si="87"/>
        <v>0.14764362483951565</v>
      </c>
    </row>
    <row r="1354" spans="1:28" ht="10.5" x14ac:dyDescent="0.15">
      <c r="A1354" s="35">
        <v>311584</v>
      </c>
      <c r="B1354" s="1" t="s">
        <v>0</v>
      </c>
      <c r="C1354" s="1" t="s">
        <v>22</v>
      </c>
      <c r="E1354" s="1" t="s">
        <v>11916</v>
      </c>
      <c r="F1354" s="1" t="s">
        <v>2</v>
      </c>
      <c r="G1354" s="1" t="s">
        <v>11917</v>
      </c>
      <c r="H1354" s="1" t="s">
        <v>11918</v>
      </c>
      <c r="I1354" s="1" t="s">
        <v>628</v>
      </c>
      <c r="J1354" s="1" t="s">
        <v>37</v>
      </c>
      <c r="K1354" s="1" t="s">
        <v>11919</v>
      </c>
      <c r="L1354" s="1" t="s">
        <v>2</v>
      </c>
      <c r="M1354" s="1" t="s">
        <v>120</v>
      </c>
      <c r="N1354" s="1" t="s">
        <v>120</v>
      </c>
      <c r="O1354" s="1" t="s">
        <v>7</v>
      </c>
      <c r="P1354" s="1" t="s">
        <v>1194</v>
      </c>
      <c r="Q1354" s="14" t="s">
        <v>48637</v>
      </c>
      <c r="R1354" s="1" t="s">
        <v>476</v>
      </c>
      <c r="S1354" s="1" t="s">
        <v>477</v>
      </c>
      <c r="T1354" s="1" t="s">
        <v>11920</v>
      </c>
      <c r="U1354" s="21">
        <v>2548</v>
      </c>
      <c r="V1354" s="21">
        <v>5265.76</v>
      </c>
      <c r="W1354" s="21">
        <f t="shared" si="84"/>
        <v>7813.76</v>
      </c>
      <c r="X1354" s="23">
        <f t="shared" si="85"/>
        <v>0.32609140797772135</v>
      </c>
      <c r="Y1354" s="2">
        <v>1330.53</v>
      </c>
      <c r="Z1354" s="2">
        <v>3230.78</v>
      </c>
      <c r="AA1354" s="3">
        <f t="shared" si="86"/>
        <v>4561.3100000000004</v>
      </c>
      <c r="AB1354" s="8">
        <f t="shared" si="87"/>
        <v>0.29169909521606729</v>
      </c>
    </row>
    <row r="1355" spans="1:28" ht="10.5" x14ac:dyDescent="0.15">
      <c r="A1355" s="35">
        <v>52462</v>
      </c>
      <c r="B1355" s="1" t="s">
        <v>0</v>
      </c>
      <c r="C1355" s="1" t="s">
        <v>22</v>
      </c>
      <c r="E1355" s="1" t="s">
        <v>1190</v>
      </c>
      <c r="F1355" s="1" t="s">
        <v>2</v>
      </c>
      <c r="G1355" s="1" t="s">
        <v>2</v>
      </c>
      <c r="H1355" s="1" t="s">
        <v>1191</v>
      </c>
      <c r="I1355" s="1" t="s">
        <v>1192</v>
      </c>
      <c r="J1355" s="1" t="s">
        <v>24</v>
      </c>
      <c r="K1355" s="1" t="s">
        <v>1193</v>
      </c>
      <c r="L1355" s="1" t="s">
        <v>6</v>
      </c>
      <c r="M1355" s="1" t="s">
        <v>120</v>
      </c>
      <c r="N1355" s="1" t="s">
        <v>120</v>
      </c>
      <c r="O1355" s="1" t="s">
        <v>7</v>
      </c>
      <c r="P1355" s="1" t="s">
        <v>1194</v>
      </c>
      <c r="Q1355" s="14" t="s">
        <v>48637</v>
      </c>
      <c r="R1355" s="1" t="s">
        <v>476</v>
      </c>
      <c r="S1355" s="1" t="s">
        <v>477</v>
      </c>
      <c r="T1355" s="1" t="s">
        <v>1195</v>
      </c>
      <c r="U1355" s="21">
        <v>813.55</v>
      </c>
      <c r="V1355" s="21">
        <v>2297.39</v>
      </c>
      <c r="W1355" s="21">
        <f t="shared" si="84"/>
        <v>3110.9399999999996</v>
      </c>
      <c r="X1355" s="23">
        <f t="shared" si="85"/>
        <v>0.26151259747857564</v>
      </c>
      <c r="Y1355" s="2">
        <v>1085.95</v>
      </c>
      <c r="Z1355" s="2">
        <v>1648.89</v>
      </c>
      <c r="AA1355" s="3">
        <f t="shared" si="86"/>
        <v>2734.84</v>
      </c>
      <c r="AB1355" s="8">
        <f t="shared" si="87"/>
        <v>0.3970799022977578</v>
      </c>
    </row>
    <row r="1356" spans="1:28" ht="10.5" x14ac:dyDescent="0.15">
      <c r="A1356" s="35">
        <v>128529</v>
      </c>
      <c r="B1356" s="1" t="s">
        <v>0</v>
      </c>
      <c r="C1356" s="1" t="s">
        <v>22</v>
      </c>
      <c r="E1356" s="1" t="s">
        <v>9025</v>
      </c>
      <c r="F1356" s="1" t="s">
        <v>2</v>
      </c>
      <c r="G1356" s="1" t="s">
        <v>9026</v>
      </c>
      <c r="H1356" s="1" t="s">
        <v>9027</v>
      </c>
      <c r="I1356" s="1" t="s">
        <v>5658</v>
      </c>
      <c r="J1356" s="1" t="s">
        <v>83</v>
      </c>
      <c r="K1356" s="1" t="s">
        <v>5659</v>
      </c>
      <c r="L1356" s="1" t="s">
        <v>2</v>
      </c>
      <c r="M1356" s="1" t="s">
        <v>120</v>
      </c>
      <c r="N1356" s="1" t="s">
        <v>120</v>
      </c>
      <c r="O1356" s="1" t="s">
        <v>7</v>
      </c>
      <c r="P1356" s="1" t="s">
        <v>1194</v>
      </c>
      <c r="Q1356" s="14" t="s">
        <v>48637</v>
      </c>
      <c r="R1356" s="1" t="s">
        <v>476</v>
      </c>
      <c r="S1356" s="1" t="s">
        <v>477</v>
      </c>
      <c r="T1356" s="1" t="s">
        <v>9028</v>
      </c>
      <c r="U1356" s="21">
        <v>1946.95</v>
      </c>
      <c r="V1356" s="21">
        <v>928.04</v>
      </c>
      <c r="W1356" s="21">
        <f t="shared" si="84"/>
        <v>2874.99</v>
      </c>
      <c r="X1356" s="23">
        <f t="shared" si="85"/>
        <v>0.67720235548645391</v>
      </c>
      <c r="Y1356" s="2">
        <v>930.56</v>
      </c>
      <c r="Z1356" s="2">
        <v>522.29</v>
      </c>
      <c r="AA1356" s="3">
        <f t="shared" si="86"/>
        <v>1452.85</v>
      </c>
      <c r="AB1356" s="8">
        <f t="shared" si="87"/>
        <v>0.64050659049454517</v>
      </c>
    </row>
    <row r="1357" spans="1:28" ht="10.5" x14ac:dyDescent="0.15">
      <c r="A1357" s="35">
        <v>370492</v>
      </c>
      <c r="B1357" s="1" t="s">
        <v>0</v>
      </c>
      <c r="C1357" s="1" t="s">
        <v>22</v>
      </c>
      <c r="E1357" s="1" t="s">
        <v>15722</v>
      </c>
      <c r="F1357" s="1" t="s">
        <v>2</v>
      </c>
      <c r="G1357" s="1" t="s">
        <v>2</v>
      </c>
      <c r="H1357" s="1" t="s">
        <v>15723</v>
      </c>
      <c r="I1357" s="1" t="s">
        <v>15724</v>
      </c>
      <c r="J1357" s="1" t="s">
        <v>69</v>
      </c>
      <c r="K1357" s="1" t="s">
        <v>15725</v>
      </c>
      <c r="L1357" s="1" t="s">
        <v>6</v>
      </c>
      <c r="M1357" s="1" t="s">
        <v>120</v>
      </c>
      <c r="N1357" s="1" t="s">
        <v>760</v>
      </c>
      <c r="O1357" s="1" t="s">
        <v>7</v>
      </c>
      <c r="P1357" s="1" t="s">
        <v>1194</v>
      </c>
      <c r="Q1357" s="14" t="s">
        <v>48637</v>
      </c>
      <c r="R1357" s="1" t="s">
        <v>476</v>
      </c>
      <c r="S1357" s="1" t="s">
        <v>477</v>
      </c>
      <c r="T1357" s="1" t="s">
        <v>15726</v>
      </c>
      <c r="U1357" s="21">
        <v>1794.7</v>
      </c>
      <c r="V1357" s="21">
        <v>14016.33</v>
      </c>
      <c r="W1357" s="21">
        <f t="shared" si="84"/>
        <v>15811.03</v>
      </c>
      <c r="X1357" s="23">
        <f t="shared" si="85"/>
        <v>0.11350936656245671</v>
      </c>
      <c r="Y1357" s="2">
        <v>629.25</v>
      </c>
      <c r="Z1357" s="2">
        <v>5384.95</v>
      </c>
      <c r="AA1357" s="3">
        <f t="shared" si="86"/>
        <v>6014.2</v>
      </c>
      <c r="AB1357" s="8">
        <f t="shared" si="87"/>
        <v>0.10462738186292442</v>
      </c>
    </row>
    <row r="1358" spans="1:28" ht="10.5" x14ac:dyDescent="0.15">
      <c r="A1358" s="35">
        <v>305234</v>
      </c>
      <c r="B1358" s="1" t="s">
        <v>0</v>
      </c>
      <c r="C1358" s="1" t="s">
        <v>22</v>
      </c>
      <c r="E1358" s="1" t="s">
        <v>10690</v>
      </c>
      <c r="F1358" s="1" t="s">
        <v>2</v>
      </c>
      <c r="G1358" s="1" t="s">
        <v>2</v>
      </c>
      <c r="H1358" s="1" t="s">
        <v>10691</v>
      </c>
      <c r="I1358" s="1" t="s">
        <v>17</v>
      </c>
      <c r="J1358" s="1" t="s">
        <v>18</v>
      </c>
      <c r="K1358" s="1" t="s">
        <v>2168</v>
      </c>
      <c r="L1358" s="1" t="s">
        <v>2</v>
      </c>
      <c r="M1358" s="1" t="s">
        <v>120</v>
      </c>
      <c r="N1358" s="1" t="s">
        <v>120</v>
      </c>
      <c r="O1358" s="1" t="s">
        <v>7</v>
      </c>
      <c r="P1358" s="1" t="s">
        <v>1194</v>
      </c>
      <c r="Q1358" s="14" t="s">
        <v>48637</v>
      </c>
      <c r="R1358" s="1" t="s">
        <v>476</v>
      </c>
      <c r="S1358" s="1" t="s">
        <v>477</v>
      </c>
      <c r="T1358" s="1" t="s">
        <v>10692</v>
      </c>
      <c r="U1358" s="21">
        <v>1388.79</v>
      </c>
      <c r="V1358" s="21">
        <v>1313.98</v>
      </c>
      <c r="W1358" s="21">
        <f t="shared" si="84"/>
        <v>2702.77</v>
      </c>
      <c r="X1358" s="23">
        <f t="shared" si="85"/>
        <v>0.51383950539631562</v>
      </c>
      <c r="Y1358" s="2">
        <v>573.84</v>
      </c>
      <c r="Z1358" s="2">
        <v>312.20999999999998</v>
      </c>
      <c r="AA1358" s="3">
        <f t="shared" si="86"/>
        <v>886.05</v>
      </c>
      <c r="AB1358" s="8">
        <f t="shared" si="87"/>
        <v>0.64763839512442867</v>
      </c>
    </row>
    <row r="1359" spans="1:28" ht="10.5" x14ac:dyDescent="0.15">
      <c r="A1359" s="35">
        <v>210635</v>
      </c>
      <c r="B1359" s="1" t="s">
        <v>0</v>
      </c>
      <c r="C1359" s="1" t="s">
        <v>22</v>
      </c>
      <c r="E1359" s="1" t="s">
        <v>9994</v>
      </c>
      <c r="F1359" s="1" t="s">
        <v>2</v>
      </c>
      <c r="G1359" s="1" t="s">
        <v>2</v>
      </c>
      <c r="H1359" s="1" t="s">
        <v>9995</v>
      </c>
      <c r="I1359" s="1" t="s">
        <v>9984</v>
      </c>
      <c r="J1359" s="1" t="s">
        <v>150</v>
      </c>
      <c r="K1359" s="1" t="s">
        <v>9985</v>
      </c>
      <c r="L1359" s="1" t="s">
        <v>2</v>
      </c>
      <c r="M1359" s="1" t="s">
        <v>120</v>
      </c>
      <c r="N1359" s="1" t="s">
        <v>120</v>
      </c>
      <c r="O1359" s="1" t="s">
        <v>7</v>
      </c>
      <c r="P1359" s="1" t="s">
        <v>1194</v>
      </c>
      <c r="Q1359" s="14" t="s">
        <v>48637</v>
      </c>
      <c r="R1359" s="1" t="s">
        <v>476</v>
      </c>
      <c r="S1359" s="1" t="s">
        <v>477</v>
      </c>
      <c r="T1359" s="1" t="s">
        <v>9996</v>
      </c>
      <c r="U1359" s="21">
        <v>1077.9100000000001</v>
      </c>
      <c r="V1359" s="21">
        <v>11541.6</v>
      </c>
      <c r="W1359" s="21">
        <f t="shared" si="84"/>
        <v>12619.51</v>
      </c>
      <c r="X1359" s="23">
        <f t="shared" si="85"/>
        <v>8.5416153242083098E-2</v>
      </c>
      <c r="Y1359" s="2">
        <v>498.77</v>
      </c>
      <c r="Z1359" s="2">
        <v>4696.3500000000004</v>
      </c>
      <c r="AA1359" s="3">
        <f t="shared" si="86"/>
        <v>5195.1200000000008</v>
      </c>
      <c r="AB1359" s="8">
        <f t="shared" si="87"/>
        <v>9.6007406951138741E-2</v>
      </c>
    </row>
    <row r="1360" spans="1:28" ht="10.5" x14ac:dyDescent="0.15">
      <c r="A1360" s="35">
        <v>88082</v>
      </c>
      <c r="B1360" s="1" t="s">
        <v>0</v>
      </c>
      <c r="C1360" s="1" t="s">
        <v>22</v>
      </c>
      <c r="E1360" s="1" t="s">
        <v>5898</v>
      </c>
      <c r="F1360" s="1" t="s">
        <v>2</v>
      </c>
      <c r="G1360" s="1" t="s">
        <v>5899</v>
      </c>
      <c r="H1360" s="1" t="s">
        <v>5900</v>
      </c>
      <c r="I1360" s="1" t="s">
        <v>644</v>
      </c>
      <c r="J1360" s="1" t="s">
        <v>64</v>
      </c>
      <c r="K1360" s="1" t="s">
        <v>1594</v>
      </c>
      <c r="L1360" s="1" t="s">
        <v>2</v>
      </c>
      <c r="M1360" s="1" t="s">
        <v>120</v>
      </c>
      <c r="N1360" s="1" t="s">
        <v>120</v>
      </c>
      <c r="O1360" s="1" t="s">
        <v>7</v>
      </c>
      <c r="P1360" s="1" t="s">
        <v>1194</v>
      </c>
      <c r="Q1360" s="14" t="s">
        <v>48637</v>
      </c>
      <c r="R1360" s="1" t="s">
        <v>476</v>
      </c>
      <c r="S1360" s="1" t="s">
        <v>477</v>
      </c>
      <c r="T1360" s="1" t="s">
        <v>5901</v>
      </c>
      <c r="U1360" s="21">
        <v>912.37</v>
      </c>
      <c r="V1360" s="21">
        <v>5755.82</v>
      </c>
      <c r="W1360" s="21">
        <f t="shared" si="84"/>
        <v>6668.19</v>
      </c>
      <c r="X1360" s="23">
        <f t="shared" si="85"/>
        <v>0.13682423566215121</v>
      </c>
      <c r="Y1360" s="2">
        <v>472.28</v>
      </c>
      <c r="Z1360" s="2">
        <v>2362.21</v>
      </c>
      <c r="AA1360" s="3">
        <f t="shared" si="86"/>
        <v>2834.49</v>
      </c>
      <c r="AB1360" s="8">
        <f t="shared" si="87"/>
        <v>0.16661903905111677</v>
      </c>
    </row>
    <row r="1361" spans="1:28" ht="10.5" x14ac:dyDescent="0.15">
      <c r="A1361" s="35">
        <v>56789</v>
      </c>
      <c r="B1361" s="1" t="s">
        <v>0</v>
      </c>
      <c r="C1361" s="1" t="s">
        <v>22</v>
      </c>
      <c r="E1361" s="1" t="s">
        <v>1426</v>
      </c>
      <c r="F1361" s="1" t="s">
        <v>2</v>
      </c>
      <c r="G1361" s="1" t="s">
        <v>2</v>
      </c>
      <c r="H1361" s="1" t="s">
        <v>1427</v>
      </c>
      <c r="I1361" s="1" t="s">
        <v>1144</v>
      </c>
      <c r="J1361" s="1" t="s">
        <v>24</v>
      </c>
      <c r="K1361" s="1" t="s">
        <v>1235</v>
      </c>
      <c r="L1361" s="1" t="s">
        <v>2</v>
      </c>
      <c r="M1361" s="1" t="s">
        <v>120</v>
      </c>
      <c r="N1361" s="1" t="s">
        <v>120</v>
      </c>
      <c r="O1361" s="1" t="s">
        <v>191</v>
      </c>
      <c r="P1361" s="1" t="s">
        <v>1194</v>
      </c>
      <c r="Q1361" s="14" t="s">
        <v>48637</v>
      </c>
      <c r="R1361" s="1" t="s">
        <v>476</v>
      </c>
      <c r="S1361" s="1" t="s">
        <v>477</v>
      </c>
      <c r="T1361" s="1" t="s">
        <v>1428</v>
      </c>
      <c r="U1361" s="21">
        <v>1131.79</v>
      </c>
      <c r="V1361" s="21">
        <v>10178.49</v>
      </c>
      <c r="W1361" s="21">
        <f t="shared" si="84"/>
        <v>11310.279999999999</v>
      </c>
      <c r="X1361" s="23">
        <f t="shared" si="85"/>
        <v>0.10006737233737804</v>
      </c>
      <c r="Y1361" s="2">
        <v>470.96</v>
      </c>
      <c r="Z1361" s="2">
        <v>3083.53</v>
      </c>
      <c r="AA1361" s="3">
        <f t="shared" si="86"/>
        <v>3554.4900000000002</v>
      </c>
      <c r="AB1361" s="8">
        <f t="shared" si="87"/>
        <v>0.13249720775694965</v>
      </c>
    </row>
    <row r="1362" spans="1:28" ht="10.5" x14ac:dyDescent="0.15">
      <c r="A1362" s="35">
        <v>363353</v>
      </c>
      <c r="B1362" s="1" t="s">
        <v>0</v>
      </c>
      <c r="C1362" s="1" t="s">
        <v>22</v>
      </c>
      <c r="E1362" s="1" t="s">
        <v>12338</v>
      </c>
      <c r="F1362" s="1" t="s">
        <v>2</v>
      </c>
      <c r="G1362" s="1" t="s">
        <v>12339</v>
      </c>
      <c r="H1362" s="1" t="s">
        <v>12340</v>
      </c>
      <c r="I1362" s="1" t="s">
        <v>251</v>
      </c>
      <c r="J1362" s="1" t="s">
        <v>32</v>
      </c>
      <c r="K1362" s="1" t="s">
        <v>2085</v>
      </c>
      <c r="L1362" s="1" t="s">
        <v>2</v>
      </c>
      <c r="M1362" s="1" t="s">
        <v>120</v>
      </c>
      <c r="N1362" s="1" t="s">
        <v>120</v>
      </c>
      <c r="O1362" s="1" t="s">
        <v>7</v>
      </c>
      <c r="P1362" s="1" t="s">
        <v>1194</v>
      </c>
      <c r="Q1362" s="14" t="s">
        <v>48637</v>
      </c>
      <c r="R1362" s="1" t="s">
        <v>476</v>
      </c>
      <c r="S1362" s="1" t="s">
        <v>477</v>
      </c>
      <c r="T1362" s="1" t="s">
        <v>12341</v>
      </c>
      <c r="U1362" s="21">
        <v>769.33</v>
      </c>
      <c r="V1362" s="21">
        <v>31748.95</v>
      </c>
      <c r="W1362" s="21">
        <f t="shared" si="84"/>
        <v>32518.280000000002</v>
      </c>
      <c r="X1362" s="23">
        <f t="shared" si="85"/>
        <v>2.3658385375856288E-2</v>
      </c>
      <c r="Y1362" s="2">
        <v>411.8</v>
      </c>
      <c r="Z1362" s="2">
        <v>12565.83</v>
      </c>
      <c r="AA1362" s="3">
        <f t="shared" si="86"/>
        <v>12977.63</v>
      </c>
      <c r="AB1362" s="8">
        <f t="shared" si="87"/>
        <v>3.1731525710010228E-2</v>
      </c>
    </row>
    <row r="1363" spans="1:28" ht="10.5" x14ac:dyDescent="0.15">
      <c r="A1363" s="35">
        <v>51505</v>
      </c>
      <c r="B1363" s="1" t="s">
        <v>0</v>
      </c>
      <c r="C1363" s="1" t="s">
        <v>22</v>
      </c>
      <c r="E1363" s="1" t="s">
        <v>2660</v>
      </c>
      <c r="F1363" s="1" t="s">
        <v>2</v>
      </c>
      <c r="G1363" s="1" t="s">
        <v>2661</v>
      </c>
      <c r="H1363" s="1" t="s">
        <v>2662</v>
      </c>
      <c r="I1363" s="1" t="s">
        <v>2663</v>
      </c>
      <c r="J1363" s="1" t="s">
        <v>24</v>
      </c>
      <c r="K1363" s="1" t="s">
        <v>1032</v>
      </c>
      <c r="L1363" s="1" t="s">
        <v>6</v>
      </c>
      <c r="M1363" s="1" t="s">
        <v>120</v>
      </c>
      <c r="N1363" s="1" t="s">
        <v>120</v>
      </c>
      <c r="O1363" s="1" t="s">
        <v>7</v>
      </c>
      <c r="P1363" s="1" t="s">
        <v>1194</v>
      </c>
      <c r="Q1363" s="14" t="s">
        <v>48637</v>
      </c>
      <c r="R1363" s="1" t="s">
        <v>476</v>
      </c>
      <c r="S1363" s="1" t="s">
        <v>477</v>
      </c>
      <c r="T1363" s="1" t="s">
        <v>2664</v>
      </c>
      <c r="U1363" s="21">
        <v>430.9</v>
      </c>
      <c r="V1363" s="21">
        <v>3403.35</v>
      </c>
      <c r="W1363" s="21">
        <f t="shared" si="84"/>
        <v>3834.25</v>
      </c>
      <c r="X1363" s="23">
        <f t="shared" si="85"/>
        <v>0.11238182173827997</v>
      </c>
      <c r="Y1363" s="2">
        <v>388.24</v>
      </c>
      <c r="Z1363" s="2">
        <v>4714.55</v>
      </c>
      <c r="AA1363" s="3">
        <f t="shared" si="86"/>
        <v>5102.79</v>
      </c>
      <c r="AB1363" s="8">
        <f t="shared" si="87"/>
        <v>7.6083867844845665E-2</v>
      </c>
    </row>
    <row r="1364" spans="1:28" ht="10.5" x14ac:dyDescent="0.15">
      <c r="A1364" s="35">
        <v>722685</v>
      </c>
      <c r="B1364" s="1" t="s">
        <v>0</v>
      </c>
      <c r="C1364" s="1" t="s">
        <v>22</v>
      </c>
      <c r="E1364" s="1" t="s">
        <v>16792</v>
      </c>
      <c r="F1364" s="1" t="s">
        <v>2</v>
      </c>
      <c r="G1364" s="1" t="s">
        <v>16793</v>
      </c>
      <c r="H1364" s="1" t="s">
        <v>16794</v>
      </c>
      <c r="I1364" s="1" t="s">
        <v>3824</v>
      </c>
      <c r="J1364" s="1" t="s">
        <v>11</v>
      </c>
      <c r="K1364" s="1" t="s">
        <v>16795</v>
      </c>
      <c r="L1364" s="1" t="s">
        <v>2</v>
      </c>
      <c r="M1364" s="1" t="s">
        <v>120</v>
      </c>
      <c r="N1364" s="1" t="s">
        <v>760</v>
      </c>
      <c r="O1364" s="1" t="s">
        <v>7</v>
      </c>
      <c r="P1364" s="1" t="s">
        <v>1194</v>
      </c>
      <c r="Q1364" s="14" t="s">
        <v>48637</v>
      </c>
      <c r="R1364" s="1" t="s">
        <v>476</v>
      </c>
      <c r="S1364" s="1" t="s">
        <v>477</v>
      </c>
      <c r="T1364" s="1" t="s">
        <v>16796</v>
      </c>
      <c r="U1364" s="21">
        <v>614.5</v>
      </c>
      <c r="V1364" s="21">
        <v>25255.47</v>
      </c>
      <c r="W1364" s="21">
        <f t="shared" si="84"/>
        <v>25869.97</v>
      </c>
      <c r="X1364" s="23">
        <f t="shared" si="85"/>
        <v>2.3753409841603991E-2</v>
      </c>
      <c r="Y1364" s="2">
        <v>379.04</v>
      </c>
      <c r="Z1364" s="2">
        <v>3855.87</v>
      </c>
      <c r="AA1364" s="3">
        <f t="shared" si="86"/>
        <v>4234.91</v>
      </c>
      <c r="AB1364" s="8">
        <f t="shared" si="87"/>
        <v>8.9503673041457801E-2</v>
      </c>
    </row>
    <row r="1365" spans="1:28" ht="10.5" x14ac:dyDescent="0.15">
      <c r="A1365" s="35">
        <v>250633</v>
      </c>
      <c r="B1365" s="1" t="s">
        <v>0</v>
      </c>
      <c r="C1365" s="1" t="s">
        <v>22</v>
      </c>
      <c r="E1365" s="1" t="s">
        <v>9735</v>
      </c>
      <c r="F1365" s="1" t="s">
        <v>2</v>
      </c>
      <c r="G1365" s="1" t="s">
        <v>2</v>
      </c>
      <c r="H1365" s="1" t="s">
        <v>9736</v>
      </c>
      <c r="I1365" s="1" t="s">
        <v>532</v>
      </c>
      <c r="J1365" s="1" t="s">
        <v>382</v>
      </c>
      <c r="K1365" s="1" t="s">
        <v>9737</v>
      </c>
      <c r="L1365" s="1" t="s">
        <v>2</v>
      </c>
      <c r="M1365" s="1" t="s">
        <v>120</v>
      </c>
      <c r="N1365" s="1" t="s">
        <v>120</v>
      </c>
      <c r="O1365" s="1" t="s">
        <v>7</v>
      </c>
      <c r="P1365" s="1" t="s">
        <v>1194</v>
      </c>
      <c r="Q1365" s="14" t="s">
        <v>48637</v>
      </c>
      <c r="R1365" s="1" t="s">
        <v>476</v>
      </c>
      <c r="S1365" s="1" t="s">
        <v>477</v>
      </c>
      <c r="T1365" s="1" t="s">
        <v>9738</v>
      </c>
      <c r="U1365" s="21">
        <v>964.41</v>
      </c>
      <c r="V1365" s="21">
        <v>6756.95</v>
      </c>
      <c r="W1365" s="21">
        <f t="shared" si="84"/>
        <v>7721.36</v>
      </c>
      <c r="X1365" s="23">
        <f t="shared" si="85"/>
        <v>0.12490157174383787</v>
      </c>
      <c r="Y1365" s="2">
        <v>369.5</v>
      </c>
      <c r="Z1365" s="2">
        <v>2227.89</v>
      </c>
      <c r="AA1365" s="3">
        <f t="shared" si="86"/>
        <v>2597.39</v>
      </c>
      <c r="AB1365" s="8">
        <f t="shared" si="87"/>
        <v>0.14225818995222128</v>
      </c>
    </row>
    <row r="1366" spans="1:28" ht="10.5" x14ac:dyDescent="0.15">
      <c r="A1366" s="35">
        <v>90072</v>
      </c>
      <c r="B1366" s="1" t="s">
        <v>0</v>
      </c>
      <c r="C1366" s="1" t="s">
        <v>22</v>
      </c>
      <c r="E1366" s="1" t="s">
        <v>5984</v>
      </c>
      <c r="F1366" s="1" t="s">
        <v>2</v>
      </c>
      <c r="G1366" s="1" t="s">
        <v>2</v>
      </c>
      <c r="H1366" s="1" t="s">
        <v>5985</v>
      </c>
      <c r="I1366" s="1" t="s">
        <v>542</v>
      </c>
      <c r="J1366" s="1" t="s">
        <v>1710</v>
      </c>
      <c r="K1366" s="1" t="s">
        <v>5986</v>
      </c>
      <c r="L1366" s="1" t="s">
        <v>2</v>
      </c>
      <c r="M1366" s="1" t="s">
        <v>120</v>
      </c>
      <c r="N1366" s="1" t="s">
        <v>120</v>
      </c>
      <c r="O1366" s="1" t="s">
        <v>7</v>
      </c>
      <c r="P1366" s="1" t="s">
        <v>1194</v>
      </c>
      <c r="Q1366" s="14" t="s">
        <v>48637</v>
      </c>
      <c r="R1366" s="1" t="s">
        <v>476</v>
      </c>
      <c r="S1366" s="1" t="s">
        <v>477</v>
      </c>
      <c r="T1366" s="1" t="s">
        <v>5987</v>
      </c>
      <c r="U1366" s="21">
        <v>718.38</v>
      </c>
      <c r="V1366" s="21">
        <v>1187.97</v>
      </c>
      <c r="W1366" s="21">
        <f t="shared" si="84"/>
        <v>1906.35</v>
      </c>
      <c r="X1366" s="23">
        <f t="shared" si="85"/>
        <v>0.37683531355732158</v>
      </c>
      <c r="Y1366" s="2">
        <v>368.24</v>
      </c>
      <c r="Z1366" s="2">
        <v>1358.46</v>
      </c>
      <c r="AA1366" s="3">
        <f t="shared" si="86"/>
        <v>1726.7</v>
      </c>
      <c r="AB1366" s="8">
        <f t="shared" si="87"/>
        <v>0.21326229223374066</v>
      </c>
    </row>
    <row r="1367" spans="1:28" ht="10.5" x14ac:dyDescent="0.15">
      <c r="A1367" s="35">
        <v>711638</v>
      </c>
      <c r="B1367" s="1" t="s">
        <v>0</v>
      </c>
      <c r="C1367" s="1" t="s">
        <v>22</v>
      </c>
      <c r="E1367" s="1" t="s">
        <v>17734</v>
      </c>
      <c r="F1367" s="1" t="s">
        <v>2</v>
      </c>
      <c r="G1367" s="1" t="s">
        <v>2</v>
      </c>
      <c r="H1367" s="1" t="s">
        <v>17735</v>
      </c>
      <c r="I1367" s="1" t="s">
        <v>316</v>
      </c>
      <c r="J1367" s="1" t="s">
        <v>18</v>
      </c>
      <c r="K1367" s="1" t="s">
        <v>6190</v>
      </c>
      <c r="L1367" s="1" t="s">
        <v>2</v>
      </c>
      <c r="M1367" s="1" t="s">
        <v>120</v>
      </c>
      <c r="N1367" s="1" t="s">
        <v>120</v>
      </c>
      <c r="O1367" s="1" t="s">
        <v>7</v>
      </c>
      <c r="P1367" s="1" t="s">
        <v>1194</v>
      </c>
      <c r="Q1367" s="14" t="s">
        <v>48637</v>
      </c>
      <c r="R1367" s="1" t="s">
        <v>476</v>
      </c>
      <c r="S1367" s="1" t="s">
        <v>477</v>
      </c>
      <c r="T1367" s="1" t="s">
        <v>17736</v>
      </c>
      <c r="U1367" s="21">
        <v>588.20000000000005</v>
      </c>
      <c r="V1367" s="21">
        <v>4812.74</v>
      </c>
      <c r="W1367" s="21">
        <f t="shared" si="84"/>
        <v>5400.94</v>
      </c>
      <c r="X1367" s="23">
        <f t="shared" si="85"/>
        <v>0.10890696804630307</v>
      </c>
      <c r="Y1367" s="2">
        <v>355.51</v>
      </c>
      <c r="Z1367" s="2">
        <v>2401.5</v>
      </c>
      <c r="AA1367" s="3">
        <f t="shared" si="86"/>
        <v>2757.01</v>
      </c>
      <c r="AB1367" s="8">
        <f t="shared" si="87"/>
        <v>0.12894766431750337</v>
      </c>
    </row>
    <row r="1368" spans="1:28" ht="10.5" x14ac:dyDescent="0.15">
      <c r="A1368" s="35">
        <v>364232</v>
      </c>
      <c r="B1368" s="1" t="s">
        <v>0</v>
      </c>
      <c r="C1368" s="1" t="s">
        <v>22</v>
      </c>
      <c r="E1368" s="1" t="s">
        <v>15279</v>
      </c>
      <c r="F1368" s="1" t="s">
        <v>2</v>
      </c>
      <c r="G1368" s="1" t="s">
        <v>2</v>
      </c>
      <c r="H1368" s="1" t="s">
        <v>15280</v>
      </c>
      <c r="I1368" s="1" t="s">
        <v>4003</v>
      </c>
      <c r="J1368" s="1" t="s">
        <v>162</v>
      </c>
      <c r="K1368" s="1" t="s">
        <v>4004</v>
      </c>
      <c r="L1368" s="1" t="s">
        <v>2</v>
      </c>
      <c r="M1368" s="1" t="s">
        <v>120</v>
      </c>
      <c r="N1368" s="1" t="s">
        <v>120</v>
      </c>
      <c r="O1368" s="1" t="s">
        <v>7</v>
      </c>
      <c r="P1368" s="1" t="s">
        <v>1194</v>
      </c>
      <c r="Q1368" s="14" t="s">
        <v>48637</v>
      </c>
      <c r="R1368" s="1" t="s">
        <v>476</v>
      </c>
      <c r="S1368" s="1" t="s">
        <v>477</v>
      </c>
      <c r="T1368" s="1" t="s">
        <v>15281</v>
      </c>
      <c r="U1368" s="21">
        <v>136.16</v>
      </c>
      <c r="V1368" s="21">
        <v>32497.360000000001</v>
      </c>
      <c r="W1368" s="21">
        <f t="shared" si="84"/>
        <v>32633.52</v>
      </c>
      <c r="X1368" s="23">
        <f t="shared" si="85"/>
        <v>4.1723969709672754E-3</v>
      </c>
      <c r="Y1368" s="2">
        <v>355.26</v>
      </c>
      <c r="Z1368" s="2">
        <v>25193.79</v>
      </c>
      <c r="AA1368" s="3">
        <f t="shared" si="86"/>
        <v>25549.05</v>
      </c>
      <c r="AB1368" s="8">
        <f t="shared" si="87"/>
        <v>1.3905017994798241E-2</v>
      </c>
    </row>
    <row r="1369" spans="1:28" ht="10.5" x14ac:dyDescent="0.15">
      <c r="A1369" s="35">
        <v>387710</v>
      </c>
      <c r="B1369" s="1" t="s">
        <v>0</v>
      </c>
      <c r="C1369" s="1" t="s">
        <v>22</v>
      </c>
      <c r="E1369" s="1" t="s">
        <v>11970</v>
      </c>
      <c r="F1369" s="1" t="s">
        <v>2</v>
      </c>
      <c r="G1369" s="1" t="s">
        <v>11971</v>
      </c>
      <c r="H1369" s="1" t="s">
        <v>11972</v>
      </c>
      <c r="I1369" s="1" t="s">
        <v>5036</v>
      </c>
      <c r="J1369" s="1" t="s">
        <v>126</v>
      </c>
      <c r="K1369" s="1" t="s">
        <v>11973</v>
      </c>
      <c r="L1369" s="1" t="s">
        <v>2</v>
      </c>
      <c r="M1369" s="1" t="s">
        <v>120</v>
      </c>
      <c r="N1369" s="1" t="s">
        <v>120</v>
      </c>
      <c r="O1369" s="1" t="s">
        <v>7</v>
      </c>
      <c r="P1369" s="1" t="s">
        <v>1194</v>
      </c>
      <c r="Q1369" s="14" t="s">
        <v>48637</v>
      </c>
      <c r="R1369" s="1" t="s">
        <v>476</v>
      </c>
      <c r="S1369" s="1" t="s">
        <v>477</v>
      </c>
      <c r="T1369" s="1" t="s">
        <v>11974</v>
      </c>
      <c r="U1369" s="21">
        <v>101.97</v>
      </c>
      <c r="V1369" s="21">
        <v>1497.82</v>
      </c>
      <c r="W1369" s="21">
        <f t="shared" si="84"/>
        <v>1599.79</v>
      </c>
      <c r="X1369" s="23">
        <f t="shared" si="85"/>
        <v>6.3739615824576976E-2</v>
      </c>
      <c r="Y1369" s="2">
        <v>341.8</v>
      </c>
      <c r="Z1369" s="2">
        <v>1097.5</v>
      </c>
      <c r="AA1369" s="3">
        <f t="shared" si="86"/>
        <v>1439.3</v>
      </c>
      <c r="AB1369" s="8">
        <f t="shared" si="87"/>
        <v>0.23747655110122978</v>
      </c>
    </row>
    <row r="1370" spans="1:28" ht="10.5" x14ac:dyDescent="0.15">
      <c r="A1370" s="35">
        <v>364121</v>
      </c>
      <c r="B1370" s="1" t="s">
        <v>0</v>
      </c>
      <c r="C1370" s="1" t="s">
        <v>22</v>
      </c>
      <c r="E1370" s="1" t="s">
        <v>12772</v>
      </c>
      <c r="F1370" s="1" t="s">
        <v>2</v>
      </c>
      <c r="G1370" s="1" t="s">
        <v>12773</v>
      </c>
      <c r="H1370" s="1" t="s">
        <v>12774</v>
      </c>
      <c r="I1370" s="1" t="s">
        <v>165</v>
      </c>
      <c r="J1370" s="1" t="s">
        <v>37</v>
      </c>
      <c r="K1370" s="1" t="s">
        <v>12775</v>
      </c>
      <c r="L1370" s="1" t="s">
        <v>2</v>
      </c>
      <c r="M1370" s="1" t="s">
        <v>120</v>
      </c>
      <c r="N1370" s="1" t="s">
        <v>120</v>
      </c>
      <c r="O1370" s="1" t="s">
        <v>7</v>
      </c>
      <c r="P1370" s="1" t="s">
        <v>1194</v>
      </c>
      <c r="Q1370" s="14" t="s">
        <v>48637</v>
      </c>
      <c r="R1370" s="1" t="s">
        <v>476</v>
      </c>
      <c r="S1370" s="1" t="s">
        <v>477</v>
      </c>
      <c r="T1370" s="1" t="s">
        <v>12776</v>
      </c>
      <c r="U1370" s="21">
        <v>296.33999999999997</v>
      </c>
      <c r="V1370" s="21">
        <v>2283.75</v>
      </c>
      <c r="W1370" s="21">
        <f t="shared" si="84"/>
        <v>2580.09</v>
      </c>
      <c r="X1370" s="23">
        <f t="shared" si="85"/>
        <v>0.11485645849563386</v>
      </c>
      <c r="Y1370" s="2">
        <v>332.38</v>
      </c>
      <c r="Z1370" s="2">
        <v>3051.8</v>
      </c>
      <c r="AA1370" s="3">
        <f t="shared" si="86"/>
        <v>3384.1800000000003</v>
      </c>
      <c r="AB1370" s="8">
        <f t="shared" si="87"/>
        <v>9.8215815943596366E-2</v>
      </c>
    </row>
    <row r="1371" spans="1:28" ht="10.5" x14ac:dyDescent="0.15">
      <c r="A1371" s="35">
        <v>440573</v>
      </c>
      <c r="B1371" s="1" t="s">
        <v>0</v>
      </c>
      <c r="C1371" s="1" t="s">
        <v>22</v>
      </c>
      <c r="E1371" s="1" t="s">
        <v>15309</v>
      </c>
      <c r="F1371" s="1" t="s">
        <v>2</v>
      </c>
      <c r="G1371" s="1" t="s">
        <v>2</v>
      </c>
      <c r="H1371" s="1" t="s">
        <v>15310</v>
      </c>
      <c r="I1371" s="1" t="s">
        <v>396</v>
      </c>
      <c r="J1371" s="1" t="s">
        <v>40</v>
      </c>
      <c r="K1371" s="1" t="s">
        <v>12061</v>
      </c>
      <c r="L1371" s="1" t="s">
        <v>2</v>
      </c>
      <c r="M1371" s="1" t="s">
        <v>120</v>
      </c>
      <c r="N1371" s="1" t="s">
        <v>120</v>
      </c>
      <c r="O1371" s="1" t="s">
        <v>7</v>
      </c>
      <c r="P1371" s="1" t="s">
        <v>1194</v>
      </c>
      <c r="Q1371" s="14" t="s">
        <v>48637</v>
      </c>
      <c r="R1371" s="1" t="s">
        <v>476</v>
      </c>
      <c r="S1371" s="1" t="s">
        <v>477</v>
      </c>
      <c r="T1371" s="1" t="s">
        <v>15311</v>
      </c>
      <c r="U1371" s="21">
        <v>356.97</v>
      </c>
      <c r="V1371" s="21">
        <v>1057.3699999999999</v>
      </c>
      <c r="W1371" s="21">
        <f t="shared" si="84"/>
        <v>1414.34</v>
      </c>
      <c r="X1371" s="23">
        <f t="shared" si="85"/>
        <v>0.25239334247776352</v>
      </c>
      <c r="Y1371" s="2">
        <v>324.58999999999997</v>
      </c>
      <c r="Z1371" s="2">
        <v>1074.81</v>
      </c>
      <c r="AA1371" s="3">
        <f t="shared" si="86"/>
        <v>1399.3999999999999</v>
      </c>
      <c r="AB1371" s="8">
        <f t="shared" si="87"/>
        <v>0.23194940688866658</v>
      </c>
    </row>
    <row r="1372" spans="1:28" ht="10.5" x14ac:dyDescent="0.15">
      <c r="A1372" s="35">
        <v>240901</v>
      </c>
      <c r="B1372" s="1" t="s">
        <v>0</v>
      </c>
      <c r="C1372" s="1" t="s">
        <v>22</v>
      </c>
      <c r="E1372" s="1" t="s">
        <v>10467</v>
      </c>
      <c r="F1372" s="1" t="s">
        <v>2</v>
      </c>
      <c r="G1372" s="1" t="s">
        <v>10468</v>
      </c>
      <c r="H1372" s="1" t="s">
        <v>10469</v>
      </c>
      <c r="I1372" s="1" t="s">
        <v>10470</v>
      </c>
      <c r="J1372" s="1" t="s">
        <v>4</v>
      </c>
      <c r="K1372" s="1" t="s">
        <v>10471</v>
      </c>
      <c r="L1372" s="1" t="s">
        <v>6</v>
      </c>
      <c r="M1372" s="1" t="s">
        <v>120</v>
      </c>
      <c r="N1372" s="1" t="s">
        <v>120</v>
      </c>
      <c r="O1372" s="1" t="s">
        <v>7</v>
      </c>
      <c r="P1372" s="1" t="s">
        <v>1194</v>
      </c>
      <c r="Q1372" s="14" t="s">
        <v>48637</v>
      </c>
      <c r="R1372" s="1" t="s">
        <v>476</v>
      </c>
      <c r="S1372" s="1" t="s">
        <v>477</v>
      </c>
      <c r="T1372" s="1" t="s">
        <v>10472</v>
      </c>
      <c r="U1372" s="21">
        <v>465.68</v>
      </c>
      <c r="V1372" s="21">
        <v>6139.41</v>
      </c>
      <c r="W1372" s="21">
        <f t="shared" si="84"/>
        <v>6605.09</v>
      </c>
      <c r="X1372" s="23">
        <f t="shared" si="85"/>
        <v>7.0503202832966697E-2</v>
      </c>
      <c r="Y1372" s="2">
        <v>221.61</v>
      </c>
      <c r="Z1372" s="2">
        <v>3215.86</v>
      </c>
      <c r="AA1372" s="3">
        <f t="shared" si="86"/>
        <v>3437.4700000000003</v>
      </c>
      <c r="AB1372" s="8">
        <f t="shared" si="87"/>
        <v>6.4468926274265662E-2</v>
      </c>
    </row>
    <row r="1373" spans="1:28" ht="10.5" x14ac:dyDescent="0.15">
      <c r="A1373" s="35">
        <v>78708</v>
      </c>
      <c r="B1373" s="1" t="s">
        <v>0</v>
      </c>
      <c r="C1373" s="1" t="s">
        <v>22</v>
      </c>
      <c r="E1373" s="1" t="s">
        <v>4341</v>
      </c>
      <c r="F1373" s="1" t="s">
        <v>2</v>
      </c>
      <c r="G1373" s="1" t="s">
        <v>4342</v>
      </c>
      <c r="H1373" s="1" t="s">
        <v>4343</v>
      </c>
      <c r="I1373" s="1" t="s">
        <v>433</v>
      </c>
      <c r="J1373" s="1" t="s">
        <v>64</v>
      </c>
      <c r="K1373" s="1" t="s">
        <v>2857</v>
      </c>
      <c r="L1373" s="1" t="s">
        <v>34</v>
      </c>
      <c r="M1373" s="1" t="s">
        <v>120</v>
      </c>
      <c r="N1373" s="1" t="s">
        <v>120</v>
      </c>
      <c r="O1373" s="1" t="s">
        <v>7</v>
      </c>
      <c r="P1373" s="1" t="s">
        <v>1194</v>
      </c>
      <c r="Q1373" s="14" t="s">
        <v>48637</v>
      </c>
      <c r="R1373" s="1" t="s">
        <v>476</v>
      </c>
      <c r="S1373" s="1" t="s">
        <v>477</v>
      </c>
      <c r="T1373" s="1" t="s">
        <v>4344</v>
      </c>
      <c r="U1373" s="21">
        <v>477.2</v>
      </c>
      <c r="V1373" s="21">
        <v>4690.32</v>
      </c>
      <c r="W1373" s="21">
        <f t="shared" si="84"/>
        <v>5167.5199999999995</v>
      </c>
      <c r="X1373" s="23">
        <f t="shared" si="85"/>
        <v>9.2346038331733604E-2</v>
      </c>
      <c r="Y1373" s="2">
        <v>204.12</v>
      </c>
      <c r="Z1373" s="2">
        <v>86.6</v>
      </c>
      <c r="AA1373" s="3">
        <f t="shared" si="86"/>
        <v>290.72000000000003</v>
      </c>
      <c r="AB1373" s="8">
        <f t="shared" si="87"/>
        <v>0.70211887727022559</v>
      </c>
    </row>
    <row r="1374" spans="1:28" ht="10.5" x14ac:dyDescent="0.15">
      <c r="A1374" s="35">
        <v>53223</v>
      </c>
      <c r="B1374" s="1" t="s">
        <v>0</v>
      </c>
      <c r="C1374" s="1" t="s">
        <v>22</v>
      </c>
      <c r="E1374" s="1" t="s">
        <v>1245</v>
      </c>
      <c r="F1374" s="1" t="s">
        <v>2</v>
      </c>
      <c r="G1374" s="1" t="s">
        <v>2</v>
      </c>
      <c r="H1374" s="1" t="s">
        <v>1246</v>
      </c>
      <c r="I1374" s="1" t="s">
        <v>1247</v>
      </c>
      <c r="J1374" s="1" t="s">
        <v>24</v>
      </c>
      <c r="K1374" s="1" t="s">
        <v>1248</v>
      </c>
      <c r="L1374" s="1" t="s">
        <v>2</v>
      </c>
      <c r="M1374" s="1" t="s">
        <v>120</v>
      </c>
      <c r="N1374" s="1" t="s">
        <v>120</v>
      </c>
      <c r="O1374" s="1" t="s">
        <v>7</v>
      </c>
      <c r="P1374" s="1" t="s">
        <v>1194</v>
      </c>
      <c r="Q1374" s="14" t="s">
        <v>48637</v>
      </c>
      <c r="R1374" s="1" t="s">
        <v>476</v>
      </c>
      <c r="S1374" s="1" t="s">
        <v>477</v>
      </c>
      <c r="T1374" s="1" t="s">
        <v>1249</v>
      </c>
      <c r="U1374" s="21">
        <v>0</v>
      </c>
      <c r="V1374" s="21">
        <v>26645.81</v>
      </c>
      <c r="W1374" s="21">
        <f t="shared" si="84"/>
        <v>26645.81</v>
      </c>
      <c r="X1374" s="23">
        <f t="shared" si="85"/>
        <v>0</v>
      </c>
      <c r="Y1374" s="2">
        <v>202.41</v>
      </c>
      <c r="Z1374" s="2">
        <v>16272.89</v>
      </c>
      <c r="AA1374" s="3">
        <f t="shared" si="86"/>
        <v>16475.3</v>
      </c>
      <c r="AB1374" s="8">
        <f t="shared" si="87"/>
        <v>1.2285663993978865E-2</v>
      </c>
    </row>
    <row r="1375" spans="1:28" ht="10.5" x14ac:dyDescent="0.15">
      <c r="A1375" s="35">
        <v>133039</v>
      </c>
      <c r="B1375" s="1" t="s">
        <v>0</v>
      </c>
      <c r="C1375" s="1" t="s">
        <v>22</v>
      </c>
      <c r="E1375" s="1" t="s">
        <v>6618</v>
      </c>
      <c r="F1375" s="1" t="s">
        <v>2</v>
      </c>
      <c r="G1375" s="1" t="s">
        <v>6619</v>
      </c>
      <c r="H1375" s="1" t="s">
        <v>6620</v>
      </c>
      <c r="I1375" s="1" t="s">
        <v>6621</v>
      </c>
      <c r="J1375" s="1" t="s">
        <v>156</v>
      </c>
      <c r="K1375" s="1" t="s">
        <v>6622</v>
      </c>
      <c r="L1375" s="1" t="s">
        <v>2</v>
      </c>
      <c r="M1375" s="1" t="s">
        <v>120</v>
      </c>
      <c r="N1375" s="1" t="s">
        <v>120</v>
      </c>
      <c r="O1375" s="1" t="s">
        <v>7</v>
      </c>
      <c r="P1375" s="1" t="s">
        <v>1194</v>
      </c>
      <c r="Q1375" s="14" t="s">
        <v>48637</v>
      </c>
      <c r="R1375" s="1" t="s">
        <v>476</v>
      </c>
      <c r="S1375" s="1" t="s">
        <v>477</v>
      </c>
      <c r="T1375" s="1" t="s">
        <v>6623</v>
      </c>
      <c r="U1375" s="21">
        <v>175.68</v>
      </c>
      <c r="V1375" s="21">
        <v>253.33</v>
      </c>
      <c r="W1375" s="21">
        <f t="shared" si="84"/>
        <v>429.01</v>
      </c>
      <c r="X1375" s="23">
        <f t="shared" si="85"/>
        <v>0.40950094403393861</v>
      </c>
      <c r="Y1375" s="2">
        <v>164.93</v>
      </c>
      <c r="Z1375" s="2">
        <v>207.4</v>
      </c>
      <c r="AA1375" s="3">
        <f t="shared" si="86"/>
        <v>372.33000000000004</v>
      </c>
      <c r="AB1375" s="8">
        <f t="shared" si="87"/>
        <v>0.44296726022614347</v>
      </c>
    </row>
    <row r="1376" spans="1:28" ht="10.5" x14ac:dyDescent="0.15">
      <c r="A1376" s="35">
        <v>110702</v>
      </c>
      <c r="B1376" s="1" t="s">
        <v>0</v>
      </c>
      <c r="C1376" s="1" t="s">
        <v>22</v>
      </c>
      <c r="E1376" s="1" t="s">
        <v>7138</v>
      </c>
      <c r="F1376" s="1" t="s">
        <v>2</v>
      </c>
      <c r="G1376" s="1" t="s">
        <v>2</v>
      </c>
      <c r="H1376" s="1" t="s">
        <v>7139</v>
      </c>
      <c r="I1376" s="1" t="s">
        <v>7140</v>
      </c>
      <c r="J1376" s="1" t="s">
        <v>162</v>
      </c>
      <c r="K1376" s="1" t="s">
        <v>7141</v>
      </c>
      <c r="L1376" s="1" t="s">
        <v>2</v>
      </c>
      <c r="M1376" s="1" t="s">
        <v>120</v>
      </c>
      <c r="N1376" s="1" t="s">
        <v>120</v>
      </c>
      <c r="O1376" s="1" t="s">
        <v>7</v>
      </c>
      <c r="P1376" s="1" t="s">
        <v>1194</v>
      </c>
      <c r="Q1376" s="14" t="s">
        <v>48637</v>
      </c>
      <c r="R1376" s="1" t="s">
        <v>476</v>
      </c>
      <c r="S1376" s="1" t="s">
        <v>477</v>
      </c>
      <c r="T1376" s="1" t="s">
        <v>7142</v>
      </c>
      <c r="U1376" s="21">
        <v>305.89999999999998</v>
      </c>
      <c r="V1376" s="21">
        <v>1145.06</v>
      </c>
      <c r="W1376" s="21">
        <f t="shared" si="84"/>
        <v>1450.96</v>
      </c>
      <c r="X1376" s="23">
        <f t="shared" si="85"/>
        <v>0.21082593593207255</v>
      </c>
      <c r="Y1376" s="2">
        <v>157</v>
      </c>
      <c r="Z1376" s="2">
        <v>535.04</v>
      </c>
      <c r="AA1376" s="3">
        <f t="shared" si="86"/>
        <v>692.04</v>
      </c>
      <c r="AB1376" s="8">
        <f t="shared" si="87"/>
        <v>0.22686549910409803</v>
      </c>
    </row>
    <row r="1377" spans="1:28" ht="10.5" x14ac:dyDescent="0.15">
      <c r="A1377" s="35">
        <v>334201</v>
      </c>
      <c r="B1377" s="1" t="s">
        <v>0</v>
      </c>
      <c r="C1377" s="1" t="s">
        <v>22</v>
      </c>
      <c r="E1377" s="1" t="s">
        <v>11132</v>
      </c>
      <c r="F1377" s="1" t="s">
        <v>2</v>
      </c>
      <c r="G1377" s="1" t="s">
        <v>2</v>
      </c>
      <c r="H1377" s="1" t="s">
        <v>11133</v>
      </c>
      <c r="I1377" s="1" t="s">
        <v>143</v>
      </c>
      <c r="J1377" s="1" t="s">
        <v>51</v>
      </c>
      <c r="K1377" s="1" t="s">
        <v>11134</v>
      </c>
      <c r="L1377" s="1" t="s">
        <v>2</v>
      </c>
      <c r="M1377" s="1" t="s">
        <v>120</v>
      </c>
      <c r="N1377" s="1" t="s">
        <v>120</v>
      </c>
      <c r="O1377" s="1" t="s">
        <v>7</v>
      </c>
      <c r="P1377" s="1" t="s">
        <v>1194</v>
      </c>
      <c r="Q1377" s="14" t="s">
        <v>48637</v>
      </c>
      <c r="R1377" s="1" t="s">
        <v>476</v>
      </c>
      <c r="S1377" s="1" t="s">
        <v>477</v>
      </c>
      <c r="T1377" s="1" t="s">
        <v>11135</v>
      </c>
      <c r="U1377" s="21">
        <v>148.28</v>
      </c>
      <c r="V1377" s="21">
        <v>1475.67</v>
      </c>
      <c r="W1377" s="21">
        <f t="shared" si="84"/>
        <v>1623.95</v>
      </c>
      <c r="X1377" s="23">
        <f t="shared" si="85"/>
        <v>9.1308229933187601E-2</v>
      </c>
      <c r="Y1377" s="2">
        <v>154.4</v>
      </c>
      <c r="Z1377" s="2">
        <v>573.9</v>
      </c>
      <c r="AA1377" s="3">
        <f t="shared" si="86"/>
        <v>728.3</v>
      </c>
      <c r="AB1377" s="8">
        <f t="shared" si="87"/>
        <v>0.21200054922422082</v>
      </c>
    </row>
    <row r="1378" spans="1:28" ht="10.5" x14ac:dyDescent="0.15">
      <c r="A1378" s="35">
        <v>132227</v>
      </c>
      <c r="B1378" s="1" t="s">
        <v>0</v>
      </c>
      <c r="C1378" s="1" t="s">
        <v>22</v>
      </c>
      <c r="E1378" s="1" t="s">
        <v>6140</v>
      </c>
      <c r="F1378" s="1" t="s">
        <v>2</v>
      </c>
      <c r="G1378" s="1" t="s">
        <v>6141</v>
      </c>
      <c r="H1378" s="1" t="s">
        <v>6142</v>
      </c>
      <c r="I1378" s="1" t="s">
        <v>450</v>
      </c>
      <c r="J1378" s="1" t="s">
        <v>69</v>
      </c>
      <c r="K1378" s="1" t="s">
        <v>6143</v>
      </c>
      <c r="L1378" s="1" t="s">
        <v>2</v>
      </c>
      <c r="M1378" s="1" t="s">
        <v>120</v>
      </c>
      <c r="N1378" s="1" t="s">
        <v>120</v>
      </c>
      <c r="O1378" s="1" t="s">
        <v>7</v>
      </c>
      <c r="P1378" s="1" t="s">
        <v>1194</v>
      </c>
      <c r="Q1378" s="14" t="s">
        <v>48637</v>
      </c>
      <c r="R1378" s="1" t="s">
        <v>476</v>
      </c>
      <c r="S1378" s="1" t="s">
        <v>477</v>
      </c>
      <c r="T1378" s="1" t="s">
        <v>6144</v>
      </c>
      <c r="U1378" s="21">
        <v>0</v>
      </c>
      <c r="V1378" s="21">
        <v>3748.49</v>
      </c>
      <c r="W1378" s="21">
        <f t="shared" si="84"/>
        <v>3748.49</v>
      </c>
      <c r="X1378" s="23">
        <f t="shared" si="85"/>
        <v>0</v>
      </c>
      <c r="Y1378" s="2">
        <v>153.41</v>
      </c>
      <c r="Z1378" s="2">
        <v>9733.92</v>
      </c>
      <c r="AA1378" s="3">
        <f t="shared" si="86"/>
        <v>9887.33</v>
      </c>
      <c r="AB1378" s="8">
        <f t="shared" si="87"/>
        <v>1.551581670683592E-2</v>
      </c>
    </row>
    <row r="1379" spans="1:28" ht="10.5" x14ac:dyDescent="0.15">
      <c r="A1379" s="35">
        <v>68511</v>
      </c>
      <c r="B1379" s="1" t="s">
        <v>0</v>
      </c>
      <c r="C1379" s="1" t="s">
        <v>22</v>
      </c>
      <c r="E1379" s="1" t="s">
        <v>3573</v>
      </c>
      <c r="F1379" s="1" t="s">
        <v>2</v>
      </c>
      <c r="G1379" s="1" t="s">
        <v>2</v>
      </c>
      <c r="H1379" s="1" t="s">
        <v>3574</v>
      </c>
      <c r="I1379" s="1" t="s">
        <v>3575</v>
      </c>
      <c r="J1379" s="1" t="s">
        <v>118</v>
      </c>
      <c r="K1379" s="1" t="s">
        <v>3576</v>
      </c>
      <c r="L1379" s="1" t="s">
        <v>57</v>
      </c>
      <c r="M1379" s="1" t="s">
        <v>120</v>
      </c>
      <c r="N1379" s="1" t="s">
        <v>760</v>
      </c>
      <c r="O1379" s="1" t="s">
        <v>7</v>
      </c>
      <c r="P1379" s="1" t="s">
        <v>1194</v>
      </c>
      <c r="Q1379" s="14" t="s">
        <v>48637</v>
      </c>
      <c r="R1379" s="1" t="s">
        <v>476</v>
      </c>
      <c r="S1379" s="1" t="s">
        <v>477</v>
      </c>
      <c r="T1379" s="1" t="s">
        <v>3577</v>
      </c>
      <c r="U1379" s="21">
        <v>436.75</v>
      </c>
      <c r="V1379" s="21">
        <v>2192.92</v>
      </c>
      <c r="W1379" s="21">
        <f t="shared" si="84"/>
        <v>2629.67</v>
      </c>
      <c r="X1379" s="23">
        <f t="shared" si="85"/>
        <v>0.16608547840603574</v>
      </c>
      <c r="Y1379" s="2">
        <v>148.36000000000001</v>
      </c>
      <c r="Z1379" s="2">
        <v>1841.38</v>
      </c>
      <c r="AA1379" s="3">
        <f t="shared" si="86"/>
        <v>1989.7400000000002</v>
      </c>
      <c r="AB1379" s="8">
        <f t="shared" si="87"/>
        <v>7.4562505654005046E-2</v>
      </c>
    </row>
    <row r="1380" spans="1:28" ht="10.5" x14ac:dyDescent="0.15">
      <c r="A1380" s="35">
        <v>108994</v>
      </c>
      <c r="B1380" s="1" t="s">
        <v>0</v>
      </c>
      <c r="C1380" s="1" t="s">
        <v>22</v>
      </c>
      <c r="E1380" s="1" t="s">
        <v>6980</v>
      </c>
      <c r="F1380" s="1" t="s">
        <v>2</v>
      </c>
      <c r="G1380" s="1" t="s">
        <v>2</v>
      </c>
      <c r="H1380" s="1" t="s">
        <v>6981</v>
      </c>
      <c r="I1380" s="1" t="s">
        <v>5991</v>
      </c>
      <c r="J1380" s="1" t="s">
        <v>118</v>
      </c>
      <c r="K1380" s="1" t="s">
        <v>5992</v>
      </c>
      <c r="L1380" s="1" t="s">
        <v>2</v>
      </c>
      <c r="M1380" s="1" t="s">
        <v>120</v>
      </c>
      <c r="N1380" s="1" t="s">
        <v>120</v>
      </c>
      <c r="O1380" s="1" t="s">
        <v>7</v>
      </c>
      <c r="P1380" s="1" t="s">
        <v>1194</v>
      </c>
      <c r="Q1380" s="14" t="s">
        <v>48637</v>
      </c>
      <c r="R1380" s="1" t="s">
        <v>476</v>
      </c>
      <c r="S1380" s="1" t="s">
        <v>477</v>
      </c>
      <c r="T1380" s="1" t="s">
        <v>6982</v>
      </c>
      <c r="U1380" s="21">
        <v>293.33999999999997</v>
      </c>
      <c r="V1380" s="21">
        <v>5362.04</v>
      </c>
      <c r="W1380" s="21">
        <f t="shared" si="84"/>
        <v>5655.38</v>
      </c>
      <c r="X1380" s="23">
        <f t="shared" si="85"/>
        <v>5.1869193582040458E-2</v>
      </c>
      <c r="Y1380" s="2">
        <v>143.03</v>
      </c>
      <c r="Z1380" s="2">
        <v>2251.5700000000002</v>
      </c>
      <c r="AA1380" s="3">
        <f t="shared" si="86"/>
        <v>2394.6000000000004</v>
      </c>
      <c r="AB1380" s="8">
        <f t="shared" si="87"/>
        <v>5.9730226342604185E-2</v>
      </c>
    </row>
    <row r="1381" spans="1:28" ht="10.5" x14ac:dyDescent="0.15">
      <c r="A1381" s="35">
        <v>496918</v>
      </c>
      <c r="B1381" s="1" t="s">
        <v>0</v>
      </c>
      <c r="C1381" s="1" t="s">
        <v>22</v>
      </c>
      <c r="E1381" s="1" t="s">
        <v>15418</v>
      </c>
      <c r="F1381" s="1" t="s">
        <v>2</v>
      </c>
      <c r="G1381" s="1" t="s">
        <v>2</v>
      </c>
      <c r="H1381" s="1" t="s">
        <v>15419</v>
      </c>
      <c r="I1381" s="1" t="s">
        <v>15420</v>
      </c>
      <c r="J1381" s="1" t="s">
        <v>51</v>
      </c>
      <c r="K1381" s="1" t="s">
        <v>15421</v>
      </c>
      <c r="L1381" s="1" t="s">
        <v>57</v>
      </c>
      <c r="M1381" s="1" t="s">
        <v>120</v>
      </c>
      <c r="N1381" s="1" t="s">
        <v>120</v>
      </c>
      <c r="O1381" s="1" t="s">
        <v>7</v>
      </c>
      <c r="P1381" s="1" t="s">
        <v>1194</v>
      </c>
      <c r="Q1381" s="14" t="s">
        <v>48637</v>
      </c>
      <c r="R1381" s="1" t="s">
        <v>476</v>
      </c>
      <c r="S1381" s="1" t="s">
        <v>477</v>
      </c>
      <c r="T1381" s="1" t="s">
        <v>15422</v>
      </c>
      <c r="U1381" s="21">
        <v>498.75</v>
      </c>
      <c r="V1381" s="21">
        <v>30260.44</v>
      </c>
      <c r="W1381" s="21">
        <f t="shared" si="84"/>
        <v>30759.19</v>
      </c>
      <c r="X1381" s="23">
        <f t="shared" si="85"/>
        <v>1.6214666250964346E-2</v>
      </c>
      <c r="Y1381" s="2">
        <v>142.81</v>
      </c>
      <c r="Z1381" s="2">
        <v>9487.94</v>
      </c>
      <c r="AA1381" s="3">
        <f t="shared" si="86"/>
        <v>9630.75</v>
      </c>
      <c r="AB1381" s="8">
        <f t="shared" si="87"/>
        <v>1.4828543986709238E-2</v>
      </c>
    </row>
    <row r="1382" spans="1:28" ht="10.5" x14ac:dyDescent="0.15">
      <c r="A1382" s="35">
        <v>458730</v>
      </c>
      <c r="B1382" s="1" t="s">
        <v>0</v>
      </c>
      <c r="C1382" s="1" t="s">
        <v>22</v>
      </c>
      <c r="E1382" s="1" t="s">
        <v>17426</v>
      </c>
      <c r="F1382" s="1" t="s">
        <v>2</v>
      </c>
      <c r="G1382" s="1" t="s">
        <v>2</v>
      </c>
      <c r="H1382" s="1" t="s">
        <v>17427</v>
      </c>
      <c r="I1382" s="1" t="s">
        <v>17428</v>
      </c>
      <c r="J1382" s="1" t="s">
        <v>210</v>
      </c>
      <c r="K1382" s="1" t="s">
        <v>17429</v>
      </c>
      <c r="L1382" s="1" t="s">
        <v>57</v>
      </c>
      <c r="M1382" s="1" t="s">
        <v>120</v>
      </c>
      <c r="N1382" s="1" t="s">
        <v>120</v>
      </c>
      <c r="O1382" s="1" t="s">
        <v>7</v>
      </c>
      <c r="P1382" s="1" t="s">
        <v>1194</v>
      </c>
      <c r="Q1382" s="14" t="s">
        <v>48637</v>
      </c>
      <c r="R1382" s="1" t="s">
        <v>476</v>
      </c>
      <c r="S1382" s="1" t="s">
        <v>477</v>
      </c>
      <c r="T1382" s="1" t="s">
        <v>17430</v>
      </c>
      <c r="U1382" s="21">
        <v>110.23</v>
      </c>
      <c r="V1382" s="21">
        <v>5720.21</v>
      </c>
      <c r="W1382" s="21">
        <f t="shared" si="84"/>
        <v>5830.44</v>
      </c>
      <c r="X1382" s="23">
        <f t="shared" si="85"/>
        <v>1.8905948779165897E-2</v>
      </c>
      <c r="Y1382" s="2">
        <v>138.31</v>
      </c>
      <c r="Z1382" s="2">
        <v>4700.13</v>
      </c>
      <c r="AA1382" s="3">
        <f t="shared" si="86"/>
        <v>4838.4400000000005</v>
      </c>
      <c r="AB1382" s="8">
        <f t="shared" si="87"/>
        <v>2.8585659840775123E-2</v>
      </c>
    </row>
    <row r="1383" spans="1:28" ht="10.5" x14ac:dyDescent="0.15">
      <c r="A1383" s="35">
        <v>52289</v>
      </c>
      <c r="B1383" s="1" t="s">
        <v>0</v>
      </c>
      <c r="C1383" s="1" t="s">
        <v>22</v>
      </c>
      <c r="E1383" s="1" t="s">
        <v>2690</v>
      </c>
      <c r="F1383" s="1" t="s">
        <v>2</v>
      </c>
      <c r="G1383" s="1" t="s">
        <v>2</v>
      </c>
      <c r="H1383" s="1" t="s">
        <v>2691</v>
      </c>
      <c r="I1383" s="1" t="s">
        <v>2692</v>
      </c>
      <c r="J1383" s="1" t="s">
        <v>24</v>
      </c>
      <c r="K1383" s="1" t="s">
        <v>2693</v>
      </c>
      <c r="L1383" s="1" t="s">
        <v>2</v>
      </c>
      <c r="M1383" s="1" t="s">
        <v>120</v>
      </c>
      <c r="N1383" s="1" t="s">
        <v>120</v>
      </c>
      <c r="O1383" s="1" t="s">
        <v>7</v>
      </c>
      <c r="P1383" s="1" t="s">
        <v>1194</v>
      </c>
      <c r="Q1383" s="14" t="s">
        <v>48637</v>
      </c>
      <c r="R1383" s="1" t="s">
        <v>476</v>
      </c>
      <c r="S1383" s="1" t="s">
        <v>477</v>
      </c>
      <c r="T1383" s="1" t="s">
        <v>2694</v>
      </c>
      <c r="U1383" s="21">
        <v>972.56</v>
      </c>
      <c r="V1383" s="21">
        <v>24357.439999999999</v>
      </c>
      <c r="W1383" s="21">
        <f t="shared" si="84"/>
        <v>25330</v>
      </c>
      <c r="X1383" s="23">
        <f t="shared" si="85"/>
        <v>3.8395578365574418E-2</v>
      </c>
      <c r="Y1383" s="2">
        <v>125.59</v>
      </c>
      <c r="Z1383" s="2">
        <v>16001.93</v>
      </c>
      <c r="AA1383" s="3">
        <f t="shared" si="86"/>
        <v>16127.52</v>
      </c>
      <c r="AB1383" s="8">
        <f t="shared" si="87"/>
        <v>7.7873101381985572E-3</v>
      </c>
    </row>
    <row r="1384" spans="1:28" ht="10.5" x14ac:dyDescent="0.15">
      <c r="A1384" s="35">
        <v>68644</v>
      </c>
      <c r="B1384" s="1" t="s">
        <v>0</v>
      </c>
      <c r="C1384" s="1" t="s">
        <v>22</v>
      </c>
      <c r="E1384" s="1" t="s">
        <v>3876</v>
      </c>
      <c r="F1384" s="1" t="s">
        <v>2</v>
      </c>
      <c r="G1384" s="1" t="s">
        <v>3877</v>
      </c>
      <c r="H1384" s="1" t="s">
        <v>3878</v>
      </c>
      <c r="I1384" s="1" t="s">
        <v>1595</v>
      </c>
      <c r="J1384" s="1" t="s">
        <v>40</v>
      </c>
      <c r="K1384" s="1" t="s">
        <v>3879</v>
      </c>
      <c r="L1384" s="1" t="s">
        <v>6</v>
      </c>
      <c r="M1384" s="1" t="s">
        <v>120</v>
      </c>
      <c r="N1384" s="1" t="s">
        <v>120</v>
      </c>
      <c r="O1384" s="1" t="s">
        <v>7</v>
      </c>
      <c r="P1384" s="1" t="s">
        <v>1194</v>
      </c>
      <c r="Q1384" s="14" t="s">
        <v>48637</v>
      </c>
      <c r="R1384" s="1" t="s">
        <v>476</v>
      </c>
      <c r="S1384" s="1" t="s">
        <v>477</v>
      </c>
      <c r="T1384" s="1" t="s">
        <v>3880</v>
      </c>
      <c r="U1384" s="21">
        <v>0.2</v>
      </c>
      <c r="V1384" s="21">
        <v>6485.52</v>
      </c>
      <c r="W1384" s="21">
        <f t="shared" si="84"/>
        <v>6485.72</v>
      </c>
      <c r="X1384" s="23">
        <f t="shared" si="85"/>
        <v>3.0836977236143407E-5</v>
      </c>
      <c r="Y1384" s="2">
        <v>122.27</v>
      </c>
      <c r="Z1384" s="2">
        <v>3736.39</v>
      </c>
      <c r="AA1384" s="3">
        <f t="shared" si="86"/>
        <v>3858.66</v>
      </c>
      <c r="AB1384" s="8">
        <f t="shared" si="87"/>
        <v>3.1687166010998635E-2</v>
      </c>
    </row>
    <row r="1385" spans="1:28" ht="10.5" x14ac:dyDescent="0.15">
      <c r="A1385" s="35">
        <v>309153</v>
      </c>
      <c r="B1385" s="1" t="s">
        <v>0</v>
      </c>
      <c r="C1385" s="1" t="s">
        <v>22</v>
      </c>
      <c r="E1385" s="1" t="s">
        <v>11474</v>
      </c>
      <c r="F1385" s="1" t="s">
        <v>2</v>
      </c>
      <c r="G1385" s="1" t="s">
        <v>11475</v>
      </c>
      <c r="H1385" s="1" t="s">
        <v>11476</v>
      </c>
      <c r="I1385" s="1" t="s">
        <v>1107</v>
      </c>
      <c r="J1385" s="1" t="s">
        <v>64</v>
      </c>
      <c r="K1385" s="1" t="s">
        <v>11477</v>
      </c>
      <c r="L1385" s="1" t="s">
        <v>2</v>
      </c>
      <c r="M1385" s="1" t="s">
        <v>120</v>
      </c>
      <c r="N1385" s="1" t="s">
        <v>120</v>
      </c>
      <c r="O1385" s="1" t="s">
        <v>7</v>
      </c>
      <c r="P1385" s="1" t="s">
        <v>1194</v>
      </c>
      <c r="Q1385" s="14" t="s">
        <v>48637</v>
      </c>
      <c r="R1385" s="1" t="s">
        <v>476</v>
      </c>
      <c r="S1385" s="1" t="s">
        <v>477</v>
      </c>
      <c r="T1385" s="1" t="s">
        <v>11478</v>
      </c>
      <c r="U1385" s="21">
        <v>0</v>
      </c>
      <c r="V1385" s="21">
        <v>8297.1200000000008</v>
      </c>
      <c r="W1385" s="21">
        <f t="shared" si="84"/>
        <v>8297.1200000000008</v>
      </c>
      <c r="X1385" s="23">
        <f t="shared" si="85"/>
        <v>0</v>
      </c>
      <c r="Y1385" s="2">
        <v>113.4</v>
      </c>
      <c r="Z1385" s="2">
        <v>2754.74</v>
      </c>
      <c r="AA1385" s="3">
        <f t="shared" si="86"/>
        <v>2868.14</v>
      </c>
      <c r="AB1385" s="8">
        <f t="shared" si="87"/>
        <v>3.9537818934919498E-2</v>
      </c>
    </row>
    <row r="1386" spans="1:28" ht="10.5" x14ac:dyDescent="0.15">
      <c r="A1386" s="35">
        <v>231247</v>
      </c>
      <c r="B1386" s="1" t="s">
        <v>0</v>
      </c>
      <c r="C1386" s="1" t="s">
        <v>22</v>
      </c>
      <c r="E1386" s="1" t="s">
        <v>10429</v>
      </c>
      <c r="F1386" s="1" t="s">
        <v>2</v>
      </c>
      <c r="G1386" s="1" t="s">
        <v>10430</v>
      </c>
      <c r="H1386" s="1" t="s">
        <v>10431</v>
      </c>
      <c r="I1386" s="1" t="s">
        <v>10432</v>
      </c>
      <c r="J1386" s="1" t="s">
        <v>210</v>
      </c>
      <c r="K1386" s="1" t="s">
        <v>1083</v>
      </c>
      <c r="L1386" s="1" t="s">
        <v>2</v>
      </c>
      <c r="M1386" s="1" t="s">
        <v>120</v>
      </c>
      <c r="N1386" s="1" t="s">
        <v>120</v>
      </c>
      <c r="O1386" s="1" t="s">
        <v>7</v>
      </c>
      <c r="P1386" s="1" t="s">
        <v>1194</v>
      </c>
      <c r="Q1386" s="14" t="s">
        <v>48637</v>
      </c>
      <c r="R1386" s="1" t="s">
        <v>476</v>
      </c>
      <c r="S1386" s="1" t="s">
        <v>477</v>
      </c>
      <c r="T1386" s="1" t="s">
        <v>10433</v>
      </c>
      <c r="U1386" s="21">
        <v>28.75</v>
      </c>
      <c r="V1386" s="21">
        <v>17223.59</v>
      </c>
      <c r="W1386" s="21">
        <f t="shared" si="84"/>
        <v>17252.34</v>
      </c>
      <c r="X1386" s="23">
        <f t="shared" si="85"/>
        <v>1.6664406103751722E-3</v>
      </c>
      <c r="Y1386" s="2">
        <v>106.53</v>
      </c>
      <c r="Z1386" s="2">
        <v>4219.88</v>
      </c>
      <c r="AA1386" s="3">
        <f t="shared" si="86"/>
        <v>4326.41</v>
      </c>
      <c r="AB1386" s="8">
        <f t="shared" si="87"/>
        <v>2.4623186429395275E-2</v>
      </c>
    </row>
    <row r="1387" spans="1:28" ht="10.5" x14ac:dyDescent="0.15">
      <c r="A1387" s="35">
        <v>102731</v>
      </c>
      <c r="B1387" s="1" t="s">
        <v>0</v>
      </c>
      <c r="C1387" s="1" t="s">
        <v>22</v>
      </c>
      <c r="E1387" s="1" t="s">
        <v>6273</v>
      </c>
      <c r="F1387" s="1" t="s">
        <v>2</v>
      </c>
      <c r="G1387" s="1" t="s">
        <v>6274</v>
      </c>
      <c r="H1387" s="1" t="s">
        <v>6275</v>
      </c>
      <c r="I1387" s="1" t="s">
        <v>67</v>
      </c>
      <c r="J1387" s="1" t="s">
        <v>40</v>
      </c>
      <c r="K1387" s="1" t="s">
        <v>1080</v>
      </c>
      <c r="L1387" s="1" t="s">
        <v>2</v>
      </c>
      <c r="M1387" s="1" t="s">
        <v>120</v>
      </c>
      <c r="N1387" s="1" t="s">
        <v>120</v>
      </c>
      <c r="O1387" s="1" t="s">
        <v>7</v>
      </c>
      <c r="P1387" s="1" t="s">
        <v>1194</v>
      </c>
      <c r="Q1387" s="14" t="s">
        <v>48637</v>
      </c>
      <c r="R1387" s="1" t="s">
        <v>476</v>
      </c>
      <c r="S1387" s="1" t="s">
        <v>477</v>
      </c>
      <c r="T1387" s="1" t="s">
        <v>6276</v>
      </c>
      <c r="U1387" s="21">
        <v>31.6</v>
      </c>
      <c r="V1387" s="21">
        <v>8598.23</v>
      </c>
      <c r="W1387" s="21">
        <f t="shared" si="84"/>
        <v>8629.83</v>
      </c>
      <c r="X1387" s="23">
        <f t="shared" si="85"/>
        <v>3.6617175541117267E-3</v>
      </c>
      <c r="Y1387" s="2">
        <v>103.48</v>
      </c>
      <c r="Z1387" s="2">
        <v>2609.85</v>
      </c>
      <c r="AA1387" s="3">
        <f t="shared" si="86"/>
        <v>2713.33</v>
      </c>
      <c r="AB1387" s="8">
        <f t="shared" si="87"/>
        <v>3.8137638989728488E-2</v>
      </c>
    </row>
    <row r="1388" spans="1:28" ht="10.5" x14ac:dyDescent="0.15">
      <c r="A1388" s="35">
        <v>12976</v>
      </c>
      <c r="B1388" s="1" t="s">
        <v>0</v>
      </c>
      <c r="C1388" s="1" t="s">
        <v>22</v>
      </c>
      <c r="E1388" s="1" t="s">
        <v>1587</v>
      </c>
      <c r="F1388" s="1" t="s">
        <v>2</v>
      </c>
      <c r="G1388" s="1" t="s">
        <v>1588</v>
      </c>
      <c r="H1388" s="1" t="s">
        <v>1589</v>
      </c>
      <c r="I1388" s="1" t="s">
        <v>619</v>
      </c>
      <c r="J1388" s="1" t="s">
        <v>113</v>
      </c>
      <c r="K1388" s="1" t="s">
        <v>1590</v>
      </c>
      <c r="L1388" s="1" t="s">
        <v>2</v>
      </c>
      <c r="M1388" s="1" t="s">
        <v>120</v>
      </c>
      <c r="N1388" s="1" t="s">
        <v>120</v>
      </c>
      <c r="O1388" s="1" t="s">
        <v>7</v>
      </c>
      <c r="P1388" s="1" t="s">
        <v>1194</v>
      </c>
      <c r="Q1388" s="14" t="s">
        <v>48637</v>
      </c>
      <c r="R1388" s="1" t="s">
        <v>476</v>
      </c>
      <c r="S1388" s="1" t="s">
        <v>477</v>
      </c>
      <c r="T1388" s="1" t="s">
        <v>1591</v>
      </c>
      <c r="U1388" s="21">
        <v>78.12</v>
      </c>
      <c r="V1388" s="21">
        <v>11285.85</v>
      </c>
      <c r="W1388" s="21">
        <f t="shared" si="84"/>
        <v>11363.970000000001</v>
      </c>
      <c r="X1388" s="23">
        <f t="shared" si="85"/>
        <v>6.8743581688441623E-3</v>
      </c>
      <c r="Y1388" s="2">
        <v>102.96</v>
      </c>
      <c r="Z1388" s="2">
        <v>1339.36</v>
      </c>
      <c r="AA1388" s="3">
        <f t="shared" si="86"/>
        <v>1442.32</v>
      </c>
      <c r="AB1388" s="8">
        <f t="shared" si="87"/>
        <v>7.1384990848078089E-2</v>
      </c>
    </row>
    <row r="1389" spans="1:28" ht="10.5" x14ac:dyDescent="0.15">
      <c r="A1389" s="35">
        <v>331372</v>
      </c>
      <c r="B1389" s="1" t="s">
        <v>0</v>
      </c>
      <c r="C1389" s="1" t="s">
        <v>22</v>
      </c>
      <c r="E1389" s="1" t="s">
        <v>12030</v>
      </c>
      <c r="F1389" s="1" t="s">
        <v>2</v>
      </c>
      <c r="G1389" s="1" t="s">
        <v>12031</v>
      </c>
      <c r="H1389" s="1" t="s">
        <v>12032</v>
      </c>
      <c r="I1389" s="1" t="s">
        <v>316</v>
      </c>
      <c r="J1389" s="1" t="s">
        <v>18</v>
      </c>
      <c r="K1389" s="1" t="s">
        <v>12033</v>
      </c>
      <c r="L1389" s="1" t="s">
        <v>6</v>
      </c>
      <c r="M1389" s="1" t="s">
        <v>120</v>
      </c>
      <c r="N1389" s="1" t="s">
        <v>120</v>
      </c>
      <c r="O1389" s="1" t="s">
        <v>7</v>
      </c>
      <c r="P1389" s="1" t="s">
        <v>1194</v>
      </c>
      <c r="Q1389" s="14" t="s">
        <v>48637</v>
      </c>
      <c r="R1389" s="1" t="s">
        <v>476</v>
      </c>
      <c r="S1389" s="1" t="s">
        <v>477</v>
      </c>
      <c r="T1389" s="1" t="s">
        <v>12034</v>
      </c>
      <c r="U1389" s="21">
        <v>497.06</v>
      </c>
      <c r="V1389" s="21">
        <v>10620.71</v>
      </c>
      <c r="W1389" s="21">
        <f t="shared" si="84"/>
        <v>11117.769999999999</v>
      </c>
      <c r="X1389" s="23">
        <f t="shared" si="85"/>
        <v>4.470860613234489E-2</v>
      </c>
      <c r="Y1389" s="2">
        <v>70.8</v>
      </c>
      <c r="Z1389" s="2">
        <v>4718.26</v>
      </c>
      <c r="AA1389" s="3">
        <f t="shared" si="86"/>
        <v>4789.0600000000004</v>
      </c>
      <c r="AB1389" s="8">
        <f t="shared" si="87"/>
        <v>1.4783694503723067E-2</v>
      </c>
    </row>
    <row r="1390" spans="1:28" ht="10.5" x14ac:dyDescent="0.15">
      <c r="A1390" s="35">
        <v>111348</v>
      </c>
      <c r="B1390" s="1" t="s">
        <v>0</v>
      </c>
      <c r="C1390" s="1" t="s">
        <v>22</v>
      </c>
      <c r="E1390" s="1" t="s">
        <v>8624</v>
      </c>
      <c r="F1390" s="1" t="s">
        <v>2</v>
      </c>
      <c r="G1390" s="1" t="s">
        <v>2</v>
      </c>
      <c r="H1390" s="1" t="s">
        <v>8625</v>
      </c>
      <c r="I1390" s="1" t="s">
        <v>2045</v>
      </c>
      <c r="J1390" s="1" t="s">
        <v>210</v>
      </c>
      <c r="K1390" s="1" t="s">
        <v>8626</v>
      </c>
      <c r="L1390" s="1" t="s">
        <v>2</v>
      </c>
      <c r="M1390" s="1" t="s">
        <v>120</v>
      </c>
      <c r="N1390" s="1" t="s">
        <v>120</v>
      </c>
      <c r="O1390" s="1" t="s">
        <v>7</v>
      </c>
      <c r="P1390" s="1" t="s">
        <v>1194</v>
      </c>
      <c r="Q1390" s="14" t="s">
        <v>48637</v>
      </c>
      <c r="R1390" s="1" t="s">
        <v>476</v>
      </c>
      <c r="S1390" s="1" t="s">
        <v>477</v>
      </c>
      <c r="T1390" s="1" t="s">
        <v>8627</v>
      </c>
      <c r="U1390" s="21">
        <v>616.75</v>
      </c>
      <c r="V1390" s="21">
        <v>2520.02</v>
      </c>
      <c r="W1390" s="21">
        <f t="shared" si="84"/>
        <v>3136.77</v>
      </c>
      <c r="X1390" s="23">
        <f t="shared" si="85"/>
        <v>0.19661945249412613</v>
      </c>
      <c r="Y1390" s="2">
        <v>57.48</v>
      </c>
      <c r="Z1390" s="2">
        <v>1449.61</v>
      </c>
      <c r="AA1390" s="3">
        <f t="shared" si="86"/>
        <v>1507.09</v>
      </c>
      <c r="AB1390" s="8">
        <f t="shared" si="87"/>
        <v>3.813972622736532E-2</v>
      </c>
    </row>
    <row r="1391" spans="1:28" ht="10.5" x14ac:dyDescent="0.15">
      <c r="A1391" s="35">
        <v>111558</v>
      </c>
      <c r="B1391" s="1" t="s">
        <v>0</v>
      </c>
      <c r="C1391" s="1" t="s">
        <v>22</v>
      </c>
      <c r="E1391" s="1" t="s">
        <v>5371</v>
      </c>
      <c r="F1391" s="1" t="s">
        <v>2</v>
      </c>
      <c r="G1391" s="1" t="s">
        <v>5372</v>
      </c>
      <c r="H1391" s="1" t="s">
        <v>5373</v>
      </c>
      <c r="I1391" s="1" t="s">
        <v>5374</v>
      </c>
      <c r="J1391" s="1" t="s">
        <v>187</v>
      </c>
      <c r="K1391" s="1" t="s">
        <v>5375</v>
      </c>
      <c r="L1391" s="1" t="s">
        <v>34</v>
      </c>
      <c r="M1391" s="1" t="s">
        <v>120</v>
      </c>
      <c r="N1391" s="1" t="s">
        <v>120</v>
      </c>
      <c r="O1391" s="1" t="s">
        <v>7</v>
      </c>
      <c r="P1391" s="1" t="s">
        <v>1194</v>
      </c>
      <c r="Q1391" s="14" t="s">
        <v>48637</v>
      </c>
      <c r="R1391" s="1" t="s">
        <v>476</v>
      </c>
      <c r="S1391" s="1" t="s">
        <v>477</v>
      </c>
      <c r="T1391" s="1" t="s">
        <v>5376</v>
      </c>
      <c r="U1391" s="21">
        <v>47.4</v>
      </c>
      <c r="V1391" s="21">
        <v>712.88</v>
      </c>
      <c r="W1391" s="21">
        <f t="shared" si="84"/>
        <v>760.28</v>
      </c>
      <c r="X1391" s="23">
        <f t="shared" si="85"/>
        <v>6.2345451675698424E-2</v>
      </c>
      <c r="Y1391" s="2">
        <v>47.4</v>
      </c>
      <c r="Z1391" s="2">
        <v>653.57000000000005</v>
      </c>
      <c r="AA1391" s="3">
        <f t="shared" si="86"/>
        <v>700.97</v>
      </c>
      <c r="AB1391" s="8">
        <f t="shared" si="87"/>
        <v>6.7620582906543783E-2</v>
      </c>
    </row>
    <row r="1392" spans="1:28" ht="10.5" x14ac:dyDescent="0.15">
      <c r="A1392" s="35">
        <v>86985</v>
      </c>
      <c r="B1392" s="1" t="s">
        <v>0</v>
      </c>
      <c r="C1392" s="1" t="s">
        <v>22</v>
      </c>
      <c r="E1392" s="1" t="s">
        <v>5075</v>
      </c>
      <c r="F1392" s="1" t="s">
        <v>2</v>
      </c>
      <c r="G1392" s="1" t="s">
        <v>2</v>
      </c>
      <c r="H1392" s="1" t="s">
        <v>5076</v>
      </c>
      <c r="I1392" s="1" t="s">
        <v>614</v>
      </c>
      <c r="J1392" s="1" t="s">
        <v>46</v>
      </c>
      <c r="K1392" s="1" t="s">
        <v>5077</v>
      </c>
      <c r="L1392" s="1" t="s">
        <v>2</v>
      </c>
      <c r="M1392" s="1" t="s">
        <v>120</v>
      </c>
      <c r="N1392" s="1" t="s">
        <v>120</v>
      </c>
      <c r="O1392" s="1" t="s">
        <v>7</v>
      </c>
      <c r="P1392" s="1" t="s">
        <v>1194</v>
      </c>
      <c r="Q1392" s="14" t="s">
        <v>48637</v>
      </c>
      <c r="R1392" s="1" t="s">
        <v>476</v>
      </c>
      <c r="S1392" s="1" t="s">
        <v>477</v>
      </c>
      <c r="T1392" s="1" t="s">
        <v>5078</v>
      </c>
      <c r="U1392" s="21">
        <v>0</v>
      </c>
      <c r="V1392" s="21">
        <v>600.72</v>
      </c>
      <c r="W1392" s="21">
        <f t="shared" si="84"/>
        <v>600.72</v>
      </c>
      <c r="X1392" s="23">
        <f t="shared" si="85"/>
        <v>0</v>
      </c>
      <c r="Y1392" s="2">
        <v>46.67</v>
      </c>
      <c r="Z1392" s="2">
        <v>227.54</v>
      </c>
      <c r="AA1392" s="3">
        <f t="shared" si="86"/>
        <v>274.20999999999998</v>
      </c>
      <c r="AB1392" s="8">
        <f t="shared" si="87"/>
        <v>0.1701980234127129</v>
      </c>
    </row>
    <row r="1393" spans="1:28" ht="10.5" x14ac:dyDescent="0.15">
      <c r="A1393" s="35">
        <v>180526</v>
      </c>
      <c r="B1393" s="1" t="s">
        <v>0</v>
      </c>
      <c r="C1393" s="1" t="s">
        <v>22</v>
      </c>
      <c r="E1393" s="1" t="s">
        <v>9433</v>
      </c>
      <c r="F1393" s="1" t="s">
        <v>2</v>
      </c>
      <c r="G1393" s="1" t="s">
        <v>2</v>
      </c>
      <c r="H1393" s="1" t="s">
        <v>9434</v>
      </c>
      <c r="I1393" s="1" t="s">
        <v>9435</v>
      </c>
      <c r="J1393" s="1" t="s">
        <v>32</v>
      </c>
      <c r="K1393" s="1" t="s">
        <v>9436</v>
      </c>
      <c r="L1393" s="1" t="s">
        <v>2</v>
      </c>
      <c r="M1393" s="1" t="s">
        <v>120</v>
      </c>
      <c r="N1393" s="1" t="s">
        <v>120</v>
      </c>
      <c r="O1393" s="1" t="s">
        <v>7</v>
      </c>
      <c r="P1393" s="1" t="s">
        <v>1194</v>
      </c>
      <c r="Q1393" s="14" t="s">
        <v>48637</v>
      </c>
      <c r="R1393" s="1" t="s">
        <v>476</v>
      </c>
      <c r="S1393" s="1" t="s">
        <v>477</v>
      </c>
      <c r="T1393" s="1" t="s">
        <v>9437</v>
      </c>
      <c r="U1393" s="21">
        <v>79.28</v>
      </c>
      <c r="V1393" s="21">
        <v>6831.49</v>
      </c>
      <c r="W1393" s="21">
        <f t="shared" si="84"/>
        <v>6910.7699999999995</v>
      </c>
      <c r="X1393" s="23">
        <f t="shared" si="85"/>
        <v>1.147194885663971E-2</v>
      </c>
      <c r="Y1393" s="2">
        <v>43.92</v>
      </c>
      <c r="Z1393" s="2">
        <v>1337.31</v>
      </c>
      <c r="AA1393" s="3">
        <f t="shared" si="86"/>
        <v>1381.23</v>
      </c>
      <c r="AB1393" s="8">
        <f t="shared" si="87"/>
        <v>3.1797745487717473E-2</v>
      </c>
    </row>
    <row r="1394" spans="1:28" ht="10.5" x14ac:dyDescent="0.15">
      <c r="A1394" s="35">
        <v>370619</v>
      </c>
      <c r="B1394" s="1" t="s">
        <v>0</v>
      </c>
      <c r="C1394" s="1" t="s">
        <v>22</v>
      </c>
      <c r="E1394" s="1" t="s">
        <v>11703</v>
      </c>
      <c r="F1394" s="1" t="s">
        <v>2</v>
      </c>
      <c r="G1394" s="1" t="s">
        <v>2</v>
      </c>
      <c r="H1394" s="1" t="s">
        <v>11704</v>
      </c>
      <c r="I1394" s="1" t="s">
        <v>1795</v>
      </c>
      <c r="J1394" s="1" t="s">
        <v>69</v>
      </c>
      <c r="K1394" s="1" t="s">
        <v>11705</v>
      </c>
      <c r="L1394" s="1" t="s">
        <v>34</v>
      </c>
      <c r="M1394" s="1" t="s">
        <v>120</v>
      </c>
      <c r="N1394" s="1" t="s">
        <v>120</v>
      </c>
      <c r="O1394" s="1" t="s">
        <v>7</v>
      </c>
      <c r="P1394" s="1" t="s">
        <v>1194</v>
      </c>
      <c r="Q1394" s="14" t="s">
        <v>48637</v>
      </c>
      <c r="R1394" s="1" t="s">
        <v>476</v>
      </c>
      <c r="S1394" s="1" t="s">
        <v>477</v>
      </c>
      <c r="T1394" s="1" t="s">
        <v>11706</v>
      </c>
      <c r="U1394" s="21">
        <v>44.85</v>
      </c>
      <c r="V1394" s="21">
        <v>1919.98</v>
      </c>
      <c r="W1394" s="21">
        <f t="shared" si="84"/>
        <v>1964.83</v>
      </c>
      <c r="X1394" s="23">
        <f t="shared" si="85"/>
        <v>2.2826402284167081E-2</v>
      </c>
      <c r="Y1394" s="2">
        <v>43.79</v>
      </c>
      <c r="Z1394" s="2">
        <v>634.23</v>
      </c>
      <c r="AA1394" s="3">
        <f t="shared" si="86"/>
        <v>678.02</v>
      </c>
      <c r="AB1394" s="8">
        <f t="shared" si="87"/>
        <v>6.4585115483319078E-2</v>
      </c>
    </row>
    <row r="1395" spans="1:28" ht="10.5" x14ac:dyDescent="0.15">
      <c r="A1395" s="35">
        <v>309337</v>
      </c>
      <c r="B1395" s="1" t="s">
        <v>0</v>
      </c>
      <c r="C1395" s="1" t="s">
        <v>22</v>
      </c>
      <c r="E1395" s="1" t="s">
        <v>12074</v>
      </c>
      <c r="F1395" s="1" t="s">
        <v>2</v>
      </c>
      <c r="G1395" s="1" t="s">
        <v>12075</v>
      </c>
      <c r="H1395" s="1" t="s">
        <v>12076</v>
      </c>
      <c r="I1395" s="1" t="s">
        <v>11495</v>
      </c>
      <c r="J1395" s="1" t="s">
        <v>88</v>
      </c>
      <c r="K1395" s="1" t="s">
        <v>12077</v>
      </c>
      <c r="L1395" s="1" t="s">
        <v>2</v>
      </c>
      <c r="M1395" s="1" t="s">
        <v>120</v>
      </c>
      <c r="N1395" s="1" t="s">
        <v>120</v>
      </c>
      <c r="O1395" s="1" t="s">
        <v>7</v>
      </c>
      <c r="P1395" s="1" t="s">
        <v>1194</v>
      </c>
      <c r="Q1395" s="14" t="s">
        <v>48637</v>
      </c>
      <c r="R1395" s="1" t="s">
        <v>476</v>
      </c>
      <c r="S1395" s="1" t="s">
        <v>477</v>
      </c>
      <c r="T1395" s="1" t="s">
        <v>12078</v>
      </c>
      <c r="U1395" s="21">
        <v>0</v>
      </c>
      <c r="V1395" s="21">
        <v>38651.11</v>
      </c>
      <c r="W1395" s="21">
        <f t="shared" si="84"/>
        <v>38651.11</v>
      </c>
      <c r="X1395" s="23">
        <f t="shared" si="85"/>
        <v>0</v>
      </c>
      <c r="Y1395" s="2">
        <v>39.049999999999997</v>
      </c>
      <c r="Z1395" s="2">
        <v>19744.22</v>
      </c>
      <c r="AA1395" s="3">
        <f t="shared" si="86"/>
        <v>19783.27</v>
      </c>
      <c r="AB1395" s="8">
        <f t="shared" si="87"/>
        <v>1.9738900596311931E-3</v>
      </c>
    </row>
    <row r="1396" spans="1:28" ht="10.5" x14ac:dyDescent="0.15">
      <c r="A1396" s="35">
        <v>84333</v>
      </c>
      <c r="B1396" s="1" t="s">
        <v>0</v>
      </c>
      <c r="C1396" s="1" t="s">
        <v>22</v>
      </c>
      <c r="E1396" s="1" t="s">
        <v>2767</v>
      </c>
      <c r="F1396" s="1" t="s">
        <v>2</v>
      </c>
      <c r="G1396" s="1" t="s">
        <v>2768</v>
      </c>
      <c r="H1396" s="1" t="s">
        <v>2769</v>
      </c>
      <c r="I1396" s="1" t="s">
        <v>644</v>
      </c>
      <c r="J1396" s="1" t="s">
        <v>64</v>
      </c>
      <c r="K1396" s="1" t="s">
        <v>2770</v>
      </c>
      <c r="L1396" s="1" t="s">
        <v>2</v>
      </c>
      <c r="M1396" s="1" t="s">
        <v>120</v>
      </c>
      <c r="N1396" s="1" t="s">
        <v>120</v>
      </c>
      <c r="O1396" s="1" t="s">
        <v>7</v>
      </c>
      <c r="P1396" s="1" t="s">
        <v>1194</v>
      </c>
      <c r="Q1396" s="14" t="s">
        <v>48637</v>
      </c>
      <c r="R1396" s="1" t="s">
        <v>476</v>
      </c>
      <c r="S1396" s="1" t="s">
        <v>477</v>
      </c>
      <c r="T1396" s="1" t="s">
        <v>2771</v>
      </c>
      <c r="U1396" s="21">
        <v>0</v>
      </c>
      <c r="V1396" s="21">
        <v>340.96</v>
      </c>
      <c r="W1396" s="21">
        <f t="shared" si="84"/>
        <v>340.96</v>
      </c>
      <c r="X1396" s="23">
        <f t="shared" si="85"/>
        <v>0</v>
      </c>
      <c r="Y1396" s="2">
        <v>36.119999999999997</v>
      </c>
      <c r="Z1396" s="2">
        <v>688.58</v>
      </c>
      <c r="AA1396" s="3">
        <f t="shared" si="86"/>
        <v>724.7</v>
      </c>
      <c r="AB1396" s="8">
        <f t="shared" si="87"/>
        <v>4.9841313647026347E-2</v>
      </c>
    </row>
    <row r="1397" spans="1:28" ht="10.5" x14ac:dyDescent="0.15">
      <c r="A1397" s="35">
        <v>306643</v>
      </c>
      <c r="B1397" s="1" t="s">
        <v>0</v>
      </c>
      <c r="C1397" s="1" t="s">
        <v>22</v>
      </c>
      <c r="E1397" s="1" t="s">
        <v>10221</v>
      </c>
      <c r="F1397" s="1" t="s">
        <v>2</v>
      </c>
      <c r="G1397" s="1" t="s">
        <v>2</v>
      </c>
      <c r="H1397" s="1" t="s">
        <v>10222</v>
      </c>
      <c r="I1397" s="1" t="s">
        <v>340</v>
      </c>
      <c r="J1397" s="1" t="s">
        <v>53</v>
      </c>
      <c r="K1397" s="1" t="s">
        <v>3902</v>
      </c>
      <c r="L1397" s="1" t="s">
        <v>2</v>
      </c>
      <c r="M1397" s="1" t="s">
        <v>120</v>
      </c>
      <c r="N1397" s="1" t="s">
        <v>120</v>
      </c>
      <c r="O1397" s="1" t="s">
        <v>7</v>
      </c>
      <c r="P1397" s="1" t="s">
        <v>1194</v>
      </c>
      <c r="Q1397" s="14" t="s">
        <v>48637</v>
      </c>
      <c r="R1397" s="1" t="s">
        <v>476</v>
      </c>
      <c r="S1397" s="1" t="s">
        <v>477</v>
      </c>
      <c r="T1397" s="1" t="s">
        <v>10223</v>
      </c>
      <c r="U1397" s="21">
        <v>0</v>
      </c>
      <c r="V1397" s="21">
        <v>3109.93</v>
      </c>
      <c r="W1397" s="21">
        <f t="shared" si="84"/>
        <v>3109.93</v>
      </c>
      <c r="X1397" s="23">
        <f t="shared" si="85"/>
        <v>0</v>
      </c>
      <c r="Y1397" s="2">
        <v>32.799999999999997</v>
      </c>
      <c r="Z1397" s="2">
        <v>6791.1</v>
      </c>
      <c r="AA1397" s="3">
        <f t="shared" si="86"/>
        <v>6823.9000000000005</v>
      </c>
      <c r="AB1397" s="8">
        <f t="shared" si="87"/>
        <v>4.8066355016925799E-3</v>
      </c>
    </row>
    <row r="1398" spans="1:28" ht="10.5" x14ac:dyDescent="0.15">
      <c r="A1398" s="35">
        <v>68737</v>
      </c>
      <c r="B1398" s="1" t="s">
        <v>0</v>
      </c>
      <c r="C1398" s="1" t="s">
        <v>22</v>
      </c>
      <c r="E1398" s="1" t="s">
        <v>3295</v>
      </c>
      <c r="F1398" s="1" t="s">
        <v>2</v>
      </c>
      <c r="G1398" s="1" t="s">
        <v>3296</v>
      </c>
      <c r="H1398" s="1" t="s">
        <v>3297</v>
      </c>
      <c r="I1398" s="1" t="s">
        <v>3298</v>
      </c>
      <c r="J1398" s="1" t="s">
        <v>118</v>
      </c>
      <c r="K1398" s="1" t="s">
        <v>3299</v>
      </c>
      <c r="L1398" s="1" t="s">
        <v>57</v>
      </c>
      <c r="M1398" s="1" t="s">
        <v>120</v>
      </c>
      <c r="N1398" s="1" t="s">
        <v>120</v>
      </c>
      <c r="O1398" s="1" t="s">
        <v>7</v>
      </c>
      <c r="P1398" s="1" t="s">
        <v>1194</v>
      </c>
      <c r="Q1398" s="14" t="s">
        <v>48637</v>
      </c>
      <c r="R1398" s="1" t="s">
        <v>476</v>
      </c>
      <c r="S1398" s="1" t="s">
        <v>477</v>
      </c>
      <c r="T1398" s="1" t="s">
        <v>3300</v>
      </c>
      <c r="U1398" s="21">
        <v>0</v>
      </c>
      <c r="V1398" s="21">
        <v>2549.5300000000002</v>
      </c>
      <c r="W1398" s="21">
        <f t="shared" si="84"/>
        <v>2549.5300000000002</v>
      </c>
      <c r="X1398" s="23">
        <f t="shared" si="85"/>
        <v>0</v>
      </c>
      <c r="Y1398" s="2">
        <v>31.82</v>
      </c>
      <c r="Z1398" s="2">
        <v>1729.75</v>
      </c>
      <c r="AA1398" s="3">
        <f t="shared" si="86"/>
        <v>1761.57</v>
      </c>
      <c r="AB1398" s="8">
        <f t="shared" si="87"/>
        <v>1.8063432052089899E-2</v>
      </c>
    </row>
    <row r="1399" spans="1:28" ht="10.5" x14ac:dyDescent="0.15">
      <c r="A1399" s="35">
        <v>85241</v>
      </c>
      <c r="B1399" s="1" t="s">
        <v>0</v>
      </c>
      <c r="C1399" s="1" t="s">
        <v>22</v>
      </c>
      <c r="E1399" s="1" t="s">
        <v>4920</v>
      </c>
      <c r="F1399" s="1" t="s">
        <v>2</v>
      </c>
      <c r="G1399" s="1" t="s">
        <v>2</v>
      </c>
      <c r="H1399" s="1" t="s">
        <v>4921</v>
      </c>
      <c r="I1399" s="1" t="s">
        <v>1059</v>
      </c>
      <c r="J1399" s="1" t="s">
        <v>37</v>
      </c>
      <c r="K1399" s="1" t="s">
        <v>4511</v>
      </c>
      <c r="L1399" s="1" t="s">
        <v>2</v>
      </c>
      <c r="M1399" s="1" t="s">
        <v>120</v>
      </c>
      <c r="N1399" s="1" t="s">
        <v>760</v>
      </c>
      <c r="O1399" s="1" t="s">
        <v>7</v>
      </c>
      <c r="P1399" s="1" t="s">
        <v>1194</v>
      </c>
      <c r="Q1399" s="14" t="s">
        <v>48637</v>
      </c>
      <c r="R1399" s="1" t="s">
        <v>476</v>
      </c>
      <c r="S1399" s="1" t="s">
        <v>477</v>
      </c>
      <c r="T1399" s="1" t="s">
        <v>4922</v>
      </c>
      <c r="U1399" s="21">
        <v>0</v>
      </c>
      <c r="V1399" s="21">
        <v>15112.01</v>
      </c>
      <c r="W1399" s="21">
        <f t="shared" si="84"/>
        <v>15112.01</v>
      </c>
      <c r="X1399" s="23">
        <f t="shared" si="85"/>
        <v>0</v>
      </c>
      <c r="Y1399" s="2">
        <v>31.82</v>
      </c>
      <c r="Z1399" s="2">
        <v>2086.91</v>
      </c>
      <c r="AA1399" s="3">
        <f t="shared" si="86"/>
        <v>2118.73</v>
      </c>
      <c r="AB1399" s="8">
        <f t="shared" si="87"/>
        <v>1.5018430852444625E-2</v>
      </c>
    </row>
    <row r="1400" spans="1:28" ht="10.5" x14ac:dyDescent="0.15">
      <c r="A1400" s="35">
        <v>79181</v>
      </c>
      <c r="B1400" s="1" t="s">
        <v>0</v>
      </c>
      <c r="C1400" s="1" t="s">
        <v>22</v>
      </c>
      <c r="E1400" s="1" t="s">
        <v>4617</v>
      </c>
      <c r="F1400" s="1" t="s">
        <v>2</v>
      </c>
      <c r="G1400" s="1" t="s">
        <v>2</v>
      </c>
      <c r="H1400" s="1" t="s">
        <v>4618</v>
      </c>
      <c r="I1400" s="1" t="s">
        <v>4619</v>
      </c>
      <c r="J1400" s="1" t="s">
        <v>51</v>
      </c>
      <c r="K1400" s="1" t="s">
        <v>4620</v>
      </c>
      <c r="L1400" s="1" t="s">
        <v>2</v>
      </c>
      <c r="M1400" s="1" t="s">
        <v>120</v>
      </c>
      <c r="N1400" s="1" t="s">
        <v>120</v>
      </c>
      <c r="O1400" s="1" t="s">
        <v>7</v>
      </c>
      <c r="P1400" s="1" t="s">
        <v>1194</v>
      </c>
      <c r="Q1400" s="14" t="s">
        <v>48637</v>
      </c>
      <c r="R1400" s="1" t="s">
        <v>476</v>
      </c>
      <c r="S1400" s="1" t="s">
        <v>477</v>
      </c>
      <c r="T1400" s="1" t="s">
        <v>4621</v>
      </c>
      <c r="U1400" s="21">
        <v>46.45</v>
      </c>
      <c r="V1400" s="21">
        <v>8494.41</v>
      </c>
      <c r="W1400" s="21">
        <f t="shared" si="84"/>
        <v>8540.86</v>
      </c>
      <c r="X1400" s="23">
        <f t="shared" si="85"/>
        <v>5.438562393014287E-3</v>
      </c>
      <c r="Y1400" s="2">
        <v>29.88</v>
      </c>
      <c r="Z1400" s="2">
        <v>852.11</v>
      </c>
      <c r="AA1400" s="3">
        <f t="shared" si="86"/>
        <v>881.99</v>
      </c>
      <c r="AB1400" s="8">
        <f t="shared" si="87"/>
        <v>3.3877935123980997E-2</v>
      </c>
    </row>
    <row r="1401" spans="1:28" ht="10.5" x14ac:dyDescent="0.15">
      <c r="A1401" s="35">
        <v>108643</v>
      </c>
      <c r="B1401" s="1" t="s">
        <v>0</v>
      </c>
      <c r="C1401" s="1" t="s">
        <v>22</v>
      </c>
      <c r="E1401" s="1" t="s">
        <v>7587</v>
      </c>
      <c r="F1401" s="1" t="s">
        <v>2</v>
      </c>
      <c r="G1401" s="1" t="s">
        <v>6689</v>
      </c>
      <c r="H1401" s="1" t="s">
        <v>7588</v>
      </c>
      <c r="I1401" s="1" t="s">
        <v>4399</v>
      </c>
      <c r="J1401" s="1" t="s">
        <v>118</v>
      </c>
      <c r="K1401" s="1" t="s">
        <v>2960</v>
      </c>
      <c r="L1401" s="1" t="s">
        <v>2</v>
      </c>
      <c r="M1401" s="1" t="s">
        <v>120</v>
      </c>
      <c r="N1401" s="1" t="s">
        <v>120</v>
      </c>
      <c r="O1401" s="1" t="s">
        <v>7</v>
      </c>
      <c r="P1401" s="1" t="s">
        <v>1194</v>
      </c>
      <c r="Q1401" s="14" t="s">
        <v>48637</v>
      </c>
      <c r="R1401" s="1" t="s">
        <v>476</v>
      </c>
      <c r="S1401" s="1" t="s">
        <v>477</v>
      </c>
      <c r="T1401" s="1" t="s">
        <v>7589</v>
      </c>
      <c r="U1401" s="21">
        <v>0</v>
      </c>
      <c r="V1401" s="21">
        <v>2207.4</v>
      </c>
      <c r="W1401" s="21">
        <f t="shared" si="84"/>
        <v>2207.4</v>
      </c>
      <c r="X1401" s="23">
        <f t="shared" si="85"/>
        <v>0</v>
      </c>
      <c r="Y1401" s="2">
        <v>29.52</v>
      </c>
      <c r="Z1401" s="2">
        <v>1828.66</v>
      </c>
      <c r="AA1401" s="3">
        <f t="shared" si="86"/>
        <v>1858.18</v>
      </c>
      <c r="AB1401" s="8">
        <f t="shared" si="87"/>
        <v>1.5886512609112141E-2</v>
      </c>
    </row>
    <row r="1402" spans="1:28" ht="10.5" x14ac:dyDescent="0.15">
      <c r="A1402" s="35">
        <v>79317</v>
      </c>
      <c r="B1402" s="1" t="s">
        <v>0</v>
      </c>
      <c r="C1402" s="1" t="s">
        <v>22</v>
      </c>
      <c r="E1402" s="1" t="s">
        <v>4744</v>
      </c>
      <c r="F1402" s="1" t="s">
        <v>2</v>
      </c>
      <c r="G1402" s="1" t="s">
        <v>2</v>
      </c>
      <c r="H1402" s="1" t="s">
        <v>4745</v>
      </c>
      <c r="I1402" s="1" t="s">
        <v>915</v>
      </c>
      <c r="J1402" s="1" t="s">
        <v>32</v>
      </c>
      <c r="K1402" s="1" t="s">
        <v>4746</v>
      </c>
      <c r="L1402" s="1" t="s">
        <v>6</v>
      </c>
      <c r="M1402" s="1" t="s">
        <v>120</v>
      </c>
      <c r="N1402" s="1" t="s">
        <v>120</v>
      </c>
      <c r="O1402" s="1" t="s">
        <v>7</v>
      </c>
      <c r="P1402" s="1" t="s">
        <v>1194</v>
      </c>
      <c r="Q1402" s="14" t="s">
        <v>48637</v>
      </c>
      <c r="R1402" s="1" t="s">
        <v>476</v>
      </c>
      <c r="S1402" s="1" t="s">
        <v>477</v>
      </c>
      <c r="T1402" s="1" t="s">
        <v>4747</v>
      </c>
      <c r="U1402" s="21">
        <v>25.95</v>
      </c>
      <c r="V1402" s="21">
        <v>1121.31</v>
      </c>
      <c r="W1402" s="21">
        <f t="shared" si="84"/>
        <v>1147.26</v>
      </c>
      <c r="X1402" s="23">
        <f t="shared" si="85"/>
        <v>2.2619109879190417E-2</v>
      </c>
      <c r="Y1402" s="2">
        <v>26.46</v>
      </c>
      <c r="Z1402" s="2">
        <v>823.75</v>
      </c>
      <c r="AA1402" s="3">
        <f t="shared" si="86"/>
        <v>850.21</v>
      </c>
      <c r="AB1402" s="8">
        <f t="shared" si="87"/>
        <v>3.1121722868467792E-2</v>
      </c>
    </row>
    <row r="1403" spans="1:28" ht="10.5" x14ac:dyDescent="0.15">
      <c r="A1403" s="35">
        <v>451657</v>
      </c>
      <c r="B1403" s="1" t="s">
        <v>0</v>
      </c>
      <c r="C1403" s="1" t="s">
        <v>22</v>
      </c>
      <c r="E1403" s="1" t="s">
        <v>15543</v>
      </c>
      <c r="F1403" s="1" t="s">
        <v>15544</v>
      </c>
      <c r="G1403" s="1" t="s">
        <v>15545</v>
      </c>
      <c r="H1403" s="1" t="s">
        <v>15546</v>
      </c>
      <c r="I1403" s="1" t="s">
        <v>9057</v>
      </c>
      <c r="J1403" s="1" t="s">
        <v>64</v>
      </c>
      <c r="K1403" s="1" t="s">
        <v>9058</v>
      </c>
      <c r="L1403" s="1" t="s">
        <v>2</v>
      </c>
      <c r="M1403" s="1" t="s">
        <v>120</v>
      </c>
      <c r="N1403" s="1" t="s">
        <v>120</v>
      </c>
      <c r="O1403" s="1" t="s">
        <v>7</v>
      </c>
      <c r="P1403" s="1" t="s">
        <v>1194</v>
      </c>
      <c r="Q1403" s="14" t="s">
        <v>48637</v>
      </c>
      <c r="R1403" s="1" t="s">
        <v>476</v>
      </c>
      <c r="S1403" s="1" t="s">
        <v>477</v>
      </c>
      <c r="T1403" s="1" t="s">
        <v>15547</v>
      </c>
      <c r="U1403" s="21">
        <v>0</v>
      </c>
      <c r="V1403" s="21">
        <v>50605.4</v>
      </c>
      <c r="W1403" s="21">
        <f t="shared" si="84"/>
        <v>50605.4</v>
      </c>
      <c r="X1403" s="23">
        <f t="shared" si="85"/>
        <v>0</v>
      </c>
      <c r="Y1403" s="2">
        <v>25.34</v>
      </c>
      <c r="Z1403" s="2">
        <v>17037.12</v>
      </c>
      <c r="AA1403" s="3">
        <f t="shared" si="86"/>
        <v>17062.46</v>
      </c>
      <c r="AB1403" s="8">
        <f t="shared" si="87"/>
        <v>1.4851316867556027E-3</v>
      </c>
    </row>
    <row r="1404" spans="1:28" ht="10.5" x14ac:dyDescent="0.15">
      <c r="A1404" s="35">
        <v>308015</v>
      </c>
      <c r="B1404" s="1" t="s">
        <v>0</v>
      </c>
      <c r="C1404" s="1" t="s">
        <v>22</v>
      </c>
      <c r="E1404" s="1" t="s">
        <v>10379</v>
      </c>
      <c r="F1404" s="1" t="s">
        <v>10380</v>
      </c>
      <c r="G1404" s="1" t="s">
        <v>10381</v>
      </c>
      <c r="H1404" s="1" t="s">
        <v>10382</v>
      </c>
      <c r="I1404" s="1" t="s">
        <v>10383</v>
      </c>
      <c r="J1404" s="1" t="s">
        <v>382</v>
      </c>
      <c r="K1404" s="1" t="s">
        <v>2400</v>
      </c>
      <c r="L1404" s="1" t="s">
        <v>6</v>
      </c>
      <c r="M1404" s="1" t="s">
        <v>120</v>
      </c>
      <c r="N1404" s="1" t="s">
        <v>120</v>
      </c>
      <c r="O1404" s="1" t="s">
        <v>7</v>
      </c>
      <c r="P1404" s="1" t="s">
        <v>1194</v>
      </c>
      <c r="Q1404" s="14" t="s">
        <v>48637</v>
      </c>
      <c r="R1404" s="1" t="s">
        <v>476</v>
      </c>
      <c r="S1404" s="1" t="s">
        <v>477</v>
      </c>
      <c r="T1404" s="1" t="s">
        <v>10384</v>
      </c>
      <c r="U1404" s="21">
        <v>39</v>
      </c>
      <c r="V1404" s="21">
        <v>1796.46</v>
      </c>
      <c r="W1404" s="21">
        <f t="shared" si="84"/>
        <v>1835.46</v>
      </c>
      <c r="X1404" s="23">
        <f t="shared" si="85"/>
        <v>2.1248079500506684E-2</v>
      </c>
      <c r="Y1404" s="2">
        <v>25.12</v>
      </c>
      <c r="Z1404" s="2">
        <v>645.12</v>
      </c>
      <c r="AA1404" s="3">
        <f t="shared" si="86"/>
        <v>670.24</v>
      </c>
      <c r="AB1404" s="8">
        <f t="shared" si="87"/>
        <v>3.7479111959894965E-2</v>
      </c>
    </row>
    <row r="1405" spans="1:28" ht="10.5" x14ac:dyDescent="0.15">
      <c r="A1405" s="35">
        <v>387283</v>
      </c>
      <c r="B1405" s="1" t="s">
        <v>0</v>
      </c>
      <c r="C1405" s="1" t="s">
        <v>22</v>
      </c>
      <c r="E1405" s="1" t="s">
        <v>13705</v>
      </c>
      <c r="F1405" s="1" t="s">
        <v>2</v>
      </c>
      <c r="G1405" s="1" t="s">
        <v>13706</v>
      </c>
      <c r="H1405" s="1" t="s">
        <v>13707</v>
      </c>
      <c r="I1405" s="1" t="s">
        <v>11495</v>
      </c>
      <c r="J1405" s="1" t="s">
        <v>88</v>
      </c>
      <c r="K1405" s="1" t="s">
        <v>11496</v>
      </c>
      <c r="L1405" s="1" t="s">
        <v>57</v>
      </c>
      <c r="M1405" s="1" t="s">
        <v>120</v>
      </c>
      <c r="N1405" s="1" t="s">
        <v>120</v>
      </c>
      <c r="O1405" s="1" t="s">
        <v>7</v>
      </c>
      <c r="P1405" s="1" t="s">
        <v>1194</v>
      </c>
      <c r="Q1405" s="14" t="s">
        <v>48637</v>
      </c>
      <c r="R1405" s="1" t="s">
        <v>476</v>
      </c>
      <c r="S1405" s="1" t="s">
        <v>477</v>
      </c>
      <c r="T1405" s="1" t="s">
        <v>13708</v>
      </c>
      <c r="U1405" s="21">
        <v>45.18</v>
      </c>
      <c r="V1405" s="21">
        <v>6797.98</v>
      </c>
      <c r="W1405" s="21">
        <f t="shared" si="84"/>
        <v>6843.16</v>
      </c>
      <c r="X1405" s="23">
        <f t="shared" si="85"/>
        <v>6.6022130127017346E-3</v>
      </c>
      <c r="Y1405" s="2">
        <v>20.75</v>
      </c>
      <c r="Z1405" s="2">
        <v>4312.7299999999996</v>
      </c>
      <c r="AA1405" s="3">
        <f t="shared" si="86"/>
        <v>4333.4799999999996</v>
      </c>
      <c r="AB1405" s="8">
        <f t="shared" si="87"/>
        <v>4.7882994729409167E-3</v>
      </c>
    </row>
    <row r="1406" spans="1:28" ht="10.5" x14ac:dyDescent="0.15">
      <c r="A1406" s="35">
        <v>261437</v>
      </c>
      <c r="B1406" s="1" t="s">
        <v>0</v>
      </c>
      <c r="C1406" s="1" t="s">
        <v>22</v>
      </c>
      <c r="E1406" s="1" t="s">
        <v>10915</v>
      </c>
      <c r="F1406" s="1" t="s">
        <v>2</v>
      </c>
      <c r="G1406" s="1" t="s">
        <v>2</v>
      </c>
      <c r="H1406" s="1" t="s">
        <v>10916</v>
      </c>
      <c r="I1406" s="1" t="s">
        <v>376</v>
      </c>
      <c r="J1406" s="1" t="s">
        <v>104</v>
      </c>
      <c r="K1406" s="1" t="s">
        <v>7266</v>
      </c>
      <c r="L1406" s="1" t="s">
        <v>2</v>
      </c>
      <c r="M1406" s="1" t="s">
        <v>120</v>
      </c>
      <c r="N1406" s="1" t="s">
        <v>120</v>
      </c>
      <c r="O1406" s="1" t="s">
        <v>7</v>
      </c>
      <c r="P1406" s="1" t="s">
        <v>1194</v>
      </c>
      <c r="Q1406" s="14" t="s">
        <v>48637</v>
      </c>
      <c r="R1406" s="1" t="s">
        <v>476</v>
      </c>
      <c r="S1406" s="1" t="s">
        <v>477</v>
      </c>
      <c r="T1406" s="1" t="s">
        <v>10917</v>
      </c>
      <c r="U1406" s="21">
        <v>25.25</v>
      </c>
      <c r="V1406" s="21">
        <v>4419.92</v>
      </c>
      <c r="W1406" s="21">
        <f t="shared" si="84"/>
        <v>4445.17</v>
      </c>
      <c r="X1406" s="23">
        <f t="shared" si="85"/>
        <v>5.6803226873212943E-3</v>
      </c>
      <c r="Y1406" s="2">
        <v>6.3</v>
      </c>
      <c r="Z1406" s="2">
        <v>2092.8200000000002</v>
      </c>
      <c r="AA1406" s="3">
        <f t="shared" si="86"/>
        <v>2099.1200000000003</v>
      </c>
      <c r="AB1406" s="8">
        <f t="shared" si="87"/>
        <v>3.0012576698807115E-3</v>
      </c>
    </row>
    <row r="1407" spans="1:28" ht="10.5" x14ac:dyDescent="0.15">
      <c r="A1407" s="35">
        <v>130774</v>
      </c>
      <c r="B1407" s="1" t="s">
        <v>0</v>
      </c>
      <c r="C1407" s="1" t="s">
        <v>22</v>
      </c>
      <c r="E1407" s="1" t="s">
        <v>6074</v>
      </c>
      <c r="F1407" s="1" t="s">
        <v>2</v>
      </c>
      <c r="G1407" s="1" t="s">
        <v>6075</v>
      </c>
      <c r="H1407" s="1" t="s">
        <v>6076</v>
      </c>
      <c r="I1407" s="1" t="s">
        <v>4312</v>
      </c>
      <c r="J1407" s="1" t="s">
        <v>187</v>
      </c>
      <c r="K1407" s="1" t="s">
        <v>6077</v>
      </c>
      <c r="L1407" s="1" t="s">
        <v>6</v>
      </c>
      <c r="M1407" s="1" t="s">
        <v>137</v>
      </c>
      <c r="N1407" s="1" t="s">
        <v>138</v>
      </c>
      <c r="O1407" s="1" t="s">
        <v>7</v>
      </c>
      <c r="P1407" s="1" t="s">
        <v>791</v>
      </c>
      <c r="Q1407" s="14" t="s">
        <v>48636</v>
      </c>
      <c r="R1407" s="1" t="s">
        <v>140</v>
      </c>
      <c r="S1407" s="1" t="s">
        <v>390</v>
      </c>
      <c r="T1407" s="1" t="s">
        <v>6078</v>
      </c>
      <c r="U1407" s="21">
        <v>66.3</v>
      </c>
      <c r="V1407" s="21">
        <v>780.28</v>
      </c>
      <c r="W1407" s="21">
        <f t="shared" si="84"/>
        <v>846.57999999999993</v>
      </c>
      <c r="X1407" s="23">
        <f t="shared" si="85"/>
        <v>7.8315103120791901E-2</v>
      </c>
      <c r="Y1407" s="2">
        <v>107.6</v>
      </c>
      <c r="Z1407" s="2">
        <v>698.12</v>
      </c>
      <c r="AA1407" s="3">
        <f t="shared" si="86"/>
        <v>805.72</v>
      </c>
      <c r="AB1407" s="8">
        <f t="shared" si="87"/>
        <v>0.13354515216204138</v>
      </c>
    </row>
    <row r="1408" spans="1:28" ht="10.5" x14ac:dyDescent="0.15">
      <c r="A1408" s="35">
        <v>745220</v>
      </c>
      <c r="B1408" s="1" t="s">
        <v>0</v>
      </c>
      <c r="C1408" s="1" t="s">
        <v>22</v>
      </c>
      <c r="E1408" s="1" t="s">
        <v>17792</v>
      </c>
      <c r="F1408" s="1" t="s">
        <v>2</v>
      </c>
      <c r="G1408" s="1" t="s">
        <v>17793</v>
      </c>
      <c r="H1408" s="1" t="s">
        <v>17794</v>
      </c>
      <c r="I1408" s="1" t="s">
        <v>974</v>
      </c>
      <c r="J1408" s="1" t="s">
        <v>24</v>
      </c>
      <c r="K1408" s="1" t="s">
        <v>975</v>
      </c>
      <c r="L1408" s="1" t="s">
        <v>2</v>
      </c>
      <c r="M1408" s="1" t="s">
        <v>120</v>
      </c>
      <c r="N1408" s="1" t="s">
        <v>120</v>
      </c>
      <c r="O1408" s="1" t="s">
        <v>7</v>
      </c>
      <c r="P1408" s="1" t="s">
        <v>356</v>
      </c>
      <c r="Q1408" s="14" t="s">
        <v>48637</v>
      </c>
      <c r="R1408" s="1" t="s">
        <v>29</v>
      </c>
      <c r="S1408" s="1" t="s">
        <v>30</v>
      </c>
      <c r="T1408" s="1" t="s">
        <v>17795</v>
      </c>
      <c r="U1408" s="21">
        <v>17653.23</v>
      </c>
      <c r="V1408" s="21">
        <v>11968.61</v>
      </c>
      <c r="W1408" s="21">
        <f t="shared" si="84"/>
        <v>29621.84</v>
      </c>
      <c r="X1408" s="23">
        <f t="shared" si="85"/>
        <v>0.59595318859328117</v>
      </c>
      <c r="Y1408" s="2">
        <v>18077.88</v>
      </c>
      <c r="Z1408" s="2">
        <v>6861.89</v>
      </c>
      <c r="AA1408" s="3">
        <f t="shared" si="86"/>
        <v>24939.77</v>
      </c>
      <c r="AB1408" s="8">
        <f t="shared" si="87"/>
        <v>0.72486153641352746</v>
      </c>
    </row>
    <row r="1409" spans="1:28" ht="10.5" x14ac:dyDescent="0.15">
      <c r="A1409" s="35">
        <v>42510</v>
      </c>
      <c r="B1409" s="1" t="s">
        <v>0</v>
      </c>
      <c r="C1409" s="1" t="s">
        <v>22</v>
      </c>
      <c r="E1409" s="1" t="s">
        <v>2407</v>
      </c>
      <c r="F1409" s="1" t="s">
        <v>2</v>
      </c>
      <c r="G1409" s="1" t="s">
        <v>2</v>
      </c>
      <c r="H1409" s="1" t="s">
        <v>2408</v>
      </c>
      <c r="I1409" s="1" t="s">
        <v>2409</v>
      </c>
      <c r="J1409" s="1" t="s">
        <v>24</v>
      </c>
      <c r="K1409" s="1" t="s">
        <v>2410</v>
      </c>
      <c r="L1409" s="1" t="s">
        <v>72</v>
      </c>
      <c r="M1409" s="1" t="s">
        <v>120</v>
      </c>
      <c r="N1409" s="1" t="s">
        <v>120</v>
      </c>
      <c r="O1409" s="1" t="s">
        <v>7</v>
      </c>
      <c r="P1409" s="1" t="s">
        <v>356</v>
      </c>
      <c r="Q1409" s="14" t="s">
        <v>48637</v>
      </c>
      <c r="R1409" s="1" t="s">
        <v>29</v>
      </c>
      <c r="S1409" s="1" t="s">
        <v>30</v>
      </c>
      <c r="T1409" s="1" t="s">
        <v>2411</v>
      </c>
      <c r="U1409" s="21">
        <v>1121.32</v>
      </c>
      <c r="V1409" s="21">
        <v>549.51</v>
      </c>
      <c r="W1409" s="21">
        <f t="shared" si="84"/>
        <v>1670.83</v>
      </c>
      <c r="X1409" s="23">
        <f t="shared" si="85"/>
        <v>0.67111555334773731</v>
      </c>
      <c r="Y1409" s="2">
        <v>670.1</v>
      </c>
      <c r="Z1409" s="2">
        <v>575.91999999999996</v>
      </c>
      <c r="AA1409" s="3">
        <f t="shared" si="86"/>
        <v>1246.02</v>
      </c>
      <c r="AB1409" s="8">
        <f t="shared" si="87"/>
        <v>0.53779233078120736</v>
      </c>
    </row>
    <row r="1410" spans="1:28" ht="10.5" x14ac:dyDescent="0.15">
      <c r="A1410" s="35">
        <v>745467</v>
      </c>
      <c r="B1410" s="1" t="s">
        <v>0</v>
      </c>
      <c r="C1410" s="1" t="s">
        <v>22</v>
      </c>
      <c r="E1410" s="1" t="s">
        <v>15893</v>
      </c>
      <c r="F1410" s="1" t="s">
        <v>2</v>
      </c>
      <c r="G1410" s="1" t="s">
        <v>2</v>
      </c>
      <c r="H1410" s="1" t="s">
        <v>15894</v>
      </c>
      <c r="I1410" s="1" t="s">
        <v>1173</v>
      </c>
      <c r="J1410" s="1" t="s">
        <v>24</v>
      </c>
      <c r="K1410" s="1" t="s">
        <v>1174</v>
      </c>
      <c r="L1410" s="1" t="s">
        <v>2</v>
      </c>
      <c r="M1410" s="1" t="s">
        <v>120</v>
      </c>
      <c r="N1410" s="1" t="s">
        <v>120</v>
      </c>
      <c r="O1410" s="1" t="s">
        <v>191</v>
      </c>
      <c r="P1410" s="1" t="s">
        <v>356</v>
      </c>
      <c r="Q1410" s="14" t="s">
        <v>48637</v>
      </c>
      <c r="R1410" s="1" t="s">
        <v>29</v>
      </c>
      <c r="S1410" s="1" t="s">
        <v>30</v>
      </c>
      <c r="T1410" s="1" t="s">
        <v>15895</v>
      </c>
      <c r="U1410" s="21">
        <v>753.85</v>
      </c>
      <c r="V1410" s="21">
        <v>4040.43</v>
      </c>
      <c r="W1410" s="21">
        <f t="shared" ref="W1410:W1473" si="88">SUM(U1410:V1410)</f>
        <v>4794.28</v>
      </c>
      <c r="X1410" s="23">
        <f t="shared" ref="X1410:X1473" si="89">U1410/W1410</f>
        <v>0.15723946035692535</v>
      </c>
      <c r="Y1410" s="2">
        <v>486.74</v>
      </c>
      <c r="Z1410" s="2">
        <v>2409.9499999999998</v>
      </c>
      <c r="AA1410" s="3">
        <f t="shared" ref="AA1410:AA1473" si="90">SUM(Y1410:Z1410)</f>
        <v>2896.6899999999996</v>
      </c>
      <c r="AB1410" s="8">
        <f t="shared" ref="AB1410:AB1473" si="91">Y1410/AA1410</f>
        <v>0.16803316889277073</v>
      </c>
    </row>
    <row r="1411" spans="1:28" ht="10.5" x14ac:dyDescent="0.15">
      <c r="A1411" s="35">
        <v>309871</v>
      </c>
      <c r="B1411" s="1" t="s">
        <v>0</v>
      </c>
      <c r="C1411" s="1" t="s">
        <v>22</v>
      </c>
      <c r="E1411" s="1" t="s">
        <v>11820</v>
      </c>
      <c r="F1411" s="1" t="s">
        <v>2</v>
      </c>
      <c r="G1411" s="1" t="s">
        <v>2</v>
      </c>
      <c r="H1411" s="1" t="s">
        <v>11821</v>
      </c>
      <c r="I1411" s="1" t="s">
        <v>543</v>
      </c>
      <c r="J1411" s="1" t="s">
        <v>24</v>
      </c>
      <c r="K1411" s="1" t="s">
        <v>11822</v>
      </c>
      <c r="L1411" s="1" t="s">
        <v>2</v>
      </c>
      <c r="M1411" s="1" t="s">
        <v>120</v>
      </c>
      <c r="N1411" s="1" t="s">
        <v>120</v>
      </c>
      <c r="O1411" s="1" t="s">
        <v>7</v>
      </c>
      <c r="P1411" s="1" t="s">
        <v>356</v>
      </c>
      <c r="Q1411" s="14" t="s">
        <v>48637</v>
      </c>
      <c r="R1411" s="1" t="s">
        <v>29</v>
      </c>
      <c r="S1411" s="1" t="s">
        <v>30</v>
      </c>
      <c r="T1411" s="1" t="s">
        <v>11823</v>
      </c>
      <c r="U1411" s="21">
        <v>213.15</v>
      </c>
      <c r="V1411" s="21">
        <v>3935.91</v>
      </c>
      <c r="W1411" s="21">
        <f t="shared" si="88"/>
        <v>4149.0599999999995</v>
      </c>
      <c r="X1411" s="23">
        <f t="shared" si="89"/>
        <v>5.1373082095703612E-2</v>
      </c>
      <c r="Y1411" s="2">
        <v>111.2</v>
      </c>
      <c r="Z1411" s="2">
        <v>4865.05</v>
      </c>
      <c r="AA1411" s="3">
        <f t="shared" si="90"/>
        <v>4976.25</v>
      </c>
      <c r="AB1411" s="8">
        <f t="shared" si="91"/>
        <v>2.2346144184878174E-2</v>
      </c>
    </row>
    <row r="1412" spans="1:28" ht="10.5" x14ac:dyDescent="0.15">
      <c r="A1412" s="35">
        <v>21964</v>
      </c>
      <c r="B1412" s="1" t="s">
        <v>0</v>
      </c>
      <c r="C1412" s="1" t="s">
        <v>22</v>
      </c>
      <c r="E1412" s="1" t="s">
        <v>2134</v>
      </c>
      <c r="F1412" s="1" t="s">
        <v>2135</v>
      </c>
      <c r="G1412" s="1" t="s">
        <v>2</v>
      </c>
      <c r="H1412" s="1" t="s">
        <v>2136</v>
      </c>
      <c r="I1412" s="1" t="s">
        <v>2137</v>
      </c>
      <c r="J1412" s="1" t="s">
        <v>24</v>
      </c>
      <c r="K1412" s="1" t="s">
        <v>2138</v>
      </c>
      <c r="L1412" s="1" t="s">
        <v>6</v>
      </c>
      <c r="M1412" s="1" t="s">
        <v>137</v>
      </c>
      <c r="N1412" s="1" t="s">
        <v>138</v>
      </c>
      <c r="O1412" s="1" t="s">
        <v>7</v>
      </c>
      <c r="P1412" s="1" t="s">
        <v>356</v>
      </c>
      <c r="Q1412" s="14" t="s">
        <v>48636</v>
      </c>
      <c r="R1412" s="1" t="s">
        <v>29</v>
      </c>
      <c r="S1412" s="1" t="s">
        <v>30</v>
      </c>
      <c r="T1412" s="1" t="s">
        <v>2139</v>
      </c>
      <c r="U1412" s="21">
        <v>12.24</v>
      </c>
      <c r="V1412" s="21">
        <v>813.26</v>
      </c>
      <c r="W1412" s="21">
        <f t="shared" si="88"/>
        <v>825.5</v>
      </c>
      <c r="X1412" s="23">
        <f t="shared" si="89"/>
        <v>1.4827377347062387E-2</v>
      </c>
      <c r="Y1412" s="2">
        <v>4.08</v>
      </c>
      <c r="Z1412" s="2">
        <v>522.79</v>
      </c>
      <c r="AA1412" s="3">
        <f t="shared" si="90"/>
        <v>526.87</v>
      </c>
      <c r="AB1412" s="8">
        <f t="shared" si="91"/>
        <v>7.7438457304458402E-3</v>
      </c>
    </row>
    <row r="1413" spans="1:28" ht="10.5" x14ac:dyDescent="0.15">
      <c r="A1413" s="35">
        <v>68515</v>
      </c>
      <c r="B1413" s="1" t="s">
        <v>0</v>
      </c>
      <c r="C1413" s="1" t="s">
        <v>1</v>
      </c>
      <c r="E1413" s="1" t="s">
        <v>3282</v>
      </c>
      <c r="F1413" s="1" t="s">
        <v>2</v>
      </c>
      <c r="G1413" s="1" t="s">
        <v>2</v>
      </c>
      <c r="H1413" s="1" t="s">
        <v>3283</v>
      </c>
      <c r="I1413" s="1" t="s">
        <v>444</v>
      </c>
      <c r="J1413" s="1" t="s">
        <v>93</v>
      </c>
      <c r="K1413" s="1" t="s">
        <v>2401</v>
      </c>
      <c r="L1413" s="1" t="s">
        <v>2</v>
      </c>
      <c r="M1413" s="1" t="s">
        <v>120</v>
      </c>
      <c r="N1413" s="1" t="s">
        <v>120</v>
      </c>
      <c r="O1413" s="1" t="s">
        <v>7</v>
      </c>
      <c r="P1413" s="1" t="s">
        <v>163</v>
      </c>
      <c r="Q1413" s="14" t="s">
        <v>48637</v>
      </c>
      <c r="R1413" s="1" t="s">
        <v>9</v>
      </c>
      <c r="S1413" s="1" t="s">
        <v>16</v>
      </c>
      <c r="T1413" s="1" t="s">
        <v>3284</v>
      </c>
      <c r="U1413" s="21">
        <v>0</v>
      </c>
      <c r="V1413" s="21">
        <v>1127.9000000000001</v>
      </c>
      <c r="W1413" s="21">
        <f t="shared" si="88"/>
        <v>1127.9000000000001</v>
      </c>
      <c r="X1413" s="23">
        <f t="shared" si="89"/>
        <v>0</v>
      </c>
      <c r="Y1413" s="2">
        <v>335.55</v>
      </c>
      <c r="Z1413" s="2">
        <v>689.65</v>
      </c>
      <c r="AA1413" s="3">
        <f t="shared" si="90"/>
        <v>1025.2</v>
      </c>
      <c r="AB1413" s="8">
        <f t="shared" si="91"/>
        <v>0.32730198985563791</v>
      </c>
    </row>
    <row r="1414" spans="1:28" ht="10.5" x14ac:dyDescent="0.15">
      <c r="A1414" s="35">
        <v>33410</v>
      </c>
      <c r="B1414" s="1" t="s">
        <v>0</v>
      </c>
      <c r="C1414" s="1" t="s">
        <v>1</v>
      </c>
      <c r="E1414" s="1" t="s">
        <v>1306</v>
      </c>
      <c r="F1414" s="1" t="s">
        <v>2</v>
      </c>
      <c r="G1414" s="1" t="s">
        <v>1307</v>
      </c>
      <c r="H1414" s="1" t="s">
        <v>1308</v>
      </c>
      <c r="I1414" s="1" t="s">
        <v>1309</v>
      </c>
      <c r="J1414" s="1" t="s">
        <v>51</v>
      </c>
      <c r="K1414" s="1" t="s">
        <v>1310</v>
      </c>
      <c r="L1414" s="1" t="s">
        <v>72</v>
      </c>
      <c r="M1414" s="1" t="s">
        <v>120</v>
      </c>
      <c r="N1414" s="1" t="s">
        <v>27</v>
      </c>
      <c r="O1414" s="1" t="s">
        <v>14</v>
      </c>
      <c r="P1414" s="1" t="s">
        <v>163</v>
      </c>
      <c r="Q1414" s="14" t="s">
        <v>48637</v>
      </c>
      <c r="R1414" s="1" t="s">
        <v>9</v>
      </c>
      <c r="S1414" s="1" t="s">
        <v>16</v>
      </c>
      <c r="T1414" s="1" t="s">
        <v>1311</v>
      </c>
      <c r="U1414" s="21">
        <v>403.16</v>
      </c>
      <c r="V1414" s="21">
        <v>5360.25</v>
      </c>
      <c r="W1414" s="21">
        <f t="shared" si="88"/>
        <v>5763.41</v>
      </c>
      <c r="X1414" s="23">
        <f t="shared" si="89"/>
        <v>6.9951643211223921E-2</v>
      </c>
      <c r="Y1414" s="2">
        <v>309.33</v>
      </c>
      <c r="Z1414" s="2">
        <v>2444.6999999999998</v>
      </c>
      <c r="AA1414" s="3">
        <f t="shared" si="90"/>
        <v>2754.0299999999997</v>
      </c>
      <c r="AB1414" s="8">
        <f t="shared" si="91"/>
        <v>0.11231903791897692</v>
      </c>
    </row>
    <row r="1415" spans="1:28" ht="10.5" x14ac:dyDescent="0.15">
      <c r="A1415" s="35">
        <v>78434</v>
      </c>
      <c r="B1415" s="1" t="s">
        <v>0</v>
      </c>
      <c r="C1415" s="1" t="s">
        <v>1</v>
      </c>
      <c r="E1415" s="1" t="s">
        <v>4505</v>
      </c>
      <c r="F1415" s="1" t="s">
        <v>2</v>
      </c>
      <c r="G1415" s="1" t="s">
        <v>4506</v>
      </c>
      <c r="H1415" s="1" t="s">
        <v>4507</v>
      </c>
      <c r="I1415" s="1" t="s">
        <v>1029</v>
      </c>
      <c r="J1415" s="1" t="s">
        <v>24</v>
      </c>
      <c r="K1415" s="1" t="s">
        <v>1030</v>
      </c>
      <c r="L1415" s="1" t="s">
        <v>34</v>
      </c>
      <c r="M1415" s="1" t="s">
        <v>120</v>
      </c>
      <c r="N1415" s="1" t="s">
        <v>120</v>
      </c>
      <c r="O1415" s="1" t="s">
        <v>7</v>
      </c>
      <c r="P1415" s="1" t="s">
        <v>163</v>
      </c>
      <c r="Q1415" s="14" t="s">
        <v>48637</v>
      </c>
      <c r="R1415" s="1" t="s">
        <v>9</v>
      </c>
      <c r="S1415" s="1" t="s">
        <v>16</v>
      </c>
      <c r="T1415" s="1" t="s">
        <v>4508</v>
      </c>
      <c r="U1415" s="21">
        <v>112.3</v>
      </c>
      <c r="V1415" s="21">
        <v>13899.79</v>
      </c>
      <c r="W1415" s="21">
        <f t="shared" si="88"/>
        <v>14012.09</v>
      </c>
      <c r="X1415" s="23">
        <f t="shared" si="89"/>
        <v>8.0145074717618853E-3</v>
      </c>
      <c r="Y1415" s="2">
        <v>110</v>
      </c>
      <c r="Z1415" s="2">
        <v>5871.48</v>
      </c>
      <c r="AA1415" s="3">
        <f t="shared" si="90"/>
        <v>5981.48</v>
      </c>
      <c r="AB1415" s="8">
        <f t="shared" si="91"/>
        <v>1.839009743407986E-2</v>
      </c>
    </row>
    <row r="1416" spans="1:28" ht="10.5" x14ac:dyDescent="0.15">
      <c r="A1416" s="35">
        <v>23020</v>
      </c>
      <c r="B1416" s="1" t="s">
        <v>0</v>
      </c>
      <c r="C1416" s="1" t="s">
        <v>1</v>
      </c>
      <c r="E1416" s="1" t="s">
        <v>1089</v>
      </c>
      <c r="F1416" s="1" t="s">
        <v>2</v>
      </c>
      <c r="G1416" s="1" t="s">
        <v>1090</v>
      </c>
      <c r="H1416" s="1" t="s">
        <v>1091</v>
      </c>
      <c r="I1416" s="1" t="s">
        <v>160</v>
      </c>
      <c r="J1416" s="1" t="s">
        <v>18</v>
      </c>
      <c r="K1416" s="1" t="s">
        <v>1092</v>
      </c>
      <c r="L1416" s="1" t="s">
        <v>6</v>
      </c>
      <c r="M1416" s="1" t="s">
        <v>120</v>
      </c>
      <c r="N1416" s="1" t="s">
        <v>120</v>
      </c>
      <c r="O1416" s="1" t="s">
        <v>7</v>
      </c>
      <c r="P1416" s="1" t="s">
        <v>163</v>
      </c>
      <c r="Q1416" s="14" t="s">
        <v>48637</v>
      </c>
      <c r="R1416" s="1" t="s">
        <v>9</v>
      </c>
      <c r="S1416" s="1" t="s">
        <v>16</v>
      </c>
      <c r="T1416" s="1" t="s">
        <v>1093</v>
      </c>
      <c r="U1416" s="21">
        <v>59.11</v>
      </c>
      <c r="V1416" s="21">
        <v>270.14</v>
      </c>
      <c r="W1416" s="21">
        <f t="shared" si="88"/>
        <v>329.25</v>
      </c>
      <c r="X1416" s="23">
        <f t="shared" si="89"/>
        <v>0.17952923310554289</v>
      </c>
      <c r="Y1416" s="2">
        <v>71.319999999999993</v>
      </c>
      <c r="Z1416" s="2">
        <v>262.5</v>
      </c>
      <c r="AA1416" s="3">
        <f t="shared" si="90"/>
        <v>333.82</v>
      </c>
      <c r="AB1416" s="8">
        <f t="shared" si="91"/>
        <v>0.21364807381223413</v>
      </c>
    </row>
    <row r="1417" spans="1:28" ht="10.5" x14ac:dyDescent="0.15">
      <c r="A1417" s="35">
        <v>158605</v>
      </c>
      <c r="B1417" s="1" t="s">
        <v>0</v>
      </c>
      <c r="C1417" s="1" t="s">
        <v>1</v>
      </c>
      <c r="E1417" s="1" t="s">
        <v>11067</v>
      </c>
      <c r="F1417" s="1" t="s">
        <v>2</v>
      </c>
      <c r="G1417" s="1" t="s">
        <v>2</v>
      </c>
      <c r="H1417" s="1" t="s">
        <v>11068</v>
      </c>
      <c r="I1417" s="1" t="s">
        <v>11069</v>
      </c>
      <c r="J1417" s="1" t="s">
        <v>40</v>
      </c>
      <c r="K1417" s="1" t="s">
        <v>11070</v>
      </c>
      <c r="L1417" s="1" t="s">
        <v>34</v>
      </c>
      <c r="M1417" s="1" t="s">
        <v>120</v>
      </c>
      <c r="N1417" s="1" t="s">
        <v>120</v>
      </c>
      <c r="O1417" s="1" t="s">
        <v>7</v>
      </c>
      <c r="P1417" s="1" t="s">
        <v>163</v>
      </c>
      <c r="Q1417" s="14" t="s">
        <v>48637</v>
      </c>
      <c r="R1417" s="1" t="s">
        <v>9</v>
      </c>
      <c r="S1417" s="1" t="s">
        <v>16</v>
      </c>
      <c r="T1417" s="1" t="s">
        <v>11071</v>
      </c>
      <c r="U1417" s="21">
        <v>0</v>
      </c>
      <c r="V1417" s="21">
        <v>630.36</v>
      </c>
      <c r="W1417" s="21">
        <f t="shared" si="88"/>
        <v>630.36</v>
      </c>
      <c r="X1417" s="23">
        <f t="shared" si="89"/>
        <v>0</v>
      </c>
      <c r="Y1417" s="2">
        <v>3.55</v>
      </c>
      <c r="Z1417" s="2">
        <v>269.16000000000003</v>
      </c>
      <c r="AA1417" s="3">
        <f t="shared" si="90"/>
        <v>272.71000000000004</v>
      </c>
      <c r="AB1417" s="8">
        <f t="shared" si="91"/>
        <v>1.3017491107770156E-2</v>
      </c>
    </row>
    <row r="1418" spans="1:28" ht="10.5" x14ac:dyDescent="0.15">
      <c r="A1418" s="35">
        <v>101365</v>
      </c>
      <c r="B1418" s="1" t="s">
        <v>0</v>
      </c>
      <c r="C1418" s="1" t="s">
        <v>22</v>
      </c>
      <c r="D1418" s="14" t="s">
        <v>48458</v>
      </c>
      <c r="E1418" s="1" t="s">
        <v>4279</v>
      </c>
      <c r="F1418" s="1" t="s">
        <v>2</v>
      </c>
      <c r="G1418" s="10" t="s">
        <v>4280</v>
      </c>
      <c r="H1418" s="1" t="s">
        <v>4281</v>
      </c>
      <c r="I1418" s="1" t="s">
        <v>1546</v>
      </c>
      <c r="J1418" s="1" t="s">
        <v>118</v>
      </c>
      <c r="K1418" s="1" t="s">
        <v>4282</v>
      </c>
      <c r="L1418" s="1" t="s">
        <v>2</v>
      </c>
      <c r="M1418" s="1" t="s">
        <v>120</v>
      </c>
      <c r="N1418" s="1" t="s">
        <v>120</v>
      </c>
      <c r="O1418" s="1" t="s">
        <v>7</v>
      </c>
      <c r="P1418" s="1" t="s">
        <v>1473</v>
      </c>
      <c r="Q1418" s="14" t="s">
        <v>48637</v>
      </c>
      <c r="R1418" s="1" t="s">
        <v>476</v>
      </c>
      <c r="S1418" s="1" t="s">
        <v>477</v>
      </c>
      <c r="T1418" s="1" t="s">
        <v>4283</v>
      </c>
      <c r="U1418" s="21">
        <v>4424.71</v>
      </c>
      <c r="V1418" s="21">
        <v>255.68</v>
      </c>
      <c r="W1418" s="21">
        <f t="shared" si="88"/>
        <v>4680.3900000000003</v>
      </c>
      <c r="X1418" s="23">
        <f t="shared" si="89"/>
        <v>0.94537207369471343</v>
      </c>
      <c r="Y1418" s="2">
        <v>14426.71</v>
      </c>
      <c r="Z1418" s="2">
        <v>993.33</v>
      </c>
      <c r="AA1418" s="3">
        <f t="shared" si="90"/>
        <v>15420.039999999999</v>
      </c>
      <c r="AB1418" s="8">
        <f t="shared" si="91"/>
        <v>0.93558187916503455</v>
      </c>
    </row>
    <row r="1419" spans="1:28" ht="10.5" x14ac:dyDescent="0.15">
      <c r="A1419" s="35">
        <v>132472</v>
      </c>
      <c r="B1419" s="1" t="s">
        <v>0</v>
      </c>
      <c r="C1419" s="1" t="s">
        <v>22</v>
      </c>
      <c r="D1419" s="14" t="s">
        <v>48458</v>
      </c>
      <c r="E1419" s="1" t="s">
        <v>6455</v>
      </c>
      <c r="F1419" s="1" t="s">
        <v>2</v>
      </c>
      <c r="G1419" s="10" t="s">
        <v>6456</v>
      </c>
      <c r="H1419" s="1" t="s">
        <v>6457</v>
      </c>
      <c r="I1419" s="1" t="s">
        <v>6048</v>
      </c>
      <c r="J1419" s="1" t="s">
        <v>118</v>
      </c>
      <c r="K1419" s="1" t="s">
        <v>6049</v>
      </c>
      <c r="L1419" s="1" t="s">
        <v>2</v>
      </c>
      <c r="M1419" s="1" t="s">
        <v>120</v>
      </c>
      <c r="N1419" s="1" t="s">
        <v>120</v>
      </c>
      <c r="O1419" s="1" t="s">
        <v>7</v>
      </c>
      <c r="P1419" s="1" t="s">
        <v>1473</v>
      </c>
      <c r="Q1419" s="14" t="s">
        <v>48637</v>
      </c>
      <c r="R1419" s="1" t="s">
        <v>476</v>
      </c>
      <c r="S1419" s="1" t="s">
        <v>477</v>
      </c>
      <c r="T1419" s="1" t="s">
        <v>6458</v>
      </c>
      <c r="U1419" s="21">
        <v>6323.51</v>
      </c>
      <c r="V1419" s="21">
        <v>-6.24</v>
      </c>
      <c r="W1419" s="21">
        <f t="shared" si="88"/>
        <v>6317.27</v>
      </c>
      <c r="X1419" s="23">
        <f t="shared" si="89"/>
        <v>1.0009877684506123</v>
      </c>
      <c r="Y1419" s="2">
        <v>13758.5</v>
      </c>
      <c r="Z1419" s="2">
        <v>-30.75</v>
      </c>
      <c r="AA1419" s="3">
        <f t="shared" si="90"/>
        <v>13727.75</v>
      </c>
      <c r="AB1419" s="8">
        <f t="shared" si="91"/>
        <v>1.0022399883447761</v>
      </c>
    </row>
    <row r="1420" spans="1:28" ht="10.5" x14ac:dyDescent="0.15">
      <c r="A1420" s="35">
        <v>387141</v>
      </c>
      <c r="B1420" s="1" t="s">
        <v>0</v>
      </c>
      <c r="C1420" s="1" t="s">
        <v>22</v>
      </c>
      <c r="D1420" s="14" t="s">
        <v>48458</v>
      </c>
      <c r="E1420" s="1" t="s">
        <v>11844</v>
      </c>
      <c r="F1420" s="1" t="s">
        <v>2</v>
      </c>
      <c r="G1420" s="10" t="s">
        <v>9071</v>
      </c>
      <c r="H1420" s="1" t="s">
        <v>9072</v>
      </c>
      <c r="I1420" s="1" t="s">
        <v>3101</v>
      </c>
      <c r="J1420" s="1" t="s">
        <v>118</v>
      </c>
      <c r="K1420" s="1" t="s">
        <v>6239</v>
      </c>
      <c r="L1420" s="1" t="s">
        <v>2</v>
      </c>
      <c r="M1420" s="1" t="s">
        <v>120</v>
      </c>
      <c r="N1420" s="1" t="s">
        <v>120</v>
      </c>
      <c r="O1420" s="1" t="s">
        <v>7</v>
      </c>
      <c r="P1420" s="1" t="s">
        <v>1473</v>
      </c>
      <c r="Q1420" s="14" t="s">
        <v>48637</v>
      </c>
      <c r="R1420" s="1" t="s">
        <v>476</v>
      </c>
      <c r="S1420" s="1" t="s">
        <v>477</v>
      </c>
      <c r="T1420" s="1" t="s">
        <v>11845</v>
      </c>
      <c r="U1420" s="21">
        <v>18920.73</v>
      </c>
      <c r="V1420" s="21">
        <v>0</v>
      </c>
      <c r="W1420" s="21">
        <f t="shared" si="88"/>
        <v>18920.73</v>
      </c>
      <c r="X1420" s="23">
        <f t="shared" si="89"/>
        <v>1</v>
      </c>
      <c r="Y1420" s="2">
        <v>10791.76</v>
      </c>
      <c r="Z1420" s="2">
        <v>316.38</v>
      </c>
      <c r="AA1420" s="3">
        <f t="shared" si="90"/>
        <v>11108.14</v>
      </c>
      <c r="AB1420" s="8">
        <f t="shared" si="91"/>
        <v>0.97151818396239165</v>
      </c>
    </row>
    <row r="1421" spans="1:28" ht="10.5" x14ac:dyDescent="0.15">
      <c r="A1421" s="35">
        <v>130277</v>
      </c>
      <c r="B1421" s="1" t="s">
        <v>0</v>
      </c>
      <c r="C1421" s="1" t="s">
        <v>22</v>
      </c>
      <c r="D1421" s="14" t="s">
        <v>48458</v>
      </c>
      <c r="E1421" s="1" t="s">
        <v>8026</v>
      </c>
      <c r="F1421" s="1" t="s">
        <v>2</v>
      </c>
      <c r="G1421" s="10" t="s">
        <v>8027</v>
      </c>
      <c r="H1421" s="1" t="s">
        <v>8028</v>
      </c>
      <c r="I1421" s="1" t="s">
        <v>4777</v>
      </c>
      <c r="J1421" s="1" t="s">
        <v>118</v>
      </c>
      <c r="K1421" s="1" t="s">
        <v>5329</v>
      </c>
      <c r="L1421" s="1" t="s">
        <v>2</v>
      </c>
      <c r="M1421" s="1" t="s">
        <v>120</v>
      </c>
      <c r="N1421" s="1" t="s">
        <v>120</v>
      </c>
      <c r="O1421" s="1" t="s">
        <v>7</v>
      </c>
      <c r="P1421" s="1" t="s">
        <v>1473</v>
      </c>
      <c r="Q1421" s="14" t="s">
        <v>48637</v>
      </c>
      <c r="R1421" s="1" t="s">
        <v>476</v>
      </c>
      <c r="S1421" s="1" t="s">
        <v>477</v>
      </c>
      <c r="T1421" s="1" t="s">
        <v>8029</v>
      </c>
      <c r="U1421" s="21">
        <v>7534.33</v>
      </c>
      <c r="V1421" s="21">
        <v>191.87</v>
      </c>
      <c r="W1421" s="21">
        <f t="shared" si="88"/>
        <v>7726.2</v>
      </c>
      <c r="X1421" s="23">
        <f t="shared" si="89"/>
        <v>0.97516631720638869</v>
      </c>
      <c r="Y1421" s="2">
        <v>10261.129999999999</v>
      </c>
      <c r="Z1421" s="2">
        <v>964.62</v>
      </c>
      <c r="AA1421" s="3">
        <f t="shared" si="90"/>
        <v>11225.75</v>
      </c>
      <c r="AB1421" s="8">
        <f t="shared" si="91"/>
        <v>0.91407077478119492</v>
      </c>
    </row>
    <row r="1422" spans="1:28" ht="10.5" x14ac:dyDescent="0.15">
      <c r="A1422" s="35">
        <v>130771</v>
      </c>
      <c r="B1422" s="1" t="s">
        <v>0</v>
      </c>
      <c r="C1422" s="1" t="s">
        <v>22</v>
      </c>
      <c r="E1422" s="1" t="s">
        <v>6069</v>
      </c>
      <c r="F1422" s="1" t="s">
        <v>2</v>
      </c>
      <c r="G1422" s="1" t="s">
        <v>2</v>
      </c>
      <c r="H1422" s="1" t="s">
        <v>6070</v>
      </c>
      <c r="I1422" s="1" t="s">
        <v>4433</v>
      </c>
      <c r="J1422" s="1" t="s">
        <v>118</v>
      </c>
      <c r="K1422" s="1" t="s">
        <v>6071</v>
      </c>
      <c r="L1422" s="1" t="s">
        <v>2</v>
      </c>
      <c r="M1422" s="1" t="s">
        <v>120</v>
      </c>
      <c r="N1422" s="1" t="s">
        <v>120</v>
      </c>
      <c r="O1422" s="1" t="s">
        <v>7</v>
      </c>
      <c r="P1422" s="1" t="s">
        <v>1473</v>
      </c>
      <c r="Q1422" s="14" t="s">
        <v>48637</v>
      </c>
      <c r="R1422" s="1" t="s">
        <v>476</v>
      </c>
      <c r="S1422" s="1" t="s">
        <v>477</v>
      </c>
      <c r="T1422" s="1" t="s">
        <v>6072</v>
      </c>
      <c r="U1422" s="21">
        <v>4159.16</v>
      </c>
      <c r="V1422" s="21">
        <v>787.58</v>
      </c>
      <c r="W1422" s="21">
        <f t="shared" si="88"/>
        <v>4946.74</v>
      </c>
      <c r="X1422" s="23">
        <f t="shared" si="89"/>
        <v>0.84078807457032312</v>
      </c>
      <c r="Y1422" s="2">
        <v>9628.26</v>
      </c>
      <c r="Z1422" s="2">
        <v>541.36</v>
      </c>
      <c r="AA1422" s="3">
        <f t="shared" si="90"/>
        <v>10169.620000000001</v>
      </c>
      <c r="AB1422" s="8">
        <f t="shared" si="91"/>
        <v>0.9467669391776683</v>
      </c>
    </row>
    <row r="1423" spans="1:28" ht="10.5" x14ac:dyDescent="0.15">
      <c r="A1423" s="35">
        <v>476262</v>
      </c>
      <c r="B1423" s="1" t="s">
        <v>0</v>
      </c>
      <c r="C1423" s="1" t="s">
        <v>22</v>
      </c>
      <c r="E1423" s="1" t="s">
        <v>16449</v>
      </c>
      <c r="F1423" s="1" t="s">
        <v>2</v>
      </c>
      <c r="G1423" s="1" t="s">
        <v>2</v>
      </c>
      <c r="H1423" s="1" t="s">
        <v>9612</v>
      </c>
      <c r="I1423" s="1" t="s">
        <v>3129</v>
      </c>
      <c r="J1423" s="1" t="s">
        <v>118</v>
      </c>
      <c r="K1423" s="1" t="s">
        <v>7404</v>
      </c>
      <c r="L1423" s="1" t="s">
        <v>2</v>
      </c>
      <c r="M1423" s="1" t="s">
        <v>120</v>
      </c>
      <c r="N1423" s="1" t="s">
        <v>120</v>
      </c>
      <c r="O1423" s="1" t="s">
        <v>7</v>
      </c>
      <c r="P1423" s="1" t="s">
        <v>1473</v>
      </c>
      <c r="Q1423" s="14" t="s">
        <v>48637</v>
      </c>
      <c r="R1423" s="1" t="s">
        <v>476</v>
      </c>
      <c r="S1423" s="1" t="s">
        <v>477</v>
      </c>
      <c r="T1423" s="1" t="s">
        <v>13192</v>
      </c>
      <c r="U1423" s="21"/>
      <c r="V1423" s="21"/>
      <c r="W1423" s="21">
        <f t="shared" si="88"/>
        <v>0</v>
      </c>
      <c r="X1423" s="23" t="e">
        <f t="shared" si="89"/>
        <v>#DIV/0!</v>
      </c>
      <c r="Y1423" s="2">
        <v>8468.2000000000007</v>
      </c>
      <c r="Z1423" s="2">
        <v>2154.06</v>
      </c>
      <c r="AA1423" s="3">
        <f t="shared" si="90"/>
        <v>10622.26</v>
      </c>
      <c r="AB1423" s="8">
        <f t="shared" si="91"/>
        <v>0.79721264589644769</v>
      </c>
    </row>
    <row r="1424" spans="1:28" ht="10.5" x14ac:dyDescent="0.15">
      <c r="A1424" s="35">
        <v>205381</v>
      </c>
      <c r="B1424" s="1" t="s">
        <v>0</v>
      </c>
      <c r="C1424" s="1" t="s">
        <v>22</v>
      </c>
      <c r="D1424" s="14" t="s">
        <v>48458</v>
      </c>
      <c r="E1424" s="1" t="s">
        <v>8539</v>
      </c>
      <c r="F1424" s="1" t="s">
        <v>2</v>
      </c>
      <c r="G1424" s="10" t="s">
        <v>8540</v>
      </c>
      <c r="H1424" s="1" t="s">
        <v>8541</v>
      </c>
      <c r="I1424" s="1" t="s">
        <v>8542</v>
      </c>
      <c r="J1424" s="1" t="s">
        <v>118</v>
      </c>
      <c r="K1424" s="1" t="s">
        <v>8543</v>
      </c>
      <c r="L1424" s="1" t="s">
        <v>2</v>
      </c>
      <c r="M1424" s="1" t="s">
        <v>120</v>
      </c>
      <c r="N1424" s="1" t="s">
        <v>120</v>
      </c>
      <c r="O1424" s="1" t="s">
        <v>7</v>
      </c>
      <c r="P1424" s="1" t="s">
        <v>1473</v>
      </c>
      <c r="Q1424" s="14" t="s">
        <v>48637</v>
      </c>
      <c r="R1424" s="1" t="s">
        <v>476</v>
      </c>
      <c r="S1424" s="1" t="s">
        <v>477</v>
      </c>
      <c r="T1424" s="1" t="s">
        <v>8544</v>
      </c>
      <c r="U1424" s="21"/>
      <c r="V1424" s="21"/>
      <c r="W1424" s="21">
        <f t="shared" si="88"/>
        <v>0</v>
      </c>
      <c r="X1424" s="23" t="e">
        <f t="shared" si="89"/>
        <v>#DIV/0!</v>
      </c>
      <c r="Y1424" s="2">
        <v>8390.5300000000007</v>
      </c>
      <c r="Z1424" s="2">
        <v>399.1</v>
      </c>
      <c r="AA1424" s="3">
        <f t="shared" si="90"/>
        <v>8789.630000000001</v>
      </c>
      <c r="AB1424" s="8">
        <f t="shared" si="91"/>
        <v>0.95459422068960809</v>
      </c>
    </row>
    <row r="1425" spans="1:28" ht="10.5" x14ac:dyDescent="0.15">
      <c r="A1425" s="35">
        <v>204957</v>
      </c>
      <c r="B1425" s="1" t="s">
        <v>0</v>
      </c>
      <c r="C1425" s="1" t="s">
        <v>22</v>
      </c>
      <c r="D1425" s="14" t="s">
        <v>48458</v>
      </c>
      <c r="E1425" s="1" t="s">
        <v>7911</v>
      </c>
      <c r="F1425" s="1" t="s">
        <v>2</v>
      </c>
      <c r="G1425" s="10" t="s">
        <v>4280</v>
      </c>
      <c r="H1425" s="1" t="s">
        <v>4281</v>
      </c>
      <c r="I1425" s="1" t="s">
        <v>1546</v>
      </c>
      <c r="J1425" s="1" t="s">
        <v>118</v>
      </c>
      <c r="K1425" s="1" t="s">
        <v>4282</v>
      </c>
      <c r="L1425" s="1" t="s">
        <v>2</v>
      </c>
      <c r="M1425" s="1" t="s">
        <v>120</v>
      </c>
      <c r="N1425" s="1" t="s">
        <v>120</v>
      </c>
      <c r="O1425" s="1" t="s">
        <v>7</v>
      </c>
      <c r="P1425" s="1" t="s">
        <v>1473</v>
      </c>
      <c r="Q1425" s="14" t="s">
        <v>48637</v>
      </c>
      <c r="R1425" s="1" t="s">
        <v>476</v>
      </c>
      <c r="S1425" s="1" t="s">
        <v>477</v>
      </c>
      <c r="T1425" s="1" t="s">
        <v>7914</v>
      </c>
      <c r="U1425" s="21"/>
      <c r="V1425" s="21"/>
      <c r="W1425" s="21">
        <f t="shared" si="88"/>
        <v>0</v>
      </c>
      <c r="X1425" s="23" t="e">
        <f t="shared" si="89"/>
        <v>#DIV/0!</v>
      </c>
      <c r="Y1425" s="2">
        <v>8013.4</v>
      </c>
      <c r="Z1425" s="2">
        <v>102.96</v>
      </c>
      <c r="AA1425" s="3">
        <f t="shared" si="90"/>
        <v>8116.36</v>
      </c>
      <c r="AB1425" s="8">
        <f t="shared" si="91"/>
        <v>0.98731451044556917</v>
      </c>
    </row>
    <row r="1426" spans="1:28" ht="10.5" x14ac:dyDescent="0.15">
      <c r="A1426" s="35">
        <v>205431</v>
      </c>
      <c r="B1426" s="1" t="s">
        <v>0</v>
      </c>
      <c r="C1426" s="1" t="s">
        <v>22</v>
      </c>
      <c r="E1426" s="1" t="s">
        <v>12101</v>
      </c>
      <c r="F1426" s="1" t="s">
        <v>2</v>
      </c>
      <c r="G1426" s="1" t="s">
        <v>9611</v>
      </c>
      <c r="H1426" s="1" t="s">
        <v>9612</v>
      </c>
      <c r="I1426" s="1" t="s">
        <v>3129</v>
      </c>
      <c r="J1426" s="1" t="s">
        <v>118</v>
      </c>
      <c r="K1426" s="1" t="s">
        <v>7404</v>
      </c>
      <c r="L1426" s="1" t="s">
        <v>2</v>
      </c>
      <c r="M1426" s="1" t="s">
        <v>120</v>
      </c>
      <c r="N1426" s="1" t="s">
        <v>120</v>
      </c>
      <c r="O1426" s="1" t="s">
        <v>7</v>
      </c>
      <c r="P1426" s="1" t="s">
        <v>1473</v>
      </c>
      <c r="Q1426" s="14" t="s">
        <v>48637</v>
      </c>
      <c r="R1426" s="1" t="s">
        <v>476</v>
      </c>
      <c r="S1426" s="1" t="s">
        <v>477</v>
      </c>
      <c r="T1426" s="1" t="s">
        <v>12102</v>
      </c>
      <c r="U1426" s="21"/>
      <c r="V1426" s="21"/>
      <c r="W1426" s="21">
        <f t="shared" si="88"/>
        <v>0</v>
      </c>
      <c r="X1426" s="23" t="e">
        <f t="shared" si="89"/>
        <v>#DIV/0!</v>
      </c>
      <c r="Y1426" s="2">
        <v>7948.67</v>
      </c>
      <c r="Z1426" s="2">
        <v>1412.29</v>
      </c>
      <c r="AA1426" s="3">
        <f t="shared" si="90"/>
        <v>9360.9599999999991</v>
      </c>
      <c r="AB1426" s="8">
        <f t="shared" si="91"/>
        <v>0.84912979010699763</v>
      </c>
    </row>
    <row r="1427" spans="1:28" ht="10.5" x14ac:dyDescent="0.15">
      <c r="A1427" s="35">
        <v>205380</v>
      </c>
      <c r="B1427" s="1" t="s">
        <v>0</v>
      </c>
      <c r="C1427" s="1" t="s">
        <v>22</v>
      </c>
      <c r="E1427" s="1" t="s">
        <v>8536</v>
      </c>
      <c r="F1427" s="1" t="s">
        <v>2</v>
      </c>
      <c r="G1427" s="1" t="s">
        <v>2</v>
      </c>
      <c r="H1427" s="1" t="s">
        <v>4281</v>
      </c>
      <c r="I1427" s="1" t="s">
        <v>1546</v>
      </c>
      <c r="J1427" s="1" t="s">
        <v>118</v>
      </c>
      <c r="K1427" s="1" t="s">
        <v>4282</v>
      </c>
      <c r="L1427" s="1" t="s">
        <v>2</v>
      </c>
      <c r="M1427" s="1" t="s">
        <v>120</v>
      </c>
      <c r="N1427" s="1" t="s">
        <v>120</v>
      </c>
      <c r="O1427" s="1" t="s">
        <v>7</v>
      </c>
      <c r="P1427" s="1" t="s">
        <v>1473</v>
      </c>
      <c r="Q1427" s="14" t="s">
        <v>48637</v>
      </c>
      <c r="R1427" s="1" t="s">
        <v>476</v>
      </c>
      <c r="S1427" s="1" t="s">
        <v>477</v>
      </c>
      <c r="T1427" s="1" t="s">
        <v>8537</v>
      </c>
      <c r="U1427" s="21"/>
      <c r="V1427" s="21"/>
      <c r="W1427" s="21">
        <f t="shared" si="88"/>
        <v>0</v>
      </c>
      <c r="X1427" s="23" t="e">
        <f t="shared" si="89"/>
        <v>#DIV/0!</v>
      </c>
      <c r="Y1427" s="2">
        <v>7286</v>
      </c>
      <c r="Z1427" s="3">
        <v>0</v>
      </c>
      <c r="AA1427" s="3">
        <f t="shared" si="90"/>
        <v>7286</v>
      </c>
      <c r="AB1427" s="8">
        <f t="shared" si="91"/>
        <v>1</v>
      </c>
    </row>
    <row r="1428" spans="1:28" ht="10.5" x14ac:dyDescent="0.15">
      <c r="A1428" s="35">
        <v>706053</v>
      </c>
      <c r="B1428" s="1" t="s">
        <v>0</v>
      </c>
      <c r="C1428" s="1" t="s">
        <v>22</v>
      </c>
      <c r="E1428" s="1" t="s">
        <v>16741</v>
      </c>
      <c r="F1428" s="1" t="s">
        <v>2</v>
      </c>
      <c r="G1428" s="1" t="s">
        <v>2</v>
      </c>
      <c r="H1428" s="1" t="s">
        <v>4281</v>
      </c>
      <c r="I1428" s="1" t="s">
        <v>1546</v>
      </c>
      <c r="J1428" s="1" t="s">
        <v>118</v>
      </c>
      <c r="K1428" s="1" t="s">
        <v>4282</v>
      </c>
      <c r="L1428" s="1" t="s">
        <v>2</v>
      </c>
      <c r="M1428" s="1" t="s">
        <v>120</v>
      </c>
      <c r="N1428" s="1" t="s">
        <v>120</v>
      </c>
      <c r="O1428" s="1" t="s">
        <v>7</v>
      </c>
      <c r="P1428" s="1" t="s">
        <v>1473</v>
      </c>
      <c r="Q1428" s="14" t="s">
        <v>48637</v>
      </c>
      <c r="R1428" s="1" t="s">
        <v>476</v>
      </c>
      <c r="S1428" s="1" t="s">
        <v>477</v>
      </c>
      <c r="T1428" s="1" t="s">
        <v>16742</v>
      </c>
      <c r="U1428" s="21"/>
      <c r="V1428" s="21"/>
      <c r="W1428" s="21">
        <f t="shared" si="88"/>
        <v>0</v>
      </c>
      <c r="X1428" s="23" t="e">
        <f t="shared" si="89"/>
        <v>#DIV/0!</v>
      </c>
      <c r="Y1428" s="2">
        <v>6119.5</v>
      </c>
      <c r="Z1428" s="2">
        <v>154.44</v>
      </c>
      <c r="AA1428" s="3">
        <f t="shared" si="90"/>
        <v>6273.94</v>
      </c>
      <c r="AB1428" s="8">
        <f t="shared" si="91"/>
        <v>0.97538388954946975</v>
      </c>
    </row>
    <row r="1429" spans="1:28" ht="10.5" x14ac:dyDescent="0.15">
      <c r="A1429" s="35">
        <v>396940</v>
      </c>
      <c r="B1429" s="1" t="s">
        <v>0</v>
      </c>
      <c r="C1429" s="1" t="s">
        <v>22</v>
      </c>
      <c r="D1429" s="14" t="s">
        <v>48458</v>
      </c>
      <c r="E1429" s="1" t="s">
        <v>4279</v>
      </c>
      <c r="F1429" s="1" t="s">
        <v>2</v>
      </c>
      <c r="G1429" s="10" t="s">
        <v>8540</v>
      </c>
      <c r="H1429" s="1" t="s">
        <v>8541</v>
      </c>
      <c r="I1429" s="1" t="s">
        <v>8542</v>
      </c>
      <c r="J1429" s="1" t="s">
        <v>118</v>
      </c>
      <c r="K1429" s="1" t="s">
        <v>8543</v>
      </c>
      <c r="L1429" s="1" t="s">
        <v>2</v>
      </c>
      <c r="M1429" s="1" t="s">
        <v>120</v>
      </c>
      <c r="N1429" s="1" t="s">
        <v>120</v>
      </c>
      <c r="O1429" s="1" t="s">
        <v>7</v>
      </c>
      <c r="P1429" s="1" t="s">
        <v>1473</v>
      </c>
      <c r="Q1429" s="14" t="s">
        <v>48637</v>
      </c>
      <c r="R1429" s="1" t="s">
        <v>476</v>
      </c>
      <c r="S1429" s="1" t="s">
        <v>477</v>
      </c>
      <c r="T1429" s="1" t="s">
        <v>13862</v>
      </c>
      <c r="U1429" s="21"/>
      <c r="V1429" s="21"/>
      <c r="W1429" s="21">
        <f t="shared" si="88"/>
        <v>0</v>
      </c>
      <c r="X1429" s="23" t="e">
        <f t="shared" si="89"/>
        <v>#DIV/0!</v>
      </c>
      <c r="Y1429" s="2">
        <v>4316.76</v>
      </c>
      <c r="Z1429" s="2">
        <v>78.09</v>
      </c>
      <c r="AA1429" s="3">
        <f t="shared" si="90"/>
        <v>4394.8500000000004</v>
      </c>
      <c r="AB1429" s="8">
        <f t="shared" si="91"/>
        <v>0.98223147547697875</v>
      </c>
    </row>
    <row r="1430" spans="1:28" ht="10.5" x14ac:dyDescent="0.15">
      <c r="A1430" s="35">
        <v>408992</v>
      </c>
      <c r="B1430" s="1" t="s">
        <v>0</v>
      </c>
      <c r="C1430" s="1" t="s">
        <v>22</v>
      </c>
      <c r="E1430" s="1" t="s">
        <v>16987</v>
      </c>
      <c r="F1430" s="1" t="s">
        <v>2</v>
      </c>
      <c r="G1430" s="1" t="s">
        <v>2</v>
      </c>
      <c r="H1430" s="1" t="s">
        <v>16988</v>
      </c>
      <c r="I1430" s="1" t="s">
        <v>5883</v>
      </c>
      <c r="J1430" s="1" t="s">
        <v>210</v>
      </c>
      <c r="K1430" s="1" t="s">
        <v>10795</v>
      </c>
      <c r="L1430" s="1" t="s">
        <v>2</v>
      </c>
      <c r="M1430" s="1" t="s">
        <v>120</v>
      </c>
      <c r="N1430" s="1" t="s">
        <v>120</v>
      </c>
      <c r="O1430" s="1" t="s">
        <v>7</v>
      </c>
      <c r="P1430" s="1" t="s">
        <v>1473</v>
      </c>
      <c r="Q1430" s="14" t="s">
        <v>48637</v>
      </c>
      <c r="R1430" s="1" t="s">
        <v>476</v>
      </c>
      <c r="S1430" s="1" t="s">
        <v>477</v>
      </c>
      <c r="T1430" s="1" t="s">
        <v>16989</v>
      </c>
      <c r="U1430" s="21">
        <v>1185.3800000000001</v>
      </c>
      <c r="V1430" s="21">
        <v>697.97</v>
      </c>
      <c r="W1430" s="21">
        <f t="shared" si="88"/>
        <v>1883.3500000000001</v>
      </c>
      <c r="X1430" s="23">
        <f t="shared" si="89"/>
        <v>0.62939973982531128</v>
      </c>
      <c r="Y1430" s="2">
        <v>3587.64</v>
      </c>
      <c r="Z1430" s="2">
        <v>1288.3599999999999</v>
      </c>
      <c r="AA1430" s="3">
        <f t="shared" si="90"/>
        <v>4876</v>
      </c>
      <c r="AB1430" s="8">
        <f t="shared" si="91"/>
        <v>0.73577522559474973</v>
      </c>
    </row>
    <row r="1431" spans="1:28" ht="10.5" x14ac:dyDescent="0.15">
      <c r="A1431" s="35">
        <v>15400</v>
      </c>
      <c r="B1431" s="1" t="s">
        <v>0</v>
      </c>
      <c r="C1431" s="1" t="s">
        <v>22</v>
      </c>
      <c r="E1431" s="1" t="s">
        <v>1469</v>
      </c>
      <c r="F1431" s="1" t="s">
        <v>2</v>
      </c>
      <c r="G1431" s="1" t="s">
        <v>1470</v>
      </c>
      <c r="H1431" s="1" t="s">
        <v>1471</v>
      </c>
      <c r="I1431" s="1" t="s">
        <v>619</v>
      </c>
      <c r="J1431" s="1" t="s">
        <v>113</v>
      </c>
      <c r="K1431" s="1" t="s">
        <v>1472</v>
      </c>
      <c r="L1431" s="1" t="s">
        <v>57</v>
      </c>
      <c r="M1431" s="1" t="s">
        <v>120</v>
      </c>
      <c r="N1431" s="1" t="s">
        <v>120</v>
      </c>
      <c r="O1431" s="1" t="s">
        <v>7</v>
      </c>
      <c r="P1431" s="1" t="s">
        <v>1473</v>
      </c>
      <c r="Q1431" s="14" t="s">
        <v>48637</v>
      </c>
      <c r="R1431" s="1" t="s">
        <v>476</v>
      </c>
      <c r="S1431" s="1" t="s">
        <v>477</v>
      </c>
      <c r="T1431" s="1" t="s">
        <v>1474</v>
      </c>
      <c r="U1431" s="21">
        <v>5054.5200000000004</v>
      </c>
      <c r="V1431" s="21">
        <v>24554.18</v>
      </c>
      <c r="W1431" s="21">
        <f t="shared" si="88"/>
        <v>29608.7</v>
      </c>
      <c r="X1431" s="23">
        <f t="shared" si="89"/>
        <v>0.17071063572531048</v>
      </c>
      <c r="Y1431" s="2">
        <v>2928</v>
      </c>
      <c r="Z1431" s="2">
        <v>1921.6</v>
      </c>
      <c r="AA1431" s="3">
        <f t="shared" si="90"/>
        <v>4849.6000000000004</v>
      </c>
      <c r="AB1431" s="8">
        <f t="shared" si="91"/>
        <v>0.60376113493896399</v>
      </c>
    </row>
    <row r="1432" spans="1:28" ht="10.5" x14ac:dyDescent="0.15">
      <c r="A1432" s="35">
        <v>340344</v>
      </c>
      <c r="B1432" s="1" t="s">
        <v>0</v>
      </c>
      <c r="C1432" s="1" t="s">
        <v>22</v>
      </c>
      <c r="E1432" s="1" t="s">
        <v>11232</v>
      </c>
      <c r="F1432" s="1" t="s">
        <v>2</v>
      </c>
      <c r="G1432" s="1" t="s">
        <v>11233</v>
      </c>
      <c r="H1432" s="1" t="s">
        <v>11234</v>
      </c>
      <c r="I1432" s="1" t="s">
        <v>11235</v>
      </c>
      <c r="J1432" s="1" t="s">
        <v>53</v>
      </c>
      <c r="K1432" s="1" t="s">
        <v>11236</v>
      </c>
      <c r="L1432" s="1" t="s">
        <v>34</v>
      </c>
      <c r="M1432" s="1" t="s">
        <v>289</v>
      </c>
      <c r="N1432" s="1" t="s">
        <v>1832</v>
      </c>
      <c r="O1432" s="1" t="s">
        <v>191</v>
      </c>
      <c r="P1432" s="1" t="s">
        <v>1473</v>
      </c>
      <c r="Q1432" s="14" t="s">
        <v>48639</v>
      </c>
      <c r="R1432" s="1" t="s">
        <v>476</v>
      </c>
      <c r="S1432" s="1" t="s">
        <v>477</v>
      </c>
      <c r="T1432" s="1" t="s">
        <v>11237</v>
      </c>
      <c r="U1432" s="21">
        <v>66</v>
      </c>
      <c r="V1432" s="21">
        <v>8409.6299999999992</v>
      </c>
      <c r="W1432" s="21">
        <f t="shared" si="88"/>
        <v>8475.6299999999992</v>
      </c>
      <c r="X1432" s="23">
        <f t="shared" si="89"/>
        <v>7.7870317604709039E-3</v>
      </c>
      <c r="Y1432" s="2">
        <v>2865.34</v>
      </c>
      <c r="Z1432" s="2">
        <v>37316.949999999997</v>
      </c>
      <c r="AA1432" s="3">
        <f t="shared" si="90"/>
        <v>40182.289999999994</v>
      </c>
      <c r="AB1432" s="8">
        <f t="shared" si="91"/>
        <v>7.1308529205279261E-2</v>
      </c>
    </row>
    <row r="1433" spans="1:28" ht="10.5" x14ac:dyDescent="0.15">
      <c r="A1433" s="35">
        <v>408911</v>
      </c>
      <c r="B1433" s="1" t="s">
        <v>0</v>
      </c>
      <c r="C1433" s="1" t="s">
        <v>22</v>
      </c>
      <c r="D1433" s="14" t="s">
        <v>48458</v>
      </c>
      <c r="E1433" s="1" t="s">
        <v>15102</v>
      </c>
      <c r="F1433" s="1" t="s">
        <v>2</v>
      </c>
      <c r="G1433" s="10" t="s">
        <v>15103</v>
      </c>
      <c r="H1433" s="1" t="s">
        <v>15104</v>
      </c>
      <c r="I1433" s="1" t="s">
        <v>4433</v>
      </c>
      <c r="J1433" s="1" t="s">
        <v>118</v>
      </c>
      <c r="K1433" s="1" t="s">
        <v>6071</v>
      </c>
      <c r="L1433" s="1" t="s">
        <v>2</v>
      </c>
      <c r="M1433" s="1" t="s">
        <v>120</v>
      </c>
      <c r="N1433" s="1" t="s">
        <v>120</v>
      </c>
      <c r="O1433" s="1" t="s">
        <v>7</v>
      </c>
      <c r="P1433" s="1" t="s">
        <v>1473</v>
      </c>
      <c r="Q1433" s="14" t="s">
        <v>48637</v>
      </c>
      <c r="R1433" s="1" t="s">
        <v>476</v>
      </c>
      <c r="S1433" s="1" t="s">
        <v>477</v>
      </c>
      <c r="T1433" s="1" t="s">
        <v>15105</v>
      </c>
      <c r="U1433" s="21">
        <v>5303.47</v>
      </c>
      <c r="V1433" s="21">
        <v>56.15</v>
      </c>
      <c r="W1433" s="21">
        <f t="shared" si="88"/>
        <v>5359.62</v>
      </c>
      <c r="X1433" s="23">
        <f t="shared" si="89"/>
        <v>0.98952351099518254</v>
      </c>
      <c r="Y1433" s="2">
        <v>2496.5100000000002</v>
      </c>
      <c r="Z1433" s="2">
        <v>0</v>
      </c>
      <c r="AA1433" s="3">
        <f t="shared" si="90"/>
        <v>2496.5100000000002</v>
      </c>
      <c r="AB1433" s="8">
        <f t="shared" si="91"/>
        <v>1</v>
      </c>
    </row>
    <row r="1434" spans="1:28" ht="10.5" x14ac:dyDescent="0.15">
      <c r="A1434" s="35">
        <v>206188</v>
      </c>
      <c r="B1434" s="1" t="s">
        <v>0</v>
      </c>
      <c r="C1434" s="1" t="s">
        <v>22</v>
      </c>
      <c r="D1434" s="14" t="s">
        <v>48458</v>
      </c>
      <c r="E1434" s="1" t="s">
        <v>9070</v>
      </c>
      <c r="F1434" s="1" t="s">
        <v>2</v>
      </c>
      <c r="G1434" s="10" t="s">
        <v>9071</v>
      </c>
      <c r="H1434" s="1" t="s">
        <v>9072</v>
      </c>
      <c r="I1434" s="1" t="s">
        <v>3101</v>
      </c>
      <c r="J1434" s="1" t="s">
        <v>118</v>
      </c>
      <c r="K1434" s="1" t="s">
        <v>6239</v>
      </c>
      <c r="L1434" s="1" t="s">
        <v>2</v>
      </c>
      <c r="M1434" s="1" t="s">
        <v>120</v>
      </c>
      <c r="N1434" s="1" t="s">
        <v>120</v>
      </c>
      <c r="O1434" s="1" t="s">
        <v>7</v>
      </c>
      <c r="P1434" s="1" t="s">
        <v>1473</v>
      </c>
      <c r="Q1434" s="14" t="s">
        <v>48637</v>
      </c>
      <c r="R1434" s="1" t="s">
        <v>476</v>
      </c>
      <c r="S1434" s="1" t="s">
        <v>477</v>
      </c>
      <c r="T1434" s="1" t="s">
        <v>9073</v>
      </c>
      <c r="U1434" s="21"/>
      <c r="V1434" s="21"/>
      <c r="W1434" s="21">
        <f t="shared" si="88"/>
        <v>0</v>
      </c>
      <c r="X1434" s="23" t="e">
        <f t="shared" si="89"/>
        <v>#DIV/0!</v>
      </c>
      <c r="Y1434" s="2">
        <v>2402.64</v>
      </c>
      <c r="Z1434" s="2">
        <v>253.32</v>
      </c>
      <c r="AA1434" s="3">
        <f t="shared" si="90"/>
        <v>2655.96</v>
      </c>
      <c r="AB1434" s="8">
        <f t="shared" si="91"/>
        <v>0.90462205756110781</v>
      </c>
    </row>
    <row r="1435" spans="1:28" ht="10.5" x14ac:dyDescent="0.15">
      <c r="A1435" s="35">
        <v>205839</v>
      </c>
      <c r="B1435" s="1" t="s">
        <v>0</v>
      </c>
      <c r="C1435" s="1" t="s">
        <v>22</v>
      </c>
      <c r="E1435" s="1" t="s">
        <v>6174</v>
      </c>
      <c r="F1435" s="1" t="s">
        <v>9610</v>
      </c>
      <c r="G1435" s="1" t="s">
        <v>9611</v>
      </c>
      <c r="H1435" s="1" t="s">
        <v>9612</v>
      </c>
      <c r="I1435" s="1" t="s">
        <v>3129</v>
      </c>
      <c r="J1435" s="1" t="s">
        <v>118</v>
      </c>
      <c r="K1435" s="1" t="s">
        <v>7404</v>
      </c>
      <c r="L1435" s="1" t="s">
        <v>2</v>
      </c>
      <c r="M1435" s="1" t="s">
        <v>120</v>
      </c>
      <c r="N1435" s="1" t="s">
        <v>120</v>
      </c>
      <c r="O1435" s="1" t="s">
        <v>7</v>
      </c>
      <c r="P1435" s="1" t="s">
        <v>1473</v>
      </c>
      <c r="Q1435" s="14" t="s">
        <v>48637</v>
      </c>
      <c r="R1435" s="1" t="s">
        <v>476</v>
      </c>
      <c r="S1435" s="1" t="s">
        <v>477</v>
      </c>
      <c r="T1435" s="1" t="s">
        <v>6177</v>
      </c>
      <c r="U1435" s="21"/>
      <c r="V1435" s="21"/>
      <c r="W1435" s="21">
        <f t="shared" si="88"/>
        <v>0</v>
      </c>
      <c r="X1435" s="23" t="e">
        <f t="shared" si="89"/>
        <v>#DIV/0!</v>
      </c>
      <c r="Y1435" s="2">
        <v>1897.72</v>
      </c>
      <c r="Z1435" s="2">
        <v>1207.26</v>
      </c>
      <c r="AA1435" s="3">
        <f t="shared" si="90"/>
        <v>3104.98</v>
      </c>
      <c r="AB1435" s="8">
        <f t="shared" si="91"/>
        <v>0.61118590135846285</v>
      </c>
    </row>
    <row r="1436" spans="1:28" ht="10.5" x14ac:dyDescent="0.15">
      <c r="A1436" s="35">
        <v>132391</v>
      </c>
      <c r="B1436" s="1" t="s">
        <v>0</v>
      </c>
      <c r="C1436" s="1" t="s">
        <v>22</v>
      </c>
      <c r="E1436" s="1" t="s">
        <v>7458</v>
      </c>
      <c r="F1436" s="1" t="s">
        <v>2</v>
      </c>
      <c r="G1436" s="1" t="s">
        <v>2</v>
      </c>
      <c r="H1436" s="1" t="s">
        <v>7459</v>
      </c>
      <c r="I1436" s="1" t="s">
        <v>7460</v>
      </c>
      <c r="J1436" s="1" t="s">
        <v>130</v>
      </c>
      <c r="K1436" s="1" t="s">
        <v>7461</v>
      </c>
      <c r="L1436" s="1" t="s">
        <v>2</v>
      </c>
      <c r="M1436" s="1" t="s">
        <v>120</v>
      </c>
      <c r="N1436" s="1" t="s">
        <v>120</v>
      </c>
      <c r="O1436" s="1" t="s">
        <v>7</v>
      </c>
      <c r="P1436" s="1" t="s">
        <v>1473</v>
      </c>
      <c r="Q1436" s="14" t="s">
        <v>48637</v>
      </c>
      <c r="R1436" s="1" t="s">
        <v>476</v>
      </c>
      <c r="S1436" s="1" t="s">
        <v>477</v>
      </c>
      <c r="T1436" s="1" t="s">
        <v>7462</v>
      </c>
      <c r="U1436" s="21">
        <v>1100.5999999999999</v>
      </c>
      <c r="V1436" s="21">
        <v>0</v>
      </c>
      <c r="W1436" s="21">
        <f t="shared" si="88"/>
        <v>1100.5999999999999</v>
      </c>
      <c r="X1436" s="23">
        <f t="shared" si="89"/>
        <v>1</v>
      </c>
      <c r="Y1436" s="2">
        <v>1752.66</v>
      </c>
      <c r="Z1436" s="2">
        <v>0</v>
      </c>
      <c r="AA1436" s="3">
        <f t="shared" si="90"/>
        <v>1752.66</v>
      </c>
      <c r="AB1436" s="8">
        <f t="shared" si="91"/>
        <v>1</v>
      </c>
    </row>
    <row r="1437" spans="1:28" ht="10.5" x14ac:dyDescent="0.15">
      <c r="A1437" s="35">
        <v>367876</v>
      </c>
      <c r="B1437" s="1" t="s">
        <v>0</v>
      </c>
      <c r="C1437" s="1" t="s">
        <v>22</v>
      </c>
      <c r="E1437" s="1" t="s">
        <v>13003</v>
      </c>
      <c r="F1437" s="1" t="s">
        <v>2</v>
      </c>
      <c r="G1437" s="1" t="s">
        <v>13004</v>
      </c>
      <c r="H1437" s="1" t="s">
        <v>13005</v>
      </c>
      <c r="I1437" s="1" t="s">
        <v>13006</v>
      </c>
      <c r="J1437" s="1" t="s">
        <v>118</v>
      </c>
      <c r="K1437" s="1" t="s">
        <v>13007</v>
      </c>
      <c r="L1437" s="1" t="s">
        <v>2</v>
      </c>
      <c r="M1437" s="1" t="s">
        <v>120</v>
      </c>
      <c r="N1437" s="1" t="s">
        <v>120</v>
      </c>
      <c r="O1437" s="1" t="s">
        <v>7</v>
      </c>
      <c r="P1437" s="1" t="s">
        <v>1473</v>
      </c>
      <c r="Q1437" s="14" t="s">
        <v>48637</v>
      </c>
      <c r="R1437" s="1" t="s">
        <v>476</v>
      </c>
      <c r="S1437" s="1" t="s">
        <v>477</v>
      </c>
      <c r="T1437" s="1" t="s">
        <v>13008</v>
      </c>
      <c r="U1437" s="21">
        <v>1391.75</v>
      </c>
      <c r="V1437" s="21">
        <v>872.92</v>
      </c>
      <c r="W1437" s="21">
        <f t="shared" si="88"/>
        <v>2264.67</v>
      </c>
      <c r="X1437" s="23">
        <f t="shared" si="89"/>
        <v>0.61454869804430667</v>
      </c>
      <c r="Y1437" s="2">
        <v>945.28</v>
      </c>
      <c r="Z1437" s="2">
        <v>833.79</v>
      </c>
      <c r="AA1437" s="3">
        <f t="shared" si="90"/>
        <v>1779.07</v>
      </c>
      <c r="AB1437" s="8">
        <f t="shared" si="91"/>
        <v>0.53133378675375342</v>
      </c>
    </row>
    <row r="1438" spans="1:28" ht="10.5" x14ac:dyDescent="0.15">
      <c r="A1438" s="35">
        <v>389530</v>
      </c>
      <c r="B1438" s="1" t="s">
        <v>0</v>
      </c>
      <c r="C1438" s="1" t="s">
        <v>22</v>
      </c>
      <c r="E1438" s="1" t="s">
        <v>13575</v>
      </c>
      <c r="F1438" s="1" t="s">
        <v>2</v>
      </c>
      <c r="G1438" s="1" t="s">
        <v>2</v>
      </c>
      <c r="H1438" s="1" t="s">
        <v>13576</v>
      </c>
      <c r="I1438" s="1" t="s">
        <v>2006</v>
      </c>
      <c r="J1438" s="1" t="s">
        <v>210</v>
      </c>
      <c r="K1438" s="1" t="s">
        <v>2007</v>
      </c>
      <c r="L1438" s="1" t="s">
        <v>2</v>
      </c>
      <c r="M1438" s="1" t="s">
        <v>120</v>
      </c>
      <c r="N1438" s="1" t="s">
        <v>120</v>
      </c>
      <c r="O1438" s="1" t="s">
        <v>191</v>
      </c>
      <c r="P1438" s="1" t="s">
        <v>1473</v>
      </c>
      <c r="Q1438" s="14" t="s">
        <v>48637</v>
      </c>
      <c r="R1438" s="1" t="s">
        <v>476</v>
      </c>
      <c r="S1438" s="1" t="s">
        <v>477</v>
      </c>
      <c r="T1438" s="1" t="s">
        <v>13577</v>
      </c>
      <c r="U1438" s="21">
        <v>720.46</v>
      </c>
      <c r="V1438" s="21">
        <v>4421.3500000000004</v>
      </c>
      <c r="W1438" s="21">
        <f t="shared" si="88"/>
        <v>5141.8100000000004</v>
      </c>
      <c r="X1438" s="23">
        <f t="shared" si="89"/>
        <v>0.14011797402082146</v>
      </c>
      <c r="Y1438" s="2">
        <v>893.4</v>
      </c>
      <c r="Z1438" s="2">
        <v>3515.3</v>
      </c>
      <c r="AA1438" s="3">
        <f t="shared" si="90"/>
        <v>4408.7</v>
      </c>
      <c r="AB1438" s="8">
        <f t="shared" si="91"/>
        <v>0.20264477056728741</v>
      </c>
    </row>
    <row r="1439" spans="1:28" ht="10.5" x14ac:dyDescent="0.15">
      <c r="A1439" s="35">
        <v>133328</v>
      </c>
      <c r="B1439" s="1" t="s">
        <v>0</v>
      </c>
      <c r="C1439" s="1" t="s">
        <v>22</v>
      </c>
      <c r="E1439" s="1" t="s">
        <v>6798</v>
      </c>
      <c r="F1439" s="1" t="s">
        <v>2</v>
      </c>
      <c r="G1439" s="1" t="s">
        <v>6799</v>
      </c>
      <c r="H1439" s="1" t="s">
        <v>6800</v>
      </c>
      <c r="I1439" s="1" t="s">
        <v>4591</v>
      </c>
      <c r="J1439" s="1" t="s">
        <v>118</v>
      </c>
      <c r="K1439" s="1" t="s">
        <v>4592</v>
      </c>
      <c r="L1439" s="1" t="s">
        <v>2</v>
      </c>
      <c r="M1439" s="1" t="s">
        <v>120</v>
      </c>
      <c r="N1439" s="1" t="s">
        <v>120</v>
      </c>
      <c r="O1439" s="1" t="s">
        <v>7</v>
      </c>
      <c r="P1439" s="1" t="s">
        <v>1473</v>
      </c>
      <c r="Q1439" s="14" t="s">
        <v>48637</v>
      </c>
      <c r="R1439" s="1" t="s">
        <v>476</v>
      </c>
      <c r="S1439" s="1" t="s">
        <v>477</v>
      </c>
      <c r="T1439" s="1" t="s">
        <v>6801</v>
      </c>
      <c r="U1439" s="21"/>
      <c r="V1439" s="21"/>
      <c r="W1439" s="21">
        <f t="shared" si="88"/>
        <v>0</v>
      </c>
      <c r="X1439" s="23" t="e">
        <f t="shared" si="89"/>
        <v>#DIV/0!</v>
      </c>
      <c r="Y1439" s="2">
        <v>685.73</v>
      </c>
      <c r="Z1439" s="2">
        <v>443.91</v>
      </c>
      <c r="AA1439" s="3">
        <f t="shared" si="90"/>
        <v>1129.6400000000001</v>
      </c>
      <c r="AB1439" s="8">
        <f t="shared" si="91"/>
        <v>0.60703409935908781</v>
      </c>
    </row>
    <row r="1440" spans="1:28" ht="10.5" x14ac:dyDescent="0.15">
      <c r="A1440" s="35">
        <v>132652</v>
      </c>
      <c r="B1440" s="1" t="s">
        <v>0</v>
      </c>
      <c r="C1440" s="1" t="s">
        <v>22</v>
      </c>
      <c r="E1440" s="1" t="s">
        <v>8208</v>
      </c>
      <c r="F1440" s="1" t="s">
        <v>2</v>
      </c>
      <c r="G1440" s="1" t="s">
        <v>2</v>
      </c>
      <c r="H1440" s="1" t="s">
        <v>8209</v>
      </c>
      <c r="I1440" s="1" t="s">
        <v>7460</v>
      </c>
      <c r="J1440" s="1" t="s">
        <v>130</v>
      </c>
      <c r="K1440" s="1" t="s">
        <v>7461</v>
      </c>
      <c r="L1440" s="1" t="s">
        <v>2</v>
      </c>
      <c r="M1440" s="1" t="s">
        <v>120</v>
      </c>
      <c r="N1440" s="1" t="s">
        <v>120</v>
      </c>
      <c r="O1440" s="1" t="s">
        <v>7</v>
      </c>
      <c r="P1440" s="1" t="s">
        <v>1473</v>
      </c>
      <c r="Q1440" s="14" t="s">
        <v>48637</v>
      </c>
      <c r="R1440" s="1" t="s">
        <v>476</v>
      </c>
      <c r="S1440" s="1" t="s">
        <v>477</v>
      </c>
      <c r="T1440" s="1" t="s">
        <v>8210</v>
      </c>
      <c r="U1440" s="21"/>
      <c r="V1440" s="21"/>
      <c r="W1440" s="21">
        <f t="shared" si="88"/>
        <v>0</v>
      </c>
      <c r="X1440" s="23" t="e">
        <f t="shared" si="89"/>
        <v>#DIV/0!</v>
      </c>
      <c r="Y1440" s="2">
        <v>388.45</v>
      </c>
      <c r="Z1440" s="3">
        <v>0</v>
      </c>
      <c r="AA1440" s="3">
        <f t="shared" si="90"/>
        <v>388.45</v>
      </c>
      <c r="AB1440" s="8">
        <f t="shared" si="91"/>
        <v>1</v>
      </c>
    </row>
    <row r="1441" spans="1:28" ht="10.5" x14ac:dyDescent="0.15">
      <c r="A1441" s="35">
        <v>408914</v>
      </c>
      <c r="B1441" s="1" t="s">
        <v>0</v>
      </c>
      <c r="C1441" s="1" t="s">
        <v>22</v>
      </c>
      <c r="E1441" s="1" t="s">
        <v>15014</v>
      </c>
      <c r="F1441" s="1" t="s">
        <v>2</v>
      </c>
      <c r="G1441" s="1" t="s">
        <v>2</v>
      </c>
      <c r="H1441" s="1" t="s">
        <v>15015</v>
      </c>
      <c r="I1441" s="1" t="s">
        <v>1107</v>
      </c>
      <c r="J1441" s="1" t="s">
        <v>64</v>
      </c>
      <c r="K1441" s="1" t="s">
        <v>15016</v>
      </c>
      <c r="L1441" s="1" t="s">
        <v>2</v>
      </c>
      <c r="M1441" s="1" t="s">
        <v>120</v>
      </c>
      <c r="N1441" s="1" t="s">
        <v>120</v>
      </c>
      <c r="O1441" s="1" t="s">
        <v>7</v>
      </c>
      <c r="P1441" s="1" t="s">
        <v>1473</v>
      </c>
      <c r="Q1441" s="14" t="s">
        <v>48637</v>
      </c>
      <c r="R1441" s="1" t="s">
        <v>476</v>
      </c>
      <c r="S1441" s="1" t="s">
        <v>477</v>
      </c>
      <c r="T1441" s="1" t="s">
        <v>15017</v>
      </c>
      <c r="U1441" s="21">
        <v>0</v>
      </c>
      <c r="V1441" s="21">
        <v>2834.33</v>
      </c>
      <c r="W1441" s="21">
        <f t="shared" si="88"/>
        <v>2834.33</v>
      </c>
      <c r="X1441" s="23">
        <f t="shared" si="89"/>
        <v>0</v>
      </c>
      <c r="Y1441" s="2">
        <v>267.06</v>
      </c>
      <c r="Z1441" s="2">
        <v>6670.7</v>
      </c>
      <c r="AA1441" s="3">
        <f t="shared" si="90"/>
        <v>6937.76</v>
      </c>
      <c r="AB1441" s="8">
        <f t="shared" si="91"/>
        <v>3.8493692488641866E-2</v>
      </c>
    </row>
    <row r="1442" spans="1:28" ht="10.5" x14ac:dyDescent="0.15">
      <c r="A1442" s="35">
        <v>457027</v>
      </c>
      <c r="B1442" s="1" t="s">
        <v>0</v>
      </c>
      <c r="C1442" s="1" t="s">
        <v>22</v>
      </c>
      <c r="E1442" s="1" t="s">
        <v>17297</v>
      </c>
      <c r="F1442" s="1" t="s">
        <v>17298</v>
      </c>
      <c r="G1442" s="1" t="s">
        <v>2</v>
      </c>
      <c r="H1442" s="1" t="s">
        <v>17299</v>
      </c>
      <c r="I1442" s="1" t="s">
        <v>15707</v>
      </c>
      <c r="J1442" s="1" t="s">
        <v>69</v>
      </c>
      <c r="K1442" s="1" t="s">
        <v>15708</v>
      </c>
      <c r="L1442" s="1" t="s">
        <v>57</v>
      </c>
      <c r="M1442" s="1" t="s">
        <v>120</v>
      </c>
      <c r="N1442" s="1" t="s">
        <v>120</v>
      </c>
      <c r="O1442" s="1" t="s">
        <v>7</v>
      </c>
      <c r="P1442" s="1" t="s">
        <v>1473</v>
      </c>
      <c r="Q1442" s="14" t="s">
        <v>48637</v>
      </c>
      <c r="R1442" s="1" t="s">
        <v>476</v>
      </c>
      <c r="S1442" s="1" t="s">
        <v>477</v>
      </c>
      <c r="T1442" s="1" t="s">
        <v>17300</v>
      </c>
      <c r="U1442" s="21">
        <v>1049.6500000000001</v>
      </c>
      <c r="V1442" s="21">
        <v>3997.48</v>
      </c>
      <c r="W1442" s="21">
        <f t="shared" si="88"/>
        <v>5047.13</v>
      </c>
      <c r="X1442" s="23">
        <f t="shared" si="89"/>
        <v>0.20796967781689793</v>
      </c>
      <c r="Y1442" s="2">
        <v>220.17</v>
      </c>
      <c r="Z1442" s="2">
        <v>3330.48</v>
      </c>
      <c r="AA1442" s="3">
        <f t="shared" si="90"/>
        <v>3550.65</v>
      </c>
      <c r="AB1442" s="8">
        <f t="shared" si="91"/>
        <v>6.20083646656246E-2</v>
      </c>
    </row>
    <row r="1443" spans="1:28" ht="10.5" x14ac:dyDescent="0.15">
      <c r="A1443" s="35">
        <v>130381</v>
      </c>
      <c r="B1443" s="1" t="s">
        <v>0</v>
      </c>
      <c r="C1443" s="1" t="s">
        <v>22</v>
      </c>
      <c r="E1443" s="1" t="s">
        <v>9197</v>
      </c>
      <c r="F1443" s="1" t="s">
        <v>2</v>
      </c>
      <c r="G1443" s="1" t="s">
        <v>9198</v>
      </c>
      <c r="H1443" s="1" t="s">
        <v>9199</v>
      </c>
      <c r="I1443" s="1" t="s">
        <v>9200</v>
      </c>
      <c r="J1443" s="1" t="s">
        <v>113</v>
      </c>
      <c r="K1443" s="1" t="s">
        <v>9201</v>
      </c>
      <c r="L1443" s="1" t="s">
        <v>2</v>
      </c>
      <c r="M1443" s="1" t="s">
        <v>120</v>
      </c>
      <c r="N1443" s="1" t="s">
        <v>120</v>
      </c>
      <c r="O1443" s="1" t="s">
        <v>7</v>
      </c>
      <c r="P1443" s="1" t="s">
        <v>1473</v>
      </c>
      <c r="Q1443" s="14" t="s">
        <v>48637</v>
      </c>
      <c r="R1443" s="1" t="s">
        <v>476</v>
      </c>
      <c r="S1443" s="1" t="s">
        <v>477</v>
      </c>
      <c r="T1443" s="1" t="s">
        <v>9202</v>
      </c>
      <c r="U1443" s="21">
        <v>0</v>
      </c>
      <c r="V1443" s="21">
        <v>2538.4699999999998</v>
      </c>
      <c r="W1443" s="21">
        <f t="shared" si="88"/>
        <v>2538.4699999999998</v>
      </c>
      <c r="X1443" s="23">
        <f t="shared" si="89"/>
        <v>0</v>
      </c>
      <c r="Y1443" s="2">
        <v>210.9</v>
      </c>
      <c r="Z1443" s="2">
        <v>2601.0500000000002</v>
      </c>
      <c r="AA1443" s="3">
        <f t="shared" si="90"/>
        <v>2811.9500000000003</v>
      </c>
      <c r="AB1443" s="8">
        <f t="shared" si="91"/>
        <v>7.5001333594125072E-2</v>
      </c>
    </row>
    <row r="1444" spans="1:28" ht="10.5" x14ac:dyDescent="0.15">
      <c r="A1444" s="35">
        <v>475491</v>
      </c>
      <c r="B1444" s="1" t="s">
        <v>0</v>
      </c>
      <c r="C1444" s="1" t="s">
        <v>22</v>
      </c>
      <c r="E1444" s="1" t="s">
        <v>16312</v>
      </c>
      <c r="F1444" s="1" t="s">
        <v>16313</v>
      </c>
      <c r="G1444" s="1" t="s">
        <v>16314</v>
      </c>
      <c r="H1444" s="1" t="s">
        <v>16315</v>
      </c>
      <c r="I1444" s="1" t="s">
        <v>16316</v>
      </c>
      <c r="J1444" s="1" t="s">
        <v>118</v>
      </c>
      <c r="K1444" s="1" t="s">
        <v>1313</v>
      </c>
      <c r="L1444" s="1" t="s">
        <v>2</v>
      </c>
      <c r="M1444" s="1" t="s">
        <v>120</v>
      </c>
      <c r="N1444" s="1" t="s">
        <v>120</v>
      </c>
      <c r="O1444" s="1" t="s">
        <v>7</v>
      </c>
      <c r="P1444" s="1" t="s">
        <v>1473</v>
      </c>
      <c r="Q1444" s="14" t="s">
        <v>48637</v>
      </c>
      <c r="R1444" s="1" t="s">
        <v>476</v>
      </c>
      <c r="S1444" s="1" t="s">
        <v>477</v>
      </c>
      <c r="T1444" s="1" t="s">
        <v>16317</v>
      </c>
      <c r="U1444" s="21">
        <v>0</v>
      </c>
      <c r="V1444" s="21">
        <v>336.15</v>
      </c>
      <c r="W1444" s="21">
        <f t="shared" si="88"/>
        <v>336.15</v>
      </c>
      <c r="X1444" s="23">
        <f t="shared" si="89"/>
        <v>0</v>
      </c>
      <c r="Y1444" s="2">
        <v>110</v>
      </c>
      <c r="Z1444" s="2">
        <v>374.01</v>
      </c>
      <c r="AA1444" s="3">
        <f t="shared" si="90"/>
        <v>484.01</v>
      </c>
      <c r="AB1444" s="8">
        <f t="shared" si="91"/>
        <v>0.22726803165223861</v>
      </c>
    </row>
    <row r="1445" spans="1:28" ht="10.5" x14ac:dyDescent="0.15">
      <c r="A1445" s="35">
        <v>158422</v>
      </c>
      <c r="B1445" s="1" t="s">
        <v>0</v>
      </c>
      <c r="C1445" s="1" t="s">
        <v>22</v>
      </c>
      <c r="E1445" s="1" t="s">
        <v>8801</v>
      </c>
      <c r="F1445" s="1" t="s">
        <v>2</v>
      </c>
      <c r="G1445" s="1" t="s">
        <v>2</v>
      </c>
      <c r="H1445" s="1" t="s">
        <v>8802</v>
      </c>
      <c r="I1445" s="1" t="s">
        <v>200</v>
      </c>
      <c r="J1445" s="1" t="s">
        <v>93</v>
      </c>
      <c r="K1445" s="1" t="s">
        <v>8803</v>
      </c>
      <c r="L1445" s="1" t="s">
        <v>6</v>
      </c>
      <c r="M1445" s="1" t="s">
        <v>120</v>
      </c>
      <c r="N1445" s="1" t="s">
        <v>120</v>
      </c>
      <c r="O1445" s="1" t="s">
        <v>7</v>
      </c>
      <c r="P1445" s="1" t="s">
        <v>1473</v>
      </c>
      <c r="Q1445" s="14" t="s">
        <v>48637</v>
      </c>
      <c r="R1445" s="1" t="s">
        <v>476</v>
      </c>
      <c r="S1445" s="1" t="s">
        <v>477</v>
      </c>
      <c r="T1445" s="1" t="s">
        <v>8804</v>
      </c>
      <c r="U1445" s="21">
        <v>106.5</v>
      </c>
      <c r="V1445" s="21">
        <v>6254.61</v>
      </c>
      <c r="W1445" s="21">
        <f t="shared" si="88"/>
        <v>6361.11</v>
      </c>
      <c r="X1445" s="23">
        <f t="shared" si="89"/>
        <v>1.6742361003032492E-2</v>
      </c>
      <c r="Y1445" s="2">
        <v>110</v>
      </c>
      <c r="Z1445" s="2">
        <v>5164.3999999999996</v>
      </c>
      <c r="AA1445" s="3">
        <f t="shared" si="90"/>
        <v>5274.4</v>
      </c>
      <c r="AB1445" s="8">
        <f t="shared" si="91"/>
        <v>2.0855452752919765E-2</v>
      </c>
    </row>
    <row r="1446" spans="1:28" ht="10.5" x14ac:dyDescent="0.15">
      <c r="A1446" s="35">
        <v>132279</v>
      </c>
      <c r="B1446" s="1" t="s">
        <v>0</v>
      </c>
      <c r="C1446" s="1" t="s">
        <v>22</v>
      </c>
      <c r="E1446" s="1" t="s">
        <v>6169</v>
      </c>
      <c r="F1446" s="1" t="s">
        <v>2</v>
      </c>
      <c r="G1446" s="1" t="s">
        <v>6170</v>
      </c>
      <c r="H1446" s="1" t="s">
        <v>6171</v>
      </c>
      <c r="I1446" s="1" t="s">
        <v>363</v>
      </c>
      <c r="J1446" s="1" t="s">
        <v>24</v>
      </c>
      <c r="K1446" s="1" t="s">
        <v>1011</v>
      </c>
      <c r="L1446" s="1" t="s">
        <v>2</v>
      </c>
      <c r="M1446" s="1" t="s">
        <v>120</v>
      </c>
      <c r="N1446" s="1" t="s">
        <v>120</v>
      </c>
      <c r="O1446" s="1" t="s">
        <v>7</v>
      </c>
      <c r="P1446" s="1" t="s">
        <v>1473</v>
      </c>
      <c r="Q1446" s="14" t="s">
        <v>48637</v>
      </c>
      <c r="R1446" s="1" t="s">
        <v>476</v>
      </c>
      <c r="S1446" s="1" t="s">
        <v>477</v>
      </c>
      <c r="T1446" s="1" t="s">
        <v>6172</v>
      </c>
      <c r="U1446" s="21">
        <v>2.4500000000000002</v>
      </c>
      <c r="V1446" s="21">
        <v>361.77</v>
      </c>
      <c r="W1446" s="21">
        <f t="shared" si="88"/>
        <v>364.21999999999997</v>
      </c>
      <c r="X1446" s="23">
        <f t="shared" si="89"/>
        <v>6.7267036406567469E-3</v>
      </c>
      <c r="Y1446" s="2">
        <v>56.85</v>
      </c>
      <c r="Z1446" s="2">
        <v>286.27999999999997</v>
      </c>
      <c r="AA1446" s="3">
        <f t="shared" si="90"/>
        <v>343.13</v>
      </c>
      <c r="AB1446" s="8">
        <f t="shared" si="91"/>
        <v>0.16568064581936875</v>
      </c>
    </row>
    <row r="1447" spans="1:28" ht="10.5" x14ac:dyDescent="0.15">
      <c r="A1447" s="35">
        <v>364120</v>
      </c>
      <c r="B1447" s="1" t="s">
        <v>0</v>
      </c>
      <c r="C1447" s="1" t="s">
        <v>22</v>
      </c>
      <c r="E1447" s="1" t="s">
        <v>15265</v>
      </c>
      <c r="F1447" s="1" t="s">
        <v>2</v>
      </c>
      <c r="G1447" s="1" t="s">
        <v>13342</v>
      </c>
      <c r="H1447" s="1" t="s">
        <v>15266</v>
      </c>
      <c r="I1447" s="1" t="s">
        <v>200</v>
      </c>
      <c r="J1447" s="1" t="s">
        <v>93</v>
      </c>
      <c r="K1447" s="1" t="s">
        <v>201</v>
      </c>
      <c r="L1447" s="1" t="s">
        <v>2</v>
      </c>
      <c r="M1447" s="1" t="s">
        <v>120</v>
      </c>
      <c r="N1447" s="1" t="s">
        <v>120</v>
      </c>
      <c r="O1447" s="1" t="s">
        <v>7</v>
      </c>
      <c r="P1447" s="1" t="s">
        <v>1473</v>
      </c>
      <c r="Q1447" s="14" t="s">
        <v>48637</v>
      </c>
      <c r="R1447" s="1" t="s">
        <v>476</v>
      </c>
      <c r="S1447" s="1" t="s">
        <v>477</v>
      </c>
      <c r="T1447" s="1" t="s">
        <v>15267</v>
      </c>
      <c r="U1447" s="21">
        <v>0</v>
      </c>
      <c r="V1447" s="21">
        <v>18609.78</v>
      </c>
      <c r="W1447" s="21">
        <f t="shared" si="88"/>
        <v>18609.78</v>
      </c>
      <c r="X1447" s="23">
        <f t="shared" si="89"/>
        <v>0</v>
      </c>
      <c r="Y1447" s="2">
        <v>53.06</v>
      </c>
      <c r="Z1447" s="2">
        <v>9065.6200000000008</v>
      </c>
      <c r="AA1447" s="3">
        <f t="shared" si="90"/>
        <v>9118.68</v>
      </c>
      <c r="AB1447" s="8">
        <f t="shared" si="91"/>
        <v>5.8188246544455995E-3</v>
      </c>
    </row>
    <row r="1448" spans="1:28" ht="10.5" x14ac:dyDescent="0.15">
      <c r="A1448" s="35">
        <v>458307</v>
      </c>
      <c r="B1448" s="1" t="s">
        <v>0</v>
      </c>
      <c r="C1448" s="1" t="s">
        <v>22</v>
      </c>
      <c r="E1448" s="1" t="s">
        <v>16141</v>
      </c>
      <c r="F1448" s="1" t="s">
        <v>2</v>
      </c>
      <c r="G1448" s="1" t="s">
        <v>16142</v>
      </c>
      <c r="H1448" s="1" t="s">
        <v>16143</v>
      </c>
      <c r="I1448" s="1" t="s">
        <v>200</v>
      </c>
      <c r="J1448" s="1" t="s">
        <v>93</v>
      </c>
      <c r="K1448" s="1" t="s">
        <v>201</v>
      </c>
      <c r="L1448" s="1" t="s">
        <v>6</v>
      </c>
      <c r="M1448" s="1" t="s">
        <v>120</v>
      </c>
      <c r="N1448" s="1" t="s">
        <v>120</v>
      </c>
      <c r="O1448" s="1" t="s">
        <v>7</v>
      </c>
      <c r="P1448" s="1" t="s">
        <v>1473</v>
      </c>
      <c r="Q1448" s="14" t="s">
        <v>48637</v>
      </c>
      <c r="R1448" s="1" t="s">
        <v>476</v>
      </c>
      <c r="S1448" s="1" t="s">
        <v>477</v>
      </c>
      <c r="T1448" s="1" t="s">
        <v>16144</v>
      </c>
      <c r="U1448" s="21">
        <v>69.069999999999993</v>
      </c>
      <c r="V1448" s="21">
        <v>585.16</v>
      </c>
      <c r="W1448" s="21">
        <f t="shared" si="88"/>
        <v>654.23</v>
      </c>
      <c r="X1448" s="23">
        <f t="shared" si="89"/>
        <v>0.10557449215107835</v>
      </c>
      <c r="Y1448" s="2">
        <v>28.78</v>
      </c>
      <c r="Z1448" s="2">
        <v>147.91</v>
      </c>
      <c r="AA1448" s="3">
        <f t="shared" si="90"/>
        <v>176.69</v>
      </c>
      <c r="AB1448" s="8">
        <f t="shared" si="91"/>
        <v>0.16288414737676157</v>
      </c>
    </row>
    <row r="1449" spans="1:28" ht="10.5" x14ac:dyDescent="0.15">
      <c r="A1449" s="35">
        <v>404514</v>
      </c>
      <c r="B1449" s="1" t="s">
        <v>0</v>
      </c>
      <c r="C1449" s="1" t="s">
        <v>22</v>
      </c>
      <c r="E1449" s="1" t="s">
        <v>14624</v>
      </c>
      <c r="F1449" s="1" t="s">
        <v>2</v>
      </c>
      <c r="G1449" s="1" t="s">
        <v>14625</v>
      </c>
      <c r="H1449" s="1" t="s">
        <v>14626</v>
      </c>
      <c r="I1449" s="1" t="s">
        <v>3249</v>
      </c>
      <c r="J1449" s="1" t="s">
        <v>24</v>
      </c>
      <c r="K1449" s="1" t="s">
        <v>3250</v>
      </c>
      <c r="L1449" s="1" t="s">
        <v>2</v>
      </c>
      <c r="M1449" s="1" t="s">
        <v>120</v>
      </c>
      <c r="N1449" s="1" t="s">
        <v>120</v>
      </c>
      <c r="O1449" s="1" t="s">
        <v>7</v>
      </c>
      <c r="P1449" s="1" t="s">
        <v>1473</v>
      </c>
      <c r="Q1449" s="14" t="s">
        <v>48637</v>
      </c>
      <c r="R1449" s="1" t="s">
        <v>476</v>
      </c>
      <c r="S1449" s="1" t="s">
        <v>477</v>
      </c>
      <c r="T1449" s="1" t="s">
        <v>14627</v>
      </c>
      <c r="U1449" s="21">
        <v>130.5</v>
      </c>
      <c r="V1449" s="21">
        <v>768.89</v>
      </c>
      <c r="W1449" s="21">
        <f t="shared" si="88"/>
        <v>899.39</v>
      </c>
      <c r="X1449" s="23">
        <f t="shared" si="89"/>
        <v>0.14509834443344935</v>
      </c>
      <c r="Y1449" s="2">
        <v>14.4</v>
      </c>
      <c r="Z1449" s="2">
        <v>530.20000000000005</v>
      </c>
      <c r="AA1449" s="3">
        <f t="shared" si="90"/>
        <v>544.6</v>
      </c>
      <c r="AB1449" s="8">
        <f t="shared" si="91"/>
        <v>2.6441424899008446E-2</v>
      </c>
    </row>
    <row r="1450" spans="1:28" ht="10.5" x14ac:dyDescent="0.15">
      <c r="A1450" s="35">
        <v>68742</v>
      </c>
      <c r="B1450" s="1" t="s">
        <v>0</v>
      </c>
      <c r="C1450" s="1" t="s">
        <v>22</v>
      </c>
      <c r="E1450" s="1" t="s">
        <v>1846</v>
      </c>
      <c r="F1450" s="1" t="s">
        <v>2</v>
      </c>
      <c r="G1450" s="1" t="s">
        <v>2</v>
      </c>
      <c r="H1450" s="1" t="s">
        <v>1847</v>
      </c>
      <c r="I1450" s="1" t="s">
        <v>1848</v>
      </c>
      <c r="J1450" s="1" t="s">
        <v>210</v>
      </c>
      <c r="K1450" s="1" t="s">
        <v>1849</v>
      </c>
      <c r="L1450" s="1" t="s">
        <v>2</v>
      </c>
      <c r="M1450" s="1" t="s">
        <v>120</v>
      </c>
      <c r="N1450" s="1" t="s">
        <v>120</v>
      </c>
      <c r="O1450" s="1" t="s">
        <v>7</v>
      </c>
      <c r="P1450" s="1" t="s">
        <v>1473</v>
      </c>
      <c r="Q1450" s="14" t="s">
        <v>48637</v>
      </c>
      <c r="R1450" s="1" t="s">
        <v>476</v>
      </c>
      <c r="S1450" s="1" t="s">
        <v>477</v>
      </c>
      <c r="T1450" s="1" t="s">
        <v>1850</v>
      </c>
      <c r="U1450" s="21">
        <v>3.1</v>
      </c>
      <c r="V1450" s="21">
        <v>10488</v>
      </c>
      <c r="W1450" s="21">
        <f t="shared" si="88"/>
        <v>10491.1</v>
      </c>
      <c r="X1450" s="23">
        <f t="shared" si="89"/>
        <v>2.9548855696733423E-4</v>
      </c>
      <c r="Y1450" s="2">
        <v>10.76</v>
      </c>
      <c r="Z1450" s="2">
        <v>2351.4</v>
      </c>
      <c r="AA1450" s="3">
        <f t="shared" si="90"/>
        <v>2362.1600000000003</v>
      </c>
      <c r="AB1450" s="8">
        <f t="shared" si="91"/>
        <v>4.5551529108951126E-3</v>
      </c>
    </row>
    <row r="1451" spans="1:28" ht="10.5" x14ac:dyDescent="0.15">
      <c r="A1451" s="35">
        <v>476459</v>
      </c>
      <c r="B1451" s="1" t="s">
        <v>0</v>
      </c>
      <c r="C1451" s="1" t="s">
        <v>22</v>
      </c>
      <c r="E1451" s="1" t="s">
        <v>14973</v>
      </c>
      <c r="F1451" s="1" t="s">
        <v>2</v>
      </c>
      <c r="G1451" s="1" t="s">
        <v>14974</v>
      </c>
      <c r="H1451" s="1" t="s">
        <v>14975</v>
      </c>
      <c r="I1451" s="1" t="s">
        <v>672</v>
      </c>
      <c r="J1451" s="1" t="s">
        <v>93</v>
      </c>
      <c r="K1451" s="1" t="s">
        <v>14976</v>
      </c>
      <c r="L1451" s="1" t="s">
        <v>2</v>
      </c>
      <c r="M1451" s="1" t="s">
        <v>120</v>
      </c>
      <c r="N1451" s="1" t="s">
        <v>120</v>
      </c>
      <c r="O1451" s="1" t="s">
        <v>7</v>
      </c>
      <c r="P1451" s="1" t="s">
        <v>1473</v>
      </c>
      <c r="Q1451" s="14" t="s">
        <v>48637</v>
      </c>
      <c r="R1451" s="1" t="s">
        <v>476</v>
      </c>
      <c r="S1451" s="1" t="s">
        <v>477</v>
      </c>
      <c r="T1451" s="1" t="s">
        <v>14977</v>
      </c>
      <c r="U1451" s="21"/>
      <c r="V1451" s="21"/>
      <c r="W1451" s="21">
        <f t="shared" si="88"/>
        <v>0</v>
      </c>
      <c r="X1451" s="23" t="e">
        <f t="shared" si="89"/>
        <v>#DIV/0!</v>
      </c>
      <c r="Y1451" s="2">
        <v>5.63</v>
      </c>
      <c r="Z1451" s="2">
        <v>116.7</v>
      </c>
      <c r="AA1451" s="3">
        <f t="shared" si="90"/>
        <v>122.33</v>
      </c>
      <c r="AB1451" s="8">
        <f t="shared" si="91"/>
        <v>4.6023052399247935E-2</v>
      </c>
    </row>
    <row r="1452" spans="1:28" ht="10.5" x14ac:dyDescent="0.15">
      <c r="A1452" s="35">
        <v>132104</v>
      </c>
      <c r="B1452" s="1" t="s">
        <v>0</v>
      </c>
      <c r="C1452" s="1" t="s">
        <v>22</v>
      </c>
      <c r="E1452" s="1" t="s">
        <v>6130</v>
      </c>
      <c r="F1452" s="1" t="s">
        <v>2</v>
      </c>
      <c r="G1452" s="1" t="s">
        <v>2</v>
      </c>
      <c r="H1452" s="1" t="s">
        <v>6131</v>
      </c>
      <c r="I1452" s="1" t="s">
        <v>1783</v>
      </c>
      <c r="J1452" s="1" t="s">
        <v>260</v>
      </c>
      <c r="K1452" s="1" t="s">
        <v>4514</v>
      </c>
      <c r="L1452" s="1" t="s">
        <v>2</v>
      </c>
      <c r="M1452" s="1" t="s">
        <v>120</v>
      </c>
      <c r="N1452" s="1" t="s">
        <v>120</v>
      </c>
      <c r="O1452" s="1" t="s">
        <v>7</v>
      </c>
      <c r="P1452" s="1" t="s">
        <v>810</v>
      </c>
      <c r="Q1452" s="14" t="s">
        <v>48637</v>
      </c>
      <c r="R1452" s="1" t="s">
        <v>140</v>
      </c>
      <c r="S1452" s="1" t="s">
        <v>481</v>
      </c>
      <c r="T1452" s="1" t="s">
        <v>6132</v>
      </c>
      <c r="U1452" s="21">
        <v>4138.8</v>
      </c>
      <c r="V1452" s="21">
        <v>0</v>
      </c>
      <c r="W1452" s="21">
        <f t="shared" si="88"/>
        <v>4138.8</v>
      </c>
      <c r="X1452" s="23">
        <f t="shared" si="89"/>
        <v>1</v>
      </c>
      <c r="Y1452" s="2">
        <v>54079.26</v>
      </c>
      <c r="Z1452" s="3">
        <v>0</v>
      </c>
      <c r="AA1452" s="3">
        <f t="shared" si="90"/>
        <v>54079.26</v>
      </c>
      <c r="AB1452" s="8">
        <f t="shared" si="91"/>
        <v>1</v>
      </c>
    </row>
    <row r="1453" spans="1:28" ht="10.5" x14ac:dyDescent="0.15">
      <c r="A1453" s="35">
        <v>158394</v>
      </c>
      <c r="B1453" s="1" t="s">
        <v>0</v>
      </c>
      <c r="C1453" s="1" t="s">
        <v>22</v>
      </c>
      <c r="E1453" s="1" t="s">
        <v>11052</v>
      </c>
      <c r="F1453" s="1" t="s">
        <v>2</v>
      </c>
      <c r="G1453" s="1" t="s">
        <v>2</v>
      </c>
      <c r="H1453" s="1" t="s">
        <v>11053</v>
      </c>
      <c r="I1453" s="1" t="s">
        <v>670</v>
      </c>
      <c r="J1453" s="1" t="s">
        <v>24</v>
      </c>
      <c r="K1453" s="1" t="s">
        <v>2601</v>
      </c>
      <c r="L1453" s="1" t="s">
        <v>34</v>
      </c>
      <c r="M1453" s="1" t="s">
        <v>120</v>
      </c>
      <c r="N1453" s="1" t="s">
        <v>120</v>
      </c>
      <c r="O1453" s="1" t="s">
        <v>7</v>
      </c>
      <c r="P1453" s="1" t="s">
        <v>810</v>
      </c>
      <c r="Q1453" s="14" t="s">
        <v>48637</v>
      </c>
      <c r="R1453" s="1" t="s">
        <v>140</v>
      </c>
      <c r="S1453" s="1" t="s">
        <v>481</v>
      </c>
      <c r="T1453" s="1" t="s">
        <v>11054</v>
      </c>
      <c r="U1453" s="21">
        <v>1131.1500000000001</v>
      </c>
      <c r="V1453" s="21">
        <v>26049.279999999999</v>
      </c>
      <c r="W1453" s="21">
        <f t="shared" si="88"/>
        <v>27180.43</v>
      </c>
      <c r="X1453" s="23">
        <f t="shared" si="89"/>
        <v>4.1616339403019016E-2</v>
      </c>
      <c r="Y1453" s="2">
        <v>370.41</v>
      </c>
      <c r="Z1453" s="2">
        <v>16122</v>
      </c>
      <c r="AA1453" s="3">
        <f t="shared" si="90"/>
        <v>16492.41</v>
      </c>
      <c r="AB1453" s="8">
        <f t="shared" si="91"/>
        <v>2.2459422243322841E-2</v>
      </c>
    </row>
    <row r="1454" spans="1:28" ht="10.5" x14ac:dyDescent="0.15">
      <c r="A1454" s="35">
        <v>86181</v>
      </c>
      <c r="B1454" s="1" t="s">
        <v>0</v>
      </c>
      <c r="C1454" s="1" t="s">
        <v>22</v>
      </c>
      <c r="D1454" s="14" t="s">
        <v>48458</v>
      </c>
      <c r="E1454" s="1" t="s">
        <v>4941</v>
      </c>
      <c r="F1454" s="1" t="s">
        <v>2</v>
      </c>
      <c r="G1454" s="10" t="s">
        <v>4942</v>
      </c>
      <c r="H1454" s="1" t="s">
        <v>4943</v>
      </c>
      <c r="I1454" s="1" t="s">
        <v>595</v>
      </c>
      <c r="J1454" s="1" t="s">
        <v>118</v>
      </c>
      <c r="K1454" s="1" t="s">
        <v>3172</v>
      </c>
      <c r="L1454" s="1" t="s">
        <v>2</v>
      </c>
      <c r="M1454" s="1" t="s">
        <v>120</v>
      </c>
      <c r="N1454" s="1" t="s">
        <v>120</v>
      </c>
      <c r="O1454" s="1" t="s">
        <v>7</v>
      </c>
      <c r="P1454" s="1" t="s">
        <v>817</v>
      </c>
      <c r="Q1454" s="14" t="s">
        <v>48637</v>
      </c>
      <c r="R1454" s="1" t="s">
        <v>476</v>
      </c>
      <c r="S1454" s="1" t="s">
        <v>503</v>
      </c>
      <c r="T1454" s="1" t="s">
        <v>4944</v>
      </c>
      <c r="U1454" s="21">
        <v>113542.42</v>
      </c>
      <c r="V1454" s="21">
        <v>2230.5</v>
      </c>
      <c r="W1454" s="21">
        <f t="shared" si="88"/>
        <v>115772.92</v>
      </c>
      <c r="X1454" s="23">
        <f t="shared" si="89"/>
        <v>0.98073383654830504</v>
      </c>
      <c r="Y1454" s="2">
        <v>47015.68</v>
      </c>
      <c r="Z1454" s="2">
        <v>893.28</v>
      </c>
      <c r="AA1454" s="3">
        <f t="shared" si="90"/>
        <v>47908.959999999999</v>
      </c>
      <c r="AB1454" s="8">
        <f t="shared" si="91"/>
        <v>0.98135463595953665</v>
      </c>
    </row>
    <row r="1455" spans="1:28" ht="10.5" x14ac:dyDescent="0.15">
      <c r="A1455" s="35">
        <v>389280</v>
      </c>
      <c r="B1455" s="1" t="s">
        <v>0</v>
      </c>
      <c r="C1455" s="1" t="s">
        <v>22</v>
      </c>
      <c r="D1455" s="14" t="s">
        <v>48458</v>
      </c>
      <c r="E1455" s="1" t="s">
        <v>14064</v>
      </c>
      <c r="F1455" s="1" t="s">
        <v>2</v>
      </c>
      <c r="G1455" s="10" t="s">
        <v>14065</v>
      </c>
      <c r="H1455" s="1" t="s">
        <v>14066</v>
      </c>
      <c r="I1455" s="1" t="s">
        <v>3219</v>
      </c>
      <c r="J1455" s="1" t="s">
        <v>118</v>
      </c>
      <c r="K1455" s="1" t="s">
        <v>3220</v>
      </c>
      <c r="L1455" s="1" t="s">
        <v>2</v>
      </c>
      <c r="M1455" s="1" t="s">
        <v>120</v>
      </c>
      <c r="N1455" s="1" t="s">
        <v>120</v>
      </c>
      <c r="O1455" s="1" t="s">
        <v>7</v>
      </c>
      <c r="P1455" s="1" t="s">
        <v>817</v>
      </c>
      <c r="Q1455" s="14" t="s">
        <v>48637</v>
      </c>
      <c r="R1455" s="1" t="s">
        <v>476</v>
      </c>
      <c r="S1455" s="1" t="s">
        <v>503</v>
      </c>
      <c r="T1455" s="1" t="s">
        <v>14067</v>
      </c>
      <c r="U1455" s="21">
        <v>17198.54</v>
      </c>
      <c r="V1455" s="21">
        <v>941.23</v>
      </c>
      <c r="W1455" s="21">
        <f t="shared" si="88"/>
        <v>18139.77</v>
      </c>
      <c r="X1455" s="23">
        <f t="shared" si="89"/>
        <v>0.94811235203092437</v>
      </c>
      <c r="Y1455" s="2">
        <v>10218.719999999999</v>
      </c>
      <c r="Z1455" s="2">
        <v>626.78</v>
      </c>
      <c r="AA1455" s="3">
        <f t="shared" si="90"/>
        <v>10845.5</v>
      </c>
      <c r="AB1455" s="8">
        <f t="shared" si="91"/>
        <v>0.94220828915218291</v>
      </c>
    </row>
    <row r="1456" spans="1:28" ht="10.5" x14ac:dyDescent="0.15">
      <c r="A1456" s="35">
        <v>88821</v>
      </c>
      <c r="B1456" s="1" t="s">
        <v>0</v>
      </c>
      <c r="C1456" s="1" t="s">
        <v>22</v>
      </c>
      <c r="E1456" s="1" t="s">
        <v>5949</v>
      </c>
      <c r="F1456" s="1" t="s">
        <v>2</v>
      </c>
      <c r="G1456" s="1" t="s">
        <v>5950</v>
      </c>
      <c r="H1456" s="1" t="s">
        <v>5951</v>
      </c>
      <c r="I1456" s="1" t="s">
        <v>336</v>
      </c>
      <c r="J1456" s="1" t="s">
        <v>24</v>
      </c>
      <c r="K1456" s="1" t="s">
        <v>848</v>
      </c>
      <c r="L1456" s="1" t="s">
        <v>34</v>
      </c>
      <c r="M1456" s="1" t="s">
        <v>120</v>
      </c>
      <c r="N1456" s="1" t="s">
        <v>120</v>
      </c>
      <c r="O1456" s="1" t="s">
        <v>7</v>
      </c>
      <c r="P1456" s="1" t="s">
        <v>817</v>
      </c>
      <c r="Q1456" s="14" t="s">
        <v>48637</v>
      </c>
      <c r="R1456" s="1" t="s">
        <v>476</v>
      </c>
      <c r="S1456" s="1" t="s">
        <v>503</v>
      </c>
      <c r="T1456" s="1" t="s">
        <v>5952</v>
      </c>
      <c r="U1456" s="21">
        <v>24477.83</v>
      </c>
      <c r="V1456" s="21">
        <v>3440.8</v>
      </c>
      <c r="W1456" s="21">
        <f t="shared" si="88"/>
        <v>27918.63</v>
      </c>
      <c r="X1456" s="23">
        <f t="shared" si="89"/>
        <v>0.87675613022558774</v>
      </c>
      <c r="Y1456" s="2">
        <v>8397.14</v>
      </c>
      <c r="Z1456" s="2">
        <v>144.65</v>
      </c>
      <c r="AA1456" s="3">
        <f t="shared" si="90"/>
        <v>8541.7899999999991</v>
      </c>
      <c r="AB1456" s="8">
        <f t="shared" si="91"/>
        <v>0.98306561036972351</v>
      </c>
    </row>
    <row r="1457" spans="1:28" ht="10.5" x14ac:dyDescent="0.15">
      <c r="A1457" s="35">
        <v>389324</v>
      </c>
      <c r="B1457" s="1" t="s">
        <v>0</v>
      </c>
      <c r="C1457" s="1" t="s">
        <v>22</v>
      </c>
      <c r="D1457" s="14" t="s">
        <v>48458</v>
      </c>
      <c r="E1457" s="1" t="s">
        <v>13565</v>
      </c>
      <c r="F1457" s="1" t="s">
        <v>2</v>
      </c>
      <c r="G1457" s="10" t="s">
        <v>13566</v>
      </c>
      <c r="H1457" s="1" t="s">
        <v>13567</v>
      </c>
      <c r="I1457" s="1" t="s">
        <v>4151</v>
      </c>
      <c r="J1457" s="1" t="s">
        <v>210</v>
      </c>
      <c r="K1457" s="1" t="s">
        <v>4152</v>
      </c>
      <c r="L1457" s="1" t="s">
        <v>2</v>
      </c>
      <c r="M1457" s="1" t="s">
        <v>120</v>
      </c>
      <c r="N1457" s="1" t="s">
        <v>120</v>
      </c>
      <c r="O1457" s="1" t="s">
        <v>7</v>
      </c>
      <c r="P1457" s="1" t="s">
        <v>817</v>
      </c>
      <c r="Q1457" s="14" t="s">
        <v>48637</v>
      </c>
      <c r="R1457" s="1" t="s">
        <v>476</v>
      </c>
      <c r="S1457" s="1" t="s">
        <v>503</v>
      </c>
      <c r="T1457" s="1" t="s">
        <v>13568</v>
      </c>
      <c r="U1457" s="21">
        <v>2058.25</v>
      </c>
      <c r="V1457" s="21">
        <v>108.18</v>
      </c>
      <c r="W1457" s="21">
        <f t="shared" si="88"/>
        <v>2166.4299999999998</v>
      </c>
      <c r="X1457" s="23">
        <f t="shared" si="89"/>
        <v>0.95006531482669654</v>
      </c>
      <c r="Y1457" s="2">
        <v>4139.04</v>
      </c>
      <c r="Z1457" s="3">
        <v>0</v>
      </c>
      <c r="AA1457" s="3">
        <f t="shared" si="90"/>
        <v>4139.04</v>
      </c>
      <c r="AB1457" s="8">
        <f t="shared" si="91"/>
        <v>1</v>
      </c>
    </row>
    <row r="1458" spans="1:28" ht="10.5" x14ac:dyDescent="0.15">
      <c r="A1458" s="35">
        <v>830280</v>
      </c>
      <c r="B1458" s="1" t="s">
        <v>0</v>
      </c>
      <c r="C1458" s="1" t="s">
        <v>22</v>
      </c>
      <c r="E1458" s="1" t="s">
        <v>17642</v>
      </c>
      <c r="F1458" s="1" t="s">
        <v>10950</v>
      </c>
      <c r="G1458" s="1" t="s">
        <v>2</v>
      </c>
      <c r="H1458" s="1" t="s">
        <v>17643</v>
      </c>
      <c r="I1458" s="1" t="s">
        <v>252</v>
      </c>
      <c r="J1458" s="1" t="s">
        <v>24</v>
      </c>
      <c r="K1458" s="1" t="s">
        <v>17644</v>
      </c>
      <c r="L1458" s="1" t="s">
        <v>34</v>
      </c>
      <c r="M1458" s="1" t="s">
        <v>976</v>
      </c>
      <c r="N1458" s="1" t="s">
        <v>977</v>
      </c>
      <c r="O1458" s="1" t="s">
        <v>7</v>
      </c>
      <c r="P1458" s="1" t="s">
        <v>817</v>
      </c>
      <c r="Q1458" s="14" t="s">
        <v>6643</v>
      </c>
      <c r="R1458" s="1" t="s">
        <v>476</v>
      </c>
      <c r="S1458" s="1" t="s">
        <v>503</v>
      </c>
      <c r="T1458" s="1" t="s">
        <v>17645</v>
      </c>
      <c r="U1458" s="21">
        <v>9966.06</v>
      </c>
      <c r="V1458" s="21">
        <v>51939.1</v>
      </c>
      <c r="W1458" s="21">
        <f t="shared" si="88"/>
        <v>61905.159999999996</v>
      </c>
      <c r="X1458" s="23">
        <f t="shared" si="89"/>
        <v>0.16098916471583305</v>
      </c>
      <c r="Y1458" s="2">
        <v>3397.79</v>
      </c>
      <c r="Z1458" s="2">
        <v>29145.4</v>
      </c>
      <c r="AA1458" s="3">
        <f t="shared" si="90"/>
        <v>32543.190000000002</v>
      </c>
      <c r="AB1458" s="8">
        <f t="shared" si="91"/>
        <v>0.10440863357279971</v>
      </c>
    </row>
    <row r="1459" spans="1:28" ht="10.5" x14ac:dyDescent="0.15">
      <c r="A1459" s="35">
        <v>458199</v>
      </c>
      <c r="B1459" s="1" t="s">
        <v>0</v>
      </c>
      <c r="C1459" s="1" t="s">
        <v>22</v>
      </c>
      <c r="E1459" s="1" t="s">
        <v>16103</v>
      </c>
      <c r="F1459" s="1" t="s">
        <v>2</v>
      </c>
      <c r="G1459" s="1" t="s">
        <v>16104</v>
      </c>
      <c r="H1459" s="1" t="s">
        <v>16105</v>
      </c>
      <c r="I1459" s="1" t="s">
        <v>287</v>
      </c>
      <c r="J1459" s="1" t="s">
        <v>210</v>
      </c>
      <c r="K1459" s="1" t="s">
        <v>10060</v>
      </c>
      <c r="L1459" s="1" t="s">
        <v>57</v>
      </c>
      <c r="M1459" s="1" t="s">
        <v>120</v>
      </c>
      <c r="N1459" s="1" t="s">
        <v>120</v>
      </c>
      <c r="O1459" s="1" t="s">
        <v>7</v>
      </c>
      <c r="P1459" s="1" t="s">
        <v>817</v>
      </c>
      <c r="Q1459" s="14" t="s">
        <v>48637</v>
      </c>
      <c r="R1459" s="1" t="s">
        <v>476</v>
      </c>
      <c r="S1459" s="1" t="s">
        <v>503</v>
      </c>
      <c r="T1459" s="1" t="s">
        <v>16106</v>
      </c>
      <c r="U1459" s="21">
        <v>7564.95</v>
      </c>
      <c r="V1459" s="21">
        <v>3962.17</v>
      </c>
      <c r="W1459" s="21">
        <f t="shared" si="88"/>
        <v>11527.119999999999</v>
      </c>
      <c r="X1459" s="23">
        <f t="shared" si="89"/>
        <v>0.65627407366280566</v>
      </c>
      <c r="Y1459" s="2">
        <v>3165.89</v>
      </c>
      <c r="Z1459" s="2">
        <v>3336.78</v>
      </c>
      <c r="AA1459" s="3">
        <f t="shared" si="90"/>
        <v>6502.67</v>
      </c>
      <c r="AB1459" s="8">
        <f t="shared" si="91"/>
        <v>0.48686001288701408</v>
      </c>
    </row>
    <row r="1460" spans="1:28" ht="10.5" x14ac:dyDescent="0.15">
      <c r="A1460" s="35">
        <v>133581</v>
      </c>
      <c r="B1460" s="1" t="s">
        <v>0</v>
      </c>
      <c r="C1460" s="1" t="s">
        <v>22</v>
      </c>
      <c r="E1460" s="1" t="s">
        <v>6858</v>
      </c>
      <c r="F1460" s="1" t="s">
        <v>2</v>
      </c>
      <c r="G1460" s="1" t="s">
        <v>6859</v>
      </c>
      <c r="H1460" s="1" t="s">
        <v>6860</v>
      </c>
      <c r="I1460" s="1" t="s">
        <v>1598</v>
      </c>
      <c r="J1460" s="1" t="s">
        <v>40</v>
      </c>
      <c r="K1460" s="1" t="s">
        <v>6861</v>
      </c>
      <c r="L1460" s="1" t="s">
        <v>2</v>
      </c>
      <c r="M1460" s="1" t="s">
        <v>120</v>
      </c>
      <c r="N1460" s="1" t="s">
        <v>120</v>
      </c>
      <c r="O1460" s="1" t="s">
        <v>7</v>
      </c>
      <c r="P1460" s="1" t="s">
        <v>817</v>
      </c>
      <c r="Q1460" s="14" t="s">
        <v>48637</v>
      </c>
      <c r="R1460" s="1" t="s">
        <v>476</v>
      </c>
      <c r="S1460" s="1" t="s">
        <v>503</v>
      </c>
      <c r="T1460" s="1" t="s">
        <v>6862</v>
      </c>
      <c r="U1460" s="21"/>
      <c r="V1460" s="21"/>
      <c r="W1460" s="21">
        <f t="shared" si="88"/>
        <v>0</v>
      </c>
      <c r="X1460" s="23" t="e">
        <f t="shared" si="89"/>
        <v>#DIV/0!</v>
      </c>
      <c r="Y1460" s="2">
        <v>2687.6</v>
      </c>
      <c r="Z1460" s="2">
        <v>943.81</v>
      </c>
      <c r="AA1460" s="3">
        <f t="shared" si="90"/>
        <v>3631.41</v>
      </c>
      <c r="AB1460" s="8">
        <f t="shared" si="91"/>
        <v>0.74009819877127614</v>
      </c>
    </row>
    <row r="1461" spans="1:28" ht="10.5" x14ac:dyDescent="0.15">
      <c r="A1461" s="35">
        <v>305084</v>
      </c>
      <c r="B1461" s="1" t="s">
        <v>0</v>
      </c>
      <c r="C1461" s="1" t="s">
        <v>22</v>
      </c>
      <c r="E1461" s="1" t="s">
        <v>10683</v>
      </c>
      <c r="F1461" s="1" t="s">
        <v>2</v>
      </c>
      <c r="G1461" s="1" t="s">
        <v>10684</v>
      </c>
      <c r="H1461" s="1" t="s">
        <v>10685</v>
      </c>
      <c r="I1461" s="1" t="s">
        <v>5299</v>
      </c>
      <c r="J1461" s="1" t="s">
        <v>298</v>
      </c>
      <c r="K1461" s="1" t="s">
        <v>10686</v>
      </c>
      <c r="L1461" s="1" t="s">
        <v>783</v>
      </c>
      <c r="M1461" s="1" t="s">
        <v>289</v>
      </c>
      <c r="N1461" s="1" t="s">
        <v>2197</v>
      </c>
      <c r="O1461" s="1" t="s">
        <v>2198</v>
      </c>
      <c r="P1461" s="1" t="s">
        <v>817</v>
      </c>
      <c r="Q1461" s="14" t="s">
        <v>48641</v>
      </c>
      <c r="R1461" s="1" t="s">
        <v>476</v>
      </c>
      <c r="S1461" s="1" t="s">
        <v>503</v>
      </c>
      <c r="T1461" s="1" t="s">
        <v>10687</v>
      </c>
      <c r="U1461" s="21">
        <v>4396.38</v>
      </c>
      <c r="V1461" s="21">
        <v>45238.2</v>
      </c>
      <c r="W1461" s="21">
        <f t="shared" si="88"/>
        <v>49634.579999999994</v>
      </c>
      <c r="X1461" s="23">
        <f t="shared" si="89"/>
        <v>8.8574941099531831E-2</v>
      </c>
      <c r="Y1461" s="2">
        <v>2550.58</v>
      </c>
      <c r="Z1461" s="2">
        <v>34663.21</v>
      </c>
      <c r="AA1461" s="3">
        <f t="shared" si="90"/>
        <v>37213.79</v>
      </c>
      <c r="AB1461" s="8">
        <f t="shared" si="91"/>
        <v>6.853857131993274E-2</v>
      </c>
    </row>
    <row r="1462" spans="1:28" ht="10.5" x14ac:dyDescent="0.15">
      <c r="A1462" s="35">
        <v>405005</v>
      </c>
      <c r="B1462" s="1" t="s">
        <v>0</v>
      </c>
      <c r="C1462" s="1" t="s">
        <v>22</v>
      </c>
      <c r="E1462" s="1" t="s">
        <v>14887</v>
      </c>
      <c r="F1462" s="1" t="s">
        <v>2</v>
      </c>
      <c r="G1462" s="1" t="s">
        <v>14888</v>
      </c>
      <c r="H1462" s="1" t="s">
        <v>14889</v>
      </c>
      <c r="I1462" s="1" t="s">
        <v>7632</v>
      </c>
      <c r="J1462" s="1" t="s">
        <v>118</v>
      </c>
      <c r="K1462" s="1" t="s">
        <v>2960</v>
      </c>
      <c r="L1462" s="1" t="s">
        <v>2</v>
      </c>
      <c r="M1462" s="1" t="s">
        <v>120</v>
      </c>
      <c r="N1462" s="1" t="s">
        <v>120</v>
      </c>
      <c r="O1462" s="1" t="s">
        <v>7</v>
      </c>
      <c r="P1462" s="1" t="s">
        <v>817</v>
      </c>
      <c r="Q1462" s="14" t="s">
        <v>48637</v>
      </c>
      <c r="R1462" s="1" t="s">
        <v>476</v>
      </c>
      <c r="S1462" s="1" t="s">
        <v>503</v>
      </c>
      <c r="T1462" s="1" t="s">
        <v>14890</v>
      </c>
      <c r="U1462" s="21">
        <v>1682.33</v>
      </c>
      <c r="V1462" s="21">
        <v>30574.67</v>
      </c>
      <c r="W1462" s="21">
        <f t="shared" si="88"/>
        <v>32257</v>
      </c>
      <c r="X1462" s="23">
        <f t="shared" si="89"/>
        <v>5.2153951080385653E-2</v>
      </c>
      <c r="Y1462" s="2">
        <v>2326.89</v>
      </c>
      <c r="Z1462" s="2">
        <v>11502.22</v>
      </c>
      <c r="AA1462" s="3">
        <f t="shared" si="90"/>
        <v>13829.109999999999</v>
      </c>
      <c r="AB1462" s="8">
        <f t="shared" si="91"/>
        <v>0.16826028573060739</v>
      </c>
    </row>
    <row r="1463" spans="1:28" ht="10.5" x14ac:dyDescent="0.15">
      <c r="A1463" s="35">
        <v>86826</v>
      </c>
      <c r="B1463" s="1" t="s">
        <v>0</v>
      </c>
      <c r="C1463" s="1" t="s">
        <v>22</v>
      </c>
      <c r="E1463" s="1" t="s">
        <v>5780</v>
      </c>
      <c r="F1463" s="1" t="s">
        <v>2</v>
      </c>
      <c r="G1463" s="1" t="s">
        <v>5781</v>
      </c>
      <c r="H1463" s="1" t="s">
        <v>5782</v>
      </c>
      <c r="I1463" s="1" t="s">
        <v>4230</v>
      </c>
      <c r="J1463" s="1" t="s">
        <v>64</v>
      </c>
      <c r="K1463" s="1" t="s">
        <v>5783</v>
      </c>
      <c r="L1463" s="1" t="s">
        <v>2</v>
      </c>
      <c r="M1463" s="1" t="s">
        <v>120</v>
      </c>
      <c r="N1463" s="1" t="s">
        <v>120</v>
      </c>
      <c r="O1463" s="1" t="s">
        <v>7</v>
      </c>
      <c r="P1463" s="1" t="s">
        <v>817</v>
      </c>
      <c r="Q1463" s="14" t="s">
        <v>48637</v>
      </c>
      <c r="R1463" s="1" t="s">
        <v>476</v>
      </c>
      <c r="S1463" s="1" t="s">
        <v>503</v>
      </c>
      <c r="T1463" s="1" t="s">
        <v>5784</v>
      </c>
      <c r="U1463" s="21">
        <v>3238.3</v>
      </c>
      <c r="V1463" s="21">
        <v>60576.52</v>
      </c>
      <c r="W1463" s="21">
        <f t="shared" si="88"/>
        <v>63814.82</v>
      </c>
      <c r="X1463" s="23">
        <f t="shared" si="89"/>
        <v>5.0745265754882647E-2</v>
      </c>
      <c r="Y1463" s="2">
        <v>2314.25</v>
      </c>
      <c r="Z1463" s="2">
        <v>25831.94</v>
      </c>
      <c r="AA1463" s="3">
        <f t="shared" si="90"/>
        <v>28146.19</v>
      </c>
      <c r="AB1463" s="8">
        <f t="shared" si="91"/>
        <v>8.2222496188649338E-2</v>
      </c>
    </row>
    <row r="1464" spans="1:28" ht="10.5" x14ac:dyDescent="0.15">
      <c r="A1464" s="35">
        <v>475508</v>
      </c>
      <c r="B1464" s="1" t="s">
        <v>0</v>
      </c>
      <c r="C1464" s="1" t="s">
        <v>22</v>
      </c>
      <c r="E1464" s="1" t="s">
        <v>16241</v>
      </c>
      <c r="F1464" s="1" t="s">
        <v>2</v>
      </c>
      <c r="G1464" s="1" t="s">
        <v>16242</v>
      </c>
      <c r="H1464" s="1" t="s">
        <v>16243</v>
      </c>
      <c r="I1464" s="1" t="s">
        <v>4121</v>
      </c>
      <c r="J1464" s="1" t="s">
        <v>162</v>
      </c>
      <c r="K1464" s="1" t="s">
        <v>16244</v>
      </c>
      <c r="L1464" s="1" t="s">
        <v>2</v>
      </c>
      <c r="M1464" s="1" t="s">
        <v>120</v>
      </c>
      <c r="N1464" s="1" t="s">
        <v>120</v>
      </c>
      <c r="O1464" s="1" t="s">
        <v>7</v>
      </c>
      <c r="P1464" s="1" t="s">
        <v>817</v>
      </c>
      <c r="Q1464" s="14" t="s">
        <v>48637</v>
      </c>
      <c r="R1464" s="1" t="s">
        <v>476</v>
      </c>
      <c r="S1464" s="1" t="s">
        <v>503</v>
      </c>
      <c r="T1464" s="1" t="s">
        <v>16245</v>
      </c>
      <c r="U1464" s="21">
        <v>1126.4000000000001</v>
      </c>
      <c r="V1464" s="21">
        <v>10594</v>
      </c>
      <c r="W1464" s="21">
        <f t="shared" si="88"/>
        <v>11720.4</v>
      </c>
      <c r="X1464" s="23">
        <f t="shared" si="89"/>
        <v>9.6105934951025568E-2</v>
      </c>
      <c r="Y1464" s="2">
        <v>2115.0100000000002</v>
      </c>
      <c r="Z1464" s="2">
        <v>22542.29</v>
      </c>
      <c r="AA1464" s="3">
        <f t="shared" si="90"/>
        <v>24657.300000000003</v>
      </c>
      <c r="AB1464" s="8">
        <f t="shared" si="91"/>
        <v>8.5776220429649636E-2</v>
      </c>
    </row>
    <row r="1465" spans="1:28" ht="10.5" x14ac:dyDescent="0.15">
      <c r="A1465" s="35">
        <v>453363</v>
      </c>
      <c r="B1465" s="1" t="s">
        <v>0</v>
      </c>
      <c r="C1465" s="1" t="s">
        <v>22</v>
      </c>
      <c r="E1465" s="1" t="s">
        <v>17278</v>
      </c>
      <c r="F1465" s="1" t="s">
        <v>2</v>
      </c>
      <c r="G1465" s="1" t="s">
        <v>17279</v>
      </c>
      <c r="H1465" s="1" t="s">
        <v>17280</v>
      </c>
      <c r="I1465" s="1" t="s">
        <v>1107</v>
      </c>
      <c r="J1465" s="1" t="s">
        <v>64</v>
      </c>
      <c r="K1465" s="1" t="s">
        <v>17281</v>
      </c>
      <c r="L1465" s="1" t="s">
        <v>2837</v>
      </c>
      <c r="M1465" s="1" t="s">
        <v>289</v>
      </c>
      <c r="N1465" s="1" t="s">
        <v>2197</v>
      </c>
      <c r="O1465" s="1" t="s">
        <v>2198</v>
      </c>
      <c r="P1465" s="1" t="s">
        <v>817</v>
      </c>
      <c r="Q1465" s="14" t="s">
        <v>48641</v>
      </c>
      <c r="R1465" s="1" t="s">
        <v>476</v>
      </c>
      <c r="S1465" s="1" t="s">
        <v>503</v>
      </c>
      <c r="T1465" s="1" t="s">
        <v>17282</v>
      </c>
      <c r="U1465" s="21">
        <v>6106</v>
      </c>
      <c r="V1465" s="21">
        <v>10467.31</v>
      </c>
      <c r="W1465" s="21">
        <f t="shared" si="88"/>
        <v>16573.309999999998</v>
      </c>
      <c r="X1465" s="23">
        <f t="shared" si="89"/>
        <v>0.36842368844847534</v>
      </c>
      <c r="Y1465" s="2">
        <v>1703.3</v>
      </c>
      <c r="Z1465" s="2">
        <v>748.37</v>
      </c>
      <c r="AA1465" s="3">
        <f t="shared" si="90"/>
        <v>2451.67</v>
      </c>
      <c r="AB1465" s="8">
        <f t="shared" si="91"/>
        <v>0.69475092487977574</v>
      </c>
    </row>
    <row r="1466" spans="1:28" ht="10.5" x14ac:dyDescent="0.15">
      <c r="A1466" s="35">
        <v>340523</v>
      </c>
      <c r="B1466" s="1" t="s">
        <v>0</v>
      </c>
      <c r="C1466" s="1" t="s">
        <v>22</v>
      </c>
      <c r="E1466" s="1" t="s">
        <v>12396</v>
      </c>
      <c r="F1466" s="1" t="s">
        <v>2</v>
      </c>
      <c r="G1466" s="1" t="s">
        <v>12397</v>
      </c>
      <c r="H1466" s="1" t="s">
        <v>12398</v>
      </c>
      <c r="I1466" s="1" t="s">
        <v>9731</v>
      </c>
      <c r="J1466" s="1" t="s">
        <v>53</v>
      </c>
      <c r="K1466" s="1" t="s">
        <v>12399</v>
      </c>
      <c r="L1466" s="1" t="s">
        <v>72</v>
      </c>
      <c r="M1466" s="1" t="s">
        <v>120</v>
      </c>
      <c r="N1466" s="1" t="s">
        <v>760</v>
      </c>
      <c r="O1466" s="1" t="s">
        <v>7</v>
      </c>
      <c r="P1466" s="1" t="s">
        <v>817</v>
      </c>
      <c r="Q1466" s="14" t="s">
        <v>48637</v>
      </c>
      <c r="R1466" s="1" t="s">
        <v>476</v>
      </c>
      <c r="S1466" s="1" t="s">
        <v>503</v>
      </c>
      <c r="T1466" s="1" t="s">
        <v>12400</v>
      </c>
      <c r="U1466" s="21">
        <v>1563.2</v>
      </c>
      <c r="V1466" s="21">
        <v>12821.43</v>
      </c>
      <c r="W1466" s="21">
        <f t="shared" si="88"/>
        <v>14384.630000000001</v>
      </c>
      <c r="X1466" s="23">
        <f t="shared" si="89"/>
        <v>0.10867154733906954</v>
      </c>
      <c r="Y1466" s="2">
        <v>1602.88</v>
      </c>
      <c r="Z1466" s="2">
        <v>6189.23</v>
      </c>
      <c r="AA1466" s="3">
        <f t="shared" si="90"/>
        <v>7792.11</v>
      </c>
      <c r="AB1466" s="8">
        <f t="shared" si="91"/>
        <v>0.20570551493754582</v>
      </c>
    </row>
    <row r="1467" spans="1:28" ht="10.5" x14ac:dyDescent="0.15">
      <c r="A1467" s="35">
        <v>101350</v>
      </c>
      <c r="B1467" s="1" t="s">
        <v>0</v>
      </c>
      <c r="C1467" s="1" t="s">
        <v>22</v>
      </c>
      <c r="E1467" s="1" t="s">
        <v>5994</v>
      </c>
      <c r="F1467" s="1" t="s">
        <v>2</v>
      </c>
      <c r="G1467" s="1" t="s">
        <v>2</v>
      </c>
      <c r="H1467" s="1" t="s">
        <v>5995</v>
      </c>
      <c r="I1467" s="1" t="s">
        <v>5996</v>
      </c>
      <c r="J1467" s="1" t="s">
        <v>118</v>
      </c>
      <c r="K1467" s="1" t="s">
        <v>5997</v>
      </c>
      <c r="L1467" s="1" t="s">
        <v>2</v>
      </c>
      <c r="M1467" s="1" t="s">
        <v>120</v>
      </c>
      <c r="N1467" s="1" t="s">
        <v>120</v>
      </c>
      <c r="O1467" s="1" t="s">
        <v>7</v>
      </c>
      <c r="P1467" s="1" t="s">
        <v>817</v>
      </c>
      <c r="Q1467" s="14" t="s">
        <v>48637</v>
      </c>
      <c r="R1467" s="1" t="s">
        <v>476</v>
      </c>
      <c r="S1467" s="1" t="s">
        <v>503</v>
      </c>
      <c r="T1467" s="1" t="s">
        <v>5998</v>
      </c>
      <c r="U1467" s="21">
        <v>2223.87</v>
      </c>
      <c r="V1467" s="21">
        <v>25487.47</v>
      </c>
      <c r="W1467" s="21">
        <f t="shared" si="88"/>
        <v>27711.34</v>
      </c>
      <c r="X1467" s="23">
        <f t="shared" si="89"/>
        <v>8.0251261757821879E-2</v>
      </c>
      <c r="Y1467" s="2">
        <v>1524.29</v>
      </c>
      <c r="Z1467" s="2">
        <v>13396.82</v>
      </c>
      <c r="AA1467" s="3">
        <f t="shared" si="90"/>
        <v>14921.11</v>
      </c>
      <c r="AB1467" s="8">
        <f t="shared" si="91"/>
        <v>0.10215660899222645</v>
      </c>
    </row>
    <row r="1468" spans="1:28" ht="10.5" x14ac:dyDescent="0.15">
      <c r="A1468" s="35">
        <v>68439</v>
      </c>
      <c r="B1468" s="1" t="s">
        <v>0</v>
      </c>
      <c r="C1468" s="1" t="s">
        <v>22</v>
      </c>
      <c r="E1468" s="1" t="s">
        <v>3562</v>
      </c>
      <c r="F1468" s="1" t="s">
        <v>2</v>
      </c>
      <c r="G1468" s="1" t="s">
        <v>3563</v>
      </c>
      <c r="H1468" s="1" t="s">
        <v>3564</v>
      </c>
      <c r="I1468" s="1" t="s">
        <v>560</v>
      </c>
      <c r="J1468" s="1" t="s">
        <v>333</v>
      </c>
      <c r="K1468" s="1" t="s">
        <v>3565</v>
      </c>
      <c r="L1468" s="1" t="s">
        <v>57</v>
      </c>
      <c r="M1468" s="1" t="s">
        <v>120</v>
      </c>
      <c r="N1468" s="1" t="s">
        <v>120</v>
      </c>
      <c r="O1468" s="1" t="s">
        <v>7</v>
      </c>
      <c r="P1468" s="1" t="s">
        <v>817</v>
      </c>
      <c r="Q1468" s="14" t="s">
        <v>48637</v>
      </c>
      <c r="R1468" s="1" t="s">
        <v>476</v>
      </c>
      <c r="S1468" s="1" t="s">
        <v>503</v>
      </c>
      <c r="T1468" s="1" t="s">
        <v>3566</v>
      </c>
      <c r="U1468" s="21">
        <v>1783.75</v>
      </c>
      <c r="V1468" s="21">
        <v>4518.22</v>
      </c>
      <c r="W1468" s="21">
        <f t="shared" si="88"/>
        <v>6301.97</v>
      </c>
      <c r="X1468" s="23">
        <f t="shared" si="89"/>
        <v>0.28304641247102097</v>
      </c>
      <c r="Y1468" s="2">
        <v>1308.0899999999999</v>
      </c>
      <c r="Z1468" s="2">
        <v>3826.37</v>
      </c>
      <c r="AA1468" s="3">
        <f t="shared" si="90"/>
        <v>5134.46</v>
      </c>
      <c r="AB1468" s="8">
        <f t="shared" si="91"/>
        <v>0.25476681092071995</v>
      </c>
    </row>
    <row r="1469" spans="1:28" ht="10.5" x14ac:dyDescent="0.15">
      <c r="A1469" s="35">
        <v>144345</v>
      </c>
      <c r="B1469" s="1" t="s">
        <v>0</v>
      </c>
      <c r="C1469" s="1" t="s">
        <v>22</v>
      </c>
      <c r="E1469" s="1" t="s">
        <v>10864</v>
      </c>
      <c r="F1469" s="1" t="s">
        <v>2</v>
      </c>
      <c r="G1469" s="1" t="s">
        <v>10865</v>
      </c>
      <c r="H1469" s="1" t="s">
        <v>10866</v>
      </c>
      <c r="I1469" s="1" t="s">
        <v>9397</v>
      </c>
      <c r="J1469" s="1" t="s">
        <v>150</v>
      </c>
      <c r="K1469" s="1" t="s">
        <v>9398</v>
      </c>
      <c r="L1469" s="1" t="s">
        <v>2</v>
      </c>
      <c r="M1469" s="1" t="s">
        <v>120</v>
      </c>
      <c r="N1469" s="1" t="s">
        <v>120</v>
      </c>
      <c r="O1469" s="1" t="s">
        <v>7</v>
      </c>
      <c r="P1469" s="1" t="s">
        <v>817</v>
      </c>
      <c r="Q1469" s="14" t="s">
        <v>48638</v>
      </c>
      <c r="R1469" s="1" t="s">
        <v>476</v>
      </c>
      <c r="S1469" s="1" t="s">
        <v>503</v>
      </c>
      <c r="T1469" s="1" t="s">
        <v>10867</v>
      </c>
      <c r="U1469" s="21">
        <v>846.08</v>
      </c>
      <c r="V1469" s="21">
        <v>69653.75</v>
      </c>
      <c r="W1469" s="21">
        <f t="shared" si="88"/>
        <v>70499.83</v>
      </c>
      <c r="X1469" s="23">
        <f t="shared" si="89"/>
        <v>1.2001163690749326E-2</v>
      </c>
      <c r="Y1469" s="2">
        <v>1245.5</v>
      </c>
      <c r="Z1469" s="2">
        <v>248</v>
      </c>
      <c r="AA1469" s="3">
        <f t="shared" si="90"/>
        <v>1493.5</v>
      </c>
      <c r="AB1469" s="8">
        <f t="shared" si="91"/>
        <v>0.83394710411784401</v>
      </c>
    </row>
    <row r="1470" spans="1:28" ht="10.5" x14ac:dyDescent="0.15">
      <c r="A1470" s="35">
        <v>101981</v>
      </c>
      <c r="B1470" s="1" t="s">
        <v>0</v>
      </c>
      <c r="C1470" s="1" t="s">
        <v>22</v>
      </c>
      <c r="E1470" s="1" t="s">
        <v>6727</v>
      </c>
      <c r="F1470" s="1" t="s">
        <v>2</v>
      </c>
      <c r="G1470" s="1" t="s">
        <v>6728</v>
      </c>
      <c r="H1470" s="1" t="s">
        <v>6729</v>
      </c>
      <c r="I1470" s="1" t="s">
        <v>5477</v>
      </c>
      <c r="J1470" s="1" t="s">
        <v>53</v>
      </c>
      <c r="K1470" s="1" t="s">
        <v>5478</v>
      </c>
      <c r="L1470" s="1" t="s">
        <v>2</v>
      </c>
      <c r="M1470" s="1" t="s">
        <v>120</v>
      </c>
      <c r="N1470" s="1" t="s">
        <v>120</v>
      </c>
      <c r="O1470" s="1" t="s">
        <v>7</v>
      </c>
      <c r="P1470" s="1" t="s">
        <v>817</v>
      </c>
      <c r="Q1470" s="14" t="s">
        <v>48637</v>
      </c>
      <c r="R1470" s="1" t="s">
        <v>476</v>
      </c>
      <c r="S1470" s="1" t="s">
        <v>503</v>
      </c>
      <c r="T1470" s="1" t="s">
        <v>6730</v>
      </c>
      <c r="U1470" s="21">
        <v>1956.32</v>
      </c>
      <c r="V1470" s="21">
        <v>24084.36</v>
      </c>
      <c r="W1470" s="21">
        <f t="shared" si="88"/>
        <v>26040.68</v>
      </c>
      <c r="X1470" s="23">
        <f t="shared" si="89"/>
        <v>7.512553435624568E-2</v>
      </c>
      <c r="Y1470" s="2">
        <v>1213.83</v>
      </c>
      <c r="Z1470" s="2">
        <v>7047.6</v>
      </c>
      <c r="AA1470" s="3">
        <f t="shared" si="90"/>
        <v>8261.43</v>
      </c>
      <c r="AB1470" s="8">
        <f t="shared" si="91"/>
        <v>0.14692734792886944</v>
      </c>
    </row>
    <row r="1471" spans="1:28" ht="10.5" x14ac:dyDescent="0.15">
      <c r="A1471" s="35">
        <v>111394</v>
      </c>
      <c r="B1471" s="1" t="s">
        <v>0</v>
      </c>
      <c r="C1471" s="1" t="s">
        <v>22</v>
      </c>
      <c r="E1471" s="1" t="s">
        <v>6688</v>
      </c>
      <c r="F1471" s="1" t="s">
        <v>2</v>
      </c>
      <c r="G1471" s="1" t="s">
        <v>6689</v>
      </c>
      <c r="H1471" s="1" t="s">
        <v>6690</v>
      </c>
      <c r="I1471" s="1" t="s">
        <v>6657</v>
      </c>
      <c r="J1471" s="1" t="s">
        <v>162</v>
      </c>
      <c r="K1471" s="1" t="s">
        <v>6658</v>
      </c>
      <c r="L1471" s="1" t="s">
        <v>783</v>
      </c>
      <c r="M1471" s="1" t="s">
        <v>120</v>
      </c>
      <c r="N1471" s="1" t="s">
        <v>120</v>
      </c>
      <c r="O1471" s="1" t="s">
        <v>7</v>
      </c>
      <c r="P1471" s="1" t="s">
        <v>817</v>
      </c>
      <c r="Q1471" s="14" t="s">
        <v>48637</v>
      </c>
      <c r="R1471" s="1" t="s">
        <v>476</v>
      </c>
      <c r="S1471" s="1" t="s">
        <v>503</v>
      </c>
      <c r="T1471" s="1" t="s">
        <v>6691</v>
      </c>
      <c r="U1471" s="21">
        <v>1156.9000000000001</v>
      </c>
      <c r="V1471" s="21">
        <v>13691.53</v>
      </c>
      <c r="W1471" s="21">
        <f t="shared" si="88"/>
        <v>14848.43</v>
      </c>
      <c r="X1471" s="23">
        <f t="shared" si="89"/>
        <v>7.7913961274020227E-2</v>
      </c>
      <c r="Y1471" s="2">
        <v>939.64</v>
      </c>
      <c r="Z1471" s="2">
        <v>5505.77</v>
      </c>
      <c r="AA1471" s="3">
        <f t="shared" si="90"/>
        <v>6445.4100000000008</v>
      </c>
      <c r="AB1471" s="8">
        <f t="shared" si="91"/>
        <v>0.14578436437713038</v>
      </c>
    </row>
    <row r="1472" spans="1:28" ht="10.5" x14ac:dyDescent="0.15">
      <c r="A1472" s="35">
        <v>88678</v>
      </c>
      <c r="B1472" s="1" t="s">
        <v>0</v>
      </c>
      <c r="C1472" s="1" t="s">
        <v>22</v>
      </c>
      <c r="E1472" s="1" t="s">
        <v>5578</v>
      </c>
      <c r="F1472" s="1" t="s">
        <v>2</v>
      </c>
      <c r="G1472" s="1" t="s">
        <v>5579</v>
      </c>
      <c r="H1472" s="1" t="s">
        <v>5580</v>
      </c>
      <c r="I1472" s="1" t="s">
        <v>1580</v>
      </c>
      <c r="J1472" s="1" t="s">
        <v>51</v>
      </c>
      <c r="K1472" s="1" t="s">
        <v>5581</v>
      </c>
      <c r="L1472" s="1" t="s">
        <v>2</v>
      </c>
      <c r="M1472" s="1" t="s">
        <v>120</v>
      </c>
      <c r="N1472" s="1" t="s">
        <v>120</v>
      </c>
      <c r="O1472" s="1" t="s">
        <v>7</v>
      </c>
      <c r="P1472" s="1" t="s">
        <v>817</v>
      </c>
      <c r="Q1472" s="14" t="s">
        <v>48638</v>
      </c>
      <c r="R1472" s="1" t="s">
        <v>476</v>
      </c>
      <c r="S1472" s="1" t="s">
        <v>503</v>
      </c>
      <c r="T1472" s="1" t="s">
        <v>5582</v>
      </c>
      <c r="U1472" s="21">
        <v>244</v>
      </c>
      <c r="V1472" s="21">
        <v>2640</v>
      </c>
      <c r="W1472" s="21">
        <f t="shared" si="88"/>
        <v>2884</v>
      </c>
      <c r="X1472" s="23">
        <f t="shared" si="89"/>
        <v>8.4604715672676842E-2</v>
      </c>
      <c r="Y1472" s="2">
        <v>879.2</v>
      </c>
      <c r="Z1472" s="2">
        <v>21.92</v>
      </c>
      <c r="AA1472" s="3">
        <f t="shared" si="90"/>
        <v>901.12</v>
      </c>
      <c r="AB1472" s="8">
        <f t="shared" si="91"/>
        <v>0.97567471590909094</v>
      </c>
    </row>
    <row r="1473" spans="1:28" ht="10.5" x14ac:dyDescent="0.15">
      <c r="A1473" s="35">
        <v>305807</v>
      </c>
      <c r="B1473" s="1" t="s">
        <v>0</v>
      </c>
      <c r="C1473" s="1" t="s">
        <v>22</v>
      </c>
      <c r="E1473" s="1" t="s">
        <v>11399</v>
      </c>
      <c r="F1473" s="1" t="s">
        <v>2</v>
      </c>
      <c r="G1473" s="1" t="s">
        <v>2</v>
      </c>
      <c r="H1473" s="1" t="s">
        <v>11400</v>
      </c>
      <c r="I1473" s="1" t="s">
        <v>3123</v>
      </c>
      <c r="J1473" s="1" t="s">
        <v>24</v>
      </c>
      <c r="K1473" s="1" t="s">
        <v>11401</v>
      </c>
      <c r="L1473" s="1" t="s">
        <v>2</v>
      </c>
      <c r="M1473" s="1" t="s">
        <v>120</v>
      </c>
      <c r="N1473" s="1" t="s">
        <v>120</v>
      </c>
      <c r="O1473" s="1" t="s">
        <v>7</v>
      </c>
      <c r="P1473" s="1" t="s">
        <v>817</v>
      </c>
      <c r="Q1473" s="14" t="s">
        <v>48637</v>
      </c>
      <c r="R1473" s="1" t="s">
        <v>476</v>
      </c>
      <c r="S1473" s="1" t="s">
        <v>503</v>
      </c>
      <c r="T1473" s="1" t="s">
        <v>11402</v>
      </c>
      <c r="U1473" s="21">
        <v>2994.07</v>
      </c>
      <c r="V1473" s="21">
        <v>34843.339999999997</v>
      </c>
      <c r="W1473" s="21">
        <f t="shared" si="88"/>
        <v>37837.409999999996</v>
      </c>
      <c r="X1473" s="23">
        <f t="shared" si="89"/>
        <v>7.9129887590086115E-2</v>
      </c>
      <c r="Y1473" s="2">
        <v>871.6</v>
      </c>
      <c r="Z1473" s="2">
        <v>16006.98</v>
      </c>
      <c r="AA1473" s="3">
        <f t="shared" si="90"/>
        <v>16878.579999999998</v>
      </c>
      <c r="AB1473" s="8">
        <f t="shared" si="91"/>
        <v>5.1639415164071868E-2</v>
      </c>
    </row>
    <row r="1474" spans="1:28" ht="10.5" x14ac:dyDescent="0.15">
      <c r="A1474" s="35">
        <v>142907</v>
      </c>
      <c r="B1474" s="1" t="s">
        <v>0</v>
      </c>
      <c r="C1474" s="1" t="s">
        <v>22</v>
      </c>
      <c r="E1474" s="1" t="s">
        <v>10631</v>
      </c>
      <c r="F1474" s="1" t="s">
        <v>2</v>
      </c>
      <c r="G1474" s="1" t="s">
        <v>10632</v>
      </c>
      <c r="H1474" s="1" t="s">
        <v>10633</v>
      </c>
      <c r="I1474" s="1" t="s">
        <v>931</v>
      </c>
      <c r="J1474" s="1" t="s">
        <v>93</v>
      </c>
      <c r="K1474" s="1" t="s">
        <v>1364</v>
      </c>
      <c r="L1474" s="1" t="s">
        <v>2</v>
      </c>
      <c r="M1474" s="1" t="s">
        <v>120</v>
      </c>
      <c r="N1474" s="1" t="s">
        <v>120</v>
      </c>
      <c r="O1474" s="1" t="s">
        <v>7</v>
      </c>
      <c r="P1474" s="1" t="s">
        <v>817</v>
      </c>
      <c r="Q1474" s="14" t="s">
        <v>48637</v>
      </c>
      <c r="R1474" s="1" t="s">
        <v>476</v>
      </c>
      <c r="S1474" s="1" t="s">
        <v>503</v>
      </c>
      <c r="T1474" s="1" t="s">
        <v>10634</v>
      </c>
      <c r="U1474" s="21">
        <v>2027.54</v>
      </c>
      <c r="V1474" s="21">
        <v>6643.83</v>
      </c>
      <c r="W1474" s="21">
        <f t="shared" ref="W1474:W1537" si="92">SUM(U1474:V1474)</f>
        <v>8671.369999999999</v>
      </c>
      <c r="X1474" s="23">
        <f t="shared" ref="X1474:X1537" si="93">U1474/W1474</f>
        <v>0.2338200307448535</v>
      </c>
      <c r="Y1474" s="2">
        <v>849.75</v>
      </c>
      <c r="Z1474" s="2">
        <v>997.37</v>
      </c>
      <c r="AA1474" s="3">
        <f t="shared" ref="AA1474:AA1537" si="94">SUM(Y1474:Z1474)</f>
        <v>1847.12</v>
      </c>
      <c r="AB1474" s="8">
        <f t="shared" ref="AB1474:AB1537" si="95">Y1474/AA1474</f>
        <v>0.4600404954740353</v>
      </c>
    </row>
    <row r="1475" spans="1:28" ht="10.5" x14ac:dyDescent="0.15">
      <c r="A1475" s="35">
        <v>440622</v>
      </c>
      <c r="B1475" s="1" t="s">
        <v>0</v>
      </c>
      <c r="C1475" s="1" t="s">
        <v>22</v>
      </c>
      <c r="E1475" s="1" t="s">
        <v>15168</v>
      </c>
      <c r="F1475" s="1" t="s">
        <v>2</v>
      </c>
      <c r="G1475" s="1" t="s">
        <v>2</v>
      </c>
      <c r="H1475" s="1" t="s">
        <v>15169</v>
      </c>
      <c r="I1475" s="1" t="s">
        <v>11069</v>
      </c>
      <c r="J1475" s="1" t="s">
        <v>40</v>
      </c>
      <c r="K1475" s="1" t="s">
        <v>11070</v>
      </c>
      <c r="L1475" s="1" t="s">
        <v>2</v>
      </c>
      <c r="M1475" s="1" t="s">
        <v>120</v>
      </c>
      <c r="N1475" s="1" t="s">
        <v>120</v>
      </c>
      <c r="O1475" s="1" t="s">
        <v>7</v>
      </c>
      <c r="P1475" s="1" t="s">
        <v>817</v>
      </c>
      <c r="Q1475" s="14" t="s">
        <v>48637</v>
      </c>
      <c r="R1475" s="1" t="s">
        <v>476</v>
      </c>
      <c r="S1475" s="1" t="s">
        <v>503</v>
      </c>
      <c r="T1475" s="1" t="s">
        <v>15170</v>
      </c>
      <c r="U1475" s="21">
        <v>942.35</v>
      </c>
      <c r="V1475" s="21">
        <v>10863.03</v>
      </c>
      <c r="W1475" s="21">
        <f t="shared" si="92"/>
        <v>11805.380000000001</v>
      </c>
      <c r="X1475" s="23">
        <f t="shared" si="93"/>
        <v>7.9823775261787411E-2</v>
      </c>
      <c r="Y1475" s="2">
        <v>838.73</v>
      </c>
      <c r="Z1475" s="2">
        <v>4362.38</v>
      </c>
      <c r="AA1475" s="3">
        <f t="shared" si="94"/>
        <v>5201.1100000000006</v>
      </c>
      <c r="AB1475" s="8">
        <f t="shared" si="95"/>
        <v>0.16125980800252251</v>
      </c>
    </row>
    <row r="1476" spans="1:28" ht="10.5" x14ac:dyDescent="0.15">
      <c r="A1476" s="35">
        <v>15780</v>
      </c>
      <c r="B1476" s="1" t="s">
        <v>0</v>
      </c>
      <c r="C1476" s="1" t="s">
        <v>22</v>
      </c>
      <c r="E1476" s="1" t="s">
        <v>1486</v>
      </c>
      <c r="F1476" s="1" t="s">
        <v>2</v>
      </c>
      <c r="G1476" s="1" t="s">
        <v>2</v>
      </c>
      <c r="H1476" s="1" t="s">
        <v>1487</v>
      </c>
      <c r="I1476" s="1" t="s">
        <v>1488</v>
      </c>
      <c r="J1476" s="1" t="s">
        <v>113</v>
      </c>
      <c r="K1476" s="1" t="s">
        <v>1489</v>
      </c>
      <c r="L1476" s="1" t="s">
        <v>2</v>
      </c>
      <c r="M1476" s="1" t="s">
        <v>120</v>
      </c>
      <c r="N1476" s="1" t="s">
        <v>120</v>
      </c>
      <c r="O1476" s="1" t="s">
        <v>7</v>
      </c>
      <c r="P1476" s="1" t="s">
        <v>817</v>
      </c>
      <c r="Q1476" s="14" t="s">
        <v>48637</v>
      </c>
      <c r="R1476" s="1" t="s">
        <v>476</v>
      </c>
      <c r="S1476" s="1" t="s">
        <v>503</v>
      </c>
      <c r="T1476" s="1" t="s">
        <v>1490</v>
      </c>
      <c r="U1476" s="21">
        <v>1683.43</v>
      </c>
      <c r="V1476" s="21">
        <v>2246.08</v>
      </c>
      <c r="W1476" s="21">
        <f t="shared" si="92"/>
        <v>3929.51</v>
      </c>
      <c r="X1476" s="23">
        <f t="shared" si="93"/>
        <v>0.42840710419365263</v>
      </c>
      <c r="Y1476" s="2">
        <v>807.29</v>
      </c>
      <c r="Z1476" s="2">
        <v>81.42</v>
      </c>
      <c r="AA1476" s="3">
        <f t="shared" si="94"/>
        <v>888.70999999999992</v>
      </c>
      <c r="AB1476" s="8">
        <f t="shared" si="95"/>
        <v>0.90838406229253643</v>
      </c>
    </row>
    <row r="1477" spans="1:28" ht="10.5" x14ac:dyDescent="0.15">
      <c r="A1477" s="35">
        <v>130543</v>
      </c>
      <c r="B1477" s="1" t="s">
        <v>0</v>
      </c>
      <c r="C1477" s="1" t="s">
        <v>22</v>
      </c>
      <c r="E1477" s="1" t="s">
        <v>5733</v>
      </c>
      <c r="F1477" s="1" t="s">
        <v>2</v>
      </c>
      <c r="G1477" s="1" t="s">
        <v>5734</v>
      </c>
      <c r="H1477" s="1" t="s">
        <v>5735</v>
      </c>
      <c r="I1477" s="1" t="s">
        <v>5736</v>
      </c>
      <c r="J1477" s="1" t="s">
        <v>93</v>
      </c>
      <c r="K1477" s="1" t="s">
        <v>5737</v>
      </c>
      <c r="L1477" s="1" t="s">
        <v>2</v>
      </c>
      <c r="M1477" s="1" t="s">
        <v>120</v>
      </c>
      <c r="N1477" s="1" t="s">
        <v>120</v>
      </c>
      <c r="O1477" s="1" t="s">
        <v>7</v>
      </c>
      <c r="P1477" s="1" t="s">
        <v>817</v>
      </c>
      <c r="Q1477" s="14" t="s">
        <v>48637</v>
      </c>
      <c r="R1477" s="1" t="s">
        <v>476</v>
      </c>
      <c r="S1477" s="1" t="s">
        <v>503</v>
      </c>
      <c r="T1477" s="1" t="s">
        <v>5738</v>
      </c>
      <c r="U1477" s="21">
        <v>0</v>
      </c>
      <c r="V1477" s="21">
        <v>9542.48</v>
      </c>
      <c r="W1477" s="21">
        <f t="shared" si="92"/>
        <v>9542.48</v>
      </c>
      <c r="X1477" s="23">
        <f t="shared" si="93"/>
        <v>0</v>
      </c>
      <c r="Y1477" s="2">
        <v>762.62</v>
      </c>
      <c r="Z1477" s="2">
        <v>2010.23</v>
      </c>
      <c r="AA1477" s="3">
        <f t="shared" si="94"/>
        <v>2772.85</v>
      </c>
      <c r="AB1477" s="8">
        <f t="shared" si="95"/>
        <v>0.27503110518059037</v>
      </c>
    </row>
    <row r="1478" spans="1:28" ht="10.5" x14ac:dyDescent="0.15">
      <c r="A1478" s="35">
        <v>68738</v>
      </c>
      <c r="B1478" s="1" t="s">
        <v>0</v>
      </c>
      <c r="C1478" s="1" t="s">
        <v>22</v>
      </c>
      <c r="E1478" s="1" t="s">
        <v>1837</v>
      </c>
      <c r="F1478" s="1" t="s">
        <v>2</v>
      </c>
      <c r="G1478" s="1" t="s">
        <v>1838</v>
      </c>
      <c r="H1478" s="1" t="s">
        <v>1839</v>
      </c>
      <c r="I1478" s="1" t="s">
        <v>1661</v>
      </c>
      <c r="J1478" s="1" t="s">
        <v>162</v>
      </c>
      <c r="K1478" s="1" t="s">
        <v>1840</v>
      </c>
      <c r="L1478" s="1" t="s">
        <v>2</v>
      </c>
      <c r="M1478" s="1" t="s">
        <v>120</v>
      </c>
      <c r="N1478" s="1" t="s">
        <v>120</v>
      </c>
      <c r="O1478" s="1" t="s">
        <v>7</v>
      </c>
      <c r="P1478" s="1" t="s">
        <v>817</v>
      </c>
      <c r="Q1478" s="14" t="s">
        <v>48637</v>
      </c>
      <c r="R1478" s="1" t="s">
        <v>476</v>
      </c>
      <c r="S1478" s="1" t="s">
        <v>503</v>
      </c>
      <c r="T1478" s="1" t="s">
        <v>1841</v>
      </c>
      <c r="U1478" s="21">
        <v>521.5</v>
      </c>
      <c r="V1478" s="21">
        <v>3836.57</v>
      </c>
      <c r="W1478" s="21">
        <f t="shared" si="92"/>
        <v>4358.07</v>
      </c>
      <c r="X1478" s="23">
        <f t="shared" si="93"/>
        <v>0.11966306185995178</v>
      </c>
      <c r="Y1478" s="2">
        <v>713.5</v>
      </c>
      <c r="Z1478" s="2">
        <v>1959.19</v>
      </c>
      <c r="AA1478" s="3">
        <f t="shared" si="94"/>
        <v>2672.69</v>
      </c>
      <c r="AB1478" s="8">
        <f t="shared" si="95"/>
        <v>0.26695950521758977</v>
      </c>
    </row>
    <row r="1479" spans="1:28" ht="10.5" x14ac:dyDescent="0.15">
      <c r="A1479" s="35">
        <v>102412</v>
      </c>
      <c r="B1479" s="1" t="s">
        <v>0</v>
      </c>
      <c r="C1479" s="1" t="s">
        <v>22</v>
      </c>
      <c r="E1479" s="1" t="s">
        <v>4422</v>
      </c>
      <c r="F1479" s="1" t="s">
        <v>2</v>
      </c>
      <c r="G1479" s="1" t="s">
        <v>2</v>
      </c>
      <c r="H1479" s="1" t="s">
        <v>4423</v>
      </c>
      <c r="I1479" s="1" t="s">
        <v>4424</v>
      </c>
      <c r="J1479" s="1" t="s">
        <v>118</v>
      </c>
      <c r="K1479" s="1" t="s">
        <v>4425</v>
      </c>
      <c r="L1479" s="1" t="s">
        <v>72</v>
      </c>
      <c r="M1479" s="1" t="s">
        <v>120</v>
      </c>
      <c r="N1479" s="1" t="s">
        <v>760</v>
      </c>
      <c r="O1479" s="1" t="s">
        <v>7</v>
      </c>
      <c r="P1479" s="1" t="s">
        <v>817</v>
      </c>
      <c r="Q1479" s="14" t="s">
        <v>48637</v>
      </c>
      <c r="R1479" s="1" t="s">
        <v>476</v>
      </c>
      <c r="S1479" s="1" t="s">
        <v>503</v>
      </c>
      <c r="T1479" s="1" t="s">
        <v>4426</v>
      </c>
      <c r="U1479" s="21">
        <v>1346.4</v>
      </c>
      <c r="V1479" s="21">
        <v>19691.29</v>
      </c>
      <c r="W1479" s="21">
        <f t="shared" si="92"/>
        <v>21037.690000000002</v>
      </c>
      <c r="X1479" s="23">
        <f t="shared" si="93"/>
        <v>6.3999421989771682E-2</v>
      </c>
      <c r="Y1479" s="2">
        <v>709.06</v>
      </c>
      <c r="Z1479" s="2">
        <v>6621.5</v>
      </c>
      <c r="AA1479" s="3">
        <f t="shared" si="94"/>
        <v>7330.5599999999995</v>
      </c>
      <c r="AB1479" s="8">
        <f t="shared" si="95"/>
        <v>9.6726580233979398E-2</v>
      </c>
    </row>
    <row r="1480" spans="1:28" ht="10.5" x14ac:dyDescent="0.15">
      <c r="A1480" s="35">
        <v>392530</v>
      </c>
      <c r="B1480" s="1" t="s">
        <v>0</v>
      </c>
      <c r="C1480" s="1" t="s">
        <v>22</v>
      </c>
      <c r="E1480" s="1" t="s">
        <v>16276</v>
      </c>
      <c r="F1480" s="1" t="s">
        <v>2</v>
      </c>
      <c r="G1480" s="1" t="s">
        <v>2</v>
      </c>
      <c r="H1480" s="1" t="s">
        <v>16277</v>
      </c>
      <c r="I1480" s="1" t="s">
        <v>3044</v>
      </c>
      <c r="J1480" s="1" t="s">
        <v>51</v>
      </c>
      <c r="K1480" s="1" t="s">
        <v>16278</v>
      </c>
      <c r="L1480" s="1" t="s">
        <v>783</v>
      </c>
      <c r="M1480" s="1" t="s">
        <v>120</v>
      </c>
      <c r="N1480" s="1" t="s">
        <v>120</v>
      </c>
      <c r="O1480" s="1" t="s">
        <v>7</v>
      </c>
      <c r="P1480" s="1" t="s">
        <v>817</v>
      </c>
      <c r="Q1480" s="14" t="s">
        <v>48637</v>
      </c>
      <c r="R1480" s="1" t="s">
        <v>476</v>
      </c>
      <c r="S1480" s="1" t="s">
        <v>503</v>
      </c>
      <c r="T1480" s="1" t="s">
        <v>16279</v>
      </c>
      <c r="U1480" s="21">
        <v>561.9</v>
      </c>
      <c r="V1480" s="21">
        <v>9118.33</v>
      </c>
      <c r="W1480" s="21">
        <f t="shared" si="92"/>
        <v>9680.23</v>
      </c>
      <c r="X1480" s="23">
        <f t="shared" si="93"/>
        <v>5.8046141465646996E-2</v>
      </c>
      <c r="Y1480" s="2">
        <v>588.08000000000004</v>
      </c>
      <c r="Z1480" s="2">
        <v>2284.88</v>
      </c>
      <c r="AA1480" s="3">
        <f t="shared" si="94"/>
        <v>2872.96</v>
      </c>
      <c r="AB1480" s="8">
        <f t="shared" si="95"/>
        <v>0.20469480953441749</v>
      </c>
    </row>
    <row r="1481" spans="1:28" ht="10.5" x14ac:dyDescent="0.15">
      <c r="A1481" s="35">
        <v>158949</v>
      </c>
      <c r="B1481" s="1" t="s">
        <v>0</v>
      </c>
      <c r="C1481" s="1" t="s">
        <v>22</v>
      </c>
      <c r="E1481" s="1" t="s">
        <v>9163</v>
      </c>
      <c r="F1481" s="1" t="s">
        <v>2</v>
      </c>
      <c r="G1481" s="1" t="s">
        <v>9164</v>
      </c>
      <c r="H1481" s="1" t="s">
        <v>9165</v>
      </c>
      <c r="I1481" s="1" t="s">
        <v>9166</v>
      </c>
      <c r="J1481" s="1" t="s">
        <v>18</v>
      </c>
      <c r="K1481" s="1" t="s">
        <v>9167</v>
      </c>
      <c r="L1481" s="1" t="s">
        <v>57</v>
      </c>
      <c r="M1481" s="1" t="s">
        <v>120</v>
      </c>
      <c r="N1481" s="1" t="s">
        <v>120</v>
      </c>
      <c r="O1481" s="1" t="s">
        <v>8937</v>
      </c>
      <c r="P1481" s="1" t="s">
        <v>817</v>
      </c>
      <c r="Q1481" s="14" t="s">
        <v>48637</v>
      </c>
      <c r="R1481" s="1" t="s">
        <v>476</v>
      </c>
      <c r="S1481" s="1" t="s">
        <v>503</v>
      </c>
      <c r="T1481" s="1" t="s">
        <v>9168</v>
      </c>
      <c r="U1481" s="21">
        <v>0</v>
      </c>
      <c r="V1481" s="21">
        <v>47118.07</v>
      </c>
      <c r="W1481" s="21">
        <f t="shared" si="92"/>
        <v>47118.07</v>
      </c>
      <c r="X1481" s="23">
        <f t="shared" si="93"/>
        <v>0</v>
      </c>
      <c r="Y1481" s="2">
        <v>550</v>
      </c>
      <c r="Z1481" s="2">
        <v>26444.82</v>
      </c>
      <c r="AA1481" s="3">
        <f t="shared" si="94"/>
        <v>26994.82</v>
      </c>
      <c r="AB1481" s="8">
        <f t="shared" si="95"/>
        <v>2.0374279213567641E-2</v>
      </c>
    </row>
    <row r="1482" spans="1:28" ht="10.5" x14ac:dyDescent="0.15">
      <c r="A1482" s="35">
        <v>40925</v>
      </c>
      <c r="B1482" s="1" t="s">
        <v>0</v>
      </c>
      <c r="C1482" s="1" t="s">
        <v>22</v>
      </c>
      <c r="E1482" s="1" t="s">
        <v>812</v>
      </c>
      <c r="F1482" s="1" t="s">
        <v>2</v>
      </c>
      <c r="G1482" s="1" t="s">
        <v>813</v>
      </c>
      <c r="H1482" s="1" t="s">
        <v>814</v>
      </c>
      <c r="I1482" s="1" t="s">
        <v>815</v>
      </c>
      <c r="J1482" s="1" t="s">
        <v>298</v>
      </c>
      <c r="K1482" s="1" t="s">
        <v>816</v>
      </c>
      <c r="L1482" s="1" t="s">
        <v>34</v>
      </c>
      <c r="M1482" s="1" t="s">
        <v>120</v>
      </c>
      <c r="N1482" s="1" t="s">
        <v>120</v>
      </c>
      <c r="O1482" s="1" t="s">
        <v>7</v>
      </c>
      <c r="P1482" s="1" t="s">
        <v>817</v>
      </c>
      <c r="Q1482" s="14" t="s">
        <v>48637</v>
      </c>
      <c r="R1482" s="1" t="s">
        <v>476</v>
      </c>
      <c r="S1482" s="1" t="s">
        <v>503</v>
      </c>
      <c r="T1482" s="1" t="s">
        <v>818</v>
      </c>
      <c r="U1482" s="21">
        <v>799</v>
      </c>
      <c r="V1482" s="21">
        <v>5055</v>
      </c>
      <c r="W1482" s="21">
        <f t="shared" si="92"/>
        <v>5854</v>
      </c>
      <c r="X1482" s="23">
        <f t="shared" si="93"/>
        <v>0.13648787154082678</v>
      </c>
      <c r="Y1482" s="2">
        <v>549.84</v>
      </c>
      <c r="Z1482" s="2">
        <v>2870.15</v>
      </c>
      <c r="AA1482" s="3">
        <f t="shared" si="94"/>
        <v>3419.9900000000002</v>
      </c>
      <c r="AB1482" s="8">
        <f t="shared" si="95"/>
        <v>0.16077239991929801</v>
      </c>
    </row>
    <row r="1483" spans="1:28" ht="10.5" x14ac:dyDescent="0.15">
      <c r="A1483" s="35">
        <v>451504</v>
      </c>
      <c r="B1483" s="1" t="s">
        <v>0</v>
      </c>
      <c r="C1483" s="1" t="s">
        <v>22</v>
      </c>
      <c r="E1483" s="1" t="s">
        <v>15353</v>
      </c>
      <c r="F1483" s="1" t="s">
        <v>2</v>
      </c>
      <c r="G1483" s="1" t="s">
        <v>15354</v>
      </c>
      <c r="H1483" s="1" t="s">
        <v>15355</v>
      </c>
      <c r="I1483" s="1" t="s">
        <v>2114</v>
      </c>
      <c r="J1483" s="1" t="s">
        <v>64</v>
      </c>
      <c r="K1483" s="1" t="s">
        <v>8254</v>
      </c>
      <c r="L1483" s="1" t="s">
        <v>72</v>
      </c>
      <c r="M1483" s="1" t="s">
        <v>289</v>
      </c>
      <c r="N1483" s="1" t="s">
        <v>2197</v>
      </c>
      <c r="O1483" s="1" t="s">
        <v>2198</v>
      </c>
      <c r="P1483" s="1" t="s">
        <v>817</v>
      </c>
      <c r="Q1483" s="14" t="s">
        <v>48641</v>
      </c>
      <c r="R1483" s="1" t="s">
        <v>476</v>
      </c>
      <c r="S1483" s="1" t="s">
        <v>503</v>
      </c>
      <c r="T1483" s="1" t="s">
        <v>15356</v>
      </c>
      <c r="U1483" s="21">
        <v>794.7</v>
      </c>
      <c r="V1483" s="21">
        <v>59688.65</v>
      </c>
      <c r="W1483" s="21">
        <f t="shared" si="92"/>
        <v>60483.35</v>
      </c>
      <c r="X1483" s="23">
        <f t="shared" si="93"/>
        <v>1.3139153171905988E-2</v>
      </c>
      <c r="Y1483" s="2">
        <v>537.04</v>
      </c>
      <c r="Z1483" s="2">
        <v>59188.66</v>
      </c>
      <c r="AA1483" s="3">
        <f t="shared" si="94"/>
        <v>59725.700000000004</v>
      </c>
      <c r="AB1483" s="8">
        <f t="shared" si="95"/>
        <v>8.9917740604128528E-3</v>
      </c>
    </row>
    <row r="1484" spans="1:28" ht="10.5" x14ac:dyDescent="0.15">
      <c r="A1484" s="35">
        <v>111300</v>
      </c>
      <c r="B1484" s="1" t="s">
        <v>0</v>
      </c>
      <c r="C1484" s="1" t="s">
        <v>22</v>
      </c>
      <c r="E1484" s="1" t="s">
        <v>5296</v>
      </c>
      <c r="F1484" s="1" t="s">
        <v>2</v>
      </c>
      <c r="G1484" s="1" t="s">
        <v>5297</v>
      </c>
      <c r="H1484" s="1" t="s">
        <v>5298</v>
      </c>
      <c r="I1484" s="1" t="s">
        <v>5299</v>
      </c>
      <c r="J1484" s="1" t="s">
        <v>162</v>
      </c>
      <c r="K1484" s="1" t="s">
        <v>5300</v>
      </c>
      <c r="L1484" s="1" t="s">
        <v>2</v>
      </c>
      <c r="M1484" s="1" t="s">
        <v>120</v>
      </c>
      <c r="N1484" s="1" t="s">
        <v>120</v>
      </c>
      <c r="O1484" s="1" t="s">
        <v>7</v>
      </c>
      <c r="P1484" s="1" t="s">
        <v>817</v>
      </c>
      <c r="Q1484" s="14" t="s">
        <v>48637</v>
      </c>
      <c r="R1484" s="1" t="s">
        <v>476</v>
      </c>
      <c r="S1484" s="1" t="s">
        <v>503</v>
      </c>
      <c r="T1484" s="1" t="s">
        <v>5301</v>
      </c>
      <c r="U1484" s="21">
        <v>1935.75</v>
      </c>
      <c r="V1484" s="21">
        <v>3182.51</v>
      </c>
      <c r="W1484" s="21">
        <f t="shared" si="92"/>
        <v>5118.26</v>
      </c>
      <c r="X1484" s="23">
        <f t="shared" si="93"/>
        <v>0.37820470237932419</v>
      </c>
      <c r="Y1484" s="2">
        <v>519.03</v>
      </c>
      <c r="Z1484" s="2">
        <v>1501.66</v>
      </c>
      <c r="AA1484" s="3">
        <f t="shared" si="94"/>
        <v>2020.69</v>
      </c>
      <c r="AB1484" s="8">
        <f t="shared" si="95"/>
        <v>0.2568578059969614</v>
      </c>
    </row>
    <row r="1485" spans="1:28" ht="10.5" x14ac:dyDescent="0.15">
      <c r="A1485" s="35">
        <v>408821</v>
      </c>
      <c r="B1485" s="1" t="s">
        <v>0</v>
      </c>
      <c r="C1485" s="1" t="s">
        <v>22</v>
      </c>
      <c r="E1485" s="1" t="s">
        <v>13450</v>
      </c>
      <c r="F1485" s="1" t="s">
        <v>2</v>
      </c>
      <c r="G1485" s="1" t="s">
        <v>1797</v>
      </c>
      <c r="H1485" s="1" t="s">
        <v>13451</v>
      </c>
      <c r="I1485" s="1" t="s">
        <v>7618</v>
      </c>
      <c r="J1485" s="1" t="s">
        <v>118</v>
      </c>
      <c r="K1485" s="1" t="s">
        <v>4269</v>
      </c>
      <c r="L1485" s="1" t="s">
        <v>2</v>
      </c>
      <c r="M1485" s="1" t="s">
        <v>120</v>
      </c>
      <c r="N1485" s="1" t="s">
        <v>120</v>
      </c>
      <c r="O1485" s="1" t="s">
        <v>7</v>
      </c>
      <c r="P1485" s="1" t="s">
        <v>817</v>
      </c>
      <c r="Q1485" s="14" t="s">
        <v>48637</v>
      </c>
      <c r="R1485" s="1" t="s">
        <v>476</v>
      </c>
      <c r="S1485" s="1" t="s">
        <v>503</v>
      </c>
      <c r="T1485" s="1" t="s">
        <v>13452</v>
      </c>
      <c r="U1485" s="21">
        <v>834.39</v>
      </c>
      <c r="V1485" s="21">
        <v>30519.69</v>
      </c>
      <c r="W1485" s="21">
        <f t="shared" si="92"/>
        <v>31354.079999999998</v>
      </c>
      <c r="X1485" s="23">
        <f t="shared" si="93"/>
        <v>2.661184764470844E-2</v>
      </c>
      <c r="Y1485" s="2">
        <v>497.9</v>
      </c>
      <c r="Z1485" s="2">
        <v>16310.49</v>
      </c>
      <c r="AA1485" s="3">
        <f t="shared" si="94"/>
        <v>16808.39</v>
      </c>
      <c r="AB1485" s="8">
        <f t="shared" si="95"/>
        <v>2.9622111338444668E-2</v>
      </c>
    </row>
    <row r="1486" spans="1:28" ht="10.5" x14ac:dyDescent="0.15">
      <c r="A1486" s="35">
        <v>111098</v>
      </c>
      <c r="B1486" s="1" t="s">
        <v>0</v>
      </c>
      <c r="C1486" s="1" t="s">
        <v>22</v>
      </c>
      <c r="E1486" s="1" t="s">
        <v>5291</v>
      </c>
      <c r="F1486" s="1" t="s">
        <v>2</v>
      </c>
      <c r="G1486" s="1" t="s">
        <v>2</v>
      </c>
      <c r="H1486" s="1" t="s">
        <v>5292</v>
      </c>
      <c r="I1486" s="1" t="s">
        <v>1661</v>
      </c>
      <c r="J1486" s="1" t="s">
        <v>162</v>
      </c>
      <c r="K1486" s="1" t="s">
        <v>1840</v>
      </c>
      <c r="L1486" s="1" t="s">
        <v>2</v>
      </c>
      <c r="M1486" s="1" t="s">
        <v>120</v>
      </c>
      <c r="N1486" s="1" t="s">
        <v>120</v>
      </c>
      <c r="O1486" s="1" t="s">
        <v>7</v>
      </c>
      <c r="P1486" s="1" t="s">
        <v>817</v>
      </c>
      <c r="Q1486" s="14" t="s">
        <v>48637</v>
      </c>
      <c r="R1486" s="1" t="s">
        <v>476</v>
      </c>
      <c r="S1486" s="1" t="s">
        <v>503</v>
      </c>
      <c r="T1486" s="1" t="s">
        <v>5293</v>
      </c>
      <c r="U1486" s="21">
        <v>1805.11</v>
      </c>
      <c r="V1486" s="21">
        <v>5725.7</v>
      </c>
      <c r="W1486" s="21">
        <f t="shared" si="92"/>
        <v>7530.8099999999995</v>
      </c>
      <c r="X1486" s="23">
        <f t="shared" si="93"/>
        <v>0.2396966594562869</v>
      </c>
      <c r="Y1486" s="2">
        <v>483.52</v>
      </c>
      <c r="Z1486" s="2">
        <v>2762.91</v>
      </c>
      <c r="AA1486" s="3">
        <f t="shared" si="94"/>
        <v>3246.43</v>
      </c>
      <c r="AB1486" s="8">
        <f t="shared" si="95"/>
        <v>0.1489389883656817</v>
      </c>
    </row>
    <row r="1487" spans="1:28" ht="10.5" x14ac:dyDescent="0.15">
      <c r="A1487" s="35">
        <v>132247</v>
      </c>
      <c r="B1487" s="1" t="s">
        <v>0</v>
      </c>
      <c r="C1487" s="1" t="s">
        <v>22</v>
      </c>
      <c r="E1487" s="1" t="s">
        <v>6156</v>
      </c>
      <c r="F1487" s="1" t="s">
        <v>2</v>
      </c>
      <c r="G1487" s="1" t="s">
        <v>6157</v>
      </c>
      <c r="H1487" s="1" t="s">
        <v>6158</v>
      </c>
      <c r="I1487" s="1" t="s">
        <v>6159</v>
      </c>
      <c r="J1487" s="1" t="s">
        <v>93</v>
      </c>
      <c r="K1487" s="1" t="s">
        <v>6160</v>
      </c>
      <c r="L1487" s="1" t="s">
        <v>4901</v>
      </c>
      <c r="M1487" s="1" t="s">
        <v>120</v>
      </c>
      <c r="N1487" s="1" t="s">
        <v>120</v>
      </c>
      <c r="O1487" s="1" t="s">
        <v>7</v>
      </c>
      <c r="P1487" s="1" t="s">
        <v>817</v>
      </c>
      <c r="Q1487" s="14" t="s">
        <v>48637</v>
      </c>
      <c r="R1487" s="1" t="s">
        <v>476</v>
      </c>
      <c r="S1487" s="1" t="s">
        <v>503</v>
      </c>
      <c r="T1487" s="1" t="s">
        <v>6161</v>
      </c>
      <c r="U1487" s="21"/>
      <c r="V1487" s="21"/>
      <c r="W1487" s="21">
        <f t="shared" si="92"/>
        <v>0</v>
      </c>
      <c r="X1487" s="23" t="e">
        <f t="shared" si="93"/>
        <v>#DIV/0!</v>
      </c>
      <c r="Y1487" s="2">
        <v>470.2</v>
      </c>
      <c r="Z1487" s="2">
        <v>902.02</v>
      </c>
      <c r="AA1487" s="3">
        <f t="shared" si="94"/>
        <v>1372.22</v>
      </c>
      <c r="AB1487" s="8">
        <f t="shared" si="95"/>
        <v>0.342656425354535</v>
      </c>
    </row>
    <row r="1488" spans="1:28" ht="10.5" x14ac:dyDescent="0.15">
      <c r="A1488" s="35">
        <v>67997</v>
      </c>
      <c r="B1488" s="1" t="s">
        <v>0</v>
      </c>
      <c r="C1488" s="1" t="s">
        <v>22</v>
      </c>
      <c r="D1488" s="14" t="s">
        <v>48458</v>
      </c>
      <c r="E1488" s="1" t="s">
        <v>3540</v>
      </c>
      <c r="F1488" s="1" t="s">
        <v>2</v>
      </c>
      <c r="G1488" s="10" t="s">
        <v>3541</v>
      </c>
      <c r="H1488" s="1" t="s">
        <v>3542</v>
      </c>
      <c r="I1488" s="1" t="s">
        <v>3543</v>
      </c>
      <c r="J1488" s="1" t="s">
        <v>88</v>
      </c>
      <c r="K1488" s="1" t="s">
        <v>3544</v>
      </c>
      <c r="L1488" s="1" t="s">
        <v>34</v>
      </c>
      <c r="M1488" s="1" t="s">
        <v>120</v>
      </c>
      <c r="N1488" s="1" t="s">
        <v>120</v>
      </c>
      <c r="O1488" s="1" t="s">
        <v>7</v>
      </c>
      <c r="P1488" s="1" t="s">
        <v>817</v>
      </c>
      <c r="Q1488" s="14" t="s">
        <v>48637</v>
      </c>
      <c r="R1488" s="1" t="s">
        <v>476</v>
      </c>
      <c r="S1488" s="1" t="s">
        <v>503</v>
      </c>
      <c r="T1488" s="1" t="s">
        <v>3545</v>
      </c>
      <c r="U1488" s="21">
        <v>590.65</v>
      </c>
      <c r="V1488" s="21">
        <v>5183.49</v>
      </c>
      <c r="W1488" s="21">
        <f t="shared" si="92"/>
        <v>5774.1399999999994</v>
      </c>
      <c r="X1488" s="23">
        <f t="shared" si="93"/>
        <v>0.10229228941452753</v>
      </c>
      <c r="Y1488" s="2">
        <v>465.36</v>
      </c>
      <c r="Z1488" s="2">
        <v>2618.35</v>
      </c>
      <c r="AA1488" s="3">
        <f t="shared" si="94"/>
        <v>3083.71</v>
      </c>
      <c r="AB1488" s="8">
        <f t="shared" si="95"/>
        <v>0.15090913218169025</v>
      </c>
    </row>
    <row r="1489" spans="1:28" ht="10.5" x14ac:dyDescent="0.15">
      <c r="A1489" s="35">
        <v>306834</v>
      </c>
      <c r="B1489" s="1" t="s">
        <v>0</v>
      </c>
      <c r="C1489" s="1" t="s">
        <v>22</v>
      </c>
      <c r="E1489" s="1" t="s">
        <v>10992</v>
      </c>
      <c r="F1489" s="1" t="s">
        <v>2</v>
      </c>
      <c r="G1489" s="1" t="s">
        <v>5519</v>
      </c>
      <c r="H1489" s="1" t="s">
        <v>10277</v>
      </c>
      <c r="I1489" s="1" t="s">
        <v>10278</v>
      </c>
      <c r="J1489" s="1" t="s">
        <v>40</v>
      </c>
      <c r="K1489" s="1" t="s">
        <v>10279</v>
      </c>
      <c r="L1489" s="1" t="s">
        <v>2</v>
      </c>
      <c r="M1489" s="1" t="s">
        <v>120</v>
      </c>
      <c r="N1489" s="1" t="s">
        <v>120</v>
      </c>
      <c r="O1489" s="1" t="s">
        <v>7</v>
      </c>
      <c r="P1489" s="1" t="s">
        <v>817</v>
      </c>
      <c r="Q1489" s="14" t="s">
        <v>48637</v>
      </c>
      <c r="R1489" s="1" t="s">
        <v>476</v>
      </c>
      <c r="S1489" s="1" t="s">
        <v>503</v>
      </c>
      <c r="T1489" s="1" t="s">
        <v>10993</v>
      </c>
      <c r="U1489" s="21">
        <v>964.1</v>
      </c>
      <c r="V1489" s="21">
        <v>15828.86</v>
      </c>
      <c r="W1489" s="21">
        <f t="shared" si="92"/>
        <v>16792.96</v>
      </c>
      <c r="X1489" s="23">
        <f t="shared" si="93"/>
        <v>5.7410962689126877E-2</v>
      </c>
      <c r="Y1489" s="2">
        <v>458.9</v>
      </c>
      <c r="Z1489" s="2">
        <v>6119.16</v>
      </c>
      <c r="AA1489" s="3">
        <f t="shared" si="94"/>
        <v>6578.0599999999995</v>
      </c>
      <c r="AB1489" s="8">
        <f t="shared" si="95"/>
        <v>6.9762209526820981E-2</v>
      </c>
    </row>
    <row r="1490" spans="1:28" ht="10.5" x14ac:dyDescent="0.15">
      <c r="A1490" s="35">
        <v>129174</v>
      </c>
      <c r="B1490" s="1" t="s">
        <v>0</v>
      </c>
      <c r="C1490" s="1" t="s">
        <v>22</v>
      </c>
      <c r="E1490" s="1" t="s">
        <v>5518</v>
      </c>
      <c r="F1490" s="1" t="s">
        <v>2</v>
      </c>
      <c r="G1490" s="1" t="s">
        <v>5519</v>
      </c>
      <c r="H1490" s="1" t="s">
        <v>5520</v>
      </c>
      <c r="I1490" s="1" t="s">
        <v>5521</v>
      </c>
      <c r="J1490" s="1" t="s">
        <v>40</v>
      </c>
      <c r="K1490" s="1" t="s">
        <v>5522</v>
      </c>
      <c r="L1490" s="1" t="s">
        <v>34</v>
      </c>
      <c r="M1490" s="1" t="s">
        <v>120</v>
      </c>
      <c r="N1490" s="1" t="s">
        <v>120</v>
      </c>
      <c r="O1490" s="1" t="s">
        <v>7</v>
      </c>
      <c r="P1490" s="1" t="s">
        <v>817</v>
      </c>
      <c r="Q1490" s="14" t="s">
        <v>48637</v>
      </c>
      <c r="R1490" s="1" t="s">
        <v>476</v>
      </c>
      <c r="S1490" s="1" t="s">
        <v>503</v>
      </c>
      <c r="T1490" s="1" t="s">
        <v>5523</v>
      </c>
      <c r="U1490" s="21">
        <v>811.4</v>
      </c>
      <c r="V1490" s="21">
        <v>18609.490000000002</v>
      </c>
      <c r="W1490" s="21">
        <f t="shared" si="92"/>
        <v>19420.890000000003</v>
      </c>
      <c r="X1490" s="23">
        <f t="shared" si="93"/>
        <v>4.1779753657015709E-2</v>
      </c>
      <c r="Y1490" s="2">
        <v>452.55</v>
      </c>
      <c r="Z1490" s="2">
        <v>8839.6299999999992</v>
      </c>
      <c r="AA1490" s="3">
        <f t="shared" si="94"/>
        <v>9292.1799999999985</v>
      </c>
      <c r="AB1490" s="8">
        <f t="shared" si="95"/>
        <v>4.8702242100346751E-2</v>
      </c>
    </row>
    <row r="1491" spans="1:28" ht="10.5" x14ac:dyDescent="0.15">
      <c r="A1491" s="35">
        <v>457915</v>
      </c>
      <c r="B1491" s="1" t="s">
        <v>0</v>
      </c>
      <c r="C1491" s="1" t="s">
        <v>22</v>
      </c>
      <c r="E1491" s="1" t="s">
        <v>17370</v>
      </c>
      <c r="F1491" s="1" t="s">
        <v>2</v>
      </c>
      <c r="G1491" s="1" t="s">
        <v>2</v>
      </c>
      <c r="H1491" s="1" t="s">
        <v>17371</v>
      </c>
      <c r="I1491" s="1" t="s">
        <v>316</v>
      </c>
      <c r="J1491" s="1" t="s">
        <v>18</v>
      </c>
      <c r="K1491" s="1" t="s">
        <v>674</v>
      </c>
      <c r="L1491" s="1" t="s">
        <v>57</v>
      </c>
      <c r="M1491" s="1" t="s">
        <v>120</v>
      </c>
      <c r="N1491" s="1" t="s">
        <v>120</v>
      </c>
      <c r="O1491" s="1" t="s">
        <v>7</v>
      </c>
      <c r="P1491" s="1" t="s">
        <v>817</v>
      </c>
      <c r="Q1491" s="14" t="s">
        <v>48637</v>
      </c>
      <c r="R1491" s="1" t="s">
        <v>476</v>
      </c>
      <c r="S1491" s="1" t="s">
        <v>503</v>
      </c>
      <c r="T1491" s="1" t="s">
        <v>17372</v>
      </c>
      <c r="U1491" s="21">
        <v>547.62</v>
      </c>
      <c r="V1491" s="21">
        <v>5309.3</v>
      </c>
      <c r="W1491" s="21">
        <f t="shared" si="92"/>
        <v>5856.92</v>
      </c>
      <c r="X1491" s="23">
        <f t="shared" si="93"/>
        <v>9.349965510882853E-2</v>
      </c>
      <c r="Y1491" s="2">
        <v>408.51</v>
      </c>
      <c r="Z1491" s="2">
        <v>2099.75</v>
      </c>
      <c r="AA1491" s="3">
        <f t="shared" si="94"/>
        <v>2508.2600000000002</v>
      </c>
      <c r="AB1491" s="8">
        <f t="shared" si="95"/>
        <v>0.16286589109581939</v>
      </c>
    </row>
    <row r="1492" spans="1:28" ht="10.5" x14ac:dyDescent="0.15">
      <c r="A1492" s="35">
        <v>387711</v>
      </c>
      <c r="B1492" s="1" t="s">
        <v>0</v>
      </c>
      <c r="C1492" s="1" t="s">
        <v>22</v>
      </c>
      <c r="E1492" s="1" t="s">
        <v>15960</v>
      </c>
      <c r="F1492" s="1" t="s">
        <v>2</v>
      </c>
      <c r="G1492" s="1" t="s">
        <v>2</v>
      </c>
      <c r="H1492" s="1" t="s">
        <v>15961</v>
      </c>
      <c r="I1492" s="1" t="s">
        <v>962</v>
      </c>
      <c r="J1492" s="1" t="s">
        <v>24</v>
      </c>
      <c r="K1492" s="1" t="s">
        <v>10313</v>
      </c>
      <c r="L1492" s="1" t="s">
        <v>2</v>
      </c>
      <c r="M1492" s="1" t="s">
        <v>120</v>
      </c>
      <c r="N1492" s="1" t="s">
        <v>120</v>
      </c>
      <c r="O1492" s="1" t="s">
        <v>7</v>
      </c>
      <c r="P1492" s="1" t="s">
        <v>817</v>
      </c>
      <c r="Q1492" s="14" t="s">
        <v>48637</v>
      </c>
      <c r="R1492" s="1" t="s">
        <v>476</v>
      </c>
      <c r="S1492" s="1" t="s">
        <v>503</v>
      </c>
      <c r="T1492" s="1" t="s">
        <v>15962</v>
      </c>
      <c r="U1492" s="21">
        <v>171.75</v>
      </c>
      <c r="V1492" s="21">
        <v>17874.68</v>
      </c>
      <c r="W1492" s="21">
        <f t="shared" si="92"/>
        <v>18046.43</v>
      </c>
      <c r="X1492" s="23">
        <f t="shared" si="93"/>
        <v>9.5171177900559827E-3</v>
      </c>
      <c r="Y1492" s="2">
        <v>336.66</v>
      </c>
      <c r="Z1492" s="2">
        <v>6822.38</v>
      </c>
      <c r="AA1492" s="3">
        <f t="shared" si="94"/>
        <v>7159.04</v>
      </c>
      <c r="AB1492" s="8">
        <f t="shared" si="95"/>
        <v>4.702585821562668E-2</v>
      </c>
    </row>
    <row r="1493" spans="1:28" ht="10.5" x14ac:dyDescent="0.15">
      <c r="A1493" s="35">
        <v>101753</v>
      </c>
      <c r="B1493" s="1" t="s">
        <v>0</v>
      </c>
      <c r="C1493" s="1" t="s">
        <v>22</v>
      </c>
      <c r="E1493" s="1" t="s">
        <v>4287</v>
      </c>
      <c r="F1493" s="1" t="s">
        <v>2</v>
      </c>
      <c r="G1493" s="1" t="s">
        <v>2</v>
      </c>
      <c r="H1493" s="1" t="s">
        <v>4288</v>
      </c>
      <c r="I1493" s="1" t="s">
        <v>4289</v>
      </c>
      <c r="J1493" s="1" t="s">
        <v>162</v>
      </c>
      <c r="K1493" s="1" t="s">
        <v>4290</v>
      </c>
      <c r="L1493" s="1" t="s">
        <v>2</v>
      </c>
      <c r="M1493" s="1" t="s">
        <v>120</v>
      </c>
      <c r="N1493" s="1" t="s">
        <v>120</v>
      </c>
      <c r="O1493" s="1" t="s">
        <v>7</v>
      </c>
      <c r="P1493" s="1" t="s">
        <v>817</v>
      </c>
      <c r="Q1493" s="14" t="s">
        <v>48637</v>
      </c>
      <c r="R1493" s="1" t="s">
        <v>476</v>
      </c>
      <c r="S1493" s="1" t="s">
        <v>503</v>
      </c>
      <c r="T1493" s="1" t="s">
        <v>4291</v>
      </c>
      <c r="U1493" s="21">
        <v>177</v>
      </c>
      <c r="V1493" s="21">
        <v>3257.53</v>
      </c>
      <c r="W1493" s="21">
        <f t="shared" si="92"/>
        <v>3434.53</v>
      </c>
      <c r="X1493" s="23">
        <f t="shared" si="93"/>
        <v>5.1535435707360244E-2</v>
      </c>
      <c r="Y1493" s="2">
        <v>317.95</v>
      </c>
      <c r="Z1493" s="2">
        <v>2878.75</v>
      </c>
      <c r="AA1493" s="3">
        <f t="shared" si="94"/>
        <v>3196.7</v>
      </c>
      <c r="AB1493" s="8">
        <f t="shared" si="95"/>
        <v>9.946194513091626E-2</v>
      </c>
    </row>
    <row r="1494" spans="1:28" ht="10.5" x14ac:dyDescent="0.15">
      <c r="A1494" s="35">
        <v>387630</v>
      </c>
      <c r="B1494" s="1" t="s">
        <v>0</v>
      </c>
      <c r="C1494" s="1" t="s">
        <v>22</v>
      </c>
      <c r="E1494" s="1" t="s">
        <v>13354</v>
      </c>
      <c r="F1494" s="1" t="s">
        <v>2</v>
      </c>
      <c r="G1494" s="1" t="s">
        <v>2</v>
      </c>
      <c r="H1494" s="1" t="s">
        <v>13355</v>
      </c>
      <c r="I1494" s="1" t="s">
        <v>4543</v>
      </c>
      <c r="J1494" s="1" t="s">
        <v>118</v>
      </c>
      <c r="K1494" s="1" t="s">
        <v>2944</v>
      </c>
      <c r="L1494" s="1" t="s">
        <v>2</v>
      </c>
      <c r="M1494" s="1" t="s">
        <v>120</v>
      </c>
      <c r="N1494" s="1" t="s">
        <v>120</v>
      </c>
      <c r="O1494" s="1" t="s">
        <v>7</v>
      </c>
      <c r="P1494" s="1" t="s">
        <v>817</v>
      </c>
      <c r="Q1494" s="14" t="s">
        <v>48637</v>
      </c>
      <c r="R1494" s="1" t="s">
        <v>476</v>
      </c>
      <c r="S1494" s="1" t="s">
        <v>503</v>
      </c>
      <c r="T1494" s="1" t="s">
        <v>13356</v>
      </c>
      <c r="U1494" s="21"/>
      <c r="V1494" s="21"/>
      <c r="W1494" s="21">
        <f t="shared" si="92"/>
        <v>0</v>
      </c>
      <c r="X1494" s="23" t="e">
        <f t="shared" si="93"/>
        <v>#DIV/0!</v>
      </c>
      <c r="Y1494" s="2">
        <v>297</v>
      </c>
      <c r="Z1494" s="2">
        <v>0</v>
      </c>
      <c r="AA1494" s="3">
        <f t="shared" si="94"/>
        <v>297</v>
      </c>
      <c r="AB1494" s="8">
        <f t="shared" si="95"/>
        <v>1</v>
      </c>
    </row>
    <row r="1495" spans="1:28" ht="10.5" x14ac:dyDescent="0.15">
      <c r="A1495" s="35">
        <v>87422</v>
      </c>
      <c r="B1495" s="1" t="s">
        <v>0</v>
      </c>
      <c r="C1495" s="1" t="s">
        <v>22</v>
      </c>
      <c r="E1495" s="1" t="s">
        <v>5241</v>
      </c>
      <c r="F1495" s="1" t="s">
        <v>2</v>
      </c>
      <c r="G1495" s="1" t="s">
        <v>2</v>
      </c>
      <c r="H1495" s="1" t="s">
        <v>5242</v>
      </c>
      <c r="I1495" s="1" t="s">
        <v>2273</v>
      </c>
      <c r="J1495" s="1" t="s">
        <v>40</v>
      </c>
      <c r="K1495" s="1" t="s">
        <v>5243</v>
      </c>
      <c r="L1495" s="1" t="s">
        <v>2837</v>
      </c>
      <c r="M1495" s="1" t="s">
        <v>120</v>
      </c>
      <c r="N1495" s="1" t="s">
        <v>120</v>
      </c>
      <c r="O1495" s="1" t="s">
        <v>7</v>
      </c>
      <c r="P1495" s="1" t="s">
        <v>817</v>
      </c>
      <c r="Q1495" s="14" t="s">
        <v>48638</v>
      </c>
      <c r="R1495" s="1" t="s">
        <v>476</v>
      </c>
      <c r="S1495" s="1" t="s">
        <v>503</v>
      </c>
      <c r="T1495" s="1" t="s">
        <v>5244</v>
      </c>
      <c r="U1495" s="21"/>
      <c r="V1495" s="21"/>
      <c r="W1495" s="21">
        <f t="shared" si="92"/>
        <v>0</v>
      </c>
      <c r="X1495" s="23" t="e">
        <f t="shared" si="93"/>
        <v>#DIV/0!</v>
      </c>
      <c r="Y1495" s="2">
        <v>283.5</v>
      </c>
      <c r="Z1495" s="2">
        <v>951.43</v>
      </c>
      <c r="AA1495" s="3">
        <f t="shared" si="94"/>
        <v>1234.9299999999998</v>
      </c>
      <c r="AB1495" s="8">
        <f t="shared" si="95"/>
        <v>0.22956766780303339</v>
      </c>
    </row>
    <row r="1496" spans="1:28" ht="10.5" x14ac:dyDescent="0.15">
      <c r="A1496" s="35">
        <v>90083</v>
      </c>
      <c r="B1496" s="1" t="s">
        <v>0</v>
      </c>
      <c r="C1496" s="1" t="s">
        <v>22</v>
      </c>
      <c r="E1496" s="1" t="s">
        <v>4136</v>
      </c>
      <c r="F1496" s="1" t="s">
        <v>2</v>
      </c>
      <c r="G1496" s="1" t="s">
        <v>4137</v>
      </c>
      <c r="H1496" s="1" t="s">
        <v>4138</v>
      </c>
      <c r="I1496" s="1" t="s">
        <v>542</v>
      </c>
      <c r="J1496" s="1" t="s">
        <v>1710</v>
      </c>
      <c r="K1496" s="1" t="s">
        <v>4139</v>
      </c>
      <c r="L1496" s="1" t="s">
        <v>2</v>
      </c>
      <c r="M1496" s="1" t="s">
        <v>120</v>
      </c>
      <c r="N1496" s="1" t="s">
        <v>120</v>
      </c>
      <c r="O1496" s="1" t="s">
        <v>7</v>
      </c>
      <c r="P1496" s="1" t="s">
        <v>817</v>
      </c>
      <c r="Q1496" s="14" t="s">
        <v>48637</v>
      </c>
      <c r="R1496" s="1" t="s">
        <v>476</v>
      </c>
      <c r="S1496" s="1" t="s">
        <v>503</v>
      </c>
      <c r="T1496" s="1" t="s">
        <v>4140</v>
      </c>
      <c r="U1496" s="21">
        <v>542.15</v>
      </c>
      <c r="V1496" s="21">
        <v>37785.79</v>
      </c>
      <c r="W1496" s="21">
        <f t="shared" si="92"/>
        <v>38327.94</v>
      </c>
      <c r="X1496" s="23">
        <f t="shared" si="93"/>
        <v>1.4145033622991477E-2</v>
      </c>
      <c r="Y1496" s="2">
        <v>281.75</v>
      </c>
      <c r="Z1496" s="2">
        <v>21957.51</v>
      </c>
      <c r="AA1496" s="3">
        <f t="shared" si="94"/>
        <v>22239.26</v>
      </c>
      <c r="AB1496" s="8">
        <f t="shared" si="95"/>
        <v>1.2669036649600752E-2</v>
      </c>
    </row>
    <row r="1497" spans="1:28" ht="10.5" x14ac:dyDescent="0.15">
      <c r="A1497" s="35">
        <v>78789</v>
      </c>
      <c r="B1497" s="1" t="s">
        <v>0</v>
      </c>
      <c r="C1497" s="1" t="s">
        <v>22</v>
      </c>
      <c r="E1497" s="1" t="s">
        <v>2112</v>
      </c>
      <c r="F1497" s="1" t="s">
        <v>2</v>
      </c>
      <c r="G1497" s="1" t="s">
        <v>2</v>
      </c>
      <c r="H1497" s="1" t="s">
        <v>2113</v>
      </c>
      <c r="I1497" s="1" t="s">
        <v>2114</v>
      </c>
      <c r="J1497" s="1" t="s">
        <v>64</v>
      </c>
      <c r="K1497" s="1" t="s">
        <v>2115</v>
      </c>
      <c r="L1497" s="1" t="s">
        <v>783</v>
      </c>
      <c r="M1497" s="1" t="s">
        <v>120</v>
      </c>
      <c r="N1497" s="1" t="s">
        <v>120</v>
      </c>
      <c r="O1497" s="1" t="s">
        <v>7</v>
      </c>
      <c r="P1497" s="1" t="s">
        <v>817</v>
      </c>
      <c r="Q1497" s="14" t="s">
        <v>48637</v>
      </c>
      <c r="R1497" s="1" t="s">
        <v>476</v>
      </c>
      <c r="S1497" s="1" t="s">
        <v>503</v>
      </c>
      <c r="T1497" s="1" t="s">
        <v>2116</v>
      </c>
      <c r="U1497" s="21">
        <v>93.97</v>
      </c>
      <c r="V1497" s="21">
        <v>82853.59</v>
      </c>
      <c r="W1497" s="21">
        <f t="shared" si="92"/>
        <v>82947.56</v>
      </c>
      <c r="X1497" s="23">
        <f t="shared" si="93"/>
        <v>1.1328844392770566E-3</v>
      </c>
      <c r="Y1497" s="2">
        <v>262.33999999999997</v>
      </c>
      <c r="Z1497" s="2">
        <v>27245.77</v>
      </c>
      <c r="AA1497" s="3">
        <f t="shared" si="94"/>
        <v>27508.11</v>
      </c>
      <c r="AB1497" s="8">
        <f t="shared" si="95"/>
        <v>9.5368238675794144E-3</v>
      </c>
    </row>
    <row r="1498" spans="1:28" ht="10.5" x14ac:dyDescent="0.15">
      <c r="A1498" s="35">
        <v>79690</v>
      </c>
      <c r="B1498" s="1" t="s">
        <v>0</v>
      </c>
      <c r="C1498" s="1" t="s">
        <v>22</v>
      </c>
      <c r="E1498" s="1" t="s">
        <v>2242</v>
      </c>
      <c r="F1498" s="1" t="s">
        <v>2</v>
      </c>
      <c r="G1498" s="1" t="s">
        <v>2</v>
      </c>
      <c r="H1498" s="1" t="s">
        <v>2243</v>
      </c>
      <c r="I1498" s="1" t="s">
        <v>536</v>
      </c>
      <c r="J1498" s="1" t="s">
        <v>32</v>
      </c>
      <c r="K1498" s="1" t="s">
        <v>2244</v>
      </c>
      <c r="L1498" s="1" t="s">
        <v>72</v>
      </c>
      <c r="M1498" s="1" t="s">
        <v>289</v>
      </c>
      <c r="N1498" s="1" t="s">
        <v>289</v>
      </c>
      <c r="O1498" s="1" t="s">
        <v>7</v>
      </c>
      <c r="P1498" s="1" t="s">
        <v>817</v>
      </c>
      <c r="Q1498" s="14" t="s">
        <v>48637</v>
      </c>
      <c r="R1498" s="1" t="s">
        <v>476</v>
      </c>
      <c r="S1498" s="1" t="s">
        <v>503</v>
      </c>
      <c r="T1498" s="1" t="s">
        <v>2245</v>
      </c>
      <c r="U1498" s="21">
        <v>535.20000000000005</v>
      </c>
      <c r="V1498" s="21">
        <v>0</v>
      </c>
      <c r="W1498" s="21">
        <f t="shared" si="92"/>
        <v>535.20000000000005</v>
      </c>
      <c r="X1498" s="23">
        <f t="shared" si="93"/>
        <v>1</v>
      </c>
      <c r="Y1498" s="2">
        <v>260.10000000000002</v>
      </c>
      <c r="Z1498" s="3">
        <v>0</v>
      </c>
      <c r="AA1498" s="3">
        <f t="shared" si="94"/>
        <v>260.10000000000002</v>
      </c>
      <c r="AB1498" s="8">
        <f t="shared" si="95"/>
        <v>1</v>
      </c>
    </row>
    <row r="1499" spans="1:28" ht="10.5" x14ac:dyDescent="0.15">
      <c r="A1499" s="35">
        <v>458804</v>
      </c>
      <c r="B1499" s="1" t="s">
        <v>0</v>
      </c>
      <c r="C1499" s="1" t="s">
        <v>22</v>
      </c>
      <c r="E1499" s="1" t="s">
        <v>16159</v>
      </c>
      <c r="F1499" s="1" t="s">
        <v>2</v>
      </c>
      <c r="G1499" s="1" t="s">
        <v>16160</v>
      </c>
      <c r="H1499" s="1" t="s">
        <v>16161</v>
      </c>
      <c r="I1499" s="1" t="s">
        <v>13591</v>
      </c>
      <c r="J1499" s="1" t="s">
        <v>51</v>
      </c>
      <c r="K1499" s="1" t="s">
        <v>1310</v>
      </c>
      <c r="L1499" s="1" t="s">
        <v>3474</v>
      </c>
      <c r="M1499" s="1" t="s">
        <v>120</v>
      </c>
      <c r="N1499" s="1" t="s">
        <v>120</v>
      </c>
      <c r="O1499" s="1" t="s">
        <v>7</v>
      </c>
      <c r="P1499" s="1" t="s">
        <v>817</v>
      </c>
      <c r="Q1499" s="14" t="s">
        <v>48637</v>
      </c>
      <c r="R1499" s="1" t="s">
        <v>476</v>
      </c>
      <c r="S1499" s="1" t="s">
        <v>503</v>
      </c>
      <c r="T1499" s="1" t="s">
        <v>16162</v>
      </c>
      <c r="U1499" s="21">
        <v>643.99</v>
      </c>
      <c r="V1499" s="21">
        <v>2226.9699999999998</v>
      </c>
      <c r="W1499" s="21">
        <f t="shared" si="92"/>
        <v>2870.96</v>
      </c>
      <c r="X1499" s="23">
        <f t="shared" si="93"/>
        <v>0.22431172848106556</v>
      </c>
      <c r="Y1499" s="2">
        <v>254.9</v>
      </c>
      <c r="Z1499" s="2">
        <v>830.5</v>
      </c>
      <c r="AA1499" s="3">
        <f t="shared" si="94"/>
        <v>1085.4000000000001</v>
      </c>
      <c r="AB1499" s="8">
        <f t="shared" si="95"/>
        <v>0.23484429703335175</v>
      </c>
    </row>
    <row r="1500" spans="1:28" ht="10.5" x14ac:dyDescent="0.15">
      <c r="A1500" s="35">
        <v>77979</v>
      </c>
      <c r="B1500" s="1" t="s">
        <v>0</v>
      </c>
      <c r="C1500" s="1" t="s">
        <v>22</v>
      </c>
      <c r="E1500" s="1" t="s">
        <v>4490</v>
      </c>
      <c r="F1500" s="1" t="s">
        <v>2</v>
      </c>
      <c r="G1500" s="1" t="s">
        <v>2</v>
      </c>
      <c r="H1500" s="1" t="s">
        <v>4491</v>
      </c>
      <c r="I1500" s="1" t="s">
        <v>925</v>
      </c>
      <c r="J1500" s="1" t="s">
        <v>40</v>
      </c>
      <c r="K1500" s="1" t="s">
        <v>3893</v>
      </c>
      <c r="L1500" s="1" t="s">
        <v>57</v>
      </c>
      <c r="M1500" s="1" t="s">
        <v>120</v>
      </c>
      <c r="N1500" s="1" t="s">
        <v>120</v>
      </c>
      <c r="O1500" s="1" t="s">
        <v>7</v>
      </c>
      <c r="P1500" s="1" t="s">
        <v>817</v>
      </c>
      <c r="Q1500" s="14" t="s">
        <v>48637</v>
      </c>
      <c r="R1500" s="1" t="s">
        <v>476</v>
      </c>
      <c r="S1500" s="1" t="s">
        <v>503</v>
      </c>
      <c r="T1500" s="1" t="s">
        <v>4492</v>
      </c>
      <c r="U1500" s="21">
        <v>1224.75</v>
      </c>
      <c r="V1500" s="21">
        <v>2195.09</v>
      </c>
      <c r="W1500" s="21">
        <f t="shared" si="92"/>
        <v>3419.84</v>
      </c>
      <c r="X1500" s="23">
        <f t="shared" si="93"/>
        <v>0.35813078974454943</v>
      </c>
      <c r="Y1500" s="2">
        <v>253</v>
      </c>
      <c r="Z1500" s="2">
        <v>709.67</v>
      </c>
      <c r="AA1500" s="3">
        <f t="shared" si="94"/>
        <v>962.67</v>
      </c>
      <c r="AB1500" s="8">
        <f t="shared" si="95"/>
        <v>0.26281072433959718</v>
      </c>
    </row>
    <row r="1501" spans="1:28" ht="10.5" x14ac:dyDescent="0.15">
      <c r="A1501" s="35">
        <v>476145</v>
      </c>
      <c r="B1501" s="1" t="s">
        <v>0</v>
      </c>
      <c r="C1501" s="1" t="s">
        <v>22</v>
      </c>
      <c r="E1501" s="1" t="s">
        <v>16348</v>
      </c>
      <c r="F1501" s="1" t="s">
        <v>2</v>
      </c>
      <c r="G1501" s="1" t="s">
        <v>16349</v>
      </c>
      <c r="H1501" s="1" t="s">
        <v>16350</v>
      </c>
      <c r="I1501" s="1" t="s">
        <v>6632</v>
      </c>
      <c r="J1501" s="1" t="s">
        <v>24</v>
      </c>
      <c r="K1501" s="1" t="s">
        <v>16351</v>
      </c>
      <c r="L1501" s="1" t="s">
        <v>2</v>
      </c>
      <c r="M1501" s="1" t="s">
        <v>120</v>
      </c>
      <c r="N1501" s="1" t="s">
        <v>120</v>
      </c>
      <c r="O1501" s="1" t="s">
        <v>7</v>
      </c>
      <c r="P1501" s="1" t="s">
        <v>817</v>
      </c>
      <c r="Q1501" s="14" t="s">
        <v>48637</v>
      </c>
      <c r="R1501" s="1" t="s">
        <v>476</v>
      </c>
      <c r="S1501" s="1" t="s">
        <v>503</v>
      </c>
      <c r="T1501" s="1" t="s">
        <v>16352</v>
      </c>
      <c r="U1501" s="21"/>
      <c r="V1501" s="21"/>
      <c r="W1501" s="21">
        <f t="shared" si="92"/>
        <v>0</v>
      </c>
      <c r="X1501" s="23" t="e">
        <f t="shared" si="93"/>
        <v>#DIV/0!</v>
      </c>
      <c r="Y1501" s="2">
        <v>252.35</v>
      </c>
      <c r="Z1501" s="2">
        <v>137.75</v>
      </c>
      <c r="AA1501" s="3">
        <f t="shared" si="94"/>
        <v>390.1</v>
      </c>
      <c r="AB1501" s="8">
        <f t="shared" si="95"/>
        <v>0.64688541399641108</v>
      </c>
    </row>
    <row r="1502" spans="1:28" ht="10.5" x14ac:dyDescent="0.15">
      <c r="A1502" s="35">
        <v>476036</v>
      </c>
      <c r="B1502" s="1" t="s">
        <v>0</v>
      </c>
      <c r="C1502" s="1" t="s">
        <v>22</v>
      </c>
      <c r="E1502" s="1" t="s">
        <v>17515</v>
      </c>
      <c r="F1502" s="1" t="s">
        <v>2</v>
      </c>
      <c r="G1502" s="1" t="s">
        <v>5579</v>
      </c>
      <c r="H1502" s="1" t="s">
        <v>17516</v>
      </c>
      <c r="I1502" s="1" t="s">
        <v>1580</v>
      </c>
      <c r="J1502" s="1" t="s">
        <v>51</v>
      </c>
      <c r="K1502" s="1" t="s">
        <v>5581</v>
      </c>
      <c r="L1502" s="1" t="s">
        <v>2</v>
      </c>
      <c r="M1502" s="1" t="s">
        <v>120</v>
      </c>
      <c r="N1502" s="1" t="s">
        <v>120</v>
      </c>
      <c r="O1502" s="1" t="s">
        <v>7</v>
      </c>
      <c r="P1502" s="1" t="s">
        <v>817</v>
      </c>
      <c r="Q1502" s="14" t="s">
        <v>48638</v>
      </c>
      <c r="R1502" s="1" t="s">
        <v>476</v>
      </c>
      <c r="S1502" s="1" t="s">
        <v>503</v>
      </c>
      <c r="T1502" s="1" t="s">
        <v>17517</v>
      </c>
      <c r="U1502" s="21"/>
      <c r="V1502" s="21"/>
      <c r="W1502" s="21">
        <f t="shared" si="92"/>
        <v>0</v>
      </c>
      <c r="X1502" s="23" t="e">
        <f t="shared" si="93"/>
        <v>#DIV/0!</v>
      </c>
      <c r="Y1502" s="2">
        <v>241.76</v>
      </c>
      <c r="Z1502" s="2">
        <v>5258.45</v>
      </c>
      <c r="AA1502" s="3">
        <f t="shared" si="94"/>
        <v>5500.21</v>
      </c>
      <c r="AB1502" s="8">
        <f t="shared" si="95"/>
        <v>4.3954685366558728E-2</v>
      </c>
    </row>
    <row r="1503" spans="1:28" ht="10.5" x14ac:dyDescent="0.15">
      <c r="A1503" s="35">
        <v>306885</v>
      </c>
      <c r="B1503" s="1" t="s">
        <v>0</v>
      </c>
      <c r="C1503" s="1" t="s">
        <v>22</v>
      </c>
      <c r="E1503" s="1" t="s">
        <v>11616</v>
      </c>
      <c r="F1503" s="1" t="s">
        <v>2</v>
      </c>
      <c r="G1503" s="1" t="s">
        <v>2</v>
      </c>
      <c r="H1503" s="1" t="s">
        <v>11617</v>
      </c>
      <c r="I1503" s="1" t="s">
        <v>407</v>
      </c>
      <c r="J1503" s="1" t="s">
        <v>408</v>
      </c>
      <c r="K1503" s="1" t="s">
        <v>11618</v>
      </c>
      <c r="L1503" s="1" t="s">
        <v>2</v>
      </c>
      <c r="M1503" s="1" t="s">
        <v>120</v>
      </c>
      <c r="N1503" s="1" t="s">
        <v>120</v>
      </c>
      <c r="O1503" s="1" t="s">
        <v>7</v>
      </c>
      <c r="P1503" s="1" t="s">
        <v>817</v>
      </c>
      <c r="Q1503" s="14" t="s">
        <v>48637</v>
      </c>
      <c r="R1503" s="1" t="s">
        <v>476</v>
      </c>
      <c r="S1503" s="1" t="s">
        <v>503</v>
      </c>
      <c r="T1503" s="1" t="s">
        <v>11619</v>
      </c>
      <c r="U1503" s="21">
        <v>572.5</v>
      </c>
      <c r="V1503" s="21">
        <v>5084</v>
      </c>
      <c r="W1503" s="21">
        <f t="shared" si="92"/>
        <v>5656.5</v>
      </c>
      <c r="X1503" s="23">
        <f t="shared" si="93"/>
        <v>0.10121099619906303</v>
      </c>
      <c r="Y1503" s="2">
        <v>229</v>
      </c>
      <c r="Z1503" s="2">
        <v>3441.07</v>
      </c>
      <c r="AA1503" s="3">
        <f t="shared" si="94"/>
        <v>3670.07</v>
      </c>
      <c r="AB1503" s="8">
        <f t="shared" si="95"/>
        <v>6.2396630037029263E-2</v>
      </c>
    </row>
    <row r="1504" spans="1:28" ht="10.5" x14ac:dyDescent="0.15">
      <c r="A1504" s="35">
        <v>79693</v>
      </c>
      <c r="B1504" s="1" t="s">
        <v>0</v>
      </c>
      <c r="C1504" s="1" t="s">
        <v>22</v>
      </c>
      <c r="E1504" s="1" t="s">
        <v>3982</v>
      </c>
      <c r="F1504" s="1" t="s">
        <v>2</v>
      </c>
      <c r="G1504" s="1" t="s">
        <v>2</v>
      </c>
      <c r="H1504" s="1" t="s">
        <v>3983</v>
      </c>
      <c r="I1504" s="1" t="s">
        <v>3984</v>
      </c>
      <c r="J1504" s="1" t="s">
        <v>32</v>
      </c>
      <c r="K1504" s="1" t="s">
        <v>3985</v>
      </c>
      <c r="L1504" s="1" t="s">
        <v>72</v>
      </c>
      <c r="M1504" s="1" t="s">
        <v>289</v>
      </c>
      <c r="N1504" s="1" t="s">
        <v>289</v>
      </c>
      <c r="O1504" s="1" t="s">
        <v>7</v>
      </c>
      <c r="P1504" s="1" t="s">
        <v>817</v>
      </c>
      <c r="Q1504" s="14" t="s">
        <v>48637</v>
      </c>
      <c r="R1504" s="1" t="s">
        <v>476</v>
      </c>
      <c r="S1504" s="1" t="s">
        <v>503</v>
      </c>
      <c r="T1504" s="1" t="s">
        <v>3986</v>
      </c>
      <c r="U1504" s="21">
        <v>328.5</v>
      </c>
      <c r="V1504" s="21">
        <v>0</v>
      </c>
      <c r="W1504" s="21">
        <f t="shared" si="92"/>
        <v>328.5</v>
      </c>
      <c r="X1504" s="23">
        <f t="shared" si="93"/>
        <v>1</v>
      </c>
      <c r="Y1504" s="2">
        <v>216.75</v>
      </c>
      <c r="Z1504" s="3">
        <v>0</v>
      </c>
      <c r="AA1504" s="3">
        <f t="shared" si="94"/>
        <v>216.75</v>
      </c>
      <c r="AB1504" s="8">
        <f t="shared" si="95"/>
        <v>1</v>
      </c>
    </row>
    <row r="1505" spans="1:28" ht="10.5" x14ac:dyDescent="0.15">
      <c r="A1505" s="35">
        <v>311344</v>
      </c>
      <c r="B1505" s="1" t="s">
        <v>0</v>
      </c>
      <c r="C1505" s="1" t="s">
        <v>22</v>
      </c>
      <c r="E1505" s="1" t="s">
        <v>14179</v>
      </c>
      <c r="F1505" s="1" t="s">
        <v>2</v>
      </c>
      <c r="G1505" s="1" t="s">
        <v>2</v>
      </c>
      <c r="H1505" s="1" t="s">
        <v>14180</v>
      </c>
      <c r="I1505" s="1" t="s">
        <v>14181</v>
      </c>
      <c r="J1505" s="1" t="s">
        <v>37</v>
      </c>
      <c r="K1505" s="1" t="s">
        <v>6378</v>
      </c>
      <c r="L1505" s="1" t="s">
        <v>3474</v>
      </c>
      <c r="M1505" s="1" t="s">
        <v>120</v>
      </c>
      <c r="N1505" s="1" t="s">
        <v>120</v>
      </c>
      <c r="O1505" s="1" t="s">
        <v>7</v>
      </c>
      <c r="P1505" s="1" t="s">
        <v>817</v>
      </c>
      <c r="Q1505" s="14" t="s">
        <v>48637</v>
      </c>
      <c r="R1505" s="1" t="s">
        <v>476</v>
      </c>
      <c r="S1505" s="1" t="s">
        <v>503</v>
      </c>
      <c r="T1505" s="1" t="s">
        <v>14182</v>
      </c>
      <c r="U1505" s="21">
        <v>187.14</v>
      </c>
      <c r="V1505" s="21">
        <v>5397.17</v>
      </c>
      <c r="W1505" s="21">
        <f t="shared" si="92"/>
        <v>5584.31</v>
      </c>
      <c r="X1505" s="23">
        <f t="shared" si="93"/>
        <v>3.3511749884945492E-2</v>
      </c>
      <c r="Y1505" s="2">
        <v>207.4</v>
      </c>
      <c r="Z1505" s="2">
        <v>311.85000000000002</v>
      </c>
      <c r="AA1505" s="3">
        <f t="shared" si="94"/>
        <v>519.25</v>
      </c>
      <c r="AB1505" s="8">
        <f t="shared" si="95"/>
        <v>0.39942224362060663</v>
      </c>
    </row>
    <row r="1506" spans="1:28" ht="10.5" x14ac:dyDescent="0.15">
      <c r="A1506" s="35">
        <v>408862</v>
      </c>
      <c r="B1506" s="1" t="s">
        <v>0</v>
      </c>
      <c r="C1506" s="1" t="s">
        <v>22</v>
      </c>
      <c r="E1506" s="1" t="s">
        <v>13475</v>
      </c>
      <c r="F1506" s="1" t="s">
        <v>2</v>
      </c>
      <c r="G1506" s="1" t="s">
        <v>2</v>
      </c>
      <c r="H1506" s="1" t="s">
        <v>13476</v>
      </c>
      <c r="I1506" s="1" t="s">
        <v>13477</v>
      </c>
      <c r="J1506" s="1" t="s">
        <v>24</v>
      </c>
      <c r="K1506" s="1" t="s">
        <v>13478</v>
      </c>
      <c r="L1506" s="1" t="s">
        <v>2</v>
      </c>
      <c r="M1506" s="1" t="s">
        <v>120</v>
      </c>
      <c r="N1506" s="1" t="s">
        <v>120</v>
      </c>
      <c r="O1506" s="1" t="s">
        <v>7</v>
      </c>
      <c r="P1506" s="1" t="s">
        <v>817</v>
      </c>
      <c r="Q1506" s="14" t="s">
        <v>48637</v>
      </c>
      <c r="R1506" s="1" t="s">
        <v>476</v>
      </c>
      <c r="S1506" s="1" t="s">
        <v>503</v>
      </c>
      <c r="T1506" s="1" t="s">
        <v>13479</v>
      </c>
      <c r="U1506" s="21">
        <v>206.12</v>
      </c>
      <c r="V1506" s="21">
        <v>524.64</v>
      </c>
      <c r="W1506" s="21">
        <f t="shared" si="92"/>
        <v>730.76</v>
      </c>
      <c r="X1506" s="23">
        <f t="shared" si="93"/>
        <v>0.28206251026328755</v>
      </c>
      <c r="Y1506" s="2">
        <v>171.75</v>
      </c>
      <c r="Z1506" s="2">
        <v>334.67</v>
      </c>
      <c r="AA1506" s="3">
        <f t="shared" si="94"/>
        <v>506.42</v>
      </c>
      <c r="AB1506" s="8">
        <f t="shared" si="95"/>
        <v>0.33914537340547368</v>
      </c>
    </row>
    <row r="1507" spans="1:28" ht="10.5" x14ac:dyDescent="0.15">
      <c r="A1507" s="35">
        <v>142281</v>
      </c>
      <c r="B1507" s="1" t="s">
        <v>0</v>
      </c>
      <c r="C1507" s="1" t="s">
        <v>22</v>
      </c>
      <c r="E1507" s="1" t="s">
        <v>8874</v>
      </c>
      <c r="F1507" s="1" t="s">
        <v>2</v>
      </c>
      <c r="G1507" s="1" t="s">
        <v>2</v>
      </c>
      <c r="H1507" s="1" t="s">
        <v>8875</v>
      </c>
      <c r="I1507" s="1" t="s">
        <v>92</v>
      </c>
      <c r="J1507" s="1" t="s">
        <v>93</v>
      </c>
      <c r="K1507" s="1" t="s">
        <v>8876</v>
      </c>
      <c r="L1507" s="1" t="s">
        <v>34</v>
      </c>
      <c r="M1507" s="1" t="s">
        <v>120</v>
      </c>
      <c r="N1507" s="1" t="s">
        <v>120</v>
      </c>
      <c r="O1507" s="1" t="s">
        <v>7</v>
      </c>
      <c r="P1507" s="1" t="s">
        <v>817</v>
      </c>
      <c r="Q1507" s="14" t="s">
        <v>48637</v>
      </c>
      <c r="R1507" s="1" t="s">
        <v>476</v>
      </c>
      <c r="S1507" s="1" t="s">
        <v>503</v>
      </c>
      <c r="T1507" s="1" t="s">
        <v>8877</v>
      </c>
      <c r="U1507" s="21">
        <v>0</v>
      </c>
      <c r="V1507" s="21">
        <v>26496.18</v>
      </c>
      <c r="W1507" s="21">
        <f t="shared" si="92"/>
        <v>26496.18</v>
      </c>
      <c r="X1507" s="23">
        <f t="shared" si="93"/>
        <v>0</v>
      </c>
      <c r="Y1507" s="2">
        <v>170.65</v>
      </c>
      <c r="Z1507" s="2">
        <v>16489.39</v>
      </c>
      <c r="AA1507" s="3">
        <f t="shared" si="94"/>
        <v>16660.04</v>
      </c>
      <c r="AB1507" s="8">
        <f t="shared" si="95"/>
        <v>1.0243072645683924E-2</v>
      </c>
    </row>
    <row r="1508" spans="1:28" ht="10.5" x14ac:dyDescent="0.15">
      <c r="A1508" s="35">
        <v>132657</v>
      </c>
      <c r="B1508" s="1" t="s">
        <v>0</v>
      </c>
      <c r="C1508" s="1" t="s">
        <v>22</v>
      </c>
      <c r="E1508" s="1" t="s">
        <v>8212</v>
      </c>
      <c r="F1508" s="1" t="s">
        <v>8213</v>
      </c>
      <c r="G1508" s="1" t="s">
        <v>8214</v>
      </c>
      <c r="H1508" s="1" t="s">
        <v>8215</v>
      </c>
      <c r="I1508" s="1" t="s">
        <v>385</v>
      </c>
      <c r="J1508" s="1" t="s">
        <v>4</v>
      </c>
      <c r="K1508" s="1" t="s">
        <v>8216</v>
      </c>
      <c r="L1508" s="1" t="s">
        <v>2</v>
      </c>
      <c r="M1508" s="1" t="s">
        <v>120</v>
      </c>
      <c r="N1508" s="1" t="s">
        <v>120</v>
      </c>
      <c r="O1508" s="1" t="s">
        <v>7</v>
      </c>
      <c r="P1508" s="1" t="s">
        <v>817</v>
      </c>
      <c r="Q1508" s="14" t="s">
        <v>48637</v>
      </c>
      <c r="R1508" s="1" t="s">
        <v>476</v>
      </c>
      <c r="S1508" s="1" t="s">
        <v>503</v>
      </c>
      <c r="T1508" s="1" t="s">
        <v>8217</v>
      </c>
      <c r="U1508" s="21">
        <v>0</v>
      </c>
      <c r="V1508" s="21">
        <v>2439.5</v>
      </c>
      <c r="W1508" s="21">
        <f t="shared" si="92"/>
        <v>2439.5</v>
      </c>
      <c r="X1508" s="23">
        <f t="shared" si="93"/>
        <v>0</v>
      </c>
      <c r="Y1508" s="2">
        <v>165</v>
      </c>
      <c r="Z1508" s="2">
        <v>7318</v>
      </c>
      <c r="AA1508" s="3">
        <f t="shared" si="94"/>
        <v>7483</v>
      </c>
      <c r="AB1508" s="8">
        <f t="shared" si="95"/>
        <v>2.2049979954563679E-2</v>
      </c>
    </row>
    <row r="1509" spans="1:28" ht="10.5" x14ac:dyDescent="0.15">
      <c r="A1509" s="35">
        <v>77402</v>
      </c>
      <c r="B1509" s="1" t="s">
        <v>0</v>
      </c>
      <c r="C1509" s="1" t="s">
        <v>22</v>
      </c>
      <c r="E1509" s="1" t="s">
        <v>4099</v>
      </c>
      <c r="F1509" s="1" t="s">
        <v>2</v>
      </c>
      <c r="G1509" s="1" t="s">
        <v>4100</v>
      </c>
      <c r="H1509" s="1" t="s">
        <v>4101</v>
      </c>
      <c r="I1509" s="1" t="s">
        <v>4102</v>
      </c>
      <c r="J1509" s="1" t="s">
        <v>69</v>
      </c>
      <c r="K1509" s="1" t="s">
        <v>4103</v>
      </c>
      <c r="L1509" s="1" t="s">
        <v>34</v>
      </c>
      <c r="M1509" s="1" t="s">
        <v>120</v>
      </c>
      <c r="N1509" s="1" t="s">
        <v>120</v>
      </c>
      <c r="O1509" s="1" t="s">
        <v>7</v>
      </c>
      <c r="P1509" s="1" t="s">
        <v>817</v>
      </c>
      <c r="Q1509" s="14" t="s">
        <v>48637</v>
      </c>
      <c r="R1509" s="1" t="s">
        <v>476</v>
      </c>
      <c r="S1509" s="1" t="s">
        <v>503</v>
      </c>
      <c r="T1509" s="1" t="s">
        <v>4104</v>
      </c>
      <c r="U1509" s="21">
        <v>359.9</v>
      </c>
      <c r="V1509" s="21">
        <v>52266.27</v>
      </c>
      <c r="W1509" s="21">
        <f t="shared" si="92"/>
        <v>52626.17</v>
      </c>
      <c r="X1509" s="23">
        <f t="shared" si="93"/>
        <v>6.8388028237661982E-3</v>
      </c>
      <c r="Y1509" s="2">
        <v>136.86000000000001</v>
      </c>
      <c r="Z1509" s="2">
        <v>21357.06</v>
      </c>
      <c r="AA1509" s="3">
        <f t="shared" si="94"/>
        <v>21493.920000000002</v>
      </c>
      <c r="AB1509" s="8">
        <f t="shared" si="95"/>
        <v>6.3673820317559568E-3</v>
      </c>
    </row>
    <row r="1510" spans="1:28" ht="10.5" x14ac:dyDescent="0.15">
      <c r="A1510" s="35">
        <v>110665</v>
      </c>
      <c r="B1510" s="1" t="s">
        <v>0</v>
      </c>
      <c r="C1510" s="1" t="s">
        <v>22</v>
      </c>
      <c r="E1510" s="1" t="s">
        <v>5269</v>
      </c>
      <c r="F1510" s="1" t="s">
        <v>2</v>
      </c>
      <c r="G1510" s="1" t="s">
        <v>5270</v>
      </c>
      <c r="H1510" s="1" t="s">
        <v>5271</v>
      </c>
      <c r="I1510" s="1" t="s">
        <v>3770</v>
      </c>
      <c r="J1510" s="1" t="s">
        <v>162</v>
      </c>
      <c r="K1510" s="1" t="s">
        <v>5272</v>
      </c>
      <c r="L1510" s="1" t="s">
        <v>4901</v>
      </c>
      <c r="M1510" s="1" t="s">
        <v>120</v>
      </c>
      <c r="N1510" s="1" t="s">
        <v>760</v>
      </c>
      <c r="O1510" s="1" t="s">
        <v>7</v>
      </c>
      <c r="P1510" s="1" t="s">
        <v>817</v>
      </c>
      <c r="Q1510" s="14" t="s">
        <v>48637</v>
      </c>
      <c r="R1510" s="1" t="s">
        <v>476</v>
      </c>
      <c r="S1510" s="1" t="s">
        <v>503</v>
      </c>
      <c r="T1510" s="1" t="s">
        <v>5273</v>
      </c>
      <c r="U1510" s="21">
        <v>0</v>
      </c>
      <c r="V1510" s="21">
        <v>5726.87</v>
      </c>
      <c r="W1510" s="21">
        <f t="shared" si="92"/>
        <v>5726.87</v>
      </c>
      <c r="X1510" s="23">
        <f t="shared" si="93"/>
        <v>0</v>
      </c>
      <c r="Y1510" s="2">
        <v>132.74</v>
      </c>
      <c r="Z1510" s="2">
        <v>4617.71</v>
      </c>
      <c r="AA1510" s="3">
        <f t="shared" si="94"/>
        <v>4750.45</v>
      </c>
      <c r="AB1510" s="8">
        <f t="shared" si="95"/>
        <v>2.7942615962698272E-2</v>
      </c>
    </row>
    <row r="1511" spans="1:28" ht="10.5" x14ac:dyDescent="0.15">
      <c r="A1511" s="35">
        <v>102609</v>
      </c>
      <c r="B1511" s="1" t="s">
        <v>0</v>
      </c>
      <c r="C1511" s="1" t="s">
        <v>22</v>
      </c>
      <c r="E1511" s="1" t="s">
        <v>6248</v>
      </c>
      <c r="F1511" s="1" t="s">
        <v>2</v>
      </c>
      <c r="G1511" s="1" t="s">
        <v>2</v>
      </c>
      <c r="H1511" s="1" t="s">
        <v>6249</v>
      </c>
      <c r="I1511" s="1" t="s">
        <v>6250</v>
      </c>
      <c r="J1511" s="1" t="s">
        <v>69</v>
      </c>
      <c r="K1511" s="1" t="s">
        <v>6251</v>
      </c>
      <c r="L1511" s="1" t="s">
        <v>2</v>
      </c>
      <c r="M1511" s="1" t="s">
        <v>120</v>
      </c>
      <c r="N1511" s="1" t="s">
        <v>120</v>
      </c>
      <c r="O1511" s="1" t="s">
        <v>7</v>
      </c>
      <c r="P1511" s="1" t="s">
        <v>817</v>
      </c>
      <c r="Q1511" s="14" t="s">
        <v>48637</v>
      </c>
      <c r="R1511" s="1" t="s">
        <v>476</v>
      </c>
      <c r="S1511" s="1" t="s">
        <v>503</v>
      </c>
      <c r="T1511" s="1" t="s">
        <v>6252</v>
      </c>
      <c r="U1511" s="21">
        <v>409.15</v>
      </c>
      <c r="V1511" s="21">
        <v>6315.89</v>
      </c>
      <c r="W1511" s="21">
        <f t="shared" si="92"/>
        <v>6725.04</v>
      </c>
      <c r="X1511" s="23">
        <f t="shared" si="93"/>
        <v>6.0839786826546755E-2</v>
      </c>
      <c r="Y1511" s="2">
        <v>131.1</v>
      </c>
      <c r="Z1511" s="2">
        <v>2255.0700000000002</v>
      </c>
      <c r="AA1511" s="3">
        <f t="shared" si="94"/>
        <v>2386.17</v>
      </c>
      <c r="AB1511" s="8">
        <f t="shared" si="95"/>
        <v>5.4941600975622021E-2</v>
      </c>
    </row>
    <row r="1512" spans="1:28" ht="10.5" x14ac:dyDescent="0.15">
      <c r="A1512" s="35">
        <v>230895</v>
      </c>
      <c r="B1512" s="1" t="s">
        <v>0</v>
      </c>
      <c r="C1512" s="1" t="s">
        <v>22</v>
      </c>
      <c r="E1512" s="1" t="s">
        <v>10767</v>
      </c>
      <c r="F1512" s="1" t="s">
        <v>2</v>
      </c>
      <c r="G1512" s="1" t="s">
        <v>2</v>
      </c>
      <c r="H1512" s="1" t="s">
        <v>10768</v>
      </c>
      <c r="I1512" s="1" t="s">
        <v>767</v>
      </c>
      <c r="J1512" s="1" t="s">
        <v>210</v>
      </c>
      <c r="K1512" s="1" t="s">
        <v>3888</v>
      </c>
      <c r="L1512" s="1" t="s">
        <v>2</v>
      </c>
      <c r="M1512" s="1" t="s">
        <v>120</v>
      </c>
      <c r="N1512" s="1" t="s">
        <v>120</v>
      </c>
      <c r="O1512" s="1" t="s">
        <v>7</v>
      </c>
      <c r="P1512" s="1" t="s">
        <v>817</v>
      </c>
      <c r="Q1512" s="14" t="s">
        <v>48637</v>
      </c>
      <c r="R1512" s="1" t="s">
        <v>476</v>
      </c>
      <c r="S1512" s="1" t="s">
        <v>503</v>
      </c>
      <c r="T1512" s="1" t="s">
        <v>10769</v>
      </c>
      <c r="U1512" s="21">
        <v>150.35</v>
      </c>
      <c r="V1512" s="21">
        <v>1798.53</v>
      </c>
      <c r="W1512" s="21">
        <f t="shared" si="92"/>
        <v>1948.8799999999999</v>
      </c>
      <c r="X1512" s="23">
        <f t="shared" si="93"/>
        <v>7.714687410204836E-2</v>
      </c>
      <c r="Y1512" s="2">
        <v>129.32</v>
      </c>
      <c r="Z1512" s="2">
        <v>1028.6400000000001</v>
      </c>
      <c r="AA1512" s="3">
        <f t="shared" si="94"/>
        <v>1157.96</v>
      </c>
      <c r="AB1512" s="8">
        <f t="shared" si="95"/>
        <v>0.11167915990189643</v>
      </c>
    </row>
    <row r="1513" spans="1:28" ht="10.5" x14ac:dyDescent="0.15">
      <c r="A1513" s="35">
        <v>480598</v>
      </c>
      <c r="B1513" s="1" t="s">
        <v>0</v>
      </c>
      <c r="C1513" s="1" t="s">
        <v>22</v>
      </c>
      <c r="E1513" s="1" t="s">
        <v>15051</v>
      </c>
      <c r="F1513" s="1" t="s">
        <v>2</v>
      </c>
      <c r="G1513" s="1" t="s">
        <v>15052</v>
      </c>
      <c r="H1513" s="1" t="s">
        <v>15053</v>
      </c>
      <c r="I1513" s="1" t="s">
        <v>15054</v>
      </c>
      <c r="J1513" s="1" t="s">
        <v>88</v>
      </c>
      <c r="K1513" s="1" t="s">
        <v>15055</v>
      </c>
      <c r="L1513" s="1" t="s">
        <v>2837</v>
      </c>
      <c r="M1513" s="1" t="s">
        <v>120</v>
      </c>
      <c r="N1513" s="1" t="s">
        <v>760</v>
      </c>
      <c r="O1513" s="1" t="s">
        <v>7</v>
      </c>
      <c r="P1513" s="1" t="s">
        <v>817</v>
      </c>
      <c r="Q1513" s="14" t="s">
        <v>48637</v>
      </c>
      <c r="R1513" s="1" t="s">
        <v>476</v>
      </c>
      <c r="S1513" s="1" t="s">
        <v>503</v>
      </c>
      <c r="T1513" s="1" t="s">
        <v>15056</v>
      </c>
      <c r="U1513" s="21">
        <v>142</v>
      </c>
      <c r="V1513" s="21">
        <v>4895.03</v>
      </c>
      <c r="W1513" s="21">
        <f t="shared" si="92"/>
        <v>5037.03</v>
      </c>
      <c r="X1513" s="23">
        <f t="shared" si="93"/>
        <v>2.8191215855375092E-2</v>
      </c>
      <c r="Y1513" s="2">
        <v>125.8</v>
      </c>
      <c r="Z1513" s="2">
        <v>41</v>
      </c>
      <c r="AA1513" s="3">
        <f t="shared" si="94"/>
        <v>166.8</v>
      </c>
      <c r="AB1513" s="8">
        <f t="shared" si="95"/>
        <v>0.75419664268585129</v>
      </c>
    </row>
    <row r="1514" spans="1:28" ht="10.5" x14ac:dyDescent="0.15">
      <c r="A1514" s="35">
        <v>143608</v>
      </c>
      <c r="B1514" s="1" t="s">
        <v>0</v>
      </c>
      <c r="C1514" s="1" t="s">
        <v>22</v>
      </c>
      <c r="E1514" s="1" t="s">
        <v>8478</v>
      </c>
      <c r="F1514" s="1" t="s">
        <v>2</v>
      </c>
      <c r="G1514" s="1" t="s">
        <v>8479</v>
      </c>
      <c r="H1514" s="1" t="s">
        <v>8480</v>
      </c>
      <c r="I1514" s="1" t="s">
        <v>8481</v>
      </c>
      <c r="J1514" s="1" t="s">
        <v>77</v>
      </c>
      <c r="K1514" s="1" t="s">
        <v>8482</v>
      </c>
      <c r="L1514" s="1" t="s">
        <v>170</v>
      </c>
      <c r="M1514" s="1" t="s">
        <v>120</v>
      </c>
      <c r="N1514" s="1" t="s">
        <v>120</v>
      </c>
      <c r="O1514" s="1" t="s">
        <v>7</v>
      </c>
      <c r="P1514" s="1" t="s">
        <v>817</v>
      </c>
      <c r="Q1514" s="14" t="s">
        <v>48637</v>
      </c>
      <c r="R1514" s="1" t="s">
        <v>476</v>
      </c>
      <c r="S1514" s="1" t="s">
        <v>503</v>
      </c>
      <c r="T1514" s="1" t="s">
        <v>8483</v>
      </c>
      <c r="U1514" s="21">
        <v>110</v>
      </c>
      <c r="V1514" s="21">
        <v>14242.86</v>
      </c>
      <c r="W1514" s="21">
        <f t="shared" si="92"/>
        <v>14352.86</v>
      </c>
      <c r="X1514" s="23">
        <f t="shared" si="93"/>
        <v>7.663977771677561E-3</v>
      </c>
      <c r="Y1514" s="2">
        <v>122.27</v>
      </c>
      <c r="Z1514" s="2">
        <v>1170.67</v>
      </c>
      <c r="AA1514" s="3">
        <f t="shared" si="94"/>
        <v>1292.94</v>
      </c>
      <c r="AB1514" s="8">
        <f t="shared" si="95"/>
        <v>9.4567419988553211E-2</v>
      </c>
    </row>
    <row r="1515" spans="1:28" ht="10.5" x14ac:dyDescent="0.15">
      <c r="A1515" s="35">
        <v>309334</v>
      </c>
      <c r="B1515" s="1" t="s">
        <v>0</v>
      </c>
      <c r="C1515" s="1" t="s">
        <v>22</v>
      </c>
      <c r="E1515" s="1" t="s">
        <v>10605</v>
      </c>
      <c r="F1515" s="1" t="s">
        <v>2</v>
      </c>
      <c r="G1515" s="1" t="s">
        <v>10606</v>
      </c>
      <c r="H1515" s="1" t="s">
        <v>10607</v>
      </c>
      <c r="I1515" s="1" t="s">
        <v>3718</v>
      </c>
      <c r="J1515" s="1" t="s">
        <v>40</v>
      </c>
      <c r="K1515" s="1" t="s">
        <v>9101</v>
      </c>
      <c r="L1515" s="1" t="s">
        <v>3474</v>
      </c>
      <c r="M1515" s="1" t="s">
        <v>120</v>
      </c>
      <c r="N1515" s="1" t="s">
        <v>120</v>
      </c>
      <c r="O1515" s="1" t="s">
        <v>7</v>
      </c>
      <c r="P1515" s="1" t="s">
        <v>817</v>
      </c>
      <c r="Q1515" s="14" t="s">
        <v>48637</v>
      </c>
      <c r="R1515" s="1" t="s">
        <v>476</v>
      </c>
      <c r="S1515" s="1" t="s">
        <v>503</v>
      </c>
      <c r="T1515" s="1" t="s">
        <v>10608</v>
      </c>
      <c r="U1515" s="21">
        <v>1133.21</v>
      </c>
      <c r="V1515" s="21">
        <v>9580.4599999999991</v>
      </c>
      <c r="W1515" s="21">
        <f t="shared" si="92"/>
        <v>10713.669999999998</v>
      </c>
      <c r="X1515" s="23">
        <f t="shared" si="93"/>
        <v>0.10577234505076227</v>
      </c>
      <c r="Y1515" s="2">
        <v>121.37</v>
      </c>
      <c r="Z1515" s="2">
        <v>3292</v>
      </c>
      <c r="AA1515" s="3">
        <f t="shared" si="94"/>
        <v>3413.37</v>
      </c>
      <c r="AB1515" s="8">
        <f t="shared" si="95"/>
        <v>3.5557235225012231E-2</v>
      </c>
    </row>
    <row r="1516" spans="1:28" ht="10.5" x14ac:dyDescent="0.15">
      <c r="A1516" s="35">
        <v>691621</v>
      </c>
      <c r="B1516" s="1" t="s">
        <v>0</v>
      </c>
      <c r="C1516" s="1" t="s">
        <v>22</v>
      </c>
      <c r="E1516" s="1" t="s">
        <v>16715</v>
      </c>
      <c r="F1516" s="1" t="s">
        <v>2</v>
      </c>
      <c r="G1516" s="1" t="s">
        <v>16716</v>
      </c>
      <c r="H1516" s="1" t="s">
        <v>16717</v>
      </c>
      <c r="I1516" s="1" t="s">
        <v>1598</v>
      </c>
      <c r="J1516" s="1" t="s">
        <v>150</v>
      </c>
      <c r="K1516" s="1" t="s">
        <v>2947</v>
      </c>
      <c r="L1516" s="1" t="s">
        <v>6</v>
      </c>
      <c r="M1516" s="1" t="s">
        <v>120</v>
      </c>
      <c r="N1516" s="1" t="s">
        <v>120</v>
      </c>
      <c r="O1516" s="1" t="s">
        <v>8937</v>
      </c>
      <c r="P1516" s="1" t="s">
        <v>817</v>
      </c>
      <c r="Q1516" s="14" t="s">
        <v>48638</v>
      </c>
      <c r="R1516" s="1" t="s">
        <v>476</v>
      </c>
      <c r="S1516" s="1" t="s">
        <v>503</v>
      </c>
      <c r="T1516" s="1" t="s">
        <v>16718</v>
      </c>
      <c r="U1516" s="21">
        <v>197.9</v>
      </c>
      <c r="V1516" s="21">
        <v>4624.9799999999996</v>
      </c>
      <c r="W1516" s="21">
        <f t="shared" si="92"/>
        <v>4822.8799999999992</v>
      </c>
      <c r="X1516" s="23">
        <f t="shared" si="93"/>
        <v>4.1033573300600479E-2</v>
      </c>
      <c r="Y1516" s="2">
        <v>117.73</v>
      </c>
      <c r="Z1516" s="2">
        <v>1771.59</v>
      </c>
      <c r="AA1516" s="3">
        <f t="shared" si="94"/>
        <v>1889.32</v>
      </c>
      <c r="AB1516" s="8">
        <f t="shared" si="95"/>
        <v>6.2313424935955798E-2</v>
      </c>
    </row>
    <row r="1517" spans="1:28" ht="10.5" x14ac:dyDescent="0.15">
      <c r="A1517" s="35">
        <v>389587</v>
      </c>
      <c r="B1517" s="1" t="s">
        <v>0</v>
      </c>
      <c r="C1517" s="1" t="s">
        <v>22</v>
      </c>
      <c r="E1517" s="1" t="s">
        <v>16126</v>
      </c>
      <c r="F1517" s="1" t="s">
        <v>2</v>
      </c>
      <c r="G1517" s="1" t="s">
        <v>16127</v>
      </c>
      <c r="H1517" s="1" t="s">
        <v>16128</v>
      </c>
      <c r="I1517" s="1" t="s">
        <v>936</v>
      </c>
      <c r="J1517" s="1" t="s">
        <v>1618</v>
      </c>
      <c r="K1517" s="1" t="s">
        <v>16129</v>
      </c>
      <c r="L1517" s="1" t="s">
        <v>6</v>
      </c>
      <c r="M1517" s="1" t="s">
        <v>289</v>
      </c>
      <c r="N1517" s="1" t="s">
        <v>12529</v>
      </c>
      <c r="O1517" s="1" t="s">
        <v>7</v>
      </c>
      <c r="P1517" s="1" t="s">
        <v>817</v>
      </c>
      <c r="Q1517" s="14" t="s">
        <v>20595</v>
      </c>
      <c r="R1517" s="1" t="s">
        <v>476</v>
      </c>
      <c r="S1517" s="1" t="s">
        <v>503</v>
      </c>
      <c r="T1517" s="1" t="s">
        <v>16130</v>
      </c>
      <c r="U1517" s="21">
        <v>0</v>
      </c>
      <c r="V1517" s="21">
        <v>448.85</v>
      </c>
      <c r="W1517" s="21">
        <f t="shared" si="92"/>
        <v>448.85</v>
      </c>
      <c r="X1517" s="23">
        <f t="shared" si="93"/>
        <v>0</v>
      </c>
      <c r="Y1517" s="2">
        <v>115.44</v>
      </c>
      <c r="Z1517" s="2">
        <v>468.43</v>
      </c>
      <c r="AA1517" s="3">
        <f t="shared" si="94"/>
        <v>583.87</v>
      </c>
      <c r="AB1517" s="8">
        <f t="shared" si="95"/>
        <v>0.19771524483189751</v>
      </c>
    </row>
    <row r="1518" spans="1:28" ht="10.5" x14ac:dyDescent="0.15">
      <c r="A1518" s="35">
        <v>363333</v>
      </c>
      <c r="B1518" s="1" t="s">
        <v>0</v>
      </c>
      <c r="C1518" s="1" t="s">
        <v>22</v>
      </c>
      <c r="E1518" s="1" t="s">
        <v>11349</v>
      </c>
      <c r="F1518" s="1" t="s">
        <v>2</v>
      </c>
      <c r="G1518" s="1" t="s">
        <v>11350</v>
      </c>
      <c r="H1518" s="1" t="s">
        <v>11351</v>
      </c>
      <c r="I1518" s="1" t="s">
        <v>911</v>
      </c>
      <c r="J1518" s="1" t="s">
        <v>53</v>
      </c>
      <c r="K1518" s="1" t="s">
        <v>912</v>
      </c>
      <c r="L1518" s="1" t="s">
        <v>2</v>
      </c>
      <c r="M1518" s="1" t="s">
        <v>120</v>
      </c>
      <c r="N1518" s="1" t="s">
        <v>120</v>
      </c>
      <c r="O1518" s="1" t="s">
        <v>7</v>
      </c>
      <c r="P1518" s="1" t="s">
        <v>817</v>
      </c>
      <c r="Q1518" s="14" t="s">
        <v>48637</v>
      </c>
      <c r="R1518" s="1" t="s">
        <v>476</v>
      </c>
      <c r="S1518" s="1" t="s">
        <v>503</v>
      </c>
      <c r="T1518" s="1" t="s">
        <v>11352</v>
      </c>
      <c r="U1518" s="21">
        <v>0</v>
      </c>
      <c r="V1518" s="21">
        <v>19653.27</v>
      </c>
      <c r="W1518" s="21">
        <f t="shared" si="92"/>
        <v>19653.27</v>
      </c>
      <c r="X1518" s="23">
        <f t="shared" si="93"/>
        <v>0</v>
      </c>
      <c r="Y1518" s="2">
        <v>114.5</v>
      </c>
      <c r="Z1518" s="2">
        <v>7119.53</v>
      </c>
      <c r="AA1518" s="3">
        <f t="shared" si="94"/>
        <v>7234.03</v>
      </c>
      <c r="AB1518" s="8">
        <f t="shared" si="95"/>
        <v>1.5827968642651468E-2</v>
      </c>
    </row>
    <row r="1519" spans="1:28" ht="10.5" x14ac:dyDescent="0.15">
      <c r="A1519" s="35">
        <v>144243</v>
      </c>
      <c r="B1519" s="1" t="s">
        <v>0</v>
      </c>
      <c r="C1519" s="1" t="s">
        <v>22</v>
      </c>
      <c r="E1519" s="1" t="s">
        <v>10855</v>
      </c>
      <c r="F1519" s="1" t="s">
        <v>2</v>
      </c>
      <c r="G1519" s="1" t="s">
        <v>5519</v>
      </c>
      <c r="H1519" s="1" t="s">
        <v>10856</v>
      </c>
      <c r="I1519" s="1" t="s">
        <v>3950</v>
      </c>
      <c r="J1519" s="1" t="s">
        <v>79</v>
      </c>
      <c r="K1519" s="1" t="s">
        <v>10857</v>
      </c>
      <c r="L1519" s="1" t="s">
        <v>6</v>
      </c>
      <c r="M1519" s="1" t="s">
        <v>120</v>
      </c>
      <c r="N1519" s="1" t="s">
        <v>120</v>
      </c>
      <c r="O1519" s="1" t="s">
        <v>7</v>
      </c>
      <c r="P1519" s="1" t="s">
        <v>817</v>
      </c>
      <c r="Q1519" s="14" t="s">
        <v>48637</v>
      </c>
      <c r="R1519" s="1" t="s">
        <v>476</v>
      </c>
      <c r="S1519" s="1" t="s">
        <v>503</v>
      </c>
      <c r="T1519" s="1" t="s">
        <v>10858</v>
      </c>
      <c r="U1519" s="21">
        <v>1013.31</v>
      </c>
      <c r="V1519" s="21">
        <v>8507.34</v>
      </c>
      <c r="W1519" s="21">
        <f t="shared" si="92"/>
        <v>9520.65</v>
      </c>
      <c r="X1519" s="23">
        <f t="shared" si="93"/>
        <v>0.10643285910100676</v>
      </c>
      <c r="Y1519" s="2">
        <v>113.4</v>
      </c>
      <c r="Z1519" s="2">
        <v>1527.34</v>
      </c>
      <c r="AA1519" s="3">
        <f t="shared" si="94"/>
        <v>1640.74</v>
      </c>
      <c r="AB1519" s="8">
        <f t="shared" si="95"/>
        <v>6.9115155356729283E-2</v>
      </c>
    </row>
    <row r="1520" spans="1:28" ht="10.5" x14ac:dyDescent="0.15">
      <c r="A1520" s="35">
        <v>180550</v>
      </c>
      <c r="B1520" s="1" t="s">
        <v>0</v>
      </c>
      <c r="C1520" s="1" t="s">
        <v>22</v>
      </c>
      <c r="E1520" s="1" t="s">
        <v>8368</v>
      </c>
      <c r="F1520" s="1" t="s">
        <v>2</v>
      </c>
      <c r="G1520" s="1" t="s">
        <v>2</v>
      </c>
      <c r="H1520" s="1" t="s">
        <v>8369</v>
      </c>
      <c r="I1520" s="1" t="s">
        <v>536</v>
      </c>
      <c r="J1520" s="1" t="s">
        <v>32</v>
      </c>
      <c r="K1520" s="1" t="s">
        <v>8370</v>
      </c>
      <c r="L1520" s="1" t="s">
        <v>2</v>
      </c>
      <c r="M1520" s="1" t="s">
        <v>120</v>
      </c>
      <c r="N1520" s="1" t="s">
        <v>120</v>
      </c>
      <c r="O1520" s="1" t="s">
        <v>7</v>
      </c>
      <c r="P1520" s="1" t="s">
        <v>817</v>
      </c>
      <c r="Q1520" s="14" t="s">
        <v>48637</v>
      </c>
      <c r="R1520" s="1" t="s">
        <v>476</v>
      </c>
      <c r="S1520" s="1" t="s">
        <v>503</v>
      </c>
      <c r="T1520" s="1" t="s">
        <v>8371</v>
      </c>
      <c r="U1520" s="21">
        <v>4369.95</v>
      </c>
      <c r="V1520" s="21">
        <v>48705.74</v>
      </c>
      <c r="W1520" s="21">
        <f t="shared" si="92"/>
        <v>53075.689999999995</v>
      </c>
      <c r="X1520" s="23">
        <f t="shared" si="93"/>
        <v>8.2334304085354332E-2</v>
      </c>
      <c r="Y1520" s="2">
        <v>111.15</v>
      </c>
      <c r="Z1520" s="2">
        <v>5544.78</v>
      </c>
      <c r="AA1520" s="3">
        <f t="shared" si="94"/>
        <v>5655.9299999999994</v>
      </c>
      <c r="AB1520" s="8">
        <f t="shared" si="95"/>
        <v>1.9651940529674169E-2</v>
      </c>
    </row>
    <row r="1521" spans="1:28" ht="10.5" x14ac:dyDescent="0.15">
      <c r="A1521" s="35">
        <v>133126</v>
      </c>
      <c r="B1521" s="1" t="s">
        <v>0</v>
      </c>
      <c r="C1521" s="1" t="s">
        <v>22</v>
      </c>
      <c r="E1521" s="1" t="s">
        <v>7841</v>
      </c>
      <c r="F1521" s="1" t="s">
        <v>2</v>
      </c>
      <c r="G1521" s="1" t="s">
        <v>7842</v>
      </c>
      <c r="H1521" s="1" t="s">
        <v>7843</v>
      </c>
      <c r="I1521" s="1" t="s">
        <v>699</v>
      </c>
      <c r="J1521" s="1" t="s">
        <v>162</v>
      </c>
      <c r="K1521" s="1" t="s">
        <v>2126</v>
      </c>
      <c r="L1521" s="1" t="s">
        <v>72</v>
      </c>
      <c r="M1521" s="1" t="s">
        <v>120</v>
      </c>
      <c r="N1521" s="1" t="s">
        <v>120</v>
      </c>
      <c r="O1521" s="1" t="s">
        <v>7</v>
      </c>
      <c r="P1521" s="1" t="s">
        <v>817</v>
      </c>
      <c r="Q1521" s="14" t="s">
        <v>48637</v>
      </c>
      <c r="R1521" s="1" t="s">
        <v>476</v>
      </c>
      <c r="S1521" s="1" t="s">
        <v>503</v>
      </c>
      <c r="T1521" s="1" t="s">
        <v>7844</v>
      </c>
      <c r="U1521" s="21"/>
      <c r="V1521" s="21"/>
      <c r="W1521" s="21">
        <f t="shared" si="92"/>
        <v>0</v>
      </c>
      <c r="X1521" s="23" t="e">
        <f t="shared" si="93"/>
        <v>#DIV/0!</v>
      </c>
      <c r="Y1521" s="2">
        <v>110</v>
      </c>
      <c r="Z1521" s="2">
        <v>100.91</v>
      </c>
      <c r="AA1521" s="3">
        <f t="shared" si="94"/>
        <v>210.91</v>
      </c>
      <c r="AB1521" s="8">
        <f t="shared" si="95"/>
        <v>0.52154947607984448</v>
      </c>
    </row>
    <row r="1522" spans="1:28" ht="10.5" x14ac:dyDescent="0.15">
      <c r="A1522" s="35">
        <v>128995</v>
      </c>
      <c r="B1522" s="1" t="s">
        <v>0</v>
      </c>
      <c r="C1522" s="1" t="s">
        <v>22</v>
      </c>
      <c r="E1522" s="1" t="s">
        <v>5498</v>
      </c>
      <c r="F1522" s="1" t="s">
        <v>2</v>
      </c>
      <c r="G1522" s="1" t="s">
        <v>5499</v>
      </c>
      <c r="H1522" s="1" t="s">
        <v>5500</v>
      </c>
      <c r="I1522" s="1" t="s">
        <v>5501</v>
      </c>
      <c r="J1522" s="1" t="s">
        <v>118</v>
      </c>
      <c r="K1522" s="1" t="s">
        <v>5502</v>
      </c>
      <c r="L1522" s="1" t="s">
        <v>2837</v>
      </c>
      <c r="M1522" s="1" t="s">
        <v>120</v>
      </c>
      <c r="N1522" s="1" t="s">
        <v>120</v>
      </c>
      <c r="O1522" s="1" t="s">
        <v>7</v>
      </c>
      <c r="P1522" s="1" t="s">
        <v>817</v>
      </c>
      <c r="Q1522" s="14" t="s">
        <v>48637</v>
      </c>
      <c r="R1522" s="1" t="s">
        <v>476</v>
      </c>
      <c r="S1522" s="1" t="s">
        <v>503</v>
      </c>
      <c r="T1522" s="1" t="s">
        <v>5503</v>
      </c>
      <c r="U1522" s="21">
        <v>126.2</v>
      </c>
      <c r="V1522" s="21">
        <v>11532.58</v>
      </c>
      <c r="W1522" s="21">
        <f t="shared" si="92"/>
        <v>11658.78</v>
      </c>
      <c r="X1522" s="23">
        <f t="shared" si="93"/>
        <v>1.0824460192232805E-2</v>
      </c>
      <c r="Y1522" s="2">
        <v>110</v>
      </c>
      <c r="Z1522" s="2">
        <v>1974.02</v>
      </c>
      <c r="AA1522" s="3">
        <f t="shared" si="94"/>
        <v>2084.02</v>
      </c>
      <c r="AB1522" s="8">
        <f t="shared" si="95"/>
        <v>5.2782602854099289E-2</v>
      </c>
    </row>
    <row r="1523" spans="1:28" ht="10.5" x14ac:dyDescent="0.15">
      <c r="A1523" s="35">
        <v>111119</v>
      </c>
      <c r="B1523" s="1" t="s">
        <v>0</v>
      </c>
      <c r="C1523" s="1" t="s">
        <v>22</v>
      </c>
      <c r="E1523" s="1" t="s">
        <v>5269</v>
      </c>
      <c r="F1523" s="1" t="s">
        <v>2</v>
      </c>
      <c r="G1523" s="1" t="s">
        <v>8008</v>
      </c>
      <c r="H1523" s="1" t="s">
        <v>8009</v>
      </c>
      <c r="I1523" s="1" t="s">
        <v>264</v>
      </c>
      <c r="J1523" s="1" t="s">
        <v>162</v>
      </c>
      <c r="K1523" s="1" t="s">
        <v>293</v>
      </c>
      <c r="L1523" s="1" t="s">
        <v>4901</v>
      </c>
      <c r="M1523" s="1" t="s">
        <v>120</v>
      </c>
      <c r="N1523" s="1" t="s">
        <v>760</v>
      </c>
      <c r="O1523" s="1" t="s">
        <v>7</v>
      </c>
      <c r="P1523" s="1" t="s">
        <v>817</v>
      </c>
      <c r="Q1523" s="14" t="s">
        <v>48637</v>
      </c>
      <c r="R1523" s="1" t="s">
        <v>476</v>
      </c>
      <c r="S1523" s="1" t="s">
        <v>503</v>
      </c>
      <c r="T1523" s="1" t="s">
        <v>8010</v>
      </c>
      <c r="U1523" s="21">
        <v>0</v>
      </c>
      <c r="V1523" s="21">
        <v>42032.14</v>
      </c>
      <c r="W1523" s="21">
        <f t="shared" si="92"/>
        <v>42032.14</v>
      </c>
      <c r="X1523" s="23">
        <f t="shared" si="93"/>
        <v>0</v>
      </c>
      <c r="Y1523" s="2">
        <v>102.88</v>
      </c>
      <c r="Z1523" s="2">
        <v>13152.33</v>
      </c>
      <c r="AA1523" s="3">
        <f t="shared" si="94"/>
        <v>13255.21</v>
      </c>
      <c r="AB1523" s="8">
        <f t="shared" si="95"/>
        <v>7.7614764307770302E-3</v>
      </c>
    </row>
    <row r="1524" spans="1:28" ht="10.5" x14ac:dyDescent="0.15">
      <c r="A1524" s="35">
        <v>458697</v>
      </c>
      <c r="B1524" s="1" t="s">
        <v>0</v>
      </c>
      <c r="C1524" s="1" t="s">
        <v>22</v>
      </c>
      <c r="E1524" s="1" t="s">
        <v>14509</v>
      </c>
      <c r="F1524" s="1" t="s">
        <v>2</v>
      </c>
      <c r="G1524" s="1" t="s">
        <v>14510</v>
      </c>
      <c r="H1524" s="1" t="s">
        <v>14511</v>
      </c>
      <c r="I1524" s="1" t="s">
        <v>2273</v>
      </c>
      <c r="J1524" s="1" t="s">
        <v>298</v>
      </c>
      <c r="K1524" s="1" t="s">
        <v>14512</v>
      </c>
      <c r="L1524" s="1" t="s">
        <v>2</v>
      </c>
      <c r="M1524" s="1" t="s">
        <v>120</v>
      </c>
      <c r="N1524" s="1" t="s">
        <v>120</v>
      </c>
      <c r="O1524" s="1" t="s">
        <v>7</v>
      </c>
      <c r="P1524" s="1" t="s">
        <v>817</v>
      </c>
      <c r="Q1524" s="14" t="s">
        <v>48637</v>
      </c>
      <c r="R1524" s="1" t="s">
        <v>476</v>
      </c>
      <c r="S1524" s="1" t="s">
        <v>503</v>
      </c>
      <c r="T1524" s="1" t="s">
        <v>14513</v>
      </c>
      <c r="U1524" s="21">
        <v>348.3</v>
      </c>
      <c r="V1524" s="21">
        <v>15612.4</v>
      </c>
      <c r="W1524" s="21">
        <f t="shared" si="92"/>
        <v>15960.699999999999</v>
      </c>
      <c r="X1524" s="23">
        <f t="shared" si="93"/>
        <v>2.1822351150012218E-2</v>
      </c>
      <c r="Y1524" s="2">
        <v>99</v>
      </c>
      <c r="Z1524" s="2">
        <v>6440.48</v>
      </c>
      <c r="AA1524" s="3">
        <f t="shared" si="94"/>
        <v>6539.48</v>
      </c>
      <c r="AB1524" s="8">
        <f t="shared" si="95"/>
        <v>1.5138818376996337E-2</v>
      </c>
    </row>
    <row r="1525" spans="1:28" ht="10.5" x14ac:dyDescent="0.15">
      <c r="A1525" s="35">
        <v>133461</v>
      </c>
      <c r="B1525" s="1" t="s">
        <v>0</v>
      </c>
      <c r="C1525" s="1" t="s">
        <v>22</v>
      </c>
      <c r="E1525" s="1" t="s">
        <v>6831</v>
      </c>
      <c r="F1525" s="1" t="s">
        <v>2</v>
      </c>
      <c r="G1525" s="1" t="s">
        <v>5579</v>
      </c>
      <c r="H1525" s="1" t="s">
        <v>6832</v>
      </c>
      <c r="I1525" s="1" t="s">
        <v>520</v>
      </c>
      <c r="J1525" s="1" t="s">
        <v>51</v>
      </c>
      <c r="K1525" s="1" t="s">
        <v>521</v>
      </c>
      <c r="L1525" s="1" t="s">
        <v>2</v>
      </c>
      <c r="M1525" s="1" t="s">
        <v>120</v>
      </c>
      <c r="N1525" s="1" t="s">
        <v>120</v>
      </c>
      <c r="O1525" s="1" t="s">
        <v>7</v>
      </c>
      <c r="P1525" s="1" t="s">
        <v>817</v>
      </c>
      <c r="Q1525" s="14" t="s">
        <v>48638</v>
      </c>
      <c r="R1525" s="1" t="s">
        <v>476</v>
      </c>
      <c r="S1525" s="1" t="s">
        <v>503</v>
      </c>
      <c r="T1525" s="1" t="s">
        <v>6833</v>
      </c>
      <c r="U1525" s="21"/>
      <c r="V1525" s="21"/>
      <c r="W1525" s="21">
        <f t="shared" si="92"/>
        <v>0</v>
      </c>
      <c r="X1525" s="23" t="e">
        <f t="shared" si="93"/>
        <v>#DIV/0!</v>
      </c>
      <c r="Y1525" s="2">
        <v>97.6</v>
      </c>
      <c r="Z1525" s="3">
        <v>0</v>
      </c>
      <c r="AA1525" s="3">
        <f t="shared" si="94"/>
        <v>97.6</v>
      </c>
      <c r="AB1525" s="8">
        <f t="shared" si="95"/>
        <v>1</v>
      </c>
    </row>
    <row r="1526" spans="1:28" ht="10.5" x14ac:dyDescent="0.15">
      <c r="A1526" s="35">
        <v>307774</v>
      </c>
      <c r="B1526" s="1" t="s">
        <v>0</v>
      </c>
      <c r="C1526" s="1" t="s">
        <v>22</v>
      </c>
      <c r="E1526" s="1" t="s">
        <v>11222</v>
      </c>
      <c r="F1526" s="1" t="s">
        <v>2</v>
      </c>
      <c r="G1526" s="1" t="s">
        <v>11223</v>
      </c>
      <c r="H1526" s="1" t="s">
        <v>11224</v>
      </c>
      <c r="I1526" s="1" t="s">
        <v>6283</v>
      </c>
      <c r="J1526" s="1" t="s">
        <v>64</v>
      </c>
      <c r="K1526" s="1" t="s">
        <v>11225</v>
      </c>
      <c r="L1526" s="1" t="s">
        <v>2</v>
      </c>
      <c r="M1526" s="1" t="s">
        <v>120</v>
      </c>
      <c r="N1526" s="1" t="s">
        <v>120</v>
      </c>
      <c r="O1526" s="1" t="s">
        <v>7</v>
      </c>
      <c r="P1526" s="1" t="s">
        <v>817</v>
      </c>
      <c r="Q1526" s="14" t="s">
        <v>48637</v>
      </c>
      <c r="R1526" s="1" t="s">
        <v>476</v>
      </c>
      <c r="S1526" s="1" t="s">
        <v>503</v>
      </c>
      <c r="T1526" s="1" t="s">
        <v>11226</v>
      </c>
      <c r="U1526" s="21">
        <v>347.51</v>
      </c>
      <c r="V1526" s="21">
        <v>47221.27</v>
      </c>
      <c r="W1526" s="21">
        <f t="shared" si="92"/>
        <v>47568.78</v>
      </c>
      <c r="X1526" s="23">
        <f t="shared" si="93"/>
        <v>7.305421749307003E-3</v>
      </c>
      <c r="Y1526" s="2">
        <v>96.64</v>
      </c>
      <c r="Z1526" s="2">
        <v>27123.97</v>
      </c>
      <c r="AA1526" s="3">
        <f t="shared" si="94"/>
        <v>27220.61</v>
      </c>
      <c r="AB1526" s="8">
        <f t="shared" si="95"/>
        <v>3.5502510781352807E-3</v>
      </c>
    </row>
    <row r="1527" spans="1:28" ht="10.5" x14ac:dyDescent="0.15">
      <c r="A1527" s="35">
        <v>387760</v>
      </c>
      <c r="B1527" s="1" t="s">
        <v>0</v>
      </c>
      <c r="C1527" s="1" t="s">
        <v>22</v>
      </c>
      <c r="E1527" s="1" t="s">
        <v>15968</v>
      </c>
      <c r="F1527" s="1" t="s">
        <v>2</v>
      </c>
      <c r="G1527" s="1" t="s">
        <v>15969</v>
      </c>
      <c r="H1527" s="1" t="s">
        <v>15970</v>
      </c>
      <c r="I1527" s="1" t="s">
        <v>1842</v>
      </c>
      <c r="J1527" s="1" t="s">
        <v>1843</v>
      </c>
      <c r="K1527" s="1" t="s">
        <v>1844</v>
      </c>
      <c r="L1527" s="1" t="s">
        <v>34</v>
      </c>
      <c r="M1527" s="1" t="s">
        <v>120</v>
      </c>
      <c r="N1527" s="1" t="s">
        <v>120</v>
      </c>
      <c r="O1527" s="1" t="s">
        <v>7</v>
      </c>
      <c r="P1527" s="1" t="s">
        <v>817</v>
      </c>
      <c r="Q1527" s="14" t="s">
        <v>48637</v>
      </c>
      <c r="R1527" s="1" t="s">
        <v>476</v>
      </c>
      <c r="S1527" s="1" t="s">
        <v>503</v>
      </c>
      <c r="T1527" s="1" t="s">
        <v>15971</v>
      </c>
      <c r="U1527" s="21">
        <v>57.25</v>
      </c>
      <c r="V1527" s="21">
        <v>5565.86</v>
      </c>
      <c r="W1527" s="21">
        <f t="shared" si="92"/>
        <v>5623.11</v>
      </c>
      <c r="X1527" s="23">
        <f t="shared" si="93"/>
        <v>1.0181198660527717E-2</v>
      </c>
      <c r="Y1527" s="2">
        <v>92.44</v>
      </c>
      <c r="Z1527" s="2">
        <v>4780.9799999999996</v>
      </c>
      <c r="AA1527" s="3">
        <f t="shared" si="94"/>
        <v>4873.4199999999992</v>
      </c>
      <c r="AB1527" s="8">
        <f t="shared" si="95"/>
        <v>1.8968198923958946E-2</v>
      </c>
    </row>
    <row r="1528" spans="1:28" ht="10.5" x14ac:dyDescent="0.15">
      <c r="A1528" s="35">
        <v>364601</v>
      </c>
      <c r="B1528" s="1" t="s">
        <v>0</v>
      </c>
      <c r="C1528" s="1" t="s">
        <v>22</v>
      </c>
      <c r="E1528" s="1" t="s">
        <v>4099</v>
      </c>
      <c r="F1528" s="1" t="s">
        <v>2</v>
      </c>
      <c r="G1528" s="1" t="s">
        <v>11527</v>
      </c>
      <c r="H1528" s="1" t="s">
        <v>11528</v>
      </c>
      <c r="I1528" s="1" t="s">
        <v>4047</v>
      </c>
      <c r="J1528" s="1" t="s">
        <v>69</v>
      </c>
      <c r="K1528" s="1" t="s">
        <v>11529</v>
      </c>
      <c r="L1528" s="1" t="s">
        <v>2</v>
      </c>
      <c r="M1528" s="1" t="s">
        <v>120</v>
      </c>
      <c r="N1528" s="1" t="s">
        <v>120</v>
      </c>
      <c r="O1528" s="1" t="s">
        <v>7</v>
      </c>
      <c r="P1528" s="1" t="s">
        <v>817</v>
      </c>
      <c r="Q1528" s="14" t="s">
        <v>48637</v>
      </c>
      <c r="R1528" s="1" t="s">
        <v>476</v>
      </c>
      <c r="S1528" s="1" t="s">
        <v>503</v>
      </c>
      <c r="T1528" s="1" t="s">
        <v>11530</v>
      </c>
      <c r="U1528" s="21">
        <v>159.44999999999999</v>
      </c>
      <c r="V1528" s="21">
        <v>10677.17</v>
      </c>
      <c r="W1528" s="21">
        <f t="shared" si="92"/>
        <v>10836.62</v>
      </c>
      <c r="X1528" s="23">
        <f t="shared" si="93"/>
        <v>1.4713997537977707E-2</v>
      </c>
      <c r="Y1528" s="2">
        <v>86.62</v>
      </c>
      <c r="Z1528" s="2">
        <v>5578.15</v>
      </c>
      <c r="AA1528" s="3">
        <f t="shared" si="94"/>
        <v>5664.7699999999995</v>
      </c>
      <c r="AB1528" s="8">
        <f t="shared" si="95"/>
        <v>1.5291000340702273E-2</v>
      </c>
    </row>
    <row r="1529" spans="1:28" ht="10.5" x14ac:dyDescent="0.15">
      <c r="A1529" s="35">
        <v>458897</v>
      </c>
      <c r="B1529" s="1" t="s">
        <v>0</v>
      </c>
      <c r="C1529" s="1" t="s">
        <v>22</v>
      </c>
      <c r="E1529" s="1" t="s">
        <v>4099</v>
      </c>
      <c r="F1529" s="1" t="s">
        <v>2</v>
      </c>
      <c r="G1529" s="1" t="s">
        <v>2</v>
      </c>
      <c r="H1529" s="1" t="s">
        <v>16164</v>
      </c>
      <c r="I1529" s="1" t="s">
        <v>16165</v>
      </c>
      <c r="J1529" s="1" t="s">
        <v>69</v>
      </c>
      <c r="K1529" s="1" t="s">
        <v>16166</v>
      </c>
      <c r="L1529" s="1" t="s">
        <v>57</v>
      </c>
      <c r="M1529" s="1" t="s">
        <v>120</v>
      </c>
      <c r="N1529" s="1" t="s">
        <v>120</v>
      </c>
      <c r="O1529" s="1" t="s">
        <v>7</v>
      </c>
      <c r="P1529" s="1" t="s">
        <v>817</v>
      </c>
      <c r="Q1529" s="14" t="s">
        <v>48637</v>
      </c>
      <c r="R1529" s="1" t="s">
        <v>476</v>
      </c>
      <c r="S1529" s="1" t="s">
        <v>503</v>
      </c>
      <c r="T1529" s="1" t="s">
        <v>16167</v>
      </c>
      <c r="U1529" s="21">
        <v>109.17</v>
      </c>
      <c r="V1529" s="21">
        <v>21111.97</v>
      </c>
      <c r="W1529" s="21">
        <f t="shared" si="92"/>
        <v>21221.14</v>
      </c>
      <c r="X1529" s="23">
        <f t="shared" si="93"/>
        <v>5.1443984630420419E-3</v>
      </c>
      <c r="Y1529" s="2">
        <v>79.56</v>
      </c>
      <c r="Z1529" s="2">
        <v>11846.04</v>
      </c>
      <c r="AA1529" s="3">
        <f t="shared" si="94"/>
        <v>11925.6</v>
      </c>
      <c r="AB1529" s="8">
        <f t="shared" si="95"/>
        <v>6.6713624471724693E-3</v>
      </c>
    </row>
    <row r="1530" spans="1:28" ht="10.5" x14ac:dyDescent="0.15">
      <c r="A1530" s="35">
        <v>128070</v>
      </c>
      <c r="B1530" s="1" t="s">
        <v>0</v>
      </c>
      <c r="C1530" s="1" t="s">
        <v>22</v>
      </c>
      <c r="E1530" s="1" t="s">
        <v>8669</v>
      </c>
      <c r="F1530" s="1" t="s">
        <v>2</v>
      </c>
      <c r="G1530" s="1" t="s">
        <v>2</v>
      </c>
      <c r="H1530" s="1" t="s">
        <v>8670</v>
      </c>
      <c r="I1530" s="1" t="s">
        <v>8671</v>
      </c>
      <c r="J1530" s="1" t="s">
        <v>150</v>
      </c>
      <c r="K1530" s="1" t="s">
        <v>1052</v>
      </c>
      <c r="L1530" s="1" t="s">
        <v>783</v>
      </c>
      <c r="M1530" s="1" t="s">
        <v>120</v>
      </c>
      <c r="N1530" s="1" t="s">
        <v>760</v>
      </c>
      <c r="O1530" s="1" t="s">
        <v>7</v>
      </c>
      <c r="P1530" s="1" t="s">
        <v>817</v>
      </c>
      <c r="Q1530" s="14" t="s">
        <v>48637</v>
      </c>
      <c r="R1530" s="1" t="s">
        <v>476</v>
      </c>
      <c r="S1530" s="1" t="s">
        <v>503</v>
      </c>
      <c r="T1530" s="1" t="s">
        <v>8672</v>
      </c>
      <c r="U1530" s="21">
        <v>266.22000000000003</v>
      </c>
      <c r="V1530" s="21">
        <v>9186.81</v>
      </c>
      <c r="W1530" s="21">
        <f t="shared" si="92"/>
        <v>9453.0299999999988</v>
      </c>
      <c r="X1530" s="23">
        <f t="shared" si="93"/>
        <v>2.8162398722949157E-2</v>
      </c>
      <c r="Y1530" s="2">
        <v>70.19</v>
      </c>
      <c r="Z1530" s="2">
        <v>3589.17</v>
      </c>
      <c r="AA1530" s="3">
        <f t="shared" si="94"/>
        <v>3659.36</v>
      </c>
      <c r="AB1530" s="8">
        <f t="shared" si="95"/>
        <v>1.9180949674259977E-2</v>
      </c>
    </row>
    <row r="1531" spans="1:28" ht="10.5" x14ac:dyDescent="0.15">
      <c r="A1531" s="35">
        <v>55826</v>
      </c>
      <c r="B1531" s="1" t="s">
        <v>0</v>
      </c>
      <c r="C1531" s="1" t="s">
        <v>22</v>
      </c>
      <c r="E1531" s="1" t="s">
        <v>3426</v>
      </c>
      <c r="F1531" s="1" t="s">
        <v>2</v>
      </c>
      <c r="G1531" s="1" t="s">
        <v>2</v>
      </c>
      <c r="H1531" s="1" t="s">
        <v>3427</v>
      </c>
      <c r="I1531" s="1" t="s">
        <v>455</v>
      </c>
      <c r="J1531" s="1" t="s">
        <v>24</v>
      </c>
      <c r="K1531" s="1" t="s">
        <v>3428</v>
      </c>
      <c r="L1531" s="1" t="s">
        <v>2</v>
      </c>
      <c r="M1531" s="1" t="s">
        <v>120</v>
      </c>
      <c r="N1531" s="1" t="s">
        <v>120</v>
      </c>
      <c r="O1531" s="1" t="s">
        <v>7</v>
      </c>
      <c r="P1531" s="1" t="s">
        <v>817</v>
      </c>
      <c r="Q1531" s="14" t="s">
        <v>48637</v>
      </c>
      <c r="R1531" s="1" t="s">
        <v>476</v>
      </c>
      <c r="S1531" s="1" t="s">
        <v>503</v>
      </c>
      <c r="T1531" s="1" t="s">
        <v>3429</v>
      </c>
      <c r="U1531" s="21">
        <v>377.35</v>
      </c>
      <c r="V1531" s="21">
        <v>431.22</v>
      </c>
      <c r="W1531" s="21">
        <f t="shared" si="92"/>
        <v>808.57</v>
      </c>
      <c r="X1531" s="23">
        <f t="shared" si="93"/>
        <v>0.46668810368922914</v>
      </c>
      <c r="Y1531" s="2">
        <v>60.1</v>
      </c>
      <c r="Z1531" s="2">
        <v>256.94</v>
      </c>
      <c r="AA1531" s="3">
        <f t="shared" si="94"/>
        <v>317.04000000000002</v>
      </c>
      <c r="AB1531" s="8">
        <f t="shared" si="95"/>
        <v>0.18956598536462274</v>
      </c>
    </row>
    <row r="1532" spans="1:28" ht="10.5" x14ac:dyDescent="0.15">
      <c r="A1532" s="35">
        <v>389078</v>
      </c>
      <c r="B1532" s="1" t="s">
        <v>0</v>
      </c>
      <c r="C1532" s="1" t="s">
        <v>22</v>
      </c>
      <c r="E1532" s="1" t="s">
        <v>13466</v>
      </c>
      <c r="F1532" s="1" t="s">
        <v>2</v>
      </c>
      <c r="G1532" s="1" t="s">
        <v>13467</v>
      </c>
      <c r="H1532" s="1" t="s">
        <v>13468</v>
      </c>
      <c r="I1532" s="1" t="s">
        <v>4564</v>
      </c>
      <c r="J1532" s="1" t="s">
        <v>24</v>
      </c>
      <c r="K1532" s="1" t="s">
        <v>4565</v>
      </c>
      <c r="L1532" s="1" t="s">
        <v>2837</v>
      </c>
      <c r="M1532" s="1" t="s">
        <v>120</v>
      </c>
      <c r="N1532" s="1" t="s">
        <v>120</v>
      </c>
      <c r="O1532" s="1" t="s">
        <v>7</v>
      </c>
      <c r="P1532" s="1" t="s">
        <v>817</v>
      </c>
      <c r="Q1532" s="14" t="s">
        <v>48637</v>
      </c>
      <c r="R1532" s="1" t="s">
        <v>476</v>
      </c>
      <c r="S1532" s="1" t="s">
        <v>503</v>
      </c>
      <c r="T1532" s="1" t="s">
        <v>13469</v>
      </c>
      <c r="U1532" s="21">
        <v>0</v>
      </c>
      <c r="V1532" s="21">
        <v>382.56</v>
      </c>
      <c r="W1532" s="21">
        <f t="shared" si="92"/>
        <v>382.56</v>
      </c>
      <c r="X1532" s="23">
        <f t="shared" si="93"/>
        <v>0</v>
      </c>
      <c r="Y1532" s="2">
        <v>56.7</v>
      </c>
      <c r="Z1532" s="2">
        <v>268.82</v>
      </c>
      <c r="AA1532" s="3">
        <f t="shared" si="94"/>
        <v>325.52</v>
      </c>
      <c r="AB1532" s="8">
        <f t="shared" si="95"/>
        <v>0.17418284590808555</v>
      </c>
    </row>
    <row r="1533" spans="1:28" ht="10.5" x14ac:dyDescent="0.15">
      <c r="A1533" s="35">
        <v>132939</v>
      </c>
      <c r="B1533" s="1" t="s">
        <v>0</v>
      </c>
      <c r="C1533" s="1" t="s">
        <v>22</v>
      </c>
      <c r="E1533" s="1" t="s">
        <v>7498</v>
      </c>
      <c r="F1533" s="1" t="s">
        <v>2</v>
      </c>
      <c r="G1533" s="1" t="s">
        <v>7499</v>
      </c>
      <c r="H1533" s="1" t="s">
        <v>7500</v>
      </c>
      <c r="I1533" s="1" t="s">
        <v>628</v>
      </c>
      <c r="J1533" s="1" t="s">
        <v>162</v>
      </c>
      <c r="K1533" s="1" t="s">
        <v>6792</v>
      </c>
      <c r="L1533" s="1" t="s">
        <v>783</v>
      </c>
      <c r="M1533" s="1" t="s">
        <v>120</v>
      </c>
      <c r="N1533" s="1" t="s">
        <v>120</v>
      </c>
      <c r="O1533" s="1" t="s">
        <v>7</v>
      </c>
      <c r="P1533" s="1" t="s">
        <v>817</v>
      </c>
      <c r="Q1533" s="14" t="s">
        <v>48637</v>
      </c>
      <c r="R1533" s="1" t="s">
        <v>476</v>
      </c>
      <c r="S1533" s="1" t="s">
        <v>503</v>
      </c>
      <c r="T1533" s="1" t="s">
        <v>7501</v>
      </c>
      <c r="U1533" s="21">
        <v>257.64999999999998</v>
      </c>
      <c r="V1533" s="21">
        <v>586.6</v>
      </c>
      <c r="W1533" s="21">
        <f t="shared" si="92"/>
        <v>844.25</v>
      </c>
      <c r="X1533" s="23">
        <f t="shared" si="93"/>
        <v>0.30518211430263542</v>
      </c>
      <c r="Y1533" s="2">
        <v>55</v>
      </c>
      <c r="Z1533" s="2">
        <v>6452.13</v>
      </c>
      <c r="AA1533" s="3">
        <f t="shared" si="94"/>
        <v>6507.13</v>
      </c>
      <c r="AB1533" s="8">
        <f t="shared" si="95"/>
        <v>8.4522669748414436E-3</v>
      </c>
    </row>
    <row r="1534" spans="1:28" ht="10.5" x14ac:dyDescent="0.15">
      <c r="A1534" s="35">
        <v>78525</v>
      </c>
      <c r="B1534" s="1" t="s">
        <v>0</v>
      </c>
      <c r="C1534" s="1" t="s">
        <v>22</v>
      </c>
      <c r="E1534" s="1" t="s">
        <v>3650</v>
      </c>
      <c r="F1534" s="1" t="s">
        <v>2</v>
      </c>
      <c r="G1534" s="1" t="s">
        <v>2</v>
      </c>
      <c r="H1534" s="1" t="s">
        <v>3651</v>
      </c>
      <c r="I1534" s="1" t="s">
        <v>3652</v>
      </c>
      <c r="J1534" s="1" t="s">
        <v>69</v>
      </c>
      <c r="K1534" s="1" t="s">
        <v>3653</v>
      </c>
      <c r="L1534" s="1" t="s">
        <v>57</v>
      </c>
      <c r="M1534" s="1" t="s">
        <v>120</v>
      </c>
      <c r="N1534" s="1" t="s">
        <v>120</v>
      </c>
      <c r="O1534" s="1" t="s">
        <v>7</v>
      </c>
      <c r="P1534" s="1" t="s">
        <v>817</v>
      </c>
      <c r="Q1534" s="14" t="s">
        <v>48637</v>
      </c>
      <c r="R1534" s="1" t="s">
        <v>476</v>
      </c>
      <c r="S1534" s="1" t="s">
        <v>503</v>
      </c>
      <c r="T1534" s="1" t="s">
        <v>3654</v>
      </c>
      <c r="U1534" s="21">
        <v>185.95</v>
      </c>
      <c r="V1534" s="21">
        <v>14869.85</v>
      </c>
      <c r="W1534" s="21">
        <f t="shared" si="92"/>
        <v>15055.800000000001</v>
      </c>
      <c r="X1534" s="23">
        <f t="shared" si="93"/>
        <v>1.2350721980897726E-2</v>
      </c>
      <c r="Y1534" s="2">
        <v>54.64</v>
      </c>
      <c r="Z1534" s="2">
        <v>5789.1</v>
      </c>
      <c r="AA1534" s="3">
        <f t="shared" si="94"/>
        <v>5843.7400000000007</v>
      </c>
      <c r="AB1534" s="8">
        <f t="shared" si="95"/>
        <v>9.3501764281093951E-3</v>
      </c>
    </row>
    <row r="1535" spans="1:28" ht="10.5" x14ac:dyDescent="0.15">
      <c r="A1535" s="35">
        <v>404250</v>
      </c>
      <c r="B1535" s="1" t="s">
        <v>0</v>
      </c>
      <c r="C1535" s="1" t="s">
        <v>22</v>
      </c>
      <c r="E1535" s="1" t="s">
        <v>10225</v>
      </c>
      <c r="F1535" s="1" t="s">
        <v>2</v>
      </c>
      <c r="G1535" s="1" t="s">
        <v>10226</v>
      </c>
      <c r="H1535" s="1" t="s">
        <v>14469</v>
      </c>
      <c r="I1535" s="1" t="s">
        <v>1546</v>
      </c>
      <c r="J1535" s="1" t="s">
        <v>118</v>
      </c>
      <c r="K1535" s="1" t="s">
        <v>8195</v>
      </c>
      <c r="L1535" s="1" t="s">
        <v>2837</v>
      </c>
      <c r="M1535" s="1" t="s">
        <v>120</v>
      </c>
      <c r="N1535" s="1" t="s">
        <v>120</v>
      </c>
      <c r="O1535" s="1" t="s">
        <v>7</v>
      </c>
      <c r="P1535" s="1" t="s">
        <v>817</v>
      </c>
      <c r="Q1535" s="14" t="s">
        <v>48637</v>
      </c>
      <c r="R1535" s="1" t="s">
        <v>476</v>
      </c>
      <c r="S1535" s="1" t="s">
        <v>503</v>
      </c>
      <c r="T1535" s="1" t="s">
        <v>14470</v>
      </c>
      <c r="U1535" s="21">
        <v>0</v>
      </c>
      <c r="V1535" s="21">
        <v>4466.8900000000003</v>
      </c>
      <c r="W1535" s="21">
        <f t="shared" si="92"/>
        <v>4466.8900000000003</v>
      </c>
      <c r="X1535" s="23">
        <f t="shared" si="93"/>
        <v>0</v>
      </c>
      <c r="Y1535" s="2">
        <v>53.06</v>
      </c>
      <c r="Z1535" s="2">
        <v>2526.5300000000002</v>
      </c>
      <c r="AA1535" s="3">
        <f t="shared" si="94"/>
        <v>2579.59</v>
      </c>
      <c r="AB1535" s="8">
        <f t="shared" si="95"/>
        <v>2.0569160215383065E-2</v>
      </c>
    </row>
    <row r="1536" spans="1:28" ht="10.5" x14ac:dyDescent="0.15">
      <c r="A1536" s="35">
        <v>85132</v>
      </c>
      <c r="B1536" s="1" t="s">
        <v>0</v>
      </c>
      <c r="C1536" s="1" t="s">
        <v>22</v>
      </c>
      <c r="E1536" s="1" t="s">
        <v>4896</v>
      </c>
      <c r="F1536" s="1" t="s">
        <v>2</v>
      </c>
      <c r="G1536" s="1" t="s">
        <v>4897</v>
      </c>
      <c r="H1536" s="1" t="s">
        <v>4898</v>
      </c>
      <c r="I1536" s="1" t="s">
        <v>4899</v>
      </c>
      <c r="J1536" s="1" t="s">
        <v>162</v>
      </c>
      <c r="K1536" s="1" t="s">
        <v>4900</v>
      </c>
      <c r="L1536" s="1" t="s">
        <v>4901</v>
      </c>
      <c r="M1536" s="1" t="s">
        <v>120</v>
      </c>
      <c r="N1536" s="1" t="s">
        <v>120</v>
      </c>
      <c r="O1536" s="1" t="s">
        <v>7</v>
      </c>
      <c r="P1536" s="1" t="s">
        <v>817</v>
      </c>
      <c r="Q1536" s="14" t="s">
        <v>48637</v>
      </c>
      <c r="R1536" s="1" t="s">
        <v>476</v>
      </c>
      <c r="S1536" s="1" t="s">
        <v>503</v>
      </c>
      <c r="T1536" s="1" t="s">
        <v>4902</v>
      </c>
      <c r="U1536" s="21">
        <v>32.700000000000003</v>
      </c>
      <c r="V1536" s="21">
        <v>19821.689999999999</v>
      </c>
      <c r="W1536" s="21">
        <f t="shared" si="92"/>
        <v>19854.39</v>
      </c>
      <c r="X1536" s="23">
        <f t="shared" si="93"/>
        <v>1.6469909173739412E-3</v>
      </c>
      <c r="Y1536" s="2">
        <v>53.06</v>
      </c>
      <c r="Z1536" s="2">
        <v>16011.3</v>
      </c>
      <c r="AA1536" s="3">
        <f t="shared" si="94"/>
        <v>16064.359999999999</v>
      </c>
      <c r="AB1536" s="8">
        <f t="shared" si="95"/>
        <v>3.3029638280018627E-3</v>
      </c>
    </row>
    <row r="1537" spans="1:28" ht="10.5" x14ac:dyDescent="0.15">
      <c r="A1537" s="35">
        <v>404714</v>
      </c>
      <c r="B1537" s="1" t="s">
        <v>0</v>
      </c>
      <c r="C1537" s="1" t="s">
        <v>22</v>
      </c>
      <c r="E1537" s="1" t="s">
        <v>13255</v>
      </c>
      <c r="F1537" s="1" t="s">
        <v>2</v>
      </c>
      <c r="G1537" s="1" t="s">
        <v>2</v>
      </c>
      <c r="H1537" s="1" t="s">
        <v>10768</v>
      </c>
      <c r="I1537" s="1" t="s">
        <v>767</v>
      </c>
      <c r="J1537" s="1" t="s">
        <v>210</v>
      </c>
      <c r="K1537" s="1" t="s">
        <v>3888</v>
      </c>
      <c r="L1537" s="1" t="s">
        <v>2</v>
      </c>
      <c r="M1537" s="1" t="s">
        <v>120</v>
      </c>
      <c r="N1537" s="1" t="s">
        <v>120</v>
      </c>
      <c r="O1537" s="1" t="s">
        <v>7</v>
      </c>
      <c r="P1537" s="1" t="s">
        <v>817</v>
      </c>
      <c r="Q1537" s="14" t="s">
        <v>48637</v>
      </c>
      <c r="R1537" s="1" t="s">
        <v>476</v>
      </c>
      <c r="S1537" s="1" t="s">
        <v>503</v>
      </c>
      <c r="T1537" s="1" t="s">
        <v>13256</v>
      </c>
      <c r="U1537" s="21">
        <v>245.95</v>
      </c>
      <c r="V1537" s="21">
        <v>300.10000000000002</v>
      </c>
      <c r="W1537" s="21">
        <f t="shared" si="92"/>
        <v>546.04999999999995</v>
      </c>
      <c r="X1537" s="23">
        <f t="shared" si="93"/>
        <v>0.45041662851387237</v>
      </c>
      <c r="Y1537" s="2">
        <v>51.53</v>
      </c>
      <c r="Z1537" s="2">
        <v>387.24</v>
      </c>
      <c r="AA1537" s="3">
        <f t="shared" si="94"/>
        <v>438.77</v>
      </c>
      <c r="AB1537" s="8">
        <f t="shared" si="95"/>
        <v>0.11744193996854844</v>
      </c>
    </row>
    <row r="1538" spans="1:28" ht="10.5" x14ac:dyDescent="0.15">
      <c r="A1538" s="35">
        <v>387918</v>
      </c>
      <c r="B1538" s="1" t="s">
        <v>0</v>
      </c>
      <c r="C1538" s="1" t="s">
        <v>22</v>
      </c>
      <c r="E1538" s="1" t="s">
        <v>12005</v>
      </c>
      <c r="F1538" s="1" t="s">
        <v>2</v>
      </c>
      <c r="G1538" s="1" t="s">
        <v>2</v>
      </c>
      <c r="H1538" s="1" t="s">
        <v>12006</v>
      </c>
      <c r="I1538" s="1" t="s">
        <v>3773</v>
      </c>
      <c r="J1538" s="1" t="s">
        <v>118</v>
      </c>
      <c r="K1538" s="1" t="s">
        <v>3774</v>
      </c>
      <c r="L1538" s="1" t="s">
        <v>2</v>
      </c>
      <c r="M1538" s="1" t="s">
        <v>120</v>
      </c>
      <c r="N1538" s="1" t="s">
        <v>120</v>
      </c>
      <c r="O1538" s="1" t="s">
        <v>7</v>
      </c>
      <c r="P1538" s="1" t="s">
        <v>817</v>
      </c>
      <c r="Q1538" s="14" t="s">
        <v>48637</v>
      </c>
      <c r="R1538" s="1" t="s">
        <v>476</v>
      </c>
      <c r="S1538" s="1" t="s">
        <v>503</v>
      </c>
      <c r="T1538" s="1" t="s">
        <v>12007</v>
      </c>
      <c r="U1538" s="21">
        <v>0</v>
      </c>
      <c r="V1538" s="21">
        <v>1005.45</v>
      </c>
      <c r="W1538" s="21">
        <f t="shared" ref="W1538:W1601" si="96">SUM(U1538:V1538)</f>
        <v>1005.45</v>
      </c>
      <c r="X1538" s="23">
        <f t="shared" ref="X1538:X1601" si="97">U1538/W1538</f>
        <v>0</v>
      </c>
      <c r="Y1538" s="2">
        <v>50.54</v>
      </c>
      <c r="Z1538" s="2">
        <v>494.51</v>
      </c>
      <c r="AA1538" s="3">
        <f t="shared" ref="AA1538:AA1601" si="98">SUM(Y1538:Z1538)</f>
        <v>545.04999999999995</v>
      </c>
      <c r="AB1538" s="8">
        <f t="shared" ref="AB1538:AB1601" si="99">Y1538/AA1538</f>
        <v>9.2725438033207971E-2</v>
      </c>
    </row>
    <row r="1539" spans="1:28" ht="10.5" x14ac:dyDescent="0.15">
      <c r="A1539" s="35">
        <v>53487</v>
      </c>
      <c r="B1539" s="1" t="s">
        <v>0</v>
      </c>
      <c r="C1539" s="1" t="s">
        <v>22</v>
      </c>
      <c r="E1539" s="1" t="s">
        <v>3160</v>
      </c>
      <c r="F1539" s="1" t="s">
        <v>2</v>
      </c>
      <c r="G1539" s="1" t="s">
        <v>3161</v>
      </c>
      <c r="H1539" s="1" t="s">
        <v>3162</v>
      </c>
      <c r="I1539" s="1" t="s">
        <v>442</v>
      </c>
      <c r="J1539" s="1" t="s">
        <v>24</v>
      </c>
      <c r="K1539" s="1" t="s">
        <v>2520</v>
      </c>
      <c r="L1539" s="1" t="s">
        <v>2</v>
      </c>
      <c r="M1539" s="1" t="s">
        <v>120</v>
      </c>
      <c r="N1539" s="1" t="s">
        <v>120</v>
      </c>
      <c r="O1539" s="1" t="s">
        <v>7</v>
      </c>
      <c r="P1539" s="1" t="s">
        <v>817</v>
      </c>
      <c r="Q1539" s="14" t="s">
        <v>48637</v>
      </c>
      <c r="R1539" s="1" t="s">
        <v>476</v>
      </c>
      <c r="S1539" s="1" t="s">
        <v>503</v>
      </c>
      <c r="T1539" s="1" t="s">
        <v>3163</v>
      </c>
      <c r="U1539" s="21">
        <v>100.2</v>
      </c>
      <c r="V1539" s="21">
        <v>4522.3599999999997</v>
      </c>
      <c r="W1539" s="21">
        <f t="shared" si="96"/>
        <v>4622.5599999999995</v>
      </c>
      <c r="X1539" s="23">
        <f t="shared" si="97"/>
        <v>2.1676300578034685E-2</v>
      </c>
      <c r="Y1539" s="2">
        <v>50.1</v>
      </c>
      <c r="Z1539" s="2">
        <v>132.05000000000001</v>
      </c>
      <c r="AA1539" s="3">
        <f t="shared" si="98"/>
        <v>182.15</v>
      </c>
      <c r="AB1539" s="8">
        <f t="shared" si="99"/>
        <v>0.27504803733186933</v>
      </c>
    </row>
    <row r="1540" spans="1:28" ht="10.5" x14ac:dyDescent="0.15">
      <c r="A1540" s="35">
        <v>77061</v>
      </c>
      <c r="B1540" s="1" t="s">
        <v>0</v>
      </c>
      <c r="C1540" s="1" t="s">
        <v>22</v>
      </c>
      <c r="D1540" s="14" t="s">
        <v>48458</v>
      </c>
      <c r="E1540" s="1" t="s">
        <v>4067</v>
      </c>
      <c r="F1540" s="1" t="s">
        <v>2</v>
      </c>
      <c r="G1540" s="10" t="s">
        <v>4068</v>
      </c>
      <c r="H1540" s="1" t="s">
        <v>4069</v>
      </c>
      <c r="I1540" s="1" t="s">
        <v>4070</v>
      </c>
      <c r="J1540" s="1" t="s">
        <v>51</v>
      </c>
      <c r="K1540" s="1" t="s">
        <v>4071</v>
      </c>
      <c r="L1540" s="1" t="s">
        <v>2</v>
      </c>
      <c r="M1540" s="1" t="s">
        <v>120</v>
      </c>
      <c r="N1540" s="1" t="s">
        <v>120</v>
      </c>
      <c r="O1540" s="1" t="s">
        <v>7</v>
      </c>
      <c r="P1540" s="1" t="s">
        <v>817</v>
      </c>
      <c r="Q1540" s="14" t="s">
        <v>48637</v>
      </c>
      <c r="R1540" s="1" t="s">
        <v>476</v>
      </c>
      <c r="S1540" s="1" t="s">
        <v>503</v>
      </c>
      <c r="T1540" s="1" t="s">
        <v>4072</v>
      </c>
      <c r="U1540" s="21">
        <v>123.1</v>
      </c>
      <c r="V1540" s="21">
        <v>4501.8100000000004</v>
      </c>
      <c r="W1540" s="21">
        <f t="shared" si="96"/>
        <v>4624.9100000000008</v>
      </c>
      <c r="X1540" s="23">
        <f t="shared" si="97"/>
        <v>2.6616734163475608E-2</v>
      </c>
      <c r="Y1540" s="2">
        <v>48.19</v>
      </c>
      <c r="Z1540" s="2">
        <v>3283.56</v>
      </c>
      <c r="AA1540" s="3">
        <f t="shared" si="98"/>
        <v>3331.75</v>
      </c>
      <c r="AB1540" s="8">
        <f t="shared" si="99"/>
        <v>1.4463870338410744E-2</v>
      </c>
    </row>
    <row r="1541" spans="1:28" ht="10.5" x14ac:dyDescent="0.15">
      <c r="A1541" s="35">
        <v>307070</v>
      </c>
      <c r="B1541" s="1" t="s">
        <v>0</v>
      </c>
      <c r="C1541" s="1" t="s">
        <v>22</v>
      </c>
      <c r="E1541" s="1" t="s">
        <v>10276</v>
      </c>
      <c r="F1541" s="1" t="s">
        <v>2</v>
      </c>
      <c r="G1541" s="1" t="s">
        <v>2</v>
      </c>
      <c r="H1541" s="1" t="s">
        <v>10277</v>
      </c>
      <c r="I1541" s="1" t="s">
        <v>10278</v>
      </c>
      <c r="J1541" s="1" t="s">
        <v>40</v>
      </c>
      <c r="K1541" s="1" t="s">
        <v>10279</v>
      </c>
      <c r="L1541" s="1" t="s">
        <v>2</v>
      </c>
      <c r="M1541" s="1" t="s">
        <v>120</v>
      </c>
      <c r="N1541" s="1" t="s">
        <v>120</v>
      </c>
      <c r="O1541" s="1" t="s">
        <v>7</v>
      </c>
      <c r="P1541" s="1" t="s">
        <v>817</v>
      </c>
      <c r="Q1541" s="14" t="s">
        <v>48637</v>
      </c>
      <c r="R1541" s="1" t="s">
        <v>476</v>
      </c>
      <c r="S1541" s="1" t="s">
        <v>503</v>
      </c>
      <c r="T1541" s="1" t="s">
        <v>10280</v>
      </c>
      <c r="U1541" s="21">
        <v>85.5</v>
      </c>
      <c r="V1541" s="21">
        <v>2584.69</v>
      </c>
      <c r="W1541" s="21">
        <f t="shared" si="96"/>
        <v>2670.19</v>
      </c>
      <c r="X1541" s="23">
        <f t="shared" si="97"/>
        <v>3.2020193319576506E-2</v>
      </c>
      <c r="Y1541" s="2">
        <v>44.03</v>
      </c>
      <c r="Z1541" s="2">
        <v>2085.23</v>
      </c>
      <c r="AA1541" s="3">
        <f t="shared" si="98"/>
        <v>2129.2600000000002</v>
      </c>
      <c r="AB1541" s="8">
        <f t="shared" si="99"/>
        <v>2.0678545598001183E-2</v>
      </c>
    </row>
    <row r="1542" spans="1:28" ht="10.5" x14ac:dyDescent="0.15">
      <c r="A1542" s="35">
        <v>458429</v>
      </c>
      <c r="B1542" s="1" t="s">
        <v>0</v>
      </c>
      <c r="C1542" s="1" t="s">
        <v>22</v>
      </c>
      <c r="E1542" s="1" t="s">
        <v>14492</v>
      </c>
      <c r="F1542" s="1" t="s">
        <v>2</v>
      </c>
      <c r="G1542" s="1" t="s">
        <v>14493</v>
      </c>
      <c r="H1542" s="1" t="s">
        <v>14494</v>
      </c>
      <c r="I1542" s="1" t="s">
        <v>699</v>
      </c>
      <c r="J1542" s="1" t="s">
        <v>162</v>
      </c>
      <c r="K1542" s="1" t="s">
        <v>14495</v>
      </c>
      <c r="L1542" s="1" t="s">
        <v>57</v>
      </c>
      <c r="M1542" s="1" t="s">
        <v>120</v>
      </c>
      <c r="N1542" s="1" t="s">
        <v>760</v>
      </c>
      <c r="O1542" s="1" t="s">
        <v>7</v>
      </c>
      <c r="P1542" s="1" t="s">
        <v>817</v>
      </c>
      <c r="Q1542" s="14" t="s">
        <v>48637</v>
      </c>
      <c r="R1542" s="1" t="s">
        <v>476</v>
      </c>
      <c r="S1542" s="1" t="s">
        <v>503</v>
      </c>
      <c r="T1542" s="1" t="s">
        <v>14496</v>
      </c>
      <c r="U1542" s="21">
        <v>40.6</v>
      </c>
      <c r="V1542" s="21">
        <v>29765.07</v>
      </c>
      <c r="W1542" s="21">
        <f t="shared" si="96"/>
        <v>29805.67</v>
      </c>
      <c r="X1542" s="23">
        <f t="shared" si="97"/>
        <v>1.3621569318857788E-3</v>
      </c>
      <c r="Y1542" s="2">
        <v>39.35</v>
      </c>
      <c r="Z1542" s="2">
        <v>12348.69</v>
      </c>
      <c r="AA1542" s="3">
        <f t="shared" si="98"/>
        <v>12388.04</v>
      </c>
      <c r="AB1542" s="8">
        <f t="shared" si="99"/>
        <v>3.1764508348374721E-3</v>
      </c>
    </row>
    <row r="1543" spans="1:28" ht="10.5" x14ac:dyDescent="0.15">
      <c r="A1543" s="35">
        <v>158917</v>
      </c>
      <c r="B1543" s="1" t="s">
        <v>0</v>
      </c>
      <c r="C1543" s="1" t="s">
        <v>22</v>
      </c>
      <c r="E1543" s="1" t="s">
        <v>8922</v>
      </c>
      <c r="F1543" s="1" t="s">
        <v>2</v>
      </c>
      <c r="G1543" s="1" t="s">
        <v>8923</v>
      </c>
      <c r="H1543" s="1" t="s">
        <v>8924</v>
      </c>
      <c r="I1543" s="1" t="s">
        <v>2982</v>
      </c>
      <c r="J1543" s="1" t="s">
        <v>210</v>
      </c>
      <c r="K1543" s="1" t="s">
        <v>2983</v>
      </c>
      <c r="L1543" s="1" t="s">
        <v>6</v>
      </c>
      <c r="M1543" s="1" t="s">
        <v>120</v>
      </c>
      <c r="N1543" s="1" t="s">
        <v>120</v>
      </c>
      <c r="O1543" s="1" t="s">
        <v>7</v>
      </c>
      <c r="P1543" s="1" t="s">
        <v>817</v>
      </c>
      <c r="Q1543" s="14" t="s">
        <v>48637</v>
      </c>
      <c r="R1543" s="1" t="s">
        <v>476</v>
      </c>
      <c r="S1543" s="1" t="s">
        <v>503</v>
      </c>
      <c r="T1543" s="1" t="s">
        <v>8925</v>
      </c>
      <c r="U1543" s="21">
        <v>0</v>
      </c>
      <c r="V1543" s="21">
        <v>6076.03</v>
      </c>
      <c r="W1543" s="21">
        <f t="shared" si="96"/>
        <v>6076.03</v>
      </c>
      <c r="X1543" s="23">
        <f t="shared" si="97"/>
        <v>0</v>
      </c>
      <c r="Y1543" s="2">
        <v>31.82</v>
      </c>
      <c r="Z1543" s="2">
        <v>2657.54</v>
      </c>
      <c r="AA1543" s="3">
        <f t="shared" si="98"/>
        <v>2689.36</v>
      </c>
      <c r="AB1543" s="8">
        <f t="shared" si="99"/>
        <v>1.183181128595651E-2</v>
      </c>
    </row>
    <row r="1544" spans="1:28" ht="10.5" x14ac:dyDescent="0.15">
      <c r="A1544" s="35">
        <v>307504</v>
      </c>
      <c r="B1544" s="1" t="s">
        <v>0</v>
      </c>
      <c r="C1544" s="1" t="s">
        <v>22</v>
      </c>
      <c r="E1544" s="1" t="s">
        <v>11212</v>
      </c>
      <c r="F1544" s="1" t="s">
        <v>2</v>
      </c>
      <c r="G1544" s="1" t="s">
        <v>2</v>
      </c>
      <c r="H1544" s="1" t="s">
        <v>11213</v>
      </c>
      <c r="I1544" s="1" t="s">
        <v>1593</v>
      </c>
      <c r="J1544" s="1" t="s">
        <v>40</v>
      </c>
      <c r="K1544" s="1" t="s">
        <v>11214</v>
      </c>
      <c r="L1544" s="1" t="s">
        <v>2837</v>
      </c>
      <c r="M1544" s="1" t="s">
        <v>120</v>
      </c>
      <c r="N1544" s="1" t="s">
        <v>760</v>
      </c>
      <c r="O1544" s="1" t="s">
        <v>7</v>
      </c>
      <c r="P1544" s="1" t="s">
        <v>817</v>
      </c>
      <c r="Q1544" s="14" t="s">
        <v>48637</v>
      </c>
      <c r="R1544" s="1" t="s">
        <v>476</v>
      </c>
      <c r="S1544" s="1" t="s">
        <v>503</v>
      </c>
      <c r="T1544" s="1" t="s">
        <v>11215</v>
      </c>
      <c r="U1544" s="21">
        <v>187.65</v>
      </c>
      <c r="V1544" s="21">
        <v>18053.91</v>
      </c>
      <c r="W1544" s="21">
        <f t="shared" si="96"/>
        <v>18241.560000000001</v>
      </c>
      <c r="X1544" s="23">
        <f t="shared" si="97"/>
        <v>1.0286949142507548E-2</v>
      </c>
      <c r="Y1544" s="2">
        <v>31.82</v>
      </c>
      <c r="Z1544" s="2">
        <v>4884.1000000000004</v>
      </c>
      <c r="AA1544" s="3">
        <f t="shared" si="98"/>
        <v>4915.92</v>
      </c>
      <c r="AB1544" s="8">
        <f t="shared" si="99"/>
        <v>6.4728474019105278E-3</v>
      </c>
    </row>
    <row r="1545" spans="1:28" ht="10.5" x14ac:dyDescent="0.15">
      <c r="A1545" s="35">
        <v>457373</v>
      </c>
      <c r="B1545" s="1" t="s">
        <v>0</v>
      </c>
      <c r="C1545" s="1" t="s">
        <v>22</v>
      </c>
      <c r="E1545" s="1" t="s">
        <v>15468</v>
      </c>
      <c r="F1545" s="1" t="s">
        <v>2</v>
      </c>
      <c r="G1545" s="1" t="s">
        <v>2</v>
      </c>
      <c r="H1545" s="1" t="s">
        <v>15469</v>
      </c>
      <c r="I1545" s="1" t="s">
        <v>12510</v>
      </c>
      <c r="J1545" s="1" t="s">
        <v>51</v>
      </c>
      <c r="K1545" s="1" t="s">
        <v>12511</v>
      </c>
      <c r="L1545" s="1" t="s">
        <v>57</v>
      </c>
      <c r="M1545" s="1" t="s">
        <v>120</v>
      </c>
      <c r="N1545" s="1" t="s">
        <v>120</v>
      </c>
      <c r="O1545" s="1" t="s">
        <v>7</v>
      </c>
      <c r="P1545" s="1" t="s">
        <v>817</v>
      </c>
      <c r="Q1545" s="14" t="s">
        <v>48637</v>
      </c>
      <c r="R1545" s="1" t="s">
        <v>476</v>
      </c>
      <c r="S1545" s="1" t="s">
        <v>503</v>
      </c>
      <c r="T1545" s="1" t="s">
        <v>15470</v>
      </c>
      <c r="U1545" s="21">
        <v>18.95</v>
      </c>
      <c r="V1545" s="21">
        <v>987.3</v>
      </c>
      <c r="W1545" s="21">
        <f t="shared" si="96"/>
        <v>1006.25</v>
      </c>
      <c r="X1545" s="23">
        <f t="shared" si="97"/>
        <v>1.8832298136645963E-2</v>
      </c>
      <c r="Y1545" s="2">
        <v>31.78</v>
      </c>
      <c r="Z1545" s="2">
        <v>1383.05</v>
      </c>
      <c r="AA1545" s="3">
        <f t="shared" si="98"/>
        <v>1414.83</v>
      </c>
      <c r="AB1545" s="8">
        <f t="shared" si="99"/>
        <v>2.2462062579956605E-2</v>
      </c>
    </row>
    <row r="1546" spans="1:28" ht="10.5" x14ac:dyDescent="0.15">
      <c r="A1546" s="35">
        <v>127551</v>
      </c>
      <c r="B1546" s="1" t="s">
        <v>0</v>
      </c>
      <c r="C1546" s="1" t="s">
        <v>22</v>
      </c>
      <c r="E1546" s="1" t="s">
        <v>7718</v>
      </c>
      <c r="F1546" s="1" t="s">
        <v>2</v>
      </c>
      <c r="G1546" s="1" t="s">
        <v>7719</v>
      </c>
      <c r="H1546" s="1" t="s">
        <v>7720</v>
      </c>
      <c r="I1546" s="1" t="s">
        <v>1287</v>
      </c>
      <c r="J1546" s="1" t="s">
        <v>408</v>
      </c>
      <c r="K1546" s="1" t="s">
        <v>1288</v>
      </c>
      <c r="L1546" s="1" t="s">
        <v>783</v>
      </c>
      <c r="M1546" s="1" t="s">
        <v>120</v>
      </c>
      <c r="N1546" s="1" t="s">
        <v>120</v>
      </c>
      <c r="O1546" s="1" t="s">
        <v>7</v>
      </c>
      <c r="P1546" s="1" t="s">
        <v>817</v>
      </c>
      <c r="Q1546" s="14" t="s">
        <v>48637</v>
      </c>
      <c r="R1546" s="1" t="s">
        <v>476</v>
      </c>
      <c r="S1546" s="1" t="s">
        <v>503</v>
      </c>
      <c r="T1546" s="1" t="s">
        <v>7721</v>
      </c>
      <c r="U1546" s="21">
        <v>39.049999999999997</v>
      </c>
      <c r="V1546" s="21">
        <v>25064.25</v>
      </c>
      <c r="W1546" s="21">
        <f t="shared" si="96"/>
        <v>25103.3</v>
      </c>
      <c r="X1546" s="23">
        <f t="shared" si="97"/>
        <v>1.55557237494672E-3</v>
      </c>
      <c r="Y1546" s="2">
        <v>27.32</v>
      </c>
      <c r="Z1546" s="2">
        <v>15715.38</v>
      </c>
      <c r="AA1546" s="3">
        <f t="shared" si="98"/>
        <v>15742.699999999999</v>
      </c>
      <c r="AB1546" s="8">
        <f t="shared" si="99"/>
        <v>1.7354075222166467E-3</v>
      </c>
    </row>
    <row r="1547" spans="1:28" ht="10.5" x14ac:dyDescent="0.15">
      <c r="A1547" s="35">
        <v>475500</v>
      </c>
      <c r="B1547" s="1" t="s">
        <v>0</v>
      </c>
      <c r="C1547" s="1" t="s">
        <v>22</v>
      </c>
      <c r="E1547" s="1" t="s">
        <v>17479</v>
      </c>
      <c r="F1547" s="1" t="s">
        <v>2</v>
      </c>
      <c r="G1547" s="1" t="s">
        <v>17480</v>
      </c>
      <c r="H1547" s="1" t="s">
        <v>17481</v>
      </c>
      <c r="I1547" s="1" t="s">
        <v>4322</v>
      </c>
      <c r="J1547" s="1" t="s">
        <v>162</v>
      </c>
      <c r="K1547" s="1" t="s">
        <v>4323</v>
      </c>
      <c r="L1547" s="1" t="s">
        <v>72</v>
      </c>
      <c r="M1547" s="1" t="s">
        <v>289</v>
      </c>
      <c r="N1547" s="1" t="s">
        <v>289</v>
      </c>
      <c r="O1547" s="1" t="s">
        <v>7</v>
      </c>
      <c r="P1547" s="1" t="s">
        <v>817</v>
      </c>
      <c r="Q1547" s="14" t="s">
        <v>48637</v>
      </c>
      <c r="R1547" s="1" t="s">
        <v>476</v>
      </c>
      <c r="S1547" s="1" t="s">
        <v>503</v>
      </c>
      <c r="T1547" s="1" t="s">
        <v>17482</v>
      </c>
      <c r="U1547" s="21">
        <v>0</v>
      </c>
      <c r="V1547" s="21">
        <v>3430.59</v>
      </c>
      <c r="W1547" s="21">
        <f t="shared" si="96"/>
        <v>3430.59</v>
      </c>
      <c r="X1547" s="23">
        <f t="shared" si="97"/>
        <v>0</v>
      </c>
      <c r="Y1547" s="2">
        <v>26.65</v>
      </c>
      <c r="Z1547" s="2">
        <v>6372.95</v>
      </c>
      <c r="AA1547" s="3">
        <f t="shared" si="98"/>
        <v>6399.5999999999995</v>
      </c>
      <c r="AB1547" s="8">
        <f t="shared" si="99"/>
        <v>4.164322770173136E-3</v>
      </c>
    </row>
    <row r="1548" spans="1:28" ht="10.5" x14ac:dyDescent="0.15">
      <c r="A1548" s="35">
        <v>205314</v>
      </c>
      <c r="B1548" s="1" t="s">
        <v>0</v>
      </c>
      <c r="C1548" s="1" t="s">
        <v>22</v>
      </c>
      <c r="E1548" s="1" t="s">
        <v>9898</v>
      </c>
      <c r="F1548" s="1" t="s">
        <v>2</v>
      </c>
      <c r="G1548" s="1" t="s">
        <v>9899</v>
      </c>
      <c r="H1548" s="1" t="s">
        <v>9900</v>
      </c>
      <c r="I1548" s="1" t="s">
        <v>611</v>
      </c>
      <c r="J1548" s="1" t="s">
        <v>24</v>
      </c>
      <c r="K1548" s="1" t="s">
        <v>1230</v>
      </c>
      <c r="L1548" s="1" t="s">
        <v>2</v>
      </c>
      <c r="M1548" s="1" t="s">
        <v>120</v>
      </c>
      <c r="N1548" s="1" t="s">
        <v>120</v>
      </c>
      <c r="O1548" s="1" t="s">
        <v>7</v>
      </c>
      <c r="P1548" s="1" t="s">
        <v>817</v>
      </c>
      <c r="Q1548" s="14" t="s">
        <v>48637</v>
      </c>
      <c r="R1548" s="1" t="s">
        <v>476</v>
      </c>
      <c r="S1548" s="1" t="s">
        <v>503</v>
      </c>
      <c r="T1548" s="1" t="s">
        <v>9901</v>
      </c>
      <c r="U1548" s="21"/>
      <c r="V1548" s="21"/>
      <c r="W1548" s="21">
        <f t="shared" si="96"/>
        <v>0</v>
      </c>
      <c r="X1548" s="23" t="e">
        <f t="shared" si="97"/>
        <v>#DIV/0!</v>
      </c>
      <c r="Y1548" s="2">
        <v>26.46</v>
      </c>
      <c r="Z1548" s="2">
        <v>232.45</v>
      </c>
      <c r="AA1548" s="3">
        <f t="shared" si="98"/>
        <v>258.90999999999997</v>
      </c>
      <c r="AB1548" s="8">
        <f t="shared" si="99"/>
        <v>0.10219767486771467</v>
      </c>
    </row>
    <row r="1549" spans="1:28" ht="10.5" x14ac:dyDescent="0.15">
      <c r="A1549" s="35">
        <v>143366</v>
      </c>
      <c r="B1549" s="1" t="s">
        <v>0</v>
      </c>
      <c r="C1549" s="1" t="s">
        <v>22</v>
      </c>
      <c r="E1549" s="1" t="s">
        <v>8472</v>
      </c>
      <c r="F1549" s="1" t="s">
        <v>2</v>
      </c>
      <c r="G1549" s="1" t="s">
        <v>8473</v>
      </c>
      <c r="H1549" s="1" t="s">
        <v>8474</v>
      </c>
      <c r="I1549" s="1" t="s">
        <v>7792</v>
      </c>
      <c r="J1549" s="1" t="s">
        <v>83</v>
      </c>
      <c r="K1549" s="1" t="s">
        <v>8475</v>
      </c>
      <c r="L1549" s="1" t="s">
        <v>2</v>
      </c>
      <c r="M1549" s="1" t="s">
        <v>120</v>
      </c>
      <c r="N1549" s="1" t="s">
        <v>120</v>
      </c>
      <c r="O1549" s="1" t="s">
        <v>7</v>
      </c>
      <c r="P1549" s="1" t="s">
        <v>817</v>
      </c>
      <c r="Q1549" s="14" t="s">
        <v>48637</v>
      </c>
      <c r="R1549" s="1" t="s">
        <v>476</v>
      </c>
      <c r="S1549" s="1" t="s">
        <v>503</v>
      </c>
      <c r="T1549" s="1" t="s">
        <v>8476</v>
      </c>
      <c r="U1549" s="21">
        <v>205.39</v>
      </c>
      <c r="V1549" s="21">
        <v>3466.01</v>
      </c>
      <c r="W1549" s="21">
        <f t="shared" si="96"/>
        <v>3671.4</v>
      </c>
      <c r="X1549" s="23">
        <f t="shared" si="97"/>
        <v>5.5943236912349509E-2</v>
      </c>
      <c r="Y1549" s="2">
        <v>25.69</v>
      </c>
      <c r="Z1549" s="2">
        <v>1040.1600000000001</v>
      </c>
      <c r="AA1549" s="3">
        <f t="shared" si="98"/>
        <v>1065.8500000000001</v>
      </c>
      <c r="AB1549" s="8">
        <f t="shared" si="99"/>
        <v>2.4102828728245061E-2</v>
      </c>
    </row>
    <row r="1550" spans="1:28" ht="10.5" x14ac:dyDescent="0.15">
      <c r="A1550" s="35">
        <v>111318</v>
      </c>
      <c r="B1550" s="1" t="s">
        <v>0</v>
      </c>
      <c r="C1550" s="1" t="s">
        <v>22</v>
      </c>
      <c r="E1550" s="1" t="s">
        <v>5303</v>
      </c>
      <c r="F1550" s="1" t="s">
        <v>2</v>
      </c>
      <c r="G1550" s="1" t="s">
        <v>5304</v>
      </c>
      <c r="H1550" s="1" t="s">
        <v>5305</v>
      </c>
      <c r="I1550" s="1" t="s">
        <v>5306</v>
      </c>
      <c r="J1550" s="1" t="s">
        <v>162</v>
      </c>
      <c r="K1550" s="1" t="s">
        <v>5307</v>
      </c>
      <c r="L1550" s="1" t="s">
        <v>2837</v>
      </c>
      <c r="M1550" s="1" t="s">
        <v>120</v>
      </c>
      <c r="N1550" s="1" t="s">
        <v>760</v>
      </c>
      <c r="O1550" s="1" t="s">
        <v>7</v>
      </c>
      <c r="P1550" s="1" t="s">
        <v>817</v>
      </c>
      <c r="Q1550" s="14" t="s">
        <v>48637</v>
      </c>
      <c r="R1550" s="1" t="s">
        <v>476</v>
      </c>
      <c r="S1550" s="1" t="s">
        <v>503</v>
      </c>
      <c r="T1550" s="1" t="s">
        <v>5308</v>
      </c>
      <c r="U1550" s="21">
        <v>75.11</v>
      </c>
      <c r="V1550" s="21">
        <v>32413.52</v>
      </c>
      <c r="W1550" s="21">
        <f t="shared" si="96"/>
        <v>32488.63</v>
      </c>
      <c r="X1550" s="23">
        <f t="shared" si="97"/>
        <v>2.3118857274067881E-3</v>
      </c>
      <c r="Y1550" s="2">
        <v>21.79</v>
      </c>
      <c r="Z1550" s="2">
        <v>16318.45</v>
      </c>
      <c r="AA1550" s="3">
        <f t="shared" si="98"/>
        <v>16340.240000000002</v>
      </c>
      <c r="AB1550" s="8">
        <f t="shared" si="99"/>
        <v>1.3335177451493979E-3</v>
      </c>
    </row>
    <row r="1551" spans="1:28" ht="10.5" x14ac:dyDescent="0.15">
      <c r="A1551" s="35">
        <v>78716</v>
      </c>
      <c r="B1551" s="1" t="s">
        <v>0</v>
      </c>
      <c r="C1551" s="1" t="s">
        <v>22</v>
      </c>
      <c r="E1551" s="1" t="s">
        <v>4346</v>
      </c>
      <c r="F1551" s="1" t="s">
        <v>2</v>
      </c>
      <c r="G1551" s="1" t="s">
        <v>4347</v>
      </c>
      <c r="H1551" s="1" t="s">
        <v>4348</v>
      </c>
      <c r="I1551" s="1" t="s">
        <v>877</v>
      </c>
      <c r="J1551" s="1" t="s">
        <v>382</v>
      </c>
      <c r="K1551" s="1" t="s">
        <v>4349</v>
      </c>
      <c r="L1551" s="1" t="s">
        <v>72</v>
      </c>
      <c r="M1551" s="1" t="s">
        <v>120</v>
      </c>
      <c r="N1551" s="1" t="s">
        <v>120</v>
      </c>
      <c r="O1551" s="1" t="s">
        <v>7</v>
      </c>
      <c r="P1551" s="1" t="s">
        <v>817</v>
      </c>
      <c r="Q1551" s="14" t="s">
        <v>48637</v>
      </c>
      <c r="R1551" s="1" t="s">
        <v>476</v>
      </c>
      <c r="S1551" s="1" t="s">
        <v>503</v>
      </c>
      <c r="T1551" s="1" t="s">
        <v>4350</v>
      </c>
      <c r="U1551" s="21">
        <v>26.5</v>
      </c>
      <c r="V1551" s="21">
        <v>31191.03</v>
      </c>
      <c r="W1551" s="21">
        <f t="shared" si="96"/>
        <v>31217.53</v>
      </c>
      <c r="X1551" s="23">
        <f t="shared" si="97"/>
        <v>8.4888202237653012E-4</v>
      </c>
      <c r="Y1551" s="2">
        <v>15.8</v>
      </c>
      <c r="Z1551" s="2">
        <v>13809.17</v>
      </c>
      <c r="AA1551" s="3">
        <f t="shared" si="98"/>
        <v>13824.97</v>
      </c>
      <c r="AB1551" s="8">
        <f t="shared" si="99"/>
        <v>1.1428596228418579E-3</v>
      </c>
    </row>
    <row r="1552" spans="1:28" ht="10.5" x14ac:dyDescent="0.15">
      <c r="A1552" s="35">
        <v>130704</v>
      </c>
      <c r="B1552" s="1" t="s">
        <v>0</v>
      </c>
      <c r="C1552" s="1" t="s">
        <v>22</v>
      </c>
      <c r="E1552" s="1" t="s">
        <v>9220</v>
      </c>
      <c r="F1552" s="1" t="s">
        <v>2</v>
      </c>
      <c r="G1552" s="1" t="s">
        <v>9221</v>
      </c>
      <c r="H1552" s="1" t="s">
        <v>9222</v>
      </c>
      <c r="I1552" s="1" t="s">
        <v>4121</v>
      </c>
      <c r="J1552" s="1" t="s">
        <v>162</v>
      </c>
      <c r="K1552" s="1" t="s">
        <v>4122</v>
      </c>
      <c r="L1552" s="1" t="s">
        <v>2</v>
      </c>
      <c r="M1552" s="1" t="s">
        <v>120</v>
      </c>
      <c r="N1552" s="1" t="s">
        <v>120</v>
      </c>
      <c r="O1552" s="1" t="s">
        <v>7</v>
      </c>
      <c r="P1552" s="1" t="s">
        <v>817</v>
      </c>
      <c r="Q1552" s="14" t="s">
        <v>48637</v>
      </c>
      <c r="R1552" s="1" t="s">
        <v>476</v>
      </c>
      <c r="S1552" s="1" t="s">
        <v>503</v>
      </c>
      <c r="T1552" s="1" t="s">
        <v>9223</v>
      </c>
      <c r="U1552" s="21">
        <v>0</v>
      </c>
      <c r="V1552" s="21">
        <v>9591.3799999999992</v>
      </c>
      <c r="W1552" s="21">
        <f t="shared" si="96"/>
        <v>9591.3799999999992</v>
      </c>
      <c r="X1552" s="23">
        <f t="shared" si="97"/>
        <v>0</v>
      </c>
      <c r="Y1552" s="2">
        <v>13.5</v>
      </c>
      <c r="Z1552" s="2">
        <v>12655.22</v>
      </c>
      <c r="AA1552" s="3">
        <f t="shared" si="98"/>
        <v>12668.72</v>
      </c>
      <c r="AB1552" s="8">
        <f t="shared" si="99"/>
        <v>1.0656167316035086E-3</v>
      </c>
    </row>
    <row r="1553" spans="1:28" ht="10.5" x14ac:dyDescent="0.15">
      <c r="A1553" s="35">
        <v>459095</v>
      </c>
      <c r="B1553" s="1" t="s">
        <v>0</v>
      </c>
      <c r="C1553" s="1" t="s">
        <v>22</v>
      </c>
      <c r="E1553" s="1" t="s">
        <v>16179</v>
      </c>
      <c r="F1553" s="1" t="s">
        <v>2</v>
      </c>
      <c r="G1553" s="1" t="s">
        <v>16180</v>
      </c>
      <c r="H1553" s="1" t="s">
        <v>16181</v>
      </c>
      <c r="I1553" s="1" t="s">
        <v>9768</v>
      </c>
      <c r="J1553" s="1" t="s">
        <v>260</v>
      </c>
      <c r="K1553" s="1" t="s">
        <v>9769</v>
      </c>
      <c r="L1553" s="1" t="s">
        <v>2</v>
      </c>
      <c r="M1553" s="1" t="s">
        <v>120</v>
      </c>
      <c r="N1553" s="1" t="s">
        <v>120</v>
      </c>
      <c r="O1553" s="1" t="s">
        <v>7</v>
      </c>
      <c r="P1553" s="1" t="s">
        <v>817</v>
      </c>
      <c r="Q1553" s="14" t="s">
        <v>48637</v>
      </c>
      <c r="R1553" s="1" t="s">
        <v>476</v>
      </c>
      <c r="S1553" s="1" t="s">
        <v>503</v>
      </c>
      <c r="T1553" s="1" t="s">
        <v>16182</v>
      </c>
      <c r="U1553" s="21">
        <v>865.89</v>
      </c>
      <c r="V1553" s="21">
        <v>30962.959999999999</v>
      </c>
      <c r="W1553" s="21">
        <f t="shared" si="96"/>
        <v>31828.85</v>
      </c>
      <c r="X1553" s="23">
        <f t="shared" si="97"/>
        <v>2.7204564412474846E-2</v>
      </c>
      <c r="Y1553" s="2">
        <v>10.06</v>
      </c>
      <c r="Z1553" s="2">
        <v>13443.47</v>
      </c>
      <c r="AA1553" s="3">
        <f t="shared" si="98"/>
        <v>13453.529999999999</v>
      </c>
      <c r="AB1553" s="8">
        <f t="shared" si="99"/>
        <v>7.4775913830793864E-4</v>
      </c>
    </row>
    <row r="1554" spans="1:28" ht="10.5" x14ac:dyDescent="0.15">
      <c r="A1554" s="35">
        <v>89507</v>
      </c>
      <c r="B1554" s="1" t="s">
        <v>0</v>
      </c>
      <c r="C1554" s="1" t="s">
        <v>22</v>
      </c>
      <c r="E1554" s="1" t="s">
        <v>4041</v>
      </c>
      <c r="F1554" s="1" t="s">
        <v>2</v>
      </c>
      <c r="G1554" s="1" t="s">
        <v>4042</v>
      </c>
      <c r="H1554" s="1" t="s">
        <v>4043</v>
      </c>
      <c r="I1554" s="1" t="s">
        <v>4044</v>
      </c>
      <c r="J1554" s="1" t="s">
        <v>150</v>
      </c>
      <c r="K1554" s="1" t="s">
        <v>4045</v>
      </c>
      <c r="L1554" s="1" t="s">
        <v>2</v>
      </c>
      <c r="M1554" s="1" t="s">
        <v>120</v>
      </c>
      <c r="N1554" s="1" t="s">
        <v>120</v>
      </c>
      <c r="O1554" s="1" t="s">
        <v>7</v>
      </c>
      <c r="P1554" s="1" t="s">
        <v>817</v>
      </c>
      <c r="Q1554" s="14" t="s">
        <v>48638</v>
      </c>
      <c r="R1554" s="1" t="s">
        <v>476</v>
      </c>
      <c r="S1554" s="1" t="s">
        <v>503</v>
      </c>
      <c r="T1554" s="1" t="s">
        <v>4046</v>
      </c>
      <c r="U1554" s="21">
        <v>0</v>
      </c>
      <c r="V1554" s="21">
        <v>11178</v>
      </c>
      <c r="W1554" s="21">
        <f t="shared" si="96"/>
        <v>11178</v>
      </c>
      <c r="X1554" s="23">
        <f t="shared" si="97"/>
        <v>0</v>
      </c>
      <c r="Y1554" s="2">
        <v>7.95</v>
      </c>
      <c r="Z1554" s="2">
        <v>1746.5</v>
      </c>
      <c r="AA1554" s="3">
        <f t="shared" si="98"/>
        <v>1754.45</v>
      </c>
      <c r="AB1554" s="8">
        <f t="shared" si="99"/>
        <v>4.5313346062868702E-3</v>
      </c>
    </row>
    <row r="1555" spans="1:28" ht="10.5" x14ac:dyDescent="0.15">
      <c r="A1555" s="35">
        <v>78478</v>
      </c>
      <c r="B1555" s="1" t="s">
        <v>0</v>
      </c>
      <c r="C1555" s="1" t="s">
        <v>22</v>
      </c>
      <c r="E1555" s="1" t="s">
        <v>2013</v>
      </c>
      <c r="F1555" s="1" t="s">
        <v>2</v>
      </c>
      <c r="G1555" s="1" t="s">
        <v>2</v>
      </c>
      <c r="H1555" s="1" t="s">
        <v>2014</v>
      </c>
      <c r="I1555" s="1" t="s">
        <v>2015</v>
      </c>
      <c r="J1555" s="1" t="s">
        <v>118</v>
      </c>
      <c r="K1555" s="1" t="s">
        <v>2016</v>
      </c>
      <c r="L1555" s="1" t="s">
        <v>2</v>
      </c>
      <c r="M1555" s="1" t="s">
        <v>120</v>
      </c>
      <c r="N1555" s="1" t="s">
        <v>120</v>
      </c>
      <c r="O1555" s="1" t="s">
        <v>7</v>
      </c>
      <c r="P1555" s="1" t="s">
        <v>817</v>
      </c>
      <c r="Q1555" s="14" t="s">
        <v>48637</v>
      </c>
      <c r="R1555" s="1" t="s">
        <v>476</v>
      </c>
      <c r="S1555" s="1" t="s">
        <v>503</v>
      </c>
      <c r="T1555" s="1" t="s">
        <v>2017</v>
      </c>
      <c r="U1555" s="21">
        <v>17.45</v>
      </c>
      <c r="V1555" s="21">
        <v>5776.45</v>
      </c>
      <c r="W1555" s="21">
        <f t="shared" si="96"/>
        <v>5793.9</v>
      </c>
      <c r="X1555" s="23">
        <f t="shared" si="97"/>
        <v>3.0117882600666219E-3</v>
      </c>
      <c r="Y1555" s="2">
        <v>5.7</v>
      </c>
      <c r="Z1555" s="2">
        <v>2756.9</v>
      </c>
      <c r="AA1555" s="3">
        <f t="shared" si="98"/>
        <v>2762.6</v>
      </c>
      <c r="AB1555" s="8">
        <f t="shared" si="99"/>
        <v>2.0632737276478682E-3</v>
      </c>
    </row>
    <row r="1556" spans="1:28" ht="10.5" x14ac:dyDescent="0.15">
      <c r="A1556" s="35">
        <v>306705</v>
      </c>
      <c r="B1556" s="1" t="s">
        <v>0</v>
      </c>
      <c r="C1556" s="1" t="s">
        <v>22</v>
      </c>
      <c r="E1556" s="1" t="s">
        <v>10225</v>
      </c>
      <c r="F1556" s="1" t="s">
        <v>2</v>
      </c>
      <c r="G1556" s="1" t="s">
        <v>10226</v>
      </c>
      <c r="H1556" s="1" t="s">
        <v>10227</v>
      </c>
      <c r="I1556" s="1" t="s">
        <v>6875</v>
      </c>
      <c r="J1556" s="1" t="s">
        <v>118</v>
      </c>
      <c r="K1556" s="1" t="s">
        <v>3828</v>
      </c>
      <c r="L1556" s="1" t="s">
        <v>2</v>
      </c>
      <c r="M1556" s="1" t="s">
        <v>120</v>
      </c>
      <c r="N1556" s="1" t="s">
        <v>120</v>
      </c>
      <c r="O1556" s="1" t="s">
        <v>7</v>
      </c>
      <c r="P1556" s="1" t="s">
        <v>817</v>
      </c>
      <c r="Q1556" s="14" t="s">
        <v>48637</v>
      </c>
      <c r="R1556" s="1" t="s">
        <v>476</v>
      </c>
      <c r="S1556" s="1" t="s">
        <v>503</v>
      </c>
      <c r="T1556" s="1" t="s">
        <v>10228</v>
      </c>
      <c r="U1556" s="21">
        <v>0</v>
      </c>
      <c r="V1556" s="21">
        <v>10198.75</v>
      </c>
      <c r="W1556" s="21">
        <f t="shared" si="96"/>
        <v>10198.75</v>
      </c>
      <c r="X1556" s="23">
        <f t="shared" si="97"/>
        <v>0</v>
      </c>
      <c r="Y1556" s="2">
        <v>3.8</v>
      </c>
      <c r="Z1556" s="2">
        <v>3223.03</v>
      </c>
      <c r="AA1556" s="3">
        <f t="shared" si="98"/>
        <v>3226.8300000000004</v>
      </c>
      <c r="AB1556" s="8">
        <f t="shared" si="99"/>
        <v>1.1776263391625834E-3</v>
      </c>
    </row>
    <row r="1557" spans="1:28" ht="10.5" x14ac:dyDescent="0.15">
      <c r="A1557" s="35">
        <v>305883</v>
      </c>
      <c r="B1557" s="1" t="s">
        <v>0</v>
      </c>
      <c r="C1557" s="1" t="s">
        <v>22</v>
      </c>
      <c r="E1557" s="1" t="s">
        <v>11415</v>
      </c>
      <c r="F1557" s="1" t="s">
        <v>2</v>
      </c>
      <c r="G1557" s="1" t="s">
        <v>2</v>
      </c>
      <c r="H1557" s="1" t="s">
        <v>11416</v>
      </c>
      <c r="I1557" s="1" t="s">
        <v>11417</v>
      </c>
      <c r="J1557" s="1" t="s">
        <v>32</v>
      </c>
      <c r="K1557" s="1" t="s">
        <v>11418</v>
      </c>
      <c r="L1557" s="1" t="s">
        <v>2</v>
      </c>
      <c r="M1557" s="1" t="s">
        <v>120</v>
      </c>
      <c r="N1557" s="1" t="s">
        <v>120</v>
      </c>
      <c r="O1557" s="1" t="s">
        <v>7</v>
      </c>
      <c r="P1557" s="1" t="s">
        <v>817</v>
      </c>
      <c r="Q1557" s="14" t="s">
        <v>48637</v>
      </c>
      <c r="R1557" s="1" t="s">
        <v>476</v>
      </c>
      <c r="S1557" s="1" t="s">
        <v>503</v>
      </c>
      <c r="T1557" s="1" t="s">
        <v>11419</v>
      </c>
      <c r="U1557" s="21">
        <v>0</v>
      </c>
      <c r="V1557" s="21">
        <v>1758.07</v>
      </c>
      <c r="W1557" s="21">
        <f t="shared" si="96"/>
        <v>1758.07</v>
      </c>
      <c r="X1557" s="23">
        <f t="shared" si="97"/>
        <v>0</v>
      </c>
      <c r="Y1557" s="2">
        <v>2.74</v>
      </c>
      <c r="Z1557" s="2">
        <v>2184.04</v>
      </c>
      <c r="AA1557" s="3">
        <f t="shared" si="98"/>
        <v>2186.7799999999997</v>
      </c>
      <c r="AB1557" s="8">
        <f t="shared" si="99"/>
        <v>1.2529838392522342E-3</v>
      </c>
    </row>
    <row r="1558" spans="1:28" ht="10.5" x14ac:dyDescent="0.15">
      <c r="A1558" s="35">
        <v>309409</v>
      </c>
      <c r="B1558" s="1" t="s">
        <v>0</v>
      </c>
      <c r="C1558" s="1" t="s">
        <v>22</v>
      </c>
      <c r="E1558" s="1" t="s">
        <v>12080</v>
      </c>
      <c r="F1558" s="1" t="s">
        <v>2</v>
      </c>
      <c r="G1558" s="1" t="s">
        <v>2</v>
      </c>
      <c r="H1558" s="1" t="s">
        <v>12081</v>
      </c>
      <c r="I1558" s="1" t="s">
        <v>4268</v>
      </c>
      <c r="J1558" s="1" t="s">
        <v>118</v>
      </c>
      <c r="K1558" s="1" t="s">
        <v>11997</v>
      </c>
      <c r="L1558" s="1" t="s">
        <v>34</v>
      </c>
      <c r="M1558" s="1" t="s">
        <v>398</v>
      </c>
      <c r="N1558" s="1" t="s">
        <v>1146</v>
      </c>
      <c r="O1558" s="1" t="s">
        <v>1146</v>
      </c>
      <c r="P1558" s="1" t="s">
        <v>2302</v>
      </c>
      <c r="Q1558" s="14" t="s">
        <v>2259</v>
      </c>
      <c r="R1558" s="1" t="s">
        <v>140</v>
      </c>
      <c r="S1558" s="1" t="s">
        <v>141</v>
      </c>
      <c r="T1558" s="1" t="s">
        <v>12082</v>
      </c>
      <c r="U1558" s="21">
        <v>272314.49</v>
      </c>
      <c r="V1558" s="21">
        <v>114524.75</v>
      </c>
      <c r="W1558" s="21">
        <f t="shared" si="96"/>
        <v>386839.24</v>
      </c>
      <c r="X1558" s="23">
        <f t="shared" si="97"/>
        <v>0.70394743304738161</v>
      </c>
      <c r="Y1558" s="2">
        <v>101922.75</v>
      </c>
      <c r="Z1558" s="2">
        <v>59760.27</v>
      </c>
      <c r="AA1558" s="3">
        <f t="shared" si="98"/>
        <v>161683.01999999999</v>
      </c>
      <c r="AB1558" s="8">
        <f t="shared" si="99"/>
        <v>0.63038623350800849</v>
      </c>
    </row>
    <row r="1559" spans="1:28" ht="10.5" x14ac:dyDescent="0.15">
      <c r="A1559" s="35">
        <v>340409</v>
      </c>
      <c r="B1559" s="1" t="s">
        <v>0</v>
      </c>
      <c r="C1559" s="1" t="s">
        <v>22</v>
      </c>
      <c r="E1559" s="1" t="s">
        <v>12374</v>
      </c>
      <c r="F1559" s="1" t="s">
        <v>2</v>
      </c>
      <c r="G1559" s="1" t="s">
        <v>12375</v>
      </c>
      <c r="H1559" s="1" t="s">
        <v>12376</v>
      </c>
      <c r="I1559" s="1" t="s">
        <v>2835</v>
      </c>
      <c r="J1559" s="1" t="s">
        <v>53</v>
      </c>
      <c r="K1559" s="1" t="s">
        <v>2836</v>
      </c>
      <c r="L1559" s="1" t="s">
        <v>57</v>
      </c>
      <c r="M1559" s="1" t="s">
        <v>120</v>
      </c>
      <c r="N1559" s="1" t="s">
        <v>120</v>
      </c>
      <c r="O1559" s="1" t="s">
        <v>7</v>
      </c>
      <c r="P1559" s="1" t="s">
        <v>2302</v>
      </c>
      <c r="Q1559" s="14" t="s">
        <v>48637</v>
      </c>
      <c r="R1559" s="1" t="s">
        <v>140</v>
      </c>
      <c r="S1559" s="1" t="s">
        <v>141</v>
      </c>
      <c r="T1559" s="1" t="s">
        <v>12377</v>
      </c>
      <c r="U1559" s="21">
        <v>219439.74</v>
      </c>
      <c r="V1559" s="21">
        <v>50873.29</v>
      </c>
      <c r="W1559" s="21">
        <f t="shared" si="96"/>
        <v>270313.02999999997</v>
      </c>
      <c r="X1559" s="23">
        <f t="shared" si="97"/>
        <v>0.81179860253129499</v>
      </c>
      <c r="Y1559" s="2">
        <v>35506.550000000003</v>
      </c>
      <c r="Z1559" s="2">
        <v>6811.55</v>
      </c>
      <c r="AA1559" s="3">
        <f t="shared" si="98"/>
        <v>42318.100000000006</v>
      </c>
      <c r="AB1559" s="8">
        <f t="shared" si="99"/>
        <v>0.83903932359912181</v>
      </c>
    </row>
    <row r="1560" spans="1:28" ht="10.5" x14ac:dyDescent="0.15">
      <c r="A1560" s="35">
        <v>141137</v>
      </c>
      <c r="B1560" s="1" t="s">
        <v>0</v>
      </c>
      <c r="C1560" s="1" t="s">
        <v>22</v>
      </c>
      <c r="E1560" s="1" t="s">
        <v>7187</v>
      </c>
      <c r="F1560" s="1" t="s">
        <v>2</v>
      </c>
      <c r="G1560" s="1" t="s">
        <v>2</v>
      </c>
      <c r="H1560" s="1" t="s">
        <v>7188</v>
      </c>
      <c r="I1560" s="1" t="s">
        <v>92</v>
      </c>
      <c r="J1560" s="1" t="s">
        <v>93</v>
      </c>
      <c r="K1560" s="1" t="s">
        <v>7189</v>
      </c>
      <c r="L1560" s="1" t="s">
        <v>72</v>
      </c>
      <c r="M1560" s="1" t="s">
        <v>398</v>
      </c>
      <c r="N1560" s="1" t="s">
        <v>216</v>
      </c>
      <c r="O1560" s="1" t="s">
        <v>217</v>
      </c>
      <c r="P1560" s="1" t="s">
        <v>2302</v>
      </c>
      <c r="Q1560" s="14" t="s">
        <v>2259</v>
      </c>
      <c r="R1560" s="1" t="s">
        <v>140</v>
      </c>
      <c r="S1560" s="1" t="s">
        <v>141</v>
      </c>
      <c r="T1560" s="1" t="s">
        <v>7190</v>
      </c>
      <c r="U1560" s="21">
        <v>23750.51</v>
      </c>
      <c r="V1560" s="21">
        <v>9496.9599999999991</v>
      </c>
      <c r="W1560" s="21">
        <f t="shared" si="96"/>
        <v>33247.47</v>
      </c>
      <c r="X1560" s="23">
        <f t="shared" si="97"/>
        <v>0.71435540809571363</v>
      </c>
      <c r="Y1560" s="2">
        <v>16848.54</v>
      </c>
      <c r="Z1560" s="2">
        <v>7345.02</v>
      </c>
      <c r="AA1560" s="3">
        <f t="shared" si="98"/>
        <v>24193.56</v>
      </c>
      <c r="AB1560" s="8">
        <f t="shared" si="99"/>
        <v>0.6964059857251268</v>
      </c>
    </row>
    <row r="1561" spans="1:28" ht="10.5" x14ac:dyDescent="0.15">
      <c r="A1561" s="35">
        <v>309410</v>
      </c>
      <c r="B1561" s="1" t="s">
        <v>0</v>
      </c>
      <c r="C1561" s="1" t="s">
        <v>22</v>
      </c>
      <c r="E1561" s="1" t="s">
        <v>11484</v>
      </c>
      <c r="F1561" s="1" t="s">
        <v>2</v>
      </c>
      <c r="G1561" s="1" t="s">
        <v>2</v>
      </c>
      <c r="H1561" s="1" t="s">
        <v>11485</v>
      </c>
      <c r="I1561" s="1" t="s">
        <v>117</v>
      </c>
      <c r="J1561" s="1" t="s">
        <v>118</v>
      </c>
      <c r="K1561" s="1" t="s">
        <v>3308</v>
      </c>
      <c r="L1561" s="1" t="s">
        <v>34</v>
      </c>
      <c r="M1561" s="1" t="s">
        <v>398</v>
      </c>
      <c r="N1561" s="1" t="s">
        <v>1146</v>
      </c>
      <c r="O1561" s="1" t="s">
        <v>1146</v>
      </c>
      <c r="P1561" s="1" t="s">
        <v>2302</v>
      </c>
      <c r="Q1561" s="14" t="s">
        <v>2259</v>
      </c>
      <c r="R1561" s="1" t="s">
        <v>140</v>
      </c>
      <c r="S1561" s="1" t="s">
        <v>141</v>
      </c>
      <c r="T1561" s="1" t="s">
        <v>11486</v>
      </c>
      <c r="U1561" s="21">
        <v>45566.15</v>
      </c>
      <c r="V1561" s="21">
        <v>42301.17</v>
      </c>
      <c r="W1561" s="21">
        <f t="shared" si="96"/>
        <v>87867.32</v>
      </c>
      <c r="X1561" s="23">
        <f t="shared" si="97"/>
        <v>0.51857903484480916</v>
      </c>
      <c r="Y1561" s="2">
        <v>9145.99</v>
      </c>
      <c r="Z1561" s="2">
        <v>14627.61</v>
      </c>
      <c r="AA1561" s="3">
        <f t="shared" si="98"/>
        <v>23773.599999999999</v>
      </c>
      <c r="AB1561" s="8">
        <f t="shared" si="99"/>
        <v>0.38471203351616923</v>
      </c>
    </row>
    <row r="1562" spans="1:28" ht="10.5" x14ac:dyDescent="0.15">
      <c r="A1562" s="35">
        <v>102561</v>
      </c>
      <c r="B1562" s="1" t="s">
        <v>0</v>
      </c>
      <c r="C1562" s="1" t="s">
        <v>22</v>
      </c>
      <c r="E1562" s="1" t="s">
        <v>6757</v>
      </c>
      <c r="F1562" s="1" t="s">
        <v>2</v>
      </c>
      <c r="G1562" s="1" t="s">
        <v>2</v>
      </c>
      <c r="H1562" s="1" t="s">
        <v>6758</v>
      </c>
      <c r="I1562" s="1" t="s">
        <v>541</v>
      </c>
      <c r="J1562" s="1" t="s">
        <v>118</v>
      </c>
      <c r="K1562" s="1" t="s">
        <v>3822</v>
      </c>
      <c r="L1562" s="1" t="s">
        <v>34</v>
      </c>
      <c r="M1562" s="1" t="s">
        <v>398</v>
      </c>
      <c r="N1562" s="1" t="s">
        <v>1146</v>
      </c>
      <c r="O1562" s="1" t="s">
        <v>1146</v>
      </c>
      <c r="P1562" s="1" t="s">
        <v>2302</v>
      </c>
      <c r="Q1562" s="14" t="s">
        <v>2259</v>
      </c>
      <c r="R1562" s="1" t="s">
        <v>140</v>
      </c>
      <c r="S1562" s="1" t="s">
        <v>141</v>
      </c>
      <c r="T1562" s="1" t="s">
        <v>6759</v>
      </c>
      <c r="U1562" s="21">
        <v>31450.11</v>
      </c>
      <c r="V1562" s="21">
        <v>48023.87</v>
      </c>
      <c r="W1562" s="21">
        <f t="shared" si="96"/>
        <v>79473.98000000001</v>
      </c>
      <c r="X1562" s="23">
        <f t="shared" si="97"/>
        <v>0.39572838808374761</v>
      </c>
      <c r="Y1562" s="2">
        <v>4515.76</v>
      </c>
      <c r="Z1562" s="2">
        <v>38327.49</v>
      </c>
      <c r="AA1562" s="3">
        <f t="shared" si="98"/>
        <v>42843.25</v>
      </c>
      <c r="AB1562" s="8">
        <f t="shared" si="99"/>
        <v>0.10540190111627853</v>
      </c>
    </row>
    <row r="1563" spans="1:28" ht="10.5" x14ac:dyDescent="0.15">
      <c r="A1563" s="35">
        <v>52768</v>
      </c>
      <c r="B1563" s="1" t="s">
        <v>0</v>
      </c>
      <c r="C1563" s="1" t="s">
        <v>22</v>
      </c>
      <c r="E1563" s="1" t="s">
        <v>2466</v>
      </c>
      <c r="F1563" s="1" t="s">
        <v>2</v>
      </c>
      <c r="G1563" s="1" t="s">
        <v>2</v>
      </c>
      <c r="H1563" s="1" t="s">
        <v>2467</v>
      </c>
      <c r="I1563" s="1" t="s">
        <v>23</v>
      </c>
      <c r="J1563" s="1" t="s">
        <v>24</v>
      </c>
      <c r="K1563" s="1" t="s">
        <v>1260</v>
      </c>
      <c r="L1563" s="1" t="s">
        <v>6</v>
      </c>
      <c r="M1563" s="1" t="s">
        <v>976</v>
      </c>
      <c r="N1563" s="1" t="s">
        <v>977</v>
      </c>
      <c r="O1563" s="1" t="s">
        <v>7</v>
      </c>
      <c r="P1563" s="1" t="s">
        <v>2302</v>
      </c>
      <c r="Q1563" s="14" t="s">
        <v>6643</v>
      </c>
      <c r="R1563" s="1" t="s">
        <v>140</v>
      </c>
      <c r="S1563" s="1" t="s">
        <v>141</v>
      </c>
      <c r="T1563" s="1" t="s">
        <v>2468</v>
      </c>
      <c r="U1563" s="21">
        <v>2995.59</v>
      </c>
      <c r="V1563" s="21">
        <v>67139.399999999994</v>
      </c>
      <c r="W1563" s="21">
        <f t="shared" si="96"/>
        <v>70134.989999999991</v>
      </c>
      <c r="X1563" s="23">
        <f t="shared" si="97"/>
        <v>4.2711776247490736E-2</v>
      </c>
      <c r="Y1563" s="2">
        <v>746.75</v>
      </c>
      <c r="Z1563" s="2">
        <v>3948.19</v>
      </c>
      <c r="AA1563" s="3">
        <f t="shared" si="98"/>
        <v>4694.9400000000005</v>
      </c>
      <c r="AB1563" s="8">
        <f t="shared" si="99"/>
        <v>0.15905421581532456</v>
      </c>
    </row>
    <row r="1564" spans="1:28" ht="10.5" x14ac:dyDescent="0.15">
      <c r="A1564" s="35">
        <v>403483</v>
      </c>
      <c r="B1564" s="1" t="s">
        <v>0</v>
      </c>
      <c r="C1564" s="1" t="s">
        <v>22</v>
      </c>
      <c r="D1564" s="14" t="s">
        <v>48458</v>
      </c>
      <c r="E1564" s="1" t="s">
        <v>16525</v>
      </c>
      <c r="F1564" s="1" t="s">
        <v>2</v>
      </c>
      <c r="G1564" s="10" t="s">
        <v>16526</v>
      </c>
      <c r="H1564" s="1" t="s">
        <v>16527</v>
      </c>
      <c r="I1564" s="1" t="s">
        <v>6203</v>
      </c>
      <c r="J1564" s="1" t="s">
        <v>118</v>
      </c>
      <c r="K1564" s="1" t="s">
        <v>1299</v>
      </c>
      <c r="L1564" s="1" t="s">
        <v>2</v>
      </c>
      <c r="M1564" s="1" t="s">
        <v>120</v>
      </c>
      <c r="N1564" s="1" t="s">
        <v>120</v>
      </c>
      <c r="O1564" s="1" t="s">
        <v>7</v>
      </c>
      <c r="P1564" s="1" t="s">
        <v>2302</v>
      </c>
      <c r="Q1564" s="14" t="s">
        <v>48637</v>
      </c>
      <c r="R1564" s="1" t="s">
        <v>140</v>
      </c>
      <c r="S1564" s="1" t="s">
        <v>141</v>
      </c>
      <c r="T1564" s="1" t="s">
        <v>16528</v>
      </c>
      <c r="U1564" s="21">
        <v>2195.58</v>
      </c>
      <c r="V1564" s="21">
        <v>296.92</v>
      </c>
      <c r="W1564" s="21">
        <f t="shared" si="96"/>
        <v>2492.5</v>
      </c>
      <c r="X1564" s="23">
        <f t="shared" si="97"/>
        <v>0.88087462387161486</v>
      </c>
      <c r="Y1564" s="2">
        <v>142.54</v>
      </c>
      <c r="Z1564" s="2">
        <v>171.87</v>
      </c>
      <c r="AA1564" s="3">
        <f t="shared" si="98"/>
        <v>314.40999999999997</v>
      </c>
      <c r="AB1564" s="8">
        <f t="shared" si="99"/>
        <v>0.45335708151776344</v>
      </c>
    </row>
    <row r="1565" spans="1:28" ht="10.5" x14ac:dyDescent="0.15">
      <c r="A1565" s="35">
        <v>458338</v>
      </c>
      <c r="B1565" s="1" t="s">
        <v>0</v>
      </c>
      <c r="C1565" s="1" t="s">
        <v>22</v>
      </c>
      <c r="E1565" s="1" t="s">
        <v>16146</v>
      </c>
      <c r="F1565" s="1" t="s">
        <v>2</v>
      </c>
      <c r="G1565" s="1" t="s">
        <v>16147</v>
      </c>
      <c r="H1565" s="1" t="s">
        <v>16148</v>
      </c>
      <c r="I1565" s="1" t="s">
        <v>1763</v>
      </c>
      <c r="J1565" s="1" t="s">
        <v>118</v>
      </c>
      <c r="K1565" s="1" t="s">
        <v>1764</v>
      </c>
      <c r="L1565" s="1" t="s">
        <v>57</v>
      </c>
      <c r="M1565" s="1" t="s">
        <v>137</v>
      </c>
      <c r="N1565" s="1" t="s">
        <v>246</v>
      </c>
      <c r="O1565" s="1" t="s">
        <v>7</v>
      </c>
      <c r="P1565" s="1" t="s">
        <v>2302</v>
      </c>
      <c r="Q1565" s="14" t="s">
        <v>1872</v>
      </c>
      <c r="R1565" s="1" t="s">
        <v>140</v>
      </c>
      <c r="S1565" s="1" t="s">
        <v>141</v>
      </c>
      <c r="T1565" s="1" t="s">
        <v>16149</v>
      </c>
      <c r="U1565" s="21">
        <v>110.7</v>
      </c>
      <c r="V1565" s="21">
        <v>2393.5700000000002</v>
      </c>
      <c r="W1565" s="21">
        <f t="shared" si="96"/>
        <v>2504.27</v>
      </c>
      <c r="X1565" s="23">
        <f t="shared" si="97"/>
        <v>4.4204498716192746E-2</v>
      </c>
      <c r="Y1565" s="2">
        <v>23.17</v>
      </c>
      <c r="Z1565" s="2">
        <v>908.48</v>
      </c>
      <c r="AA1565" s="3">
        <f t="shared" si="98"/>
        <v>931.65</v>
      </c>
      <c r="AB1565" s="8">
        <f t="shared" si="99"/>
        <v>2.4869854559115549E-2</v>
      </c>
    </row>
    <row r="1566" spans="1:28" ht="10.5" x14ac:dyDescent="0.15">
      <c r="A1566" s="35">
        <v>15879</v>
      </c>
      <c r="B1566" s="1" t="s">
        <v>0</v>
      </c>
      <c r="C1566" s="1" t="s">
        <v>22</v>
      </c>
      <c r="E1566" s="1" t="s">
        <v>1693</v>
      </c>
      <c r="F1566" s="1" t="s">
        <v>2</v>
      </c>
      <c r="G1566" s="1" t="s">
        <v>1694</v>
      </c>
      <c r="H1566" s="1" t="s">
        <v>1695</v>
      </c>
      <c r="I1566" s="1" t="s">
        <v>464</v>
      </c>
      <c r="J1566" s="1" t="s">
        <v>113</v>
      </c>
      <c r="K1566" s="1" t="s">
        <v>1696</v>
      </c>
      <c r="L1566" s="1" t="s">
        <v>2</v>
      </c>
      <c r="M1566" s="1" t="s">
        <v>120</v>
      </c>
      <c r="N1566" s="1" t="s">
        <v>120</v>
      </c>
      <c r="O1566" s="1" t="s">
        <v>7</v>
      </c>
      <c r="P1566" s="1" t="s">
        <v>502</v>
      </c>
      <c r="Q1566" s="14" t="s">
        <v>48637</v>
      </c>
      <c r="R1566" s="1" t="s">
        <v>476</v>
      </c>
      <c r="S1566" s="1" t="s">
        <v>503</v>
      </c>
      <c r="T1566" s="1" t="s">
        <v>1697</v>
      </c>
      <c r="U1566" s="21"/>
      <c r="V1566" s="21"/>
      <c r="W1566" s="21">
        <f t="shared" si="96"/>
        <v>0</v>
      </c>
      <c r="X1566" s="23" t="e">
        <f t="shared" si="97"/>
        <v>#DIV/0!</v>
      </c>
      <c r="Y1566" s="2">
        <v>1344.97</v>
      </c>
      <c r="Z1566" s="2">
        <v>0</v>
      </c>
      <c r="AA1566" s="3">
        <f t="shared" si="98"/>
        <v>1344.97</v>
      </c>
      <c r="AB1566" s="8">
        <f t="shared" si="99"/>
        <v>1</v>
      </c>
    </row>
    <row r="1567" spans="1:28" ht="10.5" x14ac:dyDescent="0.15">
      <c r="A1567" s="35">
        <v>111589</v>
      </c>
      <c r="B1567" s="1" t="s">
        <v>0</v>
      </c>
      <c r="C1567" s="1" t="s">
        <v>22</v>
      </c>
      <c r="E1567" s="1" t="s">
        <v>7181</v>
      </c>
      <c r="F1567" s="1" t="s">
        <v>2</v>
      </c>
      <c r="G1567" s="1" t="s">
        <v>2</v>
      </c>
      <c r="H1567" s="1" t="s">
        <v>7182</v>
      </c>
      <c r="I1567" s="1" t="s">
        <v>4899</v>
      </c>
      <c r="J1567" s="1" t="s">
        <v>162</v>
      </c>
      <c r="K1567" s="1" t="s">
        <v>5680</v>
      </c>
      <c r="L1567" s="1" t="s">
        <v>2</v>
      </c>
      <c r="M1567" s="1" t="s">
        <v>120</v>
      </c>
      <c r="N1567" s="1" t="s">
        <v>120</v>
      </c>
      <c r="O1567" s="1" t="s">
        <v>7</v>
      </c>
      <c r="P1567" s="1" t="s">
        <v>502</v>
      </c>
      <c r="Q1567" s="14" t="s">
        <v>48637</v>
      </c>
      <c r="R1567" s="1" t="s">
        <v>476</v>
      </c>
      <c r="S1567" s="1" t="s">
        <v>503</v>
      </c>
      <c r="T1567" s="1" t="s">
        <v>7183</v>
      </c>
      <c r="U1567" s="21">
        <v>0</v>
      </c>
      <c r="V1567" s="21">
        <v>853.5</v>
      </c>
      <c r="W1567" s="21">
        <f t="shared" si="96"/>
        <v>853.5</v>
      </c>
      <c r="X1567" s="23">
        <f t="shared" si="97"/>
        <v>0</v>
      </c>
      <c r="Y1567" s="2">
        <v>516.07000000000005</v>
      </c>
      <c r="Z1567" s="3">
        <v>0</v>
      </c>
      <c r="AA1567" s="3">
        <f t="shared" si="98"/>
        <v>516.07000000000005</v>
      </c>
      <c r="AB1567" s="8">
        <f t="shared" si="99"/>
        <v>1</v>
      </c>
    </row>
    <row r="1568" spans="1:28" ht="10.5" x14ac:dyDescent="0.15">
      <c r="A1568" s="35">
        <v>15635</v>
      </c>
      <c r="B1568" s="1" t="s">
        <v>0</v>
      </c>
      <c r="C1568" s="1" t="s">
        <v>22</v>
      </c>
      <c r="E1568" s="1" t="s">
        <v>498</v>
      </c>
      <c r="F1568" s="1" t="s">
        <v>2</v>
      </c>
      <c r="G1568" s="1" t="s">
        <v>499</v>
      </c>
      <c r="H1568" s="1" t="s">
        <v>500</v>
      </c>
      <c r="I1568" s="1" t="s">
        <v>467</v>
      </c>
      <c r="J1568" s="1" t="s">
        <v>113</v>
      </c>
      <c r="K1568" s="1" t="s">
        <v>501</v>
      </c>
      <c r="L1568" s="1" t="s">
        <v>2</v>
      </c>
      <c r="M1568" s="1" t="s">
        <v>120</v>
      </c>
      <c r="N1568" s="1" t="s">
        <v>120</v>
      </c>
      <c r="O1568" s="1" t="s">
        <v>7</v>
      </c>
      <c r="P1568" s="1" t="s">
        <v>502</v>
      </c>
      <c r="Q1568" s="14" t="s">
        <v>48637</v>
      </c>
      <c r="R1568" s="1" t="s">
        <v>476</v>
      </c>
      <c r="S1568" s="1" t="s">
        <v>503</v>
      </c>
      <c r="T1568" s="1" t="s">
        <v>504</v>
      </c>
      <c r="U1568" s="21"/>
      <c r="V1568" s="21"/>
      <c r="W1568" s="21">
        <f t="shared" si="96"/>
        <v>0</v>
      </c>
      <c r="X1568" s="23" t="e">
        <f t="shared" si="97"/>
        <v>#DIV/0!</v>
      </c>
      <c r="Y1568" s="2">
        <v>148.5</v>
      </c>
      <c r="Z1568" s="2">
        <v>1824.5</v>
      </c>
      <c r="AA1568" s="3">
        <f t="shared" si="98"/>
        <v>1973</v>
      </c>
      <c r="AB1568" s="8">
        <f t="shared" si="99"/>
        <v>7.5266092245311708E-2</v>
      </c>
    </row>
    <row r="1569" spans="1:28" ht="10.5" x14ac:dyDescent="0.15">
      <c r="A1569" s="35">
        <v>476139</v>
      </c>
      <c r="B1569" s="1" t="s">
        <v>0</v>
      </c>
      <c r="C1569" s="1" t="s">
        <v>22</v>
      </c>
      <c r="E1569" s="1" t="s">
        <v>17522</v>
      </c>
      <c r="F1569" s="1" t="s">
        <v>2</v>
      </c>
      <c r="G1569" s="1" t="s">
        <v>17523</v>
      </c>
      <c r="H1569" s="1" t="s">
        <v>17524</v>
      </c>
      <c r="I1569" s="1" t="s">
        <v>17525</v>
      </c>
      <c r="J1569" s="1" t="s">
        <v>24</v>
      </c>
      <c r="K1569" s="1" t="s">
        <v>17526</v>
      </c>
      <c r="L1569" s="1" t="s">
        <v>2</v>
      </c>
      <c r="M1569" s="1" t="s">
        <v>120</v>
      </c>
      <c r="N1569" s="1" t="s">
        <v>120</v>
      </c>
      <c r="O1569" s="1" t="s">
        <v>7</v>
      </c>
      <c r="P1569" s="1" t="s">
        <v>502</v>
      </c>
      <c r="Q1569" s="14" t="s">
        <v>48637</v>
      </c>
      <c r="R1569" s="1" t="s">
        <v>476</v>
      </c>
      <c r="S1569" s="1" t="s">
        <v>503</v>
      </c>
      <c r="T1569" s="1" t="s">
        <v>17527</v>
      </c>
      <c r="U1569" s="21"/>
      <c r="V1569" s="21"/>
      <c r="W1569" s="21">
        <f t="shared" si="96"/>
        <v>0</v>
      </c>
      <c r="X1569" s="23" t="e">
        <f t="shared" si="97"/>
        <v>#DIV/0!</v>
      </c>
      <c r="Y1569" s="2">
        <v>132.44999999999999</v>
      </c>
      <c r="Z1569" s="2">
        <v>1212.4100000000001</v>
      </c>
      <c r="AA1569" s="3">
        <f t="shared" si="98"/>
        <v>1344.8600000000001</v>
      </c>
      <c r="AB1569" s="8">
        <f t="shared" si="99"/>
        <v>9.8486087771217798E-2</v>
      </c>
    </row>
    <row r="1570" spans="1:28" ht="10.5" x14ac:dyDescent="0.15">
      <c r="A1570" s="35">
        <v>206174</v>
      </c>
      <c r="B1570" s="1" t="s">
        <v>0</v>
      </c>
      <c r="C1570" s="1" t="s">
        <v>22</v>
      </c>
      <c r="E1570" s="1" t="s">
        <v>9658</v>
      </c>
      <c r="F1570" s="1" t="s">
        <v>2</v>
      </c>
      <c r="G1570" s="1" t="s">
        <v>9659</v>
      </c>
      <c r="H1570" s="1" t="s">
        <v>9660</v>
      </c>
      <c r="I1570" s="1" t="s">
        <v>2663</v>
      </c>
      <c r="J1570" s="1" t="s">
        <v>18</v>
      </c>
      <c r="K1570" s="1" t="s">
        <v>9661</v>
      </c>
      <c r="L1570" s="1" t="s">
        <v>65</v>
      </c>
      <c r="M1570" s="1" t="s">
        <v>120</v>
      </c>
      <c r="N1570" s="1" t="s">
        <v>120</v>
      </c>
      <c r="O1570" s="1" t="s">
        <v>7</v>
      </c>
      <c r="P1570" s="1" t="s">
        <v>502</v>
      </c>
      <c r="Q1570" s="14" t="s">
        <v>48637</v>
      </c>
      <c r="R1570" s="1" t="s">
        <v>476</v>
      </c>
      <c r="S1570" s="1" t="s">
        <v>503</v>
      </c>
      <c r="T1570" s="1" t="s">
        <v>9662</v>
      </c>
      <c r="U1570" s="21"/>
      <c r="V1570" s="21"/>
      <c r="W1570" s="21">
        <f t="shared" si="96"/>
        <v>0</v>
      </c>
      <c r="X1570" s="23" t="e">
        <f t="shared" si="97"/>
        <v>#DIV/0!</v>
      </c>
      <c r="Y1570" s="2">
        <v>85.72</v>
      </c>
      <c r="Z1570" s="2">
        <v>78.5</v>
      </c>
      <c r="AA1570" s="3">
        <f t="shared" si="98"/>
        <v>164.22</v>
      </c>
      <c r="AB1570" s="8">
        <f t="shared" si="99"/>
        <v>0.52198270612592867</v>
      </c>
    </row>
    <row r="1571" spans="1:28" ht="10.5" x14ac:dyDescent="0.15">
      <c r="A1571" s="35">
        <v>205313</v>
      </c>
      <c r="B1571" s="1" t="s">
        <v>0</v>
      </c>
      <c r="C1571" s="1" t="s">
        <v>22</v>
      </c>
      <c r="E1571" s="1" t="s">
        <v>9536</v>
      </c>
      <c r="F1571" s="1" t="s">
        <v>2</v>
      </c>
      <c r="G1571" s="1" t="s">
        <v>9537</v>
      </c>
      <c r="H1571" s="1" t="s">
        <v>9538</v>
      </c>
      <c r="I1571" s="1" t="s">
        <v>9539</v>
      </c>
      <c r="J1571" s="1" t="s">
        <v>11</v>
      </c>
      <c r="K1571" s="1" t="s">
        <v>9540</v>
      </c>
      <c r="L1571" s="1" t="s">
        <v>34</v>
      </c>
      <c r="M1571" s="1" t="s">
        <v>120</v>
      </c>
      <c r="N1571" s="1" t="s">
        <v>9541</v>
      </c>
      <c r="O1571" s="1" t="s">
        <v>9542</v>
      </c>
      <c r="P1571" s="1" t="s">
        <v>502</v>
      </c>
      <c r="Q1571" s="14" t="s">
        <v>48641</v>
      </c>
      <c r="R1571" s="1" t="s">
        <v>476</v>
      </c>
      <c r="S1571" s="1" t="s">
        <v>503</v>
      </c>
      <c r="T1571" s="1" t="s">
        <v>9543</v>
      </c>
      <c r="U1571" s="21"/>
      <c r="V1571" s="21"/>
      <c r="W1571" s="21">
        <f t="shared" si="96"/>
        <v>0</v>
      </c>
      <c r="X1571" s="23" t="e">
        <f t="shared" si="97"/>
        <v>#DIV/0!</v>
      </c>
      <c r="Y1571" s="2">
        <v>55</v>
      </c>
      <c r="Z1571" s="2">
        <v>3765.82</v>
      </c>
      <c r="AA1571" s="3">
        <f t="shared" si="98"/>
        <v>3820.82</v>
      </c>
      <c r="AB1571" s="8">
        <f t="shared" si="99"/>
        <v>1.4394815772530503E-2</v>
      </c>
    </row>
    <row r="1572" spans="1:28" ht="10.5" x14ac:dyDescent="0.15">
      <c r="A1572" s="35">
        <v>108778</v>
      </c>
      <c r="B1572" s="1" t="s">
        <v>0</v>
      </c>
      <c r="C1572" s="1" t="s">
        <v>22</v>
      </c>
      <c r="E1572" s="1" t="s">
        <v>6366</v>
      </c>
      <c r="F1572" s="1" t="s">
        <v>2</v>
      </c>
      <c r="G1572" s="1" t="s">
        <v>6367</v>
      </c>
      <c r="H1572" s="1" t="s">
        <v>6368</v>
      </c>
      <c r="I1572" s="1" t="s">
        <v>117</v>
      </c>
      <c r="J1572" s="1" t="s">
        <v>118</v>
      </c>
      <c r="K1572" s="1" t="s">
        <v>6369</v>
      </c>
      <c r="L1572" s="1" t="s">
        <v>2</v>
      </c>
      <c r="M1572" s="1" t="s">
        <v>120</v>
      </c>
      <c r="N1572" s="1" t="s">
        <v>120</v>
      </c>
      <c r="O1572" s="1" t="s">
        <v>7</v>
      </c>
      <c r="P1572" s="1" t="s">
        <v>502</v>
      </c>
      <c r="Q1572" s="14" t="s">
        <v>48637</v>
      </c>
      <c r="R1572" s="1" t="s">
        <v>476</v>
      </c>
      <c r="S1572" s="1" t="s">
        <v>503</v>
      </c>
      <c r="T1572" s="1" t="s">
        <v>6370</v>
      </c>
      <c r="U1572" s="21">
        <v>20.18</v>
      </c>
      <c r="V1572" s="21">
        <v>5391.68</v>
      </c>
      <c r="W1572" s="21">
        <f t="shared" si="96"/>
        <v>5411.8600000000006</v>
      </c>
      <c r="X1572" s="23">
        <f t="shared" si="97"/>
        <v>3.7288473833395537E-3</v>
      </c>
      <c r="Y1572" s="2">
        <v>44.24</v>
      </c>
      <c r="Z1572" s="2">
        <v>2176.39</v>
      </c>
      <c r="AA1572" s="3">
        <f t="shared" si="98"/>
        <v>2220.6299999999997</v>
      </c>
      <c r="AB1572" s="8">
        <f t="shared" si="99"/>
        <v>1.9922274309542791E-2</v>
      </c>
    </row>
    <row r="1573" spans="1:28" ht="10.5" x14ac:dyDescent="0.15">
      <c r="A1573" s="35">
        <v>52917</v>
      </c>
      <c r="B1573" s="1" t="s">
        <v>0</v>
      </c>
      <c r="C1573" s="1" t="s">
        <v>22</v>
      </c>
      <c r="E1573" s="1" t="s">
        <v>2760</v>
      </c>
      <c r="F1573" s="1" t="s">
        <v>2</v>
      </c>
      <c r="G1573" s="1" t="s">
        <v>2</v>
      </c>
      <c r="H1573" s="1" t="s">
        <v>2761</v>
      </c>
      <c r="I1573" s="1" t="s">
        <v>962</v>
      </c>
      <c r="J1573" s="1" t="s">
        <v>24</v>
      </c>
      <c r="K1573" s="1" t="s">
        <v>2540</v>
      </c>
      <c r="L1573" s="1" t="s">
        <v>2</v>
      </c>
      <c r="M1573" s="1" t="s">
        <v>120</v>
      </c>
      <c r="N1573" s="1" t="s">
        <v>120</v>
      </c>
      <c r="O1573" s="1" t="s">
        <v>7</v>
      </c>
      <c r="P1573" s="1" t="s">
        <v>502</v>
      </c>
      <c r="Q1573" s="14" t="s">
        <v>48637</v>
      </c>
      <c r="R1573" s="1" t="s">
        <v>476</v>
      </c>
      <c r="S1573" s="1" t="s">
        <v>503</v>
      </c>
      <c r="T1573" s="1" t="s">
        <v>2762</v>
      </c>
      <c r="U1573" s="21">
        <v>10.65</v>
      </c>
      <c r="V1573" s="21">
        <v>420.33</v>
      </c>
      <c r="W1573" s="21">
        <f t="shared" si="96"/>
        <v>430.97999999999996</v>
      </c>
      <c r="X1573" s="23">
        <f t="shared" si="97"/>
        <v>2.4711123486008634E-2</v>
      </c>
      <c r="Y1573" s="2">
        <v>5.5</v>
      </c>
      <c r="Z1573" s="2">
        <v>252.78</v>
      </c>
      <c r="AA1573" s="3">
        <f t="shared" si="98"/>
        <v>258.27999999999997</v>
      </c>
      <c r="AB1573" s="8">
        <f t="shared" si="99"/>
        <v>2.1294718909710394E-2</v>
      </c>
    </row>
    <row r="1574" spans="1:28" ht="10.5" x14ac:dyDescent="0.15">
      <c r="A1574" s="35">
        <v>308078</v>
      </c>
      <c r="B1574" s="1" t="s">
        <v>0</v>
      </c>
      <c r="C1574" s="1" t="s">
        <v>22</v>
      </c>
      <c r="E1574" s="1" t="s">
        <v>10391</v>
      </c>
      <c r="F1574" s="1" t="s">
        <v>2</v>
      </c>
      <c r="G1574" s="1" t="s">
        <v>2</v>
      </c>
      <c r="H1574" s="1" t="s">
        <v>10392</v>
      </c>
      <c r="I1574" s="1" t="s">
        <v>1200</v>
      </c>
      <c r="J1574" s="1" t="s">
        <v>24</v>
      </c>
      <c r="K1574" s="1" t="s">
        <v>7179</v>
      </c>
      <c r="L1574" s="1" t="s">
        <v>6</v>
      </c>
      <c r="M1574" s="1" t="s">
        <v>120</v>
      </c>
      <c r="N1574" s="1" t="s">
        <v>120</v>
      </c>
      <c r="O1574" s="1" t="s">
        <v>7</v>
      </c>
      <c r="P1574" s="1" t="s">
        <v>502</v>
      </c>
      <c r="Q1574" s="14" t="s">
        <v>48637</v>
      </c>
      <c r="R1574" s="1" t="s">
        <v>476</v>
      </c>
      <c r="S1574" s="1" t="s">
        <v>503</v>
      </c>
      <c r="T1574" s="1" t="s">
        <v>10393</v>
      </c>
      <c r="U1574" s="21"/>
      <c r="V1574" s="21"/>
      <c r="W1574" s="21">
        <f t="shared" si="96"/>
        <v>0</v>
      </c>
      <c r="X1574" s="23" t="e">
        <f t="shared" si="97"/>
        <v>#DIV/0!</v>
      </c>
      <c r="Y1574" s="2">
        <v>4.9000000000000004</v>
      </c>
      <c r="Z1574" s="2">
        <v>1502.21</v>
      </c>
      <c r="AA1574" s="3">
        <f t="shared" si="98"/>
        <v>1507.1100000000001</v>
      </c>
      <c r="AB1574" s="8">
        <f t="shared" si="99"/>
        <v>3.2512557145795594E-3</v>
      </c>
    </row>
    <row r="1575" spans="1:28" ht="10.5" x14ac:dyDescent="0.15">
      <c r="A1575" s="35">
        <v>89695</v>
      </c>
      <c r="B1575" s="1" t="s">
        <v>0</v>
      </c>
      <c r="C1575" s="1" t="s">
        <v>22</v>
      </c>
      <c r="E1575" s="1" t="s">
        <v>6213</v>
      </c>
      <c r="F1575" s="1" t="s">
        <v>2</v>
      </c>
      <c r="G1575" s="1" t="s">
        <v>2</v>
      </c>
      <c r="H1575" s="1" t="s">
        <v>6214</v>
      </c>
      <c r="I1575" s="1" t="s">
        <v>6215</v>
      </c>
      <c r="J1575" s="1" t="s">
        <v>24</v>
      </c>
      <c r="K1575" s="1" t="s">
        <v>2665</v>
      </c>
      <c r="L1575" s="1" t="s">
        <v>2</v>
      </c>
      <c r="M1575" s="1" t="s">
        <v>120</v>
      </c>
      <c r="N1575" s="1" t="s">
        <v>120</v>
      </c>
      <c r="O1575" s="1" t="s">
        <v>7</v>
      </c>
      <c r="P1575" s="1" t="s">
        <v>1439</v>
      </c>
      <c r="Q1575" s="14" t="s">
        <v>48637</v>
      </c>
      <c r="R1575" s="1" t="s">
        <v>140</v>
      </c>
      <c r="S1575" s="1" t="s">
        <v>481</v>
      </c>
      <c r="T1575" s="1" t="s">
        <v>6216</v>
      </c>
      <c r="U1575" s="21">
        <v>33675.35</v>
      </c>
      <c r="V1575" s="21">
        <v>402.36</v>
      </c>
      <c r="W1575" s="21">
        <f t="shared" si="96"/>
        <v>34077.71</v>
      </c>
      <c r="X1575" s="23">
        <f t="shared" si="97"/>
        <v>0.98819286859357625</v>
      </c>
      <c r="Y1575" s="2">
        <v>11979.44</v>
      </c>
      <c r="Z1575" s="2">
        <v>116.08</v>
      </c>
      <c r="AA1575" s="3">
        <f t="shared" si="98"/>
        <v>12095.52</v>
      </c>
      <c r="AB1575" s="8">
        <f t="shared" si="99"/>
        <v>0.99040305832242026</v>
      </c>
    </row>
    <row r="1576" spans="1:28" ht="10.5" x14ac:dyDescent="0.15">
      <c r="A1576" s="35">
        <v>743705</v>
      </c>
      <c r="B1576" s="1" t="s">
        <v>0</v>
      </c>
      <c r="C1576" s="1" t="s">
        <v>1</v>
      </c>
      <c r="E1576" s="1" t="s">
        <v>16828</v>
      </c>
      <c r="F1576" s="1" t="s">
        <v>16829</v>
      </c>
      <c r="G1576" s="1" t="s">
        <v>2</v>
      </c>
      <c r="H1576" s="1" t="s">
        <v>16830</v>
      </c>
      <c r="I1576" s="1" t="s">
        <v>10621</v>
      </c>
      <c r="J1576" s="1" t="s">
        <v>51</v>
      </c>
      <c r="K1576" s="1" t="s">
        <v>10622</v>
      </c>
      <c r="L1576" s="1" t="s">
        <v>57</v>
      </c>
      <c r="M1576" s="1" t="s">
        <v>137</v>
      </c>
      <c r="N1576" s="1" t="s">
        <v>138</v>
      </c>
      <c r="O1576" s="1" t="s">
        <v>7</v>
      </c>
      <c r="P1576" s="1" t="s">
        <v>152</v>
      </c>
      <c r="Q1576" s="14" t="s">
        <v>48636</v>
      </c>
      <c r="R1576" s="1" t="s">
        <v>9</v>
      </c>
      <c r="S1576" s="1" t="s">
        <v>10</v>
      </c>
      <c r="T1576" s="1" t="s">
        <v>16831</v>
      </c>
      <c r="U1576" s="21">
        <v>901.27</v>
      </c>
      <c r="V1576" s="21">
        <v>504.96</v>
      </c>
      <c r="W1576" s="21">
        <f t="shared" si="96"/>
        <v>1406.23</v>
      </c>
      <c r="X1576" s="23">
        <f t="shared" si="97"/>
        <v>0.64091222630721856</v>
      </c>
      <c r="Y1576" s="2">
        <v>1201.07</v>
      </c>
      <c r="Z1576" s="3">
        <v>0</v>
      </c>
      <c r="AA1576" s="3">
        <f t="shared" si="98"/>
        <v>1201.07</v>
      </c>
      <c r="AB1576" s="8">
        <f t="shared" si="99"/>
        <v>1</v>
      </c>
    </row>
    <row r="1577" spans="1:28" ht="10.5" x14ac:dyDescent="0.15">
      <c r="A1577" s="35">
        <v>304285</v>
      </c>
      <c r="B1577" s="1" t="s">
        <v>0</v>
      </c>
      <c r="C1577" s="1" t="s">
        <v>1</v>
      </c>
      <c r="E1577" s="1" t="s">
        <v>10576</v>
      </c>
      <c r="F1577" s="1" t="s">
        <v>2</v>
      </c>
      <c r="G1577" s="1" t="s">
        <v>2</v>
      </c>
      <c r="H1577" s="1" t="s">
        <v>10577</v>
      </c>
      <c r="I1577" s="1" t="s">
        <v>7047</v>
      </c>
      <c r="J1577" s="1" t="s">
        <v>18</v>
      </c>
      <c r="K1577" s="1" t="s">
        <v>7048</v>
      </c>
      <c r="L1577" s="1" t="s">
        <v>57</v>
      </c>
      <c r="M1577" s="1" t="s">
        <v>976</v>
      </c>
      <c r="N1577" s="1" t="s">
        <v>977</v>
      </c>
      <c r="O1577" s="1" t="s">
        <v>7</v>
      </c>
      <c r="P1577" s="1" t="s">
        <v>152</v>
      </c>
      <c r="Q1577" s="14" t="s">
        <v>6643</v>
      </c>
      <c r="R1577" s="1" t="s">
        <v>9</v>
      </c>
      <c r="S1577" s="1" t="s">
        <v>10</v>
      </c>
      <c r="T1577" s="1" t="s">
        <v>10578</v>
      </c>
      <c r="U1577" s="21"/>
      <c r="V1577" s="21"/>
      <c r="W1577" s="21">
        <f t="shared" si="96"/>
        <v>0</v>
      </c>
      <c r="X1577" s="23" t="e">
        <f t="shared" si="97"/>
        <v>#DIV/0!</v>
      </c>
      <c r="Y1577" s="2">
        <v>876</v>
      </c>
      <c r="Z1577" s="2">
        <v>6545.99</v>
      </c>
      <c r="AA1577" s="3">
        <f t="shared" si="98"/>
        <v>7421.99</v>
      </c>
      <c r="AB1577" s="8">
        <f t="shared" si="99"/>
        <v>0.11802764487691307</v>
      </c>
    </row>
    <row r="1578" spans="1:28" ht="10.5" x14ac:dyDescent="0.15">
      <c r="A1578" s="35">
        <v>745590</v>
      </c>
      <c r="B1578" s="1" t="s">
        <v>0</v>
      </c>
      <c r="C1578" s="1" t="s">
        <v>1</v>
      </c>
      <c r="E1578" s="1" t="s">
        <v>16865</v>
      </c>
      <c r="F1578" s="1" t="s">
        <v>2</v>
      </c>
      <c r="G1578" s="1" t="s">
        <v>2</v>
      </c>
      <c r="H1578" s="1" t="s">
        <v>10577</v>
      </c>
      <c r="I1578" s="1" t="s">
        <v>7047</v>
      </c>
      <c r="J1578" s="1" t="s">
        <v>18</v>
      </c>
      <c r="K1578" s="1" t="s">
        <v>7048</v>
      </c>
      <c r="L1578" s="1" t="s">
        <v>72</v>
      </c>
      <c r="M1578" s="1" t="s">
        <v>398</v>
      </c>
      <c r="N1578" s="1" t="s">
        <v>1146</v>
      </c>
      <c r="O1578" s="1" t="s">
        <v>1146</v>
      </c>
      <c r="P1578" s="1" t="s">
        <v>152</v>
      </c>
      <c r="Q1578" s="14" t="s">
        <v>2259</v>
      </c>
      <c r="R1578" s="1" t="s">
        <v>9</v>
      </c>
      <c r="S1578" s="1" t="s">
        <v>10</v>
      </c>
      <c r="T1578" s="1" t="s">
        <v>16866</v>
      </c>
      <c r="U1578" s="21">
        <v>102.19</v>
      </c>
      <c r="V1578" s="21">
        <v>31426.66</v>
      </c>
      <c r="W1578" s="21">
        <f t="shared" si="96"/>
        <v>31528.85</v>
      </c>
      <c r="X1578" s="23">
        <f t="shared" si="97"/>
        <v>3.2411584945216841E-3</v>
      </c>
      <c r="Y1578" s="2">
        <v>185.16</v>
      </c>
      <c r="Z1578" s="2">
        <v>6294.1</v>
      </c>
      <c r="AA1578" s="3">
        <f t="shared" si="98"/>
        <v>6479.26</v>
      </c>
      <c r="AB1578" s="8">
        <f t="shared" si="99"/>
        <v>2.8577337535459296E-2</v>
      </c>
    </row>
    <row r="1579" spans="1:28" ht="10.5" x14ac:dyDescent="0.15">
      <c r="A1579" s="35">
        <v>63960</v>
      </c>
      <c r="B1579" s="1" t="s">
        <v>0</v>
      </c>
      <c r="C1579" s="1" t="s">
        <v>1</v>
      </c>
      <c r="E1579" s="1" t="s">
        <v>2993</v>
      </c>
      <c r="F1579" s="1" t="s">
        <v>2</v>
      </c>
      <c r="G1579" s="1" t="s">
        <v>2</v>
      </c>
      <c r="H1579" s="1" t="s">
        <v>2994</v>
      </c>
      <c r="I1579" s="1" t="s">
        <v>2218</v>
      </c>
      <c r="J1579" s="1" t="s">
        <v>46</v>
      </c>
      <c r="K1579" s="1" t="s">
        <v>2995</v>
      </c>
      <c r="L1579" s="1" t="s">
        <v>57</v>
      </c>
      <c r="M1579" s="1" t="s">
        <v>120</v>
      </c>
      <c r="N1579" s="1" t="s">
        <v>120</v>
      </c>
      <c r="O1579" s="1" t="s">
        <v>191</v>
      </c>
      <c r="P1579" s="1" t="s">
        <v>152</v>
      </c>
      <c r="Q1579" s="14" t="s">
        <v>48637</v>
      </c>
      <c r="R1579" s="1" t="s">
        <v>9</v>
      </c>
      <c r="S1579" s="1" t="s">
        <v>10</v>
      </c>
      <c r="T1579" s="1" t="s">
        <v>2996</v>
      </c>
      <c r="U1579" s="21">
        <v>311.88</v>
      </c>
      <c r="V1579" s="21">
        <v>1690.53</v>
      </c>
      <c r="W1579" s="21">
        <f t="shared" si="96"/>
        <v>2002.4099999999999</v>
      </c>
      <c r="X1579" s="23">
        <f t="shared" si="97"/>
        <v>0.15575231845626022</v>
      </c>
      <c r="Y1579" s="2">
        <v>59.5</v>
      </c>
      <c r="Z1579" s="2">
        <v>3433.08</v>
      </c>
      <c r="AA1579" s="3">
        <f t="shared" si="98"/>
        <v>3492.58</v>
      </c>
      <c r="AB1579" s="8">
        <f t="shared" si="99"/>
        <v>1.7036116567122301E-2</v>
      </c>
    </row>
    <row r="1580" spans="1:28" ht="10.5" x14ac:dyDescent="0.15">
      <c r="A1580" s="35">
        <v>307266</v>
      </c>
      <c r="B1580" s="1" t="s">
        <v>0</v>
      </c>
      <c r="C1580" s="1" t="s">
        <v>1</v>
      </c>
      <c r="E1580" s="1" t="s">
        <v>10288</v>
      </c>
      <c r="F1580" s="1" t="s">
        <v>2</v>
      </c>
      <c r="G1580" s="1" t="s">
        <v>10289</v>
      </c>
      <c r="H1580" s="1" t="s">
        <v>10290</v>
      </c>
      <c r="I1580" s="1" t="s">
        <v>10291</v>
      </c>
      <c r="J1580" s="1" t="s">
        <v>69</v>
      </c>
      <c r="K1580" s="1" t="s">
        <v>10292</v>
      </c>
      <c r="L1580" s="1" t="s">
        <v>2</v>
      </c>
      <c r="M1580" s="1" t="s">
        <v>120</v>
      </c>
      <c r="N1580" s="1" t="s">
        <v>120</v>
      </c>
      <c r="O1580" s="1" t="s">
        <v>7</v>
      </c>
      <c r="P1580" s="1" t="s">
        <v>152</v>
      </c>
      <c r="Q1580" s="14" t="s">
        <v>48637</v>
      </c>
      <c r="R1580" s="1" t="s">
        <v>9</v>
      </c>
      <c r="S1580" s="1" t="s">
        <v>10</v>
      </c>
      <c r="T1580" s="1" t="s">
        <v>10293</v>
      </c>
      <c r="U1580" s="21">
        <v>396.56</v>
      </c>
      <c r="V1580" s="21">
        <v>13510.84</v>
      </c>
      <c r="W1580" s="21">
        <f t="shared" si="96"/>
        <v>13907.4</v>
      </c>
      <c r="X1580" s="23">
        <f t="shared" si="97"/>
        <v>2.8514316119475962E-2</v>
      </c>
      <c r="Y1580" s="2">
        <v>19.5</v>
      </c>
      <c r="Z1580" s="2">
        <v>1151.47</v>
      </c>
      <c r="AA1580" s="3">
        <f t="shared" si="98"/>
        <v>1170.97</v>
      </c>
      <c r="AB1580" s="8">
        <f t="shared" si="99"/>
        <v>1.6652860449029437E-2</v>
      </c>
    </row>
    <row r="1581" spans="1:28" ht="10.5" x14ac:dyDescent="0.15">
      <c r="A1581" s="35">
        <v>801047</v>
      </c>
      <c r="B1581" s="1" t="s">
        <v>0</v>
      </c>
      <c r="C1581" s="1" t="s">
        <v>22</v>
      </c>
      <c r="E1581" s="1" t="s">
        <v>16905</v>
      </c>
      <c r="F1581" s="1" t="s">
        <v>2</v>
      </c>
      <c r="G1581" s="1" t="s">
        <v>16906</v>
      </c>
      <c r="H1581" s="1" t="s">
        <v>16907</v>
      </c>
      <c r="I1581" s="1" t="s">
        <v>16908</v>
      </c>
      <c r="J1581" s="1" t="s">
        <v>322</v>
      </c>
      <c r="K1581" s="1" t="s">
        <v>16909</v>
      </c>
      <c r="L1581" s="1" t="s">
        <v>34</v>
      </c>
      <c r="M1581" s="1" t="s">
        <v>289</v>
      </c>
      <c r="N1581" s="1" t="s">
        <v>289</v>
      </c>
      <c r="O1581" s="1" t="s">
        <v>7</v>
      </c>
      <c r="P1581" s="1" t="s">
        <v>801</v>
      </c>
      <c r="Q1581" s="14" t="s">
        <v>48637</v>
      </c>
      <c r="R1581" s="1" t="s">
        <v>140</v>
      </c>
      <c r="S1581" s="1" t="s">
        <v>481</v>
      </c>
      <c r="T1581" s="1" t="s">
        <v>16910</v>
      </c>
      <c r="U1581" s="21">
        <v>0</v>
      </c>
      <c r="V1581" s="21">
        <v>16278.24</v>
      </c>
      <c r="W1581" s="21">
        <f t="shared" si="96"/>
        <v>16278.24</v>
      </c>
      <c r="X1581" s="23">
        <f t="shared" si="97"/>
        <v>0</v>
      </c>
      <c r="Y1581" s="2">
        <v>3583.5</v>
      </c>
      <c r="Z1581" s="2">
        <v>90.67</v>
      </c>
      <c r="AA1581" s="3">
        <f t="shared" si="98"/>
        <v>3674.17</v>
      </c>
      <c r="AB1581" s="8">
        <f t="shared" si="99"/>
        <v>0.97532231769351985</v>
      </c>
    </row>
    <row r="1582" spans="1:28" ht="10.5" x14ac:dyDescent="0.15">
      <c r="A1582" s="35">
        <v>309502</v>
      </c>
      <c r="B1582" s="1" t="s">
        <v>0</v>
      </c>
      <c r="C1582" s="1" t="s">
        <v>22</v>
      </c>
      <c r="E1582" s="1" t="s">
        <v>10710</v>
      </c>
      <c r="F1582" s="1" t="s">
        <v>2</v>
      </c>
      <c r="G1582" s="1" t="s">
        <v>2</v>
      </c>
      <c r="H1582" s="1" t="s">
        <v>10711</v>
      </c>
      <c r="I1582" s="1" t="s">
        <v>157</v>
      </c>
      <c r="J1582" s="1" t="s">
        <v>118</v>
      </c>
      <c r="K1582" s="1" t="s">
        <v>6823</v>
      </c>
      <c r="L1582" s="1" t="s">
        <v>2</v>
      </c>
      <c r="M1582" s="1" t="s">
        <v>120</v>
      </c>
      <c r="N1582" s="1" t="s">
        <v>120</v>
      </c>
      <c r="O1582" s="1" t="s">
        <v>7</v>
      </c>
      <c r="P1582" s="1" t="s">
        <v>801</v>
      </c>
      <c r="Q1582" s="14" t="s">
        <v>48637</v>
      </c>
      <c r="R1582" s="1" t="s">
        <v>140</v>
      </c>
      <c r="S1582" s="1" t="s">
        <v>481</v>
      </c>
      <c r="T1582" s="1" t="s">
        <v>10712</v>
      </c>
      <c r="U1582" s="21">
        <v>812.32</v>
      </c>
      <c r="V1582" s="21">
        <v>475.71</v>
      </c>
      <c r="W1582" s="21">
        <f t="shared" si="96"/>
        <v>1288.03</v>
      </c>
      <c r="X1582" s="23">
        <f t="shared" si="97"/>
        <v>0.63066854032902964</v>
      </c>
      <c r="Y1582" s="2">
        <v>469.95</v>
      </c>
      <c r="Z1582" s="2">
        <v>339.46</v>
      </c>
      <c r="AA1582" s="3">
        <f t="shared" si="98"/>
        <v>809.41</v>
      </c>
      <c r="AB1582" s="8">
        <f t="shared" si="99"/>
        <v>0.58060809725602602</v>
      </c>
    </row>
    <row r="1583" spans="1:28" ht="10.5" x14ac:dyDescent="0.15">
      <c r="A1583" s="35">
        <v>307622</v>
      </c>
      <c r="B1583" s="1" t="s">
        <v>0</v>
      </c>
      <c r="C1583" s="1" t="s">
        <v>22</v>
      </c>
      <c r="E1583" s="1" t="s">
        <v>11735</v>
      </c>
      <c r="F1583" s="1" t="s">
        <v>2</v>
      </c>
      <c r="G1583" s="1" t="s">
        <v>2</v>
      </c>
      <c r="H1583" s="1" t="s">
        <v>11736</v>
      </c>
      <c r="I1583" s="1" t="s">
        <v>614</v>
      </c>
      <c r="J1583" s="1" t="s">
        <v>40</v>
      </c>
      <c r="K1583" s="1" t="s">
        <v>11737</v>
      </c>
      <c r="L1583" s="1" t="s">
        <v>144</v>
      </c>
      <c r="M1583" s="1" t="s">
        <v>398</v>
      </c>
      <c r="N1583" s="1" t="s">
        <v>222</v>
      </c>
      <c r="O1583" s="1" t="s">
        <v>7</v>
      </c>
      <c r="P1583" s="1" t="s">
        <v>801</v>
      </c>
      <c r="Q1583" s="14" t="s">
        <v>48557</v>
      </c>
      <c r="R1583" s="1" t="s">
        <v>140</v>
      </c>
      <c r="S1583" s="1" t="s">
        <v>481</v>
      </c>
      <c r="T1583" s="1" t="s">
        <v>11738</v>
      </c>
      <c r="U1583" s="21">
        <v>0</v>
      </c>
      <c r="V1583" s="21">
        <v>1543.73</v>
      </c>
      <c r="W1583" s="21">
        <f t="shared" si="96"/>
        <v>1543.73</v>
      </c>
      <c r="X1583" s="23">
        <f t="shared" si="97"/>
        <v>0</v>
      </c>
      <c r="Y1583" s="2">
        <v>83</v>
      </c>
      <c r="Z1583" s="2">
        <v>2343.5700000000002</v>
      </c>
      <c r="AA1583" s="3">
        <f t="shared" si="98"/>
        <v>2426.5700000000002</v>
      </c>
      <c r="AB1583" s="8">
        <f t="shared" si="99"/>
        <v>3.4204659251536117E-2</v>
      </c>
    </row>
    <row r="1584" spans="1:28" ht="10.5" x14ac:dyDescent="0.15">
      <c r="A1584" s="35">
        <v>133727</v>
      </c>
      <c r="B1584" s="1" t="s">
        <v>0</v>
      </c>
      <c r="C1584" s="1" t="s">
        <v>22</v>
      </c>
      <c r="E1584" s="1" t="s">
        <v>7927</v>
      </c>
      <c r="F1584" s="1" t="s">
        <v>2</v>
      </c>
      <c r="G1584" s="1" t="s">
        <v>7928</v>
      </c>
      <c r="H1584" s="1" t="s">
        <v>7929</v>
      </c>
      <c r="I1584" s="1" t="s">
        <v>324</v>
      </c>
      <c r="J1584" s="1" t="s">
        <v>118</v>
      </c>
      <c r="K1584" s="1" t="s">
        <v>5120</v>
      </c>
      <c r="L1584" s="1" t="s">
        <v>2</v>
      </c>
      <c r="M1584" s="1" t="s">
        <v>120</v>
      </c>
      <c r="N1584" s="1" t="s">
        <v>120</v>
      </c>
      <c r="O1584" s="1" t="s">
        <v>7</v>
      </c>
      <c r="P1584" s="1" t="s">
        <v>475</v>
      </c>
      <c r="Q1584" s="14" t="s">
        <v>48637</v>
      </c>
      <c r="R1584" s="1" t="s">
        <v>476</v>
      </c>
      <c r="S1584" s="1" t="s">
        <v>477</v>
      </c>
      <c r="T1584" s="1" t="s">
        <v>7930</v>
      </c>
      <c r="U1584" s="21"/>
      <c r="V1584" s="21"/>
      <c r="W1584" s="21">
        <f t="shared" si="96"/>
        <v>0</v>
      </c>
      <c r="X1584" s="23" t="e">
        <f t="shared" si="97"/>
        <v>#DIV/0!</v>
      </c>
      <c r="Y1584" s="2">
        <v>24206.75</v>
      </c>
      <c r="Z1584" s="2">
        <v>2631.51</v>
      </c>
      <c r="AA1584" s="3">
        <f t="shared" si="98"/>
        <v>26838.260000000002</v>
      </c>
      <c r="AB1584" s="8">
        <f t="shared" si="99"/>
        <v>0.90194930669872031</v>
      </c>
    </row>
    <row r="1585" spans="1:28" ht="10.5" x14ac:dyDescent="0.15">
      <c r="A1585" s="35">
        <v>408869</v>
      </c>
      <c r="B1585" s="1" t="s">
        <v>0</v>
      </c>
      <c r="C1585" s="1" t="s">
        <v>22</v>
      </c>
      <c r="E1585" s="1" t="s">
        <v>15097</v>
      </c>
      <c r="F1585" s="1" t="s">
        <v>2</v>
      </c>
      <c r="G1585" s="1" t="s">
        <v>15098</v>
      </c>
      <c r="H1585" s="1" t="s">
        <v>15099</v>
      </c>
      <c r="I1585" s="1" t="s">
        <v>2409</v>
      </c>
      <c r="J1585" s="1" t="s">
        <v>24</v>
      </c>
      <c r="K1585" s="1" t="s">
        <v>7486</v>
      </c>
      <c r="L1585" s="1" t="s">
        <v>2</v>
      </c>
      <c r="M1585" s="1" t="s">
        <v>120</v>
      </c>
      <c r="N1585" s="1" t="s">
        <v>120</v>
      </c>
      <c r="O1585" s="1" t="s">
        <v>7</v>
      </c>
      <c r="P1585" s="1" t="s">
        <v>475</v>
      </c>
      <c r="Q1585" s="14" t="s">
        <v>48637</v>
      </c>
      <c r="R1585" s="1" t="s">
        <v>476</v>
      </c>
      <c r="S1585" s="1" t="s">
        <v>477</v>
      </c>
      <c r="T1585" s="1" t="s">
        <v>15100</v>
      </c>
      <c r="U1585" s="21">
        <v>19831.75</v>
      </c>
      <c r="V1585" s="21">
        <v>0</v>
      </c>
      <c r="W1585" s="21">
        <f t="shared" si="96"/>
        <v>19831.75</v>
      </c>
      <c r="X1585" s="23">
        <f t="shared" si="97"/>
        <v>1</v>
      </c>
      <c r="Y1585" s="2">
        <v>21244.799999999999</v>
      </c>
      <c r="Z1585" s="2">
        <v>309.89999999999998</v>
      </c>
      <c r="AA1585" s="3">
        <f t="shared" si="98"/>
        <v>21554.7</v>
      </c>
      <c r="AB1585" s="8">
        <f t="shared" si="99"/>
        <v>0.98562262522790844</v>
      </c>
    </row>
    <row r="1586" spans="1:28" ht="10.5" x14ac:dyDescent="0.15">
      <c r="A1586" s="35">
        <v>475514</v>
      </c>
      <c r="B1586" s="1" t="s">
        <v>0</v>
      </c>
      <c r="C1586" s="1" t="s">
        <v>22</v>
      </c>
      <c r="D1586" s="14" t="s">
        <v>48458</v>
      </c>
      <c r="E1586" s="1" t="s">
        <v>16319</v>
      </c>
      <c r="F1586" s="1" t="s">
        <v>2</v>
      </c>
      <c r="G1586" s="10" t="s">
        <v>8532</v>
      </c>
      <c r="H1586" s="1" t="s">
        <v>16320</v>
      </c>
      <c r="I1586" s="1" t="s">
        <v>1546</v>
      </c>
      <c r="J1586" s="1" t="s">
        <v>118</v>
      </c>
      <c r="K1586" s="1" t="s">
        <v>7413</v>
      </c>
      <c r="L1586" s="1" t="s">
        <v>2</v>
      </c>
      <c r="M1586" s="1" t="s">
        <v>120</v>
      </c>
      <c r="N1586" s="1" t="s">
        <v>120</v>
      </c>
      <c r="O1586" s="1" t="s">
        <v>7</v>
      </c>
      <c r="P1586" s="1" t="s">
        <v>475</v>
      </c>
      <c r="Q1586" s="14" t="s">
        <v>48637</v>
      </c>
      <c r="R1586" s="1" t="s">
        <v>476</v>
      </c>
      <c r="S1586" s="1" t="s">
        <v>477</v>
      </c>
      <c r="T1586" s="1" t="s">
        <v>16321</v>
      </c>
      <c r="U1586" s="21">
        <v>8185.25</v>
      </c>
      <c r="V1586" s="21">
        <v>2690.36</v>
      </c>
      <c r="W1586" s="21">
        <f t="shared" si="96"/>
        <v>10875.61</v>
      </c>
      <c r="X1586" s="23">
        <f t="shared" si="97"/>
        <v>0.75262445049059312</v>
      </c>
      <c r="Y1586" s="2">
        <v>15571.96</v>
      </c>
      <c r="Z1586" s="2">
        <v>6303.5</v>
      </c>
      <c r="AA1586" s="3">
        <f t="shared" si="98"/>
        <v>21875.46</v>
      </c>
      <c r="AB1586" s="8">
        <f t="shared" si="99"/>
        <v>0.71184605946572099</v>
      </c>
    </row>
    <row r="1587" spans="1:28" ht="10.5" x14ac:dyDescent="0.15">
      <c r="A1587" s="35">
        <v>87710</v>
      </c>
      <c r="B1587" s="1" t="s">
        <v>0</v>
      </c>
      <c r="C1587" s="1" t="s">
        <v>22</v>
      </c>
      <c r="E1587" s="1" t="s">
        <v>3207</v>
      </c>
      <c r="F1587" s="1" t="s">
        <v>2</v>
      </c>
      <c r="G1587" s="1" t="s">
        <v>2</v>
      </c>
      <c r="H1587" s="1" t="s">
        <v>3208</v>
      </c>
      <c r="I1587" s="1" t="s">
        <v>236</v>
      </c>
      <c r="J1587" s="1" t="s">
        <v>118</v>
      </c>
      <c r="K1587" s="1" t="s">
        <v>1284</v>
      </c>
      <c r="L1587" s="1" t="s">
        <v>6</v>
      </c>
      <c r="M1587" s="1" t="s">
        <v>120</v>
      </c>
      <c r="N1587" s="1" t="s">
        <v>120</v>
      </c>
      <c r="O1587" s="1" t="s">
        <v>7</v>
      </c>
      <c r="P1587" s="1" t="s">
        <v>475</v>
      </c>
      <c r="Q1587" s="14" t="s">
        <v>48637</v>
      </c>
      <c r="R1587" s="1" t="s">
        <v>476</v>
      </c>
      <c r="S1587" s="1" t="s">
        <v>477</v>
      </c>
      <c r="T1587" s="1" t="s">
        <v>3209</v>
      </c>
      <c r="U1587" s="21">
        <v>31186.95</v>
      </c>
      <c r="V1587" s="21">
        <v>184.12</v>
      </c>
      <c r="W1587" s="21">
        <f t="shared" si="96"/>
        <v>31371.07</v>
      </c>
      <c r="X1587" s="23">
        <f t="shared" si="97"/>
        <v>0.99413089830853718</v>
      </c>
      <c r="Y1587" s="2">
        <v>12359.4</v>
      </c>
      <c r="Z1587" s="2">
        <v>189.39</v>
      </c>
      <c r="AA1587" s="3">
        <f t="shared" si="98"/>
        <v>12548.789999999999</v>
      </c>
      <c r="AB1587" s="8">
        <f t="shared" si="99"/>
        <v>0.98490770823322416</v>
      </c>
    </row>
    <row r="1588" spans="1:28" ht="10.5" x14ac:dyDescent="0.15">
      <c r="A1588" s="35">
        <v>368628</v>
      </c>
      <c r="B1588" s="1" t="s">
        <v>0</v>
      </c>
      <c r="C1588" s="1" t="s">
        <v>22</v>
      </c>
      <c r="E1588" s="1" t="s">
        <v>12930</v>
      </c>
      <c r="F1588" s="1" t="s">
        <v>2</v>
      </c>
      <c r="G1588" s="1" t="s">
        <v>2</v>
      </c>
      <c r="H1588" s="1" t="s">
        <v>12931</v>
      </c>
      <c r="I1588" s="1" t="s">
        <v>6875</v>
      </c>
      <c r="J1588" s="1" t="s">
        <v>118</v>
      </c>
      <c r="K1588" s="1" t="s">
        <v>9851</v>
      </c>
      <c r="L1588" s="1" t="s">
        <v>2</v>
      </c>
      <c r="M1588" s="1" t="s">
        <v>120</v>
      </c>
      <c r="N1588" s="1" t="s">
        <v>120</v>
      </c>
      <c r="O1588" s="1" t="s">
        <v>7</v>
      </c>
      <c r="P1588" s="1" t="s">
        <v>475</v>
      </c>
      <c r="Q1588" s="14" t="s">
        <v>48637</v>
      </c>
      <c r="R1588" s="1" t="s">
        <v>476</v>
      </c>
      <c r="S1588" s="1" t="s">
        <v>477</v>
      </c>
      <c r="T1588" s="1" t="s">
        <v>12932</v>
      </c>
      <c r="U1588" s="21">
        <v>5441.25</v>
      </c>
      <c r="V1588" s="21">
        <v>0</v>
      </c>
      <c r="W1588" s="21">
        <f t="shared" si="96"/>
        <v>5441.25</v>
      </c>
      <c r="X1588" s="23">
        <f t="shared" si="97"/>
        <v>1</v>
      </c>
      <c r="Y1588" s="2">
        <v>11237.39</v>
      </c>
      <c r="Z1588" s="2">
        <v>811.99</v>
      </c>
      <c r="AA1588" s="3">
        <f t="shared" si="98"/>
        <v>12049.38</v>
      </c>
      <c r="AB1588" s="8">
        <f t="shared" si="99"/>
        <v>0.93261147046570037</v>
      </c>
    </row>
    <row r="1589" spans="1:28" ht="10.5" x14ac:dyDescent="0.15">
      <c r="A1589" s="35">
        <v>476172</v>
      </c>
      <c r="B1589" s="1" t="s">
        <v>0</v>
      </c>
      <c r="C1589" s="1" t="s">
        <v>22</v>
      </c>
      <c r="D1589" s="14" t="s">
        <v>48458</v>
      </c>
      <c r="E1589" s="1" t="s">
        <v>16354</v>
      </c>
      <c r="F1589" s="1" t="s">
        <v>2</v>
      </c>
      <c r="G1589" s="10" t="s">
        <v>16355</v>
      </c>
      <c r="H1589" s="1" t="s">
        <v>16356</v>
      </c>
      <c r="I1589" s="1" t="s">
        <v>6875</v>
      </c>
      <c r="J1589" s="1" t="s">
        <v>118</v>
      </c>
      <c r="K1589" s="1" t="s">
        <v>7404</v>
      </c>
      <c r="L1589" s="1" t="s">
        <v>2</v>
      </c>
      <c r="M1589" s="1" t="s">
        <v>120</v>
      </c>
      <c r="N1589" s="1" t="s">
        <v>120</v>
      </c>
      <c r="O1589" s="1" t="s">
        <v>7</v>
      </c>
      <c r="P1589" s="1" t="s">
        <v>475</v>
      </c>
      <c r="Q1589" s="14" t="s">
        <v>48637</v>
      </c>
      <c r="R1589" s="1" t="s">
        <v>476</v>
      </c>
      <c r="S1589" s="1" t="s">
        <v>477</v>
      </c>
      <c r="T1589" s="1" t="s">
        <v>16357</v>
      </c>
      <c r="U1589" s="21"/>
      <c r="V1589" s="21"/>
      <c r="W1589" s="21">
        <f t="shared" si="96"/>
        <v>0</v>
      </c>
      <c r="X1589" s="23" t="e">
        <f t="shared" si="97"/>
        <v>#DIV/0!</v>
      </c>
      <c r="Y1589" s="2">
        <v>8551</v>
      </c>
      <c r="Z1589" s="2">
        <v>2395</v>
      </c>
      <c r="AA1589" s="3">
        <f t="shared" si="98"/>
        <v>10946</v>
      </c>
      <c r="AB1589" s="8">
        <f t="shared" si="99"/>
        <v>0.78119861136488211</v>
      </c>
    </row>
    <row r="1590" spans="1:28" ht="10.5" x14ac:dyDescent="0.15">
      <c r="A1590" s="35">
        <v>205355</v>
      </c>
      <c r="B1590" s="1" t="s">
        <v>0</v>
      </c>
      <c r="C1590" s="1" t="s">
        <v>22</v>
      </c>
      <c r="D1590" s="14" t="s">
        <v>48458</v>
      </c>
      <c r="E1590" s="1" t="s">
        <v>8531</v>
      </c>
      <c r="F1590" s="1" t="s">
        <v>2</v>
      </c>
      <c r="G1590" s="10" t="s">
        <v>8532</v>
      </c>
      <c r="H1590" s="1" t="s">
        <v>8533</v>
      </c>
      <c r="I1590" s="1" t="s">
        <v>1546</v>
      </c>
      <c r="J1590" s="1" t="s">
        <v>118</v>
      </c>
      <c r="K1590" s="1" t="s">
        <v>7413</v>
      </c>
      <c r="L1590" s="1" t="s">
        <v>2</v>
      </c>
      <c r="M1590" s="1" t="s">
        <v>120</v>
      </c>
      <c r="N1590" s="1" t="s">
        <v>120</v>
      </c>
      <c r="O1590" s="1" t="s">
        <v>7</v>
      </c>
      <c r="P1590" s="1" t="s">
        <v>475</v>
      </c>
      <c r="Q1590" s="14" t="s">
        <v>48637</v>
      </c>
      <c r="R1590" s="1" t="s">
        <v>476</v>
      </c>
      <c r="S1590" s="1" t="s">
        <v>477</v>
      </c>
      <c r="T1590" s="1" t="s">
        <v>8534</v>
      </c>
      <c r="U1590" s="21"/>
      <c r="V1590" s="21"/>
      <c r="W1590" s="21">
        <f t="shared" si="96"/>
        <v>0</v>
      </c>
      <c r="X1590" s="23" t="e">
        <f t="shared" si="97"/>
        <v>#DIV/0!</v>
      </c>
      <c r="Y1590" s="2">
        <v>7943.35</v>
      </c>
      <c r="Z1590" s="2">
        <v>3335.82</v>
      </c>
      <c r="AA1590" s="3">
        <f t="shared" si="98"/>
        <v>11279.17</v>
      </c>
      <c r="AB1590" s="8">
        <f t="shared" si="99"/>
        <v>0.70424951481358999</v>
      </c>
    </row>
    <row r="1591" spans="1:28" ht="10.5" x14ac:dyDescent="0.15">
      <c r="A1591" s="35">
        <v>396286</v>
      </c>
      <c r="B1591" s="1" t="s">
        <v>0</v>
      </c>
      <c r="C1591" s="1" t="s">
        <v>22</v>
      </c>
      <c r="D1591" s="14" t="s">
        <v>48458</v>
      </c>
      <c r="E1591" s="1" t="s">
        <v>13786</v>
      </c>
      <c r="F1591" s="1" t="s">
        <v>2</v>
      </c>
      <c r="G1591" s="10" t="s">
        <v>13787</v>
      </c>
      <c r="H1591" s="1" t="s">
        <v>13788</v>
      </c>
      <c r="I1591" s="1" t="s">
        <v>541</v>
      </c>
      <c r="J1591" s="1" t="s">
        <v>118</v>
      </c>
      <c r="K1591" s="1" t="s">
        <v>5444</v>
      </c>
      <c r="L1591" s="1" t="s">
        <v>2</v>
      </c>
      <c r="M1591" s="1" t="s">
        <v>120</v>
      </c>
      <c r="N1591" s="1" t="s">
        <v>120</v>
      </c>
      <c r="O1591" s="1" t="s">
        <v>7</v>
      </c>
      <c r="P1591" s="1" t="s">
        <v>475</v>
      </c>
      <c r="Q1591" s="14" t="s">
        <v>48637</v>
      </c>
      <c r="R1591" s="1" t="s">
        <v>476</v>
      </c>
      <c r="S1591" s="1" t="s">
        <v>477</v>
      </c>
      <c r="T1591" s="1" t="s">
        <v>13789</v>
      </c>
      <c r="U1591" s="21">
        <v>1687.7</v>
      </c>
      <c r="V1591" s="21">
        <v>67.84</v>
      </c>
      <c r="W1591" s="21">
        <f t="shared" si="96"/>
        <v>1755.54</v>
      </c>
      <c r="X1591" s="23">
        <f t="shared" si="97"/>
        <v>0.96135661961561691</v>
      </c>
      <c r="Y1591" s="2">
        <v>7059.8</v>
      </c>
      <c r="Z1591" s="2">
        <v>526.9</v>
      </c>
      <c r="AA1591" s="3">
        <f t="shared" si="98"/>
        <v>7586.7</v>
      </c>
      <c r="AB1591" s="8">
        <f t="shared" si="99"/>
        <v>0.93054951428157173</v>
      </c>
    </row>
    <row r="1592" spans="1:28" ht="10.5" x14ac:dyDescent="0.15">
      <c r="A1592" s="35">
        <v>476212</v>
      </c>
      <c r="B1592" s="1" t="s">
        <v>0</v>
      </c>
      <c r="C1592" s="1" t="s">
        <v>22</v>
      </c>
      <c r="D1592" s="14" t="s">
        <v>48458</v>
      </c>
      <c r="E1592" s="1" t="s">
        <v>14792</v>
      </c>
      <c r="F1592" s="1" t="s">
        <v>2</v>
      </c>
      <c r="G1592" s="10" t="s">
        <v>14793</v>
      </c>
      <c r="H1592" s="1" t="s">
        <v>14794</v>
      </c>
      <c r="I1592" s="1" t="s">
        <v>157</v>
      </c>
      <c r="J1592" s="1" t="s">
        <v>118</v>
      </c>
      <c r="K1592" s="1" t="s">
        <v>14795</v>
      </c>
      <c r="L1592" s="1" t="s">
        <v>2</v>
      </c>
      <c r="M1592" s="1" t="s">
        <v>120</v>
      </c>
      <c r="N1592" s="1" t="s">
        <v>120</v>
      </c>
      <c r="O1592" s="1" t="s">
        <v>7</v>
      </c>
      <c r="P1592" s="1" t="s">
        <v>475</v>
      </c>
      <c r="Q1592" s="14" t="s">
        <v>48637</v>
      </c>
      <c r="R1592" s="1" t="s">
        <v>476</v>
      </c>
      <c r="S1592" s="1" t="s">
        <v>477</v>
      </c>
      <c r="T1592" s="1" t="s">
        <v>14796</v>
      </c>
      <c r="U1592" s="21"/>
      <c r="V1592" s="21"/>
      <c r="W1592" s="21">
        <f t="shared" si="96"/>
        <v>0</v>
      </c>
      <c r="X1592" s="23" t="e">
        <f t="shared" si="97"/>
        <v>#DIV/0!</v>
      </c>
      <c r="Y1592" s="2">
        <v>7013.22</v>
      </c>
      <c r="Z1592" s="2">
        <v>564.96</v>
      </c>
      <c r="AA1592" s="3">
        <f t="shared" si="98"/>
        <v>7578.18</v>
      </c>
      <c r="AB1592" s="8">
        <f t="shared" si="99"/>
        <v>0.92544911838990362</v>
      </c>
    </row>
    <row r="1593" spans="1:28" ht="10.5" x14ac:dyDescent="0.15">
      <c r="A1593" s="35">
        <v>476260</v>
      </c>
      <c r="B1593" s="1" t="s">
        <v>0</v>
      </c>
      <c r="C1593" s="1" t="s">
        <v>22</v>
      </c>
      <c r="E1593" s="1" t="s">
        <v>14801</v>
      </c>
      <c r="F1593" s="1" t="s">
        <v>2</v>
      </c>
      <c r="G1593" s="1" t="s">
        <v>14802</v>
      </c>
      <c r="H1593" s="1" t="s">
        <v>14803</v>
      </c>
      <c r="I1593" s="1" t="s">
        <v>595</v>
      </c>
      <c r="J1593" s="1" t="s">
        <v>118</v>
      </c>
      <c r="K1593" s="1" t="s">
        <v>3172</v>
      </c>
      <c r="L1593" s="1" t="s">
        <v>2</v>
      </c>
      <c r="M1593" s="1" t="s">
        <v>120</v>
      </c>
      <c r="N1593" s="1" t="s">
        <v>120</v>
      </c>
      <c r="O1593" s="1" t="s">
        <v>7</v>
      </c>
      <c r="P1593" s="1" t="s">
        <v>475</v>
      </c>
      <c r="Q1593" s="14" t="s">
        <v>48637</v>
      </c>
      <c r="R1593" s="1" t="s">
        <v>476</v>
      </c>
      <c r="S1593" s="1" t="s">
        <v>477</v>
      </c>
      <c r="T1593" s="1" t="s">
        <v>14804</v>
      </c>
      <c r="U1593" s="21"/>
      <c r="V1593" s="21"/>
      <c r="W1593" s="21">
        <f t="shared" si="96"/>
        <v>0</v>
      </c>
      <c r="X1593" s="23" t="e">
        <f t="shared" si="97"/>
        <v>#DIV/0!</v>
      </c>
      <c r="Y1593" s="2">
        <v>6805.43</v>
      </c>
      <c r="Z1593" s="2">
        <v>7043.06</v>
      </c>
      <c r="AA1593" s="3">
        <f t="shared" si="98"/>
        <v>13848.490000000002</v>
      </c>
      <c r="AB1593" s="8">
        <f t="shared" si="99"/>
        <v>0.49142036424187757</v>
      </c>
    </row>
    <row r="1594" spans="1:28" ht="10.5" x14ac:dyDescent="0.15">
      <c r="A1594" s="35">
        <v>476309</v>
      </c>
      <c r="B1594" s="1" t="s">
        <v>0</v>
      </c>
      <c r="C1594" s="1" t="s">
        <v>22</v>
      </c>
      <c r="E1594" s="1" t="s">
        <v>17542</v>
      </c>
      <c r="F1594" s="1" t="s">
        <v>17543</v>
      </c>
      <c r="G1594" s="1" t="s">
        <v>17544</v>
      </c>
      <c r="H1594" s="1" t="s">
        <v>10142</v>
      </c>
      <c r="I1594" s="1" t="s">
        <v>9591</v>
      </c>
      <c r="J1594" s="1" t="s">
        <v>118</v>
      </c>
      <c r="K1594" s="1" t="s">
        <v>4781</v>
      </c>
      <c r="L1594" s="1" t="s">
        <v>2</v>
      </c>
      <c r="M1594" s="1" t="s">
        <v>120</v>
      </c>
      <c r="N1594" s="1" t="s">
        <v>120</v>
      </c>
      <c r="O1594" s="1" t="s">
        <v>7</v>
      </c>
      <c r="P1594" s="1" t="s">
        <v>475</v>
      </c>
      <c r="Q1594" s="14" t="s">
        <v>48637</v>
      </c>
      <c r="R1594" s="1" t="s">
        <v>476</v>
      </c>
      <c r="S1594" s="1" t="s">
        <v>477</v>
      </c>
      <c r="T1594" s="1" t="s">
        <v>17545</v>
      </c>
      <c r="U1594" s="21"/>
      <c r="V1594" s="21"/>
      <c r="W1594" s="21">
        <f t="shared" si="96"/>
        <v>0</v>
      </c>
      <c r="X1594" s="23" t="e">
        <f t="shared" si="97"/>
        <v>#DIV/0!</v>
      </c>
      <c r="Y1594" s="2">
        <v>5986.11</v>
      </c>
      <c r="Z1594" s="2">
        <v>55.5</v>
      </c>
      <c r="AA1594" s="3">
        <f t="shared" si="98"/>
        <v>6041.61</v>
      </c>
      <c r="AB1594" s="8">
        <f t="shared" si="99"/>
        <v>0.99081370694235482</v>
      </c>
    </row>
    <row r="1595" spans="1:28" ht="10.5" x14ac:dyDescent="0.15">
      <c r="A1595" s="35">
        <v>489304</v>
      </c>
      <c r="B1595" s="1" t="s">
        <v>0</v>
      </c>
      <c r="C1595" s="1" t="s">
        <v>22</v>
      </c>
      <c r="D1595" s="14" t="s">
        <v>48458</v>
      </c>
      <c r="E1595" s="1" t="s">
        <v>16614</v>
      </c>
      <c r="F1595" s="1" t="s">
        <v>2</v>
      </c>
      <c r="G1595" s="10" t="s">
        <v>13787</v>
      </c>
      <c r="H1595" s="1" t="s">
        <v>16615</v>
      </c>
      <c r="I1595" s="1" t="s">
        <v>541</v>
      </c>
      <c r="J1595" s="1" t="s">
        <v>118</v>
      </c>
      <c r="K1595" s="1" t="s">
        <v>9608</v>
      </c>
      <c r="L1595" s="1" t="s">
        <v>2</v>
      </c>
      <c r="M1595" s="1" t="s">
        <v>120</v>
      </c>
      <c r="N1595" s="1" t="s">
        <v>120</v>
      </c>
      <c r="O1595" s="1" t="s">
        <v>7</v>
      </c>
      <c r="P1595" s="1" t="s">
        <v>475</v>
      </c>
      <c r="Q1595" s="14" t="s">
        <v>48637</v>
      </c>
      <c r="R1595" s="1" t="s">
        <v>476</v>
      </c>
      <c r="S1595" s="1" t="s">
        <v>477</v>
      </c>
      <c r="T1595" s="1" t="s">
        <v>16616</v>
      </c>
      <c r="U1595" s="21"/>
      <c r="V1595" s="21"/>
      <c r="W1595" s="21">
        <f t="shared" si="96"/>
        <v>0</v>
      </c>
      <c r="X1595" s="23" t="e">
        <f t="shared" si="97"/>
        <v>#DIV/0!</v>
      </c>
      <c r="Y1595" s="2">
        <v>5294.8</v>
      </c>
      <c r="Z1595" s="2">
        <v>101.35</v>
      </c>
      <c r="AA1595" s="3">
        <f t="shared" si="98"/>
        <v>5396.1500000000005</v>
      </c>
      <c r="AB1595" s="8">
        <f t="shared" si="99"/>
        <v>0.98121809067575949</v>
      </c>
    </row>
    <row r="1596" spans="1:28" ht="10.5" x14ac:dyDescent="0.15">
      <c r="A1596" s="35">
        <v>457723</v>
      </c>
      <c r="B1596" s="1" t="s">
        <v>0</v>
      </c>
      <c r="C1596" s="1" t="s">
        <v>22</v>
      </c>
      <c r="E1596" s="1" t="s">
        <v>17356</v>
      </c>
      <c r="F1596" s="1" t="s">
        <v>2</v>
      </c>
      <c r="G1596" s="1" t="s">
        <v>2</v>
      </c>
      <c r="H1596" s="1" t="s">
        <v>17357</v>
      </c>
      <c r="I1596" s="1" t="s">
        <v>1795</v>
      </c>
      <c r="J1596" s="1" t="s">
        <v>69</v>
      </c>
      <c r="K1596" s="1" t="s">
        <v>17358</v>
      </c>
      <c r="L1596" s="1" t="s">
        <v>57</v>
      </c>
      <c r="M1596" s="1" t="s">
        <v>120</v>
      </c>
      <c r="N1596" s="1" t="s">
        <v>120</v>
      </c>
      <c r="O1596" s="1" t="s">
        <v>7</v>
      </c>
      <c r="P1596" s="1" t="s">
        <v>475</v>
      </c>
      <c r="Q1596" s="14" t="s">
        <v>48637</v>
      </c>
      <c r="R1596" s="1" t="s">
        <v>476</v>
      </c>
      <c r="S1596" s="1" t="s">
        <v>477</v>
      </c>
      <c r="T1596" s="1" t="s">
        <v>17359</v>
      </c>
      <c r="U1596" s="21">
        <v>1803.75</v>
      </c>
      <c r="V1596" s="21">
        <v>32658.85</v>
      </c>
      <c r="W1596" s="21">
        <f t="shared" si="96"/>
        <v>34462.6</v>
      </c>
      <c r="X1596" s="23">
        <f t="shared" si="97"/>
        <v>5.2339347582596792E-2</v>
      </c>
      <c r="Y1596" s="2">
        <v>5051.3</v>
      </c>
      <c r="Z1596" s="3">
        <v>0</v>
      </c>
      <c r="AA1596" s="3">
        <f t="shared" si="98"/>
        <v>5051.3</v>
      </c>
      <c r="AB1596" s="8">
        <f t="shared" si="99"/>
        <v>1</v>
      </c>
    </row>
    <row r="1597" spans="1:28" ht="10.5" x14ac:dyDescent="0.15">
      <c r="A1597" s="35">
        <v>389876</v>
      </c>
      <c r="B1597" s="1" t="s">
        <v>0</v>
      </c>
      <c r="C1597" s="1" t="s">
        <v>22</v>
      </c>
      <c r="E1597" s="1" t="s">
        <v>16207</v>
      </c>
      <c r="F1597" s="1" t="s">
        <v>2</v>
      </c>
      <c r="G1597" s="1" t="s">
        <v>16208</v>
      </c>
      <c r="H1597" s="1" t="s">
        <v>16209</v>
      </c>
      <c r="I1597" s="1" t="s">
        <v>23</v>
      </c>
      <c r="J1597" s="1" t="s">
        <v>408</v>
      </c>
      <c r="K1597" s="1" t="s">
        <v>16210</v>
      </c>
      <c r="L1597" s="1" t="s">
        <v>2</v>
      </c>
      <c r="M1597" s="1" t="s">
        <v>120</v>
      </c>
      <c r="N1597" s="1" t="s">
        <v>120</v>
      </c>
      <c r="O1597" s="1" t="s">
        <v>7</v>
      </c>
      <c r="P1597" s="1" t="s">
        <v>475</v>
      </c>
      <c r="Q1597" s="14" t="s">
        <v>48637</v>
      </c>
      <c r="R1597" s="1" t="s">
        <v>476</v>
      </c>
      <c r="S1597" s="1" t="s">
        <v>477</v>
      </c>
      <c r="T1597" s="1" t="s">
        <v>16211</v>
      </c>
      <c r="U1597" s="21">
        <v>1823.6</v>
      </c>
      <c r="V1597" s="21">
        <v>672.02</v>
      </c>
      <c r="W1597" s="21">
        <f t="shared" si="96"/>
        <v>2495.62</v>
      </c>
      <c r="X1597" s="23">
        <f t="shared" si="97"/>
        <v>0.73072022182864382</v>
      </c>
      <c r="Y1597" s="2">
        <v>2838.74</v>
      </c>
      <c r="Z1597" s="2">
        <v>423.04</v>
      </c>
      <c r="AA1597" s="3">
        <f t="shared" si="98"/>
        <v>3261.7799999999997</v>
      </c>
      <c r="AB1597" s="8">
        <f t="shared" si="99"/>
        <v>0.87030394447203674</v>
      </c>
    </row>
    <row r="1598" spans="1:28" ht="10.5" x14ac:dyDescent="0.15">
      <c r="A1598" s="35">
        <v>397245</v>
      </c>
      <c r="B1598" s="1" t="s">
        <v>0</v>
      </c>
      <c r="C1598" s="1" t="s">
        <v>22</v>
      </c>
      <c r="D1598" s="14" t="s">
        <v>48458</v>
      </c>
      <c r="E1598" s="1" t="s">
        <v>13882</v>
      </c>
      <c r="F1598" s="1" t="s">
        <v>2</v>
      </c>
      <c r="G1598" s="10" t="s">
        <v>13787</v>
      </c>
      <c r="H1598" s="1" t="s">
        <v>13883</v>
      </c>
      <c r="I1598" s="1" t="s">
        <v>541</v>
      </c>
      <c r="J1598" s="1" t="s">
        <v>118</v>
      </c>
      <c r="K1598" s="1" t="s">
        <v>5444</v>
      </c>
      <c r="L1598" s="1" t="s">
        <v>2</v>
      </c>
      <c r="M1598" s="1" t="s">
        <v>120</v>
      </c>
      <c r="N1598" s="1" t="s">
        <v>120</v>
      </c>
      <c r="O1598" s="1" t="s">
        <v>7</v>
      </c>
      <c r="P1598" s="1" t="s">
        <v>475</v>
      </c>
      <c r="Q1598" s="14" t="s">
        <v>48637</v>
      </c>
      <c r="R1598" s="1" t="s">
        <v>476</v>
      </c>
      <c r="S1598" s="1" t="s">
        <v>477</v>
      </c>
      <c r="T1598" s="1" t="s">
        <v>13884</v>
      </c>
      <c r="U1598" s="21"/>
      <c r="V1598" s="21"/>
      <c r="W1598" s="21">
        <f t="shared" si="96"/>
        <v>0</v>
      </c>
      <c r="X1598" s="23" t="e">
        <f t="shared" si="97"/>
        <v>#DIV/0!</v>
      </c>
      <c r="Y1598" s="2">
        <v>2629.9</v>
      </c>
      <c r="Z1598" s="2">
        <v>171</v>
      </c>
      <c r="AA1598" s="3">
        <f t="shared" si="98"/>
        <v>2800.9</v>
      </c>
      <c r="AB1598" s="8">
        <f t="shared" si="99"/>
        <v>0.93894819522296402</v>
      </c>
    </row>
    <row r="1599" spans="1:28" ht="10.5" x14ac:dyDescent="0.15">
      <c r="A1599" s="35">
        <v>397388</v>
      </c>
      <c r="B1599" s="1" t="s">
        <v>0</v>
      </c>
      <c r="C1599" s="1" t="s">
        <v>22</v>
      </c>
      <c r="E1599" s="1" t="s">
        <v>16435</v>
      </c>
      <c r="F1599" s="1" t="s">
        <v>2</v>
      </c>
      <c r="G1599" s="1" t="s">
        <v>16436</v>
      </c>
      <c r="H1599" s="1" t="s">
        <v>16437</v>
      </c>
      <c r="I1599" s="1" t="s">
        <v>3969</v>
      </c>
      <c r="J1599" s="1" t="s">
        <v>118</v>
      </c>
      <c r="K1599" s="1" t="s">
        <v>16438</v>
      </c>
      <c r="L1599" s="1" t="s">
        <v>2</v>
      </c>
      <c r="M1599" s="1" t="s">
        <v>120</v>
      </c>
      <c r="N1599" s="1" t="s">
        <v>120</v>
      </c>
      <c r="O1599" s="1" t="s">
        <v>7</v>
      </c>
      <c r="P1599" s="1" t="s">
        <v>475</v>
      </c>
      <c r="Q1599" s="14" t="s">
        <v>48637</v>
      </c>
      <c r="R1599" s="1" t="s">
        <v>476</v>
      </c>
      <c r="S1599" s="1" t="s">
        <v>477</v>
      </c>
      <c r="T1599" s="1" t="s">
        <v>16439</v>
      </c>
      <c r="U1599" s="21"/>
      <c r="V1599" s="21"/>
      <c r="W1599" s="21">
        <f t="shared" si="96"/>
        <v>0</v>
      </c>
      <c r="X1599" s="23" t="e">
        <f t="shared" si="97"/>
        <v>#DIV/0!</v>
      </c>
      <c r="Y1599" s="2">
        <v>1744.6</v>
      </c>
      <c r="Z1599" s="3">
        <v>0</v>
      </c>
      <c r="AA1599" s="3">
        <f t="shared" si="98"/>
        <v>1744.6</v>
      </c>
      <c r="AB1599" s="8">
        <f t="shared" si="99"/>
        <v>1</v>
      </c>
    </row>
    <row r="1600" spans="1:28" ht="10.5" x14ac:dyDescent="0.15">
      <c r="A1600" s="35">
        <v>206219</v>
      </c>
      <c r="B1600" s="1" t="s">
        <v>0</v>
      </c>
      <c r="C1600" s="1" t="s">
        <v>22</v>
      </c>
      <c r="E1600" s="1" t="s">
        <v>12820</v>
      </c>
      <c r="F1600" s="1" t="s">
        <v>2</v>
      </c>
      <c r="G1600" s="1" t="s">
        <v>12821</v>
      </c>
      <c r="H1600" s="1" t="s">
        <v>3208</v>
      </c>
      <c r="I1600" s="1" t="s">
        <v>236</v>
      </c>
      <c r="J1600" s="1" t="s">
        <v>118</v>
      </c>
      <c r="K1600" s="1" t="s">
        <v>1284</v>
      </c>
      <c r="L1600" s="1" t="s">
        <v>2</v>
      </c>
      <c r="M1600" s="1" t="s">
        <v>120</v>
      </c>
      <c r="N1600" s="1" t="s">
        <v>120</v>
      </c>
      <c r="O1600" s="1" t="s">
        <v>7</v>
      </c>
      <c r="P1600" s="1" t="s">
        <v>475</v>
      </c>
      <c r="Q1600" s="14" t="s">
        <v>48637</v>
      </c>
      <c r="R1600" s="1" t="s">
        <v>476</v>
      </c>
      <c r="S1600" s="1" t="s">
        <v>477</v>
      </c>
      <c r="T1600" s="1" t="s">
        <v>12822</v>
      </c>
      <c r="U1600" s="21"/>
      <c r="V1600" s="21"/>
      <c r="W1600" s="21">
        <f t="shared" si="96"/>
        <v>0</v>
      </c>
      <c r="X1600" s="23" t="e">
        <f t="shared" si="97"/>
        <v>#DIV/0!</v>
      </c>
      <c r="Y1600" s="2">
        <v>1639.5</v>
      </c>
      <c r="Z1600" s="3">
        <v>0</v>
      </c>
      <c r="AA1600" s="3">
        <f t="shared" si="98"/>
        <v>1639.5</v>
      </c>
      <c r="AB1600" s="8">
        <f t="shared" si="99"/>
        <v>1</v>
      </c>
    </row>
    <row r="1601" spans="1:28" ht="10.5" x14ac:dyDescent="0.15">
      <c r="A1601" s="35">
        <v>130296</v>
      </c>
      <c r="B1601" s="1" t="s">
        <v>0</v>
      </c>
      <c r="C1601" s="1" t="s">
        <v>22</v>
      </c>
      <c r="E1601" s="1" t="s">
        <v>8031</v>
      </c>
      <c r="F1601" s="1" t="s">
        <v>2</v>
      </c>
      <c r="G1601" s="1" t="s">
        <v>2</v>
      </c>
      <c r="H1601" s="1" t="s">
        <v>8032</v>
      </c>
      <c r="I1601" s="1" t="s">
        <v>5996</v>
      </c>
      <c r="J1601" s="1" t="s">
        <v>118</v>
      </c>
      <c r="K1601" s="1" t="s">
        <v>5997</v>
      </c>
      <c r="L1601" s="1" t="s">
        <v>2</v>
      </c>
      <c r="M1601" s="1" t="s">
        <v>120</v>
      </c>
      <c r="N1601" s="1" t="s">
        <v>120</v>
      </c>
      <c r="O1601" s="1" t="s">
        <v>7</v>
      </c>
      <c r="P1601" s="1" t="s">
        <v>475</v>
      </c>
      <c r="Q1601" s="14" t="s">
        <v>48637</v>
      </c>
      <c r="R1601" s="1" t="s">
        <v>476</v>
      </c>
      <c r="S1601" s="1" t="s">
        <v>477</v>
      </c>
      <c r="T1601" s="1" t="s">
        <v>8033</v>
      </c>
      <c r="U1601" s="21">
        <v>1211.26</v>
      </c>
      <c r="V1601" s="21">
        <v>157.4</v>
      </c>
      <c r="W1601" s="21">
        <f t="shared" si="96"/>
        <v>1368.66</v>
      </c>
      <c r="X1601" s="23">
        <f t="shared" si="97"/>
        <v>0.88499700436923701</v>
      </c>
      <c r="Y1601" s="2">
        <v>1546.01</v>
      </c>
      <c r="Z1601" s="2">
        <v>850.35</v>
      </c>
      <c r="AA1601" s="3">
        <f t="shared" si="98"/>
        <v>2396.36</v>
      </c>
      <c r="AB1601" s="8">
        <f t="shared" si="99"/>
        <v>0.64514930978650953</v>
      </c>
    </row>
    <row r="1602" spans="1:28" ht="10.5" x14ac:dyDescent="0.15">
      <c r="A1602" s="35">
        <v>85097</v>
      </c>
      <c r="B1602" s="1" t="s">
        <v>0</v>
      </c>
      <c r="C1602" s="1" t="s">
        <v>22</v>
      </c>
      <c r="E1602" s="1" t="s">
        <v>4883</v>
      </c>
      <c r="F1602" s="1" t="s">
        <v>2</v>
      </c>
      <c r="G1602" s="1" t="s">
        <v>2</v>
      </c>
      <c r="H1602" s="1" t="s">
        <v>4884</v>
      </c>
      <c r="I1602" s="1" t="s">
        <v>1272</v>
      </c>
      <c r="J1602" s="1" t="s">
        <v>24</v>
      </c>
      <c r="K1602" s="1" t="s">
        <v>1273</v>
      </c>
      <c r="L1602" s="1" t="s">
        <v>2</v>
      </c>
      <c r="M1602" s="1" t="s">
        <v>120</v>
      </c>
      <c r="N1602" s="1" t="s">
        <v>120</v>
      </c>
      <c r="O1602" s="1" t="s">
        <v>191</v>
      </c>
      <c r="P1602" s="1" t="s">
        <v>475</v>
      </c>
      <c r="Q1602" s="14" t="s">
        <v>48637</v>
      </c>
      <c r="R1602" s="1" t="s">
        <v>476</v>
      </c>
      <c r="S1602" s="1" t="s">
        <v>477</v>
      </c>
      <c r="T1602" s="1" t="s">
        <v>4885</v>
      </c>
      <c r="U1602" s="21">
        <v>2877.4</v>
      </c>
      <c r="V1602" s="21">
        <v>1540.13</v>
      </c>
      <c r="W1602" s="21">
        <f t="shared" ref="W1602:W1665" si="100">SUM(U1602:V1602)</f>
        <v>4417.5300000000007</v>
      </c>
      <c r="X1602" s="23">
        <f t="shared" ref="X1602:X1665" si="101">U1602/W1602</f>
        <v>0.65135947011112538</v>
      </c>
      <c r="Y1602" s="2">
        <v>1303.02</v>
      </c>
      <c r="Z1602" s="2">
        <v>2029.59</v>
      </c>
      <c r="AA1602" s="3">
        <f t="shared" ref="AA1602:AA1665" si="102">SUM(Y1602:Z1602)</f>
        <v>3332.6099999999997</v>
      </c>
      <c r="AB1602" s="8">
        <f t="shared" ref="AB1602:AB1665" si="103">Y1602/AA1602</f>
        <v>0.39099084501336795</v>
      </c>
    </row>
    <row r="1603" spans="1:28" ht="10.5" x14ac:dyDescent="0.15">
      <c r="A1603" s="35">
        <v>367978</v>
      </c>
      <c r="B1603" s="1" t="s">
        <v>0</v>
      </c>
      <c r="C1603" s="1" t="s">
        <v>22</v>
      </c>
      <c r="E1603" s="1" t="s">
        <v>12867</v>
      </c>
      <c r="F1603" s="1" t="s">
        <v>2</v>
      </c>
      <c r="G1603" s="1" t="s">
        <v>12868</v>
      </c>
      <c r="H1603" s="1" t="s">
        <v>12869</v>
      </c>
      <c r="I1603" s="1" t="s">
        <v>377</v>
      </c>
      <c r="J1603" s="1" t="s">
        <v>46</v>
      </c>
      <c r="K1603" s="1" t="s">
        <v>11331</v>
      </c>
      <c r="L1603" s="1" t="s">
        <v>2</v>
      </c>
      <c r="M1603" s="1" t="s">
        <v>120</v>
      </c>
      <c r="N1603" s="1" t="s">
        <v>120</v>
      </c>
      <c r="O1603" s="1" t="s">
        <v>7</v>
      </c>
      <c r="P1603" s="1" t="s">
        <v>475</v>
      </c>
      <c r="Q1603" s="14" t="s">
        <v>48637</v>
      </c>
      <c r="R1603" s="1" t="s">
        <v>476</v>
      </c>
      <c r="S1603" s="1" t="s">
        <v>477</v>
      </c>
      <c r="T1603" s="1" t="s">
        <v>12870</v>
      </c>
      <c r="U1603" s="21">
        <v>1838.46</v>
      </c>
      <c r="V1603" s="21">
        <v>34624.410000000003</v>
      </c>
      <c r="W1603" s="21">
        <f t="shared" si="100"/>
        <v>36462.870000000003</v>
      </c>
      <c r="X1603" s="23">
        <f t="shared" si="101"/>
        <v>5.0420057444737619E-2</v>
      </c>
      <c r="Y1603" s="2">
        <v>1174.76</v>
      </c>
      <c r="Z1603" s="2">
        <v>26496.58</v>
      </c>
      <c r="AA1603" s="3">
        <f t="shared" si="102"/>
        <v>27671.34</v>
      </c>
      <c r="AB1603" s="8">
        <f t="shared" si="103"/>
        <v>4.2454033668047876E-2</v>
      </c>
    </row>
    <row r="1604" spans="1:28" ht="10.5" x14ac:dyDescent="0.15">
      <c r="A1604" s="35">
        <v>205079</v>
      </c>
      <c r="B1604" s="1" t="s">
        <v>0</v>
      </c>
      <c r="C1604" s="1" t="s">
        <v>22</v>
      </c>
      <c r="E1604" s="1" t="s">
        <v>9513</v>
      </c>
      <c r="F1604" s="1" t="s">
        <v>2</v>
      </c>
      <c r="G1604" s="1" t="s">
        <v>9514</v>
      </c>
      <c r="H1604" s="1" t="s">
        <v>9515</v>
      </c>
      <c r="I1604" s="1" t="s">
        <v>1546</v>
      </c>
      <c r="J1604" s="1" t="s">
        <v>118</v>
      </c>
      <c r="K1604" s="1" t="s">
        <v>8195</v>
      </c>
      <c r="L1604" s="1" t="s">
        <v>2</v>
      </c>
      <c r="M1604" s="1" t="s">
        <v>120</v>
      </c>
      <c r="N1604" s="1" t="s">
        <v>120</v>
      </c>
      <c r="O1604" s="1" t="s">
        <v>7</v>
      </c>
      <c r="P1604" s="1" t="s">
        <v>475</v>
      </c>
      <c r="Q1604" s="14" t="s">
        <v>48637</v>
      </c>
      <c r="R1604" s="1" t="s">
        <v>476</v>
      </c>
      <c r="S1604" s="1" t="s">
        <v>477</v>
      </c>
      <c r="T1604" s="1" t="s">
        <v>9516</v>
      </c>
      <c r="U1604" s="21"/>
      <c r="V1604" s="21"/>
      <c r="W1604" s="21">
        <f t="shared" si="100"/>
        <v>0</v>
      </c>
      <c r="X1604" s="23" t="e">
        <f t="shared" si="101"/>
        <v>#DIV/0!</v>
      </c>
      <c r="Y1604" s="2">
        <v>1101.82</v>
      </c>
      <c r="Z1604" s="2">
        <v>38.1</v>
      </c>
      <c r="AA1604" s="3">
        <f t="shared" si="102"/>
        <v>1139.9199999999998</v>
      </c>
      <c r="AB1604" s="8">
        <f t="shared" si="103"/>
        <v>0.96657660186679772</v>
      </c>
    </row>
    <row r="1605" spans="1:28" ht="10.5" x14ac:dyDescent="0.15">
      <c r="A1605" s="35">
        <v>102517</v>
      </c>
      <c r="B1605" s="1" t="s">
        <v>0</v>
      </c>
      <c r="C1605" s="1" t="s">
        <v>22</v>
      </c>
      <c r="E1605" s="1" t="s">
        <v>6242</v>
      </c>
      <c r="F1605" s="1" t="s">
        <v>2</v>
      </c>
      <c r="G1605" s="1" t="s">
        <v>6243</v>
      </c>
      <c r="H1605" s="1" t="s">
        <v>6244</v>
      </c>
      <c r="I1605" s="1" t="s">
        <v>570</v>
      </c>
      <c r="J1605" s="1" t="s">
        <v>53</v>
      </c>
      <c r="K1605" s="1" t="s">
        <v>571</v>
      </c>
      <c r="L1605" s="1" t="s">
        <v>2</v>
      </c>
      <c r="M1605" s="1" t="s">
        <v>120</v>
      </c>
      <c r="N1605" s="1" t="s">
        <v>120</v>
      </c>
      <c r="O1605" s="1" t="s">
        <v>7</v>
      </c>
      <c r="P1605" s="1" t="s">
        <v>475</v>
      </c>
      <c r="Q1605" s="14" t="s">
        <v>48637</v>
      </c>
      <c r="R1605" s="1" t="s">
        <v>476</v>
      </c>
      <c r="S1605" s="1" t="s">
        <v>477</v>
      </c>
      <c r="T1605" s="1" t="s">
        <v>6245</v>
      </c>
      <c r="U1605" s="21"/>
      <c r="V1605" s="21"/>
      <c r="W1605" s="21">
        <f t="shared" si="100"/>
        <v>0</v>
      </c>
      <c r="X1605" s="23" t="e">
        <f t="shared" si="101"/>
        <v>#DIV/0!</v>
      </c>
      <c r="Y1605" s="2">
        <v>770.45</v>
      </c>
      <c r="Z1605" s="2">
        <v>28.5</v>
      </c>
      <c r="AA1605" s="3">
        <f t="shared" si="102"/>
        <v>798.95</v>
      </c>
      <c r="AB1605" s="8">
        <f t="shared" si="103"/>
        <v>0.9643281807372176</v>
      </c>
    </row>
    <row r="1606" spans="1:28" ht="10.5" x14ac:dyDescent="0.15">
      <c r="A1606" s="35">
        <v>466942</v>
      </c>
      <c r="B1606" s="1" t="s">
        <v>0</v>
      </c>
      <c r="C1606" s="1" t="s">
        <v>22</v>
      </c>
      <c r="E1606" s="1" t="s">
        <v>16203</v>
      </c>
      <c r="F1606" s="1" t="s">
        <v>2</v>
      </c>
      <c r="G1606" s="1" t="s">
        <v>2</v>
      </c>
      <c r="H1606" s="1" t="s">
        <v>16204</v>
      </c>
      <c r="I1606" s="1" t="s">
        <v>7336</v>
      </c>
      <c r="J1606" s="1" t="s">
        <v>83</v>
      </c>
      <c r="K1606" s="1" t="s">
        <v>7337</v>
      </c>
      <c r="L1606" s="1" t="s">
        <v>2</v>
      </c>
      <c r="M1606" s="1" t="s">
        <v>120</v>
      </c>
      <c r="N1606" s="1" t="s">
        <v>120</v>
      </c>
      <c r="O1606" s="1" t="s">
        <v>7</v>
      </c>
      <c r="P1606" s="1" t="s">
        <v>475</v>
      </c>
      <c r="Q1606" s="14" t="s">
        <v>48637</v>
      </c>
      <c r="R1606" s="1" t="s">
        <v>476</v>
      </c>
      <c r="S1606" s="1" t="s">
        <v>477</v>
      </c>
      <c r="T1606" s="1" t="s">
        <v>16205</v>
      </c>
      <c r="U1606" s="21">
        <v>1725.36</v>
      </c>
      <c r="V1606" s="21">
        <v>1146.33</v>
      </c>
      <c r="W1606" s="21">
        <f t="shared" si="100"/>
        <v>2871.6899999999996</v>
      </c>
      <c r="X1606" s="23">
        <f t="shared" si="101"/>
        <v>0.60081694054720391</v>
      </c>
      <c r="Y1606" s="2">
        <v>736.95</v>
      </c>
      <c r="Z1606" s="2">
        <v>3858.67</v>
      </c>
      <c r="AA1606" s="3">
        <f t="shared" si="102"/>
        <v>4595.62</v>
      </c>
      <c r="AB1606" s="8">
        <f t="shared" si="103"/>
        <v>0.16035921159712946</v>
      </c>
    </row>
    <row r="1607" spans="1:28" ht="10.5" x14ac:dyDescent="0.15">
      <c r="A1607" s="35">
        <v>77894</v>
      </c>
      <c r="B1607" s="1" t="s">
        <v>0</v>
      </c>
      <c r="C1607" s="1" t="s">
        <v>22</v>
      </c>
      <c r="E1607" s="1" t="s">
        <v>4181</v>
      </c>
      <c r="F1607" s="1" t="s">
        <v>2</v>
      </c>
      <c r="G1607" s="1" t="s">
        <v>4182</v>
      </c>
      <c r="H1607" s="1" t="s">
        <v>4183</v>
      </c>
      <c r="I1607" s="1" t="s">
        <v>1027</v>
      </c>
      <c r="J1607" s="1" t="s">
        <v>24</v>
      </c>
      <c r="K1607" s="1" t="s">
        <v>1028</v>
      </c>
      <c r="L1607" s="1" t="s">
        <v>72</v>
      </c>
      <c r="M1607" s="1" t="s">
        <v>120</v>
      </c>
      <c r="N1607" s="1" t="s">
        <v>760</v>
      </c>
      <c r="O1607" s="1" t="s">
        <v>7</v>
      </c>
      <c r="P1607" s="1" t="s">
        <v>475</v>
      </c>
      <c r="Q1607" s="14" t="s">
        <v>48637</v>
      </c>
      <c r="R1607" s="1" t="s">
        <v>476</v>
      </c>
      <c r="S1607" s="1" t="s">
        <v>477</v>
      </c>
      <c r="T1607" s="1" t="s">
        <v>4184</v>
      </c>
      <c r="U1607" s="21">
        <v>-195.7</v>
      </c>
      <c r="V1607" s="21">
        <v>8407.35</v>
      </c>
      <c r="W1607" s="21">
        <f t="shared" si="100"/>
        <v>8211.65</v>
      </c>
      <c r="X1607" s="23">
        <f t="shared" si="101"/>
        <v>-2.3831994787892812E-2</v>
      </c>
      <c r="Y1607" s="2">
        <v>583.29</v>
      </c>
      <c r="Z1607" s="2">
        <v>2887.25</v>
      </c>
      <c r="AA1607" s="3">
        <f t="shared" si="102"/>
        <v>3470.54</v>
      </c>
      <c r="AB1607" s="8">
        <f t="shared" si="103"/>
        <v>0.1680689460429789</v>
      </c>
    </row>
    <row r="1608" spans="1:28" ht="10.5" x14ac:dyDescent="0.15">
      <c r="A1608" s="35">
        <v>132904</v>
      </c>
      <c r="B1608" s="1" t="s">
        <v>0</v>
      </c>
      <c r="C1608" s="1" t="s">
        <v>22</v>
      </c>
      <c r="E1608" s="1" t="s">
        <v>10023</v>
      </c>
      <c r="F1608" s="1" t="s">
        <v>2</v>
      </c>
      <c r="G1608" s="1" t="s">
        <v>10024</v>
      </c>
      <c r="H1608" s="1" t="s">
        <v>10025</v>
      </c>
      <c r="I1608" s="1" t="s">
        <v>2455</v>
      </c>
      <c r="J1608" s="1" t="s">
        <v>83</v>
      </c>
      <c r="K1608" s="1" t="s">
        <v>10026</v>
      </c>
      <c r="L1608" s="1" t="s">
        <v>2</v>
      </c>
      <c r="M1608" s="1" t="s">
        <v>120</v>
      </c>
      <c r="N1608" s="1" t="s">
        <v>120</v>
      </c>
      <c r="O1608" s="1" t="s">
        <v>7</v>
      </c>
      <c r="P1608" s="1" t="s">
        <v>475</v>
      </c>
      <c r="Q1608" s="14" t="s">
        <v>48637</v>
      </c>
      <c r="R1608" s="1" t="s">
        <v>476</v>
      </c>
      <c r="S1608" s="1" t="s">
        <v>477</v>
      </c>
      <c r="T1608" s="1" t="s">
        <v>10027</v>
      </c>
      <c r="U1608" s="21">
        <v>126.5</v>
      </c>
      <c r="V1608" s="21">
        <v>5.6</v>
      </c>
      <c r="W1608" s="21">
        <f t="shared" si="100"/>
        <v>132.1</v>
      </c>
      <c r="X1608" s="23">
        <f t="shared" si="101"/>
        <v>0.95760787282361848</v>
      </c>
      <c r="Y1608" s="2">
        <v>527.03</v>
      </c>
      <c r="Z1608" s="2">
        <v>703.07</v>
      </c>
      <c r="AA1608" s="3">
        <f t="shared" si="102"/>
        <v>1230.0999999999999</v>
      </c>
      <c r="AB1608" s="8">
        <f t="shared" si="103"/>
        <v>0.42844484188277376</v>
      </c>
    </row>
    <row r="1609" spans="1:28" ht="10.5" x14ac:dyDescent="0.15">
      <c r="A1609" s="35">
        <v>205426</v>
      </c>
      <c r="B1609" s="1" t="s">
        <v>0</v>
      </c>
      <c r="C1609" s="1" t="s">
        <v>22</v>
      </c>
      <c r="E1609" s="1" t="s">
        <v>12091</v>
      </c>
      <c r="F1609" s="1" t="s">
        <v>2</v>
      </c>
      <c r="G1609" s="1" t="s">
        <v>12092</v>
      </c>
      <c r="H1609" s="1" t="s">
        <v>12093</v>
      </c>
      <c r="I1609" s="1" t="s">
        <v>2822</v>
      </c>
      <c r="J1609" s="1" t="s">
        <v>118</v>
      </c>
      <c r="K1609" s="1" t="s">
        <v>8177</v>
      </c>
      <c r="L1609" s="1" t="s">
        <v>2</v>
      </c>
      <c r="M1609" s="1" t="s">
        <v>120</v>
      </c>
      <c r="N1609" s="1" t="s">
        <v>120</v>
      </c>
      <c r="O1609" s="1" t="s">
        <v>7</v>
      </c>
      <c r="P1609" s="1" t="s">
        <v>475</v>
      </c>
      <c r="Q1609" s="14" t="s">
        <v>48637</v>
      </c>
      <c r="R1609" s="1" t="s">
        <v>476</v>
      </c>
      <c r="S1609" s="1" t="s">
        <v>477</v>
      </c>
      <c r="T1609" s="1" t="s">
        <v>12094</v>
      </c>
      <c r="U1609" s="21"/>
      <c r="V1609" s="21"/>
      <c r="W1609" s="21">
        <f t="shared" si="100"/>
        <v>0</v>
      </c>
      <c r="X1609" s="23" t="e">
        <f t="shared" si="101"/>
        <v>#DIV/0!</v>
      </c>
      <c r="Y1609" s="2">
        <v>451.79</v>
      </c>
      <c r="Z1609" s="2">
        <v>784.73</v>
      </c>
      <c r="AA1609" s="3">
        <f t="shared" si="102"/>
        <v>1236.52</v>
      </c>
      <c r="AB1609" s="8">
        <f t="shared" si="103"/>
        <v>0.3653721735192314</v>
      </c>
    </row>
    <row r="1610" spans="1:28" ht="10.5" x14ac:dyDescent="0.15">
      <c r="A1610" s="35">
        <v>130537</v>
      </c>
      <c r="B1610" s="1" t="s">
        <v>0</v>
      </c>
      <c r="C1610" s="1" t="s">
        <v>22</v>
      </c>
      <c r="E1610" s="1" t="s">
        <v>8075</v>
      </c>
      <c r="F1610" s="1" t="s">
        <v>2</v>
      </c>
      <c r="G1610" s="1" t="s">
        <v>8076</v>
      </c>
      <c r="H1610" s="1" t="s">
        <v>8077</v>
      </c>
      <c r="I1610" s="1" t="s">
        <v>3304</v>
      </c>
      <c r="J1610" s="1" t="s">
        <v>162</v>
      </c>
      <c r="K1610" s="1" t="s">
        <v>3305</v>
      </c>
      <c r="L1610" s="1" t="s">
        <v>2</v>
      </c>
      <c r="M1610" s="1" t="s">
        <v>120</v>
      </c>
      <c r="N1610" s="1" t="s">
        <v>120</v>
      </c>
      <c r="O1610" s="1" t="s">
        <v>7</v>
      </c>
      <c r="P1610" s="1" t="s">
        <v>475</v>
      </c>
      <c r="Q1610" s="14" t="s">
        <v>48637</v>
      </c>
      <c r="R1610" s="1" t="s">
        <v>476</v>
      </c>
      <c r="S1610" s="1" t="s">
        <v>477</v>
      </c>
      <c r="T1610" s="1" t="s">
        <v>8078</v>
      </c>
      <c r="U1610" s="21">
        <v>0</v>
      </c>
      <c r="V1610" s="21">
        <v>3067.98</v>
      </c>
      <c r="W1610" s="21">
        <f t="shared" si="100"/>
        <v>3067.98</v>
      </c>
      <c r="X1610" s="23">
        <f t="shared" si="101"/>
        <v>0</v>
      </c>
      <c r="Y1610" s="2">
        <v>403.55</v>
      </c>
      <c r="Z1610" s="2">
        <v>2631.8</v>
      </c>
      <c r="AA1610" s="3">
        <f t="shared" si="102"/>
        <v>3035.3500000000004</v>
      </c>
      <c r="AB1610" s="8">
        <f t="shared" si="103"/>
        <v>0.1329500716556575</v>
      </c>
    </row>
    <row r="1611" spans="1:28" ht="10.5" x14ac:dyDescent="0.15">
      <c r="A1611" s="35">
        <v>420602</v>
      </c>
      <c r="B1611" s="1" t="s">
        <v>0</v>
      </c>
      <c r="C1611" s="1" t="s">
        <v>22</v>
      </c>
      <c r="E1611" s="1" t="s">
        <v>15144</v>
      </c>
      <c r="F1611" s="1" t="s">
        <v>2</v>
      </c>
      <c r="G1611" s="1" t="s">
        <v>15145</v>
      </c>
      <c r="H1611" s="1" t="s">
        <v>15146</v>
      </c>
      <c r="I1611" s="1" t="s">
        <v>2228</v>
      </c>
      <c r="J1611" s="1" t="s">
        <v>187</v>
      </c>
      <c r="K1611" s="1" t="s">
        <v>15147</v>
      </c>
      <c r="L1611" s="1" t="s">
        <v>72</v>
      </c>
      <c r="M1611" s="1" t="s">
        <v>120</v>
      </c>
      <c r="N1611" s="1" t="s">
        <v>760</v>
      </c>
      <c r="O1611" s="1" t="s">
        <v>7</v>
      </c>
      <c r="P1611" s="1" t="s">
        <v>475</v>
      </c>
      <c r="Q1611" s="14" t="s">
        <v>48637</v>
      </c>
      <c r="R1611" s="1" t="s">
        <v>476</v>
      </c>
      <c r="S1611" s="1" t="s">
        <v>477</v>
      </c>
      <c r="T1611" s="1" t="s">
        <v>15148</v>
      </c>
      <c r="U1611" s="21">
        <v>286.25</v>
      </c>
      <c r="V1611" s="21">
        <v>6242.28</v>
      </c>
      <c r="W1611" s="21">
        <f t="shared" si="100"/>
        <v>6528.53</v>
      </c>
      <c r="X1611" s="23">
        <f t="shared" si="101"/>
        <v>4.3846011276657992E-2</v>
      </c>
      <c r="Y1611" s="2">
        <v>391.75</v>
      </c>
      <c r="Z1611" s="2">
        <v>2425.88</v>
      </c>
      <c r="AA1611" s="3">
        <f t="shared" si="102"/>
        <v>2817.63</v>
      </c>
      <c r="AB1611" s="8">
        <f t="shared" si="103"/>
        <v>0.13903528852262362</v>
      </c>
    </row>
    <row r="1612" spans="1:28" ht="10.5" x14ac:dyDescent="0.15">
      <c r="A1612" s="35">
        <v>205157</v>
      </c>
      <c r="B1612" s="1" t="s">
        <v>0</v>
      </c>
      <c r="C1612" s="1" t="s">
        <v>22</v>
      </c>
      <c r="E1612" s="1" t="s">
        <v>8505</v>
      </c>
      <c r="F1612" s="1" t="s">
        <v>2</v>
      </c>
      <c r="G1612" s="1" t="s">
        <v>8506</v>
      </c>
      <c r="H1612" s="1" t="s">
        <v>8507</v>
      </c>
      <c r="I1612" s="1" t="s">
        <v>1134</v>
      </c>
      <c r="J1612" s="1" t="s">
        <v>4</v>
      </c>
      <c r="K1612" s="1" t="s">
        <v>8508</v>
      </c>
      <c r="L1612" s="1" t="s">
        <v>6</v>
      </c>
      <c r="M1612" s="1" t="s">
        <v>289</v>
      </c>
      <c r="N1612" s="1" t="s">
        <v>2197</v>
      </c>
      <c r="O1612" s="1" t="s">
        <v>2198</v>
      </c>
      <c r="P1612" s="1" t="s">
        <v>475</v>
      </c>
      <c r="Q1612" s="14" t="s">
        <v>48641</v>
      </c>
      <c r="R1612" s="1" t="s">
        <v>476</v>
      </c>
      <c r="S1612" s="1" t="s">
        <v>477</v>
      </c>
      <c r="T1612" s="1" t="s">
        <v>8509</v>
      </c>
      <c r="U1612" s="21"/>
      <c r="V1612" s="21"/>
      <c r="W1612" s="21">
        <f t="shared" si="100"/>
        <v>0</v>
      </c>
      <c r="X1612" s="23" t="e">
        <f t="shared" si="101"/>
        <v>#DIV/0!</v>
      </c>
      <c r="Y1612" s="2">
        <v>379.59</v>
      </c>
      <c r="Z1612" s="2">
        <v>8723.7900000000009</v>
      </c>
      <c r="AA1612" s="3">
        <f t="shared" si="102"/>
        <v>9103.380000000001</v>
      </c>
      <c r="AB1612" s="8">
        <f t="shared" si="103"/>
        <v>4.1697699096379576E-2</v>
      </c>
    </row>
    <row r="1613" spans="1:28" ht="10.5" x14ac:dyDescent="0.15">
      <c r="A1613" s="35">
        <v>132997</v>
      </c>
      <c r="B1613" s="1" t="s">
        <v>0</v>
      </c>
      <c r="C1613" s="1" t="s">
        <v>22</v>
      </c>
      <c r="E1613" s="1" t="s">
        <v>10071</v>
      </c>
      <c r="F1613" s="1" t="s">
        <v>2</v>
      </c>
      <c r="G1613" s="1" t="s">
        <v>10072</v>
      </c>
      <c r="H1613" s="1" t="s">
        <v>10073</v>
      </c>
      <c r="I1613" s="1" t="s">
        <v>4357</v>
      </c>
      <c r="J1613" s="1" t="s">
        <v>781</v>
      </c>
      <c r="K1613" s="1" t="s">
        <v>10074</v>
      </c>
      <c r="L1613" s="1" t="s">
        <v>2</v>
      </c>
      <c r="M1613" s="1" t="s">
        <v>120</v>
      </c>
      <c r="N1613" s="1" t="s">
        <v>120</v>
      </c>
      <c r="O1613" s="1" t="s">
        <v>7</v>
      </c>
      <c r="P1613" s="1" t="s">
        <v>475</v>
      </c>
      <c r="Q1613" s="14" t="s">
        <v>48637</v>
      </c>
      <c r="R1613" s="1" t="s">
        <v>476</v>
      </c>
      <c r="S1613" s="1" t="s">
        <v>477</v>
      </c>
      <c r="T1613" s="1" t="s">
        <v>10075</v>
      </c>
      <c r="U1613" s="21">
        <v>172.45</v>
      </c>
      <c r="V1613" s="21">
        <v>0</v>
      </c>
      <c r="W1613" s="21">
        <f t="shared" si="100"/>
        <v>172.45</v>
      </c>
      <c r="X1613" s="23">
        <f t="shared" si="101"/>
        <v>1</v>
      </c>
      <c r="Y1613" s="2">
        <v>344.9</v>
      </c>
      <c r="Z1613" s="3">
        <v>0</v>
      </c>
      <c r="AA1613" s="3">
        <f t="shared" si="102"/>
        <v>344.9</v>
      </c>
      <c r="AB1613" s="8">
        <f t="shared" si="103"/>
        <v>1</v>
      </c>
    </row>
    <row r="1614" spans="1:28" ht="10.5" x14ac:dyDescent="0.15">
      <c r="A1614" s="35">
        <v>130993</v>
      </c>
      <c r="B1614" s="1" t="s">
        <v>0</v>
      </c>
      <c r="C1614" s="1" t="s">
        <v>22</v>
      </c>
      <c r="E1614" s="1" t="s">
        <v>6116</v>
      </c>
      <c r="F1614" s="1" t="s">
        <v>2</v>
      </c>
      <c r="G1614" s="1" t="s">
        <v>6117</v>
      </c>
      <c r="H1614" s="1" t="s">
        <v>6118</v>
      </c>
      <c r="I1614" s="1" t="s">
        <v>6119</v>
      </c>
      <c r="J1614" s="1" t="s">
        <v>118</v>
      </c>
      <c r="K1614" s="1" t="s">
        <v>6120</v>
      </c>
      <c r="L1614" s="1" t="s">
        <v>2</v>
      </c>
      <c r="M1614" s="1" t="s">
        <v>120</v>
      </c>
      <c r="N1614" s="1" t="s">
        <v>120</v>
      </c>
      <c r="O1614" s="1" t="s">
        <v>7</v>
      </c>
      <c r="P1614" s="1" t="s">
        <v>475</v>
      </c>
      <c r="Q1614" s="14" t="s">
        <v>48637</v>
      </c>
      <c r="R1614" s="1" t="s">
        <v>476</v>
      </c>
      <c r="S1614" s="1" t="s">
        <v>477</v>
      </c>
      <c r="T1614" s="1" t="s">
        <v>6121</v>
      </c>
      <c r="U1614" s="21">
        <v>97.6</v>
      </c>
      <c r="V1614" s="21">
        <v>2142.89</v>
      </c>
      <c r="W1614" s="21">
        <f t="shared" si="100"/>
        <v>2240.4899999999998</v>
      </c>
      <c r="X1614" s="23">
        <f t="shared" si="101"/>
        <v>4.3561899405933524E-2</v>
      </c>
      <c r="Y1614" s="2">
        <v>333.27</v>
      </c>
      <c r="Z1614" s="2">
        <v>3166.07</v>
      </c>
      <c r="AA1614" s="3">
        <f t="shared" si="102"/>
        <v>3499.34</v>
      </c>
      <c r="AB1614" s="8">
        <f t="shared" si="103"/>
        <v>9.5237959158012642E-2</v>
      </c>
    </row>
    <row r="1615" spans="1:28" ht="10.5" x14ac:dyDescent="0.15">
      <c r="A1615" s="35">
        <v>306462</v>
      </c>
      <c r="B1615" s="1" t="s">
        <v>0</v>
      </c>
      <c r="C1615" s="1" t="s">
        <v>22</v>
      </c>
      <c r="E1615" s="1" t="s">
        <v>10204</v>
      </c>
      <c r="F1615" s="1" t="s">
        <v>2</v>
      </c>
      <c r="G1615" s="1" t="s">
        <v>2</v>
      </c>
      <c r="H1615" s="1" t="s">
        <v>10205</v>
      </c>
      <c r="I1615" s="1" t="s">
        <v>10206</v>
      </c>
      <c r="J1615" s="1" t="s">
        <v>18</v>
      </c>
      <c r="K1615" s="1" t="s">
        <v>10207</v>
      </c>
      <c r="L1615" s="1" t="s">
        <v>6</v>
      </c>
      <c r="M1615" s="1" t="s">
        <v>137</v>
      </c>
      <c r="N1615" s="1" t="s">
        <v>138</v>
      </c>
      <c r="O1615" s="1" t="s">
        <v>7</v>
      </c>
      <c r="P1615" s="1" t="s">
        <v>475</v>
      </c>
      <c r="Q1615" s="14" t="s">
        <v>48636</v>
      </c>
      <c r="R1615" s="1" t="s">
        <v>476</v>
      </c>
      <c r="S1615" s="1" t="s">
        <v>477</v>
      </c>
      <c r="T1615" s="1" t="s">
        <v>10208</v>
      </c>
      <c r="U1615" s="21">
        <v>385.4</v>
      </c>
      <c r="V1615" s="21">
        <v>0</v>
      </c>
      <c r="W1615" s="21">
        <f t="shared" si="100"/>
        <v>385.4</v>
      </c>
      <c r="X1615" s="23">
        <f t="shared" si="101"/>
        <v>1</v>
      </c>
      <c r="Y1615" s="2">
        <v>330.76</v>
      </c>
      <c r="Z1615" s="3">
        <v>0</v>
      </c>
      <c r="AA1615" s="3">
        <f t="shared" si="102"/>
        <v>330.76</v>
      </c>
      <c r="AB1615" s="8">
        <f t="shared" si="103"/>
        <v>1</v>
      </c>
    </row>
    <row r="1616" spans="1:28" ht="10.5" x14ac:dyDescent="0.15">
      <c r="A1616" s="35">
        <v>133142</v>
      </c>
      <c r="B1616" s="1" t="s">
        <v>0</v>
      </c>
      <c r="C1616" s="1" t="s">
        <v>22</v>
      </c>
      <c r="E1616" s="1" t="s">
        <v>10084</v>
      </c>
      <c r="F1616" s="1" t="s">
        <v>2</v>
      </c>
      <c r="G1616" s="1" t="s">
        <v>10085</v>
      </c>
      <c r="H1616" s="1" t="s">
        <v>10086</v>
      </c>
      <c r="I1616" s="1" t="s">
        <v>2997</v>
      </c>
      <c r="J1616" s="1" t="s">
        <v>118</v>
      </c>
      <c r="K1616" s="1" t="s">
        <v>2998</v>
      </c>
      <c r="L1616" s="1" t="s">
        <v>2</v>
      </c>
      <c r="M1616" s="1" t="s">
        <v>120</v>
      </c>
      <c r="N1616" s="1" t="s">
        <v>120</v>
      </c>
      <c r="O1616" s="1" t="s">
        <v>7</v>
      </c>
      <c r="P1616" s="1" t="s">
        <v>475</v>
      </c>
      <c r="Q1616" s="14" t="s">
        <v>48637</v>
      </c>
      <c r="R1616" s="1" t="s">
        <v>476</v>
      </c>
      <c r="S1616" s="1" t="s">
        <v>477</v>
      </c>
      <c r="T1616" s="1" t="s">
        <v>10087</v>
      </c>
      <c r="U1616" s="21">
        <v>0</v>
      </c>
      <c r="V1616" s="21">
        <v>121.28</v>
      </c>
      <c r="W1616" s="21">
        <f t="shared" si="100"/>
        <v>121.28</v>
      </c>
      <c r="X1616" s="23">
        <f t="shared" si="101"/>
        <v>0</v>
      </c>
      <c r="Y1616" s="2">
        <v>244.7</v>
      </c>
      <c r="Z1616" s="2">
        <v>539.32000000000005</v>
      </c>
      <c r="AA1616" s="3">
        <f t="shared" si="102"/>
        <v>784.02</v>
      </c>
      <c r="AB1616" s="8">
        <f t="shared" si="103"/>
        <v>0.31210938496466928</v>
      </c>
    </row>
    <row r="1617" spans="1:28" ht="10.5" x14ac:dyDescent="0.15">
      <c r="A1617" s="35">
        <v>307067</v>
      </c>
      <c r="B1617" s="1" t="s">
        <v>0</v>
      </c>
      <c r="C1617" s="1" t="s">
        <v>22</v>
      </c>
      <c r="E1617" s="1" t="s">
        <v>13389</v>
      </c>
      <c r="F1617" s="1" t="s">
        <v>2</v>
      </c>
      <c r="G1617" s="1" t="s">
        <v>13390</v>
      </c>
      <c r="H1617" s="1" t="s">
        <v>13391</v>
      </c>
      <c r="I1617" s="1" t="s">
        <v>2228</v>
      </c>
      <c r="J1617" s="1" t="s">
        <v>187</v>
      </c>
      <c r="K1617" s="1" t="s">
        <v>13392</v>
      </c>
      <c r="L1617" s="1" t="s">
        <v>72</v>
      </c>
      <c r="M1617" s="1" t="s">
        <v>120</v>
      </c>
      <c r="N1617" s="1" t="s">
        <v>760</v>
      </c>
      <c r="O1617" s="1" t="s">
        <v>7</v>
      </c>
      <c r="P1617" s="1" t="s">
        <v>475</v>
      </c>
      <c r="Q1617" s="14" t="s">
        <v>48637</v>
      </c>
      <c r="R1617" s="1" t="s">
        <v>476</v>
      </c>
      <c r="S1617" s="1" t="s">
        <v>477</v>
      </c>
      <c r="T1617" s="1" t="s">
        <v>13393</v>
      </c>
      <c r="U1617" s="21">
        <v>0</v>
      </c>
      <c r="V1617" s="21">
        <v>1760.45</v>
      </c>
      <c r="W1617" s="21">
        <f t="shared" si="100"/>
        <v>1760.45</v>
      </c>
      <c r="X1617" s="23">
        <f t="shared" si="101"/>
        <v>0</v>
      </c>
      <c r="Y1617" s="2">
        <v>222.3</v>
      </c>
      <c r="Z1617" s="2">
        <v>644.62</v>
      </c>
      <c r="AA1617" s="3">
        <f t="shared" si="102"/>
        <v>866.92000000000007</v>
      </c>
      <c r="AB1617" s="8">
        <f t="shared" si="103"/>
        <v>0.25642504498684998</v>
      </c>
    </row>
    <row r="1618" spans="1:28" ht="10.5" x14ac:dyDescent="0.15">
      <c r="A1618" s="35">
        <v>130721</v>
      </c>
      <c r="B1618" s="1" t="s">
        <v>0</v>
      </c>
      <c r="C1618" s="1" t="s">
        <v>22</v>
      </c>
      <c r="E1618" s="1" t="s">
        <v>9225</v>
      </c>
      <c r="F1618" s="1" t="s">
        <v>2</v>
      </c>
      <c r="G1618" s="1" t="s">
        <v>9226</v>
      </c>
      <c r="H1618" s="1" t="s">
        <v>9227</v>
      </c>
      <c r="I1618" s="1" t="s">
        <v>9228</v>
      </c>
      <c r="J1618" s="1" t="s">
        <v>4</v>
      </c>
      <c r="K1618" s="1" t="s">
        <v>9229</v>
      </c>
      <c r="L1618" s="1" t="s">
        <v>34</v>
      </c>
      <c r="M1618" s="1" t="s">
        <v>289</v>
      </c>
      <c r="N1618" s="1" t="s">
        <v>2197</v>
      </c>
      <c r="O1618" s="1" t="s">
        <v>2198</v>
      </c>
      <c r="P1618" s="1" t="s">
        <v>475</v>
      </c>
      <c r="Q1618" s="14" t="s">
        <v>48641</v>
      </c>
      <c r="R1618" s="1" t="s">
        <v>476</v>
      </c>
      <c r="S1618" s="1" t="s">
        <v>477</v>
      </c>
      <c r="T1618" s="1" t="s">
        <v>9230</v>
      </c>
      <c r="U1618" s="21">
        <v>0</v>
      </c>
      <c r="V1618" s="21">
        <v>2790.02</v>
      </c>
      <c r="W1618" s="21">
        <f t="shared" si="100"/>
        <v>2790.02</v>
      </c>
      <c r="X1618" s="23">
        <f t="shared" si="101"/>
        <v>0</v>
      </c>
      <c r="Y1618" s="2">
        <v>215.6</v>
      </c>
      <c r="Z1618" s="2">
        <v>13458.11</v>
      </c>
      <c r="AA1618" s="3">
        <f t="shared" si="102"/>
        <v>13673.710000000001</v>
      </c>
      <c r="AB1618" s="8">
        <f t="shared" si="103"/>
        <v>1.5767483733383256E-2</v>
      </c>
    </row>
    <row r="1619" spans="1:28" ht="10.5" x14ac:dyDescent="0.15">
      <c r="A1619" s="35">
        <v>205176</v>
      </c>
      <c r="B1619" s="1" t="s">
        <v>0</v>
      </c>
      <c r="C1619" s="1" t="s">
        <v>22</v>
      </c>
      <c r="E1619" s="1" t="s">
        <v>8517</v>
      </c>
      <c r="F1619" s="1" t="s">
        <v>2</v>
      </c>
      <c r="G1619" s="1" t="s">
        <v>8518</v>
      </c>
      <c r="H1619" s="1" t="s">
        <v>8519</v>
      </c>
      <c r="I1619" s="1" t="s">
        <v>1580</v>
      </c>
      <c r="J1619" s="1" t="s">
        <v>51</v>
      </c>
      <c r="K1619" s="1" t="s">
        <v>8520</v>
      </c>
      <c r="L1619" s="1" t="s">
        <v>2</v>
      </c>
      <c r="M1619" s="1" t="s">
        <v>120</v>
      </c>
      <c r="N1619" s="1" t="s">
        <v>120</v>
      </c>
      <c r="O1619" s="1" t="s">
        <v>7</v>
      </c>
      <c r="P1619" s="1" t="s">
        <v>475</v>
      </c>
      <c r="Q1619" s="14" t="s">
        <v>48637</v>
      </c>
      <c r="R1619" s="1" t="s">
        <v>476</v>
      </c>
      <c r="S1619" s="1" t="s">
        <v>477</v>
      </c>
      <c r="T1619" s="1" t="s">
        <v>8521</v>
      </c>
      <c r="U1619" s="21"/>
      <c r="V1619" s="21"/>
      <c r="W1619" s="21">
        <f t="shared" si="100"/>
        <v>0</v>
      </c>
      <c r="X1619" s="23" t="e">
        <f t="shared" si="101"/>
        <v>#DIV/0!</v>
      </c>
      <c r="Y1619" s="2">
        <v>193.9</v>
      </c>
      <c r="Z1619" s="3">
        <v>0</v>
      </c>
      <c r="AA1619" s="3">
        <f t="shared" si="102"/>
        <v>193.9</v>
      </c>
      <c r="AB1619" s="8">
        <f t="shared" si="103"/>
        <v>1</v>
      </c>
    </row>
    <row r="1620" spans="1:28" ht="10.5" x14ac:dyDescent="0.15">
      <c r="A1620" s="35">
        <v>133865</v>
      </c>
      <c r="B1620" s="1" t="s">
        <v>0</v>
      </c>
      <c r="C1620" s="1" t="s">
        <v>22</v>
      </c>
      <c r="E1620" s="1" t="s">
        <v>8796</v>
      </c>
      <c r="F1620" s="1" t="s">
        <v>2</v>
      </c>
      <c r="G1620" s="1" t="s">
        <v>8518</v>
      </c>
      <c r="H1620" s="1" t="s">
        <v>8519</v>
      </c>
      <c r="I1620" s="1" t="s">
        <v>1580</v>
      </c>
      <c r="J1620" s="1" t="s">
        <v>51</v>
      </c>
      <c r="K1620" s="1" t="s">
        <v>8520</v>
      </c>
      <c r="L1620" s="1" t="s">
        <v>2</v>
      </c>
      <c r="M1620" s="1" t="s">
        <v>120</v>
      </c>
      <c r="N1620" s="1" t="s">
        <v>120</v>
      </c>
      <c r="O1620" s="1" t="s">
        <v>7</v>
      </c>
      <c r="P1620" s="1" t="s">
        <v>475</v>
      </c>
      <c r="Q1620" s="14" t="s">
        <v>48637</v>
      </c>
      <c r="R1620" s="1" t="s">
        <v>476</v>
      </c>
      <c r="S1620" s="1" t="s">
        <v>477</v>
      </c>
      <c r="T1620" s="1" t="s">
        <v>8797</v>
      </c>
      <c r="U1620" s="21"/>
      <c r="V1620" s="21"/>
      <c r="W1620" s="21">
        <f t="shared" si="100"/>
        <v>0</v>
      </c>
      <c r="X1620" s="23" t="e">
        <f t="shared" si="101"/>
        <v>#DIV/0!</v>
      </c>
      <c r="Y1620" s="2">
        <v>193.9</v>
      </c>
      <c r="Z1620" s="3">
        <v>0</v>
      </c>
      <c r="AA1620" s="3">
        <f t="shared" si="102"/>
        <v>193.9</v>
      </c>
      <c r="AB1620" s="8">
        <f t="shared" si="103"/>
        <v>1</v>
      </c>
    </row>
    <row r="1621" spans="1:28" ht="10.5" x14ac:dyDescent="0.15">
      <c r="A1621" s="35">
        <v>420601</v>
      </c>
      <c r="B1621" s="1" t="s">
        <v>0</v>
      </c>
      <c r="C1621" s="1" t="s">
        <v>22</v>
      </c>
      <c r="E1621" s="1" t="s">
        <v>13502</v>
      </c>
      <c r="F1621" s="1" t="s">
        <v>2</v>
      </c>
      <c r="G1621" s="1" t="s">
        <v>13503</v>
      </c>
      <c r="H1621" s="1" t="s">
        <v>13504</v>
      </c>
      <c r="I1621" s="1" t="s">
        <v>2228</v>
      </c>
      <c r="J1621" s="1" t="s">
        <v>187</v>
      </c>
      <c r="K1621" s="1" t="s">
        <v>13505</v>
      </c>
      <c r="L1621" s="1" t="s">
        <v>72</v>
      </c>
      <c r="M1621" s="1" t="s">
        <v>120</v>
      </c>
      <c r="N1621" s="1" t="s">
        <v>760</v>
      </c>
      <c r="O1621" s="1" t="s">
        <v>7</v>
      </c>
      <c r="P1621" s="1" t="s">
        <v>475</v>
      </c>
      <c r="Q1621" s="14" t="s">
        <v>48637</v>
      </c>
      <c r="R1621" s="1" t="s">
        <v>476</v>
      </c>
      <c r="S1621" s="1" t="s">
        <v>477</v>
      </c>
      <c r="T1621" s="1" t="s">
        <v>13506</v>
      </c>
      <c r="U1621" s="21">
        <v>309.64999999999998</v>
      </c>
      <c r="V1621" s="21">
        <v>4751.16</v>
      </c>
      <c r="W1621" s="21">
        <f t="shared" si="100"/>
        <v>5060.8099999999995</v>
      </c>
      <c r="X1621" s="23">
        <f t="shared" si="101"/>
        <v>6.1185857599870379E-2</v>
      </c>
      <c r="Y1621" s="2">
        <v>167.25</v>
      </c>
      <c r="Z1621" s="2">
        <v>2779.71</v>
      </c>
      <c r="AA1621" s="3">
        <f t="shared" si="102"/>
        <v>2946.96</v>
      </c>
      <c r="AB1621" s="8">
        <f t="shared" si="103"/>
        <v>5.6753400114015799E-2</v>
      </c>
    </row>
    <row r="1622" spans="1:28" ht="10.5" x14ac:dyDescent="0.15">
      <c r="A1622" s="35">
        <v>205337</v>
      </c>
      <c r="B1622" s="1" t="s">
        <v>0</v>
      </c>
      <c r="C1622" s="1" t="s">
        <v>22</v>
      </c>
      <c r="E1622" s="1" t="s">
        <v>9549</v>
      </c>
      <c r="F1622" s="1" t="s">
        <v>2</v>
      </c>
      <c r="G1622" s="1" t="s">
        <v>9550</v>
      </c>
      <c r="H1622" s="1" t="s">
        <v>9551</v>
      </c>
      <c r="I1622" s="1" t="s">
        <v>332</v>
      </c>
      <c r="J1622" s="1" t="s">
        <v>333</v>
      </c>
      <c r="K1622" s="1" t="s">
        <v>9552</v>
      </c>
      <c r="L1622" s="1" t="s">
        <v>2</v>
      </c>
      <c r="M1622" s="1" t="s">
        <v>120</v>
      </c>
      <c r="N1622" s="1" t="s">
        <v>120</v>
      </c>
      <c r="O1622" s="1" t="s">
        <v>7</v>
      </c>
      <c r="P1622" s="1" t="s">
        <v>475</v>
      </c>
      <c r="Q1622" s="14" t="s">
        <v>48637</v>
      </c>
      <c r="R1622" s="1" t="s">
        <v>476</v>
      </c>
      <c r="S1622" s="1" t="s">
        <v>477</v>
      </c>
      <c r="T1622" s="1" t="s">
        <v>9553</v>
      </c>
      <c r="U1622" s="21"/>
      <c r="V1622" s="21"/>
      <c r="W1622" s="21">
        <f t="shared" si="100"/>
        <v>0</v>
      </c>
      <c r="X1622" s="23" t="e">
        <f t="shared" si="101"/>
        <v>#DIV/0!</v>
      </c>
      <c r="Y1622" s="2">
        <v>116.2</v>
      </c>
      <c r="Z1622" s="2">
        <v>309.39999999999998</v>
      </c>
      <c r="AA1622" s="3">
        <f t="shared" si="102"/>
        <v>425.59999999999997</v>
      </c>
      <c r="AB1622" s="8">
        <f t="shared" si="103"/>
        <v>0.27302631578947373</v>
      </c>
    </row>
    <row r="1623" spans="1:28" ht="10.5" x14ac:dyDescent="0.15">
      <c r="A1623" s="35">
        <v>79521</v>
      </c>
      <c r="B1623" s="1" t="s">
        <v>0</v>
      </c>
      <c r="C1623" s="1" t="s">
        <v>22</v>
      </c>
      <c r="E1623" s="1" t="s">
        <v>2225</v>
      </c>
      <c r="F1623" s="1" t="s">
        <v>2</v>
      </c>
      <c r="G1623" s="1" t="s">
        <v>2226</v>
      </c>
      <c r="H1623" s="1" t="s">
        <v>2227</v>
      </c>
      <c r="I1623" s="1" t="s">
        <v>2228</v>
      </c>
      <c r="J1623" s="1" t="s">
        <v>187</v>
      </c>
      <c r="K1623" s="1" t="s">
        <v>2229</v>
      </c>
      <c r="L1623" s="1" t="s">
        <v>72</v>
      </c>
      <c r="M1623" s="1" t="s">
        <v>120</v>
      </c>
      <c r="N1623" s="1" t="s">
        <v>760</v>
      </c>
      <c r="O1623" s="1" t="s">
        <v>7</v>
      </c>
      <c r="P1623" s="1" t="s">
        <v>475</v>
      </c>
      <c r="Q1623" s="14" t="s">
        <v>48637</v>
      </c>
      <c r="R1623" s="1" t="s">
        <v>476</v>
      </c>
      <c r="S1623" s="1" t="s">
        <v>477</v>
      </c>
      <c r="T1623" s="1" t="s">
        <v>2230</v>
      </c>
      <c r="U1623" s="21">
        <v>175.25</v>
      </c>
      <c r="V1623" s="21">
        <v>5501.28</v>
      </c>
      <c r="W1623" s="21">
        <f t="shared" si="100"/>
        <v>5676.53</v>
      </c>
      <c r="X1623" s="23">
        <f t="shared" si="101"/>
        <v>3.0872733870868297E-2</v>
      </c>
      <c r="Y1623" s="2">
        <v>110</v>
      </c>
      <c r="Z1623" s="2">
        <v>1588.4</v>
      </c>
      <c r="AA1623" s="3">
        <f t="shared" si="102"/>
        <v>1698.4</v>
      </c>
      <c r="AB1623" s="8">
        <f t="shared" si="103"/>
        <v>6.4766839378238336E-2</v>
      </c>
    </row>
    <row r="1624" spans="1:28" ht="10.5" x14ac:dyDescent="0.15">
      <c r="A1624" s="35">
        <v>396864</v>
      </c>
      <c r="B1624" s="1" t="s">
        <v>0</v>
      </c>
      <c r="C1624" s="1" t="s">
        <v>22</v>
      </c>
      <c r="E1624" s="1" t="s">
        <v>13853</v>
      </c>
      <c r="F1624" s="1" t="s">
        <v>2</v>
      </c>
      <c r="G1624" s="1" t="s">
        <v>2</v>
      </c>
      <c r="H1624" s="1" t="s">
        <v>13854</v>
      </c>
      <c r="I1624" s="1" t="s">
        <v>1795</v>
      </c>
      <c r="J1624" s="1" t="s">
        <v>69</v>
      </c>
      <c r="K1624" s="1" t="s">
        <v>13855</v>
      </c>
      <c r="L1624" s="1" t="s">
        <v>2</v>
      </c>
      <c r="M1624" s="1" t="s">
        <v>120</v>
      </c>
      <c r="N1624" s="1" t="s">
        <v>120</v>
      </c>
      <c r="O1624" s="1" t="s">
        <v>7</v>
      </c>
      <c r="P1624" s="1" t="s">
        <v>475</v>
      </c>
      <c r="Q1624" s="14" t="s">
        <v>48637</v>
      </c>
      <c r="R1624" s="1" t="s">
        <v>476</v>
      </c>
      <c r="S1624" s="1" t="s">
        <v>477</v>
      </c>
      <c r="T1624" s="1" t="s">
        <v>13856</v>
      </c>
      <c r="U1624" s="21"/>
      <c r="V1624" s="21"/>
      <c r="W1624" s="21">
        <f t="shared" si="100"/>
        <v>0</v>
      </c>
      <c r="X1624" s="23" t="e">
        <f t="shared" si="101"/>
        <v>#DIV/0!</v>
      </c>
      <c r="Y1624" s="2">
        <v>108.18</v>
      </c>
      <c r="Z1624" s="2">
        <v>981.55</v>
      </c>
      <c r="AA1624" s="3">
        <f t="shared" si="102"/>
        <v>1089.73</v>
      </c>
      <c r="AB1624" s="8">
        <f t="shared" si="103"/>
        <v>9.9272296807466076E-2</v>
      </c>
    </row>
    <row r="1625" spans="1:28" ht="10.5" x14ac:dyDescent="0.15">
      <c r="A1625" s="35">
        <v>128476</v>
      </c>
      <c r="B1625" s="1" t="s">
        <v>0</v>
      </c>
      <c r="C1625" s="1" t="s">
        <v>22</v>
      </c>
      <c r="E1625" s="1" t="s">
        <v>7754</v>
      </c>
      <c r="F1625" s="1" t="s">
        <v>2</v>
      </c>
      <c r="G1625" s="1" t="s">
        <v>2</v>
      </c>
      <c r="H1625" s="1" t="s">
        <v>7755</v>
      </c>
      <c r="I1625" s="1" t="s">
        <v>2303</v>
      </c>
      <c r="J1625" s="1" t="s">
        <v>24</v>
      </c>
      <c r="K1625" s="1" t="s">
        <v>2304</v>
      </c>
      <c r="L1625" s="1" t="s">
        <v>2</v>
      </c>
      <c r="M1625" s="1" t="s">
        <v>120</v>
      </c>
      <c r="N1625" s="1" t="s">
        <v>120</v>
      </c>
      <c r="O1625" s="1" t="s">
        <v>7</v>
      </c>
      <c r="P1625" s="1" t="s">
        <v>475</v>
      </c>
      <c r="Q1625" s="14" t="s">
        <v>48637</v>
      </c>
      <c r="R1625" s="1" t="s">
        <v>476</v>
      </c>
      <c r="S1625" s="1" t="s">
        <v>477</v>
      </c>
      <c r="T1625" s="1" t="s">
        <v>7756</v>
      </c>
      <c r="U1625" s="21">
        <v>427.27</v>
      </c>
      <c r="V1625" s="21">
        <v>20960.669999999998</v>
      </c>
      <c r="W1625" s="21">
        <f t="shared" si="100"/>
        <v>21387.94</v>
      </c>
      <c r="X1625" s="23">
        <f t="shared" si="101"/>
        <v>1.9977145999100429E-2</v>
      </c>
      <c r="Y1625" s="2">
        <v>104.76</v>
      </c>
      <c r="Z1625" s="2">
        <v>8364.3799999999992</v>
      </c>
      <c r="AA1625" s="3">
        <f t="shared" si="102"/>
        <v>8469.14</v>
      </c>
      <c r="AB1625" s="8">
        <f t="shared" si="103"/>
        <v>1.236961486054074E-2</v>
      </c>
    </row>
    <row r="1626" spans="1:28" ht="10.5" x14ac:dyDescent="0.15">
      <c r="A1626" s="35">
        <v>396863</v>
      </c>
      <c r="B1626" s="1" t="s">
        <v>0</v>
      </c>
      <c r="C1626" s="1" t="s">
        <v>22</v>
      </c>
      <c r="E1626" s="1" t="s">
        <v>13846</v>
      </c>
      <c r="F1626" s="1" t="s">
        <v>2</v>
      </c>
      <c r="G1626" s="1" t="s">
        <v>13847</v>
      </c>
      <c r="H1626" s="1" t="s">
        <v>13848</v>
      </c>
      <c r="I1626" s="1" t="s">
        <v>13849</v>
      </c>
      <c r="J1626" s="1" t="s">
        <v>167</v>
      </c>
      <c r="K1626" s="1" t="s">
        <v>13850</v>
      </c>
      <c r="L1626" s="1" t="s">
        <v>6</v>
      </c>
      <c r="M1626" s="1" t="s">
        <v>289</v>
      </c>
      <c r="N1626" s="1" t="s">
        <v>2197</v>
      </c>
      <c r="O1626" s="1" t="s">
        <v>2198</v>
      </c>
      <c r="P1626" s="1" t="s">
        <v>475</v>
      </c>
      <c r="Q1626" s="14" t="s">
        <v>48641</v>
      </c>
      <c r="R1626" s="1" t="s">
        <v>476</v>
      </c>
      <c r="S1626" s="1" t="s">
        <v>477</v>
      </c>
      <c r="T1626" s="1" t="s">
        <v>13851</v>
      </c>
      <c r="U1626" s="21"/>
      <c r="V1626" s="21"/>
      <c r="W1626" s="21">
        <f t="shared" si="100"/>
        <v>0</v>
      </c>
      <c r="X1626" s="23" t="e">
        <f t="shared" si="101"/>
        <v>#DIV/0!</v>
      </c>
      <c r="Y1626" s="2">
        <v>99.96</v>
      </c>
      <c r="Z1626" s="2">
        <v>2939.57</v>
      </c>
      <c r="AA1626" s="3">
        <f t="shared" si="102"/>
        <v>3039.53</v>
      </c>
      <c r="AB1626" s="8">
        <f t="shared" si="103"/>
        <v>3.2886663398617545E-2</v>
      </c>
    </row>
    <row r="1627" spans="1:28" ht="10.5" x14ac:dyDescent="0.15">
      <c r="A1627" s="35">
        <v>387739</v>
      </c>
      <c r="B1627" s="1" t="s">
        <v>0</v>
      </c>
      <c r="C1627" s="1" t="s">
        <v>22</v>
      </c>
      <c r="E1627" s="1" t="s">
        <v>11981</v>
      </c>
      <c r="F1627" s="1" t="s">
        <v>2</v>
      </c>
      <c r="G1627" s="1" t="s">
        <v>2</v>
      </c>
      <c r="H1627" s="1" t="s">
        <v>11982</v>
      </c>
      <c r="I1627" s="1" t="s">
        <v>11983</v>
      </c>
      <c r="J1627" s="1" t="s">
        <v>24</v>
      </c>
      <c r="K1627" s="1" t="s">
        <v>11984</v>
      </c>
      <c r="L1627" s="1" t="s">
        <v>2</v>
      </c>
      <c r="M1627" s="1" t="s">
        <v>120</v>
      </c>
      <c r="N1627" s="1" t="s">
        <v>120</v>
      </c>
      <c r="O1627" s="1" t="s">
        <v>7</v>
      </c>
      <c r="P1627" s="1" t="s">
        <v>475</v>
      </c>
      <c r="Q1627" s="14" t="s">
        <v>48637</v>
      </c>
      <c r="R1627" s="1" t="s">
        <v>476</v>
      </c>
      <c r="S1627" s="1" t="s">
        <v>477</v>
      </c>
      <c r="T1627" s="1" t="s">
        <v>11985</v>
      </c>
      <c r="U1627" s="21">
        <v>153.68</v>
      </c>
      <c r="V1627" s="21">
        <v>882.89</v>
      </c>
      <c r="W1627" s="21">
        <f t="shared" si="100"/>
        <v>1036.57</v>
      </c>
      <c r="X1627" s="23">
        <f t="shared" si="101"/>
        <v>0.14825819770975429</v>
      </c>
      <c r="Y1627" s="2">
        <v>60.5</v>
      </c>
      <c r="Z1627" s="2">
        <v>554.15</v>
      </c>
      <c r="AA1627" s="3">
        <f t="shared" si="102"/>
        <v>614.65</v>
      </c>
      <c r="AB1627" s="8">
        <f t="shared" si="103"/>
        <v>9.8430000813471086E-2</v>
      </c>
    </row>
    <row r="1628" spans="1:28" ht="10.5" x14ac:dyDescent="0.15">
      <c r="A1628" s="35">
        <v>306449</v>
      </c>
      <c r="B1628" s="1" t="s">
        <v>0</v>
      </c>
      <c r="C1628" s="1" t="s">
        <v>22</v>
      </c>
      <c r="E1628" s="1" t="s">
        <v>13341</v>
      </c>
      <c r="F1628" s="1" t="s">
        <v>2</v>
      </c>
      <c r="G1628" s="1" t="s">
        <v>13342</v>
      </c>
      <c r="H1628" s="1" t="s">
        <v>13343</v>
      </c>
      <c r="I1628" s="1" t="s">
        <v>5510</v>
      </c>
      <c r="J1628" s="1" t="s">
        <v>93</v>
      </c>
      <c r="K1628" s="1" t="s">
        <v>5511</v>
      </c>
      <c r="L1628" s="1" t="s">
        <v>2</v>
      </c>
      <c r="M1628" s="1" t="s">
        <v>120</v>
      </c>
      <c r="N1628" s="1" t="s">
        <v>120</v>
      </c>
      <c r="O1628" s="1" t="s">
        <v>7</v>
      </c>
      <c r="P1628" s="1" t="s">
        <v>475</v>
      </c>
      <c r="Q1628" s="14" t="s">
        <v>48637</v>
      </c>
      <c r="R1628" s="1" t="s">
        <v>476</v>
      </c>
      <c r="S1628" s="1" t="s">
        <v>477</v>
      </c>
      <c r="T1628" s="1" t="s">
        <v>13344</v>
      </c>
      <c r="U1628" s="21">
        <v>0</v>
      </c>
      <c r="V1628" s="21">
        <v>7623.06</v>
      </c>
      <c r="W1628" s="21">
        <f t="shared" si="100"/>
        <v>7623.06</v>
      </c>
      <c r="X1628" s="23">
        <f t="shared" si="101"/>
        <v>0</v>
      </c>
      <c r="Y1628" s="2">
        <v>53.06</v>
      </c>
      <c r="Z1628" s="2">
        <v>3066.41</v>
      </c>
      <c r="AA1628" s="3">
        <f t="shared" si="102"/>
        <v>3119.47</v>
      </c>
      <c r="AB1628" s="8">
        <f t="shared" si="103"/>
        <v>1.7009299656672451E-2</v>
      </c>
    </row>
    <row r="1629" spans="1:28" ht="10.5" x14ac:dyDescent="0.15">
      <c r="A1629" s="35">
        <v>250558</v>
      </c>
      <c r="B1629" s="1" t="s">
        <v>0</v>
      </c>
      <c r="C1629" s="1" t="s">
        <v>22</v>
      </c>
      <c r="E1629" s="1" t="s">
        <v>10498</v>
      </c>
      <c r="F1629" s="1" t="s">
        <v>2</v>
      </c>
      <c r="G1629" s="1" t="s">
        <v>10499</v>
      </c>
      <c r="H1629" s="1" t="s">
        <v>10500</v>
      </c>
      <c r="I1629" s="1" t="s">
        <v>10501</v>
      </c>
      <c r="J1629" s="1" t="s">
        <v>382</v>
      </c>
      <c r="K1629" s="1" t="s">
        <v>10502</v>
      </c>
      <c r="L1629" s="1" t="s">
        <v>2</v>
      </c>
      <c r="M1629" s="1" t="s">
        <v>120</v>
      </c>
      <c r="N1629" s="1" t="s">
        <v>120</v>
      </c>
      <c r="O1629" s="1" t="s">
        <v>7</v>
      </c>
      <c r="P1629" s="1" t="s">
        <v>475</v>
      </c>
      <c r="Q1629" s="14" t="s">
        <v>48637</v>
      </c>
      <c r="R1629" s="1" t="s">
        <v>476</v>
      </c>
      <c r="S1629" s="1" t="s">
        <v>477</v>
      </c>
      <c r="T1629" s="1" t="s">
        <v>10503</v>
      </c>
      <c r="U1629" s="21">
        <v>97.6</v>
      </c>
      <c r="V1629" s="21">
        <v>6396.7</v>
      </c>
      <c r="W1629" s="21">
        <f t="shared" si="100"/>
        <v>6494.3</v>
      </c>
      <c r="X1629" s="23">
        <f t="shared" si="101"/>
        <v>1.5028563509539133E-2</v>
      </c>
      <c r="Y1629" s="2">
        <v>49.5</v>
      </c>
      <c r="Z1629" s="2">
        <v>4098.1499999999996</v>
      </c>
      <c r="AA1629" s="3">
        <f t="shared" si="102"/>
        <v>4147.6499999999996</v>
      </c>
      <c r="AB1629" s="8">
        <f t="shared" si="103"/>
        <v>1.1934468916133234E-2</v>
      </c>
    </row>
    <row r="1630" spans="1:28" ht="10.5" x14ac:dyDescent="0.15">
      <c r="A1630" s="35">
        <v>475291</v>
      </c>
      <c r="B1630" s="1" t="s">
        <v>0</v>
      </c>
      <c r="C1630" s="1" t="s">
        <v>22</v>
      </c>
      <c r="E1630" s="1" t="s">
        <v>14692</v>
      </c>
      <c r="F1630" s="1" t="s">
        <v>2</v>
      </c>
      <c r="G1630" s="1" t="s">
        <v>14693</v>
      </c>
      <c r="H1630" s="1" t="s">
        <v>14694</v>
      </c>
      <c r="I1630" s="1" t="s">
        <v>407</v>
      </c>
      <c r="J1630" s="1" t="s">
        <v>408</v>
      </c>
      <c r="K1630" s="1" t="s">
        <v>2277</v>
      </c>
      <c r="L1630" s="1" t="s">
        <v>2</v>
      </c>
      <c r="M1630" s="1" t="s">
        <v>120</v>
      </c>
      <c r="N1630" s="1" t="s">
        <v>120</v>
      </c>
      <c r="O1630" s="1" t="s">
        <v>7</v>
      </c>
      <c r="P1630" s="1" t="s">
        <v>475</v>
      </c>
      <c r="Q1630" s="14" t="s">
        <v>48637</v>
      </c>
      <c r="R1630" s="1" t="s">
        <v>476</v>
      </c>
      <c r="S1630" s="1" t="s">
        <v>477</v>
      </c>
      <c r="T1630" s="1" t="s">
        <v>14695</v>
      </c>
      <c r="U1630" s="21"/>
      <c r="V1630" s="21"/>
      <c r="W1630" s="21">
        <f t="shared" si="100"/>
        <v>0</v>
      </c>
      <c r="X1630" s="23" t="e">
        <f t="shared" si="101"/>
        <v>#DIV/0!</v>
      </c>
      <c r="Y1630" s="2">
        <v>48.8</v>
      </c>
      <c r="Z1630" s="2">
        <v>2845.85</v>
      </c>
      <c r="AA1630" s="3">
        <f t="shared" si="102"/>
        <v>2894.65</v>
      </c>
      <c r="AB1630" s="8">
        <f t="shared" si="103"/>
        <v>1.6858687578809182E-2</v>
      </c>
    </row>
    <row r="1631" spans="1:28" ht="10.5" x14ac:dyDescent="0.15">
      <c r="A1631" s="35">
        <v>364714</v>
      </c>
      <c r="B1631" s="1" t="s">
        <v>0</v>
      </c>
      <c r="C1631" s="1" t="s">
        <v>22</v>
      </c>
      <c r="E1631" s="1" t="s">
        <v>11533</v>
      </c>
      <c r="F1631" s="1" t="s">
        <v>2</v>
      </c>
      <c r="G1631" s="1" t="s">
        <v>2</v>
      </c>
      <c r="H1631" s="1" t="s">
        <v>11534</v>
      </c>
      <c r="I1631" s="1" t="s">
        <v>11535</v>
      </c>
      <c r="J1631" s="1" t="s">
        <v>80</v>
      </c>
      <c r="K1631" s="1" t="s">
        <v>11536</v>
      </c>
      <c r="L1631" s="1" t="s">
        <v>2</v>
      </c>
      <c r="M1631" s="1" t="s">
        <v>120</v>
      </c>
      <c r="N1631" s="1" t="s">
        <v>120</v>
      </c>
      <c r="O1631" s="1" t="s">
        <v>7</v>
      </c>
      <c r="P1631" s="1" t="s">
        <v>475</v>
      </c>
      <c r="Q1631" s="14" t="s">
        <v>48637</v>
      </c>
      <c r="R1631" s="1" t="s">
        <v>476</v>
      </c>
      <c r="S1631" s="1" t="s">
        <v>477</v>
      </c>
      <c r="T1631" s="1" t="s">
        <v>11537</v>
      </c>
      <c r="U1631" s="21">
        <v>19.3</v>
      </c>
      <c r="V1631" s="21">
        <v>2512.1</v>
      </c>
      <c r="W1631" s="21">
        <f t="shared" si="100"/>
        <v>2531.4</v>
      </c>
      <c r="X1631" s="23">
        <f t="shared" si="101"/>
        <v>7.6242395512364702E-3</v>
      </c>
      <c r="Y1631" s="2">
        <v>41.6</v>
      </c>
      <c r="Z1631" s="2">
        <v>1074.95</v>
      </c>
      <c r="AA1631" s="3">
        <f t="shared" si="102"/>
        <v>1116.55</v>
      </c>
      <c r="AB1631" s="8">
        <f t="shared" si="103"/>
        <v>3.7257623930858449E-2</v>
      </c>
    </row>
    <row r="1632" spans="1:28" ht="10.5" x14ac:dyDescent="0.15">
      <c r="A1632" s="35">
        <v>205040</v>
      </c>
      <c r="B1632" s="1" t="s">
        <v>0</v>
      </c>
      <c r="C1632" s="1" t="s">
        <v>22</v>
      </c>
      <c r="E1632" s="1" t="s">
        <v>9797</v>
      </c>
      <c r="F1632" s="1" t="s">
        <v>2</v>
      </c>
      <c r="G1632" s="1" t="s">
        <v>9798</v>
      </c>
      <c r="H1632" s="1" t="s">
        <v>9799</v>
      </c>
      <c r="I1632" s="1" t="s">
        <v>699</v>
      </c>
      <c r="J1632" s="1" t="s">
        <v>162</v>
      </c>
      <c r="K1632" s="1" t="s">
        <v>9800</v>
      </c>
      <c r="L1632" s="1" t="s">
        <v>2</v>
      </c>
      <c r="M1632" s="1" t="s">
        <v>120</v>
      </c>
      <c r="N1632" s="1" t="s">
        <v>120</v>
      </c>
      <c r="O1632" s="1" t="s">
        <v>7</v>
      </c>
      <c r="P1632" s="1" t="s">
        <v>475</v>
      </c>
      <c r="Q1632" s="14" t="s">
        <v>48637</v>
      </c>
      <c r="R1632" s="1" t="s">
        <v>476</v>
      </c>
      <c r="S1632" s="1" t="s">
        <v>477</v>
      </c>
      <c r="T1632" s="1" t="s">
        <v>9801</v>
      </c>
      <c r="U1632" s="21"/>
      <c r="V1632" s="21"/>
      <c r="W1632" s="21">
        <f t="shared" si="100"/>
        <v>0</v>
      </c>
      <c r="X1632" s="23" t="e">
        <f t="shared" si="101"/>
        <v>#DIV/0!</v>
      </c>
      <c r="Y1632" s="2">
        <v>39.32</v>
      </c>
      <c r="Z1632" s="2">
        <v>1445.98</v>
      </c>
      <c r="AA1632" s="3">
        <f t="shared" si="102"/>
        <v>1485.3</v>
      </c>
      <c r="AB1632" s="8">
        <f t="shared" si="103"/>
        <v>2.6472766444489329E-2</v>
      </c>
    </row>
    <row r="1633" spans="1:28" ht="10.5" x14ac:dyDescent="0.15">
      <c r="A1633" s="35">
        <v>15444</v>
      </c>
      <c r="B1633" s="1" t="s">
        <v>0</v>
      </c>
      <c r="C1633" s="1" t="s">
        <v>22</v>
      </c>
      <c r="E1633" s="1" t="s">
        <v>470</v>
      </c>
      <c r="F1633" s="1" t="s">
        <v>2</v>
      </c>
      <c r="G1633" s="1" t="s">
        <v>471</v>
      </c>
      <c r="H1633" s="1" t="s">
        <v>472</v>
      </c>
      <c r="I1633" s="1" t="s">
        <v>473</v>
      </c>
      <c r="J1633" s="1" t="s">
        <v>113</v>
      </c>
      <c r="K1633" s="1" t="s">
        <v>474</v>
      </c>
      <c r="L1633" s="1" t="s">
        <v>2</v>
      </c>
      <c r="M1633" s="1" t="s">
        <v>120</v>
      </c>
      <c r="N1633" s="1" t="s">
        <v>120</v>
      </c>
      <c r="O1633" s="1" t="s">
        <v>7</v>
      </c>
      <c r="P1633" s="1" t="s">
        <v>475</v>
      </c>
      <c r="Q1633" s="14" t="s">
        <v>48637</v>
      </c>
      <c r="R1633" s="1" t="s">
        <v>476</v>
      </c>
      <c r="S1633" s="1" t="s">
        <v>477</v>
      </c>
      <c r="T1633" s="1" t="s">
        <v>478</v>
      </c>
      <c r="U1633" s="21">
        <v>0</v>
      </c>
      <c r="V1633" s="21">
        <v>5257.42</v>
      </c>
      <c r="W1633" s="21">
        <f t="shared" si="100"/>
        <v>5257.42</v>
      </c>
      <c r="X1633" s="23">
        <f t="shared" si="101"/>
        <v>0</v>
      </c>
      <c r="Y1633" s="2">
        <v>32.92</v>
      </c>
      <c r="Z1633" s="2">
        <v>4624.22</v>
      </c>
      <c r="AA1633" s="3">
        <f t="shared" si="102"/>
        <v>4657.1400000000003</v>
      </c>
      <c r="AB1633" s="8">
        <f t="shared" si="103"/>
        <v>7.0687159930772963E-3</v>
      </c>
    </row>
    <row r="1634" spans="1:28" ht="10.5" x14ac:dyDescent="0.15">
      <c r="A1634" s="35">
        <v>492295</v>
      </c>
      <c r="B1634" s="1" t="s">
        <v>0</v>
      </c>
      <c r="C1634" s="1" t="s">
        <v>22</v>
      </c>
      <c r="E1634" s="1" t="s">
        <v>15242</v>
      </c>
      <c r="F1634" s="1" t="s">
        <v>2</v>
      </c>
      <c r="G1634" s="1" t="s">
        <v>15243</v>
      </c>
      <c r="H1634" s="1" t="s">
        <v>15244</v>
      </c>
      <c r="I1634" s="1" t="s">
        <v>9431</v>
      </c>
      <c r="J1634" s="1" t="s">
        <v>107</v>
      </c>
      <c r="K1634" s="1" t="s">
        <v>15245</v>
      </c>
      <c r="L1634" s="1" t="s">
        <v>6</v>
      </c>
      <c r="M1634" s="1" t="s">
        <v>120</v>
      </c>
      <c r="N1634" s="1" t="s">
        <v>1832</v>
      </c>
      <c r="O1634" s="1" t="s">
        <v>191</v>
      </c>
      <c r="P1634" s="1" t="s">
        <v>475</v>
      </c>
      <c r="Q1634" s="14" t="s">
        <v>48639</v>
      </c>
      <c r="R1634" s="1" t="s">
        <v>476</v>
      </c>
      <c r="S1634" s="1" t="s">
        <v>477</v>
      </c>
      <c r="T1634" s="1" t="s">
        <v>15246</v>
      </c>
      <c r="U1634" s="21">
        <v>65.34</v>
      </c>
      <c r="V1634" s="21">
        <v>0</v>
      </c>
      <c r="W1634" s="21">
        <f t="shared" si="100"/>
        <v>65.34</v>
      </c>
      <c r="X1634" s="23">
        <f t="shared" si="101"/>
        <v>1</v>
      </c>
      <c r="Y1634" s="2">
        <v>30.92</v>
      </c>
      <c r="Z1634" s="3">
        <v>0</v>
      </c>
      <c r="AA1634" s="3">
        <f t="shared" si="102"/>
        <v>30.92</v>
      </c>
      <c r="AB1634" s="8">
        <f t="shared" si="103"/>
        <v>1</v>
      </c>
    </row>
    <row r="1635" spans="1:28" ht="10.5" x14ac:dyDescent="0.15">
      <c r="A1635" s="35">
        <v>190630</v>
      </c>
      <c r="B1635" s="1" t="s">
        <v>0</v>
      </c>
      <c r="C1635" s="1" t="s">
        <v>22</v>
      </c>
      <c r="E1635" s="1" t="s">
        <v>11798</v>
      </c>
      <c r="F1635" s="1" t="s">
        <v>2</v>
      </c>
      <c r="G1635" s="1" t="s">
        <v>2</v>
      </c>
      <c r="H1635" s="1" t="s">
        <v>11799</v>
      </c>
      <c r="I1635" s="1" t="s">
        <v>1605</v>
      </c>
      <c r="J1635" s="1" t="s">
        <v>126</v>
      </c>
      <c r="K1635" s="1" t="s">
        <v>4637</v>
      </c>
      <c r="L1635" s="1" t="s">
        <v>2</v>
      </c>
      <c r="M1635" s="1" t="s">
        <v>120</v>
      </c>
      <c r="N1635" s="1" t="s">
        <v>120</v>
      </c>
      <c r="O1635" s="1" t="s">
        <v>7</v>
      </c>
      <c r="P1635" s="1" t="s">
        <v>475</v>
      </c>
      <c r="Q1635" s="14" t="s">
        <v>48637</v>
      </c>
      <c r="R1635" s="1" t="s">
        <v>476</v>
      </c>
      <c r="S1635" s="1" t="s">
        <v>477</v>
      </c>
      <c r="T1635" s="1" t="s">
        <v>11800</v>
      </c>
      <c r="U1635" s="21">
        <v>0</v>
      </c>
      <c r="V1635" s="21">
        <v>100.62</v>
      </c>
      <c r="W1635" s="21">
        <f t="shared" si="100"/>
        <v>100.62</v>
      </c>
      <c r="X1635" s="23">
        <f t="shared" si="101"/>
        <v>0</v>
      </c>
      <c r="Y1635" s="2">
        <v>27.5</v>
      </c>
      <c r="Z1635" s="2">
        <v>1975.42</v>
      </c>
      <c r="AA1635" s="3">
        <f t="shared" si="102"/>
        <v>2002.92</v>
      </c>
      <c r="AB1635" s="8">
        <f t="shared" si="103"/>
        <v>1.3729954266770514E-2</v>
      </c>
    </row>
    <row r="1636" spans="1:28" ht="10.5" x14ac:dyDescent="0.15">
      <c r="A1636" s="35">
        <v>389822</v>
      </c>
      <c r="B1636" s="1" t="s">
        <v>0</v>
      </c>
      <c r="C1636" s="1" t="s">
        <v>22</v>
      </c>
      <c r="E1636" s="1" t="s">
        <v>41228</v>
      </c>
      <c r="F1636" s="1" t="s">
        <v>2</v>
      </c>
      <c r="G1636" s="1" t="s">
        <v>2</v>
      </c>
      <c r="H1636" s="1" t="s">
        <v>41229</v>
      </c>
      <c r="I1636" s="1" t="s">
        <v>41230</v>
      </c>
      <c r="J1636" s="1" t="s">
        <v>51</v>
      </c>
      <c r="K1636" s="1" t="s">
        <v>41231</v>
      </c>
      <c r="L1636" s="1" t="s">
        <v>2</v>
      </c>
      <c r="M1636" s="1" t="s">
        <v>120</v>
      </c>
      <c r="N1636" s="1" t="s">
        <v>120</v>
      </c>
      <c r="O1636" s="1" t="s">
        <v>7</v>
      </c>
      <c r="P1636" s="1" t="s">
        <v>475</v>
      </c>
      <c r="Q1636" s="14" t="s">
        <v>48637</v>
      </c>
      <c r="R1636" s="1" t="s">
        <v>476</v>
      </c>
      <c r="S1636" s="1" t="s">
        <v>477</v>
      </c>
      <c r="T1636" s="1" t="s">
        <v>41232</v>
      </c>
      <c r="U1636" s="21">
        <v>52.3</v>
      </c>
      <c r="V1636" s="21">
        <v>1668.17</v>
      </c>
      <c r="W1636" s="21">
        <f t="shared" si="100"/>
        <v>1720.47</v>
      </c>
      <c r="X1636" s="23">
        <f t="shared" si="101"/>
        <v>3.0398670130836337E-2</v>
      </c>
      <c r="Y1636" s="3">
        <v>27.36</v>
      </c>
      <c r="Z1636" s="2">
        <v>2232.85</v>
      </c>
      <c r="AA1636" s="3">
        <f t="shared" si="102"/>
        <v>2260.21</v>
      </c>
      <c r="AB1636" s="8">
        <f t="shared" si="103"/>
        <v>1.2105069882886989E-2</v>
      </c>
    </row>
    <row r="1637" spans="1:28" ht="10.5" x14ac:dyDescent="0.15">
      <c r="A1637" s="35">
        <v>404558</v>
      </c>
      <c r="B1637" s="1" t="s">
        <v>0</v>
      </c>
      <c r="C1637" s="1" t="s">
        <v>1</v>
      </c>
      <c r="D1637" s="14" t="s">
        <v>48458</v>
      </c>
      <c r="E1637" s="1" t="s">
        <v>13238</v>
      </c>
      <c r="F1637" s="1" t="s">
        <v>2</v>
      </c>
      <c r="G1637" s="10" t="s">
        <v>13239</v>
      </c>
      <c r="H1637" s="1" t="s">
        <v>13240</v>
      </c>
      <c r="I1637" s="1" t="s">
        <v>3937</v>
      </c>
      <c r="J1637" s="1" t="s">
        <v>118</v>
      </c>
      <c r="K1637" s="1" t="s">
        <v>6589</v>
      </c>
      <c r="L1637" s="1" t="s">
        <v>6</v>
      </c>
      <c r="M1637" s="1" t="s">
        <v>12</v>
      </c>
      <c r="N1637" s="1" t="s">
        <v>50</v>
      </c>
      <c r="O1637" s="1" t="s">
        <v>14</v>
      </c>
      <c r="P1637" s="1" t="s">
        <v>239</v>
      </c>
      <c r="Q1637" s="14" t="s">
        <v>48637</v>
      </c>
      <c r="R1637" s="1" t="s">
        <v>9</v>
      </c>
      <c r="S1637" s="1" t="s">
        <v>10</v>
      </c>
      <c r="T1637" s="1" t="s">
        <v>13241</v>
      </c>
      <c r="U1637" s="21">
        <v>2993.27</v>
      </c>
      <c r="V1637" s="21">
        <v>4225.57</v>
      </c>
      <c r="W1637" s="21">
        <f t="shared" si="100"/>
        <v>7218.84</v>
      </c>
      <c r="X1637" s="23">
        <f t="shared" si="101"/>
        <v>0.41464695158778969</v>
      </c>
      <c r="Y1637" s="2">
        <v>8317.0400000000009</v>
      </c>
      <c r="Z1637" s="2">
        <v>3498.06</v>
      </c>
      <c r="AA1637" s="3">
        <f t="shared" si="102"/>
        <v>11815.1</v>
      </c>
      <c r="AB1637" s="8">
        <f t="shared" si="103"/>
        <v>0.7039331025552048</v>
      </c>
    </row>
    <row r="1638" spans="1:28" ht="10.5" x14ac:dyDescent="0.15">
      <c r="A1638" s="35">
        <v>142991</v>
      </c>
      <c r="B1638" s="1" t="s">
        <v>0</v>
      </c>
      <c r="C1638" s="1" t="s">
        <v>1</v>
      </c>
      <c r="E1638" s="1" t="s">
        <v>7209</v>
      </c>
      <c r="F1638" s="1" t="s">
        <v>2</v>
      </c>
      <c r="G1638" s="1" t="s">
        <v>2</v>
      </c>
      <c r="H1638" s="1" t="s">
        <v>7210</v>
      </c>
      <c r="I1638" s="1" t="s">
        <v>5575</v>
      </c>
      <c r="J1638" s="1" t="s">
        <v>24</v>
      </c>
      <c r="K1638" s="1" t="s">
        <v>7211</v>
      </c>
      <c r="L1638" s="1" t="s">
        <v>57</v>
      </c>
      <c r="M1638" s="1" t="s">
        <v>120</v>
      </c>
      <c r="N1638" s="1" t="s">
        <v>120</v>
      </c>
      <c r="O1638" s="1" t="s">
        <v>7</v>
      </c>
      <c r="P1638" s="1" t="s">
        <v>239</v>
      </c>
      <c r="Q1638" s="14" t="s">
        <v>48637</v>
      </c>
      <c r="R1638" s="1" t="s">
        <v>9</v>
      </c>
      <c r="S1638" s="1" t="s">
        <v>10</v>
      </c>
      <c r="T1638" s="1" t="s">
        <v>7212</v>
      </c>
      <c r="U1638" s="21">
        <v>4583.8</v>
      </c>
      <c r="V1638" s="21">
        <v>13.95</v>
      </c>
      <c r="W1638" s="21">
        <f t="shared" si="100"/>
        <v>4597.75</v>
      </c>
      <c r="X1638" s="23">
        <f t="shared" si="101"/>
        <v>0.99696590723723566</v>
      </c>
      <c r="Y1638" s="2">
        <v>2281.75</v>
      </c>
      <c r="Z1638" s="3">
        <v>0</v>
      </c>
      <c r="AA1638" s="3">
        <f t="shared" si="102"/>
        <v>2281.75</v>
      </c>
      <c r="AB1638" s="8">
        <f t="shared" si="103"/>
        <v>1</v>
      </c>
    </row>
    <row r="1639" spans="1:28" ht="10.5" x14ac:dyDescent="0.15">
      <c r="A1639" s="35">
        <v>364250</v>
      </c>
      <c r="B1639" s="1" t="s">
        <v>0</v>
      </c>
      <c r="C1639" s="1" t="s">
        <v>1</v>
      </c>
      <c r="E1639" s="1" t="s">
        <v>12725</v>
      </c>
      <c r="F1639" s="1" t="s">
        <v>2</v>
      </c>
      <c r="G1639" s="1" t="s">
        <v>2</v>
      </c>
      <c r="H1639" s="1" t="s">
        <v>12726</v>
      </c>
      <c r="I1639" s="1" t="s">
        <v>2666</v>
      </c>
      <c r="J1639" s="1" t="s">
        <v>24</v>
      </c>
      <c r="K1639" s="1" t="s">
        <v>2700</v>
      </c>
      <c r="L1639" s="1" t="s">
        <v>2</v>
      </c>
      <c r="M1639" s="1" t="s">
        <v>120</v>
      </c>
      <c r="N1639" s="1" t="s">
        <v>120</v>
      </c>
      <c r="O1639" s="1" t="s">
        <v>7</v>
      </c>
      <c r="P1639" s="1" t="s">
        <v>239</v>
      </c>
      <c r="Q1639" s="14" t="s">
        <v>48637</v>
      </c>
      <c r="R1639" s="1" t="s">
        <v>9</v>
      </c>
      <c r="S1639" s="1" t="s">
        <v>10</v>
      </c>
      <c r="T1639" s="1" t="s">
        <v>12727</v>
      </c>
      <c r="U1639" s="21">
        <v>4633.5</v>
      </c>
      <c r="V1639" s="21">
        <v>0.4</v>
      </c>
      <c r="W1639" s="21">
        <f t="shared" si="100"/>
        <v>4633.8999999999996</v>
      </c>
      <c r="X1639" s="23">
        <f t="shared" si="101"/>
        <v>0.9999136796219168</v>
      </c>
      <c r="Y1639" s="2">
        <v>2159.25</v>
      </c>
      <c r="Z1639" s="3">
        <v>0</v>
      </c>
      <c r="AA1639" s="3">
        <f t="shared" si="102"/>
        <v>2159.25</v>
      </c>
      <c r="AB1639" s="8">
        <f t="shared" si="103"/>
        <v>1</v>
      </c>
    </row>
    <row r="1640" spans="1:28" ht="10.5" x14ac:dyDescent="0.15">
      <c r="A1640" s="35">
        <v>405295</v>
      </c>
      <c r="B1640" s="1" t="s">
        <v>0</v>
      </c>
      <c r="C1640" s="1" t="s">
        <v>1</v>
      </c>
      <c r="E1640" s="1" t="s">
        <v>16947</v>
      </c>
      <c r="F1640" s="1" t="s">
        <v>2</v>
      </c>
      <c r="G1640" s="1" t="s">
        <v>2</v>
      </c>
      <c r="H1640" s="1" t="s">
        <v>16948</v>
      </c>
      <c r="I1640" s="1" t="s">
        <v>16949</v>
      </c>
      <c r="J1640" s="1" t="s">
        <v>386</v>
      </c>
      <c r="K1640" s="1" t="s">
        <v>16950</v>
      </c>
      <c r="L1640" s="1" t="s">
        <v>2</v>
      </c>
      <c r="M1640" s="1" t="s">
        <v>120</v>
      </c>
      <c r="N1640" s="1" t="s">
        <v>120</v>
      </c>
      <c r="O1640" s="1" t="s">
        <v>7</v>
      </c>
      <c r="P1640" s="1" t="s">
        <v>239</v>
      </c>
      <c r="Q1640" s="14" t="s">
        <v>48637</v>
      </c>
      <c r="R1640" s="1" t="s">
        <v>9</v>
      </c>
      <c r="S1640" s="1" t="s">
        <v>10</v>
      </c>
      <c r="T1640" s="1" t="s">
        <v>16951</v>
      </c>
      <c r="U1640" s="21">
        <v>1484.75</v>
      </c>
      <c r="V1640" s="21">
        <v>4083.98</v>
      </c>
      <c r="W1640" s="21">
        <f t="shared" si="100"/>
        <v>5568.73</v>
      </c>
      <c r="X1640" s="23">
        <f t="shared" si="101"/>
        <v>0.26662273085604798</v>
      </c>
      <c r="Y1640" s="2">
        <v>624.84</v>
      </c>
      <c r="Z1640" s="2">
        <v>1660.8</v>
      </c>
      <c r="AA1640" s="3">
        <f t="shared" si="102"/>
        <v>2285.64</v>
      </c>
      <c r="AB1640" s="8">
        <f t="shared" si="103"/>
        <v>0.27337638473250386</v>
      </c>
    </row>
    <row r="1641" spans="1:28" ht="10.5" x14ac:dyDescent="0.15">
      <c r="A1641" s="35">
        <v>85651</v>
      </c>
      <c r="B1641" s="1" t="s">
        <v>0</v>
      </c>
      <c r="C1641" s="1" t="s">
        <v>1</v>
      </c>
      <c r="E1641" s="1" t="s">
        <v>4404</v>
      </c>
      <c r="F1641" s="1" t="s">
        <v>2</v>
      </c>
      <c r="G1641" s="1" t="s">
        <v>2</v>
      </c>
      <c r="H1641" s="1" t="s">
        <v>4405</v>
      </c>
      <c r="I1641" s="1" t="s">
        <v>407</v>
      </c>
      <c r="J1641" s="1" t="s">
        <v>408</v>
      </c>
      <c r="K1641" s="1" t="s">
        <v>4406</v>
      </c>
      <c r="L1641" s="1" t="s">
        <v>57</v>
      </c>
      <c r="M1641" s="1" t="s">
        <v>120</v>
      </c>
      <c r="N1641" s="1" t="s">
        <v>120</v>
      </c>
      <c r="O1641" s="1" t="s">
        <v>7</v>
      </c>
      <c r="P1641" s="1" t="s">
        <v>239</v>
      </c>
      <c r="Q1641" s="14" t="s">
        <v>48637</v>
      </c>
      <c r="R1641" s="1" t="s">
        <v>9</v>
      </c>
      <c r="S1641" s="1" t="s">
        <v>10</v>
      </c>
      <c r="T1641" s="1" t="s">
        <v>4407</v>
      </c>
      <c r="U1641" s="21">
        <v>0</v>
      </c>
      <c r="V1641" s="21">
        <v>304.85000000000002</v>
      </c>
      <c r="W1641" s="21">
        <f t="shared" si="100"/>
        <v>304.85000000000002</v>
      </c>
      <c r="X1641" s="23">
        <f t="shared" si="101"/>
        <v>0</v>
      </c>
      <c r="Y1641" s="2">
        <v>102</v>
      </c>
      <c r="Z1641" s="2">
        <v>21</v>
      </c>
      <c r="AA1641" s="3">
        <f t="shared" si="102"/>
        <v>123</v>
      </c>
      <c r="AB1641" s="8">
        <f t="shared" si="103"/>
        <v>0.82926829268292679</v>
      </c>
    </row>
    <row r="1642" spans="1:28" ht="10.5" x14ac:dyDescent="0.15">
      <c r="A1642" s="35">
        <v>32310</v>
      </c>
      <c r="B1642" s="1" t="s">
        <v>0</v>
      </c>
      <c r="C1642" s="1" t="s">
        <v>1</v>
      </c>
      <c r="E1642" s="1" t="s">
        <v>720</v>
      </c>
      <c r="F1642" s="1" t="s">
        <v>2</v>
      </c>
      <c r="G1642" s="1" t="s">
        <v>721</v>
      </c>
      <c r="H1642" s="1" t="s">
        <v>722</v>
      </c>
      <c r="I1642" s="1" t="s">
        <v>723</v>
      </c>
      <c r="J1642" s="1" t="s">
        <v>104</v>
      </c>
      <c r="K1642" s="1" t="s">
        <v>724</v>
      </c>
      <c r="L1642" s="1" t="s">
        <v>57</v>
      </c>
      <c r="M1642" s="1" t="s">
        <v>137</v>
      </c>
      <c r="N1642" s="1" t="s">
        <v>138</v>
      </c>
      <c r="O1642" s="1" t="s">
        <v>7</v>
      </c>
      <c r="P1642" s="1" t="s">
        <v>239</v>
      </c>
      <c r="Q1642" s="14" t="s">
        <v>48636</v>
      </c>
      <c r="R1642" s="1" t="s">
        <v>9</v>
      </c>
      <c r="S1642" s="1" t="s">
        <v>10</v>
      </c>
      <c r="T1642" s="1" t="s">
        <v>725</v>
      </c>
      <c r="U1642" s="21">
        <v>70.13</v>
      </c>
      <c r="V1642" s="21">
        <v>480.42</v>
      </c>
      <c r="W1642" s="21">
        <f t="shared" si="100"/>
        <v>550.54999999999995</v>
      </c>
      <c r="X1642" s="23">
        <f t="shared" si="101"/>
        <v>0.12738170919989103</v>
      </c>
      <c r="Y1642" s="2">
        <v>38.01</v>
      </c>
      <c r="Z1642" s="2">
        <v>68.06</v>
      </c>
      <c r="AA1642" s="3">
        <f t="shared" si="102"/>
        <v>106.07</v>
      </c>
      <c r="AB1642" s="8">
        <f t="shared" si="103"/>
        <v>0.35834826058263414</v>
      </c>
    </row>
    <row r="1643" spans="1:28" ht="10.5" x14ac:dyDescent="0.15">
      <c r="A1643" s="35">
        <v>364038</v>
      </c>
      <c r="B1643" s="1" t="s">
        <v>0</v>
      </c>
      <c r="C1643" s="1" t="s">
        <v>1</v>
      </c>
      <c r="E1643" s="1" t="s">
        <v>15248</v>
      </c>
      <c r="F1643" s="1" t="s">
        <v>2</v>
      </c>
      <c r="G1643" s="1" t="s">
        <v>2</v>
      </c>
      <c r="H1643" s="1" t="s">
        <v>15249</v>
      </c>
      <c r="I1643" s="1" t="s">
        <v>15250</v>
      </c>
      <c r="J1643" s="1" t="s">
        <v>150</v>
      </c>
      <c r="K1643" s="1" t="s">
        <v>2127</v>
      </c>
      <c r="L1643" s="1" t="s">
        <v>57</v>
      </c>
      <c r="M1643" s="1" t="s">
        <v>137</v>
      </c>
      <c r="N1643" s="1" t="s">
        <v>138</v>
      </c>
      <c r="O1643" s="1" t="s">
        <v>7</v>
      </c>
      <c r="P1643" s="1" t="s">
        <v>239</v>
      </c>
      <c r="Q1643" s="14" t="s">
        <v>48636</v>
      </c>
      <c r="R1643" s="1" t="s">
        <v>9</v>
      </c>
      <c r="S1643" s="1" t="s">
        <v>10</v>
      </c>
      <c r="T1643" s="1" t="s">
        <v>15251</v>
      </c>
      <c r="U1643" s="21">
        <v>0</v>
      </c>
      <c r="V1643" s="21">
        <v>513.49</v>
      </c>
      <c r="W1643" s="21">
        <f t="shared" si="100"/>
        <v>513.49</v>
      </c>
      <c r="X1643" s="23">
        <f t="shared" si="101"/>
        <v>0</v>
      </c>
      <c r="Y1643" s="2">
        <v>31.9</v>
      </c>
      <c r="Z1643" s="2">
        <v>151.65</v>
      </c>
      <c r="AA1643" s="3">
        <f t="shared" si="102"/>
        <v>183.55</v>
      </c>
      <c r="AB1643" s="8">
        <f t="shared" si="103"/>
        <v>0.17379460637428493</v>
      </c>
    </row>
    <row r="1644" spans="1:28" ht="10.5" x14ac:dyDescent="0.15">
      <c r="A1644" s="35">
        <v>403643</v>
      </c>
      <c r="B1644" s="1" t="s">
        <v>0</v>
      </c>
      <c r="C1644" s="1" t="s">
        <v>1</v>
      </c>
      <c r="E1644" s="1" t="s">
        <v>12792</v>
      </c>
      <c r="F1644" s="1" t="s">
        <v>2</v>
      </c>
      <c r="G1644" s="1" t="s">
        <v>12793</v>
      </c>
      <c r="H1644" s="1" t="s">
        <v>12794</v>
      </c>
      <c r="I1644" s="1" t="s">
        <v>669</v>
      </c>
      <c r="J1644" s="1" t="s">
        <v>18</v>
      </c>
      <c r="K1644" s="1" t="s">
        <v>12795</v>
      </c>
      <c r="L1644" s="1" t="s">
        <v>57</v>
      </c>
      <c r="M1644" s="1" t="s">
        <v>120</v>
      </c>
      <c r="N1644" s="1" t="s">
        <v>120</v>
      </c>
      <c r="O1644" s="1" t="s">
        <v>7</v>
      </c>
      <c r="P1644" s="1" t="s">
        <v>38</v>
      </c>
      <c r="Q1644" s="14" t="s">
        <v>48637</v>
      </c>
      <c r="R1644" s="1" t="s">
        <v>9</v>
      </c>
      <c r="S1644" s="1" t="s">
        <v>21</v>
      </c>
      <c r="T1644" s="1" t="s">
        <v>12796</v>
      </c>
      <c r="U1644" s="21">
        <v>662.6</v>
      </c>
      <c r="V1644" s="21">
        <v>5192.71</v>
      </c>
      <c r="W1644" s="21">
        <f t="shared" si="100"/>
        <v>5855.31</v>
      </c>
      <c r="X1644" s="23">
        <f t="shared" si="101"/>
        <v>0.11316224076948957</v>
      </c>
      <c r="Y1644" s="2">
        <v>126.5</v>
      </c>
      <c r="Z1644" s="2">
        <v>3916.41</v>
      </c>
      <c r="AA1644" s="3">
        <f t="shared" si="102"/>
        <v>4042.91</v>
      </c>
      <c r="AB1644" s="8">
        <f t="shared" si="103"/>
        <v>3.128934356688623E-2</v>
      </c>
    </row>
    <row r="1645" spans="1:28" ht="10.5" x14ac:dyDescent="0.15">
      <c r="A1645" s="35">
        <v>6168</v>
      </c>
      <c r="B1645" s="1" t="s">
        <v>0</v>
      </c>
      <c r="C1645" s="1" t="s">
        <v>1</v>
      </c>
      <c r="E1645" s="1" t="s">
        <v>285</v>
      </c>
      <c r="F1645" s="1" t="s">
        <v>2</v>
      </c>
      <c r="G1645" s="1" t="s">
        <v>2</v>
      </c>
      <c r="H1645" s="1" t="s">
        <v>286</v>
      </c>
      <c r="I1645" s="1" t="s">
        <v>287</v>
      </c>
      <c r="J1645" s="1" t="s">
        <v>210</v>
      </c>
      <c r="K1645" s="1" t="s">
        <v>288</v>
      </c>
      <c r="L1645" s="1" t="s">
        <v>6</v>
      </c>
      <c r="M1645" s="1" t="s">
        <v>289</v>
      </c>
      <c r="N1645" s="1" t="s">
        <v>290</v>
      </c>
      <c r="O1645" s="1" t="s">
        <v>84</v>
      </c>
      <c r="P1645" s="1" t="s">
        <v>38</v>
      </c>
      <c r="Q1645" s="14" t="s">
        <v>48518</v>
      </c>
      <c r="R1645" s="1" t="s">
        <v>9</v>
      </c>
      <c r="S1645" s="1" t="s">
        <v>21</v>
      </c>
      <c r="T1645" s="1" t="s">
        <v>291</v>
      </c>
      <c r="U1645" s="21">
        <v>372.56</v>
      </c>
      <c r="V1645" s="21">
        <v>1928.01</v>
      </c>
      <c r="W1645" s="21">
        <f t="shared" si="100"/>
        <v>2300.5700000000002</v>
      </c>
      <c r="X1645" s="23">
        <f t="shared" si="101"/>
        <v>0.16194247512572971</v>
      </c>
      <c r="Y1645" s="2">
        <v>115.78</v>
      </c>
      <c r="Z1645" s="2">
        <v>1606.95</v>
      </c>
      <c r="AA1645" s="3">
        <f t="shared" si="102"/>
        <v>1722.73</v>
      </c>
      <c r="AB1645" s="8">
        <f t="shared" si="103"/>
        <v>6.7207281466045168E-2</v>
      </c>
    </row>
    <row r="1646" spans="1:28" ht="10.5" x14ac:dyDescent="0.15">
      <c r="A1646" s="35">
        <v>745218</v>
      </c>
      <c r="B1646" s="1" t="s">
        <v>0</v>
      </c>
      <c r="C1646" s="1" t="s">
        <v>1</v>
      </c>
      <c r="E1646" s="1" t="s">
        <v>15812</v>
      </c>
      <c r="F1646" s="1" t="s">
        <v>2</v>
      </c>
      <c r="G1646" s="1" t="s">
        <v>2</v>
      </c>
      <c r="H1646" s="1" t="s">
        <v>15813</v>
      </c>
      <c r="I1646" s="1" t="s">
        <v>12962</v>
      </c>
      <c r="J1646" s="1" t="s">
        <v>210</v>
      </c>
      <c r="K1646" s="1" t="s">
        <v>15814</v>
      </c>
      <c r="L1646" s="1" t="s">
        <v>783</v>
      </c>
      <c r="M1646" s="1" t="s">
        <v>120</v>
      </c>
      <c r="N1646" s="1" t="s">
        <v>120</v>
      </c>
      <c r="O1646" s="1" t="s">
        <v>7</v>
      </c>
      <c r="P1646" s="1" t="s">
        <v>68</v>
      </c>
      <c r="Q1646" s="14" t="s">
        <v>48637</v>
      </c>
      <c r="R1646" s="1" t="s">
        <v>9</v>
      </c>
      <c r="S1646" s="1" t="s">
        <v>10</v>
      </c>
      <c r="T1646" s="1" t="s">
        <v>15815</v>
      </c>
      <c r="U1646" s="21">
        <v>4856.7700000000004</v>
      </c>
      <c r="V1646" s="21">
        <v>7301.77</v>
      </c>
      <c r="W1646" s="21">
        <f t="shared" si="100"/>
        <v>12158.54</v>
      </c>
      <c r="X1646" s="23">
        <f t="shared" si="101"/>
        <v>0.39945338831800531</v>
      </c>
      <c r="Y1646" s="2">
        <v>2066.69</v>
      </c>
      <c r="Z1646" s="2">
        <v>3562.91</v>
      </c>
      <c r="AA1646" s="3">
        <f t="shared" si="102"/>
        <v>5629.6</v>
      </c>
      <c r="AB1646" s="8">
        <f t="shared" si="103"/>
        <v>0.36711134005968449</v>
      </c>
    </row>
    <row r="1647" spans="1:28" ht="10.5" x14ac:dyDescent="0.15">
      <c r="A1647" s="35">
        <v>309957</v>
      </c>
      <c r="B1647" s="1" t="s">
        <v>0</v>
      </c>
      <c r="C1647" s="1" t="s">
        <v>1</v>
      </c>
      <c r="E1647" s="1" t="s">
        <v>10739</v>
      </c>
      <c r="F1647" s="1" t="s">
        <v>2</v>
      </c>
      <c r="G1647" s="1" t="s">
        <v>2</v>
      </c>
      <c r="H1647" s="1" t="s">
        <v>10740</v>
      </c>
      <c r="I1647" s="1" t="s">
        <v>4197</v>
      </c>
      <c r="J1647" s="1" t="s">
        <v>40</v>
      </c>
      <c r="K1647" s="1" t="s">
        <v>10741</v>
      </c>
      <c r="L1647" s="1" t="s">
        <v>2</v>
      </c>
      <c r="M1647" s="1" t="s">
        <v>120</v>
      </c>
      <c r="N1647" s="1" t="s">
        <v>120</v>
      </c>
      <c r="O1647" s="1" t="s">
        <v>7</v>
      </c>
      <c r="P1647" s="1" t="s">
        <v>68</v>
      </c>
      <c r="Q1647" s="14" t="s">
        <v>48637</v>
      </c>
      <c r="R1647" s="1" t="s">
        <v>9</v>
      </c>
      <c r="S1647" s="1" t="s">
        <v>10</v>
      </c>
      <c r="T1647" s="1" t="s">
        <v>10742</v>
      </c>
      <c r="U1647" s="21">
        <v>598.16</v>
      </c>
      <c r="V1647" s="21">
        <v>9398.26</v>
      </c>
      <c r="W1647" s="21">
        <f t="shared" si="100"/>
        <v>9996.42</v>
      </c>
      <c r="X1647" s="23">
        <f t="shared" si="101"/>
        <v>5.9837421797003326E-2</v>
      </c>
      <c r="Y1647" s="2">
        <v>206.7</v>
      </c>
      <c r="Z1647" s="2">
        <v>1227.5899999999999</v>
      </c>
      <c r="AA1647" s="3">
        <f t="shared" si="102"/>
        <v>1434.29</v>
      </c>
      <c r="AB1647" s="8">
        <f t="shared" si="103"/>
        <v>0.14411311519985498</v>
      </c>
    </row>
    <row r="1648" spans="1:28" ht="10.5" x14ac:dyDescent="0.15">
      <c r="A1648" s="35">
        <v>79918</v>
      </c>
      <c r="B1648" s="1" t="s">
        <v>0</v>
      </c>
      <c r="C1648" s="1" t="s">
        <v>22</v>
      </c>
      <c r="E1648" s="1" t="s">
        <v>4790</v>
      </c>
      <c r="F1648" s="1" t="s">
        <v>4791</v>
      </c>
      <c r="G1648" s="1" t="s">
        <v>2</v>
      </c>
      <c r="H1648" s="1" t="s">
        <v>4792</v>
      </c>
      <c r="I1648" s="1" t="s">
        <v>699</v>
      </c>
      <c r="J1648" s="1" t="s">
        <v>162</v>
      </c>
      <c r="K1648" s="1" t="s">
        <v>4793</v>
      </c>
      <c r="L1648" s="1" t="s">
        <v>57</v>
      </c>
      <c r="M1648" s="1" t="s">
        <v>976</v>
      </c>
      <c r="N1648" s="1" t="s">
        <v>977</v>
      </c>
      <c r="O1648" s="1" t="s">
        <v>7</v>
      </c>
      <c r="P1648" s="1" t="s">
        <v>655</v>
      </c>
      <c r="Q1648" s="14" t="s">
        <v>6643</v>
      </c>
      <c r="R1648" s="1" t="s">
        <v>140</v>
      </c>
      <c r="S1648" s="1" t="s">
        <v>141</v>
      </c>
      <c r="T1648" s="1" t="s">
        <v>4794</v>
      </c>
      <c r="U1648" s="21">
        <v>1254.27</v>
      </c>
      <c r="V1648" s="21">
        <v>26807.48</v>
      </c>
      <c r="W1648" s="21">
        <f t="shared" si="100"/>
        <v>28061.75</v>
      </c>
      <c r="X1648" s="23">
        <f t="shared" si="101"/>
        <v>4.4696784769303409E-2</v>
      </c>
      <c r="Y1648" s="2">
        <v>735.8</v>
      </c>
      <c r="Z1648" s="2">
        <v>11299.81</v>
      </c>
      <c r="AA1648" s="3">
        <f t="shared" si="102"/>
        <v>12035.609999999999</v>
      </c>
      <c r="AB1648" s="8">
        <f t="shared" si="103"/>
        <v>6.1135247818764483E-2</v>
      </c>
    </row>
    <row r="1649" spans="1:28" ht="10.5" x14ac:dyDescent="0.15">
      <c r="A1649" s="35">
        <v>87313</v>
      </c>
      <c r="B1649" s="1" t="s">
        <v>0</v>
      </c>
      <c r="C1649" s="1" t="s">
        <v>22</v>
      </c>
      <c r="E1649" s="1" t="s">
        <v>3169</v>
      </c>
      <c r="F1649" s="1" t="s">
        <v>2</v>
      </c>
      <c r="G1649" s="1" t="s">
        <v>3170</v>
      </c>
      <c r="H1649" s="1" t="s">
        <v>3171</v>
      </c>
      <c r="I1649" s="1" t="s">
        <v>595</v>
      </c>
      <c r="J1649" s="1" t="s">
        <v>118</v>
      </c>
      <c r="K1649" s="1" t="s">
        <v>3172</v>
      </c>
      <c r="L1649" s="1" t="s">
        <v>2</v>
      </c>
      <c r="M1649" s="1" t="s">
        <v>120</v>
      </c>
      <c r="N1649" s="1" t="s">
        <v>120</v>
      </c>
      <c r="O1649" s="1" t="s">
        <v>7</v>
      </c>
      <c r="P1649" s="1" t="s">
        <v>2379</v>
      </c>
      <c r="Q1649" s="14" t="s">
        <v>48637</v>
      </c>
      <c r="R1649" s="1" t="s">
        <v>476</v>
      </c>
      <c r="S1649" s="1" t="s">
        <v>477</v>
      </c>
      <c r="T1649" s="1" t="s">
        <v>3173</v>
      </c>
      <c r="U1649" s="21">
        <v>38994.800000000003</v>
      </c>
      <c r="V1649" s="21">
        <v>0</v>
      </c>
      <c r="W1649" s="21">
        <f t="shared" si="100"/>
        <v>38994.800000000003</v>
      </c>
      <c r="X1649" s="23">
        <f t="shared" si="101"/>
        <v>1</v>
      </c>
      <c r="Y1649" s="2">
        <v>15017.45</v>
      </c>
      <c r="Z1649" s="3">
        <v>0</v>
      </c>
      <c r="AA1649" s="3">
        <f t="shared" si="102"/>
        <v>15017.45</v>
      </c>
      <c r="AB1649" s="8">
        <f t="shared" si="103"/>
        <v>1</v>
      </c>
    </row>
    <row r="1650" spans="1:28" ht="10.5" x14ac:dyDescent="0.15">
      <c r="A1650" s="35">
        <v>691701</v>
      </c>
      <c r="B1650" s="1" t="s">
        <v>0</v>
      </c>
      <c r="C1650" s="1" t="s">
        <v>22</v>
      </c>
      <c r="E1650" s="1" t="s">
        <v>15596</v>
      </c>
      <c r="F1650" s="1" t="s">
        <v>2</v>
      </c>
      <c r="G1650" s="1" t="s">
        <v>15597</v>
      </c>
      <c r="H1650" s="1" t="s">
        <v>15598</v>
      </c>
      <c r="I1650" s="1" t="s">
        <v>15139</v>
      </c>
      <c r="J1650" s="1" t="s">
        <v>187</v>
      </c>
      <c r="K1650" s="1" t="s">
        <v>15140</v>
      </c>
      <c r="L1650" s="1" t="s">
        <v>6</v>
      </c>
      <c r="M1650" s="1" t="s">
        <v>120</v>
      </c>
      <c r="N1650" s="1" t="s">
        <v>120</v>
      </c>
      <c r="O1650" s="1" t="s">
        <v>7</v>
      </c>
      <c r="P1650" s="1" t="s">
        <v>2379</v>
      </c>
      <c r="Q1650" s="14" t="s">
        <v>48638</v>
      </c>
      <c r="R1650" s="1" t="s">
        <v>476</v>
      </c>
      <c r="S1650" s="1" t="s">
        <v>477</v>
      </c>
      <c r="T1650" s="1" t="s">
        <v>15599</v>
      </c>
      <c r="U1650" s="21">
        <v>10648</v>
      </c>
      <c r="V1650" s="21">
        <v>23538.3</v>
      </c>
      <c r="W1650" s="21">
        <f t="shared" si="100"/>
        <v>34186.300000000003</v>
      </c>
      <c r="X1650" s="23">
        <f t="shared" si="101"/>
        <v>0.31146979930556973</v>
      </c>
      <c r="Y1650" s="2">
        <v>10371.65</v>
      </c>
      <c r="Z1650" s="2">
        <v>8258.25</v>
      </c>
      <c r="AA1650" s="3">
        <f t="shared" si="102"/>
        <v>18629.900000000001</v>
      </c>
      <c r="AB1650" s="8">
        <f t="shared" si="103"/>
        <v>0.55672064799059573</v>
      </c>
    </row>
    <row r="1651" spans="1:28" ht="10.5" x14ac:dyDescent="0.15">
      <c r="A1651" s="35">
        <v>368337</v>
      </c>
      <c r="B1651" s="1" t="s">
        <v>0</v>
      </c>
      <c r="C1651" s="1" t="s">
        <v>22</v>
      </c>
      <c r="E1651" s="1" t="s">
        <v>15684</v>
      </c>
      <c r="F1651" s="1" t="s">
        <v>2</v>
      </c>
      <c r="G1651" s="1" t="s">
        <v>15685</v>
      </c>
      <c r="H1651" s="1" t="s">
        <v>15686</v>
      </c>
      <c r="I1651" s="1" t="s">
        <v>9558</v>
      </c>
      <c r="J1651" s="1" t="s">
        <v>118</v>
      </c>
      <c r="K1651" s="1" t="s">
        <v>7647</v>
      </c>
      <c r="L1651" s="1" t="s">
        <v>2</v>
      </c>
      <c r="M1651" s="1" t="s">
        <v>120</v>
      </c>
      <c r="N1651" s="1" t="s">
        <v>120</v>
      </c>
      <c r="O1651" s="1" t="s">
        <v>7</v>
      </c>
      <c r="P1651" s="1" t="s">
        <v>2379</v>
      </c>
      <c r="Q1651" s="14" t="s">
        <v>48637</v>
      </c>
      <c r="R1651" s="1" t="s">
        <v>476</v>
      </c>
      <c r="S1651" s="1" t="s">
        <v>477</v>
      </c>
      <c r="T1651" s="1" t="s">
        <v>15687</v>
      </c>
      <c r="U1651" s="21">
        <v>543.9</v>
      </c>
      <c r="V1651" s="21">
        <v>4543.16</v>
      </c>
      <c r="W1651" s="21">
        <f t="shared" si="100"/>
        <v>5087.0599999999995</v>
      </c>
      <c r="X1651" s="23">
        <f t="shared" si="101"/>
        <v>0.1069183379004769</v>
      </c>
      <c r="Y1651" s="2">
        <v>4215.63</v>
      </c>
      <c r="Z1651" s="2">
        <v>38500.120000000003</v>
      </c>
      <c r="AA1651" s="3">
        <f t="shared" si="102"/>
        <v>42715.75</v>
      </c>
      <c r="AB1651" s="8">
        <f t="shared" si="103"/>
        <v>9.8690295734009115E-2</v>
      </c>
    </row>
    <row r="1652" spans="1:28" ht="10.5" x14ac:dyDescent="0.15">
      <c r="A1652" s="35">
        <v>89871</v>
      </c>
      <c r="B1652" s="1" t="s">
        <v>0</v>
      </c>
      <c r="C1652" s="1" t="s">
        <v>22</v>
      </c>
      <c r="E1652" s="1" t="s">
        <v>6222</v>
      </c>
      <c r="F1652" s="1" t="s">
        <v>2</v>
      </c>
      <c r="G1652" s="1" t="s">
        <v>6223</v>
      </c>
      <c r="H1652" s="1" t="s">
        <v>6224</v>
      </c>
      <c r="I1652" s="1" t="s">
        <v>433</v>
      </c>
      <c r="J1652" s="1" t="s">
        <v>64</v>
      </c>
      <c r="K1652" s="1" t="s">
        <v>1549</v>
      </c>
      <c r="L1652" s="1" t="s">
        <v>2</v>
      </c>
      <c r="M1652" s="1" t="s">
        <v>120</v>
      </c>
      <c r="N1652" s="1" t="s">
        <v>120</v>
      </c>
      <c r="O1652" s="1" t="s">
        <v>7</v>
      </c>
      <c r="P1652" s="1" t="s">
        <v>2379</v>
      </c>
      <c r="Q1652" s="14" t="s">
        <v>48637</v>
      </c>
      <c r="R1652" s="1" t="s">
        <v>476</v>
      </c>
      <c r="S1652" s="1" t="s">
        <v>477</v>
      </c>
      <c r="T1652" s="1" t="s">
        <v>6225</v>
      </c>
      <c r="U1652" s="21">
        <v>2568.5</v>
      </c>
      <c r="V1652" s="21">
        <v>-17.22</v>
      </c>
      <c r="W1652" s="21">
        <f t="shared" si="100"/>
        <v>2551.2800000000002</v>
      </c>
      <c r="X1652" s="23">
        <f t="shared" si="101"/>
        <v>1.0067495531654698</v>
      </c>
      <c r="Y1652" s="2">
        <v>1683.45</v>
      </c>
      <c r="Z1652" s="2">
        <v>-11.62</v>
      </c>
      <c r="AA1652" s="3">
        <f t="shared" si="102"/>
        <v>1671.8300000000002</v>
      </c>
      <c r="AB1652" s="8">
        <f t="shared" si="103"/>
        <v>1.0069504674518341</v>
      </c>
    </row>
    <row r="1653" spans="1:28" ht="10.5" x14ac:dyDescent="0.15">
      <c r="A1653" s="35">
        <v>691575</v>
      </c>
      <c r="B1653" s="1" t="s">
        <v>0</v>
      </c>
      <c r="C1653" s="1" t="s">
        <v>22</v>
      </c>
      <c r="E1653" s="1" t="s">
        <v>15590</v>
      </c>
      <c r="F1653" s="1" t="s">
        <v>2</v>
      </c>
      <c r="G1653" s="1" t="s">
        <v>15591</v>
      </c>
      <c r="H1653" s="1" t="s">
        <v>15592</v>
      </c>
      <c r="I1653" s="1" t="s">
        <v>1098</v>
      </c>
      <c r="J1653" s="1" t="s">
        <v>53</v>
      </c>
      <c r="K1653" s="1" t="s">
        <v>15593</v>
      </c>
      <c r="L1653" s="1" t="s">
        <v>6</v>
      </c>
      <c r="M1653" s="1" t="s">
        <v>120</v>
      </c>
      <c r="N1653" s="1" t="s">
        <v>120</v>
      </c>
      <c r="O1653" s="1" t="s">
        <v>7</v>
      </c>
      <c r="P1653" s="1" t="s">
        <v>2379</v>
      </c>
      <c r="Q1653" s="14" t="s">
        <v>48638</v>
      </c>
      <c r="R1653" s="1" t="s">
        <v>476</v>
      </c>
      <c r="S1653" s="1" t="s">
        <v>477</v>
      </c>
      <c r="T1653" s="1" t="s">
        <v>15594</v>
      </c>
      <c r="U1653" s="21"/>
      <c r="V1653" s="21"/>
      <c r="W1653" s="21">
        <f t="shared" si="100"/>
        <v>0</v>
      </c>
      <c r="X1653" s="23" t="e">
        <f t="shared" si="101"/>
        <v>#DIV/0!</v>
      </c>
      <c r="Y1653" s="2">
        <v>1536.58</v>
      </c>
      <c r="Z1653" s="3">
        <v>0</v>
      </c>
      <c r="AA1653" s="3">
        <f t="shared" si="102"/>
        <v>1536.58</v>
      </c>
      <c r="AB1653" s="8">
        <f t="shared" si="103"/>
        <v>1</v>
      </c>
    </row>
    <row r="1654" spans="1:28" ht="10.5" x14ac:dyDescent="0.15">
      <c r="A1654" s="35">
        <v>308009</v>
      </c>
      <c r="B1654" s="1" t="s">
        <v>0</v>
      </c>
      <c r="C1654" s="1" t="s">
        <v>22</v>
      </c>
      <c r="E1654" s="1" t="s">
        <v>10374</v>
      </c>
      <c r="F1654" s="1" t="s">
        <v>2</v>
      </c>
      <c r="G1654" s="1" t="s">
        <v>10375</v>
      </c>
      <c r="H1654" s="1" t="s">
        <v>10376</v>
      </c>
      <c r="I1654" s="1" t="s">
        <v>5805</v>
      </c>
      <c r="J1654" s="1" t="s">
        <v>162</v>
      </c>
      <c r="K1654" s="1" t="s">
        <v>6645</v>
      </c>
      <c r="L1654" s="1" t="s">
        <v>6</v>
      </c>
      <c r="M1654" s="1" t="s">
        <v>120</v>
      </c>
      <c r="N1654" s="1" t="s">
        <v>120</v>
      </c>
      <c r="O1654" s="1" t="s">
        <v>7</v>
      </c>
      <c r="P1654" s="1" t="s">
        <v>2379</v>
      </c>
      <c r="Q1654" s="14" t="s">
        <v>48638</v>
      </c>
      <c r="R1654" s="1" t="s">
        <v>476</v>
      </c>
      <c r="S1654" s="1" t="s">
        <v>477</v>
      </c>
      <c r="T1654" s="1" t="s">
        <v>10377</v>
      </c>
      <c r="U1654" s="21">
        <v>1943.15</v>
      </c>
      <c r="V1654" s="21">
        <v>4901.32</v>
      </c>
      <c r="W1654" s="21">
        <f t="shared" si="100"/>
        <v>6844.4699999999993</v>
      </c>
      <c r="X1654" s="23">
        <f t="shared" si="101"/>
        <v>0.28390072569534242</v>
      </c>
      <c r="Y1654" s="2">
        <v>1330.43</v>
      </c>
      <c r="Z1654" s="2">
        <v>13716.57</v>
      </c>
      <c r="AA1654" s="3">
        <f t="shared" si="102"/>
        <v>15047</v>
      </c>
      <c r="AB1654" s="8">
        <f t="shared" si="103"/>
        <v>8.8418289360005314E-2</v>
      </c>
    </row>
    <row r="1655" spans="1:28" ht="10.5" x14ac:dyDescent="0.15">
      <c r="A1655" s="35">
        <v>158393</v>
      </c>
      <c r="B1655" s="1" t="s">
        <v>0</v>
      </c>
      <c r="C1655" s="1" t="s">
        <v>22</v>
      </c>
      <c r="D1655" s="14" t="s">
        <v>48458</v>
      </c>
      <c r="E1655" s="1" t="s">
        <v>8608</v>
      </c>
      <c r="F1655" s="1" t="s">
        <v>2</v>
      </c>
      <c r="G1655" s="10" t="s">
        <v>8609</v>
      </c>
      <c r="H1655" s="1" t="s">
        <v>8610</v>
      </c>
      <c r="I1655" s="1" t="s">
        <v>5889</v>
      </c>
      <c r="J1655" s="1" t="s">
        <v>118</v>
      </c>
      <c r="K1655" s="1" t="s">
        <v>1950</v>
      </c>
      <c r="L1655" s="1" t="s">
        <v>34</v>
      </c>
      <c r="M1655" s="1" t="s">
        <v>120</v>
      </c>
      <c r="N1655" s="1" t="s">
        <v>120</v>
      </c>
      <c r="O1655" s="1" t="s">
        <v>7</v>
      </c>
      <c r="P1655" s="1" t="s">
        <v>2379</v>
      </c>
      <c r="Q1655" s="14" t="s">
        <v>48637</v>
      </c>
      <c r="R1655" s="1" t="s">
        <v>476</v>
      </c>
      <c r="S1655" s="1" t="s">
        <v>477</v>
      </c>
      <c r="T1655" s="1" t="s">
        <v>8611</v>
      </c>
      <c r="U1655" s="21">
        <v>2404.5</v>
      </c>
      <c r="V1655" s="21">
        <v>22062.61</v>
      </c>
      <c r="W1655" s="21">
        <f t="shared" si="100"/>
        <v>24467.11</v>
      </c>
      <c r="X1655" s="23">
        <f t="shared" si="101"/>
        <v>9.827478602908149E-2</v>
      </c>
      <c r="Y1655" s="2">
        <v>1199.6600000000001</v>
      </c>
      <c r="Z1655" s="2">
        <v>10397.299999999999</v>
      </c>
      <c r="AA1655" s="3">
        <f t="shared" si="102"/>
        <v>11596.96</v>
      </c>
      <c r="AB1655" s="8">
        <f t="shared" si="103"/>
        <v>0.10344607552324059</v>
      </c>
    </row>
    <row r="1656" spans="1:28" ht="10.5" x14ac:dyDescent="0.15">
      <c r="A1656" s="35">
        <v>389597</v>
      </c>
      <c r="B1656" s="1" t="s">
        <v>0</v>
      </c>
      <c r="C1656" s="1" t="s">
        <v>22</v>
      </c>
      <c r="E1656" s="1" t="s">
        <v>14085</v>
      </c>
      <c r="F1656" s="1" t="s">
        <v>2</v>
      </c>
      <c r="G1656" s="1" t="s">
        <v>14086</v>
      </c>
      <c r="H1656" s="1" t="s">
        <v>14087</v>
      </c>
      <c r="I1656" s="1" t="s">
        <v>9558</v>
      </c>
      <c r="J1656" s="1" t="s">
        <v>118</v>
      </c>
      <c r="K1656" s="1" t="s">
        <v>7647</v>
      </c>
      <c r="L1656" s="1" t="s">
        <v>2</v>
      </c>
      <c r="M1656" s="1" t="s">
        <v>120</v>
      </c>
      <c r="N1656" s="1" t="s">
        <v>120</v>
      </c>
      <c r="O1656" s="1" t="s">
        <v>7</v>
      </c>
      <c r="P1656" s="1" t="s">
        <v>2379</v>
      </c>
      <c r="Q1656" s="14" t="s">
        <v>48637</v>
      </c>
      <c r="R1656" s="1" t="s">
        <v>476</v>
      </c>
      <c r="S1656" s="1" t="s">
        <v>477</v>
      </c>
      <c r="T1656" s="1" t="s">
        <v>14088</v>
      </c>
      <c r="U1656" s="21">
        <v>976.26</v>
      </c>
      <c r="V1656" s="21">
        <v>313.63</v>
      </c>
      <c r="W1656" s="21">
        <f t="shared" si="100"/>
        <v>1289.8899999999999</v>
      </c>
      <c r="X1656" s="23">
        <f t="shared" si="101"/>
        <v>0.75685523571777447</v>
      </c>
      <c r="Y1656" s="2">
        <v>795.56</v>
      </c>
      <c r="Z1656" s="2">
        <v>1178.83</v>
      </c>
      <c r="AA1656" s="3">
        <f t="shared" si="102"/>
        <v>1974.3899999999999</v>
      </c>
      <c r="AB1656" s="8">
        <f t="shared" si="103"/>
        <v>0.4029396421173122</v>
      </c>
    </row>
    <row r="1657" spans="1:28" ht="10.5" x14ac:dyDescent="0.15">
      <c r="A1657" s="35">
        <v>205412</v>
      </c>
      <c r="B1657" s="1" t="s">
        <v>0</v>
      </c>
      <c r="C1657" s="1" t="s">
        <v>22</v>
      </c>
      <c r="E1657" s="1" t="s">
        <v>9561</v>
      </c>
      <c r="F1657" s="1" t="s">
        <v>9562</v>
      </c>
      <c r="G1657" s="1" t="s">
        <v>9563</v>
      </c>
      <c r="H1657" s="1" t="s">
        <v>9564</v>
      </c>
      <c r="I1657" s="1" t="s">
        <v>6674</v>
      </c>
      <c r="J1657" s="1" t="s">
        <v>162</v>
      </c>
      <c r="K1657" s="1" t="s">
        <v>6675</v>
      </c>
      <c r="L1657" s="1" t="s">
        <v>6</v>
      </c>
      <c r="M1657" s="1" t="s">
        <v>120</v>
      </c>
      <c r="N1657" s="1" t="s">
        <v>120</v>
      </c>
      <c r="O1657" s="1" t="s">
        <v>7</v>
      </c>
      <c r="P1657" s="1" t="s">
        <v>2379</v>
      </c>
      <c r="Q1657" s="14" t="s">
        <v>48637</v>
      </c>
      <c r="R1657" s="1" t="s">
        <v>476</v>
      </c>
      <c r="S1657" s="1" t="s">
        <v>477</v>
      </c>
      <c r="T1657" s="1" t="s">
        <v>9565</v>
      </c>
      <c r="U1657" s="21"/>
      <c r="V1657" s="21"/>
      <c r="W1657" s="21">
        <f t="shared" si="100"/>
        <v>0</v>
      </c>
      <c r="X1657" s="23" t="e">
        <f t="shared" si="101"/>
        <v>#DIV/0!</v>
      </c>
      <c r="Y1657" s="2">
        <v>764.08</v>
      </c>
      <c r="Z1657" s="2">
        <v>5517.15</v>
      </c>
      <c r="AA1657" s="3">
        <f t="shared" si="102"/>
        <v>6281.23</v>
      </c>
      <c r="AB1657" s="8">
        <f t="shared" si="103"/>
        <v>0.12164496444167784</v>
      </c>
    </row>
    <row r="1658" spans="1:28" ht="10.5" x14ac:dyDescent="0.15">
      <c r="A1658" s="35">
        <v>87465</v>
      </c>
      <c r="B1658" s="1" t="s">
        <v>0</v>
      </c>
      <c r="C1658" s="1" t="s">
        <v>22</v>
      </c>
      <c r="E1658" s="1" t="s">
        <v>5843</v>
      </c>
      <c r="F1658" s="1" t="s">
        <v>2</v>
      </c>
      <c r="G1658" s="1" t="s">
        <v>5844</v>
      </c>
      <c r="H1658" s="1" t="s">
        <v>5845</v>
      </c>
      <c r="I1658" s="1" t="s">
        <v>2847</v>
      </c>
      <c r="J1658" s="1" t="s">
        <v>40</v>
      </c>
      <c r="K1658" s="1" t="s">
        <v>5846</v>
      </c>
      <c r="L1658" s="1" t="s">
        <v>2</v>
      </c>
      <c r="M1658" s="1" t="s">
        <v>120</v>
      </c>
      <c r="N1658" s="1" t="s">
        <v>120</v>
      </c>
      <c r="O1658" s="1" t="s">
        <v>7</v>
      </c>
      <c r="P1658" s="1" t="s">
        <v>2379</v>
      </c>
      <c r="Q1658" s="14" t="s">
        <v>48637</v>
      </c>
      <c r="R1658" s="1" t="s">
        <v>476</v>
      </c>
      <c r="S1658" s="1" t="s">
        <v>477</v>
      </c>
      <c r="T1658" s="1" t="s">
        <v>5847</v>
      </c>
      <c r="U1658" s="21">
        <v>715.92</v>
      </c>
      <c r="V1658" s="21">
        <v>3158.39</v>
      </c>
      <c r="W1658" s="21">
        <f t="shared" si="100"/>
        <v>3874.31</v>
      </c>
      <c r="X1658" s="23">
        <f t="shared" si="101"/>
        <v>0.18478645229731228</v>
      </c>
      <c r="Y1658" s="2">
        <v>701.82</v>
      </c>
      <c r="Z1658" s="2">
        <v>1136.76</v>
      </c>
      <c r="AA1658" s="3">
        <f t="shared" si="102"/>
        <v>1838.58</v>
      </c>
      <c r="AB1658" s="8">
        <f t="shared" si="103"/>
        <v>0.38171850014685249</v>
      </c>
    </row>
    <row r="1659" spans="1:28" ht="10.5" x14ac:dyDescent="0.15">
      <c r="A1659" s="35">
        <v>53168</v>
      </c>
      <c r="B1659" s="1" t="s">
        <v>0</v>
      </c>
      <c r="C1659" s="1" t="s">
        <v>22</v>
      </c>
      <c r="E1659" s="1" t="s">
        <v>2492</v>
      </c>
      <c r="F1659" s="1" t="s">
        <v>2</v>
      </c>
      <c r="G1659" s="1" t="s">
        <v>2</v>
      </c>
      <c r="H1659" s="1" t="s">
        <v>2493</v>
      </c>
      <c r="I1659" s="1" t="s">
        <v>966</v>
      </c>
      <c r="J1659" s="1" t="s">
        <v>24</v>
      </c>
      <c r="K1659" s="1" t="s">
        <v>967</v>
      </c>
      <c r="L1659" s="1" t="s">
        <v>2</v>
      </c>
      <c r="M1659" s="1" t="s">
        <v>120</v>
      </c>
      <c r="N1659" s="1" t="s">
        <v>120</v>
      </c>
      <c r="O1659" s="1" t="s">
        <v>191</v>
      </c>
      <c r="P1659" s="1" t="s">
        <v>2379</v>
      </c>
      <c r="Q1659" s="14" t="s">
        <v>48637</v>
      </c>
      <c r="R1659" s="1" t="s">
        <v>476</v>
      </c>
      <c r="S1659" s="1" t="s">
        <v>477</v>
      </c>
      <c r="T1659" s="1" t="s">
        <v>2494</v>
      </c>
      <c r="U1659" s="21">
        <v>1558.4</v>
      </c>
      <c r="V1659" s="21">
        <v>2523.5700000000002</v>
      </c>
      <c r="W1659" s="21">
        <f t="shared" si="100"/>
        <v>4081.9700000000003</v>
      </c>
      <c r="X1659" s="23">
        <f t="shared" si="101"/>
        <v>0.38177644617672352</v>
      </c>
      <c r="Y1659" s="2">
        <v>519</v>
      </c>
      <c r="Z1659" s="3">
        <v>0</v>
      </c>
      <c r="AA1659" s="3">
        <f t="shared" si="102"/>
        <v>519</v>
      </c>
      <c r="AB1659" s="8">
        <f t="shared" si="103"/>
        <v>1</v>
      </c>
    </row>
    <row r="1660" spans="1:28" ht="10.5" x14ac:dyDescent="0.15">
      <c r="A1660" s="35">
        <v>309600</v>
      </c>
      <c r="B1660" s="1" t="s">
        <v>0</v>
      </c>
      <c r="C1660" s="1" t="s">
        <v>22</v>
      </c>
      <c r="E1660" s="1" t="s">
        <v>10716</v>
      </c>
      <c r="F1660" s="1" t="s">
        <v>2</v>
      </c>
      <c r="G1660" s="1" t="s">
        <v>2</v>
      </c>
      <c r="H1660" s="1" t="s">
        <v>10717</v>
      </c>
      <c r="I1660" s="1" t="s">
        <v>4851</v>
      </c>
      <c r="J1660" s="1" t="s">
        <v>118</v>
      </c>
      <c r="K1660" s="1" t="s">
        <v>10718</v>
      </c>
      <c r="L1660" s="1" t="s">
        <v>2</v>
      </c>
      <c r="M1660" s="1" t="s">
        <v>120</v>
      </c>
      <c r="N1660" s="1" t="s">
        <v>120</v>
      </c>
      <c r="O1660" s="1" t="s">
        <v>7</v>
      </c>
      <c r="P1660" s="1" t="s">
        <v>2379</v>
      </c>
      <c r="Q1660" s="14" t="s">
        <v>48637</v>
      </c>
      <c r="R1660" s="1" t="s">
        <v>476</v>
      </c>
      <c r="S1660" s="1" t="s">
        <v>477</v>
      </c>
      <c r="T1660" s="1" t="s">
        <v>10719</v>
      </c>
      <c r="U1660" s="21">
        <v>984.6</v>
      </c>
      <c r="V1660" s="21">
        <v>32.770000000000003</v>
      </c>
      <c r="W1660" s="21">
        <f t="shared" si="100"/>
        <v>1017.37</v>
      </c>
      <c r="X1660" s="23">
        <f t="shared" si="101"/>
        <v>0.96778949644672052</v>
      </c>
      <c r="Y1660" s="2">
        <v>505.9</v>
      </c>
      <c r="Z1660" s="2">
        <v>-5.07</v>
      </c>
      <c r="AA1660" s="3">
        <f t="shared" si="102"/>
        <v>500.83</v>
      </c>
      <c r="AB1660" s="8">
        <f t="shared" si="103"/>
        <v>1.0101231954954775</v>
      </c>
    </row>
    <row r="1661" spans="1:28" ht="10.5" x14ac:dyDescent="0.15">
      <c r="A1661" s="35">
        <v>56709</v>
      </c>
      <c r="B1661" s="1" t="s">
        <v>0</v>
      </c>
      <c r="C1661" s="1" t="s">
        <v>22</v>
      </c>
      <c r="E1661" s="1" t="s">
        <v>2910</v>
      </c>
      <c r="F1661" s="1" t="s">
        <v>2</v>
      </c>
      <c r="G1661" s="1" t="s">
        <v>2</v>
      </c>
      <c r="H1661" s="1" t="s">
        <v>2911</v>
      </c>
      <c r="I1661" s="1" t="s">
        <v>964</v>
      </c>
      <c r="J1661" s="1" t="s">
        <v>24</v>
      </c>
      <c r="K1661" s="1" t="s">
        <v>965</v>
      </c>
      <c r="L1661" s="1" t="s">
        <v>2</v>
      </c>
      <c r="M1661" s="1" t="s">
        <v>120</v>
      </c>
      <c r="N1661" s="1" t="s">
        <v>120</v>
      </c>
      <c r="O1661" s="1" t="s">
        <v>7</v>
      </c>
      <c r="P1661" s="1" t="s">
        <v>2379</v>
      </c>
      <c r="Q1661" s="14" t="s">
        <v>48637</v>
      </c>
      <c r="R1661" s="1" t="s">
        <v>476</v>
      </c>
      <c r="S1661" s="1" t="s">
        <v>477</v>
      </c>
      <c r="T1661" s="1" t="s">
        <v>2912</v>
      </c>
      <c r="U1661" s="21">
        <v>1101</v>
      </c>
      <c r="V1661" s="21">
        <v>460.06</v>
      </c>
      <c r="W1661" s="21">
        <f t="shared" si="100"/>
        <v>1561.06</v>
      </c>
      <c r="X1661" s="23">
        <f t="shared" si="101"/>
        <v>0.70528999525963132</v>
      </c>
      <c r="Y1661" s="2">
        <v>480.5</v>
      </c>
      <c r="Z1661" s="2">
        <v>1141.3</v>
      </c>
      <c r="AA1661" s="3">
        <f t="shared" si="102"/>
        <v>1621.8</v>
      </c>
      <c r="AB1661" s="8">
        <f t="shared" si="103"/>
        <v>0.29627574300160314</v>
      </c>
    </row>
    <row r="1662" spans="1:28" ht="10.5" x14ac:dyDescent="0.15">
      <c r="A1662" s="35">
        <v>408758</v>
      </c>
      <c r="B1662" s="1" t="s">
        <v>0</v>
      </c>
      <c r="C1662" s="1" t="s">
        <v>22</v>
      </c>
      <c r="E1662" s="1" t="s">
        <v>14998</v>
      </c>
      <c r="F1662" s="1" t="s">
        <v>2</v>
      </c>
      <c r="G1662" s="1" t="s">
        <v>14999</v>
      </c>
      <c r="H1662" s="1" t="s">
        <v>15000</v>
      </c>
      <c r="I1662" s="1" t="s">
        <v>5468</v>
      </c>
      <c r="J1662" s="1" t="s">
        <v>162</v>
      </c>
      <c r="K1662" s="1" t="s">
        <v>5469</v>
      </c>
      <c r="L1662" s="1" t="s">
        <v>2</v>
      </c>
      <c r="M1662" s="1" t="s">
        <v>120</v>
      </c>
      <c r="N1662" s="1" t="s">
        <v>120</v>
      </c>
      <c r="O1662" s="1" t="s">
        <v>7</v>
      </c>
      <c r="P1662" s="1" t="s">
        <v>2379</v>
      </c>
      <c r="Q1662" s="14" t="s">
        <v>48638</v>
      </c>
      <c r="R1662" s="1" t="s">
        <v>476</v>
      </c>
      <c r="S1662" s="1" t="s">
        <v>477</v>
      </c>
      <c r="T1662" s="1" t="s">
        <v>15001</v>
      </c>
      <c r="U1662" s="21">
        <v>104.04</v>
      </c>
      <c r="V1662" s="21">
        <v>1883.78</v>
      </c>
      <c r="W1662" s="21">
        <f t="shared" si="100"/>
        <v>1987.82</v>
      </c>
      <c r="X1662" s="23">
        <f t="shared" si="101"/>
        <v>5.2338742944532203E-2</v>
      </c>
      <c r="Y1662" s="2">
        <v>440</v>
      </c>
      <c r="Z1662" s="2">
        <v>220.54</v>
      </c>
      <c r="AA1662" s="3">
        <f t="shared" si="102"/>
        <v>660.54</v>
      </c>
      <c r="AB1662" s="8">
        <f t="shared" si="103"/>
        <v>0.66612165803736345</v>
      </c>
    </row>
    <row r="1663" spans="1:28" ht="10.5" x14ac:dyDescent="0.15">
      <c r="A1663" s="35">
        <v>391852</v>
      </c>
      <c r="B1663" s="1" t="s">
        <v>0</v>
      </c>
      <c r="C1663" s="1" t="s">
        <v>22</v>
      </c>
      <c r="E1663" s="1" t="s">
        <v>13642</v>
      </c>
      <c r="F1663" s="1" t="s">
        <v>2</v>
      </c>
      <c r="G1663" s="1" t="s">
        <v>13643</v>
      </c>
      <c r="H1663" s="1" t="s">
        <v>13644</v>
      </c>
      <c r="I1663" s="1" t="s">
        <v>13645</v>
      </c>
      <c r="J1663" s="1" t="s">
        <v>51</v>
      </c>
      <c r="K1663" s="1" t="s">
        <v>13646</v>
      </c>
      <c r="L1663" s="1" t="s">
        <v>2</v>
      </c>
      <c r="M1663" s="1" t="s">
        <v>120</v>
      </c>
      <c r="N1663" s="1" t="s">
        <v>120</v>
      </c>
      <c r="O1663" s="1" t="s">
        <v>7</v>
      </c>
      <c r="P1663" s="1" t="s">
        <v>2379</v>
      </c>
      <c r="Q1663" s="14" t="s">
        <v>48637</v>
      </c>
      <c r="R1663" s="1" t="s">
        <v>476</v>
      </c>
      <c r="S1663" s="1" t="s">
        <v>477</v>
      </c>
      <c r="T1663" s="1" t="s">
        <v>13647</v>
      </c>
      <c r="U1663" s="21">
        <v>416.85</v>
      </c>
      <c r="V1663" s="21">
        <v>13554.28</v>
      </c>
      <c r="W1663" s="21">
        <f t="shared" si="100"/>
        <v>13971.130000000001</v>
      </c>
      <c r="X1663" s="23">
        <f t="shared" si="101"/>
        <v>2.9836527181409091E-2</v>
      </c>
      <c r="Y1663" s="2">
        <v>322.54000000000002</v>
      </c>
      <c r="Z1663" s="2">
        <v>6017.59</v>
      </c>
      <c r="AA1663" s="3">
        <f t="shared" si="102"/>
        <v>6340.13</v>
      </c>
      <c r="AB1663" s="8">
        <f t="shared" si="103"/>
        <v>5.0872773902112423E-2</v>
      </c>
    </row>
    <row r="1664" spans="1:28" ht="10.5" x14ac:dyDescent="0.15">
      <c r="A1664" s="35">
        <v>308099</v>
      </c>
      <c r="B1664" s="1" t="s">
        <v>0</v>
      </c>
      <c r="C1664" s="1" t="s">
        <v>22</v>
      </c>
      <c r="E1664" s="1" t="s">
        <v>11369</v>
      </c>
      <c r="F1664" s="1" t="s">
        <v>2</v>
      </c>
      <c r="G1664" s="1" t="s">
        <v>11370</v>
      </c>
      <c r="H1664" s="1" t="s">
        <v>11371</v>
      </c>
      <c r="I1664" s="1" t="s">
        <v>8262</v>
      </c>
      <c r="J1664" s="1" t="s">
        <v>71</v>
      </c>
      <c r="K1664" s="1" t="s">
        <v>8263</v>
      </c>
      <c r="L1664" s="1" t="s">
        <v>2</v>
      </c>
      <c r="M1664" s="1" t="s">
        <v>120</v>
      </c>
      <c r="N1664" s="1" t="s">
        <v>120</v>
      </c>
      <c r="O1664" s="1" t="s">
        <v>7</v>
      </c>
      <c r="P1664" s="1" t="s">
        <v>2379</v>
      </c>
      <c r="Q1664" s="14" t="s">
        <v>48637</v>
      </c>
      <c r="R1664" s="1" t="s">
        <v>476</v>
      </c>
      <c r="S1664" s="1" t="s">
        <v>477</v>
      </c>
      <c r="T1664" s="1" t="s">
        <v>11372</v>
      </c>
      <c r="U1664" s="21">
        <v>177</v>
      </c>
      <c r="V1664" s="21">
        <v>10958.34</v>
      </c>
      <c r="W1664" s="21">
        <f t="shared" si="100"/>
        <v>11135.34</v>
      </c>
      <c r="X1664" s="23">
        <f t="shared" si="101"/>
        <v>1.5895338624595207E-2</v>
      </c>
      <c r="Y1664" s="2">
        <v>169.55</v>
      </c>
      <c r="Z1664" s="2">
        <v>10171.57</v>
      </c>
      <c r="AA1664" s="3">
        <f t="shared" si="102"/>
        <v>10341.119999999999</v>
      </c>
      <c r="AB1664" s="8">
        <f t="shared" si="103"/>
        <v>1.6395709555638075E-2</v>
      </c>
    </row>
    <row r="1665" spans="1:28" ht="10.5" x14ac:dyDescent="0.15">
      <c r="A1665" s="35">
        <v>387956</v>
      </c>
      <c r="B1665" s="1" t="s">
        <v>0</v>
      </c>
      <c r="C1665" s="1" t="s">
        <v>22</v>
      </c>
      <c r="E1665" s="1" t="s">
        <v>14023</v>
      </c>
      <c r="F1665" s="1" t="s">
        <v>2</v>
      </c>
      <c r="G1665" s="1" t="s">
        <v>2</v>
      </c>
      <c r="H1665" s="1" t="s">
        <v>14024</v>
      </c>
      <c r="I1665" s="1" t="s">
        <v>933</v>
      </c>
      <c r="J1665" s="1" t="s">
        <v>24</v>
      </c>
      <c r="K1665" s="1" t="s">
        <v>934</v>
      </c>
      <c r="L1665" s="1" t="s">
        <v>2</v>
      </c>
      <c r="M1665" s="1" t="s">
        <v>120</v>
      </c>
      <c r="N1665" s="1" t="s">
        <v>120</v>
      </c>
      <c r="O1665" s="1" t="s">
        <v>7</v>
      </c>
      <c r="P1665" s="1" t="s">
        <v>2379</v>
      </c>
      <c r="Q1665" s="14" t="s">
        <v>48637</v>
      </c>
      <c r="R1665" s="1" t="s">
        <v>476</v>
      </c>
      <c r="S1665" s="1" t="s">
        <v>477</v>
      </c>
      <c r="T1665" s="1" t="s">
        <v>14025</v>
      </c>
      <c r="U1665" s="21">
        <v>209.43</v>
      </c>
      <c r="V1665" s="21">
        <v>1027.28</v>
      </c>
      <c r="W1665" s="21">
        <f t="shared" si="100"/>
        <v>1236.71</v>
      </c>
      <c r="X1665" s="23">
        <f t="shared" si="101"/>
        <v>0.16934447040939266</v>
      </c>
      <c r="Y1665" s="2">
        <v>151.35</v>
      </c>
      <c r="Z1665" s="2">
        <v>33.549999999999997</v>
      </c>
      <c r="AA1665" s="3">
        <f t="shared" si="102"/>
        <v>184.89999999999998</v>
      </c>
      <c r="AB1665" s="8">
        <f t="shared" si="103"/>
        <v>0.81855056787452685</v>
      </c>
    </row>
    <row r="1666" spans="1:28" ht="10.5" x14ac:dyDescent="0.15">
      <c r="A1666" s="35">
        <v>37099</v>
      </c>
      <c r="B1666" s="1" t="s">
        <v>0</v>
      </c>
      <c r="C1666" s="1" t="s">
        <v>22</v>
      </c>
      <c r="E1666" s="1" t="s">
        <v>2375</v>
      </c>
      <c r="F1666" s="1" t="s">
        <v>2</v>
      </c>
      <c r="G1666" s="1" t="s">
        <v>2</v>
      </c>
      <c r="H1666" s="1" t="s">
        <v>2376</v>
      </c>
      <c r="I1666" s="1" t="s">
        <v>2377</v>
      </c>
      <c r="J1666" s="1" t="s">
        <v>408</v>
      </c>
      <c r="K1666" s="1" t="s">
        <v>2378</v>
      </c>
      <c r="L1666" s="1" t="s">
        <v>2</v>
      </c>
      <c r="M1666" s="1" t="s">
        <v>120</v>
      </c>
      <c r="N1666" s="1" t="s">
        <v>120</v>
      </c>
      <c r="O1666" s="1" t="s">
        <v>7</v>
      </c>
      <c r="P1666" s="1" t="s">
        <v>2379</v>
      </c>
      <c r="Q1666" s="14" t="s">
        <v>48637</v>
      </c>
      <c r="R1666" s="1" t="s">
        <v>476</v>
      </c>
      <c r="S1666" s="1" t="s">
        <v>477</v>
      </c>
      <c r="T1666" s="1" t="s">
        <v>2380</v>
      </c>
      <c r="U1666" s="21">
        <v>181.35</v>
      </c>
      <c r="V1666" s="21">
        <v>36577.32</v>
      </c>
      <c r="W1666" s="21">
        <f t="shared" ref="W1666:W1729" si="104">SUM(U1666:V1666)</f>
        <v>36758.67</v>
      </c>
      <c r="X1666" s="23">
        <f t="shared" ref="X1666:X1729" si="105">U1666/W1666</f>
        <v>4.9335299672158975E-3</v>
      </c>
      <c r="Y1666" s="2">
        <v>119.24</v>
      </c>
      <c r="Z1666" s="2">
        <v>15543.59</v>
      </c>
      <c r="AA1666" s="3">
        <f t="shared" ref="AA1666:AA1729" si="106">SUM(Y1666:Z1666)</f>
        <v>15662.83</v>
      </c>
      <c r="AB1666" s="8">
        <f t="shared" ref="AB1666:AB1729" si="107">Y1666/AA1666</f>
        <v>7.6129281873071469E-3</v>
      </c>
    </row>
    <row r="1667" spans="1:28" ht="10.5" x14ac:dyDescent="0.15">
      <c r="A1667" s="35">
        <v>68956</v>
      </c>
      <c r="B1667" s="1" t="s">
        <v>0</v>
      </c>
      <c r="C1667" s="1" t="s">
        <v>22</v>
      </c>
      <c r="E1667" s="1" t="s">
        <v>3776</v>
      </c>
      <c r="F1667" s="1" t="s">
        <v>2</v>
      </c>
      <c r="G1667" s="1" t="s">
        <v>2</v>
      </c>
      <c r="H1667" s="1" t="s">
        <v>3777</v>
      </c>
      <c r="I1667" s="1" t="s">
        <v>1546</v>
      </c>
      <c r="J1667" s="1" t="s">
        <v>118</v>
      </c>
      <c r="K1667" s="1" t="s">
        <v>3778</v>
      </c>
      <c r="L1667" s="1" t="s">
        <v>2</v>
      </c>
      <c r="M1667" s="1" t="s">
        <v>120</v>
      </c>
      <c r="N1667" s="1" t="s">
        <v>120</v>
      </c>
      <c r="O1667" s="1" t="s">
        <v>7</v>
      </c>
      <c r="P1667" s="1" t="s">
        <v>2379</v>
      </c>
      <c r="Q1667" s="14" t="s">
        <v>48637</v>
      </c>
      <c r="R1667" s="1" t="s">
        <v>476</v>
      </c>
      <c r="S1667" s="1" t="s">
        <v>477</v>
      </c>
      <c r="T1667" s="1" t="s">
        <v>3779</v>
      </c>
      <c r="U1667" s="21">
        <v>233</v>
      </c>
      <c r="V1667" s="21">
        <v>288.23</v>
      </c>
      <c r="W1667" s="21">
        <f t="shared" si="104"/>
        <v>521.23</v>
      </c>
      <c r="X1667" s="23">
        <f t="shared" si="105"/>
        <v>0.44701954991078791</v>
      </c>
      <c r="Y1667" s="2">
        <v>70.75</v>
      </c>
      <c r="Z1667" s="2">
        <v>42.66</v>
      </c>
      <c r="AA1667" s="3">
        <f t="shared" si="106"/>
        <v>113.41</v>
      </c>
      <c r="AB1667" s="8">
        <f t="shared" si="107"/>
        <v>0.62384269464773834</v>
      </c>
    </row>
    <row r="1668" spans="1:28" ht="10.5" x14ac:dyDescent="0.15">
      <c r="A1668" s="35">
        <v>231063</v>
      </c>
      <c r="B1668" s="1" t="s">
        <v>0</v>
      </c>
      <c r="C1668" s="1" t="s">
        <v>22</v>
      </c>
      <c r="E1668" s="1" t="s">
        <v>10771</v>
      </c>
      <c r="F1668" s="1" t="s">
        <v>2</v>
      </c>
      <c r="G1668" s="1" t="s">
        <v>2</v>
      </c>
      <c r="H1668" s="1" t="s">
        <v>10772</v>
      </c>
      <c r="I1668" s="1" t="s">
        <v>10412</v>
      </c>
      <c r="J1668" s="1" t="s">
        <v>210</v>
      </c>
      <c r="K1668" s="1" t="s">
        <v>10413</v>
      </c>
      <c r="L1668" s="1" t="s">
        <v>2</v>
      </c>
      <c r="M1668" s="1" t="s">
        <v>120</v>
      </c>
      <c r="N1668" s="1" t="s">
        <v>120</v>
      </c>
      <c r="O1668" s="1" t="s">
        <v>7</v>
      </c>
      <c r="P1668" s="1" t="s">
        <v>2379</v>
      </c>
      <c r="Q1668" s="14" t="s">
        <v>48637</v>
      </c>
      <c r="R1668" s="1" t="s">
        <v>476</v>
      </c>
      <c r="S1668" s="1" t="s">
        <v>477</v>
      </c>
      <c r="T1668" s="1" t="s">
        <v>10773</v>
      </c>
      <c r="U1668" s="21">
        <v>331.22</v>
      </c>
      <c r="V1668" s="21">
        <v>865.08</v>
      </c>
      <c r="W1668" s="21">
        <f t="shared" si="104"/>
        <v>1196.3000000000002</v>
      </c>
      <c r="X1668" s="23">
        <f t="shared" si="105"/>
        <v>0.27687035024659362</v>
      </c>
      <c r="Y1668" s="2">
        <v>57.25</v>
      </c>
      <c r="Z1668" s="2">
        <v>340.24</v>
      </c>
      <c r="AA1668" s="3">
        <f t="shared" si="106"/>
        <v>397.49</v>
      </c>
      <c r="AB1668" s="8">
        <f t="shared" si="107"/>
        <v>0.14402878059825405</v>
      </c>
    </row>
    <row r="1669" spans="1:28" ht="10.5" x14ac:dyDescent="0.15">
      <c r="A1669" s="35">
        <v>107685</v>
      </c>
      <c r="B1669" s="1" t="s">
        <v>0</v>
      </c>
      <c r="C1669" s="1" t="s">
        <v>22</v>
      </c>
      <c r="E1669" s="1" t="s">
        <v>6893</v>
      </c>
      <c r="F1669" s="1" t="s">
        <v>2</v>
      </c>
      <c r="G1669" s="1" t="s">
        <v>2</v>
      </c>
      <c r="H1669" s="1" t="s">
        <v>6894</v>
      </c>
      <c r="I1669" s="1" t="s">
        <v>117</v>
      </c>
      <c r="J1669" s="1" t="s">
        <v>118</v>
      </c>
      <c r="K1669" s="1" t="s">
        <v>4656</v>
      </c>
      <c r="L1669" s="1" t="s">
        <v>2</v>
      </c>
      <c r="M1669" s="1" t="s">
        <v>120</v>
      </c>
      <c r="N1669" s="1" t="s">
        <v>120</v>
      </c>
      <c r="O1669" s="1" t="s">
        <v>7</v>
      </c>
      <c r="P1669" s="1" t="s">
        <v>2379</v>
      </c>
      <c r="Q1669" s="14" t="s">
        <v>48637</v>
      </c>
      <c r="R1669" s="1" t="s">
        <v>476</v>
      </c>
      <c r="S1669" s="1" t="s">
        <v>477</v>
      </c>
      <c r="T1669" s="1" t="s">
        <v>6895</v>
      </c>
      <c r="U1669" s="21">
        <v>41</v>
      </c>
      <c r="V1669" s="21">
        <v>2438.1</v>
      </c>
      <c r="W1669" s="21">
        <f t="shared" si="104"/>
        <v>2479.1</v>
      </c>
      <c r="X1669" s="23">
        <f t="shared" si="105"/>
        <v>1.6538259852365778E-2</v>
      </c>
      <c r="Y1669" s="2">
        <v>53.39</v>
      </c>
      <c r="Z1669" s="2">
        <v>1251.43</v>
      </c>
      <c r="AA1669" s="3">
        <f t="shared" si="106"/>
        <v>1304.8200000000002</v>
      </c>
      <c r="AB1669" s="8">
        <f t="shared" si="107"/>
        <v>4.0917521190662311E-2</v>
      </c>
    </row>
    <row r="1670" spans="1:28" ht="10.5" x14ac:dyDescent="0.15">
      <c r="A1670" s="35">
        <v>361600</v>
      </c>
      <c r="B1670" s="1" t="s">
        <v>0</v>
      </c>
      <c r="C1670" s="1" t="s">
        <v>22</v>
      </c>
      <c r="E1670" s="1" t="s">
        <v>12307</v>
      </c>
      <c r="F1670" s="1" t="s">
        <v>2</v>
      </c>
      <c r="G1670" s="1" t="s">
        <v>2</v>
      </c>
      <c r="H1670" s="1" t="s">
        <v>12308</v>
      </c>
      <c r="I1670" s="1" t="s">
        <v>12309</v>
      </c>
      <c r="J1670" s="1" t="s">
        <v>46</v>
      </c>
      <c r="K1670" s="1" t="s">
        <v>12310</v>
      </c>
      <c r="L1670" s="1" t="s">
        <v>2</v>
      </c>
      <c r="M1670" s="1" t="s">
        <v>120</v>
      </c>
      <c r="N1670" s="1" t="s">
        <v>120</v>
      </c>
      <c r="O1670" s="1" t="s">
        <v>7</v>
      </c>
      <c r="P1670" s="1" t="s">
        <v>2379</v>
      </c>
      <c r="Q1670" s="14" t="s">
        <v>48637</v>
      </c>
      <c r="R1670" s="1" t="s">
        <v>476</v>
      </c>
      <c r="S1670" s="1" t="s">
        <v>477</v>
      </c>
      <c r="T1670" s="1" t="s">
        <v>12311</v>
      </c>
      <c r="U1670" s="21">
        <v>65.16</v>
      </c>
      <c r="V1670" s="21">
        <v>516.16</v>
      </c>
      <c r="W1670" s="21">
        <f t="shared" si="104"/>
        <v>581.31999999999994</v>
      </c>
      <c r="X1670" s="23">
        <f t="shared" si="105"/>
        <v>0.112089726828597</v>
      </c>
      <c r="Y1670" s="2">
        <v>17.100000000000001</v>
      </c>
      <c r="Z1670" s="2">
        <v>117.63</v>
      </c>
      <c r="AA1670" s="3">
        <f t="shared" si="106"/>
        <v>134.72999999999999</v>
      </c>
      <c r="AB1670" s="8">
        <f t="shared" si="107"/>
        <v>0.12692050768203075</v>
      </c>
    </row>
    <row r="1671" spans="1:28" ht="10.5" x14ac:dyDescent="0.15">
      <c r="A1671" s="35">
        <v>396913</v>
      </c>
      <c r="B1671" s="1" t="s">
        <v>0</v>
      </c>
      <c r="C1671" s="1" t="s">
        <v>22</v>
      </c>
      <c r="E1671" s="1" t="s">
        <v>12594</v>
      </c>
      <c r="F1671" s="1" t="s">
        <v>2</v>
      </c>
      <c r="G1671" s="1" t="s">
        <v>12595</v>
      </c>
      <c r="H1671" s="1" t="s">
        <v>12596</v>
      </c>
      <c r="I1671" s="1" t="s">
        <v>1980</v>
      </c>
      <c r="J1671" s="1" t="s">
        <v>150</v>
      </c>
      <c r="K1671" s="1" t="s">
        <v>1919</v>
      </c>
      <c r="L1671" s="1" t="s">
        <v>2</v>
      </c>
      <c r="M1671" s="1" t="s">
        <v>120</v>
      </c>
      <c r="N1671" s="1" t="s">
        <v>120</v>
      </c>
      <c r="O1671" s="1" t="s">
        <v>7</v>
      </c>
      <c r="P1671" s="1" t="s">
        <v>3402</v>
      </c>
      <c r="Q1671" s="14" t="s">
        <v>48637</v>
      </c>
      <c r="R1671" s="1" t="s">
        <v>476</v>
      </c>
      <c r="S1671" s="1" t="s">
        <v>488</v>
      </c>
      <c r="T1671" s="1" t="s">
        <v>12597</v>
      </c>
      <c r="U1671" s="21"/>
      <c r="V1671" s="21"/>
      <c r="W1671" s="21">
        <f t="shared" si="104"/>
        <v>0</v>
      </c>
      <c r="X1671" s="23" t="e">
        <f t="shared" si="105"/>
        <v>#DIV/0!</v>
      </c>
      <c r="Y1671" s="2">
        <v>19772.91</v>
      </c>
      <c r="Z1671" s="2">
        <v>16956.95</v>
      </c>
      <c r="AA1671" s="3">
        <f t="shared" si="106"/>
        <v>36729.86</v>
      </c>
      <c r="AB1671" s="8">
        <f t="shared" si="107"/>
        <v>0.53833338869246983</v>
      </c>
    </row>
    <row r="1672" spans="1:28" ht="10.5" x14ac:dyDescent="0.15">
      <c r="A1672" s="35">
        <v>408709</v>
      </c>
      <c r="B1672" s="1" t="s">
        <v>0</v>
      </c>
      <c r="C1672" s="1" t="s">
        <v>22</v>
      </c>
      <c r="E1672" s="1" t="s">
        <v>14940</v>
      </c>
      <c r="F1672" s="1" t="s">
        <v>2</v>
      </c>
      <c r="G1672" s="1" t="s">
        <v>2</v>
      </c>
      <c r="H1672" s="1" t="s">
        <v>14941</v>
      </c>
      <c r="I1672" s="1" t="s">
        <v>14942</v>
      </c>
      <c r="J1672" s="1" t="s">
        <v>69</v>
      </c>
      <c r="K1672" s="1" t="s">
        <v>14943</v>
      </c>
      <c r="L1672" s="1" t="s">
        <v>2</v>
      </c>
      <c r="M1672" s="1" t="s">
        <v>120</v>
      </c>
      <c r="N1672" s="1" t="s">
        <v>120</v>
      </c>
      <c r="O1672" s="1" t="s">
        <v>7</v>
      </c>
      <c r="P1672" s="1" t="s">
        <v>3402</v>
      </c>
      <c r="Q1672" s="14" t="s">
        <v>48637</v>
      </c>
      <c r="R1672" s="1" t="s">
        <v>476</v>
      </c>
      <c r="S1672" s="1" t="s">
        <v>488</v>
      </c>
      <c r="T1672" s="1" t="s">
        <v>14944</v>
      </c>
      <c r="U1672" s="21">
        <v>436.59</v>
      </c>
      <c r="V1672" s="21">
        <v>11575.46</v>
      </c>
      <c r="W1672" s="21">
        <f t="shared" si="104"/>
        <v>12012.05</v>
      </c>
      <c r="X1672" s="23">
        <f t="shared" si="105"/>
        <v>3.6346002555766921E-2</v>
      </c>
      <c r="Y1672" s="2">
        <v>1272.29</v>
      </c>
      <c r="Z1672" s="2">
        <v>5732.8</v>
      </c>
      <c r="AA1672" s="3">
        <f t="shared" si="106"/>
        <v>7005.09</v>
      </c>
      <c r="AB1672" s="8">
        <f t="shared" si="107"/>
        <v>0.18162364794742109</v>
      </c>
    </row>
    <row r="1673" spans="1:28" ht="10.5" x14ac:dyDescent="0.15">
      <c r="A1673" s="35">
        <v>108568</v>
      </c>
      <c r="B1673" s="1" t="s">
        <v>0</v>
      </c>
      <c r="C1673" s="1" t="s">
        <v>22</v>
      </c>
      <c r="E1673" s="1" t="s">
        <v>7582</v>
      </c>
      <c r="F1673" s="1" t="s">
        <v>2</v>
      </c>
      <c r="G1673" s="1" t="s">
        <v>7583</v>
      </c>
      <c r="H1673" s="1" t="s">
        <v>7584</v>
      </c>
      <c r="I1673" s="1" t="s">
        <v>6703</v>
      </c>
      <c r="J1673" s="1" t="s">
        <v>118</v>
      </c>
      <c r="K1673" s="1" t="s">
        <v>3531</v>
      </c>
      <c r="L1673" s="1" t="s">
        <v>2</v>
      </c>
      <c r="M1673" s="1" t="s">
        <v>120</v>
      </c>
      <c r="N1673" s="1" t="s">
        <v>120</v>
      </c>
      <c r="O1673" s="1" t="s">
        <v>7</v>
      </c>
      <c r="P1673" s="1" t="s">
        <v>3402</v>
      </c>
      <c r="Q1673" s="14" t="s">
        <v>48637</v>
      </c>
      <c r="R1673" s="1" t="s">
        <v>476</v>
      </c>
      <c r="S1673" s="1" t="s">
        <v>488</v>
      </c>
      <c r="T1673" s="1" t="s">
        <v>7585</v>
      </c>
      <c r="U1673" s="21">
        <v>1048</v>
      </c>
      <c r="V1673" s="21">
        <v>3497.68</v>
      </c>
      <c r="W1673" s="21">
        <f t="shared" si="104"/>
        <v>4545.68</v>
      </c>
      <c r="X1673" s="23">
        <f t="shared" si="105"/>
        <v>0.23054856479118635</v>
      </c>
      <c r="Y1673" s="2">
        <v>669.25</v>
      </c>
      <c r="Z1673" s="2">
        <v>1490.37</v>
      </c>
      <c r="AA1673" s="3">
        <f t="shared" si="106"/>
        <v>2159.62</v>
      </c>
      <c r="AB1673" s="8">
        <f t="shared" si="107"/>
        <v>0.3098924810846353</v>
      </c>
    </row>
    <row r="1674" spans="1:28" ht="10.5" x14ac:dyDescent="0.15">
      <c r="A1674" s="35">
        <v>408938</v>
      </c>
      <c r="B1674" s="1" t="s">
        <v>0</v>
      </c>
      <c r="C1674" s="1" t="s">
        <v>22</v>
      </c>
      <c r="E1674" s="1" t="s">
        <v>13481</v>
      </c>
      <c r="F1674" s="1" t="s">
        <v>2</v>
      </c>
      <c r="G1674" s="1" t="s">
        <v>2</v>
      </c>
      <c r="H1674" s="1" t="s">
        <v>13482</v>
      </c>
      <c r="I1674" s="1" t="s">
        <v>13483</v>
      </c>
      <c r="J1674" s="1" t="s">
        <v>24</v>
      </c>
      <c r="K1674" s="1" t="s">
        <v>13484</v>
      </c>
      <c r="L1674" s="1" t="s">
        <v>2</v>
      </c>
      <c r="M1674" s="1" t="s">
        <v>120</v>
      </c>
      <c r="N1674" s="1" t="s">
        <v>120</v>
      </c>
      <c r="O1674" s="1" t="s">
        <v>7</v>
      </c>
      <c r="P1674" s="1" t="s">
        <v>3402</v>
      </c>
      <c r="Q1674" s="14" t="s">
        <v>48637</v>
      </c>
      <c r="R1674" s="1" t="s">
        <v>476</v>
      </c>
      <c r="S1674" s="1" t="s">
        <v>488</v>
      </c>
      <c r="T1674" s="1" t="s">
        <v>13485</v>
      </c>
      <c r="U1674" s="21">
        <v>553.25</v>
      </c>
      <c r="V1674" s="21">
        <v>529.47</v>
      </c>
      <c r="W1674" s="21">
        <f t="shared" si="104"/>
        <v>1082.72</v>
      </c>
      <c r="X1674" s="23">
        <f t="shared" si="105"/>
        <v>0.51098160189153241</v>
      </c>
      <c r="Y1674" s="2">
        <v>379.5</v>
      </c>
      <c r="Z1674" s="2">
        <v>1017.54</v>
      </c>
      <c r="AA1674" s="3">
        <f t="shared" si="106"/>
        <v>1397.04</v>
      </c>
      <c r="AB1674" s="8">
        <f t="shared" si="107"/>
        <v>0.27164576533241713</v>
      </c>
    </row>
    <row r="1675" spans="1:28" ht="10.5" x14ac:dyDescent="0.15">
      <c r="A1675" s="35">
        <v>88310</v>
      </c>
      <c r="B1675" s="1" t="s">
        <v>0</v>
      </c>
      <c r="C1675" s="1" t="s">
        <v>22</v>
      </c>
      <c r="E1675" s="1" t="s">
        <v>3399</v>
      </c>
      <c r="F1675" s="1" t="s">
        <v>2</v>
      </c>
      <c r="G1675" s="1" t="s">
        <v>3400</v>
      </c>
      <c r="H1675" s="1" t="s">
        <v>3401</v>
      </c>
      <c r="I1675" s="1" t="s">
        <v>117</v>
      </c>
      <c r="J1675" s="1" t="s">
        <v>118</v>
      </c>
      <c r="K1675" s="1" t="s">
        <v>1961</v>
      </c>
      <c r="L1675" s="1" t="s">
        <v>2</v>
      </c>
      <c r="M1675" s="1" t="s">
        <v>120</v>
      </c>
      <c r="N1675" s="1" t="s">
        <v>120</v>
      </c>
      <c r="O1675" s="1" t="s">
        <v>7</v>
      </c>
      <c r="P1675" s="1" t="s">
        <v>3402</v>
      </c>
      <c r="Q1675" s="14" t="s">
        <v>48637</v>
      </c>
      <c r="R1675" s="1" t="s">
        <v>476</v>
      </c>
      <c r="S1675" s="1" t="s">
        <v>488</v>
      </c>
      <c r="T1675" s="1" t="s">
        <v>3403</v>
      </c>
      <c r="U1675" s="21">
        <v>1148.05</v>
      </c>
      <c r="V1675" s="21">
        <v>93.55</v>
      </c>
      <c r="W1675" s="21">
        <f t="shared" si="104"/>
        <v>1241.5999999999999</v>
      </c>
      <c r="X1675" s="23">
        <f t="shared" si="105"/>
        <v>0.92465367268041243</v>
      </c>
      <c r="Y1675" s="2">
        <v>361.79</v>
      </c>
      <c r="Z1675" s="3">
        <v>0</v>
      </c>
      <c r="AA1675" s="3">
        <f t="shared" si="106"/>
        <v>361.79</v>
      </c>
      <c r="AB1675" s="8">
        <f t="shared" si="107"/>
        <v>1</v>
      </c>
    </row>
    <row r="1676" spans="1:28" ht="10.5" x14ac:dyDescent="0.15">
      <c r="A1676" s="35">
        <v>130259</v>
      </c>
      <c r="B1676" s="1" t="s">
        <v>0</v>
      </c>
      <c r="C1676" s="1" t="s">
        <v>22</v>
      </c>
      <c r="E1676" s="1" t="s">
        <v>7354</v>
      </c>
      <c r="F1676" s="1" t="s">
        <v>2</v>
      </c>
      <c r="G1676" s="1" t="s">
        <v>7355</v>
      </c>
      <c r="H1676" s="1" t="s">
        <v>7356</v>
      </c>
      <c r="I1676" s="1" t="s">
        <v>7350</v>
      </c>
      <c r="J1676" s="1" t="s">
        <v>83</v>
      </c>
      <c r="K1676" s="1" t="s">
        <v>7351</v>
      </c>
      <c r="L1676" s="1" t="s">
        <v>2</v>
      </c>
      <c r="M1676" s="1" t="s">
        <v>120</v>
      </c>
      <c r="N1676" s="1" t="s">
        <v>120</v>
      </c>
      <c r="O1676" s="1" t="s">
        <v>7</v>
      </c>
      <c r="P1676" s="1" t="s">
        <v>3402</v>
      </c>
      <c r="Q1676" s="14" t="s">
        <v>48637</v>
      </c>
      <c r="R1676" s="1" t="s">
        <v>476</v>
      </c>
      <c r="S1676" s="1" t="s">
        <v>488</v>
      </c>
      <c r="T1676" s="1" t="s">
        <v>7357</v>
      </c>
      <c r="U1676" s="21">
        <v>3889.27</v>
      </c>
      <c r="V1676" s="21">
        <v>156.88999999999999</v>
      </c>
      <c r="W1676" s="21">
        <f t="shared" si="104"/>
        <v>4046.16</v>
      </c>
      <c r="X1676" s="23">
        <f t="shared" si="105"/>
        <v>0.96122496391640477</v>
      </c>
      <c r="Y1676" s="2">
        <v>348.96</v>
      </c>
      <c r="Z1676" s="2">
        <v>383.08</v>
      </c>
      <c r="AA1676" s="3">
        <f t="shared" si="106"/>
        <v>732.04</v>
      </c>
      <c r="AB1676" s="8">
        <f t="shared" si="107"/>
        <v>0.47669526255395878</v>
      </c>
    </row>
    <row r="1677" spans="1:28" ht="10.5" x14ac:dyDescent="0.15">
      <c r="A1677" s="35">
        <v>68133</v>
      </c>
      <c r="B1677" s="1" t="s">
        <v>0</v>
      </c>
      <c r="C1677" s="1" t="s">
        <v>22</v>
      </c>
      <c r="E1677" s="1" t="s">
        <v>3854</v>
      </c>
      <c r="F1677" s="1" t="s">
        <v>2</v>
      </c>
      <c r="G1677" s="1" t="s">
        <v>3400</v>
      </c>
      <c r="H1677" s="1" t="s">
        <v>3401</v>
      </c>
      <c r="I1677" s="1" t="s">
        <v>117</v>
      </c>
      <c r="J1677" s="1" t="s">
        <v>118</v>
      </c>
      <c r="K1677" s="1" t="s">
        <v>1961</v>
      </c>
      <c r="L1677" s="1" t="s">
        <v>2</v>
      </c>
      <c r="M1677" s="1" t="s">
        <v>120</v>
      </c>
      <c r="N1677" s="1" t="s">
        <v>120</v>
      </c>
      <c r="O1677" s="1" t="s">
        <v>7</v>
      </c>
      <c r="P1677" s="1" t="s">
        <v>3402</v>
      </c>
      <c r="Q1677" s="14" t="s">
        <v>48637</v>
      </c>
      <c r="R1677" s="1" t="s">
        <v>476</v>
      </c>
      <c r="S1677" s="1" t="s">
        <v>488</v>
      </c>
      <c r="T1677" s="1" t="s">
        <v>3855</v>
      </c>
      <c r="U1677" s="21">
        <v>0</v>
      </c>
      <c r="V1677" s="21">
        <v>3578.27</v>
      </c>
      <c r="W1677" s="21">
        <f t="shared" si="104"/>
        <v>3578.27</v>
      </c>
      <c r="X1677" s="23">
        <f t="shared" si="105"/>
        <v>0</v>
      </c>
      <c r="Y1677" s="2">
        <v>158.32</v>
      </c>
      <c r="Z1677" s="2">
        <v>1617.01</v>
      </c>
      <c r="AA1677" s="3">
        <f t="shared" si="106"/>
        <v>1775.33</v>
      </c>
      <c r="AB1677" s="8">
        <f t="shared" si="107"/>
        <v>8.9177786665014386E-2</v>
      </c>
    </row>
    <row r="1678" spans="1:28" ht="10.5" x14ac:dyDescent="0.15">
      <c r="A1678" s="35">
        <v>132659</v>
      </c>
      <c r="B1678" s="1" t="s">
        <v>0</v>
      </c>
      <c r="C1678" s="1" t="s">
        <v>22</v>
      </c>
      <c r="E1678" s="1" t="s">
        <v>8219</v>
      </c>
      <c r="F1678" s="1" t="s">
        <v>2</v>
      </c>
      <c r="G1678" s="1" t="s">
        <v>2</v>
      </c>
      <c r="H1678" s="1" t="s">
        <v>8220</v>
      </c>
      <c r="I1678" s="1" t="s">
        <v>315</v>
      </c>
      <c r="J1678" s="1" t="s">
        <v>64</v>
      </c>
      <c r="K1678" s="1" t="s">
        <v>8221</v>
      </c>
      <c r="L1678" s="1" t="s">
        <v>2</v>
      </c>
      <c r="M1678" s="1" t="s">
        <v>120</v>
      </c>
      <c r="N1678" s="1" t="s">
        <v>120</v>
      </c>
      <c r="O1678" s="1" t="s">
        <v>7</v>
      </c>
      <c r="P1678" s="1" t="s">
        <v>3402</v>
      </c>
      <c r="Q1678" s="14" t="s">
        <v>48637</v>
      </c>
      <c r="R1678" s="1" t="s">
        <v>476</v>
      </c>
      <c r="S1678" s="1" t="s">
        <v>488</v>
      </c>
      <c r="T1678" s="1" t="s">
        <v>8222</v>
      </c>
      <c r="U1678" s="21">
        <v>87.84</v>
      </c>
      <c r="V1678" s="21">
        <v>265.81</v>
      </c>
      <c r="W1678" s="21">
        <f t="shared" si="104"/>
        <v>353.65</v>
      </c>
      <c r="X1678" s="23">
        <f t="shared" si="105"/>
        <v>0.24838116782129227</v>
      </c>
      <c r="Y1678" s="2">
        <v>142.84</v>
      </c>
      <c r="Z1678" s="2">
        <v>654.41999999999996</v>
      </c>
      <c r="AA1678" s="3">
        <f t="shared" si="106"/>
        <v>797.26</v>
      </c>
      <c r="AB1678" s="8">
        <f t="shared" si="107"/>
        <v>0.17916363545142111</v>
      </c>
    </row>
    <row r="1679" spans="1:28" ht="10.5" x14ac:dyDescent="0.15">
      <c r="A1679" s="35">
        <v>205545</v>
      </c>
      <c r="B1679" s="1" t="s">
        <v>0</v>
      </c>
      <c r="C1679" s="1" t="s">
        <v>22</v>
      </c>
      <c r="E1679" s="1" t="s">
        <v>8682</v>
      </c>
      <c r="F1679" s="1" t="s">
        <v>2</v>
      </c>
      <c r="G1679" s="1" t="s">
        <v>2</v>
      </c>
      <c r="H1679" s="1" t="s">
        <v>8683</v>
      </c>
      <c r="I1679" s="1" t="s">
        <v>8684</v>
      </c>
      <c r="J1679" s="1" t="s">
        <v>51</v>
      </c>
      <c r="K1679" s="1" t="s">
        <v>8685</v>
      </c>
      <c r="L1679" s="1" t="s">
        <v>2</v>
      </c>
      <c r="M1679" s="1" t="s">
        <v>120</v>
      </c>
      <c r="N1679" s="1" t="s">
        <v>120</v>
      </c>
      <c r="O1679" s="1" t="s">
        <v>7</v>
      </c>
      <c r="P1679" s="1" t="s">
        <v>3402</v>
      </c>
      <c r="Q1679" s="14" t="s">
        <v>48637</v>
      </c>
      <c r="R1679" s="1" t="s">
        <v>476</v>
      </c>
      <c r="S1679" s="1" t="s">
        <v>488</v>
      </c>
      <c r="T1679" s="1" t="s">
        <v>8686</v>
      </c>
      <c r="U1679" s="21"/>
      <c r="V1679" s="21"/>
      <c r="W1679" s="21">
        <f t="shared" si="104"/>
        <v>0</v>
      </c>
      <c r="X1679" s="23" t="e">
        <f t="shared" si="105"/>
        <v>#DIV/0!</v>
      </c>
      <c r="Y1679" s="2">
        <v>123.52</v>
      </c>
      <c r="Z1679" s="2">
        <v>2486.5</v>
      </c>
      <c r="AA1679" s="3">
        <f t="shared" si="106"/>
        <v>2610.02</v>
      </c>
      <c r="AB1679" s="8">
        <f t="shared" si="107"/>
        <v>4.732530785204711E-2</v>
      </c>
    </row>
    <row r="1680" spans="1:28" ht="10.5" x14ac:dyDescent="0.15">
      <c r="A1680" s="35">
        <v>132906</v>
      </c>
      <c r="B1680" s="1" t="s">
        <v>0</v>
      </c>
      <c r="C1680" s="1" t="s">
        <v>22</v>
      </c>
      <c r="E1680" s="1" t="s">
        <v>6604</v>
      </c>
      <c r="F1680" s="1" t="s">
        <v>2</v>
      </c>
      <c r="G1680" s="1" t="s">
        <v>2</v>
      </c>
      <c r="H1680" s="1" t="s">
        <v>6605</v>
      </c>
      <c r="I1680" s="1" t="s">
        <v>962</v>
      </c>
      <c r="J1680" s="1" t="s">
        <v>24</v>
      </c>
      <c r="K1680" s="1" t="s">
        <v>6606</v>
      </c>
      <c r="L1680" s="1" t="s">
        <v>2</v>
      </c>
      <c r="M1680" s="1" t="s">
        <v>120</v>
      </c>
      <c r="N1680" s="1" t="s">
        <v>120</v>
      </c>
      <c r="O1680" s="1" t="s">
        <v>7</v>
      </c>
      <c r="P1680" s="1" t="s">
        <v>3402</v>
      </c>
      <c r="Q1680" s="14" t="s">
        <v>48637</v>
      </c>
      <c r="R1680" s="1" t="s">
        <v>476</v>
      </c>
      <c r="S1680" s="1" t="s">
        <v>488</v>
      </c>
      <c r="T1680" s="1" t="s">
        <v>6607</v>
      </c>
      <c r="U1680" s="21"/>
      <c r="V1680" s="21"/>
      <c r="W1680" s="21">
        <f t="shared" si="104"/>
        <v>0</v>
      </c>
      <c r="X1680" s="23" t="e">
        <f t="shared" si="105"/>
        <v>#DIV/0!</v>
      </c>
      <c r="Y1680" s="2">
        <v>119.88</v>
      </c>
      <c r="Z1680" s="2">
        <v>514.49</v>
      </c>
      <c r="AA1680" s="3">
        <f t="shared" si="106"/>
        <v>634.37</v>
      </c>
      <c r="AB1680" s="8">
        <f t="shared" si="107"/>
        <v>0.18897488847202737</v>
      </c>
    </row>
    <row r="1681" spans="1:28" ht="10.5" x14ac:dyDescent="0.15">
      <c r="A1681" s="35">
        <v>108418</v>
      </c>
      <c r="B1681" s="1" t="s">
        <v>0</v>
      </c>
      <c r="C1681" s="1" t="s">
        <v>22</v>
      </c>
      <c r="E1681" s="1" t="s">
        <v>7557</v>
      </c>
      <c r="F1681" s="1" t="s">
        <v>2</v>
      </c>
      <c r="G1681" s="1" t="s">
        <v>2</v>
      </c>
      <c r="H1681" s="1" t="s">
        <v>7558</v>
      </c>
      <c r="I1681" s="1" t="s">
        <v>6710</v>
      </c>
      <c r="J1681" s="1" t="s">
        <v>118</v>
      </c>
      <c r="K1681" s="1" t="s">
        <v>6711</v>
      </c>
      <c r="L1681" s="1" t="s">
        <v>57</v>
      </c>
      <c r="M1681" s="1" t="s">
        <v>120</v>
      </c>
      <c r="N1681" s="1" t="s">
        <v>120</v>
      </c>
      <c r="O1681" s="1" t="s">
        <v>7</v>
      </c>
      <c r="P1681" s="1" t="s">
        <v>3402</v>
      </c>
      <c r="Q1681" s="14" t="s">
        <v>48637</v>
      </c>
      <c r="R1681" s="1" t="s">
        <v>476</v>
      </c>
      <c r="S1681" s="1" t="s">
        <v>488</v>
      </c>
      <c r="T1681" s="1" t="s">
        <v>7559</v>
      </c>
      <c r="U1681" s="21">
        <v>50.54</v>
      </c>
      <c r="V1681" s="21">
        <v>441.99</v>
      </c>
      <c r="W1681" s="21">
        <f t="shared" si="104"/>
        <v>492.53000000000003</v>
      </c>
      <c r="X1681" s="23">
        <f t="shared" si="105"/>
        <v>0.10261303879966702</v>
      </c>
      <c r="Y1681" s="2">
        <v>112.3</v>
      </c>
      <c r="Z1681" s="2">
        <v>127.93</v>
      </c>
      <c r="AA1681" s="3">
        <f t="shared" si="106"/>
        <v>240.23000000000002</v>
      </c>
      <c r="AB1681" s="8">
        <f t="shared" si="107"/>
        <v>0.46746867585230817</v>
      </c>
    </row>
    <row r="1682" spans="1:28" ht="10.5" x14ac:dyDescent="0.15">
      <c r="A1682" s="35">
        <v>205949</v>
      </c>
      <c r="B1682" s="1" t="s">
        <v>0</v>
      </c>
      <c r="C1682" s="1" t="s">
        <v>22</v>
      </c>
      <c r="E1682" s="1" t="s">
        <v>9972</v>
      </c>
      <c r="F1682" s="1" t="s">
        <v>2</v>
      </c>
      <c r="G1682" s="1" t="s">
        <v>2</v>
      </c>
      <c r="H1682" s="1" t="s">
        <v>9973</v>
      </c>
      <c r="I1682" s="1" t="s">
        <v>9974</v>
      </c>
      <c r="J1682" s="1" t="s">
        <v>162</v>
      </c>
      <c r="K1682" s="1" t="s">
        <v>9975</v>
      </c>
      <c r="L1682" s="1" t="s">
        <v>2</v>
      </c>
      <c r="M1682" s="1" t="s">
        <v>120</v>
      </c>
      <c r="N1682" s="1" t="s">
        <v>120</v>
      </c>
      <c r="O1682" s="1" t="s">
        <v>7</v>
      </c>
      <c r="P1682" s="1" t="s">
        <v>3402</v>
      </c>
      <c r="Q1682" s="14" t="s">
        <v>48637</v>
      </c>
      <c r="R1682" s="1" t="s">
        <v>476</v>
      </c>
      <c r="S1682" s="1" t="s">
        <v>488</v>
      </c>
      <c r="T1682" s="1" t="s">
        <v>9976</v>
      </c>
      <c r="U1682" s="21"/>
      <c r="V1682" s="21"/>
      <c r="W1682" s="21">
        <f t="shared" si="104"/>
        <v>0</v>
      </c>
      <c r="X1682" s="23" t="e">
        <f t="shared" si="105"/>
        <v>#DIV/0!</v>
      </c>
      <c r="Y1682" s="2">
        <v>110</v>
      </c>
      <c r="Z1682" s="2">
        <v>29.19</v>
      </c>
      <c r="AA1682" s="3">
        <f t="shared" si="106"/>
        <v>139.19</v>
      </c>
      <c r="AB1682" s="8">
        <f t="shared" si="107"/>
        <v>0.79028665852431934</v>
      </c>
    </row>
    <row r="1683" spans="1:28" ht="10.5" x14ac:dyDescent="0.15">
      <c r="A1683" s="35">
        <v>129108</v>
      </c>
      <c r="B1683" s="1" t="s">
        <v>0</v>
      </c>
      <c r="C1683" s="1" t="s">
        <v>22</v>
      </c>
      <c r="E1683" s="1" t="s">
        <v>7781</v>
      </c>
      <c r="F1683" s="1" t="s">
        <v>2</v>
      </c>
      <c r="G1683" s="1" t="s">
        <v>2</v>
      </c>
      <c r="H1683" s="1" t="s">
        <v>7782</v>
      </c>
      <c r="I1683" s="1" t="s">
        <v>1128</v>
      </c>
      <c r="J1683" s="1" t="s">
        <v>24</v>
      </c>
      <c r="K1683" s="1" t="s">
        <v>2328</v>
      </c>
      <c r="L1683" s="1" t="s">
        <v>2</v>
      </c>
      <c r="M1683" s="1" t="s">
        <v>120</v>
      </c>
      <c r="N1683" s="1" t="s">
        <v>120</v>
      </c>
      <c r="O1683" s="1" t="s">
        <v>7</v>
      </c>
      <c r="P1683" s="1" t="s">
        <v>3402</v>
      </c>
      <c r="Q1683" s="14" t="s">
        <v>48637</v>
      </c>
      <c r="R1683" s="1" t="s">
        <v>476</v>
      </c>
      <c r="S1683" s="1" t="s">
        <v>488</v>
      </c>
      <c r="T1683" s="1" t="s">
        <v>7783</v>
      </c>
      <c r="U1683" s="21">
        <v>56.15</v>
      </c>
      <c r="V1683" s="21">
        <v>1712.51</v>
      </c>
      <c r="W1683" s="21">
        <f t="shared" si="104"/>
        <v>1768.66</v>
      </c>
      <c r="X1683" s="23">
        <f t="shared" si="105"/>
        <v>3.1747198444019763E-2</v>
      </c>
      <c r="Y1683" s="2">
        <v>107.18</v>
      </c>
      <c r="Z1683" s="2">
        <v>1709.88</v>
      </c>
      <c r="AA1683" s="3">
        <f t="shared" si="106"/>
        <v>1817.0600000000002</v>
      </c>
      <c r="AB1683" s="8">
        <f t="shared" si="107"/>
        <v>5.8985393988090648E-2</v>
      </c>
    </row>
    <row r="1684" spans="1:28" ht="10.5" x14ac:dyDescent="0.15">
      <c r="A1684" s="35">
        <v>397402</v>
      </c>
      <c r="B1684" s="1" t="s">
        <v>0</v>
      </c>
      <c r="C1684" s="1" t="s">
        <v>22</v>
      </c>
      <c r="E1684" s="1" t="s">
        <v>14607</v>
      </c>
      <c r="F1684" s="1" t="s">
        <v>2</v>
      </c>
      <c r="G1684" s="1" t="s">
        <v>2</v>
      </c>
      <c r="H1684" s="1" t="s">
        <v>14608</v>
      </c>
      <c r="I1684" s="1" t="s">
        <v>1031</v>
      </c>
      <c r="J1684" s="1" t="s">
        <v>24</v>
      </c>
      <c r="K1684" s="1" t="s">
        <v>1032</v>
      </c>
      <c r="L1684" s="1" t="s">
        <v>2</v>
      </c>
      <c r="M1684" s="1" t="s">
        <v>120</v>
      </c>
      <c r="N1684" s="1" t="s">
        <v>120</v>
      </c>
      <c r="O1684" s="1" t="s">
        <v>7</v>
      </c>
      <c r="P1684" s="1" t="s">
        <v>3402</v>
      </c>
      <c r="Q1684" s="14" t="s">
        <v>48637</v>
      </c>
      <c r="R1684" s="1" t="s">
        <v>476</v>
      </c>
      <c r="S1684" s="1" t="s">
        <v>488</v>
      </c>
      <c r="T1684" s="1" t="s">
        <v>14609</v>
      </c>
      <c r="U1684" s="21"/>
      <c r="V1684" s="21"/>
      <c r="W1684" s="21">
        <f t="shared" si="104"/>
        <v>0</v>
      </c>
      <c r="X1684" s="23" t="e">
        <f t="shared" si="105"/>
        <v>#DIV/0!</v>
      </c>
      <c r="Y1684" s="2">
        <v>103.5</v>
      </c>
      <c r="Z1684" s="2">
        <v>654.54999999999995</v>
      </c>
      <c r="AA1684" s="3">
        <f t="shared" si="106"/>
        <v>758.05</v>
      </c>
      <c r="AB1684" s="8">
        <f t="shared" si="107"/>
        <v>0.13653452938460525</v>
      </c>
    </row>
    <row r="1685" spans="1:28" ht="10.5" x14ac:dyDescent="0.15">
      <c r="A1685" s="35">
        <v>476513</v>
      </c>
      <c r="B1685" s="1" t="s">
        <v>0</v>
      </c>
      <c r="C1685" s="1" t="s">
        <v>22</v>
      </c>
      <c r="E1685" s="1" t="s">
        <v>17558</v>
      </c>
      <c r="F1685" s="1" t="s">
        <v>2</v>
      </c>
      <c r="G1685" s="1" t="s">
        <v>2</v>
      </c>
      <c r="H1685" s="1" t="s">
        <v>17559</v>
      </c>
      <c r="I1685" s="1" t="s">
        <v>17560</v>
      </c>
      <c r="J1685" s="1" t="s">
        <v>408</v>
      </c>
      <c r="K1685" s="1" t="s">
        <v>17561</v>
      </c>
      <c r="L1685" s="1" t="s">
        <v>2</v>
      </c>
      <c r="M1685" s="1" t="s">
        <v>120</v>
      </c>
      <c r="N1685" s="1" t="s">
        <v>120</v>
      </c>
      <c r="O1685" s="1" t="s">
        <v>7</v>
      </c>
      <c r="P1685" s="1" t="s">
        <v>3402</v>
      </c>
      <c r="Q1685" s="14" t="s">
        <v>48637</v>
      </c>
      <c r="R1685" s="1" t="s">
        <v>476</v>
      </c>
      <c r="S1685" s="1" t="s">
        <v>488</v>
      </c>
      <c r="T1685" s="1" t="s">
        <v>17562</v>
      </c>
      <c r="U1685" s="21"/>
      <c r="V1685" s="21"/>
      <c r="W1685" s="21">
        <f t="shared" si="104"/>
        <v>0</v>
      </c>
      <c r="X1685" s="23" t="e">
        <f t="shared" si="105"/>
        <v>#DIV/0!</v>
      </c>
      <c r="Y1685" s="2">
        <v>62.73</v>
      </c>
      <c r="Z1685" s="2">
        <v>1370.46</v>
      </c>
      <c r="AA1685" s="3">
        <f t="shared" si="106"/>
        <v>1433.19</v>
      </c>
      <c r="AB1685" s="8">
        <f t="shared" si="107"/>
        <v>4.3769493228392603E-2</v>
      </c>
    </row>
    <row r="1686" spans="1:28" ht="10.5" x14ac:dyDescent="0.15">
      <c r="A1686" s="35">
        <v>133704</v>
      </c>
      <c r="B1686" s="1" t="s">
        <v>0</v>
      </c>
      <c r="C1686" s="1" t="s">
        <v>22</v>
      </c>
      <c r="E1686" s="1" t="s">
        <v>7920</v>
      </c>
      <c r="F1686" s="1" t="s">
        <v>7921</v>
      </c>
      <c r="G1686" s="1" t="s">
        <v>7922</v>
      </c>
      <c r="H1686" s="1" t="s">
        <v>7923</v>
      </c>
      <c r="I1686" s="1" t="s">
        <v>699</v>
      </c>
      <c r="J1686" s="1" t="s">
        <v>162</v>
      </c>
      <c r="K1686" s="1" t="s">
        <v>7924</v>
      </c>
      <c r="L1686" s="1" t="s">
        <v>2</v>
      </c>
      <c r="M1686" s="1" t="s">
        <v>120</v>
      </c>
      <c r="N1686" s="1" t="s">
        <v>120</v>
      </c>
      <c r="O1686" s="1" t="s">
        <v>7</v>
      </c>
      <c r="P1686" s="1" t="s">
        <v>3402</v>
      </c>
      <c r="Q1686" s="14" t="s">
        <v>48637</v>
      </c>
      <c r="R1686" s="1" t="s">
        <v>476</v>
      </c>
      <c r="S1686" s="1" t="s">
        <v>488</v>
      </c>
      <c r="T1686" s="1" t="s">
        <v>7925</v>
      </c>
      <c r="U1686" s="21"/>
      <c r="V1686" s="21"/>
      <c r="W1686" s="21">
        <f t="shared" si="104"/>
        <v>0</v>
      </c>
      <c r="X1686" s="23" t="e">
        <f t="shared" si="105"/>
        <v>#DIV/0!</v>
      </c>
      <c r="Y1686" s="2">
        <v>43.4</v>
      </c>
      <c r="Z1686" s="2">
        <v>2599.39</v>
      </c>
      <c r="AA1686" s="3">
        <f t="shared" si="106"/>
        <v>2642.79</v>
      </c>
      <c r="AB1686" s="8">
        <f t="shared" si="107"/>
        <v>1.6422038830175685E-2</v>
      </c>
    </row>
    <row r="1687" spans="1:28" ht="10.5" x14ac:dyDescent="0.15">
      <c r="A1687" s="35">
        <v>307373</v>
      </c>
      <c r="B1687" s="1" t="s">
        <v>0</v>
      </c>
      <c r="C1687" s="1" t="s">
        <v>22</v>
      </c>
      <c r="E1687" s="1" t="s">
        <v>10298</v>
      </c>
      <c r="F1687" s="1" t="s">
        <v>2</v>
      </c>
      <c r="G1687" s="1" t="s">
        <v>10299</v>
      </c>
      <c r="H1687" s="1" t="s">
        <v>10300</v>
      </c>
      <c r="I1687" s="1" t="s">
        <v>10301</v>
      </c>
      <c r="J1687" s="1" t="s">
        <v>408</v>
      </c>
      <c r="K1687" s="1" t="s">
        <v>10302</v>
      </c>
      <c r="L1687" s="1" t="s">
        <v>6</v>
      </c>
      <c r="M1687" s="1" t="s">
        <v>120</v>
      </c>
      <c r="N1687" s="1" t="s">
        <v>120</v>
      </c>
      <c r="O1687" s="1" t="s">
        <v>7</v>
      </c>
      <c r="P1687" s="1" t="s">
        <v>3402</v>
      </c>
      <c r="Q1687" s="14" t="s">
        <v>48637</v>
      </c>
      <c r="R1687" s="1" t="s">
        <v>476</v>
      </c>
      <c r="S1687" s="1" t="s">
        <v>488</v>
      </c>
      <c r="T1687" s="1" t="s">
        <v>10303</v>
      </c>
      <c r="U1687" s="21">
        <v>50.4</v>
      </c>
      <c r="V1687" s="21">
        <v>2822.51</v>
      </c>
      <c r="W1687" s="21">
        <f t="shared" si="104"/>
        <v>2872.9100000000003</v>
      </c>
      <c r="X1687" s="23">
        <f t="shared" si="105"/>
        <v>1.7543187917477398E-2</v>
      </c>
      <c r="Y1687" s="2">
        <v>40.25</v>
      </c>
      <c r="Z1687" s="2">
        <v>1708.46</v>
      </c>
      <c r="AA1687" s="3">
        <f t="shared" si="106"/>
        <v>1748.71</v>
      </c>
      <c r="AB1687" s="8">
        <f t="shared" si="107"/>
        <v>2.3016966792664306E-2</v>
      </c>
    </row>
    <row r="1688" spans="1:28" ht="10.5" x14ac:dyDescent="0.15">
      <c r="A1688" s="35">
        <v>716589</v>
      </c>
      <c r="B1688" s="1" t="s">
        <v>0</v>
      </c>
      <c r="C1688" s="1" t="s">
        <v>22</v>
      </c>
      <c r="E1688" s="1" t="s">
        <v>15658</v>
      </c>
      <c r="F1688" s="1" t="s">
        <v>2</v>
      </c>
      <c r="G1688" s="1" t="s">
        <v>15659</v>
      </c>
      <c r="H1688" s="1" t="s">
        <v>15660</v>
      </c>
      <c r="I1688" s="1" t="s">
        <v>2218</v>
      </c>
      <c r="J1688" s="1" t="s">
        <v>46</v>
      </c>
      <c r="K1688" s="1" t="s">
        <v>2995</v>
      </c>
      <c r="L1688" s="1" t="s">
        <v>2</v>
      </c>
      <c r="M1688" s="1" t="s">
        <v>120</v>
      </c>
      <c r="N1688" s="1" t="s">
        <v>120</v>
      </c>
      <c r="O1688" s="1" t="s">
        <v>7</v>
      </c>
      <c r="P1688" s="1" t="s">
        <v>3402</v>
      </c>
      <c r="Q1688" s="14" t="s">
        <v>48637</v>
      </c>
      <c r="R1688" s="1" t="s">
        <v>476</v>
      </c>
      <c r="S1688" s="1" t="s">
        <v>488</v>
      </c>
      <c r="T1688" s="1" t="s">
        <v>15661</v>
      </c>
      <c r="U1688" s="21">
        <v>0</v>
      </c>
      <c r="V1688" s="21">
        <v>131.69999999999999</v>
      </c>
      <c r="W1688" s="21">
        <f t="shared" si="104"/>
        <v>131.69999999999999</v>
      </c>
      <c r="X1688" s="23">
        <f t="shared" si="105"/>
        <v>0</v>
      </c>
      <c r="Y1688" s="2">
        <v>16.14</v>
      </c>
      <c r="Z1688" s="2">
        <v>119.89</v>
      </c>
      <c r="AA1688" s="3">
        <f t="shared" si="106"/>
        <v>136.03</v>
      </c>
      <c r="AB1688" s="8">
        <f t="shared" si="107"/>
        <v>0.11865029772844225</v>
      </c>
    </row>
    <row r="1689" spans="1:28" ht="10.5" x14ac:dyDescent="0.15">
      <c r="A1689" s="35">
        <v>716312</v>
      </c>
      <c r="B1689" s="1" t="s">
        <v>0</v>
      </c>
      <c r="C1689" s="1" t="s">
        <v>22</v>
      </c>
      <c r="E1689" s="1" t="s">
        <v>15648</v>
      </c>
      <c r="F1689" s="1" t="s">
        <v>2</v>
      </c>
      <c r="G1689" s="1" t="s">
        <v>2</v>
      </c>
      <c r="H1689" s="1" t="s">
        <v>15649</v>
      </c>
      <c r="I1689" s="1" t="s">
        <v>92</v>
      </c>
      <c r="J1689" s="1" t="s">
        <v>93</v>
      </c>
      <c r="K1689" s="1" t="s">
        <v>7185</v>
      </c>
      <c r="L1689" s="1" t="s">
        <v>2</v>
      </c>
      <c r="M1689" s="1" t="s">
        <v>120</v>
      </c>
      <c r="N1689" s="1" t="s">
        <v>120</v>
      </c>
      <c r="O1689" s="1" t="s">
        <v>7</v>
      </c>
      <c r="P1689" s="1" t="s">
        <v>3402</v>
      </c>
      <c r="Q1689" s="14" t="s">
        <v>48637</v>
      </c>
      <c r="R1689" s="1" t="s">
        <v>476</v>
      </c>
      <c r="S1689" s="1" t="s">
        <v>488</v>
      </c>
      <c r="T1689" s="1" t="s">
        <v>15650</v>
      </c>
      <c r="U1689" s="21">
        <v>6.43</v>
      </c>
      <c r="V1689" s="21">
        <v>5110.4399999999996</v>
      </c>
      <c r="W1689" s="21">
        <f t="shared" si="104"/>
        <v>5116.87</v>
      </c>
      <c r="X1689" s="23">
        <f t="shared" si="105"/>
        <v>1.2566275867864534E-3</v>
      </c>
      <c r="Y1689" s="2">
        <v>3.3</v>
      </c>
      <c r="Z1689" s="2">
        <v>3493.78</v>
      </c>
      <c r="AA1689" s="3">
        <f t="shared" si="106"/>
        <v>3497.0800000000004</v>
      </c>
      <c r="AB1689" s="8">
        <f t="shared" si="107"/>
        <v>9.4364441190936425E-4</v>
      </c>
    </row>
    <row r="1690" spans="1:28" ht="10.5" x14ac:dyDescent="0.15">
      <c r="A1690" s="35">
        <v>77136</v>
      </c>
      <c r="B1690" s="1" t="s">
        <v>0</v>
      </c>
      <c r="C1690" s="1" t="s">
        <v>22</v>
      </c>
      <c r="D1690" s="14" t="s">
        <v>48458</v>
      </c>
      <c r="E1690" s="1" t="s">
        <v>1943</v>
      </c>
      <c r="F1690" s="1" t="s">
        <v>2</v>
      </c>
      <c r="G1690" s="10" t="s">
        <v>1944</v>
      </c>
      <c r="H1690" s="1" t="s">
        <v>1945</v>
      </c>
      <c r="I1690" s="1" t="s">
        <v>199</v>
      </c>
      <c r="J1690" s="1" t="s">
        <v>118</v>
      </c>
      <c r="K1690" s="1" t="s">
        <v>1946</v>
      </c>
      <c r="L1690" s="1" t="s">
        <v>2</v>
      </c>
      <c r="M1690" s="1" t="s">
        <v>120</v>
      </c>
      <c r="N1690" s="1" t="s">
        <v>120</v>
      </c>
      <c r="O1690" s="1" t="s">
        <v>7</v>
      </c>
      <c r="P1690" s="1" t="s">
        <v>886</v>
      </c>
      <c r="Q1690" s="14" t="s">
        <v>48637</v>
      </c>
      <c r="R1690" s="1" t="s">
        <v>476</v>
      </c>
      <c r="S1690" s="1" t="s">
        <v>503</v>
      </c>
      <c r="T1690" s="1" t="s">
        <v>1947</v>
      </c>
      <c r="U1690" s="21">
        <v>15789.6</v>
      </c>
      <c r="V1690" s="21">
        <v>888.2</v>
      </c>
      <c r="W1690" s="21">
        <f t="shared" si="104"/>
        <v>16677.8</v>
      </c>
      <c r="X1690" s="23">
        <f t="shared" si="105"/>
        <v>0.94674357529170516</v>
      </c>
      <c r="Y1690" s="2">
        <v>5695.17</v>
      </c>
      <c r="Z1690" s="2">
        <v>836.15</v>
      </c>
      <c r="AA1690" s="3">
        <f t="shared" si="106"/>
        <v>6531.32</v>
      </c>
      <c r="AB1690" s="8">
        <f t="shared" si="107"/>
        <v>0.87197840559029416</v>
      </c>
    </row>
    <row r="1691" spans="1:28" ht="10.5" x14ac:dyDescent="0.15">
      <c r="A1691" s="35">
        <v>475674</v>
      </c>
      <c r="B1691" s="1" t="s">
        <v>0</v>
      </c>
      <c r="C1691" s="1" t="s">
        <v>22</v>
      </c>
      <c r="E1691" s="1" t="s">
        <v>16250</v>
      </c>
      <c r="F1691" s="1" t="s">
        <v>2</v>
      </c>
      <c r="G1691" s="1" t="s">
        <v>2</v>
      </c>
      <c r="H1691" s="1" t="s">
        <v>16251</v>
      </c>
      <c r="I1691" s="1" t="s">
        <v>157</v>
      </c>
      <c r="J1691" s="1" t="s">
        <v>118</v>
      </c>
      <c r="K1691" s="1" t="s">
        <v>14795</v>
      </c>
      <c r="L1691" s="1" t="s">
        <v>6</v>
      </c>
      <c r="M1691" s="1" t="s">
        <v>120</v>
      </c>
      <c r="N1691" s="1" t="s">
        <v>120</v>
      </c>
      <c r="O1691" s="1" t="s">
        <v>7</v>
      </c>
      <c r="P1691" s="1" t="s">
        <v>886</v>
      </c>
      <c r="Q1691" s="14" t="s">
        <v>48637</v>
      </c>
      <c r="R1691" s="1" t="s">
        <v>476</v>
      </c>
      <c r="S1691" s="1" t="s">
        <v>503</v>
      </c>
      <c r="T1691" s="1" t="s">
        <v>16252</v>
      </c>
      <c r="U1691" s="21">
        <v>1705.85</v>
      </c>
      <c r="V1691" s="21">
        <v>328.8</v>
      </c>
      <c r="W1691" s="21">
        <f t="shared" si="104"/>
        <v>2034.6499999999999</v>
      </c>
      <c r="X1691" s="23">
        <f t="shared" si="105"/>
        <v>0.83839972476838764</v>
      </c>
      <c r="Y1691" s="2">
        <v>3941.85</v>
      </c>
      <c r="Z1691" s="2">
        <v>159.15</v>
      </c>
      <c r="AA1691" s="3">
        <f t="shared" si="106"/>
        <v>4101</v>
      </c>
      <c r="AB1691" s="8">
        <f t="shared" si="107"/>
        <v>0.96119239209948792</v>
      </c>
    </row>
    <row r="1692" spans="1:28" ht="10.5" x14ac:dyDescent="0.15">
      <c r="A1692" s="35">
        <v>107801</v>
      </c>
      <c r="B1692" s="1" t="s">
        <v>0</v>
      </c>
      <c r="C1692" s="1" t="s">
        <v>22</v>
      </c>
      <c r="E1692" s="1" t="s">
        <v>7540</v>
      </c>
      <c r="F1692" s="1" t="s">
        <v>2</v>
      </c>
      <c r="G1692" s="1" t="s">
        <v>2</v>
      </c>
      <c r="H1692" s="1" t="s">
        <v>7541</v>
      </c>
      <c r="I1692" s="1" t="s">
        <v>1763</v>
      </c>
      <c r="J1692" s="1" t="s">
        <v>118</v>
      </c>
      <c r="K1692" s="1" t="s">
        <v>7481</v>
      </c>
      <c r="L1692" s="1" t="s">
        <v>2</v>
      </c>
      <c r="M1692" s="1" t="s">
        <v>120</v>
      </c>
      <c r="N1692" s="1" t="s">
        <v>120</v>
      </c>
      <c r="O1692" s="1" t="s">
        <v>7</v>
      </c>
      <c r="P1692" s="1" t="s">
        <v>886</v>
      </c>
      <c r="Q1692" s="14" t="s">
        <v>48637</v>
      </c>
      <c r="R1692" s="1" t="s">
        <v>476</v>
      </c>
      <c r="S1692" s="1" t="s">
        <v>503</v>
      </c>
      <c r="T1692" s="1" t="s">
        <v>7542</v>
      </c>
      <c r="U1692" s="21">
        <v>11212.2</v>
      </c>
      <c r="V1692" s="21">
        <v>1171.48</v>
      </c>
      <c r="W1692" s="21">
        <f t="shared" si="104"/>
        <v>12383.68</v>
      </c>
      <c r="X1692" s="23">
        <f t="shared" si="105"/>
        <v>0.90540130235923411</v>
      </c>
      <c r="Y1692" s="2">
        <v>3763.22</v>
      </c>
      <c r="Z1692" s="2">
        <v>1205.8399999999999</v>
      </c>
      <c r="AA1692" s="3">
        <f t="shared" si="106"/>
        <v>4969.0599999999995</v>
      </c>
      <c r="AB1692" s="8">
        <f t="shared" si="107"/>
        <v>0.75733036026934675</v>
      </c>
    </row>
    <row r="1693" spans="1:28" ht="10.5" x14ac:dyDescent="0.15">
      <c r="A1693" s="35">
        <v>307389</v>
      </c>
      <c r="B1693" s="1" t="s">
        <v>0</v>
      </c>
      <c r="C1693" s="1" t="s">
        <v>22</v>
      </c>
      <c r="E1693" s="1" t="s">
        <v>10306</v>
      </c>
      <c r="F1693" s="1" t="s">
        <v>2</v>
      </c>
      <c r="G1693" s="1" t="s">
        <v>10307</v>
      </c>
      <c r="H1693" s="1" t="s">
        <v>10308</v>
      </c>
      <c r="I1693" s="1" t="s">
        <v>1534</v>
      </c>
      <c r="J1693" s="1" t="s">
        <v>53</v>
      </c>
      <c r="K1693" s="1" t="s">
        <v>10309</v>
      </c>
      <c r="L1693" s="1" t="s">
        <v>6</v>
      </c>
      <c r="M1693" s="1" t="s">
        <v>120</v>
      </c>
      <c r="N1693" s="1" t="s">
        <v>120</v>
      </c>
      <c r="O1693" s="1" t="s">
        <v>7</v>
      </c>
      <c r="P1693" s="1" t="s">
        <v>886</v>
      </c>
      <c r="Q1693" s="14" t="s">
        <v>48637</v>
      </c>
      <c r="R1693" s="1" t="s">
        <v>476</v>
      </c>
      <c r="S1693" s="1" t="s">
        <v>503</v>
      </c>
      <c r="T1693" s="1" t="s">
        <v>10310</v>
      </c>
      <c r="U1693" s="21">
        <v>6296.65</v>
      </c>
      <c r="V1693" s="21">
        <v>488.81</v>
      </c>
      <c r="W1693" s="21">
        <f t="shared" si="104"/>
        <v>6785.46</v>
      </c>
      <c r="X1693" s="23">
        <f t="shared" si="105"/>
        <v>0.92796214258134302</v>
      </c>
      <c r="Y1693" s="2">
        <v>3368.3</v>
      </c>
      <c r="Z1693" s="2">
        <v>292.35000000000002</v>
      </c>
      <c r="AA1693" s="3">
        <f t="shared" si="106"/>
        <v>3660.65</v>
      </c>
      <c r="AB1693" s="8">
        <f t="shared" si="107"/>
        <v>0.920137134115526</v>
      </c>
    </row>
    <row r="1694" spans="1:28" ht="10.5" x14ac:dyDescent="0.15">
      <c r="A1694" s="35">
        <v>451530</v>
      </c>
      <c r="B1694" s="1" t="s">
        <v>0</v>
      </c>
      <c r="C1694" s="1" t="s">
        <v>22</v>
      </c>
      <c r="E1694" s="1" t="s">
        <v>15537</v>
      </c>
      <c r="F1694" s="1" t="s">
        <v>2</v>
      </c>
      <c r="G1694" s="1" t="s">
        <v>15538</v>
      </c>
      <c r="H1694" s="1" t="s">
        <v>15539</v>
      </c>
      <c r="I1694" s="1" t="s">
        <v>7784</v>
      </c>
      <c r="J1694" s="1" t="s">
        <v>64</v>
      </c>
      <c r="K1694" s="1" t="s">
        <v>15540</v>
      </c>
      <c r="L1694" s="1" t="s">
        <v>2</v>
      </c>
      <c r="M1694" s="1" t="s">
        <v>120</v>
      </c>
      <c r="N1694" s="1" t="s">
        <v>120</v>
      </c>
      <c r="O1694" s="1" t="s">
        <v>7</v>
      </c>
      <c r="P1694" s="1" t="s">
        <v>886</v>
      </c>
      <c r="Q1694" s="14" t="s">
        <v>48637</v>
      </c>
      <c r="R1694" s="1" t="s">
        <v>476</v>
      </c>
      <c r="S1694" s="1" t="s">
        <v>503</v>
      </c>
      <c r="T1694" s="1" t="s">
        <v>15541</v>
      </c>
      <c r="U1694" s="21">
        <v>3830</v>
      </c>
      <c r="V1694" s="21">
        <v>26346.57</v>
      </c>
      <c r="W1694" s="21">
        <f t="shared" si="104"/>
        <v>30176.57</v>
      </c>
      <c r="X1694" s="23">
        <f t="shared" si="105"/>
        <v>0.12691965985531159</v>
      </c>
      <c r="Y1694" s="2">
        <v>2620.08</v>
      </c>
      <c r="Z1694" s="2">
        <v>19071.57</v>
      </c>
      <c r="AA1694" s="3">
        <f t="shared" si="106"/>
        <v>21691.65</v>
      </c>
      <c r="AB1694" s="8">
        <f t="shared" si="107"/>
        <v>0.12078749196119243</v>
      </c>
    </row>
    <row r="1695" spans="1:28" ht="10.5" x14ac:dyDescent="0.15">
      <c r="A1695" s="35">
        <v>158196</v>
      </c>
      <c r="B1695" s="1" t="s">
        <v>0</v>
      </c>
      <c r="C1695" s="1" t="s">
        <v>22</v>
      </c>
      <c r="E1695" s="1" t="s">
        <v>8597</v>
      </c>
      <c r="F1695" s="1" t="s">
        <v>2</v>
      </c>
      <c r="G1695" s="1" t="s">
        <v>8598</v>
      </c>
      <c r="H1695" s="1" t="s">
        <v>8599</v>
      </c>
      <c r="I1695" s="1" t="s">
        <v>117</v>
      </c>
      <c r="J1695" s="1" t="s">
        <v>118</v>
      </c>
      <c r="K1695" s="1" t="s">
        <v>1603</v>
      </c>
      <c r="L1695" s="1" t="s">
        <v>34</v>
      </c>
      <c r="M1695" s="1" t="s">
        <v>120</v>
      </c>
      <c r="N1695" s="1" t="s">
        <v>120</v>
      </c>
      <c r="O1695" s="1" t="s">
        <v>7</v>
      </c>
      <c r="P1695" s="1" t="s">
        <v>886</v>
      </c>
      <c r="Q1695" s="14" t="s">
        <v>48637</v>
      </c>
      <c r="R1695" s="1" t="s">
        <v>476</v>
      </c>
      <c r="S1695" s="1" t="s">
        <v>503</v>
      </c>
      <c r="T1695" s="1" t="s">
        <v>8600</v>
      </c>
      <c r="U1695" s="21">
        <v>8990.75</v>
      </c>
      <c r="V1695" s="21">
        <v>7494.93</v>
      </c>
      <c r="W1695" s="21">
        <f t="shared" si="104"/>
        <v>16485.68</v>
      </c>
      <c r="X1695" s="23">
        <f t="shared" si="105"/>
        <v>0.54536725206360914</v>
      </c>
      <c r="Y1695" s="2">
        <v>2533.66</v>
      </c>
      <c r="Z1695" s="2">
        <v>2561.7600000000002</v>
      </c>
      <c r="AA1695" s="3">
        <f t="shared" si="106"/>
        <v>5095.42</v>
      </c>
      <c r="AB1695" s="8">
        <f t="shared" si="107"/>
        <v>0.49724262180546447</v>
      </c>
    </row>
    <row r="1696" spans="1:28" ht="10.5" x14ac:dyDescent="0.15">
      <c r="A1696" s="35">
        <v>308554</v>
      </c>
      <c r="B1696" s="1" t="s">
        <v>0</v>
      </c>
      <c r="C1696" s="1" t="s">
        <v>22</v>
      </c>
      <c r="E1696" s="1" t="s">
        <v>13938</v>
      </c>
      <c r="F1696" s="1" t="s">
        <v>2</v>
      </c>
      <c r="G1696" s="1" t="s">
        <v>13939</v>
      </c>
      <c r="H1696" s="1" t="s">
        <v>13940</v>
      </c>
      <c r="I1696" s="1" t="s">
        <v>13941</v>
      </c>
      <c r="J1696" s="1" t="s">
        <v>32</v>
      </c>
      <c r="K1696" s="1" t="s">
        <v>2989</v>
      </c>
      <c r="L1696" s="1" t="s">
        <v>6</v>
      </c>
      <c r="M1696" s="1" t="s">
        <v>120</v>
      </c>
      <c r="N1696" s="1" t="s">
        <v>120</v>
      </c>
      <c r="O1696" s="1" t="s">
        <v>7</v>
      </c>
      <c r="P1696" s="1" t="s">
        <v>886</v>
      </c>
      <c r="Q1696" s="14" t="s">
        <v>48637</v>
      </c>
      <c r="R1696" s="1" t="s">
        <v>476</v>
      </c>
      <c r="S1696" s="1" t="s">
        <v>503</v>
      </c>
      <c r="T1696" s="1" t="s">
        <v>13942</v>
      </c>
      <c r="U1696" s="21">
        <v>2549.9</v>
      </c>
      <c r="V1696" s="21">
        <v>2150.77</v>
      </c>
      <c r="W1696" s="21">
        <f t="shared" si="104"/>
        <v>4700.67</v>
      </c>
      <c r="X1696" s="23">
        <f t="shared" si="105"/>
        <v>0.54245458626110743</v>
      </c>
      <c r="Y1696" s="2">
        <v>2422.62</v>
      </c>
      <c r="Z1696" s="2">
        <v>829.12</v>
      </c>
      <c r="AA1696" s="3">
        <f t="shared" si="106"/>
        <v>3251.74</v>
      </c>
      <c r="AB1696" s="8">
        <f t="shared" si="107"/>
        <v>0.74502266478869772</v>
      </c>
    </row>
    <row r="1697" spans="1:28" ht="10.5" x14ac:dyDescent="0.15">
      <c r="A1697" s="35">
        <v>391753</v>
      </c>
      <c r="B1697" s="1" t="s">
        <v>0</v>
      </c>
      <c r="C1697" s="1" t="s">
        <v>22</v>
      </c>
      <c r="E1697" s="1" t="s">
        <v>12518</v>
      </c>
      <c r="F1697" s="1" t="s">
        <v>2</v>
      </c>
      <c r="G1697" s="1" t="s">
        <v>2</v>
      </c>
      <c r="H1697" s="1" t="s">
        <v>12519</v>
      </c>
      <c r="I1697" s="1" t="s">
        <v>143</v>
      </c>
      <c r="J1697" s="1" t="s">
        <v>51</v>
      </c>
      <c r="K1697" s="1" t="s">
        <v>1279</v>
      </c>
      <c r="L1697" s="1" t="s">
        <v>2</v>
      </c>
      <c r="M1697" s="1" t="s">
        <v>120</v>
      </c>
      <c r="N1697" s="1" t="s">
        <v>120</v>
      </c>
      <c r="O1697" s="1" t="s">
        <v>7</v>
      </c>
      <c r="P1697" s="1" t="s">
        <v>886</v>
      </c>
      <c r="Q1697" s="14" t="s">
        <v>48637</v>
      </c>
      <c r="R1697" s="1" t="s">
        <v>476</v>
      </c>
      <c r="S1697" s="1" t="s">
        <v>503</v>
      </c>
      <c r="T1697" s="1" t="s">
        <v>12520</v>
      </c>
      <c r="U1697" s="21">
        <v>2930.5</v>
      </c>
      <c r="V1697" s="21">
        <v>763.91</v>
      </c>
      <c r="W1697" s="21">
        <f t="shared" si="104"/>
        <v>3694.41</v>
      </c>
      <c r="X1697" s="23">
        <f t="shared" si="105"/>
        <v>0.79322544059809286</v>
      </c>
      <c r="Y1697" s="2">
        <v>1405.86</v>
      </c>
      <c r="Z1697" s="3">
        <v>0</v>
      </c>
      <c r="AA1697" s="3">
        <f t="shared" si="106"/>
        <v>1405.86</v>
      </c>
      <c r="AB1697" s="8">
        <f t="shared" si="107"/>
        <v>1</v>
      </c>
    </row>
    <row r="1698" spans="1:28" ht="10.5" x14ac:dyDescent="0.15">
      <c r="A1698" s="35">
        <v>403609</v>
      </c>
      <c r="B1698" s="1" t="s">
        <v>0</v>
      </c>
      <c r="C1698" s="1" t="s">
        <v>22</v>
      </c>
      <c r="E1698" s="1" t="s">
        <v>12785</v>
      </c>
      <c r="F1698" s="1" t="s">
        <v>2</v>
      </c>
      <c r="G1698" s="1" t="s">
        <v>12786</v>
      </c>
      <c r="H1698" s="1" t="s">
        <v>12787</v>
      </c>
      <c r="I1698" s="1" t="s">
        <v>12788</v>
      </c>
      <c r="J1698" s="1" t="s">
        <v>118</v>
      </c>
      <c r="K1698" s="1" t="s">
        <v>12789</v>
      </c>
      <c r="L1698" s="1" t="s">
        <v>2</v>
      </c>
      <c r="M1698" s="1" t="s">
        <v>120</v>
      </c>
      <c r="N1698" s="1" t="s">
        <v>120</v>
      </c>
      <c r="O1698" s="1" t="s">
        <v>7</v>
      </c>
      <c r="P1698" s="1" t="s">
        <v>886</v>
      </c>
      <c r="Q1698" s="14" t="s">
        <v>48637</v>
      </c>
      <c r="R1698" s="1" t="s">
        <v>476</v>
      </c>
      <c r="S1698" s="1" t="s">
        <v>503</v>
      </c>
      <c r="T1698" s="1" t="s">
        <v>12790</v>
      </c>
      <c r="U1698" s="21">
        <v>1728.03</v>
      </c>
      <c r="V1698" s="21">
        <v>10323.77</v>
      </c>
      <c r="W1698" s="21">
        <f t="shared" si="104"/>
        <v>12051.800000000001</v>
      </c>
      <c r="X1698" s="23">
        <f t="shared" si="105"/>
        <v>0.14338356096184801</v>
      </c>
      <c r="Y1698" s="2">
        <v>1270.2</v>
      </c>
      <c r="Z1698" s="2">
        <v>5529.83</v>
      </c>
      <c r="AA1698" s="3">
        <f t="shared" si="106"/>
        <v>6800.03</v>
      </c>
      <c r="AB1698" s="8">
        <f t="shared" si="107"/>
        <v>0.18679329355899901</v>
      </c>
    </row>
    <row r="1699" spans="1:28" ht="10.5" x14ac:dyDescent="0.15">
      <c r="A1699" s="35">
        <v>108477</v>
      </c>
      <c r="B1699" s="1" t="s">
        <v>0</v>
      </c>
      <c r="C1699" s="1" t="s">
        <v>22</v>
      </c>
      <c r="E1699" s="1" t="s">
        <v>7565</v>
      </c>
      <c r="F1699" s="1" t="s">
        <v>2</v>
      </c>
      <c r="G1699" s="1" t="s">
        <v>2</v>
      </c>
      <c r="H1699" s="1" t="s">
        <v>7566</v>
      </c>
      <c r="I1699" s="1" t="s">
        <v>4741</v>
      </c>
      <c r="J1699" s="1" t="s">
        <v>118</v>
      </c>
      <c r="K1699" s="1" t="s">
        <v>5541</v>
      </c>
      <c r="L1699" s="1" t="s">
        <v>2</v>
      </c>
      <c r="M1699" s="1" t="s">
        <v>120</v>
      </c>
      <c r="N1699" s="1" t="s">
        <v>120</v>
      </c>
      <c r="O1699" s="1" t="s">
        <v>7</v>
      </c>
      <c r="P1699" s="1" t="s">
        <v>886</v>
      </c>
      <c r="Q1699" s="14" t="s">
        <v>48637</v>
      </c>
      <c r="R1699" s="1" t="s">
        <v>476</v>
      </c>
      <c r="S1699" s="1" t="s">
        <v>503</v>
      </c>
      <c r="T1699" s="1" t="s">
        <v>7567</v>
      </c>
      <c r="U1699" s="21">
        <v>1239.6500000000001</v>
      </c>
      <c r="V1699" s="21">
        <v>40028.720000000001</v>
      </c>
      <c r="W1699" s="21">
        <f t="shared" si="104"/>
        <v>41268.370000000003</v>
      </c>
      <c r="X1699" s="23">
        <f t="shared" si="105"/>
        <v>3.0038743958145184E-2</v>
      </c>
      <c r="Y1699" s="2">
        <v>1137.99</v>
      </c>
      <c r="Z1699" s="2">
        <v>22196.86</v>
      </c>
      <c r="AA1699" s="3">
        <f t="shared" si="106"/>
        <v>23334.850000000002</v>
      </c>
      <c r="AB1699" s="8">
        <f t="shared" si="107"/>
        <v>4.876783009104408E-2</v>
      </c>
    </row>
    <row r="1700" spans="1:28" ht="10.5" x14ac:dyDescent="0.15">
      <c r="A1700" s="35">
        <v>87000</v>
      </c>
      <c r="B1700" s="1" t="s">
        <v>0</v>
      </c>
      <c r="C1700" s="1" t="s">
        <v>22</v>
      </c>
      <c r="E1700" s="1" t="s">
        <v>5789</v>
      </c>
      <c r="F1700" s="1" t="s">
        <v>2</v>
      </c>
      <c r="G1700" s="1" t="s">
        <v>5790</v>
      </c>
      <c r="H1700" s="1" t="s">
        <v>5791</v>
      </c>
      <c r="I1700" s="1" t="s">
        <v>117</v>
      </c>
      <c r="J1700" s="1" t="s">
        <v>118</v>
      </c>
      <c r="K1700" s="1" t="s">
        <v>4119</v>
      </c>
      <c r="L1700" s="1" t="s">
        <v>2</v>
      </c>
      <c r="M1700" s="1" t="s">
        <v>120</v>
      </c>
      <c r="N1700" s="1" t="s">
        <v>120</v>
      </c>
      <c r="O1700" s="1" t="s">
        <v>7</v>
      </c>
      <c r="P1700" s="1" t="s">
        <v>886</v>
      </c>
      <c r="Q1700" s="14" t="s">
        <v>48637</v>
      </c>
      <c r="R1700" s="1" t="s">
        <v>476</v>
      </c>
      <c r="S1700" s="1" t="s">
        <v>503</v>
      </c>
      <c r="T1700" s="1" t="s">
        <v>5792</v>
      </c>
      <c r="U1700" s="21">
        <v>2845.05</v>
      </c>
      <c r="V1700" s="21">
        <v>258.75</v>
      </c>
      <c r="W1700" s="21">
        <f t="shared" si="104"/>
        <v>3103.8</v>
      </c>
      <c r="X1700" s="23">
        <f t="shared" si="105"/>
        <v>0.91663444809588246</v>
      </c>
      <c r="Y1700" s="2">
        <v>1134.3499999999999</v>
      </c>
      <c r="Z1700" s="2">
        <v>116.35</v>
      </c>
      <c r="AA1700" s="3">
        <f t="shared" si="106"/>
        <v>1250.6999999999998</v>
      </c>
      <c r="AB1700" s="8">
        <f t="shared" si="107"/>
        <v>0.9069720956264492</v>
      </c>
    </row>
    <row r="1701" spans="1:28" ht="10.5" x14ac:dyDescent="0.15">
      <c r="A1701" s="35">
        <v>363679</v>
      </c>
      <c r="B1701" s="1" t="s">
        <v>0</v>
      </c>
      <c r="C1701" s="1" t="s">
        <v>22</v>
      </c>
      <c r="E1701" s="1" t="s">
        <v>14876</v>
      </c>
      <c r="F1701" s="1" t="s">
        <v>2</v>
      </c>
      <c r="G1701" s="1" t="s">
        <v>14877</v>
      </c>
      <c r="H1701" s="1" t="s">
        <v>14878</v>
      </c>
      <c r="I1701" s="1" t="s">
        <v>4859</v>
      </c>
      <c r="J1701" s="1" t="s">
        <v>162</v>
      </c>
      <c r="K1701" s="1" t="s">
        <v>14879</v>
      </c>
      <c r="L1701" s="1" t="s">
        <v>2</v>
      </c>
      <c r="M1701" s="1" t="s">
        <v>120</v>
      </c>
      <c r="N1701" s="1" t="s">
        <v>120</v>
      </c>
      <c r="O1701" s="1" t="s">
        <v>7</v>
      </c>
      <c r="P1701" s="1" t="s">
        <v>886</v>
      </c>
      <c r="Q1701" s="14" t="s">
        <v>48637</v>
      </c>
      <c r="R1701" s="1" t="s">
        <v>476</v>
      </c>
      <c r="S1701" s="1" t="s">
        <v>503</v>
      </c>
      <c r="T1701" s="1" t="s">
        <v>14880</v>
      </c>
      <c r="U1701" s="21">
        <v>941.7</v>
      </c>
      <c r="V1701" s="21">
        <v>29882.44</v>
      </c>
      <c r="W1701" s="21">
        <f t="shared" si="104"/>
        <v>30824.14</v>
      </c>
      <c r="X1701" s="23">
        <f t="shared" si="105"/>
        <v>3.0550730693540844E-2</v>
      </c>
      <c r="Y1701" s="2">
        <v>881.79</v>
      </c>
      <c r="Z1701" s="2">
        <v>9832.2199999999993</v>
      </c>
      <c r="AA1701" s="3">
        <f t="shared" si="106"/>
        <v>10714.009999999998</v>
      </c>
      <c r="AB1701" s="8">
        <f t="shared" si="107"/>
        <v>8.2302517918127774E-2</v>
      </c>
    </row>
    <row r="1702" spans="1:28" ht="10.5" x14ac:dyDescent="0.15">
      <c r="A1702" s="35">
        <v>102753</v>
      </c>
      <c r="B1702" s="1" t="s">
        <v>0</v>
      </c>
      <c r="C1702" s="1" t="s">
        <v>22</v>
      </c>
      <c r="E1702" s="1" t="s">
        <v>7509</v>
      </c>
      <c r="F1702" s="1" t="s">
        <v>2</v>
      </c>
      <c r="G1702" s="1" t="s">
        <v>7510</v>
      </c>
      <c r="H1702" s="1" t="s">
        <v>7511</v>
      </c>
      <c r="I1702" s="1" t="s">
        <v>7512</v>
      </c>
      <c r="J1702" s="1" t="s">
        <v>162</v>
      </c>
      <c r="K1702" s="1" t="s">
        <v>7513</v>
      </c>
      <c r="L1702" s="1" t="s">
        <v>2</v>
      </c>
      <c r="M1702" s="1" t="s">
        <v>120</v>
      </c>
      <c r="N1702" s="1" t="s">
        <v>120</v>
      </c>
      <c r="O1702" s="1" t="s">
        <v>7</v>
      </c>
      <c r="P1702" s="1" t="s">
        <v>886</v>
      </c>
      <c r="Q1702" s="14" t="s">
        <v>48637</v>
      </c>
      <c r="R1702" s="1" t="s">
        <v>476</v>
      </c>
      <c r="S1702" s="1" t="s">
        <v>503</v>
      </c>
      <c r="T1702" s="1" t="s">
        <v>7514</v>
      </c>
      <c r="U1702" s="21">
        <v>1832.98</v>
      </c>
      <c r="V1702" s="21">
        <v>12095.62</v>
      </c>
      <c r="W1702" s="21">
        <f t="shared" si="104"/>
        <v>13928.6</v>
      </c>
      <c r="X1702" s="23">
        <f t="shared" si="105"/>
        <v>0.13159829415734531</v>
      </c>
      <c r="Y1702" s="2">
        <v>712.89</v>
      </c>
      <c r="Z1702" s="2">
        <v>6085.31</v>
      </c>
      <c r="AA1702" s="3">
        <f t="shared" si="106"/>
        <v>6798.2000000000007</v>
      </c>
      <c r="AB1702" s="8">
        <f t="shared" si="107"/>
        <v>0.1048645229619605</v>
      </c>
    </row>
    <row r="1703" spans="1:28" ht="10.5" x14ac:dyDescent="0.15">
      <c r="A1703" s="35">
        <v>404121</v>
      </c>
      <c r="B1703" s="1" t="s">
        <v>0</v>
      </c>
      <c r="C1703" s="1" t="s">
        <v>22</v>
      </c>
      <c r="E1703" s="1" t="s">
        <v>16852</v>
      </c>
      <c r="F1703" s="1" t="s">
        <v>2</v>
      </c>
      <c r="G1703" s="1" t="s">
        <v>16853</v>
      </c>
      <c r="H1703" s="1" t="s">
        <v>16854</v>
      </c>
      <c r="I1703" s="1" t="s">
        <v>1247</v>
      </c>
      <c r="J1703" s="1" t="s">
        <v>24</v>
      </c>
      <c r="K1703" s="1" t="s">
        <v>15410</v>
      </c>
      <c r="L1703" s="1" t="s">
        <v>2</v>
      </c>
      <c r="M1703" s="1" t="s">
        <v>120</v>
      </c>
      <c r="N1703" s="1" t="s">
        <v>120</v>
      </c>
      <c r="O1703" s="1" t="s">
        <v>7</v>
      </c>
      <c r="P1703" s="1" t="s">
        <v>886</v>
      </c>
      <c r="Q1703" s="14" t="s">
        <v>48637</v>
      </c>
      <c r="R1703" s="1" t="s">
        <v>476</v>
      </c>
      <c r="S1703" s="1" t="s">
        <v>503</v>
      </c>
      <c r="T1703" s="1" t="s">
        <v>16855</v>
      </c>
      <c r="U1703" s="21">
        <v>8125.76</v>
      </c>
      <c r="V1703" s="21">
        <v>623.44000000000005</v>
      </c>
      <c r="W1703" s="21">
        <f t="shared" si="104"/>
        <v>8749.2000000000007</v>
      </c>
      <c r="X1703" s="23">
        <f t="shared" si="105"/>
        <v>0.9287431993782288</v>
      </c>
      <c r="Y1703" s="2">
        <v>703.11</v>
      </c>
      <c r="Z1703" s="2">
        <v>219.45</v>
      </c>
      <c r="AA1703" s="3">
        <f t="shared" si="106"/>
        <v>922.56</v>
      </c>
      <c r="AB1703" s="8">
        <f t="shared" si="107"/>
        <v>0.76212929240374616</v>
      </c>
    </row>
    <row r="1704" spans="1:28" ht="10.5" x14ac:dyDescent="0.15">
      <c r="A1704" s="35">
        <v>59812</v>
      </c>
      <c r="B1704" s="1" t="s">
        <v>0</v>
      </c>
      <c r="C1704" s="1" t="s">
        <v>22</v>
      </c>
      <c r="E1704" s="1" t="s">
        <v>2975</v>
      </c>
      <c r="F1704" s="1" t="s">
        <v>2</v>
      </c>
      <c r="G1704" s="1" t="s">
        <v>2976</v>
      </c>
      <c r="H1704" s="1" t="s">
        <v>2977</v>
      </c>
      <c r="I1704" s="1" t="s">
        <v>2557</v>
      </c>
      <c r="J1704" s="1" t="s">
        <v>24</v>
      </c>
      <c r="K1704" s="1" t="s">
        <v>2978</v>
      </c>
      <c r="L1704" s="1" t="s">
        <v>2</v>
      </c>
      <c r="M1704" s="1" t="s">
        <v>120</v>
      </c>
      <c r="N1704" s="1" t="s">
        <v>120</v>
      </c>
      <c r="O1704" s="1" t="s">
        <v>7</v>
      </c>
      <c r="P1704" s="1" t="s">
        <v>886</v>
      </c>
      <c r="Q1704" s="14" t="s">
        <v>48637</v>
      </c>
      <c r="R1704" s="1" t="s">
        <v>476</v>
      </c>
      <c r="S1704" s="1" t="s">
        <v>503</v>
      </c>
      <c r="T1704" s="1" t="s">
        <v>2979</v>
      </c>
      <c r="U1704" s="21">
        <v>461.81</v>
      </c>
      <c r="V1704" s="21">
        <v>1321.84</v>
      </c>
      <c r="W1704" s="21">
        <f t="shared" si="104"/>
        <v>1783.6499999999999</v>
      </c>
      <c r="X1704" s="23">
        <f t="shared" si="105"/>
        <v>0.25891290331623357</v>
      </c>
      <c r="Y1704" s="2">
        <v>554.6</v>
      </c>
      <c r="Z1704" s="2">
        <v>259.56</v>
      </c>
      <c r="AA1704" s="3">
        <f t="shared" si="106"/>
        <v>814.16000000000008</v>
      </c>
      <c r="AB1704" s="8">
        <f t="shared" si="107"/>
        <v>0.68119288591922955</v>
      </c>
    </row>
    <row r="1705" spans="1:28" ht="10.5" x14ac:dyDescent="0.15">
      <c r="A1705" s="35">
        <v>306406</v>
      </c>
      <c r="B1705" s="1" t="s">
        <v>0</v>
      </c>
      <c r="C1705" s="1" t="s">
        <v>22</v>
      </c>
      <c r="E1705" s="1" t="s">
        <v>10200</v>
      </c>
      <c r="F1705" s="1" t="s">
        <v>2</v>
      </c>
      <c r="G1705" s="1" t="s">
        <v>2</v>
      </c>
      <c r="H1705" s="1" t="s">
        <v>10201</v>
      </c>
      <c r="I1705" s="1" t="s">
        <v>1265</v>
      </c>
      <c r="J1705" s="1" t="s">
        <v>24</v>
      </c>
      <c r="K1705" s="1" t="s">
        <v>1266</v>
      </c>
      <c r="L1705" s="1" t="s">
        <v>2</v>
      </c>
      <c r="M1705" s="1" t="s">
        <v>120</v>
      </c>
      <c r="N1705" s="1" t="s">
        <v>120</v>
      </c>
      <c r="O1705" s="1" t="s">
        <v>7</v>
      </c>
      <c r="P1705" s="1" t="s">
        <v>886</v>
      </c>
      <c r="Q1705" s="14" t="s">
        <v>48637</v>
      </c>
      <c r="R1705" s="1" t="s">
        <v>476</v>
      </c>
      <c r="S1705" s="1" t="s">
        <v>503</v>
      </c>
      <c r="T1705" s="1" t="s">
        <v>10202</v>
      </c>
      <c r="U1705" s="21">
        <v>4087.35</v>
      </c>
      <c r="V1705" s="21">
        <v>1522.43</v>
      </c>
      <c r="W1705" s="21">
        <f t="shared" si="104"/>
        <v>5609.78</v>
      </c>
      <c r="X1705" s="23">
        <f t="shared" si="105"/>
        <v>0.72861146069899352</v>
      </c>
      <c r="Y1705" s="2">
        <v>554</v>
      </c>
      <c r="Z1705" s="2">
        <v>153.86000000000001</v>
      </c>
      <c r="AA1705" s="3">
        <f t="shared" si="106"/>
        <v>707.86</v>
      </c>
      <c r="AB1705" s="8">
        <f t="shared" si="107"/>
        <v>0.78264063515384397</v>
      </c>
    </row>
    <row r="1706" spans="1:28" ht="10.5" x14ac:dyDescent="0.15">
      <c r="A1706" s="35">
        <v>77539</v>
      </c>
      <c r="B1706" s="1" t="s">
        <v>0</v>
      </c>
      <c r="C1706" s="1" t="s">
        <v>22</v>
      </c>
      <c r="E1706" s="1" t="s">
        <v>1966</v>
      </c>
      <c r="F1706" s="1" t="s">
        <v>2</v>
      </c>
      <c r="G1706" s="1" t="s">
        <v>2</v>
      </c>
      <c r="H1706" s="1" t="s">
        <v>1967</v>
      </c>
      <c r="I1706" s="1" t="s">
        <v>1968</v>
      </c>
      <c r="J1706" s="1" t="s">
        <v>156</v>
      </c>
      <c r="K1706" s="1" t="s">
        <v>1969</v>
      </c>
      <c r="L1706" s="1" t="s">
        <v>34</v>
      </c>
      <c r="M1706" s="1" t="s">
        <v>120</v>
      </c>
      <c r="N1706" s="1" t="s">
        <v>120</v>
      </c>
      <c r="O1706" s="1" t="s">
        <v>191</v>
      </c>
      <c r="P1706" s="1" t="s">
        <v>886</v>
      </c>
      <c r="Q1706" s="14" t="s">
        <v>48637</v>
      </c>
      <c r="R1706" s="1" t="s">
        <v>476</v>
      </c>
      <c r="S1706" s="1" t="s">
        <v>503</v>
      </c>
      <c r="T1706" s="1" t="s">
        <v>1970</v>
      </c>
      <c r="U1706" s="21">
        <v>2934.48</v>
      </c>
      <c r="V1706" s="21">
        <v>4176.99</v>
      </c>
      <c r="W1706" s="21">
        <f t="shared" si="104"/>
        <v>7111.4699999999993</v>
      </c>
      <c r="X1706" s="23">
        <f t="shared" si="105"/>
        <v>0.41264042455357336</v>
      </c>
      <c r="Y1706" s="2">
        <v>489.08</v>
      </c>
      <c r="Z1706" s="2">
        <v>594.05999999999995</v>
      </c>
      <c r="AA1706" s="3">
        <f t="shared" si="106"/>
        <v>1083.1399999999999</v>
      </c>
      <c r="AB1706" s="8">
        <f t="shared" si="107"/>
        <v>0.45153904389090982</v>
      </c>
    </row>
    <row r="1707" spans="1:28" ht="10.5" x14ac:dyDescent="0.15">
      <c r="A1707" s="35">
        <v>102653</v>
      </c>
      <c r="B1707" s="1" t="s">
        <v>0</v>
      </c>
      <c r="C1707" s="1" t="s">
        <v>22</v>
      </c>
      <c r="E1707" s="1" t="s">
        <v>6255</v>
      </c>
      <c r="F1707" s="1" t="s">
        <v>2</v>
      </c>
      <c r="G1707" s="1" t="s">
        <v>6256</v>
      </c>
      <c r="H1707" s="1" t="s">
        <v>6257</v>
      </c>
      <c r="I1707" s="1" t="s">
        <v>6258</v>
      </c>
      <c r="J1707" s="1" t="s">
        <v>24</v>
      </c>
      <c r="K1707" s="1" t="s">
        <v>6259</v>
      </c>
      <c r="L1707" s="1" t="s">
        <v>2</v>
      </c>
      <c r="M1707" s="1" t="s">
        <v>120</v>
      </c>
      <c r="N1707" s="1" t="s">
        <v>120</v>
      </c>
      <c r="O1707" s="1" t="s">
        <v>7</v>
      </c>
      <c r="P1707" s="1" t="s">
        <v>886</v>
      </c>
      <c r="Q1707" s="14" t="s">
        <v>48637</v>
      </c>
      <c r="R1707" s="1" t="s">
        <v>476</v>
      </c>
      <c r="S1707" s="1" t="s">
        <v>503</v>
      </c>
      <c r="T1707" s="1" t="s">
        <v>6260</v>
      </c>
      <c r="U1707" s="21">
        <v>324.42</v>
      </c>
      <c r="V1707" s="21">
        <v>7870.91</v>
      </c>
      <c r="W1707" s="21">
        <f t="shared" si="104"/>
        <v>8195.33</v>
      </c>
      <c r="X1707" s="23">
        <f t="shared" si="105"/>
        <v>3.9585959320735102E-2</v>
      </c>
      <c r="Y1707" s="2">
        <v>470.83</v>
      </c>
      <c r="Z1707" s="2">
        <v>4550.8900000000003</v>
      </c>
      <c r="AA1707" s="3">
        <f t="shared" si="106"/>
        <v>5021.72</v>
      </c>
      <c r="AB1707" s="8">
        <f t="shared" si="107"/>
        <v>9.3758712154401277E-2</v>
      </c>
    </row>
    <row r="1708" spans="1:28" ht="10.5" x14ac:dyDescent="0.15">
      <c r="A1708" s="35">
        <v>306869</v>
      </c>
      <c r="B1708" s="1" t="s">
        <v>0</v>
      </c>
      <c r="C1708" s="1" t="s">
        <v>22</v>
      </c>
      <c r="E1708" s="1" t="s">
        <v>10265</v>
      </c>
      <c r="F1708" s="1" t="s">
        <v>2</v>
      </c>
      <c r="G1708" s="1" t="s">
        <v>2</v>
      </c>
      <c r="H1708" s="1" t="s">
        <v>10266</v>
      </c>
      <c r="I1708" s="1" t="s">
        <v>117</v>
      </c>
      <c r="J1708" s="1" t="s">
        <v>118</v>
      </c>
      <c r="K1708" s="1" t="s">
        <v>3032</v>
      </c>
      <c r="L1708" s="1" t="s">
        <v>6</v>
      </c>
      <c r="M1708" s="1" t="s">
        <v>120</v>
      </c>
      <c r="N1708" s="1" t="s">
        <v>120</v>
      </c>
      <c r="O1708" s="1" t="s">
        <v>7</v>
      </c>
      <c r="P1708" s="1" t="s">
        <v>886</v>
      </c>
      <c r="Q1708" s="14" t="s">
        <v>48637</v>
      </c>
      <c r="R1708" s="1" t="s">
        <v>476</v>
      </c>
      <c r="S1708" s="1" t="s">
        <v>503</v>
      </c>
      <c r="T1708" s="1" t="s">
        <v>10267</v>
      </c>
      <c r="U1708" s="21">
        <v>820.59</v>
      </c>
      <c r="V1708" s="21">
        <v>5316.59</v>
      </c>
      <c r="W1708" s="21">
        <f t="shared" si="104"/>
        <v>6137.18</v>
      </c>
      <c r="X1708" s="23">
        <f t="shared" si="105"/>
        <v>0.13370798966300484</v>
      </c>
      <c r="Y1708" s="2">
        <v>463.56</v>
      </c>
      <c r="Z1708" s="2">
        <v>1695.62</v>
      </c>
      <c r="AA1708" s="3">
        <f t="shared" si="106"/>
        <v>2159.1799999999998</v>
      </c>
      <c r="AB1708" s="8">
        <f t="shared" si="107"/>
        <v>0.21469261478894766</v>
      </c>
    </row>
    <row r="1709" spans="1:28" ht="10.5" x14ac:dyDescent="0.15">
      <c r="A1709" s="35">
        <v>87565</v>
      </c>
      <c r="B1709" s="1" t="s">
        <v>0</v>
      </c>
      <c r="C1709" s="1" t="s">
        <v>22</v>
      </c>
      <c r="E1709" s="1" t="s">
        <v>3194</v>
      </c>
      <c r="F1709" s="1" t="s">
        <v>2</v>
      </c>
      <c r="G1709" s="1" t="s">
        <v>3195</v>
      </c>
      <c r="H1709" s="1" t="s">
        <v>3196</v>
      </c>
      <c r="I1709" s="1" t="s">
        <v>3197</v>
      </c>
      <c r="J1709" s="1" t="s">
        <v>93</v>
      </c>
      <c r="K1709" s="1" t="s">
        <v>3198</v>
      </c>
      <c r="L1709" s="1" t="s">
        <v>2</v>
      </c>
      <c r="M1709" s="1" t="s">
        <v>120</v>
      </c>
      <c r="N1709" s="1" t="s">
        <v>120</v>
      </c>
      <c r="O1709" s="1" t="s">
        <v>7</v>
      </c>
      <c r="P1709" s="1" t="s">
        <v>886</v>
      </c>
      <c r="Q1709" s="14" t="s">
        <v>48637</v>
      </c>
      <c r="R1709" s="1" t="s">
        <v>476</v>
      </c>
      <c r="S1709" s="1" t="s">
        <v>503</v>
      </c>
      <c r="T1709" s="1" t="s">
        <v>3199</v>
      </c>
      <c r="U1709" s="21">
        <v>1653.29</v>
      </c>
      <c r="V1709" s="21">
        <v>2452.29</v>
      </c>
      <c r="W1709" s="21">
        <f t="shared" si="104"/>
        <v>4105.58</v>
      </c>
      <c r="X1709" s="23">
        <f t="shared" si="105"/>
        <v>0.40269340750880511</v>
      </c>
      <c r="Y1709" s="2">
        <v>399.65</v>
      </c>
      <c r="Z1709" s="2">
        <v>623.21</v>
      </c>
      <c r="AA1709" s="3">
        <f t="shared" si="106"/>
        <v>1022.86</v>
      </c>
      <c r="AB1709" s="8">
        <f t="shared" si="107"/>
        <v>0.3907181823514459</v>
      </c>
    </row>
    <row r="1710" spans="1:28" ht="10.5" x14ac:dyDescent="0.15">
      <c r="A1710" s="35">
        <v>143724</v>
      </c>
      <c r="B1710" s="1" t="s">
        <v>0</v>
      </c>
      <c r="C1710" s="1" t="s">
        <v>22</v>
      </c>
      <c r="E1710" s="1" t="s">
        <v>7668</v>
      </c>
      <c r="F1710" s="1" t="s">
        <v>2</v>
      </c>
      <c r="G1710" s="1" t="s">
        <v>7669</v>
      </c>
      <c r="H1710" s="1" t="s">
        <v>7670</v>
      </c>
      <c r="I1710" s="1" t="s">
        <v>7671</v>
      </c>
      <c r="J1710" s="1" t="s">
        <v>64</v>
      </c>
      <c r="K1710" s="1" t="s">
        <v>7672</v>
      </c>
      <c r="L1710" s="1" t="s">
        <v>72</v>
      </c>
      <c r="M1710" s="1" t="s">
        <v>120</v>
      </c>
      <c r="N1710" s="1" t="s">
        <v>120</v>
      </c>
      <c r="O1710" s="1" t="s">
        <v>7</v>
      </c>
      <c r="P1710" s="1" t="s">
        <v>886</v>
      </c>
      <c r="Q1710" s="14" t="s">
        <v>48637</v>
      </c>
      <c r="R1710" s="1" t="s">
        <v>476</v>
      </c>
      <c r="S1710" s="1" t="s">
        <v>503</v>
      </c>
      <c r="T1710" s="1" t="s">
        <v>7673</v>
      </c>
      <c r="U1710" s="21">
        <v>553.75</v>
      </c>
      <c r="V1710" s="21">
        <v>5566.09</v>
      </c>
      <c r="W1710" s="21">
        <f t="shared" si="104"/>
        <v>6119.84</v>
      </c>
      <c r="X1710" s="23">
        <f t="shared" si="105"/>
        <v>9.0484391748803891E-2</v>
      </c>
      <c r="Y1710" s="2">
        <v>392.32</v>
      </c>
      <c r="Z1710" s="2">
        <v>1792.04</v>
      </c>
      <c r="AA1710" s="3">
        <f t="shared" si="106"/>
        <v>2184.36</v>
      </c>
      <c r="AB1710" s="8">
        <f t="shared" si="107"/>
        <v>0.17960409456316723</v>
      </c>
    </row>
    <row r="1711" spans="1:28" ht="10.5" x14ac:dyDescent="0.15">
      <c r="A1711" s="35">
        <v>387310</v>
      </c>
      <c r="B1711" s="1" t="s">
        <v>0</v>
      </c>
      <c r="C1711" s="1" t="s">
        <v>22</v>
      </c>
      <c r="E1711" s="1" t="s">
        <v>15925</v>
      </c>
      <c r="F1711" s="1" t="s">
        <v>2</v>
      </c>
      <c r="G1711" s="1" t="s">
        <v>15926</v>
      </c>
      <c r="H1711" s="1" t="s">
        <v>15927</v>
      </c>
      <c r="I1711" s="1" t="s">
        <v>933</v>
      </c>
      <c r="J1711" s="1" t="s">
        <v>24</v>
      </c>
      <c r="K1711" s="1" t="s">
        <v>934</v>
      </c>
      <c r="L1711" s="1" t="s">
        <v>2</v>
      </c>
      <c r="M1711" s="1" t="s">
        <v>120</v>
      </c>
      <c r="N1711" s="1" t="s">
        <v>120</v>
      </c>
      <c r="O1711" s="1" t="s">
        <v>7</v>
      </c>
      <c r="P1711" s="1" t="s">
        <v>886</v>
      </c>
      <c r="Q1711" s="14" t="s">
        <v>48637</v>
      </c>
      <c r="R1711" s="1" t="s">
        <v>476</v>
      </c>
      <c r="S1711" s="1" t="s">
        <v>503</v>
      </c>
      <c r="T1711" s="1" t="s">
        <v>15928</v>
      </c>
      <c r="U1711" s="21">
        <v>2273.7800000000002</v>
      </c>
      <c r="V1711" s="21">
        <v>5128.1400000000003</v>
      </c>
      <c r="W1711" s="21">
        <f t="shared" si="104"/>
        <v>7401.92</v>
      </c>
      <c r="X1711" s="23">
        <f t="shared" si="105"/>
        <v>0.30718786477022181</v>
      </c>
      <c r="Y1711" s="2">
        <v>391.35</v>
      </c>
      <c r="Z1711" s="3">
        <v>0</v>
      </c>
      <c r="AA1711" s="3">
        <f t="shared" si="106"/>
        <v>391.35</v>
      </c>
      <c r="AB1711" s="8">
        <f t="shared" si="107"/>
        <v>1</v>
      </c>
    </row>
    <row r="1712" spans="1:28" ht="10.5" x14ac:dyDescent="0.15">
      <c r="A1712" s="35">
        <v>364111</v>
      </c>
      <c r="B1712" s="1" t="s">
        <v>0</v>
      </c>
      <c r="C1712" s="1" t="s">
        <v>22</v>
      </c>
      <c r="E1712" s="1" t="s">
        <v>12768</v>
      </c>
      <c r="F1712" s="1" t="s">
        <v>2</v>
      </c>
      <c r="G1712" s="1" t="s">
        <v>2</v>
      </c>
      <c r="H1712" s="1" t="s">
        <v>12769</v>
      </c>
      <c r="I1712" s="1" t="s">
        <v>837</v>
      </c>
      <c r="J1712" s="1" t="s">
        <v>24</v>
      </c>
      <c r="K1712" s="1" t="s">
        <v>2667</v>
      </c>
      <c r="L1712" s="1" t="s">
        <v>2</v>
      </c>
      <c r="M1712" s="1" t="s">
        <v>120</v>
      </c>
      <c r="N1712" s="1" t="s">
        <v>120</v>
      </c>
      <c r="O1712" s="1" t="s">
        <v>7</v>
      </c>
      <c r="P1712" s="1" t="s">
        <v>886</v>
      </c>
      <c r="Q1712" s="14" t="s">
        <v>48637</v>
      </c>
      <c r="R1712" s="1" t="s">
        <v>476</v>
      </c>
      <c r="S1712" s="1" t="s">
        <v>503</v>
      </c>
      <c r="T1712" s="1" t="s">
        <v>12770</v>
      </c>
      <c r="U1712" s="21">
        <v>268.89999999999998</v>
      </c>
      <c r="V1712" s="21">
        <v>615.12</v>
      </c>
      <c r="W1712" s="21">
        <f t="shared" si="104"/>
        <v>884.02</v>
      </c>
      <c r="X1712" s="23">
        <f t="shared" si="105"/>
        <v>0.30417863849234178</v>
      </c>
      <c r="Y1712" s="2">
        <v>354.75</v>
      </c>
      <c r="Z1712" s="2">
        <v>779.72</v>
      </c>
      <c r="AA1712" s="3">
        <f t="shared" si="106"/>
        <v>1134.47</v>
      </c>
      <c r="AB1712" s="8">
        <f t="shared" si="107"/>
        <v>0.31270108508819094</v>
      </c>
    </row>
    <row r="1713" spans="1:28" ht="10.5" x14ac:dyDescent="0.15">
      <c r="A1713" s="35">
        <v>396807</v>
      </c>
      <c r="B1713" s="1" t="s">
        <v>0</v>
      </c>
      <c r="C1713" s="1" t="s">
        <v>22</v>
      </c>
      <c r="E1713" s="1" t="s">
        <v>14548</v>
      </c>
      <c r="F1713" s="1" t="s">
        <v>2</v>
      </c>
      <c r="G1713" s="1" t="s">
        <v>2</v>
      </c>
      <c r="H1713" s="1" t="s">
        <v>14549</v>
      </c>
      <c r="I1713" s="1" t="s">
        <v>14550</v>
      </c>
      <c r="J1713" s="1" t="s">
        <v>18</v>
      </c>
      <c r="K1713" s="1" t="s">
        <v>14551</v>
      </c>
      <c r="L1713" s="1" t="s">
        <v>2</v>
      </c>
      <c r="M1713" s="1" t="s">
        <v>120</v>
      </c>
      <c r="N1713" s="1" t="s">
        <v>120</v>
      </c>
      <c r="O1713" s="1" t="s">
        <v>7</v>
      </c>
      <c r="P1713" s="1" t="s">
        <v>886</v>
      </c>
      <c r="Q1713" s="14" t="s">
        <v>48637</v>
      </c>
      <c r="R1713" s="1" t="s">
        <v>476</v>
      </c>
      <c r="S1713" s="1" t="s">
        <v>503</v>
      </c>
      <c r="T1713" s="1" t="s">
        <v>14552</v>
      </c>
      <c r="U1713" s="21"/>
      <c r="V1713" s="21"/>
      <c r="W1713" s="21">
        <f t="shared" si="104"/>
        <v>0</v>
      </c>
      <c r="X1713" s="23" t="e">
        <f t="shared" si="105"/>
        <v>#DIV/0!</v>
      </c>
      <c r="Y1713" s="2">
        <v>308.27999999999997</v>
      </c>
      <c r="Z1713" s="2">
        <v>436.78</v>
      </c>
      <c r="AA1713" s="3">
        <f t="shared" si="106"/>
        <v>745.06</v>
      </c>
      <c r="AB1713" s="8">
        <f t="shared" si="107"/>
        <v>0.41376533433548973</v>
      </c>
    </row>
    <row r="1714" spans="1:28" ht="10.5" x14ac:dyDescent="0.15">
      <c r="A1714" s="35">
        <v>66290</v>
      </c>
      <c r="B1714" s="1" t="s">
        <v>0</v>
      </c>
      <c r="C1714" s="1" t="s">
        <v>22</v>
      </c>
      <c r="E1714" s="1" t="s">
        <v>3084</v>
      </c>
      <c r="F1714" s="1" t="s">
        <v>2</v>
      </c>
      <c r="G1714" s="1" t="s">
        <v>3085</v>
      </c>
      <c r="H1714" s="1" t="s">
        <v>3086</v>
      </c>
      <c r="I1714" s="1" t="s">
        <v>3087</v>
      </c>
      <c r="J1714" s="1" t="s">
        <v>79</v>
      </c>
      <c r="K1714" s="1" t="s">
        <v>3088</v>
      </c>
      <c r="L1714" s="1" t="s">
        <v>2</v>
      </c>
      <c r="M1714" s="1" t="s">
        <v>120</v>
      </c>
      <c r="N1714" s="1" t="s">
        <v>120</v>
      </c>
      <c r="O1714" s="1" t="s">
        <v>7</v>
      </c>
      <c r="P1714" s="1" t="s">
        <v>886</v>
      </c>
      <c r="Q1714" s="14" t="s">
        <v>48637</v>
      </c>
      <c r="R1714" s="1" t="s">
        <v>476</v>
      </c>
      <c r="S1714" s="1" t="s">
        <v>503</v>
      </c>
      <c r="T1714" s="1" t="s">
        <v>3089</v>
      </c>
      <c r="U1714" s="21"/>
      <c r="V1714" s="21"/>
      <c r="W1714" s="21">
        <f t="shared" si="104"/>
        <v>0</v>
      </c>
      <c r="X1714" s="23" t="e">
        <f t="shared" si="105"/>
        <v>#DIV/0!</v>
      </c>
      <c r="Y1714" s="2">
        <v>303.33</v>
      </c>
      <c r="Z1714" s="2">
        <v>0</v>
      </c>
      <c r="AA1714" s="3">
        <f t="shared" si="106"/>
        <v>303.33</v>
      </c>
      <c r="AB1714" s="8">
        <f t="shared" si="107"/>
        <v>1</v>
      </c>
    </row>
    <row r="1715" spans="1:28" ht="10.5" x14ac:dyDescent="0.15">
      <c r="A1715" s="35">
        <v>68484</v>
      </c>
      <c r="B1715" s="1" t="s">
        <v>0</v>
      </c>
      <c r="C1715" s="1" t="s">
        <v>22</v>
      </c>
      <c r="E1715" s="1" t="s">
        <v>1820</v>
      </c>
      <c r="F1715" s="1" t="s">
        <v>2</v>
      </c>
      <c r="G1715" s="1" t="s">
        <v>2</v>
      </c>
      <c r="H1715" s="1" t="s">
        <v>1821</v>
      </c>
      <c r="I1715" s="1" t="s">
        <v>1822</v>
      </c>
      <c r="J1715" s="1" t="s">
        <v>24</v>
      </c>
      <c r="K1715" s="1" t="s">
        <v>1823</v>
      </c>
      <c r="L1715" s="1" t="s">
        <v>57</v>
      </c>
      <c r="M1715" s="1" t="s">
        <v>120</v>
      </c>
      <c r="N1715" s="1" t="s">
        <v>120</v>
      </c>
      <c r="O1715" s="1" t="s">
        <v>7</v>
      </c>
      <c r="P1715" s="1" t="s">
        <v>886</v>
      </c>
      <c r="Q1715" s="14" t="s">
        <v>48637</v>
      </c>
      <c r="R1715" s="1" t="s">
        <v>476</v>
      </c>
      <c r="S1715" s="1" t="s">
        <v>503</v>
      </c>
      <c r="T1715" s="1" t="s">
        <v>1824</v>
      </c>
      <c r="U1715" s="21">
        <v>57</v>
      </c>
      <c r="V1715" s="21">
        <v>69388.44</v>
      </c>
      <c r="W1715" s="21">
        <f t="shared" si="104"/>
        <v>69445.440000000002</v>
      </c>
      <c r="X1715" s="23">
        <f t="shared" si="105"/>
        <v>8.2078823317988906E-4</v>
      </c>
      <c r="Y1715" s="2">
        <v>283.58999999999997</v>
      </c>
      <c r="Z1715" s="2">
        <v>25550.639999999999</v>
      </c>
      <c r="AA1715" s="3">
        <f t="shared" si="106"/>
        <v>25834.23</v>
      </c>
      <c r="AB1715" s="8">
        <f t="shared" si="107"/>
        <v>1.0977296400937826E-2</v>
      </c>
    </row>
    <row r="1716" spans="1:28" ht="10.5" x14ac:dyDescent="0.15">
      <c r="A1716" s="35">
        <v>78574</v>
      </c>
      <c r="B1716" s="1" t="s">
        <v>0</v>
      </c>
      <c r="C1716" s="1" t="s">
        <v>22</v>
      </c>
      <c r="E1716" s="1" t="s">
        <v>4319</v>
      </c>
      <c r="F1716" s="1" t="s">
        <v>2</v>
      </c>
      <c r="G1716" s="1" t="s">
        <v>4320</v>
      </c>
      <c r="H1716" s="1" t="s">
        <v>4321</v>
      </c>
      <c r="I1716" s="1" t="s">
        <v>4322</v>
      </c>
      <c r="J1716" s="1" t="s">
        <v>162</v>
      </c>
      <c r="K1716" s="1" t="s">
        <v>4323</v>
      </c>
      <c r="L1716" s="1" t="s">
        <v>72</v>
      </c>
      <c r="M1716" s="1" t="s">
        <v>120</v>
      </c>
      <c r="N1716" s="1" t="s">
        <v>760</v>
      </c>
      <c r="O1716" s="1" t="s">
        <v>7</v>
      </c>
      <c r="P1716" s="1" t="s">
        <v>886</v>
      </c>
      <c r="Q1716" s="14" t="s">
        <v>48637</v>
      </c>
      <c r="R1716" s="1" t="s">
        <v>476</v>
      </c>
      <c r="S1716" s="1" t="s">
        <v>503</v>
      </c>
      <c r="T1716" s="1" t="s">
        <v>4324</v>
      </c>
      <c r="U1716" s="21">
        <v>606.41</v>
      </c>
      <c r="V1716" s="21">
        <v>59537.2</v>
      </c>
      <c r="W1716" s="21">
        <f t="shared" si="104"/>
        <v>60143.61</v>
      </c>
      <c r="X1716" s="23">
        <f t="shared" si="105"/>
        <v>1.0082700389949987E-2</v>
      </c>
      <c r="Y1716" s="2">
        <v>222.02</v>
      </c>
      <c r="Z1716" s="2">
        <v>32479.97</v>
      </c>
      <c r="AA1716" s="3">
        <f t="shared" si="106"/>
        <v>32701.99</v>
      </c>
      <c r="AB1716" s="8">
        <f t="shared" si="107"/>
        <v>6.7891892817531895E-3</v>
      </c>
    </row>
    <row r="1717" spans="1:28" ht="10.5" x14ac:dyDescent="0.15">
      <c r="A1717" s="35">
        <v>451433</v>
      </c>
      <c r="B1717" s="1" t="s">
        <v>0</v>
      </c>
      <c r="C1717" s="1" t="s">
        <v>22</v>
      </c>
      <c r="E1717" s="1" t="s">
        <v>13735</v>
      </c>
      <c r="F1717" s="1" t="s">
        <v>2</v>
      </c>
      <c r="G1717" s="1" t="s">
        <v>2</v>
      </c>
      <c r="H1717" s="1" t="s">
        <v>13736</v>
      </c>
      <c r="I1717" s="1" t="s">
        <v>528</v>
      </c>
      <c r="J1717" s="1" t="s">
        <v>64</v>
      </c>
      <c r="K1717" s="1" t="s">
        <v>10274</v>
      </c>
      <c r="L1717" s="1" t="s">
        <v>2</v>
      </c>
      <c r="M1717" s="1" t="s">
        <v>120</v>
      </c>
      <c r="N1717" s="1" t="s">
        <v>120</v>
      </c>
      <c r="O1717" s="1" t="s">
        <v>7</v>
      </c>
      <c r="P1717" s="1" t="s">
        <v>886</v>
      </c>
      <c r="Q1717" s="14" t="s">
        <v>48637</v>
      </c>
      <c r="R1717" s="1" t="s">
        <v>476</v>
      </c>
      <c r="S1717" s="1" t="s">
        <v>503</v>
      </c>
      <c r="T1717" s="1" t="s">
        <v>13737</v>
      </c>
      <c r="U1717" s="21">
        <v>157.30000000000001</v>
      </c>
      <c r="V1717" s="21">
        <v>3491.1</v>
      </c>
      <c r="W1717" s="21">
        <f t="shared" si="104"/>
        <v>3648.4</v>
      </c>
      <c r="X1717" s="23">
        <f t="shared" si="105"/>
        <v>4.3114790044951216E-2</v>
      </c>
      <c r="Y1717" s="2">
        <v>220.88</v>
      </c>
      <c r="Z1717" s="2">
        <v>2134.4699999999998</v>
      </c>
      <c r="AA1717" s="3">
        <f t="shared" si="106"/>
        <v>2355.35</v>
      </c>
      <c r="AB1717" s="8">
        <f t="shared" si="107"/>
        <v>9.377799477784618E-2</v>
      </c>
    </row>
    <row r="1718" spans="1:28" ht="10.5" x14ac:dyDescent="0.15">
      <c r="A1718" s="35">
        <v>15668</v>
      </c>
      <c r="B1718" s="1" t="s">
        <v>0</v>
      </c>
      <c r="C1718" s="1" t="s">
        <v>22</v>
      </c>
      <c r="E1718" s="1" t="s">
        <v>882</v>
      </c>
      <c r="F1718" s="1" t="s">
        <v>2</v>
      </c>
      <c r="G1718" s="1" t="s">
        <v>2</v>
      </c>
      <c r="H1718" s="1" t="s">
        <v>883</v>
      </c>
      <c r="I1718" s="1" t="s">
        <v>884</v>
      </c>
      <c r="J1718" s="1" t="s">
        <v>113</v>
      </c>
      <c r="K1718" s="1" t="s">
        <v>885</v>
      </c>
      <c r="L1718" s="1" t="s">
        <v>2</v>
      </c>
      <c r="M1718" s="1" t="s">
        <v>120</v>
      </c>
      <c r="N1718" s="1" t="s">
        <v>120</v>
      </c>
      <c r="O1718" s="1" t="s">
        <v>7</v>
      </c>
      <c r="P1718" s="1" t="s">
        <v>886</v>
      </c>
      <c r="Q1718" s="14" t="s">
        <v>48637</v>
      </c>
      <c r="R1718" s="1" t="s">
        <v>476</v>
      </c>
      <c r="S1718" s="1" t="s">
        <v>503</v>
      </c>
      <c r="T1718" s="1" t="s">
        <v>887</v>
      </c>
      <c r="U1718" s="21">
        <v>608.97</v>
      </c>
      <c r="V1718" s="21">
        <v>4452.3500000000004</v>
      </c>
      <c r="W1718" s="21">
        <f t="shared" si="104"/>
        <v>5061.3200000000006</v>
      </c>
      <c r="X1718" s="23">
        <f t="shared" si="105"/>
        <v>0.12031841495894351</v>
      </c>
      <c r="Y1718" s="2">
        <v>201.52</v>
      </c>
      <c r="Z1718" s="2">
        <v>2244.92</v>
      </c>
      <c r="AA1718" s="3">
        <f t="shared" si="106"/>
        <v>2446.44</v>
      </c>
      <c r="AB1718" s="8">
        <f t="shared" si="107"/>
        <v>8.2372753879105975E-2</v>
      </c>
    </row>
    <row r="1719" spans="1:28" ht="10.5" x14ac:dyDescent="0.15">
      <c r="A1719" s="35">
        <v>156304</v>
      </c>
      <c r="B1719" s="1" t="s">
        <v>0</v>
      </c>
      <c r="C1719" s="1" t="s">
        <v>22</v>
      </c>
      <c r="E1719" s="1" t="s">
        <v>8988</v>
      </c>
      <c r="F1719" s="1" t="s">
        <v>2</v>
      </c>
      <c r="G1719" s="1" t="s">
        <v>8989</v>
      </c>
      <c r="H1719" s="1" t="s">
        <v>8990</v>
      </c>
      <c r="I1719" s="1" t="s">
        <v>5713</v>
      </c>
      <c r="J1719" s="1" t="s">
        <v>322</v>
      </c>
      <c r="K1719" s="1" t="s">
        <v>8991</v>
      </c>
      <c r="L1719" s="1" t="s">
        <v>2</v>
      </c>
      <c r="M1719" s="1" t="s">
        <v>120</v>
      </c>
      <c r="N1719" s="1" t="s">
        <v>120</v>
      </c>
      <c r="O1719" s="1" t="s">
        <v>7</v>
      </c>
      <c r="P1719" s="1" t="s">
        <v>886</v>
      </c>
      <c r="Q1719" s="14" t="s">
        <v>48637</v>
      </c>
      <c r="R1719" s="1" t="s">
        <v>476</v>
      </c>
      <c r="S1719" s="1" t="s">
        <v>503</v>
      </c>
      <c r="T1719" s="1" t="s">
        <v>8992</v>
      </c>
      <c r="U1719" s="21">
        <v>168.8</v>
      </c>
      <c r="V1719" s="21">
        <v>3714.74</v>
      </c>
      <c r="W1719" s="21">
        <f t="shared" si="104"/>
        <v>3883.54</v>
      </c>
      <c r="X1719" s="23">
        <f t="shared" si="105"/>
        <v>4.3465497973498413E-2</v>
      </c>
      <c r="Y1719" s="2">
        <v>199.92</v>
      </c>
      <c r="Z1719" s="2">
        <v>1727.07</v>
      </c>
      <c r="AA1719" s="3">
        <f t="shared" si="106"/>
        <v>1926.99</v>
      </c>
      <c r="AB1719" s="8">
        <f t="shared" si="107"/>
        <v>0.10374729500412559</v>
      </c>
    </row>
    <row r="1720" spans="1:28" ht="10.5" x14ac:dyDescent="0.15">
      <c r="A1720" s="35">
        <v>129601</v>
      </c>
      <c r="B1720" s="1" t="s">
        <v>0</v>
      </c>
      <c r="C1720" s="1" t="s">
        <v>22</v>
      </c>
      <c r="E1720" s="1" t="s">
        <v>7798</v>
      </c>
      <c r="F1720" s="1" t="s">
        <v>2</v>
      </c>
      <c r="G1720" s="1" t="s">
        <v>7799</v>
      </c>
      <c r="H1720" s="1" t="s">
        <v>7800</v>
      </c>
      <c r="I1720" s="1" t="s">
        <v>340</v>
      </c>
      <c r="J1720" s="1" t="s">
        <v>187</v>
      </c>
      <c r="K1720" s="1" t="s">
        <v>7801</v>
      </c>
      <c r="L1720" s="1" t="s">
        <v>57</v>
      </c>
      <c r="M1720" s="1" t="s">
        <v>120</v>
      </c>
      <c r="N1720" s="1" t="s">
        <v>760</v>
      </c>
      <c r="O1720" s="1" t="s">
        <v>7</v>
      </c>
      <c r="P1720" s="1" t="s">
        <v>886</v>
      </c>
      <c r="Q1720" s="14" t="s">
        <v>48637</v>
      </c>
      <c r="R1720" s="1" t="s">
        <v>476</v>
      </c>
      <c r="S1720" s="1" t="s">
        <v>503</v>
      </c>
      <c r="T1720" s="1" t="s">
        <v>7802</v>
      </c>
      <c r="U1720" s="21">
        <v>123.94</v>
      </c>
      <c r="V1720" s="21">
        <v>61640.29</v>
      </c>
      <c r="W1720" s="21">
        <f t="shared" si="104"/>
        <v>61764.23</v>
      </c>
      <c r="X1720" s="23">
        <f t="shared" si="105"/>
        <v>2.0066630799088726E-3</v>
      </c>
      <c r="Y1720" s="2">
        <v>188.62</v>
      </c>
      <c r="Z1720" s="2">
        <v>22378.93</v>
      </c>
      <c r="AA1720" s="3">
        <f t="shared" si="106"/>
        <v>22567.55</v>
      </c>
      <c r="AB1720" s="8">
        <f t="shared" si="107"/>
        <v>8.3580184822898366E-3</v>
      </c>
    </row>
    <row r="1721" spans="1:28" ht="10.5" x14ac:dyDescent="0.15">
      <c r="A1721" s="35">
        <v>210498</v>
      </c>
      <c r="B1721" s="1" t="s">
        <v>0</v>
      </c>
      <c r="C1721" s="1" t="s">
        <v>22</v>
      </c>
      <c r="E1721" s="1" t="s">
        <v>10251</v>
      </c>
      <c r="F1721" s="1" t="s">
        <v>2</v>
      </c>
      <c r="G1721" s="1" t="s">
        <v>813</v>
      </c>
      <c r="H1721" s="1" t="s">
        <v>10252</v>
      </c>
      <c r="I1721" s="1" t="s">
        <v>2228</v>
      </c>
      <c r="J1721" s="1" t="s">
        <v>150</v>
      </c>
      <c r="K1721" s="1" t="s">
        <v>9084</v>
      </c>
      <c r="L1721" s="1" t="s">
        <v>2</v>
      </c>
      <c r="M1721" s="1" t="s">
        <v>120</v>
      </c>
      <c r="N1721" s="1" t="s">
        <v>120</v>
      </c>
      <c r="O1721" s="1" t="s">
        <v>7</v>
      </c>
      <c r="P1721" s="1" t="s">
        <v>886</v>
      </c>
      <c r="Q1721" s="14" t="s">
        <v>48637</v>
      </c>
      <c r="R1721" s="1" t="s">
        <v>476</v>
      </c>
      <c r="S1721" s="1" t="s">
        <v>503</v>
      </c>
      <c r="T1721" s="1" t="s">
        <v>10253</v>
      </c>
      <c r="U1721" s="21">
        <v>349.19</v>
      </c>
      <c r="V1721" s="21">
        <v>23678.65</v>
      </c>
      <c r="W1721" s="21">
        <f t="shared" si="104"/>
        <v>24027.84</v>
      </c>
      <c r="X1721" s="23">
        <f t="shared" si="105"/>
        <v>1.4532725371901927E-2</v>
      </c>
      <c r="Y1721" s="2">
        <v>161.69</v>
      </c>
      <c r="Z1721" s="2">
        <v>10076.209999999999</v>
      </c>
      <c r="AA1721" s="3">
        <f t="shared" si="106"/>
        <v>10237.9</v>
      </c>
      <c r="AB1721" s="8">
        <f t="shared" si="107"/>
        <v>1.5793277918323093E-2</v>
      </c>
    </row>
    <row r="1722" spans="1:28" ht="10.5" x14ac:dyDescent="0.15">
      <c r="A1722" s="35">
        <v>307816</v>
      </c>
      <c r="B1722" s="1" t="s">
        <v>0</v>
      </c>
      <c r="C1722" s="1" t="s">
        <v>22</v>
      </c>
      <c r="E1722" s="1" t="s">
        <v>13543</v>
      </c>
      <c r="F1722" s="1" t="s">
        <v>2</v>
      </c>
      <c r="G1722" s="1" t="s">
        <v>13544</v>
      </c>
      <c r="H1722" s="1" t="s">
        <v>13545</v>
      </c>
      <c r="I1722" s="1" t="s">
        <v>264</v>
      </c>
      <c r="J1722" s="1" t="s">
        <v>162</v>
      </c>
      <c r="K1722" s="1" t="s">
        <v>13546</v>
      </c>
      <c r="L1722" s="1" t="s">
        <v>6</v>
      </c>
      <c r="M1722" s="1" t="s">
        <v>120</v>
      </c>
      <c r="N1722" s="1" t="s">
        <v>120</v>
      </c>
      <c r="O1722" s="1" t="s">
        <v>7</v>
      </c>
      <c r="P1722" s="1" t="s">
        <v>886</v>
      </c>
      <c r="Q1722" s="14" t="s">
        <v>48637</v>
      </c>
      <c r="R1722" s="1" t="s">
        <v>476</v>
      </c>
      <c r="S1722" s="1" t="s">
        <v>503</v>
      </c>
      <c r="T1722" s="1" t="s">
        <v>13547</v>
      </c>
      <c r="U1722" s="21">
        <v>687.96</v>
      </c>
      <c r="V1722" s="21">
        <v>9047.69</v>
      </c>
      <c r="W1722" s="21">
        <f t="shared" si="104"/>
        <v>9735.6500000000015</v>
      </c>
      <c r="X1722" s="23">
        <f t="shared" si="105"/>
        <v>7.0664002917113902E-2</v>
      </c>
      <c r="Y1722" s="2">
        <v>161.53</v>
      </c>
      <c r="Z1722" s="2">
        <v>4540.3100000000004</v>
      </c>
      <c r="AA1722" s="3">
        <f t="shared" si="106"/>
        <v>4701.84</v>
      </c>
      <c r="AB1722" s="8">
        <f t="shared" si="107"/>
        <v>3.4354635632007892E-2</v>
      </c>
    </row>
    <row r="1723" spans="1:28" ht="10.5" x14ac:dyDescent="0.15">
      <c r="A1723" s="35">
        <v>460227</v>
      </c>
      <c r="B1723" s="1" t="s">
        <v>0</v>
      </c>
      <c r="C1723" s="1" t="s">
        <v>22</v>
      </c>
      <c r="E1723" s="1" t="s">
        <v>16190</v>
      </c>
      <c r="F1723" s="1" t="s">
        <v>2</v>
      </c>
      <c r="G1723" s="1" t="s">
        <v>2</v>
      </c>
      <c r="H1723" s="1" t="s">
        <v>16191</v>
      </c>
      <c r="I1723" s="1" t="s">
        <v>12907</v>
      </c>
      <c r="J1723" s="1" t="s">
        <v>130</v>
      </c>
      <c r="K1723" s="1" t="s">
        <v>12908</v>
      </c>
      <c r="L1723" s="1" t="s">
        <v>2</v>
      </c>
      <c r="M1723" s="1" t="s">
        <v>120</v>
      </c>
      <c r="N1723" s="1" t="s">
        <v>120</v>
      </c>
      <c r="O1723" s="1" t="s">
        <v>7</v>
      </c>
      <c r="P1723" s="1" t="s">
        <v>886</v>
      </c>
      <c r="Q1723" s="14" t="s">
        <v>48637</v>
      </c>
      <c r="R1723" s="1" t="s">
        <v>476</v>
      </c>
      <c r="S1723" s="1" t="s">
        <v>503</v>
      </c>
      <c r="T1723" s="1" t="s">
        <v>16192</v>
      </c>
      <c r="U1723" s="21">
        <v>715.55</v>
      </c>
      <c r="V1723" s="21">
        <v>3039.71</v>
      </c>
      <c r="W1723" s="21">
        <f t="shared" si="104"/>
        <v>3755.26</v>
      </c>
      <c r="X1723" s="23">
        <f t="shared" si="105"/>
        <v>0.19054606072548902</v>
      </c>
      <c r="Y1723" s="2">
        <v>158.80000000000001</v>
      </c>
      <c r="Z1723" s="2">
        <v>2015.67</v>
      </c>
      <c r="AA1723" s="3">
        <f t="shared" si="106"/>
        <v>2174.4700000000003</v>
      </c>
      <c r="AB1723" s="8">
        <f t="shared" si="107"/>
        <v>7.3029289895928662E-2</v>
      </c>
    </row>
    <row r="1724" spans="1:28" ht="10.5" x14ac:dyDescent="0.15">
      <c r="A1724" s="35">
        <v>261454</v>
      </c>
      <c r="B1724" s="1" t="s">
        <v>0</v>
      </c>
      <c r="C1724" s="1" t="s">
        <v>22</v>
      </c>
      <c r="E1724" s="1" t="s">
        <v>9757</v>
      </c>
      <c r="F1724" s="1" t="s">
        <v>2</v>
      </c>
      <c r="G1724" s="1" t="s">
        <v>9758</v>
      </c>
      <c r="H1724" s="1" t="s">
        <v>9759</v>
      </c>
      <c r="I1724" s="1" t="s">
        <v>7709</v>
      </c>
      <c r="J1724" s="1" t="s">
        <v>104</v>
      </c>
      <c r="K1724" s="1" t="s">
        <v>9760</v>
      </c>
      <c r="L1724" s="1" t="s">
        <v>72</v>
      </c>
      <c r="M1724" s="1" t="s">
        <v>120</v>
      </c>
      <c r="N1724" s="1" t="s">
        <v>289</v>
      </c>
      <c r="O1724" s="1" t="s">
        <v>7</v>
      </c>
      <c r="P1724" s="1" t="s">
        <v>886</v>
      </c>
      <c r="Q1724" s="14" t="s">
        <v>48637</v>
      </c>
      <c r="R1724" s="1" t="s">
        <v>476</v>
      </c>
      <c r="S1724" s="1" t="s">
        <v>503</v>
      </c>
      <c r="T1724" s="1" t="s">
        <v>9761</v>
      </c>
      <c r="U1724" s="21">
        <v>366.81</v>
      </c>
      <c r="V1724" s="21">
        <v>14844.35</v>
      </c>
      <c r="W1724" s="21">
        <f t="shared" si="104"/>
        <v>15211.16</v>
      </c>
      <c r="X1724" s="23">
        <f t="shared" si="105"/>
        <v>2.4114531699094614E-2</v>
      </c>
      <c r="Y1724" s="2">
        <v>158.80000000000001</v>
      </c>
      <c r="Z1724" s="2">
        <v>5437.98</v>
      </c>
      <c r="AA1724" s="3">
        <f t="shared" si="106"/>
        <v>5596.78</v>
      </c>
      <c r="AB1724" s="8">
        <f t="shared" si="107"/>
        <v>2.8373457595260134E-2</v>
      </c>
    </row>
    <row r="1725" spans="1:28" ht="10.5" x14ac:dyDescent="0.15">
      <c r="A1725" s="35">
        <v>111593</v>
      </c>
      <c r="B1725" s="1" t="s">
        <v>0</v>
      </c>
      <c r="C1725" s="1" t="s">
        <v>22</v>
      </c>
      <c r="E1725" s="1" t="s">
        <v>7086</v>
      </c>
      <c r="F1725" s="1" t="s">
        <v>2</v>
      </c>
      <c r="G1725" s="1" t="s">
        <v>2</v>
      </c>
      <c r="H1725" s="1" t="s">
        <v>7087</v>
      </c>
      <c r="I1725" s="1" t="s">
        <v>7088</v>
      </c>
      <c r="J1725" s="1" t="s">
        <v>53</v>
      </c>
      <c r="K1725" s="1" t="s">
        <v>7089</v>
      </c>
      <c r="L1725" s="1" t="s">
        <v>34</v>
      </c>
      <c r="M1725" s="1" t="s">
        <v>289</v>
      </c>
      <c r="N1725" s="1" t="s">
        <v>289</v>
      </c>
      <c r="O1725" s="1" t="s">
        <v>7</v>
      </c>
      <c r="P1725" s="1" t="s">
        <v>886</v>
      </c>
      <c r="Q1725" s="14" t="s">
        <v>48637</v>
      </c>
      <c r="R1725" s="1" t="s">
        <v>476</v>
      </c>
      <c r="S1725" s="1" t="s">
        <v>503</v>
      </c>
      <c r="T1725" s="1" t="s">
        <v>7090</v>
      </c>
      <c r="U1725" s="21"/>
      <c r="V1725" s="21"/>
      <c r="W1725" s="21">
        <f t="shared" si="104"/>
        <v>0</v>
      </c>
      <c r="X1725" s="23" t="e">
        <f t="shared" si="105"/>
        <v>#DIV/0!</v>
      </c>
      <c r="Y1725" s="2">
        <v>141.74</v>
      </c>
      <c r="Z1725" s="3">
        <v>0</v>
      </c>
      <c r="AA1725" s="3">
        <f t="shared" si="106"/>
        <v>141.74</v>
      </c>
      <c r="AB1725" s="8">
        <f t="shared" si="107"/>
        <v>1</v>
      </c>
    </row>
    <row r="1726" spans="1:28" ht="10.5" x14ac:dyDescent="0.15">
      <c r="A1726" s="35">
        <v>205566</v>
      </c>
      <c r="B1726" s="1" t="s">
        <v>0</v>
      </c>
      <c r="C1726" s="1" t="s">
        <v>22</v>
      </c>
      <c r="E1726" s="1" t="s">
        <v>9939</v>
      </c>
      <c r="F1726" s="1" t="s">
        <v>2</v>
      </c>
      <c r="G1726" s="1" t="s">
        <v>9940</v>
      </c>
      <c r="H1726" s="1" t="s">
        <v>9941</v>
      </c>
      <c r="I1726" s="1" t="s">
        <v>17</v>
      </c>
      <c r="J1726" s="1" t="s">
        <v>18</v>
      </c>
      <c r="K1726" s="1" t="s">
        <v>2168</v>
      </c>
      <c r="L1726" s="1" t="s">
        <v>2</v>
      </c>
      <c r="M1726" s="1" t="s">
        <v>120</v>
      </c>
      <c r="N1726" s="1" t="s">
        <v>120</v>
      </c>
      <c r="O1726" s="1" t="s">
        <v>7</v>
      </c>
      <c r="P1726" s="1" t="s">
        <v>886</v>
      </c>
      <c r="Q1726" s="14" t="s">
        <v>48637</v>
      </c>
      <c r="R1726" s="1" t="s">
        <v>476</v>
      </c>
      <c r="S1726" s="1" t="s">
        <v>503</v>
      </c>
      <c r="T1726" s="1" t="s">
        <v>9942</v>
      </c>
      <c r="U1726" s="21"/>
      <c r="V1726" s="21"/>
      <c r="W1726" s="21">
        <f t="shared" si="104"/>
        <v>0</v>
      </c>
      <c r="X1726" s="23" t="e">
        <f t="shared" si="105"/>
        <v>#DIV/0!</v>
      </c>
      <c r="Y1726" s="2">
        <v>137.16</v>
      </c>
      <c r="Z1726" s="2">
        <v>341.81</v>
      </c>
      <c r="AA1726" s="3">
        <f t="shared" si="106"/>
        <v>478.97</v>
      </c>
      <c r="AB1726" s="8">
        <f t="shared" si="107"/>
        <v>0.28636449046913165</v>
      </c>
    </row>
    <row r="1727" spans="1:28" ht="10.5" x14ac:dyDescent="0.15">
      <c r="A1727" s="35">
        <v>78644</v>
      </c>
      <c r="B1727" s="1" t="s">
        <v>0</v>
      </c>
      <c r="C1727" s="1" t="s">
        <v>22</v>
      </c>
      <c r="E1727" s="1" t="s">
        <v>2095</v>
      </c>
      <c r="F1727" s="1" t="s">
        <v>2</v>
      </c>
      <c r="G1727" s="1" t="s">
        <v>2096</v>
      </c>
      <c r="H1727" s="1" t="s">
        <v>2097</v>
      </c>
      <c r="I1727" s="1" t="s">
        <v>1538</v>
      </c>
      <c r="J1727" s="1" t="s">
        <v>298</v>
      </c>
      <c r="K1727" s="1" t="s">
        <v>1539</v>
      </c>
      <c r="L1727" s="1" t="s">
        <v>2</v>
      </c>
      <c r="M1727" s="1" t="s">
        <v>120</v>
      </c>
      <c r="N1727" s="1" t="s">
        <v>120</v>
      </c>
      <c r="O1727" s="1" t="s">
        <v>7</v>
      </c>
      <c r="P1727" s="1" t="s">
        <v>886</v>
      </c>
      <c r="Q1727" s="14" t="s">
        <v>48637</v>
      </c>
      <c r="R1727" s="1" t="s">
        <v>476</v>
      </c>
      <c r="S1727" s="1" t="s">
        <v>503</v>
      </c>
      <c r="T1727" s="1" t="s">
        <v>2098</v>
      </c>
      <c r="U1727" s="21">
        <v>168</v>
      </c>
      <c r="V1727" s="21">
        <v>4856.66</v>
      </c>
      <c r="W1727" s="21">
        <f t="shared" si="104"/>
        <v>5024.66</v>
      </c>
      <c r="X1727" s="23">
        <f t="shared" si="105"/>
        <v>3.3435098096189594E-2</v>
      </c>
      <c r="Y1727" s="2">
        <v>134.13999999999999</v>
      </c>
      <c r="Z1727" s="2">
        <v>3912.63</v>
      </c>
      <c r="AA1727" s="3">
        <f t="shared" si="106"/>
        <v>4046.77</v>
      </c>
      <c r="AB1727" s="8">
        <f t="shared" si="107"/>
        <v>3.314742374782851E-2</v>
      </c>
    </row>
    <row r="1728" spans="1:28" ht="10.5" x14ac:dyDescent="0.15">
      <c r="A1728" s="35">
        <v>440711</v>
      </c>
      <c r="B1728" s="1" t="s">
        <v>0</v>
      </c>
      <c r="C1728" s="1" t="s">
        <v>22</v>
      </c>
      <c r="E1728" s="1" t="s">
        <v>15172</v>
      </c>
      <c r="F1728" s="1" t="s">
        <v>2</v>
      </c>
      <c r="G1728" s="1" t="s">
        <v>15173</v>
      </c>
      <c r="H1728" s="1" t="s">
        <v>15174</v>
      </c>
      <c r="I1728" s="1" t="s">
        <v>15175</v>
      </c>
      <c r="J1728" s="1" t="s">
        <v>40</v>
      </c>
      <c r="K1728" s="1" t="s">
        <v>15176</v>
      </c>
      <c r="L1728" s="1" t="s">
        <v>2</v>
      </c>
      <c r="M1728" s="1" t="s">
        <v>120</v>
      </c>
      <c r="N1728" s="1" t="s">
        <v>120</v>
      </c>
      <c r="O1728" s="1" t="s">
        <v>7</v>
      </c>
      <c r="P1728" s="1" t="s">
        <v>886</v>
      </c>
      <c r="Q1728" s="14" t="s">
        <v>48637</v>
      </c>
      <c r="R1728" s="1" t="s">
        <v>476</v>
      </c>
      <c r="S1728" s="1" t="s">
        <v>503</v>
      </c>
      <c r="T1728" s="1" t="s">
        <v>15177</v>
      </c>
      <c r="U1728" s="21">
        <v>57.25</v>
      </c>
      <c r="V1728" s="21">
        <v>10340.56</v>
      </c>
      <c r="W1728" s="21">
        <f t="shared" si="104"/>
        <v>10397.81</v>
      </c>
      <c r="X1728" s="23">
        <f t="shared" si="105"/>
        <v>5.5059671219227901E-3</v>
      </c>
      <c r="Y1728" s="2">
        <v>113.4</v>
      </c>
      <c r="Z1728" s="2">
        <v>4014.8</v>
      </c>
      <c r="AA1728" s="3">
        <f t="shared" si="106"/>
        <v>4128.2</v>
      </c>
      <c r="AB1728" s="8">
        <f t="shared" si="107"/>
        <v>2.7469599341117198E-2</v>
      </c>
    </row>
    <row r="1729" spans="1:28" ht="10.5" x14ac:dyDescent="0.15">
      <c r="A1729" s="35">
        <v>87627</v>
      </c>
      <c r="B1729" s="1" t="s">
        <v>0</v>
      </c>
      <c r="C1729" s="1" t="s">
        <v>22</v>
      </c>
      <c r="E1729" s="1" t="s">
        <v>5867</v>
      </c>
      <c r="F1729" s="1" t="s">
        <v>2</v>
      </c>
      <c r="G1729" s="1" t="s">
        <v>2</v>
      </c>
      <c r="H1729" s="1" t="s">
        <v>5868</v>
      </c>
      <c r="I1729" s="1" t="s">
        <v>5869</v>
      </c>
      <c r="J1729" s="1" t="s">
        <v>118</v>
      </c>
      <c r="K1729" s="1" t="s">
        <v>2023</v>
      </c>
      <c r="L1729" s="1" t="s">
        <v>72</v>
      </c>
      <c r="M1729" s="1" t="s">
        <v>120</v>
      </c>
      <c r="N1729" s="1" t="s">
        <v>120</v>
      </c>
      <c r="O1729" s="1" t="s">
        <v>7</v>
      </c>
      <c r="P1729" s="1" t="s">
        <v>886</v>
      </c>
      <c r="Q1729" s="14" t="s">
        <v>48637</v>
      </c>
      <c r="R1729" s="1" t="s">
        <v>476</v>
      </c>
      <c r="S1729" s="1" t="s">
        <v>503</v>
      </c>
      <c r="T1729" s="1" t="s">
        <v>5870</v>
      </c>
      <c r="U1729" s="21">
        <v>5.2</v>
      </c>
      <c r="V1729" s="21">
        <v>2884.4</v>
      </c>
      <c r="W1729" s="21">
        <f t="shared" si="104"/>
        <v>2889.6</v>
      </c>
      <c r="X1729" s="23">
        <f t="shared" si="105"/>
        <v>1.7995570321151719E-3</v>
      </c>
      <c r="Y1729" s="2">
        <v>110</v>
      </c>
      <c r="Z1729" s="2">
        <v>702.4</v>
      </c>
      <c r="AA1729" s="3">
        <f t="shared" si="106"/>
        <v>812.4</v>
      </c>
      <c r="AB1729" s="8">
        <f t="shared" si="107"/>
        <v>0.13540128015755787</v>
      </c>
    </row>
    <row r="1730" spans="1:28" ht="10.5" x14ac:dyDescent="0.15">
      <c r="A1730" s="35">
        <v>128714</v>
      </c>
      <c r="B1730" s="1" t="s">
        <v>0</v>
      </c>
      <c r="C1730" s="1" t="s">
        <v>22</v>
      </c>
      <c r="E1730" s="1" t="s">
        <v>7248</v>
      </c>
      <c r="F1730" s="1" t="s">
        <v>2</v>
      </c>
      <c r="G1730" s="1" t="s">
        <v>2</v>
      </c>
      <c r="H1730" s="1" t="s">
        <v>7249</v>
      </c>
      <c r="I1730" s="1" t="s">
        <v>4875</v>
      </c>
      <c r="J1730" s="1" t="s">
        <v>64</v>
      </c>
      <c r="K1730" s="1" t="s">
        <v>4876</v>
      </c>
      <c r="L1730" s="1" t="s">
        <v>2</v>
      </c>
      <c r="M1730" s="1" t="s">
        <v>120</v>
      </c>
      <c r="N1730" s="1" t="s">
        <v>120</v>
      </c>
      <c r="O1730" s="1" t="s">
        <v>7</v>
      </c>
      <c r="P1730" s="1" t="s">
        <v>886</v>
      </c>
      <c r="Q1730" s="14" t="s">
        <v>48637</v>
      </c>
      <c r="R1730" s="1" t="s">
        <v>476</v>
      </c>
      <c r="S1730" s="1" t="s">
        <v>503</v>
      </c>
      <c r="T1730" s="1" t="s">
        <v>7250</v>
      </c>
      <c r="U1730" s="21">
        <v>0</v>
      </c>
      <c r="V1730" s="21">
        <v>23214.52</v>
      </c>
      <c r="W1730" s="21">
        <f t="shared" ref="W1730:W1793" si="108">SUM(U1730:V1730)</f>
        <v>23214.52</v>
      </c>
      <c r="X1730" s="23">
        <f t="shared" ref="X1730:X1793" si="109">U1730/W1730</f>
        <v>0</v>
      </c>
      <c r="Y1730" s="2">
        <v>103.06</v>
      </c>
      <c r="Z1730" s="2">
        <v>7162.67</v>
      </c>
      <c r="AA1730" s="3">
        <f t="shared" ref="AA1730:AA1793" si="110">SUM(Y1730:Z1730)</f>
        <v>7265.7300000000005</v>
      </c>
      <c r="AB1730" s="8">
        <f t="shared" ref="AB1730:AB1793" si="111">Y1730/AA1730</f>
        <v>1.4184397163120567E-2</v>
      </c>
    </row>
    <row r="1731" spans="1:28" ht="10.5" x14ac:dyDescent="0.15">
      <c r="A1731" s="35">
        <v>367932</v>
      </c>
      <c r="B1731" s="1" t="s">
        <v>0</v>
      </c>
      <c r="C1731" s="1" t="s">
        <v>22</v>
      </c>
      <c r="E1731" s="1" t="s">
        <v>12860</v>
      </c>
      <c r="F1731" s="1" t="s">
        <v>12861</v>
      </c>
      <c r="G1731" s="1" t="s">
        <v>12862</v>
      </c>
      <c r="H1731" s="1" t="s">
        <v>12863</v>
      </c>
      <c r="I1731" s="1" t="s">
        <v>2151</v>
      </c>
      <c r="J1731" s="1" t="s">
        <v>162</v>
      </c>
      <c r="K1731" s="1" t="s">
        <v>12864</v>
      </c>
      <c r="L1731" s="1" t="s">
        <v>34</v>
      </c>
      <c r="M1731" s="1" t="s">
        <v>289</v>
      </c>
      <c r="N1731" s="1" t="s">
        <v>7728</v>
      </c>
      <c r="O1731" s="1" t="s">
        <v>7</v>
      </c>
      <c r="P1731" s="1" t="s">
        <v>886</v>
      </c>
      <c r="Q1731" s="14" t="s">
        <v>20595</v>
      </c>
      <c r="R1731" s="1" t="s">
        <v>476</v>
      </c>
      <c r="S1731" s="1" t="s">
        <v>503</v>
      </c>
      <c r="T1731" s="1" t="s">
        <v>12865</v>
      </c>
      <c r="U1731" s="21">
        <v>18.25</v>
      </c>
      <c r="V1731" s="21">
        <v>1384.13</v>
      </c>
      <c r="W1731" s="21">
        <f t="shared" si="108"/>
        <v>1402.38</v>
      </c>
      <c r="X1731" s="23">
        <f t="shared" si="109"/>
        <v>1.3013591180707083E-2</v>
      </c>
      <c r="Y1731" s="2">
        <v>97.23</v>
      </c>
      <c r="Z1731" s="2">
        <v>1075.1400000000001</v>
      </c>
      <c r="AA1731" s="3">
        <f t="shared" si="110"/>
        <v>1172.3700000000001</v>
      </c>
      <c r="AB1731" s="8">
        <f t="shared" si="111"/>
        <v>8.2934568438291667E-2</v>
      </c>
    </row>
    <row r="1732" spans="1:28" ht="10.5" x14ac:dyDescent="0.15">
      <c r="A1732" s="35">
        <v>715389</v>
      </c>
      <c r="B1732" s="1" t="s">
        <v>0</v>
      </c>
      <c r="C1732" s="1" t="s">
        <v>22</v>
      </c>
      <c r="E1732" s="1" t="s">
        <v>17079</v>
      </c>
      <c r="F1732" s="1" t="s">
        <v>2</v>
      </c>
      <c r="G1732" s="1" t="s">
        <v>2</v>
      </c>
      <c r="H1732" s="1" t="s">
        <v>17080</v>
      </c>
      <c r="I1732" s="1" t="s">
        <v>442</v>
      </c>
      <c r="J1732" s="1" t="s">
        <v>24</v>
      </c>
      <c r="K1732" s="1" t="s">
        <v>4580</v>
      </c>
      <c r="L1732" s="1" t="s">
        <v>2</v>
      </c>
      <c r="M1732" s="1" t="s">
        <v>120</v>
      </c>
      <c r="N1732" s="1" t="s">
        <v>120</v>
      </c>
      <c r="O1732" s="1" t="s">
        <v>7</v>
      </c>
      <c r="P1732" s="1" t="s">
        <v>886</v>
      </c>
      <c r="Q1732" s="14" t="s">
        <v>48637</v>
      </c>
      <c r="R1732" s="1" t="s">
        <v>476</v>
      </c>
      <c r="S1732" s="1" t="s">
        <v>503</v>
      </c>
      <c r="T1732" s="1" t="s">
        <v>17081</v>
      </c>
      <c r="U1732" s="21">
        <v>119.1</v>
      </c>
      <c r="V1732" s="21">
        <v>8367.77</v>
      </c>
      <c r="W1732" s="21">
        <f t="shared" si="108"/>
        <v>8486.8700000000008</v>
      </c>
      <c r="X1732" s="23">
        <f t="shared" si="109"/>
        <v>1.4033442246670443E-2</v>
      </c>
      <c r="Y1732" s="2">
        <v>96.51</v>
      </c>
      <c r="Z1732" s="2">
        <v>3886.33</v>
      </c>
      <c r="AA1732" s="3">
        <f t="shared" si="110"/>
        <v>3982.84</v>
      </c>
      <c r="AB1732" s="8">
        <f t="shared" si="111"/>
        <v>2.4231452933082927E-2</v>
      </c>
    </row>
    <row r="1733" spans="1:28" ht="10.5" x14ac:dyDescent="0.15">
      <c r="A1733" s="35">
        <v>102179</v>
      </c>
      <c r="B1733" s="1" t="s">
        <v>0</v>
      </c>
      <c r="C1733" s="1" t="s">
        <v>22</v>
      </c>
      <c r="E1733" s="1" t="s">
        <v>4303</v>
      </c>
      <c r="F1733" s="1" t="s">
        <v>2</v>
      </c>
      <c r="G1733" s="1" t="s">
        <v>4304</v>
      </c>
      <c r="H1733" s="1" t="s">
        <v>4305</v>
      </c>
      <c r="I1733" s="1" t="s">
        <v>4306</v>
      </c>
      <c r="J1733" s="1" t="s">
        <v>156</v>
      </c>
      <c r="K1733" s="1" t="s">
        <v>4307</v>
      </c>
      <c r="L1733" s="1" t="s">
        <v>34</v>
      </c>
      <c r="M1733" s="1" t="s">
        <v>120</v>
      </c>
      <c r="N1733" s="1" t="s">
        <v>120</v>
      </c>
      <c r="O1733" s="1" t="s">
        <v>7</v>
      </c>
      <c r="P1733" s="1" t="s">
        <v>886</v>
      </c>
      <c r="Q1733" s="14" t="s">
        <v>48637</v>
      </c>
      <c r="R1733" s="1" t="s">
        <v>476</v>
      </c>
      <c r="S1733" s="1" t="s">
        <v>503</v>
      </c>
      <c r="T1733" s="1" t="s">
        <v>4308</v>
      </c>
      <c r="U1733" s="21">
        <v>1193.9000000000001</v>
      </c>
      <c r="V1733" s="21">
        <v>6306.66</v>
      </c>
      <c r="W1733" s="21">
        <f t="shared" si="108"/>
        <v>7500.5599999999995</v>
      </c>
      <c r="X1733" s="23">
        <f t="shared" si="109"/>
        <v>0.15917478161630599</v>
      </c>
      <c r="Y1733" s="2">
        <v>60.46</v>
      </c>
      <c r="Z1733" s="2">
        <v>833.17</v>
      </c>
      <c r="AA1733" s="3">
        <f t="shared" si="110"/>
        <v>893.63</v>
      </c>
      <c r="AB1733" s="8">
        <f t="shared" si="111"/>
        <v>6.7656636415518723E-2</v>
      </c>
    </row>
    <row r="1734" spans="1:28" ht="10.5" x14ac:dyDescent="0.15">
      <c r="A1734" s="35">
        <v>102712</v>
      </c>
      <c r="B1734" s="1" t="s">
        <v>0</v>
      </c>
      <c r="C1734" s="1" t="s">
        <v>22</v>
      </c>
      <c r="E1734" s="1" t="s">
        <v>7504</v>
      </c>
      <c r="F1734" s="1" t="s">
        <v>2</v>
      </c>
      <c r="G1734" s="1" t="s">
        <v>2</v>
      </c>
      <c r="H1734" s="1" t="s">
        <v>7505</v>
      </c>
      <c r="I1734" s="1" t="s">
        <v>606</v>
      </c>
      <c r="J1734" s="1" t="s">
        <v>298</v>
      </c>
      <c r="K1734" s="1" t="s">
        <v>7506</v>
      </c>
      <c r="L1734" s="1" t="s">
        <v>2</v>
      </c>
      <c r="M1734" s="1" t="s">
        <v>120</v>
      </c>
      <c r="N1734" s="1" t="s">
        <v>120</v>
      </c>
      <c r="O1734" s="1" t="s">
        <v>7</v>
      </c>
      <c r="P1734" s="1" t="s">
        <v>886</v>
      </c>
      <c r="Q1734" s="14" t="s">
        <v>48637</v>
      </c>
      <c r="R1734" s="1" t="s">
        <v>476</v>
      </c>
      <c r="S1734" s="1" t="s">
        <v>503</v>
      </c>
      <c r="T1734" s="1" t="s">
        <v>7507</v>
      </c>
      <c r="U1734" s="21">
        <v>35.5</v>
      </c>
      <c r="V1734" s="21">
        <v>4461.41</v>
      </c>
      <c r="W1734" s="21">
        <f t="shared" si="108"/>
        <v>4496.91</v>
      </c>
      <c r="X1734" s="23">
        <f t="shared" si="109"/>
        <v>7.8943096481806398E-3</v>
      </c>
      <c r="Y1734" s="2">
        <v>53</v>
      </c>
      <c r="Z1734" s="2">
        <v>2951.7</v>
      </c>
      <c r="AA1734" s="3">
        <f t="shared" si="110"/>
        <v>3004.7</v>
      </c>
      <c r="AB1734" s="8">
        <f t="shared" si="111"/>
        <v>1.7639032182913437E-2</v>
      </c>
    </row>
    <row r="1735" spans="1:28" ht="10.5" x14ac:dyDescent="0.15">
      <c r="A1735" s="35">
        <v>133778</v>
      </c>
      <c r="B1735" s="1" t="s">
        <v>0</v>
      </c>
      <c r="C1735" s="1" t="s">
        <v>22</v>
      </c>
      <c r="E1735" s="1" t="s">
        <v>7932</v>
      </c>
      <c r="F1735" s="1" t="s">
        <v>2</v>
      </c>
      <c r="G1735" s="1" t="s">
        <v>2</v>
      </c>
      <c r="H1735" s="1" t="s">
        <v>7933</v>
      </c>
      <c r="I1735" s="1" t="s">
        <v>7934</v>
      </c>
      <c r="J1735" s="1" t="s">
        <v>93</v>
      </c>
      <c r="K1735" s="1" t="s">
        <v>7935</v>
      </c>
      <c r="L1735" s="1" t="s">
        <v>2</v>
      </c>
      <c r="M1735" s="1" t="s">
        <v>120</v>
      </c>
      <c r="N1735" s="1" t="s">
        <v>120</v>
      </c>
      <c r="O1735" s="1" t="s">
        <v>7</v>
      </c>
      <c r="P1735" s="1" t="s">
        <v>886</v>
      </c>
      <c r="Q1735" s="14" t="s">
        <v>48637</v>
      </c>
      <c r="R1735" s="1" t="s">
        <v>476</v>
      </c>
      <c r="S1735" s="1" t="s">
        <v>503</v>
      </c>
      <c r="T1735" s="1" t="s">
        <v>7936</v>
      </c>
      <c r="U1735" s="21"/>
      <c r="V1735" s="21"/>
      <c r="W1735" s="21">
        <f t="shared" si="108"/>
        <v>0</v>
      </c>
      <c r="X1735" s="23" t="e">
        <f t="shared" si="109"/>
        <v>#DIV/0!</v>
      </c>
      <c r="Y1735" s="2">
        <v>51.48</v>
      </c>
      <c r="Z1735" s="2">
        <v>7778.6</v>
      </c>
      <c r="AA1735" s="3">
        <f t="shared" si="110"/>
        <v>7830.08</v>
      </c>
      <c r="AB1735" s="8">
        <f t="shared" si="111"/>
        <v>6.5746454697780858E-3</v>
      </c>
    </row>
    <row r="1736" spans="1:28" ht="10.5" x14ac:dyDescent="0.15">
      <c r="A1736" s="35">
        <v>457740</v>
      </c>
      <c r="B1736" s="1" t="s">
        <v>0</v>
      </c>
      <c r="C1736" s="1" t="s">
        <v>22</v>
      </c>
      <c r="E1736" s="1" t="s">
        <v>17361</v>
      </c>
      <c r="F1736" s="1" t="s">
        <v>17362</v>
      </c>
      <c r="G1736" s="1" t="s">
        <v>17363</v>
      </c>
      <c r="H1736" s="1" t="s">
        <v>17364</v>
      </c>
      <c r="I1736" s="1" t="s">
        <v>220</v>
      </c>
      <c r="J1736" s="1" t="s">
        <v>1618</v>
      </c>
      <c r="K1736" s="1" t="s">
        <v>17365</v>
      </c>
      <c r="L1736" s="1" t="s">
        <v>57</v>
      </c>
      <c r="M1736" s="1" t="s">
        <v>120</v>
      </c>
      <c r="N1736" s="1" t="s">
        <v>120</v>
      </c>
      <c r="O1736" s="1" t="s">
        <v>7</v>
      </c>
      <c r="P1736" s="1" t="s">
        <v>886</v>
      </c>
      <c r="Q1736" s="14" t="s">
        <v>48637</v>
      </c>
      <c r="R1736" s="1" t="s">
        <v>476</v>
      </c>
      <c r="S1736" s="1" t="s">
        <v>503</v>
      </c>
      <c r="T1736" s="1" t="s">
        <v>17366</v>
      </c>
      <c r="U1736" s="21">
        <v>57.25</v>
      </c>
      <c r="V1736" s="21">
        <v>12359.95</v>
      </c>
      <c r="W1736" s="21">
        <f t="shared" si="108"/>
        <v>12417.2</v>
      </c>
      <c r="X1736" s="23">
        <f t="shared" si="109"/>
        <v>4.6105402184067256E-3</v>
      </c>
      <c r="Y1736" s="2">
        <v>50.54</v>
      </c>
      <c r="Z1736" s="2">
        <v>1832.7</v>
      </c>
      <c r="AA1736" s="3">
        <f t="shared" si="110"/>
        <v>1883.24</v>
      </c>
      <c r="AB1736" s="8">
        <f t="shared" si="111"/>
        <v>2.6836728191839593E-2</v>
      </c>
    </row>
    <row r="1737" spans="1:28" ht="10.5" x14ac:dyDescent="0.15">
      <c r="A1737" s="35">
        <v>190604</v>
      </c>
      <c r="B1737" s="1" t="s">
        <v>0</v>
      </c>
      <c r="C1737" s="1" t="s">
        <v>22</v>
      </c>
      <c r="E1737" s="1" t="s">
        <v>11787</v>
      </c>
      <c r="F1737" s="1" t="s">
        <v>2</v>
      </c>
      <c r="G1737" s="1" t="s">
        <v>11788</v>
      </c>
      <c r="H1737" s="1" t="s">
        <v>11789</v>
      </c>
      <c r="I1737" s="1" t="s">
        <v>11790</v>
      </c>
      <c r="J1737" s="1" t="s">
        <v>126</v>
      </c>
      <c r="K1737" s="1" t="s">
        <v>11791</v>
      </c>
      <c r="L1737" s="1" t="s">
        <v>2</v>
      </c>
      <c r="M1737" s="1" t="s">
        <v>120</v>
      </c>
      <c r="N1737" s="1" t="s">
        <v>120</v>
      </c>
      <c r="O1737" s="1" t="s">
        <v>7</v>
      </c>
      <c r="P1737" s="1" t="s">
        <v>886</v>
      </c>
      <c r="Q1737" s="14" t="s">
        <v>48637</v>
      </c>
      <c r="R1737" s="1" t="s">
        <v>476</v>
      </c>
      <c r="S1737" s="1" t="s">
        <v>503</v>
      </c>
      <c r="T1737" s="1" t="s">
        <v>11792</v>
      </c>
      <c r="U1737" s="21">
        <v>102.77</v>
      </c>
      <c r="V1737" s="21">
        <v>6909.53</v>
      </c>
      <c r="W1737" s="21">
        <f t="shared" si="108"/>
        <v>7012.3</v>
      </c>
      <c r="X1737" s="23">
        <f t="shared" si="109"/>
        <v>1.4655676454230424E-2</v>
      </c>
      <c r="Y1737" s="2">
        <v>48.8</v>
      </c>
      <c r="Z1737" s="2">
        <v>1625.4</v>
      </c>
      <c r="AA1737" s="3">
        <f t="shared" si="110"/>
        <v>1674.2</v>
      </c>
      <c r="AB1737" s="8">
        <f t="shared" si="111"/>
        <v>2.9148249910404968E-2</v>
      </c>
    </row>
    <row r="1738" spans="1:28" ht="10.5" x14ac:dyDescent="0.15">
      <c r="A1738" s="35">
        <v>162566</v>
      </c>
      <c r="B1738" s="1" t="s">
        <v>0</v>
      </c>
      <c r="C1738" s="1" t="s">
        <v>22</v>
      </c>
      <c r="E1738" s="1" t="s">
        <v>8339</v>
      </c>
      <c r="F1738" s="1" t="s">
        <v>8340</v>
      </c>
      <c r="G1738" s="1" t="s">
        <v>6845</v>
      </c>
      <c r="H1738" s="1" t="s">
        <v>8341</v>
      </c>
      <c r="I1738" s="1" t="s">
        <v>464</v>
      </c>
      <c r="J1738" s="1" t="s">
        <v>113</v>
      </c>
      <c r="K1738" s="1" t="s">
        <v>465</v>
      </c>
      <c r="L1738" s="1" t="s">
        <v>72</v>
      </c>
      <c r="M1738" s="1" t="s">
        <v>289</v>
      </c>
      <c r="N1738" s="1" t="s">
        <v>7728</v>
      </c>
      <c r="O1738" s="1" t="s">
        <v>7</v>
      </c>
      <c r="P1738" s="1" t="s">
        <v>886</v>
      </c>
      <c r="Q1738" s="14" t="s">
        <v>20595</v>
      </c>
      <c r="R1738" s="1" t="s">
        <v>476</v>
      </c>
      <c r="S1738" s="1" t="s">
        <v>503</v>
      </c>
      <c r="T1738" s="1" t="s">
        <v>8342</v>
      </c>
      <c r="U1738" s="21">
        <v>12.2</v>
      </c>
      <c r="V1738" s="21">
        <v>6767.94</v>
      </c>
      <c r="W1738" s="21">
        <f t="shared" si="108"/>
        <v>6780.1399999999994</v>
      </c>
      <c r="X1738" s="23">
        <f t="shared" si="109"/>
        <v>1.7993728743064302E-3</v>
      </c>
      <c r="Y1738" s="2">
        <v>32.32</v>
      </c>
      <c r="Z1738" s="2">
        <v>3453.97</v>
      </c>
      <c r="AA1738" s="3">
        <f t="shared" si="110"/>
        <v>3486.29</v>
      </c>
      <c r="AB1738" s="8">
        <f t="shared" si="111"/>
        <v>9.2705999787739985E-3</v>
      </c>
    </row>
    <row r="1739" spans="1:28" ht="10.5" x14ac:dyDescent="0.15">
      <c r="A1739" s="35">
        <v>108518</v>
      </c>
      <c r="B1739" s="1" t="s">
        <v>0</v>
      </c>
      <c r="C1739" s="1" t="s">
        <v>22</v>
      </c>
      <c r="E1739" s="1" t="s">
        <v>6347</v>
      </c>
      <c r="F1739" s="1" t="s">
        <v>2</v>
      </c>
      <c r="G1739" s="1" t="s">
        <v>2</v>
      </c>
      <c r="H1739" s="1" t="s">
        <v>6348</v>
      </c>
      <c r="I1739" s="1" t="s">
        <v>3103</v>
      </c>
      <c r="J1739" s="1" t="s">
        <v>118</v>
      </c>
      <c r="K1739" s="1" t="s">
        <v>6349</v>
      </c>
      <c r="L1739" s="1" t="s">
        <v>2</v>
      </c>
      <c r="M1739" s="1" t="s">
        <v>120</v>
      </c>
      <c r="N1739" s="1" t="s">
        <v>120</v>
      </c>
      <c r="O1739" s="1" t="s">
        <v>7</v>
      </c>
      <c r="P1739" s="1" t="s">
        <v>886</v>
      </c>
      <c r="Q1739" s="14" t="s">
        <v>48637</v>
      </c>
      <c r="R1739" s="1" t="s">
        <v>476</v>
      </c>
      <c r="S1739" s="1" t="s">
        <v>503</v>
      </c>
      <c r="T1739" s="1" t="s">
        <v>6350</v>
      </c>
      <c r="U1739" s="21">
        <v>28.75</v>
      </c>
      <c r="V1739" s="21">
        <v>237.22</v>
      </c>
      <c r="W1739" s="21">
        <f t="shared" si="108"/>
        <v>265.97000000000003</v>
      </c>
      <c r="X1739" s="23">
        <f t="shared" si="109"/>
        <v>0.10809489792081813</v>
      </c>
      <c r="Y1739" s="2">
        <v>31.82</v>
      </c>
      <c r="Z1739" s="2">
        <v>225.56</v>
      </c>
      <c r="AA1739" s="3">
        <f t="shared" si="110"/>
        <v>257.38</v>
      </c>
      <c r="AB1739" s="8">
        <f t="shared" si="111"/>
        <v>0.12363042971481857</v>
      </c>
    </row>
    <row r="1740" spans="1:28" ht="10.5" x14ac:dyDescent="0.15">
      <c r="A1740" s="35">
        <v>108352</v>
      </c>
      <c r="B1740" s="1" t="s">
        <v>0</v>
      </c>
      <c r="C1740" s="1" t="s">
        <v>22</v>
      </c>
      <c r="E1740" s="1" t="s">
        <v>6334</v>
      </c>
      <c r="F1740" s="1" t="s">
        <v>2</v>
      </c>
      <c r="G1740" s="1" t="s">
        <v>2</v>
      </c>
      <c r="H1740" s="1" t="s">
        <v>6335</v>
      </c>
      <c r="I1740" s="1" t="s">
        <v>4829</v>
      </c>
      <c r="J1740" s="1" t="s">
        <v>118</v>
      </c>
      <c r="K1740" s="1" t="s">
        <v>4830</v>
      </c>
      <c r="L1740" s="1" t="s">
        <v>2</v>
      </c>
      <c r="M1740" s="1" t="s">
        <v>120</v>
      </c>
      <c r="N1740" s="1" t="s">
        <v>120</v>
      </c>
      <c r="O1740" s="1" t="s">
        <v>7</v>
      </c>
      <c r="P1740" s="1" t="s">
        <v>886</v>
      </c>
      <c r="Q1740" s="14" t="s">
        <v>48637</v>
      </c>
      <c r="R1740" s="1" t="s">
        <v>476</v>
      </c>
      <c r="S1740" s="1" t="s">
        <v>503</v>
      </c>
      <c r="T1740" s="1" t="s">
        <v>6336</v>
      </c>
      <c r="U1740" s="21">
        <v>209.1</v>
      </c>
      <c r="V1740" s="21">
        <v>562.14</v>
      </c>
      <c r="W1740" s="21">
        <f t="shared" si="108"/>
        <v>771.24</v>
      </c>
      <c r="X1740" s="23">
        <f t="shared" si="109"/>
        <v>0.27112182978061306</v>
      </c>
      <c r="Y1740" s="2">
        <v>22.9</v>
      </c>
      <c r="Z1740" s="2">
        <v>242.35</v>
      </c>
      <c r="AA1740" s="3">
        <f t="shared" si="110"/>
        <v>265.25</v>
      </c>
      <c r="AB1740" s="8">
        <f t="shared" si="111"/>
        <v>8.6333647502356267E-2</v>
      </c>
    </row>
    <row r="1741" spans="1:28" ht="10.5" x14ac:dyDescent="0.15">
      <c r="A1741" s="35">
        <v>127845</v>
      </c>
      <c r="B1741" s="1" t="s">
        <v>0</v>
      </c>
      <c r="C1741" s="1" t="s">
        <v>22</v>
      </c>
      <c r="E1741" s="1" t="s">
        <v>7107</v>
      </c>
      <c r="F1741" s="1" t="s">
        <v>2</v>
      </c>
      <c r="G1741" s="1" t="s">
        <v>2</v>
      </c>
      <c r="H1741" s="1" t="s">
        <v>7108</v>
      </c>
      <c r="I1741" s="1" t="s">
        <v>433</v>
      </c>
      <c r="J1741" s="1" t="s">
        <v>64</v>
      </c>
      <c r="K1741" s="1" t="s">
        <v>7109</v>
      </c>
      <c r="L1741" s="1" t="s">
        <v>2</v>
      </c>
      <c r="M1741" s="1" t="s">
        <v>120</v>
      </c>
      <c r="N1741" s="1" t="s">
        <v>120</v>
      </c>
      <c r="O1741" s="1" t="s">
        <v>7</v>
      </c>
      <c r="P1741" s="1" t="s">
        <v>886</v>
      </c>
      <c r="Q1741" s="14" t="s">
        <v>48637</v>
      </c>
      <c r="R1741" s="1" t="s">
        <v>476</v>
      </c>
      <c r="S1741" s="1" t="s">
        <v>503</v>
      </c>
      <c r="T1741" s="1" t="s">
        <v>7110</v>
      </c>
      <c r="U1741" s="21">
        <v>32</v>
      </c>
      <c r="V1741" s="21">
        <v>6813.11</v>
      </c>
      <c r="W1741" s="21">
        <f t="shared" si="108"/>
        <v>6845.11</v>
      </c>
      <c r="X1741" s="23">
        <f t="shared" si="109"/>
        <v>4.6748700897428974E-3</v>
      </c>
      <c r="Y1741" s="2">
        <v>18.32</v>
      </c>
      <c r="Z1741" s="2">
        <v>3927.37</v>
      </c>
      <c r="AA1741" s="3">
        <f t="shared" si="110"/>
        <v>3945.69</v>
      </c>
      <c r="AB1741" s="8">
        <f t="shared" si="111"/>
        <v>4.6430408876520961E-3</v>
      </c>
    </row>
    <row r="1742" spans="1:28" ht="10.5" x14ac:dyDescent="0.15">
      <c r="A1742" s="35">
        <v>87037</v>
      </c>
      <c r="B1742" s="1" t="s">
        <v>0</v>
      </c>
      <c r="C1742" s="1" t="s">
        <v>22</v>
      </c>
      <c r="E1742" s="1" t="s">
        <v>3027</v>
      </c>
      <c r="F1742" s="1" t="s">
        <v>2</v>
      </c>
      <c r="G1742" s="1" t="s">
        <v>2</v>
      </c>
      <c r="H1742" s="1" t="s">
        <v>3028</v>
      </c>
      <c r="I1742" s="1" t="s">
        <v>3029</v>
      </c>
      <c r="J1742" s="1" t="s">
        <v>37</v>
      </c>
      <c r="K1742" s="1" t="s">
        <v>3030</v>
      </c>
      <c r="L1742" s="1" t="s">
        <v>2</v>
      </c>
      <c r="M1742" s="1" t="s">
        <v>120</v>
      </c>
      <c r="N1742" s="1" t="s">
        <v>120</v>
      </c>
      <c r="O1742" s="1" t="s">
        <v>7</v>
      </c>
      <c r="P1742" s="1" t="s">
        <v>886</v>
      </c>
      <c r="Q1742" s="14" t="s">
        <v>48637</v>
      </c>
      <c r="R1742" s="1" t="s">
        <v>476</v>
      </c>
      <c r="S1742" s="1" t="s">
        <v>503</v>
      </c>
      <c r="T1742" s="1" t="s">
        <v>3031</v>
      </c>
      <c r="U1742" s="21"/>
      <c r="V1742" s="21"/>
      <c r="W1742" s="21">
        <f t="shared" si="108"/>
        <v>0</v>
      </c>
      <c r="X1742" s="23" t="e">
        <f t="shared" si="109"/>
        <v>#DIV/0!</v>
      </c>
      <c r="Y1742" s="2">
        <v>16.98</v>
      </c>
      <c r="Z1742" s="2">
        <v>117.1</v>
      </c>
      <c r="AA1742" s="3">
        <f t="shared" si="110"/>
        <v>134.07999999999998</v>
      </c>
      <c r="AB1742" s="8">
        <f t="shared" si="111"/>
        <v>0.12664081145584727</v>
      </c>
    </row>
    <row r="1743" spans="1:28" ht="10.5" x14ac:dyDescent="0.15">
      <c r="A1743" s="35">
        <v>143093</v>
      </c>
      <c r="B1743" s="1" t="s">
        <v>0</v>
      </c>
      <c r="C1743" s="1" t="s">
        <v>22</v>
      </c>
      <c r="E1743" s="1" t="s">
        <v>8458</v>
      </c>
      <c r="F1743" s="1" t="s">
        <v>2</v>
      </c>
      <c r="G1743" s="1" t="s">
        <v>8459</v>
      </c>
      <c r="H1743" s="1" t="s">
        <v>8460</v>
      </c>
      <c r="I1743" s="1" t="s">
        <v>1593</v>
      </c>
      <c r="J1743" s="1" t="s">
        <v>40</v>
      </c>
      <c r="K1743" s="1" t="s">
        <v>8461</v>
      </c>
      <c r="L1743" s="1" t="s">
        <v>57</v>
      </c>
      <c r="M1743" s="1" t="s">
        <v>120</v>
      </c>
      <c r="N1743" s="1" t="s">
        <v>120</v>
      </c>
      <c r="O1743" s="1" t="s">
        <v>7</v>
      </c>
      <c r="P1743" s="1" t="s">
        <v>886</v>
      </c>
      <c r="Q1743" s="14" t="s">
        <v>48637</v>
      </c>
      <c r="R1743" s="1" t="s">
        <v>476</v>
      </c>
      <c r="S1743" s="1" t="s">
        <v>503</v>
      </c>
      <c r="T1743" s="1" t="s">
        <v>8462</v>
      </c>
      <c r="U1743" s="21">
        <v>153.6</v>
      </c>
      <c r="V1743" s="21">
        <v>2522.58</v>
      </c>
      <c r="W1743" s="21">
        <f t="shared" si="108"/>
        <v>2676.18</v>
      </c>
      <c r="X1743" s="23">
        <f t="shared" si="109"/>
        <v>5.739524247247943E-2</v>
      </c>
      <c r="Y1743" s="2">
        <v>15.8</v>
      </c>
      <c r="Z1743" s="2">
        <v>838.23</v>
      </c>
      <c r="AA1743" s="3">
        <f t="shared" si="110"/>
        <v>854.03</v>
      </c>
      <c r="AB1743" s="8">
        <f t="shared" si="111"/>
        <v>1.8500521058979195E-2</v>
      </c>
    </row>
    <row r="1744" spans="1:28" ht="10.5" x14ac:dyDescent="0.15">
      <c r="A1744" s="35">
        <v>722328</v>
      </c>
      <c r="B1744" s="1" t="s">
        <v>0</v>
      </c>
      <c r="C1744" s="1" t="s">
        <v>22</v>
      </c>
      <c r="E1744" s="1" t="s">
        <v>17771</v>
      </c>
      <c r="F1744" s="1" t="s">
        <v>2</v>
      </c>
      <c r="G1744" s="1" t="s">
        <v>17772</v>
      </c>
      <c r="H1744" s="1" t="s">
        <v>17773</v>
      </c>
      <c r="I1744" s="1" t="s">
        <v>2028</v>
      </c>
      <c r="J1744" s="1" t="s">
        <v>156</v>
      </c>
      <c r="K1744" s="1" t="s">
        <v>17774</v>
      </c>
      <c r="L1744" s="1" t="s">
        <v>2</v>
      </c>
      <c r="M1744" s="1" t="s">
        <v>120</v>
      </c>
      <c r="N1744" s="1" t="s">
        <v>120</v>
      </c>
      <c r="O1744" s="1" t="s">
        <v>7</v>
      </c>
      <c r="P1744" s="1" t="s">
        <v>886</v>
      </c>
      <c r="Q1744" s="14" t="s">
        <v>48637</v>
      </c>
      <c r="R1744" s="1" t="s">
        <v>476</v>
      </c>
      <c r="S1744" s="1" t="s">
        <v>503</v>
      </c>
      <c r="T1744" s="1" t="s">
        <v>17775</v>
      </c>
      <c r="U1744" s="21">
        <v>16.600000000000001</v>
      </c>
      <c r="V1744" s="21">
        <v>612.58000000000004</v>
      </c>
      <c r="W1744" s="21">
        <f t="shared" si="108"/>
        <v>629.18000000000006</v>
      </c>
      <c r="X1744" s="23">
        <f t="shared" si="109"/>
        <v>2.6383546838742489E-2</v>
      </c>
      <c r="Y1744" s="2">
        <v>15.57</v>
      </c>
      <c r="Z1744" s="2">
        <v>398.51</v>
      </c>
      <c r="AA1744" s="3">
        <f t="shared" si="110"/>
        <v>414.08</v>
      </c>
      <c r="AB1744" s="8">
        <f t="shared" si="111"/>
        <v>3.7601429675425041E-2</v>
      </c>
    </row>
    <row r="1745" spans="1:28" ht="10.5" x14ac:dyDescent="0.15">
      <c r="A1745" s="35">
        <v>87805</v>
      </c>
      <c r="B1745" s="1" t="s">
        <v>0</v>
      </c>
      <c r="C1745" s="1" t="s">
        <v>22</v>
      </c>
      <c r="E1745" s="1" t="s">
        <v>5887</v>
      </c>
      <c r="F1745" s="1" t="s">
        <v>2</v>
      </c>
      <c r="G1745" s="1" t="s">
        <v>2</v>
      </c>
      <c r="H1745" s="1" t="s">
        <v>5888</v>
      </c>
      <c r="I1745" s="1" t="s">
        <v>5889</v>
      </c>
      <c r="J1745" s="1" t="s">
        <v>118</v>
      </c>
      <c r="K1745" s="1" t="s">
        <v>1950</v>
      </c>
      <c r="L1745" s="1" t="s">
        <v>2</v>
      </c>
      <c r="M1745" s="1" t="s">
        <v>120</v>
      </c>
      <c r="N1745" s="1" t="s">
        <v>120</v>
      </c>
      <c r="O1745" s="1" t="s">
        <v>7</v>
      </c>
      <c r="P1745" s="1" t="s">
        <v>886</v>
      </c>
      <c r="Q1745" s="14" t="s">
        <v>48637</v>
      </c>
      <c r="R1745" s="1" t="s">
        <v>476</v>
      </c>
      <c r="S1745" s="1" t="s">
        <v>503</v>
      </c>
      <c r="T1745" s="1" t="s">
        <v>5890</v>
      </c>
      <c r="U1745" s="21">
        <v>0</v>
      </c>
      <c r="V1745" s="21">
        <v>482.11</v>
      </c>
      <c r="W1745" s="21">
        <f t="shared" si="108"/>
        <v>482.11</v>
      </c>
      <c r="X1745" s="23">
        <f t="shared" si="109"/>
        <v>0</v>
      </c>
      <c r="Y1745" s="2">
        <v>13.95</v>
      </c>
      <c r="Z1745" s="2">
        <v>231.13</v>
      </c>
      <c r="AA1745" s="3">
        <f t="shared" si="110"/>
        <v>245.07999999999998</v>
      </c>
      <c r="AB1745" s="8">
        <f t="shared" si="111"/>
        <v>5.6920189325934387E-2</v>
      </c>
    </row>
    <row r="1746" spans="1:28" ht="10.5" x14ac:dyDescent="0.15">
      <c r="A1746" s="35">
        <v>161735</v>
      </c>
      <c r="B1746" s="1" t="s">
        <v>0</v>
      </c>
      <c r="C1746" s="1" t="s">
        <v>22</v>
      </c>
      <c r="E1746" s="1" t="s">
        <v>9147</v>
      </c>
      <c r="F1746" s="1" t="s">
        <v>8340</v>
      </c>
      <c r="G1746" s="1" t="s">
        <v>6845</v>
      </c>
      <c r="H1746" s="1" t="s">
        <v>9148</v>
      </c>
      <c r="I1746" s="1" t="s">
        <v>619</v>
      </c>
      <c r="J1746" s="1" t="s">
        <v>113</v>
      </c>
      <c r="K1746" s="1" t="s">
        <v>1590</v>
      </c>
      <c r="L1746" s="1" t="s">
        <v>72</v>
      </c>
      <c r="M1746" s="1" t="s">
        <v>289</v>
      </c>
      <c r="N1746" s="1" t="s">
        <v>7728</v>
      </c>
      <c r="O1746" s="1" t="s">
        <v>7</v>
      </c>
      <c r="P1746" s="1" t="s">
        <v>886</v>
      </c>
      <c r="Q1746" s="14" t="s">
        <v>20595</v>
      </c>
      <c r="R1746" s="1" t="s">
        <v>476</v>
      </c>
      <c r="S1746" s="1" t="s">
        <v>503</v>
      </c>
      <c r="T1746" s="1" t="s">
        <v>9149</v>
      </c>
      <c r="U1746" s="21">
        <v>12.2</v>
      </c>
      <c r="V1746" s="21">
        <v>17343.87</v>
      </c>
      <c r="W1746" s="21">
        <f t="shared" si="108"/>
        <v>17356.07</v>
      </c>
      <c r="X1746" s="23">
        <f t="shared" si="109"/>
        <v>7.0292410666700461E-4</v>
      </c>
      <c r="Y1746" s="2">
        <v>12.84</v>
      </c>
      <c r="Z1746" s="2">
        <v>9524.7000000000007</v>
      </c>
      <c r="AA1746" s="3">
        <f t="shared" si="110"/>
        <v>9537.5400000000009</v>
      </c>
      <c r="AB1746" s="8">
        <f t="shared" si="111"/>
        <v>1.3462590982580413E-3</v>
      </c>
    </row>
    <row r="1747" spans="1:28" ht="10.5" x14ac:dyDescent="0.15">
      <c r="A1747" s="35">
        <v>440684</v>
      </c>
      <c r="B1747" s="1" t="s">
        <v>0</v>
      </c>
      <c r="C1747" s="1" t="s">
        <v>22</v>
      </c>
      <c r="E1747" s="1" t="s">
        <v>17073</v>
      </c>
      <c r="F1747" s="1" t="s">
        <v>2</v>
      </c>
      <c r="G1747" s="1" t="s">
        <v>2</v>
      </c>
      <c r="H1747" s="1" t="s">
        <v>17074</v>
      </c>
      <c r="I1747" s="1" t="s">
        <v>17075</v>
      </c>
      <c r="J1747" s="1" t="s">
        <v>40</v>
      </c>
      <c r="K1747" s="1" t="s">
        <v>17076</v>
      </c>
      <c r="L1747" s="1" t="s">
        <v>2</v>
      </c>
      <c r="M1747" s="1" t="s">
        <v>120</v>
      </c>
      <c r="N1747" s="1" t="s">
        <v>120</v>
      </c>
      <c r="O1747" s="1" t="s">
        <v>191</v>
      </c>
      <c r="P1747" s="1" t="s">
        <v>886</v>
      </c>
      <c r="Q1747" s="14" t="s">
        <v>48637</v>
      </c>
      <c r="R1747" s="1" t="s">
        <v>476</v>
      </c>
      <c r="S1747" s="1" t="s">
        <v>503</v>
      </c>
      <c r="T1747" s="1" t="s">
        <v>17077</v>
      </c>
      <c r="U1747" s="21">
        <v>403.45</v>
      </c>
      <c r="V1747" s="21">
        <v>11443.04</v>
      </c>
      <c r="W1747" s="21">
        <f t="shared" si="108"/>
        <v>11846.490000000002</v>
      </c>
      <c r="X1747" s="23">
        <f t="shared" si="109"/>
        <v>3.4056501123961608E-2</v>
      </c>
      <c r="Y1747" s="2">
        <v>10.45</v>
      </c>
      <c r="Z1747" s="2">
        <v>3798.46</v>
      </c>
      <c r="AA1747" s="3">
        <f t="shared" si="110"/>
        <v>3808.91</v>
      </c>
      <c r="AB1747" s="8">
        <f t="shared" si="111"/>
        <v>2.7435670572420979E-3</v>
      </c>
    </row>
    <row r="1748" spans="1:28" ht="10.5" x14ac:dyDescent="0.15">
      <c r="A1748" s="35">
        <v>128196</v>
      </c>
      <c r="B1748" s="1" t="s">
        <v>0</v>
      </c>
      <c r="C1748" s="1" t="s">
        <v>22</v>
      </c>
      <c r="E1748" s="1" t="s">
        <v>7124</v>
      </c>
      <c r="F1748" s="1" t="s">
        <v>2</v>
      </c>
      <c r="G1748" s="1" t="s">
        <v>2</v>
      </c>
      <c r="H1748" s="1" t="s">
        <v>7125</v>
      </c>
      <c r="I1748" s="1" t="s">
        <v>933</v>
      </c>
      <c r="J1748" s="1" t="s">
        <v>24</v>
      </c>
      <c r="K1748" s="1" t="s">
        <v>2629</v>
      </c>
      <c r="L1748" s="1" t="s">
        <v>2</v>
      </c>
      <c r="M1748" s="1" t="s">
        <v>120</v>
      </c>
      <c r="N1748" s="1" t="s">
        <v>120</v>
      </c>
      <c r="O1748" s="1" t="s">
        <v>7</v>
      </c>
      <c r="P1748" s="1" t="s">
        <v>886</v>
      </c>
      <c r="Q1748" s="14" t="s">
        <v>48637</v>
      </c>
      <c r="R1748" s="1" t="s">
        <v>476</v>
      </c>
      <c r="S1748" s="1" t="s">
        <v>503</v>
      </c>
      <c r="T1748" s="1" t="s">
        <v>7126</v>
      </c>
      <c r="U1748" s="21">
        <v>0</v>
      </c>
      <c r="V1748" s="21">
        <v>1435.16</v>
      </c>
      <c r="W1748" s="21">
        <f t="shared" si="108"/>
        <v>1435.16</v>
      </c>
      <c r="X1748" s="23">
        <f t="shared" si="109"/>
        <v>0</v>
      </c>
      <c r="Y1748" s="2">
        <v>10.37</v>
      </c>
      <c r="Z1748" s="2">
        <v>762.81</v>
      </c>
      <c r="AA1748" s="3">
        <f t="shared" si="110"/>
        <v>773.18</v>
      </c>
      <c r="AB1748" s="8">
        <f t="shared" si="111"/>
        <v>1.3412142062650352E-2</v>
      </c>
    </row>
    <row r="1749" spans="1:28" ht="10.5" x14ac:dyDescent="0.15">
      <c r="A1749" s="35">
        <v>717461</v>
      </c>
      <c r="B1749" s="1" t="s">
        <v>0</v>
      </c>
      <c r="C1749" s="1" t="s">
        <v>22</v>
      </c>
      <c r="E1749" s="1" t="s">
        <v>17104</v>
      </c>
      <c r="F1749" s="1" t="s">
        <v>2</v>
      </c>
      <c r="G1749" s="1" t="s">
        <v>2</v>
      </c>
      <c r="H1749" s="1" t="s">
        <v>17105</v>
      </c>
      <c r="I1749" s="1" t="s">
        <v>1017</v>
      </c>
      <c r="J1749" s="1" t="s">
        <v>18</v>
      </c>
      <c r="K1749" s="1" t="s">
        <v>3267</v>
      </c>
      <c r="L1749" s="1" t="s">
        <v>2</v>
      </c>
      <c r="M1749" s="1" t="s">
        <v>120</v>
      </c>
      <c r="N1749" s="1" t="s">
        <v>120</v>
      </c>
      <c r="O1749" s="1" t="s">
        <v>7</v>
      </c>
      <c r="P1749" s="1" t="s">
        <v>886</v>
      </c>
      <c r="Q1749" s="14" t="s">
        <v>48637</v>
      </c>
      <c r="R1749" s="1" t="s">
        <v>476</v>
      </c>
      <c r="S1749" s="1" t="s">
        <v>503</v>
      </c>
      <c r="T1749" s="1" t="s">
        <v>17106</v>
      </c>
      <c r="U1749" s="21">
        <v>19.79</v>
      </c>
      <c r="V1749" s="21">
        <v>3870.01</v>
      </c>
      <c r="W1749" s="21">
        <f t="shared" si="108"/>
        <v>3889.8</v>
      </c>
      <c r="X1749" s="23">
        <f t="shared" si="109"/>
        <v>5.0876651755874334E-3</v>
      </c>
      <c r="Y1749" s="2">
        <v>7.1</v>
      </c>
      <c r="Z1749" s="2">
        <v>1184.1500000000001</v>
      </c>
      <c r="AA1749" s="3">
        <f t="shared" si="110"/>
        <v>1191.25</v>
      </c>
      <c r="AB1749" s="8">
        <f t="shared" si="111"/>
        <v>5.9601259181532003E-3</v>
      </c>
    </row>
    <row r="1750" spans="1:28" ht="10.5" x14ac:dyDescent="0.15">
      <c r="A1750" s="35">
        <v>130305</v>
      </c>
      <c r="B1750" s="1" t="s">
        <v>0</v>
      </c>
      <c r="C1750" s="1" t="s">
        <v>22</v>
      </c>
      <c r="E1750" s="1" t="s">
        <v>5669</v>
      </c>
      <c r="F1750" s="1" t="s">
        <v>2</v>
      </c>
      <c r="G1750" s="1" t="s">
        <v>2</v>
      </c>
      <c r="H1750" s="1" t="s">
        <v>5670</v>
      </c>
      <c r="I1750" s="1" t="s">
        <v>5671</v>
      </c>
      <c r="J1750" s="1" t="s">
        <v>24</v>
      </c>
      <c r="K1750" s="1" t="s">
        <v>5672</v>
      </c>
      <c r="L1750" s="1" t="s">
        <v>2</v>
      </c>
      <c r="M1750" s="1" t="s">
        <v>120</v>
      </c>
      <c r="N1750" s="1" t="s">
        <v>120</v>
      </c>
      <c r="O1750" s="1" t="s">
        <v>7</v>
      </c>
      <c r="P1750" s="1" t="s">
        <v>886</v>
      </c>
      <c r="Q1750" s="14" t="s">
        <v>48637</v>
      </c>
      <c r="R1750" s="1" t="s">
        <v>476</v>
      </c>
      <c r="S1750" s="1" t="s">
        <v>503</v>
      </c>
      <c r="T1750" s="1" t="s">
        <v>5673</v>
      </c>
      <c r="U1750" s="21">
        <v>23.32</v>
      </c>
      <c r="V1750" s="21">
        <v>320.44</v>
      </c>
      <c r="W1750" s="21">
        <f t="shared" si="108"/>
        <v>343.76</v>
      </c>
      <c r="X1750" s="23">
        <f t="shared" si="109"/>
        <v>6.7838026530137305E-2</v>
      </c>
      <c r="Y1750" s="2">
        <v>4.84</v>
      </c>
      <c r="Z1750" s="2">
        <v>274.79000000000002</v>
      </c>
      <c r="AA1750" s="3">
        <f t="shared" si="110"/>
        <v>279.63</v>
      </c>
      <c r="AB1750" s="8">
        <f t="shared" si="111"/>
        <v>1.730858634624325E-2</v>
      </c>
    </row>
    <row r="1751" spans="1:28" ht="10.5" x14ac:dyDescent="0.15">
      <c r="A1751" s="35">
        <v>458876</v>
      </c>
      <c r="B1751" s="1" t="s">
        <v>0</v>
      </c>
      <c r="C1751" s="1" t="s">
        <v>22</v>
      </c>
      <c r="E1751" s="1" t="s">
        <v>17437</v>
      </c>
      <c r="F1751" s="1" t="s">
        <v>2</v>
      </c>
      <c r="G1751" s="1" t="s">
        <v>17438</v>
      </c>
      <c r="H1751" s="1" t="s">
        <v>17439</v>
      </c>
      <c r="I1751" s="1" t="s">
        <v>962</v>
      </c>
      <c r="J1751" s="1" t="s">
        <v>24</v>
      </c>
      <c r="K1751" s="1" t="s">
        <v>17440</v>
      </c>
      <c r="L1751" s="1" t="s">
        <v>6</v>
      </c>
      <c r="M1751" s="1" t="s">
        <v>398</v>
      </c>
      <c r="N1751" s="1" t="s">
        <v>4385</v>
      </c>
      <c r="O1751" s="1" t="s">
        <v>7</v>
      </c>
      <c r="P1751" s="1" t="s">
        <v>2259</v>
      </c>
      <c r="Q1751" s="14" t="s">
        <v>2259</v>
      </c>
      <c r="R1751" s="1" t="s">
        <v>1789</v>
      </c>
      <c r="S1751" s="1" t="s">
        <v>1790</v>
      </c>
      <c r="T1751" s="1" t="s">
        <v>17441</v>
      </c>
      <c r="U1751" s="21">
        <v>535079.69999999995</v>
      </c>
      <c r="V1751" s="21">
        <v>58260.6</v>
      </c>
      <c r="W1751" s="21">
        <f t="shared" si="108"/>
        <v>593340.29999999993</v>
      </c>
      <c r="X1751" s="23">
        <f t="shared" si="109"/>
        <v>0.90180913044335609</v>
      </c>
      <c r="Y1751" s="2">
        <v>96691.1</v>
      </c>
      <c r="Z1751" s="2">
        <v>7061.68</v>
      </c>
      <c r="AA1751" s="3">
        <f t="shared" si="110"/>
        <v>103752.78</v>
      </c>
      <c r="AB1751" s="8">
        <f t="shared" si="111"/>
        <v>0.93193743820647512</v>
      </c>
    </row>
    <row r="1752" spans="1:28" ht="10.5" x14ac:dyDescent="0.15">
      <c r="A1752" s="35">
        <v>801041</v>
      </c>
      <c r="B1752" s="1" t="s">
        <v>0</v>
      </c>
      <c r="C1752" s="1" t="s">
        <v>22</v>
      </c>
      <c r="E1752" s="1" t="s">
        <v>16112</v>
      </c>
      <c r="F1752" s="1" t="s">
        <v>2</v>
      </c>
      <c r="G1752" s="1" t="s">
        <v>16113</v>
      </c>
      <c r="H1752" s="1" t="s">
        <v>16114</v>
      </c>
      <c r="I1752" s="1" t="s">
        <v>321</v>
      </c>
      <c r="J1752" s="1" t="s">
        <v>322</v>
      </c>
      <c r="K1752" s="1" t="s">
        <v>323</v>
      </c>
      <c r="L1752" s="1" t="s">
        <v>72</v>
      </c>
      <c r="M1752" s="1" t="s">
        <v>976</v>
      </c>
      <c r="N1752" s="1" t="s">
        <v>16115</v>
      </c>
      <c r="O1752" s="1" t="s">
        <v>7</v>
      </c>
      <c r="P1752" s="1" t="s">
        <v>2259</v>
      </c>
      <c r="Q1752" s="14" t="s">
        <v>2259</v>
      </c>
      <c r="R1752" s="1" t="s">
        <v>1789</v>
      </c>
      <c r="S1752" s="1" t="s">
        <v>1790</v>
      </c>
      <c r="T1752" s="1" t="s">
        <v>16116</v>
      </c>
      <c r="U1752" s="21">
        <v>201206.7</v>
      </c>
      <c r="V1752" s="21">
        <v>174242.28</v>
      </c>
      <c r="W1752" s="21">
        <f t="shared" si="108"/>
        <v>375448.98</v>
      </c>
      <c r="X1752" s="23">
        <f t="shared" si="109"/>
        <v>0.53590956619458663</v>
      </c>
      <c r="Y1752" s="2">
        <v>73033.64</v>
      </c>
      <c r="Z1752" s="2">
        <v>78011.06</v>
      </c>
      <c r="AA1752" s="3">
        <f t="shared" si="110"/>
        <v>151044.70000000001</v>
      </c>
      <c r="AB1752" s="8">
        <f t="shared" si="111"/>
        <v>0.48352335434477339</v>
      </c>
    </row>
    <row r="1753" spans="1:28" ht="10.5" x14ac:dyDescent="0.15">
      <c r="A1753" s="35">
        <v>307428</v>
      </c>
      <c r="B1753" s="1" t="s">
        <v>0</v>
      </c>
      <c r="C1753" s="1" t="s">
        <v>22</v>
      </c>
      <c r="E1753" s="1" t="s">
        <v>4385</v>
      </c>
      <c r="F1753" s="1" t="s">
        <v>2</v>
      </c>
      <c r="G1753" s="1" t="s">
        <v>2</v>
      </c>
      <c r="H1753" s="1" t="s">
        <v>10312</v>
      </c>
      <c r="I1753" s="1" t="s">
        <v>962</v>
      </c>
      <c r="J1753" s="1" t="s">
        <v>24</v>
      </c>
      <c r="K1753" s="1" t="s">
        <v>10313</v>
      </c>
      <c r="L1753" s="1" t="s">
        <v>6</v>
      </c>
      <c r="M1753" s="1" t="s">
        <v>398</v>
      </c>
      <c r="N1753" s="1" t="s">
        <v>4385</v>
      </c>
      <c r="O1753" s="1" t="s">
        <v>7</v>
      </c>
      <c r="P1753" s="1" t="s">
        <v>2259</v>
      </c>
      <c r="Q1753" s="14" t="s">
        <v>2259</v>
      </c>
      <c r="R1753" s="1" t="s">
        <v>1789</v>
      </c>
      <c r="S1753" s="1" t="s">
        <v>1790</v>
      </c>
      <c r="T1753" s="1" t="s">
        <v>10314</v>
      </c>
      <c r="U1753" s="21">
        <v>401176.95</v>
      </c>
      <c r="V1753" s="21">
        <v>18174.439999999999</v>
      </c>
      <c r="W1753" s="21">
        <f t="shared" si="108"/>
        <v>419351.39</v>
      </c>
      <c r="X1753" s="23">
        <f t="shared" si="109"/>
        <v>0.95666059435262629</v>
      </c>
      <c r="Y1753" s="2">
        <v>64401.31</v>
      </c>
      <c r="Z1753" s="2">
        <v>2310.4899999999998</v>
      </c>
      <c r="AA1753" s="3">
        <f t="shared" si="110"/>
        <v>66711.8</v>
      </c>
      <c r="AB1753" s="8">
        <f t="shared" si="111"/>
        <v>0.96536609715222788</v>
      </c>
    </row>
    <row r="1754" spans="1:28" ht="10.5" x14ac:dyDescent="0.15">
      <c r="A1754" s="35">
        <v>111405</v>
      </c>
      <c r="B1754" s="1" t="s">
        <v>0</v>
      </c>
      <c r="C1754" s="1" t="s">
        <v>22</v>
      </c>
      <c r="E1754" s="1" t="s">
        <v>6693</v>
      </c>
      <c r="F1754" s="1" t="s">
        <v>2</v>
      </c>
      <c r="G1754" s="1" t="s">
        <v>6694</v>
      </c>
      <c r="H1754" s="1" t="s">
        <v>6695</v>
      </c>
      <c r="I1754" s="1" t="s">
        <v>752</v>
      </c>
      <c r="J1754" s="1" t="s">
        <v>408</v>
      </c>
      <c r="K1754" s="1" t="s">
        <v>4379</v>
      </c>
      <c r="L1754" s="1" t="s">
        <v>57</v>
      </c>
      <c r="M1754" s="1" t="s">
        <v>398</v>
      </c>
      <c r="N1754" s="1" t="s">
        <v>6696</v>
      </c>
      <c r="O1754" s="1" t="s">
        <v>7</v>
      </c>
      <c r="P1754" s="1" t="s">
        <v>2259</v>
      </c>
      <c r="Q1754" s="14" t="s">
        <v>2259</v>
      </c>
      <c r="R1754" s="1" t="s">
        <v>1789</v>
      </c>
      <c r="S1754" s="1" t="s">
        <v>1790</v>
      </c>
      <c r="T1754" s="1" t="s">
        <v>6697</v>
      </c>
      <c r="U1754" s="21">
        <v>350603.65</v>
      </c>
      <c r="V1754" s="21">
        <v>477810.25</v>
      </c>
      <c r="W1754" s="21">
        <f t="shared" si="108"/>
        <v>828413.9</v>
      </c>
      <c r="X1754" s="23">
        <f t="shared" si="109"/>
        <v>0.42322279961743764</v>
      </c>
      <c r="Y1754" s="2">
        <v>61409.87</v>
      </c>
      <c r="Z1754" s="2">
        <v>626656.25</v>
      </c>
      <c r="AA1754" s="3">
        <f t="shared" si="110"/>
        <v>688066.12</v>
      </c>
      <c r="AB1754" s="8">
        <f t="shared" si="111"/>
        <v>8.9249954640987117E-2</v>
      </c>
    </row>
    <row r="1755" spans="1:28" ht="10.5" x14ac:dyDescent="0.15">
      <c r="A1755" s="35">
        <v>457017</v>
      </c>
      <c r="B1755" s="1" t="s">
        <v>0</v>
      </c>
      <c r="C1755" s="1" t="s">
        <v>22</v>
      </c>
      <c r="E1755" s="1" t="s">
        <v>4385</v>
      </c>
      <c r="F1755" s="1" t="s">
        <v>2</v>
      </c>
      <c r="G1755" s="1" t="s">
        <v>15458</v>
      </c>
      <c r="H1755" s="1" t="s">
        <v>15459</v>
      </c>
      <c r="I1755" s="1" t="s">
        <v>2537</v>
      </c>
      <c r="J1755" s="1" t="s">
        <v>24</v>
      </c>
      <c r="K1755" s="1" t="s">
        <v>15460</v>
      </c>
      <c r="L1755" s="1" t="s">
        <v>6</v>
      </c>
      <c r="M1755" s="1" t="s">
        <v>398</v>
      </c>
      <c r="N1755" s="1" t="s">
        <v>4385</v>
      </c>
      <c r="O1755" s="1" t="s">
        <v>7</v>
      </c>
      <c r="P1755" s="1" t="s">
        <v>2259</v>
      </c>
      <c r="Q1755" s="14" t="s">
        <v>2259</v>
      </c>
      <c r="R1755" s="1" t="s">
        <v>1789</v>
      </c>
      <c r="S1755" s="1" t="s">
        <v>1790</v>
      </c>
      <c r="T1755" s="1" t="s">
        <v>15461</v>
      </c>
      <c r="U1755" s="21">
        <v>436236.48</v>
      </c>
      <c r="V1755" s="21">
        <v>176471.13</v>
      </c>
      <c r="W1755" s="21">
        <f t="shared" si="108"/>
        <v>612707.61</v>
      </c>
      <c r="X1755" s="23">
        <f t="shared" si="109"/>
        <v>0.71198149472959871</v>
      </c>
      <c r="Y1755" s="2">
        <v>47230.8</v>
      </c>
      <c r="Z1755" s="2">
        <v>26229.03</v>
      </c>
      <c r="AA1755" s="3">
        <f t="shared" si="110"/>
        <v>73459.83</v>
      </c>
      <c r="AB1755" s="8">
        <f t="shared" si="111"/>
        <v>0.64294730875364126</v>
      </c>
    </row>
    <row r="1756" spans="1:28" ht="10.5" x14ac:dyDescent="0.15">
      <c r="A1756" s="35">
        <v>333899</v>
      </c>
      <c r="B1756" s="1" t="s">
        <v>0</v>
      </c>
      <c r="C1756" s="1" t="s">
        <v>22</v>
      </c>
      <c r="E1756" s="1" t="s">
        <v>14389</v>
      </c>
      <c r="F1756" s="1" t="s">
        <v>2</v>
      </c>
      <c r="G1756" s="1" t="s">
        <v>2</v>
      </c>
      <c r="H1756" s="1" t="s">
        <v>14390</v>
      </c>
      <c r="I1756" s="1" t="s">
        <v>14391</v>
      </c>
      <c r="J1756" s="1" t="s">
        <v>18</v>
      </c>
      <c r="K1756" s="1" t="s">
        <v>14392</v>
      </c>
      <c r="L1756" s="1" t="s">
        <v>34</v>
      </c>
      <c r="M1756" s="1" t="s">
        <v>398</v>
      </c>
      <c r="N1756" s="1" t="s">
        <v>4385</v>
      </c>
      <c r="O1756" s="1" t="s">
        <v>191</v>
      </c>
      <c r="P1756" s="1" t="s">
        <v>2259</v>
      </c>
      <c r="Q1756" s="14" t="s">
        <v>2259</v>
      </c>
      <c r="R1756" s="1" t="s">
        <v>1789</v>
      </c>
      <c r="S1756" s="1" t="s">
        <v>1790</v>
      </c>
      <c r="T1756" s="1" t="s">
        <v>14393</v>
      </c>
      <c r="U1756" s="21">
        <v>199909.04</v>
      </c>
      <c r="V1756" s="21">
        <v>662016.77</v>
      </c>
      <c r="W1756" s="21">
        <f t="shared" si="108"/>
        <v>861925.81</v>
      </c>
      <c r="X1756" s="23">
        <f t="shared" si="109"/>
        <v>0.23193300128696692</v>
      </c>
      <c r="Y1756" s="2">
        <v>37321.410000000003</v>
      </c>
      <c r="Z1756" s="2">
        <v>96873.06</v>
      </c>
      <c r="AA1756" s="3">
        <f t="shared" si="110"/>
        <v>134194.47</v>
      </c>
      <c r="AB1756" s="8">
        <f t="shared" si="111"/>
        <v>0.27811436641167109</v>
      </c>
    </row>
    <row r="1757" spans="1:28" ht="10.5" x14ac:dyDescent="0.15">
      <c r="A1757" s="35">
        <v>361650</v>
      </c>
      <c r="B1757" s="1" t="s">
        <v>0</v>
      </c>
      <c r="C1757" s="1" t="s">
        <v>22</v>
      </c>
      <c r="E1757" s="1" t="s">
        <v>12449</v>
      </c>
      <c r="F1757" s="1" t="s">
        <v>2</v>
      </c>
      <c r="G1757" s="1" t="s">
        <v>2</v>
      </c>
      <c r="H1757" s="1" t="s">
        <v>12450</v>
      </c>
      <c r="I1757" s="1" t="s">
        <v>151</v>
      </c>
      <c r="J1757" s="1" t="s">
        <v>46</v>
      </c>
      <c r="K1757" s="1" t="s">
        <v>11257</v>
      </c>
      <c r="L1757" s="1" t="s">
        <v>57</v>
      </c>
      <c r="M1757" s="1" t="s">
        <v>398</v>
      </c>
      <c r="N1757" s="1" t="s">
        <v>12449</v>
      </c>
      <c r="O1757" s="1" t="s">
        <v>7</v>
      </c>
      <c r="P1757" s="1" t="s">
        <v>2259</v>
      </c>
      <c r="Q1757" s="14" t="s">
        <v>2259</v>
      </c>
      <c r="R1757" s="1" t="s">
        <v>1789</v>
      </c>
      <c r="S1757" s="1" t="s">
        <v>1790</v>
      </c>
      <c r="T1757" s="1" t="s">
        <v>12451</v>
      </c>
      <c r="U1757" s="21">
        <v>6725.66</v>
      </c>
      <c r="V1757" s="21">
        <v>175404.61</v>
      </c>
      <c r="W1757" s="21">
        <f t="shared" si="108"/>
        <v>182130.27</v>
      </c>
      <c r="X1757" s="23">
        <f t="shared" si="109"/>
        <v>3.6927744081200781E-2</v>
      </c>
      <c r="Y1757" s="2">
        <v>6489.45</v>
      </c>
      <c r="Z1757" s="2">
        <v>114808.91</v>
      </c>
      <c r="AA1757" s="3">
        <f t="shared" si="110"/>
        <v>121298.36</v>
      </c>
      <c r="AB1757" s="8">
        <f t="shared" si="111"/>
        <v>5.3499898926910469E-2</v>
      </c>
    </row>
    <row r="1758" spans="1:28" ht="10.5" x14ac:dyDescent="0.15">
      <c r="A1758" s="35">
        <v>77735</v>
      </c>
      <c r="B1758" s="1" t="s">
        <v>0</v>
      </c>
      <c r="C1758" s="1" t="s">
        <v>22</v>
      </c>
      <c r="E1758" s="1" t="s">
        <v>4160</v>
      </c>
      <c r="F1758" s="1" t="s">
        <v>2</v>
      </c>
      <c r="G1758" s="1" t="s">
        <v>4161</v>
      </c>
      <c r="H1758" s="1" t="s">
        <v>4162</v>
      </c>
      <c r="I1758" s="1" t="s">
        <v>1058</v>
      </c>
      <c r="J1758" s="1" t="s">
        <v>118</v>
      </c>
      <c r="K1758" s="1" t="s">
        <v>4163</v>
      </c>
      <c r="L1758" s="1" t="s">
        <v>57</v>
      </c>
      <c r="M1758" s="1" t="s">
        <v>398</v>
      </c>
      <c r="N1758" s="1" t="s">
        <v>4160</v>
      </c>
      <c r="O1758" s="1" t="s">
        <v>7</v>
      </c>
      <c r="P1758" s="1" t="s">
        <v>2259</v>
      </c>
      <c r="Q1758" s="14" t="s">
        <v>2259</v>
      </c>
      <c r="R1758" s="1" t="s">
        <v>1789</v>
      </c>
      <c r="S1758" s="1" t="s">
        <v>1790</v>
      </c>
      <c r="T1758" s="1" t="s">
        <v>4164</v>
      </c>
      <c r="U1758" s="21">
        <v>35066.97</v>
      </c>
      <c r="V1758" s="21">
        <v>1162277.08</v>
      </c>
      <c r="W1758" s="21">
        <f t="shared" si="108"/>
        <v>1197344.05</v>
      </c>
      <c r="X1758" s="23">
        <f t="shared" si="109"/>
        <v>2.928729632890396E-2</v>
      </c>
      <c r="Y1758" s="2">
        <v>2830.01</v>
      </c>
      <c r="Z1758" s="2">
        <v>770364.24</v>
      </c>
      <c r="AA1758" s="3">
        <f t="shared" si="110"/>
        <v>773194.25</v>
      </c>
      <c r="AB1758" s="8">
        <f t="shared" si="111"/>
        <v>3.6601539651905071E-3</v>
      </c>
    </row>
    <row r="1759" spans="1:28" ht="10.5" x14ac:dyDescent="0.15">
      <c r="A1759" s="35">
        <v>360940</v>
      </c>
      <c r="B1759" s="1" t="s">
        <v>0</v>
      </c>
      <c r="C1759" s="1" t="s">
        <v>22</v>
      </c>
      <c r="E1759" s="1" t="s">
        <v>11250</v>
      </c>
      <c r="F1759" s="1" t="s">
        <v>2</v>
      </c>
      <c r="G1759" s="1" t="s">
        <v>2</v>
      </c>
      <c r="H1759" s="1" t="s">
        <v>11251</v>
      </c>
      <c r="I1759" s="1" t="s">
        <v>11252</v>
      </c>
      <c r="J1759" s="1" t="s">
        <v>46</v>
      </c>
      <c r="K1759" s="1" t="s">
        <v>11253</v>
      </c>
      <c r="L1759" s="1" t="s">
        <v>57</v>
      </c>
      <c r="M1759" s="1" t="s">
        <v>398</v>
      </c>
      <c r="N1759" s="1" t="s">
        <v>11254</v>
      </c>
      <c r="O1759" s="1" t="s">
        <v>7</v>
      </c>
      <c r="P1759" s="1" t="s">
        <v>2259</v>
      </c>
      <c r="Q1759" s="14" t="s">
        <v>2259</v>
      </c>
      <c r="R1759" s="1" t="s">
        <v>1789</v>
      </c>
      <c r="S1759" s="1" t="s">
        <v>1790</v>
      </c>
      <c r="T1759" s="1" t="s">
        <v>11255</v>
      </c>
      <c r="U1759" s="21">
        <v>6419.53</v>
      </c>
      <c r="V1759" s="21">
        <v>1144243.9099999999</v>
      </c>
      <c r="W1759" s="21">
        <f t="shared" si="108"/>
        <v>1150663.44</v>
      </c>
      <c r="X1759" s="23">
        <f t="shared" si="109"/>
        <v>5.5789814613385127E-3</v>
      </c>
      <c r="Y1759" s="2">
        <v>1305.49</v>
      </c>
      <c r="Z1759" s="2">
        <v>30702.720000000001</v>
      </c>
      <c r="AA1759" s="3">
        <f t="shared" si="110"/>
        <v>32008.210000000003</v>
      </c>
      <c r="AB1759" s="8">
        <f t="shared" si="111"/>
        <v>4.0786098316650629E-2</v>
      </c>
    </row>
    <row r="1760" spans="1:28" ht="10.5" x14ac:dyDescent="0.15">
      <c r="A1760" s="35">
        <v>111378</v>
      </c>
      <c r="B1760" s="1" t="s">
        <v>0</v>
      </c>
      <c r="C1760" s="1" t="s">
        <v>22</v>
      </c>
      <c r="E1760" s="1" t="s">
        <v>8630</v>
      </c>
      <c r="F1760" s="1" t="s">
        <v>2</v>
      </c>
      <c r="G1760" s="1" t="s">
        <v>8631</v>
      </c>
      <c r="H1760" s="1" t="s">
        <v>8632</v>
      </c>
      <c r="I1760" s="1" t="s">
        <v>117</v>
      </c>
      <c r="J1760" s="1" t="s">
        <v>118</v>
      </c>
      <c r="K1760" s="1" t="s">
        <v>119</v>
      </c>
      <c r="L1760" s="1" t="s">
        <v>34</v>
      </c>
      <c r="M1760" s="1" t="s">
        <v>398</v>
      </c>
      <c r="N1760" s="1" t="s">
        <v>4385</v>
      </c>
      <c r="O1760" s="1" t="s">
        <v>191</v>
      </c>
      <c r="P1760" s="1" t="s">
        <v>2259</v>
      </c>
      <c r="Q1760" s="14" t="s">
        <v>2259</v>
      </c>
      <c r="R1760" s="1" t="s">
        <v>1789</v>
      </c>
      <c r="S1760" s="1" t="s">
        <v>1790</v>
      </c>
      <c r="T1760" s="1" t="s">
        <v>8633</v>
      </c>
      <c r="U1760" s="21">
        <v>5498.96</v>
      </c>
      <c r="V1760" s="21">
        <v>11344.49</v>
      </c>
      <c r="W1760" s="21">
        <f t="shared" si="108"/>
        <v>16843.45</v>
      </c>
      <c r="X1760" s="23">
        <f t="shared" si="109"/>
        <v>0.32647468303702626</v>
      </c>
      <c r="Y1760" s="2">
        <v>709.46</v>
      </c>
      <c r="Z1760" s="2">
        <v>49.07</v>
      </c>
      <c r="AA1760" s="3">
        <f t="shared" si="110"/>
        <v>758.53000000000009</v>
      </c>
      <c r="AB1760" s="8">
        <f t="shared" si="111"/>
        <v>0.93530908467694085</v>
      </c>
    </row>
    <row r="1761" spans="1:28" ht="10.5" x14ac:dyDescent="0.15">
      <c r="A1761" s="35">
        <v>140587</v>
      </c>
      <c r="B1761" s="1" t="s">
        <v>0</v>
      </c>
      <c r="C1761" s="1" t="s">
        <v>22</v>
      </c>
      <c r="E1761" s="1" t="s">
        <v>7951</v>
      </c>
      <c r="F1761" s="1" t="s">
        <v>2</v>
      </c>
      <c r="G1761" s="1" t="s">
        <v>2</v>
      </c>
      <c r="H1761" s="1" t="s">
        <v>7952</v>
      </c>
      <c r="I1761" s="1" t="s">
        <v>7953</v>
      </c>
      <c r="J1761" s="1" t="s">
        <v>93</v>
      </c>
      <c r="K1761" s="1" t="s">
        <v>7954</v>
      </c>
      <c r="L1761" s="1" t="s">
        <v>6</v>
      </c>
      <c r="M1761" s="1" t="s">
        <v>398</v>
      </c>
      <c r="N1761" s="1" t="s">
        <v>7955</v>
      </c>
      <c r="O1761" s="1" t="s">
        <v>7</v>
      </c>
      <c r="P1761" s="1" t="s">
        <v>2259</v>
      </c>
      <c r="Q1761" s="14" t="s">
        <v>2259</v>
      </c>
      <c r="R1761" s="1" t="s">
        <v>1789</v>
      </c>
      <c r="S1761" s="1" t="s">
        <v>1790</v>
      </c>
      <c r="T1761" s="1" t="s">
        <v>7956</v>
      </c>
      <c r="U1761" s="21">
        <v>1849.35</v>
      </c>
      <c r="V1761" s="21">
        <v>63150.55</v>
      </c>
      <c r="W1761" s="21">
        <f t="shared" si="108"/>
        <v>64999.9</v>
      </c>
      <c r="X1761" s="23">
        <f t="shared" si="109"/>
        <v>2.8451582233203435E-2</v>
      </c>
      <c r="Y1761" s="2">
        <v>529.67999999999995</v>
      </c>
      <c r="Z1761" s="2">
        <v>18048.47</v>
      </c>
      <c r="AA1761" s="3">
        <f t="shared" si="110"/>
        <v>18578.150000000001</v>
      </c>
      <c r="AB1761" s="8">
        <f t="shared" si="111"/>
        <v>2.8510912012229415E-2</v>
      </c>
    </row>
    <row r="1762" spans="1:28" ht="10.5" x14ac:dyDescent="0.15">
      <c r="A1762" s="35">
        <v>159132</v>
      </c>
      <c r="B1762" s="1" t="s">
        <v>0</v>
      </c>
      <c r="C1762" s="1" t="s">
        <v>22</v>
      </c>
      <c r="E1762" s="1" t="s">
        <v>8257</v>
      </c>
      <c r="F1762" s="1" t="s">
        <v>2</v>
      </c>
      <c r="G1762" s="1" t="s">
        <v>2</v>
      </c>
      <c r="H1762" s="1" t="s">
        <v>8258</v>
      </c>
      <c r="I1762" s="1" t="s">
        <v>59</v>
      </c>
      <c r="J1762" s="1" t="s">
        <v>24</v>
      </c>
      <c r="K1762" s="1" t="s">
        <v>983</v>
      </c>
      <c r="L1762" s="1" t="s">
        <v>26</v>
      </c>
      <c r="M1762" s="1" t="s">
        <v>398</v>
      </c>
      <c r="N1762" s="1" t="s">
        <v>4385</v>
      </c>
      <c r="O1762" s="1" t="s">
        <v>7</v>
      </c>
      <c r="P1762" s="1" t="s">
        <v>2259</v>
      </c>
      <c r="Q1762" s="14" t="s">
        <v>2259</v>
      </c>
      <c r="R1762" s="1" t="s">
        <v>1789</v>
      </c>
      <c r="S1762" s="1" t="s">
        <v>1790</v>
      </c>
      <c r="T1762" s="1" t="s">
        <v>8259</v>
      </c>
      <c r="U1762" s="21">
        <v>16997.59</v>
      </c>
      <c r="V1762" s="21">
        <v>46420.7</v>
      </c>
      <c r="W1762" s="21">
        <f t="shared" si="108"/>
        <v>63418.289999999994</v>
      </c>
      <c r="X1762" s="23">
        <f t="shared" si="109"/>
        <v>0.26802346767785762</v>
      </c>
      <c r="Y1762" s="2">
        <v>497.61</v>
      </c>
      <c r="Z1762" s="2">
        <v>3342.34</v>
      </c>
      <c r="AA1762" s="3">
        <f t="shared" si="110"/>
        <v>3839.9500000000003</v>
      </c>
      <c r="AB1762" s="8">
        <f t="shared" si="111"/>
        <v>0.12958762483886507</v>
      </c>
    </row>
    <row r="1763" spans="1:28" ht="10.5" x14ac:dyDescent="0.15">
      <c r="A1763" s="35">
        <v>85407</v>
      </c>
      <c r="B1763" s="1" t="s">
        <v>0</v>
      </c>
      <c r="C1763" s="1" t="s">
        <v>22</v>
      </c>
      <c r="E1763" s="1" t="s">
        <v>4381</v>
      </c>
      <c r="F1763" s="1" t="s">
        <v>4382</v>
      </c>
      <c r="G1763" s="1" t="s">
        <v>4383</v>
      </c>
      <c r="H1763" s="1" t="s">
        <v>4384</v>
      </c>
      <c r="I1763" s="1" t="s">
        <v>17</v>
      </c>
      <c r="J1763" s="1" t="s">
        <v>18</v>
      </c>
      <c r="K1763" s="1" t="s">
        <v>2208</v>
      </c>
      <c r="L1763" s="1" t="s">
        <v>34</v>
      </c>
      <c r="M1763" s="1" t="s">
        <v>398</v>
      </c>
      <c r="N1763" s="1" t="s">
        <v>4385</v>
      </c>
      <c r="O1763" s="1" t="s">
        <v>7</v>
      </c>
      <c r="P1763" s="1" t="s">
        <v>2259</v>
      </c>
      <c r="Q1763" s="14" t="s">
        <v>2259</v>
      </c>
      <c r="R1763" s="1" t="s">
        <v>1789</v>
      </c>
      <c r="S1763" s="1" t="s">
        <v>1790</v>
      </c>
      <c r="T1763" s="1" t="s">
        <v>4386</v>
      </c>
      <c r="U1763" s="21">
        <v>655.59</v>
      </c>
      <c r="V1763" s="21">
        <v>95094.63</v>
      </c>
      <c r="W1763" s="21">
        <f t="shared" si="108"/>
        <v>95750.22</v>
      </c>
      <c r="X1763" s="23">
        <f t="shared" si="109"/>
        <v>6.84687721866331E-3</v>
      </c>
      <c r="Y1763" s="2">
        <v>82.94</v>
      </c>
      <c r="Z1763" s="2">
        <v>8857.49</v>
      </c>
      <c r="AA1763" s="3">
        <f t="shared" si="110"/>
        <v>8940.43</v>
      </c>
      <c r="AB1763" s="8">
        <f t="shared" si="111"/>
        <v>9.2769587145137312E-3</v>
      </c>
    </row>
    <row r="1764" spans="1:28" ht="10.5" x14ac:dyDescent="0.15">
      <c r="A1764" s="35">
        <v>102317</v>
      </c>
      <c r="B1764" s="1" t="s">
        <v>0</v>
      </c>
      <c r="C1764" s="1" t="s">
        <v>22</v>
      </c>
      <c r="E1764" s="1" t="s">
        <v>7045</v>
      </c>
      <c r="F1764" s="1" t="s">
        <v>2</v>
      </c>
      <c r="G1764" s="1" t="s">
        <v>2</v>
      </c>
      <c r="H1764" s="1" t="s">
        <v>7046</v>
      </c>
      <c r="I1764" s="1" t="s">
        <v>7047</v>
      </c>
      <c r="J1764" s="1" t="s">
        <v>18</v>
      </c>
      <c r="K1764" s="1" t="s">
        <v>7048</v>
      </c>
      <c r="L1764" s="1" t="s">
        <v>34</v>
      </c>
      <c r="M1764" s="1" t="s">
        <v>976</v>
      </c>
      <c r="N1764" s="1" t="s">
        <v>977</v>
      </c>
      <c r="O1764" s="1" t="s">
        <v>7</v>
      </c>
      <c r="P1764" s="1" t="s">
        <v>1934</v>
      </c>
      <c r="Q1764" s="14" t="s">
        <v>6643</v>
      </c>
      <c r="R1764" s="1" t="s">
        <v>140</v>
      </c>
      <c r="S1764" s="1" t="s">
        <v>534</v>
      </c>
      <c r="T1764" s="1" t="s">
        <v>7049</v>
      </c>
      <c r="U1764" s="21">
        <v>0</v>
      </c>
      <c r="V1764" s="21">
        <v>2534.88</v>
      </c>
      <c r="W1764" s="21">
        <f t="shared" si="108"/>
        <v>2534.88</v>
      </c>
      <c r="X1764" s="23">
        <f t="shared" si="109"/>
        <v>0</v>
      </c>
      <c r="Y1764" s="2">
        <v>592.4</v>
      </c>
      <c r="Z1764" s="2">
        <v>11436.18</v>
      </c>
      <c r="AA1764" s="3">
        <f t="shared" si="110"/>
        <v>12028.58</v>
      </c>
      <c r="AB1764" s="8">
        <f t="shared" si="111"/>
        <v>4.9249371081208256E-2</v>
      </c>
    </row>
    <row r="1765" spans="1:28" ht="10.5" x14ac:dyDescent="0.15">
      <c r="A1765" s="35">
        <v>78824</v>
      </c>
      <c r="B1765" s="1" t="s">
        <v>0</v>
      </c>
      <c r="C1765" s="1" t="s">
        <v>327</v>
      </c>
      <c r="E1765" s="1" t="s">
        <v>4582</v>
      </c>
      <c r="F1765" s="1" t="s">
        <v>2</v>
      </c>
      <c r="G1765" s="1" t="s">
        <v>4583</v>
      </c>
      <c r="H1765" s="1" t="s">
        <v>4584</v>
      </c>
      <c r="I1765" s="1" t="s">
        <v>1121</v>
      </c>
      <c r="J1765" s="1" t="s">
        <v>329</v>
      </c>
      <c r="K1765" s="1" t="s">
        <v>4585</v>
      </c>
      <c r="L1765" s="1" t="s">
        <v>57</v>
      </c>
      <c r="M1765" s="1" t="s">
        <v>120</v>
      </c>
      <c r="N1765" s="1" t="s">
        <v>4586</v>
      </c>
      <c r="O1765" s="1" t="s">
        <v>7</v>
      </c>
      <c r="P1765" s="1" t="s">
        <v>1934</v>
      </c>
      <c r="Q1765" s="14" t="s">
        <v>10671</v>
      </c>
      <c r="R1765" s="1" t="s">
        <v>140</v>
      </c>
      <c r="S1765" s="1" t="s">
        <v>534</v>
      </c>
      <c r="T1765" s="1" t="s">
        <v>4587</v>
      </c>
      <c r="U1765" s="21">
        <v>58.2</v>
      </c>
      <c r="V1765" s="21">
        <v>8413.85</v>
      </c>
      <c r="W1765" s="21">
        <f t="shared" si="108"/>
        <v>8472.0500000000011</v>
      </c>
      <c r="X1765" s="23">
        <f t="shared" si="109"/>
        <v>6.8696478420217063E-3</v>
      </c>
      <c r="Y1765" s="2">
        <v>27.66</v>
      </c>
      <c r="Z1765" s="2">
        <v>2881.07</v>
      </c>
      <c r="AA1765" s="3">
        <f t="shared" si="110"/>
        <v>2908.73</v>
      </c>
      <c r="AB1765" s="8">
        <f t="shared" si="111"/>
        <v>9.5093047481203136E-3</v>
      </c>
    </row>
    <row r="1766" spans="1:28" ht="10.5" x14ac:dyDescent="0.15">
      <c r="A1766" s="35">
        <v>457452</v>
      </c>
      <c r="B1766" s="1" t="s">
        <v>0</v>
      </c>
      <c r="C1766" s="1" t="s">
        <v>22</v>
      </c>
      <c r="E1766" s="1" t="s">
        <v>17312</v>
      </c>
      <c r="F1766" s="1" t="s">
        <v>2</v>
      </c>
      <c r="G1766" s="1" t="s">
        <v>2</v>
      </c>
      <c r="H1766" s="1" t="s">
        <v>17313</v>
      </c>
      <c r="I1766" s="1" t="s">
        <v>117</v>
      </c>
      <c r="J1766" s="1" t="s">
        <v>118</v>
      </c>
      <c r="K1766" s="1" t="s">
        <v>3178</v>
      </c>
      <c r="L1766" s="1" t="s">
        <v>57</v>
      </c>
      <c r="M1766" s="1" t="s">
        <v>137</v>
      </c>
      <c r="N1766" s="1" t="s">
        <v>5546</v>
      </c>
      <c r="O1766" s="1" t="s">
        <v>7</v>
      </c>
      <c r="P1766" s="1" t="s">
        <v>1934</v>
      </c>
      <c r="Q1766" s="14" t="s">
        <v>48637</v>
      </c>
      <c r="R1766" s="1" t="s">
        <v>140</v>
      </c>
      <c r="S1766" s="1" t="s">
        <v>534</v>
      </c>
      <c r="T1766" s="1" t="s">
        <v>17314</v>
      </c>
      <c r="U1766" s="21">
        <v>54.2</v>
      </c>
      <c r="V1766" s="21">
        <v>1213.1099999999999</v>
      </c>
      <c r="W1766" s="21">
        <f t="shared" si="108"/>
        <v>1267.31</v>
      </c>
      <c r="X1766" s="23">
        <f t="shared" si="109"/>
        <v>4.2767752167977846E-2</v>
      </c>
      <c r="Y1766" s="2">
        <v>20.74</v>
      </c>
      <c r="Z1766" s="2">
        <v>578.84</v>
      </c>
      <c r="AA1766" s="3">
        <f t="shared" si="110"/>
        <v>599.58000000000004</v>
      </c>
      <c r="AB1766" s="8">
        <f t="shared" si="111"/>
        <v>3.4590880282864667E-2</v>
      </c>
    </row>
    <row r="1767" spans="1:28" ht="10.5" x14ac:dyDescent="0.15">
      <c r="A1767" s="35">
        <v>308018</v>
      </c>
      <c r="B1767" s="1" t="s">
        <v>0</v>
      </c>
      <c r="C1767" s="1" t="s">
        <v>22</v>
      </c>
      <c r="E1767" s="1" t="s">
        <v>11746</v>
      </c>
      <c r="F1767" s="1" t="s">
        <v>2</v>
      </c>
      <c r="G1767" s="1" t="s">
        <v>2</v>
      </c>
      <c r="H1767" s="1" t="s">
        <v>11747</v>
      </c>
      <c r="I1767" s="1" t="s">
        <v>11748</v>
      </c>
      <c r="J1767" s="1" t="s">
        <v>51</v>
      </c>
      <c r="K1767" s="1" t="s">
        <v>11749</v>
      </c>
      <c r="L1767" s="1" t="s">
        <v>6</v>
      </c>
      <c r="M1767" s="1" t="s">
        <v>120</v>
      </c>
      <c r="N1767" s="1" t="s">
        <v>120</v>
      </c>
      <c r="O1767" s="1" t="s">
        <v>7</v>
      </c>
      <c r="P1767" s="1" t="s">
        <v>11750</v>
      </c>
      <c r="Q1767" s="14" t="s">
        <v>48637</v>
      </c>
      <c r="R1767" s="1" t="s">
        <v>476</v>
      </c>
      <c r="S1767" s="1" t="s">
        <v>503</v>
      </c>
      <c r="T1767" s="1" t="s">
        <v>11751</v>
      </c>
      <c r="U1767" s="21">
        <v>880.2</v>
      </c>
      <c r="V1767" s="21">
        <v>1864.41</v>
      </c>
      <c r="W1767" s="21">
        <f t="shared" si="108"/>
        <v>2744.61</v>
      </c>
      <c r="X1767" s="23">
        <f t="shared" si="109"/>
        <v>0.3207013018243029</v>
      </c>
      <c r="Y1767" s="2">
        <v>1474.82</v>
      </c>
      <c r="Z1767" s="2">
        <v>934.04</v>
      </c>
      <c r="AA1767" s="3">
        <f t="shared" si="110"/>
        <v>2408.8599999999997</v>
      </c>
      <c r="AB1767" s="8">
        <f t="shared" si="111"/>
        <v>0.61224811736672125</v>
      </c>
    </row>
    <row r="1768" spans="1:28" ht="10.5" x14ac:dyDescent="0.15">
      <c r="A1768" s="35">
        <v>440686</v>
      </c>
      <c r="B1768" s="1" t="s">
        <v>0</v>
      </c>
      <c r="C1768" s="1" t="s">
        <v>22</v>
      </c>
      <c r="E1768" s="1" t="s">
        <v>15321</v>
      </c>
      <c r="F1768" s="1" t="s">
        <v>2</v>
      </c>
      <c r="G1768" s="1" t="s">
        <v>2</v>
      </c>
      <c r="H1768" s="1" t="s">
        <v>15322</v>
      </c>
      <c r="I1768" s="1" t="s">
        <v>2847</v>
      </c>
      <c r="J1768" s="1" t="s">
        <v>40</v>
      </c>
      <c r="K1768" s="1" t="s">
        <v>2848</v>
      </c>
      <c r="L1768" s="1" t="s">
        <v>2</v>
      </c>
      <c r="M1768" s="1" t="s">
        <v>120</v>
      </c>
      <c r="N1768" s="1" t="s">
        <v>120</v>
      </c>
      <c r="O1768" s="1" t="s">
        <v>7</v>
      </c>
      <c r="P1768" s="1" t="s">
        <v>11750</v>
      </c>
      <c r="Q1768" s="14" t="s">
        <v>48637</v>
      </c>
      <c r="R1768" s="1" t="s">
        <v>476</v>
      </c>
      <c r="S1768" s="1" t="s">
        <v>503</v>
      </c>
      <c r="T1768" s="1" t="s">
        <v>15323</v>
      </c>
      <c r="U1768" s="21">
        <v>635.51</v>
      </c>
      <c r="V1768" s="21">
        <v>215.45</v>
      </c>
      <c r="W1768" s="21">
        <f t="shared" si="108"/>
        <v>850.96</v>
      </c>
      <c r="X1768" s="23">
        <f t="shared" si="109"/>
        <v>0.74681536147409977</v>
      </c>
      <c r="Y1768" s="2">
        <v>104.5</v>
      </c>
      <c r="Z1768" s="2">
        <v>4.5999999999999996</v>
      </c>
      <c r="AA1768" s="3">
        <f t="shared" si="110"/>
        <v>109.1</v>
      </c>
      <c r="AB1768" s="8">
        <f t="shared" si="111"/>
        <v>0.95783684692942261</v>
      </c>
    </row>
    <row r="1769" spans="1:28" ht="10.5" x14ac:dyDescent="0.15">
      <c r="A1769" s="35">
        <v>387233</v>
      </c>
      <c r="B1769" s="1" t="s">
        <v>0</v>
      </c>
      <c r="C1769" s="1" t="s">
        <v>22</v>
      </c>
      <c r="E1769" s="1" t="s">
        <v>13698</v>
      </c>
      <c r="F1769" s="1" t="s">
        <v>2</v>
      </c>
      <c r="G1769" s="1" t="s">
        <v>13699</v>
      </c>
      <c r="H1769" s="1" t="s">
        <v>13700</v>
      </c>
      <c r="I1769" s="1" t="s">
        <v>733</v>
      </c>
      <c r="J1769" s="1" t="s">
        <v>53</v>
      </c>
      <c r="K1769" s="1" t="s">
        <v>12385</v>
      </c>
      <c r="L1769" s="1" t="s">
        <v>2</v>
      </c>
      <c r="M1769" s="1" t="s">
        <v>120</v>
      </c>
      <c r="N1769" s="1" t="s">
        <v>120</v>
      </c>
      <c r="O1769" s="1" t="s">
        <v>7</v>
      </c>
      <c r="P1769" s="1" t="s">
        <v>11750</v>
      </c>
      <c r="Q1769" s="14" t="s">
        <v>48637</v>
      </c>
      <c r="R1769" s="1" t="s">
        <v>476</v>
      </c>
      <c r="S1769" s="1" t="s">
        <v>503</v>
      </c>
      <c r="T1769" s="1" t="s">
        <v>13701</v>
      </c>
      <c r="U1769" s="21">
        <v>26.95</v>
      </c>
      <c r="V1769" s="21">
        <v>1322.15</v>
      </c>
      <c r="W1769" s="21">
        <f t="shared" si="108"/>
        <v>1349.1000000000001</v>
      </c>
      <c r="X1769" s="23">
        <f t="shared" si="109"/>
        <v>1.9976280483285151E-2</v>
      </c>
      <c r="Y1769" s="2">
        <v>56.15</v>
      </c>
      <c r="Z1769" s="2">
        <v>438.98</v>
      </c>
      <c r="AA1769" s="3">
        <f t="shared" si="110"/>
        <v>495.13</v>
      </c>
      <c r="AB1769" s="8">
        <f t="shared" si="111"/>
        <v>0.11340456041847595</v>
      </c>
    </row>
    <row r="1770" spans="1:28" ht="10.5" x14ac:dyDescent="0.15">
      <c r="A1770" s="35">
        <v>159126</v>
      </c>
      <c r="B1770" s="1" t="s">
        <v>0</v>
      </c>
      <c r="C1770" s="1" t="s">
        <v>22</v>
      </c>
      <c r="E1770" s="1" t="s">
        <v>9252</v>
      </c>
      <c r="F1770" s="1" t="s">
        <v>2</v>
      </c>
      <c r="G1770" s="1" t="s">
        <v>2</v>
      </c>
      <c r="H1770" s="1" t="s">
        <v>9253</v>
      </c>
      <c r="I1770" s="1" t="s">
        <v>2548</v>
      </c>
      <c r="J1770" s="1" t="s">
        <v>24</v>
      </c>
      <c r="K1770" s="1" t="s">
        <v>2549</v>
      </c>
      <c r="L1770" s="1" t="s">
        <v>57</v>
      </c>
      <c r="M1770" s="1" t="s">
        <v>120</v>
      </c>
      <c r="N1770" s="1" t="s">
        <v>120</v>
      </c>
      <c r="O1770" s="1" t="s">
        <v>7</v>
      </c>
      <c r="P1770" s="1" t="s">
        <v>2602</v>
      </c>
      <c r="Q1770" s="14" t="s">
        <v>48637</v>
      </c>
      <c r="R1770" s="1" t="s">
        <v>140</v>
      </c>
      <c r="S1770" s="1" t="s">
        <v>481</v>
      </c>
      <c r="T1770" s="1" t="s">
        <v>9254</v>
      </c>
      <c r="U1770" s="21">
        <v>35256.9</v>
      </c>
      <c r="V1770" s="21">
        <v>36</v>
      </c>
      <c r="W1770" s="21">
        <f t="shared" si="108"/>
        <v>35292.9</v>
      </c>
      <c r="X1770" s="23">
        <f t="shared" si="109"/>
        <v>0.99897996480878593</v>
      </c>
      <c r="Y1770" s="2">
        <v>30109.119999999999</v>
      </c>
      <c r="Z1770" s="2">
        <v>19.5</v>
      </c>
      <c r="AA1770" s="3">
        <f t="shared" si="110"/>
        <v>30128.62</v>
      </c>
      <c r="AB1770" s="8">
        <f t="shared" si="111"/>
        <v>0.99935277486987451</v>
      </c>
    </row>
    <row r="1771" spans="1:28" ht="10.5" x14ac:dyDescent="0.15">
      <c r="A1771" s="35">
        <v>87577</v>
      </c>
      <c r="B1771" s="1" t="s">
        <v>0</v>
      </c>
      <c r="C1771" s="1" t="s">
        <v>22</v>
      </c>
      <c r="E1771" s="1" t="s">
        <v>5772</v>
      </c>
      <c r="F1771" s="1" t="s">
        <v>2</v>
      </c>
      <c r="G1771" s="1" t="s">
        <v>5773</v>
      </c>
      <c r="H1771" s="1" t="s">
        <v>5774</v>
      </c>
      <c r="I1771" s="1" t="s">
        <v>2822</v>
      </c>
      <c r="J1771" s="1" t="s">
        <v>118</v>
      </c>
      <c r="K1771" s="1" t="s">
        <v>1313</v>
      </c>
      <c r="L1771" s="1" t="s">
        <v>2</v>
      </c>
      <c r="M1771" s="1" t="s">
        <v>120</v>
      </c>
      <c r="N1771" s="1" t="s">
        <v>120</v>
      </c>
      <c r="O1771" s="1" t="s">
        <v>7</v>
      </c>
      <c r="P1771" s="1" t="s">
        <v>2602</v>
      </c>
      <c r="Q1771" s="14" t="s">
        <v>48637</v>
      </c>
      <c r="R1771" s="1" t="s">
        <v>140</v>
      </c>
      <c r="S1771" s="1" t="s">
        <v>481</v>
      </c>
      <c r="T1771" s="1" t="s">
        <v>5775</v>
      </c>
      <c r="U1771" s="21">
        <v>19496.93</v>
      </c>
      <c r="V1771" s="21">
        <v>1878.86</v>
      </c>
      <c r="W1771" s="21">
        <f t="shared" si="108"/>
        <v>21375.79</v>
      </c>
      <c r="X1771" s="23">
        <f t="shared" si="109"/>
        <v>0.91210336553643157</v>
      </c>
      <c r="Y1771" s="2">
        <v>29289</v>
      </c>
      <c r="Z1771" s="2">
        <v>1096</v>
      </c>
      <c r="AA1771" s="3">
        <f t="shared" si="110"/>
        <v>30385</v>
      </c>
      <c r="AB1771" s="8">
        <f t="shared" si="111"/>
        <v>0.96392957051176564</v>
      </c>
    </row>
    <row r="1772" spans="1:28" ht="10.5" x14ac:dyDescent="0.15">
      <c r="A1772" s="35">
        <v>389071</v>
      </c>
      <c r="B1772" s="1" t="s">
        <v>0</v>
      </c>
      <c r="C1772" s="1" t="s">
        <v>22</v>
      </c>
      <c r="E1772" s="1" t="s">
        <v>14034</v>
      </c>
      <c r="F1772" s="1" t="s">
        <v>2</v>
      </c>
      <c r="G1772" s="1" t="s">
        <v>14035</v>
      </c>
      <c r="H1772" s="1" t="s">
        <v>14036</v>
      </c>
      <c r="I1772" s="1" t="s">
        <v>5401</v>
      </c>
      <c r="J1772" s="1" t="s">
        <v>162</v>
      </c>
      <c r="K1772" s="1" t="s">
        <v>8226</v>
      </c>
      <c r="L1772" s="1" t="s">
        <v>2</v>
      </c>
      <c r="M1772" s="1" t="s">
        <v>120</v>
      </c>
      <c r="N1772" s="1" t="s">
        <v>120</v>
      </c>
      <c r="O1772" s="1" t="s">
        <v>7</v>
      </c>
      <c r="P1772" s="1" t="s">
        <v>2602</v>
      </c>
      <c r="Q1772" s="14" t="s">
        <v>48637</v>
      </c>
      <c r="R1772" s="1" t="s">
        <v>140</v>
      </c>
      <c r="S1772" s="1" t="s">
        <v>481</v>
      </c>
      <c r="T1772" s="1" t="s">
        <v>14037</v>
      </c>
      <c r="U1772" s="21">
        <v>17245</v>
      </c>
      <c r="V1772" s="21">
        <v>0</v>
      </c>
      <c r="W1772" s="21">
        <f t="shared" si="108"/>
        <v>17245</v>
      </c>
      <c r="X1772" s="23">
        <f t="shared" si="109"/>
        <v>1</v>
      </c>
      <c r="Y1772" s="2">
        <v>11946.92</v>
      </c>
      <c r="Z1772" s="3">
        <v>0</v>
      </c>
      <c r="AA1772" s="3">
        <f t="shared" si="110"/>
        <v>11946.92</v>
      </c>
      <c r="AB1772" s="8">
        <f t="shared" si="111"/>
        <v>1</v>
      </c>
    </row>
    <row r="1773" spans="1:28" ht="10.5" x14ac:dyDescent="0.15">
      <c r="A1773" s="35">
        <v>480327</v>
      </c>
      <c r="B1773" s="1" t="s">
        <v>0</v>
      </c>
      <c r="C1773" s="1" t="s">
        <v>22</v>
      </c>
      <c r="E1773" s="1" t="s">
        <v>16557</v>
      </c>
      <c r="F1773" s="1" t="s">
        <v>2</v>
      </c>
      <c r="G1773" s="1" t="s">
        <v>16558</v>
      </c>
      <c r="H1773" s="1" t="s">
        <v>16559</v>
      </c>
      <c r="I1773" s="1" t="s">
        <v>16560</v>
      </c>
      <c r="J1773" s="1" t="s">
        <v>88</v>
      </c>
      <c r="K1773" s="1" t="s">
        <v>16561</v>
      </c>
      <c r="L1773" s="1" t="s">
        <v>6</v>
      </c>
      <c r="M1773" s="1" t="s">
        <v>289</v>
      </c>
      <c r="N1773" s="1" t="s">
        <v>16562</v>
      </c>
      <c r="O1773" s="1" t="s">
        <v>7</v>
      </c>
      <c r="P1773" s="1" t="s">
        <v>2602</v>
      </c>
      <c r="Q1773" s="14" t="s">
        <v>1788</v>
      </c>
      <c r="R1773" s="1" t="s">
        <v>140</v>
      </c>
      <c r="S1773" s="1" t="s">
        <v>481</v>
      </c>
      <c r="T1773" s="1" t="s">
        <v>16563</v>
      </c>
      <c r="U1773" s="21">
        <v>56.4</v>
      </c>
      <c r="V1773" s="21">
        <v>3830.88</v>
      </c>
      <c r="W1773" s="21">
        <f t="shared" si="108"/>
        <v>3887.28</v>
      </c>
      <c r="X1773" s="23">
        <f t="shared" si="109"/>
        <v>1.4508859665370129E-2</v>
      </c>
      <c r="Y1773" s="2">
        <v>63.17</v>
      </c>
      <c r="Z1773" s="2">
        <v>627.14</v>
      </c>
      <c r="AA1773" s="3">
        <f t="shared" si="110"/>
        <v>690.31</v>
      </c>
      <c r="AB1773" s="8">
        <f t="shared" si="111"/>
        <v>9.150961162376324E-2</v>
      </c>
    </row>
    <row r="1774" spans="1:28" ht="10.5" x14ac:dyDescent="0.15">
      <c r="A1774" s="35">
        <v>158540</v>
      </c>
      <c r="B1774" s="1" t="s">
        <v>0</v>
      </c>
      <c r="C1774" s="1" t="s">
        <v>22</v>
      </c>
      <c r="E1774" s="1" t="s">
        <v>8810</v>
      </c>
      <c r="F1774" s="1" t="s">
        <v>2</v>
      </c>
      <c r="G1774" s="1" t="s">
        <v>8811</v>
      </c>
      <c r="H1774" s="1" t="s">
        <v>8812</v>
      </c>
      <c r="I1774" s="1" t="s">
        <v>395</v>
      </c>
      <c r="J1774" s="1" t="s">
        <v>150</v>
      </c>
      <c r="K1774" s="1" t="s">
        <v>5689</v>
      </c>
      <c r="L1774" s="1" t="s">
        <v>34</v>
      </c>
      <c r="M1774" s="1" t="s">
        <v>120</v>
      </c>
      <c r="N1774" s="1" t="s">
        <v>120</v>
      </c>
      <c r="O1774" s="1" t="s">
        <v>7</v>
      </c>
      <c r="P1774" s="1" t="s">
        <v>2602</v>
      </c>
      <c r="Q1774" s="14" t="s">
        <v>48637</v>
      </c>
      <c r="R1774" s="1" t="s">
        <v>140</v>
      </c>
      <c r="S1774" s="1" t="s">
        <v>481</v>
      </c>
      <c r="T1774" s="1" t="s">
        <v>8813</v>
      </c>
      <c r="U1774" s="21">
        <v>40.25</v>
      </c>
      <c r="V1774" s="21">
        <v>8195.3799999999992</v>
      </c>
      <c r="W1774" s="21">
        <f t="shared" si="108"/>
        <v>8235.6299999999992</v>
      </c>
      <c r="X1774" s="23">
        <f t="shared" si="109"/>
        <v>4.8873006679513286E-3</v>
      </c>
      <c r="Y1774" s="2">
        <v>8.39</v>
      </c>
      <c r="Z1774" s="2">
        <v>2385.19</v>
      </c>
      <c r="AA1774" s="3">
        <f t="shared" si="110"/>
        <v>2393.58</v>
      </c>
      <c r="AB1774" s="8">
        <f t="shared" si="111"/>
        <v>3.5052097694666571E-3</v>
      </c>
    </row>
    <row r="1775" spans="1:28" ht="10.5" x14ac:dyDescent="0.15">
      <c r="A1775" s="35">
        <v>397328</v>
      </c>
      <c r="B1775" s="1" t="s">
        <v>0</v>
      </c>
      <c r="C1775" s="1" t="s">
        <v>22</v>
      </c>
      <c r="E1775" s="1" t="s">
        <v>12654</v>
      </c>
      <c r="F1775" s="1" t="s">
        <v>12655</v>
      </c>
      <c r="G1775" s="1" t="s">
        <v>12656</v>
      </c>
      <c r="H1775" s="1" t="s">
        <v>12657</v>
      </c>
      <c r="I1775" s="1" t="s">
        <v>598</v>
      </c>
      <c r="J1775" s="1" t="s">
        <v>150</v>
      </c>
      <c r="K1775" s="1" t="s">
        <v>10249</v>
      </c>
      <c r="L1775" s="1" t="s">
        <v>2</v>
      </c>
      <c r="M1775" s="1" t="s">
        <v>120</v>
      </c>
      <c r="N1775" s="1" t="s">
        <v>120</v>
      </c>
      <c r="O1775" s="1" t="s">
        <v>7</v>
      </c>
      <c r="P1775" s="1" t="s">
        <v>2398</v>
      </c>
      <c r="Q1775" s="14" t="e">
        <v>#N/A</v>
      </c>
      <c r="R1775" s="1" t="s">
        <v>476</v>
      </c>
      <c r="S1775" s="1" t="s">
        <v>2399</v>
      </c>
      <c r="T1775" s="1" t="s">
        <v>12658</v>
      </c>
      <c r="U1775" s="21"/>
      <c r="V1775" s="21"/>
      <c r="W1775" s="21">
        <f t="shared" si="108"/>
        <v>0</v>
      </c>
      <c r="X1775" s="23" t="e">
        <f t="shared" si="109"/>
        <v>#DIV/0!</v>
      </c>
      <c r="Y1775" s="2">
        <v>3453</v>
      </c>
      <c r="Z1775" s="2">
        <v>123.78</v>
      </c>
      <c r="AA1775" s="3">
        <f t="shared" si="110"/>
        <v>3576.78</v>
      </c>
      <c r="AB1775" s="8">
        <f t="shared" si="111"/>
        <v>0.96539345444785529</v>
      </c>
    </row>
    <row r="1776" spans="1:28" ht="10.5" x14ac:dyDescent="0.15">
      <c r="A1776" s="35">
        <v>130324</v>
      </c>
      <c r="B1776" s="1" t="s">
        <v>0</v>
      </c>
      <c r="C1776" s="1" t="s">
        <v>22</v>
      </c>
      <c r="E1776" s="1" t="s">
        <v>7369</v>
      </c>
      <c r="F1776" s="1" t="s">
        <v>2</v>
      </c>
      <c r="G1776" s="1" t="s">
        <v>7370</v>
      </c>
      <c r="H1776" s="1" t="s">
        <v>7371</v>
      </c>
      <c r="I1776" s="1" t="s">
        <v>7372</v>
      </c>
      <c r="J1776" s="1" t="s">
        <v>40</v>
      </c>
      <c r="K1776" s="1" t="s">
        <v>7373</v>
      </c>
      <c r="L1776" s="1" t="s">
        <v>2</v>
      </c>
      <c r="M1776" s="1" t="s">
        <v>120</v>
      </c>
      <c r="N1776" s="1" t="s">
        <v>120</v>
      </c>
      <c r="O1776" s="1" t="s">
        <v>7</v>
      </c>
      <c r="P1776" s="1" t="s">
        <v>2398</v>
      </c>
      <c r="Q1776" s="14" t="e">
        <v>#N/A</v>
      </c>
      <c r="R1776" s="1" t="s">
        <v>476</v>
      </c>
      <c r="S1776" s="1" t="s">
        <v>2399</v>
      </c>
      <c r="T1776" s="1" t="s">
        <v>7374</v>
      </c>
      <c r="U1776" s="21">
        <v>1984.2</v>
      </c>
      <c r="V1776" s="21">
        <v>1004.21</v>
      </c>
      <c r="W1776" s="21">
        <f t="shared" si="108"/>
        <v>2988.41</v>
      </c>
      <c r="X1776" s="23">
        <f t="shared" si="109"/>
        <v>0.66396511857476059</v>
      </c>
      <c r="Y1776" s="2">
        <v>1844</v>
      </c>
      <c r="Z1776" s="2">
        <v>495.14</v>
      </c>
      <c r="AA1776" s="3">
        <f t="shared" si="110"/>
        <v>2339.14</v>
      </c>
      <c r="AB1776" s="8">
        <f t="shared" si="111"/>
        <v>0.78832391391708068</v>
      </c>
    </row>
    <row r="1777" spans="1:28" ht="10.5" x14ac:dyDescent="0.15">
      <c r="A1777" s="35">
        <v>691859</v>
      </c>
      <c r="B1777" s="1" t="s">
        <v>0</v>
      </c>
      <c r="C1777" s="1" t="s">
        <v>22</v>
      </c>
      <c r="E1777" s="1" t="s">
        <v>16725</v>
      </c>
      <c r="F1777" s="1" t="s">
        <v>2</v>
      </c>
      <c r="G1777" s="1" t="s">
        <v>16726</v>
      </c>
      <c r="H1777" s="1" t="s">
        <v>16727</v>
      </c>
      <c r="I1777" s="1" t="s">
        <v>650</v>
      </c>
      <c r="J1777" s="1" t="s">
        <v>18</v>
      </c>
      <c r="K1777" s="1" t="s">
        <v>651</v>
      </c>
      <c r="L1777" s="1" t="s">
        <v>6</v>
      </c>
      <c r="M1777" s="1" t="s">
        <v>120</v>
      </c>
      <c r="N1777" s="1" t="s">
        <v>120</v>
      </c>
      <c r="O1777" s="1" t="s">
        <v>7</v>
      </c>
      <c r="P1777" s="1" t="s">
        <v>2398</v>
      </c>
      <c r="Q1777" s="14" t="e">
        <v>#N/A</v>
      </c>
      <c r="R1777" s="1" t="s">
        <v>476</v>
      </c>
      <c r="S1777" s="1" t="s">
        <v>2399</v>
      </c>
      <c r="T1777" s="1" t="s">
        <v>16728</v>
      </c>
      <c r="U1777" s="21"/>
      <c r="V1777" s="21"/>
      <c r="W1777" s="21">
        <f t="shared" si="108"/>
        <v>0</v>
      </c>
      <c r="X1777" s="23" t="e">
        <f t="shared" si="109"/>
        <v>#DIV/0!</v>
      </c>
      <c r="Y1777" s="2">
        <v>1047.58</v>
      </c>
      <c r="Z1777" s="3">
        <v>0</v>
      </c>
      <c r="AA1777" s="3">
        <f t="shared" si="110"/>
        <v>1047.58</v>
      </c>
      <c r="AB1777" s="8">
        <f t="shared" si="111"/>
        <v>1</v>
      </c>
    </row>
    <row r="1778" spans="1:28" ht="10.5" x14ac:dyDescent="0.15">
      <c r="A1778" s="35">
        <v>133163</v>
      </c>
      <c r="B1778" s="1" t="s">
        <v>0</v>
      </c>
      <c r="C1778" s="1" t="s">
        <v>22</v>
      </c>
      <c r="E1778" s="1" t="s">
        <v>8280</v>
      </c>
      <c r="F1778" s="1" t="s">
        <v>2</v>
      </c>
      <c r="G1778" s="1" t="s">
        <v>2</v>
      </c>
      <c r="H1778" s="1" t="s">
        <v>8281</v>
      </c>
      <c r="I1778" s="1" t="s">
        <v>4399</v>
      </c>
      <c r="J1778" s="1" t="s">
        <v>118</v>
      </c>
      <c r="K1778" s="1" t="s">
        <v>2960</v>
      </c>
      <c r="L1778" s="1" t="s">
        <v>2</v>
      </c>
      <c r="M1778" s="1" t="s">
        <v>120</v>
      </c>
      <c r="N1778" s="1" t="s">
        <v>120</v>
      </c>
      <c r="O1778" s="1" t="s">
        <v>7</v>
      </c>
      <c r="P1778" s="1" t="s">
        <v>510</v>
      </c>
      <c r="Q1778" s="14" t="s">
        <v>48637</v>
      </c>
      <c r="R1778" s="1" t="s">
        <v>476</v>
      </c>
      <c r="S1778" s="1" t="s">
        <v>477</v>
      </c>
      <c r="T1778" s="1" t="s">
        <v>8282</v>
      </c>
      <c r="U1778" s="21"/>
      <c r="V1778" s="21"/>
      <c r="W1778" s="21">
        <f t="shared" si="108"/>
        <v>0</v>
      </c>
      <c r="X1778" s="23" t="e">
        <f t="shared" si="109"/>
        <v>#DIV/0!</v>
      </c>
      <c r="Y1778" s="2">
        <v>16967.04</v>
      </c>
      <c r="Z1778" s="2">
        <v>0</v>
      </c>
      <c r="AA1778" s="3">
        <f t="shared" si="110"/>
        <v>16967.04</v>
      </c>
      <c r="AB1778" s="8">
        <f t="shared" si="111"/>
        <v>1</v>
      </c>
    </row>
    <row r="1779" spans="1:28" ht="10.5" x14ac:dyDescent="0.15">
      <c r="A1779" s="35">
        <v>404423</v>
      </c>
      <c r="B1779" s="1" t="s">
        <v>0</v>
      </c>
      <c r="C1779" s="1" t="s">
        <v>22</v>
      </c>
      <c r="E1779" s="1" t="s">
        <v>4687</v>
      </c>
      <c r="F1779" s="1" t="s">
        <v>2</v>
      </c>
      <c r="G1779" s="1" t="s">
        <v>16875</v>
      </c>
      <c r="H1779" s="1" t="s">
        <v>16876</v>
      </c>
      <c r="I1779" s="1" t="s">
        <v>2256</v>
      </c>
      <c r="J1779" s="1" t="s">
        <v>118</v>
      </c>
      <c r="K1779" s="1" t="s">
        <v>2922</v>
      </c>
      <c r="L1779" s="1" t="s">
        <v>2</v>
      </c>
      <c r="M1779" s="1" t="s">
        <v>120</v>
      </c>
      <c r="N1779" s="1" t="s">
        <v>120</v>
      </c>
      <c r="O1779" s="1" t="s">
        <v>7</v>
      </c>
      <c r="P1779" s="1" t="s">
        <v>510</v>
      </c>
      <c r="Q1779" s="14" t="s">
        <v>48637</v>
      </c>
      <c r="R1779" s="1" t="s">
        <v>476</v>
      </c>
      <c r="S1779" s="1" t="s">
        <v>477</v>
      </c>
      <c r="T1779" s="1" t="s">
        <v>16877</v>
      </c>
      <c r="U1779" s="21">
        <v>16767.8</v>
      </c>
      <c r="V1779" s="21">
        <v>20978.2</v>
      </c>
      <c r="W1779" s="21">
        <f t="shared" si="108"/>
        <v>37746</v>
      </c>
      <c r="X1779" s="23">
        <f t="shared" si="109"/>
        <v>0.44422720288242462</v>
      </c>
      <c r="Y1779" s="2">
        <v>8245</v>
      </c>
      <c r="Z1779" s="2">
        <v>13973.6</v>
      </c>
      <c r="AA1779" s="3">
        <f t="shared" si="110"/>
        <v>22218.6</v>
      </c>
      <c r="AB1779" s="8">
        <f t="shared" si="111"/>
        <v>0.37108548693437032</v>
      </c>
    </row>
    <row r="1780" spans="1:28" ht="10.5" x14ac:dyDescent="0.15">
      <c r="A1780" s="35">
        <v>109149</v>
      </c>
      <c r="B1780" s="1" t="s">
        <v>0</v>
      </c>
      <c r="C1780" s="1" t="s">
        <v>22</v>
      </c>
      <c r="E1780" s="1" t="s">
        <v>4721</v>
      </c>
      <c r="F1780" s="1" t="s">
        <v>2</v>
      </c>
      <c r="G1780" s="1" t="s">
        <v>4722</v>
      </c>
      <c r="H1780" s="1" t="s">
        <v>4723</v>
      </c>
      <c r="I1780" s="1" t="s">
        <v>4724</v>
      </c>
      <c r="J1780" s="1" t="s">
        <v>118</v>
      </c>
      <c r="K1780" s="1" t="s">
        <v>4725</v>
      </c>
      <c r="L1780" s="1" t="s">
        <v>57</v>
      </c>
      <c r="M1780" s="1" t="s">
        <v>120</v>
      </c>
      <c r="N1780" s="1" t="s">
        <v>120</v>
      </c>
      <c r="O1780" s="1" t="s">
        <v>7</v>
      </c>
      <c r="P1780" s="1" t="s">
        <v>510</v>
      </c>
      <c r="Q1780" s="14" t="s">
        <v>48637</v>
      </c>
      <c r="R1780" s="1" t="s">
        <v>476</v>
      </c>
      <c r="S1780" s="1" t="s">
        <v>477</v>
      </c>
      <c r="T1780" s="1" t="s">
        <v>4726</v>
      </c>
      <c r="U1780" s="21">
        <v>2007.25</v>
      </c>
      <c r="V1780" s="21">
        <v>39.450000000000003</v>
      </c>
      <c r="W1780" s="21">
        <f t="shared" si="108"/>
        <v>2046.7</v>
      </c>
      <c r="X1780" s="23">
        <f t="shared" si="109"/>
        <v>0.98072506962427319</v>
      </c>
      <c r="Y1780" s="2">
        <v>7364.18</v>
      </c>
      <c r="Z1780" s="2">
        <v>494.9</v>
      </c>
      <c r="AA1780" s="3">
        <f t="shared" si="110"/>
        <v>7859.08</v>
      </c>
      <c r="AB1780" s="8">
        <f t="shared" si="111"/>
        <v>0.93702825267079615</v>
      </c>
    </row>
    <row r="1781" spans="1:28" ht="10.5" x14ac:dyDescent="0.15">
      <c r="A1781" s="35">
        <v>108311</v>
      </c>
      <c r="B1781" s="1" t="s">
        <v>0</v>
      </c>
      <c r="C1781" s="1" t="s">
        <v>22</v>
      </c>
      <c r="E1781" s="1" t="s">
        <v>4687</v>
      </c>
      <c r="F1781" s="1" t="s">
        <v>4688</v>
      </c>
      <c r="G1781" s="1" t="s">
        <v>4689</v>
      </c>
      <c r="H1781" s="1" t="s">
        <v>4690</v>
      </c>
      <c r="I1781" s="1" t="s">
        <v>1791</v>
      </c>
      <c r="J1781" s="1" t="s">
        <v>118</v>
      </c>
      <c r="K1781" s="1" t="s">
        <v>4691</v>
      </c>
      <c r="L1781" s="1" t="s">
        <v>2</v>
      </c>
      <c r="M1781" s="1" t="s">
        <v>120</v>
      </c>
      <c r="N1781" s="1" t="s">
        <v>120</v>
      </c>
      <c r="O1781" s="1" t="s">
        <v>7</v>
      </c>
      <c r="P1781" s="1" t="s">
        <v>510</v>
      </c>
      <c r="Q1781" s="14" t="s">
        <v>48637</v>
      </c>
      <c r="R1781" s="1" t="s">
        <v>476</v>
      </c>
      <c r="S1781" s="1" t="s">
        <v>477</v>
      </c>
      <c r="T1781" s="1" t="s">
        <v>4692</v>
      </c>
      <c r="U1781" s="21">
        <v>12185.02</v>
      </c>
      <c r="V1781" s="21">
        <v>8873.66</v>
      </c>
      <c r="W1781" s="21">
        <f t="shared" si="108"/>
        <v>21058.68</v>
      </c>
      <c r="X1781" s="23">
        <f t="shared" si="109"/>
        <v>0.57862221183853879</v>
      </c>
      <c r="Y1781" s="2">
        <v>6946.05</v>
      </c>
      <c r="Z1781" s="2">
        <v>5553.3</v>
      </c>
      <c r="AA1781" s="3">
        <f t="shared" si="110"/>
        <v>12499.35</v>
      </c>
      <c r="AB1781" s="8">
        <f t="shared" si="111"/>
        <v>0.55571289707064764</v>
      </c>
    </row>
    <row r="1782" spans="1:28" ht="10.5" x14ac:dyDescent="0.15">
      <c r="A1782" s="35">
        <v>205149</v>
      </c>
      <c r="B1782" s="1" t="s">
        <v>0</v>
      </c>
      <c r="C1782" s="1" t="s">
        <v>22</v>
      </c>
      <c r="E1782" s="1" t="s">
        <v>8502</v>
      </c>
      <c r="F1782" s="1" t="s">
        <v>2</v>
      </c>
      <c r="G1782" s="1" t="s">
        <v>4722</v>
      </c>
      <c r="H1782" s="1" t="s">
        <v>4723</v>
      </c>
      <c r="I1782" s="1" t="s">
        <v>4724</v>
      </c>
      <c r="J1782" s="1" t="s">
        <v>118</v>
      </c>
      <c r="K1782" s="1" t="s">
        <v>4725</v>
      </c>
      <c r="L1782" s="1" t="s">
        <v>57</v>
      </c>
      <c r="M1782" s="1" t="s">
        <v>120</v>
      </c>
      <c r="N1782" s="1" t="s">
        <v>120</v>
      </c>
      <c r="O1782" s="1" t="s">
        <v>7</v>
      </c>
      <c r="P1782" s="1" t="s">
        <v>510</v>
      </c>
      <c r="Q1782" s="14" t="s">
        <v>48637</v>
      </c>
      <c r="R1782" s="1" t="s">
        <v>476</v>
      </c>
      <c r="S1782" s="1" t="s">
        <v>477</v>
      </c>
      <c r="T1782" s="1" t="s">
        <v>8503</v>
      </c>
      <c r="U1782" s="21"/>
      <c r="V1782" s="21"/>
      <c r="W1782" s="21">
        <f t="shared" si="108"/>
        <v>0</v>
      </c>
      <c r="X1782" s="23" t="e">
        <f t="shared" si="109"/>
        <v>#DIV/0!</v>
      </c>
      <c r="Y1782" s="2">
        <v>4921.74</v>
      </c>
      <c r="Z1782" s="2">
        <v>15.01</v>
      </c>
      <c r="AA1782" s="3">
        <f t="shared" si="110"/>
        <v>4936.75</v>
      </c>
      <c r="AB1782" s="8">
        <f t="shared" si="111"/>
        <v>0.99695953815769478</v>
      </c>
    </row>
    <row r="1783" spans="1:28" ht="10.5" x14ac:dyDescent="0.15">
      <c r="A1783" s="35">
        <v>102606</v>
      </c>
      <c r="B1783" s="1" t="s">
        <v>0</v>
      </c>
      <c r="C1783" s="1" t="s">
        <v>22</v>
      </c>
      <c r="E1783" s="1" t="s">
        <v>7056</v>
      </c>
      <c r="F1783" s="1" t="s">
        <v>2</v>
      </c>
      <c r="G1783" s="1" t="s">
        <v>7057</v>
      </c>
      <c r="H1783" s="1" t="s">
        <v>7058</v>
      </c>
      <c r="I1783" s="1" t="s">
        <v>433</v>
      </c>
      <c r="J1783" s="1" t="s">
        <v>64</v>
      </c>
      <c r="K1783" s="1" t="s">
        <v>3801</v>
      </c>
      <c r="L1783" s="1" t="s">
        <v>34</v>
      </c>
      <c r="M1783" s="1" t="s">
        <v>976</v>
      </c>
      <c r="N1783" s="1" t="s">
        <v>1397</v>
      </c>
      <c r="O1783" s="1" t="s">
        <v>7</v>
      </c>
      <c r="P1783" s="1" t="s">
        <v>510</v>
      </c>
      <c r="Q1783" s="14" t="s">
        <v>6643</v>
      </c>
      <c r="R1783" s="1" t="s">
        <v>476</v>
      </c>
      <c r="S1783" s="1" t="s">
        <v>477</v>
      </c>
      <c r="T1783" s="1" t="s">
        <v>7059</v>
      </c>
      <c r="U1783" s="21">
        <v>563.80999999999995</v>
      </c>
      <c r="V1783" s="21">
        <v>50209.43</v>
      </c>
      <c r="W1783" s="21">
        <f t="shared" si="108"/>
        <v>50773.24</v>
      </c>
      <c r="X1783" s="23">
        <f t="shared" si="109"/>
        <v>1.1104471568093743E-2</v>
      </c>
      <c r="Y1783" s="2">
        <v>4514.74</v>
      </c>
      <c r="Z1783" s="2">
        <v>15882.63</v>
      </c>
      <c r="AA1783" s="3">
        <f t="shared" si="110"/>
        <v>20397.37</v>
      </c>
      <c r="AB1783" s="8">
        <f t="shared" si="111"/>
        <v>0.2213393197260235</v>
      </c>
    </row>
    <row r="1784" spans="1:28" ht="10.5" x14ac:dyDescent="0.15">
      <c r="A1784" s="35">
        <v>130268</v>
      </c>
      <c r="B1784" s="1" t="s">
        <v>0</v>
      </c>
      <c r="C1784" s="1" t="s">
        <v>22</v>
      </c>
      <c r="E1784" s="1" t="s">
        <v>9191</v>
      </c>
      <c r="F1784" s="1" t="s">
        <v>2</v>
      </c>
      <c r="G1784" s="1" t="s">
        <v>2916</v>
      </c>
      <c r="H1784" s="1" t="s">
        <v>9192</v>
      </c>
      <c r="I1784" s="1" t="s">
        <v>324</v>
      </c>
      <c r="J1784" s="1" t="s">
        <v>118</v>
      </c>
      <c r="K1784" s="1" t="s">
        <v>9193</v>
      </c>
      <c r="L1784" s="1" t="s">
        <v>2</v>
      </c>
      <c r="M1784" s="1" t="s">
        <v>120</v>
      </c>
      <c r="N1784" s="1" t="s">
        <v>120</v>
      </c>
      <c r="O1784" s="1" t="s">
        <v>7</v>
      </c>
      <c r="P1784" s="1" t="s">
        <v>510</v>
      </c>
      <c r="Q1784" s="14" t="s">
        <v>48637</v>
      </c>
      <c r="R1784" s="1" t="s">
        <v>476</v>
      </c>
      <c r="S1784" s="1" t="s">
        <v>477</v>
      </c>
      <c r="T1784" s="1" t="s">
        <v>9194</v>
      </c>
      <c r="U1784" s="21">
        <v>1437.9</v>
      </c>
      <c r="V1784" s="21">
        <v>0</v>
      </c>
      <c r="W1784" s="21">
        <f t="shared" si="108"/>
        <v>1437.9</v>
      </c>
      <c r="X1784" s="23">
        <f t="shared" si="109"/>
        <v>1</v>
      </c>
      <c r="Y1784" s="2">
        <v>4313.7</v>
      </c>
      <c r="Z1784" s="3">
        <v>0</v>
      </c>
      <c r="AA1784" s="3">
        <f t="shared" si="110"/>
        <v>4313.7</v>
      </c>
      <c r="AB1784" s="8">
        <f t="shared" si="111"/>
        <v>1</v>
      </c>
    </row>
    <row r="1785" spans="1:28" ht="10.5" x14ac:dyDescent="0.15">
      <c r="A1785" s="35">
        <v>396856</v>
      </c>
      <c r="B1785" s="1" t="s">
        <v>0</v>
      </c>
      <c r="C1785" s="1" t="s">
        <v>22</v>
      </c>
      <c r="E1785" s="1" t="s">
        <v>13842</v>
      </c>
      <c r="F1785" s="1" t="s">
        <v>2</v>
      </c>
      <c r="G1785" s="1" t="s">
        <v>2</v>
      </c>
      <c r="H1785" s="1" t="s">
        <v>13843</v>
      </c>
      <c r="I1785" s="1" t="s">
        <v>6431</v>
      </c>
      <c r="J1785" s="1" t="s">
        <v>118</v>
      </c>
      <c r="K1785" s="1" t="s">
        <v>4725</v>
      </c>
      <c r="L1785" s="1" t="s">
        <v>2</v>
      </c>
      <c r="M1785" s="1" t="s">
        <v>120</v>
      </c>
      <c r="N1785" s="1" t="s">
        <v>120</v>
      </c>
      <c r="O1785" s="1" t="s">
        <v>7</v>
      </c>
      <c r="P1785" s="1" t="s">
        <v>510</v>
      </c>
      <c r="Q1785" s="14" t="s">
        <v>48637</v>
      </c>
      <c r="R1785" s="1" t="s">
        <v>476</v>
      </c>
      <c r="S1785" s="1" t="s">
        <v>477</v>
      </c>
      <c r="T1785" s="1" t="s">
        <v>13844</v>
      </c>
      <c r="U1785" s="21"/>
      <c r="V1785" s="21"/>
      <c r="W1785" s="21">
        <f t="shared" si="108"/>
        <v>0</v>
      </c>
      <c r="X1785" s="23" t="e">
        <f t="shared" si="109"/>
        <v>#DIV/0!</v>
      </c>
      <c r="Y1785" s="2">
        <v>3824.38</v>
      </c>
      <c r="Z1785" s="2">
        <v>27</v>
      </c>
      <c r="AA1785" s="3">
        <f t="shared" si="110"/>
        <v>3851.38</v>
      </c>
      <c r="AB1785" s="8">
        <f t="shared" si="111"/>
        <v>0.99298952583229905</v>
      </c>
    </row>
    <row r="1786" spans="1:28" ht="10.5" x14ac:dyDescent="0.15">
      <c r="A1786" s="35">
        <v>364752</v>
      </c>
      <c r="B1786" s="1" t="s">
        <v>0</v>
      </c>
      <c r="C1786" s="1" t="s">
        <v>22</v>
      </c>
      <c r="E1786" s="1" t="s">
        <v>12848</v>
      </c>
      <c r="F1786" s="1" t="s">
        <v>2</v>
      </c>
      <c r="G1786" s="1" t="s">
        <v>2</v>
      </c>
      <c r="H1786" s="1" t="s">
        <v>12849</v>
      </c>
      <c r="I1786" s="1" t="s">
        <v>1723</v>
      </c>
      <c r="J1786" s="1" t="s">
        <v>40</v>
      </c>
      <c r="K1786" s="1" t="s">
        <v>12850</v>
      </c>
      <c r="L1786" s="1" t="s">
        <v>2</v>
      </c>
      <c r="M1786" s="1" t="s">
        <v>120</v>
      </c>
      <c r="N1786" s="1" t="s">
        <v>120</v>
      </c>
      <c r="O1786" s="1" t="s">
        <v>7</v>
      </c>
      <c r="P1786" s="1" t="s">
        <v>510</v>
      </c>
      <c r="Q1786" s="14" t="s">
        <v>48637</v>
      </c>
      <c r="R1786" s="1" t="s">
        <v>476</v>
      </c>
      <c r="S1786" s="1" t="s">
        <v>477</v>
      </c>
      <c r="T1786" s="1" t="s">
        <v>12851</v>
      </c>
      <c r="U1786" s="21">
        <v>7058.05</v>
      </c>
      <c r="V1786" s="21">
        <v>2564.8000000000002</v>
      </c>
      <c r="W1786" s="21">
        <f t="shared" si="108"/>
        <v>9622.85</v>
      </c>
      <c r="X1786" s="23">
        <f t="shared" si="109"/>
        <v>0.73346773565004131</v>
      </c>
      <c r="Y1786" s="2">
        <v>3795</v>
      </c>
      <c r="Z1786" s="2">
        <v>750.55</v>
      </c>
      <c r="AA1786" s="3">
        <f t="shared" si="110"/>
        <v>4545.55</v>
      </c>
      <c r="AB1786" s="8">
        <f t="shared" si="111"/>
        <v>0.83488246746818318</v>
      </c>
    </row>
    <row r="1787" spans="1:28" ht="10.5" x14ac:dyDescent="0.15">
      <c r="A1787" s="35">
        <v>190571</v>
      </c>
      <c r="B1787" s="1" t="s">
        <v>0</v>
      </c>
      <c r="C1787" s="1" t="s">
        <v>22</v>
      </c>
      <c r="E1787" s="1" t="s">
        <v>9706</v>
      </c>
      <c r="F1787" s="1" t="s">
        <v>2</v>
      </c>
      <c r="G1787" s="1" t="s">
        <v>2</v>
      </c>
      <c r="H1787" s="1" t="s">
        <v>9707</v>
      </c>
      <c r="I1787" s="1" t="s">
        <v>9708</v>
      </c>
      <c r="J1787" s="1" t="s">
        <v>126</v>
      </c>
      <c r="K1787" s="1" t="s">
        <v>9709</v>
      </c>
      <c r="L1787" s="1" t="s">
        <v>2</v>
      </c>
      <c r="M1787" s="1" t="s">
        <v>120</v>
      </c>
      <c r="N1787" s="1" t="s">
        <v>120</v>
      </c>
      <c r="O1787" s="1" t="s">
        <v>7</v>
      </c>
      <c r="P1787" s="1" t="s">
        <v>510</v>
      </c>
      <c r="Q1787" s="14" t="s">
        <v>48637</v>
      </c>
      <c r="R1787" s="1" t="s">
        <v>476</v>
      </c>
      <c r="S1787" s="1" t="s">
        <v>477</v>
      </c>
      <c r="T1787" s="1" t="s">
        <v>9710</v>
      </c>
      <c r="U1787" s="21">
        <v>4889.57</v>
      </c>
      <c r="V1787" s="21">
        <v>98.96</v>
      </c>
      <c r="W1787" s="21">
        <f t="shared" si="108"/>
        <v>4988.53</v>
      </c>
      <c r="X1787" s="23">
        <f t="shared" si="109"/>
        <v>0.98016249275838774</v>
      </c>
      <c r="Y1787" s="2">
        <v>2238.4499999999998</v>
      </c>
      <c r="Z1787" s="2">
        <v>0</v>
      </c>
      <c r="AA1787" s="3">
        <f t="shared" si="110"/>
        <v>2238.4499999999998</v>
      </c>
      <c r="AB1787" s="8">
        <f t="shared" si="111"/>
        <v>1</v>
      </c>
    </row>
    <row r="1788" spans="1:28" ht="10.5" x14ac:dyDescent="0.15">
      <c r="A1788" s="35">
        <v>127535</v>
      </c>
      <c r="B1788" s="1" t="s">
        <v>0</v>
      </c>
      <c r="C1788" s="1" t="s">
        <v>22</v>
      </c>
      <c r="E1788" s="1" t="s">
        <v>5390</v>
      </c>
      <c r="F1788" s="1" t="s">
        <v>2</v>
      </c>
      <c r="G1788" s="1" t="s">
        <v>714</v>
      </c>
      <c r="H1788" s="1" t="s">
        <v>5391</v>
      </c>
      <c r="I1788" s="1" t="s">
        <v>966</v>
      </c>
      <c r="J1788" s="1" t="s">
        <v>24</v>
      </c>
      <c r="K1788" s="1" t="s">
        <v>967</v>
      </c>
      <c r="L1788" s="1" t="s">
        <v>2</v>
      </c>
      <c r="M1788" s="1" t="s">
        <v>120</v>
      </c>
      <c r="N1788" s="1" t="s">
        <v>120</v>
      </c>
      <c r="O1788" s="1" t="s">
        <v>7</v>
      </c>
      <c r="P1788" s="1" t="s">
        <v>510</v>
      </c>
      <c r="Q1788" s="14" t="s">
        <v>48637</v>
      </c>
      <c r="R1788" s="1" t="s">
        <v>476</v>
      </c>
      <c r="S1788" s="1" t="s">
        <v>477</v>
      </c>
      <c r="T1788" s="1" t="s">
        <v>5392</v>
      </c>
      <c r="U1788" s="21">
        <v>4631.2</v>
      </c>
      <c r="V1788" s="21">
        <v>18427.599999999999</v>
      </c>
      <c r="W1788" s="21">
        <f t="shared" si="108"/>
        <v>23058.799999999999</v>
      </c>
      <c r="X1788" s="23">
        <f t="shared" si="109"/>
        <v>0.20084306208475722</v>
      </c>
      <c r="Y1788" s="2">
        <v>2226.6</v>
      </c>
      <c r="Z1788" s="2">
        <v>7644.22</v>
      </c>
      <c r="AA1788" s="3">
        <f t="shared" si="110"/>
        <v>9870.82</v>
      </c>
      <c r="AB1788" s="8">
        <f t="shared" si="111"/>
        <v>0.22557396447306302</v>
      </c>
    </row>
    <row r="1789" spans="1:28" ht="10.5" x14ac:dyDescent="0.15">
      <c r="A1789" s="35">
        <v>15650</v>
      </c>
      <c r="B1789" s="1" t="s">
        <v>0</v>
      </c>
      <c r="C1789" s="1" t="s">
        <v>22</v>
      </c>
      <c r="E1789" s="1" t="s">
        <v>506</v>
      </c>
      <c r="F1789" s="1" t="s">
        <v>2</v>
      </c>
      <c r="G1789" s="1" t="s">
        <v>507</v>
      </c>
      <c r="H1789" s="1" t="s">
        <v>508</v>
      </c>
      <c r="I1789" s="1" t="s">
        <v>340</v>
      </c>
      <c r="J1789" s="1" t="s">
        <v>113</v>
      </c>
      <c r="K1789" s="1" t="s">
        <v>509</v>
      </c>
      <c r="L1789" s="1" t="s">
        <v>2</v>
      </c>
      <c r="M1789" s="1" t="s">
        <v>120</v>
      </c>
      <c r="N1789" s="1" t="s">
        <v>120</v>
      </c>
      <c r="O1789" s="1" t="s">
        <v>7</v>
      </c>
      <c r="P1789" s="1" t="s">
        <v>510</v>
      </c>
      <c r="Q1789" s="14" t="s">
        <v>48637</v>
      </c>
      <c r="R1789" s="1" t="s">
        <v>476</v>
      </c>
      <c r="S1789" s="1" t="s">
        <v>477</v>
      </c>
      <c r="T1789" s="1" t="s">
        <v>511</v>
      </c>
      <c r="U1789" s="21">
        <v>2918.01</v>
      </c>
      <c r="V1789" s="21">
        <v>8090.32</v>
      </c>
      <c r="W1789" s="21">
        <f t="shared" si="108"/>
        <v>11008.33</v>
      </c>
      <c r="X1789" s="23">
        <f t="shared" si="109"/>
        <v>0.26507290388278698</v>
      </c>
      <c r="Y1789" s="2">
        <v>1820.35</v>
      </c>
      <c r="Z1789" s="2">
        <v>7125.01</v>
      </c>
      <c r="AA1789" s="3">
        <f t="shared" si="110"/>
        <v>8945.36</v>
      </c>
      <c r="AB1789" s="8">
        <f t="shared" si="111"/>
        <v>0.20349656134577029</v>
      </c>
    </row>
    <row r="1790" spans="1:28" ht="10.5" x14ac:dyDescent="0.15">
      <c r="A1790" s="35">
        <v>397314</v>
      </c>
      <c r="B1790" s="1" t="s">
        <v>0</v>
      </c>
      <c r="C1790" s="1" t="s">
        <v>22</v>
      </c>
      <c r="E1790" s="1" t="s">
        <v>12650</v>
      </c>
      <c r="F1790" s="1" t="s">
        <v>2</v>
      </c>
      <c r="G1790" s="1" t="s">
        <v>2</v>
      </c>
      <c r="H1790" s="1" t="s">
        <v>12651</v>
      </c>
      <c r="I1790" s="1" t="s">
        <v>185</v>
      </c>
      <c r="J1790" s="1" t="s">
        <v>162</v>
      </c>
      <c r="K1790" s="1" t="s">
        <v>240</v>
      </c>
      <c r="L1790" s="1" t="s">
        <v>2</v>
      </c>
      <c r="M1790" s="1" t="s">
        <v>120</v>
      </c>
      <c r="N1790" s="1" t="s">
        <v>120</v>
      </c>
      <c r="O1790" s="1" t="s">
        <v>7</v>
      </c>
      <c r="P1790" s="1" t="s">
        <v>510</v>
      </c>
      <c r="Q1790" s="14" t="s">
        <v>48637</v>
      </c>
      <c r="R1790" s="1" t="s">
        <v>476</v>
      </c>
      <c r="S1790" s="1" t="s">
        <v>477</v>
      </c>
      <c r="T1790" s="1" t="s">
        <v>12652</v>
      </c>
      <c r="U1790" s="21"/>
      <c r="V1790" s="21"/>
      <c r="W1790" s="21">
        <f t="shared" si="108"/>
        <v>0</v>
      </c>
      <c r="X1790" s="23" t="e">
        <f t="shared" si="109"/>
        <v>#DIV/0!</v>
      </c>
      <c r="Y1790" s="2">
        <v>1768.02</v>
      </c>
      <c r="Z1790" s="2">
        <v>0</v>
      </c>
      <c r="AA1790" s="3">
        <f t="shared" si="110"/>
        <v>1768.02</v>
      </c>
      <c r="AB1790" s="8">
        <f t="shared" si="111"/>
        <v>1</v>
      </c>
    </row>
    <row r="1791" spans="1:28" ht="10.5" x14ac:dyDescent="0.15">
      <c r="A1791" s="35">
        <v>397316</v>
      </c>
      <c r="B1791" s="1" t="s">
        <v>0</v>
      </c>
      <c r="C1791" s="1" t="s">
        <v>22</v>
      </c>
      <c r="E1791" s="1" t="s">
        <v>13888</v>
      </c>
      <c r="F1791" s="1" t="s">
        <v>2</v>
      </c>
      <c r="G1791" s="1" t="s">
        <v>2</v>
      </c>
      <c r="H1791" s="1" t="s">
        <v>12651</v>
      </c>
      <c r="I1791" s="1" t="s">
        <v>185</v>
      </c>
      <c r="J1791" s="1" t="s">
        <v>162</v>
      </c>
      <c r="K1791" s="1" t="s">
        <v>240</v>
      </c>
      <c r="L1791" s="1" t="s">
        <v>2</v>
      </c>
      <c r="M1791" s="1" t="s">
        <v>120</v>
      </c>
      <c r="N1791" s="1" t="s">
        <v>120</v>
      </c>
      <c r="O1791" s="1" t="s">
        <v>7</v>
      </c>
      <c r="P1791" s="1" t="s">
        <v>510</v>
      </c>
      <c r="Q1791" s="14" t="s">
        <v>48637</v>
      </c>
      <c r="R1791" s="1" t="s">
        <v>476</v>
      </c>
      <c r="S1791" s="1" t="s">
        <v>477</v>
      </c>
      <c r="T1791" s="1" t="s">
        <v>13889</v>
      </c>
      <c r="U1791" s="21"/>
      <c r="V1791" s="21"/>
      <c r="W1791" s="21">
        <f t="shared" si="108"/>
        <v>0</v>
      </c>
      <c r="X1791" s="23" t="e">
        <f t="shared" si="109"/>
        <v>#DIV/0!</v>
      </c>
      <c r="Y1791" s="2">
        <v>1592.03</v>
      </c>
      <c r="Z1791" s="2">
        <v>0</v>
      </c>
      <c r="AA1791" s="3">
        <f t="shared" si="110"/>
        <v>1592.03</v>
      </c>
      <c r="AB1791" s="8">
        <f t="shared" si="111"/>
        <v>1</v>
      </c>
    </row>
    <row r="1792" spans="1:28" ht="10.5" x14ac:dyDescent="0.15">
      <c r="A1792" s="35">
        <v>397313</v>
      </c>
      <c r="B1792" s="1" t="s">
        <v>0</v>
      </c>
      <c r="C1792" s="1" t="s">
        <v>22</v>
      </c>
      <c r="E1792" s="1" t="s">
        <v>14597</v>
      </c>
      <c r="F1792" s="1" t="s">
        <v>2</v>
      </c>
      <c r="G1792" s="1" t="s">
        <v>2</v>
      </c>
      <c r="H1792" s="1" t="s">
        <v>12651</v>
      </c>
      <c r="I1792" s="1" t="s">
        <v>185</v>
      </c>
      <c r="J1792" s="1" t="s">
        <v>162</v>
      </c>
      <c r="K1792" s="1" t="s">
        <v>240</v>
      </c>
      <c r="L1792" s="1" t="s">
        <v>2</v>
      </c>
      <c r="M1792" s="1" t="s">
        <v>120</v>
      </c>
      <c r="N1792" s="1" t="s">
        <v>120</v>
      </c>
      <c r="O1792" s="1" t="s">
        <v>7</v>
      </c>
      <c r="P1792" s="1" t="s">
        <v>510</v>
      </c>
      <c r="Q1792" s="14" t="s">
        <v>48637</v>
      </c>
      <c r="R1792" s="1" t="s">
        <v>476</v>
      </c>
      <c r="S1792" s="1" t="s">
        <v>477</v>
      </c>
      <c r="T1792" s="1" t="s">
        <v>14598</v>
      </c>
      <c r="U1792" s="21"/>
      <c r="V1792" s="21"/>
      <c r="W1792" s="21">
        <f t="shared" si="108"/>
        <v>0</v>
      </c>
      <c r="X1792" s="23" t="e">
        <f t="shared" si="109"/>
        <v>#DIV/0!</v>
      </c>
      <c r="Y1792" s="2">
        <v>1592.03</v>
      </c>
      <c r="Z1792" s="2">
        <v>0</v>
      </c>
      <c r="AA1792" s="3">
        <f t="shared" si="110"/>
        <v>1592.03</v>
      </c>
      <c r="AB1792" s="8">
        <f t="shared" si="111"/>
        <v>1</v>
      </c>
    </row>
    <row r="1793" spans="1:28" ht="10.5" x14ac:dyDescent="0.15">
      <c r="A1793" s="35">
        <v>55894</v>
      </c>
      <c r="B1793" s="1" t="s">
        <v>0</v>
      </c>
      <c r="C1793" s="1" t="s">
        <v>22</v>
      </c>
      <c r="E1793" s="1" t="s">
        <v>3431</v>
      </c>
      <c r="F1793" s="1" t="s">
        <v>2</v>
      </c>
      <c r="G1793" s="1" t="s">
        <v>2</v>
      </c>
      <c r="H1793" s="1" t="s">
        <v>3432</v>
      </c>
      <c r="I1793" s="1" t="s">
        <v>3433</v>
      </c>
      <c r="J1793" s="1" t="s">
        <v>24</v>
      </c>
      <c r="K1793" s="1" t="s">
        <v>3434</v>
      </c>
      <c r="L1793" s="1" t="s">
        <v>2</v>
      </c>
      <c r="M1793" s="1" t="s">
        <v>120</v>
      </c>
      <c r="N1793" s="1" t="s">
        <v>120</v>
      </c>
      <c r="O1793" s="1" t="s">
        <v>7</v>
      </c>
      <c r="P1793" s="1" t="s">
        <v>510</v>
      </c>
      <c r="Q1793" s="14" t="s">
        <v>48637</v>
      </c>
      <c r="R1793" s="1" t="s">
        <v>476</v>
      </c>
      <c r="S1793" s="1" t="s">
        <v>477</v>
      </c>
      <c r="T1793" s="1" t="s">
        <v>3435</v>
      </c>
      <c r="U1793" s="21">
        <v>1260.3</v>
      </c>
      <c r="V1793" s="21">
        <v>2500.11</v>
      </c>
      <c r="W1793" s="21">
        <f t="shared" si="108"/>
        <v>3760.41</v>
      </c>
      <c r="X1793" s="23">
        <f t="shared" si="109"/>
        <v>0.33514962464199383</v>
      </c>
      <c r="Y1793" s="2">
        <v>1136.6400000000001</v>
      </c>
      <c r="Z1793" s="2">
        <v>2284.98</v>
      </c>
      <c r="AA1793" s="3">
        <f t="shared" si="110"/>
        <v>3421.62</v>
      </c>
      <c r="AB1793" s="8">
        <f t="shared" si="111"/>
        <v>0.33219352236659833</v>
      </c>
    </row>
    <row r="1794" spans="1:28" ht="10.5" x14ac:dyDescent="0.15">
      <c r="A1794" s="35">
        <v>309285</v>
      </c>
      <c r="B1794" s="1" t="s">
        <v>0</v>
      </c>
      <c r="C1794" s="1" t="s">
        <v>22</v>
      </c>
      <c r="E1794" s="1" t="s">
        <v>14094</v>
      </c>
      <c r="F1794" s="1" t="s">
        <v>2</v>
      </c>
      <c r="G1794" s="1" t="s">
        <v>2</v>
      </c>
      <c r="H1794" s="1" t="s">
        <v>14095</v>
      </c>
      <c r="I1794" s="1" t="s">
        <v>2685</v>
      </c>
      <c r="J1794" s="1" t="s">
        <v>24</v>
      </c>
      <c r="K1794" s="1" t="s">
        <v>3153</v>
      </c>
      <c r="L1794" s="1" t="s">
        <v>2</v>
      </c>
      <c r="M1794" s="1" t="s">
        <v>120</v>
      </c>
      <c r="N1794" s="1" t="s">
        <v>120</v>
      </c>
      <c r="O1794" s="1" t="s">
        <v>7</v>
      </c>
      <c r="P1794" s="1" t="s">
        <v>510</v>
      </c>
      <c r="Q1794" s="14" t="s">
        <v>48637</v>
      </c>
      <c r="R1794" s="1" t="s">
        <v>476</v>
      </c>
      <c r="S1794" s="1" t="s">
        <v>477</v>
      </c>
      <c r="T1794" s="1" t="s">
        <v>14096</v>
      </c>
      <c r="U1794" s="21">
        <v>1936.91</v>
      </c>
      <c r="V1794" s="21">
        <v>2585.87</v>
      </c>
      <c r="W1794" s="21">
        <f t="shared" ref="W1794:W1857" si="112">SUM(U1794:V1794)</f>
        <v>4522.78</v>
      </c>
      <c r="X1794" s="23">
        <f t="shared" ref="X1794:X1857" si="113">U1794/W1794</f>
        <v>0.42825651479842047</v>
      </c>
      <c r="Y1794" s="2">
        <v>1074.98</v>
      </c>
      <c r="Z1794" s="2">
        <v>281.73</v>
      </c>
      <c r="AA1794" s="3">
        <f t="shared" ref="AA1794:AA1857" si="114">SUM(Y1794:Z1794)</f>
        <v>1356.71</v>
      </c>
      <c r="AB1794" s="8">
        <f t="shared" ref="AB1794:AB1857" si="115">Y1794/AA1794</f>
        <v>0.79234324210774598</v>
      </c>
    </row>
    <row r="1795" spans="1:28" ht="10.5" x14ac:dyDescent="0.15">
      <c r="A1795" s="35">
        <v>80439</v>
      </c>
      <c r="B1795" s="1" t="s">
        <v>0</v>
      </c>
      <c r="C1795" s="1" t="s">
        <v>22</v>
      </c>
      <c r="E1795" s="1" t="s">
        <v>5164</v>
      </c>
      <c r="F1795" s="1" t="s">
        <v>2</v>
      </c>
      <c r="G1795" s="1" t="s">
        <v>2</v>
      </c>
      <c r="H1795" s="1" t="s">
        <v>5165</v>
      </c>
      <c r="I1795" s="1" t="s">
        <v>336</v>
      </c>
      <c r="J1795" s="1" t="s">
        <v>24</v>
      </c>
      <c r="K1795" s="1" t="s">
        <v>848</v>
      </c>
      <c r="L1795" s="1" t="s">
        <v>2</v>
      </c>
      <c r="M1795" s="1" t="s">
        <v>120</v>
      </c>
      <c r="N1795" s="1" t="s">
        <v>120</v>
      </c>
      <c r="O1795" s="1" t="s">
        <v>7</v>
      </c>
      <c r="P1795" s="1" t="s">
        <v>510</v>
      </c>
      <c r="Q1795" s="14" t="s">
        <v>48637</v>
      </c>
      <c r="R1795" s="1" t="s">
        <v>476</v>
      </c>
      <c r="S1795" s="1" t="s">
        <v>477</v>
      </c>
      <c r="T1795" s="1" t="s">
        <v>5166</v>
      </c>
      <c r="U1795" s="21">
        <v>2519.21</v>
      </c>
      <c r="V1795" s="21">
        <v>921.13</v>
      </c>
      <c r="W1795" s="21">
        <f t="shared" si="112"/>
        <v>3440.34</v>
      </c>
      <c r="X1795" s="23">
        <f t="shared" si="113"/>
        <v>0.73225611422126879</v>
      </c>
      <c r="Y1795" s="2">
        <v>1012.5</v>
      </c>
      <c r="Z1795" s="2">
        <v>3770.74</v>
      </c>
      <c r="AA1795" s="3">
        <f t="shared" si="114"/>
        <v>4783.24</v>
      </c>
      <c r="AB1795" s="8">
        <f t="shared" si="115"/>
        <v>0.21167660414279862</v>
      </c>
    </row>
    <row r="1796" spans="1:28" ht="10.5" x14ac:dyDescent="0.15">
      <c r="A1796" s="35">
        <v>85561</v>
      </c>
      <c r="B1796" s="1" t="s">
        <v>0</v>
      </c>
      <c r="C1796" s="1" t="s">
        <v>22</v>
      </c>
      <c r="E1796" s="1" t="s">
        <v>2826</v>
      </c>
      <c r="F1796" s="1" t="s">
        <v>2</v>
      </c>
      <c r="G1796" s="1" t="s">
        <v>2</v>
      </c>
      <c r="H1796" s="1" t="s">
        <v>2827</v>
      </c>
      <c r="I1796" s="1" t="s">
        <v>2545</v>
      </c>
      <c r="J1796" s="1" t="s">
        <v>24</v>
      </c>
      <c r="K1796" s="1" t="s">
        <v>1641</v>
      </c>
      <c r="L1796" s="1" t="s">
        <v>2</v>
      </c>
      <c r="M1796" s="1" t="s">
        <v>120</v>
      </c>
      <c r="N1796" s="1" t="s">
        <v>120</v>
      </c>
      <c r="O1796" s="1" t="s">
        <v>7</v>
      </c>
      <c r="P1796" s="1" t="s">
        <v>510</v>
      </c>
      <c r="Q1796" s="14" t="s">
        <v>48637</v>
      </c>
      <c r="R1796" s="1" t="s">
        <v>476</v>
      </c>
      <c r="S1796" s="1" t="s">
        <v>477</v>
      </c>
      <c r="T1796" s="1" t="s">
        <v>2828</v>
      </c>
      <c r="U1796" s="21">
        <v>687.45</v>
      </c>
      <c r="V1796" s="21">
        <v>52681.94</v>
      </c>
      <c r="W1796" s="21">
        <f t="shared" si="112"/>
        <v>53369.39</v>
      </c>
      <c r="X1796" s="23">
        <f t="shared" si="113"/>
        <v>1.2880979153031354E-2</v>
      </c>
      <c r="Y1796" s="2">
        <v>965.76</v>
      </c>
      <c r="Z1796" s="2">
        <v>19414.73</v>
      </c>
      <c r="AA1796" s="3">
        <f t="shared" si="114"/>
        <v>20380.489999999998</v>
      </c>
      <c r="AB1796" s="8">
        <f t="shared" si="115"/>
        <v>4.7386495614187889E-2</v>
      </c>
    </row>
    <row r="1797" spans="1:28" ht="10.5" x14ac:dyDescent="0.15">
      <c r="A1797" s="35">
        <v>15793</v>
      </c>
      <c r="B1797" s="1" t="s">
        <v>0</v>
      </c>
      <c r="C1797" s="1" t="s">
        <v>22</v>
      </c>
      <c r="E1797" s="1" t="s">
        <v>1687</v>
      </c>
      <c r="F1797" s="1" t="s">
        <v>2</v>
      </c>
      <c r="G1797" s="1" t="s">
        <v>1688</v>
      </c>
      <c r="H1797" s="1" t="s">
        <v>1689</v>
      </c>
      <c r="I1797" s="1" t="s">
        <v>391</v>
      </c>
      <c r="J1797" s="1" t="s">
        <v>113</v>
      </c>
      <c r="K1797" s="1" t="s">
        <v>1690</v>
      </c>
      <c r="L1797" s="1" t="s">
        <v>2</v>
      </c>
      <c r="M1797" s="1" t="s">
        <v>120</v>
      </c>
      <c r="N1797" s="1" t="s">
        <v>120</v>
      </c>
      <c r="O1797" s="1" t="s">
        <v>7</v>
      </c>
      <c r="P1797" s="1" t="s">
        <v>510</v>
      </c>
      <c r="Q1797" s="14" t="s">
        <v>48637</v>
      </c>
      <c r="R1797" s="1" t="s">
        <v>476</v>
      </c>
      <c r="S1797" s="1" t="s">
        <v>477</v>
      </c>
      <c r="T1797" s="1" t="s">
        <v>1691</v>
      </c>
      <c r="U1797" s="21">
        <v>2629.47</v>
      </c>
      <c r="V1797" s="21">
        <v>20098.009999999998</v>
      </c>
      <c r="W1797" s="21">
        <f t="shared" si="112"/>
        <v>22727.48</v>
      </c>
      <c r="X1797" s="23">
        <f t="shared" si="113"/>
        <v>0.11569562485590131</v>
      </c>
      <c r="Y1797" s="2">
        <v>962.71</v>
      </c>
      <c r="Z1797" s="2">
        <v>10255.5</v>
      </c>
      <c r="AA1797" s="3">
        <f t="shared" si="114"/>
        <v>11218.21</v>
      </c>
      <c r="AB1797" s="8">
        <f t="shared" si="115"/>
        <v>8.5816721205967811E-2</v>
      </c>
    </row>
    <row r="1798" spans="1:28" ht="10.5" x14ac:dyDescent="0.15">
      <c r="A1798" s="35">
        <v>150584</v>
      </c>
      <c r="B1798" s="1" t="s">
        <v>0</v>
      </c>
      <c r="C1798" s="1" t="s">
        <v>22</v>
      </c>
      <c r="E1798" s="1" t="s">
        <v>10876</v>
      </c>
      <c r="F1798" s="1" t="s">
        <v>2</v>
      </c>
      <c r="G1798" s="1" t="s">
        <v>2</v>
      </c>
      <c r="H1798" s="1" t="s">
        <v>10877</v>
      </c>
      <c r="I1798" s="1" t="s">
        <v>175</v>
      </c>
      <c r="J1798" s="1" t="s">
        <v>322</v>
      </c>
      <c r="K1798" s="1" t="s">
        <v>10878</v>
      </c>
      <c r="L1798" s="1" t="s">
        <v>2</v>
      </c>
      <c r="M1798" s="1" t="s">
        <v>120</v>
      </c>
      <c r="N1798" s="1" t="s">
        <v>120</v>
      </c>
      <c r="O1798" s="1" t="s">
        <v>191</v>
      </c>
      <c r="P1798" s="1" t="s">
        <v>510</v>
      </c>
      <c r="Q1798" s="14" t="s">
        <v>48637</v>
      </c>
      <c r="R1798" s="1" t="s">
        <v>476</v>
      </c>
      <c r="S1798" s="1" t="s">
        <v>477</v>
      </c>
      <c r="T1798" s="1" t="s">
        <v>10879</v>
      </c>
      <c r="U1798" s="21">
        <v>1720.67</v>
      </c>
      <c r="V1798" s="21">
        <v>13872.44</v>
      </c>
      <c r="W1798" s="21">
        <f t="shared" si="112"/>
        <v>15593.11</v>
      </c>
      <c r="X1798" s="23">
        <f t="shared" si="113"/>
        <v>0.11034809605011445</v>
      </c>
      <c r="Y1798" s="2">
        <v>858.79</v>
      </c>
      <c r="Z1798" s="2">
        <v>6348.25</v>
      </c>
      <c r="AA1798" s="3">
        <f t="shared" si="114"/>
        <v>7207.04</v>
      </c>
      <c r="AB1798" s="8">
        <f t="shared" si="115"/>
        <v>0.11915987700914661</v>
      </c>
    </row>
    <row r="1799" spans="1:28" ht="10.5" x14ac:dyDescent="0.15">
      <c r="A1799" s="35">
        <v>52194</v>
      </c>
      <c r="B1799" s="1" t="s">
        <v>0</v>
      </c>
      <c r="C1799" s="1" t="s">
        <v>22</v>
      </c>
      <c r="E1799" s="1" t="s">
        <v>2678</v>
      </c>
      <c r="F1799" s="1" t="s">
        <v>2</v>
      </c>
      <c r="G1799" s="1" t="s">
        <v>2</v>
      </c>
      <c r="H1799" s="1" t="s">
        <v>2679</v>
      </c>
      <c r="I1799" s="1" t="s">
        <v>61</v>
      </c>
      <c r="J1799" s="1" t="s">
        <v>24</v>
      </c>
      <c r="K1799" s="1" t="s">
        <v>2680</v>
      </c>
      <c r="L1799" s="1" t="s">
        <v>6</v>
      </c>
      <c r="M1799" s="1" t="s">
        <v>120</v>
      </c>
      <c r="N1799" s="1" t="s">
        <v>120</v>
      </c>
      <c r="O1799" s="1" t="s">
        <v>7</v>
      </c>
      <c r="P1799" s="1" t="s">
        <v>510</v>
      </c>
      <c r="Q1799" s="14" t="s">
        <v>48637</v>
      </c>
      <c r="R1799" s="1" t="s">
        <v>476</v>
      </c>
      <c r="S1799" s="1" t="s">
        <v>477</v>
      </c>
      <c r="T1799" s="1" t="s">
        <v>2681</v>
      </c>
      <c r="U1799" s="21">
        <v>1463.85</v>
      </c>
      <c r="V1799" s="21">
        <v>31162.28</v>
      </c>
      <c r="W1799" s="21">
        <f t="shared" si="112"/>
        <v>32626.129999999997</v>
      </c>
      <c r="X1799" s="23">
        <f t="shared" si="113"/>
        <v>4.4867411488889425E-2</v>
      </c>
      <c r="Y1799" s="2">
        <v>645.97</v>
      </c>
      <c r="Z1799" s="2">
        <v>11613.8</v>
      </c>
      <c r="AA1799" s="3">
        <f t="shared" si="114"/>
        <v>12259.769999999999</v>
      </c>
      <c r="AB1799" s="8">
        <f t="shared" si="115"/>
        <v>5.2690221757830703E-2</v>
      </c>
    </row>
    <row r="1800" spans="1:28" ht="10.5" x14ac:dyDescent="0.15">
      <c r="A1800" s="35">
        <v>308749</v>
      </c>
      <c r="B1800" s="1" t="s">
        <v>0</v>
      </c>
      <c r="C1800" s="1" t="s">
        <v>22</v>
      </c>
      <c r="E1800" s="1" t="s">
        <v>13950</v>
      </c>
      <c r="F1800" s="1" t="s">
        <v>2</v>
      </c>
      <c r="G1800" s="1" t="s">
        <v>2</v>
      </c>
      <c r="H1800" s="1" t="s">
        <v>13951</v>
      </c>
      <c r="I1800" s="1" t="s">
        <v>117</v>
      </c>
      <c r="J1800" s="1" t="s">
        <v>118</v>
      </c>
      <c r="K1800" s="1" t="s">
        <v>4894</v>
      </c>
      <c r="L1800" s="1" t="s">
        <v>2</v>
      </c>
      <c r="M1800" s="1" t="s">
        <v>120</v>
      </c>
      <c r="N1800" s="1" t="s">
        <v>120</v>
      </c>
      <c r="O1800" s="1" t="s">
        <v>7</v>
      </c>
      <c r="P1800" s="1" t="s">
        <v>510</v>
      </c>
      <c r="Q1800" s="14" t="s">
        <v>48637</v>
      </c>
      <c r="R1800" s="1" t="s">
        <v>476</v>
      </c>
      <c r="S1800" s="1" t="s">
        <v>477</v>
      </c>
      <c r="T1800" s="1" t="s">
        <v>13952</v>
      </c>
      <c r="U1800" s="21">
        <v>1161.8</v>
      </c>
      <c r="V1800" s="21">
        <v>19.899999999999999</v>
      </c>
      <c r="W1800" s="21">
        <f t="shared" si="112"/>
        <v>1181.7</v>
      </c>
      <c r="X1800" s="23">
        <f t="shared" si="113"/>
        <v>0.98315985444698306</v>
      </c>
      <c r="Y1800" s="2">
        <v>596.28</v>
      </c>
      <c r="Z1800" s="3">
        <v>0</v>
      </c>
      <c r="AA1800" s="3">
        <f t="shared" si="114"/>
        <v>596.28</v>
      </c>
      <c r="AB1800" s="8">
        <f t="shared" si="115"/>
        <v>1</v>
      </c>
    </row>
    <row r="1801" spans="1:28" ht="10.5" x14ac:dyDescent="0.15">
      <c r="A1801" s="35">
        <v>133447</v>
      </c>
      <c r="B1801" s="1" t="s">
        <v>0</v>
      </c>
      <c r="C1801" s="1" t="s">
        <v>22</v>
      </c>
      <c r="E1801" s="1" t="s">
        <v>6825</v>
      </c>
      <c r="F1801" s="1" t="s">
        <v>2</v>
      </c>
      <c r="G1801" s="1" t="s">
        <v>2</v>
      </c>
      <c r="H1801" s="1" t="s">
        <v>6826</v>
      </c>
      <c r="I1801" s="1" t="s">
        <v>6827</v>
      </c>
      <c r="J1801" s="1" t="s">
        <v>46</v>
      </c>
      <c r="K1801" s="1" t="s">
        <v>6828</v>
      </c>
      <c r="L1801" s="1" t="s">
        <v>2</v>
      </c>
      <c r="M1801" s="1" t="s">
        <v>120</v>
      </c>
      <c r="N1801" s="1" t="s">
        <v>120</v>
      </c>
      <c r="O1801" s="1" t="s">
        <v>7</v>
      </c>
      <c r="P1801" s="1" t="s">
        <v>510</v>
      </c>
      <c r="Q1801" s="14" t="s">
        <v>48637</v>
      </c>
      <c r="R1801" s="1" t="s">
        <v>476</v>
      </c>
      <c r="S1801" s="1" t="s">
        <v>477</v>
      </c>
      <c r="T1801" s="1" t="s">
        <v>6829</v>
      </c>
      <c r="U1801" s="21"/>
      <c r="V1801" s="21"/>
      <c r="W1801" s="21">
        <f t="shared" si="112"/>
        <v>0</v>
      </c>
      <c r="X1801" s="23" t="e">
        <f t="shared" si="113"/>
        <v>#DIV/0!</v>
      </c>
      <c r="Y1801" s="2">
        <v>586.41</v>
      </c>
      <c r="Z1801" s="2">
        <v>2608.9499999999998</v>
      </c>
      <c r="AA1801" s="3">
        <f t="shared" si="114"/>
        <v>3195.3599999999997</v>
      </c>
      <c r="AB1801" s="8">
        <f t="shared" si="115"/>
        <v>0.18351922788042663</v>
      </c>
    </row>
    <row r="1802" spans="1:28" ht="10.5" x14ac:dyDescent="0.15">
      <c r="A1802" s="35">
        <v>190474</v>
      </c>
      <c r="B1802" s="1" t="s">
        <v>0</v>
      </c>
      <c r="C1802" s="1" t="s">
        <v>22</v>
      </c>
      <c r="E1802" s="1" t="s">
        <v>9696</v>
      </c>
      <c r="F1802" s="1" t="s">
        <v>2</v>
      </c>
      <c r="G1802" s="1" t="s">
        <v>2</v>
      </c>
      <c r="H1802" s="1" t="s">
        <v>9697</v>
      </c>
      <c r="I1802" s="1" t="s">
        <v>268</v>
      </c>
      <c r="J1802" s="1" t="s">
        <v>126</v>
      </c>
      <c r="K1802" s="1" t="s">
        <v>9340</v>
      </c>
      <c r="L1802" s="1" t="s">
        <v>2</v>
      </c>
      <c r="M1802" s="1" t="s">
        <v>120</v>
      </c>
      <c r="N1802" s="1" t="s">
        <v>120</v>
      </c>
      <c r="O1802" s="1" t="s">
        <v>7</v>
      </c>
      <c r="P1802" s="1" t="s">
        <v>510</v>
      </c>
      <c r="Q1802" s="14" t="s">
        <v>48637</v>
      </c>
      <c r="R1802" s="1" t="s">
        <v>476</v>
      </c>
      <c r="S1802" s="1" t="s">
        <v>477</v>
      </c>
      <c r="T1802" s="1" t="s">
        <v>9698</v>
      </c>
      <c r="U1802" s="21">
        <v>1106.22</v>
      </c>
      <c r="V1802" s="21">
        <v>20049.12</v>
      </c>
      <c r="W1802" s="21">
        <f t="shared" si="112"/>
        <v>21155.34</v>
      </c>
      <c r="X1802" s="23">
        <f t="shared" si="113"/>
        <v>5.2290343714636589E-2</v>
      </c>
      <c r="Y1802" s="2">
        <v>522.99</v>
      </c>
      <c r="Z1802" s="2">
        <v>9047.59</v>
      </c>
      <c r="AA1802" s="3">
        <f t="shared" si="114"/>
        <v>9570.58</v>
      </c>
      <c r="AB1802" s="8">
        <f t="shared" si="115"/>
        <v>5.4645590967318594E-2</v>
      </c>
    </row>
    <row r="1803" spans="1:28" ht="10.5" x14ac:dyDescent="0.15">
      <c r="A1803" s="35">
        <v>361414</v>
      </c>
      <c r="B1803" s="1" t="s">
        <v>0</v>
      </c>
      <c r="C1803" s="1" t="s">
        <v>22</v>
      </c>
      <c r="E1803" s="1" t="s">
        <v>12291</v>
      </c>
      <c r="F1803" s="1" t="s">
        <v>2</v>
      </c>
      <c r="G1803" s="1" t="s">
        <v>2</v>
      </c>
      <c r="H1803" s="1" t="s">
        <v>12292</v>
      </c>
      <c r="I1803" s="1" t="s">
        <v>12293</v>
      </c>
      <c r="J1803" s="1" t="s">
        <v>46</v>
      </c>
      <c r="K1803" s="1" t="s">
        <v>12294</v>
      </c>
      <c r="L1803" s="1" t="s">
        <v>2</v>
      </c>
      <c r="M1803" s="1" t="s">
        <v>120</v>
      </c>
      <c r="N1803" s="1" t="s">
        <v>120</v>
      </c>
      <c r="O1803" s="1" t="s">
        <v>7</v>
      </c>
      <c r="P1803" s="1" t="s">
        <v>510</v>
      </c>
      <c r="Q1803" s="14" t="s">
        <v>48637</v>
      </c>
      <c r="R1803" s="1" t="s">
        <v>476</v>
      </c>
      <c r="S1803" s="1" t="s">
        <v>477</v>
      </c>
      <c r="T1803" s="1" t="s">
        <v>12295</v>
      </c>
      <c r="U1803" s="21">
        <v>1031.6500000000001</v>
      </c>
      <c r="V1803" s="21">
        <v>9347.61</v>
      </c>
      <c r="W1803" s="21">
        <f t="shared" si="112"/>
        <v>10379.26</v>
      </c>
      <c r="X1803" s="23">
        <f t="shared" si="113"/>
        <v>9.9395332615234616E-2</v>
      </c>
      <c r="Y1803" s="2">
        <v>489.96</v>
      </c>
      <c r="Z1803" s="2">
        <v>6202.41</v>
      </c>
      <c r="AA1803" s="3">
        <f t="shared" si="114"/>
        <v>6692.37</v>
      </c>
      <c r="AB1803" s="8">
        <f t="shared" si="115"/>
        <v>7.3211732166631543E-2</v>
      </c>
    </row>
    <row r="1804" spans="1:28" ht="10.5" x14ac:dyDescent="0.15">
      <c r="A1804" s="35">
        <v>451926</v>
      </c>
      <c r="B1804" s="1" t="s">
        <v>0</v>
      </c>
      <c r="C1804" s="1" t="s">
        <v>22</v>
      </c>
      <c r="E1804" s="1" t="s">
        <v>15378</v>
      </c>
      <c r="F1804" s="1" t="s">
        <v>2</v>
      </c>
      <c r="G1804" s="1" t="s">
        <v>2</v>
      </c>
      <c r="H1804" s="1" t="s">
        <v>15379</v>
      </c>
      <c r="I1804" s="1" t="s">
        <v>8052</v>
      </c>
      <c r="J1804" s="1" t="s">
        <v>64</v>
      </c>
      <c r="K1804" s="1" t="s">
        <v>15380</v>
      </c>
      <c r="L1804" s="1" t="s">
        <v>2</v>
      </c>
      <c r="M1804" s="1" t="s">
        <v>120</v>
      </c>
      <c r="N1804" s="1" t="s">
        <v>120</v>
      </c>
      <c r="O1804" s="1" t="s">
        <v>7</v>
      </c>
      <c r="P1804" s="1" t="s">
        <v>510</v>
      </c>
      <c r="Q1804" s="14" t="s">
        <v>48637</v>
      </c>
      <c r="R1804" s="1" t="s">
        <v>476</v>
      </c>
      <c r="S1804" s="1" t="s">
        <v>477</v>
      </c>
      <c r="T1804" s="1" t="s">
        <v>15381</v>
      </c>
      <c r="U1804" s="21">
        <v>480.38</v>
      </c>
      <c r="V1804" s="21">
        <v>3591.96</v>
      </c>
      <c r="W1804" s="21">
        <f t="shared" si="112"/>
        <v>4072.34</v>
      </c>
      <c r="X1804" s="23">
        <f t="shared" si="113"/>
        <v>0.11796166331887808</v>
      </c>
      <c r="Y1804" s="2">
        <v>485.16</v>
      </c>
      <c r="Z1804" s="2">
        <v>1522.18</v>
      </c>
      <c r="AA1804" s="3">
        <f t="shared" si="114"/>
        <v>2007.3400000000001</v>
      </c>
      <c r="AB1804" s="8">
        <f t="shared" si="115"/>
        <v>0.24169298673866907</v>
      </c>
    </row>
    <row r="1805" spans="1:28" ht="10.5" x14ac:dyDescent="0.15">
      <c r="A1805" s="35">
        <v>389156</v>
      </c>
      <c r="B1805" s="1" t="s">
        <v>0</v>
      </c>
      <c r="C1805" s="1" t="s">
        <v>22</v>
      </c>
      <c r="E1805" s="1" t="s">
        <v>12147</v>
      </c>
      <c r="F1805" s="1" t="s">
        <v>2</v>
      </c>
      <c r="G1805" s="1" t="s">
        <v>2</v>
      </c>
      <c r="H1805" s="1" t="s">
        <v>12148</v>
      </c>
      <c r="I1805" s="1" t="s">
        <v>12149</v>
      </c>
      <c r="J1805" s="1" t="s">
        <v>135</v>
      </c>
      <c r="K1805" s="1" t="s">
        <v>12150</v>
      </c>
      <c r="L1805" s="1" t="s">
        <v>2</v>
      </c>
      <c r="M1805" s="1" t="s">
        <v>120</v>
      </c>
      <c r="N1805" s="1" t="s">
        <v>120</v>
      </c>
      <c r="O1805" s="1" t="s">
        <v>7</v>
      </c>
      <c r="P1805" s="1" t="s">
        <v>510</v>
      </c>
      <c r="Q1805" s="14" t="s">
        <v>48637</v>
      </c>
      <c r="R1805" s="1" t="s">
        <v>476</v>
      </c>
      <c r="S1805" s="1" t="s">
        <v>477</v>
      </c>
      <c r="T1805" s="1" t="s">
        <v>12151</v>
      </c>
      <c r="U1805" s="21">
        <v>568.61</v>
      </c>
      <c r="V1805" s="21">
        <v>12458.42</v>
      </c>
      <c r="W1805" s="21">
        <f t="shared" si="112"/>
        <v>13027.03</v>
      </c>
      <c r="X1805" s="23">
        <f t="shared" si="113"/>
        <v>4.3648475515908079E-2</v>
      </c>
      <c r="Y1805" s="2">
        <v>475.8</v>
      </c>
      <c r="Z1805" s="2">
        <v>5845.03</v>
      </c>
      <c r="AA1805" s="3">
        <f t="shared" si="114"/>
        <v>6320.83</v>
      </c>
      <c r="AB1805" s="8">
        <f t="shared" si="115"/>
        <v>7.5274924337468338E-2</v>
      </c>
    </row>
    <row r="1806" spans="1:28" ht="10.5" x14ac:dyDescent="0.15">
      <c r="A1806" s="35">
        <v>361344</v>
      </c>
      <c r="B1806" s="1" t="s">
        <v>0</v>
      </c>
      <c r="C1806" s="1" t="s">
        <v>22</v>
      </c>
      <c r="E1806" s="1" t="s">
        <v>12443</v>
      </c>
      <c r="F1806" s="1" t="s">
        <v>2</v>
      </c>
      <c r="G1806" s="1" t="s">
        <v>12444</v>
      </c>
      <c r="H1806" s="1" t="s">
        <v>12445</v>
      </c>
      <c r="I1806" s="1" t="s">
        <v>5687</v>
      </c>
      <c r="J1806" s="1" t="s">
        <v>46</v>
      </c>
      <c r="K1806" s="1" t="s">
        <v>12446</v>
      </c>
      <c r="L1806" s="1" t="s">
        <v>2</v>
      </c>
      <c r="M1806" s="1" t="s">
        <v>120</v>
      </c>
      <c r="N1806" s="1" t="s">
        <v>120</v>
      </c>
      <c r="O1806" s="1" t="s">
        <v>7</v>
      </c>
      <c r="P1806" s="1" t="s">
        <v>510</v>
      </c>
      <c r="Q1806" s="14" t="s">
        <v>48637</v>
      </c>
      <c r="R1806" s="1" t="s">
        <v>476</v>
      </c>
      <c r="S1806" s="1" t="s">
        <v>477</v>
      </c>
      <c r="T1806" s="1" t="s">
        <v>12447</v>
      </c>
      <c r="U1806" s="21">
        <v>369.26</v>
      </c>
      <c r="V1806" s="21">
        <v>4497.34</v>
      </c>
      <c r="W1806" s="21">
        <f t="shared" si="112"/>
        <v>4866.6000000000004</v>
      </c>
      <c r="X1806" s="23">
        <f t="shared" si="113"/>
        <v>7.587638186824476E-2</v>
      </c>
      <c r="Y1806" s="2">
        <v>466.84</v>
      </c>
      <c r="Z1806" s="2">
        <v>1398.69</v>
      </c>
      <c r="AA1806" s="3">
        <f t="shared" si="114"/>
        <v>1865.53</v>
      </c>
      <c r="AB1806" s="8">
        <f t="shared" si="115"/>
        <v>0.25024523861851589</v>
      </c>
    </row>
    <row r="1807" spans="1:28" ht="10.5" x14ac:dyDescent="0.15">
      <c r="A1807" s="35">
        <v>55012</v>
      </c>
      <c r="B1807" s="1" t="s">
        <v>0</v>
      </c>
      <c r="C1807" s="1" t="s">
        <v>22</v>
      </c>
      <c r="E1807" s="1" t="s">
        <v>2523</v>
      </c>
      <c r="F1807" s="1" t="s">
        <v>2</v>
      </c>
      <c r="G1807" s="1" t="s">
        <v>2524</v>
      </c>
      <c r="H1807" s="1" t="s">
        <v>2525</v>
      </c>
      <c r="I1807" s="1" t="s">
        <v>2526</v>
      </c>
      <c r="J1807" s="1" t="s">
        <v>24</v>
      </c>
      <c r="K1807" s="1" t="s">
        <v>2527</v>
      </c>
      <c r="L1807" s="1" t="s">
        <v>2</v>
      </c>
      <c r="M1807" s="1" t="s">
        <v>120</v>
      </c>
      <c r="N1807" s="1" t="s">
        <v>120</v>
      </c>
      <c r="O1807" s="1" t="s">
        <v>7</v>
      </c>
      <c r="P1807" s="1" t="s">
        <v>510</v>
      </c>
      <c r="Q1807" s="14" t="s">
        <v>48637</v>
      </c>
      <c r="R1807" s="1" t="s">
        <v>476</v>
      </c>
      <c r="S1807" s="1" t="s">
        <v>477</v>
      </c>
      <c r="T1807" s="1" t="s">
        <v>2528</v>
      </c>
      <c r="U1807" s="21">
        <v>424.85</v>
      </c>
      <c r="V1807" s="21">
        <v>4620.88</v>
      </c>
      <c r="W1807" s="21">
        <f t="shared" si="112"/>
        <v>5045.7300000000005</v>
      </c>
      <c r="X1807" s="23">
        <f t="shared" si="113"/>
        <v>8.4199907644681743E-2</v>
      </c>
      <c r="Y1807" s="2">
        <v>432</v>
      </c>
      <c r="Z1807" s="2">
        <v>950.54</v>
      </c>
      <c r="AA1807" s="3">
        <f t="shared" si="114"/>
        <v>1382.54</v>
      </c>
      <c r="AB1807" s="8">
        <f t="shared" si="115"/>
        <v>0.31246835534595746</v>
      </c>
    </row>
    <row r="1808" spans="1:28" ht="10.5" x14ac:dyDescent="0.15">
      <c r="A1808" s="35">
        <v>307076</v>
      </c>
      <c r="B1808" s="1" t="s">
        <v>0</v>
      </c>
      <c r="C1808" s="1" t="s">
        <v>22</v>
      </c>
      <c r="E1808" s="1" t="s">
        <v>13401</v>
      </c>
      <c r="F1808" s="1" t="s">
        <v>2</v>
      </c>
      <c r="G1808" s="1" t="s">
        <v>2</v>
      </c>
      <c r="H1808" s="1" t="s">
        <v>6868</v>
      </c>
      <c r="I1808" s="1" t="s">
        <v>6250</v>
      </c>
      <c r="J1808" s="1" t="s">
        <v>69</v>
      </c>
      <c r="K1808" s="1" t="s">
        <v>6251</v>
      </c>
      <c r="L1808" s="1" t="s">
        <v>2</v>
      </c>
      <c r="M1808" s="1" t="s">
        <v>120</v>
      </c>
      <c r="N1808" s="1" t="s">
        <v>120</v>
      </c>
      <c r="O1808" s="1" t="s">
        <v>7</v>
      </c>
      <c r="P1808" s="1" t="s">
        <v>510</v>
      </c>
      <c r="Q1808" s="14" t="s">
        <v>48637</v>
      </c>
      <c r="R1808" s="1" t="s">
        <v>476</v>
      </c>
      <c r="S1808" s="1" t="s">
        <v>477</v>
      </c>
      <c r="T1808" s="1" t="s">
        <v>13402</v>
      </c>
      <c r="U1808" s="21">
        <v>767.64</v>
      </c>
      <c r="V1808" s="21">
        <v>51187.42</v>
      </c>
      <c r="W1808" s="21">
        <f t="shared" si="112"/>
        <v>51955.06</v>
      </c>
      <c r="X1808" s="23">
        <f t="shared" si="113"/>
        <v>1.4775076768268577E-2</v>
      </c>
      <c r="Y1808" s="2">
        <v>419.47</v>
      </c>
      <c r="Z1808" s="2">
        <v>12563.91</v>
      </c>
      <c r="AA1808" s="3">
        <f t="shared" si="114"/>
        <v>12983.38</v>
      </c>
      <c r="AB1808" s="8">
        <f t="shared" si="115"/>
        <v>3.2308227903673777E-2</v>
      </c>
    </row>
    <row r="1809" spans="1:28" ht="10.5" x14ac:dyDescent="0.15">
      <c r="A1809" s="35">
        <v>88545</v>
      </c>
      <c r="B1809" s="1" t="s">
        <v>0</v>
      </c>
      <c r="C1809" s="1" t="s">
        <v>22</v>
      </c>
      <c r="E1809" s="1" t="s">
        <v>5566</v>
      </c>
      <c r="F1809" s="1" t="s">
        <v>2</v>
      </c>
      <c r="G1809" s="1" t="s">
        <v>2</v>
      </c>
      <c r="H1809" s="1" t="s">
        <v>5567</v>
      </c>
      <c r="I1809" s="1" t="s">
        <v>2420</v>
      </c>
      <c r="J1809" s="1" t="s">
        <v>24</v>
      </c>
      <c r="K1809" s="1" t="s">
        <v>2421</v>
      </c>
      <c r="L1809" s="1" t="s">
        <v>2</v>
      </c>
      <c r="M1809" s="1" t="s">
        <v>120</v>
      </c>
      <c r="N1809" s="1" t="s">
        <v>120</v>
      </c>
      <c r="O1809" s="1" t="s">
        <v>7</v>
      </c>
      <c r="P1809" s="1" t="s">
        <v>510</v>
      </c>
      <c r="Q1809" s="14" t="s">
        <v>48637</v>
      </c>
      <c r="R1809" s="1" t="s">
        <v>476</v>
      </c>
      <c r="S1809" s="1" t="s">
        <v>477</v>
      </c>
      <c r="T1809" s="1" t="s">
        <v>5568</v>
      </c>
      <c r="U1809" s="21">
        <v>347.6</v>
      </c>
      <c r="V1809" s="21">
        <v>6877.15</v>
      </c>
      <c r="W1809" s="21">
        <f t="shared" si="112"/>
        <v>7224.75</v>
      </c>
      <c r="X1809" s="23">
        <f t="shared" si="113"/>
        <v>4.8112391432229493E-2</v>
      </c>
      <c r="Y1809" s="2">
        <v>408.81</v>
      </c>
      <c r="Z1809" s="2">
        <v>4420.6000000000004</v>
      </c>
      <c r="AA1809" s="3">
        <f t="shared" si="114"/>
        <v>4829.4100000000008</v>
      </c>
      <c r="AB1809" s="8">
        <f t="shared" si="115"/>
        <v>8.4650091833163868E-2</v>
      </c>
    </row>
    <row r="1810" spans="1:28" ht="10.5" x14ac:dyDescent="0.15">
      <c r="A1810" s="35">
        <v>87963</v>
      </c>
      <c r="B1810" s="1" t="s">
        <v>0</v>
      </c>
      <c r="C1810" s="1" t="s">
        <v>22</v>
      </c>
      <c r="E1810" s="1" t="s">
        <v>6192</v>
      </c>
      <c r="F1810" s="1" t="s">
        <v>2</v>
      </c>
      <c r="G1810" s="1" t="s">
        <v>2</v>
      </c>
      <c r="H1810" s="1" t="s">
        <v>6193</v>
      </c>
      <c r="I1810" s="1" t="s">
        <v>1772</v>
      </c>
      <c r="J1810" s="1" t="s">
        <v>24</v>
      </c>
      <c r="K1810" s="1" t="s">
        <v>6194</v>
      </c>
      <c r="L1810" s="1" t="s">
        <v>2</v>
      </c>
      <c r="M1810" s="1" t="s">
        <v>120</v>
      </c>
      <c r="N1810" s="1" t="s">
        <v>120</v>
      </c>
      <c r="O1810" s="1" t="s">
        <v>7</v>
      </c>
      <c r="P1810" s="1" t="s">
        <v>510</v>
      </c>
      <c r="Q1810" s="14" t="s">
        <v>48637</v>
      </c>
      <c r="R1810" s="1" t="s">
        <v>476</v>
      </c>
      <c r="S1810" s="1" t="s">
        <v>477</v>
      </c>
      <c r="T1810" s="1" t="s">
        <v>6195</v>
      </c>
      <c r="U1810" s="21">
        <v>570.54</v>
      </c>
      <c r="V1810" s="21">
        <v>3657.93</v>
      </c>
      <c r="W1810" s="21">
        <f t="shared" si="112"/>
        <v>4228.4699999999993</v>
      </c>
      <c r="X1810" s="23">
        <f t="shared" si="113"/>
        <v>0.13492823645432037</v>
      </c>
      <c r="Y1810" s="2">
        <v>344.16</v>
      </c>
      <c r="Z1810" s="2">
        <v>4658.47</v>
      </c>
      <c r="AA1810" s="3">
        <f t="shared" si="114"/>
        <v>5002.63</v>
      </c>
      <c r="AB1810" s="8">
        <f t="shared" si="115"/>
        <v>6.8795813402150477E-2</v>
      </c>
    </row>
    <row r="1811" spans="1:28" ht="10.5" x14ac:dyDescent="0.15">
      <c r="A1811" s="35">
        <v>403547</v>
      </c>
      <c r="B1811" s="1" t="s">
        <v>0</v>
      </c>
      <c r="C1811" s="1" t="s">
        <v>22</v>
      </c>
      <c r="E1811" s="1" t="s">
        <v>14361</v>
      </c>
      <c r="F1811" s="1" t="s">
        <v>2</v>
      </c>
      <c r="G1811" s="1" t="s">
        <v>14362</v>
      </c>
      <c r="H1811" s="1" t="s">
        <v>14363</v>
      </c>
      <c r="I1811" s="1" t="s">
        <v>12917</v>
      </c>
      <c r="J1811" s="1" t="s">
        <v>37</v>
      </c>
      <c r="K1811" s="1" t="s">
        <v>14364</v>
      </c>
      <c r="L1811" s="1" t="s">
        <v>72</v>
      </c>
      <c r="M1811" s="1" t="s">
        <v>137</v>
      </c>
      <c r="N1811" s="1" t="s">
        <v>138</v>
      </c>
      <c r="O1811" s="1" t="s">
        <v>7</v>
      </c>
      <c r="P1811" s="1" t="s">
        <v>510</v>
      </c>
      <c r="Q1811" s="14" t="s">
        <v>48636</v>
      </c>
      <c r="R1811" s="1" t="s">
        <v>476</v>
      </c>
      <c r="S1811" s="1" t="s">
        <v>477</v>
      </c>
      <c r="T1811" s="1" t="s">
        <v>14365</v>
      </c>
      <c r="U1811" s="21">
        <v>5531.88</v>
      </c>
      <c r="V1811" s="21">
        <v>18021.099999999999</v>
      </c>
      <c r="W1811" s="21">
        <f t="shared" si="112"/>
        <v>23552.98</v>
      </c>
      <c r="X1811" s="23">
        <f t="shared" si="113"/>
        <v>0.23486964282226708</v>
      </c>
      <c r="Y1811" s="2">
        <v>342.96</v>
      </c>
      <c r="Z1811" s="2">
        <v>9032.24</v>
      </c>
      <c r="AA1811" s="3">
        <f t="shared" si="114"/>
        <v>9375.1999999999989</v>
      </c>
      <c r="AB1811" s="8">
        <f t="shared" si="115"/>
        <v>3.6581619592115373E-2</v>
      </c>
    </row>
    <row r="1812" spans="1:28" ht="10.5" x14ac:dyDescent="0.15">
      <c r="A1812" s="35">
        <v>180913</v>
      </c>
      <c r="B1812" s="1" t="s">
        <v>0</v>
      </c>
      <c r="C1812" s="1" t="s">
        <v>22</v>
      </c>
      <c r="E1812" s="1" t="s">
        <v>8392</v>
      </c>
      <c r="F1812" s="1" t="s">
        <v>2</v>
      </c>
      <c r="G1812" s="1" t="s">
        <v>8393</v>
      </c>
      <c r="H1812" s="1" t="s">
        <v>8394</v>
      </c>
      <c r="I1812" s="1" t="s">
        <v>8395</v>
      </c>
      <c r="J1812" s="1" t="s">
        <v>32</v>
      </c>
      <c r="K1812" s="1" t="s">
        <v>8396</v>
      </c>
      <c r="L1812" s="1" t="s">
        <v>2</v>
      </c>
      <c r="M1812" s="1" t="s">
        <v>120</v>
      </c>
      <c r="N1812" s="1" t="s">
        <v>120</v>
      </c>
      <c r="O1812" s="1" t="s">
        <v>7</v>
      </c>
      <c r="P1812" s="1" t="s">
        <v>510</v>
      </c>
      <c r="Q1812" s="14" t="s">
        <v>48637</v>
      </c>
      <c r="R1812" s="1" t="s">
        <v>476</v>
      </c>
      <c r="S1812" s="1" t="s">
        <v>477</v>
      </c>
      <c r="T1812" s="1" t="s">
        <v>8397</v>
      </c>
      <c r="U1812" s="21">
        <v>1230.7</v>
      </c>
      <c r="V1812" s="21">
        <v>2451.46</v>
      </c>
      <c r="W1812" s="21">
        <f t="shared" si="112"/>
        <v>3682.16</v>
      </c>
      <c r="X1812" s="23">
        <f t="shared" si="113"/>
        <v>0.33423316748864801</v>
      </c>
      <c r="Y1812" s="2">
        <v>295.39999999999998</v>
      </c>
      <c r="Z1812" s="2">
        <v>868.42</v>
      </c>
      <c r="AA1812" s="3">
        <f t="shared" si="114"/>
        <v>1163.82</v>
      </c>
      <c r="AB1812" s="8">
        <f t="shared" si="115"/>
        <v>0.25381931913869843</v>
      </c>
    </row>
    <row r="1813" spans="1:28" ht="10.5" x14ac:dyDescent="0.15">
      <c r="A1813" s="35">
        <v>408766</v>
      </c>
      <c r="B1813" s="1" t="s">
        <v>0</v>
      </c>
      <c r="C1813" s="1" t="s">
        <v>22</v>
      </c>
      <c r="E1813" s="1" t="s">
        <v>15003</v>
      </c>
      <c r="F1813" s="1" t="s">
        <v>2</v>
      </c>
      <c r="G1813" s="1" t="s">
        <v>15004</v>
      </c>
      <c r="H1813" s="1" t="s">
        <v>15005</v>
      </c>
      <c r="I1813" s="1" t="s">
        <v>59</v>
      </c>
      <c r="J1813" s="1" t="s">
        <v>24</v>
      </c>
      <c r="K1813" s="1" t="s">
        <v>15006</v>
      </c>
      <c r="L1813" s="1" t="s">
        <v>72</v>
      </c>
      <c r="M1813" s="1" t="s">
        <v>120</v>
      </c>
      <c r="N1813" s="1" t="s">
        <v>120</v>
      </c>
      <c r="O1813" s="1" t="s">
        <v>7</v>
      </c>
      <c r="P1813" s="1" t="s">
        <v>510</v>
      </c>
      <c r="Q1813" s="14" t="s">
        <v>48637</v>
      </c>
      <c r="R1813" s="1" t="s">
        <v>476</v>
      </c>
      <c r="S1813" s="1" t="s">
        <v>477</v>
      </c>
      <c r="T1813" s="1" t="s">
        <v>15007</v>
      </c>
      <c r="U1813" s="21">
        <v>5.25</v>
      </c>
      <c r="V1813" s="21">
        <v>32510.65</v>
      </c>
      <c r="W1813" s="21">
        <f t="shared" si="112"/>
        <v>32515.9</v>
      </c>
      <c r="X1813" s="23">
        <f t="shared" si="113"/>
        <v>1.6145947059746155E-4</v>
      </c>
      <c r="Y1813" s="2">
        <v>278</v>
      </c>
      <c r="Z1813" s="2">
        <v>11643.16</v>
      </c>
      <c r="AA1813" s="3">
        <f t="shared" si="114"/>
        <v>11921.16</v>
      </c>
      <c r="AB1813" s="8">
        <f t="shared" si="115"/>
        <v>2.3319878266880069E-2</v>
      </c>
    </row>
    <row r="1814" spans="1:28" ht="10.5" x14ac:dyDescent="0.15">
      <c r="A1814" s="35">
        <v>53329</v>
      </c>
      <c r="B1814" s="1" t="s">
        <v>0</v>
      </c>
      <c r="C1814" s="1" t="s">
        <v>22</v>
      </c>
      <c r="E1814" s="1" t="s">
        <v>2512</v>
      </c>
      <c r="F1814" s="1" t="s">
        <v>2</v>
      </c>
      <c r="G1814" s="1" t="s">
        <v>2</v>
      </c>
      <c r="H1814" s="1" t="s">
        <v>2513</v>
      </c>
      <c r="I1814" s="1" t="s">
        <v>2514</v>
      </c>
      <c r="J1814" s="1" t="s">
        <v>24</v>
      </c>
      <c r="K1814" s="1" t="s">
        <v>2515</v>
      </c>
      <c r="L1814" s="1" t="s">
        <v>2</v>
      </c>
      <c r="M1814" s="1" t="s">
        <v>120</v>
      </c>
      <c r="N1814" s="1" t="s">
        <v>120</v>
      </c>
      <c r="O1814" s="1" t="s">
        <v>191</v>
      </c>
      <c r="P1814" s="1" t="s">
        <v>510</v>
      </c>
      <c r="Q1814" s="14" t="s">
        <v>48637</v>
      </c>
      <c r="R1814" s="1" t="s">
        <v>476</v>
      </c>
      <c r="S1814" s="1" t="s">
        <v>477</v>
      </c>
      <c r="T1814" s="1" t="s">
        <v>2516</v>
      </c>
      <c r="U1814" s="21">
        <v>311.5</v>
      </c>
      <c r="V1814" s="21">
        <v>1496.66</v>
      </c>
      <c r="W1814" s="21">
        <f t="shared" si="112"/>
        <v>1808.16</v>
      </c>
      <c r="X1814" s="23">
        <f t="shared" si="113"/>
        <v>0.17227457747102026</v>
      </c>
      <c r="Y1814" s="2">
        <v>268.79000000000002</v>
      </c>
      <c r="Z1814" s="2">
        <v>476.33</v>
      </c>
      <c r="AA1814" s="3">
        <f t="shared" si="114"/>
        <v>745.12</v>
      </c>
      <c r="AB1814" s="8">
        <f t="shared" si="115"/>
        <v>0.36073384152888127</v>
      </c>
    </row>
    <row r="1815" spans="1:28" ht="10.5" x14ac:dyDescent="0.15">
      <c r="A1815" s="35">
        <v>190507</v>
      </c>
      <c r="B1815" s="1" t="s">
        <v>0</v>
      </c>
      <c r="C1815" s="1" t="s">
        <v>22</v>
      </c>
      <c r="E1815" s="1" t="s">
        <v>9337</v>
      </c>
      <c r="F1815" s="1" t="s">
        <v>2</v>
      </c>
      <c r="G1815" s="1" t="s">
        <v>9338</v>
      </c>
      <c r="H1815" s="1" t="s">
        <v>9339</v>
      </c>
      <c r="I1815" s="1" t="s">
        <v>268</v>
      </c>
      <c r="J1815" s="1" t="s">
        <v>126</v>
      </c>
      <c r="K1815" s="1" t="s">
        <v>9340</v>
      </c>
      <c r="L1815" s="1" t="s">
        <v>2</v>
      </c>
      <c r="M1815" s="1" t="s">
        <v>120</v>
      </c>
      <c r="N1815" s="1" t="s">
        <v>120</v>
      </c>
      <c r="O1815" s="1" t="s">
        <v>7</v>
      </c>
      <c r="P1815" s="1" t="s">
        <v>510</v>
      </c>
      <c r="Q1815" s="14" t="s">
        <v>48637</v>
      </c>
      <c r="R1815" s="1" t="s">
        <v>476</v>
      </c>
      <c r="S1815" s="1" t="s">
        <v>477</v>
      </c>
      <c r="T1815" s="1" t="s">
        <v>9341</v>
      </c>
      <c r="U1815" s="21">
        <v>420.41</v>
      </c>
      <c r="V1815" s="21">
        <v>15540.88</v>
      </c>
      <c r="W1815" s="21">
        <f t="shared" si="112"/>
        <v>15961.289999999999</v>
      </c>
      <c r="X1815" s="23">
        <f t="shared" si="113"/>
        <v>2.6339349764336092E-2</v>
      </c>
      <c r="Y1815" s="2">
        <v>264.01</v>
      </c>
      <c r="Z1815" s="2">
        <v>3058.87</v>
      </c>
      <c r="AA1815" s="3">
        <f t="shared" si="114"/>
        <v>3322.88</v>
      </c>
      <c r="AB1815" s="8">
        <f t="shared" si="115"/>
        <v>7.9452161979969183E-2</v>
      </c>
    </row>
    <row r="1816" spans="1:28" ht="10.5" x14ac:dyDescent="0.15">
      <c r="A1816" s="35">
        <v>311671</v>
      </c>
      <c r="B1816" s="1" t="s">
        <v>0</v>
      </c>
      <c r="C1816" s="1" t="s">
        <v>22</v>
      </c>
      <c r="E1816" s="1" t="s">
        <v>10818</v>
      </c>
      <c r="F1816" s="1" t="s">
        <v>2</v>
      </c>
      <c r="G1816" s="1" t="s">
        <v>10819</v>
      </c>
      <c r="H1816" s="1" t="s">
        <v>10820</v>
      </c>
      <c r="I1816" s="1" t="s">
        <v>10821</v>
      </c>
      <c r="J1816" s="1" t="s">
        <v>37</v>
      </c>
      <c r="K1816" s="1" t="s">
        <v>10822</v>
      </c>
      <c r="L1816" s="1" t="s">
        <v>2</v>
      </c>
      <c r="M1816" s="1" t="s">
        <v>120</v>
      </c>
      <c r="N1816" s="1" t="s">
        <v>120</v>
      </c>
      <c r="O1816" s="1" t="s">
        <v>7</v>
      </c>
      <c r="P1816" s="1" t="s">
        <v>510</v>
      </c>
      <c r="Q1816" s="14" t="s">
        <v>48637</v>
      </c>
      <c r="R1816" s="1" t="s">
        <v>476</v>
      </c>
      <c r="S1816" s="1" t="s">
        <v>477</v>
      </c>
      <c r="T1816" s="1" t="s">
        <v>10823</v>
      </c>
      <c r="U1816" s="21">
        <v>845.92</v>
      </c>
      <c r="V1816" s="21">
        <v>11357.85</v>
      </c>
      <c r="W1816" s="21">
        <f t="shared" si="112"/>
        <v>12203.77</v>
      </c>
      <c r="X1816" s="23">
        <f t="shared" si="113"/>
        <v>6.9316285049619911E-2</v>
      </c>
      <c r="Y1816" s="2">
        <v>256.77</v>
      </c>
      <c r="Z1816" s="2">
        <v>3512.27</v>
      </c>
      <c r="AA1816" s="3">
        <f t="shared" si="114"/>
        <v>3769.04</v>
      </c>
      <c r="AB1816" s="8">
        <f t="shared" si="115"/>
        <v>6.8126101076136092E-2</v>
      </c>
    </row>
    <row r="1817" spans="1:28" ht="10.5" x14ac:dyDescent="0.15">
      <c r="A1817" s="35">
        <v>190607</v>
      </c>
      <c r="B1817" s="1" t="s">
        <v>0</v>
      </c>
      <c r="C1817" s="1" t="s">
        <v>22</v>
      </c>
      <c r="E1817" s="1" t="s">
        <v>11794</v>
      </c>
      <c r="F1817" s="1" t="s">
        <v>2</v>
      </c>
      <c r="G1817" s="1" t="s">
        <v>2</v>
      </c>
      <c r="H1817" s="1" t="s">
        <v>11795</v>
      </c>
      <c r="I1817" s="1" t="s">
        <v>11770</v>
      </c>
      <c r="J1817" s="1" t="s">
        <v>126</v>
      </c>
      <c r="K1817" s="1" t="s">
        <v>11771</v>
      </c>
      <c r="L1817" s="1" t="s">
        <v>2</v>
      </c>
      <c r="M1817" s="1" t="s">
        <v>120</v>
      </c>
      <c r="N1817" s="1" t="s">
        <v>120</v>
      </c>
      <c r="O1817" s="1" t="s">
        <v>7</v>
      </c>
      <c r="P1817" s="1" t="s">
        <v>510</v>
      </c>
      <c r="Q1817" s="14" t="s">
        <v>48637</v>
      </c>
      <c r="R1817" s="1" t="s">
        <v>476</v>
      </c>
      <c r="S1817" s="1" t="s">
        <v>477</v>
      </c>
      <c r="T1817" s="1" t="s">
        <v>11796</v>
      </c>
      <c r="U1817" s="21">
        <v>680.84</v>
      </c>
      <c r="V1817" s="21">
        <v>44176.31</v>
      </c>
      <c r="W1817" s="21">
        <f t="shared" si="112"/>
        <v>44857.149999999994</v>
      </c>
      <c r="X1817" s="23">
        <f t="shared" si="113"/>
        <v>1.5177959366566983E-2</v>
      </c>
      <c r="Y1817" s="2">
        <v>244</v>
      </c>
      <c r="Z1817" s="2">
        <v>15872.75</v>
      </c>
      <c r="AA1817" s="3">
        <f t="shared" si="114"/>
        <v>16116.75</v>
      </c>
      <c r="AB1817" s="8">
        <f t="shared" si="115"/>
        <v>1.5139528751143997E-2</v>
      </c>
    </row>
    <row r="1818" spans="1:28" ht="10.5" x14ac:dyDescent="0.15">
      <c r="A1818" s="35">
        <v>53230</v>
      </c>
      <c r="B1818" s="1" t="s">
        <v>0</v>
      </c>
      <c r="C1818" s="1" t="s">
        <v>22</v>
      </c>
      <c r="E1818" s="1" t="s">
        <v>2500</v>
      </c>
      <c r="F1818" s="1" t="s">
        <v>2</v>
      </c>
      <c r="G1818" s="1" t="s">
        <v>2501</v>
      </c>
      <c r="H1818" s="1" t="s">
        <v>2502</v>
      </c>
      <c r="I1818" s="1" t="s">
        <v>59</v>
      </c>
      <c r="J1818" s="1" t="s">
        <v>24</v>
      </c>
      <c r="K1818" s="1" t="s">
        <v>2503</v>
      </c>
      <c r="L1818" s="1" t="s">
        <v>2</v>
      </c>
      <c r="M1818" s="1" t="s">
        <v>120</v>
      </c>
      <c r="N1818" s="1" t="s">
        <v>120</v>
      </c>
      <c r="O1818" s="1" t="s">
        <v>7</v>
      </c>
      <c r="P1818" s="1" t="s">
        <v>510</v>
      </c>
      <c r="Q1818" s="14" t="s">
        <v>48637</v>
      </c>
      <c r="R1818" s="1" t="s">
        <v>476</v>
      </c>
      <c r="S1818" s="1" t="s">
        <v>477</v>
      </c>
      <c r="T1818" s="1" t="s">
        <v>2504</v>
      </c>
      <c r="U1818" s="21">
        <v>643.76</v>
      </c>
      <c r="V1818" s="21">
        <v>12678.52</v>
      </c>
      <c r="W1818" s="21">
        <f t="shared" si="112"/>
        <v>13322.28</v>
      </c>
      <c r="X1818" s="23">
        <f t="shared" si="113"/>
        <v>4.8322058986900139E-2</v>
      </c>
      <c r="Y1818" s="2">
        <v>237.1</v>
      </c>
      <c r="Z1818" s="2">
        <v>5560.47</v>
      </c>
      <c r="AA1818" s="3">
        <f t="shared" si="114"/>
        <v>5797.5700000000006</v>
      </c>
      <c r="AB1818" s="8">
        <f t="shared" si="115"/>
        <v>4.0896444544869653E-2</v>
      </c>
    </row>
    <row r="1819" spans="1:28" ht="10.5" x14ac:dyDescent="0.15">
      <c r="A1819" s="35">
        <v>205491</v>
      </c>
      <c r="B1819" s="1" t="s">
        <v>0</v>
      </c>
      <c r="C1819" s="1" t="s">
        <v>22</v>
      </c>
      <c r="E1819" s="1" t="s">
        <v>8678</v>
      </c>
      <c r="F1819" s="1" t="s">
        <v>2</v>
      </c>
      <c r="G1819" s="1" t="s">
        <v>2</v>
      </c>
      <c r="H1819" s="1" t="s">
        <v>8679</v>
      </c>
      <c r="I1819" s="1" t="s">
        <v>473</v>
      </c>
      <c r="J1819" s="1" t="s">
        <v>113</v>
      </c>
      <c r="K1819" s="1" t="s">
        <v>474</v>
      </c>
      <c r="L1819" s="1" t="s">
        <v>2</v>
      </c>
      <c r="M1819" s="1" t="s">
        <v>120</v>
      </c>
      <c r="N1819" s="1" t="s">
        <v>120</v>
      </c>
      <c r="O1819" s="1" t="s">
        <v>7</v>
      </c>
      <c r="P1819" s="1" t="s">
        <v>510</v>
      </c>
      <c r="Q1819" s="14" t="s">
        <v>48637</v>
      </c>
      <c r="R1819" s="1" t="s">
        <v>476</v>
      </c>
      <c r="S1819" s="1" t="s">
        <v>477</v>
      </c>
      <c r="T1819" s="1" t="s">
        <v>8680</v>
      </c>
      <c r="U1819" s="21"/>
      <c r="V1819" s="21"/>
      <c r="W1819" s="21">
        <f t="shared" si="112"/>
        <v>0</v>
      </c>
      <c r="X1819" s="23" t="e">
        <f t="shared" si="113"/>
        <v>#DIV/0!</v>
      </c>
      <c r="Y1819" s="2">
        <v>233.39</v>
      </c>
      <c r="Z1819" s="2">
        <v>649.84</v>
      </c>
      <c r="AA1819" s="3">
        <f t="shared" si="114"/>
        <v>883.23</v>
      </c>
      <c r="AB1819" s="8">
        <f t="shared" si="115"/>
        <v>0.2642460061365669</v>
      </c>
    </row>
    <row r="1820" spans="1:28" ht="10.5" x14ac:dyDescent="0.15">
      <c r="A1820" s="35">
        <v>55750</v>
      </c>
      <c r="B1820" s="1" t="s">
        <v>0</v>
      </c>
      <c r="C1820" s="1" t="s">
        <v>22</v>
      </c>
      <c r="E1820" s="1" t="s">
        <v>2532</v>
      </c>
      <c r="F1820" s="1" t="s">
        <v>2</v>
      </c>
      <c r="G1820" s="1" t="s">
        <v>2</v>
      </c>
      <c r="H1820" s="1" t="s">
        <v>2533</v>
      </c>
      <c r="I1820" s="1" t="s">
        <v>611</v>
      </c>
      <c r="J1820" s="1" t="s">
        <v>24</v>
      </c>
      <c r="K1820" s="1" t="s">
        <v>1230</v>
      </c>
      <c r="L1820" s="1" t="s">
        <v>2</v>
      </c>
      <c r="M1820" s="1" t="s">
        <v>120</v>
      </c>
      <c r="N1820" s="1" t="s">
        <v>120</v>
      </c>
      <c r="O1820" s="1" t="s">
        <v>7</v>
      </c>
      <c r="P1820" s="1" t="s">
        <v>510</v>
      </c>
      <c r="Q1820" s="14" t="s">
        <v>48637</v>
      </c>
      <c r="R1820" s="1" t="s">
        <v>476</v>
      </c>
      <c r="S1820" s="1" t="s">
        <v>477</v>
      </c>
      <c r="T1820" s="1" t="s">
        <v>2534</v>
      </c>
      <c r="U1820" s="21">
        <v>0</v>
      </c>
      <c r="V1820" s="21">
        <v>687.9</v>
      </c>
      <c r="W1820" s="21">
        <f t="shared" si="112"/>
        <v>687.9</v>
      </c>
      <c r="X1820" s="23">
        <f t="shared" si="113"/>
        <v>0</v>
      </c>
      <c r="Y1820" s="2">
        <v>226.8</v>
      </c>
      <c r="Z1820" s="2">
        <v>424.8</v>
      </c>
      <c r="AA1820" s="3">
        <f t="shared" si="114"/>
        <v>651.6</v>
      </c>
      <c r="AB1820" s="8">
        <f t="shared" si="115"/>
        <v>0.34806629834254144</v>
      </c>
    </row>
    <row r="1821" spans="1:28" ht="10.5" x14ac:dyDescent="0.15">
      <c r="A1821" s="35">
        <v>361353</v>
      </c>
      <c r="B1821" s="1" t="s">
        <v>0</v>
      </c>
      <c r="C1821" s="1" t="s">
        <v>22</v>
      </c>
      <c r="E1821" s="1" t="s">
        <v>11307</v>
      </c>
      <c r="F1821" s="1" t="s">
        <v>2</v>
      </c>
      <c r="G1821" s="1" t="s">
        <v>2</v>
      </c>
      <c r="H1821" s="1" t="s">
        <v>11308</v>
      </c>
      <c r="I1821" s="1" t="s">
        <v>99</v>
      </c>
      <c r="J1821" s="1" t="s">
        <v>46</v>
      </c>
      <c r="K1821" s="1" t="s">
        <v>8549</v>
      </c>
      <c r="L1821" s="1" t="s">
        <v>2</v>
      </c>
      <c r="M1821" s="1" t="s">
        <v>120</v>
      </c>
      <c r="N1821" s="1" t="s">
        <v>120</v>
      </c>
      <c r="O1821" s="1" t="s">
        <v>7</v>
      </c>
      <c r="P1821" s="1" t="s">
        <v>510</v>
      </c>
      <c r="Q1821" s="14" t="s">
        <v>48637</v>
      </c>
      <c r="R1821" s="1" t="s">
        <v>476</v>
      </c>
      <c r="S1821" s="1" t="s">
        <v>477</v>
      </c>
      <c r="T1821" s="1" t="s">
        <v>11309</v>
      </c>
      <c r="U1821" s="21">
        <v>277.05</v>
      </c>
      <c r="V1821" s="21">
        <v>12140.91</v>
      </c>
      <c r="W1821" s="21">
        <f t="shared" si="112"/>
        <v>12417.96</v>
      </c>
      <c r="X1821" s="23">
        <f t="shared" si="113"/>
        <v>2.2310427799735223E-2</v>
      </c>
      <c r="Y1821" s="2">
        <v>225.7</v>
      </c>
      <c r="Z1821" s="2">
        <v>8660.58</v>
      </c>
      <c r="AA1821" s="3">
        <f t="shared" si="114"/>
        <v>8886.2800000000007</v>
      </c>
      <c r="AB1821" s="8">
        <f t="shared" si="115"/>
        <v>2.5398704519776553E-2</v>
      </c>
    </row>
    <row r="1822" spans="1:28" ht="10.5" x14ac:dyDescent="0.15">
      <c r="A1822" s="35">
        <v>452778</v>
      </c>
      <c r="B1822" s="1" t="s">
        <v>0</v>
      </c>
      <c r="C1822" s="1" t="s">
        <v>22</v>
      </c>
      <c r="E1822" s="1" t="s">
        <v>15400</v>
      </c>
      <c r="F1822" s="1" t="s">
        <v>2</v>
      </c>
      <c r="G1822" s="1" t="s">
        <v>15401</v>
      </c>
      <c r="H1822" s="1" t="s">
        <v>15402</v>
      </c>
      <c r="I1822" s="1" t="s">
        <v>5133</v>
      </c>
      <c r="J1822" s="1" t="s">
        <v>64</v>
      </c>
      <c r="K1822" s="1" t="s">
        <v>5603</v>
      </c>
      <c r="L1822" s="1" t="s">
        <v>2</v>
      </c>
      <c r="M1822" s="1" t="s">
        <v>120</v>
      </c>
      <c r="N1822" s="1" t="s">
        <v>120</v>
      </c>
      <c r="O1822" s="1" t="s">
        <v>7</v>
      </c>
      <c r="P1822" s="1" t="s">
        <v>510</v>
      </c>
      <c r="Q1822" s="14" t="s">
        <v>48637</v>
      </c>
      <c r="R1822" s="1" t="s">
        <v>476</v>
      </c>
      <c r="S1822" s="1" t="s">
        <v>477</v>
      </c>
      <c r="T1822" s="1" t="s">
        <v>15403</v>
      </c>
      <c r="U1822" s="21">
        <v>116.94</v>
      </c>
      <c r="V1822" s="21">
        <v>46015.8</v>
      </c>
      <c r="W1822" s="21">
        <f t="shared" si="112"/>
        <v>46132.740000000005</v>
      </c>
      <c r="X1822" s="23">
        <f t="shared" si="113"/>
        <v>2.5348591911080933E-3</v>
      </c>
      <c r="Y1822" s="2">
        <v>224.97</v>
      </c>
      <c r="Z1822" s="2">
        <v>12451.2</v>
      </c>
      <c r="AA1822" s="3">
        <f t="shared" si="114"/>
        <v>12676.17</v>
      </c>
      <c r="AB1822" s="8">
        <f t="shared" si="115"/>
        <v>1.7747474197648029E-2</v>
      </c>
    </row>
    <row r="1823" spans="1:28" ht="10.5" x14ac:dyDescent="0.15">
      <c r="A1823" s="35">
        <v>361442</v>
      </c>
      <c r="B1823" s="1" t="s">
        <v>0</v>
      </c>
      <c r="C1823" s="1" t="s">
        <v>22</v>
      </c>
      <c r="E1823" s="1" t="s">
        <v>12297</v>
      </c>
      <c r="F1823" s="1" t="s">
        <v>2</v>
      </c>
      <c r="G1823" s="1" t="s">
        <v>2</v>
      </c>
      <c r="H1823" s="1" t="s">
        <v>12298</v>
      </c>
      <c r="I1823" s="1" t="s">
        <v>12299</v>
      </c>
      <c r="J1823" s="1" t="s">
        <v>46</v>
      </c>
      <c r="K1823" s="1" t="s">
        <v>12300</v>
      </c>
      <c r="L1823" s="1" t="s">
        <v>2</v>
      </c>
      <c r="M1823" s="1" t="s">
        <v>120</v>
      </c>
      <c r="N1823" s="1" t="s">
        <v>120</v>
      </c>
      <c r="O1823" s="1" t="s">
        <v>191</v>
      </c>
      <c r="P1823" s="1" t="s">
        <v>510</v>
      </c>
      <c r="Q1823" s="14" t="s">
        <v>48637</v>
      </c>
      <c r="R1823" s="1" t="s">
        <v>476</v>
      </c>
      <c r="S1823" s="1" t="s">
        <v>477</v>
      </c>
      <c r="T1823" s="1" t="s">
        <v>12301</v>
      </c>
      <c r="U1823" s="21">
        <v>335</v>
      </c>
      <c r="V1823" s="21">
        <v>9508.2999999999993</v>
      </c>
      <c r="W1823" s="21">
        <f t="shared" si="112"/>
        <v>9843.2999999999993</v>
      </c>
      <c r="X1823" s="23">
        <f t="shared" si="113"/>
        <v>3.4033301839830138E-2</v>
      </c>
      <c r="Y1823" s="2">
        <v>218.82</v>
      </c>
      <c r="Z1823" s="2">
        <v>6293.56</v>
      </c>
      <c r="AA1823" s="3">
        <f t="shared" si="114"/>
        <v>6512.38</v>
      </c>
      <c r="AB1823" s="8">
        <f t="shared" si="115"/>
        <v>3.3600619128490661E-2</v>
      </c>
    </row>
    <row r="1824" spans="1:28" ht="10.5" x14ac:dyDescent="0.15">
      <c r="A1824" s="35">
        <v>107669</v>
      </c>
      <c r="B1824" s="1" t="s">
        <v>0</v>
      </c>
      <c r="C1824" s="1" t="s">
        <v>22</v>
      </c>
      <c r="E1824" s="1" t="s">
        <v>6295</v>
      </c>
      <c r="F1824" s="1" t="s">
        <v>2</v>
      </c>
      <c r="G1824" s="1" t="s">
        <v>2</v>
      </c>
      <c r="H1824" s="1" t="s">
        <v>6296</v>
      </c>
      <c r="I1824" s="1" t="s">
        <v>6048</v>
      </c>
      <c r="J1824" s="1" t="s">
        <v>118</v>
      </c>
      <c r="K1824" s="1" t="s">
        <v>6049</v>
      </c>
      <c r="L1824" s="1" t="s">
        <v>2</v>
      </c>
      <c r="M1824" s="1" t="s">
        <v>120</v>
      </c>
      <c r="N1824" s="1" t="s">
        <v>120</v>
      </c>
      <c r="O1824" s="1" t="s">
        <v>7</v>
      </c>
      <c r="P1824" s="1" t="s">
        <v>510</v>
      </c>
      <c r="Q1824" s="14" t="s">
        <v>48637</v>
      </c>
      <c r="R1824" s="1" t="s">
        <v>476</v>
      </c>
      <c r="S1824" s="1" t="s">
        <v>477</v>
      </c>
      <c r="T1824" s="1" t="s">
        <v>6297</v>
      </c>
      <c r="U1824" s="21">
        <v>57.25</v>
      </c>
      <c r="V1824" s="21">
        <v>16073.9</v>
      </c>
      <c r="W1824" s="21">
        <f t="shared" si="112"/>
        <v>16131.15</v>
      </c>
      <c r="X1824" s="23">
        <f t="shared" si="113"/>
        <v>3.5490340118342462E-3</v>
      </c>
      <c r="Y1824" s="2">
        <v>217.2</v>
      </c>
      <c r="Z1824" s="2">
        <v>11056.46</v>
      </c>
      <c r="AA1824" s="3">
        <f t="shared" si="114"/>
        <v>11273.66</v>
      </c>
      <c r="AB1824" s="8">
        <f t="shared" si="115"/>
        <v>1.9266147817124164E-2</v>
      </c>
    </row>
    <row r="1825" spans="1:28" ht="10.5" x14ac:dyDescent="0.15">
      <c r="A1825" s="35">
        <v>361449</v>
      </c>
      <c r="B1825" s="1" t="s">
        <v>0</v>
      </c>
      <c r="C1825" s="1" t="s">
        <v>22</v>
      </c>
      <c r="E1825" s="1" t="s">
        <v>11322</v>
      </c>
      <c r="F1825" s="1" t="s">
        <v>2</v>
      </c>
      <c r="G1825" s="1" t="s">
        <v>2</v>
      </c>
      <c r="H1825" s="1" t="s">
        <v>11323</v>
      </c>
      <c r="I1825" s="1" t="s">
        <v>11324</v>
      </c>
      <c r="J1825" s="1" t="s">
        <v>46</v>
      </c>
      <c r="K1825" s="1" t="s">
        <v>11325</v>
      </c>
      <c r="L1825" s="1" t="s">
        <v>2</v>
      </c>
      <c r="M1825" s="1" t="s">
        <v>120</v>
      </c>
      <c r="N1825" s="1" t="s">
        <v>120</v>
      </c>
      <c r="O1825" s="1" t="s">
        <v>7</v>
      </c>
      <c r="P1825" s="1" t="s">
        <v>510</v>
      </c>
      <c r="Q1825" s="14" t="s">
        <v>48637</v>
      </c>
      <c r="R1825" s="1" t="s">
        <v>476</v>
      </c>
      <c r="S1825" s="1" t="s">
        <v>477</v>
      </c>
      <c r="T1825" s="1" t="s">
        <v>11326</v>
      </c>
      <c r="U1825" s="21">
        <v>319.3</v>
      </c>
      <c r="V1825" s="21">
        <v>4556.88</v>
      </c>
      <c r="W1825" s="21">
        <f t="shared" si="112"/>
        <v>4876.18</v>
      </c>
      <c r="X1825" s="23">
        <f t="shared" si="113"/>
        <v>6.5481585995594907E-2</v>
      </c>
      <c r="Y1825" s="2">
        <v>196.28</v>
      </c>
      <c r="Z1825" s="2">
        <v>3178.31</v>
      </c>
      <c r="AA1825" s="3">
        <f t="shared" si="114"/>
        <v>3374.59</v>
      </c>
      <c r="AB1825" s="8">
        <f t="shared" si="115"/>
        <v>5.8164102898426176E-2</v>
      </c>
    </row>
    <row r="1826" spans="1:28" ht="10.5" x14ac:dyDescent="0.15">
      <c r="A1826" s="35">
        <v>52245</v>
      </c>
      <c r="B1826" s="1" t="s">
        <v>0</v>
      </c>
      <c r="C1826" s="1" t="s">
        <v>22</v>
      </c>
      <c r="E1826" s="1" t="s">
        <v>2683</v>
      </c>
      <c r="F1826" s="1" t="s">
        <v>2</v>
      </c>
      <c r="G1826" s="1" t="s">
        <v>2</v>
      </c>
      <c r="H1826" s="1" t="s">
        <v>2684</v>
      </c>
      <c r="I1826" s="1" t="s">
        <v>2685</v>
      </c>
      <c r="J1826" s="1" t="s">
        <v>24</v>
      </c>
      <c r="K1826" s="1" t="s">
        <v>2686</v>
      </c>
      <c r="L1826" s="1" t="s">
        <v>2</v>
      </c>
      <c r="M1826" s="1" t="s">
        <v>120</v>
      </c>
      <c r="N1826" s="1" t="s">
        <v>120</v>
      </c>
      <c r="O1826" s="1" t="s">
        <v>7</v>
      </c>
      <c r="P1826" s="1" t="s">
        <v>510</v>
      </c>
      <c r="Q1826" s="14" t="s">
        <v>48637</v>
      </c>
      <c r="R1826" s="1" t="s">
        <v>476</v>
      </c>
      <c r="S1826" s="1" t="s">
        <v>477</v>
      </c>
      <c r="T1826" s="1" t="s">
        <v>2687</v>
      </c>
      <c r="U1826" s="21">
        <v>329.54</v>
      </c>
      <c r="V1826" s="21">
        <v>40822.589999999997</v>
      </c>
      <c r="W1826" s="21">
        <f t="shared" si="112"/>
        <v>41152.129999999997</v>
      </c>
      <c r="X1826" s="23">
        <f t="shared" si="113"/>
        <v>8.0078479534352182E-3</v>
      </c>
      <c r="Y1826" s="2">
        <v>171.07</v>
      </c>
      <c r="Z1826" s="2">
        <v>30461.21</v>
      </c>
      <c r="AA1826" s="3">
        <f t="shared" si="114"/>
        <v>30632.28</v>
      </c>
      <c r="AB1826" s="8">
        <f t="shared" si="115"/>
        <v>5.5846316369529136E-3</v>
      </c>
    </row>
    <row r="1827" spans="1:28" ht="10.5" x14ac:dyDescent="0.15">
      <c r="A1827" s="35">
        <v>476143</v>
      </c>
      <c r="B1827" s="1" t="s">
        <v>0</v>
      </c>
      <c r="C1827" s="1" t="s">
        <v>22</v>
      </c>
      <c r="E1827" s="1" t="s">
        <v>14787</v>
      </c>
      <c r="F1827" s="1" t="s">
        <v>2</v>
      </c>
      <c r="G1827" s="1" t="s">
        <v>2</v>
      </c>
      <c r="H1827" s="1" t="s">
        <v>14788</v>
      </c>
      <c r="I1827" s="1" t="s">
        <v>7632</v>
      </c>
      <c r="J1827" s="1" t="s">
        <v>118</v>
      </c>
      <c r="K1827" s="1" t="s">
        <v>2369</v>
      </c>
      <c r="L1827" s="1" t="s">
        <v>2</v>
      </c>
      <c r="M1827" s="1" t="s">
        <v>120</v>
      </c>
      <c r="N1827" s="1" t="s">
        <v>120</v>
      </c>
      <c r="O1827" s="1" t="s">
        <v>7</v>
      </c>
      <c r="P1827" s="1" t="s">
        <v>510</v>
      </c>
      <c r="Q1827" s="14" t="s">
        <v>48637</v>
      </c>
      <c r="R1827" s="1" t="s">
        <v>476</v>
      </c>
      <c r="S1827" s="1" t="s">
        <v>477</v>
      </c>
      <c r="T1827" s="1" t="s">
        <v>14789</v>
      </c>
      <c r="U1827" s="21"/>
      <c r="V1827" s="21"/>
      <c r="W1827" s="21">
        <f t="shared" si="112"/>
        <v>0</v>
      </c>
      <c r="X1827" s="23" t="e">
        <f t="shared" si="113"/>
        <v>#DIV/0!</v>
      </c>
      <c r="Y1827" s="2">
        <v>158</v>
      </c>
      <c r="Z1827" s="2">
        <v>1080.6099999999999</v>
      </c>
      <c r="AA1827" s="3">
        <f t="shared" si="114"/>
        <v>1238.6099999999999</v>
      </c>
      <c r="AB1827" s="8">
        <f t="shared" si="115"/>
        <v>0.12756234811603331</v>
      </c>
    </row>
    <row r="1828" spans="1:28" ht="10.5" x14ac:dyDescent="0.15">
      <c r="A1828" s="35">
        <v>460253</v>
      </c>
      <c r="B1828" s="1" t="s">
        <v>0</v>
      </c>
      <c r="C1828" s="1" t="s">
        <v>22</v>
      </c>
      <c r="E1828" s="1" t="s">
        <v>16025</v>
      </c>
      <c r="F1828" s="1" t="s">
        <v>2</v>
      </c>
      <c r="G1828" s="1" t="s">
        <v>16026</v>
      </c>
      <c r="H1828" s="1" t="s">
        <v>16027</v>
      </c>
      <c r="I1828" s="1" t="s">
        <v>234</v>
      </c>
      <c r="J1828" s="1" t="s">
        <v>130</v>
      </c>
      <c r="K1828" s="1" t="s">
        <v>14679</v>
      </c>
      <c r="L1828" s="1" t="s">
        <v>57</v>
      </c>
      <c r="M1828" s="1" t="s">
        <v>120</v>
      </c>
      <c r="N1828" s="1" t="s">
        <v>120</v>
      </c>
      <c r="O1828" s="1" t="s">
        <v>7</v>
      </c>
      <c r="P1828" s="1" t="s">
        <v>510</v>
      </c>
      <c r="Q1828" s="14" t="s">
        <v>48637</v>
      </c>
      <c r="R1828" s="1" t="s">
        <v>476</v>
      </c>
      <c r="S1828" s="1" t="s">
        <v>477</v>
      </c>
      <c r="T1828" s="1" t="s">
        <v>16028</v>
      </c>
      <c r="U1828" s="21">
        <v>225.75</v>
      </c>
      <c r="V1828" s="21">
        <v>2264.27</v>
      </c>
      <c r="W1828" s="21">
        <f t="shared" si="112"/>
        <v>2490.02</v>
      </c>
      <c r="X1828" s="23">
        <f t="shared" si="113"/>
        <v>9.0661922394197639E-2</v>
      </c>
      <c r="Y1828" s="2">
        <v>135.35</v>
      </c>
      <c r="Z1828" s="2">
        <v>1927.35</v>
      </c>
      <c r="AA1828" s="3">
        <f t="shared" si="114"/>
        <v>2062.6999999999998</v>
      </c>
      <c r="AB1828" s="8">
        <f t="shared" si="115"/>
        <v>6.5617879478353611E-2</v>
      </c>
    </row>
    <row r="1829" spans="1:28" ht="10.5" x14ac:dyDescent="0.15">
      <c r="A1829" s="35">
        <v>190670</v>
      </c>
      <c r="B1829" s="1" t="s">
        <v>0</v>
      </c>
      <c r="C1829" s="1" t="s">
        <v>22</v>
      </c>
      <c r="E1829" s="1" t="s">
        <v>9718</v>
      </c>
      <c r="F1829" s="1" t="s">
        <v>2</v>
      </c>
      <c r="G1829" s="1" t="s">
        <v>2</v>
      </c>
      <c r="H1829" s="1" t="s">
        <v>9719</v>
      </c>
      <c r="I1829" s="1" t="s">
        <v>268</v>
      </c>
      <c r="J1829" s="1" t="s">
        <v>126</v>
      </c>
      <c r="K1829" s="1" t="s">
        <v>9340</v>
      </c>
      <c r="L1829" s="1" t="s">
        <v>2</v>
      </c>
      <c r="M1829" s="1" t="s">
        <v>120</v>
      </c>
      <c r="N1829" s="1" t="s">
        <v>120</v>
      </c>
      <c r="O1829" s="1" t="s">
        <v>7</v>
      </c>
      <c r="P1829" s="1" t="s">
        <v>510</v>
      </c>
      <c r="Q1829" s="14" t="s">
        <v>48637</v>
      </c>
      <c r="R1829" s="1" t="s">
        <v>476</v>
      </c>
      <c r="S1829" s="1" t="s">
        <v>477</v>
      </c>
      <c r="T1829" s="1" t="s">
        <v>9720</v>
      </c>
      <c r="U1829" s="21">
        <v>292.61</v>
      </c>
      <c r="V1829" s="21">
        <v>16124.92</v>
      </c>
      <c r="W1829" s="21">
        <f t="shared" si="112"/>
        <v>16417.53</v>
      </c>
      <c r="X1829" s="23">
        <f t="shared" si="113"/>
        <v>1.7823022098939368E-2</v>
      </c>
      <c r="Y1829" s="2">
        <v>133.72</v>
      </c>
      <c r="Z1829" s="2">
        <v>3750.85</v>
      </c>
      <c r="AA1829" s="3">
        <f t="shared" si="114"/>
        <v>3884.5699999999997</v>
      </c>
      <c r="AB1829" s="8">
        <f t="shared" si="115"/>
        <v>3.4423372471084318E-2</v>
      </c>
    </row>
    <row r="1830" spans="1:28" ht="10.5" x14ac:dyDescent="0.15">
      <c r="A1830" s="35">
        <v>451335</v>
      </c>
      <c r="B1830" s="1" t="s">
        <v>0</v>
      </c>
      <c r="C1830" s="1" t="s">
        <v>22</v>
      </c>
      <c r="E1830" s="1" t="s">
        <v>17161</v>
      </c>
      <c r="F1830" s="1" t="s">
        <v>2</v>
      </c>
      <c r="G1830" s="1" t="s">
        <v>2</v>
      </c>
      <c r="H1830" s="1" t="s">
        <v>17162</v>
      </c>
      <c r="I1830" s="1" t="s">
        <v>194</v>
      </c>
      <c r="J1830" s="1" t="s">
        <v>64</v>
      </c>
      <c r="K1830" s="1" t="s">
        <v>3784</v>
      </c>
      <c r="L1830" s="1" t="s">
        <v>2</v>
      </c>
      <c r="M1830" s="1" t="s">
        <v>120</v>
      </c>
      <c r="N1830" s="1" t="s">
        <v>120</v>
      </c>
      <c r="O1830" s="1" t="s">
        <v>7</v>
      </c>
      <c r="P1830" s="1" t="s">
        <v>510</v>
      </c>
      <c r="Q1830" s="14" t="s">
        <v>48637</v>
      </c>
      <c r="R1830" s="1" t="s">
        <v>476</v>
      </c>
      <c r="S1830" s="1" t="s">
        <v>477</v>
      </c>
      <c r="T1830" s="1" t="s">
        <v>17163</v>
      </c>
      <c r="U1830" s="21">
        <v>16.63</v>
      </c>
      <c r="V1830" s="21">
        <v>4726.7299999999996</v>
      </c>
      <c r="W1830" s="21">
        <f t="shared" si="112"/>
        <v>4743.3599999999997</v>
      </c>
      <c r="X1830" s="23">
        <f t="shared" si="113"/>
        <v>3.5059535856439318E-3</v>
      </c>
      <c r="Y1830" s="2">
        <v>124.29</v>
      </c>
      <c r="Z1830" s="2">
        <v>4382.6499999999996</v>
      </c>
      <c r="AA1830" s="3">
        <f t="shared" si="114"/>
        <v>4506.9399999999996</v>
      </c>
      <c r="AB1830" s="8">
        <f t="shared" si="115"/>
        <v>2.7577469413837329E-2</v>
      </c>
    </row>
    <row r="1831" spans="1:28" ht="10.5" x14ac:dyDescent="0.15">
      <c r="A1831" s="35">
        <v>158668</v>
      </c>
      <c r="B1831" s="1" t="s">
        <v>0</v>
      </c>
      <c r="C1831" s="1" t="s">
        <v>22</v>
      </c>
      <c r="E1831" s="1" t="s">
        <v>11073</v>
      </c>
      <c r="F1831" s="1" t="s">
        <v>2</v>
      </c>
      <c r="G1831" s="1" t="s">
        <v>2</v>
      </c>
      <c r="H1831" s="1" t="s">
        <v>11074</v>
      </c>
      <c r="I1831" s="1" t="s">
        <v>3144</v>
      </c>
      <c r="J1831" s="1" t="s">
        <v>24</v>
      </c>
      <c r="K1831" s="1" t="s">
        <v>11075</v>
      </c>
      <c r="L1831" s="1" t="s">
        <v>19</v>
      </c>
      <c r="M1831" s="1" t="s">
        <v>120</v>
      </c>
      <c r="N1831" s="1" t="s">
        <v>120</v>
      </c>
      <c r="O1831" s="1" t="s">
        <v>7</v>
      </c>
      <c r="P1831" s="1" t="s">
        <v>510</v>
      </c>
      <c r="Q1831" s="14" t="s">
        <v>48637</v>
      </c>
      <c r="R1831" s="1" t="s">
        <v>476</v>
      </c>
      <c r="S1831" s="1" t="s">
        <v>477</v>
      </c>
      <c r="T1831" s="1" t="s">
        <v>11076</v>
      </c>
      <c r="U1831" s="21">
        <v>179.9</v>
      </c>
      <c r="V1831" s="21">
        <v>277.5</v>
      </c>
      <c r="W1831" s="21">
        <f t="shared" si="112"/>
        <v>457.4</v>
      </c>
      <c r="X1831" s="23">
        <f t="shared" si="113"/>
        <v>0.39331001311762137</v>
      </c>
      <c r="Y1831" s="2">
        <v>93.05</v>
      </c>
      <c r="Z1831" s="2">
        <v>77.709999999999994</v>
      </c>
      <c r="AA1831" s="3">
        <f t="shared" si="114"/>
        <v>170.76</v>
      </c>
      <c r="AB1831" s="8">
        <f t="shared" si="115"/>
        <v>0.5449168423518389</v>
      </c>
    </row>
    <row r="1832" spans="1:28" ht="10.5" x14ac:dyDescent="0.15">
      <c r="A1832" s="35">
        <v>40787</v>
      </c>
      <c r="B1832" s="1" t="s">
        <v>0</v>
      </c>
      <c r="C1832" s="1" t="s">
        <v>22</v>
      </c>
      <c r="E1832" s="1" t="s">
        <v>2449</v>
      </c>
      <c r="F1832" s="1" t="s">
        <v>2</v>
      </c>
      <c r="G1832" s="1" t="s">
        <v>2</v>
      </c>
      <c r="H1832" s="1" t="s">
        <v>2450</v>
      </c>
      <c r="I1832" s="1" t="s">
        <v>2451</v>
      </c>
      <c r="J1832" s="1" t="s">
        <v>298</v>
      </c>
      <c r="K1832" s="1" t="s">
        <v>2452</v>
      </c>
      <c r="L1832" s="1" t="s">
        <v>2</v>
      </c>
      <c r="M1832" s="1" t="s">
        <v>120</v>
      </c>
      <c r="N1832" s="1" t="s">
        <v>120</v>
      </c>
      <c r="O1832" s="1" t="s">
        <v>7</v>
      </c>
      <c r="P1832" s="1" t="s">
        <v>510</v>
      </c>
      <c r="Q1832" s="14" t="s">
        <v>48637</v>
      </c>
      <c r="R1832" s="1" t="s">
        <v>476</v>
      </c>
      <c r="S1832" s="1" t="s">
        <v>477</v>
      </c>
      <c r="T1832" s="1" t="s">
        <v>2453</v>
      </c>
      <c r="U1832" s="21">
        <v>106</v>
      </c>
      <c r="V1832" s="21">
        <v>4162.47</v>
      </c>
      <c r="W1832" s="21">
        <f t="shared" si="112"/>
        <v>4268.47</v>
      </c>
      <c r="X1832" s="23">
        <f t="shared" si="113"/>
        <v>2.4833254069959492E-2</v>
      </c>
      <c r="Y1832" s="2">
        <v>79.5</v>
      </c>
      <c r="Z1832" s="2">
        <v>1284.2</v>
      </c>
      <c r="AA1832" s="3">
        <f t="shared" si="114"/>
        <v>1363.7</v>
      </c>
      <c r="AB1832" s="8">
        <f t="shared" si="115"/>
        <v>5.8297279460291854E-2</v>
      </c>
    </row>
    <row r="1833" spans="1:28" ht="10.5" x14ac:dyDescent="0.15">
      <c r="A1833" s="35">
        <v>404226</v>
      </c>
      <c r="B1833" s="1" t="s">
        <v>0</v>
      </c>
      <c r="C1833" s="1" t="s">
        <v>22</v>
      </c>
      <c r="E1833" s="1" t="s">
        <v>14750</v>
      </c>
      <c r="F1833" s="1" t="s">
        <v>2</v>
      </c>
      <c r="G1833" s="1" t="s">
        <v>2</v>
      </c>
      <c r="H1833" s="1" t="s">
        <v>14751</v>
      </c>
      <c r="I1833" s="1" t="s">
        <v>14752</v>
      </c>
      <c r="J1833" s="1" t="s">
        <v>118</v>
      </c>
      <c r="K1833" s="1" t="s">
        <v>3014</v>
      </c>
      <c r="L1833" s="1" t="s">
        <v>2</v>
      </c>
      <c r="M1833" s="1" t="s">
        <v>120</v>
      </c>
      <c r="N1833" s="1" t="s">
        <v>120</v>
      </c>
      <c r="O1833" s="1" t="s">
        <v>7</v>
      </c>
      <c r="P1833" s="1" t="s">
        <v>510</v>
      </c>
      <c r="Q1833" s="14" t="s">
        <v>48637</v>
      </c>
      <c r="R1833" s="1" t="s">
        <v>476</v>
      </c>
      <c r="S1833" s="1" t="s">
        <v>477</v>
      </c>
      <c r="T1833" s="1" t="s">
        <v>14753</v>
      </c>
      <c r="U1833" s="21">
        <v>123.55</v>
      </c>
      <c r="V1833" s="21">
        <v>14752.42</v>
      </c>
      <c r="W1833" s="21">
        <f t="shared" si="112"/>
        <v>14875.97</v>
      </c>
      <c r="X1833" s="23">
        <f t="shared" si="113"/>
        <v>8.3053407609722258E-3</v>
      </c>
      <c r="Y1833" s="2">
        <v>66.61</v>
      </c>
      <c r="Z1833" s="2">
        <v>7441.73</v>
      </c>
      <c r="AA1833" s="3">
        <f t="shared" si="114"/>
        <v>7508.3399999999992</v>
      </c>
      <c r="AB1833" s="8">
        <f t="shared" si="115"/>
        <v>8.8714682606275165E-3</v>
      </c>
    </row>
    <row r="1834" spans="1:28" ht="10.5" x14ac:dyDescent="0.15">
      <c r="A1834" s="35">
        <v>52810</v>
      </c>
      <c r="B1834" s="1" t="s">
        <v>0</v>
      </c>
      <c r="C1834" s="1" t="s">
        <v>22</v>
      </c>
      <c r="E1834" s="1" t="s">
        <v>2732</v>
      </c>
      <c r="F1834" s="1" t="s">
        <v>2</v>
      </c>
      <c r="G1834" s="1" t="s">
        <v>2</v>
      </c>
      <c r="H1834" s="1" t="s">
        <v>2733</v>
      </c>
      <c r="I1834" s="1" t="s">
        <v>2734</v>
      </c>
      <c r="J1834" s="1" t="s">
        <v>24</v>
      </c>
      <c r="K1834" s="1" t="s">
        <v>2735</v>
      </c>
      <c r="L1834" s="1" t="s">
        <v>72</v>
      </c>
      <c r="M1834" s="1" t="s">
        <v>120</v>
      </c>
      <c r="N1834" s="1" t="s">
        <v>760</v>
      </c>
      <c r="O1834" s="1" t="s">
        <v>7</v>
      </c>
      <c r="P1834" s="1" t="s">
        <v>510</v>
      </c>
      <c r="Q1834" s="14" t="s">
        <v>48637</v>
      </c>
      <c r="R1834" s="1" t="s">
        <v>476</v>
      </c>
      <c r="S1834" s="1" t="s">
        <v>477</v>
      </c>
      <c r="T1834" s="1" t="s">
        <v>2736</v>
      </c>
      <c r="U1834" s="21">
        <v>60.21</v>
      </c>
      <c r="V1834" s="21">
        <v>5812.27</v>
      </c>
      <c r="W1834" s="21">
        <f t="shared" si="112"/>
        <v>5872.4800000000005</v>
      </c>
      <c r="X1834" s="23">
        <f t="shared" si="113"/>
        <v>1.025290848159551E-2</v>
      </c>
      <c r="Y1834" s="2">
        <v>56.7</v>
      </c>
      <c r="Z1834" s="2">
        <v>2732.8</v>
      </c>
      <c r="AA1834" s="3">
        <f t="shared" si="114"/>
        <v>2789.5</v>
      </c>
      <c r="AB1834" s="8">
        <f t="shared" si="115"/>
        <v>2.0326223337515686E-2</v>
      </c>
    </row>
    <row r="1835" spans="1:28" ht="10.5" x14ac:dyDescent="0.15">
      <c r="A1835" s="35">
        <v>475329</v>
      </c>
      <c r="B1835" s="1" t="s">
        <v>0</v>
      </c>
      <c r="C1835" s="1" t="s">
        <v>22</v>
      </c>
      <c r="E1835" s="1" t="s">
        <v>16235</v>
      </c>
      <c r="F1835" s="1" t="s">
        <v>2</v>
      </c>
      <c r="G1835" s="1" t="s">
        <v>16236</v>
      </c>
      <c r="H1835" s="1" t="s">
        <v>16237</v>
      </c>
      <c r="I1835" s="1" t="s">
        <v>352</v>
      </c>
      <c r="J1835" s="1" t="s">
        <v>118</v>
      </c>
      <c r="K1835" s="1" t="s">
        <v>353</v>
      </c>
      <c r="L1835" s="1" t="s">
        <v>2</v>
      </c>
      <c r="M1835" s="1" t="s">
        <v>120</v>
      </c>
      <c r="N1835" s="1" t="s">
        <v>120</v>
      </c>
      <c r="O1835" s="1" t="s">
        <v>7</v>
      </c>
      <c r="P1835" s="1" t="s">
        <v>510</v>
      </c>
      <c r="Q1835" s="14" t="s">
        <v>48637</v>
      </c>
      <c r="R1835" s="1" t="s">
        <v>476</v>
      </c>
      <c r="S1835" s="1" t="s">
        <v>477</v>
      </c>
      <c r="T1835" s="1" t="s">
        <v>16238</v>
      </c>
      <c r="U1835" s="21"/>
      <c r="V1835" s="21"/>
      <c r="W1835" s="21">
        <f t="shared" si="112"/>
        <v>0</v>
      </c>
      <c r="X1835" s="23" t="e">
        <f t="shared" si="113"/>
        <v>#DIV/0!</v>
      </c>
      <c r="Y1835" s="2">
        <v>56.15</v>
      </c>
      <c r="Z1835" s="2">
        <v>6999.86</v>
      </c>
      <c r="AA1835" s="3">
        <f t="shared" si="114"/>
        <v>7056.0099999999993</v>
      </c>
      <c r="AB1835" s="8">
        <f t="shared" si="115"/>
        <v>7.9577551619116199E-3</v>
      </c>
    </row>
    <row r="1836" spans="1:28" ht="10.5" x14ac:dyDescent="0.15">
      <c r="A1836" s="35">
        <v>396564</v>
      </c>
      <c r="B1836" s="1" t="s">
        <v>0</v>
      </c>
      <c r="C1836" s="1" t="s">
        <v>22</v>
      </c>
      <c r="E1836" s="1" t="s">
        <v>14298</v>
      </c>
      <c r="F1836" s="1" t="s">
        <v>2</v>
      </c>
      <c r="G1836" s="1" t="s">
        <v>14299</v>
      </c>
      <c r="H1836" s="1" t="s">
        <v>14300</v>
      </c>
      <c r="I1836" s="1" t="s">
        <v>14301</v>
      </c>
      <c r="J1836" s="1" t="s">
        <v>126</v>
      </c>
      <c r="K1836" s="1" t="s">
        <v>14302</v>
      </c>
      <c r="L1836" s="1" t="s">
        <v>2</v>
      </c>
      <c r="M1836" s="1" t="s">
        <v>120</v>
      </c>
      <c r="N1836" s="1" t="s">
        <v>120</v>
      </c>
      <c r="O1836" s="1" t="s">
        <v>7</v>
      </c>
      <c r="P1836" s="1" t="s">
        <v>510</v>
      </c>
      <c r="Q1836" s="14" t="s">
        <v>48637</v>
      </c>
      <c r="R1836" s="1" t="s">
        <v>476</v>
      </c>
      <c r="S1836" s="1" t="s">
        <v>477</v>
      </c>
      <c r="T1836" s="1" t="s">
        <v>14303</v>
      </c>
      <c r="U1836" s="21"/>
      <c r="V1836" s="21"/>
      <c r="W1836" s="21">
        <f t="shared" si="112"/>
        <v>0</v>
      </c>
      <c r="X1836" s="23" t="e">
        <f t="shared" si="113"/>
        <v>#DIV/0!</v>
      </c>
      <c r="Y1836" s="2">
        <v>53.82</v>
      </c>
      <c r="Z1836" s="2">
        <v>3493.9</v>
      </c>
      <c r="AA1836" s="3">
        <f t="shared" si="114"/>
        <v>3547.7200000000003</v>
      </c>
      <c r="AB1836" s="8">
        <f t="shared" si="115"/>
        <v>1.5170306563088405E-2</v>
      </c>
    </row>
    <row r="1837" spans="1:28" ht="10.5" x14ac:dyDescent="0.15">
      <c r="A1837" s="35">
        <v>190455</v>
      </c>
      <c r="B1837" s="1" t="s">
        <v>0</v>
      </c>
      <c r="C1837" s="1" t="s">
        <v>22</v>
      </c>
      <c r="E1837" s="1" t="s">
        <v>8401</v>
      </c>
      <c r="F1837" s="1" t="s">
        <v>2</v>
      </c>
      <c r="G1837" s="1" t="s">
        <v>2</v>
      </c>
      <c r="H1837" s="1" t="s">
        <v>8402</v>
      </c>
      <c r="I1837" s="1" t="s">
        <v>268</v>
      </c>
      <c r="J1837" s="1" t="s">
        <v>126</v>
      </c>
      <c r="K1837" s="1" t="s">
        <v>5977</v>
      </c>
      <c r="L1837" s="1" t="s">
        <v>6</v>
      </c>
      <c r="M1837" s="1" t="s">
        <v>120</v>
      </c>
      <c r="N1837" s="1" t="s">
        <v>120</v>
      </c>
      <c r="O1837" s="1" t="s">
        <v>7</v>
      </c>
      <c r="P1837" s="1" t="s">
        <v>510</v>
      </c>
      <c r="Q1837" s="14" t="s">
        <v>48637</v>
      </c>
      <c r="R1837" s="1" t="s">
        <v>476</v>
      </c>
      <c r="S1837" s="1" t="s">
        <v>477</v>
      </c>
      <c r="T1837" s="1" t="s">
        <v>8403</v>
      </c>
      <c r="U1837" s="21">
        <v>159</v>
      </c>
      <c r="V1837" s="21">
        <v>20270.54</v>
      </c>
      <c r="W1837" s="21">
        <f t="shared" si="112"/>
        <v>20429.54</v>
      </c>
      <c r="X1837" s="23">
        <f t="shared" si="113"/>
        <v>7.7828477782661771E-3</v>
      </c>
      <c r="Y1837" s="2">
        <v>53.82</v>
      </c>
      <c r="Z1837" s="2">
        <v>9027.06</v>
      </c>
      <c r="AA1837" s="3">
        <f t="shared" si="114"/>
        <v>9080.8799999999992</v>
      </c>
      <c r="AB1837" s="8">
        <f t="shared" si="115"/>
        <v>5.9267383777783659E-3</v>
      </c>
    </row>
    <row r="1838" spans="1:28" ht="10.5" x14ac:dyDescent="0.15">
      <c r="A1838" s="35">
        <v>363693</v>
      </c>
      <c r="B1838" s="1" t="s">
        <v>0</v>
      </c>
      <c r="C1838" s="1" t="s">
        <v>22</v>
      </c>
      <c r="E1838" s="1" t="s">
        <v>12475</v>
      </c>
      <c r="F1838" s="1" t="s">
        <v>12476</v>
      </c>
      <c r="G1838" s="1" t="s">
        <v>12477</v>
      </c>
      <c r="H1838" s="1" t="s">
        <v>12478</v>
      </c>
      <c r="I1838" s="1" t="s">
        <v>12479</v>
      </c>
      <c r="J1838" s="1" t="s">
        <v>40</v>
      </c>
      <c r="K1838" s="1" t="s">
        <v>12480</v>
      </c>
      <c r="L1838" s="1" t="s">
        <v>2</v>
      </c>
      <c r="M1838" s="1" t="s">
        <v>120</v>
      </c>
      <c r="N1838" s="1" t="s">
        <v>120</v>
      </c>
      <c r="O1838" s="1" t="s">
        <v>7</v>
      </c>
      <c r="P1838" s="1" t="s">
        <v>510</v>
      </c>
      <c r="Q1838" s="14" t="s">
        <v>48637</v>
      </c>
      <c r="R1838" s="1" t="s">
        <v>476</v>
      </c>
      <c r="S1838" s="1" t="s">
        <v>477</v>
      </c>
      <c r="T1838" s="1" t="s">
        <v>12481</v>
      </c>
      <c r="U1838" s="21">
        <v>168.85</v>
      </c>
      <c r="V1838" s="21">
        <v>1788.71</v>
      </c>
      <c r="W1838" s="21">
        <f t="shared" si="112"/>
        <v>1957.56</v>
      </c>
      <c r="X1838" s="23">
        <f t="shared" si="113"/>
        <v>8.6255338278264773E-2</v>
      </c>
      <c r="Y1838" s="2">
        <v>51.56</v>
      </c>
      <c r="Z1838" s="2">
        <v>408.39</v>
      </c>
      <c r="AA1838" s="3">
        <f t="shared" si="114"/>
        <v>459.95</v>
      </c>
      <c r="AB1838" s="8">
        <f t="shared" si="115"/>
        <v>0.1120991412110012</v>
      </c>
    </row>
    <row r="1839" spans="1:28" ht="10.5" x14ac:dyDescent="0.15">
      <c r="A1839" s="35">
        <v>397312</v>
      </c>
      <c r="B1839" s="1" t="s">
        <v>0</v>
      </c>
      <c r="C1839" s="1" t="s">
        <v>22</v>
      </c>
      <c r="E1839" s="1" t="s">
        <v>14593</v>
      </c>
      <c r="F1839" s="1" t="s">
        <v>2</v>
      </c>
      <c r="G1839" s="1" t="s">
        <v>2</v>
      </c>
      <c r="H1839" s="1" t="s">
        <v>14594</v>
      </c>
      <c r="I1839" s="1" t="s">
        <v>1173</v>
      </c>
      <c r="J1839" s="1" t="s">
        <v>24</v>
      </c>
      <c r="K1839" s="1" t="s">
        <v>1174</v>
      </c>
      <c r="L1839" s="1" t="s">
        <v>2</v>
      </c>
      <c r="M1839" s="1" t="s">
        <v>120</v>
      </c>
      <c r="N1839" s="1" t="s">
        <v>120</v>
      </c>
      <c r="O1839" s="1" t="s">
        <v>7</v>
      </c>
      <c r="P1839" s="1" t="s">
        <v>510</v>
      </c>
      <c r="Q1839" s="14" t="s">
        <v>48637</v>
      </c>
      <c r="R1839" s="1" t="s">
        <v>476</v>
      </c>
      <c r="S1839" s="1" t="s">
        <v>477</v>
      </c>
      <c r="T1839" s="1" t="s">
        <v>14595</v>
      </c>
      <c r="U1839" s="21"/>
      <c r="V1839" s="21"/>
      <c r="W1839" s="21">
        <f t="shared" si="112"/>
        <v>0</v>
      </c>
      <c r="X1839" s="23" t="e">
        <f t="shared" si="113"/>
        <v>#DIV/0!</v>
      </c>
      <c r="Y1839" s="2">
        <v>51.48</v>
      </c>
      <c r="Z1839" s="2">
        <v>839.63</v>
      </c>
      <c r="AA1839" s="3">
        <f t="shared" si="114"/>
        <v>891.11</v>
      </c>
      <c r="AB1839" s="8">
        <f t="shared" si="115"/>
        <v>5.7770645599308723E-2</v>
      </c>
    </row>
    <row r="1840" spans="1:28" ht="10.5" x14ac:dyDescent="0.15">
      <c r="A1840" s="35">
        <v>309018</v>
      </c>
      <c r="B1840" s="1" t="s">
        <v>0</v>
      </c>
      <c r="C1840" s="1" t="s">
        <v>22</v>
      </c>
      <c r="E1840" s="1" t="s">
        <v>12064</v>
      </c>
      <c r="F1840" s="1" t="s">
        <v>2</v>
      </c>
      <c r="G1840" s="1" t="s">
        <v>12065</v>
      </c>
      <c r="H1840" s="1" t="s">
        <v>3641</v>
      </c>
      <c r="I1840" s="1" t="s">
        <v>3642</v>
      </c>
      <c r="J1840" s="1" t="s">
        <v>162</v>
      </c>
      <c r="K1840" s="1" t="s">
        <v>3643</v>
      </c>
      <c r="L1840" s="1" t="s">
        <v>6</v>
      </c>
      <c r="M1840" s="1" t="s">
        <v>120</v>
      </c>
      <c r="N1840" s="1" t="s">
        <v>760</v>
      </c>
      <c r="O1840" s="1" t="s">
        <v>7</v>
      </c>
      <c r="P1840" s="1" t="s">
        <v>510</v>
      </c>
      <c r="Q1840" s="14" t="s">
        <v>48637</v>
      </c>
      <c r="R1840" s="1" t="s">
        <v>476</v>
      </c>
      <c r="S1840" s="1" t="s">
        <v>477</v>
      </c>
      <c r="T1840" s="1" t="s">
        <v>12066</v>
      </c>
      <c r="U1840" s="21">
        <v>1336.63</v>
      </c>
      <c r="V1840" s="21">
        <v>77082.12</v>
      </c>
      <c r="W1840" s="21">
        <f t="shared" si="112"/>
        <v>78418.75</v>
      </c>
      <c r="X1840" s="23">
        <f t="shared" si="113"/>
        <v>1.7044775643580139E-2</v>
      </c>
      <c r="Y1840" s="2">
        <v>50</v>
      </c>
      <c r="Z1840" s="2">
        <v>26194.75</v>
      </c>
      <c r="AA1840" s="3">
        <f t="shared" si="114"/>
        <v>26244.75</v>
      </c>
      <c r="AB1840" s="8">
        <f t="shared" si="115"/>
        <v>1.9051429333485745E-3</v>
      </c>
    </row>
    <row r="1841" spans="1:28" ht="10.5" x14ac:dyDescent="0.15">
      <c r="A1841" s="35">
        <v>89437</v>
      </c>
      <c r="B1841" s="1" t="s">
        <v>0</v>
      </c>
      <c r="C1841" s="1" t="s">
        <v>22</v>
      </c>
      <c r="E1841" s="1" t="s">
        <v>4033</v>
      </c>
      <c r="F1841" s="1" t="s">
        <v>2</v>
      </c>
      <c r="G1841" s="1" t="s">
        <v>4034</v>
      </c>
      <c r="H1841" s="1" t="s">
        <v>4035</v>
      </c>
      <c r="I1841" s="1" t="s">
        <v>303</v>
      </c>
      <c r="J1841" s="1" t="s">
        <v>32</v>
      </c>
      <c r="K1841" s="1" t="s">
        <v>4036</v>
      </c>
      <c r="L1841" s="1" t="s">
        <v>2</v>
      </c>
      <c r="M1841" s="1" t="s">
        <v>120</v>
      </c>
      <c r="N1841" s="1" t="s">
        <v>120</v>
      </c>
      <c r="O1841" s="1" t="s">
        <v>7</v>
      </c>
      <c r="P1841" s="1" t="s">
        <v>510</v>
      </c>
      <c r="Q1841" s="14" t="s">
        <v>48637</v>
      </c>
      <c r="R1841" s="1" t="s">
        <v>476</v>
      </c>
      <c r="S1841" s="1" t="s">
        <v>477</v>
      </c>
      <c r="T1841" s="1" t="s">
        <v>4037</v>
      </c>
      <c r="U1841" s="21">
        <v>293.7</v>
      </c>
      <c r="V1841" s="21">
        <v>1608.8</v>
      </c>
      <c r="W1841" s="21">
        <f t="shared" si="112"/>
        <v>1902.5</v>
      </c>
      <c r="X1841" s="23">
        <f t="shared" si="113"/>
        <v>0.15437582128777924</v>
      </c>
      <c r="Y1841" s="2">
        <v>41.44</v>
      </c>
      <c r="Z1841" s="2">
        <v>1213.1500000000001</v>
      </c>
      <c r="AA1841" s="3">
        <f t="shared" si="114"/>
        <v>1254.5900000000001</v>
      </c>
      <c r="AB1841" s="8">
        <f t="shared" si="115"/>
        <v>3.3030711228369425E-2</v>
      </c>
    </row>
    <row r="1842" spans="1:28" ht="10.5" x14ac:dyDescent="0.15">
      <c r="A1842" s="35">
        <v>712168</v>
      </c>
      <c r="B1842" s="1" t="s">
        <v>0</v>
      </c>
      <c r="C1842" s="1" t="s">
        <v>22</v>
      </c>
      <c r="E1842" s="1" t="s">
        <v>17738</v>
      </c>
      <c r="F1842" s="1" t="s">
        <v>2</v>
      </c>
      <c r="G1842" s="1" t="s">
        <v>2</v>
      </c>
      <c r="H1842" s="1" t="s">
        <v>17739</v>
      </c>
      <c r="I1842" s="1" t="s">
        <v>303</v>
      </c>
      <c r="J1842" s="1" t="s">
        <v>32</v>
      </c>
      <c r="K1842" s="1" t="s">
        <v>17740</v>
      </c>
      <c r="L1842" s="1" t="s">
        <v>2</v>
      </c>
      <c r="M1842" s="1" t="s">
        <v>120</v>
      </c>
      <c r="N1842" s="1" t="s">
        <v>120</v>
      </c>
      <c r="O1842" s="1" t="s">
        <v>7</v>
      </c>
      <c r="P1842" s="1" t="s">
        <v>510</v>
      </c>
      <c r="Q1842" s="14" t="s">
        <v>48637</v>
      </c>
      <c r="R1842" s="1" t="s">
        <v>476</v>
      </c>
      <c r="S1842" s="1" t="s">
        <v>477</v>
      </c>
      <c r="T1842" s="1" t="s">
        <v>17741</v>
      </c>
      <c r="U1842" s="21">
        <v>103.7</v>
      </c>
      <c r="V1842" s="21">
        <v>2047.96</v>
      </c>
      <c r="W1842" s="21">
        <f t="shared" si="112"/>
        <v>2151.66</v>
      </c>
      <c r="X1842" s="23">
        <f t="shared" si="113"/>
        <v>4.8195346848479786E-2</v>
      </c>
      <c r="Y1842" s="2">
        <v>37.9</v>
      </c>
      <c r="Z1842" s="2">
        <v>2102.6799999999998</v>
      </c>
      <c r="AA1842" s="3">
        <f t="shared" si="114"/>
        <v>2140.58</v>
      </c>
      <c r="AB1842" s="8">
        <f t="shared" si="115"/>
        <v>1.7705481691877901E-2</v>
      </c>
    </row>
    <row r="1843" spans="1:28" ht="10.5" x14ac:dyDescent="0.15">
      <c r="A1843" s="35">
        <v>143563</v>
      </c>
      <c r="B1843" s="1" t="s">
        <v>0</v>
      </c>
      <c r="C1843" s="1" t="s">
        <v>22</v>
      </c>
      <c r="E1843" s="1" t="s">
        <v>10656</v>
      </c>
      <c r="F1843" s="1" t="s">
        <v>2</v>
      </c>
      <c r="G1843" s="1" t="s">
        <v>10657</v>
      </c>
      <c r="H1843" s="1" t="s">
        <v>10658</v>
      </c>
      <c r="I1843" s="1" t="s">
        <v>2685</v>
      </c>
      <c r="J1843" s="1" t="s">
        <v>24</v>
      </c>
      <c r="K1843" s="1" t="s">
        <v>2686</v>
      </c>
      <c r="L1843" s="1" t="s">
        <v>57</v>
      </c>
      <c r="M1843" s="1" t="s">
        <v>120</v>
      </c>
      <c r="N1843" s="1" t="s">
        <v>120</v>
      </c>
      <c r="O1843" s="1" t="s">
        <v>7</v>
      </c>
      <c r="P1843" s="1" t="s">
        <v>510</v>
      </c>
      <c r="Q1843" s="14" t="s">
        <v>48637</v>
      </c>
      <c r="R1843" s="1" t="s">
        <v>476</v>
      </c>
      <c r="S1843" s="1" t="s">
        <v>477</v>
      </c>
      <c r="T1843" s="1" t="s">
        <v>10659</v>
      </c>
      <c r="U1843" s="21">
        <v>0</v>
      </c>
      <c r="V1843" s="21">
        <v>4982.0200000000004</v>
      </c>
      <c r="W1843" s="21">
        <f t="shared" si="112"/>
        <v>4982.0200000000004</v>
      </c>
      <c r="X1843" s="23">
        <f t="shared" si="113"/>
        <v>0</v>
      </c>
      <c r="Y1843" s="2">
        <v>37.21</v>
      </c>
      <c r="Z1843" s="2">
        <v>4698</v>
      </c>
      <c r="AA1843" s="3">
        <f t="shared" si="114"/>
        <v>4735.21</v>
      </c>
      <c r="AB1843" s="8">
        <f t="shared" si="115"/>
        <v>7.8581520143773988E-3</v>
      </c>
    </row>
    <row r="1844" spans="1:28" ht="10.5" x14ac:dyDescent="0.15">
      <c r="A1844" s="35">
        <v>143499</v>
      </c>
      <c r="B1844" s="1" t="s">
        <v>0</v>
      </c>
      <c r="C1844" s="1" t="s">
        <v>22</v>
      </c>
      <c r="E1844" s="1" t="s">
        <v>8906</v>
      </c>
      <c r="F1844" s="1" t="s">
        <v>2</v>
      </c>
      <c r="G1844" s="1" t="s">
        <v>8907</v>
      </c>
      <c r="H1844" s="1" t="s">
        <v>8908</v>
      </c>
      <c r="I1844" s="1" t="s">
        <v>4055</v>
      </c>
      <c r="J1844" s="1" t="s">
        <v>88</v>
      </c>
      <c r="K1844" s="1" t="s">
        <v>4056</v>
      </c>
      <c r="L1844" s="1" t="s">
        <v>57</v>
      </c>
      <c r="M1844" s="1" t="s">
        <v>120</v>
      </c>
      <c r="N1844" s="1" t="s">
        <v>120</v>
      </c>
      <c r="O1844" s="1" t="s">
        <v>7</v>
      </c>
      <c r="P1844" s="1" t="s">
        <v>510</v>
      </c>
      <c r="Q1844" s="14" t="s">
        <v>48637</v>
      </c>
      <c r="R1844" s="1" t="s">
        <v>476</v>
      </c>
      <c r="S1844" s="1" t="s">
        <v>477</v>
      </c>
      <c r="T1844" s="1" t="s">
        <v>8909</v>
      </c>
      <c r="U1844" s="21">
        <v>27.32</v>
      </c>
      <c r="V1844" s="21">
        <v>9939.01</v>
      </c>
      <c r="W1844" s="21">
        <f t="shared" si="112"/>
        <v>9966.33</v>
      </c>
      <c r="X1844" s="23">
        <f t="shared" si="113"/>
        <v>2.7412297204688187E-3</v>
      </c>
      <c r="Y1844" s="2">
        <v>33.409999999999997</v>
      </c>
      <c r="Z1844" s="2">
        <v>3077.18</v>
      </c>
      <c r="AA1844" s="3">
        <f t="shared" si="114"/>
        <v>3110.5899999999997</v>
      </c>
      <c r="AB1844" s="8">
        <f t="shared" si="115"/>
        <v>1.0740727643308825E-2</v>
      </c>
    </row>
    <row r="1845" spans="1:28" ht="10.5" x14ac:dyDescent="0.15">
      <c r="A1845" s="35">
        <v>452898</v>
      </c>
      <c r="B1845" s="1" t="s">
        <v>0</v>
      </c>
      <c r="C1845" s="1" t="s">
        <v>22</v>
      </c>
      <c r="E1845" s="1" t="s">
        <v>17215</v>
      </c>
      <c r="F1845" s="1" t="s">
        <v>2</v>
      </c>
      <c r="G1845" s="1" t="s">
        <v>2</v>
      </c>
      <c r="H1845" s="1" t="s">
        <v>17216</v>
      </c>
      <c r="I1845" s="1" t="s">
        <v>2261</v>
      </c>
      <c r="J1845" s="1" t="s">
        <v>64</v>
      </c>
      <c r="K1845" s="1" t="s">
        <v>5768</v>
      </c>
      <c r="L1845" s="1" t="s">
        <v>2</v>
      </c>
      <c r="M1845" s="1" t="s">
        <v>120</v>
      </c>
      <c r="N1845" s="1" t="s">
        <v>120</v>
      </c>
      <c r="O1845" s="1" t="s">
        <v>7</v>
      </c>
      <c r="P1845" s="1" t="s">
        <v>510</v>
      </c>
      <c r="Q1845" s="14" t="s">
        <v>48637</v>
      </c>
      <c r="R1845" s="1" t="s">
        <v>476</v>
      </c>
      <c r="S1845" s="1" t="s">
        <v>477</v>
      </c>
      <c r="T1845" s="1" t="s">
        <v>17217</v>
      </c>
      <c r="U1845" s="21">
        <v>33.799999999999997</v>
      </c>
      <c r="V1845" s="21">
        <v>899.65</v>
      </c>
      <c r="W1845" s="21">
        <f t="shared" si="112"/>
        <v>933.44999999999993</v>
      </c>
      <c r="X1845" s="23">
        <f t="shared" si="113"/>
        <v>3.6209759494348917E-2</v>
      </c>
      <c r="Y1845" s="2">
        <v>32.6</v>
      </c>
      <c r="Z1845" s="2">
        <v>443.32</v>
      </c>
      <c r="AA1845" s="3">
        <f t="shared" si="114"/>
        <v>475.92</v>
      </c>
      <c r="AB1845" s="8">
        <f t="shared" si="115"/>
        <v>6.8498907379391488E-2</v>
      </c>
    </row>
    <row r="1846" spans="1:28" ht="10.5" x14ac:dyDescent="0.15">
      <c r="A1846" s="35">
        <v>88778</v>
      </c>
      <c r="B1846" s="1" t="s">
        <v>0</v>
      </c>
      <c r="C1846" s="1" t="s">
        <v>22</v>
      </c>
      <c r="E1846" s="1" t="s">
        <v>3683</v>
      </c>
      <c r="F1846" s="1" t="s">
        <v>2</v>
      </c>
      <c r="G1846" s="1" t="s">
        <v>3615</v>
      </c>
      <c r="H1846" s="1" t="s">
        <v>3684</v>
      </c>
      <c r="I1846" s="1" t="s">
        <v>1600</v>
      </c>
      <c r="J1846" s="1" t="s">
        <v>159</v>
      </c>
      <c r="K1846" s="1" t="s">
        <v>3685</v>
      </c>
      <c r="L1846" s="1" t="s">
        <v>6</v>
      </c>
      <c r="M1846" s="1" t="s">
        <v>120</v>
      </c>
      <c r="N1846" s="1" t="s">
        <v>3615</v>
      </c>
      <c r="O1846" s="1" t="s">
        <v>7</v>
      </c>
      <c r="P1846" s="1" t="s">
        <v>510</v>
      </c>
      <c r="Q1846" s="14" t="s">
        <v>48637</v>
      </c>
      <c r="R1846" s="1" t="s">
        <v>476</v>
      </c>
      <c r="S1846" s="1" t="s">
        <v>477</v>
      </c>
      <c r="T1846" s="1" t="s">
        <v>3686</v>
      </c>
      <c r="U1846" s="21">
        <v>35.46</v>
      </c>
      <c r="V1846" s="21">
        <v>68831.94</v>
      </c>
      <c r="W1846" s="21">
        <f t="shared" si="112"/>
        <v>68867.400000000009</v>
      </c>
      <c r="X1846" s="23">
        <f t="shared" si="113"/>
        <v>5.1490255186053191E-4</v>
      </c>
      <c r="Y1846" s="2">
        <v>28.54</v>
      </c>
      <c r="Z1846" s="2">
        <v>44504.12</v>
      </c>
      <c r="AA1846" s="3">
        <f t="shared" si="114"/>
        <v>44532.66</v>
      </c>
      <c r="AB1846" s="8">
        <f t="shared" si="115"/>
        <v>6.4087795339420547E-4</v>
      </c>
    </row>
    <row r="1847" spans="1:28" ht="10.5" x14ac:dyDescent="0.15">
      <c r="A1847" s="35">
        <v>368133</v>
      </c>
      <c r="B1847" s="1" t="s">
        <v>0</v>
      </c>
      <c r="C1847" s="1" t="s">
        <v>22</v>
      </c>
      <c r="E1847" s="1" t="s">
        <v>12876</v>
      </c>
      <c r="F1847" s="1" t="s">
        <v>2</v>
      </c>
      <c r="G1847" s="1" t="s">
        <v>12877</v>
      </c>
      <c r="H1847" s="1" t="s">
        <v>12878</v>
      </c>
      <c r="I1847" s="1" t="s">
        <v>12879</v>
      </c>
      <c r="J1847" s="1" t="s">
        <v>126</v>
      </c>
      <c r="K1847" s="1" t="s">
        <v>12880</v>
      </c>
      <c r="L1847" s="1" t="s">
        <v>2</v>
      </c>
      <c r="M1847" s="1" t="s">
        <v>120</v>
      </c>
      <c r="N1847" s="1" t="s">
        <v>120</v>
      </c>
      <c r="O1847" s="1" t="s">
        <v>7</v>
      </c>
      <c r="P1847" s="1" t="s">
        <v>510</v>
      </c>
      <c r="Q1847" s="14" t="s">
        <v>48637</v>
      </c>
      <c r="R1847" s="1" t="s">
        <v>476</v>
      </c>
      <c r="S1847" s="1" t="s">
        <v>477</v>
      </c>
      <c r="T1847" s="1" t="s">
        <v>12881</v>
      </c>
      <c r="U1847" s="21">
        <v>50.35</v>
      </c>
      <c r="V1847" s="21">
        <v>3559.66</v>
      </c>
      <c r="W1847" s="21">
        <f t="shared" si="112"/>
        <v>3610.0099999999998</v>
      </c>
      <c r="X1847" s="23">
        <f t="shared" si="113"/>
        <v>1.3947329785790068E-2</v>
      </c>
      <c r="Y1847" s="2">
        <v>27.32</v>
      </c>
      <c r="Z1847" s="2">
        <v>2641.42</v>
      </c>
      <c r="AA1847" s="3">
        <f t="shared" si="114"/>
        <v>2668.7400000000002</v>
      </c>
      <c r="AB1847" s="8">
        <f t="shared" si="115"/>
        <v>1.0237040700855085E-2</v>
      </c>
    </row>
    <row r="1848" spans="1:28" ht="10.5" x14ac:dyDescent="0.15">
      <c r="A1848" s="35">
        <v>441012</v>
      </c>
      <c r="B1848" s="1" t="s">
        <v>0</v>
      </c>
      <c r="C1848" s="1" t="s">
        <v>22</v>
      </c>
      <c r="E1848" s="1" t="s">
        <v>15191</v>
      </c>
      <c r="F1848" s="1" t="s">
        <v>2</v>
      </c>
      <c r="G1848" s="1" t="s">
        <v>15192</v>
      </c>
      <c r="H1848" s="1" t="s">
        <v>15193</v>
      </c>
      <c r="I1848" s="1" t="s">
        <v>1593</v>
      </c>
      <c r="J1848" s="1" t="s">
        <v>40</v>
      </c>
      <c r="K1848" s="1" t="s">
        <v>11214</v>
      </c>
      <c r="L1848" s="1" t="s">
        <v>34</v>
      </c>
      <c r="M1848" s="1" t="s">
        <v>120</v>
      </c>
      <c r="N1848" s="1" t="s">
        <v>120</v>
      </c>
      <c r="O1848" s="1" t="s">
        <v>7</v>
      </c>
      <c r="P1848" s="1" t="s">
        <v>510</v>
      </c>
      <c r="Q1848" s="14" t="s">
        <v>48637</v>
      </c>
      <c r="R1848" s="1" t="s">
        <v>476</v>
      </c>
      <c r="S1848" s="1" t="s">
        <v>477</v>
      </c>
      <c r="T1848" s="1" t="s">
        <v>15194</v>
      </c>
      <c r="U1848" s="21">
        <v>458.1</v>
      </c>
      <c r="V1848" s="21">
        <v>25203.38</v>
      </c>
      <c r="W1848" s="21">
        <f t="shared" si="112"/>
        <v>25661.48</v>
      </c>
      <c r="X1848" s="23">
        <f t="shared" si="113"/>
        <v>1.7851659374283946E-2</v>
      </c>
      <c r="Y1848" s="2">
        <v>18.84</v>
      </c>
      <c r="Z1848" s="2">
        <v>10784.1</v>
      </c>
      <c r="AA1848" s="3">
        <f t="shared" si="114"/>
        <v>10802.94</v>
      </c>
      <c r="AB1848" s="8">
        <f t="shared" si="115"/>
        <v>1.7439696971380011E-3</v>
      </c>
    </row>
    <row r="1849" spans="1:28" ht="10.5" x14ac:dyDescent="0.15">
      <c r="A1849" s="35">
        <v>87175</v>
      </c>
      <c r="B1849" s="1" t="s">
        <v>0</v>
      </c>
      <c r="C1849" s="1" t="s">
        <v>22</v>
      </c>
      <c r="E1849" s="1" t="s">
        <v>5223</v>
      </c>
      <c r="F1849" s="1" t="s">
        <v>2</v>
      </c>
      <c r="G1849" s="1" t="s">
        <v>2</v>
      </c>
      <c r="H1849" s="1" t="s">
        <v>5224</v>
      </c>
      <c r="I1849" s="1" t="s">
        <v>1151</v>
      </c>
      <c r="J1849" s="1" t="s">
        <v>24</v>
      </c>
      <c r="K1849" s="1" t="s">
        <v>980</v>
      </c>
      <c r="L1849" s="1" t="s">
        <v>2</v>
      </c>
      <c r="M1849" s="1" t="s">
        <v>120</v>
      </c>
      <c r="N1849" s="1" t="s">
        <v>120</v>
      </c>
      <c r="O1849" s="1" t="s">
        <v>7</v>
      </c>
      <c r="P1849" s="1" t="s">
        <v>510</v>
      </c>
      <c r="Q1849" s="14" t="s">
        <v>48637</v>
      </c>
      <c r="R1849" s="1" t="s">
        <v>476</v>
      </c>
      <c r="S1849" s="1" t="s">
        <v>477</v>
      </c>
      <c r="T1849" s="1" t="s">
        <v>5225</v>
      </c>
      <c r="U1849" s="21">
        <v>92.35</v>
      </c>
      <c r="V1849" s="21">
        <v>1787.15</v>
      </c>
      <c r="W1849" s="21">
        <f t="shared" si="112"/>
        <v>1879.5</v>
      </c>
      <c r="X1849" s="23">
        <f t="shared" si="113"/>
        <v>4.9135408353285448E-2</v>
      </c>
      <c r="Y1849" s="2">
        <v>18.149999999999999</v>
      </c>
      <c r="Z1849" s="2">
        <v>673.79</v>
      </c>
      <c r="AA1849" s="3">
        <f t="shared" si="114"/>
        <v>691.93999999999994</v>
      </c>
      <c r="AB1849" s="8">
        <f t="shared" si="115"/>
        <v>2.6230598028730814E-2</v>
      </c>
    </row>
    <row r="1850" spans="1:28" ht="10.5" x14ac:dyDescent="0.15">
      <c r="A1850" s="35">
        <v>56692</v>
      </c>
      <c r="B1850" s="1" t="s">
        <v>0</v>
      </c>
      <c r="C1850" s="1" t="s">
        <v>22</v>
      </c>
      <c r="E1850" s="1" t="s">
        <v>1417</v>
      </c>
      <c r="F1850" s="1" t="s">
        <v>2</v>
      </c>
      <c r="G1850" s="1" t="s">
        <v>2</v>
      </c>
      <c r="H1850" s="1" t="s">
        <v>1418</v>
      </c>
      <c r="I1850" s="1" t="s">
        <v>61</v>
      </c>
      <c r="J1850" s="1" t="s">
        <v>24</v>
      </c>
      <c r="K1850" s="1" t="s">
        <v>1419</v>
      </c>
      <c r="L1850" s="1" t="s">
        <v>2</v>
      </c>
      <c r="M1850" s="1" t="s">
        <v>120</v>
      </c>
      <c r="N1850" s="1" t="s">
        <v>120</v>
      </c>
      <c r="O1850" s="1" t="s">
        <v>7</v>
      </c>
      <c r="P1850" s="1" t="s">
        <v>510</v>
      </c>
      <c r="Q1850" s="14" t="s">
        <v>48637</v>
      </c>
      <c r="R1850" s="1" t="s">
        <v>476</v>
      </c>
      <c r="S1850" s="1" t="s">
        <v>477</v>
      </c>
      <c r="T1850" s="1" t="s">
        <v>1420</v>
      </c>
      <c r="U1850" s="21">
        <v>3.15</v>
      </c>
      <c r="V1850" s="21">
        <v>3701.13</v>
      </c>
      <c r="W1850" s="21">
        <f t="shared" si="112"/>
        <v>3704.28</v>
      </c>
      <c r="X1850" s="23">
        <f t="shared" si="113"/>
        <v>8.5036768278855799E-4</v>
      </c>
      <c r="Y1850" s="2">
        <v>15.75</v>
      </c>
      <c r="Z1850" s="2">
        <v>3323.07</v>
      </c>
      <c r="AA1850" s="3">
        <f t="shared" si="114"/>
        <v>3338.82</v>
      </c>
      <c r="AB1850" s="8">
        <f t="shared" si="115"/>
        <v>4.7172354304814276E-3</v>
      </c>
    </row>
    <row r="1851" spans="1:28" ht="10.5" x14ac:dyDescent="0.15">
      <c r="A1851" s="35">
        <v>156431</v>
      </c>
      <c r="B1851" s="1" t="s">
        <v>0</v>
      </c>
      <c r="C1851" s="1" t="s">
        <v>22</v>
      </c>
      <c r="E1851" s="1" t="s">
        <v>10896</v>
      </c>
      <c r="F1851" s="1" t="s">
        <v>2</v>
      </c>
      <c r="G1851" s="1" t="s">
        <v>2</v>
      </c>
      <c r="H1851" s="1" t="s">
        <v>10897</v>
      </c>
      <c r="I1851" s="1" t="s">
        <v>6253</v>
      </c>
      <c r="J1851" s="1" t="s">
        <v>322</v>
      </c>
      <c r="K1851" s="1" t="s">
        <v>10898</v>
      </c>
      <c r="L1851" s="1" t="s">
        <v>2</v>
      </c>
      <c r="M1851" s="1" t="s">
        <v>120</v>
      </c>
      <c r="N1851" s="1" t="s">
        <v>120</v>
      </c>
      <c r="O1851" s="1" t="s">
        <v>7</v>
      </c>
      <c r="P1851" s="1" t="s">
        <v>510</v>
      </c>
      <c r="Q1851" s="14" t="s">
        <v>48637</v>
      </c>
      <c r="R1851" s="1" t="s">
        <v>476</v>
      </c>
      <c r="S1851" s="1" t="s">
        <v>477</v>
      </c>
      <c r="T1851" s="1" t="s">
        <v>10899</v>
      </c>
      <c r="U1851" s="21">
        <v>125.03</v>
      </c>
      <c r="V1851" s="21">
        <v>1390.97</v>
      </c>
      <c r="W1851" s="21">
        <f t="shared" si="112"/>
        <v>1516</v>
      </c>
      <c r="X1851" s="23">
        <f t="shared" si="113"/>
        <v>8.2473614775725596E-2</v>
      </c>
      <c r="Y1851" s="2">
        <v>15.37</v>
      </c>
      <c r="Z1851" s="2">
        <v>1184.4000000000001</v>
      </c>
      <c r="AA1851" s="3">
        <f t="shared" si="114"/>
        <v>1199.77</v>
      </c>
      <c r="AB1851" s="8">
        <f t="shared" si="115"/>
        <v>1.2810788734507446E-2</v>
      </c>
    </row>
    <row r="1852" spans="1:28" ht="10.5" x14ac:dyDescent="0.15">
      <c r="A1852" s="35">
        <v>130107</v>
      </c>
      <c r="B1852" s="1" t="s">
        <v>0</v>
      </c>
      <c r="C1852" s="1" t="s">
        <v>22</v>
      </c>
      <c r="E1852" s="1" t="s">
        <v>7322</v>
      </c>
      <c r="F1852" s="1" t="s">
        <v>2</v>
      </c>
      <c r="G1852" s="1" t="s">
        <v>2</v>
      </c>
      <c r="H1852" s="1" t="s">
        <v>7323</v>
      </c>
      <c r="I1852" s="1" t="s">
        <v>7324</v>
      </c>
      <c r="J1852" s="1" t="s">
        <v>83</v>
      </c>
      <c r="K1852" s="1" t="s">
        <v>7325</v>
      </c>
      <c r="L1852" s="1" t="s">
        <v>2</v>
      </c>
      <c r="M1852" s="1" t="s">
        <v>120</v>
      </c>
      <c r="N1852" s="1" t="s">
        <v>120</v>
      </c>
      <c r="O1852" s="1" t="s">
        <v>7</v>
      </c>
      <c r="P1852" s="1" t="s">
        <v>510</v>
      </c>
      <c r="Q1852" s="14" t="s">
        <v>48638</v>
      </c>
      <c r="R1852" s="1" t="s">
        <v>476</v>
      </c>
      <c r="S1852" s="1" t="s">
        <v>477</v>
      </c>
      <c r="T1852" s="1" t="s">
        <v>7326</v>
      </c>
      <c r="U1852" s="21">
        <v>18.25</v>
      </c>
      <c r="V1852" s="21">
        <v>3388.6</v>
      </c>
      <c r="W1852" s="21">
        <f t="shared" si="112"/>
        <v>3406.85</v>
      </c>
      <c r="X1852" s="23">
        <f t="shared" si="113"/>
        <v>5.3568545724055946E-3</v>
      </c>
      <c r="Y1852" s="2">
        <v>14.01</v>
      </c>
      <c r="Z1852" s="2">
        <v>2336.2800000000002</v>
      </c>
      <c r="AA1852" s="3">
        <f t="shared" si="114"/>
        <v>2350.2900000000004</v>
      </c>
      <c r="AB1852" s="8">
        <f t="shared" si="115"/>
        <v>5.9609665190253104E-3</v>
      </c>
    </row>
    <row r="1853" spans="1:28" ht="10.5" x14ac:dyDescent="0.15">
      <c r="A1853" s="35">
        <v>408433</v>
      </c>
      <c r="B1853" s="1" t="s">
        <v>0</v>
      </c>
      <c r="C1853" s="1" t="s">
        <v>22</v>
      </c>
      <c r="E1853" s="1" t="s">
        <v>13284</v>
      </c>
      <c r="F1853" s="1" t="s">
        <v>2</v>
      </c>
      <c r="G1853" s="1" t="s">
        <v>2</v>
      </c>
      <c r="H1853" s="1" t="s">
        <v>13285</v>
      </c>
      <c r="I1853" s="1" t="s">
        <v>5996</v>
      </c>
      <c r="J1853" s="1" t="s">
        <v>118</v>
      </c>
      <c r="K1853" s="1" t="s">
        <v>5997</v>
      </c>
      <c r="L1853" s="1" t="s">
        <v>2</v>
      </c>
      <c r="M1853" s="1" t="s">
        <v>120</v>
      </c>
      <c r="N1853" s="1" t="s">
        <v>120</v>
      </c>
      <c r="O1853" s="1" t="s">
        <v>7</v>
      </c>
      <c r="P1853" s="1" t="s">
        <v>510</v>
      </c>
      <c r="Q1853" s="14" t="s">
        <v>48637</v>
      </c>
      <c r="R1853" s="1" t="s">
        <v>476</v>
      </c>
      <c r="S1853" s="1" t="s">
        <v>477</v>
      </c>
      <c r="T1853" s="1" t="s">
        <v>13286</v>
      </c>
      <c r="U1853" s="21">
        <v>0</v>
      </c>
      <c r="V1853" s="21">
        <v>735.75</v>
      </c>
      <c r="W1853" s="21">
        <f t="shared" si="112"/>
        <v>735.75</v>
      </c>
      <c r="X1853" s="23">
        <f t="shared" si="113"/>
        <v>0</v>
      </c>
      <c r="Y1853" s="2">
        <v>12.75</v>
      </c>
      <c r="Z1853" s="2">
        <v>968.92</v>
      </c>
      <c r="AA1853" s="3">
        <f t="shared" si="114"/>
        <v>981.67</v>
      </c>
      <c r="AB1853" s="8">
        <f t="shared" si="115"/>
        <v>1.2988071347805271E-2</v>
      </c>
    </row>
    <row r="1854" spans="1:28" ht="10.5" x14ac:dyDescent="0.15">
      <c r="A1854" s="35">
        <v>403893</v>
      </c>
      <c r="B1854" s="1" t="s">
        <v>0</v>
      </c>
      <c r="C1854" s="1" t="s">
        <v>22</v>
      </c>
      <c r="E1854" s="1" t="s">
        <v>12798</v>
      </c>
      <c r="F1854" s="1" t="s">
        <v>2</v>
      </c>
      <c r="G1854" s="1" t="s">
        <v>12799</v>
      </c>
      <c r="H1854" s="1" t="s">
        <v>12800</v>
      </c>
      <c r="I1854" s="1" t="s">
        <v>363</v>
      </c>
      <c r="J1854" s="1" t="s">
        <v>24</v>
      </c>
      <c r="K1854" s="1" t="s">
        <v>1011</v>
      </c>
      <c r="L1854" s="1" t="s">
        <v>2</v>
      </c>
      <c r="M1854" s="1" t="s">
        <v>120</v>
      </c>
      <c r="N1854" s="1" t="s">
        <v>120</v>
      </c>
      <c r="O1854" s="1" t="s">
        <v>7</v>
      </c>
      <c r="P1854" s="1" t="s">
        <v>510</v>
      </c>
      <c r="Q1854" s="14" t="s">
        <v>48637</v>
      </c>
      <c r="R1854" s="1" t="s">
        <v>476</v>
      </c>
      <c r="S1854" s="1" t="s">
        <v>477</v>
      </c>
      <c r="T1854" s="1" t="s">
        <v>12801</v>
      </c>
      <c r="U1854" s="21">
        <v>7.3</v>
      </c>
      <c r="V1854" s="21">
        <v>430.86</v>
      </c>
      <c r="W1854" s="21">
        <f t="shared" si="112"/>
        <v>438.16</v>
      </c>
      <c r="X1854" s="23">
        <f t="shared" si="113"/>
        <v>1.6660580609822895E-2</v>
      </c>
      <c r="Y1854" s="2">
        <v>9.85</v>
      </c>
      <c r="Z1854" s="2">
        <v>314.67</v>
      </c>
      <c r="AA1854" s="3">
        <f t="shared" si="114"/>
        <v>324.52000000000004</v>
      </c>
      <c r="AB1854" s="8">
        <f t="shared" si="115"/>
        <v>3.0352520645876981E-2</v>
      </c>
    </row>
    <row r="1855" spans="1:28" ht="10.5" x14ac:dyDescent="0.15">
      <c r="A1855" s="35">
        <v>85275</v>
      </c>
      <c r="B1855" s="1" t="s">
        <v>0</v>
      </c>
      <c r="C1855" s="1" t="s">
        <v>22</v>
      </c>
      <c r="E1855" s="1" t="s">
        <v>4374</v>
      </c>
      <c r="F1855" s="1" t="s">
        <v>2</v>
      </c>
      <c r="G1855" s="1" t="s">
        <v>4375</v>
      </c>
      <c r="H1855" s="1" t="s">
        <v>4376</v>
      </c>
      <c r="I1855" s="1" t="s">
        <v>295</v>
      </c>
      <c r="J1855" s="1" t="s">
        <v>24</v>
      </c>
      <c r="K1855" s="1" t="s">
        <v>4377</v>
      </c>
      <c r="L1855" s="1" t="s">
        <v>72</v>
      </c>
      <c r="M1855" s="1" t="s">
        <v>120</v>
      </c>
      <c r="N1855" s="1" t="s">
        <v>3615</v>
      </c>
      <c r="O1855" s="1" t="s">
        <v>7</v>
      </c>
      <c r="P1855" s="1" t="s">
        <v>510</v>
      </c>
      <c r="Q1855" s="14" t="s">
        <v>48637</v>
      </c>
      <c r="R1855" s="1" t="s">
        <v>476</v>
      </c>
      <c r="S1855" s="1" t="s">
        <v>477</v>
      </c>
      <c r="T1855" s="1" t="s">
        <v>4378</v>
      </c>
      <c r="U1855" s="21">
        <v>21.2</v>
      </c>
      <c r="V1855" s="21">
        <v>44872.11</v>
      </c>
      <c r="W1855" s="21">
        <f t="shared" si="112"/>
        <v>44893.31</v>
      </c>
      <c r="X1855" s="23">
        <f t="shared" si="113"/>
        <v>4.7223071767263321E-4</v>
      </c>
      <c r="Y1855" s="2">
        <v>9.4499999999999993</v>
      </c>
      <c r="Z1855" s="2">
        <v>23303.15</v>
      </c>
      <c r="AA1855" s="3">
        <f t="shared" si="114"/>
        <v>23312.600000000002</v>
      </c>
      <c r="AB1855" s="8">
        <f t="shared" si="115"/>
        <v>4.0536019148443324E-4</v>
      </c>
    </row>
    <row r="1856" spans="1:28" ht="10.5" x14ac:dyDescent="0.15">
      <c r="A1856" s="35">
        <v>133650</v>
      </c>
      <c r="B1856" s="1" t="s">
        <v>0</v>
      </c>
      <c r="C1856" s="1" t="s">
        <v>22</v>
      </c>
      <c r="E1856" s="1" t="s">
        <v>6866</v>
      </c>
      <c r="F1856" s="1" t="s">
        <v>2</v>
      </c>
      <c r="G1856" s="1" t="s">
        <v>6867</v>
      </c>
      <c r="H1856" s="1" t="s">
        <v>6868</v>
      </c>
      <c r="I1856" s="1" t="s">
        <v>6250</v>
      </c>
      <c r="J1856" s="1" t="s">
        <v>69</v>
      </c>
      <c r="K1856" s="1" t="s">
        <v>6251</v>
      </c>
      <c r="L1856" s="1" t="s">
        <v>2</v>
      </c>
      <c r="M1856" s="1" t="s">
        <v>120</v>
      </c>
      <c r="N1856" s="1" t="s">
        <v>120</v>
      </c>
      <c r="O1856" s="1" t="s">
        <v>7</v>
      </c>
      <c r="P1856" s="1" t="s">
        <v>510</v>
      </c>
      <c r="Q1856" s="14" t="s">
        <v>48637</v>
      </c>
      <c r="R1856" s="1" t="s">
        <v>476</v>
      </c>
      <c r="S1856" s="1" t="s">
        <v>477</v>
      </c>
      <c r="T1856" s="1" t="s">
        <v>6869</v>
      </c>
      <c r="U1856" s="21"/>
      <c r="V1856" s="21"/>
      <c r="W1856" s="21">
        <f t="shared" si="112"/>
        <v>0</v>
      </c>
      <c r="X1856" s="23" t="e">
        <f t="shared" si="113"/>
        <v>#DIV/0!</v>
      </c>
      <c r="Y1856" s="2">
        <v>8.16</v>
      </c>
      <c r="Z1856" s="2">
        <v>371.8</v>
      </c>
      <c r="AA1856" s="3">
        <f t="shared" si="114"/>
        <v>379.96000000000004</v>
      </c>
      <c r="AB1856" s="8">
        <f t="shared" si="115"/>
        <v>2.1475944836298555E-2</v>
      </c>
    </row>
    <row r="1857" spans="1:28" ht="10.5" x14ac:dyDescent="0.15">
      <c r="A1857" s="35">
        <v>391285</v>
      </c>
      <c r="B1857" s="1" t="s">
        <v>0</v>
      </c>
      <c r="C1857" s="1" t="s">
        <v>22</v>
      </c>
      <c r="E1857" s="1" t="s">
        <v>14158</v>
      </c>
      <c r="F1857" s="1" t="s">
        <v>2</v>
      </c>
      <c r="G1857" s="1" t="s">
        <v>14159</v>
      </c>
      <c r="H1857" s="1" t="s">
        <v>14160</v>
      </c>
      <c r="I1857" s="1" t="s">
        <v>14161</v>
      </c>
      <c r="J1857" s="1" t="s">
        <v>51</v>
      </c>
      <c r="K1857" s="1" t="s">
        <v>14162</v>
      </c>
      <c r="L1857" s="1" t="s">
        <v>34</v>
      </c>
      <c r="M1857" s="1" t="s">
        <v>120</v>
      </c>
      <c r="N1857" s="1" t="s">
        <v>760</v>
      </c>
      <c r="O1857" s="1" t="s">
        <v>7</v>
      </c>
      <c r="P1857" s="1" t="s">
        <v>510</v>
      </c>
      <c r="Q1857" s="14" t="s">
        <v>48637</v>
      </c>
      <c r="R1857" s="1" t="s">
        <v>476</v>
      </c>
      <c r="S1857" s="1" t="s">
        <v>477</v>
      </c>
      <c r="T1857" s="1" t="s">
        <v>14163</v>
      </c>
      <c r="U1857" s="21">
        <v>31.33</v>
      </c>
      <c r="V1857" s="21">
        <v>77583.679999999993</v>
      </c>
      <c r="W1857" s="21">
        <f t="shared" si="112"/>
        <v>77615.009999999995</v>
      </c>
      <c r="X1857" s="23">
        <f t="shared" si="113"/>
        <v>4.0365903450891781E-4</v>
      </c>
      <c r="Y1857" s="2">
        <v>7.2</v>
      </c>
      <c r="Z1857" s="2">
        <v>22018.12</v>
      </c>
      <c r="AA1857" s="3">
        <f t="shared" si="114"/>
        <v>22025.32</v>
      </c>
      <c r="AB1857" s="8">
        <f t="shared" si="115"/>
        <v>3.2689649912010361E-4</v>
      </c>
    </row>
    <row r="1858" spans="1:28" ht="10.5" x14ac:dyDescent="0.15">
      <c r="A1858" s="35">
        <v>51326</v>
      </c>
      <c r="B1858" s="1" t="s">
        <v>0</v>
      </c>
      <c r="C1858" s="1" t="s">
        <v>22</v>
      </c>
      <c r="E1858" s="1" t="s">
        <v>2651</v>
      </c>
      <c r="F1858" s="1" t="s">
        <v>2</v>
      </c>
      <c r="G1858" s="1" t="s">
        <v>2</v>
      </c>
      <c r="H1858" s="1" t="s">
        <v>2652</v>
      </c>
      <c r="I1858" s="1" t="s">
        <v>2653</v>
      </c>
      <c r="J1858" s="1" t="s">
        <v>24</v>
      </c>
      <c r="K1858" s="1" t="s">
        <v>2654</v>
      </c>
      <c r="L1858" s="1" t="s">
        <v>34</v>
      </c>
      <c r="M1858" s="1" t="s">
        <v>120</v>
      </c>
      <c r="N1858" s="1" t="s">
        <v>120</v>
      </c>
      <c r="O1858" s="1" t="s">
        <v>7</v>
      </c>
      <c r="P1858" s="1" t="s">
        <v>510</v>
      </c>
      <c r="Q1858" s="14" t="s">
        <v>48637</v>
      </c>
      <c r="R1858" s="1" t="s">
        <v>476</v>
      </c>
      <c r="S1858" s="1" t="s">
        <v>477</v>
      </c>
      <c r="T1858" s="1" t="s">
        <v>2655</v>
      </c>
      <c r="U1858" s="21">
        <v>22.65</v>
      </c>
      <c r="V1858" s="21">
        <v>301.31</v>
      </c>
      <c r="W1858" s="21">
        <f t="shared" ref="W1858:W1921" si="116">SUM(U1858:V1858)</f>
        <v>323.95999999999998</v>
      </c>
      <c r="X1858" s="23">
        <f t="shared" ref="X1858:X1921" si="117">U1858/W1858</f>
        <v>6.9916039017162618E-2</v>
      </c>
      <c r="Y1858" s="2">
        <v>6.45</v>
      </c>
      <c r="Z1858" s="2">
        <v>949.25</v>
      </c>
      <c r="AA1858" s="3">
        <f t="shared" ref="AA1858:AA1921" si="118">SUM(Y1858:Z1858)</f>
        <v>955.7</v>
      </c>
      <c r="AB1858" s="8">
        <f t="shared" ref="AB1858:AB1921" si="119">Y1858/AA1858</f>
        <v>6.7489798053782567E-3</v>
      </c>
    </row>
    <row r="1859" spans="1:28" ht="10.5" x14ac:dyDescent="0.15">
      <c r="A1859" s="35">
        <v>205452</v>
      </c>
      <c r="B1859" s="1" t="s">
        <v>0</v>
      </c>
      <c r="C1859" s="1" t="s">
        <v>22</v>
      </c>
      <c r="E1859" s="1" t="s">
        <v>8563</v>
      </c>
      <c r="F1859" s="1" t="s">
        <v>2</v>
      </c>
      <c r="G1859" s="1" t="s">
        <v>2</v>
      </c>
      <c r="H1859" s="1" t="s">
        <v>8564</v>
      </c>
      <c r="I1859" s="1" t="s">
        <v>2123</v>
      </c>
      <c r="J1859" s="1" t="s">
        <v>64</v>
      </c>
      <c r="K1859" s="1" t="s">
        <v>8151</v>
      </c>
      <c r="L1859" s="1" t="s">
        <v>6</v>
      </c>
      <c r="M1859" s="1" t="s">
        <v>289</v>
      </c>
      <c r="N1859" s="1" t="s">
        <v>289</v>
      </c>
      <c r="O1859" s="1" t="s">
        <v>7</v>
      </c>
      <c r="P1859" s="1" t="s">
        <v>1981</v>
      </c>
      <c r="Q1859" s="14" t="s">
        <v>48637</v>
      </c>
      <c r="R1859" s="1" t="s">
        <v>140</v>
      </c>
      <c r="S1859" s="1" t="s">
        <v>141</v>
      </c>
      <c r="T1859" s="1" t="s">
        <v>8565</v>
      </c>
      <c r="U1859" s="21"/>
      <c r="V1859" s="21"/>
      <c r="W1859" s="21">
        <f t="shared" si="116"/>
        <v>0</v>
      </c>
      <c r="X1859" s="23" t="e">
        <f t="shared" si="117"/>
        <v>#DIV/0!</v>
      </c>
      <c r="Y1859" s="2">
        <v>651.6</v>
      </c>
      <c r="Z1859" s="3">
        <v>0</v>
      </c>
      <c r="AA1859" s="3">
        <f t="shared" si="118"/>
        <v>651.6</v>
      </c>
      <c r="AB1859" s="8">
        <f t="shared" si="119"/>
        <v>1</v>
      </c>
    </row>
    <row r="1860" spans="1:28" ht="10.5" x14ac:dyDescent="0.15">
      <c r="A1860" s="35">
        <v>133277</v>
      </c>
      <c r="B1860" s="1" t="s">
        <v>0</v>
      </c>
      <c r="C1860" s="1" t="s">
        <v>22</v>
      </c>
      <c r="E1860" s="1" t="s">
        <v>7859</v>
      </c>
      <c r="F1860" s="1" t="s">
        <v>2</v>
      </c>
      <c r="G1860" s="1" t="s">
        <v>2</v>
      </c>
      <c r="H1860" s="1" t="s">
        <v>7860</v>
      </c>
      <c r="I1860" s="1" t="s">
        <v>670</v>
      </c>
      <c r="J1860" s="1" t="s">
        <v>24</v>
      </c>
      <c r="K1860" s="1" t="s">
        <v>6952</v>
      </c>
      <c r="L1860" s="1" t="s">
        <v>72</v>
      </c>
      <c r="M1860" s="1" t="s">
        <v>3647</v>
      </c>
      <c r="N1860" s="1" t="s">
        <v>977</v>
      </c>
      <c r="O1860" s="1" t="s">
        <v>7</v>
      </c>
      <c r="P1860" s="1" t="s">
        <v>338</v>
      </c>
      <c r="Q1860" s="14" t="s">
        <v>6643</v>
      </c>
      <c r="R1860" s="1" t="s">
        <v>29</v>
      </c>
      <c r="S1860" s="1" t="s">
        <v>30</v>
      </c>
      <c r="T1860" s="1" t="s">
        <v>7861</v>
      </c>
      <c r="U1860" s="21"/>
      <c r="V1860" s="21"/>
      <c r="W1860" s="21">
        <f t="shared" si="116"/>
        <v>0</v>
      </c>
      <c r="X1860" s="23" t="e">
        <f t="shared" si="117"/>
        <v>#DIV/0!</v>
      </c>
      <c r="Y1860" s="2">
        <v>11273.9</v>
      </c>
      <c r="Z1860" s="2">
        <v>49038.81</v>
      </c>
      <c r="AA1860" s="3">
        <f t="shared" si="118"/>
        <v>60312.71</v>
      </c>
      <c r="AB1860" s="8">
        <f t="shared" si="119"/>
        <v>0.18692411599478784</v>
      </c>
    </row>
    <row r="1861" spans="1:28" ht="10.5" x14ac:dyDescent="0.15">
      <c r="A1861" s="35">
        <v>133830</v>
      </c>
      <c r="B1861" s="1" t="s">
        <v>0</v>
      </c>
      <c r="C1861" s="1" t="s">
        <v>22</v>
      </c>
      <c r="E1861" s="1" t="s">
        <v>8782</v>
      </c>
      <c r="F1861" s="1" t="s">
        <v>2</v>
      </c>
      <c r="G1861" s="1" t="s">
        <v>2</v>
      </c>
      <c r="H1861" s="1" t="s">
        <v>8778</v>
      </c>
      <c r="I1861" s="1" t="s">
        <v>1029</v>
      </c>
      <c r="J1861" s="1" t="s">
        <v>24</v>
      </c>
      <c r="K1861" s="1" t="s">
        <v>8779</v>
      </c>
      <c r="L1861" s="1" t="s">
        <v>2</v>
      </c>
      <c r="M1861" s="1" t="s">
        <v>120</v>
      </c>
      <c r="N1861" s="1" t="s">
        <v>120</v>
      </c>
      <c r="O1861" s="1" t="s">
        <v>7</v>
      </c>
      <c r="P1861" s="1" t="s">
        <v>338</v>
      </c>
      <c r="Q1861" s="14" t="s">
        <v>48637</v>
      </c>
      <c r="R1861" s="1" t="s">
        <v>29</v>
      </c>
      <c r="S1861" s="1" t="s">
        <v>30</v>
      </c>
      <c r="T1861" s="1" t="s">
        <v>8783</v>
      </c>
      <c r="U1861" s="21"/>
      <c r="V1861" s="21"/>
      <c r="W1861" s="21">
        <f t="shared" si="116"/>
        <v>0</v>
      </c>
      <c r="X1861" s="23" t="e">
        <f t="shared" si="117"/>
        <v>#DIV/0!</v>
      </c>
      <c r="Y1861" s="2">
        <v>5001.3</v>
      </c>
      <c r="Z1861" s="2">
        <v>9903.75</v>
      </c>
      <c r="AA1861" s="3">
        <f t="shared" si="118"/>
        <v>14905.05</v>
      </c>
      <c r="AB1861" s="8">
        <f t="shared" si="119"/>
        <v>0.33554399347872033</v>
      </c>
    </row>
    <row r="1862" spans="1:28" ht="10.5" x14ac:dyDescent="0.15">
      <c r="A1862" s="35">
        <v>133829</v>
      </c>
      <c r="B1862" s="1" t="s">
        <v>0</v>
      </c>
      <c r="C1862" s="1" t="s">
        <v>22</v>
      </c>
      <c r="E1862" s="1" t="s">
        <v>8777</v>
      </c>
      <c r="F1862" s="1" t="s">
        <v>2</v>
      </c>
      <c r="G1862" s="1" t="s">
        <v>2</v>
      </c>
      <c r="H1862" s="1" t="s">
        <v>8778</v>
      </c>
      <c r="I1862" s="1" t="s">
        <v>1029</v>
      </c>
      <c r="J1862" s="1" t="s">
        <v>24</v>
      </c>
      <c r="K1862" s="1" t="s">
        <v>8779</v>
      </c>
      <c r="L1862" s="1" t="s">
        <v>2</v>
      </c>
      <c r="M1862" s="1" t="s">
        <v>120</v>
      </c>
      <c r="N1862" s="1" t="s">
        <v>120</v>
      </c>
      <c r="O1862" s="1" t="s">
        <v>7</v>
      </c>
      <c r="P1862" s="1" t="s">
        <v>338</v>
      </c>
      <c r="Q1862" s="14" t="s">
        <v>48637</v>
      </c>
      <c r="R1862" s="1" t="s">
        <v>29</v>
      </c>
      <c r="S1862" s="1" t="s">
        <v>30</v>
      </c>
      <c r="T1862" s="1" t="s">
        <v>8780</v>
      </c>
      <c r="U1862" s="21"/>
      <c r="V1862" s="21"/>
      <c r="W1862" s="21">
        <f t="shared" si="116"/>
        <v>0</v>
      </c>
      <c r="X1862" s="23" t="e">
        <f t="shared" si="117"/>
        <v>#DIV/0!</v>
      </c>
      <c r="Y1862" s="2">
        <v>3400.07</v>
      </c>
      <c r="Z1862" s="2">
        <v>17533.29</v>
      </c>
      <c r="AA1862" s="3">
        <f t="shared" si="118"/>
        <v>20933.36</v>
      </c>
      <c r="AB1862" s="8">
        <f t="shared" si="119"/>
        <v>0.16242351920570802</v>
      </c>
    </row>
    <row r="1863" spans="1:28" ht="10.5" x14ac:dyDescent="0.15">
      <c r="A1863" s="35">
        <v>476100</v>
      </c>
      <c r="B1863" s="1" t="s">
        <v>0</v>
      </c>
      <c r="C1863" s="1" t="s">
        <v>22</v>
      </c>
      <c r="E1863" s="1" t="s">
        <v>16344</v>
      </c>
      <c r="F1863" s="1" t="s">
        <v>2</v>
      </c>
      <c r="G1863" s="1" t="s">
        <v>2</v>
      </c>
      <c r="H1863" s="1" t="s">
        <v>16345</v>
      </c>
      <c r="I1863" s="1" t="s">
        <v>5346</v>
      </c>
      <c r="J1863" s="1" t="s">
        <v>24</v>
      </c>
      <c r="K1863" s="1" t="s">
        <v>5347</v>
      </c>
      <c r="L1863" s="1" t="s">
        <v>2</v>
      </c>
      <c r="M1863" s="1" t="s">
        <v>120</v>
      </c>
      <c r="N1863" s="1" t="s">
        <v>120</v>
      </c>
      <c r="O1863" s="1" t="s">
        <v>7</v>
      </c>
      <c r="P1863" s="1" t="s">
        <v>338</v>
      </c>
      <c r="Q1863" s="14" t="s">
        <v>48637</v>
      </c>
      <c r="R1863" s="1" t="s">
        <v>29</v>
      </c>
      <c r="S1863" s="1" t="s">
        <v>30</v>
      </c>
      <c r="T1863" s="1" t="s">
        <v>16346</v>
      </c>
      <c r="U1863" s="21"/>
      <c r="V1863" s="21"/>
      <c r="W1863" s="21">
        <f t="shared" si="116"/>
        <v>0</v>
      </c>
      <c r="X1863" s="23" t="e">
        <f t="shared" si="117"/>
        <v>#DIV/0!</v>
      </c>
      <c r="Y1863" s="2">
        <v>2318.6999999999998</v>
      </c>
      <c r="Z1863" s="2">
        <v>791.21</v>
      </c>
      <c r="AA1863" s="3">
        <f t="shared" si="118"/>
        <v>3109.91</v>
      </c>
      <c r="AB1863" s="8">
        <f t="shared" si="119"/>
        <v>0.74558427735850874</v>
      </c>
    </row>
    <row r="1864" spans="1:28" ht="10.5" x14ac:dyDescent="0.15">
      <c r="A1864" s="35">
        <v>205200</v>
      </c>
      <c r="B1864" s="1" t="s">
        <v>0</v>
      </c>
      <c r="C1864" s="1" t="s">
        <v>22</v>
      </c>
      <c r="E1864" s="1" t="s">
        <v>9524</v>
      </c>
      <c r="F1864" s="1" t="s">
        <v>2</v>
      </c>
      <c r="G1864" s="1" t="s">
        <v>2</v>
      </c>
      <c r="H1864" s="1" t="s">
        <v>9525</v>
      </c>
      <c r="I1864" s="1" t="s">
        <v>59</v>
      </c>
      <c r="J1864" s="1" t="s">
        <v>24</v>
      </c>
      <c r="K1864" s="1" t="s">
        <v>983</v>
      </c>
      <c r="L1864" s="1" t="s">
        <v>2</v>
      </c>
      <c r="M1864" s="1" t="s">
        <v>120</v>
      </c>
      <c r="N1864" s="1" t="s">
        <v>120</v>
      </c>
      <c r="O1864" s="1" t="s">
        <v>7</v>
      </c>
      <c r="P1864" s="1" t="s">
        <v>338</v>
      </c>
      <c r="Q1864" s="14" t="s">
        <v>48637</v>
      </c>
      <c r="R1864" s="1" t="s">
        <v>29</v>
      </c>
      <c r="S1864" s="1" t="s">
        <v>30</v>
      </c>
      <c r="T1864" s="1" t="s">
        <v>9526</v>
      </c>
      <c r="U1864" s="21"/>
      <c r="V1864" s="21"/>
      <c r="W1864" s="21">
        <f t="shared" si="116"/>
        <v>0</v>
      </c>
      <c r="X1864" s="23" t="e">
        <f t="shared" si="117"/>
        <v>#DIV/0!</v>
      </c>
      <c r="Y1864" s="2">
        <v>2241.25</v>
      </c>
      <c r="Z1864" s="2">
        <v>2133.2399999999998</v>
      </c>
      <c r="AA1864" s="3">
        <f t="shared" si="118"/>
        <v>4374.49</v>
      </c>
      <c r="AB1864" s="8">
        <f t="shared" si="119"/>
        <v>0.51234543912547525</v>
      </c>
    </row>
    <row r="1865" spans="1:28" ht="10.5" x14ac:dyDescent="0.15">
      <c r="A1865" s="35">
        <v>457930</v>
      </c>
      <c r="B1865" s="1" t="s">
        <v>0</v>
      </c>
      <c r="C1865" s="1" t="s">
        <v>22</v>
      </c>
      <c r="E1865" s="1" t="s">
        <v>16075</v>
      </c>
      <c r="F1865" s="1" t="s">
        <v>2</v>
      </c>
      <c r="G1865" s="1" t="s">
        <v>16076</v>
      </c>
      <c r="H1865" s="1" t="s">
        <v>16077</v>
      </c>
      <c r="I1865" s="1" t="s">
        <v>3386</v>
      </c>
      <c r="J1865" s="1" t="s">
        <v>386</v>
      </c>
      <c r="K1865" s="1" t="s">
        <v>10356</v>
      </c>
      <c r="L1865" s="1" t="s">
        <v>72</v>
      </c>
      <c r="M1865" s="1" t="s">
        <v>137</v>
      </c>
      <c r="N1865" s="1" t="s">
        <v>138</v>
      </c>
      <c r="O1865" s="1" t="s">
        <v>7</v>
      </c>
      <c r="P1865" s="1" t="s">
        <v>338</v>
      </c>
      <c r="Q1865" s="14" t="s">
        <v>48636</v>
      </c>
      <c r="R1865" s="1" t="s">
        <v>29</v>
      </c>
      <c r="S1865" s="1" t="s">
        <v>30</v>
      </c>
      <c r="T1865" s="1" t="s">
        <v>16078</v>
      </c>
      <c r="U1865" s="21">
        <v>532.79999999999995</v>
      </c>
      <c r="V1865" s="21">
        <v>0</v>
      </c>
      <c r="W1865" s="21">
        <f t="shared" si="116"/>
        <v>532.79999999999995</v>
      </c>
      <c r="X1865" s="23">
        <f t="shared" si="117"/>
        <v>1</v>
      </c>
      <c r="Y1865" s="2">
        <v>274.14999999999998</v>
      </c>
      <c r="Z1865" s="3">
        <v>0</v>
      </c>
      <c r="AA1865" s="3">
        <f t="shared" si="118"/>
        <v>274.14999999999998</v>
      </c>
      <c r="AB1865" s="8">
        <f t="shared" si="119"/>
        <v>1</v>
      </c>
    </row>
    <row r="1866" spans="1:28" ht="10.5" x14ac:dyDescent="0.15">
      <c r="A1866" s="35">
        <v>77743</v>
      </c>
      <c r="B1866" s="1" t="s">
        <v>0</v>
      </c>
      <c r="C1866" s="1" t="s">
        <v>22</v>
      </c>
      <c r="E1866" s="1" t="s">
        <v>3525</v>
      </c>
      <c r="F1866" s="1" t="s">
        <v>2</v>
      </c>
      <c r="G1866" s="1" t="s">
        <v>3526</v>
      </c>
      <c r="H1866" s="1" t="s">
        <v>3527</v>
      </c>
      <c r="I1866" s="1" t="s">
        <v>3528</v>
      </c>
      <c r="J1866" s="1" t="s">
        <v>24</v>
      </c>
      <c r="K1866" s="1" t="s">
        <v>3529</v>
      </c>
      <c r="L1866" s="1" t="s">
        <v>6</v>
      </c>
      <c r="M1866" s="1" t="s">
        <v>137</v>
      </c>
      <c r="N1866" s="1" t="s">
        <v>138</v>
      </c>
      <c r="O1866" s="1" t="s">
        <v>7</v>
      </c>
      <c r="P1866" s="1" t="s">
        <v>338</v>
      </c>
      <c r="Q1866" s="14" t="s">
        <v>48636</v>
      </c>
      <c r="R1866" s="1" t="s">
        <v>29</v>
      </c>
      <c r="S1866" s="1" t="s">
        <v>30</v>
      </c>
      <c r="T1866" s="1" t="s">
        <v>3530</v>
      </c>
      <c r="U1866" s="21">
        <v>58.7</v>
      </c>
      <c r="V1866" s="21">
        <v>317.75</v>
      </c>
      <c r="W1866" s="21">
        <f t="shared" si="116"/>
        <v>376.45</v>
      </c>
      <c r="X1866" s="23">
        <f t="shared" si="117"/>
        <v>0.15593040244388368</v>
      </c>
      <c r="Y1866" s="2">
        <v>157.4</v>
      </c>
      <c r="Z1866" s="3">
        <v>0</v>
      </c>
      <c r="AA1866" s="3">
        <f t="shared" si="118"/>
        <v>157.4</v>
      </c>
      <c r="AB1866" s="8">
        <f t="shared" si="119"/>
        <v>1</v>
      </c>
    </row>
    <row r="1867" spans="1:28" ht="10.5" x14ac:dyDescent="0.15">
      <c r="A1867" s="35">
        <v>306277</v>
      </c>
      <c r="B1867" s="1" t="s">
        <v>0</v>
      </c>
      <c r="C1867" s="1" t="s">
        <v>22</v>
      </c>
      <c r="E1867" s="1" t="s">
        <v>13334</v>
      </c>
      <c r="F1867" s="1" t="s">
        <v>2</v>
      </c>
      <c r="G1867" s="1" t="s">
        <v>13335</v>
      </c>
      <c r="H1867" s="1" t="s">
        <v>13336</v>
      </c>
      <c r="I1867" s="1" t="s">
        <v>13337</v>
      </c>
      <c r="J1867" s="1" t="s">
        <v>381</v>
      </c>
      <c r="K1867" s="1" t="s">
        <v>13338</v>
      </c>
      <c r="L1867" s="1" t="s">
        <v>6</v>
      </c>
      <c r="M1867" s="1" t="s">
        <v>137</v>
      </c>
      <c r="N1867" s="1" t="s">
        <v>138</v>
      </c>
      <c r="O1867" s="1" t="s">
        <v>7</v>
      </c>
      <c r="P1867" s="1" t="s">
        <v>338</v>
      </c>
      <c r="Q1867" s="14" t="s">
        <v>48636</v>
      </c>
      <c r="R1867" s="1" t="s">
        <v>29</v>
      </c>
      <c r="S1867" s="1" t="s">
        <v>30</v>
      </c>
      <c r="T1867" s="1" t="s">
        <v>13339</v>
      </c>
      <c r="U1867" s="21">
        <v>657.52</v>
      </c>
      <c r="V1867" s="21">
        <v>0</v>
      </c>
      <c r="W1867" s="21">
        <f t="shared" si="116"/>
        <v>657.52</v>
      </c>
      <c r="X1867" s="23">
        <f t="shared" si="117"/>
        <v>1</v>
      </c>
      <c r="Y1867" s="2">
        <v>89.58</v>
      </c>
      <c r="Z1867" s="3">
        <v>0</v>
      </c>
      <c r="AA1867" s="3">
        <f t="shared" si="118"/>
        <v>89.58</v>
      </c>
      <c r="AB1867" s="8">
        <f t="shared" si="119"/>
        <v>1</v>
      </c>
    </row>
    <row r="1868" spans="1:28" ht="10.5" x14ac:dyDescent="0.15">
      <c r="A1868" s="35">
        <v>306635</v>
      </c>
      <c r="B1868" s="1" t="s">
        <v>0</v>
      </c>
      <c r="C1868" s="1" t="s">
        <v>22</v>
      </c>
      <c r="E1868" s="1" t="s">
        <v>13377</v>
      </c>
      <c r="F1868" s="1" t="s">
        <v>2</v>
      </c>
      <c r="G1868" s="1" t="s">
        <v>13378</v>
      </c>
      <c r="H1868" s="1" t="s">
        <v>13379</v>
      </c>
      <c r="I1868" s="1" t="s">
        <v>13380</v>
      </c>
      <c r="J1868" s="1" t="s">
        <v>24</v>
      </c>
      <c r="K1868" s="1" t="s">
        <v>13381</v>
      </c>
      <c r="L1868" s="1" t="s">
        <v>57</v>
      </c>
      <c r="M1868" s="1" t="s">
        <v>137</v>
      </c>
      <c r="N1868" s="1" t="s">
        <v>138</v>
      </c>
      <c r="O1868" s="1" t="s">
        <v>7</v>
      </c>
      <c r="P1868" s="1" t="s">
        <v>338</v>
      </c>
      <c r="Q1868" s="14" t="s">
        <v>48636</v>
      </c>
      <c r="R1868" s="1" t="s">
        <v>29</v>
      </c>
      <c r="S1868" s="1" t="s">
        <v>30</v>
      </c>
      <c r="T1868" s="1" t="s">
        <v>13382</v>
      </c>
      <c r="U1868" s="21">
        <v>2.4500000000000002</v>
      </c>
      <c r="V1868" s="21">
        <v>4098.6899999999996</v>
      </c>
      <c r="W1868" s="21">
        <f t="shared" si="116"/>
        <v>4101.1399999999994</v>
      </c>
      <c r="X1868" s="23">
        <f t="shared" si="117"/>
        <v>5.9739487069448993E-4</v>
      </c>
      <c r="Y1868" s="2">
        <v>2.4500000000000002</v>
      </c>
      <c r="Z1868" s="2">
        <v>2511.31</v>
      </c>
      <c r="AA1868" s="3">
        <f t="shared" si="118"/>
        <v>2513.7599999999998</v>
      </c>
      <c r="AB1868" s="8">
        <f t="shared" si="119"/>
        <v>9.7463560562663116E-4</v>
      </c>
    </row>
    <row r="1869" spans="1:28" ht="10.5" x14ac:dyDescent="0.15">
      <c r="A1869" s="35">
        <v>87192</v>
      </c>
      <c r="B1869" s="1" t="s">
        <v>0</v>
      </c>
      <c r="C1869" s="1" t="s">
        <v>22</v>
      </c>
      <c r="E1869" s="1" t="s">
        <v>5455</v>
      </c>
      <c r="F1869" s="1" t="s">
        <v>2</v>
      </c>
      <c r="G1869" s="1" t="s">
        <v>2</v>
      </c>
      <c r="H1869" s="1" t="s">
        <v>3043</v>
      </c>
      <c r="I1869" s="1" t="s">
        <v>3044</v>
      </c>
      <c r="J1869" s="1" t="s">
        <v>51</v>
      </c>
      <c r="K1869" s="1" t="s">
        <v>3045</v>
      </c>
      <c r="L1869" s="1" t="s">
        <v>2</v>
      </c>
      <c r="M1869" s="1" t="s">
        <v>120</v>
      </c>
      <c r="N1869" s="1" t="s">
        <v>120</v>
      </c>
      <c r="O1869" s="1" t="s">
        <v>7</v>
      </c>
      <c r="P1869" s="1" t="s">
        <v>1409</v>
      </c>
      <c r="Q1869" s="14" t="s">
        <v>48637</v>
      </c>
      <c r="R1869" s="1" t="s">
        <v>476</v>
      </c>
      <c r="S1869" s="1" t="s">
        <v>503</v>
      </c>
      <c r="T1869" s="1" t="s">
        <v>5456</v>
      </c>
      <c r="U1869" s="21">
        <v>264584.05</v>
      </c>
      <c r="V1869" s="21">
        <v>0</v>
      </c>
      <c r="W1869" s="21">
        <f t="shared" si="116"/>
        <v>264584.05</v>
      </c>
      <c r="X1869" s="23">
        <f t="shared" si="117"/>
        <v>1</v>
      </c>
      <c r="Y1869" s="2">
        <v>112743.2</v>
      </c>
      <c r="Z1869" s="3">
        <v>0</v>
      </c>
      <c r="AA1869" s="3">
        <f t="shared" si="118"/>
        <v>112743.2</v>
      </c>
      <c r="AB1869" s="8">
        <f t="shared" si="119"/>
        <v>1</v>
      </c>
    </row>
    <row r="1870" spans="1:28" ht="10.5" x14ac:dyDescent="0.15">
      <c r="A1870" s="35">
        <v>87187</v>
      </c>
      <c r="B1870" s="1" t="s">
        <v>0</v>
      </c>
      <c r="C1870" s="1" t="s">
        <v>22</v>
      </c>
      <c r="E1870" s="1" t="s">
        <v>3042</v>
      </c>
      <c r="F1870" s="1" t="s">
        <v>2</v>
      </c>
      <c r="G1870" s="1" t="s">
        <v>2</v>
      </c>
      <c r="H1870" s="1" t="s">
        <v>3043</v>
      </c>
      <c r="I1870" s="1" t="s">
        <v>3044</v>
      </c>
      <c r="J1870" s="1" t="s">
        <v>51</v>
      </c>
      <c r="K1870" s="1" t="s">
        <v>3045</v>
      </c>
      <c r="L1870" s="1" t="s">
        <v>2</v>
      </c>
      <c r="M1870" s="1" t="s">
        <v>120</v>
      </c>
      <c r="N1870" s="1" t="s">
        <v>120</v>
      </c>
      <c r="O1870" s="1" t="s">
        <v>7</v>
      </c>
      <c r="P1870" s="1" t="s">
        <v>1409</v>
      </c>
      <c r="Q1870" s="14" t="s">
        <v>48637</v>
      </c>
      <c r="R1870" s="1" t="s">
        <v>476</v>
      </c>
      <c r="S1870" s="1" t="s">
        <v>503</v>
      </c>
      <c r="T1870" s="1" t="s">
        <v>3046</v>
      </c>
      <c r="U1870" s="21">
        <v>192226.35</v>
      </c>
      <c r="V1870" s="21">
        <v>0</v>
      </c>
      <c r="W1870" s="21">
        <f t="shared" si="116"/>
        <v>192226.35</v>
      </c>
      <c r="X1870" s="23">
        <f t="shared" si="117"/>
        <v>1</v>
      </c>
      <c r="Y1870" s="2">
        <v>107440.15</v>
      </c>
      <c r="Z1870" s="3">
        <v>0</v>
      </c>
      <c r="AA1870" s="3">
        <f t="shared" si="118"/>
        <v>107440.15</v>
      </c>
      <c r="AB1870" s="8">
        <f t="shared" si="119"/>
        <v>1</v>
      </c>
    </row>
    <row r="1871" spans="1:28" ht="10.5" x14ac:dyDescent="0.15">
      <c r="A1871" s="35">
        <v>404382</v>
      </c>
      <c r="B1871" s="1" t="s">
        <v>0</v>
      </c>
      <c r="C1871" s="1" t="s">
        <v>22</v>
      </c>
      <c r="E1871" s="1" t="s">
        <v>14816</v>
      </c>
      <c r="F1871" s="1" t="s">
        <v>2</v>
      </c>
      <c r="G1871" s="1" t="s">
        <v>2</v>
      </c>
      <c r="H1871" s="1" t="s">
        <v>3043</v>
      </c>
      <c r="I1871" s="1" t="s">
        <v>3044</v>
      </c>
      <c r="J1871" s="1" t="s">
        <v>51</v>
      </c>
      <c r="K1871" s="1" t="s">
        <v>3045</v>
      </c>
      <c r="L1871" s="1" t="s">
        <v>2</v>
      </c>
      <c r="M1871" s="1" t="s">
        <v>120</v>
      </c>
      <c r="N1871" s="1" t="s">
        <v>120</v>
      </c>
      <c r="O1871" s="1" t="s">
        <v>7</v>
      </c>
      <c r="P1871" s="1" t="s">
        <v>1409</v>
      </c>
      <c r="Q1871" s="14" t="s">
        <v>48637</v>
      </c>
      <c r="R1871" s="1" t="s">
        <v>476</v>
      </c>
      <c r="S1871" s="1" t="s">
        <v>503</v>
      </c>
      <c r="T1871" s="1" t="s">
        <v>14817</v>
      </c>
      <c r="U1871" s="21">
        <v>255758.2</v>
      </c>
      <c r="V1871" s="21">
        <v>0</v>
      </c>
      <c r="W1871" s="21">
        <f t="shared" si="116"/>
        <v>255758.2</v>
      </c>
      <c r="X1871" s="23">
        <f t="shared" si="117"/>
        <v>1</v>
      </c>
      <c r="Y1871" s="2">
        <v>99594.1</v>
      </c>
      <c r="Z1871" s="3">
        <v>0</v>
      </c>
      <c r="AA1871" s="3">
        <f t="shared" si="118"/>
        <v>99594.1</v>
      </c>
      <c r="AB1871" s="8">
        <f t="shared" si="119"/>
        <v>1</v>
      </c>
    </row>
    <row r="1872" spans="1:28" ht="10.5" x14ac:dyDescent="0.15">
      <c r="A1872" s="35">
        <v>132345</v>
      </c>
      <c r="B1872" s="1" t="s">
        <v>0</v>
      </c>
      <c r="C1872" s="1" t="s">
        <v>22</v>
      </c>
      <c r="E1872" s="1" t="s">
        <v>9862</v>
      </c>
      <c r="F1872" s="1" t="s">
        <v>2</v>
      </c>
      <c r="G1872" s="1" t="s">
        <v>2</v>
      </c>
      <c r="H1872" s="1" t="s">
        <v>9863</v>
      </c>
      <c r="I1872" s="1" t="s">
        <v>236</v>
      </c>
      <c r="J1872" s="1" t="s">
        <v>118</v>
      </c>
      <c r="K1872" s="1" t="s">
        <v>2960</v>
      </c>
      <c r="L1872" s="1" t="s">
        <v>2</v>
      </c>
      <c r="M1872" s="1" t="s">
        <v>120</v>
      </c>
      <c r="N1872" s="1" t="s">
        <v>120</v>
      </c>
      <c r="O1872" s="1" t="s">
        <v>7</v>
      </c>
      <c r="P1872" s="1" t="s">
        <v>1409</v>
      </c>
      <c r="Q1872" s="14" t="s">
        <v>48637</v>
      </c>
      <c r="R1872" s="1" t="s">
        <v>476</v>
      </c>
      <c r="S1872" s="1" t="s">
        <v>503</v>
      </c>
      <c r="T1872" s="1" t="s">
        <v>9864</v>
      </c>
      <c r="U1872" s="21">
        <v>27927.55</v>
      </c>
      <c r="V1872" s="21">
        <v>0</v>
      </c>
      <c r="W1872" s="21">
        <f t="shared" si="116"/>
        <v>27927.55</v>
      </c>
      <c r="X1872" s="23">
        <f t="shared" si="117"/>
        <v>1</v>
      </c>
      <c r="Y1872" s="2">
        <v>84573.25</v>
      </c>
      <c r="Z1872" s="2">
        <v>243.6</v>
      </c>
      <c r="AA1872" s="3">
        <f t="shared" si="118"/>
        <v>84816.85</v>
      </c>
      <c r="AB1872" s="8">
        <f t="shared" si="119"/>
        <v>0.99712792917916659</v>
      </c>
    </row>
    <row r="1873" spans="1:28" ht="10.5" x14ac:dyDescent="0.15">
      <c r="A1873" s="35">
        <v>405019</v>
      </c>
      <c r="B1873" s="1" t="s">
        <v>0</v>
      </c>
      <c r="C1873" s="1" t="s">
        <v>22</v>
      </c>
      <c r="E1873" s="1" t="s">
        <v>16935</v>
      </c>
      <c r="F1873" s="1" t="s">
        <v>2</v>
      </c>
      <c r="G1873" s="1" t="s">
        <v>2</v>
      </c>
      <c r="H1873" s="1" t="s">
        <v>16936</v>
      </c>
      <c r="I1873" s="1" t="s">
        <v>614</v>
      </c>
      <c r="J1873" s="1" t="s">
        <v>46</v>
      </c>
      <c r="K1873" s="1" t="s">
        <v>16937</v>
      </c>
      <c r="L1873" s="1" t="s">
        <v>2</v>
      </c>
      <c r="M1873" s="1" t="s">
        <v>120</v>
      </c>
      <c r="N1873" s="1" t="s">
        <v>120</v>
      </c>
      <c r="O1873" s="1" t="s">
        <v>7</v>
      </c>
      <c r="P1873" s="1" t="s">
        <v>1409</v>
      </c>
      <c r="Q1873" s="14" t="s">
        <v>48637</v>
      </c>
      <c r="R1873" s="1" t="s">
        <v>476</v>
      </c>
      <c r="S1873" s="1" t="s">
        <v>503</v>
      </c>
      <c r="T1873" s="1" t="s">
        <v>16938</v>
      </c>
      <c r="U1873" s="21">
        <v>128057.05</v>
      </c>
      <c r="V1873" s="21">
        <v>0</v>
      </c>
      <c r="W1873" s="21">
        <f t="shared" si="116"/>
        <v>128057.05</v>
      </c>
      <c r="X1873" s="23">
        <f t="shared" si="117"/>
        <v>1</v>
      </c>
      <c r="Y1873" s="2">
        <v>56882.97</v>
      </c>
      <c r="Z1873" s="3">
        <v>0</v>
      </c>
      <c r="AA1873" s="3">
        <f t="shared" si="118"/>
        <v>56882.97</v>
      </c>
      <c r="AB1873" s="8">
        <f t="shared" si="119"/>
        <v>1</v>
      </c>
    </row>
    <row r="1874" spans="1:28" ht="10.5" x14ac:dyDescent="0.15">
      <c r="A1874" s="35">
        <v>387772</v>
      </c>
      <c r="B1874" s="1" t="s">
        <v>0</v>
      </c>
      <c r="C1874" s="1" t="s">
        <v>22</v>
      </c>
      <c r="E1874" s="1" t="s">
        <v>13367</v>
      </c>
      <c r="F1874" s="1" t="s">
        <v>2</v>
      </c>
      <c r="G1874" s="1" t="s">
        <v>13368</v>
      </c>
      <c r="H1874" s="1" t="s">
        <v>13369</v>
      </c>
      <c r="I1874" s="1" t="s">
        <v>4268</v>
      </c>
      <c r="J1874" s="1" t="s">
        <v>118</v>
      </c>
      <c r="K1874" s="1" t="s">
        <v>13370</v>
      </c>
      <c r="L1874" s="1" t="s">
        <v>2</v>
      </c>
      <c r="M1874" s="1" t="s">
        <v>120</v>
      </c>
      <c r="N1874" s="1" t="s">
        <v>120</v>
      </c>
      <c r="O1874" s="1" t="s">
        <v>7</v>
      </c>
      <c r="P1874" s="1" t="s">
        <v>1409</v>
      </c>
      <c r="Q1874" s="14" t="s">
        <v>48637</v>
      </c>
      <c r="R1874" s="1" t="s">
        <v>476</v>
      </c>
      <c r="S1874" s="1" t="s">
        <v>503</v>
      </c>
      <c r="T1874" s="1" t="s">
        <v>13371</v>
      </c>
      <c r="U1874" s="21">
        <v>47514.48</v>
      </c>
      <c r="V1874" s="21">
        <v>3033.75</v>
      </c>
      <c r="W1874" s="21">
        <f t="shared" si="116"/>
        <v>50548.23</v>
      </c>
      <c r="X1874" s="23">
        <f t="shared" si="117"/>
        <v>0.93998306172144896</v>
      </c>
      <c r="Y1874" s="2">
        <v>34500.879999999997</v>
      </c>
      <c r="Z1874" s="2">
        <v>2316.02</v>
      </c>
      <c r="AA1874" s="3">
        <f t="shared" si="118"/>
        <v>36816.899999999994</v>
      </c>
      <c r="AB1874" s="8">
        <f t="shared" si="119"/>
        <v>0.93709356301046542</v>
      </c>
    </row>
    <row r="1875" spans="1:28" ht="10.5" x14ac:dyDescent="0.15">
      <c r="A1875" s="35">
        <v>420617</v>
      </c>
      <c r="B1875" s="1" t="s">
        <v>0</v>
      </c>
      <c r="C1875" s="1" t="s">
        <v>22</v>
      </c>
      <c r="E1875" s="1" t="s">
        <v>17055</v>
      </c>
      <c r="F1875" s="1" t="s">
        <v>2</v>
      </c>
      <c r="G1875" s="1" t="s">
        <v>17056</v>
      </c>
      <c r="H1875" s="1" t="s">
        <v>17057</v>
      </c>
      <c r="I1875" s="1" t="s">
        <v>13068</v>
      </c>
      <c r="J1875" s="1" t="s">
        <v>187</v>
      </c>
      <c r="K1875" s="1" t="s">
        <v>13069</v>
      </c>
      <c r="L1875" s="1" t="s">
        <v>2</v>
      </c>
      <c r="M1875" s="1" t="s">
        <v>120</v>
      </c>
      <c r="N1875" s="1" t="s">
        <v>120</v>
      </c>
      <c r="O1875" s="1" t="s">
        <v>7</v>
      </c>
      <c r="P1875" s="1" t="s">
        <v>1409</v>
      </c>
      <c r="Q1875" s="14" t="s">
        <v>48637</v>
      </c>
      <c r="R1875" s="1" t="s">
        <v>476</v>
      </c>
      <c r="S1875" s="1" t="s">
        <v>503</v>
      </c>
      <c r="T1875" s="1" t="s">
        <v>17058</v>
      </c>
      <c r="U1875" s="21">
        <v>44958.59</v>
      </c>
      <c r="V1875" s="21">
        <v>2387.7399999999998</v>
      </c>
      <c r="W1875" s="21">
        <f t="shared" si="116"/>
        <v>47346.329999999994</v>
      </c>
      <c r="X1875" s="23">
        <f t="shared" si="117"/>
        <v>0.9495686360484541</v>
      </c>
      <c r="Y1875" s="2">
        <v>28985.61</v>
      </c>
      <c r="Z1875" s="2">
        <v>1824.42</v>
      </c>
      <c r="AA1875" s="3">
        <f t="shared" si="118"/>
        <v>30810.03</v>
      </c>
      <c r="AB1875" s="8">
        <f t="shared" si="119"/>
        <v>0.94078486778493897</v>
      </c>
    </row>
    <row r="1876" spans="1:28" ht="10.5" x14ac:dyDescent="0.15">
      <c r="A1876" s="35">
        <v>368517</v>
      </c>
      <c r="B1876" s="1" t="s">
        <v>0</v>
      </c>
      <c r="C1876" s="1" t="s">
        <v>22</v>
      </c>
      <c r="E1876" s="1" t="s">
        <v>9615</v>
      </c>
      <c r="F1876" s="1" t="s">
        <v>2</v>
      </c>
      <c r="G1876" s="1" t="s">
        <v>9616</v>
      </c>
      <c r="H1876" s="1" t="s">
        <v>13195</v>
      </c>
      <c r="I1876" s="1" t="s">
        <v>1756</v>
      </c>
      <c r="J1876" s="1" t="s">
        <v>53</v>
      </c>
      <c r="K1876" s="1" t="s">
        <v>13196</v>
      </c>
      <c r="L1876" s="1" t="s">
        <v>6</v>
      </c>
      <c r="M1876" s="1" t="s">
        <v>289</v>
      </c>
      <c r="N1876" s="1" t="s">
        <v>289</v>
      </c>
      <c r="O1876" s="1" t="s">
        <v>7</v>
      </c>
      <c r="P1876" s="1" t="s">
        <v>1409</v>
      </c>
      <c r="Q1876" s="14" t="s">
        <v>48637</v>
      </c>
      <c r="R1876" s="1" t="s">
        <v>476</v>
      </c>
      <c r="S1876" s="1" t="s">
        <v>503</v>
      </c>
      <c r="T1876" s="1" t="s">
        <v>13197</v>
      </c>
      <c r="U1876" s="21">
        <v>32765.5</v>
      </c>
      <c r="V1876" s="21">
        <v>0</v>
      </c>
      <c r="W1876" s="21">
        <f t="shared" si="116"/>
        <v>32765.5</v>
      </c>
      <c r="X1876" s="23">
        <f t="shared" si="117"/>
        <v>1</v>
      </c>
      <c r="Y1876" s="2">
        <v>26601.9</v>
      </c>
      <c r="Z1876" s="2">
        <v>0</v>
      </c>
      <c r="AA1876" s="3">
        <f t="shared" si="118"/>
        <v>26601.9</v>
      </c>
      <c r="AB1876" s="8">
        <f t="shared" si="119"/>
        <v>1</v>
      </c>
    </row>
    <row r="1877" spans="1:28" ht="10.5" x14ac:dyDescent="0.15">
      <c r="A1877" s="35">
        <v>107553</v>
      </c>
      <c r="B1877" s="1" t="s">
        <v>0</v>
      </c>
      <c r="C1877" s="1" t="s">
        <v>22</v>
      </c>
      <c r="D1877" s="14" t="s">
        <v>48458</v>
      </c>
      <c r="E1877" s="1" t="s">
        <v>4472</v>
      </c>
      <c r="F1877" s="1" t="s">
        <v>2</v>
      </c>
      <c r="G1877" s="10" t="s">
        <v>4028</v>
      </c>
      <c r="H1877" s="1" t="s">
        <v>4473</v>
      </c>
      <c r="I1877" s="1" t="s">
        <v>4030</v>
      </c>
      <c r="J1877" s="1" t="s">
        <v>118</v>
      </c>
      <c r="K1877" s="1" t="s">
        <v>3933</v>
      </c>
      <c r="L1877" s="1" t="s">
        <v>2</v>
      </c>
      <c r="M1877" s="1" t="s">
        <v>120</v>
      </c>
      <c r="N1877" s="1" t="s">
        <v>120</v>
      </c>
      <c r="O1877" s="1" t="s">
        <v>7</v>
      </c>
      <c r="P1877" s="1" t="s">
        <v>1409</v>
      </c>
      <c r="Q1877" s="14" t="s">
        <v>48637</v>
      </c>
      <c r="R1877" s="1" t="s">
        <v>476</v>
      </c>
      <c r="S1877" s="1" t="s">
        <v>503</v>
      </c>
      <c r="T1877" s="1" t="s">
        <v>4474</v>
      </c>
      <c r="U1877" s="21">
        <v>54315.34</v>
      </c>
      <c r="V1877" s="21">
        <v>5359.99</v>
      </c>
      <c r="W1877" s="21">
        <f t="shared" si="116"/>
        <v>59675.329999999994</v>
      </c>
      <c r="X1877" s="23">
        <f t="shared" si="117"/>
        <v>0.91018080670856782</v>
      </c>
      <c r="Y1877" s="2">
        <v>26463.66</v>
      </c>
      <c r="Z1877" s="2">
        <v>1264.81</v>
      </c>
      <c r="AA1877" s="3">
        <f t="shared" si="118"/>
        <v>27728.47</v>
      </c>
      <c r="AB1877" s="8">
        <f t="shared" si="119"/>
        <v>0.95438587127237817</v>
      </c>
    </row>
    <row r="1878" spans="1:28" ht="10.5" x14ac:dyDescent="0.15">
      <c r="A1878" s="35">
        <v>107675</v>
      </c>
      <c r="B1878" s="1" t="s">
        <v>0</v>
      </c>
      <c r="C1878" s="1" t="s">
        <v>22</v>
      </c>
      <c r="E1878" s="1" t="s">
        <v>6299</v>
      </c>
      <c r="F1878" s="1" t="s">
        <v>2</v>
      </c>
      <c r="G1878" s="1" t="s">
        <v>6300</v>
      </c>
      <c r="H1878" s="1" t="s">
        <v>6301</v>
      </c>
      <c r="I1878" s="1" t="s">
        <v>4741</v>
      </c>
      <c r="J1878" s="1" t="s">
        <v>118</v>
      </c>
      <c r="K1878" s="1" t="s">
        <v>3344</v>
      </c>
      <c r="L1878" s="1" t="s">
        <v>2</v>
      </c>
      <c r="M1878" s="1" t="s">
        <v>120</v>
      </c>
      <c r="N1878" s="1" t="s">
        <v>120</v>
      </c>
      <c r="O1878" s="1" t="s">
        <v>7</v>
      </c>
      <c r="P1878" s="1" t="s">
        <v>1409</v>
      </c>
      <c r="Q1878" s="14" t="s">
        <v>48637</v>
      </c>
      <c r="R1878" s="1" t="s">
        <v>476</v>
      </c>
      <c r="S1878" s="1" t="s">
        <v>503</v>
      </c>
      <c r="T1878" s="1" t="s">
        <v>6302</v>
      </c>
      <c r="U1878" s="21">
        <v>34422.160000000003</v>
      </c>
      <c r="V1878" s="21">
        <v>3197.46</v>
      </c>
      <c r="W1878" s="21">
        <f t="shared" si="116"/>
        <v>37619.620000000003</v>
      </c>
      <c r="X1878" s="23">
        <f t="shared" si="117"/>
        <v>0.91500552105523658</v>
      </c>
      <c r="Y1878" s="2">
        <v>20560.29</v>
      </c>
      <c r="Z1878" s="2">
        <v>141.94999999999999</v>
      </c>
      <c r="AA1878" s="3">
        <f t="shared" si="118"/>
        <v>20702.240000000002</v>
      </c>
      <c r="AB1878" s="8">
        <f t="shared" si="119"/>
        <v>0.99314325406332837</v>
      </c>
    </row>
    <row r="1879" spans="1:28" ht="10.5" x14ac:dyDescent="0.15">
      <c r="A1879" s="35">
        <v>130960</v>
      </c>
      <c r="B1879" s="1" t="s">
        <v>0</v>
      </c>
      <c r="C1879" s="1" t="s">
        <v>22</v>
      </c>
      <c r="D1879" s="14" t="s">
        <v>48458</v>
      </c>
      <c r="E1879" s="1" t="s">
        <v>8165</v>
      </c>
      <c r="F1879" s="1" t="s">
        <v>2</v>
      </c>
      <c r="G1879" s="10" t="s">
        <v>8166</v>
      </c>
      <c r="H1879" s="1" t="s">
        <v>7913</v>
      </c>
      <c r="I1879" s="1" t="s">
        <v>3813</v>
      </c>
      <c r="J1879" s="1" t="s">
        <v>118</v>
      </c>
      <c r="K1879" s="1" t="s">
        <v>3014</v>
      </c>
      <c r="L1879" s="1" t="s">
        <v>2</v>
      </c>
      <c r="M1879" s="1" t="s">
        <v>120</v>
      </c>
      <c r="N1879" s="1" t="s">
        <v>120</v>
      </c>
      <c r="O1879" s="1" t="s">
        <v>7</v>
      </c>
      <c r="P1879" s="1" t="s">
        <v>1409</v>
      </c>
      <c r="Q1879" s="14" t="s">
        <v>48637</v>
      </c>
      <c r="R1879" s="1" t="s">
        <v>476</v>
      </c>
      <c r="S1879" s="1" t="s">
        <v>503</v>
      </c>
      <c r="T1879" s="1" t="s">
        <v>8167</v>
      </c>
      <c r="U1879" s="21">
        <v>8365.49</v>
      </c>
      <c r="V1879" s="21">
        <v>1939.56</v>
      </c>
      <c r="W1879" s="21">
        <f t="shared" si="116"/>
        <v>10305.049999999999</v>
      </c>
      <c r="X1879" s="23">
        <f t="shared" si="117"/>
        <v>0.8117854838161872</v>
      </c>
      <c r="Y1879" s="2">
        <v>19595.7</v>
      </c>
      <c r="Z1879" s="2">
        <v>4023.29</v>
      </c>
      <c r="AA1879" s="3">
        <f t="shared" si="118"/>
        <v>23618.99</v>
      </c>
      <c r="AB1879" s="8">
        <f t="shared" si="119"/>
        <v>0.82965867719153108</v>
      </c>
    </row>
    <row r="1880" spans="1:28" ht="10.5" x14ac:dyDescent="0.15">
      <c r="A1880" s="35">
        <v>368000</v>
      </c>
      <c r="B1880" s="1" t="s">
        <v>0</v>
      </c>
      <c r="C1880" s="1" t="s">
        <v>22</v>
      </c>
      <c r="D1880" s="14" t="s">
        <v>48458</v>
      </c>
      <c r="E1880" s="1" t="s">
        <v>15524</v>
      </c>
      <c r="F1880" s="1" t="s">
        <v>2</v>
      </c>
      <c r="G1880" s="10" t="s">
        <v>15525</v>
      </c>
      <c r="H1880" s="1" t="s">
        <v>15526</v>
      </c>
      <c r="I1880" s="1" t="s">
        <v>2008</v>
      </c>
      <c r="J1880" s="1" t="s">
        <v>118</v>
      </c>
      <c r="K1880" s="1" t="s">
        <v>2009</v>
      </c>
      <c r="L1880" s="1" t="s">
        <v>2</v>
      </c>
      <c r="M1880" s="1" t="s">
        <v>120</v>
      </c>
      <c r="N1880" s="1" t="s">
        <v>120</v>
      </c>
      <c r="O1880" s="1" t="s">
        <v>7</v>
      </c>
      <c r="P1880" s="1" t="s">
        <v>1409</v>
      </c>
      <c r="Q1880" s="14" t="s">
        <v>48637</v>
      </c>
      <c r="R1880" s="1" t="s">
        <v>476</v>
      </c>
      <c r="S1880" s="1" t="s">
        <v>503</v>
      </c>
      <c r="T1880" s="1" t="s">
        <v>15527</v>
      </c>
      <c r="U1880" s="21">
        <v>26391.9</v>
      </c>
      <c r="V1880" s="21">
        <v>1121.01</v>
      </c>
      <c r="W1880" s="21">
        <f t="shared" si="116"/>
        <v>27512.91</v>
      </c>
      <c r="X1880" s="23">
        <f t="shared" si="117"/>
        <v>0.95925512786542755</v>
      </c>
      <c r="Y1880" s="2">
        <v>17363.12</v>
      </c>
      <c r="Z1880" s="2">
        <v>66.459999999999994</v>
      </c>
      <c r="AA1880" s="3">
        <f t="shared" si="118"/>
        <v>17429.579999999998</v>
      </c>
      <c r="AB1880" s="8">
        <f t="shared" si="119"/>
        <v>0.99618694196876811</v>
      </c>
    </row>
    <row r="1881" spans="1:28" ht="10.5" x14ac:dyDescent="0.15">
      <c r="A1881" s="35">
        <v>130955</v>
      </c>
      <c r="B1881" s="1" t="s">
        <v>0</v>
      </c>
      <c r="C1881" s="1" t="s">
        <v>22</v>
      </c>
      <c r="D1881" s="14" t="s">
        <v>48458</v>
      </c>
      <c r="E1881" s="1" t="s">
        <v>8153</v>
      </c>
      <c r="F1881" s="1" t="s">
        <v>2</v>
      </c>
      <c r="G1881" s="10" t="s">
        <v>8154</v>
      </c>
      <c r="H1881" s="1" t="s">
        <v>8155</v>
      </c>
      <c r="I1881" s="1" t="s">
        <v>1546</v>
      </c>
      <c r="J1881" s="1" t="s">
        <v>118</v>
      </c>
      <c r="K1881" s="1" t="s">
        <v>2364</v>
      </c>
      <c r="L1881" s="1" t="s">
        <v>2</v>
      </c>
      <c r="M1881" s="1" t="s">
        <v>120</v>
      </c>
      <c r="N1881" s="1" t="s">
        <v>120</v>
      </c>
      <c r="O1881" s="1" t="s">
        <v>7</v>
      </c>
      <c r="P1881" s="1" t="s">
        <v>1409</v>
      </c>
      <c r="Q1881" s="14" t="s">
        <v>48637</v>
      </c>
      <c r="R1881" s="1" t="s">
        <v>476</v>
      </c>
      <c r="S1881" s="1" t="s">
        <v>503</v>
      </c>
      <c r="T1881" s="1" t="s">
        <v>8156</v>
      </c>
      <c r="U1881" s="21">
        <v>7156.92</v>
      </c>
      <c r="V1881" s="21">
        <v>0</v>
      </c>
      <c r="W1881" s="21">
        <f t="shared" si="116"/>
        <v>7156.92</v>
      </c>
      <c r="X1881" s="23">
        <f t="shared" si="117"/>
        <v>1</v>
      </c>
      <c r="Y1881" s="2">
        <v>16799.38</v>
      </c>
      <c r="Z1881" s="2">
        <v>635.86</v>
      </c>
      <c r="AA1881" s="3">
        <f t="shared" si="118"/>
        <v>17435.240000000002</v>
      </c>
      <c r="AB1881" s="8">
        <f t="shared" si="119"/>
        <v>0.96353018369692645</v>
      </c>
    </row>
    <row r="1882" spans="1:28" ht="10.5" x14ac:dyDescent="0.15">
      <c r="A1882" s="35">
        <v>132088</v>
      </c>
      <c r="B1882" s="1" t="s">
        <v>0</v>
      </c>
      <c r="C1882" s="1" t="s">
        <v>22</v>
      </c>
      <c r="D1882" s="14" t="s">
        <v>48458</v>
      </c>
      <c r="E1882" s="1" t="s">
        <v>8174</v>
      </c>
      <c r="F1882" s="1" t="s">
        <v>2</v>
      </c>
      <c r="G1882" s="10" t="s">
        <v>8175</v>
      </c>
      <c r="H1882" s="1" t="s">
        <v>8176</v>
      </c>
      <c r="I1882" s="1" t="s">
        <v>4268</v>
      </c>
      <c r="J1882" s="1" t="s">
        <v>118</v>
      </c>
      <c r="K1882" s="1" t="s">
        <v>8177</v>
      </c>
      <c r="L1882" s="1" t="s">
        <v>2</v>
      </c>
      <c r="M1882" s="1" t="s">
        <v>120</v>
      </c>
      <c r="N1882" s="1" t="s">
        <v>120</v>
      </c>
      <c r="O1882" s="1" t="s">
        <v>7</v>
      </c>
      <c r="P1882" s="1" t="s">
        <v>1409</v>
      </c>
      <c r="Q1882" s="14" t="s">
        <v>48637</v>
      </c>
      <c r="R1882" s="1" t="s">
        <v>476</v>
      </c>
      <c r="S1882" s="1" t="s">
        <v>503</v>
      </c>
      <c r="T1882" s="1" t="s">
        <v>8178</v>
      </c>
      <c r="U1882" s="21">
        <v>7495.4</v>
      </c>
      <c r="V1882" s="21">
        <v>91.65</v>
      </c>
      <c r="W1882" s="21">
        <f t="shared" si="116"/>
        <v>7587.0499999999993</v>
      </c>
      <c r="X1882" s="23">
        <f t="shared" si="117"/>
        <v>0.98792020614072673</v>
      </c>
      <c r="Y1882" s="2">
        <v>15869.36</v>
      </c>
      <c r="Z1882" s="2">
        <v>847.26</v>
      </c>
      <c r="AA1882" s="3">
        <f t="shared" si="118"/>
        <v>16716.62</v>
      </c>
      <c r="AB1882" s="8">
        <f t="shared" si="119"/>
        <v>0.94931630915819121</v>
      </c>
    </row>
    <row r="1883" spans="1:28" ht="10.5" x14ac:dyDescent="0.15">
      <c r="A1883" s="35">
        <v>389221</v>
      </c>
      <c r="B1883" s="1" t="s">
        <v>0</v>
      </c>
      <c r="C1883" s="1" t="s">
        <v>22</v>
      </c>
      <c r="E1883" s="1" t="s">
        <v>14060</v>
      </c>
      <c r="F1883" s="1" t="s">
        <v>2</v>
      </c>
      <c r="G1883" s="1" t="s">
        <v>9615</v>
      </c>
      <c r="H1883" s="1" t="s">
        <v>14061</v>
      </c>
      <c r="I1883" s="1" t="s">
        <v>1756</v>
      </c>
      <c r="J1883" s="1" t="s">
        <v>53</v>
      </c>
      <c r="K1883" s="1" t="s">
        <v>13196</v>
      </c>
      <c r="L1883" s="1" t="s">
        <v>2</v>
      </c>
      <c r="M1883" s="1" t="s">
        <v>120</v>
      </c>
      <c r="N1883" s="1" t="s">
        <v>120</v>
      </c>
      <c r="O1883" s="1" t="s">
        <v>7</v>
      </c>
      <c r="P1883" s="1" t="s">
        <v>1409</v>
      </c>
      <c r="Q1883" s="14" t="s">
        <v>48637</v>
      </c>
      <c r="R1883" s="1" t="s">
        <v>476</v>
      </c>
      <c r="S1883" s="1" t="s">
        <v>503</v>
      </c>
      <c r="T1883" s="1" t="s">
        <v>14062</v>
      </c>
      <c r="U1883" s="21">
        <v>28551.5</v>
      </c>
      <c r="V1883" s="21">
        <v>0</v>
      </c>
      <c r="W1883" s="21">
        <f t="shared" si="116"/>
        <v>28551.5</v>
      </c>
      <c r="X1883" s="23">
        <f t="shared" si="117"/>
        <v>1</v>
      </c>
      <c r="Y1883" s="2">
        <v>15520.5</v>
      </c>
      <c r="Z1883" s="3">
        <v>0</v>
      </c>
      <c r="AA1883" s="3">
        <f t="shared" si="118"/>
        <v>15520.5</v>
      </c>
      <c r="AB1883" s="8">
        <f t="shared" si="119"/>
        <v>1</v>
      </c>
    </row>
    <row r="1884" spans="1:28" ht="10.5" x14ac:dyDescent="0.15">
      <c r="A1884" s="35">
        <v>368333</v>
      </c>
      <c r="B1884" s="1" t="s">
        <v>0</v>
      </c>
      <c r="C1884" s="1" t="s">
        <v>22</v>
      </c>
      <c r="E1884" s="1" t="s">
        <v>12905</v>
      </c>
      <c r="F1884" s="1" t="s">
        <v>2</v>
      </c>
      <c r="G1884" s="1" t="s">
        <v>2</v>
      </c>
      <c r="H1884" s="1" t="s">
        <v>12117</v>
      </c>
      <c r="I1884" s="1" t="s">
        <v>12118</v>
      </c>
      <c r="J1884" s="1" t="s">
        <v>118</v>
      </c>
      <c r="K1884" s="1" t="s">
        <v>12119</v>
      </c>
      <c r="L1884" s="1" t="s">
        <v>2</v>
      </c>
      <c r="M1884" s="1" t="s">
        <v>120</v>
      </c>
      <c r="N1884" s="1" t="s">
        <v>120</v>
      </c>
      <c r="O1884" s="1" t="s">
        <v>7</v>
      </c>
      <c r="P1884" s="1" t="s">
        <v>1409</v>
      </c>
      <c r="Q1884" s="14" t="s">
        <v>48637</v>
      </c>
      <c r="R1884" s="1" t="s">
        <v>476</v>
      </c>
      <c r="S1884" s="1" t="s">
        <v>503</v>
      </c>
      <c r="T1884" s="1" t="s">
        <v>12906</v>
      </c>
      <c r="U1884" s="21">
        <v>10234.120000000001</v>
      </c>
      <c r="V1884" s="21">
        <v>275.83</v>
      </c>
      <c r="W1884" s="21">
        <f t="shared" si="116"/>
        <v>10509.95</v>
      </c>
      <c r="X1884" s="23">
        <f t="shared" si="117"/>
        <v>0.97375534612438686</v>
      </c>
      <c r="Y1884" s="2">
        <v>14405.33</v>
      </c>
      <c r="Z1884" s="2">
        <v>1259.96</v>
      </c>
      <c r="AA1884" s="3">
        <f t="shared" si="118"/>
        <v>15665.29</v>
      </c>
      <c r="AB1884" s="8">
        <f t="shared" si="119"/>
        <v>0.91956995370018679</v>
      </c>
    </row>
    <row r="1885" spans="1:28" ht="10.5" x14ac:dyDescent="0.15">
      <c r="A1885" s="35">
        <v>132895</v>
      </c>
      <c r="B1885" s="1" t="s">
        <v>0</v>
      </c>
      <c r="C1885" s="1" t="s">
        <v>22</v>
      </c>
      <c r="E1885" s="1" t="s">
        <v>6600</v>
      </c>
      <c r="F1885" s="1" t="s">
        <v>2</v>
      </c>
      <c r="G1885" s="1" t="s">
        <v>2</v>
      </c>
      <c r="H1885" s="1" t="s">
        <v>6601</v>
      </c>
      <c r="I1885" s="1" t="s">
        <v>3932</v>
      </c>
      <c r="J1885" s="1" t="s">
        <v>118</v>
      </c>
      <c r="K1885" s="1" t="s">
        <v>3933</v>
      </c>
      <c r="L1885" s="1" t="s">
        <v>2</v>
      </c>
      <c r="M1885" s="1" t="s">
        <v>120</v>
      </c>
      <c r="N1885" s="1" t="s">
        <v>120</v>
      </c>
      <c r="O1885" s="1" t="s">
        <v>7</v>
      </c>
      <c r="P1885" s="1" t="s">
        <v>1409</v>
      </c>
      <c r="Q1885" s="14" t="s">
        <v>48637</v>
      </c>
      <c r="R1885" s="1" t="s">
        <v>476</v>
      </c>
      <c r="S1885" s="1" t="s">
        <v>503</v>
      </c>
      <c r="T1885" s="1" t="s">
        <v>6602</v>
      </c>
      <c r="U1885" s="21">
        <v>2966.4</v>
      </c>
      <c r="V1885" s="21">
        <v>0</v>
      </c>
      <c r="W1885" s="21">
        <f t="shared" si="116"/>
        <v>2966.4</v>
      </c>
      <c r="X1885" s="23">
        <f t="shared" si="117"/>
        <v>1</v>
      </c>
      <c r="Y1885" s="2">
        <v>13938.38</v>
      </c>
      <c r="Z1885" s="2">
        <v>2126.08</v>
      </c>
      <c r="AA1885" s="3">
        <f t="shared" si="118"/>
        <v>16064.46</v>
      </c>
      <c r="AB1885" s="8">
        <f t="shared" si="119"/>
        <v>0.8676531922019165</v>
      </c>
    </row>
    <row r="1886" spans="1:28" ht="10.5" x14ac:dyDescent="0.15">
      <c r="A1886" s="35">
        <v>489154</v>
      </c>
      <c r="B1886" s="1" t="s">
        <v>0</v>
      </c>
      <c r="C1886" s="1" t="s">
        <v>22</v>
      </c>
      <c r="D1886" s="14" t="s">
        <v>48458</v>
      </c>
      <c r="E1886" s="1" t="s">
        <v>15068</v>
      </c>
      <c r="F1886" s="1" t="s">
        <v>2</v>
      </c>
      <c r="G1886" s="10" t="s">
        <v>15069</v>
      </c>
      <c r="H1886" s="1" t="s">
        <v>15070</v>
      </c>
      <c r="I1886" s="1" t="s">
        <v>1546</v>
      </c>
      <c r="J1886" s="1" t="s">
        <v>118</v>
      </c>
      <c r="K1886" s="1" t="s">
        <v>2364</v>
      </c>
      <c r="L1886" s="1" t="s">
        <v>2</v>
      </c>
      <c r="M1886" s="1" t="s">
        <v>120</v>
      </c>
      <c r="N1886" s="1" t="s">
        <v>120</v>
      </c>
      <c r="O1886" s="1" t="s">
        <v>7</v>
      </c>
      <c r="P1886" s="1" t="s">
        <v>1409</v>
      </c>
      <c r="Q1886" s="14" t="s">
        <v>48637</v>
      </c>
      <c r="R1886" s="1" t="s">
        <v>476</v>
      </c>
      <c r="S1886" s="1" t="s">
        <v>503</v>
      </c>
      <c r="T1886" s="1" t="s">
        <v>15071</v>
      </c>
      <c r="U1886" s="21">
        <v>1919.5</v>
      </c>
      <c r="V1886" s="21">
        <v>16.649999999999999</v>
      </c>
      <c r="W1886" s="21">
        <f t="shared" si="116"/>
        <v>1936.15</v>
      </c>
      <c r="X1886" s="23">
        <f t="shared" si="117"/>
        <v>0.99140045967512846</v>
      </c>
      <c r="Y1886" s="2">
        <v>13450.47</v>
      </c>
      <c r="Z1886" s="2">
        <v>281.27999999999997</v>
      </c>
      <c r="AA1886" s="3">
        <f t="shared" si="118"/>
        <v>13731.75</v>
      </c>
      <c r="AB1886" s="8">
        <f t="shared" si="119"/>
        <v>0.97951608498552623</v>
      </c>
    </row>
    <row r="1887" spans="1:28" ht="10.5" x14ac:dyDescent="0.15">
      <c r="A1887" s="35">
        <v>408986</v>
      </c>
      <c r="B1887" s="1" t="s">
        <v>0</v>
      </c>
      <c r="C1887" s="1" t="s">
        <v>22</v>
      </c>
      <c r="E1887" s="1" t="s">
        <v>13493</v>
      </c>
      <c r="F1887" s="1" t="s">
        <v>13494</v>
      </c>
      <c r="G1887" s="1" t="s">
        <v>13495</v>
      </c>
      <c r="H1887" s="1" t="s">
        <v>13496</v>
      </c>
      <c r="I1887" s="1" t="s">
        <v>2256</v>
      </c>
      <c r="J1887" s="1" t="s">
        <v>118</v>
      </c>
      <c r="K1887" s="1" t="s">
        <v>4185</v>
      </c>
      <c r="L1887" s="1" t="s">
        <v>2</v>
      </c>
      <c r="M1887" s="1" t="s">
        <v>120</v>
      </c>
      <c r="N1887" s="1" t="s">
        <v>120</v>
      </c>
      <c r="O1887" s="1" t="s">
        <v>7</v>
      </c>
      <c r="P1887" s="1" t="s">
        <v>1409</v>
      </c>
      <c r="Q1887" s="14" t="s">
        <v>48637</v>
      </c>
      <c r="R1887" s="1" t="s">
        <v>476</v>
      </c>
      <c r="S1887" s="1" t="s">
        <v>503</v>
      </c>
      <c r="T1887" s="1" t="s">
        <v>13497</v>
      </c>
      <c r="U1887" s="21">
        <v>10206.25</v>
      </c>
      <c r="V1887" s="21">
        <v>62.2</v>
      </c>
      <c r="W1887" s="21">
        <f t="shared" si="116"/>
        <v>10268.450000000001</v>
      </c>
      <c r="X1887" s="23">
        <f t="shared" si="117"/>
        <v>0.99394261061796074</v>
      </c>
      <c r="Y1887" s="2">
        <v>12641.89</v>
      </c>
      <c r="Z1887" s="2">
        <v>54.65</v>
      </c>
      <c r="AA1887" s="3">
        <f t="shared" si="118"/>
        <v>12696.539999999999</v>
      </c>
      <c r="AB1887" s="8">
        <f t="shared" si="119"/>
        <v>0.99569567772007184</v>
      </c>
    </row>
    <row r="1888" spans="1:28" ht="10.5" x14ac:dyDescent="0.15">
      <c r="A1888" s="35">
        <v>84243</v>
      </c>
      <c r="B1888" s="1" t="s">
        <v>0</v>
      </c>
      <c r="C1888" s="1" t="s">
        <v>22</v>
      </c>
      <c r="E1888" s="1" t="s">
        <v>4240</v>
      </c>
      <c r="F1888" s="1" t="s">
        <v>2</v>
      </c>
      <c r="G1888" s="1" t="s">
        <v>4241</v>
      </c>
      <c r="H1888" s="1" t="s">
        <v>4242</v>
      </c>
      <c r="I1888" s="1" t="s">
        <v>2218</v>
      </c>
      <c r="J1888" s="1" t="s">
        <v>46</v>
      </c>
      <c r="K1888" s="1" t="s">
        <v>4243</v>
      </c>
      <c r="L1888" s="1" t="s">
        <v>2</v>
      </c>
      <c r="M1888" s="1" t="s">
        <v>120</v>
      </c>
      <c r="N1888" s="1" t="s">
        <v>120</v>
      </c>
      <c r="O1888" s="1" t="s">
        <v>7</v>
      </c>
      <c r="P1888" s="1" t="s">
        <v>1409</v>
      </c>
      <c r="Q1888" s="14" t="s">
        <v>48637</v>
      </c>
      <c r="R1888" s="1" t="s">
        <v>476</v>
      </c>
      <c r="S1888" s="1" t="s">
        <v>503</v>
      </c>
      <c r="T1888" s="1" t="s">
        <v>4244</v>
      </c>
      <c r="U1888" s="21">
        <v>19993.5</v>
      </c>
      <c r="V1888" s="21">
        <v>1873.34</v>
      </c>
      <c r="W1888" s="21">
        <f t="shared" si="116"/>
        <v>21866.84</v>
      </c>
      <c r="X1888" s="23">
        <f t="shared" si="117"/>
        <v>0.91432964250893134</v>
      </c>
      <c r="Y1888" s="2">
        <v>12569.4</v>
      </c>
      <c r="Z1888" s="2">
        <v>1012.3</v>
      </c>
      <c r="AA1888" s="3">
        <f t="shared" si="118"/>
        <v>13581.699999999999</v>
      </c>
      <c r="AB1888" s="8">
        <f t="shared" si="119"/>
        <v>0.92546588424129528</v>
      </c>
    </row>
    <row r="1889" spans="1:28" ht="10.5" x14ac:dyDescent="0.15">
      <c r="A1889" s="35">
        <v>132121</v>
      </c>
      <c r="B1889" s="1" t="s">
        <v>0</v>
      </c>
      <c r="C1889" s="1" t="s">
        <v>22</v>
      </c>
      <c r="E1889" s="1" t="s">
        <v>9249</v>
      </c>
      <c r="F1889" s="1" t="s">
        <v>2</v>
      </c>
      <c r="G1889" s="1" t="s">
        <v>2</v>
      </c>
      <c r="H1889" s="1" t="s">
        <v>6601</v>
      </c>
      <c r="I1889" s="1" t="s">
        <v>3932</v>
      </c>
      <c r="J1889" s="1" t="s">
        <v>118</v>
      </c>
      <c r="K1889" s="1" t="s">
        <v>3933</v>
      </c>
      <c r="L1889" s="1" t="s">
        <v>2</v>
      </c>
      <c r="M1889" s="1" t="s">
        <v>120</v>
      </c>
      <c r="N1889" s="1" t="s">
        <v>120</v>
      </c>
      <c r="O1889" s="1" t="s">
        <v>7</v>
      </c>
      <c r="P1889" s="1" t="s">
        <v>1409</v>
      </c>
      <c r="Q1889" s="14" t="s">
        <v>48637</v>
      </c>
      <c r="R1889" s="1" t="s">
        <v>476</v>
      </c>
      <c r="S1889" s="1" t="s">
        <v>503</v>
      </c>
      <c r="T1889" s="1" t="s">
        <v>9250</v>
      </c>
      <c r="U1889" s="21">
        <v>5234.6499999999996</v>
      </c>
      <c r="V1889" s="21">
        <v>269.39999999999998</v>
      </c>
      <c r="W1889" s="21">
        <f t="shared" si="116"/>
        <v>5504.0499999999993</v>
      </c>
      <c r="X1889" s="23">
        <f t="shared" si="117"/>
        <v>0.95105422370799686</v>
      </c>
      <c r="Y1889" s="2">
        <v>12389.34</v>
      </c>
      <c r="Z1889" s="2">
        <v>1151.1500000000001</v>
      </c>
      <c r="AA1889" s="3">
        <f t="shared" si="118"/>
        <v>13540.49</v>
      </c>
      <c r="AB1889" s="8">
        <f t="shared" si="119"/>
        <v>0.91498461281681831</v>
      </c>
    </row>
    <row r="1890" spans="1:28" ht="10.5" x14ac:dyDescent="0.15">
      <c r="A1890" s="35">
        <v>397066</v>
      </c>
      <c r="B1890" s="1" t="s">
        <v>0</v>
      </c>
      <c r="C1890" s="1" t="s">
        <v>22</v>
      </c>
      <c r="E1890" s="1" t="s">
        <v>12634</v>
      </c>
      <c r="F1890" s="1" t="s">
        <v>2</v>
      </c>
      <c r="G1890" s="1" t="s">
        <v>12635</v>
      </c>
      <c r="H1890" s="1" t="s">
        <v>6301</v>
      </c>
      <c r="I1890" s="1" t="s">
        <v>4741</v>
      </c>
      <c r="J1890" s="1" t="s">
        <v>118</v>
      </c>
      <c r="K1890" s="1" t="s">
        <v>3344</v>
      </c>
      <c r="L1890" s="1" t="s">
        <v>2</v>
      </c>
      <c r="M1890" s="1" t="s">
        <v>120</v>
      </c>
      <c r="N1890" s="1" t="s">
        <v>120</v>
      </c>
      <c r="O1890" s="1" t="s">
        <v>7</v>
      </c>
      <c r="P1890" s="1" t="s">
        <v>1409</v>
      </c>
      <c r="Q1890" s="14" t="s">
        <v>48637</v>
      </c>
      <c r="R1890" s="1" t="s">
        <v>476</v>
      </c>
      <c r="S1890" s="1" t="s">
        <v>503</v>
      </c>
      <c r="T1890" s="1" t="s">
        <v>12636</v>
      </c>
      <c r="U1890" s="21"/>
      <c r="V1890" s="21"/>
      <c r="W1890" s="21">
        <f t="shared" si="116"/>
        <v>0</v>
      </c>
      <c r="X1890" s="23" t="e">
        <f t="shared" si="117"/>
        <v>#DIV/0!</v>
      </c>
      <c r="Y1890" s="2">
        <v>12206.68</v>
      </c>
      <c r="Z1890" s="2">
        <v>58.48</v>
      </c>
      <c r="AA1890" s="3">
        <f t="shared" si="118"/>
        <v>12265.16</v>
      </c>
      <c r="AB1890" s="8">
        <f t="shared" si="119"/>
        <v>0.9952320230637024</v>
      </c>
    </row>
    <row r="1891" spans="1:28" ht="10.5" x14ac:dyDescent="0.15">
      <c r="A1891" s="35">
        <v>159017</v>
      </c>
      <c r="B1891" s="1" t="s">
        <v>0</v>
      </c>
      <c r="C1891" s="1" t="s">
        <v>22</v>
      </c>
      <c r="D1891" s="14" t="s">
        <v>48458</v>
      </c>
      <c r="E1891" s="1" t="s">
        <v>11176</v>
      </c>
      <c r="F1891" s="1" t="s">
        <v>2</v>
      </c>
      <c r="G1891" s="10" t="s">
        <v>11177</v>
      </c>
      <c r="H1891" s="1" t="s">
        <v>11178</v>
      </c>
      <c r="I1891" s="1" t="s">
        <v>5047</v>
      </c>
      <c r="J1891" s="1" t="s">
        <v>118</v>
      </c>
      <c r="K1891" s="1" t="s">
        <v>5617</v>
      </c>
      <c r="L1891" s="1" t="s">
        <v>2837</v>
      </c>
      <c r="M1891" s="1" t="s">
        <v>120</v>
      </c>
      <c r="N1891" s="1" t="s">
        <v>120</v>
      </c>
      <c r="O1891" s="1" t="s">
        <v>7</v>
      </c>
      <c r="P1891" s="1" t="s">
        <v>1409</v>
      </c>
      <c r="Q1891" s="14" t="s">
        <v>48637</v>
      </c>
      <c r="R1891" s="1" t="s">
        <v>476</v>
      </c>
      <c r="S1891" s="1" t="s">
        <v>503</v>
      </c>
      <c r="T1891" s="1" t="s">
        <v>11179</v>
      </c>
      <c r="U1891" s="21">
        <v>19915.240000000002</v>
      </c>
      <c r="V1891" s="21">
        <v>4459.8999999999996</v>
      </c>
      <c r="W1891" s="21">
        <f t="shared" si="116"/>
        <v>24375.14</v>
      </c>
      <c r="X1891" s="23">
        <f t="shared" si="117"/>
        <v>0.81703079448979588</v>
      </c>
      <c r="Y1891" s="2">
        <v>11748.78</v>
      </c>
      <c r="Z1891" s="2">
        <v>2013.78</v>
      </c>
      <c r="AA1891" s="3">
        <f t="shared" si="118"/>
        <v>13762.560000000001</v>
      </c>
      <c r="AB1891" s="8">
        <f t="shared" si="119"/>
        <v>0.8536769321986607</v>
      </c>
    </row>
    <row r="1892" spans="1:28" ht="10.5" x14ac:dyDescent="0.15">
      <c r="A1892" s="35">
        <v>133347</v>
      </c>
      <c r="B1892" s="1" t="s">
        <v>0</v>
      </c>
      <c r="C1892" s="1" t="s">
        <v>22</v>
      </c>
      <c r="D1892" s="14" t="s">
        <v>48458</v>
      </c>
      <c r="E1892" s="1" t="s">
        <v>10105</v>
      </c>
      <c r="F1892" s="1" t="s">
        <v>2</v>
      </c>
      <c r="G1892" s="10" t="s">
        <v>8175</v>
      </c>
      <c r="H1892" s="1" t="s">
        <v>8176</v>
      </c>
      <c r="I1892" s="1" t="s">
        <v>4268</v>
      </c>
      <c r="J1892" s="1" t="s">
        <v>118</v>
      </c>
      <c r="K1892" s="1" t="s">
        <v>8177</v>
      </c>
      <c r="L1892" s="1" t="s">
        <v>2</v>
      </c>
      <c r="M1892" s="1" t="s">
        <v>120</v>
      </c>
      <c r="N1892" s="1" t="s">
        <v>120</v>
      </c>
      <c r="O1892" s="1" t="s">
        <v>7</v>
      </c>
      <c r="P1892" s="1" t="s">
        <v>1409</v>
      </c>
      <c r="Q1892" s="14" t="s">
        <v>48637</v>
      </c>
      <c r="R1892" s="1" t="s">
        <v>476</v>
      </c>
      <c r="S1892" s="1" t="s">
        <v>503</v>
      </c>
      <c r="T1892" s="1" t="s">
        <v>10106</v>
      </c>
      <c r="U1892" s="21"/>
      <c r="V1892" s="21"/>
      <c r="W1892" s="21">
        <f t="shared" si="116"/>
        <v>0</v>
      </c>
      <c r="X1892" s="23" t="e">
        <f t="shared" si="117"/>
        <v>#DIV/0!</v>
      </c>
      <c r="Y1892" s="2">
        <v>11305.96</v>
      </c>
      <c r="Z1892" s="2">
        <v>586.64</v>
      </c>
      <c r="AA1892" s="3">
        <f t="shared" si="118"/>
        <v>11892.599999999999</v>
      </c>
      <c r="AB1892" s="8">
        <f t="shared" si="119"/>
        <v>0.95067184635823965</v>
      </c>
    </row>
    <row r="1893" spans="1:28" ht="10.5" x14ac:dyDescent="0.15">
      <c r="A1893" s="35">
        <v>387715</v>
      </c>
      <c r="B1893" s="1" t="s">
        <v>0</v>
      </c>
      <c r="C1893" s="1" t="s">
        <v>22</v>
      </c>
      <c r="E1893" s="1" t="s">
        <v>12660</v>
      </c>
      <c r="F1893" s="1" t="s">
        <v>2</v>
      </c>
      <c r="G1893" s="1" t="s">
        <v>2</v>
      </c>
      <c r="H1893" s="1" t="s">
        <v>13364</v>
      </c>
      <c r="I1893" s="1" t="s">
        <v>4543</v>
      </c>
      <c r="J1893" s="1" t="s">
        <v>118</v>
      </c>
      <c r="K1893" s="1" t="s">
        <v>6540</v>
      </c>
      <c r="L1893" s="1" t="s">
        <v>2</v>
      </c>
      <c r="M1893" s="1" t="s">
        <v>120</v>
      </c>
      <c r="N1893" s="1" t="s">
        <v>120</v>
      </c>
      <c r="O1893" s="1" t="s">
        <v>7</v>
      </c>
      <c r="P1893" s="1" t="s">
        <v>1409</v>
      </c>
      <c r="Q1893" s="14" t="s">
        <v>48637</v>
      </c>
      <c r="R1893" s="1" t="s">
        <v>476</v>
      </c>
      <c r="S1893" s="1" t="s">
        <v>503</v>
      </c>
      <c r="T1893" s="1" t="s">
        <v>13365</v>
      </c>
      <c r="U1893" s="21">
        <v>14737.79</v>
      </c>
      <c r="V1893" s="21">
        <v>292.85000000000002</v>
      </c>
      <c r="W1893" s="21">
        <f t="shared" si="116"/>
        <v>15030.640000000001</v>
      </c>
      <c r="X1893" s="23">
        <f t="shared" si="117"/>
        <v>0.98051646503409029</v>
      </c>
      <c r="Y1893" s="2">
        <v>11050.53</v>
      </c>
      <c r="Z1893" s="2">
        <v>31.85</v>
      </c>
      <c r="AA1893" s="3">
        <f t="shared" si="118"/>
        <v>11082.380000000001</v>
      </c>
      <c r="AB1893" s="8">
        <f t="shared" si="119"/>
        <v>0.99712606858815522</v>
      </c>
    </row>
    <row r="1894" spans="1:28" ht="10.5" x14ac:dyDescent="0.15">
      <c r="A1894" s="35">
        <v>205173</v>
      </c>
      <c r="B1894" s="1" t="s">
        <v>0</v>
      </c>
      <c r="C1894" s="1" t="s">
        <v>22</v>
      </c>
      <c r="D1894" s="14" t="s">
        <v>48458</v>
      </c>
      <c r="E1894" s="1" t="s">
        <v>9833</v>
      </c>
      <c r="F1894" s="1" t="s">
        <v>2</v>
      </c>
      <c r="G1894" s="10" t="s">
        <v>8725</v>
      </c>
      <c r="H1894" s="1" t="s">
        <v>8436</v>
      </c>
      <c r="I1894" s="1" t="s">
        <v>595</v>
      </c>
      <c r="J1894" s="1" t="s">
        <v>118</v>
      </c>
      <c r="K1894" s="1" t="s">
        <v>5785</v>
      </c>
      <c r="L1894" s="1" t="s">
        <v>2</v>
      </c>
      <c r="M1894" s="1" t="s">
        <v>120</v>
      </c>
      <c r="N1894" s="1" t="s">
        <v>120</v>
      </c>
      <c r="O1894" s="1" t="s">
        <v>7</v>
      </c>
      <c r="P1894" s="1" t="s">
        <v>1409</v>
      </c>
      <c r="Q1894" s="14" t="s">
        <v>48637</v>
      </c>
      <c r="R1894" s="1" t="s">
        <v>476</v>
      </c>
      <c r="S1894" s="1" t="s">
        <v>503</v>
      </c>
      <c r="T1894" s="1" t="s">
        <v>9834</v>
      </c>
      <c r="U1894" s="21"/>
      <c r="V1894" s="21"/>
      <c r="W1894" s="21">
        <f t="shared" si="116"/>
        <v>0</v>
      </c>
      <c r="X1894" s="23" t="e">
        <f t="shared" si="117"/>
        <v>#DIV/0!</v>
      </c>
      <c r="Y1894" s="2">
        <v>11016.67</v>
      </c>
      <c r="Z1894" s="2">
        <v>977.5</v>
      </c>
      <c r="AA1894" s="3">
        <f t="shared" si="118"/>
        <v>11994.17</v>
      </c>
      <c r="AB1894" s="8">
        <f t="shared" si="119"/>
        <v>0.91850207225677138</v>
      </c>
    </row>
    <row r="1895" spans="1:28" ht="10.5" x14ac:dyDescent="0.15">
      <c r="A1895" s="35">
        <v>133046</v>
      </c>
      <c r="B1895" s="1" t="s">
        <v>0</v>
      </c>
      <c r="C1895" s="1" t="s">
        <v>22</v>
      </c>
      <c r="E1895" s="1" t="s">
        <v>6625</v>
      </c>
      <c r="F1895" s="1" t="s">
        <v>2</v>
      </c>
      <c r="G1895" s="1" t="s">
        <v>2</v>
      </c>
      <c r="H1895" s="1" t="s">
        <v>6626</v>
      </c>
      <c r="I1895" s="1" t="s">
        <v>595</v>
      </c>
      <c r="J1895" s="1" t="s">
        <v>118</v>
      </c>
      <c r="K1895" s="1" t="s">
        <v>6627</v>
      </c>
      <c r="L1895" s="1" t="s">
        <v>2</v>
      </c>
      <c r="M1895" s="1" t="s">
        <v>120</v>
      </c>
      <c r="N1895" s="1" t="s">
        <v>120</v>
      </c>
      <c r="O1895" s="1" t="s">
        <v>7</v>
      </c>
      <c r="P1895" s="1" t="s">
        <v>1409</v>
      </c>
      <c r="Q1895" s="14" t="s">
        <v>48637</v>
      </c>
      <c r="R1895" s="1" t="s">
        <v>476</v>
      </c>
      <c r="S1895" s="1" t="s">
        <v>503</v>
      </c>
      <c r="T1895" s="1" t="s">
        <v>6628</v>
      </c>
      <c r="U1895" s="21">
        <v>1821.5</v>
      </c>
      <c r="V1895" s="21">
        <v>0</v>
      </c>
      <c r="W1895" s="21">
        <f t="shared" si="116"/>
        <v>1821.5</v>
      </c>
      <c r="X1895" s="23">
        <f t="shared" si="117"/>
        <v>1</v>
      </c>
      <c r="Y1895" s="2">
        <v>10648.65</v>
      </c>
      <c r="Z1895" s="2">
        <v>300.87</v>
      </c>
      <c r="AA1895" s="3">
        <f t="shared" si="118"/>
        <v>10949.52</v>
      </c>
      <c r="AB1895" s="8">
        <f t="shared" si="119"/>
        <v>0.9725220831598097</v>
      </c>
    </row>
    <row r="1896" spans="1:28" ht="10.5" x14ac:dyDescent="0.15">
      <c r="A1896" s="35">
        <v>205000</v>
      </c>
      <c r="B1896" s="1" t="s">
        <v>0</v>
      </c>
      <c r="C1896" s="1" t="s">
        <v>22</v>
      </c>
      <c r="E1896" s="1" t="s">
        <v>9380</v>
      </c>
      <c r="F1896" s="1" t="s">
        <v>2</v>
      </c>
      <c r="G1896" s="1" t="s">
        <v>2</v>
      </c>
      <c r="H1896" s="1" t="s">
        <v>6626</v>
      </c>
      <c r="I1896" s="1" t="s">
        <v>595</v>
      </c>
      <c r="J1896" s="1" t="s">
        <v>118</v>
      </c>
      <c r="K1896" s="1" t="s">
        <v>6627</v>
      </c>
      <c r="L1896" s="1" t="s">
        <v>2</v>
      </c>
      <c r="M1896" s="1" t="s">
        <v>120</v>
      </c>
      <c r="N1896" s="1" t="s">
        <v>120</v>
      </c>
      <c r="O1896" s="1" t="s">
        <v>7</v>
      </c>
      <c r="P1896" s="1" t="s">
        <v>1409</v>
      </c>
      <c r="Q1896" s="14" t="s">
        <v>48637</v>
      </c>
      <c r="R1896" s="1" t="s">
        <v>476</v>
      </c>
      <c r="S1896" s="1" t="s">
        <v>503</v>
      </c>
      <c r="T1896" s="1" t="s">
        <v>9381</v>
      </c>
      <c r="U1896" s="21"/>
      <c r="V1896" s="21"/>
      <c r="W1896" s="21">
        <f t="shared" si="116"/>
        <v>0</v>
      </c>
      <c r="X1896" s="23" t="e">
        <f t="shared" si="117"/>
        <v>#DIV/0!</v>
      </c>
      <c r="Y1896" s="2">
        <v>10648.65</v>
      </c>
      <c r="Z1896" s="2">
        <v>311.27</v>
      </c>
      <c r="AA1896" s="3">
        <f t="shared" si="118"/>
        <v>10959.92</v>
      </c>
      <c r="AB1896" s="8">
        <f t="shared" si="119"/>
        <v>0.97159924524996533</v>
      </c>
    </row>
    <row r="1897" spans="1:28" ht="10.5" x14ac:dyDescent="0.15">
      <c r="A1897" s="35">
        <v>205009</v>
      </c>
      <c r="B1897" s="1" t="s">
        <v>0</v>
      </c>
      <c r="C1897" s="1" t="s">
        <v>22</v>
      </c>
      <c r="E1897" s="1" t="s">
        <v>8435</v>
      </c>
      <c r="F1897" s="1" t="s">
        <v>2</v>
      </c>
      <c r="G1897" s="1" t="s">
        <v>2</v>
      </c>
      <c r="H1897" s="1" t="s">
        <v>8436</v>
      </c>
      <c r="I1897" s="1" t="s">
        <v>595</v>
      </c>
      <c r="J1897" s="1" t="s">
        <v>118</v>
      </c>
      <c r="K1897" s="1" t="s">
        <v>5785</v>
      </c>
      <c r="L1897" s="1" t="s">
        <v>2</v>
      </c>
      <c r="M1897" s="1" t="s">
        <v>120</v>
      </c>
      <c r="N1897" s="1" t="s">
        <v>120</v>
      </c>
      <c r="O1897" s="1" t="s">
        <v>7</v>
      </c>
      <c r="P1897" s="1" t="s">
        <v>1409</v>
      </c>
      <c r="Q1897" s="14" t="s">
        <v>48637</v>
      </c>
      <c r="R1897" s="1" t="s">
        <v>476</v>
      </c>
      <c r="S1897" s="1" t="s">
        <v>503</v>
      </c>
      <c r="T1897" s="1" t="s">
        <v>8437</v>
      </c>
      <c r="U1897" s="21"/>
      <c r="V1897" s="21"/>
      <c r="W1897" s="21">
        <f t="shared" si="116"/>
        <v>0</v>
      </c>
      <c r="X1897" s="23" t="e">
        <f t="shared" si="117"/>
        <v>#DIV/0!</v>
      </c>
      <c r="Y1897" s="2">
        <v>10348.94</v>
      </c>
      <c r="Z1897" s="2">
        <v>2106.1</v>
      </c>
      <c r="AA1897" s="3">
        <f t="shared" si="118"/>
        <v>12455.04</v>
      </c>
      <c r="AB1897" s="8">
        <f t="shared" si="119"/>
        <v>0.83090379476902521</v>
      </c>
    </row>
    <row r="1898" spans="1:28" ht="10.5" x14ac:dyDescent="0.15">
      <c r="A1898" s="35">
        <v>403372</v>
      </c>
      <c r="B1898" s="1" t="s">
        <v>0</v>
      </c>
      <c r="C1898" s="1" t="s">
        <v>22</v>
      </c>
      <c r="E1898" s="1" t="s">
        <v>16520</v>
      </c>
      <c r="F1898" s="1" t="s">
        <v>2</v>
      </c>
      <c r="G1898" s="1" t="s">
        <v>2</v>
      </c>
      <c r="H1898" s="1" t="s">
        <v>16521</v>
      </c>
      <c r="I1898" s="1" t="s">
        <v>278</v>
      </c>
      <c r="J1898" s="1" t="s">
        <v>187</v>
      </c>
      <c r="K1898" s="1" t="s">
        <v>16522</v>
      </c>
      <c r="L1898" s="1" t="s">
        <v>2</v>
      </c>
      <c r="M1898" s="1" t="s">
        <v>120</v>
      </c>
      <c r="N1898" s="1" t="s">
        <v>120</v>
      </c>
      <c r="O1898" s="1" t="s">
        <v>7</v>
      </c>
      <c r="P1898" s="1" t="s">
        <v>1409</v>
      </c>
      <c r="Q1898" s="14" t="s">
        <v>48637</v>
      </c>
      <c r="R1898" s="1" t="s">
        <v>476</v>
      </c>
      <c r="S1898" s="1" t="s">
        <v>503</v>
      </c>
      <c r="T1898" s="1" t="s">
        <v>16523</v>
      </c>
      <c r="U1898" s="21">
        <v>2520.65</v>
      </c>
      <c r="V1898" s="21">
        <v>20621.27</v>
      </c>
      <c r="W1898" s="21">
        <f t="shared" si="116"/>
        <v>23141.920000000002</v>
      </c>
      <c r="X1898" s="23">
        <f t="shared" si="117"/>
        <v>0.10892138595241881</v>
      </c>
      <c r="Y1898" s="2">
        <v>9416</v>
      </c>
      <c r="Z1898" s="2">
        <v>10315.44</v>
      </c>
      <c r="AA1898" s="3">
        <f t="shared" si="118"/>
        <v>19731.440000000002</v>
      </c>
      <c r="AB1898" s="8">
        <f t="shared" si="119"/>
        <v>0.47720794833017754</v>
      </c>
    </row>
    <row r="1899" spans="1:28" ht="10.5" x14ac:dyDescent="0.15">
      <c r="A1899" s="35">
        <v>396666</v>
      </c>
      <c r="B1899" s="1" t="s">
        <v>0</v>
      </c>
      <c r="C1899" s="1" t="s">
        <v>22</v>
      </c>
      <c r="E1899" s="1" t="s">
        <v>9191</v>
      </c>
      <c r="F1899" s="1" t="s">
        <v>2</v>
      </c>
      <c r="G1899" s="1" t="s">
        <v>2</v>
      </c>
      <c r="H1899" s="1" t="s">
        <v>16365</v>
      </c>
      <c r="I1899" s="1" t="s">
        <v>117</v>
      </c>
      <c r="J1899" s="1" t="s">
        <v>118</v>
      </c>
      <c r="K1899" s="1" t="s">
        <v>119</v>
      </c>
      <c r="L1899" s="1" t="s">
        <v>2</v>
      </c>
      <c r="M1899" s="1" t="s">
        <v>120</v>
      </c>
      <c r="N1899" s="1" t="s">
        <v>120</v>
      </c>
      <c r="O1899" s="1" t="s">
        <v>7</v>
      </c>
      <c r="P1899" s="1" t="s">
        <v>1409</v>
      </c>
      <c r="Q1899" s="14" t="s">
        <v>48637</v>
      </c>
      <c r="R1899" s="1" t="s">
        <v>476</v>
      </c>
      <c r="S1899" s="1" t="s">
        <v>503</v>
      </c>
      <c r="T1899" s="1" t="s">
        <v>16366</v>
      </c>
      <c r="U1899" s="21"/>
      <c r="V1899" s="21"/>
      <c r="W1899" s="21">
        <f t="shared" si="116"/>
        <v>0</v>
      </c>
      <c r="X1899" s="23" t="e">
        <f t="shared" si="117"/>
        <v>#DIV/0!</v>
      </c>
      <c r="Y1899" s="2">
        <v>8932.9500000000007</v>
      </c>
      <c r="Z1899" s="2">
        <v>80.5</v>
      </c>
      <c r="AA1899" s="3">
        <f t="shared" si="118"/>
        <v>9013.4500000000007</v>
      </c>
      <c r="AB1899" s="8">
        <f t="shared" si="119"/>
        <v>0.991068902584471</v>
      </c>
    </row>
    <row r="1900" spans="1:28" ht="10.5" x14ac:dyDescent="0.15">
      <c r="A1900" s="35">
        <v>89411</v>
      </c>
      <c r="B1900" s="1" t="s">
        <v>0</v>
      </c>
      <c r="C1900" s="1" t="s">
        <v>22</v>
      </c>
      <c r="D1900" s="14" t="s">
        <v>48458</v>
      </c>
      <c r="E1900" s="1" t="s">
        <v>4027</v>
      </c>
      <c r="F1900" s="1" t="s">
        <v>2</v>
      </c>
      <c r="G1900" s="10" t="s">
        <v>4028</v>
      </c>
      <c r="H1900" s="1" t="s">
        <v>4029</v>
      </c>
      <c r="I1900" s="1" t="s">
        <v>4030</v>
      </c>
      <c r="J1900" s="1" t="s">
        <v>118</v>
      </c>
      <c r="K1900" s="1" t="s">
        <v>3933</v>
      </c>
      <c r="L1900" s="1" t="s">
        <v>2</v>
      </c>
      <c r="M1900" s="1" t="s">
        <v>120</v>
      </c>
      <c r="N1900" s="1" t="s">
        <v>120</v>
      </c>
      <c r="O1900" s="1" t="s">
        <v>7</v>
      </c>
      <c r="P1900" s="1" t="s">
        <v>1409</v>
      </c>
      <c r="Q1900" s="14" t="s">
        <v>48637</v>
      </c>
      <c r="R1900" s="1" t="s">
        <v>476</v>
      </c>
      <c r="S1900" s="1" t="s">
        <v>503</v>
      </c>
      <c r="T1900" s="1" t="s">
        <v>4031</v>
      </c>
      <c r="U1900" s="21">
        <v>38665.980000000003</v>
      </c>
      <c r="V1900" s="21">
        <v>4489.96</v>
      </c>
      <c r="W1900" s="21">
        <f t="shared" si="116"/>
        <v>43155.94</v>
      </c>
      <c r="X1900" s="23">
        <f t="shared" si="117"/>
        <v>0.89595962919588823</v>
      </c>
      <c r="Y1900" s="2">
        <v>8514.2800000000007</v>
      </c>
      <c r="Z1900" s="2">
        <v>278.89</v>
      </c>
      <c r="AA1900" s="3">
        <f t="shared" si="118"/>
        <v>8793.17</v>
      </c>
      <c r="AB1900" s="8">
        <f t="shared" si="119"/>
        <v>0.96828333809081368</v>
      </c>
    </row>
    <row r="1901" spans="1:28" ht="10.5" x14ac:dyDescent="0.15">
      <c r="A1901" s="35">
        <v>397196</v>
      </c>
      <c r="B1901" s="1" t="s">
        <v>0</v>
      </c>
      <c r="C1901" s="1" t="s">
        <v>22</v>
      </c>
      <c r="E1901" s="1" t="s">
        <v>6094</v>
      </c>
      <c r="F1901" s="1" t="s">
        <v>2</v>
      </c>
      <c r="G1901" s="1" t="s">
        <v>2</v>
      </c>
      <c r="H1901" s="1" t="s">
        <v>13880</v>
      </c>
      <c r="I1901" s="1" t="s">
        <v>3937</v>
      </c>
      <c r="J1901" s="1" t="s">
        <v>118</v>
      </c>
      <c r="K1901" s="1" t="s">
        <v>6589</v>
      </c>
      <c r="L1901" s="1" t="s">
        <v>2</v>
      </c>
      <c r="M1901" s="1" t="s">
        <v>120</v>
      </c>
      <c r="N1901" s="1" t="s">
        <v>120</v>
      </c>
      <c r="O1901" s="1" t="s">
        <v>7</v>
      </c>
      <c r="P1901" s="1" t="s">
        <v>1409</v>
      </c>
      <c r="Q1901" s="14" t="s">
        <v>48637</v>
      </c>
      <c r="R1901" s="1" t="s">
        <v>476</v>
      </c>
      <c r="S1901" s="1" t="s">
        <v>503</v>
      </c>
      <c r="T1901" s="1" t="s">
        <v>6098</v>
      </c>
      <c r="U1901" s="21"/>
      <c r="V1901" s="21"/>
      <c r="W1901" s="21">
        <f t="shared" si="116"/>
        <v>0</v>
      </c>
      <c r="X1901" s="23" t="e">
        <f t="shared" si="117"/>
        <v>#DIV/0!</v>
      </c>
      <c r="Y1901" s="2">
        <v>7241.94</v>
      </c>
      <c r="Z1901" s="2">
        <v>2665.92</v>
      </c>
      <c r="AA1901" s="3">
        <f t="shared" si="118"/>
        <v>9907.86</v>
      </c>
      <c r="AB1901" s="8">
        <f t="shared" si="119"/>
        <v>0.73092877775826459</v>
      </c>
    </row>
    <row r="1902" spans="1:28" ht="10.5" x14ac:dyDescent="0.15">
      <c r="A1902" s="35">
        <v>205525</v>
      </c>
      <c r="B1902" s="1" t="s">
        <v>0</v>
      </c>
      <c r="C1902" s="1" t="s">
        <v>22</v>
      </c>
      <c r="E1902" s="1" t="s">
        <v>9509</v>
      </c>
      <c r="F1902" s="1" t="s">
        <v>2</v>
      </c>
      <c r="G1902" s="1" t="s">
        <v>2</v>
      </c>
      <c r="H1902" s="1" t="s">
        <v>6626</v>
      </c>
      <c r="I1902" s="1" t="s">
        <v>595</v>
      </c>
      <c r="J1902" s="1" t="s">
        <v>118</v>
      </c>
      <c r="K1902" s="1" t="s">
        <v>6627</v>
      </c>
      <c r="L1902" s="1" t="s">
        <v>2</v>
      </c>
      <c r="M1902" s="1" t="s">
        <v>120</v>
      </c>
      <c r="N1902" s="1" t="s">
        <v>120</v>
      </c>
      <c r="O1902" s="1" t="s">
        <v>7</v>
      </c>
      <c r="P1902" s="1" t="s">
        <v>1409</v>
      </c>
      <c r="Q1902" s="14" t="s">
        <v>48637</v>
      </c>
      <c r="R1902" s="1" t="s">
        <v>476</v>
      </c>
      <c r="S1902" s="1" t="s">
        <v>503</v>
      </c>
      <c r="T1902" s="1" t="s">
        <v>9510</v>
      </c>
      <c r="U1902" s="21"/>
      <c r="V1902" s="21"/>
      <c r="W1902" s="21">
        <f t="shared" si="116"/>
        <v>0</v>
      </c>
      <c r="X1902" s="23" t="e">
        <f t="shared" si="117"/>
        <v>#DIV/0!</v>
      </c>
      <c r="Y1902" s="2">
        <v>6703.35</v>
      </c>
      <c r="Z1902" s="2">
        <v>404.66</v>
      </c>
      <c r="AA1902" s="3">
        <f t="shared" si="118"/>
        <v>7108.01</v>
      </c>
      <c r="AB1902" s="8">
        <f t="shared" si="119"/>
        <v>0.94306986062203069</v>
      </c>
    </row>
    <row r="1903" spans="1:28" ht="10.5" x14ac:dyDescent="0.15">
      <c r="A1903" s="35">
        <v>205447</v>
      </c>
      <c r="B1903" s="1" t="s">
        <v>0</v>
      </c>
      <c r="C1903" s="1" t="s">
        <v>22</v>
      </c>
      <c r="D1903" s="14" t="s">
        <v>48458</v>
      </c>
      <c r="E1903" s="1" t="s">
        <v>8558</v>
      </c>
      <c r="F1903" s="1" t="s">
        <v>2</v>
      </c>
      <c r="G1903" s="10" t="s">
        <v>8559</v>
      </c>
      <c r="H1903" s="1" t="s">
        <v>8560</v>
      </c>
      <c r="I1903" s="1" t="s">
        <v>595</v>
      </c>
      <c r="J1903" s="1" t="s">
        <v>118</v>
      </c>
      <c r="K1903" s="1" t="s">
        <v>6320</v>
      </c>
      <c r="L1903" s="1" t="s">
        <v>2</v>
      </c>
      <c r="M1903" s="1" t="s">
        <v>120</v>
      </c>
      <c r="N1903" s="1" t="s">
        <v>120</v>
      </c>
      <c r="O1903" s="1" t="s">
        <v>7</v>
      </c>
      <c r="P1903" s="1" t="s">
        <v>1409</v>
      </c>
      <c r="Q1903" s="14" t="s">
        <v>48637</v>
      </c>
      <c r="R1903" s="1" t="s">
        <v>476</v>
      </c>
      <c r="S1903" s="1" t="s">
        <v>503</v>
      </c>
      <c r="T1903" s="1" t="s">
        <v>8561</v>
      </c>
      <c r="U1903" s="21"/>
      <c r="V1903" s="21"/>
      <c r="W1903" s="21">
        <f t="shared" si="116"/>
        <v>0</v>
      </c>
      <c r="X1903" s="23" t="e">
        <f t="shared" si="117"/>
        <v>#DIV/0!</v>
      </c>
      <c r="Y1903" s="2">
        <v>5961.5</v>
      </c>
      <c r="Z1903" s="2">
        <v>977.5</v>
      </c>
      <c r="AA1903" s="3">
        <f t="shared" si="118"/>
        <v>6939</v>
      </c>
      <c r="AB1903" s="8">
        <f t="shared" si="119"/>
        <v>0.85912955757313736</v>
      </c>
    </row>
    <row r="1904" spans="1:28" ht="10.5" x14ac:dyDescent="0.15">
      <c r="A1904" s="35">
        <v>205966</v>
      </c>
      <c r="B1904" s="1" t="s">
        <v>0</v>
      </c>
      <c r="C1904" s="1" t="s">
        <v>22</v>
      </c>
      <c r="E1904" s="1" t="s">
        <v>9626</v>
      </c>
      <c r="F1904" s="1" t="s">
        <v>2</v>
      </c>
      <c r="G1904" s="1" t="s">
        <v>9627</v>
      </c>
      <c r="H1904" s="1" t="s">
        <v>9628</v>
      </c>
      <c r="I1904" s="1" t="s">
        <v>9151</v>
      </c>
      <c r="J1904" s="1" t="s">
        <v>118</v>
      </c>
      <c r="K1904" s="1" t="s">
        <v>4185</v>
      </c>
      <c r="L1904" s="1" t="s">
        <v>2</v>
      </c>
      <c r="M1904" s="1" t="s">
        <v>120</v>
      </c>
      <c r="N1904" s="1" t="s">
        <v>120</v>
      </c>
      <c r="O1904" s="1" t="s">
        <v>7</v>
      </c>
      <c r="P1904" s="1" t="s">
        <v>1409</v>
      </c>
      <c r="Q1904" s="14" t="s">
        <v>48637</v>
      </c>
      <c r="R1904" s="1" t="s">
        <v>476</v>
      </c>
      <c r="S1904" s="1" t="s">
        <v>503</v>
      </c>
      <c r="T1904" s="1" t="s">
        <v>9629</v>
      </c>
      <c r="U1904" s="21"/>
      <c r="V1904" s="21"/>
      <c r="W1904" s="21">
        <f t="shared" si="116"/>
        <v>0</v>
      </c>
      <c r="X1904" s="23" t="e">
        <f t="shared" si="117"/>
        <v>#DIV/0!</v>
      </c>
      <c r="Y1904" s="2">
        <v>5934.2</v>
      </c>
      <c r="Z1904" s="2">
        <v>915.95</v>
      </c>
      <c r="AA1904" s="3">
        <f t="shared" si="118"/>
        <v>6850.15</v>
      </c>
      <c r="AB1904" s="8">
        <f t="shared" si="119"/>
        <v>0.86628759954161594</v>
      </c>
    </row>
    <row r="1905" spans="1:28" ht="10.5" x14ac:dyDescent="0.15">
      <c r="A1905" s="35">
        <v>476320</v>
      </c>
      <c r="B1905" s="1" t="s">
        <v>0</v>
      </c>
      <c r="C1905" s="1" t="s">
        <v>22</v>
      </c>
      <c r="E1905" s="1" t="s">
        <v>16497</v>
      </c>
      <c r="F1905" s="1" t="s">
        <v>2</v>
      </c>
      <c r="G1905" s="1" t="s">
        <v>2</v>
      </c>
      <c r="H1905" s="1" t="s">
        <v>14982</v>
      </c>
      <c r="I1905" s="1" t="s">
        <v>4030</v>
      </c>
      <c r="J1905" s="1" t="s">
        <v>118</v>
      </c>
      <c r="K1905" s="1" t="s">
        <v>3933</v>
      </c>
      <c r="L1905" s="1" t="s">
        <v>2</v>
      </c>
      <c r="M1905" s="1" t="s">
        <v>120</v>
      </c>
      <c r="N1905" s="1" t="s">
        <v>120</v>
      </c>
      <c r="O1905" s="1" t="s">
        <v>7</v>
      </c>
      <c r="P1905" s="1" t="s">
        <v>1409</v>
      </c>
      <c r="Q1905" s="14" t="s">
        <v>48637</v>
      </c>
      <c r="R1905" s="1" t="s">
        <v>476</v>
      </c>
      <c r="S1905" s="1" t="s">
        <v>503</v>
      </c>
      <c r="T1905" s="1" t="s">
        <v>16498</v>
      </c>
      <c r="U1905" s="21"/>
      <c r="V1905" s="21"/>
      <c r="W1905" s="21">
        <f t="shared" si="116"/>
        <v>0</v>
      </c>
      <c r="X1905" s="23" t="e">
        <f t="shared" si="117"/>
        <v>#DIV/0!</v>
      </c>
      <c r="Y1905" s="2">
        <v>5737.78</v>
      </c>
      <c r="Z1905" s="2">
        <v>-7.61</v>
      </c>
      <c r="AA1905" s="3">
        <f t="shared" si="118"/>
        <v>5730.17</v>
      </c>
      <c r="AB1905" s="8">
        <f t="shared" si="119"/>
        <v>1.0013280583298576</v>
      </c>
    </row>
    <row r="1906" spans="1:28" ht="10.5" x14ac:dyDescent="0.15">
      <c r="A1906" s="35">
        <v>397195</v>
      </c>
      <c r="B1906" s="1" t="s">
        <v>0</v>
      </c>
      <c r="C1906" s="1" t="s">
        <v>22</v>
      </c>
      <c r="E1906" s="1" t="s">
        <v>14580</v>
      </c>
      <c r="F1906" s="1" t="s">
        <v>2</v>
      </c>
      <c r="G1906" s="1" t="s">
        <v>2</v>
      </c>
      <c r="H1906" s="1" t="s">
        <v>8560</v>
      </c>
      <c r="I1906" s="1" t="s">
        <v>595</v>
      </c>
      <c r="J1906" s="1" t="s">
        <v>118</v>
      </c>
      <c r="K1906" s="1" t="s">
        <v>6320</v>
      </c>
      <c r="L1906" s="1" t="s">
        <v>2</v>
      </c>
      <c r="M1906" s="1" t="s">
        <v>120</v>
      </c>
      <c r="N1906" s="1" t="s">
        <v>120</v>
      </c>
      <c r="O1906" s="1" t="s">
        <v>7</v>
      </c>
      <c r="P1906" s="1" t="s">
        <v>1409</v>
      </c>
      <c r="Q1906" s="14" t="s">
        <v>48637</v>
      </c>
      <c r="R1906" s="1" t="s">
        <v>476</v>
      </c>
      <c r="S1906" s="1" t="s">
        <v>503</v>
      </c>
      <c r="T1906" s="1" t="s">
        <v>14581</v>
      </c>
      <c r="U1906" s="21"/>
      <c r="V1906" s="21"/>
      <c r="W1906" s="21">
        <f t="shared" si="116"/>
        <v>0</v>
      </c>
      <c r="X1906" s="23" t="e">
        <f t="shared" si="117"/>
        <v>#DIV/0!</v>
      </c>
      <c r="Y1906" s="2">
        <v>5464.5</v>
      </c>
      <c r="Z1906" s="3">
        <v>0</v>
      </c>
      <c r="AA1906" s="3">
        <f t="shared" si="118"/>
        <v>5464.5</v>
      </c>
      <c r="AB1906" s="8">
        <f t="shared" si="119"/>
        <v>1</v>
      </c>
    </row>
    <row r="1907" spans="1:28" ht="10.5" x14ac:dyDescent="0.15">
      <c r="A1907" s="35">
        <v>132577</v>
      </c>
      <c r="B1907" s="1" t="s">
        <v>0</v>
      </c>
      <c r="C1907" s="1" t="s">
        <v>22</v>
      </c>
      <c r="E1907" s="1" t="s">
        <v>9998</v>
      </c>
      <c r="F1907" s="1" t="s">
        <v>2</v>
      </c>
      <c r="G1907" s="1" t="s">
        <v>2</v>
      </c>
      <c r="H1907" s="1" t="s">
        <v>9999</v>
      </c>
      <c r="I1907" s="1" t="s">
        <v>117</v>
      </c>
      <c r="J1907" s="1" t="s">
        <v>118</v>
      </c>
      <c r="K1907" s="1" t="s">
        <v>3520</v>
      </c>
      <c r="L1907" s="1" t="s">
        <v>2</v>
      </c>
      <c r="M1907" s="1" t="s">
        <v>120</v>
      </c>
      <c r="N1907" s="1" t="s">
        <v>120</v>
      </c>
      <c r="O1907" s="1" t="s">
        <v>7</v>
      </c>
      <c r="P1907" s="1" t="s">
        <v>1409</v>
      </c>
      <c r="Q1907" s="14" t="s">
        <v>48637</v>
      </c>
      <c r="R1907" s="1" t="s">
        <v>476</v>
      </c>
      <c r="S1907" s="1" t="s">
        <v>503</v>
      </c>
      <c r="T1907" s="1" t="s">
        <v>10000</v>
      </c>
      <c r="U1907" s="21">
        <v>632.5</v>
      </c>
      <c r="V1907" s="21">
        <v>857.85</v>
      </c>
      <c r="W1907" s="21">
        <f t="shared" si="116"/>
        <v>1490.35</v>
      </c>
      <c r="X1907" s="23">
        <f t="shared" si="117"/>
        <v>0.42439695373569969</v>
      </c>
      <c r="Y1907" s="2">
        <v>3795</v>
      </c>
      <c r="Z1907" s="2">
        <v>2347.89</v>
      </c>
      <c r="AA1907" s="3">
        <f t="shared" si="118"/>
        <v>6142.8899999999994</v>
      </c>
      <c r="AB1907" s="8">
        <f t="shared" si="119"/>
        <v>0.61778739323022236</v>
      </c>
    </row>
    <row r="1908" spans="1:28" ht="10.5" x14ac:dyDescent="0.15">
      <c r="A1908" s="35">
        <v>205799</v>
      </c>
      <c r="B1908" s="1" t="s">
        <v>0</v>
      </c>
      <c r="C1908" s="1" t="s">
        <v>22</v>
      </c>
      <c r="D1908" s="14" t="s">
        <v>48458</v>
      </c>
      <c r="E1908" s="1" t="s">
        <v>8724</v>
      </c>
      <c r="F1908" s="1" t="s">
        <v>2</v>
      </c>
      <c r="G1908" s="10" t="s">
        <v>8725</v>
      </c>
      <c r="H1908" s="1" t="s">
        <v>8436</v>
      </c>
      <c r="I1908" s="1" t="s">
        <v>595</v>
      </c>
      <c r="J1908" s="1" t="s">
        <v>118</v>
      </c>
      <c r="K1908" s="1" t="s">
        <v>5785</v>
      </c>
      <c r="L1908" s="1" t="s">
        <v>2</v>
      </c>
      <c r="M1908" s="1" t="s">
        <v>120</v>
      </c>
      <c r="N1908" s="1" t="s">
        <v>120</v>
      </c>
      <c r="O1908" s="1" t="s">
        <v>7</v>
      </c>
      <c r="P1908" s="1" t="s">
        <v>1409</v>
      </c>
      <c r="Q1908" s="14" t="s">
        <v>48637</v>
      </c>
      <c r="R1908" s="1" t="s">
        <v>476</v>
      </c>
      <c r="S1908" s="1" t="s">
        <v>503</v>
      </c>
      <c r="T1908" s="1" t="s">
        <v>8726</v>
      </c>
      <c r="U1908" s="21"/>
      <c r="V1908" s="21"/>
      <c r="W1908" s="21">
        <f t="shared" si="116"/>
        <v>0</v>
      </c>
      <c r="X1908" s="23" t="e">
        <f t="shared" si="117"/>
        <v>#DIV/0!</v>
      </c>
      <c r="Y1908" s="2">
        <v>3669.6</v>
      </c>
      <c r="Z1908" s="3">
        <v>0</v>
      </c>
      <c r="AA1908" s="3">
        <f t="shared" si="118"/>
        <v>3669.6</v>
      </c>
      <c r="AB1908" s="8">
        <f t="shared" si="119"/>
        <v>1</v>
      </c>
    </row>
    <row r="1909" spans="1:28" ht="10.5" x14ac:dyDescent="0.15">
      <c r="A1909" s="35">
        <v>387222</v>
      </c>
      <c r="B1909" s="1" t="s">
        <v>0</v>
      </c>
      <c r="C1909" s="1" t="s">
        <v>22</v>
      </c>
      <c r="E1909" s="1" t="s">
        <v>15916</v>
      </c>
      <c r="F1909" s="1" t="s">
        <v>2</v>
      </c>
      <c r="G1909" s="1" t="s">
        <v>2</v>
      </c>
      <c r="H1909" s="1" t="s">
        <v>15917</v>
      </c>
      <c r="I1909" s="1" t="s">
        <v>1842</v>
      </c>
      <c r="J1909" s="1" t="s">
        <v>1843</v>
      </c>
      <c r="K1909" s="1" t="s">
        <v>15918</v>
      </c>
      <c r="L1909" s="1" t="s">
        <v>2</v>
      </c>
      <c r="M1909" s="1" t="s">
        <v>120</v>
      </c>
      <c r="N1909" s="1" t="s">
        <v>120</v>
      </c>
      <c r="O1909" s="1" t="s">
        <v>7</v>
      </c>
      <c r="P1909" s="1" t="s">
        <v>1409</v>
      </c>
      <c r="Q1909" s="14" t="s">
        <v>48637</v>
      </c>
      <c r="R1909" s="1" t="s">
        <v>476</v>
      </c>
      <c r="S1909" s="1" t="s">
        <v>503</v>
      </c>
      <c r="T1909" s="1" t="s">
        <v>15919</v>
      </c>
      <c r="U1909" s="21">
        <v>6387.95</v>
      </c>
      <c r="V1909" s="21">
        <v>1529.71</v>
      </c>
      <c r="W1909" s="21">
        <f t="shared" si="116"/>
        <v>7917.66</v>
      </c>
      <c r="X1909" s="23">
        <f t="shared" si="117"/>
        <v>0.80679771548664625</v>
      </c>
      <c r="Y1909" s="2">
        <v>3142.1</v>
      </c>
      <c r="Z1909" s="2">
        <v>679.65</v>
      </c>
      <c r="AA1909" s="3">
        <f t="shared" si="118"/>
        <v>3821.75</v>
      </c>
      <c r="AB1909" s="8">
        <f t="shared" si="119"/>
        <v>0.82216262183554656</v>
      </c>
    </row>
    <row r="1910" spans="1:28" ht="10.5" x14ac:dyDescent="0.15">
      <c r="A1910" s="35">
        <v>205618</v>
      </c>
      <c r="B1910" s="1" t="s">
        <v>0</v>
      </c>
      <c r="C1910" s="1" t="s">
        <v>22</v>
      </c>
      <c r="E1910" s="1" t="s">
        <v>12116</v>
      </c>
      <c r="F1910" s="1" t="s">
        <v>2</v>
      </c>
      <c r="G1910" s="1" t="s">
        <v>2</v>
      </c>
      <c r="H1910" s="1" t="s">
        <v>12117</v>
      </c>
      <c r="I1910" s="1" t="s">
        <v>12118</v>
      </c>
      <c r="J1910" s="1" t="s">
        <v>118</v>
      </c>
      <c r="K1910" s="1" t="s">
        <v>12119</v>
      </c>
      <c r="L1910" s="1" t="s">
        <v>2</v>
      </c>
      <c r="M1910" s="1" t="s">
        <v>120</v>
      </c>
      <c r="N1910" s="1" t="s">
        <v>120</v>
      </c>
      <c r="O1910" s="1" t="s">
        <v>7</v>
      </c>
      <c r="P1910" s="1" t="s">
        <v>1409</v>
      </c>
      <c r="Q1910" s="14" t="s">
        <v>48637</v>
      </c>
      <c r="R1910" s="1" t="s">
        <v>476</v>
      </c>
      <c r="S1910" s="1" t="s">
        <v>503</v>
      </c>
      <c r="T1910" s="1" t="s">
        <v>12120</v>
      </c>
      <c r="U1910" s="21"/>
      <c r="V1910" s="21"/>
      <c r="W1910" s="21">
        <f t="shared" si="116"/>
        <v>0</v>
      </c>
      <c r="X1910" s="23" t="e">
        <f t="shared" si="117"/>
        <v>#DIV/0!</v>
      </c>
      <c r="Y1910" s="2">
        <v>2875.57</v>
      </c>
      <c r="Z1910" s="2">
        <v>107.1</v>
      </c>
      <c r="AA1910" s="3">
        <f t="shared" si="118"/>
        <v>2982.67</v>
      </c>
      <c r="AB1910" s="8">
        <f t="shared" si="119"/>
        <v>0.96409257477360888</v>
      </c>
    </row>
    <row r="1911" spans="1:28" ht="10.5" x14ac:dyDescent="0.15">
      <c r="A1911" s="35">
        <v>363199</v>
      </c>
      <c r="B1911" s="1" t="s">
        <v>0</v>
      </c>
      <c r="C1911" s="1" t="s">
        <v>22</v>
      </c>
      <c r="E1911" s="1" t="s">
        <v>12328</v>
      </c>
      <c r="F1911" s="1" t="s">
        <v>2</v>
      </c>
      <c r="G1911" s="1" t="s">
        <v>2</v>
      </c>
      <c r="H1911" s="1" t="s">
        <v>12329</v>
      </c>
      <c r="I1911" s="1" t="s">
        <v>12118</v>
      </c>
      <c r="J1911" s="1" t="s">
        <v>118</v>
      </c>
      <c r="K1911" s="1" t="s">
        <v>12119</v>
      </c>
      <c r="L1911" s="1" t="s">
        <v>2</v>
      </c>
      <c r="M1911" s="1" t="s">
        <v>120</v>
      </c>
      <c r="N1911" s="1" t="s">
        <v>120</v>
      </c>
      <c r="O1911" s="1" t="s">
        <v>7</v>
      </c>
      <c r="P1911" s="1" t="s">
        <v>1409</v>
      </c>
      <c r="Q1911" s="14" t="s">
        <v>48637</v>
      </c>
      <c r="R1911" s="1" t="s">
        <v>476</v>
      </c>
      <c r="S1911" s="1" t="s">
        <v>503</v>
      </c>
      <c r="T1911" s="1" t="s">
        <v>12330</v>
      </c>
      <c r="U1911" s="21">
        <v>62089.49</v>
      </c>
      <c r="V1911" s="21">
        <v>3832.24</v>
      </c>
      <c r="W1911" s="21">
        <f t="shared" si="116"/>
        <v>65921.73</v>
      </c>
      <c r="X1911" s="23">
        <f t="shared" si="117"/>
        <v>0.94186681690544227</v>
      </c>
      <c r="Y1911" s="2">
        <v>2853.49</v>
      </c>
      <c r="Z1911" s="2">
        <v>500.2</v>
      </c>
      <c r="AA1911" s="3">
        <f t="shared" si="118"/>
        <v>3353.6899999999996</v>
      </c>
      <c r="AB1911" s="8">
        <f t="shared" si="119"/>
        <v>0.85085085383562586</v>
      </c>
    </row>
    <row r="1912" spans="1:28" ht="10.5" x14ac:dyDescent="0.15">
      <c r="A1912" s="35">
        <v>158629</v>
      </c>
      <c r="B1912" s="1" t="s">
        <v>0</v>
      </c>
      <c r="C1912" s="1" t="s">
        <v>22</v>
      </c>
      <c r="E1912" s="1" t="s">
        <v>8817</v>
      </c>
      <c r="F1912" s="1" t="s">
        <v>2</v>
      </c>
      <c r="G1912" s="1" t="s">
        <v>8818</v>
      </c>
      <c r="H1912" s="1" t="s">
        <v>8819</v>
      </c>
      <c r="I1912" s="1" t="s">
        <v>8820</v>
      </c>
      <c r="J1912" s="1" t="s">
        <v>93</v>
      </c>
      <c r="K1912" s="1" t="s">
        <v>8821</v>
      </c>
      <c r="L1912" s="1" t="s">
        <v>2</v>
      </c>
      <c r="M1912" s="1" t="s">
        <v>120</v>
      </c>
      <c r="N1912" s="1" t="s">
        <v>120</v>
      </c>
      <c r="O1912" s="1" t="s">
        <v>7</v>
      </c>
      <c r="P1912" s="1" t="s">
        <v>1409</v>
      </c>
      <c r="Q1912" s="14" t="s">
        <v>48637</v>
      </c>
      <c r="R1912" s="1" t="s">
        <v>476</v>
      </c>
      <c r="S1912" s="1" t="s">
        <v>503</v>
      </c>
      <c r="T1912" s="1" t="s">
        <v>8822</v>
      </c>
      <c r="U1912" s="21">
        <v>4183.01</v>
      </c>
      <c r="V1912" s="21">
        <v>6809.68</v>
      </c>
      <c r="W1912" s="21">
        <f t="shared" si="116"/>
        <v>10992.69</v>
      </c>
      <c r="X1912" s="23">
        <f t="shared" si="117"/>
        <v>0.38052651352853578</v>
      </c>
      <c r="Y1912" s="2">
        <v>2351.3000000000002</v>
      </c>
      <c r="Z1912" s="2">
        <v>1921.16</v>
      </c>
      <c r="AA1912" s="3">
        <f t="shared" si="118"/>
        <v>4272.46</v>
      </c>
      <c r="AB1912" s="8">
        <f t="shared" si="119"/>
        <v>0.55033868076003056</v>
      </c>
    </row>
    <row r="1913" spans="1:28" ht="10.5" x14ac:dyDescent="0.15">
      <c r="A1913" s="35">
        <v>180730</v>
      </c>
      <c r="B1913" s="1" t="s">
        <v>0</v>
      </c>
      <c r="C1913" s="1" t="s">
        <v>22</v>
      </c>
      <c r="E1913" s="1" t="s">
        <v>9444</v>
      </c>
      <c r="F1913" s="1" t="s">
        <v>2</v>
      </c>
      <c r="G1913" s="1" t="s">
        <v>9445</v>
      </c>
      <c r="H1913" s="1" t="s">
        <v>9446</v>
      </c>
      <c r="I1913" s="1" t="s">
        <v>9447</v>
      </c>
      <c r="J1913" s="1" t="s">
        <v>32</v>
      </c>
      <c r="K1913" s="1" t="s">
        <v>9448</v>
      </c>
      <c r="L1913" s="1" t="s">
        <v>2</v>
      </c>
      <c r="M1913" s="1" t="s">
        <v>120</v>
      </c>
      <c r="N1913" s="1" t="s">
        <v>120</v>
      </c>
      <c r="O1913" s="1" t="s">
        <v>7</v>
      </c>
      <c r="P1913" s="1" t="s">
        <v>1409</v>
      </c>
      <c r="Q1913" s="14" t="s">
        <v>48637</v>
      </c>
      <c r="R1913" s="1" t="s">
        <v>476</v>
      </c>
      <c r="S1913" s="1" t="s">
        <v>503</v>
      </c>
      <c r="T1913" s="1" t="s">
        <v>9449</v>
      </c>
      <c r="U1913" s="21">
        <v>6969.39</v>
      </c>
      <c r="V1913" s="21">
        <v>66278.86</v>
      </c>
      <c r="W1913" s="21">
        <f t="shared" si="116"/>
        <v>73248.25</v>
      </c>
      <c r="X1913" s="23">
        <f t="shared" si="117"/>
        <v>9.5147529121856159E-2</v>
      </c>
      <c r="Y1913" s="2">
        <v>2318.0500000000002</v>
      </c>
      <c r="Z1913" s="2">
        <v>29432.92</v>
      </c>
      <c r="AA1913" s="3">
        <f t="shared" si="118"/>
        <v>31750.969999999998</v>
      </c>
      <c r="AB1913" s="8">
        <f t="shared" si="119"/>
        <v>7.3007218362147686E-2</v>
      </c>
    </row>
    <row r="1914" spans="1:28" ht="10.5" x14ac:dyDescent="0.15">
      <c r="A1914" s="35">
        <v>130944</v>
      </c>
      <c r="B1914" s="1" t="s">
        <v>0</v>
      </c>
      <c r="C1914" s="1" t="s">
        <v>22</v>
      </c>
      <c r="E1914" s="1" t="s">
        <v>6108</v>
      </c>
      <c r="F1914" s="1" t="s">
        <v>2</v>
      </c>
      <c r="G1914" s="1" t="s">
        <v>2</v>
      </c>
      <c r="H1914" s="1" t="s">
        <v>6109</v>
      </c>
      <c r="I1914" s="1" t="s">
        <v>1058</v>
      </c>
      <c r="J1914" s="1" t="s">
        <v>118</v>
      </c>
      <c r="K1914" s="1" t="s">
        <v>4309</v>
      </c>
      <c r="L1914" s="1" t="s">
        <v>2</v>
      </c>
      <c r="M1914" s="1" t="s">
        <v>120</v>
      </c>
      <c r="N1914" s="1" t="s">
        <v>120</v>
      </c>
      <c r="O1914" s="1" t="s">
        <v>7</v>
      </c>
      <c r="P1914" s="1" t="s">
        <v>1409</v>
      </c>
      <c r="Q1914" s="14" t="s">
        <v>48637</v>
      </c>
      <c r="R1914" s="1" t="s">
        <v>476</v>
      </c>
      <c r="S1914" s="1" t="s">
        <v>503</v>
      </c>
      <c r="T1914" s="1" t="s">
        <v>6110</v>
      </c>
      <c r="U1914" s="21">
        <v>677.5</v>
      </c>
      <c r="V1914" s="21">
        <v>253.26</v>
      </c>
      <c r="W1914" s="21">
        <f t="shared" si="116"/>
        <v>930.76</v>
      </c>
      <c r="X1914" s="23">
        <f t="shared" si="117"/>
        <v>0.72789978082427265</v>
      </c>
      <c r="Y1914" s="2">
        <v>2024</v>
      </c>
      <c r="Z1914" s="2">
        <v>742.04</v>
      </c>
      <c r="AA1914" s="3">
        <f t="shared" si="118"/>
        <v>2766.04</v>
      </c>
      <c r="AB1914" s="8">
        <f t="shared" si="119"/>
        <v>0.73173200676779804</v>
      </c>
    </row>
    <row r="1915" spans="1:28" ht="10.5" x14ac:dyDescent="0.15">
      <c r="A1915" s="35">
        <v>391614</v>
      </c>
      <c r="B1915" s="1" t="s">
        <v>0</v>
      </c>
      <c r="C1915" s="1" t="s">
        <v>22</v>
      </c>
      <c r="E1915" s="1" t="s">
        <v>12513</v>
      </c>
      <c r="F1915" s="1" t="s">
        <v>2</v>
      </c>
      <c r="G1915" s="1" t="s">
        <v>2</v>
      </c>
      <c r="H1915" s="1" t="s">
        <v>12514</v>
      </c>
      <c r="I1915" s="1" t="s">
        <v>143</v>
      </c>
      <c r="J1915" s="1" t="s">
        <v>51</v>
      </c>
      <c r="K1915" s="1" t="s">
        <v>12515</v>
      </c>
      <c r="L1915" s="1" t="s">
        <v>2</v>
      </c>
      <c r="M1915" s="1" t="s">
        <v>120</v>
      </c>
      <c r="N1915" s="1" t="s">
        <v>120</v>
      </c>
      <c r="O1915" s="1" t="s">
        <v>7</v>
      </c>
      <c r="P1915" s="1" t="s">
        <v>1409</v>
      </c>
      <c r="Q1915" s="14" t="s">
        <v>48637</v>
      </c>
      <c r="R1915" s="1" t="s">
        <v>476</v>
      </c>
      <c r="S1915" s="1" t="s">
        <v>503</v>
      </c>
      <c r="T1915" s="1" t="s">
        <v>12516</v>
      </c>
      <c r="U1915" s="21">
        <v>5121.17</v>
      </c>
      <c r="V1915" s="21">
        <v>278.77</v>
      </c>
      <c r="W1915" s="21">
        <f t="shared" si="116"/>
        <v>5399.9400000000005</v>
      </c>
      <c r="X1915" s="23">
        <f t="shared" si="117"/>
        <v>0.94837535231872938</v>
      </c>
      <c r="Y1915" s="2">
        <v>1922.45</v>
      </c>
      <c r="Z1915" s="2">
        <v>148.02000000000001</v>
      </c>
      <c r="AA1915" s="3">
        <f t="shared" si="118"/>
        <v>2070.4700000000003</v>
      </c>
      <c r="AB1915" s="8">
        <f t="shared" si="119"/>
        <v>0.92850898588243236</v>
      </c>
    </row>
    <row r="1916" spans="1:28" ht="10.5" x14ac:dyDescent="0.15">
      <c r="A1916" s="35">
        <v>364514</v>
      </c>
      <c r="B1916" s="1" t="s">
        <v>0</v>
      </c>
      <c r="C1916" s="1" t="s">
        <v>22</v>
      </c>
      <c r="E1916" s="1" t="s">
        <v>15294</v>
      </c>
      <c r="F1916" s="1" t="s">
        <v>2</v>
      </c>
      <c r="G1916" s="1" t="s">
        <v>15295</v>
      </c>
      <c r="H1916" s="1" t="s">
        <v>15296</v>
      </c>
      <c r="I1916" s="1" t="s">
        <v>15297</v>
      </c>
      <c r="J1916" s="1" t="s">
        <v>64</v>
      </c>
      <c r="K1916" s="1" t="s">
        <v>15298</v>
      </c>
      <c r="L1916" s="1" t="s">
        <v>72</v>
      </c>
      <c r="M1916" s="1" t="s">
        <v>120</v>
      </c>
      <c r="N1916" s="1" t="s">
        <v>1832</v>
      </c>
      <c r="O1916" s="1" t="s">
        <v>191</v>
      </c>
      <c r="P1916" s="1" t="s">
        <v>1409</v>
      </c>
      <c r="Q1916" s="14" t="s">
        <v>48639</v>
      </c>
      <c r="R1916" s="1" t="s">
        <v>476</v>
      </c>
      <c r="S1916" s="1" t="s">
        <v>503</v>
      </c>
      <c r="T1916" s="1" t="s">
        <v>15299</v>
      </c>
      <c r="U1916" s="21">
        <v>2803.7</v>
      </c>
      <c r="V1916" s="21">
        <v>9531.2199999999993</v>
      </c>
      <c r="W1916" s="21">
        <f t="shared" si="116"/>
        <v>12334.919999999998</v>
      </c>
      <c r="X1916" s="23">
        <f t="shared" si="117"/>
        <v>0.22729778547408497</v>
      </c>
      <c r="Y1916" s="2">
        <v>1877.77</v>
      </c>
      <c r="Z1916" s="2">
        <v>5736.82</v>
      </c>
      <c r="AA1916" s="3">
        <f t="shared" si="118"/>
        <v>7614.59</v>
      </c>
      <c r="AB1916" s="8">
        <f t="shared" si="119"/>
        <v>0.24660158984265731</v>
      </c>
    </row>
    <row r="1917" spans="1:28" ht="10.5" x14ac:dyDescent="0.15">
      <c r="A1917" s="35">
        <v>205918</v>
      </c>
      <c r="B1917" s="1" t="s">
        <v>0</v>
      </c>
      <c r="C1917" s="1" t="s">
        <v>22</v>
      </c>
      <c r="E1917" s="1" t="s">
        <v>9615</v>
      </c>
      <c r="F1917" s="1" t="s">
        <v>2</v>
      </c>
      <c r="G1917" s="1" t="s">
        <v>9616</v>
      </c>
      <c r="H1917" s="1" t="s">
        <v>9617</v>
      </c>
      <c r="I1917" s="1" t="s">
        <v>9618</v>
      </c>
      <c r="J1917" s="1" t="s">
        <v>53</v>
      </c>
      <c r="K1917" s="1" t="s">
        <v>9619</v>
      </c>
      <c r="L1917" s="1" t="s">
        <v>6</v>
      </c>
      <c r="M1917" s="1" t="s">
        <v>289</v>
      </c>
      <c r="N1917" s="1" t="s">
        <v>289</v>
      </c>
      <c r="O1917" s="1" t="s">
        <v>7</v>
      </c>
      <c r="P1917" s="1" t="s">
        <v>1409</v>
      </c>
      <c r="Q1917" s="14" t="s">
        <v>48637</v>
      </c>
      <c r="R1917" s="1" t="s">
        <v>476</v>
      </c>
      <c r="S1917" s="1" t="s">
        <v>503</v>
      </c>
      <c r="T1917" s="1" t="s">
        <v>9620</v>
      </c>
      <c r="U1917" s="21"/>
      <c r="V1917" s="21"/>
      <c r="W1917" s="21">
        <f t="shared" si="116"/>
        <v>0</v>
      </c>
      <c r="X1917" s="23" t="e">
        <f t="shared" si="117"/>
        <v>#DIV/0!</v>
      </c>
      <c r="Y1917" s="2">
        <v>1846.9</v>
      </c>
      <c r="Z1917" s="2">
        <v>0</v>
      </c>
      <c r="AA1917" s="3">
        <f t="shared" si="118"/>
        <v>1846.9</v>
      </c>
      <c r="AB1917" s="8">
        <f t="shared" si="119"/>
        <v>1</v>
      </c>
    </row>
    <row r="1918" spans="1:28" ht="10.5" x14ac:dyDescent="0.15">
      <c r="A1918" s="35">
        <v>457942</v>
      </c>
      <c r="B1918" s="1" t="s">
        <v>0</v>
      </c>
      <c r="C1918" s="1" t="s">
        <v>22</v>
      </c>
      <c r="E1918" s="1" t="s">
        <v>17374</v>
      </c>
      <c r="F1918" s="1" t="s">
        <v>2</v>
      </c>
      <c r="G1918" s="1" t="s">
        <v>17375</v>
      </c>
      <c r="H1918" s="1" t="s">
        <v>17376</v>
      </c>
      <c r="I1918" s="1" t="s">
        <v>1704</v>
      </c>
      <c r="J1918" s="1" t="s">
        <v>118</v>
      </c>
      <c r="K1918" s="1" t="s">
        <v>17377</v>
      </c>
      <c r="L1918" s="1" t="s">
        <v>2</v>
      </c>
      <c r="M1918" s="1" t="s">
        <v>120</v>
      </c>
      <c r="N1918" s="1" t="s">
        <v>120</v>
      </c>
      <c r="O1918" s="1" t="s">
        <v>7</v>
      </c>
      <c r="P1918" s="1" t="s">
        <v>1409</v>
      </c>
      <c r="Q1918" s="14" t="s">
        <v>48637</v>
      </c>
      <c r="R1918" s="1" t="s">
        <v>476</v>
      </c>
      <c r="S1918" s="1" t="s">
        <v>503</v>
      </c>
      <c r="T1918" s="1" t="s">
        <v>17378</v>
      </c>
      <c r="U1918" s="21">
        <v>3268.7</v>
      </c>
      <c r="V1918" s="21">
        <v>8922.91</v>
      </c>
      <c r="W1918" s="21">
        <f t="shared" si="116"/>
        <v>12191.61</v>
      </c>
      <c r="X1918" s="23">
        <f t="shared" si="117"/>
        <v>0.2681106104936099</v>
      </c>
      <c r="Y1918" s="2">
        <v>1843.22</v>
      </c>
      <c r="Z1918" s="2">
        <v>4731.4799999999996</v>
      </c>
      <c r="AA1918" s="3">
        <f t="shared" si="118"/>
        <v>6574.7</v>
      </c>
      <c r="AB1918" s="8">
        <f t="shared" si="119"/>
        <v>0.28035043424034556</v>
      </c>
    </row>
    <row r="1919" spans="1:28" ht="10.5" x14ac:dyDescent="0.15">
      <c r="A1919" s="35">
        <v>476892</v>
      </c>
      <c r="B1919" s="1" t="s">
        <v>0</v>
      </c>
      <c r="C1919" s="1" t="s">
        <v>22</v>
      </c>
      <c r="E1919" s="1" t="s">
        <v>14981</v>
      </c>
      <c r="F1919" s="1" t="s">
        <v>2</v>
      </c>
      <c r="G1919" s="1" t="s">
        <v>2</v>
      </c>
      <c r="H1919" s="1" t="s">
        <v>14982</v>
      </c>
      <c r="I1919" s="1" t="s">
        <v>4030</v>
      </c>
      <c r="J1919" s="1" t="s">
        <v>118</v>
      </c>
      <c r="K1919" s="1" t="s">
        <v>3933</v>
      </c>
      <c r="L1919" s="1" t="s">
        <v>6</v>
      </c>
      <c r="M1919" s="1" t="s">
        <v>120</v>
      </c>
      <c r="N1919" s="1" t="s">
        <v>120</v>
      </c>
      <c r="O1919" s="1" t="s">
        <v>7</v>
      </c>
      <c r="P1919" s="1" t="s">
        <v>1409</v>
      </c>
      <c r="Q1919" s="14" t="s">
        <v>48637</v>
      </c>
      <c r="R1919" s="1" t="s">
        <v>476</v>
      </c>
      <c r="S1919" s="1" t="s">
        <v>503</v>
      </c>
      <c r="T1919" s="1" t="s">
        <v>14983</v>
      </c>
      <c r="U1919" s="21"/>
      <c r="V1919" s="21"/>
      <c r="W1919" s="21">
        <f t="shared" si="116"/>
        <v>0</v>
      </c>
      <c r="X1919" s="23" t="e">
        <f t="shared" si="117"/>
        <v>#DIV/0!</v>
      </c>
      <c r="Y1919" s="2">
        <v>1708</v>
      </c>
      <c r="Z1919" s="3">
        <v>0</v>
      </c>
      <c r="AA1919" s="3">
        <f t="shared" si="118"/>
        <v>1708</v>
      </c>
      <c r="AB1919" s="8">
        <f t="shared" si="119"/>
        <v>1</v>
      </c>
    </row>
    <row r="1920" spans="1:28" ht="10.5" x14ac:dyDescent="0.15">
      <c r="A1920" s="35">
        <v>55112</v>
      </c>
      <c r="B1920" s="1" t="s">
        <v>0</v>
      </c>
      <c r="C1920" s="1" t="s">
        <v>22</v>
      </c>
      <c r="E1920" s="1" t="s">
        <v>3421</v>
      </c>
      <c r="F1920" s="1" t="s">
        <v>2</v>
      </c>
      <c r="G1920" s="1" t="s">
        <v>2</v>
      </c>
      <c r="H1920" s="1" t="s">
        <v>3422</v>
      </c>
      <c r="I1920" s="1" t="s">
        <v>59</v>
      </c>
      <c r="J1920" s="1" t="s">
        <v>24</v>
      </c>
      <c r="K1920" s="1" t="s">
        <v>3423</v>
      </c>
      <c r="L1920" s="1" t="s">
        <v>2</v>
      </c>
      <c r="M1920" s="1" t="s">
        <v>120</v>
      </c>
      <c r="N1920" s="1" t="s">
        <v>120</v>
      </c>
      <c r="O1920" s="1" t="s">
        <v>7</v>
      </c>
      <c r="P1920" s="1" t="s">
        <v>1409</v>
      </c>
      <c r="Q1920" s="14" t="s">
        <v>48637</v>
      </c>
      <c r="R1920" s="1" t="s">
        <v>476</v>
      </c>
      <c r="S1920" s="1" t="s">
        <v>503</v>
      </c>
      <c r="T1920" s="1" t="s">
        <v>3424</v>
      </c>
      <c r="U1920" s="21">
        <v>615.29999999999995</v>
      </c>
      <c r="V1920" s="21">
        <v>20798.04</v>
      </c>
      <c r="W1920" s="21">
        <f t="shared" si="116"/>
        <v>21413.34</v>
      </c>
      <c r="X1920" s="23">
        <f t="shared" si="117"/>
        <v>2.8734424428884048E-2</v>
      </c>
      <c r="Y1920" s="2">
        <v>1331.5</v>
      </c>
      <c r="Z1920" s="2">
        <v>17632</v>
      </c>
      <c r="AA1920" s="3">
        <f t="shared" si="118"/>
        <v>18963.5</v>
      </c>
      <c r="AB1920" s="8">
        <f t="shared" si="119"/>
        <v>7.0213831834840618E-2</v>
      </c>
    </row>
    <row r="1921" spans="1:28" ht="10.5" x14ac:dyDescent="0.15">
      <c r="A1921" s="35">
        <v>88295</v>
      </c>
      <c r="B1921" s="1" t="s">
        <v>0</v>
      </c>
      <c r="C1921" s="1" t="s">
        <v>22</v>
      </c>
      <c r="E1921" s="1" t="s">
        <v>5918</v>
      </c>
      <c r="F1921" s="1" t="s">
        <v>2</v>
      </c>
      <c r="G1921" s="1" t="s">
        <v>5919</v>
      </c>
      <c r="H1921" s="1" t="s">
        <v>5920</v>
      </c>
      <c r="I1921" s="1" t="s">
        <v>4424</v>
      </c>
      <c r="J1921" s="1" t="s">
        <v>118</v>
      </c>
      <c r="K1921" s="1" t="s">
        <v>4425</v>
      </c>
      <c r="L1921" s="1" t="s">
        <v>2</v>
      </c>
      <c r="M1921" s="1" t="s">
        <v>120</v>
      </c>
      <c r="N1921" s="1" t="s">
        <v>120</v>
      </c>
      <c r="O1921" s="1" t="s">
        <v>191</v>
      </c>
      <c r="P1921" s="1" t="s">
        <v>1409</v>
      </c>
      <c r="Q1921" s="14" t="s">
        <v>48637</v>
      </c>
      <c r="R1921" s="1" t="s">
        <v>476</v>
      </c>
      <c r="S1921" s="1" t="s">
        <v>503</v>
      </c>
      <c r="T1921" s="1" t="s">
        <v>5921</v>
      </c>
      <c r="U1921" s="21">
        <v>1905.87</v>
      </c>
      <c r="V1921" s="21">
        <v>13460.34</v>
      </c>
      <c r="W1921" s="21">
        <f t="shared" si="116"/>
        <v>15366.21</v>
      </c>
      <c r="X1921" s="23">
        <f t="shared" si="117"/>
        <v>0.12402993321059649</v>
      </c>
      <c r="Y1921" s="2">
        <v>1023.31</v>
      </c>
      <c r="Z1921" s="2">
        <v>5931.42</v>
      </c>
      <c r="AA1921" s="3">
        <f t="shared" si="118"/>
        <v>6954.73</v>
      </c>
      <c r="AB1921" s="8">
        <f t="shared" si="119"/>
        <v>0.14713870991397221</v>
      </c>
    </row>
    <row r="1922" spans="1:28" ht="10.5" x14ac:dyDescent="0.15">
      <c r="A1922" s="35">
        <v>108012</v>
      </c>
      <c r="B1922" s="1" t="s">
        <v>0</v>
      </c>
      <c r="C1922" s="1" t="s">
        <v>22</v>
      </c>
      <c r="E1922" s="1" t="s">
        <v>4670</v>
      </c>
      <c r="F1922" s="1" t="s">
        <v>2</v>
      </c>
      <c r="G1922" s="1" t="s">
        <v>2</v>
      </c>
      <c r="H1922" s="1" t="s">
        <v>4671</v>
      </c>
      <c r="I1922" s="1" t="s">
        <v>4672</v>
      </c>
      <c r="J1922" s="1" t="s">
        <v>118</v>
      </c>
      <c r="K1922" s="1" t="s">
        <v>4673</v>
      </c>
      <c r="L1922" s="1" t="s">
        <v>2</v>
      </c>
      <c r="M1922" s="1" t="s">
        <v>120</v>
      </c>
      <c r="N1922" s="1" t="s">
        <v>120</v>
      </c>
      <c r="O1922" s="1" t="s">
        <v>7</v>
      </c>
      <c r="P1922" s="1" t="s">
        <v>1409</v>
      </c>
      <c r="Q1922" s="14" t="s">
        <v>48637</v>
      </c>
      <c r="R1922" s="1" t="s">
        <v>476</v>
      </c>
      <c r="S1922" s="1" t="s">
        <v>503</v>
      </c>
      <c r="T1922" s="1" t="s">
        <v>4674</v>
      </c>
      <c r="U1922" s="21">
        <v>1515.5</v>
      </c>
      <c r="V1922" s="21">
        <v>5312.47</v>
      </c>
      <c r="W1922" s="21">
        <f t="shared" ref="W1922:W1985" si="120">SUM(U1922:V1922)</f>
        <v>6827.97</v>
      </c>
      <c r="X1922" s="23">
        <f t="shared" ref="X1922:X1985" si="121">U1922/W1922</f>
        <v>0.22195469517294306</v>
      </c>
      <c r="Y1922" s="2">
        <v>971.82</v>
      </c>
      <c r="Z1922" s="2">
        <v>4681.34</v>
      </c>
      <c r="AA1922" s="3">
        <f t="shared" ref="AA1922:AA1985" si="122">SUM(Y1922:Z1922)</f>
        <v>5653.16</v>
      </c>
      <c r="AB1922" s="8">
        <f t="shared" ref="AB1922:AB1985" si="123">Y1922/AA1922</f>
        <v>0.1719073933870614</v>
      </c>
    </row>
    <row r="1923" spans="1:28" ht="10.5" x14ac:dyDescent="0.15">
      <c r="A1923" s="35">
        <v>716491</v>
      </c>
      <c r="B1923" s="1" t="s">
        <v>0</v>
      </c>
      <c r="C1923" s="1" t="s">
        <v>22</v>
      </c>
      <c r="E1923" s="1" t="s">
        <v>17763</v>
      </c>
      <c r="F1923" s="1" t="s">
        <v>2</v>
      </c>
      <c r="G1923" s="1" t="s">
        <v>2</v>
      </c>
      <c r="H1923" s="1" t="s">
        <v>17764</v>
      </c>
      <c r="I1923" s="1" t="s">
        <v>59</v>
      </c>
      <c r="J1923" s="1" t="s">
        <v>24</v>
      </c>
      <c r="K1923" s="1" t="s">
        <v>1033</v>
      </c>
      <c r="L1923" s="1" t="s">
        <v>2</v>
      </c>
      <c r="M1923" s="1" t="s">
        <v>120</v>
      </c>
      <c r="N1923" s="1" t="s">
        <v>120</v>
      </c>
      <c r="O1923" s="1" t="s">
        <v>7</v>
      </c>
      <c r="P1923" s="1" t="s">
        <v>1409</v>
      </c>
      <c r="Q1923" s="14" t="s">
        <v>48637</v>
      </c>
      <c r="R1923" s="1" t="s">
        <v>476</v>
      </c>
      <c r="S1923" s="1" t="s">
        <v>503</v>
      </c>
      <c r="T1923" s="1" t="s">
        <v>17765</v>
      </c>
      <c r="U1923" s="21">
        <v>1765.24</v>
      </c>
      <c r="V1923" s="21">
        <v>13506.65</v>
      </c>
      <c r="W1923" s="21">
        <f t="shared" si="120"/>
        <v>15271.89</v>
      </c>
      <c r="X1923" s="23">
        <f t="shared" si="121"/>
        <v>0.11558752714955386</v>
      </c>
      <c r="Y1923" s="2">
        <v>883.33</v>
      </c>
      <c r="Z1923" s="2">
        <v>4768.58</v>
      </c>
      <c r="AA1923" s="3">
        <f t="shared" si="122"/>
        <v>5651.91</v>
      </c>
      <c r="AB1923" s="8">
        <f t="shared" si="123"/>
        <v>0.15628875902128661</v>
      </c>
    </row>
    <row r="1924" spans="1:28" ht="10.5" x14ac:dyDescent="0.15">
      <c r="A1924" s="35">
        <v>108180</v>
      </c>
      <c r="B1924" s="1" t="s">
        <v>0</v>
      </c>
      <c r="C1924" s="1" t="s">
        <v>22</v>
      </c>
      <c r="E1924" s="1" t="s">
        <v>7548</v>
      </c>
      <c r="F1924" s="1" t="s">
        <v>2</v>
      </c>
      <c r="G1924" s="1" t="s">
        <v>2</v>
      </c>
      <c r="H1924" s="1" t="s">
        <v>7549</v>
      </c>
      <c r="I1924" s="1" t="s">
        <v>178</v>
      </c>
      <c r="J1924" s="1" t="s">
        <v>118</v>
      </c>
      <c r="K1924" s="1" t="s">
        <v>5852</v>
      </c>
      <c r="L1924" s="1" t="s">
        <v>6</v>
      </c>
      <c r="M1924" s="1" t="s">
        <v>120</v>
      </c>
      <c r="N1924" s="1" t="s">
        <v>120</v>
      </c>
      <c r="O1924" s="1" t="s">
        <v>7</v>
      </c>
      <c r="P1924" s="1" t="s">
        <v>1409</v>
      </c>
      <c r="Q1924" s="14" t="s">
        <v>48637</v>
      </c>
      <c r="R1924" s="1" t="s">
        <v>476</v>
      </c>
      <c r="S1924" s="1" t="s">
        <v>503</v>
      </c>
      <c r="T1924" s="1" t="s">
        <v>7550</v>
      </c>
      <c r="U1924" s="21">
        <v>2940.16</v>
      </c>
      <c r="V1924" s="21">
        <v>6195.41</v>
      </c>
      <c r="W1924" s="21">
        <f t="shared" si="120"/>
        <v>9135.57</v>
      </c>
      <c r="X1924" s="23">
        <f t="shared" si="121"/>
        <v>0.32183651375885686</v>
      </c>
      <c r="Y1924" s="2">
        <v>783.31</v>
      </c>
      <c r="Z1924" s="2">
        <v>5084.3500000000004</v>
      </c>
      <c r="AA1924" s="3">
        <f t="shared" si="122"/>
        <v>5867.66</v>
      </c>
      <c r="AB1924" s="8">
        <f t="shared" si="123"/>
        <v>0.13349614667516521</v>
      </c>
    </row>
    <row r="1925" spans="1:28" ht="10.5" x14ac:dyDescent="0.15">
      <c r="A1925" s="35">
        <v>159169</v>
      </c>
      <c r="B1925" s="1" t="s">
        <v>0</v>
      </c>
      <c r="C1925" s="1" t="s">
        <v>22</v>
      </c>
      <c r="E1925" s="1" t="s">
        <v>9256</v>
      </c>
      <c r="F1925" s="1" t="s">
        <v>2</v>
      </c>
      <c r="G1925" s="1" t="s">
        <v>2</v>
      </c>
      <c r="H1925" s="1" t="s">
        <v>9257</v>
      </c>
      <c r="I1925" s="1" t="s">
        <v>5889</v>
      </c>
      <c r="J1925" s="1" t="s">
        <v>118</v>
      </c>
      <c r="K1925" s="1" t="s">
        <v>1950</v>
      </c>
      <c r="L1925" s="1" t="s">
        <v>6</v>
      </c>
      <c r="M1925" s="1" t="s">
        <v>120</v>
      </c>
      <c r="N1925" s="1" t="s">
        <v>120</v>
      </c>
      <c r="O1925" s="1" t="s">
        <v>7</v>
      </c>
      <c r="P1925" s="1" t="s">
        <v>1409</v>
      </c>
      <c r="Q1925" s="14" t="s">
        <v>48637</v>
      </c>
      <c r="R1925" s="1" t="s">
        <v>476</v>
      </c>
      <c r="S1925" s="1" t="s">
        <v>503</v>
      </c>
      <c r="T1925" s="1" t="s">
        <v>9258</v>
      </c>
      <c r="U1925" s="21">
        <v>1828.71</v>
      </c>
      <c r="V1925" s="21">
        <v>1213.3499999999999</v>
      </c>
      <c r="W1925" s="21">
        <f t="shared" si="120"/>
        <v>3042.06</v>
      </c>
      <c r="X1925" s="23">
        <f t="shared" si="121"/>
        <v>0.60114198930987561</v>
      </c>
      <c r="Y1925" s="2">
        <v>776.66</v>
      </c>
      <c r="Z1925" s="2">
        <v>489.65</v>
      </c>
      <c r="AA1925" s="3">
        <f t="shared" si="122"/>
        <v>1266.31</v>
      </c>
      <c r="AB1925" s="8">
        <f t="shared" si="123"/>
        <v>0.61332533108006726</v>
      </c>
    </row>
    <row r="1926" spans="1:28" ht="10.5" x14ac:dyDescent="0.15">
      <c r="A1926" s="35">
        <v>205010</v>
      </c>
      <c r="B1926" s="1" t="s">
        <v>0</v>
      </c>
      <c r="C1926" s="1" t="s">
        <v>22</v>
      </c>
      <c r="E1926" s="1" t="s">
        <v>9383</v>
      </c>
      <c r="F1926" s="1" t="s">
        <v>2</v>
      </c>
      <c r="G1926" s="1" t="s">
        <v>7912</v>
      </c>
      <c r="H1926" s="1" t="s">
        <v>7913</v>
      </c>
      <c r="I1926" s="1" t="s">
        <v>3813</v>
      </c>
      <c r="J1926" s="1" t="s">
        <v>118</v>
      </c>
      <c r="K1926" s="1" t="s">
        <v>3014</v>
      </c>
      <c r="L1926" s="1" t="s">
        <v>2</v>
      </c>
      <c r="M1926" s="1" t="s">
        <v>120</v>
      </c>
      <c r="N1926" s="1" t="s">
        <v>120</v>
      </c>
      <c r="O1926" s="1" t="s">
        <v>7</v>
      </c>
      <c r="P1926" s="1" t="s">
        <v>1409</v>
      </c>
      <c r="Q1926" s="14" t="s">
        <v>48637</v>
      </c>
      <c r="R1926" s="1" t="s">
        <v>476</v>
      </c>
      <c r="S1926" s="1" t="s">
        <v>503</v>
      </c>
      <c r="T1926" s="1" t="s">
        <v>9384</v>
      </c>
      <c r="U1926" s="21"/>
      <c r="V1926" s="21"/>
      <c r="W1926" s="21">
        <f t="shared" si="120"/>
        <v>0</v>
      </c>
      <c r="X1926" s="23" t="e">
        <f t="shared" si="121"/>
        <v>#DIV/0!</v>
      </c>
      <c r="Y1926" s="2">
        <v>776.1</v>
      </c>
      <c r="Z1926" s="2">
        <v>83.15</v>
      </c>
      <c r="AA1926" s="3">
        <f t="shared" si="122"/>
        <v>859.25</v>
      </c>
      <c r="AB1926" s="8">
        <f t="shared" si="123"/>
        <v>0.90322956066336924</v>
      </c>
    </row>
    <row r="1927" spans="1:28" ht="10.5" x14ac:dyDescent="0.15">
      <c r="A1927" s="35">
        <v>391867</v>
      </c>
      <c r="B1927" s="1" t="s">
        <v>0</v>
      </c>
      <c r="C1927" s="1" t="s">
        <v>22</v>
      </c>
      <c r="E1927" s="1" t="s">
        <v>16267</v>
      </c>
      <c r="F1927" s="1" t="s">
        <v>2</v>
      </c>
      <c r="G1927" s="1" t="s">
        <v>2</v>
      </c>
      <c r="H1927" s="1" t="s">
        <v>16268</v>
      </c>
      <c r="I1927" s="1" t="s">
        <v>2271</v>
      </c>
      <c r="J1927" s="1" t="s">
        <v>51</v>
      </c>
      <c r="K1927" s="1" t="s">
        <v>14152</v>
      </c>
      <c r="L1927" s="1" t="s">
        <v>6</v>
      </c>
      <c r="M1927" s="1" t="s">
        <v>120</v>
      </c>
      <c r="N1927" s="1" t="s">
        <v>120</v>
      </c>
      <c r="O1927" s="1" t="s">
        <v>7</v>
      </c>
      <c r="P1927" s="1" t="s">
        <v>1409</v>
      </c>
      <c r="Q1927" s="14" t="s">
        <v>48637</v>
      </c>
      <c r="R1927" s="1" t="s">
        <v>476</v>
      </c>
      <c r="S1927" s="1" t="s">
        <v>503</v>
      </c>
      <c r="T1927" s="1" t="s">
        <v>16269</v>
      </c>
      <c r="U1927" s="21">
        <v>0</v>
      </c>
      <c r="V1927" s="21">
        <v>1006.5</v>
      </c>
      <c r="W1927" s="21">
        <f t="shared" si="120"/>
        <v>1006.5</v>
      </c>
      <c r="X1927" s="23">
        <f t="shared" si="121"/>
        <v>0</v>
      </c>
      <c r="Y1927" s="2">
        <v>761</v>
      </c>
      <c r="Z1927" s="2">
        <v>161.55000000000001</v>
      </c>
      <c r="AA1927" s="3">
        <f t="shared" si="122"/>
        <v>922.55</v>
      </c>
      <c r="AB1927" s="8">
        <f t="shared" si="123"/>
        <v>0.82488753997073339</v>
      </c>
    </row>
    <row r="1928" spans="1:28" ht="10.5" x14ac:dyDescent="0.15">
      <c r="A1928" s="35">
        <v>77498</v>
      </c>
      <c r="B1928" s="1" t="s">
        <v>0</v>
      </c>
      <c r="C1928" s="1" t="s">
        <v>22</v>
      </c>
      <c r="E1928" s="1" t="s">
        <v>3947</v>
      </c>
      <c r="F1928" s="1" t="s">
        <v>2</v>
      </c>
      <c r="G1928" s="1" t="s">
        <v>3948</v>
      </c>
      <c r="H1928" s="1" t="s">
        <v>3949</v>
      </c>
      <c r="I1928" s="1" t="s">
        <v>3950</v>
      </c>
      <c r="J1928" s="1" t="s">
        <v>79</v>
      </c>
      <c r="K1928" s="1" t="s">
        <v>3951</v>
      </c>
      <c r="L1928" s="1" t="s">
        <v>72</v>
      </c>
      <c r="M1928" s="1" t="s">
        <v>137</v>
      </c>
      <c r="N1928" s="1" t="s">
        <v>138</v>
      </c>
      <c r="O1928" s="1" t="s">
        <v>7</v>
      </c>
      <c r="P1928" s="1" t="s">
        <v>1409</v>
      </c>
      <c r="Q1928" s="14" t="s">
        <v>48636</v>
      </c>
      <c r="R1928" s="1" t="s">
        <v>476</v>
      </c>
      <c r="S1928" s="1" t="s">
        <v>503</v>
      </c>
      <c r="T1928" s="1" t="s">
        <v>3952</v>
      </c>
      <c r="U1928" s="21">
        <v>2208.3000000000002</v>
      </c>
      <c r="V1928" s="21">
        <v>707.5</v>
      </c>
      <c r="W1928" s="21">
        <f t="shared" si="120"/>
        <v>2915.8</v>
      </c>
      <c r="X1928" s="23">
        <f t="shared" si="121"/>
        <v>0.75735647163728648</v>
      </c>
      <c r="Y1928" s="2">
        <v>734.37</v>
      </c>
      <c r="Z1928" s="2">
        <v>401.95</v>
      </c>
      <c r="AA1928" s="3">
        <f t="shared" si="122"/>
        <v>1136.32</v>
      </c>
      <c r="AB1928" s="8">
        <f t="shared" si="123"/>
        <v>0.64627041678400454</v>
      </c>
    </row>
    <row r="1929" spans="1:28" ht="10.5" x14ac:dyDescent="0.15">
      <c r="A1929" s="35">
        <v>405007</v>
      </c>
      <c r="B1929" s="1" t="s">
        <v>0</v>
      </c>
      <c r="C1929" s="1" t="s">
        <v>22</v>
      </c>
      <c r="E1929" s="1" t="s">
        <v>16931</v>
      </c>
      <c r="F1929" s="1" t="s">
        <v>2</v>
      </c>
      <c r="G1929" s="1" t="s">
        <v>2</v>
      </c>
      <c r="H1929" s="1" t="s">
        <v>16932</v>
      </c>
      <c r="I1929" s="1" t="s">
        <v>3101</v>
      </c>
      <c r="J1929" s="1" t="s">
        <v>118</v>
      </c>
      <c r="K1929" s="1" t="s">
        <v>8788</v>
      </c>
      <c r="L1929" s="1" t="s">
        <v>2</v>
      </c>
      <c r="M1929" s="1" t="s">
        <v>120</v>
      </c>
      <c r="N1929" s="1" t="s">
        <v>120</v>
      </c>
      <c r="O1929" s="1" t="s">
        <v>7</v>
      </c>
      <c r="P1929" s="1" t="s">
        <v>1409</v>
      </c>
      <c r="Q1929" s="14" t="s">
        <v>48637</v>
      </c>
      <c r="R1929" s="1" t="s">
        <v>476</v>
      </c>
      <c r="S1929" s="1" t="s">
        <v>503</v>
      </c>
      <c r="T1929" s="1" t="s">
        <v>16933</v>
      </c>
      <c r="U1929" s="21">
        <v>2440.4899999999998</v>
      </c>
      <c r="V1929" s="21">
        <v>4346.5200000000004</v>
      </c>
      <c r="W1929" s="21">
        <f t="shared" si="120"/>
        <v>6787.01</v>
      </c>
      <c r="X1929" s="23">
        <f t="shared" si="121"/>
        <v>0.35958249656328778</v>
      </c>
      <c r="Y1929" s="2">
        <v>667.99</v>
      </c>
      <c r="Z1929" s="2">
        <v>1847.66</v>
      </c>
      <c r="AA1929" s="3">
        <f t="shared" si="122"/>
        <v>2515.65</v>
      </c>
      <c r="AB1929" s="8">
        <f t="shared" si="123"/>
        <v>0.26553375867072126</v>
      </c>
    </row>
    <row r="1930" spans="1:28" ht="10.5" x14ac:dyDescent="0.15">
      <c r="A1930" s="35">
        <v>110956</v>
      </c>
      <c r="B1930" s="1" t="s">
        <v>0</v>
      </c>
      <c r="C1930" s="1" t="s">
        <v>22</v>
      </c>
      <c r="E1930" s="1" t="s">
        <v>6672</v>
      </c>
      <c r="F1930" s="1" t="s">
        <v>2</v>
      </c>
      <c r="G1930" s="1" t="s">
        <v>2</v>
      </c>
      <c r="H1930" s="1" t="s">
        <v>6673</v>
      </c>
      <c r="I1930" s="1" t="s">
        <v>6674</v>
      </c>
      <c r="J1930" s="1" t="s">
        <v>162</v>
      </c>
      <c r="K1930" s="1" t="s">
        <v>6675</v>
      </c>
      <c r="L1930" s="1" t="s">
        <v>2</v>
      </c>
      <c r="M1930" s="1" t="s">
        <v>120</v>
      </c>
      <c r="N1930" s="1" t="s">
        <v>120</v>
      </c>
      <c r="O1930" s="1" t="s">
        <v>7</v>
      </c>
      <c r="P1930" s="1" t="s">
        <v>1409</v>
      </c>
      <c r="Q1930" s="14" t="s">
        <v>48637</v>
      </c>
      <c r="R1930" s="1" t="s">
        <v>476</v>
      </c>
      <c r="S1930" s="1" t="s">
        <v>503</v>
      </c>
      <c r="T1930" s="1" t="s">
        <v>6676</v>
      </c>
      <c r="U1930" s="21">
        <v>1122.22</v>
      </c>
      <c r="V1930" s="21">
        <v>1095.17</v>
      </c>
      <c r="W1930" s="21">
        <f t="shared" si="120"/>
        <v>2217.3900000000003</v>
      </c>
      <c r="X1930" s="23">
        <f t="shared" si="121"/>
        <v>0.50609951339187054</v>
      </c>
      <c r="Y1930" s="2">
        <v>633.70000000000005</v>
      </c>
      <c r="Z1930" s="2">
        <v>296.23</v>
      </c>
      <c r="AA1930" s="3">
        <f t="shared" si="122"/>
        <v>929.93000000000006</v>
      </c>
      <c r="AB1930" s="8">
        <f t="shared" si="123"/>
        <v>0.68144914133321866</v>
      </c>
    </row>
    <row r="1931" spans="1:28" ht="10.5" x14ac:dyDescent="0.15">
      <c r="A1931" s="35">
        <v>206238</v>
      </c>
      <c r="B1931" s="1" t="s">
        <v>0</v>
      </c>
      <c r="C1931" s="1" t="s">
        <v>22</v>
      </c>
      <c r="E1931" s="1" t="s">
        <v>8531</v>
      </c>
      <c r="F1931" s="1" t="s">
        <v>2</v>
      </c>
      <c r="G1931" s="1" t="s">
        <v>12824</v>
      </c>
      <c r="H1931" s="1" t="s">
        <v>12825</v>
      </c>
      <c r="I1931" s="1" t="s">
        <v>12826</v>
      </c>
      <c r="J1931" s="1" t="s">
        <v>118</v>
      </c>
      <c r="K1931" s="1" t="s">
        <v>5617</v>
      </c>
      <c r="L1931" s="1" t="s">
        <v>2</v>
      </c>
      <c r="M1931" s="1" t="s">
        <v>120</v>
      </c>
      <c r="N1931" s="1" t="s">
        <v>120</v>
      </c>
      <c r="O1931" s="1" t="s">
        <v>7</v>
      </c>
      <c r="P1931" s="1" t="s">
        <v>1409</v>
      </c>
      <c r="Q1931" s="14" t="s">
        <v>48637</v>
      </c>
      <c r="R1931" s="1" t="s">
        <v>476</v>
      </c>
      <c r="S1931" s="1" t="s">
        <v>503</v>
      </c>
      <c r="T1931" s="1" t="s">
        <v>12827</v>
      </c>
      <c r="U1931" s="21"/>
      <c r="V1931" s="21"/>
      <c r="W1931" s="21">
        <f t="shared" si="120"/>
        <v>0</v>
      </c>
      <c r="X1931" s="23" t="e">
        <f t="shared" si="121"/>
        <v>#DIV/0!</v>
      </c>
      <c r="Y1931" s="2">
        <v>623.92999999999995</v>
      </c>
      <c r="Z1931" s="2">
        <v>19.350000000000001</v>
      </c>
      <c r="AA1931" s="3">
        <f t="shared" si="122"/>
        <v>643.28</v>
      </c>
      <c r="AB1931" s="8">
        <f t="shared" si="123"/>
        <v>0.96991978609625662</v>
      </c>
    </row>
    <row r="1932" spans="1:28" ht="10.5" x14ac:dyDescent="0.15">
      <c r="A1932" s="35">
        <v>403154</v>
      </c>
      <c r="B1932" s="1" t="s">
        <v>0</v>
      </c>
      <c r="C1932" s="1" t="s">
        <v>22</v>
      </c>
      <c r="E1932" s="1" t="s">
        <v>12682</v>
      </c>
      <c r="F1932" s="1" t="s">
        <v>2</v>
      </c>
      <c r="G1932" s="1" t="s">
        <v>12683</v>
      </c>
      <c r="H1932" s="1" t="s">
        <v>12684</v>
      </c>
      <c r="I1932" s="1" t="s">
        <v>3101</v>
      </c>
      <c r="J1932" s="1" t="s">
        <v>118</v>
      </c>
      <c r="K1932" s="1" t="s">
        <v>12685</v>
      </c>
      <c r="L1932" s="1" t="s">
        <v>2</v>
      </c>
      <c r="M1932" s="1" t="s">
        <v>120</v>
      </c>
      <c r="N1932" s="1" t="s">
        <v>120</v>
      </c>
      <c r="O1932" s="1" t="s">
        <v>7</v>
      </c>
      <c r="P1932" s="1" t="s">
        <v>1409</v>
      </c>
      <c r="Q1932" s="14" t="s">
        <v>48637</v>
      </c>
      <c r="R1932" s="1" t="s">
        <v>476</v>
      </c>
      <c r="S1932" s="1" t="s">
        <v>503</v>
      </c>
      <c r="T1932" s="1" t="s">
        <v>12686</v>
      </c>
      <c r="U1932" s="21">
        <v>743.95</v>
      </c>
      <c r="V1932" s="21">
        <v>578.55999999999995</v>
      </c>
      <c r="W1932" s="21">
        <f t="shared" si="120"/>
        <v>1322.51</v>
      </c>
      <c r="X1932" s="23">
        <f t="shared" si="121"/>
        <v>0.56252882775933644</v>
      </c>
      <c r="Y1932" s="2">
        <v>614.13</v>
      </c>
      <c r="Z1932" s="2">
        <v>225.76</v>
      </c>
      <c r="AA1932" s="3">
        <f t="shared" si="122"/>
        <v>839.89</v>
      </c>
      <c r="AB1932" s="8">
        <f t="shared" si="123"/>
        <v>0.73120289561728324</v>
      </c>
    </row>
    <row r="1933" spans="1:28" ht="10.5" x14ac:dyDescent="0.15">
      <c r="A1933" s="35">
        <v>205011</v>
      </c>
      <c r="B1933" s="1" t="s">
        <v>0</v>
      </c>
      <c r="C1933" s="1" t="s">
        <v>22</v>
      </c>
      <c r="E1933" s="1" t="s">
        <v>9793</v>
      </c>
      <c r="F1933" s="1" t="s">
        <v>2</v>
      </c>
      <c r="G1933" s="1" t="s">
        <v>2</v>
      </c>
      <c r="H1933" s="1" t="s">
        <v>9794</v>
      </c>
      <c r="I1933" s="1" t="s">
        <v>1633</v>
      </c>
      <c r="J1933" s="1" t="s">
        <v>162</v>
      </c>
      <c r="K1933" s="1" t="s">
        <v>1634</v>
      </c>
      <c r="L1933" s="1" t="s">
        <v>2</v>
      </c>
      <c r="M1933" s="1" t="s">
        <v>120</v>
      </c>
      <c r="N1933" s="1" t="s">
        <v>120</v>
      </c>
      <c r="O1933" s="1" t="s">
        <v>7</v>
      </c>
      <c r="P1933" s="1" t="s">
        <v>1409</v>
      </c>
      <c r="Q1933" s="14" t="s">
        <v>48637</v>
      </c>
      <c r="R1933" s="1" t="s">
        <v>476</v>
      </c>
      <c r="S1933" s="1" t="s">
        <v>503</v>
      </c>
      <c r="T1933" s="1" t="s">
        <v>9795</v>
      </c>
      <c r="U1933" s="21"/>
      <c r="V1933" s="21"/>
      <c r="W1933" s="21">
        <f t="shared" si="120"/>
        <v>0</v>
      </c>
      <c r="X1933" s="23" t="e">
        <f t="shared" si="121"/>
        <v>#DIV/0!</v>
      </c>
      <c r="Y1933" s="2">
        <v>507.95</v>
      </c>
      <c r="Z1933" s="2">
        <v>0</v>
      </c>
      <c r="AA1933" s="3">
        <f t="shared" si="122"/>
        <v>507.95</v>
      </c>
      <c r="AB1933" s="8">
        <f t="shared" si="123"/>
        <v>1</v>
      </c>
    </row>
    <row r="1934" spans="1:28" ht="10.5" x14ac:dyDescent="0.15">
      <c r="A1934" s="35">
        <v>308792</v>
      </c>
      <c r="B1934" s="1" t="s">
        <v>0</v>
      </c>
      <c r="C1934" s="1" t="s">
        <v>22</v>
      </c>
      <c r="E1934" s="1" t="s">
        <v>12052</v>
      </c>
      <c r="F1934" s="1" t="s">
        <v>2</v>
      </c>
      <c r="G1934" s="1" t="s">
        <v>12053</v>
      </c>
      <c r="H1934" s="1" t="s">
        <v>12054</v>
      </c>
      <c r="I1934" s="1" t="s">
        <v>12055</v>
      </c>
      <c r="J1934" s="1" t="s">
        <v>37</v>
      </c>
      <c r="K1934" s="1" t="s">
        <v>12056</v>
      </c>
      <c r="L1934" s="1" t="s">
        <v>2</v>
      </c>
      <c r="M1934" s="1" t="s">
        <v>120</v>
      </c>
      <c r="N1934" s="1" t="s">
        <v>120</v>
      </c>
      <c r="O1934" s="1" t="s">
        <v>7</v>
      </c>
      <c r="P1934" s="1" t="s">
        <v>1409</v>
      </c>
      <c r="Q1934" s="14" t="s">
        <v>48637</v>
      </c>
      <c r="R1934" s="1" t="s">
        <v>476</v>
      </c>
      <c r="S1934" s="1" t="s">
        <v>503</v>
      </c>
      <c r="T1934" s="1" t="s">
        <v>12057</v>
      </c>
      <c r="U1934" s="21">
        <v>1258.2</v>
      </c>
      <c r="V1934" s="21">
        <v>531.85</v>
      </c>
      <c r="W1934" s="21">
        <f t="shared" si="120"/>
        <v>1790.0500000000002</v>
      </c>
      <c r="X1934" s="23">
        <f t="shared" si="121"/>
        <v>0.70288539426273</v>
      </c>
      <c r="Y1934" s="2">
        <v>459.2</v>
      </c>
      <c r="Z1934" s="3">
        <v>0</v>
      </c>
      <c r="AA1934" s="3">
        <f t="shared" si="122"/>
        <v>459.2</v>
      </c>
      <c r="AB1934" s="8">
        <f t="shared" si="123"/>
        <v>1</v>
      </c>
    </row>
    <row r="1935" spans="1:28" ht="10.5" x14ac:dyDescent="0.15">
      <c r="A1935" s="35">
        <v>340777</v>
      </c>
      <c r="B1935" s="1" t="s">
        <v>0</v>
      </c>
      <c r="C1935" s="1" t="s">
        <v>22</v>
      </c>
      <c r="E1935" s="1" t="s">
        <v>12260</v>
      </c>
      <c r="F1935" s="1" t="s">
        <v>2</v>
      </c>
      <c r="G1935" s="1" t="s">
        <v>2</v>
      </c>
      <c r="H1935" s="1" t="s">
        <v>12261</v>
      </c>
      <c r="I1935" s="1" t="s">
        <v>3765</v>
      </c>
      <c r="J1935" s="1" t="s">
        <v>53</v>
      </c>
      <c r="K1935" s="1" t="s">
        <v>12262</v>
      </c>
      <c r="L1935" s="1" t="s">
        <v>2</v>
      </c>
      <c r="M1935" s="1" t="s">
        <v>120</v>
      </c>
      <c r="N1935" s="1" t="s">
        <v>120</v>
      </c>
      <c r="O1935" s="1" t="s">
        <v>7</v>
      </c>
      <c r="P1935" s="1" t="s">
        <v>1409</v>
      </c>
      <c r="Q1935" s="14" t="s">
        <v>48637</v>
      </c>
      <c r="R1935" s="1" t="s">
        <v>476</v>
      </c>
      <c r="S1935" s="1" t="s">
        <v>503</v>
      </c>
      <c r="T1935" s="1" t="s">
        <v>12263</v>
      </c>
      <c r="U1935" s="21">
        <v>678.88</v>
      </c>
      <c r="V1935" s="21">
        <v>2457.3200000000002</v>
      </c>
      <c r="W1935" s="21">
        <f t="shared" si="120"/>
        <v>3136.2000000000003</v>
      </c>
      <c r="X1935" s="23">
        <f t="shared" si="121"/>
        <v>0.21646578662075119</v>
      </c>
      <c r="Y1935" s="2">
        <v>373.87</v>
      </c>
      <c r="Z1935" s="2">
        <v>1351.27</v>
      </c>
      <c r="AA1935" s="3">
        <f t="shared" si="122"/>
        <v>1725.1399999999999</v>
      </c>
      <c r="AB1935" s="8">
        <f t="shared" si="123"/>
        <v>0.216718643124616</v>
      </c>
    </row>
    <row r="1936" spans="1:28" ht="10.5" x14ac:dyDescent="0.15">
      <c r="A1936" s="35">
        <v>109433</v>
      </c>
      <c r="B1936" s="1" t="s">
        <v>0</v>
      </c>
      <c r="C1936" s="1" t="s">
        <v>22</v>
      </c>
      <c r="E1936" s="1" t="s">
        <v>6551</v>
      </c>
      <c r="F1936" s="1" t="s">
        <v>2</v>
      </c>
      <c r="G1936" s="1" t="s">
        <v>2</v>
      </c>
      <c r="H1936" s="1" t="s">
        <v>6552</v>
      </c>
      <c r="I1936" s="1" t="s">
        <v>4543</v>
      </c>
      <c r="J1936" s="1" t="s">
        <v>118</v>
      </c>
      <c r="K1936" s="1" t="s">
        <v>4114</v>
      </c>
      <c r="L1936" s="1" t="s">
        <v>2</v>
      </c>
      <c r="M1936" s="1" t="s">
        <v>120</v>
      </c>
      <c r="N1936" s="1" t="s">
        <v>120</v>
      </c>
      <c r="O1936" s="1" t="s">
        <v>7</v>
      </c>
      <c r="P1936" s="1" t="s">
        <v>1409</v>
      </c>
      <c r="Q1936" s="14" t="s">
        <v>48637</v>
      </c>
      <c r="R1936" s="1" t="s">
        <v>476</v>
      </c>
      <c r="S1936" s="1" t="s">
        <v>503</v>
      </c>
      <c r="T1936" s="1" t="s">
        <v>6553</v>
      </c>
      <c r="U1936" s="21">
        <v>1522.85</v>
      </c>
      <c r="V1936" s="21">
        <v>4110.3999999999996</v>
      </c>
      <c r="W1936" s="21">
        <f t="shared" si="120"/>
        <v>5633.25</v>
      </c>
      <c r="X1936" s="23">
        <f t="shared" si="121"/>
        <v>0.27033240136688413</v>
      </c>
      <c r="Y1936" s="2">
        <v>338.55</v>
      </c>
      <c r="Z1936" s="2">
        <v>1391.33</v>
      </c>
      <c r="AA1936" s="3">
        <f t="shared" si="122"/>
        <v>1729.8799999999999</v>
      </c>
      <c r="AB1936" s="8">
        <f t="shared" si="123"/>
        <v>0.19570721668555047</v>
      </c>
    </row>
    <row r="1937" spans="1:28" ht="10.5" x14ac:dyDescent="0.15">
      <c r="A1937" s="35">
        <v>205034</v>
      </c>
      <c r="B1937" s="1" t="s">
        <v>0</v>
      </c>
      <c r="C1937" s="1" t="s">
        <v>22</v>
      </c>
      <c r="E1937" s="1" t="s">
        <v>9509</v>
      </c>
      <c r="F1937" s="1" t="s">
        <v>2</v>
      </c>
      <c r="G1937" s="1" t="s">
        <v>2</v>
      </c>
      <c r="H1937" s="1" t="s">
        <v>8436</v>
      </c>
      <c r="I1937" s="1" t="s">
        <v>595</v>
      </c>
      <c r="J1937" s="1" t="s">
        <v>118</v>
      </c>
      <c r="K1937" s="1" t="s">
        <v>5785</v>
      </c>
      <c r="L1937" s="1" t="s">
        <v>2</v>
      </c>
      <c r="M1937" s="1" t="s">
        <v>120</v>
      </c>
      <c r="N1937" s="1" t="s">
        <v>120</v>
      </c>
      <c r="O1937" s="1" t="s">
        <v>7</v>
      </c>
      <c r="P1937" s="1" t="s">
        <v>1409</v>
      </c>
      <c r="Q1937" s="14" t="s">
        <v>48637</v>
      </c>
      <c r="R1937" s="1" t="s">
        <v>476</v>
      </c>
      <c r="S1937" s="1" t="s">
        <v>503</v>
      </c>
      <c r="T1937" s="1" t="s">
        <v>9510</v>
      </c>
      <c r="U1937" s="21"/>
      <c r="V1937" s="21"/>
      <c r="W1937" s="21">
        <f t="shared" si="120"/>
        <v>0</v>
      </c>
      <c r="X1937" s="23" t="e">
        <f t="shared" si="121"/>
        <v>#DIV/0!</v>
      </c>
      <c r="Y1937" s="2">
        <v>336.25</v>
      </c>
      <c r="Z1937" s="2">
        <v>0</v>
      </c>
      <c r="AA1937" s="3">
        <f t="shared" si="122"/>
        <v>336.25</v>
      </c>
      <c r="AB1937" s="8">
        <f t="shared" si="123"/>
        <v>1</v>
      </c>
    </row>
    <row r="1938" spans="1:28" ht="10.5" x14ac:dyDescent="0.15">
      <c r="A1938" s="35">
        <v>108911</v>
      </c>
      <c r="B1938" s="1" t="s">
        <v>0</v>
      </c>
      <c r="C1938" s="1" t="s">
        <v>22</v>
      </c>
      <c r="E1938" s="1" t="s">
        <v>7600</v>
      </c>
      <c r="F1938" s="1" t="s">
        <v>2</v>
      </c>
      <c r="G1938" s="1" t="s">
        <v>2</v>
      </c>
      <c r="H1938" s="1" t="s">
        <v>7601</v>
      </c>
      <c r="I1938" s="1" t="s">
        <v>4268</v>
      </c>
      <c r="J1938" s="1" t="s">
        <v>118</v>
      </c>
      <c r="K1938" s="1" t="s">
        <v>4269</v>
      </c>
      <c r="L1938" s="1" t="s">
        <v>2</v>
      </c>
      <c r="M1938" s="1" t="s">
        <v>120</v>
      </c>
      <c r="N1938" s="1" t="s">
        <v>120</v>
      </c>
      <c r="O1938" s="1" t="s">
        <v>7</v>
      </c>
      <c r="P1938" s="1" t="s">
        <v>1409</v>
      </c>
      <c r="Q1938" s="14" t="s">
        <v>48637</v>
      </c>
      <c r="R1938" s="1" t="s">
        <v>476</v>
      </c>
      <c r="S1938" s="1" t="s">
        <v>503</v>
      </c>
      <c r="T1938" s="1" t="s">
        <v>7602</v>
      </c>
      <c r="U1938" s="21">
        <v>390.95</v>
      </c>
      <c r="V1938" s="21">
        <v>666.15</v>
      </c>
      <c r="W1938" s="21">
        <f t="shared" si="120"/>
        <v>1057.0999999999999</v>
      </c>
      <c r="X1938" s="23">
        <f t="shared" si="121"/>
        <v>0.36983256077949106</v>
      </c>
      <c r="Y1938" s="2">
        <v>321.26</v>
      </c>
      <c r="Z1938" s="2">
        <v>763.84</v>
      </c>
      <c r="AA1938" s="3">
        <f t="shared" si="122"/>
        <v>1085.0999999999999</v>
      </c>
      <c r="AB1938" s="8">
        <f t="shared" si="123"/>
        <v>0.29606487881301263</v>
      </c>
    </row>
    <row r="1939" spans="1:28" ht="10.5" x14ac:dyDescent="0.15">
      <c r="A1939" s="35">
        <v>110676</v>
      </c>
      <c r="B1939" s="1" t="s">
        <v>0</v>
      </c>
      <c r="C1939" s="1" t="s">
        <v>22</v>
      </c>
      <c r="E1939" s="1" t="s">
        <v>7976</v>
      </c>
      <c r="F1939" s="1" t="s">
        <v>2</v>
      </c>
      <c r="G1939" s="1" t="s">
        <v>2</v>
      </c>
      <c r="H1939" s="1" t="s">
        <v>7977</v>
      </c>
      <c r="I1939" s="1" t="s">
        <v>4859</v>
      </c>
      <c r="J1939" s="1" t="s">
        <v>162</v>
      </c>
      <c r="K1939" s="1" t="s">
        <v>4860</v>
      </c>
      <c r="L1939" s="1" t="s">
        <v>2</v>
      </c>
      <c r="M1939" s="1" t="s">
        <v>120</v>
      </c>
      <c r="N1939" s="1" t="s">
        <v>120</v>
      </c>
      <c r="O1939" s="1" t="s">
        <v>7</v>
      </c>
      <c r="P1939" s="1" t="s">
        <v>1409</v>
      </c>
      <c r="Q1939" s="14" t="s">
        <v>48637</v>
      </c>
      <c r="R1939" s="1" t="s">
        <v>476</v>
      </c>
      <c r="S1939" s="1" t="s">
        <v>503</v>
      </c>
      <c r="T1939" s="1" t="s">
        <v>7978</v>
      </c>
      <c r="U1939" s="21">
        <v>56.15</v>
      </c>
      <c r="V1939" s="21">
        <v>1020.43</v>
      </c>
      <c r="W1939" s="21">
        <f t="shared" si="120"/>
        <v>1076.58</v>
      </c>
      <c r="X1939" s="23">
        <f t="shared" si="121"/>
        <v>5.2155901094205731E-2</v>
      </c>
      <c r="Y1939" s="2">
        <v>272.14999999999998</v>
      </c>
      <c r="Z1939" s="2">
        <v>1844.76</v>
      </c>
      <c r="AA1939" s="3">
        <f t="shared" si="122"/>
        <v>2116.91</v>
      </c>
      <c r="AB1939" s="8">
        <f t="shared" si="123"/>
        <v>0.1285600238082866</v>
      </c>
    </row>
    <row r="1940" spans="1:28" ht="10.5" x14ac:dyDescent="0.15">
      <c r="A1940" s="35">
        <v>389432</v>
      </c>
      <c r="B1940" s="1" t="s">
        <v>0</v>
      </c>
      <c r="C1940" s="1" t="s">
        <v>22</v>
      </c>
      <c r="E1940" s="1" t="s">
        <v>14069</v>
      </c>
      <c r="F1940" s="1" t="s">
        <v>2</v>
      </c>
      <c r="G1940" s="1" t="s">
        <v>2</v>
      </c>
      <c r="H1940" s="1" t="s">
        <v>14070</v>
      </c>
      <c r="I1940" s="1" t="s">
        <v>5016</v>
      </c>
      <c r="J1940" s="1" t="s">
        <v>162</v>
      </c>
      <c r="K1940" s="1" t="s">
        <v>7968</v>
      </c>
      <c r="L1940" s="1" t="s">
        <v>2</v>
      </c>
      <c r="M1940" s="1" t="s">
        <v>120</v>
      </c>
      <c r="N1940" s="1" t="s">
        <v>120</v>
      </c>
      <c r="O1940" s="1" t="s">
        <v>7</v>
      </c>
      <c r="P1940" s="1" t="s">
        <v>1409</v>
      </c>
      <c r="Q1940" s="14" t="s">
        <v>48637</v>
      </c>
      <c r="R1940" s="1" t="s">
        <v>476</v>
      </c>
      <c r="S1940" s="1" t="s">
        <v>503</v>
      </c>
      <c r="T1940" s="1" t="s">
        <v>14071</v>
      </c>
      <c r="U1940" s="21">
        <v>334.6</v>
      </c>
      <c r="V1940" s="21">
        <v>51.03</v>
      </c>
      <c r="W1940" s="21">
        <f t="shared" si="120"/>
        <v>385.63</v>
      </c>
      <c r="X1940" s="23">
        <f t="shared" si="121"/>
        <v>0.8676710836812489</v>
      </c>
      <c r="Y1940" s="2">
        <v>261.06</v>
      </c>
      <c r="Z1940" s="2">
        <v>525.88</v>
      </c>
      <c r="AA1940" s="3">
        <f t="shared" si="122"/>
        <v>786.94</v>
      </c>
      <c r="AB1940" s="8">
        <f t="shared" si="123"/>
        <v>0.33174066637863114</v>
      </c>
    </row>
    <row r="1941" spans="1:28" ht="10.5" x14ac:dyDescent="0.15">
      <c r="A1941" s="35">
        <v>440774</v>
      </c>
      <c r="B1941" s="1" t="s">
        <v>0</v>
      </c>
      <c r="C1941" s="1" t="s">
        <v>22</v>
      </c>
      <c r="E1941" s="1" t="s">
        <v>13672</v>
      </c>
      <c r="F1941" s="1" t="s">
        <v>2</v>
      </c>
      <c r="G1941" s="1" t="s">
        <v>2</v>
      </c>
      <c r="H1941" s="1" t="s">
        <v>13673</v>
      </c>
      <c r="I1941" s="1" t="s">
        <v>13674</v>
      </c>
      <c r="J1941" s="1" t="s">
        <v>40</v>
      </c>
      <c r="K1941" s="1" t="s">
        <v>1334</v>
      </c>
      <c r="L1941" s="1" t="s">
        <v>2</v>
      </c>
      <c r="M1941" s="1" t="s">
        <v>120</v>
      </c>
      <c r="N1941" s="1" t="s">
        <v>120</v>
      </c>
      <c r="O1941" s="1" t="s">
        <v>7</v>
      </c>
      <c r="P1941" s="1" t="s">
        <v>1409</v>
      </c>
      <c r="Q1941" s="14" t="s">
        <v>48637</v>
      </c>
      <c r="R1941" s="1" t="s">
        <v>476</v>
      </c>
      <c r="S1941" s="1" t="s">
        <v>503</v>
      </c>
      <c r="T1941" s="1" t="s">
        <v>13675</v>
      </c>
      <c r="U1941" s="21">
        <v>637.70000000000005</v>
      </c>
      <c r="V1941" s="21">
        <v>6936.25</v>
      </c>
      <c r="W1941" s="21">
        <f t="shared" si="120"/>
        <v>7573.95</v>
      </c>
      <c r="X1941" s="23">
        <f t="shared" si="121"/>
        <v>8.4196489282342774E-2</v>
      </c>
      <c r="Y1941" s="2">
        <v>238.29</v>
      </c>
      <c r="Z1941" s="2">
        <v>2714.11</v>
      </c>
      <c r="AA1941" s="3">
        <f t="shared" si="122"/>
        <v>2952.4</v>
      </c>
      <c r="AB1941" s="8">
        <f t="shared" si="123"/>
        <v>8.0710608318656007E-2</v>
      </c>
    </row>
    <row r="1942" spans="1:28" ht="10.5" x14ac:dyDescent="0.15">
      <c r="A1942" s="35">
        <v>143391</v>
      </c>
      <c r="B1942" s="1" t="s">
        <v>0</v>
      </c>
      <c r="C1942" s="1" t="s">
        <v>22</v>
      </c>
      <c r="E1942" s="1" t="s">
        <v>10651</v>
      </c>
      <c r="F1942" s="1" t="s">
        <v>2</v>
      </c>
      <c r="G1942" s="1" t="s">
        <v>2</v>
      </c>
      <c r="H1942" s="1" t="s">
        <v>10652</v>
      </c>
      <c r="I1942" s="1" t="s">
        <v>346</v>
      </c>
      <c r="J1942" s="1" t="s">
        <v>162</v>
      </c>
      <c r="K1942" s="1" t="s">
        <v>10653</v>
      </c>
      <c r="L1942" s="1" t="s">
        <v>57</v>
      </c>
      <c r="M1942" s="1" t="s">
        <v>120</v>
      </c>
      <c r="N1942" s="1" t="s">
        <v>120</v>
      </c>
      <c r="O1942" s="1" t="s">
        <v>7</v>
      </c>
      <c r="P1942" s="1" t="s">
        <v>1409</v>
      </c>
      <c r="Q1942" s="14" t="s">
        <v>48637</v>
      </c>
      <c r="R1942" s="1" t="s">
        <v>476</v>
      </c>
      <c r="S1942" s="1" t="s">
        <v>503</v>
      </c>
      <c r="T1942" s="1" t="s">
        <v>10654</v>
      </c>
      <c r="U1942" s="21">
        <v>0</v>
      </c>
      <c r="V1942" s="21">
        <v>4946.43</v>
      </c>
      <c r="W1942" s="21">
        <f t="shared" si="120"/>
        <v>4946.43</v>
      </c>
      <c r="X1942" s="23">
        <f t="shared" si="121"/>
        <v>0</v>
      </c>
      <c r="Y1942" s="2">
        <v>222.3</v>
      </c>
      <c r="Z1942" s="2">
        <v>2955.67</v>
      </c>
      <c r="AA1942" s="3">
        <f t="shared" si="122"/>
        <v>3177.9700000000003</v>
      </c>
      <c r="AB1942" s="8">
        <f t="shared" si="123"/>
        <v>6.9950314194281257E-2</v>
      </c>
    </row>
    <row r="1943" spans="1:28" ht="10.5" x14ac:dyDescent="0.15">
      <c r="A1943" s="35">
        <v>55880</v>
      </c>
      <c r="B1943" s="1" t="s">
        <v>0</v>
      </c>
      <c r="C1943" s="1" t="s">
        <v>22</v>
      </c>
      <c r="E1943" s="1" t="s">
        <v>1406</v>
      </c>
      <c r="F1943" s="1" t="s">
        <v>2</v>
      </c>
      <c r="G1943" s="1" t="s">
        <v>1407</v>
      </c>
      <c r="H1943" s="1" t="s">
        <v>1408</v>
      </c>
      <c r="I1943" s="1" t="s">
        <v>59</v>
      </c>
      <c r="J1943" s="1" t="s">
        <v>24</v>
      </c>
      <c r="K1943" s="1" t="s">
        <v>1143</v>
      </c>
      <c r="L1943" s="1" t="s">
        <v>2</v>
      </c>
      <c r="M1943" s="1" t="s">
        <v>120</v>
      </c>
      <c r="N1943" s="1" t="s">
        <v>120</v>
      </c>
      <c r="O1943" s="1" t="s">
        <v>191</v>
      </c>
      <c r="P1943" s="1" t="s">
        <v>1409</v>
      </c>
      <c r="Q1943" s="14" t="s">
        <v>48637</v>
      </c>
      <c r="R1943" s="1" t="s">
        <v>476</v>
      </c>
      <c r="S1943" s="1" t="s">
        <v>503</v>
      </c>
      <c r="T1943" s="1" t="s">
        <v>1410</v>
      </c>
      <c r="U1943" s="21">
        <v>0</v>
      </c>
      <c r="V1943" s="21">
        <v>752.46</v>
      </c>
      <c r="W1943" s="21">
        <f t="shared" si="120"/>
        <v>752.46</v>
      </c>
      <c r="X1943" s="23">
        <f t="shared" si="121"/>
        <v>0</v>
      </c>
      <c r="Y1943" s="2">
        <v>220.24</v>
      </c>
      <c r="Z1943" s="2">
        <v>253.56</v>
      </c>
      <c r="AA1943" s="3">
        <f t="shared" si="122"/>
        <v>473.8</v>
      </c>
      <c r="AB1943" s="8">
        <f t="shared" si="123"/>
        <v>0.46483748417053611</v>
      </c>
    </row>
    <row r="1944" spans="1:28" ht="10.5" x14ac:dyDescent="0.15">
      <c r="A1944" s="35">
        <v>132903</v>
      </c>
      <c r="B1944" s="1" t="s">
        <v>0</v>
      </c>
      <c r="C1944" s="1" t="s">
        <v>22</v>
      </c>
      <c r="E1944" s="1" t="s">
        <v>7490</v>
      </c>
      <c r="F1944" s="1" t="s">
        <v>2</v>
      </c>
      <c r="G1944" s="1" t="s">
        <v>2</v>
      </c>
      <c r="H1944" s="1" t="s">
        <v>7491</v>
      </c>
      <c r="I1944" s="1" t="s">
        <v>3950</v>
      </c>
      <c r="J1944" s="1" t="s">
        <v>79</v>
      </c>
      <c r="K1944" s="1" t="s">
        <v>3951</v>
      </c>
      <c r="L1944" s="1" t="s">
        <v>6</v>
      </c>
      <c r="M1944" s="1" t="s">
        <v>137</v>
      </c>
      <c r="N1944" s="1" t="s">
        <v>138</v>
      </c>
      <c r="O1944" s="1" t="s">
        <v>7</v>
      </c>
      <c r="P1944" s="1" t="s">
        <v>1409</v>
      </c>
      <c r="Q1944" s="14" t="s">
        <v>48636</v>
      </c>
      <c r="R1944" s="1" t="s">
        <v>476</v>
      </c>
      <c r="S1944" s="1" t="s">
        <v>503</v>
      </c>
      <c r="T1944" s="1" t="s">
        <v>7492</v>
      </c>
      <c r="U1944" s="21">
        <v>67</v>
      </c>
      <c r="V1944" s="21">
        <v>0</v>
      </c>
      <c r="W1944" s="21">
        <f t="shared" si="120"/>
        <v>67</v>
      </c>
      <c r="X1944" s="23">
        <f t="shared" si="121"/>
        <v>1</v>
      </c>
      <c r="Y1944" s="2">
        <v>175.75</v>
      </c>
      <c r="Z1944" s="3">
        <v>0</v>
      </c>
      <c r="AA1944" s="3">
        <f t="shared" si="122"/>
        <v>175.75</v>
      </c>
      <c r="AB1944" s="8">
        <f t="shared" si="123"/>
        <v>1</v>
      </c>
    </row>
    <row r="1945" spans="1:28" ht="10.5" x14ac:dyDescent="0.15">
      <c r="A1945" s="35">
        <v>88555</v>
      </c>
      <c r="B1945" s="1" t="s">
        <v>0</v>
      </c>
      <c r="C1945" s="1" t="s">
        <v>22</v>
      </c>
      <c r="D1945" s="14" t="s">
        <v>48458</v>
      </c>
      <c r="E1945" s="1" t="s">
        <v>5570</v>
      </c>
      <c r="F1945" s="10" t="s">
        <v>5571</v>
      </c>
      <c r="G1945" s="1" t="s">
        <v>5572</v>
      </c>
      <c r="H1945" s="1" t="s">
        <v>5573</v>
      </c>
      <c r="I1945" s="1" t="s">
        <v>3813</v>
      </c>
      <c r="J1945" s="1" t="s">
        <v>118</v>
      </c>
      <c r="K1945" s="1" t="s">
        <v>3014</v>
      </c>
      <c r="L1945" s="1" t="s">
        <v>2</v>
      </c>
      <c r="M1945" s="1" t="s">
        <v>120</v>
      </c>
      <c r="N1945" s="1" t="s">
        <v>120</v>
      </c>
      <c r="O1945" s="1" t="s">
        <v>7</v>
      </c>
      <c r="P1945" s="1" t="s">
        <v>1409</v>
      </c>
      <c r="Q1945" s="14" t="s">
        <v>48637</v>
      </c>
      <c r="R1945" s="1" t="s">
        <v>476</v>
      </c>
      <c r="S1945" s="1" t="s">
        <v>503</v>
      </c>
      <c r="T1945" s="1" t="s">
        <v>5574</v>
      </c>
      <c r="U1945" s="21"/>
      <c r="V1945" s="21"/>
      <c r="W1945" s="21">
        <f t="shared" si="120"/>
        <v>0</v>
      </c>
      <c r="X1945" s="23" t="e">
        <f t="shared" si="121"/>
        <v>#DIV/0!</v>
      </c>
      <c r="Y1945" s="2">
        <v>172.45</v>
      </c>
      <c r="Z1945" s="3">
        <v>0</v>
      </c>
      <c r="AA1945" s="3">
        <f t="shared" si="122"/>
        <v>172.45</v>
      </c>
      <c r="AB1945" s="8">
        <f t="shared" si="123"/>
        <v>1</v>
      </c>
    </row>
    <row r="1946" spans="1:28" ht="10.5" x14ac:dyDescent="0.15">
      <c r="A1946" s="35">
        <v>55923</v>
      </c>
      <c r="B1946" s="1" t="s">
        <v>0</v>
      </c>
      <c r="C1946" s="1" t="s">
        <v>22</v>
      </c>
      <c r="E1946" s="1" t="s">
        <v>3437</v>
      </c>
      <c r="F1946" s="1" t="s">
        <v>2</v>
      </c>
      <c r="G1946" s="1" t="s">
        <v>2</v>
      </c>
      <c r="H1946" s="1" t="s">
        <v>3438</v>
      </c>
      <c r="I1946" s="1" t="s">
        <v>59</v>
      </c>
      <c r="J1946" s="1" t="s">
        <v>24</v>
      </c>
      <c r="K1946" s="1" t="s">
        <v>3082</v>
      </c>
      <c r="L1946" s="1" t="s">
        <v>2</v>
      </c>
      <c r="M1946" s="1" t="s">
        <v>120</v>
      </c>
      <c r="N1946" s="1" t="s">
        <v>120</v>
      </c>
      <c r="O1946" s="1" t="s">
        <v>7</v>
      </c>
      <c r="P1946" s="1" t="s">
        <v>1409</v>
      </c>
      <c r="Q1946" s="14" t="s">
        <v>48637</v>
      </c>
      <c r="R1946" s="1" t="s">
        <v>476</v>
      </c>
      <c r="S1946" s="1" t="s">
        <v>503</v>
      </c>
      <c r="T1946" s="1" t="s">
        <v>3439</v>
      </c>
      <c r="U1946" s="21">
        <v>892.65</v>
      </c>
      <c r="V1946" s="21">
        <v>5540.65</v>
      </c>
      <c r="W1946" s="21">
        <f t="shared" si="120"/>
        <v>6433.2999999999993</v>
      </c>
      <c r="X1946" s="23">
        <f t="shared" si="121"/>
        <v>0.13875460494613964</v>
      </c>
      <c r="Y1946" s="2">
        <v>171.75</v>
      </c>
      <c r="Z1946" s="2">
        <v>647.30999999999995</v>
      </c>
      <c r="AA1946" s="3">
        <f t="shared" si="122"/>
        <v>819.06</v>
      </c>
      <c r="AB1946" s="8">
        <f t="shared" si="123"/>
        <v>0.20969159768515128</v>
      </c>
    </row>
    <row r="1947" spans="1:28" ht="10.5" x14ac:dyDescent="0.15">
      <c r="A1947" s="35">
        <v>86736</v>
      </c>
      <c r="B1947" s="1" t="s">
        <v>0</v>
      </c>
      <c r="C1947" s="1" t="s">
        <v>22</v>
      </c>
      <c r="E1947" s="1" t="s">
        <v>5051</v>
      </c>
      <c r="F1947" s="1" t="s">
        <v>2</v>
      </c>
      <c r="G1947" s="1" t="s">
        <v>2</v>
      </c>
      <c r="H1947" s="1" t="s">
        <v>5052</v>
      </c>
      <c r="I1947" s="1" t="s">
        <v>92</v>
      </c>
      <c r="J1947" s="1" t="s">
        <v>93</v>
      </c>
      <c r="K1947" s="1" t="s">
        <v>5053</v>
      </c>
      <c r="L1947" s="1" t="s">
        <v>2</v>
      </c>
      <c r="M1947" s="1" t="s">
        <v>120</v>
      </c>
      <c r="N1947" s="1" t="s">
        <v>120</v>
      </c>
      <c r="O1947" s="1" t="s">
        <v>7</v>
      </c>
      <c r="P1947" s="1" t="s">
        <v>1409</v>
      </c>
      <c r="Q1947" s="14" t="s">
        <v>48637</v>
      </c>
      <c r="R1947" s="1" t="s">
        <v>476</v>
      </c>
      <c r="S1947" s="1" t="s">
        <v>503</v>
      </c>
      <c r="T1947" s="1" t="s">
        <v>5054</v>
      </c>
      <c r="U1947" s="21">
        <v>356</v>
      </c>
      <c r="V1947" s="21">
        <v>361.65</v>
      </c>
      <c r="W1947" s="21">
        <f t="shared" si="120"/>
        <v>717.65</v>
      </c>
      <c r="X1947" s="23">
        <f t="shared" si="121"/>
        <v>0.49606354072319375</v>
      </c>
      <c r="Y1947" s="2">
        <v>126.95</v>
      </c>
      <c r="Z1947" s="2">
        <v>294.02999999999997</v>
      </c>
      <c r="AA1947" s="3">
        <f t="shared" si="122"/>
        <v>420.97999999999996</v>
      </c>
      <c r="AB1947" s="8">
        <f t="shared" si="123"/>
        <v>0.30155826880136827</v>
      </c>
    </row>
    <row r="1948" spans="1:28" ht="10.5" x14ac:dyDescent="0.15">
      <c r="A1948" s="35">
        <v>364201</v>
      </c>
      <c r="B1948" s="1" t="s">
        <v>0</v>
      </c>
      <c r="C1948" s="1" t="s">
        <v>22</v>
      </c>
      <c r="E1948" s="1" t="s">
        <v>12704</v>
      </c>
      <c r="F1948" s="1" t="s">
        <v>2</v>
      </c>
      <c r="G1948" s="1" t="s">
        <v>2</v>
      </c>
      <c r="H1948" s="1" t="s">
        <v>12705</v>
      </c>
      <c r="I1948" s="1" t="s">
        <v>433</v>
      </c>
      <c r="J1948" s="1" t="s">
        <v>64</v>
      </c>
      <c r="K1948" s="1" t="s">
        <v>5348</v>
      </c>
      <c r="L1948" s="1" t="s">
        <v>2</v>
      </c>
      <c r="M1948" s="1" t="s">
        <v>120</v>
      </c>
      <c r="N1948" s="1" t="s">
        <v>120</v>
      </c>
      <c r="O1948" s="1" t="s">
        <v>7</v>
      </c>
      <c r="P1948" s="1" t="s">
        <v>1409</v>
      </c>
      <c r="Q1948" s="14" t="s">
        <v>48637</v>
      </c>
      <c r="R1948" s="1" t="s">
        <v>476</v>
      </c>
      <c r="S1948" s="1" t="s">
        <v>503</v>
      </c>
      <c r="T1948" s="1" t="s">
        <v>12706</v>
      </c>
      <c r="U1948" s="21">
        <v>285.45</v>
      </c>
      <c r="V1948" s="21">
        <v>2986.39</v>
      </c>
      <c r="W1948" s="21">
        <f t="shared" si="120"/>
        <v>3271.8399999999997</v>
      </c>
      <c r="X1948" s="23">
        <f t="shared" si="121"/>
        <v>8.7244486282947828E-2</v>
      </c>
      <c r="Y1948" s="2">
        <v>126.5</v>
      </c>
      <c r="Z1948" s="2">
        <v>1025.06</v>
      </c>
      <c r="AA1948" s="3">
        <f t="shared" si="122"/>
        <v>1151.56</v>
      </c>
      <c r="AB1948" s="8">
        <f t="shared" si="123"/>
        <v>0.10985098475112022</v>
      </c>
    </row>
    <row r="1949" spans="1:28" ht="10.5" x14ac:dyDescent="0.15">
      <c r="A1949" s="35">
        <v>250378</v>
      </c>
      <c r="B1949" s="1" t="s">
        <v>0</v>
      </c>
      <c r="C1949" s="1" t="s">
        <v>22</v>
      </c>
      <c r="E1949" s="1" t="s">
        <v>13116</v>
      </c>
      <c r="F1949" s="1" t="s">
        <v>2</v>
      </c>
      <c r="G1949" s="1" t="s">
        <v>13117</v>
      </c>
      <c r="H1949" s="1" t="s">
        <v>13118</v>
      </c>
      <c r="I1949" s="1" t="s">
        <v>13119</v>
      </c>
      <c r="J1949" s="1" t="s">
        <v>382</v>
      </c>
      <c r="K1949" s="1" t="s">
        <v>13120</v>
      </c>
      <c r="L1949" s="1" t="s">
        <v>57</v>
      </c>
      <c r="M1949" s="1" t="s">
        <v>120</v>
      </c>
      <c r="N1949" s="1" t="s">
        <v>120</v>
      </c>
      <c r="O1949" s="1" t="s">
        <v>7</v>
      </c>
      <c r="P1949" s="1" t="s">
        <v>1409</v>
      </c>
      <c r="Q1949" s="14" t="s">
        <v>48637</v>
      </c>
      <c r="R1949" s="1" t="s">
        <v>476</v>
      </c>
      <c r="S1949" s="1" t="s">
        <v>503</v>
      </c>
      <c r="T1949" s="1" t="s">
        <v>13121</v>
      </c>
      <c r="U1949" s="21">
        <v>0</v>
      </c>
      <c r="V1949" s="21">
        <v>3504.15</v>
      </c>
      <c r="W1949" s="21">
        <f t="shared" si="120"/>
        <v>3504.15</v>
      </c>
      <c r="X1949" s="23">
        <f t="shared" si="121"/>
        <v>0</v>
      </c>
      <c r="Y1949" s="2">
        <v>112.85</v>
      </c>
      <c r="Z1949" s="2">
        <v>1029.95</v>
      </c>
      <c r="AA1949" s="3">
        <f t="shared" si="122"/>
        <v>1142.8</v>
      </c>
      <c r="AB1949" s="8">
        <f t="shared" si="123"/>
        <v>9.8748687434371721E-2</v>
      </c>
    </row>
    <row r="1950" spans="1:28" ht="10.5" x14ac:dyDescent="0.15">
      <c r="A1950" s="35">
        <v>109660</v>
      </c>
      <c r="B1950" s="1" t="s">
        <v>0</v>
      </c>
      <c r="C1950" s="1" t="s">
        <v>22</v>
      </c>
      <c r="E1950" s="1" t="s">
        <v>7007</v>
      </c>
      <c r="F1950" s="1" t="s">
        <v>2</v>
      </c>
      <c r="G1950" s="1" t="s">
        <v>2</v>
      </c>
      <c r="H1950" s="1" t="s">
        <v>7008</v>
      </c>
      <c r="I1950" s="1" t="s">
        <v>7009</v>
      </c>
      <c r="J1950" s="1" t="s">
        <v>118</v>
      </c>
      <c r="K1950" s="1" t="s">
        <v>5617</v>
      </c>
      <c r="L1950" s="1" t="s">
        <v>2</v>
      </c>
      <c r="M1950" s="1" t="s">
        <v>120</v>
      </c>
      <c r="N1950" s="1" t="s">
        <v>120</v>
      </c>
      <c r="O1950" s="1" t="s">
        <v>7</v>
      </c>
      <c r="P1950" s="1" t="s">
        <v>1409</v>
      </c>
      <c r="Q1950" s="14" t="s">
        <v>48637</v>
      </c>
      <c r="R1950" s="1" t="s">
        <v>476</v>
      </c>
      <c r="S1950" s="1" t="s">
        <v>503</v>
      </c>
      <c r="T1950" s="1" t="s">
        <v>7010</v>
      </c>
      <c r="U1950" s="21">
        <v>90.3</v>
      </c>
      <c r="V1950" s="21">
        <v>7970.47</v>
      </c>
      <c r="W1950" s="21">
        <f t="shared" si="120"/>
        <v>8060.77</v>
      </c>
      <c r="X1950" s="23">
        <f t="shared" si="121"/>
        <v>1.1202403740585575E-2</v>
      </c>
      <c r="Y1950" s="2">
        <v>100.66</v>
      </c>
      <c r="Z1950" s="2">
        <v>4343.0600000000004</v>
      </c>
      <c r="AA1950" s="3">
        <f t="shared" si="122"/>
        <v>4443.72</v>
      </c>
      <c r="AB1950" s="8">
        <f t="shared" si="123"/>
        <v>2.2652192307346095E-2</v>
      </c>
    </row>
    <row r="1951" spans="1:28" ht="10.5" x14ac:dyDescent="0.15">
      <c r="A1951" s="35">
        <v>397073</v>
      </c>
      <c r="B1951" s="1" t="s">
        <v>0</v>
      </c>
      <c r="C1951" s="1" t="s">
        <v>22</v>
      </c>
      <c r="E1951" s="1" t="s">
        <v>14069</v>
      </c>
      <c r="F1951" s="1" t="s">
        <v>2</v>
      </c>
      <c r="G1951" s="1" t="s">
        <v>14572</v>
      </c>
      <c r="H1951" s="1" t="s">
        <v>14070</v>
      </c>
      <c r="I1951" s="1" t="s">
        <v>5016</v>
      </c>
      <c r="J1951" s="1" t="s">
        <v>162</v>
      </c>
      <c r="K1951" s="1" t="s">
        <v>7968</v>
      </c>
      <c r="L1951" s="1" t="s">
        <v>2</v>
      </c>
      <c r="M1951" s="1" t="s">
        <v>120</v>
      </c>
      <c r="N1951" s="1" t="s">
        <v>120</v>
      </c>
      <c r="O1951" s="1" t="s">
        <v>7</v>
      </c>
      <c r="P1951" s="1" t="s">
        <v>1409</v>
      </c>
      <c r="Q1951" s="14" t="s">
        <v>48637</v>
      </c>
      <c r="R1951" s="1" t="s">
        <v>476</v>
      </c>
      <c r="S1951" s="1" t="s">
        <v>503</v>
      </c>
      <c r="T1951" s="1" t="s">
        <v>14573</v>
      </c>
      <c r="U1951" s="21"/>
      <c r="V1951" s="21"/>
      <c r="W1951" s="21">
        <f t="shared" si="120"/>
        <v>0</v>
      </c>
      <c r="X1951" s="23" t="e">
        <f t="shared" si="121"/>
        <v>#DIV/0!</v>
      </c>
      <c r="Y1951" s="2">
        <v>99.32</v>
      </c>
      <c r="Z1951" s="2">
        <v>47.98</v>
      </c>
      <c r="AA1951" s="3">
        <f t="shared" si="122"/>
        <v>147.29999999999998</v>
      </c>
      <c r="AB1951" s="8">
        <f t="shared" si="123"/>
        <v>0.67427019687712153</v>
      </c>
    </row>
    <row r="1952" spans="1:28" ht="10.5" x14ac:dyDescent="0.15">
      <c r="A1952" s="35">
        <v>110680</v>
      </c>
      <c r="B1952" s="1" t="s">
        <v>0</v>
      </c>
      <c r="C1952" s="1" t="s">
        <v>22</v>
      </c>
      <c r="E1952" s="1" t="s">
        <v>6649</v>
      </c>
      <c r="F1952" s="1" t="s">
        <v>2</v>
      </c>
      <c r="G1952" s="1" t="s">
        <v>2</v>
      </c>
      <c r="H1952" s="1" t="s">
        <v>6650</v>
      </c>
      <c r="I1952" s="1" t="s">
        <v>4608</v>
      </c>
      <c r="J1952" s="1" t="s">
        <v>162</v>
      </c>
      <c r="K1952" s="1" t="s">
        <v>6651</v>
      </c>
      <c r="L1952" s="1" t="s">
        <v>2</v>
      </c>
      <c r="M1952" s="1" t="s">
        <v>120</v>
      </c>
      <c r="N1952" s="1" t="s">
        <v>120</v>
      </c>
      <c r="O1952" s="1" t="s">
        <v>7</v>
      </c>
      <c r="P1952" s="1" t="s">
        <v>1409</v>
      </c>
      <c r="Q1952" s="14" t="s">
        <v>48637</v>
      </c>
      <c r="R1952" s="1" t="s">
        <v>476</v>
      </c>
      <c r="S1952" s="1" t="s">
        <v>503</v>
      </c>
      <c r="T1952" s="1" t="s">
        <v>6652</v>
      </c>
      <c r="U1952" s="21">
        <v>172.45</v>
      </c>
      <c r="V1952" s="21">
        <v>7473.1</v>
      </c>
      <c r="W1952" s="21">
        <f t="shared" si="120"/>
        <v>7645.55</v>
      </c>
      <c r="X1952" s="23">
        <f t="shared" si="121"/>
        <v>2.2555604240375119E-2</v>
      </c>
      <c r="Y1952" s="2">
        <v>93.7</v>
      </c>
      <c r="Z1952" s="2">
        <v>3996.44</v>
      </c>
      <c r="AA1952" s="3">
        <f t="shared" si="122"/>
        <v>4090.14</v>
      </c>
      <c r="AB1952" s="8">
        <f t="shared" si="123"/>
        <v>2.2908751289686908E-2</v>
      </c>
    </row>
    <row r="1953" spans="1:28" ht="10.5" x14ac:dyDescent="0.15">
      <c r="A1953" s="35">
        <v>210598</v>
      </c>
      <c r="B1953" s="1" t="s">
        <v>0</v>
      </c>
      <c r="C1953" s="1" t="s">
        <v>22</v>
      </c>
      <c r="E1953" s="1" t="s">
        <v>9390</v>
      </c>
      <c r="F1953" s="1" t="s">
        <v>2</v>
      </c>
      <c r="G1953" s="1" t="s">
        <v>2</v>
      </c>
      <c r="H1953" s="1" t="s">
        <v>9391</v>
      </c>
      <c r="I1953" s="1" t="s">
        <v>3621</v>
      </c>
      <c r="J1953" s="1" t="s">
        <v>150</v>
      </c>
      <c r="K1953" s="1" t="s">
        <v>9392</v>
      </c>
      <c r="L1953" s="1" t="s">
        <v>2</v>
      </c>
      <c r="M1953" s="1" t="s">
        <v>120</v>
      </c>
      <c r="N1953" s="1" t="s">
        <v>120</v>
      </c>
      <c r="O1953" s="1" t="s">
        <v>7</v>
      </c>
      <c r="P1953" s="1" t="s">
        <v>1409</v>
      </c>
      <c r="Q1953" s="14" t="s">
        <v>48637</v>
      </c>
      <c r="R1953" s="1" t="s">
        <v>476</v>
      </c>
      <c r="S1953" s="1" t="s">
        <v>503</v>
      </c>
      <c r="T1953" s="1" t="s">
        <v>9393</v>
      </c>
      <c r="U1953" s="21">
        <v>106.35</v>
      </c>
      <c r="V1953" s="21">
        <v>2987.12</v>
      </c>
      <c r="W1953" s="21">
        <f t="shared" si="120"/>
        <v>3093.47</v>
      </c>
      <c r="X1953" s="23">
        <f t="shared" si="121"/>
        <v>3.4378869037036082E-2</v>
      </c>
      <c r="Y1953" s="2">
        <v>82.59</v>
      </c>
      <c r="Z1953" s="2">
        <v>1279</v>
      </c>
      <c r="AA1953" s="3">
        <f t="shared" si="122"/>
        <v>1361.59</v>
      </c>
      <c r="AB1953" s="8">
        <f t="shared" si="123"/>
        <v>6.0657025976982797E-2</v>
      </c>
    </row>
    <row r="1954" spans="1:28" ht="10.5" x14ac:dyDescent="0.15">
      <c r="A1954" s="35">
        <v>492797</v>
      </c>
      <c r="B1954" s="1" t="s">
        <v>0</v>
      </c>
      <c r="C1954" s="1" t="s">
        <v>22</v>
      </c>
      <c r="E1954" s="1" t="s">
        <v>17636</v>
      </c>
      <c r="F1954" s="1" t="s">
        <v>2</v>
      </c>
      <c r="G1954" s="1" t="s">
        <v>2</v>
      </c>
      <c r="H1954" s="1" t="s">
        <v>17637</v>
      </c>
      <c r="I1954" s="1" t="s">
        <v>4016</v>
      </c>
      <c r="J1954" s="1" t="s">
        <v>118</v>
      </c>
      <c r="K1954" s="1" t="s">
        <v>4017</v>
      </c>
      <c r="L1954" s="1" t="s">
        <v>2</v>
      </c>
      <c r="M1954" s="1" t="s">
        <v>120</v>
      </c>
      <c r="N1954" s="1" t="s">
        <v>120</v>
      </c>
      <c r="O1954" s="1" t="s">
        <v>7</v>
      </c>
      <c r="P1954" s="1" t="s">
        <v>1409</v>
      </c>
      <c r="Q1954" s="14" t="s">
        <v>48637</v>
      </c>
      <c r="R1954" s="1" t="s">
        <v>476</v>
      </c>
      <c r="S1954" s="1" t="s">
        <v>503</v>
      </c>
      <c r="T1954" s="1" t="s">
        <v>17638</v>
      </c>
      <c r="U1954" s="21">
        <v>39.049999999999997</v>
      </c>
      <c r="V1954" s="21">
        <v>22424.52</v>
      </c>
      <c r="W1954" s="21">
        <f t="shared" si="120"/>
        <v>22463.57</v>
      </c>
      <c r="X1954" s="23">
        <f t="shared" si="121"/>
        <v>1.7383701700130476E-3</v>
      </c>
      <c r="Y1954" s="2">
        <v>53.06</v>
      </c>
      <c r="Z1954" s="2">
        <v>12689.87</v>
      </c>
      <c r="AA1954" s="3">
        <f t="shared" si="122"/>
        <v>12742.93</v>
      </c>
      <c r="AB1954" s="8">
        <f t="shared" si="123"/>
        <v>4.1638775383683341E-3</v>
      </c>
    </row>
    <row r="1955" spans="1:28" ht="10.5" x14ac:dyDescent="0.15">
      <c r="A1955" s="35">
        <v>396733</v>
      </c>
      <c r="B1955" s="1" t="s">
        <v>0</v>
      </c>
      <c r="C1955" s="1" t="s">
        <v>22</v>
      </c>
      <c r="E1955" s="1" t="s">
        <v>13825</v>
      </c>
      <c r="F1955" s="1" t="s">
        <v>13826</v>
      </c>
      <c r="G1955" s="1" t="s">
        <v>13827</v>
      </c>
      <c r="H1955" s="1" t="s">
        <v>13828</v>
      </c>
      <c r="I1955" s="1" t="s">
        <v>1102</v>
      </c>
      <c r="J1955" s="1" t="s">
        <v>79</v>
      </c>
      <c r="K1955" s="1" t="s">
        <v>13829</v>
      </c>
      <c r="L1955" s="1" t="s">
        <v>72</v>
      </c>
      <c r="M1955" s="1" t="s">
        <v>289</v>
      </c>
      <c r="N1955" s="1" t="s">
        <v>6847</v>
      </c>
      <c r="O1955" s="1" t="s">
        <v>7</v>
      </c>
      <c r="P1955" s="1" t="s">
        <v>1409</v>
      </c>
      <c r="Q1955" s="14" t="s">
        <v>20595</v>
      </c>
      <c r="R1955" s="1" t="s">
        <v>476</v>
      </c>
      <c r="S1955" s="1" t="s">
        <v>503</v>
      </c>
      <c r="T1955" s="1" t="s">
        <v>13830</v>
      </c>
      <c r="U1955" s="21"/>
      <c r="V1955" s="21"/>
      <c r="W1955" s="21">
        <f t="shared" si="120"/>
        <v>0</v>
      </c>
      <c r="X1955" s="23" t="e">
        <f t="shared" si="121"/>
        <v>#DIV/0!</v>
      </c>
      <c r="Y1955" s="2">
        <v>50.56</v>
      </c>
      <c r="Z1955" s="2">
        <v>10.5</v>
      </c>
      <c r="AA1955" s="3">
        <f t="shared" si="122"/>
        <v>61.06</v>
      </c>
      <c r="AB1955" s="8">
        <f t="shared" si="123"/>
        <v>0.82803799541434653</v>
      </c>
    </row>
    <row r="1956" spans="1:28" ht="10.5" x14ac:dyDescent="0.15">
      <c r="A1956" s="35">
        <v>518853</v>
      </c>
      <c r="B1956" s="1" t="s">
        <v>0</v>
      </c>
      <c r="C1956" s="1" t="s">
        <v>22</v>
      </c>
      <c r="E1956" s="1" t="s">
        <v>17666</v>
      </c>
      <c r="F1956" s="1" t="s">
        <v>2</v>
      </c>
      <c r="G1956" s="1" t="s">
        <v>2</v>
      </c>
      <c r="H1956" s="1" t="s">
        <v>17667</v>
      </c>
      <c r="I1956" s="1" t="s">
        <v>304</v>
      </c>
      <c r="J1956" s="1" t="s">
        <v>49</v>
      </c>
      <c r="K1956" s="1" t="s">
        <v>17668</v>
      </c>
      <c r="L1956" s="1" t="s">
        <v>2</v>
      </c>
      <c r="M1956" s="1" t="s">
        <v>120</v>
      </c>
      <c r="N1956" s="1" t="s">
        <v>120</v>
      </c>
      <c r="O1956" s="1" t="s">
        <v>7</v>
      </c>
      <c r="P1956" s="1" t="s">
        <v>1409</v>
      </c>
      <c r="Q1956" s="14" t="s">
        <v>48637</v>
      </c>
      <c r="R1956" s="1" t="s">
        <v>476</v>
      </c>
      <c r="S1956" s="1" t="s">
        <v>503</v>
      </c>
      <c r="T1956" s="1" t="s">
        <v>17669</v>
      </c>
      <c r="U1956" s="21">
        <v>12.2</v>
      </c>
      <c r="V1956" s="21">
        <v>10936.11</v>
      </c>
      <c r="W1956" s="21">
        <f t="shared" si="120"/>
        <v>10948.310000000001</v>
      </c>
      <c r="X1956" s="23">
        <f t="shared" si="121"/>
        <v>1.1143272340662621E-3</v>
      </c>
      <c r="Y1956" s="2">
        <v>48.35</v>
      </c>
      <c r="Z1956" s="2">
        <v>3913.32</v>
      </c>
      <c r="AA1956" s="3">
        <f t="shared" si="122"/>
        <v>3961.67</v>
      </c>
      <c r="AB1956" s="8">
        <f t="shared" si="123"/>
        <v>1.2204449133824877E-2</v>
      </c>
    </row>
    <row r="1957" spans="1:28" ht="10.5" x14ac:dyDescent="0.15">
      <c r="A1957" s="35">
        <v>475488</v>
      </c>
      <c r="B1957" s="1" t="s">
        <v>0</v>
      </c>
      <c r="C1957" s="1" t="s">
        <v>22</v>
      </c>
      <c r="E1957" s="1" t="s">
        <v>16051</v>
      </c>
      <c r="F1957" s="1" t="s">
        <v>2</v>
      </c>
      <c r="G1957" s="1" t="s">
        <v>2</v>
      </c>
      <c r="H1957" s="1" t="s">
        <v>16052</v>
      </c>
      <c r="I1957" s="1" t="s">
        <v>433</v>
      </c>
      <c r="J1957" s="1" t="s">
        <v>64</v>
      </c>
      <c r="K1957" s="1" t="s">
        <v>2857</v>
      </c>
      <c r="L1957" s="1" t="s">
        <v>2</v>
      </c>
      <c r="M1957" s="1" t="s">
        <v>120</v>
      </c>
      <c r="N1957" s="1" t="s">
        <v>120</v>
      </c>
      <c r="O1957" s="1" t="s">
        <v>7</v>
      </c>
      <c r="P1957" s="1" t="s">
        <v>1409</v>
      </c>
      <c r="Q1957" s="14" t="s">
        <v>48637</v>
      </c>
      <c r="R1957" s="1" t="s">
        <v>476</v>
      </c>
      <c r="S1957" s="1" t="s">
        <v>503</v>
      </c>
      <c r="T1957" s="1" t="s">
        <v>16053</v>
      </c>
      <c r="U1957" s="21">
        <v>168.45</v>
      </c>
      <c r="V1957" s="21">
        <v>862.69</v>
      </c>
      <c r="W1957" s="21">
        <f t="shared" si="120"/>
        <v>1031.1400000000001</v>
      </c>
      <c r="X1957" s="23">
        <f t="shared" si="121"/>
        <v>0.16336287991931259</v>
      </c>
      <c r="Y1957" s="2">
        <v>46.33</v>
      </c>
      <c r="Z1957" s="2">
        <v>700.46</v>
      </c>
      <c r="AA1957" s="3">
        <f t="shared" si="122"/>
        <v>746.79000000000008</v>
      </c>
      <c r="AB1957" s="8">
        <f t="shared" si="123"/>
        <v>6.2038859652646654E-2</v>
      </c>
    </row>
    <row r="1958" spans="1:28" ht="10.5" x14ac:dyDescent="0.15">
      <c r="A1958" s="35">
        <v>89984</v>
      </c>
      <c r="B1958" s="1" t="s">
        <v>0</v>
      </c>
      <c r="C1958" s="1" t="s">
        <v>22</v>
      </c>
      <c r="E1958" s="1" t="s">
        <v>6948</v>
      </c>
      <c r="F1958" s="1" t="s">
        <v>2</v>
      </c>
      <c r="G1958" s="1" t="s">
        <v>2</v>
      </c>
      <c r="H1958" s="1" t="s">
        <v>6949</v>
      </c>
      <c r="I1958" s="1" t="s">
        <v>1062</v>
      </c>
      <c r="J1958" s="1" t="s">
        <v>162</v>
      </c>
      <c r="K1958" s="1" t="s">
        <v>6950</v>
      </c>
      <c r="L1958" s="1" t="s">
        <v>2</v>
      </c>
      <c r="M1958" s="1" t="s">
        <v>120</v>
      </c>
      <c r="N1958" s="1" t="s">
        <v>120</v>
      </c>
      <c r="O1958" s="1" t="s">
        <v>7</v>
      </c>
      <c r="P1958" s="1" t="s">
        <v>1409</v>
      </c>
      <c r="Q1958" s="14" t="s">
        <v>48637</v>
      </c>
      <c r="R1958" s="1" t="s">
        <v>476</v>
      </c>
      <c r="S1958" s="1" t="s">
        <v>503</v>
      </c>
      <c r="T1958" s="1" t="s">
        <v>6951</v>
      </c>
      <c r="U1958" s="21">
        <v>337.25</v>
      </c>
      <c r="V1958" s="21">
        <v>3451.52</v>
      </c>
      <c r="W1958" s="21">
        <f t="shared" si="120"/>
        <v>3788.77</v>
      </c>
      <c r="X1958" s="23">
        <f t="shared" si="121"/>
        <v>8.9013057007947177E-2</v>
      </c>
      <c r="Y1958" s="2">
        <v>46.24</v>
      </c>
      <c r="Z1958" s="2">
        <v>504.88</v>
      </c>
      <c r="AA1958" s="3">
        <f t="shared" si="122"/>
        <v>551.12</v>
      </c>
      <c r="AB1958" s="8">
        <f t="shared" si="123"/>
        <v>8.3901872550442735E-2</v>
      </c>
    </row>
    <row r="1959" spans="1:28" ht="10.5" x14ac:dyDescent="0.15">
      <c r="A1959" s="35">
        <v>160852</v>
      </c>
      <c r="B1959" s="1" t="s">
        <v>0</v>
      </c>
      <c r="C1959" s="1" t="s">
        <v>22</v>
      </c>
      <c r="E1959" s="1" t="s">
        <v>8319</v>
      </c>
      <c r="F1959" s="1" t="s">
        <v>2</v>
      </c>
      <c r="G1959" s="1" t="s">
        <v>8320</v>
      </c>
      <c r="H1959" s="1" t="s">
        <v>8321</v>
      </c>
      <c r="I1959" s="1" t="s">
        <v>8322</v>
      </c>
      <c r="J1959" s="1" t="s">
        <v>71</v>
      </c>
      <c r="K1959" s="1" t="s">
        <v>8323</v>
      </c>
      <c r="L1959" s="1" t="s">
        <v>2</v>
      </c>
      <c r="M1959" s="1" t="s">
        <v>120</v>
      </c>
      <c r="N1959" s="1" t="s">
        <v>120</v>
      </c>
      <c r="O1959" s="1" t="s">
        <v>191</v>
      </c>
      <c r="P1959" s="1" t="s">
        <v>1409</v>
      </c>
      <c r="Q1959" s="14" t="s">
        <v>48637</v>
      </c>
      <c r="R1959" s="1" t="s">
        <v>476</v>
      </c>
      <c r="S1959" s="1" t="s">
        <v>503</v>
      </c>
      <c r="T1959" s="1" t="s">
        <v>8324</v>
      </c>
      <c r="U1959" s="21">
        <v>0</v>
      </c>
      <c r="V1959" s="21">
        <v>13419.8</v>
      </c>
      <c r="W1959" s="21">
        <f t="shared" si="120"/>
        <v>13419.8</v>
      </c>
      <c r="X1959" s="23">
        <f t="shared" si="121"/>
        <v>0</v>
      </c>
      <c r="Y1959" s="2">
        <v>44.95</v>
      </c>
      <c r="Z1959" s="2">
        <v>8870.16</v>
      </c>
      <c r="AA1959" s="3">
        <f t="shared" si="122"/>
        <v>8915.11</v>
      </c>
      <c r="AB1959" s="8">
        <f t="shared" si="123"/>
        <v>5.0420017251609911E-3</v>
      </c>
    </row>
    <row r="1960" spans="1:28" ht="10.5" x14ac:dyDescent="0.15">
      <c r="A1960" s="35">
        <v>68837</v>
      </c>
      <c r="B1960" s="1" t="s">
        <v>0</v>
      </c>
      <c r="C1960" s="1" t="s">
        <v>22</v>
      </c>
      <c r="E1960" s="1" t="s">
        <v>3896</v>
      </c>
      <c r="F1960" s="1" t="s">
        <v>2</v>
      </c>
      <c r="G1960" s="1" t="s">
        <v>3897</v>
      </c>
      <c r="H1960" s="1" t="s">
        <v>3898</v>
      </c>
      <c r="I1960" s="1" t="s">
        <v>661</v>
      </c>
      <c r="J1960" s="1" t="s">
        <v>18</v>
      </c>
      <c r="K1960" s="1" t="s">
        <v>3899</v>
      </c>
      <c r="L1960" s="1" t="s">
        <v>57</v>
      </c>
      <c r="M1960" s="1" t="s">
        <v>120</v>
      </c>
      <c r="N1960" s="1" t="s">
        <v>120</v>
      </c>
      <c r="O1960" s="1" t="s">
        <v>7</v>
      </c>
      <c r="P1960" s="1" t="s">
        <v>1409</v>
      </c>
      <c r="Q1960" s="14" t="s">
        <v>48637</v>
      </c>
      <c r="R1960" s="1" t="s">
        <v>476</v>
      </c>
      <c r="S1960" s="1" t="s">
        <v>503</v>
      </c>
      <c r="T1960" s="1" t="s">
        <v>3900</v>
      </c>
      <c r="U1960" s="21">
        <v>31.82</v>
      </c>
      <c r="V1960" s="21">
        <v>4280.1499999999996</v>
      </c>
      <c r="W1960" s="21">
        <f t="shared" si="120"/>
        <v>4311.9699999999993</v>
      </c>
      <c r="X1960" s="23">
        <f t="shared" si="121"/>
        <v>7.3794576492879141E-3</v>
      </c>
      <c r="Y1960" s="2">
        <v>32.799999999999997</v>
      </c>
      <c r="Z1960" s="2">
        <v>2137.7199999999998</v>
      </c>
      <c r="AA1960" s="3">
        <f t="shared" si="122"/>
        <v>2170.52</v>
      </c>
      <c r="AB1960" s="8">
        <f t="shared" si="123"/>
        <v>1.5111586163684278E-2</v>
      </c>
    </row>
    <row r="1961" spans="1:28" ht="10.5" x14ac:dyDescent="0.15">
      <c r="A1961" s="35">
        <v>391811</v>
      </c>
      <c r="B1961" s="1" t="s">
        <v>0</v>
      </c>
      <c r="C1961" s="1" t="s">
        <v>22</v>
      </c>
      <c r="E1961" s="1" t="s">
        <v>13630</v>
      </c>
      <c r="F1961" s="1" t="s">
        <v>2</v>
      </c>
      <c r="G1961" s="1" t="s">
        <v>13631</v>
      </c>
      <c r="H1961" s="1" t="s">
        <v>13632</v>
      </c>
      <c r="I1961" s="1" t="s">
        <v>13633</v>
      </c>
      <c r="J1961" s="1" t="s">
        <v>51</v>
      </c>
      <c r="K1961" s="1" t="s">
        <v>13634</v>
      </c>
      <c r="L1961" s="1" t="s">
        <v>2</v>
      </c>
      <c r="M1961" s="1" t="s">
        <v>120</v>
      </c>
      <c r="N1961" s="1" t="s">
        <v>120</v>
      </c>
      <c r="O1961" s="1" t="s">
        <v>7</v>
      </c>
      <c r="P1961" s="1" t="s">
        <v>1409</v>
      </c>
      <c r="Q1961" s="14" t="s">
        <v>48637</v>
      </c>
      <c r="R1961" s="1" t="s">
        <v>476</v>
      </c>
      <c r="S1961" s="1" t="s">
        <v>503</v>
      </c>
      <c r="T1961" s="1" t="s">
        <v>13635</v>
      </c>
      <c r="U1961" s="21"/>
      <c r="V1961" s="21"/>
      <c r="W1961" s="21">
        <f t="shared" si="120"/>
        <v>0</v>
      </c>
      <c r="X1961" s="23" t="e">
        <f t="shared" si="121"/>
        <v>#DIV/0!</v>
      </c>
      <c r="Y1961" s="2">
        <v>26.46</v>
      </c>
      <c r="Z1961" s="3">
        <v>0</v>
      </c>
      <c r="AA1961" s="3">
        <f t="shared" si="122"/>
        <v>26.46</v>
      </c>
      <c r="AB1961" s="8">
        <f t="shared" si="123"/>
        <v>1</v>
      </c>
    </row>
    <row r="1962" spans="1:28" ht="10.5" x14ac:dyDescent="0.15">
      <c r="A1962" s="35">
        <v>77839</v>
      </c>
      <c r="B1962" s="1" t="s">
        <v>0</v>
      </c>
      <c r="C1962" s="1" t="s">
        <v>22</v>
      </c>
      <c r="E1962" s="1" t="s">
        <v>1983</v>
      </c>
      <c r="F1962" s="1" t="s">
        <v>2</v>
      </c>
      <c r="G1962" s="1" t="s">
        <v>1984</v>
      </c>
      <c r="H1962" s="1" t="s">
        <v>1985</v>
      </c>
      <c r="I1962" s="1" t="s">
        <v>541</v>
      </c>
      <c r="J1962" s="1" t="s">
        <v>118</v>
      </c>
      <c r="K1962" s="1" t="s">
        <v>1986</v>
      </c>
      <c r="L1962" s="1" t="s">
        <v>57</v>
      </c>
      <c r="M1962" s="1" t="s">
        <v>120</v>
      </c>
      <c r="N1962" s="1" t="s">
        <v>120</v>
      </c>
      <c r="O1962" s="1" t="s">
        <v>7</v>
      </c>
      <c r="P1962" s="1" t="s">
        <v>1409</v>
      </c>
      <c r="Q1962" s="14" t="s">
        <v>48637</v>
      </c>
      <c r="R1962" s="1" t="s">
        <v>476</v>
      </c>
      <c r="S1962" s="1" t="s">
        <v>503</v>
      </c>
      <c r="T1962" s="1" t="s">
        <v>1987</v>
      </c>
      <c r="U1962" s="21">
        <v>0</v>
      </c>
      <c r="V1962" s="21">
        <v>1122.02</v>
      </c>
      <c r="W1962" s="21">
        <f t="shared" si="120"/>
        <v>1122.02</v>
      </c>
      <c r="X1962" s="23">
        <f t="shared" si="121"/>
        <v>0</v>
      </c>
      <c r="Y1962" s="2">
        <v>26.46</v>
      </c>
      <c r="Z1962" s="2">
        <v>582.13</v>
      </c>
      <c r="AA1962" s="3">
        <f t="shared" si="122"/>
        <v>608.59</v>
      </c>
      <c r="AB1962" s="8">
        <f t="shared" si="123"/>
        <v>4.3477546459849817E-2</v>
      </c>
    </row>
    <row r="1963" spans="1:28" ht="10.5" x14ac:dyDescent="0.15">
      <c r="A1963" s="35">
        <v>79499</v>
      </c>
      <c r="B1963" s="1" t="s">
        <v>0</v>
      </c>
      <c r="C1963" s="1" t="s">
        <v>22</v>
      </c>
      <c r="E1963" s="1" t="s">
        <v>3965</v>
      </c>
      <c r="F1963" s="1" t="s">
        <v>2</v>
      </c>
      <c r="G1963" s="1" t="s">
        <v>2</v>
      </c>
      <c r="H1963" s="1" t="s">
        <v>3966</v>
      </c>
      <c r="I1963" s="1" t="s">
        <v>2123</v>
      </c>
      <c r="J1963" s="1" t="s">
        <v>64</v>
      </c>
      <c r="K1963" s="1" t="s">
        <v>3967</v>
      </c>
      <c r="L1963" s="1" t="s">
        <v>57</v>
      </c>
      <c r="M1963" s="1" t="s">
        <v>120</v>
      </c>
      <c r="N1963" s="1" t="s">
        <v>120</v>
      </c>
      <c r="O1963" s="1" t="s">
        <v>7</v>
      </c>
      <c r="P1963" s="1" t="s">
        <v>1409</v>
      </c>
      <c r="Q1963" s="14" t="s">
        <v>48637</v>
      </c>
      <c r="R1963" s="1" t="s">
        <v>476</v>
      </c>
      <c r="S1963" s="1" t="s">
        <v>503</v>
      </c>
      <c r="T1963" s="1" t="s">
        <v>3968</v>
      </c>
      <c r="U1963" s="21">
        <v>41.2</v>
      </c>
      <c r="V1963" s="21">
        <v>557.87</v>
      </c>
      <c r="W1963" s="21">
        <f t="shared" si="120"/>
        <v>599.07000000000005</v>
      </c>
      <c r="X1963" s="23">
        <f t="shared" si="121"/>
        <v>6.8773265227769706E-2</v>
      </c>
      <c r="Y1963" s="2">
        <v>22.84</v>
      </c>
      <c r="Z1963" s="2">
        <v>234.2</v>
      </c>
      <c r="AA1963" s="3">
        <f t="shared" si="122"/>
        <v>257.03999999999996</v>
      </c>
      <c r="AB1963" s="8">
        <f t="shared" si="123"/>
        <v>8.8857765328353572E-2</v>
      </c>
    </row>
    <row r="1964" spans="1:28" ht="10.5" x14ac:dyDescent="0.15">
      <c r="A1964" s="35">
        <v>368304</v>
      </c>
      <c r="B1964" s="1" t="s">
        <v>0</v>
      </c>
      <c r="C1964" s="1" t="s">
        <v>22</v>
      </c>
      <c r="E1964" s="1" t="s">
        <v>13106</v>
      </c>
      <c r="F1964" s="1" t="s">
        <v>2</v>
      </c>
      <c r="G1964" s="1" t="s">
        <v>2</v>
      </c>
      <c r="H1964" s="1" t="s">
        <v>13107</v>
      </c>
      <c r="I1964" s="1" t="s">
        <v>933</v>
      </c>
      <c r="J1964" s="1" t="s">
        <v>24</v>
      </c>
      <c r="K1964" s="1" t="s">
        <v>934</v>
      </c>
      <c r="L1964" s="1" t="s">
        <v>2</v>
      </c>
      <c r="M1964" s="1" t="s">
        <v>120</v>
      </c>
      <c r="N1964" s="1" t="s">
        <v>120</v>
      </c>
      <c r="O1964" s="1" t="s">
        <v>7</v>
      </c>
      <c r="P1964" s="1" t="s">
        <v>1409</v>
      </c>
      <c r="Q1964" s="14" t="s">
        <v>48637</v>
      </c>
      <c r="R1964" s="1" t="s">
        <v>476</v>
      </c>
      <c r="S1964" s="1" t="s">
        <v>503</v>
      </c>
      <c r="T1964" s="1" t="s">
        <v>13108</v>
      </c>
      <c r="U1964" s="21">
        <v>42.4</v>
      </c>
      <c r="V1964" s="21">
        <v>736.31</v>
      </c>
      <c r="W1964" s="21">
        <f t="shared" si="120"/>
        <v>778.70999999999992</v>
      </c>
      <c r="X1964" s="23">
        <f t="shared" si="121"/>
        <v>5.4449024669003872E-2</v>
      </c>
      <c r="Y1964" s="2">
        <v>14.9</v>
      </c>
      <c r="Z1964" s="2">
        <v>1312.12</v>
      </c>
      <c r="AA1964" s="3">
        <f t="shared" si="122"/>
        <v>1327.02</v>
      </c>
      <c r="AB1964" s="8">
        <f t="shared" si="123"/>
        <v>1.1228165362993776E-2</v>
      </c>
    </row>
    <row r="1965" spans="1:28" ht="10.5" x14ac:dyDescent="0.15">
      <c r="A1965" s="35">
        <v>111460</v>
      </c>
      <c r="B1965" s="1" t="s">
        <v>0</v>
      </c>
      <c r="C1965" s="1" t="s">
        <v>22</v>
      </c>
      <c r="E1965" s="1" t="s">
        <v>8640</v>
      </c>
      <c r="F1965" s="1" t="s">
        <v>2</v>
      </c>
      <c r="G1965" s="1" t="s">
        <v>8641</v>
      </c>
      <c r="H1965" s="1" t="s">
        <v>8642</v>
      </c>
      <c r="I1965" s="1" t="s">
        <v>8643</v>
      </c>
      <c r="J1965" s="1" t="s">
        <v>210</v>
      </c>
      <c r="K1965" s="1" t="s">
        <v>8644</v>
      </c>
      <c r="L1965" s="1" t="s">
        <v>2</v>
      </c>
      <c r="M1965" s="1" t="s">
        <v>120</v>
      </c>
      <c r="N1965" s="1" t="s">
        <v>120</v>
      </c>
      <c r="O1965" s="1" t="s">
        <v>7</v>
      </c>
      <c r="P1965" s="1" t="s">
        <v>1409</v>
      </c>
      <c r="Q1965" s="14" t="s">
        <v>48637</v>
      </c>
      <c r="R1965" s="1" t="s">
        <v>476</v>
      </c>
      <c r="S1965" s="1" t="s">
        <v>503</v>
      </c>
      <c r="T1965" s="1" t="s">
        <v>8645</v>
      </c>
      <c r="U1965" s="21">
        <v>70.400000000000006</v>
      </c>
      <c r="V1965" s="21">
        <v>14995.06</v>
      </c>
      <c r="W1965" s="21">
        <f t="shared" si="120"/>
        <v>15065.46</v>
      </c>
      <c r="X1965" s="23">
        <f t="shared" si="121"/>
        <v>4.672940620465622E-3</v>
      </c>
      <c r="Y1965" s="2">
        <v>14.06</v>
      </c>
      <c r="Z1965" s="2">
        <v>3440.57</v>
      </c>
      <c r="AA1965" s="3">
        <f t="shared" si="122"/>
        <v>3454.63</v>
      </c>
      <c r="AB1965" s="8">
        <f t="shared" si="123"/>
        <v>4.069900394542976E-3</v>
      </c>
    </row>
    <row r="1966" spans="1:28" ht="10.5" x14ac:dyDescent="0.15">
      <c r="A1966" s="35">
        <v>109519</v>
      </c>
      <c r="B1966" s="1" t="s">
        <v>0</v>
      </c>
      <c r="C1966" s="1" t="s">
        <v>22</v>
      </c>
      <c r="E1966" s="1" t="s">
        <v>7630</v>
      </c>
      <c r="F1966" s="1" t="s">
        <v>2</v>
      </c>
      <c r="G1966" s="1" t="s">
        <v>2</v>
      </c>
      <c r="H1966" s="1" t="s">
        <v>7631</v>
      </c>
      <c r="I1966" s="1" t="s">
        <v>7632</v>
      </c>
      <c r="J1966" s="1" t="s">
        <v>118</v>
      </c>
      <c r="K1966" s="1" t="s">
        <v>2960</v>
      </c>
      <c r="L1966" s="1" t="s">
        <v>2</v>
      </c>
      <c r="M1966" s="1" t="s">
        <v>120</v>
      </c>
      <c r="N1966" s="1" t="s">
        <v>120</v>
      </c>
      <c r="O1966" s="1" t="s">
        <v>7</v>
      </c>
      <c r="P1966" s="1" t="s">
        <v>1409</v>
      </c>
      <c r="Q1966" s="14" t="s">
        <v>48637</v>
      </c>
      <c r="R1966" s="1" t="s">
        <v>476</v>
      </c>
      <c r="S1966" s="1" t="s">
        <v>503</v>
      </c>
      <c r="T1966" s="1" t="s">
        <v>7633</v>
      </c>
      <c r="U1966" s="21">
        <v>6.25</v>
      </c>
      <c r="V1966" s="21">
        <v>410.09</v>
      </c>
      <c r="W1966" s="21">
        <f t="shared" si="120"/>
        <v>416.34</v>
      </c>
      <c r="X1966" s="23">
        <f t="shared" si="121"/>
        <v>1.5011769227074027E-2</v>
      </c>
      <c r="Y1966" s="2">
        <v>12.94</v>
      </c>
      <c r="Z1966" s="2">
        <v>218.96</v>
      </c>
      <c r="AA1966" s="3">
        <f t="shared" si="122"/>
        <v>231.9</v>
      </c>
      <c r="AB1966" s="8">
        <f t="shared" si="123"/>
        <v>5.5799913755929277E-2</v>
      </c>
    </row>
    <row r="1967" spans="1:28" ht="10.5" x14ac:dyDescent="0.15">
      <c r="A1967" s="35">
        <v>190423</v>
      </c>
      <c r="B1967" s="1" t="s">
        <v>0</v>
      </c>
      <c r="C1967" s="1" t="s">
        <v>22</v>
      </c>
      <c r="E1967" s="1" t="s">
        <v>9690</v>
      </c>
      <c r="F1967" s="1" t="s">
        <v>2</v>
      </c>
      <c r="G1967" s="1" t="s">
        <v>2</v>
      </c>
      <c r="H1967" s="1" t="s">
        <v>9691</v>
      </c>
      <c r="I1967" s="1" t="s">
        <v>9692</v>
      </c>
      <c r="J1967" s="1" t="s">
        <v>126</v>
      </c>
      <c r="K1967" s="1" t="s">
        <v>9693</v>
      </c>
      <c r="L1967" s="1" t="s">
        <v>2</v>
      </c>
      <c r="M1967" s="1" t="s">
        <v>120</v>
      </c>
      <c r="N1967" s="1" t="s">
        <v>120</v>
      </c>
      <c r="O1967" s="1" t="s">
        <v>7</v>
      </c>
      <c r="P1967" s="1" t="s">
        <v>1409</v>
      </c>
      <c r="Q1967" s="14" t="s">
        <v>48637</v>
      </c>
      <c r="R1967" s="1" t="s">
        <v>476</v>
      </c>
      <c r="S1967" s="1" t="s">
        <v>503</v>
      </c>
      <c r="T1967" s="1" t="s">
        <v>9694</v>
      </c>
      <c r="U1967" s="21">
        <v>45.4</v>
      </c>
      <c r="V1967" s="21">
        <v>3486.35</v>
      </c>
      <c r="W1967" s="21">
        <f t="shared" si="120"/>
        <v>3531.75</v>
      </c>
      <c r="X1967" s="23">
        <f t="shared" si="121"/>
        <v>1.285481701705953E-2</v>
      </c>
      <c r="Y1967" s="2">
        <v>9.4499999999999993</v>
      </c>
      <c r="Z1967" s="2">
        <v>2100.16</v>
      </c>
      <c r="AA1967" s="3">
        <f t="shared" si="122"/>
        <v>2109.6099999999997</v>
      </c>
      <c r="AB1967" s="8">
        <f t="shared" si="123"/>
        <v>4.4795009504126357E-3</v>
      </c>
    </row>
    <row r="1968" spans="1:28" ht="10.5" x14ac:dyDescent="0.15">
      <c r="A1968" s="35">
        <v>408665</v>
      </c>
      <c r="B1968" s="1" t="s">
        <v>0</v>
      </c>
      <c r="C1968" s="1" t="s">
        <v>22</v>
      </c>
      <c r="E1968" s="1" t="s">
        <v>14934</v>
      </c>
      <c r="F1968" s="1" t="s">
        <v>2</v>
      </c>
      <c r="G1968" s="1" t="s">
        <v>2</v>
      </c>
      <c r="H1968" s="1" t="s">
        <v>14935</v>
      </c>
      <c r="I1968" s="1" t="s">
        <v>14936</v>
      </c>
      <c r="J1968" s="1" t="s">
        <v>51</v>
      </c>
      <c r="K1968" s="1" t="s">
        <v>14937</v>
      </c>
      <c r="L1968" s="1" t="s">
        <v>2</v>
      </c>
      <c r="M1968" s="1" t="s">
        <v>120</v>
      </c>
      <c r="N1968" s="1" t="s">
        <v>120</v>
      </c>
      <c r="O1968" s="1" t="s">
        <v>7</v>
      </c>
      <c r="P1968" s="1" t="s">
        <v>1409</v>
      </c>
      <c r="Q1968" s="14" t="s">
        <v>48637</v>
      </c>
      <c r="R1968" s="1" t="s">
        <v>476</v>
      </c>
      <c r="S1968" s="1" t="s">
        <v>503</v>
      </c>
      <c r="T1968" s="1" t="s">
        <v>14938</v>
      </c>
      <c r="U1968" s="21">
        <v>22.05</v>
      </c>
      <c r="V1968" s="21">
        <v>631.02</v>
      </c>
      <c r="W1968" s="21">
        <f t="shared" si="120"/>
        <v>653.06999999999994</v>
      </c>
      <c r="X1968" s="23">
        <f t="shared" si="121"/>
        <v>3.3763608801506736E-2</v>
      </c>
      <c r="Y1968" s="2">
        <v>7.29</v>
      </c>
      <c r="Z1968" s="2">
        <v>743.58</v>
      </c>
      <c r="AA1968" s="3">
        <f t="shared" si="122"/>
        <v>750.87</v>
      </c>
      <c r="AB1968" s="8">
        <f t="shared" si="123"/>
        <v>9.7087378640776691E-3</v>
      </c>
    </row>
    <row r="1969" spans="1:28" ht="10.5" x14ac:dyDescent="0.15">
      <c r="A1969" s="35">
        <v>133511</v>
      </c>
      <c r="B1969" s="1" t="s">
        <v>0</v>
      </c>
      <c r="C1969" s="1" t="s">
        <v>22</v>
      </c>
      <c r="D1969" s="14" t="s">
        <v>48458</v>
      </c>
      <c r="E1969" s="1" t="s">
        <v>6850</v>
      </c>
      <c r="F1969" s="1" t="s">
        <v>2</v>
      </c>
      <c r="G1969" s="10" t="s">
        <v>6851</v>
      </c>
      <c r="H1969" s="1" t="s">
        <v>6852</v>
      </c>
      <c r="I1969" s="1" t="s">
        <v>185</v>
      </c>
      <c r="J1969" s="1" t="s">
        <v>162</v>
      </c>
      <c r="K1969" s="1" t="s">
        <v>6853</v>
      </c>
      <c r="L1969" s="1" t="s">
        <v>2</v>
      </c>
      <c r="M1969" s="1" t="s">
        <v>120</v>
      </c>
      <c r="N1969" s="1" t="s">
        <v>120</v>
      </c>
      <c r="O1969" s="1" t="s">
        <v>7</v>
      </c>
      <c r="P1969" s="1" t="s">
        <v>1409</v>
      </c>
      <c r="Q1969" s="14" t="s">
        <v>48637</v>
      </c>
      <c r="R1969" s="1" t="s">
        <v>476</v>
      </c>
      <c r="S1969" s="1" t="s">
        <v>503</v>
      </c>
      <c r="T1969" s="1" t="s">
        <v>6854</v>
      </c>
      <c r="U1969" s="21"/>
      <c r="V1969" s="21"/>
      <c r="W1969" s="21">
        <f t="shared" si="120"/>
        <v>0</v>
      </c>
      <c r="X1969" s="23" t="e">
        <f t="shared" si="121"/>
        <v>#DIV/0!</v>
      </c>
      <c r="Y1969" s="2">
        <v>2.84</v>
      </c>
      <c r="Z1969" s="2">
        <v>831.64</v>
      </c>
      <c r="AA1969" s="3">
        <f t="shared" si="122"/>
        <v>834.48</v>
      </c>
      <c r="AB1969" s="8">
        <f t="shared" si="123"/>
        <v>3.4033170357587956E-3</v>
      </c>
    </row>
    <row r="1970" spans="1:28" ht="10.5" x14ac:dyDescent="0.15">
      <c r="A1970" s="35">
        <v>87105</v>
      </c>
      <c r="B1970" s="1" t="s">
        <v>0</v>
      </c>
      <c r="C1970" s="1" t="s">
        <v>22</v>
      </c>
      <c r="E1970" s="1" t="s">
        <v>5212</v>
      </c>
      <c r="F1970" s="1" t="s">
        <v>2</v>
      </c>
      <c r="G1970" s="1" t="s">
        <v>2</v>
      </c>
      <c r="H1970" s="1" t="s">
        <v>5213</v>
      </c>
      <c r="I1970" s="1" t="s">
        <v>117</v>
      </c>
      <c r="J1970" s="1" t="s">
        <v>118</v>
      </c>
      <c r="K1970" s="1" t="s">
        <v>3560</v>
      </c>
      <c r="L1970" s="1" t="s">
        <v>2</v>
      </c>
      <c r="M1970" s="1" t="s">
        <v>120</v>
      </c>
      <c r="N1970" s="1" t="s">
        <v>120</v>
      </c>
      <c r="O1970" s="1" t="s">
        <v>7</v>
      </c>
      <c r="P1970" s="1" t="s">
        <v>5214</v>
      </c>
      <c r="Q1970" s="14" t="s">
        <v>48637</v>
      </c>
      <c r="R1970" s="1" t="s">
        <v>476</v>
      </c>
      <c r="S1970" s="1" t="s">
        <v>488</v>
      </c>
      <c r="T1970" s="1" t="s">
        <v>5215</v>
      </c>
      <c r="U1970" s="21">
        <v>560.25</v>
      </c>
      <c r="V1970" s="21">
        <v>60.19</v>
      </c>
      <c r="W1970" s="21">
        <f t="shared" si="120"/>
        <v>620.44000000000005</v>
      </c>
      <c r="X1970" s="23">
        <f t="shared" si="121"/>
        <v>0.90298820192121709</v>
      </c>
      <c r="Y1970" s="2">
        <v>1253.08</v>
      </c>
      <c r="Z1970" s="2">
        <v>0</v>
      </c>
      <c r="AA1970" s="3">
        <f t="shared" si="122"/>
        <v>1253.08</v>
      </c>
      <c r="AB1970" s="8">
        <f t="shared" si="123"/>
        <v>1</v>
      </c>
    </row>
    <row r="1971" spans="1:28" ht="10.5" x14ac:dyDescent="0.15">
      <c r="A1971" s="35">
        <v>452053</v>
      </c>
      <c r="B1971" s="1" t="s">
        <v>0</v>
      </c>
      <c r="C1971" s="1" t="s">
        <v>22</v>
      </c>
      <c r="E1971" s="1" t="s">
        <v>15388</v>
      </c>
      <c r="F1971" s="1" t="s">
        <v>2</v>
      </c>
      <c r="G1971" s="1" t="s">
        <v>15389</v>
      </c>
      <c r="H1971" s="1" t="s">
        <v>15390</v>
      </c>
      <c r="I1971" s="1" t="s">
        <v>15391</v>
      </c>
      <c r="J1971" s="1" t="s">
        <v>64</v>
      </c>
      <c r="K1971" s="1" t="s">
        <v>15392</v>
      </c>
      <c r="L1971" s="1" t="s">
        <v>2</v>
      </c>
      <c r="M1971" s="1" t="s">
        <v>120</v>
      </c>
      <c r="N1971" s="1" t="s">
        <v>120</v>
      </c>
      <c r="O1971" s="1" t="s">
        <v>7</v>
      </c>
      <c r="P1971" s="1" t="s">
        <v>5214</v>
      </c>
      <c r="Q1971" s="14" t="s">
        <v>48637</v>
      </c>
      <c r="R1971" s="1" t="s">
        <v>476</v>
      </c>
      <c r="S1971" s="1" t="s">
        <v>488</v>
      </c>
      <c r="T1971" s="1" t="s">
        <v>15393</v>
      </c>
      <c r="U1971" s="21"/>
      <c r="V1971" s="21"/>
      <c r="W1971" s="21">
        <f t="shared" si="120"/>
        <v>0</v>
      </c>
      <c r="X1971" s="23" t="e">
        <f t="shared" si="121"/>
        <v>#DIV/0!</v>
      </c>
      <c r="Y1971" s="2">
        <v>566.61</v>
      </c>
      <c r="Z1971" s="2">
        <v>4019.9</v>
      </c>
      <c r="AA1971" s="3">
        <f t="shared" si="122"/>
        <v>4586.51</v>
      </c>
      <c r="AB1971" s="8">
        <f t="shared" si="123"/>
        <v>0.12353837667420325</v>
      </c>
    </row>
    <row r="1972" spans="1:28" ht="10.5" x14ac:dyDescent="0.15">
      <c r="A1972" s="35">
        <v>206168</v>
      </c>
      <c r="B1972" s="1" t="s">
        <v>0</v>
      </c>
      <c r="C1972" s="1" t="s">
        <v>22</v>
      </c>
      <c r="E1972" s="1" t="s">
        <v>9651</v>
      </c>
      <c r="F1972" s="1" t="s">
        <v>2</v>
      </c>
      <c r="G1972" s="1" t="s">
        <v>9652</v>
      </c>
      <c r="H1972" s="1" t="s">
        <v>9653</v>
      </c>
      <c r="I1972" s="1" t="s">
        <v>9654</v>
      </c>
      <c r="J1972" s="1" t="s">
        <v>40</v>
      </c>
      <c r="K1972" s="1" t="s">
        <v>9655</v>
      </c>
      <c r="L1972" s="1" t="s">
        <v>2</v>
      </c>
      <c r="M1972" s="1" t="s">
        <v>120</v>
      </c>
      <c r="N1972" s="1" t="s">
        <v>120</v>
      </c>
      <c r="O1972" s="1" t="s">
        <v>7</v>
      </c>
      <c r="P1972" s="1" t="s">
        <v>5214</v>
      </c>
      <c r="Q1972" s="14" t="s">
        <v>48637</v>
      </c>
      <c r="R1972" s="1" t="s">
        <v>476</v>
      </c>
      <c r="S1972" s="1" t="s">
        <v>488</v>
      </c>
      <c r="T1972" s="1" t="s">
        <v>9656</v>
      </c>
      <c r="U1972" s="21"/>
      <c r="V1972" s="21"/>
      <c r="W1972" s="21">
        <f t="shared" si="120"/>
        <v>0</v>
      </c>
      <c r="X1972" s="23" t="e">
        <f t="shared" si="121"/>
        <v>#DIV/0!</v>
      </c>
      <c r="Y1972" s="2">
        <v>402.5</v>
      </c>
      <c r="Z1972" s="3">
        <v>38.11</v>
      </c>
      <c r="AA1972" s="3">
        <f t="shared" si="122"/>
        <v>440.61</v>
      </c>
      <c r="AB1972" s="8">
        <f t="shared" si="123"/>
        <v>0.91350627539093532</v>
      </c>
    </row>
    <row r="1973" spans="1:28" ht="10.5" x14ac:dyDescent="0.15">
      <c r="A1973" s="35">
        <v>476450</v>
      </c>
      <c r="B1973" s="1" t="s">
        <v>0</v>
      </c>
      <c r="C1973" s="1" t="s">
        <v>22</v>
      </c>
      <c r="E1973" s="1" t="s">
        <v>17553</v>
      </c>
      <c r="F1973" s="1" t="s">
        <v>2</v>
      </c>
      <c r="G1973" s="1" t="s">
        <v>17554</v>
      </c>
      <c r="H1973" s="1" t="s">
        <v>17555</v>
      </c>
      <c r="I1973" s="1" t="s">
        <v>117</v>
      </c>
      <c r="J1973" s="1" t="s">
        <v>118</v>
      </c>
      <c r="K1973" s="1" t="s">
        <v>3560</v>
      </c>
      <c r="L1973" s="1" t="s">
        <v>2</v>
      </c>
      <c r="M1973" s="1" t="s">
        <v>120</v>
      </c>
      <c r="N1973" s="1" t="s">
        <v>120</v>
      </c>
      <c r="O1973" s="1" t="s">
        <v>7</v>
      </c>
      <c r="P1973" s="1" t="s">
        <v>5214</v>
      </c>
      <c r="Q1973" s="14" t="s">
        <v>48637</v>
      </c>
      <c r="R1973" s="1" t="s">
        <v>476</v>
      </c>
      <c r="S1973" s="1" t="s">
        <v>488</v>
      </c>
      <c r="T1973" s="1" t="s">
        <v>17556</v>
      </c>
      <c r="U1973" s="21"/>
      <c r="V1973" s="21"/>
      <c r="W1973" s="21">
        <f t="shared" si="120"/>
        <v>0</v>
      </c>
      <c r="X1973" s="23" t="e">
        <f t="shared" si="121"/>
        <v>#DIV/0!</v>
      </c>
      <c r="Y1973" s="2">
        <v>270.18</v>
      </c>
      <c r="Z1973" s="2">
        <v>110.12</v>
      </c>
      <c r="AA1973" s="3">
        <f t="shared" si="122"/>
        <v>380.3</v>
      </c>
      <c r="AB1973" s="8">
        <f t="shared" si="123"/>
        <v>0.71043912700499601</v>
      </c>
    </row>
    <row r="1974" spans="1:28" ht="10.5" x14ac:dyDescent="0.15">
      <c r="A1974" s="35">
        <v>143355</v>
      </c>
      <c r="B1974" s="1" t="s">
        <v>0</v>
      </c>
      <c r="C1974" s="1" t="s">
        <v>22</v>
      </c>
      <c r="E1974" s="1" t="s">
        <v>8896</v>
      </c>
      <c r="F1974" s="1" t="s">
        <v>8897</v>
      </c>
      <c r="G1974" s="1" t="s">
        <v>8898</v>
      </c>
      <c r="H1974" s="1" t="s">
        <v>8899</v>
      </c>
      <c r="I1974" s="1" t="s">
        <v>3101</v>
      </c>
      <c r="J1974" s="1" t="s">
        <v>118</v>
      </c>
      <c r="K1974" s="1" t="s">
        <v>3102</v>
      </c>
      <c r="L1974" s="1" t="s">
        <v>6</v>
      </c>
      <c r="M1974" s="1" t="s">
        <v>120</v>
      </c>
      <c r="N1974" s="1" t="s">
        <v>120</v>
      </c>
      <c r="O1974" s="1" t="s">
        <v>7</v>
      </c>
      <c r="P1974" s="1" t="s">
        <v>5214</v>
      </c>
      <c r="Q1974" s="14" t="s">
        <v>48637</v>
      </c>
      <c r="R1974" s="1" t="s">
        <v>476</v>
      </c>
      <c r="S1974" s="1" t="s">
        <v>488</v>
      </c>
      <c r="T1974" s="1" t="s">
        <v>8900</v>
      </c>
      <c r="U1974" s="21">
        <v>0</v>
      </c>
      <c r="V1974" s="21">
        <v>512.54999999999995</v>
      </c>
      <c r="W1974" s="21">
        <f t="shared" si="120"/>
        <v>512.54999999999995</v>
      </c>
      <c r="X1974" s="23">
        <f t="shared" si="121"/>
        <v>0</v>
      </c>
      <c r="Y1974" s="2">
        <v>41.35</v>
      </c>
      <c r="Z1974" s="2">
        <v>1940.92</v>
      </c>
      <c r="AA1974" s="3">
        <f t="shared" si="122"/>
        <v>1982.27</v>
      </c>
      <c r="AB1974" s="8">
        <f t="shared" si="123"/>
        <v>2.0859923219339445E-2</v>
      </c>
    </row>
    <row r="1975" spans="1:28" ht="10.5" x14ac:dyDescent="0.15">
      <c r="A1975" s="35">
        <v>476314</v>
      </c>
      <c r="B1975" s="1" t="s">
        <v>0</v>
      </c>
      <c r="C1975" s="1" t="s">
        <v>22</v>
      </c>
      <c r="E1975" s="1" t="s">
        <v>17547</v>
      </c>
      <c r="F1975" s="1" t="s">
        <v>2</v>
      </c>
      <c r="G1975" s="1" t="s">
        <v>17548</v>
      </c>
      <c r="H1975" s="1" t="s">
        <v>17549</v>
      </c>
      <c r="I1975" s="1" t="s">
        <v>3765</v>
      </c>
      <c r="J1975" s="1" t="s">
        <v>53</v>
      </c>
      <c r="K1975" s="1" t="s">
        <v>17550</v>
      </c>
      <c r="L1975" s="1" t="s">
        <v>2</v>
      </c>
      <c r="M1975" s="1" t="s">
        <v>120</v>
      </c>
      <c r="N1975" s="1" t="s">
        <v>120</v>
      </c>
      <c r="O1975" s="1" t="s">
        <v>7</v>
      </c>
      <c r="P1975" s="1" t="s">
        <v>5214</v>
      </c>
      <c r="Q1975" s="14" t="s">
        <v>48637</v>
      </c>
      <c r="R1975" s="1" t="s">
        <v>476</v>
      </c>
      <c r="S1975" s="1" t="s">
        <v>488</v>
      </c>
      <c r="T1975" s="1" t="s">
        <v>17551</v>
      </c>
      <c r="U1975" s="21"/>
      <c r="V1975" s="21"/>
      <c r="W1975" s="21">
        <f t="shared" si="120"/>
        <v>0</v>
      </c>
      <c r="X1975" s="23" t="e">
        <f t="shared" si="121"/>
        <v>#DIV/0!</v>
      </c>
      <c r="Y1975" s="2">
        <v>3.75</v>
      </c>
      <c r="Z1975" s="2">
        <v>788.36</v>
      </c>
      <c r="AA1975" s="3">
        <f t="shared" si="122"/>
        <v>792.11</v>
      </c>
      <c r="AB1975" s="8">
        <f t="shared" si="123"/>
        <v>4.7341909583264946E-3</v>
      </c>
    </row>
    <row r="1976" spans="1:28" ht="10.5" x14ac:dyDescent="0.15">
      <c r="A1976" s="35">
        <v>396912</v>
      </c>
      <c r="B1976" s="1" t="s">
        <v>0</v>
      </c>
      <c r="C1976" s="1" t="s">
        <v>22</v>
      </c>
      <c r="E1976" s="1" t="s">
        <v>14555</v>
      </c>
      <c r="F1976" s="1" t="s">
        <v>2</v>
      </c>
      <c r="G1976" s="1" t="s">
        <v>14556</v>
      </c>
      <c r="H1976" s="1" t="s">
        <v>14557</v>
      </c>
      <c r="I1976" s="1" t="s">
        <v>830</v>
      </c>
      <c r="J1976" s="1" t="s">
        <v>162</v>
      </c>
      <c r="K1976" s="1" t="s">
        <v>14558</v>
      </c>
      <c r="L1976" s="1" t="s">
        <v>2</v>
      </c>
      <c r="M1976" s="1" t="s">
        <v>120</v>
      </c>
      <c r="N1976" s="1" t="s">
        <v>120</v>
      </c>
      <c r="O1976" s="1" t="s">
        <v>7</v>
      </c>
      <c r="P1976" s="1" t="s">
        <v>5214</v>
      </c>
      <c r="Q1976" s="14" t="s">
        <v>48637</v>
      </c>
      <c r="R1976" s="1" t="s">
        <v>476</v>
      </c>
      <c r="S1976" s="1" t="s">
        <v>488</v>
      </c>
      <c r="T1976" s="1" t="s">
        <v>14559</v>
      </c>
      <c r="U1976" s="21"/>
      <c r="V1976" s="21"/>
      <c r="W1976" s="21">
        <f t="shared" si="120"/>
        <v>0</v>
      </c>
      <c r="X1976" s="23" t="e">
        <f t="shared" si="121"/>
        <v>#DIV/0!</v>
      </c>
      <c r="Y1976" s="2">
        <v>2.6</v>
      </c>
      <c r="Z1976" s="2">
        <v>706.73</v>
      </c>
      <c r="AA1976" s="3">
        <f t="shared" si="122"/>
        <v>709.33</v>
      </c>
      <c r="AB1976" s="8">
        <f t="shared" si="123"/>
        <v>3.6654307586031889E-3</v>
      </c>
    </row>
    <row r="1977" spans="1:28" ht="10.5" x14ac:dyDescent="0.15">
      <c r="A1977" s="35">
        <v>52762</v>
      </c>
      <c r="B1977" s="1" t="s">
        <v>0</v>
      </c>
      <c r="C1977" s="1" t="s">
        <v>22</v>
      </c>
      <c r="E1977" s="1" t="s">
        <v>3138</v>
      </c>
      <c r="F1977" s="1" t="s">
        <v>2</v>
      </c>
      <c r="G1977" s="1" t="s">
        <v>2</v>
      </c>
      <c r="H1977" s="1" t="s">
        <v>3139</v>
      </c>
      <c r="I1977" s="1" t="s">
        <v>1200</v>
      </c>
      <c r="J1977" s="1" t="s">
        <v>24</v>
      </c>
      <c r="K1977" s="1" t="s">
        <v>3140</v>
      </c>
      <c r="L1977" s="1" t="s">
        <v>2</v>
      </c>
      <c r="M1977" s="1" t="s">
        <v>120</v>
      </c>
      <c r="N1977" s="1" t="s">
        <v>120</v>
      </c>
      <c r="O1977" s="1" t="s">
        <v>7</v>
      </c>
      <c r="P1977" s="1" t="s">
        <v>3141</v>
      </c>
      <c r="Q1977" s="14" t="s">
        <v>48637</v>
      </c>
      <c r="R1977" s="1" t="s">
        <v>140</v>
      </c>
      <c r="S1977" s="1" t="s">
        <v>797</v>
      </c>
      <c r="T1977" s="1" t="s">
        <v>3142</v>
      </c>
      <c r="U1977" s="21">
        <v>5.25</v>
      </c>
      <c r="V1977" s="21">
        <v>2520.34</v>
      </c>
      <c r="W1977" s="21">
        <f t="shared" si="120"/>
        <v>2525.59</v>
      </c>
      <c r="X1977" s="23">
        <f t="shared" si="121"/>
        <v>2.07872219956525E-3</v>
      </c>
      <c r="Y1977" s="2">
        <v>3.37</v>
      </c>
      <c r="Z1977" s="2">
        <v>1312.31</v>
      </c>
      <c r="AA1977" s="3">
        <f t="shared" si="122"/>
        <v>1315.6799999999998</v>
      </c>
      <c r="AB1977" s="8">
        <f t="shared" si="123"/>
        <v>2.5614131095707169E-3</v>
      </c>
    </row>
    <row r="1978" spans="1:28" ht="10.5" x14ac:dyDescent="0.15">
      <c r="A1978" s="35">
        <v>129035</v>
      </c>
      <c r="B1978" s="1" t="s">
        <v>0</v>
      </c>
      <c r="C1978" s="1" t="s">
        <v>22</v>
      </c>
      <c r="E1978" s="1" t="s">
        <v>7770</v>
      </c>
      <c r="F1978" s="1" t="s">
        <v>2</v>
      </c>
      <c r="G1978" s="1" t="s">
        <v>2</v>
      </c>
      <c r="H1978" s="1" t="s">
        <v>7771</v>
      </c>
      <c r="I1978" s="1" t="s">
        <v>2756</v>
      </c>
      <c r="J1978" s="1" t="s">
        <v>24</v>
      </c>
      <c r="K1978" s="1" t="s">
        <v>7772</v>
      </c>
      <c r="L1978" s="1" t="s">
        <v>2</v>
      </c>
      <c r="M1978" s="1" t="s">
        <v>120</v>
      </c>
      <c r="N1978" s="1" t="s">
        <v>120</v>
      </c>
      <c r="O1978" s="1" t="s">
        <v>191</v>
      </c>
      <c r="P1978" s="1" t="s">
        <v>7773</v>
      </c>
      <c r="Q1978" s="14" t="s">
        <v>48637</v>
      </c>
      <c r="R1978" s="1" t="s">
        <v>476</v>
      </c>
      <c r="S1978" s="1" t="s">
        <v>2399</v>
      </c>
      <c r="T1978" s="1" t="s">
        <v>7774</v>
      </c>
      <c r="U1978" s="21">
        <v>224.6</v>
      </c>
      <c r="V1978" s="21">
        <v>2897.68</v>
      </c>
      <c r="W1978" s="21">
        <f t="shared" si="120"/>
        <v>3122.2799999999997</v>
      </c>
      <c r="X1978" s="23">
        <f t="shared" si="121"/>
        <v>7.1934611886185745E-2</v>
      </c>
      <c r="Y1978" s="2">
        <v>439.2</v>
      </c>
      <c r="Z1978" s="2">
        <v>1950.68</v>
      </c>
      <c r="AA1978" s="3">
        <f t="shared" si="122"/>
        <v>2389.88</v>
      </c>
      <c r="AB1978" s="8">
        <f t="shared" si="123"/>
        <v>0.18377491756908296</v>
      </c>
    </row>
    <row r="1979" spans="1:28" ht="10.5" x14ac:dyDescent="0.15">
      <c r="A1979" s="35">
        <v>453704</v>
      </c>
      <c r="B1979" s="1" t="s">
        <v>0</v>
      </c>
      <c r="C1979" s="1" t="s">
        <v>22</v>
      </c>
      <c r="E1979" s="1" t="s">
        <v>15569</v>
      </c>
      <c r="F1979" s="1" t="s">
        <v>2</v>
      </c>
      <c r="G1979" s="1" t="s">
        <v>2</v>
      </c>
      <c r="H1979" s="1" t="s">
        <v>15570</v>
      </c>
      <c r="I1979" s="1" t="s">
        <v>5345</v>
      </c>
      <c r="J1979" s="1" t="s">
        <v>64</v>
      </c>
      <c r="K1979" s="1" t="s">
        <v>15571</v>
      </c>
      <c r="L1979" s="1" t="s">
        <v>34</v>
      </c>
      <c r="M1979" s="1" t="s">
        <v>120</v>
      </c>
      <c r="N1979" s="1" t="s">
        <v>120</v>
      </c>
      <c r="O1979" s="1" t="s">
        <v>7</v>
      </c>
      <c r="P1979" s="1" t="s">
        <v>7773</v>
      </c>
      <c r="Q1979" s="14" t="s">
        <v>48637</v>
      </c>
      <c r="R1979" s="1" t="s">
        <v>476</v>
      </c>
      <c r="S1979" s="1" t="s">
        <v>2399</v>
      </c>
      <c r="T1979" s="1" t="s">
        <v>15572</v>
      </c>
      <c r="U1979" s="21"/>
      <c r="V1979" s="21"/>
      <c r="W1979" s="21">
        <f t="shared" si="120"/>
        <v>0</v>
      </c>
      <c r="X1979" s="23" t="e">
        <f t="shared" si="121"/>
        <v>#DIV/0!</v>
      </c>
      <c r="Y1979" s="2">
        <v>7.35</v>
      </c>
      <c r="Z1979" s="2">
        <v>142.57</v>
      </c>
      <c r="AA1979" s="3">
        <f t="shared" si="122"/>
        <v>149.91999999999999</v>
      </c>
      <c r="AB1979" s="8">
        <f t="shared" si="123"/>
        <v>4.9026147278548558E-2</v>
      </c>
    </row>
    <row r="1980" spans="1:28" ht="10.5" x14ac:dyDescent="0.15">
      <c r="A1980" s="35">
        <v>143162</v>
      </c>
      <c r="B1980" s="1" t="s">
        <v>0</v>
      </c>
      <c r="C1980" s="1" t="s">
        <v>1</v>
      </c>
      <c r="E1980" s="1" t="s">
        <v>7219</v>
      </c>
      <c r="F1980" s="1" t="s">
        <v>2</v>
      </c>
      <c r="G1980" s="1" t="s">
        <v>2</v>
      </c>
      <c r="H1980" s="1" t="s">
        <v>7220</v>
      </c>
      <c r="I1980" s="1" t="s">
        <v>7221</v>
      </c>
      <c r="J1980" s="1" t="s">
        <v>40</v>
      </c>
      <c r="K1980" s="1" t="s">
        <v>7222</v>
      </c>
      <c r="L1980" s="1" t="s">
        <v>6</v>
      </c>
      <c r="M1980" s="1" t="s">
        <v>120</v>
      </c>
      <c r="N1980" s="1" t="s">
        <v>120</v>
      </c>
      <c r="O1980" s="1" t="s">
        <v>7</v>
      </c>
      <c r="P1980" s="1" t="s">
        <v>384</v>
      </c>
      <c r="Q1980" s="14" t="s">
        <v>48637</v>
      </c>
      <c r="R1980" s="1" t="s">
        <v>9</v>
      </c>
      <c r="S1980" s="1" t="s">
        <v>16</v>
      </c>
      <c r="T1980" s="1" t="s">
        <v>7223</v>
      </c>
      <c r="U1980" s="21">
        <v>669.5</v>
      </c>
      <c r="V1980" s="21">
        <v>792.85</v>
      </c>
      <c r="W1980" s="21">
        <f t="shared" si="120"/>
        <v>1462.35</v>
      </c>
      <c r="X1980" s="23">
        <f t="shared" si="121"/>
        <v>0.45782473416076863</v>
      </c>
      <c r="Y1980" s="2">
        <v>343.6</v>
      </c>
      <c r="Z1980" s="2">
        <v>788.76</v>
      </c>
      <c r="AA1980" s="3">
        <f t="shared" si="122"/>
        <v>1132.3600000000001</v>
      </c>
      <c r="AB1980" s="8">
        <f t="shared" si="123"/>
        <v>0.3034370694832032</v>
      </c>
    </row>
    <row r="1981" spans="1:28" ht="10.5" x14ac:dyDescent="0.15">
      <c r="A1981" s="35">
        <v>130829</v>
      </c>
      <c r="B1981" s="1" t="s">
        <v>0</v>
      </c>
      <c r="C1981" s="1" t="s">
        <v>1</v>
      </c>
      <c r="E1981" s="1" t="s">
        <v>6089</v>
      </c>
      <c r="F1981" s="1" t="s">
        <v>2</v>
      </c>
      <c r="G1981" s="1" t="s">
        <v>2</v>
      </c>
      <c r="H1981" s="1" t="s">
        <v>6090</v>
      </c>
      <c r="I1981" s="1" t="s">
        <v>3044</v>
      </c>
      <c r="J1981" s="1" t="s">
        <v>51</v>
      </c>
      <c r="K1981" s="1" t="s">
        <v>6091</v>
      </c>
      <c r="L1981" s="1" t="s">
        <v>57</v>
      </c>
      <c r="M1981" s="1" t="s">
        <v>120</v>
      </c>
      <c r="N1981" s="1" t="s">
        <v>120</v>
      </c>
      <c r="O1981" s="1" t="s">
        <v>7</v>
      </c>
      <c r="P1981" s="1" t="s">
        <v>384</v>
      </c>
      <c r="Q1981" s="14" t="s">
        <v>48637</v>
      </c>
      <c r="R1981" s="1" t="s">
        <v>9</v>
      </c>
      <c r="S1981" s="1" t="s">
        <v>16</v>
      </c>
      <c r="T1981" s="1" t="s">
        <v>6092</v>
      </c>
      <c r="U1981" s="21">
        <v>106.95</v>
      </c>
      <c r="V1981" s="21">
        <v>118.34</v>
      </c>
      <c r="W1981" s="21">
        <f t="shared" si="120"/>
        <v>225.29000000000002</v>
      </c>
      <c r="X1981" s="23">
        <f t="shared" si="121"/>
        <v>0.47472147010519772</v>
      </c>
      <c r="Y1981" s="2">
        <v>64.900000000000006</v>
      </c>
      <c r="Z1981" s="2">
        <v>374.77</v>
      </c>
      <c r="AA1981" s="3">
        <f t="shared" si="122"/>
        <v>439.66999999999996</v>
      </c>
      <c r="AB1981" s="8">
        <f t="shared" si="123"/>
        <v>0.1476107080310233</v>
      </c>
    </row>
    <row r="1982" spans="1:28" ht="10.5" x14ac:dyDescent="0.15">
      <c r="A1982" s="35">
        <v>2664</v>
      </c>
      <c r="B1982" s="1" t="s">
        <v>0</v>
      </c>
      <c r="C1982" s="1" t="s">
        <v>1</v>
      </c>
      <c r="E1982" s="1" t="s">
        <v>115</v>
      </c>
      <c r="F1982" s="1" t="s">
        <v>2</v>
      </c>
      <c r="G1982" s="1" t="s">
        <v>2</v>
      </c>
      <c r="H1982" s="1" t="s">
        <v>116</v>
      </c>
      <c r="I1982" s="1" t="s">
        <v>117</v>
      </c>
      <c r="J1982" s="1" t="s">
        <v>118</v>
      </c>
      <c r="K1982" s="1" t="s">
        <v>119</v>
      </c>
      <c r="L1982" s="1" t="s">
        <v>6</v>
      </c>
      <c r="M1982" s="1" t="s">
        <v>120</v>
      </c>
      <c r="N1982" s="1" t="s">
        <v>120</v>
      </c>
      <c r="O1982" s="1" t="s">
        <v>7</v>
      </c>
      <c r="P1982" s="1" t="s">
        <v>121</v>
      </c>
      <c r="Q1982" s="14" t="s">
        <v>48637</v>
      </c>
      <c r="R1982" s="1" t="s">
        <v>9</v>
      </c>
      <c r="S1982" s="1" t="s">
        <v>10</v>
      </c>
      <c r="T1982" s="1" t="s">
        <v>122</v>
      </c>
      <c r="U1982" s="21">
        <v>0</v>
      </c>
      <c r="V1982" s="21">
        <v>1161.83</v>
      </c>
      <c r="W1982" s="21">
        <f t="shared" si="120"/>
        <v>1161.83</v>
      </c>
      <c r="X1982" s="23">
        <f t="shared" si="121"/>
        <v>0</v>
      </c>
      <c r="Y1982" s="2">
        <v>10.45</v>
      </c>
      <c r="Z1982" s="2">
        <v>594.36</v>
      </c>
      <c r="AA1982" s="3">
        <f t="shared" si="122"/>
        <v>604.81000000000006</v>
      </c>
      <c r="AB1982" s="8">
        <f t="shared" si="123"/>
        <v>1.7278153469684691E-2</v>
      </c>
    </row>
    <row r="1983" spans="1:28" ht="10.5" x14ac:dyDescent="0.15">
      <c r="A1983" s="35">
        <v>400451</v>
      </c>
      <c r="B1983" s="1" t="s">
        <v>0</v>
      </c>
      <c r="C1983" s="1" t="s">
        <v>22</v>
      </c>
      <c r="E1983" s="1" t="s">
        <v>16507</v>
      </c>
      <c r="F1983" s="1" t="s">
        <v>2</v>
      </c>
      <c r="G1983" s="1" t="s">
        <v>16508</v>
      </c>
      <c r="H1983" s="1" t="s">
        <v>16509</v>
      </c>
      <c r="I1983" s="1" t="s">
        <v>16510</v>
      </c>
      <c r="J1983" s="1" t="s">
        <v>329</v>
      </c>
      <c r="K1983" s="1" t="s">
        <v>16511</v>
      </c>
      <c r="L1983" s="1" t="s">
        <v>72</v>
      </c>
      <c r="M1983" s="1" t="s">
        <v>976</v>
      </c>
      <c r="N1983" s="1" t="s">
        <v>12672</v>
      </c>
      <c r="O1983" s="1" t="s">
        <v>7</v>
      </c>
      <c r="P1983" s="1" t="s">
        <v>1653</v>
      </c>
      <c r="Q1983" s="14" t="s">
        <v>6643</v>
      </c>
      <c r="R1983" s="1" t="s">
        <v>140</v>
      </c>
      <c r="S1983" s="1" t="s">
        <v>534</v>
      </c>
      <c r="T1983" s="1" t="s">
        <v>16512</v>
      </c>
      <c r="U1983" s="21">
        <v>7424.3</v>
      </c>
      <c r="V1983" s="21">
        <v>171429.16</v>
      </c>
      <c r="W1983" s="21">
        <f t="shared" si="120"/>
        <v>178853.46</v>
      </c>
      <c r="X1983" s="23">
        <f t="shared" si="121"/>
        <v>4.151051928209832E-2</v>
      </c>
      <c r="Y1983" s="2">
        <v>2530.48</v>
      </c>
      <c r="Z1983" s="2">
        <v>88532.91</v>
      </c>
      <c r="AA1983" s="3">
        <f t="shared" si="122"/>
        <v>91063.39</v>
      </c>
      <c r="AB1983" s="8">
        <f t="shared" si="123"/>
        <v>2.7788115509427006E-2</v>
      </c>
    </row>
    <row r="1984" spans="1:28" ht="10.5" x14ac:dyDescent="0.15">
      <c r="A1984" s="35">
        <v>400559</v>
      </c>
      <c r="B1984" s="1" t="s">
        <v>0</v>
      </c>
      <c r="C1984" s="1" t="s">
        <v>22</v>
      </c>
      <c r="E1984" s="1" t="s">
        <v>14613</v>
      </c>
      <c r="F1984" s="1" t="s">
        <v>2</v>
      </c>
      <c r="G1984" s="1" t="s">
        <v>14614</v>
      </c>
      <c r="H1984" s="1" t="s">
        <v>14615</v>
      </c>
      <c r="I1984" s="1" t="s">
        <v>328</v>
      </c>
      <c r="J1984" s="1" t="s">
        <v>329</v>
      </c>
      <c r="K1984" s="1" t="s">
        <v>9503</v>
      </c>
      <c r="L1984" s="1" t="s">
        <v>72</v>
      </c>
      <c r="M1984" s="1" t="s">
        <v>976</v>
      </c>
      <c r="N1984" s="1" t="s">
        <v>977</v>
      </c>
      <c r="O1984" s="1" t="s">
        <v>7</v>
      </c>
      <c r="P1984" s="1" t="s">
        <v>1653</v>
      </c>
      <c r="Q1984" s="14" t="s">
        <v>6643</v>
      </c>
      <c r="R1984" s="1" t="s">
        <v>140</v>
      </c>
      <c r="S1984" s="1" t="s">
        <v>534</v>
      </c>
      <c r="T1984" s="1" t="s">
        <v>14616</v>
      </c>
      <c r="U1984" s="21">
        <v>5708.84</v>
      </c>
      <c r="V1984" s="21">
        <v>241905.3</v>
      </c>
      <c r="W1984" s="21">
        <f t="shared" si="120"/>
        <v>247614.13999999998</v>
      </c>
      <c r="X1984" s="23">
        <f t="shared" si="121"/>
        <v>2.3055387709280256E-2</v>
      </c>
      <c r="Y1984" s="2">
        <v>2186.21</v>
      </c>
      <c r="Z1984" s="2">
        <v>60396.85</v>
      </c>
      <c r="AA1984" s="3">
        <f t="shared" si="122"/>
        <v>62583.06</v>
      </c>
      <c r="AB1984" s="8">
        <f t="shared" si="123"/>
        <v>3.4932935526003364E-2</v>
      </c>
    </row>
    <row r="1985" spans="1:28" ht="10.5" x14ac:dyDescent="0.15">
      <c r="A1985" s="35">
        <v>392625</v>
      </c>
      <c r="B1985" s="1" t="s">
        <v>0</v>
      </c>
      <c r="C1985" s="1" t="s">
        <v>22</v>
      </c>
      <c r="E1985" s="1" t="s">
        <v>13775</v>
      </c>
      <c r="F1985" s="1" t="s">
        <v>2</v>
      </c>
      <c r="G1985" s="1" t="s">
        <v>2</v>
      </c>
      <c r="H1985" s="1" t="s">
        <v>13776</v>
      </c>
      <c r="I1985" s="1" t="s">
        <v>10568</v>
      </c>
      <c r="J1985" s="1" t="s">
        <v>51</v>
      </c>
      <c r="K1985" s="1" t="s">
        <v>10569</v>
      </c>
      <c r="L1985" s="1" t="s">
        <v>34</v>
      </c>
      <c r="M1985" s="1" t="s">
        <v>398</v>
      </c>
      <c r="N1985" s="1" t="s">
        <v>13777</v>
      </c>
      <c r="O1985" s="1" t="s">
        <v>7</v>
      </c>
      <c r="P1985" s="1" t="s">
        <v>1653</v>
      </c>
      <c r="Q1985" s="14" t="s">
        <v>48640</v>
      </c>
      <c r="R1985" s="1" t="s">
        <v>140</v>
      </c>
      <c r="S1985" s="1" t="s">
        <v>534</v>
      </c>
      <c r="T1985" s="1" t="s">
        <v>13778</v>
      </c>
      <c r="U1985" s="21">
        <v>837.53</v>
      </c>
      <c r="V1985" s="21">
        <v>19800.580000000002</v>
      </c>
      <c r="W1985" s="21">
        <f t="shared" si="120"/>
        <v>20638.11</v>
      </c>
      <c r="X1985" s="23">
        <f t="shared" si="121"/>
        <v>4.0581719934625796E-2</v>
      </c>
      <c r="Y1985" s="2">
        <v>334.76</v>
      </c>
      <c r="Z1985" s="2">
        <v>9832.89</v>
      </c>
      <c r="AA1985" s="3">
        <f t="shared" si="122"/>
        <v>10167.65</v>
      </c>
      <c r="AB1985" s="8">
        <f t="shared" si="123"/>
        <v>3.2924028659523097E-2</v>
      </c>
    </row>
    <row r="1986" spans="1:28" ht="10.5" x14ac:dyDescent="0.15">
      <c r="A1986" s="35">
        <v>430069</v>
      </c>
      <c r="B1986" s="1" t="s">
        <v>0</v>
      </c>
      <c r="C1986" s="1" t="s">
        <v>22</v>
      </c>
      <c r="E1986" s="1" t="s">
        <v>13512</v>
      </c>
      <c r="F1986" s="1" t="s">
        <v>2</v>
      </c>
      <c r="G1986" s="1" t="s">
        <v>13513</v>
      </c>
      <c r="H1986" s="1" t="s">
        <v>13514</v>
      </c>
      <c r="I1986" s="1" t="s">
        <v>13515</v>
      </c>
      <c r="J1986" s="1" t="s">
        <v>107</v>
      </c>
      <c r="K1986" s="1" t="s">
        <v>13516</v>
      </c>
      <c r="L1986" s="1" t="s">
        <v>6</v>
      </c>
      <c r="M1986" s="1" t="s">
        <v>289</v>
      </c>
      <c r="N1986" s="1" t="s">
        <v>50</v>
      </c>
      <c r="O1986" s="1" t="s">
        <v>14</v>
      </c>
      <c r="P1986" s="1" t="s">
        <v>1046</v>
      </c>
      <c r="Q1986" s="14" t="s">
        <v>48637</v>
      </c>
      <c r="R1986" s="1" t="s">
        <v>140</v>
      </c>
      <c r="S1986" s="1" t="s">
        <v>481</v>
      </c>
      <c r="T1986" s="1" t="s">
        <v>13517</v>
      </c>
      <c r="U1986" s="21">
        <v>5958.39</v>
      </c>
      <c r="V1986" s="21">
        <v>15931.14</v>
      </c>
      <c r="W1986" s="21">
        <f t="shared" ref="W1986:W2049" si="124">SUM(U1986:V1986)</f>
        <v>21889.53</v>
      </c>
      <c r="X1986" s="23">
        <f t="shared" ref="X1986:X2049" si="125">U1986/W1986</f>
        <v>0.27220273802132805</v>
      </c>
      <c r="Y1986" s="2">
        <v>3394.68</v>
      </c>
      <c r="Z1986" s="2">
        <v>9900.06</v>
      </c>
      <c r="AA1986" s="3">
        <f t="shared" ref="AA1986:AA2049" si="126">SUM(Y1986:Z1986)</f>
        <v>13294.74</v>
      </c>
      <c r="AB1986" s="8">
        <f t="shared" ref="AB1986:AB2049" si="127">Y1986/AA1986</f>
        <v>0.25534008186696394</v>
      </c>
    </row>
    <row r="1987" spans="1:28" ht="10.5" x14ac:dyDescent="0.15">
      <c r="A1987" s="35">
        <v>334678</v>
      </c>
      <c r="B1987" s="1" t="s">
        <v>0</v>
      </c>
      <c r="C1987" s="1" t="s">
        <v>22</v>
      </c>
      <c r="E1987" s="1" t="s">
        <v>12238</v>
      </c>
      <c r="F1987" s="1" t="s">
        <v>2</v>
      </c>
      <c r="G1987" s="1" t="s">
        <v>2</v>
      </c>
      <c r="H1987" s="1" t="s">
        <v>12239</v>
      </c>
      <c r="I1987" s="1" t="s">
        <v>3044</v>
      </c>
      <c r="J1987" s="1" t="s">
        <v>51</v>
      </c>
      <c r="K1987" s="1" t="s">
        <v>8889</v>
      </c>
      <c r="L1987" s="1" t="s">
        <v>2</v>
      </c>
      <c r="M1987" s="1" t="s">
        <v>120</v>
      </c>
      <c r="N1987" s="1" t="s">
        <v>120</v>
      </c>
      <c r="O1987" s="1" t="s">
        <v>7</v>
      </c>
      <c r="P1987" s="1" t="s">
        <v>1046</v>
      </c>
      <c r="Q1987" s="14" t="s">
        <v>48637</v>
      </c>
      <c r="R1987" s="1" t="s">
        <v>140</v>
      </c>
      <c r="S1987" s="1" t="s">
        <v>481</v>
      </c>
      <c r="T1987" s="1" t="s">
        <v>12240</v>
      </c>
      <c r="U1987" s="21">
        <v>279.81</v>
      </c>
      <c r="V1987" s="21">
        <v>8122.58</v>
      </c>
      <c r="W1987" s="21">
        <f t="shared" si="124"/>
        <v>8402.39</v>
      </c>
      <c r="X1987" s="23">
        <f t="shared" si="125"/>
        <v>3.3301239290249564E-2</v>
      </c>
      <c r="Y1987" s="2">
        <v>286.77999999999997</v>
      </c>
      <c r="Z1987" s="2">
        <v>4767.7</v>
      </c>
      <c r="AA1987" s="3">
        <f t="shared" si="126"/>
        <v>5054.4799999999996</v>
      </c>
      <c r="AB1987" s="8">
        <f t="shared" si="127"/>
        <v>5.6737785093619916E-2</v>
      </c>
    </row>
    <row r="1988" spans="1:28" ht="10.5" x14ac:dyDescent="0.15">
      <c r="A1988" s="35">
        <v>397351</v>
      </c>
      <c r="B1988" s="1" t="s">
        <v>0</v>
      </c>
      <c r="C1988" s="1" t="s">
        <v>22</v>
      </c>
      <c r="E1988" s="1" t="s">
        <v>12665</v>
      </c>
      <c r="F1988" s="1" t="s">
        <v>2</v>
      </c>
      <c r="G1988" s="1" t="s">
        <v>2</v>
      </c>
      <c r="H1988" s="1" t="s">
        <v>12666</v>
      </c>
      <c r="I1988" s="1" t="s">
        <v>6122</v>
      </c>
      <c r="J1988" s="1" t="s">
        <v>150</v>
      </c>
      <c r="K1988" s="1" t="s">
        <v>6123</v>
      </c>
      <c r="L1988" s="1" t="s">
        <v>2</v>
      </c>
      <c r="M1988" s="1" t="s">
        <v>120</v>
      </c>
      <c r="N1988" s="1" t="s">
        <v>120</v>
      </c>
      <c r="O1988" s="1" t="s">
        <v>7</v>
      </c>
      <c r="P1988" s="1" t="s">
        <v>1046</v>
      </c>
      <c r="Q1988" s="14" t="s">
        <v>48637</v>
      </c>
      <c r="R1988" s="1" t="s">
        <v>140</v>
      </c>
      <c r="S1988" s="1" t="s">
        <v>481</v>
      </c>
      <c r="T1988" s="1" t="s">
        <v>12667</v>
      </c>
      <c r="U1988" s="21"/>
      <c r="V1988" s="21"/>
      <c r="W1988" s="21">
        <f t="shared" si="124"/>
        <v>0</v>
      </c>
      <c r="X1988" s="23" t="e">
        <f t="shared" si="125"/>
        <v>#DIV/0!</v>
      </c>
      <c r="Y1988" s="2">
        <v>19.059999999999999</v>
      </c>
      <c r="Z1988" s="2">
        <v>7449</v>
      </c>
      <c r="AA1988" s="3">
        <f t="shared" si="126"/>
        <v>7468.06</v>
      </c>
      <c r="AB1988" s="8">
        <f t="shared" si="127"/>
        <v>2.5522023122470892E-3</v>
      </c>
    </row>
    <row r="1989" spans="1:28" ht="10.5" x14ac:dyDescent="0.15">
      <c r="A1989" s="35">
        <v>158872</v>
      </c>
      <c r="B1989" s="1" t="s">
        <v>0</v>
      </c>
      <c r="C1989" s="1" t="s">
        <v>22</v>
      </c>
      <c r="E1989" s="1" t="s">
        <v>8236</v>
      </c>
      <c r="F1989" s="1" t="s">
        <v>2</v>
      </c>
      <c r="G1989" s="1" t="s">
        <v>2</v>
      </c>
      <c r="H1989" s="1" t="s">
        <v>8237</v>
      </c>
      <c r="I1989" s="1" t="s">
        <v>357</v>
      </c>
      <c r="J1989" s="1" t="s">
        <v>24</v>
      </c>
      <c r="K1989" s="1" t="s">
        <v>2623</v>
      </c>
      <c r="L1989" s="1" t="s">
        <v>6</v>
      </c>
      <c r="M1989" s="1" t="s">
        <v>120</v>
      </c>
      <c r="N1989" s="1" t="s">
        <v>120</v>
      </c>
      <c r="O1989" s="1" t="s">
        <v>7</v>
      </c>
      <c r="P1989" s="1" t="s">
        <v>495</v>
      </c>
      <c r="Q1989" s="14" t="s">
        <v>48637</v>
      </c>
      <c r="R1989" s="1" t="s">
        <v>476</v>
      </c>
      <c r="S1989" s="1" t="s">
        <v>488</v>
      </c>
      <c r="T1989" s="1" t="s">
        <v>8238</v>
      </c>
      <c r="U1989" s="21">
        <v>79607.87</v>
      </c>
      <c r="V1989" s="21">
        <v>1448.12</v>
      </c>
      <c r="W1989" s="21">
        <f t="shared" si="124"/>
        <v>81055.989999999991</v>
      </c>
      <c r="X1989" s="23">
        <f t="shared" si="125"/>
        <v>0.98213432468100137</v>
      </c>
      <c r="Y1989" s="2">
        <v>29938.79</v>
      </c>
      <c r="Z1989" s="2">
        <v>6443.13</v>
      </c>
      <c r="AA1989" s="3">
        <f t="shared" si="126"/>
        <v>36381.919999999998</v>
      </c>
      <c r="AB1989" s="8">
        <f t="shared" si="127"/>
        <v>0.82290296938699226</v>
      </c>
    </row>
    <row r="1990" spans="1:28" ht="10.5" x14ac:dyDescent="0.15">
      <c r="A1990" s="35">
        <v>364005</v>
      </c>
      <c r="B1990" s="1" t="s">
        <v>0</v>
      </c>
      <c r="C1990" s="1" t="s">
        <v>22</v>
      </c>
      <c r="E1990" s="1" t="s">
        <v>12751</v>
      </c>
      <c r="F1990" s="1" t="s">
        <v>2</v>
      </c>
      <c r="G1990" s="1" t="s">
        <v>12752</v>
      </c>
      <c r="H1990" s="1" t="s">
        <v>12753</v>
      </c>
      <c r="I1990" s="1" t="s">
        <v>178</v>
      </c>
      <c r="J1990" s="1" t="s">
        <v>118</v>
      </c>
      <c r="K1990" s="1" t="s">
        <v>179</v>
      </c>
      <c r="L1990" s="1" t="s">
        <v>2</v>
      </c>
      <c r="M1990" s="1" t="s">
        <v>120</v>
      </c>
      <c r="N1990" s="1" t="s">
        <v>120</v>
      </c>
      <c r="O1990" s="1" t="s">
        <v>7</v>
      </c>
      <c r="P1990" s="1" t="s">
        <v>495</v>
      </c>
      <c r="Q1990" s="14" t="s">
        <v>48637</v>
      </c>
      <c r="R1990" s="1" t="s">
        <v>476</v>
      </c>
      <c r="S1990" s="1" t="s">
        <v>488</v>
      </c>
      <c r="T1990" s="1" t="s">
        <v>12754</v>
      </c>
      <c r="U1990" s="21">
        <v>40067.22</v>
      </c>
      <c r="V1990" s="21">
        <v>933.95</v>
      </c>
      <c r="W1990" s="21">
        <f t="shared" si="124"/>
        <v>41001.17</v>
      </c>
      <c r="X1990" s="23">
        <f t="shared" si="125"/>
        <v>0.97722138173130191</v>
      </c>
      <c r="Y1990" s="2">
        <v>18824.400000000001</v>
      </c>
      <c r="Z1990" s="2">
        <v>737.08</v>
      </c>
      <c r="AA1990" s="3">
        <f t="shared" si="126"/>
        <v>19561.480000000003</v>
      </c>
      <c r="AB1990" s="8">
        <f t="shared" si="127"/>
        <v>0.96231982447135889</v>
      </c>
    </row>
    <row r="1991" spans="1:28" ht="10.5" x14ac:dyDescent="0.15">
      <c r="A1991" s="35">
        <v>79014</v>
      </c>
      <c r="B1991" s="1" t="s">
        <v>0</v>
      </c>
      <c r="C1991" s="1" t="s">
        <v>22</v>
      </c>
      <c r="E1991" s="1" t="s">
        <v>4541</v>
      </c>
      <c r="F1991" s="1" t="s">
        <v>2</v>
      </c>
      <c r="G1991" s="1" t="s">
        <v>2</v>
      </c>
      <c r="H1991" s="1" t="s">
        <v>4542</v>
      </c>
      <c r="I1991" s="1" t="s">
        <v>4543</v>
      </c>
      <c r="J1991" s="1" t="s">
        <v>118</v>
      </c>
      <c r="K1991" s="1" t="s">
        <v>2944</v>
      </c>
      <c r="L1991" s="1" t="s">
        <v>34</v>
      </c>
      <c r="M1991" s="1" t="s">
        <v>120</v>
      </c>
      <c r="N1991" s="1" t="s">
        <v>120</v>
      </c>
      <c r="O1991" s="1" t="s">
        <v>7</v>
      </c>
      <c r="P1991" s="1" t="s">
        <v>495</v>
      </c>
      <c r="Q1991" s="14" t="s">
        <v>48637</v>
      </c>
      <c r="R1991" s="1" t="s">
        <v>476</v>
      </c>
      <c r="S1991" s="1" t="s">
        <v>488</v>
      </c>
      <c r="T1991" s="1" t="s">
        <v>4544</v>
      </c>
      <c r="U1991" s="21">
        <v>26187.72</v>
      </c>
      <c r="V1991" s="21">
        <v>5592.64</v>
      </c>
      <c r="W1991" s="21">
        <f t="shared" si="124"/>
        <v>31780.36</v>
      </c>
      <c r="X1991" s="23">
        <f t="shared" si="125"/>
        <v>0.82402213190788276</v>
      </c>
      <c r="Y1991" s="2">
        <v>10095.709999999999</v>
      </c>
      <c r="Z1991" s="2">
        <v>2624.25</v>
      </c>
      <c r="AA1991" s="3">
        <f t="shared" si="126"/>
        <v>12719.96</v>
      </c>
      <c r="AB1991" s="8">
        <f t="shared" si="127"/>
        <v>0.79369038896348731</v>
      </c>
    </row>
    <row r="1992" spans="1:28" ht="10.5" x14ac:dyDescent="0.15">
      <c r="A1992" s="35">
        <v>144275</v>
      </c>
      <c r="B1992" s="1" t="s">
        <v>0</v>
      </c>
      <c r="C1992" s="1" t="s">
        <v>22</v>
      </c>
      <c r="E1992" s="1" t="s">
        <v>3217</v>
      </c>
      <c r="F1992" s="1" t="s">
        <v>2</v>
      </c>
      <c r="G1992" s="1" t="s">
        <v>8491</v>
      </c>
      <c r="H1992" s="1" t="s">
        <v>8492</v>
      </c>
      <c r="I1992" s="1" t="s">
        <v>8493</v>
      </c>
      <c r="J1992" s="1" t="s">
        <v>118</v>
      </c>
      <c r="K1992" s="1" t="s">
        <v>8494</v>
      </c>
      <c r="L1992" s="1" t="s">
        <v>2</v>
      </c>
      <c r="M1992" s="1" t="s">
        <v>120</v>
      </c>
      <c r="N1992" s="1" t="s">
        <v>120</v>
      </c>
      <c r="O1992" s="1" t="s">
        <v>7</v>
      </c>
      <c r="P1992" s="1" t="s">
        <v>495</v>
      </c>
      <c r="Q1992" s="14" t="s">
        <v>48637</v>
      </c>
      <c r="R1992" s="1" t="s">
        <v>476</v>
      </c>
      <c r="S1992" s="1" t="s">
        <v>488</v>
      </c>
      <c r="T1992" s="1" t="s">
        <v>8495</v>
      </c>
      <c r="U1992" s="21">
        <v>7191.35</v>
      </c>
      <c r="V1992" s="21">
        <v>5717.54</v>
      </c>
      <c r="W1992" s="21">
        <f t="shared" si="124"/>
        <v>12908.89</v>
      </c>
      <c r="X1992" s="23">
        <f t="shared" si="125"/>
        <v>0.55708507857763145</v>
      </c>
      <c r="Y1992" s="2">
        <v>4081.95</v>
      </c>
      <c r="Z1992" s="2">
        <v>833.54</v>
      </c>
      <c r="AA1992" s="3">
        <f t="shared" si="126"/>
        <v>4915.49</v>
      </c>
      <c r="AB1992" s="8">
        <f t="shared" si="127"/>
        <v>0.83042585784937006</v>
      </c>
    </row>
    <row r="1993" spans="1:28" ht="10.5" x14ac:dyDescent="0.15">
      <c r="A1993" s="35">
        <v>87821</v>
      </c>
      <c r="B1993" s="1" t="s">
        <v>0</v>
      </c>
      <c r="C1993" s="1" t="s">
        <v>22</v>
      </c>
      <c r="E1993" s="1" t="s">
        <v>3217</v>
      </c>
      <c r="F1993" s="1" t="s">
        <v>2</v>
      </c>
      <c r="G1993" s="1" t="s">
        <v>2</v>
      </c>
      <c r="H1993" s="1" t="s">
        <v>3218</v>
      </c>
      <c r="I1993" s="1" t="s">
        <v>3219</v>
      </c>
      <c r="J1993" s="1" t="s">
        <v>118</v>
      </c>
      <c r="K1993" s="1" t="s">
        <v>3220</v>
      </c>
      <c r="L1993" s="1" t="s">
        <v>2</v>
      </c>
      <c r="M1993" s="1" t="s">
        <v>120</v>
      </c>
      <c r="N1993" s="1" t="s">
        <v>120</v>
      </c>
      <c r="O1993" s="1" t="s">
        <v>7</v>
      </c>
      <c r="P1993" s="1" t="s">
        <v>495</v>
      </c>
      <c r="Q1993" s="14" t="s">
        <v>48637</v>
      </c>
      <c r="R1993" s="1" t="s">
        <v>476</v>
      </c>
      <c r="S1993" s="1" t="s">
        <v>488</v>
      </c>
      <c r="T1993" s="1" t="s">
        <v>3221</v>
      </c>
      <c r="U1993" s="21">
        <v>7171.9</v>
      </c>
      <c r="V1993" s="21">
        <v>7680.49</v>
      </c>
      <c r="W1993" s="21">
        <f t="shared" si="124"/>
        <v>14852.39</v>
      </c>
      <c r="X1993" s="23">
        <f t="shared" si="125"/>
        <v>0.48287851315512181</v>
      </c>
      <c r="Y1993" s="2">
        <v>3601.25</v>
      </c>
      <c r="Z1993" s="2">
        <v>1608.02</v>
      </c>
      <c r="AA1993" s="3">
        <f t="shared" si="126"/>
        <v>5209.2700000000004</v>
      </c>
      <c r="AB1993" s="8">
        <f t="shared" si="127"/>
        <v>0.69131567378922565</v>
      </c>
    </row>
    <row r="1994" spans="1:28" ht="10.5" x14ac:dyDescent="0.15">
      <c r="A1994" s="35">
        <v>107232</v>
      </c>
      <c r="B1994" s="1" t="s">
        <v>0</v>
      </c>
      <c r="C1994" s="1" t="s">
        <v>22</v>
      </c>
      <c r="E1994" s="1" t="s">
        <v>4441</v>
      </c>
      <c r="F1994" s="1" t="s">
        <v>2</v>
      </c>
      <c r="G1994" s="1" t="s">
        <v>2</v>
      </c>
      <c r="H1994" s="1" t="s">
        <v>4442</v>
      </c>
      <c r="I1994" s="1" t="s">
        <v>4268</v>
      </c>
      <c r="J1994" s="1" t="s">
        <v>118</v>
      </c>
      <c r="K1994" s="1" t="s">
        <v>1313</v>
      </c>
      <c r="L1994" s="1" t="s">
        <v>2</v>
      </c>
      <c r="M1994" s="1" t="s">
        <v>120</v>
      </c>
      <c r="N1994" s="1" t="s">
        <v>120</v>
      </c>
      <c r="O1994" s="1" t="s">
        <v>7</v>
      </c>
      <c r="P1994" s="1" t="s">
        <v>495</v>
      </c>
      <c r="Q1994" s="14" t="s">
        <v>48637</v>
      </c>
      <c r="R1994" s="1" t="s">
        <v>476</v>
      </c>
      <c r="S1994" s="1" t="s">
        <v>488</v>
      </c>
      <c r="T1994" s="1" t="s">
        <v>4443</v>
      </c>
      <c r="U1994" s="21">
        <v>7692.04</v>
      </c>
      <c r="V1994" s="21">
        <v>736.63</v>
      </c>
      <c r="W1994" s="21">
        <f t="shared" si="124"/>
        <v>8428.67</v>
      </c>
      <c r="X1994" s="23">
        <f t="shared" si="125"/>
        <v>0.91260424242496141</v>
      </c>
      <c r="Y1994" s="2">
        <v>3207.57</v>
      </c>
      <c r="Z1994" s="2">
        <v>273.27</v>
      </c>
      <c r="AA1994" s="3">
        <f t="shared" si="126"/>
        <v>3480.84</v>
      </c>
      <c r="AB1994" s="8">
        <f t="shared" si="127"/>
        <v>0.92149308787534046</v>
      </c>
    </row>
    <row r="1995" spans="1:28" ht="10.5" x14ac:dyDescent="0.15">
      <c r="A1995" s="35">
        <v>309092</v>
      </c>
      <c r="B1995" s="1" t="s">
        <v>0</v>
      </c>
      <c r="C1995" s="1" t="s">
        <v>22</v>
      </c>
      <c r="E1995" s="1" t="s">
        <v>13960</v>
      </c>
      <c r="F1995" s="1" t="s">
        <v>2</v>
      </c>
      <c r="G1995" s="1" t="s">
        <v>13961</v>
      </c>
      <c r="H1995" s="1" t="s">
        <v>13962</v>
      </c>
      <c r="I1995" s="1" t="s">
        <v>117</v>
      </c>
      <c r="J1995" s="1" t="s">
        <v>118</v>
      </c>
      <c r="K1995" s="1" t="s">
        <v>5515</v>
      </c>
      <c r="L1995" s="1" t="s">
        <v>2</v>
      </c>
      <c r="M1995" s="1" t="s">
        <v>120</v>
      </c>
      <c r="N1995" s="1" t="s">
        <v>120</v>
      </c>
      <c r="O1995" s="1" t="s">
        <v>7</v>
      </c>
      <c r="P1995" s="1" t="s">
        <v>495</v>
      </c>
      <c r="Q1995" s="14" t="s">
        <v>48638</v>
      </c>
      <c r="R1995" s="1" t="s">
        <v>476</v>
      </c>
      <c r="S1995" s="1" t="s">
        <v>488</v>
      </c>
      <c r="T1995" s="1" t="s">
        <v>13963</v>
      </c>
      <c r="U1995" s="21">
        <v>12639.45</v>
      </c>
      <c r="V1995" s="21">
        <v>2764.05</v>
      </c>
      <c r="W1995" s="21">
        <f t="shared" si="124"/>
        <v>15403.5</v>
      </c>
      <c r="X1995" s="23">
        <f t="shared" si="125"/>
        <v>0.82055701626253774</v>
      </c>
      <c r="Y1995" s="2">
        <v>2471.04</v>
      </c>
      <c r="Z1995" s="2">
        <v>769.25</v>
      </c>
      <c r="AA1995" s="3">
        <f t="shared" si="126"/>
        <v>3240.29</v>
      </c>
      <c r="AB1995" s="8">
        <f t="shared" si="127"/>
        <v>0.7625984094016276</v>
      </c>
    </row>
    <row r="1996" spans="1:28" ht="10.5" x14ac:dyDescent="0.15">
      <c r="A1996" s="35">
        <v>476313</v>
      </c>
      <c r="B1996" s="1" t="s">
        <v>0</v>
      </c>
      <c r="C1996" s="1" t="s">
        <v>22</v>
      </c>
      <c r="E1996" s="1" t="s">
        <v>14809</v>
      </c>
      <c r="F1996" s="1" t="s">
        <v>2</v>
      </c>
      <c r="G1996" s="1" t="s">
        <v>14810</v>
      </c>
      <c r="H1996" s="1" t="s">
        <v>14811</v>
      </c>
      <c r="I1996" s="1" t="s">
        <v>3773</v>
      </c>
      <c r="J1996" s="1" t="s">
        <v>118</v>
      </c>
      <c r="K1996" s="1" t="s">
        <v>14812</v>
      </c>
      <c r="L1996" s="1" t="s">
        <v>2</v>
      </c>
      <c r="M1996" s="1" t="s">
        <v>120</v>
      </c>
      <c r="N1996" s="1" t="s">
        <v>120</v>
      </c>
      <c r="O1996" s="1" t="s">
        <v>7</v>
      </c>
      <c r="P1996" s="1" t="s">
        <v>495</v>
      </c>
      <c r="Q1996" s="14" t="s">
        <v>48637</v>
      </c>
      <c r="R1996" s="1" t="s">
        <v>476</v>
      </c>
      <c r="S1996" s="1" t="s">
        <v>488</v>
      </c>
      <c r="T1996" s="1" t="s">
        <v>14813</v>
      </c>
      <c r="U1996" s="21"/>
      <c r="V1996" s="21"/>
      <c r="W1996" s="21">
        <f t="shared" si="124"/>
        <v>0</v>
      </c>
      <c r="X1996" s="23" t="e">
        <f t="shared" si="125"/>
        <v>#DIV/0!</v>
      </c>
      <c r="Y1996" s="2">
        <v>1827.7</v>
      </c>
      <c r="Z1996" s="2">
        <v>22395.8</v>
      </c>
      <c r="AA1996" s="3">
        <f t="shared" si="126"/>
        <v>24223.5</v>
      </c>
      <c r="AB1996" s="8">
        <f t="shared" si="127"/>
        <v>7.5451524346192747E-2</v>
      </c>
    </row>
    <row r="1997" spans="1:28" ht="10.5" x14ac:dyDescent="0.15">
      <c r="A1997" s="35">
        <v>107850</v>
      </c>
      <c r="B1997" s="1" t="s">
        <v>0</v>
      </c>
      <c r="C1997" s="1" t="s">
        <v>22</v>
      </c>
      <c r="E1997" s="1" t="s">
        <v>6902</v>
      </c>
      <c r="F1997" s="1" t="s">
        <v>2</v>
      </c>
      <c r="G1997" s="1" t="s">
        <v>2</v>
      </c>
      <c r="H1997" s="1" t="s">
        <v>6903</v>
      </c>
      <c r="I1997" s="1" t="s">
        <v>4543</v>
      </c>
      <c r="J1997" s="1" t="s">
        <v>118</v>
      </c>
      <c r="K1997" s="1" t="s">
        <v>4625</v>
      </c>
      <c r="L1997" s="1" t="s">
        <v>2</v>
      </c>
      <c r="M1997" s="1" t="s">
        <v>120</v>
      </c>
      <c r="N1997" s="1" t="s">
        <v>120</v>
      </c>
      <c r="O1997" s="1" t="s">
        <v>7</v>
      </c>
      <c r="P1997" s="1" t="s">
        <v>495</v>
      </c>
      <c r="Q1997" s="14" t="s">
        <v>48637</v>
      </c>
      <c r="R1997" s="1" t="s">
        <v>476</v>
      </c>
      <c r="S1997" s="1" t="s">
        <v>488</v>
      </c>
      <c r="T1997" s="1" t="s">
        <v>6904</v>
      </c>
      <c r="U1997" s="21">
        <v>3129.33</v>
      </c>
      <c r="V1997" s="21">
        <v>2833.42</v>
      </c>
      <c r="W1997" s="21">
        <f t="shared" si="124"/>
        <v>5962.75</v>
      </c>
      <c r="X1997" s="23">
        <f t="shared" si="125"/>
        <v>0.52481321537881009</v>
      </c>
      <c r="Y1997" s="2">
        <v>1535.7</v>
      </c>
      <c r="Z1997" s="2">
        <v>2685.81</v>
      </c>
      <c r="AA1997" s="3">
        <f t="shared" si="126"/>
        <v>4221.51</v>
      </c>
      <c r="AB1997" s="8">
        <f t="shared" si="127"/>
        <v>0.36377978495846275</v>
      </c>
    </row>
    <row r="1998" spans="1:28" ht="10.5" x14ac:dyDescent="0.15">
      <c r="A1998" s="35">
        <v>77404</v>
      </c>
      <c r="B1998" s="1" t="s">
        <v>0</v>
      </c>
      <c r="C1998" s="1" t="s">
        <v>22</v>
      </c>
      <c r="E1998" s="1" t="s">
        <v>1959</v>
      </c>
      <c r="F1998" s="1" t="s">
        <v>2</v>
      </c>
      <c r="G1998" s="1" t="s">
        <v>2</v>
      </c>
      <c r="H1998" s="1" t="s">
        <v>1960</v>
      </c>
      <c r="I1998" s="1" t="s">
        <v>117</v>
      </c>
      <c r="J1998" s="1" t="s">
        <v>118</v>
      </c>
      <c r="K1998" s="1" t="s">
        <v>1961</v>
      </c>
      <c r="L1998" s="1" t="s">
        <v>6</v>
      </c>
      <c r="M1998" s="1" t="s">
        <v>137</v>
      </c>
      <c r="N1998" s="1" t="s">
        <v>138</v>
      </c>
      <c r="O1998" s="1" t="s">
        <v>7</v>
      </c>
      <c r="P1998" s="1" t="s">
        <v>495</v>
      </c>
      <c r="Q1998" s="14" t="s">
        <v>48636</v>
      </c>
      <c r="R1998" s="1" t="s">
        <v>476</v>
      </c>
      <c r="S1998" s="1" t="s">
        <v>488</v>
      </c>
      <c r="T1998" s="1" t="s">
        <v>1962</v>
      </c>
      <c r="U1998" s="21">
        <v>1955.4</v>
      </c>
      <c r="V1998" s="21">
        <v>8731.1299999999992</v>
      </c>
      <c r="W1998" s="21">
        <f t="shared" si="124"/>
        <v>10686.529999999999</v>
      </c>
      <c r="X1998" s="23">
        <f t="shared" si="125"/>
        <v>0.18297801063581914</v>
      </c>
      <c r="Y1998" s="2">
        <v>1364.7</v>
      </c>
      <c r="Z1998" s="2">
        <v>4050.28</v>
      </c>
      <c r="AA1998" s="3">
        <f t="shared" si="126"/>
        <v>5414.9800000000005</v>
      </c>
      <c r="AB1998" s="8">
        <f t="shared" si="127"/>
        <v>0.25202309149802954</v>
      </c>
    </row>
    <row r="1999" spans="1:28" ht="10.5" x14ac:dyDescent="0.15">
      <c r="A1999" s="35">
        <v>306254</v>
      </c>
      <c r="B1999" s="1" t="s">
        <v>0</v>
      </c>
      <c r="C1999" s="1" t="s">
        <v>22</v>
      </c>
      <c r="E1999" s="1" t="s">
        <v>11432</v>
      </c>
      <c r="F1999" s="1" t="s">
        <v>2</v>
      </c>
      <c r="G1999" s="1" t="s">
        <v>2</v>
      </c>
      <c r="H1999" s="1" t="s">
        <v>11433</v>
      </c>
      <c r="I1999" s="1" t="s">
        <v>11434</v>
      </c>
      <c r="J1999" s="1" t="s">
        <v>24</v>
      </c>
      <c r="K1999" s="1" t="s">
        <v>11435</v>
      </c>
      <c r="L1999" s="1" t="s">
        <v>6</v>
      </c>
      <c r="M1999" s="1" t="s">
        <v>120</v>
      </c>
      <c r="N1999" s="1" t="s">
        <v>760</v>
      </c>
      <c r="O1999" s="1" t="s">
        <v>7</v>
      </c>
      <c r="P1999" s="1" t="s">
        <v>495</v>
      </c>
      <c r="Q1999" s="14" t="s">
        <v>48637</v>
      </c>
      <c r="R1999" s="1" t="s">
        <v>476</v>
      </c>
      <c r="S1999" s="1" t="s">
        <v>488</v>
      </c>
      <c r="T1999" s="1" t="s">
        <v>11436</v>
      </c>
      <c r="U1999" s="21">
        <v>2170.66</v>
      </c>
      <c r="V1999" s="21">
        <v>2207.4699999999998</v>
      </c>
      <c r="W1999" s="21">
        <f t="shared" si="124"/>
        <v>4378.1299999999992</v>
      </c>
      <c r="X1999" s="23">
        <f t="shared" si="125"/>
        <v>0.49579615041124869</v>
      </c>
      <c r="Y1999" s="2">
        <v>1335.79</v>
      </c>
      <c r="Z1999" s="2">
        <v>1452.99</v>
      </c>
      <c r="AA1999" s="3">
        <f t="shared" si="126"/>
        <v>2788.7799999999997</v>
      </c>
      <c r="AB1999" s="8">
        <f t="shared" si="127"/>
        <v>0.47898722738975469</v>
      </c>
    </row>
    <row r="2000" spans="1:28" ht="10.5" x14ac:dyDescent="0.15">
      <c r="A2000" s="35">
        <v>159088</v>
      </c>
      <c r="B2000" s="1" t="s">
        <v>0</v>
      </c>
      <c r="C2000" s="1" t="s">
        <v>22</v>
      </c>
      <c r="E2000" s="1" t="s">
        <v>8247</v>
      </c>
      <c r="F2000" s="1" t="s">
        <v>2</v>
      </c>
      <c r="G2000" s="1" t="s">
        <v>2</v>
      </c>
      <c r="H2000" s="1" t="s">
        <v>8248</v>
      </c>
      <c r="I2000" s="1" t="s">
        <v>8249</v>
      </c>
      <c r="J2000" s="1" t="s">
        <v>37</v>
      </c>
      <c r="K2000" s="1" t="s">
        <v>8250</v>
      </c>
      <c r="L2000" s="1" t="s">
        <v>57</v>
      </c>
      <c r="M2000" s="1" t="s">
        <v>1870</v>
      </c>
      <c r="N2000" s="1" t="s">
        <v>8251</v>
      </c>
      <c r="O2000" s="1" t="s">
        <v>7</v>
      </c>
      <c r="P2000" s="1" t="s">
        <v>495</v>
      </c>
      <c r="Q2000" s="14" t="s">
        <v>1872</v>
      </c>
      <c r="R2000" s="1" t="s">
        <v>476</v>
      </c>
      <c r="S2000" s="1" t="s">
        <v>488</v>
      </c>
      <c r="T2000" s="1" t="s">
        <v>8252</v>
      </c>
      <c r="U2000" s="21">
        <v>4855.62</v>
      </c>
      <c r="V2000" s="21">
        <v>180654.48</v>
      </c>
      <c r="W2000" s="21">
        <f t="shared" si="124"/>
        <v>185510.1</v>
      </c>
      <c r="X2000" s="23">
        <f t="shared" si="125"/>
        <v>2.6174423926244444E-2</v>
      </c>
      <c r="Y2000" s="2">
        <v>1085.6199999999999</v>
      </c>
      <c r="Z2000" s="2">
        <v>87816.42</v>
      </c>
      <c r="AA2000" s="3">
        <f t="shared" si="126"/>
        <v>88902.04</v>
      </c>
      <c r="AB2000" s="8">
        <f t="shared" si="127"/>
        <v>1.2211418320659457E-2</v>
      </c>
    </row>
    <row r="2001" spans="1:28" ht="10.5" x14ac:dyDescent="0.15">
      <c r="A2001" s="35">
        <v>88335</v>
      </c>
      <c r="B2001" s="1" t="s">
        <v>0</v>
      </c>
      <c r="C2001" s="1" t="s">
        <v>22</v>
      </c>
      <c r="E2001" s="1" t="s">
        <v>6380</v>
      </c>
      <c r="F2001" s="1" t="s">
        <v>2</v>
      </c>
      <c r="G2001" s="1" t="s">
        <v>6381</v>
      </c>
      <c r="H2001" s="1" t="s">
        <v>6382</v>
      </c>
      <c r="I2001" s="1" t="s">
        <v>6383</v>
      </c>
      <c r="J2001" s="1" t="s">
        <v>24</v>
      </c>
      <c r="K2001" s="1" t="s">
        <v>2658</v>
      </c>
      <c r="L2001" s="1" t="s">
        <v>2</v>
      </c>
      <c r="M2001" s="1" t="s">
        <v>120</v>
      </c>
      <c r="N2001" s="1" t="s">
        <v>120</v>
      </c>
      <c r="O2001" s="1" t="s">
        <v>7</v>
      </c>
      <c r="P2001" s="1" t="s">
        <v>495</v>
      </c>
      <c r="Q2001" s="14" t="s">
        <v>48637</v>
      </c>
      <c r="R2001" s="1" t="s">
        <v>476</v>
      </c>
      <c r="S2001" s="1" t="s">
        <v>488</v>
      </c>
      <c r="T2001" s="1" t="s">
        <v>6384</v>
      </c>
      <c r="U2001" s="21">
        <v>639.79999999999995</v>
      </c>
      <c r="V2001" s="21">
        <v>628.37</v>
      </c>
      <c r="W2001" s="21">
        <f t="shared" si="124"/>
        <v>1268.17</v>
      </c>
      <c r="X2001" s="23">
        <f t="shared" si="125"/>
        <v>0.50450649360890099</v>
      </c>
      <c r="Y2001" s="2">
        <v>912.33</v>
      </c>
      <c r="Z2001" s="2">
        <v>226.15</v>
      </c>
      <c r="AA2001" s="3">
        <f t="shared" si="126"/>
        <v>1138.48</v>
      </c>
      <c r="AB2001" s="8">
        <f t="shared" si="127"/>
        <v>0.80135795095214679</v>
      </c>
    </row>
    <row r="2002" spans="1:28" ht="10.5" x14ac:dyDescent="0.15">
      <c r="A2002" s="35">
        <v>396389</v>
      </c>
      <c r="B2002" s="1" t="s">
        <v>0</v>
      </c>
      <c r="C2002" s="1" t="s">
        <v>22</v>
      </c>
      <c r="E2002" s="1" t="s">
        <v>14286</v>
      </c>
      <c r="F2002" s="1" t="s">
        <v>2</v>
      </c>
      <c r="G2002" s="1" t="s">
        <v>14287</v>
      </c>
      <c r="H2002" s="1" t="s">
        <v>14288</v>
      </c>
      <c r="I2002" s="1" t="s">
        <v>6012</v>
      </c>
      <c r="J2002" s="1" t="s">
        <v>162</v>
      </c>
      <c r="K2002" s="1" t="s">
        <v>14289</v>
      </c>
      <c r="L2002" s="1" t="s">
        <v>2</v>
      </c>
      <c r="M2002" s="1" t="s">
        <v>120</v>
      </c>
      <c r="N2002" s="1" t="s">
        <v>120</v>
      </c>
      <c r="O2002" s="1" t="s">
        <v>7</v>
      </c>
      <c r="P2002" s="1" t="s">
        <v>495</v>
      </c>
      <c r="Q2002" s="14" t="s">
        <v>48637</v>
      </c>
      <c r="R2002" s="1" t="s">
        <v>476</v>
      </c>
      <c r="S2002" s="1" t="s">
        <v>488</v>
      </c>
      <c r="T2002" s="1" t="s">
        <v>14290</v>
      </c>
      <c r="U2002" s="21"/>
      <c r="V2002" s="21"/>
      <c r="W2002" s="21">
        <f t="shared" si="124"/>
        <v>0</v>
      </c>
      <c r="X2002" s="23" t="e">
        <f t="shared" si="125"/>
        <v>#DIV/0!</v>
      </c>
      <c r="Y2002" s="2">
        <v>813.52</v>
      </c>
      <c r="Z2002" s="2">
        <v>662.94</v>
      </c>
      <c r="AA2002" s="3">
        <f t="shared" si="126"/>
        <v>1476.46</v>
      </c>
      <c r="AB2002" s="8">
        <f t="shared" si="127"/>
        <v>0.55099359278273707</v>
      </c>
    </row>
    <row r="2003" spans="1:28" ht="10.5" x14ac:dyDescent="0.15">
      <c r="A2003" s="35">
        <v>305956</v>
      </c>
      <c r="B2003" s="1" t="s">
        <v>0</v>
      </c>
      <c r="C2003" s="1" t="s">
        <v>22</v>
      </c>
      <c r="E2003" s="1" t="s">
        <v>13323</v>
      </c>
      <c r="F2003" s="1" t="s">
        <v>2</v>
      </c>
      <c r="G2003" s="1" t="s">
        <v>13324</v>
      </c>
      <c r="H2003" s="1" t="s">
        <v>13325</v>
      </c>
      <c r="I2003" s="1" t="s">
        <v>679</v>
      </c>
      <c r="J2003" s="1" t="s">
        <v>24</v>
      </c>
      <c r="K2003" s="1" t="s">
        <v>680</v>
      </c>
      <c r="L2003" s="1" t="s">
        <v>6</v>
      </c>
      <c r="M2003" s="1" t="s">
        <v>137</v>
      </c>
      <c r="N2003" s="1" t="s">
        <v>138</v>
      </c>
      <c r="O2003" s="1" t="s">
        <v>7</v>
      </c>
      <c r="P2003" s="1" t="s">
        <v>495</v>
      </c>
      <c r="Q2003" s="14" t="s">
        <v>48636</v>
      </c>
      <c r="R2003" s="1" t="s">
        <v>476</v>
      </c>
      <c r="S2003" s="1" t="s">
        <v>488</v>
      </c>
      <c r="T2003" s="1" t="s">
        <v>13326</v>
      </c>
      <c r="U2003" s="21">
        <v>402.91</v>
      </c>
      <c r="V2003" s="21">
        <v>1296.5899999999999</v>
      </c>
      <c r="W2003" s="21">
        <f t="shared" si="124"/>
        <v>1699.5</v>
      </c>
      <c r="X2003" s="23">
        <f t="shared" si="125"/>
        <v>0.23707561047366874</v>
      </c>
      <c r="Y2003" s="2">
        <v>752.2</v>
      </c>
      <c r="Z2003" s="3">
        <v>0</v>
      </c>
      <c r="AA2003" s="3">
        <f t="shared" si="126"/>
        <v>752.2</v>
      </c>
      <c r="AB2003" s="8">
        <f t="shared" si="127"/>
        <v>1</v>
      </c>
    </row>
    <row r="2004" spans="1:28" ht="10.5" x14ac:dyDescent="0.15">
      <c r="A2004" s="35">
        <v>132763</v>
      </c>
      <c r="B2004" s="1" t="s">
        <v>0</v>
      </c>
      <c r="C2004" s="1" t="s">
        <v>22</v>
      </c>
      <c r="E2004" s="1" t="s">
        <v>6592</v>
      </c>
      <c r="F2004" s="1" t="s">
        <v>2</v>
      </c>
      <c r="G2004" s="1" t="s">
        <v>6587</v>
      </c>
      <c r="H2004" s="1" t="s">
        <v>6588</v>
      </c>
      <c r="I2004" s="1" t="s">
        <v>3937</v>
      </c>
      <c r="J2004" s="1" t="s">
        <v>118</v>
      </c>
      <c r="K2004" s="1" t="s">
        <v>6589</v>
      </c>
      <c r="L2004" s="1" t="s">
        <v>2</v>
      </c>
      <c r="M2004" s="1" t="s">
        <v>120</v>
      </c>
      <c r="N2004" s="1" t="s">
        <v>120</v>
      </c>
      <c r="O2004" s="1" t="s">
        <v>7</v>
      </c>
      <c r="P2004" s="1" t="s">
        <v>495</v>
      </c>
      <c r="Q2004" s="14" t="s">
        <v>48637</v>
      </c>
      <c r="R2004" s="1" t="s">
        <v>476</v>
      </c>
      <c r="S2004" s="1" t="s">
        <v>488</v>
      </c>
      <c r="T2004" s="1" t="s">
        <v>6593</v>
      </c>
      <c r="U2004" s="21"/>
      <c r="V2004" s="21"/>
      <c r="W2004" s="21">
        <f t="shared" si="124"/>
        <v>0</v>
      </c>
      <c r="X2004" s="23" t="e">
        <f t="shared" si="125"/>
        <v>#DIV/0!</v>
      </c>
      <c r="Y2004" s="2">
        <v>742.4</v>
      </c>
      <c r="Z2004" s="3">
        <v>0</v>
      </c>
      <c r="AA2004" s="3">
        <f t="shared" si="126"/>
        <v>742.4</v>
      </c>
      <c r="AB2004" s="8">
        <f t="shared" si="127"/>
        <v>1</v>
      </c>
    </row>
    <row r="2005" spans="1:28" ht="10.5" x14ac:dyDescent="0.15">
      <c r="A2005" s="35">
        <v>15630</v>
      </c>
      <c r="B2005" s="1" t="s">
        <v>0</v>
      </c>
      <c r="C2005" s="1" t="s">
        <v>22</v>
      </c>
      <c r="E2005" s="1" t="s">
        <v>491</v>
      </c>
      <c r="F2005" s="1" t="s">
        <v>2</v>
      </c>
      <c r="G2005" s="1" t="s">
        <v>2</v>
      </c>
      <c r="H2005" s="1" t="s">
        <v>492</v>
      </c>
      <c r="I2005" s="1" t="s">
        <v>493</v>
      </c>
      <c r="J2005" s="1" t="s">
        <v>113</v>
      </c>
      <c r="K2005" s="1" t="s">
        <v>494</v>
      </c>
      <c r="L2005" s="1" t="s">
        <v>2</v>
      </c>
      <c r="M2005" s="1" t="s">
        <v>120</v>
      </c>
      <c r="N2005" s="1" t="s">
        <v>120</v>
      </c>
      <c r="O2005" s="1" t="s">
        <v>7</v>
      </c>
      <c r="P2005" s="1" t="s">
        <v>495</v>
      </c>
      <c r="Q2005" s="14" t="s">
        <v>48637</v>
      </c>
      <c r="R2005" s="1" t="s">
        <v>476</v>
      </c>
      <c r="S2005" s="1" t="s">
        <v>488</v>
      </c>
      <c r="T2005" s="1" t="s">
        <v>496</v>
      </c>
      <c r="U2005" s="21">
        <v>879.63</v>
      </c>
      <c r="V2005" s="21">
        <v>6271.08</v>
      </c>
      <c r="W2005" s="21">
        <f t="shared" si="124"/>
        <v>7150.71</v>
      </c>
      <c r="X2005" s="23">
        <f t="shared" si="125"/>
        <v>0.12301295955226824</v>
      </c>
      <c r="Y2005" s="2">
        <v>690.52</v>
      </c>
      <c r="Z2005" s="2">
        <v>1580.29</v>
      </c>
      <c r="AA2005" s="3">
        <f t="shared" si="126"/>
        <v>2270.81</v>
      </c>
      <c r="AB2005" s="8">
        <f t="shared" si="127"/>
        <v>0.30408532638133529</v>
      </c>
    </row>
    <row r="2006" spans="1:28" ht="10.5" x14ac:dyDescent="0.15">
      <c r="A2006" s="35">
        <v>717554</v>
      </c>
      <c r="B2006" s="1" t="s">
        <v>0</v>
      </c>
      <c r="C2006" s="1" t="s">
        <v>22</v>
      </c>
      <c r="E2006" s="1" t="s">
        <v>15740</v>
      </c>
      <c r="F2006" s="1" t="s">
        <v>15741</v>
      </c>
      <c r="G2006" s="1" t="s">
        <v>15742</v>
      </c>
      <c r="H2006" s="1" t="s">
        <v>15743</v>
      </c>
      <c r="I2006" s="1" t="s">
        <v>1335</v>
      </c>
      <c r="J2006" s="1" t="s">
        <v>18</v>
      </c>
      <c r="K2006" s="1" t="s">
        <v>1336</v>
      </c>
      <c r="L2006" s="1" t="s">
        <v>2</v>
      </c>
      <c r="M2006" s="1" t="s">
        <v>120</v>
      </c>
      <c r="N2006" s="1" t="s">
        <v>120</v>
      </c>
      <c r="O2006" s="1" t="s">
        <v>7</v>
      </c>
      <c r="P2006" s="1" t="s">
        <v>495</v>
      </c>
      <c r="Q2006" s="14" t="s">
        <v>48637</v>
      </c>
      <c r="R2006" s="1" t="s">
        <v>476</v>
      </c>
      <c r="S2006" s="1" t="s">
        <v>488</v>
      </c>
      <c r="T2006" s="1" t="s">
        <v>15744</v>
      </c>
      <c r="U2006" s="21">
        <v>386.63</v>
      </c>
      <c r="V2006" s="21">
        <v>5259.03</v>
      </c>
      <c r="W2006" s="21">
        <f t="shared" si="124"/>
        <v>5645.66</v>
      </c>
      <c r="X2006" s="23">
        <f t="shared" si="125"/>
        <v>6.8482692900387207E-2</v>
      </c>
      <c r="Y2006" s="2">
        <v>621.22</v>
      </c>
      <c r="Z2006" s="2">
        <v>2815.81</v>
      </c>
      <c r="AA2006" s="3">
        <f t="shared" si="126"/>
        <v>3437.0299999999997</v>
      </c>
      <c r="AB2006" s="8">
        <f t="shared" si="127"/>
        <v>0.18074325798727392</v>
      </c>
    </row>
    <row r="2007" spans="1:28" ht="10.5" x14ac:dyDescent="0.15">
      <c r="A2007" s="35">
        <v>132761</v>
      </c>
      <c r="B2007" s="1" t="s">
        <v>0</v>
      </c>
      <c r="C2007" s="1" t="s">
        <v>22</v>
      </c>
      <c r="E2007" s="1" t="s">
        <v>10008</v>
      </c>
      <c r="F2007" s="1" t="s">
        <v>2</v>
      </c>
      <c r="G2007" s="1" t="s">
        <v>6587</v>
      </c>
      <c r="H2007" s="1" t="s">
        <v>6588</v>
      </c>
      <c r="I2007" s="1" t="s">
        <v>3937</v>
      </c>
      <c r="J2007" s="1" t="s">
        <v>118</v>
      </c>
      <c r="K2007" s="1" t="s">
        <v>6589</v>
      </c>
      <c r="L2007" s="1" t="s">
        <v>2</v>
      </c>
      <c r="M2007" s="1" t="s">
        <v>120</v>
      </c>
      <c r="N2007" s="1" t="s">
        <v>120</v>
      </c>
      <c r="O2007" s="1" t="s">
        <v>7</v>
      </c>
      <c r="P2007" s="1" t="s">
        <v>495</v>
      </c>
      <c r="Q2007" s="14" t="s">
        <v>48637</v>
      </c>
      <c r="R2007" s="1" t="s">
        <v>476</v>
      </c>
      <c r="S2007" s="1" t="s">
        <v>488</v>
      </c>
      <c r="T2007" s="1" t="s">
        <v>10009</v>
      </c>
      <c r="U2007" s="21"/>
      <c r="V2007" s="21"/>
      <c r="W2007" s="21">
        <f t="shared" si="124"/>
        <v>0</v>
      </c>
      <c r="X2007" s="23" t="e">
        <f t="shared" si="125"/>
        <v>#DIV/0!</v>
      </c>
      <c r="Y2007" s="2">
        <v>615.9</v>
      </c>
      <c r="Z2007" s="3">
        <v>0</v>
      </c>
      <c r="AA2007" s="3">
        <f t="shared" si="126"/>
        <v>615.9</v>
      </c>
      <c r="AB2007" s="8">
        <f t="shared" si="127"/>
        <v>1</v>
      </c>
    </row>
    <row r="2008" spans="1:28" ht="10.5" x14ac:dyDescent="0.15">
      <c r="A2008" s="35">
        <v>305822</v>
      </c>
      <c r="B2008" s="1" t="s">
        <v>0</v>
      </c>
      <c r="C2008" s="1" t="s">
        <v>22</v>
      </c>
      <c r="E2008" s="1" t="s">
        <v>11404</v>
      </c>
      <c r="F2008" s="1" t="s">
        <v>2</v>
      </c>
      <c r="G2008" s="1" t="s">
        <v>11405</v>
      </c>
      <c r="H2008" s="1" t="s">
        <v>11406</v>
      </c>
      <c r="I2008" s="1" t="s">
        <v>11407</v>
      </c>
      <c r="J2008" s="1" t="s">
        <v>341</v>
      </c>
      <c r="K2008" s="1" t="s">
        <v>11408</v>
      </c>
      <c r="L2008" s="1" t="s">
        <v>72</v>
      </c>
      <c r="M2008" s="1" t="s">
        <v>137</v>
      </c>
      <c r="N2008" s="1" t="s">
        <v>138</v>
      </c>
      <c r="O2008" s="1" t="s">
        <v>7</v>
      </c>
      <c r="P2008" s="1" t="s">
        <v>495</v>
      </c>
      <c r="Q2008" s="14" t="s">
        <v>48636</v>
      </c>
      <c r="R2008" s="1" t="s">
        <v>476</v>
      </c>
      <c r="S2008" s="1" t="s">
        <v>488</v>
      </c>
      <c r="T2008" s="1" t="s">
        <v>11409</v>
      </c>
      <c r="U2008" s="21">
        <v>1470.42</v>
      </c>
      <c r="V2008" s="21">
        <v>0</v>
      </c>
      <c r="W2008" s="21">
        <f t="shared" si="124"/>
        <v>1470.42</v>
      </c>
      <c r="X2008" s="23">
        <f t="shared" si="125"/>
        <v>1</v>
      </c>
      <c r="Y2008" s="2">
        <v>581.74</v>
      </c>
      <c r="Z2008" s="2">
        <v>32.15</v>
      </c>
      <c r="AA2008" s="3">
        <f t="shared" si="126"/>
        <v>613.89</v>
      </c>
      <c r="AB2008" s="8">
        <f t="shared" si="127"/>
        <v>0.94762905406506059</v>
      </c>
    </row>
    <row r="2009" spans="1:28" ht="10.5" x14ac:dyDescent="0.15">
      <c r="A2009" s="35">
        <v>130473</v>
      </c>
      <c r="B2009" s="1" t="s">
        <v>0</v>
      </c>
      <c r="C2009" s="1" t="s">
        <v>22</v>
      </c>
      <c r="E2009" s="1" t="s">
        <v>5717</v>
      </c>
      <c r="F2009" s="1" t="s">
        <v>2</v>
      </c>
      <c r="G2009" s="1" t="s">
        <v>5711</v>
      </c>
      <c r="H2009" s="1" t="s">
        <v>5712</v>
      </c>
      <c r="I2009" s="1" t="s">
        <v>5718</v>
      </c>
      <c r="J2009" s="1" t="s">
        <v>322</v>
      </c>
      <c r="K2009" s="1" t="s">
        <v>5714</v>
      </c>
      <c r="L2009" s="1" t="s">
        <v>2</v>
      </c>
      <c r="M2009" s="1" t="s">
        <v>120</v>
      </c>
      <c r="N2009" s="1" t="s">
        <v>120</v>
      </c>
      <c r="O2009" s="1" t="s">
        <v>7</v>
      </c>
      <c r="P2009" s="1" t="s">
        <v>495</v>
      </c>
      <c r="Q2009" s="14" t="s">
        <v>48637</v>
      </c>
      <c r="R2009" s="1" t="s">
        <v>476</v>
      </c>
      <c r="S2009" s="1" t="s">
        <v>488</v>
      </c>
      <c r="T2009" s="1" t="s">
        <v>5719</v>
      </c>
      <c r="U2009" s="21">
        <v>364.95</v>
      </c>
      <c r="V2009" s="21">
        <v>2609.42</v>
      </c>
      <c r="W2009" s="21">
        <f t="shared" si="124"/>
        <v>2974.37</v>
      </c>
      <c r="X2009" s="23">
        <f t="shared" si="125"/>
        <v>0.12269825206682423</v>
      </c>
      <c r="Y2009" s="2">
        <v>544.45000000000005</v>
      </c>
      <c r="Z2009" s="2">
        <v>954.22</v>
      </c>
      <c r="AA2009" s="3">
        <f t="shared" si="126"/>
        <v>1498.67</v>
      </c>
      <c r="AB2009" s="8">
        <f t="shared" si="127"/>
        <v>0.36328878272067899</v>
      </c>
    </row>
    <row r="2010" spans="1:28" ht="10.5" x14ac:dyDescent="0.15">
      <c r="A2010" s="35">
        <v>142994</v>
      </c>
      <c r="B2010" s="1" t="s">
        <v>0</v>
      </c>
      <c r="C2010" s="1" t="s">
        <v>22</v>
      </c>
      <c r="E2010" s="1" t="s">
        <v>8451</v>
      </c>
      <c r="F2010" s="1" t="s">
        <v>2</v>
      </c>
      <c r="G2010" s="1" t="s">
        <v>8452</v>
      </c>
      <c r="H2010" s="1" t="s">
        <v>8453</v>
      </c>
      <c r="I2010" s="1" t="s">
        <v>388</v>
      </c>
      <c r="J2010" s="1" t="s">
        <v>40</v>
      </c>
      <c r="K2010" s="1" t="s">
        <v>8454</v>
      </c>
      <c r="L2010" s="1" t="s">
        <v>57</v>
      </c>
      <c r="M2010" s="1" t="s">
        <v>120</v>
      </c>
      <c r="N2010" s="1" t="s">
        <v>120</v>
      </c>
      <c r="O2010" s="1" t="s">
        <v>7</v>
      </c>
      <c r="P2010" s="1" t="s">
        <v>495</v>
      </c>
      <c r="Q2010" s="14" t="s">
        <v>48637</v>
      </c>
      <c r="R2010" s="1" t="s">
        <v>476</v>
      </c>
      <c r="S2010" s="1" t="s">
        <v>488</v>
      </c>
      <c r="T2010" s="1" t="s">
        <v>8455</v>
      </c>
      <c r="U2010" s="21">
        <v>1518.15</v>
      </c>
      <c r="V2010" s="21">
        <v>8066.75</v>
      </c>
      <c r="W2010" s="21">
        <f t="shared" si="124"/>
        <v>9584.9</v>
      </c>
      <c r="X2010" s="23">
        <f t="shared" si="125"/>
        <v>0.1583897588915899</v>
      </c>
      <c r="Y2010" s="2">
        <v>521.95000000000005</v>
      </c>
      <c r="Z2010" s="2">
        <v>3503.2</v>
      </c>
      <c r="AA2010" s="3">
        <f t="shared" si="126"/>
        <v>4025.1499999999996</v>
      </c>
      <c r="AB2010" s="8">
        <f t="shared" si="127"/>
        <v>0.12967218612970949</v>
      </c>
    </row>
    <row r="2011" spans="1:28" ht="10.5" x14ac:dyDescent="0.15">
      <c r="A2011" s="35">
        <v>132762</v>
      </c>
      <c r="B2011" s="1" t="s">
        <v>0</v>
      </c>
      <c r="C2011" s="1" t="s">
        <v>22</v>
      </c>
      <c r="E2011" s="1" t="s">
        <v>6586</v>
      </c>
      <c r="F2011" s="1" t="s">
        <v>2</v>
      </c>
      <c r="G2011" s="1" t="s">
        <v>6587</v>
      </c>
      <c r="H2011" s="1" t="s">
        <v>6588</v>
      </c>
      <c r="I2011" s="1" t="s">
        <v>3937</v>
      </c>
      <c r="J2011" s="1" t="s">
        <v>118</v>
      </c>
      <c r="K2011" s="1" t="s">
        <v>6589</v>
      </c>
      <c r="L2011" s="1" t="s">
        <v>2</v>
      </c>
      <c r="M2011" s="1" t="s">
        <v>120</v>
      </c>
      <c r="N2011" s="1" t="s">
        <v>120</v>
      </c>
      <c r="O2011" s="1" t="s">
        <v>7</v>
      </c>
      <c r="P2011" s="1" t="s">
        <v>495</v>
      </c>
      <c r="Q2011" s="14" t="s">
        <v>48637</v>
      </c>
      <c r="R2011" s="1" t="s">
        <v>476</v>
      </c>
      <c r="S2011" s="1" t="s">
        <v>488</v>
      </c>
      <c r="T2011" s="1" t="s">
        <v>6590</v>
      </c>
      <c r="U2011" s="21"/>
      <c r="V2011" s="21"/>
      <c r="W2011" s="21">
        <f t="shared" si="124"/>
        <v>0</v>
      </c>
      <c r="X2011" s="23" t="e">
        <f t="shared" si="125"/>
        <v>#DIV/0!</v>
      </c>
      <c r="Y2011" s="2">
        <v>489.4</v>
      </c>
      <c r="Z2011" s="3">
        <v>0</v>
      </c>
      <c r="AA2011" s="3">
        <f t="shared" si="126"/>
        <v>489.4</v>
      </c>
      <c r="AB2011" s="8">
        <f t="shared" si="127"/>
        <v>1</v>
      </c>
    </row>
    <row r="2012" spans="1:28" ht="10.5" x14ac:dyDescent="0.15">
      <c r="A2012" s="35">
        <v>158431</v>
      </c>
      <c r="B2012" s="1" t="s">
        <v>0</v>
      </c>
      <c r="C2012" s="1" t="s">
        <v>22</v>
      </c>
      <c r="E2012" s="1" t="s">
        <v>9112</v>
      </c>
      <c r="F2012" s="1" t="s">
        <v>2</v>
      </c>
      <c r="G2012" s="1" t="s">
        <v>2</v>
      </c>
      <c r="H2012" s="1" t="s">
        <v>9113</v>
      </c>
      <c r="I2012" s="1" t="s">
        <v>4865</v>
      </c>
      <c r="J2012" s="1" t="s">
        <v>64</v>
      </c>
      <c r="K2012" s="1" t="s">
        <v>9114</v>
      </c>
      <c r="L2012" s="1" t="s">
        <v>34</v>
      </c>
      <c r="M2012" s="1" t="s">
        <v>120</v>
      </c>
      <c r="N2012" s="1" t="s">
        <v>120</v>
      </c>
      <c r="O2012" s="1" t="s">
        <v>7</v>
      </c>
      <c r="P2012" s="1" t="s">
        <v>495</v>
      </c>
      <c r="Q2012" s="14" t="s">
        <v>48637</v>
      </c>
      <c r="R2012" s="1" t="s">
        <v>476</v>
      </c>
      <c r="S2012" s="1" t="s">
        <v>488</v>
      </c>
      <c r="T2012" s="1" t="s">
        <v>9115</v>
      </c>
      <c r="U2012" s="21">
        <v>641.41</v>
      </c>
      <c r="V2012" s="21">
        <v>538.44000000000005</v>
      </c>
      <c r="W2012" s="21">
        <f t="shared" si="124"/>
        <v>1179.8499999999999</v>
      </c>
      <c r="X2012" s="23">
        <f t="shared" si="125"/>
        <v>0.54363690299614364</v>
      </c>
      <c r="Y2012" s="2">
        <v>465.35</v>
      </c>
      <c r="Z2012" s="2">
        <v>93.05</v>
      </c>
      <c r="AA2012" s="3">
        <f t="shared" si="126"/>
        <v>558.4</v>
      </c>
      <c r="AB2012" s="8">
        <f t="shared" si="127"/>
        <v>0.83336318051575942</v>
      </c>
    </row>
    <row r="2013" spans="1:28" ht="10.5" x14ac:dyDescent="0.15">
      <c r="A2013" s="35">
        <v>489188</v>
      </c>
      <c r="B2013" s="1" t="s">
        <v>0</v>
      </c>
      <c r="C2013" s="1" t="s">
        <v>22</v>
      </c>
      <c r="E2013" s="1" t="s">
        <v>15073</v>
      </c>
      <c r="F2013" s="1" t="s">
        <v>2</v>
      </c>
      <c r="G2013" s="1" t="s">
        <v>15074</v>
      </c>
      <c r="H2013" s="1" t="s">
        <v>15075</v>
      </c>
      <c r="I2013" s="1" t="s">
        <v>6703</v>
      </c>
      <c r="J2013" s="1" t="s">
        <v>118</v>
      </c>
      <c r="K2013" s="1" t="s">
        <v>15076</v>
      </c>
      <c r="L2013" s="1" t="s">
        <v>2</v>
      </c>
      <c r="M2013" s="1" t="s">
        <v>120</v>
      </c>
      <c r="N2013" s="1" t="s">
        <v>120</v>
      </c>
      <c r="O2013" s="1" t="s">
        <v>7</v>
      </c>
      <c r="P2013" s="1" t="s">
        <v>495</v>
      </c>
      <c r="Q2013" s="14" t="s">
        <v>48637</v>
      </c>
      <c r="R2013" s="1" t="s">
        <v>476</v>
      </c>
      <c r="S2013" s="1" t="s">
        <v>488</v>
      </c>
      <c r="T2013" s="1" t="s">
        <v>15077</v>
      </c>
      <c r="U2013" s="21">
        <v>568.5</v>
      </c>
      <c r="V2013" s="21">
        <v>0</v>
      </c>
      <c r="W2013" s="21">
        <f t="shared" si="124"/>
        <v>568.5</v>
      </c>
      <c r="X2013" s="23">
        <f t="shared" si="125"/>
        <v>1</v>
      </c>
      <c r="Y2013" s="2">
        <v>455.4</v>
      </c>
      <c r="Z2013" s="3">
        <v>0</v>
      </c>
      <c r="AA2013" s="3">
        <f t="shared" si="126"/>
        <v>455.4</v>
      </c>
      <c r="AB2013" s="8">
        <f t="shared" si="127"/>
        <v>1</v>
      </c>
    </row>
    <row r="2014" spans="1:28" ht="10.5" x14ac:dyDescent="0.15">
      <c r="A2014" s="35">
        <v>308513</v>
      </c>
      <c r="B2014" s="1" t="s">
        <v>0</v>
      </c>
      <c r="C2014" s="1" t="s">
        <v>22</v>
      </c>
      <c r="E2014" s="1" t="s">
        <v>11380</v>
      </c>
      <c r="F2014" s="1" t="s">
        <v>2</v>
      </c>
      <c r="G2014" s="1" t="s">
        <v>11381</v>
      </c>
      <c r="H2014" s="1" t="s">
        <v>11382</v>
      </c>
      <c r="I2014" s="1" t="s">
        <v>6413</v>
      </c>
      <c r="J2014" s="1" t="s">
        <v>156</v>
      </c>
      <c r="K2014" s="1" t="s">
        <v>11360</v>
      </c>
      <c r="L2014" s="1" t="s">
        <v>6</v>
      </c>
      <c r="M2014" s="1" t="s">
        <v>137</v>
      </c>
      <c r="N2014" s="1" t="s">
        <v>138</v>
      </c>
      <c r="O2014" s="1" t="s">
        <v>7</v>
      </c>
      <c r="P2014" s="1" t="s">
        <v>495</v>
      </c>
      <c r="Q2014" s="14" t="s">
        <v>48636</v>
      </c>
      <c r="R2014" s="1" t="s">
        <v>476</v>
      </c>
      <c r="S2014" s="1" t="s">
        <v>488</v>
      </c>
      <c r="T2014" s="1" t="s">
        <v>11383</v>
      </c>
      <c r="U2014" s="21">
        <v>798.65</v>
      </c>
      <c r="V2014" s="21">
        <v>2142.65</v>
      </c>
      <c r="W2014" s="21">
        <f t="shared" si="124"/>
        <v>2941.3</v>
      </c>
      <c r="X2014" s="23">
        <f t="shared" si="125"/>
        <v>0.27152959575697816</v>
      </c>
      <c r="Y2014" s="2">
        <v>426.31</v>
      </c>
      <c r="Z2014" s="2">
        <v>2191.04</v>
      </c>
      <c r="AA2014" s="3">
        <f t="shared" si="126"/>
        <v>2617.35</v>
      </c>
      <c r="AB2014" s="8">
        <f t="shared" si="127"/>
        <v>0.16287848396278679</v>
      </c>
    </row>
    <row r="2015" spans="1:28" ht="10.5" x14ac:dyDescent="0.15">
      <c r="A2015" s="35">
        <v>180535</v>
      </c>
      <c r="B2015" s="1" t="s">
        <v>0</v>
      </c>
      <c r="C2015" s="1" t="s">
        <v>22</v>
      </c>
      <c r="E2015" s="1" t="s">
        <v>9439</v>
      </c>
      <c r="F2015" s="1" t="s">
        <v>2</v>
      </c>
      <c r="G2015" s="1" t="s">
        <v>2</v>
      </c>
      <c r="H2015" s="1" t="s">
        <v>9440</v>
      </c>
      <c r="I2015" s="1" t="s">
        <v>7054</v>
      </c>
      <c r="J2015" s="1" t="s">
        <v>32</v>
      </c>
      <c r="K2015" s="1" t="s">
        <v>9441</v>
      </c>
      <c r="L2015" s="1" t="s">
        <v>2</v>
      </c>
      <c r="M2015" s="1" t="s">
        <v>120</v>
      </c>
      <c r="N2015" s="1" t="s">
        <v>120</v>
      </c>
      <c r="O2015" s="1" t="s">
        <v>7</v>
      </c>
      <c r="P2015" s="1" t="s">
        <v>495</v>
      </c>
      <c r="Q2015" s="14" t="s">
        <v>48637</v>
      </c>
      <c r="R2015" s="1" t="s">
        <v>476</v>
      </c>
      <c r="S2015" s="1" t="s">
        <v>488</v>
      </c>
      <c r="T2015" s="1" t="s">
        <v>9442</v>
      </c>
      <c r="U2015" s="21">
        <v>1712.58</v>
      </c>
      <c r="V2015" s="21">
        <v>45757.55</v>
      </c>
      <c r="W2015" s="21">
        <f t="shared" si="124"/>
        <v>47470.130000000005</v>
      </c>
      <c r="X2015" s="23">
        <f t="shared" si="125"/>
        <v>3.6077002527694781E-2</v>
      </c>
      <c r="Y2015" s="2">
        <v>425.37</v>
      </c>
      <c r="Z2015" s="2">
        <v>10132.719999999999</v>
      </c>
      <c r="AA2015" s="3">
        <f t="shared" si="126"/>
        <v>10558.09</v>
      </c>
      <c r="AB2015" s="8">
        <f t="shared" si="127"/>
        <v>4.0288537036528384E-2</v>
      </c>
    </row>
    <row r="2016" spans="1:28" ht="10.5" x14ac:dyDescent="0.15">
      <c r="A2016" s="35">
        <v>370504</v>
      </c>
      <c r="B2016" s="1" t="s">
        <v>0</v>
      </c>
      <c r="C2016" s="1" t="s">
        <v>22</v>
      </c>
      <c r="E2016" s="1" t="s">
        <v>13019</v>
      </c>
      <c r="F2016" s="1" t="s">
        <v>2</v>
      </c>
      <c r="G2016" s="1" t="s">
        <v>2</v>
      </c>
      <c r="H2016" s="1" t="s">
        <v>13020</v>
      </c>
      <c r="I2016" s="1" t="s">
        <v>1912</v>
      </c>
      <c r="J2016" s="1" t="s">
        <v>69</v>
      </c>
      <c r="K2016" s="1" t="s">
        <v>1913</v>
      </c>
      <c r="L2016" s="1" t="s">
        <v>2</v>
      </c>
      <c r="M2016" s="1" t="s">
        <v>120</v>
      </c>
      <c r="N2016" s="1" t="s">
        <v>120</v>
      </c>
      <c r="O2016" s="1" t="s">
        <v>7</v>
      </c>
      <c r="P2016" s="1" t="s">
        <v>495</v>
      </c>
      <c r="Q2016" s="14" t="s">
        <v>48637</v>
      </c>
      <c r="R2016" s="1" t="s">
        <v>476</v>
      </c>
      <c r="S2016" s="1" t="s">
        <v>488</v>
      </c>
      <c r="T2016" s="1" t="s">
        <v>13021</v>
      </c>
      <c r="U2016" s="21">
        <v>633.35</v>
      </c>
      <c r="V2016" s="21">
        <v>3188.23</v>
      </c>
      <c r="W2016" s="21">
        <f t="shared" si="124"/>
        <v>3821.58</v>
      </c>
      <c r="X2016" s="23">
        <f t="shared" si="125"/>
        <v>0.16572988135797237</v>
      </c>
      <c r="Y2016" s="2">
        <v>356.5</v>
      </c>
      <c r="Z2016" s="2">
        <v>1853.2</v>
      </c>
      <c r="AA2016" s="3">
        <f t="shared" si="126"/>
        <v>2209.6999999999998</v>
      </c>
      <c r="AB2016" s="8">
        <f t="shared" si="127"/>
        <v>0.16133411775354123</v>
      </c>
    </row>
    <row r="2017" spans="1:28" ht="10.5" x14ac:dyDescent="0.15">
      <c r="A2017" s="35">
        <v>86794</v>
      </c>
      <c r="B2017" s="1" t="s">
        <v>0</v>
      </c>
      <c r="C2017" s="1" t="s">
        <v>22</v>
      </c>
      <c r="E2017" s="1" t="s">
        <v>2957</v>
      </c>
      <c r="F2017" s="1" t="s">
        <v>2</v>
      </c>
      <c r="G2017" s="1" t="s">
        <v>2958</v>
      </c>
      <c r="H2017" s="1" t="s">
        <v>2959</v>
      </c>
      <c r="I2017" s="1" t="s">
        <v>2943</v>
      </c>
      <c r="J2017" s="1" t="s">
        <v>118</v>
      </c>
      <c r="K2017" s="1" t="s">
        <v>2960</v>
      </c>
      <c r="L2017" s="1" t="s">
        <v>6</v>
      </c>
      <c r="M2017" s="1" t="s">
        <v>137</v>
      </c>
      <c r="N2017" s="1" t="s">
        <v>138</v>
      </c>
      <c r="O2017" s="1" t="s">
        <v>7</v>
      </c>
      <c r="P2017" s="1" t="s">
        <v>495</v>
      </c>
      <c r="Q2017" s="14" t="s">
        <v>48636</v>
      </c>
      <c r="R2017" s="1" t="s">
        <v>476</v>
      </c>
      <c r="S2017" s="1" t="s">
        <v>488</v>
      </c>
      <c r="T2017" s="1" t="s">
        <v>2961</v>
      </c>
      <c r="U2017" s="21">
        <v>553.15</v>
      </c>
      <c r="V2017" s="21">
        <v>1876.75</v>
      </c>
      <c r="W2017" s="21">
        <f t="shared" si="124"/>
        <v>2429.9</v>
      </c>
      <c r="X2017" s="23">
        <f t="shared" si="125"/>
        <v>0.22764311288530389</v>
      </c>
      <c r="Y2017" s="2">
        <v>342.28</v>
      </c>
      <c r="Z2017" s="2">
        <v>608.54</v>
      </c>
      <c r="AA2017" s="3">
        <f t="shared" si="126"/>
        <v>950.81999999999994</v>
      </c>
      <c r="AB2017" s="8">
        <f t="shared" si="127"/>
        <v>0.35998401379861594</v>
      </c>
    </row>
    <row r="2018" spans="1:28" ht="10.5" x14ac:dyDescent="0.15">
      <c r="A2018" s="35">
        <v>76984</v>
      </c>
      <c r="B2018" s="1" t="s">
        <v>0</v>
      </c>
      <c r="C2018" s="1" t="s">
        <v>22</v>
      </c>
      <c r="E2018" s="1" t="s">
        <v>3916</v>
      </c>
      <c r="F2018" s="1" t="s">
        <v>2</v>
      </c>
      <c r="G2018" s="1" t="s">
        <v>3917</v>
      </c>
      <c r="H2018" s="1" t="s">
        <v>3918</v>
      </c>
      <c r="I2018" s="1" t="s">
        <v>3919</v>
      </c>
      <c r="J2018" s="1" t="s">
        <v>24</v>
      </c>
      <c r="K2018" s="1" t="s">
        <v>3920</v>
      </c>
      <c r="L2018" s="1" t="s">
        <v>57</v>
      </c>
      <c r="M2018" s="1" t="s">
        <v>137</v>
      </c>
      <c r="N2018" s="1" t="s">
        <v>138</v>
      </c>
      <c r="O2018" s="1" t="s">
        <v>7</v>
      </c>
      <c r="P2018" s="1" t="s">
        <v>495</v>
      </c>
      <c r="Q2018" s="14" t="s">
        <v>48636</v>
      </c>
      <c r="R2018" s="1" t="s">
        <v>476</v>
      </c>
      <c r="S2018" s="1" t="s">
        <v>488</v>
      </c>
      <c r="T2018" s="1" t="s">
        <v>3921</v>
      </c>
      <c r="U2018" s="21">
        <v>2478.4299999999998</v>
      </c>
      <c r="V2018" s="21">
        <v>3526.68</v>
      </c>
      <c r="W2018" s="21">
        <f t="shared" si="124"/>
        <v>6005.11</v>
      </c>
      <c r="X2018" s="23">
        <f t="shared" si="125"/>
        <v>0.41272016665806288</v>
      </c>
      <c r="Y2018" s="2">
        <v>340.84</v>
      </c>
      <c r="Z2018" s="2">
        <v>1817.78</v>
      </c>
      <c r="AA2018" s="3">
        <f t="shared" si="126"/>
        <v>2158.62</v>
      </c>
      <c r="AB2018" s="8">
        <f t="shared" si="127"/>
        <v>0.15789717504702078</v>
      </c>
    </row>
    <row r="2019" spans="1:28" ht="10.5" x14ac:dyDescent="0.15">
      <c r="A2019" s="35">
        <v>142251</v>
      </c>
      <c r="B2019" s="1" t="s">
        <v>0</v>
      </c>
      <c r="C2019" s="1" t="s">
        <v>22</v>
      </c>
      <c r="E2019" s="1" t="s">
        <v>7193</v>
      </c>
      <c r="F2019" s="1" t="s">
        <v>2</v>
      </c>
      <c r="G2019" s="1" t="s">
        <v>2</v>
      </c>
      <c r="H2019" s="1" t="s">
        <v>7194</v>
      </c>
      <c r="I2019" s="1" t="s">
        <v>92</v>
      </c>
      <c r="J2019" s="1" t="s">
        <v>93</v>
      </c>
      <c r="K2019" s="1" t="s">
        <v>7189</v>
      </c>
      <c r="L2019" s="1" t="s">
        <v>2</v>
      </c>
      <c r="M2019" s="1" t="s">
        <v>120</v>
      </c>
      <c r="N2019" s="1" t="s">
        <v>120</v>
      </c>
      <c r="O2019" s="1" t="s">
        <v>7</v>
      </c>
      <c r="P2019" s="1" t="s">
        <v>495</v>
      </c>
      <c r="Q2019" s="14" t="s">
        <v>48637</v>
      </c>
      <c r="R2019" s="1" t="s">
        <v>476</v>
      </c>
      <c r="S2019" s="1" t="s">
        <v>488</v>
      </c>
      <c r="T2019" s="1" t="s">
        <v>7195</v>
      </c>
      <c r="U2019" s="21">
        <v>1397.01</v>
      </c>
      <c r="V2019" s="21">
        <v>178.81</v>
      </c>
      <c r="W2019" s="21">
        <f t="shared" si="124"/>
        <v>1575.82</v>
      </c>
      <c r="X2019" s="23">
        <f t="shared" si="125"/>
        <v>0.88652891827746827</v>
      </c>
      <c r="Y2019" s="2">
        <v>322.77</v>
      </c>
      <c r="Z2019" s="3">
        <v>0</v>
      </c>
      <c r="AA2019" s="3">
        <f t="shared" si="126"/>
        <v>322.77</v>
      </c>
      <c r="AB2019" s="8">
        <f t="shared" si="127"/>
        <v>1</v>
      </c>
    </row>
    <row r="2020" spans="1:28" ht="10.5" x14ac:dyDescent="0.15">
      <c r="A2020" s="35">
        <v>305747</v>
      </c>
      <c r="B2020" s="1" t="s">
        <v>0</v>
      </c>
      <c r="C2020" s="1" t="s">
        <v>22</v>
      </c>
      <c r="E2020" s="1" t="s">
        <v>11392</v>
      </c>
      <c r="F2020" s="1" t="s">
        <v>2</v>
      </c>
      <c r="G2020" s="1" t="s">
        <v>11393</v>
      </c>
      <c r="H2020" s="1" t="s">
        <v>11394</v>
      </c>
      <c r="I2020" s="1" t="s">
        <v>11395</v>
      </c>
      <c r="J2020" s="1" t="s">
        <v>150</v>
      </c>
      <c r="K2020" s="1" t="s">
        <v>11396</v>
      </c>
      <c r="L2020" s="1" t="s">
        <v>72</v>
      </c>
      <c r="M2020" s="1" t="s">
        <v>137</v>
      </c>
      <c r="N2020" s="1" t="s">
        <v>138</v>
      </c>
      <c r="O2020" s="1" t="s">
        <v>7</v>
      </c>
      <c r="P2020" s="1" t="s">
        <v>495</v>
      </c>
      <c r="Q2020" s="14" t="s">
        <v>48636</v>
      </c>
      <c r="R2020" s="1" t="s">
        <v>476</v>
      </c>
      <c r="S2020" s="1" t="s">
        <v>488</v>
      </c>
      <c r="T2020" s="1" t="s">
        <v>11397</v>
      </c>
      <c r="U2020" s="21">
        <v>701.05</v>
      </c>
      <c r="V2020" s="21">
        <v>6455.31</v>
      </c>
      <c r="W2020" s="21">
        <f t="shared" si="124"/>
        <v>7156.3600000000006</v>
      </c>
      <c r="X2020" s="23">
        <f t="shared" si="125"/>
        <v>9.7961812988726096E-2</v>
      </c>
      <c r="Y2020" s="2">
        <v>311.45999999999998</v>
      </c>
      <c r="Z2020" s="2">
        <v>4111.76</v>
      </c>
      <c r="AA2020" s="3">
        <f t="shared" si="126"/>
        <v>4423.22</v>
      </c>
      <c r="AB2020" s="8">
        <f t="shared" si="127"/>
        <v>7.0414765713665603E-2</v>
      </c>
    </row>
    <row r="2021" spans="1:28" ht="10.5" x14ac:dyDescent="0.15">
      <c r="A2021" s="35">
        <v>80383</v>
      </c>
      <c r="B2021" s="1" t="s">
        <v>0</v>
      </c>
      <c r="C2021" s="1" t="s">
        <v>22</v>
      </c>
      <c r="E2021" s="1" t="s">
        <v>5158</v>
      </c>
      <c r="F2021" s="1" t="s">
        <v>2</v>
      </c>
      <c r="G2021" s="1" t="s">
        <v>2</v>
      </c>
      <c r="H2021" s="1" t="s">
        <v>5159</v>
      </c>
      <c r="I2021" s="1" t="s">
        <v>5160</v>
      </c>
      <c r="J2021" s="1" t="s">
        <v>1618</v>
      </c>
      <c r="K2021" s="1" t="s">
        <v>5161</v>
      </c>
      <c r="L2021" s="1" t="s">
        <v>2</v>
      </c>
      <c r="M2021" s="1" t="s">
        <v>120</v>
      </c>
      <c r="N2021" s="1" t="s">
        <v>120</v>
      </c>
      <c r="O2021" s="1" t="s">
        <v>7</v>
      </c>
      <c r="P2021" s="1" t="s">
        <v>495</v>
      </c>
      <c r="Q2021" s="14" t="s">
        <v>48637</v>
      </c>
      <c r="R2021" s="1" t="s">
        <v>476</v>
      </c>
      <c r="S2021" s="1" t="s">
        <v>488</v>
      </c>
      <c r="T2021" s="1" t="s">
        <v>5162</v>
      </c>
      <c r="U2021" s="21">
        <v>571.16</v>
      </c>
      <c r="V2021" s="21">
        <v>3391.67</v>
      </c>
      <c r="W2021" s="21">
        <f t="shared" si="124"/>
        <v>3962.83</v>
      </c>
      <c r="X2021" s="23">
        <f t="shared" si="125"/>
        <v>0.14412932172210263</v>
      </c>
      <c r="Y2021" s="2">
        <v>309.45999999999998</v>
      </c>
      <c r="Z2021" s="2">
        <v>2248.89</v>
      </c>
      <c r="AA2021" s="3">
        <f t="shared" si="126"/>
        <v>2558.35</v>
      </c>
      <c r="AB2021" s="8">
        <f t="shared" si="127"/>
        <v>0.12096077549983388</v>
      </c>
    </row>
    <row r="2022" spans="1:28" ht="10.5" x14ac:dyDescent="0.15">
      <c r="A2022" s="35">
        <v>691872</v>
      </c>
      <c r="B2022" s="1" t="s">
        <v>0</v>
      </c>
      <c r="C2022" s="1" t="s">
        <v>22</v>
      </c>
      <c r="E2022" s="1" t="s">
        <v>15605</v>
      </c>
      <c r="F2022" s="1" t="s">
        <v>2</v>
      </c>
      <c r="G2022" s="1" t="s">
        <v>2</v>
      </c>
      <c r="H2022" s="1" t="s">
        <v>15606</v>
      </c>
      <c r="I2022" s="1" t="s">
        <v>15607</v>
      </c>
      <c r="J2022" s="1" t="s">
        <v>93</v>
      </c>
      <c r="K2022" s="1" t="s">
        <v>5549</v>
      </c>
      <c r="L2022" s="1" t="s">
        <v>6</v>
      </c>
      <c r="M2022" s="1" t="s">
        <v>120</v>
      </c>
      <c r="N2022" s="1" t="s">
        <v>120</v>
      </c>
      <c r="O2022" s="1" t="s">
        <v>7</v>
      </c>
      <c r="P2022" s="1" t="s">
        <v>495</v>
      </c>
      <c r="Q2022" s="14" t="s">
        <v>48638</v>
      </c>
      <c r="R2022" s="1" t="s">
        <v>476</v>
      </c>
      <c r="S2022" s="1" t="s">
        <v>488</v>
      </c>
      <c r="T2022" s="1" t="s">
        <v>15608</v>
      </c>
      <c r="U2022" s="21">
        <v>443.64</v>
      </c>
      <c r="V2022" s="21">
        <v>17659.900000000001</v>
      </c>
      <c r="W2022" s="21">
        <f t="shared" si="124"/>
        <v>18103.54</v>
      </c>
      <c r="X2022" s="23">
        <f t="shared" si="125"/>
        <v>2.4505704409192895E-2</v>
      </c>
      <c r="Y2022" s="2">
        <v>292.8</v>
      </c>
      <c r="Z2022" s="2">
        <v>10102.4</v>
      </c>
      <c r="AA2022" s="3">
        <f t="shared" si="126"/>
        <v>10395.199999999999</v>
      </c>
      <c r="AB2022" s="8">
        <f t="shared" si="127"/>
        <v>2.8166846236724646E-2</v>
      </c>
    </row>
    <row r="2023" spans="1:28" ht="10.5" x14ac:dyDescent="0.15">
      <c r="A2023" s="35">
        <v>130497</v>
      </c>
      <c r="B2023" s="1" t="s">
        <v>0</v>
      </c>
      <c r="C2023" s="1" t="s">
        <v>22</v>
      </c>
      <c r="E2023" s="1" t="s">
        <v>7390</v>
      </c>
      <c r="F2023" s="1" t="s">
        <v>2</v>
      </c>
      <c r="G2023" s="1" t="s">
        <v>2</v>
      </c>
      <c r="H2023" s="1" t="s">
        <v>7391</v>
      </c>
      <c r="I2023" s="1" t="s">
        <v>5713</v>
      </c>
      <c r="J2023" s="1" t="s">
        <v>322</v>
      </c>
      <c r="K2023" s="1" t="s">
        <v>7392</v>
      </c>
      <c r="L2023" s="1" t="s">
        <v>2</v>
      </c>
      <c r="M2023" s="1" t="s">
        <v>120</v>
      </c>
      <c r="N2023" s="1" t="s">
        <v>120</v>
      </c>
      <c r="O2023" s="1" t="s">
        <v>7</v>
      </c>
      <c r="P2023" s="1" t="s">
        <v>495</v>
      </c>
      <c r="Q2023" s="14" t="s">
        <v>48637</v>
      </c>
      <c r="R2023" s="1" t="s">
        <v>476</v>
      </c>
      <c r="S2023" s="1" t="s">
        <v>488</v>
      </c>
      <c r="T2023" s="1" t="s">
        <v>7393</v>
      </c>
      <c r="U2023" s="21">
        <v>189.84</v>
      </c>
      <c r="V2023" s="21">
        <v>844.95</v>
      </c>
      <c r="W2023" s="21">
        <f t="shared" si="124"/>
        <v>1034.79</v>
      </c>
      <c r="X2023" s="23">
        <f t="shared" si="125"/>
        <v>0.18345751311860378</v>
      </c>
      <c r="Y2023" s="2">
        <v>282.39999999999998</v>
      </c>
      <c r="Z2023" s="2">
        <v>674.22</v>
      </c>
      <c r="AA2023" s="3">
        <f t="shared" si="126"/>
        <v>956.62</v>
      </c>
      <c r="AB2023" s="8">
        <f t="shared" si="127"/>
        <v>0.29520603792519495</v>
      </c>
    </row>
    <row r="2024" spans="1:28" ht="10.5" x14ac:dyDescent="0.15">
      <c r="A2024" s="35">
        <v>88412</v>
      </c>
      <c r="B2024" s="1" t="s">
        <v>0</v>
      </c>
      <c r="C2024" s="1" t="s">
        <v>22</v>
      </c>
      <c r="E2024" s="1" t="s">
        <v>6386</v>
      </c>
      <c r="F2024" s="1" t="s">
        <v>2</v>
      </c>
      <c r="G2024" s="1" t="s">
        <v>2</v>
      </c>
      <c r="H2024" s="1" t="s">
        <v>6387</v>
      </c>
      <c r="I2024" s="1" t="s">
        <v>2282</v>
      </c>
      <c r="J2024" s="1" t="s">
        <v>408</v>
      </c>
      <c r="K2024" s="1" t="s">
        <v>6388</v>
      </c>
      <c r="L2024" s="1" t="s">
        <v>72</v>
      </c>
      <c r="M2024" s="1" t="s">
        <v>976</v>
      </c>
      <c r="N2024" s="1" t="s">
        <v>1397</v>
      </c>
      <c r="O2024" s="1" t="s">
        <v>7</v>
      </c>
      <c r="P2024" s="1" t="s">
        <v>495</v>
      </c>
      <c r="Q2024" s="14" t="s">
        <v>6643</v>
      </c>
      <c r="R2024" s="1" t="s">
        <v>476</v>
      </c>
      <c r="S2024" s="1" t="s">
        <v>488</v>
      </c>
      <c r="T2024" s="1" t="s">
        <v>6389</v>
      </c>
      <c r="U2024" s="21">
        <v>321.56</v>
      </c>
      <c r="V2024" s="21">
        <v>9749.57</v>
      </c>
      <c r="W2024" s="21">
        <f t="shared" si="124"/>
        <v>10071.129999999999</v>
      </c>
      <c r="X2024" s="23">
        <f t="shared" si="125"/>
        <v>3.1928889806804202E-2</v>
      </c>
      <c r="Y2024" s="2">
        <v>277.13</v>
      </c>
      <c r="Z2024" s="2">
        <v>13435.1</v>
      </c>
      <c r="AA2024" s="3">
        <f t="shared" si="126"/>
        <v>13712.23</v>
      </c>
      <c r="AB2024" s="8">
        <f t="shared" si="127"/>
        <v>2.021042529187448E-2</v>
      </c>
    </row>
    <row r="2025" spans="1:28" ht="10.5" x14ac:dyDescent="0.15">
      <c r="A2025" s="35">
        <v>77397</v>
      </c>
      <c r="B2025" s="1" t="s">
        <v>0</v>
      </c>
      <c r="C2025" s="1" t="s">
        <v>22</v>
      </c>
      <c r="E2025" s="1" t="s">
        <v>3939</v>
      </c>
      <c r="F2025" s="1" t="s">
        <v>2</v>
      </c>
      <c r="G2025" s="1" t="s">
        <v>3940</v>
      </c>
      <c r="H2025" s="1" t="s">
        <v>3941</v>
      </c>
      <c r="I2025" s="1" t="s">
        <v>3942</v>
      </c>
      <c r="J2025" s="1" t="s">
        <v>46</v>
      </c>
      <c r="K2025" s="1" t="s">
        <v>3943</v>
      </c>
      <c r="L2025" s="1" t="s">
        <v>57</v>
      </c>
      <c r="M2025" s="1" t="s">
        <v>137</v>
      </c>
      <c r="N2025" s="1" t="s">
        <v>138</v>
      </c>
      <c r="O2025" s="1" t="s">
        <v>7</v>
      </c>
      <c r="P2025" s="1" t="s">
        <v>495</v>
      </c>
      <c r="Q2025" s="14" t="s">
        <v>48636</v>
      </c>
      <c r="R2025" s="1" t="s">
        <v>476</v>
      </c>
      <c r="S2025" s="1" t="s">
        <v>488</v>
      </c>
      <c r="T2025" s="1" t="s">
        <v>3944</v>
      </c>
      <c r="U2025" s="21">
        <v>717.9</v>
      </c>
      <c r="V2025" s="21">
        <v>20709.810000000001</v>
      </c>
      <c r="W2025" s="21">
        <f t="shared" si="124"/>
        <v>21427.710000000003</v>
      </c>
      <c r="X2025" s="23">
        <f t="shared" si="125"/>
        <v>3.3503346834542744E-2</v>
      </c>
      <c r="Y2025" s="2">
        <v>261.56</v>
      </c>
      <c r="Z2025" s="2">
        <v>10065.530000000001</v>
      </c>
      <c r="AA2025" s="3">
        <f t="shared" si="126"/>
        <v>10327.09</v>
      </c>
      <c r="AB2025" s="8">
        <f t="shared" si="127"/>
        <v>2.5327560813355941E-2</v>
      </c>
    </row>
    <row r="2026" spans="1:28" ht="10.5" x14ac:dyDescent="0.15">
      <c r="A2026" s="35">
        <v>77455</v>
      </c>
      <c r="B2026" s="1" t="s">
        <v>0</v>
      </c>
      <c r="C2026" s="1" t="s">
        <v>22</v>
      </c>
      <c r="E2026" s="1" t="s">
        <v>4142</v>
      </c>
      <c r="F2026" s="1" t="s">
        <v>2</v>
      </c>
      <c r="G2026" s="1" t="s">
        <v>4143</v>
      </c>
      <c r="H2026" s="1" t="s">
        <v>2959</v>
      </c>
      <c r="I2026" s="1" t="s">
        <v>2943</v>
      </c>
      <c r="J2026" s="1" t="s">
        <v>118</v>
      </c>
      <c r="K2026" s="1" t="s">
        <v>2960</v>
      </c>
      <c r="L2026" s="1" t="s">
        <v>6</v>
      </c>
      <c r="M2026" s="1" t="s">
        <v>137</v>
      </c>
      <c r="N2026" s="1" t="s">
        <v>138</v>
      </c>
      <c r="O2026" s="1" t="s">
        <v>7</v>
      </c>
      <c r="P2026" s="1" t="s">
        <v>495</v>
      </c>
      <c r="Q2026" s="14" t="s">
        <v>48636</v>
      </c>
      <c r="R2026" s="1" t="s">
        <v>476</v>
      </c>
      <c r="S2026" s="1" t="s">
        <v>488</v>
      </c>
      <c r="T2026" s="1" t="s">
        <v>4144</v>
      </c>
      <c r="U2026" s="21">
        <v>660.49</v>
      </c>
      <c r="V2026" s="21">
        <v>152.05000000000001</v>
      </c>
      <c r="W2026" s="21">
        <f t="shared" si="124"/>
        <v>812.54</v>
      </c>
      <c r="X2026" s="23">
        <f t="shared" si="125"/>
        <v>0.81287075097841344</v>
      </c>
      <c r="Y2026" s="2">
        <v>258.76</v>
      </c>
      <c r="Z2026" s="2">
        <v>100.56</v>
      </c>
      <c r="AA2026" s="3">
        <f t="shared" si="126"/>
        <v>359.32</v>
      </c>
      <c r="AB2026" s="8">
        <f t="shared" si="127"/>
        <v>0.72013803851719915</v>
      </c>
    </row>
    <row r="2027" spans="1:28" ht="10.5" x14ac:dyDescent="0.15">
      <c r="A2027" s="35">
        <v>84262</v>
      </c>
      <c r="B2027" s="1" t="s">
        <v>0</v>
      </c>
      <c r="C2027" s="1" t="s">
        <v>22</v>
      </c>
      <c r="E2027" s="1" t="s">
        <v>4246</v>
      </c>
      <c r="F2027" s="1" t="s">
        <v>2</v>
      </c>
      <c r="G2027" s="1" t="s">
        <v>4247</v>
      </c>
      <c r="H2027" s="1" t="s">
        <v>4248</v>
      </c>
      <c r="I2027" s="1" t="s">
        <v>4249</v>
      </c>
      <c r="J2027" s="1" t="s">
        <v>118</v>
      </c>
      <c r="K2027" s="1" t="s">
        <v>4250</v>
      </c>
      <c r="L2027" s="1" t="s">
        <v>72</v>
      </c>
      <c r="M2027" s="1" t="s">
        <v>137</v>
      </c>
      <c r="N2027" s="1" t="s">
        <v>138</v>
      </c>
      <c r="O2027" s="1" t="s">
        <v>7</v>
      </c>
      <c r="P2027" s="1" t="s">
        <v>495</v>
      </c>
      <c r="Q2027" s="14" t="s">
        <v>48636</v>
      </c>
      <c r="R2027" s="1" t="s">
        <v>476</v>
      </c>
      <c r="S2027" s="1" t="s">
        <v>488</v>
      </c>
      <c r="T2027" s="1" t="s">
        <v>4251</v>
      </c>
      <c r="U2027" s="21">
        <v>360.85</v>
      </c>
      <c r="V2027" s="21">
        <v>2769.79</v>
      </c>
      <c r="W2027" s="21">
        <f t="shared" si="124"/>
        <v>3130.64</v>
      </c>
      <c r="X2027" s="23">
        <f t="shared" si="125"/>
        <v>0.11526397158408505</v>
      </c>
      <c r="Y2027" s="2">
        <v>257.75</v>
      </c>
      <c r="Z2027" s="2">
        <v>1409.94</v>
      </c>
      <c r="AA2027" s="3">
        <f t="shared" si="126"/>
        <v>1667.69</v>
      </c>
      <c r="AB2027" s="8">
        <f t="shared" si="127"/>
        <v>0.15455510316665566</v>
      </c>
    </row>
    <row r="2028" spans="1:28" ht="10.5" x14ac:dyDescent="0.15">
      <c r="A2028" s="35">
        <v>102828</v>
      </c>
      <c r="B2028" s="1" t="s">
        <v>0</v>
      </c>
      <c r="C2028" s="1" t="s">
        <v>22</v>
      </c>
      <c r="E2028" s="1" t="s">
        <v>6779</v>
      </c>
      <c r="F2028" s="1" t="s">
        <v>2</v>
      </c>
      <c r="G2028" s="1" t="s">
        <v>6780</v>
      </c>
      <c r="H2028" s="1" t="s">
        <v>6781</v>
      </c>
      <c r="I2028" s="1" t="s">
        <v>117</v>
      </c>
      <c r="J2028" s="1" t="s">
        <v>118</v>
      </c>
      <c r="K2028" s="1" t="s">
        <v>3178</v>
      </c>
      <c r="L2028" s="1" t="s">
        <v>72</v>
      </c>
      <c r="M2028" s="1" t="s">
        <v>137</v>
      </c>
      <c r="N2028" s="1" t="s">
        <v>138</v>
      </c>
      <c r="O2028" s="1" t="s">
        <v>7</v>
      </c>
      <c r="P2028" s="1" t="s">
        <v>495</v>
      </c>
      <c r="Q2028" s="14" t="s">
        <v>48636</v>
      </c>
      <c r="R2028" s="1" t="s">
        <v>476</v>
      </c>
      <c r="S2028" s="1" t="s">
        <v>488</v>
      </c>
      <c r="T2028" s="1" t="s">
        <v>6782</v>
      </c>
      <c r="U2028" s="21">
        <v>89.3</v>
      </c>
      <c r="V2028" s="21">
        <v>1705.77</v>
      </c>
      <c r="W2028" s="21">
        <f t="shared" si="124"/>
        <v>1795.07</v>
      </c>
      <c r="X2028" s="23">
        <f t="shared" si="125"/>
        <v>4.9747363612561067E-2</v>
      </c>
      <c r="Y2028" s="2">
        <v>248.85</v>
      </c>
      <c r="Z2028" s="2">
        <v>1097.92</v>
      </c>
      <c r="AA2028" s="3">
        <f t="shared" si="126"/>
        <v>1346.77</v>
      </c>
      <c r="AB2028" s="8">
        <f t="shared" si="127"/>
        <v>0.18477542564803195</v>
      </c>
    </row>
    <row r="2029" spans="1:28" ht="10.5" x14ac:dyDescent="0.15">
      <c r="A2029" s="35">
        <v>457966</v>
      </c>
      <c r="B2029" s="1" t="s">
        <v>0</v>
      </c>
      <c r="C2029" s="1" t="s">
        <v>22</v>
      </c>
      <c r="E2029" s="1" t="s">
        <v>16080</v>
      </c>
      <c r="F2029" s="1" t="s">
        <v>2</v>
      </c>
      <c r="G2029" s="1" t="s">
        <v>16081</v>
      </c>
      <c r="H2029" s="1" t="s">
        <v>16082</v>
      </c>
      <c r="I2029" s="1" t="s">
        <v>16083</v>
      </c>
      <c r="J2029" s="1" t="s">
        <v>187</v>
      </c>
      <c r="K2029" s="1" t="s">
        <v>16084</v>
      </c>
      <c r="L2029" s="1" t="s">
        <v>57</v>
      </c>
      <c r="M2029" s="1" t="s">
        <v>137</v>
      </c>
      <c r="N2029" s="1" t="s">
        <v>138</v>
      </c>
      <c r="O2029" s="1" t="s">
        <v>7</v>
      </c>
      <c r="P2029" s="1" t="s">
        <v>495</v>
      </c>
      <c r="Q2029" s="14" t="s">
        <v>48636</v>
      </c>
      <c r="R2029" s="1" t="s">
        <v>476</v>
      </c>
      <c r="S2029" s="1" t="s">
        <v>488</v>
      </c>
      <c r="T2029" s="1" t="s">
        <v>16085</v>
      </c>
      <c r="U2029" s="21">
        <v>329.52</v>
      </c>
      <c r="V2029" s="21">
        <v>2932.19</v>
      </c>
      <c r="W2029" s="21">
        <f t="shared" si="124"/>
        <v>3261.71</v>
      </c>
      <c r="X2029" s="23">
        <f t="shared" si="125"/>
        <v>0.10102676203586462</v>
      </c>
      <c r="Y2029" s="2">
        <v>187.94</v>
      </c>
      <c r="Z2029" s="2">
        <v>2142.1799999999998</v>
      </c>
      <c r="AA2029" s="3">
        <f t="shared" si="126"/>
        <v>2330.12</v>
      </c>
      <c r="AB2029" s="8">
        <f t="shared" si="127"/>
        <v>8.065679020822962E-2</v>
      </c>
    </row>
    <row r="2030" spans="1:28" ht="10.5" x14ac:dyDescent="0.15">
      <c r="A2030" s="35">
        <v>130469</v>
      </c>
      <c r="B2030" s="1" t="s">
        <v>0</v>
      </c>
      <c r="C2030" s="1" t="s">
        <v>22</v>
      </c>
      <c r="E2030" s="1" t="s">
        <v>5710</v>
      </c>
      <c r="F2030" s="1" t="s">
        <v>2</v>
      </c>
      <c r="G2030" s="1" t="s">
        <v>5711</v>
      </c>
      <c r="H2030" s="1" t="s">
        <v>5712</v>
      </c>
      <c r="I2030" s="1" t="s">
        <v>5713</v>
      </c>
      <c r="J2030" s="1" t="s">
        <v>322</v>
      </c>
      <c r="K2030" s="1" t="s">
        <v>5714</v>
      </c>
      <c r="L2030" s="1" t="s">
        <v>2</v>
      </c>
      <c r="M2030" s="1" t="s">
        <v>120</v>
      </c>
      <c r="N2030" s="1" t="s">
        <v>120</v>
      </c>
      <c r="O2030" s="1" t="s">
        <v>191</v>
      </c>
      <c r="P2030" s="1" t="s">
        <v>495</v>
      </c>
      <c r="Q2030" s="14" t="s">
        <v>48637</v>
      </c>
      <c r="R2030" s="1" t="s">
        <v>476</v>
      </c>
      <c r="S2030" s="1" t="s">
        <v>488</v>
      </c>
      <c r="T2030" s="1" t="s">
        <v>5715</v>
      </c>
      <c r="U2030" s="21">
        <v>97.6</v>
      </c>
      <c r="V2030" s="21">
        <v>2401.96</v>
      </c>
      <c r="W2030" s="21">
        <f t="shared" si="124"/>
        <v>2499.56</v>
      </c>
      <c r="X2030" s="23">
        <f t="shared" si="125"/>
        <v>3.9046872249515911E-2</v>
      </c>
      <c r="Y2030" s="2">
        <v>166.15</v>
      </c>
      <c r="Z2030" s="2">
        <v>1598.07</v>
      </c>
      <c r="AA2030" s="3">
        <f t="shared" si="126"/>
        <v>1764.22</v>
      </c>
      <c r="AB2030" s="8">
        <f t="shared" si="127"/>
        <v>9.4177596898346011E-2</v>
      </c>
    </row>
    <row r="2031" spans="1:28" ht="10.5" x14ac:dyDescent="0.15">
      <c r="A2031" s="35">
        <v>77528</v>
      </c>
      <c r="B2031" s="1" t="s">
        <v>0</v>
      </c>
      <c r="C2031" s="1" t="s">
        <v>22</v>
      </c>
      <c r="E2031" s="1" t="s">
        <v>4154</v>
      </c>
      <c r="F2031" s="1" t="s">
        <v>2</v>
      </c>
      <c r="G2031" s="1" t="s">
        <v>2</v>
      </c>
      <c r="H2031" s="1" t="s">
        <v>4155</v>
      </c>
      <c r="I2031" s="1" t="s">
        <v>4156</v>
      </c>
      <c r="J2031" s="1" t="s">
        <v>64</v>
      </c>
      <c r="K2031" s="1" t="s">
        <v>4157</v>
      </c>
      <c r="L2031" s="1" t="s">
        <v>6</v>
      </c>
      <c r="M2031" s="1" t="s">
        <v>137</v>
      </c>
      <c r="N2031" s="1" t="s">
        <v>138</v>
      </c>
      <c r="O2031" s="1" t="s">
        <v>7</v>
      </c>
      <c r="P2031" s="1" t="s">
        <v>495</v>
      </c>
      <c r="Q2031" s="14" t="s">
        <v>48636</v>
      </c>
      <c r="R2031" s="1" t="s">
        <v>476</v>
      </c>
      <c r="S2031" s="1" t="s">
        <v>488</v>
      </c>
      <c r="T2031" s="1" t="s">
        <v>4158</v>
      </c>
      <c r="U2031" s="21">
        <v>32.35</v>
      </c>
      <c r="V2031" s="21">
        <v>1159.77</v>
      </c>
      <c r="W2031" s="21">
        <f t="shared" si="124"/>
        <v>1192.1199999999999</v>
      </c>
      <c r="X2031" s="23">
        <f t="shared" si="125"/>
        <v>2.7136529879542331E-2</v>
      </c>
      <c r="Y2031" s="2">
        <v>162.97</v>
      </c>
      <c r="Z2031" s="2">
        <v>398.49</v>
      </c>
      <c r="AA2031" s="3">
        <f t="shared" si="126"/>
        <v>561.46</v>
      </c>
      <c r="AB2031" s="8">
        <f t="shared" si="127"/>
        <v>0.29026110497631175</v>
      </c>
    </row>
    <row r="2032" spans="1:28" ht="10.5" x14ac:dyDescent="0.15">
      <c r="A2032" s="35">
        <v>458485</v>
      </c>
      <c r="B2032" s="1" t="s">
        <v>0</v>
      </c>
      <c r="C2032" s="1" t="s">
        <v>22</v>
      </c>
      <c r="E2032" s="1" t="s">
        <v>14498</v>
      </c>
      <c r="F2032" s="1" t="s">
        <v>2</v>
      </c>
      <c r="G2032" s="1" t="s">
        <v>2</v>
      </c>
      <c r="H2032" s="1" t="s">
        <v>14499</v>
      </c>
      <c r="I2032" s="1" t="s">
        <v>14500</v>
      </c>
      <c r="J2032" s="1" t="s">
        <v>24</v>
      </c>
      <c r="K2032" s="1" t="s">
        <v>14501</v>
      </c>
      <c r="L2032" s="1" t="s">
        <v>6</v>
      </c>
      <c r="M2032" s="1" t="s">
        <v>137</v>
      </c>
      <c r="N2032" s="1" t="s">
        <v>138</v>
      </c>
      <c r="O2032" s="1" t="s">
        <v>7</v>
      </c>
      <c r="P2032" s="1" t="s">
        <v>495</v>
      </c>
      <c r="Q2032" s="14" t="s">
        <v>48636</v>
      </c>
      <c r="R2032" s="1" t="s">
        <v>476</v>
      </c>
      <c r="S2032" s="1" t="s">
        <v>488</v>
      </c>
      <c r="T2032" s="1" t="s">
        <v>14502</v>
      </c>
      <c r="U2032" s="21">
        <v>239.5</v>
      </c>
      <c r="V2032" s="21">
        <v>1019.29</v>
      </c>
      <c r="W2032" s="21">
        <f t="shared" si="124"/>
        <v>1258.79</v>
      </c>
      <c r="X2032" s="23">
        <f t="shared" si="125"/>
        <v>0.19026207707401552</v>
      </c>
      <c r="Y2032" s="2">
        <v>161.94999999999999</v>
      </c>
      <c r="Z2032" s="2">
        <v>308.51</v>
      </c>
      <c r="AA2032" s="3">
        <f t="shared" si="126"/>
        <v>470.46</v>
      </c>
      <c r="AB2032" s="8">
        <f t="shared" si="127"/>
        <v>0.34423755473366491</v>
      </c>
    </row>
    <row r="2033" spans="1:28" ht="10.5" x14ac:dyDescent="0.15">
      <c r="A2033" s="35">
        <v>76995</v>
      </c>
      <c r="B2033" s="1" t="s">
        <v>0</v>
      </c>
      <c r="C2033" s="1" t="s">
        <v>22</v>
      </c>
      <c r="E2033" s="1" t="s">
        <v>3923</v>
      </c>
      <c r="F2033" s="1" t="s">
        <v>2</v>
      </c>
      <c r="G2033" s="1" t="s">
        <v>3924</v>
      </c>
      <c r="H2033" s="1" t="s">
        <v>3925</v>
      </c>
      <c r="I2033" s="1" t="s">
        <v>3926</v>
      </c>
      <c r="J2033" s="1" t="s">
        <v>381</v>
      </c>
      <c r="K2033" s="1" t="s">
        <v>447</v>
      </c>
      <c r="L2033" s="1" t="s">
        <v>72</v>
      </c>
      <c r="M2033" s="1" t="s">
        <v>137</v>
      </c>
      <c r="N2033" s="1" t="s">
        <v>138</v>
      </c>
      <c r="O2033" s="1" t="s">
        <v>7</v>
      </c>
      <c r="P2033" s="1" t="s">
        <v>495</v>
      </c>
      <c r="Q2033" s="14" t="s">
        <v>48636</v>
      </c>
      <c r="R2033" s="1" t="s">
        <v>476</v>
      </c>
      <c r="S2033" s="1" t="s">
        <v>488</v>
      </c>
      <c r="T2033" s="1" t="s">
        <v>3927</v>
      </c>
      <c r="U2033" s="21">
        <v>233.51</v>
      </c>
      <c r="V2033" s="21">
        <v>4982.54</v>
      </c>
      <c r="W2033" s="21">
        <f t="shared" si="124"/>
        <v>5216.05</v>
      </c>
      <c r="X2033" s="23">
        <f t="shared" si="125"/>
        <v>4.4767592335196171E-2</v>
      </c>
      <c r="Y2033" s="2">
        <v>150.78</v>
      </c>
      <c r="Z2033" s="2">
        <v>2043.97</v>
      </c>
      <c r="AA2033" s="3">
        <f t="shared" si="126"/>
        <v>2194.75</v>
      </c>
      <c r="AB2033" s="8">
        <f t="shared" si="127"/>
        <v>6.8700307552112996E-2</v>
      </c>
    </row>
    <row r="2034" spans="1:28" ht="10.5" x14ac:dyDescent="0.15">
      <c r="A2034" s="35">
        <v>451537</v>
      </c>
      <c r="B2034" s="1" t="s">
        <v>0</v>
      </c>
      <c r="C2034" s="1" t="s">
        <v>22</v>
      </c>
      <c r="E2034" s="1" t="s">
        <v>17177</v>
      </c>
      <c r="F2034" s="1" t="s">
        <v>2</v>
      </c>
      <c r="G2034" s="1" t="s">
        <v>2</v>
      </c>
      <c r="H2034" s="1" t="s">
        <v>17178</v>
      </c>
      <c r="I2034" s="1" t="s">
        <v>17179</v>
      </c>
      <c r="J2034" s="1" t="s">
        <v>64</v>
      </c>
      <c r="K2034" s="1" t="s">
        <v>17180</v>
      </c>
      <c r="L2034" s="1" t="s">
        <v>2</v>
      </c>
      <c r="M2034" s="1" t="s">
        <v>120</v>
      </c>
      <c r="N2034" s="1" t="s">
        <v>120</v>
      </c>
      <c r="O2034" s="1" t="s">
        <v>7</v>
      </c>
      <c r="P2034" s="1" t="s">
        <v>495</v>
      </c>
      <c r="Q2034" s="14" t="s">
        <v>48637</v>
      </c>
      <c r="R2034" s="1" t="s">
        <v>476</v>
      </c>
      <c r="S2034" s="1" t="s">
        <v>488</v>
      </c>
      <c r="T2034" s="1" t="s">
        <v>17181</v>
      </c>
      <c r="U2034" s="21">
        <v>375.82</v>
      </c>
      <c r="V2034" s="21">
        <v>21424.82</v>
      </c>
      <c r="W2034" s="21">
        <f t="shared" si="124"/>
        <v>21800.639999999999</v>
      </c>
      <c r="X2034" s="23">
        <f t="shared" si="125"/>
        <v>1.72389434438622E-2</v>
      </c>
      <c r="Y2034" s="2">
        <v>148.5</v>
      </c>
      <c r="Z2034" s="2">
        <v>8341.6200000000008</v>
      </c>
      <c r="AA2034" s="3">
        <f t="shared" si="126"/>
        <v>8490.1200000000008</v>
      </c>
      <c r="AB2034" s="8">
        <f t="shared" si="127"/>
        <v>1.749091885627058E-2</v>
      </c>
    </row>
    <row r="2035" spans="1:28" ht="10.5" x14ac:dyDescent="0.15">
      <c r="A2035" s="35">
        <v>100683</v>
      </c>
      <c r="B2035" s="1" t="s">
        <v>0</v>
      </c>
      <c r="C2035" s="1" t="s">
        <v>22</v>
      </c>
      <c r="E2035" s="1" t="s">
        <v>4274</v>
      </c>
      <c r="F2035" s="1" t="s">
        <v>2</v>
      </c>
      <c r="G2035" s="1" t="s">
        <v>4275</v>
      </c>
      <c r="H2035" s="1" t="s">
        <v>4276</v>
      </c>
      <c r="I2035" s="1" t="s">
        <v>3932</v>
      </c>
      <c r="J2035" s="1" t="s">
        <v>118</v>
      </c>
      <c r="K2035" s="1" t="s">
        <v>3933</v>
      </c>
      <c r="L2035" s="1" t="s">
        <v>72</v>
      </c>
      <c r="M2035" s="1" t="s">
        <v>137</v>
      </c>
      <c r="N2035" s="1" t="s">
        <v>138</v>
      </c>
      <c r="O2035" s="1" t="s">
        <v>7</v>
      </c>
      <c r="P2035" s="1" t="s">
        <v>495</v>
      </c>
      <c r="Q2035" s="14" t="s">
        <v>48636</v>
      </c>
      <c r="R2035" s="1" t="s">
        <v>476</v>
      </c>
      <c r="S2035" s="1" t="s">
        <v>488</v>
      </c>
      <c r="T2035" s="1" t="s">
        <v>4277</v>
      </c>
      <c r="U2035" s="21">
        <v>108.9</v>
      </c>
      <c r="V2035" s="21">
        <v>6317.73</v>
      </c>
      <c r="W2035" s="21">
        <f t="shared" si="124"/>
        <v>6426.6299999999992</v>
      </c>
      <c r="X2035" s="23">
        <f t="shared" si="125"/>
        <v>1.6945117425462494E-2</v>
      </c>
      <c r="Y2035" s="2">
        <v>146.72</v>
      </c>
      <c r="Z2035" s="2">
        <v>3288.51</v>
      </c>
      <c r="AA2035" s="3">
        <f t="shared" si="126"/>
        <v>3435.23</v>
      </c>
      <c r="AB2035" s="8">
        <f t="shared" si="127"/>
        <v>4.2710386204126066E-2</v>
      </c>
    </row>
    <row r="2036" spans="1:28" ht="10.5" x14ac:dyDescent="0.15">
      <c r="A2036" s="35">
        <v>489117</v>
      </c>
      <c r="B2036" s="1" t="s">
        <v>0</v>
      </c>
      <c r="C2036" s="1" t="s">
        <v>22</v>
      </c>
      <c r="E2036" s="1" t="s">
        <v>15058</v>
      </c>
      <c r="F2036" s="1" t="s">
        <v>2</v>
      </c>
      <c r="G2036" s="1" t="s">
        <v>15059</v>
      </c>
      <c r="H2036" s="1" t="s">
        <v>15060</v>
      </c>
      <c r="I2036" s="1" t="s">
        <v>1763</v>
      </c>
      <c r="J2036" s="1" t="s">
        <v>118</v>
      </c>
      <c r="K2036" s="1" t="s">
        <v>7481</v>
      </c>
      <c r="L2036" s="1" t="s">
        <v>2</v>
      </c>
      <c r="M2036" s="1" t="s">
        <v>120</v>
      </c>
      <c r="N2036" s="1" t="s">
        <v>120</v>
      </c>
      <c r="O2036" s="1" t="s">
        <v>7</v>
      </c>
      <c r="P2036" s="1" t="s">
        <v>495</v>
      </c>
      <c r="Q2036" s="14" t="s">
        <v>48637</v>
      </c>
      <c r="R2036" s="1" t="s">
        <v>476</v>
      </c>
      <c r="S2036" s="1" t="s">
        <v>488</v>
      </c>
      <c r="T2036" s="1" t="s">
        <v>15061</v>
      </c>
      <c r="U2036" s="21">
        <v>36.9</v>
      </c>
      <c r="V2036" s="21">
        <v>4344.1400000000003</v>
      </c>
      <c r="W2036" s="21">
        <f t="shared" si="124"/>
        <v>4381.04</v>
      </c>
      <c r="X2036" s="23">
        <f t="shared" si="125"/>
        <v>8.4226576338038463E-3</v>
      </c>
      <c r="Y2036" s="2">
        <v>131.12</v>
      </c>
      <c r="Z2036" s="2">
        <v>1786.56</v>
      </c>
      <c r="AA2036" s="3">
        <f t="shared" si="126"/>
        <v>1917.6799999999998</v>
      </c>
      <c r="AB2036" s="8">
        <f t="shared" si="127"/>
        <v>6.8374285595094078E-2</v>
      </c>
    </row>
    <row r="2037" spans="1:28" ht="10.5" x14ac:dyDescent="0.15">
      <c r="A2037" s="35">
        <v>150534</v>
      </c>
      <c r="B2037" s="1" t="s">
        <v>0</v>
      </c>
      <c r="C2037" s="1" t="s">
        <v>22</v>
      </c>
      <c r="E2037" s="1" t="s">
        <v>8576</v>
      </c>
      <c r="F2037" s="1" t="s">
        <v>2</v>
      </c>
      <c r="G2037" s="1" t="s">
        <v>8577</v>
      </c>
      <c r="H2037" s="1" t="s">
        <v>8578</v>
      </c>
      <c r="I2037" s="1" t="s">
        <v>5718</v>
      </c>
      <c r="J2037" s="1" t="s">
        <v>322</v>
      </c>
      <c r="K2037" s="1" t="s">
        <v>8579</v>
      </c>
      <c r="L2037" s="1" t="s">
        <v>2</v>
      </c>
      <c r="M2037" s="1" t="s">
        <v>120</v>
      </c>
      <c r="N2037" s="1" t="s">
        <v>120</v>
      </c>
      <c r="O2037" s="1" t="s">
        <v>7</v>
      </c>
      <c r="P2037" s="1" t="s">
        <v>495</v>
      </c>
      <c r="Q2037" s="14" t="s">
        <v>48637</v>
      </c>
      <c r="R2037" s="1" t="s">
        <v>476</v>
      </c>
      <c r="S2037" s="1" t="s">
        <v>488</v>
      </c>
      <c r="T2037" s="1" t="s">
        <v>8580</v>
      </c>
      <c r="U2037" s="21">
        <v>433.85</v>
      </c>
      <c r="V2037" s="21">
        <v>12193.29</v>
      </c>
      <c r="W2037" s="21">
        <f t="shared" si="124"/>
        <v>12627.140000000001</v>
      </c>
      <c r="X2037" s="23">
        <f t="shared" si="125"/>
        <v>3.4358532494294033E-2</v>
      </c>
      <c r="Y2037" s="2">
        <v>127.59</v>
      </c>
      <c r="Z2037" s="2">
        <v>6583.18</v>
      </c>
      <c r="AA2037" s="3">
        <f t="shared" si="126"/>
        <v>6710.77</v>
      </c>
      <c r="AB2037" s="8">
        <f t="shared" si="127"/>
        <v>1.9012721341962247E-2</v>
      </c>
    </row>
    <row r="2038" spans="1:28" ht="10.5" x14ac:dyDescent="0.15">
      <c r="A2038" s="35">
        <v>457959</v>
      </c>
      <c r="B2038" s="1" t="s">
        <v>0</v>
      </c>
      <c r="C2038" s="1" t="s">
        <v>22</v>
      </c>
      <c r="E2038" s="1" t="s">
        <v>14230</v>
      </c>
      <c r="F2038" s="1" t="s">
        <v>14231</v>
      </c>
      <c r="G2038" s="1" t="s">
        <v>5711</v>
      </c>
      <c r="H2038" s="1" t="s">
        <v>5712</v>
      </c>
      <c r="I2038" s="1" t="s">
        <v>5718</v>
      </c>
      <c r="J2038" s="1" t="s">
        <v>322</v>
      </c>
      <c r="K2038" s="1" t="s">
        <v>5714</v>
      </c>
      <c r="L2038" s="1" t="s">
        <v>2</v>
      </c>
      <c r="M2038" s="1" t="s">
        <v>120</v>
      </c>
      <c r="N2038" s="1" t="s">
        <v>120</v>
      </c>
      <c r="O2038" s="1" t="s">
        <v>7</v>
      </c>
      <c r="P2038" s="1" t="s">
        <v>495</v>
      </c>
      <c r="Q2038" s="14" t="s">
        <v>48637</v>
      </c>
      <c r="R2038" s="1" t="s">
        <v>476</v>
      </c>
      <c r="S2038" s="1" t="s">
        <v>488</v>
      </c>
      <c r="T2038" s="1" t="s">
        <v>14232</v>
      </c>
      <c r="U2038" s="21">
        <v>2119.04</v>
      </c>
      <c r="V2038" s="21">
        <v>160270.98000000001</v>
      </c>
      <c r="W2038" s="21">
        <f t="shared" si="124"/>
        <v>162390.02000000002</v>
      </c>
      <c r="X2038" s="23">
        <f t="shared" si="125"/>
        <v>1.3049077769680673E-2</v>
      </c>
      <c r="Y2038" s="2">
        <v>111.15</v>
      </c>
      <c r="Z2038" s="2">
        <v>34735.230000000003</v>
      </c>
      <c r="AA2038" s="3">
        <f t="shared" si="126"/>
        <v>34846.380000000005</v>
      </c>
      <c r="AB2038" s="8">
        <f t="shared" si="127"/>
        <v>3.1897143978800663E-3</v>
      </c>
    </row>
    <row r="2039" spans="1:28" ht="10.5" x14ac:dyDescent="0.15">
      <c r="A2039" s="35">
        <v>150581</v>
      </c>
      <c r="B2039" s="1" t="s">
        <v>0</v>
      </c>
      <c r="C2039" s="1" t="s">
        <v>22</v>
      </c>
      <c r="E2039" s="1" t="s">
        <v>8582</v>
      </c>
      <c r="F2039" s="1" t="s">
        <v>2</v>
      </c>
      <c r="G2039" s="1" t="s">
        <v>5711</v>
      </c>
      <c r="H2039" s="1" t="s">
        <v>5712</v>
      </c>
      <c r="I2039" s="1" t="s">
        <v>5713</v>
      </c>
      <c r="J2039" s="1" t="s">
        <v>322</v>
      </c>
      <c r="K2039" s="1" t="s">
        <v>5714</v>
      </c>
      <c r="L2039" s="1" t="s">
        <v>57</v>
      </c>
      <c r="M2039" s="1" t="s">
        <v>120</v>
      </c>
      <c r="N2039" s="1" t="s">
        <v>120</v>
      </c>
      <c r="O2039" s="1" t="s">
        <v>7</v>
      </c>
      <c r="P2039" s="1" t="s">
        <v>495</v>
      </c>
      <c r="Q2039" s="14" t="s">
        <v>48637</v>
      </c>
      <c r="R2039" s="1" t="s">
        <v>476</v>
      </c>
      <c r="S2039" s="1" t="s">
        <v>488</v>
      </c>
      <c r="T2039" s="1" t="s">
        <v>8583</v>
      </c>
      <c r="U2039" s="21">
        <v>0</v>
      </c>
      <c r="V2039" s="21">
        <v>141.16</v>
      </c>
      <c r="W2039" s="21">
        <f t="shared" si="124"/>
        <v>141.16</v>
      </c>
      <c r="X2039" s="23">
        <f t="shared" si="125"/>
        <v>0</v>
      </c>
      <c r="Y2039" s="2">
        <v>110</v>
      </c>
      <c r="Z2039" s="2">
        <v>779.72</v>
      </c>
      <c r="AA2039" s="3">
        <f t="shared" si="126"/>
        <v>889.72</v>
      </c>
      <c r="AB2039" s="8">
        <f t="shared" si="127"/>
        <v>0.12363440183428494</v>
      </c>
    </row>
    <row r="2040" spans="1:28" ht="10.5" x14ac:dyDescent="0.15">
      <c r="A2040" s="35">
        <v>102854</v>
      </c>
      <c r="B2040" s="1" t="s">
        <v>0</v>
      </c>
      <c r="C2040" s="1" t="s">
        <v>22</v>
      </c>
      <c r="E2040" s="1" t="s">
        <v>6287</v>
      </c>
      <c r="F2040" s="1" t="s">
        <v>2</v>
      </c>
      <c r="G2040" s="1" t="s">
        <v>2</v>
      </c>
      <c r="H2040" s="1" t="s">
        <v>6288</v>
      </c>
      <c r="I2040" s="1" t="s">
        <v>117</v>
      </c>
      <c r="J2040" s="1" t="s">
        <v>118</v>
      </c>
      <c r="K2040" s="1" t="s">
        <v>119</v>
      </c>
      <c r="L2040" s="1" t="s">
        <v>34</v>
      </c>
      <c r="M2040" s="1" t="s">
        <v>137</v>
      </c>
      <c r="N2040" s="1" t="s">
        <v>138</v>
      </c>
      <c r="O2040" s="1" t="s">
        <v>7</v>
      </c>
      <c r="P2040" s="1" t="s">
        <v>495</v>
      </c>
      <c r="Q2040" s="14" t="s">
        <v>48636</v>
      </c>
      <c r="R2040" s="1" t="s">
        <v>476</v>
      </c>
      <c r="S2040" s="1" t="s">
        <v>488</v>
      </c>
      <c r="T2040" s="1" t="s">
        <v>6289</v>
      </c>
      <c r="U2040" s="21">
        <v>609.52</v>
      </c>
      <c r="V2040" s="21">
        <v>6194.4</v>
      </c>
      <c r="W2040" s="21">
        <f t="shared" si="124"/>
        <v>6803.92</v>
      </c>
      <c r="X2040" s="23">
        <f t="shared" si="125"/>
        <v>8.9583651777210782E-2</v>
      </c>
      <c r="Y2040" s="2">
        <v>78.62</v>
      </c>
      <c r="Z2040" s="2">
        <v>5927.28</v>
      </c>
      <c r="AA2040" s="3">
        <f t="shared" si="126"/>
        <v>6005.9</v>
      </c>
      <c r="AB2040" s="8">
        <f t="shared" si="127"/>
        <v>1.3090461046637475E-2</v>
      </c>
    </row>
    <row r="2041" spans="1:28" ht="10.5" x14ac:dyDescent="0.15">
      <c r="A2041" s="35">
        <v>79391</v>
      </c>
      <c r="B2041" s="1" t="s">
        <v>0</v>
      </c>
      <c r="C2041" s="1" t="s">
        <v>22</v>
      </c>
      <c r="E2041" s="1" t="s">
        <v>4639</v>
      </c>
      <c r="F2041" s="1" t="s">
        <v>2</v>
      </c>
      <c r="G2041" s="1" t="s">
        <v>4640</v>
      </c>
      <c r="H2041" s="1" t="s">
        <v>4641</v>
      </c>
      <c r="I2041" s="1" t="s">
        <v>4044</v>
      </c>
      <c r="J2041" s="1" t="s">
        <v>150</v>
      </c>
      <c r="K2041" s="1" t="s">
        <v>4642</v>
      </c>
      <c r="L2041" s="1" t="s">
        <v>72</v>
      </c>
      <c r="M2041" s="1" t="s">
        <v>137</v>
      </c>
      <c r="N2041" s="1" t="s">
        <v>138</v>
      </c>
      <c r="O2041" s="1" t="s">
        <v>7</v>
      </c>
      <c r="P2041" s="1" t="s">
        <v>495</v>
      </c>
      <c r="Q2041" s="14" t="s">
        <v>48636</v>
      </c>
      <c r="R2041" s="1" t="s">
        <v>476</v>
      </c>
      <c r="S2041" s="1" t="s">
        <v>488</v>
      </c>
      <c r="T2041" s="1" t="s">
        <v>4643</v>
      </c>
      <c r="U2041" s="21">
        <v>324.64999999999998</v>
      </c>
      <c r="V2041" s="21">
        <v>2095.06</v>
      </c>
      <c r="W2041" s="21">
        <f t="shared" si="124"/>
        <v>2419.71</v>
      </c>
      <c r="X2041" s="23">
        <f t="shared" si="125"/>
        <v>0.1341689706617735</v>
      </c>
      <c r="Y2041" s="2">
        <v>75.31</v>
      </c>
      <c r="Z2041" s="2">
        <v>823.33</v>
      </c>
      <c r="AA2041" s="3">
        <f t="shared" si="126"/>
        <v>898.6400000000001</v>
      </c>
      <c r="AB2041" s="8">
        <f t="shared" si="127"/>
        <v>8.3804415561292617E-2</v>
      </c>
    </row>
    <row r="2042" spans="1:28" ht="10.5" x14ac:dyDescent="0.15">
      <c r="A2042" s="35">
        <v>76930</v>
      </c>
      <c r="B2042" s="1" t="s">
        <v>0</v>
      </c>
      <c r="C2042" s="1" t="s">
        <v>22</v>
      </c>
      <c r="E2042" s="1" t="s">
        <v>1928</v>
      </c>
      <c r="F2042" s="1" t="s">
        <v>2</v>
      </c>
      <c r="G2042" s="1" t="s">
        <v>1929</v>
      </c>
      <c r="H2042" s="1" t="s">
        <v>1930</v>
      </c>
      <c r="I2042" s="1" t="s">
        <v>1931</v>
      </c>
      <c r="J2042" s="1" t="s">
        <v>135</v>
      </c>
      <c r="K2042" s="1" t="s">
        <v>1932</v>
      </c>
      <c r="L2042" s="1" t="s">
        <v>6</v>
      </c>
      <c r="M2042" s="1" t="s">
        <v>137</v>
      </c>
      <c r="N2042" s="1" t="s">
        <v>138</v>
      </c>
      <c r="O2042" s="1" t="s">
        <v>7</v>
      </c>
      <c r="P2042" s="1" t="s">
        <v>495</v>
      </c>
      <c r="Q2042" s="14" t="s">
        <v>48636</v>
      </c>
      <c r="R2042" s="1" t="s">
        <v>476</v>
      </c>
      <c r="S2042" s="1" t="s">
        <v>488</v>
      </c>
      <c r="T2042" s="1" t="s">
        <v>1933</v>
      </c>
      <c r="U2042" s="21">
        <v>34.93</v>
      </c>
      <c r="V2042" s="21">
        <v>3227.26</v>
      </c>
      <c r="W2042" s="21">
        <f t="shared" si="124"/>
        <v>3262.19</v>
      </c>
      <c r="X2042" s="23">
        <f t="shared" si="125"/>
        <v>1.0707530830515696E-2</v>
      </c>
      <c r="Y2042" s="2">
        <v>62.95</v>
      </c>
      <c r="Z2042" s="2">
        <v>928.38</v>
      </c>
      <c r="AA2042" s="3">
        <f t="shared" si="126"/>
        <v>991.33</v>
      </c>
      <c r="AB2042" s="8">
        <f t="shared" si="127"/>
        <v>6.3500549766475345E-2</v>
      </c>
    </row>
    <row r="2043" spans="1:28" ht="10.5" x14ac:dyDescent="0.15">
      <c r="A2043" s="35">
        <v>51884</v>
      </c>
      <c r="B2043" s="1" t="s">
        <v>0</v>
      </c>
      <c r="C2043" s="1" t="s">
        <v>22</v>
      </c>
      <c r="E2043" s="1" t="s">
        <v>3079</v>
      </c>
      <c r="F2043" s="1" t="s">
        <v>2</v>
      </c>
      <c r="G2043" s="1" t="s">
        <v>2</v>
      </c>
      <c r="H2043" s="1" t="s">
        <v>3080</v>
      </c>
      <c r="I2043" s="1" t="s">
        <v>1667</v>
      </c>
      <c r="J2043" s="1" t="s">
        <v>24</v>
      </c>
      <c r="K2043" s="1" t="s">
        <v>1668</v>
      </c>
      <c r="L2043" s="1" t="s">
        <v>6</v>
      </c>
      <c r="M2043" s="1" t="s">
        <v>137</v>
      </c>
      <c r="N2043" s="1" t="s">
        <v>138</v>
      </c>
      <c r="O2043" s="1" t="s">
        <v>7</v>
      </c>
      <c r="P2043" s="1" t="s">
        <v>495</v>
      </c>
      <c r="Q2043" s="14" t="s">
        <v>48636</v>
      </c>
      <c r="R2043" s="1" t="s">
        <v>476</v>
      </c>
      <c r="S2043" s="1" t="s">
        <v>488</v>
      </c>
      <c r="T2043" s="1" t="s">
        <v>3081</v>
      </c>
      <c r="U2043" s="21">
        <v>53.85</v>
      </c>
      <c r="V2043" s="21">
        <v>726.99</v>
      </c>
      <c r="W2043" s="21">
        <f t="shared" si="124"/>
        <v>780.84</v>
      </c>
      <c r="X2043" s="23">
        <f t="shared" si="125"/>
        <v>6.8964192408175806E-2</v>
      </c>
      <c r="Y2043" s="2">
        <v>54.9</v>
      </c>
      <c r="Z2043" s="2">
        <v>387.72</v>
      </c>
      <c r="AA2043" s="3">
        <f t="shared" si="126"/>
        <v>442.62</v>
      </c>
      <c r="AB2043" s="8">
        <f t="shared" si="127"/>
        <v>0.12403416022773485</v>
      </c>
    </row>
    <row r="2044" spans="1:28" ht="10.5" x14ac:dyDescent="0.15">
      <c r="A2044" s="35">
        <v>130362</v>
      </c>
      <c r="B2044" s="1" t="s">
        <v>0</v>
      </c>
      <c r="C2044" s="1" t="s">
        <v>22</v>
      </c>
      <c r="E2044" s="1" t="s">
        <v>7377</v>
      </c>
      <c r="F2044" s="1" t="s">
        <v>2</v>
      </c>
      <c r="G2044" s="1" t="s">
        <v>7378</v>
      </c>
      <c r="H2044" s="1" t="s">
        <v>7379</v>
      </c>
      <c r="I2044" s="1" t="s">
        <v>7380</v>
      </c>
      <c r="J2044" s="1" t="s">
        <v>51</v>
      </c>
      <c r="K2044" s="1" t="s">
        <v>7381</v>
      </c>
      <c r="L2044" s="1" t="s">
        <v>2</v>
      </c>
      <c r="M2044" s="1" t="s">
        <v>120</v>
      </c>
      <c r="N2044" s="1" t="s">
        <v>120</v>
      </c>
      <c r="O2044" s="1" t="s">
        <v>7</v>
      </c>
      <c r="P2044" s="1" t="s">
        <v>495</v>
      </c>
      <c r="Q2044" s="14" t="s">
        <v>48637</v>
      </c>
      <c r="R2044" s="1" t="s">
        <v>476</v>
      </c>
      <c r="S2044" s="1" t="s">
        <v>488</v>
      </c>
      <c r="T2044" s="1" t="s">
        <v>7382</v>
      </c>
      <c r="U2044" s="21">
        <v>5.6</v>
      </c>
      <c r="V2044" s="21">
        <v>533.79</v>
      </c>
      <c r="W2044" s="21">
        <f t="shared" si="124"/>
        <v>539.39</v>
      </c>
      <c r="X2044" s="23">
        <f t="shared" si="125"/>
        <v>1.0382098296223512E-2</v>
      </c>
      <c r="Y2044" s="2">
        <v>53.06</v>
      </c>
      <c r="Z2044" s="2">
        <v>457</v>
      </c>
      <c r="AA2044" s="3">
        <f t="shared" si="126"/>
        <v>510.06</v>
      </c>
      <c r="AB2044" s="8">
        <f t="shared" si="127"/>
        <v>0.10402697721836647</v>
      </c>
    </row>
    <row r="2045" spans="1:28" ht="10.5" x14ac:dyDescent="0.15">
      <c r="A2045" s="35">
        <v>130488</v>
      </c>
      <c r="B2045" s="1" t="s">
        <v>0</v>
      </c>
      <c r="C2045" s="1" t="s">
        <v>22</v>
      </c>
      <c r="E2045" s="1" t="s">
        <v>7385</v>
      </c>
      <c r="F2045" s="1" t="s">
        <v>2</v>
      </c>
      <c r="G2045" s="1" t="s">
        <v>2</v>
      </c>
      <c r="H2045" s="1" t="s">
        <v>7386</v>
      </c>
      <c r="I2045" s="1" t="s">
        <v>5713</v>
      </c>
      <c r="J2045" s="1" t="s">
        <v>322</v>
      </c>
      <c r="K2045" s="1" t="s">
        <v>7387</v>
      </c>
      <c r="L2045" s="1" t="s">
        <v>2</v>
      </c>
      <c r="M2045" s="1" t="s">
        <v>120</v>
      </c>
      <c r="N2045" s="1" t="s">
        <v>120</v>
      </c>
      <c r="O2045" s="1" t="s">
        <v>7</v>
      </c>
      <c r="P2045" s="1" t="s">
        <v>495</v>
      </c>
      <c r="Q2045" s="14" t="s">
        <v>48637</v>
      </c>
      <c r="R2045" s="1" t="s">
        <v>476</v>
      </c>
      <c r="S2045" s="1" t="s">
        <v>488</v>
      </c>
      <c r="T2045" s="1" t="s">
        <v>7388</v>
      </c>
      <c r="U2045" s="21">
        <v>0</v>
      </c>
      <c r="V2045" s="21">
        <v>329.76</v>
      </c>
      <c r="W2045" s="21">
        <f t="shared" si="124"/>
        <v>329.76</v>
      </c>
      <c r="X2045" s="23">
        <f t="shared" si="125"/>
        <v>0</v>
      </c>
      <c r="Y2045" s="2">
        <v>50.54</v>
      </c>
      <c r="Z2045" s="2">
        <v>392.42</v>
      </c>
      <c r="AA2045" s="3">
        <f t="shared" si="126"/>
        <v>442.96000000000004</v>
      </c>
      <c r="AB2045" s="8">
        <f t="shared" si="127"/>
        <v>0.11409608091024019</v>
      </c>
    </row>
    <row r="2046" spans="1:28" ht="10.5" x14ac:dyDescent="0.15">
      <c r="A2046" s="35">
        <v>53094</v>
      </c>
      <c r="B2046" s="1" t="s">
        <v>0</v>
      </c>
      <c r="C2046" s="1" t="s">
        <v>22</v>
      </c>
      <c r="E2046" s="1" t="s">
        <v>2488</v>
      </c>
      <c r="F2046" s="1" t="s">
        <v>2</v>
      </c>
      <c r="G2046" s="1" t="s">
        <v>2</v>
      </c>
      <c r="H2046" s="1" t="s">
        <v>2489</v>
      </c>
      <c r="I2046" s="1" t="s">
        <v>1302</v>
      </c>
      <c r="J2046" s="1" t="s">
        <v>24</v>
      </c>
      <c r="K2046" s="1" t="s">
        <v>1303</v>
      </c>
      <c r="L2046" s="1" t="s">
        <v>2</v>
      </c>
      <c r="M2046" s="1" t="s">
        <v>120</v>
      </c>
      <c r="N2046" s="1" t="s">
        <v>120</v>
      </c>
      <c r="O2046" s="1" t="s">
        <v>7</v>
      </c>
      <c r="P2046" s="1" t="s">
        <v>495</v>
      </c>
      <c r="Q2046" s="14" t="s">
        <v>48637</v>
      </c>
      <c r="R2046" s="1" t="s">
        <v>476</v>
      </c>
      <c r="S2046" s="1" t="s">
        <v>488</v>
      </c>
      <c r="T2046" s="1" t="s">
        <v>2490</v>
      </c>
      <c r="U2046" s="21">
        <v>92.64</v>
      </c>
      <c r="V2046" s="21">
        <v>2314.8200000000002</v>
      </c>
      <c r="W2046" s="21">
        <f t="shared" si="124"/>
        <v>2407.46</v>
      </c>
      <c r="X2046" s="23">
        <f t="shared" si="125"/>
        <v>3.8480390120708134E-2</v>
      </c>
      <c r="Y2046" s="2">
        <v>50.1</v>
      </c>
      <c r="Z2046" s="2">
        <v>4264.7</v>
      </c>
      <c r="AA2046" s="3">
        <f t="shared" si="126"/>
        <v>4314.8</v>
      </c>
      <c r="AB2046" s="8">
        <f t="shared" si="127"/>
        <v>1.1611198665059793E-2</v>
      </c>
    </row>
    <row r="2047" spans="1:28" ht="10.5" x14ac:dyDescent="0.15">
      <c r="A2047" s="35">
        <v>456959</v>
      </c>
      <c r="B2047" s="1" t="s">
        <v>0</v>
      </c>
      <c r="C2047" s="1" t="s">
        <v>22</v>
      </c>
      <c r="E2047" s="1" t="s">
        <v>44891</v>
      </c>
      <c r="F2047" s="1" t="s">
        <v>2</v>
      </c>
      <c r="G2047" s="1" t="s">
        <v>2</v>
      </c>
      <c r="H2047" s="1" t="s">
        <v>44892</v>
      </c>
      <c r="I2047" s="1" t="s">
        <v>31619</v>
      </c>
      <c r="J2047" s="1" t="s">
        <v>135</v>
      </c>
      <c r="K2047" s="1" t="s">
        <v>31620</v>
      </c>
      <c r="L2047" s="1" t="s">
        <v>6</v>
      </c>
      <c r="M2047" s="1" t="s">
        <v>137</v>
      </c>
      <c r="N2047" s="1" t="s">
        <v>138</v>
      </c>
      <c r="O2047" s="1" t="s">
        <v>7</v>
      </c>
      <c r="P2047" s="1" t="s">
        <v>495</v>
      </c>
      <c r="Q2047" s="14" t="s">
        <v>48636</v>
      </c>
      <c r="R2047" s="1" t="s">
        <v>476</v>
      </c>
      <c r="S2047" s="1" t="s">
        <v>488</v>
      </c>
      <c r="T2047" s="1" t="s">
        <v>44893</v>
      </c>
      <c r="U2047" s="21">
        <v>5.76</v>
      </c>
      <c r="V2047" s="21">
        <v>4350.45</v>
      </c>
      <c r="W2047" s="21">
        <f t="shared" si="124"/>
        <v>4356.21</v>
      </c>
      <c r="X2047" s="23">
        <f t="shared" si="125"/>
        <v>1.3222503047373749E-3</v>
      </c>
      <c r="Y2047" s="3">
        <v>46.33</v>
      </c>
      <c r="Z2047" s="2">
        <v>1753.97</v>
      </c>
      <c r="AA2047" s="3">
        <f t="shared" si="126"/>
        <v>1800.3</v>
      </c>
      <c r="AB2047" s="8">
        <f t="shared" si="127"/>
        <v>2.5734599788924069E-2</v>
      </c>
    </row>
    <row r="2048" spans="1:28" ht="10.5" x14ac:dyDescent="0.15">
      <c r="A2048" s="35">
        <v>110664</v>
      </c>
      <c r="B2048" s="1" t="s">
        <v>0</v>
      </c>
      <c r="C2048" s="1" t="s">
        <v>22</v>
      </c>
      <c r="E2048" s="1" t="s">
        <v>7024</v>
      </c>
      <c r="F2048" s="1" t="s">
        <v>2</v>
      </c>
      <c r="G2048" s="1" t="s">
        <v>7025</v>
      </c>
      <c r="H2048" s="1" t="s">
        <v>7026</v>
      </c>
      <c r="I2048" s="1" t="s">
        <v>2246</v>
      </c>
      <c r="J2048" s="1" t="s">
        <v>162</v>
      </c>
      <c r="K2048" s="1" t="s">
        <v>5289</v>
      </c>
      <c r="L2048" s="1" t="s">
        <v>6</v>
      </c>
      <c r="M2048" s="1" t="s">
        <v>120</v>
      </c>
      <c r="N2048" s="1" t="s">
        <v>760</v>
      </c>
      <c r="O2048" s="1" t="s">
        <v>191</v>
      </c>
      <c r="P2048" s="1" t="s">
        <v>495</v>
      </c>
      <c r="Q2048" s="14" t="s">
        <v>48637</v>
      </c>
      <c r="R2048" s="1" t="s">
        <v>476</v>
      </c>
      <c r="S2048" s="1" t="s">
        <v>488</v>
      </c>
      <c r="T2048" s="1" t="s">
        <v>7027</v>
      </c>
      <c r="U2048" s="21">
        <v>94.92</v>
      </c>
      <c r="V2048" s="21">
        <v>26809.119999999999</v>
      </c>
      <c r="W2048" s="21">
        <f t="shared" si="124"/>
        <v>26904.039999999997</v>
      </c>
      <c r="X2048" s="23">
        <f t="shared" si="125"/>
        <v>3.5280946653365075E-3</v>
      </c>
      <c r="Y2048" s="2">
        <v>39.049999999999997</v>
      </c>
      <c r="Z2048" s="2">
        <v>12019.38</v>
      </c>
      <c r="AA2048" s="3">
        <f t="shared" si="126"/>
        <v>12058.429999999998</v>
      </c>
      <c r="AB2048" s="8">
        <f t="shared" si="127"/>
        <v>3.2383983652929942E-3</v>
      </c>
    </row>
    <row r="2049" spans="1:28" ht="10.5" x14ac:dyDescent="0.15">
      <c r="A2049" s="35">
        <v>309732</v>
      </c>
      <c r="B2049" s="1" t="s">
        <v>0</v>
      </c>
      <c r="C2049" s="1" t="s">
        <v>22</v>
      </c>
      <c r="E2049" s="1" t="s">
        <v>12179</v>
      </c>
      <c r="F2049" s="1" t="s">
        <v>2</v>
      </c>
      <c r="G2049" s="1" t="s">
        <v>2</v>
      </c>
      <c r="H2049" s="1" t="s">
        <v>12180</v>
      </c>
      <c r="I2049" s="1" t="s">
        <v>56</v>
      </c>
      <c r="J2049" s="1" t="s">
        <v>46</v>
      </c>
      <c r="K2049" s="1" t="s">
        <v>12181</v>
      </c>
      <c r="L2049" s="1" t="s">
        <v>2</v>
      </c>
      <c r="M2049" s="1" t="s">
        <v>120</v>
      </c>
      <c r="N2049" s="1" t="s">
        <v>120</v>
      </c>
      <c r="O2049" s="1" t="s">
        <v>7</v>
      </c>
      <c r="P2049" s="1" t="s">
        <v>495</v>
      </c>
      <c r="Q2049" s="14" t="s">
        <v>48637</v>
      </c>
      <c r="R2049" s="1" t="s">
        <v>476</v>
      </c>
      <c r="S2049" s="1" t="s">
        <v>488</v>
      </c>
      <c r="T2049" s="1" t="s">
        <v>12182</v>
      </c>
      <c r="U2049" s="21">
        <v>139.81</v>
      </c>
      <c r="V2049" s="21">
        <v>8227.56</v>
      </c>
      <c r="W2049" s="21">
        <f t="shared" si="124"/>
        <v>8367.369999999999</v>
      </c>
      <c r="X2049" s="23">
        <f t="shared" si="125"/>
        <v>1.6708953948492779E-2</v>
      </c>
      <c r="Y2049" s="2">
        <v>38.85</v>
      </c>
      <c r="Z2049" s="2">
        <v>4720.63</v>
      </c>
      <c r="AA2049" s="3">
        <f t="shared" si="126"/>
        <v>4759.4800000000005</v>
      </c>
      <c r="AB2049" s="8">
        <f t="shared" si="127"/>
        <v>8.1626564246514328E-3</v>
      </c>
    </row>
    <row r="2050" spans="1:28" ht="10.5" x14ac:dyDescent="0.15">
      <c r="A2050" s="35">
        <v>68498</v>
      </c>
      <c r="B2050" s="1" t="s">
        <v>0</v>
      </c>
      <c r="C2050" s="1" t="s">
        <v>22</v>
      </c>
      <c r="E2050" s="1" t="s">
        <v>3275</v>
      </c>
      <c r="F2050" s="1" t="s">
        <v>2</v>
      </c>
      <c r="G2050" s="1" t="s">
        <v>3276</v>
      </c>
      <c r="H2050" s="1" t="s">
        <v>3277</v>
      </c>
      <c r="I2050" s="1" t="s">
        <v>3278</v>
      </c>
      <c r="J2050" s="1" t="s">
        <v>118</v>
      </c>
      <c r="K2050" s="1" t="s">
        <v>3279</v>
      </c>
      <c r="L2050" s="1" t="s">
        <v>34</v>
      </c>
      <c r="M2050" s="1" t="s">
        <v>120</v>
      </c>
      <c r="N2050" s="1" t="s">
        <v>760</v>
      </c>
      <c r="O2050" s="1" t="s">
        <v>7</v>
      </c>
      <c r="P2050" s="1" t="s">
        <v>495</v>
      </c>
      <c r="Q2050" s="14" t="s">
        <v>48637</v>
      </c>
      <c r="R2050" s="1" t="s">
        <v>476</v>
      </c>
      <c r="S2050" s="1" t="s">
        <v>488</v>
      </c>
      <c r="T2050" s="1" t="s">
        <v>3280</v>
      </c>
      <c r="U2050" s="21">
        <v>21.45</v>
      </c>
      <c r="V2050" s="21">
        <v>2012.16</v>
      </c>
      <c r="W2050" s="21">
        <f t="shared" ref="W2050:W2113" si="128">SUM(U2050:V2050)</f>
        <v>2033.6100000000001</v>
      </c>
      <c r="X2050" s="23">
        <f t="shared" ref="X2050:X2113" si="129">U2050/W2050</f>
        <v>1.0547745142874002E-2</v>
      </c>
      <c r="Y2050" s="2">
        <v>32.799999999999997</v>
      </c>
      <c r="Z2050" s="2">
        <v>1142.19</v>
      </c>
      <c r="AA2050" s="3">
        <f t="shared" ref="AA2050:AA2113" si="130">SUM(Y2050:Z2050)</f>
        <v>1174.99</v>
      </c>
      <c r="AB2050" s="8">
        <f t="shared" ref="AB2050:AB2113" si="131">Y2050/AA2050</f>
        <v>2.7915131192605892E-2</v>
      </c>
    </row>
    <row r="2051" spans="1:28" ht="10.5" x14ac:dyDescent="0.15">
      <c r="A2051" s="35">
        <v>308024</v>
      </c>
      <c r="B2051" s="1" t="s">
        <v>0</v>
      </c>
      <c r="C2051" s="1" t="s">
        <v>22</v>
      </c>
      <c r="E2051" s="1" t="s">
        <v>11362</v>
      </c>
      <c r="F2051" s="1" t="s">
        <v>2</v>
      </c>
      <c r="G2051" s="1" t="s">
        <v>11363</v>
      </c>
      <c r="H2051" s="1" t="s">
        <v>11364</v>
      </c>
      <c r="I2051" s="1" t="s">
        <v>315</v>
      </c>
      <c r="J2051" s="1" t="s">
        <v>64</v>
      </c>
      <c r="K2051" s="1" t="s">
        <v>11365</v>
      </c>
      <c r="L2051" s="1" t="s">
        <v>6</v>
      </c>
      <c r="M2051" s="1" t="s">
        <v>120</v>
      </c>
      <c r="N2051" s="1" t="s">
        <v>120</v>
      </c>
      <c r="O2051" s="1" t="s">
        <v>7</v>
      </c>
      <c r="P2051" s="1" t="s">
        <v>495</v>
      </c>
      <c r="Q2051" s="14" t="s">
        <v>48637</v>
      </c>
      <c r="R2051" s="1" t="s">
        <v>476</v>
      </c>
      <c r="S2051" s="1" t="s">
        <v>488</v>
      </c>
      <c r="T2051" s="1" t="s">
        <v>11366</v>
      </c>
      <c r="U2051" s="21">
        <v>0</v>
      </c>
      <c r="V2051" s="21">
        <v>5335.68</v>
      </c>
      <c r="W2051" s="21">
        <f t="shared" si="128"/>
        <v>5335.68</v>
      </c>
      <c r="X2051" s="23">
        <f t="shared" si="129"/>
        <v>0</v>
      </c>
      <c r="Y2051" s="2">
        <v>32.799999999999997</v>
      </c>
      <c r="Z2051" s="2">
        <v>1207.3</v>
      </c>
      <c r="AA2051" s="3">
        <f t="shared" si="130"/>
        <v>1240.0999999999999</v>
      </c>
      <c r="AB2051" s="8">
        <f t="shared" si="131"/>
        <v>2.6449479880654787E-2</v>
      </c>
    </row>
    <row r="2052" spans="1:28" ht="10.5" x14ac:dyDescent="0.15">
      <c r="A2052" s="35">
        <v>457947</v>
      </c>
      <c r="B2052" s="1" t="s">
        <v>0</v>
      </c>
      <c r="C2052" s="1" t="s">
        <v>22</v>
      </c>
      <c r="E2052" s="1" t="s">
        <v>14224</v>
      </c>
      <c r="F2052" s="1" t="s">
        <v>2</v>
      </c>
      <c r="G2052" s="1" t="s">
        <v>2</v>
      </c>
      <c r="H2052" s="1" t="s">
        <v>14225</v>
      </c>
      <c r="I2052" s="1" t="s">
        <v>1842</v>
      </c>
      <c r="J2052" s="1" t="s">
        <v>1843</v>
      </c>
      <c r="K2052" s="1" t="s">
        <v>14226</v>
      </c>
      <c r="L2052" s="1" t="s">
        <v>57</v>
      </c>
      <c r="M2052" s="1" t="s">
        <v>137</v>
      </c>
      <c r="N2052" s="1" t="s">
        <v>138</v>
      </c>
      <c r="O2052" s="1" t="s">
        <v>7</v>
      </c>
      <c r="P2052" s="1" t="s">
        <v>495</v>
      </c>
      <c r="Q2052" s="14" t="s">
        <v>48636</v>
      </c>
      <c r="R2052" s="1" t="s">
        <v>476</v>
      </c>
      <c r="S2052" s="1" t="s">
        <v>488</v>
      </c>
      <c r="T2052" s="1" t="s">
        <v>14227</v>
      </c>
      <c r="U2052" s="21">
        <v>437.3</v>
      </c>
      <c r="V2052" s="21">
        <v>2979.54</v>
      </c>
      <c r="W2052" s="21">
        <f t="shared" si="128"/>
        <v>3416.84</v>
      </c>
      <c r="X2052" s="23">
        <f t="shared" si="129"/>
        <v>0.12798375106823848</v>
      </c>
      <c r="Y2052" s="2">
        <v>29.94</v>
      </c>
      <c r="Z2052" s="2">
        <v>1462.89</v>
      </c>
      <c r="AA2052" s="3">
        <f t="shared" si="130"/>
        <v>1492.8300000000002</v>
      </c>
      <c r="AB2052" s="8">
        <f t="shared" si="131"/>
        <v>2.0055867044472576E-2</v>
      </c>
    </row>
    <row r="2053" spans="1:28" ht="10.5" x14ac:dyDescent="0.15">
      <c r="A2053" s="35">
        <v>800544</v>
      </c>
      <c r="B2053" s="1" t="s">
        <v>0</v>
      </c>
      <c r="C2053" s="1" t="s">
        <v>22</v>
      </c>
      <c r="E2053" s="1" t="s">
        <v>17799</v>
      </c>
      <c r="F2053" s="1" t="s">
        <v>2</v>
      </c>
      <c r="G2053" s="1" t="s">
        <v>2</v>
      </c>
      <c r="H2053" s="1" t="s">
        <v>17800</v>
      </c>
      <c r="I2053" s="1" t="s">
        <v>3219</v>
      </c>
      <c r="J2053" s="1" t="s">
        <v>118</v>
      </c>
      <c r="K2053" s="1" t="s">
        <v>3220</v>
      </c>
      <c r="L2053" s="1" t="s">
        <v>6</v>
      </c>
      <c r="M2053" s="1" t="s">
        <v>137</v>
      </c>
      <c r="N2053" s="1" t="s">
        <v>138</v>
      </c>
      <c r="O2053" s="1" t="s">
        <v>7</v>
      </c>
      <c r="P2053" s="1" t="s">
        <v>495</v>
      </c>
      <c r="Q2053" s="14" t="s">
        <v>48636</v>
      </c>
      <c r="R2053" s="1" t="s">
        <v>476</v>
      </c>
      <c r="S2053" s="1" t="s">
        <v>488</v>
      </c>
      <c r="T2053" s="1" t="s">
        <v>17801</v>
      </c>
      <c r="U2053" s="21">
        <v>533</v>
      </c>
      <c r="V2053" s="21">
        <v>1220.94</v>
      </c>
      <c r="W2053" s="21">
        <f t="shared" si="128"/>
        <v>1753.94</v>
      </c>
      <c r="X2053" s="23">
        <f t="shared" si="129"/>
        <v>0.30388724813847678</v>
      </c>
      <c r="Y2053" s="2">
        <v>17.7</v>
      </c>
      <c r="Z2053" s="2">
        <v>685.37</v>
      </c>
      <c r="AA2053" s="3">
        <f t="shared" si="130"/>
        <v>703.07</v>
      </c>
      <c r="AB2053" s="8">
        <f t="shared" si="131"/>
        <v>2.5175302601447933E-2</v>
      </c>
    </row>
    <row r="2054" spans="1:28" ht="10.5" x14ac:dyDescent="0.15">
      <c r="A2054" s="35">
        <v>89461</v>
      </c>
      <c r="B2054" s="1" t="s">
        <v>0</v>
      </c>
      <c r="C2054" s="1" t="s">
        <v>22</v>
      </c>
      <c r="E2054" s="1" t="s">
        <v>6422</v>
      </c>
      <c r="F2054" s="1" t="s">
        <v>2</v>
      </c>
      <c r="G2054" s="1" t="s">
        <v>6423</v>
      </c>
      <c r="H2054" s="1" t="s">
        <v>6424</v>
      </c>
      <c r="I2054" s="1" t="s">
        <v>595</v>
      </c>
      <c r="J2054" s="1" t="s">
        <v>53</v>
      </c>
      <c r="K2054" s="1" t="s">
        <v>3038</v>
      </c>
      <c r="L2054" s="1" t="s">
        <v>2</v>
      </c>
      <c r="M2054" s="1" t="s">
        <v>120</v>
      </c>
      <c r="N2054" s="1" t="s">
        <v>120</v>
      </c>
      <c r="O2054" s="1" t="s">
        <v>7</v>
      </c>
      <c r="P2054" s="1" t="s">
        <v>495</v>
      </c>
      <c r="Q2054" s="14" t="s">
        <v>48637</v>
      </c>
      <c r="R2054" s="1" t="s">
        <v>476</v>
      </c>
      <c r="S2054" s="1" t="s">
        <v>488</v>
      </c>
      <c r="T2054" s="1" t="s">
        <v>6425</v>
      </c>
      <c r="U2054" s="21">
        <v>196.65</v>
      </c>
      <c r="V2054" s="21">
        <v>4650.8599999999997</v>
      </c>
      <c r="W2054" s="21">
        <f t="shared" si="128"/>
        <v>4847.5099999999993</v>
      </c>
      <c r="X2054" s="23">
        <f t="shared" si="129"/>
        <v>4.0567219046479537E-2</v>
      </c>
      <c r="Y2054" s="2">
        <v>15.8</v>
      </c>
      <c r="Z2054" s="2">
        <v>1292.57</v>
      </c>
      <c r="AA2054" s="3">
        <f t="shared" si="130"/>
        <v>1308.3699999999999</v>
      </c>
      <c r="AB2054" s="8">
        <f t="shared" si="131"/>
        <v>1.2076094682696792E-2</v>
      </c>
    </row>
    <row r="2055" spans="1:28" ht="10.5" x14ac:dyDescent="0.15">
      <c r="A2055" s="35">
        <v>88437</v>
      </c>
      <c r="B2055" s="1" t="s">
        <v>0</v>
      </c>
      <c r="C2055" s="1" t="s">
        <v>22</v>
      </c>
      <c r="E2055" s="1" t="s">
        <v>3656</v>
      </c>
      <c r="F2055" s="1" t="s">
        <v>2</v>
      </c>
      <c r="G2055" s="1" t="s">
        <v>3657</v>
      </c>
      <c r="H2055" s="1" t="s">
        <v>3658</v>
      </c>
      <c r="I2055" s="1" t="s">
        <v>3659</v>
      </c>
      <c r="J2055" s="1" t="s">
        <v>51</v>
      </c>
      <c r="K2055" s="1" t="s">
        <v>3660</v>
      </c>
      <c r="L2055" s="1" t="s">
        <v>6</v>
      </c>
      <c r="M2055" s="1" t="s">
        <v>137</v>
      </c>
      <c r="N2055" s="1" t="s">
        <v>138</v>
      </c>
      <c r="O2055" s="1" t="s">
        <v>7</v>
      </c>
      <c r="P2055" s="1" t="s">
        <v>495</v>
      </c>
      <c r="Q2055" s="14" t="s">
        <v>48636</v>
      </c>
      <c r="R2055" s="1" t="s">
        <v>476</v>
      </c>
      <c r="S2055" s="1" t="s">
        <v>488</v>
      </c>
      <c r="T2055" s="1" t="s">
        <v>3661</v>
      </c>
      <c r="U2055" s="21">
        <v>20.350000000000001</v>
      </c>
      <c r="V2055" s="21">
        <v>845.88</v>
      </c>
      <c r="W2055" s="21">
        <f t="shared" si="128"/>
        <v>866.23</v>
      </c>
      <c r="X2055" s="23">
        <f t="shared" si="129"/>
        <v>2.3492605889890678E-2</v>
      </c>
      <c r="Y2055" s="2">
        <v>14.1</v>
      </c>
      <c r="Z2055" s="2">
        <v>100.5</v>
      </c>
      <c r="AA2055" s="3">
        <f t="shared" si="130"/>
        <v>114.6</v>
      </c>
      <c r="AB2055" s="8">
        <f t="shared" si="131"/>
        <v>0.12303664921465969</v>
      </c>
    </row>
    <row r="2056" spans="1:28" ht="10.5" x14ac:dyDescent="0.15">
      <c r="A2056" s="35">
        <v>305820</v>
      </c>
      <c r="B2056" s="1" t="s">
        <v>0</v>
      </c>
      <c r="C2056" s="1" t="s">
        <v>22</v>
      </c>
      <c r="E2056" s="1" t="s">
        <v>13316</v>
      </c>
      <c r="F2056" s="1" t="s">
        <v>2</v>
      </c>
      <c r="G2056" s="1" t="s">
        <v>13317</v>
      </c>
      <c r="H2056" s="1" t="s">
        <v>13318</v>
      </c>
      <c r="I2056" s="1" t="s">
        <v>1730</v>
      </c>
      <c r="J2056" s="1" t="s">
        <v>79</v>
      </c>
      <c r="K2056" s="1" t="s">
        <v>13319</v>
      </c>
      <c r="L2056" s="1" t="s">
        <v>72</v>
      </c>
      <c r="M2056" s="1" t="s">
        <v>137</v>
      </c>
      <c r="N2056" s="1" t="s">
        <v>138</v>
      </c>
      <c r="O2056" s="1" t="s">
        <v>7</v>
      </c>
      <c r="P2056" s="1" t="s">
        <v>495</v>
      </c>
      <c r="Q2056" s="14" t="s">
        <v>48636</v>
      </c>
      <c r="R2056" s="1" t="s">
        <v>476</v>
      </c>
      <c r="S2056" s="1" t="s">
        <v>488</v>
      </c>
      <c r="T2056" s="1" t="s">
        <v>13320</v>
      </c>
      <c r="U2056" s="21">
        <v>1265.6099999999999</v>
      </c>
      <c r="V2056" s="21">
        <v>4885.0600000000004</v>
      </c>
      <c r="W2056" s="21">
        <f t="shared" si="128"/>
        <v>6150.67</v>
      </c>
      <c r="X2056" s="23">
        <f t="shared" si="129"/>
        <v>0.20576782691966888</v>
      </c>
      <c r="Y2056" s="2">
        <v>13.95</v>
      </c>
      <c r="Z2056" s="2">
        <v>924.86</v>
      </c>
      <c r="AA2056" s="3">
        <f t="shared" si="130"/>
        <v>938.81000000000006</v>
      </c>
      <c r="AB2056" s="8">
        <f t="shared" si="131"/>
        <v>1.4859236693260615E-2</v>
      </c>
    </row>
    <row r="2057" spans="1:28" ht="10.5" x14ac:dyDescent="0.15">
      <c r="A2057" s="35">
        <v>458377</v>
      </c>
      <c r="B2057" s="1" t="s">
        <v>0</v>
      </c>
      <c r="C2057" s="1" t="s">
        <v>22</v>
      </c>
      <c r="E2057" s="1" t="s">
        <v>17416</v>
      </c>
      <c r="F2057" s="1" t="s">
        <v>2</v>
      </c>
      <c r="G2057" s="1" t="s">
        <v>17417</v>
      </c>
      <c r="H2057" s="1" t="s">
        <v>17418</v>
      </c>
      <c r="I2057" s="1" t="s">
        <v>3773</v>
      </c>
      <c r="J2057" s="1" t="s">
        <v>118</v>
      </c>
      <c r="K2057" s="1" t="s">
        <v>3774</v>
      </c>
      <c r="L2057" s="1" t="s">
        <v>72</v>
      </c>
      <c r="M2057" s="1" t="s">
        <v>137</v>
      </c>
      <c r="N2057" s="1" t="s">
        <v>5546</v>
      </c>
      <c r="O2057" s="1" t="s">
        <v>7</v>
      </c>
      <c r="P2057" s="1" t="s">
        <v>495</v>
      </c>
      <c r="Q2057" s="14" t="s">
        <v>48637</v>
      </c>
      <c r="R2057" s="1" t="s">
        <v>476</v>
      </c>
      <c r="S2057" s="1" t="s">
        <v>488</v>
      </c>
      <c r="T2057" s="1" t="s">
        <v>17419</v>
      </c>
      <c r="U2057" s="21">
        <v>122.6</v>
      </c>
      <c r="V2057" s="21">
        <v>774.98</v>
      </c>
      <c r="W2057" s="21">
        <f t="shared" si="128"/>
        <v>897.58</v>
      </c>
      <c r="X2057" s="23">
        <f t="shared" si="129"/>
        <v>0.13658949620089572</v>
      </c>
      <c r="Y2057" s="2">
        <v>11.42</v>
      </c>
      <c r="Z2057" s="2">
        <v>1441.15</v>
      </c>
      <c r="AA2057" s="3">
        <f t="shared" si="130"/>
        <v>1452.5700000000002</v>
      </c>
      <c r="AB2057" s="8">
        <f t="shared" si="131"/>
        <v>7.8619274802591253E-3</v>
      </c>
    </row>
    <row r="2058" spans="1:28" ht="10.5" x14ac:dyDescent="0.15">
      <c r="A2058" s="35">
        <v>56740</v>
      </c>
      <c r="B2058" s="1" t="s">
        <v>0</v>
      </c>
      <c r="C2058" s="1" t="s">
        <v>22</v>
      </c>
      <c r="E2058" s="1" t="s">
        <v>1422</v>
      </c>
      <c r="F2058" s="1" t="s">
        <v>2</v>
      </c>
      <c r="G2058" s="1" t="s">
        <v>2</v>
      </c>
      <c r="H2058" s="1" t="s">
        <v>1423</v>
      </c>
      <c r="I2058" s="1" t="s">
        <v>966</v>
      </c>
      <c r="J2058" s="1" t="s">
        <v>24</v>
      </c>
      <c r="K2058" s="1" t="s">
        <v>967</v>
      </c>
      <c r="L2058" s="1" t="s">
        <v>2</v>
      </c>
      <c r="M2058" s="1" t="s">
        <v>120</v>
      </c>
      <c r="N2058" s="1" t="s">
        <v>120</v>
      </c>
      <c r="O2058" s="1" t="s">
        <v>7</v>
      </c>
      <c r="P2058" s="1" t="s">
        <v>495</v>
      </c>
      <c r="Q2058" s="14" t="s">
        <v>48637</v>
      </c>
      <c r="R2058" s="1" t="s">
        <v>476</v>
      </c>
      <c r="S2058" s="1" t="s">
        <v>488</v>
      </c>
      <c r="T2058" s="1" t="s">
        <v>1424</v>
      </c>
      <c r="U2058" s="21">
        <v>22.75</v>
      </c>
      <c r="V2058" s="21">
        <v>477.75</v>
      </c>
      <c r="W2058" s="21">
        <f t="shared" si="128"/>
        <v>500.5</v>
      </c>
      <c r="X2058" s="23">
        <f t="shared" si="129"/>
        <v>4.5454545454545456E-2</v>
      </c>
      <c r="Y2058" s="2">
        <v>11.04</v>
      </c>
      <c r="Z2058" s="2">
        <v>112.7</v>
      </c>
      <c r="AA2058" s="3">
        <f t="shared" si="130"/>
        <v>123.74000000000001</v>
      </c>
      <c r="AB2058" s="8">
        <f t="shared" si="131"/>
        <v>8.9219330855018569E-2</v>
      </c>
    </row>
    <row r="2059" spans="1:28" ht="10.5" x14ac:dyDescent="0.15">
      <c r="A2059" s="35">
        <v>403677</v>
      </c>
      <c r="B2059" s="1" t="s">
        <v>0</v>
      </c>
      <c r="C2059" s="1" t="s">
        <v>22</v>
      </c>
      <c r="E2059" s="1" t="s">
        <v>14373</v>
      </c>
      <c r="F2059" s="1" t="s">
        <v>2</v>
      </c>
      <c r="G2059" s="1" t="s">
        <v>14374</v>
      </c>
      <c r="H2059" s="1" t="s">
        <v>14375</v>
      </c>
      <c r="I2059" s="1" t="s">
        <v>367</v>
      </c>
      <c r="J2059" s="1" t="s">
        <v>113</v>
      </c>
      <c r="K2059" s="1" t="s">
        <v>479</v>
      </c>
      <c r="L2059" s="1" t="s">
        <v>6</v>
      </c>
      <c r="M2059" s="1" t="s">
        <v>137</v>
      </c>
      <c r="N2059" s="1" t="s">
        <v>138</v>
      </c>
      <c r="O2059" s="1" t="s">
        <v>7</v>
      </c>
      <c r="P2059" s="1" t="s">
        <v>495</v>
      </c>
      <c r="Q2059" s="14" t="s">
        <v>48636</v>
      </c>
      <c r="R2059" s="1" t="s">
        <v>476</v>
      </c>
      <c r="S2059" s="1" t="s">
        <v>488</v>
      </c>
      <c r="T2059" s="1" t="s">
        <v>14376</v>
      </c>
      <c r="U2059" s="21">
        <v>84.55</v>
      </c>
      <c r="V2059" s="21">
        <v>2780.85</v>
      </c>
      <c r="W2059" s="21">
        <f t="shared" si="128"/>
        <v>2865.4</v>
      </c>
      <c r="X2059" s="23">
        <f t="shared" si="129"/>
        <v>2.9507224122286589E-2</v>
      </c>
      <c r="Y2059" s="2">
        <v>10.45</v>
      </c>
      <c r="Z2059" s="2">
        <v>1520.41</v>
      </c>
      <c r="AA2059" s="3">
        <f t="shared" si="130"/>
        <v>1530.8600000000001</v>
      </c>
      <c r="AB2059" s="8">
        <f t="shared" si="131"/>
        <v>6.8262283944972094E-3</v>
      </c>
    </row>
    <row r="2060" spans="1:28" ht="10.5" x14ac:dyDescent="0.15">
      <c r="A2060" s="35">
        <v>102739</v>
      </c>
      <c r="B2060" s="1" t="s">
        <v>0</v>
      </c>
      <c r="C2060" s="1" t="s">
        <v>22</v>
      </c>
      <c r="E2060" s="1" t="s">
        <v>6767</v>
      </c>
      <c r="F2060" s="1" t="s">
        <v>2</v>
      </c>
      <c r="G2060" s="1" t="s">
        <v>6768</v>
      </c>
      <c r="H2060" s="1" t="s">
        <v>6769</v>
      </c>
      <c r="I2060" s="1" t="s">
        <v>6770</v>
      </c>
      <c r="J2060" s="1" t="s">
        <v>126</v>
      </c>
      <c r="K2060" s="1" t="s">
        <v>6771</v>
      </c>
      <c r="L2060" s="1" t="s">
        <v>6</v>
      </c>
      <c r="M2060" s="1" t="s">
        <v>137</v>
      </c>
      <c r="N2060" s="1" t="s">
        <v>4502</v>
      </c>
      <c r="O2060" s="1" t="s">
        <v>7</v>
      </c>
      <c r="P2060" s="1" t="s">
        <v>495</v>
      </c>
      <c r="Q2060" s="14" t="s">
        <v>1872</v>
      </c>
      <c r="R2060" s="1" t="s">
        <v>476</v>
      </c>
      <c r="S2060" s="1" t="s">
        <v>488</v>
      </c>
      <c r="T2060" s="1" t="s">
        <v>6772</v>
      </c>
      <c r="U2060" s="21">
        <v>0</v>
      </c>
      <c r="V2060" s="21">
        <v>12560</v>
      </c>
      <c r="W2060" s="21">
        <f t="shared" si="128"/>
        <v>12560</v>
      </c>
      <c r="X2060" s="23">
        <f t="shared" si="129"/>
        <v>0</v>
      </c>
      <c r="Y2060" s="2">
        <v>7.45</v>
      </c>
      <c r="Z2060" s="2">
        <v>18048.29</v>
      </c>
      <c r="AA2060" s="3">
        <f t="shared" si="130"/>
        <v>18055.740000000002</v>
      </c>
      <c r="AB2060" s="8">
        <f t="shared" si="131"/>
        <v>4.1261116963359017E-4</v>
      </c>
    </row>
    <row r="2061" spans="1:28" ht="10.5" x14ac:dyDescent="0.15">
      <c r="A2061" s="35">
        <v>78979</v>
      </c>
      <c r="B2061" s="1" t="s">
        <v>0</v>
      </c>
      <c r="C2061" s="1" t="s">
        <v>22</v>
      </c>
      <c r="E2061" s="1" t="s">
        <v>4529</v>
      </c>
      <c r="F2061" s="1" t="s">
        <v>2</v>
      </c>
      <c r="G2061" s="1" t="s">
        <v>4530</v>
      </c>
      <c r="H2061" s="1" t="s">
        <v>4531</v>
      </c>
      <c r="I2061" s="1" t="s">
        <v>340</v>
      </c>
      <c r="J2061" s="1" t="s">
        <v>187</v>
      </c>
      <c r="K2061" s="1" t="s">
        <v>4532</v>
      </c>
      <c r="L2061" s="1" t="s">
        <v>34</v>
      </c>
      <c r="M2061" s="1" t="s">
        <v>137</v>
      </c>
      <c r="N2061" s="1" t="s">
        <v>138</v>
      </c>
      <c r="O2061" s="1" t="s">
        <v>7</v>
      </c>
      <c r="P2061" s="1" t="s">
        <v>495</v>
      </c>
      <c r="Q2061" s="14" t="s">
        <v>48636</v>
      </c>
      <c r="R2061" s="1" t="s">
        <v>476</v>
      </c>
      <c r="S2061" s="1" t="s">
        <v>488</v>
      </c>
      <c r="T2061" s="1" t="s">
        <v>4533</v>
      </c>
      <c r="U2061" s="21">
        <v>4.5</v>
      </c>
      <c r="V2061" s="21">
        <v>15709.15</v>
      </c>
      <c r="W2061" s="21">
        <f t="shared" si="128"/>
        <v>15713.65</v>
      </c>
      <c r="X2061" s="23">
        <f t="shared" si="129"/>
        <v>2.8637522154305333E-4</v>
      </c>
      <c r="Y2061" s="2">
        <v>4.5</v>
      </c>
      <c r="Z2061" s="2">
        <v>5023.7</v>
      </c>
      <c r="AA2061" s="3">
        <f t="shared" si="130"/>
        <v>5028.2</v>
      </c>
      <c r="AB2061" s="8">
        <f t="shared" si="131"/>
        <v>8.949524680800287E-4</v>
      </c>
    </row>
    <row r="2062" spans="1:28" ht="10.5" x14ac:dyDescent="0.15">
      <c r="A2062" s="35">
        <v>302758</v>
      </c>
      <c r="B2062" s="1" t="s">
        <v>0</v>
      </c>
      <c r="C2062" s="1" t="s">
        <v>22</v>
      </c>
      <c r="E2062" s="1" t="s">
        <v>10540</v>
      </c>
      <c r="F2062" s="1" t="s">
        <v>2</v>
      </c>
      <c r="G2062" s="1" t="s">
        <v>10541</v>
      </c>
      <c r="H2062" s="1" t="s">
        <v>10542</v>
      </c>
      <c r="I2062" s="1" t="s">
        <v>185</v>
      </c>
      <c r="J2062" s="1" t="s">
        <v>118</v>
      </c>
      <c r="K2062" s="1" t="s">
        <v>10543</v>
      </c>
      <c r="L2062" s="1" t="s">
        <v>6</v>
      </c>
      <c r="M2062" s="1" t="s">
        <v>137</v>
      </c>
      <c r="N2062" s="1" t="s">
        <v>5546</v>
      </c>
      <c r="O2062" s="1" t="s">
        <v>7</v>
      </c>
      <c r="P2062" s="1" t="s">
        <v>495</v>
      </c>
      <c r="Q2062" s="14" t="s">
        <v>48637</v>
      </c>
      <c r="R2062" s="1" t="s">
        <v>476</v>
      </c>
      <c r="S2062" s="1" t="s">
        <v>488</v>
      </c>
      <c r="T2062" s="1" t="s">
        <v>10544</v>
      </c>
      <c r="U2062" s="21"/>
      <c r="V2062" s="21"/>
      <c r="W2062" s="21">
        <f t="shared" si="128"/>
        <v>0</v>
      </c>
      <c r="X2062" s="23" t="e">
        <f t="shared" si="129"/>
        <v>#DIV/0!</v>
      </c>
      <c r="Y2062" s="2">
        <v>3.3</v>
      </c>
      <c r="Z2062" s="2">
        <v>103.7</v>
      </c>
      <c r="AA2062" s="3">
        <f t="shared" si="130"/>
        <v>107</v>
      </c>
      <c r="AB2062" s="8">
        <f t="shared" si="131"/>
        <v>3.0841121495327101E-2</v>
      </c>
    </row>
    <row r="2063" spans="1:28" ht="10.5" x14ac:dyDescent="0.15">
      <c r="A2063" s="35">
        <v>309265</v>
      </c>
      <c r="B2063" s="1" t="s">
        <v>0</v>
      </c>
      <c r="C2063" s="1" t="s">
        <v>22</v>
      </c>
      <c r="E2063" s="1" t="s">
        <v>10601</v>
      </c>
      <c r="F2063" s="1" t="s">
        <v>2</v>
      </c>
      <c r="G2063" s="1" t="s">
        <v>2</v>
      </c>
      <c r="H2063" s="1" t="s">
        <v>10602</v>
      </c>
      <c r="I2063" s="1" t="s">
        <v>59</v>
      </c>
      <c r="J2063" s="1" t="s">
        <v>24</v>
      </c>
      <c r="K2063" s="1" t="s">
        <v>1033</v>
      </c>
      <c r="L2063" s="1" t="s">
        <v>2</v>
      </c>
      <c r="M2063" s="1" t="s">
        <v>120</v>
      </c>
      <c r="N2063" s="1" t="s">
        <v>120</v>
      </c>
      <c r="O2063" s="1" t="s">
        <v>7</v>
      </c>
      <c r="P2063" s="1" t="s">
        <v>495</v>
      </c>
      <c r="Q2063" s="14" t="s">
        <v>48637</v>
      </c>
      <c r="R2063" s="1" t="s">
        <v>476</v>
      </c>
      <c r="S2063" s="1" t="s">
        <v>488</v>
      </c>
      <c r="T2063" s="1" t="s">
        <v>10603</v>
      </c>
      <c r="U2063" s="21">
        <v>0</v>
      </c>
      <c r="V2063" s="21">
        <v>4142.62</v>
      </c>
      <c r="W2063" s="21">
        <f t="shared" si="128"/>
        <v>4142.62</v>
      </c>
      <c r="X2063" s="23">
        <f t="shared" si="129"/>
        <v>0</v>
      </c>
      <c r="Y2063" s="2">
        <v>3.15</v>
      </c>
      <c r="Z2063" s="2">
        <v>2224</v>
      </c>
      <c r="AA2063" s="3">
        <f t="shared" si="130"/>
        <v>2227.15</v>
      </c>
      <c r="AB2063" s="8">
        <f t="shared" si="131"/>
        <v>1.414363648609209E-3</v>
      </c>
    </row>
    <row r="2064" spans="1:28" ht="10.5" x14ac:dyDescent="0.15">
      <c r="A2064" s="35">
        <v>128190</v>
      </c>
      <c r="B2064" s="1" t="s">
        <v>0</v>
      </c>
      <c r="C2064" s="1" t="s">
        <v>22</v>
      </c>
      <c r="E2064" s="1" t="s">
        <v>7741</v>
      </c>
      <c r="F2064" s="1" t="s">
        <v>2</v>
      </c>
      <c r="G2064" s="1" t="s">
        <v>2</v>
      </c>
      <c r="H2064" s="1" t="s">
        <v>7742</v>
      </c>
      <c r="I2064" s="1" t="s">
        <v>1728</v>
      </c>
      <c r="J2064" s="1" t="s">
        <v>24</v>
      </c>
      <c r="K2064" s="1" t="s">
        <v>7743</v>
      </c>
      <c r="L2064" s="1" t="s">
        <v>57</v>
      </c>
      <c r="M2064" s="1" t="s">
        <v>120</v>
      </c>
      <c r="N2064" s="1" t="s">
        <v>7744</v>
      </c>
      <c r="O2064" s="1" t="s">
        <v>7</v>
      </c>
      <c r="P2064" s="1" t="s">
        <v>495</v>
      </c>
      <c r="Q2064" s="14" t="s">
        <v>48637</v>
      </c>
      <c r="R2064" s="1" t="s">
        <v>476</v>
      </c>
      <c r="S2064" s="1" t="s">
        <v>488</v>
      </c>
      <c r="T2064" s="1" t="s">
        <v>7745</v>
      </c>
      <c r="U2064" s="21">
        <v>599.79999999999995</v>
      </c>
      <c r="V2064" s="21">
        <v>1433.02</v>
      </c>
      <c r="W2064" s="21">
        <f t="shared" si="128"/>
        <v>2032.82</v>
      </c>
      <c r="X2064" s="23">
        <f t="shared" si="129"/>
        <v>0.29505809663423221</v>
      </c>
      <c r="Y2064" s="2">
        <v>3.15</v>
      </c>
      <c r="Z2064" s="2">
        <v>2776.25</v>
      </c>
      <c r="AA2064" s="3">
        <f t="shared" si="130"/>
        <v>2779.4</v>
      </c>
      <c r="AB2064" s="8">
        <f t="shared" si="131"/>
        <v>1.1333381305317694E-3</v>
      </c>
    </row>
    <row r="2065" spans="1:28" ht="10.5" x14ac:dyDescent="0.15">
      <c r="A2065" s="35">
        <v>68692</v>
      </c>
      <c r="B2065" s="1" t="s">
        <v>0</v>
      </c>
      <c r="C2065" s="1" t="s">
        <v>22</v>
      </c>
      <c r="E2065" s="1" t="s">
        <v>3599</v>
      </c>
      <c r="F2065" s="1" t="s">
        <v>2</v>
      </c>
      <c r="G2065" s="1" t="s">
        <v>2</v>
      </c>
      <c r="H2065" s="1" t="s">
        <v>3600</v>
      </c>
      <c r="I2065" s="1" t="s">
        <v>206</v>
      </c>
      <c r="J2065" s="1" t="s">
        <v>118</v>
      </c>
      <c r="K2065" s="1" t="s">
        <v>3601</v>
      </c>
      <c r="L2065" s="1" t="s">
        <v>57</v>
      </c>
      <c r="M2065" s="1" t="s">
        <v>120</v>
      </c>
      <c r="N2065" s="1" t="s">
        <v>120</v>
      </c>
      <c r="O2065" s="1" t="s">
        <v>7</v>
      </c>
      <c r="P2065" s="1" t="s">
        <v>1735</v>
      </c>
      <c r="Q2065" s="14" t="s">
        <v>48637</v>
      </c>
      <c r="R2065" s="1" t="s">
        <v>140</v>
      </c>
      <c r="S2065" s="1" t="s">
        <v>481</v>
      </c>
      <c r="T2065" s="1" t="s">
        <v>3602</v>
      </c>
      <c r="U2065" s="21">
        <v>2136.52</v>
      </c>
      <c r="V2065" s="21">
        <v>240.71</v>
      </c>
      <c r="W2065" s="21">
        <f t="shared" si="128"/>
        <v>2377.23</v>
      </c>
      <c r="X2065" s="23">
        <f t="shared" si="129"/>
        <v>0.89874349558099131</v>
      </c>
      <c r="Y2065" s="2">
        <v>1457.17</v>
      </c>
      <c r="Z2065" s="2">
        <v>357.01</v>
      </c>
      <c r="AA2065" s="3">
        <f t="shared" si="130"/>
        <v>1814.18</v>
      </c>
      <c r="AB2065" s="8">
        <f t="shared" si="131"/>
        <v>0.80321136822145545</v>
      </c>
    </row>
    <row r="2066" spans="1:28" ht="10.5" x14ac:dyDescent="0.15">
      <c r="A2066" s="35">
        <v>800773</v>
      </c>
      <c r="B2066" s="1" t="s">
        <v>0</v>
      </c>
      <c r="C2066" s="1" t="s">
        <v>22</v>
      </c>
      <c r="E2066" s="1" t="s">
        <v>17566</v>
      </c>
      <c r="F2066" s="1" t="s">
        <v>2</v>
      </c>
      <c r="G2066" s="1" t="s">
        <v>2</v>
      </c>
      <c r="H2066" s="1" t="s">
        <v>17567</v>
      </c>
      <c r="I2066" s="1" t="s">
        <v>1842</v>
      </c>
      <c r="J2066" s="1" t="s">
        <v>1843</v>
      </c>
      <c r="K2066" s="1" t="s">
        <v>1844</v>
      </c>
      <c r="L2066" s="1" t="s">
        <v>34</v>
      </c>
      <c r="M2066" s="1" t="s">
        <v>976</v>
      </c>
      <c r="N2066" s="1" t="s">
        <v>977</v>
      </c>
      <c r="O2066" s="1" t="s">
        <v>7</v>
      </c>
      <c r="P2066" s="1" t="s">
        <v>1735</v>
      </c>
      <c r="Q2066" s="14" t="s">
        <v>6643</v>
      </c>
      <c r="R2066" s="1" t="s">
        <v>140</v>
      </c>
      <c r="S2066" s="1" t="s">
        <v>481</v>
      </c>
      <c r="T2066" s="1" t="s">
        <v>17568</v>
      </c>
      <c r="U2066" s="21">
        <v>2419.56</v>
      </c>
      <c r="V2066" s="21">
        <v>44669.33</v>
      </c>
      <c r="W2066" s="21">
        <f t="shared" si="128"/>
        <v>47088.89</v>
      </c>
      <c r="X2066" s="23">
        <f t="shared" si="129"/>
        <v>5.1382820873458683E-2</v>
      </c>
      <c r="Y2066" s="2">
        <v>1092.4000000000001</v>
      </c>
      <c r="Z2066" s="2">
        <v>29939.54</v>
      </c>
      <c r="AA2066" s="3">
        <f t="shared" si="130"/>
        <v>31031.940000000002</v>
      </c>
      <c r="AB2066" s="8">
        <f t="shared" si="131"/>
        <v>3.5202439808790557E-2</v>
      </c>
    </row>
    <row r="2067" spans="1:28" ht="10.5" x14ac:dyDescent="0.15">
      <c r="A2067" s="35">
        <v>361245</v>
      </c>
      <c r="B2067" s="1" t="s">
        <v>0</v>
      </c>
      <c r="C2067" s="1" t="s">
        <v>22</v>
      </c>
      <c r="E2067" s="1" t="s">
        <v>12439</v>
      </c>
      <c r="F2067" s="1" t="s">
        <v>2</v>
      </c>
      <c r="G2067" s="1" t="s">
        <v>2</v>
      </c>
      <c r="H2067" s="1" t="s">
        <v>12440</v>
      </c>
      <c r="I2067" s="1" t="s">
        <v>11346</v>
      </c>
      <c r="J2067" s="1" t="s">
        <v>46</v>
      </c>
      <c r="K2067" s="1" t="s">
        <v>11347</v>
      </c>
      <c r="L2067" s="1" t="s">
        <v>72</v>
      </c>
      <c r="M2067" s="1" t="s">
        <v>398</v>
      </c>
      <c r="N2067" s="1" t="s">
        <v>681</v>
      </c>
      <c r="O2067" s="1" t="s">
        <v>7</v>
      </c>
      <c r="P2067" s="1" t="s">
        <v>1735</v>
      </c>
      <c r="Q2067" s="14" t="s">
        <v>48637</v>
      </c>
      <c r="R2067" s="1" t="s">
        <v>140</v>
      </c>
      <c r="S2067" s="1" t="s">
        <v>481</v>
      </c>
      <c r="T2067" s="1" t="s">
        <v>12441</v>
      </c>
      <c r="U2067" s="21">
        <v>2759.42</v>
      </c>
      <c r="V2067" s="21">
        <v>3211.24</v>
      </c>
      <c r="W2067" s="21">
        <f t="shared" si="128"/>
        <v>5970.66</v>
      </c>
      <c r="X2067" s="23">
        <f t="shared" si="129"/>
        <v>0.4621633119286645</v>
      </c>
      <c r="Y2067" s="2">
        <v>550.51</v>
      </c>
      <c r="Z2067" s="2">
        <v>1954.28</v>
      </c>
      <c r="AA2067" s="3">
        <f t="shared" si="130"/>
        <v>2504.79</v>
      </c>
      <c r="AB2067" s="8">
        <f t="shared" si="131"/>
        <v>0.21978289597131895</v>
      </c>
    </row>
    <row r="2068" spans="1:28" ht="10.5" x14ac:dyDescent="0.15">
      <c r="A2068" s="35">
        <v>403899</v>
      </c>
      <c r="B2068" s="1" t="s">
        <v>0</v>
      </c>
      <c r="C2068" s="1" t="s">
        <v>22</v>
      </c>
      <c r="E2068" s="1" t="s">
        <v>14716</v>
      </c>
      <c r="F2068" s="1" t="s">
        <v>2</v>
      </c>
      <c r="G2068" s="1" t="s">
        <v>14717</v>
      </c>
      <c r="H2068" s="1" t="s">
        <v>14718</v>
      </c>
      <c r="I2068" s="1" t="s">
        <v>157</v>
      </c>
      <c r="J2068" s="1" t="s">
        <v>118</v>
      </c>
      <c r="K2068" s="1" t="s">
        <v>2765</v>
      </c>
      <c r="L2068" s="1" t="s">
        <v>2</v>
      </c>
      <c r="M2068" s="1" t="s">
        <v>120</v>
      </c>
      <c r="N2068" s="1" t="s">
        <v>120</v>
      </c>
      <c r="O2068" s="1" t="s">
        <v>7</v>
      </c>
      <c r="P2068" s="1" t="s">
        <v>1735</v>
      </c>
      <c r="Q2068" s="14" t="s">
        <v>48637</v>
      </c>
      <c r="R2068" s="1" t="s">
        <v>140</v>
      </c>
      <c r="S2068" s="1" t="s">
        <v>481</v>
      </c>
      <c r="T2068" s="1" t="s">
        <v>14719</v>
      </c>
      <c r="U2068" s="21">
        <v>134.94999999999999</v>
      </c>
      <c r="V2068" s="21">
        <v>0</v>
      </c>
      <c r="W2068" s="21">
        <f t="shared" si="128"/>
        <v>134.94999999999999</v>
      </c>
      <c r="X2068" s="23">
        <f t="shared" si="129"/>
        <v>1</v>
      </c>
      <c r="Y2068" s="2">
        <v>113.85</v>
      </c>
      <c r="Z2068" s="3">
        <v>0</v>
      </c>
      <c r="AA2068" s="3">
        <f t="shared" si="130"/>
        <v>113.85</v>
      </c>
      <c r="AB2068" s="8">
        <f t="shared" si="131"/>
        <v>1</v>
      </c>
    </row>
    <row r="2069" spans="1:28" ht="10.5" x14ac:dyDescent="0.15">
      <c r="A2069" s="35">
        <v>205144</v>
      </c>
      <c r="B2069" s="1" t="s">
        <v>0</v>
      </c>
      <c r="C2069" s="1" t="s">
        <v>22</v>
      </c>
      <c r="E2069" s="1" t="s">
        <v>8497</v>
      </c>
      <c r="F2069" s="1" t="s">
        <v>2</v>
      </c>
      <c r="G2069" s="1" t="s">
        <v>2</v>
      </c>
      <c r="H2069" s="1" t="s">
        <v>8498</v>
      </c>
      <c r="I2069" s="1" t="s">
        <v>182</v>
      </c>
      <c r="J2069" s="1" t="s">
        <v>24</v>
      </c>
      <c r="K2069" s="1" t="s">
        <v>4953</v>
      </c>
      <c r="L2069" s="1" t="s">
        <v>72</v>
      </c>
      <c r="M2069" s="1" t="s">
        <v>3647</v>
      </c>
      <c r="N2069" s="1" t="s">
        <v>4954</v>
      </c>
      <c r="O2069" s="1" t="s">
        <v>7</v>
      </c>
      <c r="P2069" s="1" t="s">
        <v>468</v>
      </c>
      <c r="Q2069" s="14" t="s">
        <v>2259</v>
      </c>
      <c r="R2069" s="1" t="s">
        <v>140</v>
      </c>
      <c r="S2069" s="1" t="s">
        <v>365</v>
      </c>
      <c r="T2069" s="1" t="s">
        <v>8499</v>
      </c>
      <c r="U2069" s="21"/>
      <c r="V2069" s="21"/>
      <c r="W2069" s="21">
        <f t="shared" si="128"/>
        <v>0</v>
      </c>
      <c r="X2069" s="23" t="e">
        <f t="shared" si="129"/>
        <v>#DIV/0!</v>
      </c>
      <c r="Y2069" s="2">
        <v>165484.48000000001</v>
      </c>
      <c r="Z2069" s="2">
        <v>239338.83</v>
      </c>
      <c r="AA2069" s="3">
        <f t="shared" si="130"/>
        <v>404823.31</v>
      </c>
      <c r="AB2069" s="8">
        <f t="shared" si="131"/>
        <v>0.40878199429770984</v>
      </c>
    </row>
    <row r="2070" spans="1:28" ht="10.5" x14ac:dyDescent="0.15">
      <c r="A2070" s="35">
        <v>68771</v>
      </c>
      <c r="B2070" s="1" t="s">
        <v>0</v>
      </c>
      <c r="C2070" s="1" t="s">
        <v>22</v>
      </c>
      <c r="E2070" s="1" t="s">
        <v>3761</v>
      </c>
      <c r="F2070" s="1" t="s">
        <v>2</v>
      </c>
      <c r="G2070" s="1" t="s">
        <v>2</v>
      </c>
      <c r="H2070" s="1" t="s">
        <v>3762</v>
      </c>
      <c r="I2070" s="1" t="s">
        <v>117</v>
      </c>
      <c r="J2070" s="1" t="s">
        <v>118</v>
      </c>
      <c r="K2070" s="1" t="s">
        <v>3032</v>
      </c>
      <c r="L2070" s="1" t="s">
        <v>57</v>
      </c>
      <c r="M2070" s="1" t="s">
        <v>976</v>
      </c>
      <c r="N2070" s="1" t="s">
        <v>977</v>
      </c>
      <c r="O2070" s="1" t="s">
        <v>7</v>
      </c>
      <c r="P2070" s="1" t="s">
        <v>468</v>
      </c>
      <c r="Q2070" s="14" t="s">
        <v>6643</v>
      </c>
      <c r="R2070" s="1" t="s">
        <v>140</v>
      </c>
      <c r="S2070" s="1" t="s">
        <v>365</v>
      </c>
      <c r="T2070" s="1" t="s">
        <v>3763</v>
      </c>
      <c r="U2070" s="21">
        <v>108356.55</v>
      </c>
      <c r="V2070" s="21">
        <v>190741.01</v>
      </c>
      <c r="W2070" s="21">
        <f t="shared" si="128"/>
        <v>299097.56</v>
      </c>
      <c r="X2070" s="23">
        <f t="shared" si="129"/>
        <v>0.36227828137414431</v>
      </c>
      <c r="Y2070" s="2">
        <v>99028.800000000003</v>
      </c>
      <c r="Z2070" s="2">
        <v>181928.37</v>
      </c>
      <c r="AA2070" s="3">
        <f t="shared" si="130"/>
        <v>280957.17</v>
      </c>
      <c r="AB2070" s="8">
        <f t="shared" si="131"/>
        <v>0.35246938172106451</v>
      </c>
    </row>
    <row r="2071" spans="1:28" ht="10.5" x14ac:dyDescent="0.15">
      <c r="A2071" s="35">
        <v>387143</v>
      </c>
      <c r="B2071" s="1" t="s">
        <v>0</v>
      </c>
      <c r="C2071" s="1" t="s">
        <v>22</v>
      </c>
      <c r="E2071" s="1" t="s">
        <v>13690</v>
      </c>
      <c r="F2071" s="1" t="s">
        <v>2</v>
      </c>
      <c r="G2071" s="1" t="s">
        <v>13691</v>
      </c>
      <c r="H2071" s="1" t="s">
        <v>13692</v>
      </c>
      <c r="I2071" s="1" t="s">
        <v>13693</v>
      </c>
      <c r="J2071" s="1" t="s">
        <v>118</v>
      </c>
      <c r="K2071" s="1" t="s">
        <v>5048</v>
      </c>
      <c r="L2071" s="1" t="s">
        <v>2</v>
      </c>
      <c r="M2071" s="1" t="s">
        <v>120</v>
      </c>
      <c r="N2071" s="1" t="s">
        <v>120</v>
      </c>
      <c r="O2071" s="1" t="s">
        <v>7</v>
      </c>
      <c r="P2071" s="1" t="s">
        <v>468</v>
      </c>
      <c r="Q2071" s="14" t="s">
        <v>48637</v>
      </c>
      <c r="R2071" s="1" t="s">
        <v>140</v>
      </c>
      <c r="S2071" s="1" t="s">
        <v>365</v>
      </c>
      <c r="T2071" s="1" t="s">
        <v>13694</v>
      </c>
      <c r="U2071" s="21">
        <v>7246.44</v>
      </c>
      <c r="V2071" s="21">
        <v>0</v>
      </c>
      <c r="W2071" s="21">
        <f t="shared" si="128"/>
        <v>7246.44</v>
      </c>
      <c r="X2071" s="23">
        <f t="shared" si="129"/>
        <v>1</v>
      </c>
      <c r="Y2071" s="2">
        <v>10879.25</v>
      </c>
      <c r="Z2071" s="3">
        <v>0</v>
      </c>
      <c r="AA2071" s="3">
        <f t="shared" si="130"/>
        <v>10879.25</v>
      </c>
      <c r="AB2071" s="8">
        <f t="shared" si="131"/>
        <v>1</v>
      </c>
    </row>
    <row r="2072" spans="1:28" ht="10.5" x14ac:dyDescent="0.15">
      <c r="A2072" s="35">
        <v>404816</v>
      </c>
      <c r="B2072" s="1" t="s">
        <v>0</v>
      </c>
      <c r="C2072" s="1" t="s">
        <v>22</v>
      </c>
      <c r="E2072" s="1" t="s">
        <v>14850</v>
      </c>
      <c r="F2072" s="1" t="s">
        <v>2</v>
      </c>
      <c r="G2072" s="1" t="s">
        <v>2</v>
      </c>
      <c r="H2072" s="1" t="s">
        <v>14851</v>
      </c>
      <c r="I2072" s="1" t="s">
        <v>13046</v>
      </c>
      <c r="J2072" s="1" t="s">
        <v>118</v>
      </c>
      <c r="K2072" s="1" t="s">
        <v>3933</v>
      </c>
      <c r="L2072" s="1" t="s">
        <v>2</v>
      </c>
      <c r="M2072" s="1" t="s">
        <v>120</v>
      </c>
      <c r="N2072" s="1" t="s">
        <v>120</v>
      </c>
      <c r="O2072" s="1" t="s">
        <v>7</v>
      </c>
      <c r="P2072" s="1" t="s">
        <v>468</v>
      </c>
      <c r="Q2072" s="14" t="s">
        <v>48637</v>
      </c>
      <c r="R2072" s="1" t="s">
        <v>140</v>
      </c>
      <c r="S2072" s="1" t="s">
        <v>365</v>
      </c>
      <c r="T2072" s="1" t="s">
        <v>14852</v>
      </c>
      <c r="U2072" s="21">
        <v>10608.08</v>
      </c>
      <c r="V2072" s="21">
        <v>0</v>
      </c>
      <c r="W2072" s="21">
        <f t="shared" si="128"/>
        <v>10608.08</v>
      </c>
      <c r="X2072" s="23">
        <f t="shared" si="129"/>
        <v>1</v>
      </c>
      <c r="Y2072" s="2">
        <v>1821.5</v>
      </c>
      <c r="Z2072" s="3">
        <v>0</v>
      </c>
      <c r="AA2072" s="3">
        <f t="shared" si="130"/>
        <v>1821.5</v>
      </c>
      <c r="AB2072" s="8">
        <f t="shared" si="131"/>
        <v>1</v>
      </c>
    </row>
    <row r="2073" spans="1:28" ht="10.5" x14ac:dyDescent="0.15">
      <c r="A2073" s="35">
        <v>306836</v>
      </c>
      <c r="B2073" s="1" t="s">
        <v>0</v>
      </c>
      <c r="C2073" s="1" t="s">
        <v>22</v>
      </c>
      <c r="E2073" s="1" t="s">
        <v>11609</v>
      </c>
      <c r="F2073" s="1" t="s">
        <v>2</v>
      </c>
      <c r="G2073" s="1" t="s">
        <v>11610</v>
      </c>
      <c r="H2073" s="1" t="s">
        <v>11611</v>
      </c>
      <c r="I2073" s="1" t="s">
        <v>11612</v>
      </c>
      <c r="J2073" s="1" t="s">
        <v>159</v>
      </c>
      <c r="K2073" s="1" t="s">
        <v>11613</v>
      </c>
      <c r="L2073" s="1" t="s">
        <v>72</v>
      </c>
      <c r="M2073" s="1" t="s">
        <v>137</v>
      </c>
      <c r="N2073" s="1" t="s">
        <v>138</v>
      </c>
      <c r="O2073" s="1" t="s">
        <v>7</v>
      </c>
      <c r="P2073" s="1" t="s">
        <v>468</v>
      </c>
      <c r="Q2073" s="14" t="s">
        <v>48636</v>
      </c>
      <c r="R2073" s="1" t="s">
        <v>140</v>
      </c>
      <c r="S2073" s="1" t="s">
        <v>365</v>
      </c>
      <c r="T2073" s="1" t="s">
        <v>11614</v>
      </c>
      <c r="U2073" s="21">
        <v>367.56</v>
      </c>
      <c r="V2073" s="21">
        <v>0</v>
      </c>
      <c r="W2073" s="21">
        <f t="shared" si="128"/>
        <v>367.56</v>
      </c>
      <c r="X2073" s="23">
        <f t="shared" si="129"/>
        <v>1</v>
      </c>
      <c r="Y2073" s="2">
        <v>262.48</v>
      </c>
      <c r="Z2073" s="3">
        <v>0</v>
      </c>
      <c r="AA2073" s="3">
        <f t="shared" si="130"/>
        <v>262.48</v>
      </c>
      <c r="AB2073" s="8">
        <f t="shared" si="131"/>
        <v>1</v>
      </c>
    </row>
    <row r="2074" spans="1:28" ht="10.5" x14ac:dyDescent="0.15">
      <c r="A2074" s="35">
        <v>86322</v>
      </c>
      <c r="B2074" s="1" t="s">
        <v>0</v>
      </c>
      <c r="C2074" s="1" t="s">
        <v>22</v>
      </c>
      <c r="E2074" s="1" t="s">
        <v>4946</v>
      </c>
      <c r="F2074" s="1" t="s">
        <v>2</v>
      </c>
      <c r="G2074" s="1" t="s">
        <v>2</v>
      </c>
      <c r="H2074" s="1" t="s">
        <v>4947</v>
      </c>
      <c r="I2074" s="1" t="s">
        <v>413</v>
      </c>
      <c r="J2074" s="1" t="s">
        <v>49</v>
      </c>
      <c r="K2074" s="1" t="s">
        <v>4339</v>
      </c>
      <c r="L2074" s="1" t="s">
        <v>34</v>
      </c>
      <c r="M2074" s="1" t="s">
        <v>398</v>
      </c>
      <c r="N2074" s="1" t="s">
        <v>2099</v>
      </c>
      <c r="O2074" s="1" t="s">
        <v>7</v>
      </c>
      <c r="P2074" s="1" t="s">
        <v>468</v>
      </c>
      <c r="Q2074" s="14" t="s">
        <v>48557</v>
      </c>
      <c r="R2074" s="1" t="s">
        <v>140</v>
      </c>
      <c r="S2074" s="1" t="s">
        <v>365</v>
      </c>
      <c r="T2074" s="1" t="s">
        <v>4948</v>
      </c>
      <c r="U2074" s="21">
        <v>294.3</v>
      </c>
      <c r="V2074" s="21">
        <v>12717</v>
      </c>
      <c r="W2074" s="21">
        <f t="shared" si="128"/>
        <v>13011.3</v>
      </c>
      <c r="X2074" s="23">
        <f t="shared" si="129"/>
        <v>2.261880058103341E-2</v>
      </c>
      <c r="Y2074" s="2">
        <v>180.61</v>
      </c>
      <c r="Z2074" s="2">
        <v>10085.42</v>
      </c>
      <c r="AA2074" s="3">
        <f t="shared" si="130"/>
        <v>10266.030000000001</v>
      </c>
      <c r="AB2074" s="8">
        <f t="shared" si="131"/>
        <v>1.7592974109758106E-2</v>
      </c>
    </row>
    <row r="2075" spans="1:28" ht="10.5" x14ac:dyDescent="0.15">
      <c r="A2075" s="35">
        <v>306525</v>
      </c>
      <c r="B2075" s="1" t="s">
        <v>0</v>
      </c>
      <c r="C2075" s="1" t="s">
        <v>22</v>
      </c>
      <c r="E2075" s="1" t="s">
        <v>11445</v>
      </c>
      <c r="F2075" s="1" t="s">
        <v>2</v>
      </c>
      <c r="G2075" s="1" t="s">
        <v>11446</v>
      </c>
      <c r="H2075" s="1" t="s">
        <v>11447</v>
      </c>
      <c r="I2075" s="1" t="s">
        <v>4113</v>
      </c>
      <c r="J2075" s="1" t="s">
        <v>118</v>
      </c>
      <c r="K2075" s="1" t="s">
        <v>11448</v>
      </c>
      <c r="L2075" s="1" t="s">
        <v>6</v>
      </c>
      <c r="M2075" s="1" t="s">
        <v>137</v>
      </c>
      <c r="N2075" s="1" t="s">
        <v>138</v>
      </c>
      <c r="O2075" s="1" t="s">
        <v>7</v>
      </c>
      <c r="P2075" s="1" t="s">
        <v>468</v>
      </c>
      <c r="Q2075" s="14" t="s">
        <v>48636</v>
      </c>
      <c r="R2075" s="1" t="s">
        <v>140</v>
      </c>
      <c r="S2075" s="1" t="s">
        <v>365</v>
      </c>
      <c r="T2075" s="1" t="s">
        <v>11449</v>
      </c>
      <c r="U2075" s="21"/>
      <c r="V2075" s="21"/>
      <c r="W2075" s="21">
        <f t="shared" si="128"/>
        <v>0</v>
      </c>
      <c r="X2075" s="23" t="e">
        <f t="shared" si="129"/>
        <v>#DIV/0!</v>
      </c>
      <c r="Y2075" s="2">
        <v>75.7</v>
      </c>
      <c r="Z2075" s="3">
        <v>0</v>
      </c>
      <c r="AA2075" s="3">
        <f t="shared" si="130"/>
        <v>75.7</v>
      </c>
      <c r="AB2075" s="8">
        <f t="shared" si="131"/>
        <v>1</v>
      </c>
    </row>
    <row r="2076" spans="1:28" ht="10.5" x14ac:dyDescent="0.15">
      <c r="A2076" s="35">
        <v>368191</v>
      </c>
      <c r="B2076" s="1" t="s">
        <v>0</v>
      </c>
      <c r="C2076" s="1" t="s">
        <v>1</v>
      </c>
      <c r="E2076" s="1" t="s">
        <v>15674</v>
      </c>
      <c r="F2076" s="1" t="s">
        <v>2</v>
      </c>
      <c r="G2076" s="1" t="s">
        <v>2</v>
      </c>
      <c r="H2076" s="1" t="s">
        <v>15675</v>
      </c>
      <c r="I2076" s="1" t="s">
        <v>15676</v>
      </c>
      <c r="J2076" s="1" t="s">
        <v>51</v>
      </c>
      <c r="K2076" s="1" t="s">
        <v>15677</v>
      </c>
      <c r="L2076" s="1" t="s">
        <v>72</v>
      </c>
      <c r="M2076" s="1" t="s">
        <v>137</v>
      </c>
      <c r="N2076" s="1" t="s">
        <v>138</v>
      </c>
      <c r="O2076" s="1" t="s">
        <v>7</v>
      </c>
      <c r="P2076" s="1" t="s">
        <v>35</v>
      </c>
      <c r="Q2076" s="14" t="s">
        <v>48636</v>
      </c>
      <c r="R2076" s="1" t="s">
        <v>9</v>
      </c>
      <c r="S2076" s="1" t="s">
        <v>10</v>
      </c>
      <c r="T2076" s="1" t="s">
        <v>15678</v>
      </c>
      <c r="U2076" s="21">
        <v>173.85</v>
      </c>
      <c r="V2076" s="21">
        <v>0</v>
      </c>
      <c r="W2076" s="21">
        <f t="shared" si="128"/>
        <v>173.85</v>
      </c>
      <c r="X2076" s="23">
        <f t="shared" si="129"/>
        <v>1</v>
      </c>
      <c r="Y2076" s="2">
        <v>82.11</v>
      </c>
      <c r="Z2076" s="3">
        <v>0</v>
      </c>
      <c r="AA2076" s="3">
        <f t="shared" si="130"/>
        <v>82.11</v>
      </c>
      <c r="AB2076" s="8">
        <f t="shared" si="131"/>
        <v>1</v>
      </c>
    </row>
    <row r="2077" spans="1:28" ht="10.5" x14ac:dyDescent="0.15">
      <c r="A2077" s="35">
        <v>363367</v>
      </c>
      <c r="B2077" s="1" t="s">
        <v>0</v>
      </c>
      <c r="C2077" s="1" t="s">
        <v>22</v>
      </c>
      <c r="E2077" s="1" t="s">
        <v>14859</v>
      </c>
      <c r="F2077" s="1" t="s">
        <v>2</v>
      </c>
      <c r="G2077" s="1" t="s">
        <v>2</v>
      </c>
      <c r="H2077" s="1" t="s">
        <v>14860</v>
      </c>
      <c r="I2077" s="1" t="s">
        <v>10609</v>
      </c>
      <c r="J2077" s="1" t="s">
        <v>40</v>
      </c>
      <c r="K2077" s="1" t="s">
        <v>10610</v>
      </c>
      <c r="L2077" s="1" t="s">
        <v>72</v>
      </c>
      <c r="M2077" s="1" t="s">
        <v>976</v>
      </c>
      <c r="N2077" s="1" t="s">
        <v>977</v>
      </c>
      <c r="O2077" s="1" t="s">
        <v>7</v>
      </c>
      <c r="P2077" s="1" t="s">
        <v>978</v>
      </c>
      <c r="Q2077" s="14" t="s">
        <v>6643</v>
      </c>
      <c r="R2077" s="1" t="s">
        <v>140</v>
      </c>
      <c r="S2077" s="1" t="s">
        <v>141</v>
      </c>
      <c r="T2077" s="1" t="s">
        <v>14861</v>
      </c>
      <c r="U2077" s="21">
        <v>211857.5</v>
      </c>
      <c r="V2077" s="21">
        <v>144287.81</v>
      </c>
      <c r="W2077" s="21">
        <f t="shared" si="128"/>
        <v>356145.31</v>
      </c>
      <c r="X2077" s="23">
        <f t="shared" si="129"/>
        <v>0.59486252956693431</v>
      </c>
      <c r="Y2077" s="2">
        <v>99607.72</v>
      </c>
      <c r="Z2077" s="2">
        <v>27770.68</v>
      </c>
      <c r="AA2077" s="3">
        <f t="shared" si="130"/>
        <v>127378.4</v>
      </c>
      <c r="AB2077" s="8">
        <f t="shared" si="131"/>
        <v>0.78198281655288504</v>
      </c>
    </row>
    <row r="2078" spans="1:28" ht="10.5" x14ac:dyDescent="0.15">
      <c r="A2078" s="35">
        <v>389015</v>
      </c>
      <c r="B2078" s="1" t="s">
        <v>0</v>
      </c>
      <c r="C2078" s="1" t="s">
        <v>22</v>
      </c>
      <c r="E2078" s="1" t="s">
        <v>12018</v>
      </c>
      <c r="F2078" s="1" t="s">
        <v>2</v>
      </c>
      <c r="G2078" s="1" t="s">
        <v>12019</v>
      </c>
      <c r="H2078" s="1" t="s">
        <v>12020</v>
      </c>
      <c r="I2078" s="1" t="s">
        <v>111</v>
      </c>
      <c r="J2078" s="1" t="s">
        <v>159</v>
      </c>
      <c r="K2078" s="1" t="s">
        <v>12021</v>
      </c>
      <c r="L2078" s="1" t="s">
        <v>72</v>
      </c>
      <c r="M2078" s="1" t="s">
        <v>976</v>
      </c>
      <c r="N2078" s="1" t="s">
        <v>977</v>
      </c>
      <c r="O2078" s="1" t="s">
        <v>7</v>
      </c>
      <c r="P2078" s="1" t="s">
        <v>978</v>
      </c>
      <c r="Q2078" s="14" t="s">
        <v>6643</v>
      </c>
      <c r="R2078" s="1" t="s">
        <v>140</v>
      </c>
      <c r="S2078" s="1" t="s">
        <v>141</v>
      </c>
      <c r="T2078" s="1" t="s">
        <v>12022</v>
      </c>
      <c r="U2078" s="21">
        <v>68280.34</v>
      </c>
      <c r="V2078" s="21">
        <v>316079.96999999997</v>
      </c>
      <c r="W2078" s="21">
        <f t="shared" si="128"/>
        <v>384360.30999999994</v>
      </c>
      <c r="X2078" s="23">
        <f t="shared" si="129"/>
        <v>0.17764669822438223</v>
      </c>
      <c r="Y2078" s="2">
        <v>66550.67</v>
      </c>
      <c r="Z2078" s="2">
        <v>272842.11</v>
      </c>
      <c r="AA2078" s="3">
        <f t="shared" si="130"/>
        <v>339392.77999999997</v>
      </c>
      <c r="AB2078" s="8">
        <f t="shared" si="131"/>
        <v>0.19608746538450231</v>
      </c>
    </row>
    <row r="2079" spans="1:28" ht="10.5" x14ac:dyDescent="0.15">
      <c r="A2079" s="35">
        <v>51844</v>
      </c>
      <c r="B2079" s="1" t="s">
        <v>0</v>
      </c>
      <c r="C2079" s="1" t="s">
        <v>22</v>
      </c>
      <c r="E2079" s="1" t="s">
        <v>3073</v>
      </c>
      <c r="F2079" s="1" t="s">
        <v>2</v>
      </c>
      <c r="G2079" s="1" t="s">
        <v>2</v>
      </c>
      <c r="H2079" s="1" t="s">
        <v>3074</v>
      </c>
      <c r="I2079" s="1" t="s">
        <v>3075</v>
      </c>
      <c r="J2079" s="1" t="s">
        <v>24</v>
      </c>
      <c r="K2079" s="1" t="s">
        <v>3076</v>
      </c>
      <c r="L2079" s="1" t="s">
        <v>6</v>
      </c>
      <c r="M2079" s="1" t="s">
        <v>976</v>
      </c>
      <c r="N2079" s="1" t="s">
        <v>977</v>
      </c>
      <c r="O2079" s="1" t="s">
        <v>7</v>
      </c>
      <c r="P2079" s="1" t="s">
        <v>978</v>
      </c>
      <c r="Q2079" s="14" t="s">
        <v>6643</v>
      </c>
      <c r="R2079" s="1" t="s">
        <v>140</v>
      </c>
      <c r="S2079" s="1" t="s">
        <v>141</v>
      </c>
      <c r="T2079" s="1" t="s">
        <v>3077</v>
      </c>
      <c r="U2079" s="21">
        <v>103349.32</v>
      </c>
      <c r="V2079" s="21">
        <v>135811.56</v>
      </c>
      <c r="W2079" s="21">
        <f t="shared" si="128"/>
        <v>239160.88</v>
      </c>
      <c r="X2079" s="23">
        <f t="shared" si="129"/>
        <v>0.43213304784628659</v>
      </c>
      <c r="Y2079" s="2">
        <v>54359.040000000001</v>
      </c>
      <c r="Z2079" s="2">
        <v>69353.539999999994</v>
      </c>
      <c r="AA2079" s="3">
        <f t="shared" si="130"/>
        <v>123712.57999999999</v>
      </c>
      <c r="AB2079" s="8">
        <f t="shared" si="131"/>
        <v>0.43939783650134856</v>
      </c>
    </row>
    <row r="2080" spans="1:28" ht="10.5" x14ac:dyDescent="0.15">
      <c r="A2080" s="35">
        <v>364224</v>
      </c>
      <c r="B2080" s="1" t="s">
        <v>0</v>
      </c>
      <c r="C2080" s="1" t="s">
        <v>22</v>
      </c>
      <c r="E2080" s="1" t="s">
        <v>15275</v>
      </c>
      <c r="F2080" s="1" t="s">
        <v>2</v>
      </c>
      <c r="G2080" s="1" t="s">
        <v>2</v>
      </c>
      <c r="H2080" s="1" t="s">
        <v>15276</v>
      </c>
      <c r="I2080" s="1" t="s">
        <v>1596</v>
      </c>
      <c r="J2080" s="1" t="s">
        <v>24</v>
      </c>
      <c r="K2080" s="1" t="s">
        <v>1597</v>
      </c>
      <c r="L2080" s="1" t="s">
        <v>72</v>
      </c>
      <c r="M2080" s="1" t="s">
        <v>976</v>
      </c>
      <c r="N2080" s="1" t="s">
        <v>977</v>
      </c>
      <c r="O2080" s="1" t="s">
        <v>7</v>
      </c>
      <c r="P2080" s="1" t="s">
        <v>978</v>
      </c>
      <c r="Q2080" s="14" t="s">
        <v>6643</v>
      </c>
      <c r="R2080" s="1" t="s">
        <v>140</v>
      </c>
      <c r="S2080" s="1" t="s">
        <v>141</v>
      </c>
      <c r="T2080" s="1" t="s">
        <v>15277</v>
      </c>
      <c r="U2080" s="21">
        <v>89809.81</v>
      </c>
      <c r="V2080" s="21">
        <v>249104.66</v>
      </c>
      <c r="W2080" s="21">
        <f t="shared" si="128"/>
        <v>338914.47</v>
      </c>
      <c r="X2080" s="23">
        <f t="shared" si="129"/>
        <v>0.26499255107048103</v>
      </c>
      <c r="Y2080" s="2">
        <v>29119.06</v>
      </c>
      <c r="Z2080" s="2">
        <v>119238.76</v>
      </c>
      <c r="AA2080" s="3">
        <f t="shared" si="130"/>
        <v>148357.82</v>
      </c>
      <c r="AB2080" s="8">
        <f t="shared" si="131"/>
        <v>0.1962758687071568</v>
      </c>
    </row>
    <row r="2081" spans="1:28" ht="10.5" x14ac:dyDescent="0.15">
      <c r="A2081" s="35">
        <v>319597</v>
      </c>
      <c r="B2081" s="1" t="s">
        <v>0</v>
      </c>
      <c r="C2081" s="1" t="s">
        <v>22</v>
      </c>
      <c r="E2081" s="1" t="s">
        <v>12208</v>
      </c>
      <c r="F2081" s="1" t="s">
        <v>2</v>
      </c>
      <c r="G2081" s="1" t="s">
        <v>12209</v>
      </c>
      <c r="H2081" s="1" t="s">
        <v>12210</v>
      </c>
      <c r="I2081" s="1" t="s">
        <v>12200</v>
      </c>
      <c r="J2081" s="1" t="s">
        <v>37</v>
      </c>
      <c r="K2081" s="1" t="s">
        <v>12201</v>
      </c>
      <c r="L2081" s="1" t="s">
        <v>34</v>
      </c>
      <c r="M2081" s="1" t="s">
        <v>976</v>
      </c>
      <c r="N2081" s="1" t="s">
        <v>977</v>
      </c>
      <c r="O2081" s="1" t="s">
        <v>7</v>
      </c>
      <c r="P2081" s="1" t="s">
        <v>978</v>
      </c>
      <c r="Q2081" s="14" t="s">
        <v>6643</v>
      </c>
      <c r="R2081" s="1" t="s">
        <v>140</v>
      </c>
      <c r="S2081" s="1" t="s">
        <v>141</v>
      </c>
      <c r="T2081" s="1" t="s">
        <v>12211</v>
      </c>
      <c r="U2081" s="21">
        <v>43805.7</v>
      </c>
      <c r="V2081" s="21">
        <v>115287.08</v>
      </c>
      <c r="W2081" s="21">
        <f t="shared" si="128"/>
        <v>159092.78</v>
      </c>
      <c r="X2081" s="23">
        <f t="shared" si="129"/>
        <v>0.2753468762064501</v>
      </c>
      <c r="Y2081" s="2">
        <v>17760.11</v>
      </c>
      <c r="Z2081" s="2">
        <v>26023.8</v>
      </c>
      <c r="AA2081" s="3">
        <f t="shared" si="130"/>
        <v>43783.91</v>
      </c>
      <c r="AB2081" s="8">
        <f t="shared" si="131"/>
        <v>0.40563097265639364</v>
      </c>
    </row>
    <row r="2082" spans="1:28" ht="10.5" x14ac:dyDescent="0.15">
      <c r="A2082" s="35">
        <v>396355</v>
      </c>
      <c r="B2082" s="1" t="s">
        <v>0</v>
      </c>
      <c r="C2082" s="1" t="s">
        <v>22</v>
      </c>
      <c r="E2082" s="1" t="s">
        <v>16295</v>
      </c>
      <c r="F2082" s="1" t="s">
        <v>2</v>
      </c>
      <c r="G2082" s="1" t="s">
        <v>16296</v>
      </c>
      <c r="H2082" s="1" t="s">
        <v>16297</v>
      </c>
      <c r="I2082" s="1" t="s">
        <v>16298</v>
      </c>
      <c r="J2082" s="1" t="s">
        <v>135</v>
      </c>
      <c r="K2082" s="1" t="s">
        <v>16299</v>
      </c>
      <c r="L2082" s="1" t="s">
        <v>72</v>
      </c>
      <c r="M2082" s="1" t="s">
        <v>976</v>
      </c>
      <c r="N2082" s="1" t="s">
        <v>977</v>
      </c>
      <c r="O2082" s="1" t="s">
        <v>7</v>
      </c>
      <c r="P2082" s="1" t="s">
        <v>978</v>
      </c>
      <c r="Q2082" s="14" t="s">
        <v>6643</v>
      </c>
      <c r="R2082" s="1" t="s">
        <v>140</v>
      </c>
      <c r="S2082" s="1" t="s">
        <v>141</v>
      </c>
      <c r="T2082" s="1" t="s">
        <v>16300</v>
      </c>
      <c r="U2082" s="21"/>
      <c r="V2082" s="21"/>
      <c r="W2082" s="21">
        <f t="shared" si="128"/>
        <v>0</v>
      </c>
      <c r="X2082" s="23" t="e">
        <f t="shared" si="129"/>
        <v>#DIV/0!</v>
      </c>
      <c r="Y2082" s="2">
        <v>12266.28</v>
      </c>
      <c r="Z2082" s="2">
        <v>17505.52</v>
      </c>
      <c r="AA2082" s="3">
        <f t="shared" si="130"/>
        <v>29771.800000000003</v>
      </c>
      <c r="AB2082" s="8">
        <f t="shared" si="131"/>
        <v>0.41201002290758365</v>
      </c>
    </row>
    <row r="2083" spans="1:28" ht="10.5" x14ac:dyDescent="0.15">
      <c r="A2083" s="35">
        <v>128537</v>
      </c>
      <c r="B2083" s="1" t="s">
        <v>0</v>
      </c>
      <c r="C2083" s="1" t="s">
        <v>22</v>
      </c>
      <c r="E2083" s="1" t="s">
        <v>5481</v>
      </c>
      <c r="F2083" s="1" t="s">
        <v>2</v>
      </c>
      <c r="G2083" s="1" t="s">
        <v>2</v>
      </c>
      <c r="H2083" s="1" t="s">
        <v>5482</v>
      </c>
      <c r="I2083" s="1" t="s">
        <v>5483</v>
      </c>
      <c r="J2083" s="1" t="s">
        <v>322</v>
      </c>
      <c r="K2083" s="1" t="s">
        <v>5484</v>
      </c>
      <c r="L2083" s="1" t="s">
        <v>57</v>
      </c>
      <c r="M2083" s="1" t="s">
        <v>976</v>
      </c>
      <c r="N2083" s="1" t="s">
        <v>977</v>
      </c>
      <c r="O2083" s="1" t="s">
        <v>7</v>
      </c>
      <c r="P2083" s="1" t="s">
        <v>978</v>
      </c>
      <c r="Q2083" s="14" t="s">
        <v>6643</v>
      </c>
      <c r="R2083" s="1" t="s">
        <v>140</v>
      </c>
      <c r="S2083" s="1" t="s">
        <v>141</v>
      </c>
      <c r="T2083" s="1" t="s">
        <v>5485</v>
      </c>
      <c r="U2083" s="21">
        <v>10524.86</v>
      </c>
      <c r="V2083" s="21">
        <v>98287.86</v>
      </c>
      <c r="W2083" s="21">
        <f t="shared" si="128"/>
        <v>108812.72</v>
      </c>
      <c r="X2083" s="23">
        <f t="shared" si="129"/>
        <v>9.6724537351883133E-2</v>
      </c>
      <c r="Y2083" s="2">
        <v>9136</v>
      </c>
      <c r="Z2083" s="2">
        <v>33685.599999999999</v>
      </c>
      <c r="AA2083" s="3">
        <f t="shared" si="130"/>
        <v>42821.599999999999</v>
      </c>
      <c r="AB2083" s="8">
        <f t="shared" si="131"/>
        <v>0.2133502718254339</v>
      </c>
    </row>
    <row r="2084" spans="1:28" ht="10.5" x14ac:dyDescent="0.15">
      <c r="A2084" s="35">
        <v>50377</v>
      </c>
      <c r="B2084" s="1" t="s">
        <v>0</v>
      </c>
      <c r="C2084" s="1" t="s">
        <v>22</v>
      </c>
      <c r="E2084" s="1" t="s">
        <v>972</v>
      </c>
      <c r="F2084" s="1" t="s">
        <v>2</v>
      </c>
      <c r="G2084" s="1" t="s">
        <v>2</v>
      </c>
      <c r="H2084" s="1" t="s">
        <v>973</v>
      </c>
      <c r="I2084" s="1" t="s">
        <v>974</v>
      </c>
      <c r="J2084" s="1" t="s">
        <v>24</v>
      </c>
      <c r="K2084" s="1" t="s">
        <v>975</v>
      </c>
      <c r="L2084" s="1" t="s">
        <v>57</v>
      </c>
      <c r="M2084" s="1" t="s">
        <v>976</v>
      </c>
      <c r="N2084" s="1" t="s">
        <v>977</v>
      </c>
      <c r="O2084" s="1" t="s">
        <v>7</v>
      </c>
      <c r="P2084" s="1" t="s">
        <v>978</v>
      </c>
      <c r="Q2084" s="14" t="s">
        <v>6643</v>
      </c>
      <c r="R2084" s="1" t="s">
        <v>140</v>
      </c>
      <c r="S2084" s="1" t="s">
        <v>141</v>
      </c>
      <c r="T2084" s="1" t="s">
        <v>979</v>
      </c>
      <c r="U2084" s="21">
        <v>20465.28</v>
      </c>
      <c r="V2084" s="21">
        <v>23705.09</v>
      </c>
      <c r="W2084" s="21">
        <f t="shared" si="128"/>
        <v>44170.369999999995</v>
      </c>
      <c r="X2084" s="23">
        <f t="shared" si="129"/>
        <v>0.46332598074229403</v>
      </c>
      <c r="Y2084" s="2">
        <v>8622.98</v>
      </c>
      <c r="Z2084" s="2">
        <v>17412.080000000002</v>
      </c>
      <c r="AA2084" s="3">
        <f t="shared" si="130"/>
        <v>26035.06</v>
      </c>
      <c r="AB2084" s="8">
        <f t="shared" si="131"/>
        <v>0.33120645775350621</v>
      </c>
    </row>
    <row r="2085" spans="1:28" ht="10.5" x14ac:dyDescent="0.15">
      <c r="A2085" s="35">
        <v>311697</v>
      </c>
      <c r="B2085" s="1" t="s">
        <v>0</v>
      </c>
      <c r="C2085" s="1" t="s">
        <v>22</v>
      </c>
      <c r="E2085" s="1" t="s">
        <v>11927</v>
      </c>
      <c r="F2085" s="1" t="s">
        <v>2</v>
      </c>
      <c r="G2085" s="1" t="s">
        <v>2</v>
      </c>
      <c r="H2085" s="1" t="s">
        <v>11928</v>
      </c>
      <c r="I2085" s="1" t="s">
        <v>11929</v>
      </c>
      <c r="J2085" s="1" t="s">
        <v>37</v>
      </c>
      <c r="K2085" s="1" t="s">
        <v>11930</v>
      </c>
      <c r="L2085" s="1" t="s">
        <v>144</v>
      </c>
      <c r="M2085" s="1" t="s">
        <v>976</v>
      </c>
      <c r="N2085" s="1" t="s">
        <v>11931</v>
      </c>
      <c r="O2085" s="1" t="s">
        <v>7</v>
      </c>
      <c r="P2085" s="1" t="s">
        <v>978</v>
      </c>
      <c r="Q2085" s="14" t="s">
        <v>6643</v>
      </c>
      <c r="R2085" s="1" t="s">
        <v>140</v>
      </c>
      <c r="S2085" s="1" t="s">
        <v>141</v>
      </c>
      <c r="T2085" s="1" t="s">
        <v>11932</v>
      </c>
      <c r="U2085" s="21">
        <v>12820.73</v>
      </c>
      <c r="V2085" s="21">
        <v>495857.91999999998</v>
      </c>
      <c r="W2085" s="21">
        <f t="shared" si="128"/>
        <v>508678.64999999997</v>
      </c>
      <c r="X2085" s="23">
        <f t="shared" si="129"/>
        <v>2.5203986839235342E-2</v>
      </c>
      <c r="Y2085" s="2">
        <v>7937.11</v>
      </c>
      <c r="Z2085" s="2">
        <v>93468.77</v>
      </c>
      <c r="AA2085" s="3">
        <f t="shared" si="130"/>
        <v>101405.88</v>
      </c>
      <c r="AB2085" s="8">
        <f t="shared" si="131"/>
        <v>7.8270707773553161E-2</v>
      </c>
    </row>
    <row r="2086" spans="1:28" ht="10.5" x14ac:dyDescent="0.15">
      <c r="A2086" s="35">
        <v>403324</v>
      </c>
      <c r="B2086" s="1" t="s">
        <v>0</v>
      </c>
      <c r="C2086" s="1" t="s">
        <v>22</v>
      </c>
      <c r="E2086" s="1" t="s">
        <v>14699</v>
      </c>
      <c r="F2086" s="1" t="s">
        <v>2</v>
      </c>
      <c r="G2086" s="1" t="s">
        <v>2</v>
      </c>
      <c r="H2086" s="1" t="s">
        <v>14700</v>
      </c>
      <c r="I2086" s="1" t="s">
        <v>14701</v>
      </c>
      <c r="J2086" s="1" t="s">
        <v>18</v>
      </c>
      <c r="K2086" s="1" t="s">
        <v>14702</v>
      </c>
      <c r="L2086" s="1" t="s">
        <v>34</v>
      </c>
      <c r="M2086" s="1" t="s">
        <v>976</v>
      </c>
      <c r="N2086" s="1" t="s">
        <v>977</v>
      </c>
      <c r="O2086" s="1" t="s">
        <v>7</v>
      </c>
      <c r="P2086" s="1" t="s">
        <v>978</v>
      </c>
      <c r="Q2086" s="14" t="s">
        <v>6643</v>
      </c>
      <c r="R2086" s="1" t="s">
        <v>140</v>
      </c>
      <c r="S2086" s="1" t="s">
        <v>141</v>
      </c>
      <c r="T2086" s="1" t="s">
        <v>14703</v>
      </c>
      <c r="U2086" s="21">
        <v>11624.59</v>
      </c>
      <c r="V2086" s="21">
        <v>51883.25</v>
      </c>
      <c r="W2086" s="21">
        <f t="shared" si="128"/>
        <v>63507.839999999997</v>
      </c>
      <c r="X2086" s="23">
        <f t="shared" si="129"/>
        <v>0.18304181027098387</v>
      </c>
      <c r="Y2086" s="2">
        <v>6200.56</v>
      </c>
      <c r="Z2086" s="2">
        <v>32119.1</v>
      </c>
      <c r="AA2086" s="3">
        <f t="shared" si="130"/>
        <v>38319.659999999996</v>
      </c>
      <c r="AB2086" s="8">
        <f t="shared" si="131"/>
        <v>0.16181145657346649</v>
      </c>
    </row>
    <row r="2087" spans="1:28" ht="10.5" x14ac:dyDescent="0.15">
      <c r="A2087" s="35">
        <v>476381</v>
      </c>
      <c r="B2087" s="1" t="s">
        <v>0</v>
      </c>
      <c r="C2087" s="1" t="s">
        <v>22</v>
      </c>
      <c r="E2087" s="1" t="s">
        <v>14966</v>
      </c>
      <c r="F2087" s="1" t="s">
        <v>2</v>
      </c>
      <c r="G2087" s="1" t="s">
        <v>2</v>
      </c>
      <c r="H2087" s="1" t="s">
        <v>14131</v>
      </c>
      <c r="I2087" s="1" t="s">
        <v>4509</v>
      </c>
      <c r="J2087" s="1" t="s">
        <v>118</v>
      </c>
      <c r="K2087" s="1" t="s">
        <v>4510</v>
      </c>
      <c r="L2087" s="1" t="s">
        <v>2</v>
      </c>
      <c r="M2087" s="1" t="s">
        <v>120</v>
      </c>
      <c r="N2087" s="1" t="s">
        <v>120</v>
      </c>
      <c r="O2087" s="1" t="s">
        <v>7</v>
      </c>
      <c r="P2087" s="1" t="s">
        <v>978</v>
      </c>
      <c r="Q2087" s="14" t="s">
        <v>48637</v>
      </c>
      <c r="R2087" s="1" t="s">
        <v>140</v>
      </c>
      <c r="S2087" s="1" t="s">
        <v>141</v>
      </c>
      <c r="T2087" s="1" t="s">
        <v>14967</v>
      </c>
      <c r="U2087" s="21"/>
      <c r="V2087" s="21"/>
      <c r="W2087" s="21">
        <f t="shared" si="128"/>
        <v>0</v>
      </c>
      <c r="X2087" s="23" t="e">
        <f t="shared" si="129"/>
        <v>#DIV/0!</v>
      </c>
      <c r="Y2087" s="2">
        <v>5325.49</v>
      </c>
      <c r="Z2087" s="2">
        <v>523.01</v>
      </c>
      <c r="AA2087" s="3">
        <f t="shared" si="130"/>
        <v>5848.5</v>
      </c>
      <c r="AB2087" s="8">
        <f t="shared" si="131"/>
        <v>0.91057365136359747</v>
      </c>
    </row>
    <row r="2088" spans="1:28" ht="10.5" x14ac:dyDescent="0.15">
      <c r="A2088" s="35">
        <v>476404</v>
      </c>
      <c r="B2088" s="1" t="s">
        <v>0</v>
      </c>
      <c r="C2088" s="1" t="s">
        <v>22</v>
      </c>
      <c r="E2088" s="1" t="s">
        <v>16463</v>
      </c>
      <c r="F2088" s="1" t="s">
        <v>2</v>
      </c>
      <c r="G2088" s="1" t="s">
        <v>16464</v>
      </c>
      <c r="H2088" s="1" t="s">
        <v>16465</v>
      </c>
      <c r="I2088" s="1" t="s">
        <v>2878</v>
      </c>
      <c r="J2088" s="1" t="s">
        <v>24</v>
      </c>
      <c r="K2088" s="1" t="s">
        <v>2464</v>
      </c>
      <c r="L2088" s="1" t="s">
        <v>72</v>
      </c>
      <c r="M2088" s="1" t="s">
        <v>976</v>
      </c>
      <c r="N2088" s="1" t="s">
        <v>977</v>
      </c>
      <c r="O2088" s="1" t="s">
        <v>7</v>
      </c>
      <c r="P2088" s="1" t="s">
        <v>978</v>
      </c>
      <c r="Q2088" s="14" t="s">
        <v>6643</v>
      </c>
      <c r="R2088" s="1" t="s">
        <v>140</v>
      </c>
      <c r="S2088" s="1" t="s">
        <v>141</v>
      </c>
      <c r="T2088" s="1" t="s">
        <v>16466</v>
      </c>
      <c r="U2088" s="21"/>
      <c r="V2088" s="21"/>
      <c r="W2088" s="21">
        <f t="shared" si="128"/>
        <v>0</v>
      </c>
      <c r="X2088" s="23" t="e">
        <f t="shared" si="129"/>
        <v>#DIV/0!</v>
      </c>
      <c r="Y2088" s="2">
        <v>4650.3500000000004</v>
      </c>
      <c r="Z2088" s="2">
        <v>29358.14</v>
      </c>
      <c r="AA2088" s="3">
        <f t="shared" si="130"/>
        <v>34008.49</v>
      </c>
      <c r="AB2088" s="8">
        <f t="shared" si="131"/>
        <v>0.13674085500414751</v>
      </c>
    </row>
    <row r="2089" spans="1:28" ht="10.5" x14ac:dyDescent="0.15">
      <c r="A2089" s="35">
        <v>458074</v>
      </c>
      <c r="B2089" s="1" t="s">
        <v>0</v>
      </c>
      <c r="C2089" s="1" t="s">
        <v>22</v>
      </c>
      <c r="E2089" s="1" t="s">
        <v>16090</v>
      </c>
      <c r="F2089" s="1" t="s">
        <v>2</v>
      </c>
      <c r="G2089" s="1" t="s">
        <v>16091</v>
      </c>
      <c r="H2089" s="1" t="s">
        <v>14700</v>
      </c>
      <c r="I2089" s="1" t="s">
        <v>14701</v>
      </c>
      <c r="J2089" s="1" t="s">
        <v>18</v>
      </c>
      <c r="K2089" s="1" t="s">
        <v>14702</v>
      </c>
      <c r="L2089" s="1" t="s">
        <v>57</v>
      </c>
      <c r="M2089" s="1" t="s">
        <v>976</v>
      </c>
      <c r="N2089" s="1" t="s">
        <v>977</v>
      </c>
      <c r="O2089" s="1" t="s">
        <v>7</v>
      </c>
      <c r="P2089" s="1" t="s">
        <v>978</v>
      </c>
      <c r="Q2089" s="14" t="s">
        <v>6643</v>
      </c>
      <c r="R2089" s="1" t="s">
        <v>140</v>
      </c>
      <c r="S2089" s="1" t="s">
        <v>141</v>
      </c>
      <c r="T2089" s="1" t="s">
        <v>14703</v>
      </c>
      <c r="U2089" s="21">
        <v>0</v>
      </c>
      <c r="V2089" s="21">
        <v>11264.48</v>
      </c>
      <c r="W2089" s="21">
        <f t="shared" si="128"/>
        <v>11264.48</v>
      </c>
      <c r="X2089" s="23">
        <f t="shared" si="129"/>
        <v>0</v>
      </c>
      <c r="Y2089" s="2">
        <v>2518</v>
      </c>
      <c r="Z2089" s="2">
        <v>9723.18</v>
      </c>
      <c r="AA2089" s="3">
        <f t="shared" si="130"/>
        <v>12241.18</v>
      </c>
      <c r="AB2089" s="8">
        <f t="shared" si="131"/>
        <v>0.20569912377728292</v>
      </c>
    </row>
    <row r="2090" spans="1:28" ht="10.5" x14ac:dyDescent="0.15">
      <c r="A2090" s="35">
        <v>480712</v>
      </c>
      <c r="B2090" s="1" t="s">
        <v>0</v>
      </c>
      <c r="C2090" s="1" t="s">
        <v>22</v>
      </c>
      <c r="E2090" s="1" t="s">
        <v>16547</v>
      </c>
      <c r="F2090" s="1" t="s">
        <v>2</v>
      </c>
      <c r="G2090" s="1" t="s">
        <v>2</v>
      </c>
      <c r="H2090" s="1" t="s">
        <v>16548</v>
      </c>
      <c r="I2090" s="1" t="s">
        <v>709</v>
      </c>
      <c r="J2090" s="1" t="s">
        <v>88</v>
      </c>
      <c r="K2090" s="1" t="s">
        <v>8920</v>
      </c>
      <c r="L2090" s="1" t="s">
        <v>6</v>
      </c>
      <c r="M2090" s="1" t="s">
        <v>976</v>
      </c>
      <c r="N2090" s="1" t="s">
        <v>977</v>
      </c>
      <c r="O2090" s="1" t="s">
        <v>7</v>
      </c>
      <c r="P2090" s="1" t="s">
        <v>978</v>
      </c>
      <c r="Q2090" s="14" t="s">
        <v>6643</v>
      </c>
      <c r="R2090" s="1" t="s">
        <v>140</v>
      </c>
      <c r="S2090" s="1" t="s">
        <v>141</v>
      </c>
      <c r="T2090" s="1" t="s">
        <v>16549</v>
      </c>
      <c r="U2090" s="21">
        <v>3747.44</v>
      </c>
      <c r="V2090" s="21">
        <v>91532.84</v>
      </c>
      <c r="W2090" s="21">
        <f t="shared" si="128"/>
        <v>95280.28</v>
      </c>
      <c r="X2090" s="23">
        <f t="shared" si="129"/>
        <v>3.9330698860246843E-2</v>
      </c>
      <c r="Y2090" s="2">
        <v>1207.33</v>
      </c>
      <c r="Z2090" s="2">
        <v>30916.87</v>
      </c>
      <c r="AA2090" s="3">
        <f t="shared" si="130"/>
        <v>32124.199999999997</v>
      </c>
      <c r="AB2090" s="8">
        <f t="shared" si="131"/>
        <v>3.7583192733204249E-2</v>
      </c>
    </row>
    <row r="2091" spans="1:28" ht="10.5" x14ac:dyDescent="0.15">
      <c r="A2091" s="35">
        <v>457777</v>
      </c>
      <c r="B2091" s="1" t="s">
        <v>0</v>
      </c>
      <c r="C2091" s="1" t="s">
        <v>22</v>
      </c>
      <c r="E2091" s="1" t="s">
        <v>16063</v>
      </c>
      <c r="F2091" s="1" t="s">
        <v>2</v>
      </c>
      <c r="G2091" s="1" t="s">
        <v>2</v>
      </c>
      <c r="H2091" s="1" t="s">
        <v>16064</v>
      </c>
      <c r="I2091" s="1" t="s">
        <v>16065</v>
      </c>
      <c r="J2091" s="1" t="s">
        <v>51</v>
      </c>
      <c r="K2091" s="1" t="s">
        <v>16066</v>
      </c>
      <c r="L2091" s="1" t="s">
        <v>34</v>
      </c>
      <c r="M2091" s="1" t="s">
        <v>398</v>
      </c>
      <c r="N2091" s="1" t="s">
        <v>1146</v>
      </c>
      <c r="O2091" s="1" t="s">
        <v>1146</v>
      </c>
      <c r="P2091" s="1" t="s">
        <v>978</v>
      </c>
      <c r="Q2091" s="14" t="s">
        <v>2259</v>
      </c>
      <c r="R2091" s="1" t="s">
        <v>140</v>
      </c>
      <c r="S2091" s="1" t="s">
        <v>141</v>
      </c>
      <c r="T2091" s="1" t="s">
        <v>16067</v>
      </c>
      <c r="U2091" s="21">
        <v>7318.43</v>
      </c>
      <c r="V2091" s="21">
        <v>194029.46</v>
      </c>
      <c r="W2091" s="21">
        <f t="shared" si="128"/>
        <v>201347.88999999998</v>
      </c>
      <c r="X2091" s="23">
        <f t="shared" si="129"/>
        <v>3.6347189930820735E-2</v>
      </c>
      <c r="Y2091" s="2">
        <v>1020.04</v>
      </c>
      <c r="Z2091" s="2">
        <v>215414.71</v>
      </c>
      <c r="AA2091" s="3">
        <f t="shared" si="130"/>
        <v>216434.75</v>
      </c>
      <c r="AB2091" s="8">
        <f t="shared" si="131"/>
        <v>4.7129215618101992E-3</v>
      </c>
    </row>
    <row r="2092" spans="1:28" ht="10.5" x14ac:dyDescent="0.15">
      <c r="A2092" s="35">
        <v>108659</v>
      </c>
      <c r="B2092" s="1" t="s">
        <v>0</v>
      </c>
      <c r="C2092" s="1" t="s">
        <v>22</v>
      </c>
      <c r="E2092" s="1" t="s">
        <v>6352</v>
      </c>
      <c r="F2092" s="1" t="s">
        <v>2</v>
      </c>
      <c r="G2092" s="1" t="s">
        <v>2</v>
      </c>
      <c r="H2092" s="1" t="s">
        <v>6353</v>
      </c>
      <c r="I2092" s="1" t="s">
        <v>117</v>
      </c>
      <c r="J2092" s="1" t="s">
        <v>118</v>
      </c>
      <c r="K2092" s="1" t="s">
        <v>4115</v>
      </c>
      <c r="L2092" s="1" t="s">
        <v>57</v>
      </c>
      <c r="M2092" s="1" t="s">
        <v>976</v>
      </c>
      <c r="N2092" s="1" t="s">
        <v>977</v>
      </c>
      <c r="O2092" s="1" t="s">
        <v>7</v>
      </c>
      <c r="P2092" s="1" t="s">
        <v>978</v>
      </c>
      <c r="Q2092" s="14" t="s">
        <v>6643</v>
      </c>
      <c r="R2092" s="1" t="s">
        <v>140</v>
      </c>
      <c r="S2092" s="1" t="s">
        <v>141</v>
      </c>
      <c r="T2092" s="1" t="s">
        <v>6354</v>
      </c>
      <c r="U2092" s="21">
        <v>0</v>
      </c>
      <c r="V2092" s="21">
        <v>42964.09</v>
      </c>
      <c r="W2092" s="21">
        <f t="shared" si="128"/>
        <v>42964.09</v>
      </c>
      <c r="X2092" s="23">
        <f t="shared" si="129"/>
        <v>0</v>
      </c>
      <c r="Y2092" s="2">
        <v>947.15</v>
      </c>
      <c r="Z2092" s="2">
        <v>28299.48</v>
      </c>
      <c r="AA2092" s="3">
        <f t="shared" si="130"/>
        <v>29246.63</v>
      </c>
      <c r="AB2092" s="8">
        <f t="shared" si="131"/>
        <v>3.2384927767746229E-2</v>
      </c>
    </row>
    <row r="2093" spans="1:28" ht="10.5" x14ac:dyDescent="0.15">
      <c r="A2093" s="35">
        <v>68793</v>
      </c>
      <c r="B2093" s="1" t="s">
        <v>0</v>
      </c>
      <c r="C2093" s="1" t="s">
        <v>22</v>
      </c>
      <c r="E2093" s="1" t="s">
        <v>1859</v>
      </c>
      <c r="F2093" s="1" t="s">
        <v>2</v>
      </c>
      <c r="G2093" s="1" t="s">
        <v>2</v>
      </c>
      <c r="H2093" s="1" t="s">
        <v>1860</v>
      </c>
      <c r="I2093" s="1" t="s">
        <v>117</v>
      </c>
      <c r="J2093" s="1" t="s">
        <v>118</v>
      </c>
      <c r="K2093" s="1" t="s">
        <v>1861</v>
      </c>
      <c r="L2093" s="1" t="s">
        <v>57</v>
      </c>
      <c r="M2093" s="1" t="s">
        <v>976</v>
      </c>
      <c r="N2093" s="1" t="s">
        <v>977</v>
      </c>
      <c r="O2093" s="1" t="s">
        <v>7</v>
      </c>
      <c r="P2093" s="1" t="s">
        <v>978</v>
      </c>
      <c r="Q2093" s="14" t="s">
        <v>6643</v>
      </c>
      <c r="R2093" s="1" t="s">
        <v>140</v>
      </c>
      <c r="S2093" s="1" t="s">
        <v>141</v>
      </c>
      <c r="T2093" s="1" t="s">
        <v>1862</v>
      </c>
      <c r="U2093" s="21">
        <v>1517.26</v>
      </c>
      <c r="V2093" s="21">
        <v>388175.98</v>
      </c>
      <c r="W2093" s="21">
        <f t="shared" si="128"/>
        <v>389693.24</v>
      </c>
      <c r="X2093" s="23">
        <f t="shared" si="129"/>
        <v>3.8934727222879207E-3</v>
      </c>
      <c r="Y2093" s="2">
        <v>860.15</v>
      </c>
      <c r="Z2093" s="2">
        <v>226600.29</v>
      </c>
      <c r="AA2093" s="3">
        <f t="shared" si="130"/>
        <v>227460.44</v>
      </c>
      <c r="AB2093" s="8">
        <f t="shared" si="131"/>
        <v>3.7815366927101694E-3</v>
      </c>
    </row>
    <row r="2094" spans="1:28" ht="10.5" x14ac:dyDescent="0.15">
      <c r="A2094" s="35">
        <v>205584</v>
      </c>
      <c r="B2094" s="1" t="s">
        <v>0</v>
      </c>
      <c r="C2094" s="1" t="s">
        <v>22</v>
      </c>
      <c r="E2094" s="1" t="s">
        <v>9944</v>
      </c>
      <c r="F2094" s="1" t="s">
        <v>2</v>
      </c>
      <c r="G2094" s="1" t="s">
        <v>2</v>
      </c>
      <c r="H2094" s="1" t="s">
        <v>9945</v>
      </c>
      <c r="I2094" s="1" t="s">
        <v>3824</v>
      </c>
      <c r="J2094" s="1" t="s">
        <v>64</v>
      </c>
      <c r="K2094" s="1" t="s">
        <v>9946</v>
      </c>
      <c r="L2094" s="1" t="s">
        <v>34</v>
      </c>
      <c r="M2094" s="1" t="s">
        <v>976</v>
      </c>
      <c r="N2094" s="1" t="s">
        <v>977</v>
      </c>
      <c r="O2094" s="1" t="s">
        <v>7</v>
      </c>
      <c r="P2094" s="1" t="s">
        <v>978</v>
      </c>
      <c r="Q2094" s="14" t="s">
        <v>6643</v>
      </c>
      <c r="R2094" s="1" t="s">
        <v>140</v>
      </c>
      <c r="S2094" s="1" t="s">
        <v>141</v>
      </c>
      <c r="T2094" s="1" t="s">
        <v>9947</v>
      </c>
      <c r="U2094" s="21"/>
      <c r="V2094" s="21"/>
      <c r="W2094" s="21">
        <f t="shared" si="128"/>
        <v>0</v>
      </c>
      <c r="X2094" s="23" t="e">
        <f t="shared" si="129"/>
        <v>#DIV/0!</v>
      </c>
      <c r="Y2094" s="2">
        <v>600.48</v>
      </c>
      <c r="Z2094" s="2">
        <v>108654.73</v>
      </c>
      <c r="AA2094" s="3">
        <f t="shared" si="130"/>
        <v>109255.20999999999</v>
      </c>
      <c r="AB2094" s="8">
        <f t="shared" si="131"/>
        <v>5.4961223359508444E-3</v>
      </c>
    </row>
    <row r="2095" spans="1:28" ht="10.5" x14ac:dyDescent="0.15">
      <c r="A2095" s="35">
        <v>387204</v>
      </c>
      <c r="B2095" s="1" t="s">
        <v>0</v>
      </c>
      <c r="C2095" s="1" t="s">
        <v>22</v>
      </c>
      <c r="E2095" s="1" t="s">
        <v>13058</v>
      </c>
      <c r="F2095" s="1" t="s">
        <v>2</v>
      </c>
      <c r="G2095" s="1" t="s">
        <v>2</v>
      </c>
      <c r="H2095" s="1" t="s">
        <v>13059</v>
      </c>
      <c r="I2095" s="1" t="s">
        <v>13060</v>
      </c>
      <c r="J2095" s="1" t="s">
        <v>18</v>
      </c>
      <c r="K2095" s="1" t="s">
        <v>13061</v>
      </c>
      <c r="L2095" s="1" t="s">
        <v>72</v>
      </c>
      <c r="M2095" s="1" t="s">
        <v>976</v>
      </c>
      <c r="N2095" s="1" t="s">
        <v>977</v>
      </c>
      <c r="O2095" s="1" t="s">
        <v>7</v>
      </c>
      <c r="P2095" s="1" t="s">
        <v>978</v>
      </c>
      <c r="Q2095" s="14" t="s">
        <v>6643</v>
      </c>
      <c r="R2095" s="1" t="s">
        <v>140</v>
      </c>
      <c r="S2095" s="1" t="s">
        <v>141</v>
      </c>
      <c r="T2095" s="1" t="s">
        <v>13062</v>
      </c>
      <c r="U2095" s="21">
        <v>629.23</v>
      </c>
      <c r="V2095" s="21">
        <v>161709.79</v>
      </c>
      <c r="W2095" s="21">
        <f t="shared" si="128"/>
        <v>162339.02000000002</v>
      </c>
      <c r="X2095" s="23">
        <f t="shared" si="129"/>
        <v>3.8760243840328711E-3</v>
      </c>
      <c r="Y2095" s="2">
        <v>532.48</v>
      </c>
      <c r="Z2095" s="2">
        <v>68285.87</v>
      </c>
      <c r="AA2095" s="3">
        <f t="shared" si="130"/>
        <v>68818.349999999991</v>
      </c>
      <c r="AB2095" s="8">
        <f t="shared" si="131"/>
        <v>7.7374711831945994E-3</v>
      </c>
    </row>
    <row r="2096" spans="1:28" ht="10.5" x14ac:dyDescent="0.15">
      <c r="A2096" s="35">
        <v>309729</v>
      </c>
      <c r="B2096" s="1" t="s">
        <v>0</v>
      </c>
      <c r="C2096" s="1" t="s">
        <v>22</v>
      </c>
      <c r="E2096" s="1" t="s">
        <v>14121</v>
      </c>
      <c r="F2096" s="1" t="s">
        <v>2</v>
      </c>
      <c r="G2096" s="1" t="s">
        <v>2</v>
      </c>
      <c r="H2096" s="1" t="s">
        <v>14122</v>
      </c>
      <c r="I2096" s="1" t="s">
        <v>14123</v>
      </c>
      <c r="J2096" s="1" t="s">
        <v>1843</v>
      </c>
      <c r="K2096" s="1" t="s">
        <v>14124</v>
      </c>
      <c r="L2096" s="1" t="s">
        <v>72</v>
      </c>
      <c r="M2096" s="1" t="s">
        <v>1870</v>
      </c>
      <c r="N2096" s="1" t="s">
        <v>7738</v>
      </c>
      <c r="O2096" s="1" t="s">
        <v>7</v>
      </c>
      <c r="P2096" s="1" t="s">
        <v>978</v>
      </c>
      <c r="Q2096" s="14" t="s">
        <v>1872</v>
      </c>
      <c r="R2096" s="1" t="s">
        <v>140</v>
      </c>
      <c r="S2096" s="1" t="s">
        <v>141</v>
      </c>
      <c r="T2096" s="1" t="s">
        <v>14125</v>
      </c>
      <c r="U2096" s="21">
        <v>791.85</v>
      </c>
      <c r="V2096" s="21">
        <v>89833.21</v>
      </c>
      <c r="W2096" s="21">
        <f t="shared" si="128"/>
        <v>90625.060000000012</v>
      </c>
      <c r="X2096" s="23">
        <f t="shared" si="129"/>
        <v>8.737649387487301E-3</v>
      </c>
      <c r="Y2096" s="2">
        <v>416.93</v>
      </c>
      <c r="Z2096" s="2">
        <v>35853.519999999997</v>
      </c>
      <c r="AA2096" s="3">
        <f t="shared" si="130"/>
        <v>36270.449999999997</v>
      </c>
      <c r="AB2096" s="8">
        <f t="shared" si="131"/>
        <v>1.1495032457551534E-2</v>
      </c>
    </row>
    <row r="2097" spans="1:28" ht="10.5" x14ac:dyDescent="0.15">
      <c r="A2097" s="35">
        <v>132757</v>
      </c>
      <c r="B2097" s="1" t="s">
        <v>0</v>
      </c>
      <c r="C2097" s="1" t="s">
        <v>22</v>
      </c>
      <c r="E2097" s="1" t="s">
        <v>7484</v>
      </c>
      <c r="F2097" s="1" t="s">
        <v>2</v>
      </c>
      <c r="G2097" s="1" t="s">
        <v>2</v>
      </c>
      <c r="H2097" s="1" t="s">
        <v>7485</v>
      </c>
      <c r="I2097" s="1" t="s">
        <v>2409</v>
      </c>
      <c r="J2097" s="1" t="s">
        <v>24</v>
      </c>
      <c r="K2097" s="1" t="s">
        <v>7486</v>
      </c>
      <c r="L2097" s="1" t="s">
        <v>34</v>
      </c>
      <c r="M2097" s="1" t="s">
        <v>976</v>
      </c>
      <c r="N2097" s="1" t="s">
        <v>977</v>
      </c>
      <c r="O2097" s="1" t="s">
        <v>7</v>
      </c>
      <c r="P2097" s="1" t="s">
        <v>978</v>
      </c>
      <c r="Q2097" s="14" t="s">
        <v>6643</v>
      </c>
      <c r="R2097" s="1" t="s">
        <v>140</v>
      </c>
      <c r="S2097" s="1" t="s">
        <v>141</v>
      </c>
      <c r="T2097" s="1" t="s">
        <v>7487</v>
      </c>
      <c r="U2097" s="21">
        <v>6939.72</v>
      </c>
      <c r="V2097" s="21">
        <v>12919.03</v>
      </c>
      <c r="W2097" s="21">
        <f t="shared" si="128"/>
        <v>19858.75</v>
      </c>
      <c r="X2097" s="23">
        <f t="shared" si="129"/>
        <v>0.34945401900925288</v>
      </c>
      <c r="Y2097" s="2">
        <v>327.72</v>
      </c>
      <c r="Z2097" s="2">
        <v>17789.78</v>
      </c>
      <c r="AA2097" s="3">
        <f t="shared" si="130"/>
        <v>18117.5</v>
      </c>
      <c r="AB2097" s="8">
        <f t="shared" si="131"/>
        <v>1.80885883813992E-2</v>
      </c>
    </row>
    <row r="2098" spans="1:28" ht="10.5" x14ac:dyDescent="0.15">
      <c r="A2098" s="35">
        <v>307120</v>
      </c>
      <c r="B2098" s="1" t="s">
        <v>0</v>
      </c>
      <c r="C2098" s="1" t="s">
        <v>22</v>
      </c>
      <c r="E2098" s="1" t="s">
        <v>11633</v>
      </c>
      <c r="F2098" s="1" t="s">
        <v>2</v>
      </c>
      <c r="G2098" s="1" t="s">
        <v>11634</v>
      </c>
      <c r="H2098" s="1" t="s">
        <v>11635</v>
      </c>
      <c r="I2098" s="1" t="s">
        <v>11636</v>
      </c>
      <c r="J2098" s="1" t="s">
        <v>51</v>
      </c>
      <c r="K2098" s="1" t="s">
        <v>11637</v>
      </c>
      <c r="L2098" s="1" t="s">
        <v>72</v>
      </c>
      <c r="M2098" s="1" t="s">
        <v>976</v>
      </c>
      <c r="N2098" s="1" t="s">
        <v>977</v>
      </c>
      <c r="O2098" s="1" t="s">
        <v>7</v>
      </c>
      <c r="P2098" s="1" t="s">
        <v>978</v>
      </c>
      <c r="Q2098" s="14" t="s">
        <v>6643</v>
      </c>
      <c r="R2098" s="1" t="s">
        <v>140</v>
      </c>
      <c r="S2098" s="1" t="s">
        <v>141</v>
      </c>
      <c r="T2098" s="1" t="s">
        <v>11638</v>
      </c>
      <c r="U2098" s="21">
        <v>177</v>
      </c>
      <c r="V2098" s="21">
        <v>74116.399999999994</v>
      </c>
      <c r="W2098" s="21">
        <f t="shared" si="128"/>
        <v>74293.399999999994</v>
      </c>
      <c r="X2098" s="23">
        <f t="shared" si="129"/>
        <v>2.3824458161828643E-3</v>
      </c>
      <c r="Y2098" s="2">
        <v>158.52000000000001</v>
      </c>
      <c r="Z2098" s="2">
        <v>38193.15</v>
      </c>
      <c r="AA2098" s="3">
        <f t="shared" si="130"/>
        <v>38351.67</v>
      </c>
      <c r="AB2098" s="8">
        <f t="shared" si="131"/>
        <v>4.1333271797551457E-3</v>
      </c>
    </row>
    <row r="2099" spans="1:28" ht="10.5" x14ac:dyDescent="0.15">
      <c r="A2099" s="35">
        <v>306469</v>
      </c>
      <c r="B2099" s="1" t="s">
        <v>0</v>
      </c>
      <c r="C2099" s="1" t="s">
        <v>22</v>
      </c>
      <c r="E2099" s="1" t="s">
        <v>13346</v>
      </c>
      <c r="F2099" s="1" t="s">
        <v>2</v>
      </c>
      <c r="G2099" s="1" t="s">
        <v>2</v>
      </c>
      <c r="H2099" s="1" t="s">
        <v>13347</v>
      </c>
      <c r="I2099" s="1" t="s">
        <v>1053</v>
      </c>
      <c r="J2099" s="1" t="s">
        <v>18</v>
      </c>
      <c r="K2099" s="1" t="s">
        <v>2174</v>
      </c>
      <c r="L2099" s="1" t="s">
        <v>34</v>
      </c>
      <c r="M2099" s="1" t="s">
        <v>976</v>
      </c>
      <c r="N2099" s="1" t="s">
        <v>977</v>
      </c>
      <c r="O2099" s="1" t="s">
        <v>7</v>
      </c>
      <c r="P2099" s="1" t="s">
        <v>978</v>
      </c>
      <c r="Q2099" s="14" t="s">
        <v>6643</v>
      </c>
      <c r="R2099" s="1" t="s">
        <v>140</v>
      </c>
      <c r="S2099" s="1" t="s">
        <v>141</v>
      </c>
      <c r="T2099" s="1" t="s">
        <v>13348</v>
      </c>
      <c r="U2099" s="21">
        <v>152.16</v>
      </c>
      <c r="V2099" s="21">
        <v>22724.27</v>
      </c>
      <c r="W2099" s="21">
        <f t="shared" si="128"/>
        <v>22876.43</v>
      </c>
      <c r="X2099" s="23">
        <f t="shared" si="129"/>
        <v>6.6513874761053183E-3</v>
      </c>
      <c r="Y2099" s="2">
        <v>115.32</v>
      </c>
      <c r="Z2099" s="2">
        <v>10286.1</v>
      </c>
      <c r="AA2099" s="3">
        <f t="shared" si="130"/>
        <v>10401.42</v>
      </c>
      <c r="AB2099" s="8">
        <f t="shared" si="131"/>
        <v>1.1086947743673459E-2</v>
      </c>
    </row>
    <row r="2100" spans="1:28" ht="10.5" x14ac:dyDescent="0.15">
      <c r="A2100" s="35">
        <v>68453</v>
      </c>
      <c r="B2100" s="1" t="s">
        <v>0</v>
      </c>
      <c r="C2100" s="1" t="s">
        <v>22</v>
      </c>
      <c r="E2100" s="1" t="s">
        <v>1805</v>
      </c>
      <c r="F2100" s="1" t="s">
        <v>2</v>
      </c>
      <c r="G2100" s="1" t="s">
        <v>2</v>
      </c>
      <c r="H2100" s="1" t="s">
        <v>1806</v>
      </c>
      <c r="I2100" s="1" t="s">
        <v>1807</v>
      </c>
      <c r="J2100" s="1" t="s">
        <v>64</v>
      </c>
      <c r="K2100" s="1" t="s">
        <v>1808</v>
      </c>
      <c r="L2100" s="1" t="s">
        <v>57</v>
      </c>
      <c r="M2100" s="1" t="s">
        <v>398</v>
      </c>
      <c r="N2100" s="1" t="s">
        <v>1805</v>
      </c>
      <c r="O2100" s="1" t="s">
        <v>7</v>
      </c>
      <c r="P2100" s="1" t="s">
        <v>978</v>
      </c>
      <c r="Q2100" s="14" t="s">
        <v>48557</v>
      </c>
      <c r="R2100" s="1" t="s">
        <v>140</v>
      </c>
      <c r="S2100" s="1" t="s">
        <v>141</v>
      </c>
      <c r="T2100" s="1" t="s">
        <v>1809</v>
      </c>
      <c r="U2100" s="21">
        <v>0</v>
      </c>
      <c r="V2100" s="21">
        <v>14404.59</v>
      </c>
      <c r="W2100" s="21">
        <f t="shared" si="128"/>
        <v>14404.59</v>
      </c>
      <c r="X2100" s="23">
        <f t="shared" si="129"/>
        <v>0</v>
      </c>
      <c r="Y2100" s="2">
        <v>47.5</v>
      </c>
      <c r="Z2100" s="2">
        <v>96552.53</v>
      </c>
      <c r="AA2100" s="3">
        <f t="shared" si="130"/>
        <v>96600.03</v>
      </c>
      <c r="AB2100" s="8">
        <f t="shared" si="131"/>
        <v>4.9171827379349681E-4</v>
      </c>
    </row>
    <row r="2101" spans="1:28" ht="10.5" x14ac:dyDescent="0.15">
      <c r="A2101" s="35">
        <v>52198</v>
      </c>
      <c r="B2101" s="1" t="s">
        <v>0</v>
      </c>
      <c r="C2101" s="1" t="s">
        <v>22</v>
      </c>
      <c r="E2101" s="1" t="s">
        <v>1166</v>
      </c>
      <c r="F2101" s="1" t="s">
        <v>2</v>
      </c>
      <c r="G2101" s="1" t="s">
        <v>2</v>
      </c>
      <c r="H2101" s="1" t="s">
        <v>1167</v>
      </c>
      <c r="I2101" s="1" t="s">
        <v>252</v>
      </c>
      <c r="J2101" s="1" t="s">
        <v>24</v>
      </c>
      <c r="K2101" s="1" t="s">
        <v>982</v>
      </c>
      <c r="L2101" s="1" t="s">
        <v>6</v>
      </c>
      <c r="M2101" s="1" t="s">
        <v>976</v>
      </c>
      <c r="N2101" s="1" t="s">
        <v>977</v>
      </c>
      <c r="O2101" s="1" t="s">
        <v>7</v>
      </c>
      <c r="P2101" s="1" t="s">
        <v>978</v>
      </c>
      <c r="Q2101" s="14" t="s">
        <v>6643</v>
      </c>
      <c r="R2101" s="1" t="s">
        <v>140</v>
      </c>
      <c r="S2101" s="1" t="s">
        <v>141</v>
      </c>
      <c r="T2101" s="1" t="s">
        <v>1168</v>
      </c>
      <c r="U2101" s="21">
        <v>0</v>
      </c>
      <c r="V2101" s="21">
        <v>27933.86</v>
      </c>
      <c r="W2101" s="21">
        <f t="shared" si="128"/>
        <v>27933.86</v>
      </c>
      <c r="X2101" s="23">
        <f t="shared" si="129"/>
        <v>0</v>
      </c>
      <c r="Y2101" s="2">
        <v>21.3</v>
      </c>
      <c r="Z2101" s="2">
        <v>5901.61</v>
      </c>
      <c r="AA2101" s="3">
        <f t="shared" si="130"/>
        <v>5922.91</v>
      </c>
      <c r="AB2101" s="8">
        <f t="shared" si="131"/>
        <v>3.5962052437062192E-3</v>
      </c>
    </row>
    <row r="2102" spans="1:28" ht="10.5" x14ac:dyDescent="0.15">
      <c r="A2102" s="35">
        <v>87804</v>
      </c>
      <c r="B2102" s="1" t="s">
        <v>0</v>
      </c>
      <c r="C2102" s="1" t="s">
        <v>22</v>
      </c>
      <c r="E2102" s="1" t="s">
        <v>3211</v>
      </c>
      <c r="F2102" s="1" t="s">
        <v>2</v>
      </c>
      <c r="G2102" s="1" t="s">
        <v>2</v>
      </c>
      <c r="H2102" s="1" t="s">
        <v>3212</v>
      </c>
      <c r="I2102" s="1" t="s">
        <v>3213</v>
      </c>
      <c r="J2102" s="1" t="s">
        <v>24</v>
      </c>
      <c r="K2102" s="1" t="s">
        <v>3214</v>
      </c>
      <c r="L2102" s="1" t="s">
        <v>2</v>
      </c>
      <c r="M2102" s="1" t="s">
        <v>120</v>
      </c>
      <c r="N2102" s="1" t="s">
        <v>120</v>
      </c>
      <c r="O2102" s="1" t="s">
        <v>7</v>
      </c>
      <c r="P2102" s="1" t="s">
        <v>807</v>
      </c>
      <c r="Q2102" s="14" t="s">
        <v>48637</v>
      </c>
      <c r="R2102" s="1" t="s">
        <v>476</v>
      </c>
      <c r="S2102" s="1" t="s">
        <v>488</v>
      </c>
      <c r="T2102" s="1" t="s">
        <v>3215</v>
      </c>
      <c r="U2102" s="21">
        <v>26267.9</v>
      </c>
      <c r="V2102" s="21">
        <v>0</v>
      </c>
      <c r="W2102" s="21">
        <f t="shared" si="128"/>
        <v>26267.9</v>
      </c>
      <c r="X2102" s="23">
        <f t="shared" si="129"/>
        <v>1</v>
      </c>
      <c r="Y2102" s="2">
        <v>13264.23</v>
      </c>
      <c r="Z2102" s="3">
        <v>0</v>
      </c>
      <c r="AA2102" s="3">
        <f t="shared" si="130"/>
        <v>13264.23</v>
      </c>
      <c r="AB2102" s="8">
        <f t="shared" si="131"/>
        <v>1</v>
      </c>
    </row>
    <row r="2103" spans="1:28" ht="10.5" x14ac:dyDescent="0.15">
      <c r="A2103" s="35">
        <v>86522</v>
      </c>
      <c r="B2103" s="1" t="s">
        <v>0</v>
      </c>
      <c r="C2103" s="1" t="s">
        <v>22</v>
      </c>
      <c r="E2103" s="1" t="s">
        <v>5099</v>
      </c>
      <c r="F2103" s="1" t="s">
        <v>2</v>
      </c>
      <c r="G2103" s="1" t="s">
        <v>5100</v>
      </c>
      <c r="H2103" s="1" t="s">
        <v>5101</v>
      </c>
      <c r="I2103" s="1" t="s">
        <v>5102</v>
      </c>
      <c r="J2103" s="1" t="s">
        <v>51</v>
      </c>
      <c r="K2103" s="1" t="s">
        <v>5103</v>
      </c>
      <c r="L2103" s="1" t="s">
        <v>34</v>
      </c>
      <c r="M2103" s="1" t="s">
        <v>120</v>
      </c>
      <c r="N2103" s="1" t="s">
        <v>4684</v>
      </c>
      <c r="O2103" s="1" t="s">
        <v>7</v>
      </c>
      <c r="P2103" s="1" t="s">
        <v>807</v>
      </c>
      <c r="Q2103" s="14" t="s">
        <v>48639</v>
      </c>
      <c r="R2103" s="1" t="s">
        <v>476</v>
      </c>
      <c r="S2103" s="1" t="s">
        <v>488</v>
      </c>
      <c r="T2103" s="1" t="s">
        <v>5104</v>
      </c>
      <c r="U2103" s="21">
        <v>22155.24</v>
      </c>
      <c r="V2103" s="21">
        <v>1375.64</v>
      </c>
      <c r="W2103" s="21">
        <f t="shared" si="128"/>
        <v>23530.880000000001</v>
      </c>
      <c r="X2103" s="23">
        <f t="shared" si="129"/>
        <v>0.94153894796964677</v>
      </c>
      <c r="Y2103" s="2">
        <v>11687.77</v>
      </c>
      <c r="Z2103" s="2">
        <v>1549.41</v>
      </c>
      <c r="AA2103" s="3">
        <f t="shared" si="130"/>
        <v>13237.18</v>
      </c>
      <c r="AB2103" s="8">
        <f t="shared" si="131"/>
        <v>0.88295014497045443</v>
      </c>
    </row>
    <row r="2104" spans="1:28" ht="10.5" x14ac:dyDescent="0.15">
      <c r="A2104" s="35">
        <v>705643</v>
      </c>
      <c r="B2104" s="1" t="s">
        <v>0</v>
      </c>
      <c r="C2104" s="1" t="s">
        <v>22</v>
      </c>
      <c r="E2104" s="1" t="s">
        <v>17716</v>
      </c>
      <c r="F2104" s="1" t="s">
        <v>2</v>
      </c>
      <c r="G2104" s="1" t="s">
        <v>2</v>
      </c>
      <c r="H2104" s="1" t="s">
        <v>17717</v>
      </c>
      <c r="I2104" s="1" t="s">
        <v>1570</v>
      </c>
      <c r="J2104" s="1" t="s">
        <v>24</v>
      </c>
      <c r="K2104" s="1" t="s">
        <v>5419</v>
      </c>
      <c r="L2104" s="1" t="s">
        <v>2</v>
      </c>
      <c r="M2104" s="1" t="s">
        <v>120</v>
      </c>
      <c r="N2104" s="1" t="s">
        <v>120</v>
      </c>
      <c r="O2104" s="1" t="s">
        <v>7</v>
      </c>
      <c r="P2104" s="1" t="s">
        <v>807</v>
      </c>
      <c r="Q2104" s="14" t="s">
        <v>48637</v>
      </c>
      <c r="R2104" s="1" t="s">
        <v>476</v>
      </c>
      <c r="S2104" s="1" t="s">
        <v>488</v>
      </c>
      <c r="T2104" s="1" t="s">
        <v>17718</v>
      </c>
      <c r="U2104" s="21">
        <v>10642.5</v>
      </c>
      <c r="V2104" s="21">
        <v>8966.15</v>
      </c>
      <c r="W2104" s="21">
        <f t="shared" si="128"/>
        <v>19608.650000000001</v>
      </c>
      <c r="X2104" s="23">
        <f t="shared" si="129"/>
        <v>0.54274516603641754</v>
      </c>
      <c r="Y2104" s="2">
        <v>7543.95</v>
      </c>
      <c r="Z2104" s="2">
        <v>7285.16</v>
      </c>
      <c r="AA2104" s="3">
        <f t="shared" si="130"/>
        <v>14829.11</v>
      </c>
      <c r="AB2104" s="8">
        <f t="shared" si="131"/>
        <v>0.50872574281261651</v>
      </c>
    </row>
    <row r="2105" spans="1:28" ht="10.5" x14ac:dyDescent="0.15">
      <c r="A2105" s="35">
        <v>408841</v>
      </c>
      <c r="B2105" s="1" t="s">
        <v>0</v>
      </c>
      <c r="C2105" s="1" t="s">
        <v>22</v>
      </c>
      <c r="E2105" s="1" t="s">
        <v>13471</v>
      </c>
      <c r="F2105" s="1" t="s">
        <v>2</v>
      </c>
      <c r="G2105" s="1" t="s">
        <v>2</v>
      </c>
      <c r="H2105" s="1" t="s">
        <v>13472</v>
      </c>
      <c r="I2105" s="1" t="s">
        <v>295</v>
      </c>
      <c r="J2105" s="1" t="s">
        <v>24</v>
      </c>
      <c r="K2105" s="1" t="s">
        <v>9064</v>
      </c>
      <c r="L2105" s="1" t="s">
        <v>2</v>
      </c>
      <c r="M2105" s="1" t="s">
        <v>120</v>
      </c>
      <c r="N2105" s="1" t="s">
        <v>120</v>
      </c>
      <c r="O2105" s="1" t="s">
        <v>7</v>
      </c>
      <c r="P2105" s="1" t="s">
        <v>807</v>
      </c>
      <c r="Q2105" s="14" t="s">
        <v>48637</v>
      </c>
      <c r="R2105" s="1" t="s">
        <v>476</v>
      </c>
      <c r="S2105" s="1" t="s">
        <v>488</v>
      </c>
      <c r="T2105" s="1" t="s">
        <v>13473</v>
      </c>
      <c r="U2105" s="21">
        <v>13565.48</v>
      </c>
      <c r="V2105" s="21">
        <v>-165.99</v>
      </c>
      <c r="W2105" s="21">
        <f t="shared" si="128"/>
        <v>13399.49</v>
      </c>
      <c r="X2105" s="23">
        <f t="shared" si="129"/>
        <v>1.0123877849082317</v>
      </c>
      <c r="Y2105" s="2">
        <v>5680.5</v>
      </c>
      <c r="Z2105" s="2">
        <v>-56.81</v>
      </c>
      <c r="AA2105" s="3">
        <f t="shared" si="130"/>
        <v>5623.69</v>
      </c>
      <c r="AB2105" s="8">
        <f t="shared" si="131"/>
        <v>1.0101019081777267</v>
      </c>
    </row>
    <row r="2106" spans="1:28" ht="10.5" x14ac:dyDescent="0.15">
      <c r="A2106" s="35">
        <v>129913</v>
      </c>
      <c r="B2106" s="1" t="s">
        <v>0</v>
      </c>
      <c r="C2106" s="1" t="s">
        <v>22</v>
      </c>
      <c r="E2106" s="1" t="s">
        <v>7311</v>
      </c>
      <c r="F2106" s="1" t="s">
        <v>2</v>
      </c>
      <c r="G2106" s="1" t="s">
        <v>2</v>
      </c>
      <c r="H2106" s="1" t="s">
        <v>7312</v>
      </c>
      <c r="I2106" s="1" t="s">
        <v>1546</v>
      </c>
      <c r="J2106" s="1" t="s">
        <v>118</v>
      </c>
      <c r="K2106" s="1" t="s">
        <v>6127</v>
      </c>
      <c r="L2106" s="1" t="s">
        <v>2</v>
      </c>
      <c r="M2106" s="1" t="s">
        <v>120</v>
      </c>
      <c r="N2106" s="1" t="s">
        <v>120</v>
      </c>
      <c r="O2106" s="1" t="s">
        <v>7</v>
      </c>
      <c r="P2106" s="1" t="s">
        <v>807</v>
      </c>
      <c r="Q2106" s="14" t="s">
        <v>48637</v>
      </c>
      <c r="R2106" s="1" t="s">
        <v>476</v>
      </c>
      <c r="S2106" s="1" t="s">
        <v>488</v>
      </c>
      <c r="T2106" s="1" t="s">
        <v>7313</v>
      </c>
      <c r="U2106" s="21">
        <v>11544.05</v>
      </c>
      <c r="V2106" s="21">
        <v>15338.41</v>
      </c>
      <c r="W2106" s="21">
        <f t="shared" si="128"/>
        <v>26882.46</v>
      </c>
      <c r="X2106" s="23">
        <f t="shared" si="129"/>
        <v>0.4294268456086236</v>
      </c>
      <c r="Y2106" s="2">
        <v>5038.45</v>
      </c>
      <c r="Z2106" s="2">
        <v>3603.02</v>
      </c>
      <c r="AA2106" s="3">
        <f t="shared" si="130"/>
        <v>8641.4699999999993</v>
      </c>
      <c r="AB2106" s="8">
        <f t="shared" si="131"/>
        <v>0.58305473490042781</v>
      </c>
    </row>
    <row r="2107" spans="1:28" ht="10.5" x14ac:dyDescent="0.15">
      <c r="A2107" s="35">
        <v>404238</v>
      </c>
      <c r="B2107" s="1" t="s">
        <v>0</v>
      </c>
      <c r="C2107" s="1" t="s">
        <v>22</v>
      </c>
      <c r="E2107" s="1" t="s">
        <v>14755</v>
      </c>
      <c r="F2107" s="1" t="s">
        <v>2</v>
      </c>
      <c r="G2107" s="1" t="s">
        <v>14756</v>
      </c>
      <c r="H2107" s="1" t="s">
        <v>14757</v>
      </c>
      <c r="I2107" s="1" t="s">
        <v>117</v>
      </c>
      <c r="J2107" s="1" t="s">
        <v>118</v>
      </c>
      <c r="K2107" s="1" t="s">
        <v>119</v>
      </c>
      <c r="L2107" s="1" t="s">
        <v>2</v>
      </c>
      <c r="M2107" s="1" t="s">
        <v>120</v>
      </c>
      <c r="N2107" s="1" t="s">
        <v>120</v>
      </c>
      <c r="O2107" s="1" t="s">
        <v>7</v>
      </c>
      <c r="P2107" s="1" t="s">
        <v>807</v>
      </c>
      <c r="Q2107" s="14" t="s">
        <v>48637</v>
      </c>
      <c r="R2107" s="1" t="s">
        <v>476</v>
      </c>
      <c r="S2107" s="1" t="s">
        <v>488</v>
      </c>
      <c r="T2107" s="1" t="s">
        <v>14758</v>
      </c>
      <c r="U2107" s="21">
        <v>8129.13</v>
      </c>
      <c r="V2107" s="21">
        <v>0</v>
      </c>
      <c r="W2107" s="21">
        <f t="shared" si="128"/>
        <v>8129.13</v>
      </c>
      <c r="X2107" s="23">
        <f t="shared" si="129"/>
        <v>1</v>
      </c>
      <c r="Y2107" s="2">
        <v>4963.1899999999996</v>
      </c>
      <c r="Z2107" s="2">
        <v>247.6</v>
      </c>
      <c r="AA2107" s="3">
        <f t="shared" si="130"/>
        <v>5210.79</v>
      </c>
      <c r="AB2107" s="8">
        <f t="shared" si="131"/>
        <v>0.952483212718225</v>
      </c>
    </row>
    <row r="2108" spans="1:28" ht="10.5" x14ac:dyDescent="0.15">
      <c r="A2108" s="35">
        <v>52317</v>
      </c>
      <c r="B2108" s="1" t="s">
        <v>0</v>
      </c>
      <c r="C2108" s="1" t="s">
        <v>22</v>
      </c>
      <c r="E2108" s="1" t="s">
        <v>1170</v>
      </c>
      <c r="F2108" s="1" t="s">
        <v>2</v>
      </c>
      <c r="G2108" s="1" t="s">
        <v>1171</v>
      </c>
      <c r="H2108" s="1" t="s">
        <v>1172</v>
      </c>
      <c r="I2108" s="1" t="s">
        <v>1173</v>
      </c>
      <c r="J2108" s="1" t="s">
        <v>24</v>
      </c>
      <c r="K2108" s="1" t="s">
        <v>1174</v>
      </c>
      <c r="L2108" s="1" t="s">
        <v>2</v>
      </c>
      <c r="M2108" s="1" t="s">
        <v>120</v>
      </c>
      <c r="N2108" s="1" t="s">
        <v>120</v>
      </c>
      <c r="O2108" s="1" t="s">
        <v>7</v>
      </c>
      <c r="P2108" s="1" t="s">
        <v>807</v>
      </c>
      <c r="Q2108" s="14" t="s">
        <v>48637</v>
      </c>
      <c r="R2108" s="1" t="s">
        <v>476</v>
      </c>
      <c r="S2108" s="1" t="s">
        <v>488</v>
      </c>
      <c r="T2108" s="1" t="s">
        <v>1175</v>
      </c>
      <c r="U2108" s="21">
        <v>6636.36</v>
      </c>
      <c r="V2108" s="21">
        <v>79029.820000000007</v>
      </c>
      <c r="W2108" s="21">
        <f t="shared" si="128"/>
        <v>85666.180000000008</v>
      </c>
      <c r="X2108" s="23">
        <f t="shared" si="129"/>
        <v>7.7467677442836821E-2</v>
      </c>
      <c r="Y2108" s="2">
        <v>4466.71</v>
      </c>
      <c r="Z2108" s="2">
        <v>37925.78</v>
      </c>
      <c r="AA2108" s="3">
        <f t="shared" si="130"/>
        <v>42392.49</v>
      </c>
      <c r="AB2108" s="8">
        <f t="shared" si="131"/>
        <v>0.10536559659505729</v>
      </c>
    </row>
    <row r="2109" spans="1:28" ht="10.5" x14ac:dyDescent="0.15">
      <c r="A2109" s="35">
        <v>408422</v>
      </c>
      <c r="B2109" s="1" t="s">
        <v>0</v>
      </c>
      <c r="C2109" s="1" t="s">
        <v>22</v>
      </c>
      <c r="E2109" s="1" t="s">
        <v>13281</v>
      </c>
      <c r="F2109" s="1" t="s">
        <v>2</v>
      </c>
      <c r="G2109" s="1" t="s">
        <v>2</v>
      </c>
      <c r="H2109" s="1" t="s">
        <v>8752</v>
      </c>
      <c r="I2109" s="1" t="s">
        <v>1596</v>
      </c>
      <c r="J2109" s="1" t="s">
        <v>24</v>
      </c>
      <c r="K2109" s="1" t="s">
        <v>1597</v>
      </c>
      <c r="L2109" s="1" t="s">
        <v>2</v>
      </c>
      <c r="M2109" s="1" t="s">
        <v>120</v>
      </c>
      <c r="N2109" s="1" t="s">
        <v>120</v>
      </c>
      <c r="O2109" s="1" t="s">
        <v>7</v>
      </c>
      <c r="P2109" s="1" t="s">
        <v>807</v>
      </c>
      <c r="Q2109" s="14" t="s">
        <v>48637</v>
      </c>
      <c r="R2109" s="1" t="s">
        <v>476</v>
      </c>
      <c r="S2109" s="1" t="s">
        <v>488</v>
      </c>
      <c r="T2109" s="1" t="s">
        <v>13282</v>
      </c>
      <c r="U2109" s="21">
        <v>2640.15</v>
      </c>
      <c r="V2109" s="21">
        <v>0</v>
      </c>
      <c r="W2109" s="21">
        <f t="shared" si="128"/>
        <v>2640.15</v>
      </c>
      <c r="X2109" s="23">
        <f t="shared" si="129"/>
        <v>1</v>
      </c>
      <c r="Y2109" s="2">
        <v>4351.1499999999996</v>
      </c>
      <c r="Z2109" s="2">
        <v>55.12</v>
      </c>
      <c r="AA2109" s="3">
        <f t="shared" si="130"/>
        <v>4406.2699999999995</v>
      </c>
      <c r="AB2109" s="8">
        <f t="shared" si="131"/>
        <v>0.9874905532343683</v>
      </c>
    </row>
    <row r="2110" spans="1:28" ht="10.5" x14ac:dyDescent="0.15">
      <c r="A2110" s="35">
        <v>133726</v>
      </c>
      <c r="B2110" s="1" t="s">
        <v>0</v>
      </c>
      <c r="C2110" s="1" t="s">
        <v>22</v>
      </c>
      <c r="E2110" s="1" t="s">
        <v>8751</v>
      </c>
      <c r="F2110" s="1" t="s">
        <v>2</v>
      </c>
      <c r="G2110" s="1" t="s">
        <v>2</v>
      </c>
      <c r="H2110" s="1" t="s">
        <v>8752</v>
      </c>
      <c r="I2110" s="1" t="s">
        <v>1596</v>
      </c>
      <c r="J2110" s="1" t="s">
        <v>24</v>
      </c>
      <c r="K2110" s="1" t="s">
        <v>1597</v>
      </c>
      <c r="L2110" s="1" t="s">
        <v>2</v>
      </c>
      <c r="M2110" s="1" t="s">
        <v>120</v>
      </c>
      <c r="N2110" s="1" t="s">
        <v>120</v>
      </c>
      <c r="O2110" s="1" t="s">
        <v>7</v>
      </c>
      <c r="P2110" s="1" t="s">
        <v>807</v>
      </c>
      <c r="Q2110" s="14" t="s">
        <v>48637</v>
      </c>
      <c r="R2110" s="1" t="s">
        <v>476</v>
      </c>
      <c r="S2110" s="1" t="s">
        <v>488</v>
      </c>
      <c r="T2110" s="1" t="s">
        <v>8753</v>
      </c>
      <c r="U2110" s="21"/>
      <c r="V2110" s="21"/>
      <c r="W2110" s="21">
        <f t="shared" si="128"/>
        <v>0</v>
      </c>
      <c r="X2110" s="23" t="e">
        <f t="shared" si="129"/>
        <v>#DIV/0!</v>
      </c>
      <c r="Y2110" s="2">
        <v>4111.92</v>
      </c>
      <c r="Z2110" s="2">
        <v>120.6</v>
      </c>
      <c r="AA2110" s="3">
        <f t="shared" si="130"/>
        <v>4232.5200000000004</v>
      </c>
      <c r="AB2110" s="8">
        <f t="shared" si="131"/>
        <v>0.97150633665050601</v>
      </c>
    </row>
    <row r="2111" spans="1:28" ht="10.5" x14ac:dyDescent="0.15">
      <c r="A2111" s="35">
        <v>56727</v>
      </c>
      <c r="B2111" s="1" t="s">
        <v>0</v>
      </c>
      <c r="C2111" s="1" t="s">
        <v>22</v>
      </c>
      <c r="E2111" s="1" t="s">
        <v>3232</v>
      </c>
      <c r="F2111" s="1" t="s">
        <v>2</v>
      </c>
      <c r="G2111" s="1" t="s">
        <v>3233</v>
      </c>
      <c r="H2111" s="1" t="s">
        <v>3234</v>
      </c>
      <c r="I2111" s="1" t="s">
        <v>3235</v>
      </c>
      <c r="J2111" s="1" t="s">
        <v>24</v>
      </c>
      <c r="K2111" s="1" t="s">
        <v>3236</v>
      </c>
      <c r="L2111" s="1" t="s">
        <v>34</v>
      </c>
      <c r="M2111" s="1" t="s">
        <v>120</v>
      </c>
      <c r="N2111" s="1" t="s">
        <v>120</v>
      </c>
      <c r="O2111" s="1" t="s">
        <v>7</v>
      </c>
      <c r="P2111" s="1" t="s">
        <v>807</v>
      </c>
      <c r="Q2111" s="14" t="s">
        <v>48637</v>
      </c>
      <c r="R2111" s="1" t="s">
        <v>476</v>
      </c>
      <c r="S2111" s="1" t="s">
        <v>488</v>
      </c>
      <c r="T2111" s="1" t="s">
        <v>3237</v>
      </c>
      <c r="U2111" s="21">
        <v>5864.28</v>
      </c>
      <c r="V2111" s="21">
        <v>75283.289999999994</v>
      </c>
      <c r="W2111" s="21">
        <f t="shared" si="128"/>
        <v>81147.569999999992</v>
      </c>
      <c r="X2111" s="23">
        <f t="shared" si="129"/>
        <v>7.2266859007608E-2</v>
      </c>
      <c r="Y2111" s="2">
        <v>3639.55</v>
      </c>
      <c r="Z2111" s="2">
        <v>42709.919999999998</v>
      </c>
      <c r="AA2111" s="3">
        <f t="shared" si="130"/>
        <v>46349.47</v>
      </c>
      <c r="AB2111" s="8">
        <f t="shared" si="131"/>
        <v>7.852409099823579E-2</v>
      </c>
    </row>
    <row r="2112" spans="1:28" ht="10.5" x14ac:dyDescent="0.15">
      <c r="A2112" s="35">
        <v>466937</v>
      </c>
      <c r="B2112" s="1" t="s">
        <v>0</v>
      </c>
      <c r="C2112" s="1" t="s">
        <v>22</v>
      </c>
      <c r="E2112" s="1" t="s">
        <v>17462</v>
      </c>
      <c r="F2112" s="1" t="s">
        <v>2</v>
      </c>
      <c r="G2112" s="1" t="s">
        <v>2</v>
      </c>
      <c r="H2112" s="1" t="s">
        <v>17463</v>
      </c>
      <c r="I2112" s="1" t="s">
        <v>1909</v>
      </c>
      <c r="J2112" s="1" t="s">
        <v>586</v>
      </c>
      <c r="K2112" s="1" t="s">
        <v>17464</v>
      </c>
      <c r="L2112" s="1" t="s">
        <v>34</v>
      </c>
      <c r="M2112" s="1" t="s">
        <v>120</v>
      </c>
      <c r="N2112" s="1" t="s">
        <v>120</v>
      </c>
      <c r="O2112" s="1" t="s">
        <v>7</v>
      </c>
      <c r="P2112" s="1" t="s">
        <v>807</v>
      </c>
      <c r="Q2112" s="14" t="s">
        <v>48637</v>
      </c>
      <c r="R2112" s="1" t="s">
        <v>476</v>
      </c>
      <c r="S2112" s="1" t="s">
        <v>488</v>
      </c>
      <c r="T2112" s="1" t="s">
        <v>17465</v>
      </c>
      <c r="U2112" s="21">
        <v>4078.4</v>
      </c>
      <c r="V2112" s="21">
        <v>1532.45</v>
      </c>
      <c r="W2112" s="21">
        <f t="shared" si="128"/>
        <v>5610.85</v>
      </c>
      <c r="X2112" s="23">
        <f t="shared" si="129"/>
        <v>0.72687738934386048</v>
      </c>
      <c r="Y2112" s="2">
        <v>1992.5</v>
      </c>
      <c r="Z2112" s="2">
        <v>347.91</v>
      </c>
      <c r="AA2112" s="3">
        <f t="shared" si="130"/>
        <v>2340.41</v>
      </c>
      <c r="AB2112" s="8">
        <f t="shared" si="131"/>
        <v>0.85134655893625477</v>
      </c>
    </row>
    <row r="2113" spans="1:28" ht="10.5" x14ac:dyDescent="0.15">
      <c r="A2113" s="35">
        <v>132792</v>
      </c>
      <c r="B2113" s="1" t="s">
        <v>0</v>
      </c>
      <c r="C2113" s="1" t="s">
        <v>22</v>
      </c>
      <c r="E2113" s="1" t="s">
        <v>10011</v>
      </c>
      <c r="F2113" s="1" t="s">
        <v>2</v>
      </c>
      <c r="G2113" s="1" t="s">
        <v>2</v>
      </c>
      <c r="H2113" s="1" t="s">
        <v>10012</v>
      </c>
      <c r="I2113" s="1" t="s">
        <v>8712</v>
      </c>
      <c r="J2113" s="1" t="s">
        <v>24</v>
      </c>
      <c r="K2113" s="1" t="s">
        <v>8713</v>
      </c>
      <c r="L2113" s="1" t="s">
        <v>2</v>
      </c>
      <c r="M2113" s="1" t="s">
        <v>120</v>
      </c>
      <c r="N2113" s="1" t="s">
        <v>120</v>
      </c>
      <c r="O2113" s="1" t="s">
        <v>7</v>
      </c>
      <c r="P2113" s="1" t="s">
        <v>807</v>
      </c>
      <c r="Q2113" s="14" t="s">
        <v>48637</v>
      </c>
      <c r="R2113" s="1" t="s">
        <v>476</v>
      </c>
      <c r="S2113" s="1" t="s">
        <v>488</v>
      </c>
      <c r="T2113" s="1" t="s">
        <v>10013</v>
      </c>
      <c r="U2113" s="21">
        <v>799.25</v>
      </c>
      <c r="V2113" s="21">
        <v>289.43</v>
      </c>
      <c r="W2113" s="21">
        <f t="shared" si="128"/>
        <v>1088.68</v>
      </c>
      <c r="X2113" s="23">
        <f t="shared" si="129"/>
        <v>0.73414593820038943</v>
      </c>
      <c r="Y2113" s="2">
        <v>1874.65</v>
      </c>
      <c r="Z2113" s="2">
        <v>51.65</v>
      </c>
      <c r="AA2113" s="3">
        <f t="shared" si="130"/>
        <v>1926.3000000000002</v>
      </c>
      <c r="AB2113" s="8">
        <f t="shared" si="131"/>
        <v>0.97318693869075423</v>
      </c>
    </row>
    <row r="2114" spans="1:28" ht="10.5" x14ac:dyDescent="0.15">
      <c r="A2114" s="35">
        <v>37159</v>
      </c>
      <c r="B2114" s="1" t="s">
        <v>0</v>
      </c>
      <c r="C2114" s="1" t="s">
        <v>22</v>
      </c>
      <c r="E2114" s="1" t="s">
        <v>2275</v>
      </c>
      <c r="F2114" s="1" t="s">
        <v>2</v>
      </c>
      <c r="G2114" s="1" t="s">
        <v>2</v>
      </c>
      <c r="H2114" s="1" t="s">
        <v>2276</v>
      </c>
      <c r="I2114" s="1" t="s">
        <v>407</v>
      </c>
      <c r="J2114" s="1" t="s">
        <v>408</v>
      </c>
      <c r="K2114" s="1" t="s">
        <v>2277</v>
      </c>
      <c r="L2114" s="1" t="s">
        <v>2</v>
      </c>
      <c r="M2114" s="1" t="s">
        <v>120</v>
      </c>
      <c r="N2114" s="1" t="s">
        <v>120</v>
      </c>
      <c r="O2114" s="1" t="s">
        <v>7</v>
      </c>
      <c r="P2114" s="1" t="s">
        <v>807</v>
      </c>
      <c r="Q2114" s="14" t="s">
        <v>48637</v>
      </c>
      <c r="R2114" s="1" t="s">
        <v>476</v>
      </c>
      <c r="S2114" s="1" t="s">
        <v>488</v>
      </c>
      <c r="T2114" s="1" t="s">
        <v>2278</v>
      </c>
      <c r="U2114" s="21">
        <v>0</v>
      </c>
      <c r="V2114" s="21">
        <v>27976.34</v>
      </c>
      <c r="W2114" s="21">
        <f t="shared" ref="W2114:W2177" si="132">SUM(U2114:V2114)</f>
        <v>27976.34</v>
      </c>
      <c r="X2114" s="23">
        <f t="shared" ref="X2114:X2177" si="133">U2114/W2114</f>
        <v>0</v>
      </c>
      <c r="Y2114" s="2">
        <v>1824.95</v>
      </c>
      <c r="Z2114" s="2">
        <v>38709.379999999997</v>
      </c>
      <c r="AA2114" s="3">
        <f t="shared" ref="AA2114:AA2177" si="134">SUM(Y2114:Z2114)</f>
        <v>40534.329999999994</v>
      </c>
      <c r="AB2114" s="8">
        <f t="shared" ref="AB2114:AB2177" si="135">Y2114/AA2114</f>
        <v>4.5022330454210058E-2</v>
      </c>
    </row>
    <row r="2115" spans="1:28" ht="10.5" x14ac:dyDescent="0.15">
      <c r="A2115" s="35">
        <v>52647</v>
      </c>
      <c r="B2115" s="1" t="s">
        <v>0</v>
      </c>
      <c r="C2115" s="1" t="s">
        <v>22</v>
      </c>
      <c r="E2115" s="1" t="s">
        <v>3132</v>
      </c>
      <c r="F2115" s="1" t="s">
        <v>2</v>
      </c>
      <c r="G2115" s="1" t="s">
        <v>2</v>
      </c>
      <c r="H2115" s="1" t="s">
        <v>3133</v>
      </c>
      <c r="I2115" s="1" t="s">
        <v>3134</v>
      </c>
      <c r="J2115" s="1" t="s">
        <v>24</v>
      </c>
      <c r="K2115" s="1" t="s">
        <v>3135</v>
      </c>
      <c r="L2115" s="1" t="s">
        <v>2</v>
      </c>
      <c r="M2115" s="1" t="s">
        <v>120</v>
      </c>
      <c r="N2115" s="1" t="s">
        <v>120</v>
      </c>
      <c r="O2115" s="1" t="s">
        <v>7</v>
      </c>
      <c r="P2115" s="1" t="s">
        <v>807</v>
      </c>
      <c r="Q2115" s="14" t="s">
        <v>48637</v>
      </c>
      <c r="R2115" s="1" t="s">
        <v>476</v>
      </c>
      <c r="S2115" s="1" t="s">
        <v>488</v>
      </c>
      <c r="T2115" s="1" t="s">
        <v>3136</v>
      </c>
      <c r="U2115" s="21">
        <v>2767.56</v>
      </c>
      <c r="V2115" s="21">
        <v>1004.41</v>
      </c>
      <c r="W2115" s="21">
        <f t="shared" si="132"/>
        <v>3771.97</v>
      </c>
      <c r="X2115" s="23">
        <f t="shared" si="133"/>
        <v>0.73371739435891592</v>
      </c>
      <c r="Y2115" s="2">
        <v>1716.94</v>
      </c>
      <c r="Z2115" s="2">
        <v>323.11</v>
      </c>
      <c r="AA2115" s="3">
        <f t="shared" si="134"/>
        <v>2040.0500000000002</v>
      </c>
      <c r="AB2115" s="8">
        <f t="shared" si="135"/>
        <v>0.84161662704345475</v>
      </c>
    </row>
    <row r="2116" spans="1:28" ht="10.5" x14ac:dyDescent="0.15">
      <c r="A2116" s="35">
        <v>711445</v>
      </c>
      <c r="B2116" s="1" t="s">
        <v>0</v>
      </c>
      <c r="C2116" s="1" t="s">
        <v>22</v>
      </c>
      <c r="E2116" s="1" t="s">
        <v>17725</v>
      </c>
      <c r="F2116" s="1" t="s">
        <v>2</v>
      </c>
      <c r="G2116" s="1" t="s">
        <v>2</v>
      </c>
      <c r="H2116" s="1" t="s">
        <v>17726</v>
      </c>
      <c r="I2116" s="1" t="s">
        <v>989</v>
      </c>
      <c r="J2116" s="1" t="s">
        <v>24</v>
      </c>
      <c r="K2116" s="1" t="s">
        <v>990</v>
      </c>
      <c r="L2116" s="1" t="s">
        <v>2</v>
      </c>
      <c r="M2116" s="1" t="s">
        <v>120</v>
      </c>
      <c r="N2116" s="1" t="s">
        <v>120</v>
      </c>
      <c r="O2116" s="1" t="s">
        <v>7</v>
      </c>
      <c r="P2116" s="1" t="s">
        <v>807</v>
      </c>
      <c r="Q2116" s="14" t="s">
        <v>48637</v>
      </c>
      <c r="R2116" s="1" t="s">
        <v>476</v>
      </c>
      <c r="S2116" s="1" t="s">
        <v>488</v>
      </c>
      <c r="T2116" s="1" t="s">
        <v>17727</v>
      </c>
      <c r="U2116" s="21">
        <v>1704.91</v>
      </c>
      <c r="V2116" s="21">
        <v>2272.5100000000002</v>
      </c>
      <c r="W2116" s="21">
        <f t="shared" si="132"/>
        <v>3977.42</v>
      </c>
      <c r="X2116" s="23">
        <f t="shared" si="133"/>
        <v>0.42864721352032226</v>
      </c>
      <c r="Y2116" s="2">
        <v>1685.12</v>
      </c>
      <c r="Z2116" s="2">
        <v>1795.47</v>
      </c>
      <c r="AA2116" s="3">
        <f t="shared" si="134"/>
        <v>3480.59</v>
      </c>
      <c r="AB2116" s="8">
        <f t="shared" si="135"/>
        <v>0.48414780252773232</v>
      </c>
    </row>
    <row r="2117" spans="1:28" ht="10.5" x14ac:dyDescent="0.15">
      <c r="A2117" s="35">
        <v>158450</v>
      </c>
      <c r="B2117" s="1" t="s">
        <v>0</v>
      </c>
      <c r="C2117" s="1" t="s">
        <v>22</v>
      </c>
      <c r="E2117" s="1" t="s">
        <v>8806</v>
      </c>
      <c r="F2117" s="1" t="s">
        <v>2</v>
      </c>
      <c r="G2117" s="1" t="s">
        <v>2</v>
      </c>
      <c r="H2117" s="1" t="s">
        <v>8807</v>
      </c>
      <c r="I2117" s="1" t="s">
        <v>1596</v>
      </c>
      <c r="J2117" s="1" t="s">
        <v>24</v>
      </c>
      <c r="K2117" s="1" t="s">
        <v>1597</v>
      </c>
      <c r="L2117" s="1" t="s">
        <v>6</v>
      </c>
      <c r="M2117" s="1" t="s">
        <v>120</v>
      </c>
      <c r="N2117" s="1" t="s">
        <v>120</v>
      </c>
      <c r="O2117" s="1" t="s">
        <v>7</v>
      </c>
      <c r="P2117" s="1" t="s">
        <v>807</v>
      </c>
      <c r="Q2117" s="14" t="s">
        <v>48637</v>
      </c>
      <c r="R2117" s="1" t="s">
        <v>476</v>
      </c>
      <c r="S2117" s="1" t="s">
        <v>488</v>
      </c>
      <c r="T2117" s="1" t="s">
        <v>8808</v>
      </c>
      <c r="U2117" s="21">
        <v>2176.34</v>
      </c>
      <c r="V2117" s="21">
        <v>577.52</v>
      </c>
      <c r="W2117" s="21">
        <f t="shared" si="132"/>
        <v>2753.86</v>
      </c>
      <c r="X2117" s="23">
        <f t="shared" si="133"/>
        <v>0.79028708794201596</v>
      </c>
      <c r="Y2117" s="2">
        <v>1471.56</v>
      </c>
      <c r="Z2117" s="2">
        <v>10.5</v>
      </c>
      <c r="AA2117" s="3">
        <f t="shared" si="134"/>
        <v>1482.06</v>
      </c>
      <c r="AB2117" s="8">
        <f t="shared" si="135"/>
        <v>0.99291526658839724</v>
      </c>
    </row>
    <row r="2118" spans="1:28" ht="10.5" x14ac:dyDescent="0.15">
      <c r="A2118" s="35">
        <v>303668</v>
      </c>
      <c r="B2118" s="1" t="s">
        <v>0</v>
      </c>
      <c r="C2118" s="1" t="s">
        <v>22</v>
      </c>
      <c r="E2118" s="1" t="s">
        <v>13173</v>
      </c>
      <c r="F2118" s="1" t="s">
        <v>2</v>
      </c>
      <c r="G2118" s="1" t="s">
        <v>13174</v>
      </c>
      <c r="H2118" s="1" t="s">
        <v>13175</v>
      </c>
      <c r="I2118" s="1" t="s">
        <v>933</v>
      </c>
      <c r="J2118" s="1" t="s">
        <v>24</v>
      </c>
      <c r="K2118" s="1" t="s">
        <v>10649</v>
      </c>
      <c r="L2118" s="1" t="s">
        <v>2</v>
      </c>
      <c r="M2118" s="1" t="s">
        <v>120</v>
      </c>
      <c r="N2118" s="1" t="s">
        <v>120</v>
      </c>
      <c r="O2118" s="1" t="s">
        <v>7</v>
      </c>
      <c r="P2118" s="1" t="s">
        <v>807</v>
      </c>
      <c r="Q2118" s="14" t="s">
        <v>48637</v>
      </c>
      <c r="R2118" s="1" t="s">
        <v>476</v>
      </c>
      <c r="S2118" s="1" t="s">
        <v>488</v>
      </c>
      <c r="T2118" s="1" t="s">
        <v>13176</v>
      </c>
      <c r="U2118" s="21">
        <v>3071.38</v>
      </c>
      <c r="V2118" s="21">
        <v>31733.22</v>
      </c>
      <c r="W2118" s="21">
        <f t="shared" si="132"/>
        <v>34804.6</v>
      </c>
      <c r="X2118" s="23">
        <f t="shared" si="133"/>
        <v>8.8246381225470197E-2</v>
      </c>
      <c r="Y2118" s="2">
        <v>1331.05</v>
      </c>
      <c r="Z2118" s="2">
        <v>16106.49</v>
      </c>
      <c r="AA2118" s="3">
        <f t="shared" si="134"/>
        <v>17437.54</v>
      </c>
      <c r="AB2118" s="8">
        <f t="shared" si="135"/>
        <v>7.6332441387948063E-2</v>
      </c>
    </row>
    <row r="2119" spans="1:28" ht="10.5" x14ac:dyDescent="0.15">
      <c r="A2119" s="35">
        <v>78886</v>
      </c>
      <c r="B2119" s="1" t="s">
        <v>0</v>
      </c>
      <c r="C2119" s="1" t="s">
        <v>22</v>
      </c>
      <c r="E2119" s="1" t="s">
        <v>4595</v>
      </c>
      <c r="F2119" s="1" t="s">
        <v>2</v>
      </c>
      <c r="G2119" s="1" t="s">
        <v>4596</v>
      </c>
      <c r="H2119" s="1" t="s">
        <v>4597</v>
      </c>
      <c r="I2119" s="1" t="s">
        <v>3066</v>
      </c>
      <c r="J2119" s="1" t="s">
        <v>24</v>
      </c>
      <c r="K2119" s="1" t="s">
        <v>3067</v>
      </c>
      <c r="L2119" s="1" t="s">
        <v>34</v>
      </c>
      <c r="M2119" s="1" t="s">
        <v>120</v>
      </c>
      <c r="N2119" s="1" t="s">
        <v>120</v>
      </c>
      <c r="O2119" s="1" t="s">
        <v>7</v>
      </c>
      <c r="P2119" s="1" t="s">
        <v>807</v>
      </c>
      <c r="Q2119" s="14" t="s">
        <v>48637</v>
      </c>
      <c r="R2119" s="1" t="s">
        <v>476</v>
      </c>
      <c r="S2119" s="1" t="s">
        <v>488</v>
      </c>
      <c r="T2119" s="1" t="s">
        <v>4598</v>
      </c>
      <c r="U2119" s="21">
        <v>148.65</v>
      </c>
      <c r="V2119" s="21">
        <v>16237.4</v>
      </c>
      <c r="W2119" s="21">
        <f t="shared" si="132"/>
        <v>16386.05</v>
      </c>
      <c r="X2119" s="23">
        <f t="shared" si="133"/>
        <v>9.0717409015595597E-3</v>
      </c>
      <c r="Y2119" s="2">
        <v>1327.67</v>
      </c>
      <c r="Z2119" s="2">
        <v>8719.73</v>
      </c>
      <c r="AA2119" s="3">
        <f t="shared" si="134"/>
        <v>10047.4</v>
      </c>
      <c r="AB2119" s="8">
        <f t="shared" si="135"/>
        <v>0.13214065330334218</v>
      </c>
    </row>
    <row r="2120" spans="1:28" ht="10.5" x14ac:dyDescent="0.15">
      <c r="A2120" s="35">
        <v>303257</v>
      </c>
      <c r="B2120" s="1" t="s">
        <v>0</v>
      </c>
      <c r="C2120" s="1" t="s">
        <v>22</v>
      </c>
      <c r="E2120" s="1" t="s">
        <v>10564</v>
      </c>
      <c r="F2120" s="1" t="s">
        <v>2</v>
      </c>
      <c r="G2120" s="1" t="s">
        <v>2</v>
      </c>
      <c r="H2120" s="1" t="s">
        <v>10565</v>
      </c>
      <c r="I2120" s="1" t="s">
        <v>3851</v>
      </c>
      <c r="J2120" s="1" t="s">
        <v>24</v>
      </c>
      <c r="K2120" s="1" t="s">
        <v>3852</v>
      </c>
      <c r="L2120" s="1" t="s">
        <v>34</v>
      </c>
      <c r="M2120" s="1" t="s">
        <v>120</v>
      </c>
      <c r="N2120" s="1" t="s">
        <v>120</v>
      </c>
      <c r="O2120" s="1" t="s">
        <v>7</v>
      </c>
      <c r="P2120" s="1" t="s">
        <v>807</v>
      </c>
      <c r="Q2120" s="14" t="s">
        <v>48637</v>
      </c>
      <c r="R2120" s="1" t="s">
        <v>476</v>
      </c>
      <c r="S2120" s="1" t="s">
        <v>488</v>
      </c>
      <c r="T2120" s="1" t="s">
        <v>10566</v>
      </c>
      <c r="U2120" s="21">
        <v>2246.42</v>
      </c>
      <c r="V2120" s="21">
        <v>38722.42</v>
      </c>
      <c r="W2120" s="21">
        <f t="shared" si="132"/>
        <v>40968.839999999997</v>
      </c>
      <c r="X2120" s="23">
        <f t="shared" si="133"/>
        <v>5.4832404334611382E-2</v>
      </c>
      <c r="Y2120" s="2">
        <v>1283.74</v>
      </c>
      <c r="Z2120" s="2">
        <v>17700.259999999998</v>
      </c>
      <c r="AA2120" s="3">
        <f t="shared" si="134"/>
        <v>18984</v>
      </c>
      <c r="AB2120" s="8">
        <f t="shared" si="135"/>
        <v>6.7622208175305523E-2</v>
      </c>
    </row>
    <row r="2121" spans="1:28" ht="10.5" x14ac:dyDescent="0.15">
      <c r="A2121" s="35">
        <v>370469</v>
      </c>
      <c r="B2121" s="1" t="s">
        <v>0</v>
      </c>
      <c r="C2121" s="1" t="s">
        <v>22</v>
      </c>
      <c r="E2121" s="1" t="s">
        <v>13523</v>
      </c>
      <c r="F2121" s="1" t="s">
        <v>2</v>
      </c>
      <c r="G2121" s="1" t="s">
        <v>13524</v>
      </c>
      <c r="H2121" s="1" t="s">
        <v>13525</v>
      </c>
      <c r="I2121" s="1" t="s">
        <v>5394</v>
      </c>
      <c r="J2121" s="1" t="s">
        <v>69</v>
      </c>
      <c r="K2121" s="1" t="s">
        <v>5395</v>
      </c>
      <c r="L2121" s="1" t="s">
        <v>2</v>
      </c>
      <c r="M2121" s="1" t="s">
        <v>120</v>
      </c>
      <c r="N2121" s="1" t="s">
        <v>120</v>
      </c>
      <c r="O2121" s="1" t="s">
        <v>7</v>
      </c>
      <c r="P2121" s="1" t="s">
        <v>807</v>
      </c>
      <c r="Q2121" s="14" t="s">
        <v>48637</v>
      </c>
      <c r="R2121" s="1" t="s">
        <v>476</v>
      </c>
      <c r="S2121" s="1" t="s">
        <v>488</v>
      </c>
      <c r="T2121" s="1" t="s">
        <v>13526</v>
      </c>
      <c r="U2121" s="21">
        <v>351.36</v>
      </c>
      <c r="V2121" s="21">
        <v>4932.54</v>
      </c>
      <c r="W2121" s="21">
        <f t="shared" si="132"/>
        <v>5283.9</v>
      </c>
      <c r="X2121" s="23">
        <f t="shared" si="133"/>
        <v>6.6496337932209174E-2</v>
      </c>
      <c r="Y2121" s="2">
        <v>1171.1199999999999</v>
      </c>
      <c r="Z2121" s="2">
        <v>5646.78</v>
      </c>
      <c r="AA2121" s="3">
        <f t="shared" si="134"/>
        <v>6817.9</v>
      </c>
      <c r="AB2121" s="8">
        <f t="shared" si="135"/>
        <v>0.17177136654981739</v>
      </c>
    </row>
    <row r="2122" spans="1:28" ht="10.5" x14ac:dyDescent="0.15">
      <c r="A2122" s="35">
        <v>206016</v>
      </c>
      <c r="B2122" s="1" t="s">
        <v>0</v>
      </c>
      <c r="C2122" s="1" t="s">
        <v>22</v>
      </c>
      <c r="E2122" s="1" t="s">
        <v>9640</v>
      </c>
      <c r="F2122" s="1" t="s">
        <v>2</v>
      </c>
      <c r="G2122" s="1" t="s">
        <v>9641</v>
      </c>
      <c r="H2122" s="1" t="s">
        <v>9642</v>
      </c>
      <c r="I2122" s="1" t="s">
        <v>295</v>
      </c>
      <c r="J2122" s="1" t="s">
        <v>24</v>
      </c>
      <c r="K2122" s="1" t="s">
        <v>9643</v>
      </c>
      <c r="L2122" s="1" t="s">
        <v>72</v>
      </c>
      <c r="M2122" s="1" t="s">
        <v>120</v>
      </c>
      <c r="N2122" s="1" t="s">
        <v>120</v>
      </c>
      <c r="O2122" s="1" t="s">
        <v>7</v>
      </c>
      <c r="P2122" s="1" t="s">
        <v>807</v>
      </c>
      <c r="Q2122" s="14" t="s">
        <v>48637</v>
      </c>
      <c r="R2122" s="1" t="s">
        <v>476</v>
      </c>
      <c r="S2122" s="1" t="s">
        <v>488</v>
      </c>
      <c r="T2122" s="1" t="s">
        <v>9644</v>
      </c>
      <c r="U2122" s="21"/>
      <c r="V2122" s="21"/>
      <c r="W2122" s="21">
        <f t="shared" si="132"/>
        <v>0</v>
      </c>
      <c r="X2122" s="23" t="e">
        <f t="shared" si="133"/>
        <v>#DIV/0!</v>
      </c>
      <c r="Y2122" s="2">
        <v>1119.49</v>
      </c>
      <c r="Z2122" s="2">
        <v>0</v>
      </c>
      <c r="AA2122" s="3">
        <f t="shared" si="134"/>
        <v>1119.49</v>
      </c>
      <c r="AB2122" s="8">
        <f t="shared" si="135"/>
        <v>1</v>
      </c>
    </row>
    <row r="2123" spans="1:28" ht="10.5" x14ac:dyDescent="0.15">
      <c r="A2123" s="35">
        <v>159007</v>
      </c>
      <c r="B2123" s="1" t="s">
        <v>0</v>
      </c>
      <c r="C2123" s="1" t="s">
        <v>22</v>
      </c>
      <c r="E2123" s="1" t="s">
        <v>9170</v>
      </c>
      <c r="F2123" s="1" t="s">
        <v>2</v>
      </c>
      <c r="G2123" s="1" t="s">
        <v>2</v>
      </c>
      <c r="H2123" s="1" t="s">
        <v>9171</v>
      </c>
      <c r="I2123" s="1" t="s">
        <v>852</v>
      </c>
      <c r="J2123" s="1" t="s">
        <v>24</v>
      </c>
      <c r="K2123" s="1" t="s">
        <v>9172</v>
      </c>
      <c r="L2123" s="1" t="s">
        <v>6</v>
      </c>
      <c r="M2123" s="1" t="s">
        <v>120</v>
      </c>
      <c r="N2123" s="1" t="s">
        <v>120</v>
      </c>
      <c r="O2123" s="1" t="s">
        <v>7</v>
      </c>
      <c r="P2123" s="1" t="s">
        <v>807</v>
      </c>
      <c r="Q2123" s="14" t="s">
        <v>48637</v>
      </c>
      <c r="R2123" s="1" t="s">
        <v>476</v>
      </c>
      <c r="S2123" s="1" t="s">
        <v>488</v>
      </c>
      <c r="T2123" s="1" t="s">
        <v>9173</v>
      </c>
      <c r="U2123" s="21">
        <v>1156.78</v>
      </c>
      <c r="V2123" s="21">
        <v>62.18</v>
      </c>
      <c r="W2123" s="21">
        <f t="shared" si="132"/>
        <v>1218.96</v>
      </c>
      <c r="X2123" s="23">
        <f t="shared" si="133"/>
        <v>0.94898930235610679</v>
      </c>
      <c r="Y2123" s="2">
        <v>899.5</v>
      </c>
      <c r="Z2123" s="2">
        <v>298.44</v>
      </c>
      <c r="AA2123" s="3">
        <f t="shared" si="134"/>
        <v>1197.94</v>
      </c>
      <c r="AB2123" s="8">
        <f t="shared" si="135"/>
        <v>0.75087233083459937</v>
      </c>
    </row>
    <row r="2124" spans="1:28" ht="10.5" x14ac:dyDescent="0.15">
      <c r="A2124" s="35">
        <v>459068</v>
      </c>
      <c r="B2124" s="1" t="s">
        <v>0</v>
      </c>
      <c r="C2124" s="1" t="s">
        <v>22</v>
      </c>
      <c r="E2124" s="1" t="s">
        <v>14528</v>
      </c>
      <c r="F2124" s="1" t="s">
        <v>2</v>
      </c>
      <c r="G2124" s="1" t="s">
        <v>14529</v>
      </c>
      <c r="H2124" s="1" t="s">
        <v>10012</v>
      </c>
      <c r="I2124" s="1" t="s">
        <v>8712</v>
      </c>
      <c r="J2124" s="1" t="s">
        <v>24</v>
      </c>
      <c r="K2124" s="1" t="s">
        <v>8713</v>
      </c>
      <c r="L2124" s="1" t="s">
        <v>2</v>
      </c>
      <c r="M2124" s="1" t="s">
        <v>120</v>
      </c>
      <c r="N2124" s="1" t="s">
        <v>120</v>
      </c>
      <c r="O2124" s="1" t="s">
        <v>7</v>
      </c>
      <c r="P2124" s="1" t="s">
        <v>807</v>
      </c>
      <c r="Q2124" s="14" t="s">
        <v>48637</v>
      </c>
      <c r="R2124" s="1" t="s">
        <v>476</v>
      </c>
      <c r="S2124" s="1" t="s">
        <v>488</v>
      </c>
      <c r="T2124" s="1" t="s">
        <v>14530</v>
      </c>
      <c r="U2124" s="21">
        <v>4972.7</v>
      </c>
      <c r="V2124" s="21">
        <v>549.48</v>
      </c>
      <c r="W2124" s="21">
        <f t="shared" si="132"/>
        <v>5522.18</v>
      </c>
      <c r="X2124" s="23">
        <f t="shared" si="133"/>
        <v>0.90049581868030371</v>
      </c>
      <c r="Y2124" s="2">
        <v>845.36</v>
      </c>
      <c r="Z2124" s="2">
        <v>233.87</v>
      </c>
      <c r="AA2124" s="3">
        <f t="shared" si="134"/>
        <v>1079.23</v>
      </c>
      <c r="AB2124" s="8">
        <f t="shared" si="135"/>
        <v>0.78329920406215547</v>
      </c>
    </row>
    <row r="2125" spans="1:28" ht="10.5" x14ac:dyDescent="0.15">
      <c r="A2125" s="35">
        <v>450021</v>
      </c>
      <c r="B2125" s="1" t="s">
        <v>0</v>
      </c>
      <c r="C2125" s="1" t="s">
        <v>22</v>
      </c>
      <c r="E2125" s="1" t="s">
        <v>15208</v>
      </c>
      <c r="F2125" s="1" t="s">
        <v>2</v>
      </c>
      <c r="G2125" s="1" t="s">
        <v>15209</v>
      </c>
      <c r="H2125" s="1" t="s">
        <v>15210</v>
      </c>
      <c r="I2125" s="1" t="s">
        <v>433</v>
      </c>
      <c r="J2125" s="1" t="s">
        <v>64</v>
      </c>
      <c r="K2125" s="1" t="s">
        <v>5187</v>
      </c>
      <c r="L2125" s="1" t="s">
        <v>2</v>
      </c>
      <c r="M2125" s="1" t="s">
        <v>120</v>
      </c>
      <c r="N2125" s="1" t="s">
        <v>120</v>
      </c>
      <c r="O2125" s="1" t="s">
        <v>7</v>
      </c>
      <c r="P2125" s="1" t="s">
        <v>807</v>
      </c>
      <c r="Q2125" s="14" t="s">
        <v>48637</v>
      </c>
      <c r="R2125" s="1" t="s">
        <v>476</v>
      </c>
      <c r="S2125" s="1" t="s">
        <v>488</v>
      </c>
      <c r="T2125" s="1" t="s">
        <v>15211</v>
      </c>
      <c r="U2125" s="21">
        <v>2078.59</v>
      </c>
      <c r="V2125" s="21">
        <v>0</v>
      </c>
      <c r="W2125" s="21">
        <f t="shared" si="132"/>
        <v>2078.59</v>
      </c>
      <c r="X2125" s="23">
        <f t="shared" si="133"/>
        <v>1</v>
      </c>
      <c r="Y2125" s="2">
        <v>733.62</v>
      </c>
      <c r="Z2125" s="3">
        <v>0</v>
      </c>
      <c r="AA2125" s="3">
        <f t="shared" si="134"/>
        <v>733.62</v>
      </c>
      <c r="AB2125" s="8">
        <f t="shared" si="135"/>
        <v>1</v>
      </c>
    </row>
    <row r="2126" spans="1:28" ht="10.5" x14ac:dyDescent="0.15">
      <c r="A2126" s="35">
        <v>86695</v>
      </c>
      <c r="B2126" s="1" t="s">
        <v>0</v>
      </c>
      <c r="C2126" s="1" t="s">
        <v>22</v>
      </c>
      <c r="E2126" s="1" t="s">
        <v>5691</v>
      </c>
      <c r="F2126" s="1" t="s">
        <v>5692</v>
      </c>
      <c r="G2126" s="1" t="s">
        <v>5693</v>
      </c>
      <c r="H2126" s="1" t="s">
        <v>5694</v>
      </c>
      <c r="I2126" s="1" t="s">
        <v>5695</v>
      </c>
      <c r="J2126" s="1" t="s">
        <v>118</v>
      </c>
      <c r="K2126" s="1" t="s">
        <v>5696</v>
      </c>
      <c r="L2126" s="1" t="s">
        <v>6</v>
      </c>
      <c r="M2126" s="1" t="s">
        <v>120</v>
      </c>
      <c r="N2126" s="1" t="s">
        <v>120</v>
      </c>
      <c r="O2126" s="1" t="s">
        <v>7</v>
      </c>
      <c r="P2126" s="1" t="s">
        <v>807</v>
      </c>
      <c r="Q2126" s="14" t="s">
        <v>48637</v>
      </c>
      <c r="R2126" s="1" t="s">
        <v>476</v>
      </c>
      <c r="S2126" s="1" t="s">
        <v>488</v>
      </c>
      <c r="T2126" s="1" t="s">
        <v>5697</v>
      </c>
      <c r="U2126" s="21">
        <v>2206.5</v>
      </c>
      <c r="V2126" s="21">
        <v>2980.71</v>
      </c>
      <c r="W2126" s="21">
        <f t="shared" si="132"/>
        <v>5187.21</v>
      </c>
      <c r="X2126" s="23">
        <f t="shared" si="133"/>
        <v>0.42537317748847647</v>
      </c>
      <c r="Y2126" s="2">
        <v>727.1</v>
      </c>
      <c r="Z2126" s="2">
        <v>4047.11</v>
      </c>
      <c r="AA2126" s="3">
        <f t="shared" si="134"/>
        <v>4774.21</v>
      </c>
      <c r="AB2126" s="8">
        <f t="shared" si="135"/>
        <v>0.15229744816419891</v>
      </c>
    </row>
    <row r="2127" spans="1:28" ht="10.5" x14ac:dyDescent="0.15">
      <c r="A2127" s="35">
        <v>52444</v>
      </c>
      <c r="B2127" s="1" t="s">
        <v>0</v>
      </c>
      <c r="C2127" s="1" t="s">
        <v>22</v>
      </c>
      <c r="E2127" s="1" t="s">
        <v>1184</v>
      </c>
      <c r="F2127" s="1" t="s">
        <v>2</v>
      </c>
      <c r="G2127" s="1" t="s">
        <v>2</v>
      </c>
      <c r="H2127" s="1" t="s">
        <v>1185</v>
      </c>
      <c r="I2127" s="1" t="s">
        <v>1186</v>
      </c>
      <c r="J2127" s="1" t="s">
        <v>24</v>
      </c>
      <c r="K2127" s="1" t="s">
        <v>1187</v>
      </c>
      <c r="L2127" s="1" t="s">
        <v>2</v>
      </c>
      <c r="M2127" s="1" t="s">
        <v>120</v>
      </c>
      <c r="N2127" s="1" t="s">
        <v>120</v>
      </c>
      <c r="O2127" s="1" t="s">
        <v>191</v>
      </c>
      <c r="P2127" s="1" t="s">
        <v>807</v>
      </c>
      <c r="Q2127" s="14" t="s">
        <v>48637</v>
      </c>
      <c r="R2127" s="1" t="s">
        <v>476</v>
      </c>
      <c r="S2127" s="1" t="s">
        <v>488</v>
      </c>
      <c r="T2127" s="1" t="s">
        <v>1188</v>
      </c>
      <c r="U2127" s="21">
        <v>2457.77</v>
      </c>
      <c r="V2127" s="21">
        <v>2868.66</v>
      </c>
      <c r="W2127" s="21">
        <f t="shared" si="132"/>
        <v>5326.43</v>
      </c>
      <c r="X2127" s="23">
        <f t="shared" si="133"/>
        <v>0.46142913733964397</v>
      </c>
      <c r="Y2127" s="2">
        <v>703.85</v>
      </c>
      <c r="Z2127" s="2">
        <v>1047.1500000000001</v>
      </c>
      <c r="AA2127" s="3">
        <f t="shared" si="134"/>
        <v>1751</v>
      </c>
      <c r="AB2127" s="8">
        <f t="shared" si="135"/>
        <v>0.40197030268418049</v>
      </c>
    </row>
    <row r="2128" spans="1:28" ht="10.5" x14ac:dyDescent="0.15">
      <c r="A2128" s="35">
        <v>231297</v>
      </c>
      <c r="B2128" s="1" t="s">
        <v>0</v>
      </c>
      <c r="C2128" s="1" t="s">
        <v>22</v>
      </c>
      <c r="E2128" s="1" t="s">
        <v>9479</v>
      </c>
      <c r="F2128" s="1" t="s">
        <v>2</v>
      </c>
      <c r="G2128" s="1" t="s">
        <v>9480</v>
      </c>
      <c r="H2128" s="1" t="s">
        <v>9481</v>
      </c>
      <c r="I2128" s="1" t="s">
        <v>4129</v>
      </c>
      <c r="J2128" s="1" t="s">
        <v>210</v>
      </c>
      <c r="K2128" s="1" t="s">
        <v>4130</v>
      </c>
      <c r="L2128" s="1" t="s">
        <v>2</v>
      </c>
      <c r="M2128" s="1" t="s">
        <v>120</v>
      </c>
      <c r="N2128" s="1" t="s">
        <v>120</v>
      </c>
      <c r="O2128" s="1" t="s">
        <v>7</v>
      </c>
      <c r="P2128" s="1" t="s">
        <v>807</v>
      </c>
      <c r="Q2128" s="14" t="s">
        <v>48637</v>
      </c>
      <c r="R2128" s="1" t="s">
        <v>476</v>
      </c>
      <c r="S2128" s="1" t="s">
        <v>488</v>
      </c>
      <c r="T2128" s="1" t="s">
        <v>9482</v>
      </c>
      <c r="U2128" s="21">
        <v>3135.43</v>
      </c>
      <c r="V2128" s="21">
        <v>504.73</v>
      </c>
      <c r="W2128" s="21">
        <f t="shared" si="132"/>
        <v>3640.16</v>
      </c>
      <c r="X2128" s="23">
        <f t="shared" si="133"/>
        <v>0.86134400685684143</v>
      </c>
      <c r="Y2128" s="2">
        <v>686.5</v>
      </c>
      <c r="Z2128" s="2">
        <v>-5.16</v>
      </c>
      <c r="AA2128" s="3">
        <f t="shared" si="134"/>
        <v>681.34</v>
      </c>
      <c r="AB2128" s="8">
        <f t="shared" si="135"/>
        <v>1.0075733114157395</v>
      </c>
    </row>
    <row r="2129" spans="1:28" ht="10.5" x14ac:dyDescent="0.15">
      <c r="A2129" s="35">
        <v>131004</v>
      </c>
      <c r="B2129" s="1" t="s">
        <v>0</v>
      </c>
      <c r="C2129" s="1" t="s">
        <v>22</v>
      </c>
      <c r="E2129" s="1" t="s">
        <v>8169</v>
      </c>
      <c r="F2129" s="1" t="s">
        <v>2</v>
      </c>
      <c r="G2129" s="1" t="s">
        <v>3757</v>
      </c>
      <c r="H2129" s="1" t="s">
        <v>8170</v>
      </c>
      <c r="I2129" s="1" t="s">
        <v>619</v>
      </c>
      <c r="J2129" s="1" t="s">
        <v>113</v>
      </c>
      <c r="K2129" s="1" t="s">
        <v>1678</v>
      </c>
      <c r="L2129" s="1" t="s">
        <v>6</v>
      </c>
      <c r="M2129" s="1" t="s">
        <v>120</v>
      </c>
      <c r="N2129" s="1" t="s">
        <v>120</v>
      </c>
      <c r="O2129" s="1" t="s">
        <v>7</v>
      </c>
      <c r="P2129" s="1" t="s">
        <v>807</v>
      </c>
      <c r="Q2129" s="14" t="s">
        <v>48637</v>
      </c>
      <c r="R2129" s="1" t="s">
        <v>476</v>
      </c>
      <c r="S2129" s="1" t="s">
        <v>488</v>
      </c>
      <c r="T2129" s="1" t="s">
        <v>8171</v>
      </c>
      <c r="U2129" s="21">
        <v>51.25</v>
      </c>
      <c r="V2129" s="21">
        <v>12252.84</v>
      </c>
      <c r="W2129" s="21">
        <f t="shared" si="132"/>
        <v>12304.09</v>
      </c>
      <c r="X2129" s="23">
        <f t="shared" si="133"/>
        <v>4.1652816258658703E-3</v>
      </c>
      <c r="Y2129" s="2">
        <v>683.27</v>
      </c>
      <c r="Z2129" s="2">
        <v>12788.92</v>
      </c>
      <c r="AA2129" s="3">
        <f t="shared" si="134"/>
        <v>13472.19</v>
      </c>
      <c r="AB2129" s="8">
        <f t="shared" si="135"/>
        <v>5.0717069756290548E-2</v>
      </c>
    </row>
    <row r="2130" spans="1:28" ht="10.5" x14ac:dyDescent="0.15">
      <c r="A2130" s="35">
        <v>452809</v>
      </c>
      <c r="B2130" s="1" t="s">
        <v>0</v>
      </c>
      <c r="C2130" s="1" t="s">
        <v>22</v>
      </c>
      <c r="E2130" s="1" t="s">
        <v>13759</v>
      </c>
      <c r="F2130" s="1" t="s">
        <v>2</v>
      </c>
      <c r="G2130" s="1" t="s">
        <v>2</v>
      </c>
      <c r="H2130" s="1" t="s">
        <v>13760</v>
      </c>
      <c r="I2130" s="1" t="s">
        <v>644</v>
      </c>
      <c r="J2130" s="1" t="s">
        <v>64</v>
      </c>
      <c r="K2130" s="1" t="s">
        <v>3547</v>
      </c>
      <c r="L2130" s="1" t="s">
        <v>2</v>
      </c>
      <c r="M2130" s="1" t="s">
        <v>120</v>
      </c>
      <c r="N2130" s="1" t="s">
        <v>120</v>
      </c>
      <c r="O2130" s="1" t="s">
        <v>7</v>
      </c>
      <c r="P2130" s="1" t="s">
        <v>807</v>
      </c>
      <c r="Q2130" s="14" t="e">
        <v>#N/A</v>
      </c>
      <c r="R2130" s="1" t="s">
        <v>476</v>
      </c>
      <c r="S2130" s="1" t="s">
        <v>488</v>
      </c>
      <c r="T2130" s="1" t="s">
        <v>13761</v>
      </c>
      <c r="U2130" s="21">
        <v>1092.8</v>
      </c>
      <c r="V2130" s="21">
        <v>13842.81</v>
      </c>
      <c r="W2130" s="21">
        <f t="shared" si="132"/>
        <v>14935.609999999999</v>
      </c>
      <c r="X2130" s="23">
        <f t="shared" si="133"/>
        <v>7.3167416663932713E-2</v>
      </c>
      <c r="Y2130" s="2">
        <v>611.35</v>
      </c>
      <c r="Z2130" s="2">
        <v>4747.71</v>
      </c>
      <c r="AA2130" s="3">
        <f t="shared" si="134"/>
        <v>5359.06</v>
      </c>
      <c r="AB2130" s="8">
        <f t="shared" si="135"/>
        <v>0.11407784200960616</v>
      </c>
    </row>
    <row r="2131" spans="1:28" ht="10.5" x14ac:dyDescent="0.15">
      <c r="A2131" s="35">
        <v>87045</v>
      </c>
      <c r="B2131" s="1" t="s">
        <v>0</v>
      </c>
      <c r="C2131" s="1" t="s">
        <v>22</v>
      </c>
      <c r="E2131" s="1" t="s">
        <v>5203</v>
      </c>
      <c r="F2131" s="1" t="s">
        <v>2</v>
      </c>
      <c r="G2131" s="1" t="s">
        <v>5204</v>
      </c>
      <c r="H2131" s="1" t="s">
        <v>5205</v>
      </c>
      <c r="I2131" s="1" t="s">
        <v>295</v>
      </c>
      <c r="J2131" s="1" t="s">
        <v>24</v>
      </c>
      <c r="K2131" s="1" t="s">
        <v>5206</v>
      </c>
      <c r="L2131" s="1" t="s">
        <v>72</v>
      </c>
      <c r="M2131" s="1" t="s">
        <v>120</v>
      </c>
      <c r="N2131" s="1" t="s">
        <v>120</v>
      </c>
      <c r="O2131" s="1" t="s">
        <v>7</v>
      </c>
      <c r="P2131" s="1" t="s">
        <v>807</v>
      </c>
      <c r="Q2131" s="14" t="s">
        <v>48637</v>
      </c>
      <c r="R2131" s="1" t="s">
        <v>476</v>
      </c>
      <c r="S2131" s="1" t="s">
        <v>488</v>
      </c>
      <c r="T2131" s="1" t="s">
        <v>5207</v>
      </c>
      <c r="U2131" s="21">
        <v>1068.4000000000001</v>
      </c>
      <c r="V2131" s="21">
        <v>0</v>
      </c>
      <c r="W2131" s="21">
        <f t="shared" si="132"/>
        <v>1068.4000000000001</v>
      </c>
      <c r="X2131" s="23">
        <f t="shared" si="133"/>
        <v>1</v>
      </c>
      <c r="Y2131" s="2">
        <v>607.15</v>
      </c>
      <c r="Z2131" s="3">
        <v>0</v>
      </c>
      <c r="AA2131" s="3">
        <f t="shared" si="134"/>
        <v>607.15</v>
      </c>
      <c r="AB2131" s="8">
        <f t="shared" si="135"/>
        <v>1</v>
      </c>
    </row>
    <row r="2132" spans="1:28" ht="10.5" x14ac:dyDescent="0.15">
      <c r="A2132" s="35">
        <v>130549</v>
      </c>
      <c r="B2132" s="1" t="s">
        <v>0</v>
      </c>
      <c r="C2132" s="1" t="s">
        <v>22</v>
      </c>
      <c r="E2132" s="1" t="s">
        <v>7395</v>
      </c>
      <c r="F2132" s="1" t="s">
        <v>2</v>
      </c>
      <c r="G2132" s="1" t="s">
        <v>7396</v>
      </c>
      <c r="H2132" s="1" t="s">
        <v>7397</v>
      </c>
      <c r="I2132" s="1" t="s">
        <v>444</v>
      </c>
      <c r="J2132" s="1" t="s">
        <v>24</v>
      </c>
      <c r="K2132" s="1" t="s">
        <v>7398</v>
      </c>
      <c r="L2132" s="1" t="s">
        <v>2</v>
      </c>
      <c r="M2132" s="1" t="s">
        <v>120</v>
      </c>
      <c r="N2132" s="1" t="s">
        <v>120</v>
      </c>
      <c r="O2132" s="1" t="s">
        <v>7</v>
      </c>
      <c r="P2132" s="1" t="s">
        <v>807</v>
      </c>
      <c r="Q2132" s="14" t="s">
        <v>48637</v>
      </c>
      <c r="R2132" s="1" t="s">
        <v>476</v>
      </c>
      <c r="S2132" s="1" t="s">
        <v>488</v>
      </c>
      <c r="T2132" s="1" t="s">
        <v>7399</v>
      </c>
      <c r="U2132" s="21">
        <v>1251.46</v>
      </c>
      <c r="V2132" s="21">
        <v>8.6999999999999993</v>
      </c>
      <c r="W2132" s="21">
        <f t="shared" si="132"/>
        <v>1260.1600000000001</v>
      </c>
      <c r="X2132" s="23">
        <f t="shared" si="133"/>
        <v>0.99309611477907567</v>
      </c>
      <c r="Y2132" s="2">
        <v>589.91999999999996</v>
      </c>
      <c r="Z2132" s="2">
        <v>299.44</v>
      </c>
      <c r="AA2132" s="3">
        <f t="shared" si="134"/>
        <v>889.3599999999999</v>
      </c>
      <c r="AB2132" s="8">
        <f t="shared" si="135"/>
        <v>0.66330844652334264</v>
      </c>
    </row>
    <row r="2133" spans="1:28" ht="10.5" x14ac:dyDescent="0.15">
      <c r="A2133" s="35">
        <v>129082</v>
      </c>
      <c r="B2133" s="1" t="s">
        <v>0</v>
      </c>
      <c r="C2133" s="1" t="s">
        <v>22</v>
      </c>
      <c r="E2133" s="1" t="s">
        <v>7776</v>
      </c>
      <c r="F2133" s="1" t="s">
        <v>2</v>
      </c>
      <c r="G2133" s="1" t="s">
        <v>2</v>
      </c>
      <c r="H2133" s="1" t="s">
        <v>7777</v>
      </c>
      <c r="I2133" s="1" t="s">
        <v>7778</v>
      </c>
      <c r="J2133" s="1" t="s">
        <v>408</v>
      </c>
      <c r="K2133" s="1" t="s">
        <v>5353</v>
      </c>
      <c r="L2133" s="1" t="s">
        <v>2</v>
      </c>
      <c r="M2133" s="1" t="s">
        <v>120</v>
      </c>
      <c r="N2133" s="1" t="s">
        <v>120</v>
      </c>
      <c r="O2133" s="1" t="s">
        <v>7</v>
      </c>
      <c r="P2133" s="1" t="s">
        <v>807</v>
      </c>
      <c r="Q2133" s="14" t="s">
        <v>48637</v>
      </c>
      <c r="R2133" s="1" t="s">
        <v>476</v>
      </c>
      <c r="S2133" s="1" t="s">
        <v>488</v>
      </c>
      <c r="T2133" s="1" t="s">
        <v>7779</v>
      </c>
      <c r="U2133" s="21">
        <v>1552.05</v>
      </c>
      <c r="V2133" s="21">
        <v>10805.22</v>
      </c>
      <c r="W2133" s="21">
        <f t="shared" si="132"/>
        <v>12357.269999999999</v>
      </c>
      <c r="X2133" s="23">
        <f t="shared" si="133"/>
        <v>0.12559812968398362</v>
      </c>
      <c r="Y2133" s="2">
        <v>560.16</v>
      </c>
      <c r="Z2133" s="2">
        <v>3113.58</v>
      </c>
      <c r="AA2133" s="3">
        <f t="shared" si="134"/>
        <v>3673.74</v>
      </c>
      <c r="AB2133" s="8">
        <f t="shared" si="135"/>
        <v>0.15247676754479086</v>
      </c>
    </row>
    <row r="2134" spans="1:28" ht="10.5" x14ac:dyDescent="0.15">
      <c r="A2134" s="35">
        <v>456976</v>
      </c>
      <c r="B2134" s="1" t="s">
        <v>0</v>
      </c>
      <c r="C2134" s="1" t="s">
        <v>22</v>
      </c>
      <c r="E2134" s="1" t="s">
        <v>14008</v>
      </c>
      <c r="F2134" s="1" t="s">
        <v>2</v>
      </c>
      <c r="G2134" s="1" t="s">
        <v>14009</v>
      </c>
      <c r="H2134" s="1" t="s">
        <v>14010</v>
      </c>
      <c r="I2134" s="1" t="s">
        <v>1031</v>
      </c>
      <c r="J2134" s="1" t="s">
        <v>24</v>
      </c>
      <c r="K2134" s="1" t="s">
        <v>1032</v>
      </c>
      <c r="L2134" s="1" t="s">
        <v>2</v>
      </c>
      <c r="M2134" s="1" t="s">
        <v>120</v>
      </c>
      <c r="N2134" s="1" t="s">
        <v>120</v>
      </c>
      <c r="O2134" s="1" t="s">
        <v>7</v>
      </c>
      <c r="P2134" s="1" t="s">
        <v>807</v>
      </c>
      <c r="Q2134" s="14" t="s">
        <v>48637</v>
      </c>
      <c r="R2134" s="1" t="s">
        <v>476</v>
      </c>
      <c r="S2134" s="1" t="s">
        <v>488</v>
      </c>
      <c r="T2134" s="1" t="s">
        <v>14011</v>
      </c>
      <c r="U2134" s="21">
        <v>1542.9</v>
      </c>
      <c r="V2134" s="21">
        <v>11959.22</v>
      </c>
      <c r="W2134" s="21">
        <f t="shared" si="132"/>
        <v>13502.119999999999</v>
      </c>
      <c r="X2134" s="23">
        <f t="shared" si="133"/>
        <v>0.11427094411840512</v>
      </c>
      <c r="Y2134" s="2">
        <v>471.83</v>
      </c>
      <c r="Z2134" s="2">
        <v>6737.64</v>
      </c>
      <c r="AA2134" s="3">
        <f t="shared" si="134"/>
        <v>7209.47</v>
      </c>
      <c r="AB2134" s="8">
        <f t="shared" si="135"/>
        <v>6.5445864952624805E-2</v>
      </c>
    </row>
    <row r="2135" spans="1:28" ht="10.5" x14ac:dyDescent="0.15">
      <c r="A2135" s="35">
        <v>457480</v>
      </c>
      <c r="B2135" s="1" t="s">
        <v>0</v>
      </c>
      <c r="C2135" s="1" t="s">
        <v>22</v>
      </c>
      <c r="E2135" s="1" t="s">
        <v>15880</v>
      </c>
      <c r="F2135" s="1" t="s">
        <v>2</v>
      </c>
      <c r="G2135" s="1" t="s">
        <v>2</v>
      </c>
      <c r="H2135" s="1" t="s">
        <v>15881</v>
      </c>
      <c r="I2135" s="1" t="s">
        <v>739</v>
      </c>
      <c r="J2135" s="1" t="s">
        <v>408</v>
      </c>
      <c r="K2135" s="1" t="s">
        <v>5332</v>
      </c>
      <c r="L2135" s="1" t="s">
        <v>2</v>
      </c>
      <c r="M2135" s="1" t="s">
        <v>120</v>
      </c>
      <c r="N2135" s="1" t="s">
        <v>120</v>
      </c>
      <c r="O2135" s="1" t="s">
        <v>7</v>
      </c>
      <c r="P2135" s="1" t="s">
        <v>807</v>
      </c>
      <c r="Q2135" s="14" t="s">
        <v>48637</v>
      </c>
      <c r="R2135" s="1" t="s">
        <v>476</v>
      </c>
      <c r="S2135" s="1" t="s">
        <v>488</v>
      </c>
      <c r="T2135" s="1" t="s">
        <v>15882</v>
      </c>
      <c r="U2135" s="21">
        <v>1404.77</v>
      </c>
      <c r="V2135" s="21">
        <v>11349.36</v>
      </c>
      <c r="W2135" s="21">
        <f t="shared" si="132"/>
        <v>12754.130000000001</v>
      </c>
      <c r="X2135" s="23">
        <f t="shared" si="133"/>
        <v>0.11014236172910265</v>
      </c>
      <c r="Y2135" s="2">
        <v>443.45</v>
      </c>
      <c r="Z2135" s="2">
        <v>2136.21</v>
      </c>
      <c r="AA2135" s="3">
        <f t="shared" si="134"/>
        <v>2579.66</v>
      </c>
      <c r="AB2135" s="8">
        <f t="shared" si="135"/>
        <v>0.17190249877890884</v>
      </c>
    </row>
    <row r="2136" spans="1:28" ht="10.5" x14ac:dyDescent="0.15">
      <c r="A2136" s="35">
        <v>108356</v>
      </c>
      <c r="B2136" s="1" t="s">
        <v>0</v>
      </c>
      <c r="C2136" s="1" t="s">
        <v>22</v>
      </c>
      <c r="E2136" s="1" t="s">
        <v>6338</v>
      </c>
      <c r="F2136" s="1" t="s">
        <v>2</v>
      </c>
      <c r="G2136" s="1" t="s">
        <v>6339</v>
      </c>
      <c r="H2136" s="1" t="s">
        <v>6340</v>
      </c>
      <c r="I2136" s="1" t="s">
        <v>2822</v>
      </c>
      <c r="J2136" s="1" t="s">
        <v>118</v>
      </c>
      <c r="K2136" s="1" t="s">
        <v>4269</v>
      </c>
      <c r="L2136" s="1" t="s">
        <v>2</v>
      </c>
      <c r="M2136" s="1" t="s">
        <v>120</v>
      </c>
      <c r="N2136" s="1" t="s">
        <v>120</v>
      </c>
      <c r="O2136" s="1" t="s">
        <v>7</v>
      </c>
      <c r="P2136" s="1" t="s">
        <v>807</v>
      </c>
      <c r="Q2136" s="14" t="s">
        <v>48637</v>
      </c>
      <c r="R2136" s="1" t="s">
        <v>476</v>
      </c>
      <c r="S2136" s="1" t="s">
        <v>488</v>
      </c>
      <c r="T2136" s="1" t="s">
        <v>6341</v>
      </c>
      <c r="U2136" s="21">
        <v>249.93</v>
      </c>
      <c r="V2136" s="21">
        <v>3153.65</v>
      </c>
      <c r="W2136" s="21">
        <f t="shared" si="132"/>
        <v>3403.58</v>
      </c>
      <c r="X2136" s="23">
        <f t="shared" si="133"/>
        <v>7.3431504474700177E-2</v>
      </c>
      <c r="Y2136" s="2">
        <v>384.69</v>
      </c>
      <c r="Z2136" s="2">
        <v>2138.75</v>
      </c>
      <c r="AA2136" s="3">
        <f t="shared" si="134"/>
        <v>2523.44</v>
      </c>
      <c r="AB2136" s="8">
        <f t="shared" si="135"/>
        <v>0.15244666011476396</v>
      </c>
    </row>
    <row r="2137" spans="1:28" ht="10.5" x14ac:dyDescent="0.15">
      <c r="A2137" s="35">
        <v>130992</v>
      </c>
      <c r="B2137" s="1" t="s">
        <v>0</v>
      </c>
      <c r="C2137" s="1" t="s">
        <v>22</v>
      </c>
      <c r="E2137" s="1" t="s">
        <v>6112</v>
      </c>
      <c r="F2137" s="1" t="s">
        <v>2</v>
      </c>
      <c r="G2137" s="1" t="s">
        <v>3757</v>
      </c>
      <c r="H2137" s="1" t="s">
        <v>6113</v>
      </c>
      <c r="I2137" s="1" t="s">
        <v>413</v>
      </c>
      <c r="J2137" s="1" t="s">
        <v>113</v>
      </c>
      <c r="K2137" s="1" t="s">
        <v>4545</v>
      </c>
      <c r="L2137" s="1" t="s">
        <v>6</v>
      </c>
      <c r="M2137" s="1" t="s">
        <v>120</v>
      </c>
      <c r="N2137" s="1" t="s">
        <v>120</v>
      </c>
      <c r="O2137" s="1" t="s">
        <v>7</v>
      </c>
      <c r="P2137" s="1" t="s">
        <v>807</v>
      </c>
      <c r="Q2137" s="14" t="s">
        <v>48637</v>
      </c>
      <c r="R2137" s="1" t="s">
        <v>476</v>
      </c>
      <c r="S2137" s="1" t="s">
        <v>488</v>
      </c>
      <c r="T2137" s="1" t="s">
        <v>6114</v>
      </c>
      <c r="U2137" s="21">
        <v>146.4</v>
      </c>
      <c r="V2137" s="21">
        <v>3152.02</v>
      </c>
      <c r="W2137" s="21">
        <f t="shared" si="132"/>
        <v>3298.42</v>
      </c>
      <c r="X2137" s="23">
        <f t="shared" si="133"/>
        <v>4.4384887309681605E-2</v>
      </c>
      <c r="Y2137" s="2">
        <v>346.49</v>
      </c>
      <c r="Z2137" s="2">
        <v>2884.86</v>
      </c>
      <c r="AA2137" s="3">
        <f t="shared" si="134"/>
        <v>3231.3500000000004</v>
      </c>
      <c r="AB2137" s="8">
        <f t="shared" si="135"/>
        <v>0.10722762931901526</v>
      </c>
    </row>
    <row r="2138" spans="1:28" ht="10.5" x14ac:dyDescent="0.15">
      <c r="A2138" s="35">
        <v>714571</v>
      </c>
      <c r="B2138" s="1" t="s">
        <v>0</v>
      </c>
      <c r="C2138" s="1" t="s">
        <v>22</v>
      </c>
      <c r="E2138" s="1" t="s">
        <v>17043</v>
      </c>
      <c r="F2138" s="1" t="s">
        <v>2</v>
      </c>
      <c r="G2138" s="1" t="s">
        <v>2</v>
      </c>
      <c r="H2138" s="1" t="s">
        <v>17044</v>
      </c>
      <c r="I2138" s="1" t="s">
        <v>251</v>
      </c>
      <c r="J2138" s="1" t="s">
        <v>32</v>
      </c>
      <c r="K2138" s="1" t="s">
        <v>17045</v>
      </c>
      <c r="L2138" s="1" t="s">
        <v>2</v>
      </c>
      <c r="M2138" s="1" t="s">
        <v>120</v>
      </c>
      <c r="N2138" s="1" t="s">
        <v>120</v>
      </c>
      <c r="O2138" s="1" t="s">
        <v>7</v>
      </c>
      <c r="P2138" s="1" t="s">
        <v>807</v>
      </c>
      <c r="Q2138" s="14" t="s">
        <v>48637</v>
      </c>
      <c r="R2138" s="1" t="s">
        <v>476</v>
      </c>
      <c r="S2138" s="1" t="s">
        <v>488</v>
      </c>
      <c r="T2138" s="1" t="s">
        <v>17046</v>
      </c>
      <c r="U2138" s="21">
        <v>1172.8</v>
      </c>
      <c r="V2138" s="21">
        <v>16572.82</v>
      </c>
      <c r="W2138" s="21">
        <f t="shared" si="132"/>
        <v>17745.62</v>
      </c>
      <c r="X2138" s="23">
        <f t="shared" si="133"/>
        <v>6.6089547730651288E-2</v>
      </c>
      <c r="Y2138" s="2">
        <v>341.3</v>
      </c>
      <c r="Z2138" s="2">
        <v>4615.87</v>
      </c>
      <c r="AA2138" s="3">
        <f t="shared" si="134"/>
        <v>4957.17</v>
      </c>
      <c r="AB2138" s="8">
        <f t="shared" si="135"/>
        <v>6.8849767105021623E-2</v>
      </c>
    </row>
    <row r="2139" spans="1:28" ht="10.5" x14ac:dyDescent="0.15">
      <c r="A2139" s="35">
        <v>66339</v>
      </c>
      <c r="B2139" s="1" t="s">
        <v>0</v>
      </c>
      <c r="C2139" s="1" t="s">
        <v>22</v>
      </c>
      <c r="E2139" s="1" t="s">
        <v>3836</v>
      </c>
      <c r="F2139" s="1" t="s">
        <v>2</v>
      </c>
      <c r="G2139" s="1" t="s">
        <v>2</v>
      </c>
      <c r="H2139" s="1" t="s">
        <v>3837</v>
      </c>
      <c r="I2139" s="1" t="s">
        <v>3729</v>
      </c>
      <c r="J2139" s="1" t="s">
        <v>79</v>
      </c>
      <c r="K2139" s="1" t="s">
        <v>3730</v>
      </c>
      <c r="L2139" s="1" t="s">
        <v>2</v>
      </c>
      <c r="M2139" s="1" t="s">
        <v>120</v>
      </c>
      <c r="N2139" s="1" t="s">
        <v>120</v>
      </c>
      <c r="O2139" s="1" t="s">
        <v>7</v>
      </c>
      <c r="P2139" s="1" t="s">
        <v>807</v>
      </c>
      <c r="Q2139" s="14" t="s">
        <v>48637</v>
      </c>
      <c r="R2139" s="1" t="s">
        <v>476</v>
      </c>
      <c r="S2139" s="1" t="s">
        <v>488</v>
      </c>
      <c r="T2139" s="1" t="s">
        <v>3838</v>
      </c>
      <c r="U2139" s="21">
        <v>675.84</v>
      </c>
      <c r="V2139" s="21">
        <v>13366.74</v>
      </c>
      <c r="W2139" s="21">
        <f t="shared" si="132"/>
        <v>14042.58</v>
      </c>
      <c r="X2139" s="23">
        <f t="shared" si="133"/>
        <v>4.8127908119448136E-2</v>
      </c>
      <c r="Y2139" s="2">
        <v>309.18</v>
      </c>
      <c r="Z2139" s="2">
        <v>785.33</v>
      </c>
      <c r="AA2139" s="3">
        <f t="shared" si="134"/>
        <v>1094.51</v>
      </c>
      <c r="AB2139" s="8">
        <f t="shared" si="135"/>
        <v>0.28248257210989391</v>
      </c>
    </row>
    <row r="2140" spans="1:28" ht="10.5" x14ac:dyDescent="0.15">
      <c r="A2140" s="35">
        <v>87189</v>
      </c>
      <c r="B2140" s="1" t="s">
        <v>0</v>
      </c>
      <c r="C2140" s="1" t="s">
        <v>22</v>
      </c>
      <c r="E2140" s="1" t="s">
        <v>5227</v>
      </c>
      <c r="F2140" s="1" t="s">
        <v>2</v>
      </c>
      <c r="G2140" s="1" t="s">
        <v>2</v>
      </c>
      <c r="H2140" s="1" t="s">
        <v>5228</v>
      </c>
      <c r="I2140" s="1" t="s">
        <v>117</v>
      </c>
      <c r="J2140" s="1" t="s">
        <v>118</v>
      </c>
      <c r="K2140" s="1" t="s">
        <v>5229</v>
      </c>
      <c r="L2140" s="1" t="s">
        <v>2</v>
      </c>
      <c r="M2140" s="1" t="s">
        <v>120</v>
      </c>
      <c r="N2140" s="1" t="s">
        <v>120</v>
      </c>
      <c r="O2140" s="1" t="s">
        <v>7</v>
      </c>
      <c r="P2140" s="1" t="s">
        <v>807</v>
      </c>
      <c r="Q2140" s="14" t="s">
        <v>48637</v>
      </c>
      <c r="R2140" s="1" t="s">
        <v>476</v>
      </c>
      <c r="S2140" s="1" t="s">
        <v>488</v>
      </c>
      <c r="T2140" s="1" t="s">
        <v>5230</v>
      </c>
      <c r="U2140" s="21">
        <v>124.61</v>
      </c>
      <c r="V2140" s="21">
        <v>1050.02</v>
      </c>
      <c r="W2140" s="21">
        <f t="shared" si="132"/>
        <v>1174.6299999999999</v>
      </c>
      <c r="X2140" s="23">
        <f t="shared" si="133"/>
        <v>0.1060844691519883</v>
      </c>
      <c r="Y2140" s="2">
        <v>280.25</v>
      </c>
      <c r="Z2140" s="2">
        <v>2855.08</v>
      </c>
      <c r="AA2140" s="3">
        <f t="shared" si="134"/>
        <v>3135.33</v>
      </c>
      <c r="AB2140" s="8">
        <f t="shared" si="135"/>
        <v>8.9384530495992445E-2</v>
      </c>
    </row>
    <row r="2141" spans="1:28" ht="10.5" x14ac:dyDescent="0.15">
      <c r="A2141" s="35">
        <v>52538</v>
      </c>
      <c r="B2141" s="1" t="s">
        <v>0</v>
      </c>
      <c r="C2141" s="1" t="s">
        <v>22</v>
      </c>
      <c r="E2141" s="1" t="s">
        <v>2704</v>
      </c>
      <c r="F2141" s="1" t="s">
        <v>2</v>
      </c>
      <c r="G2141" s="1" t="s">
        <v>2</v>
      </c>
      <c r="H2141" s="1" t="s">
        <v>2705</v>
      </c>
      <c r="I2141" s="1" t="s">
        <v>420</v>
      </c>
      <c r="J2141" s="1" t="s">
        <v>24</v>
      </c>
      <c r="K2141" s="1" t="s">
        <v>2706</v>
      </c>
      <c r="L2141" s="1" t="s">
        <v>2</v>
      </c>
      <c r="M2141" s="1" t="s">
        <v>120</v>
      </c>
      <c r="N2141" s="1" t="s">
        <v>120</v>
      </c>
      <c r="O2141" s="1" t="s">
        <v>7</v>
      </c>
      <c r="P2141" s="1" t="s">
        <v>807</v>
      </c>
      <c r="Q2141" s="14" t="s">
        <v>48637</v>
      </c>
      <c r="R2141" s="1" t="s">
        <v>476</v>
      </c>
      <c r="S2141" s="1" t="s">
        <v>488</v>
      </c>
      <c r="T2141" s="1" t="s">
        <v>2707</v>
      </c>
      <c r="U2141" s="21">
        <v>299.89999999999998</v>
      </c>
      <c r="V2141" s="21">
        <v>4646.59</v>
      </c>
      <c r="W2141" s="21">
        <f t="shared" si="132"/>
        <v>4946.49</v>
      </c>
      <c r="X2141" s="23">
        <f t="shared" si="133"/>
        <v>6.062884995218832E-2</v>
      </c>
      <c r="Y2141" s="2">
        <v>253</v>
      </c>
      <c r="Z2141" s="2">
        <v>2138.36</v>
      </c>
      <c r="AA2141" s="3">
        <f t="shared" si="134"/>
        <v>2391.36</v>
      </c>
      <c r="AB2141" s="8">
        <f t="shared" si="135"/>
        <v>0.10579753780275658</v>
      </c>
    </row>
    <row r="2142" spans="1:28" ht="10.5" x14ac:dyDescent="0.15">
      <c r="A2142" s="35">
        <v>403493</v>
      </c>
      <c r="B2142" s="1" t="s">
        <v>0</v>
      </c>
      <c r="C2142" s="1" t="s">
        <v>22</v>
      </c>
      <c r="E2142" s="1" t="s">
        <v>16530</v>
      </c>
      <c r="F2142" s="1" t="s">
        <v>2</v>
      </c>
      <c r="G2142" s="1" t="s">
        <v>16531</v>
      </c>
      <c r="H2142" s="1" t="s">
        <v>16532</v>
      </c>
      <c r="I2142" s="1" t="s">
        <v>6426</v>
      </c>
      <c r="J2142" s="1" t="s">
        <v>24</v>
      </c>
      <c r="K2142" s="1" t="s">
        <v>1174</v>
      </c>
      <c r="L2142" s="1" t="s">
        <v>2</v>
      </c>
      <c r="M2142" s="1" t="s">
        <v>120</v>
      </c>
      <c r="N2142" s="1" t="s">
        <v>120</v>
      </c>
      <c r="O2142" s="1" t="s">
        <v>7</v>
      </c>
      <c r="P2142" s="1" t="s">
        <v>807</v>
      </c>
      <c r="Q2142" s="14" t="s">
        <v>48637</v>
      </c>
      <c r="R2142" s="1" t="s">
        <v>476</v>
      </c>
      <c r="S2142" s="1" t="s">
        <v>488</v>
      </c>
      <c r="T2142" s="1" t="s">
        <v>16533</v>
      </c>
      <c r="U2142" s="21">
        <v>424.15</v>
      </c>
      <c r="V2142" s="21">
        <v>3683.63</v>
      </c>
      <c r="W2142" s="21">
        <f t="shared" si="132"/>
        <v>4107.78</v>
      </c>
      <c r="X2142" s="23">
        <f t="shared" si="133"/>
        <v>0.10325528631036716</v>
      </c>
      <c r="Y2142" s="2">
        <v>247.7</v>
      </c>
      <c r="Z2142" s="2">
        <v>2285.27</v>
      </c>
      <c r="AA2142" s="3">
        <f t="shared" si="134"/>
        <v>2532.9699999999998</v>
      </c>
      <c r="AB2142" s="8">
        <f t="shared" si="135"/>
        <v>9.779034098311469E-2</v>
      </c>
    </row>
    <row r="2143" spans="1:28" ht="10.5" x14ac:dyDescent="0.15">
      <c r="A2143" s="35">
        <v>101715</v>
      </c>
      <c r="B2143" s="1" t="s">
        <v>0</v>
      </c>
      <c r="C2143" s="1" t="s">
        <v>22</v>
      </c>
      <c r="E2143" s="1" t="s">
        <v>7035</v>
      </c>
      <c r="F2143" s="1" t="s">
        <v>2</v>
      </c>
      <c r="G2143" s="1" t="s">
        <v>2</v>
      </c>
      <c r="H2143" s="1" t="s">
        <v>7036</v>
      </c>
      <c r="I2143" s="1" t="s">
        <v>3134</v>
      </c>
      <c r="J2143" s="1" t="s">
        <v>24</v>
      </c>
      <c r="K2143" s="1" t="s">
        <v>3484</v>
      </c>
      <c r="L2143" s="1" t="s">
        <v>2</v>
      </c>
      <c r="M2143" s="1" t="s">
        <v>120</v>
      </c>
      <c r="N2143" s="1" t="s">
        <v>120</v>
      </c>
      <c r="O2143" s="1" t="s">
        <v>7</v>
      </c>
      <c r="P2143" s="1" t="s">
        <v>807</v>
      </c>
      <c r="Q2143" s="14" t="s">
        <v>48637</v>
      </c>
      <c r="R2143" s="1" t="s">
        <v>476</v>
      </c>
      <c r="S2143" s="1" t="s">
        <v>488</v>
      </c>
      <c r="T2143" s="1" t="s">
        <v>7037</v>
      </c>
      <c r="U2143" s="21">
        <v>472.2</v>
      </c>
      <c r="V2143" s="21">
        <v>6844.02</v>
      </c>
      <c r="W2143" s="21">
        <f t="shared" si="132"/>
        <v>7316.22</v>
      </c>
      <c r="X2143" s="23">
        <f t="shared" si="133"/>
        <v>6.4541525541878184E-2</v>
      </c>
      <c r="Y2143" s="2">
        <v>244.96</v>
      </c>
      <c r="Z2143" s="2">
        <v>3545.48</v>
      </c>
      <c r="AA2143" s="3">
        <f t="shared" si="134"/>
        <v>3790.44</v>
      </c>
      <c r="AB2143" s="8">
        <f t="shared" si="135"/>
        <v>6.4625742657844473E-2</v>
      </c>
    </row>
    <row r="2144" spans="1:28" ht="10.5" x14ac:dyDescent="0.15">
      <c r="A2144" s="35">
        <v>128569</v>
      </c>
      <c r="B2144" s="1" t="s">
        <v>0</v>
      </c>
      <c r="C2144" s="1" t="s">
        <v>22</v>
      </c>
      <c r="E2144" s="1" t="s">
        <v>7245</v>
      </c>
      <c r="F2144" s="1" t="s">
        <v>2</v>
      </c>
      <c r="G2144" s="1" t="s">
        <v>3757</v>
      </c>
      <c r="H2144" s="1" t="s">
        <v>4494</v>
      </c>
      <c r="I2144" s="1" t="s">
        <v>619</v>
      </c>
      <c r="J2144" s="1" t="s">
        <v>113</v>
      </c>
      <c r="K2144" s="1" t="s">
        <v>4495</v>
      </c>
      <c r="L2144" s="1" t="s">
        <v>6</v>
      </c>
      <c r="M2144" s="1" t="s">
        <v>120</v>
      </c>
      <c r="N2144" s="1" t="s">
        <v>120</v>
      </c>
      <c r="O2144" s="1" t="s">
        <v>7</v>
      </c>
      <c r="P2144" s="1" t="s">
        <v>807</v>
      </c>
      <c r="Q2144" s="14" t="s">
        <v>48637</v>
      </c>
      <c r="R2144" s="1" t="s">
        <v>476</v>
      </c>
      <c r="S2144" s="1" t="s">
        <v>488</v>
      </c>
      <c r="T2144" s="1" t="s">
        <v>7246</v>
      </c>
      <c r="U2144" s="21">
        <v>317.7</v>
      </c>
      <c r="V2144" s="21">
        <v>40110.699999999997</v>
      </c>
      <c r="W2144" s="21">
        <f t="shared" si="132"/>
        <v>40428.399999999994</v>
      </c>
      <c r="X2144" s="23">
        <f t="shared" si="133"/>
        <v>7.8583372084969974E-3</v>
      </c>
      <c r="Y2144" s="2">
        <v>244.54</v>
      </c>
      <c r="Z2144" s="2">
        <v>16956.86</v>
      </c>
      <c r="AA2144" s="3">
        <f t="shared" si="134"/>
        <v>17201.400000000001</v>
      </c>
      <c r="AB2144" s="8">
        <f t="shared" si="135"/>
        <v>1.4216284721011078E-2</v>
      </c>
    </row>
    <row r="2145" spans="1:28" ht="10.5" x14ac:dyDescent="0.15">
      <c r="A2145" s="35">
        <v>109686</v>
      </c>
      <c r="B2145" s="1" t="s">
        <v>0</v>
      </c>
      <c r="C2145" s="1" t="s">
        <v>22</v>
      </c>
      <c r="E2145" s="1" t="s">
        <v>7645</v>
      </c>
      <c r="F2145" s="1" t="s">
        <v>2</v>
      </c>
      <c r="G2145" s="1" t="s">
        <v>2</v>
      </c>
      <c r="H2145" s="1" t="s">
        <v>7646</v>
      </c>
      <c r="I2145" s="1" t="s">
        <v>6956</v>
      </c>
      <c r="J2145" s="1" t="s">
        <v>118</v>
      </c>
      <c r="K2145" s="1" t="s">
        <v>7647</v>
      </c>
      <c r="L2145" s="1" t="s">
        <v>2</v>
      </c>
      <c r="M2145" s="1" t="s">
        <v>120</v>
      </c>
      <c r="N2145" s="1" t="s">
        <v>120</v>
      </c>
      <c r="O2145" s="1" t="s">
        <v>7</v>
      </c>
      <c r="P2145" s="1" t="s">
        <v>807</v>
      </c>
      <c r="Q2145" s="14" t="s">
        <v>48637</v>
      </c>
      <c r="R2145" s="1" t="s">
        <v>476</v>
      </c>
      <c r="S2145" s="1" t="s">
        <v>488</v>
      </c>
      <c r="T2145" s="1" t="s">
        <v>7648</v>
      </c>
      <c r="U2145" s="21">
        <v>397.75</v>
      </c>
      <c r="V2145" s="21">
        <v>3725.12</v>
      </c>
      <c r="W2145" s="21">
        <f t="shared" si="132"/>
        <v>4122.87</v>
      </c>
      <c r="X2145" s="23">
        <f t="shared" si="133"/>
        <v>9.647405811970787E-2</v>
      </c>
      <c r="Y2145" s="2">
        <v>240.35</v>
      </c>
      <c r="Z2145" s="2">
        <v>870</v>
      </c>
      <c r="AA2145" s="3">
        <f t="shared" si="134"/>
        <v>1110.3499999999999</v>
      </c>
      <c r="AB2145" s="8">
        <f t="shared" si="135"/>
        <v>0.21646327734498133</v>
      </c>
    </row>
    <row r="2146" spans="1:28" ht="10.5" x14ac:dyDescent="0.15">
      <c r="A2146" s="35">
        <v>109856</v>
      </c>
      <c r="B2146" s="1" t="s">
        <v>0</v>
      </c>
      <c r="C2146" s="1" t="s">
        <v>22</v>
      </c>
      <c r="E2146" s="1" t="s">
        <v>4847</v>
      </c>
      <c r="F2146" s="1" t="s">
        <v>2</v>
      </c>
      <c r="G2146" s="1" t="s">
        <v>2</v>
      </c>
      <c r="H2146" s="1" t="s">
        <v>4848</v>
      </c>
      <c r="I2146" s="1" t="s">
        <v>3813</v>
      </c>
      <c r="J2146" s="1" t="s">
        <v>118</v>
      </c>
      <c r="K2146" s="1" t="s">
        <v>3014</v>
      </c>
      <c r="L2146" s="1" t="s">
        <v>2</v>
      </c>
      <c r="M2146" s="1" t="s">
        <v>120</v>
      </c>
      <c r="N2146" s="1" t="s">
        <v>120</v>
      </c>
      <c r="O2146" s="1" t="s">
        <v>7</v>
      </c>
      <c r="P2146" s="1" t="s">
        <v>807</v>
      </c>
      <c r="Q2146" s="14" t="s">
        <v>48637</v>
      </c>
      <c r="R2146" s="1" t="s">
        <v>476</v>
      </c>
      <c r="S2146" s="1" t="s">
        <v>488</v>
      </c>
      <c r="T2146" s="1" t="s">
        <v>4849</v>
      </c>
      <c r="U2146" s="21">
        <v>358.4</v>
      </c>
      <c r="V2146" s="21">
        <v>2119.75</v>
      </c>
      <c r="W2146" s="21">
        <f t="shared" si="132"/>
        <v>2478.15</v>
      </c>
      <c r="X2146" s="23">
        <f t="shared" si="133"/>
        <v>0.14462401388132273</v>
      </c>
      <c r="Y2146" s="2">
        <v>235.67</v>
      </c>
      <c r="Z2146" s="2">
        <v>787.5</v>
      </c>
      <c r="AA2146" s="3">
        <f t="shared" si="134"/>
        <v>1023.17</v>
      </c>
      <c r="AB2146" s="8">
        <f t="shared" si="135"/>
        <v>0.23033318021443161</v>
      </c>
    </row>
    <row r="2147" spans="1:28" ht="10.5" x14ac:dyDescent="0.15">
      <c r="A2147" s="35">
        <v>102320</v>
      </c>
      <c r="B2147" s="1" t="s">
        <v>0</v>
      </c>
      <c r="C2147" s="1" t="s">
        <v>22</v>
      </c>
      <c r="E2147" s="1" t="s">
        <v>4417</v>
      </c>
      <c r="F2147" s="1" t="s">
        <v>2</v>
      </c>
      <c r="G2147" s="1" t="s">
        <v>4418</v>
      </c>
      <c r="H2147" s="1" t="s">
        <v>4419</v>
      </c>
      <c r="I2147" s="1" t="s">
        <v>1258</v>
      </c>
      <c r="J2147" s="1" t="s">
        <v>24</v>
      </c>
      <c r="K2147" s="1" t="s">
        <v>1259</v>
      </c>
      <c r="L2147" s="1" t="s">
        <v>2</v>
      </c>
      <c r="M2147" s="1" t="s">
        <v>120</v>
      </c>
      <c r="N2147" s="1" t="s">
        <v>120</v>
      </c>
      <c r="O2147" s="1" t="s">
        <v>7</v>
      </c>
      <c r="P2147" s="1" t="s">
        <v>807</v>
      </c>
      <c r="Q2147" s="14" t="s">
        <v>48637</v>
      </c>
      <c r="R2147" s="1" t="s">
        <v>476</v>
      </c>
      <c r="S2147" s="1" t="s">
        <v>488</v>
      </c>
      <c r="T2147" s="1" t="s">
        <v>4420</v>
      </c>
      <c r="U2147" s="21">
        <v>638</v>
      </c>
      <c r="V2147" s="21">
        <v>11391.74</v>
      </c>
      <c r="W2147" s="21">
        <f t="shared" si="132"/>
        <v>12029.74</v>
      </c>
      <c r="X2147" s="23">
        <f t="shared" si="133"/>
        <v>5.3035227694031628E-2</v>
      </c>
      <c r="Y2147" s="2">
        <v>230.67</v>
      </c>
      <c r="Z2147" s="2">
        <v>4727.1000000000004</v>
      </c>
      <c r="AA2147" s="3">
        <f t="shared" si="134"/>
        <v>4957.7700000000004</v>
      </c>
      <c r="AB2147" s="8">
        <f t="shared" si="135"/>
        <v>4.6526966761265644E-2</v>
      </c>
    </row>
    <row r="2148" spans="1:28" ht="10.5" x14ac:dyDescent="0.15">
      <c r="A2148" s="35">
        <v>89457</v>
      </c>
      <c r="B2148" s="1" t="s">
        <v>0</v>
      </c>
      <c r="C2148" s="1" t="s">
        <v>22</v>
      </c>
      <c r="E2148" s="1" t="s">
        <v>5614</v>
      </c>
      <c r="F2148" s="1" t="s">
        <v>2</v>
      </c>
      <c r="G2148" s="1" t="s">
        <v>2</v>
      </c>
      <c r="H2148" s="1" t="s">
        <v>5615</v>
      </c>
      <c r="I2148" s="1" t="s">
        <v>1802</v>
      </c>
      <c r="J2148" s="1" t="s">
        <v>118</v>
      </c>
      <c r="K2148" s="1" t="s">
        <v>1803</v>
      </c>
      <c r="L2148" s="1" t="s">
        <v>2</v>
      </c>
      <c r="M2148" s="1" t="s">
        <v>120</v>
      </c>
      <c r="N2148" s="1" t="s">
        <v>120</v>
      </c>
      <c r="O2148" s="1" t="s">
        <v>7</v>
      </c>
      <c r="P2148" s="1" t="s">
        <v>807</v>
      </c>
      <c r="Q2148" s="14" t="s">
        <v>48637</v>
      </c>
      <c r="R2148" s="1" t="s">
        <v>476</v>
      </c>
      <c r="S2148" s="1" t="s">
        <v>488</v>
      </c>
      <c r="T2148" s="1" t="s">
        <v>5616</v>
      </c>
      <c r="U2148" s="21">
        <v>268.42</v>
      </c>
      <c r="V2148" s="21">
        <v>2333.37</v>
      </c>
      <c r="W2148" s="21">
        <f t="shared" si="132"/>
        <v>2601.79</v>
      </c>
      <c r="X2148" s="23">
        <f t="shared" si="133"/>
        <v>0.10316743472762983</v>
      </c>
      <c r="Y2148" s="2">
        <v>229.46</v>
      </c>
      <c r="Z2148" s="2">
        <v>1564.23</v>
      </c>
      <c r="AA2148" s="3">
        <f t="shared" si="134"/>
        <v>1793.69</v>
      </c>
      <c r="AB2148" s="8">
        <f t="shared" si="135"/>
        <v>0.12792623028505484</v>
      </c>
    </row>
    <row r="2149" spans="1:28" ht="10.5" x14ac:dyDescent="0.15">
      <c r="A2149" s="35">
        <v>130515</v>
      </c>
      <c r="B2149" s="1" t="s">
        <v>0</v>
      </c>
      <c r="C2149" s="1" t="s">
        <v>22</v>
      </c>
      <c r="E2149" s="1" t="s">
        <v>9204</v>
      </c>
      <c r="F2149" s="1" t="s">
        <v>2</v>
      </c>
      <c r="G2149" s="1" t="s">
        <v>9205</v>
      </c>
      <c r="H2149" s="1" t="s">
        <v>9206</v>
      </c>
      <c r="I2149" s="1" t="s">
        <v>6576</v>
      </c>
      <c r="J2149" s="1" t="s">
        <v>162</v>
      </c>
      <c r="K2149" s="1" t="s">
        <v>9207</v>
      </c>
      <c r="L2149" s="1" t="s">
        <v>6</v>
      </c>
      <c r="M2149" s="1" t="s">
        <v>120</v>
      </c>
      <c r="N2149" s="1" t="s">
        <v>760</v>
      </c>
      <c r="O2149" s="1" t="s">
        <v>7</v>
      </c>
      <c r="P2149" s="1" t="s">
        <v>807</v>
      </c>
      <c r="Q2149" s="14" t="s">
        <v>48637</v>
      </c>
      <c r="R2149" s="1" t="s">
        <v>476</v>
      </c>
      <c r="S2149" s="1" t="s">
        <v>488</v>
      </c>
      <c r="T2149" s="1" t="s">
        <v>9208</v>
      </c>
      <c r="U2149" s="21">
        <v>299.19</v>
      </c>
      <c r="V2149" s="21">
        <v>138.4</v>
      </c>
      <c r="W2149" s="21">
        <f t="shared" si="132"/>
        <v>437.59000000000003</v>
      </c>
      <c r="X2149" s="23">
        <f t="shared" si="133"/>
        <v>0.68372220571768083</v>
      </c>
      <c r="Y2149" s="2">
        <v>223.97</v>
      </c>
      <c r="Z2149" s="2">
        <v>375.35</v>
      </c>
      <c r="AA2149" s="3">
        <f t="shared" si="134"/>
        <v>599.32000000000005</v>
      </c>
      <c r="AB2149" s="8">
        <f t="shared" si="135"/>
        <v>0.37370686778348794</v>
      </c>
    </row>
    <row r="2150" spans="1:28" ht="10.5" x14ac:dyDescent="0.15">
      <c r="A2150" s="35">
        <v>128801</v>
      </c>
      <c r="B2150" s="1" t="s">
        <v>0</v>
      </c>
      <c r="C2150" s="1" t="s">
        <v>22</v>
      </c>
      <c r="E2150" s="1" t="s">
        <v>9034</v>
      </c>
      <c r="F2150" s="1" t="s">
        <v>2</v>
      </c>
      <c r="G2150" s="1" t="s">
        <v>2</v>
      </c>
      <c r="H2150" s="1" t="s">
        <v>9035</v>
      </c>
      <c r="I2150" s="1" t="s">
        <v>1192</v>
      </c>
      <c r="J2150" s="1" t="s">
        <v>24</v>
      </c>
      <c r="K2150" s="1" t="s">
        <v>1193</v>
      </c>
      <c r="L2150" s="1" t="s">
        <v>2</v>
      </c>
      <c r="M2150" s="1" t="s">
        <v>120</v>
      </c>
      <c r="N2150" s="1" t="s">
        <v>120</v>
      </c>
      <c r="O2150" s="1" t="s">
        <v>7</v>
      </c>
      <c r="P2150" s="1" t="s">
        <v>807</v>
      </c>
      <c r="Q2150" s="14" t="s">
        <v>48637</v>
      </c>
      <c r="R2150" s="1" t="s">
        <v>476</v>
      </c>
      <c r="S2150" s="1" t="s">
        <v>488</v>
      </c>
      <c r="T2150" s="1" t="s">
        <v>9036</v>
      </c>
      <c r="U2150" s="21">
        <v>0</v>
      </c>
      <c r="V2150" s="21">
        <v>8208.02</v>
      </c>
      <c r="W2150" s="21">
        <f t="shared" si="132"/>
        <v>8208.02</v>
      </c>
      <c r="X2150" s="23">
        <f t="shared" si="133"/>
        <v>0</v>
      </c>
      <c r="Y2150" s="2">
        <v>219</v>
      </c>
      <c r="Z2150" s="2">
        <v>3038.54</v>
      </c>
      <c r="AA2150" s="3">
        <f t="shared" si="134"/>
        <v>3257.54</v>
      </c>
      <c r="AB2150" s="8">
        <f t="shared" si="135"/>
        <v>6.7228644928381542E-2</v>
      </c>
    </row>
    <row r="2151" spans="1:28" ht="10.5" x14ac:dyDescent="0.15">
      <c r="A2151" s="35">
        <v>370536</v>
      </c>
      <c r="B2151" s="1" t="s">
        <v>0</v>
      </c>
      <c r="C2151" s="1" t="s">
        <v>22</v>
      </c>
      <c r="E2151" s="1" t="s">
        <v>15817</v>
      </c>
      <c r="F2151" s="1" t="s">
        <v>15818</v>
      </c>
      <c r="G2151" s="1" t="s">
        <v>15819</v>
      </c>
      <c r="H2151" s="1" t="s">
        <v>15820</v>
      </c>
      <c r="I2151" s="1" t="s">
        <v>15821</v>
      </c>
      <c r="J2151" s="1" t="s">
        <v>69</v>
      </c>
      <c r="K2151" s="1" t="s">
        <v>5982</v>
      </c>
      <c r="L2151" s="1" t="s">
        <v>2</v>
      </c>
      <c r="M2151" s="1" t="s">
        <v>120</v>
      </c>
      <c r="N2151" s="1" t="s">
        <v>120</v>
      </c>
      <c r="O2151" s="1" t="s">
        <v>7</v>
      </c>
      <c r="P2151" s="1" t="s">
        <v>807</v>
      </c>
      <c r="Q2151" s="14" t="s">
        <v>48637</v>
      </c>
      <c r="R2151" s="1" t="s">
        <v>476</v>
      </c>
      <c r="S2151" s="1" t="s">
        <v>488</v>
      </c>
      <c r="T2151" s="1" t="s">
        <v>15822</v>
      </c>
      <c r="U2151" s="21">
        <v>138.1</v>
      </c>
      <c r="V2151" s="21">
        <v>11599.58</v>
      </c>
      <c r="W2151" s="21">
        <f t="shared" si="132"/>
        <v>11737.68</v>
      </c>
      <c r="X2151" s="23">
        <f t="shared" si="133"/>
        <v>1.1765527770394149E-2</v>
      </c>
      <c r="Y2151" s="2">
        <v>212</v>
      </c>
      <c r="Z2151" s="2">
        <v>1163.9000000000001</v>
      </c>
      <c r="AA2151" s="3">
        <f t="shared" si="134"/>
        <v>1375.9</v>
      </c>
      <c r="AB2151" s="8">
        <f t="shared" si="135"/>
        <v>0.15408096518642342</v>
      </c>
    </row>
    <row r="2152" spans="1:28" ht="10.5" x14ac:dyDescent="0.15">
      <c r="A2152" s="35">
        <v>457449</v>
      </c>
      <c r="B2152" s="1" t="s">
        <v>0</v>
      </c>
      <c r="C2152" s="1" t="s">
        <v>22</v>
      </c>
      <c r="E2152" s="1" t="s">
        <v>15875</v>
      </c>
      <c r="F2152" s="1" t="s">
        <v>2</v>
      </c>
      <c r="G2152" s="1" t="s">
        <v>15876</v>
      </c>
      <c r="H2152" s="1" t="s">
        <v>15877</v>
      </c>
      <c r="I2152" s="1" t="s">
        <v>532</v>
      </c>
      <c r="J2152" s="1" t="s">
        <v>298</v>
      </c>
      <c r="K2152" s="1" t="s">
        <v>2986</v>
      </c>
      <c r="L2152" s="1" t="s">
        <v>6</v>
      </c>
      <c r="M2152" s="1" t="s">
        <v>120</v>
      </c>
      <c r="N2152" s="1" t="s">
        <v>120</v>
      </c>
      <c r="O2152" s="1" t="s">
        <v>7</v>
      </c>
      <c r="P2152" s="1" t="s">
        <v>807</v>
      </c>
      <c r="Q2152" s="14" t="s">
        <v>48637</v>
      </c>
      <c r="R2152" s="1" t="s">
        <v>476</v>
      </c>
      <c r="S2152" s="1" t="s">
        <v>488</v>
      </c>
      <c r="T2152" s="1" t="s">
        <v>15878</v>
      </c>
      <c r="U2152" s="21">
        <v>0</v>
      </c>
      <c r="V2152" s="21">
        <v>6115.81</v>
      </c>
      <c r="W2152" s="21">
        <f t="shared" si="132"/>
        <v>6115.81</v>
      </c>
      <c r="X2152" s="23">
        <f t="shared" si="133"/>
        <v>0</v>
      </c>
      <c r="Y2152" s="2">
        <v>202.16</v>
      </c>
      <c r="Z2152" s="2">
        <v>1490.68</v>
      </c>
      <c r="AA2152" s="3">
        <f t="shared" si="134"/>
        <v>1692.8400000000001</v>
      </c>
      <c r="AB2152" s="8">
        <f t="shared" si="135"/>
        <v>0.11942061860542047</v>
      </c>
    </row>
    <row r="2153" spans="1:28" ht="10.5" x14ac:dyDescent="0.15">
      <c r="A2153" s="35">
        <v>311626</v>
      </c>
      <c r="B2153" s="1" t="s">
        <v>0</v>
      </c>
      <c r="C2153" s="1" t="s">
        <v>22</v>
      </c>
      <c r="E2153" s="1" t="s">
        <v>11922</v>
      </c>
      <c r="F2153" s="1" t="s">
        <v>2</v>
      </c>
      <c r="G2153" s="1" t="s">
        <v>2</v>
      </c>
      <c r="H2153" s="1" t="s">
        <v>11923</v>
      </c>
      <c r="I2153" s="1" t="s">
        <v>397</v>
      </c>
      <c r="J2153" s="1" t="s">
        <v>37</v>
      </c>
      <c r="K2153" s="1" t="s">
        <v>11924</v>
      </c>
      <c r="L2153" s="1" t="s">
        <v>2</v>
      </c>
      <c r="M2153" s="1" t="s">
        <v>120</v>
      </c>
      <c r="N2153" s="1" t="s">
        <v>120</v>
      </c>
      <c r="O2153" s="1" t="s">
        <v>7</v>
      </c>
      <c r="P2153" s="1" t="s">
        <v>807</v>
      </c>
      <c r="Q2153" s="14" t="s">
        <v>48637</v>
      </c>
      <c r="R2153" s="1" t="s">
        <v>476</v>
      </c>
      <c r="S2153" s="1" t="s">
        <v>488</v>
      </c>
      <c r="T2153" s="1" t="s">
        <v>11925</v>
      </c>
      <c r="U2153" s="21">
        <v>398.75</v>
      </c>
      <c r="V2153" s="21">
        <v>7472.96</v>
      </c>
      <c r="W2153" s="21">
        <f t="shared" si="132"/>
        <v>7871.71</v>
      </c>
      <c r="X2153" s="23">
        <f t="shared" si="133"/>
        <v>5.0656083620966727E-2</v>
      </c>
      <c r="Y2153" s="2">
        <v>195.77</v>
      </c>
      <c r="Z2153" s="2">
        <v>2700.32</v>
      </c>
      <c r="AA2153" s="3">
        <f t="shared" si="134"/>
        <v>2896.09</v>
      </c>
      <c r="AB2153" s="8">
        <f t="shared" si="135"/>
        <v>6.7598037353811521E-2</v>
      </c>
    </row>
    <row r="2154" spans="1:28" ht="10.5" x14ac:dyDescent="0.15">
      <c r="A2154" s="35">
        <v>721237</v>
      </c>
      <c r="B2154" s="1" t="s">
        <v>0</v>
      </c>
      <c r="C2154" s="1" t="s">
        <v>22</v>
      </c>
      <c r="E2154" s="1" t="s">
        <v>16787</v>
      </c>
      <c r="F2154" s="1" t="s">
        <v>2</v>
      </c>
      <c r="G2154" s="1" t="s">
        <v>16788</v>
      </c>
      <c r="H2154" s="1" t="s">
        <v>16789</v>
      </c>
      <c r="I2154" s="1" t="s">
        <v>10412</v>
      </c>
      <c r="J2154" s="1" t="s">
        <v>210</v>
      </c>
      <c r="K2154" s="1" t="s">
        <v>10413</v>
      </c>
      <c r="L2154" s="1" t="s">
        <v>2</v>
      </c>
      <c r="M2154" s="1" t="s">
        <v>120</v>
      </c>
      <c r="N2154" s="1" t="s">
        <v>120</v>
      </c>
      <c r="O2154" s="1" t="s">
        <v>7</v>
      </c>
      <c r="P2154" s="1" t="s">
        <v>807</v>
      </c>
      <c r="Q2154" s="14" t="s">
        <v>48637</v>
      </c>
      <c r="R2154" s="1" t="s">
        <v>476</v>
      </c>
      <c r="S2154" s="1" t="s">
        <v>488</v>
      </c>
      <c r="T2154" s="1" t="s">
        <v>16790</v>
      </c>
      <c r="U2154" s="21">
        <v>267.2</v>
      </c>
      <c r="V2154" s="21">
        <v>6053.63</v>
      </c>
      <c r="W2154" s="21">
        <f t="shared" si="132"/>
        <v>6320.83</v>
      </c>
      <c r="X2154" s="23">
        <f t="shared" si="133"/>
        <v>4.2272929346304201E-2</v>
      </c>
      <c r="Y2154" s="2">
        <v>192.05</v>
      </c>
      <c r="Z2154" s="2">
        <v>2052.9699999999998</v>
      </c>
      <c r="AA2154" s="3">
        <f t="shared" si="134"/>
        <v>2245.02</v>
      </c>
      <c r="AB2154" s="8">
        <f t="shared" si="135"/>
        <v>8.5544894922985101E-2</v>
      </c>
    </row>
    <row r="2155" spans="1:28" ht="10.5" x14ac:dyDescent="0.15">
      <c r="A2155" s="35">
        <v>108016</v>
      </c>
      <c r="B2155" s="1" t="s">
        <v>0</v>
      </c>
      <c r="C2155" s="1" t="s">
        <v>22</v>
      </c>
      <c r="E2155" s="1" t="s">
        <v>6911</v>
      </c>
      <c r="F2155" s="1" t="s">
        <v>2</v>
      </c>
      <c r="G2155" s="1" t="s">
        <v>6912</v>
      </c>
      <c r="H2155" s="1" t="s">
        <v>6913</v>
      </c>
      <c r="I2155" s="1" t="s">
        <v>1802</v>
      </c>
      <c r="J2155" s="1" t="s">
        <v>118</v>
      </c>
      <c r="K2155" s="1" t="s">
        <v>1803</v>
      </c>
      <c r="L2155" s="1" t="s">
        <v>2</v>
      </c>
      <c r="M2155" s="1" t="s">
        <v>120</v>
      </c>
      <c r="N2155" s="1" t="s">
        <v>120</v>
      </c>
      <c r="O2155" s="1" t="s">
        <v>7</v>
      </c>
      <c r="P2155" s="1" t="s">
        <v>807</v>
      </c>
      <c r="Q2155" s="14" t="s">
        <v>48637</v>
      </c>
      <c r="R2155" s="1" t="s">
        <v>476</v>
      </c>
      <c r="S2155" s="1" t="s">
        <v>488</v>
      </c>
      <c r="T2155" s="1" t="s">
        <v>6914</v>
      </c>
      <c r="U2155" s="21">
        <v>393.66</v>
      </c>
      <c r="V2155" s="21">
        <v>3659.7</v>
      </c>
      <c r="W2155" s="21">
        <f t="shared" si="132"/>
        <v>4053.3599999999997</v>
      </c>
      <c r="X2155" s="23">
        <f t="shared" si="133"/>
        <v>9.7119426845876031E-2</v>
      </c>
      <c r="Y2155" s="2">
        <v>181.5</v>
      </c>
      <c r="Z2155" s="2">
        <v>745.25</v>
      </c>
      <c r="AA2155" s="3">
        <f t="shared" si="134"/>
        <v>926.75</v>
      </c>
      <c r="AB2155" s="8">
        <f t="shared" si="135"/>
        <v>0.19584569732937684</v>
      </c>
    </row>
    <row r="2156" spans="1:28" ht="10.5" x14ac:dyDescent="0.15">
      <c r="A2156" s="35">
        <v>40703</v>
      </c>
      <c r="B2156" s="1" t="s">
        <v>0</v>
      </c>
      <c r="C2156" s="1" t="s">
        <v>22</v>
      </c>
      <c r="E2156" s="1" t="s">
        <v>803</v>
      </c>
      <c r="F2156" s="1" t="s">
        <v>2</v>
      </c>
      <c r="G2156" s="1" t="s">
        <v>2</v>
      </c>
      <c r="H2156" s="1" t="s">
        <v>804</v>
      </c>
      <c r="I2156" s="1" t="s">
        <v>805</v>
      </c>
      <c r="J2156" s="1" t="s">
        <v>298</v>
      </c>
      <c r="K2156" s="1" t="s">
        <v>806</v>
      </c>
      <c r="L2156" s="1" t="s">
        <v>2</v>
      </c>
      <c r="M2156" s="1" t="s">
        <v>120</v>
      </c>
      <c r="N2156" s="1" t="s">
        <v>120</v>
      </c>
      <c r="O2156" s="1" t="s">
        <v>191</v>
      </c>
      <c r="P2156" s="1" t="s">
        <v>807</v>
      </c>
      <c r="Q2156" s="14" t="s">
        <v>48637</v>
      </c>
      <c r="R2156" s="1" t="s">
        <v>476</v>
      </c>
      <c r="S2156" s="1" t="s">
        <v>488</v>
      </c>
      <c r="T2156" s="1" t="s">
        <v>808</v>
      </c>
      <c r="U2156" s="21">
        <v>203.15</v>
      </c>
      <c r="V2156" s="21">
        <v>6348.3</v>
      </c>
      <c r="W2156" s="21">
        <f t="shared" si="132"/>
        <v>6551.45</v>
      </c>
      <c r="X2156" s="23">
        <f t="shared" si="133"/>
        <v>3.100840272000855E-2</v>
      </c>
      <c r="Y2156" s="2">
        <v>169.22</v>
      </c>
      <c r="Z2156" s="2">
        <v>2568.7399999999998</v>
      </c>
      <c r="AA2156" s="3">
        <f t="shared" si="134"/>
        <v>2737.9599999999996</v>
      </c>
      <c r="AB2156" s="8">
        <f t="shared" si="135"/>
        <v>6.1805139592981645E-2</v>
      </c>
    </row>
    <row r="2157" spans="1:28" ht="10.5" x14ac:dyDescent="0.15">
      <c r="A2157" s="35">
        <v>303559</v>
      </c>
      <c r="B2157" s="1" t="s">
        <v>0</v>
      </c>
      <c r="C2157" s="1" t="s">
        <v>22</v>
      </c>
      <c r="E2157" s="1" t="s">
        <v>13168</v>
      </c>
      <c r="F2157" s="1" t="s">
        <v>2</v>
      </c>
      <c r="G2157" s="1" t="s">
        <v>13169</v>
      </c>
      <c r="H2157" s="1" t="s">
        <v>13170</v>
      </c>
      <c r="I2157" s="1" t="s">
        <v>10054</v>
      </c>
      <c r="J2157" s="1" t="s">
        <v>24</v>
      </c>
      <c r="K2157" s="1" t="s">
        <v>3153</v>
      </c>
      <c r="L2157" s="1" t="s">
        <v>72</v>
      </c>
      <c r="M2157" s="1" t="s">
        <v>120</v>
      </c>
      <c r="N2157" s="1" t="s">
        <v>760</v>
      </c>
      <c r="O2157" s="1" t="s">
        <v>7</v>
      </c>
      <c r="P2157" s="1" t="s">
        <v>807</v>
      </c>
      <c r="Q2157" s="14" t="s">
        <v>48637</v>
      </c>
      <c r="R2157" s="1" t="s">
        <v>476</v>
      </c>
      <c r="S2157" s="1" t="s">
        <v>488</v>
      </c>
      <c r="T2157" s="1" t="s">
        <v>13171</v>
      </c>
      <c r="U2157" s="21"/>
      <c r="V2157" s="21"/>
      <c r="W2157" s="21">
        <f t="shared" si="132"/>
        <v>0</v>
      </c>
      <c r="X2157" s="23" t="e">
        <f t="shared" si="133"/>
        <v>#DIV/0!</v>
      </c>
      <c r="Y2157" s="2">
        <v>165</v>
      </c>
      <c r="Z2157" s="2">
        <v>282.10000000000002</v>
      </c>
      <c r="AA2157" s="3">
        <f t="shared" si="134"/>
        <v>447.1</v>
      </c>
      <c r="AB2157" s="8">
        <f t="shared" si="135"/>
        <v>0.36904495638559603</v>
      </c>
    </row>
    <row r="2158" spans="1:28" ht="10.5" x14ac:dyDescent="0.15">
      <c r="A2158" s="35">
        <v>86743</v>
      </c>
      <c r="B2158" s="1" t="s">
        <v>0</v>
      </c>
      <c r="C2158" s="1" t="s">
        <v>22</v>
      </c>
      <c r="E2158" s="1" t="s">
        <v>2952</v>
      </c>
      <c r="F2158" s="1" t="s">
        <v>2</v>
      </c>
      <c r="G2158" s="1" t="s">
        <v>2953</v>
      </c>
      <c r="H2158" s="1" t="s">
        <v>2954</v>
      </c>
      <c r="I2158" s="1" t="s">
        <v>464</v>
      </c>
      <c r="J2158" s="1" t="s">
        <v>113</v>
      </c>
      <c r="K2158" s="1" t="s">
        <v>465</v>
      </c>
      <c r="L2158" s="1" t="s">
        <v>2</v>
      </c>
      <c r="M2158" s="1" t="s">
        <v>120</v>
      </c>
      <c r="N2158" s="1" t="s">
        <v>120</v>
      </c>
      <c r="O2158" s="1" t="s">
        <v>7</v>
      </c>
      <c r="P2158" s="1" t="s">
        <v>807</v>
      </c>
      <c r="Q2158" s="14" t="s">
        <v>48637</v>
      </c>
      <c r="R2158" s="1" t="s">
        <v>476</v>
      </c>
      <c r="S2158" s="1" t="s">
        <v>488</v>
      </c>
      <c r="T2158" s="1" t="s">
        <v>2955</v>
      </c>
      <c r="U2158" s="21">
        <v>0</v>
      </c>
      <c r="V2158" s="21">
        <v>10567.44</v>
      </c>
      <c r="W2158" s="21">
        <f t="shared" si="132"/>
        <v>10567.44</v>
      </c>
      <c r="X2158" s="23">
        <f t="shared" si="133"/>
        <v>0</v>
      </c>
      <c r="Y2158" s="2">
        <v>161.05000000000001</v>
      </c>
      <c r="Z2158" s="2">
        <v>1985.74</v>
      </c>
      <c r="AA2158" s="3">
        <f t="shared" si="134"/>
        <v>2146.79</v>
      </c>
      <c r="AB2158" s="8">
        <f t="shared" si="135"/>
        <v>7.5018981828683759E-2</v>
      </c>
    </row>
    <row r="2159" spans="1:28" ht="10.5" x14ac:dyDescent="0.15">
      <c r="A2159" s="35">
        <v>128584</v>
      </c>
      <c r="B2159" s="1" t="s">
        <v>0</v>
      </c>
      <c r="C2159" s="1" t="s">
        <v>22</v>
      </c>
      <c r="E2159" s="1" t="s">
        <v>9030</v>
      </c>
      <c r="F2159" s="1" t="s">
        <v>2</v>
      </c>
      <c r="G2159" s="1" t="s">
        <v>3757</v>
      </c>
      <c r="H2159" s="1" t="s">
        <v>9031</v>
      </c>
      <c r="I2159" s="1" t="s">
        <v>467</v>
      </c>
      <c r="J2159" s="1" t="s">
        <v>113</v>
      </c>
      <c r="K2159" s="1" t="s">
        <v>3821</v>
      </c>
      <c r="L2159" s="1" t="s">
        <v>2</v>
      </c>
      <c r="M2159" s="1" t="s">
        <v>120</v>
      </c>
      <c r="N2159" s="1" t="s">
        <v>120</v>
      </c>
      <c r="O2159" s="1" t="s">
        <v>7</v>
      </c>
      <c r="P2159" s="1" t="s">
        <v>807</v>
      </c>
      <c r="Q2159" s="14" t="s">
        <v>48637</v>
      </c>
      <c r="R2159" s="1" t="s">
        <v>476</v>
      </c>
      <c r="S2159" s="1" t="s">
        <v>488</v>
      </c>
      <c r="T2159" s="1" t="s">
        <v>9032</v>
      </c>
      <c r="U2159" s="21">
        <v>160.69999999999999</v>
      </c>
      <c r="V2159" s="21">
        <v>9674.66</v>
      </c>
      <c r="W2159" s="21">
        <f t="shared" si="132"/>
        <v>9835.36</v>
      </c>
      <c r="X2159" s="23">
        <f t="shared" si="133"/>
        <v>1.6339005384652924E-2</v>
      </c>
      <c r="Y2159" s="2">
        <v>153.68</v>
      </c>
      <c r="Z2159" s="2">
        <v>4738.25</v>
      </c>
      <c r="AA2159" s="3">
        <f t="shared" si="134"/>
        <v>4891.93</v>
      </c>
      <c r="AB2159" s="8">
        <f t="shared" si="135"/>
        <v>3.1415003894168556E-2</v>
      </c>
    </row>
    <row r="2160" spans="1:28" ht="10.5" x14ac:dyDescent="0.15">
      <c r="A2160" s="35">
        <v>180454</v>
      </c>
      <c r="B2160" s="1" t="s">
        <v>0</v>
      </c>
      <c r="C2160" s="1" t="s">
        <v>22</v>
      </c>
      <c r="E2160" s="1" t="s">
        <v>8363</v>
      </c>
      <c r="F2160" s="1" t="s">
        <v>2</v>
      </c>
      <c r="G2160" s="1" t="s">
        <v>2</v>
      </c>
      <c r="H2160" s="1" t="s">
        <v>8364</v>
      </c>
      <c r="I2160" s="1" t="s">
        <v>251</v>
      </c>
      <c r="J2160" s="1" t="s">
        <v>32</v>
      </c>
      <c r="K2160" s="1" t="s">
        <v>8365</v>
      </c>
      <c r="L2160" s="1" t="s">
        <v>2</v>
      </c>
      <c r="M2160" s="1" t="s">
        <v>120</v>
      </c>
      <c r="N2160" s="1" t="s">
        <v>120</v>
      </c>
      <c r="O2160" s="1" t="s">
        <v>7</v>
      </c>
      <c r="P2160" s="1" t="s">
        <v>807</v>
      </c>
      <c r="Q2160" s="14" t="s">
        <v>48637</v>
      </c>
      <c r="R2160" s="1" t="s">
        <v>476</v>
      </c>
      <c r="S2160" s="1" t="s">
        <v>488</v>
      </c>
      <c r="T2160" s="1" t="s">
        <v>8366</v>
      </c>
      <c r="U2160" s="21">
        <v>56.15</v>
      </c>
      <c r="V2160" s="21">
        <v>9658.26</v>
      </c>
      <c r="W2160" s="21">
        <f t="shared" si="132"/>
        <v>9714.41</v>
      </c>
      <c r="X2160" s="23">
        <f t="shared" si="133"/>
        <v>5.7800731078881786E-3</v>
      </c>
      <c r="Y2160" s="2">
        <v>151.62</v>
      </c>
      <c r="Z2160" s="2">
        <v>6284.99</v>
      </c>
      <c r="AA2160" s="3">
        <f t="shared" si="134"/>
        <v>6436.61</v>
      </c>
      <c r="AB2160" s="8">
        <f t="shared" si="135"/>
        <v>2.3555878016533551E-2</v>
      </c>
    </row>
    <row r="2161" spans="1:28" ht="10.5" x14ac:dyDescent="0.15">
      <c r="A2161" s="35">
        <v>408544</v>
      </c>
      <c r="B2161" s="1" t="s">
        <v>0</v>
      </c>
      <c r="C2161" s="1" t="s">
        <v>22</v>
      </c>
      <c r="E2161" s="1" t="s">
        <v>13429</v>
      </c>
      <c r="F2161" s="1" t="s">
        <v>2</v>
      </c>
      <c r="G2161" s="1" t="s">
        <v>3757</v>
      </c>
      <c r="H2161" s="1" t="s">
        <v>13430</v>
      </c>
      <c r="I2161" s="1" t="s">
        <v>13431</v>
      </c>
      <c r="J2161" s="1" t="s">
        <v>113</v>
      </c>
      <c r="K2161" s="1" t="s">
        <v>13432</v>
      </c>
      <c r="L2161" s="1" t="s">
        <v>2</v>
      </c>
      <c r="M2161" s="1" t="s">
        <v>120</v>
      </c>
      <c r="N2161" s="1" t="s">
        <v>120</v>
      </c>
      <c r="O2161" s="1" t="s">
        <v>7</v>
      </c>
      <c r="P2161" s="1" t="s">
        <v>807</v>
      </c>
      <c r="Q2161" s="14" t="s">
        <v>48637</v>
      </c>
      <c r="R2161" s="1" t="s">
        <v>476</v>
      </c>
      <c r="S2161" s="1" t="s">
        <v>488</v>
      </c>
      <c r="T2161" s="1" t="s">
        <v>13433</v>
      </c>
      <c r="U2161" s="21">
        <v>48.8</v>
      </c>
      <c r="V2161" s="21">
        <v>2065.58</v>
      </c>
      <c r="W2161" s="21">
        <f t="shared" si="132"/>
        <v>2114.38</v>
      </c>
      <c r="X2161" s="23">
        <f t="shared" si="133"/>
        <v>2.308005183552625E-2</v>
      </c>
      <c r="Y2161" s="2">
        <v>146.4</v>
      </c>
      <c r="Z2161" s="2">
        <v>2923.01</v>
      </c>
      <c r="AA2161" s="3">
        <f t="shared" si="134"/>
        <v>3069.4100000000003</v>
      </c>
      <c r="AB2161" s="8">
        <f t="shared" si="135"/>
        <v>4.7696462838135015E-2</v>
      </c>
    </row>
    <row r="2162" spans="1:28" ht="10.5" x14ac:dyDescent="0.15">
      <c r="A2162" s="35">
        <v>361257</v>
      </c>
      <c r="B2162" s="1" t="s">
        <v>0</v>
      </c>
      <c r="C2162" s="1" t="s">
        <v>22</v>
      </c>
      <c r="E2162" s="1" t="s">
        <v>14431</v>
      </c>
      <c r="F2162" s="1" t="s">
        <v>2</v>
      </c>
      <c r="G2162" s="1" t="s">
        <v>2</v>
      </c>
      <c r="H2162" s="1" t="s">
        <v>14432</v>
      </c>
      <c r="I2162" s="1" t="s">
        <v>3942</v>
      </c>
      <c r="J2162" s="1" t="s">
        <v>46</v>
      </c>
      <c r="K2162" s="1" t="s">
        <v>3943</v>
      </c>
      <c r="L2162" s="1" t="s">
        <v>2</v>
      </c>
      <c r="M2162" s="1" t="s">
        <v>120</v>
      </c>
      <c r="N2162" s="1" t="s">
        <v>120</v>
      </c>
      <c r="O2162" s="1" t="s">
        <v>7</v>
      </c>
      <c r="P2162" s="1" t="s">
        <v>807</v>
      </c>
      <c r="Q2162" s="14" t="s">
        <v>48637</v>
      </c>
      <c r="R2162" s="1" t="s">
        <v>476</v>
      </c>
      <c r="S2162" s="1" t="s">
        <v>488</v>
      </c>
      <c r="T2162" s="1" t="s">
        <v>14433</v>
      </c>
      <c r="U2162" s="21">
        <v>176.55</v>
      </c>
      <c r="V2162" s="21">
        <v>293.47000000000003</v>
      </c>
      <c r="W2162" s="21">
        <f t="shared" si="132"/>
        <v>470.02000000000004</v>
      </c>
      <c r="X2162" s="23">
        <f t="shared" si="133"/>
        <v>0.37562231394408746</v>
      </c>
      <c r="Y2162" s="2">
        <v>145.94</v>
      </c>
      <c r="Z2162" s="2">
        <v>97.37</v>
      </c>
      <c r="AA2162" s="3">
        <f t="shared" si="134"/>
        <v>243.31</v>
      </c>
      <c r="AB2162" s="8">
        <f t="shared" si="135"/>
        <v>0.59981094077514285</v>
      </c>
    </row>
    <row r="2163" spans="1:28" ht="10.5" x14ac:dyDescent="0.15">
      <c r="A2163" s="35">
        <v>380187</v>
      </c>
      <c r="B2163" s="1" t="s">
        <v>0</v>
      </c>
      <c r="C2163" s="1" t="s">
        <v>22</v>
      </c>
      <c r="E2163" s="1" t="s">
        <v>13032</v>
      </c>
      <c r="F2163" s="1" t="s">
        <v>2</v>
      </c>
      <c r="G2163" s="1" t="s">
        <v>2</v>
      </c>
      <c r="H2163" s="1" t="s">
        <v>13033</v>
      </c>
      <c r="I2163" s="1" t="s">
        <v>1337</v>
      </c>
      <c r="J2163" s="1" t="s">
        <v>156</v>
      </c>
      <c r="K2163" s="1" t="s">
        <v>1338</v>
      </c>
      <c r="L2163" s="1" t="s">
        <v>2</v>
      </c>
      <c r="M2163" s="1" t="s">
        <v>120</v>
      </c>
      <c r="N2163" s="1" t="s">
        <v>120</v>
      </c>
      <c r="O2163" s="1" t="s">
        <v>7</v>
      </c>
      <c r="P2163" s="1" t="s">
        <v>807</v>
      </c>
      <c r="Q2163" s="14" t="s">
        <v>48637</v>
      </c>
      <c r="R2163" s="1" t="s">
        <v>476</v>
      </c>
      <c r="S2163" s="1" t="s">
        <v>488</v>
      </c>
      <c r="T2163" s="1" t="s">
        <v>13034</v>
      </c>
      <c r="U2163" s="21">
        <v>394.65</v>
      </c>
      <c r="V2163" s="21">
        <v>853.66</v>
      </c>
      <c r="W2163" s="21">
        <f t="shared" si="132"/>
        <v>1248.31</v>
      </c>
      <c r="X2163" s="23">
        <f t="shared" si="133"/>
        <v>0.31614743132715428</v>
      </c>
      <c r="Y2163" s="2">
        <v>138.99</v>
      </c>
      <c r="Z2163" s="2">
        <v>185.05</v>
      </c>
      <c r="AA2163" s="3">
        <f t="shared" si="134"/>
        <v>324.04000000000002</v>
      </c>
      <c r="AB2163" s="8">
        <f t="shared" si="135"/>
        <v>0.42892852734230341</v>
      </c>
    </row>
    <row r="2164" spans="1:28" ht="10.5" x14ac:dyDescent="0.15">
      <c r="A2164" s="35">
        <v>363129</v>
      </c>
      <c r="B2164" s="1" t="s">
        <v>0</v>
      </c>
      <c r="C2164" s="1" t="s">
        <v>22</v>
      </c>
      <c r="E2164" s="1" t="s">
        <v>12321</v>
      </c>
      <c r="F2164" s="1" t="s">
        <v>2</v>
      </c>
      <c r="G2164" s="1" t="s">
        <v>12322</v>
      </c>
      <c r="H2164" s="1" t="s">
        <v>12323</v>
      </c>
      <c r="I2164" s="1" t="s">
        <v>966</v>
      </c>
      <c r="J2164" s="1" t="s">
        <v>53</v>
      </c>
      <c r="K2164" s="1" t="s">
        <v>5457</v>
      </c>
      <c r="L2164" s="1" t="s">
        <v>34</v>
      </c>
      <c r="M2164" s="1" t="s">
        <v>120</v>
      </c>
      <c r="N2164" s="1" t="s">
        <v>120</v>
      </c>
      <c r="O2164" s="1" t="s">
        <v>7</v>
      </c>
      <c r="P2164" s="1" t="s">
        <v>807</v>
      </c>
      <c r="Q2164" s="14" t="s">
        <v>48637</v>
      </c>
      <c r="R2164" s="1" t="s">
        <v>476</v>
      </c>
      <c r="S2164" s="1" t="s">
        <v>488</v>
      </c>
      <c r="T2164" s="1" t="s">
        <v>12324</v>
      </c>
      <c r="U2164" s="21">
        <v>180.03</v>
      </c>
      <c r="V2164" s="21">
        <v>29.37</v>
      </c>
      <c r="W2164" s="21">
        <f t="shared" si="132"/>
        <v>209.4</v>
      </c>
      <c r="X2164" s="23">
        <f t="shared" si="133"/>
        <v>0.85974212034383957</v>
      </c>
      <c r="Y2164" s="2">
        <v>136.4</v>
      </c>
      <c r="Z2164" s="2">
        <v>826.19</v>
      </c>
      <c r="AA2164" s="3">
        <f t="shared" si="134"/>
        <v>962.59</v>
      </c>
      <c r="AB2164" s="8">
        <f t="shared" si="135"/>
        <v>0.14170103574730675</v>
      </c>
    </row>
    <row r="2165" spans="1:28" ht="10.5" x14ac:dyDescent="0.15">
      <c r="A2165" s="35">
        <v>68362</v>
      </c>
      <c r="B2165" s="1" t="s">
        <v>0</v>
      </c>
      <c r="C2165" s="1" t="s">
        <v>22</v>
      </c>
      <c r="E2165" s="1" t="s">
        <v>1780</v>
      </c>
      <c r="F2165" s="1" t="s">
        <v>2</v>
      </c>
      <c r="G2165" s="1" t="s">
        <v>1781</v>
      </c>
      <c r="H2165" s="1" t="s">
        <v>1782</v>
      </c>
      <c r="I2165" s="1" t="s">
        <v>1783</v>
      </c>
      <c r="J2165" s="1" t="s">
        <v>260</v>
      </c>
      <c r="K2165" s="1" t="s">
        <v>1784</v>
      </c>
      <c r="L2165" s="1" t="s">
        <v>72</v>
      </c>
      <c r="M2165" s="1" t="s">
        <v>120</v>
      </c>
      <c r="N2165" s="1" t="s">
        <v>1785</v>
      </c>
      <c r="O2165" s="1" t="s">
        <v>1786</v>
      </c>
      <c r="P2165" s="1" t="s">
        <v>807</v>
      </c>
      <c r="Q2165" s="14" t="s">
        <v>20595</v>
      </c>
      <c r="R2165" s="1" t="s">
        <v>476</v>
      </c>
      <c r="S2165" s="1" t="s">
        <v>488</v>
      </c>
      <c r="T2165" s="1" t="s">
        <v>1787</v>
      </c>
      <c r="U2165" s="21">
        <v>403.32</v>
      </c>
      <c r="V2165" s="21">
        <v>16694.34</v>
      </c>
      <c r="W2165" s="21">
        <f t="shared" si="132"/>
        <v>17097.66</v>
      </c>
      <c r="X2165" s="23">
        <f t="shared" si="133"/>
        <v>2.3589192907099567E-2</v>
      </c>
      <c r="Y2165" s="2">
        <v>130.66</v>
      </c>
      <c r="Z2165" s="2">
        <v>6830.34</v>
      </c>
      <c r="AA2165" s="3">
        <f t="shared" si="134"/>
        <v>6961</v>
      </c>
      <c r="AB2165" s="8">
        <f t="shared" si="135"/>
        <v>1.8770291624766556E-2</v>
      </c>
    </row>
    <row r="2166" spans="1:28" ht="10.5" x14ac:dyDescent="0.15">
      <c r="A2166" s="35">
        <v>361411</v>
      </c>
      <c r="B2166" s="1" t="s">
        <v>0</v>
      </c>
      <c r="C2166" s="1" t="s">
        <v>22</v>
      </c>
      <c r="E2166" s="1" t="s">
        <v>14435</v>
      </c>
      <c r="F2166" s="1" t="s">
        <v>2</v>
      </c>
      <c r="G2166" s="1" t="s">
        <v>2</v>
      </c>
      <c r="H2166" s="1" t="s">
        <v>14436</v>
      </c>
      <c r="I2166" s="1" t="s">
        <v>14437</v>
      </c>
      <c r="J2166" s="1" t="s">
        <v>46</v>
      </c>
      <c r="K2166" s="1" t="s">
        <v>14438</v>
      </c>
      <c r="L2166" s="1" t="s">
        <v>2</v>
      </c>
      <c r="M2166" s="1" t="s">
        <v>120</v>
      </c>
      <c r="N2166" s="1" t="s">
        <v>120</v>
      </c>
      <c r="O2166" s="1" t="s">
        <v>7</v>
      </c>
      <c r="P2166" s="1" t="s">
        <v>807</v>
      </c>
      <c r="Q2166" s="14" t="s">
        <v>48637</v>
      </c>
      <c r="R2166" s="1" t="s">
        <v>476</v>
      </c>
      <c r="S2166" s="1" t="s">
        <v>488</v>
      </c>
      <c r="T2166" s="1" t="s">
        <v>14439</v>
      </c>
      <c r="U2166" s="21">
        <v>308.95</v>
      </c>
      <c r="V2166" s="21">
        <v>26801.74</v>
      </c>
      <c r="W2166" s="21">
        <f t="shared" si="132"/>
        <v>27110.690000000002</v>
      </c>
      <c r="X2166" s="23">
        <f t="shared" si="133"/>
        <v>1.1395873730989509E-2</v>
      </c>
      <c r="Y2166" s="2">
        <v>115.28</v>
      </c>
      <c r="Z2166" s="2">
        <v>7887.22</v>
      </c>
      <c r="AA2166" s="3">
        <f t="shared" si="134"/>
        <v>8002.5</v>
      </c>
      <c r="AB2166" s="8">
        <f t="shared" si="135"/>
        <v>1.4405498281786942E-2</v>
      </c>
    </row>
    <row r="2167" spans="1:28" ht="10.5" x14ac:dyDescent="0.15">
      <c r="A2167" s="35">
        <v>715648</v>
      </c>
      <c r="B2167" s="1" t="s">
        <v>0</v>
      </c>
      <c r="C2167" s="1" t="s">
        <v>22</v>
      </c>
      <c r="E2167" s="1" t="s">
        <v>17755</v>
      </c>
      <c r="F2167" s="1" t="s">
        <v>2</v>
      </c>
      <c r="G2167" s="1" t="s">
        <v>17756</v>
      </c>
      <c r="H2167" s="1" t="s">
        <v>17757</v>
      </c>
      <c r="I2167" s="1" t="s">
        <v>17758</v>
      </c>
      <c r="J2167" s="1" t="s">
        <v>386</v>
      </c>
      <c r="K2167" s="1" t="s">
        <v>17759</v>
      </c>
      <c r="L2167" s="1" t="s">
        <v>2</v>
      </c>
      <c r="M2167" s="1" t="s">
        <v>120</v>
      </c>
      <c r="N2167" s="1" t="s">
        <v>120</v>
      </c>
      <c r="O2167" s="1" t="s">
        <v>7</v>
      </c>
      <c r="P2167" s="1" t="s">
        <v>807</v>
      </c>
      <c r="Q2167" s="14" t="s">
        <v>48637</v>
      </c>
      <c r="R2167" s="1" t="s">
        <v>476</v>
      </c>
      <c r="S2167" s="1" t="s">
        <v>488</v>
      </c>
      <c r="T2167" s="1" t="s">
        <v>17760</v>
      </c>
      <c r="U2167" s="21">
        <v>107.84</v>
      </c>
      <c r="V2167" s="21">
        <v>663.74</v>
      </c>
      <c r="W2167" s="21">
        <f t="shared" si="132"/>
        <v>771.58</v>
      </c>
      <c r="X2167" s="23">
        <f t="shared" si="133"/>
        <v>0.13976515720988103</v>
      </c>
      <c r="Y2167" s="2">
        <v>112.8</v>
      </c>
      <c r="Z2167" s="2">
        <v>377.54</v>
      </c>
      <c r="AA2167" s="3">
        <f t="shared" si="134"/>
        <v>490.34000000000003</v>
      </c>
      <c r="AB2167" s="8">
        <f t="shared" si="135"/>
        <v>0.23004445894685319</v>
      </c>
    </row>
    <row r="2168" spans="1:28" ht="10.5" x14ac:dyDescent="0.15">
      <c r="A2168" s="35">
        <v>387749</v>
      </c>
      <c r="B2168" s="1" t="s">
        <v>0</v>
      </c>
      <c r="C2168" s="1" t="s">
        <v>22</v>
      </c>
      <c r="E2168" s="1" t="s">
        <v>15964</v>
      </c>
      <c r="F2168" s="1" t="s">
        <v>2</v>
      </c>
      <c r="G2168" s="1" t="s">
        <v>2</v>
      </c>
      <c r="H2168" s="1" t="s">
        <v>15965</v>
      </c>
      <c r="I2168" s="1" t="s">
        <v>6991</v>
      </c>
      <c r="J2168" s="1" t="s">
        <v>118</v>
      </c>
      <c r="K2168" s="1" t="s">
        <v>10121</v>
      </c>
      <c r="L2168" s="1" t="s">
        <v>2</v>
      </c>
      <c r="M2168" s="1" t="s">
        <v>120</v>
      </c>
      <c r="N2168" s="1" t="s">
        <v>120</v>
      </c>
      <c r="O2168" s="1" t="s">
        <v>7</v>
      </c>
      <c r="P2168" s="1" t="s">
        <v>807</v>
      </c>
      <c r="Q2168" s="14" t="s">
        <v>48637</v>
      </c>
      <c r="R2168" s="1" t="s">
        <v>476</v>
      </c>
      <c r="S2168" s="1" t="s">
        <v>488</v>
      </c>
      <c r="T2168" s="1" t="s">
        <v>15966</v>
      </c>
      <c r="U2168" s="21">
        <v>0</v>
      </c>
      <c r="V2168" s="21">
        <v>4144.45</v>
      </c>
      <c r="W2168" s="21">
        <f t="shared" si="132"/>
        <v>4144.45</v>
      </c>
      <c r="X2168" s="23">
        <f t="shared" si="133"/>
        <v>0</v>
      </c>
      <c r="Y2168" s="2">
        <v>111.5</v>
      </c>
      <c r="Z2168" s="2">
        <v>3581.07</v>
      </c>
      <c r="AA2168" s="3">
        <f t="shared" si="134"/>
        <v>3692.57</v>
      </c>
      <c r="AB2168" s="8">
        <f t="shared" si="135"/>
        <v>3.01957715087324E-2</v>
      </c>
    </row>
    <row r="2169" spans="1:28" ht="10.5" x14ac:dyDescent="0.15">
      <c r="A2169" s="35">
        <v>56735</v>
      </c>
      <c r="B2169" s="1" t="s">
        <v>0</v>
      </c>
      <c r="C2169" s="1" t="s">
        <v>22</v>
      </c>
      <c r="E2169" s="1" t="s">
        <v>2598</v>
      </c>
      <c r="F2169" s="1" t="s">
        <v>2</v>
      </c>
      <c r="G2169" s="1" t="s">
        <v>2</v>
      </c>
      <c r="H2169" s="1" t="s">
        <v>2599</v>
      </c>
      <c r="I2169" s="1" t="s">
        <v>1258</v>
      </c>
      <c r="J2169" s="1" t="s">
        <v>24</v>
      </c>
      <c r="K2169" s="1" t="s">
        <v>1259</v>
      </c>
      <c r="L2169" s="1" t="s">
        <v>34</v>
      </c>
      <c r="M2169" s="1" t="s">
        <v>120</v>
      </c>
      <c r="N2169" s="1" t="s">
        <v>120</v>
      </c>
      <c r="O2169" s="1" t="s">
        <v>7</v>
      </c>
      <c r="P2169" s="1" t="s">
        <v>807</v>
      </c>
      <c r="Q2169" s="14" t="s">
        <v>48637</v>
      </c>
      <c r="R2169" s="1" t="s">
        <v>476</v>
      </c>
      <c r="S2169" s="1" t="s">
        <v>488</v>
      </c>
      <c r="T2169" s="1" t="s">
        <v>2600</v>
      </c>
      <c r="U2169" s="21">
        <v>150.69999999999999</v>
      </c>
      <c r="V2169" s="21">
        <v>6021.26</v>
      </c>
      <c r="W2169" s="21">
        <f t="shared" si="132"/>
        <v>6171.96</v>
      </c>
      <c r="X2169" s="23">
        <f t="shared" si="133"/>
        <v>2.441687891690808E-2</v>
      </c>
      <c r="Y2169" s="2">
        <v>111.26</v>
      </c>
      <c r="Z2169" s="2">
        <v>1645.44</v>
      </c>
      <c r="AA2169" s="3">
        <f t="shared" si="134"/>
        <v>1756.7</v>
      </c>
      <c r="AB2169" s="8">
        <f t="shared" si="135"/>
        <v>6.3334661581374171E-2</v>
      </c>
    </row>
    <row r="2170" spans="1:28" ht="10.5" x14ac:dyDescent="0.15">
      <c r="A2170" s="35">
        <v>304622</v>
      </c>
      <c r="B2170" s="1" t="s">
        <v>0</v>
      </c>
      <c r="C2170" s="1" t="s">
        <v>22</v>
      </c>
      <c r="E2170" s="1" t="s">
        <v>10661</v>
      </c>
      <c r="F2170" s="1" t="s">
        <v>2</v>
      </c>
      <c r="G2170" s="1" t="s">
        <v>10662</v>
      </c>
      <c r="H2170" s="1" t="s">
        <v>10663</v>
      </c>
      <c r="I2170" s="1" t="s">
        <v>10664</v>
      </c>
      <c r="J2170" s="1" t="s">
        <v>118</v>
      </c>
      <c r="K2170" s="1" t="s">
        <v>10665</v>
      </c>
      <c r="L2170" s="1" t="s">
        <v>2</v>
      </c>
      <c r="M2170" s="1" t="s">
        <v>120</v>
      </c>
      <c r="N2170" s="1" t="s">
        <v>120</v>
      </c>
      <c r="O2170" s="1" t="s">
        <v>7</v>
      </c>
      <c r="P2170" s="1" t="s">
        <v>807</v>
      </c>
      <c r="Q2170" s="14" t="s">
        <v>48637</v>
      </c>
      <c r="R2170" s="1" t="s">
        <v>476</v>
      </c>
      <c r="S2170" s="1" t="s">
        <v>488</v>
      </c>
      <c r="T2170" s="1" t="s">
        <v>10666</v>
      </c>
      <c r="U2170" s="21">
        <v>393.05</v>
      </c>
      <c r="V2170" s="21">
        <v>2423.61</v>
      </c>
      <c r="W2170" s="21">
        <f t="shared" si="132"/>
        <v>2816.6600000000003</v>
      </c>
      <c r="X2170" s="23">
        <f t="shared" si="133"/>
        <v>0.13954470898155971</v>
      </c>
      <c r="Y2170" s="2">
        <v>110</v>
      </c>
      <c r="Z2170" s="2">
        <v>400.74</v>
      </c>
      <c r="AA2170" s="3">
        <f t="shared" si="134"/>
        <v>510.74</v>
      </c>
      <c r="AB2170" s="8">
        <f t="shared" si="135"/>
        <v>0.21537377139053138</v>
      </c>
    </row>
    <row r="2171" spans="1:28" ht="10.5" x14ac:dyDescent="0.15">
      <c r="A2171" s="35">
        <v>389551</v>
      </c>
      <c r="B2171" s="1" t="s">
        <v>0</v>
      </c>
      <c r="C2171" s="1" t="s">
        <v>22</v>
      </c>
      <c r="E2171" s="1" t="s">
        <v>14079</v>
      </c>
      <c r="F2171" s="1" t="s">
        <v>2</v>
      </c>
      <c r="G2171" s="1" t="s">
        <v>2</v>
      </c>
      <c r="H2171" s="1" t="s">
        <v>14080</v>
      </c>
      <c r="I2171" s="1" t="s">
        <v>14081</v>
      </c>
      <c r="J2171" s="1" t="s">
        <v>24</v>
      </c>
      <c r="K2171" s="1" t="s">
        <v>14082</v>
      </c>
      <c r="L2171" s="1" t="s">
        <v>2</v>
      </c>
      <c r="M2171" s="1" t="s">
        <v>120</v>
      </c>
      <c r="N2171" s="1" t="s">
        <v>120</v>
      </c>
      <c r="O2171" s="1" t="s">
        <v>7</v>
      </c>
      <c r="P2171" s="1" t="s">
        <v>807</v>
      </c>
      <c r="Q2171" s="14" t="s">
        <v>48637</v>
      </c>
      <c r="R2171" s="1" t="s">
        <v>476</v>
      </c>
      <c r="S2171" s="1" t="s">
        <v>488</v>
      </c>
      <c r="T2171" s="1" t="s">
        <v>14083</v>
      </c>
      <c r="U2171" s="21">
        <v>101.08</v>
      </c>
      <c r="V2171" s="21">
        <v>4083.39</v>
      </c>
      <c r="W2171" s="21">
        <f t="shared" si="132"/>
        <v>4184.47</v>
      </c>
      <c r="X2171" s="23">
        <f t="shared" si="133"/>
        <v>2.4155986301729965E-2</v>
      </c>
      <c r="Y2171" s="2">
        <v>110</v>
      </c>
      <c r="Z2171" s="2">
        <v>1742.67</v>
      </c>
      <c r="AA2171" s="3">
        <f t="shared" si="134"/>
        <v>1852.67</v>
      </c>
      <c r="AB2171" s="8">
        <f t="shared" si="135"/>
        <v>5.9373768669002035E-2</v>
      </c>
    </row>
    <row r="2172" spans="1:28" ht="10.5" x14ac:dyDescent="0.15">
      <c r="A2172" s="35">
        <v>52189</v>
      </c>
      <c r="B2172" s="1" t="s">
        <v>0</v>
      </c>
      <c r="C2172" s="1" t="s">
        <v>22</v>
      </c>
      <c r="E2172" s="1" t="s">
        <v>1161</v>
      </c>
      <c r="F2172" s="1" t="s">
        <v>2</v>
      </c>
      <c r="G2172" s="1" t="s">
        <v>2</v>
      </c>
      <c r="H2172" s="1" t="s">
        <v>1162</v>
      </c>
      <c r="I2172" s="1" t="s">
        <v>252</v>
      </c>
      <c r="J2172" s="1" t="s">
        <v>24</v>
      </c>
      <c r="K2172" s="1" t="s">
        <v>1163</v>
      </c>
      <c r="L2172" s="1" t="s">
        <v>2</v>
      </c>
      <c r="M2172" s="1" t="s">
        <v>120</v>
      </c>
      <c r="N2172" s="1" t="s">
        <v>120</v>
      </c>
      <c r="O2172" s="1" t="s">
        <v>7</v>
      </c>
      <c r="P2172" s="1" t="s">
        <v>807</v>
      </c>
      <c r="Q2172" s="14" t="s">
        <v>48637</v>
      </c>
      <c r="R2172" s="1" t="s">
        <v>476</v>
      </c>
      <c r="S2172" s="1" t="s">
        <v>488</v>
      </c>
      <c r="T2172" s="1" t="s">
        <v>1164</v>
      </c>
      <c r="U2172" s="21">
        <v>283.7</v>
      </c>
      <c r="V2172" s="21">
        <v>47370.14</v>
      </c>
      <c r="W2172" s="21">
        <f t="shared" si="132"/>
        <v>47653.84</v>
      </c>
      <c r="X2172" s="23">
        <f t="shared" si="133"/>
        <v>5.9533502441775944E-3</v>
      </c>
      <c r="Y2172" s="2">
        <v>106.6</v>
      </c>
      <c r="Z2172" s="2">
        <v>25245.599999999999</v>
      </c>
      <c r="AA2172" s="3">
        <f t="shared" si="134"/>
        <v>25352.199999999997</v>
      </c>
      <c r="AB2172" s="8">
        <f t="shared" si="135"/>
        <v>4.2047632947042075E-3</v>
      </c>
    </row>
    <row r="2173" spans="1:28" ht="10.5" x14ac:dyDescent="0.15">
      <c r="A2173" s="35">
        <v>102402</v>
      </c>
      <c r="B2173" s="1" t="s">
        <v>0</v>
      </c>
      <c r="C2173" s="1" t="s">
        <v>22</v>
      </c>
      <c r="E2173" s="1" t="s">
        <v>6034</v>
      </c>
      <c r="F2173" s="1" t="s">
        <v>2</v>
      </c>
      <c r="G2173" s="1" t="s">
        <v>6035</v>
      </c>
      <c r="H2173" s="1" t="s">
        <v>6036</v>
      </c>
      <c r="I2173" s="1" t="s">
        <v>6037</v>
      </c>
      <c r="J2173" s="1" t="s">
        <v>24</v>
      </c>
      <c r="K2173" s="1" t="s">
        <v>1132</v>
      </c>
      <c r="L2173" s="1" t="s">
        <v>2</v>
      </c>
      <c r="M2173" s="1" t="s">
        <v>120</v>
      </c>
      <c r="N2173" s="1" t="s">
        <v>120</v>
      </c>
      <c r="O2173" s="1" t="s">
        <v>7</v>
      </c>
      <c r="P2173" s="1" t="s">
        <v>807</v>
      </c>
      <c r="Q2173" s="14" t="s">
        <v>48637</v>
      </c>
      <c r="R2173" s="1" t="s">
        <v>476</v>
      </c>
      <c r="S2173" s="1" t="s">
        <v>488</v>
      </c>
      <c r="T2173" s="1" t="s">
        <v>6038</v>
      </c>
      <c r="U2173" s="21">
        <v>63.36</v>
      </c>
      <c r="V2173" s="21">
        <v>650.67999999999995</v>
      </c>
      <c r="W2173" s="21">
        <f t="shared" si="132"/>
        <v>714.04</v>
      </c>
      <c r="X2173" s="23">
        <f t="shared" si="133"/>
        <v>8.8734524676488721E-2</v>
      </c>
      <c r="Y2173" s="2">
        <v>105.6</v>
      </c>
      <c r="Z2173" s="2">
        <v>343.46</v>
      </c>
      <c r="AA2173" s="3">
        <f t="shared" si="134"/>
        <v>449.05999999999995</v>
      </c>
      <c r="AB2173" s="8">
        <f t="shared" si="135"/>
        <v>0.23515788536053089</v>
      </c>
    </row>
    <row r="2174" spans="1:28" ht="10.5" x14ac:dyDescent="0.15">
      <c r="A2174" s="35">
        <v>141128</v>
      </c>
      <c r="B2174" s="1" t="s">
        <v>0</v>
      </c>
      <c r="C2174" s="1" t="s">
        <v>22</v>
      </c>
      <c r="E2174" s="1" t="s">
        <v>10325</v>
      </c>
      <c r="F2174" s="1" t="s">
        <v>2</v>
      </c>
      <c r="G2174" s="1" t="s">
        <v>2</v>
      </c>
      <c r="H2174" s="1" t="s">
        <v>10326</v>
      </c>
      <c r="I2174" s="1" t="s">
        <v>1740</v>
      </c>
      <c r="J2174" s="1" t="s">
        <v>93</v>
      </c>
      <c r="K2174" s="1" t="s">
        <v>1741</v>
      </c>
      <c r="L2174" s="1" t="s">
        <v>2</v>
      </c>
      <c r="M2174" s="1" t="s">
        <v>120</v>
      </c>
      <c r="N2174" s="1" t="s">
        <v>120</v>
      </c>
      <c r="O2174" s="1" t="s">
        <v>7</v>
      </c>
      <c r="P2174" s="1" t="s">
        <v>807</v>
      </c>
      <c r="Q2174" s="14" t="s">
        <v>48637</v>
      </c>
      <c r="R2174" s="1" t="s">
        <v>476</v>
      </c>
      <c r="S2174" s="1" t="s">
        <v>488</v>
      </c>
      <c r="T2174" s="1" t="s">
        <v>10327</v>
      </c>
      <c r="U2174" s="21">
        <v>401.91</v>
      </c>
      <c r="V2174" s="21">
        <v>11833.11</v>
      </c>
      <c r="W2174" s="21">
        <f t="shared" si="132"/>
        <v>12235.02</v>
      </c>
      <c r="X2174" s="23">
        <f t="shared" si="133"/>
        <v>3.2849149408828104E-2</v>
      </c>
      <c r="Y2174" s="2">
        <v>101.08</v>
      </c>
      <c r="Z2174" s="2">
        <v>6338.66</v>
      </c>
      <c r="AA2174" s="3">
        <f t="shared" si="134"/>
        <v>6439.74</v>
      </c>
      <c r="AB2174" s="8">
        <f t="shared" si="135"/>
        <v>1.569628587489557E-2</v>
      </c>
    </row>
    <row r="2175" spans="1:28" ht="10.5" x14ac:dyDescent="0.15">
      <c r="A2175" s="35">
        <v>66225</v>
      </c>
      <c r="B2175" s="1" t="s">
        <v>0</v>
      </c>
      <c r="C2175" s="1" t="s">
        <v>22</v>
      </c>
      <c r="E2175" s="1" t="s">
        <v>3750</v>
      </c>
      <c r="F2175" s="1" t="s">
        <v>2</v>
      </c>
      <c r="G2175" s="1" t="s">
        <v>3751</v>
      </c>
      <c r="H2175" s="1" t="s">
        <v>3752</v>
      </c>
      <c r="I2175" s="1" t="s">
        <v>1730</v>
      </c>
      <c r="J2175" s="1" t="s">
        <v>79</v>
      </c>
      <c r="K2175" s="1" t="s">
        <v>3753</v>
      </c>
      <c r="L2175" s="1" t="s">
        <v>2</v>
      </c>
      <c r="M2175" s="1" t="s">
        <v>120</v>
      </c>
      <c r="N2175" s="1" t="s">
        <v>120</v>
      </c>
      <c r="O2175" s="1" t="s">
        <v>7</v>
      </c>
      <c r="P2175" s="1" t="s">
        <v>807</v>
      </c>
      <c r="Q2175" s="14" t="s">
        <v>48637</v>
      </c>
      <c r="R2175" s="1" t="s">
        <v>476</v>
      </c>
      <c r="S2175" s="1" t="s">
        <v>488</v>
      </c>
      <c r="T2175" s="1" t="s">
        <v>3754</v>
      </c>
      <c r="U2175" s="21">
        <v>0</v>
      </c>
      <c r="V2175" s="21">
        <v>260.95</v>
      </c>
      <c r="W2175" s="21">
        <f t="shared" si="132"/>
        <v>260.95</v>
      </c>
      <c r="X2175" s="23">
        <f t="shared" si="133"/>
        <v>0</v>
      </c>
      <c r="Y2175" s="2">
        <v>97.6</v>
      </c>
      <c r="Z2175" s="2">
        <v>248.86</v>
      </c>
      <c r="AA2175" s="3">
        <f t="shared" si="134"/>
        <v>346.46000000000004</v>
      </c>
      <c r="AB2175" s="8">
        <f t="shared" si="135"/>
        <v>0.28170640189343643</v>
      </c>
    </row>
    <row r="2176" spans="1:28" ht="10.5" x14ac:dyDescent="0.15">
      <c r="A2176" s="35">
        <v>132252</v>
      </c>
      <c r="B2176" s="1" t="s">
        <v>0</v>
      </c>
      <c r="C2176" s="1" t="s">
        <v>22</v>
      </c>
      <c r="E2176" s="1" t="s">
        <v>6163</v>
      </c>
      <c r="F2176" s="1" t="s">
        <v>2</v>
      </c>
      <c r="G2176" s="1" t="s">
        <v>6164</v>
      </c>
      <c r="H2176" s="1" t="s">
        <v>6165</v>
      </c>
      <c r="I2176" s="1" t="s">
        <v>962</v>
      </c>
      <c r="J2176" s="1" t="s">
        <v>24</v>
      </c>
      <c r="K2176" s="1" t="s">
        <v>6166</v>
      </c>
      <c r="L2176" s="1" t="s">
        <v>2</v>
      </c>
      <c r="M2176" s="1" t="s">
        <v>120</v>
      </c>
      <c r="N2176" s="1" t="s">
        <v>120</v>
      </c>
      <c r="O2176" s="1" t="s">
        <v>7</v>
      </c>
      <c r="P2176" s="1" t="s">
        <v>807</v>
      </c>
      <c r="Q2176" s="14" t="s">
        <v>48637</v>
      </c>
      <c r="R2176" s="1" t="s">
        <v>476</v>
      </c>
      <c r="S2176" s="1" t="s">
        <v>488</v>
      </c>
      <c r="T2176" s="1" t="s">
        <v>6167</v>
      </c>
      <c r="U2176" s="21"/>
      <c r="V2176" s="21"/>
      <c r="W2176" s="21">
        <f t="shared" si="132"/>
        <v>0</v>
      </c>
      <c r="X2176" s="23" t="e">
        <f t="shared" si="133"/>
        <v>#DIV/0!</v>
      </c>
      <c r="Y2176" s="2">
        <v>96.61</v>
      </c>
      <c r="Z2176" s="2">
        <v>1119.8399999999999</v>
      </c>
      <c r="AA2176" s="3">
        <f t="shared" si="134"/>
        <v>1216.4499999999998</v>
      </c>
      <c r="AB2176" s="8">
        <f t="shared" si="135"/>
        <v>7.9419622672530735E-2</v>
      </c>
    </row>
    <row r="2177" spans="1:28" ht="10.5" x14ac:dyDescent="0.15">
      <c r="A2177" s="35">
        <v>387796</v>
      </c>
      <c r="B2177" s="1" t="s">
        <v>0</v>
      </c>
      <c r="C2177" s="1" t="s">
        <v>22</v>
      </c>
      <c r="E2177" s="1" t="s">
        <v>11987</v>
      </c>
      <c r="F2177" s="1" t="s">
        <v>2</v>
      </c>
      <c r="G2177" s="1" t="s">
        <v>3757</v>
      </c>
      <c r="H2177" s="1" t="s">
        <v>11988</v>
      </c>
      <c r="I2177" s="1" t="s">
        <v>2199</v>
      </c>
      <c r="J2177" s="1" t="s">
        <v>113</v>
      </c>
      <c r="K2177" s="1" t="s">
        <v>1507</v>
      </c>
      <c r="L2177" s="1" t="s">
        <v>6</v>
      </c>
      <c r="M2177" s="1" t="s">
        <v>120</v>
      </c>
      <c r="N2177" s="1" t="s">
        <v>120</v>
      </c>
      <c r="O2177" s="1" t="s">
        <v>7</v>
      </c>
      <c r="P2177" s="1" t="s">
        <v>807</v>
      </c>
      <c r="Q2177" s="14" t="s">
        <v>48637</v>
      </c>
      <c r="R2177" s="1" t="s">
        <v>476</v>
      </c>
      <c r="S2177" s="1" t="s">
        <v>488</v>
      </c>
      <c r="T2177" s="1" t="s">
        <v>11989</v>
      </c>
      <c r="U2177" s="21">
        <v>284.7</v>
      </c>
      <c r="V2177" s="21">
        <v>4150.3999999999996</v>
      </c>
      <c r="W2177" s="21">
        <f t="shared" si="132"/>
        <v>4435.0999999999995</v>
      </c>
      <c r="X2177" s="23">
        <f t="shared" si="133"/>
        <v>6.4192464656941228E-2</v>
      </c>
      <c r="Y2177" s="2">
        <v>96.46</v>
      </c>
      <c r="Z2177" s="2">
        <v>6302.83</v>
      </c>
      <c r="AA2177" s="3">
        <f t="shared" si="134"/>
        <v>6399.29</v>
      </c>
      <c r="AB2177" s="8">
        <f t="shared" si="135"/>
        <v>1.50735472216449E-2</v>
      </c>
    </row>
    <row r="2178" spans="1:28" ht="10.5" x14ac:dyDescent="0.15">
      <c r="A2178" s="35">
        <v>111544</v>
      </c>
      <c r="B2178" s="1" t="s">
        <v>0</v>
      </c>
      <c r="C2178" s="1" t="s">
        <v>22</v>
      </c>
      <c r="E2178" s="1" t="s">
        <v>8647</v>
      </c>
      <c r="F2178" s="1" t="s">
        <v>2</v>
      </c>
      <c r="G2178" s="1" t="s">
        <v>8648</v>
      </c>
      <c r="H2178" s="1" t="s">
        <v>8649</v>
      </c>
      <c r="I2178" s="1" t="s">
        <v>2114</v>
      </c>
      <c r="J2178" s="1" t="s">
        <v>64</v>
      </c>
      <c r="K2178" s="1" t="s">
        <v>2115</v>
      </c>
      <c r="L2178" s="1" t="s">
        <v>34</v>
      </c>
      <c r="M2178" s="1" t="s">
        <v>120</v>
      </c>
      <c r="N2178" s="1" t="s">
        <v>120</v>
      </c>
      <c r="O2178" s="1" t="s">
        <v>7</v>
      </c>
      <c r="P2178" s="1" t="s">
        <v>807</v>
      </c>
      <c r="Q2178" s="14" t="s">
        <v>48637</v>
      </c>
      <c r="R2178" s="1" t="s">
        <v>476</v>
      </c>
      <c r="S2178" s="1" t="s">
        <v>488</v>
      </c>
      <c r="T2178" s="1" t="s">
        <v>8650</v>
      </c>
      <c r="U2178" s="21">
        <v>10</v>
      </c>
      <c r="V2178" s="21">
        <v>41121.910000000003</v>
      </c>
      <c r="W2178" s="21">
        <f t="shared" ref="W2178:W2241" si="136">SUM(U2178:V2178)</f>
        <v>41131.910000000003</v>
      </c>
      <c r="X2178" s="23">
        <f t="shared" ref="X2178:X2241" si="137">U2178/W2178</f>
        <v>2.4312024411217469E-4</v>
      </c>
      <c r="Y2178" s="2">
        <v>95.5</v>
      </c>
      <c r="Z2178" s="2">
        <v>17370.29</v>
      </c>
      <c r="AA2178" s="3">
        <f t="shared" ref="AA2178:AA2241" si="138">SUM(Y2178:Z2178)</f>
        <v>17465.79</v>
      </c>
      <c r="AB2178" s="8">
        <f t="shared" ref="AB2178:AB2241" si="139">Y2178/AA2178</f>
        <v>5.467831686972075E-3</v>
      </c>
    </row>
    <row r="2179" spans="1:28" ht="10.5" x14ac:dyDescent="0.15">
      <c r="A2179" s="35">
        <v>261436</v>
      </c>
      <c r="B2179" s="1" t="s">
        <v>0</v>
      </c>
      <c r="C2179" s="1" t="s">
        <v>22</v>
      </c>
      <c r="E2179" s="1" t="s">
        <v>9752</v>
      </c>
      <c r="F2179" s="1" t="s">
        <v>2</v>
      </c>
      <c r="G2179" s="1" t="s">
        <v>2</v>
      </c>
      <c r="H2179" s="1" t="s">
        <v>9753</v>
      </c>
      <c r="I2179" s="1" t="s">
        <v>5686</v>
      </c>
      <c r="J2179" s="1" t="s">
        <v>104</v>
      </c>
      <c r="K2179" s="1" t="s">
        <v>9754</v>
      </c>
      <c r="L2179" s="1" t="s">
        <v>2</v>
      </c>
      <c r="M2179" s="1" t="s">
        <v>120</v>
      </c>
      <c r="N2179" s="1" t="s">
        <v>120</v>
      </c>
      <c r="O2179" s="1" t="s">
        <v>7</v>
      </c>
      <c r="P2179" s="1" t="s">
        <v>807</v>
      </c>
      <c r="Q2179" s="14" t="s">
        <v>48637</v>
      </c>
      <c r="R2179" s="1" t="s">
        <v>476</v>
      </c>
      <c r="S2179" s="1" t="s">
        <v>488</v>
      </c>
      <c r="T2179" s="1" t="s">
        <v>9755</v>
      </c>
      <c r="U2179" s="21">
        <v>0</v>
      </c>
      <c r="V2179" s="21">
        <v>1369.4</v>
      </c>
      <c r="W2179" s="21">
        <f t="shared" si="136"/>
        <v>1369.4</v>
      </c>
      <c r="X2179" s="23">
        <f t="shared" si="137"/>
        <v>0</v>
      </c>
      <c r="Y2179" s="2">
        <v>95.2</v>
      </c>
      <c r="Z2179" s="2">
        <v>1010.3</v>
      </c>
      <c r="AA2179" s="3">
        <f t="shared" si="138"/>
        <v>1105.5</v>
      </c>
      <c r="AB2179" s="8">
        <f t="shared" si="139"/>
        <v>8.6114880144730899E-2</v>
      </c>
    </row>
    <row r="2180" spans="1:28" ht="10.5" x14ac:dyDescent="0.15">
      <c r="A2180" s="35">
        <v>440583</v>
      </c>
      <c r="B2180" s="1" t="s">
        <v>0</v>
      </c>
      <c r="C2180" s="1" t="s">
        <v>22</v>
      </c>
      <c r="E2180" s="1" t="s">
        <v>15157</v>
      </c>
      <c r="F2180" s="1" t="s">
        <v>2</v>
      </c>
      <c r="G2180" s="1" t="s">
        <v>15158</v>
      </c>
      <c r="H2180" s="1" t="s">
        <v>15159</v>
      </c>
      <c r="I2180" s="1" t="s">
        <v>925</v>
      </c>
      <c r="J2180" s="1" t="s">
        <v>40</v>
      </c>
      <c r="K2180" s="1" t="s">
        <v>15160</v>
      </c>
      <c r="L2180" s="1" t="s">
        <v>57</v>
      </c>
      <c r="M2180" s="1" t="s">
        <v>120</v>
      </c>
      <c r="N2180" s="1" t="s">
        <v>289</v>
      </c>
      <c r="O2180" s="1" t="s">
        <v>7</v>
      </c>
      <c r="P2180" s="1" t="s">
        <v>807</v>
      </c>
      <c r="Q2180" s="14" t="s">
        <v>48637</v>
      </c>
      <c r="R2180" s="1" t="s">
        <v>476</v>
      </c>
      <c r="S2180" s="1" t="s">
        <v>488</v>
      </c>
      <c r="T2180" s="1" t="s">
        <v>15161</v>
      </c>
      <c r="U2180" s="21">
        <v>93.75</v>
      </c>
      <c r="V2180" s="21">
        <v>3902.07</v>
      </c>
      <c r="W2180" s="21">
        <f t="shared" si="136"/>
        <v>3995.82</v>
      </c>
      <c r="X2180" s="23">
        <f t="shared" si="137"/>
        <v>2.3462017808609997E-2</v>
      </c>
      <c r="Y2180" s="2">
        <v>91.43</v>
      </c>
      <c r="Z2180" s="2">
        <v>2046.26</v>
      </c>
      <c r="AA2180" s="3">
        <f t="shared" si="138"/>
        <v>2137.69</v>
      </c>
      <c r="AB2180" s="8">
        <f t="shared" si="139"/>
        <v>4.2770467186542482E-2</v>
      </c>
    </row>
    <row r="2181" spans="1:28" ht="10.5" x14ac:dyDescent="0.15">
      <c r="A2181" s="35">
        <v>150617</v>
      </c>
      <c r="B2181" s="1" t="s">
        <v>0</v>
      </c>
      <c r="C2181" s="1" t="s">
        <v>22</v>
      </c>
      <c r="E2181" s="1" t="s">
        <v>10892</v>
      </c>
      <c r="F2181" s="1" t="s">
        <v>2</v>
      </c>
      <c r="G2181" s="1" t="s">
        <v>2</v>
      </c>
      <c r="H2181" s="1" t="s">
        <v>10893</v>
      </c>
      <c r="I2181" s="1" t="s">
        <v>10868</v>
      </c>
      <c r="J2181" s="1" t="s">
        <v>322</v>
      </c>
      <c r="K2181" s="1" t="s">
        <v>10869</v>
      </c>
      <c r="L2181" s="1" t="s">
        <v>2</v>
      </c>
      <c r="M2181" s="1" t="s">
        <v>120</v>
      </c>
      <c r="N2181" s="1" t="s">
        <v>120</v>
      </c>
      <c r="O2181" s="1" t="s">
        <v>7</v>
      </c>
      <c r="P2181" s="1" t="s">
        <v>807</v>
      </c>
      <c r="Q2181" s="14" t="s">
        <v>48637</v>
      </c>
      <c r="R2181" s="1" t="s">
        <v>476</v>
      </c>
      <c r="S2181" s="1" t="s">
        <v>488</v>
      </c>
      <c r="T2181" s="1" t="s">
        <v>10894</v>
      </c>
      <c r="U2181" s="21">
        <v>146.5</v>
      </c>
      <c r="V2181" s="21">
        <v>1372.08</v>
      </c>
      <c r="W2181" s="21">
        <f t="shared" si="136"/>
        <v>1518.58</v>
      </c>
      <c r="X2181" s="23">
        <f t="shared" si="137"/>
        <v>9.6471703828576699E-2</v>
      </c>
      <c r="Y2181" s="2">
        <v>91.27</v>
      </c>
      <c r="Z2181" s="2">
        <v>928.25</v>
      </c>
      <c r="AA2181" s="3">
        <f t="shared" si="138"/>
        <v>1019.52</v>
      </c>
      <c r="AB2181" s="8">
        <f t="shared" si="139"/>
        <v>8.9522520401757691E-2</v>
      </c>
    </row>
    <row r="2182" spans="1:28" ht="10.5" x14ac:dyDescent="0.15">
      <c r="A2182" s="35">
        <v>102406</v>
      </c>
      <c r="B2182" s="1" t="s">
        <v>0</v>
      </c>
      <c r="C2182" s="1" t="s">
        <v>22</v>
      </c>
      <c r="E2182" s="1" t="s">
        <v>6232</v>
      </c>
      <c r="F2182" s="1" t="s">
        <v>2</v>
      </c>
      <c r="G2182" s="1" t="s">
        <v>2</v>
      </c>
      <c r="H2182" s="1" t="s">
        <v>6233</v>
      </c>
      <c r="I2182" s="1" t="s">
        <v>611</v>
      </c>
      <c r="J2182" s="1" t="s">
        <v>24</v>
      </c>
      <c r="K2182" s="1" t="s">
        <v>1230</v>
      </c>
      <c r="L2182" s="1" t="s">
        <v>2</v>
      </c>
      <c r="M2182" s="1" t="s">
        <v>120</v>
      </c>
      <c r="N2182" s="1" t="s">
        <v>120</v>
      </c>
      <c r="O2182" s="1" t="s">
        <v>7</v>
      </c>
      <c r="P2182" s="1" t="s">
        <v>807</v>
      </c>
      <c r="Q2182" s="14" t="s">
        <v>48637</v>
      </c>
      <c r="R2182" s="1" t="s">
        <v>476</v>
      </c>
      <c r="S2182" s="1" t="s">
        <v>488</v>
      </c>
      <c r="T2182" s="1" t="s">
        <v>6234</v>
      </c>
      <c r="U2182" s="21">
        <v>97.6</v>
      </c>
      <c r="V2182" s="21">
        <v>31822.9</v>
      </c>
      <c r="W2182" s="21">
        <f t="shared" si="136"/>
        <v>31920.5</v>
      </c>
      <c r="X2182" s="23">
        <f t="shared" si="137"/>
        <v>3.0575962155981263E-3</v>
      </c>
      <c r="Y2182" s="2">
        <v>90.82</v>
      </c>
      <c r="Z2182" s="2">
        <v>12495.19</v>
      </c>
      <c r="AA2182" s="3">
        <f t="shared" si="138"/>
        <v>12586.01</v>
      </c>
      <c r="AB2182" s="8">
        <f t="shared" si="139"/>
        <v>7.2159485015505301E-3</v>
      </c>
    </row>
    <row r="2183" spans="1:28" ht="10.5" x14ac:dyDescent="0.15">
      <c r="A2183" s="35">
        <v>40719</v>
      </c>
      <c r="B2183" s="1" t="s">
        <v>0</v>
      </c>
      <c r="C2183" s="1" t="s">
        <v>22</v>
      </c>
      <c r="E2183" s="1" t="s">
        <v>1521</v>
      </c>
      <c r="F2183" s="1" t="s">
        <v>2</v>
      </c>
      <c r="G2183" s="1" t="s">
        <v>1522</v>
      </c>
      <c r="H2183" s="1" t="s">
        <v>1523</v>
      </c>
      <c r="I2183" s="1" t="s">
        <v>1524</v>
      </c>
      <c r="J2183" s="1" t="s">
        <v>298</v>
      </c>
      <c r="K2183" s="1" t="s">
        <v>1525</v>
      </c>
      <c r="L2183" s="1" t="s">
        <v>2</v>
      </c>
      <c r="M2183" s="1" t="s">
        <v>120</v>
      </c>
      <c r="N2183" s="1" t="s">
        <v>120</v>
      </c>
      <c r="O2183" s="1" t="s">
        <v>7</v>
      </c>
      <c r="P2183" s="1" t="s">
        <v>807</v>
      </c>
      <c r="Q2183" s="14" t="s">
        <v>48637</v>
      </c>
      <c r="R2183" s="1" t="s">
        <v>476</v>
      </c>
      <c r="S2183" s="1" t="s">
        <v>488</v>
      </c>
      <c r="T2183" s="1" t="s">
        <v>1526</v>
      </c>
      <c r="U2183" s="21">
        <v>117.55</v>
      </c>
      <c r="V2183" s="21">
        <v>10705.31</v>
      </c>
      <c r="W2183" s="21">
        <f t="shared" si="136"/>
        <v>10822.859999999999</v>
      </c>
      <c r="X2183" s="23">
        <f t="shared" si="137"/>
        <v>1.086126957199853E-2</v>
      </c>
      <c r="Y2183" s="2">
        <v>80.77</v>
      </c>
      <c r="Z2183" s="2">
        <v>5957.48</v>
      </c>
      <c r="AA2183" s="3">
        <f t="shared" si="138"/>
        <v>6038.25</v>
      </c>
      <c r="AB2183" s="8">
        <f t="shared" si="139"/>
        <v>1.3376392166604563E-2</v>
      </c>
    </row>
    <row r="2184" spans="1:28" ht="10.5" x14ac:dyDescent="0.15">
      <c r="A2184" s="35">
        <v>88106</v>
      </c>
      <c r="B2184" s="1" t="s">
        <v>0</v>
      </c>
      <c r="C2184" s="1" t="s">
        <v>22</v>
      </c>
      <c r="E2184" s="1" t="s">
        <v>5903</v>
      </c>
      <c r="F2184" s="1" t="s">
        <v>2</v>
      </c>
      <c r="G2184" s="1" t="s">
        <v>2</v>
      </c>
      <c r="H2184" s="1" t="s">
        <v>5904</v>
      </c>
      <c r="I2184" s="1" t="s">
        <v>3999</v>
      </c>
      <c r="J2184" s="1" t="s">
        <v>18</v>
      </c>
      <c r="K2184" s="1" t="s">
        <v>4000</v>
      </c>
      <c r="L2184" s="1" t="s">
        <v>72</v>
      </c>
      <c r="M2184" s="1" t="s">
        <v>120</v>
      </c>
      <c r="N2184" s="1" t="s">
        <v>760</v>
      </c>
      <c r="O2184" s="1" t="s">
        <v>7</v>
      </c>
      <c r="P2184" s="1" t="s">
        <v>807</v>
      </c>
      <c r="Q2184" s="14" t="s">
        <v>48637</v>
      </c>
      <c r="R2184" s="1" t="s">
        <v>476</v>
      </c>
      <c r="S2184" s="1" t="s">
        <v>488</v>
      </c>
      <c r="T2184" s="1" t="s">
        <v>5905</v>
      </c>
      <c r="U2184" s="21">
        <v>0</v>
      </c>
      <c r="V2184" s="21">
        <v>14252.61</v>
      </c>
      <c r="W2184" s="21">
        <f t="shared" si="136"/>
        <v>14252.61</v>
      </c>
      <c r="X2184" s="23">
        <f t="shared" si="137"/>
        <v>0</v>
      </c>
      <c r="Y2184" s="2">
        <v>78.099999999999994</v>
      </c>
      <c r="Z2184" s="2">
        <v>5441.41</v>
      </c>
      <c r="AA2184" s="3">
        <f t="shared" si="138"/>
        <v>5519.51</v>
      </c>
      <c r="AB2184" s="8">
        <f t="shared" si="139"/>
        <v>1.4149806776326157E-2</v>
      </c>
    </row>
    <row r="2185" spans="1:28" ht="10.5" x14ac:dyDescent="0.15">
      <c r="A2185" s="35">
        <v>306543</v>
      </c>
      <c r="B2185" s="1" t="s">
        <v>0</v>
      </c>
      <c r="C2185" s="1" t="s">
        <v>22</v>
      </c>
      <c r="E2185" s="1" t="s">
        <v>13373</v>
      </c>
      <c r="F2185" s="1" t="s">
        <v>2</v>
      </c>
      <c r="G2185" s="1" t="s">
        <v>2</v>
      </c>
      <c r="H2185" s="1" t="s">
        <v>13374</v>
      </c>
      <c r="I2185" s="1" t="s">
        <v>5839</v>
      </c>
      <c r="J2185" s="1" t="s">
        <v>118</v>
      </c>
      <c r="K2185" s="1" t="s">
        <v>5840</v>
      </c>
      <c r="L2185" s="1" t="s">
        <v>2</v>
      </c>
      <c r="M2185" s="1" t="s">
        <v>120</v>
      </c>
      <c r="N2185" s="1" t="s">
        <v>120</v>
      </c>
      <c r="O2185" s="1" t="s">
        <v>7</v>
      </c>
      <c r="P2185" s="1" t="s">
        <v>807</v>
      </c>
      <c r="Q2185" s="14" t="s">
        <v>48637</v>
      </c>
      <c r="R2185" s="1" t="s">
        <v>476</v>
      </c>
      <c r="S2185" s="1" t="s">
        <v>488</v>
      </c>
      <c r="T2185" s="1" t="s">
        <v>13375</v>
      </c>
      <c r="U2185" s="21">
        <v>60.2</v>
      </c>
      <c r="V2185" s="21">
        <v>3685.37</v>
      </c>
      <c r="W2185" s="21">
        <f t="shared" si="136"/>
        <v>3745.5699999999997</v>
      </c>
      <c r="X2185" s="23">
        <f t="shared" si="137"/>
        <v>1.6072320100812429E-2</v>
      </c>
      <c r="Y2185" s="2">
        <v>66.959999999999994</v>
      </c>
      <c r="Z2185" s="2">
        <v>2793.73</v>
      </c>
      <c r="AA2185" s="3">
        <f t="shared" si="138"/>
        <v>2860.69</v>
      </c>
      <c r="AB2185" s="8">
        <f t="shared" si="139"/>
        <v>2.3406940283637861E-2</v>
      </c>
    </row>
    <row r="2186" spans="1:28" ht="10.5" x14ac:dyDescent="0.15">
      <c r="A2186" s="35">
        <v>108042</v>
      </c>
      <c r="B2186" s="1" t="s">
        <v>0</v>
      </c>
      <c r="C2186" s="1" t="s">
        <v>22</v>
      </c>
      <c r="E2186" s="1" t="s">
        <v>6916</v>
      </c>
      <c r="F2186" s="1" t="s">
        <v>2</v>
      </c>
      <c r="G2186" s="1" t="s">
        <v>2</v>
      </c>
      <c r="H2186" s="1" t="s">
        <v>6917</v>
      </c>
      <c r="I2186" s="1" t="s">
        <v>2256</v>
      </c>
      <c r="J2186" s="1" t="s">
        <v>118</v>
      </c>
      <c r="K2186" s="1" t="s">
        <v>2257</v>
      </c>
      <c r="L2186" s="1" t="s">
        <v>2</v>
      </c>
      <c r="M2186" s="1" t="s">
        <v>120</v>
      </c>
      <c r="N2186" s="1" t="s">
        <v>120</v>
      </c>
      <c r="O2186" s="1" t="s">
        <v>7</v>
      </c>
      <c r="P2186" s="1" t="s">
        <v>807</v>
      </c>
      <c r="Q2186" s="14" t="s">
        <v>48637</v>
      </c>
      <c r="R2186" s="1" t="s">
        <v>476</v>
      </c>
      <c r="S2186" s="1" t="s">
        <v>488</v>
      </c>
      <c r="T2186" s="1" t="s">
        <v>6918</v>
      </c>
      <c r="U2186" s="21">
        <v>341.2</v>
      </c>
      <c r="V2186" s="21">
        <v>2454.52</v>
      </c>
      <c r="W2186" s="21">
        <f t="shared" si="136"/>
        <v>2795.72</v>
      </c>
      <c r="X2186" s="23">
        <f t="shared" si="137"/>
        <v>0.12204369536291189</v>
      </c>
      <c r="Y2186" s="2">
        <v>63.3</v>
      </c>
      <c r="Z2186" s="2">
        <v>474.65</v>
      </c>
      <c r="AA2186" s="3">
        <f t="shared" si="138"/>
        <v>537.94999999999993</v>
      </c>
      <c r="AB2186" s="8">
        <f t="shared" si="139"/>
        <v>0.11766892833906498</v>
      </c>
    </row>
    <row r="2187" spans="1:28" ht="10.5" x14ac:dyDescent="0.15">
      <c r="A2187" s="35">
        <v>132231</v>
      </c>
      <c r="B2187" s="1" t="s">
        <v>0</v>
      </c>
      <c r="C2187" s="1" t="s">
        <v>22</v>
      </c>
      <c r="E2187" s="1" t="s">
        <v>6146</v>
      </c>
      <c r="F2187" s="1" t="s">
        <v>2</v>
      </c>
      <c r="G2187" s="1" t="s">
        <v>2</v>
      </c>
      <c r="H2187" s="1" t="s">
        <v>6147</v>
      </c>
      <c r="I2187" s="1" t="s">
        <v>6148</v>
      </c>
      <c r="J2187" s="1" t="s">
        <v>162</v>
      </c>
      <c r="K2187" s="1" t="s">
        <v>6149</v>
      </c>
      <c r="L2187" s="1" t="s">
        <v>2</v>
      </c>
      <c r="M2187" s="1" t="s">
        <v>120</v>
      </c>
      <c r="N2187" s="1" t="s">
        <v>120</v>
      </c>
      <c r="O2187" s="1" t="s">
        <v>7</v>
      </c>
      <c r="P2187" s="1" t="s">
        <v>807</v>
      </c>
      <c r="Q2187" s="14" t="s">
        <v>48637</v>
      </c>
      <c r="R2187" s="1" t="s">
        <v>476</v>
      </c>
      <c r="S2187" s="1" t="s">
        <v>488</v>
      </c>
      <c r="T2187" s="1" t="s">
        <v>6150</v>
      </c>
      <c r="U2187" s="21">
        <v>0</v>
      </c>
      <c r="V2187" s="21">
        <v>827.99</v>
      </c>
      <c r="W2187" s="21">
        <f t="shared" si="136"/>
        <v>827.99</v>
      </c>
      <c r="X2187" s="23">
        <f t="shared" si="137"/>
        <v>0</v>
      </c>
      <c r="Y2187" s="2">
        <v>56.7</v>
      </c>
      <c r="Z2187" s="2">
        <v>1577.22</v>
      </c>
      <c r="AA2187" s="3">
        <f t="shared" si="138"/>
        <v>1633.92</v>
      </c>
      <c r="AB2187" s="8">
        <f t="shared" si="139"/>
        <v>3.4701821386603993E-2</v>
      </c>
    </row>
    <row r="2188" spans="1:28" ht="10.5" x14ac:dyDescent="0.15">
      <c r="A2188" s="35">
        <v>190644</v>
      </c>
      <c r="B2188" s="1" t="s">
        <v>0</v>
      </c>
      <c r="C2188" s="1" t="s">
        <v>22</v>
      </c>
      <c r="E2188" s="1" t="s">
        <v>8405</v>
      </c>
      <c r="F2188" s="1" t="s">
        <v>2</v>
      </c>
      <c r="G2188" s="1" t="s">
        <v>2</v>
      </c>
      <c r="H2188" s="1" t="s">
        <v>8406</v>
      </c>
      <c r="I2188" s="1" t="s">
        <v>4609</v>
      </c>
      <c r="J2188" s="1" t="s">
        <v>126</v>
      </c>
      <c r="K2188" s="1" t="s">
        <v>4610</v>
      </c>
      <c r="L2188" s="1" t="s">
        <v>6</v>
      </c>
      <c r="M2188" s="1" t="s">
        <v>120</v>
      </c>
      <c r="N2188" s="1" t="s">
        <v>120</v>
      </c>
      <c r="O2188" s="1" t="s">
        <v>7</v>
      </c>
      <c r="P2188" s="1" t="s">
        <v>807</v>
      </c>
      <c r="Q2188" s="14" t="s">
        <v>48637</v>
      </c>
      <c r="R2188" s="1" t="s">
        <v>476</v>
      </c>
      <c r="S2188" s="1" t="s">
        <v>488</v>
      </c>
      <c r="T2188" s="1" t="s">
        <v>8407</v>
      </c>
      <c r="U2188" s="21">
        <v>128.19999999999999</v>
      </c>
      <c r="V2188" s="21">
        <v>10943.19</v>
      </c>
      <c r="W2188" s="21">
        <f t="shared" si="136"/>
        <v>11071.390000000001</v>
      </c>
      <c r="X2188" s="23">
        <f t="shared" si="137"/>
        <v>1.1579395179828367E-2</v>
      </c>
      <c r="Y2188" s="2">
        <v>55.82</v>
      </c>
      <c r="Z2188" s="2">
        <v>5903.15</v>
      </c>
      <c r="AA2188" s="3">
        <f t="shared" si="138"/>
        <v>5958.9699999999993</v>
      </c>
      <c r="AB2188" s="8">
        <f t="shared" si="139"/>
        <v>9.3673906732203733E-3</v>
      </c>
    </row>
    <row r="2189" spans="1:28" ht="10.5" x14ac:dyDescent="0.15">
      <c r="A2189" s="35">
        <v>404779</v>
      </c>
      <c r="B2189" s="1" t="s">
        <v>0</v>
      </c>
      <c r="C2189" s="1" t="s">
        <v>22</v>
      </c>
      <c r="E2189" s="1" t="s">
        <v>14845</v>
      </c>
      <c r="F2189" s="1" t="s">
        <v>2</v>
      </c>
      <c r="G2189" s="1" t="s">
        <v>3757</v>
      </c>
      <c r="H2189" s="1" t="s">
        <v>14846</v>
      </c>
      <c r="I2189" s="1" t="s">
        <v>855</v>
      </c>
      <c r="J2189" s="1" t="s">
        <v>113</v>
      </c>
      <c r="K2189" s="1" t="s">
        <v>14847</v>
      </c>
      <c r="L2189" s="1" t="s">
        <v>2</v>
      </c>
      <c r="M2189" s="1" t="s">
        <v>120</v>
      </c>
      <c r="N2189" s="1" t="s">
        <v>120</v>
      </c>
      <c r="O2189" s="1" t="s">
        <v>7</v>
      </c>
      <c r="P2189" s="1" t="s">
        <v>807</v>
      </c>
      <c r="Q2189" s="14" t="s">
        <v>48637</v>
      </c>
      <c r="R2189" s="1" t="s">
        <v>476</v>
      </c>
      <c r="S2189" s="1" t="s">
        <v>488</v>
      </c>
      <c r="T2189" s="1" t="s">
        <v>14848</v>
      </c>
      <c r="U2189" s="21">
        <v>48.8</v>
      </c>
      <c r="V2189" s="21">
        <v>9120.89</v>
      </c>
      <c r="W2189" s="21">
        <f t="shared" si="136"/>
        <v>9169.6899999999987</v>
      </c>
      <c r="X2189" s="23">
        <f t="shared" si="137"/>
        <v>5.3218811104846515E-3</v>
      </c>
      <c r="Y2189" s="2">
        <v>53</v>
      </c>
      <c r="Z2189" s="2">
        <v>4837.6000000000004</v>
      </c>
      <c r="AA2189" s="3">
        <f t="shared" si="138"/>
        <v>4890.6000000000004</v>
      </c>
      <c r="AB2189" s="8">
        <f t="shared" si="139"/>
        <v>1.0837116100273995E-2</v>
      </c>
    </row>
    <row r="2190" spans="1:28" ht="10.5" x14ac:dyDescent="0.15">
      <c r="A2190" s="35">
        <v>107537</v>
      </c>
      <c r="B2190" s="1" t="s">
        <v>0</v>
      </c>
      <c r="C2190" s="1" t="s">
        <v>22</v>
      </c>
      <c r="E2190" s="1" t="s">
        <v>6884</v>
      </c>
      <c r="F2190" s="1" t="s">
        <v>2</v>
      </c>
      <c r="G2190" s="1" t="s">
        <v>2</v>
      </c>
      <c r="H2190" s="1" t="s">
        <v>6885</v>
      </c>
      <c r="I2190" s="1" t="s">
        <v>6886</v>
      </c>
      <c r="J2190" s="1" t="s">
        <v>118</v>
      </c>
      <c r="K2190" s="1" t="s">
        <v>1305</v>
      </c>
      <c r="L2190" s="1" t="s">
        <v>2</v>
      </c>
      <c r="M2190" s="1" t="s">
        <v>120</v>
      </c>
      <c r="N2190" s="1" t="s">
        <v>120</v>
      </c>
      <c r="O2190" s="1" t="s">
        <v>7</v>
      </c>
      <c r="P2190" s="1" t="s">
        <v>807</v>
      </c>
      <c r="Q2190" s="14" t="s">
        <v>48637</v>
      </c>
      <c r="R2190" s="1" t="s">
        <v>476</v>
      </c>
      <c r="S2190" s="1" t="s">
        <v>488</v>
      </c>
      <c r="T2190" s="1" t="s">
        <v>6887</v>
      </c>
      <c r="U2190" s="21">
        <v>155.55000000000001</v>
      </c>
      <c r="V2190" s="21">
        <v>1816.16</v>
      </c>
      <c r="W2190" s="21">
        <f t="shared" si="136"/>
        <v>1971.71</v>
      </c>
      <c r="X2190" s="23">
        <f t="shared" si="137"/>
        <v>7.8890911949526049E-2</v>
      </c>
      <c r="Y2190" s="2">
        <v>51.85</v>
      </c>
      <c r="Z2190" s="2">
        <v>557.95000000000005</v>
      </c>
      <c r="AA2190" s="3">
        <f t="shared" si="138"/>
        <v>609.80000000000007</v>
      </c>
      <c r="AB2190" s="8">
        <f t="shared" si="139"/>
        <v>8.5027877992784509E-2</v>
      </c>
    </row>
    <row r="2191" spans="1:28" ht="10.5" x14ac:dyDescent="0.15">
      <c r="A2191" s="35">
        <v>53209</v>
      </c>
      <c r="B2191" s="1" t="s">
        <v>0</v>
      </c>
      <c r="C2191" s="1" t="s">
        <v>22</v>
      </c>
      <c r="E2191" s="1" t="s">
        <v>2864</v>
      </c>
      <c r="F2191" s="1" t="s">
        <v>2</v>
      </c>
      <c r="G2191" s="1" t="s">
        <v>647</v>
      </c>
      <c r="H2191" s="1" t="s">
        <v>2865</v>
      </c>
      <c r="I2191" s="1" t="s">
        <v>2866</v>
      </c>
      <c r="J2191" s="1" t="s">
        <v>24</v>
      </c>
      <c r="K2191" s="1" t="s">
        <v>2867</v>
      </c>
      <c r="L2191" s="1" t="s">
        <v>2</v>
      </c>
      <c r="M2191" s="1" t="s">
        <v>120</v>
      </c>
      <c r="N2191" s="1" t="s">
        <v>120</v>
      </c>
      <c r="O2191" s="1" t="s">
        <v>7</v>
      </c>
      <c r="P2191" s="1" t="s">
        <v>807</v>
      </c>
      <c r="Q2191" s="14" t="s">
        <v>48637</v>
      </c>
      <c r="R2191" s="1" t="s">
        <v>476</v>
      </c>
      <c r="S2191" s="1" t="s">
        <v>488</v>
      </c>
      <c r="T2191" s="1" t="s">
        <v>2868</v>
      </c>
      <c r="U2191" s="21">
        <v>175.63</v>
      </c>
      <c r="V2191" s="21">
        <v>5379.1</v>
      </c>
      <c r="W2191" s="21">
        <f t="shared" si="136"/>
        <v>5554.7300000000005</v>
      </c>
      <c r="X2191" s="23">
        <f t="shared" si="137"/>
        <v>3.1618098449429581E-2</v>
      </c>
      <c r="Y2191" s="2">
        <v>51.53</v>
      </c>
      <c r="Z2191" s="2">
        <v>2990.43</v>
      </c>
      <c r="AA2191" s="3">
        <f t="shared" si="138"/>
        <v>3041.96</v>
      </c>
      <c r="AB2191" s="8">
        <f t="shared" si="139"/>
        <v>1.6939736222698523E-2</v>
      </c>
    </row>
    <row r="2192" spans="1:28" ht="10.5" x14ac:dyDescent="0.15">
      <c r="A2192" s="35">
        <v>68756</v>
      </c>
      <c r="B2192" s="1" t="s">
        <v>0</v>
      </c>
      <c r="C2192" s="1" t="s">
        <v>22</v>
      </c>
      <c r="E2192" s="1" t="s">
        <v>3756</v>
      </c>
      <c r="F2192" s="1" t="s">
        <v>2</v>
      </c>
      <c r="G2192" s="1" t="s">
        <v>3757</v>
      </c>
      <c r="H2192" s="1" t="s">
        <v>3758</v>
      </c>
      <c r="I2192" s="1" t="s">
        <v>361</v>
      </c>
      <c r="J2192" s="1" t="s">
        <v>113</v>
      </c>
      <c r="K2192" s="1" t="s">
        <v>1627</v>
      </c>
      <c r="L2192" s="1" t="s">
        <v>2</v>
      </c>
      <c r="M2192" s="1" t="s">
        <v>120</v>
      </c>
      <c r="N2192" s="1" t="s">
        <v>120</v>
      </c>
      <c r="O2192" s="1" t="s">
        <v>7</v>
      </c>
      <c r="P2192" s="1" t="s">
        <v>807</v>
      </c>
      <c r="Q2192" s="14" t="s">
        <v>48637</v>
      </c>
      <c r="R2192" s="1" t="s">
        <v>476</v>
      </c>
      <c r="S2192" s="1" t="s">
        <v>488</v>
      </c>
      <c r="T2192" s="1" t="s">
        <v>3759</v>
      </c>
      <c r="U2192" s="21">
        <v>0</v>
      </c>
      <c r="V2192" s="21">
        <v>15529.45</v>
      </c>
      <c r="W2192" s="21">
        <f t="shared" si="136"/>
        <v>15529.45</v>
      </c>
      <c r="X2192" s="23">
        <f t="shared" si="137"/>
        <v>0</v>
      </c>
      <c r="Y2192" s="2">
        <v>50.45</v>
      </c>
      <c r="Z2192" s="2">
        <v>5390.41</v>
      </c>
      <c r="AA2192" s="3">
        <f t="shared" si="138"/>
        <v>5440.86</v>
      </c>
      <c r="AB2192" s="8">
        <f t="shared" si="139"/>
        <v>9.2724311965387829E-3</v>
      </c>
    </row>
    <row r="2193" spans="1:28" ht="10.5" x14ac:dyDescent="0.15">
      <c r="A2193" s="35">
        <v>56013</v>
      </c>
      <c r="B2193" s="1" t="s">
        <v>0</v>
      </c>
      <c r="C2193" s="1" t="s">
        <v>22</v>
      </c>
      <c r="E2193" s="1" t="s">
        <v>2583</v>
      </c>
      <c r="F2193" s="1" t="s">
        <v>2</v>
      </c>
      <c r="G2193" s="1" t="s">
        <v>2</v>
      </c>
      <c r="H2193" s="1" t="s">
        <v>2584</v>
      </c>
      <c r="I2193" s="1" t="s">
        <v>2585</v>
      </c>
      <c r="J2193" s="1" t="s">
        <v>24</v>
      </c>
      <c r="K2193" s="1" t="s">
        <v>2586</v>
      </c>
      <c r="L2193" s="1" t="s">
        <v>2</v>
      </c>
      <c r="M2193" s="1" t="s">
        <v>120</v>
      </c>
      <c r="N2193" s="1" t="s">
        <v>760</v>
      </c>
      <c r="O2193" s="1" t="s">
        <v>191</v>
      </c>
      <c r="P2193" s="1" t="s">
        <v>807</v>
      </c>
      <c r="Q2193" s="14" t="s">
        <v>48637</v>
      </c>
      <c r="R2193" s="1" t="s">
        <v>476</v>
      </c>
      <c r="S2193" s="1" t="s">
        <v>488</v>
      </c>
      <c r="T2193" s="1" t="s">
        <v>2587</v>
      </c>
      <c r="U2193" s="21">
        <v>350.63</v>
      </c>
      <c r="V2193" s="21">
        <v>416.95</v>
      </c>
      <c r="W2193" s="21">
        <f t="shared" si="136"/>
        <v>767.57999999999993</v>
      </c>
      <c r="X2193" s="23">
        <f t="shared" si="137"/>
        <v>0.45679929127908497</v>
      </c>
      <c r="Y2193" s="2">
        <v>49.5</v>
      </c>
      <c r="Z2193" s="2">
        <v>343.68</v>
      </c>
      <c r="AA2193" s="3">
        <f t="shared" si="138"/>
        <v>393.18</v>
      </c>
      <c r="AB2193" s="8">
        <f t="shared" si="139"/>
        <v>0.12589653593773845</v>
      </c>
    </row>
    <row r="2194" spans="1:28" ht="10.5" x14ac:dyDescent="0.15">
      <c r="A2194" s="35">
        <v>333463</v>
      </c>
      <c r="B2194" s="1" t="s">
        <v>0</v>
      </c>
      <c r="C2194" s="1" t="s">
        <v>22</v>
      </c>
      <c r="E2194" s="1" t="s">
        <v>14334</v>
      </c>
      <c r="F2194" s="1" t="s">
        <v>2</v>
      </c>
      <c r="G2194" s="1" t="s">
        <v>2</v>
      </c>
      <c r="H2194" s="1" t="s">
        <v>14335</v>
      </c>
      <c r="I2194" s="1" t="s">
        <v>426</v>
      </c>
      <c r="J2194" s="1" t="s">
        <v>18</v>
      </c>
      <c r="K2194" s="1" t="s">
        <v>427</v>
      </c>
      <c r="L2194" s="1" t="s">
        <v>2</v>
      </c>
      <c r="M2194" s="1" t="s">
        <v>120</v>
      </c>
      <c r="N2194" s="1" t="s">
        <v>120</v>
      </c>
      <c r="O2194" s="1" t="s">
        <v>7</v>
      </c>
      <c r="P2194" s="1" t="s">
        <v>807</v>
      </c>
      <c r="Q2194" s="14" t="s">
        <v>48637</v>
      </c>
      <c r="R2194" s="1" t="s">
        <v>476</v>
      </c>
      <c r="S2194" s="1" t="s">
        <v>488</v>
      </c>
      <c r="T2194" s="1" t="s">
        <v>14336</v>
      </c>
      <c r="U2194" s="21">
        <v>72.819999999999993</v>
      </c>
      <c r="V2194" s="21">
        <v>2609.44</v>
      </c>
      <c r="W2194" s="21">
        <f t="shared" si="136"/>
        <v>2682.26</v>
      </c>
      <c r="X2194" s="23">
        <f t="shared" si="137"/>
        <v>2.7148747697836893E-2</v>
      </c>
      <c r="Y2194" s="2">
        <v>39.5</v>
      </c>
      <c r="Z2194" s="2">
        <v>1678.77</v>
      </c>
      <c r="AA2194" s="3">
        <f t="shared" si="138"/>
        <v>1718.27</v>
      </c>
      <c r="AB2194" s="8">
        <f t="shared" si="139"/>
        <v>2.2988238169787054E-2</v>
      </c>
    </row>
    <row r="2195" spans="1:28" ht="10.5" x14ac:dyDescent="0.15">
      <c r="A2195" s="35">
        <v>40785</v>
      </c>
      <c r="B2195" s="1" t="s">
        <v>0</v>
      </c>
      <c r="C2195" s="1" t="s">
        <v>22</v>
      </c>
      <c r="E2195" s="1" t="s">
        <v>1529</v>
      </c>
      <c r="F2195" s="1" t="s">
        <v>1530</v>
      </c>
      <c r="G2195" s="1" t="s">
        <v>1531</v>
      </c>
      <c r="H2195" s="1" t="s">
        <v>1532</v>
      </c>
      <c r="I2195" s="1" t="s">
        <v>795</v>
      </c>
      <c r="J2195" s="1" t="s">
        <v>298</v>
      </c>
      <c r="K2195" s="1" t="s">
        <v>796</v>
      </c>
      <c r="L2195" s="1" t="s">
        <v>2</v>
      </c>
      <c r="M2195" s="1" t="s">
        <v>120</v>
      </c>
      <c r="N2195" s="1" t="s">
        <v>120</v>
      </c>
      <c r="O2195" s="1" t="s">
        <v>7</v>
      </c>
      <c r="P2195" s="1" t="s">
        <v>807</v>
      </c>
      <c r="Q2195" s="14" t="s">
        <v>48637</v>
      </c>
      <c r="R2195" s="1" t="s">
        <v>476</v>
      </c>
      <c r="S2195" s="1" t="s">
        <v>488</v>
      </c>
      <c r="T2195" s="1" t="s">
        <v>1533</v>
      </c>
      <c r="U2195" s="21">
        <v>37.9</v>
      </c>
      <c r="V2195" s="21">
        <v>0</v>
      </c>
      <c r="W2195" s="21">
        <f t="shared" si="136"/>
        <v>37.9</v>
      </c>
      <c r="X2195" s="23">
        <f t="shared" si="137"/>
        <v>1</v>
      </c>
      <c r="Y2195" s="2">
        <v>38.24</v>
      </c>
      <c r="Z2195" s="2">
        <v>1666.89</v>
      </c>
      <c r="AA2195" s="3">
        <f t="shared" si="138"/>
        <v>1705.13</v>
      </c>
      <c r="AB2195" s="8">
        <f t="shared" si="139"/>
        <v>2.2426442558631892E-2</v>
      </c>
    </row>
    <row r="2196" spans="1:28" ht="10.5" x14ac:dyDescent="0.15">
      <c r="A2196" s="35">
        <v>86744</v>
      </c>
      <c r="B2196" s="1" t="s">
        <v>0</v>
      </c>
      <c r="C2196" s="1" t="s">
        <v>22</v>
      </c>
      <c r="E2196" s="1" t="s">
        <v>5128</v>
      </c>
      <c r="F2196" s="1" t="s">
        <v>2</v>
      </c>
      <c r="G2196" s="1" t="s">
        <v>2953</v>
      </c>
      <c r="H2196" s="1" t="s">
        <v>5129</v>
      </c>
      <c r="I2196" s="1" t="s">
        <v>5130</v>
      </c>
      <c r="J2196" s="1" t="s">
        <v>113</v>
      </c>
      <c r="K2196" s="1" t="s">
        <v>5131</v>
      </c>
      <c r="L2196" s="1" t="s">
        <v>2</v>
      </c>
      <c r="M2196" s="1" t="s">
        <v>120</v>
      </c>
      <c r="N2196" s="1" t="s">
        <v>120</v>
      </c>
      <c r="O2196" s="1" t="s">
        <v>7</v>
      </c>
      <c r="P2196" s="1" t="s">
        <v>807</v>
      </c>
      <c r="Q2196" s="14" t="s">
        <v>48637</v>
      </c>
      <c r="R2196" s="1" t="s">
        <v>476</v>
      </c>
      <c r="S2196" s="1" t="s">
        <v>488</v>
      </c>
      <c r="T2196" s="1" t="s">
        <v>5132</v>
      </c>
      <c r="U2196" s="21">
        <v>142.69999999999999</v>
      </c>
      <c r="V2196" s="21">
        <v>10207.030000000001</v>
      </c>
      <c r="W2196" s="21">
        <f t="shared" si="136"/>
        <v>10349.730000000001</v>
      </c>
      <c r="X2196" s="23">
        <f t="shared" si="137"/>
        <v>1.3787799295247313E-2</v>
      </c>
      <c r="Y2196" s="2">
        <v>36.6</v>
      </c>
      <c r="Z2196" s="2">
        <v>2840.68</v>
      </c>
      <c r="AA2196" s="3">
        <f t="shared" si="138"/>
        <v>2877.2799999999997</v>
      </c>
      <c r="AB2196" s="8">
        <f t="shared" si="139"/>
        <v>1.2720346994383586E-2</v>
      </c>
    </row>
    <row r="2197" spans="1:28" ht="10.5" x14ac:dyDescent="0.15">
      <c r="A2197" s="35">
        <v>55860</v>
      </c>
      <c r="B2197" s="1" t="s">
        <v>0</v>
      </c>
      <c r="C2197" s="1" t="s">
        <v>22</v>
      </c>
      <c r="E2197" s="1" t="s">
        <v>1400</v>
      </c>
      <c r="F2197" s="1" t="s">
        <v>2</v>
      </c>
      <c r="G2197" s="1" t="s">
        <v>2</v>
      </c>
      <c r="H2197" s="1" t="s">
        <v>1401</v>
      </c>
      <c r="I2197" s="1" t="s">
        <v>1402</v>
      </c>
      <c r="J2197" s="1" t="s">
        <v>24</v>
      </c>
      <c r="K2197" s="1" t="s">
        <v>1403</v>
      </c>
      <c r="L2197" s="1" t="s">
        <v>2</v>
      </c>
      <c r="M2197" s="1" t="s">
        <v>120</v>
      </c>
      <c r="N2197" s="1" t="s">
        <v>120</v>
      </c>
      <c r="O2197" s="1" t="s">
        <v>7</v>
      </c>
      <c r="P2197" s="1" t="s">
        <v>807</v>
      </c>
      <c r="Q2197" s="14" t="s">
        <v>48637</v>
      </c>
      <c r="R2197" s="1" t="s">
        <v>476</v>
      </c>
      <c r="S2197" s="1" t="s">
        <v>488</v>
      </c>
      <c r="T2197" s="1" t="s">
        <v>1404</v>
      </c>
      <c r="U2197" s="21">
        <v>157.4</v>
      </c>
      <c r="V2197" s="21">
        <v>1255.2</v>
      </c>
      <c r="W2197" s="21">
        <f t="shared" si="136"/>
        <v>1412.6000000000001</v>
      </c>
      <c r="X2197" s="23">
        <f t="shared" si="137"/>
        <v>0.1114257397706357</v>
      </c>
      <c r="Y2197" s="2">
        <v>34</v>
      </c>
      <c r="Z2197" s="2">
        <v>106.53</v>
      </c>
      <c r="AA2197" s="3">
        <f t="shared" si="138"/>
        <v>140.53</v>
      </c>
      <c r="AB2197" s="8">
        <f t="shared" si="139"/>
        <v>0.24194122251476552</v>
      </c>
    </row>
    <row r="2198" spans="1:28" ht="10.5" x14ac:dyDescent="0.15">
      <c r="A2198" s="35">
        <v>158805</v>
      </c>
      <c r="B2198" s="1" t="s">
        <v>0</v>
      </c>
      <c r="C2198" s="1" t="s">
        <v>22</v>
      </c>
      <c r="E2198" s="1" t="s">
        <v>8840</v>
      </c>
      <c r="F2198" s="1" t="s">
        <v>2</v>
      </c>
      <c r="G2198" s="1" t="s">
        <v>8841</v>
      </c>
      <c r="H2198" s="1" t="s">
        <v>8842</v>
      </c>
      <c r="I2198" s="1" t="s">
        <v>5698</v>
      </c>
      <c r="J2198" s="1" t="s">
        <v>386</v>
      </c>
      <c r="K2198" s="1" t="s">
        <v>8843</v>
      </c>
      <c r="L2198" s="1" t="s">
        <v>6</v>
      </c>
      <c r="M2198" s="1" t="s">
        <v>137</v>
      </c>
      <c r="N2198" s="1" t="s">
        <v>138</v>
      </c>
      <c r="O2198" s="1" t="s">
        <v>7</v>
      </c>
      <c r="P2198" s="1" t="s">
        <v>807</v>
      </c>
      <c r="Q2198" s="14" t="s">
        <v>48636</v>
      </c>
      <c r="R2198" s="1" t="s">
        <v>476</v>
      </c>
      <c r="S2198" s="1" t="s">
        <v>488</v>
      </c>
      <c r="T2198" s="1" t="s">
        <v>8844</v>
      </c>
      <c r="U2198" s="21">
        <v>67</v>
      </c>
      <c r="V2198" s="21">
        <v>0</v>
      </c>
      <c r="W2198" s="21">
        <f t="shared" si="136"/>
        <v>67</v>
      </c>
      <c r="X2198" s="23">
        <f t="shared" si="137"/>
        <v>1</v>
      </c>
      <c r="Y2198" s="2">
        <v>26.8</v>
      </c>
      <c r="Z2198" s="3">
        <v>0</v>
      </c>
      <c r="AA2198" s="3">
        <f t="shared" si="138"/>
        <v>26.8</v>
      </c>
      <c r="AB2198" s="8">
        <f t="shared" si="139"/>
        <v>1</v>
      </c>
    </row>
    <row r="2199" spans="1:28" ht="10.5" x14ac:dyDescent="0.15">
      <c r="A2199" s="35">
        <v>475502</v>
      </c>
      <c r="B2199" s="1" t="s">
        <v>0</v>
      </c>
      <c r="C2199" s="1" t="s">
        <v>22</v>
      </c>
      <c r="E2199" s="1" t="s">
        <v>14727</v>
      </c>
      <c r="F2199" s="1" t="s">
        <v>2</v>
      </c>
      <c r="G2199" s="1" t="s">
        <v>3757</v>
      </c>
      <c r="H2199" s="1" t="s">
        <v>14728</v>
      </c>
      <c r="I2199" s="1" t="s">
        <v>619</v>
      </c>
      <c r="J2199" s="1" t="s">
        <v>113</v>
      </c>
      <c r="K2199" s="1" t="s">
        <v>14729</v>
      </c>
      <c r="L2199" s="1" t="s">
        <v>2</v>
      </c>
      <c r="M2199" s="1" t="s">
        <v>120</v>
      </c>
      <c r="N2199" s="1" t="s">
        <v>120</v>
      </c>
      <c r="O2199" s="1" t="s">
        <v>7</v>
      </c>
      <c r="P2199" s="1" t="s">
        <v>807</v>
      </c>
      <c r="Q2199" s="14" t="s">
        <v>48637</v>
      </c>
      <c r="R2199" s="1" t="s">
        <v>476</v>
      </c>
      <c r="S2199" s="1" t="s">
        <v>488</v>
      </c>
      <c r="T2199" s="1" t="s">
        <v>14730</v>
      </c>
      <c r="U2199" s="21">
        <v>35.5</v>
      </c>
      <c r="V2199" s="21">
        <v>4190.47</v>
      </c>
      <c r="W2199" s="21">
        <f t="shared" si="136"/>
        <v>4225.97</v>
      </c>
      <c r="X2199" s="23">
        <f t="shared" si="137"/>
        <v>8.4004382425809931E-3</v>
      </c>
      <c r="Y2199" s="2">
        <v>26.5</v>
      </c>
      <c r="Z2199" s="2">
        <v>7892.3</v>
      </c>
      <c r="AA2199" s="3">
        <f t="shared" si="138"/>
        <v>7918.8</v>
      </c>
      <c r="AB2199" s="8">
        <f t="shared" si="139"/>
        <v>3.3464666363590442E-3</v>
      </c>
    </row>
    <row r="2200" spans="1:28" ht="10.5" x14ac:dyDescent="0.15">
      <c r="A2200" s="35">
        <v>53077</v>
      </c>
      <c r="B2200" s="1" t="s">
        <v>0</v>
      </c>
      <c r="C2200" s="1" t="s">
        <v>22</v>
      </c>
      <c r="E2200" s="1" t="s">
        <v>2860</v>
      </c>
      <c r="F2200" s="1" t="s">
        <v>2</v>
      </c>
      <c r="G2200" s="1" t="s">
        <v>2</v>
      </c>
      <c r="H2200" s="1" t="s">
        <v>2861</v>
      </c>
      <c r="I2200" s="1" t="s">
        <v>679</v>
      </c>
      <c r="J2200" s="1" t="s">
        <v>24</v>
      </c>
      <c r="K2200" s="1" t="s">
        <v>2862</v>
      </c>
      <c r="L2200" s="1" t="s">
        <v>2</v>
      </c>
      <c r="M2200" s="1" t="s">
        <v>120</v>
      </c>
      <c r="N2200" s="1" t="s">
        <v>120</v>
      </c>
      <c r="O2200" s="1" t="s">
        <v>7</v>
      </c>
      <c r="P2200" s="1" t="s">
        <v>807</v>
      </c>
      <c r="Q2200" s="14" t="s">
        <v>48637</v>
      </c>
      <c r="R2200" s="1" t="s">
        <v>476</v>
      </c>
      <c r="S2200" s="1" t="s">
        <v>488</v>
      </c>
      <c r="T2200" s="1" t="s">
        <v>2863</v>
      </c>
      <c r="U2200" s="21">
        <v>0</v>
      </c>
      <c r="V2200" s="21">
        <v>2087.59</v>
      </c>
      <c r="W2200" s="21">
        <f t="shared" si="136"/>
        <v>2087.59</v>
      </c>
      <c r="X2200" s="23">
        <f t="shared" si="137"/>
        <v>0</v>
      </c>
      <c r="Y2200" s="2">
        <v>23.2</v>
      </c>
      <c r="Z2200" s="2">
        <v>2966.8</v>
      </c>
      <c r="AA2200" s="3">
        <f t="shared" si="138"/>
        <v>2990</v>
      </c>
      <c r="AB2200" s="8">
        <f t="shared" si="139"/>
        <v>7.7591973244147154E-3</v>
      </c>
    </row>
    <row r="2201" spans="1:28" ht="10.5" x14ac:dyDescent="0.15">
      <c r="A2201" s="35">
        <v>451964</v>
      </c>
      <c r="B2201" s="1" t="s">
        <v>0</v>
      </c>
      <c r="C2201" s="1" t="s">
        <v>22</v>
      </c>
      <c r="E2201" s="1" t="s">
        <v>13755</v>
      </c>
      <c r="F2201" s="1" t="s">
        <v>2</v>
      </c>
      <c r="G2201" s="1" t="s">
        <v>2</v>
      </c>
      <c r="H2201" s="1" t="s">
        <v>13756</v>
      </c>
      <c r="I2201" s="1" t="s">
        <v>4865</v>
      </c>
      <c r="J2201" s="1" t="s">
        <v>64</v>
      </c>
      <c r="K2201" s="1" t="s">
        <v>10587</v>
      </c>
      <c r="L2201" s="1" t="s">
        <v>6</v>
      </c>
      <c r="M2201" s="1" t="s">
        <v>120</v>
      </c>
      <c r="N2201" s="1" t="s">
        <v>120</v>
      </c>
      <c r="O2201" s="1" t="s">
        <v>7</v>
      </c>
      <c r="P2201" s="1" t="s">
        <v>807</v>
      </c>
      <c r="Q2201" s="14" t="s">
        <v>48637</v>
      </c>
      <c r="R2201" s="1" t="s">
        <v>476</v>
      </c>
      <c r="S2201" s="1" t="s">
        <v>488</v>
      </c>
      <c r="T2201" s="1" t="s">
        <v>13757</v>
      </c>
      <c r="U2201" s="21">
        <v>67.64</v>
      </c>
      <c r="V2201" s="21">
        <v>4285.04</v>
      </c>
      <c r="W2201" s="21">
        <f t="shared" si="136"/>
        <v>4352.68</v>
      </c>
      <c r="X2201" s="23">
        <f t="shared" si="137"/>
        <v>1.5539851309997518E-2</v>
      </c>
      <c r="Y2201" s="2">
        <v>23.05</v>
      </c>
      <c r="Z2201" s="2">
        <v>1140.47</v>
      </c>
      <c r="AA2201" s="3">
        <f t="shared" si="138"/>
        <v>1163.52</v>
      </c>
      <c r="AB2201" s="8">
        <f t="shared" si="139"/>
        <v>1.981057480748075E-2</v>
      </c>
    </row>
    <row r="2202" spans="1:28" ht="10.5" x14ac:dyDescent="0.15">
      <c r="A2202" s="35">
        <v>304060</v>
      </c>
      <c r="B2202" s="1" t="s">
        <v>0</v>
      </c>
      <c r="C2202" s="1" t="s">
        <v>22</v>
      </c>
      <c r="E2202" s="1" t="s">
        <v>13183</v>
      </c>
      <c r="F2202" s="1" t="s">
        <v>2</v>
      </c>
      <c r="G2202" s="1" t="s">
        <v>13184</v>
      </c>
      <c r="H2202" s="1" t="s">
        <v>13185</v>
      </c>
      <c r="I2202" s="1" t="s">
        <v>13186</v>
      </c>
      <c r="J2202" s="1" t="s">
        <v>40</v>
      </c>
      <c r="K2202" s="1" t="s">
        <v>13187</v>
      </c>
      <c r="L2202" s="1" t="s">
        <v>2</v>
      </c>
      <c r="M2202" s="1" t="s">
        <v>120</v>
      </c>
      <c r="N2202" s="1" t="s">
        <v>120</v>
      </c>
      <c r="O2202" s="1" t="s">
        <v>7</v>
      </c>
      <c r="P2202" s="1" t="s">
        <v>807</v>
      </c>
      <c r="Q2202" s="14" t="s">
        <v>48637</v>
      </c>
      <c r="R2202" s="1" t="s">
        <v>476</v>
      </c>
      <c r="S2202" s="1" t="s">
        <v>488</v>
      </c>
      <c r="T2202" s="1" t="s">
        <v>13188</v>
      </c>
      <c r="U2202" s="21">
        <v>27.8</v>
      </c>
      <c r="V2202" s="21">
        <v>6542.16</v>
      </c>
      <c r="W2202" s="21">
        <f t="shared" si="136"/>
        <v>6569.96</v>
      </c>
      <c r="X2202" s="23">
        <f t="shared" si="137"/>
        <v>4.231380404142491E-3</v>
      </c>
      <c r="Y2202" s="2">
        <v>20.47</v>
      </c>
      <c r="Z2202" s="2">
        <v>3766.31</v>
      </c>
      <c r="AA2202" s="3">
        <f t="shared" si="138"/>
        <v>3786.7799999999997</v>
      </c>
      <c r="AB2202" s="8">
        <f t="shared" si="139"/>
        <v>5.4056480703922596E-3</v>
      </c>
    </row>
    <row r="2203" spans="1:28" ht="10.5" x14ac:dyDescent="0.15">
      <c r="A2203" s="35">
        <v>53504</v>
      </c>
      <c r="B2203" s="1" t="s">
        <v>0</v>
      </c>
      <c r="C2203" s="1" t="s">
        <v>22</v>
      </c>
      <c r="E2203" s="1" t="s">
        <v>2518</v>
      </c>
      <c r="F2203" s="1" t="s">
        <v>2</v>
      </c>
      <c r="G2203" s="1" t="s">
        <v>2</v>
      </c>
      <c r="H2203" s="1" t="s">
        <v>2519</v>
      </c>
      <c r="I2203" s="1" t="s">
        <v>442</v>
      </c>
      <c r="J2203" s="1" t="s">
        <v>24</v>
      </c>
      <c r="K2203" s="1" t="s">
        <v>2520</v>
      </c>
      <c r="L2203" s="1" t="s">
        <v>57</v>
      </c>
      <c r="M2203" s="1" t="s">
        <v>120</v>
      </c>
      <c r="N2203" s="1" t="s">
        <v>120</v>
      </c>
      <c r="O2203" s="1" t="s">
        <v>7</v>
      </c>
      <c r="P2203" s="1" t="s">
        <v>807</v>
      </c>
      <c r="Q2203" s="14" t="s">
        <v>48637</v>
      </c>
      <c r="R2203" s="1" t="s">
        <v>476</v>
      </c>
      <c r="S2203" s="1" t="s">
        <v>488</v>
      </c>
      <c r="T2203" s="1" t="s">
        <v>2521</v>
      </c>
      <c r="U2203" s="21">
        <v>11.82</v>
      </c>
      <c r="V2203" s="21">
        <v>938.19</v>
      </c>
      <c r="W2203" s="21">
        <f t="shared" si="136"/>
        <v>950.0100000000001</v>
      </c>
      <c r="X2203" s="23">
        <f t="shared" si="137"/>
        <v>1.2441974295007419E-2</v>
      </c>
      <c r="Y2203" s="2">
        <v>17.62</v>
      </c>
      <c r="Z2203" s="2">
        <v>327.44</v>
      </c>
      <c r="AA2203" s="3">
        <f t="shared" si="138"/>
        <v>345.06</v>
      </c>
      <c r="AB2203" s="8">
        <f t="shared" si="139"/>
        <v>5.1063583144960296E-2</v>
      </c>
    </row>
    <row r="2204" spans="1:28" ht="10.5" x14ac:dyDescent="0.15">
      <c r="A2204" s="35">
        <v>108492</v>
      </c>
      <c r="B2204" s="1" t="s">
        <v>0</v>
      </c>
      <c r="C2204" s="1" t="s">
        <v>22</v>
      </c>
      <c r="E2204" s="1" t="s">
        <v>6944</v>
      </c>
      <c r="F2204" s="1" t="s">
        <v>2</v>
      </c>
      <c r="G2204" s="1" t="s">
        <v>2</v>
      </c>
      <c r="H2204" s="1" t="s">
        <v>6945</v>
      </c>
      <c r="I2204" s="1" t="s">
        <v>2943</v>
      </c>
      <c r="J2204" s="1" t="s">
        <v>118</v>
      </c>
      <c r="K2204" s="1" t="s">
        <v>4163</v>
      </c>
      <c r="L2204" s="1" t="s">
        <v>6</v>
      </c>
      <c r="M2204" s="1" t="s">
        <v>137</v>
      </c>
      <c r="N2204" s="1" t="s">
        <v>138</v>
      </c>
      <c r="O2204" s="1" t="s">
        <v>7</v>
      </c>
      <c r="P2204" s="1" t="s">
        <v>807</v>
      </c>
      <c r="Q2204" s="14" t="s">
        <v>48636</v>
      </c>
      <c r="R2204" s="1" t="s">
        <v>476</v>
      </c>
      <c r="S2204" s="1" t="s">
        <v>488</v>
      </c>
      <c r="T2204" s="1" t="s">
        <v>6946</v>
      </c>
      <c r="U2204" s="21">
        <v>23.55</v>
      </c>
      <c r="V2204" s="21">
        <v>1244.99</v>
      </c>
      <c r="W2204" s="21">
        <f t="shared" si="136"/>
        <v>1268.54</v>
      </c>
      <c r="X2204" s="23">
        <f t="shared" si="137"/>
        <v>1.8564649124190015E-2</v>
      </c>
      <c r="Y2204" s="2">
        <v>17.36</v>
      </c>
      <c r="Z2204" s="2">
        <v>220.38</v>
      </c>
      <c r="AA2204" s="3">
        <f t="shared" si="138"/>
        <v>237.74</v>
      </c>
      <c r="AB2204" s="8">
        <f t="shared" si="139"/>
        <v>7.3020947253301924E-2</v>
      </c>
    </row>
    <row r="2205" spans="1:28" ht="10.5" x14ac:dyDescent="0.15">
      <c r="A2205" s="35">
        <v>311650</v>
      </c>
      <c r="B2205" s="1" t="s">
        <v>0</v>
      </c>
      <c r="C2205" s="1" t="s">
        <v>22</v>
      </c>
      <c r="E2205" s="1" t="s">
        <v>14195</v>
      </c>
      <c r="F2205" s="1" t="s">
        <v>2</v>
      </c>
      <c r="G2205" s="1" t="s">
        <v>2</v>
      </c>
      <c r="H2205" s="1" t="s">
        <v>14196</v>
      </c>
      <c r="I2205" s="1" t="s">
        <v>14197</v>
      </c>
      <c r="J2205" s="1" t="s">
        <v>37</v>
      </c>
      <c r="K2205" s="1" t="s">
        <v>14198</v>
      </c>
      <c r="L2205" s="1" t="s">
        <v>2</v>
      </c>
      <c r="M2205" s="1" t="s">
        <v>120</v>
      </c>
      <c r="N2205" s="1" t="s">
        <v>120</v>
      </c>
      <c r="O2205" s="1" t="s">
        <v>7</v>
      </c>
      <c r="P2205" s="1" t="s">
        <v>807</v>
      </c>
      <c r="Q2205" s="14" t="s">
        <v>48637</v>
      </c>
      <c r="R2205" s="1" t="s">
        <v>476</v>
      </c>
      <c r="S2205" s="1" t="s">
        <v>488</v>
      </c>
      <c r="T2205" s="1" t="s">
        <v>14199</v>
      </c>
      <c r="U2205" s="21">
        <v>5.85</v>
      </c>
      <c r="V2205" s="21">
        <v>2280.67</v>
      </c>
      <c r="W2205" s="21">
        <f t="shared" si="136"/>
        <v>2286.52</v>
      </c>
      <c r="X2205" s="23">
        <f t="shared" si="137"/>
        <v>2.5584731382187779E-3</v>
      </c>
      <c r="Y2205" s="2">
        <v>16.14</v>
      </c>
      <c r="Z2205" s="2">
        <v>826.39</v>
      </c>
      <c r="AA2205" s="3">
        <f t="shared" si="138"/>
        <v>842.53</v>
      </c>
      <c r="AB2205" s="8">
        <f t="shared" si="139"/>
        <v>1.9156587895979967E-2</v>
      </c>
    </row>
    <row r="2206" spans="1:28" ht="10.5" x14ac:dyDescent="0.15">
      <c r="A2206" s="35">
        <v>68896</v>
      </c>
      <c r="B2206" s="1" t="s">
        <v>0</v>
      </c>
      <c r="C2206" s="1" t="s">
        <v>22</v>
      </c>
      <c r="E2206" s="1" t="s">
        <v>3311</v>
      </c>
      <c r="F2206" s="1" t="s">
        <v>2</v>
      </c>
      <c r="G2206" s="1" t="s">
        <v>2</v>
      </c>
      <c r="H2206" s="1" t="s">
        <v>3312</v>
      </c>
      <c r="I2206" s="1" t="s">
        <v>3313</v>
      </c>
      <c r="J2206" s="1" t="s">
        <v>24</v>
      </c>
      <c r="K2206" s="1" t="s">
        <v>3314</v>
      </c>
      <c r="L2206" s="1" t="s">
        <v>2</v>
      </c>
      <c r="M2206" s="1" t="s">
        <v>120</v>
      </c>
      <c r="N2206" s="1" t="s">
        <v>120</v>
      </c>
      <c r="O2206" s="1" t="s">
        <v>7</v>
      </c>
      <c r="P2206" s="1" t="s">
        <v>807</v>
      </c>
      <c r="Q2206" s="14" t="s">
        <v>48637</v>
      </c>
      <c r="R2206" s="1" t="s">
        <v>476</v>
      </c>
      <c r="S2206" s="1" t="s">
        <v>488</v>
      </c>
      <c r="T2206" s="1" t="s">
        <v>3315</v>
      </c>
      <c r="U2206" s="21">
        <v>20.350000000000001</v>
      </c>
      <c r="V2206" s="21">
        <v>421.4</v>
      </c>
      <c r="W2206" s="21">
        <f t="shared" si="136"/>
        <v>441.75</v>
      </c>
      <c r="X2206" s="23">
        <f t="shared" si="137"/>
        <v>4.6066779852857953E-2</v>
      </c>
      <c r="Y2206" s="2">
        <v>12.5</v>
      </c>
      <c r="Z2206" s="2">
        <v>363.49</v>
      </c>
      <c r="AA2206" s="3">
        <f t="shared" si="138"/>
        <v>375.99</v>
      </c>
      <c r="AB2206" s="8">
        <f t="shared" si="139"/>
        <v>3.3245565041623446E-2</v>
      </c>
    </row>
    <row r="2207" spans="1:28" ht="10.5" x14ac:dyDescent="0.15">
      <c r="A2207" s="35">
        <v>128868</v>
      </c>
      <c r="B2207" s="1" t="s">
        <v>0</v>
      </c>
      <c r="C2207" s="1" t="s">
        <v>22</v>
      </c>
      <c r="E2207" s="1" t="s">
        <v>9038</v>
      </c>
      <c r="F2207" s="1" t="s">
        <v>2</v>
      </c>
      <c r="G2207" s="1" t="s">
        <v>2</v>
      </c>
      <c r="H2207" s="1" t="s">
        <v>9039</v>
      </c>
      <c r="I2207" s="1" t="s">
        <v>5346</v>
      </c>
      <c r="J2207" s="1" t="s">
        <v>24</v>
      </c>
      <c r="K2207" s="1" t="s">
        <v>5347</v>
      </c>
      <c r="L2207" s="1" t="s">
        <v>2</v>
      </c>
      <c r="M2207" s="1" t="s">
        <v>120</v>
      </c>
      <c r="N2207" s="1" t="s">
        <v>120</v>
      </c>
      <c r="O2207" s="1" t="s">
        <v>7</v>
      </c>
      <c r="P2207" s="1" t="s">
        <v>807</v>
      </c>
      <c r="Q2207" s="14" t="s">
        <v>48637</v>
      </c>
      <c r="R2207" s="1" t="s">
        <v>476</v>
      </c>
      <c r="S2207" s="1" t="s">
        <v>488</v>
      </c>
      <c r="T2207" s="1" t="s">
        <v>9040</v>
      </c>
      <c r="U2207" s="21">
        <v>208.64</v>
      </c>
      <c r="V2207" s="21">
        <v>1739.12</v>
      </c>
      <c r="W2207" s="21">
        <f t="shared" si="136"/>
        <v>1947.7599999999998</v>
      </c>
      <c r="X2207" s="23">
        <f t="shared" si="137"/>
        <v>0.10711792007228817</v>
      </c>
      <c r="Y2207" s="2">
        <v>11.45</v>
      </c>
      <c r="Z2207" s="2">
        <v>407.39</v>
      </c>
      <c r="AA2207" s="3">
        <f t="shared" si="138"/>
        <v>418.84</v>
      </c>
      <c r="AB2207" s="8">
        <f t="shared" si="139"/>
        <v>2.7337408079457549E-2</v>
      </c>
    </row>
    <row r="2208" spans="1:28" ht="10.5" x14ac:dyDescent="0.15">
      <c r="A2208" s="35">
        <v>133417</v>
      </c>
      <c r="B2208" s="1" t="s">
        <v>0</v>
      </c>
      <c r="C2208" s="1" t="s">
        <v>22</v>
      </c>
      <c r="E2208" s="1" t="s">
        <v>8299</v>
      </c>
      <c r="F2208" s="1" t="s">
        <v>2</v>
      </c>
      <c r="G2208" s="1" t="s">
        <v>8300</v>
      </c>
      <c r="H2208" s="1" t="s">
        <v>8301</v>
      </c>
      <c r="I2208" s="1" t="s">
        <v>2038</v>
      </c>
      <c r="J2208" s="1" t="s">
        <v>104</v>
      </c>
      <c r="K2208" s="1" t="s">
        <v>7710</v>
      </c>
      <c r="L2208" s="1" t="s">
        <v>2</v>
      </c>
      <c r="M2208" s="1" t="s">
        <v>120</v>
      </c>
      <c r="N2208" s="1" t="s">
        <v>120</v>
      </c>
      <c r="O2208" s="1" t="s">
        <v>7</v>
      </c>
      <c r="P2208" s="1" t="s">
        <v>807</v>
      </c>
      <c r="Q2208" s="14" t="s">
        <v>48637</v>
      </c>
      <c r="R2208" s="1" t="s">
        <v>476</v>
      </c>
      <c r="S2208" s="1" t="s">
        <v>488</v>
      </c>
      <c r="T2208" s="1" t="s">
        <v>8302</v>
      </c>
      <c r="U2208" s="21"/>
      <c r="V2208" s="21"/>
      <c r="W2208" s="21">
        <f t="shared" si="136"/>
        <v>0</v>
      </c>
      <c r="X2208" s="23" t="e">
        <f t="shared" si="137"/>
        <v>#DIV/0!</v>
      </c>
      <c r="Y2208" s="2">
        <v>9.6</v>
      </c>
      <c r="Z2208" s="2">
        <v>127.9</v>
      </c>
      <c r="AA2208" s="3">
        <f t="shared" si="138"/>
        <v>137.5</v>
      </c>
      <c r="AB2208" s="8">
        <f t="shared" si="139"/>
        <v>6.9818181818181821E-2</v>
      </c>
    </row>
    <row r="2209" spans="1:28" ht="10.5" x14ac:dyDescent="0.15">
      <c r="A2209" s="35">
        <v>130284</v>
      </c>
      <c r="B2209" s="1" t="s">
        <v>0</v>
      </c>
      <c r="C2209" s="1" t="s">
        <v>22</v>
      </c>
      <c r="E2209" s="1" t="s">
        <v>7364</v>
      </c>
      <c r="F2209" s="1" t="s">
        <v>2</v>
      </c>
      <c r="G2209" s="1" t="s">
        <v>7365</v>
      </c>
      <c r="H2209" s="1" t="s">
        <v>7366</v>
      </c>
      <c r="I2209" s="1" t="s">
        <v>5351</v>
      </c>
      <c r="J2209" s="1" t="s">
        <v>53</v>
      </c>
      <c r="K2209" s="1" t="s">
        <v>5352</v>
      </c>
      <c r="L2209" s="1" t="s">
        <v>2</v>
      </c>
      <c r="M2209" s="1" t="s">
        <v>120</v>
      </c>
      <c r="N2209" s="1" t="s">
        <v>120</v>
      </c>
      <c r="O2209" s="1" t="s">
        <v>7</v>
      </c>
      <c r="P2209" s="1" t="s">
        <v>807</v>
      </c>
      <c r="Q2209" s="14" t="s">
        <v>48637</v>
      </c>
      <c r="R2209" s="1" t="s">
        <v>476</v>
      </c>
      <c r="S2209" s="1" t="s">
        <v>488</v>
      </c>
      <c r="T2209" s="1" t="s">
        <v>7367</v>
      </c>
      <c r="U2209" s="21">
        <v>12</v>
      </c>
      <c r="V2209" s="21">
        <v>1446.51</v>
      </c>
      <c r="W2209" s="21">
        <f t="shared" si="136"/>
        <v>1458.51</v>
      </c>
      <c r="X2209" s="23">
        <f t="shared" si="137"/>
        <v>8.2275747166628953E-3</v>
      </c>
      <c r="Y2209" s="2">
        <v>9.25</v>
      </c>
      <c r="Z2209" s="2">
        <v>922.75</v>
      </c>
      <c r="AA2209" s="3">
        <f t="shared" si="138"/>
        <v>932</v>
      </c>
      <c r="AB2209" s="8">
        <f t="shared" si="139"/>
        <v>9.9248927038626603E-3</v>
      </c>
    </row>
    <row r="2210" spans="1:28" ht="10.5" x14ac:dyDescent="0.15">
      <c r="A2210" s="35">
        <v>387946</v>
      </c>
      <c r="B2210" s="1" t="s">
        <v>0</v>
      </c>
      <c r="C2210" s="1" t="s">
        <v>22</v>
      </c>
      <c r="E2210" s="1" t="s">
        <v>13918</v>
      </c>
      <c r="F2210" s="1" t="s">
        <v>2</v>
      </c>
      <c r="G2210" s="1" t="s">
        <v>13919</v>
      </c>
      <c r="H2210" s="1" t="s">
        <v>13920</v>
      </c>
      <c r="I2210" s="1" t="s">
        <v>13921</v>
      </c>
      <c r="J2210" s="1" t="s">
        <v>1843</v>
      </c>
      <c r="K2210" s="1" t="s">
        <v>13922</v>
      </c>
      <c r="L2210" s="1" t="s">
        <v>6</v>
      </c>
      <c r="M2210" s="1" t="s">
        <v>289</v>
      </c>
      <c r="N2210" s="1" t="s">
        <v>289</v>
      </c>
      <c r="O2210" s="1" t="s">
        <v>7</v>
      </c>
      <c r="P2210" s="1" t="s">
        <v>807</v>
      </c>
      <c r="Q2210" s="14" t="s">
        <v>48637</v>
      </c>
      <c r="R2210" s="1" t="s">
        <v>476</v>
      </c>
      <c r="S2210" s="1" t="s">
        <v>488</v>
      </c>
      <c r="T2210" s="1" t="s">
        <v>13923</v>
      </c>
      <c r="U2210" s="21">
        <v>0</v>
      </c>
      <c r="V2210" s="21">
        <v>4098.59</v>
      </c>
      <c r="W2210" s="21">
        <f t="shared" si="136"/>
        <v>4098.59</v>
      </c>
      <c r="X2210" s="23">
        <f t="shared" si="137"/>
        <v>0</v>
      </c>
      <c r="Y2210" s="2">
        <v>9.07</v>
      </c>
      <c r="Z2210" s="2">
        <v>2375.8000000000002</v>
      </c>
      <c r="AA2210" s="3">
        <f t="shared" si="138"/>
        <v>2384.8700000000003</v>
      </c>
      <c r="AB2210" s="8">
        <f t="shared" si="139"/>
        <v>3.803142309643712E-3</v>
      </c>
    </row>
    <row r="2211" spans="1:28" ht="10.5" x14ac:dyDescent="0.15">
      <c r="A2211" s="35">
        <v>107970</v>
      </c>
      <c r="B2211" s="1" t="s">
        <v>0</v>
      </c>
      <c r="C2211" s="1" t="s">
        <v>22</v>
      </c>
      <c r="E2211" s="1" t="s">
        <v>6312</v>
      </c>
      <c r="F2211" s="1" t="s">
        <v>2</v>
      </c>
      <c r="G2211" s="1" t="s">
        <v>6313</v>
      </c>
      <c r="H2211" s="1" t="s">
        <v>6314</v>
      </c>
      <c r="I2211" s="1" t="s">
        <v>1802</v>
      </c>
      <c r="J2211" s="1" t="s">
        <v>118</v>
      </c>
      <c r="K2211" s="1" t="s">
        <v>1803</v>
      </c>
      <c r="L2211" s="1" t="s">
        <v>2</v>
      </c>
      <c r="M2211" s="1" t="s">
        <v>120</v>
      </c>
      <c r="N2211" s="1" t="s">
        <v>120</v>
      </c>
      <c r="O2211" s="1" t="s">
        <v>7</v>
      </c>
      <c r="P2211" s="1" t="s">
        <v>807</v>
      </c>
      <c r="Q2211" s="14" t="s">
        <v>48637</v>
      </c>
      <c r="R2211" s="1" t="s">
        <v>476</v>
      </c>
      <c r="S2211" s="1" t="s">
        <v>488</v>
      </c>
      <c r="T2211" s="1" t="s">
        <v>6315</v>
      </c>
      <c r="U2211" s="21">
        <v>9.32</v>
      </c>
      <c r="V2211" s="21">
        <v>1261.4000000000001</v>
      </c>
      <c r="W2211" s="21">
        <f t="shared" si="136"/>
        <v>1270.72</v>
      </c>
      <c r="X2211" s="23">
        <f t="shared" si="137"/>
        <v>7.334424578191891E-3</v>
      </c>
      <c r="Y2211" s="2">
        <v>7.09</v>
      </c>
      <c r="Z2211" s="2">
        <v>745.11</v>
      </c>
      <c r="AA2211" s="3">
        <f t="shared" si="138"/>
        <v>752.2</v>
      </c>
      <c r="AB2211" s="8">
        <f t="shared" si="139"/>
        <v>9.4256846583355477E-3</v>
      </c>
    </row>
    <row r="2212" spans="1:28" ht="10.5" x14ac:dyDescent="0.15">
      <c r="A2212" s="35">
        <v>102644</v>
      </c>
      <c r="B2212" s="1" t="s">
        <v>0</v>
      </c>
      <c r="C2212" s="1" t="s">
        <v>22</v>
      </c>
      <c r="E2212" s="1" t="s">
        <v>7065</v>
      </c>
      <c r="F2212" s="1" t="s">
        <v>2</v>
      </c>
      <c r="G2212" s="1" t="s">
        <v>2</v>
      </c>
      <c r="H2212" s="1" t="s">
        <v>7066</v>
      </c>
      <c r="I2212" s="1" t="s">
        <v>7067</v>
      </c>
      <c r="J2212" s="1" t="s">
        <v>586</v>
      </c>
      <c r="K2212" s="1" t="s">
        <v>7068</v>
      </c>
      <c r="L2212" s="1" t="s">
        <v>2</v>
      </c>
      <c r="M2212" s="1" t="s">
        <v>120</v>
      </c>
      <c r="N2212" s="1" t="s">
        <v>120</v>
      </c>
      <c r="O2212" s="1" t="s">
        <v>7</v>
      </c>
      <c r="P2212" s="1" t="s">
        <v>807</v>
      </c>
      <c r="Q2212" s="14" t="s">
        <v>48637</v>
      </c>
      <c r="R2212" s="1" t="s">
        <v>476</v>
      </c>
      <c r="S2212" s="1" t="s">
        <v>488</v>
      </c>
      <c r="T2212" s="1" t="s">
        <v>7069</v>
      </c>
      <c r="U2212" s="21">
        <v>6.3</v>
      </c>
      <c r="V2212" s="21">
        <v>1108.76</v>
      </c>
      <c r="W2212" s="21">
        <f t="shared" si="136"/>
        <v>1115.06</v>
      </c>
      <c r="X2212" s="23">
        <f t="shared" si="137"/>
        <v>5.6499201836672465E-3</v>
      </c>
      <c r="Y2212" s="2">
        <v>6.3</v>
      </c>
      <c r="Z2212" s="2">
        <v>1139.69</v>
      </c>
      <c r="AA2212" s="3">
        <f t="shared" si="138"/>
        <v>1145.99</v>
      </c>
      <c r="AB2212" s="8">
        <f t="shared" si="139"/>
        <v>5.4974301695477268E-3</v>
      </c>
    </row>
    <row r="2213" spans="1:28" ht="10.5" x14ac:dyDescent="0.15">
      <c r="A2213" s="35">
        <v>453914</v>
      </c>
      <c r="B2213" s="1" t="s">
        <v>0</v>
      </c>
      <c r="C2213" s="1" t="s">
        <v>22</v>
      </c>
      <c r="E2213" s="1" t="s">
        <v>14004</v>
      </c>
      <c r="F2213" s="1" t="s">
        <v>2</v>
      </c>
      <c r="G2213" s="1" t="s">
        <v>2</v>
      </c>
      <c r="H2213" s="1" t="s">
        <v>14005</v>
      </c>
      <c r="I2213" s="1" t="s">
        <v>2557</v>
      </c>
      <c r="J2213" s="1" t="s">
        <v>64</v>
      </c>
      <c r="K2213" s="1" t="s">
        <v>3265</v>
      </c>
      <c r="L2213" s="1" t="s">
        <v>2</v>
      </c>
      <c r="M2213" s="1" t="s">
        <v>120</v>
      </c>
      <c r="N2213" s="1" t="s">
        <v>120</v>
      </c>
      <c r="O2213" s="1" t="s">
        <v>7</v>
      </c>
      <c r="P2213" s="1" t="s">
        <v>807</v>
      </c>
      <c r="Q2213" s="14" t="s">
        <v>48637</v>
      </c>
      <c r="R2213" s="1" t="s">
        <v>476</v>
      </c>
      <c r="S2213" s="1" t="s">
        <v>488</v>
      </c>
      <c r="T2213" s="1" t="s">
        <v>14006</v>
      </c>
      <c r="U2213" s="21">
        <v>102.95</v>
      </c>
      <c r="V2213" s="21">
        <v>6721.11</v>
      </c>
      <c r="W2213" s="21">
        <f t="shared" si="136"/>
        <v>6824.0599999999995</v>
      </c>
      <c r="X2213" s="23">
        <f t="shared" si="137"/>
        <v>1.508632690802836E-2</v>
      </c>
      <c r="Y2213" s="2">
        <v>6.15</v>
      </c>
      <c r="Z2213" s="2">
        <v>4457.03</v>
      </c>
      <c r="AA2213" s="3">
        <f t="shared" si="138"/>
        <v>4463.1799999999994</v>
      </c>
      <c r="AB2213" s="8">
        <f t="shared" si="139"/>
        <v>1.3779412884983356E-3</v>
      </c>
    </row>
    <row r="2214" spans="1:28" ht="10.5" x14ac:dyDescent="0.15">
      <c r="A2214" s="35">
        <v>306842</v>
      </c>
      <c r="B2214" s="1" t="s">
        <v>0</v>
      </c>
      <c r="C2214" s="1" t="s">
        <v>22</v>
      </c>
      <c r="E2214" s="1" t="s">
        <v>13384</v>
      </c>
      <c r="F2214" s="1" t="s">
        <v>2</v>
      </c>
      <c r="G2214" s="1" t="s">
        <v>3757</v>
      </c>
      <c r="H2214" s="1" t="s">
        <v>13385</v>
      </c>
      <c r="I2214" s="1" t="s">
        <v>7761</v>
      </c>
      <c r="J2214" s="1" t="s">
        <v>113</v>
      </c>
      <c r="K2214" s="1" t="s">
        <v>13386</v>
      </c>
      <c r="L2214" s="1" t="s">
        <v>2</v>
      </c>
      <c r="M2214" s="1" t="s">
        <v>120</v>
      </c>
      <c r="N2214" s="1" t="s">
        <v>120</v>
      </c>
      <c r="O2214" s="1" t="s">
        <v>7</v>
      </c>
      <c r="P2214" s="1" t="s">
        <v>807</v>
      </c>
      <c r="Q2214" s="14" t="s">
        <v>48637</v>
      </c>
      <c r="R2214" s="1" t="s">
        <v>476</v>
      </c>
      <c r="S2214" s="1" t="s">
        <v>488</v>
      </c>
      <c r="T2214" s="1" t="s">
        <v>13387</v>
      </c>
      <c r="U2214" s="21">
        <v>0</v>
      </c>
      <c r="V2214" s="21">
        <v>27776.81</v>
      </c>
      <c r="W2214" s="21">
        <f t="shared" si="136"/>
        <v>27776.81</v>
      </c>
      <c r="X2214" s="23">
        <f t="shared" si="137"/>
        <v>0</v>
      </c>
      <c r="Y2214" s="2">
        <v>5</v>
      </c>
      <c r="Z2214" s="2">
        <v>14778.78</v>
      </c>
      <c r="AA2214" s="3">
        <f t="shared" si="138"/>
        <v>14783.78</v>
      </c>
      <c r="AB2214" s="8">
        <f t="shared" si="139"/>
        <v>3.3820849606798801E-4</v>
      </c>
    </row>
    <row r="2215" spans="1:28" ht="10.5" x14ac:dyDescent="0.15">
      <c r="A2215" s="35">
        <v>52940</v>
      </c>
      <c r="B2215" s="1" t="s">
        <v>0</v>
      </c>
      <c r="C2215" s="1" t="s">
        <v>22</v>
      </c>
      <c r="E2215" s="1" t="s">
        <v>2470</v>
      </c>
      <c r="F2215" s="1" t="s">
        <v>2</v>
      </c>
      <c r="G2215" s="1" t="s">
        <v>2</v>
      </c>
      <c r="H2215" s="1" t="s">
        <v>2471</v>
      </c>
      <c r="I2215" s="1" t="s">
        <v>933</v>
      </c>
      <c r="J2215" s="1" t="s">
        <v>24</v>
      </c>
      <c r="K2215" s="1" t="s">
        <v>2472</v>
      </c>
      <c r="L2215" s="1" t="s">
        <v>2</v>
      </c>
      <c r="M2215" s="1" t="s">
        <v>120</v>
      </c>
      <c r="N2215" s="1" t="s">
        <v>120</v>
      </c>
      <c r="O2215" s="1" t="s">
        <v>7</v>
      </c>
      <c r="P2215" s="1" t="s">
        <v>807</v>
      </c>
      <c r="Q2215" s="14" t="s">
        <v>48637</v>
      </c>
      <c r="R2215" s="1" t="s">
        <v>476</v>
      </c>
      <c r="S2215" s="1" t="s">
        <v>488</v>
      </c>
      <c r="T2215" s="1" t="s">
        <v>2473</v>
      </c>
      <c r="U2215" s="21">
        <v>0</v>
      </c>
      <c r="V2215" s="21">
        <v>8444.59</v>
      </c>
      <c r="W2215" s="21">
        <f t="shared" si="136"/>
        <v>8444.59</v>
      </c>
      <c r="X2215" s="23">
        <f t="shared" si="137"/>
        <v>0</v>
      </c>
      <c r="Y2215" s="2">
        <v>4.5</v>
      </c>
      <c r="Z2215" s="2">
        <v>3041.94</v>
      </c>
      <c r="AA2215" s="3">
        <f t="shared" si="138"/>
        <v>3046.44</v>
      </c>
      <c r="AB2215" s="8">
        <f t="shared" si="139"/>
        <v>1.4771339662031748E-3</v>
      </c>
    </row>
    <row r="2216" spans="1:28" ht="10.5" x14ac:dyDescent="0.15">
      <c r="A2216" s="35">
        <v>53483</v>
      </c>
      <c r="B2216" s="1" t="s">
        <v>0</v>
      </c>
      <c r="C2216" s="1" t="s">
        <v>22</v>
      </c>
      <c r="E2216" s="1" t="s">
        <v>3156</v>
      </c>
      <c r="F2216" s="1" t="s">
        <v>2</v>
      </c>
      <c r="G2216" s="1" t="s">
        <v>2</v>
      </c>
      <c r="H2216" s="1" t="s">
        <v>3157</v>
      </c>
      <c r="I2216" s="1" t="s">
        <v>1151</v>
      </c>
      <c r="J2216" s="1" t="s">
        <v>24</v>
      </c>
      <c r="K2216" s="1" t="s">
        <v>980</v>
      </c>
      <c r="L2216" s="1" t="s">
        <v>2</v>
      </c>
      <c r="M2216" s="1" t="s">
        <v>120</v>
      </c>
      <c r="N2216" s="1" t="s">
        <v>120</v>
      </c>
      <c r="O2216" s="1" t="s">
        <v>7</v>
      </c>
      <c r="P2216" s="1" t="s">
        <v>807</v>
      </c>
      <c r="Q2216" s="14" t="s">
        <v>48637</v>
      </c>
      <c r="R2216" s="1" t="s">
        <v>476</v>
      </c>
      <c r="S2216" s="1" t="s">
        <v>488</v>
      </c>
      <c r="T2216" s="1" t="s">
        <v>3158</v>
      </c>
      <c r="U2216" s="21">
        <v>0</v>
      </c>
      <c r="V2216" s="21">
        <v>1539.51</v>
      </c>
      <c r="W2216" s="21">
        <f t="shared" si="136"/>
        <v>1539.51</v>
      </c>
      <c r="X2216" s="23">
        <f t="shared" si="137"/>
        <v>0</v>
      </c>
      <c r="Y2216" s="2">
        <v>3.55</v>
      </c>
      <c r="Z2216" s="2">
        <v>432.66</v>
      </c>
      <c r="AA2216" s="3">
        <f t="shared" si="138"/>
        <v>436.21000000000004</v>
      </c>
      <c r="AB2216" s="8">
        <f t="shared" si="139"/>
        <v>8.1382820201279186E-3</v>
      </c>
    </row>
    <row r="2217" spans="1:28" ht="10.5" x14ac:dyDescent="0.15">
      <c r="A2217" s="35">
        <v>388842</v>
      </c>
      <c r="B2217" s="1" t="s">
        <v>0</v>
      </c>
      <c r="C2217" s="1" t="s">
        <v>22</v>
      </c>
      <c r="E2217" s="1" t="s">
        <v>16002</v>
      </c>
      <c r="F2217" s="1" t="s">
        <v>2</v>
      </c>
      <c r="G2217" s="1" t="s">
        <v>2</v>
      </c>
      <c r="H2217" s="1" t="s">
        <v>16003</v>
      </c>
      <c r="I2217" s="1" t="s">
        <v>3703</v>
      </c>
      <c r="J2217" s="1" t="s">
        <v>24</v>
      </c>
      <c r="K2217" s="1" t="s">
        <v>16004</v>
      </c>
      <c r="L2217" s="1" t="s">
        <v>2</v>
      </c>
      <c r="M2217" s="1" t="s">
        <v>120</v>
      </c>
      <c r="N2217" s="1" t="s">
        <v>120</v>
      </c>
      <c r="O2217" s="1" t="s">
        <v>7</v>
      </c>
      <c r="P2217" s="1" t="s">
        <v>807</v>
      </c>
      <c r="Q2217" s="14" t="s">
        <v>48637</v>
      </c>
      <c r="R2217" s="1" t="s">
        <v>476</v>
      </c>
      <c r="S2217" s="1" t="s">
        <v>488</v>
      </c>
      <c r="T2217" s="1" t="s">
        <v>16005</v>
      </c>
      <c r="U2217" s="21">
        <v>164.52</v>
      </c>
      <c r="V2217" s="21">
        <v>6163.24</v>
      </c>
      <c r="W2217" s="21">
        <f t="shared" si="136"/>
        <v>6327.76</v>
      </c>
      <c r="X2217" s="23">
        <f t="shared" si="137"/>
        <v>2.59997218605004E-2</v>
      </c>
      <c r="Y2217" s="2">
        <v>2.2999999999999998</v>
      </c>
      <c r="Z2217" s="2">
        <v>2533.34</v>
      </c>
      <c r="AA2217" s="3">
        <f t="shared" si="138"/>
        <v>2535.6400000000003</v>
      </c>
      <c r="AB2217" s="8">
        <f t="shared" si="139"/>
        <v>9.0706882680506682E-4</v>
      </c>
    </row>
    <row r="2218" spans="1:28" ht="10.5" x14ac:dyDescent="0.15">
      <c r="A2218" s="35">
        <v>51223</v>
      </c>
      <c r="B2218" s="1" t="s">
        <v>0</v>
      </c>
      <c r="C2218" s="1" t="s">
        <v>22</v>
      </c>
      <c r="E2218" s="1" t="s">
        <v>1650</v>
      </c>
      <c r="F2218" s="1" t="s">
        <v>2</v>
      </c>
      <c r="G2218" s="1" t="s">
        <v>2</v>
      </c>
      <c r="H2218" s="1" t="s">
        <v>1651</v>
      </c>
      <c r="I2218" s="1" t="s">
        <v>1203</v>
      </c>
      <c r="J2218" s="1" t="s">
        <v>24</v>
      </c>
      <c r="K2218" s="1" t="s">
        <v>1204</v>
      </c>
      <c r="L2218" s="1" t="s">
        <v>34</v>
      </c>
      <c r="M2218" s="1" t="s">
        <v>976</v>
      </c>
      <c r="N2218" s="1" t="s">
        <v>977</v>
      </c>
      <c r="O2218" s="1" t="s">
        <v>7</v>
      </c>
      <c r="P2218" s="1" t="s">
        <v>954</v>
      </c>
      <c r="Q2218" s="14" t="s">
        <v>6643</v>
      </c>
      <c r="R2218" s="1" t="s">
        <v>29</v>
      </c>
      <c r="S2218" s="1" t="s">
        <v>30</v>
      </c>
      <c r="T2218" s="1" t="s">
        <v>1652</v>
      </c>
      <c r="U2218" s="21">
        <v>4423.6000000000004</v>
      </c>
      <c r="V2218" s="21">
        <v>20383.150000000001</v>
      </c>
      <c r="W2218" s="21">
        <f t="shared" si="136"/>
        <v>24806.75</v>
      </c>
      <c r="X2218" s="23">
        <f t="shared" si="137"/>
        <v>0.17832243240247111</v>
      </c>
      <c r="Y2218" s="2">
        <v>2457.84</v>
      </c>
      <c r="Z2218" s="2">
        <v>9029.74</v>
      </c>
      <c r="AA2218" s="3">
        <f t="shared" si="138"/>
        <v>11487.58</v>
      </c>
      <c r="AB2218" s="8">
        <f t="shared" si="139"/>
        <v>0.21395629018470383</v>
      </c>
    </row>
    <row r="2219" spans="1:28" ht="10.5" x14ac:dyDescent="0.15">
      <c r="A2219" s="35">
        <v>458376</v>
      </c>
      <c r="B2219" s="1" t="s">
        <v>0</v>
      </c>
      <c r="C2219" s="1" t="s">
        <v>22</v>
      </c>
      <c r="E2219" s="1" t="s">
        <v>17411</v>
      </c>
      <c r="F2219" s="1" t="s">
        <v>2</v>
      </c>
      <c r="G2219" s="1" t="s">
        <v>13378</v>
      </c>
      <c r="H2219" s="1" t="s">
        <v>17412</v>
      </c>
      <c r="I2219" s="1" t="s">
        <v>670</v>
      </c>
      <c r="J2219" s="1" t="s">
        <v>24</v>
      </c>
      <c r="K2219" s="1" t="s">
        <v>17413</v>
      </c>
      <c r="L2219" s="1" t="s">
        <v>57</v>
      </c>
      <c r="M2219" s="1" t="s">
        <v>137</v>
      </c>
      <c r="N2219" s="1" t="s">
        <v>138</v>
      </c>
      <c r="O2219" s="1" t="s">
        <v>7</v>
      </c>
      <c r="P2219" s="1" t="s">
        <v>954</v>
      </c>
      <c r="Q2219" s="14" t="s">
        <v>48636</v>
      </c>
      <c r="R2219" s="1" t="s">
        <v>29</v>
      </c>
      <c r="S2219" s="1" t="s">
        <v>30</v>
      </c>
      <c r="T2219" s="1" t="s">
        <v>17414</v>
      </c>
      <c r="U2219" s="21">
        <v>69.3</v>
      </c>
      <c r="V2219" s="21">
        <v>3777.59</v>
      </c>
      <c r="W2219" s="21">
        <f t="shared" si="136"/>
        <v>3846.8900000000003</v>
      </c>
      <c r="X2219" s="23">
        <f t="shared" si="137"/>
        <v>1.8014552014744376E-2</v>
      </c>
      <c r="Y2219" s="2">
        <v>95</v>
      </c>
      <c r="Z2219" s="2">
        <v>5036.18</v>
      </c>
      <c r="AA2219" s="3">
        <f t="shared" si="138"/>
        <v>5131.18</v>
      </c>
      <c r="AB2219" s="8">
        <f t="shared" si="139"/>
        <v>1.8514259877844861E-2</v>
      </c>
    </row>
    <row r="2220" spans="1:28" ht="10.5" x14ac:dyDescent="0.15">
      <c r="A2220" s="35">
        <v>205676</v>
      </c>
      <c r="B2220" s="1" t="s">
        <v>0</v>
      </c>
      <c r="C2220" s="1" t="s">
        <v>22</v>
      </c>
      <c r="E2220" s="1" t="s">
        <v>8705</v>
      </c>
      <c r="F2220" s="1" t="s">
        <v>2</v>
      </c>
      <c r="G2220" s="1" t="s">
        <v>8706</v>
      </c>
      <c r="H2220" s="1" t="s">
        <v>8707</v>
      </c>
      <c r="I2220" s="1" t="s">
        <v>117</v>
      </c>
      <c r="J2220" s="1" t="s">
        <v>118</v>
      </c>
      <c r="K2220" s="1" t="s">
        <v>4119</v>
      </c>
      <c r="L2220" s="1" t="s">
        <v>2</v>
      </c>
      <c r="M2220" s="1" t="s">
        <v>120</v>
      </c>
      <c r="N2220" s="1" t="s">
        <v>120</v>
      </c>
      <c r="O2220" s="1" t="s">
        <v>7</v>
      </c>
      <c r="P2220" s="1" t="s">
        <v>761</v>
      </c>
      <c r="Q2220" s="14" t="s">
        <v>48637</v>
      </c>
      <c r="R2220" s="1" t="s">
        <v>476</v>
      </c>
      <c r="S2220" s="1" t="s">
        <v>488</v>
      </c>
      <c r="T2220" s="1" t="s">
        <v>8708</v>
      </c>
      <c r="U2220" s="21"/>
      <c r="V2220" s="21"/>
      <c r="W2220" s="21">
        <f t="shared" si="136"/>
        <v>0</v>
      </c>
      <c r="X2220" s="23" t="e">
        <f t="shared" si="137"/>
        <v>#DIV/0!</v>
      </c>
      <c r="Y2220" s="2">
        <v>7841.69</v>
      </c>
      <c r="Z2220" s="2">
        <v>1517.31</v>
      </c>
      <c r="AA2220" s="3">
        <f t="shared" si="138"/>
        <v>9359</v>
      </c>
      <c r="AB2220" s="8">
        <f t="shared" si="139"/>
        <v>0.83787690992627417</v>
      </c>
    </row>
    <row r="2221" spans="1:28" ht="10.5" x14ac:dyDescent="0.15">
      <c r="A2221" s="35">
        <v>206131</v>
      </c>
      <c r="B2221" s="1" t="s">
        <v>0</v>
      </c>
      <c r="C2221" s="1" t="s">
        <v>22</v>
      </c>
      <c r="E2221" s="1" t="s">
        <v>9061</v>
      </c>
      <c r="F2221" s="1" t="s">
        <v>2</v>
      </c>
      <c r="G2221" s="1" t="s">
        <v>9062</v>
      </c>
      <c r="H2221" s="1" t="s">
        <v>9063</v>
      </c>
      <c r="I2221" s="1" t="s">
        <v>295</v>
      </c>
      <c r="J2221" s="1" t="s">
        <v>24</v>
      </c>
      <c r="K2221" s="1" t="s">
        <v>9064</v>
      </c>
      <c r="L2221" s="1" t="s">
        <v>2</v>
      </c>
      <c r="M2221" s="1" t="s">
        <v>120</v>
      </c>
      <c r="N2221" s="1" t="s">
        <v>120</v>
      </c>
      <c r="O2221" s="1" t="s">
        <v>7</v>
      </c>
      <c r="P2221" s="1" t="s">
        <v>761</v>
      </c>
      <c r="Q2221" s="14" t="s">
        <v>48637</v>
      </c>
      <c r="R2221" s="1" t="s">
        <v>476</v>
      </c>
      <c r="S2221" s="1" t="s">
        <v>488</v>
      </c>
      <c r="T2221" s="1" t="s">
        <v>9065</v>
      </c>
      <c r="U2221" s="21"/>
      <c r="V2221" s="21"/>
      <c r="W2221" s="21">
        <f t="shared" si="136"/>
        <v>0</v>
      </c>
      <c r="X2221" s="23" t="e">
        <f t="shared" si="137"/>
        <v>#DIV/0!</v>
      </c>
      <c r="Y2221" s="2">
        <v>2527.84</v>
      </c>
      <c r="Z2221" s="3">
        <v>0</v>
      </c>
      <c r="AA2221" s="3">
        <f t="shared" si="138"/>
        <v>2527.84</v>
      </c>
      <c r="AB2221" s="8">
        <f t="shared" si="139"/>
        <v>1</v>
      </c>
    </row>
    <row r="2222" spans="1:28" ht="10.5" x14ac:dyDescent="0.15">
      <c r="A2222" s="35">
        <v>307372</v>
      </c>
      <c r="B2222" s="1" t="s">
        <v>0</v>
      </c>
      <c r="C2222" s="1" t="s">
        <v>22</v>
      </c>
      <c r="E2222" s="1" t="s">
        <v>11708</v>
      </c>
      <c r="F2222" s="1" t="s">
        <v>2</v>
      </c>
      <c r="G2222" s="1" t="s">
        <v>11709</v>
      </c>
      <c r="H2222" s="1" t="s">
        <v>11710</v>
      </c>
      <c r="I2222" s="1" t="s">
        <v>9415</v>
      </c>
      <c r="J2222" s="1" t="s">
        <v>11</v>
      </c>
      <c r="K2222" s="1" t="s">
        <v>11711</v>
      </c>
      <c r="L2222" s="1" t="s">
        <v>6</v>
      </c>
      <c r="M2222" s="1" t="s">
        <v>120</v>
      </c>
      <c r="N2222" s="1" t="s">
        <v>120</v>
      </c>
      <c r="O2222" s="1" t="s">
        <v>7</v>
      </c>
      <c r="P2222" s="1" t="s">
        <v>761</v>
      </c>
      <c r="Q2222" s="14" t="s">
        <v>48637</v>
      </c>
      <c r="R2222" s="1" t="s">
        <v>476</v>
      </c>
      <c r="S2222" s="1" t="s">
        <v>488</v>
      </c>
      <c r="T2222" s="1" t="s">
        <v>11712</v>
      </c>
      <c r="U2222" s="21">
        <v>4670.92</v>
      </c>
      <c r="V2222" s="21">
        <v>1100.33</v>
      </c>
      <c r="W2222" s="21">
        <f t="shared" si="136"/>
        <v>5771.25</v>
      </c>
      <c r="X2222" s="23">
        <f t="shared" si="137"/>
        <v>0.80934286333116745</v>
      </c>
      <c r="Y2222" s="2">
        <v>2014</v>
      </c>
      <c r="Z2222" s="2">
        <v>12006.14</v>
      </c>
      <c r="AA2222" s="3">
        <f t="shared" si="138"/>
        <v>14020.14</v>
      </c>
      <c r="AB2222" s="8">
        <f t="shared" si="139"/>
        <v>0.14365049136456556</v>
      </c>
    </row>
    <row r="2223" spans="1:28" ht="10.5" x14ac:dyDescent="0.15">
      <c r="A2223" s="35">
        <v>78860</v>
      </c>
      <c r="B2223" s="1" t="s">
        <v>0</v>
      </c>
      <c r="C2223" s="1" t="s">
        <v>22</v>
      </c>
      <c r="E2223" s="1" t="s">
        <v>4589</v>
      </c>
      <c r="F2223" s="1" t="s">
        <v>2</v>
      </c>
      <c r="G2223" s="1" t="s">
        <v>2</v>
      </c>
      <c r="H2223" s="1" t="s">
        <v>4590</v>
      </c>
      <c r="I2223" s="1" t="s">
        <v>4591</v>
      </c>
      <c r="J2223" s="1" t="s">
        <v>118</v>
      </c>
      <c r="K2223" s="1" t="s">
        <v>4592</v>
      </c>
      <c r="L2223" s="1" t="s">
        <v>2</v>
      </c>
      <c r="M2223" s="1" t="s">
        <v>120</v>
      </c>
      <c r="N2223" s="1" t="s">
        <v>120</v>
      </c>
      <c r="O2223" s="1" t="s">
        <v>7</v>
      </c>
      <c r="P2223" s="1" t="s">
        <v>761</v>
      </c>
      <c r="Q2223" s="14" t="s">
        <v>48637</v>
      </c>
      <c r="R2223" s="1" t="s">
        <v>476</v>
      </c>
      <c r="S2223" s="1" t="s">
        <v>488</v>
      </c>
      <c r="T2223" s="1" t="s">
        <v>4593</v>
      </c>
      <c r="U2223" s="21">
        <v>1468</v>
      </c>
      <c r="V2223" s="21">
        <v>99648.43</v>
      </c>
      <c r="W2223" s="21">
        <f t="shared" si="136"/>
        <v>101116.43</v>
      </c>
      <c r="X2223" s="23">
        <f t="shared" si="137"/>
        <v>1.4517917612399884E-2</v>
      </c>
      <c r="Y2223" s="2">
        <v>1887.48</v>
      </c>
      <c r="Z2223" s="2">
        <v>52090.58</v>
      </c>
      <c r="AA2223" s="3">
        <f t="shared" si="138"/>
        <v>53978.060000000005</v>
      </c>
      <c r="AB2223" s="8">
        <f t="shared" si="139"/>
        <v>3.4967540515535384E-2</v>
      </c>
    </row>
    <row r="2224" spans="1:28" ht="10.5" x14ac:dyDescent="0.15">
      <c r="A2224" s="35">
        <v>190618</v>
      </c>
      <c r="B2224" s="1" t="s">
        <v>0</v>
      </c>
      <c r="C2224" s="1" t="s">
        <v>22</v>
      </c>
      <c r="E2224" s="1" t="s">
        <v>9343</v>
      </c>
      <c r="F2224" s="1" t="s">
        <v>2</v>
      </c>
      <c r="G2224" s="1" t="s">
        <v>2</v>
      </c>
      <c r="H2224" s="1" t="s">
        <v>9344</v>
      </c>
      <c r="I2224" s="1" t="s">
        <v>9345</v>
      </c>
      <c r="J2224" s="1" t="s">
        <v>126</v>
      </c>
      <c r="K2224" s="1" t="s">
        <v>9346</v>
      </c>
      <c r="L2224" s="1" t="s">
        <v>2</v>
      </c>
      <c r="M2224" s="1" t="s">
        <v>120</v>
      </c>
      <c r="N2224" s="1" t="s">
        <v>120</v>
      </c>
      <c r="O2224" s="1" t="s">
        <v>7</v>
      </c>
      <c r="P2224" s="1" t="s">
        <v>761</v>
      </c>
      <c r="Q2224" s="14" t="s">
        <v>48637</v>
      </c>
      <c r="R2224" s="1" t="s">
        <v>476</v>
      </c>
      <c r="S2224" s="1" t="s">
        <v>488</v>
      </c>
      <c r="T2224" s="1" t="s">
        <v>9347</v>
      </c>
      <c r="U2224" s="21">
        <v>3902</v>
      </c>
      <c r="V2224" s="21">
        <v>9349.25</v>
      </c>
      <c r="W2224" s="21">
        <f t="shared" si="136"/>
        <v>13251.25</v>
      </c>
      <c r="X2224" s="23">
        <f t="shared" si="137"/>
        <v>0.2944627865295727</v>
      </c>
      <c r="Y2224" s="2">
        <v>1711.31</v>
      </c>
      <c r="Z2224" s="2">
        <v>1871.2</v>
      </c>
      <c r="AA2224" s="3">
        <f t="shared" si="138"/>
        <v>3582.51</v>
      </c>
      <c r="AB2224" s="8">
        <f t="shared" si="139"/>
        <v>0.47768464009870171</v>
      </c>
    </row>
    <row r="2225" spans="1:28" ht="10.5" x14ac:dyDescent="0.15">
      <c r="A2225" s="35">
        <v>392454</v>
      </c>
      <c r="B2225" s="1" t="s">
        <v>0</v>
      </c>
      <c r="C2225" s="1" t="s">
        <v>22</v>
      </c>
      <c r="E2225" s="1" t="s">
        <v>14275</v>
      </c>
      <c r="F2225" s="1" t="s">
        <v>2</v>
      </c>
      <c r="G2225" s="1" t="s">
        <v>14276</v>
      </c>
      <c r="H2225" s="1" t="s">
        <v>14277</v>
      </c>
      <c r="I2225" s="1" t="s">
        <v>611</v>
      </c>
      <c r="J2225" s="1" t="s">
        <v>51</v>
      </c>
      <c r="K2225" s="1" t="s">
        <v>612</v>
      </c>
      <c r="L2225" s="1" t="s">
        <v>6</v>
      </c>
      <c r="M2225" s="1" t="s">
        <v>120</v>
      </c>
      <c r="N2225" s="1" t="s">
        <v>120</v>
      </c>
      <c r="O2225" s="1" t="s">
        <v>7</v>
      </c>
      <c r="P2225" s="1" t="s">
        <v>761</v>
      </c>
      <c r="Q2225" s="14" t="s">
        <v>48637</v>
      </c>
      <c r="R2225" s="1" t="s">
        <v>476</v>
      </c>
      <c r="S2225" s="1" t="s">
        <v>488</v>
      </c>
      <c r="T2225" s="1" t="s">
        <v>14278</v>
      </c>
      <c r="U2225" s="21">
        <v>1644.74</v>
      </c>
      <c r="V2225" s="21">
        <v>227081.29</v>
      </c>
      <c r="W2225" s="21">
        <f t="shared" si="136"/>
        <v>228726.03</v>
      </c>
      <c r="X2225" s="23">
        <f t="shared" si="137"/>
        <v>7.1908737278393716E-3</v>
      </c>
      <c r="Y2225" s="2">
        <v>1489.17</v>
      </c>
      <c r="Z2225" s="2">
        <v>37906.080000000002</v>
      </c>
      <c r="AA2225" s="3">
        <f t="shared" si="138"/>
        <v>39395.25</v>
      </c>
      <c r="AB2225" s="8">
        <f t="shared" si="139"/>
        <v>3.7800750090429686E-2</v>
      </c>
    </row>
    <row r="2226" spans="1:28" ht="10.5" x14ac:dyDescent="0.15">
      <c r="A2226" s="35">
        <v>56884</v>
      </c>
      <c r="B2226" s="1" t="s">
        <v>0</v>
      </c>
      <c r="C2226" s="1" t="s">
        <v>22</v>
      </c>
      <c r="E2226" s="1" t="s">
        <v>3247</v>
      </c>
      <c r="F2226" s="1" t="s">
        <v>2</v>
      </c>
      <c r="G2226" s="1" t="s">
        <v>2</v>
      </c>
      <c r="H2226" s="1" t="s">
        <v>3248</v>
      </c>
      <c r="I2226" s="1" t="s">
        <v>3249</v>
      </c>
      <c r="J2226" s="1" t="s">
        <v>24</v>
      </c>
      <c r="K2226" s="1" t="s">
        <v>3250</v>
      </c>
      <c r="L2226" s="1" t="s">
        <v>2</v>
      </c>
      <c r="M2226" s="1" t="s">
        <v>120</v>
      </c>
      <c r="N2226" s="1" t="s">
        <v>120</v>
      </c>
      <c r="O2226" s="1" t="s">
        <v>7</v>
      </c>
      <c r="P2226" s="1" t="s">
        <v>761</v>
      </c>
      <c r="Q2226" s="14" t="s">
        <v>48637</v>
      </c>
      <c r="R2226" s="1" t="s">
        <v>476</v>
      </c>
      <c r="S2226" s="1" t="s">
        <v>488</v>
      </c>
      <c r="T2226" s="1" t="s">
        <v>3251</v>
      </c>
      <c r="U2226" s="21">
        <v>3172</v>
      </c>
      <c r="V2226" s="21">
        <v>8161.42</v>
      </c>
      <c r="W2226" s="21">
        <f t="shared" si="136"/>
        <v>11333.42</v>
      </c>
      <c r="X2226" s="23">
        <f t="shared" si="137"/>
        <v>0.27988021268072655</v>
      </c>
      <c r="Y2226" s="2">
        <v>1474.75</v>
      </c>
      <c r="Z2226" s="2">
        <v>4312</v>
      </c>
      <c r="AA2226" s="3">
        <f t="shared" si="138"/>
        <v>5786.75</v>
      </c>
      <c r="AB2226" s="8">
        <f t="shared" si="139"/>
        <v>0.25484944053225039</v>
      </c>
    </row>
    <row r="2227" spans="1:28" ht="10.5" x14ac:dyDescent="0.15">
      <c r="A2227" s="35">
        <v>78602</v>
      </c>
      <c r="B2227" s="1" t="s">
        <v>0</v>
      </c>
      <c r="C2227" s="1" t="s">
        <v>22</v>
      </c>
      <c r="E2227" s="1" t="s">
        <v>2077</v>
      </c>
      <c r="F2227" s="1" t="s">
        <v>2</v>
      </c>
      <c r="G2227" s="1" t="s">
        <v>2078</v>
      </c>
      <c r="H2227" s="1" t="s">
        <v>2079</v>
      </c>
      <c r="I2227" s="1" t="s">
        <v>2080</v>
      </c>
      <c r="J2227" s="1" t="s">
        <v>162</v>
      </c>
      <c r="K2227" s="1" t="s">
        <v>2081</v>
      </c>
      <c r="L2227" s="1" t="s">
        <v>57</v>
      </c>
      <c r="M2227" s="1" t="s">
        <v>120</v>
      </c>
      <c r="N2227" s="1" t="s">
        <v>760</v>
      </c>
      <c r="O2227" s="1" t="s">
        <v>7</v>
      </c>
      <c r="P2227" s="1" t="s">
        <v>761</v>
      </c>
      <c r="Q2227" s="14" t="s">
        <v>48637</v>
      </c>
      <c r="R2227" s="1" t="s">
        <v>476</v>
      </c>
      <c r="S2227" s="1" t="s">
        <v>488</v>
      </c>
      <c r="T2227" s="1" t="s">
        <v>2082</v>
      </c>
      <c r="U2227" s="21">
        <v>4797.72</v>
      </c>
      <c r="V2227" s="21">
        <v>2453.48</v>
      </c>
      <c r="W2227" s="21">
        <f t="shared" si="136"/>
        <v>7251.2000000000007</v>
      </c>
      <c r="X2227" s="23">
        <f t="shared" si="137"/>
        <v>0.6616449691085613</v>
      </c>
      <c r="Y2227" s="2">
        <v>1329.35</v>
      </c>
      <c r="Z2227" s="2">
        <v>2324.84</v>
      </c>
      <c r="AA2227" s="3">
        <f t="shared" si="138"/>
        <v>3654.19</v>
      </c>
      <c r="AB2227" s="8">
        <f t="shared" si="139"/>
        <v>0.36378787090983222</v>
      </c>
    </row>
    <row r="2228" spans="1:28" ht="10.5" x14ac:dyDescent="0.15">
      <c r="A2228" s="35">
        <v>67998</v>
      </c>
      <c r="B2228" s="1" t="s">
        <v>0</v>
      </c>
      <c r="C2228" s="1" t="s">
        <v>22</v>
      </c>
      <c r="E2228" s="1" t="s">
        <v>3846</v>
      </c>
      <c r="F2228" s="1" t="s">
        <v>2</v>
      </c>
      <c r="G2228" s="1" t="s">
        <v>2</v>
      </c>
      <c r="H2228" s="1" t="s">
        <v>3847</v>
      </c>
      <c r="I2228" s="1" t="s">
        <v>433</v>
      </c>
      <c r="J2228" s="1" t="s">
        <v>64</v>
      </c>
      <c r="K2228" s="1" t="s">
        <v>3848</v>
      </c>
      <c r="L2228" s="1" t="s">
        <v>34</v>
      </c>
      <c r="M2228" s="1" t="s">
        <v>120</v>
      </c>
      <c r="N2228" s="1" t="s">
        <v>120</v>
      </c>
      <c r="O2228" s="1" t="s">
        <v>7</v>
      </c>
      <c r="P2228" s="1" t="s">
        <v>761</v>
      </c>
      <c r="Q2228" s="14" t="s">
        <v>48637</v>
      </c>
      <c r="R2228" s="1" t="s">
        <v>476</v>
      </c>
      <c r="S2228" s="1" t="s">
        <v>488</v>
      </c>
      <c r="T2228" s="1" t="s">
        <v>3849</v>
      </c>
      <c r="U2228" s="21">
        <v>2158</v>
      </c>
      <c r="V2228" s="21">
        <v>22496.59</v>
      </c>
      <c r="W2228" s="21">
        <f t="shared" si="136"/>
        <v>24654.59</v>
      </c>
      <c r="X2228" s="23">
        <f t="shared" si="137"/>
        <v>8.752934037840418E-2</v>
      </c>
      <c r="Y2228" s="2">
        <v>1311.55</v>
      </c>
      <c r="Z2228" s="2">
        <v>11241.71</v>
      </c>
      <c r="AA2228" s="3">
        <f t="shared" si="138"/>
        <v>12553.259999999998</v>
      </c>
      <c r="AB2228" s="8">
        <f t="shared" si="139"/>
        <v>0.10447883657312922</v>
      </c>
    </row>
    <row r="2229" spans="1:28" ht="10.5" x14ac:dyDescent="0.15">
      <c r="A2229" s="35">
        <v>129099</v>
      </c>
      <c r="B2229" s="1" t="s">
        <v>0</v>
      </c>
      <c r="C2229" s="1" t="s">
        <v>22</v>
      </c>
      <c r="E2229" s="1" t="s">
        <v>5513</v>
      </c>
      <c r="F2229" s="1" t="s">
        <v>2</v>
      </c>
      <c r="G2229" s="1" t="s">
        <v>2</v>
      </c>
      <c r="H2229" s="1" t="s">
        <v>5514</v>
      </c>
      <c r="I2229" s="1" t="s">
        <v>117</v>
      </c>
      <c r="J2229" s="1" t="s">
        <v>118</v>
      </c>
      <c r="K2229" s="1" t="s">
        <v>5515</v>
      </c>
      <c r="L2229" s="1" t="s">
        <v>2</v>
      </c>
      <c r="M2229" s="1" t="s">
        <v>120</v>
      </c>
      <c r="N2229" s="1" t="s">
        <v>120</v>
      </c>
      <c r="O2229" s="1" t="s">
        <v>7</v>
      </c>
      <c r="P2229" s="1" t="s">
        <v>761</v>
      </c>
      <c r="Q2229" s="14" t="s">
        <v>48637</v>
      </c>
      <c r="R2229" s="1" t="s">
        <v>476</v>
      </c>
      <c r="S2229" s="1" t="s">
        <v>488</v>
      </c>
      <c r="T2229" s="1" t="s">
        <v>5516</v>
      </c>
      <c r="U2229" s="21">
        <v>2934.01</v>
      </c>
      <c r="V2229" s="21">
        <v>8800.7199999999993</v>
      </c>
      <c r="W2229" s="21">
        <f t="shared" si="136"/>
        <v>11734.73</v>
      </c>
      <c r="X2229" s="23">
        <f t="shared" si="137"/>
        <v>0.25002790860974222</v>
      </c>
      <c r="Y2229" s="2">
        <v>1293.94</v>
      </c>
      <c r="Z2229" s="2">
        <v>3334.43</v>
      </c>
      <c r="AA2229" s="3">
        <f t="shared" si="138"/>
        <v>4628.37</v>
      </c>
      <c r="AB2229" s="8">
        <f t="shared" si="139"/>
        <v>0.27956710461782441</v>
      </c>
    </row>
    <row r="2230" spans="1:28" ht="10.5" x14ac:dyDescent="0.15">
      <c r="A2230" s="35">
        <v>308190</v>
      </c>
      <c r="B2230" s="1" t="s">
        <v>0</v>
      </c>
      <c r="C2230" s="1" t="s">
        <v>22</v>
      </c>
      <c r="E2230" s="1" t="s">
        <v>11763</v>
      </c>
      <c r="F2230" s="1" t="s">
        <v>2</v>
      </c>
      <c r="G2230" s="1" t="s">
        <v>2</v>
      </c>
      <c r="H2230" s="1" t="s">
        <v>11764</v>
      </c>
      <c r="I2230" s="1" t="s">
        <v>117</v>
      </c>
      <c r="J2230" s="1" t="s">
        <v>118</v>
      </c>
      <c r="K2230" s="1" t="s">
        <v>5515</v>
      </c>
      <c r="L2230" s="1" t="s">
        <v>2</v>
      </c>
      <c r="M2230" s="1" t="s">
        <v>120</v>
      </c>
      <c r="N2230" s="1" t="s">
        <v>120</v>
      </c>
      <c r="O2230" s="1" t="s">
        <v>7</v>
      </c>
      <c r="P2230" s="1" t="s">
        <v>761</v>
      </c>
      <c r="Q2230" s="14" t="s">
        <v>48637</v>
      </c>
      <c r="R2230" s="1" t="s">
        <v>476</v>
      </c>
      <c r="S2230" s="1" t="s">
        <v>488</v>
      </c>
      <c r="T2230" s="1" t="s">
        <v>11765</v>
      </c>
      <c r="U2230" s="21">
        <v>1825.7</v>
      </c>
      <c r="V2230" s="21">
        <v>34898.050000000003</v>
      </c>
      <c r="W2230" s="21">
        <f t="shared" si="136"/>
        <v>36723.75</v>
      </c>
      <c r="X2230" s="23">
        <f t="shared" si="137"/>
        <v>4.9714421865958681E-2</v>
      </c>
      <c r="Y2230" s="2">
        <v>1269.01</v>
      </c>
      <c r="Z2230" s="2">
        <v>18850.91</v>
      </c>
      <c r="AA2230" s="3">
        <f t="shared" si="138"/>
        <v>20119.919999999998</v>
      </c>
      <c r="AB2230" s="8">
        <f t="shared" si="139"/>
        <v>6.3072318378999528E-2</v>
      </c>
    </row>
    <row r="2231" spans="1:28" ht="10.5" x14ac:dyDescent="0.15">
      <c r="A2231" s="35">
        <v>107683</v>
      </c>
      <c r="B2231" s="1" t="s">
        <v>0</v>
      </c>
      <c r="C2231" s="1" t="s">
        <v>22</v>
      </c>
      <c r="E2231" s="1" t="s">
        <v>6889</v>
      </c>
      <c r="F2231" s="1" t="s">
        <v>2</v>
      </c>
      <c r="G2231" s="1" t="s">
        <v>2</v>
      </c>
      <c r="H2231" s="1" t="s">
        <v>6890</v>
      </c>
      <c r="I2231" s="1" t="s">
        <v>117</v>
      </c>
      <c r="J2231" s="1" t="s">
        <v>118</v>
      </c>
      <c r="K2231" s="1" t="s">
        <v>3178</v>
      </c>
      <c r="L2231" s="1" t="s">
        <v>2</v>
      </c>
      <c r="M2231" s="1" t="s">
        <v>120</v>
      </c>
      <c r="N2231" s="1" t="s">
        <v>120</v>
      </c>
      <c r="O2231" s="1" t="s">
        <v>7</v>
      </c>
      <c r="P2231" s="1" t="s">
        <v>761</v>
      </c>
      <c r="Q2231" s="14" t="s">
        <v>48637</v>
      </c>
      <c r="R2231" s="1" t="s">
        <v>476</v>
      </c>
      <c r="S2231" s="1" t="s">
        <v>488</v>
      </c>
      <c r="T2231" s="1" t="s">
        <v>6891</v>
      </c>
      <c r="U2231" s="21">
        <v>2540.85</v>
      </c>
      <c r="V2231" s="21">
        <v>25292.78</v>
      </c>
      <c r="W2231" s="21">
        <f t="shared" si="136"/>
        <v>27833.629999999997</v>
      </c>
      <c r="X2231" s="23">
        <f t="shared" si="137"/>
        <v>9.1287050952391049E-2</v>
      </c>
      <c r="Y2231" s="2">
        <v>1085.98</v>
      </c>
      <c r="Z2231" s="2">
        <v>15425.51</v>
      </c>
      <c r="AA2231" s="3">
        <f t="shared" si="138"/>
        <v>16511.490000000002</v>
      </c>
      <c r="AB2231" s="8">
        <f t="shared" si="139"/>
        <v>6.5771169046524566E-2</v>
      </c>
    </row>
    <row r="2232" spans="1:28" ht="10.5" x14ac:dyDescent="0.15">
      <c r="A2232" s="35">
        <v>88516</v>
      </c>
      <c r="B2232" s="1" t="s">
        <v>0</v>
      </c>
      <c r="C2232" s="1" t="s">
        <v>22</v>
      </c>
      <c r="E2232" s="1" t="s">
        <v>5560</v>
      </c>
      <c r="F2232" s="1" t="s">
        <v>2</v>
      </c>
      <c r="G2232" s="1" t="s">
        <v>5561</v>
      </c>
      <c r="H2232" s="1" t="s">
        <v>5562</v>
      </c>
      <c r="I2232" s="1" t="s">
        <v>1094</v>
      </c>
      <c r="J2232" s="1" t="s">
        <v>113</v>
      </c>
      <c r="K2232" s="1" t="s">
        <v>3184</v>
      </c>
      <c r="L2232" s="1" t="s">
        <v>2</v>
      </c>
      <c r="M2232" s="1" t="s">
        <v>120</v>
      </c>
      <c r="N2232" s="1" t="s">
        <v>120</v>
      </c>
      <c r="O2232" s="1" t="s">
        <v>7</v>
      </c>
      <c r="P2232" s="1" t="s">
        <v>761</v>
      </c>
      <c r="Q2232" s="14" t="s">
        <v>48637</v>
      </c>
      <c r="R2232" s="1" t="s">
        <v>476</v>
      </c>
      <c r="S2232" s="1" t="s">
        <v>488</v>
      </c>
      <c r="T2232" s="1" t="s">
        <v>5563</v>
      </c>
      <c r="U2232" s="21">
        <v>1786.45</v>
      </c>
      <c r="V2232" s="21">
        <v>2286.09</v>
      </c>
      <c r="W2232" s="21">
        <f t="shared" si="136"/>
        <v>4072.54</v>
      </c>
      <c r="X2232" s="23">
        <f t="shared" si="137"/>
        <v>0.43865744719511657</v>
      </c>
      <c r="Y2232" s="2">
        <v>850.85</v>
      </c>
      <c r="Z2232" s="2">
        <v>3116.48</v>
      </c>
      <c r="AA2232" s="3">
        <f t="shared" si="138"/>
        <v>3967.33</v>
      </c>
      <c r="AB2232" s="8">
        <f t="shared" si="139"/>
        <v>0.21446413582938653</v>
      </c>
    </row>
    <row r="2233" spans="1:28" ht="10.5" x14ac:dyDescent="0.15">
      <c r="A2233" s="35">
        <v>143954</v>
      </c>
      <c r="B2233" s="1" t="s">
        <v>0</v>
      </c>
      <c r="C2233" s="1" t="s">
        <v>22</v>
      </c>
      <c r="E2233" s="1" t="s">
        <v>8485</v>
      </c>
      <c r="F2233" s="1" t="s">
        <v>2</v>
      </c>
      <c r="G2233" s="1" t="s">
        <v>8486</v>
      </c>
      <c r="H2233" s="1" t="s">
        <v>8487</v>
      </c>
      <c r="I2233" s="1" t="s">
        <v>1107</v>
      </c>
      <c r="J2233" s="1" t="s">
        <v>64</v>
      </c>
      <c r="K2233" s="1" t="s">
        <v>3631</v>
      </c>
      <c r="L2233" s="1" t="s">
        <v>34</v>
      </c>
      <c r="M2233" s="1" t="s">
        <v>120</v>
      </c>
      <c r="N2233" s="1" t="s">
        <v>120</v>
      </c>
      <c r="O2233" s="1" t="s">
        <v>7</v>
      </c>
      <c r="P2233" s="1" t="s">
        <v>761</v>
      </c>
      <c r="Q2233" s="14" t="s">
        <v>48638</v>
      </c>
      <c r="R2233" s="1" t="s">
        <v>476</v>
      </c>
      <c r="S2233" s="1" t="s">
        <v>488</v>
      </c>
      <c r="T2233" s="1" t="s">
        <v>8488</v>
      </c>
      <c r="U2233" s="21">
        <v>2212.4</v>
      </c>
      <c r="V2233" s="21">
        <v>37264.5</v>
      </c>
      <c r="W2233" s="21">
        <f t="shared" si="136"/>
        <v>39476.9</v>
      </c>
      <c r="X2233" s="23">
        <f t="shared" si="137"/>
        <v>5.6042901038328742E-2</v>
      </c>
      <c r="Y2233" s="2">
        <v>833</v>
      </c>
      <c r="Z2233" s="2">
        <v>14904</v>
      </c>
      <c r="AA2233" s="3">
        <f t="shared" si="138"/>
        <v>15737</v>
      </c>
      <c r="AB2233" s="8">
        <f t="shared" si="139"/>
        <v>5.2932579271779884E-2</v>
      </c>
    </row>
    <row r="2234" spans="1:28" ht="10.5" x14ac:dyDescent="0.15">
      <c r="A2234" s="35">
        <v>711481</v>
      </c>
      <c r="B2234" s="1" t="s">
        <v>0</v>
      </c>
      <c r="C2234" s="1" t="s">
        <v>22</v>
      </c>
      <c r="E2234" s="1" t="s">
        <v>16750</v>
      </c>
      <c r="F2234" s="1" t="s">
        <v>2</v>
      </c>
      <c r="G2234" s="1" t="s">
        <v>16751</v>
      </c>
      <c r="H2234" s="1" t="s">
        <v>16752</v>
      </c>
      <c r="I2234" s="1" t="s">
        <v>592</v>
      </c>
      <c r="J2234" s="1" t="s">
        <v>40</v>
      </c>
      <c r="K2234" s="1" t="s">
        <v>1344</v>
      </c>
      <c r="L2234" s="1" t="s">
        <v>2</v>
      </c>
      <c r="M2234" s="1" t="s">
        <v>120</v>
      </c>
      <c r="N2234" s="1" t="s">
        <v>120</v>
      </c>
      <c r="O2234" s="1" t="s">
        <v>7</v>
      </c>
      <c r="P2234" s="1" t="s">
        <v>761</v>
      </c>
      <c r="Q2234" s="14" t="s">
        <v>48637</v>
      </c>
      <c r="R2234" s="1" t="s">
        <v>476</v>
      </c>
      <c r="S2234" s="1" t="s">
        <v>488</v>
      </c>
      <c r="T2234" s="1" t="s">
        <v>16753</v>
      </c>
      <c r="U2234" s="21">
        <v>1876.3</v>
      </c>
      <c r="V2234" s="21">
        <v>14341.43</v>
      </c>
      <c r="W2234" s="21">
        <f t="shared" si="136"/>
        <v>16217.73</v>
      </c>
      <c r="X2234" s="23">
        <f t="shared" si="137"/>
        <v>0.11569436659754478</v>
      </c>
      <c r="Y2234" s="2">
        <v>775.28</v>
      </c>
      <c r="Z2234" s="2">
        <v>3873.13</v>
      </c>
      <c r="AA2234" s="3">
        <f t="shared" si="138"/>
        <v>4648.41</v>
      </c>
      <c r="AB2234" s="8">
        <f t="shared" si="139"/>
        <v>0.16678391105775953</v>
      </c>
    </row>
    <row r="2235" spans="1:28" ht="10.5" x14ac:dyDescent="0.15">
      <c r="A2235" s="35">
        <v>68951</v>
      </c>
      <c r="B2235" s="1" t="s">
        <v>0</v>
      </c>
      <c r="C2235" s="1" t="s">
        <v>22</v>
      </c>
      <c r="E2235" s="1" t="s">
        <v>3767</v>
      </c>
      <c r="F2235" s="1" t="s">
        <v>2</v>
      </c>
      <c r="G2235" s="1" t="s">
        <v>3768</v>
      </c>
      <c r="H2235" s="1" t="s">
        <v>3769</v>
      </c>
      <c r="I2235" s="1" t="s">
        <v>3770</v>
      </c>
      <c r="J2235" s="1" t="s">
        <v>162</v>
      </c>
      <c r="K2235" s="1" t="s">
        <v>3771</v>
      </c>
      <c r="L2235" s="1" t="s">
        <v>2</v>
      </c>
      <c r="M2235" s="1" t="s">
        <v>120</v>
      </c>
      <c r="N2235" s="1" t="s">
        <v>120</v>
      </c>
      <c r="O2235" s="1" t="s">
        <v>7</v>
      </c>
      <c r="P2235" s="1" t="s">
        <v>761</v>
      </c>
      <c r="Q2235" s="14" t="s">
        <v>48637</v>
      </c>
      <c r="R2235" s="1" t="s">
        <v>476</v>
      </c>
      <c r="S2235" s="1" t="s">
        <v>488</v>
      </c>
      <c r="T2235" s="1" t="s">
        <v>3772</v>
      </c>
      <c r="U2235" s="21">
        <v>950.3</v>
      </c>
      <c r="V2235" s="21">
        <v>36508.25</v>
      </c>
      <c r="W2235" s="21">
        <f t="shared" si="136"/>
        <v>37458.550000000003</v>
      </c>
      <c r="X2235" s="23">
        <f t="shared" si="137"/>
        <v>2.5369374949110412E-2</v>
      </c>
      <c r="Y2235" s="2">
        <v>672.1</v>
      </c>
      <c r="Z2235" s="2">
        <v>26637.22</v>
      </c>
      <c r="AA2235" s="3">
        <f t="shared" si="138"/>
        <v>27309.32</v>
      </c>
      <c r="AB2235" s="8">
        <f t="shared" si="139"/>
        <v>2.4610645742918536E-2</v>
      </c>
    </row>
    <row r="2236" spans="1:28" ht="10.5" x14ac:dyDescent="0.15">
      <c r="A2236" s="35">
        <v>87490</v>
      </c>
      <c r="B2236" s="1" t="s">
        <v>0</v>
      </c>
      <c r="C2236" s="1" t="s">
        <v>22</v>
      </c>
      <c r="E2236" s="1" t="s">
        <v>3186</v>
      </c>
      <c r="F2236" s="1" t="s">
        <v>2</v>
      </c>
      <c r="G2236" s="1" t="s">
        <v>3187</v>
      </c>
      <c r="H2236" s="1" t="s">
        <v>3188</v>
      </c>
      <c r="I2236" s="1" t="s">
        <v>3189</v>
      </c>
      <c r="J2236" s="1" t="s">
        <v>118</v>
      </c>
      <c r="K2236" s="1" t="s">
        <v>2823</v>
      </c>
      <c r="L2236" s="1" t="s">
        <v>2</v>
      </c>
      <c r="M2236" s="1" t="s">
        <v>120</v>
      </c>
      <c r="N2236" s="1" t="s">
        <v>120</v>
      </c>
      <c r="O2236" s="1" t="s">
        <v>7</v>
      </c>
      <c r="P2236" s="1" t="s">
        <v>761</v>
      </c>
      <c r="Q2236" s="14" t="s">
        <v>48637</v>
      </c>
      <c r="R2236" s="1" t="s">
        <v>476</v>
      </c>
      <c r="S2236" s="1" t="s">
        <v>488</v>
      </c>
      <c r="T2236" s="1" t="s">
        <v>3190</v>
      </c>
      <c r="U2236" s="21">
        <v>1643.37</v>
      </c>
      <c r="V2236" s="21">
        <v>17201.77</v>
      </c>
      <c r="W2236" s="21">
        <f t="shared" si="136"/>
        <v>18845.14</v>
      </c>
      <c r="X2236" s="23">
        <f t="shared" si="137"/>
        <v>8.7203915704526472E-2</v>
      </c>
      <c r="Y2236" s="2">
        <v>610.51</v>
      </c>
      <c r="Z2236" s="2">
        <v>7012.48</v>
      </c>
      <c r="AA2236" s="3">
        <f t="shared" si="138"/>
        <v>7622.99</v>
      </c>
      <c r="AB2236" s="8">
        <f t="shared" si="139"/>
        <v>8.008799696706935E-2</v>
      </c>
    </row>
    <row r="2237" spans="1:28" ht="10.5" x14ac:dyDescent="0.15">
      <c r="A2237" s="35">
        <v>691860</v>
      </c>
      <c r="B2237" s="1" t="s">
        <v>0</v>
      </c>
      <c r="C2237" s="1" t="s">
        <v>22</v>
      </c>
      <c r="E2237" s="1" t="s">
        <v>17006</v>
      </c>
      <c r="F2237" s="1" t="s">
        <v>2</v>
      </c>
      <c r="G2237" s="1" t="s">
        <v>2</v>
      </c>
      <c r="H2237" s="1" t="s">
        <v>17007</v>
      </c>
      <c r="I2237" s="1" t="s">
        <v>4609</v>
      </c>
      <c r="J2237" s="1" t="s">
        <v>126</v>
      </c>
      <c r="K2237" s="1" t="s">
        <v>13222</v>
      </c>
      <c r="L2237" s="1" t="s">
        <v>6</v>
      </c>
      <c r="M2237" s="1" t="s">
        <v>120</v>
      </c>
      <c r="N2237" s="1" t="s">
        <v>120</v>
      </c>
      <c r="O2237" s="1" t="s">
        <v>7</v>
      </c>
      <c r="P2237" s="1" t="s">
        <v>761</v>
      </c>
      <c r="Q2237" s="14" t="s">
        <v>48638</v>
      </c>
      <c r="R2237" s="1" t="s">
        <v>476</v>
      </c>
      <c r="S2237" s="1" t="s">
        <v>488</v>
      </c>
      <c r="T2237" s="1" t="s">
        <v>17008</v>
      </c>
      <c r="U2237" s="21">
        <v>0</v>
      </c>
      <c r="V2237" s="21">
        <v>37026</v>
      </c>
      <c r="W2237" s="21">
        <f t="shared" si="136"/>
        <v>37026</v>
      </c>
      <c r="X2237" s="23">
        <f t="shared" si="137"/>
        <v>0</v>
      </c>
      <c r="Y2237" s="2">
        <v>550</v>
      </c>
      <c r="Z2237" s="2">
        <v>18330</v>
      </c>
      <c r="AA2237" s="3">
        <f t="shared" si="138"/>
        <v>18880</v>
      </c>
      <c r="AB2237" s="8">
        <f t="shared" si="139"/>
        <v>2.9131355932203389E-2</v>
      </c>
    </row>
    <row r="2238" spans="1:28" ht="10.5" x14ac:dyDescent="0.15">
      <c r="A2238" s="35">
        <v>87458</v>
      </c>
      <c r="B2238" s="1" t="s">
        <v>0</v>
      </c>
      <c r="C2238" s="1" t="s">
        <v>22</v>
      </c>
      <c r="E2238" s="1" t="s">
        <v>5753</v>
      </c>
      <c r="F2238" s="1" t="s">
        <v>2</v>
      </c>
      <c r="G2238" s="1" t="s">
        <v>5754</v>
      </c>
      <c r="H2238" s="1" t="s">
        <v>5755</v>
      </c>
      <c r="I2238" s="1" t="s">
        <v>5756</v>
      </c>
      <c r="J2238" s="1" t="s">
        <v>88</v>
      </c>
      <c r="K2238" s="1" t="s">
        <v>5757</v>
      </c>
      <c r="L2238" s="1" t="s">
        <v>2</v>
      </c>
      <c r="M2238" s="1" t="s">
        <v>120</v>
      </c>
      <c r="N2238" s="1" t="s">
        <v>120</v>
      </c>
      <c r="O2238" s="1" t="s">
        <v>7</v>
      </c>
      <c r="P2238" s="1" t="s">
        <v>761</v>
      </c>
      <c r="Q2238" s="14" t="s">
        <v>48637</v>
      </c>
      <c r="R2238" s="1" t="s">
        <v>476</v>
      </c>
      <c r="S2238" s="1" t="s">
        <v>488</v>
      </c>
      <c r="T2238" s="1" t="s">
        <v>5758</v>
      </c>
      <c r="U2238" s="21">
        <v>349.15</v>
      </c>
      <c r="V2238" s="21">
        <v>10131.16</v>
      </c>
      <c r="W2238" s="21">
        <f t="shared" si="136"/>
        <v>10480.31</v>
      </c>
      <c r="X2238" s="23">
        <f t="shared" si="137"/>
        <v>3.3314854236181947E-2</v>
      </c>
      <c r="Y2238" s="2">
        <v>478.82</v>
      </c>
      <c r="Z2238" s="2">
        <v>4857.17</v>
      </c>
      <c r="AA2238" s="3">
        <f t="shared" si="138"/>
        <v>5335.99</v>
      </c>
      <c r="AB2238" s="8">
        <f t="shared" si="139"/>
        <v>8.9734051225733177E-2</v>
      </c>
    </row>
    <row r="2239" spans="1:28" ht="10.5" x14ac:dyDescent="0.15">
      <c r="A2239" s="35">
        <v>109587</v>
      </c>
      <c r="B2239" s="1" t="s">
        <v>0</v>
      </c>
      <c r="C2239" s="1" t="s">
        <v>22</v>
      </c>
      <c r="E2239" s="1" t="s">
        <v>6998</v>
      </c>
      <c r="F2239" s="1" t="s">
        <v>2</v>
      </c>
      <c r="G2239" s="1" t="s">
        <v>6999</v>
      </c>
      <c r="H2239" s="1" t="s">
        <v>7000</v>
      </c>
      <c r="I2239" s="1" t="s">
        <v>2256</v>
      </c>
      <c r="J2239" s="1" t="s">
        <v>118</v>
      </c>
      <c r="K2239" s="1" t="s">
        <v>4781</v>
      </c>
      <c r="L2239" s="1" t="s">
        <v>2</v>
      </c>
      <c r="M2239" s="1" t="s">
        <v>120</v>
      </c>
      <c r="N2239" s="1" t="s">
        <v>120</v>
      </c>
      <c r="O2239" s="1" t="s">
        <v>7</v>
      </c>
      <c r="P2239" s="1" t="s">
        <v>761</v>
      </c>
      <c r="Q2239" s="14" t="s">
        <v>48637</v>
      </c>
      <c r="R2239" s="1" t="s">
        <v>476</v>
      </c>
      <c r="S2239" s="1" t="s">
        <v>488</v>
      </c>
      <c r="T2239" s="1" t="s">
        <v>7001</v>
      </c>
      <c r="U2239" s="21">
        <v>2707.81</v>
      </c>
      <c r="V2239" s="21">
        <v>10561.94</v>
      </c>
      <c r="W2239" s="21">
        <f t="shared" si="136"/>
        <v>13269.75</v>
      </c>
      <c r="X2239" s="23">
        <f t="shared" si="137"/>
        <v>0.20405885566796661</v>
      </c>
      <c r="Y2239" s="2">
        <v>448</v>
      </c>
      <c r="Z2239" s="2">
        <v>1777.97</v>
      </c>
      <c r="AA2239" s="3">
        <f t="shared" si="138"/>
        <v>2225.9700000000003</v>
      </c>
      <c r="AB2239" s="8">
        <f t="shared" si="139"/>
        <v>0.20126057404187836</v>
      </c>
    </row>
    <row r="2240" spans="1:28" ht="10.5" x14ac:dyDescent="0.15">
      <c r="A2240" s="35">
        <v>129370</v>
      </c>
      <c r="B2240" s="1" t="s">
        <v>0</v>
      </c>
      <c r="C2240" s="1" t="s">
        <v>22</v>
      </c>
      <c r="E2240" s="1" t="s">
        <v>7287</v>
      </c>
      <c r="F2240" s="1" t="s">
        <v>2</v>
      </c>
      <c r="G2240" s="1" t="s">
        <v>2</v>
      </c>
      <c r="H2240" s="1" t="s">
        <v>7288</v>
      </c>
      <c r="I2240" s="1" t="s">
        <v>2256</v>
      </c>
      <c r="J2240" s="1" t="s">
        <v>118</v>
      </c>
      <c r="K2240" s="1" t="s">
        <v>2922</v>
      </c>
      <c r="L2240" s="1" t="s">
        <v>57</v>
      </c>
      <c r="M2240" s="1" t="s">
        <v>120</v>
      </c>
      <c r="N2240" s="1" t="s">
        <v>120</v>
      </c>
      <c r="O2240" s="1" t="s">
        <v>7</v>
      </c>
      <c r="P2240" s="1" t="s">
        <v>761</v>
      </c>
      <c r="Q2240" s="14" t="s">
        <v>48637</v>
      </c>
      <c r="R2240" s="1" t="s">
        <v>476</v>
      </c>
      <c r="S2240" s="1" t="s">
        <v>488</v>
      </c>
      <c r="T2240" s="1" t="s">
        <v>7289</v>
      </c>
      <c r="U2240" s="21">
        <v>2134.1799999999998</v>
      </c>
      <c r="V2240" s="21">
        <v>287.64999999999998</v>
      </c>
      <c r="W2240" s="21">
        <f t="shared" si="136"/>
        <v>2421.83</v>
      </c>
      <c r="X2240" s="23">
        <f t="shared" si="137"/>
        <v>0.88122618020257404</v>
      </c>
      <c r="Y2240" s="2">
        <v>426.26</v>
      </c>
      <c r="Z2240" s="2">
        <v>31.45</v>
      </c>
      <c r="AA2240" s="3">
        <f t="shared" si="138"/>
        <v>457.71</v>
      </c>
      <c r="AB2240" s="8">
        <f t="shared" si="139"/>
        <v>0.93128837036551526</v>
      </c>
    </row>
    <row r="2241" spans="1:28" ht="10.5" x14ac:dyDescent="0.15">
      <c r="A2241" s="35">
        <v>460236</v>
      </c>
      <c r="B2241" s="1" t="s">
        <v>0</v>
      </c>
      <c r="C2241" s="1" t="s">
        <v>22</v>
      </c>
      <c r="E2241" s="1" t="s">
        <v>17458</v>
      </c>
      <c r="F2241" s="1" t="s">
        <v>2</v>
      </c>
      <c r="G2241" s="1" t="s">
        <v>15261</v>
      </c>
      <c r="H2241" s="1" t="s">
        <v>17459</v>
      </c>
      <c r="I2241" s="1" t="s">
        <v>9232</v>
      </c>
      <c r="J2241" s="1" t="s">
        <v>130</v>
      </c>
      <c r="K2241" s="1" t="s">
        <v>11818</v>
      </c>
      <c r="L2241" s="1" t="s">
        <v>2</v>
      </c>
      <c r="M2241" s="1" t="s">
        <v>120</v>
      </c>
      <c r="N2241" s="1" t="s">
        <v>120</v>
      </c>
      <c r="O2241" s="1" t="s">
        <v>7</v>
      </c>
      <c r="P2241" s="1" t="s">
        <v>761</v>
      </c>
      <c r="Q2241" s="14" t="s">
        <v>48637</v>
      </c>
      <c r="R2241" s="1" t="s">
        <v>476</v>
      </c>
      <c r="S2241" s="1" t="s">
        <v>488</v>
      </c>
      <c r="T2241" s="1" t="s">
        <v>17460</v>
      </c>
      <c r="U2241" s="21">
        <v>654.70000000000005</v>
      </c>
      <c r="V2241" s="21">
        <v>9382.4500000000007</v>
      </c>
      <c r="W2241" s="21">
        <f t="shared" si="136"/>
        <v>10037.150000000001</v>
      </c>
      <c r="X2241" s="23">
        <f t="shared" si="137"/>
        <v>6.5227679171876468E-2</v>
      </c>
      <c r="Y2241" s="2">
        <v>405.44</v>
      </c>
      <c r="Z2241" s="2">
        <v>1358.02</v>
      </c>
      <c r="AA2241" s="3">
        <f t="shared" si="138"/>
        <v>1763.46</v>
      </c>
      <c r="AB2241" s="8">
        <f t="shared" si="139"/>
        <v>0.22991165095891031</v>
      </c>
    </row>
    <row r="2242" spans="1:28" ht="10.5" x14ac:dyDescent="0.15">
      <c r="A2242" s="35">
        <v>37296</v>
      </c>
      <c r="B2242" s="1" t="s">
        <v>0</v>
      </c>
      <c r="C2242" s="1" t="s">
        <v>22</v>
      </c>
      <c r="E2242" s="1" t="s">
        <v>1322</v>
      </c>
      <c r="F2242" s="1" t="s">
        <v>2</v>
      </c>
      <c r="G2242" s="1" t="s">
        <v>2</v>
      </c>
      <c r="H2242" s="1" t="s">
        <v>1323</v>
      </c>
      <c r="I2242" s="1" t="s">
        <v>1324</v>
      </c>
      <c r="J2242" s="1" t="s">
        <v>408</v>
      </c>
      <c r="K2242" s="1" t="s">
        <v>1325</v>
      </c>
      <c r="L2242" s="1" t="s">
        <v>2</v>
      </c>
      <c r="M2242" s="1" t="s">
        <v>120</v>
      </c>
      <c r="N2242" s="1" t="s">
        <v>120</v>
      </c>
      <c r="O2242" s="1" t="s">
        <v>7</v>
      </c>
      <c r="P2242" s="1" t="s">
        <v>761</v>
      </c>
      <c r="Q2242" s="14" t="s">
        <v>48637</v>
      </c>
      <c r="R2242" s="1" t="s">
        <v>476</v>
      </c>
      <c r="S2242" s="1" t="s">
        <v>488</v>
      </c>
      <c r="T2242" s="1" t="s">
        <v>1326</v>
      </c>
      <c r="U2242" s="21">
        <v>2682.47</v>
      </c>
      <c r="V2242" s="21">
        <v>51419.32</v>
      </c>
      <c r="W2242" s="21">
        <f t="shared" ref="W2242:W2305" si="140">SUM(U2242:V2242)</f>
        <v>54101.79</v>
      </c>
      <c r="X2242" s="23">
        <f t="shared" ref="X2242:X2305" si="141">U2242/W2242</f>
        <v>4.958190847289895E-2</v>
      </c>
      <c r="Y2242" s="2">
        <v>401.46</v>
      </c>
      <c r="Z2242" s="2">
        <v>16383.68</v>
      </c>
      <c r="AA2242" s="3">
        <f t="shared" ref="AA2242:AA2305" si="142">SUM(Y2242:Z2242)</f>
        <v>16785.14</v>
      </c>
      <c r="AB2242" s="8">
        <f t="shared" ref="AB2242:AB2305" si="143">Y2242/AA2242</f>
        <v>2.391758424415882E-2</v>
      </c>
    </row>
    <row r="2243" spans="1:28" ht="10.5" x14ac:dyDescent="0.15">
      <c r="A2243" s="35">
        <v>111159</v>
      </c>
      <c r="B2243" s="1" t="s">
        <v>0</v>
      </c>
      <c r="C2243" s="1" t="s">
        <v>22</v>
      </c>
      <c r="E2243" s="1" t="s">
        <v>8614</v>
      </c>
      <c r="F2243" s="1" t="s">
        <v>2</v>
      </c>
      <c r="G2243" s="1" t="s">
        <v>2</v>
      </c>
      <c r="H2243" s="1" t="s">
        <v>8615</v>
      </c>
      <c r="I2243" s="1" t="s">
        <v>8616</v>
      </c>
      <c r="J2243" s="1" t="s">
        <v>162</v>
      </c>
      <c r="K2243" s="1" t="s">
        <v>8617</v>
      </c>
      <c r="L2243" s="1" t="s">
        <v>2</v>
      </c>
      <c r="M2243" s="1" t="s">
        <v>120</v>
      </c>
      <c r="N2243" s="1" t="s">
        <v>120</v>
      </c>
      <c r="O2243" s="1" t="s">
        <v>7</v>
      </c>
      <c r="P2243" s="1" t="s">
        <v>761</v>
      </c>
      <c r="Q2243" s="14" t="s">
        <v>48637</v>
      </c>
      <c r="R2243" s="1" t="s">
        <v>476</v>
      </c>
      <c r="S2243" s="1" t="s">
        <v>488</v>
      </c>
      <c r="T2243" s="1" t="s">
        <v>8618</v>
      </c>
      <c r="U2243" s="21">
        <v>386.65</v>
      </c>
      <c r="V2243" s="21">
        <v>42400.74</v>
      </c>
      <c r="W2243" s="21">
        <f t="shared" si="140"/>
        <v>42787.39</v>
      </c>
      <c r="X2243" s="23">
        <f t="shared" si="141"/>
        <v>9.0365409060940618E-3</v>
      </c>
      <c r="Y2243" s="2">
        <v>352.98</v>
      </c>
      <c r="Z2243" s="2">
        <v>22490.87</v>
      </c>
      <c r="AA2243" s="3">
        <f t="shared" si="142"/>
        <v>22843.85</v>
      </c>
      <c r="AB2243" s="8">
        <f t="shared" si="143"/>
        <v>1.5451861223042528E-2</v>
      </c>
    </row>
    <row r="2244" spans="1:28" ht="10.5" x14ac:dyDescent="0.15">
      <c r="A2244" s="35">
        <v>361209</v>
      </c>
      <c r="B2244" s="1" t="s">
        <v>0</v>
      </c>
      <c r="C2244" s="1" t="s">
        <v>22</v>
      </c>
      <c r="E2244" s="1" t="s">
        <v>14426</v>
      </c>
      <c r="F2244" s="1" t="s">
        <v>2</v>
      </c>
      <c r="G2244" s="1" t="s">
        <v>2</v>
      </c>
      <c r="H2244" s="1" t="s">
        <v>14427</v>
      </c>
      <c r="I2244" s="1" t="s">
        <v>151</v>
      </c>
      <c r="J2244" s="1" t="s">
        <v>46</v>
      </c>
      <c r="K2244" s="1" t="s">
        <v>14428</v>
      </c>
      <c r="L2244" s="1" t="s">
        <v>2</v>
      </c>
      <c r="M2244" s="1" t="s">
        <v>120</v>
      </c>
      <c r="N2244" s="1" t="s">
        <v>120</v>
      </c>
      <c r="O2244" s="1" t="s">
        <v>7</v>
      </c>
      <c r="P2244" s="1" t="s">
        <v>761</v>
      </c>
      <c r="Q2244" s="14" t="s">
        <v>48637</v>
      </c>
      <c r="R2244" s="1" t="s">
        <v>476</v>
      </c>
      <c r="S2244" s="1" t="s">
        <v>488</v>
      </c>
      <c r="T2244" s="1" t="s">
        <v>14429</v>
      </c>
      <c r="U2244" s="21">
        <v>486.05</v>
      </c>
      <c r="V2244" s="21">
        <v>3834.82</v>
      </c>
      <c r="W2244" s="21">
        <f t="shared" si="140"/>
        <v>4320.87</v>
      </c>
      <c r="X2244" s="23">
        <f t="shared" si="141"/>
        <v>0.1124889200554518</v>
      </c>
      <c r="Y2244" s="2">
        <v>303.42</v>
      </c>
      <c r="Z2244" s="2">
        <v>1668.42</v>
      </c>
      <c r="AA2244" s="3">
        <f t="shared" si="142"/>
        <v>1971.8400000000001</v>
      </c>
      <c r="AB2244" s="8">
        <f t="shared" si="143"/>
        <v>0.153876582278481</v>
      </c>
    </row>
    <row r="2245" spans="1:28" ht="10.5" x14ac:dyDescent="0.15">
      <c r="A2245" s="35">
        <v>304921</v>
      </c>
      <c r="B2245" s="1" t="s">
        <v>0</v>
      </c>
      <c r="C2245" s="1" t="s">
        <v>22</v>
      </c>
      <c r="E2245" s="1" t="s">
        <v>10673</v>
      </c>
      <c r="F2245" s="1" t="s">
        <v>2</v>
      </c>
      <c r="G2245" s="1" t="s">
        <v>2</v>
      </c>
      <c r="H2245" s="1" t="s">
        <v>10674</v>
      </c>
      <c r="I2245" s="1" t="s">
        <v>10675</v>
      </c>
      <c r="J2245" s="1" t="s">
        <v>24</v>
      </c>
      <c r="K2245" s="1" t="s">
        <v>10676</v>
      </c>
      <c r="L2245" s="1" t="s">
        <v>2</v>
      </c>
      <c r="M2245" s="1" t="s">
        <v>120</v>
      </c>
      <c r="N2245" s="1" t="s">
        <v>120</v>
      </c>
      <c r="O2245" s="1" t="s">
        <v>7</v>
      </c>
      <c r="P2245" s="1" t="s">
        <v>761</v>
      </c>
      <c r="Q2245" s="14" t="s">
        <v>48637</v>
      </c>
      <c r="R2245" s="1" t="s">
        <v>476</v>
      </c>
      <c r="S2245" s="1" t="s">
        <v>488</v>
      </c>
      <c r="T2245" s="1" t="s">
        <v>10677</v>
      </c>
      <c r="U2245" s="21">
        <v>413.7</v>
      </c>
      <c r="V2245" s="21">
        <v>11347.91</v>
      </c>
      <c r="W2245" s="21">
        <f t="shared" si="140"/>
        <v>11761.61</v>
      </c>
      <c r="X2245" s="23">
        <f t="shared" si="141"/>
        <v>3.5173755973884523E-2</v>
      </c>
      <c r="Y2245" s="2">
        <v>281.27999999999997</v>
      </c>
      <c r="Z2245" s="2">
        <v>6406.2</v>
      </c>
      <c r="AA2245" s="3">
        <f t="shared" si="142"/>
        <v>6687.48</v>
      </c>
      <c r="AB2245" s="8">
        <f t="shared" si="143"/>
        <v>4.2060686536632634E-2</v>
      </c>
    </row>
    <row r="2246" spans="1:28" ht="10.5" x14ac:dyDescent="0.15">
      <c r="A2246" s="35">
        <v>37323</v>
      </c>
      <c r="B2246" s="1" t="s">
        <v>0</v>
      </c>
      <c r="C2246" s="1" t="s">
        <v>22</v>
      </c>
      <c r="E2246" s="1" t="s">
        <v>756</v>
      </c>
      <c r="F2246" s="1" t="s">
        <v>2</v>
      </c>
      <c r="G2246" s="1" t="s">
        <v>2</v>
      </c>
      <c r="H2246" s="1" t="s">
        <v>757</v>
      </c>
      <c r="I2246" s="1" t="s">
        <v>758</v>
      </c>
      <c r="J2246" s="1" t="s">
        <v>408</v>
      </c>
      <c r="K2246" s="1" t="s">
        <v>759</v>
      </c>
      <c r="L2246" s="1" t="s">
        <v>34</v>
      </c>
      <c r="M2246" s="1" t="s">
        <v>120</v>
      </c>
      <c r="N2246" s="1" t="s">
        <v>760</v>
      </c>
      <c r="O2246" s="1" t="s">
        <v>7</v>
      </c>
      <c r="P2246" s="1" t="s">
        <v>761</v>
      </c>
      <c r="Q2246" s="14" t="s">
        <v>48637</v>
      </c>
      <c r="R2246" s="1" t="s">
        <v>476</v>
      </c>
      <c r="S2246" s="1" t="s">
        <v>488</v>
      </c>
      <c r="T2246" s="1" t="s">
        <v>762</v>
      </c>
      <c r="U2246" s="21">
        <v>398</v>
      </c>
      <c r="V2246" s="21">
        <v>36174.22</v>
      </c>
      <c r="W2246" s="21">
        <f t="shared" si="140"/>
        <v>36572.22</v>
      </c>
      <c r="X2246" s="23">
        <f t="shared" si="141"/>
        <v>1.0882576994232234E-2</v>
      </c>
      <c r="Y2246" s="2">
        <v>280</v>
      </c>
      <c r="Z2246" s="2">
        <v>11182.38</v>
      </c>
      <c r="AA2246" s="3">
        <f t="shared" si="142"/>
        <v>11462.38</v>
      </c>
      <c r="AB2246" s="8">
        <f t="shared" si="143"/>
        <v>2.4427736648060874E-2</v>
      </c>
    </row>
    <row r="2247" spans="1:28" ht="10.5" x14ac:dyDescent="0.15">
      <c r="A2247" s="35">
        <v>306924</v>
      </c>
      <c r="B2247" s="1" t="s">
        <v>0</v>
      </c>
      <c r="C2247" s="1" t="s">
        <v>22</v>
      </c>
      <c r="E2247" s="1" t="s">
        <v>11621</v>
      </c>
      <c r="F2247" s="1" t="s">
        <v>2</v>
      </c>
      <c r="G2247" s="1" t="s">
        <v>2</v>
      </c>
      <c r="H2247" s="1" t="s">
        <v>11622</v>
      </c>
      <c r="I2247" s="1" t="s">
        <v>11623</v>
      </c>
      <c r="J2247" s="1" t="s">
        <v>24</v>
      </c>
      <c r="K2247" s="1" t="s">
        <v>11624</v>
      </c>
      <c r="L2247" s="1" t="s">
        <v>2</v>
      </c>
      <c r="M2247" s="1" t="s">
        <v>120</v>
      </c>
      <c r="N2247" s="1" t="s">
        <v>120</v>
      </c>
      <c r="O2247" s="1" t="s">
        <v>7</v>
      </c>
      <c r="P2247" s="1" t="s">
        <v>761</v>
      </c>
      <c r="Q2247" s="14" t="s">
        <v>48637</v>
      </c>
      <c r="R2247" s="1" t="s">
        <v>476</v>
      </c>
      <c r="S2247" s="1" t="s">
        <v>488</v>
      </c>
      <c r="T2247" s="1" t="s">
        <v>11625</v>
      </c>
      <c r="U2247" s="21">
        <v>719.01</v>
      </c>
      <c r="V2247" s="21">
        <v>12185.52</v>
      </c>
      <c r="W2247" s="21">
        <f t="shared" si="140"/>
        <v>12904.53</v>
      </c>
      <c r="X2247" s="23">
        <f t="shared" si="141"/>
        <v>5.5717643339199485E-2</v>
      </c>
      <c r="Y2247" s="2">
        <v>272.41000000000003</v>
      </c>
      <c r="Z2247" s="2">
        <v>4864.9799999999996</v>
      </c>
      <c r="AA2247" s="3">
        <f t="shared" si="142"/>
        <v>5137.3899999999994</v>
      </c>
      <c r="AB2247" s="8">
        <f t="shared" si="143"/>
        <v>5.3024979610269037E-2</v>
      </c>
    </row>
    <row r="2248" spans="1:28" ht="10.5" x14ac:dyDescent="0.15">
      <c r="A2248" s="35">
        <v>368202</v>
      </c>
      <c r="B2248" s="1" t="s">
        <v>0</v>
      </c>
      <c r="C2248" s="1" t="s">
        <v>22</v>
      </c>
      <c r="E2248" s="1" t="s">
        <v>13086</v>
      </c>
      <c r="F2248" s="1" t="s">
        <v>13087</v>
      </c>
      <c r="G2248" s="1" t="s">
        <v>2</v>
      </c>
      <c r="H2248" s="1" t="s">
        <v>13088</v>
      </c>
      <c r="I2248" s="1" t="s">
        <v>117</v>
      </c>
      <c r="J2248" s="1" t="s">
        <v>118</v>
      </c>
      <c r="K2248" s="1" t="s">
        <v>1603</v>
      </c>
      <c r="L2248" s="1" t="s">
        <v>2</v>
      </c>
      <c r="M2248" s="1" t="s">
        <v>120</v>
      </c>
      <c r="N2248" s="1" t="s">
        <v>120</v>
      </c>
      <c r="O2248" s="1" t="s">
        <v>7</v>
      </c>
      <c r="P2248" s="1" t="s">
        <v>761</v>
      </c>
      <c r="Q2248" s="14" t="s">
        <v>48637</v>
      </c>
      <c r="R2248" s="1" t="s">
        <v>476</v>
      </c>
      <c r="S2248" s="1" t="s">
        <v>488</v>
      </c>
      <c r="T2248" s="1" t="s">
        <v>13089</v>
      </c>
      <c r="U2248" s="21">
        <v>486.75</v>
      </c>
      <c r="V2248" s="21">
        <v>2148.85</v>
      </c>
      <c r="W2248" s="21">
        <f t="shared" si="140"/>
        <v>2635.6</v>
      </c>
      <c r="X2248" s="23">
        <f t="shared" si="141"/>
        <v>0.18468280467445744</v>
      </c>
      <c r="Y2248" s="2">
        <v>239.38</v>
      </c>
      <c r="Z2248" s="2">
        <v>965.48</v>
      </c>
      <c r="AA2248" s="3">
        <f t="shared" si="142"/>
        <v>1204.8600000000001</v>
      </c>
      <c r="AB2248" s="8">
        <f t="shared" si="143"/>
        <v>0.19867868466045846</v>
      </c>
    </row>
    <row r="2249" spans="1:28" ht="10.5" x14ac:dyDescent="0.15">
      <c r="A2249" s="35">
        <v>691517</v>
      </c>
      <c r="B2249" s="1" t="s">
        <v>0</v>
      </c>
      <c r="C2249" s="1" t="s">
        <v>22</v>
      </c>
      <c r="E2249" s="1" t="s">
        <v>16711</v>
      </c>
      <c r="F2249" s="1" t="s">
        <v>2</v>
      </c>
      <c r="G2249" s="1" t="s">
        <v>2</v>
      </c>
      <c r="H2249" s="1" t="s">
        <v>16712</v>
      </c>
      <c r="I2249" s="1" t="s">
        <v>5036</v>
      </c>
      <c r="J2249" s="1" t="s">
        <v>126</v>
      </c>
      <c r="K2249" s="1" t="s">
        <v>5037</v>
      </c>
      <c r="L2249" s="1" t="s">
        <v>6</v>
      </c>
      <c r="M2249" s="1" t="s">
        <v>120</v>
      </c>
      <c r="N2249" s="1" t="s">
        <v>120</v>
      </c>
      <c r="O2249" s="1" t="s">
        <v>7</v>
      </c>
      <c r="P2249" s="1" t="s">
        <v>761</v>
      </c>
      <c r="Q2249" s="14" t="s">
        <v>48638</v>
      </c>
      <c r="R2249" s="1" t="s">
        <v>476</v>
      </c>
      <c r="S2249" s="1" t="s">
        <v>488</v>
      </c>
      <c r="T2249" s="1" t="s">
        <v>16713</v>
      </c>
      <c r="U2249" s="21">
        <v>448</v>
      </c>
      <c r="V2249" s="21">
        <v>27926</v>
      </c>
      <c r="W2249" s="21">
        <f t="shared" si="140"/>
        <v>28374</v>
      </c>
      <c r="X2249" s="23">
        <f t="shared" si="141"/>
        <v>1.5789102699654615E-2</v>
      </c>
      <c r="Y2249" s="2">
        <v>198</v>
      </c>
      <c r="Z2249" s="2">
        <v>6968</v>
      </c>
      <c r="AA2249" s="3">
        <f t="shared" si="142"/>
        <v>7166</v>
      </c>
      <c r="AB2249" s="8">
        <f t="shared" si="143"/>
        <v>2.7630477253698018E-2</v>
      </c>
    </row>
    <row r="2250" spans="1:28" ht="10.5" x14ac:dyDescent="0.15">
      <c r="A2250" s="35">
        <v>368027</v>
      </c>
      <c r="B2250" s="1" t="s">
        <v>0</v>
      </c>
      <c r="C2250" s="1" t="s">
        <v>22</v>
      </c>
      <c r="E2250" s="1" t="s">
        <v>12872</v>
      </c>
      <c r="F2250" s="1" t="s">
        <v>2</v>
      </c>
      <c r="G2250" s="1" t="s">
        <v>2</v>
      </c>
      <c r="H2250" s="1" t="s">
        <v>12873</v>
      </c>
      <c r="I2250" s="1" t="s">
        <v>3718</v>
      </c>
      <c r="J2250" s="1" t="s">
        <v>126</v>
      </c>
      <c r="K2250" s="1" t="s">
        <v>9351</v>
      </c>
      <c r="L2250" s="1" t="s">
        <v>2</v>
      </c>
      <c r="M2250" s="1" t="s">
        <v>120</v>
      </c>
      <c r="N2250" s="1" t="s">
        <v>120</v>
      </c>
      <c r="O2250" s="1" t="s">
        <v>7</v>
      </c>
      <c r="P2250" s="1" t="s">
        <v>761</v>
      </c>
      <c r="Q2250" s="14" t="s">
        <v>48638</v>
      </c>
      <c r="R2250" s="1" t="s">
        <v>476</v>
      </c>
      <c r="S2250" s="1" t="s">
        <v>488</v>
      </c>
      <c r="T2250" s="1" t="s">
        <v>12874</v>
      </c>
      <c r="U2250" s="21">
        <v>0</v>
      </c>
      <c r="V2250" s="21">
        <v>840.72</v>
      </c>
      <c r="W2250" s="21">
        <f t="shared" si="140"/>
        <v>840.72</v>
      </c>
      <c r="X2250" s="23">
        <f t="shared" si="141"/>
        <v>0</v>
      </c>
      <c r="Y2250" s="2">
        <v>168</v>
      </c>
      <c r="Z2250" s="2">
        <v>3214.46</v>
      </c>
      <c r="AA2250" s="3">
        <f t="shared" si="142"/>
        <v>3382.46</v>
      </c>
      <c r="AB2250" s="8">
        <f t="shared" si="143"/>
        <v>4.9667993117435236E-2</v>
      </c>
    </row>
    <row r="2251" spans="1:28" ht="10.5" x14ac:dyDescent="0.15">
      <c r="A2251" s="35">
        <v>492661</v>
      </c>
      <c r="B2251" s="1" t="s">
        <v>0</v>
      </c>
      <c r="C2251" s="1" t="s">
        <v>22</v>
      </c>
      <c r="E2251" s="1" t="s">
        <v>17630</v>
      </c>
      <c r="F2251" s="1" t="s">
        <v>2</v>
      </c>
      <c r="G2251" s="1" t="s">
        <v>2</v>
      </c>
      <c r="H2251" s="1" t="s">
        <v>17631</v>
      </c>
      <c r="I2251" s="1" t="s">
        <v>17632</v>
      </c>
      <c r="J2251" s="1" t="s">
        <v>24</v>
      </c>
      <c r="K2251" s="1" t="s">
        <v>17633</v>
      </c>
      <c r="L2251" s="1" t="s">
        <v>2</v>
      </c>
      <c r="M2251" s="1" t="s">
        <v>120</v>
      </c>
      <c r="N2251" s="1" t="s">
        <v>120</v>
      </c>
      <c r="O2251" s="1" t="s">
        <v>7</v>
      </c>
      <c r="P2251" s="1" t="s">
        <v>761</v>
      </c>
      <c r="Q2251" s="14" t="s">
        <v>48637</v>
      </c>
      <c r="R2251" s="1" t="s">
        <v>476</v>
      </c>
      <c r="S2251" s="1" t="s">
        <v>488</v>
      </c>
      <c r="T2251" s="1" t="s">
        <v>17634</v>
      </c>
      <c r="U2251" s="21">
        <v>168</v>
      </c>
      <c r="V2251" s="21">
        <v>1594.39</v>
      </c>
      <c r="W2251" s="21">
        <f t="shared" si="140"/>
        <v>1762.39</v>
      </c>
      <c r="X2251" s="23">
        <f t="shared" si="141"/>
        <v>9.5325098304007622E-2</v>
      </c>
      <c r="Y2251" s="2">
        <v>161.03</v>
      </c>
      <c r="Z2251" s="2">
        <v>624.79</v>
      </c>
      <c r="AA2251" s="3">
        <f t="shared" si="142"/>
        <v>785.81999999999994</v>
      </c>
      <c r="AB2251" s="8">
        <f t="shared" si="143"/>
        <v>0.20491970171286047</v>
      </c>
    </row>
    <row r="2252" spans="1:28" ht="10.5" x14ac:dyDescent="0.15">
      <c r="A2252" s="35">
        <v>56938</v>
      </c>
      <c r="B2252" s="1" t="s">
        <v>0</v>
      </c>
      <c r="C2252" s="1" t="s">
        <v>22</v>
      </c>
      <c r="E2252" s="1" t="s">
        <v>2627</v>
      </c>
      <c r="F2252" s="1" t="s">
        <v>2</v>
      </c>
      <c r="G2252" s="1" t="s">
        <v>2</v>
      </c>
      <c r="H2252" s="1" t="s">
        <v>2628</v>
      </c>
      <c r="I2252" s="1" t="s">
        <v>933</v>
      </c>
      <c r="J2252" s="1" t="s">
        <v>24</v>
      </c>
      <c r="K2252" s="1" t="s">
        <v>2629</v>
      </c>
      <c r="L2252" s="1" t="s">
        <v>34</v>
      </c>
      <c r="M2252" s="1" t="s">
        <v>120</v>
      </c>
      <c r="N2252" s="1" t="s">
        <v>120</v>
      </c>
      <c r="O2252" s="1" t="s">
        <v>7</v>
      </c>
      <c r="P2252" s="1" t="s">
        <v>761</v>
      </c>
      <c r="Q2252" s="14" t="s">
        <v>48637</v>
      </c>
      <c r="R2252" s="1" t="s">
        <v>476</v>
      </c>
      <c r="S2252" s="1" t="s">
        <v>488</v>
      </c>
      <c r="T2252" s="1" t="s">
        <v>2630</v>
      </c>
      <c r="U2252" s="21">
        <v>429.03</v>
      </c>
      <c r="V2252" s="21">
        <v>11081.04</v>
      </c>
      <c r="W2252" s="21">
        <f t="shared" si="140"/>
        <v>11510.070000000002</v>
      </c>
      <c r="X2252" s="23">
        <f t="shared" si="141"/>
        <v>3.7274317184865069E-2</v>
      </c>
      <c r="Y2252" s="2">
        <v>148.54</v>
      </c>
      <c r="Z2252" s="2">
        <v>1685.18</v>
      </c>
      <c r="AA2252" s="3">
        <f t="shared" si="142"/>
        <v>1833.72</v>
      </c>
      <c r="AB2252" s="8">
        <f t="shared" si="143"/>
        <v>8.1004733547106425E-2</v>
      </c>
    </row>
    <row r="2253" spans="1:28" ht="10.5" x14ac:dyDescent="0.15">
      <c r="A2253" s="35">
        <v>717196</v>
      </c>
      <c r="B2253" s="1" t="s">
        <v>0</v>
      </c>
      <c r="C2253" s="1" t="s">
        <v>22</v>
      </c>
      <c r="E2253" s="1" t="s">
        <v>17098</v>
      </c>
      <c r="F2253" s="1" t="s">
        <v>2</v>
      </c>
      <c r="G2253" s="1" t="s">
        <v>17099</v>
      </c>
      <c r="H2253" s="1" t="s">
        <v>17100</v>
      </c>
      <c r="I2253" s="1" t="s">
        <v>13001</v>
      </c>
      <c r="J2253" s="1" t="s">
        <v>187</v>
      </c>
      <c r="K2253" s="1" t="s">
        <v>17101</v>
      </c>
      <c r="L2253" s="1" t="s">
        <v>34</v>
      </c>
      <c r="M2253" s="1" t="s">
        <v>120</v>
      </c>
      <c r="N2253" s="1" t="s">
        <v>760</v>
      </c>
      <c r="O2253" s="1" t="s">
        <v>7</v>
      </c>
      <c r="P2253" s="1" t="s">
        <v>761</v>
      </c>
      <c r="Q2253" s="14" t="s">
        <v>48637</v>
      </c>
      <c r="R2253" s="1" t="s">
        <v>476</v>
      </c>
      <c r="S2253" s="1" t="s">
        <v>488</v>
      </c>
      <c r="T2253" s="1" t="s">
        <v>17102</v>
      </c>
      <c r="U2253" s="21">
        <v>155.94999999999999</v>
      </c>
      <c r="V2253" s="21">
        <v>12871.08</v>
      </c>
      <c r="W2253" s="21">
        <f t="shared" si="140"/>
        <v>13027.03</v>
      </c>
      <c r="X2253" s="23">
        <f t="shared" si="141"/>
        <v>1.1971262828135038E-2</v>
      </c>
      <c r="Y2253" s="2">
        <v>140.44</v>
      </c>
      <c r="Z2253" s="2">
        <v>5832.62</v>
      </c>
      <c r="AA2253" s="3">
        <f t="shared" si="142"/>
        <v>5973.0599999999995</v>
      </c>
      <c r="AB2253" s="8">
        <f t="shared" si="143"/>
        <v>2.3512236609041264E-2</v>
      </c>
    </row>
    <row r="2254" spans="1:28" ht="10.5" x14ac:dyDescent="0.15">
      <c r="A2254" s="35">
        <v>51925</v>
      </c>
      <c r="B2254" s="1" t="s">
        <v>0</v>
      </c>
      <c r="C2254" s="1" t="s">
        <v>22</v>
      </c>
      <c r="E2254" s="1" t="s">
        <v>2326</v>
      </c>
      <c r="F2254" s="1" t="s">
        <v>2</v>
      </c>
      <c r="G2254" s="1" t="s">
        <v>2</v>
      </c>
      <c r="H2254" s="1" t="s">
        <v>2327</v>
      </c>
      <c r="I2254" s="1" t="s">
        <v>1128</v>
      </c>
      <c r="J2254" s="1" t="s">
        <v>24</v>
      </c>
      <c r="K2254" s="1" t="s">
        <v>2328</v>
      </c>
      <c r="L2254" s="1" t="s">
        <v>2</v>
      </c>
      <c r="M2254" s="1" t="s">
        <v>120</v>
      </c>
      <c r="N2254" s="1" t="s">
        <v>120</v>
      </c>
      <c r="O2254" s="1" t="s">
        <v>7</v>
      </c>
      <c r="P2254" s="1" t="s">
        <v>761</v>
      </c>
      <c r="Q2254" s="14" t="s">
        <v>48637</v>
      </c>
      <c r="R2254" s="1" t="s">
        <v>476</v>
      </c>
      <c r="S2254" s="1" t="s">
        <v>488</v>
      </c>
      <c r="T2254" s="1" t="s">
        <v>2329</v>
      </c>
      <c r="U2254" s="21">
        <v>770.45</v>
      </c>
      <c r="V2254" s="21">
        <v>12570.38</v>
      </c>
      <c r="W2254" s="21">
        <f t="shared" si="140"/>
        <v>13340.83</v>
      </c>
      <c r="X2254" s="23">
        <f t="shared" si="141"/>
        <v>5.7751279343189299E-2</v>
      </c>
      <c r="Y2254" s="2">
        <v>136.6</v>
      </c>
      <c r="Z2254" s="2">
        <v>4402.3999999999996</v>
      </c>
      <c r="AA2254" s="3">
        <f t="shared" si="142"/>
        <v>4539</v>
      </c>
      <c r="AB2254" s="8">
        <f t="shared" si="143"/>
        <v>3.0094734523022693E-2</v>
      </c>
    </row>
    <row r="2255" spans="1:28" ht="10.5" x14ac:dyDescent="0.15">
      <c r="A2255" s="35">
        <v>80398</v>
      </c>
      <c r="B2255" s="1" t="s">
        <v>0</v>
      </c>
      <c r="C2255" s="1" t="s">
        <v>22</v>
      </c>
      <c r="E2255" s="1" t="s">
        <v>4207</v>
      </c>
      <c r="F2255" s="1" t="s">
        <v>2</v>
      </c>
      <c r="G2255" s="1" t="s">
        <v>2</v>
      </c>
      <c r="H2255" s="1" t="s">
        <v>4208</v>
      </c>
      <c r="I2255" s="1" t="s">
        <v>4209</v>
      </c>
      <c r="J2255" s="1" t="s">
        <v>1618</v>
      </c>
      <c r="K2255" s="1" t="s">
        <v>1904</v>
      </c>
      <c r="L2255" s="1" t="s">
        <v>2</v>
      </c>
      <c r="M2255" s="1" t="s">
        <v>120</v>
      </c>
      <c r="N2255" s="1" t="s">
        <v>120</v>
      </c>
      <c r="O2255" s="1" t="s">
        <v>7</v>
      </c>
      <c r="P2255" s="1" t="s">
        <v>761</v>
      </c>
      <c r="Q2255" s="14" t="s">
        <v>48637</v>
      </c>
      <c r="R2255" s="1" t="s">
        <v>476</v>
      </c>
      <c r="S2255" s="1" t="s">
        <v>488</v>
      </c>
      <c r="T2255" s="1" t="s">
        <v>4210</v>
      </c>
      <c r="U2255" s="21">
        <v>240.5</v>
      </c>
      <c r="V2255" s="21">
        <v>2303.5</v>
      </c>
      <c r="W2255" s="21">
        <f t="shared" si="140"/>
        <v>2544</v>
      </c>
      <c r="X2255" s="23">
        <f t="shared" si="141"/>
        <v>9.4536163522012578E-2</v>
      </c>
      <c r="Y2255" s="2">
        <v>120.01</v>
      </c>
      <c r="Z2255" s="2">
        <v>785.14</v>
      </c>
      <c r="AA2255" s="3">
        <f t="shared" si="142"/>
        <v>905.15</v>
      </c>
      <c r="AB2255" s="8">
        <f t="shared" si="143"/>
        <v>0.13258575926641994</v>
      </c>
    </row>
    <row r="2256" spans="1:28" ht="10.5" x14ac:dyDescent="0.15">
      <c r="A2256" s="35">
        <v>695854</v>
      </c>
      <c r="B2256" s="1" t="s">
        <v>0</v>
      </c>
      <c r="C2256" s="1" t="s">
        <v>22</v>
      </c>
      <c r="E2256" s="1" t="s">
        <v>17025</v>
      </c>
      <c r="F2256" s="1" t="s">
        <v>2</v>
      </c>
      <c r="G2256" s="1" t="s">
        <v>17026</v>
      </c>
      <c r="H2256" s="1" t="s">
        <v>17027</v>
      </c>
      <c r="I2256" s="1" t="s">
        <v>1766</v>
      </c>
      <c r="J2256" s="1" t="s">
        <v>381</v>
      </c>
      <c r="K2256" s="1" t="s">
        <v>17028</v>
      </c>
      <c r="L2256" s="1" t="s">
        <v>2</v>
      </c>
      <c r="M2256" s="1" t="s">
        <v>120</v>
      </c>
      <c r="N2256" s="1" t="s">
        <v>120</v>
      </c>
      <c r="O2256" s="1" t="s">
        <v>7</v>
      </c>
      <c r="P2256" s="1" t="s">
        <v>761</v>
      </c>
      <c r="Q2256" s="14" t="s">
        <v>48638</v>
      </c>
      <c r="R2256" s="1" t="s">
        <v>476</v>
      </c>
      <c r="S2256" s="1" t="s">
        <v>488</v>
      </c>
      <c r="T2256" s="1" t="s">
        <v>17029</v>
      </c>
      <c r="U2256" s="21">
        <v>330.5</v>
      </c>
      <c r="V2256" s="21">
        <v>4599.6400000000003</v>
      </c>
      <c r="W2256" s="21">
        <f t="shared" si="140"/>
        <v>4930.1400000000003</v>
      </c>
      <c r="X2256" s="23">
        <f t="shared" si="141"/>
        <v>6.703663587646598E-2</v>
      </c>
      <c r="Y2256" s="2">
        <v>106</v>
      </c>
      <c r="Z2256" s="2">
        <v>36</v>
      </c>
      <c r="AA2256" s="3">
        <f t="shared" si="142"/>
        <v>142</v>
      </c>
      <c r="AB2256" s="8">
        <f t="shared" si="143"/>
        <v>0.74647887323943662</v>
      </c>
    </row>
    <row r="2257" spans="1:28" ht="10.5" x14ac:dyDescent="0.15">
      <c r="A2257" s="35">
        <v>306128</v>
      </c>
      <c r="B2257" s="1" t="s">
        <v>0</v>
      </c>
      <c r="C2257" s="1" t="s">
        <v>22</v>
      </c>
      <c r="E2257" s="1" t="s">
        <v>10969</v>
      </c>
      <c r="F2257" s="1" t="s">
        <v>2</v>
      </c>
      <c r="G2257" s="1" t="s">
        <v>10970</v>
      </c>
      <c r="H2257" s="1" t="s">
        <v>10971</v>
      </c>
      <c r="I2257" s="1" t="s">
        <v>158</v>
      </c>
      <c r="J2257" s="1" t="s">
        <v>40</v>
      </c>
      <c r="K2257" s="1" t="s">
        <v>2140</v>
      </c>
      <c r="L2257" s="1" t="s">
        <v>2</v>
      </c>
      <c r="M2257" s="1" t="s">
        <v>120</v>
      </c>
      <c r="N2257" s="1" t="s">
        <v>120</v>
      </c>
      <c r="O2257" s="1" t="s">
        <v>7</v>
      </c>
      <c r="P2257" s="1" t="s">
        <v>761</v>
      </c>
      <c r="Q2257" s="14" t="s">
        <v>48637</v>
      </c>
      <c r="R2257" s="1" t="s">
        <v>476</v>
      </c>
      <c r="S2257" s="1" t="s">
        <v>488</v>
      </c>
      <c r="T2257" s="1" t="s">
        <v>10972</v>
      </c>
      <c r="U2257" s="21">
        <v>244.67</v>
      </c>
      <c r="V2257" s="21">
        <v>14537.54</v>
      </c>
      <c r="W2257" s="21">
        <f t="shared" si="140"/>
        <v>14782.210000000001</v>
      </c>
      <c r="X2257" s="23">
        <f t="shared" si="141"/>
        <v>1.6551652290151472E-2</v>
      </c>
      <c r="Y2257" s="2">
        <v>97.6</v>
      </c>
      <c r="Z2257" s="2">
        <v>5198.0200000000004</v>
      </c>
      <c r="AA2257" s="3">
        <f t="shared" si="142"/>
        <v>5295.6200000000008</v>
      </c>
      <c r="AB2257" s="8">
        <f t="shared" si="143"/>
        <v>1.8430325438758818E-2</v>
      </c>
    </row>
    <row r="2258" spans="1:28" ht="10.5" x14ac:dyDescent="0.15">
      <c r="A2258" s="35">
        <v>691907</v>
      </c>
      <c r="B2258" s="1" t="s">
        <v>0</v>
      </c>
      <c r="C2258" s="1" t="s">
        <v>22</v>
      </c>
      <c r="E2258" s="1" t="s">
        <v>17698</v>
      </c>
      <c r="F2258" s="1" t="s">
        <v>2</v>
      </c>
      <c r="G2258" s="1" t="s">
        <v>2</v>
      </c>
      <c r="H2258" s="1" t="s">
        <v>17699</v>
      </c>
      <c r="I2258" s="1" t="s">
        <v>544</v>
      </c>
      <c r="J2258" s="1" t="s">
        <v>64</v>
      </c>
      <c r="K2258" s="1" t="s">
        <v>17700</v>
      </c>
      <c r="L2258" s="1" t="s">
        <v>6</v>
      </c>
      <c r="M2258" s="1" t="s">
        <v>120</v>
      </c>
      <c r="N2258" s="1" t="s">
        <v>120</v>
      </c>
      <c r="O2258" s="1" t="s">
        <v>7</v>
      </c>
      <c r="P2258" s="1" t="s">
        <v>761</v>
      </c>
      <c r="Q2258" s="14" t="s">
        <v>48638</v>
      </c>
      <c r="R2258" s="1" t="s">
        <v>476</v>
      </c>
      <c r="S2258" s="1" t="s">
        <v>488</v>
      </c>
      <c r="T2258" s="1" t="s">
        <v>17701</v>
      </c>
      <c r="U2258" s="21">
        <v>0</v>
      </c>
      <c r="V2258" s="21">
        <v>5796</v>
      </c>
      <c r="W2258" s="21">
        <f t="shared" si="140"/>
        <v>5796</v>
      </c>
      <c r="X2258" s="23">
        <f t="shared" si="141"/>
        <v>0</v>
      </c>
      <c r="Y2258" s="2">
        <v>96</v>
      </c>
      <c r="Z2258" s="2">
        <v>2903</v>
      </c>
      <c r="AA2258" s="3">
        <f t="shared" si="142"/>
        <v>2999</v>
      </c>
      <c r="AB2258" s="8">
        <f t="shared" si="143"/>
        <v>3.2010670223407804E-2</v>
      </c>
    </row>
    <row r="2259" spans="1:28" ht="10.5" x14ac:dyDescent="0.15">
      <c r="A2259" s="35">
        <v>311278</v>
      </c>
      <c r="B2259" s="1" t="s">
        <v>0</v>
      </c>
      <c r="C2259" s="1" t="s">
        <v>22</v>
      </c>
      <c r="E2259" s="1" t="s">
        <v>10813</v>
      </c>
      <c r="F2259" s="1" t="s">
        <v>2</v>
      </c>
      <c r="G2259" s="1" t="s">
        <v>2</v>
      </c>
      <c r="H2259" s="1" t="s">
        <v>10814</v>
      </c>
      <c r="I2259" s="1" t="s">
        <v>36</v>
      </c>
      <c r="J2259" s="1" t="s">
        <v>37</v>
      </c>
      <c r="K2259" s="1" t="s">
        <v>10815</v>
      </c>
      <c r="L2259" s="1" t="s">
        <v>2</v>
      </c>
      <c r="M2259" s="1" t="s">
        <v>120</v>
      </c>
      <c r="N2259" s="1" t="s">
        <v>120</v>
      </c>
      <c r="O2259" s="1" t="s">
        <v>7</v>
      </c>
      <c r="P2259" s="1" t="s">
        <v>761</v>
      </c>
      <c r="Q2259" s="14" t="s">
        <v>48637</v>
      </c>
      <c r="R2259" s="1" t="s">
        <v>476</v>
      </c>
      <c r="S2259" s="1" t="s">
        <v>488</v>
      </c>
      <c r="T2259" s="1" t="s">
        <v>10816</v>
      </c>
      <c r="U2259" s="21">
        <v>489.08</v>
      </c>
      <c r="V2259" s="21">
        <v>20822.21</v>
      </c>
      <c r="W2259" s="21">
        <f t="shared" si="140"/>
        <v>21311.29</v>
      </c>
      <c r="X2259" s="23">
        <f t="shared" si="141"/>
        <v>2.2949338120780111E-2</v>
      </c>
      <c r="Y2259" s="2">
        <v>90.82</v>
      </c>
      <c r="Z2259" s="2">
        <v>9915.57</v>
      </c>
      <c r="AA2259" s="3">
        <f t="shared" si="142"/>
        <v>10006.39</v>
      </c>
      <c r="AB2259" s="8">
        <f t="shared" si="143"/>
        <v>9.076200308003185E-3</v>
      </c>
    </row>
    <row r="2260" spans="1:28" ht="10.5" x14ac:dyDescent="0.15">
      <c r="A2260" s="35">
        <v>705117</v>
      </c>
      <c r="B2260" s="1" t="s">
        <v>0</v>
      </c>
      <c r="C2260" s="1" t="s">
        <v>22</v>
      </c>
      <c r="E2260" s="1" t="s">
        <v>17712</v>
      </c>
      <c r="F2260" s="1" t="s">
        <v>2</v>
      </c>
      <c r="G2260" s="1" t="s">
        <v>2</v>
      </c>
      <c r="H2260" s="1" t="s">
        <v>17713</v>
      </c>
      <c r="I2260" s="1" t="s">
        <v>151</v>
      </c>
      <c r="J2260" s="1" t="s">
        <v>162</v>
      </c>
      <c r="K2260" s="1" t="s">
        <v>17344</v>
      </c>
      <c r="L2260" s="1" t="s">
        <v>34</v>
      </c>
      <c r="M2260" s="1" t="s">
        <v>120</v>
      </c>
      <c r="N2260" s="1" t="s">
        <v>760</v>
      </c>
      <c r="O2260" s="1" t="s">
        <v>7</v>
      </c>
      <c r="P2260" s="1" t="s">
        <v>761</v>
      </c>
      <c r="Q2260" s="14" t="s">
        <v>48637</v>
      </c>
      <c r="R2260" s="1" t="s">
        <v>476</v>
      </c>
      <c r="S2260" s="1" t="s">
        <v>488</v>
      </c>
      <c r="T2260" s="1" t="s">
        <v>17714</v>
      </c>
      <c r="U2260" s="21">
        <v>10.46</v>
      </c>
      <c r="V2260" s="21">
        <v>1712.35</v>
      </c>
      <c r="W2260" s="21">
        <f t="shared" si="140"/>
        <v>1722.81</v>
      </c>
      <c r="X2260" s="23">
        <f t="shared" si="141"/>
        <v>6.0714762510085275E-3</v>
      </c>
      <c r="Y2260" s="2">
        <v>86.9</v>
      </c>
      <c r="Z2260" s="2">
        <v>1545.13</v>
      </c>
      <c r="AA2260" s="3">
        <f t="shared" si="142"/>
        <v>1632.0300000000002</v>
      </c>
      <c r="AB2260" s="8">
        <f t="shared" si="143"/>
        <v>5.3246570222361109E-2</v>
      </c>
    </row>
    <row r="2261" spans="1:28" ht="10.5" x14ac:dyDescent="0.15">
      <c r="A2261" s="35">
        <v>78591</v>
      </c>
      <c r="B2261" s="1" t="s">
        <v>0</v>
      </c>
      <c r="C2261" s="1" t="s">
        <v>22</v>
      </c>
      <c r="E2261" s="1" t="s">
        <v>2069</v>
      </c>
      <c r="F2261" s="1" t="s">
        <v>2</v>
      </c>
      <c r="G2261" s="1" t="s">
        <v>2070</v>
      </c>
      <c r="H2261" s="1" t="s">
        <v>2071</v>
      </c>
      <c r="I2261" s="1" t="s">
        <v>2072</v>
      </c>
      <c r="J2261" s="1" t="s">
        <v>24</v>
      </c>
      <c r="K2261" s="1" t="s">
        <v>2073</v>
      </c>
      <c r="L2261" s="1" t="s">
        <v>6</v>
      </c>
      <c r="M2261" s="1" t="s">
        <v>120</v>
      </c>
      <c r="N2261" s="1" t="s">
        <v>120</v>
      </c>
      <c r="O2261" s="1" t="s">
        <v>7</v>
      </c>
      <c r="P2261" s="1" t="s">
        <v>761</v>
      </c>
      <c r="Q2261" s="14" t="s">
        <v>48637</v>
      </c>
      <c r="R2261" s="1" t="s">
        <v>476</v>
      </c>
      <c r="S2261" s="1" t="s">
        <v>488</v>
      </c>
      <c r="T2261" s="1" t="s">
        <v>2074</v>
      </c>
      <c r="U2261" s="21">
        <v>147</v>
      </c>
      <c r="V2261" s="21">
        <v>6937.82</v>
      </c>
      <c r="W2261" s="21">
        <f t="shared" si="140"/>
        <v>7084.82</v>
      </c>
      <c r="X2261" s="23">
        <f t="shared" si="141"/>
        <v>2.0748586414333744E-2</v>
      </c>
      <c r="Y2261" s="2">
        <v>66.06</v>
      </c>
      <c r="Z2261" s="2">
        <v>3250.43</v>
      </c>
      <c r="AA2261" s="3">
        <f t="shared" si="142"/>
        <v>3316.49</v>
      </c>
      <c r="AB2261" s="8">
        <f t="shared" si="143"/>
        <v>1.9918648933058749E-2</v>
      </c>
    </row>
    <row r="2262" spans="1:28" ht="10.5" x14ac:dyDescent="0.15">
      <c r="A2262" s="35">
        <v>102115</v>
      </c>
      <c r="B2262" s="1" t="s">
        <v>0</v>
      </c>
      <c r="C2262" s="1" t="s">
        <v>22</v>
      </c>
      <c r="E2262" s="1" t="s">
        <v>4299</v>
      </c>
      <c r="F2262" s="1" t="s">
        <v>2</v>
      </c>
      <c r="G2262" s="1" t="s">
        <v>2</v>
      </c>
      <c r="H2262" s="1" t="s">
        <v>4300</v>
      </c>
      <c r="I2262" s="1" t="s">
        <v>1029</v>
      </c>
      <c r="J2262" s="1" t="s">
        <v>24</v>
      </c>
      <c r="K2262" s="1" t="s">
        <v>1030</v>
      </c>
      <c r="L2262" s="1" t="s">
        <v>34</v>
      </c>
      <c r="M2262" s="1" t="s">
        <v>120</v>
      </c>
      <c r="N2262" s="1" t="s">
        <v>120</v>
      </c>
      <c r="O2262" s="1" t="s">
        <v>7</v>
      </c>
      <c r="P2262" s="1" t="s">
        <v>761</v>
      </c>
      <c r="Q2262" s="14" t="s">
        <v>48637</v>
      </c>
      <c r="R2262" s="1" t="s">
        <v>476</v>
      </c>
      <c r="S2262" s="1" t="s">
        <v>488</v>
      </c>
      <c r="T2262" s="1" t="s">
        <v>4301</v>
      </c>
      <c r="U2262" s="21">
        <v>53.48</v>
      </c>
      <c r="V2262" s="21">
        <v>2693.87</v>
      </c>
      <c r="W2262" s="21">
        <f t="shared" si="140"/>
        <v>2747.35</v>
      </c>
      <c r="X2262" s="23">
        <f t="shared" si="141"/>
        <v>1.9466030902506051E-2</v>
      </c>
      <c r="Y2262" s="2">
        <v>62.6</v>
      </c>
      <c r="Z2262" s="2">
        <v>1119.96</v>
      </c>
      <c r="AA2262" s="3">
        <f t="shared" si="142"/>
        <v>1182.56</v>
      </c>
      <c r="AB2262" s="8">
        <f t="shared" si="143"/>
        <v>5.2936003247192533E-2</v>
      </c>
    </row>
    <row r="2263" spans="1:28" ht="10.5" x14ac:dyDescent="0.15">
      <c r="A2263" s="35">
        <v>110917</v>
      </c>
      <c r="B2263" s="1" t="s">
        <v>0</v>
      </c>
      <c r="C2263" s="1" t="s">
        <v>22</v>
      </c>
      <c r="E2263" s="1" t="s">
        <v>6667</v>
      </c>
      <c r="F2263" s="1" t="s">
        <v>2</v>
      </c>
      <c r="G2263" s="1" t="s">
        <v>2</v>
      </c>
      <c r="H2263" s="1" t="s">
        <v>6668</v>
      </c>
      <c r="I2263" s="1" t="s">
        <v>268</v>
      </c>
      <c r="J2263" s="1" t="s">
        <v>162</v>
      </c>
      <c r="K2263" s="1" t="s">
        <v>3826</v>
      </c>
      <c r="L2263" s="1" t="s">
        <v>2</v>
      </c>
      <c r="M2263" s="1" t="s">
        <v>120</v>
      </c>
      <c r="N2263" s="1" t="s">
        <v>120</v>
      </c>
      <c r="O2263" s="1" t="s">
        <v>7</v>
      </c>
      <c r="P2263" s="1" t="s">
        <v>761</v>
      </c>
      <c r="Q2263" s="14" t="s">
        <v>48637</v>
      </c>
      <c r="R2263" s="1" t="s">
        <v>476</v>
      </c>
      <c r="S2263" s="1" t="s">
        <v>488</v>
      </c>
      <c r="T2263" s="1" t="s">
        <v>6669</v>
      </c>
      <c r="U2263" s="21">
        <v>43.4</v>
      </c>
      <c r="V2263" s="21">
        <v>2385.21</v>
      </c>
      <c r="W2263" s="21">
        <f t="shared" si="140"/>
        <v>2428.61</v>
      </c>
      <c r="X2263" s="23">
        <f t="shared" si="141"/>
        <v>1.7870304412812267E-2</v>
      </c>
      <c r="Y2263" s="2">
        <v>46.36</v>
      </c>
      <c r="Z2263" s="2">
        <v>941.4</v>
      </c>
      <c r="AA2263" s="3">
        <f t="shared" si="142"/>
        <v>987.76</v>
      </c>
      <c r="AB2263" s="8">
        <f t="shared" si="143"/>
        <v>4.6934478010852841E-2</v>
      </c>
    </row>
    <row r="2264" spans="1:28" ht="10.5" x14ac:dyDescent="0.15">
      <c r="A2264" s="35">
        <v>364424</v>
      </c>
      <c r="B2264" s="1" t="s">
        <v>0</v>
      </c>
      <c r="C2264" s="1" t="s">
        <v>22</v>
      </c>
      <c r="E2264" s="1" t="s">
        <v>12937</v>
      </c>
      <c r="F2264" s="1" t="s">
        <v>2</v>
      </c>
      <c r="G2264" s="1" t="s">
        <v>12938</v>
      </c>
      <c r="H2264" s="1" t="s">
        <v>12939</v>
      </c>
      <c r="I2264" s="1" t="s">
        <v>340</v>
      </c>
      <c r="J2264" s="1" t="s">
        <v>382</v>
      </c>
      <c r="K2264" s="1" t="s">
        <v>12940</v>
      </c>
      <c r="L2264" s="1" t="s">
        <v>2</v>
      </c>
      <c r="M2264" s="1" t="s">
        <v>120</v>
      </c>
      <c r="N2264" s="1" t="s">
        <v>120</v>
      </c>
      <c r="O2264" s="1" t="s">
        <v>7</v>
      </c>
      <c r="P2264" s="1" t="s">
        <v>761</v>
      </c>
      <c r="Q2264" s="14" t="s">
        <v>48637</v>
      </c>
      <c r="R2264" s="1" t="s">
        <v>476</v>
      </c>
      <c r="S2264" s="1" t="s">
        <v>488</v>
      </c>
      <c r="T2264" s="1" t="s">
        <v>12941</v>
      </c>
      <c r="U2264" s="21">
        <v>0</v>
      </c>
      <c r="V2264" s="21">
        <v>669.54</v>
      </c>
      <c r="W2264" s="21">
        <f t="shared" si="140"/>
        <v>669.54</v>
      </c>
      <c r="X2264" s="23">
        <f t="shared" si="141"/>
        <v>0</v>
      </c>
      <c r="Y2264" s="2">
        <v>45.03</v>
      </c>
      <c r="Z2264" s="2">
        <v>747.55</v>
      </c>
      <c r="AA2264" s="3">
        <f t="shared" si="142"/>
        <v>792.57999999999993</v>
      </c>
      <c r="AB2264" s="8">
        <f t="shared" si="143"/>
        <v>5.6814454061419675E-2</v>
      </c>
    </row>
    <row r="2265" spans="1:28" ht="10.5" x14ac:dyDescent="0.15">
      <c r="A2265" s="35">
        <v>37438</v>
      </c>
      <c r="B2265" s="1" t="s">
        <v>0</v>
      </c>
      <c r="C2265" s="1" t="s">
        <v>22</v>
      </c>
      <c r="E2265" s="1" t="s">
        <v>765</v>
      </c>
      <c r="F2265" s="1" t="s">
        <v>2</v>
      </c>
      <c r="G2265" s="1" t="s">
        <v>2</v>
      </c>
      <c r="H2265" s="1" t="s">
        <v>766</v>
      </c>
      <c r="I2265" s="1" t="s">
        <v>767</v>
      </c>
      <c r="J2265" s="1" t="s">
        <v>408</v>
      </c>
      <c r="K2265" s="1" t="s">
        <v>768</v>
      </c>
      <c r="L2265" s="1" t="s">
        <v>2</v>
      </c>
      <c r="M2265" s="1" t="s">
        <v>120</v>
      </c>
      <c r="N2265" s="1" t="s">
        <v>120</v>
      </c>
      <c r="O2265" s="1" t="s">
        <v>7</v>
      </c>
      <c r="P2265" s="1" t="s">
        <v>761</v>
      </c>
      <c r="Q2265" s="14" t="s">
        <v>48637</v>
      </c>
      <c r="R2265" s="1" t="s">
        <v>476</v>
      </c>
      <c r="S2265" s="1" t="s">
        <v>488</v>
      </c>
      <c r="T2265" s="1" t="s">
        <v>769</v>
      </c>
      <c r="U2265" s="21">
        <v>76.349999999999994</v>
      </c>
      <c r="V2265" s="21">
        <v>6989.71</v>
      </c>
      <c r="W2265" s="21">
        <f t="shared" si="140"/>
        <v>7066.06</v>
      </c>
      <c r="X2265" s="23">
        <f t="shared" si="141"/>
        <v>1.0805172896918508E-2</v>
      </c>
      <c r="Y2265" s="2">
        <v>37.700000000000003</v>
      </c>
      <c r="Z2265" s="2">
        <v>2045.36</v>
      </c>
      <c r="AA2265" s="3">
        <f t="shared" si="142"/>
        <v>2083.06</v>
      </c>
      <c r="AB2265" s="8">
        <f t="shared" si="143"/>
        <v>1.8098374506735286E-2</v>
      </c>
    </row>
    <row r="2266" spans="1:28" ht="10.5" x14ac:dyDescent="0.15">
      <c r="A2266" s="35">
        <v>389478</v>
      </c>
      <c r="B2266" s="1" t="s">
        <v>0</v>
      </c>
      <c r="C2266" s="1" t="s">
        <v>22</v>
      </c>
      <c r="E2266" s="1" t="s">
        <v>12162</v>
      </c>
      <c r="F2266" s="1" t="s">
        <v>2</v>
      </c>
      <c r="G2266" s="1" t="s">
        <v>12163</v>
      </c>
      <c r="H2266" s="1" t="s">
        <v>12164</v>
      </c>
      <c r="I2266" s="1" t="s">
        <v>59</v>
      </c>
      <c r="J2266" s="1" t="s">
        <v>24</v>
      </c>
      <c r="K2266" s="1" t="s">
        <v>2725</v>
      </c>
      <c r="L2266" s="1" t="s">
        <v>2</v>
      </c>
      <c r="M2266" s="1" t="s">
        <v>120</v>
      </c>
      <c r="N2266" s="1" t="s">
        <v>120</v>
      </c>
      <c r="O2266" s="1" t="s">
        <v>7</v>
      </c>
      <c r="P2266" s="1" t="s">
        <v>761</v>
      </c>
      <c r="Q2266" s="14" t="s">
        <v>48637</v>
      </c>
      <c r="R2266" s="1" t="s">
        <v>476</v>
      </c>
      <c r="S2266" s="1" t="s">
        <v>488</v>
      </c>
      <c r="T2266" s="1" t="s">
        <v>12165</v>
      </c>
      <c r="U2266" s="21">
        <v>0</v>
      </c>
      <c r="V2266" s="21">
        <v>2559.34</v>
      </c>
      <c r="W2266" s="21">
        <f t="shared" si="140"/>
        <v>2559.34</v>
      </c>
      <c r="X2266" s="23">
        <f t="shared" si="141"/>
        <v>0</v>
      </c>
      <c r="Y2266" s="2">
        <v>26.5</v>
      </c>
      <c r="Z2266" s="2">
        <v>1507.06</v>
      </c>
      <c r="AA2266" s="3">
        <f t="shared" si="142"/>
        <v>1533.56</v>
      </c>
      <c r="AB2266" s="8">
        <f t="shared" si="143"/>
        <v>1.7280054252849581E-2</v>
      </c>
    </row>
    <row r="2267" spans="1:28" ht="10.5" x14ac:dyDescent="0.15">
      <c r="A2267" s="35">
        <v>101474</v>
      </c>
      <c r="B2267" s="1" t="s">
        <v>0</v>
      </c>
      <c r="C2267" s="1" t="s">
        <v>22</v>
      </c>
      <c r="E2267" s="1" t="s">
        <v>6000</v>
      </c>
      <c r="F2267" s="1" t="s">
        <v>2</v>
      </c>
      <c r="G2267" s="1" t="s">
        <v>6001</v>
      </c>
      <c r="H2267" s="1" t="s">
        <v>6002</v>
      </c>
      <c r="I2267" s="1" t="s">
        <v>3101</v>
      </c>
      <c r="J2267" s="1" t="s">
        <v>118</v>
      </c>
      <c r="K2267" s="1" t="s">
        <v>6003</v>
      </c>
      <c r="L2267" s="1" t="s">
        <v>2</v>
      </c>
      <c r="M2267" s="1" t="s">
        <v>120</v>
      </c>
      <c r="N2267" s="1" t="s">
        <v>120</v>
      </c>
      <c r="O2267" s="1" t="s">
        <v>7</v>
      </c>
      <c r="P2267" s="1" t="s">
        <v>761</v>
      </c>
      <c r="Q2267" s="14" t="s">
        <v>48637</v>
      </c>
      <c r="R2267" s="1" t="s">
        <v>476</v>
      </c>
      <c r="S2267" s="1" t="s">
        <v>488</v>
      </c>
      <c r="T2267" s="1" t="s">
        <v>6004</v>
      </c>
      <c r="U2267" s="21">
        <v>53.8</v>
      </c>
      <c r="V2267" s="21">
        <v>12244.04</v>
      </c>
      <c r="W2267" s="21">
        <f t="shared" si="140"/>
        <v>12297.84</v>
      </c>
      <c r="X2267" s="23">
        <f t="shared" si="141"/>
        <v>4.3747519889671682E-3</v>
      </c>
      <c r="Y2267" s="2">
        <v>26</v>
      </c>
      <c r="Z2267" s="2">
        <v>6283.19</v>
      </c>
      <c r="AA2267" s="3">
        <f t="shared" si="142"/>
        <v>6309.19</v>
      </c>
      <c r="AB2267" s="8">
        <f t="shared" si="143"/>
        <v>4.1209727397653268E-3</v>
      </c>
    </row>
    <row r="2268" spans="1:28" ht="10.5" x14ac:dyDescent="0.15">
      <c r="A2268" s="35">
        <v>54981</v>
      </c>
      <c r="B2268" s="1" t="s">
        <v>0</v>
      </c>
      <c r="C2268" s="1" t="s">
        <v>22</v>
      </c>
      <c r="E2268" s="1" t="s">
        <v>1374</v>
      </c>
      <c r="F2268" s="1" t="s">
        <v>2</v>
      </c>
      <c r="G2268" s="1" t="s">
        <v>2</v>
      </c>
      <c r="H2268" s="1" t="s">
        <v>1375</v>
      </c>
      <c r="I2268" s="1" t="s">
        <v>420</v>
      </c>
      <c r="J2268" s="1" t="s">
        <v>24</v>
      </c>
      <c r="K2268" s="1" t="s">
        <v>1376</v>
      </c>
      <c r="L2268" s="1" t="s">
        <v>2</v>
      </c>
      <c r="M2268" s="1" t="s">
        <v>120</v>
      </c>
      <c r="N2268" s="1" t="s">
        <v>120</v>
      </c>
      <c r="O2268" s="1" t="s">
        <v>7</v>
      </c>
      <c r="P2268" s="1" t="s">
        <v>761</v>
      </c>
      <c r="Q2268" s="14" t="s">
        <v>48637</v>
      </c>
      <c r="R2268" s="1" t="s">
        <v>476</v>
      </c>
      <c r="S2268" s="1" t="s">
        <v>488</v>
      </c>
      <c r="T2268" s="1" t="s">
        <v>1377</v>
      </c>
      <c r="U2268" s="21">
        <v>113.39</v>
      </c>
      <c r="V2268" s="21">
        <v>1937.3</v>
      </c>
      <c r="W2268" s="21">
        <f t="shared" si="140"/>
        <v>2050.69</v>
      </c>
      <c r="X2268" s="23">
        <f t="shared" si="141"/>
        <v>5.5293584110713952E-2</v>
      </c>
      <c r="Y2268" s="2">
        <v>24.43</v>
      </c>
      <c r="Z2268" s="2">
        <v>1814.64</v>
      </c>
      <c r="AA2268" s="3">
        <f t="shared" si="142"/>
        <v>1839.0700000000002</v>
      </c>
      <c r="AB2268" s="8">
        <f t="shared" si="143"/>
        <v>1.3283888052113295E-2</v>
      </c>
    </row>
    <row r="2269" spans="1:28" ht="10.5" x14ac:dyDescent="0.15">
      <c r="A2269" s="35">
        <v>102694</v>
      </c>
      <c r="B2269" s="1" t="s">
        <v>0</v>
      </c>
      <c r="C2269" s="1" t="s">
        <v>22</v>
      </c>
      <c r="E2269" s="1" t="s">
        <v>6266</v>
      </c>
      <c r="F2269" s="1" t="s">
        <v>2</v>
      </c>
      <c r="G2269" s="1" t="s">
        <v>6267</v>
      </c>
      <c r="H2269" s="1" t="s">
        <v>6268</v>
      </c>
      <c r="I2269" s="1" t="s">
        <v>6269</v>
      </c>
      <c r="J2269" s="1" t="s">
        <v>40</v>
      </c>
      <c r="K2269" s="1" t="s">
        <v>6270</v>
      </c>
      <c r="L2269" s="1" t="s">
        <v>2</v>
      </c>
      <c r="M2269" s="1" t="s">
        <v>120</v>
      </c>
      <c r="N2269" s="1" t="s">
        <v>120</v>
      </c>
      <c r="O2269" s="1" t="s">
        <v>7</v>
      </c>
      <c r="P2269" s="1" t="s">
        <v>761</v>
      </c>
      <c r="Q2269" s="14" t="s">
        <v>48637</v>
      </c>
      <c r="R2269" s="1" t="s">
        <v>476</v>
      </c>
      <c r="S2269" s="1" t="s">
        <v>488</v>
      </c>
      <c r="T2269" s="1" t="s">
        <v>6271</v>
      </c>
      <c r="U2269" s="21">
        <v>18.95</v>
      </c>
      <c r="V2269" s="21">
        <v>25613.26</v>
      </c>
      <c r="W2269" s="21">
        <f t="shared" si="140"/>
        <v>25632.21</v>
      </c>
      <c r="X2269" s="23">
        <f t="shared" si="141"/>
        <v>7.3930418017018431E-4</v>
      </c>
      <c r="Y2269" s="2">
        <v>19.12</v>
      </c>
      <c r="Z2269" s="2">
        <v>10086.68</v>
      </c>
      <c r="AA2269" s="3">
        <f t="shared" si="142"/>
        <v>10105.800000000001</v>
      </c>
      <c r="AB2269" s="8">
        <f t="shared" si="143"/>
        <v>1.891982821745928E-3</v>
      </c>
    </row>
    <row r="2270" spans="1:28" ht="10.5" x14ac:dyDescent="0.15">
      <c r="A2270" s="35">
        <v>102719</v>
      </c>
      <c r="B2270" s="1" t="s">
        <v>0</v>
      </c>
      <c r="C2270" s="1" t="s">
        <v>22</v>
      </c>
      <c r="E2270" s="1" t="s">
        <v>6762</v>
      </c>
      <c r="F2270" s="1" t="s">
        <v>2</v>
      </c>
      <c r="G2270" s="1" t="s">
        <v>6763</v>
      </c>
      <c r="H2270" s="1" t="s">
        <v>6764</v>
      </c>
      <c r="I2270" s="1" t="s">
        <v>442</v>
      </c>
      <c r="J2270" s="1" t="s">
        <v>24</v>
      </c>
      <c r="K2270" s="1" t="s">
        <v>4213</v>
      </c>
      <c r="L2270" s="1" t="s">
        <v>2</v>
      </c>
      <c r="M2270" s="1" t="s">
        <v>120</v>
      </c>
      <c r="N2270" s="1" t="s">
        <v>120</v>
      </c>
      <c r="O2270" s="1" t="s">
        <v>7</v>
      </c>
      <c r="P2270" s="1" t="s">
        <v>761</v>
      </c>
      <c r="Q2270" s="14" t="s">
        <v>48637</v>
      </c>
      <c r="R2270" s="1" t="s">
        <v>476</v>
      </c>
      <c r="S2270" s="1" t="s">
        <v>488</v>
      </c>
      <c r="T2270" s="1" t="s">
        <v>6765</v>
      </c>
      <c r="U2270" s="21">
        <v>0</v>
      </c>
      <c r="V2270" s="21">
        <v>1185.29</v>
      </c>
      <c r="W2270" s="21">
        <f t="shared" si="140"/>
        <v>1185.29</v>
      </c>
      <c r="X2270" s="23">
        <f t="shared" si="141"/>
        <v>0</v>
      </c>
      <c r="Y2270" s="2">
        <v>12</v>
      </c>
      <c r="Z2270" s="2">
        <v>426.54</v>
      </c>
      <c r="AA2270" s="3">
        <f t="shared" si="142"/>
        <v>438.54</v>
      </c>
      <c r="AB2270" s="8">
        <f t="shared" si="143"/>
        <v>2.7363524421945545E-2</v>
      </c>
    </row>
    <row r="2271" spans="1:28" ht="10.5" x14ac:dyDescent="0.15">
      <c r="A2271" s="35">
        <v>308214</v>
      </c>
      <c r="B2271" s="1" t="s">
        <v>0</v>
      </c>
      <c r="C2271" s="1" t="s">
        <v>22</v>
      </c>
      <c r="E2271" s="1" t="s">
        <v>11767</v>
      </c>
      <c r="F2271" s="1" t="s">
        <v>2</v>
      </c>
      <c r="G2271" s="1" t="s">
        <v>11768</v>
      </c>
      <c r="H2271" s="1" t="s">
        <v>11769</v>
      </c>
      <c r="I2271" s="1" t="s">
        <v>11770</v>
      </c>
      <c r="J2271" s="1" t="s">
        <v>126</v>
      </c>
      <c r="K2271" s="1" t="s">
        <v>11771</v>
      </c>
      <c r="L2271" s="1" t="s">
        <v>6</v>
      </c>
      <c r="M2271" s="1" t="s">
        <v>120</v>
      </c>
      <c r="N2271" s="1" t="s">
        <v>120</v>
      </c>
      <c r="O2271" s="1" t="s">
        <v>7</v>
      </c>
      <c r="P2271" s="1" t="s">
        <v>761</v>
      </c>
      <c r="Q2271" s="14" t="s">
        <v>48637</v>
      </c>
      <c r="R2271" s="1" t="s">
        <v>476</v>
      </c>
      <c r="S2271" s="1" t="s">
        <v>488</v>
      </c>
      <c r="T2271" s="1" t="s">
        <v>11772</v>
      </c>
      <c r="U2271" s="21">
        <v>2.5</v>
      </c>
      <c r="V2271" s="21">
        <v>35703.24</v>
      </c>
      <c r="W2271" s="21">
        <f t="shared" si="140"/>
        <v>35705.74</v>
      </c>
      <c r="X2271" s="23">
        <f t="shared" si="141"/>
        <v>7.0016753608803523E-5</v>
      </c>
      <c r="Y2271" s="2">
        <v>8.75</v>
      </c>
      <c r="Z2271" s="2">
        <v>10888.42</v>
      </c>
      <c r="AA2271" s="3">
        <f t="shared" si="142"/>
        <v>10897.17</v>
      </c>
      <c r="AB2271" s="8">
        <f t="shared" si="143"/>
        <v>8.0296076871334485E-4</v>
      </c>
    </row>
    <row r="2272" spans="1:28" ht="10.5" x14ac:dyDescent="0.15">
      <c r="A2272" s="35">
        <v>127515</v>
      </c>
      <c r="B2272" s="1" t="s">
        <v>0</v>
      </c>
      <c r="C2272" s="1" t="s">
        <v>22</v>
      </c>
      <c r="E2272" s="1" t="s">
        <v>7713</v>
      </c>
      <c r="F2272" s="1" t="s">
        <v>2</v>
      </c>
      <c r="G2272" s="1" t="s">
        <v>7714</v>
      </c>
      <c r="H2272" s="1" t="s">
        <v>7715</v>
      </c>
      <c r="I2272" s="1" t="s">
        <v>4777</v>
      </c>
      <c r="J2272" s="1" t="s">
        <v>118</v>
      </c>
      <c r="K2272" s="1" t="s">
        <v>5329</v>
      </c>
      <c r="L2272" s="1" t="s">
        <v>2</v>
      </c>
      <c r="M2272" s="1" t="s">
        <v>120</v>
      </c>
      <c r="N2272" s="1" t="s">
        <v>120</v>
      </c>
      <c r="O2272" s="1" t="s">
        <v>7</v>
      </c>
      <c r="P2272" s="1" t="s">
        <v>761</v>
      </c>
      <c r="Q2272" s="14" t="s">
        <v>48637</v>
      </c>
      <c r="R2272" s="1" t="s">
        <v>476</v>
      </c>
      <c r="S2272" s="1" t="s">
        <v>488</v>
      </c>
      <c r="T2272" s="1" t="s">
        <v>7716</v>
      </c>
      <c r="U2272" s="21">
        <v>15</v>
      </c>
      <c r="V2272" s="21">
        <v>7081.61</v>
      </c>
      <c r="W2272" s="21">
        <f t="shared" si="140"/>
        <v>7096.61</v>
      </c>
      <c r="X2272" s="23">
        <f t="shared" si="141"/>
        <v>2.1136852666273054E-3</v>
      </c>
      <c r="Y2272" s="2">
        <v>7.85</v>
      </c>
      <c r="Z2272" s="2">
        <v>2697.73</v>
      </c>
      <c r="AA2272" s="3">
        <f t="shared" si="142"/>
        <v>2705.58</v>
      </c>
      <c r="AB2272" s="8">
        <f t="shared" si="143"/>
        <v>2.9014111576815323E-3</v>
      </c>
    </row>
    <row r="2273" spans="1:28" ht="10.5" x14ac:dyDescent="0.15">
      <c r="A2273" s="35">
        <v>322778</v>
      </c>
      <c r="B2273" s="1" t="s">
        <v>0</v>
      </c>
      <c r="C2273" s="1" t="s">
        <v>22</v>
      </c>
      <c r="E2273" s="1" t="s">
        <v>11934</v>
      </c>
      <c r="F2273" s="1" t="s">
        <v>2</v>
      </c>
      <c r="G2273" s="1" t="s">
        <v>2</v>
      </c>
      <c r="H2273" s="1" t="s">
        <v>11935</v>
      </c>
      <c r="I2273" s="1" t="s">
        <v>11936</v>
      </c>
      <c r="J2273" s="1" t="s">
        <v>381</v>
      </c>
      <c r="K2273" s="1" t="s">
        <v>11937</v>
      </c>
      <c r="L2273" s="1" t="s">
        <v>2</v>
      </c>
      <c r="M2273" s="1" t="s">
        <v>120</v>
      </c>
      <c r="N2273" s="1" t="s">
        <v>120</v>
      </c>
      <c r="O2273" s="1" t="s">
        <v>7</v>
      </c>
      <c r="P2273" s="1" t="s">
        <v>761</v>
      </c>
      <c r="Q2273" s="14" t="s">
        <v>48637</v>
      </c>
      <c r="R2273" s="1" t="s">
        <v>476</v>
      </c>
      <c r="S2273" s="1" t="s">
        <v>488</v>
      </c>
      <c r="T2273" s="1" t="s">
        <v>11938</v>
      </c>
      <c r="U2273" s="21">
        <v>0</v>
      </c>
      <c r="V2273" s="21">
        <v>673.66</v>
      </c>
      <c r="W2273" s="21">
        <f t="shared" si="140"/>
        <v>673.66</v>
      </c>
      <c r="X2273" s="23">
        <f t="shared" si="141"/>
        <v>0</v>
      </c>
      <c r="Y2273" s="2">
        <v>6</v>
      </c>
      <c r="Z2273" s="2">
        <v>583.15</v>
      </c>
      <c r="AA2273" s="3">
        <f t="shared" si="142"/>
        <v>589.15</v>
      </c>
      <c r="AB2273" s="8">
        <f t="shared" si="143"/>
        <v>1.0184163625562251E-2</v>
      </c>
    </row>
    <row r="2274" spans="1:28" ht="10.5" x14ac:dyDescent="0.15">
      <c r="A2274" s="35">
        <v>180890</v>
      </c>
      <c r="B2274" s="1" t="s">
        <v>0</v>
      </c>
      <c r="C2274" s="1" t="s">
        <v>22</v>
      </c>
      <c r="E2274" s="1" t="s">
        <v>9327</v>
      </c>
      <c r="F2274" s="1" t="s">
        <v>2</v>
      </c>
      <c r="G2274" s="1" t="s">
        <v>2</v>
      </c>
      <c r="H2274" s="1" t="s">
        <v>9328</v>
      </c>
      <c r="I2274" s="1" t="s">
        <v>148</v>
      </c>
      <c r="J2274" s="1" t="s">
        <v>32</v>
      </c>
      <c r="K2274" s="1" t="s">
        <v>9329</v>
      </c>
      <c r="L2274" s="1" t="s">
        <v>2</v>
      </c>
      <c r="M2274" s="1" t="s">
        <v>120</v>
      </c>
      <c r="N2274" s="1" t="s">
        <v>120</v>
      </c>
      <c r="O2274" s="1" t="s">
        <v>7</v>
      </c>
      <c r="P2274" s="1" t="s">
        <v>761</v>
      </c>
      <c r="Q2274" s="14" t="s">
        <v>48637</v>
      </c>
      <c r="R2274" s="1" t="s">
        <v>476</v>
      </c>
      <c r="S2274" s="1" t="s">
        <v>488</v>
      </c>
      <c r="T2274" s="1" t="s">
        <v>9330</v>
      </c>
      <c r="U2274" s="21">
        <v>0</v>
      </c>
      <c r="V2274" s="21">
        <v>13020.05</v>
      </c>
      <c r="W2274" s="21">
        <f t="shared" si="140"/>
        <v>13020.05</v>
      </c>
      <c r="X2274" s="23">
        <f t="shared" si="141"/>
        <v>0</v>
      </c>
      <c r="Y2274" s="2">
        <v>2.6</v>
      </c>
      <c r="Z2274" s="2">
        <v>4037.32</v>
      </c>
      <c r="AA2274" s="3">
        <f t="shared" si="142"/>
        <v>4039.92</v>
      </c>
      <c r="AB2274" s="8">
        <f t="shared" si="143"/>
        <v>6.4357710053664433E-4</v>
      </c>
    </row>
    <row r="2275" spans="1:28" ht="10.5" x14ac:dyDescent="0.15">
      <c r="A2275" s="35">
        <v>723619</v>
      </c>
      <c r="B2275" s="1" t="s">
        <v>0</v>
      </c>
      <c r="C2275" s="1" t="s">
        <v>22</v>
      </c>
      <c r="E2275" s="1" t="s">
        <v>15754</v>
      </c>
      <c r="F2275" s="1" t="s">
        <v>2</v>
      </c>
      <c r="G2275" s="1" t="s">
        <v>2</v>
      </c>
      <c r="H2275" s="1" t="s">
        <v>15755</v>
      </c>
      <c r="I2275" s="1" t="s">
        <v>1665</v>
      </c>
      <c r="J2275" s="1" t="s">
        <v>93</v>
      </c>
      <c r="K2275" s="1" t="s">
        <v>15756</v>
      </c>
      <c r="L2275" s="1" t="s">
        <v>2</v>
      </c>
      <c r="M2275" s="1" t="s">
        <v>120</v>
      </c>
      <c r="N2275" s="1" t="s">
        <v>120</v>
      </c>
      <c r="O2275" s="1" t="s">
        <v>7</v>
      </c>
      <c r="P2275" s="1" t="s">
        <v>761</v>
      </c>
      <c r="Q2275" s="14" t="s">
        <v>48637</v>
      </c>
      <c r="R2275" s="1" t="s">
        <v>476</v>
      </c>
      <c r="S2275" s="1" t="s">
        <v>488</v>
      </c>
      <c r="T2275" s="1" t="s">
        <v>15757</v>
      </c>
      <c r="U2275" s="21">
        <v>3.15</v>
      </c>
      <c r="V2275" s="21">
        <v>955.45</v>
      </c>
      <c r="W2275" s="21">
        <f t="shared" si="140"/>
        <v>958.6</v>
      </c>
      <c r="X2275" s="23">
        <f t="shared" si="141"/>
        <v>3.2860421447944918E-3</v>
      </c>
      <c r="Y2275" s="2">
        <v>2.4500000000000002</v>
      </c>
      <c r="Z2275" s="2">
        <v>397.38</v>
      </c>
      <c r="AA2275" s="3">
        <f t="shared" si="142"/>
        <v>399.83</v>
      </c>
      <c r="AB2275" s="8">
        <f t="shared" si="143"/>
        <v>6.1276042317985153E-3</v>
      </c>
    </row>
    <row r="2276" spans="1:28" ht="10.5" x14ac:dyDescent="0.15">
      <c r="A2276" s="35">
        <v>453443</v>
      </c>
      <c r="B2276" s="1" t="s">
        <v>0</v>
      </c>
      <c r="C2276" s="1" t="s">
        <v>22</v>
      </c>
      <c r="E2276" s="1" t="s">
        <v>17288</v>
      </c>
      <c r="F2276" s="1" t="s">
        <v>2</v>
      </c>
      <c r="G2276" s="1" t="s">
        <v>2</v>
      </c>
      <c r="H2276" s="1" t="s">
        <v>17289</v>
      </c>
      <c r="I2276" s="1" t="s">
        <v>433</v>
      </c>
      <c r="J2276" s="1" t="s">
        <v>64</v>
      </c>
      <c r="K2276" s="1" t="s">
        <v>16612</v>
      </c>
      <c r="L2276" s="1" t="s">
        <v>2</v>
      </c>
      <c r="M2276" s="1" t="s">
        <v>120</v>
      </c>
      <c r="N2276" s="1" t="s">
        <v>120</v>
      </c>
      <c r="O2276" s="1" t="s">
        <v>7</v>
      </c>
      <c r="P2276" s="1" t="s">
        <v>761</v>
      </c>
      <c r="Q2276" s="14" t="s">
        <v>48637</v>
      </c>
      <c r="R2276" s="1" t="s">
        <v>476</v>
      </c>
      <c r="S2276" s="1" t="s">
        <v>488</v>
      </c>
      <c r="T2276" s="1" t="s">
        <v>17290</v>
      </c>
      <c r="U2276" s="21">
        <v>66.650000000000006</v>
      </c>
      <c r="V2276" s="21">
        <v>15944.19</v>
      </c>
      <c r="W2276" s="21">
        <f t="shared" si="140"/>
        <v>16010.84</v>
      </c>
      <c r="X2276" s="23">
        <f t="shared" si="141"/>
        <v>4.1628046998158754E-3</v>
      </c>
      <c r="Y2276" s="2">
        <v>1.78</v>
      </c>
      <c r="Z2276" s="2">
        <v>5766.74</v>
      </c>
      <c r="AA2276" s="3">
        <f t="shared" si="142"/>
        <v>5768.5199999999995</v>
      </c>
      <c r="AB2276" s="8">
        <f t="shared" si="143"/>
        <v>3.0857134932357001E-4</v>
      </c>
    </row>
    <row r="2277" spans="1:28" ht="10.5" x14ac:dyDescent="0.15">
      <c r="A2277" s="35">
        <v>389368</v>
      </c>
      <c r="B2277" s="1" t="s">
        <v>0</v>
      </c>
      <c r="C2277" s="1" t="s">
        <v>22</v>
      </c>
      <c r="D2277" s="14" t="s">
        <v>48458</v>
      </c>
      <c r="E2277" s="1" t="s">
        <v>12159</v>
      </c>
      <c r="F2277" s="1" t="s">
        <v>2</v>
      </c>
      <c r="G2277" s="10" t="s">
        <v>12026</v>
      </c>
      <c r="H2277" s="1" t="s">
        <v>12027</v>
      </c>
      <c r="I2277" s="1" t="s">
        <v>6710</v>
      </c>
      <c r="J2277" s="1" t="s">
        <v>118</v>
      </c>
      <c r="K2277" s="1" t="s">
        <v>6711</v>
      </c>
      <c r="L2277" s="1" t="s">
        <v>2</v>
      </c>
      <c r="M2277" s="1" t="s">
        <v>120</v>
      </c>
      <c r="N2277" s="1" t="s">
        <v>120</v>
      </c>
      <c r="O2277" s="1" t="s">
        <v>7</v>
      </c>
      <c r="P2277" s="1" t="s">
        <v>2347</v>
      </c>
      <c r="Q2277" s="14" t="s">
        <v>48637</v>
      </c>
      <c r="R2277" s="1" t="s">
        <v>476</v>
      </c>
      <c r="S2277" s="1" t="s">
        <v>503</v>
      </c>
      <c r="T2277" s="1" t="s">
        <v>12160</v>
      </c>
      <c r="U2277" s="21">
        <v>18157.18</v>
      </c>
      <c r="V2277" s="21">
        <v>-150.6</v>
      </c>
      <c r="W2277" s="21">
        <f t="shared" si="140"/>
        <v>18006.580000000002</v>
      </c>
      <c r="X2277" s="23">
        <f t="shared" si="141"/>
        <v>1.0083636093028214</v>
      </c>
      <c r="Y2277" s="2">
        <v>20415.73</v>
      </c>
      <c r="Z2277" s="2">
        <v>133.38</v>
      </c>
      <c r="AA2277" s="3">
        <f t="shared" si="142"/>
        <v>20549.11</v>
      </c>
      <c r="AB2277" s="8">
        <f t="shared" si="143"/>
        <v>0.99350920794136577</v>
      </c>
    </row>
    <row r="2278" spans="1:28" ht="10.5" x14ac:dyDescent="0.15">
      <c r="A2278" s="35">
        <v>364064</v>
      </c>
      <c r="B2278" s="1" t="s">
        <v>0</v>
      </c>
      <c r="C2278" s="1" t="s">
        <v>22</v>
      </c>
      <c r="E2278" s="1" t="s">
        <v>12762</v>
      </c>
      <c r="F2278" s="1" t="s">
        <v>2</v>
      </c>
      <c r="G2278" s="1" t="s">
        <v>2</v>
      </c>
      <c r="H2278" s="1" t="s">
        <v>12763</v>
      </c>
      <c r="I2278" s="1" t="s">
        <v>12764</v>
      </c>
      <c r="J2278" s="1" t="s">
        <v>118</v>
      </c>
      <c r="K2278" s="1" t="s">
        <v>12765</v>
      </c>
      <c r="L2278" s="1" t="s">
        <v>2</v>
      </c>
      <c r="M2278" s="1" t="s">
        <v>120</v>
      </c>
      <c r="N2278" s="1" t="s">
        <v>120</v>
      </c>
      <c r="O2278" s="1" t="s">
        <v>7</v>
      </c>
      <c r="P2278" s="1" t="s">
        <v>2347</v>
      </c>
      <c r="Q2278" s="14" t="s">
        <v>48637</v>
      </c>
      <c r="R2278" s="1" t="s">
        <v>476</v>
      </c>
      <c r="S2278" s="1" t="s">
        <v>503</v>
      </c>
      <c r="T2278" s="1" t="s">
        <v>12766</v>
      </c>
      <c r="U2278" s="21">
        <v>51865.120000000003</v>
      </c>
      <c r="V2278" s="21">
        <v>-193.4</v>
      </c>
      <c r="W2278" s="21">
        <f t="shared" si="140"/>
        <v>51671.72</v>
      </c>
      <c r="X2278" s="23">
        <f t="shared" si="141"/>
        <v>1.0037428597306226</v>
      </c>
      <c r="Y2278" s="2">
        <v>15195.54</v>
      </c>
      <c r="Z2278" s="2">
        <v>-139.97</v>
      </c>
      <c r="AA2278" s="3">
        <f t="shared" si="142"/>
        <v>15055.570000000002</v>
      </c>
      <c r="AB2278" s="8">
        <f t="shared" si="143"/>
        <v>1.0092968914494769</v>
      </c>
    </row>
    <row r="2279" spans="1:28" ht="10.5" x14ac:dyDescent="0.15">
      <c r="A2279" s="35">
        <v>309260</v>
      </c>
      <c r="B2279" s="1" t="s">
        <v>0</v>
      </c>
      <c r="C2279" s="1" t="s">
        <v>22</v>
      </c>
      <c r="E2279" s="1" t="s">
        <v>11480</v>
      </c>
      <c r="F2279" s="1" t="s">
        <v>2</v>
      </c>
      <c r="G2279" s="1" t="s">
        <v>2</v>
      </c>
      <c r="H2279" s="1" t="s">
        <v>11481</v>
      </c>
      <c r="I2279" s="1" t="s">
        <v>157</v>
      </c>
      <c r="J2279" s="1" t="s">
        <v>118</v>
      </c>
      <c r="K2279" s="1" t="s">
        <v>2950</v>
      </c>
      <c r="L2279" s="1" t="s">
        <v>2</v>
      </c>
      <c r="M2279" s="1" t="s">
        <v>120</v>
      </c>
      <c r="N2279" s="1" t="s">
        <v>120</v>
      </c>
      <c r="O2279" s="1" t="s">
        <v>7</v>
      </c>
      <c r="P2279" s="1" t="s">
        <v>2347</v>
      </c>
      <c r="Q2279" s="14" t="s">
        <v>48637</v>
      </c>
      <c r="R2279" s="1" t="s">
        <v>476</v>
      </c>
      <c r="S2279" s="1" t="s">
        <v>503</v>
      </c>
      <c r="T2279" s="1" t="s">
        <v>11482</v>
      </c>
      <c r="U2279" s="21">
        <v>21919.22</v>
      </c>
      <c r="V2279" s="21">
        <v>-107.4</v>
      </c>
      <c r="W2279" s="21">
        <f t="shared" si="140"/>
        <v>21811.82</v>
      </c>
      <c r="X2279" s="23">
        <f t="shared" si="141"/>
        <v>1.0049239357375956</v>
      </c>
      <c r="Y2279" s="2">
        <v>14269.95</v>
      </c>
      <c r="Z2279" s="2">
        <v>-125.3</v>
      </c>
      <c r="AA2279" s="3">
        <f t="shared" si="142"/>
        <v>14144.650000000001</v>
      </c>
      <c r="AB2279" s="8">
        <f t="shared" si="143"/>
        <v>1.0088584729915551</v>
      </c>
    </row>
    <row r="2280" spans="1:28" ht="10.5" x14ac:dyDescent="0.15">
      <c r="A2280" s="35">
        <v>387694</v>
      </c>
      <c r="B2280" s="1" t="s">
        <v>0</v>
      </c>
      <c r="C2280" s="1" t="s">
        <v>22</v>
      </c>
      <c r="E2280" s="1" t="s">
        <v>13361</v>
      </c>
      <c r="F2280" s="1" t="s">
        <v>2</v>
      </c>
      <c r="G2280" s="1" t="s">
        <v>2</v>
      </c>
      <c r="H2280" s="1" t="s">
        <v>11481</v>
      </c>
      <c r="I2280" s="1" t="s">
        <v>157</v>
      </c>
      <c r="J2280" s="1" t="s">
        <v>118</v>
      </c>
      <c r="K2280" s="1" t="s">
        <v>2950</v>
      </c>
      <c r="L2280" s="1" t="s">
        <v>2</v>
      </c>
      <c r="M2280" s="1" t="s">
        <v>120</v>
      </c>
      <c r="N2280" s="1" t="s">
        <v>120</v>
      </c>
      <c r="O2280" s="1" t="s">
        <v>7</v>
      </c>
      <c r="P2280" s="1" t="s">
        <v>2347</v>
      </c>
      <c r="Q2280" s="14" t="s">
        <v>48637</v>
      </c>
      <c r="R2280" s="1" t="s">
        <v>476</v>
      </c>
      <c r="S2280" s="1" t="s">
        <v>503</v>
      </c>
      <c r="T2280" s="1" t="s">
        <v>13362</v>
      </c>
      <c r="U2280" s="21">
        <v>15832.96</v>
      </c>
      <c r="V2280" s="21">
        <v>499.49</v>
      </c>
      <c r="W2280" s="21">
        <f t="shared" si="140"/>
        <v>16332.449999999999</v>
      </c>
      <c r="X2280" s="23">
        <f t="shared" si="141"/>
        <v>0.96941732563087601</v>
      </c>
      <c r="Y2280" s="2">
        <v>11950.35</v>
      </c>
      <c r="Z2280" s="2">
        <v>-65.22</v>
      </c>
      <c r="AA2280" s="3">
        <f t="shared" si="142"/>
        <v>11885.130000000001</v>
      </c>
      <c r="AB2280" s="8">
        <f t="shared" si="143"/>
        <v>1.0054875293749417</v>
      </c>
    </row>
    <row r="2281" spans="1:28" ht="10.5" x14ac:dyDescent="0.15">
      <c r="A2281" s="35">
        <v>404931</v>
      </c>
      <c r="B2281" s="1" t="s">
        <v>0</v>
      </c>
      <c r="C2281" s="1" t="s">
        <v>22</v>
      </c>
      <c r="E2281" s="1" t="s">
        <v>14882</v>
      </c>
      <c r="F2281" s="1" t="s">
        <v>2</v>
      </c>
      <c r="G2281" s="1" t="s">
        <v>2</v>
      </c>
      <c r="H2281" s="1" t="s">
        <v>14883</v>
      </c>
      <c r="I2281" s="1" t="s">
        <v>433</v>
      </c>
      <c r="J2281" s="1" t="s">
        <v>64</v>
      </c>
      <c r="K2281" s="1" t="s">
        <v>12852</v>
      </c>
      <c r="L2281" s="1" t="s">
        <v>6</v>
      </c>
      <c r="M2281" s="1" t="s">
        <v>398</v>
      </c>
      <c r="N2281" s="1" t="s">
        <v>222</v>
      </c>
      <c r="O2281" s="1" t="s">
        <v>7</v>
      </c>
      <c r="P2281" s="1" t="s">
        <v>2347</v>
      </c>
      <c r="Q2281" s="14" t="s">
        <v>1788</v>
      </c>
      <c r="R2281" s="1" t="s">
        <v>476</v>
      </c>
      <c r="S2281" s="1" t="s">
        <v>503</v>
      </c>
      <c r="T2281" s="1" t="s">
        <v>14884</v>
      </c>
      <c r="U2281" s="21">
        <v>13749.55</v>
      </c>
      <c r="V2281" s="21">
        <v>98445.73</v>
      </c>
      <c r="W2281" s="21">
        <f t="shared" si="140"/>
        <v>112195.28</v>
      </c>
      <c r="X2281" s="23">
        <f t="shared" si="141"/>
        <v>0.12255016432063809</v>
      </c>
      <c r="Y2281" s="2">
        <v>10876.75</v>
      </c>
      <c r="Z2281" s="2">
        <v>80168.759999999995</v>
      </c>
      <c r="AA2281" s="3">
        <f t="shared" si="142"/>
        <v>91045.51</v>
      </c>
      <c r="AB2281" s="8">
        <f t="shared" si="143"/>
        <v>0.11946497965687711</v>
      </c>
    </row>
    <row r="2282" spans="1:28" ht="10.5" x14ac:dyDescent="0.15">
      <c r="A2282" s="35">
        <v>108646</v>
      </c>
      <c r="B2282" s="1" t="s">
        <v>0</v>
      </c>
      <c r="C2282" s="1" t="s">
        <v>22</v>
      </c>
      <c r="E2282" s="1" t="s">
        <v>4700</v>
      </c>
      <c r="F2282" s="1" t="s">
        <v>2</v>
      </c>
      <c r="G2282" s="1" t="s">
        <v>4701</v>
      </c>
      <c r="H2282" s="1" t="s">
        <v>4702</v>
      </c>
      <c r="I2282" s="1" t="s">
        <v>3665</v>
      </c>
      <c r="J2282" s="1" t="s">
        <v>118</v>
      </c>
      <c r="K2282" s="1" t="s">
        <v>4624</v>
      </c>
      <c r="L2282" s="1" t="s">
        <v>2</v>
      </c>
      <c r="M2282" s="1" t="s">
        <v>120</v>
      </c>
      <c r="N2282" s="1" t="s">
        <v>120</v>
      </c>
      <c r="O2282" s="1" t="s">
        <v>7</v>
      </c>
      <c r="P2282" s="1" t="s">
        <v>2347</v>
      </c>
      <c r="Q2282" s="14" t="s">
        <v>48637</v>
      </c>
      <c r="R2282" s="1" t="s">
        <v>476</v>
      </c>
      <c r="S2282" s="1" t="s">
        <v>503</v>
      </c>
      <c r="T2282" s="1" t="s">
        <v>4703</v>
      </c>
      <c r="U2282" s="21">
        <v>2807.72</v>
      </c>
      <c r="V2282" s="21">
        <v>22445.7</v>
      </c>
      <c r="W2282" s="21">
        <f t="shared" si="140"/>
        <v>25253.420000000002</v>
      </c>
      <c r="X2282" s="23">
        <f t="shared" si="141"/>
        <v>0.11118177260743296</v>
      </c>
      <c r="Y2282" s="2">
        <v>3035.13</v>
      </c>
      <c r="Z2282" s="2">
        <v>4891.7299999999996</v>
      </c>
      <c r="AA2282" s="3">
        <f t="shared" si="142"/>
        <v>7926.86</v>
      </c>
      <c r="AB2282" s="8">
        <f t="shared" si="143"/>
        <v>0.38289183863471793</v>
      </c>
    </row>
    <row r="2283" spans="1:28" ht="10.5" x14ac:dyDescent="0.15">
      <c r="A2283" s="35">
        <v>303384</v>
      </c>
      <c r="B2283" s="1" t="s">
        <v>0</v>
      </c>
      <c r="C2283" s="1" t="s">
        <v>22</v>
      </c>
      <c r="E2283" s="1" t="s">
        <v>10040</v>
      </c>
      <c r="F2283" s="1" t="s">
        <v>2</v>
      </c>
      <c r="G2283" s="1" t="s">
        <v>10041</v>
      </c>
      <c r="H2283" s="1" t="s">
        <v>10042</v>
      </c>
      <c r="I2283" s="1" t="s">
        <v>276</v>
      </c>
      <c r="J2283" s="1" t="s">
        <v>118</v>
      </c>
      <c r="K2283" s="1" t="s">
        <v>277</v>
      </c>
      <c r="L2283" s="1" t="s">
        <v>2</v>
      </c>
      <c r="M2283" s="1" t="s">
        <v>120</v>
      </c>
      <c r="N2283" s="1" t="s">
        <v>120</v>
      </c>
      <c r="O2283" s="1" t="s">
        <v>7</v>
      </c>
      <c r="P2283" s="1" t="s">
        <v>2347</v>
      </c>
      <c r="Q2283" s="14" t="s">
        <v>48637</v>
      </c>
      <c r="R2283" s="1" t="s">
        <v>476</v>
      </c>
      <c r="S2283" s="1" t="s">
        <v>503</v>
      </c>
      <c r="T2283" s="1" t="s">
        <v>10043</v>
      </c>
      <c r="U2283" s="21">
        <v>3839.21</v>
      </c>
      <c r="V2283" s="21">
        <v>1366.67</v>
      </c>
      <c r="W2283" s="21">
        <f t="shared" si="140"/>
        <v>5205.88</v>
      </c>
      <c r="X2283" s="23">
        <f t="shared" si="141"/>
        <v>0.73747570055398892</v>
      </c>
      <c r="Y2283" s="2">
        <v>2448.0500000000002</v>
      </c>
      <c r="Z2283" s="2">
        <v>566.02</v>
      </c>
      <c r="AA2283" s="3">
        <f t="shared" si="142"/>
        <v>3014.07</v>
      </c>
      <c r="AB2283" s="8">
        <f t="shared" si="143"/>
        <v>0.81220741389549678</v>
      </c>
    </row>
    <row r="2284" spans="1:28" ht="10.5" x14ac:dyDescent="0.15">
      <c r="A2284" s="35">
        <v>130148</v>
      </c>
      <c r="B2284" s="1" t="s">
        <v>0</v>
      </c>
      <c r="C2284" s="1" t="s">
        <v>22</v>
      </c>
      <c r="E2284" s="1" t="s">
        <v>7340</v>
      </c>
      <c r="F2284" s="1" t="s">
        <v>2</v>
      </c>
      <c r="G2284" s="1" t="s">
        <v>7341</v>
      </c>
      <c r="H2284" s="1" t="s">
        <v>7342</v>
      </c>
      <c r="I2284" s="1" t="s">
        <v>7343</v>
      </c>
      <c r="J2284" s="1" t="s">
        <v>83</v>
      </c>
      <c r="K2284" s="1" t="s">
        <v>7344</v>
      </c>
      <c r="L2284" s="1" t="s">
        <v>2</v>
      </c>
      <c r="M2284" s="1" t="s">
        <v>120</v>
      </c>
      <c r="N2284" s="1" t="s">
        <v>120</v>
      </c>
      <c r="O2284" s="1" t="s">
        <v>7</v>
      </c>
      <c r="P2284" s="1" t="s">
        <v>2347</v>
      </c>
      <c r="Q2284" s="14" t="s">
        <v>48637</v>
      </c>
      <c r="R2284" s="1" t="s">
        <v>476</v>
      </c>
      <c r="S2284" s="1" t="s">
        <v>503</v>
      </c>
      <c r="T2284" s="1" t="s">
        <v>7345</v>
      </c>
      <c r="U2284" s="21">
        <v>193.7</v>
      </c>
      <c r="V2284" s="21">
        <v>584.67999999999995</v>
      </c>
      <c r="W2284" s="21">
        <f t="shared" si="140"/>
        <v>778.37999999999988</v>
      </c>
      <c r="X2284" s="23">
        <f t="shared" si="141"/>
        <v>0.2488501760065778</v>
      </c>
      <c r="Y2284" s="2">
        <v>2204.0100000000002</v>
      </c>
      <c r="Z2284" s="2">
        <v>274.11</v>
      </c>
      <c r="AA2284" s="3">
        <f t="shared" si="142"/>
        <v>2478.1200000000003</v>
      </c>
      <c r="AB2284" s="8">
        <f t="shared" si="143"/>
        <v>0.88938792310299741</v>
      </c>
    </row>
    <row r="2285" spans="1:28" ht="10.5" x14ac:dyDescent="0.15">
      <c r="A2285" s="35">
        <v>389080</v>
      </c>
      <c r="B2285" s="1" t="s">
        <v>0</v>
      </c>
      <c r="C2285" s="1" t="s">
        <v>22</v>
      </c>
      <c r="D2285" s="14" t="s">
        <v>48458</v>
      </c>
      <c r="E2285" s="1" t="s">
        <v>12025</v>
      </c>
      <c r="F2285" s="1" t="s">
        <v>2</v>
      </c>
      <c r="G2285" s="10" t="s">
        <v>12026</v>
      </c>
      <c r="H2285" s="1" t="s">
        <v>12027</v>
      </c>
      <c r="I2285" s="1" t="s">
        <v>6710</v>
      </c>
      <c r="J2285" s="1" t="s">
        <v>118</v>
      </c>
      <c r="K2285" s="1" t="s">
        <v>6711</v>
      </c>
      <c r="L2285" s="1" t="s">
        <v>2</v>
      </c>
      <c r="M2285" s="1" t="s">
        <v>120</v>
      </c>
      <c r="N2285" s="1" t="s">
        <v>120</v>
      </c>
      <c r="O2285" s="1" t="s">
        <v>7</v>
      </c>
      <c r="P2285" s="1" t="s">
        <v>2347</v>
      </c>
      <c r="Q2285" s="14" t="s">
        <v>48637</v>
      </c>
      <c r="R2285" s="1" t="s">
        <v>476</v>
      </c>
      <c r="S2285" s="1" t="s">
        <v>503</v>
      </c>
      <c r="T2285" s="1" t="s">
        <v>12028</v>
      </c>
      <c r="U2285" s="21">
        <v>9426.07</v>
      </c>
      <c r="V2285" s="21">
        <v>270</v>
      </c>
      <c r="W2285" s="21">
        <f t="shared" si="140"/>
        <v>9696.07</v>
      </c>
      <c r="X2285" s="23">
        <f t="shared" si="141"/>
        <v>0.97215366638235901</v>
      </c>
      <c r="Y2285" s="2">
        <v>2058</v>
      </c>
      <c r="Z2285" s="3">
        <v>0</v>
      </c>
      <c r="AA2285" s="3">
        <f t="shared" si="142"/>
        <v>2058</v>
      </c>
      <c r="AB2285" s="8">
        <f t="shared" si="143"/>
        <v>1</v>
      </c>
    </row>
    <row r="2286" spans="1:28" ht="10.5" x14ac:dyDescent="0.15">
      <c r="A2286" s="35">
        <v>711586</v>
      </c>
      <c r="B2286" s="1" t="s">
        <v>0</v>
      </c>
      <c r="C2286" s="1" t="s">
        <v>22</v>
      </c>
      <c r="E2286" s="1" t="s">
        <v>16755</v>
      </c>
      <c r="F2286" s="1" t="s">
        <v>2</v>
      </c>
      <c r="G2286" s="1" t="s">
        <v>2</v>
      </c>
      <c r="H2286" s="1" t="s">
        <v>16756</v>
      </c>
      <c r="I2286" s="1" t="s">
        <v>433</v>
      </c>
      <c r="J2286" s="1" t="s">
        <v>64</v>
      </c>
      <c r="K2286" s="1" t="s">
        <v>2146</v>
      </c>
      <c r="L2286" s="1" t="s">
        <v>2</v>
      </c>
      <c r="M2286" s="1" t="s">
        <v>120</v>
      </c>
      <c r="N2286" s="1" t="s">
        <v>120</v>
      </c>
      <c r="O2286" s="1" t="s">
        <v>7</v>
      </c>
      <c r="P2286" s="1" t="s">
        <v>2347</v>
      </c>
      <c r="Q2286" s="14" t="s">
        <v>48637</v>
      </c>
      <c r="R2286" s="1" t="s">
        <v>476</v>
      </c>
      <c r="S2286" s="1" t="s">
        <v>503</v>
      </c>
      <c r="T2286" s="1" t="s">
        <v>16757</v>
      </c>
      <c r="U2286" s="21">
        <v>1582.02</v>
      </c>
      <c r="V2286" s="21">
        <v>11228.96</v>
      </c>
      <c r="W2286" s="21">
        <f t="shared" si="140"/>
        <v>12810.98</v>
      </c>
      <c r="X2286" s="23">
        <f t="shared" si="141"/>
        <v>0.12348938176470496</v>
      </c>
      <c r="Y2286" s="2">
        <v>1171.2</v>
      </c>
      <c r="Z2286" s="2">
        <v>9605.32</v>
      </c>
      <c r="AA2286" s="3">
        <f t="shared" si="142"/>
        <v>10776.52</v>
      </c>
      <c r="AB2286" s="8">
        <f t="shared" si="143"/>
        <v>0.10868072438969166</v>
      </c>
    </row>
    <row r="2287" spans="1:28" ht="10.5" x14ac:dyDescent="0.15">
      <c r="A2287" s="35">
        <v>453160</v>
      </c>
      <c r="B2287" s="1" t="s">
        <v>0</v>
      </c>
      <c r="C2287" s="1" t="s">
        <v>22</v>
      </c>
      <c r="E2287" s="1" t="s">
        <v>17256</v>
      </c>
      <c r="F2287" s="1" t="s">
        <v>2</v>
      </c>
      <c r="G2287" s="1" t="s">
        <v>17257</v>
      </c>
      <c r="H2287" s="1" t="s">
        <v>17258</v>
      </c>
      <c r="I2287" s="1" t="s">
        <v>17259</v>
      </c>
      <c r="J2287" s="1" t="s">
        <v>64</v>
      </c>
      <c r="K2287" s="1" t="s">
        <v>17260</v>
      </c>
      <c r="L2287" s="1" t="s">
        <v>2</v>
      </c>
      <c r="M2287" s="1" t="s">
        <v>120</v>
      </c>
      <c r="N2287" s="1" t="s">
        <v>120</v>
      </c>
      <c r="O2287" s="1" t="s">
        <v>7</v>
      </c>
      <c r="P2287" s="1" t="s">
        <v>2347</v>
      </c>
      <c r="Q2287" s="14" t="s">
        <v>48637</v>
      </c>
      <c r="R2287" s="1" t="s">
        <v>476</v>
      </c>
      <c r="S2287" s="1" t="s">
        <v>503</v>
      </c>
      <c r="T2287" s="1" t="s">
        <v>17261</v>
      </c>
      <c r="U2287" s="21">
        <v>1983.24</v>
      </c>
      <c r="V2287" s="21">
        <v>5560.3</v>
      </c>
      <c r="W2287" s="21">
        <f t="shared" si="140"/>
        <v>7543.54</v>
      </c>
      <c r="X2287" s="23">
        <f t="shared" si="141"/>
        <v>0.26290574451782583</v>
      </c>
      <c r="Y2287" s="2">
        <v>1117</v>
      </c>
      <c r="Z2287" s="2">
        <v>2009.2</v>
      </c>
      <c r="AA2287" s="3">
        <f t="shared" si="142"/>
        <v>3126.2</v>
      </c>
      <c r="AB2287" s="8">
        <f t="shared" si="143"/>
        <v>0.35730279572644108</v>
      </c>
    </row>
    <row r="2288" spans="1:28" ht="10.5" x14ac:dyDescent="0.15">
      <c r="A2288" s="35">
        <v>180672</v>
      </c>
      <c r="B2288" s="1" t="s">
        <v>0</v>
      </c>
      <c r="C2288" s="1" t="s">
        <v>22</v>
      </c>
      <c r="E2288" s="1" t="s">
        <v>8373</v>
      </c>
      <c r="F2288" s="1" t="s">
        <v>2</v>
      </c>
      <c r="G2288" s="1" t="s">
        <v>8374</v>
      </c>
      <c r="H2288" s="1" t="s">
        <v>8375</v>
      </c>
      <c r="I2288" s="1" t="s">
        <v>8376</v>
      </c>
      <c r="J2288" s="1" t="s">
        <v>32</v>
      </c>
      <c r="K2288" s="1" t="s">
        <v>8377</v>
      </c>
      <c r="L2288" s="1" t="s">
        <v>2</v>
      </c>
      <c r="M2288" s="1" t="s">
        <v>120</v>
      </c>
      <c r="N2288" s="1" t="s">
        <v>120</v>
      </c>
      <c r="O2288" s="1" t="s">
        <v>7</v>
      </c>
      <c r="P2288" s="1" t="s">
        <v>2347</v>
      </c>
      <c r="Q2288" s="14" t="s">
        <v>48637</v>
      </c>
      <c r="R2288" s="1" t="s">
        <v>476</v>
      </c>
      <c r="S2288" s="1" t="s">
        <v>503</v>
      </c>
      <c r="T2288" s="1" t="s">
        <v>8378</v>
      </c>
      <c r="U2288" s="21">
        <v>401.31</v>
      </c>
      <c r="V2288" s="21">
        <v>3037.58</v>
      </c>
      <c r="W2288" s="21">
        <f t="shared" si="140"/>
        <v>3438.89</v>
      </c>
      <c r="X2288" s="23">
        <f t="shared" si="141"/>
        <v>0.11669753903148981</v>
      </c>
      <c r="Y2288" s="2">
        <v>939.41</v>
      </c>
      <c r="Z2288" s="2">
        <v>4017.51</v>
      </c>
      <c r="AA2288" s="3">
        <f t="shared" si="142"/>
        <v>4956.92</v>
      </c>
      <c r="AB2288" s="8">
        <f t="shared" si="143"/>
        <v>0.18951486003405341</v>
      </c>
    </row>
    <row r="2289" spans="1:28" ht="10.5" x14ac:dyDescent="0.15">
      <c r="A2289" s="35">
        <v>158814</v>
      </c>
      <c r="B2289" s="1" t="s">
        <v>0</v>
      </c>
      <c r="C2289" s="1" t="s">
        <v>22</v>
      </c>
      <c r="E2289" s="1" t="s">
        <v>9157</v>
      </c>
      <c r="F2289" s="1" t="s">
        <v>2</v>
      </c>
      <c r="G2289" s="1" t="s">
        <v>9158</v>
      </c>
      <c r="H2289" s="1" t="s">
        <v>9159</v>
      </c>
      <c r="I2289" s="1" t="s">
        <v>2557</v>
      </c>
      <c r="J2289" s="1" t="s">
        <v>24</v>
      </c>
      <c r="K2289" s="1" t="s">
        <v>9160</v>
      </c>
      <c r="L2289" s="1" t="s">
        <v>6</v>
      </c>
      <c r="M2289" s="1" t="s">
        <v>120</v>
      </c>
      <c r="N2289" s="1" t="s">
        <v>120</v>
      </c>
      <c r="O2289" s="1" t="s">
        <v>7</v>
      </c>
      <c r="P2289" s="1" t="s">
        <v>2347</v>
      </c>
      <c r="Q2289" s="14" t="s">
        <v>48637</v>
      </c>
      <c r="R2289" s="1" t="s">
        <v>476</v>
      </c>
      <c r="S2289" s="1" t="s">
        <v>503</v>
      </c>
      <c r="T2289" s="1" t="s">
        <v>9161</v>
      </c>
      <c r="U2289" s="21">
        <v>3357.84</v>
      </c>
      <c r="V2289" s="21">
        <v>661.36</v>
      </c>
      <c r="W2289" s="21">
        <f t="shared" si="140"/>
        <v>4019.2000000000003</v>
      </c>
      <c r="X2289" s="23">
        <f t="shared" si="141"/>
        <v>0.83544984076433115</v>
      </c>
      <c r="Y2289" s="2">
        <v>930.3</v>
      </c>
      <c r="Z2289" s="2">
        <v>394.61</v>
      </c>
      <c r="AA2289" s="3">
        <f t="shared" si="142"/>
        <v>1324.9099999999999</v>
      </c>
      <c r="AB2289" s="8">
        <f t="shared" si="143"/>
        <v>0.70216090149519594</v>
      </c>
    </row>
    <row r="2290" spans="1:28" ht="10.5" x14ac:dyDescent="0.15">
      <c r="A2290" s="35">
        <v>309806</v>
      </c>
      <c r="B2290" s="1" t="s">
        <v>0</v>
      </c>
      <c r="C2290" s="1" t="s">
        <v>22</v>
      </c>
      <c r="E2290" s="1" t="s">
        <v>11813</v>
      </c>
      <c r="F2290" s="1" t="s">
        <v>2</v>
      </c>
      <c r="G2290" s="1" t="s">
        <v>2</v>
      </c>
      <c r="H2290" s="1" t="s">
        <v>11814</v>
      </c>
      <c r="I2290" s="1" t="s">
        <v>11815</v>
      </c>
      <c r="J2290" s="1" t="s">
        <v>322</v>
      </c>
      <c r="K2290" s="1" t="s">
        <v>11816</v>
      </c>
      <c r="L2290" s="1" t="s">
        <v>2</v>
      </c>
      <c r="M2290" s="1" t="s">
        <v>120</v>
      </c>
      <c r="N2290" s="1" t="s">
        <v>120</v>
      </c>
      <c r="O2290" s="1" t="s">
        <v>7</v>
      </c>
      <c r="P2290" s="1" t="s">
        <v>2347</v>
      </c>
      <c r="Q2290" s="14" t="s">
        <v>48637</v>
      </c>
      <c r="R2290" s="1" t="s">
        <v>476</v>
      </c>
      <c r="S2290" s="1" t="s">
        <v>503</v>
      </c>
      <c r="T2290" s="1" t="s">
        <v>11817</v>
      </c>
      <c r="U2290" s="21">
        <v>390.54</v>
      </c>
      <c r="V2290" s="21">
        <v>6557.82</v>
      </c>
      <c r="W2290" s="21">
        <f t="shared" si="140"/>
        <v>6948.36</v>
      </c>
      <c r="X2290" s="23">
        <f t="shared" si="141"/>
        <v>5.6206068770184622E-2</v>
      </c>
      <c r="Y2290" s="2">
        <v>864.28</v>
      </c>
      <c r="Z2290" s="2">
        <v>4366.79</v>
      </c>
      <c r="AA2290" s="3">
        <f t="shared" si="142"/>
        <v>5231.07</v>
      </c>
      <c r="AB2290" s="8">
        <f t="shared" si="143"/>
        <v>0.16522049982126027</v>
      </c>
    </row>
    <row r="2291" spans="1:28" ht="10.5" x14ac:dyDescent="0.15">
      <c r="A2291" s="35">
        <v>380350</v>
      </c>
      <c r="B2291" s="1" t="s">
        <v>0</v>
      </c>
      <c r="C2291" s="1" t="s">
        <v>22</v>
      </c>
      <c r="E2291" s="1" t="s">
        <v>13036</v>
      </c>
      <c r="F2291" s="1" t="s">
        <v>2</v>
      </c>
      <c r="G2291" s="1" t="s">
        <v>2</v>
      </c>
      <c r="H2291" s="1" t="s">
        <v>13037</v>
      </c>
      <c r="I2291" s="1" t="s">
        <v>9567</v>
      </c>
      <c r="J2291" s="1" t="s">
        <v>156</v>
      </c>
      <c r="K2291" s="1" t="s">
        <v>13038</v>
      </c>
      <c r="L2291" s="1" t="s">
        <v>2</v>
      </c>
      <c r="M2291" s="1" t="s">
        <v>120</v>
      </c>
      <c r="N2291" s="1" t="s">
        <v>120</v>
      </c>
      <c r="O2291" s="1" t="s">
        <v>7</v>
      </c>
      <c r="P2291" s="1" t="s">
        <v>2347</v>
      </c>
      <c r="Q2291" s="14" t="s">
        <v>48637</v>
      </c>
      <c r="R2291" s="1" t="s">
        <v>476</v>
      </c>
      <c r="S2291" s="1" t="s">
        <v>503</v>
      </c>
      <c r="T2291" s="1" t="s">
        <v>13039</v>
      </c>
      <c r="U2291" s="21">
        <v>1206.4000000000001</v>
      </c>
      <c r="V2291" s="21">
        <v>7763.77</v>
      </c>
      <c r="W2291" s="21">
        <f t="shared" si="140"/>
        <v>8970.17</v>
      </c>
      <c r="X2291" s="23">
        <f t="shared" si="141"/>
        <v>0.13449020475643161</v>
      </c>
      <c r="Y2291" s="2">
        <v>775.33</v>
      </c>
      <c r="Z2291" s="2">
        <v>3924.67</v>
      </c>
      <c r="AA2291" s="3">
        <f t="shared" si="142"/>
        <v>4700</v>
      </c>
      <c r="AB2291" s="8">
        <f t="shared" si="143"/>
        <v>0.16496382978723406</v>
      </c>
    </row>
    <row r="2292" spans="1:28" ht="10.5" x14ac:dyDescent="0.15">
      <c r="A2292" s="35">
        <v>392427</v>
      </c>
      <c r="B2292" s="1" t="s">
        <v>0</v>
      </c>
      <c r="C2292" s="1" t="s">
        <v>22</v>
      </c>
      <c r="E2292" s="1" t="s">
        <v>12522</v>
      </c>
      <c r="F2292" s="1" t="s">
        <v>2</v>
      </c>
      <c r="G2292" s="1" t="s">
        <v>12523</v>
      </c>
      <c r="H2292" s="1" t="s">
        <v>12524</v>
      </c>
      <c r="I2292" s="1" t="s">
        <v>4195</v>
      </c>
      <c r="J2292" s="1" t="s">
        <v>51</v>
      </c>
      <c r="K2292" s="1" t="s">
        <v>12525</v>
      </c>
      <c r="L2292" s="1" t="s">
        <v>2</v>
      </c>
      <c r="M2292" s="1" t="s">
        <v>120</v>
      </c>
      <c r="N2292" s="1" t="s">
        <v>120</v>
      </c>
      <c r="O2292" s="1" t="s">
        <v>191</v>
      </c>
      <c r="P2292" s="1" t="s">
        <v>2347</v>
      </c>
      <c r="Q2292" s="14" t="s">
        <v>48637</v>
      </c>
      <c r="R2292" s="1" t="s">
        <v>476</v>
      </c>
      <c r="S2292" s="1" t="s">
        <v>503</v>
      </c>
      <c r="T2292" s="1" t="s">
        <v>12526</v>
      </c>
      <c r="U2292" s="21">
        <v>1016.86</v>
      </c>
      <c r="V2292" s="21">
        <v>15676.77</v>
      </c>
      <c r="W2292" s="21">
        <f t="shared" si="140"/>
        <v>16693.63</v>
      </c>
      <c r="X2292" s="23">
        <f t="shared" si="141"/>
        <v>6.0913054859847736E-2</v>
      </c>
      <c r="Y2292" s="2">
        <v>638.91999999999996</v>
      </c>
      <c r="Z2292" s="2">
        <v>5938.72</v>
      </c>
      <c r="AA2292" s="3">
        <f t="shared" si="142"/>
        <v>6577.64</v>
      </c>
      <c r="AB2292" s="8">
        <f t="shared" si="143"/>
        <v>9.7135142695556453E-2</v>
      </c>
    </row>
    <row r="2293" spans="1:28" ht="10.5" x14ac:dyDescent="0.15">
      <c r="A2293" s="35">
        <v>159205</v>
      </c>
      <c r="B2293" s="1" t="s">
        <v>0</v>
      </c>
      <c r="C2293" s="1" t="s">
        <v>22</v>
      </c>
      <c r="E2293" s="1" t="s">
        <v>11199</v>
      </c>
      <c r="F2293" s="1" t="s">
        <v>2</v>
      </c>
      <c r="G2293" s="1" t="s">
        <v>11200</v>
      </c>
      <c r="H2293" s="1" t="s">
        <v>11201</v>
      </c>
      <c r="I2293" s="1" t="s">
        <v>1173</v>
      </c>
      <c r="J2293" s="1" t="s">
        <v>24</v>
      </c>
      <c r="K2293" s="1" t="s">
        <v>1174</v>
      </c>
      <c r="L2293" s="1" t="s">
        <v>6</v>
      </c>
      <c r="M2293" s="1" t="s">
        <v>120</v>
      </c>
      <c r="N2293" s="1" t="s">
        <v>120</v>
      </c>
      <c r="O2293" s="1" t="s">
        <v>7</v>
      </c>
      <c r="P2293" s="1" t="s">
        <v>2347</v>
      </c>
      <c r="Q2293" s="14" t="s">
        <v>48637</v>
      </c>
      <c r="R2293" s="1" t="s">
        <v>476</v>
      </c>
      <c r="S2293" s="1" t="s">
        <v>503</v>
      </c>
      <c r="T2293" s="1" t="s">
        <v>11202</v>
      </c>
      <c r="U2293" s="21">
        <v>1891.92</v>
      </c>
      <c r="V2293" s="21">
        <v>24850.01</v>
      </c>
      <c r="W2293" s="21">
        <f t="shared" si="140"/>
        <v>26741.93</v>
      </c>
      <c r="X2293" s="23">
        <f t="shared" si="141"/>
        <v>7.074732451995798E-2</v>
      </c>
      <c r="Y2293" s="2">
        <v>611.38</v>
      </c>
      <c r="Z2293" s="2">
        <v>13771.96</v>
      </c>
      <c r="AA2293" s="3">
        <f t="shared" si="142"/>
        <v>14383.339999999998</v>
      </c>
      <c r="AB2293" s="8">
        <f t="shared" si="143"/>
        <v>4.2506121665760531E-2</v>
      </c>
    </row>
    <row r="2294" spans="1:28" ht="10.5" x14ac:dyDescent="0.15">
      <c r="A2294" s="35">
        <v>716959</v>
      </c>
      <c r="B2294" s="1" t="s">
        <v>0</v>
      </c>
      <c r="C2294" s="1" t="s">
        <v>22</v>
      </c>
      <c r="E2294" s="1" t="s">
        <v>17093</v>
      </c>
      <c r="F2294" s="1" t="s">
        <v>2</v>
      </c>
      <c r="G2294" s="1" t="s">
        <v>2</v>
      </c>
      <c r="H2294" s="1" t="s">
        <v>17094</v>
      </c>
      <c r="I2294" s="1" t="s">
        <v>16646</v>
      </c>
      <c r="J2294" s="1" t="s">
        <v>64</v>
      </c>
      <c r="K2294" s="1" t="s">
        <v>17095</v>
      </c>
      <c r="L2294" s="1" t="s">
        <v>2</v>
      </c>
      <c r="M2294" s="1" t="s">
        <v>120</v>
      </c>
      <c r="N2294" s="1" t="s">
        <v>120</v>
      </c>
      <c r="O2294" s="1" t="s">
        <v>7</v>
      </c>
      <c r="P2294" s="1" t="s">
        <v>2347</v>
      </c>
      <c r="Q2294" s="14" t="s">
        <v>48637</v>
      </c>
      <c r="R2294" s="1" t="s">
        <v>476</v>
      </c>
      <c r="S2294" s="1" t="s">
        <v>503</v>
      </c>
      <c r="T2294" s="1" t="s">
        <v>17096</v>
      </c>
      <c r="U2294" s="21">
        <v>843.22</v>
      </c>
      <c r="V2294" s="21">
        <v>12467.57</v>
      </c>
      <c r="W2294" s="21">
        <f t="shared" si="140"/>
        <v>13310.789999999999</v>
      </c>
      <c r="X2294" s="23">
        <f t="shared" si="141"/>
        <v>6.3348606656704831E-2</v>
      </c>
      <c r="Y2294" s="2">
        <v>508.5</v>
      </c>
      <c r="Z2294" s="2">
        <v>8826.74</v>
      </c>
      <c r="AA2294" s="3">
        <f t="shared" si="142"/>
        <v>9335.24</v>
      </c>
      <c r="AB2294" s="8">
        <f t="shared" si="143"/>
        <v>5.4471015206893451E-2</v>
      </c>
    </row>
    <row r="2295" spans="1:28" ht="10.5" x14ac:dyDescent="0.15">
      <c r="A2295" s="35">
        <v>711470</v>
      </c>
      <c r="B2295" s="1" t="s">
        <v>0</v>
      </c>
      <c r="C2295" s="1" t="s">
        <v>22</v>
      </c>
      <c r="E2295" s="1" t="s">
        <v>17729</v>
      </c>
      <c r="F2295" s="1" t="s">
        <v>2</v>
      </c>
      <c r="G2295" s="1" t="s">
        <v>2</v>
      </c>
      <c r="H2295" s="1" t="s">
        <v>17730</v>
      </c>
      <c r="I2295" s="1" t="s">
        <v>1757</v>
      </c>
      <c r="J2295" s="1" t="s">
        <v>341</v>
      </c>
      <c r="K2295" s="1" t="s">
        <v>17731</v>
      </c>
      <c r="L2295" s="1" t="s">
        <v>2</v>
      </c>
      <c r="M2295" s="1" t="s">
        <v>120</v>
      </c>
      <c r="N2295" s="1" t="s">
        <v>120</v>
      </c>
      <c r="O2295" s="1" t="s">
        <v>7</v>
      </c>
      <c r="P2295" s="1" t="s">
        <v>2347</v>
      </c>
      <c r="Q2295" s="14" t="s">
        <v>48637</v>
      </c>
      <c r="R2295" s="1" t="s">
        <v>476</v>
      </c>
      <c r="S2295" s="1" t="s">
        <v>503</v>
      </c>
      <c r="T2295" s="1" t="s">
        <v>17732</v>
      </c>
      <c r="U2295" s="21">
        <v>1092.4000000000001</v>
      </c>
      <c r="V2295" s="21">
        <v>1378.89</v>
      </c>
      <c r="W2295" s="21">
        <f t="shared" si="140"/>
        <v>2471.29</v>
      </c>
      <c r="X2295" s="23">
        <f t="shared" si="141"/>
        <v>0.44203634539046416</v>
      </c>
      <c r="Y2295" s="2">
        <v>415.2</v>
      </c>
      <c r="Z2295" s="2">
        <v>1579.87</v>
      </c>
      <c r="AA2295" s="3">
        <f t="shared" si="142"/>
        <v>1995.07</v>
      </c>
      <c r="AB2295" s="8">
        <f t="shared" si="143"/>
        <v>0.20811299854140455</v>
      </c>
    </row>
    <row r="2296" spans="1:28" ht="10.5" x14ac:dyDescent="0.15">
      <c r="A2296" s="35">
        <v>132777</v>
      </c>
      <c r="B2296" s="1" t="s">
        <v>0</v>
      </c>
      <c r="C2296" s="1" t="s">
        <v>22</v>
      </c>
      <c r="E2296" s="1" t="s">
        <v>8231</v>
      </c>
      <c r="F2296" s="1" t="s">
        <v>2</v>
      </c>
      <c r="G2296" s="1" t="s">
        <v>2</v>
      </c>
      <c r="H2296" s="1" t="s">
        <v>8232</v>
      </c>
      <c r="I2296" s="1" t="s">
        <v>276</v>
      </c>
      <c r="J2296" s="1" t="s">
        <v>118</v>
      </c>
      <c r="K2296" s="1" t="s">
        <v>277</v>
      </c>
      <c r="L2296" s="1" t="s">
        <v>2</v>
      </c>
      <c r="M2296" s="1" t="s">
        <v>120</v>
      </c>
      <c r="N2296" s="1" t="s">
        <v>120</v>
      </c>
      <c r="O2296" s="1" t="s">
        <v>7</v>
      </c>
      <c r="P2296" s="1" t="s">
        <v>2347</v>
      </c>
      <c r="Q2296" s="14" t="s">
        <v>48637</v>
      </c>
      <c r="R2296" s="1" t="s">
        <v>476</v>
      </c>
      <c r="S2296" s="1" t="s">
        <v>503</v>
      </c>
      <c r="T2296" s="1" t="s">
        <v>8233</v>
      </c>
      <c r="U2296" s="21">
        <v>0</v>
      </c>
      <c r="V2296" s="21">
        <v>641.24</v>
      </c>
      <c r="W2296" s="21">
        <f t="shared" si="140"/>
        <v>641.24</v>
      </c>
      <c r="X2296" s="23">
        <f t="shared" si="141"/>
        <v>0</v>
      </c>
      <c r="Y2296" s="2">
        <v>408.24</v>
      </c>
      <c r="Z2296" s="2">
        <v>2667.93</v>
      </c>
      <c r="AA2296" s="3">
        <f t="shared" si="142"/>
        <v>3076.17</v>
      </c>
      <c r="AB2296" s="8">
        <f t="shared" si="143"/>
        <v>0.13271048089019788</v>
      </c>
    </row>
    <row r="2297" spans="1:28" ht="10.5" x14ac:dyDescent="0.15">
      <c r="A2297" s="35">
        <v>441053</v>
      </c>
      <c r="B2297" s="1" t="s">
        <v>0</v>
      </c>
      <c r="C2297" s="1" t="s">
        <v>22</v>
      </c>
      <c r="E2297" s="1" t="s">
        <v>15196</v>
      </c>
      <c r="F2297" s="1" t="s">
        <v>15197</v>
      </c>
      <c r="G2297" s="1" t="s">
        <v>15198</v>
      </c>
      <c r="H2297" s="1" t="s">
        <v>15199</v>
      </c>
      <c r="I2297" s="1" t="s">
        <v>67</v>
      </c>
      <c r="J2297" s="1" t="s">
        <v>40</v>
      </c>
      <c r="K2297" s="1" t="s">
        <v>1080</v>
      </c>
      <c r="L2297" s="1" t="s">
        <v>2</v>
      </c>
      <c r="M2297" s="1" t="s">
        <v>120</v>
      </c>
      <c r="N2297" s="1" t="s">
        <v>120</v>
      </c>
      <c r="O2297" s="1" t="s">
        <v>191</v>
      </c>
      <c r="P2297" s="1" t="s">
        <v>2347</v>
      </c>
      <c r="Q2297" s="14" t="s">
        <v>48637</v>
      </c>
      <c r="R2297" s="1" t="s">
        <v>476</v>
      </c>
      <c r="S2297" s="1" t="s">
        <v>503</v>
      </c>
      <c r="T2297" s="1" t="s">
        <v>15200</v>
      </c>
      <c r="U2297" s="21">
        <v>442.25</v>
      </c>
      <c r="V2297" s="21">
        <v>53793.8</v>
      </c>
      <c r="W2297" s="21">
        <f t="shared" si="140"/>
        <v>54236.05</v>
      </c>
      <c r="X2297" s="23">
        <f t="shared" si="141"/>
        <v>8.1541705194238881E-3</v>
      </c>
      <c r="Y2297" s="2">
        <v>379.5</v>
      </c>
      <c r="Z2297" s="2">
        <v>38478.089999999997</v>
      </c>
      <c r="AA2297" s="3">
        <f t="shared" si="142"/>
        <v>38857.589999999997</v>
      </c>
      <c r="AB2297" s="8">
        <f t="shared" si="143"/>
        <v>9.7664317318701451E-3</v>
      </c>
    </row>
    <row r="2298" spans="1:28" ht="10.5" x14ac:dyDescent="0.15">
      <c r="A2298" s="35">
        <v>364082</v>
      </c>
      <c r="B2298" s="1" t="s">
        <v>0</v>
      </c>
      <c r="C2298" s="1" t="s">
        <v>22</v>
      </c>
      <c r="E2298" s="1" t="s">
        <v>12688</v>
      </c>
      <c r="F2298" s="1" t="s">
        <v>2</v>
      </c>
      <c r="G2298" s="1" t="s">
        <v>2</v>
      </c>
      <c r="H2298" s="1" t="s">
        <v>12689</v>
      </c>
      <c r="I2298" s="1" t="s">
        <v>1546</v>
      </c>
      <c r="J2298" s="1" t="s">
        <v>118</v>
      </c>
      <c r="K2298" s="1" t="s">
        <v>6127</v>
      </c>
      <c r="L2298" s="1" t="s">
        <v>2</v>
      </c>
      <c r="M2298" s="1" t="s">
        <v>120</v>
      </c>
      <c r="N2298" s="1" t="s">
        <v>120</v>
      </c>
      <c r="O2298" s="1" t="s">
        <v>7</v>
      </c>
      <c r="P2298" s="1" t="s">
        <v>2347</v>
      </c>
      <c r="Q2298" s="14" t="s">
        <v>48637</v>
      </c>
      <c r="R2298" s="1" t="s">
        <v>476</v>
      </c>
      <c r="S2298" s="1" t="s">
        <v>503</v>
      </c>
      <c r="T2298" s="1" t="s">
        <v>12690</v>
      </c>
      <c r="U2298" s="21">
        <v>334.78</v>
      </c>
      <c r="V2298" s="21">
        <v>6468.21</v>
      </c>
      <c r="W2298" s="21">
        <f t="shared" si="140"/>
        <v>6802.99</v>
      </c>
      <c r="X2298" s="23">
        <f t="shared" si="141"/>
        <v>4.921071470044789E-2</v>
      </c>
      <c r="Y2298" s="2">
        <v>336.24</v>
      </c>
      <c r="Z2298" s="2">
        <v>2669.24</v>
      </c>
      <c r="AA2298" s="3">
        <f t="shared" si="142"/>
        <v>3005.4799999999996</v>
      </c>
      <c r="AB2298" s="8">
        <f t="shared" si="143"/>
        <v>0.11187564049669273</v>
      </c>
    </row>
    <row r="2299" spans="1:28" ht="10.5" x14ac:dyDescent="0.15">
      <c r="A2299" s="35">
        <v>452951</v>
      </c>
      <c r="B2299" s="1" t="s">
        <v>0</v>
      </c>
      <c r="C2299" s="1" t="s">
        <v>22</v>
      </c>
      <c r="E2299" s="1" t="s">
        <v>13769</v>
      </c>
      <c r="F2299" s="1" t="s">
        <v>2</v>
      </c>
      <c r="G2299" s="1" t="s">
        <v>2</v>
      </c>
      <c r="H2299" s="1" t="s">
        <v>13770</v>
      </c>
      <c r="I2299" s="1" t="s">
        <v>13771</v>
      </c>
      <c r="J2299" s="1" t="s">
        <v>64</v>
      </c>
      <c r="K2299" s="1" t="s">
        <v>13772</v>
      </c>
      <c r="L2299" s="1" t="s">
        <v>2</v>
      </c>
      <c r="M2299" s="1" t="s">
        <v>120</v>
      </c>
      <c r="N2299" s="1" t="s">
        <v>120</v>
      </c>
      <c r="O2299" s="1" t="s">
        <v>7</v>
      </c>
      <c r="P2299" s="1" t="s">
        <v>2347</v>
      </c>
      <c r="Q2299" s="14" t="s">
        <v>48637</v>
      </c>
      <c r="R2299" s="1" t="s">
        <v>476</v>
      </c>
      <c r="S2299" s="1" t="s">
        <v>503</v>
      </c>
      <c r="T2299" s="1" t="s">
        <v>13773</v>
      </c>
      <c r="U2299" s="21">
        <v>156.19999999999999</v>
      </c>
      <c r="V2299" s="21">
        <v>23937.94</v>
      </c>
      <c r="W2299" s="21">
        <f t="shared" si="140"/>
        <v>24094.14</v>
      </c>
      <c r="X2299" s="23">
        <f t="shared" si="141"/>
        <v>6.4829041418369773E-3</v>
      </c>
      <c r="Y2299" s="2">
        <v>333.42</v>
      </c>
      <c r="Z2299" s="2">
        <v>15323.23</v>
      </c>
      <c r="AA2299" s="3">
        <f t="shared" si="142"/>
        <v>15656.65</v>
      </c>
      <c r="AB2299" s="8">
        <f t="shared" si="143"/>
        <v>2.1295743342285869E-2</v>
      </c>
    </row>
    <row r="2300" spans="1:28" ht="10.5" x14ac:dyDescent="0.15">
      <c r="A2300" s="35">
        <v>311072</v>
      </c>
      <c r="B2300" s="1" t="s">
        <v>0</v>
      </c>
      <c r="C2300" s="1" t="s">
        <v>22</v>
      </c>
      <c r="E2300" s="1" t="s">
        <v>14169</v>
      </c>
      <c r="F2300" s="1" t="s">
        <v>2</v>
      </c>
      <c r="G2300" s="1" t="s">
        <v>2</v>
      </c>
      <c r="H2300" s="1" t="s">
        <v>14170</v>
      </c>
      <c r="I2300" s="1" t="s">
        <v>14171</v>
      </c>
      <c r="J2300" s="1" t="s">
        <v>37</v>
      </c>
      <c r="K2300" s="1" t="s">
        <v>14172</v>
      </c>
      <c r="L2300" s="1" t="s">
        <v>2</v>
      </c>
      <c r="M2300" s="1" t="s">
        <v>120</v>
      </c>
      <c r="N2300" s="1" t="s">
        <v>120</v>
      </c>
      <c r="O2300" s="1" t="s">
        <v>7</v>
      </c>
      <c r="P2300" s="1" t="s">
        <v>2347</v>
      </c>
      <c r="Q2300" s="14" t="s">
        <v>48637</v>
      </c>
      <c r="R2300" s="1" t="s">
        <v>476</v>
      </c>
      <c r="S2300" s="1" t="s">
        <v>503</v>
      </c>
      <c r="T2300" s="1" t="s">
        <v>14173</v>
      </c>
      <c r="U2300" s="21">
        <v>411.1</v>
      </c>
      <c r="V2300" s="21">
        <v>5971.46</v>
      </c>
      <c r="W2300" s="21">
        <f t="shared" si="140"/>
        <v>6382.56</v>
      </c>
      <c r="X2300" s="23">
        <f t="shared" si="141"/>
        <v>6.4409891955578946E-2</v>
      </c>
      <c r="Y2300" s="2">
        <v>256.97000000000003</v>
      </c>
      <c r="Z2300" s="2">
        <v>6942.16</v>
      </c>
      <c r="AA2300" s="3">
        <f t="shared" si="142"/>
        <v>7199.13</v>
      </c>
      <c r="AB2300" s="8">
        <f t="shared" si="143"/>
        <v>3.5694590874175078E-2</v>
      </c>
    </row>
    <row r="2301" spans="1:28" ht="10.5" x14ac:dyDescent="0.15">
      <c r="A2301" s="35">
        <v>156327</v>
      </c>
      <c r="B2301" s="1" t="s">
        <v>0</v>
      </c>
      <c r="C2301" s="1" t="s">
        <v>22</v>
      </c>
      <c r="E2301" s="1" t="s">
        <v>8585</v>
      </c>
      <c r="F2301" s="1" t="s">
        <v>2</v>
      </c>
      <c r="G2301" s="1" t="s">
        <v>2</v>
      </c>
      <c r="H2301" s="1" t="s">
        <v>8586</v>
      </c>
      <c r="I2301" s="1" t="s">
        <v>603</v>
      </c>
      <c r="J2301" s="1" t="s">
        <v>322</v>
      </c>
      <c r="K2301" s="1" t="s">
        <v>2463</v>
      </c>
      <c r="L2301" s="1" t="s">
        <v>2</v>
      </c>
      <c r="M2301" s="1" t="s">
        <v>120</v>
      </c>
      <c r="N2301" s="1" t="s">
        <v>120</v>
      </c>
      <c r="O2301" s="1" t="s">
        <v>7</v>
      </c>
      <c r="P2301" s="1" t="s">
        <v>2347</v>
      </c>
      <c r="Q2301" s="14" t="s">
        <v>48637</v>
      </c>
      <c r="R2301" s="1" t="s">
        <v>476</v>
      </c>
      <c r="S2301" s="1" t="s">
        <v>503</v>
      </c>
      <c r="T2301" s="1" t="s">
        <v>8587</v>
      </c>
      <c r="U2301" s="21">
        <v>117.43</v>
      </c>
      <c r="V2301" s="21">
        <v>4995.57</v>
      </c>
      <c r="W2301" s="21">
        <f t="shared" si="140"/>
        <v>5113</v>
      </c>
      <c r="X2301" s="23">
        <f t="shared" si="141"/>
        <v>2.2966946997848622E-2</v>
      </c>
      <c r="Y2301" s="2">
        <v>228.12</v>
      </c>
      <c r="Z2301" s="2">
        <v>8741.6</v>
      </c>
      <c r="AA2301" s="3">
        <f t="shared" si="142"/>
        <v>8969.7200000000012</v>
      </c>
      <c r="AB2301" s="8">
        <f t="shared" si="143"/>
        <v>2.5432231998323243E-2</v>
      </c>
    </row>
    <row r="2302" spans="1:28" ht="10.5" x14ac:dyDescent="0.15">
      <c r="A2302" s="35">
        <v>128275</v>
      </c>
      <c r="B2302" s="1" t="s">
        <v>0</v>
      </c>
      <c r="C2302" s="1" t="s">
        <v>22</v>
      </c>
      <c r="E2302" s="1" t="s">
        <v>9011</v>
      </c>
      <c r="F2302" s="1" t="s">
        <v>2</v>
      </c>
      <c r="G2302" s="1" t="s">
        <v>2</v>
      </c>
      <c r="H2302" s="1" t="s">
        <v>9012</v>
      </c>
      <c r="I2302" s="1" t="s">
        <v>326</v>
      </c>
      <c r="J2302" s="1" t="s">
        <v>64</v>
      </c>
      <c r="K2302" s="1" t="s">
        <v>9013</v>
      </c>
      <c r="L2302" s="1" t="s">
        <v>2</v>
      </c>
      <c r="M2302" s="1" t="s">
        <v>120</v>
      </c>
      <c r="N2302" s="1" t="s">
        <v>120</v>
      </c>
      <c r="O2302" s="1" t="s">
        <v>7</v>
      </c>
      <c r="P2302" s="1" t="s">
        <v>2347</v>
      </c>
      <c r="Q2302" s="14" t="s">
        <v>48637</v>
      </c>
      <c r="R2302" s="1" t="s">
        <v>476</v>
      </c>
      <c r="S2302" s="1" t="s">
        <v>503</v>
      </c>
      <c r="T2302" s="1" t="s">
        <v>9014</v>
      </c>
      <c r="U2302" s="21">
        <v>951.97</v>
      </c>
      <c r="V2302" s="21">
        <v>6958.57</v>
      </c>
      <c r="W2302" s="21">
        <f t="shared" si="140"/>
        <v>7910.54</v>
      </c>
      <c r="X2302" s="23">
        <f t="shared" si="141"/>
        <v>0.12034197412566019</v>
      </c>
      <c r="Y2302" s="2">
        <v>216</v>
      </c>
      <c r="Z2302" s="2">
        <v>2354.11</v>
      </c>
      <c r="AA2302" s="3">
        <f t="shared" si="142"/>
        <v>2570.11</v>
      </c>
      <c r="AB2302" s="8">
        <f t="shared" si="143"/>
        <v>8.4043095431713039E-2</v>
      </c>
    </row>
    <row r="2303" spans="1:28" ht="10.5" x14ac:dyDescent="0.15">
      <c r="A2303" s="35">
        <v>206224</v>
      </c>
      <c r="B2303" s="1" t="s">
        <v>0</v>
      </c>
      <c r="C2303" s="1" t="s">
        <v>22</v>
      </c>
      <c r="E2303" s="1" t="s">
        <v>9080</v>
      </c>
      <c r="F2303" s="1" t="s">
        <v>2</v>
      </c>
      <c r="G2303" s="1" t="s">
        <v>2</v>
      </c>
      <c r="H2303" s="1" t="s">
        <v>9081</v>
      </c>
      <c r="I2303" s="1" t="s">
        <v>1456</v>
      </c>
      <c r="J2303" s="1" t="s">
        <v>24</v>
      </c>
      <c r="K2303" s="1" t="s">
        <v>1457</v>
      </c>
      <c r="L2303" s="1" t="s">
        <v>2</v>
      </c>
      <c r="M2303" s="1" t="s">
        <v>120</v>
      </c>
      <c r="N2303" s="1" t="s">
        <v>120</v>
      </c>
      <c r="O2303" s="1" t="s">
        <v>7</v>
      </c>
      <c r="P2303" s="1" t="s">
        <v>2347</v>
      </c>
      <c r="Q2303" s="14" t="s">
        <v>48637</v>
      </c>
      <c r="R2303" s="1" t="s">
        <v>476</v>
      </c>
      <c r="S2303" s="1" t="s">
        <v>503</v>
      </c>
      <c r="T2303" s="1" t="s">
        <v>9082</v>
      </c>
      <c r="U2303" s="21"/>
      <c r="V2303" s="21"/>
      <c r="W2303" s="21">
        <f t="shared" si="140"/>
        <v>0</v>
      </c>
      <c r="X2303" s="23" t="e">
        <f t="shared" si="141"/>
        <v>#DIV/0!</v>
      </c>
      <c r="Y2303" s="2">
        <v>207.8</v>
      </c>
      <c r="Z2303" s="2">
        <v>106</v>
      </c>
      <c r="AA2303" s="3">
        <f t="shared" si="142"/>
        <v>313.8</v>
      </c>
      <c r="AB2303" s="8">
        <f t="shared" si="143"/>
        <v>0.66220522625876355</v>
      </c>
    </row>
    <row r="2304" spans="1:28" ht="10.5" x14ac:dyDescent="0.15">
      <c r="A2304" s="35">
        <v>451072</v>
      </c>
      <c r="B2304" s="1" t="s">
        <v>0</v>
      </c>
      <c r="C2304" s="1" t="s">
        <v>22</v>
      </c>
      <c r="E2304" s="1" t="s">
        <v>13729</v>
      </c>
      <c r="F2304" s="1" t="s">
        <v>2</v>
      </c>
      <c r="G2304" s="1" t="s">
        <v>2</v>
      </c>
      <c r="H2304" s="1" t="s">
        <v>13730</v>
      </c>
      <c r="I2304" s="1" t="s">
        <v>13731</v>
      </c>
      <c r="J2304" s="1" t="s">
        <v>64</v>
      </c>
      <c r="K2304" s="1" t="s">
        <v>13732</v>
      </c>
      <c r="L2304" s="1" t="s">
        <v>2</v>
      </c>
      <c r="M2304" s="1" t="s">
        <v>120</v>
      </c>
      <c r="N2304" s="1" t="s">
        <v>120</v>
      </c>
      <c r="O2304" s="1" t="s">
        <v>7</v>
      </c>
      <c r="P2304" s="1" t="s">
        <v>2347</v>
      </c>
      <c r="Q2304" s="14" t="s">
        <v>48637</v>
      </c>
      <c r="R2304" s="1" t="s">
        <v>476</v>
      </c>
      <c r="S2304" s="1" t="s">
        <v>503</v>
      </c>
      <c r="T2304" s="1" t="s">
        <v>13733</v>
      </c>
      <c r="U2304" s="21">
        <v>333.35</v>
      </c>
      <c r="V2304" s="21">
        <v>3189.28</v>
      </c>
      <c r="W2304" s="21">
        <f t="shared" si="140"/>
        <v>3522.63</v>
      </c>
      <c r="X2304" s="23">
        <f t="shared" si="141"/>
        <v>9.4631000133423043E-2</v>
      </c>
      <c r="Y2304" s="2">
        <v>207.18</v>
      </c>
      <c r="Z2304" s="2">
        <v>1278.94</v>
      </c>
      <c r="AA2304" s="3">
        <f t="shared" si="142"/>
        <v>1486.1200000000001</v>
      </c>
      <c r="AB2304" s="8">
        <f t="shared" si="143"/>
        <v>0.13941000726724626</v>
      </c>
    </row>
    <row r="2305" spans="1:28" ht="10.5" x14ac:dyDescent="0.15">
      <c r="A2305" s="35">
        <v>309440</v>
      </c>
      <c r="B2305" s="1" t="s">
        <v>0</v>
      </c>
      <c r="C2305" s="1" t="s">
        <v>22</v>
      </c>
      <c r="E2305" s="1" t="s">
        <v>14104</v>
      </c>
      <c r="F2305" s="1" t="s">
        <v>2</v>
      </c>
      <c r="G2305" s="1" t="s">
        <v>14105</v>
      </c>
      <c r="H2305" s="1" t="s">
        <v>14106</v>
      </c>
      <c r="I2305" s="1" t="s">
        <v>10212</v>
      </c>
      <c r="J2305" s="1" t="s">
        <v>88</v>
      </c>
      <c r="K2305" s="1" t="s">
        <v>10213</v>
      </c>
      <c r="L2305" s="1" t="s">
        <v>2</v>
      </c>
      <c r="M2305" s="1" t="s">
        <v>120</v>
      </c>
      <c r="N2305" s="1" t="s">
        <v>120</v>
      </c>
      <c r="O2305" s="1" t="s">
        <v>7</v>
      </c>
      <c r="P2305" s="1" t="s">
        <v>2347</v>
      </c>
      <c r="Q2305" s="14" t="s">
        <v>48637</v>
      </c>
      <c r="R2305" s="1" t="s">
        <v>476</v>
      </c>
      <c r="S2305" s="1" t="s">
        <v>503</v>
      </c>
      <c r="T2305" s="1" t="s">
        <v>14107</v>
      </c>
      <c r="U2305" s="21">
        <v>78.099999999999994</v>
      </c>
      <c r="V2305" s="21">
        <v>28865.67</v>
      </c>
      <c r="W2305" s="21">
        <f t="shared" si="140"/>
        <v>28943.769999999997</v>
      </c>
      <c r="X2305" s="23">
        <f t="shared" si="141"/>
        <v>2.6983354276239758E-3</v>
      </c>
      <c r="Y2305" s="2">
        <v>182.1</v>
      </c>
      <c r="Z2305" s="2">
        <v>11580.37</v>
      </c>
      <c r="AA2305" s="3">
        <f t="shared" si="142"/>
        <v>11762.470000000001</v>
      </c>
      <c r="AB2305" s="8">
        <f t="shared" si="143"/>
        <v>1.5481442248099249E-2</v>
      </c>
    </row>
    <row r="2306" spans="1:28" ht="10.5" x14ac:dyDescent="0.15">
      <c r="A2306" s="35">
        <v>158265</v>
      </c>
      <c r="B2306" s="1" t="s">
        <v>0</v>
      </c>
      <c r="C2306" s="1" t="s">
        <v>22</v>
      </c>
      <c r="E2306" s="1" t="s">
        <v>8114</v>
      </c>
      <c r="F2306" s="1" t="s">
        <v>2</v>
      </c>
      <c r="G2306" s="1" t="s">
        <v>8115</v>
      </c>
      <c r="H2306" s="1" t="s">
        <v>8116</v>
      </c>
      <c r="I2306" s="1" t="s">
        <v>326</v>
      </c>
      <c r="J2306" s="1" t="s">
        <v>386</v>
      </c>
      <c r="K2306" s="1" t="s">
        <v>8117</v>
      </c>
      <c r="L2306" s="1" t="s">
        <v>2</v>
      </c>
      <c r="M2306" s="1" t="s">
        <v>120</v>
      </c>
      <c r="N2306" s="1" t="s">
        <v>120</v>
      </c>
      <c r="O2306" s="1" t="s">
        <v>7</v>
      </c>
      <c r="P2306" s="1" t="s">
        <v>2347</v>
      </c>
      <c r="Q2306" s="14" t="s">
        <v>48637</v>
      </c>
      <c r="R2306" s="1" t="s">
        <v>476</v>
      </c>
      <c r="S2306" s="1" t="s">
        <v>503</v>
      </c>
      <c r="T2306" s="1" t="s">
        <v>8118</v>
      </c>
      <c r="U2306" s="21">
        <v>465.2</v>
      </c>
      <c r="V2306" s="21">
        <v>1518.82</v>
      </c>
      <c r="W2306" s="21">
        <f t="shared" ref="W2306:W2369" si="144">SUM(U2306:V2306)</f>
        <v>1984.02</v>
      </c>
      <c r="X2306" s="23">
        <f t="shared" ref="X2306:X2369" si="145">U2306/W2306</f>
        <v>0.2344734428080362</v>
      </c>
      <c r="Y2306" s="2">
        <v>168.45</v>
      </c>
      <c r="Z2306" s="2">
        <v>486.35</v>
      </c>
      <c r="AA2306" s="3">
        <f t="shared" ref="AA2306:AA2369" si="146">SUM(Y2306:Z2306)</f>
        <v>654.79999999999995</v>
      </c>
      <c r="AB2306" s="8">
        <f t="shared" ref="AB2306:AB2369" si="147">Y2306/AA2306</f>
        <v>0.25725412339645692</v>
      </c>
    </row>
    <row r="2307" spans="1:28" ht="10.5" x14ac:dyDescent="0.15">
      <c r="A2307" s="35">
        <v>89403</v>
      </c>
      <c r="B2307" s="1" t="s">
        <v>0</v>
      </c>
      <c r="C2307" s="1" t="s">
        <v>22</v>
      </c>
      <c r="E2307" s="1" t="s">
        <v>6415</v>
      </c>
      <c r="F2307" s="1" t="s">
        <v>6416</v>
      </c>
      <c r="G2307" s="1" t="s">
        <v>2</v>
      </c>
      <c r="H2307" s="1" t="s">
        <v>6417</v>
      </c>
      <c r="I2307" s="1" t="s">
        <v>6418</v>
      </c>
      <c r="J2307" s="1" t="s">
        <v>586</v>
      </c>
      <c r="K2307" s="1" t="s">
        <v>6419</v>
      </c>
      <c r="L2307" s="1" t="s">
        <v>2</v>
      </c>
      <c r="M2307" s="1" t="s">
        <v>120</v>
      </c>
      <c r="N2307" s="1" t="s">
        <v>120</v>
      </c>
      <c r="O2307" s="1" t="s">
        <v>7</v>
      </c>
      <c r="P2307" s="1" t="s">
        <v>2347</v>
      </c>
      <c r="Q2307" s="14" t="s">
        <v>48637</v>
      </c>
      <c r="R2307" s="1" t="s">
        <v>476</v>
      </c>
      <c r="S2307" s="1" t="s">
        <v>503</v>
      </c>
      <c r="T2307" s="1" t="s">
        <v>6420</v>
      </c>
      <c r="U2307" s="21">
        <v>251.73</v>
      </c>
      <c r="V2307" s="21">
        <v>6673.63</v>
      </c>
      <c r="W2307" s="21">
        <f t="shared" si="144"/>
        <v>6925.36</v>
      </c>
      <c r="X2307" s="23">
        <f t="shared" si="145"/>
        <v>3.6349012903300337E-2</v>
      </c>
      <c r="Y2307" s="2">
        <v>147.44</v>
      </c>
      <c r="Z2307" s="2">
        <v>4995.87</v>
      </c>
      <c r="AA2307" s="3">
        <f t="shared" si="146"/>
        <v>5143.3099999999995</v>
      </c>
      <c r="AB2307" s="8">
        <f t="shared" si="147"/>
        <v>2.8666364656223329E-2</v>
      </c>
    </row>
    <row r="2308" spans="1:28" ht="10.5" x14ac:dyDescent="0.15">
      <c r="A2308" s="35">
        <v>52410</v>
      </c>
      <c r="B2308" s="1" t="s">
        <v>0</v>
      </c>
      <c r="C2308" s="1" t="s">
        <v>22</v>
      </c>
      <c r="E2308" s="1" t="s">
        <v>2344</v>
      </c>
      <c r="F2308" s="1" t="s">
        <v>2</v>
      </c>
      <c r="G2308" s="1" t="s">
        <v>2345</v>
      </c>
      <c r="H2308" s="1" t="s">
        <v>2346</v>
      </c>
      <c r="I2308" s="1" t="s">
        <v>252</v>
      </c>
      <c r="J2308" s="1" t="s">
        <v>24</v>
      </c>
      <c r="K2308" s="1" t="s">
        <v>1133</v>
      </c>
      <c r="L2308" s="1" t="s">
        <v>2</v>
      </c>
      <c r="M2308" s="1" t="s">
        <v>120</v>
      </c>
      <c r="N2308" s="1" t="s">
        <v>120</v>
      </c>
      <c r="O2308" s="1" t="s">
        <v>7</v>
      </c>
      <c r="P2308" s="1" t="s">
        <v>2347</v>
      </c>
      <c r="Q2308" s="14" t="s">
        <v>48637</v>
      </c>
      <c r="R2308" s="1" t="s">
        <v>476</v>
      </c>
      <c r="S2308" s="1" t="s">
        <v>503</v>
      </c>
      <c r="T2308" s="1" t="s">
        <v>2348</v>
      </c>
      <c r="U2308" s="21">
        <v>617.29999999999995</v>
      </c>
      <c r="V2308" s="21">
        <v>857.32</v>
      </c>
      <c r="W2308" s="21">
        <f t="shared" si="144"/>
        <v>1474.62</v>
      </c>
      <c r="X2308" s="23">
        <f t="shared" si="145"/>
        <v>0.41861632149299483</v>
      </c>
      <c r="Y2308" s="2">
        <v>142.01</v>
      </c>
      <c r="Z2308" s="2">
        <v>663.96</v>
      </c>
      <c r="AA2308" s="3">
        <f t="shared" si="146"/>
        <v>805.97</v>
      </c>
      <c r="AB2308" s="8">
        <f t="shared" si="147"/>
        <v>0.17619762522178242</v>
      </c>
    </row>
    <row r="2309" spans="1:28" ht="10.5" x14ac:dyDescent="0.15">
      <c r="A2309" s="35">
        <v>231402</v>
      </c>
      <c r="B2309" s="1" t="s">
        <v>0</v>
      </c>
      <c r="C2309" s="1" t="s">
        <v>22</v>
      </c>
      <c r="E2309" s="1" t="s">
        <v>10787</v>
      </c>
      <c r="F2309" s="1" t="s">
        <v>2</v>
      </c>
      <c r="G2309" s="1" t="s">
        <v>2</v>
      </c>
      <c r="H2309" s="1" t="s">
        <v>10788</v>
      </c>
      <c r="I2309" s="1" t="s">
        <v>10789</v>
      </c>
      <c r="J2309" s="1" t="s">
        <v>210</v>
      </c>
      <c r="K2309" s="1" t="s">
        <v>1608</v>
      </c>
      <c r="L2309" s="1" t="s">
        <v>2</v>
      </c>
      <c r="M2309" s="1" t="s">
        <v>120</v>
      </c>
      <c r="N2309" s="1" t="s">
        <v>120</v>
      </c>
      <c r="O2309" s="1" t="s">
        <v>7</v>
      </c>
      <c r="P2309" s="1" t="s">
        <v>2347</v>
      </c>
      <c r="Q2309" s="14" t="s">
        <v>48637</v>
      </c>
      <c r="R2309" s="1" t="s">
        <v>476</v>
      </c>
      <c r="S2309" s="1" t="s">
        <v>503</v>
      </c>
      <c r="T2309" s="1" t="s">
        <v>10790</v>
      </c>
      <c r="U2309" s="21">
        <v>64.849999999999994</v>
      </c>
      <c r="V2309" s="21">
        <v>1718.71</v>
      </c>
      <c r="W2309" s="21">
        <f t="shared" si="144"/>
        <v>1783.56</v>
      </c>
      <c r="X2309" s="23">
        <f t="shared" si="145"/>
        <v>3.6359864540581759E-2</v>
      </c>
      <c r="Y2309" s="2">
        <v>135.04</v>
      </c>
      <c r="Z2309" s="2">
        <v>354.3</v>
      </c>
      <c r="AA2309" s="3">
        <f t="shared" si="146"/>
        <v>489.34000000000003</v>
      </c>
      <c r="AB2309" s="8">
        <f t="shared" si="147"/>
        <v>0.27596354273102541</v>
      </c>
    </row>
    <row r="2310" spans="1:28" ht="10.5" x14ac:dyDescent="0.15">
      <c r="A2310" s="35">
        <v>78923</v>
      </c>
      <c r="B2310" s="1" t="s">
        <v>0</v>
      </c>
      <c r="C2310" s="1" t="s">
        <v>22</v>
      </c>
      <c r="E2310" s="1" t="s">
        <v>4522</v>
      </c>
      <c r="F2310" s="1" t="s">
        <v>4523</v>
      </c>
      <c r="G2310" s="1" t="s">
        <v>4524</v>
      </c>
      <c r="H2310" s="1" t="s">
        <v>4525</v>
      </c>
      <c r="I2310" s="1" t="s">
        <v>1296</v>
      </c>
      <c r="J2310" s="1" t="s">
        <v>37</v>
      </c>
      <c r="K2310" s="1" t="s">
        <v>4526</v>
      </c>
      <c r="L2310" s="1" t="s">
        <v>57</v>
      </c>
      <c r="M2310" s="1" t="s">
        <v>120</v>
      </c>
      <c r="N2310" s="1" t="s">
        <v>289</v>
      </c>
      <c r="O2310" s="1" t="s">
        <v>7</v>
      </c>
      <c r="P2310" s="1" t="s">
        <v>2347</v>
      </c>
      <c r="Q2310" s="14" t="s">
        <v>48637</v>
      </c>
      <c r="R2310" s="1" t="s">
        <v>476</v>
      </c>
      <c r="S2310" s="1" t="s">
        <v>503</v>
      </c>
      <c r="T2310" s="1" t="s">
        <v>4527</v>
      </c>
      <c r="U2310" s="21">
        <v>179.04</v>
      </c>
      <c r="V2310" s="21">
        <v>10189.540000000001</v>
      </c>
      <c r="W2310" s="21">
        <f t="shared" si="144"/>
        <v>10368.580000000002</v>
      </c>
      <c r="X2310" s="23">
        <f t="shared" si="145"/>
        <v>1.7267552548179205E-2</v>
      </c>
      <c r="Y2310" s="2">
        <v>127.41</v>
      </c>
      <c r="Z2310" s="2">
        <v>5540.74</v>
      </c>
      <c r="AA2310" s="3">
        <f t="shared" si="146"/>
        <v>5668.15</v>
      </c>
      <c r="AB2310" s="8">
        <f t="shared" si="147"/>
        <v>2.2478233638841598E-2</v>
      </c>
    </row>
    <row r="2311" spans="1:28" ht="10.5" x14ac:dyDescent="0.15">
      <c r="A2311" s="35">
        <v>76557</v>
      </c>
      <c r="B2311" s="1" t="s">
        <v>0</v>
      </c>
      <c r="C2311" s="1" t="s">
        <v>22</v>
      </c>
      <c r="E2311" s="1" t="s">
        <v>3786</v>
      </c>
      <c r="F2311" s="1" t="s">
        <v>2</v>
      </c>
      <c r="G2311" s="1" t="s">
        <v>3787</v>
      </c>
      <c r="H2311" s="1" t="s">
        <v>3788</v>
      </c>
      <c r="I2311" s="1" t="s">
        <v>3789</v>
      </c>
      <c r="J2311" s="1" t="s">
        <v>130</v>
      </c>
      <c r="K2311" s="1" t="s">
        <v>3790</v>
      </c>
      <c r="L2311" s="1" t="s">
        <v>2</v>
      </c>
      <c r="M2311" s="1" t="s">
        <v>120</v>
      </c>
      <c r="N2311" s="1" t="s">
        <v>120</v>
      </c>
      <c r="O2311" s="1" t="s">
        <v>7</v>
      </c>
      <c r="P2311" s="1" t="s">
        <v>2347</v>
      </c>
      <c r="Q2311" s="14" t="s">
        <v>48637</v>
      </c>
      <c r="R2311" s="1" t="s">
        <v>476</v>
      </c>
      <c r="S2311" s="1" t="s">
        <v>503</v>
      </c>
      <c r="T2311" s="1" t="s">
        <v>3791</v>
      </c>
      <c r="U2311" s="21">
        <v>595.74</v>
      </c>
      <c r="V2311" s="21">
        <v>19761.830000000002</v>
      </c>
      <c r="W2311" s="21">
        <f t="shared" si="144"/>
        <v>20357.570000000003</v>
      </c>
      <c r="X2311" s="23">
        <f t="shared" si="145"/>
        <v>2.9263807026084152E-2</v>
      </c>
      <c r="Y2311" s="2">
        <v>123.4</v>
      </c>
      <c r="Z2311" s="2">
        <v>18699.22</v>
      </c>
      <c r="AA2311" s="3">
        <f t="shared" si="146"/>
        <v>18822.620000000003</v>
      </c>
      <c r="AB2311" s="8">
        <f t="shared" si="147"/>
        <v>6.5559417339350204E-3</v>
      </c>
    </row>
    <row r="2312" spans="1:28" ht="10.5" x14ac:dyDescent="0.15">
      <c r="A2312" s="35">
        <v>451058</v>
      </c>
      <c r="B2312" s="1" t="s">
        <v>0</v>
      </c>
      <c r="C2312" s="1" t="s">
        <v>22</v>
      </c>
      <c r="E2312" s="1" t="s">
        <v>17145</v>
      </c>
      <c r="F2312" s="1" t="s">
        <v>2</v>
      </c>
      <c r="G2312" s="1" t="s">
        <v>2</v>
      </c>
      <c r="H2312" s="1" t="s">
        <v>17146</v>
      </c>
      <c r="I2312" s="1" t="s">
        <v>326</v>
      </c>
      <c r="J2312" s="1" t="s">
        <v>64</v>
      </c>
      <c r="K2312" s="1" t="s">
        <v>17147</v>
      </c>
      <c r="L2312" s="1" t="s">
        <v>2</v>
      </c>
      <c r="M2312" s="1" t="s">
        <v>120</v>
      </c>
      <c r="N2312" s="1" t="s">
        <v>120</v>
      </c>
      <c r="O2312" s="1" t="s">
        <v>7</v>
      </c>
      <c r="P2312" s="1" t="s">
        <v>2347</v>
      </c>
      <c r="Q2312" s="14" t="s">
        <v>48637</v>
      </c>
      <c r="R2312" s="1" t="s">
        <v>476</v>
      </c>
      <c r="S2312" s="1" t="s">
        <v>503</v>
      </c>
      <c r="T2312" s="1" t="s">
        <v>17148</v>
      </c>
      <c r="U2312" s="21">
        <v>106.2</v>
      </c>
      <c r="V2312" s="21">
        <v>10970.98</v>
      </c>
      <c r="W2312" s="21">
        <f t="shared" si="144"/>
        <v>11077.18</v>
      </c>
      <c r="X2312" s="23">
        <f t="shared" si="145"/>
        <v>9.587277628421674E-3</v>
      </c>
      <c r="Y2312" s="2">
        <v>122.27</v>
      </c>
      <c r="Z2312" s="2">
        <v>5862.94</v>
      </c>
      <c r="AA2312" s="3">
        <f t="shared" si="146"/>
        <v>5985.21</v>
      </c>
      <c r="AB2312" s="8">
        <f t="shared" si="147"/>
        <v>2.0428690054317224E-2</v>
      </c>
    </row>
    <row r="2313" spans="1:28" ht="10.5" x14ac:dyDescent="0.15">
      <c r="A2313" s="35">
        <v>453084</v>
      </c>
      <c r="B2313" s="1" t="s">
        <v>0</v>
      </c>
      <c r="C2313" s="1" t="s">
        <v>22</v>
      </c>
      <c r="E2313" s="1" t="s">
        <v>17231</v>
      </c>
      <c r="F2313" s="1" t="s">
        <v>2</v>
      </c>
      <c r="G2313" s="1" t="s">
        <v>2</v>
      </c>
      <c r="H2313" s="1" t="s">
        <v>17232</v>
      </c>
      <c r="I2313" s="1" t="s">
        <v>15391</v>
      </c>
      <c r="J2313" s="1" t="s">
        <v>64</v>
      </c>
      <c r="K2313" s="1" t="s">
        <v>15392</v>
      </c>
      <c r="L2313" s="1" t="s">
        <v>2</v>
      </c>
      <c r="M2313" s="1" t="s">
        <v>120</v>
      </c>
      <c r="N2313" s="1" t="s">
        <v>120</v>
      </c>
      <c r="O2313" s="1" t="s">
        <v>7</v>
      </c>
      <c r="P2313" s="1" t="s">
        <v>2347</v>
      </c>
      <c r="Q2313" s="14" t="s">
        <v>48637</v>
      </c>
      <c r="R2313" s="1" t="s">
        <v>476</v>
      </c>
      <c r="S2313" s="1" t="s">
        <v>503</v>
      </c>
      <c r="T2313" s="1" t="s">
        <v>17233</v>
      </c>
      <c r="U2313" s="21">
        <v>953.06</v>
      </c>
      <c r="V2313" s="21">
        <v>7167.4</v>
      </c>
      <c r="W2313" s="21">
        <f t="shared" si="144"/>
        <v>8120.4599999999991</v>
      </c>
      <c r="X2313" s="23">
        <f t="shared" si="145"/>
        <v>0.11736527241067625</v>
      </c>
      <c r="Y2313" s="2">
        <v>114.5</v>
      </c>
      <c r="Z2313" s="2">
        <v>1761.7</v>
      </c>
      <c r="AA2313" s="3">
        <f t="shared" si="146"/>
        <v>1876.2</v>
      </c>
      <c r="AB2313" s="8">
        <f t="shared" si="147"/>
        <v>6.1027608996908643E-2</v>
      </c>
    </row>
    <row r="2314" spans="1:28" ht="10.5" x14ac:dyDescent="0.15">
      <c r="A2314" s="35">
        <v>457556</v>
      </c>
      <c r="B2314" s="1" t="s">
        <v>0</v>
      </c>
      <c r="C2314" s="1" t="s">
        <v>22</v>
      </c>
      <c r="E2314" s="1" t="s">
        <v>15888</v>
      </c>
      <c r="F2314" s="1" t="s">
        <v>2</v>
      </c>
      <c r="G2314" s="1" t="s">
        <v>2</v>
      </c>
      <c r="H2314" s="1" t="s">
        <v>15889</v>
      </c>
      <c r="I2314" s="1" t="s">
        <v>699</v>
      </c>
      <c r="J2314" s="1" t="s">
        <v>162</v>
      </c>
      <c r="K2314" s="1" t="s">
        <v>15890</v>
      </c>
      <c r="L2314" s="1" t="s">
        <v>57</v>
      </c>
      <c r="M2314" s="1" t="s">
        <v>120</v>
      </c>
      <c r="N2314" s="1" t="s">
        <v>760</v>
      </c>
      <c r="O2314" s="1" t="s">
        <v>7</v>
      </c>
      <c r="P2314" s="1" t="s">
        <v>2347</v>
      </c>
      <c r="Q2314" s="14" t="s">
        <v>48637</v>
      </c>
      <c r="R2314" s="1" t="s">
        <v>476</v>
      </c>
      <c r="S2314" s="1" t="s">
        <v>503</v>
      </c>
      <c r="T2314" s="1" t="s">
        <v>15891</v>
      </c>
      <c r="U2314" s="21">
        <v>655.45</v>
      </c>
      <c r="V2314" s="21">
        <v>7050.57</v>
      </c>
      <c r="W2314" s="21">
        <f t="shared" si="144"/>
        <v>7706.0199999999995</v>
      </c>
      <c r="X2314" s="23">
        <f t="shared" si="145"/>
        <v>8.5056877609972478E-2</v>
      </c>
      <c r="Y2314" s="2">
        <v>114.5</v>
      </c>
      <c r="Z2314" s="2">
        <v>2675.3</v>
      </c>
      <c r="AA2314" s="3">
        <f t="shared" si="146"/>
        <v>2789.8</v>
      </c>
      <c r="AB2314" s="8">
        <f t="shared" si="147"/>
        <v>4.1042368628575521E-2</v>
      </c>
    </row>
    <row r="2315" spans="1:28" ht="10.5" x14ac:dyDescent="0.15">
      <c r="A2315" s="35">
        <v>322804</v>
      </c>
      <c r="B2315" s="1" t="s">
        <v>0</v>
      </c>
      <c r="C2315" s="1" t="s">
        <v>22</v>
      </c>
      <c r="E2315" s="1" t="s">
        <v>10828</v>
      </c>
      <c r="F2315" s="1" t="s">
        <v>2</v>
      </c>
      <c r="G2315" s="1" t="s">
        <v>10829</v>
      </c>
      <c r="H2315" s="1" t="s">
        <v>10830</v>
      </c>
      <c r="I2315" s="1" t="s">
        <v>1766</v>
      </c>
      <c r="J2315" s="1" t="s">
        <v>381</v>
      </c>
      <c r="K2315" s="1" t="s">
        <v>10831</v>
      </c>
      <c r="L2315" s="1" t="s">
        <v>2</v>
      </c>
      <c r="M2315" s="1" t="s">
        <v>120</v>
      </c>
      <c r="N2315" s="1" t="s">
        <v>120</v>
      </c>
      <c r="O2315" s="1" t="s">
        <v>7</v>
      </c>
      <c r="P2315" s="1" t="s">
        <v>2347</v>
      </c>
      <c r="Q2315" s="14" t="s">
        <v>48637</v>
      </c>
      <c r="R2315" s="1" t="s">
        <v>476</v>
      </c>
      <c r="S2315" s="1" t="s">
        <v>503</v>
      </c>
      <c r="T2315" s="1" t="s">
        <v>10832</v>
      </c>
      <c r="U2315" s="21">
        <v>319.79000000000002</v>
      </c>
      <c r="V2315" s="21">
        <v>9559.15</v>
      </c>
      <c r="W2315" s="21">
        <f t="shared" si="144"/>
        <v>9878.94</v>
      </c>
      <c r="X2315" s="23">
        <f t="shared" si="145"/>
        <v>3.2370881896235833E-2</v>
      </c>
      <c r="Y2315" s="2">
        <v>114.5</v>
      </c>
      <c r="Z2315" s="2">
        <v>4253.47</v>
      </c>
      <c r="AA2315" s="3">
        <f t="shared" si="146"/>
        <v>4367.97</v>
      </c>
      <c r="AB2315" s="8">
        <f t="shared" si="147"/>
        <v>2.6213550001488103E-2</v>
      </c>
    </row>
    <row r="2316" spans="1:28" ht="10.5" x14ac:dyDescent="0.15">
      <c r="A2316" s="35">
        <v>333426</v>
      </c>
      <c r="B2316" s="1" t="s">
        <v>0</v>
      </c>
      <c r="C2316" s="1" t="s">
        <v>22</v>
      </c>
      <c r="E2316" s="1" t="s">
        <v>14329</v>
      </c>
      <c r="F2316" s="1" t="s">
        <v>2</v>
      </c>
      <c r="G2316" s="1" t="s">
        <v>2</v>
      </c>
      <c r="H2316" s="1" t="s">
        <v>14330</v>
      </c>
      <c r="I2316" s="1" t="s">
        <v>316</v>
      </c>
      <c r="J2316" s="1" t="s">
        <v>18</v>
      </c>
      <c r="K2316" s="1" t="s">
        <v>14331</v>
      </c>
      <c r="L2316" s="1" t="s">
        <v>2</v>
      </c>
      <c r="M2316" s="1" t="s">
        <v>120</v>
      </c>
      <c r="N2316" s="1" t="s">
        <v>120</v>
      </c>
      <c r="O2316" s="1" t="s">
        <v>7</v>
      </c>
      <c r="P2316" s="1" t="s">
        <v>2347</v>
      </c>
      <c r="Q2316" s="14" t="s">
        <v>48637</v>
      </c>
      <c r="R2316" s="1" t="s">
        <v>476</v>
      </c>
      <c r="S2316" s="1" t="s">
        <v>503</v>
      </c>
      <c r="T2316" s="1" t="s">
        <v>14332</v>
      </c>
      <c r="U2316" s="21">
        <v>0</v>
      </c>
      <c r="V2316" s="21">
        <v>10364.16</v>
      </c>
      <c r="W2316" s="21">
        <f t="shared" si="144"/>
        <v>10364.16</v>
      </c>
      <c r="X2316" s="23">
        <f t="shared" si="145"/>
        <v>0</v>
      </c>
      <c r="Y2316" s="2">
        <v>110</v>
      </c>
      <c r="Z2316" s="2">
        <v>4674.79</v>
      </c>
      <c r="AA2316" s="3">
        <f t="shared" si="146"/>
        <v>4784.79</v>
      </c>
      <c r="AB2316" s="8">
        <f t="shared" si="147"/>
        <v>2.2989514691344866E-2</v>
      </c>
    </row>
    <row r="2317" spans="1:28" ht="10.5" x14ac:dyDescent="0.15">
      <c r="A2317" s="35">
        <v>451073</v>
      </c>
      <c r="B2317" s="1" t="s">
        <v>0</v>
      </c>
      <c r="C2317" s="1" t="s">
        <v>22</v>
      </c>
      <c r="E2317" s="1" t="s">
        <v>15346</v>
      </c>
      <c r="F2317" s="1" t="s">
        <v>2</v>
      </c>
      <c r="G2317" s="1" t="s">
        <v>15347</v>
      </c>
      <c r="H2317" s="1" t="s">
        <v>15348</v>
      </c>
      <c r="I2317" s="1" t="s">
        <v>4211</v>
      </c>
      <c r="J2317" s="1" t="s">
        <v>64</v>
      </c>
      <c r="K2317" s="1" t="s">
        <v>4212</v>
      </c>
      <c r="L2317" s="1" t="s">
        <v>2</v>
      </c>
      <c r="M2317" s="1" t="s">
        <v>120</v>
      </c>
      <c r="N2317" s="1" t="s">
        <v>120</v>
      </c>
      <c r="O2317" s="1" t="s">
        <v>7</v>
      </c>
      <c r="P2317" s="1" t="s">
        <v>2347</v>
      </c>
      <c r="Q2317" s="14" t="s">
        <v>48637</v>
      </c>
      <c r="R2317" s="1" t="s">
        <v>476</v>
      </c>
      <c r="S2317" s="1" t="s">
        <v>503</v>
      </c>
      <c r="T2317" s="1" t="s">
        <v>15349</v>
      </c>
      <c r="U2317" s="21">
        <v>159</v>
      </c>
      <c r="V2317" s="21">
        <v>4727.03</v>
      </c>
      <c r="W2317" s="21">
        <f t="shared" si="144"/>
        <v>4886.03</v>
      </c>
      <c r="X2317" s="23">
        <f t="shared" si="145"/>
        <v>3.2541756804604145E-2</v>
      </c>
      <c r="Y2317" s="2">
        <v>83.47</v>
      </c>
      <c r="Z2317" s="2">
        <v>1901.04</v>
      </c>
      <c r="AA2317" s="3">
        <f t="shared" si="146"/>
        <v>1984.51</v>
      </c>
      <c r="AB2317" s="8">
        <f t="shared" si="147"/>
        <v>4.2060760590775556E-2</v>
      </c>
    </row>
    <row r="2318" spans="1:28" ht="10.5" x14ac:dyDescent="0.15">
      <c r="A2318" s="35">
        <v>129218</v>
      </c>
      <c r="B2318" s="1" t="s">
        <v>0</v>
      </c>
      <c r="C2318" s="1" t="s">
        <v>22</v>
      </c>
      <c r="E2318" s="1" t="s">
        <v>9048</v>
      </c>
      <c r="F2318" s="1" t="s">
        <v>2</v>
      </c>
      <c r="G2318" s="1" t="s">
        <v>2</v>
      </c>
      <c r="H2318" s="1" t="s">
        <v>9049</v>
      </c>
      <c r="I2318" s="1" t="s">
        <v>9050</v>
      </c>
      <c r="J2318" s="1" t="s">
        <v>64</v>
      </c>
      <c r="K2318" s="1" t="s">
        <v>9051</v>
      </c>
      <c r="L2318" s="1" t="s">
        <v>2</v>
      </c>
      <c r="M2318" s="1" t="s">
        <v>120</v>
      </c>
      <c r="N2318" s="1" t="s">
        <v>120</v>
      </c>
      <c r="O2318" s="1" t="s">
        <v>7</v>
      </c>
      <c r="P2318" s="1" t="s">
        <v>2347</v>
      </c>
      <c r="Q2318" s="14" t="s">
        <v>48637</v>
      </c>
      <c r="R2318" s="1" t="s">
        <v>476</v>
      </c>
      <c r="S2318" s="1" t="s">
        <v>503</v>
      </c>
      <c r="T2318" s="1" t="s">
        <v>9052</v>
      </c>
      <c r="U2318" s="21">
        <v>67.25</v>
      </c>
      <c r="V2318" s="21">
        <v>3838.12</v>
      </c>
      <c r="W2318" s="21">
        <f t="shared" si="144"/>
        <v>3905.37</v>
      </c>
      <c r="X2318" s="23">
        <f t="shared" si="145"/>
        <v>1.7219879294407443E-2</v>
      </c>
      <c r="Y2318" s="2">
        <v>67.25</v>
      </c>
      <c r="Z2318" s="2">
        <v>1607.54</v>
      </c>
      <c r="AA2318" s="3">
        <f t="shared" si="146"/>
        <v>1674.79</v>
      </c>
      <c r="AB2318" s="8">
        <f t="shared" si="147"/>
        <v>4.0154288000286607E-2</v>
      </c>
    </row>
    <row r="2319" spans="1:28" ht="10.5" x14ac:dyDescent="0.15">
      <c r="A2319" s="35">
        <v>56643</v>
      </c>
      <c r="B2319" s="1" t="s">
        <v>0</v>
      </c>
      <c r="C2319" s="1" t="s">
        <v>22</v>
      </c>
      <c r="E2319" s="1" t="s">
        <v>3460</v>
      </c>
      <c r="F2319" s="1" t="s">
        <v>2</v>
      </c>
      <c r="G2319" s="1" t="s">
        <v>3461</v>
      </c>
      <c r="H2319" s="1" t="s">
        <v>3462</v>
      </c>
      <c r="I2319" s="1" t="s">
        <v>1642</v>
      </c>
      <c r="J2319" s="1" t="s">
        <v>24</v>
      </c>
      <c r="K2319" s="1" t="s">
        <v>1643</v>
      </c>
      <c r="L2319" s="1" t="s">
        <v>2</v>
      </c>
      <c r="M2319" s="1" t="s">
        <v>120</v>
      </c>
      <c r="N2319" s="1" t="s">
        <v>120</v>
      </c>
      <c r="O2319" s="1" t="s">
        <v>7</v>
      </c>
      <c r="P2319" s="1" t="s">
        <v>2347</v>
      </c>
      <c r="Q2319" s="14" t="s">
        <v>48637</v>
      </c>
      <c r="R2319" s="1" t="s">
        <v>476</v>
      </c>
      <c r="S2319" s="1" t="s">
        <v>503</v>
      </c>
      <c r="T2319" s="1" t="s">
        <v>3463</v>
      </c>
      <c r="U2319" s="21">
        <v>269</v>
      </c>
      <c r="V2319" s="21">
        <v>3927.45</v>
      </c>
      <c r="W2319" s="21">
        <f t="shared" si="144"/>
        <v>4196.45</v>
      </c>
      <c r="X2319" s="23">
        <f t="shared" si="145"/>
        <v>6.4101800331232348E-2</v>
      </c>
      <c r="Y2319" s="2">
        <v>67.25</v>
      </c>
      <c r="Z2319" s="2">
        <v>2053.04</v>
      </c>
      <c r="AA2319" s="3">
        <f t="shared" si="146"/>
        <v>2120.29</v>
      </c>
      <c r="AB2319" s="8">
        <f t="shared" si="147"/>
        <v>3.1717359417815491E-2</v>
      </c>
    </row>
    <row r="2320" spans="1:28" ht="10.5" x14ac:dyDescent="0.15">
      <c r="A2320" s="35">
        <v>451515</v>
      </c>
      <c r="B2320" s="1" t="s">
        <v>0</v>
      </c>
      <c r="C2320" s="1" t="s">
        <v>22</v>
      </c>
      <c r="E2320" s="1" t="s">
        <v>15358</v>
      </c>
      <c r="F2320" s="1" t="s">
        <v>2</v>
      </c>
      <c r="G2320" s="1" t="s">
        <v>2</v>
      </c>
      <c r="H2320" s="1" t="s">
        <v>15359</v>
      </c>
      <c r="I2320" s="1" t="s">
        <v>917</v>
      </c>
      <c r="J2320" s="1" t="s">
        <v>64</v>
      </c>
      <c r="K2320" s="1" t="s">
        <v>15360</v>
      </c>
      <c r="L2320" s="1" t="s">
        <v>2</v>
      </c>
      <c r="M2320" s="1" t="s">
        <v>120</v>
      </c>
      <c r="N2320" s="1" t="s">
        <v>120</v>
      </c>
      <c r="O2320" s="1" t="s">
        <v>191</v>
      </c>
      <c r="P2320" s="1" t="s">
        <v>2347</v>
      </c>
      <c r="Q2320" s="14" t="s">
        <v>48637</v>
      </c>
      <c r="R2320" s="1" t="s">
        <v>476</v>
      </c>
      <c r="S2320" s="1" t="s">
        <v>503</v>
      </c>
      <c r="T2320" s="1" t="s">
        <v>15361</v>
      </c>
      <c r="U2320" s="21">
        <v>167.55</v>
      </c>
      <c r="V2320" s="21">
        <v>2735.19</v>
      </c>
      <c r="W2320" s="21">
        <f t="shared" si="144"/>
        <v>2902.7400000000002</v>
      </c>
      <c r="X2320" s="23">
        <f t="shared" si="145"/>
        <v>5.7721325368444987E-2</v>
      </c>
      <c r="Y2320" s="2">
        <v>65.55</v>
      </c>
      <c r="Z2320" s="2">
        <v>662.34</v>
      </c>
      <c r="AA2320" s="3">
        <f t="shared" si="146"/>
        <v>727.89</v>
      </c>
      <c r="AB2320" s="8">
        <f t="shared" si="147"/>
        <v>9.0054815974941263E-2</v>
      </c>
    </row>
    <row r="2321" spans="1:28" ht="10.5" x14ac:dyDescent="0.15">
      <c r="A2321" s="35">
        <v>109772</v>
      </c>
      <c r="B2321" s="1" t="s">
        <v>0</v>
      </c>
      <c r="C2321" s="1" t="s">
        <v>22</v>
      </c>
      <c r="E2321" s="1" t="s">
        <v>7650</v>
      </c>
      <c r="F2321" s="1" t="s">
        <v>2</v>
      </c>
      <c r="G2321" s="1" t="s">
        <v>2</v>
      </c>
      <c r="H2321" s="1" t="s">
        <v>7651</v>
      </c>
      <c r="I2321" s="1" t="s">
        <v>7652</v>
      </c>
      <c r="J2321" s="1" t="s">
        <v>118</v>
      </c>
      <c r="K2321" s="1" t="s">
        <v>7653</v>
      </c>
      <c r="L2321" s="1" t="s">
        <v>34</v>
      </c>
      <c r="M2321" s="1" t="s">
        <v>120</v>
      </c>
      <c r="N2321" s="1" t="s">
        <v>120</v>
      </c>
      <c r="O2321" s="1" t="s">
        <v>7</v>
      </c>
      <c r="P2321" s="1" t="s">
        <v>2347</v>
      </c>
      <c r="Q2321" s="14" t="s">
        <v>48637</v>
      </c>
      <c r="R2321" s="1" t="s">
        <v>476</v>
      </c>
      <c r="S2321" s="1" t="s">
        <v>503</v>
      </c>
      <c r="T2321" s="1" t="s">
        <v>7654</v>
      </c>
      <c r="U2321" s="21">
        <v>203.95</v>
      </c>
      <c r="V2321" s="21">
        <v>5850.48</v>
      </c>
      <c r="W2321" s="21">
        <f t="shared" si="144"/>
        <v>6054.4299999999994</v>
      </c>
      <c r="X2321" s="23">
        <f t="shared" si="145"/>
        <v>3.3686077797579622E-2</v>
      </c>
      <c r="Y2321" s="2">
        <v>56.15</v>
      </c>
      <c r="Z2321" s="2">
        <v>2881.75</v>
      </c>
      <c r="AA2321" s="3">
        <f t="shared" si="146"/>
        <v>2937.9</v>
      </c>
      <c r="AB2321" s="8">
        <f t="shared" si="147"/>
        <v>1.9112291092276794E-2</v>
      </c>
    </row>
    <row r="2322" spans="1:28" ht="10.5" x14ac:dyDescent="0.15">
      <c r="A2322" s="35">
        <v>490406</v>
      </c>
      <c r="B2322" s="1" t="s">
        <v>0</v>
      </c>
      <c r="C2322" s="1" t="s">
        <v>22</v>
      </c>
      <c r="E2322" s="1" t="s">
        <v>15084</v>
      </c>
      <c r="F2322" s="1" t="s">
        <v>2</v>
      </c>
      <c r="G2322" s="1" t="s">
        <v>15085</v>
      </c>
      <c r="H2322" s="1" t="s">
        <v>15086</v>
      </c>
      <c r="I2322" s="1" t="s">
        <v>15087</v>
      </c>
      <c r="J2322" s="1" t="s">
        <v>386</v>
      </c>
      <c r="K2322" s="1" t="s">
        <v>15088</v>
      </c>
      <c r="L2322" s="1" t="s">
        <v>2</v>
      </c>
      <c r="M2322" s="1" t="s">
        <v>120</v>
      </c>
      <c r="N2322" s="1" t="s">
        <v>120</v>
      </c>
      <c r="O2322" s="1" t="s">
        <v>7</v>
      </c>
      <c r="P2322" s="1" t="s">
        <v>2347</v>
      </c>
      <c r="Q2322" s="14" t="s">
        <v>48637</v>
      </c>
      <c r="R2322" s="1" t="s">
        <v>476</v>
      </c>
      <c r="S2322" s="1" t="s">
        <v>503</v>
      </c>
      <c r="T2322" s="1" t="s">
        <v>15089</v>
      </c>
      <c r="U2322" s="21">
        <v>57.25</v>
      </c>
      <c r="V2322" s="21">
        <v>5980.7</v>
      </c>
      <c r="W2322" s="21">
        <f t="shared" si="144"/>
        <v>6037.95</v>
      </c>
      <c r="X2322" s="23">
        <f t="shared" si="145"/>
        <v>9.4816949461323796E-3</v>
      </c>
      <c r="Y2322" s="2">
        <v>55</v>
      </c>
      <c r="Z2322" s="2">
        <v>4189.1099999999997</v>
      </c>
      <c r="AA2322" s="3">
        <f t="shared" si="146"/>
        <v>4244.1099999999997</v>
      </c>
      <c r="AB2322" s="8">
        <f t="shared" si="147"/>
        <v>1.295913630890811E-2</v>
      </c>
    </row>
    <row r="2323" spans="1:28" ht="10.5" x14ac:dyDescent="0.15">
      <c r="A2323" s="35">
        <v>322810</v>
      </c>
      <c r="B2323" s="1" t="s">
        <v>0</v>
      </c>
      <c r="C2323" s="1" t="s">
        <v>22</v>
      </c>
      <c r="E2323" s="1" t="s">
        <v>14310</v>
      </c>
      <c r="F2323" s="1" t="s">
        <v>2</v>
      </c>
      <c r="G2323" s="1" t="s">
        <v>2</v>
      </c>
      <c r="H2323" s="1" t="s">
        <v>14311</v>
      </c>
      <c r="I2323" s="1" t="s">
        <v>2427</v>
      </c>
      <c r="J2323" s="1" t="s">
        <v>381</v>
      </c>
      <c r="K2323" s="1" t="s">
        <v>14312</v>
      </c>
      <c r="L2323" s="1" t="s">
        <v>2</v>
      </c>
      <c r="M2323" s="1" t="s">
        <v>120</v>
      </c>
      <c r="N2323" s="1" t="s">
        <v>120</v>
      </c>
      <c r="O2323" s="1" t="s">
        <v>7</v>
      </c>
      <c r="P2323" s="1" t="s">
        <v>2347</v>
      </c>
      <c r="Q2323" s="14" t="s">
        <v>48637</v>
      </c>
      <c r="R2323" s="1" t="s">
        <v>476</v>
      </c>
      <c r="S2323" s="1" t="s">
        <v>503</v>
      </c>
      <c r="T2323" s="1" t="s">
        <v>14313</v>
      </c>
      <c r="U2323" s="21">
        <v>115.15</v>
      </c>
      <c r="V2323" s="21">
        <v>1809.22</v>
      </c>
      <c r="W2323" s="21">
        <f t="shared" si="144"/>
        <v>1924.3700000000001</v>
      </c>
      <c r="X2323" s="23">
        <f t="shared" si="145"/>
        <v>5.9837765086755666E-2</v>
      </c>
      <c r="Y2323" s="2">
        <v>50.54</v>
      </c>
      <c r="Z2323" s="2">
        <v>60.3</v>
      </c>
      <c r="AA2323" s="3">
        <f t="shared" si="146"/>
        <v>110.84</v>
      </c>
      <c r="AB2323" s="8">
        <f t="shared" si="147"/>
        <v>0.45597257307831107</v>
      </c>
    </row>
    <row r="2324" spans="1:28" ht="10.5" x14ac:dyDescent="0.15">
      <c r="A2324" s="35">
        <v>56924</v>
      </c>
      <c r="B2324" s="1" t="s">
        <v>0</v>
      </c>
      <c r="C2324" s="1" t="s">
        <v>22</v>
      </c>
      <c r="E2324" s="1" t="s">
        <v>3482</v>
      </c>
      <c r="F2324" s="1" t="s">
        <v>2</v>
      </c>
      <c r="G2324" s="1" t="s">
        <v>2</v>
      </c>
      <c r="H2324" s="1" t="s">
        <v>3483</v>
      </c>
      <c r="I2324" s="1" t="s">
        <v>3134</v>
      </c>
      <c r="J2324" s="1" t="s">
        <v>24</v>
      </c>
      <c r="K2324" s="1" t="s">
        <v>3484</v>
      </c>
      <c r="L2324" s="1" t="s">
        <v>2</v>
      </c>
      <c r="M2324" s="1" t="s">
        <v>120</v>
      </c>
      <c r="N2324" s="1" t="s">
        <v>120</v>
      </c>
      <c r="O2324" s="1" t="s">
        <v>7</v>
      </c>
      <c r="P2324" s="1" t="s">
        <v>2347</v>
      </c>
      <c r="Q2324" s="14" t="s">
        <v>48637</v>
      </c>
      <c r="R2324" s="1" t="s">
        <v>476</v>
      </c>
      <c r="S2324" s="1" t="s">
        <v>503</v>
      </c>
      <c r="T2324" s="1" t="s">
        <v>3485</v>
      </c>
      <c r="U2324" s="21">
        <v>56.15</v>
      </c>
      <c r="V2324" s="21">
        <v>1676.2</v>
      </c>
      <c r="W2324" s="21">
        <f t="shared" si="144"/>
        <v>1732.3500000000001</v>
      </c>
      <c r="X2324" s="23">
        <f t="shared" si="145"/>
        <v>3.2412618697145491E-2</v>
      </c>
      <c r="Y2324" s="2">
        <v>50.54</v>
      </c>
      <c r="Z2324" s="2">
        <v>453.15</v>
      </c>
      <c r="AA2324" s="3">
        <f t="shared" si="146"/>
        <v>503.69</v>
      </c>
      <c r="AB2324" s="8">
        <f t="shared" si="147"/>
        <v>0.10033949453036591</v>
      </c>
    </row>
    <row r="2325" spans="1:28" ht="10.5" x14ac:dyDescent="0.15">
      <c r="A2325" s="35">
        <v>231017</v>
      </c>
      <c r="B2325" s="1" t="s">
        <v>0</v>
      </c>
      <c r="C2325" s="1" t="s">
        <v>22</v>
      </c>
      <c r="E2325" s="1" t="s">
        <v>10415</v>
      </c>
      <c r="F2325" s="1" t="s">
        <v>2</v>
      </c>
      <c r="G2325" s="1" t="s">
        <v>10416</v>
      </c>
      <c r="H2325" s="1" t="s">
        <v>10417</v>
      </c>
      <c r="I2325" s="1" t="s">
        <v>10418</v>
      </c>
      <c r="J2325" s="1" t="s">
        <v>210</v>
      </c>
      <c r="K2325" s="1" t="s">
        <v>10410</v>
      </c>
      <c r="L2325" s="1" t="s">
        <v>2</v>
      </c>
      <c r="M2325" s="1" t="s">
        <v>120</v>
      </c>
      <c r="N2325" s="1" t="s">
        <v>120</v>
      </c>
      <c r="O2325" s="1" t="s">
        <v>7</v>
      </c>
      <c r="P2325" s="1" t="s">
        <v>2347</v>
      </c>
      <c r="Q2325" s="14" t="s">
        <v>48637</v>
      </c>
      <c r="R2325" s="1" t="s">
        <v>476</v>
      </c>
      <c r="S2325" s="1" t="s">
        <v>503</v>
      </c>
      <c r="T2325" s="1" t="s">
        <v>10419</v>
      </c>
      <c r="U2325" s="21">
        <v>49.8</v>
      </c>
      <c r="V2325" s="21">
        <v>7254.82</v>
      </c>
      <c r="W2325" s="21">
        <f t="shared" si="144"/>
        <v>7304.62</v>
      </c>
      <c r="X2325" s="23">
        <f t="shared" si="145"/>
        <v>6.8176031059795032E-3</v>
      </c>
      <c r="Y2325" s="2">
        <v>45.9</v>
      </c>
      <c r="Z2325" s="2">
        <v>3187.49</v>
      </c>
      <c r="AA2325" s="3">
        <f t="shared" si="146"/>
        <v>3233.39</v>
      </c>
      <c r="AB2325" s="8">
        <f t="shared" si="147"/>
        <v>1.4195627499311868E-2</v>
      </c>
    </row>
    <row r="2326" spans="1:28" ht="10.5" x14ac:dyDescent="0.15">
      <c r="A2326" s="35">
        <v>458417</v>
      </c>
      <c r="B2326" s="1" t="s">
        <v>0</v>
      </c>
      <c r="C2326" s="1" t="s">
        <v>22</v>
      </c>
      <c r="E2326" s="1" t="s">
        <v>14487</v>
      </c>
      <c r="F2326" s="1" t="s">
        <v>2</v>
      </c>
      <c r="G2326" s="1" t="s">
        <v>2</v>
      </c>
      <c r="H2326" s="1" t="s">
        <v>14488</v>
      </c>
      <c r="I2326" s="1" t="s">
        <v>8612</v>
      </c>
      <c r="J2326" s="1" t="s">
        <v>159</v>
      </c>
      <c r="K2326" s="1" t="s">
        <v>14489</v>
      </c>
      <c r="L2326" s="1" t="s">
        <v>57</v>
      </c>
      <c r="M2326" s="1" t="s">
        <v>120</v>
      </c>
      <c r="N2326" s="1" t="s">
        <v>120</v>
      </c>
      <c r="O2326" s="1" t="s">
        <v>7</v>
      </c>
      <c r="P2326" s="1" t="s">
        <v>2347</v>
      </c>
      <c r="Q2326" s="14" t="s">
        <v>48637</v>
      </c>
      <c r="R2326" s="1" t="s">
        <v>476</v>
      </c>
      <c r="S2326" s="1" t="s">
        <v>503</v>
      </c>
      <c r="T2326" s="1" t="s">
        <v>14490</v>
      </c>
      <c r="U2326" s="21">
        <v>91.43</v>
      </c>
      <c r="V2326" s="21">
        <v>4154.07</v>
      </c>
      <c r="W2326" s="21">
        <f t="shared" si="144"/>
        <v>4245.5</v>
      </c>
      <c r="X2326" s="23">
        <f t="shared" si="145"/>
        <v>2.1535743728653869E-2</v>
      </c>
      <c r="Y2326" s="2">
        <v>38.25</v>
      </c>
      <c r="Z2326" s="2">
        <v>2399.34</v>
      </c>
      <c r="AA2326" s="3">
        <f t="shared" si="146"/>
        <v>2437.59</v>
      </c>
      <c r="AB2326" s="8">
        <f t="shared" si="147"/>
        <v>1.5691728305416413E-2</v>
      </c>
    </row>
    <row r="2327" spans="1:28" ht="10.5" x14ac:dyDescent="0.15">
      <c r="A2327" s="35">
        <v>408649</v>
      </c>
      <c r="B2327" s="1" t="s">
        <v>0</v>
      </c>
      <c r="C2327" s="1" t="s">
        <v>22</v>
      </c>
      <c r="E2327" s="1" t="s">
        <v>14986</v>
      </c>
      <c r="F2327" s="1" t="s">
        <v>2</v>
      </c>
      <c r="G2327" s="1" t="s">
        <v>14987</v>
      </c>
      <c r="H2327" s="1" t="s">
        <v>14988</v>
      </c>
      <c r="I2327" s="1" t="s">
        <v>14989</v>
      </c>
      <c r="J2327" s="1" t="s">
        <v>322</v>
      </c>
      <c r="K2327" s="1" t="s">
        <v>14990</v>
      </c>
      <c r="L2327" s="1" t="s">
        <v>2</v>
      </c>
      <c r="M2327" s="1" t="s">
        <v>120</v>
      </c>
      <c r="N2327" s="1" t="s">
        <v>120</v>
      </c>
      <c r="O2327" s="1" t="s">
        <v>7</v>
      </c>
      <c r="P2327" s="1" t="s">
        <v>2347</v>
      </c>
      <c r="Q2327" s="14" t="s">
        <v>48637</v>
      </c>
      <c r="R2327" s="1" t="s">
        <v>476</v>
      </c>
      <c r="S2327" s="1" t="s">
        <v>503</v>
      </c>
      <c r="T2327" s="1" t="s">
        <v>14991</v>
      </c>
      <c r="U2327" s="21">
        <v>57.6</v>
      </c>
      <c r="V2327" s="21">
        <v>885.37</v>
      </c>
      <c r="W2327" s="21">
        <f t="shared" si="144"/>
        <v>942.97</v>
      </c>
      <c r="X2327" s="23">
        <f t="shared" si="145"/>
        <v>6.1083597569381844E-2</v>
      </c>
      <c r="Y2327" s="2">
        <v>38.15</v>
      </c>
      <c r="Z2327" s="2">
        <v>2369.8200000000002</v>
      </c>
      <c r="AA2327" s="3">
        <f t="shared" si="146"/>
        <v>2407.9700000000003</v>
      </c>
      <c r="AB2327" s="8">
        <f t="shared" si="147"/>
        <v>1.5843220638130873E-2</v>
      </c>
    </row>
    <row r="2328" spans="1:28" ht="10.5" x14ac:dyDescent="0.15">
      <c r="A2328" s="35">
        <v>261360</v>
      </c>
      <c r="B2328" s="1" t="s">
        <v>0</v>
      </c>
      <c r="C2328" s="1" t="s">
        <v>22</v>
      </c>
      <c r="E2328" s="1" t="s">
        <v>10910</v>
      </c>
      <c r="F2328" s="1" t="s">
        <v>2</v>
      </c>
      <c r="G2328" s="1" t="s">
        <v>10911</v>
      </c>
      <c r="H2328" s="1" t="s">
        <v>10912</v>
      </c>
      <c r="I2328" s="1" t="s">
        <v>8185</v>
      </c>
      <c r="J2328" s="1" t="s">
        <v>104</v>
      </c>
      <c r="K2328" s="1" t="s">
        <v>8186</v>
      </c>
      <c r="L2328" s="1" t="s">
        <v>6</v>
      </c>
      <c r="M2328" s="1" t="s">
        <v>120</v>
      </c>
      <c r="N2328" s="1" t="s">
        <v>120</v>
      </c>
      <c r="O2328" s="1" t="s">
        <v>7</v>
      </c>
      <c r="P2328" s="1" t="s">
        <v>2347</v>
      </c>
      <c r="Q2328" s="14" t="s">
        <v>48637</v>
      </c>
      <c r="R2328" s="1" t="s">
        <v>476</v>
      </c>
      <c r="S2328" s="1" t="s">
        <v>503</v>
      </c>
      <c r="T2328" s="1" t="s">
        <v>10913</v>
      </c>
      <c r="U2328" s="21">
        <v>56.15</v>
      </c>
      <c r="V2328" s="21">
        <v>1405.27</v>
      </c>
      <c r="W2328" s="21">
        <f t="shared" si="144"/>
        <v>1461.42</v>
      </c>
      <c r="X2328" s="23">
        <f t="shared" si="145"/>
        <v>3.842153521917039E-2</v>
      </c>
      <c r="Y2328" s="2">
        <v>35.5</v>
      </c>
      <c r="Z2328" s="2">
        <v>967.16</v>
      </c>
      <c r="AA2328" s="3">
        <f t="shared" si="146"/>
        <v>1002.66</v>
      </c>
      <c r="AB2328" s="8">
        <f t="shared" si="147"/>
        <v>3.5405820517423657E-2</v>
      </c>
    </row>
    <row r="2329" spans="1:28" ht="10.5" x14ac:dyDescent="0.15">
      <c r="A2329" s="35">
        <v>420652</v>
      </c>
      <c r="B2329" s="1" t="s">
        <v>0</v>
      </c>
      <c r="C2329" s="1" t="s">
        <v>22</v>
      </c>
      <c r="E2329" s="1" t="s">
        <v>15131</v>
      </c>
      <c r="F2329" s="1" t="s">
        <v>2</v>
      </c>
      <c r="G2329" s="1" t="s">
        <v>2</v>
      </c>
      <c r="H2329" s="1" t="s">
        <v>15132</v>
      </c>
      <c r="I2329" s="1" t="s">
        <v>2228</v>
      </c>
      <c r="J2329" s="1" t="s">
        <v>187</v>
      </c>
      <c r="K2329" s="1" t="s">
        <v>15133</v>
      </c>
      <c r="L2329" s="1" t="s">
        <v>2</v>
      </c>
      <c r="M2329" s="1" t="s">
        <v>120</v>
      </c>
      <c r="N2329" s="1" t="s">
        <v>120</v>
      </c>
      <c r="O2329" s="1" t="s">
        <v>7</v>
      </c>
      <c r="P2329" s="1" t="s">
        <v>2347</v>
      </c>
      <c r="Q2329" s="14" t="s">
        <v>48637</v>
      </c>
      <c r="R2329" s="1" t="s">
        <v>476</v>
      </c>
      <c r="S2329" s="1" t="s">
        <v>503</v>
      </c>
      <c r="T2329" s="1" t="s">
        <v>15134</v>
      </c>
      <c r="U2329" s="21">
        <v>27.75</v>
      </c>
      <c r="V2329" s="21">
        <v>629.57000000000005</v>
      </c>
      <c r="W2329" s="21">
        <f t="shared" si="144"/>
        <v>657.32</v>
      </c>
      <c r="X2329" s="23">
        <f t="shared" si="145"/>
        <v>4.2216880666950646E-2</v>
      </c>
      <c r="Y2329" s="2">
        <v>26.75</v>
      </c>
      <c r="Z2329" s="2">
        <v>756.03</v>
      </c>
      <c r="AA2329" s="3">
        <f t="shared" si="146"/>
        <v>782.78</v>
      </c>
      <c r="AB2329" s="8">
        <f t="shared" si="147"/>
        <v>3.4173075449040601E-2</v>
      </c>
    </row>
    <row r="2330" spans="1:28" ht="10.5" x14ac:dyDescent="0.15">
      <c r="A2330" s="35">
        <v>716620</v>
      </c>
      <c r="B2330" s="1" t="s">
        <v>0</v>
      </c>
      <c r="C2330" s="1" t="s">
        <v>22</v>
      </c>
      <c r="E2330" s="1" t="s">
        <v>17088</v>
      </c>
      <c r="F2330" s="1" t="s">
        <v>2</v>
      </c>
      <c r="G2330" s="1" t="s">
        <v>17089</v>
      </c>
      <c r="H2330" s="1" t="s">
        <v>17090</v>
      </c>
      <c r="I2330" s="1" t="s">
        <v>989</v>
      </c>
      <c r="J2330" s="1" t="s">
        <v>24</v>
      </c>
      <c r="K2330" s="1" t="s">
        <v>990</v>
      </c>
      <c r="L2330" s="1" t="s">
        <v>2</v>
      </c>
      <c r="M2330" s="1" t="s">
        <v>120</v>
      </c>
      <c r="N2330" s="1" t="s">
        <v>120</v>
      </c>
      <c r="O2330" s="1" t="s">
        <v>7</v>
      </c>
      <c r="P2330" s="1" t="s">
        <v>2347</v>
      </c>
      <c r="Q2330" s="14" t="s">
        <v>48637</v>
      </c>
      <c r="R2330" s="1" t="s">
        <v>476</v>
      </c>
      <c r="S2330" s="1" t="s">
        <v>503</v>
      </c>
      <c r="T2330" s="1" t="s">
        <v>17091</v>
      </c>
      <c r="U2330" s="21">
        <v>62.61</v>
      </c>
      <c r="V2330" s="21">
        <v>6048.17</v>
      </c>
      <c r="W2330" s="21">
        <f t="shared" si="144"/>
        <v>6110.78</v>
      </c>
      <c r="X2330" s="23">
        <f t="shared" si="145"/>
        <v>1.0245827864855223E-2</v>
      </c>
      <c r="Y2330" s="2">
        <v>18.54</v>
      </c>
      <c r="Z2330" s="2">
        <v>2173.38</v>
      </c>
      <c r="AA2330" s="3">
        <f t="shared" si="146"/>
        <v>2191.92</v>
      </c>
      <c r="AB2330" s="8">
        <f t="shared" si="147"/>
        <v>8.4583378955436321E-3</v>
      </c>
    </row>
    <row r="2331" spans="1:28" ht="10.5" x14ac:dyDescent="0.15">
      <c r="A2331" s="35">
        <v>391287</v>
      </c>
      <c r="B2331" s="1" t="s">
        <v>0</v>
      </c>
      <c r="C2331" s="1" t="s">
        <v>22</v>
      </c>
      <c r="E2331" s="1" t="s">
        <v>14165</v>
      </c>
      <c r="F2331" s="1" t="s">
        <v>2</v>
      </c>
      <c r="G2331" s="1" t="s">
        <v>2</v>
      </c>
      <c r="H2331" s="1" t="s">
        <v>14166</v>
      </c>
      <c r="I2331" s="1" t="s">
        <v>14156</v>
      </c>
      <c r="J2331" s="1" t="s">
        <v>51</v>
      </c>
      <c r="K2331" s="1" t="s">
        <v>999</v>
      </c>
      <c r="L2331" s="1" t="s">
        <v>2</v>
      </c>
      <c r="M2331" s="1" t="s">
        <v>120</v>
      </c>
      <c r="N2331" s="1" t="s">
        <v>120</v>
      </c>
      <c r="O2331" s="1" t="s">
        <v>7</v>
      </c>
      <c r="P2331" s="1" t="s">
        <v>2347</v>
      </c>
      <c r="Q2331" s="14" t="s">
        <v>48637</v>
      </c>
      <c r="R2331" s="1" t="s">
        <v>476</v>
      </c>
      <c r="S2331" s="1" t="s">
        <v>503</v>
      </c>
      <c r="T2331" s="1" t="s">
        <v>14167</v>
      </c>
      <c r="U2331" s="21">
        <v>47.85</v>
      </c>
      <c r="V2331" s="21">
        <v>1723.26</v>
      </c>
      <c r="W2331" s="21">
        <f t="shared" si="144"/>
        <v>1771.11</v>
      </c>
      <c r="X2331" s="23">
        <f t="shared" si="145"/>
        <v>2.7016955468604435E-2</v>
      </c>
      <c r="Y2331" s="2">
        <v>13.5</v>
      </c>
      <c r="Z2331" s="2">
        <v>655.89</v>
      </c>
      <c r="AA2331" s="3">
        <f t="shared" si="146"/>
        <v>669.39</v>
      </c>
      <c r="AB2331" s="8">
        <f t="shared" si="147"/>
        <v>2.0167615291534085E-2</v>
      </c>
    </row>
    <row r="2332" spans="1:28" ht="10.5" x14ac:dyDescent="0.15">
      <c r="A2332" s="35">
        <v>518920</v>
      </c>
      <c r="B2332" s="1" t="s">
        <v>0</v>
      </c>
      <c r="C2332" s="1" t="s">
        <v>22</v>
      </c>
      <c r="E2332" s="1" t="s">
        <v>15574</v>
      </c>
      <c r="F2332" s="1" t="s">
        <v>2</v>
      </c>
      <c r="G2332" s="1" t="s">
        <v>2</v>
      </c>
      <c r="H2332" s="1" t="s">
        <v>15575</v>
      </c>
      <c r="I2332" s="1" t="s">
        <v>304</v>
      </c>
      <c r="J2332" s="1" t="s">
        <v>49</v>
      </c>
      <c r="K2332" s="1" t="s">
        <v>15576</v>
      </c>
      <c r="L2332" s="1" t="s">
        <v>2</v>
      </c>
      <c r="M2332" s="1" t="s">
        <v>120</v>
      </c>
      <c r="N2332" s="1" t="s">
        <v>120</v>
      </c>
      <c r="O2332" s="1" t="s">
        <v>7</v>
      </c>
      <c r="P2332" s="1" t="s">
        <v>2347</v>
      </c>
      <c r="Q2332" s="14" t="s">
        <v>48637</v>
      </c>
      <c r="R2332" s="1" t="s">
        <v>476</v>
      </c>
      <c r="S2332" s="1" t="s">
        <v>503</v>
      </c>
      <c r="T2332" s="1" t="s">
        <v>15577</v>
      </c>
      <c r="U2332" s="21">
        <v>0</v>
      </c>
      <c r="V2332" s="21">
        <v>2568.0700000000002</v>
      </c>
      <c r="W2332" s="21">
        <f t="shared" si="144"/>
        <v>2568.0700000000002</v>
      </c>
      <c r="X2332" s="23">
        <f t="shared" si="145"/>
        <v>0</v>
      </c>
      <c r="Y2332" s="2">
        <v>9.4499999999999993</v>
      </c>
      <c r="Z2332" s="2">
        <v>1303.21</v>
      </c>
      <c r="AA2332" s="3">
        <f t="shared" si="146"/>
        <v>1312.66</v>
      </c>
      <c r="AB2332" s="8">
        <f t="shared" si="147"/>
        <v>7.1991223926987941E-3</v>
      </c>
    </row>
    <row r="2333" spans="1:28" ht="10.5" x14ac:dyDescent="0.15">
      <c r="A2333" s="35">
        <v>725854</v>
      </c>
      <c r="B2333" s="1" t="s">
        <v>0</v>
      </c>
      <c r="C2333" s="1" t="s">
        <v>22</v>
      </c>
      <c r="E2333" s="1" t="s">
        <v>16804</v>
      </c>
      <c r="F2333" s="1" t="s">
        <v>2</v>
      </c>
      <c r="G2333" s="1" t="s">
        <v>2</v>
      </c>
      <c r="H2333" s="1" t="s">
        <v>16805</v>
      </c>
      <c r="I2333" s="1" t="s">
        <v>3792</v>
      </c>
      <c r="J2333" s="1" t="s">
        <v>130</v>
      </c>
      <c r="K2333" s="1" t="s">
        <v>14679</v>
      </c>
      <c r="L2333" s="1" t="s">
        <v>2</v>
      </c>
      <c r="M2333" s="1" t="s">
        <v>120</v>
      </c>
      <c r="N2333" s="1" t="s">
        <v>120</v>
      </c>
      <c r="O2333" s="1" t="s">
        <v>7</v>
      </c>
      <c r="P2333" s="1" t="s">
        <v>2347</v>
      </c>
      <c r="Q2333" s="14" t="s">
        <v>48637</v>
      </c>
      <c r="R2333" s="1" t="s">
        <v>476</v>
      </c>
      <c r="S2333" s="1" t="s">
        <v>503</v>
      </c>
      <c r="T2333" s="1" t="s">
        <v>16806</v>
      </c>
      <c r="U2333" s="21">
        <v>4.25</v>
      </c>
      <c r="V2333" s="21">
        <v>1088.32</v>
      </c>
      <c r="W2333" s="21">
        <f t="shared" si="144"/>
        <v>1092.57</v>
      </c>
      <c r="X2333" s="23">
        <f t="shared" si="145"/>
        <v>3.8899109439212137E-3</v>
      </c>
      <c r="Y2333" s="2">
        <v>7.3</v>
      </c>
      <c r="Z2333" s="2">
        <v>432.03</v>
      </c>
      <c r="AA2333" s="3">
        <f t="shared" si="146"/>
        <v>439.33</v>
      </c>
      <c r="AB2333" s="8">
        <f t="shared" si="147"/>
        <v>1.6616211048642252E-2</v>
      </c>
    </row>
    <row r="2334" spans="1:28" ht="10.5" x14ac:dyDescent="0.15">
      <c r="A2334" s="35">
        <v>108531</v>
      </c>
      <c r="B2334" s="1" t="s">
        <v>0</v>
      </c>
      <c r="C2334" s="1" t="s">
        <v>22</v>
      </c>
      <c r="E2334" s="1" t="s">
        <v>7577</v>
      </c>
      <c r="F2334" s="1" t="s">
        <v>2</v>
      </c>
      <c r="G2334" s="1" t="s">
        <v>7578</v>
      </c>
      <c r="H2334" s="1" t="s">
        <v>7579</v>
      </c>
      <c r="I2334" s="1" t="s">
        <v>157</v>
      </c>
      <c r="J2334" s="1" t="s">
        <v>118</v>
      </c>
      <c r="K2334" s="1" t="s">
        <v>2765</v>
      </c>
      <c r="L2334" s="1" t="s">
        <v>2</v>
      </c>
      <c r="M2334" s="1" t="s">
        <v>120</v>
      </c>
      <c r="N2334" s="1" t="s">
        <v>120</v>
      </c>
      <c r="O2334" s="1" t="s">
        <v>7</v>
      </c>
      <c r="P2334" s="1" t="s">
        <v>2347</v>
      </c>
      <c r="Q2334" s="14" t="s">
        <v>48637</v>
      </c>
      <c r="R2334" s="1" t="s">
        <v>476</v>
      </c>
      <c r="S2334" s="1" t="s">
        <v>503</v>
      </c>
      <c r="T2334" s="1" t="s">
        <v>7580</v>
      </c>
      <c r="U2334" s="21">
        <v>21.95</v>
      </c>
      <c r="V2334" s="21">
        <v>2775.43</v>
      </c>
      <c r="W2334" s="21">
        <f t="shared" si="144"/>
        <v>2797.3799999999997</v>
      </c>
      <c r="X2334" s="23">
        <f t="shared" si="145"/>
        <v>7.8466279161215138E-3</v>
      </c>
      <c r="Y2334" s="2">
        <v>6.36</v>
      </c>
      <c r="Z2334" s="2">
        <v>1869.03</v>
      </c>
      <c r="AA2334" s="3">
        <f t="shared" si="146"/>
        <v>1875.3899999999999</v>
      </c>
      <c r="AB2334" s="8">
        <f t="shared" si="147"/>
        <v>3.3912946107209703E-3</v>
      </c>
    </row>
    <row r="2335" spans="1:28" ht="10.5" x14ac:dyDescent="0.15">
      <c r="A2335" s="35">
        <v>205234</v>
      </c>
      <c r="B2335" s="1" t="s">
        <v>0</v>
      </c>
      <c r="C2335" s="1" t="s">
        <v>22</v>
      </c>
      <c r="E2335" s="1" t="s">
        <v>11869</v>
      </c>
      <c r="F2335" s="1" t="s">
        <v>2</v>
      </c>
      <c r="G2335" s="1" t="s">
        <v>2</v>
      </c>
      <c r="H2335" s="1" t="s">
        <v>11870</v>
      </c>
      <c r="I2335" s="1" t="s">
        <v>59</v>
      </c>
      <c r="J2335" s="1" t="s">
        <v>24</v>
      </c>
      <c r="K2335" s="1" t="s">
        <v>1157</v>
      </c>
      <c r="L2335" s="1" t="s">
        <v>2</v>
      </c>
      <c r="M2335" s="1" t="s">
        <v>120</v>
      </c>
      <c r="N2335" s="1" t="s">
        <v>120</v>
      </c>
      <c r="O2335" s="1" t="s">
        <v>7</v>
      </c>
      <c r="P2335" s="1" t="s">
        <v>2347</v>
      </c>
      <c r="Q2335" s="14" t="s">
        <v>48637</v>
      </c>
      <c r="R2335" s="1" t="s">
        <v>476</v>
      </c>
      <c r="S2335" s="1" t="s">
        <v>503</v>
      </c>
      <c r="T2335" s="1" t="s">
        <v>11871</v>
      </c>
      <c r="U2335" s="21"/>
      <c r="V2335" s="21"/>
      <c r="W2335" s="21">
        <f t="shared" si="144"/>
        <v>0</v>
      </c>
      <c r="X2335" s="23" t="e">
        <f t="shared" si="145"/>
        <v>#DIV/0!</v>
      </c>
      <c r="Y2335" s="2">
        <v>5.36</v>
      </c>
      <c r="Z2335" s="2">
        <v>976.39</v>
      </c>
      <c r="AA2335" s="3">
        <f t="shared" si="146"/>
        <v>981.75</v>
      </c>
      <c r="AB2335" s="8">
        <f t="shared" si="147"/>
        <v>5.4596384008148719E-3</v>
      </c>
    </row>
    <row r="2336" spans="1:28" ht="10.5" x14ac:dyDescent="0.15">
      <c r="A2336" s="35">
        <v>87453</v>
      </c>
      <c r="B2336" s="1" t="s">
        <v>0</v>
      </c>
      <c r="C2336" s="1" t="s">
        <v>22</v>
      </c>
      <c r="E2336" s="1" t="s">
        <v>5836</v>
      </c>
      <c r="F2336" s="1" t="s">
        <v>2</v>
      </c>
      <c r="G2336" s="1" t="s">
        <v>5837</v>
      </c>
      <c r="H2336" s="1" t="s">
        <v>5838</v>
      </c>
      <c r="I2336" s="1" t="s">
        <v>5839</v>
      </c>
      <c r="J2336" s="1" t="s">
        <v>118</v>
      </c>
      <c r="K2336" s="1" t="s">
        <v>5840</v>
      </c>
      <c r="L2336" s="1" t="s">
        <v>2</v>
      </c>
      <c r="M2336" s="1" t="s">
        <v>120</v>
      </c>
      <c r="N2336" s="1" t="s">
        <v>120</v>
      </c>
      <c r="O2336" s="1" t="s">
        <v>7</v>
      </c>
      <c r="P2336" s="1" t="s">
        <v>2347</v>
      </c>
      <c r="Q2336" s="14" t="s">
        <v>48637</v>
      </c>
      <c r="R2336" s="1" t="s">
        <v>476</v>
      </c>
      <c r="S2336" s="1" t="s">
        <v>503</v>
      </c>
      <c r="T2336" s="1" t="s">
        <v>5841</v>
      </c>
      <c r="U2336" s="21">
        <v>0</v>
      </c>
      <c r="V2336" s="21">
        <v>2303.91</v>
      </c>
      <c r="W2336" s="21">
        <f t="shared" si="144"/>
        <v>2303.91</v>
      </c>
      <c r="X2336" s="23">
        <f t="shared" si="145"/>
        <v>0</v>
      </c>
      <c r="Y2336" s="2">
        <v>2.5499999999999998</v>
      </c>
      <c r="Z2336" s="2">
        <v>1596.38</v>
      </c>
      <c r="AA2336" s="3">
        <f t="shared" si="146"/>
        <v>1598.93</v>
      </c>
      <c r="AB2336" s="8">
        <f t="shared" si="147"/>
        <v>1.5948165335568159E-3</v>
      </c>
    </row>
    <row r="2337" spans="1:28" ht="10.5" x14ac:dyDescent="0.15">
      <c r="A2337" s="35">
        <v>101591</v>
      </c>
      <c r="B2337" s="1" t="s">
        <v>0</v>
      </c>
      <c r="C2337" s="1" t="s">
        <v>22</v>
      </c>
      <c r="E2337" s="1" t="s">
        <v>6006</v>
      </c>
      <c r="F2337" s="1" t="s">
        <v>2</v>
      </c>
      <c r="G2337" s="1" t="s">
        <v>6007</v>
      </c>
      <c r="H2337" s="1" t="s">
        <v>6008</v>
      </c>
      <c r="I2337" s="1" t="s">
        <v>6009</v>
      </c>
      <c r="J2337" s="1" t="s">
        <v>118</v>
      </c>
      <c r="K2337" s="1" t="s">
        <v>6010</v>
      </c>
      <c r="L2337" s="1" t="s">
        <v>2</v>
      </c>
      <c r="M2337" s="1" t="s">
        <v>120</v>
      </c>
      <c r="N2337" s="1" t="s">
        <v>120</v>
      </c>
      <c r="O2337" s="1" t="s">
        <v>7</v>
      </c>
      <c r="P2337" s="1" t="s">
        <v>2347</v>
      </c>
      <c r="Q2337" s="14" t="s">
        <v>48637</v>
      </c>
      <c r="R2337" s="1" t="s">
        <v>476</v>
      </c>
      <c r="S2337" s="1" t="s">
        <v>503</v>
      </c>
      <c r="T2337" s="1" t="s">
        <v>6011</v>
      </c>
      <c r="U2337" s="21">
        <v>2.4500000000000002</v>
      </c>
      <c r="V2337" s="21">
        <v>4167.62</v>
      </c>
      <c r="W2337" s="21">
        <f t="shared" si="144"/>
        <v>4170.07</v>
      </c>
      <c r="X2337" s="23">
        <f t="shared" si="145"/>
        <v>5.8752011357123511E-4</v>
      </c>
      <c r="Y2337" s="2">
        <v>2.4500000000000002</v>
      </c>
      <c r="Z2337" s="2">
        <v>6757.14</v>
      </c>
      <c r="AA2337" s="3">
        <f t="shared" si="146"/>
        <v>6759.59</v>
      </c>
      <c r="AB2337" s="8">
        <f t="shared" si="147"/>
        <v>3.6244801829696775E-4</v>
      </c>
    </row>
    <row r="2338" spans="1:28" ht="10.5" x14ac:dyDescent="0.15">
      <c r="A2338" s="35">
        <v>726161</v>
      </c>
      <c r="B2338" s="1" t="s">
        <v>0</v>
      </c>
      <c r="C2338" s="1" t="s">
        <v>22</v>
      </c>
      <c r="E2338" s="1" t="s">
        <v>16808</v>
      </c>
      <c r="F2338" s="1" t="s">
        <v>2</v>
      </c>
      <c r="G2338" s="1" t="s">
        <v>2</v>
      </c>
      <c r="H2338" s="1" t="s">
        <v>16809</v>
      </c>
      <c r="I2338" s="1" t="s">
        <v>2256</v>
      </c>
      <c r="J2338" s="1" t="s">
        <v>118</v>
      </c>
      <c r="K2338" s="1" t="s">
        <v>5685</v>
      </c>
      <c r="L2338" s="1" t="s">
        <v>6</v>
      </c>
      <c r="M2338" s="1" t="s">
        <v>120</v>
      </c>
      <c r="N2338" s="1" t="s">
        <v>120</v>
      </c>
      <c r="O2338" s="1" t="s">
        <v>7</v>
      </c>
      <c r="P2338" s="1" t="s">
        <v>2347</v>
      </c>
      <c r="Q2338" s="14" t="s">
        <v>48637</v>
      </c>
      <c r="R2338" s="1" t="s">
        <v>476</v>
      </c>
      <c r="S2338" s="1" t="s">
        <v>503</v>
      </c>
      <c r="T2338" s="1" t="s">
        <v>16810</v>
      </c>
      <c r="U2338" s="21">
        <v>3.8</v>
      </c>
      <c r="V2338" s="21">
        <v>1957.9</v>
      </c>
      <c r="W2338" s="21">
        <f t="shared" si="144"/>
        <v>1961.7</v>
      </c>
      <c r="X2338" s="23">
        <f t="shared" si="145"/>
        <v>1.9370953764591935E-3</v>
      </c>
      <c r="Y2338" s="2">
        <v>1.78</v>
      </c>
      <c r="Z2338" s="2">
        <v>803.81</v>
      </c>
      <c r="AA2338" s="3">
        <f t="shared" si="146"/>
        <v>805.58999999999992</v>
      </c>
      <c r="AB2338" s="8">
        <f t="shared" si="147"/>
        <v>2.2095606946461602E-3</v>
      </c>
    </row>
    <row r="2339" spans="1:28" ht="10.5" x14ac:dyDescent="0.15">
      <c r="A2339" s="35">
        <v>364239</v>
      </c>
      <c r="B2339" s="1" t="s">
        <v>0</v>
      </c>
      <c r="C2339" s="1" t="s">
        <v>22</v>
      </c>
      <c r="E2339" s="1" t="s">
        <v>12715</v>
      </c>
      <c r="F2339" s="1" t="s">
        <v>2</v>
      </c>
      <c r="G2339" s="1" t="s">
        <v>12716</v>
      </c>
      <c r="H2339" s="1" t="s">
        <v>12717</v>
      </c>
      <c r="I2339" s="1" t="s">
        <v>6991</v>
      </c>
      <c r="J2339" s="1" t="s">
        <v>118</v>
      </c>
      <c r="K2339" s="1" t="s">
        <v>10121</v>
      </c>
      <c r="L2339" s="1" t="s">
        <v>2</v>
      </c>
      <c r="M2339" s="1" t="s">
        <v>120</v>
      </c>
      <c r="N2339" s="1" t="s">
        <v>120</v>
      </c>
      <c r="O2339" s="1" t="s">
        <v>7</v>
      </c>
      <c r="P2339" s="1" t="s">
        <v>588</v>
      </c>
      <c r="Q2339" s="14" t="s">
        <v>48637</v>
      </c>
      <c r="R2339" s="1" t="s">
        <v>476</v>
      </c>
      <c r="S2339" s="1" t="s">
        <v>488</v>
      </c>
      <c r="T2339" s="1" t="s">
        <v>12718</v>
      </c>
      <c r="U2339" s="21">
        <v>139463.76999999999</v>
      </c>
      <c r="V2339" s="21">
        <v>4431.8599999999997</v>
      </c>
      <c r="W2339" s="21">
        <f t="shared" si="144"/>
        <v>143895.62999999998</v>
      </c>
      <c r="X2339" s="23">
        <f t="shared" si="145"/>
        <v>0.96920087149276191</v>
      </c>
      <c r="Y2339" s="2">
        <v>36066.44</v>
      </c>
      <c r="Z2339" s="2">
        <v>676.71</v>
      </c>
      <c r="AA2339" s="3">
        <f t="shared" si="146"/>
        <v>36743.15</v>
      </c>
      <c r="AB2339" s="8">
        <f t="shared" si="147"/>
        <v>0.98158268956254435</v>
      </c>
    </row>
    <row r="2340" spans="1:28" ht="10.5" x14ac:dyDescent="0.15">
      <c r="A2340" s="35">
        <v>308161</v>
      </c>
      <c r="B2340" s="1" t="s">
        <v>0</v>
      </c>
      <c r="C2340" s="1" t="s">
        <v>22</v>
      </c>
      <c r="E2340" s="1" t="s">
        <v>11759</v>
      </c>
      <c r="F2340" s="1" t="s">
        <v>2</v>
      </c>
      <c r="G2340" s="1" t="s">
        <v>2</v>
      </c>
      <c r="H2340" s="1" t="s">
        <v>11760</v>
      </c>
      <c r="I2340" s="1" t="s">
        <v>595</v>
      </c>
      <c r="J2340" s="1" t="s">
        <v>118</v>
      </c>
      <c r="K2340" s="1" t="s">
        <v>849</v>
      </c>
      <c r="L2340" s="1" t="s">
        <v>6</v>
      </c>
      <c r="M2340" s="1" t="s">
        <v>120</v>
      </c>
      <c r="N2340" s="1" t="s">
        <v>120</v>
      </c>
      <c r="O2340" s="1" t="s">
        <v>7</v>
      </c>
      <c r="P2340" s="1" t="s">
        <v>588</v>
      </c>
      <c r="Q2340" s="14" t="s">
        <v>48637</v>
      </c>
      <c r="R2340" s="1" t="s">
        <v>476</v>
      </c>
      <c r="S2340" s="1" t="s">
        <v>488</v>
      </c>
      <c r="T2340" s="1" t="s">
        <v>11761</v>
      </c>
      <c r="U2340" s="21">
        <v>29609.05</v>
      </c>
      <c r="V2340" s="21">
        <v>5500.99</v>
      </c>
      <c r="W2340" s="21">
        <f t="shared" si="144"/>
        <v>35110.04</v>
      </c>
      <c r="X2340" s="23">
        <f t="shared" si="145"/>
        <v>0.84332145448994078</v>
      </c>
      <c r="Y2340" s="2">
        <v>17787.72</v>
      </c>
      <c r="Z2340" s="2">
        <v>2406.96</v>
      </c>
      <c r="AA2340" s="3">
        <f t="shared" si="146"/>
        <v>20194.68</v>
      </c>
      <c r="AB2340" s="8">
        <f t="shared" si="147"/>
        <v>0.88081217429540859</v>
      </c>
    </row>
    <row r="2341" spans="1:28" ht="10.5" x14ac:dyDescent="0.15">
      <c r="A2341" s="35">
        <v>387085</v>
      </c>
      <c r="B2341" s="1" t="s">
        <v>0</v>
      </c>
      <c r="C2341" s="1" t="s">
        <v>22</v>
      </c>
      <c r="E2341" s="1" t="s">
        <v>13686</v>
      </c>
      <c r="F2341" s="1" t="s">
        <v>2</v>
      </c>
      <c r="G2341" s="1" t="s">
        <v>2</v>
      </c>
      <c r="H2341" s="1" t="s">
        <v>13687</v>
      </c>
      <c r="I2341" s="1" t="s">
        <v>367</v>
      </c>
      <c r="J2341" s="1" t="s">
        <v>113</v>
      </c>
      <c r="K2341" s="1" t="s">
        <v>368</v>
      </c>
      <c r="L2341" s="1" t="s">
        <v>2</v>
      </c>
      <c r="M2341" s="1" t="s">
        <v>120</v>
      </c>
      <c r="N2341" s="1" t="s">
        <v>120</v>
      </c>
      <c r="O2341" s="1" t="s">
        <v>7</v>
      </c>
      <c r="P2341" s="1" t="s">
        <v>588</v>
      </c>
      <c r="Q2341" s="14" t="s">
        <v>48637</v>
      </c>
      <c r="R2341" s="1" t="s">
        <v>476</v>
      </c>
      <c r="S2341" s="1" t="s">
        <v>488</v>
      </c>
      <c r="T2341" s="1" t="s">
        <v>13688</v>
      </c>
      <c r="U2341" s="21">
        <v>14600.42</v>
      </c>
      <c r="V2341" s="21">
        <v>6373.37</v>
      </c>
      <c r="W2341" s="21">
        <f t="shared" si="144"/>
        <v>20973.79</v>
      </c>
      <c r="X2341" s="23">
        <f t="shared" si="145"/>
        <v>0.6961269279419694</v>
      </c>
      <c r="Y2341" s="2">
        <v>6598.81</v>
      </c>
      <c r="Z2341" s="2">
        <v>18.86</v>
      </c>
      <c r="AA2341" s="3">
        <f t="shared" si="146"/>
        <v>6617.67</v>
      </c>
      <c r="AB2341" s="8">
        <f t="shared" si="147"/>
        <v>0.99715005432425619</v>
      </c>
    </row>
    <row r="2342" spans="1:28" ht="10.5" x14ac:dyDescent="0.15">
      <c r="A2342" s="35">
        <v>108521</v>
      </c>
      <c r="B2342" s="1" t="s">
        <v>0</v>
      </c>
      <c r="C2342" s="1" t="s">
        <v>22</v>
      </c>
      <c r="E2342" s="1" t="s">
        <v>7569</v>
      </c>
      <c r="F2342" s="1" t="s">
        <v>2</v>
      </c>
      <c r="G2342" s="1" t="s">
        <v>2</v>
      </c>
      <c r="H2342" s="1" t="s">
        <v>7570</v>
      </c>
      <c r="I2342" s="1" t="s">
        <v>692</v>
      </c>
      <c r="J2342" s="1" t="s">
        <v>118</v>
      </c>
      <c r="K2342" s="1" t="s">
        <v>693</v>
      </c>
      <c r="L2342" s="1" t="s">
        <v>34</v>
      </c>
      <c r="M2342" s="1" t="s">
        <v>120</v>
      </c>
      <c r="N2342" s="1" t="s">
        <v>120</v>
      </c>
      <c r="O2342" s="1" t="s">
        <v>7</v>
      </c>
      <c r="P2342" s="1" t="s">
        <v>588</v>
      </c>
      <c r="Q2342" s="14" t="s">
        <v>48637</v>
      </c>
      <c r="R2342" s="1" t="s">
        <v>476</v>
      </c>
      <c r="S2342" s="1" t="s">
        <v>488</v>
      </c>
      <c r="T2342" s="1" t="s">
        <v>7571</v>
      </c>
      <c r="U2342" s="21">
        <v>9628</v>
      </c>
      <c r="V2342" s="21">
        <v>24113.22</v>
      </c>
      <c r="W2342" s="21">
        <f t="shared" si="144"/>
        <v>33741.22</v>
      </c>
      <c r="X2342" s="23">
        <f t="shared" si="145"/>
        <v>0.28534830690769331</v>
      </c>
      <c r="Y2342" s="2">
        <v>5771.54</v>
      </c>
      <c r="Z2342" s="2">
        <v>8690.89</v>
      </c>
      <c r="AA2342" s="3">
        <f t="shared" si="146"/>
        <v>14462.43</v>
      </c>
      <c r="AB2342" s="8">
        <f t="shared" si="147"/>
        <v>0.39907124874588845</v>
      </c>
    </row>
    <row r="2343" spans="1:28" ht="10.5" x14ac:dyDescent="0.15">
      <c r="A2343" s="35">
        <v>408599</v>
      </c>
      <c r="B2343" s="1" t="s">
        <v>0</v>
      </c>
      <c r="C2343" s="1" t="s">
        <v>22</v>
      </c>
      <c r="E2343" s="1" t="s">
        <v>13440</v>
      </c>
      <c r="F2343" s="1" t="s">
        <v>2</v>
      </c>
      <c r="G2343" s="1" t="s">
        <v>13436</v>
      </c>
      <c r="H2343" s="1" t="s">
        <v>11760</v>
      </c>
      <c r="I2343" s="1" t="s">
        <v>595</v>
      </c>
      <c r="J2343" s="1" t="s">
        <v>118</v>
      </c>
      <c r="K2343" s="1" t="s">
        <v>849</v>
      </c>
      <c r="L2343" s="1" t="s">
        <v>2</v>
      </c>
      <c r="M2343" s="1" t="s">
        <v>120</v>
      </c>
      <c r="N2343" s="1" t="s">
        <v>120</v>
      </c>
      <c r="O2343" s="1" t="s">
        <v>7</v>
      </c>
      <c r="P2343" s="1" t="s">
        <v>588</v>
      </c>
      <c r="Q2343" s="14" t="s">
        <v>48637</v>
      </c>
      <c r="R2343" s="1" t="s">
        <v>476</v>
      </c>
      <c r="S2343" s="1" t="s">
        <v>488</v>
      </c>
      <c r="T2343" s="1" t="s">
        <v>13441</v>
      </c>
      <c r="U2343" s="21">
        <v>14010.63</v>
      </c>
      <c r="V2343" s="21">
        <v>1077.1199999999999</v>
      </c>
      <c r="W2343" s="21">
        <f t="shared" si="144"/>
        <v>15087.75</v>
      </c>
      <c r="X2343" s="23">
        <f t="shared" si="145"/>
        <v>0.92860963364318727</v>
      </c>
      <c r="Y2343" s="2">
        <v>4320.83</v>
      </c>
      <c r="Z2343" s="2">
        <v>980.63</v>
      </c>
      <c r="AA2343" s="3">
        <f t="shared" si="146"/>
        <v>5301.46</v>
      </c>
      <c r="AB2343" s="8">
        <f t="shared" si="147"/>
        <v>0.81502642668246106</v>
      </c>
    </row>
    <row r="2344" spans="1:28" ht="10.5" x14ac:dyDescent="0.15">
      <c r="A2344" s="35">
        <v>297708</v>
      </c>
      <c r="B2344" s="1" t="s">
        <v>0</v>
      </c>
      <c r="C2344" s="1" t="s">
        <v>22</v>
      </c>
      <c r="E2344" s="1" t="s">
        <v>10927</v>
      </c>
      <c r="F2344" s="1" t="s">
        <v>2</v>
      </c>
      <c r="G2344" s="1" t="s">
        <v>10928</v>
      </c>
      <c r="H2344" s="1" t="s">
        <v>10929</v>
      </c>
      <c r="I2344" s="1" t="s">
        <v>560</v>
      </c>
      <c r="J2344" s="1" t="s">
        <v>333</v>
      </c>
      <c r="K2344" s="1" t="s">
        <v>10930</v>
      </c>
      <c r="L2344" s="1" t="s">
        <v>57</v>
      </c>
      <c r="M2344" s="1" t="s">
        <v>120</v>
      </c>
      <c r="N2344" s="1" t="s">
        <v>120</v>
      </c>
      <c r="O2344" s="1" t="s">
        <v>7</v>
      </c>
      <c r="P2344" s="1" t="s">
        <v>588</v>
      </c>
      <c r="Q2344" s="14" t="s">
        <v>48637</v>
      </c>
      <c r="R2344" s="1" t="s">
        <v>476</v>
      </c>
      <c r="S2344" s="1" t="s">
        <v>488</v>
      </c>
      <c r="T2344" s="1" t="s">
        <v>10931</v>
      </c>
      <c r="U2344" s="21">
        <v>3029.66</v>
      </c>
      <c r="V2344" s="21">
        <v>15504.82</v>
      </c>
      <c r="W2344" s="21">
        <f t="shared" si="144"/>
        <v>18534.48</v>
      </c>
      <c r="X2344" s="23">
        <f t="shared" si="145"/>
        <v>0.16346074991043719</v>
      </c>
      <c r="Y2344" s="2">
        <v>3423.31</v>
      </c>
      <c r="Z2344" s="2">
        <v>17015.099999999999</v>
      </c>
      <c r="AA2344" s="3">
        <f t="shared" si="146"/>
        <v>20438.41</v>
      </c>
      <c r="AB2344" s="8">
        <f t="shared" si="147"/>
        <v>0.16749394889328476</v>
      </c>
    </row>
    <row r="2345" spans="1:28" ht="10.5" x14ac:dyDescent="0.15">
      <c r="A2345" s="35">
        <v>132372</v>
      </c>
      <c r="B2345" s="1" t="s">
        <v>0</v>
      </c>
      <c r="C2345" s="1" t="s">
        <v>22</v>
      </c>
      <c r="E2345" s="1" t="s">
        <v>6450</v>
      </c>
      <c r="F2345" s="1" t="s">
        <v>2</v>
      </c>
      <c r="G2345" s="1" t="s">
        <v>2</v>
      </c>
      <c r="H2345" s="1" t="s">
        <v>6451</v>
      </c>
      <c r="I2345" s="1" t="s">
        <v>92</v>
      </c>
      <c r="J2345" s="1" t="s">
        <v>93</v>
      </c>
      <c r="K2345" s="1" t="s">
        <v>6452</v>
      </c>
      <c r="L2345" s="1" t="s">
        <v>72</v>
      </c>
      <c r="M2345" s="1" t="s">
        <v>976</v>
      </c>
      <c r="N2345" s="1" t="s">
        <v>977</v>
      </c>
      <c r="O2345" s="1" t="s">
        <v>7</v>
      </c>
      <c r="P2345" s="1" t="s">
        <v>588</v>
      </c>
      <c r="Q2345" s="14" t="s">
        <v>6643</v>
      </c>
      <c r="R2345" s="1" t="s">
        <v>476</v>
      </c>
      <c r="S2345" s="1" t="s">
        <v>488</v>
      </c>
      <c r="T2345" s="1" t="s">
        <v>6453</v>
      </c>
      <c r="U2345" s="21">
        <v>99.48</v>
      </c>
      <c r="V2345" s="21">
        <v>185.5</v>
      </c>
      <c r="W2345" s="21">
        <f t="shared" si="144"/>
        <v>284.98</v>
      </c>
      <c r="X2345" s="23">
        <f t="shared" si="145"/>
        <v>0.34907712821952419</v>
      </c>
      <c r="Y2345" s="2">
        <v>2559.44</v>
      </c>
      <c r="Z2345" s="2">
        <v>1889.72</v>
      </c>
      <c r="AA2345" s="3">
        <f t="shared" si="146"/>
        <v>4449.16</v>
      </c>
      <c r="AB2345" s="8">
        <f t="shared" si="147"/>
        <v>0.57526364527236606</v>
      </c>
    </row>
    <row r="2346" spans="1:28" ht="10.5" x14ac:dyDescent="0.15">
      <c r="A2346" s="35">
        <v>475835</v>
      </c>
      <c r="B2346" s="1" t="s">
        <v>0</v>
      </c>
      <c r="C2346" s="1" t="s">
        <v>22</v>
      </c>
      <c r="E2346" s="1" t="s">
        <v>16476</v>
      </c>
      <c r="F2346" s="1" t="s">
        <v>2</v>
      </c>
      <c r="G2346" s="1" t="s">
        <v>2</v>
      </c>
      <c r="H2346" s="1" t="s">
        <v>16477</v>
      </c>
      <c r="I2346" s="1" t="s">
        <v>644</v>
      </c>
      <c r="J2346" s="1" t="s">
        <v>64</v>
      </c>
      <c r="K2346" s="1" t="s">
        <v>14394</v>
      </c>
      <c r="L2346" s="1" t="s">
        <v>2</v>
      </c>
      <c r="M2346" s="1" t="s">
        <v>120</v>
      </c>
      <c r="N2346" s="1" t="s">
        <v>120</v>
      </c>
      <c r="O2346" s="1" t="s">
        <v>7</v>
      </c>
      <c r="P2346" s="1" t="s">
        <v>588</v>
      </c>
      <c r="Q2346" s="14" t="s">
        <v>48637</v>
      </c>
      <c r="R2346" s="1" t="s">
        <v>476</v>
      </c>
      <c r="S2346" s="1" t="s">
        <v>488</v>
      </c>
      <c r="T2346" s="1" t="s">
        <v>16478</v>
      </c>
      <c r="U2346" s="21">
        <v>687.32</v>
      </c>
      <c r="V2346" s="21">
        <v>155.68</v>
      </c>
      <c r="W2346" s="21">
        <f t="shared" si="144"/>
        <v>843</v>
      </c>
      <c r="X2346" s="23">
        <f t="shared" si="145"/>
        <v>0.81532621589561094</v>
      </c>
      <c r="Y2346" s="2">
        <v>2539.61</v>
      </c>
      <c r="Z2346" s="2">
        <v>-5.36</v>
      </c>
      <c r="AA2346" s="3">
        <f t="shared" si="146"/>
        <v>2534.25</v>
      </c>
      <c r="AB2346" s="8">
        <f t="shared" si="147"/>
        <v>1.0021150241688863</v>
      </c>
    </row>
    <row r="2347" spans="1:28" ht="10.5" x14ac:dyDescent="0.15">
      <c r="A2347" s="35">
        <v>440569</v>
      </c>
      <c r="B2347" s="1" t="s">
        <v>0</v>
      </c>
      <c r="C2347" s="1" t="s">
        <v>22</v>
      </c>
      <c r="E2347" s="1" t="s">
        <v>17062</v>
      </c>
      <c r="F2347" s="1" t="s">
        <v>2</v>
      </c>
      <c r="G2347" s="1" t="s">
        <v>2</v>
      </c>
      <c r="H2347" s="1" t="s">
        <v>17063</v>
      </c>
      <c r="I2347" s="1" t="s">
        <v>17064</v>
      </c>
      <c r="J2347" s="1" t="s">
        <v>40</v>
      </c>
      <c r="K2347" s="1" t="s">
        <v>17065</v>
      </c>
      <c r="L2347" s="1" t="s">
        <v>2</v>
      </c>
      <c r="M2347" s="1" t="s">
        <v>120</v>
      </c>
      <c r="N2347" s="1" t="s">
        <v>120</v>
      </c>
      <c r="O2347" s="1" t="s">
        <v>7</v>
      </c>
      <c r="P2347" s="1" t="s">
        <v>588</v>
      </c>
      <c r="Q2347" s="14" t="s">
        <v>48637</v>
      </c>
      <c r="R2347" s="1" t="s">
        <v>476</v>
      </c>
      <c r="S2347" s="1" t="s">
        <v>488</v>
      </c>
      <c r="T2347" s="1" t="s">
        <v>17066</v>
      </c>
      <c r="U2347" s="21">
        <v>12773.55</v>
      </c>
      <c r="V2347" s="21">
        <v>32277.48</v>
      </c>
      <c r="W2347" s="21">
        <f t="shared" si="144"/>
        <v>45051.03</v>
      </c>
      <c r="X2347" s="23">
        <f t="shared" si="145"/>
        <v>0.28353513782037837</v>
      </c>
      <c r="Y2347" s="2">
        <v>2496.0500000000002</v>
      </c>
      <c r="Z2347" s="2">
        <v>10650.9</v>
      </c>
      <c r="AA2347" s="3">
        <f t="shared" si="146"/>
        <v>13146.95</v>
      </c>
      <c r="AB2347" s="8">
        <f t="shared" si="147"/>
        <v>0.18985772365453585</v>
      </c>
    </row>
    <row r="2348" spans="1:28" ht="10.5" x14ac:dyDescent="0.15">
      <c r="A2348" s="35">
        <v>710824</v>
      </c>
      <c r="B2348" s="1" t="s">
        <v>0</v>
      </c>
      <c r="C2348" s="1" t="s">
        <v>22</v>
      </c>
      <c r="E2348" s="1" t="s">
        <v>16744</v>
      </c>
      <c r="F2348" s="1" t="s">
        <v>2</v>
      </c>
      <c r="G2348" s="1" t="s">
        <v>16745</v>
      </c>
      <c r="H2348" s="1" t="s">
        <v>16746</v>
      </c>
      <c r="I2348" s="1" t="s">
        <v>7088</v>
      </c>
      <c r="J2348" s="1" t="s">
        <v>53</v>
      </c>
      <c r="K2348" s="1" t="s">
        <v>16747</v>
      </c>
      <c r="L2348" s="1" t="s">
        <v>57</v>
      </c>
      <c r="M2348" s="1" t="s">
        <v>120</v>
      </c>
      <c r="N2348" s="1" t="s">
        <v>760</v>
      </c>
      <c r="O2348" s="1" t="s">
        <v>7</v>
      </c>
      <c r="P2348" s="1" t="s">
        <v>588</v>
      </c>
      <c r="Q2348" s="14" t="s">
        <v>48637</v>
      </c>
      <c r="R2348" s="1" t="s">
        <v>476</v>
      </c>
      <c r="S2348" s="1" t="s">
        <v>488</v>
      </c>
      <c r="T2348" s="1" t="s">
        <v>16748</v>
      </c>
      <c r="U2348" s="21">
        <v>3389.91</v>
      </c>
      <c r="V2348" s="21">
        <v>60856.46</v>
      </c>
      <c r="W2348" s="21">
        <f t="shared" si="144"/>
        <v>64246.369999999995</v>
      </c>
      <c r="X2348" s="23">
        <f t="shared" si="145"/>
        <v>5.2764226212313629E-2</v>
      </c>
      <c r="Y2348" s="2">
        <v>2438.86</v>
      </c>
      <c r="Z2348" s="2">
        <v>23722.47</v>
      </c>
      <c r="AA2348" s="3">
        <f t="shared" si="146"/>
        <v>26161.33</v>
      </c>
      <c r="AB2348" s="8">
        <f t="shared" si="147"/>
        <v>9.3223853680221916E-2</v>
      </c>
    </row>
    <row r="2349" spans="1:28" ht="10.5" x14ac:dyDescent="0.15">
      <c r="A2349" s="35">
        <v>89356</v>
      </c>
      <c r="B2349" s="1" t="s">
        <v>0</v>
      </c>
      <c r="C2349" s="1" t="s">
        <v>22</v>
      </c>
      <c r="E2349" s="1" t="s">
        <v>4013</v>
      </c>
      <c r="F2349" s="1" t="s">
        <v>2</v>
      </c>
      <c r="G2349" s="1" t="s">
        <v>4014</v>
      </c>
      <c r="H2349" s="1" t="s">
        <v>4015</v>
      </c>
      <c r="I2349" s="1" t="s">
        <v>4016</v>
      </c>
      <c r="J2349" s="1" t="s">
        <v>118</v>
      </c>
      <c r="K2349" s="1" t="s">
        <v>4017</v>
      </c>
      <c r="L2349" s="1" t="s">
        <v>6</v>
      </c>
      <c r="M2349" s="1" t="s">
        <v>120</v>
      </c>
      <c r="N2349" s="1" t="s">
        <v>1832</v>
      </c>
      <c r="O2349" s="1" t="s">
        <v>191</v>
      </c>
      <c r="P2349" s="1" t="s">
        <v>588</v>
      </c>
      <c r="Q2349" s="14" t="s">
        <v>48639</v>
      </c>
      <c r="R2349" s="1" t="s">
        <v>476</v>
      </c>
      <c r="S2349" s="1" t="s">
        <v>488</v>
      </c>
      <c r="T2349" s="1" t="s">
        <v>4018</v>
      </c>
      <c r="U2349" s="21">
        <v>5983.81</v>
      </c>
      <c r="V2349" s="21">
        <v>6034.38</v>
      </c>
      <c r="W2349" s="21">
        <f t="shared" si="144"/>
        <v>12018.19</v>
      </c>
      <c r="X2349" s="23">
        <f t="shared" si="145"/>
        <v>0.49789610581959515</v>
      </c>
      <c r="Y2349" s="2">
        <v>2367.5</v>
      </c>
      <c r="Z2349" s="2">
        <v>8412.5</v>
      </c>
      <c r="AA2349" s="3">
        <f t="shared" si="146"/>
        <v>10780</v>
      </c>
      <c r="AB2349" s="8">
        <f t="shared" si="147"/>
        <v>0.21961966604823749</v>
      </c>
    </row>
    <row r="2350" spans="1:28" ht="10.5" x14ac:dyDescent="0.15">
      <c r="A2350" s="35">
        <v>305794</v>
      </c>
      <c r="B2350" s="1" t="s">
        <v>0</v>
      </c>
      <c r="C2350" s="1" t="s">
        <v>22</v>
      </c>
      <c r="E2350" s="1" t="s">
        <v>10063</v>
      </c>
      <c r="F2350" s="1" t="s">
        <v>2</v>
      </c>
      <c r="G2350" s="1" t="s">
        <v>10064</v>
      </c>
      <c r="H2350" s="1" t="s">
        <v>10065</v>
      </c>
      <c r="I2350" s="1" t="s">
        <v>10066</v>
      </c>
      <c r="J2350" s="1" t="s">
        <v>53</v>
      </c>
      <c r="K2350" s="1" t="s">
        <v>10067</v>
      </c>
      <c r="L2350" s="1" t="s">
        <v>2</v>
      </c>
      <c r="M2350" s="1" t="s">
        <v>120</v>
      </c>
      <c r="N2350" s="1" t="s">
        <v>120</v>
      </c>
      <c r="O2350" s="1" t="s">
        <v>7</v>
      </c>
      <c r="P2350" s="1" t="s">
        <v>588</v>
      </c>
      <c r="Q2350" s="14" t="s">
        <v>48637</v>
      </c>
      <c r="R2350" s="1" t="s">
        <v>476</v>
      </c>
      <c r="S2350" s="1" t="s">
        <v>488</v>
      </c>
      <c r="T2350" s="1" t="s">
        <v>10068</v>
      </c>
      <c r="U2350" s="21">
        <v>3749.52</v>
      </c>
      <c r="V2350" s="21">
        <v>29400.69</v>
      </c>
      <c r="W2350" s="21">
        <f t="shared" si="144"/>
        <v>33150.21</v>
      </c>
      <c r="X2350" s="23">
        <f t="shared" si="145"/>
        <v>0.11310697579291352</v>
      </c>
      <c r="Y2350" s="2">
        <v>2191.77</v>
      </c>
      <c r="Z2350" s="2">
        <v>5045.28</v>
      </c>
      <c r="AA2350" s="3">
        <f t="shared" si="146"/>
        <v>7237.0499999999993</v>
      </c>
      <c r="AB2350" s="8">
        <f t="shared" si="147"/>
        <v>0.30285406346508592</v>
      </c>
    </row>
    <row r="2351" spans="1:28" ht="10.5" x14ac:dyDescent="0.15">
      <c r="A2351" s="35">
        <v>363628</v>
      </c>
      <c r="B2351" s="1" t="s">
        <v>0</v>
      </c>
      <c r="C2351" s="1" t="s">
        <v>22</v>
      </c>
      <c r="E2351" s="1" t="s">
        <v>12573</v>
      </c>
      <c r="F2351" s="1" t="s">
        <v>2</v>
      </c>
      <c r="G2351" s="1" t="s">
        <v>2</v>
      </c>
      <c r="H2351" s="1" t="s">
        <v>12574</v>
      </c>
      <c r="I2351" s="1" t="s">
        <v>12575</v>
      </c>
      <c r="J2351" s="1" t="s">
        <v>80</v>
      </c>
      <c r="K2351" s="1" t="s">
        <v>12576</v>
      </c>
      <c r="L2351" s="1" t="s">
        <v>2</v>
      </c>
      <c r="M2351" s="1" t="s">
        <v>120</v>
      </c>
      <c r="N2351" s="1" t="s">
        <v>120</v>
      </c>
      <c r="O2351" s="1" t="s">
        <v>7</v>
      </c>
      <c r="P2351" s="1" t="s">
        <v>588</v>
      </c>
      <c r="Q2351" s="14" t="s">
        <v>48637</v>
      </c>
      <c r="R2351" s="1" t="s">
        <v>476</v>
      </c>
      <c r="S2351" s="1" t="s">
        <v>488</v>
      </c>
      <c r="T2351" s="1" t="s">
        <v>12577</v>
      </c>
      <c r="U2351" s="21">
        <v>3519.53</v>
      </c>
      <c r="V2351" s="21">
        <v>40520.39</v>
      </c>
      <c r="W2351" s="21">
        <f t="shared" si="144"/>
        <v>44039.92</v>
      </c>
      <c r="X2351" s="23">
        <f t="shared" si="145"/>
        <v>7.9916811837987003E-2</v>
      </c>
      <c r="Y2351" s="2">
        <v>1619.21</v>
      </c>
      <c r="Z2351" s="2">
        <v>11994.51</v>
      </c>
      <c r="AA2351" s="3">
        <f t="shared" si="146"/>
        <v>13613.720000000001</v>
      </c>
      <c r="AB2351" s="8">
        <f t="shared" si="147"/>
        <v>0.11893956978695022</v>
      </c>
    </row>
    <row r="2352" spans="1:28" ht="10.5" x14ac:dyDescent="0.15">
      <c r="A2352" s="35">
        <v>408598</v>
      </c>
      <c r="B2352" s="1" t="s">
        <v>0</v>
      </c>
      <c r="C2352" s="1" t="s">
        <v>22</v>
      </c>
      <c r="E2352" s="1" t="s">
        <v>13435</v>
      </c>
      <c r="F2352" s="1" t="s">
        <v>2</v>
      </c>
      <c r="G2352" s="1" t="s">
        <v>13436</v>
      </c>
      <c r="H2352" s="1" t="s">
        <v>13437</v>
      </c>
      <c r="I2352" s="1" t="s">
        <v>595</v>
      </c>
      <c r="J2352" s="1" t="s">
        <v>118</v>
      </c>
      <c r="K2352" s="1" t="s">
        <v>849</v>
      </c>
      <c r="L2352" s="1" t="s">
        <v>2</v>
      </c>
      <c r="M2352" s="1" t="s">
        <v>120</v>
      </c>
      <c r="N2352" s="1" t="s">
        <v>120</v>
      </c>
      <c r="O2352" s="1" t="s">
        <v>7</v>
      </c>
      <c r="P2352" s="1" t="s">
        <v>588</v>
      </c>
      <c r="Q2352" s="14" t="s">
        <v>48637</v>
      </c>
      <c r="R2352" s="1" t="s">
        <v>476</v>
      </c>
      <c r="S2352" s="1" t="s">
        <v>488</v>
      </c>
      <c r="T2352" s="1" t="s">
        <v>13438</v>
      </c>
      <c r="U2352" s="21">
        <v>2102.0500000000002</v>
      </c>
      <c r="V2352" s="21">
        <v>337.74</v>
      </c>
      <c r="W2352" s="21">
        <f t="shared" si="144"/>
        <v>2439.79</v>
      </c>
      <c r="X2352" s="23">
        <f t="shared" si="145"/>
        <v>0.8615700531603131</v>
      </c>
      <c r="Y2352" s="2">
        <v>1508.6</v>
      </c>
      <c r="Z2352" s="2">
        <v>187.15</v>
      </c>
      <c r="AA2352" s="3">
        <f t="shared" si="146"/>
        <v>1695.75</v>
      </c>
      <c r="AB2352" s="8">
        <f t="shared" si="147"/>
        <v>0.88963585434173664</v>
      </c>
    </row>
    <row r="2353" spans="1:28" ht="10.5" x14ac:dyDescent="0.15">
      <c r="A2353" s="35">
        <v>458698</v>
      </c>
      <c r="B2353" s="1" t="s">
        <v>0</v>
      </c>
      <c r="C2353" s="1" t="s">
        <v>22</v>
      </c>
      <c r="E2353" s="1" t="s">
        <v>14515</v>
      </c>
      <c r="F2353" s="1" t="s">
        <v>2</v>
      </c>
      <c r="G2353" s="1" t="s">
        <v>14516</v>
      </c>
      <c r="H2353" s="1" t="s">
        <v>14517</v>
      </c>
      <c r="I2353" s="1" t="s">
        <v>4863</v>
      </c>
      <c r="J2353" s="1" t="s">
        <v>162</v>
      </c>
      <c r="K2353" s="1" t="s">
        <v>14518</v>
      </c>
      <c r="L2353" s="1" t="s">
        <v>6</v>
      </c>
      <c r="M2353" s="1" t="s">
        <v>120</v>
      </c>
      <c r="N2353" s="1" t="s">
        <v>120</v>
      </c>
      <c r="O2353" s="1" t="s">
        <v>7</v>
      </c>
      <c r="P2353" s="1" t="s">
        <v>588</v>
      </c>
      <c r="Q2353" s="14" t="s">
        <v>48637</v>
      </c>
      <c r="R2353" s="1" t="s">
        <v>476</v>
      </c>
      <c r="S2353" s="1" t="s">
        <v>488</v>
      </c>
      <c r="T2353" s="1" t="s">
        <v>14519</v>
      </c>
      <c r="U2353" s="21">
        <v>1443</v>
      </c>
      <c r="V2353" s="21">
        <v>6090.48</v>
      </c>
      <c r="W2353" s="21">
        <f t="shared" si="144"/>
        <v>7533.48</v>
      </c>
      <c r="X2353" s="23">
        <f t="shared" si="145"/>
        <v>0.19154494337278391</v>
      </c>
      <c r="Y2353" s="2">
        <v>1356.42</v>
      </c>
      <c r="Z2353" s="2">
        <v>3804.45</v>
      </c>
      <c r="AA2353" s="3">
        <f t="shared" si="146"/>
        <v>5160.87</v>
      </c>
      <c r="AB2353" s="8">
        <f t="shared" si="147"/>
        <v>0.26282777903725535</v>
      </c>
    </row>
    <row r="2354" spans="1:28" ht="10.5" x14ac:dyDescent="0.15">
      <c r="A2354" s="35">
        <v>261387</v>
      </c>
      <c r="B2354" s="1" t="s">
        <v>0</v>
      </c>
      <c r="C2354" s="1" t="s">
        <v>22</v>
      </c>
      <c r="E2354" s="1" t="s">
        <v>10512</v>
      </c>
      <c r="F2354" s="1" t="s">
        <v>2</v>
      </c>
      <c r="G2354" s="1" t="s">
        <v>2</v>
      </c>
      <c r="H2354" s="1" t="s">
        <v>10513</v>
      </c>
      <c r="I2354" s="1" t="s">
        <v>10371</v>
      </c>
      <c r="J2354" s="1" t="s">
        <v>104</v>
      </c>
      <c r="K2354" s="1" t="s">
        <v>10514</v>
      </c>
      <c r="L2354" s="1" t="s">
        <v>6</v>
      </c>
      <c r="M2354" s="1" t="s">
        <v>120</v>
      </c>
      <c r="N2354" s="1" t="s">
        <v>120</v>
      </c>
      <c r="O2354" s="1" t="s">
        <v>7</v>
      </c>
      <c r="P2354" s="1" t="s">
        <v>588</v>
      </c>
      <c r="Q2354" s="14" t="s">
        <v>48637</v>
      </c>
      <c r="R2354" s="1" t="s">
        <v>476</v>
      </c>
      <c r="S2354" s="1" t="s">
        <v>488</v>
      </c>
      <c r="T2354" s="1" t="s">
        <v>10515</v>
      </c>
      <c r="U2354" s="21">
        <v>1431.3</v>
      </c>
      <c r="V2354" s="21">
        <v>10239.66</v>
      </c>
      <c r="W2354" s="21">
        <f t="shared" si="144"/>
        <v>11670.96</v>
      </c>
      <c r="X2354" s="23">
        <f t="shared" si="145"/>
        <v>0.12263772645952005</v>
      </c>
      <c r="Y2354" s="2">
        <v>1173.33</v>
      </c>
      <c r="Z2354" s="2">
        <v>2492.15</v>
      </c>
      <c r="AA2354" s="3">
        <f t="shared" si="146"/>
        <v>3665.48</v>
      </c>
      <c r="AB2354" s="8">
        <f t="shared" si="147"/>
        <v>0.3201026877789539</v>
      </c>
    </row>
    <row r="2355" spans="1:28" ht="10.5" x14ac:dyDescent="0.15">
      <c r="A2355" s="35">
        <v>37359</v>
      </c>
      <c r="B2355" s="1" t="s">
        <v>0</v>
      </c>
      <c r="C2355" s="1" t="s">
        <v>22</v>
      </c>
      <c r="E2355" s="1" t="s">
        <v>2286</v>
      </c>
      <c r="F2355" s="1" t="s">
        <v>2</v>
      </c>
      <c r="G2355" s="1" t="s">
        <v>2</v>
      </c>
      <c r="H2355" s="1" t="s">
        <v>2287</v>
      </c>
      <c r="I2355" s="1" t="s">
        <v>1287</v>
      </c>
      <c r="J2355" s="1" t="s">
        <v>408</v>
      </c>
      <c r="K2355" s="1" t="s">
        <v>1288</v>
      </c>
      <c r="L2355" s="1" t="s">
        <v>2</v>
      </c>
      <c r="M2355" s="1" t="s">
        <v>120</v>
      </c>
      <c r="N2355" s="1" t="s">
        <v>120</v>
      </c>
      <c r="O2355" s="1" t="s">
        <v>7</v>
      </c>
      <c r="P2355" s="1" t="s">
        <v>588</v>
      </c>
      <c r="Q2355" s="14" t="s">
        <v>48637</v>
      </c>
      <c r="R2355" s="1" t="s">
        <v>476</v>
      </c>
      <c r="S2355" s="1" t="s">
        <v>488</v>
      </c>
      <c r="T2355" s="1" t="s">
        <v>2288</v>
      </c>
      <c r="U2355" s="21">
        <v>1420.51</v>
      </c>
      <c r="V2355" s="21">
        <v>32393.77</v>
      </c>
      <c r="W2355" s="21">
        <f t="shared" si="144"/>
        <v>33814.28</v>
      </c>
      <c r="X2355" s="23">
        <f t="shared" si="145"/>
        <v>4.2009174821998278E-2</v>
      </c>
      <c r="Y2355" s="2">
        <v>994.95</v>
      </c>
      <c r="Z2355" s="2">
        <v>12859.6</v>
      </c>
      <c r="AA2355" s="3">
        <f t="shared" si="146"/>
        <v>13854.550000000001</v>
      </c>
      <c r="AB2355" s="8">
        <f t="shared" si="147"/>
        <v>7.181395281694461E-2</v>
      </c>
    </row>
    <row r="2356" spans="1:28" ht="10.5" x14ac:dyDescent="0.15">
      <c r="A2356" s="35">
        <v>297759</v>
      </c>
      <c r="B2356" s="1" t="s">
        <v>0</v>
      </c>
      <c r="C2356" s="1" t="s">
        <v>22</v>
      </c>
      <c r="E2356" s="1" t="s">
        <v>10525</v>
      </c>
      <c r="F2356" s="1" t="s">
        <v>2</v>
      </c>
      <c r="G2356" s="1" t="s">
        <v>10526</v>
      </c>
      <c r="H2356" s="1" t="s">
        <v>10527</v>
      </c>
      <c r="I2356" s="1" t="s">
        <v>10528</v>
      </c>
      <c r="J2356" s="1" t="s">
        <v>333</v>
      </c>
      <c r="K2356" s="1" t="s">
        <v>10529</v>
      </c>
      <c r="L2356" s="1" t="s">
        <v>2</v>
      </c>
      <c r="M2356" s="1" t="s">
        <v>120</v>
      </c>
      <c r="N2356" s="1" t="s">
        <v>120</v>
      </c>
      <c r="O2356" s="1" t="s">
        <v>7</v>
      </c>
      <c r="P2356" s="1" t="s">
        <v>588</v>
      </c>
      <c r="Q2356" s="14" t="s">
        <v>48637</v>
      </c>
      <c r="R2356" s="1" t="s">
        <v>476</v>
      </c>
      <c r="S2356" s="1" t="s">
        <v>488</v>
      </c>
      <c r="T2356" s="1" t="s">
        <v>10530</v>
      </c>
      <c r="U2356" s="21">
        <v>2026</v>
      </c>
      <c r="V2356" s="21">
        <v>4781.09</v>
      </c>
      <c r="W2356" s="21">
        <f t="shared" si="144"/>
        <v>6807.09</v>
      </c>
      <c r="X2356" s="23">
        <f t="shared" si="145"/>
        <v>0.29763085253757476</v>
      </c>
      <c r="Y2356" s="2">
        <v>982.94</v>
      </c>
      <c r="Z2356" s="2">
        <v>1272.7</v>
      </c>
      <c r="AA2356" s="3">
        <f t="shared" si="146"/>
        <v>2255.6400000000003</v>
      </c>
      <c r="AB2356" s="8">
        <f t="shared" si="147"/>
        <v>0.43576989235870967</v>
      </c>
    </row>
    <row r="2357" spans="1:28" ht="10.5" x14ac:dyDescent="0.15">
      <c r="A2357" s="35">
        <v>368011</v>
      </c>
      <c r="B2357" s="1" t="s">
        <v>0</v>
      </c>
      <c r="C2357" s="1" t="s">
        <v>22</v>
      </c>
      <c r="E2357" s="1" t="s">
        <v>13071</v>
      </c>
      <c r="F2357" s="1" t="s">
        <v>2</v>
      </c>
      <c r="G2357" s="1" t="s">
        <v>2</v>
      </c>
      <c r="H2357" s="1" t="s">
        <v>13072</v>
      </c>
      <c r="I2357" s="1" t="s">
        <v>316</v>
      </c>
      <c r="J2357" s="1" t="s">
        <v>18</v>
      </c>
      <c r="K2357" s="1" t="s">
        <v>2530</v>
      </c>
      <c r="L2357" s="1" t="s">
        <v>2</v>
      </c>
      <c r="M2357" s="1" t="s">
        <v>120</v>
      </c>
      <c r="N2357" s="1" t="s">
        <v>120</v>
      </c>
      <c r="O2357" s="1" t="s">
        <v>7</v>
      </c>
      <c r="P2357" s="1" t="s">
        <v>588</v>
      </c>
      <c r="Q2357" s="14" t="s">
        <v>48637</v>
      </c>
      <c r="R2357" s="1" t="s">
        <v>476</v>
      </c>
      <c r="S2357" s="1" t="s">
        <v>488</v>
      </c>
      <c r="T2357" s="1" t="s">
        <v>13073</v>
      </c>
      <c r="U2357" s="21">
        <v>213.97</v>
      </c>
      <c r="V2357" s="21">
        <v>772.23</v>
      </c>
      <c r="W2357" s="21">
        <f t="shared" si="144"/>
        <v>986.2</v>
      </c>
      <c r="X2357" s="23">
        <f t="shared" si="145"/>
        <v>0.21696410464408841</v>
      </c>
      <c r="Y2357" s="2">
        <v>909.81</v>
      </c>
      <c r="Z2357" s="2">
        <v>733.97</v>
      </c>
      <c r="AA2357" s="3">
        <f t="shared" si="146"/>
        <v>1643.78</v>
      </c>
      <c r="AB2357" s="8">
        <f t="shared" si="147"/>
        <v>0.55348647629244785</v>
      </c>
    </row>
    <row r="2358" spans="1:28" ht="10.5" x14ac:dyDescent="0.15">
      <c r="A2358" s="35">
        <v>460204</v>
      </c>
      <c r="B2358" s="1" t="s">
        <v>0</v>
      </c>
      <c r="C2358" s="1" t="s">
        <v>22</v>
      </c>
      <c r="E2358" s="1" t="s">
        <v>14670</v>
      </c>
      <c r="F2358" s="1" t="s">
        <v>2</v>
      </c>
      <c r="G2358" s="1" t="s">
        <v>14671</v>
      </c>
      <c r="H2358" s="1" t="s">
        <v>14672</v>
      </c>
      <c r="I2358" s="1" t="s">
        <v>3957</v>
      </c>
      <c r="J2358" s="1" t="s">
        <v>130</v>
      </c>
      <c r="K2358" s="1" t="s">
        <v>3958</v>
      </c>
      <c r="L2358" s="1" t="s">
        <v>6</v>
      </c>
      <c r="M2358" s="1" t="s">
        <v>120</v>
      </c>
      <c r="N2358" s="1" t="s">
        <v>289</v>
      </c>
      <c r="O2358" s="1" t="s">
        <v>7</v>
      </c>
      <c r="P2358" s="1" t="s">
        <v>588</v>
      </c>
      <c r="Q2358" s="14" t="s">
        <v>48637</v>
      </c>
      <c r="R2358" s="1" t="s">
        <v>476</v>
      </c>
      <c r="S2358" s="1" t="s">
        <v>488</v>
      </c>
      <c r="T2358" s="1" t="s">
        <v>14673</v>
      </c>
      <c r="U2358" s="21">
        <v>309.64999999999998</v>
      </c>
      <c r="V2358" s="21">
        <v>25001.53</v>
      </c>
      <c r="W2358" s="21">
        <f t="shared" si="144"/>
        <v>25311.18</v>
      </c>
      <c r="X2358" s="23">
        <f t="shared" si="145"/>
        <v>1.2233724385824761E-2</v>
      </c>
      <c r="Y2358" s="2">
        <v>903.72</v>
      </c>
      <c r="Z2358" s="2">
        <v>15229.68</v>
      </c>
      <c r="AA2358" s="3">
        <f t="shared" si="146"/>
        <v>16133.4</v>
      </c>
      <c r="AB2358" s="8">
        <f t="shared" si="147"/>
        <v>5.6015471010450374E-2</v>
      </c>
    </row>
    <row r="2359" spans="1:28" ht="10.5" x14ac:dyDescent="0.15">
      <c r="A2359" s="35">
        <v>491981</v>
      </c>
      <c r="B2359" s="1" t="s">
        <v>0</v>
      </c>
      <c r="C2359" s="1" t="s">
        <v>22</v>
      </c>
      <c r="E2359" s="1" t="s">
        <v>17621</v>
      </c>
      <c r="F2359" s="1" t="s">
        <v>2</v>
      </c>
      <c r="G2359" s="1" t="s">
        <v>2</v>
      </c>
      <c r="H2359" s="1" t="s">
        <v>17622</v>
      </c>
      <c r="I2359" s="1" t="s">
        <v>4322</v>
      </c>
      <c r="J2359" s="1" t="s">
        <v>162</v>
      </c>
      <c r="K2359" s="1" t="s">
        <v>4323</v>
      </c>
      <c r="L2359" s="1" t="s">
        <v>2</v>
      </c>
      <c r="M2359" s="1" t="s">
        <v>120</v>
      </c>
      <c r="N2359" s="1" t="s">
        <v>120</v>
      </c>
      <c r="O2359" s="1" t="s">
        <v>7</v>
      </c>
      <c r="P2359" s="1" t="s">
        <v>588</v>
      </c>
      <c r="Q2359" s="14" t="s">
        <v>48637</v>
      </c>
      <c r="R2359" s="1" t="s">
        <v>476</v>
      </c>
      <c r="S2359" s="1" t="s">
        <v>488</v>
      </c>
      <c r="T2359" s="1" t="s">
        <v>17623</v>
      </c>
      <c r="U2359" s="21">
        <v>2007</v>
      </c>
      <c r="V2359" s="21">
        <v>6067.28</v>
      </c>
      <c r="W2359" s="21">
        <f t="shared" si="144"/>
        <v>8074.28</v>
      </c>
      <c r="X2359" s="23">
        <f t="shared" si="145"/>
        <v>0.24856705489529718</v>
      </c>
      <c r="Y2359" s="2">
        <v>789.72</v>
      </c>
      <c r="Z2359" s="2">
        <v>3341.5</v>
      </c>
      <c r="AA2359" s="3">
        <f t="shared" si="146"/>
        <v>4131.22</v>
      </c>
      <c r="AB2359" s="8">
        <f t="shared" si="147"/>
        <v>0.19115902808371377</v>
      </c>
    </row>
    <row r="2360" spans="1:28" ht="10.5" x14ac:dyDescent="0.15">
      <c r="A2360" s="35">
        <v>142657</v>
      </c>
      <c r="B2360" s="1" t="s">
        <v>0</v>
      </c>
      <c r="C2360" s="1" t="s">
        <v>22</v>
      </c>
      <c r="E2360" s="1" t="s">
        <v>8879</v>
      </c>
      <c r="F2360" s="1" t="s">
        <v>2</v>
      </c>
      <c r="G2360" s="1" t="s">
        <v>8880</v>
      </c>
      <c r="H2360" s="1" t="s">
        <v>8881</v>
      </c>
      <c r="I2360" s="1" t="s">
        <v>998</v>
      </c>
      <c r="J2360" s="1" t="s">
        <v>93</v>
      </c>
      <c r="K2360" s="1" t="s">
        <v>8864</v>
      </c>
      <c r="L2360" s="1" t="s">
        <v>2</v>
      </c>
      <c r="M2360" s="1" t="s">
        <v>120</v>
      </c>
      <c r="N2360" s="1" t="s">
        <v>120</v>
      </c>
      <c r="O2360" s="1" t="s">
        <v>7</v>
      </c>
      <c r="P2360" s="1" t="s">
        <v>588</v>
      </c>
      <c r="Q2360" s="14" t="s">
        <v>48637</v>
      </c>
      <c r="R2360" s="1" t="s">
        <v>476</v>
      </c>
      <c r="S2360" s="1" t="s">
        <v>488</v>
      </c>
      <c r="T2360" s="1" t="s">
        <v>8882</v>
      </c>
      <c r="U2360" s="21">
        <v>790.21</v>
      </c>
      <c r="V2360" s="21">
        <v>8088.52</v>
      </c>
      <c r="W2360" s="21">
        <f t="shared" si="144"/>
        <v>8878.73</v>
      </c>
      <c r="X2360" s="23">
        <f t="shared" si="145"/>
        <v>8.9000341265023278E-2</v>
      </c>
      <c r="Y2360" s="2">
        <v>771.84</v>
      </c>
      <c r="Z2360" s="2">
        <v>1317.55</v>
      </c>
      <c r="AA2360" s="3">
        <f t="shared" si="146"/>
        <v>2089.39</v>
      </c>
      <c r="AB2360" s="8">
        <f t="shared" si="147"/>
        <v>0.36940925341846187</v>
      </c>
    </row>
    <row r="2361" spans="1:28" ht="10.5" x14ac:dyDescent="0.15">
      <c r="A2361" s="35">
        <v>280097</v>
      </c>
      <c r="B2361" s="1" t="s">
        <v>0</v>
      </c>
      <c r="C2361" s="1" t="s">
        <v>22</v>
      </c>
      <c r="E2361" s="1" t="s">
        <v>13146</v>
      </c>
      <c r="F2361" s="1" t="s">
        <v>2</v>
      </c>
      <c r="G2361" s="1" t="s">
        <v>2</v>
      </c>
      <c r="H2361" s="1" t="s">
        <v>13147</v>
      </c>
      <c r="I2361" s="1" t="s">
        <v>1879</v>
      </c>
      <c r="J2361" s="1" t="s">
        <v>77</v>
      </c>
      <c r="K2361" s="1" t="s">
        <v>10925</v>
      </c>
      <c r="L2361" s="1" t="s">
        <v>34</v>
      </c>
      <c r="M2361" s="1" t="s">
        <v>120</v>
      </c>
      <c r="N2361" s="1" t="s">
        <v>120</v>
      </c>
      <c r="O2361" s="1" t="s">
        <v>7</v>
      </c>
      <c r="P2361" s="1" t="s">
        <v>588</v>
      </c>
      <c r="Q2361" s="14" t="s">
        <v>48637</v>
      </c>
      <c r="R2361" s="1" t="s">
        <v>476</v>
      </c>
      <c r="S2361" s="1" t="s">
        <v>488</v>
      </c>
      <c r="T2361" s="1" t="s">
        <v>13148</v>
      </c>
      <c r="U2361" s="21">
        <v>890.1</v>
      </c>
      <c r="V2361" s="21">
        <v>9101.06</v>
      </c>
      <c r="W2361" s="21">
        <f t="shared" si="144"/>
        <v>9991.16</v>
      </c>
      <c r="X2361" s="23">
        <f t="shared" si="145"/>
        <v>8.908875445894171E-2</v>
      </c>
      <c r="Y2361" s="2">
        <v>723.62</v>
      </c>
      <c r="Z2361" s="2">
        <v>4289.87</v>
      </c>
      <c r="AA2361" s="3">
        <f t="shared" si="146"/>
        <v>5013.49</v>
      </c>
      <c r="AB2361" s="8">
        <f t="shared" si="147"/>
        <v>0.14433458528889059</v>
      </c>
    </row>
    <row r="2362" spans="1:28" ht="10.5" x14ac:dyDescent="0.15">
      <c r="A2362" s="35">
        <v>340624</v>
      </c>
      <c r="B2362" s="1" t="s">
        <v>0</v>
      </c>
      <c r="C2362" s="1" t="s">
        <v>22</v>
      </c>
      <c r="E2362" s="1" t="s">
        <v>12419</v>
      </c>
      <c r="F2362" s="1" t="s">
        <v>2</v>
      </c>
      <c r="G2362" s="1" t="s">
        <v>12420</v>
      </c>
      <c r="H2362" s="1" t="s">
        <v>12421</v>
      </c>
      <c r="I2362" s="1" t="s">
        <v>10066</v>
      </c>
      <c r="J2362" s="1" t="s">
        <v>53</v>
      </c>
      <c r="K2362" s="1" t="s">
        <v>10067</v>
      </c>
      <c r="L2362" s="1" t="s">
        <v>2</v>
      </c>
      <c r="M2362" s="1" t="s">
        <v>120</v>
      </c>
      <c r="N2362" s="1" t="s">
        <v>120</v>
      </c>
      <c r="O2362" s="1" t="s">
        <v>7</v>
      </c>
      <c r="P2362" s="1" t="s">
        <v>588</v>
      </c>
      <c r="Q2362" s="14" t="s">
        <v>48637</v>
      </c>
      <c r="R2362" s="1" t="s">
        <v>476</v>
      </c>
      <c r="S2362" s="1" t="s">
        <v>488</v>
      </c>
      <c r="T2362" s="1" t="s">
        <v>12422</v>
      </c>
      <c r="U2362" s="21">
        <v>1958.62</v>
      </c>
      <c r="V2362" s="21">
        <v>23472.74</v>
      </c>
      <c r="W2362" s="21">
        <f t="shared" si="144"/>
        <v>25431.360000000001</v>
      </c>
      <c r="X2362" s="23">
        <f t="shared" si="145"/>
        <v>7.7015936229914553E-2</v>
      </c>
      <c r="Y2362" s="2">
        <v>702.32</v>
      </c>
      <c r="Z2362" s="2">
        <v>5026.53</v>
      </c>
      <c r="AA2362" s="3">
        <f t="shared" si="146"/>
        <v>5728.8499999999995</v>
      </c>
      <c r="AB2362" s="8">
        <f t="shared" si="147"/>
        <v>0.12259353971564976</v>
      </c>
    </row>
    <row r="2363" spans="1:28" ht="10.5" x14ac:dyDescent="0.15">
      <c r="A2363" s="35">
        <v>109282</v>
      </c>
      <c r="B2363" s="1" t="s">
        <v>0</v>
      </c>
      <c r="C2363" s="1" t="s">
        <v>22</v>
      </c>
      <c r="E2363" s="1" t="s">
        <v>7616</v>
      </c>
      <c r="F2363" s="1" t="s">
        <v>2</v>
      </c>
      <c r="G2363" s="1" t="s">
        <v>647</v>
      </c>
      <c r="H2363" s="1" t="s">
        <v>7617</v>
      </c>
      <c r="I2363" s="1" t="s">
        <v>7618</v>
      </c>
      <c r="J2363" s="1" t="s">
        <v>118</v>
      </c>
      <c r="K2363" s="1" t="s">
        <v>6540</v>
      </c>
      <c r="L2363" s="1" t="s">
        <v>6</v>
      </c>
      <c r="M2363" s="1" t="s">
        <v>120</v>
      </c>
      <c r="N2363" s="1" t="s">
        <v>120</v>
      </c>
      <c r="O2363" s="1" t="s">
        <v>7</v>
      </c>
      <c r="P2363" s="1" t="s">
        <v>588</v>
      </c>
      <c r="Q2363" s="14" t="s">
        <v>48637</v>
      </c>
      <c r="R2363" s="1" t="s">
        <v>476</v>
      </c>
      <c r="S2363" s="1" t="s">
        <v>488</v>
      </c>
      <c r="T2363" s="1" t="s">
        <v>7619</v>
      </c>
      <c r="U2363" s="21">
        <v>2587.09</v>
      </c>
      <c r="V2363" s="21">
        <v>28404.3</v>
      </c>
      <c r="W2363" s="21">
        <f t="shared" si="144"/>
        <v>30991.39</v>
      </c>
      <c r="X2363" s="23">
        <f t="shared" si="145"/>
        <v>8.3477701387385347E-2</v>
      </c>
      <c r="Y2363" s="2">
        <v>688.68</v>
      </c>
      <c r="Z2363" s="2">
        <v>7081.46</v>
      </c>
      <c r="AA2363" s="3">
        <f t="shared" si="146"/>
        <v>7770.14</v>
      </c>
      <c r="AB2363" s="8">
        <f t="shared" si="147"/>
        <v>8.8631607667300702E-2</v>
      </c>
    </row>
    <row r="2364" spans="1:28" ht="10.5" x14ac:dyDescent="0.15">
      <c r="A2364" s="35">
        <v>492075</v>
      </c>
      <c r="B2364" s="1" t="s">
        <v>0</v>
      </c>
      <c r="C2364" s="1" t="s">
        <v>22</v>
      </c>
      <c r="E2364" s="1" t="s">
        <v>16661</v>
      </c>
      <c r="F2364" s="1" t="s">
        <v>2</v>
      </c>
      <c r="G2364" s="1" t="s">
        <v>16662</v>
      </c>
      <c r="H2364" s="1" t="s">
        <v>16663</v>
      </c>
      <c r="I2364" s="1" t="s">
        <v>1722</v>
      </c>
      <c r="J2364" s="1" t="s">
        <v>37</v>
      </c>
      <c r="K2364" s="1" t="s">
        <v>16664</v>
      </c>
      <c r="L2364" s="1" t="s">
        <v>2</v>
      </c>
      <c r="M2364" s="1" t="s">
        <v>120</v>
      </c>
      <c r="N2364" s="1" t="s">
        <v>120</v>
      </c>
      <c r="O2364" s="1" t="s">
        <v>7</v>
      </c>
      <c r="P2364" s="1" t="s">
        <v>588</v>
      </c>
      <c r="Q2364" s="14" t="s">
        <v>48637</v>
      </c>
      <c r="R2364" s="1" t="s">
        <v>476</v>
      </c>
      <c r="S2364" s="1" t="s">
        <v>488</v>
      </c>
      <c r="T2364" s="1" t="s">
        <v>16665</v>
      </c>
      <c r="U2364" s="21">
        <v>1859.99</v>
      </c>
      <c r="V2364" s="21">
        <v>8390.2900000000009</v>
      </c>
      <c r="W2364" s="21">
        <f t="shared" si="144"/>
        <v>10250.280000000001</v>
      </c>
      <c r="X2364" s="23">
        <f t="shared" si="145"/>
        <v>0.18145748213707333</v>
      </c>
      <c r="Y2364" s="2">
        <v>666.41</v>
      </c>
      <c r="Z2364" s="2">
        <v>1323.16</v>
      </c>
      <c r="AA2364" s="3">
        <f t="shared" si="146"/>
        <v>1989.5700000000002</v>
      </c>
      <c r="AB2364" s="8">
        <f t="shared" si="147"/>
        <v>0.33495177349879618</v>
      </c>
    </row>
    <row r="2365" spans="1:28" ht="10.5" x14ac:dyDescent="0.15">
      <c r="A2365" s="35">
        <v>78229</v>
      </c>
      <c r="B2365" s="1" t="s">
        <v>0</v>
      </c>
      <c r="C2365" s="1" t="s">
        <v>22</v>
      </c>
      <c r="E2365" s="1" t="s">
        <v>3632</v>
      </c>
      <c r="F2365" s="1" t="s">
        <v>2</v>
      </c>
      <c r="G2365" s="1" t="s">
        <v>3633</v>
      </c>
      <c r="H2365" s="1" t="s">
        <v>3634</v>
      </c>
      <c r="I2365" s="1" t="s">
        <v>1948</v>
      </c>
      <c r="J2365" s="1" t="s">
        <v>126</v>
      </c>
      <c r="K2365" s="1" t="s">
        <v>3635</v>
      </c>
      <c r="L2365" s="1" t="s">
        <v>34</v>
      </c>
      <c r="M2365" s="1" t="s">
        <v>120</v>
      </c>
      <c r="N2365" s="1" t="s">
        <v>120</v>
      </c>
      <c r="O2365" s="1" t="s">
        <v>7</v>
      </c>
      <c r="P2365" s="1" t="s">
        <v>588</v>
      </c>
      <c r="Q2365" s="14" t="s">
        <v>48637</v>
      </c>
      <c r="R2365" s="1" t="s">
        <v>476</v>
      </c>
      <c r="S2365" s="1" t="s">
        <v>488</v>
      </c>
      <c r="T2365" s="1" t="s">
        <v>3636</v>
      </c>
      <c r="U2365" s="21">
        <v>44.8</v>
      </c>
      <c r="V2365" s="21">
        <v>13648.4</v>
      </c>
      <c r="W2365" s="21">
        <f t="shared" si="144"/>
        <v>13693.199999999999</v>
      </c>
      <c r="X2365" s="23">
        <f t="shared" si="145"/>
        <v>3.2716969006514182E-3</v>
      </c>
      <c r="Y2365" s="2">
        <v>540.30999999999995</v>
      </c>
      <c r="Z2365" s="2">
        <v>5491.27</v>
      </c>
      <c r="AA2365" s="3">
        <f t="shared" si="146"/>
        <v>6031.58</v>
      </c>
      <c r="AB2365" s="8">
        <f t="shared" si="147"/>
        <v>8.9580176338538153E-2</v>
      </c>
    </row>
    <row r="2366" spans="1:28" ht="10.5" x14ac:dyDescent="0.15">
      <c r="A2366" s="35">
        <v>389520</v>
      </c>
      <c r="B2366" s="1" t="s">
        <v>0</v>
      </c>
      <c r="C2366" s="1" t="s">
        <v>22</v>
      </c>
      <c r="E2366" s="1" t="s">
        <v>14073</v>
      </c>
      <c r="F2366" s="1" t="s">
        <v>2</v>
      </c>
      <c r="G2366" s="1" t="s">
        <v>14074</v>
      </c>
      <c r="H2366" s="1" t="s">
        <v>14075</v>
      </c>
      <c r="I2366" s="1" t="s">
        <v>14076</v>
      </c>
      <c r="J2366" s="1" t="s">
        <v>118</v>
      </c>
      <c r="K2366" s="1" t="s">
        <v>2262</v>
      </c>
      <c r="L2366" s="1" t="s">
        <v>2</v>
      </c>
      <c r="M2366" s="1" t="s">
        <v>120</v>
      </c>
      <c r="N2366" s="1" t="s">
        <v>120</v>
      </c>
      <c r="O2366" s="1" t="s">
        <v>7</v>
      </c>
      <c r="P2366" s="1" t="s">
        <v>588</v>
      </c>
      <c r="Q2366" s="14" t="s">
        <v>48637</v>
      </c>
      <c r="R2366" s="1" t="s">
        <v>476</v>
      </c>
      <c r="S2366" s="1" t="s">
        <v>488</v>
      </c>
      <c r="T2366" s="1" t="s">
        <v>14077</v>
      </c>
      <c r="U2366" s="21">
        <v>0</v>
      </c>
      <c r="V2366" s="21">
        <v>1119.9000000000001</v>
      </c>
      <c r="W2366" s="21">
        <f t="shared" si="144"/>
        <v>1119.9000000000001</v>
      </c>
      <c r="X2366" s="23">
        <f t="shared" si="145"/>
        <v>0</v>
      </c>
      <c r="Y2366" s="2">
        <v>489.08</v>
      </c>
      <c r="Z2366" s="2">
        <v>452.8</v>
      </c>
      <c r="AA2366" s="3">
        <f t="shared" si="146"/>
        <v>941.88</v>
      </c>
      <c r="AB2366" s="8">
        <f t="shared" si="147"/>
        <v>0.51925935363315923</v>
      </c>
    </row>
    <row r="2367" spans="1:28" ht="10.5" x14ac:dyDescent="0.15">
      <c r="A2367" s="35">
        <v>520090</v>
      </c>
      <c r="B2367" s="1" t="s">
        <v>0</v>
      </c>
      <c r="C2367" s="1" t="s">
        <v>22</v>
      </c>
      <c r="E2367" s="1" t="s">
        <v>16996</v>
      </c>
      <c r="F2367" s="1" t="s">
        <v>2</v>
      </c>
      <c r="G2367" s="1" t="s">
        <v>2</v>
      </c>
      <c r="H2367" s="1" t="s">
        <v>16997</v>
      </c>
      <c r="I2367" s="1" t="s">
        <v>16998</v>
      </c>
      <c r="J2367" s="1" t="s">
        <v>1455</v>
      </c>
      <c r="K2367" s="1" t="s">
        <v>16999</v>
      </c>
      <c r="L2367" s="1" t="s">
        <v>2</v>
      </c>
      <c r="M2367" s="1" t="s">
        <v>120</v>
      </c>
      <c r="N2367" s="1" t="s">
        <v>120</v>
      </c>
      <c r="O2367" s="1" t="s">
        <v>191</v>
      </c>
      <c r="P2367" s="1" t="s">
        <v>588</v>
      </c>
      <c r="Q2367" s="14" t="s">
        <v>48637</v>
      </c>
      <c r="R2367" s="1" t="s">
        <v>476</v>
      </c>
      <c r="S2367" s="1" t="s">
        <v>488</v>
      </c>
      <c r="T2367" s="1" t="s">
        <v>17000</v>
      </c>
      <c r="U2367" s="21">
        <v>343.5</v>
      </c>
      <c r="V2367" s="21">
        <v>11446.43</v>
      </c>
      <c r="W2367" s="21">
        <f t="shared" si="144"/>
        <v>11789.93</v>
      </c>
      <c r="X2367" s="23">
        <f t="shared" si="145"/>
        <v>2.9135033032426826E-2</v>
      </c>
      <c r="Y2367" s="2">
        <v>476.5</v>
      </c>
      <c r="Z2367" s="2">
        <v>6591.92</v>
      </c>
      <c r="AA2367" s="3">
        <f t="shared" si="146"/>
        <v>7068.42</v>
      </c>
      <c r="AB2367" s="8">
        <f t="shared" si="147"/>
        <v>6.7412519346614949E-2</v>
      </c>
    </row>
    <row r="2368" spans="1:28" ht="10.5" x14ac:dyDescent="0.15">
      <c r="A2368" s="35">
        <v>101863</v>
      </c>
      <c r="B2368" s="1" t="s">
        <v>0</v>
      </c>
      <c r="C2368" s="1" t="s">
        <v>22</v>
      </c>
      <c r="E2368" s="1" t="s">
        <v>6713</v>
      </c>
      <c r="F2368" s="1" t="s">
        <v>2</v>
      </c>
      <c r="G2368" s="1" t="s">
        <v>2</v>
      </c>
      <c r="H2368" s="1" t="s">
        <v>6714</v>
      </c>
      <c r="I2368" s="1" t="s">
        <v>5349</v>
      </c>
      <c r="J2368" s="1" t="s">
        <v>64</v>
      </c>
      <c r="K2368" s="1" t="s">
        <v>5350</v>
      </c>
      <c r="L2368" s="1" t="s">
        <v>2</v>
      </c>
      <c r="M2368" s="1" t="s">
        <v>120</v>
      </c>
      <c r="N2368" s="1" t="s">
        <v>120</v>
      </c>
      <c r="O2368" s="1" t="s">
        <v>7</v>
      </c>
      <c r="P2368" s="1" t="s">
        <v>588</v>
      </c>
      <c r="Q2368" s="14" t="s">
        <v>48637</v>
      </c>
      <c r="R2368" s="1" t="s">
        <v>476</v>
      </c>
      <c r="S2368" s="1" t="s">
        <v>488</v>
      </c>
      <c r="T2368" s="1" t="s">
        <v>6715</v>
      </c>
      <c r="U2368" s="21">
        <v>407.75</v>
      </c>
      <c r="V2368" s="21">
        <v>1247.44</v>
      </c>
      <c r="W2368" s="21">
        <f t="shared" si="144"/>
        <v>1655.19</v>
      </c>
      <c r="X2368" s="23">
        <f t="shared" si="145"/>
        <v>0.24634634090346122</v>
      </c>
      <c r="Y2368" s="2">
        <v>472.36</v>
      </c>
      <c r="Z2368" s="2">
        <v>1121.72</v>
      </c>
      <c r="AA2368" s="3">
        <f t="shared" si="146"/>
        <v>1594.08</v>
      </c>
      <c r="AB2368" s="8">
        <f t="shared" si="147"/>
        <v>0.29632138913981737</v>
      </c>
    </row>
    <row r="2369" spans="1:28" ht="10.5" x14ac:dyDescent="0.15">
      <c r="A2369" s="35">
        <v>297825</v>
      </c>
      <c r="B2369" s="1" t="s">
        <v>0</v>
      </c>
      <c r="C2369" s="1" t="s">
        <v>22</v>
      </c>
      <c r="E2369" s="1" t="s">
        <v>10533</v>
      </c>
      <c r="F2369" s="1" t="s">
        <v>2</v>
      </c>
      <c r="G2369" s="1" t="s">
        <v>10534</v>
      </c>
      <c r="H2369" s="1" t="s">
        <v>10535</v>
      </c>
      <c r="I2369" s="1" t="s">
        <v>10536</v>
      </c>
      <c r="J2369" s="1" t="s">
        <v>24</v>
      </c>
      <c r="K2369" s="1" t="s">
        <v>10537</v>
      </c>
      <c r="L2369" s="1" t="s">
        <v>2</v>
      </c>
      <c r="M2369" s="1" t="s">
        <v>120</v>
      </c>
      <c r="N2369" s="1" t="s">
        <v>120</v>
      </c>
      <c r="O2369" s="1" t="s">
        <v>7</v>
      </c>
      <c r="P2369" s="1" t="s">
        <v>588</v>
      </c>
      <c r="Q2369" s="14" t="s">
        <v>48637</v>
      </c>
      <c r="R2369" s="1" t="s">
        <v>476</v>
      </c>
      <c r="S2369" s="1" t="s">
        <v>488</v>
      </c>
      <c r="T2369" s="1" t="s">
        <v>10538</v>
      </c>
      <c r="U2369" s="21">
        <v>548.35</v>
      </c>
      <c r="V2369" s="21">
        <v>30146.58</v>
      </c>
      <c r="W2369" s="21">
        <f t="shared" si="144"/>
        <v>30694.93</v>
      </c>
      <c r="X2369" s="23">
        <f t="shared" si="145"/>
        <v>1.7864513781266158E-2</v>
      </c>
      <c r="Y2369" s="2">
        <v>464.95</v>
      </c>
      <c r="Z2369" s="2">
        <v>15573.81</v>
      </c>
      <c r="AA2369" s="3">
        <f t="shared" si="146"/>
        <v>16038.76</v>
      </c>
      <c r="AB2369" s="8">
        <f t="shared" si="147"/>
        <v>2.8989148787063337E-2</v>
      </c>
    </row>
    <row r="2370" spans="1:28" ht="10.5" x14ac:dyDescent="0.15">
      <c r="A2370" s="35">
        <v>77353</v>
      </c>
      <c r="B2370" s="1" t="s">
        <v>0</v>
      </c>
      <c r="C2370" s="1" t="s">
        <v>22</v>
      </c>
      <c r="E2370" s="1" t="s">
        <v>3507</v>
      </c>
      <c r="F2370" s="1" t="s">
        <v>2</v>
      </c>
      <c r="G2370" s="1" t="s">
        <v>3508</v>
      </c>
      <c r="H2370" s="1" t="s">
        <v>3509</v>
      </c>
      <c r="I2370" s="1" t="s">
        <v>1098</v>
      </c>
      <c r="J2370" s="1" t="s">
        <v>53</v>
      </c>
      <c r="K2370" s="1" t="s">
        <v>1099</v>
      </c>
      <c r="L2370" s="1" t="s">
        <v>72</v>
      </c>
      <c r="M2370" s="1" t="s">
        <v>120</v>
      </c>
      <c r="N2370" s="1" t="s">
        <v>120</v>
      </c>
      <c r="O2370" s="1" t="s">
        <v>7</v>
      </c>
      <c r="P2370" s="1" t="s">
        <v>588</v>
      </c>
      <c r="Q2370" s="14" t="s">
        <v>48637</v>
      </c>
      <c r="R2370" s="1" t="s">
        <v>476</v>
      </c>
      <c r="S2370" s="1" t="s">
        <v>488</v>
      </c>
      <c r="T2370" s="1" t="s">
        <v>3510</v>
      </c>
      <c r="U2370" s="21">
        <v>1121.7</v>
      </c>
      <c r="V2370" s="21">
        <v>18559.54</v>
      </c>
      <c r="W2370" s="21">
        <f t="shared" ref="W2370:W2433" si="148">SUM(U2370:V2370)</f>
        <v>19681.240000000002</v>
      </c>
      <c r="X2370" s="23">
        <f t="shared" ref="X2370:X2433" si="149">U2370/W2370</f>
        <v>5.699336017446055E-2</v>
      </c>
      <c r="Y2370" s="2">
        <v>444.6</v>
      </c>
      <c r="Z2370" s="2">
        <v>1845.43</v>
      </c>
      <c r="AA2370" s="3">
        <f t="shared" ref="AA2370:AA2433" si="150">SUM(Y2370:Z2370)</f>
        <v>2290.0300000000002</v>
      </c>
      <c r="AB2370" s="8">
        <f t="shared" ref="AB2370:AB2433" si="151">Y2370/AA2370</f>
        <v>0.19414592821928095</v>
      </c>
    </row>
    <row r="2371" spans="1:28" ht="10.5" x14ac:dyDescent="0.15">
      <c r="A2371" s="35">
        <v>230887</v>
      </c>
      <c r="B2371" s="1" t="s">
        <v>0</v>
      </c>
      <c r="C2371" s="1" t="s">
        <v>22</v>
      </c>
      <c r="E2371" s="1" t="s">
        <v>10760</v>
      </c>
      <c r="F2371" s="1" t="s">
        <v>2</v>
      </c>
      <c r="G2371" s="1" t="s">
        <v>10761</v>
      </c>
      <c r="H2371" s="1" t="s">
        <v>10762</v>
      </c>
      <c r="I2371" s="1" t="s">
        <v>10763</v>
      </c>
      <c r="J2371" s="1" t="s">
        <v>210</v>
      </c>
      <c r="K2371" s="1" t="s">
        <v>10764</v>
      </c>
      <c r="L2371" s="1" t="s">
        <v>2</v>
      </c>
      <c r="M2371" s="1" t="s">
        <v>120</v>
      </c>
      <c r="N2371" s="1" t="s">
        <v>120</v>
      </c>
      <c r="O2371" s="1" t="s">
        <v>7</v>
      </c>
      <c r="P2371" s="1" t="s">
        <v>588</v>
      </c>
      <c r="Q2371" s="14" t="s">
        <v>48637</v>
      </c>
      <c r="R2371" s="1" t="s">
        <v>476</v>
      </c>
      <c r="S2371" s="1" t="s">
        <v>488</v>
      </c>
      <c r="T2371" s="1" t="s">
        <v>10765</v>
      </c>
      <c r="U2371" s="21">
        <v>603.4</v>
      </c>
      <c r="V2371" s="21">
        <v>5842.21</v>
      </c>
      <c r="W2371" s="21">
        <f t="shared" si="148"/>
        <v>6445.61</v>
      </c>
      <c r="X2371" s="23">
        <f t="shared" si="149"/>
        <v>9.3614103242361857E-2</v>
      </c>
      <c r="Y2371" s="2">
        <v>422.12</v>
      </c>
      <c r="Z2371" s="2">
        <v>2591.08</v>
      </c>
      <c r="AA2371" s="3">
        <f t="shared" si="150"/>
        <v>3013.2</v>
      </c>
      <c r="AB2371" s="8">
        <f t="shared" si="151"/>
        <v>0.14009026948095049</v>
      </c>
    </row>
    <row r="2372" spans="1:28" ht="10.5" x14ac:dyDescent="0.15">
      <c r="A2372" s="35">
        <v>309290</v>
      </c>
      <c r="B2372" s="1" t="s">
        <v>0</v>
      </c>
      <c r="C2372" s="1" t="s">
        <v>22</v>
      </c>
      <c r="E2372" s="1" t="s">
        <v>14098</v>
      </c>
      <c r="F2372" s="1" t="s">
        <v>2</v>
      </c>
      <c r="G2372" s="1" t="s">
        <v>14099</v>
      </c>
      <c r="H2372" s="1" t="s">
        <v>14100</v>
      </c>
      <c r="I2372" s="1" t="s">
        <v>595</v>
      </c>
      <c r="J2372" s="1" t="s">
        <v>118</v>
      </c>
      <c r="K2372" s="1" t="s">
        <v>10163</v>
      </c>
      <c r="L2372" s="1" t="s">
        <v>2</v>
      </c>
      <c r="M2372" s="1" t="s">
        <v>120</v>
      </c>
      <c r="N2372" s="1" t="s">
        <v>120</v>
      </c>
      <c r="O2372" s="1" t="s">
        <v>7</v>
      </c>
      <c r="P2372" s="1" t="s">
        <v>588</v>
      </c>
      <c r="Q2372" s="14" t="s">
        <v>48637</v>
      </c>
      <c r="R2372" s="1" t="s">
        <v>476</v>
      </c>
      <c r="S2372" s="1" t="s">
        <v>488</v>
      </c>
      <c r="T2372" s="1" t="s">
        <v>14101</v>
      </c>
      <c r="U2372" s="21">
        <v>197.18</v>
      </c>
      <c r="V2372" s="21">
        <v>1659.64</v>
      </c>
      <c r="W2372" s="21">
        <f t="shared" si="148"/>
        <v>1856.8200000000002</v>
      </c>
      <c r="X2372" s="23">
        <f t="shared" si="149"/>
        <v>0.10619230727803448</v>
      </c>
      <c r="Y2372" s="2">
        <v>420.93</v>
      </c>
      <c r="Z2372" s="2">
        <v>924.62</v>
      </c>
      <c r="AA2372" s="3">
        <f t="shared" si="150"/>
        <v>1345.55</v>
      </c>
      <c r="AB2372" s="8">
        <f t="shared" si="151"/>
        <v>0.31283118427408868</v>
      </c>
    </row>
    <row r="2373" spans="1:28" ht="10.5" x14ac:dyDescent="0.15">
      <c r="A2373" s="35">
        <v>458865</v>
      </c>
      <c r="B2373" s="1" t="s">
        <v>0</v>
      </c>
      <c r="C2373" s="1" t="s">
        <v>22</v>
      </c>
      <c r="E2373" s="1" t="s">
        <v>14522</v>
      </c>
      <c r="F2373" s="1" t="s">
        <v>2</v>
      </c>
      <c r="G2373" s="1" t="s">
        <v>2</v>
      </c>
      <c r="H2373" s="1" t="s">
        <v>14523</v>
      </c>
      <c r="I2373" s="1" t="s">
        <v>59</v>
      </c>
      <c r="J2373" s="1" t="s">
        <v>24</v>
      </c>
      <c r="K2373" s="1" t="s">
        <v>2305</v>
      </c>
      <c r="L2373" s="1" t="s">
        <v>2</v>
      </c>
      <c r="M2373" s="1" t="s">
        <v>120</v>
      </c>
      <c r="N2373" s="1" t="s">
        <v>120</v>
      </c>
      <c r="O2373" s="1" t="s">
        <v>7</v>
      </c>
      <c r="P2373" s="1" t="s">
        <v>588</v>
      </c>
      <c r="Q2373" s="14" t="s">
        <v>48637</v>
      </c>
      <c r="R2373" s="1" t="s">
        <v>476</v>
      </c>
      <c r="S2373" s="1" t="s">
        <v>488</v>
      </c>
      <c r="T2373" s="1" t="s">
        <v>14524</v>
      </c>
      <c r="U2373" s="21">
        <v>288.39</v>
      </c>
      <c r="V2373" s="21">
        <v>644.62</v>
      </c>
      <c r="W2373" s="21">
        <f t="shared" si="148"/>
        <v>933.01</v>
      </c>
      <c r="X2373" s="23">
        <f t="shared" si="149"/>
        <v>0.30909636552662884</v>
      </c>
      <c r="Y2373" s="2">
        <v>377.2</v>
      </c>
      <c r="Z2373" s="2">
        <v>499.9</v>
      </c>
      <c r="AA2373" s="3">
        <f t="shared" si="150"/>
        <v>877.09999999999991</v>
      </c>
      <c r="AB2373" s="8">
        <f t="shared" si="151"/>
        <v>0.43005358568008212</v>
      </c>
    </row>
    <row r="2374" spans="1:28" ht="10.5" x14ac:dyDescent="0.15">
      <c r="A2374" s="35">
        <v>397202</v>
      </c>
      <c r="B2374" s="1" t="s">
        <v>0</v>
      </c>
      <c r="C2374" s="1" t="s">
        <v>22</v>
      </c>
      <c r="E2374" s="1" t="s">
        <v>16420</v>
      </c>
      <c r="F2374" s="1" t="s">
        <v>2</v>
      </c>
      <c r="G2374" s="1" t="s">
        <v>2</v>
      </c>
      <c r="H2374" s="1" t="s">
        <v>16421</v>
      </c>
      <c r="I2374" s="1" t="s">
        <v>326</v>
      </c>
      <c r="J2374" s="1" t="s">
        <v>88</v>
      </c>
      <c r="K2374" s="1" t="s">
        <v>14984</v>
      </c>
      <c r="L2374" s="1" t="s">
        <v>2</v>
      </c>
      <c r="M2374" s="1" t="s">
        <v>120</v>
      </c>
      <c r="N2374" s="1" t="s">
        <v>120</v>
      </c>
      <c r="O2374" s="1" t="s">
        <v>7</v>
      </c>
      <c r="P2374" s="1" t="s">
        <v>588</v>
      </c>
      <c r="Q2374" s="14" t="s">
        <v>48637</v>
      </c>
      <c r="R2374" s="1" t="s">
        <v>476</v>
      </c>
      <c r="S2374" s="1" t="s">
        <v>488</v>
      </c>
      <c r="T2374" s="1" t="s">
        <v>16422</v>
      </c>
      <c r="U2374" s="21"/>
      <c r="V2374" s="21"/>
      <c r="W2374" s="21">
        <f t="shared" si="148"/>
        <v>0</v>
      </c>
      <c r="X2374" s="23" t="e">
        <f t="shared" si="149"/>
        <v>#DIV/0!</v>
      </c>
      <c r="Y2374" s="2">
        <v>368.1</v>
      </c>
      <c r="Z2374" s="2">
        <v>359.48</v>
      </c>
      <c r="AA2374" s="3">
        <f t="shared" si="150"/>
        <v>727.58</v>
      </c>
      <c r="AB2374" s="8">
        <f t="shared" si="151"/>
        <v>0.50592374721680089</v>
      </c>
    </row>
    <row r="2375" spans="1:28" ht="10.5" x14ac:dyDescent="0.15">
      <c r="A2375" s="35">
        <v>110854</v>
      </c>
      <c r="B2375" s="1" t="s">
        <v>0</v>
      </c>
      <c r="C2375" s="1" t="s">
        <v>22</v>
      </c>
      <c r="E2375" s="1" t="s">
        <v>5275</v>
      </c>
      <c r="F2375" s="1" t="s">
        <v>2</v>
      </c>
      <c r="G2375" s="1" t="s">
        <v>2</v>
      </c>
      <c r="H2375" s="1" t="s">
        <v>5276</v>
      </c>
      <c r="I2375" s="1" t="s">
        <v>2128</v>
      </c>
      <c r="J2375" s="1" t="s">
        <v>162</v>
      </c>
      <c r="K2375" s="1" t="s">
        <v>2129</v>
      </c>
      <c r="L2375" s="1" t="s">
        <v>2</v>
      </c>
      <c r="M2375" s="1" t="s">
        <v>120</v>
      </c>
      <c r="N2375" s="1" t="s">
        <v>120</v>
      </c>
      <c r="O2375" s="1" t="s">
        <v>7</v>
      </c>
      <c r="P2375" s="1" t="s">
        <v>588</v>
      </c>
      <c r="Q2375" s="14" t="s">
        <v>48637</v>
      </c>
      <c r="R2375" s="1" t="s">
        <v>476</v>
      </c>
      <c r="S2375" s="1" t="s">
        <v>488</v>
      </c>
      <c r="T2375" s="1" t="s">
        <v>5277</v>
      </c>
      <c r="U2375" s="21">
        <v>516.45000000000005</v>
      </c>
      <c r="V2375" s="21">
        <v>1954.91</v>
      </c>
      <c r="W2375" s="21">
        <f t="shared" si="148"/>
        <v>2471.36</v>
      </c>
      <c r="X2375" s="23">
        <f t="shared" si="149"/>
        <v>0.20897400621520135</v>
      </c>
      <c r="Y2375" s="2">
        <v>335.18</v>
      </c>
      <c r="Z2375" s="2">
        <v>1027.48</v>
      </c>
      <c r="AA2375" s="3">
        <f t="shared" si="150"/>
        <v>1362.66</v>
      </c>
      <c r="AB2375" s="8">
        <f t="shared" si="151"/>
        <v>0.24597478461244918</v>
      </c>
    </row>
    <row r="2376" spans="1:28" ht="10.5" x14ac:dyDescent="0.15">
      <c r="A2376" s="35">
        <v>130190</v>
      </c>
      <c r="B2376" s="1" t="s">
        <v>0</v>
      </c>
      <c r="C2376" s="1" t="s">
        <v>22</v>
      </c>
      <c r="E2376" s="1" t="s">
        <v>8018</v>
      </c>
      <c r="F2376" s="1" t="s">
        <v>2</v>
      </c>
      <c r="G2376" s="1" t="s">
        <v>2</v>
      </c>
      <c r="H2376" s="1" t="s">
        <v>8019</v>
      </c>
      <c r="I2376" s="1" t="s">
        <v>8020</v>
      </c>
      <c r="J2376" s="1" t="s">
        <v>83</v>
      </c>
      <c r="K2376" s="1" t="s">
        <v>8021</v>
      </c>
      <c r="L2376" s="1" t="s">
        <v>34</v>
      </c>
      <c r="M2376" s="1" t="s">
        <v>120</v>
      </c>
      <c r="N2376" s="1" t="s">
        <v>120</v>
      </c>
      <c r="O2376" s="1" t="s">
        <v>7</v>
      </c>
      <c r="P2376" s="1" t="s">
        <v>588</v>
      </c>
      <c r="Q2376" s="14" t="s">
        <v>48637</v>
      </c>
      <c r="R2376" s="1" t="s">
        <v>476</v>
      </c>
      <c r="S2376" s="1" t="s">
        <v>488</v>
      </c>
      <c r="T2376" s="1" t="s">
        <v>8022</v>
      </c>
      <c r="U2376" s="21">
        <v>5.9</v>
      </c>
      <c r="V2376" s="21">
        <v>35791.99</v>
      </c>
      <c r="W2376" s="21">
        <f t="shared" si="148"/>
        <v>35797.89</v>
      </c>
      <c r="X2376" s="23">
        <f t="shared" si="149"/>
        <v>1.6481418318230488E-4</v>
      </c>
      <c r="Y2376" s="2">
        <v>324.75</v>
      </c>
      <c r="Z2376" s="2">
        <v>15231.01</v>
      </c>
      <c r="AA2376" s="3">
        <f t="shared" si="150"/>
        <v>15555.76</v>
      </c>
      <c r="AB2376" s="8">
        <f t="shared" si="151"/>
        <v>2.0876511337279566E-2</v>
      </c>
    </row>
    <row r="2377" spans="1:28" ht="10.5" x14ac:dyDescent="0.15">
      <c r="A2377" s="35">
        <v>129386</v>
      </c>
      <c r="B2377" s="1" t="s">
        <v>0</v>
      </c>
      <c r="C2377" s="1" t="s">
        <v>22</v>
      </c>
      <c r="E2377" s="1" t="s">
        <v>7794</v>
      </c>
      <c r="F2377" s="1" t="s">
        <v>2</v>
      </c>
      <c r="G2377" s="1" t="s">
        <v>2</v>
      </c>
      <c r="H2377" s="1" t="s">
        <v>7795</v>
      </c>
      <c r="I2377" s="1" t="s">
        <v>5805</v>
      </c>
      <c r="J2377" s="1" t="s">
        <v>162</v>
      </c>
      <c r="K2377" s="1" t="s">
        <v>5806</v>
      </c>
      <c r="L2377" s="1" t="s">
        <v>2</v>
      </c>
      <c r="M2377" s="1" t="s">
        <v>120</v>
      </c>
      <c r="N2377" s="1" t="s">
        <v>120</v>
      </c>
      <c r="O2377" s="1" t="s">
        <v>7</v>
      </c>
      <c r="P2377" s="1" t="s">
        <v>588</v>
      </c>
      <c r="Q2377" s="14" t="s">
        <v>48637</v>
      </c>
      <c r="R2377" s="1" t="s">
        <v>476</v>
      </c>
      <c r="S2377" s="1" t="s">
        <v>488</v>
      </c>
      <c r="T2377" s="1" t="s">
        <v>7796</v>
      </c>
      <c r="U2377" s="21">
        <v>102.5</v>
      </c>
      <c r="V2377" s="21">
        <v>69429.61</v>
      </c>
      <c r="W2377" s="21">
        <f t="shared" si="148"/>
        <v>69532.11</v>
      </c>
      <c r="X2377" s="23">
        <f t="shared" si="149"/>
        <v>1.4741390704237222E-3</v>
      </c>
      <c r="Y2377" s="2">
        <v>293.56</v>
      </c>
      <c r="Z2377" s="2">
        <v>28364.49</v>
      </c>
      <c r="AA2377" s="3">
        <f t="shared" si="150"/>
        <v>28658.050000000003</v>
      </c>
      <c r="AB2377" s="8">
        <f t="shared" si="151"/>
        <v>1.0243544135068505E-2</v>
      </c>
    </row>
    <row r="2378" spans="1:28" ht="10.5" x14ac:dyDescent="0.15">
      <c r="A2378" s="35">
        <v>451651</v>
      </c>
      <c r="B2378" s="1" t="s">
        <v>0</v>
      </c>
      <c r="C2378" s="1" t="s">
        <v>22</v>
      </c>
      <c r="E2378" s="1" t="s">
        <v>13750</v>
      </c>
      <c r="F2378" s="1" t="s">
        <v>2</v>
      </c>
      <c r="G2378" s="1" t="s">
        <v>3065</v>
      </c>
      <c r="H2378" s="1" t="s">
        <v>13751</v>
      </c>
      <c r="I2378" s="1" t="s">
        <v>1666</v>
      </c>
      <c r="J2378" s="1" t="s">
        <v>64</v>
      </c>
      <c r="K2378" s="1" t="s">
        <v>13752</v>
      </c>
      <c r="L2378" s="1" t="s">
        <v>2</v>
      </c>
      <c r="M2378" s="1" t="s">
        <v>120</v>
      </c>
      <c r="N2378" s="1" t="s">
        <v>120</v>
      </c>
      <c r="O2378" s="1" t="s">
        <v>7</v>
      </c>
      <c r="P2378" s="1" t="s">
        <v>588</v>
      </c>
      <c r="Q2378" s="14" t="s">
        <v>48637</v>
      </c>
      <c r="R2378" s="1" t="s">
        <v>476</v>
      </c>
      <c r="S2378" s="1" t="s">
        <v>488</v>
      </c>
      <c r="T2378" s="1" t="s">
        <v>13753</v>
      </c>
      <c r="U2378" s="21">
        <v>1534.1</v>
      </c>
      <c r="V2378" s="21">
        <v>66502.25</v>
      </c>
      <c r="W2378" s="21">
        <f t="shared" si="148"/>
        <v>68036.350000000006</v>
      </c>
      <c r="X2378" s="23">
        <f t="shared" si="149"/>
        <v>2.2548240756595551E-2</v>
      </c>
      <c r="Y2378" s="2">
        <v>279.5</v>
      </c>
      <c r="Z2378" s="2">
        <v>22129.27</v>
      </c>
      <c r="AA2378" s="3">
        <f t="shared" si="150"/>
        <v>22408.77</v>
      </c>
      <c r="AB2378" s="8">
        <f t="shared" si="151"/>
        <v>1.247279524935996E-2</v>
      </c>
    </row>
    <row r="2379" spans="1:28" ht="10.5" x14ac:dyDescent="0.15">
      <c r="A2379" s="35">
        <v>440615</v>
      </c>
      <c r="B2379" s="1" t="s">
        <v>0</v>
      </c>
      <c r="C2379" s="1" t="s">
        <v>22</v>
      </c>
      <c r="E2379" s="1" t="s">
        <v>17068</v>
      </c>
      <c r="F2379" s="1" t="s">
        <v>2</v>
      </c>
      <c r="G2379" s="1" t="s">
        <v>2</v>
      </c>
      <c r="H2379" s="1" t="s">
        <v>17069</v>
      </c>
      <c r="I2379" s="1" t="s">
        <v>2028</v>
      </c>
      <c r="J2379" s="1" t="s">
        <v>40</v>
      </c>
      <c r="K2379" s="1" t="s">
        <v>17070</v>
      </c>
      <c r="L2379" s="1" t="s">
        <v>2</v>
      </c>
      <c r="M2379" s="1" t="s">
        <v>120</v>
      </c>
      <c r="N2379" s="1" t="s">
        <v>120</v>
      </c>
      <c r="O2379" s="1" t="s">
        <v>7</v>
      </c>
      <c r="P2379" s="1" t="s">
        <v>588</v>
      </c>
      <c r="Q2379" s="14" t="s">
        <v>48637</v>
      </c>
      <c r="R2379" s="1" t="s">
        <v>476</v>
      </c>
      <c r="S2379" s="1" t="s">
        <v>488</v>
      </c>
      <c r="T2379" s="1" t="s">
        <v>17071</v>
      </c>
      <c r="U2379" s="21">
        <v>346.75</v>
      </c>
      <c r="V2379" s="21">
        <v>11228.52</v>
      </c>
      <c r="W2379" s="21">
        <f t="shared" si="148"/>
        <v>11575.27</v>
      </c>
      <c r="X2379" s="23">
        <f t="shared" si="149"/>
        <v>2.9956104695614012E-2</v>
      </c>
      <c r="Y2379" s="2">
        <v>277.25</v>
      </c>
      <c r="Z2379" s="2">
        <v>3660.94</v>
      </c>
      <c r="AA2379" s="3">
        <f t="shared" si="150"/>
        <v>3938.19</v>
      </c>
      <c r="AB2379" s="8">
        <f t="shared" si="151"/>
        <v>7.0400361587429752E-2</v>
      </c>
    </row>
    <row r="2380" spans="1:28" ht="10.5" x14ac:dyDescent="0.15">
      <c r="A2380" s="35">
        <v>53091</v>
      </c>
      <c r="B2380" s="1" t="s">
        <v>0</v>
      </c>
      <c r="C2380" s="1" t="s">
        <v>22</v>
      </c>
      <c r="E2380" s="1" t="s">
        <v>1228</v>
      </c>
      <c r="F2380" s="1" t="s">
        <v>2</v>
      </c>
      <c r="G2380" s="1" t="s">
        <v>2</v>
      </c>
      <c r="H2380" s="1" t="s">
        <v>1229</v>
      </c>
      <c r="I2380" s="1" t="s">
        <v>611</v>
      </c>
      <c r="J2380" s="1" t="s">
        <v>24</v>
      </c>
      <c r="K2380" s="1" t="s">
        <v>1230</v>
      </c>
      <c r="L2380" s="1" t="s">
        <v>2</v>
      </c>
      <c r="M2380" s="1" t="s">
        <v>120</v>
      </c>
      <c r="N2380" s="1" t="s">
        <v>120</v>
      </c>
      <c r="O2380" s="1" t="s">
        <v>191</v>
      </c>
      <c r="P2380" s="1" t="s">
        <v>588</v>
      </c>
      <c r="Q2380" s="14" t="s">
        <v>48637</v>
      </c>
      <c r="R2380" s="1" t="s">
        <v>476</v>
      </c>
      <c r="S2380" s="1" t="s">
        <v>488</v>
      </c>
      <c r="T2380" s="1" t="s">
        <v>1231</v>
      </c>
      <c r="U2380" s="21">
        <v>28.75</v>
      </c>
      <c r="V2380" s="21">
        <v>226.85</v>
      </c>
      <c r="W2380" s="21">
        <f t="shared" si="148"/>
        <v>255.6</v>
      </c>
      <c r="X2380" s="23">
        <f t="shared" si="149"/>
        <v>0.11248043818466354</v>
      </c>
      <c r="Y2380" s="2">
        <v>266.36</v>
      </c>
      <c r="Z2380" s="2">
        <v>1700.41</v>
      </c>
      <c r="AA2380" s="3">
        <f t="shared" si="150"/>
        <v>1966.77</v>
      </c>
      <c r="AB2380" s="8">
        <f t="shared" si="151"/>
        <v>0.13543017231298018</v>
      </c>
    </row>
    <row r="2381" spans="1:28" ht="10.5" x14ac:dyDescent="0.15">
      <c r="A2381" s="35">
        <v>368471</v>
      </c>
      <c r="B2381" s="1" t="s">
        <v>0</v>
      </c>
      <c r="C2381" s="1" t="s">
        <v>22</v>
      </c>
      <c r="E2381" s="1" t="s">
        <v>15689</v>
      </c>
      <c r="F2381" s="1" t="s">
        <v>2</v>
      </c>
      <c r="G2381" s="1" t="s">
        <v>15690</v>
      </c>
      <c r="H2381" s="1" t="s">
        <v>15691</v>
      </c>
      <c r="I2381" s="1" t="s">
        <v>15692</v>
      </c>
      <c r="J2381" s="1" t="s">
        <v>83</v>
      </c>
      <c r="K2381" s="1" t="s">
        <v>15693</v>
      </c>
      <c r="L2381" s="1" t="s">
        <v>2</v>
      </c>
      <c r="M2381" s="1" t="s">
        <v>120</v>
      </c>
      <c r="N2381" s="1" t="s">
        <v>120</v>
      </c>
      <c r="O2381" s="1" t="s">
        <v>7</v>
      </c>
      <c r="P2381" s="1" t="s">
        <v>588</v>
      </c>
      <c r="Q2381" s="14" t="s">
        <v>48637</v>
      </c>
      <c r="R2381" s="1" t="s">
        <v>476</v>
      </c>
      <c r="S2381" s="1" t="s">
        <v>488</v>
      </c>
      <c r="T2381" s="1" t="s">
        <v>15694</v>
      </c>
      <c r="U2381" s="21">
        <v>56.15</v>
      </c>
      <c r="V2381" s="21">
        <v>855.19</v>
      </c>
      <c r="W2381" s="21">
        <f t="shared" si="148"/>
        <v>911.34</v>
      </c>
      <c r="X2381" s="23">
        <f t="shared" si="149"/>
        <v>6.1612570500581561E-2</v>
      </c>
      <c r="Y2381" s="2">
        <v>226.07</v>
      </c>
      <c r="Z2381" s="2">
        <v>543.1</v>
      </c>
      <c r="AA2381" s="3">
        <f t="shared" si="150"/>
        <v>769.17000000000007</v>
      </c>
      <c r="AB2381" s="8">
        <f t="shared" si="151"/>
        <v>0.29391421922331862</v>
      </c>
    </row>
    <row r="2382" spans="1:28" ht="10.5" x14ac:dyDescent="0.15">
      <c r="A2382" s="35">
        <v>87030</v>
      </c>
      <c r="B2382" s="1" t="s">
        <v>0</v>
      </c>
      <c r="C2382" s="1" t="s">
        <v>22</v>
      </c>
      <c r="E2382" s="1" t="s">
        <v>5799</v>
      </c>
      <c r="F2382" s="1" t="s">
        <v>2</v>
      </c>
      <c r="G2382" s="1" t="s">
        <v>5800</v>
      </c>
      <c r="H2382" s="1" t="s">
        <v>5801</v>
      </c>
      <c r="I2382" s="1" t="s">
        <v>5802</v>
      </c>
      <c r="J2382" s="1" t="s">
        <v>24</v>
      </c>
      <c r="K2382" s="1" t="s">
        <v>5803</v>
      </c>
      <c r="L2382" s="1" t="s">
        <v>2</v>
      </c>
      <c r="M2382" s="1" t="s">
        <v>120</v>
      </c>
      <c r="N2382" s="1" t="s">
        <v>120</v>
      </c>
      <c r="O2382" s="1" t="s">
        <v>7</v>
      </c>
      <c r="P2382" s="1" t="s">
        <v>588</v>
      </c>
      <c r="Q2382" s="14" t="s">
        <v>48637</v>
      </c>
      <c r="R2382" s="1" t="s">
        <v>476</v>
      </c>
      <c r="S2382" s="1" t="s">
        <v>488</v>
      </c>
      <c r="T2382" s="1" t="s">
        <v>5804</v>
      </c>
      <c r="U2382" s="21">
        <v>114.5</v>
      </c>
      <c r="V2382" s="21">
        <v>14396.4</v>
      </c>
      <c r="W2382" s="21">
        <f t="shared" si="148"/>
        <v>14510.9</v>
      </c>
      <c r="X2382" s="23">
        <f t="shared" si="149"/>
        <v>7.8906201545045455E-3</v>
      </c>
      <c r="Y2382" s="2">
        <v>223.4</v>
      </c>
      <c r="Z2382" s="2">
        <v>7178.08</v>
      </c>
      <c r="AA2382" s="3">
        <f t="shared" si="150"/>
        <v>7401.48</v>
      </c>
      <c r="AB2382" s="8">
        <f t="shared" si="151"/>
        <v>3.0183152558677456E-2</v>
      </c>
    </row>
    <row r="2383" spans="1:28" ht="10.5" x14ac:dyDescent="0.15">
      <c r="A2383" s="35">
        <v>78681</v>
      </c>
      <c r="B2383" s="1" t="s">
        <v>0</v>
      </c>
      <c r="C2383" s="1" t="s">
        <v>22</v>
      </c>
      <c r="E2383" s="1" t="s">
        <v>4568</v>
      </c>
      <c r="F2383" s="1" t="s">
        <v>2</v>
      </c>
      <c r="G2383" s="1" t="s">
        <v>583</v>
      </c>
      <c r="H2383" s="1" t="s">
        <v>4569</v>
      </c>
      <c r="I2383" s="1" t="s">
        <v>1905</v>
      </c>
      <c r="J2383" s="1" t="s">
        <v>586</v>
      </c>
      <c r="K2383" s="1" t="s">
        <v>1906</v>
      </c>
      <c r="L2383" s="1" t="s">
        <v>72</v>
      </c>
      <c r="M2383" s="1" t="s">
        <v>120</v>
      </c>
      <c r="N2383" s="1" t="s">
        <v>120</v>
      </c>
      <c r="O2383" s="1" t="s">
        <v>7</v>
      </c>
      <c r="P2383" s="1" t="s">
        <v>588</v>
      </c>
      <c r="Q2383" s="14" t="s">
        <v>48637</v>
      </c>
      <c r="R2383" s="1" t="s">
        <v>476</v>
      </c>
      <c r="S2383" s="1" t="s">
        <v>488</v>
      </c>
      <c r="T2383" s="1" t="s">
        <v>4570</v>
      </c>
      <c r="U2383" s="21">
        <v>196.22</v>
      </c>
      <c r="V2383" s="21">
        <v>445.09</v>
      </c>
      <c r="W2383" s="21">
        <f t="shared" si="148"/>
        <v>641.30999999999995</v>
      </c>
      <c r="X2383" s="23">
        <f t="shared" si="149"/>
        <v>0.30596747282905307</v>
      </c>
      <c r="Y2383" s="2">
        <v>208.45</v>
      </c>
      <c r="Z2383" s="2">
        <v>176.44</v>
      </c>
      <c r="AA2383" s="3">
        <f t="shared" si="150"/>
        <v>384.89</v>
      </c>
      <c r="AB2383" s="8">
        <f t="shared" si="151"/>
        <v>0.54158330951700484</v>
      </c>
    </row>
    <row r="2384" spans="1:28" ht="10.5" x14ac:dyDescent="0.15">
      <c r="A2384" s="35">
        <v>129613</v>
      </c>
      <c r="B2384" s="1" t="s">
        <v>0</v>
      </c>
      <c r="C2384" s="1" t="s">
        <v>22</v>
      </c>
      <c r="E2384" s="1" t="s">
        <v>7296</v>
      </c>
      <c r="F2384" s="1" t="s">
        <v>2</v>
      </c>
      <c r="G2384" s="1" t="s">
        <v>7297</v>
      </c>
      <c r="H2384" s="1" t="s">
        <v>7298</v>
      </c>
      <c r="I2384" s="1" t="s">
        <v>464</v>
      </c>
      <c r="J2384" s="1" t="s">
        <v>113</v>
      </c>
      <c r="K2384" s="1" t="s">
        <v>7299</v>
      </c>
      <c r="L2384" s="1" t="s">
        <v>2</v>
      </c>
      <c r="M2384" s="1" t="s">
        <v>120</v>
      </c>
      <c r="N2384" s="1" t="s">
        <v>120</v>
      </c>
      <c r="O2384" s="1" t="s">
        <v>7</v>
      </c>
      <c r="P2384" s="1" t="s">
        <v>588</v>
      </c>
      <c r="Q2384" s="14" t="s">
        <v>48637</v>
      </c>
      <c r="R2384" s="1" t="s">
        <v>476</v>
      </c>
      <c r="S2384" s="1" t="s">
        <v>488</v>
      </c>
      <c r="T2384" s="1" t="s">
        <v>7300</v>
      </c>
      <c r="U2384" s="21">
        <v>126.2</v>
      </c>
      <c r="V2384" s="21">
        <v>17302.099999999999</v>
      </c>
      <c r="W2384" s="21">
        <f t="shared" si="148"/>
        <v>17428.3</v>
      </c>
      <c r="X2384" s="23">
        <f t="shared" si="149"/>
        <v>7.2410963777304735E-3</v>
      </c>
      <c r="Y2384" s="2">
        <v>207.6</v>
      </c>
      <c r="Z2384" s="2">
        <v>8666.48</v>
      </c>
      <c r="AA2384" s="3">
        <f t="shared" si="150"/>
        <v>8874.08</v>
      </c>
      <c r="AB2384" s="8">
        <f t="shared" si="151"/>
        <v>2.3393974361285902E-2</v>
      </c>
    </row>
    <row r="2385" spans="1:28" ht="10.5" x14ac:dyDescent="0.15">
      <c r="A2385" s="35">
        <v>440718</v>
      </c>
      <c r="B2385" s="1" t="s">
        <v>0</v>
      </c>
      <c r="C2385" s="1" t="s">
        <v>22</v>
      </c>
      <c r="E2385" s="1" t="s">
        <v>15179</v>
      </c>
      <c r="F2385" s="1" t="s">
        <v>2</v>
      </c>
      <c r="G2385" s="1" t="s">
        <v>15180</v>
      </c>
      <c r="H2385" s="1" t="s">
        <v>15181</v>
      </c>
      <c r="I2385" s="1" t="s">
        <v>413</v>
      </c>
      <c r="J2385" s="1" t="s">
        <v>40</v>
      </c>
      <c r="K2385" s="1" t="s">
        <v>15182</v>
      </c>
      <c r="L2385" s="1" t="s">
        <v>2</v>
      </c>
      <c r="M2385" s="1" t="s">
        <v>120</v>
      </c>
      <c r="N2385" s="1" t="s">
        <v>120</v>
      </c>
      <c r="O2385" s="1" t="s">
        <v>7</v>
      </c>
      <c r="P2385" s="1" t="s">
        <v>588</v>
      </c>
      <c r="Q2385" s="14" t="s">
        <v>48637</v>
      </c>
      <c r="R2385" s="1" t="s">
        <v>476</v>
      </c>
      <c r="S2385" s="1" t="s">
        <v>488</v>
      </c>
      <c r="T2385" s="1" t="s">
        <v>15183</v>
      </c>
      <c r="U2385" s="21">
        <v>416.35</v>
      </c>
      <c r="V2385" s="21">
        <v>18554.3</v>
      </c>
      <c r="W2385" s="21">
        <f t="shared" si="148"/>
        <v>18970.649999999998</v>
      </c>
      <c r="X2385" s="23">
        <f t="shared" si="149"/>
        <v>2.194706032740049E-2</v>
      </c>
      <c r="Y2385" s="2">
        <v>200.98</v>
      </c>
      <c r="Z2385" s="2">
        <v>7915.62</v>
      </c>
      <c r="AA2385" s="3">
        <f t="shared" si="150"/>
        <v>8116.5999999999995</v>
      </c>
      <c r="AB2385" s="8">
        <f t="shared" si="151"/>
        <v>2.4761599684596999E-2</v>
      </c>
    </row>
    <row r="2386" spans="1:28" ht="10.5" x14ac:dyDescent="0.15">
      <c r="A2386" s="35">
        <v>340636</v>
      </c>
      <c r="B2386" s="1" t="s">
        <v>0</v>
      </c>
      <c r="C2386" s="1" t="s">
        <v>22</v>
      </c>
      <c r="E2386" s="1" t="s">
        <v>14415</v>
      </c>
      <c r="F2386" s="1" t="s">
        <v>2</v>
      </c>
      <c r="G2386" s="1" t="s">
        <v>14416</v>
      </c>
      <c r="H2386" s="1" t="s">
        <v>14417</v>
      </c>
      <c r="I2386" s="1" t="s">
        <v>1466</v>
      </c>
      <c r="J2386" s="1" t="s">
        <v>53</v>
      </c>
      <c r="K2386" s="1" t="s">
        <v>13099</v>
      </c>
      <c r="L2386" s="1" t="s">
        <v>2</v>
      </c>
      <c r="M2386" s="1" t="s">
        <v>120</v>
      </c>
      <c r="N2386" s="1" t="s">
        <v>120</v>
      </c>
      <c r="O2386" s="1" t="s">
        <v>7</v>
      </c>
      <c r="P2386" s="1" t="s">
        <v>588</v>
      </c>
      <c r="Q2386" s="14" t="s">
        <v>48637</v>
      </c>
      <c r="R2386" s="1" t="s">
        <v>476</v>
      </c>
      <c r="S2386" s="1" t="s">
        <v>488</v>
      </c>
      <c r="T2386" s="1" t="s">
        <v>14418</v>
      </c>
      <c r="U2386" s="21">
        <v>241.73</v>
      </c>
      <c r="V2386" s="21">
        <v>7919.77</v>
      </c>
      <c r="W2386" s="21">
        <f t="shared" si="148"/>
        <v>8161.5</v>
      </c>
      <c r="X2386" s="23">
        <f t="shared" si="149"/>
        <v>2.9618329963854682E-2</v>
      </c>
      <c r="Y2386" s="2">
        <v>195.2</v>
      </c>
      <c r="Z2386" s="2">
        <v>2369.56</v>
      </c>
      <c r="AA2386" s="3">
        <f t="shared" si="150"/>
        <v>2564.7599999999998</v>
      </c>
      <c r="AB2386" s="8">
        <f t="shared" si="151"/>
        <v>7.6108485784244923E-2</v>
      </c>
    </row>
    <row r="2387" spans="1:28" ht="10.5" x14ac:dyDescent="0.15">
      <c r="A2387" s="35">
        <v>77864</v>
      </c>
      <c r="B2387" s="1" t="s">
        <v>0</v>
      </c>
      <c r="C2387" s="1" t="s">
        <v>22</v>
      </c>
      <c r="E2387" s="1" t="s">
        <v>3614</v>
      </c>
      <c r="F2387" s="1" t="s">
        <v>2</v>
      </c>
      <c r="G2387" s="1" t="s">
        <v>3615</v>
      </c>
      <c r="H2387" s="1" t="s">
        <v>3616</v>
      </c>
      <c r="I2387" s="1" t="s">
        <v>3617</v>
      </c>
      <c r="J2387" s="1" t="s">
        <v>18</v>
      </c>
      <c r="K2387" s="1" t="s">
        <v>3618</v>
      </c>
      <c r="L2387" s="1" t="s">
        <v>34</v>
      </c>
      <c r="M2387" s="1" t="s">
        <v>120</v>
      </c>
      <c r="N2387" s="1" t="s">
        <v>3615</v>
      </c>
      <c r="O2387" s="1" t="s">
        <v>7</v>
      </c>
      <c r="P2387" s="1" t="s">
        <v>588</v>
      </c>
      <c r="Q2387" s="14" t="s">
        <v>48637</v>
      </c>
      <c r="R2387" s="1" t="s">
        <v>476</v>
      </c>
      <c r="S2387" s="1" t="s">
        <v>488</v>
      </c>
      <c r="T2387" s="1" t="s">
        <v>3619</v>
      </c>
      <c r="U2387" s="21">
        <v>227.1</v>
      </c>
      <c r="V2387" s="21">
        <v>70850.880000000005</v>
      </c>
      <c r="W2387" s="21">
        <f t="shared" si="148"/>
        <v>71077.98000000001</v>
      </c>
      <c r="X2387" s="23">
        <f t="shared" si="149"/>
        <v>3.195082358840248E-3</v>
      </c>
      <c r="Y2387" s="2">
        <v>185.1</v>
      </c>
      <c r="Z2387" s="2">
        <v>32996.800000000003</v>
      </c>
      <c r="AA2387" s="3">
        <f t="shared" si="150"/>
        <v>33181.9</v>
      </c>
      <c r="AB2387" s="8">
        <f t="shared" si="151"/>
        <v>5.578342409566661E-3</v>
      </c>
    </row>
    <row r="2388" spans="1:28" ht="10.5" x14ac:dyDescent="0.15">
      <c r="A2388" s="35">
        <v>110780</v>
      </c>
      <c r="B2388" s="1" t="s">
        <v>0</v>
      </c>
      <c r="C2388" s="1" t="s">
        <v>22</v>
      </c>
      <c r="E2388" s="1" t="s">
        <v>6661</v>
      </c>
      <c r="F2388" s="1" t="s">
        <v>2</v>
      </c>
      <c r="G2388" s="1" t="s">
        <v>2</v>
      </c>
      <c r="H2388" s="1" t="s">
        <v>6662</v>
      </c>
      <c r="I2388" s="1" t="s">
        <v>6663</v>
      </c>
      <c r="J2388" s="1" t="s">
        <v>162</v>
      </c>
      <c r="K2388" s="1" t="s">
        <v>6664</v>
      </c>
      <c r="L2388" s="1" t="s">
        <v>2</v>
      </c>
      <c r="M2388" s="1" t="s">
        <v>120</v>
      </c>
      <c r="N2388" s="1" t="s">
        <v>120</v>
      </c>
      <c r="O2388" s="1" t="s">
        <v>7</v>
      </c>
      <c r="P2388" s="1" t="s">
        <v>588</v>
      </c>
      <c r="Q2388" s="14" t="s">
        <v>48637</v>
      </c>
      <c r="R2388" s="1" t="s">
        <v>476</v>
      </c>
      <c r="S2388" s="1" t="s">
        <v>488</v>
      </c>
      <c r="T2388" s="1" t="s">
        <v>6665</v>
      </c>
      <c r="U2388" s="21">
        <v>264.8</v>
      </c>
      <c r="V2388" s="21">
        <v>1267.3</v>
      </c>
      <c r="W2388" s="21">
        <f t="shared" si="148"/>
        <v>1532.1</v>
      </c>
      <c r="X2388" s="23">
        <f t="shared" si="149"/>
        <v>0.17283467136609884</v>
      </c>
      <c r="Y2388" s="2">
        <v>164.04</v>
      </c>
      <c r="Z2388" s="2">
        <v>639.37</v>
      </c>
      <c r="AA2388" s="3">
        <f t="shared" si="150"/>
        <v>803.41</v>
      </c>
      <c r="AB2388" s="8">
        <f t="shared" si="151"/>
        <v>0.2041796840965385</v>
      </c>
    </row>
    <row r="2389" spans="1:28" ht="10.5" x14ac:dyDescent="0.15">
      <c r="A2389" s="35">
        <v>108084</v>
      </c>
      <c r="B2389" s="1" t="s">
        <v>0</v>
      </c>
      <c r="C2389" s="1" t="s">
        <v>22</v>
      </c>
      <c r="E2389" s="1" t="s">
        <v>4676</v>
      </c>
      <c r="F2389" s="1" t="s">
        <v>2</v>
      </c>
      <c r="G2389" s="1" t="s">
        <v>2</v>
      </c>
      <c r="H2389" s="1" t="s">
        <v>4677</v>
      </c>
      <c r="I2389" s="1" t="s">
        <v>2039</v>
      </c>
      <c r="J2389" s="1" t="s">
        <v>118</v>
      </c>
      <c r="K2389" s="1" t="s">
        <v>4678</v>
      </c>
      <c r="L2389" s="1" t="s">
        <v>6</v>
      </c>
      <c r="M2389" s="1" t="s">
        <v>120</v>
      </c>
      <c r="N2389" s="1" t="s">
        <v>1832</v>
      </c>
      <c r="O2389" s="1" t="s">
        <v>191</v>
      </c>
      <c r="P2389" s="1" t="s">
        <v>588</v>
      </c>
      <c r="Q2389" s="14" t="s">
        <v>48639</v>
      </c>
      <c r="R2389" s="1" t="s">
        <v>476</v>
      </c>
      <c r="S2389" s="1" t="s">
        <v>488</v>
      </c>
      <c r="T2389" s="1" t="s">
        <v>4679</v>
      </c>
      <c r="U2389" s="21">
        <v>368.38</v>
      </c>
      <c r="V2389" s="21">
        <v>18237.400000000001</v>
      </c>
      <c r="W2389" s="21">
        <f t="shared" si="148"/>
        <v>18605.780000000002</v>
      </c>
      <c r="X2389" s="23">
        <f t="shared" si="149"/>
        <v>1.9799223682103087E-2</v>
      </c>
      <c r="Y2389" s="2">
        <v>156.6</v>
      </c>
      <c r="Z2389" s="2">
        <v>5038.9399999999996</v>
      </c>
      <c r="AA2389" s="3">
        <f t="shared" si="150"/>
        <v>5195.54</v>
      </c>
      <c r="AB2389" s="8">
        <f t="shared" si="151"/>
        <v>3.014123652209395E-2</v>
      </c>
    </row>
    <row r="2390" spans="1:28" ht="10.5" x14ac:dyDescent="0.15">
      <c r="A2390" s="35">
        <v>500177</v>
      </c>
      <c r="B2390" s="1" t="s">
        <v>0</v>
      </c>
      <c r="C2390" s="1" t="s">
        <v>22</v>
      </c>
      <c r="E2390" s="1" t="s">
        <v>16925</v>
      </c>
      <c r="F2390" s="1" t="s">
        <v>2</v>
      </c>
      <c r="G2390" s="1" t="s">
        <v>16926</v>
      </c>
      <c r="H2390" s="1" t="s">
        <v>16927</v>
      </c>
      <c r="I2390" s="1" t="s">
        <v>399</v>
      </c>
      <c r="J2390" s="1" t="s">
        <v>80</v>
      </c>
      <c r="K2390" s="1" t="s">
        <v>16928</v>
      </c>
      <c r="L2390" s="1" t="s">
        <v>2</v>
      </c>
      <c r="M2390" s="1" t="s">
        <v>120</v>
      </c>
      <c r="N2390" s="1" t="s">
        <v>120</v>
      </c>
      <c r="O2390" s="1" t="s">
        <v>7</v>
      </c>
      <c r="P2390" s="1" t="s">
        <v>588</v>
      </c>
      <c r="Q2390" s="14" t="s">
        <v>48637</v>
      </c>
      <c r="R2390" s="1" t="s">
        <v>476</v>
      </c>
      <c r="S2390" s="1" t="s">
        <v>488</v>
      </c>
      <c r="T2390" s="1" t="s">
        <v>16929</v>
      </c>
      <c r="U2390" s="21">
        <v>0</v>
      </c>
      <c r="V2390" s="21">
        <v>2546.4899999999998</v>
      </c>
      <c r="W2390" s="21">
        <f t="shared" si="148"/>
        <v>2546.4899999999998</v>
      </c>
      <c r="X2390" s="23">
        <f t="shared" si="149"/>
        <v>0</v>
      </c>
      <c r="Y2390" s="2">
        <v>154.59</v>
      </c>
      <c r="Z2390" s="2">
        <v>3058.25</v>
      </c>
      <c r="AA2390" s="3">
        <f t="shared" si="150"/>
        <v>3212.84</v>
      </c>
      <c r="AB2390" s="8">
        <f t="shared" si="151"/>
        <v>4.8116308312894512E-2</v>
      </c>
    </row>
    <row r="2391" spans="1:28" ht="10.5" x14ac:dyDescent="0.15">
      <c r="A2391" s="35">
        <v>311379</v>
      </c>
      <c r="B2391" s="1" t="s">
        <v>0</v>
      </c>
      <c r="C2391" s="1" t="s">
        <v>22</v>
      </c>
      <c r="E2391" s="1" t="s">
        <v>14184</v>
      </c>
      <c r="F2391" s="1" t="s">
        <v>2</v>
      </c>
      <c r="G2391" s="1" t="s">
        <v>2</v>
      </c>
      <c r="H2391" s="1" t="s">
        <v>14185</v>
      </c>
      <c r="I2391" s="1" t="s">
        <v>10811</v>
      </c>
      <c r="J2391" s="1" t="s">
        <v>37</v>
      </c>
      <c r="K2391" s="1" t="s">
        <v>14186</v>
      </c>
      <c r="L2391" s="1" t="s">
        <v>2</v>
      </c>
      <c r="M2391" s="1" t="s">
        <v>120</v>
      </c>
      <c r="N2391" s="1" t="s">
        <v>120</v>
      </c>
      <c r="O2391" s="1" t="s">
        <v>191</v>
      </c>
      <c r="P2391" s="1" t="s">
        <v>588</v>
      </c>
      <c r="Q2391" s="14" t="s">
        <v>48637</v>
      </c>
      <c r="R2391" s="1" t="s">
        <v>476</v>
      </c>
      <c r="S2391" s="1" t="s">
        <v>488</v>
      </c>
      <c r="T2391" s="1" t="s">
        <v>14187</v>
      </c>
      <c r="U2391" s="21">
        <v>183.45</v>
      </c>
      <c r="V2391" s="21">
        <v>833.06</v>
      </c>
      <c r="W2391" s="21">
        <f t="shared" si="148"/>
        <v>1016.51</v>
      </c>
      <c r="X2391" s="23">
        <f t="shared" si="149"/>
        <v>0.18047043314871472</v>
      </c>
      <c r="Y2391" s="2">
        <v>146.4</v>
      </c>
      <c r="Z2391" s="2">
        <v>1795.29</v>
      </c>
      <c r="AA2391" s="3">
        <f t="shared" si="150"/>
        <v>1941.69</v>
      </c>
      <c r="AB2391" s="8">
        <f t="shared" si="151"/>
        <v>7.5398235557684282E-2</v>
      </c>
    </row>
    <row r="2392" spans="1:28" ht="10.5" x14ac:dyDescent="0.15">
      <c r="A2392" s="35">
        <v>309474</v>
      </c>
      <c r="B2392" s="1" t="s">
        <v>0</v>
      </c>
      <c r="C2392" s="1" t="s">
        <v>22</v>
      </c>
      <c r="E2392" s="1" t="s">
        <v>12084</v>
      </c>
      <c r="F2392" s="1" t="s">
        <v>2</v>
      </c>
      <c r="G2392" s="1" t="s">
        <v>2</v>
      </c>
      <c r="H2392" s="1" t="s">
        <v>12085</v>
      </c>
      <c r="I2392" s="1" t="s">
        <v>59</v>
      </c>
      <c r="J2392" s="1" t="s">
        <v>24</v>
      </c>
      <c r="K2392" s="1" t="s">
        <v>2305</v>
      </c>
      <c r="L2392" s="1" t="s">
        <v>2</v>
      </c>
      <c r="M2392" s="1" t="s">
        <v>120</v>
      </c>
      <c r="N2392" s="1" t="s">
        <v>120</v>
      </c>
      <c r="O2392" s="1" t="s">
        <v>7</v>
      </c>
      <c r="P2392" s="1" t="s">
        <v>588</v>
      </c>
      <c r="Q2392" s="14" t="s">
        <v>48637</v>
      </c>
      <c r="R2392" s="1" t="s">
        <v>476</v>
      </c>
      <c r="S2392" s="1" t="s">
        <v>488</v>
      </c>
      <c r="T2392" s="1" t="s">
        <v>12086</v>
      </c>
      <c r="U2392" s="21">
        <v>145.19999999999999</v>
      </c>
      <c r="V2392" s="21">
        <v>1959.7</v>
      </c>
      <c r="W2392" s="21">
        <f t="shared" si="148"/>
        <v>2104.9</v>
      </c>
      <c r="X2392" s="23">
        <f t="shared" si="149"/>
        <v>6.8981899377642639E-2</v>
      </c>
      <c r="Y2392" s="2">
        <v>146.4</v>
      </c>
      <c r="Z2392" s="2">
        <v>2353.4899999999998</v>
      </c>
      <c r="AA2392" s="3">
        <f t="shared" si="150"/>
        <v>2499.89</v>
      </c>
      <c r="AB2392" s="8">
        <f t="shared" si="151"/>
        <v>5.856257675337715E-2</v>
      </c>
    </row>
    <row r="2393" spans="1:28" ht="10.5" x14ac:dyDescent="0.15">
      <c r="A2393" s="35">
        <v>453208</v>
      </c>
      <c r="B2393" s="1" t="s">
        <v>0</v>
      </c>
      <c r="C2393" s="1" t="s">
        <v>22</v>
      </c>
      <c r="E2393" s="1" t="s">
        <v>15441</v>
      </c>
      <c r="F2393" s="1" t="s">
        <v>2</v>
      </c>
      <c r="G2393" s="1" t="s">
        <v>15442</v>
      </c>
      <c r="H2393" s="1" t="s">
        <v>15443</v>
      </c>
      <c r="I2393" s="1" t="s">
        <v>15444</v>
      </c>
      <c r="J2393" s="1" t="s">
        <v>64</v>
      </c>
      <c r="K2393" s="1" t="s">
        <v>15445</v>
      </c>
      <c r="L2393" s="1" t="s">
        <v>2</v>
      </c>
      <c r="M2393" s="1" t="s">
        <v>120</v>
      </c>
      <c r="N2393" s="1" t="s">
        <v>120</v>
      </c>
      <c r="O2393" s="1" t="s">
        <v>7</v>
      </c>
      <c r="P2393" s="1" t="s">
        <v>588</v>
      </c>
      <c r="Q2393" s="14" t="s">
        <v>48637</v>
      </c>
      <c r="R2393" s="1" t="s">
        <v>476</v>
      </c>
      <c r="S2393" s="1" t="s">
        <v>488</v>
      </c>
      <c r="T2393" s="1" t="s">
        <v>15446</v>
      </c>
      <c r="U2393" s="21">
        <v>391.4</v>
      </c>
      <c r="V2393" s="21">
        <v>15279.96</v>
      </c>
      <c r="W2393" s="21">
        <f t="shared" si="148"/>
        <v>15671.359999999999</v>
      </c>
      <c r="X2393" s="23">
        <f t="shared" si="149"/>
        <v>2.4975496702264514E-2</v>
      </c>
      <c r="Y2393" s="2">
        <v>146.4</v>
      </c>
      <c r="Z2393" s="2">
        <v>8519.2800000000007</v>
      </c>
      <c r="AA2393" s="3">
        <f t="shared" si="150"/>
        <v>8665.68</v>
      </c>
      <c r="AB2393" s="8">
        <f t="shared" si="151"/>
        <v>1.6894231035533277E-2</v>
      </c>
    </row>
    <row r="2394" spans="1:28" ht="10.5" x14ac:dyDescent="0.15">
      <c r="A2394" s="35">
        <v>52674</v>
      </c>
      <c r="B2394" s="1" t="s">
        <v>0</v>
      </c>
      <c r="C2394" s="1" t="s">
        <v>22</v>
      </c>
      <c r="E2394" s="1" t="s">
        <v>1197</v>
      </c>
      <c r="F2394" s="1" t="s">
        <v>2</v>
      </c>
      <c r="G2394" s="1" t="s">
        <v>1198</v>
      </c>
      <c r="H2394" s="1" t="s">
        <v>1199</v>
      </c>
      <c r="I2394" s="1" t="s">
        <v>1200</v>
      </c>
      <c r="J2394" s="1" t="s">
        <v>24</v>
      </c>
      <c r="K2394" s="1" t="s">
        <v>1201</v>
      </c>
      <c r="L2394" s="1" t="s">
        <v>6</v>
      </c>
      <c r="M2394" s="1" t="s">
        <v>120</v>
      </c>
      <c r="N2394" s="1" t="s">
        <v>120</v>
      </c>
      <c r="O2394" s="1" t="s">
        <v>7</v>
      </c>
      <c r="P2394" s="1" t="s">
        <v>588</v>
      </c>
      <c r="Q2394" s="14" t="s">
        <v>48637</v>
      </c>
      <c r="R2394" s="1" t="s">
        <v>476</v>
      </c>
      <c r="S2394" s="1" t="s">
        <v>488</v>
      </c>
      <c r="T2394" s="1" t="s">
        <v>1202</v>
      </c>
      <c r="U2394" s="21">
        <v>180.83</v>
      </c>
      <c r="V2394" s="21">
        <v>4432.6499999999996</v>
      </c>
      <c r="W2394" s="21">
        <f t="shared" si="148"/>
        <v>4613.4799999999996</v>
      </c>
      <c r="X2394" s="23">
        <f t="shared" si="149"/>
        <v>3.9196008219391877E-2</v>
      </c>
      <c r="Y2394" s="2">
        <v>145.16</v>
      </c>
      <c r="Z2394" s="2">
        <v>1950.16</v>
      </c>
      <c r="AA2394" s="3">
        <f t="shared" si="150"/>
        <v>2095.3200000000002</v>
      </c>
      <c r="AB2394" s="8">
        <f t="shared" si="151"/>
        <v>6.9278200943054036E-2</v>
      </c>
    </row>
    <row r="2395" spans="1:28" ht="10.5" x14ac:dyDescent="0.15">
      <c r="A2395" s="35">
        <v>250398</v>
      </c>
      <c r="B2395" s="1" t="s">
        <v>0</v>
      </c>
      <c r="C2395" s="1" t="s">
        <v>22</v>
      </c>
      <c r="E2395" s="1" t="s">
        <v>9729</v>
      </c>
      <c r="F2395" s="1" t="s">
        <v>2</v>
      </c>
      <c r="G2395" s="1" t="s">
        <v>2</v>
      </c>
      <c r="H2395" s="1" t="s">
        <v>9730</v>
      </c>
      <c r="I2395" s="1" t="s">
        <v>9731</v>
      </c>
      <c r="J2395" s="1" t="s">
        <v>382</v>
      </c>
      <c r="K2395" s="1" t="s">
        <v>9732</v>
      </c>
      <c r="L2395" s="1" t="s">
        <v>2</v>
      </c>
      <c r="M2395" s="1" t="s">
        <v>120</v>
      </c>
      <c r="N2395" s="1" t="s">
        <v>120</v>
      </c>
      <c r="O2395" s="1" t="s">
        <v>7</v>
      </c>
      <c r="P2395" s="1" t="s">
        <v>588</v>
      </c>
      <c r="Q2395" s="14" t="s">
        <v>48637</v>
      </c>
      <c r="R2395" s="1" t="s">
        <v>476</v>
      </c>
      <c r="S2395" s="1" t="s">
        <v>488</v>
      </c>
      <c r="T2395" s="1" t="s">
        <v>9733</v>
      </c>
      <c r="U2395" s="21">
        <v>197.5</v>
      </c>
      <c r="V2395" s="21">
        <v>6028.92</v>
      </c>
      <c r="W2395" s="21">
        <f t="shared" si="148"/>
        <v>6226.42</v>
      </c>
      <c r="X2395" s="23">
        <f t="shared" si="149"/>
        <v>3.1719671978440257E-2</v>
      </c>
      <c r="Y2395" s="2">
        <v>137.79</v>
      </c>
      <c r="Z2395" s="2">
        <v>1922.31</v>
      </c>
      <c r="AA2395" s="3">
        <f t="shared" si="150"/>
        <v>2060.1</v>
      </c>
      <c r="AB2395" s="8">
        <f t="shared" si="151"/>
        <v>6.6885102664919177E-2</v>
      </c>
    </row>
    <row r="2396" spans="1:28" ht="10.5" x14ac:dyDescent="0.15">
      <c r="A2396" s="35">
        <v>52901</v>
      </c>
      <c r="B2396" s="1" t="s">
        <v>0</v>
      </c>
      <c r="C2396" s="1" t="s">
        <v>22</v>
      </c>
      <c r="E2396" s="1" t="s">
        <v>1213</v>
      </c>
      <c r="F2396" s="1" t="s">
        <v>2</v>
      </c>
      <c r="G2396" s="1" t="s">
        <v>2</v>
      </c>
      <c r="H2396" s="1" t="s">
        <v>1214</v>
      </c>
      <c r="I2396" s="1" t="s">
        <v>420</v>
      </c>
      <c r="J2396" s="1" t="s">
        <v>24</v>
      </c>
      <c r="K2396" s="1" t="s">
        <v>1215</v>
      </c>
      <c r="L2396" s="1" t="s">
        <v>2</v>
      </c>
      <c r="M2396" s="1" t="s">
        <v>120</v>
      </c>
      <c r="N2396" s="1" t="s">
        <v>120</v>
      </c>
      <c r="O2396" s="1" t="s">
        <v>7</v>
      </c>
      <c r="P2396" s="1" t="s">
        <v>588</v>
      </c>
      <c r="Q2396" s="14" t="s">
        <v>48637</v>
      </c>
      <c r="R2396" s="1" t="s">
        <v>476</v>
      </c>
      <c r="S2396" s="1" t="s">
        <v>488</v>
      </c>
      <c r="T2396" s="1" t="s">
        <v>1216</v>
      </c>
      <c r="U2396" s="21">
        <v>178.99</v>
      </c>
      <c r="V2396" s="21">
        <v>3907.86</v>
      </c>
      <c r="W2396" s="21">
        <f t="shared" si="148"/>
        <v>4086.8500000000004</v>
      </c>
      <c r="X2396" s="23">
        <f t="shared" si="149"/>
        <v>4.3796567038183437E-2</v>
      </c>
      <c r="Y2396" s="2">
        <v>110</v>
      </c>
      <c r="Z2396" s="2">
        <v>40.200000000000003</v>
      </c>
      <c r="AA2396" s="3">
        <f t="shared" si="150"/>
        <v>150.19999999999999</v>
      </c>
      <c r="AB2396" s="8">
        <f t="shared" si="151"/>
        <v>0.73235685752330237</v>
      </c>
    </row>
    <row r="2397" spans="1:28" ht="10.5" x14ac:dyDescent="0.15">
      <c r="A2397" s="35">
        <v>133369</v>
      </c>
      <c r="B2397" s="1" t="s">
        <v>0</v>
      </c>
      <c r="C2397" s="1" t="s">
        <v>22</v>
      </c>
      <c r="E2397" s="1" t="s">
        <v>6818</v>
      </c>
      <c r="F2397" s="1" t="s">
        <v>2</v>
      </c>
      <c r="G2397" s="1" t="s">
        <v>6819</v>
      </c>
      <c r="H2397" s="1" t="s">
        <v>6820</v>
      </c>
      <c r="I2397" s="1" t="s">
        <v>560</v>
      </c>
      <c r="J2397" s="1" t="s">
        <v>333</v>
      </c>
      <c r="K2397" s="1" t="s">
        <v>6821</v>
      </c>
      <c r="L2397" s="1" t="s">
        <v>2</v>
      </c>
      <c r="M2397" s="1" t="s">
        <v>120</v>
      </c>
      <c r="N2397" s="1" t="s">
        <v>120</v>
      </c>
      <c r="O2397" s="1" t="s">
        <v>7</v>
      </c>
      <c r="P2397" s="1" t="s">
        <v>588</v>
      </c>
      <c r="Q2397" s="14" t="s">
        <v>48637</v>
      </c>
      <c r="R2397" s="1" t="s">
        <v>476</v>
      </c>
      <c r="S2397" s="1" t="s">
        <v>488</v>
      </c>
      <c r="T2397" s="1" t="s">
        <v>6822</v>
      </c>
      <c r="U2397" s="21"/>
      <c r="V2397" s="21"/>
      <c r="W2397" s="21">
        <f t="shared" si="148"/>
        <v>0</v>
      </c>
      <c r="X2397" s="23" t="e">
        <f t="shared" si="149"/>
        <v>#DIV/0!</v>
      </c>
      <c r="Y2397" s="2">
        <v>104.04</v>
      </c>
      <c r="Z2397" s="3">
        <v>0</v>
      </c>
      <c r="AA2397" s="3">
        <f t="shared" si="150"/>
        <v>104.04</v>
      </c>
      <c r="AB2397" s="8">
        <f t="shared" si="151"/>
        <v>1</v>
      </c>
    </row>
    <row r="2398" spans="1:28" ht="10.5" x14ac:dyDescent="0.15">
      <c r="A2398" s="35">
        <v>143584</v>
      </c>
      <c r="B2398" s="1" t="s">
        <v>0</v>
      </c>
      <c r="C2398" s="1" t="s">
        <v>22</v>
      </c>
      <c r="E2398" s="1" t="s">
        <v>10843</v>
      </c>
      <c r="F2398" s="1" t="s">
        <v>2</v>
      </c>
      <c r="G2398" s="1" t="s">
        <v>10844</v>
      </c>
      <c r="H2398" s="1" t="s">
        <v>10845</v>
      </c>
      <c r="I2398" s="1" t="s">
        <v>560</v>
      </c>
      <c r="J2398" s="1" t="s">
        <v>333</v>
      </c>
      <c r="K2398" s="1" t="s">
        <v>10846</v>
      </c>
      <c r="L2398" s="1" t="s">
        <v>57</v>
      </c>
      <c r="M2398" s="1" t="s">
        <v>120</v>
      </c>
      <c r="N2398" s="1" t="s">
        <v>120</v>
      </c>
      <c r="O2398" s="1" t="s">
        <v>7</v>
      </c>
      <c r="P2398" s="1" t="s">
        <v>588</v>
      </c>
      <c r="Q2398" s="14" t="s">
        <v>48637</v>
      </c>
      <c r="R2398" s="1" t="s">
        <v>476</v>
      </c>
      <c r="S2398" s="1" t="s">
        <v>488</v>
      </c>
      <c r="T2398" s="1" t="s">
        <v>10847</v>
      </c>
      <c r="U2398" s="21">
        <v>79.5</v>
      </c>
      <c r="V2398" s="21">
        <v>5731.92</v>
      </c>
      <c r="W2398" s="21">
        <f t="shared" si="148"/>
        <v>5811.42</v>
      </c>
      <c r="X2398" s="23">
        <f t="shared" si="149"/>
        <v>1.3679961179883746E-2</v>
      </c>
      <c r="Y2398" s="2">
        <v>79.5</v>
      </c>
      <c r="Z2398" s="2">
        <v>2786.38</v>
      </c>
      <c r="AA2398" s="3">
        <f t="shared" si="150"/>
        <v>2865.88</v>
      </c>
      <c r="AB2398" s="8">
        <f t="shared" si="151"/>
        <v>2.7740170558432312E-2</v>
      </c>
    </row>
    <row r="2399" spans="1:28" ht="10.5" x14ac:dyDescent="0.15">
      <c r="A2399" s="35">
        <v>231219</v>
      </c>
      <c r="B2399" s="1" t="s">
        <v>0</v>
      </c>
      <c r="C2399" s="1" t="s">
        <v>22</v>
      </c>
      <c r="E2399" s="1" t="s">
        <v>9474</v>
      </c>
      <c r="F2399" s="1" t="s">
        <v>2</v>
      </c>
      <c r="G2399" s="1" t="s">
        <v>2</v>
      </c>
      <c r="H2399" s="1" t="s">
        <v>9475</v>
      </c>
      <c r="I2399" s="1" t="s">
        <v>1023</v>
      </c>
      <c r="J2399" s="1" t="s">
        <v>210</v>
      </c>
      <c r="K2399" s="1" t="s">
        <v>9476</v>
      </c>
      <c r="L2399" s="1" t="s">
        <v>2</v>
      </c>
      <c r="M2399" s="1" t="s">
        <v>120</v>
      </c>
      <c r="N2399" s="1" t="s">
        <v>120</v>
      </c>
      <c r="O2399" s="1" t="s">
        <v>7</v>
      </c>
      <c r="P2399" s="1" t="s">
        <v>588</v>
      </c>
      <c r="Q2399" s="14" t="s">
        <v>48637</v>
      </c>
      <c r="R2399" s="1" t="s">
        <v>476</v>
      </c>
      <c r="S2399" s="1" t="s">
        <v>488</v>
      </c>
      <c r="T2399" s="1" t="s">
        <v>9477</v>
      </c>
      <c r="U2399" s="21">
        <v>299.3</v>
      </c>
      <c r="V2399" s="21">
        <v>4095.05</v>
      </c>
      <c r="W2399" s="21">
        <f t="shared" si="148"/>
        <v>4394.3500000000004</v>
      </c>
      <c r="X2399" s="23">
        <f t="shared" si="149"/>
        <v>6.8110186944599319E-2</v>
      </c>
      <c r="Y2399" s="2">
        <v>79</v>
      </c>
      <c r="Z2399" s="2">
        <v>1434.13</v>
      </c>
      <c r="AA2399" s="3">
        <f t="shared" si="150"/>
        <v>1513.13</v>
      </c>
      <c r="AB2399" s="8">
        <f t="shared" si="151"/>
        <v>5.2209658125871534E-2</v>
      </c>
    </row>
    <row r="2400" spans="1:28" ht="10.5" x14ac:dyDescent="0.15">
      <c r="A2400" s="35">
        <v>109560</v>
      </c>
      <c r="B2400" s="1" t="s">
        <v>0</v>
      </c>
      <c r="C2400" s="1" t="s">
        <v>22</v>
      </c>
      <c r="E2400" s="1" t="s">
        <v>7635</v>
      </c>
      <c r="F2400" s="1" t="s">
        <v>2</v>
      </c>
      <c r="G2400" s="1" t="s">
        <v>2</v>
      </c>
      <c r="H2400" s="1" t="s">
        <v>7636</v>
      </c>
      <c r="I2400" s="1" t="s">
        <v>4741</v>
      </c>
      <c r="J2400" s="1" t="s">
        <v>118</v>
      </c>
      <c r="K2400" s="1" t="s">
        <v>5541</v>
      </c>
      <c r="L2400" s="1" t="s">
        <v>2</v>
      </c>
      <c r="M2400" s="1" t="s">
        <v>120</v>
      </c>
      <c r="N2400" s="1" t="s">
        <v>120</v>
      </c>
      <c r="O2400" s="1" t="s">
        <v>7</v>
      </c>
      <c r="P2400" s="1" t="s">
        <v>588</v>
      </c>
      <c r="Q2400" s="14" t="s">
        <v>48637</v>
      </c>
      <c r="R2400" s="1" t="s">
        <v>476</v>
      </c>
      <c r="S2400" s="1" t="s">
        <v>488</v>
      </c>
      <c r="T2400" s="1" t="s">
        <v>7637</v>
      </c>
      <c r="U2400" s="21">
        <v>367.37</v>
      </c>
      <c r="V2400" s="21">
        <v>4328.22</v>
      </c>
      <c r="W2400" s="21">
        <f t="shared" si="148"/>
        <v>4695.59</v>
      </c>
      <c r="X2400" s="23">
        <f t="shared" si="149"/>
        <v>7.8237239622709814E-2</v>
      </c>
      <c r="Y2400" s="2">
        <v>78.5</v>
      </c>
      <c r="Z2400" s="2">
        <v>1027.1400000000001</v>
      </c>
      <c r="AA2400" s="3">
        <f t="shared" si="150"/>
        <v>1105.6400000000001</v>
      </c>
      <c r="AB2400" s="8">
        <f t="shared" si="151"/>
        <v>7.0999602040447155E-2</v>
      </c>
    </row>
    <row r="2401" spans="1:28" ht="10.5" x14ac:dyDescent="0.15">
      <c r="A2401" s="35">
        <v>396590</v>
      </c>
      <c r="B2401" s="1" t="s">
        <v>0</v>
      </c>
      <c r="C2401" s="1" t="s">
        <v>22</v>
      </c>
      <c r="E2401" s="1" t="s">
        <v>14305</v>
      </c>
      <c r="F2401" s="1" t="s">
        <v>2</v>
      </c>
      <c r="G2401" s="1" t="s">
        <v>14306</v>
      </c>
      <c r="H2401" s="1" t="s">
        <v>14307</v>
      </c>
      <c r="I2401" s="1" t="s">
        <v>7172</v>
      </c>
      <c r="J2401" s="1" t="s">
        <v>260</v>
      </c>
      <c r="K2401" s="1" t="s">
        <v>7173</v>
      </c>
      <c r="L2401" s="1" t="s">
        <v>6</v>
      </c>
      <c r="M2401" s="1" t="s">
        <v>289</v>
      </c>
      <c r="N2401" s="1" t="s">
        <v>6847</v>
      </c>
      <c r="O2401" s="1" t="s">
        <v>7</v>
      </c>
      <c r="P2401" s="1" t="s">
        <v>588</v>
      </c>
      <c r="Q2401" s="14" t="s">
        <v>20595</v>
      </c>
      <c r="R2401" s="1" t="s">
        <v>476</v>
      </c>
      <c r="S2401" s="1" t="s">
        <v>488</v>
      </c>
      <c r="T2401" s="1" t="s">
        <v>14308</v>
      </c>
      <c r="U2401" s="21"/>
      <c r="V2401" s="21"/>
      <c r="W2401" s="21">
        <f t="shared" si="148"/>
        <v>0</v>
      </c>
      <c r="X2401" s="23" t="e">
        <f t="shared" si="149"/>
        <v>#DIV/0!</v>
      </c>
      <c r="Y2401" s="2">
        <v>75.84</v>
      </c>
      <c r="Z2401" s="2">
        <v>158.32</v>
      </c>
      <c r="AA2401" s="3">
        <f t="shared" si="150"/>
        <v>234.16</v>
      </c>
      <c r="AB2401" s="8">
        <f t="shared" si="151"/>
        <v>0.32388110693542876</v>
      </c>
    </row>
    <row r="2402" spans="1:28" ht="10.5" x14ac:dyDescent="0.15">
      <c r="A2402" s="35">
        <v>333874</v>
      </c>
      <c r="B2402" s="1" t="s">
        <v>0</v>
      </c>
      <c r="C2402" s="1" t="s">
        <v>22</v>
      </c>
      <c r="E2402" s="1" t="s">
        <v>11126</v>
      </c>
      <c r="F2402" s="1" t="s">
        <v>2</v>
      </c>
      <c r="G2402" s="1" t="s">
        <v>11127</v>
      </c>
      <c r="H2402" s="1" t="s">
        <v>11128</v>
      </c>
      <c r="I2402" s="1" t="s">
        <v>160</v>
      </c>
      <c r="J2402" s="1" t="s">
        <v>18</v>
      </c>
      <c r="K2402" s="1" t="s">
        <v>11129</v>
      </c>
      <c r="L2402" s="1" t="s">
        <v>2</v>
      </c>
      <c r="M2402" s="1" t="s">
        <v>120</v>
      </c>
      <c r="N2402" s="1" t="s">
        <v>120</v>
      </c>
      <c r="O2402" s="1" t="s">
        <v>7</v>
      </c>
      <c r="P2402" s="1" t="s">
        <v>588</v>
      </c>
      <c r="Q2402" s="14" t="s">
        <v>48637</v>
      </c>
      <c r="R2402" s="1" t="s">
        <v>476</v>
      </c>
      <c r="S2402" s="1" t="s">
        <v>488</v>
      </c>
      <c r="T2402" s="1" t="s">
        <v>11130</v>
      </c>
      <c r="U2402" s="21">
        <v>65.64</v>
      </c>
      <c r="V2402" s="21">
        <v>45323.3</v>
      </c>
      <c r="W2402" s="21">
        <f t="shared" si="148"/>
        <v>45388.94</v>
      </c>
      <c r="X2402" s="23">
        <f t="shared" si="149"/>
        <v>1.4461672821616896E-3</v>
      </c>
      <c r="Y2402" s="2">
        <v>74</v>
      </c>
      <c r="Z2402" s="2">
        <v>26224.38</v>
      </c>
      <c r="AA2402" s="3">
        <f t="shared" si="150"/>
        <v>26298.38</v>
      </c>
      <c r="AB2402" s="8">
        <f t="shared" si="151"/>
        <v>2.8138615382392374E-3</v>
      </c>
    </row>
    <row r="2403" spans="1:28" ht="10.5" x14ac:dyDescent="0.15">
      <c r="A2403" s="35">
        <v>453968</v>
      </c>
      <c r="B2403" s="1" t="s">
        <v>0</v>
      </c>
      <c r="C2403" s="1" t="s">
        <v>22</v>
      </c>
      <c r="E2403" s="1" t="s">
        <v>15842</v>
      </c>
      <c r="F2403" s="1" t="s">
        <v>2</v>
      </c>
      <c r="G2403" s="1" t="s">
        <v>2</v>
      </c>
      <c r="H2403" s="1" t="s">
        <v>15843</v>
      </c>
      <c r="I2403" s="1" t="s">
        <v>528</v>
      </c>
      <c r="J2403" s="1" t="s">
        <v>64</v>
      </c>
      <c r="K2403" s="1" t="s">
        <v>10274</v>
      </c>
      <c r="L2403" s="1" t="s">
        <v>2</v>
      </c>
      <c r="M2403" s="1" t="s">
        <v>120</v>
      </c>
      <c r="N2403" s="1" t="s">
        <v>120</v>
      </c>
      <c r="O2403" s="1" t="s">
        <v>7</v>
      </c>
      <c r="P2403" s="1" t="s">
        <v>588</v>
      </c>
      <c r="Q2403" s="14" t="s">
        <v>48637</v>
      </c>
      <c r="R2403" s="1" t="s">
        <v>476</v>
      </c>
      <c r="S2403" s="1" t="s">
        <v>488</v>
      </c>
      <c r="T2403" s="1" t="s">
        <v>15844</v>
      </c>
      <c r="U2403" s="21">
        <v>175.37</v>
      </c>
      <c r="V2403" s="21">
        <v>2868.1</v>
      </c>
      <c r="W2403" s="21">
        <f t="shared" si="148"/>
        <v>3043.47</v>
      </c>
      <c r="X2403" s="23">
        <f t="shared" si="149"/>
        <v>5.7621727830404118E-2</v>
      </c>
      <c r="Y2403" s="2">
        <v>72.25</v>
      </c>
      <c r="Z2403" s="2">
        <v>742.45</v>
      </c>
      <c r="AA2403" s="3">
        <f t="shared" si="150"/>
        <v>814.7</v>
      </c>
      <c r="AB2403" s="8">
        <f t="shared" si="151"/>
        <v>8.8682950779428005E-2</v>
      </c>
    </row>
    <row r="2404" spans="1:28" ht="10.5" x14ac:dyDescent="0.15">
      <c r="A2404" s="35">
        <v>361149</v>
      </c>
      <c r="B2404" s="1" t="s">
        <v>0</v>
      </c>
      <c r="C2404" s="1" t="s">
        <v>22</v>
      </c>
      <c r="E2404" s="1" t="s">
        <v>12272</v>
      </c>
      <c r="F2404" s="1" t="s">
        <v>2</v>
      </c>
      <c r="G2404" s="1" t="s">
        <v>2</v>
      </c>
      <c r="H2404" s="1" t="s">
        <v>12273</v>
      </c>
      <c r="I2404" s="1" t="s">
        <v>151</v>
      </c>
      <c r="J2404" s="1" t="s">
        <v>46</v>
      </c>
      <c r="K2404" s="1" t="s">
        <v>11961</v>
      </c>
      <c r="L2404" s="1" t="s">
        <v>6</v>
      </c>
      <c r="M2404" s="1" t="s">
        <v>120</v>
      </c>
      <c r="N2404" s="1" t="s">
        <v>120</v>
      </c>
      <c r="O2404" s="1" t="s">
        <v>7</v>
      </c>
      <c r="P2404" s="1" t="s">
        <v>588</v>
      </c>
      <c r="Q2404" s="14" t="s">
        <v>48637</v>
      </c>
      <c r="R2404" s="1" t="s">
        <v>476</v>
      </c>
      <c r="S2404" s="1" t="s">
        <v>488</v>
      </c>
      <c r="T2404" s="1" t="s">
        <v>12274</v>
      </c>
      <c r="U2404" s="21">
        <v>336.24</v>
      </c>
      <c r="V2404" s="21">
        <v>2243.9</v>
      </c>
      <c r="W2404" s="21">
        <f t="shared" si="148"/>
        <v>2580.1400000000003</v>
      </c>
      <c r="X2404" s="23">
        <f t="shared" si="149"/>
        <v>0.13031850984830279</v>
      </c>
      <c r="Y2404" s="2">
        <v>61.74</v>
      </c>
      <c r="Z2404" s="2">
        <v>1648.6</v>
      </c>
      <c r="AA2404" s="3">
        <f t="shared" si="150"/>
        <v>1710.34</v>
      </c>
      <c r="AB2404" s="8">
        <f t="shared" si="151"/>
        <v>3.6098085760725943E-2</v>
      </c>
    </row>
    <row r="2405" spans="1:28" ht="10.5" x14ac:dyDescent="0.15">
      <c r="A2405" s="35">
        <v>133725</v>
      </c>
      <c r="B2405" s="1" t="s">
        <v>0</v>
      </c>
      <c r="C2405" s="1" t="s">
        <v>22</v>
      </c>
      <c r="E2405" s="1" t="s">
        <v>10135</v>
      </c>
      <c r="F2405" s="1" t="s">
        <v>2</v>
      </c>
      <c r="G2405" s="1" t="s">
        <v>10136</v>
      </c>
      <c r="H2405" s="1" t="s">
        <v>10137</v>
      </c>
      <c r="I2405" s="1" t="s">
        <v>10138</v>
      </c>
      <c r="J2405" s="1" t="s">
        <v>260</v>
      </c>
      <c r="K2405" s="1" t="s">
        <v>10139</v>
      </c>
      <c r="L2405" s="1" t="s">
        <v>34</v>
      </c>
      <c r="M2405" s="1" t="s">
        <v>289</v>
      </c>
      <c r="N2405" s="1" t="s">
        <v>6847</v>
      </c>
      <c r="O2405" s="1" t="s">
        <v>7</v>
      </c>
      <c r="P2405" s="1" t="s">
        <v>588</v>
      </c>
      <c r="Q2405" s="14" t="s">
        <v>20595</v>
      </c>
      <c r="R2405" s="1" t="s">
        <v>476</v>
      </c>
      <c r="S2405" s="1" t="s">
        <v>488</v>
      </c>
      <c r="T2405" s="1" t="s">
        <v>10140</v>
      </c>
      <c r="U2405" s="21"/>
      <c r="V2405" s="21"/>
      <c r="W2405" s="21">
        <f t="shared" si="148"/>
        <v>0</v>
      </c>
      <c r="X2405" s="23" t="e">
        <f t="shared" si="149"/>
        <v>#DIV/0!</v>
      </c>
      <c r="Y2405" s="2">
        <v>57.25</v>
      </c>
      <c r="Z2405" s="2">
        <v>10.5</v>
      </c>
      <c r="AA2405" s="3">
        <f t="shared" si="150"/>
        <v>67.75</v>
      </c>
      <c r="AB2405" s="8">
        <f t="shared" si="151"/>
        <v>0.84501845018450183</v>
      </c>
    </row>
    <row r="2406" spans="1:28" ht="10.5" x14ac:dyDescent="0.15">
      <c r="A2406" s="35">
        <v>133491</v>
      </c>
      <c r="B2406" s="1" t="s">
        <v>0</v>
      </c>
      <c r="C2406" s="1" t="s">
        <v>22</v>
      </c>
      <c r="E2406" s="1" t="s">
        <v>6843</v>
      </c>
      <c r="F2406" s="1" t="s">
        <v>6844</v>
      </c>
      <c r="G2406" s="1" t="s">
        <v>6845</v>
      </c>
      <c r="H2406" s="1" t="s">
        <v>6846</v>
      </c>
      <c r="I2406" s="1" t="s">
        <v>1783</v>
      </c>
      <c r="J2406" s="1" t="s">
        <v>260</v>
      </c>
      <c r="K2406" s="1" t="s">
        <v>1784</v>
      </c>
      <c r="L2406" s="1" t="s">
        <v>72</v>
      </c>
      <c r="M2406" s="1" t="s">
        <v>289</v>
      </c>
      <c r="N2406" s="1" t="s">
        <v>6847</v>
      </c>
      <c r="O2406" s="1" t="s">
        <v>7</v>
      </c>
      <c r="P2406" s="1" t="s">
        <v>588</v>
      </c>
      <c r="Q2406" s="14" t="s">
        <v>20595</v>
      </c>
      <c r="R2406" s="1" t="s">
        <v>476</v>
      </c>
      <c r="S2406" s="1" t="s">
        <v>488</v>
      </c>
      <c r="T2406" s="1" t="s">
        <v>6848</v>
      </c>
      <c r="U2406" s="21"/>
      <c r="V2406" s="21"/>
      <c r="W2406" s="21">
        <f t="shared" si="148"/>
        <v>0</v>
      </c>
      <c r="X2406" s="23" t="e">
        <f t="shared" si="149"/>
        <v>#DIV/0!</v>
      </c>
      <c r="Y2406" s="2">
        <v>57.11</v>
      </c>
      <c r="Z2406" s="2">
        <v>10.5</v>
      </c>
      <c r="AA2406" s="3">
        <f t="shared" si="150"/>
        <v>67.61</v>
      </c>
      <c r="AB2406" s="8">
        <f t="shared" si="151"/>
        <v>0.84469752995119063</v>
      </c>
    </row>
    <row r="2407" spans="1:28" ht="10.5" x14ac:dyDescent="0.15">
      <c r="A2407" s="35">
        <v>458936</v>
      </c>
      <c r="B2407" s="1" t="s">
        <v>0</v>
      </c>
      <c r="C2407" s="1" t="s">
        <v>22</v>
      </c>
      <c r="E2407" s="1" t="s">
        <v>16175</v>
      </c>
      <c r="F2407" s="1" t="s">
        <v>2</v>
      </c>
      <c r="G2407" s="1" t="s">
        <v>2</v>
      </c>
      <c r="H2407" s="1" t="s">
        <v>16176</v>
      </c>
      <c r="I2407" s="1" t="s">
        <v>7165</v>
      </c>
      <c r="J2407" s="1" t="s">
        <v>162</v>
      </c>
      <c r="K2407" s="1" t="s">
        <v>7166</v>
      </c>
      <c r="L2407" s="1" t="s">
        <v>57</v>
      </c>
      <c r="M2407" s="1" t="s">
        <v>120</v>
      </c>
      <c r="N2407" s="1" t="s">
        <v>120</v>
      </c>
      <c r="O2407" s="1" t="s">
        <v>7</v>
      </c>
      <c r="P2407" s="1" t="s">
        <v>588</v>
      </c>
      <c r="Q2407" s="14" t="s">
        <v>48637</v>
      </c>
      <c r="R2407" s="1" t="s">
        <v>476</v>
      </c>
      <c r="S2407" s="1" t="s">
        <v>488</v>
      </c>
      <c r="T2407" s="1" t="s">
        <v>16177</v>
      </c>
      <c r="U2407" s="21">
        <v>221.8</v>
      </c>
      <c r="V2407" s="21">
        <v>39845.83</v>
      </c>
      <c r="W2407" s="21">
        <f t="shared" si="148"/>
        <v>40067.630000000005</v>
      </c>
      <c r="X2407" s="23">
        <f t="shared" si="149"/>
        <v>5.5356406156291246E-3</v>
      </c>
      <c r="Y2407" s="2">
        <v>56.88</v>
      </c>
      <c r="Z2407" s="2">
        <v>17497.330000000002</v>
      </c>
      <c r="AA2407" s="3">
        <f t="shared" si="150"/>
        <v>17554.210000000003</v>
      </c>
      <c r="AB2407" s="8">
        <f t="shared" si="151"/>
        <v>3.2402483506805487E-3</v>
      </c>
    </row>
    <row r="2408" spans="1:28" ht="10.5" x14ac:dyDescent="0.15">
      <c r="A2408" s="35">
        <v>132935</v>
      </c>
      <c r="B2408" s="1" t="s">
        <v>0</v>
      </c>
      <c r="C2408" s="1" t="s">
        <v>22</v>
      </c>
      <c r="E2408" s="1" t="s">
        <v>10029</v>
      </c>
      <c r="F2408" s="1" t="s">
        <v>2</v>
      </c>
      <c r="G2408" s="1" t="s">
        <v>10030</v>
      </c>
      <c r="H2408" s="1" t="s">
        <v>10031</v>
      </c>
      <c r="I2408" s="1" t="s">
        <v>10032</v>
      </c>
      <c r="J2408" s="1" t="s">
        <v>64</v>
      </c>
      <c r="K2408" s="1" t="s">
        <v>4145</v>
      </c>
      <c r="L2408" s="1" t="s">
        <v>2</v>
      </c>
      <c r="M2408" s="1" t="s">
        <v>120</v>
      </c>
      <c r="N2408" s="1" t="s">
        <v>120</v>
      </c>
      <c r="O2408" s="1" t="s">
        <v>7</v>
      </c>
      <c r="P2408" s="1" t="s">
        <v>588</v>
      </c>
      <c r="Q2408" s="14" t="s">
        <v>48637</v>
      </c>
      <c r="R2408" s="1" t="s">
        <v>476</v>
      </c>
      <c r="S2408" s="1" t="s">
        <v>488</v>
      </c>
      <c r="T2408" s="1" t="s">
        <v>10033</v>
      </c>
      <c r="U2408" s="21">
        <v>0</v>
      </c>
      <c r="V2408" s="21">
        <v>480.04</v>
      </c>
      <c r="W2408" s="21">
        <f t="shared" si="148"/>
        <v>480.04</v>
      </c>
      <c r="X2408" s="23">
        <f t="shared" si="149"/>
        <v>0</v>
      </c>
      <c r="Y2408" s="2">
        <v>56.7</v>
      </c>
      <c r="Z2408" s="2">
        <v>6330.72</v>
      </c>
      <c r="AA2408" s="3">
        <f t="shared" si="150"/>
        <v>6387.42</v>
      </c>
      <c r="AB2408" s="8">
        <f t="shared" si="151"/>
        <v>8.8768235062043829E-3</v>
      </c>
    </row>
    <row r="2409" spans="1:28" ht="10.5" x14ac:dyDescent="0.15">
      <c r="A2409" s="35">
        <v>489038</v>
      </c>
      <c r="B2409" s="1" t="s">
        <v>0</v>
      </c>
      <c r="C2409" s="1" t="s">
        <v>22</v>
      </c>
      <c r="E2409" s="1" t="s">
        <v>16603</v>
      </c>
      <c r="F2409" s="1" t="s">
        <v>2</v>
      </c>
      <c r="G2409" s="1" t="s">
        <v>16604</v>
      </c>
      <c r="H2409" s="1" t="s">
        <v>16605</v>
      </c>
      <c r="I2409" s="1" t="s">
        <v>5756</v>
      </c>
      <c r="J2409" s="1" t="s">
        <v>88</v>
      </c>
      <c r="K2409" s="1" t="s">
        <v>5757</v>
      </c>
      <c r="L2409" s="1" t="s">
        <v>2</v>
      </c>
      <c r="M2409" s="1" t="s">
        <v>120</v>
      </c>
      <c r="N2409" s="1" t="s">
        <v>120</v>
      </c>
      <c r="O2409" s="1" t="s">
        <v>7</v>
      </c>
      <c r="P2409" s="1" t="s">
        <v>588</v>
      </c>
      <c r="Q2409" s="14" t="s">
        <v>48637</v>
      </c>
      <c r="R2409" s="1" t="s">
        <v>476</v>
      </c>
      <c r="S2409" s="1" t="s">
        <v>488</v>
      </c>
      <c r="T2409" s="1" t="s">
        <v>16606</v>
      </c>
      <c r="U2409" s="21">
        <v>574.58000000000004</v>
      </c>
      <c r="V2409" s="21">
        <v>17886.36</v>
      </c>
      <c r="W2409" s="21">
        <f t="shared" si="148"/>
        <v>18460.940000000002</v>
      </c>
      <c r="X2409" s="23">
        <f t="shared" si="149"/>
        <v>3.1124092272657836E-2</v>
      </c>
      <c r="Y2409" s="2">
        <v>56.09</v>
      </c>
      <c r="Z2409" s="2">
        <v>7860.46</v>
      </c>
      <c r="AA2409" s="3">
        <f t="shared" si="150"/>
        <v>7916.55</v>
      </c>
      <c r="AB2409" s="8">
        <f t="shared" si="151"/>
        <v>7.0851570444196025E-3</v>
      </c>
    </row>
    <row r="2410" spans="1:28" ht="10.5" x14ac:dyDescent="0.15">
      <c r="A2410" s="35">
        <v>451328</v>
      </c>
      <c r="B2410" s="1" t="s">
        <v>0</v>
      </c>
      <c r="C2410" s="1" t="s">
        <v>22</v>
      </c>
      <c r="E2410" s="1" t="s">
        <v>15531</v>
      </c>
      <c r="F2410" s="1" t="s">
        <v>2</v>
      </c>
      <c r="G2410" s="1" t="s">
        <v>2</v>
      </c>
      <c r="H2410" s="1" t="s">
        <v>15532</v>
      </c>
      <c r="I2410" s="1" t="s">
        <v>15533</v>
      </c>
      <c r="J2410" s="1" t="s">
        <v>64</v>
      </c>
      <c r="K2410" s="1" t="s">
        <v>15534</v>
      </c>
      <c r="L2410" s="1" t="s">
        <v>2</v>
      </c>
      <c r="M2410" s="1" t="s">
        <v>120</v>
      </c>
      <c r="N2410" s="1" t="s">
        <v>120</v>
      </c>
      <c r="O2410" s="1" t="s">
        <v>7</v>
      </c>
      <c r="P2410" s="1" t="s">
        <v>588</v>
      </c>
      <c r="Q2410" s="14" t="s">
        <v>48637</v>
      </c>
      <c r="R2410" s="1" t="s">
        <v>476</v>
      </c>
      <c r="S2410" s="1" t="s">
        <v>488</v>
      </c>
      <c r="T2410" s="1" t="s">
        <v>15535</v>
      </c>
      <c r="U2410" s="21">
        <v>126.2</v>
      </c>
      <c r="V2410" s="21">
        <v>20812.96</v>
      </c>
      <c r="W2410" s="21">
        <f t="shared" si="148"/>
        <v>20939.16</v>
      </c>
      <c r="X2410" s="23">
        <f t="shared" si="149"/>
        <v>6.0269848456194043E-3</v>
      </c>
      <c r="Y2410" s="2">
        <v>55</v>
      </c>
      <c r="Z2410" s="2">
        <v>14211.15</v>
      </c>
      <c r="AA2410" s="3">
        <f t="shared" si="150"/>
        <v>14266.15</v>
      </c>
      <c r="AB2410" s="8">
        <f t="shared" si="151"/>
        <v>3.855279805693898E-3</v>
      </c>
    </row>
    <row r="2411" spans="1:28" ht="10.5" x14ac:dyDescent="0.15">
      <c r="A2411" s="35">
        <v>87581</v>
      </c>
      <c r="B2411" s="1" t="s">
        <v>0</v>
      </c>
      <c r="C2411" s="1" t="s">
        <v>22</v>
      </c>
      <c r="E2411" s="1" t="s">
        <v>5861</v>
      </c>
      <c r="F2411" s="1" t="s">
        <v>2</v>
      </c>
      <c r="G2411" s="1" t="s">
        <v>2</v>
      </c>
      <c r="H2411" s="1" t="s">
        <v>5862</v>
      </c>
      <c r="I2411" s="1" t="s">
        <v>5863</v>
      </c>
      <c r="J2411" s="1" t="s">
        <v>126</v>
      </c>
      <c r="K2411" s="1" t="s">
        <v>5864</v>
      </c>
      <c r="L2411" s="1" t="s">
        <v>2</v>
      </c>
      <c r="M2411" s="1" t="s">
        <v>120</v>
      </c>
      <c r="N2411" s="1" t="s">
        <v>120</v>
      </c>
      <c r="O2411" s="1" t="s">
        <v>7</v>
      </c>
      <c r="P2411" s="1" t="s">
        <v>588</v>
      </c>
      <c r="Q2411" s="14" t="s">
        <v>48637</v>
      </c>
      <c r="R2411" s="1" t="s">
        <v>476</v>
      </c>
      <c r="S2411" s="1" t="s">
        <v>488</v>
      </c>
      <c r="T2411" s="1" t="s">
        <v>5865</v>
      </c>
      <c r="U2411" s="21">
        <v>74.28</v>
      </c>
      <c r="V2411" s="21">
        <v>680.74</v>
      </c>
      <c r="W2411" s="21">
        <f t="shared" si="148"/>
        <v>755.02</v>
      </c>
      <c r="X2411" s="23">
        <f t="shared" si="149"/>
        <v>9.838149982781913E-2</v>
      </c>
      <c r="Y2411" s="2">
        <v>54.17</v>
      </c>
      <c r="Z2411" s="2">
        <v>691.27</v>
      </c>
      <c r="AA2411" s="3">
        <f t="shared" si="150"/>
        <v>745.43999999999994</v>
      </c>
      <c r="AB2411" s="8">
        <f t="shared" si="151"/>
        <v>7.2668491092509127E-2</v>
      </c>
    </row>
    <row r="2412" spans="1:28" ht="10.5" x14ac:dyDescent="0.15">
      <c r="A2412" s="35">
        <v>453371</v>
      </c>
      <c r="B2412" s="1" t="s">
        <v>0</v>
      </c>
      <c r="C2412" s="1" t="s">
        <v>22</v>
      </c>
      <c r="E2412" s="1" t="s">
        <v>17284</v>
      </c>
      <c r="F2412" s="1" t="s">
        <v>2</v>
      </c>
      <c r="G2412" s="1" t="s">
        <v>2</v>
      </c>
      <c r="H2412" s="1" t="s">
        <v>17285</v>
      </c>
      <c r="I2412" s="1" t="s">
        <v>922</v>
      </c>
      <c r="J2412" s="1" t="s">
        <v>64</v>
      </c>
      <c r="K2412" s="1" t="s">
        <v>11515</v>
      </c>
      <c r="L2412" s="1" t="s">
        <v>2</v>
      </c>
      <c r="M2412" s="1" t="s">
        <v>120</v>
      </c>
      <c r="N2412" s="1" t="s">
        <v>120</v>
      </c>
      <c r="O2412" s="1" t="s">
        <v>7</v>
      </c>
      <c r="P2412" s="1" t="s">
        <v>588</v>
      </c>
      <c r="Q2412" s="14" t="s">
        <v>48637</v>
      </c>
      <c r="R2412" s="1" t="s">
        <v>476</v>
      </c>
      <c r="S2412" s="1" t="s">
        <v>488</v>
      </c>
      <c r="T2412" s="1" t="s">
        <v>17286</v>
      </c>
      <c r="U2412" s="21">
        <v>0</v>
      </c>
      <c r="V2412" s="21">
        <v>7411.02</v>
      </c>
      <c r="W2412" s="21">
        <f t="shared" si="148"/>
        <v>7411.02</v>
      </c>
      <c r="X2412" s="23">
        <f t="shared" si="149"/>
        <v>0</v>
      </c>
      <c r="Y2412" s="2">
        <v>53.79</v>
      </c>
      <c r="Z2412" s="2">
        <v>1391.62</v>
      </c>
      <c r="AA2412" s="3">
        <f t="shared" si="150"/>
        <v>1445.4099999999999</v>
      </c>
      <c r="AB2412" s="8">
        <f t="shared" si="151"/>
        <v>3.7214354404632596E-2</v>
      </c>
    </row>
    <row r="2413" spans="1:28" ht="10.5" x14ac:dyDescent="0.15">
      <c r="A2413" s="35">
        <v>130262</v>
      </c>
      <c r="B2413" s="1" t="s">
        <v>0</v>
      </c>
      <c r="C2413" s="1" t="s">
        <v>22</v>
      </c>
      <c r="E2413" s="1" t="s">
        <v>7359</v>
      </c>
      <c r="F2413" s="1" t="s">
        <v>2</v>
      </c>
      <c r="G2413" s="1" t="s">
        <v>7360</v>
      </c>
      <c r="H2413" s="1" t="s">
        <v>7361</v>
      </c>
      <c r="I2413" s="1" t="s">
        <v>1451</v>
      </c>
      <c r="J2413" s="1" t="s">
        <v>322</v>
      </c>
      <c r="K2413" s="1" t="s">
        <v>1452</v>
      </c>
      <c r="L2413" s="1" t="s">
        <v>2</v>
      </c>
      <c r="M2413" s="1" t="s">
        <v>120</v>
      </c>
      <c r="N2413" s="1" t="s">
        <v>120</v>
      </c>
      <c r="O2413" s="1" t="s">
        <v>7</v>
      </c>
      <c r="P2413" s="1" t="s">
        <v>588</v>
      </c>
      <c r="Q2413" s="14" t="s">
        <v>48637</v>
      </c>
      <c r="R2413" s="1" t="s">
        <v>476</v>
      </c>
      <c r="S2413" s="1" t="s">
        <v>488</v>
      </c>
      <c r="T2413" s="1" t="s">
        <v>7362</v>
      </c>
      <c r="U2413" s="21">
        <v>0</v>
      </c>
      <c r="V2413" s="21">
        <v>21903.16</v>
      </c>
      <c r="W2413" s="21">
        <f t="shared" si="148"/>
        <v>21903.16</v>
      </c>
      <c r="X2413" s="23">
        <f t="shared" si="149"/>
        <v>0</v>
      </c>
      <c r="Y2413" s="2">
        <v>53.06</v>
      </c>
      <c r="Z2413" s="2">
        <v>13708.42</v>
      </c>
      <c r="AA2413" s="3">
        <f t="shared" si="150"/>
        <v>13761.48</v>
      </c>
      <c r="AB2413" s="8">
        <f t="shared" si="151"/>
        <v>3.8556899403261861E-3</v>
      </c>
    </row>
    <row r="2414" spans="1:28" ht="10.5" x14ac:dyDescent="0.15">
      <c r="A2414" s="35">
        <v>84009</v>
      </c>
      <c r="B2414" s="1" t="s">
        <v>0</v>
      </c>
      <c r="C2414" s="1" t="s">
        <v>22</v>
      </c>
      <c r="E2414" s="1" t="s">
        <v>4796</v>
      </c>
      <c r="F2414" s="1" t="s">
        <v>2</v>
      </c>
      <c r="G2414" s="1" t="s">
        <v>2</v>
      </c>
      <c r="H2414" s="1" t="s">
        <v>4797</v>
      </c>
      <c r="I2414" s="1" t="s">
        <v>4798</v>
      </c>
      <c r="J2414" s="1" t="s">
        <v>64</v>
      </c>
      <c r="K2414" s="1" t="s">
        <v>4799</v>
      </c>
      <c r="L2414" s="1" t="s">
        <v>2</v>
      </c>
      <c r="M2414" s="1" t="s">
        <v>120</v>
      </c>
      <c r="N2414" s="1" t="s">
        <v>120</v>
      </c>
      <c r="O2414" s="1" t="s">
        <v>7</v>
      </c>
      <c r="P2414" s="1" t="s">
        <v>588</v>
      </c>
      <c r="Q2414" s="14" t="s">
        <v>48637</v>
      </c>
      <c r="R2414" s="1" t="s">
        <v>476</v>
      </c>
      <c r="S2414" s="1" t="s">
        <v>488</v>
      </c>
      <c r="T2414" s="1" t="s">
        <v>4800</v>
      </c>
      <c r="U2414" s="21">
        <v>414.44</v>
      </c>
      <c r="V2414" s="21">
        <v>10414.41</v>
      </c>
      <c r="W2414" s="21">
        <f t="shared" si="148"/>
        <v>10828.85</v>
      </c>
      <c r="X2414" s="23">
        <f t="shared" si="149"/>
        <v>3.8271838653227259E-2</v>
      </c>
      <c r="Y2414" s="2">
        <v>49.5</v>
      </c>
      <c r="Z2414" s="2">
        <v>6895.33</v>
      </c>
      <c r="AA2414" s="3">
        <f t="shared" si="150"/>
        <v>6944.83</v>
      </c>
      <c r="AB2414" s="8">
        <f t="shared" si="151"/>
        <v>7.1276042754106293E-3</v>
      </c>
    </row>
    <row r="2415" spans="1:28" ht="10.5" x14ac:dyDescent="0.15">
      <c r="A2415" s="35">
        <v>144306</v>
      </c>
      <c r="B2415" s="1" t="s">
        <v>0</v>
      </c>
      <c r="C2415" s="1" t="s">
        <v>22</v>
      </c>
      <c r="E2415" s="1" t="s">
        <v>7675</v>
      </c>
      <c r="F2415" s="1" t="s">
        <v>2</v>
      </c>
      <c r="G2415" s="1" t="s">
        <v>583</v>
      </c>
      <c r="H2415" s="1" t="s">
        <v>584</v>
      </c>
      <c r="I2415" s="1" t="s">
        <v>585</v>
      </c>
      <c r="J2415" s="1" t="s">
        <v>586</v>
      </c>
      <c r="K2415" s="1" t="s">
        <v>587</v>
      </c>
      <c r="L2415" s="1" t="s">
        <v>2</v>
      </c>
      <c r="M2415" s="1" t="s">
        <v>120</v>
      </c>
      <c r="N2415" s="1" t="s">
        <v>120</v>
      </c>
      <c r="O2415" s="1" t="s">
        <v>7</v>
      </c>
      <c r="P2415" s="1" t="s">
        <v>588</v>
      </c>
      <c r="Q2415" s="14" t="s">
        <v>48637</v>
      </c>
      <c r="R2415" s="1" t="s">
        <v>476</v>
      </c>
      <c r="S2415" s="1" t="s">
        <v>488</v>
      </c>
      <c r="T2415" s="1" t="s">
        <v>7676</v>
      </c>
      <c r="U2415" s="21">
        <v>5.97</v>
      </c>
      <c r="V2415" s="21">
        <v>45617.2</v>
      </c>
      <c r="W2415" s="21">
        <f t="shared" si="148"/>
        <v>45623.17</v>
      </c>
      <c r="X2415" s="23">
        <f t="shared" si="149"/>
        <v>1.3085456359126295E-4</v>
      </c>
      <c r="Y2415" s="2">
        <v>39.049999999999997</v>
      </c>
      <c r="Z2415" s="2">
        <v>17004.27</v>
      </c>
      <c r="AA2415" s="3">
        <f t="shared" si="150"/>
        <v>17043.32</v>
      </c>
      <c r="AB2415" s="8">
        <f t="shared" si="151"/>
        <v>2.291220255208492E-3</v>
      </c>
    </row>
    <row r="2416" spans="1:28" ht="10.5" x14ac:dyDescent="0.15">
      <c r="A2416" s="35">
        <v>396588</v>
      </c>
      <c r="B2416" s="1" t="s">
        <v>0</v>
      </c>
      <c r="C2416" s="1" t="s">
        <v>22</v>
      </c>
      <c r="E2416" s="1" t="s">
        <v>13811</v>
      </c>
      <c r="F2416" s="1" t="s">
        <v>2</v>
      </c>
      <c r="G2416" s="1" t="s">
        <v>13812</v>
      </c>
      <c r="H2416" s="1" t="s">
        <v>13813</v>
      </c>
      <c r="I2416" s="1" t="s">
        <v>528</v>
      </c>
      <c r="J2416" s="1" t="s">
        <v>64</v>
      </c>
      <c r="K2416" s="1" t="s">
        <v>13814</v>
      </c>
      <c r="L2416" s="1" t="s">
        <v>2</v>
      </c>
      <c r="M2416" s="1" t="s">
        <v>120</v>
      </c>
      <c r="N2416" s="1" t="s">
        <v>120</v>
      </c>
      <c r="O2416" s="1" t="s">
        <v>7</v>
      </c>
      <c r="P2416" s="1" t="s">
        <v>588</v>
      </c>
      <c r="Q2416" s="14" t="s">
        <v>48637</v>
      </c>
      <c r="R2416" s="1" t="s">
        <v>476</v>
      </c>
      <c r="S2416" s="1" t="s">
        <v>488</v>
      </c>
      <c r="T2416" s="1" t="s">
        <v>13815</v>
      </c>
      <c r="U2416" s="21"/>
      <c r="V2416" s="21"/>
      <c r="W2416" s="21">
        <f t="shared" si="148"/>
        <v>0</v>
      </c>
      <c r="X2416" s="23" t="e">
        <f t="shared" si="149"/>
        <v>#DIV/0!</v>
      </c>
      <c r="Y2416" s="2">
        <v>32.94</v>
      </c>
      <c r="Z2416" s="2">
        <v>794.85</v>
      </c>
      <c r="AA2416" s="3">
        <f t="shared" si="150"/>
        <v>827.79</v>
      </c>
      <c r="AB2416" s="8">
        <f t="shared" si="151"/>
        <v>3.9792701047367082E-2</v>
      </c>
    </row>
    <row r="2417" spans="1:28" ht="10.5" x14ac:dyDescent="0.15">
      <c r="A2417" s="35">
        <v>458637</v>
      </c>
      <c r="B2417" s="1" t="s">
        <v>0</v>
      </c>
      <c r="C2417" s="1" t="s">
        <v>22</v>
      </c>
      <c r="E2417" s="1" t="s">
        <v>15973</v>
      </c>
      <c r="F2417" s="1" t="s">
        <v>2</v>
      </c>
      <c r="G2417" s="1" t="s">
        <v>2</v>
      </c>
      <c r="H2417" s="1" t="s">
        <v>15974</v>
      </c>
      <c r="I2417" s="1" t="s">
        <v>11220</v>
      </c>
      <c r="J2417" s="1" t="s">
        <v>113</v>
      </c>
      <c r="K2417" s="1" t="s">
        <v>11733</v>
      </c>
      <c r="L2417" s="1" t="s">
        <v>57</v>
      </c>
      <c r="M2417" s="1" t="s">
        <v>120</v>
      </c>
      <c r="N2417" s="1" t="s">
        <v>120</v>
      </c>
      <c r="O2417" s="1" t="s">
        <v>7</v>
      </c>
      <c r="P2417" s="1" t="s">
        <v>588</v>
      </c>
      <c r="Q2417" s="14" t="s">
        <v>48637</v>
      </c>
      <c r="R2417" s="1" t="s">
        <v>476</v>
      </c>
      <c r="S2417" s="1" t="s">
        <v>488</v>
      </c>
      <c r="T2417" s="1" t="s">
        <v>15975</v>
      </c>
      <c r="U2417" s="21">
        <v>0</v>
      </c>
      <c r="V2417" s="21">
        <v>2074.36</v>
      </c>
      <c r="W2417" s="21">
        <f t="shared" si="148"/>
        <v>2074.36</v>
      </c>
      <c r="X2417" s="23">
        <f t="shared" si="149"/>
        <v>0</v>
      </c>
      <c r="Y2417" s="2">
        <v>32.799999999999997</v>
      </c>
      <c r="Z2417" s="2">
        <v>685.74</v>
      </c>
      <c r="AA2417" s="3">
        <f t="shared" si="150"/>
        <v>718.54</v>
      </c>
      <c r="AB2417" s="8">
        <f t="shared" si="151"/>
        <v>4.5648119798480248E-2</v>
      </c>
    </row>
    <row r="2418" spans="1:28" ht="10.5" x14ac:dyDescent="0.15">
      <c r="A2418" s="35">
        <v>56870</v>
      </c>
      <c r="B2418" s="1" t="s">
        <v>0</v>
      </c>
      <c r="C2418" s="1" t="s">
        <v>22</v>
      </c>
      <c r="E2418" s="1" t="s">
        <v>2604</v>
      </c>
      <c r="F2418" s="1" t="s">
        <v>2</v>
      </c>
      <c r="G2418" s="1" t="s">
        <v>2</v>
      </c>
      <c r="H2418" s="1" t="s">
        <v>2605</v>
      </c>
      <c r="I2418" s="1" t="s">
        <v>1192</v>
      </c>
      <c r="J2418" s="1" t="s">
        <v>24</v>
      </c>
      <c r="K2418" s="1" t="s">
        <v>1193</v>
      </c>
      <c r="L2418" s="1" t="s">
        <v>6</v>
      </c>
      <c r="M2418" s="1" t="s">
        <v>120</v>
      </c>
      <c r="N2418" s="1" t="s">
        <v>120</v>
      </c>
      <c r="O2418" s="1" t="s">
        <v>7</v>
      </c>
      <c r="P2418" s="1" t="s">
        <v>588</v>
      </c>
      <c r="Q2418" s="14" t="s">
        <v>48637</v>
      </c>
      <c r="R2418" s="1" t="s">
        <v>476</v>
      </c>
      <c r="S2418" s="1" t="s">
        <v>488</v>
      </c>
      <c r="T2418" s="1" t="s">
        <v>2606</v>
      </c>
      <c r="U2418" s="21">
        <v>167.13</v>
      </c>
      <c r="V2418" s="21">
        <v>8688.08</v>
      </c>
      <c r="W2418" s="21">
        <f t="shared" si="148"/>
        <v>8855.2099999999991</v>
      </c>
      <c r="X2418" s="23">
        <f t="shared" si="149"/>
        <v>1.8873634843216594E-2</v>
      </c>
      <c r="Y2418" s="2">
        <v>32.1</v>
      </c>
      <c r="Z2418" s="2">
        <v>1945.35</v>
      </c>
      <c r="AA2418" s="3">
        <f t="shared" si="150"/>
        <v>1977.4499999999998</v>
      </c>
      <c r="AB2418" s="8">
        <f t="shared" si="151"/>
        <v>1.6233027383751805E-2</v>
      </c>
    </row>
    <row r="2419" spans="1:28" ht="10.5" x14ac:dyDescent="0.15">
      <c r="A2419" s="35">
        <v>364085</v>
      </c>
      <c r="B2419" s="1" t="s">
        <v>0</v>
      </c>
      <c r="C2419" s="1" t="s">
        <v>22</v>
      </c>
      <c r="E2419" s="1" t="s">
        <v>15253</v>
      </c>
      <c r="F2419" s="1" t="s">
        <v>2</v>
      </c>
      <c r="G2419" s="1" t="s">
        <v>15254</v>
      </c>
      <c r="H2419" s="1" t="s">
        <v>15255</v>
      </c>
      <c r="I2419" s="1" t="s">
        <v>15256</v>
      </c>
      <c r="J2419" s="1" t="s">
        <v>64</v>
      </c>
      <c r="K2419" s="1" t="s">
        <v>15257</v>
      </c>
      <c r="L2419" s="1" t="s">
        <v>6</v>
      </c>
      <c r="M2419" s="1" t="s">
        <v>120</v>
      </c>
      <c r="N2419" s="1" t="s">
        <v>120</v>
      </c>
      <c r="O2419" s="1" t="s">
        <v>7</v>
      </c>
      <c r="P2419" s="1" t="s">
        <v>588</v>
      </c>
      <c r="Q2419" s="14" t="s">
        <v>48637</v>
      </c>
      <c r="R2419" s="1" t="s">
        <v>476</v>
      </c>
      <c r="S2419" s="1" t="s">
        <v>488</v>
      </c>
      <c r="T2419" s="1" t="s">
        <v>15258</v>
      </c>
      <c r="U2419" s="21">
        <v>0</v>
      </c>
      <c r="V2419" s="21">
        <v>6405.23</v>
      </c>
      <c r="W2419" s="21">
        <f t="shared" si="148"/>
        <v>6405.23</v>
      </c>
      <c r="X2419" s="23">
        <f t="shared" si="149"/>
        <v>0</v>
      </c>
      <c r="Y2419" s="2">
        <v>31.6</v>
      </c>
      <c r="Z2419" s="2">
        <v>2837.04</v>
      </c>
      <c r="AA2419" s="3">
        <f t="shared" si="150"/>
        <v>2868.64</v>
      </c>
      <c r="AB2419" s="8">
        <f t="shared" si="151"/>
        <v>1.1015672932121145E-2</v>
      </c>
    </row>
    <row r="2420" spans="1:28" ht="10.5" x14ac:dyDescent="0.15">
      <c r="A2420" s="35">
        <v>716544</v>
      </c>
      <c r="B2420" s="1" t="s">
        <v>0</v>
      </c>
      <c r="C2420" s="1" t="s">
        <v>22</v>
      </c>
      <c r="E2420" s="1" t="s">
        <v>16779</v>
      </c>
      <c r="F2420" s="1" t="s">
        <v>2</v>
      </c>
      <c r="G2420" s="1" t="s">
        <v>2</v>
      </c>
      <c r="H2420" s="1" t="s">
        <v>16780</v>
      </c>
      <c r="I2420" s="1" t="s">
        <v>606</v>
      </c>
      <c r="J2420" s="1" t="s">
        <v>298</v>
      </c>
      <c r="K2420" s="1" t="s">
        <v>7506</v>
      </c>
      <c r="L2420" s="1" t="s">
        <v>6</v>
      </c>
      <c r="M2420" s="1" t="s">
        <v>120</v>
      </c>
      <c r="N2420" s="1" t="s">
        <v>760</v>
      </c>
      <c r="O2420" s="1" t="s">
        <v>7</v>
      </c>
      <c r="P2420" s="1" t="s">
        <v>588</v>
      </c>
      <c r="Q2420" s="14" t="s">
        <v>48637</v>
      </c>
      <c r="R2420" s="1" t="s">
        <v>476</v>
      </c>
      <c r="S2420" s="1" t="s">
        <v>488</v>
      </c>
      <c r="T2420" s="1" t="s">
        <v>16781</v>
      </c>
      <c r="U2420" s="21">
        <v>146.75</v>
      </c>
      <c r="V2420" s="21">
        <v>4384.55</v>
      </c>
      <c r="W2420" s="21">
        <f t="shared" si="148"/>
        <v>4531.3</v>
      </c>
      <c r="X2420" s="23">
        <f t="shared" si="149"/>
        <v>3.2385849535453398E-2</v>
      </c>
      <c r="Y2420" s="2">
        <v>23.92</v>
      </c>
      <c r="Z2420" s="2">
        <v>216.72</v>
      </c>
      <c r="AA2420" s="3">
        <f t="shared" si="150"/>
        <v>240.64</v>
      </c>
      <c r="AB2420" s="8">
        <f t="shared" si="151"/>
        <v>9.9401595744680868E-2</v>
      </c>
    </row>
    <row r="2421" spans="1:28" ht="10.5" x14ac:dyDescent="0.15">
      <c r="A2421" s="35">
        <v>453728</v>
      </c>
      <c r="B2421" s="1" t="s">
        <v>0</v>
      </c>
      <c r="C2421" s="1" t="s">
        <v>22</v>
      </c>
      <c r="E2421" s="1" t="s">
        <v>15448</v>
      </c>
      <c r="F2421" s="1" t="s">
        <v>2</v>
      </c>
      <c r="G2421" s="1" t="s">
        <v>15449</v>
      </c>
      <c r="H2421" s="1" t="s">
        <v>15450</v>
      </c>
      <c r="I2421" s="1" t="s">
        <v>644</v>
      </c>
      <c r="J2421" s="1" t="s">
        <v>64</v>
      </c>
      <c r="K2421" s="1" t="s">
        <v>15451</v>
      </c>
      <c r="L2421" s="1" t="s">
        <v>2</v>
      </c>
      <c r="M2421" s="1" t="s">
        <v>120</v>
      </c>
      <c r="N2421" s="1" t="s">
        <v>120</v>
      </c>
      <c r="O2421" s="1" t="s">
        <v>7</v>
      </c>
      <c r="P2421" s="1" t="s">
        <v>588</v>
      </c>
      <c r="Q2421" s="14" t="s">
        <v>48637</v>
      </c>
      <c r="R2421" s="1" t="s">
        <v>476</v>
      </c>
      <c r="S2421" s="1" t="s">
        <v>488</v>
      </c>
      <c r="T2421" s="1" t="s">
        <v>15452</v>
      </c>
      <c r="U2421" s="21">
        <v>103</v>
      </c>
      <c r="V2421" s="21">
        <v>652.47</v>
      </c>
      <c r="W2421" s="21">
        <f t="shared" si="148"/>
        <v>755.47</v>
      </c>
      <c r="X2421" s="23">
        <f t="shared" si="149"/>
        <v>0.13633896779488264</v>
      </c>
      <c r="Y2421" s="2">
        <v>21.9</v>
      </c>
      <c r="Z2421" s="2">
        <v>391.29</v>
      </c>
      <c r="AA2421" s="3">
        <f t="shared" si="150"/>
        <v>413.19</v>
      </c>
      <c r="AB2421" s="8">
        <f t="shared" si="151"/>
        <v>5.3002250780512593E-2</v>
      </c>
    </row>
    <row r="2422" spans="1:28" ht="10.5" x14ac:dyDescent="0.15">
      <c r="A2422" s="35">
        <v>322796</v>
      </c>
      <c r="B2422" s="1" t="s">
        <v>0</v>
      </c>
      <c r="C2422" s="1" t="s">
        <v>22</v>
      </c>
      <c r="E2422" s="1" t="s">
        <v>11940</v>
      </c>
      <c r="F2422" s="1" t="s">
        <v>11941</v>
      </c>
      <c r="G2422" s="1" t="s">
        <v>2</v>
      </c>
      <c r="H2422" s="1" t="s">
        <v>11942</v>
      </c>
      <c r="I2422" s="1" t="s">
        <v>4369</v>
      </c>
      <c r="J2422" s="1" t="s">
        <v>381</v>
      </c>
      <c r="K2422" s="1" t="s">
        <v>3398</v>
      </c>
      <c r="L2422" s="1" t="s">
        <v>2</v>
      </c>
      <c r="M2422" s="1" t="s">
        <v>120</v>
      </c>
      <c r="N2422" s="1" t="s">
        <v>120</v>
      </c>
      <c r="O2422" s="1" t="s">
        <v>7</v>
      </c>
      <c r="P2422" s="1" t="s">
        <v>588</v>
      </c>
      <c r="Q2422" s="14" t="s">
        <v>48637</v>
      </c>
      <c r="R2422" s="1" t="s">
        <v>476</v>
      </c>
      <c r="S2422" s="1" t="s">
        <v>488</v>
      </c>
      <c r="T2422" s="1" t="s">
        <v>11943</v>
      </c>
      <c r="U2422" s="21">
        <v>41.95</v>
      </c>
      <c r="V2422" s="21">
        <v>9266.06</v>
      </c>
      <c r="W2422" s="21">
        <f t="shared" si="148"/>
        <v>9308.01</v>
      </c>
      <c r="X2422" s="23">
        <f t="shared" si="149"/>
        <v>4.5068709638257801E-3</v>
      </c>
      <c r="Y2422" s="2">
        <v>21.45</v>
      </c>
      <c r="Z2422" s="2">
        <v>2225.0700000000002</v>
      </c>
      <c r="AA2422" s="3">
        <f t="shared" si="150"/>
        <v>2246.52</v>
      </c>
      <c r="AB2422" s="8">
        <f t="shared" si="151"/>
        <v>9.5481010629774044E-3</v>
      </c>
    </row>
    <row r="2423" spans="1:28" ht="10.5" x14ac:dyDescent="0.15">
      <c r="A2423" s="35">
        <v>305808</v>
      </c>
      <c r="B2423" s="1" t="s">
        <v>0</v>
      </c>
      <c r="C2423" s="1" t="s">
        <v>22</v>
      </c>
      <c r="E2423" s="1" t="s">
        <v>10165</v>
      </c>
      <c r="F2423" s="1" t="s">
        <v>2</v>
      </c>
      <c r="G2423" s="1" t="s">
        <v>10166</v>
      </c>
      <c r="H2423" s="1" t="s">
        <v>10167</v>
      </c>
      <c r="I2423" s="1" t="s">
        <v>10168</v>
      </c>
      <c r="J2423" s="1" t="s">
        <v>32</v>
      </c>
      <c r="K2423" s="1" t="s">
        <v>10169</v>
      </c>
      <c r="L2423" s="1" t="s">
        <v>6</v>
      </c>
      <c r="M2423" s="1" t="s">
        <v>120</v>
      </c>
      <c r="N2423" s="1" t="s">
        <v>120</v>
      </c>
      <c r="O2423" s="1" t="s">
        <v>7</v>
      </c>
      <c r="P2423" s="1" t="s">
        <v>588</v>
      </c>
      <c r="Q2423" s="14" t="s">
        <v>48637</v>
      </c>
      <c r="R2423" s="1" t="s">
        <v>476</v>
      </c>
      <c r="S2423" s="1" t="s">
        <v>488</v>
      </c>
      <c r="T2423" s="1" t="s">
        <v>10170</v>
      </c>
      <c r="U2423" s="21">
        <v>0</v>
      </c>
      <c r="V2423" s="21">
        <v>3405.43</v>
      </c>
      <c r="W2423" s="21">
        <f t="shared" si="148"/>
        <v>3405.43</v>
      </c>
      <c r="X2423" s="23">
        <f t="shared" si="149"/>
        <v>0</v>
      </c>
      <c r="Y2423" s="2">
        <v>14.08</v>
      </c>
      <c r="Z2423" s="2">
        <v>5391.19</v>
      </c>
      <c r="AA2423" s="3">
        <f t="shared" si="150"/>
        <v>5405.2699999999995</v>
      </c>
      <c r="AB2423" s="8">
        <f t="shared" si="151"/>
        <v>2.6048652518745599E-3</v>
      </c>
    </row>
    <row r="2424" spans="1:28" ht="10.5" x14ac:dyDescent="0.15">
      <c r="A2424" s="35">
        <v>458079</v>
      </c>
      <c r="B2424" s="1" t="s">
        <v>0</v>
      </c>
      <c r="C2424" s="1" t="s">
        <v>22</v>
      </c>
      <c r="E2424" s="1" t="s">
        <v>17380</v>
      </c>
      <c r="F2424" s="1" t="s">
        <v>2</v>
      </c>
      <c r="G2424" s="1" t="s">
        <v>17381</v>
      </c>
      <c r="H2424" s="1" t="s">
        <v>17382</v>
      </c>
      <c r="I2424" s="1" t="s">
        <v>832</v>
      </c>
      <c r="J2424" s="1" t="s">
        <v>162</v>
      </c>
      <c r="K2424" s="1" t="s">
        <v>17383</v>
      </c>
      <c r="L2424" s="1" t="s">
        <v>57</v>
      </c>
      <c r="M2424" s="1" t="s">
        <v>120</v>
      </c>
      <c r="N2424" s="1" t="s">
        <v>120</v>
      </c>
      <c r="O2424" s="1" t="s">
        <v>7</v>
      </c>
      <c r="P2424" s="1" t="s">
        <v>588</v>
      </c>
      <c r="Q2424" s="14" t="s">
        <v>48637</v>
      </c>
      <c r="R2424" s="1" t="s">
        <v>476</v>
      </c>
      <c r="S2424" s="1" t="s">
        <v>488</v>
      </c>
      <c r="T2424" s="1" t="s">
        <v>17384</v>
      </c>
      <c r="U2424" s="21">
        <v>0</v>
      </c>
      <c r="V2424" s="21">
        <v>1991.9</v>
      </c>
      <c r="W2424" s="21">
        <f t="shared" si="148"/>
        <v>1991.9</v>
      </c>
      <c r="X2424" s="23">
        <f t="shared" si="149"/>
        <v>0</v>
      </c>
      <c r="Y2424" s="2">
        <v>9.5500000000000007</v>
      </c>
      <c r="Z2424" s="2">
        <v>14188.31</v>
      </c>
      <c r="AA2424" s="3">
        <f t="shared" si="150"/>
        <v>14197.859999999999</v>
      </c>
      <c r="AB2424" s="8">
        <f t="shared" si="151"/>
        <v>6.7263658044240486E-4</v>
      </c>
    </row>
    <row r="2425" spans="1:28" ht="10.5" x14ac:dyDescent="0.15">
      <c r="A2425" s="35">
        <v>308743</v>
      </c>
      <c r="B2425" s="1" t="s">
        <v>0</v>
      </c>
      <c r="C2425" s="1" t="s">
        <v>22</v>
      </c>
      <c r="E2425" s="1" t="s">
        <v>13944</v>
      </c>
      <c r="F2425" s="1" t="s">
        <v>2</v>
      </c>
      <c r="G2425" s="1" t="s">
        <v>13945</v>
      </c>
      <c r="H2425" s="1" t="s">
        <v>13946</v>
      </c>
      <c r="I2425" s="1" t="s">
        <v>2838</v>
      </c>
      <c r="J2425" s="1" t="s">
        <v>408</v>
      </c>
      <c r="K2425" s="1" t="s">
        <v>13947</v>
      </c>
      <c r="L2425" s="1" t="s">
        <v>6</v>
      </c>
      <c r="M2425" s="1" t="s">
        <v>137</v>
      </c>
      <c r="N2425" s="1" t="s">
        <v>138</v>
      </c>
      <c r="O2425" s="1" t="s">
        <v>7</v>
      </c>
      <c r="P2425" s="1" t="s">
        <v>588</v>
      </c>
      <c r="Q2425" s="14" t="s">
        <v>48636</v>
      </c>
      <c r="R2425" s="1" t="s">
        <v>476</v>
      </c>
      <c r="S2425" s="1" t="s">
        <v>488</v>
      </c>
      <c r="T2425" s="1" t="s">
        <v>13948</v>
      </c>
      <c r="U2425" s="21">
        <v>12.75</v>
      </c>
      <c r="V2425" s="21">
        <v>3469.62</v>
      </c>
      <c r="W2425" s="21">
        <f t="shared" si="148"/>
        <v>3482.37</v>
      </c>
      <c r="X2425" s="23">
        <f t="shared" si="149"/>
        <v>3.6612996321470723E-3</v>
      </c>
      <c r="Y2425" s="2">
        <v>8.5</v>
      </c>
      <c r="Z2425" s="2">
        <v>1925.18</v>
      </c>
      <c r="AA2425" s="3">
        <f t="shared" si="150"/>
        <v>1933.68</v>
      </c>
      <c r="AB2425" s="8">
        <f t="shared" si="151"/>
        <v>4.3957635182656904E-3</v>
      </c>
    </row>
    <row r="2426" spans="1:28" ht="10.5" x14ac:dyDescent="0.15">
      <c r="A2426" s="35">
        <v>210603</v>
      </c>
      <c r="B2426" s="1" t="s">
        <v>0</v>
      </c>
      <c r="C2426" s="1" t="s">
        <v>22</v>
      </c>
      <c r="E2426" s="1" t="s">
        <v>10256</v>
      </c>
      <c r="F2426" s="1" t="s">
        <v>2</v>
      </c>
      <c r="G2426" s="1" t="s">
        <v>2</v>
      </c>
      <c r="H2426" s="1" t="s">
        <v>10257</v>
      </c>
      <c r="I2426" s="1" t="s">
        <v>598</v>
      </c>
      <c r="J2426" s="1" t="s">
        <v>150</v>
      </c>
      <c r="K2426" s="1" t="s">
        <v>8942</v>
      </c>
      <c r="L2426" s="1" t="s">
        <v>2</v>
      </c>
      <c r="M2426" s="1" t="s">
        <v>120</v>
      </c>
      <c r="N2426" s="1" t="s">
        <v>120</v>
      </c>
      <c r="O2426" s="1" t="s">
        <v>7</v>
      </c>
      <c r="P2426" s="1" t="s">
        <v>588</v>
      </c>
      <c r="Q2426" s="14" t="s">
        <v>48637</v>
      </c>
      <c r="R2426" s="1" t="s">
        <v>476</v>
      </c>
      <c r="S2426" s="1" t="s">
        <v>488</v>
      </c>
      <c r="T2426" s="1" t="s">
        <v>10258</v>
      </c>
      <c r="U2426" s="21">
        <v>0</v>
      </c>
      <c r="V2426" s="21">
        <v>7575.85</v>
      </c>
      <c r="W2426" s="21">
        <f t="shared" si="148"/>
        <v>7575.85</v>
      </c>
      <c r="X2426" s="23">
        <f t="shared" si="149"/>
        <v>0</v>
      </c>
      <c r="Y2426" s="2">
        <v>7.1</v>
      </c>
      <c r="Z2426" s="2">
        <v>4311.9399999999996</v>
      </c>
      <c r="AA2426" s="3">
        <f t="shared" si="150"/>
        <v>4319.04</v>
      </c>
      <c r="AB2426" s="8">
        <f t="shared" si="151"/>
        <v>1.6438838260354153E-3</v>
      </c>
    </row>
    <row r="2427" spans="1:28" ht="10.5" x14ac:dyDescent="0.15">
      <c r="A2427" s="35">
        <v>309280</v>
      </c>
      <c r="B2427" s="1" t="s">
        <v>0</v>
      </c>
      <c r="C2427" s="1" t="s">
        <v>22</v>
      </c>
      <c r="E2427" s="1" t="s">
        <v>14090</v>
      </c>
      <c r="F2427" s="1" t="s">
        <v>2</v>
      </c>
      <c r="G2427" s="1" t="s">
        <v>3615</v>
      </c>
      <c r="H2427" s="1" t="s">
        <v>14091</v>
      </c>
      <c r="I2427" s="1" t="s">
        <v>1772</v>
      </c>
      <c r="J2427" s="1" t="s">
        <v>24</v>
      </c>
      <c r="K2427" s="1" t="s">
        <v>6194</v>
      </c>
      <c r="L2427" s="1" t="s">
        <v>34</v>
      </c>
      <c r="M2427" s="1" t="s">
        <v>120</v>
      </c>
      <c r="N2427" s="1" t="s">
        <v>3615</v>
      </c>
      <c r="O2427" s="1" t="s">
        <v>7</v>
      </c>
      <c r="P2427" s="1" t="s">
        <v>588</v>
      </c>
      <c r="Q2427" s="14" t="s">
        <v>48637</v>
      </c>
      <c r="R2427" s="1" t="s">
        <v>476</v>
      </c>
      <c r="S2427" s="1" t="s">
        <v>488</v>
      </c>
      <c r="T2427" s="1" t="s">
        <v>14092</v>
      </c>
      <c r="U2427" s="21">
        <v>32</v>
      </c>
      <c r="V2427" s="21">
        <v>39192.75</v>
      </c>
      <c r="W2427" s="21">
        <f t="shared" si="148"/>
        <v>39224.75</v>
      </c>
      <c r="X2427" s="23">
        <f t="shared" si="149"/>
        <v>8.158114455796404E-4</v>
      </c>
      <c r="Y2427" s="2">
        <v>7.1</v>
      </c>
      <c r="Z2427" s="2">
        <v>25927.95</v>
      </c>
      <c r="AA2427" s="3">
        <f t="shared" si="150"/>
        <v>25935.05</v>
      </c>
      <c r="AB2427" s="8">
        <f t="shared" si="151"/>
        <v>2.7376079861037478E-4</v>
      </c>
    </row>
    <row r="2428" spans="1:28" ht="10.5" x14ac:dyDescent="0.15">
      <c r="A2428" s="35">
        <v>403649</v>
      </c>
      <c r="B2428" s="1" t="s">
        <v>0</v>
      </c>
      <c r="C2428" s="1" t="s">
        <v>22</v>
      </c>
      <c r="E2428" s="1" t="s">
        <v>14367</v>
      </c>
      <c r="F2428" s="1" t="s">
        <v>2</v>
      </c>
      <c r="G2428" s="1" t="s">
        <v>14368</v>
      </c>
      <c r="H2428" s="1" t="s">
        <v>14369</v>
      </c>
      <c r="I2428" s="1" t="s">
        <v>535</v>
      </c>
      <c r="J2428" s="1" t="s">
        <v>298</v>
      </c>
      <c r="K2428" s="1" t="s">
        <v>14370</v>
      </c>
      <c r="L2428" s="1" t="s">
        <v>57</v>
      </c>
      <c r="M2428" s="1" t="s">
        <v>120</v>
      </c>
      <c r="N2428" s="1" t="s">
        <v>120</v>
      </c>
      <c r="O2428" s="1" t="s">
        <v>7</v>
      </c>
      <c r="P2428" s="1" t="s">
        <v>588</v>
      </c>
      <c r="Q2428" s="14" t="s">
        <v>48637</v>
      </c>
      <c r="R2428" s="1" t="s">
        <v>476</v>
      </c>
      <c r="S2428" s="1" t="s">
        <v>488</v>
      </c>
      <c r="T2428" s="1" t="s">
        <v>14371</v>
      </c>
      <c r="U2428" s="21">
        <v>0</v>
      </c>
      <c r="V2428" s="21">
        <v>1928.04</v>
      </c>
      <c r="W2428" s="21">
        <f t="shared" si="148"/>
        <v>1928.04</v>
      </c>
      <c r="X2428" s="23">
        <f t="shared" si="149"/>
        <v>0</v>
      </c>
      <c r="Y2428" s="2">
        <v>6.25</v>
      </c>
      <c r="Z2428" s="2">
        <v>1516.03</v>
      </c>
      <c r="AA2428" s="3">
        <f t="shared" si="150"/>
        <v>1522.28</v>
      </c>
      <c r="AB2428" s="8">
        <f t="shared" si="151"/>
        <v>4.105683579893318E-3</v>
      </c>
    </row>
    <row r="2429" spans="1:28" ht="10.5" x14ac:dyDescent="0.15">
      <c r="A2429" s="35">
        <v>20038</v>
      </c>
      <c r="B2429" s="1" t="s">
        <v>0</v>
      </c>
      <c r="C2429" s="1" t="s">
        <v>22</v>
      </c>
      <c r="E2429" s="1" t="s">
        <v>582</v>
      </c>
      <c r="F2429" s="1" t="s">
        <v>2</v>
      </c>
      <c r="G2429" s="1" t="s">
        <v>583</v>
      </c>
      <c r="H2429" s="1" t="s">
        <v>584</v>
      </c>
      <c r="I2429" s="1" t="s">
        <v>585</v>
      </c>
      <c r="J2429" s="1" t="s">
        <v>586</v>
      </c>
      <c r="K2429" s="1" t="s">
        <v>587</v>
      </c>
      <c r="L2429" s="1" t="s">
        <v>2</v>
      </c>
      <c r="M2429" s="1" t="s">
        <v>120</v>
      </c>
      <c r="N2429" s="1" t="s">
        <v>120</v>
      </c>
      <c r="O2429" s="1" t="s">
        <v>7</v>
      </c>
      <c r="P2429" s="1" t="s">
        <v>588</v>
      </c>
      <c r="Q2429" s="14" t="s">
        <v>48637</v>
      </c>
      <c r="R2429" s="1" t="s">
        <v>476</v>
      </c>
      <c r="S2429" s="1" t="s">
        <v>488</v>
      </c>
      <c r="T2429" s="1" t="s">
        <v>589</v>
      </c>
      <c r="U2429" s="21">
        <v>0</v>
      </c>
      <c r="V2429" s="21">
        <v>8062.38</v>
      </c>
      <c r="W2429" s="21">
        <f t="shared" si="148"/>
        <v>8062.38</v>
      </c>
      <c r="X2429" s="23">
        <f t="shared" si="149"/>
        <v>0</v>
      </c>
      <c r="Y2429" s="2">
        <v>6.25</v>
      </c>
      <c r="Z2429" s="2">
        <v>4152.3</v>
      </c>
      <c r="AA2429" s="3">
        <f t="shared" si="150"/>
        <v>4158.55</v>
      </c>
      <c r="AB2429" s="8">
        <f t="shared" si="151"/>
        <v>1.5029277031657668E-3</v>
      </c>
    </row>
    <row r="2430" spans="1:28" ht="10.5" x14ac:dyDescent="0.15">
      <c r="A2430" s="35">
        <v>340655</v>
      </c>
      <c r="B2430" s="1" t="s">
        <v>0</v>
      </c>
      <c r="C2430" s="1" t="s">
        <v>22</v>
      </c>
      <c r="E2430" s="1" t="s">
        <v>12255</v>
      </c>
      <c r="F2430" s="1" t="s">
        <v>2</v>
      </c>
      <c r="G2430" s="1" t="s">
        <v>2</v>
      </c>
      <c r="H2430" s="1" t="s">
        <v>12256</v>
      </c>
      <c r="I2430" s="1" t="s">
        <v>5339</v>
      </c>
      <c r="J2430" s="1" t="s">
        <v>53</v>
      </c>
      <c r="K2430" s="1" t="s">
        <v>12257</v>
      </c>
      <c r="L2430" s="1" t="s">
        <v>6</v>
      </c>
      <c r="M2430" s="1" t="s">
        <v>120</v>
      </c>
      <c r="N2430" s="1" t="s">
        <v>1540</v>
      </c>
      <c r="O2430" s="1" t="s">
        <v>7</v>
      </c>
      <c r="P2430" s="1" t="s">
        <v>588</v>
      </c>
      <c r="Q2430" s="14" t="s">
        <v>48640</v>
      </c>
      <c r="R2430" s="1" t="s">
        <v>476</v>
      </c>
      <c r="S2430" s="1" t="s">
        <v>488</v>
      </c>
      <c r="T2430" s="1" t="s">
        <v>12258</v>
      </c>
      <c r="U2430" s="21">
        <v>3.3</v>
      </c>
      <c r="V2430" s="21">
        <v>19820.14</v>
      </c>
      <c r="W2430" s="21">
        <f t="shared" si="148"/>
        <v>19823.439999999999</v>
      </c>
      <c r="X2430" s="23">
        <f t="shared" si="149"/>
        <v>1.6646959357205409E-4</v>
      </c>
      <c r="Y2430" s="2">
        <v>5.75</v>
      </c>
      <c r="Z2430" s="2">
        <v>7277.46</v>
      </c>
      <c r="AA2430" s="3">
        <f t="shared" si="150"/>
        <v>7283.21</v>
      </c>
      <c r="AB2430" s="8">
        <f t="shared" si="151"/>
        <v>7.8948705309883963E-4</v>
      </c>
    </row>
    <row r="2431" spans="1:28" ht="10.5" x14ac:dyDescent="0.15">
      <c r="A2431" s="35">
        <v>78607</v>
      </c>
      <c r="B2431" s="1" t="s">
        <v>0</v>
      </c>
      <c r="C2431" s="1" t="s">
        <v>22</v>
      </c>
      <c r="E2431" s="1" t="s">
        <v>4326</v>
      </c>
      <c r="F2431" s="1" t="s">
        <v>2</v>
      </c>
      <c r="G2431" s="1" t="s">
        <v>2</v>
      </c>
      <c r="H2431" s="1" t="s">
        <v>4327</v>
      </c>
      <c r="I2431" s="1" t="s">
        <v>4328</v>
      </c>
      <c r="J2431" s="1" t="s">
        <v>210</v>
      </c>
      <c r="K2431" s="1" t="s">
        <v>4329</v>
      </c>
      <c r="L2431" s="1" t="s">
        <v>57</v>
      </c>
      <c r="M2431" s="1" t="s">
        <v>120</v>
      </c>
      <c r="N2431" s="1" t="s">
        <v>120</v>
      </c>
      <c r="O2431" s="1" t="s">
        <v>7</v>
      </c>
      <c r="P2431" s="1" t="s">
        <v>588</v>
      </c>
      <c r="Q2431" s="14" t="s">
        <v>48637</v>
      </c>
      <c r="R2431" s="1" t="s">
        <v>476</v>
      </c>
      <c r="S2431" s="1" t="s">
        <v>488</v>
      </c>
      <c r="T2431" s="1" t="s">
        <v>4330</v>
      </c>
      <c r="U2431" s="21">
        <v>0</v>
      </c>
      <c r="V2431" s="21">
        <v>281.04000000000002</v>
      </c>
      <c r="W2431" s="21">
        <f t="shared" si="148"/>
        <v>281.04000000000002</v>
      </c>
      <c r="X2431" s="23">
        <f t="shared" si="149"/>
        <v>0</v>
      </c>
      <c r="Y2431" s="2">
        <v>5.7</v>
      </c>
      <c r="Z2431" s="2">
        <v>113.51</v>
      </c>
      <c r="AA2431" s="3">
        <f t="shared" si="150"/>
        <v>119.21000000000001</v>
      </c>
      <c r="AB2431" s="8">
        <f t="shared" si="151"/>
        <v>4.7814780639208118E-2</v>
      </c>
    </row>
    <row r="2432" spans="1:28" ht="10.5" x14ac:dyDescent="0.15">
      <c r="A2432" s="35">
        <v>129640</v>
      </c>
      <c r="B2432" s="1" t="s">
        <v>0</v>
      </c>
      <c r="C2432" s="1" t="s">
        <v>22</v>
      </c>
      <c r="E2432" s="1" t="s">
        <v>7484</v>
      </c>
      <c r="F2432" s="1" t="s">
        <v>2</v>
      </c>
      <c r="G2432" s="1" t="s">
        <v>2</v>
      </c>
      <c r="H2432" s="1" t="s">
        <v>7485</v>
      </c>
      <c r="I2432" s="1" t="s">
        <v>2409</v>
      </c>
      <c r="J2432" s="1" t="s">
        <v>24</v>
      </c>
      <c r="K2432" s="1" t="s">
        <v>7486</v>
      </c>
      <c r="L2432" s="1" t="s">
        <v>34</v>
      </c>
      <c r="M2432" s="1" t="s">
        <v>976</v>
      </c>
      <c r="N2432" s="1" t="s">
        <v>8852</v>
      </c>
      <c r="O2432" s="1" t="s">
        <v>7</v>
      </c>
      <c r="P2432" s="1" t="s">
        <v>981</v>
      </c>
      <c r="Q2432" s="14" t="s">
        <v>2259</v>
      </c>
      <c r="R2432" s="1" t="s">
        <v>140</v>
      </c>
      <c r="S2432" s="1" t="s">
        <v>481</v>
      </c>
      <c r="T2432" s="1" t="s">
        <v>7487</v>
      </c>
      <c r="U2432" s="21">
        <v>863714.04</v>
      </c>
      <c r="V2432" s="21">
        <v>820753.06</v>
      </c>
      <c r="W2432" s="21">
        <f t="shared" si="148"/>
        <v>1684467.1</v>
      </c>
      <c r="X2432" s="23">
        <f t="shared" si="149"/>
        <v>0.51275209827487878</v>
      </c>
      <c r="Y2432" s="2">
        <v>508655.42</v>
      </c>
      <c r="Z2432" s="2">
        <v>171510.88</v>
      </c>
      <c r="AA2432" s="3">
        <f t="shared" si="150"/>
        <v>680166.3</v>
      </c>
      <c r="AB2432" s="8">
        <f t="shared" si="151"/>
        <v>0.74783978565242049</v>
      </c>
    </row>
    <row r="2433" spans="1:28" ht="10.5" x14ac:dyDescent="0.15">
      <c r="A2433" s="35">
        <v>133873</v>
      </c>
      <c r="B2433" s="1" t="s">
        <v>0</v>
      </c>
      <c r="C2433" s="1" t="s">
        <v>22</v>
      </c>
      <c r="E2433" s="1" t="s">
        <v>7484</v>
      </c>
      <c r="F2433" s="1" t="s">
        <v>2</v>
      </c>
      <c r="G2433" s="1" t="s">
        <v>2</v>
      </c>
      <c r="H2433" s="1" t="s">
        <v>7485</v>
      </c>
      <c r="I2433" s="1" t="s">
        <v>2409</v>
      </c>
      <c r="J2433" s="1" t="s">
        <v>24</v>
      </c>
      <c r="K2433" s="1" t="s">
        <v>7486</v>
      </c>
      <c r="L2433" s="1" t="s">
        <v>34</v>
      </c>
      <c r="M2433" s="1" t="s">
        <v>976</v>
      </c>
      <c r="N2433" s="1" t="s">
        <v>8852</v>
      </c>
      <c r="O2433" s="1" t="s">
        <v>7</v>
      </c>
      <c r="P2433" s="1" t="s">
        <v>981</v>
      </c>
      <c r="Q2433" s="14" t="s">
        <v>2259</v>
      </c>
      <c r="R2433" s="1" t="s">
        <v>140</v>
      </c>
      <c r="S2433" s="1" t="s">
        <v>481</v>
      </c>
      <c r="T2433" s="1" t="s">
        <v>7487</v>
      </c>
      <c r="U2433" s="21"/>
      <c r="V2433" s="21"/>
      <c r="W2433" s="21">
        <f t="shared" si="148"/>
        <v>0</v>
      </c>
      <c r="X2433" s="23" t="e">
        <f t="shared" si="149"/>
        <v>#DIV/0!</v>
      </c>
      <c r="Y2433" s="2">
        <v>262658.58</v>
      </c>
      <c r="Z2433" s="2">
        <v>-1645.25</v>
      </c>
      <c r="AA2433" s="3">
        <f t="shared" si="150"/>
        <v>261013.33000000002</v>
      </c>
      <c r="AB2433" s="8">
        <f t="shared" si="151"/>
        <v>1.0063033179186671</v>
      </c>
    </row>
    <row r="2434" spans="1:28" ht="10.5" x14ac:dyDescent="0.15">
      <c r="A2434" s="35">
        <v>364172</v>
      </c>
      <c r="B2434" s="1" t="s">
        <v>0</v>
      </c>
      <c r="C2434" s="1" t="s">
        <v>22</v>
      </c>
      <c r="E2434" s="1" t="s">
        <v>15269</v>
      </c>
      <c r="F2434" s="1" t="s">
        <v>2</v>
      </c>
      <c r="G2434" s="1" t="s">
        <v>15270</v>
      </c>
      <c r="H2434" s="1" t="s">
        <v>15271</v>
      </c>
      <c r="I2434" s="1" t="s">
        <v>7115</v>
      </c>
      <c r="J2434" s="1" t="s">
        <v>24</v>
      </c>
      <c r="K2434" s="1" t="s">
        <v>15272</v>
      </c>
      <c r="L2434" s="1" t="s">
        <v>2</v>
      </c>
      <c r="M2434" s="1" t="s">
        <v>120</v>
      </c>
      <c r="N2434" s="1" t="s">
        <v>120</v>
      </c>
      <c r="O2434" s="1" t="s">
        <v>7</v>
      </c>
      <c r="P2434" s="1" t="s">
        <v>981</v>
      </c>
      <c r="Q2434" s="14" t="s">
        <v>48637</v>
      </c>
      <c r="R2434" s="1" t="s">
        <v>140</v>
      </c>
      <c r="S2434" s="1" t="s">
        <v>481</v>
      </c>
      <c r="T2434" s="1" t="s">
        <v>15273</v>
      </c>
      <c r="U2434" s="21">
        <v>3019.6</v>
      </c>
      <c r="V2434" s="21">
        <v>0</v>
      </c>
      <c r="W2434" s="21">
        <f t="shared" ref="W2434:W2497" si="152">SUM(U2434:V2434)</f>
        <v>3019.6</v>
      </c>
      <c r="X2434" s="23">
        <f t="shared" ref="X2434:X2497" si="153">U2434/W2434</f>
        <v>1</v>
      </c>
      <c r="Y2434" s="2">
        <v>1859.57</v>
      </c>
      <c r="Z2434" s="3">
        <v>0</v>
      </c>
      <c r="AA2434" s="3">
        <f t="shared" ref="AA2434:AA2497" si="154">SUM(Y2434:Z2434)</f>
        <v>1859.57</v>
      </c>
      <c r="AB2434" s="8">
        <f t="shared" ref="AB2434:AB2497" si="155">Y2434/AA2434</f>
        <v>1</v>
      </c>
    </row>
    <row r="2435" spans="1:28" ht="10.5" x14ac:dyDescent="0.15">
      <c r="A2435" s="35">
        <v>127978</v>
      </c>
      <c r="B2435" s="1" t="s">
        <v>0</v>
      </c>
      <c r="C2435" s="1" t="s">
        <v>22</v>
      </c>
      <c r="E2435" s="1" t="s">
        <v>8663</v>
      </c>
      <c r="F2435" s="1" t="s">
        <v>2</v>
      </c>
      <c r="G2435" s="1" t="s">
        <v>8664</v>
      </c>
      <c r="H2435" s="1" t="s">
        <v>8665</v>
      </c>
      <c r="I2435" s="1" t="s">
        <v>933</v>
      </c>
      <c r="J2435" s="1" t="s">
        <v>24</v>
      </c>
      <c r="K2435" s="1" t="s">
        <v>2472</v>
      </c>
      <c r="L2435" s="1" t="s">
        <v>72</v>
      </c>
      <c r="M2435" s="1" t="s">
        <v>3647</v>
      </c>
      <c r="N2435" s="1" t="s">
        <v>8666</v>
      </c>
      <c r="O2435" s="1" t="s">
        <v>7</v>
      </c>
      <c r="P2435" s="1" t="s">
        <v>2222</v>
      </c>
      <c r="Q2435" s="14" t="s">
        <v>2259</v>
      </c>
      <c r="R2435" s="1" t="s">
        <v>140</v>
      </c>
      <c r="S2435" s="1" t="s">
        <v>370</v>
      </c>
      <c r="T2435" s="1" t="s">
        <v>8667</v>
      </c>
      <c r="U2435" s="21">
        <v>919471.34</v>
      </c>
      <c r="V2435" s="21">
        <v>3036298.14</v>
      </c>
      <c r="W2435" s="21">
        <f t="shared" si="152"/>
        <v>3955769.48</v>
      </c>
      <c r="X2435" s="23">
        <f t="shared" si="153"/>
        <v>0.23243804894313508</v>
      </c>
      <c r="Y2435" s="2">
        <v>1646878.47</v>
      </c>
      <c r="Z2435" s="2">
        <v>1406035.77</v>
      </c>
      <c r="AA2435" s="3">
        <f t="shared" si="154"/>
        <v>3052914.24</v>
      </c>
      <c r="AB2435" s="8">
        <f t="shared" si="155"/>
        <v>0.53944472085793016</v>
      </c>
    </row>
    <row r="2436" spans="1:28" ht="10.5" x14ac:dyDescent="0.15">
      <c r="A2436" s="35">
        <v>305285</v>
      </c>
      <c r="B2436" s="1" t="s">
        <v>0</v>
      </c>
      <c r="C2436" s="1" t="s">
        <v>22</v>
      </c>
      <c r="E2436" s="1" t="s">
        <v>10694</v>
      </c>
      <c r="F2436" s="1" t="s">
        <v>2</v>
      </c>
      <c r="G2436" s="1" t="s">
        <v>2</v>
      </c>
      <c r="H2436" s="1" t="s">
        <v>10695</v>
      </c>
      <c r="I2436" s="1" t="s">
        <v>1054</v>
      </c>
      <c r="J2436" s="1" t="s">
        <v>24</v>
      </c>
      <c r="K2436" s="1" t="s">
        <v>1647</v>
      </c>
      <c r="L2436" s="1" t="s">
        <v>6</v>
      </c>
      <c r="M2436" s="1" t="s">
        <v>3647</v>
      </c>
      <c r="N2436" s="1" t="s">
        <v>10694</v>
      </c>
      <c r="O2436" s="1" t="s">
        <v>7</v>
      </c>
      <c r="P2436" s="1" t="s">
        <v>2222</v>
      </c>
      <c r="Q2436" s="14" t="s">
        <v>2259</v>
      </c>
      <c r="R2436" s="1" t="s">
        <v>140</v>
      </c>
      <c r="S2436" s="1" t="s">
        <v>370</v>
      </c>
      <c r="T2436" s="1" t="s">
        <v>10696</v>
      </c>
      <c r="U2436" s="21">
        <v>267474.62</v>
      </c>
      <c r="V2436" s="21">
        <v>819875.07</v>
      </c>
      <c r="W2436" s="21">
        <f t="shared" si="152"/>
        <v>1087349.69</v>
      </c>
      <c r="X2436" s="23">
        <f t="shared" si="153"/>
        <v>0.24598767301805183</v>
      </c>
      <c r="Y2436" s="2">
        <v>181365.47</v>
      </c>
      <c r="Z2436" s="2">
        <v>313486.78000000003</v>
      </c>
      <c r="AA2436" s="3">
        <f t="shared" si="154"/>
        <v>494852.25</v>
      </c>
      <c r="AB2436" s="8">
        <f t="shared" si="155"/>
        <v>0.36650428486482584</v>
      </c>
    </row>
    <row r="2437" spans="1:28" ht="10.5" x14ac:dyDescent="0.15">
      <c r="A2437" s="35">
        <v>130582</v>
      </c>
      <c r="B2437" s="1" t="s">
        <v>0</v>
      </c>
      <c r="C2437" s="1" t="s">
        <v>22</v>
      </c>
      <c r="E2437" s="1" t="s">
        <v>8086</v>
      </c>
      <c r="F2437" s="1" t="s">
        <v>2</v>
      </c>
      <c r="G2437" s="1" t="s">
        <v>2</v>
      </c>
      <c r="H2437" s="1" t="s">
        <v>8087</v>
      </c>
      <c r="I2437" s="1" t="s">
        <v>23</v>
      </c>
      <c r="J2437" s="1" t="s">
        <v>24</v>
      </c>
      <c r="K2437" s="1" t="s">
        <v>2187</v>
      </c>
      <c r="L2437" s="1" t="s">
        <v>57</v>
      </c>
      <c r="M2437" s="1" t="s">
        <v>3647</v>
      </c>
      <c r="N2437" s="1" t="s">
        <v>222</v>
      </c>
      <c r="O2437" s="1" t="s">
        <v>7</v>
      </c>
      <c r="P2437" s="1" t="s">
        <v>2222</v>
      </c>
      <c r="Q2437" s="14" t="s">
        <v>2259</v>
      </c>
      <c r="R2437" s="1" t="s">
        <v>140</v>
      </c>
      <c r="S2437" s="1" t="s">
        <v>370</v>
      </c>
      <c r="T2437" s="1" t="s">
        <v>8088</v>
      </c>
      <c r="U2437" s="21">
        <v>14131.66</v>
      </c>
      <c r="V2437" s="21">
        <v>54433.41</v>
      </c>
      <c r="W2437" s="21">
        <f t="shared" si="152"/>
        <v>68565.070000000007</v>
      </c>
      <c r="X2437" s="23">
        <f t="shared" si="153"/>
        <v>0.20610582035429992</v>
      </c>
      <c r="Y2437" s="2">
        <v>16231.26</v>
      </c>
      <c r="Z2437" s="2">
        <v>54313.16</v>
      </c>
      <c r="AA2437" s="3">
        <f t="shared" si="154"/>
        <v>70544.42</v>
      </c>
      <c r="AB2437" s="8">
        <f t="shared" si="155"/>
        <v>0.23008566800889427</v>
      </c>
    </row>
    <row r="2438" spans="1:28" ht="10.5" x14ac:dyDescent="0.15">
      <c r="A2438" s="35">
        <v>84370</v>
      </c>
      <c r="B2438" s="1" t="s">
        <v>0</v>
      </c>
      <c r="C2438" s="1" t="s">
        <v>22</v>
      </c>
      <c r="E2438" s="1" t="s">
        <v>2774</v>
      </c>
      <c r="F2438" s="1" t="s">
        <v>2</v>
      </c>
      <c r="G2438" s="1" t="s">
        <v>2775</v>
      </c>
      <c r="H2438" s="1" t="s">
        <v>2776</v>
      </c>
      <c r="I2438" s="1" t="s">
        <v>966</v>
      </c>
      <c r="J2438" s="1" t="s">
        <v>176</v>
      </c>
      <c r="K2438" s="1" t="s">
        <v>2777</v>
      </c>
      <c r="L2438" s="1" t="s">
        <v>57</v>
      </c>
      <c r="M2438" s="1" t="s">
        <v>137</v>
      </c>
      <c r="N2438" s="1" t="s">
        <v>246</v>
      </c>
      <c r="O2438" s="1" t="s">
        <v>7</v>
      </c>
      <c r="P2438" s="1" t="s">
        <v>2222</v>
      </c>
      <c r="Q2438" s="14" t="s">
        <v>1872</v>
      </c>
      <c r="R2438" s="1" t="s">
        <v>140</v>
      </c>
      <c r="S2438" s="1" t="s">
        <v>370</v>
      </c>
      <c r="T2438" s="1" t="s">
        <v>2778</v>
      </c>
      <c r="U2438" s="21">
        <v>2172.86</v>
      </c>
      <c r="V2438" s="21">
        <v>0</v>
      </c>
      <c r="W2438" s="21">
        <f t="shared" si="152"/>
        <v>2172.86</v>
      </c>
      <c r="X2438" s="23">
        <f t="shared" si="153"/>
        <v>1</v>
      </c>
      <c r="Y2438" s="2">
        <v>956.85</v>
      </c>
      <c r="Z2438" s="3">
        <v>0</v>
      </c>
      <c r="AA2438" s="3">
        <f t="shared" si="154"/>
        <v>956.85</v>
      </c>
      <c r="AB2438" s="8">
        <f t="shared" si="155"/>
        <v>1</v>
      </c>
    </row>
    <row r="2439" spans="1:28" ht="10.5" x14ac:dyDescent="0.15">
      <c r="A2439" s="35">
        <v>480441</v>
      </c>
      <c r="B2439" s="1" t="s">
        <v>0</v>
      </c>
      <c r="C2439" s="1" t="s">
        <v>22</v>
      </c>
      <c r="E2439" s="1" t="s">
        <v>16576</v>
      </c>
      <c r="F2439" s="1" t="s">
        <v>2</v>
      </c>
      <c r="G2439" s="1" t="s">
        <v>2</v>
      </c>
      <c r="H2439" s="1" t="s">
        <v>16577</v>
      </c>
      <c r="I2439" s="1" t="s">
        <v>303</v>
      </c>
      <c r="J2439" s="1" t="s">
        <v>88</v>
      </c>
      <c r="K2439" s="1" t="s">
        <v>16054</v>
      </c>
      <c r="L2439" s="1" t="s">
        <v>57</v>
      </c>
      <c r="M2439" s="1" t="s">
        <v>289</v>
      </c>
      <c r="N2439" s="1" t="s">
        <v>27</v>
      </c>
      <c r="O2439" s="1" t="s">
        <v>14</v>
      </c>
      <c r="P2439" s="1" t="s">
        <v>2222</v>
      </c>
      <c r="Q2439" s="14" t="s">
        <v>48637</v>
      </c>
      <c r="R2439" s="1" t="s">
        <v>140</v>
      </c>
      <c r="S2439" s="1" t="s">
        <v>370</v>
      </c>
      <c r="T2439" s="1" t="s">
        <v>16578</v>
      </c>
      <c r="U2439" s="21">
        <v>3.75</v>
      </c>
      <c r="V2439" s="21">
        <v>10895.37</v>
      </c>
      <c r="W2439" s="21">
        <f t="shared" si="152"/>
        <v>10899.12</v>
      </c>
      <c r="X2439" s="23">
        <f t="shared" si="153"/>
        <v>3.4406447493008608E-4</v>
      </c>
      <c r="Y2439" s="2">
        <v>34.479999999999997</v>
      </c>
      <c r="Z2439" s="2">
        <v>4920.3500000000004</v>
      </c>
      <c r="AA2439" s="3">
        <f t="shared" si="154"/>
        <v>4954.83</v>
      </c>
      <c r="AB2439" s="8">
        <f t="shared" si="155"/>
        <v>6.9588663990490084E-3</v>
      </c>
    </row>
    <row r="2440" spans="1:28" ht="10.5" x14ac:dyDescent="0.15">
      <c r="A2440" s="35">
        <v>363230</v>
      </c>
      <c r="B2440" s="1" t="s">
        <v>0</v>
      </c>
      <c r="C2440" s="1" t="s">
        <v>22</v>
      </c>
      <c r="E2440" s="1" t="s">
        <v>12461</v>
      </c>
      <c r="F2440" s="1" t="s">
        <v>2</v>
      </c>
      <c r="G2440" s="1" t="s">
        <v>12462</v>
      </c>
      <c r="H2440" s="1" t="s">
        <v>12463</v>
      </c>
      <c r="I2440" s="1" t="s">
        <v>12464</v>
      </c>
      <c r="J2440" s="1" t="s">
        <v>333</v>
      </c>
      <c r="K2440" s="1" t="s">
        <v>12465</v>
      </c>
      <c r="L2440" s="1" t="s">
        <v>34</v>
      </c>
      <c r="M2440" s="1" t="s">
        <v>976</v>
      </c>
      <c r="N2440" s="1" t="s">
        <v>977</v>
      </c>
      <c r="O2440" s="1" t="s">
        <v>7</v>
      </c>
      <c r="P2440" s="1" t="s">
        <v>991</v>
      </c>
      <c r="Q2440" s="14" t="s">
        <v>2259</v>
      </c>
      <c r="R2440" s="1" t="s">
        <v>29</v>
      </c>
      <c r="S2440" s="1" t="s">
        <v>30</v>
      </c>
      <c r="T2440" s="1" t="s">
        <v>12466</v>
      </c>
      <c r="U2440" s="21">
        <v>110409.94</v>
      </c>
      <c r="V2440" s="21">
        <v>1860807.5</v>
      </c>
      <c r="W2440" s="21">
        <f t="shared" si="152"/>
        <v>1971217.44</v>
      </c>
      <c r="X2440" s="23">
        <f t="shared" si="153"/>
        <v>5.6011040567904069E-2</v>
      </c>
      <c r="Y2440" s="2">
        <v>38020.080000000002</v>
      </c>
      <c r="Z2440" s="2">
        <v>437346.75</v>
      </c>
      <c r="AA2440" s="3">
        <f t="shared" si="154"/>
        <v>475366.83</v>
      </c>
      <c r="AB2440" s="8">
        <f t="shared" si="155"/>
        <v>7.9980506843525451E-2</v>
      </c>
    </row>
    <row r="2441" spans="1:28" ht="10.5" x14ac:dyDescent="0.15">
      <c r="A2441" s="35">
        <v>51069</v>
      </c>
      <c r="B2441" s="1" t="s">
        <v>0</v>
      </c>
      <c r="C2441" s="1" t="s">
        <v>22</v>
      </c>
      <c r="E2441" s="1" t="s">
        <v>2645</v>
      </c>
      <c r="F2441" s="1" t="s">
        <v>2</v>
      </c>
      <c r="G2441" s="1" t="s">
        <v>2646</v>
      </c>
      <c r="H2441" s="1" t="s">
        <v>2647</v>
      </c>
      <c r="I2441" s="1" t="s">
        <v>442</v>
      </c>
      <c r="J2441" s="1" t="s">
        <v>24</v>
      </c>
      <c r="K2441" s="1" t="s">
        <v>443</v>
      </c>
      <c r="L2441" s="1" t="s">
        <v>26</v>
      </c>
      <c r="M2441" s="1" t="s">
        <v>976</v>
      </c>
      <c r="N2441" s="1" t="s">
        <v>977</v>
      </c>
      <c r="O2441" s="1" t="s">
        <v>7</v>
      </c>
      <c r="P2441" s="1" t="s">
        <v>991</v>
      </c>
      <c r="Q2441" s="14" t="s">
        <v>6643</v>
      </c>
      <c r="R2441" s="1" t="s">
        <v>29</v>
      </c>
      <c r="S2441" s="1" t="s">
        <v>30</v>
      </c>
      <c r="T2441" s="1" t="s">
        <v>2648</v>
      </c>
      <c r="U2441" s="21">
        <v>12327.5</v>
      </c>
      <c r="V2441" s="21">
        <v>37333.120000000003</v>
      </c>
      <c r="W2441" s="21">
        <f t="shared" si="152"/>
        <v>49660.62</v>
      </c>
      <c r="X2441" s="23">
        <f t="shared" si="153"/>
        <v>0.248234919338502</v>
      </c>
      <c r="Y2441" s="2">
        <v>10535.77</v>
      </c>
      <c r="Z2441" s="2">
        <v>15379.61</v>
      </c>
      <c r="AA2441" s="3">
        <f t="shared" si="154"/>
        <v>25915.38</v>
      </c>
      <c r="AB2441" s="8">
        <f t="shared" si="155"/>
        <v>0.4065450709192765</v>
      </c>
    </row>
    <row r="2442" spans="1:28" ht="10.5" x14ac:dyDescent="0.15">
      <c r="A2442" s="35">
        <v>133112</v>
      </c>
      <c r="B2442" s="1" t="s">
        <v>0</v>
      </c>
      <c r="C2442" s="1" t="s">
        <v>22</v>
      </c>
      <c r="E2442" s="1" t="s">
        <v>10078</v>
      </c>
      <c r="F2442" s="1" t="s">
        <v>2</v>
      </c>
      <c r="G2442" s="1" t="s">
        <v>10079</v>
      </c>
      <c r="H2442" s="1" t="s">
        <v>10080</v>
      </c>
      <c r="I2442" s="1" t="s">
        <v>1615</v>
      </c>
      <c r="J2442" s="1" t="s">
        <v>24</v>
      </c>
      <c r="K2442" s="1" t="s">
        <v>1616</v>
      </c>
      <c r="L2442" s="1" t="s">
        <v>6</v>
      </c>
      <c r="M2442" s="1" t="s">
        <v>120</v>
      </c>
      <c r="N2442" s="1" t="s">
        <v>120</v>
      </c>
      <c r="O2442" s="1" t="s">
        <v>7</v>
      </c>
      <c r="P2442" s="1" t="s">
        <v>991</v>
      </c>
      <c r="Q2442" s="14" t="s">
        <v>48637</v>
      </c>
      <c r="R2442" s="1" t="s">
        <v>29</v>
      </c>
      <c r="S2442" s="1" t="s">
        <v>30</v>
      </c>
      <c r="T2442" s="1" t="s">
        <v>10081</v>
      </c>
      <c r="U2442" s="21"/>
      <c r="V2442" s="21"/>
      <c r="W2442" s="21">
        <f t="shared" si="152"/>
        <v>0</v>
      </c>
      <c r="X2442" s="23" t="e">
        <f t="shared" si="153"/>
        <v>#DIV/0!</v>
      </c>
      <c r="Y2442" s="2">
        <v>1324.02</v>
      </c>
      <c r="Z2442" s="2">
        <v>3398.03</v>
      </c>
      <c r="AA2442" s="3">
        <f t="shared" si="154"/>
        <v>4722.05</v>
      </c>
      <c r="AB2442" s="8">
        <f t="shared" si="155"/>
        <v>0.28039093190457531</v>
      </c>
    </row>
    <row r="2443" spans="1:28" ht="10.5" x14ac:dyDescent="0.15">
      <c r="A2443" s="35">
        <v>77190</v>
      </c>
      <c r="B2443" s="1" t="s">
        <v>0</v>
      </c>
      <c r="C2443" s="1" t="s">
        <v>22</v>
      </c>
      <c r="E2443" s="1" t="s">
        <v>4077</v>
      </c>
      <c r="F2443" s="1" t="s">
        <v>2</v>
      </c>
      <c r="G2443" s="1" t="s">
        <v>2</v>
      </c>
      <c r="H2443" s="1" t="s">
        <v>4078</v>
      </c>
      <c r="I2443" s="1" t="s">
        <v>1297</v>
      </c>
      <c r="J2443" s="1" t="s">
        <v>24</v>
      </c>
      <c r="K2443" s="1" t="s">
        <v>1298</v>
      </c>
      <c r="L2443" s="1" t="s">
        <v>57</v>
      </c>
      <c r="M2443" s="1" t="s">
        <v>137</v>
      </c>
      <c r="N2443" s="1" t="s">
        <v>138</v>
      </c>
      <c r="O2443" s="1" t="s">
        <v>7</v>
      </c>
      <c r="P2443" s="1" t="s">
        <v>991</v>
      </c>
      <c r="Q2443" s="14" t="s">
        <v>48636</v>
      </c>
      <c r="R2443" s="1" t="s">
        <v>29</v>
      </c>
      <c r="S2443" s="1" t="s">
        <v>30</v>
      </c>
      <c r="T2443" s="1" t="s">
        <v>4079</v>
      </c>
      <c r="U2443" s="21">
        <v>6257.18</v>
      </c>
      <c r="V2443" s="21">
        <v>1460.3</v>
      </c>
      <c r="W2443" s="21">
        <f t="shared" si="152"/>
        <v>7717.4800000000005</v>
      </c>
      <c r="X2443" s="23">
        <f t="shared" si="153"/>
        <v>0.81078020286414731</v>
      </c>
      <c r="Y2443" s="2">
        <v>1155.99</v>
      </c>
      <c r="Z2443" s="3">
        <v>0</v>
      </c>
      <c r="AA2443" s="3">
        <f t="shared" si="154"/>
        <v>1155.99</v>
      </c>
      <c r="AB2443" s="8">
        <f t="shared" si="155"/>
        <v>1</v>
      </c>
    </row>
    <row r="2444" spans="1:28" ht="10.5" x14ac:dyDescent="0.15">
      <c r="A2444" s="35">
        <v>53447</v>
      </c>
      <c r="B2444" s="1" t="s">
        <v>0</v>
      </c>
      <c r="C2444" s="1" t="s">
        <v>22</v>
      </c>
      <c r="E2444" s="1" t="s">
        <v>1270</v>
      </c>
      <c r="F2444" s="1" t="s">
        <v>2</v>
      </c>
      <c r="G2444" s="1" t="s">
        <v>2</v>
      </c>
      <c r="H2444" s="1" t="s">
        <v>1271</v>
      </c>
      <c r="I2444" s="1" t="s">
        <v>1272</v>
      </c>
      <c r="J2444" s="1" t="s">
        <v>24</v>
      </c>
      <c r="K2444" s="1" t="s">
        <v>1273</v>
      </c>
      <c r="L2444" s="1" t="s">
        <v>6</v>
      </c>
      <c r="M2444" s="1" t="s">
        <v>976</v>
      </c>
      <c r="N2444" s="1" t="s">
        <v>977</v>
      </c>
      <c r="O2444" s="1" t="s">
        <v>7</v>
      </c>
      <c r="P2444" s="1" t="s">
        <v>991</v>
      </c>
      <c r="Q2444" s="14" t="s">
        <v>6643</v>
      </c>
      <c r="R2444" s="1" t="s">
        <v>29</v>
      </c>
      <c r="S2444" s="1" t="s">
        <v>30</v>
      </c>
      <c r="T2444" s="1" t="s">
        <v>1274</v>
      </c>
      <c r="U2444" s="21">
        <v>245.18</v>
      </c>
      <c r="V2444" s="21">
        <v>751.83</v>
      </c>
      <c r="W2444" s="21">
        <f t="shared" si="152"/>
        <v>997.01</v>
      </c>
      <c r="X2444" s="23">
        <f t="shared" si="153"/>
        <v>0.24591528670725471</v>
      </c>
      <c r="Y2444" s="2">
        <v>112.95</v>
      </c>
      <c r="Z2444" s="2">
        <v>1172.26</v>
      </c>
      <c r="AA2444" s="3">
        <f t="shared" si="154"/>
        <v>1285.21</v>
      </c>
      <c r="AB2444" s="8">
        <f t="shared" si="155"/>
        <v>8.7884470242217225E-2</v>
      </c>
    </row>
    <row r="2445" spans="1:28" ht="10.5" x14ac:dyDescent="0.15">
      <c r="A2445" s="35">
        <v>305777</v>
      </c>
      <c r="B2445" s="1" t="s">
        <v>0</v>
      </c>
      <c r="C2445" s="1" t="s">
        <v>22</v>
      </c>
      <c r="E2445" s="1" t="s">
        <v>10964</v>
      </c>
      <c r="F2445" s="1" t="s">
        <v>2</v>
      </c>
      <c r="G2445" s="1" t="s">
        <v>2</v>
      </c>
      <c r="H2445" s="1" t="s">
        <v>10965</v>
      </c>
      <c r="I2445" s="1" t="s">
        <v>7067</v>
      </c>
      <c r="J2445" s="1" t="s">
        <v>586</v>
      </c>
      <c r="K2445" s="1" t="s">
        <v>7068</v>
      </c>
      <c r="L2445" s="1" t="s">
        <v>72</v>
      </c>
      <c r="M2445" s="1" t="s">
        <v>137</v>
      </c>
      <c r="N2445" s="1" t="s">
        <v>138</v>
      </c>
      <c r="O2445" s="1" t="s">
        <v>7</v>
      </c>
      <c r="P2445" s="1" t="s">
        <v>991</v>
      </c>
      <c r="Q2445" s="14" t="s">
        <v>48636</v>
      </c>
      <c r="R2445" s="1" t="s">
        <v>29</v>
      </c>
      <c r="S2445" s="1" t="s">
        <v>30</v>
      </c>
      <c r="T2445" s="1" t="s">
        <v>10966</v>
      </c>
      <c r="U2445" s="21">
        <v>453.14</v>
      </c>
      <c r="V2445" s="21">
        <v>1761.17</v>
      </c>
      <c r="W2445" s="21">
        <f t="shared" si="152"/>
        <v>2214.31</v>
      </c>
      <c r="X2445" s="23">
        <f t="shared" si="153"/>
        <v>0.20464162651119311</v>
      </c>
      <c r="Y2445" s="2">
        <v>93</v>
      </c>
      <c r="Z2445" s="2">
        <v>1797.44</v>
      </c>
      <c r="AA2445" s="3">
        <f t="shared" si="154"/>
        <v>1890.44</v>
      </c>
      <c r="AB2445" s="8">
        <f t="shared" si="155"/>
        <v>4.9194896426228811E-2</v>
      </c>
    </row>
    <row r="2446" spans="1:28" ht="10.5" x14ac:dyDescent="0.15">
      <c r="A2446" s="35">
        <v>32960</v>
      </c>
      <c r="B2446" s="1" t="s">
        <v>0</v>
      </c>
      <c r="C2446" s="1" t="s">
        <v>22</v>
      </c>
      <c r="E2446" s="1" t="s">
        <v>1300</v>
      </c>
      <c r="F2446" s="1" t="s">
        <v>2</v>
      </c>
      <c r="G2446" s="1" t="s">
        <v>2</v>
      </c>
      <c r="H2446" s="1" t="s">
        <v>1301</v>
      </c>
      <c r="I2446" s="1" t="s">
        <v>1302</v>
      </c>
      <c r="J2446" s="1" t="s">
        <v>24</v>
      </c>
      <c r="K2446" s="1" t="s">
        <v>1303</v>
      </c>
      <c r="L2446" s="1" t="s">
        <v>57</v>
      </c>
      <c r="M2446" s="1" t="s">
        <v>137</v>
      </c>
      <c r="N2446" s="1" t="s">
        <v>138</v>
      </c>
      <c r="O2446" s="1" t="s">
        <v>7</v>
      </c>
      <c r="P2446" s="1" t="s">
        <v>991</v>
      </c>
      <c r="Q2446" s="14" t="s">
        <v>48636</v>
      </c>
      <c r="R2446" s="1" t="s">
        <v>29</v>
      </c>
      <c r="S2446" s="1" t="s">
        <v>30</v>
      </c>
      <c r="T2446" s="1" t="s">
        <v>1304</v>
      </c>
      <c r="U2446" s="21">
        <v>47.22</v>
      </c>
      <c r="V2446" s="21">
        <v>1729.45</v>
      </c>
      <c r="W2446" s="21">
        <f t="shared" si="152"/>
        <v>1776.67</v>
      </c>
      <c r="X2446" s="23">
        <f t="shared" si="153"/>
        <v>2.6577811298665478E-2</v>
      </c>
      <c r="Y2446" s="2">
        <v>42.86</v>
      </c>
      <c r="Z2446" s="2">
        <v>2986.38</v>
      </c>
      <c r="AA2446" s="3">
        <f t="shared" si="154"/>
        <v>3029.2400000000002</v>
      </c>
      <c r="AB2446" s="8">
        <f t="shared" si="155"/>
        <v>1.4148763386195876E-2</v>
      </c>
    </row>
    <row r="2447" spans="1:28" ht="10.5" x14ac:dyDescent="0.15">
      <c r="A2447" s="35">
        <v>741088</v>
      </c>
      <c r="B2447" s="1" t="s">
        <v>0</v>
      </c>
      <c r="C2447" s="1" t="s">
        <v>1</v>
      </c>
      <c r="E2447" s="1" t="s">
        <v>16820</v>
      </c>
      <c r="F2447" s="1" t="s">
        <v>2</v>
      </c>
      <c r="G2447" s="1" t="s">
        <v>16821</v>
      </c>
      <c r="H2447" s="1" t="s">
        <v>16822</v>
      </c>
      <c r="I2447" s="1" t="s">
        <v>7047</v>
      </c>
      <c r="J2447" s="1" t="s">
        <v>18</v>
      </c>
      <c r="K2447" s="1" t="s">
        <v>7048</v>
      </c>
      <c r="L2447" s="1" t="s">
        <v>57</v>
      </c>
      <c r="M2447" s="1" t="s">
        <v>137</v>
      </c>
      <c r="N2447" s="1" t="s">
        <v>138</v>
      </c>
      <c r="O2447" s="1" t="s">
        <v>7</v>
      </c>
      <c r="P2447" s="1" t="s">
        <v>409</v>
      </c>
      <c r="Q2447" s="14" t="s">
        <v>48636</v>
      </c>
      <c r="R2447" s="1" t="s">
        <v>9</v>
      </c>
      <c r="S2447" s="1" t="s">
        <v>21</v>
      </c>
      <c r="T2447" s="1" t="s">
        <v>16823</v>
      </c>
      <c r="U2447" s="21">
        <v>265.2</v>
      </c>
      <c r="V2447" s="21">
        <v>3072.24</v>
      </c>
      <c r="W2447" s="21">
        <f t="shared" si="152"/>
        <v>3337.4399999999996</v>
      </c>
      <c r="X2447" s="23">
        <f t="shared" si="153"/>
        <v>7.9462102689486558E-2</v>
      </c>
      <c r="Y2447" s="2">
        <v>72.540000000000006</v>
      </c>
      <c r="Z2447" s="2">
        <v>1260.54</v>
      </c>
      <c r="AA2447" s="3">
        <f t="shared" si="154"/>
        <v>1333.08</v>
      </c>
      <c r="AB2447" s="8">
        <f t="shared" si="155"/>
        <v>5.4415338914393742E-2</v>
      </c>
    </row>
    <row r="2448" spans="1:28" ht="10.5" x14ac:dyDescent="0.15">
      <c r="A2448" s="35">
        <v>457596</v>
      </c>
      <c r="B2448" s="1" t="s">
        <v>0</v>
      </c>
      <c r="C2448" s="1" t="s">
        <v>1</v>
      </c>
      <c r="E2448" s="1" t="s">
        <v>15473</v>
      </c>
      <c r="F2448" s="1" t="s">
        <v>2</v>
      </c>
      <c r="G2448" s="1" t="s">
        <v>2</v>
      </c>
      <c r="H2448" s="1" t="s">
        <v>15474</v>
      </c>
      <c r="I2448" s="1" t="s">
        <v>15475</v>
      </c>
      <c r="J2448" s="1" t="s">
        <v>37</v>
      </c>
      <c r="K2448" s="1" t="s">
        <v>15476</v>
      </c>
      <c r="L2448" s="1" t="s">
        <v>57</v>
      </c>
      <c r="M2448" s="1" t="s">
        <v>976</v>
      </c>
      <c r="N2448" s="1" t="s">
        <v>977</v>
      </c>
      <c r="O2448" s="1" t="s">
        <v>7</v>
      </c>
      <c r="P2448" s="1" t="s">
        <v>20</v>
      </c>
      <c r="Q2448" s="14" t="s">
        <v>6643</v>
      </c>
      <c r="R2448" s="1" t="s">
        <v>9</v>
      </c>
      <c r="S2448" s="1" t="s">
        <v>21</v>
      </c>
      <c r="T2448" s="1" t="s">
        <v>15477</v>
      </c>
      <c r="U2448" s="21">
        <v>27043.58</v>
      </c>
      <c r="V2448" s="21">
        <v>98127.1</v>
      </c>
      <c r="W2448" s="21">
        <f t="shared" si="152"/>
        <v>125170.68000000001</v>
      </c>
      <c r="X2448" s="23">
        <f t="shared" si="153"/>
        <v>0.21605363172909184</v>
      </c>
      <c r="Y2448" s="2">
        <v>23033.439999999999</v>
      </c>
      <c r="Z2448" s="2">
        <v>146216.39000000001</v>
      </c>
      <c r="AA2448" s="3">
        <f t="shared" si="154"/>
        <v>169249.83000000002</v>
      </c>
      <c r="AB2448" s="8">
        <f t="shared" si="155"/>
        <v>0.1360913626914721</v>
      </c>
    </row>
    <row r="2449" spans="1:28" ht="10.5" x14ac:dyDescent="0.15">
      <c r="A2449" s="35">
        <v>1372</v>
      </c>
      <c r="B2449" s="1" t="s">
        <v>0</v>
      </c>
      <c r="C2449" s="1" t="s">
        <v>1</v>
      </c>
      <c r="E2449" s="1" t="s">
        <v>204</v>
      </c>
      <c r="F2449" s="1" t="s">
        <v>2</v>
      </c>
      <c r="G2449" s="1" t="s">
        <v>2</v>
      </c>
      <c r="H2449" s="1" t="s">
        <v>205</v>
      </c>
      <c r="I2449" s="1" t="s">
        <v>206</v>
      </c>
      <c r="J2449" s="1" t="s">
        <v>118</v>
      </c>
      <c r="K2449" s="1" t="s">
        <v>207</v>
      </c>
      <c r="L2449" s="1" t="s">
        <v>34</v>
      </c>
      <c r="M2449" s="1" t="s">
        <v>120</v>
      </c>
      <c r="N2449" s="1" t="s">
        <v>120</v>
      </c>
      <c r="O2449" s="1" t="s">
        <v>7</v>
      </c>
      <c r="P2449" s="1" t="s">
        <v>20</v>
      </c>
      <c r="Q2449" s="14" t="s">
        <v>48637</v>
      </c>
      <c r="R2449" s="1" t="s">
        <v>9</v>
      </c>
      <c r="S2449" s="1" t="s">
        <v>21</v>
      </c>
      <c r="T2449" s="1" t="s">
        <v>208</v>
      </c>
      <c r="U2449" s="21">
        <v>2668.98</v>
      </c>
      <c r="V2449" s="21">
        <v>4969.63</v>
      </c>
      <c r="W2449" s="21">
        <f t="shared" si="152"/>
        <v>7638.6100000000006</v>
      </c>
      <c r="X2449" s="23">
        <f t="shared" si="153"/>
        <v>0.34940650196829004</v>
      </c>
      <c r="Y2449" s="2">
        <v>1532.74</v>
      </c>
      <c r="Z2449" s="2">
        <v>2018.17</v>
      </c>
      <c r="AA2449" s="3">
        <f t="shared" si="154"/>
        <v>3550.91</v>
      </c>
      <c r="AB2449" s="8">
        <f t="shared" si="155"/>
        <v>0.43164709891267311</v>
      </c>
    </row>
    <row r="2450" spans="1:28" ht="10.5" x14ac:dyDescent="0.15">
      <c r="A2450" s="35">
        <v>745629</v>
      </c>
      <c r="B2450" s="1" t="s">
        <v>0</v>
      </c>
      <c r="C2450" s="1" t="s">
        <v>1</v>
      </c>
      <c r="E2450" s="1" t="s">
        <v>17329</v>
      </c>
      <c r="F2450" s="1" t="s">
        <v>2</v>
      </c>
      <c r="G2450" s="1" t="s">
        <v>2</v>
      </c>
      <c r="H2450" s="1" t="s">
        <v>17330</v>
      </c>
      <c r="I2450" s="1" t="s">
        <v>531</v>
      </c>
      <c r="J2450" s="1" t="s">
        <v>210</v>
      </c>
      <c r="K2450" s="1" t="s">
        <v>3115</v>
      </c>
      <c r="L2450" s="1" t="s">
        <v>2</v>
      </c>
      <c r="M2450" s="1" t="s">
        <v>120</v>
      </c>
      <c r="N2450" s="1" t="s">
        <v>120</v>
      </c>
      <c r="O2450" s="1" t="s">
        <v>7</v>
      </c>
      <c r="P2450" s="1" t="s">
        <v>20</v>
      </c>
      <c r="Q2450" s="14" t="s">
        <v>48637</v>
      </c>
      <c r="R2450" s="1" t="s">
        <v>9</v>
      </c>
      <c r="S2450" s="1" t="s">
        <v>21</v>
      </c>
      <c r="T2450" s="1" t="s">
        <v>17331</v>
      </c>
      <c r="U2450" s="21">
        <v>1996.63</v>
      </c>
      <c r="V2450" s="21">
        <v>5489.04</v>
      </c>
      <c r="W2450" s="21">
        <f t="shared" si="152"/>
        <v>7485.67</v>
      </c>
      <c r="X2450" s="23">
        <f t="shared" si="153"/>
        <v>0.26672695964422694</v>
      </c>
      <c r="Y2450" s="2">
        <v>1409.6</v>
      </c>
      <c r="Z2450" s="2">
        <v>2848.64</v>
      </c>
      <c r="AA2450" s="3">
        <f t="shared" si="154"/>
        <v>4258.24</v>
      </c>
      <c r="AB2450" s="8">
        <f t="shared" si="155"/>
        <v>0.33102878184414219</v>
      </c>
    </row>
    <row r="2451" spans="1:28" ht="10.5" x14ac:dyDescent="0.15">
      <c r="A2451" s="35">
        <v>84322</v>
      </c>
      <c r="B2451" s="1" t="s">
        <v>0</v>
      </c>
      <c r="C2451" s="1" t="s">
        <v>22</v>
      </c>
      <c r="E2451" s="1" t="s">
        <v>5191</v>
      </c>
      <c r="F2451" s="1" t="s">
        <v>2</v>
      </c>
      <c r="G2451" s="1" t="s">
        <v>2</v>
      </c>
      <c r="H2451" s="1" t="s">
        <v>5192</v>
      </c>
      <c r="I2451" s="1" t="s">
        <v>1968</v>
      </c>
      <c r="J2451" s="1" t="s">
        <v>156</v>
      </c>
      <c r="K2451" s="1" t="s">
        <v>1969</v>
      </c>
      <c r="L2451" s="1" t="s">
        <v>6</v>
      </c>
      <c r="M2451" s="1" t="s">
        <v>398</v>
      </c>
      <c r="N2451" s="1" t="s">
        <v>216</v>
      </c>
      <c r="O2451" s="1" t="s">
        <v>217</v>
      </c>
      <c r="P2451" s="1" t="s">
        <v>2561</v>
      </c>
      <c r="Q2451" s="14" t="s">
        <v>2259</v>
      </c>
      <c r="R2451" s="1" t="s">
        <v>140</v>
      </c>
      <c r="S2451" s="1" t="s">
        <v>370</v>
      </c>
      <c r="T2451" s="1" t="s">
        <v>5193</v>
      </c>
      <c r="U2451" s="21">
        <v>76033.33</v>
      </c>
      <c r="V2451" s="21">
        <v>9940.89</v>
      </c>
      <c r="W2451" s="21">
        <f t="shared" si="152"/>
        <v>85974.22</v>
      </c>
      <c r="X2451" s="23">
        <f t="shared" si="153"/>
        <v>0.88437359478224986</v>
      </c>
      <c r="Y2451" s="2">
        <v>145938.91</v>
      </c>
      <c r="Z2451" s="2">
        <v>37571.18</v>
      </c>
      <c r="AA2451" s="3">
        <f t="shared" si="154"/>
        <v>183510.09</v>
      </c>
      <c r="AB2451" s="8">
        <f t="shared" si="155"/>
        <v>0.79526368277624415</v>
      </c>
    </row>
    <row r="2452" spans="1:28" ht="10.5" x14ac:dyDescent="0.15">
      <c r="A2452" s="35">
        <v>405190</v>
      </c>
      <c r="B2452" s="1" t="s">
        <v>0</v>
      </c>
      <c r="C2452" s="1" t="s">
        <v>22</v>
      </c>
      <c r="D2452" s="14" t="s">
        <v>48458</v>
      </c>
      <c r="E2452" s="1" t="s">
        <v>14902</v>
      </c>
      <c r="F2452" s="1" t="s">
        <v>2</v>
      </c>
      <c r="G2452" s="10" t="s">
        <v>14903</v>
      </c>
      <c r="H2452" s="1" t="s">
        <v>14904</v>
      </c>
      <c r="I2452" s="1" t="s">
        <v>14905</v>
      </c>
      <c r="J2452" s="1" t="s">
        <v>118</v>
      </c>
      <c r="K2452" s="1" t="s">
        <v>14906</v>
      </c>
      <c r="L2452" s="1" t="s">
        <v>2</v>
      </c>
      <c r="M2452" s="1" t="s">
        <v>120</v>
      </c>
      <c r="N2452" s="1" t="s">
        <v>120</v>
      </c>
      <c r="O2452" s="1" t="s">
        <v>7</v>
      </c>
      <c r="P2452" s="1" t="s">
        <v>2561</v>
      </c>
      <c r="Q2452" s="14" t="s">
        <v>48637</v>
      </c>
      <c r="R2452" s="1" t="s">
        <v>140</v>
      </c>
      <c r="S2452" s="1" t="s">
        <v>370</v>
      </c>
      <c r="T2452" s="1" t="s">
        <v>14907</v>
      </c>
      <c r="U2452" s="21">
        <v>45713.88</v>
      </c>
      <c r="V2452" s="21">
        <v>843.07</v>
      </c>
      <c r="W2452" s="21">
        <f t="shared" si="152"/>
        <v>46556.95</v>
      </c>
      <c r="X2452" s="23">
        <f t="shared" si="153"/>
        <v>0.98189164023846065</v>
      </c>
      <c r="Y2452" s="2">
        <v>21919.37</v>
      </c>
      <c r="Z2452" s="2">
        <v>307.54000000000002</v>
      </c>
      <c r="AA2452" s="3">
        <f t="shared" si="154"/>
        <v>22226.91</v>
      </c>
      <c r="AB2452" s="8">
        <f t="shared" si="155"/>
        <v>0.98616361878461734</v>
      </c>
    </row>
    <row r="2453" spans="1:28" ht="10.5" x14ac:dyDescent="0.15">
      <c r="A2453" s="35">
        <v>161413</v>
      </c>
      <c r="B2453" s="1" t="s">
        <v>0</v>
      </c>
      <c r="C2453" s="1" t="s">
        <v>22</v>
      </c>
      <c r="E2453" s="1" t="s">
        <v>11594</v>
      </c>
      <c r="F2453" s="1" t="s">
        <v>2</v>
      </c>
      <c r="G2453" s="1" t="s">
        <v>2</v>
      </c>
      <c r="H2453" s="1" t="s">
        <v>11595</v>
      </c>
      <c r="I2453" s="1" t="s">
        <v>11596</v>
      </c>
      <c r="J2453" s="1" t="s">
        <v>24</v>
      </c>
      <c r="K2453" s="1" t="s">
        <v>11597</v>
      </c>
      <c r="L2453" s="1" t="s">
        <v>72</v>
      </c>
      <c r="M2453" s="1" t="s">
        <v>3647</v>
      </c>
      <c r="N2453" s="1" t="s">
        <v>11594</v>
      </c>
      <c r="O2453" s="1" t="s">
        <v>7</v>
      </c>
      <c r="P2453" s="1" t="s">
        <v>2561</v>
      </c>
      <c r="Q2453" s="14" t="s">
        <v>2259</v>
      </c>
      <c r="R2453" s="1" t="s">
        <v>140</v>
      </c>
      <c r="S2453" s="1" t="s">
        <v>370</v>
      </c>
      <c r="T2453" s="1" t="s">
        <v>11598</v>
      </c>
      <c r="U2453" s="21">
        <v>12629.94</v>
      </c>
      <c r="V2453" s="21">
        <v>511208.44</v>
      </c>
      <c r="W2453" s="21">
        <f t="shared" si="152"/>
        <v>523838.38</v>
      </c>
      <c r="X2453" s="23">
        <f t="shared" si="153"/>
        <v>2.4110375417700398E-2</v>
      </c>
      <c r="Y2453" s="2">
        <v>6126</v>
      </c>
      <c r="Z2453" s="2">
        <v>217017.54</v>
      </c>
      <c r="AA2453" s="3">
        <f t="shared" si="154"/>
        <v>223143.54</v>
      </c>
      <c r="AB2453" s="8">
        <f t="shared" si="155"/>
        <v>2.7453181033159194E-2</v>
      </c>
    </row>
    <row r="2454" spans="1:28" ht="10.5" x14ac:dyDescent="0.15">
      <c r="A2454" s="35">
        <v>475998</v>
      </c>
      <c r="B2454" s="1" t="s">
        <v>0</v>
      </c>
      <c r="C2454" s="1" t="s">
        <v>22</v>
      </c>
      <c r="E2454" s="1" t="s">
        <v>14771</v>
      </c>
      <c r="F2454" s="1" t="s">
        <v>2</v>
      </c>
      <c r="G2454" s="1" t="s">
        <v>2</v>
      </c>
      <c r="H2454" s="1" t="s">
        <v>14772</v>
      </c>
      <c r="I2454" s="1" t="s">
        <v>14773</v>
      </c>
      <c r="J2454" s="1" t="s">
        <v>118</v>
      </c>
      <c r="K2454" s="1" t="s">
        <v>14774</v>
      </c>
      <c r="L2454" s="1" t="s">
        <v>2</v>
      </c>
      <c r="M2454" s="1" t="s">
        <v>120</v>
      </c>
      <c r="N2454" s="1" t="s">
        <v>120</v>
      </c>
      <c r="O2454" s="1" t="s">
        <v>7</v>
      </c>
      <c r="P2454" s="1" t="s">
        <v>2561</v>
      </c>
      <c r="Q2454" s="14" t="s">
        <v>48637</v>
      </c>
      <c r="R2454" s="1" t="s">
        <v>140</v>
      </c>
      <c r="S2454" s="1" t="s">
        <v>370</v>
      </c>
      <c r="T2454" s="1" t="s">
        <v>14775</v>
      </c>
      <c r="U2454" s="21"/>
      <c r="V2454" s="21"/>
      <c r="W2454" s="21">
        <f t="shared" si="152"/>
        <v>0</v>
      </c>
      <c r="X2454" s="23" t="e">
        <f t="shared" si="153"/>
        <v>#DIV/0!</v>
      </c>
      <c r="Y2454" s="2">
        <v>4409.53</v>
      </c>
      <c r="Z2454" s="2">
        <v>1576</v>
      </c>
      <c r="AA2454" s="3">
        <f t="shared" si="154"/>
        <v>5985.53</v>
      </c>
      <c r="AB2454" s="8">
        <f t="shared" si="155"/>
        <v>0.73669833749058145</v>
      </c>
    </row>
    <row r="2455" spans="1:28" ht="10.5" x14ac:dyDescent="0.15">
      <c r="A2455" s="35">
        <v>261334</v>
      </c>
      <c r="B2455" s="1" t="s">
        <v>0</v>
      </c>
      <c r="C2455" s="1" t="s">
        <v>22</v>
      </c>
      <c r="E2455" s="1" t="s">
        <v>10506</v>
      </c>
      <c r="F2455" s="1" t="s">
        <v>2</v>
      </c>
      <c r="G2455" s="1" t="s">
        <v>2</v>
      </c>
      <c r="H2455" s="1" t="s">
        <v>10507</v>
      </c>
      <c r="I2455" s="1" t="s">
        <v>10508</v>
      </c>
      <c r="J2455" s="1" t="s">
        <v>104</v>
      </c>
      <c r="K2455" s="1" t="s">
        <v>10509</v>
      </c>
      <c r="L2455" s="1" t="s">
        <v>72</v>
      </c>
      <c r="M2455" s="1" t="s">
        <v>976</v>
      </c>
      <c r="N2455" s="1" t="s">
        <v>977</v>
      </c>
      <c r="O2455" s="1" t="s">
        <v>7</v>
      </c>
      <c r="P2455" s="1" t="s">
        <v>2561</v>
      </c>
      <c r="Q2455" s="14" t="s">
        <v>6643</v>
      </c>
      <c r="R2455" s="1" t="s">
        <v>140</v>
      </c>
      <c r="S2455" s="1" t="s">
        <v>370</v>
      </c>
      <c r="T2455" s="1" t="s">
        <v>10510</v>
      </c>
      <c r="U2455" s="21">
        <v>1487.32</v>
      </c>
      <c r="V2455" s="21">
        <v>43525.19</v>
      </c>
      <c r="W2455" s="21">
        <f t="shared" si="152"/>
        <v>45012.51</v>
      </c>
      <c r="X2455" s="23">
        <f t="shared" si="153"/>
        <v>3.3042369776757612E-2</v>
      </c>
      <c r="Y2455" s="2">
        <v>539.47</v>
      </c>
      <c r="Z2455" s="2">
        <v>35478.699999999997</v>
      </c>
      <c r="AA2455" s="3">
        <f t="shared" si="154"/>
        <v>36018.17</v>
      </c>
      <c r="AB2455" s="8">
        <f t="shared" si="155"/>
        <v>1.4977718190568817E-2</v>
      </c>
    </row>
    <row r="2456" spans="1:28" ht="10.5" x14ac:dyDescent="0.15">
      <c r="A2456" s="35">
        <v>159152</v>
      </c>
      <c r="B2456" s="1" t="s">
        <v>0</v>
      </c>
      <c r="C2456" s="1" t="s">
        <v>22</v>
      </c>
      <c r="E2456" s="1" t="s">
        <v>8311</v>
      </c>
      <c r="F2456" s="1" t="s">
        <v>2</v>
      </c>
      <c r="G2456" s="1" t="s">
        <v>8312</v>
      </c>
      <c r="H2456" s="1" t="s">
        <v>8313</v>
      </c>
      <c r="I2456" s="1" t="s">
        <v>1791</v>
      </c>
      <c r="J2456" s="1" t="s">
        <v>118</v>
      </c>
      <c r="K2456" s="1" t="s">
        <v>1792</v>
      </c>
      <c r="L2456" s="1" t="s">
        <v>34</v>
      </c>
      <c r="M2456" s="1" t="s">
        <v>398</v>
      </c>
      <c r="N2456" s="1" t="s">
        <v>222</v>
      </c>
      <c r="O2456" s="1" t="s">
        <v>7</v>
      </c>
      <c r="P2456" s="1" t="s">
        <v>2561</v>
      </c>
      <c r="Q2456" s="14" t="s">
        <v>2259</v>
      </c>
      <c r="R2456" s="1" t="s">
        <v>140</v>
      </c>
      <c r="S2456" s="1" t="s">
        <v>370</v>
      </c>
      <c r="T2456" s="1" t="s">
        <v>8314</v>
      </c>
      <c r="U2456" s="21">
        <v>257.01</v>
      </c>
      <c r="V2456" s="21">
        <v>4305.6499999999996</v>
      </c>
      <c r="W2456" s="21">
        <f t="shared" si="152"/>
        <v>4562.66</v>
      </c>
      <c r="X2456" s="23">
        <f t="shared" si="153"/>
        <v>5.6328983531536425E-2</v>
      </c>
      <c r="Y2456" s="2">
        <v>233.05</v>
      </c>
      <c r="Z2456" s="2">
        <v>3232.77</v>
      </c>
      <c r="AA2456" s="3">
        <f t="shared" si="154"/>
        <v>3465.82</v>
      </c>
      <c r="AB2456" s="8">
        <f t="shared" si="155"/>
        <v>6.7242384197679042E-2</v>
      </c>
    </row>
    <row r="2457" spans="1:28" ht="10.5" x14ac:dyDescent="0.15">
      <c r="A2457" s="35">
        <v>68468</v>
      </c>
      <c r="B2457" s="1" t="s">
        <v>0</v>
      </c>
      <c r="C2457" s="1" t="s">
        <v>22</v>
      </c>
      <c r="E2457" s="1" t="s">
        <v>3568</v>
      </c>
      <c r="F2457" s="1" t="s">
        <v>2</v>
      </c>
      <c r="G2457" s="1" t="s">
        <v>2</v>
      </c>
      <c r="H2457" s="1" t="s">
        <v>3569</v>
      </c>
      <c r="I2457" s="1" t="s">
        <v>3570</v>
      </c>
      <c r="J2457" s="1" t="s">
        <v>18</v>
      </c>
      <c r="K2457" s="1" t="s">
        <v>675</v>
      </c>
      <c r="L2457" s="1" t="s">
        <v>57</v>
      </c>
      <c r="M2457" s="1" t="s">
        <v>120</v>
      </c>
      <c r="N2457" s="1" t="s">
        <v>120</v>
      </c>
      <c r="O2457" s="1" t="s">
        <v>191</v>
      </c>
      <c r="P2457" s="1" t="s">
        <v>2561</v>
      </c>
      <c r="Q2457" s="14" t="s">
        <v>48637</v>
      </c>
      <c r="R2457" s="1" t="s">
        <v>140</v>
      </c>
      <c r="S2457" s="1" t="s">
        <v>370</v>
      </c>
      <c r="T2457" s="1" t="s">
        <v>3571</v>
      </c>
      <c r="U2457" s="21">
        <v>5.61</v>
      </c>
      <c r="V2457" s="21">
        <v>313.55</v>
      </c>
      <c r="W2457" s="21">
        <f t="shared" si="152"/>
        <v>319.16000000000003</v>
      </c>
      <c r="X2457" s="23">
        <f t="shared" si="153"/>
        <v>1.757739065045745E-2</v>
      </c>
      <c r="Y2457" s="2">
        <v>2.66</v>
      </c>
      <c r="Z2457" s="2">
        <v>91.89</v>
      </c>
      <c r="AA2457" s="3">
        <f t="shared" si="154"/>
        <v>94.55</v>
      </c>
      <c r="AB2457" s="8">
        <f t="shared" si="155"/>
        <v>2.8133262823902699E-2</v>
      </c>
    </row>
    <row r="2458" spans="1:28" ht="10.5" x14ac:dyDescent="0.15">
      <c r="A2458" s="35">
        <v>9197</v>
      </c>
      <c r="B2458" s="1" t="s">
        <v>0</v>
      </c>
      <c r="C2458" s="1" t="s">
        <v>1</v>
      </c>
      <c r="E2458" s="1" t="s">
        <v>1074</v>
      </c>
      <c r="F2458" s="1" t="s">
        <v>2</v>
      </c>
      <c r="G2458" s="1" t="s">
        <v>1075</v>
      </c>
      <c r="H2458" s="1" t="s">
        <v>1076</v>
      </c>
      <c r="I2458" s="1" t="s">
        <v>1077</v>
      </c>
      <c r="J2458" s="1" t="s">
        <v>210</v>
      </c>
      <c r="K2458" s="1" t="s">
        <v>1078</v>
      </c>
      <c r="L2458" s="1" t="s">
        <v>57</v>
      </c>
      <c r="M2458" s="1" t="s">
        <v>120</v>
      </c>
      <c r="N2458" s="1" t="s">
        <v>120</v>
      </c>
      <c r="O2458" s="1" t="s">
        <v>7</v>
      </c>
      <c r="P2458" s="1" t="s">
        <v>44</v>
      </c>
      <c r="Q2458" s="14" t="s">
        <v>48637</v>
      </c>
      <c r="R2458" s="1" t="s">
        <v>9</v>
      </c>
      <c r="S2458" s="1" t="s">
        <v>21</v>
      </c>
      <c r="T2458" s="1" t="s">
        <v>1079</v>
      </c>
      <c r="U2458" s="21">
        <v>2404.7199999999998</v>
      </c>
      <c r="V2458" s="21">
        <v>11774.1</v>
      </c>
      <c r="W2458" s="21">
        <f t="shared" si="152"/>
        <v>14178.82</v>
      </c>
      <c r="X2458" s="23">
        <f t="shared" si="153"/>
        <v>0.16959944480570313</v>
      </c>
      <c r="Y2458" s="2">
        <v>1075.98</v>
      </c>
      <c r="Z2458" s="2">
        <v>6137.18</v>
      </c>
      <c r="AA2458" s="3">
        <f t="shared" si="154"/>
        <v>7213.16</v>
      </c>
      <c r="AB2458" s="8">
        <f t="shared" si="155"/>
        <v>0.14916901884888178</v>
      </c>
    </row>
    <row r="2459" spans="1:28" ht="10.5" x14ac:dyDescent="0.15">
      <c r="A2459" s="35">
        <v>17590</v>
      </c>
      <c r="B2459" s="1" t="s">
        <v>0</v>
      </c>
      <c r="C2459" s="1" t="s">
        <v>1</v>
      </c>
      <c r="E2459" s="1" t="s">
        <v>1574</v>
      </c>
      <c r="F2459" s="1" t="s">
        <v>2</v>
      </c>
      <c r="G2459" s="1" t="s">
        <v>1575</v>
      </c>
      <c r="H2459" s="1" t="s">
        <v>1576</v>
      </c>
      <c r="I2459" s="1" t="s">
        <v>1577</v>
      </c>
      <c r="J2459" s="1" t="s">
        <v>159</v>
      </c>
      <c r="K2459" s="1" t="s">
        <v>1578</v>
      </c>
      <c r="L2459" s="1" t="s">
        <v>72</v>
      </c>
      <c r="M2459" s="1" t="s">
        <v>120</v>
      </c>
      <c r="N2459" s="1" t="s">
        <v>13</v>
      </c>
      <c r="O2459" s="1" t="s">
        <v>14</v>
      </c>
      <c r="P2459" s="1" t="s">
        <v>44</v>
      </c>
      <c r="Q2459" s="14" t="s">
        <v>48637</v>
      </c>
      <c r="R2459" s="1" t="s">
        <v>9</v>
      </c>
      <c r="S2459" s="1" t="s">
        <v>21</v>
      </c>
      <c r="T2459" s="1" t="s">
        <v>1579</v>
      </c>
      <c r="U2459" s="21">
        <v>956.64</v>
      </c>
      <c r="V2459" s="21">
        <v>12573.94</v>
      </c>
      <c r="W2459" s="21">
        <f t="shared" si="152"/>
        <v>13530.58</v>
      </c>
      <c r="X2459" s="23">
        <f t="shared" si="153"/>
        <v>7.070206894309039E-2</v>
      </c>
      <c r="Y2459" s="2">
        <v>323.66000000000003</v>
      </c>
      <c r="Z2459" s="2">
        <v>5417.28</v>
      </c>
      <c r="AA2459" s="3">
        <f t="shared" si="154"/>
        <v>5740.94</v>
      </c>
      <c r="AB2459" s="8">
        <f t="shared" si="155"/>
        <v>5.6377527025191006E-2</v>
      </c>
    </row>
    <row r="2460" spans="1:28" ht="10.5" x14ac:dyDescent="0.15">
      <c r="A2460" s="35">
        <v>132640</v>
      </c>
      <c r="B2460" s="1" t="s">
        <v>0</v>
      </c>
      <c r="C2460" s="1" t="s">
        <v>1</v>
      </c>
      <c r="E2460" s="1" t="s">
        <v>8202</v>
      </c>
      <c r="F2460" s="1" t="s">
        <v>2</v>
      </c>
      <c r="G2460" s="1" t="s">
        <v>2</v>
      </c>
      <c r="H2460" s="1" t="s">
        <v>8203</v>
      </c>
      <c r="I2460" s="1" t="s">
        <v>6875</v>
      </c>
      <c r="J2460" s="1" t="s">
        <v>118</v>
      </c>
      <c r="K2460" s="1" t="s">
        <v>6526</v>
      </c>
      <c r="L2460" s="1" t="s">
        <v>57</v>
      </c>
      <c r="M2460" s="1" t="s">
        <v>137</v>
      </c>
      <c r="N2460" s="1" t="s">
        <v>4995</v>
      </c>
      <c r="O2460" s="1" t="s">
        <v>7</v>
      </c>
      <c r="P2460" s="1" t="s">
        <v>44</v>
      </c>
      <c r="Q2460" s="14" t="s">
        <v>48636</v>
      </c>
      <c r="R2460" s="1" t="s">
        <v>9</v>
      </c>
      <c r="S2460" s="1" t="s">
        <v>21</v>
      </c>
      <c r="T2460" s="1" t="s">
        <v>8204</v>
      </c>
      <c r="U2460" s="21">
        <v>0</v>
      </c>
      <c r="V2460" s="21">
        <v>203.78</v>
      </c>
      <c r="W2460" s="21">
        <f t="shared" si="152"/>
        <v>203.78</v>
      </c>
      <c r="X2460" s="23">
        <f t="shared" si="153"/>
        <v>0</v>
      </c>
      <c r="Y2460" s="2">
        <v>20.100000000000001</v>
      </c>
      <c r="Z2460" s="2">
        <v>808.38</v>
      </c>
      <c r="AA2460" s="3">
        <f t="shared" si="154"/>
        <v>828.48</v>
      </c>
      <c r="AB2460" s="8">
        <f t="shared" si="155"/>
        <v>2.4261297798377754E-2</v>
      </c>
    </row>
    <row r="2461" spans="1:28" ht="10.5" x14ac:dyDescent="0.15">
      <c r="A2461" s="35">
        <v>367908</v>
      </c>
      <c r="B2461" s="1" t="s">
        <v>0</v>
      </c>
      <c r="C2461" s="1" t="s">
        <v>22</v>
      </c>
      <c r="E2461" s="1" t="s">
        <v>15513</v>
      </c>
      <c r="F2461" s="1" t="s">
        <v>2</v>
      </c>
      <c r="G2461" s="1" t="s">
        <v>2</v>
      </c>
      <c r="H2461" s="1" t="s">
        <v>15514</v>
      </c>
      <c r="I2461" s="1" t="s">
        <v>4268</v>
      </c>
      <c r="J2461" s="1" t="s">
        <v>118</v>
      </c>
      <c r="K2461" s="1" t="s">
        <v>5963</v>
      </c>
      <c r="L2461" s="1" t="s">
        <v>2</v>
      </c>
      <c r="M2461" s="1" t="s">
        <v>120</v>
      </c>
      <c r="N2461" s="1" t="s">
        <v>120</v>
      </c>
      <c r="O2461" s="1" t="s">
        <v>7</v>
      </c>
      <c r="P2461" s="1" t="s">
        <v>872</v>
      </c>
      <c r="Q2461" s="14" t="s">
        <v>48637</v>
      </c>
      <c r="R2461" s="1" t="s">
        <v>476</v>
      </c>
      <c r="S2461" s="1" t="s">
        <v>488</v>
      </c>
      <c r="T2461" s="1" t="s">
        <v>15515</v>
      </c>
      <c r="U2461" s="21">
        <v>246408.31</v>
      </c>
      <c r="V2461" s="21">
        <v>1973.59</v>
      </c>
      <c r="W2461" s="21">
        <f t="shared" si="152"/>
        <v>248381.9</v>
      </c>
      <c r="X2461" s="23">
        <f t="shared" si="153"/>
        <v>0.99205421167967556</v>
      </c>
      <c r="Y2461" s="2">
        <v>120488.18</v>
      </c>
      <c r="Z2461" s="2">
        <v>1509.04</v>
      </c>
      <c r="AA2461" s="3">
        <f t="shared" si="154"/>
        <v>121997.21999999999</v>
      </c>
      <c r="AB2461" s="8">
        <f t="shared" si="155"/>
        <v>0.98763053781061572</v>
      </c>
    </row>
    <row r="2462" spans="1:28" ht="10.5" x14ac:dyDescent="0.15">
      <c r="A2462" s="35">
        <v>133077</v>
      </c>
      <c r="B2462" s="1" t="s">
        <v>0</v>
      </c>
      <c r="C2462" s="1" t="s">
        <v>22</v>
      </c>
      <c r="D2462" s="14" t="s">
        <v>48458</v>
      </c>
      <c r="E2462" s="1" t="s">
        <v>7827</v>
      </c>
      <c r="F2462" s="1" t="s">
        <v>2</v>
      </c>
      <c r="G2462" s="10" t="s">
        <v>7828</v>
      </c>
      <c r="H2462" s="1" t="s">
        <v>7829</v>
      </c>
      <c r="I2462" s="1" t="s">
        <v>6881</v>
      </c>
      <c r="J2462" s="1" t="s">
        <v>118</v>
      </c>
      <c r="K2462" s="1" t="s">
        <v>4778</v>
      </c>
      <c r="L2462" s="1" t="s">
        <v>2</v>
      </c>
      <c r="M2462" s="1" t="s">
        <v>120</v>
      </c>
      <c r="N2462" s="1" t="s">
        <v>120</v>
      </c>
      <c r="O2462" s="1" t="s">
        <v>7</v>
      </c>
      <c r="P2462" s="1" t="s">
        <v>872</v>
      </c>
      <c r="Q2462" s="14" t="s">
        <v>48637</v>
      </c>
      <c r="R2462" s="1" t="s">
        <v>476</v>
      </c>
      <c r="S2462" s="1" t="s">
        <v>488</v>
      </c>
      <c r="T2462" s="1" t="s">
        <v>7830</v>
      </c>
      <c r="U2462" s="21">
        <v>1148.74</v>
      </c>
      <c r="V2462" s="21">
        <v>0</v>
      </c>
      <c r="W2462" s="21">
        <f t="shared" si="152"/>
        <v>1148.74</v>
      </c>
      <c r="X2462" s="23">
        <f t="shared" si="153"/>
        <v>1</v>
      </c>
      <c r="Y2462" s="2">
        <v>50467.040000000001</v>
      </c>
      <c r="Z2462" s="2">
        <v>114.55</v>
      </c>
      <c r="AA2462" s="3">
        <f t="shared" si="154"/>
        <v>50581.590000000004</v>
      </c>
      <c r="AB2462" s="8">
        <f t="shared" si="155"/>
        <v>0.99773534204836178</v>
      </c>
    </row>
    <row r="2463" spans="1:28" ht="10.5" x14ac:dyDescent="0.15">
      <c r="A2463" s="35">
        <v>133120</v>
      </c>
      <c r="B2463" s="1" t="s">
        <v>0</v>
      </c>
      <c r="C2463" s="1" t="s">
        <v>22</v>
      </c>
      <c r="D2463" s="14" t="s">
        <v>48458</v>
      </c>
      <c r="E2463" s="1" t="s">
        <v>8271</v>
      </c>
      <c r="F2463" s="1" t="s">
        <v>2</v>
      </c>
      <c r="G2463" s="10" t="s">
        <v>8272</v>
      </c>
      <c r="H2463" s="1" t="s">
        <v>8273</v>
      </c>
      <c r="I2463" s="1" t="s">
        <v>4889</v>
      </c>
      <c r="J2463" s="1" t="s">
        <v>118</v>
      </c>
      <c r="K2463" s="1" t="s">
        <v>4024</v>
      </c>
      <c r="L2463" s="1" t="s">
        <v>6</v>
      </c>
      <c r="M2463" s="1" t="s">
        <v>120</v>
      </c>
      <c r="N2463" s="1" t="s">
        <v>120</v>
      </c>
      <c r="O2463" s="1" t="s">
        <v>7</v>
      </c>
      <c r="P2463" s="1" t="s">
        <v>872</v>
      </c>
      <c r="Q2463" s="14" t="s">
        <v>48637</v>
      </c>
      <c r="R2463" s="1" t="s">
        <v>476</v>
      </c>
      <c r="S2463" s="1" t="s">
        <v>488</v>
      </c>
      <c r="T2463" s="1" t="s">
        <v>8274</v>
      </c>
      <c r="U2463" s="21">
        <v>129.80000000000001</v>
      </c>
      <c r="V2463" s="21">
        <v>0</v>
      </c>
      <c r="W2463" s="21">
        <f t="shared" si="152"/>
        <v>129.80000000000001</v>
      </c>
      <c r="X2463" s="23">
        <f t="shared" si="153"/>
        <v>1</v>
      </c>
      <c r="Y2463" s="2">
        <v>41141.870000000003</v>
      </c>
      <c r="Z2463" s="2">
        <v>49.45</v>
      </c>
      <c r="AA2463" s="3">
        <f t="shared" si="154"/>
        <v>41191.32</v>
      </c>
      <c r="AB2463" s="8">
        <f t="shared" si="155"/>
        <v>0.99879950436159859</v>
      </c>
    </row>
    <row r="2464" spans="1:28" ht="10.5" x14ac:dyDescent="0.15">
      <c r="A2464" s="35">
        <v>133854</v>
      </c>
      <c r="B2464" s="1" t="s">
        <v>0</v>
      </c>
      <c r="C2464" s="1" t="s">
        <v>22</v>
      </c>
      <c r="D2464" s="14" t="s">
        <v>48458</v>
      </c>
      <c r="E2464" s="1" t="s">
        <v>8791</v>
      </c>
      <c r="F2464" s="1" t="s">
        <v>2</v>
      </c>
      <c r="G2464" s="10" t="s">
        <v>8792</v>
      </c>
      <c r="H2464" s="1" t="s">
        <v>8793</v>
      </c>
      <c r="I2464" s="1" t="s">
        <v>236</v>
      </c>
      <c r="J2464" s="1" t="s">
        <v>118</v>
      </c>
      <c r="K2464" s="1" t="s">
        <v>6958</v>
      </c>
      <c r="L2464" s="1" t="s">
        <v>2</v>
      </c>
      <c r="M2464" s="1" t="s">
        <v>120</v>
      </c>
      <c r="N2464" s="1" t="s">
        <v>120</v>
      </c>
      <c r="O2464" s="1" t="s">
        <v>7</v>
      </c>
      <c r="P2464" s="1" t="s">
        <v>872</v>
      </c>
      <c r="Q2464" s="14" t="s">
        <v>48637</v>
      </c>
      <c r="R2464" s="1" t="s">
        <v>476</v>
      </c>
      <c r="S2464" s="1" t="s">
        <v>488</v>
      </c>
      <c r="T2464" s="1" t="s">
        <v>8794</v>
      </c>
      <c r="U2464" s="21"/>
      <c r="V2464" s="21"/>
      <c r="W2464" s="21">
        <f t="shared" si="152"/>
        <v>0</v>
      </c>
      <c r="X2464" s="23" t="e">
        <f t="shared" si="153"/>
        <v>#DIV/0!</v>
      </c>
      <c r="Y2464" s="2">
        <v>21890.21</v>
      </c>
      <c r="Z2464" s="2">
        <v>313.8</v>
      </c>
      <c r="AA2464" s="3">
        <f t="shared" si="154"/>
        <v>22204.01</v>
      </c>
      <c r="AB2464" s="8">
        <f t="shared" si="155"/>
        <v>0.9858674176421286</v>
      </c>
    </row>
    <row r="2465" spans="1:28" ht="10.5" x14ac:dyDescent="0.15">
      <c r="A2465" s="35">
        <v>389690</v>
      </c>
      <c r="B2465" s="1" t="s">
        <v>0</v>
      </c>
      <c r="C2465" s="1" t="s">
        <v>22</v>
      </c>
      <c r="D2465" s="14" t="s">
        <v>48458</v>
      </c>
      <c r="E2465" s="1" t="s">
        <v>14142</v>
      </c>
      <c r="F2465" s="1" t="s">
        <v>2</v>
      </c>
      <c r="G2465" s="10" t="s">
        <v>14143</v>
      </c>
      <c r="H2465" s="1" t="s">
        <v>12889</v>
      </c>
      <c r="I2465" s="1" t="s">
        <v>687</v>
      </c>
      <c r="J2465" s="1" t="s">
        <v>162</v>
      </c>
      <c r="K2465" s="1" t="s">
        <v>688</v>
      </c>
      <c r="L2465" s="1" t="s">
        <v>2</v>
      </c>
      <c r="M2465" s="1" t="s">
        <v>120</v>
      </c>
      <c r="N2465" s="1" t="s">
        <v>120</v>
      </c>
      <c r="O2465" s="1" t="s">
        <v>7</v>
      </c>
      <c r="P2465" s="1" t="s">
        <v>872</v>
      </c>
      <c r="Q2465" s="14" t="s">
        <v>48637</v>
      </c>
      <c r="R2465" s="1" t="s">
        <v>476</v>
      </c>
      <c r="S2465" s="1" t="s">
        <v>488</v>
      </c>
      <c r="T2465" s="1" t="s">
        <v>14144</v>
      </c>
      <c r="U2465" s="21">
        <v>21549.77</v>
      </c>
      <c r="V2465" s="21">
        <v>-10.61</v>
      </c>
      <c r="W2465" s="21">
        <f t="shared" si="152"/>
        <v>21539.16</v>
      </c>
      <c r="X2465" s="23">
        <f t="shared" si="153"/>
        <v>1.0004925911688292</v>
      </c>
      <c r="Y2465" s="2">
        <v>20511.919999999998</v>
      </c>
      <c r="Z2465" s="2">
        <v>-5.9</v>
      </c>
      <c r="AA2465" s="3">
        <f t="shared" si="154"/>
        <v>20506.019999999997</v>
      </c>
      <c r="AB2465" s="8">
        <f t="shared" si="155"/>
        <v>1.0002877203865013</v>
      </c>
    </row>
    <row r="2466" spans="1:28" ht="10.5" x14ac:dyDescent="0.15">
      <c r="A2466" s="35">
        <v>387953</v>
      </c>
      <c r="B2466" s="1" t="s">
        <v>0</v>
      </c>
      <c r="C2466" s="1" t="s">
        <v>22</v>
      </c>
      <c r="D2466" s="14" t="s">
        <v>48458</v>
      </c>
      <c r="E2466" s="1" t="s">
        <v>12009</v>
      </c>
      <c r="F2466" s="1" t="s">
        <v>2</v>
      </c>
      <c r="G2466" s="10" t="s">
        <v>12010</v>
      </c>
      <c r="H2466" s="1" t="s">
        <v>12011</v>
      </c>
      <c r="I2466" s="1" t="s">
        <v>178</v>
      </c>
      <c r="J2466" s="1" t="s">
        <v>118</v>
      </c>
      <c r="K2466" s="1" t="s">
        <v>5852</v>
      </c>
      <c r="L2466" s="1" t="s">
        <v>2</v>
      </c>
      <c r="M2466" s="1" t="s">
        <v>120</v>
      </c>
      <c r="N2466" s="1" t="s">
        <v>120</v>
      </c>
      <c r="O2466" s="1" t="s">
        <v>7</v>
      </c>
      <c r="P2466" s="1" t="s">
        <v>872</v>
      </c>
      <c r="Q2466" s="14" t="s">
        <v>48637</v>
      </c>
      <c r="R2466" s="1" t="s">
        <v>476</v>
      </c>
      <c r="S2466" s="1" t="s">
        <v>488</v>
      </c>
      <c r="T2466" s="1" t="s">
        <v>12012</v>
      </c>
      <c r="U2466" s="21">
        <v>24472.19</v>
      </c>
      <c r="V2466" s="21">
        <v>678.14</v>
      </c>
      <c r="W2466" s="21">
        <f t="shared" si="152"/>
        <v>25150.329999999998</v>
      </c>
      <c r="X2466" s="23">
        <f t="shared" si="153"/>
        <v>0.97303653669753043</v>
      </c>
      <c r="Y2466" s="2">
        <v>19731.02</v>
      </c>
      <c r="Z2466" s="2">
        <v>606.15</v>
      </c>
      <c r="AA2466" s="3">
        <f t="shared" si="154"/>
        <v>20337.170000000002</v>
      </c>
      <c r="AB2466" s="8">
        <f t="shared" si="155"/>
        <v>0.97019496812978401</v>
      </c>
    </row>
    <row r="2467" spans="1:28" ht="10.5" x14ac:dyDescent="0.15">
      <c r="A2467" s="35">
        <v>368413</v>
      </c>
      <c r="B2467" s="1" t="s">
        <v>0</v>
      </c>
      <c r="C2467" s="1" t="s">
        <v>22</v>
      </c>
      <c r="D2467" s="14" t="s">
        <v>48458</v>
      </c>
      <c r="E2467" s="1" t="s">
        <v>12910</v>
      </c>
      <c r="F2467" s="1" t="s">
        <v>2</v>
      </c>
      <c r="G2467" s="10" t="s">
        <v>12911</v>
      </c>
      <c r="H2467" s="1" t="s">
        <v>12912</v>
      </c>
      <c r="I2467" s="1" t="s">
        <v>1546</v>
      </c>
      <c r="J2467" s="1" t="s">
        <v>118</v>
      </c>
      <c r="K2467" s="1" t="s">
        <v>2364</v>
      </c>
      <c r="L2467" s="1" t="s">
        <v>2</v>
      </c>
      <c r="M2467" s="1" t="s">
        <v>120</v>
      </c>
      <c r="N2467" s="1" t="s">
        <v>120</v>
      </c>
      <c r="O2467" s="1" t="s">
        <v>7</v>
      </c>
      <c r="P2467" s="1" t="s">
        <v>872</v>
      </c>
      <c r="Q2467" s="14" t="s">
        <v>48637</v>
      </c>
      <c r="R2467" s="1" t="s">
        <v>476</v>
      </c>
      <c r="S2467" s="1" t="s">
        <v>488</v>
      </c>
      <c r="T2467" s="1" t="s">
        <v>12913</v>
      </c>
      <c r="U2467" s="21">
        <v>8340.17</v>
      </c>
      <c r="V2467" s="21">
        <v>139.9</v>
      </c>
      <c r="W2467" s="21">
        <f t="shared" si="152"/>
        <v>8480.07</v>
      </c>
      <c r="X2467" s="23">
        <f t="shared" si="153"/>
        <v>0.98350249467280348</v>
      </c>
      <c r="Y2467" s="2">
        <v>18475.64</v>
      </c>
      <c r="Z2467" s="2">
        <v>232.73</v>
      </c>
      <c r="AA2467" s="3">
        <f t="shared" si="154"/>
        <v>18708.37</v>
      </c>
      <c r="AB2467" s="8">
        <f t="shared" si="155"/>
        <v>0.98756011346792905</v>
      </c>
    </row>
    <row r="2468" spans="1:28" ht="10.5" x14ac:dyDescent="0.15">
      <c r="A2468" s="35">
        <v>55807</v>
      </c>
      <c r="B2468" s="1" t="s">
        <v>0</v>
      </c>
      <c r="C2468" s="1" t="s">
        <v>22</v>
      </c>
      <c r="E2468" s="1" t="s">
        <v>1394</v>
      </c>
      <c r="F2468" s="1" t="s">
        <v>2</v>
      </c>
      <c r="G2468" s="1" t="s">
        <v>2</v>
      </c>
      <c r="H2468" s="1" t="s">
        <v>1395</v>
      </c>
      <c r="I2468" s="1" t="s">
        <v>1200</v>
      </c>
      <c r="J2468" s="1" t="s">
        <v>24</v>
      </c>
      <c r="K2468" s="1" t="s">
        <v>1396</v>
      </c>
      <c r="L2468" s="1" t="s">
        <v>72</v>
      </c>
      <c r="M2468" s="1" t="s">
        <v>976</v>
      </c>
      <c r="N2468" s="1" t="s">
        <v>1397</v>
      </c>
      <c r="O2468" s="1" t="s">
        <v>7</v>
      </c>
      <c r="P2468" s="1" t="s">
        <v>872</v>
      </c>
      <c r="Q2468" s="14" t="s">
        <v>6643</v>
      </c>
      <c r="R2468" s="1" t="s">
        <v>476</v>
      </c>
      <c r="S2468" s="1" t="s">
        <v>488</v>
      </c>
      <c r="T2468" s="1" t="s">
        <v>1398</v>
      </c>
      <c r="U2468" s="21">
        <v>34802.01</v>
      </c>
      <c r="V2468" s="21">
        <v>41195.870000000003</v>
      </c>
      <c r="W2468" s="21">
        <f t="shared" si="152"/>
        <v>75997.88</v>
      </c>
      <c r="X2468" s="23">
        <f t="shared" si="153"/>
        <v>0.45793395815778021</v>
      </c>
      <c r="Y2468" s="2">
        <v>18216.59</v>
      </c>
      <c r="Z2468" s="2">
        <v>19786.689999999999</v>
      </c>
      <c r="AA2468" s="3">
        <f t="shared" si="154"/>
        <v>38003.279999999999</v>
      </c>
      <c r="AB2468" s="8">
        <f t="shared" si="155"/>
        <v>0.47934257253584428</v>
      </c>
    </row>
    <row r="2469" spans="1:28" ht="10.5" x14ac:dyDescent="0.15">
      <c r="A2469" s="35">
        <v>387811</v>
      </c>
      <c r="B2469" s="1" t="s">
        <v>0</v>
      </c>
      <c r="C2469" s="1" t="s">
        <v>22</v>
      </c>
      <c r="E2469" s="1" t="s">
        <v>11995</v>
      </c>
      <c r="F2469" s="1" t="s">
        <v>2</v>
      </c>
      <c r="G2469" s="1" t="s">
        <v>2</v>
      </c>
      <c r="H2469" s="1" t="s">
        <v>11996</v>
      </c>
      <c r="I2469" s="1" t="s">
        <v>7618</v>
      </c>
      <c r="J2469" s="1" t="s">
        <v>118</v>
      </c>
      <c r="K2469" s="1" t="s">
        <v>11997</v>
      </c>
      <c r="L2469" s="1" t="s">
        <v>2</v>
      </c>
      <c r="M2469" s="1" t="s">
        <v>120</v>
      </c>
      <c r="N2469" s="1" t="s">
        <v>120</v>
      </c>
      <c r="O2469" s="1" t="s">
        <v>7</v>
      </c>
      <c r="P2469" s="1" t="s">
        <v>872</v>
      </c>
      <c r="Q2469" s="14" t="s">
        <v>48637</v>
      </c>
      <c r="R2469" s="1" t="s">
        <v>476</v>
      </c>
      <c r="S2469" s="1" t="s">
        <v>488</v>
      </c>
      <c r="T2469" s="1" t="s">
        <v>11998</v>
      </c>
      <c r="U2469" s="21">
        <v>16723.189999999999</v>
      </c>
      <c r="V2469" s="21">
        <v>271.3</v>
      </c>
      <c r="W2469" s="21">
        <f t="shared" si="152"/>
        <v>16994.489999999998</v>
      </c>
      <c r="X2469" s="23">
        <f t="shared" si="153"/>
        <v>0.98403600225720222</v>
      </c>
      <c r="Y2469" s="2">
        <v>15594.6</v>
      </c>
      <c r="Z2469" s="2">
        <v>565.5</v>
      </c>
      <c r="AA2469" s="3">
        <f t="shared" si="154"/>
        <v>16160.1</v>
      </c>
      <c r="AB2469" s="8">
        <f t="shared" si="155"/>
        <v>0.96500640466333742</v>
      </c>
    </row>
    <row r="2470" spans="1:28" ht="10.5" x14ac:dyDescent="0.15">
      <c r="A2470" s="35">
        <v>204861</v>
      </c>
      <c r="B2470" s="1" t="s">
        <v>0</v>
      </c>
      <c r="C2470" s="1" t="s">
        <v>22</v>
      </c>
      <c r="D2470" s="14" t="s">
        <v>48458</v>
      </c>
      <c r="E2470" s="1" t="s">
        <v>9778</v>
      </c>
      <c r="F2470" s="1" t="s">
        <v>2</v>
      </c>
      <c r="G2470" s="10" t="s">
        <v>8792</v>
      </c>
      <c r="H2470" s="1" t="s">
        <v>8793</v>
      </c>
      <c r="I2470" s="1" t="s">
        <v>236</v>
      </c>
      <c r="J2470" s="1" t="s">
        <v>118</v>
      </c>
      <c r="K2470" s="1" t="s">
        <v>6958</v>
      </c>
      <c r="L2470" s="1" t="s">
        <v>2</v>
      </c>
      <c r="M2470" s="1" t="s">
        <v>120</v>
      </c>
      <c r="N2470" s="1" t="s">
        <v>120</v>
      </c>
      <c r="O2470" s="1" t="s">
        <v>7</v>
      </c>
      <c r="P2470" s="1" t="s">
        <v>872</v>
      </c>
      <c r="Q2470" s="14" t="s">
        <v>48637</v>
      </c>
      <c r="R2470" s="1" t="s">
        <v>476</v>
      </c>
      <c r="S2470" s="1" t="s">
        <v>488</v>
      </c>
      <c r="T2470" s="1" t="s">
        <v>9779</v>
      </c>
      <c r="U2470" s="21"/>
      <c r="V2470" s="21"/>
      <c r="W2470" s="21">
        <f t="shared" si="152"/>
        <v>0</v>
      </c>
      <c r="X2470" s="23" t="e">
        <f t="shared" si="153"/>
        <v>#DIV/0!</v>
      </c>
      <c r="Y2470" s="2">
        <v>15024.37</v>
      </c>
      <c r="Z2470" s="2">
        <v>155.6</v>
      </c>
      <c r="AA2470" s="3">
        <f t="shared" si="154"/>
        <v>15179.970000000001</v>
      </c>
      <c r="AB2470" s="8">
        <f t="shared" si="155"/>
        <v>0.98974965036162788</v>
      </c>
    </row>
    <row r="2471" spans="1:28" ht="10.5" x14ac:dyDescent="0.15">
      <c r="A2471" s="35">
        <v>368246</v>
      </c>
      <c r="B2471" s="1" t="s">
        <v>0</v>
      </c>
      <c r="C2471" s="1" t="s">
        <v>22</v>
      </c>
      <c r="D2471" s="14" t="s">
        <v>48458</v>
      </c>
      <c r="E2471" s="1" t="s">
        <v>12887</v>
      </c>
      <c r="F2471" s="1" t="s">
        <v>2</v>
      </c>
      <c r="G2471" s="10" t="s">
        <v>12888</v>
      </c>
      <c r="H2471" s="1" t="s">
        <v>12889</v>
      </c>
      <c r="I2471" s="1" t="s">
        <v>687</v>
      </c>
      <c r="J2471" s="1" t="s">
        <v>162</v>
      </c>
      <c r="K2471" s="1" t="s">
        <v>688</v>
      </c>
      <c r="L2471" s="1" t="s">
        <v>2</v>
      </c>
      <c r="M2471" s="1" t="s">
        <v>120</v>
      </c>
      <c r="N2471" s="1" t="s">
        <v>120</v>
      </c>
      <c r="O2471" s="1" t="s">
        <v>7</v>
      </c>
      <c r="P2471" s="1" t="s">
        <v>872</v>
      </c>
      <c r="Q2471" s="14" t="s">
        <v>48637</v>
      </c>
      <c r="R2471" s="1" t="s">
        <v>476</v>
      </c>
      <c r="S2471" s="1" t="s">
        <v>488</v>
      </c>
      <c r="T2471" s="1" t="s">
        <v>12890</v>
      </c>
      <c r="U2471" s="21">
        <v>20395.38</v>
      </c>
      <c r="V2471" s="21">
        <v>-11.19</v>
      </c>
      <c r="W2471" s="21">
        <f t="shared" si="152"/>
        <v>20384.190000000002</v>
      </c>
      <c r="X2471" s="23">
        <f t="shared" si="153"/>
        <v>1.0005489548517748</v>
      </c>
      <c r="Y2471" s="2">
        <v>12686.36</v>
      </c>
      <c r="Z2471" s="2">
        <v>-12.97</v>
      </c>
      <c r="AA2471" s="3">
        <f t="shared" si="154"/>
        <v>12673.390000000001</v>
      </c>
      <c r="AB2471" s="8">
        <f t="shared" si="155"/>
        <v>1.0010234041562676</v>
      </c>
    </row>
    <row r="2472" spans="1:28" ht="10.5" x14ac:dyDescent="0.15">
      <c r="A2472" s="35">
        <v>475885</v>
      </c>
      <c r="B2472" s="1" t="s">
        <v>0</v>
      </c>
      <c r="C2472" s="1" t="s">
        <v>22</v>
      </c>
      <c r="E2472" s="1" t="s">
        <v>17484</v>
      </c>
      <c r="F2472" s="1" t="s">
        <v>2</v>
      </c>
      <c r="G2472" s="1" t="s">
        <v>17485</v>
      </c>
      <c r="H2472" s="1" t="s">
        <v>17486</v>
      </c>
      <c r="I2472" s="1" t="s">
        <v>3813</v>
      </c>
      <c r="J2472" s="1" t="s">
        <v>118</v>
      </c>
      <c r="K2472" s="1" t="s">
        <v>4402</v>
      </c>
      <c r="L2472" s="1" t="s">
        <v>2</v>
      </c>
      <c r="M2472" s="1" t="s">
        <v>120</v>
      </c>
      <c r="N2472" s="1" t="s">
        <v>120</v>
      </c>
      <c r="O2472" s="1" t="s">
        <v>7</v>
      </c>
      <c r="P2472" s="1" t="s">
        <v>872</v>
      </c>
      <c r="Q2472" s="14" t="s">
        <v>48637</v>
      </c>
      <c r="R2472" s="1" t="s">
        <v>476</v>
      </c>
      <c r="S2472" s="1" t="s">
        <v>488</v>
      </c>
      <c r="T2472" s="1" t="s">
        <v>17487</v>
      </c>
      <c r="U2472" s="21">
        <v>4232.78</v>
      </c>
      <c r="V2472" s="21">
        <v>-1.23</v>
      </c>
      <c r="W2472" s="21">
        <f t="shared" si="152"/>
        <v>4231.55</v>
      </c>
      <c r="X2472" s="23">
        <f t="shared" si="153"/>
        <v>1.0002906736302299</v>
      </c>
      <c r="Y2472" s="2">
        <v>12510.82</v>
      </c>
      <c r="Z2472" s="2">
        <v>341.24</v>
      </c>
      <c r="AA2472" s="3">
        <f t="shared" si="154"/>
        <v>12852.06</v>
      </c>
      <c r="AB2472" s="8">
        <f t="shared" si="155"/>
        <v>0.97344861446336228</v>
      </c>
    </row>
    <row r="2473" spans="1:28" ht="10.5" x14ac:dyDescent="0.15">
      <c r="A2473" s="35">
        <v>368308</v>
      </c>
      <c r="B2473" s="1" t="s">
        <v>0</v>
      </c>
      <c r="C2473" s="1" t="s">
        <v>22</v>
      </c>
      <c r="E2473" s="1" t="s">
        <v>13110</v>
      </c>
      <c r="F2473" s="1" t="s">
        <v>2</v>
      </c>
      <c r="G2473" s="1" t="s">
        <v>2</v>
      </c>
      <c r="H2473" s="1" t="s">
        <v>13111</v>
      </c>
      <c r="I2473" s="1" t="s">
        <v>1791</v>
      </c>
      <c r="J2473" s="1" t="s">
        <v>118</v>
      </c>
      <c r="K2473" s="1" t="s">
        <v>1792</v>
      </c>
      <c r="L2473" s="1" t="s">
        <v>2</v>
      </c>
      <c r="M2473" s="1" t="s">
        <v>120</v>
      </c>
      <c r="N2473" s="1" t="s">
        <v>120</v>
      </c>
      <c r="O2473" s="1" t="s">
        <v>7</v>
      </c>
      <c r="P2473" s="1" t="s">
        <v>872</v>
      </c>
      <c r="Q2473" s="14" t="s">
        <v>48637</v>
      </c>
      <c r="R2473" s="1" t="s">
        <v>476</v>
      </c>
      <c r="S2473" s="1" t="s">
        <v>488</v>
      </c>
      <c r="T2473" s="1" t="s">
        <v>13112</v>
      </c>
      <c r="U2473" s="21">
        <v>6895.18</v>
      </c>
      <c r="V2473" s="21">
        <v>70.900000000000006</v>
      </c>
      <c r="W2473" s="21">
        <f t="shared" si="152"/>
        <v>6966.08</v>
      </c>
      <c r="X2473" s="23">
        <f t="shared" si="153"/>
        <v>0.98982210942165472</v>
      </c>
      <c r="Y2473" s="2">
        <v>12481.64</v>
      </c>
      <c r="Z2473" s="2">
        <v>93.54</v>
      </c>
      <c r="AA2473" s="3">
        <f t="shared" si="154"/>
        <v>12575.18</v>
      </c>
      <c r="AB2473" s="8">
        <f t="shared" si="155"/>
        <v>0.99256153788653512</v>
      </c>
    </row>
    <row r="2474" spans="1:28" ht="10.5" x14ac:dyDescent="0.15">
      <c r="A2474" s="35">
        <v>132525</v>
      </c>
      <c r="B2474" s="1" t="s">
        <v>0</v>
      </c>
      <c r="C2474" s="1" t="s">
        <v>22</v>
      </c>
      <c r="D2474" s="14" t="s">
        <v>48458</v>
      </c>
      <c r="E2474" s="1" t="s">
        <v>7468</v>
      </c>
      <c r="F2474" s="1" t="s">
        <v>2</v>
      </c>
      <c r="G2474" s="10" t="s">
        <v>7469</v>
      </c>
      <c r="H2474" s="1" t="s">
        <v>7470</v>
      </c>
      <c r="I2474" s="1" t="s">
        <v>4268</v>
      </c>
      <c r="J2474" s="1" t="s">
        <v>118</v>
      </c>
      <c r="K2474" s="1" t="s">
        <v>4269</v>
      </c>
      <c r="L2474" s="1" t="s">
        <v>2</v>
      </c>
      <c r="M2474" s="1" t="s">
        <v>120</v>
      </c>
      <c r="N2474" s="1" t="s">
        <v>120</v>
      </c>
      <c r="O2474" s="1" t="s">
        <v>7</v>
      </c>
      <c r="P2474" s="1" t="s">
        <v>872</v>
      </c>
      <c r="Q2474" s="14" t="s">
        <v>48637</v>
      </c>
      <c r="R2474" s="1" t="s">
        <v>476</v>
      </c>
      <c r="S2474" s="1" t="s">
        <v>488</v>
      </c>
      <c r="T2474" s="1" t="s">
        <v>7471</v>
      </c>
      <c r="U2474" s="21">
        <v>5518.85</v>
      </c>
      <c r="V2474" s="21">
        <v>78.25</v>
      </c>
      <c r="W2474" s="21">
        <f t="shared" si="152"/>
        <v>5597.1</v>
      </c>
      <c r="X2474" s="23">
        <f t="shared" si="153"/>
        <v>0.98601954583623663</v>
      </c>
      <c r="Y2474" s="2">
        <v>11847.3</v>
      </c>
      <c r="Z2474" s="2">
        <v>36.799999999999997</v>
      </c>
      <c r="AA2474" s="3">
        <f t="shared" si="154"/>
        <v>11884.099999999999</v>
      </c>
      <c r="AB2474" s="8">
        <f t="shared" si="155"/>
        <v>0.9969034255854462</v>
      </c>
    </row>
    <row r="2475" spans="1:28" ht="10.5" x14ac:dyDescent="0.15">
      <c r="A2475" s="35">
        <v>387885</v>
      </c>
      <c r="B2475" s="1" t="s">
        <v>0</v>
      </c>
      <c r="C2475" s="1" t="s">
        <v>22</v>
      </c>
      <c r="E2475" s="1" t="s">
        <v>12000</v>
      </c>
      <c r="F2475" s="1" t="s">
        <v>2</v>
      </c>
      <c r="G2475" s="1" t="s">
        <v>12001</v>
      </c>
      <c r="H2475" s="1" t="s">
        <v>12002</v>
      </c>
      <c r="I2475" s="1" t="s">
        <v>4509</v>
      </c>
      <c r="J2475" s="1" t="s">
        <v>118</v>
      </c>
      <c r="K2475" s="1" t="s">
        <v>4510</v>
      </c>
      <c r="L2475" s="1" t="s">
        <v>2</v>
      </c>
      <c r="M2475" s="1" t="s">
        <v>120</v>
      </c>
      <c r="N2475" s="1" t="s">
        <v>120</v>
      </c>
      <c r="O2475" s="1" t="s">
        <v>7</v>
      </c>
      <c r="P2475" s="1" t="s">
        <v>872</v>
      </c>
      <c r="Q2475" s="14" t="s">
        <v>48637</v>
      </c>
      <c r="R2475" s="1" t="s">
        <v>476</v>
      </c>
      <c r="S2475" s="1" t="s">
        <v>488</v>
      </c>
      <c r="T2475" s="1" t="s">
        <v>12003</v>
      </c>
      <c r="U2475" s="21">
        <v>13423.49</v>
      </c>
      <c r="V2475" s="21">
        <v>204.6</v>
      </c>
      <c r="W2475" s="21">
        <f t="shared" si="152"/>
        <v>13628.09</v>
      </c>
      <c r="X2475" s="23">
        <f t="shared" si="153"/>
        <v>0.98498689104636084</v>
      </c>
      <c r="Y2475" s="2">
        <v>11632.13</v>
      </c>
      <c r="Z2475" s="2">
        <v>-14.48</v>
      </c>
      <c r="AA2475" s="3">
        <f t="shared" si="154"/>
        <v>11617.65</v>
      </c>
      <c r="AB2475" s="8">
        <f t="shared" si="155"/>
        <v>1.0012463794312962</v>
      </c>
    </row>
    <row r="2476" spans="1:28" ht="10.5" x14ac:dyDescent="0.15">
      <c r="A2476" s="35">
        <v>133802</v>
      </c>
      <c r="B2476" s="1" t="s">
        <v>0</v>
      </c>
      <c r="C2476" s="1" t="s">
        <v>22</v>
      </c>
      <c r="E2476" s="1" t="s">
        <v>10159</v>
      </c>
      <c r="F2476" s="1" t="s">
        <v>2</v>
      </c>
      <c r="G2476" s="1" t="s">
        <v>10160</v>
      </c>
      <c r="H2476" s="1" t="s">
        <v>10161</v>
      </c>
      <c r="I2476" s="1" t="s">
        <v>541</v>
      </c>
      <c r="J2476" s="1" t="s">
        <v>118</v>
      </c>
      <c r="K2476" s="1" t="s">
        <v>8768</v>
      </c>
      <c r="L2476" s="1" t="s">
        <v>2</v>
      </c>
      <c r="M2476" s="1" t="s">
        <v>120</v>
      </c>
      <c r="N2476" s="1" t="s">
        <v>120</v>
      </c>
      <c r="O2476" s="1" t="s">
        <v>7</v>
      </c>
      <c r="P2476" s="1" t="s">
        <v>872</v>
      </c>
      <c r="Q2476" s="14" t="s">
        <v>48637</v>
      </c>
      <c r="R2476" s="1" t="s">
        <v>476</v>
      </c>
      <c r="S2476" s="1" t="s">
        <v>488</v>
      </c>
      <c r="T2476" s="1" t="s">
        <v>10162</v>
      </c>
      <c r="U2476" s="21"/>
      <c r="V2476" s="21"/>
      <c r="W2476" s="21">
        <f t="shared" si="152"/>
        <v>0</v>
      </c>
      <c r="X2476" s="23" t="e">
        <f t="shared" si="153"/>
        <v>#DIV/0!</v>
      </c>
      <c r="Y2476" s="2">
        <v>11410.09</v>
      </c>
      <c r="Z2476" s="2">
        <v>837.95</v>
      </c>
      <c r="AA2476" s="3">
        <f t="shared" si="154"/>
        <v>12248.04</v>
      </c>
      <c r="AB2476" s="8">
        <f t="shared" si="155"/>
        <v>0.93158497196286094</v>
      </c>
    </row>
    <row r="2477" spans="1:28" ht="10.5" x14ac:dyDescent="0.15">
      <c r="A2477" s="35">
        <v>396521</v>
      </c>
      <c r="B2477" s="1" t="s">
        <v>0</v>
      </c>
      <c r="C2477" s="1" t="s">
        <v>22</v>
      </c>
      <c r="E2477" s="1" t="s">
        <v>14292</v>
      </c>
      <c r="F2477" s="1" t="s">
        <v>2</v>
      </c>
      <c r="G2477" s="1" t="s">
        <v>10160</v>
      </c>
      <c r="H2477" s="1" t="s">
        <v>14293</v>
      </c>
      <c r="I2477" s="1" t="s">
        <v>541</v>
      </c>
      <c r="J2477" s="1" t="s">
        <v>118</v>
      </c>
      <c r="K2477" s="1" t="s">
        <v>8768</v>
      </c>
      <c r="L2477" s="1" t="s">
        <v>2</v>
      </c>
      <c r="M2477" s="1" t="s">
        <v>120</v>
      </c>
      <c r="N2477" s="1" t="s">
        <v>120</v>
      </c>
      <c r="O2477" s="1" t="s">
        <v>7</v>
      </c>
      <c r="P2477" s="1" t="s">
        <v>872</v>
      </c>
      <c r="Q2477" s="14" t="s">
        <v>48637</v>
      </c>
      <c r="R2477" s="1" t="s">
        <v>476</v>
      </c>
      <c r="S2477" s="1" t="s">
        <v>488</v>
      </c>
      <c r="T2477" s="1" t="s">
        <v>14294</v>
      </c>
      <c r="U2477" s="21">
        <v>2809.75</v>
      </c>
      <c r="V2477" s="21">
        <v>994.26</v>
      </c>
      <c r="W2477" s="21">
        <f t="shared" si="152"/>
        <v>3804.01</v>
      </c>
      <c r="X2477" s="23">
        <f t="shared" si="153"/>
        <v>0.7386284473489817</v>
      </c>
      <c r="Y2477" s="2">
        <v>11388.6</v>
      </c>
      <c r="Z2477" s="2">
        <v>4797.2299999999996</v>
      </c>
      <c r="AA2477" s="3">
        <f t="shared" si="154"/>
        <v>16185.83</v>
      </c>
      <c r="AB2477" s="8">
        <f t="shared" si="155"/>
        <v>0.70361544635029527</v>
      </c>
    </row>
    <row r="2478" spans="1:28" ht="10.5" x14ac:dyDescent="0.15">
      <c r="A2478" s="35">
        <v>86520</v>
      </c>
      <c r="B2478" s="1" t="s">
        <v>0</v>
      </c>
      <c r="C2478" s="1" t="s">
        <v>22</v>
      </c>
      <c r="E2478" s="1" t="s">
        <v>5031</v>
      </c>
      <c r="F2478" s="1" t="s">
        <v>2</v>
      </c>
      <c r="G2478" s="1" t="s">
        <v>5032</v>
      </c>
      <c r="H2478" s="1" t="s">
        <v>5033</v>
      </c>
      <c r="I2478" s="1" t="s">
        <v>541</v>
      </c>
      <c r="J2478" s="1" t="s">
        <v>118</v>
      </c>
      <c r="K2478" s="1" t="s">
        <v>5034</v>
      </c>
      <c r="L2478" s="1" t="s">
        <v>72</v>
      </c>
      <c r="M2478" s="1" t="s">
        <v>120</v>
      </c>
      <c r="N2478" s="1" t="s">
        <v>4684</v>
      </c>
      <c r="O2478" s="1" t="s">
        <v>7</v>
      </c>
      <c r="P2478" s="1" t="s">
        <v>872</v>
      </c>
      <c r="Q2478" s="14" t="s">
        <v>48639</v>
      </c>
      <c r="R2478" s="1" t="s">
        <v>476</v>
      </c>
      <c r="S2478" s="1" t="s">
        <v>488</v>
      </c>
      <c r="T2478" s="1" t="s">
        <v>5035</v>
      </c>
      <c r="U2478" s="21">
        <v>20352.080000000002</v>
      </c>
      <c r="V2478" s="21">
        <v>4177.78</v>
      </c>
      <c r="W2478" s="21">
        <f t="shared" si="152"/>
        <v>24529.86</v>
      </c>
      <c r="X2478" s="23">
        <f t="shared" si="153"/>
        <v>0.82968594194993373</v>
      </c>
      <c r="Y2478" s="2">
        <v>11143.06</v>
      </c>
      <c r="Z2478" s="2">
        <v>1479.17</v>
      </c>
      <c r="AA2478" s="3">
        <f t="shared" si="154"/>
        <v>12622.23</v>
      </c>
      <c r="AB2478" s="8">
        <f t="shared" si="155"/>
        <v>0.88281230812621858</v>
      </c>
    </row>
    <row r="2479" spans="1:28" ht="10.5" x14ac:dyDescent="0.15">
      <c r="A2479" s="35">
        <v>132551</v>
      </c>
      <c r="B2479" s="1" t="s">
        <v>0</v>
      </c>
      <c r="C2479" s="1" t="s">
        <v>22</v>
      </c>
      <c r="E2479" s="1" t="s">
        <v>9883</v>
      </c>
      <c r="F2479" s="1" t="s">
        <v>2</v>
      </c>
      <c r="G2479" s="1" t="s">
        <v>9884</v>
      </c>
      <c r="H2479" s="1" t="s">
        <v>9885</v>
      </c>
      <c r="I2479" s="1" t="s">
        <v>4268</v>
      </c>
      <c r="J2479" s="1" t="s">
        <v>118</v>
      </c>
      <c r="K2479" s="1" t="s">
        <v>6540</v>
      </c>
      <c r="L2479" s="1" t="s">
        <v>2</v>
      </c>
      <c r="M2479" s="1" t="s">
        <v>120</v>
      </c>
      <c r="N2479" s="1" t="s">
        <v>120</v>
      </c>
      <c r="O2479" s="1" t="s">
        <v>7</v>
      </c>
      <c r="P2479" s="1" t="s">
        <v>872</v>
      </c>
      <c r="Q2479" s="14" t="s">
        <v>48637</v>
      </c>
      <c r="R2479" s="1" t="s">
        <v>476</v>
      </c>
      <c r="S2479" s="1" t="s">
        <v>488</v>
      </c>
      <c r="T2479" s="1" t="s">
        <v>9886</v>
      </c>
      <c r="U2479" s="21">
        <v>3675.32</v>
      </c>
      <c r="V2479" s="21">
        <v>0</v>
      </c>
      <c r="W2479" s="21">
        <f t="shared" si="152"/>
        <v>3675.32</v>
      </c>
      <c r="X2479" s="23">
        <f t="shared" si="153"/>
        <v>1</v>
      </c>
      <c r="Y2479" s="2">
        <v>11061.92</v>
      </c>
      <c r="Z2479" s="3">
        <v>0</v>
      </c>
      <c r="AA2479" s="3">
        <f t="shared" si="154"/>
        <v>11061.92</v>
      </c>
      <c r="AB2479" s="8">
        <f t="shared" si="155"/>
        <v>1</v>
      </c>
    </row>
    <row r="2480" spans="1:28" ht="10.5" x14ac:dyDescent="0.15">
      <c r="A2480" s="35">
        <v>475980</v>
      </c>
      <c r="B2480" s="1" t="s">
        <v>0</v>
      </c>
      <c r="C2480" s="1" t="s">
        <v>22</v>
      </c>
      <c r="D2480" s="14" t="s">
        <v>48458</v>
      </c>
      <c r="E2480" s="1" t="s">
        <v>16481</v>
      </c>
      <c r="F2480" s="1" t="s">
        <v>2</v>
      </c>
      <c r="G2480" s="10" t="s">
        <v>16482</v>
      </c>
      <c r="H2480" s="1" t="s">
        <v>16483</v>
      </c>
      <c r="I2480" s="1" t="s">
        <v>4268</v>
      </c>
      <c r="J2480" s="1" t="s">
        <v>118</v>
      </c>
      <c r="K2480" s="1" t="s">
        <v>6176</v>
      </c>
      <c r="L2480" s="1" t="s">
        <v>2</v>
      </c>
      <c r="M2480" s="1" t="s">
        <v>120</v>
      </c>
      <c r="N2480" s="1" t="s">
        <v>120</v>
      </c>
      <c r="O2480" s="1" t="s">
        <v>7</v>
      </c>
      <c r="P2480" s="1" t="s">
        <v>872</v>
      </c>
      <c r="Q2480" s="14" t="s">
        <v>48637</v>
      </c>
      <c r="R2480" s="1" t="s">
        <v>476</v>
      </c>
      <c r="S2480" s="1" t="s">
        <v>488</v>
      </c>
      <c r="T2480" s="1" t="s">
        <v>16484</v>
      </c>
      <c r="U2480" s="21"/>
      <c r="V2480" s="21"/>
      <c r="W2480" s="21">
        <f t="shared" si="152"/>
        <v>0</v>
      </c>
      <c r="X2480" s="23" t="e">
        <f t="shared" si="153"/>
        <v>#DIV/0!</v>
      </c>
      <c r="Y2480" s="2">
        <v>10846.61</v>
      </c>
      <c r="Z2480" s="2">
        <v>277.69</v>
      </c>
      <c r="AA2480" s="3">
        <f t="shared" si="154"/>
        <v>11124.300000000001</v>
      </c>
      <c r="AB2480" s="8">
        <f t="shared" si="155"/>
        <v>0.97503753045135422</v>
      </c>
    </row>
    <row r="2481" spans="1:28" ht="10.5" x14ac:dyDescent="0.15">
      <c r="A2481" s="35">
        <v>133521</v>
      </c>
      <c r="B2481" s="1" t="s">
        <v>0</v>
      </c>
      <c r="C2481" s="1" t="s">
        <v>22</v>
      </c>
      <c r="E2481" s="1" t="s">
        <v>7901</v>
      </c>
      <c r="F2481" s="1" t="s">
        <v>2</v>
      </c>
      <c r="G2481" s="1" t="s">
        <v>7902</v>
      </c>
      <c r="H2481" s="1" t="s">
        <v>6812</v>
      </c>
      <c r="I2481" s="1" t="s">
        <v>4543</v>
      </c>
      <c r="J2481" s="1" t="s">
        <v>118</v>
      </c>
      <c r="K2481" s="1" t="s">
        <v>4625</v>
      </c>
      <c r="L2481" s="1" t="s">
        <v>2</v>
      </c>
      <c r="M2481" s="1" t="s">
        <v>120</v>
      </c>
      <c r="N2481" s="1" t="s">
        <v>120</v>
      </c>
      <c r="O2481" s="1" t="s">
        <v>7</v>
      </c>
      <c r="P2481" s="1" t="s">
        <v>872</v>
      </c>
      <c r="Q2481" s="14" t="s">
        <v>48637</v>
      </c>
      <c r="R2481" s="1" t="s">
        <v>476</v>
      </c>
      <c r="S2481" s="1" t="s">
        <v>488</v>
      </c>
      <c r="T2481" s="1" t="s">
        <v>7903</v>
      </c>
      <c r="U2481" s="21"/>
      <c r="V2481" s="21"/>
      <c r="W2481" s="21">
        <f t="shared" si="152"/>
        <v>0</v>
      </c>
      <c r="X2481" s="23" t="e">
        <f t="shared" si="153"/>
        <v>#DIV/0!</v>
      </c>
      <c r="Y2481" s="2">
        <v>10508.54</v>
      </c>
      <c r="Z2481" s="2">
        <v>29.5</v>
      </c>
      <c r="AA2481" s="3">
        <f t="shared" si="154"/>
        <v>10538.04</v>
      </c>
      <c r="AB2481" s="8">
        <f t="shared" si="155"/>
        <v>0.99720061795172532</v>
      </c>
    </row>
    <row r="2482" spans="1:28" ht="10.5" x14ac:dyDescent="0.15">
      <c r="A2482" s="35">
        <v>87503</v>
      </c>
      <c r="B2482" s="1" t="s">
        <v>0</v>
      </c>
      <c r="C2482" s="1" t="s">
        <v>22</v>
      </c>
      <c r="D2482" s="14" t="s">
        <v>48458</v>
      </c>
      <c r="E2482" s="1" t="s">
        <v>5849</v>
      </c>
      <c r="F2482" s="1" t="s">
        <v>2</v>
      </c>
      <c r="G2482" s="10" t="s">
        <v>5850</v>
      </c>
      <c r="H2482" s="1" t="s">
        <v>5851</v>
      </c>
      <c r="I2482" s="1" t="s">
        <v>178</v>
      </c>
      <c r="J2482" s="1" t="s">
        <v>118</v>
      </c>
      <c r="K2482" s="1" t="s">
        <v>5852</v>
      </c>
      <c r="L2482" s="1" t="s">
        <v>2</v>
      </c>
      <c r="M2482" s="1" t="s">
        <v>120</v>
      </c>
      <c r="N2482" s="1" t="s">
        <v>120</v>
      </c>
      <c r="O2482" s="1" t="s">
        <v>7</v>
      </c>
      <c r="P2482" s="1" t="s">
        <v>872</v>
      </c>
      <c r="Q2482" s="14" t="s">
        <v>48637</v>
      </c>
      <c r="R2482" s="1" t="s">
        <v>476</v>
      </c>
      <c r="S2482" s="1" t="s">
        <v>488</v>
      </c>
      <c r="T2482" s="1" t="s">
        <v>5853</v>
      </c>
      <c r="U2482" s="21">
        <v>52017.26</v>
      </c>
      <c r="V2482" s="21">
        <v>388.11</v>
      </c>
      <c r="W2482" s="21">
        <f t="shared" si="152"/>
        <v>52405.37</v>
      </c>
      <c r="X2482" s="23">
        <f t="shared" si="153"/>
        <v>0.99259407957619605</v>
      </c>
      <c r="Y2482" s="2">
        <v>10463.540000000001</v>
      </c>
      <c r="Z2482" s="2">
        <v>70.09</v>
      </c>
      <c r="AA2482" s="3">
        <f t="shared" si="154"/>
        <v>10533.630000000001</v>
      </c>
      <c r="AB2482" s="8">
        <f t="shared" si="155"/>
        <v>0.99334607348084181</v>
      </c>
    </row>
    <row r="2483" spans="1:28" ht="10.5" x14ac:dyDescent="0.15">
      <c r="A2483" s="35">
        <v>475305</v>
      </c>
      <c r="B2483" s="1" t="s">
        <v>0</v>
      </c>
      <c r="C2483" s="1" t="s">
        <v>22</v>
      </c>
      <c r="D2483" s="14" t="s">
        <v>48458</v>
      </c>
      <c r="E2483" s="1" t="s">
        <v>13912</v>
      </c>
      <c r="F2483" s="1" t="s">
        <v>2</v>
      </c>
      <c r="G2483" s="10" t="s">
        <v>9819</v>
      </c>
      <c r="H2483" s="1" t="s">
        <v>9820</v>
      </c>
      <c r="I2483" s="1" t="s">
        <v>1546</v>
      </c>
      <c r="J2483" s="1" t="s">
        <v>118</v>
      </c>
      <c r="K2483" s="1" t="s">
        <v>8195</v>
      </c>
      <c r="L2483" s="1" t="s">
        <v>2</v>
      </c>
      <c r="M2483" s="1" t="s">
        <v>120</v>
      </c>
      <c r="N2483" s="1" t="s">
        <v>120</v>
      </c>
      <c r="O2483" s="1" t="s">
        <v>7</v>
      </c>
      <c r="P2483" s="1" t="s">
        <v>872</v>
      </c>
      <c r="Q2483" s="14" t="s">
        <v>48637</v>
      </c>
      <c r="R2483" s="1" t="s">
        <v>476</v>
      </c>
      <c r="S2483" s="1" t="s">
        <v>488</v>
      </c>
      <c r="T2483" s="1" t="s">
        <v>14721</v>
      </c>
      <c r="U2483" s="21"/>
      <c r="V2483" s="21"/>
      <c r="W2483" s="21">
        <f t="shared" si="152"/>
        <v>0</v>
      </c>
      <c r="X2483" s="23" t="e">
        <f t="shared" si="153"/>
        <v>#DIV/0!</v>
      </c>
      <c r="Y2483" s="2">
        <v>10293.92</v>
      </c>
      <c r="Z2483" s="2">
        <v>1629.31</v>
      </c>
      <c r="AA2483" s="3">
        <f t="shared" si="154"/>
        <v>11923.23</v>
      </c>
      <c r="AB2483" s="8">
        <f t="shared" si="155"/>
        <v>0.86334994795873266</v>
      </c>
    </row>
    <row r="2484" spans="1:28" ht="10.5" x14ac:dyDescent="0.15">
      <c r="A2484" s="35">
        <v>387804</v>
      </c>
      <c r="B2484" s="1" t="s">
        <v>0</v>
      </c>
      <c r="C2484" s="1" t="s">
        <v>22</v>
      </c>
      <c r="E2484" s="1" t="s">
        <v>11991</v>
      </c>
      <c r="F2484" s="1" t="s">
        <v>2</v>
      </c>
      <c r="G2484" s="1" t="s">
        <v>2</v>
      </c>
      <c r="H2484" s="1" t="s">
        <v>11992</v>
      </c>
      <c r="I2484" s="1" t="s">
        <v>4113</v>
      </c>
      <c r="J2484" s="1" t="s">
        <v>118</v>
      </c>
      <c r="K2484" s="1" t="s">
        <v>11448</v>
      </c>
      <c r="L2484" s="1" t="s">
        <v>2</v>
      </c>
      <c r="M2484" s="1" t="s">
        <v>120</v>
      </c>
      <c r="N2484" s="1" t="s">
        <v>120</v>
      </c>
      <c r="O2484" s="1" t="s">
        <v>7</v>
      </c>
      <c r="P2484" s="1" t="s">
        <v>872</v>
      </c>
      <c r="Q2484" s="14" t="s">
        <v>48637</v>
      </c>
      <c r="R2484" s="1" t="s">
        <v>476</v>
      </c>
      <c r="S2484" s="1" t="s">
        <v>488</v>
      </c>
      <c r="T2484" s="1" t="s">
        <v>11993</v>
      </c>
      <c r="U2484" s="21">
        <v>6434.5</v>
      </c>
      <c r="V2484" s="21">
        <v>9.98</v>
      </c>
      <c r="W2484" s="21">
        <f t="shared" si="152"/>
        <v>6444.48</v>
      </c>
      <c r="X2484" s="23">
        <f t="shared" si="153"/>
        <v>0.9984513878544119</v>
      </c>
      <c r="Y2484" s="2">
        <v>9988.25</v>
      </c>
      <c r="Z2484" s="2">
        <v>43.69</v>
      </c>
      <c r="AA2484" s="3">
        <f t="shared" si="154"/>
        <v>10031.94</v>
      </c>
      <c r="AB2484" s="8">
        <f t="shared" si="155"/>
        <v>0.99564491015695866</v>
      </c>
    </row>
    <row r="2485" spans="1:28" ht="10.5" x14ac:dyDescent="0.15">
      <c r="A2485" s="35">
        <v>133798</v>
      </c>
      <c r="B2485" s="1" t="s">
        <v>0</v>
      </c>
      <c r="C2485" s="1" t="s">
        <v>22</v>
      </c>
      <c r="E2485" s="1" t="s">
        <v>6872</v>
      </c>
      <c r="F2485" s="1" t="s">
        <v>2</v>
      </c>
      <c r="G2485" s="1" t="s">
        <v>6873</v>
      </c>
      <c r="H2485" s="1" t="s">
        <v>6874</v>
      </c>
      <c r="I2485" s="1" t="s">
        <v>6875</v>
      </c>
      <c r="J2485" s="1" t="s">
        <v>118</v>
      </c>
      <c r="K2485" s="1" t="s">
        <v>6526</v>
      </c>
      <c r="L2485" s="1" t="s">
        <v>2</v>
      </c>
      <c r="M2485" s="1" t="s">
        <v>120</v>
      </c>
      <c r="N2485" s="1" t="s">
        <v>120</v>
      </c>
      <c r="O2485" s="1" t="s">
        <v>7</v>
      </c>
      <c r="P2485" s="1" t="s">
        <v>872</v>
      </c>
      <c r="Q2485" s="14" t="s">
        <v>48637</v>
      </c>
      <c r="R2485" s="1" t="s">
        <v>476</v>
      </c>
      <c r="S2485" s="1" t="s">
        <v>488</v>
      </c>
      <c r="T2485" s="1" t="s">
        <v>6876</v>
      </c>
      <c r="U2485" s="21"/>
      <c r="V2485" s="21"/>
      <c r="W2485" s="21">
        <f t="shared" si="152"/>
        <v>0</v>
      </c>
      <c r="X2485" s="23" t="e">
        <f t="shared" si="153"/>
        <v>#DIV/0!</v>
      </c>
      <c r="Y2485" s="2">
        <v>9623.77</v>
      </c>
      <c r="Z2485" s="2">
        <v>10.5</v>
      </c>
      <c r="AA2485" s="3">
        <f t="shared" si="154"/>
        <v>9634.27</v>
      </c>
      <c r="AB2485" s="8">
        <f t="shared" si="155"/>
        <v>0.99891014057110705</v>
      </c>
    </row>
    <row r="2486" spans="1:28" ht="10.5" x14ac:dyDescent="0.15">
      <c r="A2486" s="35">
        <v>161450</v>
      </c>
      <c r="B2486" s="1" t="s">
        <v>0</v>
      </c>
      <c r="C2486" s="1" t="s">
        <v>22</v>
      </c>
      <c r="D2486" s="14" t="s">
        <v>48458</v>
      </c>
      <c r="E2486" s="1" t="s">
        <v>9291</v>
      </c>
      <c r="F2486" s="1" t="s">
        <v>2</v>
      </c>
      <c r="G2486" s="10" t="s">
        <v>9292</v>
      </c>
      <c r="H2486" s="1" t="s">
        <v>9293</v>
      </c>
      <c r="I2486" s="1" t="s">
        <v>679</v>
      </c>
      <c r="J2486" s="1" t="s">
        <v>24</v>
      </c>
      <c r="K2486" s="1" t="s">
        <v>2729</v>
      </c>
      <c r="L2486" s="1" t="s">
        <v>2</v>
      </c>
      <c r="M2486" s="1" t="s">
        <v>120</v>
      </c>
      <c r="N2486" s="1" t="s">
        <v>120</v>
      </c>
      <c r="O2486" s="1" t="s">
        <v>7</v>
      </c>
      <c r="P2486" s="1" t="s">
        <v>872</v>
      </c>
      <c r="Q2486" s="14" t="s">
        <v>48637</v>
      </c>
      <c r="R2486" s="1" t="s">
        <v>476</v>
      </c>
      <c r="S2486" s="1" t="s">
        <v>488</v>
      </c>
      <c r="T2486" s="1" t="s">
        <v>9294</v>
      </c>
      <c r="U2486" s="21">
        <v>14048.04</v>
      </c>
      <c r="V2486" s="21">
        <v>0</v>
      </c>
      <c r="W2486" s="21">
        <f t="shared" si="152"/>
        <v>14048.04</v>
      </c>
      <c r="X2486" s="23">
        <f t="shared" si="153"/>
        <v>1</v>
      </c>
      <c r="Y2486" s="2">
        <v>9593.7000000000007</v>
      </c>
      <c r="Z2486" s="3">
        <v>0</v>
      </c>
      <c r="AA2486" s="3">
        <f t="shared" si="154"/>
        <v>9593.7000000000007</v>
      </c>
      <c r="AB2486" s="8">
        <f t="shared" si="155"/>
        <v>1</v>
      </c>
    </row>
    <row r="2487" spans="1:28" ht="10.5" x14ac:dyDescent="0.15">
      <c r="A2487" s="35">
        <v>307408</v>
      </c>
      <c r="B2487" s="1" t="s">
        <v>0</v>
      </c>
      <c r="C2487" s="1" t="s">
        <v>22</v>
      </c>
      <c r="E2487" s="1" t="s">
        <v>11714</v>
      </c>
      <c r="F2487" s="1" t="s">
        <v>2</v>
      </c>
      <c r="G2487" s="1" t="s">
        <v>2</v>
      </c>
      <c r="H2487" s="1" t="s">
        <v>11715</v>
      </c>
      <c r="I2487" s="1" t="s">
        <v>843</v>
      </c>
      <c r="J2487" s="1" t="s">
        <v>37</v>
      </c>
      <c r="K2487" s="1" t="s">
        <v>11716</v>
      </c>
      <c r="L2487" s="1" t="s">
        <v>6</v>
      </c>
      <c r="M2487" s="1" t="s">
        <v>120</v>
      </c>
      <c r="N2487" s="1" t="s">
        <v>120</v>
      </c>
      <c r="O2487" s="1" t="s">
        <v>7</v>
      </c>
      <c r="P2487" s="1" t="s">
        <v>872</v>
      </c>
      <c r="Q2487" s="14" t="s">
        <v>48637</v>
      </c>
      <c r="R2487" s="1" t="s">
        <v>476</v>
      </c>
      <c r="S2487" s="1" t="s">
        <v>488</v>
      </c>
      <c r="T2487" s="1" t="s">
        <v>11717</v>
      </c>
      <c r="U2487" s="21">
        <v>18553.38</v>
      </c>
      <c r="V2487" s="21">
        <v>3163.2</v>
      </c>
      <c r="W2487" s="21">
        <f t="shared" si="152"/>
        <v>21716.58</v>
      </c>
      <c r="X2487" s="23">
        <f t="shared" si="153"/>
        <v>0.85434170573819634</v>
      </c>
      <c r="Y2487" s="2">
        <v>9575.33</v>
      </c>
      <c r="Z2487" s="2">
        <v>628.72</v>
      </c>
      <c r="AA2487" s="3">
        <f t="shared" si="154"/>
        <v>10204.049999999999</v>
      </c>
      <c r="AB2487" s="8">
        <f t="shared" si="155"/>
        <v>0.93838524899427189</v>
      </c>
    </row>
    <row r="2488" spans="1:28" ht="10.5" x14ac:dyDescent="0.15">
      <c r="A2488" s="35">
        <v>396891</v>
      </c>
      <c r="B2488" s="1" t="s">
        <v>0</v>
      </c>
      <c r="C2488" s="1" t="s">
        <v>22</v>
      </c>
      <c r="E2488" s="1" t="s">
        <v>13858</v>
      </c>
      <c r="F2488" s="1" t="s">
        <v>2</v>
      </c>
      <c r="G2488" s="1" t="s">
        <v>2</v>
      </c>
      <c r="H2488" s="1" t="s">
        <v>13859</v>
      </c>
      <c r="I2488" s="1" t="s">
        <v>541</v>
      </c>
      <c r="J2488" s="1" t="s">
        <v>118</v>
      </c>
      <c r="K2488" s="1" t="s">
        <v>8768</v>
      </c>
      <c r="L2488" s="1" t="s">
        <v>2</v>
      </c>
      <c r="M2488" s="1" t="s">
        <v>120</v>
      </c>
      <c r="N2488" s="1" t="s">
        <v>120</v>
      </c>
      <c r="O2488" s="1" t="s">
        <v>7</v>
      </c>
      <c r="P2488" s="1" t="s">
        <v>872</v>
      </c>
      <c r="Q2488" s="14" t="s">
        <v>48637</v>
      </c>
      <c r="R2488" s="1" t="s">
        <v>476</v>
      </c>
      <c r="S2488" s="1" t="s">
        <v>488</v>
      </c>
      <c r="T2488" s="1" t="s">
        <v>13860</v>
      </c>
      <c r="U2488" s="21"/>
      <c r="V2488" s="21"/>
      <c r="W2488" s="21">
        <f t="shared" si="152"/>
        <v>0</v>
      </c>
      <c r="X2488" s="23" t="e">
        <f t="shared" si="153"/>
        <v>#DIV/0!</v>
      </c>
      <c r="Y2488" s="2">
        <v>9273.58</v>
      </c>
      <c r="Z2488" s="2">
        <v>3424.51</v>
      </c>
      <c r="AA2488" s="3">
        <f t="shared" si="154"/>
        <v>12698.09</v>
      </c>
      <c r="AB2488" s="8">
        <f t="shared" si="155"/>
        <v>0.73031298407870793</v>
      </c>
    </row>
    <row r="2489" spans="1:28" ht="10.5" x14ac:dyDescent="0.15">
      <c r="A2489" s="35">
        <v>476004</v>
      </c>
      <c r="B2489" s="1" t="s">
        <v>0</v>
      </c>
      <c r="C2489" s="1" t="s">
        <v>22</v>
      </c>
      <c r="D2489" s="14" t="s">
        <v>48458</v>
      </c>
      <c r="E2489" s="1" t="s">
        <v>17510</v>
      </c>
      <c r="F2489" s="1" t="s">
        <v>2</v>
      </c>
      <c r="G2489" s="10" t="s">
        <v>17511</v>
      </c>
      <c r="H2489" s="1" t="s">
        <v>17512</v>
      </c>
      <c r="I2489" s="1" t="s">
        <v>4889</v>
      </c>
      <c r="J2489" s="1" t="s">
        <v>118</v>
      </c>
      <c r="K2489" s="1" t="s">
        <v>4024</v>
      </c>
      <c r="L2489" s="1" t="s">
        <v>2</v>
      </c>
      <c r="M2489" s="1" t="s">
        <v>120</v>
      </c>
      <c r="N2489" s="1" t="s">
        <v>120</v>
      </c>
      <c r="O2489" s="1" t="s">
        <v>7</v>
      </c>
      <c r="P2489" s="1" t="s">
        <v>872</v>
      </c>
      <c r="Q2489" s="14" t="s">
        <v>48637</v>
      </c>
      <c r="R2489" s="1" t="s">
        <v>476</v>
      </c>
      <c r="S2489" s="1" t="s">
        <v>488</v>
      </c>
      <c r="T2489" s="1" t="s">
        <v>17513</v>
      </c>
      <c r="U2489" s="21"/>
      <c r="V2489" s="21"/>
      <c r="W2489" s="21">
        <f t="shared" si="152"/>
        <v>0</v>
      </c>
      <c r="X2489" s="23" t="e">
        <f t="shared" si="153"/>
        <v>#DIV/0!</v>
      </c>
      <c r="Y2489" s="2">
        <v>9067.2099999999991</v>
      </c>
      <c r="Z2489" s="2">
        <v>0</v>
      </c>
      <c r="AA2489" s="3">
        <f t="shared" si="154"/>
        <v>9067.2099999999991</v>
      </c>
      <c r="AB2489" s="8">
        <f t="shared" si="155"/>
        <v>1</v>
      </c>
    </row>
    <row r="2490" spans="1:28" ht="10.5" x14ac:dyDescent="0.15">
      <c r="A2490" s="35">
        <v>309667</v>
      </c>
      <c r="B2490" s="1" t="s">
        <v>0</v>
      </c>
      <c r="C2490" s="1" t="s">
        <v>22</v>
      </c>
      <c r="D2490" s="14" t="s">
        <v>48458</v>
      </c>
      <c r="E2490" s="1" t="s">
        <v>10721</v>
      </c>
      <c r="F2490" s="1" t="s">
        <v>2</v>
      </c>
      <c r="G2490" s="10" t="s">
        <v>10722</v>
      </c>
      <c r="H2490" s="1" t="s">
        <v>10723</v>
      </c>
      <c r="I2490" s="1" t="s">
        <v>679</v>
      </c>
      <c r="J2490" s="1" t="s">
        <v>24</v>
      </c>
      <c r="K2490" s="1" t="s">
        <v>2729</v>
      </c>
      <c r="L2490" s="1" t="s">
        <v>2</v>
      </c>
      <c r="M2490" s="1" t="s">
        <v>120</v>
      </c>
      <c r="N2490" s="1" t="s">
        <v>120</v>
      </c>
      <c r="O2490" s="1" t="s">
        <v>7</v>
      </c>
      <c r="P2490" s="1" t="s">
        <v>872</v>
      </c>
      <c r="Q2490" s="14" t="s">
        <v>48637</v>
      </c>
      <c r="R2490" s="1" t="s">
        <v>476</v>
      </c>
      <c r="S2490" s="1" t="s">
        <v>488</v>
      </c>
      <c r="T2490" s="1" t="s">
        <v>10724</v>
      </c>
      <c r="U2490" s="21">
        <v>14165.05</v>
      </c>
      <c r="V2490" s="21">
        <v>0</v>
      </c>
      <c r="W2490" s="21">
        <f t="shared" si="152"/>
        <v>14165.05</v>
      </c>
      <c r="X2490" s="23">
        <f t="shared" si="153"/>
        <v>1</v>
      </c>
      <c r="Y2490" s="2">
        <v>8755.85</v>
      </c>
      <c r="Z2490" s="3">
        <v>0</v>
      </c>
      <c r="AA2490" s="3">
        <f t="shared" si="154"/>
        <v>8755.85</v>
      </c>
      <c r="AB2490" s="8">
        <f t="shared" si="155"/>
        <v>1</v>
      </c>
    </row>
    <row r="2491" spans="1:28" ht="10.5" x14ac:dyDescent="0.15">
      <c r="A2491" s="35">
        <v>133364</v>
      </c>
      <c r="B2491" s="1" t="s">
        <v>0</v>
      </c>
      <c r="C2491" s="1" t="s">
        <v>22</v>
      </c>
      <c r="D2491" s="14" t="s">
        <v>48458</v>
      </c>
      <c r="E2491" s="1" t="s">
        <v>7872</v>
      </c>
      <c r="F2491" s="1" t="s">
        <v>2</v>
      </c>
      <c r="G2491" s="10" t="s">
        <v>7873</v>
      </c>
      <c r="H2491" s="1" t="s">
        <v>7874</v>
      </c>
      <c r="I2491" s="1" t="s">
        <v>236</v>
      </c>
      <c r="J2491" s="1" t="s">
        <v>118</v>
      </c>
      <c r="K2491" s="1" t="s">
        <v>1284</v>
      </c>
      <c r="L2491" s="1" t="s">
        <v>2</v>
      </c>
      <c r="M2491" s="1" t="s">
        <v>120</v>
      </c>
      <c r="N2491" s="1" t="s">
        <v>120</v>
      </c>
      <c r="O2491" s="1" t="s">
        <v>7</v>
      </c>
      <c r="P2491" s="1" t="s">
        <v>872</v>
      </c>
      <c r="Q2491" s="14" t="s">
        <v>48637</v>
      </c>
      <c r="R2491" s="1" t="s">
        <v>476</v>
      </c>
      <c r="S2491" s="1" t="s">
        <v>488</v>
      </c>
      <c r="T2491" s="1" t="s">
        <v>7875</v>
      </c>
      <c r="U2491" s="21"/>
      <c r="V2491" s="21"/>
      <c r="W2491" s="21">
        <f t="shared" si="152"/>
        <v>0</v>
      </c>
      <c r="X2491" s="23" t="e">
        <f t="shared" si="153"/>
        <v>#DIV/0!</v>
      </c>
      <c r="Y2491" s="2">
        <v>7755.24</v>
      </c>
      <c r="Z2491" s="2">
        <v>1576.56</v>
      </c>
      <c r="AA2491" s="3">
        <f t="shared" si="154"/>
        <v>9331.7999999999993</v>
      </c>
      <c r="AB2491" s="8">
        <f t="shared" si="155"/>
        <v>0.83105510190959953</v>
      </c>
    </row>
    <row r="2492" spans="1:28" ht="10.5" x14ac:dyDescent="0.15">
      <c r="A2492" s="35">
        <v>205295</v>
      </c>
      <c r="B2492" s="1" t="s">
        <v>0</v>
      </c>
      <c r="C2492" s="1" t="s">
        <v>22</v>
      </c>
      <c r="D2492" s="14" t="s">
        <v>48458</v>
      </c>
      <c r="E2492" s="1" t="s">
        <v>11876</v>
      </c>
      <c r="F2492" s="1" t="s">
        <v>2</v>
      </c>
      <c r="G2492" s="10" t="s">
        <v>11877</v>
      </c>
      <c r="H2492" s="1" t="s">
        <v>11878</v>
      </c>
      <c r="I2492" s="1" t="s">
        <v>994</v>
      </c>
      <c r="J2492" s="1" t="s">
        <v>118</v>
      </c>
      <c r="K2492" s="1" t="s">
        <v>8177</v>
      </c>
      <c r="L2492" s="1" t="s">
        <v>2</v>
      </c>
      <c r="M2492" s="1" t="s">
        <v>120</v>
      </c>
      <c r="N2492" s="1" t="s">
        <v>120</v>
      </c>
      <c r="O2492" s="1" t="s">
        <v>7</v>
      </c>
      <c r="P2492" s="1" t="s">
        <v>872</v>
      </c>
      <c r="Q2492" s="14" t="s">
        <v>48637</v>
      </c>
      <c r="R2492" s="1" t="s">
        <v>476</v>
      </c>
      <c r="S2492" s="1" t="s">
        <v>488</v>
      </c>
      <c r="T2492" s="1" t="s">
        <v>11879</v>
      </c>
      <c r="U2492" s="21"/>
      <c r="V2492" s="21"/>
      <c r="W2492" s="21">
        <f t="shared" si="152"/>
        <v>0</v>
      </c>
      <c r="X2492" s="23" t="e">
        <f t="shared" si="153"/>
        <v>#DIV/0!</v>
      </c>
      <c r="Y2492" s="2">
        <v>7554.95</v>
      </c>
      <c r="Z2492" s="3">
        <v>0</v>
      </c>
      <c r="AA2492" s="3">
        <f t="shared" si="154"/>
        <v>7554.95</v>
      </c>
      <c r="AB2492" s="8">
        <f t="shared" si="155"/>
        <v>1</v>
      </c>
    </row>
    <row r="2493" spans="1:28" ht="10.5" x14ac:dyDescent="0.15">
      <c r="A2493" s="35">
        <v>475910</v>
      </c>
      <c r="B2493" s="1" t="s">
        <v>0</v>
      </c>
      <c r="C2493" s="1" t="s">
        <v>22</v>
      </c>
      <c r="E2493" s="1" t="s">
        <v>16324</v>
      </c>
      <c r="F2493" s="1" t="s">
        <v>2</v>
      </c>
      <c r="G2493" s="1" t="s">
        <v>16325</v>
      </c>
      <c r="H2493" s="1" t="s">
        <v>16326</v>
      </c>
      <c r="I2493" s="1" t="s">
        <v>4312</v>
      </c>
      <c r="J2493" s="1" t="s">
        <v>187</v>
      </c>
      <c r="K2493" s="1" t="s">
        <v>16327</v>
      </c>
      <c r="L2493" s="1" t="s">
        <v>2</v>
      </c>
      <c r="M2493" s="1" t="s">
        <v>120</v>
      </c>
      <c r="N2493" s="1" t="s">
        <v>120</v>
      </c>
      <c r="O2493" s="1" t="s">
        <v>191</v>
      </c>
      <c r="P2493" s="1" t="s">
        <v>872</v>
      </c>
      <c r="Q2493" s="14" t="s">
        <v>48637</v>
      </c>
      <c r="R2493" s="1" t="s">
        <v>476</v>
      </c>
      <c r="S2493" s="1" t="s">
        <v>488</v>
      </c>
      <c r="T2493" s="1" t="s">
        <v>16328</v>
      </c>
      <c r="U2493" s="21">
        <v>7587.8</v>
      </c>
      <c r="V2493" s="21">
        <v>1222.56</v>
      </c>
      <c r="W2493" s="21">
        <f t="shared" si="152"/>
        <v>8810.36</v>
      </c>
      <c r="X2493" s="23">
        <f t="shared" si="153"/>
        <v>0.86123609023921832</v>
      </c>
      <c r="Y2493" s="2">
        <v>6077.09</v>
      </c>
      <c r="Z2493" s="2">
        <v>966.46</v>
      </c>
      <c r="AA2493" s="3">
        <f t="shared" si="154"/>
        <v>7043.55</v>
      </c>
      <c r="AB2493" s="8">
        <f t="shared" si="155"/>
        <v>0.86278794074010978</v>
      </c>
    </row>
    <row r="2494" spans="1:28" ht="10.5" x14ac:dyDescent="0.15">
      <c r="A2494" s="35">
        <v>205129</v>
      </c>
      <c r="B2494" s="1" t="s">
        <v>0</v>
      </c>
      <c r="C2494" s="1" t="s">
        <v>22</v>
      </c>
      <c r="D2494" s="14" t="s">
        <v>48458</v>
      </c>
      <c r="E2494" s="1" t="s">
        <v>9818</v>
      </c>
      <c r="F2494" s="1" t="s">
        <v>2</v>
      </c>
      <c r="G2494" s="10" t="s">
        <v>9819</v>
      </c>
      <c r="H2494" s="1" t="s">
        <v>9820</v>
      </c>
      <c r="I2494" s="1" t="s">
        <v>1546</v>
      </c>
      <c r="J2494" s="1" t="s">
        <v>118</v>
      </c>
      <c r="K2494" s="1" t="s">
        <v>8195</v>
      </c>
      <c r="L2494" s="1" t="s">
        <v>2</v>
      </c>
      <c r="M2494" s="1" t="s">
        <v>120</v>
      </c>
      <c r="N2494" s="1" t="s">
        <v>120</v>
      </c>
      <c r="O2494" s="1" t="s">
        <v>7</v>
      </c>
      <c r="P2494" s="1" t="s">
        <v>872</v>
      </c>
      <c r="Q2494" s="14" t="s">
        <v>48637</v>
      </c>
      <c r="R2494" s="1" t="s">
        <v>476</v>
      </c>
      <c r="S2494" s="1" t="s">
        <v>488</v>
      </c>
      <c r="T2494" s="1" t="s">
        <v>9821</v>
      </c>
      <c r="U2494" s="21"/>
      <c r="V2494" s="21"/>
      <c r="W2494" s="21">
        <f t="shared" si="152"/>
        <v>0</v>
      </c>
      <c r="X2494" s="23" t="e">
        <f t="shared" si="153"/>
        <v>#DIV/0!</v>
      </c>
      <c r="Y2494" s="2">
        <v>5994.35</v>
      </c>
      <c r="Z2494" s="2">
        <v>-3.96</v>
      </c>
      <c r="AA2494" s="3">
        <f t="shared" si="154"/>
        <v>5990.39</v>
      </c>
      <c r="AB2494" s="8">
        <f t="shared" si="155"/>
        <v>1.000661058795838</v>
      </c>
    </row>
    <row r="2495" spans="1:28" ht="10.5" x14ac:dyDescent="0.15">
      <c r="A2495" s="35">
        <v>205294</v>
      </c>
      <c r="B2495" s="1" t="s">
        <v>0</v>
      </c>
      <c r="C2495" s="1" t="s">
        <v>22</v>
      </c>
      <c r="E2495" s="1" t="s">
        <v>11873</v>
      </c>
      <c r="F2495" s="1" t="s">
        <v>2</v>
      </c>
      <c r="G2495" s="1" t="s">
        <v>2</v>
      </c>
      <c r="H2495" s="1" t="s">
        <v>7470</v>
      </c>
      <c r="I2495" s="1" t="s">
        <v>4268</v>
      </c>
      <c r="J2495" s="1" t="s">
        <v>118</v>
      </c>
      <c r="K2495" s="1" t="s">
        <v>4269</v>
      </c>
      <c r="L2495" s="1" t="s">
        <v>2</v>
      </c>
      <c r="M2495" s="1" t="s">
        <v>120</v>
      </c>
      <c r="N2495" s="1" t="s">
        <v>120</v>
      </c>
      <c r="O2495" s="1" t="s">
        <v>7</v>
      </c>
      <c r="P2495" s="1" t="s">
        <v>872</v>
      </c>
      <c r="Q2495" s="14" t="s">
        <v>48637</v>
      </c>
      <c r="R2495" s="1" t="s">
        <v>476</v>
      </c>
      <c r="S2495" s="1" t="s">
        <v>488</v>
      </c>
      <c r="T2495" s="1" t="s">
        <v>11874</v>
      </c>
      <c r="U2495" s="21"/>
      <c r="V2495" s="21"/>
      <c r="W2495" s="21">
        <f t="shared" si="152"/>
        <v>0</v>
      </c>
      <c r="X2495" s="23" t="e">
        <f t="shared" si="153"/>
        <v>#DIV/0!</v>
      </c>
      <c r="Y2495" s="2">
        <v>5960.15</v>
      </c>
      <c r="Z2495" s="2">
        <v>8.94</v>
      </c>
      <c r="AA2495" s="3">
        <f t="shared" si="154"/>
        <v>5969.0899999999992</v>
      </c>
      <c r="AB2495" s="8">
        <f t="shared" si="155"/>
        <v>0.99850228426778631</v>
      </c>
    </row>
    <row r="2496" spans="1:28" ht="10.5" x14ac:dyDescent="0.15">
      <c r="A2496" s="35">
        <v>205489</v>
      </c>
      <c r="B2496" s="1" t="s">
        <v>0</v>
      </c>
      <c r="C2496" s="1" t="s">
        <v>22</v>
      </c>
      <c r="E2496" s="1" t="s">
        <v>9924</v>
      </c>
      <c r="F2496" s="1" t="s">
        <v>2</v>
      </c>
      <c r="G2496" s="1" t="s">
        <v>2</v>
      </c>
      <c r="H2496" s="1" t="s">
        <v>9885</v>
      </c>
      <c r="I2496" s="1" t="s">
        <v>4268</v>
      </c>
      <c r="J2496" s="1" t="s">
        <v>118</v>
      </c>
      <c r="K2496" s="1" t="s">
        <v>6540</v>
      </c>
      <c r="L2496" s="1" t="s">
        <v>2</v>
      </c>
      <c r="M2496" s="1" t="s">
        <v>120</v>
      </c>
      <c r="N2496" s="1" t="s">
        <v>120</v>
      </c>
      <c r="O2496" s="1" t="s">
        <v>7</v>
      </c>
      <c r="P2496" s="1" t="s">
        <v>872</v>
      </c>
      <c r="Q2496" s="14" t="s">
        <v>48637</v>
      </c>
      <c r="R2496" s="1" t="s">
        <v>476</v>
      </c>
      <c r="S2496" s="1" t="s">
        <v>488</v>
      </c>
      <c r="T2496" s="1" t="s">
        <v>9925</v>
      </c>
      <c r="U2496" s="21"/>
      <c r="V2496" s="21"/>
      <c r="W2496" s="21">
        <f t="shared" si="152"/>
        <v>0</v>
      </c>
      <c r="X2496" s="23" t="e">
        <f t="shared" si="153"/>
        <v>#DIV/0!</v>
      </c>
      <c r="Y2496" s="2">
        <v>5688.5</v>
      </c>
      <c r="Z2496" s="3">
        <v>0</v>
      </c>
      <c r="AA2496" s="3">
        <f t="shared" si="154"/>
        <v>5688.5</v>
      </c>
      <c r="AB2496" s="8">
        <f t="shared" si="155"/>
        <v>1</v>
      </c>
    </row>
    <row r="2497" spans="1:28" ht="10.5" x14ac:dyDescent="0.15">
      <c r="A2497" s="35">
        <v>397074</v>
      </c>
      <c r="B2497" s="1" t="s">
        <v>0</v>
      </c>
      <c r="C2497" s="1" t="s">
        <v>22</v>
      </c>
      <c r="E2497" s="1" t="s">
        <v>13864</v>
      </c>
      <c r="F2497" s="1" t="s">
        <v>2</v>
      </c>
      <c r="G2497" s="1" t="s">
        <v>2</v>
      </c>
      <c r="H2497" s="1" t="s">
        <v>13865</v>
      </c>
      <c r="I2497" s="1" t="s">
        <v>11889</v>
      </c>
      <c r="J2497" s="1" t="s">
        <v>118</v>
      </c>
      <c r="K2497" s="1" t="s">
        <v>11890</v>
      </c>
      <c r="L2497" s="1" t="s">
        <v>2</v>
      </c>
      <c r="M2497" s="1" t="s">
        <v>120</v>
      </c>
      <c r="N2497" s="1" t="s">
        <v>120</v>
      </c>
      <c r="O2497" s="1" t="s">
        <v>7</v>
      </c>
      <c r="P2497" s="1" t="s">
        <v>872</v>
      </c>
      <c r="Q2497" s="14" t="s">
        <v>48637</v>
      </c>
      <c r="R2497" s="1" t="s">
        <v>476</v>
      </c>
      <c r="S2497" s="1" t="s">
        <v>488</v>
      </c>
      <c r="T2497" s="1" t="s">
        <v>13866</v>
      </c>
      <c r="U2497" s="21"/>
      <c r="V2497" s="21"/>
      <c r="W2497" s="21">
        <f t="shared" si="152"/>
        <v>0</v>
      </c>
      <c r="X2497" s="23" t="e">
        <f t="shared" si="153"/>
        <v>#DIV/0!</v>
      </c>
      <c r="Y2497" s="2">
        <v>5657.3</v>
      </c>
      <c r="Z2497" s="2">
        <v>391</v>
      </c>
      <c r="AA2497" s="3">
        <f t="shared" si="154"/>
        <v>6048.3</v>
      </c>
      <c r="AB2497" s="8">
        <f t="shared" si="155"/>
        <v>0.93535373576046166</v>
      </c>
    </row>
    <row r="2498" spans="1:28" ht="10.5" x14ac:dyDescent="0.15">
      <c r="A2498" s="35">
        <v>397031</v>
      </c>
      <c r="B2498" s="1" t="s">
        <v>0</v>
      </c>
      <c r="C2498" s="1" t="s">
        <v>22</v>
      </c>
      <c r="E2498" s="1" t="s">
        <v>16405</v>
      </c>
      <c r="F2498" s="1" t="s">
        <v>2</v>
      </c>
      <c r="G2498" s="1" t="s">
        <v>14712</v>
      </c>
      <c r="H2498" s="1" t="s">
        <v>16406</v>
      </c>
      <c r="I2498" s="1" t="s">
        <v>4030</v>
      </c>
      <c r="J2498" s="1" t="s">
        <v>118</v>
      </c>
      <c r="K2498" s="1" t="s">
        <v>3933</v>
      </c>
      <c r="L2498" s="1" t="s">
        <v>2</v>
      </c>
      <c r="M2498" s="1" t="s">
        <v>120</v>
      </c>
      <c r="N2498" s="1" t="s">
        <v>120</v>
      </c>
      <c r="O2498" s="1" t="s">
        <v>7</v>
      </c>
      <c r="P2498" s="1" t="s">
        <v>872</v>
      </c>
      <c r="Q2498" s="14" t="s">
        <v>48637</v>
      </c>
      <c r="R2498" s="1" t="s">
        <v>476</v>
      </c>
      <c r="S2498" s="1" t="s">
        <v>488</v>
      </c>
      <c r="T2498" s="1" t="s">
        <v>16407</v>
      </c>
      <c r="U2498" s="21"/>
      <c r="V2498" s="21"/>
      <c r="W2498" s="21">
        <f t="shared" ref="W2498:W2561" si="156">SUM(U2498:V2498)</f>
        <v>0</v>
      </c>
      <c r="X2498" s="23" t="e">
        <f t="shared" ref="X2498:X2561" si="157">U2498/W2498</f>
        <v>#DIV/0!</v>
      </c>
      <c r="Y2498" s="2">
        <v>5510.16</v>
      </c>
      <c r="Z2498" s="2">
        <v>103.98</v>
      </c>
      <c r="AA2498" s="3">
        <f t="shared" ref="AA2498:AA2561" si="158">SUM(Y2498:Z2498)</f>
        <v>5614.1399999999994</v>
      </c>
      <c r="AB2498" s="8">
        <f t="shared" ref="AB2498:AB2561" si="159">Y2498/AA2498</f>
        <v>0.98147890861289533</v>
      </c>
    </row>
    <row r="2499" spans="1:28" ht="10.5" x14ac:dyDescent="0.15">
      <c r="A2499" s="35">
        <v>389037</v>
      </c>
      <c r="B2499" s="1" t="s">
        <v>0</v>
      </c>
      <c r="C2499" s="1" t="s">
        <v>22</v>
      </c>
      <c r="D2499" s="14" t="s">
        <v>48458</v>
      </c>
      <c r="E2499" s="1" t="s">
        <v>13461</v>
      </c>
      <c r="F2499" s="1" t="s">
        <v>2</v>
      </c>
      <c r="G2499" s="10" t="s">
        <v>13462</v>
      </c>
      <c r="H2499" s="1" t="s">
        <v>13463</v>
      </c>
      <c r="I2499" s="1" t="s">
        <v>4509</v>
      </c>
      <c r="J2499" s="1" t="s">
        <v>118</v>
      </c>
      <c r="K2499" s="1" t="s">
        <v>4510</v>
      </c>
      <c r="L2499" s="1" t="s">
        <v>2</v>
      </c>
      <c r="M2499" s="1" t="s">
        <v>120</v>
      </c>
      <c r="N2499" s="1" t="s">
        <v>120</v>
      </c>
      <c r="O2499" s="1" t="s">
        <v>7</v>
      </c>
      <c r="P2499" s="1" t="s">
        <v>872</v>
      </c>
      <c r="Q2499" s="14" t="s">
        <v>48637</v>
      </c>
      <c r="R2499" s="1" t="s">
        <v>476</v>
      </c>
      <c r="S2499" s="1" t="s">
        <v>488</v>
      </c>
      <c r="T2499" s="1" t="s">
        <v>13464</v>
      </c>
      <c r="U2499" s="21">
        <v>7495.55</v>
      </c>
      <c r="V2499" s="21">
        <v>0</v>
      </c>
      <c r="W2499" s="21">
        <f t="shared" si="156"/>
        <v>7495.55</v>
      </c>
      <c r="X2499" s="23">
        <f t="shared" si="157"/>
        <v>1</v>
      </c>
      <c r="Y2499" s="2">
        <v>5464.5</v>
      </c>
      <c r="Z2499" s="3">
        <v>0</v>
      </c>
      <c r="AA2499" s="3">
        <f t="shared" si="158"/>
        <v>5464.5</v>
      </c>
      <c r="AB2499" s="8">
        <f t="shared" si="159"/>
        <v>1</v>
      </c>
    </row>
    <row r="2500" spans="1:28" ht="10.5" x14ac:dyDescent="0.15">
      <c r="A2500" s="35">
        <v>389688</v>
      </c>
      <c r="B2500" s="1" t="s">
        <v>0</v>
      </c>
      <c r="C2500" s="1" t="s">
        <v>22</v>
      </c>
      <c r="E2500" s="1" t="s">
        <v>9210</v>
      </c>
      <c r="F2500" s="1" t="s">
        <v>2</v>
      </c>
      <c r="G2500" s="1" t="s">
        <v>9211</v>
      </c>
      <c r="H2500" s="1" t="s">
        <v>14139</v>
      </c>
      <c r="I2500" s="1" t="s">
        <v>4851</v>
      </c>
      <c r="J2500" s="1" t="s">
        <v>118</v>
      </c>
      <c r="K2500" s="1" t="s">
        <v>10718</v>
      </c>
      <c r="L2500" s="1" t="s">
        <v>2</v>
      </c>
      <c r="M2500" s="1" t="s">
        <v>120</v>
      </c>
      <c r="N2500" s="1" t="s">
        <v>120</v>
      </c>
      <c r="O2500" s="1" t="s">
        <v>7</v>
      </c>
      <c r="P2500" s="1" t="s">
        <v>872</v>
      </c>
      <c r="Q2500" s="14" t="s">
        <v>48637</v>
      </c>
      <c r="R2500" s="1" t="s">
        <v>476</v>
      </c>
      <c r="S2500" s="1" t="s">
        <v>488</v>
      </c>
      <c r="T2500" s="1" t="s">
        <v>14140</v>
      </c>
      <c r="U2500" s="21">
        <v>3922.17</v>
      </c>
      <c r="V2500" s="21">
        <v>339.77</v>
      </c>
      <c r="W2500" s="21">
        <f t="shared" si="156"/>
        <v>4261.9400000000005</v>
      </c>
      <c r="X2500" s="23">
        <f t="shared" si="157"/>
        <v>0.92027808932082567</v>
      </c>
      <c r="Y2500" s="2">
        <v>5461.18</v>
      </c>
      <c r="Z2500" s="2">
        <v>707.99</v>
      </c>
      <c r="AA2500" s="3">
        <f t="shared" si="158"/>
        <v>6169.17</v>
      </c>
      <c r="AB2500" s="8">
        <f t="shared" si="159"/>
        <v>0.88523739822374814</v>
      </c>
    </row>
    <row r="2501" spans="1:28" ht="10.5" x14ac:dyDescent="0.15">
      <c r="A2501" s="35">
        <v>388984</v>
      </c>
      <c r="B2501" s="1" t="s">
        <v>0</v>
      </c>
      <c r="C2501" s="1" t="s">
        <v>22</v>
      </c>
      <c r="E2501" s="1" t="s">
        <v>13458</v>
      </c>
      <c r="F2501" s="1" t="s">
        <v>2</v>
      </c>
      <c r="G2501" s="1" t="s">
        <v>2</v>
      </c>
      <c r="H2501" s="1" t="s">
        <v>9867</v>
      </c>
      <c r="I2501" s="1" t="s">
        <v>541</v>
      </c>
      <c r="J2501" s="1" t="s">
        <v>118</v>
      </c>
      <c r="K2501" s="1" t="s">
        <v>8768</v>
      </c>
      <c r="L2501" s="1" t="s">
        <v>2</v>
      </c>
      <c r="M2501" s="1" t="s">
        <v>120</v>
      </c>
      <c r="N2501" s="1" t="s">
        <v>120</v>
      </c>
      <c r="O2501" s="1" t="s">
        <v>7</v>
      </c>
      <c r="P2501" s="1" t="s">
        <v>872</v>
      </c>
      <c r="Q2501" s="14" t="s">
        <v>48637</v>
      </c>
      <c r="R2501" s="1" t="s">
        <v>476</v>
      </c>
      <c r="S2501" s="1" t="s">
        <v>488</v>
      </c>
      <c r="T2501" s="1" t="s">
        <v>13459</v>
      </c>
      <c r="U2501" s="21">
        <v>13823.29</v>
      </c>
      <c r="V2501" s="21">
        <v>48.5</v>
      </c>
      <c r="W2501" s="21">
        <f t="shared" si="156"/>
        <v>13871.79</v>
      </c>
      <c r="X2501" s="23">
        <f t="shared" si="157"/>
        <v>0.99650369562976371</v>
      </c>
      <c r="Y2501" s="2">
        <v>5023.4399999999996</v>
      </c>
      <c r="Z2501" s="2">
        <v>900</v>
      </c>
      <c r="AA2501" s="3">
        <f t="shared" si="158"/>
        <v>5923.44</v>
      </c>
      <c r="AB2501" s="8">
        <f t="shared" si="159"/>
        <v>0.84806126169928286</v>
      </c>
    </row>
    <row r="2502" spans="1:28" ht="10.5" x14ac:dyDescent="0.15">
      <c r="A2502" s="35">
        <v>133356</v>
      </c>
      <c r="B2502" s="1" t="s">
        <v>0</v>
      </c>
      <c r="C2502" s="1" t="s">
        <v>22</v>
      </c>
      <c r="E2502" s="1" t="s">
        <v>6810</v>
      </c>
      <c r="F2502" s="1" t="s">
        <v>2</v>
      </c>
      <c r="G2502" s="1" t="s">
        <v>6811</v>
      </c>
      <c r="H2502" s="1" t="s">
        <v>6812</v>
      </c>
      <c r="I2502" s="1" t="s">
        <v>4543</v>
      </c>
      <c r="J2502" s="1" t="s">
        <v>118</v>
      </c>
      <c r="K2502" s="1" t="s">
        <v>4625</v>
      </c>
      <c r="L2502" s="1" t="s">
        <v>2</v>
      </c>
      <c r="M2502" s="1" t="s">
        <v>120</v>
      </c>
      <c r="N2502" s="1" t="s">
        <v>120</v>
      </c>
      <c r="O2502" s="1" t="s">
        <v>7</v>
      </c>
      <c r="P2502" s="1" t="s">
        <v>872</v>
      </c>
      <c r="Q2502" s="14" t="s">
        <v>48637</v>
      </c>
      <c r="R2502" s="1" t="s">
        <v>476</v>
      </c>
      <c r="S2502" s="1" t="s">
        <v>488</v>
      </c>
      <c r="T2502" s="1" t="s">
        <v>6813</v>
      </c>
      <c r="U2502" s="21"/>
      <c r="V2502" s="21"/>
      <c r="W2502" s="21">
        <f t="shared" si="156"/>
        <v>0</v>
      </c>
      <c r="X2502" s="23" t="e">
        <f t="shared" si="157"/>
        <v>#DIV/0!</v>
      </c>
      <c r="Y2502" s="2">
        <v>5019.6499999999996</v>
      </c>
      <c r="Z2502" s="2">
        <v>29.5</v>
      </c>
      <c r="AA2502" s="3">
        <f t="shared" si="158"/>
        <v>5049.1499999999996</v>
      </c>
      <c r="AB2502" s="8">
        <f t="shared" si="159"/>
        <v>0.99415743243912347</v>
      </c>
    </row>
    <row r="2503" spans="1:28" ht="10.5" x14ac:dyDescent="0.15">
      <c r="A2503" s="35">
        <v>387561</v>
      </c>
      <c r="B2503" s="1" t="s">
        <v>0</v>
      </c>
      <c r="C2503" s="1" t="s">
        <v>22</v>
      </c>
      <c r="E2503" s="1" t="s">
        <v>13350</v>
      </c>
      <c r="F2503" s="1" t="s">
        <v>2</v>
      </c>
      <c r="G2503" s="1" t="s">
        <v>2</v>
      </c>
      <c r="H2503" s="1" t="s">
        <v>13351</v>
      </c>
      <c r="I2503" s="1" t="s">
        <v>541</v>
      </c>
      <c r="J2503" s="1" t="s">
        <v>118</v>
      </c>
      <c r="K2503" s="1" t="s">
        <v>8768</v>
      </c>
      <c r="L2503" s="1" t="s">
        <v>2</v>
      </c>
      <c r="M2503" s="1" t="s">
        <v>120</v>
      </c>
      <c r="N2503" s="1" t="s">
        <v>120</v>
      </c>
      <c r="O2503" s="1" t="s">
        <v>7</v>
      </c>
      <c r="P2503" s="1" t="s">
        <v>872</v>
      </c>
      <c r="Q2503" s="14" t="s">
        <v>48637</v>
      </c>
      <c r="R2503" s="1" t="s">
        <v>476</v>
      </c>
      <c r="S2503" s="1" t="s">
        <v>488</v>
      </c>
      <c r="T2503" s="1" t="s">
        <v>13352</v>
      </c>
      <c r="U2503" s="21">
        <v>18609.63</v>
      </c>
      <c r="V2503" s="21">
        <v>29.5</v>
      </c>
      <c r="W2503" s="21">
        <f t="shared" si="156"/>
        <v>18639.13</v>
      </c>
      <c r="X2503" s="23">
        <f t="shared" si="157"/>
        <v>0.99841730810397267</v>
      </c>
      <c r="Y2503" s="2">
        <v>4683.09</v>
      </c>
      <c r="Z2503" s="2">
        <v>924.25</v>
      </c>
      <c r="AA2503" s="3">
        <f t="shared" si="158"/>
        <v>5607.34</v>
      </c>
      <c r="AB2503" s="8">
        <f t="shared" si="159"/>
        <v>0.83517140034312165</v>
      </c>
    </row>
    <row r="2504" spans="1:28" ht="10.5" x14ac:dyDescent="0.15">
      <c r="A2504" s="35">
        <v>133794</v>
      </c>
      <c r="B2504" s="1" t="s">
        <v>0</v>
      </c>
      <c r="C2504" s="1" t="s">
        <v>22</v>
      </c>
      <c r="D2504" s="14" t="s">
        <v>48458</v>
      </c>
      <c r="E2504" s="1" t="s">
        <v>8765</v>
      </c>
      <c r="F2504" s="1" t="s">
        <v>2</v>
      </c>
      <c r="G2504" s="10" t="s">
        <v>8766</v>
      </c>
      <c r="H2504" s="1" t="s">
        <v>8767</v>
      </c>
      <c r="I2504" s="1" t="s">
        <v>541</v>
      </c>
      <c r="J2504" s="1" t="s">
        <v>118</v>
      </c>
      <c r="K2504" s="1" t="s">
        <v>8768</v>
      </c>
      <c r="L2504" s="1" t="s">
        <v>2</v>
      </c>
      <c r="M2504" s="1" t="s">
        <v>120</v>
      </c>
      <c r="N2504" s="1" t="s">
        <v>120</v>
      </c>
      <c r="O2504" s="1" t="s">
        <v>7</v>
      </c>
      <c r="P2504" s="1" t="s">
        <v>872</v>
      </c>
      <c r="Q2504" s="14" t="s">
        <v>48637</v>
      </c>
      <c r="R2504" s="1" t="s">
        <v>476</v>
      </c>
      <c r="S2504" s="1" t="s">
        <v>488</v>
      </c>
      <c r="T2504" s="1" t="s">
        <v>8769</v>
      </c>
      <c r="U2504" s="21"/>
      <c r="V2504" s="21"/>
      <c r="W2504" s="21">
        <f t="shared" si="156"/>
        <v>0</v>
      </c>
      <c r="X2504" s="23" t="e">
        <f t="shared" si="157"/>
        <v>#DIV/0!</v>
      </c>
      <c r="Y2504" s="2">
        <v>4381.62</v>
      </c>
      <c r="Z2504" s="2">
        <v>97</v>
      </c>
      <c r="AA2504" s="3">
        <f t="shared" si="158"/>
        <v>4478.62</v>
      </c>
      <c r="AB2504" s="8">
        <f t="shared" si="159"/>
        <v>0.97834154270735185</v>
      </c>
    </row>
    <row r="2505" spans="1:28" ht="10.5" x14ac:dyDescent="0.15">
      <c r="A2505" s="35">
        <v>205752</v>
      </c>
      <c r="B2505" s="1" t="s">
        <v>0</v>
      </c>
      <c r="C2505" s="1" t="s">
        <v>22</v>
      </c>
      <c r="E2505" s="1" t="s">
        <v>9956</v>
      </c>
      <c r="F2505" s="1" t="s">
        <v>2</v>
      </c>
      <c r="G2505" s="1" t="s">
        <v>9957</v>
      </c>
      <c r="H2505" s="1" t="s">
        <v>9958</v>
      </c>
      <c r="I2505" s="1" t="s">
        <v>595</v>
      </c>
      <c r="J2505" s="1" t="s">
        <v>118</v>
      </c>
      <c r="K2505" s="1" t="s">
        <v>1660</v>
      </c>
      <c r="L2505" s="1" t="s">
        <v>2</v>
      </c>
      <c r="M2505" s="1" t="s">
        <v>120</v>
      </c>
      <c r="N2505" s="1" t="s">
        <v>120</v>
      </c>
      <c r="O2505" s="1" t="s">
        <v>7</v>
      </c>
      <c r="P2505" s="1" t="s">
        <v>872</v>
      </c>
      <c r="Q2505" s="14" t="s">
        <v>48637</v>
      </c>
      <c r="R2505" s="1" t="s">
        <v>476</v>
      </c>
      <c r="S2505" s="1" t="s">
        <v>488</v>
      </c>
      <c r="T2505" s="1" t="s">
        <v>9959</v>
      </c>
      <c r="U2505" s="21"/>
      <c r="V2505" s="21"/>
      <c r="W2505" s="21">
        <f t="shared" si="156"/>
        <v>0</v>
      </c>
      <c r="X2505" s="23" t="e">
        <f t="shared" si="157"/>
        <v>#DIV/0!</v>
      </c>
      <c r="Y2505" s="2">
        <v>4030.99</v>
      </c>
      <c r="Z2505" s="2">
        <v>22.92</v>
      </c>
      <c r="AA2505" s="3">
        <f t="shared" si="158"/>
        <v>4053.91</v>
      </c>
      <c r="AB2505" s="8">
        <f t="shared" si="159"/>
        <v>0.99434619910160804</v>
      </c>
    </row>
    <row r="2506" spans="1:28" ht="10.5" x14ac:dyDescent="0.15">
      <c r="A2506" s="35">
        <v>405029</v>
      </c>
      <c r="B2506" s="1" t="s">
        <v>0</v>
      </c>
      <c r="C2506" s="1" t="s">
        <v>22</v>
      </c>
      <c r="E2506" s="1" t="s">
        <v>13272</v>
      </c>
      <c r="F2506" s="1" t="s">
        <v>2</v>
      </c>
      <c r="G2506" s="1" t="s">
        <v>2</v>
      </c>
      <c r="H2506" s="1" t="s">
        <v>13273</v>
      </c>
      <c r="I2506" s="1" t="s">
        <v>989</v>
      </c>
      <c r="J2506" s="1" t="s">
        <v>24</v>
      </c>
      <c r="K2506" s="1" t="s">
        <v>990</v>
      </c>
      <c r="L2506" s="1" t="s">
        <v>2</v>
      </c>
      <c r="M2506" s="1" t="s">
        <v>120</v>
      </c>
      <c r="N2506" s="1" t="s">
        <v>120</v>
      </c>
      <c r="O2506" s="1" t="s">
        <v>7</v>
      </c>
      <c r="P2506" s="1" t="s">
        <v>872</v>
      </c>
      <c r="Q2506" s="14" t="s">
        <v>48637</v>
      </c>
      <c r="R2506" s="1" t="s">
        <v>476</v>
      </c>
      <c r="S2506" s="1" t="s">
        <v>488</v>
      </c>
      <c r="T2506" s="1" t="s">
        <v>13274</v>
      </c>
      <c r="U2506" s="21">
        <v>8150.68</v>
      </c>
      <c r="V2506" s="21">
        <v>7238.13</v>
      </c>
      <c r="W2506" s="21">
        <f t="shared" si="156"/>
        <v>15388.810000000001</v>
      </c>
      <c r="X2506" s="23">
        <f t="shared" si="157"/>
        <v>0.52964979098448806</v>
      </c>
      <c r="Y2506" s="2">
        <v>3955.5</v>
      </c>
      <c r="Z2506" s="2">
        <v>2480.98</v>
      </c>
      <c r="AA2506" s="3">
        <f t="shared" si="158"/>
        <v>6436.48</v>
      </c>
      <c r="AB2506" s="8">
        <f t="shared" si="159"/>
        <v>0.61454397434622654</v>
      </c>
    </row>
    <row r="2507" spans="1:28" ht="10.5" x14ac:dyDescent="0.15">
      <c r="A2507" s="35">
        <v>387559</v>
      </c>
      <c r="B2507" s="1" t="s">
        <v>0</v>
      </c>
      <c r="C2507" s="1" t="s">
        <v>22</v>
      </c>
      <c r="E2507" s="1" t="s">
        <v>11963</v>
      </c>
      <c r="F2507" s="1" t="s">
        <v>2</v>
      </c>
      <c r="G2507" s="1" t="s">
        <v>2</v>
      </c>
      <c r="H2507" s="1" t="s">
        <v>9867</v>
      </c>
      <c r="I2507" s="1" t="s">
        <v>541</v>
      </c>
      <c r="J2507" s="1" t="s">
        <v>118</v>
      </c>
      <c r="K2507" s="1" t="s">
        <v>8768</v>
      </c>
      <c r="L2507" s="1" t="s">
        <v>2</v>
      </c>
      <c r="M2507" s="1" t="s">
        <v>120</v>
      </c>
      <c r="N2507" s="1" t="s">
        <v>120</v>
      </c>
      <c r="O2507" s="1" t="s">
        <v>7</v>
      </c>
      <c r="P2507" s="1" t="s">
        <v>872</v>
      </c>
      <c r="Q2507" s="14" t="s">
        <v>48637</v>
      </c>
      <c r="R2507" s="1" t="s">
        <v>476</v>
      </c>
      <c r="S2507" s="1" t="s">
        <v>488</v>
      </c>
      <c r="T2507" s="1" t="s">
        <v>11964</v>
      </c>
      <c r="U2507" s="21">
        <v>20829.2</v>
      </c>
      <c r="V2507" s="21">
        <v>383.95</v>
      </c>
      <c r="W2507" s="21">
        <f t="shared" si="156"/>
        <v>21213.15</v>
      </c>
      <c r="X2507" s="23">
        <f t="shared" si="157"/>
        <v>0.98190037783167516</v>
      </c>
      <c r="Y2507" s="2">
        <v>3884.84</v>
      </c>
      <c r="Z2507" s="2">
        <v>875.75</v>
      </c>
      <c r="AA2507" s="3">
        <f t="shared" si="158"/>
        <v>4760.59</v>
      </c>
      <c r="AB2507" s="8">
        <f t="shared" si="159"/>
        <v>0.81604170911588692</v>
      </c>
    </row>
    <row r="2508" spans="1:28" ht="10.5" x14ac:dyDescent="0.15">
      <c r="A2508" s="35">
        <v>205165</v>
      </c>
      <c r="B2508" s="1" t="s">
        <v>0</v>
      </c>
      <c r="C2508" s="1" t="s">
        <v>22</v>
      </c>
      <c r="E2508" s="1" t="s">
        <v>9823</v>
      </c>
      <c r="F2508" s="1" t="s">
        <v>2</v>
      </c>
      <c r="G2508" s="1" t="s">
        <v>9824</v>
      </c>
      <c r="H2508" s="1" t="s">
        <v>9825</v>
      </c>
      <c r="I2508" s="1" t="s">
        <v>3969</v>
      </c>
      <c r="J2508" s="1" t="s">
        <v>118</v>
      </c>
      <c r="K2508" s="1" t="s">
        <v>8543</v>
      </c>
      <c r="L2508" s="1" t="s">
        <v>2</v>
      </c>
      <c r="M2508" s="1" t="s">
        <v>120</v>
      </c>
      <c r="N2508" s="1" t="s">
        <v>120</v>
      </c>
      <c r="O2508" s="1" t="s">
        <v>7</v>
      </c>
      <c r="P2508" s="1" t="s">
        <v>872</v>
      </c>
      <c r="Q2508" s="14" t="s">
        <v>48637</v>
      </c>
      <c r="R2508" s="1" t="s">
        <v>476</v>
      </c>
      <c r="S2508" s="1" t="s">
        <v>488</v>
      </c>
      <c r="T2508" s="1" t="s">
        <v>9826</v>
      </c>
      <c r="U2508" s="21"/>
      <c r="V2508" s="21"/>
      <c r="W2508" s="21">
        <f t="shared" si="156"/>
        <v>0</v>
      </c>
      <c r="X2508" s="23" t="e">
        <f t="shared" si="157"/>
        <v>#DIV/0!</v>
      </c>
      <c r="Y2508" s="2">
        <v>3827.56</v>
      </c>
      <c r="Z2508" s="2">
        <v>0</v>
      </c>
      <c r="AA2508" s="3">
        <f t="shared" si="158"/>
        <v>3827.56</v>
      </c>
      <c r="AB2508" s="8">
        <f t="shared" si="159"/>
        <v>1</v>
      </c>
    </row>
    <row r="2509" spans="1:28" ht="10.5" x14ac:dyDescent="0.15">
      <c r="A2509" s="35">
        <v>55833</v>
      </c>
      <c r="B2509" s="1" t="s">
        <v>0</v>
      </c>
      <c r="C2509" s="1" t="s">
        <v>22</v>
      </c>
      <c r="E2509" s="1" t="s">
        <v>2567</v>
      </c>
      <c r="F2509" s="1" t="s">
        <v>2</v>
      </c>
      <c r="G2509" s="1" t="s">
        <v>2568</v>
      </c>
      <c r="H2509" s="1" t="s">
        <v>2569</v>
      </c>
      <c r="I2509" s="1" t="s">
        <v>1173</v>
      </c>
      <c r="J2509" s="1" t="s">
        <v>24</v>
      </c>
      <c r="K2509" s="1" t="s">
        <v>1174</v>
      </c>
      <c r="L2509" s="1" t="s">
        <v>2</v>
      </c>
      <c r="M2509" s="1" t="s">
        <v>120</v>
      </c>
      <c r="N2509" s="1" t="s">
        <v>120</v>
      </c>
      <c r="O2509" s="1" t="s">
        <v>7</v>
      </c>
      <c r="P2509" s="1" t="s">
        <v>872</v>
      </c>
      <c r="Q2509" s="14" t="s">
        <v>48637</v>
      </c>
      <c r="R2509" s="1" t="s">
        <v>476</v>
      </c>
      <c r="S2509" s="1" t="s">
        <v>488</v>
      </c>
      <c r="T2509" s="1" t="s">
        <v>2570</v>
      </c>
      <c r="U2509" s="21">
        <v>7536.29</v>
      </c>
      <c r="V2509" s="21">
        <v>15613.91</v>
      </c>
      <c r="W2509" s="21">
        <f t="shared" si="156"/>
        <v>23150.2</v>
      </c>
      <c r="X2509" s="23">
        <f t="shared" si="157"/>
        <v>0.32553887223436512</v>
      </c>
      <c r="Y2509" s="2">
        <v>3707.26</v>
      </c>
      <c r="Z2509" s="2">
        <v>7996.61</v>
      </c>
      <c r="AA2509" s="3">
        <f t="shared" si="158"/>
        <v>11703.869999999999</v>
      </c>
      <c r="AB2509" s="8">
        <f t="shared" si="159"/>
        <v>0.31675505623353645</v>
      </c>
    </row>
    <row r="2510" spans="1:28" ht="10.5" x14ac:dyDescent="0.15">
      <c r="A2510" s="35">
        <v>130570</v>
      </c>
      <c r="B2510" s="1" t="s">
        <v>0</v>
      </c>
      <c r="C2510" s="1" t="s">
        <v>22</v>
      </c>
      <c r="E2510" s="1" t="s">
        <v>9210</v>
      </c>
      <c r="F2510" s="1" t="s">
        <v>2</v>
      </c>
      <c r="G2510" s="1" t="s">
        <v>9211</v>
      </c>
      <c r="H2510" s="1" t="s">
        <v>9212</v>
      </c>
      <c r="I2510" s="1" t="s">
        <v>3101</v>
      </c>
      <c r="J2510" s="1" t="s">
        <v>118</v>
      </c>
      <c r="K2510" s="1" t="s">
        <v>4475</v>
      </c>
      <c r="L2510" s="1" t="s">
        <v>2</v>
      </c>
      <c r="M2510" s="1" t="s">
        <v>120</v>
      </c>
      <c r="N2510" s="1" t="s">
        <v>120</v>
      </c>
      <c r="O2510" s="1" t="s">
        <v>7</v>
      </c>
      <c r="P2510" s="1" t="s">
        <v>872</v>
      </c>
      <c r="Q2510" s="14" t="s">
        <v>48637</v>
      </c>
      <c r="R2510" s="1" t="s">
        <v>476</v>
      </c>
      <c r="S2510" s="1" t="s">
        <v>488</v>
      </c>
      <c r="T2510" s="1" t="s">
        <v>9213</v>
      </c>
      <c r="U2510" s="21">
        <v>1102.24</v>
      </c>
      <c r="V2510" s="21">
        <v>0</v>
      </c>
      <c r="W2510" s="21">
        <f t="shared" si="156"/>
        <v>1102.24</v>
      </c>
      <c r="X2510" s="23">
        <f t="shared" si="157"/>
        <v>1</v>
      </c>
      <c r="Y2510" s="2">
        <v>3360.32</v>
      </c>
      <c r="Z2510" s="2">
        <v>-33.6</v>
      </c>
      <c r="AA2510" s="3">
        <f t="shared" si="158"/>
        <v>3326.7200000000003</v>
      </c>
      <c r="AB2510" s="8">
        <f t="shared" si="159"/>
        <v>1.010100038476337</v>
      </c>
    </row>
    <row r="2511" spans="1:28" ht="10.5" x14ac:dyDescent="0.15">
      <c r="A2511" s="35">
        <v>308186</v>
      </c>
      <c r="B2511" s="1" t="s">
        <v>0</v>
      </c>
      <c r="C2511" s="1" t="s">
        <v>22</v>
      </c>
      <c r="E2511" s="1" t="s">
        <v>11374</v>
      </c>
      <c r="F2511" s="1" t="s">
        <v>2</v>
      </c>
      <c r="G2511" s="1" t="s">
        <v>11375</v>
      </c>
      <c r="H2511" s="1" t="s">
        <v>11376</v>
      </c>
      <c r="I2511" s="1" t="s">
        <v>264</v>
      </c>
      <c r="J2511" s="1" t="s">
        <v>162</v>
      </c>
      <c r="K2511" s="1" t="s">
        <v>293</v>
      </c>
      <c r="L2511" s="1" t="s">
        <v>72</v>
      </c>
      <c r="M2511" s="1" t="s">
        <v>120</v>
      </c>
      <c r="N2511" s="1" t="s">
        <v>760</v>
      </c>
      <c r="O2511" s="1" t="s">
        <v>7</v>
      </c>
      <c r="P2511" s="1" t="s">
        <v>872</v>
      </c>
      <c r="Q2511" s="14" t="s">
        <v>48637</v>
      </c>
      <c r="R2511" s="1" t="s">
        <v>476</v>
      </c>
      <c r="S2511" s="1" t="s">
        <v>488</v>
      </c>
      <c r="T2511" s="1" t="s">
        <v>11377</v>
      </c>
      <c r="U2511" s="21">
        <v>2254.37</v>
      </c>
      <c r="V2511" s="21">
        <v>15062.06</v>
      </c>
      <c r="W2511" s="21">
        <f t="shared" si="156"/>
        <v>17316.43</v>
      </c>
      <c r="X2511" s="23">
        <f t="shared" si="157"/>
        <v>0.13018676482392733</v>
      </c>
      <c r="Y2511" s="2">
        <v>3099.78</v>
      </c>
      <c r="Z2511" s="2">
        <v>6286.12</v>
      </c>
      <c r="AA2511" s="3">
        <f t="shared" si="158"/>
        <v>9385.9</v>
      </c>
      <c r="AB2511" s="8">
        <f t="shared" si="159"/>
        <v>0.33025921861515684</v>
      </c>
    </row>
    <row r="2512" spans="1:28" ht="10.5" x14ac:dyDescent="0.15">
      <c r="A2512" s="35">
        <v>397336</v>
      </c>
      <c r="B2512" s="1" t="s">
        <v>0</v>
      </c>
      <c r="C2512" s="1" t="s">
        <v>22</v>
      </c>
      <c r="D2512" s="14" t="s">
        <v>48458</v>
      </c>
      <c r="E2512" s="1" t="s">
        <v>12660</v>
      </c>
      <c r="F2512" s="1" t="s">
        <v>2</v>
      </c>
      <c r="G2512" s="10" t="s">
        <v>8023</v>
      </c>
      <c r="H2512" s="1" t="s">
        <v>8024</v>
      </c>
      <c r="I2512" s="1" t="s">
        <v>3189</v>
      </c>
      <c r="J2512" s="1" t="s">
        <v>118</v>
      </c>
      <c r="K2512" s="1" t="s">
        <v>4778</v>
      </c>
      <c r="L2512" s="1" t="s">
        <v>2</v>
      </c>
      <c r="M2512" s="1" t="s">
        <v>120</v>
      </c>
      <c r="N2512" s="1" t="s">
        <v>120</v>
      </c>
      <c r="O2512" s="1" t="s">
        <v>7</v>
      </c>
      <c r="P2512" s="1" t="s">
        <v>872</v>
      </c>
      <c r="Q2512" s="14" t="s">
        <v>48637</v>
      </c>
      <c r="R2512" s="1" t="s">
        <v>476</v>
      </c>
      <c r="S2512" s="1" t="s">
        <v>488</v>
      </c>
      <c r="T2512" s="1" t="s">
        <v>6796</v>
      </c>
      <c r="U2512" s="21"/>
      <c r="V2512" s="21"/>
      <c r="W2512" s="21">
        <f t="shared" si="156"/>
        <v>0</v>
      </c>
      <c r="X2512" s="23" t="e">
        <f t="shared" si="157"/>
        <v>#DIV/0!</v>
      </c>
      <c r="Y2512" s="2">
        <v>2914.4</v>
      </c>
      <c r="Z2512" s="3">
        <v>0</v>
      </c>
      <c r="AA2512" s="3">
        <f t="shared" si="158"/>
        <v>2914.4</v>
      </c>
      <c r="AB2512" s="8">
        <f t="shared" si="159"/>
        <v>1</v>
      </c>
    </row>
    <row r="2513" spans="1:28" ht="10.5" x14ac:dyDescent="0.15">
      <c r="A2513" s="35">
        <v>387934</v>
      </c>
      <c r="B2513" s="1" t="s">
        <v>0</v>
      </c>
      <c r="C2513" s="1" t="s">
        <v>22</v>
      </c>
      <c r="D2513" s="14" t="s">
        <v>48458</v>
      </c>
      <c r="E2513" s="1" t="s">
        <v>13912</v>
      </c>
      <c r="F2513" s="1" t="s">
        <v>2</v>
      </c>
      <c r="G2513" s="10" t="s">
        <v>7469</v>
      </c>
      <c r="H2513" s="1" t="s">
        <v>7470</v>
      </c>
      <c r="I2513" s="1" t="s">
        <v>4268</v>
      </c>
      <c r="J2513" s="1" t="s">
        <v>118</v>
      </c>
      <c r="K2513" s="1" t="s">
        <v>4269</v>
      </c>
      <c r="L2513" s="1" t="s">
        <v>2</v>
      </c>
      <c r="M2513" s="1" t="s">
        <v>120</v>
      </c>
      <c r="N2513" s="1" t="s">
        <v>120</v>
      </c>
      <c r="O2513" s="1" t="s">
        <v>7</v>
      </c>
      <c r="P2513" s="1" t="s">
        <v>872</v>
      </c>
      <c r="Q2513" s="14" t="s">
        <v>48637</v>
      </c>
      <c r="R2513" s="1" t="s">
        <v>476</v>
      </c>
      <c r="S2513" s="1" t="s">
        <v>488</v>
      </c>
      <c r="T2513" s="1" t="s">
        <v>13913</v>
      </c>
      <c r="U2513" s="21">
        <v>22449.34</v>
      </c>
      <c r="V2513" s="21">
        <v>1325.9</v>
      </c>
      <c r="W2513" s="21">
        <f t="shared" si="156"/>
        <v>23775.24</v>
      </c>
      <c r="X2513" s="23">
        <f t="shared" si="157"/>
        <v>0.9442318983951371</v>
      </c>
      <c r="Y2513" s="2">
        <v>2387.8000000000002</v>
      </c>
      <c r="Z2513" s="2">
        <v>10.5</v>
      </c>
      <c r="AA2513" s="3">
        <f t="shared" si="158"/>
        <v>2398.3000000000002</v>
      </c>
      <c r="AB2513" s="8">
        <f t="shared" si="159"/>
        <v>0.99562189884501517</v>
      </c>
    </row>
    <row r="2514" spans="1:28" ht="10.5" x14ac:dyDescent="0.15">
      <c r="A2514" s="35">
        <v>133609</v>
      </c>
      <c r="B2514" s="1" t="s">
        <v>0</v>
      </c>
      <c r="C2514" s="1" t="s">
        <v>22</v>
      </c>
      <c r="E2514" s="1" t="s">
        <v>8735</v>
      </c>
      <c r="F2514" s="1" t="s">
        <v>2</v>
      </c>
      <c r="G2514" s="1" t="s">
        <v>8736</v>
      </c>
      <c r="H2514" s="1" t="s">
        <v>8737</v>
      </c>
      <c r="I2514" s="1" t="s">
        <v>7618</v>
      </c>
      <c r="J2514" s="1" t="s">
        <v>118</v>
      </c>
      <c r="K2514" s="1" t="s">
        <v>5963</v>
      </c>
      <c r="L2514" s="1" t="s">
        <v>2</v>
      </c>
      <c r="M2514" s="1" t="s">
        <v>120</v>
      </c>
      <c r="N2514" s="1" t="s">
        <v>120</v>
      </c>
      <c r="O2514" s="1" t="s">
        <v>7</v>
      </c>
      <c r="P2514" s="1" t="s">
        <v>872</v>
      </c>
      <c r="Q2514" s="14" t="s">
        <v>48637</v>
      </c>
      <c r="R2514" s="1" t="s">
        <v>476</v>
      </c>
      <c r="S2514" s="1" t="s">
        <v>488</v>
      </c>
      <c r="T2514" s="1" t="s">
        <v>8738</v>
      </c>
      <c r="U2514" s="21"/>
      <c r="V2514" s="21"/>
      <c r="W2514" s="21">
        <f t="shared" si="156"/>
        <v>0</v>
      </c>
      <c r="X2514" s="23" t="e">
        <f t="shared" si="157"/>
        <v>#DIV/0!</v>
      </c>
      <c r="Y2514" s="2">
        <v>2329.83</v>
      </c>
      <c r="Z2514" s="2">
        <v>-33.5</v>
      </c>
      <c r="AA2514" s="3">
        <f t="shared" si="158"/>
        <v>2296.33</v>
      </c>
      <c r="AB2514" s="8">
        <f t="shared" si="159"/>
        <v>1.0145884955559523</v>
      </c>
    </row>
    <row r="2515" spans="1:28" ht="10.5" x14ac:dyDescent="0.15">
      <c r="A2515" s="35">
        <v>132793</v>
      </c>
      <c r="B2515" s="1" t="s">
        <v>0</v>
      </c>
      <c r="C2515" s="1" t="s">
        <v>22</v>
      </c>
      <c r="E2515" s="1" t="s">
        <v>10015</v>
      </c>
      <c r="F2515" s="1" t="s">
        <v>2</v>
      </c>
      <c r="G2515" s="1" t="s">
        <v>2</v>
      </c>
      <c r="H2515" s="1" t="s">
        <v>9867</v>
      </c>
      <c r="I2515" s="1" t="s">
        <v>541</v>
      </c>
      <c r="J2515" s="1" t="s">
        <v>118</v>
      </c>
      <c r="K2515" s="1" t="s">
        <v>8768</v>
      </c>
      <c r="L2515" s="1" t="s">
        <v>2</v>
      </c>
      <c r="M2515" s="1" t="s">
        <v>120</v>
      </c>
      <c r="N2515" s="1" t="s">
        <v>120</v>
      </c>
      <c r="O2515" s="1" t="s">
        <v>7</v>
      </c>
      <c r="P2515" s="1" t="s">
        <v>872</v>
      </c>
      <c r="Q2515" s="14" t="s">
        <v>48637</v>
      </c>
      <c r="R2515" s="1" t="s">
        <v>476</v>
      </c>
      <c r="S2515" s="1" t="s">
        <v>488</v>
      </c>
      <c r="T2515" s="1" t="s">
        <v>10016</v>
      </c>
      <c r="U2515" s="21">
        <v>2382.5</v>
      </c>
      <c r="V2515" s="21">
        <v>147.5</v>
      </c>
      <c r="W2515" s="21">
        <f t="shared" si="156"/>
        <v>2530</v>
      </c>
      <c r="X2515" s="23">
        <f t="shared" si="157"/>
        <v>0.94169960474308301</v>
      </c>
      <c r="Y2515" s="2">
        <v>1979.45</v>
      </c>
      <c r="Z2515" s="2">
        <v>50</v>
      </c>
      <c r="AA2515" s="3">
        <f t="shared" si="158"/>
        <v>2029.45</v>
      </c>
      <c r="AB2515" s="8">
        <f t="shared" si="159"/>
        <v>0.9753627830200301</v>
      </c>
    </row>
    <row r="2516" spans="1:28" ht="10.5" x14ac:dyDescent="0.15">
      <c r="A2516" s="35">
        <v>408947</v>
      </c>
      <c r="B2516" s="1" t="s">
        <v>0</v>
      </c>
      <c r="C2516" s="1" t="s">
        <v>22</v>
      </c>
      <c r="D2516" s="14" t="s">
        <v>48458</v>
      </c>
      <c r="E2516" s="1" t="s">
        <v>15115</v>
      </c>
      <c r="F2516" s="1" t="s">
        <v>2</v>
      </c>
      <c r="G2516" s="10" t="s">
        <v>15116</v>
      </c>
      <c r="H2516" s="1" t="s">
        <v>9867</v>
      </c>
      <c r="I2516" s="1" t="s">
        <v>541</v>
      </c>
      <c r="J2516" s="1" t="s">
        <v>118</v>
      </c>
      <c r="K2516" s="1" t="s">
        <v>8768</v>
      </c>
      <c r="L2516" s="1" t="s">
        <v>2</v>
      </c>
      <c r="M2516" s="1" t="s">
        <v>120</v>
      </c>
      <c r="N2516" s="1" t="s">
        <v>120</v>
      </c>
      <c r="O2516" s="1" t="s">
        <v>7</v>
      </c>
      <c r="P2516" s="1" t="s">
        <v>872</v>
      </c>
      <c r="Q2516" s="14" t="s">
        <v>48637</v>
      </c>
      <c r="R2516" s="1" t="s">
        <v>476</v>
      </c>
      <c r="S2516" s="1" t="s">
        <v>488</v>
      </c>
      <c r="T2516" s="1" t="s">
        <v>15117</v>
      </c>
      <c r="U2516" s="21">
        <v>8036.36</v>
      </c>
      <c r="V2516" s="21">
        <v>0</v>
      </c>
      <c r="W2516" s="21">
        <f t="shared" si="156"/>
        <v>8036.36</v>
      </c>
      <c r="X2516" s="23">
        <f t="shared" si="157"/>
        <v>1</v>
      </c>
      <c r="Y2516" s="2">
        <v>1821.5</v>
      </c>
      <c r="Z2516" s="3">
        <v>0</v>
      </c>
      <c r="AA2516" s="3">
        <f t="shared" si="158"/>
        <v>1821.5</v>
      </c>
      <c r="AB2516" s="8">
        <f t="shared" si="159"/>
        <v>1</v>
      </c>
    </row>
    <row r="2517" spans="1:28" ht="10.5" x14ac:dyDescent="0.15">
      <c r="A2517" s="35">
        <v>475344</v>
      </c>
      <c r="B2517" s="1" t="s">
        <v>0</v>
      </c>
      <c r="C2517" s="1" t="s">
        <v>22</v>
      </c>
      <c r="E2517" s="1" t="s">
        <v>16038</v>
      </c>
      <c r="F2517" s="1" t="s">
        <v>2</v>
      </c>
      <c r="G2517" s="1" t="s">
        <v>10160</v>
      </c>
      <c r="H2517" s="1" t="s">
        <v>16039</v>
      </c>
      <c r="I2517" s="1" t="s">
        <v>541</v>
      </c>
      <c r="J2517" s="1" t="s">
        <v>118</v>
      </c>
      <c r="K2517" s="1" t="s">
        <v>8768</v>
      </c>
      <c r="L2517" s="1" t="s">
        <v>2</v>
      </c>
      <c r="M2517" s="1" t="s">
        <v>120</v>
      </c>
      <c r="N2517" s="1" t="s">
        <v>120</v>
      </c>
      <c r="O2517" s="1" t="s">
        <v>7</v>
      </c>
      <c r="P2517" s="1" t="s">
        <v>872</v>
      </c>
      <c r="Q2517" s="14" t="s">
        <v>48637</v>
      </c>
      <c r="R2517" s="1" t="s">
        <v>476</v>
      </c>
      <c r="S2517" s="1" t="s">
        <v>488</v>
      </c>
      <c r="T2517" s="1" t="s">
        <v>16040</v>
      </c>
      <c r="U2517" s="21"/>
      <c r="V2517" s="21"/>
      <c r="W2517" s="21">
        <f t="shared" si="156"/>
        <v>0</v>
      </c>
      <c r="X2517" s="23" t="e">
        <f t="shared" si="157"/>
        <v>#DIV/0!</v>
      </c>
      <c r="Y2517" s="2">
        <v>1821.5</v>
      </c>
      <c r="Z2517" s="3">
        <v>0</v>
      </c>
      <c r="AA2517" s="3">
        <f t="shared" si="158"/>
        <v>1821.5</v>
      </c>
      <c r="AB2517" s="8">
        <f t="shared" si="159"/>
        <v>1</v>
      </c>
    </row>
    <row r="2518" spans="1:28" ht="10.5" x14ac:dyDescent="0.15">
      <c r="A2518" s="35">
        <v>397120</v>
      </c>
      <c r="B2518" s="1" t="s">
        <v>0</v>
      </c>
      <c r="C2518" s="1" t="s">
        <v>22</v>
      </c>
      <c r="D2518" s="14" t="s">
        <v>48458</v>
      </c>
      <c r="E2518" s="1" t="s">
        <v>12530</v>
      </c>
      <c r="F2518" s="1" t="s">
        <v>2</v>
      </c>
      <c r="G2518" s="10" t="s">
        <v>8023</v>
      </c>
      <c r="H2518" s="1" t="s">
        <v>14575</v>
      </c>
      <c r="I2518" s="1" t="s">
        <v>3189</v>
      </c>
      <c r="J2518" s="1" t="s">
        <v>118</v>
      </c>
      <c r="K2518" s="1" t="s">
        <v>4778</v>
      </c>
      <c r="L2518" s="1" t="s">
        <v>2</v>
      </c>
      <c r="M2518" s="1" t="s">
        <v>120</v>
      </c>
      <c r="N2518" s="1" t="s">
        <v>120</v>
      </c>
      <c r="O2518" s="1" t="s">
        <v>7</v>
      </c>
      <c r="P2518" s="1" t="s">
        <v>872</v>
      </c>
      <c r="Q2518" s="14" t="s">
        <v>48637</v>
      </c>
      <c r="R2518" s="1" t="s">
        <v>476</v>
      </c>
      <c r="S2518" s="1" t="s">
        <v>488</v>
      </c>
      <c r="T2518" s="1" t="s">
        <v>10143</v>
      </c>
      <c r="U2518" s="21"/>
      <c r="V2518" s="21"/>
      <c r="W2518" s="21">
        <f t="shared" si="156"/>
        <v>0</v>
      </c>
      <c r="X2518" s="23" t="e">
        <f t="shared" si="157"/>
        <v>#DIV/0!</v>
      </c>
      <c r="Y2518" s="2">
        <v>1712.6</v>
      </c>
      <c r="Z2518" s="3">
        <v>0</v>
      </c>
      <c r="AA2518" s="3">
        <f t="shared" si="158"/>
        <v>1712.6</v>
      </c>
      <c r="AB2518" s="8">
        <f t="shared" si="159"/>
        <v>1</v>
      </c>
    </row>
    <row r="2519" spans="1:28" ht="10.5" x14ac:dyDescent="0.15">
      <c r="A2519" s="35">
        <v>397070</v>
      </c>
      <c r="B2519" s="1" t="s">
        <v>0</v>
      </c>
      <c r="C2519" s="1" t="s">
        <v>22</v>
      </c>
      <c r="E2519" s="1" t="s">
        <v>16409</v>
      </c>
      <c r="F2519" s="1" t="s">
        <v>2</v>
      </c>
      <c r="G2519" s="1" t="s">
        <v>2</v>
      </c>
      <c r="H2519" s="1" t="s">
        <v>16410</v>
      </c>
      <c r="I2519" s="1" t="s">
        <v>3101</v>
      </c>
      <c r="J2519" s="1" t="s">
        <v>118</v>
      </c>
      <c r="K2519" s="1" t="s">
        <v>3102</v>
      </c>
      <c r="L2519" s="1" t="s">
        <v>2</v>
      </c>
      <c r="M2519" s="1" t="s">
        <v>120</v>
      </c>
      <c r="N2519" s="1" t="s">
        <v>120</v>
      </c>
      <c r="O2519" s="1" t="s">
        <v>7</v>
      </c>
      <c r="P2519" s="1" t="s">
        <v>872</v>
      </c>
      <c r="Q2519" s="14" t="s">
        <v>48637</v>
      </c>
      <c r="R2519" s="1" t="s">
        <v>476</v>
      </c>
      <c r="S2519" s="1" t="s">
        <v>488</v>
      </c>
      <c r="T2519" s="1" t="s">
        <v>16411</v>
      </c>
      <c r="U2519" s="21"/>
      <c r="V2519" s="21"/>
      <c r="W2519" s="21">
        <f t="shared" si="156"/>
        <v>0</v>
      </c>
      <c r="X2519" s="23" t="e">
        <f t="shared" si="157"/>
        <v>#DIV/0!</v>
      </c>
      <c r="Y2519" s="2">
        <v>1553</v>
      </c>
      <c r="Z2519" s="3">
        <v>0</v>
      </c>
      <c r="AA2519" s="3">
        <f t="shared" si="158"/>
        <v>1553</v>
      </c>
      <c r="AB2519" s="8">
        <f t="shared" si="159"/>
        <v>1</v>
      </c>
    </row>
    <row r="2520" spans="1:28" ht="10.5" x14ac:dyDescent="0.15">
      <c r="A2520" s="35">
        <v>302784</v>
      </c>
      <c r="B2520" s="1" t="s">
        <v>0</v>
      </c>
      <c r="C2520" s="1" t="s">
        <v>22</v>
      </c>
      <c r="E2520" s="1" t="s">
        <v>13151</v>
      </c>
      <c r="F2520" s="1" t="s">
        <v>2</v>
      </c>
      <c r="G2520" s="1" t="s">
        <v>2</v>
      </c>
      <c r="H2520" s="1" t="s">
        <v>13152</v>
      </c>
      <c r="I2520" s="1" t="s">
        <v>1107</v>
      </c>
      <c r="J2520" s="1" t="s">
        <v>64</v>
      </c>
      <c r="K2520" s="1" t="s">
        <v>2003</v>
      </c>
      <c r="L2520" s="1" t="s">
        <v>2</v>
      </c>
      <c r="M2520" s="1" t="s">
        <v>120</v>
      </c>
      <c r="N2520" s="1" t="s">
        <v>120</v>
      </c>
      <c r="O2520" s="1" t="s">
        <v>7</v>
      </c>
      <c r="P2520" s="1" t="s">
        <v>872</v>
      </c>
      <c r="Q2520" s="14" t="s">
        <v>48637</v>
      </c>
      <c r="R2520" s="1" t="s">
        <v>476</v>
      </c>
      <c r="S2520" s="1" t="s">
        <v>488</v>
      </c>
      <c r="T2520" s="1" t="s">
        <v>13153</v>
      </c>
      <c r="U2520" s="21">
        <v>3932.01</v>
      </c>
      <c r="V2520" s="21">
        <v>177607.75</v>
      </c>
      <c r="W2520" s="21">
        <f t="shared" si="156"/>
        <v>181539.76</v>
      </c>
      <c r="X2520" s="23">
        <f t="shared" si="157"/>
        <v>2.1659222200139518E-2</v>
      </c>
      <c r="Y2520" s="2">
        <v>1457.15</v>
      </c>
      <c r="Z2520" s="2">
        <v>28751.040000000001</v>
      </c>
      <c r="AA2520" s="3">
        <f t="shared" si="158"/>
        <v>30208.190000000002</v>
      </c>
      <c r="AB2520" s="8">
        <f t="shared" si="159"/>
        <v>4.823691853103413E-2</v>
      </c>
    </row>
    <row r="2521" spans="1:28" ht="10.5" x14ac:dyDescent="0.15">
      <c r="A2521" s="35">
        <v>108266</v>
      </c>
      <c r="B2521" s="1" t="s">
        <v>0</v>
      </c>
      <c r="C2521" s="1" t="s">
        <v>22</v>
      </c>
      <c r="E2521" s="1" t="s">
        <v>6932</v>
      </c>
      <c r="F2521" s="1" t="s">
        <v>2</v>
      </c>
      <c r="G2521" s="1" t="s">
        <v>2</v>
      </c>
      <c r="H2521" s="1" t="s">
        <v>6933</v>
      </c>
      <c r="I2521" s="1" t="s">
        <v>2943</v>
      </c>
      <c r="J2521" s="1" t="s">
        <v>118</v>
      </c>
      <c r="K2521" s="1" t="s">
        <v>4447</v>
      </c>
      <c r="L2521" s="1" t="s">
        <v>2</v>
      </c>
      <c r="M2521" s="1" t="s">
        <v>120</v>
      </c>
      <c r="N2521" s="1" t="s">
        <v>120</v>
      </c>
      <c r="O2521" s="1" t="s">
        <v>7</v>
      </c>
      <c r="P2521" s="1" t="s">
        <v>872</v>
      </c>
      <c r="Q2521" s="14" t="s">
        <v>48637</v>
      </c>
      <c r="R2521" s="1" t="s">
        <v>476</v>
      </c>
      <c r="S2521" s="1" t="s">
        <v>488</v>
      </c>
      <c r="T2521" s="1" t="s">
        <v>6934</v>
      </c>
      <c r="U2521" s="21">
        <v>1649.4</v>
      </c>
      <c r="V2521" s="21">
        <v>4406.7299999999996</v>
      </c>
      <c r="W2521" s="21">
        <f t="shared" si="156"/>
        <v>6056.1299999999992</v>
      </c>
      <c r="X2521" s="23">
        <f t="shared" si="157"/>
        <v>0.27235214567718996</v>
      </c>
      <c r="Y2521" s="2">
        <v>1432.64</v>
      </c>
      <c r="Z2521" s="2">
        <v>2257.6999999999998</v>
      </c>
      <c r="AA2521" s="3">
        <f t="shared" si="158"/>
        <v>3690.34</v>
      </c>
      <c r="AB2521" s="8">
        <f t="shared" si="159"/>
        <v>0.38821355213882736</v>
      </c>
    </row>
    <row r="2522" spans="1:28" ht="10.5" x14ac:dyDescent="0.15">
      <c r="A2522" s="35">
        <v>102679</v>
      </c>
      <c r="B2522" s="1" t="s">
        <v>0</v>
      </c>
      <c r="C2522" s="1" t="s">
        <v>22</v>
      </c>
      <c r="E2522" s="1" t="s">
        <v>7076</v>
      </c>
      <c r="F2522" s="1" t="s">
        <v>2</v>
      </c>
      <c r="G2522" s="1" t="s">
        <v>2</v>
      </c>
      <c r="H2522" s="1" t="s">
        <v>7077</v>
      </c>
      <c r="I2522" s="1" t="s">
        <v>3813</v>
      </c>
      <c r="J2522" s="1" t="s">
        <v>118</v>
      </c>
      <c r="K2522" s="1" t="s">
        <v>3014</v>
      </c>
      <c r="L2522" s="1" t="s">
        <v>2</v>
      </c>
      <c r="M2522" s="1" t="s">
        <v>120</v>
      </c>
      <c r="N2522" s="1" t="s">
        <v>120</v>
      </c>
      <c r="O2522" s="1" t="s">
        <v>7</v>
      </c>
      <c r="P2522" s="1" t="s">
        <v>872</v>
      </c>
      <c r="Q2522" s="14" t="s">
        <v>48637</v>
      </c>
      <c r="R2522" s="1" t="s">
        <v>476</v>
      </c>
      <c r="S2522" s="1" t="s">
        <v>488</v>
      </c>
      <c r="T2522" s="1" t="s">
        <v>7078</v>
      </c>
      <c r="U2522" s="21">
        <v>1701.8</v>
      </c>
      <c r="V2522" s="21">
        <v>12841.15</v>
      </c>
      <c r="W2522" s="21">
        <f t="shared" si="156"/>
        <v>14542.949999999999</v>
      </c>
      <c r="X2522" s="23">
        <f t="shared" si="157"/>
        <v>0.11701889919170458</v>
      </c>
      <c r="Y2522" s="2">
        <v>1301.44</v>
      </c>
      <c r="Z2522" s="2">
        <v>2163.84</v>
      </c>
      <c r="AA2522" s="3">
        <f t="shared" si="158"/>
        <v>3465.28</v>
      </c>
      <c r="AB2522" s="8">
        <f t="shared" si="159"/>
        <v>0.3755656108597285</v>
      </c>
    </row>
    <row r="2523" spans="1:28" ht="10.5" x14ac:dyDescent="0.15">
      <c r="A2523" s="35">
        <v>475939</v>
      </c>
      <c r="B2523" s="1" t="s">
        <v>0</v>
      </c>
      <c r="C2523" s="1" t="s">
        <v>22</v>
      </c>
      <c r="E2523" s="1" t="s">
        <v>16336</v>
      </c>
      <c r="F2523" s="1" t="s">
        <v>2</v>
      </c>
      <c r="G2523" s="1" t="s">
        <v>16337</v>
      </c>
      <c r="H2523" s="1" t="s">
        <v>16338</v>
      </c>
      <c r="I2523" s="1" t="s">
        <v>336</v>
      </c>
      <c r="J2523" s="1" t="s">
        <v>24</v>
      </c>
      <c r="K2523" s="1" t="s">
        <v>848</v>
      </c>
      <c r="L2523" s="1" t="s">
        <v>2</v>
      </c>
      <c r="M2523" s="1" t="s">
        <v>120</v>
      </c>
      <c r="N2523" s="1" t="s">
        <v>120</v>
      </c>
      <c r="O2523" s="1" t="s">
        <v>7</v>
      </c>
      <c r="P2523" s="1" t="s">
        <v>872</v>
      </c>
      <c r="Q2523" s="14" t="s">
        <v>48637</v>
      </c>
      <c r="R2523" s="1" t="s">
        <v>476</v>
      </c>
      <c r="S2523" s="1" t="s">
        <v>488</v>
      </c>
      <c r="T2523" s="1" t="s">
        <v>16339</v>
      </c>
      <c r="U2523" s="21">
        <v>878.4</v>
      </c>
      <c r="V2523" s="21">
        <v>2821.79</v>
      </c>
      <c r="W2523" s="21">
        <f t="shared" si="156"/>
        <v>3700.19</v>
      </c>
      <c r="X2523" s="23">
        <f t="shared" si="157"/>
        <v>0.23739321494301643</v>
      </c>
      <c r="Y2523" s="2">
        <v>1285.5</v>
      </c>
      <c r="Z2523" s="2">
        <v>15011.77</v>
      </c>
      <c r="AA2523" s="3">
        <f t="shared" si="158"/>
        <v>16297.27</v>
      </c>
      <c r="AB2523" s="8">
        <f t="shared" si="159"/>
        <v>7.8878241570520702E-2</v>
      </c>
    </row>
    <row r="2524" spans="1:28" ht="10.5" x14ac:dyDescent="0.15">
      <c r="A2524" s="35">
        <v>231069</v>
      </c>
      <c r="B2524" s="1" t="s">
        <v>0</v>
      </c>
      <c r="C2524" s="1" t="s">
        <v>22</v>
      </c>
      <c r="E2524" s="1" t="s">
        <v>10421</v>
      </c>
      <c r="F2524" s="1" t="s">
        <v>2</v>
      </c>
      <c r="G2524" s="1" t="s">
        <v>10422</v>
      </c>
      <c r="H2524" s="1" t="s">
        <v>10423</v>
      </c>
      <c r="I2524" s="1" t="s">
        <v>10424</v>
      </c>
      <c r="J2524" s="1" t="s">
        <v>210</v>
      </c>
      <c r="K2524" s="1" t="s">
        <v>10425</v>
      </c>
      <c r="L2524" s="1" t="s">
        <v>2</v>
      </c>
      <c r="M2524" s="1" t="s">
        <v>120</v>
      </c>
      <c r="N2524" s="1" t="s">
        <v>120</v>
      </c>
      <c r="O2524" s="1" t="s">
        <v>7</v>
      </c>
      <c r="P2524" s="1" t="s">
        <v>872</v>
      </c>
      <c r="Q2524" s="14" t="s">
        <v>48637</v>
      </c>
      <c r="R2524" s="1" t="s">
        <v>476</v>
      </c>
      <c r="S2524" s="1" t="s">
        <v>488</v>
      </c>
      <c r="T2524" s="1" t="s">
        <v>10426</v>
      </c>
      <c r="U2524" s="21">
        <v>2185.41</v>
      </c>
      <c r="V2524" s="21">
        <v>10399.44</v>
      </c>
      <c r="W2524" s="21">
        <f t="shared" si="156"/>
        <v>12584.85</v>
      </c>
      <c r="X2524" s="23">
        <f t="shared" si="157"/>
        <v>0.17365403640091059</v>
      </c>
      <c r="Y2524" s="2">
        <v>1081.21</v>
      </c>
      <c r="Z2524" s="2">
        <v>5009.21</v>
      </c>
      <c r="AA2524" s="3">
        <f t="shared" si="158"/>
        <v>6090.42</v>
      </c>
      <c r="AB2524" s="8">
        <f t="shared" si="159"/>
        <v>0.17752634465274975</v>
      </c>
    </row>
    <row r="2525" spans="1:28" ht="10.5" x14ac:dyDescent="0.15">
      <c r="A2525" s="35">
        <v>87440</v>
      </c>
      <c r="B2525" s="1" t="s">
        <v>0</v>
      </c>
      <c r="C2525" s="1" t="s">
        <v>22</v>
      </c>
      <c r="E2525" s="1" t="s">
        <v>3180</v>
      </c>
      <c r="F2525" s="1" t="s">
        <v>2</v>
      </c>
      <c r="G2525" s="1" t="s">
        <v>3181</v>
      </c>
      <c r="H2525" s="1" t="s">
        <v>3182</v>
      </c>
      <c r="I2525" s="1" t="s">
        <v>2065</v>
      </c>
      <c r="J2525" s="1" t="s">
        <v>118</v>
      </c>
      <c r="K2525" s="1" t="s">
        <v>2066</v>
      </c>
      <c r="L2525" s="1" t="s">
        <v>2</v>
      </c>
      <c r="M2525" s="1" t="s">
        <v>120</v>
      </c>
      <c r="N2525" s="1" t="s">
        <v>120</v>
      </c>
      <c r="O2525" s="1" t="s">
        <v>7</v>
      </c>
      <c r="P2525" s="1" t="s">
        <v>872</v>
      </c>
      <c r="Q2525" s="14" t="s">
        <v>48637</v>
      </c>
      <c r="R2525" s="1" t="s">
        <v>476</v>
      </c>
      <c r="S2525" s="1" t="s">
        <v>488</v>
      </c>
      <c r="T2525" s="1" t="s">
        <v>3183</v>
      </c>
      <c r="U2525" s="21">
        <v>1800.35</v>
      </c>
      <c r="V2525" s="21">
        <v>5298.51</v>
      </c>
      <c r="W2525" s="21">
        <f t="shared" si="156"/>
        <v>7098.8600000000006</v>
      </c>
      <c r="X2525" s="23">
        <f t="shared" si="157"/>
        <v>0.25361114319764017</v>
      </c>
      <c r="Y2525" s="2">
        <v>957.3</v>
      </c>
      <c r="Z2525" s="2">
        <v>4992.1000000000004</v>
      </c>
      <c r="AA2525" s="3">
        <f t="shared" si="158"/>
        <v>5949.4000000000005</v>
      </c>
      <c r="AB2525" s="8">
        <f t="shared" si="159"/>
        <v>0.16090698221669411</v>
      </c>
    </row>
    <row r="2526" spans="1:28" ht="10.5" x14ac:dyDescent="0.15">
      <c r="A2526" s="35">
        <v>368241</v>
      </c>
      <c r="B2526" s="1" t="s">
        <v>0</v>
      </c>
      <c r="C2526" s="1" t="s">
        <v>22</v>
      </c>
      <c r="E2526" s="1" t="s">
        <v>12883</v>
      </c>
      <c r="F2526" s="1" t="s">
        <v>2</v>
      </c>
      <c r="G2526" s="1" t="s">
        <v>2</v>
      </c>
      <c r="H2526" s="1" t="s">
        <v>12884</v>
      </c>
      <c r="I2526" s="1" t="s">
        <v>1570</v>
      </c>
      <c r="J2526" s="1" t="s">
        <v>24</v>
      </c>
      <c r="K2526" s="1" t="s">
        <v>5419</v>
      </c>
      <c r="L2526" s="1" t="s">
        <v>2</v>
      </c>
      <c r="M2526" s="1" t="s">
        <v>120</v>
      </c>
      <c r="N2526" s="1" t="s">
        <v>120</v>
      </c>
      <c r="O2526" s="1" t="s">
        <v>7</v>
      </c>
      <c r="P2526" s="1" t="s">
        <v>872</v>
      </c>
      <c r="Q2526" s="14" t="s">
        <v>48637</v>
      </c>
      <c r="R2526" s="1" t="s">
        <v>476</v>
      </c>
      <c r="S2526" s="1" t="s">
        <v>488</v>
      </c>
      <c r="T2526" s="1" t="s">
        <v>12885</v>
      </c>
      <c r="U2526" s="21">
        <v>171.1</v>
      </c>
      <c r="V2526" s="21">
        <v>8750.4699999999993</v>
      </c>
      <c r="W2526" s="21">
        <f t="shared" si="156"/>
        <v>8921.57</v>
      </c>
      <c r="X2526" s="23">
        <f t="shared" si="157"/>
        <v>1.917823880774348E-2</v>
      </c>
      <c r="Y2526" s="2">
        <v>860.06</v>
      </c>
      <c r="Z2526" s="2">
        <v>7295.59</v>
      </c>
      <c r="AA2526" s="3">
        <f t="shared" si="158"/>
        <v>8155.65</v>
      </c>
      <c r="AB2526" s="8">
        <f t="shared" si="159"/>
        <v>0.1054557270113357</v>
      </c>
    </row>
    <row r="2527" spans="1:28" ht="10.5" x14ac:dyDescent="0.15">
      <c r="A2527" s="35">
        <v>205942</v>
      </c>
      <c r="B2527" s="1" t="s">
        <v>0</v>
      </c>
      <c r="C2527" s="1" t="s">
        <v>22</v>
      </c>
      <c r="E2527" s="1" t="s">
        <v>12130</v>
      </c>
      <c r="F2527" s="1" t="s">
        <v>2</v>
      </c>
      <c r="G2527" s="1" t="s">
        <v>2</v>
      </c>
      <c r="H2527" s="1" t="s">
        <v>12131</v>
      </c>
      <c r="I2527" s="1" t="s">
        <v>12132</v>
      </c>
      <c r="J2527" s="1" t="s">
        <v>386</v>
      </c>
      <c r="K2527" s="1" t="s">
        <v>12133</v>
      </c>
      <c r="L2527" s="1" t="s">
        <v>2</v>
      </c>
      <c r="M2527" s="1" t="s">
        <v>120</v>
      </c>
      <c r="N2527" s="1" t="s">
        <v>120</v>
      </c>
      <c r="O2527" s="1" t="s">
        <v>7</v>
      </c>
      <c r="P2527" s="1" t="s">
        <v>872</v>
      </c>
      <c r="Q2527" s="14" t="s">
        <v>48637</v>
      </c>
      <c r="R2527" s="1" t="s">
        <v>476</v>
      </c>
      <c r="S2527" s="1" t="s">
        <v>488</v>
      </c>
      <c r="T2527" s="1" t="s">
        <v>12134</v>
      </c>
      <c r="U2527" s="21"/>
      <c r="V2527" s="21"/>
      <c r="W2527" s="21">
        <f t="shared" si="156"/>
        <v>0</v>
      </c>
      <c r="X2527" s="23" t="e">
        <f t="shared" si="157"/>
        <v>#DIV/0!</v>
      </c>
      <c r="Y2527" s="2">
        <v>814.5</v>
      </c>
      <c r="Z2527" s="2">
        <v>403.4</v>
      </c>
      <c r="AA2527" s="3">
        <f t="shared" si="158"/>
        <v>1217.9000000000001</v>
      </c>
      <c r="AB2527" s="8">
        <f t="shared" si="159"/>
        <v>0.66877411938582798</v>
      </c>
    </row>
    <row r="2528" spans="1:28" ht="10.5" x14ac:dyDescent="0.15">
      <c r="A2528" s="35">
        <v>380198</v>
      </c>
      <c r="B2528" s="1" t="s">
        <v>0</v>
      </c>
      <c r="C2528" s="1" t="s">
        <v>22</v>
      </c>
      <c r="E2528" s="1" t="s">
        <v>11834</v>
      </c>
      <c r="F2528" s="1" t="s">
        <v>2</v>
      </c>
      <c r="G2528" s="1" t="s">
        <v>11835</v>
      </c>
      <c r="H2528" s="1" t="s">
        <v>11836</v>
      </c>
      <c r="I2528" s="1" t="s">
        <v>11837</v>
      </c>
      <c r="J2528" s="1" t="s">
        <v>156</v>
      </c>
      <c r="K2528" s="1" t="s">
        <v>11838</v>
      </c>
      <c r="L2528" s="1" t="s">
        <v>2</v>
      </c>
      <c r="M2528" s="1" t="s">
        <v>120</v>
      </c>
      <c r="N2528" s="1" t="s">
        <v>120</v>
      </c>
      <c r="O2528" s="1" t="s">
        <v>7</v>
      </c>
      <c r="P2528" s="1" t="s">
        <v>872</v>
      </c>
      <c r="Q2528" s="14" t="s">
        <v>48637</v>
      </c>
      <c r="R2528" s="1" t="s">
        <v>476</v>
      </c>
      <c r="S2528" s="1" t="s">
        <v>488</v>
      </c>
      <c r="T2528" s="1" t="s">
        <v>11839</v>
      </c>
      <c r="U2528" s="21">
        <v>405.42</v>
      </c>
      <c r="V2528" s="21">
        <v>55961.06</v>
      </c>
      <c r="W2528" s="21">
        <f t="shared" si="156"/>
        <v>56366.479999999996</v>
      </c>
      <c r="X2528" s="23">
        <f t="shared" si="157"/>
        <v>7.1925726069820223E-3</v>
      </c>
      <c r="Y2528" s="2">
        <v>807</v>
      </c>
      <c r="Z2528" s="2">
        <v>24522.02</v>
      </c>
      <c r="AA2528" s="3">
        <f t="shared" si="158"/>
        <v>25329.02</v>
      </c>
      <c r="AB2528" s="8">
        <f t="shared" si="159"/>
        <v>3.1860687859222345E-2</v>
      </c>
    </row>
    <row r="2529" spans="1:28" ht="10.5" x14ac:dyDescent="0.15">
      <c r="A2529" s="35">
        <v>85498</v>
      </c>
      <c r="B2529" s="1" t="s">
        <v>0</v>
      </c>
      <c r="C2529" s="1" t="s">
        <v>22</v>
      </c>
      <c r="E2529" s="1" t="s">
        <v>2812</v>
      </c>
      <c r="F2529" s="1" t="s">
        <v>2813</v>
      </c>
      <c r="G2529" s="1" t="s">
        <v>2814</v>
      </c>
      <c r="H2529" s="1" t="s">
        <v>2815</v>
      </c>
      <c r="I2529" s="1" t="s">
        <v>933</v>
      </c>
      <c r="J2529" s="1" t="s">
        <v>24</v>
      </c>
      <c r="K2529" s="1" t="s">
        <v>2629</v>
      </c>
      <c r="L2529" s="1" t="s">
        <v>2</v>
      </c>
      <c r="M2529" s="1" t="s">
        <v>120</v>
      </c>
      <c r="N2529" s="1" t="s">
        <v>120</v>
      </c>
      <c r="O2529" s="1" t="s">
        <v>7</v>
      </c>
      <c r="P2529" s="1" t="s">
        <v>872</v>
      </c>
      <c r="Q2529" s="14" t="s">
        <v>48637</v>
      </c>
      <c r="R2529" s="1" t="s">
        <v>476</v>
      </c>
      <c r="S2529" s="1" t="s">
        <v>488</v>
      </c>
      <c r="T2529" s="1" t="s">
        <v>2816</v>
      </c>
      <c r="U2529" s="21">
        <v>2474.4699999999998</v>
      </c>
      <c r="V2529" s="21">
        <v>58089.02</v>
      </c>
      <c r="W2529" s="21">
        <f t="shared" si="156"/>
        <v>60563.49</v>
      </c>
      <c r="X2529" s="23">
        <f t="shared" si="157"/>
        <v>4.0857453888473068E-2</v>
      </c>
      <c r="Y2529" s="2">
        <v>726.88</v>
      </c>
      <c r="Z2529" s="2">
        <v>29677.5</v>
      </c>
      <c r="AA2529" s="3">
        <f t="shared" si="158"/>
        <v>30404.38</v>
      </c>
      <c r="AB2529" s="8">
        <f t="shared" si="159"/>
        <v>2.3907081808607837E-2</v>
      </c>
    </row>
    <row r="2530" spans="1:28" ht="10.5" x14ac:dyDescent="0.15">
      <c r="A2530" s="35">
        <v>15597</v>
      </c>
      <c r="B2530" s="1" t="s">
        <v>0</v>
      </c>
      <c r="C2530" s="1" t="s">
        <v>22</v>
      </c>
      <c r="E2530" s="1" t="s">
        <v>868</v>
      </c>
      <c r="F2530" s="1" t="s">
        <v>2</v>
      </c>
      <c r="G2530" s="1" t="s">
        <v>2</v>
      </c>
      <c r="H2530" s="1" t="s">
        <v>869</v>
      </c>
      <c r="I2530" s="1" t="s">
        <v>870</v>
      </c>
      <c r="J2530" s="1" t="s">
        <v>113</v>
      </c>
      <c r="K2530" s="1" t="s">
        <v>871</v>
      </c>
      <c r="L2530" s="1" t="s">
        <v>2</v>
      </c>
      <c r="M2530" s="1" t="s">
        <v>120</v>
      </c>
      <c r="N2530" s="1" t="s">
        <v>120</v>
      </c>
      <c r="O2530" s="1" t="s">
        <v>7</v>
      </c>
      <c r="P2530" s="1" t="s">
        <v>872</v>
      </c>
      <c r="Q2530" s="14" t="s">
        <v>48637</v>
      </c>
      <c r="R2530" s="1" t="s">
        <v>476</v>
      </c>
      <c r="S2530" s="1" t="s">
        <v>488</v>
      </c>
      <c r="T2530" s="1" t="s">
        <v>873</v>
      </c>
      <c r="U2530" s="21">
        <v>1088.5</v>
      </c>
      <c r="V2530" s="21">
        <v>480.3</v>
      </c>
      <c r="W2530" s="21">
        <f t="shared" si="156"/>
        <v>1568.8</v>
      </c>
      <c r="X2530" s="23">
        <f t="shared" si="157"/>
        <v>0.69384242733299339</v>
      </c>
      <c r="Y2530" s="2">
        <v>714.42</v>
      </c>
      <c r="Z2530" s="2">
        <v>158.81</v>
      </c>
      <c r="AA2530" s="3">
        <f t="shared" si="158"/>
        <v>873.23</v>
      </c>
      <c r="AB2530" s="8">
        <f t="shared" si="159"/>
        <v>0.81813497016822589</v>
      </c>
    </row>
    <row r="2531" spans="1:28" ht="10.5" x14ac:dyDescent="0.15">
      <c r="A2531" s="35">
        <v>87215</v>
      </c>
      <c r="B2531" s="1" t="s">
        <v>0</v>
      </c>
      <c r="C2531" s="1" t="s">
        <v>22</v>
      </c>
      <c r="E2531" s="1" t="s">
        <v>3048</v>
      </c>
      <c r="F2531" s="1" t="s">
        <v>2</v>
      </c>
      <c r="G2531" s="1" t="s">
        <v>3049</v>
      </c>
      <c r="H2531" s="1" t="s">
        <v>3050</v>
      </c>
      <c r="I2531" s="1" t="s">
        <v>2039</v>
      </c>
      <c r="J2531" s="1" t="s">
        <v>118</v>
      </c>
      <c r="K2531" s="1" t="s">
        <v>3051</v>
      </c>
      <c r="L2531" s="1" t="s">
        <v>2</v>
      </c>
      <c r="M2531" s="1" t="s">
        <v>120</v>
      </c>
      <c r="N2531" s="1" t="s">
        <v>120</v>
      </c>
      <c r="O2531" s="1" t="s">
        <v>7</v>
      </c>
      <c r="P2531" s="1" t="s">
        <v>872</v>
      </c>
      <c r="Q2531" s="14" t="s">
        <v>48637</v>
      </c>
      <c r="R2531" s="1" t="s">
        <v>476</v>
      </c>
      <c r="S2531" s="1" t="s">
        <v>488</v>
      </c>
      <c r="T2531" s="1" t="s">
        <v>3052</v>
      </c>
      <c r="U2531" s="21">
        <v>1390.61</v>
      </c>
      <c r="V2531" s="21">
        <v>9631.9500000000007</v>
      </c>
      <c r="W2531" s="21">
        <f t="shared" si="156"/>
        <v>11022.560000000001</v>
      </c>
      <c r="X2531" s="23">
        <f t="shared" si="157"/>
        <v>0.12616034750547964</v>
      </c>
      <c r="Y2531" s="2">
        <v>708</v>
      </c>
      <c r="Z2531" s="2">
        <v>6488.36</v>
      </c>
      <c r="AA2531" s="3">
        <f t="shared" si="158"/>
        <v>7196.36</v>
      </c>
      <c r="AB2531" s="8">
        <f t="shared" si="159"/>
        <v>9.8383071441673298E-2</v>
      </c>
    </row>
    <row r="2532" spans="1:28" ht="10.5" x14ac:dyDescent="0.15">
      <c r="A2532" s="35">
        <v>250553</v>
      </c>
      <c r="B2532" s="1" t="s">
        <v>0</v>
      </c>
      <c r="C2532" s="1" t="s">
        <v>22</v>
      </c>
      <c r="E2532" s="1" t="s">
        <v>10494</v>
      </c>
      <c r="F2532" s="1" t="s">
        <v>2</v>
      </c>
      <c r="G2532" s="1" t="s">
        <v>2</v>
      </c>
      <c r="H2532" s="1" t="s">
        <v>10495</v>
      </c>
      <c r="I2532" s="1" t="s">
        <v>2971</v>
      </c>
      <c r="J2532" s="1" t="s">
        <v>382</v>
      </c>
      <c r="K2532" s="1" t="s">
        <v>2972</v>
      </c>
      <c r="L2532" s="1" t="s">
        <v>2</v>
      </c>
      <c r="M2532" s="1" t="s">
        <v>120</v>
      </c>
      <c r="N2532" s="1" t="s">
        <v>120</v>
      </c>
      <c r="O2532" s="1" t="s">
        <v>7</v>
      </c>
      <c r="P2532" s="1" t="s">
        <v>872</v>
      </c>
      <c r="Q2532" s="14" t="s">
        <v>48637</v>
      </c>
      <c r="R2532" s="1" t="s">
        <v>476</v>
      </c>
      <c r="S2532" s="1" t="s">
        <v>488</v>
      </c>
      <c r="T2532" s="1" t="s">
        <v>10496</v>
      </c>
      <c r="U2532" s="21">
        <v>447.38</v>
      </c>
      <c r="V2532" s="21">
        <v>3502.05</v>
      </c>
      <c r="W2532" s="21">
        <f t="shared" si="156"/>
        <v>3949.4300000000003</v>
      </c>
      <c r="X2532" s="23">
        <f t="shared" si="157"/>
        <v>0.11327710581020552</v>
      </c>
      <c r="Y2532" s="2">
        <v>660</v>
      </c>
      <c r="Z2532" s="2">
        <v>1784.79</v>
      </c>
      <c r="AA2532" s="3">
        <f t="shared" si="158"/>
        <v>2444.79</v>
      </c>
      <c r="AB2532" s="8">
        <f t="shared" si="159"/>
        <v>0.26996183721301215</v>
      </c>
    </row>
    <row r="2533" spans="1:28" ht="10.5" x14ac:dyDescent="0.15">
      <c r="A2533" s="35">
        <v>491813</v>
      </c>
      <c r="B2533" s="1" t="s">
        <v>0</v>
      </c>
      <c r="C2533" s="1" t="s">
        <v>22</v>
      </c>
      <c r="E2533" s="1" t="s">
        <v>15227</v>
      </c>
      <c r="F2533" s="1" t="s">
        <v>15228</v>
      </c>
      <c r="G2533" s="1" t="s">
        <v>15229</v>
      </c>
      <c r="H2533" s="1" t="s">
        <v>15230</v>
      </c>
      <c r="I2533" s="1" t="s">
        <v>1059</v>
      </c>
      <c r="J2533" s="1" t="s">
        <v>37</v>
      </c>
      <c r="K2533" s="1" t="s">
        <v>10841</v>
      </c>
      <c r="L2533" s="1" t="s">
        <v>2</v>
      </c>
      <c r="M2533" s="1" t="s">
        <v>120</v>
      </c>
      <c r="N2533" s="1" t="s">
        <v>120</v>
      </c>
      <c r="O2533" s="1" t="s">
        <v>7</v>
      </c>
      <c r="P2533" s="1" t="s">
        <v>872</v>
      </c>
      <c r="Q2533" s="14" t="s">
        <v>48637</v>
      </c>
      <c r="R2533" s="1" t="s">
        <v>476</v>
      </c>
      <c r="S2533" s="1" t="s">
        <v>488</v>
      </c>
      <c r="T2533" s="1" t="s">
        <v>15231</v>
      </c>
      <c r="U2533" s="21">
        <v>929.71</v>
      </c>
      <c r="V2533" s="21">
        <v>12608.83</v>
      </c>
      <c r="W2533" s="21">
        <f t="shared" si="156"/>
        <v>13538.54</v>
      </c>
      <c r="X2533" s="23">
        <f t="shared" si="157"/>
        <v>6.8671363381871312E-2</v>
      </c>
      <c r="Y2533" s="2">
        <v>583.77</v>
      </c>
      <c r="Z2533" s="2">
        <v>8128.05</v>
      </c>
      <c r="AA2533" s="3">
        <f t="shared" si="158"/>
        <v>8711.82</v>
      </c>
      <c r="AB2533" s="8">
        <f t="shared" si="159"/>
        <v>6.7008960240225346E-2</v>
      </c>
    </row>
    <row r="2534" spans="1:28" ht="10.5" x14ac:dyDescent="0.15">
      <c r="A2534" s="35">
        <v>404798</v>
      </c>
      <c r="B2534" s="1" t="s">
        <v>0</v>
      </c>
      <c r="C2534" s="1" t="s">
        <v>22</v>
      </c>
      <c r="E2534" s="1" t="s">
        <v>14643</v>
      </c>
      <c r="F2534" s="1" t="s">
        <v>2</v>
      </c>
      <c r="G2534" s="1" t="s">
        <v>14644</v>
      </c>
      <c r="H2534" s="1" t="s">
        <v>14645</v>
      </c>
      <c r="I2534" s="1" t="s">
        <v>117</v>
      </c>
      <c r="J2534" s="1" t="s">
        <v>118</v>
      </c>
      <c r="K2534" s="1" t="s">
        <v>3667</v>
      </c>
      <c r="L2534" s="1" t="s">
        <v>6</v>
      </c>
      <c r="M2534" s="1" t="s">
        <v>120</v>
      </c>
      <c r="N2534" s="1" t="s">
        <v>120</v>
      </c>
      <c r="O2534" s="1" t="s">
        <v>7</v>
      </c>
      <c r="P2534" s="1" t="s">
        <v>872</v>
      </c>
      <c r="Q2534" s="14" t="s">
        <v>48637</v>
      </c>
      <c r="R2534" s="1" t="s">
        <v>476</v>
      </c>
      <c r="S2534" s="1" t="s">
        <v>488</v>
      </c>
      <c r="T2534" s="1" t="s">
        <v>14646</v>
      </c>
      <c r="U2534" s="21">
        <v>87.84</v>
      </c>
      <c r="V2534" s="21">
        <v>5074.28</v>
      </c>
      <c r="W2534" s="21">
        <f t="shared" si="156"/>
        <v>5162.12</v>
      </c>
      <c r="X2534" s="23">
        <f t="shared" si="157"/>
        <v>1.7016264635459851E-2</v>
      </c>
      <c r="Y2534" s="2">
        <v>569.79</v>
      </c>
      <c r="Z2534" s="2">
        <v>5884.09</v>
      </c>
      <c r="AA2534" s="3">
        <f t="shared" si="158"/>
        <v>6453.88</v>
      </c>
      <c r="AB2534" s="8">
        <f t="shared" si="159"/>
        <v>8.8286426149850938E-2</v>
      </c>
    </row>
    <row r="2535" spans="1:28" ht="10.5" x14ac:dyDescent="0.15">
      <c r="A2535" s="35">
        <v>492932</v>
      </c>
      <c r="B2535" s="1" t="s">
        <v>0</v>
      </c>
      <c r="C2535" s="1" t="s">
        <v>22</v>
      </c>
      <c r="E2535" s="1" t="s">
        <v>17659</v>
      </c>
      <c r="F2535" s="1" t="s">
        <v>2</v>
      </c>
      <c r="G2535" s="1" t="s">
        <v>17660</v>
      </c>
      <c r="H2535" s="1" t="s">
        <v>17661</v>
      </c>
      <c r="I2535" s="1" t="s">
        <v>52</v>
      </c>
      <c r="J2535" s="1" t="s">
        <v>53</v>
      </c>
      <c r="K2535" s="1" t="s">
        <v>54</v>
      </c>
      <c r="L2535" s="1" t="s">
        <v>2</v>
      </c>
      <c r="M2535" s="1" t="s">
        <v>120</v>
      </c>
      <c r="N2535" s="1" t="s">
        <v>120</v>
      </c>
      <c r="O2535" s="1" t="s">
        <v>7</v>
      </c>
      <c r="P2535" s="1" t="s">
        <v>872</v>
      </c>
      <c r="Q2535" s="14" t="s">
        <v>48637</v>
      </c>
      <c r="R2535" s="1" t="s">
        <v>476</v>
      </c>
      <c r="S2535" s="1" t="s">
        <v>488</v>
      </c>
      <c r="T2535" s="1" t="s">
        <v>17662</v>
      </c>
      <c r="U2535" s="21">
        <v>1139.95</v>
      </c>
      <c r="V2535" s="21">
        <v>16014.3</v>
      </c>
      <c r="W2535" s="21">
        <f t="shared" si="156"/>
        <v>17154.25</v>
      </c>
      <c r="X2535" s="23">
        <f t="shared" si="157"/>
        <v>6.6452919830362736E-2</v>
      </c>
      <c r="Y2535" s="2">
        <v>531.96</v>
      </c>
      <c r="Z2535" s="2">
        <v>4406.09</v>
      </c>
      <c r="AA2535" s="3">
        <f t="shared" si="158"/>
        <v>4938.05</v>
      </c>
      <c r="AB2535" s="8">
        <f t="shared" si="159"/>
        <v>0.1077267342371989</v>
      </c>
    </row>
    <row r="2536" spans="1:28" ht="10.5" x14ac:dyDescent="0.15">
      <c r="A2536" s="35">
        <v>158185</v>
      </c>
      <c r="B2536" s="1" t="s">
        <v>0</v>
      </c>
      <c r="C2536" s="1" t="s">
        <v>22</v>
      </c>
      <c r="E2536" s="1" t="s">
        <v>9089</v>
      </c>
      <c r="F2536" s="1" t="s">
        <v>2</v>
      </c>
      <c r="G2536" s="1" t="s">
        <v>9090</v>
      </c>
      <c r="H2536" s="1" t="s">
        <v>9091</v>
      </c>
      <c r="I2536" s="1" t="s">
        <v>4268</v>
      </c>
      <c r="J2536" s="1" t="s">
        <v>118</v>
      </c>
      <c r="K2536" s="1" t="s">
        <v>5963</v>
      </c>
      <c r="L2536" s="1" t="s">
        <v>34</v>
      </c>
      <c r="M2536" s="1" t="s">
        <v>120</v>
      </c>
      <c r="N2536" s="1" t="s">
        <v>120</v>
      </c>
      <c r="O2536" s="1" t="s">
        <v>7</v>
      </c>
      <c r="P2536" s="1" t="s">
        <v>872</v>
      </c>
      <c r="Q2536" s="14" t="s">
        <v>48637</v>
      </c>
      <c r="R2536" s="1" t="s">
        <v>476</v>
      </c>
      <c r="S2536" s="1" t="s">
        <v>488</v>
      </c>
      <c r="T2536" s="1" t="s">
        <v>9092</v>
      </c>
      <c r="U2536" s="21">
        <v>2594.23</v>
      </c>
      <c r="V2536" s="21">
        <v>0</v>
      </c>
      <c r="W2536" s="21">
        <f t="shared" si="156"/>
        <v>2594.23</v>
      </c>
      <c r="X2536" s="23">
        <f t="shared" si="157"/>
        <v>1</v>
      </c>
      <c r="Y2536" s="2">
        <v>529.20000000000005</v>
      </c>
      <c r="Z2536" s="3">
        <v>0</v>
      </c>
      <c r="AA2536" s="3">
        <f t="shared" si="158"/>
        <v>529.20000000000005</v>
      </c>
      <c r="AB2536" s="8">
        <f t="shared" si="159"/>
        <v>1</v>
      </c>
    </row>
    <row r="2537" spans="1:28" ht="10.5" x14ac:dyDescent="0.15">
      <c r="A2537" s="35">
        <v>304570</v>
      </c>
      <c r="B2537" s="1" t="s">
        <v>0</v>
      </c>
      <c r="C2537" s="1" t="s">
        <v>22</v>
      </c>
      <c r="E2537" s="1" t="s">
        <v>13224</v>
      </c>
      <c r="F2537" s="1" t="s">
        <v>2</v>
      </c>
      <c r="G2537" s="1" t="s">
        <v>2</v>
      </c>
      <c r="H2537" s="1" t="s">
        <v>13225</v>
      </c>
      <c r="I2537" s="1" t="s">
        <v>157</v>
      </c>
      <c r="J2537" s="1" t="s">
        <v>118</v>
      </c>
      <c r="K2537" s="1" t="s">
        <v>1941</v>
      </c>
      <c r="L2537" s="1" t="s">
        <v>2</v>
      </c>
      <c r="M2537" s="1" t="s">
        <v>120</v>
      </c>
      <c r="N2537" s="1" t="s">
        <v>120</v>
      </c>
      <c r="O2537" s="1" t="s">
        <v>7</v>
      </c>
      <c r="P2537" s="1" t="s">
        <v>872</v>
      </c>
      <c r="Q2537" s="14" t="s">
        <v>48637</v>
      </c>
      <c r="R2537" s="1" t="s">
        <v>476</v>
      </c>
      <c r="S2537" s="1" t="s">
        <v>488</v>
      </c>
      <c r="T2537" s="1" t="s">
        <v>13226</v>
      </c>
      <c r="U2537" s="21">
        <v>1008</v>
      </c>
      <c r="V2537" s="21">
        <v>2385.48</v>
      </c>
      <c r="W2537" s="21">
        <f t="shared" si="156"/>
        <v>3393.48</v>
      </c>
      <c r="X2537" s="23">
        <f t="shared" si="157"/>
        <v>0.29704020651366736</v>
      </c>
      <c r="Y2537" s="2">
        <v>489.4</v>
      </c>
      <c r="Z2537" s="2">
        <v>1377.34</v>
      </c>
      <c r="AA2537" s="3">
        <f t="shared" si="158"/>
        <v>1866.7399999999998</v>
      </c>
      <c r="AB2537" s="8">
        <f t="shared" si="159"/>
        <v>0.26216827196074444</v>
      </c>
    </row>
    <row r="2538" spans="1:28" ht="10.5" x14ac:dyDescent="0.15">
      <c r="A2538" s="35">
        <v>130379</v>
      </c>
      <c r="B2538" s="1" t="s">
        <v>0</v>
      </c>
      <c r="C2538" s="1" t="s">
        <v>22</v>
      </c>
      <c r="E2538" s="1" t="s">
        <v>8041</v>
      </c>
      <c r="F2538" s="1" t="s">
        <v>2</v>
      </c>
      <c r="G2538" s="1" t="s">
        <v>8042</v>
      </c>
      <c r="H2538" s="1" t="s">
        <v>8043</v>
      </c>
      <c r="I2538" s="1" t="s">
        <v>234</v>
      </c>
      <c r="J2538" s="1" t="s">
        <v>130</v>
      </c>
      <c r="K2538" s="1" t="s">
        <v>8044</v>
      </c>
      <c r="L2538" s="1" t="s">
        <v>72</v>
      </c>
      <c r="M2538" s="1" t="s">
        <v>120</v>
      </c>
      <c r="N2538" s="1" t="s">
        <v>760</v>
      </c>
      <c r="O2538" s="1" t="s">
        <v>7</v>
      </c>
      <c r="P2538" s="1" t="s">
        <v>872</v>
      </c>
      <c r="Q2538" s="14" t="s">
        <v>48637</v>
      </c>
      <c r="R2538" s="1" t="s">
        <v>476</v>
      </c>
      <c r="S2538" s="1" t="s">
        <v>488</v>
      </c>
      <c r="T2538" s="1" t="s">
        <v>8045</v>
      </c>
      <c r="U2538" s="21">
        <v>732.24</v>
      </c>
      <c r="V2538" s="21">
        <v>10311.27</v>
      </c>
      <c r="W2538" s="21">
        <f t="shared" si="156"/>
        <v>11043.51</v>
      </c>
      <c r="X2538" s="23">
        <f t="shared" si="157"/>
        <v>6.6305006288761459E-2</v>
      </c>
      <c r="Y2538" s="2">
        <v>470.2</v>
      </c>
      <c r="Z2538" s="2">
        <v>6513.23</v>
      </c>
      <c r="AA2538" s="3">
        <f t="shared" si="158"/>
        <v>6983.4299999999994</v>
      </c>
      <c r="AB2538" s="8">
        <f t="shared" si="159"/>
        <v>6.7330810217901521E-2</v>
      </c>
    </row>
    <row r="2539" spans="1:28" ht="10.5" x14ac:dyDescent="0.15">
      <c r="A2539" s="35">
        <v>307335</v>
      </c>
      <c r="B2539" s="1" t="s">
        <v>0</v>
      </c>
      <c r="C2539" s="1" t="s">
        <v>22</v>
      </c>
      <c r="E2539" s="1" t="s">
        <v>11649</v>
      </c>
      <c r="F2539" s="1" t="s">
        <v>2</v>
      </c>
      <c r="G2539" s="1" t="s">
        <v>11650</v>
      </c>
      <c r="H2539" s="1" t="s">
        <v>11651</v>
      </c>
      <c r="I2539" s="1" t="s">
        <v>11652</v>
      </c>
      <c r="J2539" s="1" t="s">
        <v>333</v>
      </c>
      <c r="K2539" s="1" t="s">
        <v>11653</v>
      </c>
      <c r="L2539" s="1" t="s">
        <v>6</v>
      </c>
      <c r="M2539" s="1" t="s">
        <v>120</v>
      </c>
      <c r="N2539" s="1" t="s">
        <v>120</v>
      </c>
      <c r="O2539" s="1" t="s">
        <v>7</v>
      </c>
      <c r="P2539" s="1" t="s">
        <v>872</v>
      </c>
      <c r="Q2539" s="14" t="s">
        <v>48637</v>
      </c>
      <c r="R2539" s="1" t="s">
        <v>476</v>
      </c>
      <c r="S2539" s="1" t="s">
        <v>488</v>
      </c>
      <c r="T2539" s="1" t="s">
        <v>11654</v>
      </c>
      <c r="U2539" s="21">
        <v>1247.82</v>
      </c>
      <c r="V2539" s="21">
        <v>0</v>
      </c>
      <c r="W2539" s="21">
        <f t="shared" si="156"/>
        <v>1247.82</v>
      </c>
      <c r="X2539" s="23">
        <f t="shared" si="157"/>
        <v>1</v>
      </c>
      <c r="Y2539" s="2">
        <v>408.9</v>
      </c>
      <c r="Z2539" s="3">
        <v>0</v>
      </c>
      <c r="AA2539" s="3">
        <f t="shared" si="158"/>
        <v>408.9</v>
      </c>
      <c r="AB2539" s="8">
        <f t="shared" si="159"/>
        <v>1</v>
      </c>
    </row>
    <row r="2540" spans="1:28" ht="10.5" x14ac:dyDescent="0.15">
      <c r="A2540" s="35">
        <v>89642</v>
      </c>
      <c r="B2540" s="1" t="s">
        <v>0</v>
      </c>
      <c r="C2540" s="1" t="s">
        <v>22</v>
      </c>
      <c r="E2540" s="1" t="s">
        <v>5960</v>
      </c>
      <c r="F2540" s="1" t="s">
        <v>2</v>
      </c>
      <c r="G2540" s="1" t="s">
        <v>5961</v>
      </c>
      <c r="H2540" s="1" t="s">
        <v>5962</v>
      </c>
      <c r="I2540" s="1" t="s">
        <v>1312</v>
      </c>
      <c r="J2540" s="1" t="s">
        <v>118</v>
      </c>
      <c r="K2540" s="1" t="s">
        <v>5963</v>
      </c>
      <c r="L2540" s="1" t="s">
        <v>2</v>
      </c>
      <c r="M2540" s="1" t="s">
        <v>120</v>
      </c>
      <c r="N2540" s="1" t="s">
        <v>120</v>
      </c>
      <c r="O2540" s="1" t="s">
        <v>7</v>
      </c>
      <c r="P2540" s="1" t="s">
        <v>872</v>
      </c>
      <c r="Q2540" s="14" t="s">
        <v>48637</v>
      </c>
      <c r="R2540" s="1" t="s">
        <v>476</v>
      </c>
      <c r="S2540" s="1" t="s">
        <v>488</v>
      </c>
      <c r="T2540" s="1" t="s">
        <v>5964</v>
      </c>
      <c r="U2540" s="21">
        <v>8081.23</v>
      </c>
      <c r="V2540" s="21">
        <v>7834.33</v>
      </c>
      <c r="W2540" s="21">
        <f t="shared" si="156"/>
        <v>15915.56</v>
      </c>
      <c r="X2540" s="23">
        <f t="shared" si="157"/>
        <v>0.5077565602467019</v>
      </c>
      <c r="Y2540" s="2">
        <v>402.12</v>
      </c>
      <c r="Z2540" s="2">
        <v>4280.6000000000004</v>
      </c>
      <c r="AA2540" s="3">
        <f t="shared" si="158"/>
        <v>4682.72</v>
      </c>
      <c r="AB2540" s="8">
        <f t="shared" si="159"/>
        <v>8.5873167731574801E-2</v>
      </c>
    </row>
    <row r="2541" spans="1:28" ht="10.5" x14ac:dyDescent="0.15">
      <c r="A2541" s="35">
        <v>492351</v>
      </c>
      <c r="B2541" s="1" t="s">
        <v>0</v>
      </c>
      <c r="C2541" s="1" t="s">
        <v>22</v>
      </c>
      <c r="E2541" s="1" t="s">
        <v>16643</v>
      </c>
      <c r="F2541" s="1" t="s">
        <v>2</v>
      </c>
      <c r="G2541" s="1" t="s">
        <v>16644</v>
      </c>
      <c r="H2541" s="1" t="s">
        <v>16645</v>
      </c>
      <c r="I2541" s="1" t="s">
        <v>16646</v>
      </c>
      <c r="J2541" s="1" t="s">
        <v>11</v>
      </c>
      <c r="K2541" s="1" t="s">
        <v>16647</v>
      </c>
      <c r="L2541" s="1" t="s">
        <v>2</v>
      </c>
      <c r="M2541" s="1" t="s">
        <v>120</v>
      </c>
      <c r="N2541" s="1" t="s">
        <v>120</v>
      </c>
      <c r="O2541" s="1" t="s">
        <v>7</v>
      </c>
      <c r="P2541" s="1" t="s">
        <v>872</v>
      </c>
      <c r="Q2541" s="14" t="s">
        <v>48637</v>
      </c>
      <c r="R2541" s="1" t="s">
        <v>476</v>
      </c>
      <c r="S2541" s="1" t="s">
        <v>488</v>
      </c>
      <c r="T2541" s="1" t="s">
        <v>16648</v>
      </c>
      <c r="U2541" s="21">
        <v>827.71</v>
      </c>
      <c r="V2541" s="21">
        <v>44354.32</v>
      </c>
      <c r="W2541" s="21">
        <f t="shared" si="156"/>
        <v>45182.03</v>
      </c>
      <c r="X2541" s="23">
        <f t="shared" si="157"/>
        <v>1.8319451339393118E-2</v>
      </c>
      <c r="Y2541" s="2">
        <v>381.8</v>
      </c>
      <c r="Z2541" s="2">
        <v>12082.35</v>
      </c>
      <c r="AA2541" s="3">
        <f t="shared" si="158"/>
        <v>12464.15</v>
      </c>
      <c r="AB2541" s="8">
        <f t="shared" si="159"/>
        <v>3.0631852151971856E-2</v>
      </c>
    </row>
    <row r="2542" spans="1:28" ht="10.5" x14ac:dyDescent="0.15">
      <c r="A2542" s="35">
        <v>78111</v>
      </c>
      <c r="B2542" s="1" t="s">
        <v>0</v>
      </c>
      <c r="C2542" s="1" t="s">
        <v>22</v>
      </c>
      <c r="E2542" s="1" t="s">
        <v>4187</v>
      </c>
      <c r="F2542" s="1" t="s">
        <v>2</v>
      </c>
      <c r="G2542" s="1" t="s">
        <v>4188</v>
      </c>
      <c r="H2542" s="1" t="s">
        <v>4189</v>
      </c>
      <c r="I2542" s="1" t="s">
        <v>185</v>
      </c>
      <c r="J2542" s="1" t="s">
        <v>64</v>
      </c>
      <c r="K2542" s="1" t="s">
        <v>4190</v>
      </c>
      <c r="L2542" s="1" t="s">
        <v>34</v>
      </c>
      <c r="M2542" s="1" t="s">
        <v>120</v>
      </c>
      <c r="N2542" s="1" t="s">
        <v>760</v>
      </c>
      <c r="O2542" s="1" t="s">
        <v>7</v>
      </c>
      <c r="P2542" s="1" t="s">
        <v>872</v>
      </c>
      <c r="Q2542" s="14" t="s">
        <v>48637</v>
      </c>
      <c r="R2542" s="1" t="s">
        <v>476</v>
      </c>
      <c r="S2542" s="1" t="s">
        <v>488</v>
      </c>
      <c r="T2542" s="1" t="s">
        <v>4191</v>
      </c>
      <c r="U2542" s="21">
        <v>607.80999999999995</v>
      </c>
      <c r="V2542" s="21">
        <v>10025.66</v>
      </c>
      <c r="W2542" s="21">
        <f t="shared" si="156"/>
        <v>10633.47</v>
      </c>
      <c r="X2542" s="23">
        <f t="shared" si="157"/>
        <v>5.7160080387681535E-2</v>
      </c>
      <c r="Y2542" s="2">
        <v>380</v>
      </c>
      <c r="Z2542" s="2">
        <v>2893.81</v>
      </c>
      <c r="AA2542" s="3">
        <f t="shared" si="158"/>
        <v>3273.81</v>
      </c>
      <c r="AB2542" s="8">
        <f t="shared" si="159"/>
        <v>0.11607271038942395</v>
      </c>
    </row>
    <row r="2543" spans="1:28" ht="10.5" x14ac:dyDescent="0.15">
      <c r="A2543" s="35">
        <v>451588</v>
      </c>
      <c r="B2543" s="1" t="s">
        <v>0</v>
      </c>
      <c r="C2543" s="1" t="s">
        <v>22</v>
      </c>
      <c r="E2543" s="1" t="s">
        <v>13745</v>
      </c>
      <c r="F2543" s="1" t="s">
        <v>2</v>
      </c>
      <c r="G2543" s="1" t="s">
        <v>2</v>
      </c>
      <c r="H2543" s="1" t="s">
        <v>13746</v>
      </c>
      <c r="I2543" s="1" t="s">
        <v>644</v>
      </c>
      <c r="J2543" s="1" t="s">
        <v>64</v>
      </c>
      <c r="K2543" s="1" t="s">
        <v>13747</v>
      </c>
      <c r="L2543" s="1" t="s">
        <v>2</v>
      </c>
      <c r="M2543" s="1" t="s">
        <v>120</v>
      </c>
      <c r="N2543" s="1" t="s">
        <v>120</v>
      </c>
      <c r="O2543" s="1" t="s">
        <v>7</v>
      </c>
      <c r="P2543" s="1" t="s">
        <v>872</v>
      </c>
      <c r="Q2543" s="14" t="s">
        <v>48637</v>
      </c>
      <c r="R2543" s="1" t="s">
        <v>476</v>
      </c>
      <c r="S2543" s="1" t="s">
        <v>488</v>
      </c>
      <c r="T2543" s="1" t="s">
        <v>13748</v>
      </c>
      <c r="U2543" s="21">
        <v>309.48</v>
      </c>
      <c r="V2543" s="21">
        <v>6632.18</v>
      </c>
      <c r="W2543" s="21">
        <f t="shared" si="156"/>
        <v>6941.66</v>
      </c>
      <c r="X2543" s="23">
        <f t="shared" si="157"/>
        <v>4.4582995998075393E-2</v>
      </c>
      <c r="Y2543" s="2">
        <v>311.24</v>
      </c>
      <c r="Z2543" s="2">
        <v>2022.38</v>
      </c>
      <c r="AA2543" s="3">
        <f t="shared" si="158"/>
        <v>2333.62</v>
      </c>
      <c r="AB2543" s="8">
        <f t="shared" si="159"/>
        <v>0.13337218570289938</v>
      </c>
    </row>
    <row r="2544" spans="1:28" ht="10.5" x14ac:dyDescent="0.15">
      <c r="A2544" s="35">
        <v>458648</v>
      </c>
      <c r="B2544" s="1" t="s">
        <v>0</v>
      </c>
      <c r="C2544" s="1" t="s">
        <v>22</v>
      </c>
      <c r="E2544" s="1" t="s">
        <v>15977</v>
      </c>
      <c r="F2544" s="1" t="s">
        <v>2</v>
      </c>
      <c r="G2544" s="1" t="s">
        <v>2</v>
      </c>
      <c r="H2544" s="1" t="s">
        <v>15978</v>
      </c>
      <c r="I2544" s="1" t="s">
        <v>3203</v>
      </c>
      <c r="J2544" s="1" t="s">
        <v>1843</v>
      </c>
      <c r="K2544" s="1" t="s">
        <v>3204</v>
      </c>
      <c r="L2544" s="1" t="s">
        <v>2</v>
      </c>
      <c r="M2544" s="1" t="s">
        <v>120</v>
      </c>
      <c r="N2544" s="1" t="s">
        <v>120</v>
      </c>
      <c r="O2544" s="1" t="s">
        <v>7</v>
      </c>
      <c r="P2544" s="1" t="s">
        <v>872</v>
      </c>
      <c r="Q2544" s="14" t="s">
        <v>48637</v>
      </c>
      <c r="R2544" s="1" t="s">
        <v>476</v>
      </c>
      <c r="S2544" s="1" t="s">
        <v>488</v>
      </c>
      <c r="T2544" s="1" t="s">
        <v>15979</v>
      </c>
      <c r="U2544" s="21">
        <v>928.17</v>
      </c>
      <c r="V2544" s="21">
        <v>2345.86</v>
      </c>
      <c r="W2544" s="21">
        <f t="shared" si="156"/>
        <v>3274.03</v>
      </c>
      <c r="X2544" s="23">
        <f t="shared" si="157"/>
        <v>0.28349465337825247</v>
      </c>
      <c r="Y2544" s="2">
        <v>220</v>
      </c>
      <c r="Z2544" s="3">
        <v>0</v>
      </c>
      <c r="AA2544" s="3">
        <f t="shared" si="158"/>
        <v>220</v>
      </c>
      <c r="AB2544" s="8">
        <f t="shared" si="159"/>
        <v>1</v>
      </c>
    </row>
    <row r="2545" spans="1:28" ht="10.5" x14ac:dyDescent="0.15">
      <c r="A2545" s="35">
        <v>451572</v>
      </c>
      <c r="B2545" s="1" t="s">
        <v>0</v>
      </c>
      <c r="C2545" s="1" t="s">
        <v>22</v>
      </c>
      <c r="E2545" s="1" t="s">
        <v>17183</v>
      </c>
      <c r="F2545" s="1" t="s">
        <v>2</v>
      </c>
      <c r="G2545" s="1" t="s">
        <v>17184</v>
      </c>
      <c r="H2545" s="1" t="s">
        <v>17185</v>
      </c>
      <c r="I2545" s="1" t="s">
        <v>644</v>
      </c>
      <c r="J2545" s="1" t="s">
        <v>64</v>
      </c>
      <c r="K2545" s="1" t="s">
        <v>1662</v>
      </c>
      <c r="L2545" s="1" t="s">
        <v>2</v>
      </c>
      <c r="M2545" s="1" t="s">
        <v>120</v>
      </c>
      <c r="N2545" s="1" t="s">
        <v>120</v>
      </c>
      <c r="O2545" s="1" t="s">
        <v>191</v>
      </c>
      <c r="P2545" s="1" t="s">
        <v>872</v>
      </c>
      <c r="Q2545" s="14" t="s">
        <v>48637</v>
      </c>
      <c r="R2545" s="1" t="s">
        <v>476</v>
      </c>
      <c r="S2545" s="1" t="s">
        <v>488</v>
      </c>
      <c r="T2545" s="1" t="s">
        <v>17186</v>
      </c>
      <c r="U2545" s="21">
        <v>246.4</v>
      </c>
      <c r="V2545" s="21">
        <v>2464.4699999999998</v>
      </c>
      <c r="W2545" s="21">
        <f t="shared" si="156"/>
        <v>2710.87</v>
      </c>
      <c r="X2545" s="23">
        <f t="shared" si="157"/>
        <v>9.089332944774188E-2</v>
      </c>
      <c r="Y2545" s="2">
        <v>163.95</v>
      </c>
      <c r="Z2545" s="2">
        <v>1492.79</v>
      </c>
      <c r="AA2545" s="3">
        <f t="shared" si="158"/>
        <v>1656.74</v>
      </c>
      <c r="AB2545" s="8">
        <f t="shared" si="159"/>
        <v>9.895940219950021E-2</v>
      </c>
    </row>
    <row r="2546" spans="1:28" ht="10.5" x14ac:dyDescent="0.15">
      <c r="A2546" s="35">
        <v>85934</v>
      </c>
      <c r="B2546" s="1" t="s">
        <v>0</v>
      </c>
      <c r="C2546" s="1" t="s">
        <v>22</v>
      </c>
      <c r="E2546" s="1" t="s">
        <v>5007</v>
      </c>
      <c r="F2546" s="1" t="s">
        <v>2</v>
      </c>
      <c r="G2546" s="1" t="s">
        <v>2</v>
      </c>
      <c r="H2546" s="1" t="s">
        <v>5008</v>
      </c>
      <c r="I2546" s="1" t="s">
        <v>2822</v>
      </c>
      <c r="J2546" s="1" t="s">
        <v>118</v>
      </c>
      <c r="K2546" s="1" t="s">
        <v>4269</v>
      </c>
      <c r="L2546" s="1" t="s">
        <v>2</v>
      </c>
      <c r="M2546" s="1" t="s">
        <v>120</v>
      </c>
      <c r="N2546" s="1" t="s">
        <v>120</v>
      </c>
      <c r="O2546" s="1" t="s">
        <v>7</v>
      </c>
      <c r="P2546" s="1" t="s">
        <v>872</v>
      </c>
      <c r="Q2546" s="14" t="s">
        <v>48637</v>
      </c>
      <c r="R2546" s="1" t="s">
        <v>476</v>
      </c>
      <c r="S2546" s="1" t="s">
        <v>488</v>
      </c>
      <c r="T2546" s="1" t="s">
        <v>5009</v>
      </c>
      <c r="U2546" s="21">
        <v>288.64999999999998</v>
      </c>
      <c r="V2546" s="21">
        <v>4027.91</v>
      </c>
      <c r="W2546" s="21">
        <f t="shared" si="156"/>
        <v>4316.5599999999995</v>
      </c>
      <c r="X2546" s="23">
        <f t="shared" si="157"/>
        <v>6.687037826417333E-2</v>
      </c>
      <c r="Y2546" s="2">
        <v>151.35</v>
      </c>
      <c r="Z2546" s="2">
        <v>1834.58</v>
      </c>
      <c r="AA2546" s="3">
        <f t="shared" si="158"/>
        <v>1985.9299999999998</v>
      </c>
      <c r="AB2546" s="8">
        <f t="shared" si="159"/>
        <v>7.6211145407944894E-2</v>
      </c>
    </row>
    <row r="2547" spans="1:28" ht="10.5" x14ac:dyDescent="0.15">
      <c r="A2547" s="35">
        <v>492814</v>
      </c>
      <c r="B2547" s="1" t="s">
        <v>0</v>
      </c>
      <c r="C2547" s="1" t="s">
        <v>22</v>
      </c>
      <c r="E2547" s="1" t="s">
        <v>17648</v>
      </c>
      <c r="F2547" s="1" t="s">
        <v>2</v>
      </c>
      <c r="G2547" s="1" t="s">
        <v>17649</v>
      </c>
      <c r="H2547" s="1" t="s">
        <v>17650</v>
      </c>
      <c r="I2547" s="1" t="s">
        <v>4543</v>
      </c>
      <c r="J2547" s="1" t="s">
        <v>118</v>
      </c>
      <c r="K2547" s="1" t="s">
        <v>2823</v>
      </c>
      <c r="L2547" s="1" t="s">
        <v>72</v>
      </c>
      <c r="M2547" s="1" t="s">
        <v>120</v>
      </c>
      <c r="N2547" s="1" t="s">
        <v>120</v>
      </c>
      <c r="O2547" s="1" t="s">
        <v>7</v>
      </c>
      <c r="P2547" s="1" t="s">
        <v>872</v>
      </c>
      <c r="Q2547" s="14" t="s">
        <v>48637</v>
      </c>
      <c r="R2547" s="1" t="s">
        <v>476</v>
      </c>
      <c r="S2547" s="1" t="s">
        <v>488</v>
      </c>
      <c r="T2547" s="1" t="s">
        <v>17651</v>
      </c>
      <c r="U2547" s="21">
        <v>136.19999999999999</v>
      </c>
      <c r="V2547" s="21">
        <v>0</v>
      </c>
      <c r="W2547" s="21">
        <f t="shared" si="156"/>
        <v>136.19999999999999</v>
      </c>
      <c r="X2547" s="23">
        <f t="shared" si="157"/>
        <v>1</v>
      </c>
      <c r="Y2547" s="2">
        <v>146.4</v>
      </c>
      <c r="Z2547" s="3">
        <v>0</v>
      </c>
      <c r="AA2547" s="3">
        <f t="shared" si="158"/>
        <v>146.4</v>
      </c>
      <c r="AB2547" s="8">
        <f t="shared" si="159"/>
        <v>1</v>
      </c>
    </row>
    <row r="2548" spans="1:28" ht="10.5" x14ac:dyDescent="0.15">
      <c r="A2548" s="35">
        <v>457813</v>
      </c>
      <c r="B2548" s="1" t="s">
        <v>0</v>
      </c>
      <c r="C2548" s="1" t="s">
        <v>22</v>
      </c>
      <c r="E2548" s="1" t="s">
        <v>16069</v>
      </c>
      <c r="F2548" s="1" t="s">
        <v>2</v>
      </c>
      <c r="G2548" s="1" t="s">
        <v>2</v>
      </c>
      <c r="H2548" s="1" t="s">
        <v>16070</v>
      </c>
      <c r="I2548" s="1" t="s">
        <v>16071</v>
      </c>
      <c r="J2548" s="1" t="s">
        <v>156</v>
      </c>
      <c r="K2548" s="1" t="s">
        <v>16072</v>
      </c>
      <c r="L2548" s="1" t="s">
        <v>57</v>
      </c>
      <c r="M2548" s="1" t="s">
        <v>120</v>
      </c>
      <c r="N2548" s="1" t="s">
        <v>120</v>
      </c>
      <c r="O2548" s="1" t="s">
        <v>7</v>
      </c>
      <c r="P2548" s="1" t="s">
        <v>872</v>
      </c>
      <c r="Q2548" s="14" t="s">
        <v>48637</v>
      </c>
      <c r="R2548" s="1" t="s">
        <v>476</v>
      </c>
      <c r="S2548" s="1" t="s">
        <v>488</v>
      </c>
      <c r="T2548" s="1" t="s">
        <v>16073</v>
      </c>
      <c r="U2548" s="21">
        <v>0</v>
      </c>
      <c r="V2548" s="21">
        <v>15666.39</v>
      </c>
      <c r="W2548" s="21">
        <f t="shared" si="156"/>
        <v>15666.39</v>
      </c>
      <c r="X2548" s="23">
        <f t="shared" si="157"/>
        <v>0</v>
      </c>
      <c r="Y2548" s="2">
        <v>134.5</v>
      </c>
      <c r="Z2548" s="2">
        <v>2863.3</v>
      </c>
      <c r="AA2548" s="3">
        <f t="shared" si="158"/>
        <v>2997.8</v>
      </c>
      <c r="AB2548" s="8">
        <f t="shared" si="159"/>
        <v>4.4866235239175392E-2</v>
      </c>
    </row>
    <row r="2549" spans="1:28" ht="10.5" x14ac:dyDescent="0.15">
      <c r="A2549" s="35">
        <v>205398</v>
      </c>
      <c r="B2549" s="1" t="s">
        <v>0</v>
      </c>
      <c r="C2549" s="1" t="s">
        <v>22</v>
      </c>
      <c r="E2549" s="1" t="s">
        <v>11887</v>
      </c>
      <c r="F2549" s="1" t="s">
        <v>2</v>
      </c>
      <c r="G2549" s="1" t="s">
        <v>2</v>
      </c>
      <c r="H2549" s="1" t="s">
        <v>11888</v>
      </c>
      <c r="I2549" s="1" t="s">
        <v>11889</v>
      </c>
      <c r="J2549" s="1" t="s">
        <v>118</v>
      </c>
      <c r="K2549" s="1" t="s">
        <v>11890</v>
      </c>
      <c r="L2549" s="1" t="s">
        <v>2</v>
      </c>
      <c r="M2549" s="1" t="s">
        <v>120</v>
      </c>
      <c r="N2549" s="1" t="s">
        <v>120</v>
      </c>
      <c r="O2549" s="1" t="s">
        <v>7</v>
      </c>
      <c r="P2549" s="1" t="s">
        <v>872</v>
      </c>
      <c r="Q2549" s="14" t="s">
        <v>48637</v>
      </c>
      <c r="R2549" s="1" t="s">
        <v>476</v>
      </c>
      <c r="S2549" s="1" t="s">
        <v>488</v>
      </c>
      <c r="T2549" s="1" t="s">
        <v>11891</v>
      </c>
      <c r="U2549" s="21"/>
      <c r="V2549" s="21"/>
      <c r="W2549" s="21">
        <f t="shared" si="156"/>
        <v>0</v>
      </c>
      <c r="X2549" s="23" t="e">
        <f t="shared" si="157"/>
        <v>#DIV/0!</v>
      </c>
      <c r="Y2549" s="2">
        <v>124.35</v>
      </c>
      <c r="Z2549" s="2">
        <v>10.5</v>
      </c>
      <c r="AA2549" s="3">
        <f t="shared" si="158"/>
        <v>134.85</v>
      </c>
      <c r="AB2549" s="8">
        <f t="shared" si="159"/>
        <v>0.92213570634037823</v>
      </c>
    </row>
    <row r="2550" spans="1:28" ht="10.5" x14ac:dyDescent="0.15">
      <c r="A2550" s="35">
        <v>107997</v>
      </c>
      <c r="B2550" s="1" t="s">
        <v>0</v>
      </c>
      <c r="C2550" s="1" t="s">
        <v>22</v>
      </c>
      <c r="E2550" s="1" t="s">
        <v>6317</v>
      </c>
      <c r="F2550" s="1" t="s">
        <v>2</v>
      </c>
      <c r="G2550" s="1" t="s">
        <v>6318</v>
      </c>
      <c r="H2550" s="1" t="s">
        <v>6319</v>
      </c>
      <c r="I2550" s="1" t="s">
        <v>595</v>
      </c>
      <c r="J2550" s="1" t="s">
        <v>118</v>
      </c>
      <c r="K2550" s="1" t="s">
        <v>6320</v>
      </c>
      <c r="L2550" s="1" t="s">
        <v>2</v>
      </c>
      <c r="M2550" s="1" t="s">
        <v>120</v>
      </c>
      <c r="N2550" s="1" t="s">
        <v>120</v>
      </c>
      <c r="O2550" s="1" t="s">
        <v>7</v>
      </c>
      <c r="P2550" s="1" t="s">
        <v>872</v>
      </c>
      <c r="Q2550" s="14" t="s">
        <v>48637</v>
      </c>
      <c r="R2550" s="1" t="s">
        <v>476</v>
      </c>
      <c r="S2550" s="1" t="s">
        <v>488</v>
      </c>
      <c r="T2550" s="1" t="s">
        <v>6321</v>
      </c>
      <c r="U2550" s="21">
        <v>1071.4000000000001</v>
      </c>
      <c r="V2550" s="21">
        <v>35700.22</v>
      </c>
      <c r="W2550" s="21">
        <f t="shared" si="156"/>
        <v>36771.620000000003</v>
      </c>
      <c r="X2550" s="23">
        <f t="shared" si="157"/>
        <v>2.913660045437215E-2</v>
      </c>
      <c r="Y2550" s="2">
        <v>117.5</v>
      </c>
      <c r="Z2550" s="2">
        <v>12582.6</v>
      </c>
      <c r="AA2550" s="3">
        <f t="shared" si="158"/>
        <v>12700.1</v>
      </c>
      <c r="AB2550" s="8">
        <f t="shared" si="159"/>
        <v>9.2518956543649264E-3</v>
      </c>
    </row>
    <row r="2551" spans="1:28" ht="10.5" x14ac:dyDescent="0.15">
      <c r="A2551" s="35">
        <v>492455</v>
      </c>
      <c r="B2551" s="1" t="s">
        <v>0</v>
      </c>
      <c r="C2551" s="1" t="s">
        <v>22</v>
      </c>
      <c r="E2551" s="1" t="s">
        <v>16912</v>
      </c>
      <c r="F2551" s="1" t="s">
        <v>2</v>
      </c>
      <c r="G2551" s="1" t="s">
        <v>16913</v>
      </c>
      <c r="H2551" s="1" t="s">
        <v>16914</v>
      </c>
      <c r="I2551" s="1" t="s">
        <v>3770</v>
      </c>
      <c r="J2551" s="1" t="s">
        <v>162</v>
      </c>
      <c r="K2551" s="1" t="s">
        <v>5272</v>
      </c>
      <c r="L2551" s="1" t="s">
        <v>2</v>
      </c>
      <c r="M2551" s="1" t="s">
        <v>120</v>
      </c>
      <c r="N2551" s="1" t="s">
        <v>120</v>
      </c>
      <c r="O2551" s="1" t="s">
        <v>7</v>
      </c>
      <c r="P2551" s="1" t="s">
        <v>872</v>
      </c>
      <c r="Q2551" s="14" t="s">
        <v>48637</v>
      </c>
      <c r="R2551" s="1" t="s">
        <v>476</v>
      </c>
      <c r="S2551" s="1" t="s">
        <v>488</v>
      </c>
      <c r="T2551" s="1" t="s">
        <v>16915</v>
      </c>
      <c r="U2551" s="21">
        <v>154.66</v>
      </c>
      <c r="V2551" s="21">
        <v>8732.9</v>
      </c>
      <c r="W2551" s="21">
        <f t="shared" si="156"/>
        <v>8887.56</v>
      </c>
      <c r="X2551" s="23">
        <f t="shared" si="157"/>
        <v>1.7401851576810734E-2</v>
      </c>
      <c r="Y2551" s="2">
        <v>112.43</v>
      </c>
      <c r="Z2551" s="2">
        <v>1944.79</v>
      </c>
      <c r="AA2551" s="3">
        <f t="shared" si="158"/>
        <v>2057.2199999999998</v>
      </c>
      <c r="AB2551" s="8">
        <f t="shared" si="159"/>
        <v>5.4651422793867463E-2</v>
      </c>
    </row>
    <row r="2552" spans="1:28" ht="10.5" x14ac:dyDescent="0.15">
      <c r="A2552" s="35">
        <v>86517</v>
      </c>
      <c r="B2552" s="1" t="s">
        <v>0</v>
      </c>
      <c r="C2552" s="1" t="s">
        <v>22</v>
      </c>
      <c r="E2552" s="1" t="s">
        <v>5026</v>
      </c>
      <c r="F2552" s="1" t="s">
        <v>2</v>
      </c>
      <c r="G2552" s="1" t="s">
        <v>2</v>
      </c>
      <c r="H2552" s="1" t="s">
        <v>5027</v>
      </c>
      <c r="I2552" s="1" t="s">
        <v>682</v>
      </c>
      <c r="J2552" s="1" t="s">
        <v>49</v>
      </c>
      <c r="K2552" s="1" t="s">
        <v>5028</v>
      </c>
      <c r="L2552" s="1" t="s">
        <v>2</v>
      </c>
      <c r="M2552" s="1" t="s">
        <v>120</v>
      </c>
      <c r="N2552" s="1" t="s">
        <v>120</v>
      </c>
      <c r="O2552" s="1" t="s">
        <v>7</v>
      </c>
      <c r="P2552" s="1" t="s">
        <v>872</v>
      </c>
      <c r="Q2552" s="14" t="s">
        <v>48637</v>
      </c>
      <c r="R2552" s="1" t="s">
        <v>476</v>
      </c>
      <c r="S2552" s="1" t="s">
        <v>488</v>
      </c>
      <c r="T2552" s="1" t="s">
        <v>5029</v>
      </c>
      <c r="U2552" s="21">
        <v>133.80000000000001</v>
      </c>
      <c r="V2552" s="21">
        <v>2449.98</v>
      </c>
      <c r="W2552" s="21">
        <f t="shared" si="156"/>
        <v>2583.7800000000002</v>
      </c>
      <c r="X2552" s="23">
        <f t="shared" si="157"/>
        <v>5.1784594663632354E-2</v>
      </c>
      <c r="Y2552" s="2">
        <v>112.3</v>
      </c>
      <c r="Z2552" s="2">
        <v>731.92</v>
      </c>
      <c r="AA2552" s="3">
        <f t="shared" si="158"/>
        <v>844.21999999999991</v>
      </c>
      <c r="AB2552" s="8">
        <f t="shared" si="159"/>
        <v>0.1330221980052593</v>
      </c>
    </row>
    <row r="2553" spans="1:28" ht="10.5" x14ac:dyDescent="0.15">
      <c r="A2553" s="35">
        <v>190539</v>
      </c>
      <c r="B2553" s="1" t="s">
        <v>0</v>
      </c>
      <c r="C2553" s="1" t="s">
        <v>22</v>
      </c>
      <c r="E2553" s="1" t="s">
        <v>11783</v>
      </c>
      <c r="F2553" s="1" t="s">
        <v>2</v>
      </c>
      <c r="G2553" s="1" t="s">
        <v>2</v>
      </c>
      <c r="H2553" s="1" t="s">
        <v>11784</v>
      </c>
      <c r="I2553" s="1" t="s">
        <v>2058</v>
      </c>
      <c r="J2553" s="1" t="s">
        <v>126</v>
      </c>
      <c r="K2553" s="1" t="s">
        <v>8514</v>
      </c>
      <c r="L2553" s="1" t="s">
        <v>2</v>
      </c>
      <c r="M2553" s="1" t="s">
        <v>120</v>
      </c>
      <c r="N2553" s="1" t="s">
        <v>120</v>
      </c>
      <c r="O2553" s="1" t="s">
        <v>7</v>
      </c>
      <c r="P2553" s="1" t="s">
        <v>872</v>
      </c>
      <c r="Q2553" s="14" t="s">
        <v>48637</v>
      </c>
      <c r="R2553" s="1" t="s">
        <v>476</v>
      </c>
      <c r="S2553" s="1" t="s">
        <v>488</v>
      </c>
      <c r="T2553" s="1" t="s">
        <v>11785</v>
      </c>
      <c r="U2553" s="21">
        <v>109.3</v>
      </c>
      <c r="V2553" s="21">
        <v>241.05</v>
      </c>
      <c r="W2553" s="21">
        <f t="shared" si="156"/>
        <v>350.35</v>
      </c>
      <c r="X2553" s="23">
        <f t="shared" si="157"/>
        <v>0.31197374054516908</v>
      </c>
      <c r="Y2553" s="2">
        <v>96.6</v>
      </c>
      <c r="Z2553" s="2">
        <v>267.98</v>
      </c>
      <c r="AA2553" s="3">
        <f t="shared" si="158"/>
        <v>364.58000000000004</v>
      </c>
      <c r="AB2553" s="8">
        <f t="shared" si="159"/>
        <v>0.26496242251357721</v>
      </c>
    </row>
    <row r="2554" spans="1:28" ht="10.5" x14ac:dyDescent="0.15">
      <c r="A2554" s="35">
        <v>102804</v>
      </c>
      <c r="B2554" s="1" t="s">
        <v>0</v>
      </c>
      <c r="C2554" s="1" t="s">
        <v>22</v>
      </c>
      <c r="E2554" s="1" t="s">
        <v>6774</v>
      </c>
      <c r="F2554" s="1" t="s">
        <v>2</v>
      </c>
      <c r="G2554" s="1" t="s">
        <v>2</v>
      </c>
      <c r="H2554" s="1" t="s">
        <v>6775</v>
      </c>
      <c r="I2554" s="1" t="s">
        <v>1534</v>
      </c>
      <c r="J2554" s="1" t="s">
        <v>162</v>
      </c>
      <c r="K2554" s="1" t="s">
        <v>6776</v>
      </c>
      <c r="L2554" s="1" t="s">
        <v>2</v>
      </c>
      <c r="M2554" s="1" t="s">
        <v>120</v>
      </c>
      <c r="N2554" s="1" t="s">
        <v>120</v>
      </c>
      <c r="O2554" s="1" t="s">
        <v>7</v>
      </c>
      <c r="P2554" s="1" t="s">
        <v>872</v>
      </c>
      <c r="Q2554" s="14" t="s">
        <v>48637</v>
      </c>
      <c r="R2554" s="1" t="s">
        <v>476</v>
      </c>
      <c r="S2554" s="1" t="s">
        <v>488</v>
      </c>
      <c r="T2554" s="1" t="s">
        <v>6777</v>
      </c>
      <c r="U2554" s="21">
        <v>85.8</v>
      </c>
      <c r="V2554" s="21">
        <v>31912.41</v>
      </c>
      <c r="W2554" s="21">
        <f t="shared" si="156"/>
        <v>31998.21</v>
      </c>
      <c r="X2554" s="23">
        <f t="shared" si="157"/>
        <v>2.681399990811986E-3</v>
      </c>
      <c r="Y2554" s="2">
        <v>86.69</v>
      </c>
      <c r="Z2554" s="2">
        <v>3415.43</v>
      </c>
      <c r="AA2554" s="3">
        <f t="shared" si="158"/>
        <v>3502.12</v>
      </c>
      <c r="AB2554" s="8">
        <f t="shared" si="159"/>
        <v>2.4753577832855526E-2</v>
      </c>
    </row>
    <row r="2555" spans="1:28" ht="10.5" x14ac:dyDescent="0.15">
      <c r="A2555" s="35">
        <v>56708</v>
      </c>
      <c r="B2555" s="1" t="s">
        <v>0</v>
      </c>
      <c r="C2555" s="1" t="s">
        <v>22</v>
      </c>
      <c r="E2555" s="1" t="s">
        <v>2593</v>
      </c>
      <c r="F2555" s="1" t="s">
        <v>2</v>
      </c>
      <c r="G2555" s="1" t="s">
        <v>2</v>
      </c>
      <c r="H2555" s="1" t="s">
        <v>2594</v>
      </c>
      <c r="I2555" s="1" t="s">
        <v>2313</v>
      </c>
      <c r="J2555" s="1" t="s">
        <v>24</v>
      </c>
      <c r="K2555" s="1" t="s">
        <v>2595</v>
      </c>
      <c r="L2555" s="1" t="s">
        <v>2</v>
      </c>
      <c r="M2555" s="1" t="s">
        <v>120</v>
      </c>
      <c r="N2555" s="1" t="s">
        <v>120</v>
      </c>
      <c r="O2555" s="1" t="s">
        <v>7</v>
      </c>
      <c r="P2555" s="1" t="s">
        <v>872</v>
      </c>
      <c r="Q2555" s="14" t="s">
        <v>48637</v>
      </c>
      <c r="R2555" s="1" t="s">
        <v>476</v>
      </c>
      <c r="S2555" s="1" t="s">
        <v>488</v>
      </c>
      <c r="T2555" s="1" t="s">
        <v>2596</v>
      </c>
      <c r="U2555" s="21">
        <v>136.87</v>
      </c>
      <c r="V2555" s="21">
        <v>4359.25</v>
      </c>
      <c r="W2555" s="21">
        <f t="shared" si="156"/>
        <v>4496.12</v>
      </c>
      <c r="X2555" s="23">
        <f t="shared" si="157"/>
        <v>3.044180315472007E-2</v>
      </c>
      <c r="Y2555" s="2">
        <v>81.75</v>
      </c>
      <c r="Z2555" s="2">
        <v>2661.86</v>
      </c>
      <c r="AA2555" s="3">
        <f t="shared" si="158"/>
        <v>2743.61</v>
      </c>
      <c r="AB2555" s="8">
        <f t="shared" si="159"/>
        <v>2.9796508979045854E-2</v>
      </c>
    </row>
    <row r="2556" spans="1:28" ht="10.5" x14ac:dyDescent="0.15">
      <c r="A2556" s="35">
        <v>87365</v>
      </c>
      <c r="B2556" s="1" t="s">
        <v>0</v>
      </c>
      <c r="C2556" s="1" t="s">
        <v>22</v>
      </c>
      <c r="E2556" s="1" t="s">
        <v>3175</v>
      </c>
      <c r="F2556" s="1" t="s">
        <v>2</v>
      </c>
      <c r="G2556" s="1" t="s">
        <v>2</v>
      </c>
      <c r="H2556" s="1" t="s">
        <v>3176</v>
      </c>
      <c r="I2556" s="1" t="s">
        <v>316</v>
      </c>
      <c r="J2556" s="1" t="s">
        <v>18</v>
      </c>
      <c r="K2556" s="1" t="s">
        <v>1108</v>
      </c>
      <c r="L2556" s="1" t="s">
        <v>2</v>
      </c>
      <c r="M2556" s="1" t="s">
        <v>120</v>
      </c>
      <c r="N2556" s="1" t="s">
        <v>120</v>
      </c>
      <c r="O2556" s="1" t="s">
        <v>7</v>
      </c>
      <c r="P2556" s="1" t="s">
        <v>872</v>
      </c>
      <c r="Q2556" s="14" t="s">
        <v>48637</v>
      </c>
      <c r="R2556" s="1" t="s">
        <v>476</v>
      </c>
      <c r="S2556" s="1" t="s">
        <v>488</v>
      </c>
      <c r="T2556" s="1" t="s">
        <v>3177</v>
      </c>
      <c r="U2556" s="21">
        <v>1.85</v>
      </c>
      <c r="V2556" s="21">
        <v>1887.99</v>
      </c>
      <c r="W2556" s="21">
        <f t="shared" si="156"/>
        <v>1889.84</v>
      </c>
      <c r="X2556" s="23">
        <f t="shared" si="157"/>
        <v>9.7891885027303911E-4</v>
      </c>
      <c r="Y2556" s="2">
        <v>78.25</v>
      </c>
      <c r="Z2556" s="2">
        <v>514.47</v>
      </c>
      <c r="AA2556" s="3">
        <f t="shared" si="158"/>
        <v>592.72</v>
      </c>
      <c r="AB2556" s="8">
        <f t="shared" si="159"/>
        <v>0.13201849102442975</v>
      </c>
    </row>
    <row r="2557" spans="1:28" ht="10.5" x14ac:dyDescent="0.15">
      <c r="A2557" s="35">
        <v>364713</v>
      </c>
      <c r="B2557" s="1" t="s">
        <v>0</v>
      </c>
      <c r="C2557" s="1" t="s">
        <v>22</v>
      </c>
      <c r="E2557" s="1" t="s">
        <v>12989</v>
      </c>
      <c r="F2557" s="1" t="s">
        <v>2</v>
      </c>
      <c r="G2557" s="1" t="s">
        <v>12990</v>
      </c>
      <c r="H2557" s="1" t="s">
        <v>12991</v>
      </c>
      <c r="I2557" s="1" t="s">
        <v>5736</v>
      </c>
      <c r="J2557" s="1" t="s">
        <v>51</v>
      </c>
      <c r="K2557" s="1" t="s">
        <v>12992</v>
      </c>
      <c r="L2557" s="1" t="s">
        <v>2</v>
      </c>
      <c r="M2557" s="1" t="s">
        <v>120</v>
      </c>
      <c r="N2557" s="1" t="s">
        <v>120</v>
      </c>
      <c r="O2557" s="1" t="s">
        <v>7</v>
      </c>
      <c r="P2557" s="1" t="s">
        <v>872</v>
      </c>
      <c r="Q2557" s="14" t="s">
        <v>48637</v>
      </c>
      <c r="R2557" s="1" t="s">
        <v>476</v>
      </c>
      <c r="S2557" s="1" t="s">
        <v>488</v>
      </c>
      <c r="T2557" s="1" t="s">
        <v>12993</v>
      </c>
      <c r="U2557" s="21">
        <v>320.95999999999998</v>
      </c>
      <c r="V2557" s="21">
        <v>4956.2</v>
      </c>
      <c r="W2557" s="21">
        <f t="shared" si="156"/>
        <v>5277.16</v>
      </c>
      <c r="X2557" s="23">
        <f t="shared" si="157"/>
        <v>6.0820592894663038E-2</v>
      </c>
      <c r="Y2557" s="2">
        <v>55.25</v>
      </c>
      <c r="Z2557" s="2">
        <v>1817.1</v>
      </c>
      <c r="AA2557" s="3">
        <f t="shared" si="158"/>
        <v>1872.35</v>
      </c>
      <c r="AB2557" s="8">
        <f t="shared" si="159"/>
        <v>2.9508371832189496E-2</v>
      </c>
    </row>
    <row r="2558" spans="1:28" ht="10.5" x14ac:dyDescent="0.15">
      <c r="A2558" s="35">
        <v>391929</v>
      </c>
      <c r="B2558" s="1" t="s">
        <v>0</v>
      </c>
      <c r="C2558" s="1" t="s">
        <v>22</v>
      </c>
      <c r="E2558" s="1" t="s">
        <v>14270</v>
      </c>
      <c r="F2558" s="1" t="s">
        <v>2</v>
      </c>
      <c r="G2558" s="1" t="s">
        <v>1654</v>
      </c>
      <c r="H2558" s="1" t="s">
        <v>14271</v>
      </c>
      <c r="I2558" s="1" t="s">
        <v>13084</v>
      </c>
      <c r="J2558" s="1" t="s">
        <v>51</v>
      </c>
      <c r="K2558" s="1" t="s">
        <v>14272</v>
      </c>
      <c r="L2558" s="1" t="s">
        <v>2</v>
      </c>
      <c r="M2558" s="1" t="s">
        <v>120</v>
      </c>
      <c r="N2558" s="1" t="s">
        <v>120</v>
      </c>
      <c r="O2558" s="1" t="s">
        <v>191</v>
      </c>
      <c r="P2558" s="1" t="s">
        <v>872</v>
      </c>
      <c r="Q2558" s="14" t="s">
        <v>48637</v>
      </c>
      <c r="R2558" s="1" t="s">
        <v>476</v>
      </c>
      <c r="S2558" s="1" t="s">
        <v>488</v>
      </c>
      <c r="T2558" s="1" t="s">
        <v>14273</v>
      </c>
      <c r="U2558" s="21">
        <v>46.12</v>
      </c>
      <c r="V2558" s="21">
        <v>12281.37</v>
      </c>
      <c r="W2558" s="21">
        <f t="shared" si="156"/>
        <v>12327.490000000002</v>
      </c>
      <c r="X2558" s="23">
        <f t="shared" si="157"/>
        <v>3.7412319945098306E-3</v>
      </c>
      <c r="Y2558" s="2">
        <v>48.8</v>
      </c>
      <c r="Z2558" s="2">
        <v>3888.94</v>
      </c>
      <c r="AA2558" s="3">
        <f t="shared" si="158"/>
        <v>3937.7400000000002</v>
      </c>
      <c r="AB2558" s="8">
        <f t="shared" si="159"/>
        <v>1.2392895417168221E-2</v>
      </c>
    </row>
    <row r="2559" spans="1:28" ht="10.5" x14ac:dyDescent="0.15">
      <c r="A2559" s="35">
        <v>128284</v>
      </c>
      <c r="B2559" s="1" t="s">
        <v>0</v>
      </c>
      <c r="C2559" s="1" t="s">
        <v>22</v>
      </c>
      <c r="E2559" s="1" t="s">
        <v>7747</v>
      </c>
      <c r="F2559" s="1" t="s">
        <v>2</v>
      </c>
      <c r="G2559" s="1" t="s">
        <v>7748</v>
      </c>
      <c r="H2559" s="1" t="s">
        <v>7749</v>
      </c>
      <c r="I2559" s="1" t="s">
        <v>7750</v>
      </c>
      <c r="J2559" s="1" t="s">
        <v>53</v>
      </c>
      <c r="K2559" s="1" t="s">
        <v>7751</v>
      </c>
      <c r="L2559" s="1" t="s">
        <v>2</v>
      </c>
      <c r="M2559" s="1" t="s">
        <v>120</v>
      </c>
      <c r="N2559" s="1" t="s">
        <v>120</v>
      </c>
      <c r="O2559" s="1" t="s">
        <v>7</v>
      </c>
      <c r="P2559" s="1" t="s">
        <v>872</v>
      </c>
      <c r="Q2559" s="14" t="s">
        <v>48637</v>
      </c>
      <c r="R2559" s="1" t="s">
        <v>476</v>
      </c>
      <c r="S2559" s="1" t="s">
        <v>488</v>
      </c>
      <c r="T2559" s="1" t="s">
        <v>7752</v>
      </c>
      <c r="U2559" s="21">
        <v>17.45</v>
      </c>
      <c r="V2559" s="21">
        <v>34956.199999999997</v>
      </c>
      <c r="W2559" s="21">
        <f t="shared" si="156"/>
        <v>34973.649999999994</v>
      </c>
      <c r="X2559" s="23">
        <f t="shared" si="157"/>
        <v>4.9894706443279451E-4</v>
      </c>
      <c r="Y2559" s="2">
        <v>41.78</v>
      </c>
      <c r="Z2559" s="2">
        <v>13369.08</v>
      </c>
      <c r="AA2559" s="3">
        <f t="shared" si="158"/>
        <v>13410.86</v>
      </c>
      <c r="AB2559" s="8">
        <f t="shared" si="159"/>
        <v>3.1153855904841299E-3</v>
      </c>
    </row>
    <row r="2560" spans="1:28" ht="10.5" x14ac:dyDescent="0.15">
      <c r="A2560" s="35">
        <v>128955</v>
      </c>
      <c r="B2560" s="1" t="s">
        <v>0</v>
      </c>
      <c r="C2560" s="1" t="s">
        <v>22</v>
      </c>
      <c r="E2560" s="1" t="s">
        <v>5487</v>
      </c>
      <c r="F2560" s="1" t="s">
        <v>2</v>
      </c>
      <c r="G2560" s="1" t="s">
        <v>5488</v>
      </c>
      <c r="H2560" s="1" t="s">
        <v>5489</v>
      </c>
      <c r="I2560" s="1" t="s">
        <v>5490</v>
      </c>
      <c r="J2560" s="1" t="s">
        <v>51</v>
      </c>
      <c r="K2560" s="1" t="s">
        <v>5491</v>
      </c>
      <c r="L2560" s="1" t="s">
        <v>2</v>
      </c>
      <c r="M2560" s="1" t="s">
        <v>120</v>
      </c>
      <c r="N2560" s="1" t="s">
        <v>120</v>
      </c>
      <c r="O2560" s="1" t="s">
        <v>7</v>
      </c>
      <c r="P2560" s="1" t="s">
        <v>872</v>
      </c>
      <c r="Q2560" s="14" t="s">
        <v>48637</v>
      </c>
      <c r="R2560" s="1" t="s">
        <v>476</v>
      </c>
      <c r="S2560" s="1" t="s">
        <v>488</v>
      </c>
      <c r="T2560" s="1" t="s">
        <v>5492</v>
      </c>
      <c r="U2560" s="21">
        <v>194.26</v>
      </c>
      <c r="V2560" s="21">
        <v>5328.6</v>
      </c>
      <c r="W2560" s="21">
        <f t="shared" si="156"/>
        <v>5522.8600000000006</v>
      </c>
      <c r="X2560" s="23">
        <f t="shared" si="157"/>
        <v>3.5173804876458929E-2</v>
      </c>
      <c r="Y2560" s="2">
        <v>37.5</v>
      </c>
      <c r="Z2560" s="2">
        <v>1748.77</v>
      </c>
      <c r="AA2560" s="3">
        <f t="shared" si="158"/>
        <v>1786.27</v>
      </c>
      <c r="AB2560" s="8">
        <f t="shared" si="159"/>
        <v>2.0993466833121532E-2</v>
      </c>
    </row>
    <row r="2561" spans="1:28" ht="10.5" x14ac:dyDescent="0.15">
      <c r="A2561" s="35">
        <v>102426</v>
      </c>
      <c r="B2561" s="1" t="s">
        <v>0</v>
      </c>
      <c r="C2561" s="1" t="s">
        <v>22</v>
      </c>
      <c r="E2561" s="1" t="s">
        <v>6751</v>
      </c>
      <c r="F2561" s="1" t="s">
        <v>2</v>
      </c>
      <c r="G2561" s="1" t="s">
        <v>6752</v>
      </c>
      <c r="H2561" s="1" t="s">
        <v>6753</v>
      </c>
      <c r="I2561" s="1" t="s">
        <v>4249</v>
      </c>
      <c r="J2561" s="1" t="s">
        <v>118</v>
      </c>
      <c r="K2561" s="1" t="s">
        <v>4250</v>
      </c>
      <c r="L2561" s="1" t="s">
        <v>2</v>
      </c>
      <c r="M2561" s="1" t="s">
        <v>120</v>
      </c>
      <c r="N2561" s="1" t="s">
        <v>120</v>
      </c>
      <c r="O2561" s="1" t="s">
        <v>191</v>
      </c>
      <c r="P2561" s="1" t="s">
        <v>872</v>
      </c>
      <c r="Q2561" s="14" t="s">
        <v>48637</v>
      </c>
      <c r="R2561" s="1" t="s">
        <v>476</v>
      </c>
      <c r="S2561" s="1" t="s">
        <v>488</v>
      </c>
      <c r="T2561" s="1" t="s">
        <v>6754</v>
      </c>
      <c r="U2561" s="21">
        <v>35.450000000000003</v>
      </c>
      <c r="V2561" s="21">
        <v>19793.41</v>
      </c>
      <c r="W2561" s="21">
        <f t="shared" si="156"/>
        <v>19828.86</v>
      </c>
      <c r="X2561" s="23">
        <f t="shared" si="157"/>
        <v>1.7877981891041644E-3</v>
      </c>
      <c r="Y2561" s="2">
        <v>26.75</v>
      </c>
      <c r="Z2561" s="2">
        <v>8297.7199999999993</v>
      </c>
      <c r="AA2561" s="3">
        <f t="shared" si="158"/>
        <v>8324.4699999999993</v>
      </c>
      <c r="AB2561" s="8">
        <f t="shared" si="159"/>
        <v>3.213417791162681E-3</v>
      </c>
    </row>
    <row r="2562" spans="1:28" ht="10.5" x14ac:dyDescent="0.15">
      <c r="A2562" s="35">
        <v>15606</v>
      </c>
      <c r="B2562" s="1" t="s">
        <v>0</v>
      </c>
      <c r="C2562" s="1" t="s">
        <v>22</v>
      </c>
      <c r="E2562" s="1" t="s">
        <v>1482</v>
      </c>
      <c r="F2562" s="1" t="s">
        <v>2</v>
      </c>
      <c r="G2562" s="1" t="s">
        <v>2</v>
      </c>
      <c r="H2562" s="1" t="s">
        <v>1483</v>
      </c>
      <c r="I2562" s="1" t="s">
        <v>373</v>
      </c>
      <c r="J2562" s="1" t="s">
        <v>113</v>
      </c>
      <c r="K2562" s="1" t="s">
        <v>374</v>
      </c>
      <c r="L2562" s="1" t="s">
        <v>2</v>
      </c>
      <c r="M2562" s="1" t="s">
        <v>120</v>
      </c>
      <c r="N2562" s="1" t="s">
        <v>120</v>
      </c>
      <c r="O2562" s="1" t="s">
        <v>7</v>
      </c>
      <c r="P2562" s="1" t="s">
        <v>872</v>
      </c>
      <c r="Q2562" s="14" t="s">
        <v>48637</v>
      </c>
      <c r="R2562" s="1" t="s">
        <v>476</v>
      </c>
      <c r="S2562" s="1" t="s">
        <v>488</v>
      </c>
      <c r="T2562" s="1" t="s">
        <v>1484</v>
      </c>
      <c r="U2562" s="21">
        <v>119.25</v>
      </c>
      <c r="V2562" s="21">
        <v>4811.51</v>
      </c>
      <c r="W2562" s="21">
        <f t="shared" ref="W2562:W2625" si="160">SUM(U2562:V2562)</f>
        <v>4930.76</v>
      </c>
      <c r="X2562" s="23">
        <f t="shared" ref="X2562:X2625" si="161">U2562/W2562</f>
        <v>2.4184912670663344E-2</v>
      </c>
      <c r="Y2562" s="2">
        <v>24.59</v>
      </c>
      <c r="Z2562" s="2">
        <v>4212.79</v>
      </c>
      <c r="AA2562" s="3">
        <f t="shared" ref="AA2562:AA2625" si="162">SUM(Y2562:Z2562)</f>
        <v>4237.38</v>
      </c>
      <c r="AB2562" s="8">
        <f t="shared" ref="AB2562:AB2625" si="163">Y2562/AA2562</f>
        <v>5.8031141884843937E-3</v>
      </c>
    </row>
    <row r="2563" spans="1:28" ht="10.5" x14ac:dyDescent="0.15">
      <c r="A2563" s="35">
        <v>307784</v>
      </c>
      <c r="B2563" s="1" t="s">
        <v>0</v>
      </c>
      <c r="C2563" s="1" t="s">
        <v>22</v>
      </c>
      <c r="E2563" s="1" t="s">
        <v>11740</v>
      </c>
      <c r="F2563" s="1" t="s">
        <v>2</v>
      </c>
      <c r="G2563" s="1" t="s">
        <v>11741</v>
      </c>
      <c r="H2563" s="1" t="s">
        <v>11742</v>
      </c>
      <c r="I2563" s="1" t="s">
        <v>7618</v>
      </c>
      <c r="J2563" s="1" t="s">
        <v>118</v>
      </c>
      <c r="K2563" s="1" t="s">
        <v>1313</v>
      </c>
      <c r="L2563" s="1" t="s">
        <v>2</v>
      </c>
      <c r="M2563" s="1" t="s">
        <v>120</v>
      </c>
      <c r="N2563" s="1" t="s">
        <v>120</v>
      </c>
      <c r="O2563" s="1" t="s">
        <v>7</v>
      </c>
      <c r="P2563" s="1" t="s">
        <v>872</v>
      </c>
      <c r="Q2563" s="14" t="s">
        <v>48637</v>
      </c>
      <c r="R2563" s="1" t="s">
        <v>476</v>
      </c>
      <c r="S2563" s="1" t="s">
        <v>488</v>
      </c>
      <c r="T2563" s="1" t="s">
        <v>11743</v>
      </c>
      <c r="U2563" s="21">
        <v>0</v>
      </c>
      <c r="V2563" s="21">
        <v>3025.7</v>
      </c>
      <c r="W2563" s="21">
        <f t="shared" si="160"/>
        <v>3025.7</v>
      </c>
      <c r="X2563" s="23">
        <f t="shared" si="161"/>
        <v>0</v>
      </c>
      <c r="Y2563" s="2">
        <v>22.5</v>
      </c>
      <c r="Z2563" s="2">
        <v>2078.7800000000002</v>
      </c>
      <c r="AA2563" s="3">
        <f t="shared" si="162"/>
        <v>2101.2800000000002</v>
      </c>
      <c r="AB2563" s="8">
        <f t="shared" si="163"/>
        <v>1.0707759080179699E-2</v>
      </c>
    </row>
    <row r="2564" spans="1:28" ht="10.5" x14ac:dyDescent="0.15">
      <c r="A2564" s="35">
        <v>77438</v>
      </c>
      <c r="B2564" s="1" t="s">
        <v>0</v>
      </c>
      <c r="C2564" s="1" t="s">
        <v>22</v>
      </c>
      <c r="E2564" s="1" t="s">
        <v>4107</v>
      </c>
      <c r="F2564" s="1" t="s">
        <v>2</v>
      </c>
      <c r="G2564" s="1" t="s">
        <v>4108</v>
      </c>
      <c r="H2564" s="1" t="s">
        <v>4109</v>
      </c>
      <c r="I2564" s="1" t="s">
        <v>4110</v>
      </c>
      <c r="J2564" s="1" t="s">
        <v>118</v>
      </c>
      <c r="K2564" s="1" t="s">
        <v>4111</v>
      </c>
      <c r="L2564" s="1" t="s">
        <v>34</v>
      </c>
      <c r="M2564" s="1" t="s">
        <v>120</v>
      </c>
      <c r="N2564" s="1" t="s">
        <v>120</v>
      </c>
      <c r="O2564" s="1" t="s">
        <v>7</v>
      </c>
      <c r="P2564" s="1" t="s">
        <v>872</v>
      </c>
      <c r="Q2564" s="14" t="s">
        <v>48637</v>
      </c>
      <c r="R2564" s="1" t="s">
        <v>476</v>
      </c>
      <c r="S2564" s="1" t="s">
        <v>488</v>
      </c>
      <c r="T2564" s="1" t="s">
        <v>4112</v>
      </c>
      <c r="U2564" s="21">
        <v>1657.55</v>
      </c>
      <c r="V2564" s="21">
        <v>1910.47</v>
      </c>
      <c r="W2564" s="21">
        <f t="shared" si="160"/>
        <v>3568.02</v>
      </c>
      <c r="X2564" s="23">
        <f t="shared" si="161"/>
        <v>0.46455737355732307</v>
      </c>
      <c r="Y2564" s="2">
        <v>18.37</v>
      </c>
      <c r="Z2564" s="2">
        <v>682.07</v>
      </c>
      <c r="AA2564" s="3">
        <f t="shared" si="162"/>
        <v>700.44</v>
      </c>
      <c r="AB2564" s="8">
        <f t="shared" si="163"/>
        <v>2.6226371994746159E-2</v>
      </c>
    </row>
    <row r="2565" spans="1:28" ht="10.5" x14ac:dyDescent="0.15">
      <c r="A2565" s="35">
        <v>231423</v>
      </c>
      <c r="B2565" s="1" t="s">
        <v>0</v>
      </c>
      <c r="C2565" s="1" t="s">
        <v>22</v>
      </c>
      <c r="E2565" s="1" t="s">
        <v>10792</v>
      </c>
      <c r="F2565" s="1" t="s">
        <v>2</v>
      </c>
      <c r="G2565" s="1" t="s">
        <v>2</v>
      </c>
      <c r="H2565" s="1" t="s">
        <v>10793</v>
      </c>
      <c r="I2565" s="1" t="s">
        <v>767</v>
      </c>
      <c r="J2565" s="1" t="s">
        <v>210</v>
      </c>
      <c r="K2565" s="1" t="s">
        <v>3888</v>
      </c>
      <c r="L2565" s="1" t="s">
        <v>2</v>
      </c>
      <c r="M2565" s="1" t="s">
        <v>120</v>
      </c>
      <c r="N2565" s="1" t="s">
        <v>120</v>
      </c>
      <c r="O2565" s="1" t="s">
        <v>7</v>
      </c>
      <c r="P2565" s="1" t="s">
        <v>872</v>
      </c>
      <c r="Q2565" s="14" t="s">
        <v>48637</v>
      </c>
      <c r="R2565" s="1" t="s">
        <v>476</v>
      </c>
      <c r="S2565" s="1" t="s">
        <v>488</v>
      </c>
      <c r="T2565" s="1" t="s">
        <v>10794</v>
      </c>
      <c r="U2565" s="21">
        <v>0</v>
      </c>
      <c r="V2565" s="21">
        <v>344.24</v>
      </c>
      <c r="W2565" s="21">
        <f t="shared" si="160"/>
        <v>344.24</v>
      </c>
      <c r="X2565" s="23">
        <f t="shared" si="161"/>
        <v>0</v>
      </c>
      <c r="Y2565" s="2">
        <v>16.98</v>
      </c>
      <c r="Z2565" s="2">
        <v>916.95</v>
      </c>
      <c r="AA2565" s="3">
        <f t="shared" si="162"/>
        <v>933.93000000000006</v>
      </c>
      <c r="AB2565" s="8">
        <f t="shared" si="163"/>
        <v>1.8181234139603611E-2</v>
      </c>
    </row>
    <row r="2566" spans="1:28" ht="10.5" x14ac:dyDescent="0.15">
      <c r="A2566" s="35">
        <v>205174</v>
      </c>
      <c r="B2566" s="1" t="s">
        <v>0</v>
      </c>
      <c r="C2566" s="1" t="s">
        <v>22</v>
      </c>
      <c r="E2566" s="1" t="s">
        <v>8512</v>
      </c>
      <c r="F2566" s="1" t="s">
        <v>2</v>
      </c>
      <c r="G2566" s="1" t="s">
        <v>2</v>
      </c>
      <c r="H2566" s="1" t="s">
        <v>8513</v>
      </c>
      <c r="I2566" s="1" t="s">
        <v>2058</v>
      </c>
      <c r="J2566" s="1" t="s">
        <v>126</v>
      </c>
      <c r="K2566" s="1" t="s">
        <v>8514</v>
      </c>
      <c r="L2566" s="1" t="s">
        <v>2</v>
      </c>
      <c r="M2566" s="1" t="s">
        <v>120</v>
      </c>
      <c r="N2566" s="1" t="s">
        <v>120</v>
      </c>
      <c r="O2566" s="1" t="s">
        <v>7</v>
      </c>
      <c r="P2566" s="1" t="s">
        <v>872</v>
      </c>
      <c r="Q2566" s="14" t="s">
        <v>48637</v>
      </c>
      <c r="R2566" s="1" t="s">
        <v>476</v>
      </c>
      <c r="S2566" s="1" t="s">
        <v>488</v>
      </c>
      <c r="T2566" s="1" t="s">
        <v>8515</v>
      </c>
      <c r="U2566" s="21"/>
      <c r="V2566" s="21"/>
      <c r="W2566" s="21">
        <f t="shared" si="160"/>
        <v>0</v>
      </c>
      <c r="X2566" s="23" t="e">
        <f t="shared" si="161"/>
        <v>#DIV/0!</v>
      </c>
      <c r="Y2566" s="2">
        <v>15.93</v>
      </c>
      <c r="Z2566" s="2">
        <v>111.15</v>
      </c>
      <c r="AA2566" s="3">
        <f t="shared" si="162"/>
        <v>127.08000000000001</v>
      </c>
      <c r="AB2566" s="8">
        <f t="shared" si="163"/>
        <v>0.1253541076487252</v>
      </c>
    </row>
    <row r="2567" spans="1:28" ht="10.5" x14ac:dyDescent="0.15">
      <c r="A2567" s="35">
        <v>76540</v>
      </c>
      <c r="B2567" s="1" t="s">
        <v>0</v>
      </c>
      <c r="C2567" s="1" t="s">
        <v>22</v>
      </c>
      <c r="E2567" s="1" t="s">
        <v>3338</v>
      </c>
      <c r="F2567" s="1" t="s">
        <v>2</v>
      </c>
      <c r="G2567" s="1" t="s">
        <v>3339</v>
      </c>
      <c r="H2567" s="1" t="s">
        <v>3340</v>
      </c>
      <c r="I2567" s="1" t="s">
        <v>2228</v>
      </c>
      <c r="J2567" s="1" t="s">
        <v>187</v>
      </c>
      <c r="K2567" s="1" t="s">
        <v>3341</v>
      </c>
      <c r="L2567" s="1" t="s">
        <v>2</v>
      </c>
      <c r="M2567" s="1" t="s">
        <v>120</v>
      </c>
      <c r="N2567" s="1" t="s">
        <v>120</v>
      </c>
      <c r="O2567" s="1" t="s">
        <v>7</v>
      </c>
      <c r="P2567" s="1" t="s">
        <v>872</v>
      </c>
      <c r="Q2567" s="14" t="s">
        <v>48637</v>
      </c>
      <c r="R2567" s="1" t="s">
        <v>476</v>
      </c>
      <c r="S2567" s="1" t="s">
        <v>488</v>
      </c>
      <c r="T2567" s="1" t="s">
        <v>3342</v>
      </c>
      <c r="U2567" s="21">
        <v>12.95</v>
      </c>
      <c r="V2567" s="21">
        <v>0</v>
      </c>
      <c r="W2567" s="21">
        <f t="shared" si="160"/>
        <v>12.95</v>
      </c>
      <c r="X2567" s="23">
        <f t="shared" si="161"/>
        <v>1</v>
      </c>
      <c r="Y2567" s="2">
        <v>14.08</v>
      </c>
      <c r="Z2567" s="3">
        <v>0</v>
      </c>
      <c r="AA2567" s="3">
        <f t="shared" si="162"/>
        <v>14.08</v>
      </c>
      <c r="AB2567" s="8">
        <f t="shared" si="163"/>
        <v>1</v>
      </c>
    </row>
    <row r="2568" spans="1:28" ht="10.5" x14ac:dyDescent="0.15">
      <c r="A2568" s="35">
        <v>85899</v>
      </c>
      <c r="B2568" s="1" t="s">
        <v>0</v>
      </c>
      <c r="C2568" s="1" t="s">
        <v>22</v>
      </c>
      <c r="E2568" s="1" t="s">
        <v>5000</v>
      </c>
      <c r="F2568" s="1" t="s">
        <v>2</v>
      </c>
      <c r="G2568" s="1" t="s">
        <v>2</v>
      </c>
      <c r="H2568" s="1" t="s">
        <v>5001</v>
      </c>
      <c r="I2568" s="1" t="s">
        <v>5002</v>
      </c>
      <c r="J2568" s="1" t="s">
        <v>93</v>
      </c>
      <c r="K2568" s="1" t="s">
        <v>5003</v>
      </c>
      <c r="L2568" s="1" t="s">
        <v>2</v>
      </c>
      <c r="M2568" s="1" t="s">
        <v>120</v>
      </c>
      <c r="N2568" s="1" t="s">
        <v>120</v>
      </c>
      <c r="O2568" s="1" t="s">
        <v>7</v>
      </c>
      <c r="P2568" s="1" t="s">
        <v>872</v>
      </c>
      <c r="Q2568" s="14" t="s">
        <v>48637</v>
      </c>
      <c r="R2568" s="1" t="s">
        <v>476</v>
      </c>
      <c r="S2568" s="1" t="s">
        <v>488</v>
      </c>
      <c r="T2568" s="1" t="s">
        <v>5004</v>
      </c>
      <c r="U2568" s="21">
        <v>31.6</v>
      </c>
      <c r="V2568" s="21">
        <v>681.35</v>
      </c>
      <c r="W2568" s="21">
        <f t="shared" si="160"/>
        <v>712.95</v>
      </c>
      <c r="X2568" s="23">
        <f t="shared" si="161"/>
        <v>4.4322883792692336E-2</v>
      </c>
      <c r="Y2568" s="2">
        <v>13.25</v>
      </c>
      <c r="Z2568" s="2">
        <v>530.07000000000005</v>
      </c>
      <c r="AA2568" s="3">
        <f t="shared" si="162"/>
        <v>543.32000000000005</v>
      </c>
      <c r="AB2568" s="8">
        <f t="shared" si="163"/>
        <v>2.4387101523963776E-2</v>
      </c>
    </row>
    <row r="2569" spans="1:28" ht="10.5" x14ac:dyDescent="0.15">
      <c r="A2569" s="35">
        <v>390942</v>
      </c>
      <c r="B2569" s="1" t="s">
        <v>0</v>
      </c>
      <c r="C2569" s="1" t="s">
        <v>22</v>
      </c>
      <c r="E2569" s="1" t="s">
        <v>13595</v>
      </c>
      <c r="F2569" s="1" t="s">
        <v>2</v>
      </c>
      <c r="G2569" s="1" t="s">
        <v>2</v>
      </c>
      <c r="H2569" s="1" t="s">
        <v>13596</v>
      </c>
      <c r="I2569" s="1" t="s">
        <v>3092</v>
      </c>
      <c r="J2569" s="1" t="s">
        <v>51</v>
      </c>
      <c r="K2569" s="1" t="s">
        <v>3093</v>
      </c>
      <c r="L2569" s="1" t="s">
        <v>6</v>
      </c>
      <c r="M2569" s="1" t="s">
        <v>976</v>
      </c>
      <c r="N2569" s="1" t="s">
        <v>977</v>
      </c>
      <c r="O2569" s="1" t="s">
        <v>7</v>
      </c>
      <c r="P2569" s="1" t="s">
        <v>2018</v>
      </c>
      <c r="Q2569" s="14" t="s">
        <v>6643</v>
      </c>
      <c r="R2569" s="1" t="s">
        <v>140</v>
      </c>
      <c r="S2569" s="1" t="s">
        <v>141</v>
      </c>
      <c r="T2569" s="1" t="s">
        <v>13597</v>
      </c>
      <c r="U2569" s="21">
        <v>643.61</v>
      </c>
      <c r="V2569" s="21">
        <v>16157.9</v>
      </c>
      <c r="W2569" s="21">
        <f t="shared" si="160"/>
        <v>16801.509999999998</v>
      </c>
      <c r="X2569" s="23">
        <f t="shared" si="161"/>
        <v>3.8306676007096988E-2</v>
      </c>
      <c r="Y2569" s="2">
        <v>307.44</v>
      </c>
      <c r="Z2569" s="2">
        <v>8337.49</v>
      </c>
      <c r="AA2569" s="3">
        <f t="shared" si="162"/>
        <v>8644.93</v>
      </c>
      <c r="AB2569" s="8">
        <f t="shared" si="163"/>
        <v>3.5563040996283372E-2</v>
      </c>
    </row>
    <row r="2570" spans="1:28" ht="10.5" x14ac:dyDescent="0.15">
      <c r="A2570" s="35">
        <v>457738</v>
      </c>
      <c r="B2570" s="1" t="s">
        <v>0</v>
      </c>
      <c r="C2570" s="1" t="s">
        <v>22</v>
      </c>
      <c r="E2570" s="1" t="s">
        <v>15772</v>
      </c>
      <c r="F2570" s="1" t="s">
        <v>2</v>
      </c>
      <c r="G2570" s="1" t="s">
        <v>15773</v>
      </c>
      <c r="H2570" s="1" t="s">
        <v>15774</v>
      </c>
      <c r="I2570" s="1" t="s">
        <v>7750</v>
      </c>
      <c r="J2570" s="1" t="s">
        <v>53</v>
      </c>
      <c r="K2570" s="1" t="s">
        <v>15775</v>
      </c>
      <c r="L2570" s="1" t="s">
        <v>72</v>
      </c>
      <c r="M2570" s="1" t="s">
        <v>137</v>
      </c>
      <c r="N2570" s="1" t="s">
        <v>138</v>
      </c>
      <c r="O2570" s="1" t="s">
        <v>7</v>
      </c>
      <c r="P2570" s="1" t="s">
        <v>2018</v>
      </c>
      <c r="Q2570" s="14" t="s">
        <v>48636</v>
      </c>
      <c r="R2570" s="1" t="s">
        <v>140</v>
      </c>
      <c r="S2570" s="1" t="s">
        <v>141</v>
      </c>
      <c r="T2570" s="1" t="s">
        <v>15776</v>
      </c>
      <c r="U2570" s="21">
        <v>0</v>
      </c>
      <c r="V2570" s="21">
        <v>12755.33</v>
      </c>
      <c r="W2570" s="21">
        <f t="shared" si="160"/>
        <v>12755.33</v>
      </c>
      <c r="X2570" s="23">
        <f t="shared" si="161"/>
        <v>0</v>
      </c>
      <c r="Y2570" s="2">
        <v>4.55</v>
      </c>
      <c r="Z2570" s="2">
        <v>5256.98</v>
      </c>
      <c r="AA2570" s="3">
        <f t="shared" si="162"/>
        <v>5261.53</v>
      </c>
      <c r="AB2570" s="8">
        <f t="shared" si="163"/>
        <v>8.647674725792688E-4</v>
      </c>
    </row>
    <row r="2571" spans="1:28" ht="10.5" x14ac:dyDescent="0.15">
      <c r="A2571" s="35">
        <v>86466</v>
      </c>
      <c r="B2571" s="1" t="s">
        <v>0</v>
      </c>
      <c r="C2571" s="1" t="s">
        <v>22</v>
      </c>
      <c r="E2571" s="1" t="s">
        <v>2924</v>
      </c>
      <c r="F2571" s="1" t="s">
        <v>2</v>
      </c>
      <c r="G2571" s="1" t="s">
        <v>2925</v>
      </c>
      <c r="H2571" s="1" t="s">
        <v>2926</v>
      </c>
      <c r="I2571" s="1" t="s">
        <v>2927</v>
      </c>
      <c r="J2571" s="1" t="s">
        <v>53</v>
      </c>
      <c r="K2571" s="1" t="s">
        <v>2928</v>
      </c>
      <c r="L2571" s="1" t="s">
        <v>72</v>
      </c>
      <c r="M2571" s="1" t="s">
        <v>137</v>
      </c>
      <c r="N2571" s="1" t="s">
        <v>138</v>
      </c>
      <c r="O2571" s="1" t="s">
        <v>7</v>
      </c>
      <c r="P2571" s="1" t="s">
        <v>2018</v>
      </c>
      <c r="Q2571" s="14" t="s">
        <v>48636</v>
      </c>
      <c r="R2571" s="1" t="s">
        <v>140</v>
      </c>
      <c r="S2571" s="1" t="s">
        <v>141</v>
      </c>
      <c r="T2571" s="1" t="s">
        <v>2929</v>
      </c>
      <c r="U2571" s="21">
        <v>58.05</v>
      </c>
      <c r="V2571" s="21">
        <v>8470.1</v>
      </c>
      <c r="W2571" s="21">
        <f t="shared" si="160"/>
        <v>8528.15</v>
      </c>
      <c r="X2571" s="23">
        <f t="shared" si="161"/>
        <v>6.8068690161406636E-3</v>
      </c>
      <c r="Y2571" s="2">
        <v>2.5299999999999998</v>
      </c>
      <c r="Z2571" s="2">
        <v>6237.38</v>
      </c>
      <c r="AA2571" s="3">
        <f t="shared" si="162"/>
        <v>6239.91</v>
      </c>
      <c r="AB2571" s="8">
        <f t="shared" si="163"/>
        <v>4.0545456585111003E-4</v>
      </c>
    </row>
    <row r="2572" spans="1:28" ht="10.5" x14ac:dyDescent="0.15">
      <c r="A2572" s="35">
        <v>340398</v>
      </c>
      <c r="B2572" s="1" t="s">
        <v>0</v>
      </c>
      <c r="C2572" s="1" t="s">
        <v>22</v>
      </c>
      <c r="E2572" s="1" t="s">
        <v>12370</v>
      </c>
      <c r="F2572" s="1" t="s">
        <v>2</v>
      </c>
      <c r="G2572" s="1" t="s">
        <v>2</v>
      </c>
      <c r="H2572" s="1" t="s">
        <v>12371</v>
      </c>
      <c r="I2572" s="1" t="s">
        <v>966</v>
      </c>
      <c r="J2572" s="1" t="s">
        <v>53</v>
      </c>
      <c r="K2572" s="1" t="s">
        <v>5457</v>
      </c>
      <c r="L2572" s="1" t="s">
        <v>2</v>
      </c>
      <c r="M2572" s="1" t="s">
        <v>120</v>
      </c>
      <c r="N2572" s="1" t="s">
        <v>120</v>
      </c>
      <c r="O2572" s="1" t="s">
        <v>191</v>
      </c>
      <c r="P2572" s="1" t="s">
        <v>747</v>
      </c>
      <c r="Q2572" s="14" t="s">
        <v>48637</v>
      </c>
      <c r="R2572" s="1" t="s">
        <v>476</v>
      </c>
      <c r="S2572" s="1" t="s">
        <v>488</v>
      </c>
      <c r="T2572" s="1" t="s">
        <v>12372</v>
      </c>
      <c r="U2572" s="21">
        <v>2473.16</v>
      </c>
      <c r="V2572" s="21">
        <v>11841.19</v>
      </c>
      <c r="W2572" s="21">
        <f t="shared" si="160"/>
        <v>14314.35</v>
      </c>
      <c r="X2572" s="23">
        <f t="shared" si="161"/>
        <v>0.17277487276753745</v>
      </c>
      <c r="Y2572" s="2">
        <v>3551.4</v>
      </c>
      <c r="Z2572" s="2">
        <v>3530.74</v>
      </c>
      <c r="AA2572" s="3">
        <f t="shared" si="162"/>
        <v>7082.1399999999994</v>
      </c>
      <c r="AB2572" s="8">
        <f t="shared" si="163"/>
        <v>0.50145859867215281</v>
      </c>
    </row>
    <row r="2573" spans="1:28" ht="10.5" x14ac:dyDescent="0.15">
      <c r="A2573" s="35">
        <v>108174</v>
      </c>
      <c r="B2573" s="1" t="s">
        <v>0</v>
      </c>
      <c r="C2573" s="1" t="s">
        <v>22</v>
      </c>
      <c r="E2573" s="1" t="s">
        <v>4681</v>
      </c>
      <c r="F2573" s="1" t="s">
        <v>2</v>
      </c>
      <c r="G2573" s="1" t="s">
        <v>2</v>
      </c>
      <c r="H2573" s="1" t="s">
        <v>4682</v>
      </c>
      <c r="I2573" s="1" t="s">
        <v>4683</v>
      </c>
      <c r="J2573" s="1" t="s">
        <v>118</v>
      </c>
      <c r="K2573" s="1" t="s">
        <v>1803</v>
      </c>
      <c r="L2573" s="1" t="s">
        <v>6</v>
      </c>
      <c r="M2573" s="1" t="s">
        <v>120</v>
      </c>
      <c r="N2573" s="1" t="s">
        <v>4684</v>
      </c>
      <c r="O2573" s="1" t="s">
        <v>7</v>
      </c>
      <c r="P2573" s="1" t="s">
        <v>747</v>
      </c>
      <c r="Q2573" s="14" t="s">
        <v>48639</v>
      </c>
      <c r="R2573" s="1" t="s">
        <v>476</v>
      </c>
      <c r="S2573" s="1" t="s">
        <v>488</v>
      </c>
      <c r="T2573" s="1" t="s">
        <v>4685</v>
      </c>
      <c r="U2573" s="21">
        <v>3793.8</v>
      </c>
      <c r="V2573" s="21">
        <v>99266.96</v>
      </c>
      <c r="W2573" s="21">
        <f t="shared" si="160"/>
        <v>103060.76000000001</v>
      </c>
      <c r="X2573" s="23">
        <f t="shared" si="161"/>
        <v>3.6811294618824854E-2</v>
      </c>
      <c r="Y2573" s="2">
        <v>2931.38</v>
      </c>
      <c r="Z2573" s="2">
        <v>46869.86</v>
      </c>
      <c r="AA2573" s="3">
        <f t="shared" si="162"/>
        <v>49801.24</v>
      </c>
      <c r="AB2573" s="8">
        <f t="shared" si="163"/>
        <v>5.8861586578968721E-2</v>
      </c>
    </row>
    <row r="2574" spans="1:28" ht="10.5" x14ac:dyDescent="0.15">
      <c r="A2574" s="35">
        <v>108909</v>
      </c>
      <c r="B2574" s="1" t="s">
        <v>0</v>
      </c>
      <c r="C2574" s="1" t="s">
        <v>22</v>
      </c>
      <c r="E2574" s="1" t="s">
        <v>4712</v>
      </c>
      <c r="F2574" s="1" t="s">
        <v>2</v>
      </c>
      <c r="G2574" s="1" t="s">
        <v>2</v>
      </c>
      <c r="H2574" s="1" t="s">
        <v>4713</v>
      </c>
      <c r="I2574" s="1" t="s">
        <v>117</v>
      </c>
      <c r="J2574" s="1" t="s">
        <v>118</v>
      </c>
      <c r="K2574" s="1" t="s">
        <v>4444</v>
      </c>
      <c r="L2574" s="1" t="s">
        <v>2</v>
      </c>
      <c r="M2574" s="1" t="s">
        <v>120</v>
      </c>
      <c r="N2574" s="1" t="s">
        <v>120</v>
      </c>
      <c r="O2574" s="1" t="s">
        <v>7</v>
      </c>
      <c r="P2574" s="1" t="s">
        <v>747</v>
      </c>
      <c r="Q2574" s="14" t="s">
        <v>48637</v>
      </c>
      <c r="R2574" s="1" t="s">
        <v>476</v>
      </c>
      <c r="S2574" s="1" t="s">
        <v>488</v>
      </c>
      <c r="T2574" s="1" t="s">
        <v>4714</v>
      </c>
      <c r="U2574" s="21">
        <v>1222.58</v>
      </c>
      <c r="V2574" s="21">
        <v>15427.56</v>
      </c>
      <c r="W2574" s="21">
        <f t="shared" si="160"/>
        <v>16650.14</v>
      </c>
      <c r="X2574" s="23">
        <f t="shared" si="161"/>
        <v>7.3427610818888003E-2</v>
      </c>
      <c r="Y2574" s="2">
        <v>1519.96</v>
      </c>
      <c r="Z2574" s="2">
        <v>14468.9</v>
      </c>
      <c r="AA2574" s="3">
        <f t="shared" si="162"/>
        <v>15988.86</v>
      </c>
      <c r="AB2574" s="8">
        <f t="shared" si="163"/>
        <v>9.5063688092834636E-2</v>
      </c>
    </row>
    <row r="2575" spans="1:28" ht="10.5" x14ac:dyDescent="0.15">
      <c r="A2575" s="35">
        <v>132957</v>
      </c>
      <c r="B2575" s="1" t="s">
        <v>0</v>
      </c>
      <c r="C2575" s="1" t="s">
        <v>22</v>
      </c>
      <c r="E2575" s="1" t="s">
        <v>10035</v>
      </c>
      <c r="F2575" s="1" t="s">
        <v>2</v>
      </c>
      <c r="G2575" s="1" t="s">
        <v>10036</v>
      </c>
      <c r="H2575" s="1" t="s">
        <v>10037</v>
      </c>
      <c r="I2575" s="1" t="s">
        <v>347</v>
      </c>
      <c r="J2575" s="1" t="s">
        <v>83</v>
      </c>
      <c r="K2575" s="1" t="s">
        <v>1365</v>
      </c>
      <c r="L2575" s="1" t="s">
        <v>2</v>
      </c>
      <c r="M2575" s="1" t="s">
        <v>120</v>
      </c>
      <c r="N2575" s="1" t="s">
        <v>120</v>
      </c>
      <c r="O2575" s="1" t="s">
        <v>7</v>
      </c>
      <c r="P2575" s="1" t="s">
        <v>747</v>
      </c>
      <c r="Q2575" s="14" t="s">
        <v>48637</v>
      </c>
      <c r="R2575" s="1" t="s">
        <v>476</v>
      </c>
      <c r="S2575" s="1" t="s">
        <v>488</v>
      </c>
      <c r="T2575" s="1" t="s">
        <v>10038</v>
      </c>
      <c r="U2575" s="21">
        <v>105.7</v>
      </c>
      <c r="V2575" s="21">
        <v>141.12</v>
      </c>
      <c r="W2575" s="21">
        <f t="shared" si="160"/>
        <v>246.82</v>
      </c>
      <c r="X2575" s="23">
        <f t="shared" si="161"/>
        <v>0.42824730572887126</v>
      </c>
      <c r="Y2575" s="2">
        <v>1440.12</v>
      </c>
      <c r="Z2575" s="2">
        <v>1480.69</v>
      </c>
      <c r="AA2575" s="3">
        <f t="shared" si="162"/>
        <v>2920.81</v>
      </c>
      <c r="AB2575" s="8">
        <f t="shared" si="163"/>
        <v>0.49305500871333635</v>
      </c>
    </row>
    <row r="2576" spans="1:28" ht="10.5" x14ac:dyDescent="0.15">
      <c r="A2576" s="35">
        <v>457309</v>
      </c>
      <c r="B2576" s="1" t="s">
        <v>0</v>
      </c>
      <c r="C2576" s="1" t="s">
        <v>22</v>
      </c>
      <c r="E2576" s="1" t="s">
        <v>14014</v>
      </c>
      <c r="F2576" s="1" t="s">
        <v>2</v>
      </c>
      <c r="G2576" s="1" t="s">
        <v>14015</v>
      </c>
      <c r="H2576" s="1" t="s">
        <v>14016</v>
      </c>
      <c r="I2576" s="1" t="s">
        <v>117</v>
      </c>
      <c r="J2576" s="1" t="s">
        <v>118</v>
      </c>
      <c r="K2576" s="1" t="s">
        <v>5778</v>
      </c>
      <c r="L2576" s="1" t="s">
        <v>2</v>
      </c>
      <c r="M2576" s="1" t="s">
        <v>120</v>
      </c>
      <c r="N2576" s="1" t="s">
        <v>120</v>
      </c>
      <c r="O2576" s="1" t="s">
        <v>7</v>
      </c>
      <c r="P2576" s="1" t="s">
        <v>747</v>
      </c>
      <c r="Q2576" s="14" t="s">
        <v>48637</v>
      </c>
      <c r="R2576" s="1" t="s">
        <v>476</v>
      </c>
      <c r="S2576" s="1" t="s">
        <v>488</v>
      </c>
      <c r="T2576" s="1" t="s">
        <v>14017</v>
      </c>
      <c r="U2576" s="21">
        <v>3019.61</v>
      </c>
      <c r="V2576" s="21">
        <v>53859</v>
      </c>
      <c r="W2576" s="21">
        <f t="shared" si="160"/>
        <v>56878.61</v>
      </c>
      <c r="X2576" s="23">
        <f t="shared" si="161"/>
        <v>5.3088674283707005E-2</v>
      </c>
      <c r="Y2576" s="2">
        <v>1434.91</v>
      </c>
      <c r="Z2576" s="2">
        <v>8984.36</v>
      </c>
      <c r="AA2576" s="3">
        <f t="shared" si="162"/>
        <v>10419.27</v>
      </c>
      <c r="AB2576" s="8">
        <f t="shared" si="163"/>
        <v>0.13771694178190988</v>
      </c>
    </row>
    <row r="2577" spans="1:28" ht="10.5" x14ac:dyDescent="0.15">
      <c r="A2577" s="35">
        <v>340562</v>
      </c>
      <c r="B2577" s="1" t="s">
        <v>0</v>
      </c>
      <c r="C2577" s="1" t="s">
        <v>22</v>
      </c>
      <c r="E2577" s="1" t="s">
        <v>12402</v>
      </c>
      <c r="F2577" s="1" t="s">
        <v>2</v>
      </c>
      <c r="G2577" s="1" t="s">
        <v>2</v>
      </c>
      <c r="H2577" s="1" t="s">
        <v>12403</v>
      </c>
      <c r="I2577" s="1" t="s">
        <v>12404</v>
      </c>
      <c r="J2577" s="1" t="s">
        <v>53</v>
      </c>
      <c r="K2577" s="1" t="s">
        <v>12405</v>
      </c>
      <c r="L2577" s="1" t="s">
        <v>2</v>
      </c>
      <c r="M2577" s="1" t="s">
        <v>120</v>
      </c>
      <c r="N2577" s="1" t="s">
        <v>120</v>
      </c>
      <c r="O2577" s="1" t="s">
        <v>7</v>
      </c>
      <c r="P2577" s="1" t="s">
        <v>747</v>
      </c>
      <c r="Q2577" s="14" t="s">
        <v>48637</v>
      </c>
      <c r="R2577" s="1" t="s">
        <v>476</v>
      </c>
      <c r="S2577" s="1" t="s">
        <v>488</v>
      </c>
      <c r="T2577" s="1" t="s">
        <v>12406</v>
      </c>
      <c r="U2577" s="21">
        <v>2382.44</v>
      </c>
      <c r="V2577" s="21">
        <v>6221.88</v>
      </c>
      <c r="W2577" s="21">
        <f t="shared" si="160"/>
        <v>8604.32</v>
      </c>
      <c r="X2577" s="23">
        <f t="shared" si="161"/>
        <v>0.27688881863993903</v>
      </c>
      <c r="Y2577" s="2">
        <v>1398.24</v>
      </c>
      <c r="Z2577" s="2">
        <v>2239.77</v>
      </c>
      <c r="AA2577" s="3">
        <f t="shared" si="162"/>
        <v>3638.01</v>
      </c>
      <c r="AB2577" s="8">
        <f t="shared" si="163"/>
        <v>0.38434198916440582</v>
      </c>
    </row>
    <row r="2578" spans="1:28" ht="10.5" x14ac:dyDescent="0.15">
      <c r="A2578" s="35">
        <v>180742</v>
      </c>
      <c r="B2578" s="1" t="s">
        <v>0</v>
      </c>
      <c r="C2578" s="1" t="s">
        <v>22</v>
      </c>
      <c r="E2578" s="1" t="s">
        <v>8386</v>
      </c>
      <c r="F2578" s="1" t="s">
        <v>2</v>
      </c>
      <c r="G2578" s="1" t="s">
        <v>2</v>
      </c>
      <c r="H2578" s="1" t="s">
        <v>8387</v>
      </c>
      <c r="I2578" s="1" t="s">
        <v>8388</v>
      </c>
      <c r="J2578" s="1" t="s">
        <v>32</v>
      </c>
      <c r="K2578" s="1" t="s">
        <v>8389</v>
      </c>
      <c r="L2578" s="1" t="s">
        <v>2</v>
      </c>
      <c r="M2578" s="1" t="s">
        <v>120</v>
      </c>
      <c r="N2578" s="1" t="s">
        <v>120</v>
      </c>
      <c r="O2578" s="1" t="s">
        <v>7</v>
      </c>
      <c r="P2578" s="1" t="s">
        <v>747</v>
      </c>
      <c r="Q2578" s="14" t="s">
        <v>48637</v>
      </c>
      <c r="R2578" s="1" t="s">
        <v>476</v>
      </c>
      <c r="S2578" s="1" t="s">
        <v>488</v>
      </c>
      <c r="T2578" s="1" t="s">
        <v>8390</v>
      </c>
      <c r="U2578" s="21">
        <v>3550.02</v>
      </c>
      <c r="V2578" s="21">
        <v>76826.63</v>
      </c>
      <c r="W2578" s="21">
        <f t="shared" si="160"/>
        <v>80376.650000000009</v>
      </c>
      <c r="X2578" s="23">
        <f t="shared" si="161"/>
        <v>4.4167304808050589E-2</v>
      </c>
      <c r="Y2578" s="2">
        <v>1351.76</v>
      </c>
      <c r="Z2578" s="2">
        <v>12878.26</v>
      </c>
      <c r="AA2578" s="3">
        <f t="shared" si="162"/>
        <v>14230.02</v>
      </c>
      <c r="AB2578" s="8">
        <f t="shared" si="163"/>
        <v>9.4993541822147823E-2</v>
      </c>
    </row>
    <row r="2579" spans="1:28" ht="10.5" x14ac:dyDescent="0.15">
      <c r="A2579" s="35">
        <v>310967</v>
      </c>
      <c r="B2579" s="1" t="s">
        <v>0</v>
      </c>
      <c r="C2579" s="1" t="s">
        <v>22</v>
      </c>
      <c r="E2579" s="1" t="s">
        <v>10806</v>
      </c>
      <c r="F2579" s="1" t="s">
        <v>2</v>
      </c>
      <c r="G2579" s="1" t="s">
        <v>2</v>
      </c>
      <c r="H2579" s="1" t="s">
        <v>10807</v>
      </c>
      <c r="I2579" s="1" t="s">
        <v>10808</v>
      </c>
      <c r="J2579" s="1" t="s">
        <v>37</v>
      </c>
      <c r="K2579" s="1" t="s">
        <v>10809</v>
      </c>
      <c r="L2579" s="1" t="s">
        <v>2</v>
      </c>
      <c r="M2579" s="1" t="s">
        <v>120</v>
      </c>
      <c r="N2579" s="1" t="s">
        <v>120</v>
      </c>
      <c r="O2579" s="1" t="s">
        <v>7</v>
      </c>
      <c r="P2579" s="1" t="s">
        <v>747</v>
      </c>
      <c r="Q2579" s="14" t="s">
        <v>48638</v>
      </c>
      <c r="R2579" s="1" t="s">
        <v>476</v>
      </c>
      <c r="S2579" s="1" t="s">
        <v>488</v>
      </c>
      <c r="T2579" s="1" t="s">
        <v>10810</v>
      </c>
      <c r="U2579" s="21">
        <v>0</v>
      </c>
      <c r="V2579" s="21">
        <v>77544</v>
      </c>
      <c r="W2579" s="21">
        <f t="shared" si="160"/>
        <v>77544</v>
      </c>
      <c r="X2579" s="23">
        <f t="shared" si="161"/>
        <v>0</v>
      </c>
      <c r="Y2579" s="2">
        <v>1117</v>
      </c>
      <c r="Z2579" s="2">
        <v>366</v>
      </c>
      <c r="AA2579" s="3">
        <f t="shared" si="162"/>
        <v>1483</v>
      </c>
      <c r="AB2579" s="8">
        <f t="shared" si="163"/>
        <v>0.75320296695886713</v>
      </c>
    </row>
    <row r="2580" spans="1:28" ht="10.5" x14ac:dyDescent="0.15">
      <c r="A2580" s="35">
        <v>340423</v>
      </c>
      <c r="B2580" s="1" t="s">
        <v>0</v>
      </c>
      <c r="C2580" s="1" t="s">
        <v>22</v>
      </c>
      <c r="E2580" s="1" t="s">
        <v>11239</v>
      </c>
      <c r="F2580" s="1" t="s">
        <v>2</v>
      </c>
      <c r="G2580" s="1" t="s">
        <v>2</v>
      </c>
      <c r="H2580" s="1" t="s">
        <v>11240</v>
      </c>
      <c r="I2580" s="1" t="s">
        <v>936</v>
      </c>
      <c r="J2580" s="1" t="s">
        <v>53</v>
      </c>
      <c r="K2580" s="1" t="s">
        <v>11241</v>
      </c>
      <c r="L2580" s="1" t="s">
        <v>2</v>
      </c>
      <c r="M2580" s="1" t="s">
        <v>120</v>
      </c>
      <c r="N2580" s="1" t="s">
        <v>120</v>
      </c>
      <c r="O2580" s="1" t="s">
        <v>7</v>
      </c>
      <c r="P2580" s="1" t="s">
        <v>747</v>
      </c>
      <c r="Q2580" s="14" t="s">
        <v>48637</v>
      </c>
      <c r="R2580" s="1" t="s">
        <v>476</v>
      </c>
      <c r="S2580" s="1" t="s">
        <v>488</v>
      </c>
      <c r="T2580" s="1" t="s">
        <v>11242</v>
      </c>
      <c r="U2580" s="21">
        <v>2948.3</v>
      </c>
      <c r="V2580" s="21">
        <v>2401.81</v>
      </c>
      <c r="W2580" s="21">
        <f t="shared" si="160"/>
        <v>5350.1100000000006</v>
      </c>
      <c r="X2580" s="23">
        <f t="shared" si="161"/>
        <v>0.55107278168112428</v>
      </c>
      <c r="Y2580" s="2">
        <v>1065.5999999999999</v>
      </c>
      <c r="Z2580" s="2">
        <v>1181.1500000000001</v>
      </c>
      <c r="AA2580" s="3">
        <f t="shared" si="162"/>
        <v>2246.75</v>
      </c>
      <c r="AB2580" s="8">
        <f t="shared" si="163"/>
        <v>0.47428507844664514</v>
      </c>
    </row>
    <row r="2581" spans="1:28" ht="10.5" x14ac:dyDescent="0.15">
      <c r="A2581" s="35">
        <v>302820</v>
      </c>
      <c r="B2581" s="1" t="s">
        <v>0</v>
      </c>
      <c r="C2581" s="1" t="s">
        <v>22</v>
      </c>
      <c r="E2581" s="1" t="s">
        <v>10546</v>
      </c>
      <c r="F2581" s="1" t="s">
        <v>2</v>
      </c>
      <c r="G2581" s="1" t="s">
        <v>2</v>
      </c>
      <c r="H2581" s="1" t="s">
        <v>10547</v>
      </c>
      <c r="I2581" s="1" t="s">
        <v>10548</v>
      </c>
      <c r="J2581" s="1" t="s">
        <v>118</v>
      </c>
      <c r="K2581" s="1" t="s">
        <v>10549</v>
      </c>
      <c r="L2581" s="1" t="s">
        <v>2</v>
      </c>
      <c r="M2581" s="1" t="s">
        <v>120</v>
      </c>
      <c r="N2581" s="1" t="s">
        <v>120</v>
      </c>
      <c r="O2581" s="1" t="s">
        <v>7</v>
      </c>
      <c r="P2581" s="1" t="s">
        <v>747</v>
      </c>
      <c r="Q2581" s="14" t="s">
        <v>48637</v>
      </c>
      <c r="R2581" s="1" t="s">
        <v>476</v>
      </c>
      <c r="S2581" s="1" t="s">
        <v>488</v>
      </c>
      <c r="T2581" s="1" t="s">
        <v>10550</v>
      </c>
      <c r="U2581" s="21">
        <v>5613.4</v>
      </c>
      <c r="V2581" s="21">
        <v>3651.63</v>
      </c>
      <c r="W2581" s="21">
        <f t="shared" si="160"/>
        <v>9265.0299999999988</v>
      </c>
      <c r="X2581" s="23">
        <f t="shared" si="161"/>
        <v>0.60586959783184735</v>
      </c>
      <c r="Y2581" s="2">
        <v>990.18</v>
      </c>
      <c r="Z2581" s="2">
        <v>1794.65</v>
      </c>
      <c r="AA2581" s="3">
        <f t="shared" si="162"/>
        <v>2784.83</v>
      </c>
      <c r="AB2581" s="8">
        <f t="shared" si="163"/>
        <v>0.35556209894320301</v>
      </c>
    </row>
    <row r="2582" spans="1:28" ht="10.5" x14ac:dyDescent="0.15">
      <c r="A2582" s="35">
        <v>190651</v>
      </c>
      <c r="B2582" s="1" t="s">
        <v>0</v>
      </c>
      <c r="C2582" s="1" t="s">
        <v>22</v>
      </c>
      <c r="E2582" s="1" t="s">
        <v>9349</v>
      </c>
      <c r="F2582" s="1" t="s">
        <v>2</v>
      </c>
      <c r="G2582" s="1" t="s">
        <v>2</v>
      </c>
      <c r="H2582" s="1" t="s">
        <v>9350</v>
      </c>
      <c r="I2582" s="1" t="s">
        <v>3718</v>
      </c>
      <c r="J2582" s="1" t="s">
        <v>126</v>
      </c>
      <c r="K2582" s="1" t="s">
        <v>9351</v>
      </c>
      <c r="L2582" s="1" t="s">
        <v>2</v>
      </c>
      <c r="M2582" s="1" t="s">
        <v>120</v>
      </c>
      <c r="N2582" s="1" t="s">
        <v>120</v>
      </c>
      <c r="O2582" s="1" t="s">
        <v>7</v>
      </c>
      <c r="P2582" s="1" t="s">
        <v>747</v>
      </c>
      <c r="Q2582" s="14" t="s">
        <v>48637</v>
      </c>
      <c r="R2582" s="1" t="s">
        <v>476</v>
      </c>
      <c r="S2582" s="1" t="s">
        <v>488</v>
      </c>
      <c r="T2582" s="1" t="s">
        <v>9352</v>
      </c>
      <c r="U2582" s="21">
        <v>736.1</v>
      </c>
      <c r="V2582" s="21">
        <v>0</v>
      </c>
      <c r="W2582" s="21">
        <f t="shared" si="160"/>
        <v>736.1</v>
      </c>
      <c r="X2582" s="23">
        <f t="shared" si="161"/>
        <v>1</v>
      </c>
      <c r="Y2582" s="2">
        <v>959.25</v>
      </c>
      <c r="Z2582" s="2">
        <v>1112.75</v>
      </c>
      <c r="AA2582" s="3">
        <f t="shared" si="162"/>
        <v>2072</v>
      </c>
      <c r="AB2582" s="8">
        <f t="shared" si="163"/>
        <v>0.46295849420849422</v>
      </c>
    </row>
    <row r="2583" spans="1:28" ht="10.5" x14ac:dyDescent="0.15">
      <c r="A2583" s="35">
        <v>128135</v>
      </c>
      <c r="B2583" s="1" t="s">
        <v>0</v>
      </c>
      <c r="C2583" s="1" t="s">
        <v>22</v>
      </c>
      <c r="E2583" s="1" t="s">
        <v>7120</v>
      </c>
      <c r="F2583" s="1" t="s">
        <v>2</v>
      </c>
      <c r="G2583" s="1" t="s">
        <v>2</v>
      </c>
      <c r="H2583" s="1" t="s">
        <v>7121</v>
      </c>
      <c r="I2583" s="1" t="s">
        <v>1968</v>
      </c>
      <c r="J2583" s="1" t="s">
        <v>156</v>
      </c>
      <c r="K2583" s="1" t="s">
        <v>1969</v>
      </c>
      <c r="L2583" s="1" t="s">
        <v>2</v>
      </c>
      <c r="M2583" s="1" t="s">
        <v>120</v>
      </c>
      <c r="N2583" s="1" t="s">
        <v>120</v>
      </c>
      <c r="O2583" s="1" t="s">
        <v>7</v>
      </c>
      <c r="P2583" s="1" t="s">
        <v>747</v>
      </c>
      <c r="Q2583" s="14" t="s">
        <v>48637</v>
      </c>
      <c r="R2583" s="1" t="s">
        <v>476</v>
      </c>
      <c r="S2583" s="1" t="s">
        <v>488</v>
      </c>
      <c r="T2583" s="1" t="s">
        <v>7122</v>
      </c>
      <c r="U2583" s="21">
        <v>2516.63</v>
      </c>
      <c r="V2583" s="21">
        <v>8120.84</v>
      </c>
      <c r="W2583" s="21">
        <f t="shared" si="160"/>
        <v>10637.470000000001</v>
      </c>
      <c r="X2583" s="23">
        <f t="shared" si="161"/>
        <v>0.23658163078250749</v>
      </c>
      <c r="Y2583" s="2">
        <v>926.47</v>
      </c>
      <c r="Z2583" s="2">
        <v>2813.46</v>
      </c>
      <c r="AA2583" s="3">
        <f t="shared" si="162"/>
        <v>3739.9300000000003</v>
      </c>
      <c r="AB2583" s="8">
        <f t="shared" si="163"/>
        <v>0.24772388788025443</v>
      </c>
    </row>
    <row r="2584" spans="1:28" ht="10.5" x14ac:dyDescent="0.15">
      <c r="A2584" s="35">
        <v>85994</v>
      </c>
      <c r="B2584" s="1" t="s">
        <v>0</v>
      </c>
      <c r="C2584" s="1" t="s">
        <v>22</v>
      </c>
      <c r="E2584" s="1" t="s">
        <v>2845</v>
      </c>
      <c r="F2584" s="1" t="s">
        <v>2</v>
      </c>
      <c r="G2584" s="1" t="s">
        <v>2</v>
      </c>
      <c r="H2584" s="1" t="s">
        <v>2846</v>
      </c>
      <c r="I2584" s="1" t="s">
        <v>2847</v>
      </c>
      <c r="J2584" s="1" t="s">
        <v>40</v>
      </c>
      <c r="K2584" s="1" t="s">
        <v>2848</v>
      </c>
      <c r="L2584" s="1" t="s">
        <v>2</v>
      </c>
      <c r="M2584" s="1" t="s">
        <v>120</v>
      </c>
      <c r="N2584" s="1" t="s">
        <v>120</v>
      </c>
      <c r="O2584" s="1" t="s">
        <v>7</v>
      </c>
      <c r="P2584" s="1" t="s">
        <v>747</v>
      </c>
      <c r="Q2584" s="14" t="s">
        <v>48637</v>
      </c>
      <c r="R2584" s="1" t="s">
        <v>476</v>
      </c>
      <c r="S2584" s="1" t="s">
        <v>488</v>
      </c>
      <c r="T2584" s="1" t="s">
        <v>2849</v>
      </c>
      <c r="U2584" s="21">
        <v>1789.36</v>
      </c>
      <c r="V2584" s="21">
        <v>113.33</v>
      </c>
      <c r="W2584" s="21">
        <f t="shared" si="160"/>
        <v>1902.6899999999998</v>
      </c>
      <c r="X2584" s="23">
        <f t="shared" si="161"/>
        <v>0.94043696030357027</v>
      </c>
      <c r="Y2584" s="2">
        <v>920.41</v>
      </c>
      <c r="Z2584" s="2">
        <v>126.28</v>
      </c>
      <c r="AA2584" s="3">
        <f t="shared" si="162"/>
        <v>1046.69</v>
      </c>
      <c r="AB2584" s="8">
        <f t="shared" si="163"/>
        <v>0.87935300805396055</v>
      </c>
    </row>
    <row r="2585" spans="1:28" ht="10.5" x14ac:dyDescent="0.15">
      <c r="A2585" s="35">
        <v>492775</v>
      </c>
      <c r="B2585" s="1" t="s">
        <v>0</v>
      </c>
      <c r="C2585" s="1" t="s">
        <v>22</v>
      </c>
      <c r="E2585" s="1" t="s">
        <v>16689</v>
      </c>
      <c r="F2585" s="1" t="s">
        <v>2</v>
      </c>
      <c r="G2585" s="1" t="s">
        <v>16690</v>
      </c>
      <c r="H2585" s="1" t="s">
        <v>16691</v>
      </c>
      <c r="I2585" s="1" t="s">
        <v>9460</v>
      </c>
      <c r="J2585" s="1" t="s">
        <v>159</v>
      </c>
      <c r="K2585" s="1" t="s">
        <v>16692</v>
      </c>
      <c r="L2585" s="1" t="s">
        <v>2</v>
      </c>
      <c r="M2585" s="1" t="s">
        <v>120</v>
      </c>
      <c r="N2585" s="1" t="s">
        <v>120</v>
      </c>
      <c r="O2585" s="1" t="s">
        <v>7</v>
      </c>
      <c r="P2585" s="1" t="s">
        <v>747</v>
      </c>
      <c r="Q2585" s="14" t="s">
        <v>48637</v>
      </c>
      <c r="R2585" s="1" t="s">
        <v>476</v>
      </c>
      <c r="S2585" s="1" t="s">
        <v>488</v>
      </c>
      <c r="T2585" s="1" t="s">
        <v>16693</v>
      </c>
      <c r="U2585" s="21">
        <v>1693.2</v>
      </c>
      <c r="V2585" s="21">
        <v>2699.63</v>
      </c>
      <c r="W2585" s="21">
        <f t="shared" si="160"/>
        <v>4392.83</v>
      </c>
      <c r="X2585" s="23">
        <f t="shared" si="161"/>
        <v>0.38544628405834053</v>
      </c>
      <c r="Y2585" s="2">
        <v>889.6</v>
      </c>
      <c r="Z2585" s="2">
        <v>821.23</v>
      </c>
      <c r="AA2585" s="3">
        <f t="shared" si="162"/>
        <v>1710.83</v>
      </c>
      <c r="AB2585" s="8">
        <f t="shared" si="163"/>
        <v>0.51998152943308218</v>
      </c>
    </row>
    <row r="2586" spans="1:28" ht="10.5" x14ac:dyDescent="0.15">
      <c r="A2586" s="35">
        <v>459103</v>
      </c>
      <c r="B2586" s="1" t="s">
        <v>0</v>
      </c>
      <c r="C2586" s="1" t="s">
        <v>22</v>
      </c>
      <c r="E2586" s="1" t="s">
        <v>14657</v>
      </c>
      <c r="F2586" s="1" t="s">
        <v>2</v>
      </c>
      <c r="G2586" s="1" t="s">
        <v>14658</v>
      </c>
      <c r="H2586" s="1" t="s">
        <v>14659</v>
      </c>
      <c r="I2586" s="1" t="s">
        <v>8052</v>
      </c>
      <c r="J2586" s="1" t="s">
        <v>64</v>
      </c>
      <c r="K2586" s="1" t="s">
        <v>14660</v>
      </c>
      <c r="L2586" s="1" t="s">
        <v>57</v>
      </c>
      <c r="M2586" s="1" t="s">
        <v>120</v>
      </c>
      <c r="N2586" s="1" t="s">
        <v>120</v>
      </c>
      <c r="O2586" s="1" t="s">
        <v>7</v>
      </c>
      <c r="P2586" s="1" t="s">
        <v>747</v>
      </c>
      <c r="Q2586" s="14" t="s">
        <v>48637</v>
      </c>
      <c r="R2586" s="1" t="s">
        <v>476</v>
      </c>
      <c r="S2586" s="1" t="s">
        <v>488</v>
      </c>
      <c r="T2586" s="1" t="s">
        <v>14661</v>
      </c>
      <c r="U2586" s="21">
        <v>1009.98</v>
      </c>
      <c r="V2586" s="21">
        <v>14710.89</v>
      </c>
      <c r="W2586" s="21">
        <f t="shared" si="160"/>
        <v>15720.869999999999</v>
      </c>
      <c r="X2586" s="23">
        <f t="shared" si="161"/>
        <v>6.4244536084835005E-2</v>
      </c>
      <c r="Y2586" s="2">
        <v>855.89</v>
      </c>
      <c r="Z2586" s="2">
        <v>5380</v>
      </c>
      <c r="AA2586" s="3">
        <f t="shared" si="162"/>
        <v>6235.89</v>
      </c>
      <c r="AB2586" s="8">
        <f t="shared" si="163"/>
        <v>0.13725226070376481</v>
      </c>
    </row>
    <row r="2587" spans="1:28" ht="10.5" x14ac:dyDescent="0.15">
      <c r="A2587" s="35">
        <v>88909</v>
      </c>
      <c r="B2587" s="1" t="s">
        <v>0</v>
      </c>
      <c r="C2587" s="1" t="s">
        <v>22</v>
      </c>
      <c r="E2587" s="1" t="s">
        <v>3699</v>
      </c>
      <c r="F2587" s="1" t="s">
        <v>2</v>
      </c>
      <c r="G2587" s="1" t="s">
        <v>2</v>
      </c>
      <c r="H2587" s="1" t="s">
        <v>3700</v>
      </c>
      <c r="I2587" s="1" t="s">
        <v>709</v>
      </c>
      <c r="J2587" s="1" t="s">
        <v>156</v>
      </c>
      <c r="K2587" s="1" t="s">
        <v>3701</v>
      </c>
      <c r="L2587" s="1" t="s">
        <v>2</v>
      </c>
      <c r="M2587" s="1" t="s">
        <v>120</v>
      </c>
      <c r="N2587" s="1" t="s">
        <v>120</v>
      </c>
      <c r="O2587" s="1" t="s">
        <v>7</v>
      </c>
      <c r="P2587" s="1" t="s">
        <v>747</v>
      </c>
      <c r="Q2587" s="14" t="s">
        <v>48637</v>
      </c>
      <c r="R2587" s="1" t="s">
        <v>476</v>
      </c>
      <c r="S2587" s="1" t="s">
        <v>488</v>
      </c>
      <c r="T2587" s="1" t="s">
        <v>3702</v>
      </c>
      <c r="U2587" s="21">
        <v>744.25</v>
      </c>
      <c r="V2587" s="21">
        <v>720.42</v>
      </c>
      <c r="W2587" s="21">
        <f t="shared" si="160"/>
        <v>1464.67</v>
      </c>
      <c r="X2587" s="23">
        <f t="shared" si="161"/>
        <v>0.50813493824547507</v>
      </c>
      <c r="Y2587" s="2">
        <v>849.89</v>
      </c>
      <c r="Z2587" s="2">
        <v>389.95</v>
      </c>
      <c r="AA2587" s="3">
        <f t="shared" si="162"/>
        <v>1239.8399999999999</v>
      </c>
      <c r="AB2587" s="8">
        <f t="shared" si="163"/>
        <v>0.68548361078848885</v>
      </c>
    </row>
    <row r="2588" spans="1:28" ht="10.5" x14ac:dyDescent="0.15">
      <c r="A2588" s="35">
        <v>180677</v>
      </c>
      <c r="B2588" s="1" t="s">
        <v>0</v>
      </c>
      <c r="C2588" s="1" t="s">
        <v>22</v>
      </c>
      <c r="E2588" s="1" t="s">
        <v>8380</v>
      </c>
      <c r="F2588" s="1" t="s">
        <v>2</v>
      </c>
      <c r="G2588" s="1" t="s">
        <v>8381</v>
      </c>
      <c r="H2588" s="1" t="s">
        <v>8382</v>
      </c>
      <c r="I2588" s="1" t="s">
        <v>229</v>
      </c>
      <c r="J2588" s="1" t="s">
        <v>32</v>
      </c>
      <c r="K2588" s="1" t="s">
        <v>8383</v>
      </c>
      <c r="L2588" s="1" t="s">
        <v>2</v>
      </c>
      <c r="M2588" s="1" t="s">
        <v>120</v>
      </c>
      <c r="N2588" s="1" t="s">
        <v>120</v>
      </c>
      <c r="O2588" s="1" t="s">
        <v>7</v>
      </c>
      <c r="P2588" s="1" t="s">
        <v>747</v>
      </c>
      <c r="Q2588" s="14" t="s">
        <v>48637</v>
      </c>
      <c r="R2588" s="1" t="s">
        <v>476</v>
      </c>
      <c r="S2588" s="1" t="s">
        <v>488</v>
      </c>
      <c r="T2588" s="1" t="s">
        <v>8384</v>
      </c>
      <c r="U2588" s="21">
        <v>1699.2</v>
      </c>
      <c r="V2588" s="21">
        <v>22074.21</v>
      </c>
      <c r="W2588" s="21">
        <f t="shared" si="160"/>
        <v>23773.41</v>
      </c>
      <c r="X2588" s="23">
        <f t="shared" si="161"/>
        <v>7.147481156468509E-2</v>
      </c>
      <c r="Y2588" s="2">
        <v>822.29</v>
      </c>
      <c r="Z2588" s="2">
        <v>4795.04</v>
      </c>
      <c r="AA2588" s="3">
        <f t="shared" si="162"/>
        <v>5617.33</v>
      </c>
      <c r="AB2588" s="8">
        <f t="shared" si="163"/>
        <v>0.14638449227657979</v>
      </c>
    </row>
    <row r="2589" spans="1:28" ht="10.5" x14ac:dyDescent="0.15">
      <c r="A2589" s="35">
        <v>692075</v>
      </c>
      <c r="B2589" s="1" t="s">
        <v>0</v>
      </c>
      <c r="C2589" s="1" t="s">
        <v>22</v>
      </c>
      <c r="E2589" s="1" t="s">
        <v>15614</v>
      </c>
      <c r="F2589" s="1" t="s">
        <v>2</v>
      </c>
      <c r="G2589" s="1" t="s">
        <v>2</v>
      </c>
      <c r="H2589" s="1" t="s">
        <v>15615</v>
      </c>
      <c r="I2589" s="1" t="s">
        <v>17</v>
      </c>
      <c r="J2589" s="1" t="s">
        <v>18</v>
      </c>
      <c r="K2589" s="1" t="s">
        <v>2788</v>
      </c>
      <c r="L2589" s="1" t="s">
        <v>6</v>
      </c>
      <c r="M2589" s="1" t="s">
        <v>120</v>
      </c>
      <c r="N2589" s="1" t="s">
        <v>120</v>
      </c>
      <c r="O2589" s="1" t="s">
        <v>8937</v>
      </c>
      <c r="P2589" s="1" t="s">
        <v>747</v>
      </c>
      <c r="Q2589" s="14" t="s">
        <v>48638</v>
      </c>
      <c r="R2589" s="1" t="s">
        <v>476</v>
      </c>
      <c r="S2589" s="1" t="s">
        <v>488</v>
      </c>
      <c r="T2589" s="1" t="s">
        <v>15616</v>
      </c>
      <c r="U2589" s="21">
        <v>151.62</v>
      </c>
      <c r="V2589" s="21">
        <v>4200</v>
      </c>
      <c r="W2589" s="21">
        <f t="shared" si="160"/>
        <v>4351.62</v>
      </c>
      <c r="X2589" s="23">
        <f t="shared" si="161"/>
        <v>3.4842196699160312E-2</v>
      </c>
      <c r="Y2589" s="2">
        <v>635.29</v>
      </c>
      <c r="Z2589" s="2">
        <v>4847.7</v>
      </c>
      <c r="AA2589" s="3">
        <f t="shared" si="162"/>
        <v>5482.99</v>
      </c>
      <c r="AB2589" s="8">
        <f t="shared" si="163"/>
        <v>0.11586561347002274</v>
      </c>
    </row>
    <row r="2590" spans="1:28" ht="10.5" x14ac:dyDescent="0.15">
      <c r="A2590" s="35">
        <v>389171</v>
      </c>
      <c r="B2590" s="1" t="s">
        <v>0</v>
      </c>
      <c r="C2590" s="1" t="s">
        <v>22</v>
      </c>
      <c r="E2590" s="1" t="s">
        <v>14047</v>
      </c>
      <c r="F2590" s="1" t="s">
        <v>2</v>
      </c>
      <c r="G2590" s="1" t="s">
        <v>14048</v>
      </c>
      <c r="H2590" s="1" t="s">
        <v>14049</v>
      </c>
      <c r="I2590" s="1" t="s">
        <v>14050</v>
      </c>
      <c r="J2590" s="1" t="s">
        <v>118</v>
      </c>
      <c r="K2590" s="1" t="s">
        <v>14051</v>
      </c>
      <c r="L2590" s="1" t="s">
        <v>2</v>
      </c>
      <c r="M2590" s="1" t="s">
        <v>120</v>
      </c>
      <c r="N2590" s="1" t="s">
        <v>120</v>
      </c>
      <c r="O2590" s="1" t="s">
        <v>7</v>
      </c>
      <c r="P2590" s="1" t="s">
        <v>747</v>
      </c>
      <c r="Q2590" s="14" t="s">
        <v>48637</v>
      </c>
      <c r="R2590" s="1" t="s">
        <v>476</v>
      </c>
      <c r="S2590" s="1" t="s">
        <v>488</v>
      </c>
      <c r="T2590" s="1" t="s">
        <v>14052</v>
      </c>
      <c r="U2590" s="21">
        <v>599</v>
      </c>
      <c r="V2590" s="21">
        <v>81.900000000000006</v>
      </c>
      <c r="W2590" s="21">
        <f t="shared" si="160"/>
        <v>680.9</v>
      </c>
      <c r="X2590" s="23">
        <f t="shared" si="161"/>
        <v>0.87971802026729329</v>
      </c>
      <c r="Y2590" s="2">
        <v>529.59</v>
      </c>
      <c r="Z2590" s="2">
        <v>8.1</v>
      </c>
      <c r="AA2590" s="3">
        <f t="shared" si="162"/>
        <v>537.69000000000005</v>
      </c>
      <c r="AB2590" s="8">
        <f t="shared" si="163"/>
        <v>0.98493555766333762</v>
      </c>
    </row>
    <row r="2591" spans="1:28" ht="10.5" x14ac:dyDescent="0.15">
      <c r="A2591" s="35">
        <v>157376</v>
      </c>
      <c r="B2591" s="1" t="s">
        <v>0</v>
      </c>
      <c r="C2591" s="1" t="s">
        <v>22</v>
      </c>
      <c r="E2591" s="1" t="s">
        <v>7693</v>
      </c>
      <c r="F2591" s="1" t="s">
        <v>2</v>
      </c>
      <c r="G2591" s="1" t="s">
        <v>7694</v>
      </c>
      <c r="H2591" s="1" t="s">
        <v>7695</v>
      </c>
      <c r="I2591" s="1" t="s">
        <v>117</v>
      </c>
      <c r="J2591" s="1" t="s">
        <v>118</v>
      </c>
      <c r="K2591" s="1" t="s">
        <v>7696</v>
      </c>
      <c r="L2591" s="1" t="s">
        <v>6</v>
      </c>
      <c r="M2591" s="1" t="s">
        <v>120</v>
      </c>
      <c r="N2591" s="1" t="s">
        <v>120</v>
      </c>
      <c r="O2591" s="1" t="s">
        <v>7</v>
      </c>
      <c r="P2591" s="1" t="s">
        <v>747</v>
      </c>
      <c r="Q2591" s="14" t="s">
        <v>48637</v>
      </c>
      <c r="R2591" s="1" t="s">
        <v>476</v>
      </c>
      <c r="S2591" s="1" t="s">
        <v>488</v>
      </c>
      <c r="T2591" s="1" t="s">
        <v>7697</v>
      </c>
      <c r="U2591" s="21">
        <v>195.05</v>
      </c>
      <c r="V2591" s="21">
        <v>5841.01</v>
      </c>
      <c r="W2591" s="21">
        <f t="shared" si="160"/>
        <v>6036.06</v>
      </c>
      <c r="X2591" s="23">
        <f t="shared" si="161"/>
        <v>3.2314125439442287E-2</v>
      </c>
      <c r="Y2591" s="2">
        <v>325.25</v>
      </c>
      <c r="Z2591" s="2">
        <v>1312.42</v>
      </c>
      <c r="AA2591" s="3">
        <f t="shared" si="162"/>
        <v>1637.67</v>
      </c>
      <c r="AB2591" s="8">
        <f t="shared" si="163"/>
        <v>0.19860533562927818</v>
      </c>
    </row>
    <row r="2592" spans="1:28" ht="10.5" x14ac:dyDescent="0.15">
      <c r="A2592" s="35">
        <v>52862</v>
      </c>
      <c r="B2592" s="1" t="s">
        <v>0</v>
      </c>
      <c r="C2592" s="1" t="s">
        <v>22</v>
      </c>
      <c r="E2592" s="1" t="s">
        <v>2746</v>
      </c>
      <c r="F2592" s="1" t="s">
        <v>2</v>
      </c>
      <c r="G2592" s="1" t="s">
        <v>2</v>
      </c>
      <c r="H2592" s="1" t="s">
        <v>2747</v>
      </c>
      <c r="I2592" s="1" t="s">
        <v>1733</v>
      </c>
      <c r="J2592" s="1" t="s">
        <v>24</v>
      </c>
      <c r="K2592" s="1" t="s">
        <v>1734</v>
      </c>
      <c r="L2592" s="1" t="s">
        <v>2</v>
      </c>
      <c r="M2592" s="1" t="s">
        <v>120</v>
      </c>
      <c r="N2592" s="1" t="s">
        <v>120</v>
      </c>
      <c r="O2592" s="1" t="s">
        <v>7</v>
      </c>
      <c r="P2592" s="1" t="s">
        <v>747</v>
      </c>
      <c r="Q2592" s="14" t="s">
        <v>48637</v>
      </c>
      <c r="R2592" s="1" t="s">
        <v>476</v>
      </c>
      <c r="S2592" s="1" t="s">
        <v>488</v>
      </c>
      <c r="T2592" s="1" t="s">
        <v>2748</v>
      </c>
      <c r="U2592" s="21">
        <v>396.5</v>
      </c>
      <c r="V2592" s="21">
        <v>11910.17</v>
      </c>
      <c r="W2592" s="21">
        <f t="shared" si="160"/>
        <v>12306.67</v>
      </c>
      <c r="X2592" s="23">
        <f t="shared" si="161"/>
        <v>3.2218301132637829E-2</v>
      </c>
      <c r="Y2592" s="2">
        <v>300</v>
      </c>
      <c r="Z2592" s="2">
        <v>13624.32</v>
      </c>
      <c r="AA2592" s="3">
        <f t="shared" si="162"/>
        <v>13924.32</v>
      </c>
      <c r="AB2592" s="8">
        <f t="shared" si="163"/>
        <v>2.1545037746906134E-2</v>
      </c>
    </row>
    <row r="2593" spans="1:28" ht="10.5" x14ac:dyDescent="0.15">
      <c r="A2593" s="35">
        <v>451068</v>
      </c>
      <c r="B2593" s="1" t="s">
        <v>0</v>
      </c>
      <c r="C2593" s="1" t="s">
        <v>22</v>
      </c>
      <c r="E2593" s="1" t="s">
        <v>13725</v>
      </c>
      <c r="F2593" s="1" t="s">
        <v>2</v>
      </c>
      <c r="G2593" s="1" t="s">
        <v>11375</v>
      </c>
      <c r="H2593" s="1" t="s">
        <v>13726</v>
      </c>
      <c r="I2593" s="1" t="s">
        <v>315</v>
      </c>
      <c r="J2593" s="1" t="s">
        <v>64</v>
      </c>
      <c r="K2593" s="1" t="s">
        <v>3113</v>
      </c>
      <c r="L2593" s="1" t="s">
        <v>2</v>
      </c>
      <c r="M2593" s="1" t="s">
        <v>120</v>
      </c>
      <c r="N2593" s="1" t="s">
        <v>120</v>
      </c>
      <c r="O2593" s="1" t="s">
        <v>7</v>
      </c>
      <c r="P2593" s="1" t="s">
        <v>747</v>
      </c>
      <c r="Q2593" s="14" t="s">
        <v>48637</v>
      </c>
      <c r="R2593" s="1" t="s">
        <v>476</v>
      </c>
      <c r="S2593" s="1" t="s">
        <v>488</v>
      </c>
      <c r="T2593" s="1" t="s">
        <v>13727</v>
      </c>
      <c r="U2593" s="21">
        <v>366.81</v>
      </c>
      <c r="V2593" s="21">
        <v>5584.83</v>
      </c>
      <c r="W2593" s="21">
        <f t="shared" si="160"/>
        <v>5951.64</v>
      </c>
      <c r="X2593" s="23">
        <f t="shared" si="161"/>
        <v>6.163175192047906E-2</v>
      </c>
      <c r="Y2593" s="2">
        <v>294.99</v>
      </c>
      <c r="Z2593" s="2">
        <v>1701.35</v>
      </c>
      <c r="AA2593" s="3">
        <f t="shared" si="162"/>
        <v>1996.34</v>
      </c>
      <c r="AB2593" s="8">
        <f t="shared" si="163"/>
        <v>0.14776541070158392</v>
      </c>
    </row>
    <row r="2594" spans="1:28" ht="10.5" x14ac:dyDescent="0.15">
      <c r="A2594" s="35">
        <v>363665</v>
      </c>
      <c r="B2594" s="1" t="s">
        <v>0</v>
      </c>
      <c r="C2594" s="1" t="s">
        <v>22</v>
      </c>
      <c r="E2594" s="1" t="s">
        <v>14871</v>
      </c>
      <c r="F2594" s="1" t="s">
        <v>2</v>
      </c>
      <c r="G2594" s="1" t="s">
        <v>14872</v>
      </c>
      <c r="H2594" s="1" t="s">
        <v>14873</v>
      </c>
      <c r="I2594" s="1" t="s">
        <v>964</v>
      </c>
      <c r="J2594" s="1" t="s">
        <v>24</v>
      </c>
      <c r="K2594" s="1" t="s">
        <v>965</v>
      </c>
      <c r="L2594" s="1" t="s">
        <v>2</v>
      </c>
      <c r="M2594" s="1" t="s">
        <v>120</v>
      </c>
      <c r="N2594" s="1" t="s">
        <v>120</v>
      </c>
      <c r="O2594" s="1" t="s">
        <v>7</v>
      </c>
      <c r="P2594" s="1" t="s">
        <v>747</v>
      </c>
      <c r="Q2594" s="14" t="s">
        <v>48637</v>
      </c>
      <c r="R2594" s="1" t="s">
        <v>476</v>
      </c>
      <c r="S2594" s="1" t="s">
        <v>488</v>
      </c>
      <c r="T2594" s="1" t="s">
        <v>14874</v>
      </c>
      <c r="U2594" s="21">
        <v>807.5</v>
      </c>
      <c r="V2594" s="21">
        <v>3425.17</v>
      </c>
      <c r="W2594" s="21">
        <f t="shared" si="160"/>
        <v>4232.67</v>
      </c>
      <c r="X2594" s="23">
        <f t="shared" si="161"/>
        <v>0.19077792504494798</v>
      </c>
      <c r="Y2594" s="2">
        <v>290.94</v>
      </c>
      <c r="Z2594" s="2">
        <v>2378.4699999999998</v>
      </c>
      <c r="AA2594" s="3">
        <f t="shared" si="162"/>
        <v>2669.41</v>
      </c>
      <c r="AB2594" s="8">
        <f t="shared" si="163"/>
        <v>0.10899037615053514</v>
      </c>
    </row>
    <row r="2595" spans="1:28" ht="10.5" x14ac:dyDescent="0.15">
      <c r="A2595" s="35">
        <v>458903</v>
      </c>
      <c r="B2595" s="1" t="s">
        <v>0</v>
      </c>
      <c r="C2595" s="1" t="s">
        <v>22</v>
      </c>
      <c r="E2595" s="1" t="s">
        <v>16169</v>
      </c>
      <c r="F2595" s="1" t="s">
        <v>2</v>
      </c>
      <c r="G2595" s="1" t="s">
        <v>16170</v>
      </c>
      <c r="H2595" s="1" t="s">
        <v>16171</v>
      </c>
      <c r="I2595" s="1" t="s">
        <v>709</v>
      </c>
      <c r="J2595" s="1" t="s">
        <v>156</v>
      </c>
      <c r="K2595" s="1" t="s">
        <v>16172</v>
      </c>
      <c r="L2595" s="1" t="s">
        <v>57</v>
      </c>
      <c r="M2595" s="1" t="s">
        <v>120</v>
      </c>
      <c r="N2595" s="1" t="s">
        <v>1540</v>
      </c>
      <c r="O2595" s="1" t="s">
        <v>7</v>
      </c>
      <c r="P2595" s="1" t="s">
        <v>747</v>
      </c>
      <c r="Q2595" s="14" t="s">
        <v>48640</v>
      </c>
      <c r="R2595" s="1" t="s">
        <v>476</v>
      </c>
      <c r="S2595" s="1" t="s">
        <v>488</v>
      </c>
      <c r="T2595" s="1" t="s">
        <v>16173</v>
      </c>
      <c r="U2595" s="21">
        <v>396.35</v>
      </c>
      <c r="V2595" s="21">
        <v>3205.81</v>
      </c>
      <c r="W2595" s="21">
        <f t="shared" si="160"/>
        <v>3602.16</v>
      </c>
      <c r="X2595" s="23">
        <f t="shared" si="161"/>
        <v>0.11003120350012216</v>
      </c>
      <c r="Y2595" s="2">
        <v>289.55</v>
      </c>
      <c r="Z2595" s="2">
        <v>1870.41</v>
      </c>
      <c r="AA2595" s="3">
        <f t="shared" si="162"/>
        <v>2159.96</v>
      </c>
      <c r="AB2595" s="8">
        <f t="shared" si="163"/>
        <v>0.1340534083964518</v>
      </c>
    </row>
    <row r="2596" spans="1:28" ht="10.5" x14ac:dyDescent="0.15">
      <c r="A2596" s="35">
        <v>332079</v>
      </c>
      <c r="B2596" s="1" t="s">
        <v>0</v>
      </c>
      <c r="C2596" s="1" t="s">
        <v>22</v>
      </c>
      <c r="E2596" s="1" t="s">
        <v>11093</v>
      </c>
      <c r="F2596" s="1" t="s">
        <v>2</v>
      </c>
      <c r="G2596" s="1" t="s">
        <v>2</v>
      </c>
      <c r="H2596" s="1" t="s">
        <v>11094</v>
      </c>
      <c r="I2596" s="1" t="s">
        <v>11095</v>
      </c>
      <c r="J2596" s="1" t="s">
        <v>18</v>
      </c>
      <c r="K2596" s="1" t="s">
        <v>11096</v>
      </c>
      <c r="L2596" s="1" t="s">
        <v>2</v>
      </c>
      <c r="M2596" s="1" t="s">
        <v>120</v>
      </c>
      <c r="N2596" s="1" t="s">
        <v>120</v>
      </c>
      <c r="O2596" s="1" t="s">
        <v>7</v>
      </c>
      <c r="P2596" s="1" t="s">
        <v>747</v>
      </c>
      <c r="Q2596" s="14" t="s">
        <v>48637</v>
      </c>
      <c r="R2596" s="1" t="s">
        <v>476</v>
      </c>
      <c r="S2596" s="1" t="s">
        <v>488</v>
      </c>
      <c r="T2596" s="1" t="s">
        <v>11097</v>
      </c>
      <c r="U2596" s="21">
        <v>230.3</v>
      </c>
      <c r="V2596" s="21">
        <v>2893.59</v>
      </c>
      <c r="W2596" s="21">
        <f t="shared" si="160"/>
        <v>3123.8900000000003</v>
      </c>
      <c r="X2596" s="23">
        <f t="shared" si="161"/>
        <v>7.372218612051E-2</v>
      </c>
      <c r="Y2596" s="2">
        <v>275.75</v>
      </c>
      <c r="Z2596" s="2">
        <v>1362.35</v>
      </c>
      <c r="AA2596" s="3">
        <f t="shared" si="162"/>
        <v>1638.1</v>
      </c>
      <c r="AB2596" s="8">
        <f t="shared" si="163"/>
        <v>0.16833526646724864</v>
      </c>
    </row>
    <row r="2597" spans="1:28" ht="10.5" x14ac:dyDescent="0.15">
      <c r="A2597" s="35">
        <v>311283</v>
      </c>
      <c r="B2597" s="1" t="s">
        <v>0</v>
      </c>
      <c r="C2597" s="1" t="s">
        <v>22</v>
      </c>
      <c r="E2597" s="1" t="s">
        <v>11904</v>
      </c>
      <c r="F2597" s="1" t="s">
        <v>2</v>
      </c>
      <c r="G2597" s="1" t="s">
        <v>11905</v>
      </c>
      <c r="H2597" s="1" t="s">
        <v>11906</v>
      </c>
      <c r="I2597" s="1" t="s">
        <v>339</v>
      </c>
      <c r="J2597" s="1" t="s">
        <v>37</v>
      </c>
      <c r="K2597" s="1" t="s">
        <v>11907</v>
      </c>
      <c r="L2597" s="1" t="s">
        <v>34</v>
      </c>
      <c r="M2597" s="1" t="s">
        <v>120</v>
      </c>
      <c r="N2597" s="1" t="s">
        <v>760</v>
      </c>
      <c r="O2597" s="1" t="s">
        <v>7</v>
      </c>
      <c r="P2597" s="1" t="s">
        <v>747</v>
      </c>
      <c r="Q2597" s="14" t="s">
        <v>48637</v>
      </c>
      <c r="R2597" s="1" t="s">
        <v>476</v>
      </c>
      <c r="S2597" s="1" t="s">
        <v>488</v>
      </c>
      <c r="T2597" s="1" t="s">
        <v>11908</v>
      </c>
      <c r="U2597" s="21">
        <v>299.89999999999998</v>
      </c>
      <c r="V2597" s="21">
        <v>33422.99</v>
      </c>
      <c r="W2597" s="21">
        <f t="shared" si="160"/>
        <v>33722.89</v>
      </c>
      <c r="X2597" s="23">
        <f t="shared" si="161"/>
        <v>8.8930693662375906E-3</v>
      </c>
      <c r="Y2597" s="2">
        <v>253</v>
      </c>
      <c r="Z2597" s="2">
        <v>14820.42</v>
      </c>
      <c r="AA2597" s="3">
        <f t="shared" si="162"/>
        <v>15073.42</v>
      </c>
      <c r="AB2597" s="8">
        <f t="shared" si="163"/>
        <v>1.6784512074897402E-2</v>
      </c>
    </row>
    <row r="2598" spans="1:28" ht="10.5" x14ac:dyDescent="0.15">
      <c r="A2598" s="35">
        <v>108675</v>
      </c>
      <c r="B2598" s="1" t="s">
        <v>0</v>
      </c>
      <c r="C2598" s="1" t="s">
        <v>22</v>
      </c>
      <c r="E2598" s="1" t="s">
        <v>6971</v>
      </c>
      <c r="F2598" s="1" t="s">
        <v>2</v>
      </c>
      <c r="G2598" s="1" t="s">
        <v>2</v>
      </c>
      <c r="H2598" s="1" t="s">
        <v>6972</v>
      </c>
      <c r="I2598" s="1" t="s">
        <v>3813</v>
      </c>
      <c r="J2598" s="1" t="s">
        <v>118</v>
      </c>
      <c r="K2598" s="1" t="s">
        <v>4402</v>
      </c>
      <c r="L2598" s="1" t="s">
        <v>2</v>
      </c>
      <c r="M2598" s="1" t="s">
        <v>120</v>
      </c>
      <c r="N2598" s="1" t="s">
        <v>120</v>
      </c>
      <c r="O2598" s="1" t="s">
        <v>7</v>
      </c>
      <c r="P2598" s="1" t="s">
        <v>747</v>
      </c>
      <c r="Q2598" s="14" t="s">
        <v>48637</v>
      </c>
      <c r="R2598" s="1" t="s">
        <v>476</v>
      </c>
      <c r="S2598" s="1" t="s">
        <v>488</v>
      </c>
      <c r="T2598" s="1" t="s">
        <v>6973</v>
      </c>
      <c r="U2598" s="21">
        <v>0</v>
      </c>
      <c r="V2598" s="21">
        <v>98.82</v>
      </c>
      <c r="W2598" s="21">
        <f t="shared" si="160"/>
        <v>98.82</v>
      </c>
      <c r="X2598" s="23">
        <f t="shared" si="161"/>
        <v>0</v>
      </c>
      <c r="Y2598" s="2">
        <v>247.5</v>
      </c>
      <c r="Z2598" s="2">
        <v>522.54999999999995</v>
      </c>
      <c r="AA2598" s="3">
        <f t="shared" si="162"/>
        <v>770.05</v>
      </c>
      <c r="AB2598" s="8">
        <f t="shared" si="163"/>
        <v>0.32140770079864944</v>
      </c>
    </row>
    <row r="2599" spans="1:28" ht="10.5" x14ac:dyDescent="0.15">
      <c r="A2599" s="35">
        <v>132841</v>
      </c>
      <c r="B2599" s="1" t="s">
        <v>0</v>
      </c>
      <c r="C2599" s="1" t="s">
        <v>22</v>
      </c>
      <c r="E2599" s="1" t="s">
        <v>10019</v>
      </c>
      <c r="F2599" s="1" t="s">
        <v>2</v>
      </c>
      <c r="G2599" s="1" t="s">
        <v>3596</v>
      </c>
      <c r="H2599" s="1" t="s">
        <v>10020</v>
      </c>
      <c r="I2599" s="1" t="s">
        <v>143</v>
      </c>
      <c r="J2599" s="1" t="s">
        <v>51</v>
      </c>
      <c r="K2599" s="1" t="s">
        <v>1279</v>
      </c>
      <c r="L2599" s="1" t="s">
        <v>2</v>
      </c>
      <c r="M2599" s="1" t="s">
        <v>120</v>
      </c>
      <c r="N2599" s="1" t="s">
        <v>120</v>
      </c>
      <c r="O2599" s="1" t="s">
        <v>7</v>
      </c>
      <c r="P2599" s="1" t="s">
        <v>747</v>
      </c>
      <c r="Q2599" s="14" t="s">
        <v>48637</v>
      </c>
      <c r="R2599" s="1" t="s">
        <v>476</v>
      </c>
      <c r="S2599" s="1" t="s">
        <v>488</v>
      </c>
      <c r="T2599" s="1" t="s">
        <v>10021</v>
      </c>
      <c r="U2599" s="21">
        <v>52.5</v>
      </c>
      <c r="V2599" s="21">
        <v>0</v>
      </c>
      <c r="W2599" s="21">
        <f t="shared" si="160"/>
        <v>52.5</v>
      </c>
      <c r="X2599" s="23">
        <f t="shared" si="161"/>
        <v>1</v>
      </c>
      <c r="Y2599" s="2">
        <v>240.3</v>
      </c>
      <c r="Z2599" s="3">
        <v>0</v>
      </c>
      <c r="AA2599" s="3">
        <f t="shared" si="162"/>
        <v>240.3</v>
      </c>
      <c r="AB2599" s="8">
        <f t="shared" si="163"/>
        <v>1</v>
      </c>
    </row>
    <row r="2600" spans="1:28" ht="10.5" x14ac:dyDescent="0.15">
      <c r="A2600" s="35">
        <v>109203</v>
      </c>
      <c r="B2600" s="1" t="s">
        <v>0</v>
      </c>
      <c r="C2600" s="1" t="s">
        <v>22</v>
      </c>
      <c r="E2600" s="1" t="s">
        <v>6538</v>
      </c>
      <c r="F2600" s="1" t="s">
        <v>2</v>
      </c>
      <c r="G2600" s="1" t="s">
        <v>2</v>
      </c>
      <c r="H2600" s="1" t="s">
        <v>6539</v>
      </c>
      <c r="I2600" s="1" t="s">
        <v>5654</v>
      </c>
      <c r="J2600" s="1" t="s">
        <v>118</v>
      </c>
      <c r="K2600" s="1" t="s">
        <v>6540</v>
      </c>
      <c r="L2600" s="1" t="s">
        <v>2</v>
      </c>
      <c r="M2600" s="1" t="s">
        <v>120</v>
      </c>
      <c r="N2600" s="1" t="s">
        <v>120</v>
      </c>
      <c r="O2600" s="1" t="s">
        <v>7</v>
      </c>
      <c r="P2600" s="1" t="s">
        <v>747</v>
      </c>
      <c r="Q2600" s="14" t="s">
        <v>48637</v>
      </c>
      <c r="R2600" s="1" t="s">
        <v>476</v>
      </c>
      <c r="S2600" s="1" t="s">
        <v>488</v>
      </c>
      <c r="T2600" s="1" t="s">
        <v>6541</v>
      </c>
      <c r="U2600" s="21">
        <v>244.54</v>
      </c>
      <c r="V2600" s="21">
        <v>1245.76</v>
      </c>
      <c r="W2600" s="21">
        <f t="shared" si="160"/>
        <v>1490.3</v>
      </c>
      <c r="X2600" s="23">
        <f t="shared" si="161"/>
        <v>0.16408776756357779</v>
      </c>
      <c r="Y2600" s="2">
        <v>224.33</v>
      </c>
      <c r="Z2600" s="2">
        <v>606.95000000000005</v>
      </c>
      <c r="AA2600" s="3">
        <f t="shared" si="162"/>
        <v>831.28000000000009</v>
      </c>
      <c r="AB2600" s="8">
        <f t="shared" si="163"/>
        <v>0.26986093734962946</v>
      </c>
    </row>
    <row r="2601" spans="1:28" ht="10.5" x14ac:dyDescent="0.15">
      <c r="A2601" s="35">
        <v>108850</v>
      </c>
      <c r="B2601" s="1" t="s">
        <v>0</v>
      </c>
      <c r="C2601" s="1" t="s">
        <v>22</v>
      </c>
      <c r="E2601" s="1" t="s">
        <v>6975</v>
      </c>
      <c r="F2601" s="1" t="s">
        <v>2</v>
      </c>
      <c r="G2601" s="1" t="s">
        <v>6976</v>
      </c>
      <c r="H2601" s="1" t="s">
        <v>6977</v>
      </c>
      <c r="I2601" s="1" t="s">
        <v>2008</v>
      </c>
      <c r="J2601" s="1" t="s">
        <v>118</v>
      </c>
      <c r="K2601" s="1" t="s">
        <v>3493</v>
      </c>
      <c r="L2601" s="1" t="s">
        <v>2</v>
      </c>
      <c r="M2601" s="1" t="s">
        <v>120</v>
      </c>
      <c r="N2601" s="1" t="s">
        <v>120</v>
      </c>
      <c r="O2601" s="1" t="s">
        <v>7</v>
      </c>
      <c r="P2601" s="1" t="s">
        <v>747</v>
      </c>
      <c r="Q2601" s="14" t="s">
        <v>48637</v>
      </c>
      <c r="R2601" s="1" t="s">
        <v>476</v>
      </c>
      <c r="S2601" s="1" t="s">
        <v>488</v>
      </c>
      <c r="T2601" s="1" t="s">
        <v>6978</v>
      </c>
      <c r="U2601" s="21">
        <v>698.21</v>
      </c>
      <c r="V2601" s="21">
        <v>5573.37</v>
      </c>
      <c r="W2601" s="21">
        <f t="shared" si="160"/>
        <v>6271.58</v>
      </c>
      <c r="X2601" s="23">
        <f t="shared" si="161"/>
        <v>0.11132920252950612</v>
      </c>
      <c r="Y2601" s="2">
        <v>220.4</v>
      </c>
      <c r="Z2601" s="2">
        <v>2790.48</v>
      </c>
      <c r="AA2601" s="3">
        <f t="shared" si="162"/>
        <v>3010.88</v>
      </c>
      <c r="AB2601" s="8">
        <f t="shared" si="163"/>
        <v>7.3201190349665213E-2</v>
      </c>
    </row>
    <row r="2602" spans="1:28" ht="10.5" x14ac:dyDescent="0.15">
      <c r="A2602" s="35">
        <v>307229</v>
      </c>
      <c r="B2602" s="1" t="s">
        <v>0</v>
      </c>
      <c r="C2602" s="1" t="s">
        <v>22</v>
      </c>
      <c r="E2602" s="1" t="s">
        <v>11644</v>
      </c>
      <c r="F2602" s="1" t="s">
        <v>2</v>
      </c>
      <c r="G2602" s="1" t="s">
        <v>2</v>
      </c>
      <c r="H2602" s="1" t="s">
        <v>11645</v>
      </c>
      <c r="I2602" s="1" t="s">
        <v>3726</v>
      </c>
      <c r="J2602" s="1" t="s">
        <v>53</v>
      </c>
      <c r="K2602" s="1" t="s">
        <v>3727</v>
      </c>
      <c r="L2602" s="1" t="s">
        <v>6</v>
      </c>
      <c r="M2602" s="1" t="s">
        <v>120</v>
      </c>
      <c r="N2602" s="1" t="s">
        <v>120</v>
      </c>
      <c r="O2602" s="1" t="s">
        <v>7</v>
      </c>
      <c r="P2602" s="1" t="s">
        <v>747</v>
      </c>
      <c r="Q2602" s="14" t="s">
        <v>48637</v>
      </c>
      <c r="R2602" s="1" t="s">
        <v>476</v>
      </c>
      <c r="S2602" s="1" t="s">
        <v>488</v>
      </c>
      <c r="T2602" s="1" t="s">
        <v>11646</v>
      </c>
      <c r="U2602" s="21">
        <v>389.79</v>
      </c>
      <c r="V2602" s="21">
        <v>5390.93</v>
      </c>
      <c r="W2602" s="21">
        <f t="shared" si="160"/>
        <v>5780.72</v>
      </c>
      <c r="X2602" s="23">
        <f t="shared" si="161"/>
        <v>6.7429316763309766E-2</v>
      </c>
      <c r="Y2602" s="2">
        <v>210.75</v>
      </c>
      <c r="Z2602" s="2">
        <v>3656.41</v>
      </c>
      <c r="AA2602" s="3">
        <f t="shared" si="162"/>
        <v>3867.16</v>
      </c>
      <c r="AB2602" s="8">
        <f t="shared" si="163"/>
        <v>5.4497357233732252E-2</v>
      </c>
    </row>
    <row r="2603" spans="1:28" ht="10.5" x14ac:dyDescent="0.15">
      <c r="A2603" s="35">
        <v>141337</v>
      </c>
      <c r="B2603" s="1" t="s">
        <v>0</v>
      </c>
      <c r="C2603" s="1" t="s">
        <v>22</v>
      </c>
      <c r="E2603" s="1" t="s">
        <v>10340</v>
      </c>
      <c r="F2603" s="1" t="s">
        <v>2</v>
      </c>
      <c r="G2603" s="1" t="s">
        <v>2</v>
      </c>
      <c r="H2603" s="1" t="s">
        <v>10341</v>
      </c>
      <c r="I2603" s="1" t="s">
        <v>10342</v>
      </c>
      <c r="J2603" s="1" t="s">
        <v>93</v>
      </c>
      <c r="K2603" s="1" t="s">
        <v>10343</v>
      </c>
      <c r="L2603" s="1" t="s">
        <v>2</v>
      </c>
      <c r="M2603" s="1" t="s">
        <v>120</v>
      </c>
      <c r="N2603" s="1" t="s">
        <v>120</v>
      </c>
      <c r="O2603" s="1" t="s">
        <v>7</v>
      </c>
      <c r="P2603" s="1" t="s">
        <v>747</v>
      </c>
      <c r="Q2603" s="14" t="s">
        <v>48637</v>
      </c>
      <c r="R2603" s="1" t="s">
        <v>476</v>
      </c>
      <c r="S2603" s="1" t="s">
        <v>488</v>
      </c>
      <c r="T2603" s="1" t="s">
        <v>10344</v>
      </c>
      <c r="U2603" s="21">
        <v>440.5</v>
      </c>
      <c r="V2603" s="21">
        <v>3283.65</v>
      </c>
      <c r="W2603" s="21">
        <f t="shared" si="160"/>
        <v>3724.15</v>
      </c>
      <c r="X2603" s="23">
        <f t="shared" si="161"/>
        <v>0.11828202408603306</v>
      </c>
      <c r="Y2603" s="2">
        <v>207.6</v>
      </c>
      <c r="Z2603" s="2">
        <v>2040.01</v>
      </c>
      <c r="AA2603" s="3">
        <f t="shared" si="162"/>
        <v>2247.61</v>
      </c>
      <c r="AB2603" s="8">
        <f t="shared" si="163"/>
        <v>9.2364778587032445E-2</v>
      </c>
    </row>
    <row r="2604" spans="1:28" ht="10.5" x14ac:dyDescent="0.15">
      <c r="A2604" s="35">
        <v>55988</v>
      </c>
      <c r="B2604" s="1" t="s">
        <v>0</v>
      </c>
      <c r="C2604" s="1" t="s">
        <v>22</v>
      </c>
      <c r="E2604" s="1" t="s">
        <v>2578</v>
      </c>
      <c r="F2604" s="1" t="s">
        <v>2</v>
      </c>
      <c r="G2604" s="1" t="s">
        <v>2579</v>
      </c>
      <c r="H2604" s="1" t="s">
        <v>2580</v>
      </c>
      <c r="I2604" s="1" t="s">
        <v>59</v>
      </c>
      <c r="J2604" s="1" t="s">
        <v>24</v>
      </c>
      <c r="K2604" s="1" t="s">
        <v>983</v>
      </c>
      <c r="L2604" s="1" t="s">
        <v>2</v>
      </c>
      <c r="M2604" s="1" t="s">
        <v>120</v>
      </c>
      <c r="N2604" s="1" t="s">
        <v>120</v>
      </c>
      <c r="O2604" s="1" t="s">
        <v>7</v>
      </c>
      <c r="P2604" s="1" t="s">
        <v>747</v>
      </c>
      <c r="Q2604" s="14" t="s">
        <v>48637</v>
      </c>
      <c r="R2604" s="1" t="s">
        <v>476</v>
      </c>
      <c r="S2604" s="1" t="s">
        <v>488</v>
      </c>
      <c r="T2604" s="1" t="s">
        <v>2581</v>
      </c>
      <c r="U2604" s="21">
        <v>403.5</v>
      </c>
      <c r="V2604" s="21">
        <v>1593</v>
      </c>
      <c r="W2604" s="21">
        <f t="shared" si="160"/>
        <v>1996.5</v>
      </c>
      <c r="X2604" s="23">
        <f t="shared" si="161"/>
        <v>0.20210368144252441</v>
      </c>
      <c r="Y2604" s="2">
        <v>201.75</v>
      </c>
      <c r="Z2604" s="2">
        <v>870.89</v>
      </c>
      <c r="AA2604" s="3">
        <f t="shared" si="162"/>
        <v>1072.6399999999999</v>
      </c>
      <c r="AB2604" s="8">
        <f t="shared" si="163"/>
        <v>0.18808733591885443</v>
      </c>
    </row>
    <row r="2605" spans="1:28" ht="10.5" x14ac:dyDescent="0.15">
      <c r="A2605" s="35">
        <v>305762</v>
      </c>
      <c r="B2605" s="1" t="s">
        <v>0</v>
      </c>
      <c r="C2605" s="1" t="s">
        <v>22</v>
      </c>
      <c r="E2605" s="1" t="s">
        <v>13312</v>
      </c>
      <c r="F2605" s="1" t="s">
        <v>2</v>
      </c>
      <c r="G2605" s="1" t="s">
        <v>2</v>
      </c>
      <c r="H2605" s="1" t="s">
        <v>13313</v>
      </c>
      <c r="I2605" s="1" t="s">
        <v>1144</v>
      </c>
      <c r="J2605" s="1" t="s">
        <v>24</v>
      </c>
      <c r="K2605" s="1" t="s">
        <v>1145</v>
      </c>
      <c r="L2605" s="1" t="s">
        <v>2</v>
      </c>
      <c r="M2605" s="1" t="s">
        <v>120</v>
      </c>
      <c r="N2605" s="1" t="s">
        <v>120</v>
      </c>
      <c r="O2605" s="1" t="s">
        <v>7</v>
      </c>
      <c r="P2605" s="1" t="s">
        <v>747</v>
      </c>
      <c r="Q2605" s="14" t="s">
        <v>48637</v>
      </c>
      <c r="R2605" s="1" t="s">
        <v>476</v>
      </c>
      <c r="S2605" s="1" t="s">
        <v>488</v>
      </c>
      <c r="T2605" s="1" t="s">
        <v>13314</v>
      </c>
      <c r="U2605" s="21">
        <v>5.75</v>
      </c>
      <c r="V2605" s="21">
        <v>9550.2800000000007</v>
      </c>
      <c r="W2605" s="21">
        <f t="shared" si="160"/>
        <v>9556.0300000000007</v>
      </c>
      <c r="X2605" s="23">
        <f t="shared" si="161"/>
        <v>6.0171431023134077E-4</v>
      </c>
      <c r="Y2605" s="2">
        <v>190.45</v>
      </c>
      <c r="Z2605" s="2">
        <v>7267.38</v>
      </c>
      <c r="AA2605" s="3">
        <f t="shared" si="162"/>
        <v>7457.83</v>
      </c>
      <c r="AB2605" s="8">
        <f t="shared" si="163"/>
        <v>2.5536918916092215E-2</v>
      </c>
    </row>
    <row r="2606" spans="1:28" ht="10.5" x14ac:dyDescent="0.15">
      <c r="A2606" s="35">
        <v>491905</v>
      </c>
      <c r="B2606" s="1" t="s">
        <v>0</v>
      </c>
      <c r="C2606" s="1" t="s">
        <v>22</v>
      </c>
      <c r="E2606" s="1" t="s">
        <v>16656</v>
      </c>
      <c r="F2606" s="1" t="s">
        <v>2</v>
      </c>
      <c r="G2606" s="1" t="s">
        <v>2</v>
      </c>
      <c r="H2606" s="1" t="s">
        <v>16657</v>
      </c>
      <c r="I2606" s="1" t="s">
        <v>347</v>
      </c>
      <c r="J2606" s="1" t="s">
        <v>83</v>
      </c>
      <c r="K2606" s="1" t="s">
        <v>1365</v>
      </c>
      <c r="L2606" s="1" t="s">
        <v>2</v>
      </c>
      <c r="M2606" s="1" t="s">
        <v>120</v>
      </c>
      <c r="N2606" s="1" t="s">
        <v>120</v>
      </c>
      <c r="O2606" s="1" t="s">
        <v>7</v>
      </c>
      <c r="P2606" s="1" t="s">
        <v>747</v>
      </c>
      <c r="Q2606" s="14" t="s">
        <v>48637</v>
      </c>
      <c r="R2606" s="1" t="s">
        <v>476</v>
      </c>
      <c r="S2606" s="1" t="s">
        <v>488</v>
      </c>
      <c r="T2606" s="1" t="s">
        <v>16658</v>
      </c>
      <c r="U2606" s="21">
        <v>751.45</v>
      </c>
      <c r="V2606" s="21">
        <v>27162.31</v>
      </c>
      <c r="W2606" s="21">
        <f t="shared" si="160"/>
        <v>27913.760000000002</v>
      </c>
      <c r="X2606" s="23">
        <f t="shared" si="161"/>
        <v>2.6920414877823696E-2</v>
      </c>
      <c r="Y2606" s="2">
        <v>168.45</v>
      </c>
      <c r="Z2606" s="2">
        <v>13457.11</v>
      </c>
      <c r="AA2606" s="3">
        <f t="shared" si="162"/>
        <v>13625.560000000001</v>
      </c>
      <c r="AB2606" s="8">
        <f t="shared" si="163"/>
        <v>1.2362794630092266E-2</v>
      </c>
    </row>
    <row r="2607" spans="1:28" ht="10.5" x14ac:dyDescent="0.15">
      <c r="A2607" s="35">
        <v>170339</v>
      </c>
      <c r="B2607" s="1" t="s">
        <v>0</v>
      </c>
      <c r="C2607" s="1" t="s">
        <v>22</v>
      </c>
      <c r="E2607" s="1" t="s">
        <v>11664</v>
      </c>
      <c r="F2607" s="1" t="s">
        <v>2</v>
      </c>
      <c r="G2607" s="1" t="s">
        <v>11665</v>
      </c>
      <c r="H2607" s="1" t="s">
        <v>11666</v>
      </c>
      <c r="I2607" s="1" t="s">
        <v>1908</v>
      </c>
      <c r="J2607" s="1" t="s">
        <v>11</v>
      </c>
      <c r="K2607" s="1" t="s">
        <v>6755</v>
      </c>
      <c r="L2607" s="1" t="s">
        <v>2</v>
      </c>
      <c r="M2607" s="1" t="s">
        <v>120</v>
      </c>
      <c r="N2607" s="1" t="s">
        <v>120</v>
      </c>
      <c r="O2607" s="1" t="s">
        <v>191</v>
      </c>
      <c r="P2607" s="1" t="s">
        <v>747</v>
      </c>
      <c r="Q2607" s="14" t="s">
        <v>48637</v>
      </c>
      <c r="R2607" s="1" t="s">
        <v>476</v>
      </c>
      <c r="S2607" s="1" t="s">
        <v>488</v>
      </c>
      <c r="T2607" s="1" t="s">
        <v>11667</v>
      </c>
      <c r="U2607" s="21">
        <v>629.89</v>
      </c>
      <c r="V2607" s="21">
        <v>2719.42</v>
      </c>
      <c r="W2607" s="21">
        <f t="shared" si="160"/>
        <v>3349.31</v>
      </c>
      <c r="X2607" s="23">
        <f t="shared" si="161"/>
        <v>0.18806560157166699</v>
      </c>
      <c r="Y2607" s="2">
        <v>165</v>
      </c>
      <c r="Z2607" s="3">
        <v>0</v>
      </c>
      <c r="AA2607" s="3">
        <f t="shared" si="162"/>
        <v>165</v>
      </c>
      <c r="AB2607" s="8">
        <f t="shared" si="163"/>
        <v>1</v>
      </c>
    </row>
    <row r="2608" spans="1:28" ht="10.5" x14ac:dyDescent="0.15">
      <c r="A2608" s="35">
        <v>78625</v>
      </c>
      <c r="B2608" s="1" t="s">
        <v>0</v>
      </c>
      <c r="C2608" s="1" t="s">
        <v>22</v>
      </c>
      <c r="E2608" s="1" t="s">
        <v>2089</v>
      </c>
      <c r="F2608" s="1" t="s">
        <v>2</v>
      </c>
      <c r="G2608" s="1" t="s">
        <v>2090</v>
      </c>
      <c r="H2608" s="1" t="s">
        <v>2091</v>
      </c>
      <c r="I2608" s="1" t="s">
        <v>2054</v>
      </c>
      <c r="J2608" s="1" t="s">
        <v>32</v>
      </c>
      <c r="K2608" s="1" t="s">
        <v>2092</v>
      </c>
      <c r="L2608" s="1" t="s">
        <v>6</v>
      </c>
      <c r="M2608" s="1" t="s">
        <v>120</v>
      </c>
      <c r="N2608" s="1" t="s">
        <v>120</v>
      </c>
      <c r="O2608" s="1" t="s">
        <v>7</v>
      </c>
      <c r="P2608" s="1" t="s">
        <v>747</v>
      </c>
      <c r="Q2608" s="14" t="s">
        <v>48637</v>
      </c>
      <c r="R2608" s="1" t="s">
        <v>476</v>
      </c>
      <c r="S2608" s="1" t="s">
        <v>488</v>
      </c>
      <c r="T2608" s="1" t="s">
        <v>2093</v>
      </c>
      <c r="U2608" s="21">
        <v>50.36</v>
      </c>
      <c r="V2608" s="21">
        <v>9738.2900000000009</v>
      </c>
      <c r="W2608" s="21">
        <f t="shared" si="160"/>
        <v>9788.6500000000015</v>
      </c>
      <c r="X2608" s="23">
        <f t="shared" si="161"/>
        <v>5.14473395207715E-3</v>
      </c>
      <c r="Y2608" s="2">
        <v>157.04</v>
      </c>
      <c r="Z2608" s="2">
        <v>4297.04</v>
      </c>
      <c r="AA2608" s="3">
        <f t="shared" si="162"/>
        <v>4454.08</v>
      </c>
      <c r="AB2608" s="8">
        <f t="shared" si="163"/>
        <v>3.525756160643724E-2</v>
      </c>
    </row>
    <row r="2609" spans="1:28" ht="10.5" x14ac:dyDescent="0.15">
      <c r="A2609" s="35">
        <v>305053</v>
      </c>
      <c r="B2609" s="1" t="s">
        <v>0</v>
      </c>
      <c r="C2609" s="1" t="s">
        <v>22</v>
      </c>
      <c r="E2609" s="1" t="s">
        <v>11286</v>
      </c>
      <c r="F2609" s="1" t="s">
        <v>2</v>
      </c>
      <c r="G2609" s="1" t="s">
        <v>11287</v>
      </c>
      <c r="H2609" s="1" t="s">
        <v>11288</v>
      </c>
      <c r="I2609" s="1" t="s">
        <v>528</v>
      </c>
      <c r="J2609" s="1" t="s">
        <v>64</v>
      </c>
      <c r="K2609" s="1" t="s">
        <v>529</v>
      </c>
      <c r="L2609" s="1" t="s">
        <v>2</v>
      </c>
      <c r="M2609" s="1" t="s">
        <v>120</v>
      </c>
      <c r="N2609" s="1" t="s">
        <v>120</v>
      </c>
      <c r="O2609" s="1" t="s">
        <v>7</v>
      </c>
      <c r="P2609" s="1" t="s">
        <v>747</v>
      </c>
      <c r="Q2609" s="14" t="s">
        <v>48637</v>
      </c>
      <c r="R2609" s="1" t="s">
        <v>476</v>
      </c>
      <c r="S2609" s="1" t="s">
        <v>488</v>
      </c>
      <c r="T2609" s="1" t="s">
        <v>11289</v>
      </c>
      <c r="U2609" s="21">
        <v>245.7</v>
      </c>
      <c r="V2609" s="21">
        <v>14260.05</v>
      </c>
      <c r="W2609" s="21">
        <f t="shared" si="160"/>
        <v>14505.75</v>
      </c>
      <c r="X2609" s="23">
        <f t="shared" si="161"/>
        <v>1.6938110749185668E-2</v>
      </c>
      <c r="Y2609" s="2">
        <v>148.77000000000001</v>
      </c>
      <c r="Z2609" s="2">
        <v>4102</v>
      </c>
      <c r="AA2609" s="3">
        <f t="shared" si="162"/>
        <v>4250.7700000000004</v>
      </c>
      <c r="AB2609" s="8">
        <f t="shared" si="163"/>
        <v>3.49983650021055E-2</v>
      </c>
    </row>
    <row r="2610" spans="1:28" ht="10.5" x14ac:dyDescent="0.15">
      <c r="A2610" s="35">
        <v>307814</v>
      </c>
      <c r="B2610" s="1" t="s">
        <v>0</v>
      </c>
      <c r="C2610" s="1" t="s">
        <v>22</v>
      </c>
      <c r="E2610" s="1" t="s">
        <v>11354</v>
      </c>
      <c r="F2610" s="1" t="s">
        <v>2</v>
      </c>
      <c r="G2610" s="1" t="s">
        <v>2</v>
      </c>
      <c r="H2610" s="1" t="s">
        <v>11355</v>
      </c>
      <c r="I2610" s="1" t="s">
        <v>4770</v>
      </c>
      <c r="J2610" s="1" t="s">
        <v>118</v>
      </c>
      <c r="K2610" s="1" t="s">
        <v>11356</v>
      </c>
      <c r="L2610" s="1" t="s">
        <v>6</v>
      </c>
      <c r="M2610" s="1" t="s">
        <v>120</v>
      </c>
      <c r="N2610" s="1" t="s">
        <v>120</v>
      </c>
      <c r="O2610" s="1" t="s">
        <v>7</v>
      </c>
      <c r="P2610" s="1" t="s">
        <v>747</v>
      </c>
      <c r="Q2610" s="14" t="s">
        <v>48637</v>
      </c>
      <c r="R2610" s="1" t="s">
        <v>476</v>
      </c>
      <c r="S2610" s="1" t="s">
        <v>488</v>
      </c>
      <c r="T2610" s="1" t="s">
        <v>11357</v>
      </c>
      <c r="U2610" s="21">
        <v>813.75</v>
      </c>
      <c r="V2610" s="21">
        <v>122.5</v>
      </c>
      <c r="W2610" s="21">
        <f t="shared" si="160"/>
        <v>936.25</v>
      </c>
      <c r="X2610" s="23">
        <f t="shared" si="161"/>
        <v>0.86915887850467288</v>
      </c>
      <c r="Y2610" s="2">
        <v>148.63999999999999</v>
      </c>
      <c r="Z2610" s="2">
        <v>84.1</v>
      </c>
      <c r="AA2610" s="3">
        <f t="shared" si="162"/>
        <v>232.73999999999998</v>
      </c>
      <c r="AB2610" s="8">
        <f t="shared" si="163"/>
        <v>0.63865257368737649</v>
      </c>
    </row>
    <row r="2611" spans="1:28" ht="10.5" x14ac:dyDescent="0.15">
      <c r="A2611" s="35">
        <v>457227</v>
      </c>
      <c r="B2611" s="1" t="s">
        <v>0</v>
      </c>
      <c r="C2611" s="1" t="s">
        <v>22</v>
      </c>
      <c r="E2611" s="1" t="s">
        <v>15864</v>
      </c>
      <c r="F2611" s="1" t="s">
        <v>2</v>
      </c>
      <c r="G2611" s="1" t="s">
        <v>2</v>
      </c>
      <c r="H2611" s="1" t="s">
        <v>15865</v>
      </c>
      <c r="I2611" s="1" t="s">
        <v>15866</v>
      </c>
      <c r="J2611" s="1" t="s">
        <v>386</v>
      </c>
      <c r="K2611" s="1" t="s">
        <v>15867</v>
      </c>
      <c r="L2611" s="1" t="s">
        <v>2</v>
      </c>
      <c r="M2611" s="1" t="s">
        <v>120</v>
      </c>
      <c r="N2611" s="1" t="s">
        <v>120</v>
      </c>
      <c r="O2611" s="1" t="s">
        <v>7</v>
      </c>
      <c r="P2611" s="1" t="s">
        <v>747</v>
      </c>
      <c r="Q2611" s="14" t="s">
        <v>48637</v>
      </c>
      <c r="R2611" s="1" t="s">
        <v>476</v>
      </c>
      <c r="S2611" s="1" t="s">
        <v>488</v>
      </c>
      <c r="T2611" s="1" t="s">
        <v>15868</v>
      </c>
      <c r="U2611" s="21">
        <v>142.85</v>
      </c>
      <c r="V2611" s="21">
        <v>1419.36</v>
      </c>
      <c r="W2611" s="21">
        <f t="shared" si="160"/>
        <v>1562.2099999999998</v>
      </c>
      <c r="X2611" s="23">
        <f t="shared" si="161"/>
        <v>9.1440971444300065E-2</v>
      </c>
      <c r="Y2611" s="2">
        <v>124.49</v>
      </c>
      <c r="Z2611" s="2">
        <v>787.68</v>
      </c>
      <c r="AA2611" s="3">
        <f t="shared" si="162"/>
        <v>912.17</v>
      </c>
      <c r="AB2611" s="8">
        <f t="shared" si="163"/>
        <v>0.13647675323678701</v>
      </c>
    </row>
    <row r="2612" spans="1:28" ht="10.5" x14ac:dyDescent="0.15">
      <c r="A2612" s="35">
        <v>37212</v>
      </c>
      <c r="B2612" s="1" t="s">
        <v>0</v>
      </c>
      <c r="C2612" s="1" t="s">
        <v>22</v>
      </c>
      <c r="E2612" s="1" t="s">
        <v>744</v>
      </c>
      <c r="F2612" s="1" t="s">
        <v>2</v>
      </c>
      <c r="G2612" s="1" t="s">
        <v>2</v>
      </c>
      <c r="H2612" s="1" t="s">
        <v>745</v>
      </c>
      <c r="I2612" s="1" t="s">
        <v>23</v>
      </c>
      <c r="J2612" s="1" t="s">
        <v>408</v>
      </c>
      <c r="K2612" s="1" t="s">
        <v>746</v>
      </c>
      <c r="L2612" s="1" t="s">
        <v>2</v>
      </c>
      <c r="M2612" s="1" t="s">
        <v>120</v>
      </c>
      <c r="N2612" s="1" t="s">
        <v>120</v>
      </c>
      <c r="O2612" s="1" t="s">
        <v>7</v>
      </c>
      <c r="P2612" s="1" t="s">
        <v>747</v>
      </c>
      <c r="Q2612" s="14" t="s">
        <v>48637</v>
      </c>
      <c r="R2612" s="1" t="s">
        <v>476</v>
      </c>
      <c r="S2612" s="1" t="s">
        <v>488</v>
      </c>
      <c r="T2612" s="1" t="s">
        <v>748</v>
      </c>
      <c r="U2612" s="21">
        <v>336.25</v>
      </c>
      <c r="V2612" s="21">
        <v>1738.04</v>
      </c>
      <c r="W2612" s="21">
        <f t="shared" si="160"/>
        <v>2074.29</v>
      </c>
      <c r="X2612" s="23">
        <f t="shared" si="161"/>
        <v>0.16210365956544168</v>
      </c>
      <c r="Y2612" s="2">
        <v>118.73</v>
      </c>
      <c r="Z2612" s="2">
        <v>817</v>
      </c>
      <c r="AA2612" s="3">
        <f t="shared" si="162"/>
        <v>935.73</v>
      </c>
      <c r="AB2612" s="8">
        <f t="shared" si="163"/>
        <v>0.12688489200944716</v>
      </c>
    </row>
    <row r="2613" spans="1:28" ht="10.5" x14ac:dyDescent="0.15">
      <c r="A2613" s="35">
        <v>52959</v>
      </c>
      <c r="B2613" s="1" t="s">
        <v>0</v>
      </c>
      <c r="C2613" s="1" t="s">
        <v>22</v>
      </c>
      <c r="E2613" s="1" t="s">
        <v>3146</v>
      </c>
      <c r="F2613" s="1" t="s">
        <v>2</v>
      </c>
      <c r="G2613" s="1" t="s">
        <v>3147</v>
      </c>
      <c r="H2613" s="1" t="s">
        <v>3148</v>
      </c>
      <c r="I2613" s="1" t="s">
        <v>23</v>
      </c>
      <c r="J2613" s="1" t="s">
        <v>24</v>
      </c>
      <c r="K2613" s="1" t="s">
        <v>2669</v>
      </c>
      <c r="L2613" s="1" t="s">
        <v>2</v>
      </c>
      <c r="M2613" s="1" t="s">
        <v>120</v>
      </c>
      <c r="N2613" s="1" t="s">
        <v>120</v>
      </c>
      <c r="O2613" s="1" t="s">
        <v>7</v>
      </c>
      <c r="P2613" s="1" t="s">
        <v>747</v>
      </c>
      <c r="Q2613" s="14" t="s">
        <v>48637</v>
      </c>
      <c r="R2613" s="1" t="s">
        <v>476</v>
      </c>
      <c r="S2613" s="1" t="s">
        <v>488</v>
      </c>
      <c r="T2613" s="1" t="s">
        <v>3149</v>
      </c>
      <c r="U2613" s="21">
        <v>0</v>
      </c>
      <c r="V2613" s="21">
        <v>3934.25</v>
      </c>
      <c r="W2613" s="21">
        <f t="shared" si="160"/>
        <v>3934.25</v>
      </c>
      <c r="X2613" s="23">
        <f t="shared" si="161"/>
        <v>0</v>
      </c>
      <c r="Y2613" s="2">
        <v>118.51</v>
      </c>
      <c r="Z2613" s="2">
        <v>1552.75</v>
      </c>
      <c r="AA2613" s="3">
        <f t="shared" si="162"/>
        <v>1671.26</v>
      </c>
      <c r="AB2613" s="8">
        <f t="shared" si="163"/>
        <v>7.0910570467790771E-2</v>
      </c>
    </row>
    <row r="2614" spans="1:28" ht="10.5" x14ac:dyDescent="0.15">
      <c r="A2614" s="35">
        <v>440571</v>
      </c>
      <c r="B2614" s="1" t="s">
        <v>0</v>
      </c>
      <c r="C2614" s="1" t="s">
        <v>22</v>
      </c>
      <c r="E2614" s="1" t="s">
        <v>13668</v>
      </c>
      <c r="F2614" s="1" t="s">
        <v>2</v>
      </c>
      <c r="G2614" s="1" t="s">
        <v>2</v>
      </c>
      <c r="H2614" s="1" t="s">
        <v>13669</v>
      </c>
      <c r="I2614" s="1" t="s">
        <v>832</v>
      </c>
      <c r="J2614" s="1" t="s">
        <v>40</v>
      </c>
      <c r="K2614" s="1" t="s">
        <v>13653</v>
      </c>
      <c r="L2614" s="1" t="s">
        <v>2</v>
      </c>
      <c r="M2614" s="1" t="s">
        <v>120</v>
      </c>
      <c r="N2614" s="1" t="s">
        <v>120</v>
      </c>
      <c r="O2614" s="1" t="s">
        <v>7</v>
      </c>
      <c r="P2614" s="1" t="s">
        <v>747</v>
      </c>
      <c r="Q2614" s="14" t="s">
        <v>48637</v>
      </c>
      <c r="R2614" s="1" t="s">
        <v>476</v>
      </c>
      <c r="S2614" s="1" t="s">
        <v>488</v>
      </c>
      <c r="T2614" s="1" t="s">
        <v>13670</v>
      </c>
      <c r="U2614" s="21">
        <v>532.51</v>
      </c>
      <c r="V2614" s="21">
        <v>13096.21</v>
      </c>
      <c r="W2614" s="21">
        <f t="shared" si="160"/>
        <v>13628.72</v>
      </c>
      <c r="X2614" s="23">
        <f t="shared" si="161"/>
        <v>3.9072634847586565E-2</v>
      </c>
      <c r="Y2614" s="2">
        <v>114.5</v>
      </c>
      <c r="Z2614" s="2">
        <v>4360.46</v>
      </c>
      <c r="AA2614" s="3">
        <f t="shared" si="162"/>
        <v>4474.96</v>
      </c>
      <c r="AB2614" s="8">
        <f t="shared" si="163"/>
        <v>2.5586820887784471E-2</v>
      </c>
    </row>
    <row r="2615" spans="1:28" ht="10.5" x14ac:dyDescent="0.15">
      <c r="A2615" s="35">
        <v>161417</v>
      </c>
      <c r="B2615" s="1" t="s">
        <v>0</v>
      </c>
      <c r="C2615" s="1" t="s">
        <v>22</v>
      </c>
      <c r="E2615" s="1" t="s">
        <v>8334</v>
      </c>
      <c r="F2615" s="1" t="s">
        <v>2</v>
      </c>
      <c r="G2615" s="1" t="s">
        <v>8335</v>
      </c>
      <c r="H2615" s="1" t="s">
        <v>8336</v>
      </c>
      <c r="I2615" s="1" t="s">
        <v>4861</v>
      </c>
      <c r="J2615" s="1" t="s">
        <v>162</v>
      </c>
      <c r="K2615" s="1" t="s">
        <v>4862</v>
      </c>
      <c r="L2615" s="1" t="s">
        <v>2</v>
      </c>
      <c r="M2615" s="1" t="s">
        <v>120</v>
      </c>
      <c r="N2615" s="1" t="s">
        <v>120</v>
      </c>
      <c r="O2615" s="1" t="s">
        <v>7</v>
      </c>
      <c r="P2615" s="1" t="s">
        <v>747</v>
      </c>
      <c r="Q2615" s="14" t="s">
        <v>48637</v>
      </c>
      <c r="R2615" s="1" t="s">
        <v>476</v>
      </c>
      <c r="S2615" s="1" t="s">
        <v>488</v>
      </c>
      <c r="T2615" s="1" t="s">
        <v>8337</v>
      </c>
      <c r="U2615" s="21">
        <v>112.3</v>
      </c>
      <c r="V2615" s="21">
        <v>1885.18</v>
      </c>
      <c r="W2615" s="21">
        <f t="shared" si="160"/>
        <v>1997.48</v>
      </c>
      <c r="X2615" s="23">
        <f t="shared" si="161"/>
        <v>5.6220838256202811E-2</v>
      </c>
      <c r="Y2615" s="2">
        <v>112.3</v>
      </c>
      <c r="Z2615" s="2">
        <v>698.1</v>
      </c>
      <c r="AA2615" s="3">
        <f t="shared" si="162"/>
        <v>810.4</v>
      </c>
      <c r="AB2615" s="8">
        <f t="shared" si="163"/>
        <v>0.13857354392892399</v>
      </c>
    </row>
    <row r="2616" spans="1:28" ht="10.5" x14ac:dyDescent="0.15">
      <c r="A2616" s="35">
        <v>15783</v>
      </c>
      <c r="B2616" s="1" t="s">
        <v>0</v>
      </c>
      <c r="C2616" s="1" t="s">
        <v>22</v>
      </c>
      <c r="E2616" s="1" t="s">
        <v>1681</v>
      </c>
      <c r="F2616" s="1" t="s">
        <v>2</v>
      </c>
      <c r="G2616" s="1" t="s">
        <v>2</v>
      </c>
      <c r="H2616" s="1" t="s">
        <v>1682</v>
      </c>
      <c r="I2616" s="1" t="s">
        <v>1683</v>
      </c>
      <c r="J2616" s="1" t="s">
        <v>113</v>
      </c>
      <c r="K2616" s="1" t="s">
        <v>1684</v>
      </c>
      <c r="L2616" s="1" t="s">
        <v>2</v>
      </c>
      <c r="M2616" s="1" t="s">
        <v>120</v>
      </c>
      <c r="N2616" s="1" t="s">
        <v>120</v>
      </c>
      <c r="O2616" s="1" t="s">
        <v>191</v>
      </c>
      <c r="P2616" s="1" t="s">
        <v>747</v>
      </c>
      <c r="Q2616" s="14" t="s">
        <v>48637</v>
      </c>
      <c r="R2616" s="1" t="s">
        <v>476</v>
      </c>
      <c r="S2616" s="1" t="s">
        <v>488</v>
      </c>
      <c r="T2616" s="1" t="s">
        <v>1685</v>
      </c>
      <c r="U2616" s="21">
        <v>56.15</v>
      </c>
      <c r="V2616" s="21">
        <v>2300.54</v>
      </c>
      <c r="W2616" s="21">
        <f t="shared" si="160"/>
        <v>2356.69</v>
      </c>
      <c r="X2616" s="23">
        <f t="shared" si="161"/>
        <v>2.3825789560782282E-2</v>
      </c>
      <c r="Y2616" s="2">
        <v>112.3</v>
      </c>
      <c r="Z2616" s="2">
        <v>1353.54</v>
      </c>
      <c r="AA2616" s="3">
        <f t="shared" si="162"/>
        <v>1465.84</v>
      </c>
      <c r="AB2616" s="8">
        <f t="shared" si="163"/>
        <v>7.6611362768105665E-2</v>
      </c>
    </row>
    <row r="2617" spans="1:28" ht="10.5" x14ac:dyDescent="0.15">
      <c r="A2617" s="35">
        <v>695548</v>
      </c>
      <c r="B2617" s="1" t="s">
        <v>0</v>
      </c>
      <c r="C2617" s="1" t="s">
        <v>22</v>
      </c>
      <c r="E2617" s="1" t="s">
        <v>17014</v>
      </c>
      <c r="F2617" s="1" t="s">
        <v>2</v>
      </c>
      <c r="G2617" s="1" t="s">
        <v>2</v>
      </c>
      <c r="H2617" s="1" t="s">
        <v>17015</v>
      </c>
      <c r="I2617" s="1" t="s">
        <v>10508</v>
      </c>
      <c r="J2617" s="1" t="s">
        <v>37</v>
      </c>
      <c r="K2617" s="1" t="s">
        <v>17016</v>
      </c>
      <c r="L2617" s="1" t="s">
        <v>2</v>
      </c>
      <c r="M2617" s="1" t="s">
        <v>120</v>
      </c>
      <c r="N2617" s="1" t="s">
        <v>120</v>
      </c>
      <c r="O2617" s="1" t="s">
        <v>8937</v>
      </c>
      <c r="P2617" s="1" t="s">
        <v>747</v>
      </c>
      <c r="Q2617" s="14" t="s">
        <v>48638</v>
      </c>
      <c r="R2617" s="1" t="s">
        <v>476</v>
      </c>
      <c r="S2617" s="1" t="s">
        <v>488</v>
      </c>
      <c r="T2617" s="1" t="s">
        <v>17017</v>
      </c>
      <c r="U2617" s="21">
        <v>0</v>
      </c>
      <c r="V2617" s="21">
        <v>107683.45</v>
      </c>
      <c r="W2617" s="21">
        <f t="shared" si="160"/>
        <v>107683.45</v>
      </c>
      <c r="X2617" s="23">
        <f t="shared" si="161"/>
        <v>0</v>
      </c>
      <c r="Y2617" s="2">
        <v>110</v>
      </c>
      <c r="Z2617" s="2">
        <v>44866.15</v>
      </c>
      <c r="AA2617" s="3">
        <f t="shared" si="162"/>
        <v>44976.15</v>
      </c>
      <c r="AB2617" s="8">
        <f t="shared" si="163"/>
        <v>2.445740687008559E-3</v>
      </c>
    </row>
    <row r="2618" spans="1:28" ht="10.5" x14ac:dyDescent="0.15">
      <c r="A2618" s="35">
        <v>361229</v>
      </c>
      <c r="B2618" s="1" t="s">
        <v>0</v>
      </c>
      <c r="C2618" s="1" t="s">
        <v>22</v>
      </c>
      <c r="E2618" s="1" t="s">
        <v>12278</v>
      </c>
      <c r="F2618" s="1" t="s">
        <v>2</v>
      </c>
      <c r="G2618" s="1" t="s">
        <v>12279</v>
      </c>
      <c r="H2618" s="1" t="s">
        <v>12280</v>
      </c>
      <c r="I2618" s="1" t="s">
        <v>12281</v>
      </c>
      <c r="J2618" s="1" t="s">
        <v>46</v>
      </c>
      <c r="K2618" s="1" t="s">
        <v>12282</v>
      </c>
      <c r="L2618" s="1" t="s">
        <v>2</v>
      </c>
      <c r="M2618" s="1" t="s">
        <v>120</v>
      </c>
      <c r="N2618" s="1" t="s">
        <v>120</v>
      </c>
      <c r="O2618" s="1" t="s">
        <v>7</v>
      </c>
      <c r="P2618" s="1" t="s">
        <v>747</v>
      </c>
      <c r="Q2618" s="14" t="s">
        <v>48637</v>
      </c>
      <c r="R2618" s="1" t="s">
        <v>476</v>
      </c>
      <c r="S2618" s="1" t="s">
        <v>488</v>
      </c>
      <c r="T2618" s="1" t="s">
        <v>12283</v>
      </c>
      <c r="U2618" s="21">
        <v>51.52</v>
      </c>
      <c r="V2618" s="21">
        <v>1577.28</v>
      </c>
      <c r="W2618" s="21">
        <f t="shared" si="160"/>
        <v>1628.8</v>
      </c>
      <c r="X2618" s="23">
        <f t="shared" si="161"/>
        <v>3.1630648330058943E-2</v>
      </c>
      <c r="Y2618" s="2">
        <v>103.06</v>
      </c>
      <c r="Z2618" s="2">
        <v>1199.27</v>
      </c>
      <c r="AA2618" s="3">
        <f t="shared" si="162"/>
        <v>1302.33</v>
      </c>
      <c r="AB2618" s="8">
        <f t="shared" si="163"/>
        <v>7.9135088648806376E-2</v>
      </c>
    </row>
    <row r="2619" spans="1:28" ht="10.5" x14ac:dyDescent="0.15">
      <c r="A2619" s="35">
        <v>205351</v>
      </c>
      <c r="B2619" s="1" t="s">
        <v>0</v>
      </c>
      <c r="C2619" s="1" t="s">
        <v>22</v>
      </c>
      <c r="E2619" s="1" t="s">
        <v>9555</v>
      </c>
      <c r="F2619" s="1" t="s">
        <v>2</v>
      </c>
      <c r="G2619" s="1" t="s">
        <v>9556</v>
      </c>
      <c r="H2619" s="1" t="s">
        <v>9557</v>
      </c>
      <c r="I2619" s="1" t="s">
        <v>9558</v>
      </c>
      <c r="J2619" s="1" t="s">
        <v>118</v>
      </c>
      <c r="K2619" s="1" t="s">
        <v>7647</v>
      </c>
      <c r="L2619" s="1" t="s">
        <v>6</v>
      </c>
      <c r="M2619" s="1" t="s">
        <v>120</v>
      </c>
      <c r="N2619" s="1" t="s">
        <v>120</v>
      </c>
      <c r="O2619" s="1" t="s">
        <v>7</v>
      </c>
      <c r="P2619" s="1" t="s">
        <v>747</v>
      </c>
      <c r="Q2619" s="14" t="s">
        <v>48637</v>
      </c>
      <c r="R2619" s="1" t="s">
        <v>476</v>
      </c>
      <c r="S2619" s="1" t="s">
        <v>488</v>
      </c>
      <c r="T2619" s="1" t="s">
        <v>9559</v>
      </c>
      <c r="U2619" s="21"/>
      <c r="V2619" s="21"/>
      <c r="W2619" s="21">
        <f t="shared" si="160"/>
        <v>0</v>
      </c>
      <c r="X2619" s="23" t="e">
        <f t="shared" si="161"/>
        <v>#DIV/0!</v>
      </c>
      <c r="Y2619" s="2">
        <v>102.06</v>
      </c>
      <c r="Z2619" s="2">
        <v>183.12</v>
      </c>
      <c r="AA2619" s="3">
        <f t="shared" si="162"/>
        <v>285.18</v>
      </c>
      <c r="AB2619" s="8">
        <f t="shared" si="163"/>
        <v>0.35787923416789397</v>
      </c>
    </row>
    <row r="2620" spans="1:28" ht="10.5" x14ac:dyDescent="0.15">
      <c r="A2620" s="35">
        <v>130826</v>
      </c>
      <c r="B2620" s="1" t="s">
        <v>0</v>
      </c>
      <c r="C2620" s="1" t="s">
        <v>22</v>
      </c>
      <c r="E2620" s="1" t="s">
        <v>9234</v>
      </c>
      <c r="F2620" s="1" t="s">
        <v>2</v>
      </c>
      <c r="G2620" s="1" t="s">
        <v>2</v>
      </c>
      <c r="H2620" s="1" t="s">
        <v>9235</v>
      </c>
      <c r="I2620" s="1" t="s">
        <v>5379</v>
      </c>
      <c r="J2620" s="1" t="s">
        <v>118</v>
      </c>
      <c r="K2620" s="1" t="s">
        <v>9236</v>
      </c>
      <c r="L2620" s="1" t="s">
        <v>2</v>
      </c>
      <c r="M2620" s="1" t="s">
        <v>120</v>
      </c>
      <c r="N2620" s="1" t="s">
        <v>120</v>
      </c>
      <c r="O2620" s="1" t="s">
        <v>7</v>
      </c>
      <c r="P2620" s="1" t="s">
        <v>747</v>
      </c>
      <c r="Q2620" s="14" t="s">
        <v>48637</v>
      </c>
      <c r="R2620" s="1" t="s">
        <v>476</v>
      </c>
      <c r="S2620" s="1" t="s">
        <v>488</v>
      </c>
      <c r="T2620" s="1" t="s">
        <v>9237</v>
      </c>
      <c r="U2620" s="21">
        <v>0</v>
      </c>
      <c r="V2620" s="21">
        <v>412.75</v>
      </c>
      <c r="W2620" s="21">
        <f t="shared" si="160"/>
        <v>412.75</v>
      </c>
      <c r="X2620" s="23">
        <f t="shared" si="161"/>
        <v>0</v>
      </c>
      <c r="Y2620" s="2">
        <v>101.08</v>
      </c>
      <c r="Z2620" s="2">
        <v>733.12</v>
      </c>
      <c r="AA2620" s="3">
        <f t="shared" si="162"/>
        <v>834.2</v>
      </c>
      <c r="AB2620" s="8">
        <f t="shared" si="163"/>
        <v>0.12116998321745384</v>
      </c>
    </row>
    <row r="2621" spans="1:28" ht="10.5" x14ac:dyDescent="0.15">
      <c r="A2621" s="35">
        <v>308085</v>
      </c>
      <c r="B2621" s="1" t="s">
        <v>0</v>
      </c>
      <c r="C2621" s="1" t="s">
        <v>22</v>
      </c>
      <c r="E2621" s="1" t="s">
        <v>11753</v>
      </c>
      <c r="F2621" s="1" t="s">
        <v>2</v>
      </c>
      <c r="G2621" s="1" t="s">
        <v>11754</v>
      </c>
      <c r="H2621" s="1" t="s">
        <v>11755</v>
      </c>
      <c r="I2621" s="1" t="s">
        <v>4872</v>
      </c>
      <c r="J2621" s="1" t="s">
        <v>64</v>
      </c>
      <c r="K2621" s="1" t="s">
        <v>11756</v>
      </c>
      <c r="L2621" s="1" t="s">
        <v>2</v>
      </c>
      <c r="M2621" s="1" t="s">
        <v>120</v>
      </c>
      <c r="N2621" s="1" t="s">
        <v>120</v>
      </c>
      <c r="O2621" s="1" t="s">
        <v>7</v>
      </c>
      <c r="P2621" s="1" t="s">
        <v>747</v>
      </c>
      <c r="Q2621" s="14" t="s">
        <v>48637</v>
      </c>
      <c r="R2621" s="1" t="s">
        <v>476</v>
      </c>
      <c r="S2621" s="1" t="s">
        <v>488</v>
      </c>
      <c r="T2621" s="1" t="s">
        <v>11757</v>
      </c>
      <c r="U2621" s="21">
        <v>142</v>
      </c>
      <c r="V2621" s="21">
        <v>6774.94</v>
      </c>
      <c r="W2621" s="21">
        <f t="shared" si="160"/>
        <v>6916.94</v>
      </c>
      <c r="X2621" s="23">
        <f t="shared" si="161"/>
        <v>2.0529309203202572E-2</v>
      </c>
      <c r="Y2621" s="2">
        <v>100.15</v>
      </c>
      <c r="Z2621" s="2">
        <v>4064.15</v>
      </c>
      <c r="AA2621" s="3">
        <f t="shared" si="162"/>
        <v>4164.3</v>
      </c>
      <c r="AB2621" s="8">
        <f t="shared" si="163"/>
        <v>2.4049660206997576E-2</v>
      </c>
    </row>
    <row r="2622" spans="1:28" ht="10.5" x14ac:dyDescent="0.15">
      <c r="A2622" s="35">
        <v>158987</v>
      </c>
      <c r="B2622" s="1" t="s">
        <v>0</v>
      </c>
      <c r="C2622" s="1" t="s">
        <v>22</v>
      </c>
      <c r="E2622" s="1" t="s">
        <v>8932</v>
      </c>
      <c r="F2622" s="1" t="s">
        <v>2</v>
      </c>
      <c r="G2622" s="1" t="s">
        <v>8933</v>
      </c>
      <c r="H2622" s="1" t="s">
        <v>8934</v>
      </c>
      <c r="I2622" s="1" t="s">
        <v>8935</v>
      </c>
      <c r="J2622" s="1" t="s">
        <v>118</v>
      </c>
      <c r="K2622" s="1" t="s">
        <v>8936</v>
      </c>
      <c r="L2622" s="1" t="s">
        <v>57</v>
      </c>
      <c r="M2622" s="1" t="s">
        <v>120</v>
      </c>
      <c r="N2622" s="1" t="s">
        <v>120</v>
      </c>
      <c r="O2622" s="1" t="s">
        <v>8937</v>
      </c>
      <c r="P2622" s="1" t="s">
        <v>747</v>
      </c>
      <c r="Q2622" s="14" t="s">
        <v>48637</v>
      </c>
      <c r="R2622" s="1" t="s">
        <v>476</v>
      </c>
      <c r="S2622" s="1" t="s">
        <v>488</v>
      </c>
      <c r="T2622" s="1" t="s">
        <v>8938</v>
      </c>
      <c r="U2622" s="21">
        <v>68.25</v>
      </c>
      <c r="V2622" s="21">
        <v>6680.69</v>
      </c>
      <c r="W2622" s="21">
        <f t="shared" si="160"/>
        <v>6748.94</v>
      </c>
      <c r="X2622" s="23">
        <f t="shared" si="161"/>
        <v>1.0112699179426695E-2</v>
      </c>
      <c r="Y2622" s="2">
        <v>95.13</v>
      </c>
      <c r="Z2622" s="2">
        <v>3543.15</v>
      </c>
      <c r="AA2622" s="3">
        <f t="shared" si="162"/>
        <v>3638.28</v>
      </c>
      <c r="AB2622" s="8">
        <f t="shared" si="163"/>
        <v>2.6146970546521979E-2</v>
      </c>
    </row>
    <row r="2623" spans="1:28" ht="10.5" x14ac:dyDescent="0.15">
      <c r="A2623" s="35">
        <v>55926</v>
      </c>
      <c r="B2623" s="1" t="s">
        <v>0</v>
      </c>
      <c r="C2623" s="1" t="s">
        <v>22</v>
      </c>
      <c r="E2623" s="1" t="s">
        <v>3441</v>
      </c>
      <c r="F2623" s="1" t="s">
        <v>2</v>
      </c>
      <c r="G2623" s="1" t="s">
        <v>2</v>
      </c>
      <c r="H2623" s="1" t="s">
        <v>3442</v>
      </c>
      <c r="I2623" s="1" t="s">
        <v>1272</v>
      </c>
      <c r="J2623" s="1" t="s">
        <v>24</v>
      </c>
      <c r="K2623" s="1" t="s">
        <v>1273</v>
      </c>
      <c r="L2623" s="1" t="s">
        <v>2</v>
      </c>
      <c r="M2623" s="1" t="s">
        <v>120</v>
      </c>
      <c r="N2623" s="1" t="s">
        <v>120</v>
      </c>
      <c r="O2623" s="1" t="s">
        <v>7</v>
      </c>
      <c r="P2623" s="1" t="s">
        <v>747</v>
      </c>
      <c r="Q2623" s="14" t="s">
        <v>48637</v>
      </c>
      <c r="R2623" s="1" t="s">
        <v>476</v>
      </c>
      <c r="S2623" s="1" t="s">
        <v>488</v>
      </c>
      <c r="T2623" s="1" t="s">
        <v>3443</v>
      </c>
      <c r="U2623" s="21">
        <v>85</v>
      </c>
      <c r="V2623" s="21">
        <v>474.78</v>
      </c>
      <c r="W2623" s="21">
        <f t="shared" si="160"/>
        <v>559.78</v>
      </c>
      <c r="X2623" s="23">
        <f t="shared" si="161"/>
        <v>0.15184536782307337</v>
      </c>
      <c r="Y2623" s="2">
        <v>69.900000000000006</v>
      </c>
      <c r="Z2623" s="2">
        <v>111.68</v>
      </c>
      <c r="AA2623" s="3">
        <f t="shared" si="162"/>
        <v>181.58</v>
      </c>
      <c r="AB2623" s="8">
        <f t="shared" si="163"/>
        <v>0.38495429012005727</v>
      </c>
    </row>
    <row r="2624" spans="1:28" ht="10.5" x14ac:dyDescent="0.15">
      <c r="A2624" s="35">
        <v>453930</v>
      </c>
      <c r="B2624" s="1" t="s">
        <v>0</v>
      </c>
      <c r="C2624" s="1" t="s">
        <v>22</v>
      </c>
      <c r="E2624" s="1" t="s">
        <v>15837</v>
      </c>
      <c r="F2624" s="1" t="s">
        <v>15838</v>
      </c>
      <c r="G2624" s="1" t="s">
        <v>2</v>
      </c>
      <c r="H2624" s="1" t="s">
        <v>15839</v>
      </c>
      <c r="I2624" s="1" t="s">
        <v>433</v>
      </c>
      <c r="J2624" s="1" t="s">
        <v>64</v>
      </c>
      <c r="K2624" s="1" t="s">
        <v>4066</v>
      </c>
      <c r="L2624" s="1" t="s">
        <v>2</v>
      </c>
      <c r="M2624" s="1" t="s">
        <v>120</v>
      </c>
      <c r="N2624" s="1" t="s">
        <v>120</v>
      </c>
      <c r="O2624" s="1" t="s">
        <v>7</v>
      </c>
      <c r="P2624" s="1" t="s">
        <v>747</v>
      </c>
      <c r="Q2624" s="14" t="s">
        <v>48637</v>
      </c>
      <c r="R2624" s="1" t="s">
        <v>476</v>
      </c>
      <c r="S2624" s="1" t="s">
        <v>488</v>
      </c>
      <c r="T2624" s="1" t="s">
        <v>15840</v>
      </c>
      <c r="U2624" s="21">
        <v>13.75</v>
      </c>
      <c r="V2624" s="21">
        <v>4210.29</v>
      </c>
      <c r="W2624" s="21">
        <f t="shared" si="160"/>
        <v>4224.04</v>
      </c>
      <c r="X2624" s="23">
        <f t="shared" si="161"/>
        <v>3.2551775077887522E-3</v>
      </c>
      <c r="Y2624" s="2">
        <v>67.55</v>
      </c>
      <c r="Z2624" s="2">
        <v>1757.09</v>
      </c>
      <c r="AA2624" s="3">
        <f t="shared" si="162"/>
        <v>1824.6399999999999</v>
      </c>
      <c r="AB2624" s="8">
        <f t="shared" si="163"/>
        <v>3.7021001403016486E-2</v>
      </c>
    </row>
    <row r="2625" spans="1:28" ht="10.5" x14ac:dyDescent="0.15">
      <c r="A2625" s="35">
        <v>68343</v>
      </c>
      <c r="B2625" s="1" t="s">
        <v>0</v>
      </c>
      <c r="C2625" s="1" t="s">
        <v>22</v>
      </c>
      <c r="E2625" s="1" t="s">
        <v>3111</v>
      </c>
      <c r="F2625" s="1" t="s">
        <v>2</v>
      </c>
      <c r="G2625" s="1" t="s">
        <v>2</v>
      </c>
      <c r="H2625" s="1" t="s">
        <v>3112</v>
      </c>
      <c r="I2625" s="1" t="s">
        <v>315</v>
      </c>
      <c r="J2625" s="1" t="s">
        <v>64</v>
      </c>
      <c r="K2625" s="1" t="s">
        <v>3113</v>
      </c>
      <c r="L2625" s="1" t="s">
        <v>34</v>
      </c>
      <c r="M2625" s="1" t="s">
        <v>120</v>
      </c>
      <c r="N2625" s="1" t="s">
        <v>120</v>
      </c>
      <c r="O2625" s="1" t="s">
        <v>7</v>
      </c>
      <c r="P2625" s="1" t="s">
        <v>747</v>
      </c>
      <c r="Q2625" s="14" t="s">
        <v>48637</v>
      </c>
      <c r="R2625" s="1" t="s">
        <v>476</v>
      </c>
      <c r="S2625" s="1" t="s">
        <v>488</v>
      </c>
      <c r="T2625" s="1" t="s">
        <v>3114</v>
      </c>
      <c r="U2625" s="21">
        <v>0</v>
      </c>
      <c r="V2625" s="21">
        <v>6320.63</v>
      </c>
      <c r="W2625" s="21">
        <f t="shared" si="160"/>
        <v>6320.63</v>
      </c>
      <c r="X2625" s="23">
        <f t="shared" si="161"/>
        <v>0</v>
      </c>
      <c r="Y2625" s="2">
        <v>67.25</v>
      </c>
      <c r="Z2625" s="2">
        <v>2068.25</v>
      </c>
      <c r="AA2625" s="3">
        <f t="shared" si="162"/>
        <v>2135.5</v>
      </c>
      <c r="AB2625" s="8">
        <f t="shared" si="163"/>
        <v>3.1491453992039335E-2</v>
      </c>
    </row>
    <row r="2626" spans="1:28" ht="10.5" x14ac:dyDescent="0.15">
      <c r="A2626" s="35">
        <v>305450</v>
      </c>
      <c r="B2626" s="1" t="s">
        <v>0</v>
      </c>
      <c r="C2626" s="1" t="s">
        <v>22</v>
      </c>
      <c r="E2626" s="1" t="s">
        <v>13291</v>
      </c>
      <c r="F2626" s="1" t="s">
        <v>2</v>
      </c>
      <c r="G2626" s="1" t="s">
        <v>2</v>
      </c>
      <c r="H2626" s="1" t="s">
        <v>13292</v>
      </c>
      <c r="I2626" s="1" t="s">
        <v>13293</v>
      </c>
      <c r="J2626" s="1" t="s">
        <v>64</v>
      </c>
      <c r="K2626" s="1" t="s">
        <v>13294</v>
      </c>
      <c r="L2626" s="1" t="s">
        <v>2</v>
      </c>
      <c r="M2626" s="1" t="s">
        <v>120</v>
      </c>
      <c r="N2626" s="1" t="s">
        <v>120</v>
      </c>
      <c r="O2626" s="1" t="s">
        <v>7</v>
      </c>
      <c r="P2626" s="1" t="s">
        <v>747</v>
      </c>
      <c r="Q2626" s="14" t="s">
        <v>48637</v>
      </c>
      <c r="R2626" s="1" t="s">
        <v>476</v>
      </c>
      <c r="S2626" s="1" t="s">
        <v>488</v>
      </c>
      <c r="T2626" s="1" t="s">
        <v>13295</v>
      </c>
      <c r="U2626" s="21">
        <v>134.5</v>
      </c>
      <c r="V2626" s="21">
        <v>23122.82</v>
      </c>
      <c r="W2626" s="21">
        <f t="shared" ref="W2626:W2689" si="164">SUM(U2626:V2626)</f>
        <v>23257.32</v>
      </c>
      <c r="X2626" s="23">
        <f t="shared" ref="X2626:X2689" si="165">U2626/W2626</f>
        <v>5.7831254847936046E-3</v>
      </c>
      <c r="Y2626" s="2">
        <v>67.25</v>
      </c>
      <c r="Z2626" s="2">
        <v>10419.14</v>
      </c>
      <c r="AA2626" s="3">
        <f t="shared" ref="AA2626:AA2689" si="166">SUM(Y2626:Z2626)</f>
        <v>10486.39</v>
      </c>
      <c r="AB2626" s="8">
        <f t="shared" ref="AB2626:AB2689" si="167">Y2626/AA2626</f>
        <v>6.4130744708140747E-3</v>
      </c>
    </row>
    <row r="2627" spans="1:28" ht="10.5" x14ac:dyDescent="0.15">
      <c r="A2627" s="35">
        <v>76922</v>
      </c>
      <c r="B2627" s="1" t="s">
        <v>0</v>
      </c>
      <c r="C2627" s="1" t="s">
        <v>22</v>
      </c>
      <c r="E2627" s="1" t="s">
        <v>3348</v>
      </c>
      <c r="F2627" s="1" t="s">
        <v>2</v>
      </c>
      <c r="G2627" s="1" t="s">
        <v>3349</v>
      </c>
      <c r="H2627" s="1" t="s">
        <v>3350</v>
      </c>
      <c r="I2627" s="1" t="s">
        <v>407</v>
      </c>
      <c r="J2627" s="1" t="s">
        <v>408</v>
      </c>
      <c r="K2627" s="1" t="s">
        <v>3351</v>
      </c>
      <c r="L2627" s="1" t="s">
        <v>6</v>
      </c>
      <c r="M2627" s="1" t="s">
        <v>120</v>
      </c>
      <c r="N2627" s="1" t="s">
        <v>120</v>
      </c>
      <c r="O2627" s="1" t="s">
        <v>7</v>
      </c>
      <c r="P2627" s="1" t="s">
        <v>747</v>
      </c>
      <c r="Q2627" s="14" t="s">
        <v>48637</v>
      </c>
      <c r="R2627" s="1" t="s">
        <v>476</v>
      </c>
      <c r="S2627" s="1" t="s">
        <v>488</v>
      </c>
      <c r="T2627" s="1" t="s">
        <v>3352</v>
      </c>
      <c r="U2627" s="21">
        <v>385.68</v>
      </c>
      <c r="V2627" s="21">
        <v>443</v>
      </c>
      <c r="W2627" s="21">
        <f t="shared" si="164"/>
        <v>828.68000000000006</v>
      </c>
      <c r="X2627" s="23">
        <f t="shared" si="165"/>
        <v>0.46541487667133269</v>
      </c>
      <c r="Y2627" s="2">
        <v>57.25</v>
      </c>
      <c r="Z2627" s="2">
        <v>203.15</v>
      </c>
      <c r="AA2627" s="3">
        <f t="shared" si="166"/>
        <v>260.39999999999998</v>
      </c>
      <c r="AB2627" s="8">
        <f t="shared" si="167"/>
        <v>0.21985407066052229</v>
      </c>
    </row>
    <row r="2628" spans="1:28" ht="10.5" x14ac:dyDescent="0.15">
      <c r="A2628" s="35">
        <v>89772</v>
      </c>
      <c r="B2628" s="1" t="s">
        <v>0</v>
      </c>
      <c r="C2628" s="1" t="s">
        <v>22</v>
      </c>
      <c r="E2628" s="1" t="s">
        <v>5974</v>
      </c>
      <c r="F2628" s="1" t="s">
        <v>2</v>
      </c>
      <c r="G2628" s="1" t="s">
        <v>5975</v>
      </c>
      <c r="H2628" s="1" t="s">
        <v>5976</v>
      </c>
      <c r="I2628" s="1" t="s">
        <v>268</v>
      </c>
      <c r="J2628" s="1" t="s">
        <v>126</v>
      </c>
      <c r="K2628" s="1" t="s">
        <v>5977</v>
      </c>
      <c r="L2628" s="1" t="s">
        <v>2</v>
      </c>
      <c r="M2628" s="1" t="s">
        <v>120</v>
      </c>
      <c r="N2628" s="1" t="s">
        <v>120</v>
      </c>
      <c r="O2628" s="1" t="s">
        <v>7</v>
      </c>
      <c r="P2628" s="1" t="s">
        <v>747</v>
      </c>
      <c r="Q2628" s="14" t="s">
        <v>48637</v>
      </c>
      <c r="R2628" s="1" t="s">
        <v>476</v>
      </c>
      <c r="S2628" s="1" t="s">
        <v>488</v>
      </c>
      <c r="T2628" s="1" t="s">
        <v>5978</v>
      </c>
      <c r="U2628" s="21">
        <v>35.5</v>
      </c>
      <c r="V2628" s="21">
        <v>14046.29</v>
      </c>
      <c r="W2628" s="21">
        <f t="shared" si="164"/>
        <v>14081.79</v>
      </c>
      <c r="X2628" s="23">
        <f t="shared" si="165"/>
        <v>2.5209863234716607E-3</v>
      </c>
      <c r="Y2628" s="2">
        <v>56.26</v>
      </c>
      <c r="Z2628" s="2">
        <v>5646.58</v>
      </c>
      <c r="AA2628" s="3">
        <f t="shared" si="166"/>
        <v>5702.84</v>
      </c>
      <c r="AB2628" s="8">
        <f t="shared" si="167"/>
        <v>9.8652601160123723E-3</v>
      </c>
    </row>
    <row r="2629" spans="1:28" ht="10.5" x14ac:dyDescent="0.15">
      <c r="A2629" s="35">
        <v>85206</v>
      </c>
      <c r="B2629" s="1" t="s">
        <v>0</v>
      </c>
      <c r="C2629" s="1" t="s">
        <v>22</v>
      </c>
      <c r="E2629" s="1" t="s">
        <v>5333</v>
      </c>
      <c r="F2629" s="1" t="s">
        <v>2</v>
      </c>
      <c r="G2629" s="1" t="s">
        <v>2</v>
      </c>
      <c r="H2629" s="1" t="s">
        <v>5334</v>
      </c>
      <c r="I2629" s="1" t="s">
        <v>347</v>
      </c>
      <c r="J2629" s="1" t="s">
        <v>83</v>
      </c>
      <c r="K2629" s="1" t="s">
        <v>5335</v>
      </c>
      <c r="L2629" s="1" t="s">
        <v>2</v>
      </c>
      <c r="M2629" s="1" t="s">
        <v>120</v>
      </c>
      <c r="N2629" s="1" t="s">
        <v>120</v>
      </c>
      <c r="O2629" s="1" t="s">
        <v>7</v>
      </c>
      <c r="P2629" s="1" t="s">
        <v>747</v>
      </c>
      <c r="Q2629" s="14" t="s">
        <v>48637</v>
      </c>
      <c r="R2629" s="1" t="s">
        <v>476</v>
      </c>
      <c r="S2629" s="1" t="s">
        <v>488</v>
      </c>
      <c r="T2629" s="1" t="s">
        <v>5336</v>
      </c>
      <c r="U2629" s="21">
        <v>99.33</v>
      </c>
      <c r="V2629" s="21">
        <v>11160.26</v>
      </c>
      <c r="W2629" s="21">
        <f t="shared" si="164"/>
        <v>11259.59</v>
      </c>
      <c r="X2629" s="23">
        <f t="shared" si="165"/>
        <v>8.8218132276574896E-3</v>
      </c>
      <c r="Y2629" s="2">
        <v>55</v>
      </c>
      <c r="Z2629" s="2">
        <v>6068.61</v>
      </c>
      <c r="AA2629" s="3">
        <f t="shared" si="166"/>
        <v>6123.61</v>
      </c>
      <c r="AB2629" s="8">
        <f t="shared" si="167"/>
        <v>8.9816301168755032E-3</v>
      </c>
    </row>
    <row r="2630" spans="1:28" ht="10.5" x14ac:dyDescent="0.15">
      <c r="A2630" s="35">
        <v>107961</v>
      </c>
      <c r="B2630" s="1" t="s">
        <v>0</v>
      </c>
      <c r="C2630" s="1" t="s">
        <v>22</v>
      </c>
      <c r="E2630" s="1" t="s">
        <v>7544</v>
      </c>
      <c r="F2630" s="1" t="s">
        <v>2</v>
      </c>
      <c r="G2630" s="1" t="s">
        <v>2</v>
      </c>
      <c r="H2630" s="1" t="s">
        <v>7545</v>
      </c>
      <c r="I2630" s="1" t="s">
        <v>117</v>
      </c>
      <c r="J2630" s="1" t="s">
        <v>118</v>
      </c>
      <c r="K2630" s="1" t="s">
        <v>7472</v>
      </c>
      <c r="L2630" s="1" t="s">
        <v>2</v>
      </c>
      <c r="M2630" s="1" t="s">
        <v>120</v>
      </c>
      <c r="N2630" s="1" t="s">
        <v>120</v>
      </c>
      <c r="O2630" s="1" t="s">
        <v>7</v>
      </c>
      <c r="P2630" s="1" t="s">
        <v>747</v>
      </c>
      <c r="Q2630" s="14" t="s">
        <v>48637</v>
      </c>
      <c r="R2630" s="1" t="s">
        <v>476</v>
      </c>
      <c r="S2630" s="1" t="s">
        <v>488</v>
      </c>
      <c r="T2630" s="1" t="s">
        <v>7546</v>
      </c>
      <c r="U2630" s="21">
        <v>159.38999999999999</v>
      </c>
      <c r="V2630" s="21">
        <v>486.1</v>
      </c>
      <c r="W2630" s="21">
        <f t="shared" si="164"/>
        <v>645.49</v>
      </c>
      <c r="X2630" s="23">
        <f t="shared" si="165"/>
        <v>0.2469286898325303</v>
      </c>
      <c r="Y2630" s="2">
        <v>51.96</v>
      </c>
      <c r="Z2630" s="2">
        <v>51.85</v>
      </c>
      <c r="AA2630" s="3">
        <f t="shared" si="166"/>
        <v>103.81</v>
      </c>
      <c r="AB2630" s="8">
        <f t="shared" si="167"/>
        <v>0.50052981408342168</v>
      </c>
    </row>
    <row r="2631" spans="1:28" ht="10.5" x14ac:dyDescent="0.15">
      <c r="A2631" s="35">
        <v>403468</v>
      </c>
      <c r="B2631" s="1" t="s">
        <v>0</v>
      </c>
      <c r="C2631" s="1" t="s">
        <v>22</v>
      </c>
      <c r="E2631" s="1" t="s">
        <v>14349</v>
      </c>
      <c r="F2631" s="1" t="s">
        <v>2</v>
      </c>
      <c r="G2631" s="1" t="s">
        <v>14350</v>
      </c>
      <c r="H2631" s="1" t="s">
        <v>14351</v>
      </c>
      <c r="I2631" s="1" t="s">
        <v>14352</v>
      </c>
      <c r="J2631" s="1" t="s">
        <v>118</v>
      </c>
      <c r="K2631" s="1" t="s">
        <v>14353</v>
      </c>
      <c r="L2631" s="1" t="s">
        <v>6</v>
      </c>
      <c r="M2631" s="1" t="s">
        <v>120</v>
      </c>
      <c r="N2631" s="1" t="s">
        <v>120</v>
      </c>
      <c r="O2631" s="1" t="s">
        <v>7</v>
      </c>
      <c r="P2631" s="1" t="s">
        <v>747</v>
      </c>
      <c r="Q2631" s="14" t="s">
        <v>48637</v>
      </c>
      <c r="R2631" s="1" t="s">
        <v>476</v>
      </c>
      <c r="S2631" s="1" t="s">
        <v>488</v>
      </c>
      <c r="T2631" s="1" t="s">
        <v>14354</v>
      </c>
      <c r="U2631" s="21">
        <v>0</v>
      </c>
      <c r="V2631" s="21">
        <v>1004.95</v>
      </c>
      <c r="W2631" s="21">
        <f t="shared" si="164"/>
        <v>1004.95</v>
      </c>
      <c r="X2631" s="23">
        <f t="shared" si="165"/>
        <v>0</v>
      </c>
      <c r="Y2631" s="2">
        <v>51.53</v>
      </c>
      <c r="Z2631" s="2">
        <v>186.89</v>
      </c>
      <c r="AA2631" s="3">
        <f t="shared" si="166"/>
        <v>238.42</v>
      </c>
      <c r="AB2631" s="8">
        <f t="shared" si="167"/>
        <v>0.21613119704722761</v>
      </c>
    </row>
    <row r="2632" spans="1:28" ht="10.5" x14ac:dyDescent="0.15">
      <c r="A2632" s="35">
        <v>403409</v>
      </c>
      <c r="B2632" s="1" t="s">
        <v>0</v>
      </c>
      <c r="C2632" s="1" t="s">
        <v>22</v>
      </c>
      <c r="E2632" s="1" t="s">
        <v>14705</v>
      </c>
      <c r="F2632" s="1" t="s">
        <v>2</v>
      </c>
      <c r="G2632" s="1" t="s">
        <v>14706</v>
      </c>
      <c r="H2632" s="1" t="s">
        <v>14707</v>
      </c>
      <c r="I2632" s="1" t="s">
        <v>3039</v>
      </c>
      <c r="J2632" s="1" t="s">
        <v>118</v>
      </c>
      <c r="K2632" s="1" t="s">
        <v>3040</v>
      </c>
      <c r="L2632" s="1" t="s">
        <v>6</v>
      </c>
      <c r="M2632" s="1" t="s">
        <v>120</v>
      </c>
      <c r="N2632" s="1" t="s">
        <v>120</v>
      </c>
      <c r="O2632" s="1" t="s">
        <v>8937</v>
      </c>
      <c r="P2632" s="1" t="s">
        <v>747</v>
      </c>
      <c r="Q2632" s="14" t="s">
        <v>48638</v>
      </c>
      <c r="R2632" s="1" t="s">
        <v>476</v>
      </c>
      <c r="S2632" s="1" t="s">
        <v>488</v>
      </c>
      <c r="T2632" s="1" t="s">
        <v>14708</v>
      </c>
      <c r="U2632" s="21">
        <v>0</v>
      </c>
      <c r="V2632" s="21">
        <v>2019.88</v>
      </c>
      <c r="W2632" s="21">
        <f t="shared" si="164"/>
        <v>2019.88</v>
      </c>
      <c r="X2632" s="23">
        <f t="shared" si="165"/>
        <v>0</v>
      </c>
      <c r="Y2632" s="2">
        <v>51.53</v>
      </c>
      <c r="Z2632" s="2">
        <v>3453.24</v>
      </c>
      <c r="AA2632" s="3">
        <f t="shared" si="166"/>
        <v>3504.77</v>
      </c>
      <c r="AB2632" s="8">
        <f t="shared" si="167"/>
        <v>1.4702819300553246E-2</v>
      </c>
    </row>
    <row r="2633" spans="1:28" ht="10.5" x14ac:dyDescent="0.15">
      <c r="A2633" s="35">
        <v>332036</v>
      </c>
      <c r="B2633" s="1" t="s">
        <v>0</v>
      </c>
      <c r="C2633" s="1" t="s">
        <v>22</v>
      </c>
      <c r="E2633" s="1" t="s">
        <v>12039</v>
      </c>
      <c r="F2633" s="1" t="s">
        <v>2</v>
      </c>
      <c r="G2633" s="1" t="s">
        <v>2</v>
      </c>
      <c r="H2633" s="1" t="s">
        <v>12040</v>
      </c>
      <c r="I2633" s="1" t="s">
        <v>10919</v>
      </c>
      <c r="J2633" s="1" t="s">
        <v>18</v>
      </c>
      <c r="K2633" s="1" t="s">
        <v>12041</v>
      </c>
      <c r="L2633" s="1" t="s">
        <v>2</v>
      </c>
      <c r="M2633" s="1" t="s">
        <v>120</v>
      </c>
      <c r="N2633" s="1" t="s">
        <v>120</v>
      </c>
      <c r="O2633" s="1" t="s">
        <v>7</v>
      </c>
      <c r="P2633" s="1" t="s">
        <v>747</v>
      </c>
      <c r="Q2633" s="14" t="s">
        <v>48637</v>
      </c>
      <c r="R2633" s="1" t="s">
        <v>476</v>
      </c>
      <c r="S2633" s="1" t="s">
        <v>488</v>
      </c>
      <c r="T2633" s="1" t="s">
        <v>12042</v>
      </c>
      <c r="U2633" s="21">
        <v>143.9</v>
      </c>
      <c r="V2633" s="21">
        <v>4910.63</v>
      </c>
      <c r="W2633" s="21">
        <f t="shared" si="164"/>
        <v>5054.53</v>
      </c>
      <c r="X2633" s="23">
        <f t="shared" si="165"/>
        <v>2.8469511507499216E-2</v>
      </c>
      <c r="Y2633" s="2">
        <v>50.54</v>
      </c>
      <c r="Z2633" s="2">
        <v>3445.48</v>
      </c>
      <c r="AA2633" s="3">
        <f t="shared" si="166"/>
        <v>3496.02</v>
      </c>
      <c r="AB2633" s="8">
        <f t="shared" si="167"/>
        <v>1.4456439036389952E-2</v>
      </c>
    </row>
    <row r="2634" spans="1:28" ht="10.5" x14ac:dyDescent="0.15">
      <c r="A2634" s="35">
        <v>158993</v>
      </c>
      <c r="B2634" s="1" t="s">
        <v>0</v>
      </c>
      <c r="C2634" s="1" t="s">
        <v>22</v>
      </c>
      <c r="E2634" s="1" t="s">
        <v>8242</v>
      </c>
      <c r="F2634" s="1" t="s">
        <v>2</v>
      </c>
      <c r="G2634" s="1" t="s">
        <v>8243</v>
      </c>
      <c r="H2634" s="1" t="s">
        <v>8244</v>
      </c>
      <c r="I2634" s="1" t="s">
        <v>3101</v>
      </c>
      <c r="J2634" s="1" t="s">
        <v>118</v>
      </c>
      <c r="K2634" s="1" t="s">
        <v>6003</v>
      </c>
      <c r="L2634" s="1" t="s">
        <v>57</v>
      </c>
      <c r="M2634" s="1" t="s">
        <v>120</v>
      </c>
      <c r="N2634" s="1" t="s">
        <v>120</v>
      </c>
      <c r="O2634" s="1" t="s">
        <v>7</v>
      </c>
      <c r="P2634" s="1" t="s">
        <v>747</v>
      </c>
      <c r="Q2634" s="14" t="s">
        <v>48637</v>
      </c>
      <c r="R2634" s="1" t="s">
        <v>476</v>
      </c>
      <c r="S2634" s="1" t="s">
        <v>488</v>
      </c>
      <c r="T2634" s="1" t="s">
        <v>8245</v>
      </c>
      <c r="U2634" s="21">
        <v>120.2</v>
      </c>
      <c r="V2634" s="21">
        <v>1622.77</v>
      </c>
      <c r="W2634" s="21">
        <f t="shared" si="164"/>
        <v>1742.97</v>
      </c>
      <c r="X2634" s="23">
        <f t="shared" si="165"/>
        <v>6.8962747494219642E-2</v>
      </c>
      <c r="Y2634" s="2">
        <v>48.8</v>
      </c>
      <c r="Z2634" s="2">
        <v>1165.3499999999999</v>
      </c>
      <c r="AA2634" s="3">
        <f t="shared" si="166"/>
        <v>1214.1499999999999</v>
      </c>
      <c r="AB2634" s="8">
        <f t="shared" si="167"/>
        <v>4.0192727422476635E-2</v>
      </c>
    </row>
    <row r="2635" spans="1:28" ht="10.5" x14ac:dyDescent="0.15">
      <c r="A2635" s="35">
        <v>716605</v>
      </c>
      <c r="B2635" s="1" t="s">
        <v>0</v>
      </c>
      <c r="C2635" s="1" t="s">
        <v>22</v>
      </c>
      <c r="E2635" s="1" t="s">
        <v>17083</v>
      </c>
      <c r="F2635" s="1" t="s">
        <v>2</v>
      </c>
      <c r="G2635" s="1" t="s">
        <v>2</v>
      </c>
      <c r="H2635" s="1" t="s">
        <v>17084</v>
      </c>
      <c r="I2635" s="1" t="s">
        <v>5150</v>
      </c>
      <c r="J2635" s="1" t="s">
        <v>159</v>
      </c>
      <c r="K2635" s="1" t="s">
        <v>17085</v>
      </c>
      <c r="L2635" s="1" t="s">
        <v>2</v>
      </c>
      <c r="M2635" s="1" t="s">
        <v>120</v>
      </c>
      <c r="N2635" s="1" t="s">
        <v>120</v>
      </c>
      <c r="O2635" s="1" t="s">
        <v>7</v>
      </c>
      <c r="P2635" s="1" t="s">
        <v>747</v>
      </c>
      <c r="Q2635" s="14" t="s">
        <v>48637</v>
      </c>
      <c r="R2635" s="1" t="s">
        <v>476</v>
      </c>
      <c r="S2635" s="1" t="s">
        <v>488</v>
      </c>
      <c r="T2635" s="1" t="s">
        <v>17086</v>
      </c>
      <c r="U2635" s="21">
        <v>290.25</v>
      </c>
      <c r="V2635" s="21">
        <v>10831.44</v>
      </c>
      <c r="W2635" s="21">
        <f t="shared" si="164"/>
        <v>11121.69</v>
      </c>
      <c r="X2635" s="23">
        <f t="shared" si="165"/>
        <v>2.6097652425126038E-2</v>
      </c>
      <c r="Y2635" s="2">
        <v>48.8</v>
      </c>
      <c r="Z2635" s="2">
        <v>3164.29</v>
      </c>
      <c r="AA2635" s="3">
        <f t="shared" si="166"/>
        <v>3213.09</v>
      </c>
      <c r="AB2635" s="8">
        <f t="shared" si="167"/>
        <v>1.5187872110647382E-2</v>
      </c>
    </row>
    <row r="2636" spans="1:28" ht="10.5" x14ac:dyDescent="0.15">
      <c r="A2636" s="35">
        <v>466960</v>
      </c>
      <c r="B2636" s="1" t="s">
        <v>0</v>
      </c>
      <c r="C2636" s="1" t="s">
        <v>22</v>
      </c>
      <c r="D2636" s="14" t="s">
        <v>48458</v>
      </c>
      <c r="E2636" s="1" t="s">
        <v>17467</v>
      </c>
      <c r="F2636" s="1" t="s">
        <v>2</v>
      </c>
      <c r="G2636" s="10" t="s">
        <v>17468</v>
      </c>
      <c r="H2636" s="1" t="s">
        <v>17469</v>
      </c>
      <c r="I2636" s="1" t="s">
        <v>2256</v>
      </c>
      <c r="J2636" s="1" t="s">
        <v>118</v>
      </c>
      <c r="K2636" s="1" t="s">
        <v>2257</v>
      </c>
      <c r="L2636" s="1" t="s">
        <v>57</v>
      </c>
      <c r="M2636" s="1" t="s">
        <v>120</v>
      </c>
      <c r="N2636" s="1" t="s">
        <v>120</v>
      </c>
      <c r="O2636" s="1" t="s">
        <v>7</v>
      </c>
      <c r="P2636" s="1" t="s">
        <v>747</v>
      </c>
      <c r="Q2636" s="14" t="s">
        <v>48637</v>
      </c>
      <c r="R2636" s="1" t="s">
        <v>476</v>
      </c>
      <c r="S2636" s="1" t="s">
        <v>488</v>
      </c>
      <c r="T2636" s="1" t="s">
        <v>17470</v>
      </c>
      <c r="U2636" s="21">
        <v>166.87</v>
      </c>
      <c r="V2636" s="21">
        <v>15557.31</v>
      </c>
      <c r="W2636" s="21">
        <f t="shared" si="164"/>
        <v>15724.18</v>
      </c>
      <c r="X2636" s="23">
        <f t="shared" si="165"/>
        <v>1.0612318098622632E-2</v>
      </c>
      <c r="Y2636" s="2">
        <v>48.5</v>
      </c>
      <c r="Z2636" s="2">
        <v>1990.43</v>
      </c>
      <c r="AA2636" s="3">
        <f t="shared" si="166"/>
        <v>2038.93</v>
      </c>
      <c r="AB2636" s="8">
        <f t="shared" si="167"/>
        <v>2.3786986311447669E-2</v>
      </c>
    </row>
    <row r="2637" spans="1:28" ht="10.5" x14ac:dyDescent="0.15">
      <c r="A2637" s="35">
        <v>132616</v>
      </c>
      <c r="B2637" s="1" t="s">
        <v>0</v>
      </c>
      <c r="C2637" s="1" t="s">
        <v>22</v>
      </c>
      <c r="E2637" s="1" t="s">
        <v>6470</v>
      </c>
      <c r="F2637" s="1" t="s">
        <v>2</v>
      </c>
      <c r="G2637" s="1" t="s">
        <v>2</v>
      </c>
      <c r="H2637" s="1" t="s">
        <v>6471</v>
      </c>
      <c r="I2637" s="1" t="s">
        <v>143</v>
      </c>
      <c r="J2637" s="1" t="s">
        <v>51</v>
      </c>
      <c r="K2637" s="1" t="s">
        <v>6472</v>
      </c>
      <c r="L2637" s="1" t="s">
        <v>2</v>
      </c>
      <c r="M2637" s="1" t="s">
        <v>120</v>
      </c>
      <c r="N2637" s="1" t="s">
        <v>120</v>
      </c>
      <c r="O2637" s="1" t="s">
        <v>7</v>
      </c>
      <c r="P2637" s="1" t="s">
        <v>747</v>
      </c>
      <c r="Q2637" s="14" t="s">
        <v>48637</v>
      </c>
      <c r="R2637" s="1" t="s">
        <v>476</v>
      </c>
      <c r="S2637" s="1" t="s">
        <v>488</v>
      </c>
      <c r="T2637" s="1" t="s">
        <v>6473</v>
      </c>
      <c r="U2637" s="21">
        <v>0</v>
      </c>
      <c r="V2637" s="21">
        <v>103.6</v>
      </c>
      <c r="W2637" s="21">
        <f t="shared" si="164"/>
        <v>103.6</v>
      </c>
      <c r="X2637" s="23">
        <f t="shared" si="165"/>
        <v>0</v>
      </c>
      <c r="Y2637" s="2">
        <v>47.56</v>
      </c>
      <c r="Z2637" s="2">
        <v>573.14</v>
      </c>
      <c r="AA2637" s="3">
        <f t="shared" si="166"/>
        <v>620.70000000000005</v>
      </c>
      <c r="AB2637" s="8">
        <f t="shared" si="167"/>
        <v>7.6623167391654576E-2</v>
      </c>
    </row>
    <row r="2638" spans="1:28" ht="10.5" x14ac:dyDescent="0.15">
      <c r="A2638" s="35">
        <v>451526</v>
      </c>
      <c r="B2638" s="1" t="s">
        <v>0</v>
      </c>
      <c r="C2638" s="1" t="s">
        <v>22</v>
      </c>
      <c r="E2638" s="1" t="s">
        <v>13739</v>
      </c>
      <c r="F2638" s="1" t="s">
        <v>2</v>
      </c>
      <c r="G2638" s="1" t="s">
        <v>2</v>
      </c>
      <c r="H2638" s="1" t="s">
        <v>13740</v>
      </c>
      <c r="I2638" s="1" t="s">
        <v>13741</v>
      </c>
      <c r="J2638" s="1" t="s">
        <v>64</v>
      </c>
      <c r="K2638" s="1" t="s">
        <v>13742</v>
      </c>
      <c r="L2638" s="1" t="s">
        <v>6</v>
      </c>
      <c r="M2638" s="1" t="s">
        <v>120</v>
      </c>
      <c r="N2638" s="1" t="s">
        <v>120</v>
      </c>
      <c r="O2638" s="1" t="s">
        <v>7</v>
      </c>
      <c r="P2638" s="1" t="s">
        <v>747</v>
      </c>
      <c r="Q2638" s="14" t="s">
        <v>48637</v>
      </c>
      <c r="R2638" s="1" t="s">
        <v>476</v>
      </c>
      <c r="S2638" s="1" t="s">
        <v>488</v>
      </c>
      <c r="T2638" s="1" t="s">
        <v>13743</v>
      </c>
      <c r="U2638" s="21">
        <v>27.75</v>
      </c>
      <c r="V2638" s="21">
        <v>4349.57</v>
      </c>
      <c r="W2638" s="21">
        <f t="shared" si="164"/>
        <v>4377.32</v>
      </c>
      <c r="X2638" s="23">
        <f t="shared" si="165"/>
        <v>6.3394953990112673E-3</v>
      </c>
      <c r="Y2638" s="2">
        <v>44.2</v>
      </c>
      <c r="Z2638" s="2">
        <v>2157.06</v>
      </c>
      <c r="AA2638" s="3">
        <f t="shared" si="166"/>
        <v>2201.2599999999998</v>
      </c>
      <c r="AB2638" s="8">
        <f t="shared" si="167"/>
        <v>2.0079409065716911E-2</v>
      </c>
    </row>
    <row r="2639" spans="1:28" ht="10.5" x14ac:dyDescent="0.15">
      <c r="A2639" s="35">
        <v>190946</v>
      </c>
      <c r="B2639" s="1" t="s">
        <v>0</v>
      </c>
      <c r="C2639" s="1" t="s">
        <v>22</v>
      </c>
      <c r="E2639" s="1" t="s">
        <v>9365</v>
      </c>
      <c r="F2639" s="1" t="s">
        <v>2</v>
      </c>
      <c r="G2639" s="1" t="s">
        <v>2</v>
      </c>
      <c r="H2639" s="1" t="s">
        <v>9366</v>
      </c>
      <c r="I2639" s="1" t="s">
        <v>5036</v>
      </c>
      <c r="J2639" s="1" t="s">
        <v>126</v>
      </c>
      <c r="K2639" s="1" t="s">
        <v>5037</v>
      </c>
      <c r="L2639" s="1" t="s">
        <v>2</v>
      </c>
      <c r="M2639" s="1" t="s">
        <v>120</v>
      </c>
      <c r="N2639" s="1" t="s">
        <v>120</v>
      </c>
      <c r="O2639" s="1" t="s">
        <v>7</v>
      </c>
      <c r="P2639" s="1" t="s">
        <v>747</v>
      </c>
      <c r="Q2639" s="14" t="s">
        <v>48637</v>
      </c>
      <c r="R2639" s="1" t="s">
        <v>476</v>
      </c>
      <c r="S2639" s="1" t="s">
        <v>488</v>
      </c>
      <c r="T2639" s="1" t="s">
        <v>9367</v>
      </c>
      <c r="U2639" s="21">
        <v>27.25</v>
      </c>
      <c r="V2639" s="21">
        <v>554.1</v>
      </c>
      <c r="W2639" s="21">
        <f t="shared" si="164"/>
        <v>581.35</v>
      </c>
      <c r="X2639" s="23">
        <f t="shared" si="165"/>
        <v>4.687365614517932E-2</v>
      </c>
      <c r="Y2639" s="2">
        <v>40.46</v>
      </c>
      <c r="Z2639" s="2">
        <v>809.02</v>
      </c>
      <c r="AA2639" s="3">
        <f t="shared" si="166"/>
        <v>849.48</v>
      </c>
      <c r="AB2639" s="8">
        <f t="shared" si="167"/>
        <v>4.7629137825493245E-2</v>
      </c>
    </row>
    <row r="2640" spans="1:28" ht="10.5" x14ac:dyDescent="0.15">
      <c r="A2640" s="35">
        <v>452988</v>
      </c>
      <c r="B2640" s="1" t="s">
        <v>0</v>
      </c>
      <c r="C2640" s="1" t="s">
        <v>22</v>
      </c>
      <c r="E2640" s="1" t="s">
        <v>17224</v>
      </c>
      <c r="F2640" s="1" t="s">
        <v>2</v>
      </c>
      <c r="G2640" s="1" t="s">
        <v>17225</v>
      </c>
      <c r="H2640" s="1" t="s">
        <v>17226</v>
      </c>
      <c r="I2640" s="1" t="s">
        <v>17227</v>
      </c>
      <c r="J2640" s="1" t="s">
        <v>64</v>
      </c>
      <c r="K2640" s="1" t="s">
        <v>17228</v>
      </c>
      <c r="L2640" s="1" t="s">
        <v>2</v>
      </c>
      <c r="M2640" s="1" t="s">
        <v>120</v>
      </c>
      <c r="N2640" s="1" t="s">
        <v>120</v>
      </c>
      <c r="O2640" s="1" t="s">
        <v>7</v>
      </c>
      <c r="P2640" s="1" t="s">
        <v>747</v>
      </c>
      <c r="Q2640" s="14" t="s">
        <v>48637</v>
      </c>
      <c r="R2640" s="1" t="s">
        <v>476</v>
      </c>
      <c r="S2640" s="1" t="s">
        <v>488</v>
      </c>
      <c r="T2640" s="1" t="s">
        <v>17229</v>
      </c>
      <c r="U2640" s="21">
        <v>312.7</v>
      </c>
      <c r="V2640" s="21">
        <v>249.6</v>
      </c>
      <c r="W2640" s="21">
        <f t="shared" si="164"/>
        <v>562.29999999999995</v>
      </c>
      <c r="X2640" s="23">
        <f t="shared" si="165"/>
        <v>0.55610883869820382</v>
      </c>
      <c r="Y2640" s="2">
        <v>34.4</v>
      </c>
      <c r="Z2640" s="2">
        <v>207.83</v>
      </c>
      <c r="AA2640" s="3">
        <f t="shared" si="166"/>
        <v>242.23000000000002</v>
      </c>
      <c r="AB2640" s="8">
        <f t="shared" si="167"/>
        <v>0.14201378854807412</v>
      </c>
    </row>
    <row r="2641" spans="1:28" ht="10.5" x14ac:dyDescent="0.15">
      <c r="A2641" s="35">
        <v>304362</v>
      </c>
      <c r="B2641" s="1" t="s">
        <v>0</v>
      </c>
      <c r="C2641" s="1" t="s">
        <v>22</v>
      </c>
      <c r="E2641" s="1" t="s">
        <v>11026</v>
      </c>
      <c r="F2641" s="1" t="s">
        <v>2</v>
      </c>
      <c r="G2641" s="1" t="s">
        <v>2</v>
      </c>
      <c r="H2641" s="1" t="s">
        <v>11027</v>
      </c>
      <c r="I2641" s="1" t="s">
        <v>843</v>
      </c>
      <c r="J2641" s="1" t="s">
        <v>322</v>
      </c>
      <c r="K2641" s="1" t="s">
        <v>11028</v>
      </c>
      <c r="L2641" s="1" t="s">
        <v>2</v>
      </c>
      <c r="M2641" s="1" t="s">
        <v>120</v>
      </c>
      <c r="N2641" s="1" t="s">
        <v>120</v>
      </c>
      <c r="O2641" s="1" t="s">
        <v>7</v>
      </c>
      <c r="P2641" s="1" t="s">
        <v>747</v>
      </c>
      <c r="Q2641" s="14" t="s">
        <v>48637</v>
      </c>
      <c r="R2641" s="1" t="s">
        <v>476</v>
      </c>
      <c r="S2641" s="1" t="s">
        <v>488</v>
      </c>
      <c r="T2641" s="1" t="s">
        <v>11029</v>
      </c>
      <c r="U2641" s="21">
        <v>26.5</v>
      </c>
      <c r="V2641" s="21">
        <v>6855.75</v>
      </c>
      <c r="W2641" s="21">
        <f t="shared" si="164"/>
        <v>6882.25</v>
      </c>
      <c r="X2641" s="23">
        <f t="shared" si="165"/>
        <v>3.850484943150859E-3</v>
      </c>
      <c r="Y2641" s="2">
        <v>27.32</v>
      </c>
      <c r="Z2641" s="2">
        <v>890.81</v>
      </c>
      <c r="AA2641" s="3">
        <f t="shared" si="166"/>
        <v>918.13</v>
      </c>
      <c r="AB2641" s="8">
        <f t="shared" si="167"/>
        <v>2.9756134752159279E-2</v>
      </c>
    </row>
    <row r="2642" spans="1:28" ht="10.5" x14ac:dyDescent="0.15">
      <c r="A2642" s="35">
        <v>451550</v>
      </c>
      <c r="B2642" s="1" t="s">
        <v>0</v>
      </c>
      <c r="C2642" s="1" t="s">
        <v>22</v>
      </c>
      <c r="E2642" s="1" t="s">
        <v>15368</v>
      </c>
      <c r="F2642" s="1" t="s">
        <v>2</v>
      </c>
      <c r="G2642" s="1" t="s">
        <v>2</v>
      </c>
      <c r="H2642" s="1" t="s">
        <v>15369</v>
      </c>
      <c r="I2642" s="1" t="s">
        <v>8095</v>
      </c>
      <c r="J2642" s="1" t="s">
        <v>64</v>
      </c>
      <c r="K2642" s="1" t="s">
        <v>8096</v>
      </c>
      <c r="L2642" s="1" t="s">
        <v>2</v>
      </c>
      <c r="M2642" s="1" t="s">
        <v>120</v>
      </c>
      <c r="N2642" s="1" t="s">
        <v>120</v>
      </c>
      <c r="O2642" s="1" t="s">
        <v>7</v>
      </c>
      <c r="P2642" s="1" t="s">
        <v>747</v>
      </c>
      <c r="Q2642" s="14" t="s">
        <v>48637</v>
      </c>
      <c r="R2642" s="1" t="s">
        <v>476</v>
      </c>
      <c r="S2642" s="1" t="s">
        <v>488</v>
      </c>
      <c r="T2642" s="1" t="s">
        <v>15370</v>
      </c>
      <c r="U2642" s="21">
        <v>0</v>
      </c>
      <c r="V2642" s="21">
        <v>10566.97</v>
      </c>
      <c r="W2642" s="21">
        <f t="shared" si="164"/>
        <v>10566.97</v>
      </c>
      <c r="X2642" s="23">
        <f t="shared" si="165"/>
        <v>0</v>
      </c>
      <c r="Y2642" s="2">
        <v>19.8</v>
      </c>
      <c r="Z2642" s="2">
        <v>5604.17</v>
      </c>
      <c r="AA2642" s="3">
        <f t="shared" si="166"/>
        <v>5623.97</v>
      </c>
      <c r="AB2642" s="8">
        <f t="shared" si="167"/>
        <v>3.520644669157197E-3</v>
      </c>
    </row>
    <row r="2643" spans="1:28" ht="10.5" x14ac:dyDescent="0.15">
      <c r="A2643" s="35">
        <v>68597</v>
      </c>
      <c r="B2643" s="1" t="s">
        <v>0</v>
      </c>
      <c r="C2643" s="1" t="s">
        <v>22</v>
      </c>
      <c r="E2643" s="1" t="s">
        <v>3586</v>
      </c>
      <c r="F2643" s="1" t="s">
        <v>2</v>
      </c>
      <c r="G2643" s="1" t="s">
        <v>3587</v>
      </c>
      <c r="H2643" s="1" t="s">
        <v>3588</v>
      </c>
      <c r="I2643" s="1" t="s">
        <v>945</v>
      </c>
      <c r="J2643" s="1" t="s">
        <v>118</v>
      </c>
      <c r="K2643" s="1" t="s">
        <v>3589</v>
      </c>
      <c r="L2643" s="1" t="s">
        <v>72</v>
      </c>
      <c r="M2643" s="1" t="s">
        <v>120</v>
      </c>
      <c r="N2643" s="1" t="s">
        <v>120</v>
      </c>
      <c r="O2643" s="1" t="s">
        <v>7</v>
      </c>
      <c r="P2643" s="1" t="s">
        <v>747</v>
      </c>
      <c r="Q2643" s="14" t="s">
        <v>48637</v>
      </c>
      <c r="R2643" s="1" t="s">
        <v>476</v>
      </c>
      <c r="S2643" s="1" t="s">
        <v>488</v>
      </c>
      <c r="T2643" s="1" t="s">
        <v>3590</v>
      </c>
      <c r="U2643" s="21">
        <v>45.5</v>
      </c>
      <c r="V2643" s="21">
        <v>460.8</v>
      </c>
      <c r="W2643" s="21">
        <f t="shared" si="164"/>
        <v>506.3</v>
      </c>
      <c r="X2643" s="23">
        <f t="shared" si="165"/>
        <v>8.986766739087497E-2</v>
      </c>
      <c r="Y2643" s="2">
        <v>19.600000000000001</v>
      </c>
      <c r="Z2643" s="3">
        <v>0</v>
      </c>
      <c r="AA2643" s="3">
        <f t="shared" si="166"/>
        <v>19.600000000000001</v>
      </c>
      <c r="AB2643" s="8">
        <f t="shared" si="167"/>
        <v>1</v>
      </c>
    </row>
    <row r="2644" spans="1:28" ht="10.5" x14ac:dyDescent="0.15">
      <c r="A2644" s="35">
        <v>306806</v>
      </c>
      <c r="B2644" s="1" t="s">
        <v>0</v>
      </c>
      <c r="C2644" s="1" t="s">
        <v>22</v>
      </c>
      <c r="E2644" s="1" t="s">
        <v>11603</v>
      </c>
      <c r="F2644" s="1" t="s">
        <v>2</v>
      </c>
      <c r="G2644" s="1" t="s">
        <v>11604</v>
      </c>
      <c r="H2644" s="1" t="s">
        <v>11605</v>
      </c>
      <c r="I2644" s="1" t="s">
        <v>1593</v>
      </c>
      <c r="J2644" s="1" t="s">
        <v>40</v>
      </c>
      <c r="K2644" s="1" t="s">
        <v>11606</v>
      </c>
      <c r="L2644" s="1" t="s">
        <v>2</v>
      </c>
      <c r="M2644" s="1" t="s">
        <v>120</v>
      </c>
      <c r="N2644" s="1" t="s">
        <v>120</v>
      </c>
      <c r="O2644" s="1" t="s">
        <v>7</v>
      </c>
      <c r="P2644" s="1" t="s">
        <v>747</v>
      </c>
      <c r="Q2644" s="14" t="s">
        <v>48637</v>
      </c>
      <c r="R2644" s="1" t="s">
        <v>476</v>
      </c>
      <c r="S2644" s="1" t="s">
        <v>488</v>
      </c>
      <c r="T2644" s="1" t="s">
        <v>11607</v>
      </c>
      <c r="U2644" s="21">
        <v>18.95</v>
      </c>
      <c r="V2644" s="21">
        <v>5084.59</v>
      </c>
      <c r="W2644" s="21">
        <f t="shared" si="164"/>
        <v>5103.54</v>
      </c>
      <c r="X2644" s="23">
        <f t="shared" si="165"/>
        <v>3.7131089400690501E-3</v>
      </c>
      <c r="Y2644" s="2">
        <v>19.12</v>
      </c>
      <c r="Z2644" s="2">
        <v>2052.67</v>
      </c>
      <c r="AA2644" s="3">
        <f t="shared" si="166"/>
        <v>2071.79</v>
      </c>
      <c r="AB2644" s="8">
        <f t="shared" si="167"/>
        <v>9.2287345725194161E-3</v>
      </c>
    </row>
    <row r="2645" spans="1:28" ht="10.5" x14ac:dyDescent="0.15">
      <c r="A2645" s="35">
        <v>109224</v>
      </c>
      <c r="B2645" s="1" t="s">
        <v>0</v>
      </c>
      <c r="C2645" s="1" t="s">
        <v>22</v>
      </c>
      <c r="E2645" s="1" t="s">
        <v>4732</v>
      </c>
      <c r="F2645" s="1" t="s">
        <v>2</v>
      </c>
      <c r="G2645" s="1" t="s">
        <v>2</v>
      </c>
      <c r="H2645" s="1" t="s">
        <v>4733</v>
      </c>
      <c r="I2645" s="1" t="s">
        <v>117</v>
      </c>
      <c r="J2645" s="1" t="s">
        <v>118</v>
      </c>
      <c r="K2645" s="1" t="s">
        <v>1603</v>
      </c>
      <c r="L2645" s="1" t="s">
        <v>2</v>
      </c>
      <c r="M2645" s="1" t="s">
        <v>120</v>
      </c>
      <c r="N2645" s="1" t="s">
        <v>120</v>
      </c>
      <c r="O2645" s="1" t="s">
        <v>7</v>
      </c>
      <c r="P2645" s="1" t="s">
        <v>747</v>
      </c>
      <c r="Q2645" s="14" t="s">
        <v>48637</v>
      </c>
      <c r="R2645" s="1" t="s">
        <v>476</v>
      </c>
      <c r="S2645" s="1" t="s">
        <v>488</v>
      </c>
      <c r="T2645" s="1" t="s">
        <v>4734</v>
      </c>
      <c r="U2645" s="21">
        <v>112.65</v>
      </c>
      <c r="V2645" s="21">
        <v>877.57</v>
      </c>
      <c r="W2645" s="21">
        <f t="shared" si="164"/>
        <v>990.22</v>
      </c>
      <c r="X2645" s="23">
        <f t="shared" si="165"/>
        <v>0.11376259821049868</v>
      </c>
      <c r="Y2645" s="2">
        <v>17.649999999999999</v>
      </c>
      <c r="Z2645" s="2">
        <v>470.87</v>
      </c>
      <c r="AA2645" s="3">
        <f t="shared" si="166"/>
        <v>488.52</v>
      </c>
      <c r="AB2645" s="8">
        <f t="shared" si="167"/>
        <v>3.6129534103004991E-2</v>
      </c>
    </row>
    <row r="2646" spans="1:28" ht="10.5" x14ac:dyDescent="0.15">
      <c r="A2646" s="35">
        <v>52377</v>
      </c>
      <c r="B2646" s="1" t="s">
        <v>0</v>
      </c>
      <c r="C2646" s="1" t="s">
        <v>22</v>
      </c>
      <c r="E2646" s="1" t="s">
        <v>1177</v>
      </c>
      <c r="F2646" s="1" t="s">
        <v>2</v>
      </c>
      <c r="G2646" s="1" t="s">
        <v>2</v>
      </c>
      <c r="H2646" s="1" t="s">
        <v>1178</v>
      </c>
      <c r="I2646" s="1" t="s">
        <v>59</v>
      </c>
      <c r="J2646" s="1" t="s">
        <v>24</v>
      </c>
      <c r="K2646" s="1" t="s">
        <v>1179</v>
      </c>
      <c r="L2646" s="1" t="s">
        <v>2</v>
      </c>
      <c r="M2646" s="1" t="s">
        <v>120</v>
      </c>
      <c r="N2646" s="1" t="s">
        <v>120</v>
      </c>
      <c r="O2646" s="1" t="s">
        <v>7</v>
      </c>
      <c r="P2646" s="1" t="s">
        <v>747</v>
      </c>
      <c r="Q2646" s="14" t="s">
        <v>48637</v>
      </c>
      <c r="R2646" s="1" t="s">
        <v>476</v>
      </c>
      <c r="S2646" s="1" t="s">
        <v>488</v>
      </c>
      <c r="T2646" s="1" t="s">
        <v>1180</v>
      </c>
      <c r="U2646" s="21">
        <v>4.45</v>
      </c>
      <c r="V2646" s="21">
        <v>5002.8</v>
      </c>
      <c r="W2646" s="21">
        <f t="shared" si="164"/>
        <v>5007.25</v>
      </c>
      <c r="X2646" s="23">
        <f t="shared" si="165"/>
        <v>8.8871136851565238E-4</v>
      </c>
      <c r="Y2646" s="2">
        <v>12.84</v>
      </c>
      <c r="Z2646" s="2">
        <v>1098.58</v>
      </c>
      <c r="AA2646" s="3">
        <f t="shared" si="166"/>
        <v>1111.4199999999998</v>
      </c>
      <c r="AB2646" s="8">
        <f t="shared" si="167"/>
        <v>1.1552788324845695E-2</v>
      </c>
    </row>
    <row r="2647" spans="1:28" ht="10.5" x14ac:dyDescent="0.15">
      <c r="A2647" s="35">
        <v>66186</v>
      </c>
      <c r="B2647" s="1" t="s">
        <v>0</v>
      </c>
      <c r="C2647" s="1" t="s">
        <v>22</v>
      </c>
      <c r="E2647" s="1" t="s">
        <v>3002</v>
      </c>
      <c r="F2647" s="1" t="s">
        <v>2</v>
      </c>
      <c r="G2647" s="1" t="s">
        <v>3003</v>
      </c>
      <c r="H2647" s="1" t="s">
        <v>3004</v>
      </c>
      <c r="I2647" s="1" t="s">
        <v>3005</v>
      </c>
      <c r="J2647" s="1" t="s">
        <v>79</v>
      </c>
      <c r="K2647" s="1" t="s">
        <v>3006</v>
      </c>
      <c r="L2647" s="1" t="s">
        <v>2</v>
      </c>
      <c r="M2647" s="1" t="s">
        <v>120</v>
      </c>
      <c r="N2647" s="1" t="s">
        <v>120</v>
      </c>
      <c r="O2647" s="1" t="s">
        <v>7</v>
      </c>
      <c r="P2647" s="1" t="s">
        <v>747</v>
      </c>
      <c r="Q2647" s="14" t="s">
        <v>48637</v>
      </c>
      <c r="R2647" s="1" t="s">
        <v>476</v>
      </c>
      <c r="S2647" s="1" t="s">
        <v>488</v>
      </c>
      <c r="T2647" s="1" t="s">
        <v>3007</v>
      </c>
      <c r="U2647" s="21">
        <v>0</v>
      </c>
      <c r="V2647" s="21">
        <v>2193.4899999999998</v>
      </c>
      <c r="W2647" s="21">
        <f t="shared" si="164"/>
        <v>2193.4899999999998</v>
      </c>
      <c r="X2647" s="23">
        <f t="shared" si="165"/>
        <v>0</v>
      </c>
      <c r="Y2647" s="2">
        <v>9.3699999999999992</v>
      </c>
      <c r="Z2647" s="2">
        <v>3191.09</v>
      </c>
      <c r="AA2647" s="3">
        <f t="shared" si="166"/>
        <v>3200.46</v>
      </c>
      <c r="AB2647" s="8">
        <f t="shared" si="167"/>
        <v>2.9277041425295109E-3</v>
      </c>
    </row>
    <row r="2648" spans="1:28" ht="10.5" x14ac:dyDescent="0.15">
      <c r="A2648" s="35">
        <v>110000</v>
      </c>
      <c r="B2648" s="1" t="s">
        <v>0</v>
      </c>
      <c r="C2648" s="1" t="s">
        <v>22</v>
      </c>
      <c r="E2648" s="1" t="s">
        <v>7016</v>
      </c>
      <c r="F2648" s="1" t="s">
        <v>2</v>
      </c>
      <c r="G2648" s="1" t="s">
        <v>2</v>
      </c>
      <c r="H2648" s="1" t="s">
        <v>7017</v>
      </c>
      <c r="I2648" s="1" t="s">
        <v>2256</v>
      </c>
      <c r="J2648" s="1" t="s">
        <v>118</v>
      </c>
      <c r="K2648" s="1" t="s">
        <v>2922</v>
      </c>
      <c r="L2648" s="1" t="s">
        <v>57</v>
      </c>
      <c r="M2648" s="1" t="s">
        <v>120</v>
      </c>
      <c r="N2648" s="1" t="s">
        <v>120</v>
      </c>
      <c r="O2648" s="1" t="s">
        <v>7</v>
      </c>
      <c r="P2648" s="1" t="s">
        <v>747</v>
      </c>
      <c r="Q2648" s="14" t="s">
        <v>48637</v>
      </c>
      <c r="R2648" s="1" t="s">
        <v>476</v>
      </c>
      <c r="S2648" s="1" t="s">
        <v>488</v>
      </c>
      <c r="T2648" s="1" t="s">
        <v>7018</v>
      </c>
      <c r="U2648" s="21">
        <v>1.69</v>
      </c>
      <c r="V2648" s="21">
        <v>2318.7199999999998</v>
      </c>
      <c r="W2648" s="21">
        <f t="shared" si="164"/>
        <v>2320.41</v>
      </c>
      <c r="X2648" s="23">
        <f t="shared" si="165"/>
        <v>7.2831956421494479E-4</v>
      </c>
      <c r="Y2648" s="2">
        <v>3.56</v>
      </c>
      <c r="Z2648" s="2">
        <v>2650.26</v>
      </c>
      <c r="AA2648" s="3">
        <f t="shared" si="166"/>
        <v>2653.82</v>
      </c>
      <c r="AB2648" s="8">
        <f t="shared" si="167"/>
        <v>1.34146249557242E-3</v>
      </c>
    </row>
    <row r="2649" spans="1:28" ht="10.5" x14ac:dyDescent="0.15">
      <c r="A2649" s="35">
        <v>307190</v>
      </c>
      <c r="B2649" s="1" t="s">
        <v>0</v>
      </c>
      <c r="C2649" s="1" t="s">
        <v>22</v>
      </c>
      <c r="E2649" s="1" t="s">
        <v>11640</v>
      </c>
      <c r="F2649" s="1" t="s">
        <v>2</v>
      </c>
      <c r="G2649" s="1" t="s">
        <v>2</v>
      </c>
      <c r="H2649" s="1" t="s">
        <v>11641</v>
      </c>
      <c r="I2649" s="1" t="s">
        <v>989</v>
      </c>
      <c r="J2649" s="1" t="s">
        <v>24</v>
      </c>
      <c r="K2649" s="1" t="s">
        <v>990</v>
      </c>
      <c r="L2649" s="1" t="s">
        <v>6</v>
      </c>
      <c r="M2649" s="1" t="s">
        <v>120</v>
      </c>
      <c r="N2649" s="1" t="s">
        <v>120</v>
      </c>
      <c r="O2649" s="1" t="s">
        <v>7</v>
      </c>
      <c r="P2649" s="1" t="s">
        <v>747</v>
      </c>
      <c r="Q2649" s="14" t="s">
        <v>48637</v>
      </c>
      <c r="R2649" s="1" t="s">
        <v>476</v>
      </c>
      <c r="S2649" s="1" t="s">
        <v>488</v>
      </c>
      <c r="T2649" s="1" t="s">
        <v>11642</v>
      </c>
      <c r="U2649" s="21">
        <v>65.599999999999994</v>
      </c>
      <c r="V2649" s="21">
        <v>342.49</v>
      </c>
      <c r="W2649" s="21">
        <f t="shared" si="164"/>
        <v>408.09000000000003</v>
      </c>
      <c r="X2649" s="23">
        <f t="shared" si="165"/>
        <v>0.16074885441936826</v>
      </c>
      <c r="Y2649" s="2">
        <v>2.41</v>
      </c>
      <c r="Z2649" s="2">
        <v>164.56</v>
      </c>
      <c r="AA2649" s="3">
        <f t="shared" si="166"/>
        <v>166.97</v>
      </c>
      <c r="AB2649" s="8">
        <f t="shared" si="167"/>
        <v>1.4433730610289274E-2</v>
      </c>
    </row>
    <row r="2650" spans="1:28" ht="10.5" x14ac:dyDescent="0.15">
      <c r="A2650" s="35">
        <v>725927</v>
      </c>
      <c r="B2650" s="1" t="s">
        <v>0</v>
      </c>
      <c r="C2650" s="1" t="s">
        <v>22</v>
      </c>
      <c r="E2650" s="1" t="s">
        <v>15759</v>
      </c>
      <c r="F2650" s="1" t="s">
        <v>2</v>
      </c>
      <c r="G2650" s="1" t="s">
        <v>15760</v>
      </c>
      <c r="H2650" s="1" t="s">
        <v>15761</v>
      </c>
      <c r="I2650" s="1" t="s">
        <v>17</v>
      </c>
      <c r="J2650" s="1" t="s">
        <v>18</v>
      </c>
      <c r="K2650" s="1" t="s">
        <v>1825</v>
      </c>
      <c r="L2650" s="1" t="s">
        <v>2</v>
      </c>
      <c r="M2650" s="1" t="s">
        <v>120</v>
      </c>
      <c r="N2650" s="1" t="s">
        <v>120</v>
      </c>
      <c r="O2650" s="1" t="s">
        <v>7</v>
      </c>
      <c r="P2650" s="1" t="s">
        <v>747</v>
      </c>
      <c r="Q2650" s="14" t="s">
        <v>48637</v>
      </c>
      <c r="R2650" s="1" t="s">
        <v>476</v>
      </c>
      <c r="S2650" s="1" t="s">
        <v>488</v>
      </c>
      <c r="T2650" s="1" t="s">
        <v>15762</v>
      </c>
      <c r="U2650" s="21">
        <v>0</v>
      </c>
      <c r="V2650" s="21">
        <v>4446.75</v>
      </c>
      <c r="W2650" s="21">
        <f t="shared" si="164"/>
        <v>4446.75</v>
      </c>
      <c r="X2650" s="23">
        <f t="shared" si="165"/>
        <v>0</v>
      </c>
      <c r="Y2650" s="2">
        <v>1.69</v>
      </c>
      <c r="Z2650" s="2">
        <v>2772.77</v>
      </c>
      <c r="AA2650" s="3">
        <f t="shared" si="166"/>
        <v>2774.46</v>
      </c>
      <c r="AB2650" s="8">
        <f t="shared" si="167"/>
        <v>6.0912754193608845E-4</v>
      </c>
    </row>
    <row r="2651" spans="1:28" ht="10.5" x14ac:dyDescent="0.15">
      <c r="A2651" s="35">
        <v>396930</v>
      </c>
      <c r="B2651" s="1" t="s">
        <v>0</v>
      </c>
      <c r="C2651" s="1" t="s">
        <v>22</v>
      </c>
      <c r="E2651" s="1" t="s">
        <v>16385</v>
      </c>
      <c r="F2651" s="1" t="s">
        <v>2</v>
      </c>
      <c r="G2651" s="1" t="s">
        <v>2</v>
      </c>
      <c r="H2651" s="1" t="s">
        <v>16386</v>
      </c>
      <c r="I2651" s="1" t="s">
        <v>4771</v>
      </c>
      <c r="J2651" s="1" t="s">
        <v>150</v>
      </c>
      <c r="K2651" s="1" t="s">
        <v>4772</v>
      </c>
      <c r="L2651" s="1" t="s">
        <v>2</v>
      </c>
      <c r="M2651" s="1" t="s">
        <v>120</v>
      </c>
      <c r="N2651" s="1" t="s">
        <v>120</v>
      </c>
      <c r="O2651" s="1" t="s">
        <v>7</v>
      </c>
      <c r="P2651" s="1" t="s">
        <v>2385</v>
      </c>
      <c r="Q2651" s="14" t="s">
        <v>48637</v>
      </c>
      <c r="R2651" s="1" t="s">
        <v>476</v>
      </c>
      <c r="S2651" s="1" t="s">
        <v>477</v>
      </c>
      <c r="T2651" s="1" t="s">
        <v>16387</v>
      </c>
      <c r="U2651" s="21"/>
      <c r="V2651" s="21"/>
      <c r="W2651" s="21">
        <f t="shared" si="164"/>
        <v>0</v>
      </c>
      <c r="X2651" s="23" t="e">
        <f t="shared" si="165"/>
        <v>#DIV/0!</v>
      </c>
      <c r="Y2651" s="2">
        <v>30784.42</v>
      </c>
      <c r="Z2651" s="2">
        <v>978.92</v>
      </c>
      <c r="AA2651" s="3">
        <f t="shared" si="166"/>
        <v>31763.339999999997</v>
      </c>
      <c r="AB2651" s="8">
        <f t="shared" si="167"/>
        <v>0.96918082292353391</v>
      </c>
    </row>
    <row r="2652" spans="1:28" ht="10.5" x14ac:dyDescent="0.15">
      <c r="A2652" s="35">
        <v>716390</v>
      </c>
      <c r="B2652" s="1" t="s">
        <v>0</v>
      </c>
      <c r="C2652" s="1" t="s">
        <v>22</v>
      </c>
      <c r="E2652" s="1" t="s">
        <v>15652</v>
      </c>
      <c r="F2652" s="1" t="s">
        <v>2</v>
      </c>
      <c r="G2652" s="1" t="s">
        <v>2</v>
      </c>
      <c r="H2652" s="1" t="s">
        <v>15653</v>
      </c>
      <c r="I2652" s="1" t="s">
        <v>15654</v>
      </c>
      <c r="J2652" s="1" t="s">
        <v>64</v>
      </c>
      <c r="K2652" s="1" t="s">
        <v>15655</v>
      </c>
      <c r="L2652" s="1" t="s">
        <v>2</v>
      </c>
      <c r="M2652" s="1" t="s">
        <v>120</v>
      </c>
      <c r="N2652" s="1" t="s">
        <v>120</v>
      </c>
      <c r="O2652" s="1" t="s">
        <v>7</v>
      </c>
      <c r="P2652" s="1" t="s">
        <v>2385</v>
      </c>
      <c r="Q2652" s="14" t="s">
        <v>48637</v>
      </c>
      <c r="R2652" s="1" t="s">
        <v>476</v>
      </c>
      <c r="S2652" s="1" t="s">
        <v>477</v>
      </c>
      <c r="T2652" s="1" t="s">
        <v>15656</v>
      </c>
      <c r="U2652" s="21">
        <v>665.1</v>
      </c>
      <c r="V2652" s="21">
        <v>2900.93</v>
      </c>
      <c r="W2652" s="21">
        <f t="shared" si="164"/>
        <v>3566.0299999999997</v>
      </c>
      <c r="X2652" s="23">
        <f t="shared" si="165"/>
        <v>0.18650992840778122</v>
      </c>
      <c r="Y2652" s="2">
        <v>352.13</v>
      </c>
      <c r="Z2652" s="2">
        <v>1281.4100000000001</v>
      </c>
      <c r="AA2652" s="3">
        <f t="shared" si="166"/>
        <v>1633.54</v>
      </c>
      <c r="AB2652" s="8">
        <f t="shared" si="167"/>
        <v>0.2155625206606511</v>
      </c>
    </row>
    <row r="2653" spans="1:28" ht="10.5" x14ac:dyDescent="0.15">
      <c r="A2653" s="35">
        <v>142377</v>
      </c>
      <c r="B2653" s="1" t="s">
        <v>0</v>
      </c>
      <c r="C2653" s="1" t="s">
        <v>22</v>
      </c>
      <c r="E2653" s="1" t="s">
        <v>7203</v>
      </c>
      <c r="F2653" s="1" t="s">
        <v>2</v>
      </c>
      <c r="G2653" s="1" t="s">
        <v>2</v>
      </c>
      <c r="H2653" s="1" t="s">
        <v>7204</v>
      </c>
      <c r="I2653" s="1" t="s">
        <v>7205</v>
      </c>
      <c r="J2653" s="1" t="s">
        <v>93</v>
      </c>
      <c r="K2653" s="1" t="s">
        <v>7206</v>
      </c>
      <c r="L2653" s="1" t="s">
        <v>2</v>
      </c>
      <c r="M2653" s="1" t="s">
        <v>120</v>
      </c>
      <c r="N2653" s="1" t="s">
        <v>120</v>
      </c>
      <c r="O2653" s="1" t="s">
        <v>7</v>
      </c>
      <c r="P2653" s="1" t="s">
        <v>2385</v>
      </c>
      <c r="Q2653" s="14" t="s">
        <v>48637</v>
      </c>
      <c r="R2653" s="1" t="s">
        <v>476</v>
      </c>
      <c r="S2653" s="1" t="s">
        <v>477</v>
      </c>
      <c r="T2653" s="1" t="s">
        <v>7207</v>
      </c>
      <c r="U2653" s="21">
        <v>313.49</v>
      </c>
      <c r="V2653" s="21">
        <v>1540.61</v>
      </c>
      <c r="W2653" s="21">
        <f t="shared" si="164"/>
        <v>1854.1</v>
      </c>
      <c r="X2653" s="23">
        <f t="shared" si="165"/>
        <v>0.16907933768405156</v>
      </c>
      <c r="Y2653" s="2">
        <v>244.54</v>
      </c>
      <c r="Z2653" s="2">
        <v>617.96</v>
      </c>
      <c r="AA2653" s="3">
        <f t="shared" si="166"/>
        <v>862.5</v>
      </c>
      <c r="AB2653" s="8">
        <f t="shared" si="167"/>
        <v>0.28352463768115943</v>
      </c>
    </row>
    <row r="2654" spans="1:28" ht="10.5" x14ac:dyDescent="0.15">
      <c r="A2654" s="35">
        <v>205609</v>
      </c>
      <c r="B2654" s="1" t="s">
        <v>0</v>
      </c>
      <c r="C2654" s="1" t="s">
        <v>22</v>
      </c>
      <c r="E2654" s="1" t="s">
        <v>9582</v>
      </c>
      <c r="F2654" s="1" t="s">
        <v>2</v>
      </c>
      <c r="G2654" s="1" t="s">
        <v>9583</v>
      </c>
      <c r="H2654" s="1" t="s">
        <v>9584</v>
      </c>
      <c r="I2654" s="1" t="s">
        <v>9585</v>
      </c>
      <c r="J2654" s="1" t="s">
        <v>1455</v>
      </c>
      <c r="K2654" s="1" t="s">
        <v>9586</v>
      </c>
      <c r="L2654" s="1" t="s">
        <v>2</v>
      </c>
      <c r="M2654" s="1" t="s">
        <v>120</v>
      </c>
      <c r="N2654" s="1" t="s">
        <v>120</v>
      </c>
      <c r="O2654" s="1" t="s">
        <v>7</v>
      </c>
      <c r="P2654" s="1" t="s">
        <v>2385</v>
      </c>
      <c r="Q2654" s="14" t="s">
        <v>48637</v>
      </c>
      <c r="R2654" s="1" t="s">
        <v>476</v>
      </c>
      <c r="S2654" s="1" t="s">
        <v>477</v>
      </c>
      <c r="T2654" s="1" t="s">
        <v>9587</v>
      </c>
      <c r="U2654" s="21"/>
      <c r="V2654" s="21"/>
      <c r="W2654" s="21">
        <f t="shared" si="164"/>
        <v>0</v>
      </c>
      <c r="X2654" s="23" t="e">
        <f t="shared" si="165"/>
        <v>#DIV/0!</v>
      </c>
      <c r="Y2654" s="2">
        <v>198</v>
      </c>
      <c r="Z2654" s="3">
        <v>0</v>
      </c>
      <c r="AA2654" s="3">
        <f t="shared" si="166"/>
        <v>198</v>
      </c>
      <c r="AB2654" s="8">
        <f t="shared" si="167"/>
        <v>1</v>
      </c>
    </row>
    <row r="2655" spans="1:28" ht="10.5" x14ac:dyDescent="0.15">
      <c r="A2655" s="35">
        <v>77319</v>
      </c>
      <c r="B2655" s="1" t="s">
        <v>0</v>
      </c>
      <c r="C2655" s="1" t="s">
        <v>22</v>
      </c>
      <c r="E2655" s="1" t="s">
        <v>3497</v>
      </c>
      <c r="F2655" s="1" t="s">
        <v>3498</v>
      </c>
      <c r="G2655" s="1" t="s">
        <v>3499</v>
      </c>
      <c r="H2655" s="1" t="s">
        <v>3500</v>
      </c>
      <c r="I2655" s="1" t="s">
        <v>3501</v>
      </c>
      <c r="J2655" s="1" t="s">
        <v>88</v>
      </c>
      <c r="K2655" s="1" t="s">
        <v>3502</v>
      </c>
      <c r="L2655" s="1" t="s">
        <v>57</v>
      </c>
      <c r="M2655" s="1" t="s">
        <v>120</v>
      </c>
      <c r="N2655" s="1" t="s">
        <v>120</v>
      </c>
      <c r="O2655" s="1" t="s">
        <v>7</v>
      </c>
      <c r="P2655" s="1" t="s">
        <v>2385</v>
      </c>
      <c r="Q2655" s="14" t="s">
        <v>48637</v>
      </c>
      <c r="R2655" s="1" t="s">
        <v>476</v>
      </c>
      <c r="S2655" s="1" t="s">
        <v>477</v>
      </c>
      <c r="T2655" s="1" t="s">
        <v>3503</v>
      </c>
      <c r="U2655" s="21">
        <v>167.05</v>
      </c>
      <c r="V2655" s="21">
        <v>974.96</v>
      </c>
      <c r="W2655" s="21">
        <f t="shared" si="164"/>
        <v>1142.01</v>
      </c>
      <c r="X2655" s="23">
        <f t="shared" si="165"/>
        <v>0.1462771779581615</v>
      </c>
      <c r="Y2655" s="2">
        <v>186.77</v>
      </c>
      <c r="Z2655" s="2">
        <v>1058.05</v>
      </c>
      <c r="AA2655" s="3">
        <f t="shared" si="166"/>
        <v>1244.82</v>
      </c>
      <c r="AB2655" s="8">
        <f t="shared" si="167"/>
        <v>0.15003775646278178</v>
      </c>
    </row>
    <row r="2656" spans="1:28" ht="10.5" x14ac:dyDescent="0.15">
      <c r="A2656" s="35">
        <v>304617</v>
      </c>
      <c r="B2656" s="1" t="s">
        <v>0</v>
      </c>
      <c r="C2656" s="1" t="s">
        <v>22</v>
      </c>
      <c r="E2656" s="1" t="s">
        <v>11265</v>
      </c>
      <c r="F2656" s="1" t="s">
        <v>2</v>
      </c>
      <c r="G2656" s="1" t="s">
        <v>11266</v>
      </c>
      <c r="H2656" s="1" t="s">
        <v>11267</v>
      </c>
      <c r="I2656" s="1" t="s">
        <v>248</v>
      </c>
      <c r="J2656" s="1" t="s">
        <v>18</v>
      </c>
      <c r="K2656" s="1" t="s">
        <v>2632</v>
      </c>
      <c r="L2656" s="1" t="s">
        <v>2</v>
      </c>
      <c r="M2656" s="1" t="s">
        <v>120</v>
      </c>
      <c r="N2656" s="1" t="s">
        <v>120</v>
      </c>
      <c r="O2656" s="1" t="s">
        <v>7</v>
      </c>
      <c r="P2656" s="1" t="s">
        <v>2385</v>
      </c>
      <c r="Q2656" s="14" t="s">
        <v>48637</v>
      </c>
      <c r="R2656" s="1" t="s">
        <v>476</v>
      </c>
      <c r="S2656" s="1" t="s">
        <v>477</v>
      </c>
      <c r="T2656" s="1" t="s">
        <v>11268</v>
      </c>
      <c r="U2656" s="21">
        <v>134.5</v>
      </c>
      <c r="V2656" s="21">
        <v>751.47</v>
      </c>
      <c r="W2656" s="21">
        <f t="shared" si="164"/>
        <v>885.97</v>
      </c>
      <c r="X2656" s="23">
        <f t="shared" si="165"/>
        <v>0.15181100940212422</v>
      </c>
      <c r="Y2656" s="2">
        <v>185.32</v>
      </c>
      <c r="Z2656" s="2">
        <v>760.91</v>
      </c>
      <c r="AA2656" s="3">
        <f t="shared" si="166"/>
        <v>946.23</v>
      </c>
      <c r="AB2656" s="8">
        <f t="shared" si="167"/>
        <v>0.19585090305739619</v>
      </c>
    </row>
    <row r="2657" spans="1:28" ht="10.5" x14ac:dyDescent="0.15">
      <c r="A2657" s="35">
        <v>37137</v>
      </c>
      <c r="B2657" s="1" t="s">
        <v>0</v>
      </c>
      <c r="C2657" s="1" t="s">
        <v>22</v>
      </c>
      <c r="E2657" s="1" t="s">
        <v>2382</v>
      </c>
      <c r="F2657" s="1" t="s">
        <v>2</v>
      </c>
      <c r="G2657" s="1" t="s">
        <v>2</v>
      </c>
      <c r="H2657" s="1" t="s">
        <v>2383</v>
      </c>
      <c r="I2657" s="1" t="s">
        <v>407</v>
      </c>
      <c r="J2657" s="1" t="s">
        <v>408</v>
      </c>
      <c r="K2657" s="1" t="s">
        <v>2384</v>
      </c>
      <c r="L2657" s="1" t="s">
        <v>2</v>
      </c>
      <c r="M2657" s="1" t="s">
        <v>120</v>
      </c>
      <c r="N2657" s="1" t="s">
        <v>120</v>
      </c>
      <c r="O2657" s="1" t="s">
        <v>7</v>
      </c>
      <c r="P2657" s="1" t="s">
        <v>2385</v>
      </c>
      <c r="Q2657" s="14" t="s">
        <v>48637</v>
      </c>
      <c r="R2657" s="1" t="s">
        <v>476</v>
      </c>
      <c r="S2657" s="1" t="s">
        <v>477</v>
      </c>
      <c r="T2657" s="1" t="s">
        <v>2386</v>
      </c>
      <c r="U2657" s="21">
        <v>57.25</v>
      </c>
      <c r="V2657" s="21">
        <v>317.77</v>
      </c>
      <c r="W2657" s="21">
        <f t="shared" si="164"/>
        <v>375.02</v>
      </c>
      <c r="X2657" s="23">
        <f t="shared" si="165"/>
        <v>0.15265852487867315</v>
      </c>
      <c r="Y2657" s="2">
        <v>110</v>
      </c>
      <c r="Z2657" s="2">
        <v>102</v>
      </c>
      <c r="AA2657" s="3">
        <f t="shared" si="166"/>
        <v>212</v>
      </c>
      <c r="AB2657" s="8">
        <f t="shared" si="167"/>
        <v>0.51886792452830188</v>
      </c>
    </row>
    <row r="2658" spans="1:28" ht="10.5" x14ac:dyDescent="0.15">
      <c r="A2658" s="35">
        <v>78709</v>
      </c>
      <c r="B2658" s="1" t="s">
        <v>0</v>
      </c>
      <c r="C2658" s="1" t="s">
        <v>22</v>
      </c>
      <c r="E2658" s="1" t="s">
        <v>4576</v>
      </c>
      <c r="F2658" s="1" t="s">
        <v>2</v>
      </c>
      <c r="G2658" s="1" t="s">
        <v>4577</v>
      </c>
      <c r="H2658" s="1" t="s">
        <v>4578</v>
      </c>
      <c r="I2658" s="1" t="s">
        <v>949</v>
      </c>
      <c r="J2658" s="1" t="s">
        <v>298</v>
      </c>
      <c r="K2658" s="1" t="s">
        <v>950</v>
      </c>
      <c r="L2658" s="1" t="s">
        <v>34</v>
      </c>
      <c r="M2658" s="1" t="s">
        <v>120</v>
      </c>
      <c r="N2658" s="1" t="s">
        <v>120</v>
      </c>
      <c r="O2658" s="1" t="s">
        <v>7</v>
      </c>
      <c r="P2658" s="1" t="s">
        <v>2385</v>
      </c>
      <c r="Q2658" s="14" t="s">
        <v>48637</v>
      </c>
      <c r="R2658" s="1" t="s">
        <v>476</v>
      </c>
      <c r="S2658" s="1" t="s">
        <v>477</v>
      </c>
      <c r="T2658" s="1" t="s">
        <v>4579</v>
      </c>
      <c r="U2658" s="21">
        <v>90.9</v>
      </c>
      <c r="V2658" s="21">
        <v>1931.53</v>
      </c>
      <c r="W2658" s="21">
        <f t="shared" si="164"/>
        <v>2022.43</v>
      </c>
      <c r="X2658" s="23">
        <f t="shared" si="165"/>
        <v>4.4945931379578037E-2</v>
      </c>
      <c r="Y2658" s="2">
        <v>93.2</v>
      </c>
      <c r="Z2658" s="2">
        <v>521.11</v>
      </c>
      <c r="AA2658" s="3">
        <f t="shared" si="166"/>
        <v>614.31000000000006</v>
      </c>
      <c r="AB2658" s="8">
        <f t="shared" si="167"/>
        <v>0.15171493220035487</v>
      </c>
    </row>
    <row r="2659" spans="1:28" ht="10.5" x14ac:dyDescent="0.15">
      <c r="A2659" s="35">
        <v>306776</v>
      </c>
      <c r="B2659" s="1" t="s">
        <v>0</v>
      </c>
      <c r="C2659" s="1" t="s">
        <v>22</v>
      </c>
      <c r="E2659" s="1" t="s">
        <v>10985</v>
      </c>
      <c r="F2659" s="1" t="s">
        <v>2</v>
      </c>
      <c r="G2659" s="1" t="s">
        <v>2</v>
      </c>
      <c r="H2659" s="1" t="s">
        <v>10986</v>
      </c>
      <c r="I2659" s="1" t="s">
        <v>10987</v>
      </c>
      <c r="J2659" s="1" t="s">
        <v>322</v>
      </c>
      <c r="K2659" s="1" t="s">
        <v>10988</v>
      </c>
      <c r="L2659" s="1" t="s">
        <v>2</v>
      </c>
      <c r="M2659" s="1" t="s">
        <v>120</v>
      </c>
      <c r="N2659" s="1" t="s">
        <v>120</v>
      </c>
      <c r="O2659" s="1" t="s">
        <v>7</v>
      </c>
      <c r="P2659" s="1" t="s">
        <v>2385</v>
      </c>
      <c r="Q2659" s="14" t="s">
        <v>48637</v>
      </c>
      <c r="R2659" s="1" t="s">
        <v>476</v>
      </c>
      <c r="S2659" s="1" t="s">
        <v>477</v>
      </c>
      <c r="T2659" s="1" t="s">
        <v>10989</v>
      </c>
      <c r="U2659" s="21"/>
      <c r="V2659" s="21"/>
      <c r="W2659" s="21">
        <f t="shared" si="164"/>
        <v>0</v>
      </c>
      <c r="X2659" s="23" t="e">
        <f t="shared" si="165"/>
        <v>#DIV/0!</v>
      </c>
      <c r="Y2659" s="2">
        <v>47.48</v>
      </c>
      <c r="Z2659" s="2">
        <v>129.88999999999999</v>
      </c>
      <c r="AA2659" s="3">
        <f t="shared" si="166"/>
        <v>177.36999999999998</v>
      </c>
      <c r="AB2659" s="8">
        <f t="shared" si="167"/>
        <v>0.26768901167051928</v>
      </c>
    </row>
    <row r="2660" spans="1:28" ht="10.5" x14ac:dyDescent="0.15">
      <c r="A2660" s="35">
        <v>101968</v>
      </c>
      <c r="B2660" s="1" t="s">
        <v>0</v>
      </c>
      <c r="C2660" s="1" t="s">
        <v>22</v>
      </c>
      <c r="E2660" s="1" t="s">
        <v>6722</v>
      </c>
      <c r="F2660" s="1" t="s">
        <v>2</v>
      </c>
      <c r="G2660" s="1" t="s">
        <v>6723</v>
      </c>
      <c r="H2660" s="1" t="s">
        <v>6724</v>
      </c>
      <c r="I2660" s="1" t="s">
        <v>2545</v>
      </c>
      <c r="J2660" s="1" t="s">
        <v>24</v>
      </c>
      <c r="K2660" s="1" t="s">
        <v>1641</v>
      </c>
      <c r="L2660" s="1" t="s">
        <v>34</v>
      </c>
      <c r="M2660" s="1" t="s">
        <v>120</v>
      </c>
      <c r="N2660" s="1" t="s">
        <v>120</v>
      </c>
      <c r="O2660" s="1" t="s">
        <v>7</v>
      </c>
      <c r="P2660" s="1" t="s">
        <v>2385</v>
      </c>
      <c r="Q2660" s="14" t="s">
        <v>48637</v>
      </c>
      <c r="R2660" s="1" t="s">
        <v>476</v>
      </c>
      <c r="S2660" s="1" t="s">
        <v>477</v>
      </c>
      <c r="T2660" s="1" t="s">
        <v>6725</v>
      </c>
      <c r="U2660" s="21">
        <v>339.35</v>
      </c>
      <c r="V2660" s="21">
        <v>3394.39</v>
      </c>
      <c r="W2660" s="21">
        <f t="shared" si="164"/>
        <v>3733.74</v>
      </c>
      <c r="X2660" s="23">
        <f t="shared" si="165"/>
        <v>9.0887421191620216E-2</v>
      </c>
      <c r="Y2660" s="2">
        <v>39.049999999999997</v>
      </c>
      <c r="Z2660" s="2">
        <v>1824.97</v>
      </c>
      <c r="AA2660" s="3">
        <f t="shared" si="166"/>
        <v>1864.02</v>
      </c>
      <c r="AB2660" s="8">
        <f t="shared" si="167"/>
        <v>2.0949346037059686E-2</v>
      </c>
    </row>
    <row r="2661" spans="1:28" ht="10.5" x14ac:dyDescent="0.15">
      <c r="A2661" s="35">
        <v>363924</v>
      </c>
      <c r="B2661" s="1" t="s">
        <v>0</v>
      </c>
      <c r="C2661" s="1" t="s">
        <v>22</v>
      </c>
      <c r="E2661" s="1" t="s">
        <v>15039</v>
      </c>
      <c r="F2661" s="1" t="s">
        <v>2</v>
      </c>
      <c r="G2661" s="1" t="s">
        <v>15040</v>
      </c>
      <c r="H2661" s="1" t="s">
        <v>15041</v>
      </c>
      <c r="I2661" s="1" t="s">
        <v>238</v>
      </c>
      <c r="J2661" s="1" t="s">
        <v>51</v>
      </c>
      <c r="K2661" s="1" t="s">
        <v>14153</v>
      </c>
      <c r="L2661" s="1" t="s">
        <v>2</v>
      </c>
      <c r="M2661" s="1" t="s">
        <v>120</v>
      </c>
      <c r="N2661" s="1" t="s">
        <v>120</v>
      </c>
      <c r="O2661" s="1" t="s">
        <v>7</v>
      </c>
      <c r="P2661" s="1" t="s">
        <v>2385</v>
      </c>
      <c r="Q2661" s="14" t="s">
        <v>48637</v>
      </c>
      <c r="R2661" s="1" t="s">
        <v>476</v>
      </c>
      <c r="S2661" s="1" t="s">
        <v>477</v>
      </c>
      <c r="T2661" s="1" t="s">
        <v>15042</v>
      </c>
      <c r="U2661" s="21">
        <v>35</v>
      </c>
      <c r="V2661" s="21">
        <v>10.5</v>
      </c>
      <c r="W2661" s="21">
        <f t="shared" si="164"/>
        <v>45.5</v>
      </c>
      <c r="X2661" s="23">
        <f t="shared" si="165"/>
        <v>0.76923076923076927</v>
      </c>
      <c r="Y2661" s="2">
        <v>36.799999999999997</v>
      </c>
      <c r="Z2661" s="3">
        <v>0</v>
      </c>
      <c r="AA2661" s="3">
        <f t="shared" si="166"/>
        <v>36.799999999999997</v>
      </c>
      <c r="AB2661" s="8">
        <f t="shared" si="167"/>
        <v>1</v>
      </c>
    </row>
    <row r="2662" spans="1:28" ht="10.5" x14ac:dyDescent="0.15">
      <c r="A2662" s="35">
        <v>714547</v>
      </c>
      <c r="B2662" s="1" t="s">
        <v>0</v>
      </c>
      <c r="C2662" s="1" t="s">
        <v>22</v>
      </c>
      <c r="E2662" s="1" t="s">
        <v>17743</v>
      </c>
      <c r="F2662" s="1" t="s">
        <v>2</v>
      </c>
      <c r="G2662" s="1" t="s">
        <v>2</v>
      </c>
      <c r="H2662" s="1" t="s">
        <v>17744</v>
      </c>
      <c r="I2662" s="1" t="s">
        <v>3765</v>
      </c>
      <c r="J2662" s="1" t="s">
        <v>53</v>
      </c>
      <c r="K2662" s="1" t="s">
        <v>17745</v>
      </c>
      <c r="L2662" s="1" t="s">
        <v>2</v>
      </c>
      <c r="M2662" s="1" t="s">
        <v>120</v>
      </c>
      <c r="N2662" s="1" t="s">
        <v>120</v>
      </c>
      <c r="O2662" s="1" t="s">
        <v>7</v>
      </c>
      <c r="P2662" s="1" t="s">
        <v>2385</v>
      </c>
      <c r="Q2662" s="14" t="s">
        <v>48637</v>
      </c>
      <c r="R2662" s="1" t="s">
        <v>476</v>
      </c>
      <c r="S2662" s="1" t="s">
        <v>477</v>
      </c>
      <c r="T2662" s="1" t="s">
        <v>17746</v>
      </c>
      <c r="U2662" s="21">
        <v>0</v>
      </c>
      <c r="V2662" s="21">
        <v>346.7</v>
      </c>
      <c r="W2662" s="21">
        <f t="shared" si="164"/>
        <v>346.7</v>
      </c>
      <c r="X2662" s="23">
        <f t="shared" si="165"/>
        <v>0</v>
      </c>
      <c r="Y2662" s="2">
        <v>15.75</v>
      </c>
      <c r="Z2662" s="2">
        <v>244.87</v>
      </c>
      <c r="AA2662" s="3">
        <f t="shared" si="166"/>
        <v>260.62</v>
      </c>
      <c r="AB2662" s="8">
        <f t="shared" si="167"/>
        <v>6.0432814058782904E-2</v>
      </c>
    </row>
    <row r="2663" spans="1:28" ht="10.5" x14ac:dyDescent="0.15">
      <c r="A2663" s="35">
        <v>206155</v>
      </c>
      <c r="B2663" s="1" t="s">
        <v>0</v>
      </c>
      <c r="C2663" s="1" t="s">
        <v>22</v>
      </c>
      <c r="E2663" s="1" t="s">
        <v>10236</v>
      </c>
      <c r="F2663" s="1" t="s">
        <v>2</v>
      </c>
      <c r="G2663" s="1" t="s">
        <v>2</v>
      </c>
      <c r="H2663" s="1" t="s">
        <v>10237</v>
      </c>
      <c r="I2663" s="1" t="s">
        <v>1546</v>
      </c>
      <c r="J2663" s="1" t="s">
        <v>118</v>
      </c>
      <c r="K2663" s="1" t="s">
        <v>1547</v>
      </c>
      <c r="L2663" s="1" t="s">
        <v>2</v>
      </c>
      <c r="M2663" s="1" t="s">
        <v>120</v>
      </c>
      <c r="N2663" s="1" t="s">
        <v>120</v>
      </c>
      <c r="O2663" s="1" t="s">
        <v>7</v>
      </c>
      <c r="P2663" s="1" t="s">
        <v>2385</v>
      </c>
      <c r="Q2663" s="14" t="s">
        <v>48637</v>
      </c>
      <c r="R2663" s="1" t="s">
        <v>476</v>
      </c>
      <c r="S2663" s="1" t="s">
        <v>477</v>
      </c>
      <c r="T2663" s="1" t="s">
        <v>10238</v>
      </c>
      <c r="U2663" s="21"/>
      <c r="V2663" s="21"/>
      <c r="W2663" s="21">
        <f t="shared" si="164"/>
        <v>0</v>
      </c>
      <c r="X2663" s="23" t="e">
        <f t="shared" si="165"/>
        <v>#DIV/0!</v>
      </c>
      <c r="Y2663" s="2">
        <v>15.42</v>
      </c>
      <c r="Z2663" s="2">
        <v>85.14</v>
      </c>
      <c r="AA2663" s="3">
        <f t="shared" si="166"/>
        <v>100.56</v>
      </c>
      <c r="AB2663" s="8">
        <f t="shared" si="167"/>
        <v>0.15334128878281622</v>
      </c>
    </row>
    <row r="2664" spans="1:28" ht="10.5" x14ac:dyDescent="0.15">
      <c r="A2664" s="35">
        <v>309178</v>
      </c>
      <c r="B2664" s="1" t="s">
        <v>0</v>
      </c>
      <c r="C2664" s="1" t="s">
        <v>22</v>
      </c>
      <c r="E2664" s="1" t="s">
        <v>13965</v>
      </c>
      <c r="F2664" s="1" t="s">
        <v>2</v>
      </c>
      <c r="G2664" s="1" t="s">
        <v>2</v>
      </c>
      <c r="H2664" s="1" t="s">
        <v>13966</v>
      </c>
      <c r="I2664" s="1" t="s">
        <v>4609</v>
      </c>
      <c r="J2664" s="1" t="s">
        <v>126</v>
      </c>
      <c r="K2664" s="1" t="s">
        <v>9687</v>
      </c>
      <c r="L2664" s="1" t="s">
        <v>6</v>
      </c>
      <c r="M2664" s="1" t="s">
        <v>137</v>
      </c>
      <c r="N2664" s="1" t="s">
        <v>138</v>
      </c>
      <c r="O2664" s="1" t="s">
        <v>7</v>
      </c>
      <c r="P2664" s="1" t="s">
        <v>13967</v>
      </c>
      <c r="Q2664" s="14" t="s">
        <v>48636</v>
      </c>
      <c r="R2664" s="1" t="s">
        <v>140</v>
      </c>
      <c r="S2664" s="1" t="s">
        <v>797</v>
      </c>
      <c r="T2664" s="1" t="s">
        <v>13968</v>
      </c>
      <c r="U2664" s="21">
        <v>871.34</v>
      </c>
      <c r="V2664" s="21">
        <v>31168.26</v>
      </c>
      <c r="W2664" s="21">
        <f t="shared" si="164"/>
        <v>32039.599999999999</v>
      </c>
      <c r="X2664" s="23">
        <f t="shared" si="165"/>
        <v>2.7195720296133537E-2</v>
      </c>
      <c r="Y2664" s="2">
        <v>250.81</v>
      </c>
      <c r="Z2664" s="2">
        <v>18556.419999999998</v>
      </c>
      <c r="AA2664" s="3">
        <f t="shared" si="166"/>
        <v>18807.23</v>
      </c>
      <c r="AB2664" s="8">
        <f t="shared" si="167"/>
        <v>1.3335828827530689E-2</v>
      </c>
    </row>
    <row r="2665" spans="1:28" ht="10.5" x14ac:dyDescent="0.15">
      <c r="A2665" s="35">
        <v>408931</v>
      </c>
      <c r="B2665" s="1" t="s">
        <v>0</v>
      </c>
      <c r="C2665" s="1" t="s">
        <v>22</v>
      </c>
      <c r="E2665" s="1" t="s">
        <v>15019</v>
      </c>
      <c r="F2665" s="1" t="s">
        <v>2</v>
      </c>
      <c r="G2665" s="1" t="s">
        <v>15020</v>
      </c>
      <c r="H2665" s="1" t="s">
        <v>15021</v>
      </c>
      <c r="I2665" s="1" t="s">
        <v>2228</v>
      </c>
      <c r="J2665" s="1" t="s">
        <v>187</v>
      </c>
      <c r="K2665" s="1" t="s">
        <v>15022</v>
      </c>
      <c r="L2665" s="1" t="s">
        <v>6</v>
      </c>
      <c r="M2665" s="1" t="s">
        <v>137</v>
      </c>
      <c r="N2665" s="1" t="s">
        <v>138</v>
      </c>
      <c r="O2665" s="1" t="s">
        <v>7</v>
      </c>
      <c r="P2665" s="1" t="s">
        <v>13967</v>
      </c>
      <c r="Q2665" s="14" t="s">
        <v>48636</v>
      </c>
      <c r="R2665" s="1" t="s">
        <v>140</v>
      </c>
      <c r="S2665" s="1" t="s">
        <v>797</v>
      </c>
      <c r="T2665" s="1" t="s">
        <v>15023</v>
      </c>
      <c r="U2665" s="21">
        <v>31.8</v>
      </c>
      <c r="V2665" s="21">
        <v>61.48</v>
      </c>
      <c r="W2665" s="21">
        <f t="shared" si="164"/>
        <v>93.28</v>
      </c>
      <c r="X2665" s="23">
        <f t="shared" si="165"/>
        <v>0.34090909090909094</v>
      </c>
      <c r="Y2665" s="2">
        <v>5.95</v>
      </c>
      <c r="Z2665" s="2">
        <v>202.94</v>
      </c>
      <c r="AA2665" s="3">
        <f t="shared" si="166"/>
        <v>208.89</v>
      </c>
      <c r="AB2665" s="8">
        <f t="shared" si="167"/>
        <v>2.8483891043132752E-2</v>
      </c>
    </row>
    <row r="2666" spans="1:28" ht="10.5" x14ac:dyDescent="0.15">
      <c r="A2666" s="35">
        <v>364655</v>
      </c>
      <c r="B2666" s="1" t="s">
        <v>0</v>
      </c>
      <c r="C2666" s="1" t="s">
        <v>1</v>
      </c>
      <c r="E2666" s="1" t="s">
        <v>15495</v>
      </c>
      <c r="F2666" s="1" t="s">
        <v>2</v>
      </c>
      <c r="G2666" s="1" t="s">
        <v>2</v>
      </c>
      <c r="H2666" s="1" t="s">
        <v>15496</v>
      </c>
      <c r="I2666" s="1" t="s">
        <v>15497</v>
      </c>
      <c r="J2666" s="1" t="s">
        <v>18</v>
      </c>
      <c r="K2666" s="1" t="s">
        <v>2100</v>
      </c>
      <c r="L2666" s="1" t="s">
        <v>57</v>
      </c>
      <c r="M2666" s="1" t="s">
        <v>120</v>
      </c>
      <c r="N2666" s="1" t="s">
        <v>120</v>
      </c>
      <c r="O2666" s="1" t="s">
        <v>7</v>
      </c>
      <c r="P2666" s="1" t="s">
        <v>15498</v>
      </c>
      <c r="Q2666" s="14" t="s">
        <v>48637</v>
      </c>
      <c r="R2666" s="1" t="s">
        <v>9</v>
      </c>
      <c r="S2666" s="1" t="s">
        <v>2170</v>
      </c>
      <c r="T2666" s="1" t="s">
        <v>15499</v>
      </c>
      <c r="U2666" s="21">
        <v>276.95</v>
      </c>
      <c r="V2666" s="21">
        <v>0</v>
      </c>
      <c r="W2666" s="21">
        <f t="shared" si="164"/>
        <v>276.95</v>
      </c>
      <c r="X2666" s="23">
        <f t="shared" si="165"/>
        <v>1</v>
      </c>
      <c r="Y2666" s="2">
        <v>19.649999999999999</v>
      </c>
      <c r="Z2666" s="2">
        <v>100.75</v>
      </c>
      <c r="AA2666" s="3">
        <f t="shared" si="166"/>
        <v>120.4</v>
      </c>
      <c r="AB2666" s="8">
        <f t="shared" si="167"/>
        <v>0.16320598006644516</v>
      </c>
    </row>
    <row r="2667" spans="1:28" ht="10.5" x14ac:dyDescent="0.15">
      <c r="A2667" s="35">
        <v>457746</v>
      </c>
      <c r="B2667" s="1" t="s">
        <v>0</v>
      </c>
      <c r="C2667" s="1" t="s">
        <v>1</v>
      </c>
      <c r="E2667" s="1" t="s">
        <v>15778</v>
      </c>
      <c r="F2667" s="1" t="s">
        <v>2</v>
      </c>
      <c r="G2667" s="1" t="s">
        <v>2</v>
      </c>
      <c r="H2667" s="1" t="s">
        <v>15779</v>
      </c>
      <c r="I2667" s="1" t="s">
        <v>1107</v>
      </c>
      <c r="J2667" s="1" t="s">
        <v>64</v>
      </c>
      <c r="K2667" s="1" t="s">
        <v>15780</v>
      </c>
      <c r="L2667" s="1" t="s">
        <v>57</v>
      </c>
      <c r="M2667" s="1" t="s">
        <v>120</v>
      </c>
      <c r="N2667" s="1" t="s">
        <v>120</v>
      </c>
      <c r="O2667" s="1" t="s">
        <v>7</v>
      </c>
      <c r="P2667" s="1" t="s">
        <v>15498</v>
      </c>
      <c r="Q2667" s="14" t="s">
        <v>48637</v>
      </c>
      <c r="R2667" s="1" t="s">
        <v>9</v>
      </c>
      <c r="S2667" s="1" t="s">
        <v>2170</v>
      </c>
      <c r="T2667" s="1" t="s">
        <v>15781</v>
      </c>
      <c r="U2667" s="21">
        <v>1484.44</v>
      </c>
      <c r="V2667" s="21">
        <v>11833.41</v>
      </c>
      <c r="W2667" s="21">
        <f t="shared" si="164"/>
        <v>13317.85</v>
      </c>
      <c r="X2667" s="23">
        <f t="shared" si="165"/>
        <v>0.11146243575351877</v>
      </c>
      <c r="Y2667" s="2">
        <v>12</v>
      </c>
      <c r="Z2667" s="2">
        <v>125.55</v>
      </c>
      <c r="AA2667" s="3">
        <f t="shared" si="166"/>
        <v>137.55000000000001</v>
      </c>
      <c r="AB2667" s="8">
        <f t="shared" si="167"/>
        <v>8.7241003271537609E-2</v>
      </c>
    </row>
    <row r="2668" spans="1:28" ht="10.5" x14ac:dyDescent="0.15">
      <c r="A2668" s="35">
        <v>130386</v>
      </c>
      <c r="B2668" s="1" t="s">
        <v>0</v>
      </c>
      <c r="C2668" s="1" t="s">
        <v>22</v>
      </c>
      <c r="D2668" s="14" t="s">
        <v>48458</v>
      </c>
      <c r="E2668" s="1" t="s">
        <v>8047</v>
      </c>
      <c r="F2668" s="1" t="s">
        <v>2</v>
      </c>
      <c r="G2668" s="10" t="s">
        <v>8048</v>
      </c>
      <c r="H2668" s="1" t="s">
        <v>8049</v>
      </c>
      <c r="I2668" s="1" t="s">
        <v>4829</v>
      </c>
      <c r="J2668" s="1" t="s">
        <v>118</v>
      </c>
      <c r="K2668" s="1" t="s">
        <v>8050</v>
      </c>
      <c r="L2668" s="1" t="s">
        <v>2</v>
      </c>
      <c r="M2668" s="1" t="s">
        <v>120</v>
      </c>
      <c r="N2668" s="1" t="s">
        <v>120</v>
      </c>
      <c r="O2668" s="1" t="s">
        <v>7</v>
      </c>
      <c r="P2668" s="1" t="s">
        <v>903</v>
      </c>
      <c r="Q2668" s="14" t="s">
        <v>48637</v>
      </c>
      <c r="R2668" s="1" t="s">
        <v>476</v>
      </c>
      <c r="S2668" s="1" t="s">
        <v>503</v>
      </c>
      <c r="T2668" s="1" t="s">
        <v>8051</v>
      </c>
      <c r="U2668" s="21">
        <v>31004.09</v>
      </c>
      <c r="V2668" s="21">
        <v>0</v>
      </c>
      <c r="W2668" s="21">
        <f t="shared" si="164"/>
        <v>31004.09</v>
      </c>
      <c r="X2668" s="23">
        <f t="shared" si="165"/>
        <v>1</v>
      </c>
      <c r="Y2668" s="2">
        <v>20774.02</v>
      </c>
      <c r="Z2668" s="3">
        <v>0</v>
      </c>
      <c r="AA2668" s="3">
        <f t="shared" si="166"/>
        <v>20774.02</v>
      </c>
      <c r="AB2668" s="8">
        <f t="shared" si="167"/>
        <v>1</v>
      </c>
    </row>
    <row r="2669" spans="1:28" ht="10.5" x14ac:dyDescent="0.15">
      <c r="A2669" s="35">
        <v>387942</v>
      </c>
      <c r="B2669" s="1" t="s">
        <v>0</v>
      </c>
      <c r="C2669" s="1" t="s">
        <v>22</v>
      </c>
      <c r="D2669" s="14" t="s">
        <v>48458</v>
      </c>
      <c r="E2669" s="1" t="s">
        <v>13915</v>
      </c>
      <c r="F2669" s="1" t="s">
        <v>2</v>
      </c>
      <c r="G2669" s="10" t="s">
        <v>8048</v>
      </c>
      <c r="H2669" s="1" t="s">
        <v>8049</v>
      </c>
      <c r="I2669" s="1" t="s">
        <v>4829</v>
      </c>
      <c r="J2669" s="1" t="s">
        <v>118</v>
      </c>
      <c r="K2669" s="1" t="s">
        <v>8050</v>
      </c>
      <c r="L2669" s="1" t="s">
        <v>6</v>
      </c>
      <c r="M2669" s="1" t="s">
        <v>120</v>
      </c>
      <c r="N2669" s="1" t="s">
        <v>120</v>
      </c>
      <c r="O2669" s="1" t="s">
        <v>7</v>
      </c>
      <c r="P2669" s="1" t="s">
        <v>903</v>
      </c>
      <c r="Q2669" s="14" t="s">
        <v>48637</v>
      </c>
      <c r="R2669" s="1" t="s">
        <v>476</v>
      </c>
      <c r="S2669" s="1" t="s">
        <v>503</v>
      </c>
      <c r="T2669" s="1" t="s">
        <v>13916</v>
      </c>
      <c r="U2669" s="21">
        <v>139308</v>
      </c>
      <c r="V2669" s="21">
        <v>0</v>
      </c>
      <c r="W2669" s="21">
        <f t="shared" si="164"/>
        <v>139308</v>
      </c>
      <c r="X2669" s="23">
        <f t="shared" si="165"/>
        <v>1</v>
      </c>
      <c r="Y2669" s="2">
        <v>20160.53</v>
      </c>
      <c r="Z2669" s="3">
        <v>0</v>
      </c>
      <c r="AA2669" s="3">
        <f t="shared" si="166"/>
        <v>20160.53</v>
      </c>
      <c r="AB2669" s="8">
        <f t="shared" si="167"/>
        <v>1</v>
      </c>
    </row>
    <row r="2670" spans="1:28" ht="10.5" x14ac:dyDescent="0.15">
      <c r="A2670" s="35">
        <v>133546</v>
      </c>
      <c r="B2670" s="1" t="s">
        <v>0</v>
      </c>
      <c r="C2670" s="1" t="s">
        <v>22</v>
      </c>
      <c r="E2670" s="1" t="s">
        <v>8730</v>
      </c>
      <c r="F2670" s="1" t="s">
        <v>2</v>
      </c>
      <c r="G2670" s="1" t="s">
        <v>2</v>
      </c>
      <c r="H2670" s="1" t="s">
        <v>8731</v>
      </c>
      <c r="I2670" s="1" t="s">
        <v>171</v>
      </c>
      <c r="J2670" s="1" t="s">
        <v>162</v>
      </c>
      <c r="K2670" s="1" t="s">
        <v>172</v>
      </c>
      <c r="L2670" s="1" t="s">
        <v>2</v>
      </c>
      <c r="M2670" s="1" t="s">
        <v>120</v>
      </c>
      <c r="N2670" s="1" t="s">
        <v>120</v>
      </c>
      <c r="O2670" s="1" t="s">
        <v>7</v>
      </c>
      <c r="P2670" s="1" t="s">
        <v>903</v>
      </c>
      <c r="Q2670" s="14" t="s">
        <v>48637</v>
      </c>
      <c r="R2670" s="1" t="s">
        <v>476</v>
      </c>
      <c r="S2670" s="1" t="s">
        <v>503</v>
      </c>
      <c r="T2670" s="1" t="s">
        <v>8732</v>
      </c>
      <c r="U2670" s="21"/>
      <c r="V2670" s="21"/>
      <c r="W2670" s="21">
        <f t="shared" si="164"/>
        <v>0</v>
      </c>
      <c r="X2670" s="23" t="e">
        <f t="shared" si="165"/>
        <v>#DIV/0!</v>
      </c>
      <c r="Y2670" s="2">
        <v>9142.6</v>
      </c>
      <c r="Z2670" s="2">
        <v>54080.02</v>
      </c>
      <c r="AA2670" s="3">
        <f t="shared" si="166"/>
        <v>63222.619999999995</v>
      </c>
      <c r="AB2670" s="8">
        <f t="shared" si="167"/>
        <v>0.14460963496925627</v>
      </c>
    </row>
    <row r="2671" spans="1:28" ht="10.5" x14ac:dyDescent="0.15">
      <c r="A2671" s="35">
        <v>363575</v>
      </c>
      <c r="B2671" s="1" t="s">
        <v>0</v>
      </c>
      <c r="C2671" s="1" t="s">
        <v>22</v>
      </c>
      <c r="E2671" s="1" t="s">
        <v>14863</v>
      </c>
      <c r="F2671" s="1" t="s">
        <v>2</v>
      </c>
      <c r="G2671" s="1" t="s">
        <v>2</v>
      </c>
      <c r="H2671" s="1" t="s">
        <v>14864</v>
      </c>
      <c r="I2671" s="1" t="s">
        <v>357</v>
      </c>
      <c r="J2671" s="1" t="s">
        <v>24</v>
      </c>
      <c r="K2671" s="1" t="s">
        <v>2623</v>
      </c>
      <c r="L2671" s="1" t="s">
        <v>2</v>
      </c>
      <c r="M2671" s="1" t="s">
        <v>120</v>
      </c>
      <c r="N2671" s="1" t="s">
        <v>120</v>
      </c>
      <c r="O2671" s="1" t="s">
        <v>7</v>
      </c>
      <c r="P2671" s="1" t="s">
        <v>903</v>
      </c>
      <c r="Q2671" s="14" t="s">
        <v>48637</v>
      </c>
      <c r="R2671" s="1" t="s">
        <v>476</v>
      </c>
      <c r="S2671" s="1" t="s">
        <v>503</v>
      </c>
      <c r="T2671" s="1" t="s">
        <v>14865</v>
      </c>
      <c r="U2671" s="21">
        <v>4133.76</v>
      </c>
      <c r="V2671" s="21">
        <v>5285.55</v>
      </c>
      <c r="W2671" s="21">
        <f t="shared" si="164"/>
        <v>9419.3100000000013</v>
      </c>
      <c r="X2671" s="23">
        <f t="shared" si="165"/>
        <v>0.43886017128643179</v>
      </c>
      <c r="Y2671" s="2">
        <v>4186.32</v>
      </c>
      <c r="Z2671" s="2">
        <v>2228.21</v>
      </c>
      <c r="AA2671" s="3">
        <f t="shared" si="166"/>
        <v>6414.53</v>
      </c>
      <c r="AB2671" s="8">
        <f t="shared" si="167"/>
        <v>0.65263082408220086</v>
      </c>
    </row>
    <row r="2672" spans="1:28" ht="10.5" x14ac:dyDescent="0.15">
      <c r="A2672" s="35">
        <v>363888</v>
      </c>
      <c r="B2672" s="1" t="s">
        <v>0</v>
      </c>
      <c r="C2672" s="1" t="s">
        <v>22</v>
      </c>
      <c r="E2672" s="1" t="s">
        <v>15035</v>
      </c>
      <c r="F2672" s="1" t="s">
        <v>2</v>
      </c>
      <c r="G2672" s="1" t="s">
        <v>2</v>
      </c>
      <c r="H2672" s="1" t="s">
        <v>15036</v>
      </c>
      <c r="I2672" s="1" t="s">
        <v>3166</v>
      </c>
      <c r="J2672" s="1" t="s">
        <v>37</v>
      </c>
      <c r="K2672" s="1" t="s">
        <v>3167</v>
      </c>
      <c r="L2672" s="1" t="s">
        <v>2</v>
      </c>
      <c r="M2672" s="1" t="s">
        <v>120</v>
      </c>
      <c r="N2672" s="1" t="s">
        <v>120</v>
      </c>
      <c r="O2672" s="1" t="s">
        <v>7</v>
      </c>
      <c r="P2672" s="1" t="s">
        <v>903</v>
      </c>
      <c r="Q2672" s="14" t="s">
        <v>48637</v>
      </c>
      <c r="R2672" s="1" t="s">
        <v>476</v>
      </c>
      <c r="S2672" s="1" t="s">
        <v>503</v>
      </c>
      <c r="T2672" s="1" t="s">
        <v>15037</v>
      </c>
      <c r="U2672" s="21">
        <v>4032.76</v>
      </c>
      <c r="V2672" s="21">
        <v>87.14</v>
      </c>
      <c r="W2672" s="21">
        <f t="shared" si="164"/>
        <v>4119.9000000000005</v>
      </c>
      <c r="X2672" s="23">
        <f t="shared" si="165"/>
        <v>0.97884900118934914</v>
      </c>
      <c r="Y2672" s="2">
        <v>3772.27</v>
      </c>
      <c r="Z2672" s="2">
        <v>-9.6199999999999992</v>
      </c>
      <c r="AA2672" s="3">
        <f t="shared" si="166"/>
        <v>3762.65</v>
      </c>
      <c r="AB2672" s="8">
        <f t="shared" si="167"/>
        <v>1.002556708702643</v>
      </c>
    </row>
    <row r="2673" spans="1:28" ht="10.5" x14ac:dyDescent="0.15">
      <c r="A2673" s="35">
        <v>77750</v>
      </c>
      <c r="B2673" s="1" t="s">
        <v>0</v>
      </c>
      <c r="C2673" s="1" t="s">
        <v>22</v>
      </c>
      <c r="E2673" s="1" t="s">
        <v>4172</v>
      </c>
      <c r="F2673" s="1" t="s">
        <v>2</v>
      </c>
      <c r="G2673" s="1" t="s">
        <v>4173</v>
      </c>
      <c r="H2673" s="1" t="s">
        <v>4174</v>
      </c>
      <c r="I2673" s="1" t="s">
        <v>4175</v>
      </c>
      <c r="J2673" s="1" t="s">
        <v>24</v>
      </c>
      <c r="K2673" s="1" t="s">
        <v>4176</v>
      </c>
      <c r="L2673" s="1" t="s">
        <v>57</v>
      </c>
      <c r="M2673" s="1" t="s">
        <v>120</v>
      </c>
      <c r="N2673" s="1" t="s">
        <v>120</v>
      </c>
      <c r="O2673" s="1" t="s">
        <v>7</v>
      </c>
      <c r="P2673" s="1" t="s">
        <v>903</v>
      </c>
      <c r="Q2673" s="14" t="s">
        <v>48637</v>
      </c>
      <c r="R2673" s="1" t="s">
        <v>476</v>
      </c>
      <c r="S2673" s="1" t="s">
        <v>503</v>
      </c>
      <c r="T2673" s="1" t="s">
        <v>4177</v>
      </c>
      <c r="U2673" s="21">
        <v>2274.87</v>
      </c>
      <c r="V2673" s="21">
        <v>35.56</v>
      </c>
      <c r="W2673" s="21">
        <f t="shared" si="164"/>
        <v>2310.4299999999998</v>
      </c>
      <c r="X2673" s="23">
        <f t="shared" si="165"/>
        <v>0.98460892561124991</v>
      </c>
      <c r="Y2673" s="2">
        <v>2509.6999999999998</v>
      </c>
      <c r="Z2673" s="3">
        <v>0</v>
      </c>
      <c r="AA2673" s="3">
        <f t="shared" si="166"/>
        <v>2509.6999999999998</v>
      </c>
      <c r="AB2673" s="8">
        <f t="shared" si="167"/>
        <v>1</v>
      </c>
    </row>
    <row r="2674" spans="1:28" ht="10.5" x14ac:dyDescent="0.15">
      <c r="A2674" s="35">
        <v>130846</v>
      </c>
      <c r="B2674" s="1" t="s">
        <v>0</v>
      </c>
      <c r="C2674" s="1" t="s">
        <v>22</v>
      </c>
      <c r="E2674" s="1" t="s">
        <v>8138</v>
      </c>
      <c r="F2674" s="1" t="s">
        <v>2</v>
      </c>
      <c r="G2674" s="1" t="s">
        <v>2</v>
      </c>
      <c r="H2674" s="1" t="s">
        <v>8139</v>
      </c>
      <c r="I2674" s="1" t="s">
        <v>8140</v>
      </c>
      <c r="J2674" s="1" t="s">
        <v>53</v>
      </c>
      <c r="K2674" s="1" t="s">
        <v>8141</v>
      </c>
      <c r="L2674" s="1" t="s">
        <v>72</v>
      </c>
      <c r="M2674" s="1" t="s">
        <v>976</v>
      </c>
      <c r="N2674" s="1" t="s">
        <v>977</v>
      </c>
      <c r="O2674" s="1" t="s">
        <v>7</v>
      </c>
      <c r="P2674" s="1" t="s">
        <v>903</v>
      </c>
      <c r="Q2674" s="14" t="s">
        <v>6643</v>
      </c>
      <c r="R2674" s="1" t="s">
        <v>476</v>
      </c>
      <c r="S2674" s="1" t="s">
        <v>503</v>
      </c>
      <c r="T2674" s="1" t="s">
        <v>8142</v>
      </c>
      <c r="U2674" s="21">
        <v>456.28</v>
      </c>
      <c r="V2674" s="21">
        <v>1431.11</v>
      </c>
      <c r="W2674" s="21">
        <f t="shared" si="164"/>
        <v>1887.3899999999999</v>
      </c>
      <c r="X2674" s="23">
        <f t="shared" si="165"/>
        <v>0.24175183719316093</v>
      </c>
      <c r="Y2674" s="2">
        <v>1539.56</v>
      </c>
      <c r="Z2674" s="2">
        <v>4560.72</v>
      </c>
      <c r="AA2674" s="3">
        <f t="shared" si="166"/>
        <v>6100.2800000000007</v>
      </c>
      <c r="AB2674" s="8">
        <f t="shared" si="167"/>
        <v>0.25237530080586462</v>
      </c>
    </row>
    <row r="2675" spans="1:28" ht="10.5" x14ac:dyDescent="0.15">
      <c r="A2675" s="35">
        <v>15877</v>
      </c>
      <c r="B2675" s="1" t="s">
        <v>0</v>
      </c>
      <c r="C2675" s="1" t="s">
        <v>22</v>
      </c>
      <c r="E2675" s="1" t="s">
        <v>897</v>
      </c>
      <c r="F2675" s="1" t="s">
        <v>898</v>
      </c>
      <c r="G2675" s="1" t="s">
        <v>899</v>
      </c>
      <c r="H2675" s="1" t="s">
        <v>900</v>
      </c>
      <c r="I2675" s="1" t="s">
        <v>901</v>
      </c>
      <c r="J2675" s="1" t="s">
        <v>113</v>
      </c>
      <c r="K2675" s="1" t="s">
        <v>902</v>
      </c>
      <c r="L2675" s="1" t="s">
        <v>34</v>
      </c>
      <c r="M2675" s="1" t="s">
        <v>120</v>
      </c>
      <c r="N2675" s="1" t="s">
        <v>120</v>
      </c>
      <c r="O2675" s="1" t="s">
        <v>7</v>
      </c>
      <c r="P2675" s="1" t="s">
        <v>903</v>
      </c>
      <c r="Q2675" s="14" t="s">
        <v>48637</v>
      </c>
      <c r="R2675" s="1" t="s">
        <v>476</v>
      </c>
      <c r="S2675" s="1" t="s">
        <v>503</v>
      </c>
      <c r="T2675" s="1" t="s">
        <v>904</v>
      </c>
      <c r="U2675" s="21">
        <v>3118.45</v>
      </c>
      <c r="V2675" s="21">
        <v>24364.01</v>
      </c>
      <c r="W2675" s="21">
        <f t="shared" si="164"/>
        <v>27482.46</v>
      </c>
      <c r="X2675" s="23">
        <f t="shared" si="165"/>
        <v>0.11347055540151792</v>
      </c>
      <c r="Y2675" s="2">
        <v>1295.8</v>
      </c>
      <c r="Z2675" s="2">
        <v>11170.29</v>
      </c>
      <c r="AA2675" s="3">
        <f t="shared" si="166"/>
        <v>12466.09</v>
      </c>
      <c r="AB2675" s="8">
        <f t="shared" si="167"/>
        <v>0.10394598466720519</v>
      </c>
    </row>
    <row r="2676" spans="1:28" ht="10.5" x14ac:dyDescent="0.15">
      <c r="A2676" s="35">
        <v>86810</v>
      </c>
      <c r="B2676" s="1" t="s">
        <v>0</v>
      </c>
      <c r="C2676" s="1" t="s">
        <v>22</v>
      </c>
      <c r="E2676" s="1" t="s">
        <v>2963</v>
      </c>
      <c r="F2676" s="1" t="s">
        <v>2</v>
      </c>
      <c r="G2676" s="1" t="s">
        <v>2</v>
      </c>
      <c r="H2676" s="1" t="s">
        <v>2964</v>
      </c>
      <c r="I2676" s="1" t="s">
        <v>2965</v>
      </c>
      <c r="J2676" s="1" t="s">
        <v>210</v>
      </c>
      <c r="K2676" s="1" t="s">
        <v>2966</v>
      </c>
      <c r="L2676" s="1" t="s">
        <v>2</v>
      </c>
      <c r="M2676" s="1" t="s">
        <v>120</v>
      </c>
      <c r="N2676" s="1" t="s">
        <v>120</v>
      </c>
      <c r="O2676" s="1" t="s">
        <v>7</v>
      </c>
      <c r="P2676" s="1" t="s">
        <v>903</v>
      </c>
      <c r="Q2676" s="14" t="s">
        <v>48637</v>
      </c>
      <c r="R2676" s="1" t="s">
        <v>476</v>
      </c>
      <c r="S2676" s="1" t="s">
        <v>503</v>
      </c>
      <c r="T2676" s="1" t="s">
        <v>2967</v>
      </c>
      <c r="U2676" s="21">
        <v>4454.17</v>
      </c>
      <c r="V2676" s="21">
        <v>82.51</v>
      </c>
      <c r="W2676" s="21">
        <f t="shared" si="164"/>
        <v>4536.68</v>
      </c>
      <c r="X2676" s="23">
        <f t="shared" si="165"/>
        <v>0.9818126912191294</v>
      </c>
      <c r="Y2676" s="2">
        <v>1279.02</v>
      </c>
      <c r="Z2676" s="2">
        <v>28.79</v>
      </c>
      <c r="AA2676" s="3">
        <f t="shared" si="166"/>
        <v>1307.81</v>
      </c>
      <c r="AB2676" s="8">
        <f t="shared" si="167"/>
        <v>0.97798609889815802</v>
      </c>
    </row>
    <row r="2677" spans="1:28" ht="10.5" x14ac:dyDescent="0.15">
      <c r="A2677" s="35">
        <v>205931</v>
      </c>
      <c r="B2677" s="1" t="s">
        <v>0</v>
      </c>
      <c r="C2677" s="1" t="s">
        <v>22</v>
      </c>
      <c r="E2677" s="1" t="s">
        <v>9967</v>
      </c>
      <c r="F2677" s="1" t="s">
        <v>2</v>
      </c>
      <c r="G2677" s="1" t="s">
        <v>9968</v>
      </c>
      <c r="H2677" s="1" t="s">
        <v>9969</v>
      </c>
      <c r="I2677" s="1" t="s">
        <v>199</v>
      </c>
      <c r="J2677" s="1" t="s">
        <v>118</v>
      </c>
      <c r="K2677" s="1" t="s">
        <v>5988</v>
      </c>
      <c r="L2677" s="1" t="s">
        <v>2</v>
      </c>
      <c r="M2677" s="1" t="s">
        <v>120</v>
      </c>
      <c r="N2677" s="1" t="s">
        <v>120</v>
      </c>
      <c r="O2677" s="1" t="s">
        <v>7</v>
      </c>
      <c r="P2677" s="1" t="s">
        <v>903</v>
      </c>
      <c r="Q2677" s="14" t="s">
        <v>48637</v>
      </c>
      <c r="R2677" s="1" t="s">
        <v>476</v>
      </c>
      <c r="S2677" s="1" t="s">
        <v>503</v>
      </c>
      <c r="T2677" s="1" t="s">
        <v>9970</v>
      </c>
      <c r="U2677" s="21"/>
      <c r="V2677" s="21"/>
      <c r="W2677" s="21">
        <f t="shared" si="164"/>
        <v>0</v>
      </c>
      <c r="X2677" s="23" t="e">
        <f t="shared" si="165"/>
        <v>#DIV/0!</v>
      </c>
      <c r="Y2677" s="2">
        <v>1257.49</v>
      </c>
      <c r="Z2677" s="2">
        <v>49.3</v>
      </c>
      <c r="AA2677" s="3">
        <f t="shared" si="166"/>
        <v>1306.79</v>
      </c>
      <c r="AB2677" s="8">
        <f t="shared" si="167"/>
        <v>0.96227396903863671</v>
      </c>
    </row>
    <row r="2678" spans="1:28" ht="10.5" x14ac:dyDescent="0.15">
      <c r="A2678" s="35">
        <v>440528</v>
      </c>
      <c r="B2678" s="1" t="s">
        <v>0</v>
      </c>
      <c r="C2678" s="1" t="s">
        <v>22</v>
      </c>
      <c r="E2678" s="1" t="s">
        <v>13664</v>
      </c>
      <c r="F2678" s="1" t="s">
        <v>2</v>
      </c>
      <c r="G2678" s="1" t="s">
        <v>1817</v>
      </c>
      <c r="H2678" s="1" t="s">
        <v>13665</v>
      </c>
      <c r="I2678" s="1" t="s">
        <v>10278</v>
      </c>
      <c r="J2678" s="1" t="s">
        <v>40</v>
      </c>
      <c r="K2678" s="1" t="s">
        <v>10279</v>
      </c>
      <c r="L2678" s="1" t="s">
        <v>2</v>
      </c>
      <c r="M2678" s="1" t="s">
        <v>120</v>
      </c>
      <c r="N2678" s="1" t="s">
        <v>120</v>
      </c>
      <c r="O2678" s="1" t="s">
        <v>7</v>
      </c>
      <c r="P2678" s="1" t="s">
        <v>903</v>
      </c>
      <c r="Q2678" s="14" t="s">
        <v>48637</v>
      </c>
      <c r="R2678" s="1" t="s">
        <v>476</v>
      </c>
      <c r="S2678" s="1" t="s">
        <v>503</v>
      </c>
      <c r="T2678" s="1" t="s">
        <v>13666</v>
      </c>
      <c r="U2678" s="21">
        <v>1062.8499999999999</v>
      </c>
      <c r="V2678" s="21">
        <v>19701.84</v>
      </c>
      <c r="W2678" s="21">
        <f t="shared" si="164"/>
        <v>20764.689999999999</v>
      </c>
      <c r="X2678" s="23">
        <f t="shared" si="165"/>
        <v>5.1185449915216646E-2</v>
      </c>
      <c r="Y2678" s="2">
        <v>1090.55</v>
      </c>
      <c r="Z2678" s="2">
        <v>8254.92</v>
      </c>
      <c r="AA2678" s="3">
        <f t="shared" si="166"/>
        <v>9345.4699999999993</v>
      </c>
      <c r="AB2678" s="8">
        <f t="shared" si="167"/>
        <v>0.11669290041057326</v>
      </c>
    </row>
    <row r="2679" spans="1:28" ht="10.5" x14ac:dyDescent="0.15">
      <c r="A2679" s="35">
        <v>404326</v>
      </c>
      <c r="B2679" s="1" t="s">
        <v>0</v>
      </c>
      <c r="C2679" s="1" t="s">
        <v>22</v>
      </c>
      <c r="E2679" s="1" t="s">
        <v>14483</v>
      </c>
      <c r="F2679" s="1" t="s">
        <v>2</v>
      </c>
      <c r="G2679" s="1" t="s">
        <v>2</v>
      </c>
      <c r="H2679" s="1" t="s">
        <v>14484</v>
      </c>
      <c r="I2679" s="1" t="s">
        <v>117</v>
      </c>
      <c r="J2679" s="1" t="s">
        <v>118</v>
      </c>
      <c r="K2679" s="1" t="s">
        <v>4119</v>
      </c>
      <c r="L2679" s="1" t="s">
        <v>2</v>
      </c>
      <c r="M2679" s="1" t="s">
        <v>120</v>
      </c>
      <c r="N2679" s="1" t="s">
        <v>120</v>
      </c>
      <c r="O2679" s="1" t="s">
        <v>7</v>
      </c>
      <c r="P2679" s="1" t="s">
        <v>903</v>
      </c>
      <c r="Q2679" s="14" t="s">
        <v>48637</v>
      </c>
      <c r="R2679" s="1" t="s">
        <v>476</v>
      </c>
      <c r="S2679" s="1" t="s">
        <v>503</v>
      </c>
      <c r="T2679" s="1" t="s">
        <v>14485</v>
      </c>
      <c r="U2679" s="21">
        <v>2401.4499999999998</v>
      </c>
      <c r="V2679" s="21">
        <v>700.08</v>
      </c>
      <c r="W2679" s="21">
        <f t="shared" si="164"/>
        <v>3101.5299999999997</v>
      </c>
      <c r="X2679" s="23">
        <f t="shared" si="165"/>
        <v>0.77427914609886084</v>
      </c>
      <c r="Y2679" s="2">
        <v>955.99</v>
      </c>
      <c r="Z2679" s="2">
        <v>259.39</v>
      </c>
      <c r="AA2679" s="3">
        <f t="shared" si="166"/>
        <v>1215.3800000000001</v>
      </c>
      <c r="AB2679" s="8">
        <f t="shared" si="167"/>
        <v>0.78657703763432008</v>
      </c>
    </row>
    <row r="2680" spans="1:28" ht="10.5" x14ac:dyDescent="0.15">
      <c r="A2680" s="35">
        <v>404845</v>
      </c>
      <c r="B2680" s="1" t="s">
        <v>0</v>
      </c>
      <c r="C2680" s="1" t="s">
        <v>22</v>
      </c>
      <c r="E2680" s="1" t="s">
        <v>13260</v>
      </c>
      <c r="F2680" s="1" t="s">
        <v>2</v>
      </c>
      <c r="G2680" s="1" t="s">
        <v>2</v>
      </c>
      <c r="H2680" s="1" t="s">
        <v>13261</v>
      </c>
      <c r="I2680" s="1" t="s">
        <v>13262</v>
      </c>
      <c r="J2680" s="1" t="s">
        <v>93</v>
      </c>
      <c r="K2680" s="1" t="s">
        <v>13263</v>
      </c>
      <c r="L2680" s="1" t="s">
        <v>2</v>
      </c>
      <c r="M2680" s="1" t="s">
        <v>120</v>
      </c>
      <c r="N2680" s="1" t="s">
        <v>120</v>
      </c>
      <c r="O2680" s="1" t="s">
        <v>7</v>
      </c>
      <c r="P2680" s="1" t="s">
        <v>903</v>
      </c>
      <c r="Q2680" s="14" t="s">
        <v>48637</v>
      </c>
      <c r="R2680" s="1" t="s">
        <v>476</v>
      </c>
      <c r="S2680" s="1" t="s">
        <v>503</v>
      </c>
      <c r="T2680" s="1" t="s">
        <v>13264</v>
      </c>
      <c r="U2680" s="21">
        <v>1398.05</v>
      </c>
      <c r="V2680" s="21">
        <v>6653.19</v>
      </c>
      <c r="W2680" s="21">
        <f t="shared" si="164"/>
        <v>8051.24</v>
      </c>
      <c r="X2680" s="23">
        <f t="shared" si="165"/>
        <v>0.17364405979700021</v>
      </c>
      <c r="Y2680" s="2">
        <v>898.1</v>
      </c>
      <c r="Z2680" s="2">
        <v>2217.5</v>
      </c>
      <c r="AA2680" s="3">
        <f t="shared" si="166"/>
        <v>3115.6</v>
      </c>
      <c r="AB2680" s="8">
        <f t="shared" si="167"/>
        <v>0.2882590833226345</v>
      </c>
    </row>
    <row r="2681" spans="1:28" ht="10.5" x14ac:dyDescent="0.15">
      <c r="A2681" s="35">
        <v>364422</v>
      </c>
      <c r="B2681" s="1" t="s">
        <v>0</v>
      </c>
      <c r="C2681" s="1" t="s">
        <v>22</v>
      </c>
      <c r="E2681" s="1" t="s">
        <v>15284</v>
      </c>
      <c r="F2681" s="1" t="s">
        <v>2</v>
      </c>
      <c r="G2681" s="1" t="s">
        <v>15285</v>
      </c>
      <c r="H2681" s="1" t="s">
        <v>15286</v>
      </c>
      <c r="I2681" s="1" t="s">
        <v>3770</v>
      </c>
      <c r="J2681" s="1" t="s">
        <v>162</v>
      </c>
      <c r="K2681" s="1" t="s">
        <v>3771</v>
      </c>
      <c r="L2681" s="1" t="s">
        <v>2</v>
      </c>
      <c r="M2681" s="1" t="s">
        <v>120</v>
      </c>
      <c r="N2681" s="1" t="s">
        <v>120</v>
      </c>
      <c r="O2681" s="1" t="s">
        <v>7</v>
      </c>
      <c r="P2681" s="1" t="s">
        <v>903</v>
      </c>
      <c r="Q2681" s="14" t="s">
        <v>48637</v>
      </c>
      <c r="R2681" s="1" t="s">
        <v>476</v>
      </c>
      <c r="S2681" s="1" t="s">
        <v>503</v>
      </c>
      <c r="T2681" s="1" t="s">
        <v>15287</v>
      </c>
      <c r="U2681" s="21">
        <v>1717.65</v>
      </c>
      <c r="V2681" s="21">
        <v>61380.28</v>
      </c>
      <c r="W2681" s="21">
        <f t="shared" si="164"/>
        <v>63097.93</v>
      </c>
      <c r="X2681" s="23">
        <f t="shared" si="165"/>
        <v>2.722197067320592E-2</v>
      </c>
      <c r="Y2681" s="2">
        <v>733.22</v>
      </c>
      <c r="Z2681" s="2">
        <v>19236.05</v>
      </c>
      <c r="AA2681" s="3">
        <f t="shared" si="166"/>
        <v>19969.27</v>
      </c>
      <c r="AB2681" s="8">
        <f t="shared" si="167"/>
        <v>3.671741631016056E-2</v>
      </c>
    </row>
    <row r="2682" spans="1:28" ht="10.5" x14ac:dyDescent="0.15">
      <c r="A2682" s="35">
        <v>89731</v>
      </c>
      <c r="B2682" s="1" t="s">
        <v>0</v>
      </c>
      <c r="C2682" s="1" t="s">
        <v>22</v>
      </c>
      <c r="E2682" s="1" t="s">
        <v>4117</v>
      </c>
      <c r="F2682" s="1" t="s">
        <v>2</v>
      </c>
      <c r="G2682" s="1" t="s">
        <v>2</v>
      </c>
      <c r="H2682" s="1" t="s">
        <v>4118</v>
      </c>
      <c r="I2682" s="1" t="s">
        <v>117</v>
      </c>
      <c r="J2682" s="1" t="s">
        <v>118</v>
      </c>
      <c r="K2682" s="1" t="s">
        <v>4119</v>
      </c>
      <c r="L2682" s="1" t="s">
        <v>2</v>
      </c>
      <c r="M2682" s="1" t="s">
        <v>120</v>
      </c>
      <c r="N2682" s="1" t="s">
        <v>120</v>
      </c>
      <c r="O2682" s="1" t="s">
        <v>7</v>
      </c>
      <c r="P2682" s="1" t="s">
        <v>903</v>
      </c>
      <c r="Q2682" s="14" t="s">
        <v>48637</v>
      </c>
      <c r="R2682" s="1" t="s">
        <v>476</v>
      </c>
      <c r="S2682" s="1" t="s">
        <v>503</v>
      </c>
      <c r="T2682" s="1" t="s">
        <v>4120</v>
      </c>
      <c r="U2682" s="21">
        <v>726.75</v>
      </c>
      <c r="V2682" s="21">
        <v>364.79</v>
      </c>
      <c r="W2682" s="21">
        <f t="shared" si="164"/>
        <v>1091.54</v>
      </c>
      <c r="X2682" s="23">
        <f t="shared" si="165"/>
        <v>0.66580244425307367</v>
      </c>
      <c r="Y2682" s="2">
        <v>597.34</v>
      </c>
      <c r="Z2682" s="2">
        <v>278.45999999999998</v>
      </c>
      <c r="AA2682" s="3">
        <f t="shared" si="166"/>
        <v>875.8</v>
      </c>
      <c r="AB2682" s="8">
        <f t="shared" si="167"/>
        <v>0.68205069650605166</v>
      </c>
    </row>
    <row r="2683" spans="1:28" ht="10.5" x14ac:dyDescent="0.15">
      <c r="A2683" s="35">
        <v>110900</v>
      </c>
      <c r="B2683" s="1" t="s">
        <v>0</v>
      </c>
      <c r="C2683" s="1" t="s">
        <v>22</v>
      </c>
      <c r="E2683" s="1" t="s">
        <v>7987</v>
      </c>
      <c r="F2683" s="1" t="s">
        <v>2</v>
      </c>
      <c r="G2683" s="1" t="s">
        <v>2</v>
      </c>
      <c r="H2683" s="1" t="s">
        <v>7988</v>
      </c>
      <c r="I2683" s="1" t="s">
        <v>1723</v>
      </c>
      <c r="J2683" s="1" t="s">
        <v>162</v>
      </c>
      <c r="K2683" s="1" t="s">
        <v>7989</v>
      </c>
      <c r="L2683" s="1" t="s">
        <v>2</v>
      </c>
      <c r="M2683" s="1" t="s">
        <v>120</v>
      </c>
      <c r="N2683" s="1" t="s">
        <v>120</v>
      </c>
      <c r="O2683" s="1" t="s">
        <v>7</v>
      </c>
      <c r="P2683" s="1" t="s">
        <v>903</v>
      </c>
      <c r="Q2683" s="14" t="s">
        <v>48637</v>
      </c>
      <c r="R2683" s="1" t="s">
        <v>476</v>
      </c>
      <c r="S2683" s="1" t="s">
        <v>503</v>
      </c>
      <c r="T2683" s="1" t="s">
        <v>7990</v>
      </c>
      <c r="U2683" s="21">
        <v>687.86</v>
      </c>
      <c r="V2683" s="21">
        <v>373.57</v>
      </c>
      <c r="W2683" s="21">
        <f t="shared" si="164"/>
        <v>1061.43</v>
      </c>
      <c r="X2683" s="23">
        <f t="shared" si="165"/>
        <v>0.64805027180313346</v>
      </c>
      <c r="Y2683" s="2">
        <v>268.95</v>
      </c>
      <c r="Z2683" s="2">
        <v>64.849999999999994</v>
      </c>
      <c r="AA2683" s="3">
        <f t="shared" si="166"/>
        <v>333.79999999999995</v>
      </c>
      <c r="AB2683" s="8">
        <f t="shared" si="167"/>
        <v>0.80572198921509897</v>
      </c>
    </row>
    <row r="2684" spans="1:28" ht="10.5" x14ac:dyDescent="0.15">
      <c r="A2684" s="35">
        <v>87759</v>
      </c>
      <c r="B2684" s="1" t="s">
        <v>0</v>
      </c>
      <c r="C2684" s="1" t="s">
        <v>22</v>
      </c>
      <c r="E2684" s="1" t="s">
        <v>5411</v>
      </c>
      <c r="F2684" s="1" t="s">
        <v>2</v>
      </c>
      <c r="G2684" s="1" t="s">
        <v>2</v>
      </c>
      <c r="H2684" s="1" t="s">
        <v>5412</v>
      </c>
      <c r="I2684" s="1" t="s">
        <v>5413</v>
      </c>
      <c r="J2684" s="1" t="s">
        <v>18</v>
      </c>
      <c r="K2684" s="1" t="s">
        <v>5081</v>
      </c>
      <c r="L2684" s="1" t="s">
        <v>2</v>
      </c>
      <c r="M2684" s="1" t="s">
        <v>120</v>
      </c>
      <c r="N2684" s="1" t="s">
        <v>120</v>
      </c>
      <c r="O2684" s="1" t="s">
        <v>7</v>
      </c>
      <c r="P2684" s="1" t="s">
        <v>903</v>
      </c>
      <c r="Q2684" s="14" t="s">
        <v>48637</v>
      </c>
      <c r="R2684" s="1" t="s">
        <v>476</v>
      </c>
      <c r="S2684" s="1" t="s">
        <v>503</v>
      </c>
      <c r="T2684" s="1" t="s">
        <v>5414</v>
      </c>
      <c r="U2684" s="21">
        <v>794.65</v>
      </c>
      <c r="V2684" s="21">
        <v>324.39</v>
      </c>
      <c r="W2684" s="21">
        <f t="shared" si="164"/>
        <v>1119.04</v>
      </c>
      <c r="X2684" s="23">
        <f t="shared" si="165"/>
        <v>0.71011760080068631</v>
      </c>
      <c r="Y2684" s="2">
        <v>240.72</v>
      </c>
      <c r="Z2684" s="2">
        <v>345.39</v>
      </c>
      <c r="AA2684" s="3">
        <f t="shared" si="166"/>
        <v>586.11</v>
      </c>
      <c r="AB2684" s="8">
        <f t="shared" si="167"/>
        <v>0.41070788759789117</v>
      </c>
    </row>
    <row r="2685" spans="1:28" ht="10.5" x14ac:dyDescent="0.15">
      <c r="A2685" s="35">
        <v>408482</v>
      </c>
      <c r="B2685" s="1" t="s">
        <v>0</v>
      </c>
      <c r="C2685" s="1" t="s">
        <v>22</v>
      </c>
      <c r="E2685" s="1" t="s">
        <v>14920</v>
      </c>
      <c r="F2685" s="1" t="s">
        <v>2</v>
      </c>
      <c r="G2685" s="1" t="s">
        <v>14921</v>
      </c>
      <c r="H2685" s="1" t="s">
        <v>14922</v>
      </c>
      <c r="I2685" s="1" t="s">
        <v>326</v>
      </c>
      <c r="J2685" s="1" t="s">
        <v>88</v>
      </c>
      <c r="K2685" s="1" t="s">
        <v>14923</v>
      </c>
      <c r="L2685" s="1" t="s">
        <v>2</v>
      </c>
      <c r="M2685" s="1" t="s">
        <v>120</v>
      </c>
      <c r="N2685" s="1" t="s">
        <v>120</v>
      </c>
      <c r="O2685" s="1" t="s">
        <v>7</v>
      </c>
      <c r="P2685" s="1" t="s">
        <v>903</v>
      </c>
      <c r="Q2685" s="14" t="s">
        <v>48637</v>
      </c>
      <c r="R2685" s="1" t="s">
        <v>476</v>
      </c>
      <c r="S2685" s="1" t="s">
        <v>503</v>
      </c>
      <c r="T2685" s="1" t="s">
        <v>14924</v>
      </c>
      <c r="U2685" s="21">
        <v>633.20000000000005</v>
      </c>
      <c r="V2685" s="21">
        <v>991.66</v>
      </c>
      <c r="W2685" s="21">
        <f t="shared" si="164"/>
        <v>1624.8600000000001</v>
      </c>
      <c r="X2685" s="23">
        <f t="shared" si="165"/>
        <v>0.38969511219428132</v>
      </c>
      <c r="Y2685" s="2">
        <v>203.62</v>
      </c>
      <c r="Z2685" s="2">
        <v>373.65</v>
      </c>
      <c r="AA2685" s="3">
        <f t="shared" si="166"/>
        <v>577.27</v>
      </c>
      <c r="AB2685" s="8">
        <f t="shared" si="167"/>
        <v>0.35272922549240393</v>
      </c>
    </row>
    <row r="2686" spans="1:28" ht="10.5" x14ac:dyDescent="0.15">
      <c r="A2686" s="35">
        <v>426544</v>
      </c>
      <c r="B2686" s="1" t="s">
        <v>0</v>
      </c>
      <c r="C2686" s="1" t="s">
        <v>22</v>
      </c>
      <c r="E2686" s="1" t="s">
        <v>15136</v>
      </c>
      <c r="F2686" s="1" t="s">
        <v>2</v>
      </c>
      <c r="G2686" s="1" t="s">
        <v>2</v>
      </c>
      <c r="H2686" s="1" t="s">
        <v>15137</v>
      </c>
      <c r="I2686" s="1" t="s">
        <v>611</v>
      </c>
      <c r="J2686" s="1" t="s">
        <v>187</v>
      </c>
      <c r="K2686" s="1" t="s">
        <v>11443</v>
      </c>
      <c r="L2686" s="1" t="s">
        <v>2</v>
      </c>
      <c r="M2686" s="1" t="s">
        <v>120</v>
      </c>
      <c r="N2686" s="1" t="s">
        <v>120</v>
      </c>
      <c r="O2686" s="1" t="s">
        <v>7</v>
      </c>
      <c r="P2686" s="1" t="s">
        <v>903</v>
      </c>
      <c r="Q2686" s="14" t="s">
        <v>48637</v>
      </c>
      <c r="R2686" s="1" t="s">
        <v>476</v>
      </c>
      <c r="S2686" s="1" t="s">
        <v>503</v>
      </c>
      <c r="T2686" s="1" t="s">
        <v>15138</v>
      </c>
      <c r="U2686" s="21">
        <v>0</v>
      </c>
      <c r="V2686" s="21">
        <v>1212.06</v>
      </c>
      <c r="W2686" s="21">
        <f t="shared" si="164"/>
        <v>1212.06</v>
      </c>
      <c r="X2686" s="23">
        <f t="shared" si="165"/>
        <v>0</v>
      </c>
      <c r="Y2686" s="2">
        <v>201.8</v>
      </c>
      <c r="Z2686" s="2">
        <v>780.19</v>
      </c>
      <c r="AA2686" s="3">
        <f t="shared" si="166"/>
        <v>981.99</v>
      </c>
      <c r="AB2686" s="8">
        <f t="shared" si="167"/>
        <v>0.20550107434902598</v>
      </c>
    </row>
    <row r="2687" spans="1:28" ht="10.5" x14ac:dyDescent="0.15">
      <c r="A2687" s="35">
        <v>397134</v>
      </c>
      <c r="B2687" s="1" t="s">
        <v>0</v>
      </c>
      <c r="C2687" s="1" t="s">
        <v>22</v>
      </c>
      <c r="E2687" s="1" t="s">
        <v>16413</v>
      </c>
      <c r="F2687" s="1" t="s">
        <v>2</v>
      </c>
      <c r="G2687" s="1" t="s">
        <v>16414</v>
      </c>
      <c r="H2687" s="1" t="s">
        <v>16415</v>
      </c>
      <c r="I2687" s="1" t="s">
        <v>16416</v>
      </c>
      <c r="J2687" s="1" t="s">
        <v>93</v>
      </c>
      <c r="K2687" s="1" t="s">
        <v>16417</v>
      </c>
      <c r="L2687" s="1" t="s">
        <v>2</v>
      </c>
      <c r="M2687" s="1" t="s">
        <v>120</v>
      </c>
      <c r="N2687" s="1" t="s">
        <v>120</v>
      </c>
      <c r="O2687" s="1" t="s">
        <v>7</v>
      </c>
      <c r="P2687" s="1" t="s">
        <v>903</v>
      </c>
      <c r="Q2687" s="14" t="s">
        <v>48637</v>
      </c>
      <c r="R2687" s="1" t="s">
        <v>476</v>
      </c>
      <c r="S2687" s="1" t="s">
        <v>503</v>
      </c>
      <c r="T2687" s="1" t="s">
        <v>16418</v>
      </c>
      <c r="U2687" s="21"/>
      <c r="V2687" s="21"/>
      <c r="W2687" s="21">
        <f t="shared" si="164"/>
        <v>0</v>
      </c>
      <c r="X2687" s="23" t="e">
        <f t="shared" si="165"/>
        <v>#DIV/0!</v>
      </c>
      <c r="Y2687" s="2">
        <v>184.01</v>
      </c>
      <c r="Z2687" s="3">
        <v>0</v>
      </c>
      <c r="AA2687" s="3">
        <f t="shared" si="166"/>
        <v>184.01</v>
      </c>
      <c r="AB2687" s="8">
        <f t="shared" si="167"/>
        <v>1</v>
      </c>
    </row>
    <row r="2688" spans="1:28" ht="10.5" x14ac:dyDescent="0.15">
      <c r="A2688" s="35">
        <v>87140</v>
      </c>
      <c r="B2688" s="1" t="s">
        <v>0</v>
      </c>
      <c r="C2688" s="1" t="s">
        <v>22</v>
      </c>
      <c r="E2688" s="1" t="s">
        <v>5447</v>
      </c>
      <c r="F2688" s="1" t="s">
        <v>2</v>
      </c>
      <c r="G2688" s="1" t="s">
        <v>5448</v>
      </c>
      <c r="H2688" s="1" t="s">
        <v>5449</v>
      </c>
      <c r="I2688" s="1" t="s">
        <v>5450</v>
      </c>
      <c r="J2688" s="1" t="s">
        <v>341</v>
      </c>
      <c r="K2688" s="1" t="s">
        <v>5451</v>
      </c>
      <c r="L2688" s="1" t="s">
        <v>2</v>
      </c>
      <c r="M2688" s="1" t="s">
        <v>120</v>
      </c>
      <c r="N2688" s="1" t="s">
        <v>120</v>
      </c>
      <c r="O2688" s="1" t="s">
        <v>7</v>
      </c>
      <c r="P2688" s="1" t="s">
        <v>903</v>
      </c>
      <c r="Q2688" s="14" t="s">
        <v>48637</v>
      </c>
      <c r="R2688" s="1" t="s">
        <v>476</v>
      </c>
      <c r="S2688" s="1" t="s">
        <v>503</v>
      </c>
      <c r="T2688" s="1" t="s">
        <v>5452</v>
      </c>
      <c r="U2688" s="21">
        <v>271.24</v>
      </c>
      <c r="V2688" s="21">
        <v>54.3</v>
      </c>
      <c r="W2688" s="21">
        <f t="shared" si="164"/>
        <v>325.54000000000002</v>
      </c>
      <c r="X2688" s="23">
        <f t="shared" si="165"/>
        <v>0.83320022117097747</v>
      </c>
      <c r="Y2688" s="2">
        <v>124.8</v>
      </c>
      <c r="Z2688" s="2">
        <v>656.32</v>
      </c>
      <c r="AA2688" s="3">
        <f t="shared" si="166"/>
        <v>781.12</v>
      </c>
      <c r="AB2688" s="8">
        <f t="shared" si="167"/>
        <v>0.15977058582548134</v>
      </c>
    </row>
    <row r="2689" spans="1:28" ht="10.5" x14ac:dyDescent="0.15">
      <c r="A2689" s="35">
        <v>133140</v>
      </c>
      <c r="B2689" s="1" t="s">
        <v>0</v>
      </c>
      <c r="C2689" s="1" t="s">
        <v>22</v>
      </c>
      <c r="E2689" s="1" t="s">
        <v>8276</v>
      </c>
      <c r="F2689" s="1" t="s">
        <v>2</v>
      </c>
      <c r="G2689" s="1" t="s">
        <v>2</v>
      </c>
      <c r="H2689" s="1" t="s">
        <v>8277</v>
      </c>
      <c r="I2689" s="1" t="s">
        <v>3386</v>
      </c>
      <c r="J2689" s="1" t="s">
        <v>386</v>
      </c>
      <c r="K2689" s="1" t="s">
        <v>3387</v>
      </c>
      <c r="L2689" s="1" t="s">
        <v>2</v>
      </c>
      <c r="M2689" s="1" t="s">
        <v>120</v>
      </c>
      <c r="N2689" s="1" t="s">
        <v>120</v>
      </c>
      <c r="O2689" s="1" t="s">
        <v>7</v>
      </c>
      <c r="P2689" s="1" t="s">
        <v>903</v>
      </c>
      <c r="Q2689" s="14" t="s">
        <v>48637</v>
      </c>
      <c r="R2689" s="1" t="s">
        <v>476</v>
      </c>
      <c r="S2689" s="1" t="s">
        <v>503</v>
      </c>
      <c r="T2689" s="1" t="s">
        <v>8278</v>
      </c>
      <c r="U2689" s="21"/>
      <c r="V2689" s="21"/>
      <c r="W2689" s="21">
        <f t="shared" si="164"/>
        <v>0</v>
      </c>
      <c r="X2689" s="23" t="e">
        <f t="shared" si="165"/>
        <v>#DIV/0!</v>
      </c>
      <c r="Y2689" s="2">
        <v>112.3</v>
      </c>
      <c r="Z2689" s="2">
        <v>1217.33</v>
      </c>
      <c r="AA2689" s="3">
        <f t="shared" si="166"/>
        <v>1329.6299999999999</v>
      </c>
      <c r="AB2689" s="8">
        <f t="shared" si="167"/>
        <v>8.4459586501507949E-2</v>
      </c>
    </row>
    <row r="2690" spans="1:28" ht="10.5" x14ac:dyDescent="0.15">
      <c r="A2690" s="35">
        <v>440507</v>
      </c>
      <c r="B2690" s="1" t="s">
        <v>0</v>
      </c>
      <c r="C2690" s="1" t="s">
        <v>22</v>
      </c>
      <c r="E2690" s="1" t="s">
        <v>13658</v>
      </c>
      <c r="F2690" s="1" t="s">
        <v>2</v>
      </c>
      <c r="G2690" s="1" t="s">
        <v>2</v>
      </c>
      <c r="H2690" s="1" t="s">
        <v>13659</v>
      </c>
      <c r="I2690" s="1" t="s">
        <v>13660</v>
      </c>
      <c r="J2690" s="1" t="s">
        <v>40</v>
      </c>
      <c r="K2690" s="1" t="s">
        <v>13661</v>
      </c>
      <c r="L2690" s="1" t="s">
        <v>2</v>
      </c>
      <c r="M2690" s="1" t="s">
        <v>120</v>
      </c>
      <c r="N2690" s="1" t="s">
        <v>120</v>
      </c>
      <c r="O2690" s="1" t="s">
        <v>7</v>
      </c>
      <c r="P2690" s="1" t="s">
        <v>903</v>
      </c>
      <c r="Q2690" s="14" t="s">
        <v>48637</v>
      </c>
      <c r="R2690" s="1" t="s">
        <v>476</v>
      </c>
      <c r="S2690" s="1" t="s">
        <v>503</v>
      </c>
      <c r="T2690" s="1" t="s">
        <v>13662</v>
      </c>
      <c r="U2690" s="21">
        <v>376.13</v>
      </c>
      <c r="V2690" s="21">
        <v>1799.31</v>
      </c>
      <c r="W2690" s="21">
        <f t="shared" ref="W2690:W2707" si="168">SUM(U2690:V2690)</f>
        <v>2175.44</v>
      </c>
      <c r="X2690" s="23">
        <f t="shared" ref="X2690:X2707" si="169">U2690/W2690</f>
        <v>0.17289835619460889</v>
      </c>
      <c r="Y2690" s="2">
        <v>111.47</v>
      </c>
      <c r="Z2690" s="2">
        <v>629.19000000000005</v>
      </c>
      <c r="AA2690" s="3">
        <f t="shared" ref="AA2690:AA2707" si="170">SUM(Y2690:Z2690)</f>
        <v>740.66000000000008</v>
      </c>
      <c r="AB2690" s="8">
        <f t="shared" ref="AB2690:AB2707" si="171">Y2690/AA2690</f>
        <v>0.15050090459860124</v>
      </c>
    </row>
    <row r="2691" spans="1:28" ht="10.5" x14ac:dyDescent="0.15">
      <c r="A2691" s="35">
        <v>340456</v>
      </c>
      <c r="B2691" s="1" t="s">
        <v>0</v>
      </c>
      <c r="C2691" s="1" t="s">
        <v>22</v>
      </c>
      <c r="E2691" s="1" t="s">
        <v>14398</v>
      </c>
      <c r="F2691" s="1" t="s">
        <v>2</v>
      </c>
      <c r="G2691" s="1" t="s">
        <v>2</v>
      </c>
      <c r="H2691" s="1" t="s">
        <v>14399</v>
      </c>
      <c r="I2691" s="1" t="s">
        <v>175</v>
      </c>
      <c r="J2691" s="1" t="s">
        <v>53</v>
      </c>
      <c r="K2691" s="1" t="s">
        <v>14400</v>
      </c>
      <c r="L2691" s="1" t="s">
        <v>2</v>
      </c>
      <c r="M2691" s="1" t="s">
        <v>120</v>
      </c>
      <c r="N2691" s="1" t="s">
        <v>120</v>
      </c>
      <c r="O2691" s="1" t="s">
        <v>7</v>
      </c>
      <c r="P2691" s="1" t="s">
        <v>903</v>
      </c>
      <c r="Q2691" s="14" t="s">
        <v>48637</v>
      </c>
      <c r="R2691" s="1" t="s">
        <v>476</v>
      </c>
      <c r="S2691" s="1" t="s">
        <v>503</v>
      </c>
      <c r="T2691" s="1" t="s">
        <v>14401</v>
      </c>
      <c r="U2691" s="21">
        <v>67.25</v>
      </c>
      <c r="V2691" s="21">
        <v>2030.03</v>
      </c>
      <c r="W2691" s="21">
        <f t="shared" si="168"/>
        <v>2097.2799999999997</v>
      </c>
      <c r="X2691" s="23">
        <f t="shared" si="169"/>
        <v>3.2065341776014653E-2</v>
      </c>
      <c r="Y2691" s="2">
        <v>100.9</v>
      </c>
      <c r="Z2691" s="2">
        <v>3095.29</v>
      </c>
      <c r="AA2691" s="3">
        <f t="shared" si="170"/>
        <v>3196.19</v>
      </c>
      <c r="AB2691" s="8">
        <f t="shared" si="171"/>
        <v>3.1568836646131804E-2</v>
      </c>
    </row>
    <row r="2692" spans="1:28" ht="10.5" x14ac:dyDescent="0.15">
      <c r="A2692" s="35">
        <v>333399</v>
      </c>
      <c r="B2692" s="1" t="s">
        <v>0</v>
      </c>
      <c r="C2692" s="1" t="s">
        <v>22</v>
      </c>
      <c r="E2692" s="1" t="s">
        <v>14325</v>
      </c>
      <c r="F2692" s="1" t="s">
        <v>2</v>
      </c>
      <c r="G2692" s="1" t="s">
        <v>2</v>
      </c>
      <c r="H2692" s="1" t="s">
        <v>14326</v>
      </c>
      <c r="I2692" s="1" t="s">
        <v>5016</v>
      </c>
      <c r="J2692" s="1" t="s">
        <v>18</v>
      </c>
      <c r="K2692" s="1" t="s">
        <v>5017</v>
      </c>
      <c r="L2692" s="1" t="s">
        <v>2</v>
      </c>
      <c r="M2692" s="1" t="s">
        <v>120</v>
      </c>
      <c r="N2692" s="1" t="s">
        <v>120</v>
      </c>
      <c r="O2692" s="1" t="s">
        <v>7</v>
      </c>
      <c r="P2692" s="1" t="s">
        <v>903</v>
      </c>
      <c r="Q2692" s="14" t="s">
        <v>48637</v>
      </c>
      <c r="R2692" s="1" t="s">
        <v>476</v>
      </c>
      <c r="S2692" s="1" t="s">
        <v>503</v>
      </c>
      <c r="T2692" s="1" t="s">
        <v>14327</v>
      </c>
      <c r="U2692" s="21">
        <v>29.45</v>
      </c>
      <c r="V2692" s="21">
        <v>10763.64</v>
      </c>
      <c r="W2692" s="21">
        <f t="shared" si="168"/>
        <v>10793.09</v>
      </c>
      <c r="X2692" s="23">
        <f t="shared" si="169"/>
        <v>2.7285976490513835E-3</v>
      </c>
      <c r="Y2692" s="2">
        <v>74.25</v>
      </c>
      <c r="Z2692" s="2">
        <v>5377.29</v>
      </c>
      <c r="AA2692" s="3">
        <f t="shared" si="170"/>
        <v>5451.54</v>
      </c>
      <c r="AB2692" s="8">
        <f t="shared" si="171"/>
        <v>1.3620004622547024E-2</v>
      </c>
    </row>
    <row r="2693" spans="1:28" ht="10.5" x14ac:dyDescent="0.15">
      <c r="A2693" s="35">
        <v>130398</v>
      </c>
      <c r="B2693" s="1" t="s">
        <v>0</v>
      </c>
      <c r="C2693" s="1" t="s">
        <v>22</v>
      </c>
      <c r="E2693" s="1" t="s">
        <v>8055</v>
      </c>
      <c r="F2693" s="1" t="s">
        <v>2</v>
      </c>
      <c r="G2693" s="1" t="s">
        <v>8056</v>
      </c>
      <c r="H2693" s="1" t="s">
        <v>8057</v>
      </c>
      <c r="I2693" s="1" t="s">
        <v>2514</v>
      </c>
      <c r="J2693" s="1" t="s">
        <v>24</v>
      </c>
      <c r="K2693" s="1" t="s">
        <v>6441</v>
      </c>
      <c r="L2693" s="1" t="s">
        <v>2</v>
      </c>
      <c r="M2693" s="1" t="s">
        <v>120</v>
      </c>
      <c r="N2693" s="1" t="s">
        <v>120</v>
      </c>
      <c r="O2693" s="1" t="s">
        <v>7</v>
      </c>
      <c r="P2693" s="1" t="s">
        <v>903</v>
      </c>
      <c r="Q2693" s="14" t="s">
        <v>48637</v>
      </c>
      <c r="R2693" s="1" t="s">
        <v>476</v>
      </c>
      <c r="S2693" s="1" t="s">
        <v>503</v>
      </c>
      <c r="T2693" s="1" t="s">
        <v>8058</v>
      </c>
      <c r="U2693" s="21">
        <v>0</v>
      </c>
      <c r="V2693" s="21">
        <v>1946.25</v>
      </c>
      <c r="W2693" s="21">
        <f t="shared" si="168"/>
        <v>1946.25</v>
      </c>
      <c r="X2693" s="23">
        <f t="shared" si="169"/>
        <v>0</v>
      </c>
      <c r="Y2693" s="2">
        <v>55</v>
      </c>
      <c r="Z2693" s="2">
        <v>327.45</v>
      </c>
      <c r="AA2693" s="3">
        <f t="shared" si="170"/>
        <v>382.45</v>
      </c>
      <c r="AB2693" s="8">
        <f t="shared" si="171"/>
        <v>0.14380964832004184</v>
      </c>
    </row>
    <row r="2694" spans="1:28" ht="10.5" x14ac:dyDescent="0.15">
      <c r="A2694" s="35">
        <v>363503</v>
      </c>
      <c r="B2694" s="1" t="s">
        <v>0</v>
      </c>
      <c r="C2694" s="1" t="s">
        <v>22</v>
      </c>
      <c r="E2694" s="1" t="s">
        <v>12567</v>
      </c>
      <c r="F2694" s="1" t="s">
        <v>2</v>
      </c>
      <c r="G2694" s="1" t="s">
        <v>2</v>
      </c>
      <c r="H2694" s="1" t="s">
        <v>12568</v>
      </c>
      <c r="I2694" s="1" t="s">
        <v>531</v>
      </c>
      <c r="J2694" s="1" t="s">
        <v>210</v>
      </c>
      <c r="K2694" s="1" t="s">
        <v>3307</v>
      </c>
      <c r="L2694" s="1" t="s">
        <v>2</v>
      </c>
      <c r="M2694" s="1" t="s">
        <v>120</v>
      </c>
      <c r="N2694" s="1" t="s">
        <v>120</v>
      </c>
      <c r="O2694" s="1" t="s">
        <v>7</v>
      </c>
      <c r="P2694" s="1" t="s">
        <v>903</v>
      </c>
      <c r="Q2694" s="14" t="s">
        <v>48637</v>
      </c>
      <c r="R2694" s="1" t="s">
        <v>476</v>
      </c>
      <c r="S2694" s="1" t="s">
        <v>503</v>
      </c>
      <c r="T2694" s="1" t="s">
        <v>12569</v>
      </c>
      <c r="U2694" s="21">
        <v>30.81</v>
      </c>
      <c r="V2694" s="21">
        <v>307.83</v>
      </c>
      <c r="W2694" s="21">
        <f t="shared" si="168"/>
        <v>338.64</v>
      </c>
      <c r="X2694" s="23">
        <f t="shared" si="169"/>
        <v>9.0981573352232462E-2</v>
      </c>
      <c r="Y2694" s="2">
        <v>49.08</v>
      </c>
      <c r="Z2694" s="2">
        <v>309.08999999999997</v>
      </c>
      <c r="AA2694" s="3">
        <f t="shared" si="170"/>
        <v>358.16999999999996</v>
      </c>
      <c r="AB2694" s="8">
        <f t="shared" si="171"/>
        <v>0.1370299020018427</v>
      </c>
    </row>
    <row r="2695" spans="1:28" ht="10.5" x14ac:dyDescent="0.15">
      <c r="A2695" s="35">
        <v>107984</v>
      </c>
      <c r="B2695" s="1" t="s">
        <v>0</v>
      </c>
      <c r="C2695" s="1" t="s">
        <v>22</v>
      </c>
      <c r="E2695" s="1" t="s">
        <v>4664</v>
      </c>
      <c r="F2695" s="1" t="s">
        <v>2</v>
      </c>
      <c r="G2695" s="1" t="s">
        <v>4665</v>
      </c>
      <c r="H2695" s="1" t="s">
        <v>4666</v>
      </c>
      <c r="I2695" s="1" t="s">
        <v>3843</v>
      </c>
      <c r="J2695" s="1" t="s">
        <v>118</v>
      </c>
      <c r="K2695" s="1" t="s">
        <v>4667</v>
      </c>
      <c r="L2695" s="1" t="s">
        <v>2</v>
      </c>
      <c r="M2695" s="1" t="s">
        <v>120</v>
      </c>
      <c r="N2695" s="1" t="s">
        <v>120</v>
      </c>
      <c r="O2695" s="1" t="s">
        <v>7</v>
      </c>
      <c r="P2695" s="1" t="s">
        <v>903</v>
      </c>
      <c r="Q2695" s="14" t="s">
        <v>48637</v>
      </c>
      <c r="R2695" s="1" t="s">
        <v>476</v>
      </c>
      <c r="S2695" s="1" t="s">
        <v>503</v>
      </c>
      <c r="T2695" s="1" t="s">
        <v>4668</v>
      </c>
      <c r="U2695" s="21">
        <v>357.8</v>
      </c>
      <c r="V2695" s="21">
        <v>948.79</v>
      </c>
      <c r="W2695" s="21">
        <f t="shared" si="168"/>
        <v>1306.5899999999999</v>
      </c>
      <c r="X2695" s="23">
        <f t="shared" si="169"/>
        <v>0.27384259790753029</v>
      </c>
      <c r="Y2695" s="2">
        <v>47.2</v>
      </c>
      <c r="Z2695" s="2">
        <v>1153.56</v>
      </c>
      <c r="AA2695" s="3">
        <f t="shared" si="170"/>
        <v>1200.76</v>
      </c>
      <c r="AB2695" s="8">
        <f t="shared" si="171"/>
        <v>3.9308437989273463E-2</v>
      </c>
    </row>
    <row r="2696" spans="1:28" ht="10.5" x14ac:dyDescent="0.15">
      <c r="A2696" s="35">
        <v>222237</v>
      </c>
      <c r="B2696" s="1" t="s">
        <v>0</v>
      </c>
      <c r="C2696" s="1" t="s">
        <v>22</v>
      </c>
      <c r="E2696" s="1" t="s">
        <v>12899</v>
      </c>
      <c r="F2696" s="1" t="s">
        <v>2</v>
      </c>
      <c r="G2696" s="1" t="s">
        <v>2</v>
      </c>
      <c r="H2696" s="1" t="s">
        <v>12900</v>
      </c>
      <c r="I2696" s="1" t="s">
        <v>422</v>
      </c>
      <c r="J2696" s="1" t="s">
        <v>333</v>
      </c>
      <c r="K2696" s="1" t="s">
        <v>12901</v>
      </c>
      <c r="L2696" s="1" t="s">
        <v>2</v>
      </c>
      <c r="M2696" s="1" t="s">
        <v>120</v>
      </c>
      <c r="N2696" s="1" t="s">
        <v>120</v>
      </c>
      <c r="O2696" s="1" t="s">
        <v>7</v>
      </c>
      <c r="P2696" s="1" t="s">
        <v>903</v>
      </c>
      <c r="Q2696" s="14" t="s">
        <v>48637</v>
      </c>
      <c r="R2696" s="1" t="s">
        <v>476</v>
      </c>
      <c r="S2696" s="1" t="s">
        <v>503</v>
      </c>
      <c r="T2696" s="1" t="s">
        <v>12902</v>
      </c>
      <c r="U2696" s="21"/>
      <c r="V2696" s="21"/>
      <c r="W2696" s="21">
        <f t="shared" si="168"/>
        <v>0</v>
      </c>
      <c r="X2696" s="23" t="e">
        <f t="shared" si="169"/>
        <v>#DIV/0!</v>
      </c>
      <c r="Y2696" s="2">
        <v>46.67</v>
      </c>
      <c r="Z2696" s="2">
        <v>99.32</v>
      </c>
      <c r="AA2696" s="3">
        <f t="shared" si="170"/>
        <v>145.99</v>
      </c>
      <c r="AB2696" s="8">
        <f t="shared" si="171"/>
        <v>0.31967943009795191</v>
      </c>
    </row>
    <row r="2697" spans="1:28" ht="10.5" x14ac:dyDescent="0.15">
      <c r="A2697" s="35">
        <v>144305</v>
      </c>
      <c r="B2697" s="1" t="s">
        <v>0</v>
      </c>
      <c r="C2697" s="1" t="s">
        <v>22</v>
      </c>
      <c r="E2697" s="1" t="s">
        <v>8963</v>
      </c>
      <c r="F2697" s="1" t="s">
        <v>2</v>
      </c>
      <c r="G2697" s="1" t="s">
        <v>8964</v>
      </c>
      <c r="H2697" s="1" t="s">
        <v>8965</v>
      </c>
      <c r="I2697" s="1" t="s">
        <v>8966</v>
      </c>
      <c r="J2697" s="1" t="s">
        <v>187</v>
      </c>
      <c r="K2697" s="1" t="s">
        <v>8967</v>
      </c>
      <c r="L2697" s="1" t="s">
        <v>2</v>
      </c>
      <c r="M2697" s="1" t="s">
        <v>120</v>
      </c>
      <c r="N2697" s="1" t="s">
        <v>120</v>
      </c>
      <c r="O2697" s="1" t="s">
        <v>7</v>
      </c>
      <c r="P2697" s="1" t="s">
        <v>903</v>
      </c>
      <c r="Q2697" s="14" t="s">
        <v>48637</v>
      </c>
      <c r="R2697" s="1" t="s">
        <v>476</v>
      </c>
      <c r="S2697" s="1" t="s">
        <v>503</v>
      </c>
      <c r="T2697" s="1" t="s">
        <v>8968</v>
      </c>
      <c r="U2697" s="21">
        <v>67.25</v>
      </c>
      <c r="V2697" s="21">
        <v>7582.64</v>
      </c>
      <c r="W2697" s="21">
        <f t="shared" si="168"/>
        <v>7649.89</v>
      </c>
      <c r="X2697" s="23">
        <f t="shared" si="169"/>
        <v>8.7909760793946044E-3</v>
      </c>
      <c r="Y2697" s="2">
        <v>45.41</v>
      </c>
      <c r="Z2697" s="2">
        <v>2203.6</v>
      </c>
      <c r="AA2697" s="3">
        <f t="shared" si="170"/>
        <v>2249.0099999999998</v>
      </c>
      <c r="AB2697" s="8">
        <f t="shared" si="171"/>
        <v>2.0191106308998182E-2</v>
      </c>
    </row>
    <row r="2698" spans="1:28" ht="10.5" x14ac:dyDescent="0.15">
      <c r="A2698" s="35">
        <v>307782</v>
      </c>
      <c r="B2698" s="1" t="s">
        <v>0</v>
      </c>
      <c r="C2698" s="1" t="s">
        <v>22</v>
      </c>
      <c r="E2698" s="1" t="s">
        <v>13536</v>
      </c>
      <c r="F2698" s="1" t="s">
        <v>2</v>
      </c>
      <c r="G2698" s="1" t="s">
        <v>13537</v>
      </c>
      <c r="H2698" s="1" t="s">
        <v>13538</v>
      </c>
      <c r="I2698" s="1" t="s">
        <v>13539</v>
      </c>
      <c r="J2698" s="1" t="s">
        <v>79</v>
      </c>
      <c r="K2698" s="1" t="s">
        <v>13540</v>
      </c>
      <c r="L2698" s="1" t="s">
        <v>2</v>
      </c>
      <c r="M2698" s="1" t="s">
        <v>120</v>
      </c>
      <c r="N2698" s="1" t="s">
        <v>120</v>
      </c>
      <c r="O2698" s="1" t="s">
        <v>7</v>
      </c>
      <c r="P2698" s="1" t="s">
        <v>903</v>
      </c>
      <c r="Q2698" s="14" t="s">
        <v>48637</v>
      </c>
      <c r="R2698" s="1" t="s">
        <v>476</v>
      </c>
      <c r="S2698" s="1" t="s">
        <v>503</v>
      </c>
      <c r="T2698" s="1" t="s">
        <v>13541</v>
      </c>
      <c r="U2698" s="21">
        <v>101.66</v>
      </c>
      <c r="V2698" s="21">
        <v>365.38</v>
      </c>
      <c r="W2698" s="21">
        <f t="shared" si="168"/>
        <v>467.03999999999996</v>
      </c>
      <c r="X2698" s="23">
        <f t="shared" si="169"/>
        <v>0.21766872216512506</v>
      </c>
      <c r="Y2698" s="2">
        <v>34.299999999999997</v>
      </c>
      <c r="Z2698" s="2">
        <v>99.74</v>
      </c>
      <c r="AA2698" s="3">
        <f t="shared" si="170"/>
        <v>134.04</v>
      </c>
      <c r="AB2698" s="8">
        <f t="shared" si="171"/>
        <v>0.25589376305580425</v>
      </c>
    </row>
    <row r="2699" spans="1:28" ht="10.5" x14ac:dyDescent="0.15">
      <c r="A2699" s="35">
        <v>476141</v>
      </c>
      <c r="B2699" s="1" t="s">
        <v>0</v>
      </c>
      <c r="C2699" s="1" t="s">
        <v>22</v>
      </c>
      <c r="E2699" s="1" t="s">
        <v>16486</v>
      </c>
      <c r="F2699" s="1" t="s">
        <v>2</v>
      </c>
      <c r="G2699" s="1" t="s">
        <v>16487</v>
      </c>
      <c r="H2699" s="1" t="s">
        <v>16488</v>
      </c>
      <c r="I2699" s="1" t="s">
        <v>407</v>
      </c>
      <c r="J2699" s="1" t="s">
        <v>408</v>
      </c>
      <c r="K2699" s="1" t="s">
        <v>16489</v>
      </c>
      <c r="L2699" s="1" t="s">
        <v>2</v>
      </c>
      <c r="M2699" s="1" t="s">
        <v>120</v>
      </c>
      <c r="N2699" s="1" t="s">
        <v>120</v>
      </c>
      <c r="O2699" s="1" t="s">
        <v>7</v>
      </c>
      <c r="P2699" s="1" t="s">
        <v>903</v>
      </c>
      <c r="Q2699" s="14" t="s">
        <v>48637</v>
      </c>
      <c r="R2699" s="1" t="s">
        <v>476</v>
      </c>
      <c r="S2699" s="1" t="s">
        <v>503</v>
      </c>
      <c r="T2699" s="1" t="s">
        <v>16490</v>
      </c>
      <c r="U2699" s="21"/>
      <c r="V2699" s="21"/>
      <c r="W2699" s="21">
        <f t="shared" si="168"/>
        <v>0</v>
      </c>
      <c r="X2699" s="23" t="e">
        <f t="shared" si="169"/>
        <v>#DIV/0!</v>
      </c>
      <c r="Y2699" s="2">
        <v>17.7</v>
      </c>
      <c r="Z2699" s="2">
        <v>680.59</v>
      </c>
      <c r="AA2699" s="3">
        <f t="shared" si="170"/>
        <v>698.29000000000008</v>
      </c>
      <c r="AB2699" s="8">
        <f t="shared" si="171"/>
        <v>2.5347634936774117E-2</v>
      </c>
    </row>
    <row r="2700" spans="1:28" ht="10.5" x14ac:dyDescent="0.15">
      <c r="A2700" s="35">
        <v>88598</v>
      </c>
      <c r="B2700" s="1" t="s">
        <v>0</v>
      </c>
      <c r="C2700" s="1" t="s">
        <v>22</v>
      </c>
      <c r="E2700" s="1" t="s">
        <v>3674</v>
      </c>
      <c r="F2700" s="1" t="s">
        <v>2</v>
      </c>
      <c r="G2700" s="1" t="s">
        <v>2</v>
      </c>
      <c r="H2700" s="1" t="s">
        <v>3675</v>
      </c>
      <c r="I2700" s="1" t="s">
        <v>3676</v>
      </c>
      <c r="J2700" s="1" t="s">
        <v>51</v>
      </c>
      <c r="K2700" s="1" t="s">
        <v>3677</v>
      </c>
      <c r="L2700" s="1" t="s">
        <v>2</v>
      </c>
      <c r="M2700" s="1" t="s">
        <v>120</v>
      </c>
      <c r="N2700" s="1" t="s">
        <v>120</v>
      </c>
      <c r="O2700" s="1" t="s">
        <v>7</v>
      </c>
      <c r="P2700" s="1" t="s">
        <v>903</v>
      </c>
      <c r="Q2700" s="14" t="s">
        <v>48637</v>
      </c>
      <c r="R2700" s="1" t="s">
        <v>476</v>
      </c>
      <c r="S2700" s="1" t="s">
        <v>503</v>
      </c>
      <c r="T2700" s="1" t="s">
        <v>3678</v>
      </c>
      <c r="U2700" s="21">
        <v>27</v>
      </c>
      <c r="V2700" s="21">
        <v>7308.84</v>
      </c>
      <c r="W2700" s="21">
        <f t="shared" si="168"/>
        <v>7335.84</v>
      </c>
      <c r="X2700" s="23">
        <f t="shared" si="169"/>
        <v>3.680560099456913E-3</v>
      </c>
      <c r="Y2700" s="2">
        <v>16.2</v>
      </c>
      <c r="Z2700" s="2">
        <v>2966.86</v>
      </c>
      <c r="AA2700" s="3">
        <f t="shared" si="170"/>
        <v>2983.06</v>
      </c>
      <c r="AB2700" s="8">
        <f t="shared" si="171"/>
        <v>5.4306651559137258E-3</v>
      </c>
    </row>
    <row r="2701" spans="1:28" ht="10.5" x14ac:dyDescent="0.15">
      <c r="A2701" s="35">
        <v>387636</v>
      </c>
      <c r="B2701" s="1" t="s">
        <v>0</v>
      </c>
      <c r="C2701" s="1" t="s">
        <v>22</v>
      </c>
      <c r="E2701" s="1" t="s">
        <v>11966</v>
      </c>
      <c r="F2701" s="1" t="s">
        <v>2</v>
      </c>
      <c r="G2701" s="1" t="s">
        <v>2</v>
      </c>
      <c r="H2701" s="1" t="s">
        <v>11967</v>
      </c>
      <c r="I2701" s="1" t="s">
        <v>169</v>
      </c>
      <c r="J2701" s="1" t="s">
        <v>64</v>
      </c>
      <c r="K2701" s="1" t="s">
        <v>3286</v>
      </c>
      <c r="L2701" s="1" t="s">
        <v>2</v>
      </c>
      <c r="M2701" s="1" t="s">
        <v>120</v>
      </c>
      <c r="N2701" s="1" t="s">
        <v>120</v>
      </c>
      <c r="O2701" s="1" t="s">
        <v>7</v>
      </c>
      <c r="P2701" s="1" t="s">
        <v>903</v>
      </c>
      <c r="Q2701" s="14" t="s">
        <v>48637</v>
      </c>
      <c r="R2701" s="1" t="s">
        <v>476</v>
      </c>
      <c r="S2701" s="1" t="s">
        <v>503</v>
      </c>
      <c r="T2701" s="1" t="s">
        <v>11968</v>
      </c>
      <c r="U2701" s="21">
        <v>0</v>
      </c>
      <c r="V2701" s="21">
        <v>2576.7399999999998</v>
      </c>
      <c r="W2701" s="21">
        <f t="shared" si="168"/>
        <v>2576.7399999999998</v>
      </c>
      <c r="X2701" s="23">
        <f t="shared" si="169"/>
        <v>0</v>
      </c>
      <c r="Y2701" s="2">
        <v>11.52</v>
      </c>
      <c r="Z2701" s="2">
        <v>1944.06</v>
      </c>
      <c r="AA2701" s="3">
        <f t="shared" si="170"/>
        <v>1955.58</v>
      </c>
      <c r="AB2701" s="8">
        <f t="shared" si="171"/>
        <v>5.8908354554658973E-3</v>
      </c>
    </row>
    <row r="2702" spans="1:28" ht="10.5" x14ac:dyDescent="0.15">
      <c r="A2702" s="35">
        <v>52954</v>
      </c>
      <c r="B2702" s="1" t="s">
        <v>0</v>
      </c>
      <c r="C2702" s="1" t="s">
        <v>22</v>
      </c>
      <c r="E2702" s="1" t="s">
        <v>2475</v>
      </c>
      <c r="F2702" s="1" t="s">
        <v>2</v>
      </c>
      <c r="G2702" s="1" t="s">
        <v>2</v>
      </c>
      <c r="H2702" s="1" t="s">
        <v>2476</v>
      </c>
      <c r="I2702" s="1" t="s">
        <v>61</v>
      </c>
      <c r="J2702" s="1" t="s">
        <v>24</v>
      </c>
      <c r="K2702" s="1" t="s">
        <v>1042</v>
      </c>
      <c r="L2702" s="1" t="s">
        <v>2</v>
      </c>
      <c r="M2702" s="1" t="s">
        <v>120</v>
      </c>
      <c r="N2702" s="1" t="s">
        <v>120</v>
      </c>
      <c r="O2702" s="1" t="s">
        <v>7</v>
      </c>
      <c r="P2702" s="1" t="s">
        <v>903</v>
      </c>
      <c r="Q2702" s="14" t="s">
        <v>48637</v>
      </c>
      <c r="R2702" s="1" t="s">
        <v>476</v>
      </c>
      <c r="S2702" s="1" t="s">
        <v>503</v>
      </c>
      <c r="T2702" s="1" t="s">
        <v>2477</v>
      </c>
      <c r="U2702" s="21">
        <v>0</v>
      </c>
      <c r="V2702" s="21">
        <v>4412.96</v>
      </c>
      <c r="W2702" s="21">
        <f t="shared" si="168"/>
        <v>4412.96</v>
      </c>
      <c r="X2702" s="23">
        <f t="shared" si="169"/>
        <v>0</v>
      </c>
      <c r="Y2702" s="2">
        <v>10.89</v>
      </c>
      <c r="Z2702" s="2">
        <v>2345.27</v>
      </c>
      <c r="AA2702" s="3">
        <f t="shared" si="170"/>
        <v>2356.16</v>
      </c>
      <c r="AB2702" s="8">
        <f t="shared" si="171"/>
        <v>4.6219272035854953E-3</v>
      </c>
    </row>
    <row r="2703" spans="1:28" ht="10.5" x14ac:dyDescent="0.15">
      <c r="A2703" s="35">
        <v>396861</v>
      </c>
      <c r="B2703" s="1" t="s">
        <v>0</v>
      </c>
      <c r="C2703" s="1" t="s">
        <v>22</v>
      </c>
      <c r="E2703" s="1" t="s">
        <v>12546</v>
      </c>
      <c r="F2703" s="1" t="s">
        <v>2</v>
      </c>
      <c r="G2703" s="1" t="s">
        <v>12547</v>
      </c>
      <c r="H2703" s="1" t="s">
        <v>12548</v>
      </c>
      <c r="I2703" s="1" t="s">
        <v>310</v>
      </c>
      <c r="J2703" s="1" t="s">
        <v>79</v>
      </c>
      <c r="K2703" s="1" t="s">
        <v>311</v>
      </c>
      <c r="L2703" s="1" t="s">
        <v>2</v>
      </c>
      <c r="M2703" s="1" t="s">
        <v>120</v>
      </c>
      <c r="N2703" s="1" t="s">
        <v>120</v>
      </c>
      <c r="O2703" s="1" t="s">
        <v>7</v>
      </c>
      <c r="P2703" s="1" t="s">
        <v>903</v>
      </c>
      <c r="Q2703" s="14" t="s">
        <v>48637</v>
      </c>
      <c r="R2703" s="1" t="s">
        <v>476</v>
      </c>
      <c r="S2703" s="1" t="s">
        <v>503</v>
      </c>
      <c r="T2703" s="1" t="s">
        <v>12549</v>
      </c>
      <c r="U2703" s="21"/>
      <c r="V2703" s="21"/>
      <c r="W2703" s="21">
        <f t="shared" si="168"/>
        <v>0</v>
      </c>
      <c r="X2703" s="23" t="e">
        <f t="shared" si="169"/>
        <v>#DIV/0!</v>
      </c>
      <c r="Y2703" s="2">
        <v>9.07</v>
      </c>
      <c r="Z2703" s="2">
        <v>230.53</v>
      </c>
      <c r="AA2703" s="3">
        <f t="shared" si="170"/>
        <v>239.6</v>
      </c>
      <c r="AB2703" s="8">
        <f t="shared" si="171"/>
        <v>3.7854757929883139E-2</v>
      </c>
    </row>
    <row r="2704" spans="1:28" ht="10.5" x14ac:dyDescent="0.15">
      <c r="A2704" s="35">
        <v>387625</v>
      </c>
      <c r="B2704" s="1" t="s">
        <v>0</v>
      </c>
      <c r="C2704" s="1" t="s">
        <v>22</v>
      </c>
      <c r="E2704" s="1" t="s">
        <v>15953</v>
      </c>
      <c r="F2704" s="1" t="s">
        <v>2</v>
      </c>
      <c r="G2704" s="1" t="s">
        <v>15954</v>
      </c>
      <c r="H2704" s="1" t="s">
        <v>15955</v>
      </c>
      <c r="I2704" s="1" t="s">
        <v>1728</v>
      </c>
      <c r="J2704" s="1" t="s">
        <v>386</v>
      </c>
      <c r="K2704" s="1" t="s">
        <v>14228</v>
      </c>
      <c r="L2704" s="1" t="s">
        <v>2</v>
      </c>
      <c r="M2704" s="1" t="s">
        <v>120</v>
      </c>
      <c r="N2704" s="1" t="s">
        <v>120</v>
      </c>
      <c r="O2704" s="1" t="s">
        <v>7</v>
      </c>
      <c r="P2704" s="1" t="s">
        <v>903</v>
      </c>
      <c r="Q2704" s="14" t="s">
        <v>48637</v>
      </c>
      <c r="R2704" s="1" t="s">
        <v>476</v>
      </c>
      <c r="S2704" s="1" t="s">
        <v>503</v>
      </c>
      <c r="T2704" s="1" t="s">
        <v>15956</v>
      </c>
      <c r="U2704" s="21">
        <v>0</v>
      </c>
      <c r="V2704" s="21">
        <v>14500.6</v>
      </c>
      <c r="W2704" s="21">
        <f t="shared" si="168"/>
        <v>14500.6</v>
      </c>
      <c r="X2704" s="23">
        <f t="shared" si="169"/>
        <v>0</v>
      </c>
      <c r="Y2704" s="2">
        <v>9.07</v>
      </c>
      <c r="Z2704" s="2">
        <v>4013.68</v>
      </c>
      <c r="AA2704" s="3">
        <f t="shared" si="170"/>
        <v>4022.75</v>
      </c>
      <c r="AB2704" s="8">
        <f t="shared" si="171"/>
        <v>2.2546765272512584E-3</v>
      </c>
    </row>
    <row r="2705" spans="1:28" ht="10.5" x14ac:dyDescent="0.15">
      <c r="A2705" s="35">
        <v>363390</v>
      </c>
      <c r="B2705" s="1" t="s">
        <v>0</v>
      </c>
      <c r="C2705" s="1" t="s">
        <v>22</v>
      </c>
      <c r="E2705" s="1" t="s">
        <v>12353</v>
      </c>
      <c r="F2705" s="1" t="s">
        <v>2</v>
      </c>
      <c r="G2705" s="1" t="s">
        <v>2</v>
      </c>
      <c r="H2705" s="1" t="s">
        <v>12354</v>
      </c>
      <c r="I2705" s="1" t="s">
        <v>1615</v>
      </c>
      <c r="J2705" s="1" t="s">
        <v>24</v>
      </c>
      <c r="K2705" s="1" t="s">
        <v>2723</v>
      </c>
      <c r="L2705" s="1" t="s">
        <v>2</v>
      </c>
      <c r="M2705" s="1" t="s">
        <v>120</v>
      </c>
      <c r="N2705" s="1" t="s">
        <v>120</v>
      </c>
      <c r="O2705" s="1" t="s">
        <v>7</v>
      </c>
      <c r="P2705" s="1" t="s">
        <v>903</v>
      </c>
      <c r="Q2705" s="14" t="s">
        <v>48637</v>
      </c>
      <c r="R2705" s="1" t="s">
        <v>476</v>
      </c>
      <c r="S2705" s="1" t="s">
        <v>503</v>
      </c>
      <c r="T2705" s="1" t="s">
        <v>12355</v>
      </c>
      <c r="U2705" s="21">
        <v>95.4</v>
      </c>
      <c r="V2705" s="21">
        <v>781.11</v>
      </c>
      <c r="W2705" s="21">
        <f t="shared" si="168"/>
        <v>876.51</v>
      </c>
      <c r="X2705" s="23">
        <f t="shared" si="169"/>
        <v>0.10884074340281344</v>
      </c>
      <c r="Y2705" s="2">
        <v>8.85</v>
      </c>
      <c r="Z2705" s="2">
        <v>209.21</v>
      </c>
      <c r="AA2705" s="3">
        <f t="shared" si="170"/>
        <v>218.06</v>
      </c>
      <c r="AB2705" s="8">
        <f t="shared" si="171"/>
        <v>4.0585160047693296E-2</v>
      </c>
    </row>
    <row r="2706" spans="1:28" ht="10.5" x14ac:dyDescent="0.15">
      <c r="A2706" s="35">
        <v>52983</v>
      </c>
      <c r="B2706" s="1" t="s">
        <v>0</v>
      </c>
      <c r="C2706" s="1" t="s">
        <v>22</v>
      </c>
      <c r="E2706" s="1" t="s">
        <v>1218</v>
      </c>
      <c r="F2706" s="1" t="s">
        <v>2</v>
      </c>
      <c r="G2706" s="1" t="s">
        <v>2</v>
      </c>
      <c r="H2706" s="1" t="s">
        <v>1219</v>
      </c>
      <c r="I2706" s="1" t="s">
        <v>455</v>
      </c>
      <c r="J2706" s="1" t="s">
        <v>24</v>
      </c>
      <c r="K2706" s="1" t="s">
        <v>456</v>
      </c>
      <c r="L2706" s="1" t="s">
        <v>2</v>
      </c>
      <c r="M2706" s="1" t="s">
        <v>120</v>
      </c>
      <c r="N2706" s="1" t="s">
        <v>120</v>
      </c>
      <c r="O2706" s="1" t="s">
        <v>7</v>
      </c>
      <c r="P2706" s="1" t="s">
        <v>903</v>
      </c>
      <c r="Q2706" s="14" t="s">
        <v>48637</v>
      </c>
      <c r="R2706" s="1" t="s">
        <v>476</v>
      </c>
      <c r="S2706" s="1" t="s">
        <v>503</v>
      </c>
      <c r="T2706" s="1" t="s">
        <v>1220</v>
      </c>
      <c r="U2706" s="21">
        <v>0</v>
      </c>
      <c r="V2706" s="21">
        <v>363.04</v>
      </c>
      <c r="W2706" s="21">
        <f t="shared" si="168"/>
        <v>363.04</v>
      </c>
      <c r="X2706" s="23">
        <f t="shared" si="169"/>
        <v>0</v>
      </c>
      <c r="Y2706" s="2">
        <v>6.2</v>
      </c>
      <c r="Z2706" s="2">
        <v>462.81</v>
      </c>
      <c r="AA2706" s="3">
        <f t="shared" si="170"/>
        <v>469.01</v>
      </c>
      <c r="AB2706" s="8">
        <f t="shared" si="171"/>
        <v>1.3219334342551332E-2</v>
      </c>
    </row>
    <row r="2707" spans="1:28" ht="10.5" x14ac:dyDescent="0.15">
      <c r="A2707" s="35">
        <v>210660</v>
      </c>
      <c r="B2707" s="1" t="s">
        <v>0</v>
      </c>
      <c r="C2707" s="1" t="s">
        <v>22</v>
      </c>
      <c r="E2707" s="1" t="s">
        <v>10445</v>
      </c>
      <c r="F2707" s="1" t="s">
        <v>2</v>
      </c>
      <c r="G2707" s="1" t="s">
        <v>2272</v>
      </c>
      <c r="H2707" s="1" t="s">
        <v>10446</v>
      </c>
      <c r="I2707" s="1" t="s">
        <v>10447</v>
      </c>
      <c r="J2707" s="1" t="s">
        <v>150</v>
      </c>
      <c r="K2707" s="1" t="s">
        <v>10448</v>
      </c>
      <c r="L2707" s="1" t="s">
        <v>2</v>
      </c>
      <c r="M2707" s="1" t="s">
        <v>120</v>
      </c>
      <c r="N2707" s="1" t="s">
        <v>120</v>
      </c>
      <c r="O2707" s="1" t="s">
        <v>7</v>
      </c>
      <c r="P2707" s="1" t="s">
        <v>5937</v>
      </c>
      <c r="Q2707" s="14" t="s">
        <v>48637</v>
      </c>
      <c r="R2707" s="1" t="s">
        <v>140</v>
      </c>
      <c r="S2707" s="1" t="s">
        <v>481</v>
      </c>
      <c r="T2707" s="1" t="s">
        <v>10449</v>
      </c>
      <c r="U2707" s="21">
        <v>12269.7</v>
      </c>
      <c r="V2707" s="21">
        <v>0</v>
      </c>
      <c r="W2707" s="21">
        <f t="shared" si="168"/>
        <v>12269.7</v>
      </c>
      <c r="X2707" s="23">
        <f t="shared" si="169"/>
        <v>1</v>
      </c>
      <c r="Y2707" s="2">
        <v>4285.8</v>
      </c>
      <c r="Z2707" s="3">
        <v>0</v>
      </c>
      <c r="AA2707" s="3">
        <f t="shared" si="170"/>
        <v>4285.8</v>
      </c>
      <c r="AB2707" s="8">
        <f t="shared" si="171"/>
        <v>1</v>
      </c>
    </row>
    <row r="2709" spans="1:28" s="6" customFormat="1" ht="12.75" customHeight="1" thickBot="1" x14ac:dyDescent="0.2">
      <c r="A2709" s="5">
        <f>SUBTOTAL(3,A2:A2707)</f>
        <v>2706</v>
      </c>
      <c r="D2709" s="15"/>
      <c r="Q2709" s="15"/>
      <c r="U2709" s="7">
        <f>SUBTOTAL(9,U2:U2707)</f>
        <v>18191419.82</v>
      </c>
      <c r="V2709" s="7">
        <f>SUBTOTAL(9,V2:V2707)</f>
        <v>55717383.729999997</v>
      </c>
      <c r="W2709" s="7">
        <f>SUBTOTAL(9,W2:W2707)</f>
        <v>73908803.550000101</v>
      </c>
      <c r="X2709" s="9">
        <f t="shared" ref="X2709" si="172">U2709/W2709</f>
        <v>0.24613332845651206</v>
      </c>
      <c r="Y2709" s="7">
        <f>SUBTOTAL(9,Y2:Y2707)</f>
        <v>12712552.669999979</v>
      </c>
      <c r="Z2709" s="7">
        <f>SUBTOTAL(9,Z2:Z2707)</f>
        <v>26400690.590000007</v>
      </c>
      <c r="AA2709" s="7">
        <f>SUBTOTAL(9,AA2:AA2707)</f>
        <v>39113243.259999916</v>
      </c>
      <c r="AB2709" s="9">
        <f t="shared" ref="AB2709" si="173">Y2709/AA2709</f>
        <v>0.32501913956597844</v>
      </c>
    </row>
    <row r="2710" spans="1:28" ht="12.75" customHeight="1" thickTop="1" x14ac:dyDescent="0.15"/>
    <row r="2711" spans="1:28" ht="12.75" customHeight="1" x14ac:dyDescent="0.15">
      <c r="Y2711" s="8"/>
    </row>
  </sheetData>
  <printOptions gridLines="1"/>
  <pageMargins left="0.25" right="0.25" top="0.75" bottom="0.75" header="0.3" footer="0.3"/>
  <pageSetup scale="32" fitToHeight="0" orientation="landscape" verticalDpi="0" r:id="rId1"/>
  <headerFooter>
    <oddHeader>&amp;C2010 YTD Customer Sales
Accounts Cut Off From Buying Controls&amp;R06/18/10</oddHeader>
    <oddFooter>&amp;L&amp;F/AIsabella&amp;RPage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159"/>
  <sheetViews>
    <sheetView workbookViewId="0">
      <pane ySplit="5" topLeftCell="A6" activePane="bottomLeft" state="frozen"/>
      <selection pane="bottomLeft" activeCell="D2" sqref="D2"/>
    </sheetView>
  </sheetViews>
  <sheetFormatPr defaultColWidth="13.85546875" defaultRowHeight="12.75" x14ac:dyDescent="0.2"/>
  <cols>
    <col min="1" max="1" width="28.85546875" bestFit="1" customWidth="1"/>
    <col min="2" max="4" width="14.28515625" bestFit="1" customWidth="1"/>
    <col min="5" max="5" width="13.28515625" bestFit="1" customWidth="1"/>
    <col min="6" max="8" width="14.28515625" bestFit="1" customWidth="1"/>
    <col min="9" max="9" width="13.28515625" bestFit="1" customWidth="1"/>
  </cols>
  <sheetData>
    <row r="1" spans="1:9" x14ac:dyDescent="0.2">
      <c r="A1" s="16" t="s">
        <v>48451</v>
      </c>
      <c r="B1" t="s">
        <v>48463</v>
      </c>
    </row>
    <row r="2" spans="1:9" x14ac:dyDescent="0.2">
      <c r="A2" s="16" t="s">
        <v>48456</v>
      </c>
      <c r="B2" t="s">
        <v>48463</v>
      </c>
    </row>
    <row r="4" spans="1:9" x14ac:dyDescent="0.2">
      <c r="B4" s="16" t="s">
        <v>48462</v>
      </c>
    </row>
    <row r="5" spans="1:9" s="25" customFormat="1" ht="38.25" x14ac:dyDescent="0.2">
      <c r="A5" s="24" t="s">
        <v>48460</v>
      </c>
      <c r="B5" s="25" t="s">
        <v>48476</v>
      </c>
      <c r="C5" s="25" t="s">
        <v>48477</v>
      </c>
      <c r="D5" s="25" t="s">
        <v>48472</v>
      </c>
      <c r="E5" s="25" t="s">
        <v>48478</v>
      </c>
      <c r="F5" s="25" t="s">
        <v>48473</v>
      </c>
      <c r="G5" s="25" t="s">
        <v>48474</v>
      </c>
      <c r="H5" s="25" t="s">
        <v>48475</v>
      </c>
      <c r="I5" s="25" t="s">
        <v>48479</v>
      </c>
    </row>
    <row r="6" spans="1:9" x14ac:dyDescent="0.2">
      <c r="A6" s="17" t="s">
        <v>2222</v>
      </c>
      <c r="B6" s="18">
        <v>1203254.23</v>
      </c>
      <c r="C6" s="18">
        <v>3921501.99</v>
      </c>
      <c r="D6" s="18">
        <v>5124756.2200000007</v>
      </c>
      <c r="E6" s="19">
        <v>0.23479248150461288</v>
      </c>
      <c r="F6" s="18">
        <v>1845466.53</v>
      </c>
      <c r="G6" s="18">
        <v>1778756.06</v>
      </c>
      <c r="H6" s="18">
        <v>3624222.5900000003</v>
      </c>
      <c r="I6" s="19">
        <v>0.50920341788388879</v>
      </c>
    </row>
    <row r="7" spans="1:9" x14ac:dyDescent="0.2">
      <c r="A7" s="17" t="s">
        <v>1639</v>
      </c>
      <c r="B7" s="18">
        <v>1864603.65</v>
      </c>
      <c r="C7" s="18">
        <v>2595224.4900000002</v>
      </c>
      <c r="D7" s="18">
        <v>4459828.1399999997</v>
      </c>
      <c r="E7" s="19">
        <v>0.4180886777399454</v>
      </c>
      <c r="F7" s="18">
        <v>1607708.3</v>
      </c>
      <c r="G7" s="18">
        <v>1389711.03</v>
      </c>
      <c r="H7" s="18">
        <v>2997419.3300000005</v>
      </c>
      <c r="I7" s="19">
        <v>0.53636415963194572</v>
      </c>
    </row>
    <row r="8" spans="1:9" x14ac:dyDescent="0.2">
      <c r="A8" s="17" t="s">
        <v>1409</v>
      </c>
      <c r="B8" s="18">
        <v>1405591.2099999988</v>
      </c>
      <c r="C8" s="18">
        <v>345616.93000000005</v>
      </c>
      <c r="D8" s="18">
        <v>1751208.1399999997</v>
      </c>
      <c r="E8" s="19">
        <v>0.80264086141125357</v>
      </c>
      <c r="F8" s="18">
        <v>963852.00999999966</v>
      </c>
      <c r="G8" s="18">
        <v>189990.62000000002</v>
      </c>
      <c r="H8" s="18">
        <v>1153842.6299999994</v>
      </c>
      <c r="I8" s="19">
        <v>0.83534095979795797</v>
      </c>
    </row>
    <row r="9" spans="1:9" x14ac:dyDescent="0.2">
      <c r="A9" s="17" t="s">
        <v>981</v>
      </c>
      <c r="B9" s="18">
        <v>866733.64</v>
      </c>
      <c r="C9" s="18">
        <v>820753.06</v>
      </c>
      <c r="D9" s="18">
        <v>1687486.7000000002</v>
      </c>
      <c r="E9" s="19">
        <v>0.51362398293272471</v>
      </c>
      <c r="F9" s="18">
        <v>773173.57</v>
      </c>
      <c r="G9" s="18">
        <v>169865.63</v>
      </c>
      <c r="H9" s="18">
        <v>943039.20000000007</v>
      </c>
      <c r="I9" s="19">
        <v>0.81987426397545282</v>
      </c>
    </row>
    <row r="10" spans="1:9" x14ac:dyDescent="0.2">
      <c r="A10" s="17" t="s">
        <v>872</v>
      </c>
      <c r="B10" s="18">
        <v>701694.22000000009</v>
      </c>
      <c r="C10" s="18">
        <v>757642.98</v>
      </c>
      <c r="D10" s="18">
        <v>1459337.2000000007</v>
      </c>
      <c r="E10" s="19">
        <v>0.48083076344521319</v>
      </c>
      <c r="F10" s="18">
        <v>698137.5399999998</v>
      </c>
      <c r="G10" s="18">
        <v>302435.31000000006</v>
      </c>
      <c r="H10" s="18">
        <v>1000572.8499999997</v>
      </c>
      <c r="I10" s="19">
        <v>0.69773784087785307</v>
      </c>
    </row>
    <row r="11" spans="1:9" x14ac:dyDescent="0.2">
      <c r="A11" s="17" t="s">
        <v>1435</v>
      </c>
      <c r="B11" s="18">
        <v>708348.27</v>
      </c>
      <c r="C11" s="18">
        <v>1578360.5699999994</v>
      </c>
      <c r="D11" s="18">
        <v>2286708.84</v>
      </c>
      <c r="E11" s="19">
        <v>0.30976758282877853</v>
      </c>
      <c r="F11" s="18">
        <v>458091.48</v>
      </c>
      <c r="G11" s="18">
        <v>713788.27</v>
      </c>
      <c r="H11" s="18">
        <v>1171879.75</v>
      </c>
      <c r="I11" s="19">
        <v>0.39090314513925167</v>
      </c>
    </row>
    <row r="12" spans="1:9" x14ac:dyDescent="0.2">
      <c r="A12" s="17" t="s">
        <v>2259</v>
      </c>
      <c r="B12" s="18">
        <v>2197426.17</v>
      </c>
      <c r="C12" s="18">
        <v>4264911.4400000004</v>
      </c>
      <c r="D12" s="18">
        <v>6462337.6100000003</v>
      </c>
      <c r="E12" s="19">
        <v>0.34003580478365009</v>
      </c>
      <c r="F12" s="18">
        <v>392532.77</v>
      </c>
      <c r="G12" s="18">
        <v>1783314.8100000003</v>
      </c>
      <c r="H12" s="18">
        <v>2175847.58</v>
      </c>
      <c r="I12" s="19">
        <v>0.18040453458601177</v>
      </c>
    </row>
    <row r="13" spans="1:9" x14ac:dyDescent="0.2">
      <c r="A13" s="17" t="s">
        <v>879</v>
      </c>
      <c r="B13" s="18">
        <v>629587.62</v>
      </c>
      <c r="C13" s="18">
        <v>1111784.4800000004</v>
      </c>
      <c r="D13" s="18">
        <v>1741372.1</v>
      </c>
      <c r="E13" s="19">
        <v>0.36154686295938698</v>
      </c>
      <c r="F13" s="18">
        <v>368294.34</v>
      </c>
      <c r="G13" s="18">
        <v>479821.97000000003</v>
      </c>
      <c r="H13" s="18">
        <v>848116.31</v>
      </c>
      <c r="I13" s="19">
        <v>0.43424980236496102</v>
      </c>
    </row>
    <row r="14" spans="1:9" x14ac:dyDescent="0.2">
      <c r="A14" s="17" t="s">
        <v>978</v>
      </c>
      <c r="B14" s="18">
        <v>593811.22</v>
      </c>
      <c r="C14" s="18">
        <v>2761913.1999999993</v>
      </c>
      <c r="D14" s="18">
        <v>3355724.4199999995</v>
      </c>
      <c r="E14" s="19">
        <v>0.17695470356889439</v>
      </c>
      <c r="F14" s="18">
        <v>330308.28999999998</v>
      </c>
      <c r="G14" s="18">
        <v>1631772.93</v>
      </c>
      <c r="H14" s="18">
        <v>1962081.2199999995</v>
      </c>
      <c r="I14" s="19">
        <v>0.16834588019755883</v>
      </c>
    </row>
    <row r="15" spans="1:9" x14ac:dyDescent="0.2">
      <c r="A15" s="17" t="s">
        <v>1739</v>
      </c>
      <c r="B15" s="18">
        <v>716923.12</v>
      </c>
      <c r="C15" s="18">
        <v>681983.05999999994</v>
      </c>
      <c r="D15" s="18">
        <v>1398906.18</v>
      </c>
      <c r="E15" s="19">
        <v>0.51248835000500181</v>
      </c>
      <c r="F15" s="18">
        <v>292238.11</v>
      </c>
      <c r="G15" s="18">
        <v>358322.82999999996</v>
      </c>
      <c r="H15" s="18">
        <v>650560.94000000006</v>
      </c>
      <c r="I15" s="19">
        <v>0.44920943147923997</v>
      </c>
    </row>
    <row r="16" spans="1:9" x14ac:dyDescent="0.2">
      <c r="A16" s="17" t="s">
        <v>468</v>
      </c>
      <c r="B16" s="18">
        <v>126872.93000000001</v>
      </c>
      <c r="C16" s="18">
        <v>203458.01</v>
      </c>
      <c r="D16" s="18">
        <v>330330.94</v>
      </c>
      <c r="E16" s="19">
        <v>0.38407825194939355</v>
      </c>
      <c r="F16" s="18">
        <v>277732.82</v>
      </c>
      <c r="G16" s="18">
        <v>431352.61999999994</v>
      </c>
      <c r="H16" s="18">
        <v>709085.44</v>
      </c>
      <c r="I16" s="19">
        <v>0.39167751068192858</v>
      </c>
    </row>
    <row r="17" spans="1:9" x14ac:dyDescent="0.2">
      <c r="A17" s="17" t="s">
        <v>1778</v>
      </c>
      <c r="B17" s="18">
        <v>658466.35</v>
      </c>
      <c r="C17" s="18">
        <v>808156.85000000009</v>
      </c>
      <c r="D17" s="18">
        <v>1466623.2000000002</v>
      </c>
      <c r="E17" s="19">
        <v>0.4489676353135556</v>
      </c>
      <c r="F17" s="18">
        <v>273173.08000000007</v>
      </c>
      <c r="G17" s="18">
        <v>509849.2699999999</v>
      </c>
      <c r="H17" s="18">
        <v>783022.35</v>
      </c>
      <c r="I17" s="19">
        <v>0.34887009291624954</v>
      </c>
    </row>
    <row r="18" spans="1:9" x14ac:dyDescent="0.2">
      <c r="A18" s="17" t="s">
        <v>375</v>
      </c>
      <c r="B18" s="18">
        <v>342365.71</v>
      </c>
      <c r="C18" s="18">
        <v>1493563.53</v>
      </c>
      <c r="D18" s="18">
        <v>1835929.2400000002</v>
      </c>
      <c r="E18" s="19">
        <v>0.18648088528727827</v>
      </c>
      <c r="F18" s="18">
        <v>225712.8</v>
      </c>
      <c r="G18" s="18">
        <v>586340.05999999994</v>
      </c>
      <c r="H18" s="18">
        <v>812052.86</v>
      </c>
      <c r="I18" s="19">
        <v>0.27795333422013929</v>
      </c>
    </row>
    <row r="19" spans="1:9" x14ac:dyDescent="0.2">
      <c r="A19" s="17" t="s">
        <v>2561</v>
      </c>
      <c r="B19" s="18">
        <v>136127.09</v>
      </c>
      <c r="C19" s="18">
        <v>570136.79000000015</v>
      </c>
      <c r="D19" s="18">
        <v>706263.88000000012</v>
      </c>
      <c r="E19" s="19">
        <v>0.19274253413610784</v>
      </c>
      <c r="F19" s="18">
        <v>179168.99</v>
      </c>
      <c r="G19" s="18">
        <v>295275.62000000005</v>
      </c>
      <c r="H19" s="18">
        <v>474444.61000000004</v>
      </c>
      <c r="I19" s="19">
        <v>0.37763942560123082</v>
      </c>
    </row>
    <row r="20" spans="1:9" x14ac:dyDescent="0.2">
      <c r="A20" s="17" t="s">
        <v>2302</v>
      </c>
      <c r="B20" s="18">
        <v>597822.86999999988</v>
      </c>
      <c r="C20" s="18">
        <v>335049.92999999993</v>
      </c>
      <c r="D20" s="18">
        <v>932872.8</v>
      </c>
      <c r="E20" s="19">
        <v>0.64084071268880372</v>
      </c>
      <c r="F20" s="18">
        <v>168852.05000000002</v>
      </c>
      <c r="G20" s="18">
        <v>131900.48000000001</v>
      </c>
      <c r="H20" s="18">
        <v>300752.53000000003</v>
      </c>
      <c r="I20" s="19">
        <v>0.56143185229397741</v>
      </c>
    </row>
    <row r="21" spans="1:9" x14ac:dyDescent="0.2">
      <c r="A21" s="17" t="s">
        <v>475</v>
      </c>
      <c r="B21" s="18">
        <v>79785.62</v>
      </c>
      <c r="C21" s="18">
        <v>153933.38000000006</v>
      </c>
      <c r="D21" s="18">
        <v>233718.99999999997</v>
      </c>
      <c r="E21" s="19">
        <v>0.34137412876146145</v>
      </c>
      <c r="F21" s="18">
        <v>159745.22000000003</v>
      </c>
      <c r="G21" s="18">
        <v>133010.34000000003</v>
      </c>
      <c r="H21" s="18">
        <v>292755.56</v>
      </c>
      <c r="I21" s="19">
        <v>0.54566075534141878</v>
      </c>
    </row>
    <row r="22" spans="1:9" x14ac:dyDescent="0.2">
      <c r="A22" s="17" t="s">
        <v>958</v>
      </c>
      <c r="B22" s="18">
        <v>224698.87</v>
      </c>
      <c r="C22" s="18">
        <v>1259872.69</v>
      </c>
      <c r="D22" s="18">
        <v>1484571.56</v>
      </c>
      <c r="E22" s="19">
        <v>0.15135603837109743</v>
      </c>
      <c r="F22" s="18">
        <v>149969.47</v>
      </c>
      <c r="G22" s="18">
        <v>774495.42</v>
      </c>
      <c r="H22" s="18">
        <v>924464.8899999999</v>
      </c>
      <c r="I22" s="19">
        <v>0.16222300232516135</v>
      </c>
    </row>
    <row r="23" spans="1:9" x14ac:dyDescent="0.2">
      <c r="A23" s="17" t="s">
        <v>1256</v>
      </c>
      <c r="B23" s="18">
        <v>241245.84000000005</v>
      </c>
      <c r="C23" s="18">
        <v>1006646.4800000001</v>
      </c>
      <c r="D23" s="18">
        <v>1247892.32</v>
      </c>
      <c r="E23" s="19">
        <v>0.19332264181255643</v>
      </c>
      <c r="F23" s="18">
        <v>144653.09999999992</v>
      </c>
      <c r="G23" s="18">
        <v>413401.26000000007</v>
      </c>
      <c r="H23" s="18">
        <v>558054.3600000001</v>
      </c>
      <c r="I23" s="19">
        <v>0.25920969419538248</v>
      </c>
    </row>
    <row r="24" spans="1:9" x14ac:dyDescent="0.2">
      <c r="A24" s="17" t="s">
        <v>894</v>
      </c>
      <c r="B24" s="18">
        <v>283384.76000000007</v>
      </c>
      <c r="C24" s="18">
        <v>1571729.07</v>
      </c>
      <c r="D24" s="18">
        <v>1855113.8300000005</v>
      </c>
      <c r="E24" s="19">
        <v>0.15275869082384017</v>
      </c>
      <c r="F24" s="18">
        <v>133808.02999999997</v>
      </c>
      <c r="G24" s="18">
        <v>653204.57999999996</v>
      </c>
      <c r="H24" s="18">
        <v>787012.60999999987</v>
      </c>
      <c r="I24" s="19">
        <v>0.17002018557237603</v>
      </c>
    </row>
    <row r="25" spans="1:9" x14ac:dyDescent="0.2">
      <c r="A25" s="17" t="s">
        <v>1473</v>
      </c>
      <c r="B25" s="18">
        <v>57545.889999999992</v>
      </c>
      <c r="C25" s="18">
        <v>87015.73</v>
      </c>
      <c r="D25" s="18">
        <v>144561.62000000002</v>
      </c>
      <c r="E25" s="19">
        <v>0.39807170118873864</v>
      </c>
      <c r="F25" s="18">
        <v>131340.39999999997</v>
      </c>
      <c r="G25" s="18">
        <v>84505.119999999981</v>
      </c>
      <c r="H25" s="18">
        <v>215845.52000000008</v>
      </c>
      <c r="I25" s="19">
        <v>0.60849259229471109</v>
      </c>
    </row>
    <row r="26" spans="1:9" x14ac:dyDescent="0.2">
      <c r="A26" s="17" t="s">
        <v>2675</v>
      </c>
      <c r="B26" s="18">
        <v>115103.22000000003</v>
      </c>
      <c r="C26" s="18">
        <v>147865</v>
      </c>
      <c r="D26" s="18">
        <v>262968.21999999997</v>
      </c>
      <c r="E26" s="19">
        <v>0.43770771996707453</v>
      </c>
      <c r="F26" s="18">
        <v>131314.22999999998</v>
      </c>
      <c r="G26" s="18">
        <v>75893.429999999978</v>
      </c>
      <c r="H26" s="18">
        <v>207207.66</v>
      </c>
      <c r="I26" s="19">
        <v>0.63373250776539813</v>
      </c>
    </row>
    <row r="27" spans="1:9" x14ac:dyDescent="0.2">
      <c r="A27" s="17" t="s">
        <v>863</v>
      </c>
      <c r="B27" s="18">
        <v>71111.62</v>
      </c>
      <c r="C27" s="18">
        <v>32955.32</v>
      </c>
      <c r="D27" s="18">
        <v>104066.93999999999</v>
      </c>
      <c r="E27" s="19">
        <v>0.68332575167483545</v>
      </c>
      <c r="F27" s="18">
        <v>131194.73000000001</v>
      </c>
      <c r="G27" s="18">
        <v>12268.33</v>
      </c>
      <c r="H27" s="18">
        <v>143463.06000000003</v>
      </c>
      <c r="I27" s="19">
        <v>0.914484397586389</v>
      </c>
    </row>
    <row r="28" spans="1:9" x14ac:dyDescent="0.2">
      <c r="A28" s="17" t="s">
        <v>4917</v>
      </c>
      <c r="B28" s="18">
        <v>78987.679999999993</v>
      </c>
      <c r="C28" s="18">
        <v>36130.58</v>
      </c>
      <c r="D28" s="18">
        <v>115118.26000000001</v>
      </c>
      <c r="E28" s="19">
        <v>0.68614379682250226</v>
      </c>
      <c r="F28" s="18">
        <v>124904.24999999999</v>
      </c>
      <c r="G28" s="18">
        <v>37934.429999999993</v>
      </c>
      <c r="H28" s="18">
        <v>162838.68000000005</v>
      </c>
      <c r="I28" s="19">
        <v>0.76704287949275896</v>
      </c>
    </row>
    <row r="29" spans="1:9" x14ac:dyDescent="0.2">
      <c r="A29" s="17" t="s">
        <v>817</v>
      </c>
      <c r="B29" s="18">
        <v>237159.42000000007</v>
      </c>
      <c r="C29" s="18">
        <v>1465203.12</v>
      </c>
      <c r="D29" s="18">
        <v>1702362.54</v>
      </c>
      <c r="E29" s="19">
        <v>0.13931193528259853</v>
      </c>
      <c r="F29" s="18">
        <v>117796.44999999998</v>
      </c>
      <c r="G29" s="18">
        <v>698521.56000000017</v>
      </c>
      <c r="H29" s="18">
        <v>816318.00999999989</v>
      </c>
      <c r="I29" s="19">
        <v>0.14430215743984381</v>
      </c>
    </row>
    <row r="30" spans="1:9" x14ac:dyDescent="0.2">
      <c r="A30" s="17" t="s">
        <v>1612</v>
      </c>
      <c r="B30" s="18">
        <v>109273.54999999999</v>
      </c>
      <c r="C30" s="18">
        <v>44208.99</v>
      </c>
      <c r="D30" s="18">
        <v>153482.53999999998</v>
      </c>
      <c r="E30" s="19">
        <v>0.71196078720094158</v>
      </c>
      <c r="F30" s="18">
        <v>117663.45999999999</v>
      </c>
      <c r="G30" s="18">
        <v>22424.75</v>
      </c>
      <c r="H30" s="18">
        <v>140088.21</v>
      </c>
      <c r="I30" s="19">
        <v>0.8399240735533704</v>
      </c>
    </row>
    <row r="31" spans="1:9" x14ac:dyDescent="0.2">
      <c r="A31" s="17" t="s">
        <v>588</v>
      </c>
      <c r="B31" s="18">
        <v>272210.02999999997</v>
      </c>
      <c r="C31" s="18">
        <v>1190678.7200000004</v>
      </c>
      <c r="D31" s="18">
        <v>1462888.7499999998</v>
      </c>
      <c r="E31" s="19">
        <v>0.18607705473160555</v>
      </c>
      <c r="F31" s="18">
        <v>112840.83999999998</v>
      </c>
      <c r="G31" s="18">
        <v>536720.83999999985</v>
      </c>
      <c r="H31" s="18">
        <v>649561.68000000005</v>
      </c>
      <c r="I31" s="19">
        <v>0.17371843733146322</v>
      </c>
    </row>
    <row r="32" spans="1:9" x14ac:dyDescent="0.2">
      <c r="A32" s="17" t="s">
        <v>1242</v>
      </c>
      <c r="B32" s="18">
        <v>167935.9899999999</v>
      </c>
      <c r="C32" s="18">
        <v>607410.10000000021</v>
      </c>
      <c r="D32" s="18">
        <v>775346.09</v>
      </c>
      <c r="E32" s="19">
        <v>0.21659487571543684</v>
      </c>
      <c r="F32" s="18">
        <v>108893.23000000003</v>
      </c>
      <c r="G32" s="18">
        <v>328960.29999999987</v>
      </c>
      <c r="H32" s="18">
        <v>437853.5300000002</v>
      </c>
      <c r="I32" s="19">
        <v>0.24869784651502061</v>
      </c>
    </row>
    <row r="33" spans="1:9" x14ac:dyDescent="0.2">
      <c r="A33" s="17" t="s">
        <v>1872</v>
      </c>
      <c r="B33" s="18">
        <v>205906.81999999998</v>
      </c>
      <c r="C33" s="18">
        <v>3810379.96</v>
      </c>
      <c r="D33" s="18">
        <v>4016286.7799999993</v>
      </c>
      <c r="E33" s="19">
        <v>5.126795751373113E-2</v>
      </c>
      <c r="F33" s="18">
        <v>104760.93999999999</v>
      </c>
      <c r="G33" s="18">
        <v>1302726.5199999998</v>
      </c>
      <c r="H33" s="18">
        <v>1407487.46</v>
      </c>
      <c r="I33" s="19">
        <v>7.4431171131002463E-2</v>
      </c>
    </row>
    <row r="34" spans="1:9" x14ac:dyDescent="0.2">
      <c r="A34" s="17" t="s">
        <v>807</v>
      </c>
      <c r="B34" s="18">
        <v>162422.06999999995</v>
      </c>
      <c r="C34" s="18">
        <v>943358.00999999989</v>
      </c>
      <c r="D34" s="18">
        <v>1105780.0799999998</v>
      </c>
      <c r="E34" s="19">
        <v>0.14688460475793702</v>
      </c>
      <c r="F34" s="18">
        <v>99426.170000000086</v>
      </c>
      <c r="G34" s="18">
        <v>482850.2399999997</v>
      </c>
      <c r="H34" s="18">
        <v>582276.41000000015</v>
      </c>
      <c r="I34" s="19">
        <v>0.17075424711092119</v>
      </c>
    </row>
    <row r="35" spans="1:9" x14ac:dyDescent="0.2">
      <c r="A35" s="17" t="s">
        <v>1225</v>
      </c>
      <c r="B35" s="18">
        <v>135688.49000000002</v>
      </c>
      <c r="C35" s="18">
        <v>675593.24000000011</v>
      </c>
      <c r="D35" s="18">
        <v>811281.72999999963</v>
      </c>
      <c r="E35" s="19">
        <v>0.16725199765068058</v>
      </c>
      <c r="F35" s="18">
        <v>98177.250000000029</v>
      </c>
      <c r="G35" s="18">
        <v>330576.96000000008</v>
      </c>
      <c r="H35" s="18">
        <v>428754.21</v>
      </c>
      <c r="I35" s="19">
        <v>0.2289825912146729</v>
      </c>
    </row>
    <row r="36" spans="1:9" x14ac:dyDescent="0.2">
      <c r="A36" s="17" t="s">
        <v>2347</v>
      </c>
      <c r="B36" s="18">
        <v>160110.96000000002</v>
      </c>
      <c r="C36" s="18">
        <v>500503.9200000001</v>
      </c>
      <c r="D36" s="18">
        <v>660614.87999999966</v>
      </c>
      <c r="E36" s="19">
        <v>0.24236656613002738</v>
      </c>
      <c r="F36" s="18">
        <v>95347.709999999977</v>
      </c>
      <c r="G36" s="18">
        <v>320304.57999999996</v>
      </c>
      <c r="H36" s="18">
        <v>415652.2900000001</v>
      </c>
      <c r="I36" s="19">
        <v>0.22939296208376467</v>
      </c>
    </row>
    <row r="37" spans="1:9" x14ac:dyDescent="0.2">
      <c r="A37" s="17" t="s">
        <v>495</v>
      </c>
      <c r="B37" s="18">
        <v>219847.15</v>
      </c>
      <c r="C37" s="18">
        <v>695884.66000000015</v>
      </c>
      <c r="D37" s="18">
        <v>915731.81</v>
      </c>
      <c r="E37" s="19">
        <v>0.24007809666456817</v>
      </c>
      <c r="F37" s="18">
        <v>94656.969999999943</v>
      </c>
      <c r="G37" s="18">
        <v>333153.98000000004</v>
      </c>
      <c r="H37" s="18">
        <v>427810.95</v>
      </c>
      <c r="I37" s="19">
        <v>0.22125887614611067</v>
      </c>
    </row>
    <row r="38" spans="1:9" x14ac:dyDescent="0.2">
      <c r="A38" s="17" t="s">
        <v>510</v>
      </c>
      <c r="B38" s="18">
        <v>86603.180000000037</v>
      </c>
      <c r="C38" s="18">
        <v>1015977.5700000003</v>
      </c>
      <c r="D38" s="18">
        <v>1102580.7500000002</v>
      </c>
      <c r="E38" s="19">
        <v>7.8545884281037939E-2</v>
      </c>
      <c r="F38" s="18">
        <v>89454.250000000015</v>
      </c>
      <c r="G38" s="18">
        <v>472403.69999999995</v>
      </c>
      <c r="H38" s="18">
        <v>561857.94999999995</v>
      </c>
      <c r="I38" s="19">
        <v>0.15921150532799264</v>
      </c>
    </row>
    <row r="39" spans="1:9" x14ac:dyDescent="0.2">
      <c r="A39" s="17" t="s">
        <v>487</v>
      </c>
      <c r="B39" s="18">
        <v>94032.51999999996</v>
      </c>
      <c r="C39" s="18">
        <v>559323.98</v>
      </c>
      <c r="D39" s="18">
        <v>653356.49999999988</v>
      </c>
      <c r="E39" s="19">
        <v>0.14392222316606626</v>
      </c>
      <c r="F39" s="18">
        <v>87234.390000000014</v>
      </c>
      <c r="G39" s="18">
        <v>295354.12</v>
      </c>
      <c r="H39" s="18">
        <v>382588.50999999983</v>
      </c>
      <c r="I39" s="19">
        <v>0.22801100325778223</v>
      </c>
    </row>
    <row r="40" spans="1:9" x14ac:dyDescent="0.2">
      <c r="A40" s="17" t="s">
        <v>1899</v>
      </c>
      <c r="B40" s="18">
        <v>159573.37</v>
      </c>
      <c r="C40" s="18">
        <v>631536.53999999992</v>
      </c>
      <c r="D40" s="18">
        <v>791109.90999999992</v>
      </c>
      <c r="E40" s="19">
        <v>0.20170821776205536</v>
      </c>
      <c r="F40" s="18">
        <v>83013.340000000011</v>
      </c>
      <c r="G40" s="18">
        <v>308090.40000000002</v>
      </c>
      <c r="H40" s="18">
        <v>391103.74</v>
      </c>
      <c r="I40" s="19">
        <v>0.21225401731008764</v>
      </c>
    </row>
    <row r="41" spans="1:9" x14ac:dyDescent="0.2">
      <c r="A41" s="17" t="s">
        <v>903</v>
      </c>
      <c r="B41" s="18">
        <v>199628.83000000002</v>
      </c>
      <c r="C41" s="18">
        <v>178729.2</v>
      </c>
      <c r="D41" s="18">
        <v>378358.02999999997</v>
      </c>
      <c r="E41" s="19">
        <v>0.52761885349704363</v>
      </c>
      <c r="F41" s="18">
        <v>72182.49000000002</v>
      </c>
      <c r="G41" s="18">
        <v>131939.29999999999</v>
      </c>
      <c r="H41" s="18">
        <v>204121.79</v>
      </c>
      <c r="I41" s="19">
        <v>0.35362461793030531</v>
      </c>
    </row>
    <row r="42" spans="1:9" x14ac:dyDescent="0.2">
      <c r="A42" s="17" t="s">
        <v>2602</v>
      </c>
      <c r="B42" s="18">
        <v>72095.48</v>
      </c>
      <c r="C42" s="18">
        <v>13941.119999999999</v>
      </c>
      <c r="D42" s="18">
        <v>86036.6</v>
      </c>
      <c r="E42" s="19">
        <v>0.83796291345776086</v>
      </c>
      <c r="F42" s="18">
        <v>71416.599999999991</v>
      </c>
      <c r="G42" s="18">
        <v>4127.83</v>
      </c>
      <c r="H42" s="18">
        <v>75544.429999999993</v>
      </c>
      <c r="I42" s="19">
        <v>0.94535890998184779</v>
      </c>
    </row>
    <row r="43" spans="1:9" x14ac:dyDescent="0.2">
      <c r="A43" s="17" t="s">
        <v>1130</v>
      </c>
      <c r="B43" s="18">
        <v>138146.21</v>
      </c>
      <c r="C43" s="18">
        <v>116309.11</v>
      </c>
      <c r="D43" s="18">
        <v>254455.32</v>
      </c>
      <c r="E43" s="19">
        <v>0.54290949782460818</v>
      </c>
      <c r="F43" s="18">
        <v>68817.590000000011</v>
      </c>
      <c r="G43" s="18">
        <v>91474.329999999987</v>
      </c>
      <c r="H43" s="18">
        <v>160291.91999999998</v>
      </c>
      <c r="I43" s="19">
        <v>0.42932663106162816</v>
      </c>
    </row>
    <row r="44" spans="1:9" x14ac:dyDescent="0.2">
      <c r="A44" s="17" t="s">
        <v>62</v>
      </c>
      <c r="B44" s="18">
        <v>83857.239999999991</v>
      </c>
      <c r="C44" s="18">
        <v>55902.780000000006</v>
      </c>
      <c r="D44" s="18">
        <v>139760.01999999999</v>
      </c>
      <c r="E44" s="19">
        <v>0.60000878648987022</v>
      </c>
      <c r="F44" s="18">
        <v>66816.19</v>
      </c>
      <c r="G44" s="18">
        <v>29731.93</v>
      </c>
      <c r="H44" s="18">
        <v>96548.12</v>
      </c>
      <c r="I44" s="19">
        <v>0.69205065826242917</v>
      </c>
    </row>
    <row r="45" spans="1:9" x14ac:dyDescent="0.2">
      <c r="A45" s="17" t="s">
        <v>1141</v>
      </c>
      <c r="B45" s="18">
        <v>44819.859999999986</v>
      </c>
      <c r="C45" s="18">
        <v>124208.48</v>
      </c>
      <c r="D45" s="18">
        <v>169028.34</v>
      </c>
      <c r="E45" s="19">
        <v>0.26516180659408939</v>
      </c>
      <c r="F45" s="18">
        <v>65551.19</v>
      </c>
      <c r="G45" s="18">
        <v>60133.900000000009</v>
      </c>
      <c r="H45" s="18">
        <v>125685.08999999997</v>
      </c>
      <c r="I45" s="19">
        <v>0.5215510447579742</v>
      </c>
    </row>
    <row r="46" spans="1:9" x14ac:dyDescent="0.2">
      <c r="A46" s="17" t="s">
        <v>1044</v>
      </c>
      <c r="B46" s="18">
        <v>127530.22999999998</v>
      </c>
      <c r="C46" s="18">
        <v>66274.67</v>
      </c>
      <c r="D46" s="18">
        <v>193804.9</v>
      </c>
      <c r="E46" s="19">
        <v>0.65803408479352166</v>
      </c>
      <c r="F46" s="18">
        <v>64043.529999999992</v>
      </c>
      <c r="G46" s="18">
        <v>26848.329999999994</v>
      </c>
      <c r="H46" s="18">
        <v>90891.86</v>
      </c>
      <c r="I46" s="19">
        <v>0.70461238223092792</v>
      </c>
    </row>
    <row r="47" spans="1:9" x14ac:dyDescent="0.2">
      <c r="A47" s="17" t="s">
        <v>579</v>
      </c>
      <c r="B47" s="18">
        <v>98868.69</v>
      </c>
      <c r="C47" s="18">
        <v>981050.92999999982</v>
      </c>
      <c r="D47" s="18">
        <v>1079919.6199999999</v>
      </c>
      <c r="E47" s="19">
        <v>9.1551897168050358E-2</v>
      </c>
      <c r="F47" s="18">
        <v>59153.590000000004</v>
      </c>
      <c r="G47" s="18">
        <v>415761.12</v>
      </c>
      <c r="H47" s="18">
        <v>474914.71</v>
      </c>
      <c r="I47" s="19">
        <v>0.12455623874021506</v>
      </c>
    </row>
    <row r="48" spans="1:9" x14ac:dyDescent="0.2">
      <c r="A48" s="17" t="s">
        <v>1924</v>
      </c>
      <c r="B48" s="18">
        <v>15057.53</v>
      </c>
      <c r="C48" s="18">
        <v>80396.210000000006</v>
      </c>
      <c r="D48" s="18">
        <v>95453.74</v>
      </c>
      <c r="E48" s="19">
        <v>0.15774688346417856</v>
      </c>
      <c r="F48" s="18">
        <v>54530.610000000015</v>
      </c>
      <c r="G48" s="18">
        <v>101072.43999999996</v>
      </c>
      <c r="H48" s="18">
        <v>155603.05000000002</v>
      </c>
      <c r="I48" s="19">
        <v>0.3504469224735634</v>
      </c>
    </row>
    <row r="49" spans="1:9" x14ac:dyDescent="0.2">
      <c r="A49" s="17" t="s">
        <v>810</v>
      </c>
      <c r="B49" s="18">
        <v>5269.9500000000007</v>
      </c>
      <c r="C49" s="18">
        <v>26049.279999999999</v>
      </c>
      <c r="D49" s="18">
        <v>31319.23</v>
      </c>
      <c r="E49" s="19">
        <v>0.16826563105159356</v>
      </c>
      <c r="F49" s="18">
        <v>54449.670000000006</v>
      </c>
      <c r="G49" s="18">
        <v>16122</v>
      </c>
      <c r="H49" s="18">
        <v>70571.67</v>
      </c>
      <c r="I49" s="19">
        <v>0.77155138882217189</v>
      </c>
    </row>
    <row r="50" spans="1:9" x14ac:dyDescent="0.2">
      <c r="A50" s="17" t="s">
        <v>991</v>
      </c>
      <c r="B50" s="18">
        <v>129740.15999999999</v>
      </c>
      <c r="C50" s="18">
        <v>1903843.37</v>
      </c>
      <c r="D50" s="18">
        <v>2033583.53</v>
      </c>
      <c r="E50" s="19">
        <v>6.3798785781865569E-2</v>
      </c>
      <c r="F50" s="18">
        <v>51284.67</v>
      </c>
      <c r="G50" s="18">
        <v>462080.47000000003</v>
      </c>
      <c r="H50" s="18">
        <v>513365.14</v>
      </c>
      <c r="I50" s="19">
        <v>9.9899011452160541E-2</v>
      </c>
    </row>
    <row r="51" spans="1:9" x14ac:dyDescent="0.2">
      <c r="A51" s="17" t="s">
        <v>1111</v>
      </c>
      <c r="B51" s="18">
        <v>43095.539999999994</v>
      </c>
      <c r="C51" s="18">
        <v>11710.04</v>
      </c>
      <c r="D51" s="18">
        <v>54805.579999999994</v>
      </c>
      <c r="E51" s="19">
        <v>0.78633489509644816</v>
      </c>
      <c r="F51" s="18">
        <v>45763.29</v>
      </c>
      <c r="G51" s="18">
        <v>13177.26</v>
      </c>
      <c r="H51" s="18">
        <v>58940.55</v>
      </c>
      <c r="I51" s="19">
        <v>0.77643133632108963</v>
      </c>
    </row>
    <row r="52" spans="1:9" x14ac:dyDescent="0.2">
      <c r="A52" s="17" t="s">
        <v>1796</v>
      </c>
      <c r="B52" s="18">
        <v>31473</v>
      </c>
      <c r="C52" s="18">
        <v>50537.57</v>
      </c>
      <c r="D52" s="18">
        <v>82010.570000000007</v>
      </c>
      <c r="E52" s="19">
        <v>0.38376760459048143</v>
      </c>
      <c r="F52" s="18">
        <v>42079.26</v>
      </c>
      <c r="G52" s="18">
        <v>71340.91</v>
      </c>
      <c r="H52" s="18">
        <v>113420.16999999998</v>
      </c>
      <c r="I52" s="19">
        <v>0.37100332330660418</v>
      </c>
    </row>
    <row r="53" spans="1:9" x14ac:dyDescent="0.2">
      <c r="A53" s="17" t="s">
        <v>2379</v>
      </c>
      <c r="B53" s="18">
        <v>64198.080000000009</v>
      </c>
      <c r="C53" s="18">
        <v>129625.16</v>
      </c>
      <c r="D53" s="18">
        <v>193823.24</v>
      </c>
      <c r="E53" s="19">
        <v>0.33121972370289554</v>
      </c>
      <c r="F53" s="18">
        <v>40522.880000000005</v>
      </c>
      <c r="G53" s="18">
        <v>113568.38999999998</v>
      </c>
      <c r="H53" s="18">
        <v>154091.26999999999</v>
      </c>
      <c r="I53" s="19">
        <v>0.26297972623627547</v>
      </c>
    </row>
    <row r="54" spans="1:9" x14ac:dyDescent="0.2">
      <c r="A54" s="17" t="s">
        <v>886</v>
      </c>
      <c r="B54" s="18">
        <v>89907.150000000023</v>
      </c>
      <c r="C54" s="18">
        <v>553146.92000000004</v>
      </c>
      <c r="D54" s="18">
        <v>643054.07000000007</v>
      </c>
      <c r="E54" s="19">
        <v>0.1398127376753871</v>
      </c>
      <c r="F54" s="18">
        <v>39640.990000000005</v>
      </c>
      <c r="G54" s="18">
        <v>249504.35000000009</v>
      </c>
      <c r="H54" s="18">
        <v>289145.33999999997</v>
      </c>
      <c r="I54" s="19">
        <v>0.13709710832621411</v>
      </c>
    </row>
    <row r="55" spans="1:9" x14ac:dyDescent="0.2">
      <c r="A55" s="17" t="s">
        <v>761</v>
      </c>
      <c r="B55" s="18">
        <v>52881.540000000008</v>
      </c>
      <c r="C55" s="18">
        <v>1027033.3899999998</v>
      </c>
      <c r="D55" s="18">
        <v>1079914.9300000002</v>
      </c>
      <c r="E55" s="19">
        <v>4.8968246045084311E-2</v>
      </c>
      <c r="F55" s="18">
        <v>35362.429999999971</v>
      </c>
      <c r="G55" s="18">
        <v>402444.50000000006</v>
      </c>
      <c r="H55" s="18">
        <v>437806.93000000005</v>
      </c>
      <c r="I55" s="19">
        <v>8.0771745664235978E-2</v>
      </c>
    </row>
    <row r="56" spans="1:9" x14ac:dyDescent="0.2">
      <c r="A56" s="17" t="s">
        <v>2385</v>
      </c>
      <c r="B56" s="18">
        <v>1802.6400000000003</v>
      </c>
      <c r="C56" s="18">
        <v>12168.86</v>
      </c>
      <c r="D56" s="18">
        <v>13971.5</v>
      </c>
      <c r="E56" s="19">
        <v>0.12902265325841894</v>
      </c>
      <c r="F56" s="18">
        <v>32308.879999999997</v>
      </c>
      <c r="G56" s="18">
        <v>7605.2300000000005</v>
      </c>
      <c r="H56" s="18">
        <v>39914.11</v>
      </c>
      <c r="I56" s="19">
        <v>0.80946011322812905</v>
      </c>
    </row>
    <row r="57" spans="1:9" x14ac:dyDescent="0.2">
      <c r="A57" s="17" t="s">
        <v>747</v>
      </c>
      <c r="B57" s="18">
        <v>47185.94</v>
      </c>
      <c r="C57" s="18">
        <v>834045.59</v>
      </c>
      <c r="D57" s="18">
        <v>881231.5299999998</v>
      </c>
      <c r="E57" s="19">
        <v>5.3545451329913278E-2</v>
      </c>
      <c r="F57" s="18">
        <v>31154.100000000002</v>
      </c>
      <c r="G57" s="18">
        <v>317386.90000000002</v>
      </c>
      <c r="H57" s="18">
        <v>348541.00000000006</v>
      </c>
      <c r="I57" s="19">
        <v>8.9384319204914187E-2</v>
      </c>
    </row>
    <row r="58" spans="1:9" x14ac:dyDescent="0.2">
      <c r="A58" s="17" t="s">
        <v>1794</v>
      </c>
      <c r="B58" s="18">
        <v>122624.31999999999</v>
      </c>
      <c r="C58" s="18">
        <v>719539.78</v>
      </c>
      <c r="D58" s="18">
        <v>842164.1</v>
      </c>
      <c r="E58" s="19">
        <v>0.14560620667634727</v>
      </c>
      <c r="F58" s="18">
        <v>30588.84</v>
      </c>
      <c r="G58" s="18">
        <v>272233.93</v>
      </c>
      <c r="H58" s="18">
        <v>302822.77</v>
      </c>
      <c r="I58" s="19">
        <v>0.10101235121784269</v>
      </c>
    </row>
    <row r="59" spans="1:9" x14ac:dyDescent="0.2">
      <c r="A59" s="17" t="s">
        <v>866</v>
      </c>
      <c r="B59" s="18">
        <v>42851.840000000004</v>
      </c>
      <c r="C59" s="18">
        <v>2343541.5799999996</v>
      </c>
      <c r="D59" s="18">
        <v>2386393.4200000004</v>
      </c>
      <c r="E59" s="19">
        <v>1.7956737410045321E-2</v>
      </c>
      <c r="F59" s="18">
        <v>28941.120000000003</v>
      </c>
      <c r="G59" s="18">
        <v>974899.67999999993</v>
      </c>
      <c r="H59" s="18">
        <v>1003840.7999999999</v>
      </c>
      <c r="I59" s="19">
        <v>2.8830388244829263E-2</v>
      </c>
    </row>
    <row r="60" spans="1:9" x14ac:dyDescent="0.2">
      <c r="A60" s="17" t="s">
        <v>741</v>
      </c>
      <c r="B60" s="18">
        <v>14685.240000000002</v>
      </c>
      <c r="C60" s="18">
        <v>23715.540000000005</v>
      </c>
      <c r="D60" s="18">
        <v>38400.78</v>
      </c>
      <c r="E60" s="19">
        <v>0.38242035708649674</v>
      </c>
      <c r="F60" s="18">
        <v>27113.389999999996</v>
      </c>
      <c r="G60" s="18">
        <v>26244.79</v>
      </c>
      <c r="H60" s="18">
        <v>53358.18</v>
      </c>
      <c r="I60" s="19">
        <v>0.50813933308819748</v>
      </c>
    </row>
    <row r="61" spans="1:9" x14ac:dyDescent="0.2">
      <c r="A61" s="17" t="s">
        <v>389</v>
      </c>
      <c r="B61" s="18">
        <v>58292.46</v>
      </c>
      <c r="C61" s="18">
        <v>50530.23</v>
      </c>
      <c r="D61" s="18">
        <v>108822.69000000002</v>
      </c>
      <c r="E61" s="19">
        <v>0.53566457509918186</v>
      </c>
      <c r="F61" s="18">
        <v>26354.14</v>
      </c>
      <c r="G61" s="18">
        <v>12192.99</v>
      </c>
      <c r="H61" s="18">
        <v>38547.129999999997</v>
      </c>
      <c r="I61" s="19">
        <v>0.68368617845219604</v>
      </c>
    </row>
    <row r="62" spans="1:9" x14ac:dyDescent="0.2">
      <c r="A62" s="17" t="s">
        <v>366</v>
      </c>
      <c r="B62" s="18">
        <v>81020.659999999989</v>
      </c>
      <c r="C62" s="18">
        <v>1328354.9299999997</v>
      </c>
      <c r="D62" s="18">
        <v>1409375.5899999999</v>
      </c>
      <c r="E62" s="19">
        <v>5.7486918728314289E-2</v>
      </c>
      <c r="F62" s="18">
        <v>26170.859999999997</v>
      </c>
      <c r="G62" s="18">
        <v>529857.26</v>
      </c>
      <c r="H62" s="18">
        <v>556028.12</v>
      </c>
      <c r="I62" s="19">
        <v>4.7067511621534532E-2</v>
      </c>
    </row>
    <row r="63" spans="1:9" x14ac:dyDescent="0.2">
      <c r="A63" s="17" t="s">
        <v>20</v>
      </c>
      <c r="B63" s="18">
        <v>31709.190000000002</v>
      </c>
      <c r="C63" s="18">
        <v>108585.77</v>
      </c>
      <c r="D63" s="18">
        <v>140294.96000000002</v>
      </c>
      <c r="E63" s="19">
        <v>0.22601802659197448</v>
      </c>
      <c r="F63" s="18">
        <v>25975.78</v>
      </c>
      <c r="G63" s="18">
        <v>151083.20000000004</v>
      </c>
      <c r="H63" s="18">
        <v>177058.98</v>
      </c>
      <c r="I63" s="19">
        <v>0.14670693347493585</v>
      </c>
    </row>
    <row r="64" spans="1:9" x14ac:dyDescent="0.2">
      <c r="A64" s="17" t="s">
        <v>338</v>
      </c>
      <c r="B64" s="18">
        <v>1251.47</v>
      </c>
      <c r="C64" s="18">
        <v>4416.4399999999996</v>
      </c>
      <c r="D64" s="18">
        <v>5667.91</v>
      </c>
      <c r="E64" s="19">
        <v>0.22079920111646092</v>
      </c>
      <c r="F64" s="18">
        <v>24758.800000000007</v>
      </c>
      <c r="G64" s="18">
        <v>81911.610000000015</v>
      </c>
      <c r="H64" s="18">
        <v>106670.40999999999</v>
      </c>
      <c r="I64" s="19">
        <v>0.23210560454394061</v>
      </c>
    </row>
    <row r="65" spans="1:9" x14ac:dyDescent="0.2">
      <c r="A65" s="17" t="s">
        <v>2087</v>
      </c>
      <c r="B65" s="18">
        <v>36366.82</v>
      </c>
      <c r="C65" s="18">
        <v>432889.06</v>
      </c>
      <c r="D65" s="18">
        <v>469255.88</v>
      </c>
      <c r="E65" s="19">
        <v>7.7498911681191926E-2</v>
      </c>
      <c r="F65" s="18">
        <v>24625.57</v>
      </c>
      <c r="G65" s="18">
        <v>224039.24000000002</v>
      </c>
      <c r="H65" s="18">
        <v>248664.81</v>
      </c>
      <c r="I65" s="19">
        <v>9.9031181774373297E-2</v>
      </c>
    </row>
    <row r="66" spans="1:9" x14ac:dyDescent="0.2">
      <c r="A66" s="17" t="s">
        <v>1892</v>
      </c>
      <c r="B66" s="18">
        <v>36158.839999999997</v>
      </c>
      <c r="C66" s="18">
        <v>447923.22000000003</v>
      </c>
      <c r="D66" s="18">
        <v>484082.05999999994</v>
      </c>
      <c r="E66" s="19">
        <v>7.469568279394613E-2</v>
      </c>
      <c r="F66" s="18">
        <v>24229.7</v>
      </c>
      <c r="G66" s="18">
        <v>194214.82999999996</v>
      </c>
      <c r="H66" s="18">
        <v>218444.53</v>
      </c>
      <c r="I66" s="19">
        <v>0.110919234278835</v>
      </c>
    </row>
    <row r="67" spans="1:9" x14ac:dyDescent="0.2">
      <c r="A67" s="17" t="s">
        <v>3402</v>
      </c>
      <c r="B67" s="18">
        <v>7326.5199999999995</v>
      </c>
      <c r="C67" s="18">
        <v>29916.28</v>
      </c>
      <c r="D67" s="18">
        <v>37242.800000000003</v>
      </c>
      <c r="E67" s="19">
        <v>0.19672312500671268</v>
      </c>
      <c r="F67" s="18">
        <v>23948.06</v>
      </c>
      <c r="G67" s="18">
        <v>42666.689999999995</v>
      </c>
      <c r="H67" s="18">
        <v>66614.750000000015</v>
      </c>
      <c r="I67" s="19">
        <v>0.359500861295734</v>
      </c>
    </row>
    <row r="68" spans="1:9" x14ac:dyDescent="0.2">
      <c r="A68" s="17" t="s">
        <v>1194</v>
      </c>
      <c r="B68" s="18">
        <v>33010.200000000004</v>
      </c>
      <c r="C68" s="18">
        <v>492418.26000000007</v>
      </c>
      <c r="D68" s="18">
        <v>525428.46000000008</v>
      </c>
      <c r="E68" s="19">
        <v>6.2825298804712632E-2</v>
      </c>
      <c r="F68" s="18">
        <v>22909.8</v>
      </c>
      <c r="G68" s="18">
        <v>237266.91</v>
      </c>
      <c r="H68" s="18">
        <v>260176.70999999993</v>
      </c>
      <c r="I68" s="19">
        <v>8.8054768622448973E-2</v>
      </c>
    </row>
    <row r="69" spans="1:9" x14ac:dyDescent="0.2">
      <c r="A69" s="17" t="s">
        <v>1527</v>
      </c>
      <c r="B69" s="18">
        <v>48427.61</v>
      </c>
      <c r="C69" s="18">
        <v>10431.560000000001</v>
      </c>
      <c r="D69" s="18">
        <v>58859.170000000006</v>
      </c>
      <c r="E69" s="19">
        <v>0.82277086136280886</v>
      </c>
      <c r="F69" s="18">
        <v>22851.62</v>
      </c>
      <c r="G69" s="18">
        <v>32854.439999999995</v>
      </c>
      <c r="H69" s="18">
        <v>55706.06</v>
      </c>
      <c r="I69" s="19">
        <v>0.41021784703495456</v>
      </c>
    </row>
    <row r="70" spans="1:9" x14ac:dyDescent="0.2">
      <c r="A70" s="17" t="s">
        <v>2446</v>
      </c>
      <c r="B70" s="18">
        <v>27491.939999999991</v>
      </c>
      <c r="C70" s="18">
        <v>139638.03000000003</v>
      </c>
      <c r="D70" s="18">
        <v>167129.97</v>
      </c>
      <c r="E70" s="19">
        <v>0.16449437524580415</v>
      </c>
      <c r="F70" s="18">
        <v>22235.890000000003</v>
      </c>
      <c r="G70" s="18">
        <v>66455.140000000014</v>
      </c>
      <c r="H70" s="18">
        <v>88691.030000000013</v>
      </c>
      <c r="I70" s="19">
        <v>0.25071182508535528</v>
      </c>
    </row>
    <row r="71" spans="1:9" x14ac:dyDescent="0.2">
      <c r="A71" s="17" t="s">
        <v>3475</v>
      </c>
      <c r="B71" s="18">
        <v>9016.99</v>
      </c>
      <c r="C71" s="18">
        <v>30106.82</v>
      </c>
      <c r="D71" s="18">
        <v>39123.810000000005</v>
      </c>
      <c r="E71" s="19">
        <v>0.23047320800300375</v>
      </c>
      <c r="F71" s="18">
        <v>21606.52</v>
      </c>
      <c r="G71" s="18">
        <v>30257.890000000007</v>
      </c>
      <c r="H71" s="18">
        <v>51864.410000000011</v>
      </c>
      <c r="I71" s="19">
        <v>0.41659627478650574</v>
      </c>
    </row>
    <row r="72" spans="1:9" x14ac:dyDescent="0.2">
      <c r="A72" s="17" t="s">
        <v>2701</v>
      </c>
      <c r="B72" s="18">
        <v>41216.959999999999</v>
      </c>
      <c r="C72" s="18">
        <v>3981.0699999999997</v>
      </c>
      <c r="D72" s="18">
        <v>45198.03</v>
      </c>
      <c r="E72" s="19">
        <v>0.91191939117700482</v>
      </c>
      <c r="F72" s="18">
        <v>21152.640000000003</v>
      </c>
      <c r="G72" s="18">
        <v>4339.2</v>
      </c>
      <c r="H72" s="18">
        <v>25491.840000000004</v>
      </c>
      <c r="I72" s="19">
        <v>0.82978082398132103</v>
      </c>
    </row>
    <row r="73" spans="1:9" x14ac:dyDescent="0.2">
      <c r="A73" s="17" t="s">
        <v>3309</v>
      </c>
      <c r="B73" s="18">
        <v>43880.21</v>
      </c>
      <c r="C73" s="18">
        <v>2601.31</v>
      </c>
      <c r="D73" s="18">
        <v>46481.52</v>
      </c>
      <c r="E73" s="19">
        <v>0.94403560812985465</v>
      </c>
      <c r="F73" s="18">
        <v>19775.2</v>
      </c>
      <c r="G73" s="18">
        <v>28078.77</v>
      </c>
      <c r="H73" s="18">
        <v>47853.97</v>
      </c>
      <c r="I73" s="19">
        <v>0.41324053155882368</v>
      </c>
    </row>
    <row r="74" spans="1:9" x14ac:dyDescent="0.2">
      <c r="A74" s="17" t="s">
        <v>356</v>
      </c>
      <c r="B74" s="18">
        <v>19753.79</v>
      </c>
      <c r="C74" s="18">
        <v>21307.719999999998</v>
      </c>
      <c r="D74" s="18">
        <v>41061.509999999995</v>
      </c>
      <c r="E74" s="19">
        <v>0.48107802172886488</v>
      </c>
      <c r="F74" s="18">
        <v>19350.000000000004</v>
      </c>
      <c r="G74" s="18">
        <v>15235.600000000002</v>
      </c>
      <c r="H74" s="18">
        <v>34585.599999999999</v>
      </c>
      <c r="I74" s="19">
        <v>0.55948140266469293</v>
      </c>
    </row>
    <row r="75" spans="1:9" x14ac:dyDescent="0.2">
      <c r="A75" s="17" t="s">
        <v>1777</v>
      </c>
      <c r="B75" s="18">
        <v>37097.730000000003</v>
      </c>
      <c r="C75" s="18">
        <v>86836.989999999991</v>
      </c>
      <c r="D75" s="18">
        <v>123934.71999999999</v>
      </c>
      <c r="E75" s="19">
        <v>0.2993328261846237</v>
      </c>
      <c r="F75" s="18">
        <v>16284.7</v>
      </c>
      <c r="G75" s="18">
        <v>24746.280000000002</v>
      </c>
      <c r="H75" s="18">
        <v>41030.980000000003</v>
      </c>
      <c r="I75" s="19">
        <v>0.39688791249928712</v>
      </c>
    </row>
    <row r="76" spans="1:9" x14ac:dyDescent="0.2">
      <c r="A76" s="17" t="s">
        <v>1508</v>
      </c>
      <c r="B76" s="18">
        <v>9901.85</v>
      </c>
      <c r="C76" s="18">
        <v>469970.83</v>
      </c>
      <c r="D76" s="18">
        <v>479872.68</v>
      </c>
      <c r="E76" s="19">
        <v>2.0634327422015358E-2</v>
      </c>
      <c r="F76" s="18">
        <v>13692.980000000001</v>
      </c>
      <c r="G76" s="18">
        <v>591463.71</v>
      </c>
      <c r="H76" s="18">
        <v>605156.69000000006</v>
      </c>
      <c r="I76" s="19">
        <v>2.2627164544772694E-2</v>
      </c>
    </row>
    <row r="77" spans="1:9" x14ac:dyDescent="0.2">
      <c r="A77" s="17" t="s">
        <v>239</v>
      </c>
      <c r="B77" s="18">
        <v>13765.449999999999</v>
      </c>
      <c r="C77" s="18">
        <v>9622.66</v>
      </c>
      <c r="D77" s="18">
        <v>23388.109999999997</v>
      </c>
      <c r="E77" s="19">
        <v>0.58856615605108753</v>
      </c>
      <c r="F77" s="18">
        <v>13554.79</v>
      </c>
      <c r="G77" s="18">
        <v>5399.57</v>
      </c>
      <c r="H77" s="18">
        <v>18954.36</v>
      </c>
      <c r="I77" s="19">
        <v>0.71512781228171252</v>
      </c>
    </row>
    <row r="78" spans="1:9" x14ac:dyDescent="0.2">
      <c r="A78" s="17" t="s">
        <v>2440</v>
      </c>
      <c r="B78" s="18">
        <v>11336.23</v>
      </c>
      <c r="C78" s="18">
        <v>9863.5300000000007</v>
      </c>
      <c r="D78" s="18">
        <v>21199.760000000002</v>
      </c>
      <c r="E78" s="19">
        <v>0.53473388377981634</v>
      </c>
      <c r="F78" s="18">
        <v>13223.46</v>
      </c>
      <c r="G78" s="18">
        <v>468.8</v>
      </c>
      <c r="H78" s="18">
        <v>13692.259999999998</v>
      </c>
      <c r="I78" s="19">
        <v>0.96576167849573413</v>
      </c>
    </row>
    <row r="79" spans="1:9" x14ac:dyDescent="0.2">
      <c r="A79" s="17" t="s">
        <v>1439</v>
      </c>
      <c r="B79" s="18">
        <v>33675.35</v>
      </c>
      <c r="C79" s="18">
        <v>402.36</v>
      </c>
      <c r="D79" s="18">
        <v>34077.71</v>
      </c>
      <c r="E79" s="19">
        <v>0.98819286859357625</v>
      </c>
      <c r="F79" s="18">
        <v>11979.44</v>
      </c>
      <c r="G79" s="18">
        <v>116.08</v>
      </c>
      <c r="H79" s="18">
        <v>12095.52</v>
      </c>
      <c r="I79" s="19">
        <v>0.99040305832242026</v>
      </c>
    </row>
    <row r="80" spans="1:9" x14ac:dyDescent="0.2">
      <c r="A80" s="17" t="s">
        <v>5257</v>
      </c>
      <c r="B80" s="18"/>
      <c r="C80" s="18"/>
      <c r="D80" s="18">
        <v>0</v>
      </c>
      <c r="E80" s="19" t="e">
        <v>#DIV/0!</v>
      </c>
      <c r="F80" s="18">
        <v>9290.34</v>
      </c>
      <c r="G80" s="18">
        <v>276.87</v>
      </c>
      <c r="H80" s="18">
        <v>9567.2100000000009</v>
      </c>
      <c r="I80" s="19">
        <v>0.97106052861806103</v>
      </c>
    </row>
    <row r="81" spans="1:9" x14ac:dyDescent="0.2">
      <c r="A81" s="17" t="s">
        <v>654</v>
      </c>
      <c r="B81" s="18">
        <v>1061.68</v>
      </c>
      <c r="C81" s="18">
        <v>372.45</v>
      </c>
      <c r="D81" s="18">
        <v>1434.13</v>
      </c>
      <c r="E81" s="19">
        <v>0.74029551016992878</v>
      </c>
      <c r="F81" s="18">
        <v>9239.77</v>
      </c>
      <c r="G81" s="18">
        <v>283.95999999999998</v>
      </c>
      <c r="H81" s="18">
        <v>9523.7300000000014</v>
      </c>
      <c r="I81" s="19">
        <v>0.97018395103599109</v>
      </c>
    </row>
    <row r="82" spans="1:9" x14ac:dyDescent="0.2">
      <c r="A82" s="17" t="s">
        <v>81</v>
      </c>
      <c r="B82" s="18">
        <v>12027.310000000001</v>
      </c>
      <c r="C82" s="18">
        <v>4644.1400000000003</v>
      </c>
      <c r="D82" s="18">
        <v>16671.45</v>
      </c>
      <c r="E82" s="19">
        <v>0.72143154914539531</v>
      </c>
      <c r="F82" s="18">
        <v>7860.53</v>
      </c>
      <c r="G82" s="18">
        <v>3012.15</v>
      </c>
      <c r="H82" s="18">
        <v>10872.68</v>
      </c>
      <c r="I82" s="19">
        <v>0.72296158812730615</v>
      </c>
    </row>
    <row r="83" spans="1:9" x14ac:dyDescent="0.2">
      <c r="A83" s="17" t="s">
        <v>1039</v>
      </c>
      <c r="B83" s="18">
        <v>11282.82</v>
      </c>
      <c r="C83" s="18">
        <v>23002.73</v>
      </c>
      <c r="D83" s="18">
        <v>34285.550000000003</v>
      </c>
      <c r="E83" s="19">
        <v>0.32908382686000365</v>
      </c>
      <c r="F83" s="18">
        <v>7580.6100000000006</v>
      </c>
      <c r="G83" s="18">
        <v>27192.5</v>
      </c>
      <c r="H83" s="18">
        <v>34773.11</v>
      </c>
      <c r="I83" s="19">
        <v>0.21800207114060263</v>
      </c>
    </row>
    <row r="84" spans="1:9" x14ac:dyDescent="0.2">
      <c r="A84" s="17" t="s">
        <v>154</v>
      </c>
      <c r="B84" s="18">
        <v>13436.750000000004</v>
      </c>
      <c r="C84" s="18">
        <v>117850.14000000003</v>
      </c>
      <c r="D84" s="18">
        <v>131286.89000000004</v>
      </c>
      <c r="E84" s="19">
        <v>0.10234647191353226</v>
      </c>
      <c r="F84" s="18">
        <v>6534.0200000000023</v>
      </c>
      <c r="G84" s="18">
        <v>58512.860000000008</v>
      </c>
      <c r="H84" s="18">
        <v>65046.880000000026</v>
      </c>
      <c r="I84" s="19">
        <v>0.10045093630932028</v>
      </c>
    </row>
    <row r="85" spans="1:9" x14ac:dyDescent="0.2">
      <c r="A85" s="17" t="s">
        <v>986</v>
      </c>
      <c r="B85" s="18">
        <v>14429.69</v>
      </c>
      <c r="C85" s="18">
        <v>77403.98</v>
      </c>
      <c r="D85" s="18">
        <v>91833.67</v>
      </c>
      <c r="E85" s="19">
        <v>0.15712853466490015</v>
      </c>
      <c r="F85" s="18">
        <v>6531.44</v>
      </c>
      <c r="G85" s="18">
        <v>22822.5</v>
      </c>
      <c r="H85" s="18">
        <v>29353.94</v>
      </c>
      <c r="I85" s="19">
        <v>0.2225064165151254</v>
      </c>
    </row>
    <row r="86" spans="1:9" x14ac:dyDescent="0.2">
      <c r="A86" s="17" t="s">
        <v>8305</v>
      </c>
      <c r="B86" s="18">
        <v>8953.9199999999983</v>
      </c>
      <c r="C86" s="18">
        <v>16424.57</v>
      </c>
      <c r="D86" s="18">
        <v>25378.49</v>
      </c>
      <c r="E86" s="19">
        <v>0.35281531722336507</v>
      </c>
      <c r="F86" s="18">
        <v>6412.4</v>
      </c>
      <c r="G86" s="18">
        <v>3556.3100000000004</v>
      </c>
      <c r="H86" s="18">
        <v>9968.7100000000009</v>
      </c>
      <c r="I86" s="19">
        <v>0.64325273781662817</v>
      </c>
    </row>
    <row r="87" spans="1:9" x14ac:dyDescent="0.2">
      <c r="A87" s="17" t="s">
        <v>2398</v>
      </c>
      <c r="B87" s="18">
        <v>1984.2</v>
      </c>
      <c r="C87" s="18">
        <v>1004.21</v>
      </c>
      <c r="D87" s="18">
        <v>2988.41</v>
      </c>
      <c r="E87" s="19">
        <v>0.66396511857476059</v>
      </c>
      <c r="F87" s="18">
        <v>6344.58</v>
      </c>
      <c r="G87" s="18">
        <v>618.91999999999996</v>
      </c>
      <c r="H87" s="18">
        <v>6963.5</v>
      </c>
      <c r="I87" s="19">
        <v>0.91111940834350547</v>
      </c>
    </row>
    <row r="88" spans="1:9" x14ac:dyDescent="0.2">
      <c r="A88" s="17" t="s">
        <v>480</v>
      </c>
      <c r="B88" s="18">
        <v>13021.08</v>
      </c>
      <c r="C88" s="18">
        <v>38342.11</v>
      </c>
      <c r="D88" s="18">
        <v>51363.189999999995</v>
      </c>
      <c r="E88" s="19">
        <v>0.25350995528120435</v>
      </c>
      <c r="F88" s="18">
        <v>6259.06</v>
      </c>
      <c r="G88" s="18">
        <v>16646.59</v>
      </c>
      <c r="H88" s="18">
        <v>22905.65</v>
      </c>
      <c r="I88" s="19">
        <v>0.27325397882181907</v>
      </c>
    </row>
    <row r="89" spans="1:9" x14ac:dyDescent="0.2">
      <c r="A89" s="17" t="s">
        <v>73</v>
      </c>
      <c r="B89" s="18">
        <v>15225.03</v>
      </c>
      <c r="C89" s="18">
        <v>67485.16</v>
      </c>
      <c r="D89" s="18">
        <v>82710.19</v>
      </c>
      <c r="E89" s="19">
        <v>0.18407683503084687</v>
      </c>
      <c r="F89" s="18">
        <v>5837.77</v>
      </c>
      <c r="G89" s="18">
        <v>36595.75</v>
      </c>
      <c r="H89" s="18">
        <v>42433.52</v>
      </c>
      <c r="I89" s="19">
        <v>0.13757449299516045</v>
      </c>
    </row>
    <row r="90" spans="1:9" x14ac:dyDescent="0.2">
      <c r="A90" s="17" t="s">
        <v>794</v>
      </c>
      <c r="B90" s="18">
        <v>34313.669999999991</v>
      </c>
      <c r="C90" s="18">
        <v>435512.83</v>
      </c>
      <c r="D90" s="18">
        <v>469826.5</v>
      </c>
      <c r="E90" s="19">
        <v>7.3034769217998535E-2</v>
      </c>
      <c r="F90" s="18">
        <v>5616.27</v>
      </c>
      <c r="G90" s="18">
        <v>211426.71000000002</v>
      </c>
      <c r="H90" s="18">
        <v>217042.98</v>
      </c>
      <c r="I90" s="19">
        <v>2.5876303393917648E-2</v>
      </c>
    </row>
    <row r="91" spans="1:9" x14ac:dyDescent="0.2">
      <c r="A91" s="17" t="s">
        <v>970</v>
      </c>
      <c r="B91" s="18">
        <v>7999.9800000000014</v>
      </c>
      <c r="C91" s="18">
        <v>74159.31</v>
      </c>
      <c r="D91" s="18">
        <v>82159.290000000008</v>
      </c>
      <c r="E91" s="19">
        <v>9.7371581473014196E-2</v>
      </c>
      <c r="F91" s="18">
        <v>5520.0999999999995</v>
      </c>
      <c r="G91" s="18">
        <v>27590.16</v>
      </c>
      <c r="H91" s="18">
        <v>33110.26</v>
      </c>
      <c r="I91" s="19">
        <v>0.1667187149844187</v>
      </c>
    </row>
    <row r="92" spans="1:9" x14ac:dyDescent="0.2">
      <c r="A92" s="17" t="s">
        <v>1653</v>
      </c>
      <c r="B92" s="18">
        <v>13970.67</v>
      </c>
      <c r="C92" s="18">
        <v>433135.04</v>
      </c>
      <c r="D92" s="18">
        <v>447105.70999999996</v>
      </c>
      <c r="E92" s="19">
        <v>3.1246905793263079E-2</v>
      </c>
      <c r="F92" s="18">
        <v>5051.4500000000007</v>
      </c>
      <c r="G92" s="18">
        <v>158762.65000000002</v>
      </c>
      <c r="H92" s="18">
        <v>163814.1</v>
      </c>
      <c r="I92" s="19">
        <v>3.0836478666976776E-2</v>
      </c>
    </row>
    <row r="93" spans="1:9" x14ac:dyDescent="0.2">
      <c r="A93" s="17" t="s">
        <v>533</v>
      </c>
      <c r="B93" s="18">
        <v>2717.29</v>
      </c>
      <c r="C93" s="18">
        <v>46524.91</v>
      </c>
      <c r="D93" s="18">
        <v>49242.2</v>
      </c>
      <c r="E93" s="19">
        <v>5.5182140521747608E-2</v>
      </c>
      <c r="F93" s="18">
        <v>4862.8599999999997</v>
      </c>
      <c r="G93" s="18">
        <v>16785.38</v>
      </c>
      <c r="H93" s="18">
        <v>21648.239999999998</v>
      </c>
      <c r="I93" s="19">
        <v>0.22463073210570467</v>
      </c>
    </row>
    <row r="94" spans="1:9" x14ac:dyDescent="0.2">
      <c r="A94" s="17" t="s">
        <v>1414</v>
      </c>
      <c r="B94" s="18">
        <v>4894.13</v>
      </c>
      <c r="C94" s="18">
        <v>30056.14</v>
      </c>
      <c r="D94" s="18">
        <v>34950.269999999997</v>
      </c>
      <c r="E94" s="19">
        <v>0.1400312501162366</v>
      </c>
      <c r="F94" s="18">
        <v>4834.66</v>
      </c>
      <c r="G94" s="18">
        <v>13431.66</v>
      </c>
      <c r="H94" s="18">
        <v>18266.32</v>
      </c>
      <c r="I94" s="19">
        <v>0.26467619093501044</v>
      </c>
    </row>
    <row r="95" spans="1:9" x14ac:dyDescent="0.2">
      <c r="A95" s="17" t="s">
        <v>5937</v>
      </c>
      <c r="B95" s="18">
        <v>12269.7</v>
      </c>
      <c r="C95" s="18">
        <v>0</v>
      </c>
      <c r="D95" s="18">
        <v>12269.7</v>
      </c>
      <c r="E95" s="19">
        <v>1</v>
      </c>
      <c r="F95" s="18">
        <v>4285.8</v>
      </c>
      <c r="G95" s="18">
        <v>0</v>
      </c>
      <c r="H95" s="18">
        <v>4285.8</v>
      </c>
      <c r="I95" s="19">
        <v>1</v>
      </c>
    </row>
    <row r="96" spans="1:9" x14ac:dyDescent="0.2">
      <c r="A96" s="17" t="s">
        <v>801</v>
      </c>
      <c r="B96" s="18">
        <v>812.32</v>
      </c>
      <c r="C96" s="18">
        <v>18297.68</v>
      </c>
      <c r="D96" s="18">
        <v>19110</v>
      </c>
      <c r="E96" s="19">
        <v>4.2507587650444795E-2</v>
      </c>
      <c r="F96" s="18">
        <v>4136.45</v>
      </c>
      <c r="G96" s="18">
        <v>2773.7000000000003</v>
      </c>
      <c r="H96" s="18">
        <v>6910.15</v>
      </c>
      <c r="I96" s="19">
        <v>0.59860495068847996</v>
      </c>
    </row>
    <row r="97" spans="1:9" x14ac:dyDescent="0.2">
      <c r="A97" s="17" t="s">
        <v>1046</v>
      </c>
      <c r="B97" s="18">
        <v>6238.2000000000007</v>
      </c>
      <c r="C97" s="18">
        <v>24053.72</v>
      </c>
      <c r="D97" s="18">
        <v>30291.919999999998</v>
      </c>
      <c r="E97" s="19">
        <v>0.20593610441332214</v>
      </c>
      <c r="F97" s="18">
        <v>3700.52</v>
      </c>
      <c r="G97" s="18">
        <v>22116.76</v>
      </c>
      <c r="H97" s="18">
        <v>25817.280000000002</v>
      </c>
      <c r="I97" s="19">
        <v>0.14333500663121754</v>
      </c>
    </row>
    <row r="98" spans="1:9" x14ac:dyDescent="0.2">
      <c r="A98" s="17" t="s">
        <v>518</v>
      </c>
      <c r="B98" s="18">
        <v>4552.6899999999996</v>
      </c>
      <c r="C98" s="18">
        <v>28545.9</v>
      </c>
      <c r="D98" s="18">
        <v>33098.590000000004</v>
      </c>
      <c r="E98" s="19">
        <v>0.13754936388528935</v>
      </c>
      <c r="F98" s="18">
        <v>3648.4700000000003</v>
      </c>
      <c r="G98" s="18">
        <v>14593.220000000001</v>
      </c>
      <c r="H98" s="18">
        <v>18241.689999999999</v>
      </c>
      <c r="I98" s="19">
        <v>0.20000723617164859</v>
      </c>
    </row>
    <row r="99" spans="1:9" x14ac:dyDescent="0.2">
      <c r="A99" s="17" t="s">
        <v>1735</v>
      </c>
      <c r="B99" s="18">
        <v>7450.45</v>
      </c>
      <c r="C99" s="18">
        <v>48121.279999999999</v>
      </c>
      <c r="D99" s="18">
        <v>55571.729999999996</v>
      </c>
      <c r="E99" s="19">
        <v>0.13406906713179526</v>
      </c>
      <c r="F99" s="18">
        <v>3213.93</v>
      </c>
      <c r="G99" s="18">
        <v>32250.829999999998</v>
      </c>
      <c r="H99" s="18">
        <v>35464.76</v>
      </c>
      <c r="I99" s="19">
        <v>9.0623198916332706E-2</v>
      </c>
    </row>
    <row r="100" spans="1:9" x14ac:dyDescent="0.2">
      <c r="A100" s="17" t="s">
        <v>1979</v>
      </c>
      <c r="B100" s="18">
        <v>3867.55</v>
      </c>
      <c r="C100" s="18">
        <v>1223166.8700000001</v>
      </c>
      <c r="D100" s="18">
        <v>1227034.4200000002</v>
      </c>
      <c r="E100" s="19">
        <v>3.1519490708337258E-3</v>
      </c>
      <c r="F100" s="18">
        <v>2853.44</v>
      </c>
      <c r="G100" s="18">
        <v>417094.42</v>
      </c>
      <c r="H100" s="18">
        <v>419947.86</v>
      </c>
      <c r="I100" s="19">
        <v>6.7947482813699783E-3</v>
      </c>
    </row>
    <row r="101" spans="1:9" x14ac:dyDescent="0.2">
      <c r="A101" s="17" t="s">
        <v>15</v>
      </c>
      <c r="B101" s="18">
        <v>11788.05</v>
      </c>
      <c r="C101" s="18">
        <v>119945.32</v>
      </c>
      <c r="D101" s="18">
        <v>131733.37</v>
      </c>
      <c r="E101" s="19">
        <v>8.9484160315643629E-2</v>
      </c>
      <c r="F101" s="18">
        <v>2748.9500000000003</v>
      </c>
      <c r="G101" s="18">
        <v>47393.9</v>
      </c>
      <c r="H101" s="18">
        <v>50142.85</v>
      </c>
      <c r="I101" s="19">
        <v>5.4822372481819447E-2</v>
      </c>
    </row>
    <row r="102" spans="1:9" x14ac:dyDescent="0.2">
      <c r="A102" s="17" t="s">
        <v>1159</v>
      </c>
      <c r="B102" s="18">
        <v>6275.97</v>
      </c>
      <c r="C102" s="18">
        <v>354796</v>
      </c>
      <c r="D102" s="18">
        <v>361071.97</v>
      </c>
      <c r="E102" s="19">
        <v>1.7381493224190182E-2</v>
      </c>
      <c r="F102" s="18">
        <v>2642.3</v>
      </c>
      <c r="G102" s="18">
        <v>132087.78</v>
      </c>
      <c r="H102" s="18">
        <v>134730.07999999999</v>
      </c>
      <c r="I102" s="19">
        <v>1.9611804579942358E-2</v>
      </c>
    </row>
    <row r="103" spans="1:9" x14ac:dyDescent="0.2">
      <c r="A103" s="17" t="s">
        <v>954</v>
      </c>
      <c r="B103" s="18">
        <v>4492.9000000000005</v>
      </c>
      <c r="C103" s="18">
        <v>24160.74</v>
      </c>
      <c r="D103" s="18">
        <v>28653.64</v>
      </c>
      <c r="E103" s="19">
        <v>0.15680032275131539</v>
      </c>
      <c r="F103" s="18">
        <v>2552.84</v>
      </c>
      <c r="G103" s="18">
        <v>14065.92</v>
      </c>
      <c r="H103" s="18">
        <v>16618.760000000002</v>
      </c>
      <c r="I103" s="19">
        <v>0.15361194216656357</v>
      </c>
    </row>
    <row r="104" spans="1:9" x14ac:dyDescent="0.2">
      <c r="A104" s="17" t="s">
        <v>5214</v>
      </c>
      <c r="B104" s="18">
        <v>560.25</v>
      </c>
      <c r="C104" s="18">
        <v>572.74</v>
      </c>
      <c r="D104" s="18">
        <v>1132.99</v>
      </c>
      <c r="E104" s="19">
        <v>0.49448803608151881</v>
      </c>
      <c r="F104" s="18">
        <v>2540.0699999999997</v>
      </c>
      <c r="G104" s="18">
        <v>7604.1399999999994</v>
      </c>
      <c r="H104" s="18">
        <v>10144.210000000001</v>
      </c>
      <c r="I104" s="19">
        <v>0.25039603872553895</v>
      </c>
    </row>
    <row r="105" spans="1:9" x14ac:dyDescent="0.2">
      <c r="A105" s="17" t="s">
        <v>364</v>
      </c>
      <c r="B105" s="18">
        <v>753.91</v>
      </c>
      <c r="C105" s="18">
        <v>54495.05</v>
      </c>
      <c r="D105" s="18">
        <v>55248.959999999999</v>
      </c>
      <c r="E105" s="19">
        <v>1.3645686724238791E-2</v>
      </c>
      <c r="F105" s="18">
        <v>2525.7600000000002</v>
      </c>
      <c r="G105" s="18">
        <v>133996.76999999999</v>
      </c>
      <c r="H105" s="18">
        <v>136522.53</v>
      </c>
      <c r="I105" s="19">
        <v>1.8500682634580535E-2</v>
      </c>
    </row>
    <row r="106" spans="1:9" x14ac:dyDescent="0.2">
      <c r="A106" s="17" t="s">
        <v>152</v>
      </c>
      <c r="B106" s="18">
        <v>1711.9</v>
      </c>
      <c r="C106" s="18">
        <v>47132.990000000005</v>
      </c>
      <c r="D106" s="18">
        <v>48844.890000000007</v>
      </c>
      <c r="E106" s="19">
        <v>3.5047678477728168E-2</v>
      </c>
      <c r="F106" s="18">
        <v>2341.2299999999996</v>
      </c>
      <c r="G106" s="18">
        <v>17424.64</v>
      </c>
      <c r="H106" s="18">
        <v>19765.870000000003</v>
      </c>
      <c r="I106" s="19">
        <v>0.11844811283287805</v>
      </c>
    </row>
    <row r="107" spans="1:9" x14ac:dyDescent="0.2">
      <c r="A107" s="17" t="s">
        <v>502</v>
      </c>
      <c r="B107" s="18">
        <v>30.83</v>
      </c>
      <c r="C107" s="18">
        <v>6665.51</v>
      </c>
      <c r="D107" s="18">
        <v>6696.34</v>
      </c>
      <c r="E107" s="19">
        <v>4.6040075623400246E-3</v>
      </c>
      <c r="F107" s="18">
        <v>2337.3499999999995</v>
      </c>
      <c r="G107" s="18">
        <v>10812.61</v>
      </c>
      <c r="H107" s="18">
        <v>13149.960000000001</v>
      </c>
      <c r="I107" s="19">
        <v>0.17774578781988684</v>
      </c>
    </row>
    <row r="108" spans="1:9" x14ac:dyDescent="0.2">
      <c r="A108" s="17" t="s">
        <v>68</v>
      </c>
      <c r="B108" s="18">
        <v>5454.93</v>
      </c>
      <c r="C108" s="18">
        <v>16700.03</v>
      </c>
      <c r="D108" s="18">
        <v>22154.959999999999</v>
      </c>
      <c r="E108" s="19">
        <v>0.24621709991803192</v>
      </c>
      <c r="F108" s="18">
        <v>2273.39</v>
      </c>
      <c r="G108" s="18">
        <v>4790.5</v>
      </c>
      <c r="H108" s="18">
        <v>7063.89</v>
      </c>
      <c r="I108" s="19">
        <v>0.32183258799330111</v>
      </c>
    </row>
    <row r="109" spans="1:9" x14ac:dyDescent="0.2">
      <c r="A109" s="17" t="s">
        <v>788</v>
      </c>
      <c r="B109" s="18">
        <v>5518.66</v>
      </c>
      <c r="C109" s="18">
        <v>28064.809999999998</v>
      </c>
      <c r="D109" s="18">
        <v>33583.47</v>
      </c>
      <c r="E109" s="19">
        <v>0.16432667618920854</v>
      </c>
      <c r="F109" s="18">
        <v>1866.76</v>
      </c>
      <c r="G109" s="18">
        <v>7673.2400000000007</v>
      </c>
      <c r="H109" s="18">
        <v>9540</v>
      </c>
      <c r="I109" s="19">
        <v>0.19567714884696016</v>
      </c>
    </row>
    <row r="110" spans="1:9" x14ac:dyDescent="0.2">
      <c r="A110" s="17" t="s">
        <v>11750</v>
      </c>
      <c r="B110" s="18">
        <v>1542.66</v>
      </c>
      <c r="C110" s="18">
        <v>3402.01</v>
      </c>
      <c r="D110" s="18">
        <v>4944.67</v>
      </c>
      <c r="E110" s="19">
        <v>0.31198441958715145</v>
      </c>
      <c r="F110" s="18">
        <v>1635.47</v>
      </c>
      <c r="G110" s="18">
        <v>1377.62</v>
      </c>
      <c r="H110" s="18">
        <v>3013.0899999999997</v>
      </c>
      <c r="I110" s="19">
        <v>0.54278830038266368</v>
      </c>
    </row>
    <row r="111" spans="1:9" x14ac:dyDescent="0.2">
      <c r="A111" s="17" t="s">
        <v>232</v>
      </c>
      <c r="B111" s="18">
        <v>4222.880000000001</v>
      </c>
      <c r="C111" s="18">
        <v>11952.24</v>
      </c>
      <c r="D111" s="18">
        <v>16175.119999999999</v>
      </c>
      <c r="E111" s="19">
        <v>0.26107256082180541</v>
      </c>
      <c r="F111" s="18">
        <v>1606.35</v>
      </c>
      <c r="G111" s="18">
        <v>4310.24</v>
      </c>
      <c r="H111" s="18">
        <v>5916.59</v>
      </c>
      <c r="I111" s="19">
        <v>0.27149929266689088</v>
      </c>
    </row>
    <row r="112" spans="1:9" x14ac:dyDescent="0.2">
      <c r="A112" s="17" t="s">
        <v>44</v>
      </c>
      <c r="B112" s="18">
        <v>3361.3599999999997</v>
      </c>
      <c r="C112" s="18">
        <v>24551.82</v>
      </c>
      <c r="D112" s="18">
        <v>27913.18</v>
      </c>
      <c r="E112" s="19">
        <v>0.12042196553742711</v>
      </c>
      <c r="F112" s="18">
        <v>1419.74</v>
      </c>
      <c r="G112" s="18">
        <v>12362.839999999998</v>
      </c>
      <c r="H112" s="18">
        <v>13782.579999999998</v>
      </c>
      <c r="I112" s="19">
        <v>0.1030097412821112</v>
      </c>
    </row>
    <row r="113" spans="1:9" x14ac:dyDescent="0.2">
      <c r="A113" s="17" t="s">
        <v>8</v>
      </c>
      <c r="B113" s="18">
        <v>2540.2199999999998</v>
      </c>
      <c r="C113" s="18">
        <v>2070.88</v>
      </c>
      <c r="D113" s="18">
        <v>4611.1000000000004</v>
      </c>
      <c r="E113" s="19">
        <v>0.55089241178894399</v>
      </c>
      <c r="F113" s="18">
        <v>1352.03</v>
      </c>
      <c r="G113" s="18">
        <v>1732.4</v>
      </c>
      <c r="H113" s="18">
        <v>3084.43</v>
      </c>
      <c r="I113" s="19">
        <v>0.43834030923055478</v>
      </c>
    </row>
    <row r="114" spans="1:9" x14ac:dyDescent="0.2">
      <c r="A114" s="17" t="s">
        <v>28</v>
      </c>
      <c r="B114" s="18">
        <v>537.92999999999995</v>
      </c>
      <c r="C114" s="18">
        <v>21016.1</v>
      </c>
      <c r="D114" s="18">
        <v>21554.03</v>
      </c>
      <c r="E114" s="19">
        <v>2.4957281770508807E-2</v>
      </c>
      <c r="F114" s="18">
        <v>1303.77</v>
      </c>
      <c r="G114" s="18">
        <v>44573.919999999998</v>
      </c>
      <c r="H114" s="18">
        <v>45877.69</v>
      </c>
      <c r="I114" s="19">
        <v>2.8418388109776233E-2</v>
      </c>
    </row>
    <row r="115" spans="1:9" x14ac:dyDescent="0.2">
      <c r="A115" s="17" t="s">
        <v>2355</v>
      </c>
      <c r="B115" s="18">
        <v>3135.83</v>
      </c>
      <c r="C115" s="18">
        <v>20596.27</v>
      </c>
      <c r="D115" s="18">
        <v>23732.1</v>
      </c>
      <c r="E115" s="19">
        <v>0.13213453508117698</v>
      </c>
      <c r="F115" s="18">
        <v>1176.3599999999999</v>
      </c>
      <c r="G115" s="18">
        <v>40115.39</v>
      </c>
      <c r="H115" s="18">
        <v>41291.75</v>
      </c>
      <c r="I115" s="19">
        <v>2.8488983876924563E-2</v>
      </c>
    </row>
    <row r="116" spans="1:9" x14ac:dyDescent="0.2">
      <c r="A116" s="17" t="s">
        <v>66</v>
      </c>
      <c r="B116" s="18">
        <v>1452.64</v>
      </c>
      <c r="C116" s="18">
        <v>12990.49</v>
      </c>
      <c r="D116" s="18">
        <v>14443.13</v>
      </c>
      <c r="E116" s="19">
        <v>0.10057653708025893</v>
      </c>
      <c r="F116" s="18">
        <v>1158.26</v>
      </c>
      <c r="G116" s="18">
        <v>5218.0600000000004</v>
      </c>
      <c r="H116" s="18">
        <v>6376.3200000000006</v>
      </c>
      <c r="I116" s="19">
        <v>0.18165023085416038</v>
      </c>
    </row>
    <row r="117" spans="1:9" x14ac:dyDescent="0.2">
      <c r="A117" s="17" t="s">
        <v>2247</v>
      </c>
      <c r="B117" s="18">
        <v>1320.3</v>
      </c>
      <c r="C117" s="18">
        <v>3403.36</v>
      </c>
      <c r="D117" s="18">
        <v>4723.66</v>
      </c>
      <c r="E117" s="19">
        <v>0.27950783926023465</v>
      </c>
      <c r="F117" s="18">
        <v>1144.0999999999999</v>
      </c>
      <c r="G117" s="18">
        <v>2775.58</v>
      </c>
      <c r="H117" s="18">
        <v>3919.68</v>
      </c>
      <c r="I117" s="19">
        <v>0.2918860723324353</v>
      </c>
    </row>
    <row r="118" spans="1:9" x14ac:dyDescent="0.2">
      <c r="A118" s="17" t="s">
        <v>6643</v>
      </c>
      <c r="B118" s="18">
        <v>5465.45</v>
      </c>
      <c r="C118" s="18">
        <v>249066.03</v>
      </c>
      <c r="D118" s="18">
        <v>254531.48</v>
      </c>
      <c r="E118" s="19">
        <v>2.1472589559452526E-2</v>
      </c>
      <c r="F118" s="18">
        <v>1019.66</v>
      </c>
      <c r="G118" s="18">
        <v>179427.84</v>
      </c>
      <c r="H118" s="18">
        <v>180447.5</v>
      </c>
      <c r="I118" s="19">
        <v>5.6507294365397134E-3</v>
      </c>
    </row>
    <row r="119" spans="1:9" x14ac:dyDescent="0.2">
      <c r="A119" s="17" t="s">
        <v>770</v>
      </c>
      <c r="B119" s="18">
        <v>845.29</v>
      </c>
      <c r="C119" s="18">
        <v>4050.79</v>
      </c>
      <c r="D119" s="18">
        <v>4896.08</v>
      </c>
      <c r="E119" s="19">
        <v>0.17264628028953774</v>
      </c>
      <c r="F119" s="18">
        <v>953.32999999999993</v>
      </c>
      <c r="G119" s="18">
        <v>2188.7600000000002</v>
      </c>
      <c r="H119" s="18">
        <v>3142.09</v>
      </c>
      <c r="I119" s="19">
        <v>0.30340633145454138</v>
      </c>
    </row>
    <row r="120" spans="1:9" x14ac:dyDescent="0.2">
      <c r="A120" s="17" t="s">
        <v>163</v>
      </c>
      <c r="B120" s="18">
        <v>574.57000000000005</v>
      </c>
      <c r="C120" s="18">
        <v>21288.440000000002</v>
      </c>
      <c r="D120" s="18">
        <v>21863.010000000002</v>
      </c>
      <c r="E120" s="19">
        <v>2.6280461839426502E-2</v>
      </c>
      <c r="F120" s="18">
        <v>829.75</v>
      </c>
      <c r="G120" s="18">
        <v>9537.49</v>
      </c>
      <c r="H120" s="18">
        <v>10367.239999999998</v>
      </c>
      <c r="I120" s="19">
        <v>8.0035766510662451E-2</v>
      </c>
    </row>
    <row r="121" spans="1:9" x14ac:dyDescent="0.2">
      <c r="A121" s="17" t="s">
        <v>7967</v>
      </c>
      <c r="B121" s="18"/>
      <c r="C121" s="18"/>
      <c r="D121" s="18">
        <v>0</v>
      </c>
      <c r="E121" s="19" t="e">
        <v>#DIV/0!</v>
      </c>
      <c r="F121" s="18">
        <v>773.16</v>
      </c>
      <c r="G121" s="18">
        <v>844.82</v>
      </c>
      <c r="H121" s="18">
        <v>1617.98</v>
      </c>
      <c r="I121" s="19">
        <v>0.47785510327692554</v>
      </c>
    </row>
    <row r="122" spans="1:9" x14ac:dyDescent="0.2">
      <c r="A122" s="17" t="s">
        <v>2807</v>
      </c>
      <c r="B122" s="18">
        <v>2751.15</v>
      </c>
      <c r="C122" s="18">
        <v>73.5</v>
      </c>
      <c r="D122" s="18">
        <v>2824.65</v>
      </c>
      <c r="E122" s="19">
        <v>0.97397907705379427</v>
      </c>
      <c r="F122" s="18">
        <v>745.15</v>
      </c>
      <c r="G122" s="18">
        <v>486.5</v>
      </c>
      <c r="H122" s="18">
        <v>1231.6500000000001</v>
      </c>
      <c r="I122" s="19">
        <v>0.6050014208581983</v>
      </c>
    </row>
    <row r="123" spans="1:9" x14ac:dyDescent="0.2">
      <c r="A123" s="17" t="s">
        <v>655</v>
      </c>
      <c r="B123" s="18">
        <v>1254.27</v>
      </c>
      <c r="C123" s="18">
        <v>26807.48</v>
      </c>
      <c r="D123" s="18">
        <v>28061.75</v>
      </c>
      <c r="E123" s="19">
        <v>4.4696784769303409E-2</v>
      </c>
      <c r="F123" s="18">
        <v>735.8</v>
      </c>
      <c r="G123" s="18">
        <v>11299.81</v>
      </c>
      <c r="H123" s="18">
        <v>12035.609999999999</v>
      </c>
      <c r="I123" s="19">
        <v>6.1135247818764483E-2</v>
      </c>
    </row>
    <row r="124" spans="1:9" x14ac:dyDescent="0.2">
      <c r="A124" s="17" t="s">
        <v>1981</v>
      </c>
      <c r="B124" s="18"/>
      <c r="C124" s="18"/>
      <c r="D124" s="18">
        <v>0</v>
      </c>
      <c r="E124" s="19" t="e">
        <v>#DIV/0!</v>
      </c>
      <c r="F124" s="18">
        <v>651.6</v>
      </c>
      <c r="G124" s="18">
        <v>0</v>
      </c>
      <c r="H124" s="18">
        <v>651.6</v>
      </c>
      <c r="I124" s="19">
        <v>1</v>
      </c>
    </row>
    <row r="125" spans="1:9" x14ac:dyDescent="0.2">
      <c r="A125" s="17" t="s">
        <v>1934</v>
      </c>
      <c r="B125" s="18">
        <v>112.4</v>
      </c>
      <c r="C125" s="18">
        <v>12161.84</v>
      </c>
      <c r="D125" s="18">
        <v>12274.24</v>
      </c>
      <c r="E125" s="19">
        <v>9.1573897854368182E-3</v>
      </c>
      <c r="F125" s="18">
        <v>640.79999999999995</v>
      </c>
      <c r="G125" s="18">
        <v>14896.09</v>
      </c>
      <c r="H125" s="18">
        <v>15536.89</v>
      </c>
      <c r="I125" s="19">
        <v>4.1243775298660156E-2</v>
      </c>
    </row>
    <row r="126" spans="1:9" x14ac:dyDescent="0.2">
      <c r="A126" s="17" t="s">
        <v>224</v>
      </c>
      <c r="B126" s="18">
        <v>2670.1</v>
      </c>
      <c r="C126" s="18">
        <v>0</v>
      </c>
      <c r="D126" s="18">
        <v>2670.1</v>
      </c>
      <c r="E126" s="19">
        <v>1</v>
      </c>
      <c r="F126" s="18">
        <v>593.5</v>
      </c>
      <c r="G126" s="18">
        <v>2.65</v>
      </c>
      <c r="H126" s="18">
        <v>596.15</v>
      </c>
      <c r="I126" s="19">
        <v>0.99555481003103252</v>
      </c>
    </row>
    <row r="127" spans="1:9" x14ac:dyDescent="0.2">
      <c r="A127" s="17" t="s">
        <v>7773</v>
      </c>
      <c r="B127" s="18">
        <v>224.6</v>
      </c>
      <c r="C127" s="18">
        <v>2897.68</v>
      </c>
      <c r="D127" s="18">
        <v>3122.2799999999997</v>
      </c>
      <c r="E127" s="19">
        <v>7.1934611886185745E-2</v>
      </c>
      <c r="F127" s="18">
        <v>446.55</v>
      </c>
      <c r="G127" s="18">
        <v>2093.25</v>
      </c>
      <c r="H127" s="18">
        <v>2539.8000000000002</v>
      </c>
      <c r="I127" s="19">
        <v>0.17582093078195132</v>
      </c>
    </row>
    <row r="128" spans="1:9" x14ac:dyDescent="0.2">
      <c r="A128" s="17" t="s">
        <v>1801</v>
      </c>
      <c r="B128" s="18">
        <v>290.85000000000002</v>
      </c>
      <c r="C128" s="18">
        <v>9037.2900000000009</v>
      </c>
      <c r="D128" s="18">
        <v>9328.1400000000012</v>
      </c>
      <c r="E128" s="19">
        <v>3.1179849359036206E-2</v>
      </c>
      <c r="F128" s="18">
        <v>440.18</v>
      </c>
      <c r="G128" s="18">
        <v>33616.089999999997</v>
      </c>
      <c r="H128" s="18">
        <v>34056.269999999997</v>
      </c>
      <c r="I128" s="19">
        <v>1.2925079581527867E-2</v>
      </c>
    </row>
    <row r="129" spans="1:9" x14ac:dyDescent="0.2">
      <c r="A129" s="17" t="s">
        <v>76</v>
      </c>
      <c r="B129" s="18">
        <v>1890.4399999999998</v>
      </c>
      <c r="C129" s="18">
        <v>20560.219999999998</v>
      </c>
      <c r="D129" s="18">
        <v>22450.659999999996</v>
      </c>
      <c r="E129" s="19">
        <v>8.420420602334186E-2</v>
      </c>
      <c r="F129" s="18">
        <v>416.55</v>
      </c>
      <c r="G129" s="18">
        <v>11519.47</v>
      </c>
      <c r="H129" s="18">
        <v>11936.02</v>
      </c>
      <c r="I129" s="19">
        <v>3.4898567529209903E-2</v>
      </c>
    </row>
    <row r="130" spans="1:9" x14ac:dyDescent="0.2">
      <c r="A130" s="17" t="s">
        <v>384</v>
      </c>
      <c r="B130" s="18">
        <v>776.45</v>
      </c>
      <c r="C130" s="18">
        <v>911.19</v>
      </c>
      <c r="D130" s="18">
        <v>1687.6399999999999</v>
      </c>
      <c r="E130" s="19">
        <v>0.46008034888957366</v>
      </c>
      <c r="F130" s="18">
        <v>408.5</v>
      </c>
      <c r="G130" s="18">
        <v>1163.53</v>
      </c>
      <c r="H130" s="18">
        <v>1572.0300000000002</v>
      </c>
      <c r="I130" s="19">
        <v>0.25985509182394734</v>
      </c>
    </row>
    <row r="131" spans="1:9" x14ac:dyDescent="0.2">
      <c r="A131" s="17" t="s">
        <v>63</v>
      </c>
      <c r="B131" s="18">
        <v>466</v>
      </c>
      <c r="C131" s="18">
        <v>10580.06</v>
      </c>
      <c r="D131" s="18">
        <v>11046.06</v>
      </c>
      <c r="E131" s="19">
        <v>4.2186987939591129E-2</v>
      </c>
      <c r="F131" s="18">
        <v>407.78999999999996</v>
      </c>
      <c r="G131" s="18">
        <v>5081.8600000000006</v>
      </c>
      <c r="H131" s="18">
        <v>5489.6500000000005</v>
      </c>
      <c r="I131" s="19">
        <v>7.4283424262020337E-2</v>
      </c>
    </row>
    <row r="132" spans="1:9" x14ac:dyDescent="0.2">
      <c r="A132" s="17" t="s">
        <v>96</v>
      </c>
      <c r="B132" s="18">
        <v>1392.3799999999999</v>
      </c>
      <c r="C132" s="18">
        <v>6039.35</v>
      </c>
      <c r="D132" s="18">
        <v>7431.73</v>
      </c>
      <c r="E132" s="19">
        <v>0.18735610685533516</v>
      </c>
      <c r="F132" s="18">
        <v>392.24</v>
      </c>
      <c r="G132" s="18">
        <v>1989.3000000000002</v>
      </c>
      <c r="H132" s="18">
        <v>2381.54</v>
      </c>
      <c r="I132" s="19">
        <v>0.16470015200248581</v>
      </c>
    </row>
    <row r="133" spans="1:9" x14ac:dyDescent="0.2">
      <c r="A133" s="17" t="s">
        <v>4493</v>
      </c>
      <c r="B133" s="18">
        <v>586.95000000000005</v>
      </c>
      <c r="C133" s="18">
        <v>176.16</v>
      </c>
      <c r="D133" s="18">
        <v>763.11</v>
      </c>
      <c r="E133" s="19">
        <v>0.76915516766914338</v>
      </c>
      <c r="F133" s="18">
        <v>356.35</v>
      </c>
      <c r="G133" s="18">
        <v>139.31</v>
      </c>
      <c r="H133" s="18">
        <v>495.66</v>
      </c>
      <c r="I133" s="19">
        <v>0.71894040269539605</v>
      </c>
    </row>
    <row r="134" spans="1:9" x14ac:dyDescent="0.2">
      <c r="A134" s="17" t="s">
        <v>8528</v>
      </c>
      <c r="B134" s="18">
        <v>316.07</v>
      </c>
      <c r="C134" s="18">
        <v>3585.79</v>
      </c>
      <c r="D134" s="18">
        <v>3901.86</v>
      </c>
      <c r="E134" s="19">
        <v>8.1004956610437065E-2</v>
      </c>
      <c r="F134" s="18">
        <v>325.77</v>
      </c>
      <c r="G134" s="18">
        <v>2164.65</v>
      </c>
      <c r="H134" s="18">
        <v>2490.42</v>
      </c>
      <c r="I134" s="19">
        <v>0.13080926108849109</v>
      </c>
    </row>
    <row r="135" spans="1:9" x14ac:dyDescent="0.2">
      <c r="A135" s="17" t="s">
        <v>2018</v>
      </c>
      <c r="B135" s="18">
        <v>701.66</v>
      </c>
      <c r="C135" s="18">
        <v>37383.33</v>
      </c>
      <c r="D135" s="18">
        <v>38084.99</v>
      </c>
      <c r="E135" s="19">
        <v>1.8423531160176226E-2</v>
      </c>
      <c r="F135" s="18">
        <v>314.52</v>
      </c>
      <c r="G135" s="18">
        <v>19831.849999999999</v>
      </c>
      <c r="H135" s="18">
        <v>20146.37</v>
      </c>
      <c r="I135" s="19">
        <v>1.5611745440990114E-2</v>
      </c>
    </row>
    <row r="136" spans="1:9" x14ac:dyDescent="0.2">
      <c r="A136" s="17" t="s">
        <v>785</v>
      </c>
      <c r="B136" s="18">
        <v>425.9</v>
      </c>
      <c r="C136" s="18">
        <v>365.25</v>
      </c>
      <c r="D136" s="18">
        <v>791.15</v>
      </c>
      <c r="E136" s="19">
        <v>0.5383302787082096</v>
      </c>
      <c r="F136" s="18">
        <v>313.7</v>
      </c>
      <c r="G136" s="18">
        <v>216.7</v>
      </c>
      <c r="H136" s="18">
        <v>530.4</v>
      </c>
      <c r="I136" s="19">
        <v>0.59144042232277527</v>
      </c>
    </row>
    <row r="137" spans="1:9" x14ac:dyDescent="0.2">
      <c r="A137" s="17" t="s">
        <v>13967</v>
      </c>
      <c r="B137" s="18">
        <v>903.14</v>
      </c>
      <c r="C137" s="18">
        <v>31229.739999999998</v>
      </c>
      <c r="D137" s="18">
        <v>32132.879999999997</v>
      </c>
      <c r="E137" s="19">
        <v>2.8106413119521192E-2</v>
      </c>
      <c r="F137" s="18">
        <v>256.76</v>
      </c>
      <c r="G137" s="18">
        <v>18759.359999999997</v>
      </c>
      <c r="H137" s="18">
        <v>19016.12</v>
      </c>
      <c r="I137" s="19">
        <v>1.3502228635494518E-2</v>
      </c>
    </row>
    <row r="138" spans="1:9" x14ac:dyDescent="0.2">
      <c r="A138" s="17" t="s">
        <v>865</v>
      </c>
      <c r="B138" s="18">
        <v>357.55</v>
      </c>
      <c r="C138" s="18">
        <v>43625.63</v>
      </c>
      <c r="D138" s="18">
        <v>43983.18</v>
      </c>
      <c r="E138" s="19">
        <v>8.1292439518925192E-3</v>
      </c>
      <c r="F138" s="18">
        <v>255.97</v>
      </c>
      <c r="G138" s="18">
        <v>21286.720000000001</v>
      </c>
      <c r="H138" s="18">
        <v>21542.690000000002</v>
      </c>
      <c r="I138" s="19">
        <v>1.1881988739567806E-2</v>
      </c>
    </row>
    <row r="139" spans="1:9" x14ac:dyDescent="0.2">
      <c r="A139" s="17" t="s">
        <v>344</v>
      </c>
      <c r="B139" s="18">
        <v>470.11</v>
      </c>
      <c r="C139" s="18">
        <v>39485.960000000006</v>
      </c>
      <c r="D139" s="18">
        <v>39956.070000000007</v>
      </c>
      <c r="E139" s="19">
        <v>1.1765671648888389E-2</v>
      </c>
      <c r="F139" s="18">
        <v>243.01</v>
      </c>
      <c r="G139" s="18">
        <v>11581.62</v>
      </c>
      <c r="H139" s="18">
        <v>11824.63</v>
      </c>
      <c r="I139" s="19">
        <v>2.0551171579998698E-2</v>
      </c>
    </row>
    <row r="140" spans="1:9" x14ac:dyDescent="0.2">
      <c r="A140" s="17" t="s">
        <v>38</v>
      </c>
      <c r="B140" s="18">
        <v>1035.1600000000001</v>
      </c>
      <c r="C140" s="18">
        <v>7120.72</v>
      </c>
      <c r="D140" s="18">
        <v>8155.880000000001</v>
      </c>
      <c r="E140" s="19">
        <v>0.12692192626669346</v>
      </c>
      <c r="F140" s="18">
        <v>242.28</v>
      </c>
      <c r="G140" s="18">
        <v>5523.36</v>
      </c>
      <c r="H140" s="18">
        <v>5765.6399999999994</v>
      </c>
      <c r="I140" s="19">
        <v>4.2021354090786112E-2</v>
      </c>
    </row>
    <row r="141" spans="1:9" x14ac:dyDescent="0.2">
      <c r="A141" s="17" t="s">
        <v>197</v>
      </c>
      <c r="B141" s="18">
        <v>460.71000000000004</v>
      </c>
      <c r="C141" s="18">
        <v>4685.03</v>
      </c>
      <c r="D141" s="18">
        <v>5145.74</v>
      </c>
      <c r="E141" s="19">
        <v>8.9532312165014172E-2</v>
      </c>
      <c r="F141" s="18">
        <v>235.74</v>
      </c>
      <c r="G141" s="18">
        <v>1306.8600000000001</v>
      </c>
      <c r="H141" s="18">
        <v>1542.6</v>
      </c>
      <c r="I141" s="19">
        <v>0.15281991443018283</v>
      </c>
    </row>
    <row r="142" spans="1:9" x14ac:dyDescent="0.2">
      <c r="A142" s="17" t="s">
        <v>145</v>
      </c>
      <c r="B142" s="18">
        <v>105.75</v>
      </c>
      <c r="C142" s="18">
        <v>1815.55</v>
      </c>
      <c r="D142" s="18">
        <v>1921.3</v>
      </c>
      <c r="E142" s="19">
        <v>5.5040857752563371E-2</v>
      </c>
      <c r="F142" s="18">
        <v>185.99</v>
      </c>
      <c r="G142" s="18">
        <v>2153.73</v>
      </c>
      <c r="H142" s="18">
        <v>2339.7200000000003</v>
      </c>
      <c r="I142" s="19">
        <v>7.9492417896158504E-2</v>
      </c>
    </row>
    <row r="143" spans="1:9" x14ac:dyDescent="0.2">
      <c r="A143" s="17" t="s">
        <v>202</v>
      </c>
      <c r="B143" s="18">
        <v>0</v>
      </c>
      <c r="C143" s="18">
        <v>5789.06</v>
      </c>
      <c r="D143" s="18">
        <v>5789.06</v>
      </c>
      <c r="E143" s="19">
        <v>0</v>
      </c>
      <c r="F143" s="18">
        <v>150.6</v>
      </c>
      <c r="G143" s="18">
        <v>1273.55</v>
      </c>
      <c r="H143" s="18">
        <v>1424.1499999999999</v>
      </c>
      <c r="I143" s="19">
        <v>0.10574728785591406</v>
      </c>
    </row>
    <row r="144" spans="1:9" x14ac:dyDescent="0.2">
      <c r="A144" s="17" t="s">
        <v>58</v>
      </c>
      <c r="B144" s="18">
        <v>446.68</v>
      </c>
      <c r="C144" s="18">
        <v>24970.05</v>
      </c>
      <c r="D144" s="18">
        <v>25416.73</v>
      </c>
      <c r="E144" s="19">
        <v>1.7574251290390228E-2</v>
      </c>
      <c r="F144" s="18">
        <v>146.41999999999999</v>
      </c>
      <c r="G144" s="18">
        <v>4915.09</v>
      </c>
      <c r="H144" s="18">
        <v>5061.51</v>
      </c>
      <c r="I144" s="19">
        <v>2.8928126191591044E-2</v>
      </c>
    </row>
    <row r="145" spans="1:9" x14ac:dyDescent="0.2">
      <c r="A145" s="17" t="s">
        <v>70</v>
      </c>
      <c r="B145" s="18">
        <v>404.46999999999997</v>
      </c>
      <c r="C145" s="18">
        <v>24426.65</v>
      </c>
      <c r="D145" s="18">
        <v>24831.119999999999</v>
      </c>
      <c r="E145" s="19">
        <v>1.6288834333690948E-2</v>
      </c>
      <c r="F145" s="18">
        <v>112.06</v>
      </c>
      <c r="G145" s="18">
        <v>11870.900000000001</v>
      </c>
      <c r="H145" s="18">
        <v>11982.96</v>
      </c>
      <c r="I145" s="19">
        <v>9.3516126232583603E-3</v>
      </c>
    </row>
    <row r="146" spans="1:9" x14ac:dyDescent="0.2">
      <c r="A146" s="17" t="s">
        <v>791</v>
      </c>
      <c r="B146" s="18">
        <v>66.3</v>
      </c>
      <c r="C146" s="18">
        <v>780.28</v>
      </c>
      <c r="D146" s="18">
        <v>846.57999999999993</v>
      </c>
      <c r="E146" s="19">
        <v>7.8315103120791901E-2</v>
      </c>
      <c r="F146" s="18">
        <v>107.6</v>
      </c>
      <c r="G146" s="18">
        <v>698.12</v>
      </c>
      <c r="H146" s="18">
        <v>805.72</v>
      </c>
      <c r="I146" s="19">
        <v>0.13354515216204138</v>
      </c>
    </row>
    <row r="147" spans="1:9" x14ac:dyDescent="0.2">
      <c r="A147" s="17" t="s">
        <v>112</v>
      </c>
      <c r="B147" s="18">
        <v>110.89</v>
      </c>
      <c r="C147" s="18">
        <v>15856.970000000001</v>
      </c>
      <c r="D147" s="18">
        <v>15967.86</v>
      </c>
      <c r="E147" s="19">
        <v>6.9445749148602251E-3</v>
      </c>
      <c r="F147" s="18">
        <v>92.72999999999999</v>
      </c>
      <c r="G147" s="18">
        <v>5934.11</v>
      </c>
      <c r="H147" s="18">
        <v>6026.84</v>
      </c>
      <c r="I147" s="19">
        <v>1.5386172521586767E-2</v>
      </c>
    </row>
    <row r="148" spans="1:9" x14ac:dyDescent="0.2">
      <c r="A148" s="17" t="s">
        <v>968</v>
      </c>
      <c r="B148" s="18">
        <v>183.7</v>
      </c>
      <c r="C148" s="18">
        <v>1368.18</v>
      </c>
      <c r="D148" s="18">
        <v>1551.88</v>
      </c>
      <c r="E148" s="19">
        <v>0.11837255457896227</v>
      </c>
      <c r="F148" s="18">
        <v>91.09</v>
      </c>
      <c r="G148" s="18">
        <v>1656.1</v>
      </c>
      <c r="H148" s="18">
        <v>1747.1899999999998</v>
      </c>
      <c r="I148" s="19">
        <v>5.2135142714873607E-2</v>
      </c>
    </row>
    <row r="149" spans="1:9" x14ac:dyDescent="0.2">
      <c r="A149" s="17" t="s">
        <v>35</v>
      </c>
      <c r="B149" s="18">
        <v>173.85</v>
      </c>
      <c r="C149" s="18">
        <v>0</v>
      </c>
      <c r="D149" s="18">
        <v>173.85</v>
      </c>
      <c r="E149" s="19">
        <v>1</v>
      </c>
      <c r="F149" s="18">
        <v>82.11</v>
      </c>
      <c r="G149" s="18">
        <v>0</v>
      </c>
      <c r="H149" s="18">
        <v>82.11</v>
      </c>
      <c r="I149" s="19">
        <v>1</v>
      </c>
    </row>
    <row r="150" spans="1:9" x14ac:dyDescent="0.2">
      <c r="A150" s="17" t="s">
        <v>409</v>
      </c>
      <c r="B150" s="18">
        <v>265.2</v>
      </c>
      <c r="C150" s="18">
        <v>3072.24</v>
      </c>
      <c r="D150" s="18">
        <v>3337.4399999999996</v>
      </c>
      <c r="E150" s="19">
        <v>7.9462102689486558E-2</v>
      </c>
      <c r="F150" s="18">
        <v>72.540000000000006</v>
      </c>
      <c r="G150" s="18">
        <v>1260.54</v>
      </c>
      <c r="H150" s="18">
        <v>1333.08</v>
      </c>
      <c r="I150" s="19">
        <v>5.4415338914393742E-2</v>
      </c>
    </row>
    <row r="151" spans="1:9" x14ac:dyDescent="0.2">
      <c r="A151" s="17" t="s">
        <v>219</v>
      </c>
      <c r="B151" s="18">
        <v>0</v>
      </c>
      <c r="C151" s="18">
        <v>472.67</v>
      </c>
      <c r="D151" s="18">
        <v>472.67</v>
      </c>
      <c r="E151" s="19">
        <v>0</v>
      </c>
      <c r="F151" s="18">
        <v>57.19</v>
      </c>
      <c r="G151" s="18">
        <v>75.099999999999994</v>
      </c>
      <c r="H151" s="18">
        <v>132.29</v>
      </c>
      <c r="I151" s="19">
        <v>0.4323078086023131</v>
      </c>
    </row>
    <row r="152" spans="1:9" x14ac:dyDescent="0.2">
      <c r="A152" s="17" t="s">
        <v>7945</v>
      </c>
      <c r="B152" s="18">
        <v>0</v>
      </c>
      <c r="C152" s="18">
        <v>9164.49</v>
      </c>
      <c r="D152" s="18">
        <v>9164.49</v>
      </c>
      <c r="E152" s="19">
        <v>0</v>
      </c>
      <c r="F152" s="18">
        <v>55.18</v>
      </c>
      <c r="G152" s="18">
        <v>6221.07</v>
      </c>
      <c r="H152" s="18">
        <v>6276.25</v>
      </c>
      <c r="I152" s="19">
        <v>8.7918741286596297E-3</v>
      </c>
    </row>
    <row r="153" spans="1:9" x14ac:dyDescent="0.2">
      <c r="A153" s="17" t="s">
        <v>3731</v>
      </c>
      <c r="B153" s="18">
        <v>39.700000000000003</v>
      </c>
      <c r="C153" s="18">
        <v>435.18</v>
      </c>
      <c r="D153" s="18">
        <v>474.88</v>
      </c>
      <c r="E153" s="19">
        <v>8.3600067385444746E-2</v>
      </c>
      <c r="F153" s="18">
        <v>41.35</v>
      </c>
      <c r="G153" s="18">
        <v>110.1</v>
      </c>
      <c r="H153" s="18">
        <v>151.44999999999999</v>
      </c>
      <c r="I153" s="19">
        <v>0.27302740178276663</v>
      </c>
    </row>
    <row r="154" spans="1:9" x14ac:dyDescent="0.2">
      <c r="A154" s="17" t="s">
        <v>763</v>
      </c>
      <c r="B154" s="18">
        <v>0</v>
      </c>
      <c r="C154" s="18">
        <v>4134.8</v>
      </c>
      <c r="D154" s="18">
        <v>4134.8</v>
      </c>
      <c r="E154" s="19">
        <v>0</v>
      </c>
      <c r="F154" s="18">
        <v>31.82</v>
      </c>
      <c r="G154" s="18">
        <v>2217.56</v>
      </c>
      <c r="H154" s="18">
        <v>2249.38</v>
      </c>
      <c r="I154" s="19">
        <v>1.4146120264250594E-2</v>
      </c>
    </row>
    <row r="155" spans="1:9" x14ac:dyDescent="0.2">
      <c r="A155" s="17" t="s">
        <v>15498</v>
      </c>
      <c r="B155" s="18">
        <v>1761.39</v>
      </c>
      <c r="C155" s="18">
        <v>11833.41</v>
      </c>
      <c r="D155" s="18">
        <v>13594.800000000001</v>
      </c>
      <c r="E155" s="19">
        <v>0.12956350957719129</v>
      </c>
      <c r="F155" s="18">
        <v>31.65</v>
      </c>
      <c r="G155" s="18">
        <v>226.3</v>
      </c>
      <c r="H155" s="18">
        <v>257.95000000000005</v>
      </c>
      <c r="I155" s="19">
        <v>0.12269819732506297</v>
      </c>
    </row>
    <row r="156" spans="1:9" x14ac:dyDescent="0.2">
      <c r="A156" s="17" t="s">
        <v>121</v>
      </c>
      <c r="B156" s="18">
        <v>0</v>
      </c>
      <c r="C156" s="18">
        <v>1161.83</v>
      </c>
      <c r="D156" s="18">
        <v>1161.83</v>
      </c>
      <c r="E156" s="19">
        <v>0</v>
      </c>
      <c r="F156" s="18">
        <v>10.45</v>
      </c>
      <c r="G156" s="18">
        <v>594.36</v>
      </c>
      <c r="H156" s="18">
        <v>604.81000000000006</v>
      </c>
      <c r="I156" s="19">
        <v>1.7278153469684691E-2</v>
      </c>
    </row>
    <row r="157" spans="1:9" x14ac:dyDescent="0.2">
      <c r="A157" s="17" t="s">
        <v>139</v>
      </c>
      <c r="B157" s="18"/>
      <c r="C157" s="18"/>
      <c r="D157" s="18">
        <v>0</v>
      </c>
      <c r="E157" s="19" t="e">
        <v>#DIV/0!</v>
      </c>
      <c r="F157" s="18">
        <v>4.29</v>
      </c>
      <c r="G157" s="18">
        <v>910.14</v>
      </c>
      <c r="H157" s="18">
        <v>914.43</v>
      </c>
      <c r="I157" s="19">
        <v>4.6914471309996396E-3</v>
      </c>
    </row>
    <row r="158" spans="1:9" x14ac:dyDescent="0.2">
      <c r="A158" s="17" t="s">
        <v>3141</v>
      </c>
      <c r="B158" s="18">
        <v>5.25</v>
      </c>
      <c r="C158" s="18">
        <v>2520.34</v>
      </c>
      <c r="D158" s="18">
        <v>2525.59</v>
      </c>
      <c r="E158" s="19">
        <v>2.07872219956525E-3</v>
      </c>
      <c r="F158" s="18">
        <v>3.37</v>
      </c>
      <c r="G158" s="18">
        <v>1312.31</v>
      </c>
      <c r="H158" s="18">
        <v>1315.6799999999998</v>
      </c>
      <c r="I158" s="19">
        <v>2.5614131095707169E-3</v>
      </c>
    </row>
    <row r="159" spans="1:9" x14ac:dyDescent="0.2">
      <c r="A159" s="17" t="s">
        <v>48461</v>
      </c>
      <c r="B159" s="18">
        <v>18191419.819999997</v>
      </c>
      <c r="C159" s="18">
        <v>55717383.729999989</v>
      </c>
      <c r="D159" s="18">
        <v>73908803.550000012</v>
      </c>
      <c r="E159" s="19">
        <v>0.24613332845651206</v>
      </c>
      <c r="F159" s="18">
        <v>12712552.669999996</v>
      </c>
      <c r="G159" s="18">
        <v>26400690.589999992</v>
      </c>
      <c r="H159" s="18">
        <v>39113243.260000005</v>
      </c>
      <c r="I159" s="19">
        <v>0.32501913956597844</v>
      </c>
    </row>
  </sheetData>
  <printOptions gridLines="1"/>
  <pageMargins left="0.7" right="0.7" top="0.75" bottom="0.75" header="0.3" footer="0.3"/>
  <pageSetup scale="88" fitToHeight="0" orientation="portrait" verticalDpi="0" r:id="rId2"/>
  <headerFooter>
    <oddHeader>&amp;C2010 YTD Customer Sales
Accounts Cut Off From Buying Controls&amp;R06/18/10</oddHeader>
    <oddFooter>&amp;L&amp;F/AIsabella&amp;RPage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57"/>
  <sheetViews>
    <sheetView workbookViewId="0">
      <pane ySplit="4" topLeftCell="A5" activePane="bottomLeft" state="frozen"/>
      <selection pane="bottomLeft" activeCell="F2" sqref="F2"/>
    </sheetView>
  </sheetViews>
  <sheetFormatPr defaultColWidth="13.85546875" defaultRowHeight="12.75" x14ac:dyDescent="0.2"/>
  <cols>
    <col min="1" max="1" width="13.7109375" bestFit="1" customWidth="1"/>
    <col min="2" max="2" width="14.28515625" customWidth="1"/>
    <col min="3" max="4" width="14.28515625" bestFit="1" customWidth="1"/>
    <col min="5" max="5" width="13.28515625" bestFit="1" customWidth="1"/>
    <col min="6" max="7" width="14.28515625" customWidth="1"/>
    <col min="8" max="8" width="14.28515625" bestFit="1" customWidth="1"/>
    <col min="9" max="9" width="13.28515625" bestFit="1" customWidth="1"/>
  </cols>
  <sheetData>
    <row r="1" spans="1:9" x14ac:dyDescent="0.2">
      <c r="A1" s="16" t="s">
        <v>48451</v>
      </c>
      <c r="B1" t="s">
        <v>48463</v>
      </c>
    </row>
    <row r="3" spans="1:9" x14ac:dyDescent="0.2">
      <c r="B3" s="16" t="s">
        <v>48462</v>
      </c>
    </row>
    <row r="4" spans="1:9" s="25" customFormat="1" ht="38.25" x14ac:dyDescent="0.2">
      <c r="A4" s="16" t="s">
        <v>48460</v>
      </c>
      <c r="B4" s="25" t="s">
        <v>48476</v>
      </c>
      <c r="C4" s="25" t="s">
        <v>48477</v>
      </c>
      <c r="D4" s="25" t="s">
        <v>48472</v>
      </c>
      <c r="E4" s="25" t="s">
        <v>48478</v>
      </c>
      <c r="F4" s="25" t="s">
        <v>48473</v>
      </c>
      <c r="G4" s="25" t="s">
        <v>48474</v>
      </c>
      <c r="H4" s="25" t="s">
        <v>48475</v>
      </c>
      <c r="I4" s="25" t="s">
        <v>48479</v>
      </c>
    </row>
    <row r="5" spans="1:9" x14ac:dyDescent="0.2">
      <c r="A5" s="17" t="s">
        <v>24</v>
      </c>
      <c r="B5" s="18">
        <v>5306833.1199999982</v>
      </c>
      <c r="C5" s="18">
        <v>13765660.24</v>
      </c>
      <c r="D5" s="18">
        <v>19072493.360000011</v>
      </c>
      <c r="E5" s="19">
        <v>0.27824537777162428</v>
      </c>
      <c r="F5" s="18">
        <v>4115740.1100000008</v>
      </c>
      <c r="G5" s="18">
        <v>6328520.6300000018</v>
      </c>
      <c r="H5" s="18">
        <v>10444260.74</v>
      </c>
      <c r="I5" s="19">
        <v>0.3940671544360545</v>
      </c>
    </row>
    <row r="6" spans="1:9" x14ac:dyDescent="0.2">
      <c r="A6" s="17" t="s">
        <v>118</v>
      </c>
      <c r="B6" s="18">
        <v>4789376.7000000058</v>
      </c>
      <c r="C6" s="18">
        <v>6787494.0600000015</v>
      </c>
      <c r="D6" s="18">
        <v>11576870.760000005</v>
      </c>
      <c r="E6" s="19">
        <v>0.41370218250583662</v>
      </c>
      <c r="F6" s="18">
        <v>3696056.9600000023</v>
      </c>
      <c r="G6" s="18">
        <v>4371954.0599999968</v>
      </c>
      <c r="H6" s="18">
        <v>8068011.0200000014</v>
      </c>
      <c r="I6" s="19">
        <v>0.45811253242437955</v>
      </c>
    </row>
    <row r="7" spans="1:9" x14ac:dyDescent="0.2">
      <c r="A7" s="17" t="s">
        <v>46</v>
      </c>
      <c r="B7" s="18">
        <v>2124243.919999999</v>
      </c>
      <c r="C7" s="18">
        <v>4324714.5700000012</v>
      </c>
      <c r="D7" s="18">
        <v>6448958.4899999974</v>
      </c>
      <c r="E7" s="19">
        <v>0.3293933312323119</v>
      </c>
      <c r="F7" s="18">
        <v>1744171.47</v>
      </c>
      <c r="G7" s="18">
        <v>1817252.4799999997</v>
      </c>
      <c r="H7" s="18">
        <v>3561423.9499999997</v>
      </c>
      <c r="I7" s="19">
        <v>0.48973991709130843</v>
      </c>
    </row>
    <row r="8" spans="1:9" x14ac:dyDescent="0.2">
      <c r="A8" s="17" t="s">
        <v>51</v>
      </c>
      <c r="B8" s="18">
        <v>1058268.3300000005</v>
      </c>
      <c r="C8" s="18">
        <v>2662591.8099999996</v>
      </c>
      <c r="D8" s="18">
        <v>3720860.1399999997</v>
      </c>
      <c r="E8" s="19">
        <v>0.28441497131897053</v>
      </c>
      <c r="F8" s="18">
        <v>595628.49000000022</v>
      </c>
      <c r="G8" s="18">
        <v>1166373.3099999996</v>
      </c>
      <c r="H8" s="18">
        <v>1762001.7999999998</v>
      </c>
      <c r="I8" s="19">
        <v>0.33804079541802984</v>
      </c>
    </row>
    <row r="9" spans="1:9" x14ac:dyDescent="0.2">
      <c r="A9" s="17" t="s">
        <v>69</v>
      </c>
      <c r="B9" s="18">
        <v>866343.64000000013</v>
      </c>
      <c r="C9" s="18">
        <v>1608599.0100000002</v>
      </c>
      <c r="D9" s="18">
        <v>2474942.65</v>
      </c>
      <c r="E9" s="19">
        <v>0.35004594550908086</v>
      </c>
      <c r="F9" s="18">
        <v>359028.80999999982</v>
      </c>
      <c r="G9" s="18">
        <v>769824.13000000012</v>
      </c>
      <c r="H9" s="18">
        <v>1128852.9399999995</v>
      </c>
      <c r="I9" s="19">
        <v>0.31804745975148896</v>
      </c>
    </row>
    <row r="10" spans="1:9" x14ac:dyDescent="0.2">
      <c r="A10" s="17" t="s">
        <v>408</v>
      </c>
      <c r="B10" s="18">
        <v>676613.69000000018</v>
      </c>
      <c r="C10" s="18">
        <v>877302.0399999998</v>
      </c>
      <c r="D10" s="18">
        <v>1553915.73</v>
      </c>
      <c r="E10" s="19">
        <v>0.43542495705349493</v>
      </c>
      <c r="F10" s="18">
        <v>284178.06</v>
      </c>
      <c r="G10" s="18">
        <v>876508.45</v>
      </c>
      <c r="H10" s="18">
        <v>1160686.51</v>
      </c>
      <c r="I10" s="19">
        <v>0.24483618750768457</v>
      </c>
    </row>
    <row r="11" spans="1:9" x14ac:dyDescent="0.2">
      <c r="A11" s="17" t="s">
        <v>162</v>
      </c>
      <c r="B11" s="18">
        <v>262088.59999999989</v>
      </c>
      <c r="C11" s="18">
        <v>2495970.0700000012</v>
      </c>
      <c r="D11" s="18">
        <v>2758058.6699999995</v>
      </c>
      <c r="E11" s="19">
        <v>9.5026477446181354E-2</v>
      </c>
      <c r="F11" s="18">
        <v>211047.31999999998</v>
      </c>
      <c r="G11" s="18">
        <v>1418143.0999999999</v>
      </c>
      <c r="H11" s="18">
        <v>1629190.4200000002</v>
      </c>
      <c r="I11" s="19">
        <v>0.12954122330279844</v>
      </c>
    </row>
    <row r="12" spans="1:9" x14ac:dyDescent="0.2">
      <c r="A12" s="17" t="s">
        <v>40</v>
      </c>
      <c r="B12" s="18">
        <v>388284.25</v>
      </c>
      <c r="C12" s="18">
        <v>944983.33000000007</v>
      </c>
      <c r="D12" s="18">
        <v>1333267.5799999998</v>
      </c>
      <c r="E12" s="19">
        <v>0.29122754938659806</v>
      </c>
      <c r="F12" s="18">
        <v>199547.58</v>
      </c>
      <c r="G12" s="18">
        <v>442238.41</v>
      </c>
      <c r="H12" s="18">
        <v>641785.98999999976</v>
      </c>
      <c r="I12" s="19">
        <v>0.31092542235146026</v>
      </c>
    </row>
    <row r="13" spans="1:9" x14ac:dyDescent="0.2">
      <c r="A13" s="17" t="s">
        <v>156</v>
      </c>
      <c r="B13" s="18">
        <v>101179.11000000002</v>
      </c>
      <c r="C13" s="18">
        <v>176948.25</v>
      </c>
      <c r="D13" s="18">
        <v>278127.35999999999</v>
      </c>
      <c r="E13" s="19">
        <v>0.36378697155145046</v>
      </c>
      <c r="F13" s="18">
        <v>159701.98000000001</v>
      </c>
      <c r="G13" s="18">
        <v>107716.42000000001</v>
      </c>
      <c r="H13" s="18">
        <v>267418.40000000002</v>
      </c>
      <c r="I13" s="19">
        <v>0.59719892124102159</v>
      </c>
    </row>
    <row r="14" spans="1:9" x14ac:dyDescent="0.2">
      <c r="A14" s="17" t="s">
        <v>322</v>
      </c>
      <c r="B14" s="18">
        <v>333544.99999999994</v>
      </c>
      <c r="C14" s="18">
        <v>1317330.1600000004</v>
      </c>
      <c r="D14" s="18">
        <v>1650875.1600000001</v>
      </c>
      <c r="E14" s="19">
        <v>0.20204132213122639</v>
      </c>
      <c r="F14" s="18">
        <v>145444.85999999999</v>
      </c>
      <c r="G14" s="18">
        <v>558615.61</v>
      </c>
      <c r="H14" s="18">
        <v>704060.46999999986</v>
      </c>
      <c r="I14" s="19">
        <v>0.20658006832850595</v>
      </c>
    </row>
    <row r="15" spans="1:9" x14ac:dyDescent="0.2">
      <c r="A15" s="17" t="s">
        <v>53</v>
      </c>
      <c r="B15" s="18">
        <v>349464.77</v>
      </c>
      <c r="C15" s="18">
        <v>574207.8600000001</v>
      </c>
      <c r="D15" s="18">
        <v>923672.62999999977</v>
      </c>
      <c r="E15" s="19">
        <v>0.37834267103919722</v>
      </c>
      <c r="F15" s="18">
        <v>139214.29999999996</v>
      </c>
      <c r="G15" s="18">
        <v>269970.11999999994</v>
      </c>
      <c r="H15" s="18">
        <v>409184.42000000004</v>
      </c>
      <c r="I15" s="19">
        <v>0.34022385309782799</v>
      </c>
    </row>
    <row r="16" spans="1:9" x14ac:dyDescent="0.2">
      <c r="A16" s="17" t="s">
        <v>187</v>
      </c>
      <c r="B16" s="18">
        <v>204135.62999999995</v>
      </c>
      <c r="C16" s="18">
        <v>805169.94000000018</v>
      </c>
      <c r="D16" s="18">
        <v>1009305.5700000001</v>
      </c>
      <c r="E16" s="19">
        <v>0.20225354547483568</v>
      </c>
      <c r="F16" s="18">
        <v>119839.54000000001</v>
      </c>
      <c r="G16" s="18">
        <v>354490.88000000006</v>
      </c>
      <c r="H16" s="18">
        <v>474330.42</v>
      </c>
      <c r="I16" s="19">
        <v>0.25264991437825135</v>
      </c>
    </row>
    <row r="17" spans="1:9" x14ac:dyDescent="0.2">
      <c r="A17" s="17" t="s">
        <v>159</v>
      </c>
      <c r="B17" s="18">
        <v>156717.40000000002</v>
      </c>
      <c r="C17" s="18">
        <v>474522.81</v>
      </c>
      <c r="D17" s="18">
        <v>631240.20999999973</v>
      </c>
      <c r="E17" s="19">
        <v>0.24826903850120716</v>
      </c>
      <c r="F17" s="18">
        <v>96785.35000000002</v>
      </c>
      <c r="G17" s="18">
        <v>383617.13</v>
      </c>
      <c r="H17" s="18">
        <v>480402.48000000004</v>
      </c>
      <c r="I17" s="19">
        <v>0.20146721557307534</v>
      </c>
    </row>
    <row r="18" spans="1:9" x14ac:dyDescent="0.2">
      <c r="A18" s="17" t="s">
        <v>64</v>
      </c>
      <c r="B18" s="18">
        <v>114824.13000000002</v>
      </c>
      <c r="C18" s="18">
        <v>2235978.5700000012</v>
      </c>
      <c r="D18" s="18">
        <v>2350802.7000000011</v>
      </c>
      <c r="E18" s="19">
        <v>4.8844647830292166E-2</v>
      </c>
      <c r="F18" s="18">
        <v>85396.63</v>
      </c>
      <c r="G18" s="18">
        <v>1286950.4900000002</v>
      </c>
      <c r="H18" s="18">
        <v>1372347.1199999996</v>
      </c>
      <c r="I18" s="19">
        <v>6.2226698154909985E-2</v>
      </c>
    </row>
    <row r="19" spans="1:9" x14ac:dyDescent="0.2">
      <c r="A19" s="17" t="s">
        <v>37</v>
      </c>
      <c r="B19" s="18">
        <v>159738.71</v>
      </c>
      <c r="C19" s="18">
        <v>1383399.01</v>
      </c>
      <c r="D19" s="18">
        <v>1543137.72</v>
      </c>
      <c r="E19" s="19">
        <v>0.1035155242009119</v>
      </c>
      <c r="F19" s="18">
        <v>84715.050000000017</v>
      </c>
      <c r="G19" s="18">
        <v>532965.00999999989</v>
      </c>
      <c r="H19" s="18">
        <v>617680.06000000017</v>
      </c>
      <c r="I19" s="19">
        <v>0.13715037199031485</v>
      </c>
    </row>
    <row r="20" spans="1:9" x14ac:dyDescent="0.2">
      <c r="A20" s="17" t="s">
        <v>18</v>
      </c>
      <c r="B20" s="18">
        <v>274227.88</v>
      </c>
      <c r="C20" s="18">
        <v>2099013.5799999996</v>
      </c>
      <c r="D20" s="18">
        <v>2373241.46</v>
      </c>
      <c r="E20" s="19">
        <v>0.11554992807179426</v>
      </c>
      <c r="F20" s="18">
        <v>79904.91</v>
      </c>
      <c r="G20" s="18">
        <v>711528.57000000007</v>
      </c>
      <c r="H20" s="18">
        <v>791433.4800000001</v>
      </c>
      <c r="I20" s="19">
        <v>0.10096225648679912</v>
      </c>
    </row>
    <row r="21" spans="1:9" x14ac:dyDescent="0.2">
      <c r="A21" s="17" t="s">
        <v>150</v>
      </c>
      <c r="B21" s="18">
        <v>21836.82</v>
      </c>
      <c r="C21" s="18">
        <v>207308.59</v>
      </c>
      <c r="D21" s="18">
        <v>229145.41000000003</v>
      </c>
      <c r="E21" s="19">
        <v>9.5296781201072267E-2</v>
      </c>
      <c r="F21" s="18">
        <v>68577.339999999982</v>
      </c>
      <c r="G21" s="18">
        <v>101873.43999999999</v>
      </c>
      <c r="H21" s="18">
        <v>170450.78</v>
      </c>
      <c r="I21" s="19">
        <v>0.40232928238873406</v>
      </c>
    </row>
    <row r="22" spans="1:9" x14ac:dyDescent="0.2">
      <c r="A22" s="17" t="s">
        <v>77</v>
      </c>
      <c r="B22" s="18">
        <v>111221.54</v>
      </c>
      <c r="C22" s="18">
        <v>459723.06</v>
      </c>
      <c r="D22" s="18">
        <v>570944.6</v>
      </c>
      <c r="E22" s="19">
        <v>0.19480268313247906</v>
      </c>
      <c r="F22" s="18">
        <v>60341.020000000004</v>
      </c>
      <c r="G22" s="18">
        <v>212060.12</v>
      </c>
      <c r="H22" s="18">
        <v>272401.13999999996</v>
      </c>
      <c r="I22" s="19">
        <v>0.22151529909162646</v>
      </c>
    </row>
    <row r="23" spans="1:9" x14ac:dyDescent="0.2">
      <c r="A23" s="17" t="s">
        <v>93</v>
      </c>
      <c r="B23" s="18">
        <v>97663.14</v>
      </c>
      <c r="C23" s="18">
        <v>671599.30000000016</v>
      </c>
      <c r="D23" s="18">
        <v>769262.44</v>
      </c>
      <c r="E23" s="19">
        <v>0.12695685493236875</v>
      </c>
      <c r="F23" s="18">
        <v>57064.79</v>
      </c>
      <c r="G23" s="18">
        <v>371999.23000000004</v>
      </c>
      <c r="H23" s="18">
        <v>429064.02</v>
      </c>
      <c r="I23" s="19">
        <v>0.13299831106789145</v>
      </c>
    </row>
    <row r="24" spans="1:9" x14ac:dyDescent="0.2">
      <c r="A24" s="17" t="s">
        <v>260</v>
      </c>
      <c r="B24" s="18">
        <v>7353.16</v>
      </c>
      <c r="C24" s="18">
        <v>119664.48000000001</v>
      </c>
      <c r="D24" s="18">
        <v>127017.64000000001</v>
      </c>
      <c r="E24" s="19">
        <v>5.7890856734544895E-2</v>
      </c>
      <c r="F24" s="18">
        <v>56001.91</v>
      </c>
      <c r="G24" s="18">
        <v>51280.98</v>
      </c>
      <c r="H24" s="18">
        <v>107282.89</v>
      </c>
      <c r="I24" s="19">
        <v>0.52200225031223524</v>
      </c>
    </row>
    <row r="25" spans="1:9" x14ac:dyDescent="0.2">
      <c r="A25" s="17" t="s">
        <v>333</v>
      </c>
      <c r="B25" s="18">
        <v>124897.74</v>
      </c>
      <c r="C25" s="18">
        <v>1926540.87</v>
      </c>
      <c r="D25" s="18">
        <v>2051438.61</v>
      </c>
      <c r="E25" s="19">
        <v>6.0883001514727267E-2</v>
      </c>
      <c r="F25" s="18">
        <v>45310.950000000004</v>
      </c>
      <c r="G25" s="18">
        <v>492329.93</v>
      </c>
      <c r="H25" s="18">
        <v>537640.88</v>
      </c>
      <c r="I25" s="19">
        <v>8.427735257036259E-2</v>
      </c>
    </row>
    <row r="26" spans="1:9" x14ac:dyDescent="0.2">
      <c r="A26" s="17" t="s">
        <v>210</v>
      </c>
      <c r="B26" s="18">
        <v>74901.95</v>
      </c>
      <c r="C26" s="18">
        <v>483597.3600000001</v>
      </c>
      <c r="D26" s="18">
        <v>558499.30999999994</v>
      </c>
      <c r="E26" s="19">
        <v>0.13411287831313526</v>
      </c>
      <c r="F26" s="18">
        <v>44449.180000000008</v>
      </c>
      <c r="G26" s="18">
        <v>221162.94</v>
      </c>
      <c r="H26" s="18">
        <v>265612.12</v>
      </c>
      <c r="I26" s="19">
        <v>0.16734620393075439</v>
      </c>
    </row>
    <row r="27" spans="1:9" x14ac:dyDescent="0.2">
      <c r="A27" s="17" t="s">
        <v>329</v>
      </c>
      <c r="B27" s="18">
        <v>91632.7</v>
      </c>
      <c r="C27" s="18">
        <v>1017110.1600000001</v>
      </c>
      <c r="D27" s="18">
        <v>1108742.8599999999</v>
      </c>
      <c r="E27" s="19">
        <v>8.2645582944272586E-2</v>
      </c>
      <c r="F27" s="18">
        <v>38794.450000000012</v>
      </c>
      <c r="G27" s="18">
        <v>390962.32999999996</v>
      </c>
      <c r="H27" s="18">
        <v>429756.78</v>
      </c>
      <c r="I27" s="19">
        <v>9.0270710795999562E-2</v>
      </c>
    </row>
    <row r="28" spans="1:9" x14ac:dyDescent="0.2">
      <c r="A28" s="17" t="s">
        <v>126</v>
      </c>
      <c r="B28" s="18">
        <v>46917.64</v>
      </c>
      <c r="C28" s="18">
        <v>3094251.6400000011</v>
      </c>
      <c r="D28" s="18">
        <v>3141169.2800000003</v>
      </c>
      <c r="E28" s="19">
        <v>1.4936361532225349E-2</v>
      </c>
      <c r="F28" s="18">
        <v>28009.38</v>
      </c>
      <c r="G28" s="18">
        <v>675134.87000000023</v>
      </c>
      <c r="H28" s="18">
        <v>703144.24999999953</v>
      </c>
      <c r="I28" s="19">
        <v>3.9834472087341991E-2</v>
      </c>
    </row>
    <row r="29" spans="1:9" x14ac:dyDescent="0.2">
      <c r="A29" s="17" t="s">
        <v>113</v>
      </c>
      <c r="B29" s="18">
        <v>51570.510000000009</v>
      </c>
      <c r="C29" s="18">
        <v>645515.94000000006</v>
      </c>
      <c r="D29" s="18">
        <v>697086.45</v>
      </c>
      <c r="E29" s="19">
        <v>7.3980078080702921E-2</v>
      </c>
      <c r="F29" s="18">
        <v>26668.129999999994</v>
      </c>
      <c r="G29" s="18">
        <v>309978.42999999993</v>
      </c>
      <c r="H29" s="18">
        <v>336646.56000000011</v>
      </c>
      <c r="I29" s="19">
        <v>7.9216998385487694E-2</v>
      </c>
    </row>
    <row r="30" spans="1:9" x14ac:dyDescent="0.2">
      <c r="A30" s="17" t="s">
        <v>135</v>
      </c>
      <c r="B30" s="18">
        <v>114474.98999999999</v>
      </c>
      <c r="C30" s="18">
        <v>181034.79</v>
      </c>
      <c r="D30" s="18">
        <v>295509.78000000003</v>
      </c>
      <c r="E30" s="19">
        <v>0.38738139225036811</v>
      </c>
      <c r="F30" s="18">
        <v>23630.300000000003</v>
      </c>
      <c r="G30" s="18">
        <v>123542.37</v>
      </c>
      <c r="H30" s="18">
        <v>147172.66999999998</v>
      </c>
      <c r="I30" s="19">
        <v>0.1605617401654805</v>
      </c>
    </row>
    <row r="31" spans="1:9" x14ac:dyDescent="0.2">
      <c r="A31" s="17" t="s">
        <v>32</v>
      </c>
      <c r="B31" s="18">
        <v>45963.73</v>
      </c>
      <c r="C31" s="18">
        <v>665729.25000000012</v>
      </c>
      <c r="D31" s="18">
        <v>711692.98000000021</v>
      </c>
      <c r="E31" s="19">
        <v>6.458364953944043E-2</v>
      </c>
      <c r="F31" s="18">
        <v>18337.760000000002</v>
      </c>
      <c r="G31" s="18">
        <v>257680.67</v>
      </c>
      <c r="H31" s="18">
        <v>276018.43000000005</v>
      </c>
      <c r="I31" s="19">
        <v>6.6436723084034643E-2</v>
      </c>
    </row>
    <row r="32" spans="1:9" x14ac:dyDescent="0.2">
      <c r="A32" s="17" t="s">
        <v>130</v>
      </c>
      <c r="B32" s="18">
        <v>24929.72</v>
      </c>
      <c r="C32" s="18">
        <v>453904.39000000013</v>
      </c>
      <c r="D32" s="18">
        <v>478834.11000000004</v>
      </c>
      <c r="E32" s="19">
        <v>5.2063375351434342E-2</v>
      </c>
      <c r="F32" s="18">
        <v>15093.880000000001</v>
      </c>
      <c r="G32" s="18">
        <v>205737.69</v>
      </c>
      <c r="H32" s="18">
        <v>220831.57</v>
      </c>
      <c r="I32" s="19">
        <v>6.8350191052846301E-2</v>
      </c>
    </row>
    <row r="33" spans="1:9" x14ac:dyDescent="0.2">
      <c r="A33" s="17" t="s">
        <v>382</v>
      </c>
      <c r="B33" s="18">
        <v>20668.89</v>
      </c>
      <c r="C33" s="18">
        <v>294035.64999999997</v>
      </c>
      <c r="D33" s="18">
        <v>314704.53999999992</v>
      </c>
      <c r="E33" s="19">
        <v>6.5677126869539304E-2</v>
      </c>
      <c r="F33" s="18">
        <v>14217.790000000003</v>
      </c>
      <c r="G33" s="18">
        <v>105922.99999999999</v>
      </c>
      <c r="H33" s="18">
        <v>120140.79000000001</v>
      </c>
      <c r="I33" s="19">
        <v>0.11834273771630768</v>
      </c>
    </row>
    <row r="34" spans="1:9" x14ac:dyDescent="0.2">
      <c r="A34" s="17" t="s">
        <v>83</v>
      </c>
      <c r="B34" s="18">
        <v>14979.040000000003</v>
      </c>
      <c r="C34" s="18">
        <v>175580.57</v>
      </c>
      <c r="D34" s="18">
        <v>190559.61000000004</v>
      </c>
      <c r="E34" s="19">
        <v>7.8605534509647662E-2</v>
      </c>
      <c r="F34" s="18">
        <v>10964.93</v>
      </c>
      <c r="G34" s="18">
        <v>83463.010000000009</v>
      </c>
      <c r="H34" s="18">
        <v>94427.94</v>
      </c>
      <c r="I34" s="19">
        <v>0.11611955105660464</v>
      </c>
    </row>
    <row r="35" spans="1:9" x14ac:dyDescent="0.2">
      <c r="A35" s="17" t="s">
        <v>298</v>
      </c>
      <c r="B35" s="18">
        <v>17081.190000000002</v>
      </c>
      <c r="C35" s="18">
        <v>161493.09</v>
      </c>
      <c r="D35" s="18">
        <v>178574.28</v>
      </c>
      <c r="E35" s="19">
        <v>9.5653136610714617E-2</v>
      </c>
      <c r="F35" s="18">
        <v>10035.15</v>
      </c>
      <c r="G35" s="18">
        <v>85927.89</v>
      </c>
      <c r="H35" s="18">
        <v>95963.040000000008</v>
      </c>
      <c r="I35" s="19">
        <v>0.10457307313315625</v>
      </c>
    </row>
    <row r="36" spans="1:9" x14ac:dyDescent="0.2">
      <c r="A36" s="17" t="s">
        <v>386</v>
      </c>
      <c r="B36" s="18">
        <v>10885.820000000002</v>
      </c>
      <c r="C36" s="18">
        <v>80883.790000000008</v>
      </c>
      <c r="D36" s="18">
        <v>91769.610000000015</v>
      </c>
      <c r="E36" s="19">
        <v>0.11862118625109118</v>
      </c>
      <c r="F36" s="18">
        <v>9855.1999999999971</v>
      </c>
      <c r="G36" s="18">
        <v>41115.089999999997</v>
      </c>
      <c r="H36" s="18">
        <v>50970.29</v>
      </c>
      <c r="I36" s="19">
        <v>0.19335185261845669</v>
      </c>
    </row>
    <row r="37" spans="1:9" x14ac:dyDescent="0.2">
      <c r="A37" s="17" t="s">
        <v>104</v>
      </c>
      <c r="B37" s="18">
        <v>23283.3</v>
      </c>
      <c r="C37" s="18">
        <v>185590.36000000002</v>
      </c>
      <c r="D37" s="18">
        <v>208873.66</v>
      </c>
      <c r="E37" s="19">
        <v>0.11147073307376335</v>
      </c>
      <c r="F37" s="18">
        <v>9267.3799999999992</v>
      </c>
      <c r="G37" s="18">
        <v>108499.45999999998</v>
      </c>
      <c r="H37" s="18">
        <v>117766.84</v>
      </c>
      <c r="I37" s="19">
        <v>7.8692609906150152E-2</v>
      </c>
    </row>
    <row r="38" spans="1:9" x14ac:dyDescent="0.2">
      <c r="A38" s="17" t="s">
        <v>88</v>
      </c>
      <c r="B38" s="18">
        <v>16702.369999999995</v>
      </c>
      <c r="C38" s="18">
        <v>440657.88</v>
      </c>
      <c r="D38" s="18">
        <v>457360.25000000012</v>
      </c>
      <c r="E38" s="19">
        <v>3.651906784640771E-2</v>
      </c>
      <c r="F38" s="18">
        <v>8323.9000000000015</v>
      </c>
      <c r="G38" s="18">
        <v>182707.89</v>
      </c>
      <c r="H38" s="18">
        <v>191031.78999999995</v>
      </c>
      <c r="I38" s="19">
        <v>4.3573375928687069E-2</v>
      </c>
    </row>
    <row r="39" spans="1:9" x14ac:dyDescent="0.2">
      <c r="A39" s="17" t="s">
        <v>80</v>
      </c>
      <c r="B39" s="18">
        <v>8891.15</v>
      </c>
      <c r="C39" s="18">
        <v>53524.74</v>
      </c>
      <c r="D39" s="18">
        <v>62415.889999999992</v>
      </c>
      <c r="E39" s="19">
        <v>0.14245010365149005</v>
      </c>
      <c r="F39" s="18">
        <v>6776.4000000000005</v>
      </c>
      <c r="G39" s="18">
        <v>19521.760000000002</v>
      </c>
      <c r="H39" s="18">
        <v>26298.16</v>
      </c>
      <c r="I39" s="19">
        <v>0.25767582218679941</v>
      </c>
    </row>
    <row r="40" spans="1:9" x14ac:dyDescent="0.2">
      <c r="A40" s="17" t="s">
        <v>1843</v>
      </c>
      <c r="B40" s="18">
        <v>13536.439999999999</v>
      </c>
      <c r="C40" s="18">
        <v>188078.91</v>
      </c>
      <c r="D40" s="18">
        <v>201615.35</v>
      </c>
      <c r="E40" s="19">
        <v>6.7139927589838763E-2</v>
      </c>
      <c r="F40" s="18">
        <v>5590.3099999999995</v>
      </c>
      <c r="G40" s="18">
        <v>88370.840000000011</v>
      </c>
      <c r="H40" s="18">
        <v>93961.15</v>
      </c>
      <c r="I40" s="19">
        <v>5.9495972537586012E-2</v>
      </c>
    </row>
    <row r="41" spans="1:9" x14ac:dyDescent="0.2">
      <c r="A41" s="17" t="s">
        <v>11</v>
      </c>
      <c r="B41" s="18">
        <v>9841.5</v>
      </c>
      <c r="C41" s="18">
        <v>154639.35</v>
      </c>
      <c r="D41" s="18">
        <v>164480.84999999998</v>
      </c>
      <c r="E41" s="19">
        <v>5.9833713164784842E-2</v>
      </c>
      <c r="F41" s="18">
        <v>5244.91</v>
      </c>
      <c r="G41" s="18">
        <v>61683.340000000004</v>
      </c>
      <c r="H41" s="18">
        <v>66928.25</v>
      </c>
      <c r="I41" s="19">
        <v>7.8366160776652607E-2</v>
      </c>
    </row>
    <row r="42" spans="1:9" x14ac:dyDescent="0.2">
      <c r="A42" s="17" t="s">
        <v>79</v>
      </c>
      <c r="B42" s="18">
        <v>11004.150000000001</v>
      </c>
      <c r="C42" s="18">
        <v>89529.14</v>
      </c>
      <c r="D42" s="18">
        <v>100533.29</v>
      </c>
      <c r="E42" s="19">
        <v>0.10945777264426541</v>
      </c>
      <c r="F42" s="18">
        <v>4884.0400000000009</v>
      </c>
      <c r="G42" s="18">
        <v>34377.71</v>
      </c>
      <c r="H42" s="18">
        <v>39261.75</v>
      </c>
      <c r="I42" s="19">
        <v>0.12439690029099572</v>
      </c>
    </row>
    <row r="43" spans="1:9" x14ac:dyDescent="0.2">
      <c r="A43" s="17" t="s">
        <v>71</v>
      </c>
      <c r="B43" s="18">
        <v>6906.5599999999995</v>
      </c>
      <c r="C43" s="18">
        <v>276529.49</v>
      </c>
      <c r="D43" s="18">
        <v>283436.05000000005</v>
      </c>
      <c r="E43" s="19">
        <v>2.4367260269115374E-2</v>
      </c>
      <c r="F43" s="18">
        <v>4052.1299999999997</v>
      </c>
      <c r="G43" s="18">
        <v>176638.26</v>
      </c>
      <c r="H43" s="18">
        <v>180690.39</v>
      </c>
      <c r="I43" s="19">
        <v>2.2425819104159327E-2</v>
      </c>
    </row>
    <row r="44" spans="1:9" x14ac:dyDescent="0.2">
      <c r="A44" s="17" t="s">
        <v>4</v>
      </c>
      <c r="B44" s="18">
        <v>18473.18</v>
      </c>
      <c r="C44" s="18">
        <v>708254.54</v>
      </c>
      <c r="D44" s="18">
        <v>726727.72000000009</v>
      </c>
      <c r="E44" s="19">
        <v>2.5419671620617413E-2</v>
      </c>
      <c r="F44" s="18">
        <v>3883.36</v>
      </c>
      <c r="G44" s="18">
        <v>368480.98999999993</v>
      </c>
      <c r="H44" s="18">
        <v>372364.35000000003</v>
      </c>
      <c r="I44" s="19">
        <v>1.0428925325423876E-2</v>
      </c>
    </row>
    <row r="45" spans="1:9" x14ac:dyDescent="0.2">
      <c r="A45" s="17" t="s">
        <v>107</v>
      </c>
      <c r="B45" s="18">
        <v>6023.7300000000005</v>
      </c>
      <c r="C45" s="18">
        <v>15931.14</v>
      </c>
      <c r="D45" s="18">
        <v>21954.87</v>
      </c>
      <c r="E45" s="19">
        <v>0.27436873914534682</v>
      </c>
      <c r="F45" s="18">
        <v>3425.6</v>
      </c>
      <c r="G45" s="18">
        <v>9900.06</v>
      </c>
      <c r="H45" s="18">
        <v>13325.66</v>
      </c>
      <c r="I45" s="19">
        <v>0.25706794260096683</v>
      </c>
    </row>
    <row r="46" spans="1:9" x14ac:dyDescent="0.2">
      <c r="A46" s="17" t="s">
        <v>341</v>
      </c>
      <c r="B46" s="18">
        <v>6582.7099999999991</v>
      </c>
      <c r="C46" s="18">
        <v>59013.97</v>
      </c>
      <c r="D46" s="18">
        <v>65596.679999999993</v>
      </c>
      <c r="E46" s="19">
        <v>0.10035126777757654</v>
      </c>
      <c r="F46" s="18">
        <v>3362.2200000000003</v>
      </c>
      <c r="G46" s="18">
        <v>31353.420000000002</v>
      </c>
      <c r="H46" s="18">
        <v>34715.640000000007</v>
      </c>
      <c r="I46" s="19">
        <v>9.6850295716858437E-2</v>
      </c>
    </row>
    <row r="47" spans="1:9" x14ac:dyDescent="0.2">
      <c r="A47" s="17" t="s">
        <v>586</v>
      </c>
      <c r="B47" s="18">
        <v>4991.7600000000011</v>
      </c>
      <c r="C47" s="18">
        <v>66224.06</v>
      </c>
      <c r="D47" s="18">
        <v>71215.819999999992</v>
      </c>
      <c r="E47" s="19">
        <v>7.0093414637365709E-2</v>
      </c>
      <c r="F47" s="18">
        <v>3229.8</v>
      </c>
      <c r="G47" s="18">
        <v>35160.550000000003</v>
      </c>
      <c r="H47" s="18">
        <v>38390.35</v>
      </c>
      <c r="I47" s="19">
        <v>8.4130517174237807E-2</v>
      </c>
    </row>
    <row r="48" spans="1:9" x14ac:dyDescent="0.2">
      <c r="A48" s="17" t="s">
        <v>381</v>
      </c>
      <c r="B48" s="18">
        <v>7839.23</v>
      </c>
      <c r="C48" s="18">
        <v>89439.6</v>
      </c>
      <c r="D48" s="18">
        <v>97278.829999999987</v>
      </c>
      <c r="E48" s="19">
        <v>8.0585159175948148E-2</v>
      </c>
      <c r="F48" s="18">
        <v>2992.4100000000003</v>
      </c>
      <c r="G48" s="18">
        <v>50834.490000000005</v>
      </c>
      <c r="H48" s="18">
        <v>53826.9</v>
      </c>
      <c r="I48" s="19">
        <v>5.5593207113915168E-2</v>
      </c>
    </row>
    <row r="49" spans="1:9" x14ac:dyDescent="0.2">
      <c r="A49" s="17" t="s">
        <v>781</v>
      </c>
      <c r="B49" s="18">
        <v>2325.7000000000003</v>
      </c>
      <c r="C49" s="18">
        <v>56115.149999999994</v>
      </c>
      <c r="D49" s="18">
        <v>58440.849999999991</v>
      </c>
      <c r="E49" s="19">
        <v>3.9795793524563736E-2</v>
      </c>
      <c r="F49" s="18">
        <v>2363.06</v>
      </c>
      <c r="G49" s="18">
        <v>23347.5</v>
      </c>
      <c r="H49" s="18">
        <v>25710.560000000001</v>
      </c>
      <c r="I49" s="19">
        <v>9.1910094529251793E-2</v>
      </c>
    </row>
    <row r="50" spans="1:9" x14ac:dyDescent="0.2">
      <c r="A50" s="17" t="s">
        <v>1455</v>
      </c>
      <c r="B50" s="18">
        <v>1671.31</v>
      </c>
      <c r="C50" s="18">
        <v>23495.9</v>
      </c>
      <c r="D50" s="18">
        <v>25167.21</v>
      </c>
      <c r="E50" s="19">
        <v>6.6408235159956155E-2</v>
      </c>
      <c r="F50" s="18">
        <v>1349.26</v>
      </c>
      <c r="G50" s="18">
        <v>10988.75</v>
      </c>
      <c r="H50" s="18">
        <v>12338.01</v>
      </c>
      <c r="I50" s="19">
        <v>0.10935799209110707</v>
      </c>
    </row>
    <row r="51" spans="1:9" x14ac:dyDescent="0.2">
      <c r="A51" s="17" t="s">
        <v>49</v>
      </c>
      <c r="B51" s="18">
        <v>5517.5</v>
      </c>
      <c r="C51" s="18">
        <v>55365.450000000004</v>
      </c>
      <c r="D51" s="18">
        <v>60882.950000000004</v>
      </c>
      <c r="E51" s="19">
        <v>9.0624715129605238E-2</v>
      </c>
      <c r="F51" s="18">
        <v>1325.63</v>
      </c>
      <c r="G51" s="18">
        <v>31924.75</v>
      </c>
      <c r="H51" s="18">
        <v>33250.379999999997</v>
      </c>
      <c r="I51" s="19">
        <v>3.9868115792962372E-2</v>
      </c>
    </row>
    <row r="52" spans="1:9" x14ac:dyDescent="0.2">
      <c r="A52" s="17" t="s">
        <v>176</v>
      </c>
      <c r="B52" s="18">
        <v>2299.0100000000002</v>
      </c>
      <c r="C52" s="18">
        <v>1813.26</v>
      </c>
      <c r="D52" s="18">
        <v>4112.2700000000004</v>
      </c>
      <c r="E52" s="19">
        <v>0.55906105387048999</v>
      </c>
      <c r="F52" s="18">
        <v>1059.95</v>
      </c>
      <c r="G52" s="18">
        <v>2657.67</v>
      </c>
      <c r="H52" s="18">
        <v>3717.62</v>
      </c>
      <c r="I52" s="19">
        <v>0.28511520811702112</v>
      </c>
    </row>
    <row r="53" spans="1:9" x14ac:dyDescent="0.2">
      <c r="A53" s="17" t="s">
        <v>1710</v>
      </c>
      <c r="B53" s="18">
        <v>1260.53</v>
      </c>
      <c r="C53" s="18">
        <v>38973.760000000002</v>
      </c>
      <c r="D53" s="18">
        <v>40234.29</v>
      </c>
      <c r="E53" s="19">
        <v>3.1329743857788965E-2</v>
      </c>
      <c r="F53" s="18">
        <v>649.99</v>
      </c>
      <c r="G53" s="18">
        <v>23315.969999999998</v>
      </c>
      <c r="H53" s="18">
        <v>23965.96</v>
      </c>
      <c r="I53" s="19">
        <v>2.7121383829398032E-2</v>
      </c>
    </row>
    <row r="54" spans="1:9" x14ac:dyDescent="0.2">
      <c r="A54" s="17" t="s">
        <v>1618</v>
      </c>
      <c r="B54" s="18">
        <v>868.91</v>
      </c>
      <c r="C54" s="18">
        <v>18503.97</v>
      </c>
      <c r="D54" s="18">
        <v>19372.88</v>
      </c>
      <c r="E54" s="19">
        <v>4.4851875405205625E-2</v>
      </c>
      <c r="F54" s="18">
        <v>595.44999999999993</v>
      </c>
      <c r="G54" s="18">
        <v>5335.1600000000008</v>
      </c>
      <c r="H54" s="18">
        <v>5930.61</v>
      </c>
      <c r="I54" s="19">
        <v>0.10040282534174393</v>
      </c>
    </row>
    <row r="55" spans="1:9" x14ac:dyDescent="0.2">
      <c r="A55" s="17" t="s">
        <v>167</v>
      </c>
      <c r="B55" s="18">
        <v>503.3</v>
      </c>
      <c r="C55" s="18">
        <v>21864.59</v>
      </c>
      <c r="D55" s="18">
        <v>22367.89</v>
      </c>
      <c r="E55" s="19">
        <v>2.2501004788560746E-2</v>
      </c>
      <c r="F55" s="18">
        <v>347.96999999999997</v>
      </c>
      <c r="G55" s="18">
        <v>8156.4500000000007</v>
      </c>
      <c r="H55" s="18">
        <v>8504.42</v>
      </c>
      <c r="I55" s="19">
        <v>4.091637054613953E-2</v>
      </c>
    </row>
    <row r="56" spans="1:9" x14ac:dyDescent="0.2">
      <c r="A56" s="17" t="s">
        <v>596</v>
      </c>
      <c r="B56" s="18">
        <v>34.020000000000003</v>
      </c>
      <c r="C56" s="18">
        <v>1980.23</v>
      </c>
      <c r="D56" s="18">
        <v>2014.25</v>
      </c>
      <c r="E56" s="19">
        <v>1.6889661164205042E-2</v>
      </c>
      <c r="F56" s="18">
        <v>75.319999999999993</v>
      </c>
      <c r="G56" s="18">
        <v>594.78</v>
      </c>
      <c r="H56" s="18">
        <v>670.1</v>
      </c>
      <c r="I56" s="19">
        <v>0.11240113415908072</v>
      </c>
    </row>
    <row r="57" spans="1:9" x14ac:dyDescent="0.2">
      <c r="A57" s="17" t="s">
        <v>48461</v>
      </c>
      <c r="B57" s="18">
        <v>18191419.820000004</v>
      </c>
      <c r="C57" s="18">
        <v>55717383.729999997</v>
      </c>
      <c r="D57" s="18">
        <v>73908803.549999997</v>
      </c>
      <c r="E57" s="19">
        <v>0.24613332845651256</v>
      </c>
      <c r="F57" s="18">
        <v>12712552.670000007</v>
      </c>
      <c r="G57" s="18">
        <v>26400690.59</v>
      </c>
      <c r="H57" s="18">
        <v>39113243.260000005</v>
      </c>
      <c r="I57" s="19">
        <v>0.32501913956597894</v>
      </c>
    </row>
  </sheetData>
  <printOptions gridLines="1"/>
  <pageMargins left="0.7" right="0.7" top="0.75" bottom="0.75" header="0.3" footer="0.3"/>
  <pageSetup scale="88" fitToHeight="0" orientation="portrait" verticalDpi="0" r:id="rId2"/>
  <headerFooter>
    <oddHeader>&amp;C2010 YTD Customer Sales
Accounts Cut Off From Buying Controls&amp;R06/18/10</oddHeader>
    <oddFooter>&amp;L&amp;F/AIsabella&amp;RPage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L155"/>
  <sheetViews>
    <sheetView zoomScale="85" zoomScaleNormal="85" workbookViewId="0">
      <pane xSplit="1" ySplit="1" topLeftCell="H118" activePane="bottomRight" state="frozen"/>
      <selection pane="topRight" activeCell="B1" sqref="B1"/>
      <selection pane="bottomLeft" activeCell="A2" sqref="A2"/>
      <selection pane="bottomRight" activeCell="A141" sqref="A141"/>
    </sheetView>
  </sheetViews>
  <sheetFormatPr defaultColWidth="13.85546875" defaultRowHeight="12.75" x14ac:dyDescent="0.2"/>
  <cols>
    <col min="1" max="1" width="28.85546875" bestFit="1" customWidth="1"/>
    <col min="2" max="2" width="17.140625" customWidth="1"/>
    <col min="3" max="3" width="14.28515625" bestFit="1" customWidth="1"/>
    <col min="4" max="4" width="16.85546875" customWidth="1"/>
    <col min="5" max="5" width="18.7109375" customWidth="1"/>
    <col min="6" max="6" width="17.5703125" customWidth="1"/>
    <col min="7" max="7" width="17.28515625" customWidth="1"/>
    <col min="8" max="8" width="16.5703125" customWidth="1"/>
    <col min="9" max="9" width="17.5703125" customWidth="1"/>
    <col min="10" max="10" width="21" style="32" customWidth="1"/>
    <col min="11" max="11" width="25.85546875" customWidth="1"/>
    <col min="12" max="12" width="25.42578125" customWidth="1"/>
  </cols>
  <sheetData>
    <row r="1" spans="1:12" s="25" customFormat="1" ht="25.5" x14ac:dyDescent="0.2">
      <c r="A1" s="25" t="s">
        <v>48460</v>
      </c>
      <c r="B1" s="25" t="s">
        <v>48476</v>
      </c>
      <c r="C1" s="25" t="s">
        <v>48477</v>
      </c>
      <c r="D1" s="25" t="s">
        <v>48472</v>
      </c>
      <c r="E1" s="25" t="s">
        <v>48478</v>
      </c>
      <c r="F1" s="25" t="s">
        <v>48473</v>
      </c>
      <c r="G1" s="25" t="s">
        <v>48474</v>
      </c>
      <c r="H1" s="25" t="s">
        <v>48475</v>
      </c>
      <c r="I1" s="25" t="s">
        <v>48479</v>
      </c>
      <c r="J1" s="30" t="s">
        <v>48632</v>
      </c>
      <c r="K1" s="33" t="s">
        <v>48634</v>
      </c>
      <c r="L1" s="33" t="s">
        <v>48633</v>
      </c>
    </row>
    <row r="2" spans="1:12" x14ac:dyDescent="0.2">
      <c r="A2" s="17" t="s">
        <v>2222</v>
      </c>
      <c r="B2" s="18">
        <v>1203254.23</v>
      </c>
      <c r="C2" s="18">
        <v>3921501.99</v>
      </c>
      <c r="D2" s="18">
        <v>5124756.2200000007</v>
      </c>
      <c r="E2" s="19">
        <v>0.23479248150461288</v>
      </c>
      <c r="F2" s="18">
        <v>1845466.53</v>
      </c>
      <c r="G2" s="18">
        <v>1778756.06</v>
      </c>
      <c r="H2" s="18">
        <v>3624222.5900000003</v>
      </c>
      <c r="I2" s="19">
        <v>0.50920341788388879</v>
      </c>
      <c r="J2" s="31">
        <v>5326247.1399999997</v>
      </c>
      <c r="K2" s="34">
        <f>F2/J2</f>
        <v>0.34648533601465592</v>
      </c>
      <c r="L2" s="34">
        <f>H2/J2</f>
        <v>0.68044581761559053</v>
      </c>
    </row>
    <row r="3" spans="1:12" x14ac:dyDescent="0.2">
      <c r="A3" s="17" t="s">
        <v>1639</v>
      </c>
      <c r="B3" s="18">
        <v>1864603.65</v>
      </c>
      <c r="C3" s="18">
        <v>2595224.4900000002</v>
      </c>
      <c r="D3" s="18">
        <v>4459828.1399999997</v>
      </c>
      <c r="E3" s="19">
        <v>0.4180886777399454</v>
      </c>
      <c r="F3" s="18">
        <v>1607708.3</v>
      </c>
      <c r="G3" s="18">
        <v>1389711.03</v>
      </c>
      <c r="H3" s="18">
        <v>2997419.3300000005</v>
      </c>
      <c r="I3" s="19">
        <v>0.53636415963194572</v>
      </c>
      <c r="J3" s="31">
        <v>6854570.8399999999</v>
      </c>
      <c r="K3" s="34">
        <f t="shared" ref="K3:K66" si="0">F3/J3</f>
        <v>0.23454543508664069</v>
      </c>
      <c r="L3" s="34">
        <f t="shared" ref="L3:L66" si="1">H3/J3</f>
        <v>0.4372876727027889</v>
      </c>
    </row>
    <row r="4" spans="1:12" x14ac:dyDescent="0.2">
      <c r="A4" s="17" t="s">
        <v>1409</v>
      </c>
      <c r="B4" s="18">
        <v>1405591.2099999988</v>
      </c>
      <c r="C4" s="18">
        <v>345616.93000000005</v>
      </c>
      <c r="D4" s="18">
        <v>1751208.1399999997</v>
      </c>
      <c r="E4" s="19">
        <v>0.80264086141125357</v>
      </c>
      <c r="F4" s="18">
        <v>963852.00999999966</v>
      </c>
      <c r="G4" s="18">
        <v>189990.62000000002</v>
      </c>
      <c r="H4" s="18">
        <v>1153842.6299999994</v>
      </c>
      <c r="I4" s="19">
        <v>0.83534095979795797</v>
      </c>
      <c r="J4" s="31">
        <v>1951141.24</v>
      </c>
      <c r="K4" s="34">
        <f t="shared" si="0"/>
        <v>0.49399397144616741</v>
      </c>
      <c r="L4" s="34">
        <f t="shared" si="1"/>
        <v>0.59136807030945615</v>
      </c>
    </row>
    <row r="5" spans="1:12" x14ac:dyDescent="0.2">
      <c r="A5" s="17" t="s">
        <v>981</v>
      </c>
      <c r="B5" s="18">
        <v>866733.64</v>
      </c>
      <c r="C5" s="18">
        <v>820753.06</v>
      </c>
      <c r="D5" s="18">
        <v>1687486.7000000002</v>
      </c>
      <c r="E5" s="19">
        <v>0.51362398293272471</v>
      </c>
      <c r="F5" s="18">
        <v>773173.57</v>
      </c>
      <c r="G5" s="18">
        <v>169865.63</v>
      </c>
      <c r="H5" s="18">
        <v>943039.20000000007</v>
      </c>
      <c r="I5" s="19">
        <v>0.81987426397545282</v>
      </c>
      <c r="J5" s="31">
        <v>2244927.88</v>
      </c>
      <c r="K5" s="34">
        <f t="shared" si="0"/>
        <v>0.34440909077221671</v>
      </c>
      <c r="L5" s="34">
        <f t="shared" si="1"/>
        <v>0.42007549926280935</v>
      </c>
    </row>
    <row r="6" spans="1:12" x14ac:dyDescent="0.2">
      <c r="A6" s="17" t="s">
        <v>872</v>
      </c>
      <c r="B6" s="18">
        <v>701694.22000000009</v>
      </c>
      <c r="C6" s="18">
        <v>757642.98</v>
      </c>
      <c r="D6" s="18">
        <v>1459337.2000000007</v>
      </c>
      <c r="E6" s="19">
        <v>0.48083076344521319</v>
      </c>
      <c r="F6" s="18">
        <v>698137.5399999998</v>
      </c>
      <c r="G6" s="18">
        <v>302435.31000000006</v>
      </c>
      <c r="H6" s="18">
        <v>1000572.8499999997</v>
      </c>
      <c r="I6" s="19">
        <v>0.69773784087785307</v>
      </c>
      <c r="J6" s="31">
        <v>2244934.16</v>
      </c>
      <c r="K6" s="34">
        <f t="shared" si="0"/>
        <v>0.31098352568166177</v>
      </c>
      <c r="L6" s="34">
        <f t="shared" si="1"/>
        <v>0.44570253677283778</v>
      </c>
    </row>
    <row r="7" spans="1:12" x14ac:dyDescent="0.2">
      <c r="A7" s="17" t="s">
        <v>1435</v>
      </c>
      <c r="B7" s="18">
        <v>708348.27</v>
      </c>
      <c r="C7" s="18">
        <v>1578360.5699999994</v>
      </c>
      <c r="D7" s="18">
        <v>2286708.84</v>
      </c>
      <c r="E7" s="19">
        <v>0.30976758282877853</v>
      </c>
      <c r="F7" s="18">
        <v>458091.48</v>
      </c>
      <c r="G7" s="18">
        <v>713788.27</v>
      </c>
      <c r="H7" s="18">
        <v>1171879.75</v>
      </c>
      <c r="I7" s="19">
        <v>0.39090314513925167</v>
      </c>
      <c r="J7" s="31">
        <v>2869198.08</v>
      </c>
      <c r="K7" s="34">
        <f t="shared" si="0"/>
        <v>0.15965836698175959</v>
      </c>
      <c r="L7" s="34">
        <f t="shared" si="1"/>
        <v>0.40843459298564705</v>
      </c>
    </row>
    <row r="8" spans="1:12" x14ac:dyDescent="0.2">
      <c r="A8" s="17" t="s">
        <v>2259</v>
      </c>
      <c r="B8" s="18">
        <v>2197426.17</v>
      </c>
      <c r="C8" s="18">
        <v>4264911.4400000004</v>
      </c>
      <c r="D8" s="18">
        <v>6462337.6100000003</v>
      </c>
      <c r="E8" s="19">
        <v>0.34003580478365009</v>
      </c>
      <c r="F8" s="18">
        <v>392532.77</v>
      </c>
      <c r="G8" s="18">
        <v>1783314.8100000003</v>
      </c>
      <c r="H8" s="18">
        <v>2175847.58</v>
      </c>
      <c r="I8" s="19">
        <v>0.18040453458601177</v>
      </c>
      <c r="J8" s="31">
        <v>18627933.140000001</v>
      </c>
      <c r="K8" s="34">
        <f t="shared" si="0"/>
        <v>2.1072266421072197E-2</v>
      </c>
      <c r="L8" s="34">
        <f t="shared" si="1"/>
        <v>0.11680563611900531</v>
      </c>
    </row>
    <row r="9" spans="1:12" x14ac:dyDescent="0.2">
      <c r="A9" s="17" t="s">
        <v>879</v>
      </c>
      <c r="B9" s="18">
        <v>629587.62</v>
      </c>
      <c r="C9" s="18">
        <v>1111784.4800000004</v>
      </c>
      <c r="D9" s="18">
        <v>1741372.1</v>
      </c>
      <c r="E9" s="19">
        <v>0.36154686295938698</v>
      </c>
      <c r="F9" s="18">
        <v>368294.34</v>
      </c>
      <c r="G9" s="18">
        <v>479821.97000000003</v>
      </c>
      <c r="H9" s="18">
        <v>848116.31</v>
      </c>
      <c r="I9" s="19">
        <v>0.43424980236496102</v>
      </c>
      <c r="J9" s="31">
        <v>3992436.32</v>
      </c>
      <c r="K9" s="34">
        <f t="shared" si="0"/>
        <v>9.2248018623375325E-2</v>
      </c>
      <c r="L9" s="34">
        <f t="shared" si="1"/>
        <v>0.21243076708609848</v>
      </c>
    </row>
    <row r="10" spans="1:12" x14ac:dyDescent="0.2">
      <c r="A10" s="17" t="s">
        <v>978</v>
      </c>
      <c r="B10" s="18">
        <v>593811.22</v>
      </c>
      <c r="C10" s="18">
        <v>2761913.1999999993</v>
      </c>
      <c r="D10" s="18">
        <v>3355724.4199999995</v>
      </c>
      <c r="E10" s="19">
        <v>0.17695470356889439</v>
      </c>
      <c r="F10" s="18">
        <v>330308.28999999998</v>
      </c>
      <c r="G10" s="18">
        <v>1631772.93</v>
      </c>
      <c r="H10" s="18">
        <v>1962081.2199999995</v>
      </c>
      <c r="I10" s="19">
        <v>0.16834588019755883</v>
      </c>
      <c r="J10" s="31">
        <v>5628001.0499999998</v>
      </c>
      <c r="K10" s="34">
        <f t="shared" si="0"/>
        <v>5.869016140286612E-2</v>
      </c>
      <c r="L10" s="34">
        <f t="shared" si="1"/>
        <v>0.34862843886640704</v>
      </c>
    </row>
    <row r="11" spans="1:12" x14ac:dyDescent="0.2">
      <c r="A11" s="17" t="s">
        <v>1739</v>
      </c>
      <c r="B11" s="18">
        <v>716923.12</v>
      </c>
      <c r="C11" s="18">
        <v>681983.05999999994</v>
      </c>
      <c r="D11" s="18">
        <v>1398906.18</v>
      </c>
      <c r="E11" s="19">
        <v>0.51248835000500181</v>
      </c>
      <c r="F11" s="18">
        <v>292238.11</v>
      </c>
      <c r="G11" s="18">
        <v>358322.82999999996</v>
      </c>
      <c r="H11" s="18">
        <v>650560.94000000006</v>
      </c>
      <c r="I11" s="19">
        <v>0.44920943147923997</v>
      </c>
      <c r="J11" s="31">
        <v>1061700.6599999999</v>
      </c>
      <c r="K11" s="34">
        <f t="shared" si="0"/>
        <v>0.27525471256653455</v>
      </c>
      <c r="L11" s="34">
        <f t="shared" si="1"/>
        <v>0.61275363622737133</v>
      </c>
    </row>
    <row r="12" spans="1:12" x14ac:dyDescent="0.2">
      <c r="A12" s="17" t="s">
        <v>468</v>
      </c>
      <c r="B12" s="18">
        <v>126872.93000000001</v>
      </c>
      <c r="C12" s="18">
        <v>203458.01</v>
      </c>
      <c r="D12" s="18">
        <v>330330.94</v>
      </c>
      <c r="E12" s="19">
        <v>0.38407825194939355</v>
      </c>
      <c r="F12" s="18">
        <v>277732.82</v>
      </c>
      <c r="G12" s="18">
        <v>431352.61999999994</v>
      </c>
      <c r="H12" s="18">
        <v>709085.44</v>
      </c>
      <c r="I12" s="19">
        <v>0.39167751068192858</v>
      </c>
      <c r="J12" s="31">
        <v>2756339.05</v>
      </c>
      <c r="K12" s="34">
        <f t="shared" si="0"/>
        <v>0.100761486508708</v>
      </c>
      <c r="L12" s="34">
        <f t="shared" si="1"/>
        <v>0.25725624719498857</v>
      </c>
    </row>
    <row r="13" spans="1:12" x14ac:dyDescent="0.2">
      <c r="A13" s="17" t="s">
        <v>1778</v>
      </c>
      <c r="B13" s="18">
        <v>658466.35</v>
      </c>
      <c r="C13" s="18">
        <v>808156.85000000009</v>
      </c>
      <c r="D13" s="18">
        <v>1466623.2000000002</v>
      </c>
      <c r="E13" s="19">
        <v>0.4489676353135556</v>
      </c>
      <c r="F13" s="18">
        <v>273173.08000000007</v>
      </c>
      <c r="G13" s="18">
        <v>509849.2699999999</v>
      </c>
      <c r="H13" s="18">
        <v>783022.35</v>
      </c>
      <c r="I13" s="19">
        <v>0.34887009291624954</v>
      </c>
      <c r="J13" s="31">
        <v>7494632.3300000001</v>
      </c>
      <c r="K13" s="34">
        <f t="shared" si="0"/>
        <v>3.6449163610938612E-2</v>
      </c>
      <c r="L13" s="34">
        <f t="shared" si="1"/>
        <v>0.10447775361383205</v>
      </c>
    </row>
    <row r="14" spans="1:12" x14ac:dyDescent="0.2">
      <c r="A14" s="17" t="s">
        <v>375</v>
      </c>
      <c r="B14" s="18">
        <v>342365.71</v>
      </c>
      <c r="C14" s="18">
        <v>1493563.53</v>
      </c>
      <c r="D14" s="18">
        <v>1835929.2400000002</v>
      </c>
      <c r="E14" s="19">
        <v>0.18648088528727827</v>
      </c>
      <c r="F14" s="18">
        <v>225712.8</v>
      </c>
      <c r="G14" s="18">
        <v>586340.05999999994</v>
      </c>
      <c r="H14" s="18">
        <v>812052.86</v>
      </c>
      <c r="I14" s="19">
        <v>0.27795333422013929</v>
      </c>
      <c r="J14" s="31">
        <v>5550455.5700000003</v>
      </c>
      <c r="K14" s="34">
        <f t="shared" si="0"/>
        <v>4.0665634947150829E-2</v>
      </c>
      <c r="L14" s="34">
        <f t="shared" si="1"/>
        <v>0.14630382132758879</v>
      </c>
    </row>
    <row r="15" spans="1:12" x14ac:dyDescent="0.2">
      <c r="A15" s="17" t="s">
        <v>2561</v>
      </c>
      <c r="B15" s="18">
        <v>136127.09</v>
      </c>
      <c r="C15" s="18">
        <v>570136.79000000015</v>
      </c>
      <c r="D15" s="18">
        <v>706263.88000000012</v>
      </c>
      <c r="E15" s="19">
        <v>0.19274253413610784</v>
      </c>
      <c r="F15" s="18">
        <v>179168.99</v>
      </c>
      <c r="G15" s="18">
        <v>295275.62000000005</v>
      </c>
      <c r="H15" s="18">
        <v>474444.61000000004</v>
      </c>
      <c r="I15" s="19">
        <v>0.37763942560123082</v>
      </c>
      <c r="J15" s="31">
        <v>3005518.55</v>
      </c>
      <c r="K15" s="34">
        <f t="shared" si="0"/>
        <v>5.9613336939810267E-2</v>
      </c>
      <c r="L15" s="34">
        <f t="shared" si="1"/>
        <v>0.15785782124019831</v>
      </c>
    </row>
    <row r="16" spans="1:12" x14ac:dyDescent="0.2">
      <c r="A16" s="17" t="s">
        <v>2302</v>
      </c>
      <c r="B16" s="18">
        <v>597822.86999999988</v>
      </c>
      <c r="C16" s="18">
        <v>335049.92999999993</v>
      </c>
      <c r="D16" s="18">
        <v>932872.8</v>
      </c>
      <c r="E16" s="19">
        <v>0.64084071268880372</v>
      </c>
      <c r="F16" s="18">
        <v>168852.05000000002</v>
      </c>
      <c r="G16" s="18">
        <v>131900.48000000001</v>
      </c>
      <c r="H16" s="18">
        <v>300752.53000000003</v>
      </c>
      <c r="I16" s="19">
        <v>0.56143185229397741</v>
      </c>
      <c r="J16" s="31">
        <v>2663172.54</v>
      </c>
      <c r="K16" s="34">
        <f t="shared" si="0"/>
        <v>6.3402595011737395E-2</v>
      </c>
      <c r="L16" s="34">
        <f t="shared" si="1"/>
        <v>0.11293017087056628</v>
      </c>
    </row>
    <row r="17" spans="1:12" x14ac:dyDescent="0.2">
      <c r="A17" s="17" t="s">
        <v>475</v>
      </c>
      <c r="B17" s="18">
        <v>79785.62</v>
      </c>
      <c r="C17" s="18">
        <v>153933.38000000006</v>
      </c>
      <c r="D17" s="18">
        <v>233718.99999999997</v>
      </c>
      <c r="E17" s="19">
        <v>0.34137412876146145</v>
      </c>
      <c r="F17" s="18">
        <v>159745.22000000003</v>
      </c>
      <c r="G17" s="18">
        <v>133010.34000000003</v>
      </c>
      <c r="H17" s="18">
        <v>292755.56</v>
      </c>
      <c r="I17" s="19">
        <v>0.54566075534141878</v>
      </c>
      <c r="J17" s="31">
        <v>1167868.25</v>
      </c>
      <c r="K17" s="34">
        <f t="shared" si="0"/>
        <v>0.13678359695111159</v>
      </c>
      <c r="L17" s="34">
        <f t="shared" si="1"/>
        <v>0.25067515963380288</v>
      </c>
    </row>
    <row r="18" spans="1:12" x14ac:dyDescent="0.2">
      <c r="A18" s="17" t="s">
        <v>958</v>
      </c>
      <c r="B18" s="18">
        <v>224698.87</v>
      </c>
      <c r="C18" s="18">
        <v>1259872.69</v>
      </c>
      <c r="D18" s="18">
        <v>1484571.56</v>
      </c>
      <c r="E18" s="19">
        <v>0.15135603837109743</v>
      </c>
      <c r="F18" s="18">
        <v>149969.47</v>
      </c>
      <c r="G18" s="18">
        <v>774495.42</v>
      </c>
      <c r="H18" s="18">
        <v>924464.8899999999</v>
      </c>
      <c r="I18" s="19">
        <v>0.16222300232516135</v>
      </c>
      <c r="J18" s="31">
        <v>5625425.7699999996</v>
      </c>
      <c r="K18" s="34">
        <f t="shared" si="0"/>
        <v>2.6659221209490783E-2</v>
      </c>
      <c r="L18" s="34">
        <f t="shared" si="1"/>
        <v>0.164336874718018</v>
      </c>
    </row>
    <row r="19" spans="1:12" x14ac:dyDescent="0.2">
      <c r="A19" s="17" t="s">
        <v>1256</v>
      </c>
      <c r="B19" s="18">
        <v>241245.84000000005</v>
      </c>
      <c r="C19" s="18">
        <v>1006646.4800000001</v>
      </c>
      <c r="D19" s="18">
        <v>1247892.32</v>
      </c>
      <c r="E19" s="19">
        <v>0.19332264181255643</v>
      </c>
      <c r="F19" s="18">
        <v>144653.09999999992</v>
      </c>
      <c r="G19" s="18">
        <v>413401.26000000007</v>
      </c>
      <c r="H19" s="18">
        <v>558054.3600000001</v>
      </c>
      <c r="I19" s="19">
        <v>0.25920969419538248</v>
      </c>
      <c r="J19" s="31">
        <v>2647485.29</v>
      </c>
      <c r="K19" s="34">
        <f t="shared" si="0"/>
        <v>5.4637923975018543E-2</v>
      </c>
      <c r="L19" s="34">
        <f t="shared" si="1"/>
        <v>0.21078657626838035</v>
      </c>
    </row>
    <row r="20" spans="1:12" x14ac:dyDescent="0.2">
      <c r="A20" s="17" t="s">
        <v>894</v>
      </c>
      <c r="B20" s="18">
        <v>283384.76000000007</v>
      </c>
      <c r="C20" s="18">
        <v>1571729.07</v>
      </c>
      <c r="D20" s="18">
        <v>1855113.8300000005</v>
      </c>
      <c r="E20" s="19">
        <v>0.15275869082384017</v>
      </c>
      <c r="F20" s="18">
        <v>133808.02999999997</v>
      </c>
      <c r="G20" s="18">
        <v>653204.57999999996</v>
      </c>
      <c r="H20" s="18">
        <v>787012.60999999987</v>
      </c>
      <c r="I20" s="19">
        <v>0.17002018557237603</v>
      </c>
      <c r="J20" s="31">
        <v>4283469.93</v>
      </c>
      <c r="K20" s="34">
        <f t="shared" si="0"/>
        <v>3.1238232598028295E-2</v>
      </c>
      <c r="L20" s="34">
        <f t="shared" si="1"/>
        <v>0.18373249324992924</v>
      </c>
    </row>
    <row r="21" spans="1:12" x14ac:dyDescent="0.2">
      <c r="A21" s="17" t="s">
        <v>1473</v>
      </c>
      <c r="B21" s="18">
        <v>57545.889999999992</v>
      </c>
      <c r="C21" s="18">
        <v>87015.73</v>
      </c>
      <c r="D21" s="18">
        <v>144561.62000000002</v>
      </c>
      <c r="E21" s="19">
        <v>0.39807170118873864</v>
      </c>
      <c r="F21" s="18">
        <v>131340.39999999997</v>
      </c>
      <c r="G21" s="18">
        <v>84505.119999999981</v>
      </c>
      <c r="H21" s="18">
        <v>215845.52000000008</v>
      </c>
      <c r="I21" s="19">
        <v>0.60849259229471109</v>
      </c>
      <c r="J21" s="31">
        <v>383795.75</v>
      </c>
      <c r="K21" s="34">
        <f t="shared" si="0"/>
        <v>0.34221431581772327</v>
      </c>
      <c r="L21" s="34">
        <f t="shared" si="1"/>
        <v>0.56239684780250976</v>
      </c>
    </row>
    <row r="22" spans="1:12" x14ac:dyDescent="0.2">
      <c r="A22" s="17" t="s">
        <v>2675</v>
      </c>
      <c r="B22" s="18">
        <v>115103.22000000003</v>
      </c>
      <c r="C22" s="18">
        <v>147865</v>
      </c>
      <c r="D22" s="18">
        <v>262968.21999999997</v>
      </c>
      <c r="E22" s="19">
        <v>0.43770771996707453</v>
      </c>
      <c r="F22" s="18">
        <v>131314.22999999998</v>
      </c>
      <c r="G22" s="18">
        <v>75893.429999999978</v>
      </c>
      <c r="H22" s="18">
        <v>207207.66</v>
      </c>
      <c r="I22" s="19">
        <v>0.63373250776539813</v>
      </c>
      <c r="J22" s="31">
        <v>971238.7</v>
      </c>
      <c r="K22" s="34">
        <f t="shared" si="0"/>
        <v>0.13520283942557065</v>
      </c>
      <c r="L22" s="34">
        <f t="shared" si="1"/>
        <v>0.21334370222273888</v>
      </c>
    </row>
    <row r="23" spans="1:12" x14ac:dyDescent="0.2">
      <c r="A23" s="17" t="s">
        <v>863</v>
      </c>
      <c r="B23" s="18">
        <v>71111.62</v>
      </c>
      <c r="C23" s="18">
        <v>32955.32</v>
      </c>
      <c r="D23" s="18">
        <v>104066.93999999999</v>
      </c>
      <c r="E23" s="19">
        <v>0.68332575167483545</v>
      </c>
      <c r="F23" s="18">
        <v>131194.73000000001</v>
      </c>
      <c r="G23" s="18">
        <v>12268.33</v>
      </c>
      <c r="H23" s="18">
        <v>143463.06000000003</v>
      </c>
      <c r="I23" s="19">
        <v>0.914484397586389</v>
      </c>
      <c r="J23" s="31">
        <v>1599207.01</v>
      </c>
      <c r="K23" s="34">
        <f t="shared" si="0"/>
        <v>8.2037365506545654E-2</v>
      </c>
      <c r="L23" s="34">
        <f t="shared" si="1"/>
        <v>8.9708873899946209E-2</v>
      </c>
    </row>
    <row r="24" spans="1:12" x14ac:dyDescent="0.2">
      <c r="A24" s="17" t="s">
        <v>4917</v>
      </c>
      <c r="B24" s="18">
        <v>78987.679999999993</v>
      </c>
      <c r="C24" s="18">
        <v>36130.58</v>
      </c>
      <c r="D24" s="18">
        <v>115118.26000000001</v>
      </c>
      <c r="E24" s="19">
        <v>0.68614379682250226</v>
      </c>
      <c r="F24" s="18">
        <v>124904.24999999999</v>
      </c>
      <c r="G24" s="18">
        <v>37934.429999999993</v>
      </c>
      <c r="H24" s="18">
        <v>162838.68000000005</v>
      </c>
      <c r="I24" s="19">
        <v>0.76704287949275896</v>
      </c>
      <c r="J24" s="31">
        <v>324526.27</v>
      </c>
      <c r="K24" s="34">
        <f t="shared" si="0"/>
        <v>0.38488178476275581</v>
      </c>
      <c r="L24" s="34">
        <f t="shared" si="1"/>
        <v>0.50177349278996752</v>
      </c>
    </row>
    <row r="25" spans="1:12" x14ac:dyDescent="0.2">
      <c r="A25" s="17" t="s">
        <v>817</v>
      </c>
      <c r="B25" s="18">
        <v>237159.42000000007</v>
      </c>
      <c r="C25" s="18">
        <v>1465203.12</v>
      </c>
      <c r="D25" s="18">
        <v>1702362.54</v>
      </c>
      <c r="E25" s="19">
        <v>0.13931193528259853</v>
      </c>
      <c r="F25" s="18">
        <v>117796.44999999998</v>
      </c>
      <c r="G25" s="18">
        <v>698521.56000000017</v>
      </c>
      <c r="H25" s="18">
        <v>816318.00999999989</v>
      </c>
      <c r="I25" s="19">
        <v>0.14430215743984381</v>
      </c>
      <c r="J25" s="31">
        <v>3634479.68</v>
      </c>
      <c r="K25" s="34">
        <f t="shared" si="0"/>
        <v>3.24108154045313E-2</v>
      </c>
      <c r="L25" s="34">
        <f t="shared" si="1"/>
        <v>0.2246038172924934</v>
      </c>
    </row>
    <row r="26" spans="1:12" x14ac:dyDescent="0.2">
      <c r="A26" s="17" t="s">
        <v>1612</v>
      </c>
      <c r="B26" s="18">
        <v>109273.54999999999</v>
      </c>
      <c r="C26" s="18">
        <v>44208.99</v>
      </c>
      <c r="D26" s="18">
        <v>153482.53999999998</v>
      </c>
      <c r="E26" s="19">
        <v>0.71196078720094158</v>
      </c>
      <c r="F26" s="18">
        <v>117663.45999999999</v>
      </c>
      <c r="G26" s="18">
        <v>22424.75</v>
      </c>
      <c r="H26" s="18">
        <v>140088.21</v>
      </c>
      <c r="I26" s="19">
        <v>0.8399240735533704</v>
      </c>
      <c r="J26" s="31">
        <v>4347485.97</v>
      </c>
      <c r="K26" s="34">
        <f t="shared" si="0"/>
        <v>2.7064712988596487E-2</v>
      </c>
      <c r="L26" s="34">
        <f t="shared" si="1"/>
        <v>3.2222808990456618E-2</v>
      </c>
    </row>
    <row r="27" spans="1:12" x14ac:dyDescent="0.2">
      <c r="A27" s="17" t="s">
        <v>588</v>
      </c>
      <c r="B27" s="18">
        <v>272210.02999999997</v>
      </c>
      <c r="C27" s="18">
        <v>1190678.7200000004</v>
      </c>
      <c r="D27" s="18">
        <v>1462888.7499999998</v>
      </c>
      <c r="E27" s="19">
        <v>0.18607705473160555</v>
      </c>
      <c r="F27" s="18">
        <v>112840.83999999998</v>
      </c>
      <c r="G27" s="18">
        <v>536720.83999999985</v>
      </c>
      <c r="H27" s="18">
        <v>649561.68000000005</v>
      </c>
      <c r="I27" s="19">
        <v>0.17371843733146322</v>
      </c>
      <c r="J27" s="31">
        <v>4097337.19</v>
      </c>
      <c r="K27" s="34">
        <f t="shared" si="0"/>
        <v>2.7540042414717639E-2</v>
      </c>
      <c r="L27" s="34">
        <f t="shared" si="1"/>
        <v>0.15853263958488123</v>
      </c>
    </row>
    <row r="28" spans="1:12" x14ac:dyDescent="0.2">
      <c r="A28" s="17" t="s">
        <v>1242</v>
      </c>
      <c r="B28" s="18">
        <v>167935.9899999999</v>
      </c>
      <c r="C28" s="18">
        <v>607410.10000000021</v>
      </c>
      <c r="D28" s="18">
        <v>775346.09</v>
      </c>
      <c r="E28" s="19">
        <v>0.21659487571543684</v>
      </c>
      <c r="F28" s="18">
        <v>108893.23000000003</v>
      </c>
      <c r="G28" s="18">
        <v>328960.29999999987</v>
      </c>
      <c r="H28" s="18">
        <v>437853.5300000002</v>
      </c>
      <c r="I28" s="19">
        <v>0.24869784651502061</v>
      </c>
      <c r="J28" s="31">
        <v>1760420.73</v>
      </c>
      <c r="K28" s="34">
        <f t="shared" si="0"/>
        <v>6.1856366574369992E-2</v>
      </c>
      <c r="L28" s="34">
        <f t="shared" si="1"/>
        <v>0.24872095774514097</v>
      </c>
    </row>
    <row r="29" spans="1:12" x14ac:dyDescent="0.2">
      <c r="A29" s="17" t="s">
        <v>1872</v>
      </c>
      <c r="B29" s="18">
        <v>205906.81999999998</v>
      </c>
      <c r="C29" s="18">
        <v>3810379.96</v>
      </c>
      <c r="D29" s="18">
        <v>4016286.7799999993</v>
      </c>
      <c r="E29" s="19">
        <v>5.126795751373113E-2</v>
      </c>
      <c r="F29" s="18">
        <v>104760.93999999999</v>
      </c>
      <c r="G29" s="18">
        <v>1302726.5199999998</v>
      </c>
      <c r="H29" s="18">
        <v>1407487.46</v>
      </c>
      <c r="I29" s="19">
        <v>7.4431171131002463E-2</v>
      </c>
      <c r="J29" s="31">
        <v>3144364.19</v>
      </c>
      <c r="K29" s="34">
        <f t="shared" si="0"/>
        <v>3.331705033824342E-2</v>
      </c>
      <c r="L29" s="34">
        <f t="shared" si="1"/>
        <v>0.44762227749451633</v>
      </c>
    </row>
    <row r="30" spans="1:12" x14ac:dyDescent="0.2">
      <c r="A30" s="17" t="s">
        <v>807</v>
      </c>
      <c r="B30" s="18">
        <v>162422.06999999995</v>
      </c>
      <c r="C30" s="18">
        <v>943358.00999999989</v>
      </c>
      <c r="D30" s="18">
        <v>1105780.0799999998</v>
      </c>
      <c r="E30" s="19">
        <v>0.14688460475793702</v>
      </c>
      <c r="F30" s="18">
        <v>99426.170000000086</v>
      </c>
      <c r="G30" s="18">
        <v>482850.2399999997</v>
      </c>
      <c r="H30" s="18">
        <v>582276.41000000015</v>
      </c>
      <c r="I30" s="19">
        <v>0.17075424711092119</v>
      </c>
      <c r="J30" s="31">
        <v>2384443.56</v>
      </c>
      <c r="K30" s="34">
        <f t="shared" si="0"/>
        <v>4.1697850042632205E-2</v>
      </c>
      <c r="L30" s="34">
        <f t="shared" si="1"/>
        <v>0.24419802580690991</v>
      </c>
    </row>
    <row r="31" spans="1:12" x14ac:dyDescent="0.2">
      <c r="A31" s="17" t="s">
        <v>1225</v>
      </c>
      <c r="B31" s="18">
        <v>135688.49000000002</v>
      </c>
      <c r="C31" s="18">
        <v>675593.24000000011</v>
      </c>
      <c r="D31" s="18">
        <v>811281.72999999963</v>
      </c>
      <c r="E31" s="19">
        <v>0.16725199765068058</v>
      </c>
      <c r="F31" s="18">
        <v>98177.250000000029</v>
      </c>
      <c r="G31" s="18">
        <v>330576.96000000008</v>
      </c>
      <c r="H31" s="18">
        <v>428754.21</v>
      </c>
      <c r="I31" s="19">
        <v>0.2289825912146729</v>
      </c>
      <c r="J31" s="31">
        <v>1872653.11</v>
      </c>
      <c r="K31" s="34">
        <f t="shared" si="0"/>
        <v>5.2426821324105255E-2</v>
      </c>
      <c r="L31" s="34">
        <f t="shared" si="1"/>
        <v>0.22895548978635985</v>
      </c>
    </row>
    <row r="32" spans="1:12" x14ac:dyDescent="0.2">
      <c r="A32" s="17" t="s">
        <v>2347</v>
      </c>
      <c r="B32" s="18">
        <v>160110.96000000002</v>
      </c>
      <c r="C32" s="18">
        <v>500503.9200000001</v>
      </c>
      <c r="D32" s="18">
        <v>660614.87999999966</v>
      </c>
      <c r="E32" s="19">
        <v>0.24236656613002738</v>
      </c>
      <c r="F32" s="18">
        <v>95347.709999999977</v>
      </c>
      <c r="G32" s="18">
        <v>320304.57999999996</v>
      </c>
      <c r="H32" s="18">
        <v>415652.2900000001</v>
      </c>
      <c r="I32" s="19">
        <v>0.22939296208376467</v>
      </c>
      <c r="J32" s="31">
        <v>2183947.36</v>
      </c>
      <c r="K32" s="34">
        <f t="shared" si="0"/>
        <v>4.3658428653701606E-2</v>
      </c>
      <c r="L32" s="34">
        <f t="shared" si="1"/>
        <v>0.19032156983856979</v>
      </c>
    </row>
    <row r="33" spans="1:12" x14ac:dyDescent="0.2">
      <c r="A33" s="17" t="s">
        <v>495</v>
      </c>
      <c r="B33" s="18">
        <v>219847.15</v>
      </c>
      <c r="C33" s="18">
        <v>695884.66000000015</v>
      </c>
      <c r="D33" s="18">
        <v>915731.81</v>
      </c>
      <c r="E33" s="19">
        <v>0.24007809666456817</v>
      </c>
      <c r="F33" s="18">
        <v>94656.969999999943</v>
      </c>
      <c r="G33" s="18">
        <v>333153.98000000004</v>
      </c>
      <c r="H33" s="18">
        <v>427810.95</v>
      </c>
      <c r="I33" s="19">
        <v>0.22125887614611067</v>
      </c>
      <c r="J33" s="31">
        <v>2844125.74</v>
      </c>
      <c r="K33" s="34">
        <f t="shared" si="0"/>
        <v>3.3281570033538647E-2</v>
      </c>
      <c r="L33" s="34">
        <f t="shared" si="1"/>
        <v>0.15041914075149151</v>
      </c>
    </row>
    <row r="34" spans="1:12" x14ac:dyDescent="0.2">
      <c r="A34" s="17" t="s">
        <v>510</v>
      </c>
      <c r="B34" s="18">
        <v>86603.180000000037</v>
      </c>
      <c r="C34" s="18">
        <v>1015977.5700000003</v>
      </c>
      <c r="D34" s="18">
        <v>1102580.7500000002</v>
      </c>
      <c r="E34" s="19">
        <v>7.8545884281037939E-2</v>
      </c>
      <c r="F34" s="18">
        <v>89454.250000000015</v>
      </c>
      <c r="G34" s="18">
        <v>472403.69999999995</v>
      </c>
      <c r="H34" s="18">
        <v>561857.94999999995</v>
      </c>
      <c r="I34" s="19">
        <v>0.15921150532799264</v>
      </c>
      <c r="J34" s="31">
        <v>2002798.22</v>
      </c>
      <c r="K34" s="34">
        <f t="shared" si="0"/>
        <v>4.4664634263555526E-2</v>
      </c>
      <c r="L34" s="34">
        <f t="shared" si="1"/>
        <v>0.28053647361440132</v>
      </c>
    </row>
    <row r="35" spans="1:12" x14ac:dyDescent="0.2">
      <c r="A35" s="17" t="s">
        <v>487</v>
      </c>
      <c r="B35" s="18">
        <v>94032.51999999996</v>
      </c>
      <c r="C35" s="18">
        <v>559323.98</v>
      </c>
      <c r="D35" s="18">
        <v>653356.49999999988</v>
      </c>
      <c r="E35" s="19">
        <v>0.14392222316606626</v>
      </c>
      <c r="F35" s="18">
        <v>87234.390000000014</v>
      </c>
      <c r="G35" s="18">
        <v>295354.12</v>
      </c>
      <c r="H35" s="18">
        <v>382588.50999999983</v>
      </c>
      <c r="I35" s="19">
        <v>0.22801100325778223</v>
      </c>
      <c r="J35" s="31">
        <v>2193883.7000000002</v>
      </c>
      <c r="K35" s="34">
        <f t="shared" si="0"/>
        <v>3.9762540739967212E-2</v>
      </c>
      <c r="L35" s="34">
        <f t="shared" si="1"/>
        <v>0.17438869252732028</v>
      </c>
    </row>
    <row r="36" spans="1:12" x14ac:dyDescent="0.2">
      <c r="A36" s="17" t="s">
        <v>1899</v>
      </c>
      <c r="B36" s="18">
        <v>159573.37</v>
      </c>
      <c r="C36" s="18">
        <v>631536.53999999992</v>
      </c>
      <c r="D36" s="18">
        <v>791109.90999999992</v>
      </c>
      <c r="E36" s="19">
        <v>0.20170821776205536</v>
      </c>
      <c r="F36" s="18">
        <v>83013.340000000011</v>
      </c>
      <c r="G36" s="18">
        <v>308090.40000000002</v>
      </c>
      <c r="H36" s="18">
        <v>391103.74</v>
      </c>
      <c r="I36" s="19">
        <v>0.21225401731008764</v>
      </c>
      <c r="J36" s="31">
        <v>2116759.86</v>
      </c>
      <c r="K36" s="34">
        <f t="shared" si="0"/>
        <v>3.9217174120072369E-2</v>
      </c>
      <c r="L36" s="34">
        <f t="shared" si="1"/>
        <v>0.18476528556243504</v>
      </c>
    </row>
    <row r="37" spans="1:12" x14ac:dyDescent="0.2">
      <c r="A37" s="17" t="s">
        <v>903</v>
      </c>
      <c r="B37" s="18">
        <v>199628.83000000002</v>
      </c>
      <c r="C37" s="18">
        <v>178729.2</v>
      </c>
      <c r="D37" s="18">
        <v>378358.02999999997</v>
      </c>
      <c r="E37" s="19">
        <v>0.52761885349704363</v>
      </c>
      <c r="F37" s="18">
        <v>72182.49000000002</v>
      </c>
      <c r="G37" s="18">
        <v>131939.29999999999</v>
      </c>
      <c r="H37" s="18">
        <v>204121.79</v>
      </c>
      <c r="I37" s="19">
        <v>0.35362461793030531</v>
      </c>
      <c r="J37" s="31">
        <v>786650.63</v>
      </c>
      <c r="K37" s="34">
        <f t="shared" si="0"/>
        <v>9.1759273109588715E-2</v>
      </c>
      <c r="L37" s="34">
        <f t="shared" si="1"/>
        <v>0.25948214139229764</v>
      </c>
    </row>
    <row r="38" spans="1:12" x14ac:dyDescent="0.2">
      <c r="A38" s="17" t="s">
        <v>2602</v>
      </c>
      <c r="B38" s="18">
        <v>72095.48</v>
      </c>
      <c r="C38" s="18">
        <v>13941.119999999999</v>
      </c>
      <c r="D38" s="18">
        <v>86036.6</v>
      </c>
      <c r="E38" s="19">
        <v>0.83796291345776086</v>
      </c>
      <c r="F38" s="18">
        <v>71416.599999999991</v>
      </c>
      <c r="G38" s="18">
        <v>4127.83</v>
      </c>
      <c r="H38" s="18">
        <v>75544.429999999993</v>
      </c>
      <c r="I38" s="19">
        <v>0.94535890998184779</v>
      </c>
      <c r="J38" s="31">
        <v>427644.12</v>
      </c>
      <c r="K38" s="34">
        <f t="shared" si="0"/>
        <v>0.167000074735039</v>
      </c>
      <c r="L38" s="34">
        <f t="shared" si="1"/>
        <v>0.17665256335104057</v>
      </c>
    </row>
    <row r="39" spans="1:12" x14ac:dyDescent="0.2">
      <c r="A39" s="17" t="s">
        <v>1130</v>
      </c>
      <c r="B39" s="18">
        <v>138146.21</v>
      </c>
      <c r="C39" s="18">
        <v>116309.11</v>
      </c>
      <c r="D39" s="18">
        <v>254455.32</v>
      </c>
      <c r="E39" s="19">
        <v>0.54290949782460818</v>
      </c>
      <c r="F39" s="18">
        <v>68817.590000000011</v>
      </c>
      <c r="G39" s="18">
        <v>91474.329999999987</v>
      </c>
      <c r="H39" s="18">
        <v>160291.91999999998</v>
      </c>
      <c r="I39" s="19">
        <v>0.42932663106162816</v>
      </c>
      <c r="J39" s="31">
        <v>3672564.01</v>
      </c>
      <c r="K39" s="34">
        <f t="shared" si="0"/>
        <v>1.8738295592021559E-2</v>
      </c>
      <c r="L39" s="34">
        <f t="shared" si="1"/>
        <v>4.3645779777709032E-2</v>
      </c>
    </row>
    <row r="40" spans="1:12" x14ac:dyDescent="0.2">
      <c r="A40" s="17" t="s">
        <v>62</v>
      </c>
      <c r="B40" s="18">
        <v>83857.239999999991</v>
      </c>
      <c r="C40" s="18">
        <v>55902.780000000006</v>
      </c>
      <c r="D40" s="18">
        <v>139760.01999999999</v>
      </c>
      <c r="E40" s="19">
        <v>0.60000878648987022</v>
      </c>
      <c r="F40" s="18">
        <v>66816.19</v>
      </c>
      <c r="G40" s="18">
        <v>29731.93</v>
      </c>
      <c r="H40" s="18">
        <v>96548.12</v>
      </c>
      <c r="I40" s="19">
        <v>0.69205065826242917</v>
      </c>
      <c r="J40" s="31">
        <v>1069878.52</v>
      </c>
      <c r="K40" s="34">
        <f t="shared" si="0"/>
        <v>6.2452127742502951E-2</v>
      </c>
      <c r="L40" s="34">
        <f t="shared" si="1"/>
        <v>9.0242133284440543E-2</v>
      </c>
    </row>
    <row r="41" spans="1:12" x14ac:dyDescent="0.2">
      <c r="A41" s="17" t="s">
        <v>1141</v>
      </c>
      <c r="B41" s="18">
        <v>44819.859999999986</v>
      </c>
      <c r="C41" s="18">
        <v>124208.48</v>
      </c>
      <c r="D41" s="18">
        <v>169028.34</v>
      </c>
      <c r="E41" s="19">
        <v>0.26516180659408939</v>
      </c>
      <c r="F41" s="18">
        <v>65551.19</v>
      </c>
      <c r="G41" s="18">
        <v>60133.900000000009</v>
      </c>
      <c r="H41" s="18">
        <v>125685.08999999997</v>
      </c>
      <c r="I41" s="19">
        <v>0.5215510447579742</v>
      </c>
      <c r="J41" s="31">
        <v>180505.59</v>
      </c>
      <c r="K41" s="34">
        <f t="shared" si="0"/>
        <v>0.36315324084977091</v>
      </c>
      <c r="L41" s="34">
        <f t="shared" si="1"/>
        <v>0.69629472416893001</v>
      </c>
    </row>
    <row r="42" spans="1:12" x14ac:dyDescent="0.2">
      <c r="A42" s="17" t="s">
        <v>1044</v>
      </c>
      <c r="B42" s="18">
        <v>127530.22999999998</v>
      </c>
      <c r="C42" s="18">
        <v>66274.67</v>
      </c>
      <c r="D42" s="18">
        <v>193804.9</v>
      </c>
      <c r="E42" s="19">
        <v>0.65803408479352166</v>
      </c>
      <c r="F42" s="18">
        <v>64043.529999999992</v>
      </c>
      <c r="G42" s="18">
        <v>26848.329999999994</v>
      </c>
      <c r="H42" s="18">
        <v>90891.86</v>
      </c>
      <c r="I42" s="19">
        <v>0.70461238223092792</v>
      </c>
      <c r="J42" s="31">
        <v>2734658.15</v>
      </c>
      <c r="K42" s="34">
        <f t="shared" si="0"/>
        <v>2.3419208722669775E-2</v>
      </c>
      <c r="L42" s="34">
        <f t="shared" si="1"/>
        <v>3.3237009898293868E-2</v>
      </c>
    </row>
    <row r="43" spans="1:12" x14ac:dyDescent="0.2">
      <c r="A43" s="17" t="s">
        <v>579</v>
      </c>
      <c r="B43" s="18">
        <v>98868.69</v>
      </c>
      <c r="C43" s="18">
        <v>981050.92999999982</v>
      </c>
      <c r="D43" s="18">
        <v>1079919.6199999999</v>
      </c>
      <c r="E43" s="19">
        <v>9.1551897168050358E-2</v>
      </c>
      <c r="F43" s="18">
        <v>59153.590000000004</v>
      </c>
      <c r="G43" s="18">
        <v>415761.12</v>
      </c>
      <c r="H43" s="18">
        <v>474914.71</v>
      </c>
      <c r="I43" s="19">
        <v>0.12455623874021506</v>
      </c>
      <c r="J43" s="31">
        <v>1879831.22</v>
      </c>
      <c r="K43" s="34">
        <f t="shared" si="0"/>
        <v>3.1467500576993289E-2</v>
      </c>
      <c r="L43" s="34">
        <f t="shared" si="1"/>
        <v>0.25263688832660203</v>
      </c>
    </row>
    <row r="44" spans="1:12" x14ac:dyDescent="0.2">
      <c r="A44" s="17" t="s">
        <v>1924</v>
      </c>
      <c r="B44" s="18">
        <v>15057.53</v>
      </c>
      <c r="C44" s="18">
        <v>80396.210000000006</v>
      </c>
      <c r="D44" s="18">
        <v>95453.74</v>
      </c>
      <c r="E44" s="19">
        <v>0.15774688346417856</v>
      </c>
      <c r="F44" s="18">
        <v>54530.610000000015</v>
      </c>
      <c r="G44" s="18">
        <v>101072.43999999996</v>
      </c>
      <c r="H44" s="18">
        <v>155603.05000000002</v>
      </c>
      <c r="I44" s="19">
        <v>0.3504469224735634</v>
      </c>
      <c r="J44" s="31">
        <v>539633.91</v>
      </c>
      <c r="K44" s="34">
        <f t="shared" si="0"/>
        <v>0.1010511181552694</v>
      </c>
      <c r="L44" s="34">
        <f t="shared" si="1"/>
        <v>0.28834928108947044</v>
      </c>
    </row>
    <row r="45" spans="1:12" x14ac:dyDescent="0.2">
      <c r="A45" s="17" t="s">
        <v>810</v>
      </c>
      <c r="B45" s="18">
        <v>5269.9500000000007</v>
      </c>
      <c r="C45" s="18">
        <v>26049.279999999999</v>
      </c>
      <c r="D45" s="18">
        <v>31319.23</v>
      </c>
      <c r="E45" s="19">
        <v>0.16826563105159356</v>
      </c>
      <c r="F45" s="18">
        <v>54449.670000000006</v>
      </c>
      <c r="G45" s="18">
        <v>16122</v>
      </c>
      <c r="H45" s="18">
        <v>70571.67</v>
      </c>
      <c r="I45" s="19">
        <v>0.77155138882217189</v>
      </c>
      <c r="J45" s="31">
        <v>2003010.9</v>
      </c>
      <c r="K45" s="34">
        <f t="shared" si="0"/>
        <v>2.7183910981213335E-2</v>
      </c>
      <c r="L45" s="34">
        <f t="shared" si="1"/>
        <v>3.5232793790587962E-2</v>
      </c>
    </row>
    <row r="46" spans="1:12" x14ac:dyDescent="0.2">
      <c r="A46" s="17" t="s">
        <v>991</v>
      </c>
      <c r="B46" s="18">
        <v>129740.15999999999</v>
      </c>
      <c r="C46" s="18">
        <v>1903843.37</v>
      </c>
      <c r="D46" s="18">
        <v>2033583.53</v>
      </c>
      <c r="E46" s="19">
        <v>6.3798785781865569E-2</v>
      </c>
      <c r="F46" s="18">
        <v>51284.67</v>
      </c>
      <c r="G46" s="18">
        <v>462080.47000000003</v>
      </c>
      <c r="H46" s="18">
        <v>513365.14</v>
      </c>
      <c r="I46" s="19">
        <v>9.9899011452160541E-2</v>
      </c>
      <c r="J46" s="31">
        <v>1762853.5</v>
      </c>
      <c r="K46" s="34">
        <f t="shared" si="0"/>
        <v>2.9091850230322597E-2</v>
      </c>
      <c r="L46" s="34">
        <f t="shared" si="1"/>
        <v>0.29121259367270169</v>
      </c>
    </row>
    <row r="47" spans="1:12" x14ac:dyDescent="0.2">
      <c r="A47" s="17" t="s">
        <v>1111</v>
      </c>
      <c r="B47" s="18">
        <v>43095.539999999994</v>
      </c>
      <c r="C47" s="18">
        <v>11710.04</v>
      </c>
      <c r="D47" s="18">
        <v>54805.579999999994</v>
      </c>
      <c r="E47" s="19">
        <v>0.78633489509644816</v>
      </c>
      <c r="F47" s="18">
        <v>45763.29</v>
      </c>
      <c r="G47" s="18">
        <v>13177.26</v>
      </c>
      <c r="H47" s="18">
        <v>58940.55</v>
      </c>
      <c r="I47" s="19">
        <v>0.77643133632108963</v>
      </c>
      <c r="J47" s="31">
        <v>4960278.87</v>
      </c>
      <c r="K47" s="34">
        <f t="shared" si="0"/>
        <v>9.2259510401277098E-3</v>
      </c>
      <c r="L47" s="34">
        <f t="shared" si="1"/>
        <v>1.1882507323625537E-2</v>
      </c>
    </row>
    <row r="48" spans="1:12" x14ac:dyDescent="0.2">
      <c r="A48" s="17" t="s">
        <v>1796</v>
      </c>
      <c r="B48" s="18">
        <v>31473</v>
      </c>
      <c r="C48" s="18">
        <v>50537.57</v>
      </c>
      <c r="D48" s="18">
        <v>82010.570000000007</v>
      </c>
      <c r="E48" s="19">
        <v>0.38376760459048143</v>
      </c>
      <c r="F48" s="18">
        <v>42079.26</v>
      </c>
      <c r="G48" s="18">
        <v>71340.91</v>
      </c>
      <c r="H48" s="18">
        <v>113420.16999999998</v>
      </c>
      <c r="I48" s="19">
        <v>0.37100332330660418</v>
      </c>
      <c r="J48" s="31">
        <v>1458129.08</v>
      </c>
      <c r="K48" s="34">
        <f t="shared" si="0"/>
        <v>2.885839160412328E-2</v>
      </c>
      <c r="L48" s="34">
        <f t="shared" si="1"/>
        <v>7.7784725341325731E-2</v>
      </c>
    </row>
    <row r="49" spans="1:12" x14ac:dyDescent="0.2">
      <c r="A49" s="17" t="s">
        <v>2379</v>
      </c>
      <c r="B49" s="18">
        <v>64198.080000000009</v>
      </c>
      <c r="C49" s="18">
        <v>129625.16</v>
      </c>
      <c r="D49" s="18">
        <v>193823.24</v>
      </c>
      <c r="E49" s="19">
        <v>0.33121972370289554</v>
      </c>
      <c r="F49" s="18">
        <v>40522.880000000005</v>
      </c>
      <c r="G49" s="18">
        <v>113568.38999999998</v>
      </c>
      <c r="H49" s="18">
        <v>154091.26999999999</v>
      </c>
      <c r="I49" s="19">
        <v>0.26297972623627547</v>
      </c>
      <c r="J49" s="31">
        <v>1396451.77</v>
      </c>
      <c r="K49" s="34">
        <f t="shared" si="0"/>
        <v>2.9018460121970416E-2</v>
      </c>
      <c r="L49" s="34">
        <f t="shared" si="1"/>
        <v>0.11034485637839106</v>
      </c>
    </row>
    <row r="50" spans="1:12" x14ac:dyDescent="0.2">
      <c r="A50" s="17" t="s">
        <v>886</v>
      </c>
      <c r="B50" s="18">
        <v>89907.150000000023</v>
      </c>
      <c r="C50" s="18">
        <v>553146.92000000004</v>
      </c>
      <c r="D50" s="18">
        <v>643054.07000000007</v>
      </c>
      <c r="E50" s="19">
        <v>0.1398127376753871</v>
      </c>
      <c r="F50" s="18">
        <v>39640.990000000005</v>
      </c>
      <c r="G50" s="18">
        <v>249504.35000000009</v>
      </c>
      <c r="H50" s="18">
        <v>289145.33999999997</v>
      </c>
      <c r="I50" s="19">
        <v>0.13709710832621411</v>
      </c>
      <c r="J50" s="31">
        <v>1751003.44</v>
      </c>
      <c r="K50" s="34">
        <f t="shared" si="0"/>
        <v>2.2639013204908385E-2</v>
      </c>
      <c r="L50" s="34">
        <f t="shared" si="1"/>
        <v>0.16513122327161162</v>
      </c>
    </row>
    <row r="51" spans="1:12" x14ac:dyDescent="0.2">
      <c r="A51" s="17" t="s">
        <v>761</v>
      </c>
      <c r="B51" s="18">
        <v>52881.540000000008</v>
      </c>
      <c r="C51" s="18">
        <v>1027033.3899999998</v>
      </c>
      <c r="D51" s="18">
        <v>1079914.9300000002</v>
      </c>
      <c r="E51" s="19">
        <v>4.8968246045084311E-2</v>
      </c>
      <c r="F51" s="18">
        <v>35362.429999999971</v>
      </c>
      <c r="G51" s="18">
        <v>402444.50000000006</v>
      </c>
      <c r="H51" s="18">
        <v>437806.93000000005</v>
      </c>
      <c r="I51" s="19">
        <v>8.0771745664235978E-2</v>
      </c>
      <c r="J51" s="31">
        <v>2136286.25</v>
      </c>
      <c r="K51" s="34">
        <f t="shared" si="0"/>
        <v>1.6553226422723066E-2</v>
      </c>
      <c r="L51" s="34">
        <f t="shared" si="1"/>
        <v>0.2049383269681205</v>
      </c>
    </row>
    <row r="52" spans="1:12" x14ac:dyDescent="0.2">
      <c r="A52" s="17" t="s">
        <v>2385</v>
      </c>
      <c r="B52" s="18">
        <v>1802.6400000000003</v>
      </c>
      <c r="C52" s="18">
        <v>12168.86</v>
      </c>
      <c r="D52" s="18">
        <v>13971.5</v>
      </c>
      <c r="E52" s="19">
        <v>0.12902265325841894</v>
      </c>
      <c r="F52" s="18">
        <v>32308.879999999997</v>
      </c>
      <c r="G52" s="18">
        <v>7605.2300000000005</v>
      </c>
      <c r="H52" s="18">
        <v>39914.11</v>
      </c>
      <c r="I52" s="19">
        <v>0.80946011322812905</v>
      </c>
      <c r="J52" s="31">
        <v>49745.52</v>
      </c>
      <c r="K52" s="34">
        <f t="shared" si="0"/>
        <v>0.64948320974431462</v>
      </c>
      <c r="L52" s="34">
        <f t="shared" si="1"/>
        <v>0.80236592159454767</v>
      </c>
    </row>
    <row r="53" spans="1:12" x14ac:dyDescent="0.2">
      <c r="A53" s="17" t="s">
        <v>747</v>
      </c>
      <c r="B53" s="18">
        <v>47185.94</v>
      </c>
      <c r="C53" s="18">
        <v>834045.59</v>
      </c>
      <c r="D53" s="18">
        <v>881231.5299999998</v>
      </c>
      <c r="E53" s="19">
        <v>5.3545451329913278E-2</v>
      </c>
      <c r="F53" s="18">
        <v>31154.100000000002</v>
      </c>
      <c r="G53" s="18">
        <v>317386.90000000002</v>
      </c>
      <c r="H53" s="18">
        <v>348541.00000000006</v>
      </c>
      <c r="I53" s="19">
        <v>8.9384319204914187E-2</v>
      </c>
      <c r="J53" s="31">
        <v>3308002.22</v>
      </c>
      <c r="K53" s="34">
        <f t="shared" si="0"/>
        <v>9.4177990001469824E-3</v>
      </c>
      <c r="L53" s="34">
        <f t="shared" si="1"/>
        <v>0.10536298854116248</v>
      </c>
    </row>
    <row r="54" spans="1:12" x14ac:dyDescent="0.2">
      <c r="A54" s="17" t="s">
        <v>1794</v>
      </c>
      <c r="B54" s="18">
        <v>122624.31999999999</v>
      </c>
      <c r="C54" s="18">
        <v>719539.78</v>
      </c>
      <c r="D54" s="18">
        <v>842164.1</v>
      </c>
      <c r="E54" s="19">
        <v>0.14560620667634727</v>
      </c>
      <c r="F54" s="18">
        <v>30588.84</v>
      </c>
      <c r="G54" s="18">
        <v>272233.93</v>
      </c>
      <c r="H54" s="18">
        <v>302822.77</v>
      </c>
      <c r="I54" s="19">
        <v>0.10101235121784269</v>
      </c>
      <c r="J54" s="31">
        <v>2944298.26</v>
      </c>
      <c r="K54" s="34">
        <f t="shared" si="0"/>
        <v>1.0389178438736027E-2</v>
      </c>
      <c r="L54" s="34">
        <f t="shared" si="1"/>
        <v>0.1028505753353942</v>
      </c>
    </row>
    <row r="55" spans="1:12" x14ac:dyDescent="0.2">
      <c r="A55" s="17" t="s">
        <v>866</v>
      </c>
      <c r="B55" s="18">
        <v>42851.840000000004</v>
      </c>
      <c r="C55" s="18">
        <v>2343541.5799999996</v>
      </c>
      <c r="D55" s="18">
        <v>2386393.4200000004</v>
      </c>
      <c r="E55" s="19">
        <v>1.7956737410045321E-2</v>
      </c>
      <c r="F55" s="18">
        <v>28941.120000000003</v>
      </c>
      <c r="G55" s="18">
        <v>974899.67999999993</v>
      </c>
      <c r="H55" s="18">
        <v>1003840.7999999999</v>
      </c>
      <c r="I55" s="19">
        <v>2.8830388244829263E-2</v>
      </c>
      <c r="J55" s="31">
        <v>3422147.2</v>
      </c>
      <c r="K55" s="34">
        <f t="shared" si="0"/>
        <v>8.4570061743691211E-3</v>
      </c>
      <c r="L55" s="34">
        <f t="shared" si="1"/>
        <v>0.29333653444246932</v>
      </c>
    </row>
    <row r="56" spans="1:12" x14ac:dyDescent="0.2">
      <c r="A56" s="17" t="s">
        <v>741</v>
      </c>
      <c r="B56" s="18">
        <v>14685.240000000002</v>
      </c>
      <c r="C56" s="18">
        <v>23715.540000000005</v>
      </c>
      <c r="D56" s="18">
        <v>38400.78</v>
      </c>
      <c r="E56" s="19">
        <v>0.38242035708649674</v>
      </c>
      <c r="F56" s="18">
        <v>27113.389999999996</v>
      </c>
      <c r="G56" s="18">
        <v>26244.79</v>
      </c>
      <c r="H56" s="18">
        <v>53358.18</v>
      </c>
      <c r="I56" s="19">
        <v>0.50813933308819748</v>
      </c>
      <c r="J56" s="31">
        <v>206132.73</v>
      </c>
      <c r="K56" s="34">
        <f t="shared" si="0"/>
        <v>0.13153364824693292</v>
      </c>
      <c r="L56" s="34">
        <f t="shared" si="1"/>
        <v>0.25885350667019252</v>
      </c>
    </row>
    <row r="57" spans="1:12" x14ac:dyDescent="0.2">
      <c r="A57" s="17" t="s">
        <v>389</v>
      </c>
      <c r="B57" s="18">
        <v>58292.46</v>
      </c>
      <c r="C57" s="18">
        <v>50530.23</v>
      </c>
      <c r="D57" s="18">
        <v>108822.69000000002</v>
      </c>
      <c r="E57" s="19">
        <v>0.53566457509918186</v>
      </c>
      <c r="F57" s="18">
        <v>26354.14</v>
      </c>
      <c r="G57" s="18">
        <v>12192.99</v>
      </c>
      <c r="H57" s="18">
        <v>38547.129999999997</v>
      </c>
      <c r="I57" s="19">
        <v>0.68368617845219604</v>
      </c>
      <c r="J57" s="31">
        <v>2312214.3199999998</v>
      </c>
      <c r="K57" s="34">
        <f t="shared" si="0"/>
        <v>1.1397792917397035E-2</v>
      </c>
      <c r="L57" s="34">
        <f t="shared" si="1"/>
        <v>1.667108869042901E-2</v>
      </c>
    </row>
    <row r="58" spans="1:12" x14ac:dyDescent="0.2">
      <c r="A58" s="17" t="s">
        <v>366</v>
      </c>
      <c r="B58" s="18">
        <v>81020.659999999989</v>
      </c>
      <c r="C58" s="18">
        <v>1328354.9299999997</v>
      </c>
      <c r="D58" s="18">
        <v>1409375.5899999999</v>
      </c>
      <c r="E58" s="19">
        <v>5.7486918728314289E-2</v>
      </c>
      <c r="F58" s="18">
        <v>26170.859999999997</v>
      </c>
      <c r="G58" s="18">
        <v>529857.26</v>
      </c>
      <c r="H58" s="18">
        <v>556028.12</v>
      </c>
      <c r="I58" s="19">
        <v>4.7067511621534532E-2</v>
      </c>
      <c r="J58" s="31">
        <v>14961930.779999999</v>
      </c>
      <c r="K58" s="34">
        <f t="shared" si="0"/>
        <v>1.7491632854620116E-3</v>
      </c>
      <c r="L58" s="34">
        <f t="shared" si="1"/>
        <v>3.7162858736337505E-2</v>
      </c>
    </row>
    <row r="59" spans="1:12" x14ac:dyDescent="0.2">
      <c r="A59" s="17" t="s">
        <v>20</v>
      </c>
      <c r="B59" s="18">
        <v>31709.190000000002</v>
      </c>
      <c r="C59" s="18">
        <v>108585.77</v>
      </c>
      <c r="D59" s="18">
        <v>140294.96000000002</v>
      </c>
      <c r="E59" s="19">
        <v>0.22601802659197448</v>
      </c>
      <c r="F59" s="18">
        <v>25975.78</v>
      </c>
      <c r="G59" s="18">
        <v>151083.20000000004</v>
      </c>
      <c r="H59" s="18">
        <v>177058.98</v>
      </c>
      <c r="I59" s="19">
        <v>0.14670693347493585</v>
      </c>
      <c r="J59" s="31">
        <v>3418032.9</v>
      </c>
      <c r="K59" s="34">
        <f t="shared" si="0"/>
        <v>7.5996284295566608E-3</v>
      </c>
      <c r="L59" s="34">
        <f t="shared" si="1"/>
        <v>5.1801426487147043E-2</v>
      </c>
    </row>
    <row r="60" spans="1:12" x14ac:dyDescent="0.2">
      <c r="A60" s="17" t="s">
        <v>338</v>
      </c>
      <c r="B60" s="18">
        <v>1251.47</v>
      </c>
      <c r="C60" s="18">
        <v>4416.4399999999996</v>
      </c>
      <c r="D60" s="18">
        <v>5667.91</v>
      </c>
      <c r="E60" s="19">
        <v>0.22079920111646092</v>
      </c>
      <c r="F60" s="18">
        <v>24758.800000000007</v>
      </c>
      <c r="G60" s="18">
        <v>81911.610000000015</v>
      </c>
      <c r="H60" s="18">
        <v>106670.40999999999</v>
      </c>
      <c r="I60" s="19">
        <v>0.23210560454394061</v>
      </c>
      <c r="J60" s="31">
        <v>2559828.27</v>
      </c>
      <c r="K60" s="34">
        <f t="shared" si="0"/>
        <v>9.672055071100534E-3</v>
      </c>
      <c r="L60" s="34">
        <f t="shared" si="1"/>
        <v>4.1670924276494527E-2</v>
      </c>
    </row>
    <row r="61" spans="1:12" x14ac:dyDescent="0.2">
      <c r="A61" s="17" t="s">
        <v>2087</v>
      </c>
      <c r="B61" s="18">
        <v>36366.82</v>
      </c>
      <c r="C61" s="18">
        <v>432889.06</v>
      </c>
      <c r="D61" s="18">
        <v>469255.88</v>
      </c>
      <c r="E61" s="19">
        <v>7.7498911681191926E-2</v>
      </c>
      <c r="F61" s="18">
        <v>24625.57</v>
      </c>
      <c r="G61" s="18">
        <v>224039.24000000002</v>
      </c>
      <c r="H61" s="18">
        <v>248664.81</v>
      </c>
      <c r="I61" s="19">
        <v>9.9031181774373297E-2</v>
      </c>
      <c r="J61" s="31">
        <v>1418105.41</v>
      </c>
      <c r="K61" s="34">
        <f t="shared" si="0"/>
        <v>1.7365119564701471E-2</v>
      </c>
      <c r="L61" s="34">
        <f t="shared" si="1"/>
        <v>0.17535001858571289</v>
      </c>
    </row>
    <row r="62" spans="1:12" x14ac:dyDescent="0.2">
      <c r="A62" s="17" t="s">
        <v>1892</v>
      </c>
      <c r="B62" s="18">
        <v>36158.839999999997</v>
      </c>
      <c r="C62" s="18">
        <v>447923.22000000003</v>
      </c>
      <c r="D62" s="18">
        <v>484082.05999999994</v>
      </c>
      <c r="E62" s="19">
        <v>7.469568279394613E-2</v>
      </c>
      <c r="F62" s="18">
        <v>24229.7</v>
      </c>
      <c r="G62" s="18">
        <v>194214.82999999996</v>
      </c>
      <c r="H62" s="18">
        <v>218444.53</v>
      </c>
      <c r="I62" s="19">
        <v>0.110919234278835</v>
      </c>
      <c r="J62" s="31">
        <v>757432.66</v>
      </c>
      <c r="K62" s="34">
        <f t="shared" si="0"/>
        <v>3.1989246410367357E-2</v>
      </c>
      <c r="L62" s="34">
        <f t="shared" si="1"/>
        <v>0.28840125536704475</v>
      </c>
    </row>
    <row r="63" spans="1:12" x14ac:dyDescent="0.2">
      <c r="A63" s="17" t="s">
        <v>3402</v>
      </c>
      <c r="B63" s="18">
        <v>7326.5199999999995</v>
      </c>
      <c r="C63" s="18">
        <v>29916.28</v>
      </c>
      <c r="D63" s="18">
        <v>37242.800000000003</v>
      </c>
      <c r="E63" s="19">
        <v>0.19672312500671268</v>
      </c>
      <c r="F63" s="18">
        <v>23948.06</v>
      </c>
      <c r="G63" s="18">
        <v>42666.689999999995</v>
      </c>
      <c r="H63" s="18">
        <v>66614.750000000015</v>
      </c>
      <c r="I63" s="19">
        <v>0.359500861295734</v>
      </c>
      <c r="J63" s="31">
        <v>238388.16</v>
      </c>
      <c r="K63" s="34">
        <f t="shared" si="0"/>
        <v>0.10045826101430541</v>
      </c>
      <c r="L63" s="34">
        <f t="shared" si="1"/>
        <v>0.2794381650498079</v>
      </c>
    </row>
    <row r="64" spans="1:12" x14ac:dyDescent="0.2">
      <c r="A64" s="17" t="s">
        <v>1194</v>
      </c>
      <c r="B64" s="18">
        <v>33010.200000000004</v>
      </c>
      <c r="C64" s="18">
        <v>492418.26000000007</v>
      </c>
      <c r="D64" s="18">
        <v>525428.46000000008</v>
      </c>
      <c r="E64" s="19">
        <v>6.2825298804712632E-2</v>
      </c>
      <c r="F64" s="18">
        <v>22909.8</v>
      </c>
      <c r="G64" s="18">
        <v>237266.91</v>
      </c>
      <c r="H64" s="18">
        <v>260176.70999999993</v>
      </c>
      <c r="I64" s="19">
        <v>8.8054768622448973E-2</v>
      </c>
      <c r="J64" s="31">
        <v>2147756.2799999998</v>
      </c>
      <c r="K64" s="34">
        <f t="shared" si="0"/>
        <v>1.0666852758544839E-2</v>
      </c>
      <c r="L64" s="34">
        <f t="shared" si="1"/>
        <v>0.12113884262510453</v>
      </c>
    </row>
    <row r="65" spans="1:12" x14ac:dyDescent="0.2">
      <c r="A65" s="17" t="s">
        <v>1527</v>
      </c>
      <c r="B65" s="18">
        <v>48427.61</v>
      </c>
      <c r="C65" s="18">
        <v>10431.560000000001</v>
      </c>
      <c r="D65" s="18">
        <v>58859.170000000006</v>
      </c>
      <c r="E65" s="19">
        <v>0.82277086136280886</v>
      </c>
      <c r="F65" s="18">
        <v>22851.62</v>
      </c>
      <c r="G65" s="18">
        <v>32854.439999999995</v>
      </c>
      <c r="H65" s="18">
        <v>55706.06</v>
      </c>
      <c r="I65" s="19">
        <v>0.41021784703495456</v>
      </c>
      <c r="J65" s="31">
        <v>2010791.47</v>
      </c>
      <c r="K65" s="34">
        <f t="shared" si="0"/>
        <v>1.1364490222350107E-2</v>
      </c>
      <c r="L65" s="34">
        <f t="shared" si="1"/>
        <v>2.7703548991084591E-2</v>
      </c>
    </row>
    <row r="66" spans="1:12" x14ac:dyDescent="0.2">
      <c r="A66" s="17" t="s">
        <v>2446</v>
      </c>
      <c r="B66" s="18">
        <v>27491.939999999991</v>
      </c>
      <c r="C66" s="18">
        <v>139638.03000000003</v>
      </c>
      <c r="D66" s="18">
        <v>167129.97</v>
      </c>
      <c r="E66" s="19">
        <v>0.16449437524580415</v>
      </c>
      <c r="F66" s="18">
        <v>22235.890000000003</v>
      </c>
      <c r="G66" s="18">
        <v>66455.140000000014</v>
      </c>
      <c r="H66" s="18">
        <v>88691.030000000013</v>
      </c>
      <c r="I66" s="19">
        <v>0.25071182508535528</v>
      </c>
      <c r="J66" s="31">
        <v>1726332.27</v>
      </c>
      <c r="K66" s="34">
        <f t="shared" si="0"/>
        <v>1.2880423071741573E-2</v>
      </c>
      <c r="L66" s="34">
        <f t="shared" si="1"/>
        <v>5.1375411061510202E-2</v>
      </c>
    </row>
    <row r="67" spans="1:12" x14ac:dyDescent="0.2">
      <c r="A67" s="17" t="s">
        <v>3475</v>
      </c>
      <c r="B67" s="18">
        <v>9016.99</v>
      </c>
      <c r="C67" s="18">
        <v>30106.82</v>
      </c>
      <c r="D67" s="18">
        <v>39123.810000000005</v>
      </c>
      <c r="E67" s="19">
        <v>0.23047320800300375</v>
      </c>
      <c r="F67" s="18">
        <v>21606.52</v>
      </c>
      <c r="G67" s="18">
        <v>30257.890000000007</v>
      </c>
      <c r="H67" s="18">
        <v>51864.410000000011</v>
      </c>
      <c r="I67" s="19">
        <v>0.41659627478650574</v>
      </c>
      <c r="J67" s="31">
        <v>257208.54</v>
      </c>
      <c r="K67" s="34">
        <f t="shared" ref="K67:K130" si="2">F67/J67</f>
        <v>8.4003898159835597E-2</v>
      </c>
      <c r="L67" s="34">
        <f t="shared" ref="L67:L130" si="3">H67/J67</f>
        <v>0.20164342132652363</v>
      </c>
    </row>
    <row r="68" spans="1:12" x14ac:dyDescent="0.2">
      <c r="A68" s="17" t="s">
        <v>2701</v>
      </c>
      <c r="B68" s="18">
        <v>41216.959999999999</v>
      </c>
      <c r="C68" s="18">
        <v>3981.0699999999997</v>
      </c>
      <c r="D68" s="18">
        <v>45198.03</v>
      </c>
      <c r="E68" s="19">
        <v>0.91191939117700482</v>
      </c>
      <c r="F68" s="18">
        <v>21152.640000000003</v>
      </c>
      <c r="G68" s="18">
        <v>4339.2</v>
      </c>
      <c r="H68" s="18">
        <v>25491.840000000004</v>
      </c>
      <c r="I68" s="19">
        <v>0.82978082398132103</v>
      </c>
      <c r="J68" s="31">
        <v>59813.37</v>
      </c>
      <c r="K68" s="34">
        <f t="shared" si="2"/>
        <v>0.35364400969214749</v>
      </c>
      <c r="L68" s="34">
        <f t="shared" si="3"/>
        <v>0.42618966294659544</v>
      </c>
    </row>
    <row r="69" spans="1:12" x14ac:dyDescent="0.2">
      <c r="A69" s="17" t="s">
        <v>3309</v>
      </c>
      <c r="B69" s="18">
        <v>43880.21</v>
      </c>
      <c r="C69" s="18">
        <v>2601.31</v>
      </c>
      <c r="D69" s="18">
        <v>46481.52</v>
      </c>
      <c r="E69" s="19">
        <v>0.94403560812985465</v>
      </c>
      <c r="F69" s="18">
        <v>19775.2</v>
      </c>
      <c r="G69" s="18">
        <v>28078.77</v>
      </c>
      <c r="H69" s="18">
        <v>47853.97</v>
      </c>
      <c r="I69" s="19">
        <v>0.41324053155882368</v>
      </c>
      <c r="J69" s="31">
        <v>1946614.61</v>
      </c>
      <c r="K69" s="34">
        <f t="shared" si="2"/>
        <v>1.0158764810667891E-2</v>
      </c>
      <c r="L69" s="34">
        <f t="shared" si="3"/>
        <v>2.4583176225108059E-2</v>
      </c>
    </row>
    <row r="70" spans="1:12" x14ac:dyDescent="0.2">
      <c r="A70" s="17" t="s">
        <v>356</v>
      </c>
      <c r="B70" s="18">
        <v>19753.79</v>
      </c>
      <c r="C70" s="18">
        <v>21307.719999999998</v>
      </c>
      <c r="D70" s="18">
        <v>41061.509999999995</v>
      </c>
      <c r="E70" s="19">
        <v>0.48107802172886488</v>
      </c>
      <c r="F70" s="18">
        <v>19350.000000000004</v>
      </c>
      <c r="G70" s="18">
        <v>15235.600000000002</v>
      </c>
      <c r="H70" s="18">
        <v>34585.599999999999</v>
      </c>
      <c r="I70" s="19">
        <v>0.55948140266469293</v>
      </c>
      <c r="J70" s="31">
        <v>800174.86</v>
      </c>
      <c r="K70" s="34">
        <f t="shared" si="2"/>
        <v>2.4182214372493537E-2</v>
      </c>
      <c r="L70" s="34">
        <f t="shared" si="3"/>
        <v>4.3222552630558776E-2</v>
      </c>
    </row>
    <row r="71" spans="1:12" x14ac:dyDescent="0.2">
      <c r="A71" s="17" t="s">
        <v>1777</v>
      </c>
      <c r="B71" s="18">
        <v>37097.730000000003</v>
      </c>
      <c r="C71" s="18">
        <v>86836.989999999991</v>
      </c>
      <c r="D71" s="18">
        <v>123934.71999999999</v>
      </c>
      <c r="E71" s="19">
        <v>0.2993328261846237</v>
      </c>
      <c r="F71" s="18">
        <v>16284.7</v>
      </c>
      <c r="G71" s="18">
        <v>24746.280000000002</v>
      </c>
      <c r="H71" s="18">
        <v>41030.980000000003</v>
      </c>
      <c r="I71" s="19">
        <v>0.39688791249928712</v>
      </c>
      <c r="J71" s="31">
        <v>3439162.79</v>
      </c>
      <c r="K71" s="34">
        <f t="shared" si="2"/>
        <v>4.7350768179252141E-3</v>
      </c>
      <c r="L71" s="34">
        <f t="shared" si="3"/>
        <v>1.1930514053974165E-2</v>
      </c>
    </row>
    <row r="72" spans="1:12" x14ac:dyDescent="0.2">
      <c r="A72" s="17" t="s">
        <v>1508</v>
      </c>
      <c r="B72" s="18">
        <v>9901.85</v>
      </c>
      <c r="C72" s="18">
        <v>469970.83</v>
      </c>
      <c r="D72" s="18">
        <v>479872.68</v>
      </c>
      <c r="E72" s="19">
        <v>2.0634327422015358E-2</v>
      </c>
      <c r="F72" s="18">
        <v>13692.980000000001</v>
      </c>
      <c r="G72" s="18">
        <v>591463.71</v>
      </c>
      <c r="H72" s="18">
        <v>605156.69000000006</v>
      </c>
      <c r="I72" s="19">
        <v>2.2627164544772694E-2</v>
      </c>
      <c r="J72" s="31">
        <v>1738399.12</v>
      </c>
      <c r="K72" s="34">
        <f t="shared" si="2"/>
        <v>7.8767757314557318E-3</v>
      </c>
      <c r="L72" s="34">
        <f t="shared" si="3"/>
        <v>0.3481114797158894</v>
      </c>
    </row>
    <row r="73" spans="1:12" x14ac:dyDescent="0.2">
      <c r="A73" s="17" t="s">
        <v>239</v>
      </c>
      <c r="B73" s="18">
        <v>13765.449999999999</v>
      </c>
      <c r="C73" s="18">
        <v>9622.66</v>
      </c>
      <c r="D73" s="18">
        <v>23388.109999999997</v>
      </c>
      <c r="E73" s="19">
        <v>0.58856615605108753</v>
      </c>
      <c r="F73" s="18">
        <v>13554.79</v>
      </c>
      <c r="G73" s="18">
        <v>5399.57</v>
      </c>
      <c r="H73" s="18">
        <v>18954.36</v>
      </c>
      <c r="I73" s="19">
        <v>0.71512781228171252</v>
      </c>
      <c r="J73" s="31">
        <v>439635.88</v>
      </c>
      <c r="K73" s="34">
        <f t="shared" si="2"/>
        <v>3.0831855671106738E-2</v>
      </c>
      <c r="L73" s="34">
        <f t="shared" si="3"/>
        <v>4.3113769513079776E-2</v>
      </c>
    </row>
    <row r="74" spans="1:12" x14ac:dyDescent="0.2">
      <c r="A74" s="17" t="s">
        <v>2440</v>
      </c>
      <c r="B74" s="18">
        <v>11336.23</v>
      </c>
      <c r="C74" s="18">
        <v>9863.5300000000007</v>
      </c>
      <c r="D74" s="18">
        <v>21199.760000000002</v>
      </c>
      <c r="E74" s="19">
        <v>0.53473388377981634</v>
      </c>
      <c r="F74" s="18">
        <v>13223.46</v>
      </c>
      <c r="G74" s="18">
        <v>468.8</v>
      </c>
      <c r="H74" s="18">
        <v>13692.259999999998</v>
      </c>
      <c r="I74" s="19">
        <v>0.96576167849573413</v>
      </c>
      <c r="J74" s="31">
        <v>2286996.16</v>
      </c>
      <c r="K74" s="34">
        <f t="shared" si="2"/>
        <v>5.78202107693963E-3</v>
      </c>
      <c r="L74" s="34">
        <f t="shared" si="3"/>
        <v>5.9870061172293343E-3</v>
      </c>
    </row>
    <row r="75" spans="1:12" x14ac:dyDescent="0.2">
      <c r="A75" s="17" t="s">
        <v>1439</v>
      </c>
      <c r="B75" s="18">
        <v>33675.35</v>
      </c>
      <c r="C75" s="18">
        <v>402.36</v>
      </c>
      <c r="D75" s="18">
        <v>34077.71</v>
      </c>
      <c r="E75" s="19">
        <v>0.98819286859357625</v>
      </c>
      <c r="F75" s="18">
        <v>11979.44</v>
      </c>
      <c r="G75" s="18">
        <v>116.08</v>
      </c>
      <c r="H75" s="18">
        <v>12095.52</v>
      </c>
      <c r="I75" s="19">
        <v>0.99040305832242026</v>
      </c>
      <c r="J75" s="31">
        <v>951221.7</v>
      </c>
      <c r="K75" s="34">
        <f t="shared" si="2"/>
        <v>1.2593741290805288E-2</v>
      </c>
      <c r="L75" s="34">
        <f t="shared" si="3"/>
        <v>1.2715773830643267E-2</v>
      </c>
    </row>
    <row r="76" spans="1:12" x14ac:dyDescent="0.2">
      <c r="A76" s="17" t="s">
        <v>5257</v>
      </c>
      <c r="B76" s="18"/>
      <c r="C76" s="18"/>
      <c r="D76" s="18">
        <v>0</v>
      </c>
      <c r="E76" s="19" t="e">
        <v>#DIV/0!</v>
      </c>
      <c r="F76" s="18">
        <v>9290.34</v>
      </c>
      <c r="G76" s="18">
        <v>276.87</v>
      </c>
      <c r="H76" s="18">
        <v>9567.2100000000009</v>
      </c>
      <c r="I76" s="19">
        <v>0.97106052861806103</v>
      </c>
      <c r="J76" s="31">
        <v>507616.4</v>
      </c>
      <c r="K76" s="34">
        <f t="shared" si="2"/>
        <v>1.8301890955453762E-2</v>
      </c>
      <c r="L76" s="34">
        <f t="shared" si="3"/>
        <v>1.8847322505734645E-2</v>
      </c>
    </row>
    <row r="77" spans="1:12" x14ac:dyDescent="0.2">
      <c r="A77" s="17" t="s">
        <v>654</v>
      </c>
      <c r="B77" s="18">
        <v>1061.68</v>
      </c>
      <c r="C77" s="18">
        <v>372.45</v>
      </c>
      <c r="D77" s="18">
        <v>1434.13</v>
      </c>
      <c r="E77" s="19">
        <v>0.74029551016992878</v>
      </c>
      <c r="F77" s="18">
        <v>9239.77</v>
      </c>
      <c r="G77" s="18">
        <v>283.95999999999998</v>
      </c>
      <c r="H77" s="18">
        <v>9523.7300000000014</v>
      </c>
      <c r="I77" s="19">
        <v>0.97018395103599109</v>
      </c>
      <c r="J77" s="31">
        <v>674220.64</v>
      </c>
      <c r="K77" s="34">
        <f t="shared" si="2"/>
        <v>1.3704371316784369E-2</v>
      </c>
      <c r="L77" s="34">
        <f t="shared" si="3"/>
        <v>1.4125539081686969E-2</v>
      </c>
    </row>
    <row r="78" spans="1:12" x14ac:dyDescent="0.2">
      <c r="A78" s="17" t="s">
        <v>81</v>
      </c>
      <c r="B78" s="18">
        <v>12027.310000000001</v>
      </c>
      <c r="C78" s="18">
        <v>4644.1400000000003</v>
      </c>
      <c r="D78" s="18">
        <v>16671.45</v>
      </c>
      <c r="E78" s="19">
        <v>0.72143154914539531</v>
      </c>
      <c r="F78" s="18">
        <v>7860.53</v>
      </c>
      <c r="G78" s="18">
        <v>3012.15</v>
      </c>
      <c r="H78" s="18">
        <v>10872.68</v>
      </c>
      <c r="I78" s="19">
        <v>0.72296158812730615</v>
      </c>
      <c r="J78" s="31">
        <v>1963872.41</v>
      </c>
      <c r="K78" s="34">
        <f t="shared" si="2"/>
        <v>4.0025665414791384E-3</v>
      </c>
      <c r="L78" s="34">
        <f t="shared" si="3"/>
        <v>5.5363474453006857E-3</v>
      </c>
    </row>
    <row r="79" spans="1:12" x14ac:dyDescent="0.2">
      <c r="A79" s="17" t="s">
        <v>1039</v>
      </c>
      <c r="B79" s="18">
        <v>11282.82</v>
      </c>
      <c r="C79" s="18">
        <v>23002.73</v>
      </c>
      <c r="D79" s="18">
        <v>34285.550000000003</v>
      </c>
      <c r="E79" s="19">
        <v>0.32908382686000365</v>
      </c>
      <c r="F79" s="18">
        <v>7580.6100000000006</v>
      </c>
      <c r="G79" s="18">
        <v>27192.5</v>
      </c>
      <c r="H79" s="18">
        <v>34773.11</v>
      </c>
      <c r="I79" s="19">
        <v>0.21800207114060263</v>
      </c>
      <c r="J79" s="31">
        <v>1000784.16</v>
      </c>
      <c r="K79" s="34">
        <f t="shared" si="2"/>
        <v>7.574670246579443E-3</v>
      </c>
      <c r="L79" s="34">
        <f t="shared" si="3"/>
        <v>3.4745863683533919E-2</v>
      </c>
    </row>
    <row r="80" spans="1:12" x14ac:dyDescent="0.2">
      <c r="A80" s="17" t="s">
        <v>154</v>
      </c>
      <c r="B80" s="18">
        <v>13436.750000000004</v>
      </c>
      <c r="C80" s="18">
        <v>117850.14000000003</v>
      </c>
      <c r="D80" s="18">
        <v>131286.89000000004</v>
      </c>
      <c r="E80" s="19">
        <v>0.10234647191353226</v>
      </c>
      <c r="F80" s="18">
        <v>6534.0200000000023</v>
      </c>
      <c r="G80" s="18">
        <v>58512.860000000008</v>
      </c>
      <c r="H80" s="18">
        <v>65046.880000000026</v>
      </c>
      <c r="I80" s="19">
        <v>0.10045093630932028</v>
      </c>
      <c r="J80" s="31">
        <v>2670746.09</v>
      </c>
      <c r="K80" s="34">
        <f t="shared" si="2"/>
        <v>2.4465148613210187E-3</v>
      </c>
      <c r="L80" s="34">
        <f t="shared" si="3"/>
        <v>2.435532162475244E-2</v>
      </c>
    </row>
    <row r="81" spans="1:12" x14ac:dyDescent="0.2">
      <c r="A81" s="17" t="s">
        <v>986</v>
      </c>
      <c r="B81" s="18">
        <v>14429.69</v>
      </c>
      <c r="C81" s="18">
        <v>77403.98</v>
      </c>
      <c r="D81" s="18">
        <v>91833.67</v>
      </c>
      <c r="E81" s="19">
        <v>0.15712853466490015</v>
      </c>
      <c r="F81" s="18">
        <v>6531.44</v>
      </c>
      <c r="G81" s="18">
        <v>22822.5</v>
      </c>
      <c r="H81" s="18">
        <v>29353.94</v>
      </c>
      <c r="I81" s="19">
        <v>0.2225064165151254</v>
      </c>
      <c r="J81" s="31">
        <v>1596906.13</v>
      </c>
      <c r="K81" s="34">
        <f t="shared" si="2"/>
        <v>4.0900588189238148E-3</v>
      </c>
      <c r="L81" s="34">
        <f t="shared" si="3"/>
        <v>1.838175672855611E-2</v>
      </c>
    </row>
    <row r="82" spans="1:12" x14ac:dyDescent="0.2">
      <c r="A82" s="17" t="s">
        <v>8305</v>
      </c>
      <c r="B82" s="18">
        <v>8953.9199999999983</v>
      </c>
      <c r="C82" s="18">
        <v>16424.57</v>
      </c>
      <c r="D82" s="18">
        <v>25378.49</v>
      </c>
      <c r="E82" s="19">
        <v>0.35281531722336507</v>
      </c>
      <c r="F82" s="18">
        <v>6412.4</v>
      </c>
      <c r="G82" s="18">
        <v>3556.3100000000004</v>
      </c>
      <c r="H82" s="18">
        <v>9968.7100000000009</v>
      </c>
      <c r="I82" s="19">
        <v>0.64325273781662817</v>
      </c>
      <c r="J82" s="31">
        <v>13359.21</v>
      </c>
      <c r="K82" s="34">
        <f t="shared" si="2"/>
        <v>0.47999844302170563</v>
      </c>
      <c r="L82" s="34">
        <f t="shared" si="3"/>
        <v>0.74620505254427483</v>
      </c>
    </row>
    <row r="83" spans="1:12" x14ac:dyDescent="0.2">
      <c r="A83" s="17" t="s">
        <v>2398</v>
      </c>
      <c r="B83" s="18">
        <v>1984.2</v>
      </c>
      <c r="C83" s="18">
        <v>1004.21</v>
      </c>
      <c r="D83" s="18">
        <v>2988.41</v>
      </c>
      <c r="E83" s="19">
        <v>0.66396511857476059</v>
      </c>
      <c r="F83" s="18">
        <v>6344.58</v>
      </c>
      <c r="G83" s="18">
        <v>618.91999999999996</v>
      </c>
      <c r="H83" s="18">
        <v>6963.5</v>
      </c>
      <c r="I83" s="19">
        <v>0.91111940834350547</v>
      </c>
      <c r="J83" s="31">
        <v>9279.6200000000008</v>
      </c>
      <c r="K83" s="34">
        <f t="shared" si="2"/>
        <v>0.68371118644944506</v>
      </c>
      <c r="L83" s="34">
        <f t="shared" si="3"/>
        <v>0.75040788308141926</v>
      </c>
    </row>
    <row r="84" spans="1:12" x14ac:dyDescent="0.2">
      <c r="A84" s="17" t="s">
        <v>480</v>
      </c>
      <c r="B84" s="18">
        <v>13021.08</v>
      </c>
      <c r="C84" s="18">
        <v>38342.11</v>
      </c>
      <c r="D84" s="18">
        <v>51363.189999999995</v>
      </c>
      <c r="E84" s="19">
        <v>0.25350995528120435</v>
      </c>
      <c r="F84" s="18">
        <v>6259.06</v>
      </c>
      <c r="G84" s="18">
        <v>16646.59</v>
      </c>
      <c r="H84" s="18">
        <v>22905.65</v>
      </c>
      <c r="I84" s="19">
        <v>0.27325397882181907</v>
      </c>
      <c r="J84" s="31">
        <v>1016397.93</v>
      </c>
      <c r="K84" s="34">
        <f t="shared" si="2"/>
        <v>6.1580802314306167E-3</v>
      </c>
      <c r="L84" s="34">
        <f t="shared" si="3"/>
        <v>2.2536104535356542E-2</v>
      </c>
    </row>
    <row r="85" spans="1:12" x14ac:dyDescent="0.2">
      <c r="A85" s="17" t="s">
        <v>73</v>
      </c>
      <c r="B85" s="18">
        <v>15225.03</v>
      </c>
      <c r="C85" s="18">
        <v>67485.16</v>
      </c>
      <c r="D85" s="18">
        <v>82710.19</v>
      </c>
      <c r="E85" s="19">
        <v>0.18407683503084687</v>
      </c>
      <c r="F85" s="18">
        <v>5837.77</v>
      </c>
      <c r="G85" s="18">
        <v>36595.75</v>
      </c>
      <c r="H85" s="18">
        <v>42433.52</v>
      </c>
      <c r="I85" s="19">
        <v>0.13757449299516045</v>
      </c>
      <c r="J85" s="31">
        <v>3236206.34</v>
      </c>
      <c r="K85" s="34">
        <f t="shared" si="2"/>
        <v>1.8038930113461185E-3</v>
      </c>
      <c r="L85" s="34">
        <f t="shared" si="3"/>
        <v>1.3112118184651972E-2</v>
      </c>
    </row>
    <row r="86" spans="1:12" x14ac:dyDescent="0.2">
      <c r="A86" s="17" t="s">
        <v>794</v>
      </c>
      <c r="B86" s="18">
        <v>34313.669999999991</v>
      </c>
      <c r="C86" s="18">
        <v>435512.83</v>
      </c>
      <c r="D86" s="18">
        <v>469826.5</v>
      </c>
      <c r="E86" s="19">
        <v>7.3034769217998535E-2</v>
      </c>
      <c r="F86" s="18">
        <v>5616.27</v>
      </c>
      <c r="G86" s="18">
        <v>211426.71000000002</v>
      </c>
      <c r="H86" s="18">
        <v>217042.98</v>
      </c>
      <c r="I86" s="19">
        <v>2.5876303393917648E-2</v>
      </c>
      <c r="J86" s="31">
        <v>7980172.5199999996</v>
      </c>
      <c r="K86" s="34">
        <f t="shared" si="2"/>
        <v>7.0377801807222087E-4</v>
      </c>
      <c r="L86" s="34">
        <f t="shared" si="3"/>
        <v>2.7197780430942366E-2</v>
      </c>
    </row>
    <row r="87" spans="1:12" x14ac:dyDescent="0.2">
      <c r="A87" s="17" t="s">
        <v>970</v>
      </c>
      <c r="B87" s="18">
        <v>7999.9800000000014</v>
      </c>
      <c r="C87" s="18">
        <v>74159.31</v>
      </c>
      <c r="D87" s="18">
        <v>82159.290000000008</v>
      </c>
      <c r="E87" s="19">
        <v>9.7371581473014196E-2</v>
      </c>
      <c r="F87" s="18">
        <v>5520.0999999999995</v>
      </c>
      <c r="G87" s="18">
        <v>27590.16</v>
      </c>
      <c r="H87" s="18">
        <v>33110.26</v>
      </c>
      <c r="I87" s="19">
        <v>0.1667187149844187</v>
      </c>
      <c r="J87" s="31">
        <v>673030.67</v>
      </c>
      <c r="K87" s="34">
        <f t="shared" si="2"/>
        <v>8.2018550506769618E-3</v>
      </c>
      <c r="L87" s="34">
        <f t="shared" si="3"/>
        <v>4.919576696259622E-2</v>
      </c>
    </row>
    <row r="88" spans="1:12" x14ac:dyDescent="0.2">
      <c r="A88" s="17" t="s">
        <v>1653</v>
      </c>
      <c r="B88" s="18">
        <v>13970.67</v>
      </c>
      <c r="C88" s="18">
        <v>433135.04</v>
      </c>
      <c r="D88" s="18">
        <v>447105.70999999996</v>
      </c>
      <c r="E88" s="19">
        <v>3.1246905793263079E-2</v>
      </c>
      <c r="F88" s="18">
        <v>5051.4500000000007</v>
      </c>
      <c r="G88" s="18">
        <v>158762.65000000002</v>
      </c>
      <c r="H88" s="18">
        <v>163814.1</v>
      </c>
      <c r="I88" s="19">
        <v>3.0836478666976776E-2</v>
      </c>
      <c r="J88" s="31">
        <v>2232010.77</v>
      </c>
      <c r="K88" s="34">
        <f t="shared" si="2"/>
        <v>2.2631835239755589E-3</v>
      </c>
      <c r="L88" s="34">
        <f t="shared" si="3"/>
        <v>7.3393059837251598E-2</v>
      </c>
    </row>
    <row r="89" spans="1:12" x14ac:dyDescent="0.2">
      <c r="A89" s="17" t="s">
        <v>533</v>
      </c>
      <c r="B89" s="18">
        <v>2717.29</v>
      </c>
      <c r="C89" s="18">
        <v>46524.91</v>
      </c>
      <c r="D89" s="18">
        <v>49242.2</v>
      </c>
      <c r="E89" s="19">
        <v>5.5182140521747608E-2</v>
      </c>
      <c r="F89" s="18">
        <v>4862.8599999999997</v>
      </c>
      <c r="G89" s="18">
        <v>16785.38</v>
      </c>
      <c r="H89" s="18">
        <v>21648.239999999998</v>
      </c>
      <c r="I89" s="19">
        <v>0.22463073210570467</v>
      </c>
      <c r="J89" s="31">
        <v>1481849.87</v>
      </c>
      <c r="K89" s="34">
        <f t="shared" si="2"/>
        <v>3.2816144863581889E-3</v>
      </c>
      <c r="L89" s="34">
        <f t="shared" si="3"/>
        <v>1.4608929310767491E-2</v>
      </c>
    </row>
    <row r="90" spans="1:12" x14ac:dyDescent="0.2">
      <c r="A90" s="17" t="s">
        <v>1414</v>
      </c>
      <c r="B90" s="18">
        <v>4894.13</v>
      </c>
      <c r="C90" s="18">
        <v>30056.14</v>
      </c>
      <c r="D90" s="18">
        <v>34950.269999999997</v>
      </c>
      <c r="E90" s="19">
        <v>0.1400312501162366</v>
      </c>
      <c r="F90" s="18">
        <v>4834.66</v>
      </c>
      <c r="G90" s="18">
        <v>13431.66</v>
      </c>
      <c r="H90" s="18">
        <v>18266.32</v>
      </c>
      <c r="I90" s="19">
        <v>0.26467619093501044</v>
      </c>
      <c r="J90" s="31">
        <v>43077.07</v>
      </c>
      <c r="K90" s="34">
        <f t="shared" si="2"/>
        <v>0.11223279577742869</v>
      </c>
      <c r="L90" s="34">
        <f t="shared" si="3"/>
        <v>0.42403812515568029</v>
      </c>
    </row>
    <row r="91" spans="1:12" x14ac:dyDescent="0.2">
      <c r="A91" s="17" t="s">
        <v>5937</v>
      </c>
      <c r="B91" s="18">
        <v>12269.7</v>
      </c>
      <c r="C91" s="18">
        <v>0</v>
      </c>
      <c r="D91" s="18">
        <v>12269.7</v>
      </c>
      <c r="E91" s="19">
        <v>1</v>
      </c>
      <c r="F91" s="18">
        <v>4285.8</v>
      </c>
      <c r="G91" s="18">
        <v>0</v>
      </c>
      <c r="H91" s="18">
        <v>4285.8</v>
      </c>
      <c r="I91" s="19">
        <v>1</v>
      </c>
      <c r="J91" s="31">
        <v>805306.71</v>
      </c>
      <c r="K91" s="34">
        <f t="shared" si="2"/>
        <v>5.3219474602415771E-3</v>
      </c>
      <c r="L91" s="34">
        <f t="shared" si="3"/>
        <v>5.3219474602415771E-3</v>
      </c>
    </row>
    <row r="92" spans="1:12" x14ac:dyDescent="0.2">
      <c r="A92" s="17" t="s">
        <v>801</v>
      </c>
      <c r="B92" s="18">
        <v>812.32</v>
      </c>
      <c r="C92" s="18">
        <v>18297.68</v>
      </c>
      <c r="D92" s="18">
        <v>19110</v>
      </c>
      <c r="E92" s="19">
        <v>4.2507587650444795E-2</v>
      </c>
      <c r="F92" s="18">
        <v>4136.45</v>
      </c>
      <c r="G92" s="18">
        <v>2773.7000000000003</v>
      </c>
      <c r="H92" s="18">
        <v>6910.15</v>
      </c>
      <c r="I92" s="19">
        <v>0.59860495068847996</v>
      </c>
      <c r="J92" s="31">
        <v>656430.97</v>
      </c>
      <c r="K92" s="34">
        <f t="shared" si="2"/>
        <v>6.3014242000190819E-3</v>
      </c>
      <c r="L92" s="34">
        <f t="shared" si="3"/>
        <v>1.0526849456843878E-2</v>
      </c>
    </row>
    <row r="93" spans="1:12" x14ac:dyDescent="0.2">
      <c r="A93" s="17" t="s">
        <v>1046</v>
      </c>
      <c r="B93" s="18">
        <v>6238.2000000000007</v>
      </c>
      <c r="C93" s="18">
        <v>24053.72</v>
      </c>
      <c r="D93" s="18">
        <v>30291.919999999998</v>
      </c>
      <c r="E93" s="19">
        <v>0.20593610441332214</v>
      </c>
      <c r="F93" s="18">
        <v>3700.52</v>
      </c>
      <c r="G93" s="18">
        <v>22116.76</v>
      </c>
      <c r="H93" s="18">
        <v>25817.280000000002</v>
      </c>
      <c r="I93" s="19">
        <v>0.14333500663121754</v>
      </c>
      <c r="J93" s="31">
        <v>3174229.78</v>
      </c>
      <c r="K93" s="34">
        <f t="shared" si="2"/>
        <v>1.1658009206882308E-3</v>
      </c>
      <c r="L93" s="34">
        <f t="shared" si="3"/>
        <v>8.133399844796366E-3</v>
      </c>
    </row>
    <row r="94" spans="1:12" x14ac:dyDescent="0.2">
      <c r="A94" s="17" t="s">
        <v>518</v>
      </c>
      <c r="B94" s="18">
        <v>4552.6899999999996</v>
      </c>
      <c r="C94" s="18">
        <v>28545.9</v>
      </c>
      <c r="D94" s="18">
        <v>33098.590000000004</v>
      </c>
      <c r="E94" s="19">
        <v>0.13754936388528935</v>
      </c>
      <c r="F94" s="18">
        <v>3648.4700000000003</v>
      </c>
      <c r="G94" s="18">
        <v>14593.220000000001</v>
      </c>
      <c r="H94" s="18">
        <v>18241.689999999999</v>
      </c>
      <c r="I94" s="19">
        <v>0.20000723617164859</v>
      </c>
      <c r="J94" s="31">
        <v>30328.94</v>
      </c>
      <c r="K94" s="34">
        <f t="shared" si="2"/>
        <v>0.12029665395493547</v>
      </c>
      <c r="L94" s="34">
        <f t="shared" si="3"/>
        <v>0.60146150838110402</v>
      </c>
    </row>
    <row r="95" spans="1:12" x14ac:dyDescent="0.2">
      <c r="A95" s="17" t="s">
        <v>1735</v>
      </c>
      <c r="B95" s="18">
        <v>7450.45</v>
      </c>
      <c r="C95" s="18">
        <v>48121.279999999999</v>
      </c>
      <c r="D95" s="18">
        <v>55571.729999999996</v>
      </c>
      <c r="E95" s="19">
        <v>0.13406906713179526</v>
      </c>
      <c r="F95" s="18">
        <v>3213.93</v>
      </c>
      <c r="G95" s="18">
        <v>32250.829999999998</v>
      </c>
      <c r="H95" s="18">
        <v>35464.76</v>
      </c>
      <c r="I95" s="19">
        <v>9.0623198916332706E-2</v>
      </c>
      <c r="J95" s="31">
        <v>7314538.5499999998</v>
      </c>
      <c r="K95" s="34">
        <f t="shared" si="2"/>
        <v>4.3938930364923704E-4</v>
      </c>
      <c r="L95" s="34">
        <f t="shared" si="3"/>
        <v>4.8485300552555026E-3</v>
      </c>
    </row>
    <row r="96" spans="1:12" x14ac:dyDescent="0.2">
      <c r="A96" s="17" t="s">
        <v>1979</v>
      </c>
      <c r="B96" s="18">
        <v>3867.55</v>
      </c>
      <c r="C96" s="18">
        <v>1223166.8700000001</v>
      </c>
      <c r="D96" s="18">
        <v>1227034.4200000002</v>
      </c>
      <c r="E96" s="19">
        <v>3.1519490708337258E-3</v>
      </c>
      <c r="F96" s="18">
        <v>2853.44</v>
      </c>
      <c r="G96" s="18">
        <v>417094.42</v>
      </c>
      <c r="H96" s="18">
        <v>419947.86</v>
      </c>
      <c r="I96" s="19">
        <v>6.7947482813699783E-3</v>
      </c>
      <c r="J96" s="31">
        <v>9207911.0600000005</v>
      </c>
      <c r="K96" s="34">
        <f t="shared" si="2"/>
        <v>3.0989004796056315E-4</v>
      </c>
      <c r="L96" s="34">
        <f t="shared" si="3"/>
        <v>4.560728891314899E-2</v>
      </c>
    </row>
    <row r="97" spans="1:12" x14ac:dyDescent="0.2">
      <c r="A97" s="17" t="s">
        <v>15</v>
      </c>
      <c r="B97" s="18">
        <v>11788.05</v>
      </c>
      <c r="C97" s="18">
        <v>119945.32</v>
      </c>
      <c r="D97" s="18">
        <v>131733.37</v>
      </c>
      <c r="E97" s="19">
        <v>8.9484160315643629E-2</v>
      </c>
      <c r="F97" s="18">
        <v>2748.9500000000003</v>
      </c>
      <c r="G97" s="18">
        <v>47393.9</v>
      </c>
      <c r="H97" s="18">
        <v>50142.85</v>
      </c>
      <c r="I97" s="19">
        <v>5.4822372481819447E-2</v>
      </c>
      <c r="J97" s="31">
        <v>3055291.09</v>
      </c>
      <c r="K97" s="34">
        <f t="shared" si="2"/>
        <v>8.9973423776128659E-4</v>
      </c>
      <c r="L97" s="34">
        <f t="shared" si="3"/>
        <v>1.6411807753479883E-2</v>
      </c>
    </row>
    <row r="98" spans="1:12" x14ac:dyDescent="0.2">
      <c r="A98" s="17" t="s">
        <v>1159</v>
      </c>
      <c r="B98" s="18">
        <v>6275.97</v>
      </c>
      <c r="C98" s="18">
        <v>354796</v>
      </c>
      <c r="D98" s="18">
        <v>361071.97</v>
      </c>
      <c r="E98" s="19">
        <v>1.7381493224190182E-2</v>
      </c>
      <c r="F98" s="18">
        <v>2642.3</v>
      </c>
      <c r="G98" s="18">
        <v>132087.78</v>
      </c>
      <c r="H98" s="18">
        <v>134730.07999999999</v>
      </c>
      <c r="I98" s="19">
        <v>1.9611804579942358E-2</v>
      </c>
      <c r="J98" s="31">
        <v>1835364.07</v>
      </c>
      <c r="K98" s="34">
        <f t="shared" si="2"/>
        <v>1.43965987086148E-3</v>
      </c>
      <c r="L98" s="34">
        <f t="shared" si="3"/>
        <v>7.3407822568957656E-2</v>
      </c>
    </row>
    <row r="99" spans="1:12" x14ac:dyDescent="0.2">
      <c r="A99" s="17" t="s">
        <v>954</v>
      </c>
      <c r="B99" s="18">
        <v>4492.9000000000005</v>
      </c>
      <c r="C99" s="18">
        <v>24160.74</v>
      </c>
      <c r="D99" s="18">
        <v>28653.64</v>
      </c>
      <c r="E99" s="19">
        <v>0.15680032275131539</v>
      </c>
      <c r="F99" s="18">
        <v>2552.84</v>
      </c>
      <c r="G99" s="18">
        <v>14065.92</v>
      </c>
      <c r="H99" s="18">
        <v>16618.760000000002</v>
      </c>
      <c r="I99" s="19">
        <v>0.15361194216656357</v>
      </c>
      <c r="J99" s="31">
        <v>1823964.9</v>
      </c>
      <c r="K99" s="34">
        <f t="shared" si="2"/>
        <v>1.3996102666230038E-3</v>
      </c>
      <c r="L99" s="34">
        <f t="shared" si="3"/>
        <v>9.1113376140078157E-3</v>
      </c>
    </row>
    <row r="100" spans="1:12" x14ac:dyDescent="0.2">
      <c r="A100" s="17" t="s">
        <v>5214</v>
      </c>
      <c r="B100" s="18">
        <v>560.25</v>
      </c>
      <c r="C100" s="18">
        <v>572.74</v>
      </c>
      <c r="D100" s="18">
        <v>1132.99</v>
      </c>
      <c r="E100" s="19">
        <v>0.49448803608151881</v>
      </c>
      <c r="F100" s="18">
        <v>2540.0699999999997</v>
      </c>
      <c r="G100" s="18">
        <v>7604.1399999999994</v>
      </c>
      <c r="H100" s="18">
        <v>10144.210000000001</v>
      </c>
      <c r="I100" s="19">
        <v>0.25039603872553895</v>
      </c>
      <c r="J100" s="31">
        <v>80123.3</v>
      </c>
      <c r="K100" s="34">
        <f t="shared" si="2"/>
        <v>3.1702014270505577E-2</v>
      </c>
      <c r="L100" s="34">
        <f t="shared" si="3"/>
        <v>0.12660749120418155</v>
      </c>
    </row>
    <row r="101" spans="1:12" x14ac:dyDescent="0.2">
      <c r="A101" s="17" t="s">
        <v>364</v>
      </c>
      <c r="B101" s="18">
        <v>753.91</v>
      </c>
      <c r="C101" s="18">
        <v>54495.05</v>
      </c>
      <c r="D101" s="18">
        <v>55248.959999999999</v>
      </c>
      <c r="E101" s="19">
        <v>1.3645686724238791E-2</v>
      </c>
      <c r="F101" s="18">
        <v>2525.7600000000002</v>
      </c>
      <c r="G101" s="18">
        <v>133996.76999999999</v>
      </c>
      <c r="H101" s="18">
        <v>136522.53</v>
      </c>
      <c r="I101" s="19">
        <v>1.8500682634580535E-2</v>
      </c>
      <c r="J101" s="31">
        <v>2980030.68</v>
      </c>
      <c r="K101" s="34">
        <f t="shared" si="2"/>
        <v>8.4756174389452935E-4</v>
      </c>
      <c r="L101" s="34">
        <f t="shared" si="3"/>
        <v>4.5812457877111516E-2</v>
      </c>
    </row>
    <row r="102" spans="1:12" x14ac:dyDescent="0.2">
      <c r="A102" s="17" t="s">
        <v>152</v>
      </c>
      <c r="B102" s="18">
        <v>1711.9</v>
      </c>
      <c r="C102" s="18">
        <v>47132.990000000005</v>
      </c>
      <c r="D102" s="18">
        <v>48844.890000000007</v>
      </c>
      <c r="E102" s="19">
        <v>3.5047678477728168E-2</v>
      </c>
      <c r="F102" s="18">
        <v>2341.2299999999996</v>
      </c>
      <c r="G102" s="18">
        <v>17424.64</v>
      </c>
      <c r="H102" s="18">
        <v>19765.870000000003</v>
      </c>
      <c r="I102" s="19">
        <v>0.11844811283287805</v>
      </c>
      <c r="J102" s="31">
        <v>1843850.72</v>
      </c>
      <c r="K102" s="34">
        <f t="shared" si="2"/>
        <v>1.2697502973559593E-3</v>
      </c>
      <c r="L102" s="34">
        <f t="shared" si="3"/>
        <v>1.0719886260640452E-2</v>
      </c>
    </row>
    <row r="103" spans="1:12" x14ac:dyDescent="0.2">
      <c r="A103" s="17" t="s">
        <v>502</v>
      </c>
      <c r="B103" s="18">
        <v>30.83</v>
      </c>
      <c r="C103" s="18">
        <v>6665.51</v>
      </c>
      <c r="D103" s="18">
        <v>6696.34</v>
      </c>
      <c r="E103" s="19">
        <v>4.6040075623400246E-3</v>
      </c>
      <c r="F103" s="18">
        <v>2337.3499999999995</v>
      </c>
      <c r="G103" s="18">
        <v>10812.61</v>
      </c>
      <c r="H103" s="18">
        <v>13149.960000000001</v>
      </c>
      <c r="I103" s="19">
        <v>0.17774578781988684</v>
      </c>
      <c r="J103" s="31">
        <v>68247.34</v>
      </c>
      <c r="K103" s="34">
        <f t="shared" si="2"/>
        <v>3.424822124935565E-2</v>
      </c>
      <c r="L103" s="34">
        <f t="shared" si="3"/>
        <v>0.19268091620860245</v>
      </c>
    </row>
    <row r="104" spans="1:12" x14ac:dyDescent="0.2">
      <c r="A104" s="17" t="s">
        <v>68</v>
      </c>
      <c r="B104" s="18">
        <v>5454.93</v>
      </c>
      <c r="C104" s="18">
        <v>16700.03</v>
      </c>
      <c r="D104" s="18">
        <v>22154.959999999999</v>
      </c>
      <c r="E104" s="19">
        <v>0.24621709991803192</v>
      </c>
      <c r="F104" s="18">
        <v>2273.39</v>
      </c>
      <c r="G104" s="18">
        <v>4790.5</v>
      </c>
      <c r="H104" s="18">
        <v>7063.89</v>
      </c>
      <c r="I104" s="19">
        <v>0.32183258799330111</v>
      </c>
      <c r="J104" s="31">
        <v>3802303.7</v>
      </c>
      <c r="K104" s="34">
        <f t="shared" si="2"/>
        <v>5.9789805848491269E-4</v>
      </c>
      <c r="L104" s="34">
        <f t="shared" si="3"/>
        <v>1.8577921590008709E-3</v>
      </c>
    </row>
    <row r="105" spans="1:12" x14ac:dyDescent="0.2">
      <c r="A105" s="17" t="s">
        <v>788</v>
      </c>
      <c r="B105" s="18">
        <v>5518.66</v>
      </c>
      <c r="C105" s="18">
        <v>28064.809999999998</v>
      </c>
      <c r="D105" s="18">
        <v>33583.47</v>
      </c>
      <c r="E105" s="19">
        <v>0.16432667618920854</v>
      </c>
      <c r="F105" s="18">
        <v>1866.76</v>
      </c>
      <c r="G105" s="18">
        <v>7673.2400000000007</v>
      </c>
      <c r="H105" s="18">
        <v>9540</v>
      </c>
      <c r="I105" s="19">
        <v>0.19567714884696016</v>
      </c>
      <c r="J105" s="31">
        <v>2106946.08</v>
      </c>
      <c r="K105" s="34">
        <f t="shared" si="2"/>
        <v>8.8600274004164352E-4</v>
      </c>
      <c r="L105" s="34">
        <f t="shared" si="3"/>
        <v>4.5278804666894941E-3</v>
      </c>
    </row>
    <row r="106" spans="1:12" x14ac:dyDescent="0.2">
      <c r="A106" s="17" t="s">
        <v>11750</v>
      </c>
      <c r="B106" s="18">
        <v>1542.66</v>
      </c>
      <c r="C106" s="18">
        <v>3402.01</v>
      </c>
      <c r="D106" s="18">
        <v>4944.67</v>
      </c>
      <c r="E106" s="19">
        <v>0.31198441958715145</v>
      </c>
      <c r="F106" s="18">
        <v>1635.47</v>
      </c>
      <c r="G106" s="18">
        <v>1377.62</v>
      </c>
      <c r="H106" s="18">
        <v>3013.0899999999997</v>
      </c>
      <c r="I106" s="19">
        <v>0.54278830038266368</v>
      </c>
      <c r="J106" s="31">
        <v>6966.47</v>
      </c>
      <c r="K106" s="34">
        <f t="shared" si="2"/>
        <v>0.23476308661344986</v>
      </c>
      <c r="L106" s="34">
        <f t="shared" si="3"/>
        <v>0.43251316663963235</v>
      </c>
    </row>
    <row r="107" spans="1:12" x14ac:dyDescent="0.2">
      <c r="A107" s="17" t="s">
        <v>232</v>
      </c>
      <c r="B107" s="18">
        <v>4222.880000000001</v>
      </c>
      <c r="C107" s="18">
        <v>11952.24</v>
      </c>
      <c r="D107" s="18">
        <v>16175.119999999999</v>
      </c>
      <c r="E107" s="19">
        <v>0.26107256082180541</v>
      </c>
      <c r="F107" s="18">
        <v>1606.35</v>
      </c>
      <c r="G107" s="18">
        <v>4310.24</v>
      </c>
      <c r="H107" s="18">
        <v>5916.59</v>
      </c>
      <c r="I107" s="19">
        <v>0.27149929266689088</v>
      </c>
      <c r="J107" s="31">
        <v>806269.39</v>
      </c>
      <c r="K107" s="34">
        <f t="shared" si="2"/>
        <v>1.9923241783989837E-3</v>
      </c>
      <c r="L107" s="34">
        <f t="shared" si="3"/>
        <v>7.3382297199698979E-3</v>
      </c>
    </row>
    <row r="108" spans="1:12" x14ac:dyDescent="0.2">
      <c r="A108" s="17" t="s">
        <v>44</v>
      </c>
      <c r="B108" s="18">
        <v>3361.3599999999997</v>
      </c>
      <c r="C108" s="18">
        <v>24551.82</v>
      </c>
      <c r="D108" s="18">
        <v>27913.18</v>
      </c>
      <c r="E108" s="19">
        <v>0.12042196553742711</v>
      </c>
      <c r="F108" s="18">
        <v>1419.74</v>
      </c>
      <c r="G108" s="18">
        <v>12362.839999999998</v>
      </c>
      <c r="H108" s="18">
        <v>13782.579999999998</v>
      </c>
      <c r="I108" s="19">
        <v>0.1030097412821112</v>
      </c>
      <c r="J108" s="31">
        <v>1847112.69</v>
      </c>
      <c r="K108" s="34">
        <f t="shared" si="2"/>
        <v>7.6862662883876351E-4</v>
      </c>
      <c r="L108" s="34">
        <f t="shared" si="3"/>
        <v>7.4616887613933279E-3</v>
      </c>
    </row>
    <row r="109" spans="1:12" x14ac:dyDescent="0.2">
      <c r="A109" s="17" t="s">
        <v>8</v>
      </c>
      <c r="B109" s="18">
        <v>2540.2199999999998</v>
      </c>
      <c r="C109" s="18">
        <v>2070.88</v>
      </c>
      <c r="D109" s="18">
        <v>4611.1000000000004</v>
      </c>
      <c r="E109" s="19">
        <v>0.55089241178894399</v>
      </c>
      <c r="F109" s="18">
        <v>1352.03</v>
      </c>
      <c r="G109" s="18">
        <v>1732.4</v>
      </c>
      <c r="H109" s="18">
        <v>3084.43</v>
      </c>
      <c r="I109" s="19">
        <v>0.43834030923055478</v>
      </c>
      <c r="J109" s="31">
        <v>4541440.87</v>
      </c>
      <c r="K109" s="34">
        <f t="shared" si="2"/>
        <v>2.9770948003116906E-4</v>
      </c>
      <c r="L109" s="34">
        <f t="shared" si="3"/>
        <v>6.7917431676260047E-4</v>
      </c>
    </row>
    <row r="110" spans="1:12" x14ac:dyDescent="0.2">
      <c r="A110" s="17" t="s">
        <v>28</v>
      </c>
      <c r="B110" s="18">
        <v>537.92999999999995</v>
      </c>
      <c r="C110" s="18">
        <v>21016.1</v>
      </c>
      <c r="D110" s="18">
        <v>21554.03</v>
      </c>
      <c r="E110" s="19">
        <v>2.4957281770508807E-2</v>
      </c>
      <c r="F110" s="18">
        <v>1303.77</v>
      </c>
      <c r="G110" s="18">
        <v>44573.919999999998</v>
      </c>
      <c r="H110" s="18">
        <v>45877.69</v>
      </c>
      <c r="I110" s="19">
        <v>2.8418388109776233E-2</v>
      </c>
      <c r="J110" s="31">
        <v>915644.8</v>
      </c>
      <c r="K110" s="34">
        <f t="shared" si="2"/>
        <v>1.4238818371490778E-3</v>
      </c>
      <c r="L110" s="34">
        <f t="shared" si="3"/>
        <v>5.0104243479567621E-2</v>
      </c>
    </row>
    <row r="111" spans="1:12" x14ac:dyDescent="0.2">
      <c r="A111" s="17" t="s">
        <v>2355</v>
      </c>
      <c r="B111" s="18">
        <v>3135.83</v>
      </c>
      <c r="C111" s="18">
        <v>20596.27</v>
      </c>
      <c r="D111" s="18">
        <v>23732.1</v>
      </c>
      <c r="E111" s="19">
        <v>0.13213453508117698</v>
      </c>
      <c r="F111" s="18">
        <v>1176.3599999999999</v>
      </c>
      <c r="G111" s="18">
        <v>40115.39</v>
      </c>
      <c r="H111" s="18">
        <v>41291.75</v>
      </c>
      <c r="I111" s="19">
        <v>2.8488983876924563E-2</v>
      </c>
      <c r="J111" s="31">
        <v>2068801.31</v>
      </c>
      <c r="K111" s="34">
        <f t="shared" si="2"/>
        <v>5.6861912949968108E-4</v>
      </c>
      <c r="L111" s="34">
        <f t="shared" si="3"/>
        <v>1.9959263270188089E-2</v>
      </c>
    </row>
    <row r="112" spans="1:12" x14ac:dyDescent="0.2">
      <c r="A112" s="17" t="s">
        <v>66</v>
      </c>
      <c r="B112" s="18">
        <v>1452.64</v>
      </c>
      <c r="C112" s="18">
        <v>12990.49</v>
      </c>
      <c r="D112" s="18">
        <v>14443.13</v>
      </c>
      <c r="E112" s="19">
        <v>0.10057653708025893</v>
      </c>
      <c r="F112" s="18">
        <v>1158.26</v>
      </c>
      <c r="G112" s="18">
        <v>5218.0600000000004</v>
      </c>
      <c r="H112" s="18">
        <v>6376.3200000000006</v>
      </c>
      <c r="I112" s="19">
        <v>0.18165023085416038</v>
      </c>
      <c r="J112" s="31">
        <v>1504990.81</v>
      </c>
      <c r="K112" s="34">
        <f t="shared" si="2"/>
        <v>7.696126729172519E-4</v>
      </c>
      <c r="L112" s="34">
        <f t="shared" si="3"/>
        <v>4.2367833462052841E-3</v>
      </c>
    </row>
    <row r="113" spans="1:12" x14ac:dyDescent="0.2">
      <c r="A113" s="17" t="s">
        <v>2247</v>
      </c>
      <c r="B113" s="18">
        <v>1320.3</v>
      </c>
      <c r="C113" s="18">
        <v>3403.36</v>
      </c>
      <c r="D113" s="18">
        <v>4723.66</v>
      </c>
      <c r="E113" s="19">
        <v>0.27950783926023465</v>
      </c>
      <c r="F113" s="18">
        <v>1144.0999999999999</v>
      </c>
      <c r="G113" s="18">
        <v>2775.58</v>
      </c>
      <c r="H113" s="18">
        <v>3919.68</v>
      </c>
      <c r="I113" s="19">
        <v>0.2918860723324353</v>
      </c>
      <c r="J113" s="31">
        <v>1601467.95</v>
      </c>
      <c r="K113" s="34">
        <f t="shared" si="2"/>
        <v>7.1440705385330996E-4</v>
      </c>
      <c r="L113" s="34">
        <f t="shared" si="3"/>
        <v>2.4475544452825298E-3</v>
      </c>
    </row>
    <row r="114" spans="1:12" x14ac:dyDescent="0.2">
      <c r="A114" s="17" t="s">
        <v>6643</v>
      </c>
      <c r="B114" s="18">
        <v>5465.45</v>
      </c>
      <c r="C114" s="18">
        <v>249066.03</v>
      </c>
      <c r="D114" s="18">
        <v>254531.48</v>
      </c>
      <c r="E114" s="19">
        <v>2.1472589559452526E-2</v>
      </c>
      <c r="F114" s="18">
        <v>1019.66</v>
      </c>
      <c r="G114" s="18">
        <v>179427.84</v>
      </c>
      <c r="H114" s="18">
        <v>180447.5</v>
      </c>
      <c r="I114" s="19">
        <v>5.6507294365397134E-3</v>
      </c>
      <c r="J114" s="31">
        <v>1010183.3</v>
      </c>
      <c r="K114" s="34">
        <f t="shared" si="2"/>
        <v>1.0093811687443258E-3</v>
      </c>
      <c r="L114" s="34">
        <f t="shared" si="3"/>
        <v>0.17862847267421664</v>
      </c>
    </row>
    <row r="115" spans="1:12" x14ac:dyDescent="0.2">
      <c r="A115" s="17" t="s">
        <v>770</v>
      </c>
      <c r="B115" s="18">
        <v>845.29</v>
      </c>
      <c r="C115" s="18">
        <v>4050.79</v>
      </c>
      <c r="D115" s="18">
        <v>4896.08</v>
      </c>
      <c r="E115" s="19">
        <v>0.17264628028953774</v>
      </c>
      <c r="F115" s="18">
        <v>953.32999999999993</v>
      </c>
      <c r="G115" s="18">
        <v>2188.7600000000002</v>
      </c>
      <c r="H115" s="18">
        <v>3142.09</v>
      </c>
      <c r="I115" s="19">
        <v>0.30340633145454138</v>
      </c>
      <c r="J115" s="31">
        <v>3805963.06</v>
      </c>
      <c r="K115" s="34">
        <f t="shared" si="2"/>
        <v>2.5048325088052742E-4</v>
      </c>
      <c r="L115" s="34">
        <f t="shared" si="3"/>
        <v>8.2557028286028616E-4</v>
      </c>
    </row>
    <row r="116" spans="1:12" x14ac:dyDescent="0.2">
      <c r="A116" s="17" t="s">
        <v>163</v>
      </c>
      <c r="B116" s="18">
        <v>574.57000000000005</v>
      </c>
      <c r="C116" s="18">
        <v>21288.440000000002</v>
      </c>
      <c r="D116" s="18">
        <v>21863.010000000002</v>
      </c>
      <c r="E116" s="19">
        <v>2.6280461839426502E-2</v>
      </c>
      <c r="F116" s="18">
        <v>829.75</v>
      </c>
      <c r="G116" s="18">
        <v>9537.49</v>
      </c>
      <c r="H116" s="18">
        <v>10367.239999999998</v>
      </c>
      <c r="I116" s="19">
        <v>8.0035766510662451E-2</v>
      </c>
      <c r="J116" s="31">
        <v>1013373.53</v>
      </c>
      <c r="K116" s="34">
        <f t="shared" si="2"/>
        <v>8.1879975688727534E-4</v>
      </c>
      <c r="L116" s="34">
        <f t="shared" si="3"/>
        <v>1.0230423129366718E-2</v>
      </c>
    </row>
    <row r="117" spans="1:12" x14ac:dyDescent="0.2">
      <c r="A117" s="17" t="s">
        <v>7967</v>
      </c>
      <c r="B117" s="18"/>
      <c r="C117" s="18"/>
      <c r="D117" s="18">
        <v>0</v>
      </c>
      <c r="E117" s="19" t="e">
        <v>#DIV/0!</v>
      </c>
      <c r="F117" s="18">
        <v>773.16</v>
      </c>
      <c r="G117" s="18">
        <v>844.82</v>
      </c>
      <c r="H117" s="18">
        <v>1617.98</v>
      </c>
      <c r="I117" s="19">
        <v>0.47785510327692554</v>
      </c>
      <c r="J117" s="31">
        <v>6413.01</v>
      </c>
      <c r="K117" s="34">
        <f t="shared" si="2"/>
        <v>0.12056117174306603</v>
      </c>
      <c r="L117" s="34">
        <f t="shared" si="3"/>
        <v>0.25229650351395055</v>
      </c>
    </row>
    <row r="118" spans="1:12" x14ac:dyDescent="0.2">
      <c r="A118" s="17" t="s">
        <v>2807</v>
      </c>
      <c r="B118" s="18">
        <v>2751.15</v>
      </c>
      <c r="C118" s="18">
        <v>73.5</v>
      </c>
      <c r="D118" s="18">
        <v>2824.65</v>
      </c>
      <c r="E118" s="19">
        <v>0.97397907705379427</v>
      </c>
      <c r="F118" s="18">
        <v>745.15</v>
      </c>
      <c r="G118" s="18">
        <v>486.5</v>
      </c>
      <c r="H118" s="18">
        <v>1231.6500000000001</v>
      </c>
      <c r="I118" s="19">
        <v>0.6050014208581983</v>
      </c>
      <c r="J118" s="31">
        <v>4804.93</v>
      </c>
      <c r="K118" s="34">
        <f t="shared" si="2"/>
        <v>0.15508030293885652</v>
      </c>
      <c r="L118" s="34">
        <f t="shared" si="3"/>
        <v>0.25633047723900243</v>
      </c>
    </row>
    <row r="119" spans="1:12" x14ac:dyDescent="0.2">
      <c r="A119" s="17" t="s">
        <v>655</v>
      </c>
      <c r="B119" s="18">
        <v>1254.27</v>
      </c>
      <c r="C119" s="18">
        <v>26807.48</v>
      </c>
      <c r="D119" s="18">
        <v>28061.75</v>
      </c>
      <c r="E119" s="19">
        <v>4.4696784769303409E-2</v>
      </c>
      <c r="F119" s="18">
        <v>735.8</v>
      </c>
      <c r="G119" s="18">
        <v>11299.81</v>
      </c>
      <c r="H119" s="18">
        <v>12035.609999999999</v>
      </c>
      <c r="I119" s="19">
        <v>6.1135247818764483E-2</v>
      </c>
      <c r="J119" s="31">
        <v>2169634.92</v>
      </c>
      <c r="K119" s="34">
        <f t="shared" si="2"/>
        <v>3.3913539702799399E-4</v>
      </c>
      <c r="L119" s="34">
        <f t="shared" si="3"/>
        <v>5.547297330557345E-3</v>
      </c>
    </row>
    <row r="120" spans="1:12" x14ac:dyDescent="0.2">
      <c r="A120" s="17" t="s">
        <v>1981</v>
      </c>
      <c r="B120" s="18"/>
      <c r="C120" s="18"/>
      <c r="D120" s="18">
        <v>0</v>
      </c>
      <c r="E120" s="19" t="e">
        <v>#DIV/0!</v>
      </c>
      <c r="F120" s="18">
        <v>651.6</v>
      </c>
      <c r="G120" s="18">
        <v>0</v>
      </c>
      <c r="H120" s="18">
        <v>651.6</v>
      </c>
      <c r="I120" s="19">
        <v>1</v>
      </c>
      <c r="J120" s="31">
        <v>415017.02</v>
      </c>
      <c r="K120" s="34">
        <f t="shared" si="2"/>
        <v>1.5700560907116533E-3</v>
      </c>
      <c r="L120" s="34">
        <f t="shared" si="3"/>
        <v>1.5700560907116533E-3</v>
      </c>
    </row>
    <row r="121" spans="1:12" x14ac:dyDescent="0.2">
      <c r="A121" s="17" t="s">
        <v>1934</v>
      </c>
      <c r="B121" s="18">
        <v>112.4</v>
      </c>
      <c r="C121" s="18">
        <v>12161.84</v>
      </c>
      <c r="D121" s="18">
        <v>12274.24</v>
      </c>
      <c r="E121" s="19">
        <v>9.1573897854368182E-3</v>
      </c>
      <c r="F121" s="18">
        <v>640.79999999999995</v>
      </c>
      <c r="G121" s="18">
        <v>14896.09</v>
      </c>
      <c r="H121" s="18">
        <v>15536.89</v>
      </c>
      <c r="I121" s="19">
        <v>4.1243775298660156E-2</v>
      </c>
      <c r="J121" s="31">
        <v>961125.47</v>
      </c>
      <c r="K121" s="34">
        <f t="shared" si="2"/>
        <v>6.6671836300415588E-4</v>
      </c>
      <c r="L121" s="34">
        <f t="shared" si="3"/>
        <v>1.6165308781172973E-2</v>
      </c>
    </row>
    <row r="122" spans="1:12" x14ac:dyDescent="0.2">
      <c r="A122" s="17" t="s">
        <v>224</v>
      </c>
      <c r="B122" s="18">
        <v>2670.1</v>
      </c>
      <c r="C122" s="18">
        <v>0</v>
      </c>
      <c r="D122" s="18">
        <v>2670.1</v>
      </c>
      <c r="E122" s="19">
        <v>1</v>
      </c>
      <c r="F122" s="18">
        <v>593.5</v>
      </c>
      <c r="G122" s="18">
        <v>2.65</v>
      </c>
      <c r="H122" s="18">
        <v>596.15</v>
      </c>
      <c r="I122" s="19">
        <v>0.99555481003103252</v>
      </c>
      <c r="J122" s="31">
        <v>589734.47</v>
      </c>
      <c r="K122" s="34">
        <f t="shared" si="2"/>
        <v>1.0063851278694969E-3</v>
      </c>
      <c r="L122" s="34">
        <f t="shared" si="3"/>
        <v>1.0108786756181981E-3</v>
      </c>
    </row>
    <row r="123" spans="1:12" x14ac:dyDescent="0.2">
      <c r="A123" s="17" t="s">
        <v>7773</v>
      </c>
      <c r="B123" s="18">
        <v>224.6</v>
      </c>
      <c r="C123" s="18">
        <v>2897.68</v>
      </c>
      <c r="D123" s="18">
        <v>3122.2799999999997</v>
      </c>
      <c r="E123" s="19">
        <v>7.1934611886185745E-2</v>
      </c>
      <c r="F123" s="18">
        <v>446.55</v>
      </c>
      <c r="G123" s="18">
        <v>2093.25</v>
      </c>
      <c r="H123" s="18">
        <v>2539.8000000000002</v>
      </c>
      <c r="I123" s="19">
        <v>0.17582093078195132</v>
      </c>
      <c r="J123" s="31">
        <v>2394.98</v>
      </c>
      <c r="K123" s="34">
        <f t="shared" si="2"/>
        <v>0.18645249647178683</v>
      </c>
      <c r="L123" s="34">
        <f t="shared" si="3"/>
        <v>1.060468145871782</v>
      </c>
    </row>
    <row r="124" spans="1:12" x14ac:dyDescent="0.2">
      <c r="A124" s="17" t="s">
        <v>1801</v>
      </c>
      <c r="B124" s="18">
        <v>290.85000000000002</v>
      </c>
      <c r="C124" s="18">
        <v>9037.2900000000009</v>
      </c>
      <c r="D124" s="18">
        <v>9328.1400000000012</v>
      </c>
      <c r="E124" s="19">
        <v>3.1179849359036206E-2</v>
      </c>
      <c r="F124" s="18">
        <v>440.18</v>
      </c>
      <c r="G124" s="18">
        <v>33616.089999999997</v>
      </c>
      <c r="H124" s="18">
        <v>34056.269999999997</v>
      </c>
      <c r="I124" s="19">
        <v>1.2925079581527867E-2</v>
      </c>
      <c r="J124" s="31">
        <v>2882247.72</v>
      </c>
      <c r="K124" s="34">
        <f t="shared" si="2"/>
        <v>1.5272108533405309E-4</v>
      </c>
      <c r="L124" s="34">
        <f t="shared" si="3"/>
        <v>1.181587195426769E-2</v>
      </c>
    </row>
    <row r="125" spans="1:12" x14ac:dyDescent="0.2">
      <c r="A125" s="17" t="s">
        <v>76</v>
      </c>
      <c r="B125" s="18">
        <v>1890.4399999999998</v>
      </c>
      <c r="C125" s="18">
        <v>20560.219999999998</v>
      </c>
      <c r="D125" s="18">
        <v>22450.659999999996</v>
      </c>
      <c r="E125" s="19">
        <v>8.420420602334186E-2</v>
      </c>
      <c r="F125" s="18">
        <v>416.55</v>
      </c>
      <c r="G125" s="18">
        <v>11519.47</v>
      </c>
      <c r="H125" s="18">
        <v>11936.02</v>
      </c>
      <c r="I125" s="19">
        <v>3.4898567529209903E-2</v>
      </c>
      <c r="J125" s="31">
        <v>4164564.97</v>
      </c>
      <c r="K125" s="34">
        <f t="shared" si="2"/>
        <v>1.0002245204497314E-4</v>
      </c>
      <c r="L125" s="34">
        <f t="shared" si="3"/>
        <v>2.8660904766722849E-3</v>
      </c>
    </row>
    <row r="126" spans="1:12" x14ac:dyDescent="0.2">
      <c r="A126" s="17" t="s">
        <v>384</v>
      </c>
      <c r="B126" s="18">
        <v>776.45</v>
      </c>
      <c r="C126" s="18">
        <v>911.19</v>
      </c>
      <c r="D126" s="18">
        <v>1687.6399999999999</v>
      </c>
      <c r="E126" s="19">
        <v>0.46008034888957366</v>
      </c>
      <c r="F126" s="18">
        <v>408.5</v>
      </c>
      <c r="G126" s="18">
        <v>1163.53</v>
      </c>
      <c r="H126" s="18">
        <v>1572.0300000000002</v>
      </c>
      <c r="I126" s="19">
        <v>0.25985509182394734</v>
      </c>
      <c r="J126" s="31">
        <v>210205.78</v>
      </c>
      <c r="K126" s="34">
        <f t="shared" si="2"/>
        <v>1.9433338131805891E-3</v>
      </c>
      <c r="L126" s="34">
        <f t="shared" si="3"/>
        <v>7.4785288967791474E-3</v>
      </c>
    </row>
    <row r="127" spans="1:12" x14ac:dyDescent="0.2">
      <c r="A127" s="17" t="s">
        <v>63</v>
      </c>
      <c r="B127" s="18">
        <v>466</v>
      </c>
      <c r="C127" s="18">
        <v>10580.06</v>
      </c>
      <c r="D127" s="18">
        <v>11046.06</v>
      </c>
      <c r="E127" s="19">
        <v>4.2186987939591129E-2</v>
      </c>
      <c r="F127" s="18">
        <v>407.78999999999996</v>
      </c>
      <c r="G127" s="18">
        <v>5081.8600000000006</v>
      </c>
      <c r="H127" s="18">
        <v>5489.6500000000005</v>
      </c>
      <c r="I127" s="19">
        <v>7.4283424262020337E-2</v>
      </c>
      <c r="J127" s="31">
        <v>2712863.01</v>
      </c>
      <c r="K127" s="34">
        <f t="shared" si="2"/>
        <v>1.5031721045140426E-4</v>
      </c>
      <c r="L127" s="34">
        <f t="shared" si="3"/>
        <v>2.0235632907980861E-3</v>
      </c>
    </row>
    <row r="128" spans="1:12" x14ac:dyDescent="0.2">
      <c r="A128" s="17" t="s">
        <v>96</v>
      </c>
      <c r="B128" s="18">
        <v>1392.3799999999999</v>
      </c>
      <c r="C128" s="18">
        <v>6039.35</v>
      </c>
      <c r="D128" s="18">
        <v>7431.73</v>
      </c>
      <c r="E128" s="19">
        <v>0.18735610685533516</v>
      </c>
      <c r="F128" s="18">
        <v>392.24</v>
      </c>
      <c r="G128" s="18">
        <v>1989.3000000000002</v>
      </c>
      <c r="H128" s="18">
        <v>2381.54</v>
      </c>
      <c r="I128" s="19">
        <v>0.16470015200248581</v>
      </c>
      <c r="J128" s="31">
        <v>994149.53</v>
      </c>
      <c r="K128" s="34">
        <f t="shared" si="2"/>
        <v>3.9454829295146375E-4</v>
      </c>
      <c r="L128" s="34">
        <f t="shared" si="3"/>
        <v>2.3955551233826966E-3</v>
      </c>
    </row>
    <row r="129" spans="1:12" x14ac:dyDescent="0.2">
      <c r="A129" s="17" t="s">
        <v>4493</v>
      </c>
      <c r="B129" s="18">
        <v>586.95000000000005</v>
      </c>
      <c r="C129" s="18">
        <v>176.16</v>
      </c>
      <c r="D129" s="18">
        <v>763.11</v>
      </c>
      <c r="E129" s="19">
        <v>0.76915516766914338</v>
      </c>
      <c r="F129" s="18">
        <v>356.35</v>
      </c>
      <c r="G129" s="18">
        <v>139.31</v>
      </c>
      <c r="H129" s="18">
        <v>495.66</v>
      </c>
      <c r="I129" s="19">
        <v>0.71894040269539605</v>
      </c>
      <c r="J129" s="31">
        <v>155408.9</v>
      </c>
      <c r="K129" s="34">
        <f t="shared" si="2"/>
        <v>2.2929832203947139E-3</v>
      </c>
      <c r="L129" s="34">
        <f t="shared" si="3"/>
        <v>3.1893926280927285E-3</v>
      </c>
    </row>
    <row r="130" spans="1:12" x14ac:dyDescent="0.2">
      <c r="A130" s="17" t="s">
        <v>8528</v>
      </c>
      <c r="B130" s="18">
        <v>316.07</v>
      </c>
      <c r="C130" s="18">
        <v>3585.79</v>
      </c>
      <c r="D130" s="18">
        <v>3901.86</v>
      </c>
      <c r="E130" s="19">
        <v>8.1004956610437065E-2</v>
      </c>
      <c r="F130" s="18">
        <v>325.77</v>
      </c>
      <c r="G130" s="18">
        <v>2164.65</v>
      </c>
      <c r="H130" s="18">
        <v>2490.42</v>
      </c>
      <c r="I130" s="19">
        <v>0.13080926108849109</v>
      </c>
      <c r="J130" s="31">
        <v>1247197.48</v>
      </c>
      <c r="K130" s="34">
        <f t="shared" si="2"/>
        <v>2.6120161820724654E-4</v>
      </c>
      <c r="L130" s="34">
        <f t="shared" si="3"/>
        <v>1.9968128864404056E-3</v>
      </c>
    </row>
    <row r="131" spans="1:12" x14ac:dyDescent="0.2">
      <c r="A131" s="17" t="s">
        <v>2018</v>
      </c>
      <c r="B131" s="18">
        <v>701.66</v>
      </c>
      <c r="C131" s="18">
        <v>37383.33</v>
      </c>
      <c r="D131" s="18">
        <v>38084.99</v>
      </c>
      <c r="E131" s="19">
        <v>1.8423531160176226E-2</v>
      </c>
      <c r="F131" s="18">
        <v>314.52</v>
      </c>
      <c r="G131" s="18">
        <v>19831.849999999999</v>
      </c>
      <c r="H131" s="18">
        <v>20146.37</v>
      </c>
      <c r="I131" s="19">
        <v>1.5611745440990114E-2</v>
      </c>
      <c r="J131" s="31">
        <v>1713845.79</v>
      </c>
      <c r="K131" s="34">
        <f t="shared" ref="K131:K155" si="4">F131/J131</f>
        <v>1.8351709461561299E-4</v>
      </c>
      <c r="L131" s="34">
        <f t="shared" ref="L131:L155" si="5">H131/J131</f>
        <v>1.175506578103506E-2</v>
      </c>
    </row>
    <row r="132" spans="1:12" x14ac:dyDescent="0.2">
      <c r="A132" s="17" t="s">
        <v>785</v>
      </c>
      <c r="B132" s="18">
        <v>425.9</v>
      </c>
      <c r="C132" s="18">
        <v>365.25</v>
      </c>
      <c r="D132" s="18">
        <v>791.15</v>
      </c>
      <c r="E132" s="19">
        <v>0.5383302787082096</v>
      </c>
      <c r="F132" s="18">
        <v>313.7</v>
      </c>
      <c r="G132" s="18">
        <v>216.7</v>
      </c>
      <c r="H132" s="18">
        <v>530.4</v>
      </c>
      <c r="I132" s="19">
        <v>0.59144042232277527</v>
      </c>
      <c r="J132" s="31">
        <v>305372.21999999997</v>
      </c>
      <c r="K132" s="34">
        <f t="shared" si="4"/>
        <v>1.0272709154748917E-3</v>
      </c>
      <c r="L132" s="34">
        <f t="shared" si="5"/>
        <v>1.736896696104184E-3</v>
      </c>
    </row>
    <row r="133" spans="1:12" x14ac:dyDescent="0.2">
      <c r="A133" s="17" t="s">
        <v>13967</v>
      </c>
      <c r="B133" s="18">
        <v>903.14</v>
      </c>
      <c r="C133" s="18">
        <v>31229.739999999998</v>
      </c>
      <c r="D133" s="18">
        <v>32132.879999999997</v>
      </c>
      <c r="E133" s="19">
        <v>2.8106413119521192E-2</v>
      </c>
      <c r="F133" s="18">
        <v>256.76</v>
      </c>
      <c r="G133" s="18">
        <v>18759.359999999997</v>
      </c>
      <c r="H133" s="18">
        <v>19016.12</v>
      </c>
      <c r="I133" s="19">
        <v>1.3502228635494518E-2</v>
      </c>
      <c r="J133" s="31">
        <v>19428.25</v>
      </c>
      <c r="K133" s="34">
        <f t="shared" si="4"/>
        <v>1.3215806879157927E-2</v>
      </c>
      <c r="L133" s="34">
        <f t="shared" si="5"/>
        <v>0.97878707552146993</v>
      </c>
    </row>
    <row r="134" spans="1:12" x14ac:dyDescent="0.2">
      <c r="A134" s="17" t="s">
        <v>865</v>
      </c>
      <c r="B134" s="18">
        <v>357.55</v>
      </c>
      <c r="C134" s="18">
        <v>43625.63</v>
      </c>
      <c r="D134" s="18">
        <v>43983.18</v>
      </c>
      <c r="E134" s="19">
        <v>8.1292439518925192E-3</v>
      </c>
      <c r="F134" s="18">
        <v>255.97</v>
      </c>
      <c r="G134" s="18">
        <v>21286.720000000001</v>
      </c>
      <c r="H134" s="18">
        <v>21542.690000000002</v>
      </c>
      <c r="I134" s="19">
        <v>1.1881988739567806E-2</v>
      </c>
      <c r="J134" s="31">
        <v>2622634.9</v>
      </c>
      <c r="K134" s="34">
        <f t="shared" si="4"/>
        <v>9.7600317909290392E-5</v>
      </c>
      <c r="L134" s="34">
        <f t="shared" si="5"/>
        <v>8.2141399094475577E-3</v>
      </c>
    </row>
    <row r="135" spans="1:12" x14ac:dyDescent="0.2">
      <c r="A135" s="17" t="s">
        <v>344</v>
      </c>
      <c r="B135" s="18">
        <v>470.11</v>
      </c>
      <c r="C135" s="18">
        <v>39485.960000000006</v>
      </c>
      <c r="D135" s="18">
        <v>39956.070000000007</v>
      </c>
      <c r="E135" s="19">
        <v>1.1765671648888389E-2</v>
      </c>
      <c r="F135" s="18">
        <v>243.01</v>
      </c>
      <c r="G135" s="18">
        <v>11581.62</v>
      </c>
      <c r="H135" s="18">
        <v>11824.63</v>
      </c>
      <c r="I135" s="19">
        <v>2.0551171579998698E-2</v>
      </c>
      <c r="J135" s="31">
        <v>483779.29</v>
      </c>
      <c r="K135" s="34">
        <f t="shared" si="4"/>
        <v>5.0231583910919384E-4</v>
      </c>
      <c r="L135" s="34">
        <f t="shared" si="5"/>
        <v>2.4442199665058006E-2</v>
      </c>
    </row>
    <row r="136" spans="1:12" x14ac:dyDescent="0.2">
      <c r="A136" s="17" t="s">
        <v>38</v>
      </c>
      <c r="B136" s="18">
        <v>1035.1600000000001</v>
      </c>
      <c r="C136" s="18">
        <v>7120.72</v>
      </c>
      <c r="D136" s="18">
        <v>8155.880000000001</v>
      </c>
      <c r="E136" s="19">
        <v>0.12692192626669346</v>
      </c>
      <c r="F136" s="18">
        <v>242.28</v>
      </c>
      <c r="G136" s="18">
        <v>5523.36</v>
      </c>
      <c r="H136" s="18">
        <v>5765.6399999999994</v>
      </c>
      <c r="I136" s="19">
        <v>4.2021354090786112E-2</v>
      </c>
      <c r="J136" s="31">
        <v>4588863.4400000004</v>
      </c>
      <c r="K136" s="34">
        <f t="shared" si="4"/>
        <v>5.2797387232774129E-5</v>
      </c>
      <c r="L136" s="34">
        <f t="shared" si="5"/>
        <v>1.2564418347563637E-3</v>
      </c>
    </row>
    <row r="137" spans="1:12" x14ac:dyDescent="0.2">
      <c r="A137" s="17" t="s">
        <v>197</v>
      </c>
      <c r="B137" s="18">
        <v>460.71000000000004</v>
      </c>
      <c r="C137" s="18">
        <v>4685.03</v>
      </c>
      <c r="D137" s="18">
        <v>5145.74</v>
      </c>
      <c r="E137" s="19">
        <v>8.9532312165014172E-2</v>
      </c>
      <c r="F137" s="18">
        <v>235.74</v>
      </c>
      <c r="G137" s="18">
        <v>1306.8600000000001</v>
      </c>
      <c r="H137" s="18">
        <v>1542.6</v>
      </c>
      <c r="I137" s="19">
        <v>0.15281991443018283</v>
      </c>
      <c r="J137" s="31">
        <v>2346345.5499999998</v>
      </c>
      <c r="K137" s="34">
        <f t="shared" si="4"/>
        <v>1.0047113478234271E-4</v>
      </c>
      <c r="L137" s="34">
        <f t="shared" si="5"/>
        <v>6.5744791938254787E-4</v>
      </c>
    </row>
    <row r="138" spans="1:12" x14ac:dyDescent="0.2">
      <c r="A138" s="17" t="s">
        <v>145</v>
      </c>
      <c r="B138" s="18">
        <v>105.75</v>
      </c>
      <c r="C138" s="18">
        <v>1815.55</v>
      </c>
      <c r="D138" s="18">
        <v>1921.3</v>
      </c>
      <c r="E138" s="19">
        <v>5.5040857752563371E-2</v>
      </c>
      <c r="F138" s="18">
        <v>185.99</v>
      </c>
      <c r="G138" s="18">
        <v>2153.73</v>
      </c>
      <c r="H138" s="18">
        <v>2339.7200000000003</v>
      </c>
      <c r="I138" s="19">
        <v>7.9492417896158504E-2</v>
      </c>
      <c r="J138" s="31">
        <v>152303.41</v>
      </c>
      <c r="K138" s="34">
        <f t="shared" si="4"/>
        <v>1.2211807995631877E-3</v>
      </c>
      <c r="L138" s="34">
        <f t="shared" si="5"/>
        <v>1.5362229906736824E-2</v>
      </c>
    </row>
    <row r="139" spans="1:12" x14ac:dyDescent="0.2">
      <c r="A139" s="17" t="s">
        <v>202</v>
      </c>
      <c r="B139" s="18">
        <v>0</v>
      </c>
      <c r="C139" s="18">
        <v>5789.06</v>
      </c>
      <c r="D139" s="18">
        <v>5789.06</v>
      </c>
      <c r="E139" s="19">
        <v>0</v>
      </c>
      <c r="F139" s="18">
        <v>150.6</v>
      </c>
      <c r="G139" s="18">
        <v>1273.55</v>
      </c>
      <c r="H139" s="18">
        <v>1424.1499999999999</v>
      </c>
      <c r="I139" s="19">
        <v>0.10574728785591406</v>
      </c>
      <c r="J139" s="31">
        <v>1303358.43</v>
      </c>
      <c r="K139" s="34">
        <f t="shared" si="4"/>
        <v>1.1554764716563808E-4</v>
      </c>
      <c r="L139" s="34">
        <f t="shared" si="5"/>
        <v>1.0926771693953749E-3</v>
      </c>
    </row>
    <row r="140" spans="1:12" x14ac:dyDescent="0.2">
      <c r="A140" s="17" t="s">
        <v>58</v>
      </c>
      <c r="B140" s="18">
        <v>446.68</v>
      </c>
      <c r="C140" s="18">
        <v>24970.05</v>
      </c>
      <c r="D140" s="18">
        <v>25416.73</v>
      </c>
      <c r="E140" s="19">
        <v>1.7574251290390228E-2</v>
      </c>
      <c r="F140" s="18">
        <v>146.41999999999999</v>
      </c>
      <c r="G140" s="18">
        <v>4915.09</v>
      </c>
      <c r="H140" s="18">
        <v>5061.51</v>
      </c>
      <c r="I140" s="19">
        <v>2.8928126191591044E-2</v>
      </c>
      <c r="J140" s="31">
        <v>440543.26</v>
      </c>
      <c r="K140" s="34">
        <f t="shared" si="4"/>
        <v>3.3236236550299278E-4</v>
      </c>
      <c r="L140" s="34">
        <f t="shared" si="5"/>
        <v>1.1489246254726495E-2</v>
      </c>
    </row>
    <row r="141" spans="1:12" x14ac:dyDescent="0.2">
      <c r="A141" s="17" t="s">
        <v>70</v>
      </c>
      <c r="B141" s="18">
        <v>404.46999999999997</v>
      </c>
      <c r="C141" s="18">
        <v>24426.65</v>
      </c>
      <c r="D141" s="18">
        <v>24831.119999999999</v>
      </c>
      <c r="E141" s="19">
        <v>1.6288834333690948E-2</v>
      </c>
      <c r="F141" s="18">
        <v>112.06</v>
      </c>
      <c r="G141" s="18">
        <v>11870.900000000001</v>
      </c>
      <c r="H141" s="18">
        <v>11982.96</v>
      </c>
      <c r="I141" s="19">
        <v>9.3516126232583603E-3</v>
      </c>
      <c r="J141" s="31">
        <v>900558.42</v>
      </c>
      <c r="K141" s="34">
        <f t="shared" si="4"/>
        <v>1.2443390402146258E-4</v>
      </c>
      <c r="L141" s="34">
        <f t="shared" si="5"/>
        <v>1.3306143981197798E-2</v>
      </c>
    </row>
    <row r="142" spans="1:12" x14ac:dyDescent="0.2">
      <c r="A142" s="17" t="s">
        <v>791</v>
      </c>
      <c r="B142" s="18">
        <v>66.3</v>
      </c>
      <c r="C142" s="18">
        <v>780.28</v>
      </c>
      <c r="D142" s="18">
        <v>846.57999999999993</v>
      </c>
      <c r="E142" s="19">
        <v>7.8315103120791901E-2</v>
      </c>
      <c r="F142" s="18">
        <v>107.6</v>
      </c>
      <c r="G142" s="18">
        <v>698.12</v>
      </c>
      <c r="H142" s="18">
        <v>805.72</v>
      </c>
      <c r="I142" s="19">
        <v>0.13354515216204138</v>
      </c>
      <c r="J142" s="31">
        <v>550170.09</v>
      </c>
      <c r="K142" s="34">
        <f t="shared" si="4"/>
        <v>1.9557588090621212E-4</v>
      </c>
      <c r="L142" s="34">
        <f t="shared" si="5"/>
        <v>1.4644925535664799E-3</v>
      </c>
    </row>
    <row r="143" spans="1:12" x14ac:dyDescent="0.2">
      <c r="A143" s="17" t="s">
        <v>112</v>
      </c>
      <c r="B143" s="18">
        <v>110.89</v>
      </c>
      <c r="C143" s="18">
        <v>15856.970000000001</v>
      </c>
      <c r="D143" s="18">
        <v>15967.86</v>
      </c>
      <c r="E143" s="19">
        <v>6.9445749148602251E-3</v>
      </c>
      <c r="F143" s="18">
        <v>92.72999999999999</v>
      </c>
      <c r="G143" s="18">
        <v>5934.11</v>
      </c>
      <c r="H143" s="18">
        <v>6026.84</v>
      </c>
      <c r="I143" s="19">
        <v>1.5386172521586767E-2</v>
      </c>
      <c r="J143" s="31">
        <v>1032018.35</v>
      </c>
      <c r="K143" s="34">
        <f t="shared" si="4"/>
        <v>8.9853053484950134E-5</v>
      </c>
      <c r="L143" s="34">
        <f t="shared" si="5"/>
        <v>5.8398574017603467E-3</v>
      </c>
    </row>
    <row r="144" spans="1:12" x14ac:dyDescent="0.2">
      <c r="A144" s="17" t="s">
        <v>968</v>
      </c>
      <c r="B144" s="18">
        <v>183.7</v>
      </c>
      <c r="C144" s="18">
        <v>1368.18</v>
      </c>
      <c r="D144" s="18">
        <v>1551.88</v>
      </c>
      <c r="E144" s="19">
        <v>0.11837255457896227</v>
      </c>
      <c r="F144" s="18">
        <v>91.09</v>
      </c>
      <c r="G144" s="18">
        <v>1656.1</v>
      </c>
      <c r="H144" s="18">
        <v>1747.1899999999998</v>
      </c>
      <c r="I144" s="19">
        <v>5.2135142714873607E-2</v>
      </c>
      <c r="J144" s="31">
        <v>3910210.29</v>
      </c>
      <c r="K144" s="34">
        <f t="shared" si="4"/>
        <v>2.3295422303233723E-5</v>
      </c>
      <c r="L144" s="34">
        <f t="shared" si="5"/>
        <v>4.4682763084846771E-4</v>
      </c>
    </row>
    <row r="145" spans="1:12" x14ac:dyDescent="0.2">
      <c r="A145" s="17" t="s">
        <v>35</v>
      </c>
      <c r="B145" s="18">
        <v>173.85</v>
      </c>
      <c r="C145" s="18">
        <v>0</v>
      </c>
      <c r="D145" s="18">
        <v>173.85</v>
      </c>
      <c r="E145" s="19">
        <v>1</v>
      </c>
      <c r="F145" s="18">
        <v>82.11</v>
      </c>
      <c r="G145" s="18">
        <v>0</v>
      </c>
      <c r="H145" s="18">
        <v>82.11</v>
      </c>
      <c r="I145" s="19">
        <v>1</v>
      </c>
      <c r="J145" s="31">
        <v>2889141.32</v>
      </c>
      <c r="K145" s="34">
        <f t="shared" si="4"/>
        <v>2.8420208949834271E-5</v>
      </c>
      <c r="L145" s="34">
        <f t="shared" si="5"/>
        <v>2.8420208949834271E-5</v>
      </c>
    </row>
    <row r="146" spans="1:12" x14ac:dyDescent="0.2">
      <c r="A146" s="17" t="s">
        <v>409</v>
      </c>
      <c r="B146" s="18">
        <v>265.2</v>
      </c>
      <c r="C146" s="18">
        <v>3072.24</v>
      </c>
      <c r="D146" s="18">
        <v>3337.4399999999996</v>
      </c>
      <c r="E146" s="19">
        <v>7.9462102689486558E-2</v>
      </c>
      <c r="F146" s="18">
        <v>72.540000000000006</v>
      </c>
      <c r="G146" s="18">
        <v>1260.54</v>
      </c>
      <c r="H146" s="18">
        <v>1333.08</v>
      </c>
      <c r="I146" s="19">
        <v>5.4415338914393742E-2</v>
      </c>
      <c r="J146" s="31">
        <v>336693.3</v>
      </c>
      <c r="K146" s="34">
        <f t="shared" si="4"/>
        <v>2.154483026540772E-4</v>
      </c>
      <c r="L146" s="34">
        <f t="shared" si="5"/>
        <v>3.9593303460449016E-3</v>
      </c>
    </row>
    <row r="147" spans="1:12" x14ac:dyDescent="0.2">
      <c r="A147" s="17" t="s">
        <v>219</v>
      </c>
      <c r="B147" s="18">
        <v>0</v>
      </c>
      <c r="C147" s="18">
        <v>472.67</v>
      </c>
      <c r="D147" s="18">
        <v>472.67</v>
      </c>
      <c r="E147" s="19">
        <v>0</v>
      </c>
      <c r="F147" s="18">
        <v>57.19</v>
      </c>
      <c r="G147" s="18">
        <v>75.099999999999994</v>
      </c>
      <c r="H147" s="18">
        <v>132.29</v>
      </c>
      <c r="I147" s="19">
        <v>0.4323078086023131</v>
      </c>
      <c r="J147" s="31">
        <v>465983.22</v>
      </c>
      <c r="K147" s="34">
        <f t="shared" si="4"/>
        <v>1.2272974121256983E-4</v>
      </c>
      <c r="L147" s="34">
        <f t="shared" si="5"/>
        <v>2.838943428048761E-4</v>
      </c>
    </row>
    <row r="148" spans="1:12" x14ac:dyDescent="0.2">
      <c r="A148" s="17" t="s">
        <v>7945</v>
      </c>
      <c r="B148" s="18">
        <v>0</v>
      </c>
      <c r="C148" s="18">
        <v>9164.49</v>
      </c>
      <c r="D148" s="18">
        <v>9164.49</v>
      </c>
      <c r="E148" s="19">
        <v>0</v>
      </c>
      <c r="F148" s="18">
        <v>55.18</v>
      </c>
      <c r="G148" s="18">
        <v>6221.07</v>
      </c>
      <c r="H148" s="18">
        <v>6276.25</v>
      </c>
      <c r="I148" s="19">
        <v>8.7918741286596297E-3</v>
      </c>
      <c r="J148" s="31">
        <v>98714058.280000001</v>
      </c>
      <c r="K148" s="34">
        <f t="shared" si="4"/>
        <v>5.5898826328751766E-7</v>
      </c>
      <c r="L148" s="34">
        <f t="shared" si="5"/>
        <v>6.3580103071009109E-5</v>
      </c>
    </row>
    <row r="149" spans="1:12" x14ac:dyDescent="0.2">
      <c r="A149" s="17" t="s">
        <v>3731</v>
      </c>
      <c r="B149" s="18">
        <v>39.700000000000003</v>
      </c>
      <c r="C149" s="18">
        <v>435.18</v>
      </c>
      <c r="D149" s="18">
        <v>474.88</v>
      </c>
      <c r="E149" s="19">
        <v>8.3600067385444746E-2</v>
      </c>
      <c r="F149" s="18">
        <v>41.35</v>
      </c>
      <c r="G149" s="18">
        <v>110.1</v>
      </c>
      <c r="H149" s="18">
        <v>151.44999999999999</v>
      </c>
      <c r="I149" s="19">
        <v>0.27302740178276663</v>
      </c>
      <c r="J149" s="31">
        <v>3457.9</v>
      </c>
      <c r="K149" s="34">
        <f t="shared" si="4"/>
        <v>1.1958124873478122E-2</v>
      </c>
      <c r="L149" s="34">
        <f t="shared" si="5"/>
        <v>4.3798259058966421E-2</v>
      </c>
    </row>
    <row r="150" spans="1:12" x14ac:dyDescent="0.2">
      <c r="A150" s="17" t="s">
        <v>763</v>
      </c>
      <c r="B150" s="18">
        <v>0</v>
      </c>
      <c r="C150" s="18">
        <v>4134.8</v>
      </c>
      <c r="D150" s="18">
        <v>4134.8</v>
      </c>
      <c r="E150" s="19">
        <v>0</v>
      </c>
      <c r="F150" s="18">
        <v>31.82</v>
      </c>
      <c r="G150" s="18">
        <v>2217.56</v>
      </c>
      <c r="H150" s="18">
        <v>2249.38</v>
      </c>
      <c r="I150" s="19">
        <v>1.4146120264250594E-2</v>
      </c>
      <c r="J150" s="31">
        <v>2366893.4500000002</v>
      </c>
      <c r="K150" s="34">
        <f t="shared" si="4"/>
        <v>1.3443782186308386E-5</v>
      </c>
      <c r="L150" s="34">
        <f t="shared" si="5"/>
        <v>9.5035118712251279E-4</v>
      </c>
    </row>
    <row r="151" spans="1:12" x14ac:dyDescent="0.2">
      <c r="A151" s="17" t="s">
        <v>15498</v>
      </c>
      <c r="B151" s="18">
        <v>1761.39</v>
      </c>
      <c r="C151" s="18">
        <v>11833.41</v>
      </c>
      <c r="D151" s="18">
        <v>13594.800000000001</v>
      </c>
      <c r="E151" s="19">
        <v>0.12956350957719129</v>
      </c>
      <c r="F151" s="18">
        <v>31.65</v>
      </c>
      <c r="G151" s="18">
        <v>226.3</v>
      </c>
      <c r="H151" s="18">
        <v>257.95000000000005</v>
      </c>
      <c r="I151" s="19">
        <v>0.12269819732506297</v>
      </c>
      <c r="J151" s="31">
        <v>411.25</v>
      </c>
      <c r="K151" s="34">
        <f t="shared" si="4"/>
        <v>7.6960486322188451E-2</v>
      </c>
      <c r="L151" s="34">
        <f t="shared" si="5"/>
        <v>0.6272340425531916</v>
      </c>
    </row>
    <row r="152" spans="1:12" x14ac:dyDescent="0.2">
      <c r="A152" s="17" t="s">
        <v>121</v>
      </c>
      <c r="B152" s="18">
        <v>0</v>
      </c>
      <c r="C152" s="18">
        <v>1161.83</v>
      </c>
      <c r="D152" s="18">
        <v>1161.83</v>
      </c>
      <c r="E152" s="19">
        <v>0</v>
      </c>
      <c r="F152" s="18">
        <v>10.45</v>
      </c>
      <c r="G152" s="18">
        <v>594.36</v>
      </c>
      <c r="H152" s="18">
        <v>604.81000000000006</v>
      </c>
      <c r="I152" s="19">
        <v>1.7278153469684691E-2</v>
      </c>
      <c r="J152" s="31">
        <v>602361.18000000005</v>
      </c>
      <c r="K152" s="34">
        <f t="shared" si="4"/>
        <v>1.7348395525754165E-5</v>
      </c>
      <c r="L152" s="34">
        <f t="shared" si="5"/>
        <v>1.0040653682230982E-3</v>
      </c>
    </row>
    <row r="153" spans="1:12" x14ac:dyDescent="0.2">
      <c r="A153" s="17" t="s">
        <v>139</v>
      </c>
      <c r="B153" s="18"/>
      <c r="C153" s="18"/>
      <c r="D153" s="18">
        <v>0</v>
      </c>
      <c r="E153" s="19" t="e">
        <v>#DIV/0!</v>
      </c>
      <c r="F153" s="18">
        <v>4.29</v>
      </c>
      <c r="G153" s="18">
        <v>910.14</v>
      </c>
      <c r="H153" s="18">
        <v>914.43</v>
      </c>
      <c r="I153" s="19">
        <v>4.6914471309996396E-3</v>
      </c>
      <c r="J153" s="31">
        <v>201281.18</v>
      </c>
      <c r="K153" s="34">
        <f t="shared" si="4"/>
        <v>2.1313468054986561E-5</v>
      </c>
      <c r="L153" s="34">
        <f t="shared" si="5"/>
        <v>4.5430476907975205E-3</v>
      </c>
    </row>
    <row r="154" spans="1:12" x14ac:dyDescent="0.2">
      <c r="A154" s="17" t="s">
        <v>3141</v>
      </c>
      <c r="B154" s="18">
        <v>5.25</v>
      </c>
      <c r="C154" s="18">
        <v>2520.34</v>
      </c>
      <c r="D154" s="18">
        <v>2525.59</v>
      </c>
      <c r="E154" s="19">
        <v>2.07872219956525E-3</v>
      </c>
      <c r="F154" s="18">
        <v>3.37</v>
      </c>
      <c r="G154" s="18">
        <v>1312.31</v>
      </c>
      <c r="H154" s="18">
        <v>1315.6799999999998</v>
      </c>
      <c r="I154" s="19">
        <v>2.5614131095707169E-3</v>
      </c>
      <c r="J154" s="31">
        <v>22861.360000000001</v>
      </c>
      <c r="K154" s="34">
        <f t="shared" si="4"/>
        <v>1.4741030279913356E-4</v>
      </c>
      <c r="L154" s="34">
        <f t="shared" si="5"/>
        <v>5.7550381954529384E-2</v>
      </c>
    </row>
    <row r="155" spans="1:12" x14ac:dyDescent="0.2">
      <c r="A155" s="17" t="s">
        <v>48461</v>
      </c>
      <c r="B155" s="18">
        <f>SUM(B2:B154)</f>
        <v>18191419.819999985</v>
      </c>
      <c r="C155" s="18">
        <f t="shared" ref="C155:D155" si="6">SUM(C2:C154)</f>
        <v>55717383.729999989</v>
      </c>
      <c r="D155" s="18">
        <f t="shared" si="6"/>
        <v>73908803.549999952</v>
      </c>
      <c r="E155" s="19">
        <v>0.24613332845651206</v>
      </c>
      <c r="F155" s="18">
        <f t="shared" ref="F155" si="7">SUM(F2:F154)</f>
        <v>12712552.669999991</v>
      </c>
      <c r="G155" s="18">
        <f t="shared" ref="G155" si="8">SUM(G2:G154)</f>
        <v>26400690.589999985</v>
      </c>
      <c r="H155" s="18">
        <f t="shared" ref="H155" si="9">SUM(H2:H154)</f>
        <v>39113243.25999999</v>
      </c>
      <c r="I155" s="19">
        <v>0.32501913956597844</v>
      </c>
      <c r="J155" s="31">
        <f>SUM(J2:J154)</f>
        <v>427511618.49000031</v>
      </c>
      <c r="K155" s="34">
        <f t="shared" si="4"/>
        <v>2.9736157147966128E-2</v>
      </c>
      <c r="L155" s="34">
        <f t="shared" si="5"/>
        <v>9.1490480184259287E-2</v>
      </c>
    </row>
  </sheetData>
  <printOptions gridLines="1"/>
  <pageMargins left="0.7" right="0.7" top="0.75" bottom="0.75" header="0.3" footer="0.3"/>
  <pageSetup scale="88" fitToHeight="0" orientation="portrait" verticalDpi="0" r:id="rId1"/>
  <headerFooter>
    <oddHeader>&amp;C2010 YTD Customer Sales
Accounts Cut Off From Buying Controls&amp;R06/18/10</oddHeader>
    <oddFooter>&amp;L&amp;F/AIsabella&amp;RPage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337"/>
  <sheetViews>
    <sheetView topLeftCell="A305" workbookViewId="0">
      <selection activeCell="C320" sqref="C320"/>
    </sheetView>
  </sheetViews>
  <sheetFormatPr defaultRowHeight="12.75" customHeight="1" x14ac:dyDescent="0.2"/>
  <cols>
    <col min="1" max="1" width="21.5703125" bestFit="1" customWidth="1"/>
    <col min="2" max="2" width="22.7109375" bestFit="1" customWidth="1"/>
    <col min="3" max="3" width="27.28515625" bestFit="1" customWidth="1"/>
    <col min="4" max="4" width="11.28515625" bestFit="1" customWidth="1"/>
    <col min="5" max="5" width="12.42578125" bestFit="1" customWidth="1"/>
  </cols>
  <sheetData>
    <row r="1" spans="1:5" ht="12.75" customHeight="1" thickBot="1" x14ac:dyDescent="0.25">
      <c r="A1" s="29" t="s">
        <v>48631</v>
      </c>
      <c r="B1" s="29" t="s">
        <v>48630</v>
      </c>
      <c r="C1" s="29" t="s">
        <v>48629</v>
      </c>
      <c r="D1" s="29" t="s">
        <v>48628</v>
      </c>
      <c r="E1" s="29" t="s">
        <v>48627</v>
      </c>
    </row>
    <row r="2" spans="1:5" ht="12.75" customHeight="1" thickBot="1" x14ac:dyDescent="0.25">
      <c r="A2" s="28" t="s">
        <v>9</v>
      </c>
      <c r="B2" s="28" t="s">
        <v>16</v>
      </c>
      <c r="C2" s="28" t="s">
        <v>48624</v>
      </c>
      <c r="D2" s="27">
        <v>775</v>
      </c>
      <c r="E2" s="26">
        <v>127206.38</v>
      </c>
    </row>
    <row r="3" spans="1:5" ht="12.75" customHeight="1" thickBot="1" x14ac:dyDescent="0.25">
      <c r="A3" s="28" t="s">
        <v>140</v>
      </c>
      <c r="B3" s="28" t="s">
        <v>2565</v>
      </c>
      <c r="C3" s="28" t="s">
        <v>2807</v>
      </c>
      <c r="D3" s="27">
        <v>803</v>
      </c>
      <c r="E3" s="26">
        <v>4823.22</v>
      </c>
    </row>
    <row r="4" spans="1:5" ht="12.75" customHeight="1" thickBot="1" x14ac:dyDescent="0.25">
      <c r="A4" s="28" t="s">
        <v>140</v>
      </c>
      <c r="B4" s="28" t="s">
        <v>797</v>
      </c>
      <c r="C4" s="28" t="s">
        <v>48619</v>
      </c>
      <c r="D4" s="27">
        <v>223</v>
      </c>
      <c r="E4" s="26">
        <v>-81.040000000000006</v>
      </c>
    </row>
    <row r="5" spans="1:5" ht="12.75" customHeight="1" thickBot="1" x14ac:dyDescent="0.25">
      <c r="A5" s="28" t="s">
        <v>140</v>
      </c>
      <c r="B5" s="28" t="s">
        <v>481</v>
      </c>
      <c r="C5" s="28" t="s">
        <v>1527</v>
      </c>
      <c r="D5" s="27">
        <v>341</v>
      </c>
      <c r="E5" s="26">
        <v>2010791.47</v>
      </c>
    </row>
    <row r="6" spans="1:5" ht="12.75" customHeight="1" thickBot="1" x14ac:dyDescent="0.25">
      <c r="A6" s="28" t="s">
        <v>9</v>
      </c>
      <c r="B6" s="28" t="s">
        <v>10</v>
      </c>
      <c r="C6" s="28" t="s">
        <v>154</v>
      </c>
      <c r="D6" s="27">
        <v>702</v>
      </c>
      <c r="E6" s="26">
        <v>2670746.09</v>
      </c>
    </row>
    <row r="7" spans="1:5" ht="12.75" customHeight="1" thickBot="1" x14ac:dyDescent="0.25">
      <c r="A7" s="28" t="s">
        <v>140</v>
      </c>
      <c r="B7" s="28" t="s">
        <v>365</v>
      </c>
      <c r="C7" s="28" t="s">
        <v>1044</v>
      </c>
      <c r="D7" s="27">
        <v>148</v>
      </c>
      <c r="E7" s="26">
        <v>2734658.15</v>
      </c>
    </row>
    <row r="8" spans="1:5" ht="12.75" customHeight="1" thickBot="1" x14ac:dyDescent="0.25">
      <c r="A8" s="28" t="s">
        <v>140</v>
      </c>
      <c r="B8" s="28" t="s">
        <v>390</v>
      </c>
      <c r="C8" s="28" t="s">
        <v>863</v>
      </c>
      <c r="D8" s="27">
        <v>426</v>
      </c>
      <c r="E8" s="26">
        <v>1599207.01</v>
      </c>
    </row>
    <row r="9" spans="1:5" ht="12.75" customHeight="1" thickBot="1" x14ac:dyDescent="0.25">
      <c r="A9" s="28" t="s">
        <v>476</v>
      </c>
      <c r="B9" s="28" t="s">
        <v>503</v>
      </c>
      <c r="C9" s="28" t="s">
        <v>1256</v>
      </c>
      <c r="D9" s="27">
        <v>352</v>
      </c>
      <c r="E9" s="26">
        <v>2647485.29</v>
      </c>
    </row>
    <row r="10" spans="1:5" ht="12.75" customHeight="1" thickBot="1" x14ac:dyDescent="0.25">
      <c r="A10" s="28" t="s">
        <v>140</v>
      </c>
      <c r="B10" s="28" t="s">
        <v>141</v>
      </c>
      <c r="C10" s="28" t="s">
        <v>1739</v>
      </c>
      <c r="D10" s="27">
        <v>643</v>
      </c>
      <c r="E10" s="26">
        <v>1061700.6599999999</v>
      </c>
    </row>
    <row r="11" spans="1:5" ht="12.75" customHeight="1" thickBot="1" x14ac:dyDescent="0.25">
      <c r="A11" s="28" t="s">
        <v>1789</v>
      </c>
      <c r="B11" s="28" t="s">
        <v>1790</v>
      </c>
      <c r="C11" s="28" t="s">
        <v>24785</v>
      </c>
      <c r="D11" s="27">
        <v>93</v>
      </c>
      <c r="E11" s="26">
        <v>1288.49</v>
      </c>
    </row>
    <row r="12" spans="1:5" ht="12.75" customHeight="1" thickBot="1" x14ac:dyDescent="0.25">
      <c r="A12" s="28" t="s">
        <v>9</v>
      </c>
      <c r="B12" s="28" t="s">
        <v>21</v>
      </c>
      <c r="C12" s="28" t="s">
        <v>189</v>
      </c>
      <c r="D12" s="27">
        <v>709</v>
      </c>
      <c r="E12" s="26">
        <v>240757.85</v>
      </c>
    </row>
    <row r="13" spans="1:5" ht="12.75" customHeight="1" thickBot="1" x14ac:dyDescent="0.25">
      <c r="A13" s="28" t="s">
        <v>140</v>
      </c>
      <c r="B13" s="28" t="s">
        <v>797</v>
      </c>
      <c r="C13" s="28" t="s">
        <v>48608</v>
      </c>
      <c r="D13" s="27">
        <v>888</v>
      </c>
      <c r="E13" s="26">
        <v>-474.16</v>
      </c>
    </row>
    <row r="14" spans="1:5" ht="12.75" customHeight="1" thickBot="1" x14ac:dyDescent="0.25">
      <c r="A14" s="28" t="s">
        <v>476</v>
      </c>
      <c r="B14" s="28" t="s">
        <v>503</v>
      </c>
      <c r="C14" s="28" t="s">
        <v>1242</v>
      </c>
      <c r="D14" s="27">
        <v>678</v>
      </c>
      <c r="E14" s="26">
        <v>1760420.73</v>
      </c>
    </row>
    <row r="15" spans="1:5" ht="12.75" customHeight="1" thickBot="1" x14ac:dyDescent="0.25">
      <c r="A15" s="28" t="s">
        <v>9</v>
      </c>
      <c r="B15" s="28" t="s">
        <v>74</v>
      </c>
      <c r="C15" s="28" t="s">
        <v>48603</v>
      </c>
      <c r="D15" s="27">
        <v>795</v>
      </c>
      <c r="E15" s="26">
        <v>-54.05</v>
      </c>
    </row>
    <row r="16" spans="1:5" ht="12.75" customHeight="1" thickBot="1" x14ac:dyDescent="0.25">
      <c r="A16" s="28" t="s">
        <v>140</v>
      </c>
      <c r="B16" s="28" t="s">
        <v>797</v>
      </c>
      <c r="C16" s="28" t="s">
        <v>19230</v>
      </c>
      <c r="D16" s="27">
        <v>996</v>
      </c>
      <c r="E16" s="26">
        <v>2062.15</v>
      </c>
    </row>
    <row r="17" spans="1:5" ht="12.75" customHeight="1" thickBot="1" x14ac:dyDescent="0.25">
      <c r="A17" s="28" t="s">
        <v>140</v>
      </c>
      <c r="B17" s="28" t="s">
        <v>331</v>
      </c>
      <c r="C17" s="28" t="s">
        <v>48599</v>
      </c>
      <c r="D17" s="27">
        <v>917</v>
      </c>
      <c r="E17" s="26">
        <v>303.3</v>
      </c>
    </row>
    <row r="18" spans="1:5" ht="12.75" customHeight="1" thickBot="1" x14ac:dyDescent="0.25">
      <c r="A18" s="28" t="s">
        <v>140</v>
      </c>
      <c r="B18" s="28" t="s">
        <v>141</v>
      </c>
      <c r="C18" s="28" t="s">
        <v>466</v>
      </c>
      <c r="D18" s="27">
        <v>175</v>
      </c>
      <c r="E18" s="26">
        <v>800851.04</v>
      </c>
    </row>
    <row r="19" spans="1:5" ht="12.75" customHeight="1" thickBot="1" x14ac:dyDescent="0.25">
      <c r="A19" s="28" t="s">
        <v>140</v>
      </c>
      <c r="B19" s="28" t="s">
        <v>797</v>
      </c>
      <c r="C19" s="28" t="s">
        <v>48592</v>
      </c>
      <c r="D19" s="27">
        <v>629</v>
      </c>
      <c r="E19" s="26">
        <v>-319.95999999999998</v>
      </c>
    </row>
    <row r="20" spans="1:5" ht="12.75" customHeight="1" thickBot="1" x14ac:dyDescent="0.25">
      <c r="A20" s="28" t="s">
        <v>140</v>
      </c>
      <c r="B20" s="28" t="s">
        <v>797</v>
      </c>
      <c r="C20" s="28" t="s">
        <v>48590</v>
      </c>
      <c r="D20" s="27">
        <v>308</v>
      </c>
      <c r="E20" s="26">
        <v>-216.84</v>
      </c>
    </row>
    <row r="21" spans="1:5" ht="12.75" customHeight="1" thickBot="1" x14ac:dyDescent="0.25">
      <c r="A21" s="28" t="s">
        <v>140</v>
      </c>
      <c r="B21" s="28" t="s">
        <v>797</v>
      </c>
      <c r="C21" s="28" t="s">
        <v>48581</v>
      </c>
      <c r="D21" s="27">
        <v>294</v>
      </c>
      <c r="E21" s="26">
        <v>22998.7</v>
      </c>
    </row>
    <row r="22" spans="1:5" ht="12.75" customHeight="1" thickBot="1" x14ac:dyDescent="0.25">
      <c r="A22" s="28" t="s">
        <v>140</v>
      </c>
      <c r="B22" s="28" t="s">
        <v>797</v>
      </c>
      <c r="C22" s="28" t="s">
        <v>48579</v>
      </c>
      <c r="D22" s="27">
        <v>119</v>
      </c>
      <c r="E22" s="26">
        <v>-7.1</v>
      </c>
    </row>
    <row r="23" spans="1:5" ht="12.75" customHeight="1" thickBot="1" x14ac:dyDescent="0.25">
      <c r="A23" s="28" t="s">
        <v>140</v>
      </c>
      <c r="B23" s="28" t="s">
        <v>370</v>
      </c>
      <c r="C23" s="28" t="s">
        <v>968</v>
      </c>
      <c r="D23" s="27">
        <v>281</v>
      </c>
      <c r="E23" s="26">
        <v>3910210.29</v>
      </c>
    </row>
    <row r="24" spans="1:5" ht="12.75" customHeight="1" thickBot="1" x14ac:dyDescent="0.25">
      <c r="A24" s="28" t="s">
        <v>9</v>
      </c>
      <c r="B24" s="28" t="s">
        <v>10</v>
      </c>
      <c r="C24" s="28" t="s">
        <v>8</v>
      </c>
      <c r="D24" s="27">
        <v>726</v>
      </c>
      <c r="E24" s="26">
        <v>4541440.87</v>
      </c>
    </row>
    <row r="25" spans="1:5" ht="12.75" customHeight="1" thickBot="1" x14ac:dyDescent="0.25">
      <c r="A25" s="28" t="s">
        <v>140</v>
      </c>
      <c r="B25" s="28" t="s">
        <v>370</v>
      </c>
      <c r="C25" s="28" t="s">
        <v>1039</v>
      </c>
      <c r="D25" s="27">
        <v>553</v>
      </c>
      <c r="E25" s="26">
        <v>1000784.16</v>
      </c>
    </row>
    <row r="26" spans="1:5" ht="12.75" customHeight="1" thickBot="1" x14ac:dyDescent="0.25">
      <c r="A26" s="28" t="s">
        <v>1789</v>
      </c>
      <c r="B26" s="28" t="s">
        <v>1790</v>
      </c>
      <c r="C26" s="28" t="s">
        <v>20595</v>
      </c>
      <c r="D26" s="27">
        <v>474</v>
      </c>
      <c r="E26" s="26">
        <v>36904.769999999997</v>
      </c>
    </row>
    <row r="27" spans="1:5" ht="12.75" customHeight="1" thickBot="1" x14ac:dyDescent="0.25">
      <c r="A27" s="28" t="s">
        <v>140</v>
      </c>
      <c r="B27" s="28" t="s">
        <v>390</v>
      </c>
      <c r="C27" s="28" t="s">
        <v>866</v>
      </c>
      <c r="D27" s="27">
        <v>95</v>
      </c>
      <c r="E27" s="26">
        <v>3422147.2</v>
      </c>
    </row>
    <row r="28" spans="1:5" ht="12.75" customHeight="1" thickBot="1" x14ac:dyDescent="0.25">
      <c r="A28" s="28" t="s">
        <v>140</v>
      </c>
      <c r="B28" s="28" t="s">
        <v>390</v>
      </c>
      <c r="C28" s="28" t="s">
        <v>389</v>
      </c>
      <c r="D28" s="27">
        <v>194</v>
      </c>
      <c r="E28" s="26">
        <v>2312214.3199999998</v>
      </c>
    </row>
    <row r="29" spans="1:5" ht="12.75" customHeight="1" thickBot="1" x14ac:dyDescent="0.25">
      <c r="A29" s="28" t="s">
        <v>140</v>
      </c>
      <c r="B29" s="28" t="s">
        <v>390</v>
      </c>
      <c r="C29" s="28" t="s">
        <v>4493</v>
      </c>
      <c r="D29" s="27">
        <v>543</v>
      </c>
      <c r="E29" s="26">
        <v>155408.9</v>
      </c>
    </row>
    <row r="30" spans="1:5" ht="12.75" customHeight="1" thickBot="1" x14ac:dyDescent="0.25">
      <c r="A30" s="28" t="s">
        <v>476</v>
      </c>
      <c r="B30" s="28" t="s">
        <v>488</v>
      </c>
      <c r="C30" s="28" t="s">
        <v>487</v>
      </c>
      <c r="D30" s="27">
        <v>580</v>
      </c>
      <c r="E30" s="26">
        <v>2193883.7000000002</v>
      </c>
    </row>
    <row r="31" spans="1:5" ht="12.75" customHeight="1" thickBot="1" x14ac:dyDescent="0.25">
      <c r="A31" s="28" t="s">
        <v>140</v>
      </c>
      <c r="B31" s="28" t="s">
        <v>141</v>
      </c>
      <c r="C31" s="28" t="s">
        <v>139</v>
      </c>
      <c r="D31" s="27">
        <v>558</v>
      </c>
      <c r="E31" s="26">
        <v>201281.18</v>
      </c>
    </row>
    <row r="32" spans="1:5" ht="12.75" customHeight="1" thickBot="1" x14ac:dyDescent="0.25">
      <c r="A32" s="28" t="s">
        <v>29</v>
      </c>
      <c r="B32" s="28" t="s">
        <v>1659</v>
      </c>
      <c r="C32" s="28" t="s">
        <v>48564</v>
      </c>
      <c r="D32" s="27">
        <v>847</v>
      </c>
      <c r="E32" s="26">
        <v>-81.760000000000005</v>
      </c>
    </row>
    <row r="33" spans="1:5" ht="12.75" customHeight="1" thickBot="1" x14ac:dyDescent="0.25">
      <c r="A33" s="28" t="s">
        <v>140</v>
      </c>
      <c r="B33" s="28" t="s">
        <v>365</v>
      </c>
      <c r="C33" s="28" t="s">
        <v>366</v>
      </c>
      <c r="D33" s="27">
        <v>88</v>
      </c>
      <c r="E33" s="26">
        <v>14961930.779999999</v>
      </c>
    </row>
    <row r="34" spans="1:5" ht="12.75" customHeight="1" thickBot="1" x14ac:dyDescent="0.25">
      <c r="A34" s="28" t="s">
        <v>140</v>
      </c>
      <c r="B34" s="28" t="s">
        <v>365</v>
      </c>
      <c r="C34" s="28" t="s">
        <v>785</v>
      </c>
      <c r="D34" s="27">
        <v>547</v>
      </c>
      <c r="E34" s="26">
        <v>305372.21999999997</v>
      </c>
    </row>
    <row r="35" spans="1:5" ht="12.75" customHeight="1" thickBot="1" x14ac:dyDescent="0.25">
      <c r="A35" s="28" t="s">
        <v>140</v>
      </c>
      <c r="B35" s="28" t="s">
        <v>481</v>
      </c>
      <c r="C35" s="28" t="s">
        <v>958</v>
      </c>
      <c r="D35" s="27">
        <v>149</v>
      </c>
      <c r="E35" s="26">
        <v>5625425.7699999996</v>
      </c>
    </row>
    <row r="36" spans="1:5" ht="12.75" customHeight="1" thickBot="1" x14ac:dyDescent="0.25">
      <c r="A36" s="28" t="s">
        <v>140</v>
      </c>
      <c r="B36" s="28" t="s">
        <v>390</v>
      </c>
      <c r="C36" s="28" t="s">
        <v>2247</v>
      </c>
      <c r="D36" s="27">
        <v>662</v>
      </c>
      <c r="E36" s="26">
        <v>1601467.95</v>
      </c>
    </row>
    <row r="37" spans="1:5" ht="12.75" customHeight="1" thickBot="1" x14ac:dyDescent="0.25">
      <c r="A37" s="28" t="s">
        <v>140</v>
      </c>
      <c r="B37" s="28" t="s">
        <v>797</v>
      </c>
      <c r="C37" s="28" t="s">
        <v>48556</v>
      </c>
      <c r="D37" s="27">
        <v>238</v>
      </c>
      <c r="E37" s="26">
        <v>1011922.67</v>
      </c>
    </row>
    <row r="38" spans="1:5" ht="12.75" customHeight="1" thickBot="1" x14ac:dyDescent="0.25">
      <c r="A38" s="28" t="s">
        <v>9</v>
      </c>
      <c r="B38" s="28" t="s">
        <v>21</v>
      </c>
      <c r="C38" s="28" t="s">
        <v>70</v>
      </c>
      <c r="D38" s="27">
        <v>721</v>
      </c>
      <c r="E38" s="26">
        <v>900558.42</v>
      </c>
    </row>
    <row r="39" spans="1:5" ht="12.75" customHeight="1" thickBot="1" x14ac:dyDescent="0.25">
      <c r="A39" s="28" t="s">
        <v>9</v>
      </c>
      <c r="B39" s="28" t="s">
        <v>16</v>
      </c>
      <c r="C39" s="28" t="s">
        <v>73</v>
      </c>
      <c r="D39" s="27">
        <v>737</v>
      </c>
      <c r="E39" s="26">
        <v>3236206.34</v>
      </c>
    </row>
    <row r="40" spans="1:5" ht="12.75" customHeight="1" thickBot="1" x14ac:dyDescent="0.25">
      <c r="A40" s="28" t="s">
        <v>140</v>
      </c>
      <c r="B40" s="28" t="s">
        <v>797</v>
      </c>
      <c r="C40" s="28" t="s">
        <v>48554</v>
      </c>
      <c r="D40" s="27">
        <v>546</v>
      </c>
      <c r="E40" s="26">
        <v>15365.42</v>
      </c>
    </row>
    <row r="41" spans="1:5" ht="12.75" customHeight="1" thickBot="1" x14ac:dyDescent="0.25">
      <c r="A41" s="28" t="s">
        <v>5551</v>
      </c>
      <c r="B41" s="28" t="s">
        <v>5552</v>
      </c>
      <c r="C41" s="28" t="s">
        <v>23611</v>
      </c>
      <c r="D41" s="27">
        <v>674</v>
      </c>
      <c r="E41" s="26">
        <v>94663.78</v>
      </c>
    </row>
    <row r="42" spans="1:5" ht="12.75" customHeight="1" thickBot="1" x14ac:dyDescent="0.25">
      <c r="A42" s="28" t="s">
        <v>476</v>
      </c>
      <c r="B42" s="28" t="s">
        <v>503</v>
      </c>
      <c r="C42" s="28" t="s">
        <v>4917</v>
      </c>
      <c r="D42" s="27">
        <v>41</v>
      </c>
      <c r="E42" s="26">
        <v>324526.27</v>
      </c>
    </row>
    <row r="43" spans="1:5" ht="12.75" customHeight="1" thickBot="1" x14ac:dyDescent="0.25">
      <c r="A43" s="28" t="s">
        <v>9</v>
      </c>
      <c r="B43" s="28" t="s">
        <v>16</v>
      </c>
      <c r="C43" s="28" t="s">
        <v>48</v>
      </c>
      <c r="D43" s="27">
        <v>773</v>
      </c>
      <c r="E43" s="26">
        <v>557913.43999999994</v>
      </c>
    </row>
    <row r="44" spans="1:5" ht="12.75" customHeight="1" thickBot="1" x14ac:dyDescent="0.25">
      <c r="A44" s="28" t="s">
        <v>9</v>
      </c>
      <c r="B44" s="28" t="s">
        <v>16</v>
      </c>
      <c r="C44" s="28" t="s">
        <v>15</v>
      </c>
      <c r="D44" s="27">
        <v>740</v>
      </c>
      <c r="E44" s="26">
        <v>3055291.09</v>
      </c>
    </row>
    <row r="45" spans="1:5" ht="12.75" customHeight="1" thickBot="1" x14ac:dyDescent="0.25">
      <c r="A45" s="28" t="s">
        <v>476</v>
      </c>
      <c r="B45" s="28" t="s">
        <v>503</v>
      </c>
      <c r="C45" s="28" t="s">
        <v>894</v>
      </c>
      <c r="D45" s="27">
        <v>556</v>
      </c>
      <c r="E45" s="26">
        <v>4283469.93</v>
      </c>
    </row>
    <row r="46" spans="1:5" ht="12.75" customHeight="1" thickBot="1" x14ac:dyDescent="0.25">
      <c r="A46" s="28" t="s">
        <v>9</v>
      </c>
      <c r="B46" s="28" t="s">
        <v>10</v>
      </c>
      <c r="C46" s="28" t="s">
        <v>41</v>
      </c>
      <c r="D46" s="27">
        <v>719</v>
      </c>
      <c r="E46" s="26">
        <v>606887.43000000005</v>
      </c>
    </row>
    <row r="47" spans="1:5" ht="12.75" customHeight="1" thickBot="1" x14ac:dyDescent="0.25">
      <c r="A47" s="28" t="s">
        <v>140</v>
      </c>
      <c r="B47" s="28" t="s">
        <v>141</v>
      </c>
      <c r="C47" s="28" t="s">
        <v>788</v>
      </c>
      <c r="D47" s="27">
        <v>357</v>
      </c>
      <c r="E47" s="26">
        <v>2106946.08</v>
      </c>
    </row>
    <row r="48" spans="1:5" ht="12.75" customHeight="1" thickBot="1" x14ac:dyDescent="0.25">
      <c r="A48" s="28" t="s">
        <v>140</v>
      </c>
      <c r="B48" s="28" t="s">
        <v>365</v>
      </c>
      <c r="C48" s="28" t="s">
        <v>364</v>
      </c>
      <c r="D48" s="27">
        <v>634</v>
      </c>
      <c r="E48" s="26">
        <v>2980030.68</v>
      </c>
    </row>
    <row r="49" spans="1:5" ht="12.75" customHeight="1" thickBot="1" x14ac:dyDescent="0.25">
      <c r="A49" s="28" t="s">
        <v>140</v>
      </c>
      <c r="B49" s="28" t="s">
        <v>481</v>
      </c>
      <c r="C49" s="28" t="s">
        <v>1612</v>
      </c>
      <c r="D49" s="27">
        <v>596</v>
      </c>
      <c r="E49" s="26">
        <v>4347485.97</v>
      </c>
    </row>
    <row r="50" spans="1:5" ht="12.75" customHeight="1" thickBot="1" x14ac:dyDescent="0.25">
      <c r="A50" s="28" t="s">
        <v>9</v>
      </c>
      <c r="B50" s="28" t="s">
        <v>10</v>
      </c>
      <c r="C50" s="28" t="s">
        <v>66</v>
      </c>
      <c r="D50" s="27">
        <v>706</v>
      </c>
      <c r="E50" s="26">
        <v>1504990.81</v>
      </c>
    </row>
    <row r="51" spans="1:5" ht="12.75" customHeight="1" thickBot="1" x14ac:dyDescent="0.25">
      <c r="A51" s="28" t="s">
        <v>140</v>
      </c>
      <c r="B51" s="28" t="s">
        <v>797</v>
      </c>
      <c r="C51" s="28" t="s">
        <v>48548</v>
      </c>
      <c r="D51" s="27">
        <v>350</v>
      </c>
      <c r="E51" s="26">
        <v>-235.89</v>
      </c>
    </row>
    <row r="52" spans="1:5" ht="12.75" customHeight="1" thickBot="1" x14ac:dyDescent="0.25">
      <c r="A52" s="28" t="s">
        <v>9</v>
      </c>
      <c r="B52" s="28" t="s">
        <v>16</v>
      </c>
      <c r="C52" s="28" t="s">
        <v>202</v>
      </c>
      <c r="D52" s="27">
        <v>765</v>
      </c>
      <c r="E52" s="26">
        <v>1303358.43</v>
      </c>
    </row>
    <row r="53" spans="1:5" ht="12.75" customHeight="1" thickBot="1" x14ac:dyDescent="0.25">
      <c r="A53" s="28" t="s">
        <v>9</v>
      </c>
      <c r="B53" s="28" t="s">
        <v>21</v>
      </c>
      <c r="C53" s="28" t="s">
        <v>78</v>
      </c>
      <c r="D53" s="27">
        <v>758</v>
      </c>
      <c r="E53" s="26">
        <v>1251006.5900000001</v>
      </c>
    </row>
    <row r="54" spans="1:5" ht="12.75" customHeight="1" thickBot="1" x14ac:dyDescent="0.25">
      <c r="A54" s="28" t="s">
        <v>476</v>
      </c>
      <c r="B54" s="28" t="s">
        <v>477</v>
      </c>
      <c r="C54" s="28" t="s">
        <v>879</v>
      </c>
      <c r="D54" s="27">
        <v>418</v>
      </c>
      <c r="E54" s="26">
        <v>3992436.32</v>
      </c>
    </row>
    <row r="55" spans="1:5" ht="12.75" customHeight="1" thickBot="1" x14ac:dyDescent="0.25">
      <c r="A55" s="28" t="s">
        <v>9</v>
      </c>
      <c r="B55" s="28" t="s">
        <v>16</v>
      </c>
      <c r="C55" s="28" t="s">
        <v>81</v>
      </c>
      <c r="D55" s="27">
        <v>741</v>
      </c>
      <c r="E55" s="26">
        <v>1963872.41</v>
      </c>
    </row>
    <row r="56" spans="1:5" ht="12.75" customHeight="1" thickBot="1" x14ac:dyDescent="0.25">
      <c r="A56" s="28" t="s">
        <v>140</v>
      </c>
      <c r="B56" s="28" t="s">
        <v>370</v>
      </c>
      <c r="C56" s="28" t="s">
        <v>48541</v>
      </c>
      <c r="D56" s="27">
        <v>873</v>
      </c>
      <c r="E56" s="26">
        <v>3653.42</v>
      </c>
    </row>
    <row r="57" spans="1:5" ht="12.75" customHeight="1" thickBot="1" x14ac:dyDescent="0.25">
      <c r="A57" s="28" t="s">
        <v>140</v>
      </c>
      <c r="B57" s="28" t="s">
        <v>534</v>
      </c>
      <c r="C57" s="28" t="s">
        <v>1794</v>
      </c>
      <c r="D57" s="27">
        <v>18</v>
      </c>
      <c r="E57" s="26">
        <v>2944298.26</v>
      </c>
    </row>
    <row r="58" spans="1:5" ht="12.75" customHeight="1" thickBot="1" x14ac:dyDescent="0.25">
      <c r="A58" s="28" t="s">
        <v>140</v>
      </c>
      <c r="B58" s="28" t="s">
        <v>390</v>
      </c>
      <c r="C58" s="28" t="s">
        <v>791</v>
      </c>
      <c r="D58" s="27">
        <v>107</v>
      </c>
      <c r="E58" s="26">
        <v>550170.09</v>
      </c>
    </row>
    <row r="59" spans="1:5" ht="12.75" customHeight="1" thickBot="1" x14ac:dyDescent="0.25">
      <c r="A59" s="28" t="s">
        <v>476</v>
      </c>
      <c r="B59" s="28" t="s">
        <v>2399</v>
      </c>
      <c r="C59" s="28" t="s">
        <v>48538</v>
      </c>
      <c r="D59" s="27">
        <v>692</v>
      </c>
      <c r="E59" s="26">
        <v>-1263.51</v>
      </c>
    </row>
    <row r="60" spans="1:5" ht="12.75" customHeight="1" thickBot="1" x14ac:dyDescent="0.25">
      <c r="A60" s="28" t="s">
        <v>140</v>
      </c>
      <c r="B60" s="28" t="s">
        <v>797</v>
      </c>
      <c r="C60" s="28" t="s">
        <v>48536</v>
      </c>
      <c r="D60" s="27">
        <v>577</v>
      </c>
      <c r="E60" s="26">
        <v>-21.6</v>
      </c>
    </row>
    <row r="61" spans="1:5" ht="12.75" customHeight="1" thickBot="1" x14ac:dyDescent="0.25">
      <c r="A61" s="28" t="s">
        <v>29</v>
      </c>
      <c r="B61" s="28" t="s">
        <v>30</v>
      </c>
      <c r="C61" s="28" t="s">
        <v>356</v>
      </c>
      <c r="D61" s="27">
        <v>849</v>
      </c>
      <c r="E61" s="26">
        <v>800174.86</v>
      </c>
    </row>
    <row r="62" spans="1:5" ht="12.75" customHeight="1" thickBot="1" x14ac:dyDescent="0.25">
      <c r="A62" s="28" t="s">
        <v>140</v>
      </c>
      <c r="B62" s="28" t="s">
        <v>481</v>
      </c>
      <c r="C62" s="28" t="s">
        <v>1439</v>
      </c>
      <c r="D62" s="27">
        <v>118</v>
      </c>
      <c r="E62" s="26">
        <v>951221.7</v>
      </c>
    </row>
    <row r="63" spans="1:5" ht="12.75" customHeight="1" thickBot="1" x14ac:dyDescent="0.25">
      <c r="A63" s="28" t="s">
        <v>9</v>
      </c>
      <c r="B63" s="28" t="s">
        <v>10</v>
      </c>
      <c r="C63" s="28" t="s">
        <v>152</v>
      </c>
      <c r="D63" s="27">
        <v>793</v>
      </c>
      <c r="E63" s="26">
        <v>1843850.72</v>
      </c>
    </row>
    <row r="64" spans="1:5" ht="12.75" customHeight="1" thickBot="1" x14ac:dyDescent="0.25">
      <c r="A64" s="28" t="s">
        <v>140</v>
      </c>
      <c r="B64" s="28" t="s">
        <v>481</v>
      </c>
      <c r="C64" s="28" t="s">
        <v>801</v>
      </c>
      <c r="D64" s="27">
        <v>698</v>
      </c>
      <c r="E64" s="26">
        <v>656430.97</v>
      </c>
    </row>
    <row r="65" spans="1:5" ht="12.75" customHeight="1" thickBot="1" x14ac:dyDescent="0.25">
      <c r="A65" s="28" t="s">
        <v>140</v>
      </c>
      <c r="B65" s="28" t="s">
        <v>797</v>
      </c>
      <c r="C65" s="28" t="s">
        <v>48528</v>
      </c>
      <c r="D65" s="27">
        <v>466</v>
      </c>
      <c r="E65" s="26">
        <v>-222.59</v>
      </c>
    </row>
    <row r="66" spans="1:5" ht="12.75" customHeight="1" thickBot="1" x14ac:dyDescent="0.25">
      <c r="A66" s="28" t="s">
        <v>140</v>
      </c>
      <c r="B66" s="28" t="s">
        <v>141</v>
      </c>
      <c r="C66" s="28" t="s">
        <v>655</v>
      </c>
      <c r="D66" s="27">
        <v>618</v>
      </c>
      <c r="E66" s="26">
        <v>2169634.92</v>
      </c>
    </row>
    <row r="67" spans="1:5" ht="12.75" customHeight="1" thickBot="1" x14ac:dyDescent="0.25">
      <c r="A67" s="28" t="s">
        <v>476</v>
      </c>
      <c r="B67" s="28" t="s">
        <v>477</v>
      </c>
      <c r="C67" s="28" t="s">
        <v>2379</v>
      </c>
      <c r="D67" s="27">
        <v>645</v>
      </c>
      <c r="E67" s="26">
        <v>1396451.77</v>
      </c>
    </row>
    <row r="68" spans="1:5" ht="12.75" customHeight="1" thickBot="1" x14ac:dyDescent="0.25">
      <c r="A68" s="28" t="s">
        <v>476</v>
      </c>
      <c r="B68" s="28" t="s">
        <v>488</v>
      </c>
      <c r="C68" s="28" t="s">
        <v>3402</v>
      </c>
      <c r="D68" s="27">
        <v>114</v>
      </c>
      <c r="E68" s="26">
        <v>238388.16</v>
      </c>
    </row>
    <row r="69" spans="1:5" ht="12.75" customHeight="1" thickBot="1" x14ac:dyDescent="0.25">
      <c r="A69" s="28" t="s">
        <v>140</v>
      </c>
      <c r="B69" s="28" t="s">
        <v>797</v>
      </c>
      <c r="C69" s="28" t="s">
        <v>48526</v>
      </c>
      <c r="D69" s="27">
        <v>619</v>
      </c>
      <c r="E69" s="26">
        <v>-19.170000000000002</v>
      </c>
    </row>
    <row r="70" spans="1:5" ht="12.75" customHeight="1" thickBot="1" x14ac:dyDescent="0.25">
      <c r="A70" s="28" t="s">
        <v>140</v>
      </c>
      <c r="B70" s="28" t="s">
        <v>797</v>
      </c>
      <c r="C70" s="28" t="s">
        <v>48524</v>
      </c>
      <c r="D70" s="27">
        <v>995</v>
      </c>
      <c r="E70" s="26">
        <v>-2577.73</v>
      </c>
    </row>
    <row r="71" spans="1:5" ht="12.75" customHeight="1" thickBot="1" x14ac:dyDescent="0.25">
      <c r="A71" s="28" t="s">
        <v>476</v>
      </c>
      <c r="B71" s="28" t="s">
        <v>2399</v>
      </c>
      <c r="C71" s="28" t="s">
        <v>2398</v>
      </c>
      <c r="D71" s="27">
        <v>855</v>
      </c>
      <c r="E71" s="26">
        <v>9279.6200000000008</v>
      </c>
    </row>
    <row r="72" spans="1:5" ht="12.75" customHeight="1" thickBot="1" x14ac:dyDescent="0.25">
      <c r="A72" s="28" t="s">
        <v>9</v>
      </c>
      <c r="B72" s="28" t="s">
        <v>74</v>
      </c>
      <c r="C72" s="28" t="s">
        <v>48522</v>
      </c>
      <c r="D72" s="27">
        <v>901</v>
      </c>
      <c r="E72" s="26">
        <v>0</v>
      </c>
    </row>
    <row r="73" spans="1:5" ht="12.75" customHeight="1" thickBot="1" x14ac:dyDescent="0.25">
      <c r="A73" s="28" t="s">
        <v>140</v>
      </c>
      <c r="B73" s="28" t="s">
        <v>370</v>
      </c>
      <c r="C73" s="28" t="s">
        <v>9953</v>
      </c>
      <c r="D73" s="27">
        <v>860</v>
      </c>
      <c r="E73" s="26">
        <v>61246.400000000001</v>
      </c>
    </row>
    <row r="74" spans="1:5" ht="12.75" customHeight="1" thickBot="1" x14ac:dyDescent="0.25">
      <c r="A74" s="28" t="s">
        <v>140</v>
      </c>
      <c r="B74" s="28" t="s">
        <v>797</v>
      </c>
      <c r="C74" s="28" t="s">
        <v>48623</v>
      </c>
      <c r="D74" s="27">
        <v>627</v>
      </c>
      <c r="E74" s="26">
        <v>-1.82</v>
      </c>
    </row>
    <row r="75" spans="1:5" ht="12.75" customHeight="1" thickBot="1" x14ac:dyDescent="0.25">
      <c r="A75" s="28" t="s">
        <v>1789</v>
      </c>
      <c r="B75" s="28" t="s">
        <v>1790</v>
      </c>
      <c r="C75" s="28" t="s">
        <v>1872</v>
      </c>
      <c r="D75" s="27">
        <v>49</v>
      </c>
      <c r="E75" s="26">
        <v>3144364.19</v>
      </c>
    </row>
    <row r="76" spans="1:5" ht="12.75" customHeight="1" thickBot="1" x14ac:dyDescent="0.25">
      <c r="A76" s="28" t="s">
        <v>140</v>
      </c>
      <c r="B76" s="28" t="s">
        <v>390</v>
      </c>
      <c r="C76" s="28" t="s">
        <v>1639</v>
      </c>
      <c r="D76" s="27">
        <v>290</v>
      </c>
      <c r="E76" s="26">
        <v>6854570.8399999999</v>
      </c>
    </row>
    <row r="77" spans="1:5" ht="12.75" customHeight="1" thickBot="1" x14ac:dyDescent="0.25">
      <c r="A77" s="28" t="s">
        <v>476</v>
      </c>
      <c r="B77" s="28" t="s">
        <v>8306</v>
      </c>
      <c r="C77" s="28" t="s">
        <v>8305</v>
      </c>
      <c r="D77" s="27">
        <v>856</v>
      </c>
      <c r="E77" s="26">
        <v>13359.21</v>
      </c>
    </row>
    <row r="78" spans="1:5" ht="12.75" customHeight="1" thickBot="1" x14ac:dyDescent="0.25">
      <c r="A78" s="28" t="s">
        <v>476</v>
      </c>
      <c r="B78" s="28" t="s">
        <v>8306</v>
      </c>
      <c r="C78" s="28" t="s">
        <v>48621</v>
      </c>
      <c r="D78" s="27">
        <v>835</v>
      </c>
      <c r="E78" s="26">
        <v>1378.16</v>
      </c>
    </row>
    <row r="79" spans="1:5" ht="12.75" customHeight="1" thickBot="1" x14ac:dyDescent="0.25">
      <c r="A79" s="28" t="s">
        <v>140</v>
      </c>
      <c r="B79" s="28" t="s">
        <v>370</v>
      </c>
      <c r="C79" s="28" t="s">
        <v>794</v>
      </c>
      <c r="D79" s="27">
        <v>53</v>
      </c>
      <c r="E79" s="26">
        <v>7980172.5199999996</v>
      </c>
    </row>
    <row r="80" spans="1:5" ht="12.75" customHeight="1" thickBot="1" x14ac:dyDescent="0.25">
      <c r="A80" s="28" t="s">
        <v>9</v>
      </c>
      <c r="B80" s="28" t="s">
        <v>21</v>
      </c>
      <c r="C80" s="28" t="s">
        <v>63</v>
      </c>
      <c r="D80" s="27">
        <v>743</v>
      </c>
      <c r="E80" s="26">
        <v>2712863.01</v>
      </c>
    </row>
    <row r="81" spans="1:5" ht="12.75" customHeight="1" thickBot="1" x14ac:dyDescent="0.25">
      <c r="A81" s="28" t="s">
        <v>140</v>
      </c>
      <c r="B81" s="28" t="s">
        <v>797</v>
      </c>
      <c r="C81" s="28" t="s">
        <v>48612</v>
      </c>
      <c r="D81" s="27">
        <v>277</v>
      </c>
      <c r="E81" s="26">
        <v>-1243.71</v>
      </c>
    </row>
    <row r="82" spans="1:5" ht="12.75" customHeight="1" thickBot="1" x14ac:dyDescent="0.25">
      <c r="A82" s="28" t="s">
        <v>9</v>
      </c>
      <c r="B82" s="28" t="s">
        <v>21</v>
      </c>
      <c r="C82" s="28" t="s">
        <v>48602</v>
      </c>
      <c r="D82" s="27">
        <v>780</v>
      </c>
      <c r="E82" s="26">
        <v>-9.7200000000000006</v>
      </c>
    </row>
    <row r="83" spans="1:5" ht="12.75" customHeight="1" thickBot="1" x14ac:dyDescent="0.25">
      <c r="A83" s="28" t="s">
        <v>9</v>
      </c>
      <c r="B83" s="28" t="s">
        <v>10</v>
      </c>
      <c r="C83" s="28" t="s">
        <v>48593</v>
      </c>
      <c r="D83" s="27">
        <v>756</v>
      </c>
      <c r="E83" s="26">
        <v>101.08</v>
      </c>
    </row>
    <row r="84" spans="1:5" ht="12.75" customHeight="1" thickBot="1" x14ac:dyDescent="0.25">
      <c r="A84" s="28" t="s">
        <v>140</v>
      </c>
      <c r="B84" s="28" t="s">
        <v>797</v>
      </c>
      <c r="C84" s="28" t="s">
        <v>48582</v>
      </c>
      <c r="D84" s="27">
        <v>575</v>
      </c>
      <c r="E84" s="26">
        <v>-6.84</v>
      </c>
    </row>
    <row r="85" spans="1:5" ht="12.75" customHeight="1" thickBot="1" x14ac:dyDescent="0.25">
      <c r="A85" s="28" t="s">
        <v>140</v>
      </c>
      <c r="B85" s="28" t="s">
        <v>481</v>
      </c>
      <c r="C85" s="28" t="s">
        <v>480</v>
      </c>
      <c r="D85" s="27">
        <v>199</v>
      </c>
      <c r="E85" s="26">
        <v>1016397.93</v>
      </c>
    </row>
    <row r="86" spans="1:5" ht="12.75" customHeight="1" thickBot="1" x14ac:dyDescent="0.25">
      <c r="A86" s="28" t="s">
        <v>476</v>
      </c>
      <c r="B86" s="28" t="s">
        <v>503</v>
      </c>
      <c r="C86" s="28" t="s">
        <v>2701</v>
      </c>
      <c r="D86" s="27">
        <v>98</v>
      </c>
      <c r="E86" s="26">
        <v>59813.37</v>
      </c>
    </row>
    <row r="87" spans="1:5" ht="12.75" customHeight="1" thickBot="1" x14ac:dyDescent="0.25">
      <c r="A87" s="28" t="s">
        <v>476</v>
      </c>
      <c r="B87" s="28" t="s">
        <v>477</v>
      </c>
      <c r="C87" s="28" t="s">
        <v>518</v>
      </c>
      <c r="D87" s="27">
        <v>862</v>
      </c>
      <c r="E87" s="26">
        <v>30328.94</v>
      </c>
    </row>
    <row r="88" spans="1:5" ht="12.75" customHeight="1" thickBot="1" x14ac:dyDescent="0.25">
      <c r="A88" s="28" t="s">
        <v>476</v>
      </c>
      <c r="B88" s="28" t="s">
        <v>488</v>
      </c>
      <c r="C88" s="28" t="s">
        <v>579</v>
      </c>
      <c r="D88" s="27">
        <v>337</v>
      </c>
      <c r="E88" s="26">
        <v>1879831.22</v>
      </c>
    </row>
    <row r="89" spans="1:5" ht="12.75" customHeight="1" thickBot="1" x14ac:dyDescent="0.25">
      <c r="A89" s="28" t="s">
        <v>140</v>
      </c>
      <c r="B89" s="28" t="s">
        <v>797</v>
      </c>
      <c r="C89" s="28" t="s">
        <v>48580</v>
      </c>
      <c r="D89" s="27">
        <v>112</v>
      </c>
      <c r="E89" s="26">
        <v>-660.08</v>
      </c>
    </row>
    <row r="90" spans="1:5" ht="12.75" customHeight="1" thickBot="1" x14ac:dyDescent="0.25">
      <c r="A90" s="28" t="s">
        <v>140</v>
      </c>
      <c r="B90" s="28" t="s">
        <v>797</v>
      </c>
      <c r="C90" s="28" t="s">
        <v>48578</v>
      </c>
      <c r="D90" s="27">
        <v>501</v>
      </c>
      <c r="E90" s="26">
        <v>28592.639999999999</v>
      </c>
    </row>
    <row r="91" spans="1:5" ht="12.75" customHeight="1" thickBot="1" x14ac:dyDescent="0.25">
      <c r="A91" s="28" t="s">
        <v>476</v>
      </c>
      <c r="B91" s="28" t="s">
        <v>477</v>
      </c>
      <c r="C91" s="28" t="s">
        <v>1435</v>
      </c>
      <c r="D91" s="27">
        <v>128</v>
      </c>
      <c r="E91" s="26">
        <v>2869198.08</v>
      </c>
    </row>
    <row r="92" spans="1:5" ht="12.75" customHeight="1" thickBot="1" x14ac:dyDescent="0.25">
      <c r="A92" s="28" t="s">
        <v>140</v>
      </c>
      <c r="B92" s="28" t="s">
        <v>365</v>
      </c>
      <c r="C92" s="28" t="s">
        <v>1508</v>
      </c>
      <c r="D92" s="27">
        <v>625</v>
      </c>
      <c r="E92" s="26">
        <v>1738399.12</v>
      </c>
    </row>
    <row r="93" spans="1:5" ht="12.75" customHeight="1" thickBot="1" x14ac:dyDescent="0.25">
      <c r="A93" s="28" t="s">
        <v>140</v>
      </c>
      <c r="B93" s="28" t="s">
        <v>331</v>
      </c>
      <c r="C93" s="28" t="s">
        <v>48576</v>
      </c>
      <c r="D93" s="27">
        <v>914</v>
      </c>
      <c r="E93" s="26">
        <v>487586.61</v>
      </c>
    </row>
    <row r="94" spans="1:5" ht="12.75" customHeight="1" thickBot="1" x14ac:dyDescent="0.25">
      <c r="A94" s="28" t="s">
        <v>140</v>
      </c>
      <c r="B94" s="28" t="s">
        <v>534</v>
      </c>
      <c r="C94" s="28" t="s">
        <v>654</v>
      </c>
      <c r="D94" s="27">
        <v>557</v>
      </c>
      <c r="E94" s="26">
        <v>674220.64</v>
      </c>
    </row>
    <row r="95" spans="1:5" ht="12.75" customHeight="1" thickBot="1" x14ac:dyDescent="0.25">
      <c r="A95" s="28" t="s">
        <v>140</v>
      </c>
      <c r="B95" s="28" t="s">
        <v>390</v>
      </c>
      <c r="C95" s="28" t="s">
        <v>986</v>
      </c>
      <c r="D95" s="27">
        <v>311</v>
      </c>
      <c r="E95" s="26">
        <v>1596906.13</v>
      </c>
    </row>
    <row r="96" spans="1:5" ht="12.75" customHeight="1" thickBot="1" x14ac:dyDescent="0.25">
      <c r="A96" s="28" t="s">
        <v>29</v>
      </c>
      <c r="B96" s="28" t="s">
        <v>30</v>
      </c>
      <c r="C96" s="28" t="s">
        <v>28</v>
      </c>
      <c r="D96" s="27">
        <v>906</v>
      </c>
      <c r="E96" s="26">
        <v>915644.8</v>
      </c>
    </row>
    <row r="97" spans="1:5" ht="12.75" customHeight="1" thickBot="1" x14ac:dyDescent="0.25">
      <c r="A97" s="28" t="s">
        <v>140</v>
      </c>
      <c r="B97" s="28" t="s">
        <v>797</v>
      </c>
      <c r="C97" s="28" t="s">
        <v>48572</v>
      </c>
      <c r="D97" s="27">
        <v>224</v>
      </c>
      <c r="E97" s="26">
        <v>-192.39</v>
      </c>
    </row>
    <row r="98" spans="1:5" ht="12.75" customHeight="1" thickBot="1" x14ac:dyDescent="0.25">
      <c r="A98" s="28" t="s">
        <v>140</v>
      </c>
      <c r="B98" s="28" t="s">
        <v>797</v>
      </c>
      <c r="C98" s="28" t="s">
        <v>48570</v>
      </c>
      <c r="D98" s="27">
        <v>665</v>
      </c>
      <c r="E98" s="26">
        <v>-482.74</v>
      </c>
    </row>
    <row r="99" spans="1:5" ht="12.75" customHeight="1" thickBot="1" x14ac:dyDescent="0.25">
      <c r="A99" s="28" t="s">
        <v>476</v>
      </c>
      <c r="B99" s="28" t="s">
        <v>2399</v>
      </c>
      <c r="C99" s="28" t="s">
        <v>48566</v>
      </c>
      <c r="D99" s="27">
        <v>520</v>
      </c>
      <c r="E99" s="26">
        <v>-15438.38</v>
      </c>
    </row>
    <row r="100" spans="1:5" ht="12.75" customHeight="1" thickBot="1" x14ac:dyDescent="0.25">
      <c r="A100" s="28" t="s">
        <v>140</v>
      </c>
      <c r="B100" s="28" t="s">
        <v>390</v>
      </c>
      <c r="C100" s="28" t="s">
        <v>48565</v>
      </c>
      <c r="D100" s="27">
        <v>870</v>
      </c>
      <c r="E100" s="26">
        <v>11690.76</v>
      </c>
    </row>
    <row r="101" spans="1:5" ht="12.75" customHeight="1" thickBot="1" x14ac:dyDescent="0.25">
      <c r="A101" s="28" t="s">
        <v>476</v>
      </c>
      <c r="B101" s="28" t="s">
        <v>477</v>
      </c>
      <c r="C101" s="28" t="s">
        <v>1414</v>
      </c>
      <c r="D101" s="27">
        <v>97</v>
      </c>
      <c r="E101" s="26">
        <v>43077.07</v>
      </c>
    </row>
    <row r="102" spans="1:5" ht="12.75" customHeight="1" thickBot="1" x14ac:dyDescent="0.25">
      <c r="A102" s="28" t="s">
        <v>140</v>
      </c>
      <c r="B102" s="28" t="s">
        <v>797</v>
      </c>
      <c r="C102" s="28" t="s">
        <v>48562</v>
      </c>
      <c r="D102" s="27">
        <v>359</v>
      </c>
      <c r="E102" s="26">
        <v>-106.6</v>
      </c>
    </row>
    <row r="103" spans="1:5" ht="12.75" customHeight="1" thickBot="1" x14ac:dyDescent="0.25">
      <c r="A103" s="28" t="s">
        <v>140</v>
      </c>
      <c r="B103" s="28" t="s">
        <v>365</v>
      </c>
      <c r="C103" s="28" t="s">
        <v>5257</v>
      </c>
      <c r="D103" s="27">
        <v>402</v>
      </c>
      <c r="E103" s="26">
        <v>507616.4</v>
      </c>
    </row>
    <row r="104" spans="1:5" ht="12.75" customHeight="1" thickBot="1" x14ac:dyDescent="0.25">
      <c r="A104" s="28" t="s">
        <v>140</v>
      </c>
      <c r="B104" s="28" t="s">
        <v>390</v>
      </c>
      <c r="C104" s="28" t="s">
        <v>1777</v>
      </c>
      <c r="D104" s="27">
        <v>587</v>
      </c>
      <c r="E104" s="26">
        <v>3439162.79</v>
      </c>
    </row>
    <row r="105" spans="1:5" ht="12.75" customHeight="1" thickBot="1" x14ac:dyDescent="0.25">
      <c r="A105" s="28" t="s">
        <v>140</v>
      </c>
      <c r="B105" s="28" t="s">
        <v>365</v>
      </c>
      <c r="C105" s="28" t="s">
        <v>1796</v>
      </c>
      <c r="D105" s="27">
        <v>626</v>
      </c>
      <c r="E105" s="26">
        <v>1458129.08</v>
      </c>
    </row>
    <row r="106" spans="1:5" ht="12.75" customHeight="1" thickBot="1" x14ac:dyDescent="0.25">
      <c r="A106" s="28" t="s">
        <v>140</v>
      </c>
      <c r="B106" s="28" t="s">
        <v>534</v>
      </c>
      <c r="C106" s="28" t="s">
        <v>48559</v>
      </c>
      <c r="D106" s="27">
        <v>559</v>
      </c>
      <c r="E106" s="26">
        <v>3447.19</v>
      </c>
    </row>
    <row r="107" spans="1:5" ht="12.75" customHeight="1" thickBot="1" x14ac:dyDescent="0.25">
      <c r="A107" s="28" t="s">
        <v>9</v>
      </c>
      <c r="B107" s="28" t="s">
        <v>10</v>
      </c>
      <c r="C107" s="28" t="s">
        <v>58</v>
      </c>
      <c r="D107" s="27">
        <v>724</v>
      </c>
      <c r="E107" s="26">
        <v>440543.26</v>
      </c>
    </row>
    <row r="108" spans="1:5" ht="12.75" customHeight="1" thickBot="1" x14ac:dyDescent="0.25">
      <c r="A108" s="28" t="s">
        <v>1789</v>
      </c>
      <c r="B108" s="28" t="s">
        <v>1790</v>
      </c>
      <c r="C108" s="28" t="s">
        <v>48557</v>
      </c>
      <c r="D108" s="27">
        <v>104</v>
      </c>
      <c r="E108" s="26">
        <v>10904157.539999999</v>
      </c>
    </row>
    <row r="109" spans="1:5" ht="12.75" customHeight="1" thickBot="1" x14ac:dyDescent="0.25">
      <c r="A109" s="28" t="s">
        <v>1789</v>
      </c>
      <c r="B109" s="28" t="s">
        <v>48493</v>
      </c>
      <c r="C109" s="28" t="s">
        <v>48555</v>
      </c>
      <c r="D109" s="27">
        <v>47</v>
      </c>
      <c r="E109" s="26">
        <v>-522.96</v>
      </c>
    </row>
    <row r="110" spans="1:5" ht="12.75" customHeight="1" thickBot="1" x14ac:dyDescent="0.25">
      <c r="A110" s="28" t="s">
        <v>5551</v>
      </c>
      <c r="B110" s="28" t="s">
        <v>5552</v>
      </c>
      <c r="C110" s="28" t="s">
        <v>5722</v>
      </c>
      <c r="D110" s="27">
        <v>651</v>
      </c>
      <c r="E110" s="26">
        <v>1285529.01</v>
      </c>
    </row>
    <row r="111" spans="1:5" ht="12.75" customHeight="1" thickBot="1" x14ac:dyDescent="0.25">
      <c r="A111" s="28" t="s">
        <v>9</v>
      </c>
      <c r="B111" s="28" t="s">
        <v>10</v>
      </c>
      <c r="C111" s="28" t="s">
        <v>48553</v>
      </c>
      <c r="D111" s="27">
        <v>710</v>
      </c>
      <c r="E111" s="26">
        <v>-263.48</v>
      </c>
    </row>
    <row r="112" spans="1:5" ht="12.75" customHeight="1" thickBot="1" x14ac:dyDescent="0.25">
      <c r="A112" s="28" t="s">
        <v>9</v>
      </c>
      <c r="B112" s="28" t="s">
        <v>10</v>
      </c>
      <c r="C112" s="28" t="s">
        <v>219</v>
      </c>
      <c r="D112" s="27">
        <v>761</v>
      </c>
      <c r="E112" s="26">
        <v>465983.22</v>
      </c>
    </row>
    <row r="113" spans="1:5" ht="12.75" customHeight="1" thickBot="1" x14ac:dyDescent="0.25">
      <c r="A113" s="28" t="s">
        <v>9</v>
      </c>
      <c r="B113" s="28" t="s">
        <v>16</v>
      </c>
      <c r="C113" s="28" t="s">
        <v>48549</v>
      </c>
      <c r="D113" s="27">
        <v>770</v>
      </c>
      <c r="E113" s="26">
        <v>-14.63</v>
      </c>
    </row>
    <row r="114" spans="1:5" ht="12.75" customHeight="1" thickBot="1" x14ac:dyDescent="0.25">
      <c r="A114" s="28" t="s">
        <v>9</v>
      </c>
      <c r="B114" s="28" t="s">
        <v>10</v>
      </c>
      <c r="C114" s="28" t="s">
        <v>48547</v>
      </c>
      <c r="D114" s="27">
        <v>754</v>
      </c>
      <c r="E114" s="26">
        <v>136364.35999999999</v>
      </c>
    </row>
    <row r="115" spans="1:5" ht="12.75" customHeight="1" thickBot="1" x14ac:dyDescent="0.25">
      <c r="A115" s="28" t="s">
        <v>140</v>
      </c>
      <c r="B115" s="28" t="s">
        <v>797</v>
      </c>
      <c r="C115" s="28" t="s">
        <v>48546</v>
      </c>
      <c r="D115" s="27">
        <v>121</v>
      </c>
      <c r="E115" s="26">
        <v>-13.4</v>
      </c>
    </row>
    <row r="116" spans="1:5" ht="12.75" customHeight="1" thickBot="1" x14ac:dyDescent="0.25">
      <c r="A116" s="28" t="s">
        <v>140</v>
      </c>
      <c r="B116" s="28" t="s">
        <v>797</v>
      </c>
      <c r="C116" s="28" t="s">
        <v>48544</v>
      </c>
      <c r="D116" s="27">
        <v>498</v>
      </c>
      <c r="E116" s="26">
        <v>-585.53</v>
      </c>
    </row>
    <row r="117" spans="1:5" ht="12.75" customHeight="1" thickBot="1" x14ac:dyDescent="0.25">
      <c r="A117" s="28" t="s">
        <v>140</v>
      </c>
      <c r="B117" s="28" t="s">
        <v>534</v>
      </c>
      <c r="C117" s="28" t="s">
        <v>48542</v>
      </c>
      <c r="D117" s="27">
        <v>861</v>
      </c>
      <c r="E117" s="26">
        <v>24841.22</v>
      </c>
    </row>
    <row r="118" spans="1:5" ht="12.75" customHeight="1" thickBot="1" x14ac:dyDescent="0.25">
      <c r="A118" s="28" t="s">
        <v>140</v>
      </c>
      <c r="B118" s="28" t="s">
        <v>797</v>
      </c>
      <c r="C118" s="28" t="s">
        <v>48540</v>
      </c>
      <c r="D118" s="27">
        <v>544</v>
      </c>
      <c r="E118" s="26">
        <v>161321.19</v>
      </c>
    </row>
    <row r="119" spans="1:5" ht="12.75" customHeight="1" thickBot="1" x14ac:dyDescent="0.25">
      <c r="A119" s="28" t="s">
        <v>5551</v>
      </c>
      <c r="B119" s="28" t="s">
        <v>5552</v>
      </c>
      <c r="C119" s="28" t="s">
        <v>8073</v>
      </c>
      <c r="D119" s="27">
        <v>668</v>
      </c>
      <c r="E119" s="26">
        <v>1164210.98</v>
      </c>
    </row>
    <row r="120" spans="1:5" ht="12.75" customHeight="1" thickBot="1" x14ac:dyDescent="0.25">
      <c r="A120" s="28" t="s">
        <v>476</v>
      </c>
      <c r="B120" s="28" t="s">
        <v>477</v>
      </c>
      <c r="C120" s="28" t="s">
        <v>1194</v>
      </c>
      <c r="D120" s="27">
        <v>133</v>
      </c>
      <c r="E120" s="26">
        <v>2147756.2799999998</v>
      </c>
    </row>
    <row r="121" spans="1:5" ht="12.75" customHeight="1" thickBot="1" x14ac:dyDescent="0.25">
      <c r="A121" s="28" t="s">
        <v>140</v>
      </c>
      <c r="B121" s="28" t="s">
        <v>331</v>
      </c>
      <c r="C121" s="28" t="s">
        <v>9677</v>
      </c>
      <c r="D121" s="27">
        <v>919</v>
      </c>
      <c r="E121" s="26">
        <v>276598.49</v>
      </c>
    </row>
    <row r="122" spans="1:5" ht="12.75" customHeight="1" thickBot="1" x14ac:dyDescent="0.25">
      <c r="A122" s="28" t="s">
        <v>140</v>
      </c>
      <c r="B122" s="28" t="s">
        <v>797</v>
      </c>
      <c r="C122" s="28" t="s">
        <v>48537</v>
      </c>
      <c r="D122" s="27">
        <v>312</v>
      </c>
      <c r="E122" s="26">
        <v>-28.48</v>
      </c>
    </row>
    <row r="123" spans="1:5" ht="12.75" customHeight="1" thickBot="1" x14ac:dyDescent="0.25">
      <c r="A123" s="28" t="s">
        <v>9</v>
      </c>
      <c r="B123" s="28" t="s">
        <v>16</v>
      </c>
      <c r="C123" s="28" t="s">
        <v>163</v>
      </c>
      <c r="D123" s="27">
        <v>742</v>
      </c>
      <c r="E123" s="26">
        <v>1013373.53</v>
      </c>
    </row>
    <row r="124" spans="1:5" ht="12.75" customHeight="1" thickBot="1" x14ac:dyDescent="0.25">
      <c r="A124" s="28" t="s">
        <v>9</v>
      </c>
      <c r="B124" s="28" t="s">
        <v>10</v>
      </c>
      <c r="C124" s="28" t="s">
        <v>48534</v>
      </c>
      <c r="D124" s="27">
        <v>705</v>
      </c>
      <c r="E124" s="26">
        <v>-86.72</v>
      </c>
    </row>
    <row r="125" spans="1:5" ht="12.75" customHeight="1" thickBot="1" x14ac:dyDescent="0.25">
      <c r="A125" s="28" t="s">
        <v>476</v>
      </c>
      <c r="B125" s="28" t="s">
        <v>477</v>
      </c>
      <c r="C125" s="28" t="s">
        <v>1473</v>
      </c>
      <c r="D125" s="27">
        <v>106</v>
      </c>
      <c r="E125" s="26">
        <v>383795.75</v>
      </c>
    </row>
    <row r="126" spans="1:5" ht="12.75" customHeight="1" thickBot="1" x14ac:dyDescent="0.25">
      <c r="A126" s="28" t="s">
        <v>140</v>
      </c>
      <c r="B126" s="28" t="s">
        <v>481</v>
      </c>
      <c r="C126" s="28" t="s">
        <v>810</v>
      </c>
      <c r="D126" s="27">
        <v>642</v>
      </c>
      <c r="E126" s="26">
        <v>2003010.9</v>
      </c>
    </row>
    <row r="127" spans="1:5" ht="12.75" customHeight="1" thickBot="1" x14ac:dyDescent="0.25">
      <c r="A127" s="28" t="s">
        <v>476</v>
      </c>
      <c r="B127" s="28" t="s">
        <v>503</v>
      </c>
      <c r="C127" s="28" t="s">
        <v>817</v>
      </c>
      <c r="D127" s="27">
        <v>509</v>
      </c>
      <c r="E127" s="26">
        <v>3634479.68</v>
      </c>
    </row>
    <row r="128" spans="1:5" ht="12.75" customHeight="1" thickBot="1" x14ac:dyDescent="0.25">
      <c r="A128" s="28" t="s">
        <v>140</v>
      </c>
      <c r="B128" s="28" t="s">
        <v>141</v>
      </c>
      <c r="C128" s="28" t="s">
        <v>2302</v>
      </c>
      <c r="D128" s="27">
        <v>243</v>
      </c>
      <c r="E128" s="26">
        <v>2663172.54</v>
      </c>
    </row>
    <row r="129" spans="1:5" ht="12.75" customHeight="1" thickBot="1" x14ac:dyDescent="0.25">
      <c r="A129" s="28" t="s">
        <v>476</v>
      </c>
      <c r="B129" s="28" t="s">
        <v>503</v>
      </c>
      <c r="C129" s="28" t="s">
        <v>502</v>
      </c>
      <c r="D129" s="27">
        <v>70</v>
      </c>
      <c r="E129" s="26">
        <v>68247.34</v>
      </c>
    </row>
    <row r="130" spans="1:5" ht="12.75" customHeight="1" thickBot="1" x14ac:dyDescent="0.25">
      <c r="A130" s="28" t="s">
        <v>1789</v>
      </c>
      <c r="B130" s="28" t="s">
        <v>1790</v>
      </c>
      <c r="C130" s="28" t="s">
        <v>48531</v>
      </c>
      <c r="D130" s="27">
        <v>430</v>
      </c>
      <c r="E130" s="26">
        <v>-2444.91</v>
      </c>
    </row>
    <row r="131" spans="1:5" ht="12.75" customHeight="1" thickBot="1" x14ac:dyDescent="0.25">
      <c r="A131" s="28" t="s">
        <v>1789</v>
      </c>
      <c r="B131" s="28" t="s">
        <v>1790</v>
      </c>
      <c r="C131" s="28" t="s">
        <v>1788</v>
      </c>
      <c r="D131" s="27">
        <v>569</v>
      </c>
      <c r="E131" s="26">
        <v>2540953.63</v>
      </c>
    </row>
    <row r="132" spans="1:5" ht="12.75" customHeight="1" thickBot="1" x14ac:dyDescent="0.25">
      <c r="A132" s="28" t="s">
        <v>9</v>
      </c>
      <c r="B132" s="28" t="s">
        <v>10</v>
      </c>
      <c r="C132" s="28" t="s">
        <v>68</v>
      </c>
      <c r="D132" s="27">
        <v>722</v>
      </c>
      <c r="E132" s="26">
        <v>3802303.7</v>
      </c>
    </row>
    <row r="133" spans="1:5" ht="12.75" customHeight="1" thickBot="1" x14ac:dyDescent="0.25">
      <c r="A133" s="28" t="s">
        <v>140</v>
      </c>
      <c r="B133" s="28" t="s">
        <v>331</v>
      </c>
      <c r="C133" s="28" t="s">
        <v>48529</v>
      </c>
      <c r="D133" s="27">
        <v>918</v>
      </c>
      <c r="E133" s="26">
        <v>39883.949999999997</v>
      </c>
    </row>
    <row r="134" spans="1:5" ht="12.75" customHeight="1" thickBot="1" x14ac:dyDescent="0.25">
      <c r="A134" s="28" t="s">
        <v>9</v>
      </c>
      <c r="B134" s="28" t="s">
        <v>16</v>
      </c>
      <c r="C134" s="28" t="s">
        <v>48525</v>
      </c>
      <c r="D134" s="27">
        <v>728</v>
      </c>
      <c r="E134" s="26">
        <v>-19.78</v>
      </c>
    </row>
    <row r="135" spans="1:5" ht="12.75" customHeight="1" thickBot="1" x14ac:dyDescent="0.25">
      <c r="A135" s="28" t="s">
        <v>140</v>
      </c>
      <c r="B135" s="28" t="s">
        <v>534</v>
      </c>
      <c r="C135" s="28" t="s">
        <v>1653</v>
      </c>
      <c r="D135" s="27">
        <v>256</v>
      </c>
      <c r="E135" s="26">
        <v>2232010.77</v>
      </c>
    </row>
    <row r="136" spans="1:5" ht="12.75" customHeight="1" thickBot="1" x14ac:dyDescent="0.25">
      <c r="A136" s="28" t="s">
        <v>140</v>
      </c>
      <c r="B136" s="28" t="s">
        <v>797</v>
      </c>
      <c r="C136" s="28" t="s">
        <v>48517</v>
      </c>
      <c r="D136" s="27">
        <v>552</v>
      </c>
      <c r="E136" s="26">
        <v>-174.14</v>
      </c>
    </row>
    <row r="137" spans="1:5" ht="12.75" customHeight="1" thickBot="1" x14ac:dyDescent="0.25">
      <c r="A137" s="28" t="s">
        <v>140</v>
      </c>
      <c r="B137" s="28" t="s">
        <v>797</v>
      </c>
      <c r="C137" s="28" t="s">
        <v>48516</v>
      </c>
      <c r="D137" s="27">
        <v>623</v>
      </c>
      <c r="E137" s="26">
        <v>-342.26</v>
      </c>
    </row>
    <row r="138" spans="1:5" ht="12.75" customHeight="1" thickBot="1" x14ac:dyDescent="0.25">
      <c r="A138" s="28" t="s">
        <v>140</v>
      </c>
      <c r="B138" s="28" t="s">
        <v>2565</v>
      </c>
      <c r="C138" s="28" t="s">
        <v>8945</v>
      </c>
      <c r="D138" s="27">
        <v>81</v>
      </c>
      <c r="E138" s="26">
        <v>-4788575.21</v>
      </c>
    </row>
    <row r="139" spans="1:5" ht="12.75" customHeight="1" thickBot="1" x14ac:dyDescent="0.25">
      <c r="A139" s="28" t="s">
        <v>140</v>
      </c>
      <c r="B139" s="28" t="s">
        <v>481</v>
      </c>
      <c r="C139" s="28" t="s">
        <v>1046</v>
      </c>
      <c r="D139" s="27">
        <v>301</v>
      </c>
      <c r="E139" s="26">
        <v>3174229.78</v>
      </c>
    </row>
    <row r="140" spans="1:5" ht="12.75" customHeight="1" thickBot="1" x14ac:dyDescent="0.25">
      <c r="A140" s="28" t="s">
        <v>140</v>
      </c>
      <c r="B140" s="28" t="s">
        <v>481</v>
      </c>
      <c r="C140" s="28" t="s">
        <v>1735</v>
      </c>
      <c r="D140" s="27">
        <v>1</v>
      </c>
      <c r="E140" s="26">
        <v>7314538.5499999998</v>
      </c>
    </row>
    <row r="141" spans="1:5" ht="12.75" customHeight="1" thickBot="1" x14ac:dyDescent="0.25">
      <c r="A141" s="28" t="s">
        <v>140</v>
      </c>
      <c r="B141" s="28" t="s">
        <v>797</v>
      </c>
      <c r="C141" s="28" t="s">
        <v>48511</v>
      </c>
      <c r="D141" s="27">
        <v>620</v>
      </c>
      <c r="E141" s="26">
        <v>-210.38</v>
      </c>
    </row>
    <row r="142" spans="1:5" ht="12.75" customHeight="1" thickBot="1" x14ac:dyDescent="0.25">
      <c r="A142" s="28" t="s">
        <v>140</v>
      </c>
      <c r="B142" s="28" t="s">
        <v>797</v>
      </c>
      <c r="C142" s="28" t="s">
        <v>48510</v>
      </c>
      <c r="D142" s="27">
        <v>393</v>
      </c>
      <c r="E142" s="26">
        <v>-20.23</v>
      </c>
    </row>
    <row r="143" spans="1:5" ht="12.75" customHeight="1" thickBot="1" x14ac:dyDescent="0.25">
      <c r="A143" s="28" t="s">
        <v>140</v>
      </c>
      <c r="B143" s="28" t="s">
        <v>797</v>
      </c>
      <c r="C143" s="28" t="s">
        <v>48625</v>
      </c>
      <c r="D143" s="27">
        <v>999</v>
      </c>
      <c r="E143" s="26">
        <v>-20.05</v>
      </c>
    </row>
    <row r="144" spans="1:5" ht="12.75" customHeight="1" thickBot="1" x14ac:dyDescent="0.25">
      <c r="A144" s="28" t="s">
        <v>9</v>
      </c>
      <c r="B144" s="28" t="s">
        <v>10</v>
      </c>
      <c r="C144" s="28" t="s">
        <v>55</v>
      </c>
      <c r="D144" s="27">
        <v>794</v>
      </c>
      <c r="E144" s="26">
        <v>296306.28000000003</v>
      </c>
    </row>
    <row r="145" spans="1:5" ht="12.75" customHeight="1" thickBot="1" x14ac:dyDescent="0.25">
      <c r="A145" s="28" t="s">
        <v>476</v>
      </c>
      <c r="B145" s="28" t="s">
        <v>38379</v>
      </c>
      <c r="C145" s="28" t="s">
        <v>38378</v>
      </c>
      <c r="D145" s="27">
        <v>6</v>
      </c>
      <c r="E145" s="26">
        <v>1253.2</v>
      </c>
    </row>
    <row r="146" spans="1:5" ht="12.75" customHeight="1" thickBot="1" x14ac:dyDescent="0.25">
      <c r="A146" s="28" t="s">
        <v>140</v>
      </c>
      <c r="B146" s="28" t="s">
        <v>797</v>
      </c>
      <c r="C146" s="28" t="s">
        <v>2807</v>
      </c>
      <c r="D146" s="27">
        <v>603</v>
      </c>
      <c r="E146" s="26">
        <v>-18.29</v>
      </c>
    </row>
    <row r="147" spans="1:5" ht="12.75" customHeight="1" thickBot="1" x14ac:dyDescent="0.25">
      <c r="A147" s="28" t="s">
        <v>140</v>
      </c>
      <c r="B147" s="28" t="s">
        <v>2565</v>
      </c>
      <c r="C147" s="28" t="s">
        <v>48620</v>
      </c>
      <c r="D147" s="27">
        <v>997</v>
      </c>
      <c r="E147" s="26">
        <v>-13.72</v>
      </c>
    </row>
    <row r="148" spans="1:5" ht="12.75" customHeight="1" thickBot="1" x14ac:dyDescent="0.25">
      <c r="A148" s="28" t="s">
        <v>1789</v>
      </c>
      <c r="B148" s="28" t="s">
        <v>48617</v>
      </c>
      <c r="C148" s="28" t="s">
        <v>48616</v>
      </c>
      <c r="D148" s="27">
        <v>48</v>
      </c>
      <c r="E148" s="26">
        <v>-160.27000000000001</v>
      </c>
    </row>
    <row r="149" spans="1:5" ht="12.75" customHeight="1" thickBot="1" x14ac:dyDescent="0.25">
      <c r="A149" s="28" t="s">
        <v>140</v>
      </c>
      <c r="B149" s="28" t="s">
        <v>481</v>
      </c>
      <c r="C149" s="28" t="s">
        <v>1130</v>
      </c>
      <c r="D149" s="27">
        <v>494</v>
      </c>
      <c r="E149" s="26">
        <v>3672564.01</v>
      </c>
    </row>
    <row r="150" spans="1:5" ht="12.75" customHeight="1" thickBot="1" x14ac:dyDescent="0.25">
      <c r="A150" s="28" t="s">
        <v>140</v>
      </c>
      <c r="B150" s="28" t="s">
        <v>2565</v>
      </c>
      <c r="C150" s="28" t="s">
        <v>48614</v>
      </c>
      <c r="D150" s="27">
        <v>84</v>
      </c>
      <c r="E150" s="26">
        <v>177897.22</v>
      </c>
    </row>
    <row r="151" spans="1:5" ht="12.75" customHeight="1" thickBot="1" x14ac:dyDescent="0.25">
      <c r="A151" s="28" t="s">
        <v>476</v>
      </c>
      <c r="B151" s="28" t="s">
        <v>2399</v>
      </c>
      <c r="C151" s="28" t="s">
        <v>48610</v>
      </c>
      <c r="D151" s="27">
        <v>687</v>
      </c>
      <c r="E151" s="26">
        <v>-4633.32</v>
      </c>
    </row>
    <row r="152" spans="1:5" ht="12.75" customHeight="1" thickBot="1" x14ac:dyDescent="0.25">
      <c r="A152" s="28" t="s">
        <v>9</v>
      </c>
      <c r="B152" s="28" t="s">
        <v>21</v>
      </c>
      <c r="C152" s="28" t="s">
        <v>224</v>
      </c>
      <c r="D152" s="27">
        <v>767</v>
      </c>
      <c r="E152" s="26">
        <v>589734.47</v>
      </c>
    </row>
    <row r="153" spans="1:5" ht="12.75" customHeight="1" thickBot="1" x14ac:dyDescent="0.25">
      <c r="A153" s="28" t="s">
        <v>1789</v>
      </c>
      <c r="B153" s="28" t="s">
        <v>48493</v>
      </c>
      <c r="C153" s="28" t="s">
        <v>48607</v>
      </c>
      <c r="D153" s="27">
        <v>68</v>
      </c>
      <c r="E153" s="26">
        <v>-35.409999999999997</v>
      </c>
    </row>
    <row r="154" spans="1:5" ht="12.75" customHeight="1" thickBot="1" x14ac:dyDescent="0.25">
      <c r="A154" s="28" t="s">
        <v>476</v>
      </c>
      <c r="B154" s="28" t="s">
        <v>477</v>
      </c>
      <c r="C154" s="28" t="s">
        <v>1899</v>
      </c>
      <c r="D154" s="27">
        <v>355</v>
      </c>
      <c r="E154" s="26">
        <v>2116759.86</v>
      </c>
    </row>
    <row r="155" spans="1:5" ht="12.75" customHeight="1" thickBot="1" x14ac:dyDescent="0.25">
      <c r="A155" s="28" t="s">
        <v>140</v>
      </c>
      <c r="B155" s="28" t="s">
        <v>797</v>
      </c>
      <c r="C155" s="28" t="s">
        <v>48606</v>
      </c>
      <c r="D155" s="27">
        <v>633</v>
      </c>
      <c r="E155" s="26">
        <v>-158.16</v>
      </c>
    </row>
    <row r="156" spans="1:5" ht="12.75" customHeight="1" thickBot="1" x14ac:dyDescent="0.25">
      <c r="A156" s="28" t="s">
        <v>140</v>
      </c>
      <c r="B156" s="28" t="s">
        <v>797</v>
      </c>
      <c r="C156" s="28" t="s">
        <v>48605</v>
      </c>
      <c r="D156" s="27">
        <v>590</v>
      </c>
      <c r="E156" s="26">
        <v>-169.44</v>
      </c>
    </row>
    <row r="157" spans="1:5" ht="12.75" customHeight="1" thickBot="1" x14ac:dyDescent="0.25">
      <c r="A157" s="28" t="s">
        <v>140</v>
      </c>
      <c r="B157" s="28" t="s">
        <v>141</v>
      </c>
      <c r="C157" s="28" t="s">
        <v>2440</v>
      </c>
      <c r="D157" s="27">
        <v>672</v>
      </c>
      <c r="E157" s="26">
        <v>2286996.16</v>
      </c>
    </row>
    <row r="158" spans="1:5" ht="12.75" customHeight="1" thickBot="1" x14ac:dyDescent="0.25">
      <c r="A158" s="28" t="s">
        <v>9</v>
      </c>
      <c r="B158" s="28" t="s">
        <v>16</v>
      </c>
      <c r="C158" s="28" t="s">
        <v>76</v>
      </c>
      <c r="D158" s="27">
        <v>714</v>
      </c>
      <c r="E158" s="26">
        <v>4164564.97</v>
      </c>
    </row>
    <row r="159" spans="1:5" ht="12.75" customHeight="1" thickBot="1" x14ac:dyDescent="0.25">
      <c r="A159" s="28" t="s">
        <v>140</v>
      </c>
      <c r="B159" s="28" t="s">
        <v>797</v>
      </c>
      <c r="C159" s="28" t="s">
        <v>3345</v>
      </c>
      <c r="D159" s="27">
        <v>987</v>
      </c>
      <c r="E159" s="26">
        <v>-4.13</v>
      </c>
    </row>
    <row r="160" spans="1:5" ht="12.75" customHeight="1" thickBot="1" x14ac:dyDescent="0.25">
      <c r="A160" s="28" t="s">
        <v>140</v>
      </c>
      <c r="B160" s="28" t="s">
        <v>797</v>
      </c>
      <c r="C160" s="28" t="s">
        <v>48601</v>
      </c>
      <c r="D160" s="27">
        <v>661</v>
      </c>
      <c r="E160" s="26">
        <v>-53.01</v>
      </c>
    </row>
    <row r="161" spans="1:5" ht="12.75" customHeight="1" thickBot="1" x14ac:dyDescent="0.25">
      <c r="A161" s="28" t="s">
        <v>140</v>
      </c>
      <c r="B161" s="28" t="s">
        <v>797</v>
      </c>
      <c r="C161" s="28" t="s">
        <v>48600</v>
      </c>
      <c r="D161" s="27">
        <v>360</v>
      </c>
      <c r="E161" s="26">
        <v>-23.49</v>
      </c>
    </row>
    <row r="162" spans="1:5" ht="12.75" customHeight="1" thickBot="1" x14ac:dyDescent="0.25">
      <c r="A162" s="28" t="s">
        <v>140</v>
      </c>
      <c r="B162" s="28" t="s">
        <v>390</v>
      </c>
      <c r="C162" s="28" t="s">
        <v>1979</v>
      </c>
      <c r="D162" s="27">
        <v>73</v>
      </c>
      <c r="E162" s="26">
        <v>9207911.0600000005</v>
      </c>
    </row>
    <row r="163" spans="1:5" ht="12.75" customHeight="1" thickBot="1" x14ac:dyDescent="0.25">
      <c r="A163" s="28" t="s">
        <v>140</v>
      </c>
      <c r="B163" s="28" t="s">
        <v>141</v>
      </c>
      <c r="C163" s="28" t="s">
        <v>48597</v>
      </c>
      <c r="D163" s="27">
        <v>868</v>
      </c>
      <c r="E163" s="26">
        <v>5308.19</v>
      </c>
    </row>
    <row r="164" spans="1:5" ht="12.75" customHeight="1" thickBot="1" x14ac:dyDescent="0.25">
      <c r="A164" s="28" t="s">
        <v>140</v>
      </c>
      <c r="B164" s="28" t="s">
        <v>365</v>
      </c>
      <c r="C164" s="28" t="s">
        <v>48596</v>
      </c>
      <c r="D164" s="27">
        <v>874</v>
      </c>
      <c r="E164" s="26">
        <v>8826</v>
      </c>
    </row>
    <row r="165" spans="1:5" ht="12.75" customHeight="1" thickBot="1" x14ac:dyDescent="0.25">
      <c r="A165" s="28" t="s">
        <v>140</v>
      </c>
      <c r="B165" s="28" t="s">
        <v>797</v>
      </c>
      <c r="C165" s="28" t="s">
        <v>48595</v>
      </c>
      <c r="D165" s="27">
        <v>140</v>
      </c>
      <c r="E165" s="26">
        <v>-53.95</v>
      </c>
    </row>
    <row r="166" spans="1:5" ht="12.75" customHeight="1" thickBot="1" x14ac:dyDescent="0.25">
      <c r="A166" s="28" t="s">
        <v>140</v>
      </c>
      <c r="B166" s="28" t="s">
        <v>797</v>
      </c>
      <c r="C166" s="28" t="s">
        <v>48591</v>
      </c>
      <c r="D166" s="27">
        <v>176</v>
      </c>
      <c r="E166" s="26">
        <v>-544.77</v>
      </c>
    </row>
    <row r="167" spans="1:5" ht="12.75" customHeight="1" thickBot="1" x14ac:dyDescent="0.25">
      <c r="A167" s="28" t="s">
        <v>476</v>
      </c>
      <c r="B167" s="28" t="s">
        <v>488</v>
      </c>
      <c r="C167" s="28" t="s">
        <v>3475</v>
      </c>
      <c r="D167" s="27">
        <v>108</v>
      </c>
      <c r="E167" s="26">
        <v>257208.54</v>
      </c>
    </row>
    <row r="168" spans="1:5" ht="12.75" customHeight="1" thickBot="1" x14ac:dyDescent="0.25">
      <c r="A168" s="28" t="s">
        <v>140</v>
      </c>
      <c r="B168" s="28" t="s">
        <v>331</v>
      </c>
      <c r="C168" s="28" t="s">
        <v>48589</v>
      </c>
      <c r="D168" s="27">
        <v>950</v>
      </c>
      <c r="E168" s="26">
        <v>12615.53</v>
      </c>
    </row>
    <row r="169" spans="1:5" ht="12.75" customHeight="1" thickBot="1" x14ac:dyDescent="0.25">
      <c r="A169" s="28" t="s">
        <v>476</v>
      </c>
      <c r="B169" s="28" t="s">
        <v>2399</v>
      </c>
      <c r="C169" s="28" t="s">
        <v>48586</v>
      </c>
      <c r="D169" s="27">
        <v>221</v>
      </c>
      <c r="E169" s="26">
        <v>-10.02</v>
      </c>
    </row>
    <row r="170" spans="1:5" ht="12.75" customHeight="1" thickBot="1" x14ac:dyDescent="0.25">
      <c r="A170" s="28" t="s">
        <v>140</v>
      </c>
      <c r="B170" s="28" t="s">
        <v>534</v>
      </c>
      <c r="C170" s="28" t="s">
        <v>2355</v>
      </c>
      <c r="D170" s="27">
        <v>158</v>
      </c>
      <c r="E170" s="26">
        <v>2068801.31</v>
      </c>
    </row>
    <row r="171" spans="1:5" ht="12.75" customHeight="1" thickBot="1" x14ac:dyDescent="0.25">
      <c r="A171" s="28" t="s">
        <v>1789</v>
      </c>
      <c r="B171" s="28" t="s">
        <v>1790</v>
      </c>
      <c r="C171" s="28" t="s">
        <v>10671</v>
      </c>
      <c r="D171" s="27">
        <v>428</v>
      </c>
      <c r="E171" s="26">
        <v>510560.28</v>
      </c>
    </row>
    <row r="172" spans="1:5" ht="12.75" customHeight="1" thickBot="1" x14ac:dyDescent="0.25">
      <c r="A172" s="28" t="s">
        <v>140</v>
      </c>
      <c r="B172" s="28" t="s">
        <v>797</v>
      </c>
      <c r="C172" s="28" t="s">
        <v>48577</v>
      </c>
      <c r="D172" s="27">
        <v>660</v>
      </c>
      <c r="E172" s="26">
        <v>-2080.48</v>
      </c>
    </row>
    <row r="173" spans="1:5" ht="12.75" customHeight="1" thickBot="1" x14ac:dyDescent="0.25">
      <c r="A173" s="28" t="s">
        <v>476</v>
      </c>
      <c r="B173" s="28" t="s">
        <v>503</v>
      </c>
      <c r="C173" s="28" t="s">
        <v>1892</v>
      </c>
      <c r="D173" s="27">
        <v>320</v>
      </c>
      <c r="E173" s="26">
        <v>757432.66</v>
      </c>
    </row>
    <row r="174" spans="1:5" ht="12.75" customHeight="1" thickBot="1" x14ac:dyDescent="0.25">
      <c r="A174" s="28" t="s">
        <v>140</v>
      </c>
      <c r="B174" s="28" t="s">
        <v>481</v>
      </c>
      <c r="C174" s="28" t="s">
        <v>7967</v>
      </c>
      <c r="D174" s="27">
        <v>866</v>
      </c>
      <c r="E174" s="26">
        <v>6413.01</v>
      </c>
    </row>
    <row r="175" spans="1:5" ht="12.75" customHeight="1" thickBot="1" x14ac:dyDescent="0.25">
      <c r="A175" s="28" t="s">
        <v>140</v>
      </c>
      <c r="B175" s="28" t="s">
        <v>331</v>
      </c>
      <c r="C175" s="28" t="s">
        <v>48575</v>
      </c>
      <c r="D175" s="27">
        <v>923</v>
      </c>
      <c r="E175" s="26">
        <v>380877.11</v>
      </c>
    </row>
    <row r="176" spans="1:5" ht="12.75" customHeight="1" thickBot="1" x14ac:dyDescent="0.25">
      <c r="A176" s="28" t="s">
        <v>1789</v>
      </c>
      <c r="B176" s="28" t="s">
        <v>1790</v>
      </c>
      <c r="C176" s="28" t="s">
        <v>6643</v>
      </c>
      <c r="D176" s="27">
        <v>55</v>
      </c>
      <c r="E176" s="26">
        <v>1010183.3</v>
      </c>
    </row>
    <row r="177" spans="1:5" ht="12.75" customHeight="1" thickBot="1" x14ac:dyDescent="0.25">
      <c r="A177" s="28" t="s">
        <v>140</v>
      </c>
      <c r="B177" s="28" t="s">
        <v>370</v>
      </c>
      <c r="C177" s="28" t="s">
        <v>2087</v>
      </c>
      <c r="D177" s="27">
        <v>232</v>
      </c>
      <c r="E177" s="26">
        <v>1418105.41</v>
      </c>
    </row>
    <row r="178" spans="1:5" ht="12.75" customHeight="1" thickBot="1" x14ac:dyDescent="0.25">
      <c r="A178" s="28" t="s">
        <v>476</v>
      </c>
      <c r="B178" s="28" t="s">
        <v>2399</v>
      </c>
      <c r="C178" s="28" t="s">
        <v>48571</v>
      </c>
      <c r="D178" s="27">
        <v>691</v>
      </c>
      <c r="E178" s="26">
        <v>-56.15</v>
      </c>
    </row>
    <row r="179" spans="1:5" ht="12.75" customHeight="1" thickBot="1" x14ac:dyDescent="0.25">
      <c r="A179" s="28" t="s">
        <v>9</v>
      </c>
      <c r="B179" s="28" t="s">
        <v>74</v>
      </c>
      <c r="C179" s="28" t="s">
        <v>48567</v>
      </c>
      <c r="D179" s="27">
        <v>723</v>
      </c>
      <c r="E179" s="26">
        <v>65.95</v>
      </c>
    </row>
    <row r="180" spans="1:5" ht="12.75" customHeight="1" thickBot="1" x14ac:dyDescent="0.25">
      <c r="A180" s="28" t="s">
        <v>140</v>
      </c>
      <c r="B180" s="28" t="s">
        <v>534</v>
      </c>
      <c r="C180" s="28" t="s">
        <v>3309</v>
      </c>
      <c r="D180" s="27">
        <v>326</v>
      </c>
      <c r="E180" s="26">
        <v>1946614.61</v>
      </c>
    </row>
    <row r="181" spans="1:5" ht="12.75" customHeight="1" thickBot="1" x14ac:dyDescent="0.25">
      <c r="A181" s="28" t="s">
        <v>140</v>
      </c>
      <c r="B181" s="28" t="s">
        <v>390</v>
      </c>
      <c r="C181" s="28" t="s">
        <v>1159</v>
      </c>
      <c r="D181" s="27">
        <v>302</v>
      </c>
      <c r="E181" s="26">
        <v>1835364.07</v>
      </c>
    </row>
    <row r="182" spans="1:5" ht="12.75" customHeight="1" thickBot="1" x14ac:dyDescent="0.25">
      <c r="A182" s="28" t="s">
        <v>140</v>
      </c>
      <c r="B182" s="28" t="s">
        <v>797</v>
      </c>
      <c r="C182" s="28" t="s">
        <v>48563</v>
      </c>
      <c r="D182" s="27">
        <v>644</v>
      </c>
      <c r="E182" s="26">
        <v>-677.71</v>
      </c>
    </row>
    <row r="183" spans="1:5" ht="12.75" customHeight="1" thickBot="1" x14ac:dyDescent="0.25">
      <c r="A183" s="28" t="s">
        <v>476</v>
      </c>
      <c r="B183" s="28" t="s">
        <v>2399</v>
      </c>
      <c r="C183" s="28" t="s">
        <v>48561</v>
      </c>
      <c r="D183" s="27">
        <v>540</v>
      </c>
      <c r="E183" s="26">
        <v>1605502.57</v>
      </c>
    </row>
    <row r="184" spans="1:5" ht="12.75" customHeight="1" thickBot="1" x14ac:dyDescent="0.25">
      <c r="A184" s="28" t="s">
        <v>1789</v>
      </c>
      <c r="B184" s="28" t="s">
        <v>1790</v>
      </c>
      <c r="C184" s="28" t="s">
        <v>19271</v>
      </c>
      <c r="D184" s="27">
        <v>85</v>
      </c>
      <c r="E184" s="26">
        <v>106061.9</v>
      </c>
    </row>
    <row r="185" spans="1:5" ht="12.75" customHeight="1" thickBot="1" x14ac:dyDescent="0.25">
      <c r="A185" s="28" t="s">
        <v>5551</v>
      </c>
      <c r="B185" s="28" t="s">
        <v>5552</v>
      </c>
      <c r="C185" s="28" t="s">
        <v>8528</v>
      </c>
      <c r="D185" s="27">
        <v>652</v>
      </c>
      <c r="E185" s="26">
        <v>1247197.48</v>
      </c>
    </row>
    <row r="186" spans="1:5" ht="12.75" customHeight="1" thickBot="1" x14ac:dyDescent="0.25">
      <c r="A186" s="28" t="s">
        <v>9</v>
      </c>
      <c r="B186" s="28" t="s">
        <v>16</v>
      </c>
      <c r="C186" s="28" t="s">
        <v>48560</v>
      </c>
      <c r="D186" s="27">
        <v>772</v>
      </c>
      <c r="E186" s="26">
        <v>36276.839999999997</v>
      </c>
    </row>
    <row r="187" spans="1:5" ht="12.75" customHeight="1" thickBot="1" x14ac:dyDescent="0.25">
      <c r="A187" s="28" t="s">
        <v>9</v>
      </c>
      <c r="B187" s="28" t="s">
        <v>21</v>
      </c>
      <c r="C187" s="28" t="s">
        <v>9566</v>
      </c>
      <c r="D187" s="27">
        <v>776</v>
      </c>
      <c r="E187" s="26">
        <v>15969.44</v>
      </c>
    </row>
    <row r="188" spans="1:5" ht="12.75" customHeight="1" thickBot="1" x14ac:dyDescent="0.25">
      <c r="A188" s="28" t="s">
        <v>9</v>
      </c>
      <c r="B188" s="28" t="s">
        <v>16</v>
      </c>
      <c r="C188" s="28" t="s">
        <v>232</v>
      </c>
      <c r="D188" s="27">
        <v>769</v>
      </c>
      <c r="E188" s="26">
        <v>806269.39</v>
      </c>
    </row>
    <row r="189" spans="1:5" ht="12.75" customHeight="1" thickBot="1" x14ac:dyDescent="0.25">
      <c r="A189" s="28" t="s">
        <v>9</v>
      </c>
      <c r="B189" s="28" t="s">
        <v>21</v>
      </c>
      <c r="C189" s="28" t="s">
        <v>48551</v>
      </c>
      <c r="D189" s="27">
        <v>751</v>
      </c>
      <c r="E189" s="26">
        <v>-800.56</v>
      </c>
    </row>
    <row r="190" spans="1:5" ht="12.75" customHeight="1" thickBot="1" x14ac:dyDescent="0.25">
      <c r="A190" s="28" t="s">
        <v>140</v>
      </c>
      <c r="B190" s="28" t="s">
        <v>370</v>
      </c>
      <c r="C190" s="28" t="s">
        <v>798</v>
      </c>
      <c r="D190" s="27">
        <v>253</v>
      </c>
      <c r="E190" s="26">
        <v>2409222.44</v>
      </c>
    </row>
    <row r="191" spans="1:5" ht="12.75" customHeight="1" thickBot="1" x14ac:dyDescent="0.25">
      <c r="A191" s="28" t="s">
        <v>9</v>
      </c>
      <c r="B191" s="28" t="s">
        <v>10</v>
      </c>
      <c r="C191" s="28" t="s">
        <v>48543</v>
      </c>
      <c r="D191" s="27">
        <v>739</v>
      </c>
      <c r="E191" s="26">
        <v>-43.76</v>
      </c>
    </row>
    <row r="192" spans="1:5" ht="12.75" customHeight="1" thickBot="1" x14ac:dyDescent="0.25">
      <c r="A192" s="28" t="s">
        <v>476</v>
      </c>
      <c r="B192" s="28" t="s">
        <v>488</v>
      </c>
      <c r="C192" s="28" t="s">
        <v>2675</v>
      </c>
      <c r="D192" s="27">
        <v>385</v>
      </c>
      <c r="E192" s="26">
        <v>971238.7</v>
      </c>
    </row>
    <row r="193" spans="1:5" ht="12.75" customHeight="1" thickBot="1" x14ac:dyDescent="0.25">
      <c r="A193" s="28" t="s">
        <v>140</v>
      </c>
      <c r="B193" s="28" t="s">
        <v>365</v>
      </c>
      <c r="C193" s="28" t="s">
        <v>763</v>
      </c>
      <c r="D193" s="27">
        <v>240</v>
      </c>
      <c r="E193" s="26">
        <v>2366893.4500000002</v>
      </c>
    </row>
    <row r="194" spans="1:5" ht="12.75" customHeight="1" thickBot="1" x14ac:dyDescent="0.25">
      <c r="A194" s="28" t="s">
        <v>140</v>
      </c>
      <c r="B194" s="28" t="s">
        <v>534</v>
      </c>
      <c r="C194" s="28" t="s">
        <v>48539</v>
      </c>
      <c r="D194" s="27">
        <v>332</v>
      </c>
      <c r="E194" s="26">
        <v>2220712.63</v>
      </c>
    </row>
    <row r="195" spans="1:5" ht="12.75" customHeight="1" thickBot="1" x14ac:dyDescent="0.25">
      <c r="A195" s="28" t="s">
        <v>140</v>
      </c>
      <c r="B195" s="28" t="s">
        <v>2565</v>
      </c>
      <c r="C195" s="28" t="s">
        <v>48533</v>
      </c>
      <c r="D195" s="27">
        <v>82</v>
      </c>
      <c r="E195" s="26">
        <v>-0.02</v>
      </c>
    </row>
    <row r="196" spans="1:5" ht="12.75" customHeight="1" thickBot="1" x14ac:dyDescent="0.25">
      <c r="A196" s="28" t="s">
        <v>9</v>
      </c>
      <c r="B196" s="28" t="s">
        <v>21</v>
      </c>
      <c r="C196" s="28" t="s">
        <v>38</v>
      </c>
      <c r="D196" s="27">
        <v>727</v>
      </c>
      <c r="E196" s="26">
        <v>4588863.4400000004</v>
      </c>
    </row>
    <row r="197" spans="1:5" ht="12.75" customHeight="1" thickBot="1" x14ac:dyDescent="0.25">
      <c r="A197" s="28" t="s">
        <v>476</v>
      </c>
      <c r="B197" s="28" t="s">
        <v>503</v>
      </c>
      <c r="C197" s="28" t="s">
        <v>886</v>
      </c>
      <c r="D197" s="27">
        <v>335</v>
      </c>
      <c r="E197" s="26">
        <v>1751003.44</v>
      </c>
    </row>
    <row r="198" spans="1:5" ht="12.75" customHeight="1" thickBot="1" x14ac:dyDescent="0.25">
      <c r="A198" s="28" t="s">
        <v>476</v>
      </c>
      <c r="B198" s="28" t="s">
        <v>503</v>
      </c>
      <c r="C198" s="28" t="s">
        <v>11750</v>
      </c>
      <c r="D198" s="27">
        <v>869</v>
      </c>
      <c r="E198" s="26">
        <v>6966.47</v>
      </c>
    </row>
    <row r="199" spans="1:5" ht="12.75" customHeight="1" thickBot="1" x14ac:dyDescent="0.25">
      <c r="A199" s="28" t="s">
        <v>476</v>
      </c>
      <c r="B199" s="28" t="s">
        <v>2399</v>
      </c>
      <c r="C199" s="28" t="s">
        <v>9750</v>
      </c>
      <c r="D199" s="27">
        <v>858</v>
      </c>
      <c r="E199" s="26">
        <v>149.58000000000001</v>
      </c>
    </row>
    <row r="200" spans="1:5" ht="12.75" customHeight="1" thickBot="1" x14ac:dyDescent="0.25">
      <c r="A200" s="28" t="s">
        <v>9</v>
      </c>
      <c r="B200" s="28" t="s">
        <v>74</v>
      </c>
      <c r="C200" s="28" t="s">
        <v>48523</v>
      </c>
      <c r="D200" s="27">
        <v>777</v>
      </c>
      <c r="E200" s="26">
        <v>-1134.52</v>
      </c>
    </row>
    <row r="201" spans="1:5" ht="12.75" customHeight="1" thickBot="1" x14ac:dyDescent="0.25">
      <c r="A201" s="28" t="s">
        <v>140</v>
      </c>
      <c r="B201" s="28" t="s">
        <v>365</v>
      </c>
      <c r="C201" s="28" t="s">
        <v>48521</v>
      </c>
      <c r="D201" s="27">
        <v>863</v>
      </c>
      <c r="E201" s="26">
        <v>28746.080000000002</v>
      </c>
    </row>
    <row r="202" spans="1:5" ht="12.75" customHeight="1" thickBot="1" x14ac:dyDescent="0.25">
      <c r="A202" s="28" t="s">
        <v>29</v>
      </c>
      <c r="B202" s="28" t="s">
        <v>30</v>
      </c>
      <c r="C202" s="28" t="s">
        <v>338</v>
      </c>
      <c r="D202" s="27">
        <v>833</v>
      </c>
      <c r="E202" s="26">
        <v>2559828.27</v>
      </c>
    </row>
    <row r="203" spans="1:5" ht="12.75" customHeight="1" thickBot="1" x14ac:dyDescent="0.25">
      <c r="A203" s="28" t="s">
        <v>476</v>
      </c>
      <c r="B203" s="28" t="s">
        <v>503</v>
      </c>
      <c r="C203" s="28" t="s">
        <v>1409</v>
      </c>
      <c r="D203" s="27">
        <v>632</v>
      </c>
      <c r="E203" s="26">
        <v>1951141.24</v>
      </c>
    </row>
    <row r="204" spans="1:5" ht="12.75" customHeight="1" thickBot="1" x14ac:dyDescent="0.25">
      <c r="A204" s="28" t="s">
        <v>140</v>
      </c>
      <c r="B204" s="28" t="s">
        <v>797</v>
      </c>
      <c r="C204" s="28" t="s">
        <v>3141</v>
      </c>
      <c r="D204" s="27">
        <v>822</v>
      </c>
      <c r="E204" s="26">
        <v>22861.360000000001</v>
      </c>
    </row>
    <row r="205" spans="1:5" ht="12.75" customHeight="1" thickBot="1" x14ac:dyDescent="0.25">
      <c r="A205" s="28" t="s">
        <v>9</v>
      </c>
      <c r="B205" s="28" t="s">
        <v>74</v>
      </c>
      <c r="C205" s="28" t="s">
        <v>1016</v>
      </c>
      <c r="D205" s="27">
        <v>791</v>
      </c>
      <c r="E205" s="26">
        <v>24789.69</v>
      </c>
    </row>
    <row r="206" spans="1:5" ht="12.75" customHeight="1" thickBot="1" x14ac:dyDescent="0.25">
      <c r="A206" s="28" t="s">
        <v>9</v>
      </c>
      <c r="B206" s="28" t="s">
        <v>16</v>
      </c>
      <c r="C206" s="28" t="s">
        <v>384</v>
      </c>
      <c r="D206" s="27">
        <v>749</v>
      </c>
      <c r="E206" s="26">
        <v>210205.78</v>
      </c>
    </row>
    <row r="207" spans="1:5" ht="12.75" customHeight="1" thickBot="1" x14ac:dyDescent="0.25">
      <c r="A207" s="28" t="s">
        <v>9</v>
      </c>
      <c r="B207" s="28" t="s">
        <v>21</v>
      </c>
      <c r="C207" s="28" t="s">
        <v>48519</v>
      </c>
      <c r="D207" s="27">
        <v>781</v>
      </c>
      <c r="E207" s="26">
        <v>-14.84</v>
      </c>
    </row>
    <row r="208" spans="1:5" ht="12.75" customHeight="1" thickBot="1" x14ac:dyDescent="0.25">
      <c r="A208" s="28" t="s">
        <v>140</v>
      </c>
      <c r="B208" s="28" t="s">
        <v>2565</v>
      </c>
      <c r="C208" s="28" t="s">
        <v>35910</v>
      </c>
      <c r="D208" s="27">
        <v>929</v>
      </c>
      <c r="E208" s="26">
        <v>119.3</v>
      </c>
    </row>
    <row r="209" spans="1:5" ht="12.75" customHeight="1" thickBot="1" x14ac:dyDescent="0.25">
      <c r="A209" s="28" t="s">
        <v>1789</v>
      </c>
      <c r="B209" s="28" t="s">
        <v>1790</v>
      </c>
      <c r="C209" s="28" t="s">
        <v>48518</v>
      </c>
      <c r="D209" s="27">
        <v>251</v>
      </c>
      <c r="E209" s="26">
        <v>5510440</v>
      </c>
    </row>
    <row r="210" spans="1:5" ht="12.75" customHeight="1" thickBot="1" x14ac:dyDescent="0.25">
      <c r="A210" s="28" t="s">
        <v>140</v>
      </c>
      <c r="B210" s="28" t="s">
        <v>370</v>
      </c>
      <c r="C210" s="28" t="s">
        <v>369</v>
      </c>
      <c r="D210" s="27">
        <v>260</v>
      </c>
      <c r="E210" s="26">
        <v>2054544.61</v>
      </c>
    </row>
    <row r="211" spans="1:5" ht="12.75" customHeight="1" thickBot="1" x14ac:dyDescent="0.25">
      <c r="A211" s="28" t="s">
        <v>140</v>
      </c>
      <c r="B211" s="28" t="s">
        <v>331</v>
      </c>
      <c r="C211" s="28" t="s">
        <v>48506</v>
      </c>
      <c r="D211" s="27">
        <v>920</v>
      </c>
      <c r="E211" s="26">
        <v>956946.33</v>
      </c>
    </row>
    <row r="212" spans="1:5" ht="12.75" customHeight="1" thickBot="1" x14ac:dyDescent="0.25">
      <c r="A212" s="28" t="s">
        <v>29</v>
      </c>
      <c r="B212" s="28" t="s">
        <v>30</v>
      </c>
      <c r="C212" s="28" t="s">
        <v>954</v>
      </c>
      <c r="D212" s="27">
        <v>908</v>
      </c>
      <c r="E212" s="26">
        <v>1823964.9</v>
      </c>
    </row>
    <row r="213" spans="1:5" ht="12.75" customHeight="1" thickBot="1" x14ac:dyDescent="0.25">
      <c r="A213" s="28" t="s">
        <v>140</v>
      </c>
      <c r="B213" s="28" t="s">
        <v>331</v>
      </c>
      <c r="C213" s="28" t="s">
        <v>48626</v>
      </c>
      <c r="D213" s="27">
        <v>921</v>
      </c>
      <c r="E213" s="26">
        <v>30.64</v>
      </c>
    </row>
    <row r="214" spans="1:5" ht="12.75" customHeight="1" thickBot="1" x14ac:dyDescent="0.25">
      <c r="A214" s="28" t="s">
        <v>140</v>
      </c>
      <c r="B214" s="28" t="s">
        <v>331</v>
      </c>
      <c r="C214" s="28" t="s">
        <v>330</v>
      </c>
      <c r="D214" s="27">
        <v>757</v>
      </c>
      <c r="E214" s="26">
        <v>572410.93999999994</v>
      </c>
    </row>
    <row r="215" spans="1:5" ht="12.75" customHeight="1" thickBot="1" x14ac:dyDescent="0.25">
      <c r="A215" s="28" t="s">
        <v>9</v>
      </c>
      <c r="B215" s="28" t="s">
        <v>21</v>
      </c>
      <c r="C215" s="28" t="s">
        <v>112</v>
      </c>
      <c r="D215" s="27">
        <v>746</v>
      </c>
      <c r="E215" s="26">
        <v>1032018.35</v>
      </c>
    </row>
    <row r="216" spans="1:5" ht="12.75" customHeight="1" thickBot="1" x14ac:dyDescent="0.25">
      <c r="A216" s="28" t="s">
        <v>9</v>
      </c>
      <c r="B216" s="28" t="s">
        <v>10</v>
      </c>
      <c r="C216" s="28" t="s">
        <v>48622</v>
      </c>
      <c r="D216" s="27">
        <v>712</v>
      </c>
      <c r="E216" s="26">
        <v>-13.65</v>
      </c>
    </row>
    <row r="217" spans="1:5" ht="12.75" customHeight="1" thickBot="1" x14ac:dyDescent="0.25">
      <c r="A217" s="28" t="s">
        <v>9</v>
      </c>
      <c r="B217" s="28" t="s">
        <v>16</v>
      </c>
      <c r="C217" s="28" t="s">
        <v>95</v>
      </c>
      <c r="D217" s="27">
        <v>720</v>
      </c>
      <c r="E217" s="26">
        <v>448136.93</v>
      </c>
    </row>
    <row r="218" spans="1:5" ht="12.75" customHeight="1" thickBot="1" x14ac:dyDescent="0.25">
      <c r="A218" s="28" t="s">
        <v>29</v>
      </c>
      <c r="B218" s="28" t="s">
        <v>30</v>
      </c>
      <c r="C218" s="28" t="s">
        <v>3731</v>
      </c>
      <c r="D218" s="27">
        <v>872</v>
      </c>
      <c r="E218" s="26">
        <v>3457.9</v>
      </c>
    </row>
    <row r="219" spans="1:5" ht="12.75" customHeight="1" thickBot="1" x14ac:dyDescent="0.25">
      <c r="A219" s="28" t="s">
        <v>140</v>
      </c>
      <c r="B219" s="28" t="s">
        <v>2565</v>
      </c>
      <c r="C219" s="28" t="s">
        <v>48618</v>
      </c>
      <c r="D219" s="27">
        <v>656</v>
      </c>
      <c r="E219" s="26">
        <v>0</v>
      </c>
    </row>
    <row r="220" spans="1:5" ht="12.75" customHeight="1" thickBot="1" x14ac:dyDescent="0.25">
      <c r="A220" s="28" t="s">
        <v>140</v>
      </c>
      <c r="B220" s="28" t="s">
        <v>141</v>
      </c>
      <c r="C220" s="28" t="s">
        <v>48615</v>
      </c>
      <c r="D220" s="27">
        <v>867</v>
      </c>
      <c r="E220" s="26">
        <v>18399</v>
      </c>
    </row>
    <row r="221" spans="1:5" ht="12.75" customHeight="1" thickBot="1" x14ac:dyDescent="0.25">
      <c r="A221" s="28" t="s">
        <v>5551</v>
      </c>
      <c r="B221" s="28" t="s">
        <v>5552</v>
      </c>
      <c r="C221" s="28" t="s">
        <v>5550</v>
      </c>
      <c r="D221" s="27">
        <v>653</v>
      </c>
      <c r="E221" s="26">
        <v>1330798.93</v>
      </c>
    </row>
    <row r="222" spans="1:5" ht="12.75" customHeight="1" thickBot="1" x14ac:dyDescent="0.25">
      <c r="A222" s="28" t="s">
        <v>9</v>
      </c>
      <c r="B222" s="28" t="s">
        <v>74</v>
      </c>
      <c r="C222" s="28" t="s">
        <v>48613</v>
      </c>
      <c r="D222" s="27">
        <v>707</v>
      </c>
      <c r="E222" s="26">
        <v>-6.52</v>
      </c>
    </row>
    <row r="223" spans="1:5" ht="12.75" customHeight="1" thickBot="1" x14ac:dyDescent="0.25">
      <c r="A223" s="28" t="s">
        <v>140</v>
      </c>
      <c r="B223" s="28" t="s">
        <v>797</v>
      </c>
      <c r="C223" s="28" t="s">
        <v>48611</v>
      </c>
      <c r="D223" s="27">
        <v>699</v>
      </c>
      <c r="E223" s="26">
        <v>361.85</v>
      </c>
    </row>
    <row r="224" spans="1:5" ht="12.75" customHeight="1" thickBot="1" x14ac:dyDescent="0.25">
      <c r="A224" s="28" t="s">
        <v>9</v>
      </c>
      <c r="B224" s="28" t="s">
        <v>74</v>
      </c>
      <c r="C224" s="28" t="s">
        <v>48609</v>
      </c>
      <c r="D224" s="27">
        <v>786</v>
      </c>
      <c r="E224" s="26">
        <v>635.98</v>
      </c>
    </row>
    <row r="225" spans="1:5" ht="12.75" customHeight="1" thickBot="1" x14ac:dyDescent="0.25">
      <c r="A225" s="28" t="s">
        <v>1789</v>
      </c>
      <c r="B225" s="28" t="s">
        <v>1790</v>
      </c>
      <c r="C225" s="28" t="s">
        <v>48604</v>
      </c>
      <c r="D225" s="27">
        <v>409</v>
      </c>
      <c r="E225" s="26">
        <v>13704.49</v>
      </c>
    </row>
    <row r="226" spans="1:5" ht="12.75" customHeight="1" thickBot="1" x14ac:dyDescent="0.25">
      <c r="A226" s="28" t="s">
        <v>476</v>
      </c>
      <c r="B226" s="28" t="s">
        <v>477</v>
      </c>
      <c r="C226" s="28" t="s">
        <v>1225</v>
      </c>
      <c r="D226" s="27">
        <v>514</v>
      </c>
      <c r="E226" s="26">
        <v>1872653.11</v>
      </c>
    </row>
    <row r="227" spans="1:5" ht="12.75" customHeight="1" thickBot="1" x14ac:dyDescent="0.25">
      <c r="A227" s="28" t="s">
        <v>1789</v>
      </c>
      <c r="B227" s="28" t="s">
        <v>48493</v>
      </c>
      <c r="C227" s="28" t="s">
        <v>48598</v>
      </c>
      <c r="D227" s="27">
        <v>139</v>
      </c>
      <c r="E227" s="26">
        <v>-133.04</v>
      </c>
    </row>
    <row r="228" spans="1:5" ht="12.75" customHeight="1" thickBot="1" x14ac:dyDescent="0.25">
      <c r="A228" s="28" t="s">
        <v>140</v>
      </c>
      <c r="B228" s="28" t="s">
        <v>141</v>
      </c>
      <c r="C228" s="28" t="s">
        <v>1778</v>
      </c>
      <c r="D228" s="27">
        <v>255</v>
      </c>
      <c r="E228" s="26">
        <v>7494632.3300000001</v>
      </c>
    </row>
    <row r="229" spans="1:5" ht="12.75" customHeight="1" thickBot="1" x14ac:dyDescent="0.25">
      <c r="A229" s="28" t="s">
        <v>9</v>
      </c>
      <c r="B229" s="28" t="s">
        <v>21</v>
      </c>
      <c r="C229" s="28" t="s">
        <v>197</v>
      </c>
      <c r="D229" s="27">
        <v>738</v>
      </c>
      <c r="E229" s="26">
        <v>2346345.5499999998</v>
      </c>
    </row>
    <row r="230" spans="1:5" ht="12.75" customHeight="1" thickBot="1" x14ac:dyDescent="0.25">
      <c r="A230" s="28" t="s">
        <v>140</v>
      </c>
      <c r="B230" s="28" t="s">
        <v>797</v>
      </c>
      <c r="C230" s="28" t="s">
        <v>48594</v>
      </c>
      <c r="D230" s="27">
        <v>96</v>
      </c>
      <c r="E230" s="26">
        <v>76632.63</v>
      </c>
    </row>
    <row r="231" spans="1:5" ht="12.75" customHeight="1" thickBot="1" x14ac:dyDescent="0.25">
      <c r="A231" s="28" t="s">
        <v>9</v>
      </c>
      <c r="B231" s="28" t="s">
        <v>21</v>
      </c>
      <c r="C231" s="28" t="s">
        <v>145</v>
      </c>
      <c r="D231" s="27">
        <v>708</v>
      </c>
      <c r="E231" s="26">
        <v>152303.41</v>
      </c>
    </row>
    <row r="232" spans="1:5" ht="12.75" customHeight="1" thickBot="1" x14ac:dyDescent="0.25">
      <c r="A232" s="28" t="s">
        <v>140</v>
      </c>
      <c r="B232" s="28" t="s">
        <v>331</v>
      </c>
      <c r="C232" s="28" t="s">
        <v>48588</v>
      </c>
      <c r="D232" s="27">
        <v>931</v>
      </c>
      <c r="E232" s="26">
        <v>11815.63</v>
      </c>
    </row>
    <row r="233" spans="1:5" ht="12.75" customHeight="1" thickBot="1" x14ac:dyDescent="0.25">
      <c r="A233" s="28" t="s">
        <v>140</v>
      </c>
      <c r="B233" s="28" t="s">
        <v>331</v>
      </c>
      <c r="C233" s="28" t="s">
        <v>48587</v>
      </c>
      <c r="D233" s="27">
        <v>955</v>
      </c>
      <c r="E233" s="26">
        <v>10469.870000000001</v>
      </c>
    </row>
    <row r="234" spans="1:5" ht="12.75" customHeight="1" thickBot="1" x14ac:dyDescent="0.25">
      <c r="A234" s="28" t="s">
        <v>140</v>
      </c>
      <c r="B234" s="28" t="s">
        <v>797</v>
      </c>
      <c r="C234" s="28" t="s">
        <v>48585</v>
      </c>
      <c r="D234" s="27">
        <v>300</v>
      </c>
      <c r="E234" s="26">
        <v>-30.66</v>
      </c>
    </row>
    <row r="235" spans="1:5" ht="12.75" customHeight="1" thickBot="1" x14ac:dyDescent="0.25">
      <c r="A235" s="28" t="s">
        <v>140</v>
      </c>
      <c r="B235" s="28" t="s">
        <v>797</v>
      </c>
      <c r="C235" s="28" t="s">
        <v>48584</v>
      </c>
      <c r="D235" s="27">
        <v>291</v>
      </c>
      <c r="E235" s="26">
        <v>-209.55</v>
      </c>
    </row>
    <row r="236" spans="1:5" ht="12.75" customHeight="1" thickBot="1" x14ac:dyDescent="0.25">
      <c r="A236" s="28" t="s">
        <v>1789</v>
      </c>
      <c r="B236" s="28" t="s">
        <v>1790</v>
      </c>
      <c r="C236" s="28" t="s">
        <v>48583</v>
      </c>
      <c r="D236" s="27">
        <v>77</v>
      </c>
      <c r="E236" s="26">
        <v>-503.87</v>
      </c>
    </row>
    <row r="237" spans="1:5" ht="12.75" customHeight="1" thickBot="1" x14ac:dyDescent="0.25">
      <c r="A237" s="28" t="s">
        <v>476</v>
      </c>
      <c r="B237" s="28" t="s">
        <v>503</v>
      </c>
      <c r="C237" s="28" t="s">
        <v>741</v>
      </c>
      <c r="D237" s="27">
        <v>115</v>
      </c>
      <c r="E237" s="26">
        <v>206132.73</v>
      </c>
    </row>
    <row r="238" spans="1:5" ht="12.75" customHeight="1" thickBot="1" x14ac:dyDescent="0.25">
      <c r="A238" s="28" t="s">
        <v>29</v>
      </c>
      <c r="B238" s="28" t="s">
        <v>30</v>
      </c>
      <c r="C238" s="28" t="s">
        <v>770</v>
      </c>
      <c r="D238" s="27">
        <v>830</v>
      </c>
      <c r="E238" s="26">
        <v>3805963.06</v>
      </c>
    </row>
    <row r="239" spans="1:5" ht="12.75" customHeight="1" thickBot="1" x14ac:dyDescent="0.25">
      <c r="A239" s="28" t="s">
        <v>140</v>
      </c>
      <c r="B239" s="28" t="s">
        <v>534</v>
      </c>
      <c r="C239" s="28" t="s">
        <v>2055</v>
      </c>
      <c r="D239" s="27">
        <v>475</v>
      </c>
      <c r="E239" s="26">
        <v>658381.64</v>
      </c>
    </row>
    <row r="240" spans="1:5" ht="12.75" customHeight="1" thickBot="1" x14ac:dyDescent="0.25">
      <c r="A240" s="28" t="s">
        <v>140</v>
      </c>
      <c r="B240" s="28" t="s">
        <v>534</v>
      </c>
      <c r="C240" s="28" t="s">
        <v>1111</v>
      </c>
      <c r="D240" s="27">
        <v>322</v>
      </c>
      <c r="E240" s="26">
        <v>4960278.87</v>
      </c>
    </row>
    <row r="241" spans="1:5" ht="12.75" customHeight="1" thickBot="1" x14ac:dyDescent="0.25">
      <c r="A241" s="28" t="s">
        <v>140</v>
      </c>
      <c r="B241" s="28" t="s">
        <v>534</v>
      </c>
      <c r="C241" s="28" t="s">
        <v>1801</v>
      </c>
      <c r="D241" s="27">
        <v>219</v>
      </c>
      <c r="E241" s="26">
        <v>2882247.72</v>
      </c>
    </row>
    <row r="242" spans="1:5" ht="12.75" customHeight="1" thickBot="1" x14ac:dyDescent="0.25">
      <c r="A242" s="28" t="s">
        <v>140</v>
      </c>
      <c r="B242" s="28" t="s">
        <v>797</v>
      </c>
      <c r="C242" s="28" t="s">
        <v>48574</v>
      </c>
      <c r="D242" s="27">
        <v>129</v>
      </c>
      <c r="E242" s="26">
        <v>-76.56</v>
      </c>
    </row>
    <row r="243" spans="1:5" ht="12.75" customHeight="1" thickBot="1" x14ac:dyDescent="0.25">
      <c r="A243" s="28" t="s">
        <v>140</v>
      </c>
      <c r="B243" s="28" t="s">
        <v>797</v>
      </c>
      <c r="C243" s="28" t="s">
        <v>48573</v>
      </c>
      <c r="D243" s="27">
        <v>622</v>
      </c>
      <c r="E243" s="26">
        <v>-49.47</v>
      </c>
    </row>
    <row r="244" spans="1:5" ht="12.75" customHeight="1" thickBot="1" x14ac:dyDescent="0.25">
      <c r="A244" s="28" t="s">
        <v>5551</v>
      </c>
      <c r="B244" s="28" t="s">
        <v>48569</v>
      </c>
      <c r="C244" s="28" t="s">
        <v>48568</v>
      </c>
      <c r="D244" s="27">
        <v>956</v>
      </c>
      <c r="E244" s="26">
        <v>397.5</v>
      </c>
    </row>
    <row r="245" spans="1:5" ht="12.75" customHeight="1" thickBot="1" x14ac:dyDescent="0.25">
      <c r="A245" s="28" t="s">
        <v>140</v>
      </c>
      <c r="B245" s="28" t="s">
        <v>534</v>
      </c>
      <c r="C245" s="28" t="s">
        <v>533</v>
      </c>
      <c r="D245" s="27">
        <v>612</v>
      </c>
      <c r="E245" s="26">
        <v>1481849.87</v>
      </c>
    </row>
    <row r="246" spans="1:5" ht="12.75" customHeight="1" thickBot="1" x14ac:dyDescent="0.25">
      <c r="A246" s="28" t="s">
        <v>140</v>
      </c>
      <c r="B246" s="28" t="s">
        <v>365</v>
      </c>
      <c r="C246" s="28" t="s">
        <v>3355</v>
      </c>
      <c r="D246" s="27">
        <v>465</v>
      </c>
      <c r="E246" s="26">
        <v>515964.79</v>
      </c>
    </row>
    <row r="247" spans="1:5" ht="12.75" customHeight="1" thickBot="1" x14ac:dyDescent="0.25">
      <c r="A247" s="28" t="s">
        <v>476</v>
      </c>
      <c r="B247" s="28" t="s">
        <v>25437</v>
      </c>
      <c r="C247" s="28" t="s">
        <v>25436</v>
      </c>
      <c r="D247" s="27">
        <v>333</v>
      </c>
      <c r="E247" s="26">
        <v>1063789.46</v>
      </c>
    </row>
    <row r="248" spans="1:5" ht="12.75" customHeight="1" thickBot="1" x14ac:dyDescent="0.25">
      <c r="A248" s="28" t="s">
        <v>140</v>
      </c>
      <c r="B248" s="28" t="s">
        <v>141</v>
      </c>
      <c r="C248" s="28" t="s">
        <v>375</v>
      </c>
      <c r="D248" s="27">
        <v>177</v>
      </c>
      <c r="E248" s="26">
        <v>5550455.5700000003</v>
      </c>
    </row>
    <row r="249" spans="1:5" ht="12.75" customHeight="1" thickBot="1" x14ac:dyDescent="0.25">
      <c r="A249" s="28" t="s">
        <v>9</v>
      </c>
      <c r="B249" s="28" t="s">
        <v>16</v>
      </c>
      <c r="C249" s="28" t="s">
        <v>105</v>
      </c>
      <c r="D249" s="27">
        <v>731</v>
      </c>
      <c r="E249" s="26">
        <v>102586.09</v>
      </c>
    </row>
    <row r="250" spans="1:5" ht="12.75" customHeight="1" thickBot="1" x14ac:dyDescent="0.25">
      <c r="A250" s="28" t="s">
        <v>476</v>
      </c>
      <c r="B250" s="28" t="s">
        <v>488</v>
      </c>
      <c r="C250" s="28" t="s">
        <v>2446</v>
      </c>
      <c r="D250" s="27">
        <v>635</v>
      </c>
      <c r="E250" s="26">
        <v>1726332.27</v>
      </c>
    </row>
    <row r="251" spans="1:5" ht="12.75" customHeight="1" thickBot="1" x14ac:dyDescent="0.25">
      <c r="A251" s="28" t="s">
        <v>9</v>
      </c>
      <c r="B251" s="28" t="s">
        <v>10</v>
      </c>
      <c r="C251" s="28" t="s">
        <v>344</v>
      </c>
      <c r="D251" s="27">
        <v>774</v>
      </c>
      <c r="E251" s="26">
        <v>483779.29</v>
      </c>
    </row>
    <row r="252" spans="1:5" ht="12.75" customHeight="1" thickBot="1" x14ac:dyDescent="0.25">
      <c r="A252" s="28" t="s">
        <v>140</v>
      </c>
      <c r="B252" s="28" t="s">
        <v>797</v>
      </c>
      <c r="C252" s="28" t="s">
        <v>48558</v>
      </c>
      <c r="D252" s="27">
        <v>69</v>
      </c>
      <c r="E252" s="26">
        <v>-340.62</v>
      </c>
    </row>
    <row r="253" spans="1:5" ht="12.75" customHeight="1" thickBot="1" x14ac:dyDescent="0.25">
      <c r="A253" s="28" t="s">
        <v>476</v>
      </c>
      <c r="B253" s="28" t="s">
        <v>488</v>
      </c>
      <c r="C253" s="28" t="s">
        <v>1924</v>
      </c>
      <c r="D253" s="27">
        <v>688</v>
      </c>
      <c r="E253" s="26">
        <v>539633.91</v>
      </c>
    </row>
    <row r="254" spans="1:5" ht="12.75" customHeight="1" thickBot="1" x14ac:dyDescent="0.25">
      <c r="A254" s="28" t="s">
        <v>140</v>
      </c>
      <c r="B254" s="28" t="s">
        <v>2565</v>
      </c>
      <c r="C254" s="28" t="s">
        <v>48552</v>
      </c>
      <c r="D254" s="27">
        <v>805</v>
      </c>
      <c r="E254" s="26">
        <v>-12.31</v>
      </c>
    </row>
    <row r="255" spans="1:5" ht="12.75" customHeight="1" thickBot="1" x14ac:dyDescent="0.25">
      <c r="A255" s="28" t="s">
        <v>9</v>
      </c>
      <c r="B255" s="28" t="s">
        <v>10</v>
      </c>
      <c r="C255" s="28" t="s">
        <v>62</v>
      </c>
      <c r="D255" s="27">
        <v>732</v>
      </c>
      <c r="E255" s="26">
        <v>1069878.52</v>
      </c>
    </row>
    <row r="256" spans="1:5" ht="12.75" customHeight="1" thickBot="1" x14ac:dyDescent="0.25">
      <c r="A256" s="28" t="s">
        <v>9</v>
      </c>
      <c r="B256" s="28" t="s">
        <v>16</v>
      </c>
      <c r="C256" s="28" t="s">
        <v>96</v>
      </c>
      <c r="D256" s="27">
        <v>736</v>
      </c>
      <c r="E256" s="26">
        <v>994149.53</v>
      </c>
    </row>
    <row r="257" spans="1:5" ht="12.75" customHeight="1" thickBot="1" x14ac:dyDescent="0.25">
      <c r="A257" s="28" t="s">
        <v>140</v>
      </c>
      <c r="B257" s="28" t="s">
        <v>370</v>
      </c>
      <c r="C257" s="28" t="s">
        <v>970</v>
      </c>
      <c r="D257" s="27">
        <v>554</v>
      </c>
      <c r="E257" s="26">
        <v>673030.67</v>
      </c>
    </row>
    <row r="258" spans="1:5" ht="12.75" customHeight="1" thickBot="1" x14ac:dyDescent="0.25">
      <c r="A258" s="28" t="s">
        <v>140</v>
      </c>
      <c r="B258" s="28" t="s">
        <v>797</v>
      </c>
      <c r="C258" s="28" t="s">
        <v>48550</v>
      </c>
      <c r="D258" s="27">
        <v>542</v>
      </c>
      <c r="E258" s="26">
        <v>4017.35</v>
      </c>
    </row>
    <row r="259" spans="1:5" ht="12.75" customHeight="1" thickBot="1" x14ac:dyDescent="0.25">
      <c r="A259" s="28" t="s">
        <v>1789</v>
      </c>
      <c r="B259" s="28" t="s">
        <v>1790</v>
      </c>
      <c r="C259" s="28" t="s">
        <v>7945</v>
      </c>
      <c r="D259" s="27">
        <v>60</v>
      </c>
      <c r="E259" s="26">
        <v>98714058.280000001</v>
      </c>
    </row>
    <row r="260" spans="1:5" ht="12.75" customHeight="1" thickBot="1" x14ac:dyDescent="0.25">
      <c r="A260" s="28" t="s">
        <v>476</v>
      </c>
      <c r="B260" s="28" t="s">
        <v>477</v>
      </c>
      <c r="C260" s="28" t="s">
        <v>1141</v>
      </c>
      <c r="D260" s="27">
        <v>116</v>
      </c>
      <c r="E260" s="26">
        <v>180505.59</v>
      </c>
    </row>
    <row r="261" spans="1:5" ht="12.75" customHeight="1" thickBot="1" x14ac:dyDescent="0.25">
      <c r="A261" s="28" t="s">
        <v>140</v>
      </c>
      <c r="B261" s="28" t="s">
        <v>370</v>
      </c>
      <c r="C261" s="28" t="s">
        <v>865</v>
      </c>
      <c r="D261" s="27">
        <v>309</v>
      </c>
      <c r="E261" s="26">
        <v>2622634.9</v>
      </c>
    </row>
    <row r="262" spans="1:5" ht="12.75" customHeight="1" thickBot="1" x14ac:dyDescent="0.25">
      <c r="A262" s="28" t="s">
        <v>140</v>
      </c>
      <c r="B262" s="28" t="s">
        <v>797</v>
      </c>
      <c r="C262" s="28" t="s">
        <v>48545</v>
      </c>
      <c r="D262" s="27">
        <v>172</v>
      </c>
      <c r="E262" s="26">
        <v>-102.26</v>
      </c>
    </row>
    <row r="263" spans="1:5" ht="12.75" customHeight="1" thickBot="1" x14ac:dyDescent="0.25">
      <c r="A263" s="28" t="s">
        <v>140</v>
      </c>
      <c r="B263" s="28" t="s">
        <v>141</v>
      </c>
      <c r="C263" s="28" t="s">
        <v>48535</v>
      </c>
      <c r="D263" s="27">
        <v>588</v>
      </c>
      <c r="E263" s="26">
        <v>-1450.03</v>
      </c>
    </row>
    <row r="264" spans="1:5" ht="12.75" customHeight="1" thickBot="1" x14ac:dyDescent="0.25">
      <c r="A264" s="28" t="s">
        <v>140</v>
      </c>
      <c r="B264" s="28" t="s">
        <v>797</v>
      </c>
      <c r="C264" s="28" t="s">
        <v>48532</v>
      </c>
      <c r="D264" s="27">
        <v>566</v>
      </c>
      <c r="E264" s="26">
        <v>-212.53</v>
      </c>
    </row>
    <row r="265" spans="1:5" ht="12.75" customHeight="1" thickBot="1" x14ac:dyDescent="0.25">
      <c r="A265" s="28" t="s">
        <v>476</v>
      </c>
      <c r="B265" s="28" t="s">
        <v>477</v>
      </c>
      <c r="C265" s="28" t="s">
        <v>475</v>
      </c>
      <c r="D265" s="27">
        <v>689</v>
      </c>
      <c r="E265" s="26">
        <v>1167868.25</v>
      </c>
    </row>
    <row r="266" spans="1:5" ht="12.75" customHeight="1" thickBot="1" x14ac:dyDescent="0.25">
      <c r="A266" s="28" t="s">
        <v>9</v>
      </c>
      <c r="B266" s="28" t="s">
        <v>10</v>
      </c>
      <c r="C266" s="28" t="s">
        <v>239</v>
      </c>
      <c r="D266" s="27">
        <v>753</v>
      </c>
      <c r="E266" s="26">
        <v>439635.88</v>
      </c>
    </row>
    <row r="267" spans="1:5" ht="12.75" customHeight="1" thickBot="1" x14ac:dyDescent="0.25">
      <c r="A267" s="28" t="s">
        <v>140</v>
      </c>
      <c r="B267" s="28" t="s">
        <v>797</v>
      </c>
      <c r="C267" s="28" t="s">
        <v>48530</v>
      </c>
      <c r="D267" s="27">
        <v>549</v>
      </c>
      <c r="E267" s="26">
        <v>-164.72</v>
      </c>
    </row>
    <row r="268" spans="1:5" ht="12.75" customHeight="1" thickBot="1" x14ac:dyDescent="0.25">
      <c r="A268" s="28" t="s">
        <v>140</v>
      </c>
      <c r="B268" s="28" t="s">
        <v>797</v>
      </c>
      <c r="C268" s="28" t="s">
        <v>48527</v>
      </c>
      <c r="D268" s="27">
        <v>601</v>
      </c>
      <c r="E268" s="26">
        <v>151452.35999999999</v>
      </c>
    </row>
    <row r="269" spans="1:5" ht="12.75" customHeight="1" thickBot="1" x14ac:dyDescent="0.25">
      <c r="A269" s="28" t="s">
        <v>1789</v>
      </c>
      <c r="B269" s="28" t="s">
        <v>1790</v>
      </c>
      <c r="C269" s="28" t="s">
        <v>2259</v>
      </c>
      <c r="D269" s="27">
        <v>218</v>
      </c>
      <c r="E269" s="26">
        <v>18627933.140000001</v>
      </c>
    </row>
    <row r="270" spans="1:5" ht="12.75" customHeight="1" thickBot="1" x14ac:dyDescent="0.25">
      <c r="A270" s="28" t="s">
        <v>140</v>
      </c>
      <c r="B270" s="28" t="s">
        <v>534</v>
      </c>
      <c r="C270" s="28" t="s">
        <v>1934</v>
      </c>
      <c r="D270" s="27">
        <v>639</v>
      </c>
      <c r="E270" s="26">
        <v>961125.47</v>
      </c>
    </row>
    <row r="271" spans="1:5" ht="12.75" customHeight="1" thickBot="1" x14ac:dyDescent="0.25">
      <c r="A271" s="28" t="s">
        <v>140</v>
      </c>
      <c r="B271" s="28" t="s">
        <v>481</v>
      </c>
      <c r="C271" s="28" t="s">
        <v>2602</v>
      </c>
      <c r="D271" s="27">
        <v>160</v>
      </c>
      <c r="E271" s="26">
        <v>427644.12</v>
      </c>
    </row>
    <row r="272" spans="1:5" ht="12.75" customHeight="1" thickBot="1" x14ac:dyDescent="0.25">
      <c r="A272" s="28" t="s">
        <v>140</v>
      </c>
      <c r="B272" s="28" t="s">
        <v>141</v>
      </c>
      <c r="C272" s="28" t="s">
        <v>1981</v>
      </c>
      <c r="D272" s="27">
        <v>560</v>
      </c>
      <c r="E272" s="26">
        <v>415017.02</v>
      </c>
    </row>
    <row r="273" spans="1:5" ht="12.75" customHeight="1" thickBot="1" x14ac:dyDescent="0.25">
      <c r="A273" s="28" t="s">
        <v>9</v>
      </c>
      <c r="B273" s="28" t="s">
        <v>21</v>
      </c>
      <c r="C273" s="28" t="s">
        <v>193</v>
      </c>
      <c r="D273" s="27">
        <v>782</v>
      </c>
      <c r="E273" s="26">
        <v>175503.06</v>
      </c>
    </row>
    <row r="274" spans="1:5" ht="12.75" customHeight="1" thickBot="1" x14ac:dyDescent="0.25">
      <c r="A274" s="28" t="s">
        <v>140</v>
      </c>
      <c r="B274" s="28" t="s">
        <v>390</v>
      </c>
      <c r="C274" s="28" t="s">
        <v>1636</v>
      </c>
      <c r="D274" s="27">
        <v>679</v>
      </c>
      <c r="E274" s="26">
        <v>2489572.17</v>
      </c>
    </row>
    <row r="275" spans="1:5" ht="12.75" customHeight="1" thickBot="1" x14ac:dyDescent="0.25">
      <c r="A275" s="28" t="s">
        <v>476</v>
      </c>
      <c r="B275" s="28" t="s">
        <v>488</v>
      </c>
      <c r="C275" s="28" t="s">
        <v>5214</v>
      </c>
      <c r="D275" s="27">
        <v>80</v>
      </c>
      <c r="E275" s="26">
        <v>80123.3</v>
      </c>
    </row>
    <row r="276" spans="1:5" ht="12.75" customHeight="1" thickBot="1" x14ac:dyDescent="0.25">
      <c r="A276" s="28" t="s">
        <v>9</v>
      </c>
      <c r="B276" s="28" t="s">
        <v>74</v>
      </c>
      <c r="C276" s="28" t="s">
        <v>48520</v>
      </c>
      <c r="D276" s="27">
        <v>887</v>
      </c>
      <c r="E276" s="26">
        <v>-27.51</v>
      </c>
    </row>
    <row r="277" spans="1:5" ht="12.75" customHeight="1" thickBot="1" x14ac:dyDescent="0.25">
      <c r="A277" s="28" t="s">
        <v>9</v>
      </c>
      <c r="B277" s="28" t="s">
        <v>10</v>
      </c>
      <c r="C277" s="28" t="s">
        <v>121</v>
      </c>
      <c r="D277" s="27">
        <v>797</v>
      </c>
      <c r="E277" s="26">
        <v>602361.18000000005</v>
      </c>
    </row>
    <row r="278" spans="1:5" ht="12.75" customHeight="1" thickBot="1" x14ac:dyDescent="0.25">
      <c r="A278" s="28" t="s">
        <v>140</v>
      </c>
      <c r="B278" s="28" t="s">
        <v>370</v>
      </c>
      <c r="C278" s="28" t="s">
        <v>463</v>
      </c>
      <c r="D278" s="27">
        <v>563</v>
      </c>
      <c r="E278" s="26">
        <v>315746.14</v>
      </c>
    </row>
    <row r="279" spans="1:5" ht="12.75" customHeight="1" thickBot="1" x14ac:dyDescent="0.25">
      <c r="A279" s="28" t="s">
        <v>476</v>
      </c>
      <c r="B279" s="28" t="s">
        <v>488</v>
      </c>
      <c r="C279" s="28" t="s">
        <v>495</v>
      </c>
      <c r="D279" s="27">
        <v>594</v>
      </c>
      <c r="E279" s="26">
        <v>2844125.74</v>
      </c>
    </row>
    <row r="280" spans="1:5" ht="12.75" customHeight="1" thickBot="1" x14ac:dyDescent="0.25">
      <c r="A280" s="28" t="s">
        <v>140</v>
      </c>
      <c r="B280" s="28" t="s">
        <v>365</v>
      </c>
      <c r="C280" s="28" t="s">
        <v>48513</v>
      </c>
      <c r="D280" s="27">
        <v>875</v>
      </c>
      <c r="E280" s="26">
        <v>2305.88</v>
      </c>
    </row>
    <row r="281" spans="1:5" ht="12.75" customHeight="1" thickBot="1" x14ac:dyDescent="0.25">
      <c r="A281" s="28" t="s">
        <v>140</v>
      </c>
      <c r="B281" s="28" t="s">
        <v>797</v>
      </c>
      <c r="C281" s="28" t="s">
        <v>48512</v>
      </c>
      <c r="D281" s="27">
        <v>162</v>
      </c>
      <c r="E281" s="26">
        <v>-814.63</v>
      </c>
    </row>
    <row r="282" spans="1:5" ht="12.75" customHeight="1" thickBot="1" x14ac:dyDescent="0.25">
      <c r="A282" s="28" t="s">
        <v>9</v>
      </c>
      <c r="B282" s="28" t="s">
        <v>10</v>
      </c>
      <c r="C282" s="28" t="s">
        <v>35</v>
      </c>
      <c r="D282" s="27">
        <v>760</v>
      </c>
      <c r="E282" s="26">
        <v>2889141.32</v>
      </c>
    </row>
    <row r="283" spans="1:5" ht="12.75" customHeight="1" thickBot="1" x14ac:dyDescent="0.25">
      <c r="A283" s="28" t="s">
        <v>140</v>
      </c>
      <c r="B283" s="28" t="s">
        <v>797</v>
      </c>
      <c r="C283" s="28" t="s">
        <v>48509</v>
      </c>
      <c r="D283" s="27">
        <v>210</v>
      </c>
      <c r="E283" s="26">
        <v>-256.02999999999997</v>
      </c>
    </row>
    <row r="284" spans="1:5" ht="12.75" customHeight="1" thickBot="1" x14ac:dyDescent="0.25">
      <c r="A284" s="28" t="s">
        <v>140</v>
      </c>
      <c r="B284" s="28" t="s">
        <v>141</v>
      </c>
      <c r="C284" s="28" t="s">
        <v>978</v>
      </c>
      <c r="D284" s="27">
        <v>22</v>
      </c>
      <c r="E284" s="26">
        <v>5628001.0499999998</v>
      </c>
    </row>
    <row r="285" spans="1:5" ht="12.75" customHeight="1" thickBot="1" x14ac:dyDescent="0.25">
      <c r="A285" s="28" t="s">
        <v>1789</v>
      </c>
      <c r="B285" s="28" t="s">
        <v>1790</v>
      </c>
      <c r="C285" s="28" t="s">
        <v>48508</v>
      </c>
      <c r="D285" s="27">
        <v>79</v>
      </c>
      <c r="E285" s="26">
        <v>124.38</v>
      </c>
    </row>
    <row r="286" spans="1:5" ht="12.75" customHeight="1" thickBot="1" x14ac:dyDescent="0.25">
      <c r="A286" s="28" t="s">
        <v>9</v>
      </c>
      <c r="B286" s="28" t="s">
        <v>21</v>
      </c>
      <c r="C286" s="28" t="s">
        <v>48503</v>
      </c>
      <c r="D286" s="27">
        <v>744</v>
      </c>
      <c r="E286" s="26">
        <v>108742.19</v>
      </c>
    </row>
    <row r="287" spans="1:5" ht="12.75" customHeight="1" thickBot="1" x14ac:dyDescent="0.25">
      <c r="A287" s="28" t="s">
        <v>9</v>
      </c>
      <c r="B287" s="28" t="s">
        <v>21</v>
      </c>
      <c r="C287" s="28" t="s">
        <v>409</v>
      </c>
      <c r="D287" s="27">
        <v>792</v>
      </c>
      <c r="E287" s="26">
        <v>336693.3</v>
      </c>
    </row>
    <row r="288" spans="1:5" ht="12.75" customHeight="1" thickBot="1" x14ac:dyDescent="0.25">
      <c r="A288" s="28" t="s">
        <v>140</v>
      </c>
      <c r="B288" s="28" t="s">
        <v>48495</v>
      </c>
      <c r="C288" s="28" t="s">
        <v>48494</v>
      </c>
      <c r="D288" s="27">
        <v>663</v>
      </c>
      <c r="E288" s="26">
        <v>-333.51</v>
      </c>
    </row>
    <row r="289" spans="1:5" ht="12.75" customHeight="1" thickBot="1" x14ac:dyDescent="0.25">
      <c r="A289" s="28" t="s">
        <v>9</v>
      </c>
      <c r="B289" s="28" t="s">
        <v>21</v>
      </c>
      <c r="C289" s="28" t="s">
        <v>20</v>
      </c>
      <c r="D289" s="27">
        <v>729</v>
      </c>
      <c r="E289" s="26">
        <v>3418032.9</v>
      </c>
    </row>
    <row r="290" spans="1:5" ht="12.75" customHeight="1" thickBot="1" x14ac:dyDescent="0.25">
      <c r="A290" s="28" t="s">
        <v>9</v>
      </c>
      <c r="B290" s="28" t="s">
        <v>16</v>
      </c>
      <c r="C290" s="28" t="s">
        <v>48489</v>
      </c>
      <c r="D290" s="27">
        <v>725</v>
      </c>
      <c r="E290" s="26">
        <v>-400.94</v>
      </c>
    </row>
    <row r="291" spans="1:5" ht="12.75" customHeight="1" thickBot="1" x14ac:dyDescent="0.25">
      <c r="A291" s="28" t="s">
        <v>140</v>
      </c>
      <c r="B291" s="28" t="s">
        <v>797</v>
      </c>
      <c r="C291" s="28" t="s">
        <v>48485</v>
      </c>
      <c r="D291" s="27">
        <v>261</v>
      </c>
      <c r="E291" s="26">
        <v>-472.4</v>
      </c>
    </row>
    <row r="292" spans="1:5" ht="12.75" customHeight="1" thickBot="1" x14ac:dyDescent="0.25">
      <c r="A292" s="28" t="s">
        <v>9</v>
      </c>
      <c r="B292" s="28" t="s">
        <v>2170</v>
      </c>
      <c r="C292" s="28" t="s">
        <v>15498</v>
      </c>
      <c r="D292" s="27">
        <v>789</v>
      </c>
      <c r="E292" s="26">
        <v>411.25</v>
      </c>
    </row>
    <row r="293" spans="1:5" ht="12.75" customHeight="1" thickBot="1" x14ac:dyDescent="0.25">
      <c r="A293" s="28" t="s">
        <v>140</v>
      </c>
      <c r="B293" s="28" t="s">
        <v>331</v>
      </c>
      <c r="C293" s="28" t="s">
        <v>11024</v>
      </c>
      <c r="D293" s="27">
        <v>909</v>
      </c>
      <c r="E293" s="26">
        <v>47732.57</v>
      </c>
    </row>
    <row r="294" spans="1:5" ht="12.75" customHeight="1" thickBot="1" x14ac:dyDescent="0.25">
      <c r="A294" s="28" t="s">
        <v>476</v>
      </c>
      <c r="B294" s="28" t="s">
        <v>477</v>
      </c>
      <c r="C294" s="28" t="s">
        <v>510</v>
      </c>
      <c r="D294" s="27">
        <v>338</v>
      </c>
      <c r="E294" s="26">
        <v>2002798.22</v>
      </c>
    </row>
    <row r="295" spans="1:5" ht="12.75" customHeight="1" thickBot="1" x14ac:dyDescent="0.25">
      <c r="A295" s="28" t="s">
        <v>476</v>
      </c>
      <c r="B295" s="28" t="s">
        <v>2399</v>
      </c>
      <c r="C295" s="28" t="s">
        <v>7773</v>
      </c>
      <c r="D295" s="27">
        <v>857</v>
      </c>
      <c r="E295" s="26">
        <v>2394.98</v>
      </c>
    </row>
    <row r="296" spans="1:5" ht="12.75" customHeight="1" thickBot="1" x14ac:dyDescent="0.25">
      <c r="A296" s="28" t="s">
        <v>9</v>
      </c>
      <c r="B296" s="28" t="s">
        <v>10</v>
      </c>
      <c r="C296" s="28" t="s">
        <v>48515</v>
      </c>
      <c r="D296" s="27">
        <v>778</v>
      </c>
      <c r="E296" s="26">
        <v>1157.7</v>
      </c>
    </row>
    <row r="297" spans="1:5" ht="12.75" customHeight="1" thickBot="1" x14ac:dyDescent="0.25">
      <c r="A297" s="28" t="s">
        <v>140</v>
      </c>
      <c r="B297" s="28" t="s">
        <v>797</v>
      </c>
      <c r="C297" s="28" t="s">
        <v>48514</v>
      </c>
      <c r="D297" s="27">
        <v>134</v>
      </c>
      <c r="E297" s="26">
        <v>-4.0199999999999996</v>
      </c>
    </row>
    <row r="298" spans="1:5" ht="12.75" customHeight="1" thickBot="1" x14ac:dyDescent="0.25">
      <c r="A298" s="28" t="s">
        <v>140</v>
      </c>
      <c r="B298" s="28" t="s">
        <v>365</v>
      </c>
      <c r="C298" s="28" t="s">
        <v>468</v>
      </c>
      <c r="D298" s="27">
        <v>145</v>
      </c>
      <c r="E298" s="26">
        <v>2756339.05</v>
      </c>
    </row>
    <row r="299" spans="1:5" ht="12.75" customHeight="1" thickBot="1" x14ac:dyDescent="0.25">
      <c r="A299" s="28" t="s">
        <v>140</v>
      </c>
      <c r="B299" s="28" t="s">
        <v>534</v>
      </c>
      <c r="C299" s="28" t="s">
        <v>48507</v>
      </c>
      <c r="D299" s="27">
        <v>637</v>
      </c>
      <c r="E299" s="26">
        <v>1454189.09</v>
      </c>
    </row>
    <row r="300" spans="1:5" ht="12.75" customHeight="1" thickBot="1" x14ac:dyDescent="0.25">
      <c r="A300" s="28" t="s">
        <v>140</v>
      </c>
      <c r="B300" s="28" t="s">
        <v>797</v>
      </c>
      <c r="C300" s="28" t="s">
        <v>48505</v>
      </c>
      <c r="D300" s="27">
        <v>630</v>
      </c>
      <c r="E300" s="26">
        <v>-57.12</v>
      </c>
    </row>
    <row r="301" spans="1:5" ht="12.75" customHeight="1" thickBot="1" x14ac:dyDescent="0.25">
      <c r="A301" s="28" t="s">
        <v>140</v>
      </c>
      <c r="B301" s="28" t="s">
        <v>481</v>
      </c>
      <c r="C301" s="28" t="s">
        <v>981</v>
      </c>
      <c r="D301" s="27">
        <v>584</v>
      </c>
      <c r="E301" s="26">
        <v>2244927.88</v>
      </c>
    </row>
    <row r="302" spans="1:5" ht="12.75" customHeight="1" thickBot="1" x14ac:dyDescent="0.25">
      <c r="A302" s="28" t="s">
        <v>9</v>
      </c>
      <c r="B302" s="28" t="s">
        <v>10</v>
      </c>
      <c r="C302" s="28" t="s">
        <v>48500</v>
      </c>
      <c r="D302" s="27">
        <v>745</v>
      </c>
      <c r="E302" s="26">
        <v>-153.84</v>
      </c>
    </row>
    <row r="303" spans="1:5" ht="12.75" customHeight="1" thickBot="1" x14ac:dyDescent="0.25">
      <c r="A303" s="28" t="s">
        <v>1789</v>
      </c>
      <c r="B303" s="28" t="s">
        <v>48493</v>
      </c>
      <c r="C303" s="28" t="s">
        <v>48492</v>
      </c>
      <c r="D303" s="27">
        <v>62</v>
      </c>
      <c r="E303" s="26">
        <v>-3.72</v>
      </c>
    </row>
    <row r="304" spans="1:5" ht="12.75" customHeight="1" thickBot="1" x14ac:dyDescent="0.25">
      <c r="A304" s="28" t="s">
        <v>9</v>
      </c>
      <c r="B304" s="28" t="s">
        <v>21</v>
      </c>
      <c r="C304" s="28" t="s">
        <v>44</v>
      </c>
      <c r="D304" s="27">
        <v>747</v>
      </c>
      <c r="E304" s="26">
        <v>1847112.69</v>
      </c>
    </row>
    <row r="305" spans="1:5" ht="12.75" customHeight="1" thickBot="1" x14ac:dyDescent="0.25">
      <c r="A305" s="28" t="s">
        <v>140</v>
      </c>
      <c r="B305" s="28" t="s">
        <v>141</v>
      </c>
      <c r="C305" s="28" t="s">
        <v>48490</v>
      </c>
      <c r="D305" s="27">
        <v>864</v>
      </c>
      <c r="E305" s="26">
        <v>16943.240000000002</v>
      </c>
    </row>
    <row r="306" spans="1:5" ht="12.75" customHeight="1" thickBot="1" x14ac:dyDescent="0.25">
      <c r="A306" s="28" t="s">
        <v>140</v>
      </c>
      <c r="B306" s="28" t="s">
        <v>797</v>
      </c>
      <c r="C306" s="28" t="s">
        <v>48488</v>
      </c>
      <c r="D306" s="27">
        <v>607</v>
      </c>
      <c r="E306" s="26">
        <v>-289.98</v>
      </c>
    </row>
    <row r="307" spans="1:5" ht="12.75" customHeight="1" thickBot="1" x14ac:dyDescent="0.25">
      <c r="A307" s="28" t="s">
        <v>140</v>
      </c>
      <c r="B307" s="28" t="s">
        <v>390</v>
      </c>
      <c r="C307" s="28" t="s">
        <v>48487</v>
      </c>
      <c r="D307" s="27">
        <v>605</v>
      </c>
      <c r="E307" s="26">
        <v>2991.72</v>
      </c>
    </row>
    <row r="308" spans="1:5" ht="12.75" customHeight="1" thickBot="1" x14ac:dyDescent="0.25">
      <c r="A308" s="28" t="s">
        <v>140</v>
      </c>
      <c r="B308" s="28" t="s">
        <v>331</v>
      </c>
      <c r="C308" s="28" t="s">
        <v>9501</v>
      </c>
      <c r="D308" s="27">
        <v>915</v>
      </c>
      <c r="E308" s="26">
        <v>390178.04</v>
      </c>
    </row>
    <row r="309" spans="1:5" ht="12.75" customHeight="1" thickBot="1" x14ac:dyDescent="0.25">
      <c r="A309" s="28" t="s">
        <v>29</v>
      </c>
      <c r="B309" s="28" t="s">
        <v>48481</v>
      </c>
      <c r="C309" s="28" t="s">
        <v>48480</v>
      </c>
      <c r="D309" s="27">
        <v>821</v>
      </c>
      <c r="E309" s="26">
        <v>4114.7</v>
      </c>
    </row>
    <row r="310" spans="1:5" ht="12.75" customHeight="1" thickBot="1" x14ac:dyDescent="0.25">
      <c r="A310" s="28" t="s">
        <v>476</v>
      </c>
      <c r="B310" s="28" t="s">
        <v>488</v>
      </c>
      <c r="C310" s="28" t="s">
        <v>807</v>
      </c>
      <c r="D310" s="27">
        <v>304</v>
      </c>
      <c r="E310" s="26">
        <v>2384443.56</v>
      </c>
    </row>
    <row r="311" spans="1:5" ht="12.75" customHeight="1" thickBot="1" x14ac:dyDescent="0.25">
      <c r="A311" s="28" t="s">
        <v>476</v>
      </c>
      <c r="B311" s="28" t="s">
        <v>488</v>
      </c>
      <c r="C311" s="28" t="s">
        <v>761</v>
      </c>
      <c r="D311" s="27">
        <v>378</v>
      </c>
      <c r="E311" s="26">
        <v>2136286.25</v>
      </c>
    </row>
    <row r="312" spans="1:5" ht="12.75" customHeight="1" thickBot="1" x14ac:dyDescent="0.25">
      <c r="A312" s="28" t="s">
        <v>476</v>
      </c>
      <c r="B312" s="28" t="s">
        <v>488</v>
      </c>
      <c r="C312" s="28" t="s">
        <v>588</v>
      </c>
      <c r="D312" s="27">
        <v>364</v>
      </c>
      <c r="E312" s="26">
        <v>4097337.19</v>
      </c>
    </row>
    <row r="313" spans="1:5" ht="12.75" customHeight="1" thickBot="1" x14ac:dyDescent="0.25">
      <c r="A313" s="28" t="s">
        <v>140</v>
      </c>
      <c r="B313" s="28" t="s">
        <v>797</v>
      </c>
      <c r="C313" s="28" t="s">
        <v>48504</v>
      </c>
      <c r="D313" s="27">
        <v>313</v>
      </c>
      <c r="E313" s="26">
        <v>-2.87</v>
      </c>
    </row>
    <row r="314" spans="1:5" ht="12.75" customHeight="1" thickBot="1" x14ac:dyDescent="0.25">
      <c r="A314" s="28" t="s">
        <v>140</v>
      </c>
      <c r="B314" s="28" t="s">
        <v>797</v>
      </c>
      <c r="C314" s="28" t="s">
        <v>48498</v>
      </c>
      <c r="D314" s="27">
        <v>677</v>
      </c>
      <c r="E314" s="26">
        <v>-64.86</v>
      </c>
    </row>
    <row r="315" spans="1:5" ht="12.75" customHeight="1" thickBot="1" x14ac:dyDescent="0.25">
      <c r="A315" s="28" t="s">
        <v>140</v>
      </c>
      <c r="B315" s="28" t="s">
        <v>370</v>
      </c>
      <c r="C315" s="28" t="s">
        <v>2561</v>
      </c>
      <c r="D315" s="27">
        <v>631</v>
      </c>
      <c r="E315" s="26">
        <v>3005518.55</v>
      </c>
    </row>
    <row r="316" spans="1:5" ht="12.75" customHeight="1" thickBot="1" x14ac:dyDescent="0.25">
      <c r="A316" s="28" t="s">
        <v>140</v>
      </c>
      <c r="B316" s="28" t="s">
        <v>141</v>
      </c>
      <c r="C316" s="28" t="s">
        <v>2018</v>
      </c>
      <c r="D316" s="27">
        <v>615</v>
      </c>
      <c r="E316" s="26">
        <v>1713845.79</v>
      </c>
    </row>
    <row r="317" spans="1:5" ht="12.75" customHeight="1" thickBot="1" x14ac:dyDescent="0.25">
      <c r="A317" s="28" t="s">
        <v>140</v>
      </c>
      <c r="B317" s="28" t="s">
        <v>797</v>
      </c>
      <c r="C317" s="28" t="s">
        <v>13967</v>
      </c>
      <c r="D317" s="27">
        <v>804</v>
      </c>
      <c r="E317" s="26">
        <v>19428.25</v>
      </c>
    </row>
    <row r="318" spans="1:5" ht="12.75" customHeight="1" thickBot="1" x14ac:dyDescent="0.25">
      <c r="A318" s="28" t="s">
        <v>9</v>
      </c>
      <c r="B318" s="28" t="s">
        <v>2170</v>
      </c>
      <c r="C318" s="28" t="s">
        <v>48482</v>
      </c>
      <c r="D318" s="27">
        <v>900</v>
      </c>
      <c r="E318" s="26">
        <v>0</v>
      </c>
    </row>
    <row r="319" spans="1:5" ht="12.75" customHeight="1" thickBot="1" x14ac:dyDescent="0.25">
      <c r="A319" s="28" t="s">
        <v>140</v>
      </c>
      <c r="B319" s="28" t="s">
        <v>481</v>
      </c>
      <c r="C319" s="28" t="s">
        <v>5937</v>
      </c>
      <c r="D319" s="27">
        <v>638</v>
      </c>
      <c r="E319" s="26">
        <v>805306.71</v>
      </c>
    </row>
    <row r="320" spans="1:5" ht="12.75" customHeight="1" thickBot="1" x14ac:dyDescent="0.25">
      <c r="A320" s="28" t="s">
        <v>476</v>
      </c>
      <c r="B320" s="28" t="s">
        <v>503</v>
      </c>
      <c r="C320" s="28" t="s">
        <v>2347</v>
      </c>
      <c r="D320" s="27">
        <v>523</v>
      </c>
      <c r="E320" s="26">
        <v>2183947.36</v>
      </c>
    </row>
    <row r="321" spans="1:5" ht="12.75" customHeight="1" thickBot="1" x14ac:dyDescent="0.25">
      <c r="A321" s="28" t="s">
        <v>140</v>
      </c>
      <c r="B321" s="28" t="s">
        <v>370</v>
      </c>
      <c r="C321" s="28" t="s">
        <v>2222</v>
      </c>
      <c r="D321" s="27">
        <v>198</v>
      </c>
      <c r="E321" s="26">
        <v>5326247.1399999997</v>
      </c>
    </row>
    <row r="322" spans="1:5" ht="12.75" customHeight="1" thickBot="1" x14ac:dyDescent="0.25">
      <c r="A322" s="28" t="s">
        <v>29</v>
      </c>
      <c r="B322" s="28" t="s">
        <v>30</v>
      </c>
      <c r="C322" s="28" t="s">
        <v>991</v>
      </c>
      <c r="D322" s="27">
        <v>836</v>
      </c>
      <c r="E322" s="26">
        <v>1762853.5</v>
      </c>
    </row>
    <row r="323" spans="1:5" ht="12.75" customHeight="1" thickBot="1" x14ac:dyDescent="0.25">
      <c r="A323" s="28" t="s">
        <v>140</v>
      </c>
      <c r="B323" s="28" t="s">
        <v>797</v>
      </c>
      <c r="C323" s="28" t="s">
        <v>48502</v>
      </c>
      <c r="D323" s="27">
        <v>283</v>
      </c>
      <c r="E323" s="26">
        <v>-48.78</v>
      </c>
    </row>
    <row r="324" spans="1:5" ht="12.75" customHeight="1" thickBot="1" x14ac:dyDescent="0.25">
      <c r="A324" s="28" t="s">
        <v>140</v>
      </c>
      <c r="B324" s="28" t="s">
        <v>797</v>
      </c>
      <c r="C324" s="28" t="s">
        <v>48501</v>
      </c>
      <c r="D324" s="27">
        <v>551</v>
      </c>
      <c r="E324" s="26">
        <v>-35.46</v>
      </c>
    </row>
    <row r="325" spans="1:5" ht="12.75" customHeight="1" thickBot="1" x14ac:dyDescent="0.25">
      <c r="A325" s="28" t="s">
        <v>140</v>
      </c>
      <c r="B325" s="28" t="s">
        <v>365</v>
      </c>
      <c r="C325" s="28" t="s">
        <v>394</v>
      </c>
      <c r="D325" s="27">
        <v>675</v>
      </c>
      <c r="E325" s="26">
        <v>738005.97</v>
      </c>
    </row>
    <row r="326" spans="1:5" ht="12.75" customHeight="1" thickBot="1" x14ac:dyDescent="0.25">
      <c r="A326" s="28" t="s">
        <v>1789</v>
      </c>
      <c r="B326" s="28" t="s">
        <v>48493</v>
      </c>
      <c r="C326" s="28" t="s">
        <v>48499</v>
      </c>
      <c r="D326" s="27">
        <v>50</v>
      </c>
      <c r="E326" s="26">
        <v>-225.5</v>
      </c>
    </row>
    <row r="327" spans="1:5" ht="12.75" customHeight="1" thickBot="1" x14ac:dyDescent="0.25">
      <c r="A327" s="28" t="s">
        <v>29</v>
      </c>
      <c r="B327" s="28" t="s">
        <v>30</v>
      </c>
      <c r="C327" s="28" t="s">
        <v>48497</v>
      </c>
      <c r="D327" s="27">
        <v>832</v>
      </c>
      <c r="E327" s="26">
        <v>1037538.04</v>
      </c>
    </row>
    <row r="328" spans="1:5" ht="12.75" customHeight="1" thickBot="1" x14ac:dyDescent="0.25">
      <c r="A328" s="28" t="s">
        <v>140</v>
      </c>
      <c r="B328" s="28" t="s">
        <v>797</v>
      </c>
      <c r="C328" s="28" t="s">
        <v>48496</v>
      </c>
      <c r="D328" s="27">
        <v>389</v>
      </c>
      <c r="E328" s="26">
        <v>-116.26</v>
      </c>
    </row>
    <row r="329" spans="1:5" ht="12.75" customHeight="1" thickBot="1" x14ac:dyDescent="0.25">
      <c r="A329" s="28" t="s">
        <v>476</v>
      </c>
      <c r="B329" s="28" t="s">
        <v>488</v>
      </c>
      <c r="C329" s="28" t="s">
        <v>872</v>
      </c>
      <c r="D329" s="27">
        <v>550</v>
      </c>
      <c r="E329" s="26">
        <v>2244934.16</v>
      </c>
    </row>
    <row r="330" spans="1:5" ht="12.75" customHeight="1" thickBot="1" x14ac:dyDescent="0.25">
      <c r="A330" s="28" t="s">
        <v>140</v>
      </c>
      <c r="B330" s="28" t="s">
        <v>797</v>
      </c>
      <c r="C330" s="28" t="s">
        <v>48491</v>
      </c>
      <c r="D330" s="27">
        <v>831</v>
      </c>
      <c r="E330" s="26">
        <v>-13.4</v>
      </c>
    </row>
    <row r="331" spans="1:5" ht="12.75" customHeight="1" thickBot="1" x14ac:dyDescent="0.25">
      <c r="A331" s="28" t="s">
        <v>476</v>
      </c>
      <c r="B331" s="28" t="s">
        <v>488</v>
      </c>
      <c r="C331" s="28" t="s">
        <v>747</v>
      </c>
      <c r="D331" s="27">
        <v>581</v>
      </c>
      <c r="E331" s="26">
        <v>3308002.22</v>
      </c>
    </row>
    <row r="332" spans="1:5" ht="12.75" customHeight="1" thickBot="1" x14ac:dyDescent="0.25">
      <c r="A332" s="28" t="s">
        <v>476</v>
      </c>
      <c r="B332" s="28" t="s">
        <v>477</v>
      </c>
      <c r="C332" s="28" t="s">
        <v>2385</v>
      </c>
      <c r="D332" s="27">
        <v>865</v>
      </c>
      <c r="E332" s="26">
        <v>49745.52</v>
      </c>
    </row>
    <row r="333" spans="1:5" ht="12.75" customHeight="1" thickBot="1" x14ac:dyDescent="0.25">
      <c r="A333" s="28" t="s">
        <v>140</v>
      </c>
      <c r="B333" s="28" t="s">
        <v>797</v>
      </c>
      <c r="C333" s="28" t="s">
        <v>48486</v>
      </c>
      <c r="D333" s="27">
        <v>673</v>
      </c>
      <c r="E333" s="26">
        <v>-204.73</v>
      </c>
    </row>
    <row r="334" spans="1:5" ht="12.75" customHeight="1" thickBot="1" x14ac:dyDescent="0.25">
      <c r="A334" s="28" t="s">
        <v>9</v>
      </c>
      <c r="B334" s="28" t="s">
        <v>74</v>
      </c>
      <c r="C334" s="28" t="s">
        <v>48484</v>
      </c>
      <c r="D334" s="27">
        <v>904</v>
      </c>
      <c r="E334" s="26">
        <v>0</v>
      </c>
    </row>
    <row r="335" spans="1:5" ht="12.75" customHeight="1" thickBot="1" x14ac:dyDescent="0.25">
      <c r="A335" s="28" t="s">
        <v>9</v>
      </c>
      <c r="B335" s="28" t="s">
        <v>2170</v>
      </c>
      <c r="C335" s="28" t="s">
        <v>48483</v>
      </c>
      <c r="D335" s="27">
        <v>788</v>
      </c>
      <c r="E335" s="26">
        <v>4256.37</v>
      </c>
    </row>
    <row r="336" spans="1:5" ht="12.75" customHeight="1" thickBot="1" x14ac:dyDescent="0.25">
      <c r="A336" s="28" t="s">
        <v>476</v>
      </c>
      <c r="B336" s="28" t="s">
        <v>503</v>
      </c>
      <c r="C336" s="28" t="s">
        <v>903</v>
      </c>
      <c r="D336" s="27">
        <v>647</v>
      </c>
      <c r="E336" s="26">
        <v>786650.63</v>
      </c>
    </row>
    <row r="337" spans="1:5" ht="12.75" customHeight="1" thickBot="1" x14ac:dyDescent="0.25">
      <c r="A337" s="28" t="s">
        <v>29</v>
      </c>
      <c r="B337" s="28" t="s">
        <v>1659</v>
      </c>
      <c r="C337" s="28" t="s">
        <v>1658</v>
      </c>
      <c r="D337" s="27">
        <v>841</v>
      </c>
      <c r="E337" s="26">
        <v>16994.53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All Cust Sales</vt:lpstr>
      <vt:lpstr>Sheet1</vt:lpstr>
      <vt:lpstr>Control Customers</vt:lpstr>
      <vt:lpstr>By Rep</vt:lpstr>
      <vt:lpstr>By State</vt:lpstr>
      <vt:lpstr>Impact Total</vt:lpstr>
      <vt:lpstr>Page1_1</vt:lpstr>
      <vt:lpstr>'All Cust Sales'!Print_Titles</vt:lpstr>
      <vt:lpstr>'By Rep'!Print_Titles</vt:lpstr>
      <vt:lpstr>'By State'!Print_Titles</vt:lpstr>
      <vt:lpstr>'Control Customers'!Print_Titles</vt:lpstr>
    </vt:vector>
  </TitlesOfParts>
  <Company>Cognos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Holly Nighbert</dc:creator>
  <cp:lastModifiedBy>Holly Nighbert</cp:lastModifiedBy>
  <cp:lastPrinted>2010-06-18T13:41:07Z</cp:lastPrinted>
  <dcterms:created xsi:type="dcterms:W3CDTF">2010-06-16T15:29:30Z</dcterms:created>
  <dcterms:modified xsi:type="dcterms:W3CDTF">2020-04-16T18:20:30Z</dcterms:modified>
</cp:coreProperties>
</file>